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6. Проект - выполнение планов\"/>
    </mc:Choice>
  </mc:AlternateContent>
  <xr:revisionPtr revIDLastSave="0" documentId="13_ncr:1_{56CF0806-A1FB-4D4D-B29E-0A40CFC87D94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Терапевты" sheetId="2" r:id="rId1"/>
    <sheet name="Профильные" sheetId="4" r:id="rId2"/>
    <sheet name="ЖК" sheetId="5" r:id="rId3"/>
    <sheet name="Мед.реабилитация" sheetId="14" r:id="rId4"/>
    <sheet name="Школы" sheetId="16" r:id="rId5"/>
    <sheet name="Дисп.репрод.возраста" sheetId="18" r:id="rId6"/>
    <sheet name="Данные" sheetId="1" r:id="rId7"/>
    <sheet name="1 то" sheetId="3" r:id="rId8"/>
    <sheet name="2 то" sheetId="6" r:id="rId9"/>
    <sheet name="3 то" sheetId="7" state="hidden" r:id="rId10"/>
    <sheet name="4 то" sheetId="8" state="hidden" r:id="rId11"/>
    <sheet name="5 то" sheetId="9" state="hidden" r:id="rId12"/>
    <sheet name="6 то" sheetId="10" state="hidden" r:id="rId13"/>
    <sheet name="Др.ТО" sheetId="20" state="hidden" r:id="rId14"/>
    <sheet name="ХО" sheetId="11" state="hidden" r:id="rId15"/>
    <sheet name="Узкие" sheetId="12" state="hidden" r:id="rId16"/>
    <sheet name="СД" sheetId="17" state="hidden" r:id="rId17"/>
    <sheet name="Женская" sheetId="13" state="hidden" r:id="rId18"/>
    <sheet name="ДРВ" sheetId="19" state="hidden" r:id="rId19"/>
    <sheet name="МР" sheetId="15" state="hidden" r:id="rId20"/>
  </sheets>
  <definedNames>
    <definedName name="_xlnm._FilterDatabase" localSheetId="6" hidden="1">Данные!$A$1:$H$37844</definedName>
    <definedName name="_xlnm.Print_Titles" localSheetId="3">Мед.реабилитация!$A:$B</definedName>
    <definedName name="_xlnm.Print_Titles" localSheetId="1">Профильные!$A:$B,Профильные!$1:$4</definedName>
    <definedName name="_xlnm.Print_Titles" localSheetId="0">Терапевты!$A:$B,Терапевты!$1:$4</definedName>
    <definedName name="_xlnm.Print_Titles" localSheetId="4">Школы!$A:$B,Школы!$20:$22</definedName>
    <definedName name="_xlnm.Print_Area" localSheetId="0">Терапевты!$A$1:$BF$111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5" i="9" l="1"/>
  <c r="AV61" i="2" s="1"/>
  <c r="AX61" i="2" s="1"/>
  <c r="I453" i="9"/>
  <c r="I451" i="9"/>
  <c r="I449" i="9"/>
  <c r="X61" i="2" s="1"/>
  <c r="Z61" i="2" s="1"/>
  <c r="I447" i="9"/>
  <c r="T61" i="2" s="1"/>
  <c r="V61" i="2" s="1"/>
  <c r="I445" i="9"/>
  <c r="BD61" i="2" s="1"/>
  <c r="BF61" i="2" s="1"/>
  <c r="I443" i="9"/>
  <c r="AZ61" i="2" s="1"/>
  <c r="BB61" i="2" s="1"/>
  <c r="I441" i="9"/>
  <c r="I439" i="9"/>
  <c r="I437" i="9"/>
  <c r="AJ61" i="2" s="1"/>
  <c r="AL61" i="2" s="1"/>
  <c r="I435" i="9"/>
  <c r="AN61" i="2" s="1"/>
  <c r="AP61" i="2" s="1"/>
  <c r="C433" i="9"/>
  <c r="I433" i="9" s="1"/>
  <c r="H61" i="2" s="1"/>
  <c r="I431" i="9"/>
  <c r="AF61" i="2" s="1"/>
  <c r="AH61" i="2" s="1"/>
  <c r="I429" i="9"/>
  <c r="L61" i="2" s="1"/>
  <c r="I427" i="9"/>
  <c r="AB61" i="2" s="1"/>
  <c r="AC61" i="2" s="1"/>
  <c r="I425" i="9"/>
  <c r="D61" i="2" s="1"/>
  <c r="O61" i="2"/>
  <c r="AE184" i="17"/>
  <c r="D66" i="16" s="1"/>
  <c r="AE179" i="17"/>
  <c r="D59" i="16" s="1"/>
  <c r="I629" i="7"/>
  <c r="AV41" i="2" s="1"/>
  <c r="I627" i="7"/>
  <c r="I625" i="7"/>
  <c r="I623" i="7"/>
  <c r="I621" i="7"/>
  <c r="X41" i="2" s="1"/>
  <c r="I619" i="7"/>
  <c r="T41" i="2" s="1"/>
  <c r="I617" i="7"/>
  <c r="BD41" i="2" s="1"/>
  <c r="I615" i="7"/>
  <c r="AZ41" i="2" s="1"/>
  <c r="I613" i="7"/>
  <c r="I611" i="7"/>
  <c r="I609" i="7"/>
  <c r="AJ41" i="2" s="1"/>
  <c r="I607" i="7"/>
  <c r="AN41" i="2" s="1"/>
  <c r="I605" i="7"/>
  <c r="H41" i="2" s="1"/>
  <c r="C605" i="7"/>
  <c r="I603" i="7"/>
  <c r="AF41" i="2" s="1"/>
  <c r="I601" i="7"/>
  <c r="L41" i="2" s="1"/>
  <c r="I599" i="7"/>
  <c r="AB41" i="2" s="1"/>
  <c r="I597" i="7"/>
  <c r="D41" i="2" s="1"/>
  <c r="I592" i="7"/>
  <c r="AV34" i="2" s="1"/>
  <c r="AX34" i="2" s="1"/>
  <c r="I590" i="7"/>
  <c r="I588" i="7"/>
  <c r="I586" i="7"/>
  <c r="I584" i="7"/>
  <c r="X34" i="2" s="1"/>
  <c r="Y34" i="2" s="1"/>
  <c r="I582" i="7"/>
  <c r="T34" i="2" s="1"/>
  <c r="V34" i="2" s="1"/>
  <c r="I580" i="7"/>
  <c r="BD34" i="2" s="1"/>
  <c r="BE34" i="2" s="1"/>
  <c r="I578" i="7"/>
  <c r="AZ34" i="2" s="1"/>
  <c r="BB34" i="2" s="1"/>
  <c r="I576" i="7"/>
  <c r="I574" i="7"/>
  <c r="I572" i="7"/>
  <c r="AJ34" i="2" s="1"/>
  <c r="AL34" i="2" s="1"/>
  <c r="I570" i="7"/>
  <c r="AN34" i="2" s="1"/>
  <c r="AO34" i="2" s="1"/>
  <c r="I568" i="7"/>
  <c r="H34" i="2" s="1"/>
  <c r="J34" i="2" s="1"/>
  <c r="C568" i="7"/>
  <c r="I566" i="7"/>
  <c r="AF34" i="2" s="1"/>
  <c r="AH34" i="2" s="1"/>
  <c r="I564" i="7"/>
  <c r="L34" i="2" s="1"/>
  <c r="N34" i="2" s="1"/>
  <c r="I562" i="7"/>
  <c r="AB34" i="2" s="1"/>
  <c r="AD34" i="2" s="1"/>
  <c r="I560" i="7"/>
  <c r="D34" i="2" s="1"/>
  <c r="F34" i="2" s="1"/>
  <c r="O40" i="2"/>
  <c r="O34" i="2"/>
  <c r="AR61" i="2" l="1"/>
  <c r="AT61" i="2" s="1"/>
  <c r="AR34" i="2"/>
  <c r="AT34" i="2" s="1"/>
  <c r="AR41" i="2"/>
  <c r="I61" i="2"/>
  <c r="J61" i="2"/>
  <c r="E61" i="2"/>
  <c r="F61" i="2"/>
  <c r="N61" i="2"/>
  <c r="M61" i="2"/>
  <c r="P61" i="2"/>
  <c r="R61" i="2" s="1"/>
  <c r="AD61" i="2"/>
  <c r="AG61" i="2"/>
  <c r="AW61" i="2"/>
  <c r="U61" i="2"/>
  <c r="AK61" i="2"/>
  <c r="BA61" i="2"/>
  <c r="Y61" i="2"/>
  <c r="AO61" i="2"/>
  <c r="BE61" i="2"/>
  <c r="AC34" i="2"/>
  <c r="BF34" i="2"/>
  <c r="Z34" i="2"/>
  <c r="M34" i="2"/>
  <c r="AP34" i="2"/>
  <c r="P34" i="2"/>
  <c r="R34" i="2" s="1"/>
  <c r="AG34" i="2"/>
  <c r="AW34" i="2"/>
  <c r="E34" i="2"/>
  <c r="U34" i="2"/>
  <c r="BA34" i="2"/>
  <c r="I34" i="2"/>
  <c r="AK34" i="2"/>
  <c r="AM103" i="2"/>
  <c r="AM104" i="2"/>
  <c r="AM105" i="2"/>
  <c r="AM106" i="2"/>
  <c r="AS61" i="2" l="1"/>
  <c r="AS34" i="2"/>
  <c r="Q61" i="2"/>
  <c r="Q34" i="2"/>
  <c r="AG134" i="3"/>
  <c r="AV92" i="2" s="1"/>
  <c r="AX92" i="2" s="1"/>
  <c r="AG132" i="3"/>
  <c r="AG130" i="3"/>
  <c r="AG128" i="3"/>
  <c r="AG126" i="3"/>
  <c r="AG124" i="3"/>
  <c r="L92" i="2" s="1"/>
  <c r="M92" i="2" s="1"/>
  <c r="AG122" i="3"/>
  <c r="AA122" i="3"/>
  <c r="AE405" i="17"/>
  <c r="D100" i="16" s="1"/>
  <c r="AE400" i="17"/>
  <c r="D99" i="16" s="1"/>
  <c r="I587" i="10"/>
  <c r="AV75" i="2" s="1"/>
  <c r="I585" i="10"/>
  <c r="I583" i="10"/>
  <c r="I581" i="10"/>
  <c r="X75" i="2" s="1"/>
  <c r="I579" i="10"/>
  <c r="T75" i="2" s="1"/>
  <c r="I577" i="10"/>
  <c r="BD75" i="2" s="1"/>
  <c r="I575" i="10"/>
  <c r="AZ75" i="2" s="1"/>
  <c r="I573" i="10"/>
  <c r="I571" i="10"/>
  <c r="I569" i="10"/>
  <c r="AJ75" i="2" s="1"/>
  <c r="I567" i="10"/>
  <c r="AN75" i="2" s="1"/>
  <c r="C565" i="10"/>
  <c r="I565" i="10" s="1"/>
  <c r="H75" i="2" s="1"/>
  <c r="I563" i="10"/>
  <c r="AF75" i="2" s="1"/>
  <c r="I561" i="10"/>
  <c r="L75" i="2" s="1"/>
  <c r="I559" i="10"/>
  <c r="AB75" i="2" s="1"/>
  <c r="I557" i="10"/>
  <c r="D75" i="2" s="1"/>
  <c r="I553" i="10"/>
  <c r="AV74" i="2" s="1"/>
  <c r="I551" i="10"/>
  <c r="I549" i="10"/>
  <c r="I547" i="10"/>
  <c r="X74" i="2" s="1"/>
  <c r="I545" i="10"/>
  <c r="T74" i="2" s="1"/>
  <c r="I543" i="10"/>
  <c r="BD74" i="2" s="1"/>
  <c r="I541" i="10"/>
  <c r="AZ74" i="2" s="1"/>
  <c r="I539" i="10"/>
  <c r="I537" i="10"/>
  <c r="I535" i="10"/>
  <c r="AJ74" i="2" s="1"/>
  <c r="I533" i="10"/>
  <c r="AN74" i="2" s="1"/>
  <c r="C531" i="10"/>
  <c r="I531" i="10" s="1"/>
  <c r="H74" i="2" s="1"/>
  <c r="I529" i="10"/>
  <c r="AF74" i="2" s="1"/>
  <c r="I527" i="10"/>
  <c r="L74" i="2" s="1"/>
  <c r="I525" i="10"/>
  <c r="AB74" i="2" s="1"/>
  <c r="I523" i="10"/>
  <c r="D74" i="2" s="1"/>
  <c r="H92" i="2" l="1"/>
  <c r="J92" i="2" s="1"/>
  <c r="AR92" i="2"/>
  <c r="AS92" i="2" s="1"/>
  <c r="AZ92" i="2"/>
  <c r="BB92" i="2" s="1"/>
  <c r="AR74" i="2"/>
  <c r="AS74" i="2" s="1"/>
  <c r="AR75" i="2"/>
  <c r="AT75" i="2" s="1"/>
  <c r="AW92" i="2"/>
  <c r="N92" i="2"/>
  <c r="BE75" i="2"/>
  <c r="BB75" i="2"/>
  <c r="AW75" i="2"/>
  <c r="AO75" i="2"/>
  <c r="AL75" i="2"/>
  <c r="AK75" i="2"/>
  <c r="AH75" i="2"/>
  <c r="AD75" i="2"/>
  <c r="Y75" i="2"/>
  <c r="U75" i="2"/>
  <c r="V75" i="2"/>
  <c r="P75" i="2"/>
  <c r="Q75" i="2" s="1"/>
  <c r="N75" i="2"/>
  <c r="I75" i="2"/>
  <c r="F75" i="2"/>
  <c r="BF74" i="2"/>
  <c r="BB74" i="2"/>
  <c r="AX74" i="2"/>
  <c r="AP74" i="2"/>
  <c r="AL74" i="2"/>
  <c r="AH74" i="2"/>
  <c r="AC74" i="2"/>
  <c r="Z74" i="2"/>
  <c r="Y74" i="2"/>
  <c r="V74" i="2"/>
  <c r="O74" i="2"/>
  <c r="N74" i="2"/>
  <c r="I74" i="2"/>
  <c r="F74" i="2"/>
  <c r="BA92" i="2" l="1"/>
  <c r="I92" i="2"/>
  <c r="AT92" i="2"/>
  <c r="AP75" i="2"/>
  <c r="AS75" i="2"/>
  <c r="J75" i="2"/>
  <c r="Z75" i="2"/>
  <c r="BA75" i="2"/>
  <c r="M75" i="2"/>
  <c r="BF75" i="2"/>
  <c r="E75" i="2"/>
  <c r="AD74" i="2"/>
  <c r="R75" i="2"/>
  <c r="AC75" i="2"/>
  <c r="AX75" i="2"/>
  <c r="BE74" i="2"/>
  <c r="AG75" i="2"/>
  <c r="AT74" i="2"/>
  <c r="P74" i="2"/>
  <c r="R74" i="2" s="1"/>
  <c r="E74" i="2"/>
  <c r="AO74" i="2"/>
  <c r="J74" i="2"/>
  <c r="AK74" i="2"/>
  <c r="AW74" i="2"/>
  <c r="U74" i="2"/>
  <c r="BA74" i="2"/>
  <c r="M74" i="2"/>
  <c r="AG74" i="2"/>
  <c r="O60" i="2"/>
  <c r="O62" i="2"/>
  <c r="O63" i="2"/>
  <c r="O64" i="2"/>
  <c r="O65" i="2"/>
  <c r="Q74" i="2" l="1"/>
  <c r="AM108" i="2"/>
  <c r="AM107" i="2"/>
  <c r="I651" i="8" l="1"/>
  <c r="AV49" i="2" s="1"/>
  <c r="I649" i="8"/>
  <c r="I647" i="8"/>
  <c r="I645" i="8"/>
  <c r="I643" i="8"/>
  <c r="X49" i="2" s="1"/>
  <c r="I641" i="8"/>
  <c r="T49" i="2" s="1"/>
  <c r="I639" i="8"/>
  <c r="BD49" i="2" s="1"/>
  <c r="I637" i="8"/>
  <c r="AZ49" i="2" s="1"/>
  <c r="I635" i="8"/>
  <c r="I633" i="8"/>
  <c r="I631" i="8"/>
  <c r="AJ49" i="2" s="1"/>
  <c r="I629" i="8"/>
  <c r="AN49" i="2" s="1"/>
  <c r="C627" i="8"/>
  <c r="I627" i="8" s="1"/>
  <c r="H49" i="2" s="1"/>
  <c r="I625" i="8"/>
  <c r="AF49" i="2" s="1"/>
  <c r="I623" i="8"/>
  <c r="L49" i="2" s="1"/>
  <c r="I621" i="8"/>
  <c r="AB49" i="2" s="1"/>
  <c r="I619" i="8"/>
  <c r="D49" i="2" s="1"/>
  <c r="I615" i="8"/>
  <c r="AV46" i="2" s="1"/>
  <c r="I613" i="8"/>
  <c r="I611" i="8"/>
  <c r="I609" i="8"/>
  <c r="I607" i="8"/>
  <c r="X46" i="2" s="1"/>
  <c r="I605" i="8"/>
  <c r="T46" i="2" s="1"/>
  <c r="I603" i="8"/>
  <c r="BD46" i="2" s="1"/>
  <c r="I601" i="8"/>
  <c r="AZ46" i="2" s="1"/>
  <c r="I599" i="8"/>
  <c r="I597" i="8"/>
  <c r="I595" i="8"/>
  <c r="AJ46" i="2" s="1"/>
  <c r="I593" i="8"/>
  <c r="AN46" i="2" s="1"/>
  <c r="C591" i="8"/>
  <c r="I591" i="8" s="1"/>
  <c r="H46" i="2" s="1"/>
  <c r="I589" i="8"/>
  <c r="AF46" i="2" s="1"/>
  <c r="I587" i="8"/>
  <c r="L46" i="2" s="1"/>
  <c r="I585" i="8"/>
  <c r="AB46" i="2" s="1"/>
  <c r="I583" i="8"/>
  <c r="D46" i="2" s="1"/>
  <c r="AE261" i="17"/>
  <c r="D74" i="16" s="1"/>
  <c r="AE256" i="17"/>
  <c r="D71" i="16" s="1"/>
  <c r="AE174" i="17"/>
  <c r="I555" i="7"/>
  <c r="AV33" i="2" s="1"/>
  <c r="I553" i="7"/>
  <c r="I551" i="7"/>
  <c r="I549" i="7"/>
  <c r="I547" i="7"/>
  <c r="X33" i="2" s="1"/>
  <c r="I545" i="7"/>
  <c r="T33" i="2" s="1"/>
  <c r="I543" i="7"/>
  <c r="BD33" i="2" s="1"/>
  <c r="I541" i="7"/>
  <c r="AZ33" i="2" s="1"/>
  <c r="I539" i="7"/>
  <c r="I537" i="7"/>
  <c r="I535" i="7"/>
  <c r="AJ33" i="2" s="1"/>
  <c r="I533" i="7"/>
  <c r="AN33" i="2" s="1"/>
  <c r="C531" i="7"/>
  <c r="I531" i="7" s="1"/>
  <c r="H33" i="2" s="1"/>
  <c r="I529" i="7"/>
  <c r="AF33" i="2" s="1"/>
  <c r="I527" i="7"/>
  <c r="L33" i="2" s="1"/>
  <c r="I525" i="7"/>
  <c r="AB33" i="2" s="1"/>
  <c r="I523" i="7"/>
  <c r="D33" i="2" s="1"/>
  <c r="AE60" i="17"/>
  <c r="D40" i="16" s="1"/>
  <c r="E555" i="3"/>
  <c r="E553" i="3"/>
  <c r="E551" i="3"/>
  <c r="I551" i="3" s="1"/>
  <c r="E549" i="3"/>
  <c r="E547" i="3"/>
  <c r="I547" i="3" s="1"/>
  <c r="X15" i="2" s="1"/>
  <c r="E545" i="3"/>
  <c r="E543" i="3"/>
  <c r="E541" i="3"/>
  <c r="E539" i="3"/>
  <c r="E537" i="3"/>
  <c r="E535" i="3"/>
  <c r="E533" i="3"/>
  <c r="E531" i="3"/>
  <c r="E529" i="3"/>
  <c r="E527" i="3"/>
  <c r="E525" i="3"/>
  <c r="E523" i="3"/>
  <c r="I555" i="3"/>
  <c r="AV15" i="2" s="1"/>
  <c r="I553" i="3"/>
  <c r="I549" i="3"/>
  <c r="I545" i="3"/>
  <c r="T15" i="2" s="1"/>
  <c r="I543" i="3"/>
  <c r="BD15" i="2" s="1"/>
  <c r="I541" i="3"/>
  <c r="AZ15" i="2" s="1"/>
  <c r="I539" i="3"/>
  <c r="I537" i="3"/>
  <c r="C535" i="3"/>
  <c r="C533" i="3"/>
  <c r="C531" i="3"/>
  <c r="I531" i="3" s="1"/>
  <c r="H15" i="2" s="1"/>
  <c r="C529" i="3"/>
  <c r="I529" i="3" s="1"/>
  <c r="AF15" i="2" s="1"/>
  <c r="I527" i="3"/>
  <c r="L15" i="2" s="1"/>
  <c r="I525" i="3"/>
  <c r="AB15" i="2" s="1"/>
  <c r="C523" i="3"/>
  <c r="I523" i="3" s="1"/>
  <c r="D15" i="2" s="1"/>
  <c r="I535" i="3" l="1"/>
  <c r="AJ15" i="2" s="1"/>
  <c r="I533" i="3"/>
  <c r="AN15" i="2" s="1"/>
  <c r="AR15" i="2"/>
  <c r="D58" i="16"/>
  <c r="AR49" i="2"/>
  <c r="AR46" i="2"/>
  <c r="AS46" i="2" s="1"/>
  <c r="AR33" i="2"/>
  <c r="BF49" i="2"/>
  <c r="BB49" i="2"/>
  <c r="AW49" i="2"/>
  <c r="AX49" i="2"/>
  <c r="AS49" i="2"/>
  <c r="AT49" i="2"/>
  <c r="AO49" i="2"/>
  <c r="AP49" i="2"/>
  <c r="AL49" i="2"/>
  <c r="AK49" i="2"/>
  <c r="AH49" i="2"/>
  <c r="AG49" i="2"/>
  <c r="AD49" i="2"/>
  <c r="Z49" i="2"/>
  <c r="P49" i="2"/>
  <c r="O49" i="2"/>
  <c r="N49" i="2"/>
  <c r="M49" i="2"/>
  <c r="J49" i="2"/>
  <c r="F49" i="2"/>
  <c r="BE46" i="2"/>
  <c r="BB46" i="2"/>
  <c r="AW46" i="2"/>
  <c r="AP46" i="2"/>
  <c r="AL46" i="2"/>
  <c r="AH46" i="2"/>
  <c r="AD46" i="2"/>
  <c r="Z46" i="2"/>
  <c r="Y46" i="2"/>
  <c r="V46" i="2"/>
  <c r="O46" i="2"/>
  <c r="N46" i="2"/>
  <c r="J46" i="2"/>
  <c r="F46" i="2"/>
  <c r="E46" i="2"/>
  <c r="AT46" i="2" l="1"/>
  <c r="F58" i="16"/>
  <c r="E58" i="16"/>
  <c r="R49" i="2"/>
  <c r="Q49" i="2"/>
  <c r="I49" i="2"/>
  <c r="AC49" i="2"/>
  <c r="AK46" i="2"/>
  <c r="U49" i="2"/>
  <c r="BA49" i="2"/>
  <c r="P46" i="2"/>
  <c r="Q46" i="2" s="1"/>
  <c r="BF46" i="2"/>
  <c r="V49" i="2"/>
  <c r="AO46" i="2"/>
  <c r="E49" i="2"/>
  <c r="Y49" i="2"/>
  <c r="BE49" i="2"/>
  <c r="I46" i="2"/>
  <c r="AC46" i="2"/>
  <c r="AX46" i="2"/>
  <c r="BA46" i="2"/>
  <c r="U46" i="2"/>
  <c r="M46" i="2"/>
  <c r="AG46" i="2"/>
  <c r="BF33" i="2"/>
  <c r="BB33" i="2"/>
  <c r="AW33" i="2"/>
  <c r="AT33" i="2"/>
  <c r="AP33" i="2"/>
  <c r="AL33" i="2"/>
  <c r="AH33" i="2"/>
  <c r="AD33" i="2"/>
  <c r="Z33" i="2"/>
  <c r="O33" i="2"/>
  <c r="N33" i="2"/>
  <c r="I33" i="2"/>
  <c r="F33" i="2"/>
  <c r="R46" i="2" l="1"/>
  <c r="J33" i="2"/>
  <c r="P33" i="2"/>
  <c r="Q33" i="2" s="1"/>
  <c r="AO33" i="2"/>
  <c r="AC33" i="2"/>
  <c r="AX33" i="2"/>
  <c r="U33" i="2"/>
  <c r="BA33" i="2"/>
  <c r="M33" i="2"/>
  <c r="V33" i="2"/>
  <c r="AG33" i="2"/>
  <c r="AS33" i="2"/>
  <c r="E33" i="2"/>
  <c r="Y33" i="2"/>
  <c r="BE33" i="2"/>
  <c r="AK33" i="2"/>
  <c r="O14" i="2"/>
  <c r="R33" i="2" l="1"/>
  <c r="I159" i="15"/>
  <c r="AE251" i="17"/>
  <c r="D77" i="16" s="1"/>
  <c r="AE246" i="17"/>
  <c r="D76" i="16" s="1"/>
  <c r="F76" i="16" s="1"/>
  <c r="AE241" i="17"/>
  <c r="D70" i="16" s="1"/>
  <c r="F70" i="16" s="1"/>
  <c r="AB45" i="2"/>
  <c r="AD45" i="2" s="1"/>
  <c r="I579" i="8"/>
  <c r="AV52" i="2" s="1"/>
  <c r="AW52" i="2" s="1"/>
  <c r="I577" i="8"/>
  <c r="I575" i="8"/>
  <c r="I573" i="8"/>
  <c r="I571" i="8"/>
  <c r="X52" i="2" s="1"/>
  <c r="Z52" i="2" s="1"/>
  <c r="I569" i="8"/>
  <c r="T52" i="2" s="1"/>
  <c r="V52" i="2" s="1"/>
  <c r="I567" i="8"/>
  <c r="BD52" i="2" s="1"/>
  <c r="BE52" i="2" s="1"/>
  <c r="I565" i="8"/>
  <c r="AZ52" i="2" s="1"/>
  <c r="BB52" i="2" s="1"/>
  <c r="I563" i="8"/>
  <c r="I561" i="8"/>
  <c r="I559" i="8"/>
  <c r="AJ52" i="2" s="1"/>
  <c r="AK52" i="2" s="1"/>
  <c r="I557" i="8"/>
  <c r="AN52" i="2" s="1"/>
  <c r="AP52" i="2" s="1"/>
  <c r="C555" i="8"/>
  <c r="I555" i="8" s="1"/>
  <c r="I553" i="8"/>
  <c r="AF52" i="2" s="1"/>
  <c r="AG52" i="2" s="1"/>
  <c r="I551" i="8"/>
  <c r="L52" i="2" s="1"/>
  <c r="N52" i="2" s="1"/>
  <c r="I549" i="8"/>
  <c r="AB52" i="2" s="1"/>
  <c r="AD52" i="2" s="1"/>
  <c r="I547" i="8"/>
  <c r="I543" i="8"/>
  <c r="I541" i="8"/>
  <c r="I539" i="8"/>
  <c r="I537" i="8"/>
  <c r="I535" i="8"/>
  <c r="I533" i="8"/>
  <c r="I531" i="8"/>
  <c r="I529" i="8"/>
  <c r="I527" i="8"/>
  <c r="I525" i="8"/>
  <c r="I523" i="8"/>
  <c r="I521" i="8"/>
  <c r="AN51" i="2" s="1"/>
  <c r="AP51" i="2" s="1"/>
  <c r="C519" i="8"/>
  <c r="I519" i="8" s="1"/>
  <c r="H51" i="2" s="1"/>
  <c r="J51" i="2" s="1"/>
  <c r="I517" i="8"/>
  <c r="AF51" i="2" s="1"/>
  <c r="AH51" i="2" s="1"/>
  <c r="I515" i="8"/>
  <c r="L51" i="2" s="1"/>
  <c r="I513" i="8"/>
  <c r="AB51" i="2" s="1"/>
  <c r="I511" i="8"/>
  <c r="D51" i="2" s="1"/>
  <c r="E51" i="2" s="1"/>
  <c r="I507" i="8"/>
  <c r="AV45" i="2" s="1"/>
  <c r="AX45" i="2" s="1"/>
  <c r="I505" i="8"/>
  <c r="I503" i="8"/>
  <c r="I501" i="8"/>
  <c r="I499" i="8"/>
  <c r="X45" i="2" s="1"/>
  <c r="Z45" i="2" s="1"/>
  <c r="I497" i="8"/>
  <c r="T45" i="2" s="1"/>
  <c r="V45" i="2" s="1"/>
  <c r="I495" i="8"/>
  <c r="BD45" i="2" s="1"/>
  <c r="BF45" i="2" s="1"/>
  <c r="I493" i="8"/>
  <c r="AZ45" i="2" s="1"/>
  <c r="BB45" i="2" s="1"/>
  <c r="I491" i="8"/>
  <c r="I489" i="8"/>
  <c r="I487" i="8"/>
  <c r="AJ45" i="2" s="1"/>
  <c r="AL45" i="2" s="1"/>
  <c r="I485" i="8"/>
  <c r="AN45" i="2" s="1"/>
  <c r="AP45" i="2" s="1"/>
  <c r="C483" i="8"/>
  <c r="I483" i="8" s="1"/>
  <c r="H45" i="2" s="1"/>
  <c r="I481" i="8"/>
  <c r="AF45" i="2" s="1"/>
  <c r="AH45" i="2" s="1"/>
  <c r="I479" i="8"/>
  <c r="L45" i="2" s="1"/>
  <c r="I477" i="8"/>
  <c r="I475" i="8"/>
  <c r="D45" i="2" s="1"/>
  <c r="F45" i="2" s="1"/>
  <c r="O45" i="2"/>
  <c r="O51" i="2"/>
  <c r="O52" i="2"/>
  <c r="AZ51" i="2" l="1"/>
  <c r="BB51" i="2" s="1"/>
  <c r="BD51" i="2"/>
  <c r="BF51" i="2" s="1"/>
  <c r="H52" i="2"/>
  <c r="J52" i="2" s="1"/>
  <c r="T51" i="2"/>
  <c r="V51" i="2" s="1"/>
  <c r="X51" i="2"/>
  <c r="Z51" i="2" s="1"/>
  <c r="AV51" i="2"/>
  <c r="AW51" i="2" s="1"/>
  <c r="D52" i="2"/>
  <c r="E52" i="2" s="1"/>
  <c r="AJ51" i="2"/>
  <c r="AL51" i="2" s="1"/>
  <c r="AR51" i="2"/>
  <c r="AT51" i="2" s="1"/>
  <c r="AR52" i="2"/>
  <c r="AT52" i="2" s="1"/>
  <c r="AR45" i="2"/>
  <c r="AS45" i="2" s="1"/>
  <c r="M45" i="2"/>
  <c r="N45" i="2"/>
  <c r="J45" i="2"/>
  <c r="I45" i="2"/>
  <c r="M51" i="2"/>
  <c r="N51" i="2"/>
  <c r="E76" i="16"/>
  <c r="E70" i="16"/>
  <c r="AG45" i="2"/>
  <c r="AW45" i="2"/>
  <c r="AC45" i="2"/>
  <c r="E45" i="2"/>
  <c r="P45" i="2"/>
  <c r="R45" i="2" s="1"/>
  <c r="AO52" i="2"/>
  <c r="U45" i="2"/>
  <c r="AK45" i="2"/>
  <c r="BA45" i="2"/>
  <c r="AX52" i="2"/>
  <c r="Y45" i="2"/>
  <c r="AO45" i="2"/>
  <c r="BE45" i="2"/>
  <c r="Y52" i="2"/>
  <c r="AG51" i="2"/>
  <c r="BF52" i="2"/>
  <c r="F51" i="2"/>
  <c r="BA51" i="2"/>
  <c r="AC51" i="2"/>
  <c r="AD51" i="2"/>
  <c r="I51" i="2"/>
  <c r="M52" i="2"/>
  <c r="AO51" i="2"/>
  <c r="BE51" i="2"/>
  <c r="AH52" i="2"/>
  <c r="AC52" i="2"/>
  <c r="P52" i="2"/>
  <c r="R52" i="2" s="1"/>
  <c r="F52" i="2"/>
  <c r="AL52" i="2"/>
  <c r="U52" i="2"/>
  <c r="BA52" i="2"/>
  <c r="I52" i="2"/>
  <c r="AE395" i="17"/>
  <c r="AE390" i="17"/>
  <c r="AE385" i="17"/>
  <c r="AE380" i="17"/>
  <c r="AE375" i="17"/>
  <c r="AE370" i="17"/>
  <c r="AE365" i="17"/>
  <c r="AE360" i="17"/>
  <c r="AE355" i="17"/>
  <c r="AE350" i="17"/>
  <c r="AE345" i="17"/>
  <c r="AE340" i="17"/>
  <c r="AE335" i="17"/>
  <c r="AE330" i="17"/>
  <c r="AE323" i="17"/>
  <c r="AE318" i="17"/>
  <c r="AE313" i="17"/>
  <c r="AE308" i="17"/>
  <c r="AE303" i="17"/>
  <c r="AE298" i="17"/>
  <c r="D86" i="16" s="1"/>
  <c r="AE293" i="17"/>
  <c r="AE288" i="17"/>
  <c r="AE283" i="17"/>
  <c r="AE278" i="17"/>
  <c r="AE273" i="17"/>
  <c r="AE268" i="17"/>
  <c r="AE236" i="17"/>
  <c r="AE231" i="17"/>
  <c r="AE226" i="17"/>
  <c r="AE221" i="17"/>
  <c r="AE216" i="17"/>
  <c r="AE211" i="17"/>
  <c r="AE206" i="17"/>
  <c r="AE201" i="17"/>
  <c r="AE196" i="17"/>
  <c r="AE191" i="17"/>
  <c r="AE169" i="17"/>
  <c r="D65" i="16" s="1"/>
  <c r="AE164" i="17"/>
  <c r="AE159" i="17"/>
  <c r="AE154" i="17"/>
  <c r="AE149" i="17"/>
  <c r="AE144" i="17"/>
  <c r="AE139" i="17"/>
  <c r="AE134" i="17"/>
  <c r="D57" i="16" s="1"/>
  <c r="AE129" i="17"/>
  <c r="AE124" i="17"/>
  <c r="AE119" i="17"/>
  <c r="AE112" i="17"/>
  <c r="AE107" i="17"/>
  <c r="AE102" i="17"/>
  <c r="AE97" i="17"/>
  <c r="AE92" i="17"/>
  <c r="AE87" i="17"/>
  <c r="AE82" i="17"/>
  <c r="AE77" i="17"/>
  <c r="AE72" i="17"/>
  <c r="AE67" i="17"/>
  <c r="AE55" i="17"/>
  <c r="AE50" i="17"/>
  <c r="AE45" i="17"/>
  <c r="D39" i="16" s="1"/>
  <c r="AE40" i="17"/>
  <c r="AE35" i="17"/>
  <c r="AE30" i="17"/>
  <c r="AE25" i="17"/>
  <c r="AE20" i="17"/>
  <c r="AE15" i="17"/>
  <c r="AE10" i="17"/>
  <c r="AE5" i="17"/>
  <c r="T32" i="17"/>
  <c r="T25" i="17"/>
  <c r="T20" i="17"/>
  <c r="T15" i="17"/>
  <c r="T10" i="17"/>
  <c r="T5" i="17"/>
  <c r="I44" i="17"/>
  <c r="I42" i="17"/>
  <c r="I37" i="17"/>
  <c r="I35" i="17"/>
  <c r="I31" i="17"/>
  <c r="I29" i="17"/>
  <c r="I25" i="17"/>
  <c r="I23" i="17"/>
  <c r="I19" i="17"/>
  <c r="I17" i="17"/>
  <c r="I13" i="17"/>
  <c r="I11" i="17"/>
  <c r="I7" i="17"/>
  <c r="I5" i="17"/>
  <c r="AK51" i="2" l="1"/>
  <c r="F86" i="16"/>
  <c r="E86" i="16"/>
  <c r="F65" i="16"/>
  <c r="E65" i="16"/>
  <c r="Y51" i="2"/>
  <c r="AS52" i="2"/>
  <c r="U51" i="2"/>
  <c r="AX51" i="2"/>
  <c r="P51" i="2"/>
  <c r="R51" i="2" s="1"/>
  <c r="D98" i="16"/>
  <c r="D75" i="16"/>
  <c r="F75" i="16" s="1"/>
  <c r="F39" i="16"/>
  <c r="E39" i="16"/>
  <c r="F71" i="16"/>
  <c r="E71" i="16"/>
  <c r="F57" i="16"/>
  <c r="E57" i="16"/>
  <c r="AT45" i="2"/>
  <c r="AS51" i="2"/>
  <c r="Q45" i="2"/>
  <c r="Q52" i="2"/>
  <c r="I420" i="9"/>
  <c r="AV65" i="2" s="1"/>
  <c r="AX65" i="2" s="1"/>
  <c r="I418" i="9"/>
  <c r="I416" i="9"/>
  <c r="I414" i="9"/>
  <c r="X65" i="2" s="1"/>
  <c r="I412" i="9"/>
  <c r="T65" i="2" s="1"/>
  <c r="V65" i="2" s="1"/>
  <c r="I410" i="9"/>
  <c r="BD65" i="2" s="1"/>
  <c r="I408" i="9"/>
  <c r="AZ65" i="2" s="1"/>
  <c r="BB65" i="2" s="1"/>
  <c r="I406" i="9"/>
  <c r="I404" i="9"/>
  <c r="I402" i="9"/>
  <c r="AJ65" i="2" s="1"/>
  <c r="AL65" i="2" s="1"/>
  <c r="I400" i="9"/>
  <c r="AN65" i="2" s="1"/>
  <c r="C398" i="9"/>
  <c r="I398" i="9" s="1"/>
  <c r="H65" i="2" s="1"/>
  <c r="J65" i="2" s="1"/>
  <c r="I396" i="9"/>
  <c r="AF65" i="2" s="1"/>
  <c r="AH65" i="2" s="1"/>
  <c r="I394" i="9"/>
  <c r="L65" i="2" s="1"/>
  <c r="I392" i="9"/>
  <c r="AB65" i="2" s="1"/>
  <c r="AD65" i="2" s="1"/>
  <c r="I390" i="9"/>
  <c r="D65" i="2" s="1"/>
  <c r="F65" i="2" s="1"/>
  <c r="D90" i="16"/>
  <c r="E75" i="16" l="1"/>
  <c r="Q51" i="2"/>
  <c r="F98" i="16"/>
  <c r="E98" i="16"/>
  <c r="F99" i="16"/>
  <c r="E99" i="16"/>
  <c r="E74" i="16"/>
  <c r="F74" i="16"/>
  <c r="AR65" i="2"/>
  <c r="AT65" i="2" s="1"/>
  <c r="AP65" i="2"/>
  <c r="AO65" i="2"/>
  <c r="BF65" i="2"/>
  <c r="BE65" i="2"/>
  <c r="Z65" i="2"/>
  <c r="Y65" i="2"/>
  <c r="N65" i="2"/>
  <c r="M65" i="2"/>
  <c r="P65" i="2"/>
  <c r="R65" i="2" s="1"/>
  <c r="I65" i="2"/>
  <c r="AC65" i="2"/>
  <c r="AG65" i="2"/>
  <c r="AW65" i="2"/>
  <c r="E65" i="2"/>
  <c r="U65" i="2"/>
  <c r="AK65" i="2"/>
  <c r="BA65" i="2"/>
  <c r="D36" i="16"/>
  <c r="E518" i="3"/>
  <c r="E516" i="3"/>
  <c r="I516" i="3" s="1"/>
  <c r="E514" i="3"/>
  <c r="E512" i="3"/>
  <c r="E510" i="3"/>
  <c r="E508" i="3"/>
  <c r="I508" i="3" s="1"/>
  <c r="T11" i="2" s="1"/>
  <c r="E506" i="3"/>
  <c r="E504" i="3"/>
  <c r="E502" i="3"/>
  <c r="E500" i="3"/>
  <c r="E498" i="3"/>
  <c r="E496" i="3"/>
  <c r="E494" i="3"/>
  <c r="E492" i="3"/>
  <c r="E490" i="3"/>
  <c r="E488" i="3"/>
  <c r="E486" i="3"/>
  <c r="I518" i="3"/>
  <c r="AV11" i="2" s="1"/>
  <c r="I514" i="3"/>
  <c r="I512" i="3"/>
  <c r="I510" i="3"/>
  <c r="X11" i="2" s="1"/>
  <c r="I506" i="3"/>
  <c r="BD11" i="2" s="1"/>
  <c r="I504" i="3"/>
  <c r="AZ11" i="2" s="1"/>
  <c r="I502" i="3"/>
  <c r="I500" i="3"/>
  <c r="I498" i="3"/>
  <c r="AJ11" i="2" s="1"/>
  <c r="C498" i="3"/>
  <c r="C496" i="3"/>
  <c r="C494" i="3"/>
  <c r="I494" i="3" s="1"/>
  <c r="H11" i="2" s="1"/>
  <c r="C492" i="3"/>
  <c r="I492" i="3" s="1"/>
  <c r="AF11" i="2" s="1"/>
  <c r="I490" i="3"/>
  <c r="L11" i="2" s="1"/>
  <c r="I488" i="3"/>
  <c r="AB11" i="2" s="1"/>
  <c r="C486" i="3"/>
  <c r="I486" i="3" s="1"/>
  <c r="D11" i="2" s="1"/>
  <c r="I496" i="3" l="1"/>
  <c r="AN11" i="2" s="1"/>
  <c r="AP11" i="2" s="1"/>
  <c r="AS65" i="2"/>
  <c r="Q65" i="2"/>
  <c r="AR11" i="2"/>
  <c r="BB11" i="2"/>
  <c r="BF11" i="2"/>
  <c r="AW11" i="2"/>
  <c r="AS11" i="2"/>
  <c r="AK11" i="2"/>
  <c r="AL11" i="2"/>
  <c r="AG11" i="2"/>
  <c r="AD11" i="2"/>
  <c r="Y11" i="2"/>
  <c r="Z11" i="2"/>
  <c r="U11" i="2"/>
  <c r="V11" i="2"/>
  <c r="O11" i="2"/>
  <c r="N11" i="2"/>
  <c r="M11" i="2"/>
  <c r="J11" i="2"/>
  <c r="F11" i="2"/>
  <c r="AO11" i="2" l="1"/>
  <c r="AT11" i="2"/>
  <c r="P11" i="2"/>
  <c r="R11" i="2" s="1"/>
  <c r="AH11" i="2"/>
  <c r="AX11" i="2"/>
  <c r="E11" i="2"/>
  <c r="BA11" i="2"/>
  <c r="AC11" i="2"/>
  <c r="I11" i="2"/>
  <c r="BE11" i="2"/>
  <c r="Q11" i="2" l="1"/>
  <c r="I385" i="9" l="1"/>
  <c r="AV62" i="2" s="1"/>
  <c r="I383" i="9"/>
  <c r="I381" i="9"/>
  <c r="I379" i="9"/>
  <c r="X62" i="2" s="1"/>
  <c r="I377" i="9"/>
  <c r="T62" i="2" s="1"/>
  <c r="I375" i="9"/>
  <c r="BD62" i="2" s="1"/>
  <c r="I373" i="9"/>
  <c r="AZ62" i="2" s="1"/>
  <c r="I371" i="9"/>
  <c r="I369" i="9"/>
  <c r="I367" i="9"/>
  <c r="AJ62" i="2" s="1"/>
  <c r="I365" i="9"/>
  <c r="AN62" i="2" s="1"/>
  <c r="C363" i="9"/>
  <c r="I363" i="9" s="1"/>
  <c r="H62" i="2" s="1"/>
  <c r="I361" i="9"/>
  <c r="AF62" i="2" s="1"/>
  <c r="I359" i="9"/>
  <c r="L62" i="2" s="1"/>
  <c r="I357" i="9"/>
  <c r="AB62" i="2" s="1"/>
  <c r="I355" i="9"/>
  <c r="D62" i="2" s="1"/>
  <c r="D87" i="16"/>
  <c r="AR62" i="2" l="1"/>
  <c r="AT62" i="2" s="1"/>
  <c r="BE62" i="2"/>
  <c r="BF62" i="2"/>
  <c r="BB62" i="2"/>
  <c r="AX62" i="2"/>
  <c r="AO62" i="2"/>
  <c r="AP62" i="2"/>
  <c r="AL62" i="2"/>
  <c r="AH62" i="2"/>
  <c r="AC62" i="2"/>
  <c r="AD62" i="2"/>
  <c r="Y62" i="2"/>
  <c r="Z62" i="2"/>
  <c r="V62" i="2"/>
  <c r="P62" i="2"/>
  <c r="N62" i="2"/>
  <c r="M62" i="2"/>
  <c r="J62" i="2"/>
  <c r="I62" i="2"/>
  <c r="F62" i="2"/>
  <c r="I471" i="8"/>
  <c r="AV55" i="2" s="1"/>
  <c r="I469" i="8"/>
  <c r="I467" i="8"/>
  <c r="I465" i="8"/>
  <c r="I463" i="8"/>
  <c r="X55" i="2" s="1"/>
  <c r="I461" i="8"/>
  <c r="T55" i="2" s="1"/>
  <c r="I459" i="8"/>
  <c r="BD55" i="2" s="1"/>
  <c r="I457" i="8"/>
  <c r="AZ55" i="2" s="1"/>
  <c r="I455" i="8"/>
  <c r="I453" i="8"/>
  <c r="I451" i="8"/>
  <c r="AJ55" i="2" s="1"/>
  <c r="I449" i="8"/>
  <c r="AN55" i="2" s="1"/>
  <c r="I447" i="8"/>
  <c r="H55" i="2" s="1"/>
  <c r="C447" i="8"/>
  <c r="I445" i="8"/>
  <c r="AF55" i="2" s="1"/>
  <c r="I443" i="8"/>
  <c r="L55" i="2" s="1"/>
  <c r="I441" i="8"/>
  <c r="AB55" i="2" s="1"/>
  <c r="I439" i="8"/>
  <c r="D55" i="2" s="1"/>
  <c r="I435" i="8"/>
  <c r="AV50" i="2" s="1"/>
  <c r="AX50" i="2" s="1"/>
  <c r="I433" i="8"/>
  <c r="I431" i="8"/>
  <c r="I429" i="8"/>
  <c r="I427" i="8"/>
  <c r="X50" i="2" s="1"/>
  <c r="Z50" i="2" s="1"/>
  <c r="I425" i="8"/>
  <c r="T50" i="2" s="1"/>
  <c r="V50" i="2" s="1"/>
  <c r="I423" i="8"/>
  <c r="BD50" i="2" s="1"/>
  <c r="BF50" i="2" s="1"/>
  <c r="I421" i="8"/>
  <c r="AZ50" i="2" s="1"/>
  <c r="BB50" i="2" s="1"/>
  <c r="I419" i="8"/>
  <c r="I417" i="8"/>
  <c r="I415" i="8"/>
  <c r="AJ50" i="2" s="1"/>
  <c r="AL50" i="2" s="1"/>
  <c r="I413" i="8"/>
  <c r="AN50" i="2" s="1"/>
  <c r="AP50" i="2" s="1"/>
  <c r="C411" i="8"/>
  <c r="I411" i="8" s="1"/>
  <c r="H50" i="2" s="1"/>
  <c r="J50" i="2" s="1"/>
  <c r="I409" i="8"/>
  <c r="AF50" i="2" s="1"/>
  <c r="AH50" i="2" s="1"/>
  <c r="I407" i="8"/>
  <c r="L50" i="2" s="1"/>
  <c r="N50" i="2" s="1"/>
  <c r="I405" i="8"/>
  <c r="AB50" i="2" s="1"/>
  <c r="I403" i="8"/>
  <c r="D50" i="2" s="1"/>
  <c r="F50" i="2" s="1"/>
  <c r="D80" i="16"/>
  <c r="AA56" i="2"/>
  <c r="O54" i="2"/>
  <c r="O50" i="2"/>
  <c r="AR55" i="2" l="1"/>
  <c r="AR50" i="2"/>
  <c r="AS50" i="2" s="1"/>
  <c r="Q62" i="2"/>
  <c r="R62" i="2"/>
  <c r="AS62" i="2"/>
  <c r="AG62" i="2"/>
  <c r="AW62" i="2"/>
  <c r="E62" i="2"/>
  <c r="U62" i="2"/>
  <c r="AK62" i="2"/>
  <c r="BA62" i="2"/>
  <c r="I50" i="2"/>
  <c r="P50" i="2"/>
  <c r="R50" i="2" s="1"/>
  <c r="M50" i="2"/>
  <c r="AC50" i="2"/>
  <c r="AG50" i="2"/>
  <c r="AW50" i="2"/>
  <c r="AD50" i="2"/>
  <c r="E50" i="2"/>
  <c r="U50" i="2"/>
  <c r="AK50" i="2"/>
  <c r="BA50" i="2"/>
  <c r="Y50" i="2"/>
  <c r="AO50" i="2"/>
  <c r="BE50" i="2"/>
  <c r="BC28" i="2"/>
  <c r="AY28" i="2"/>
  <c r="AU28" i="2"/>
  <c r="AQ28" i="2"/>
  <c r="AM28" i="2"/>
  <c r="AI28" i="2"/>
  <c r="AE28" i="2"/>
  <c r="AA28" i="2"/>
  <c r="W28" i="2"/>
  <c r="S28" i="2"/>
  <c r="K28" i="2"/>
  <c r="C28" i="2"/>
  <c r="AT50" i="2" l="1"/>
  <c r="Q50" i="2"/>
  <c r="D27" i="16" l="1"/>
  <c r="T119" i="12" l="1"/>
  <c r="P51" i="4" s="1"/>
  <c r="T117" i="12"/>
  <c r="X51" i="4" s="1"/>
  <c r="T115" i="12"/>
  <c r="T51" i="4" s="1"/>
  <c r="T113" i="12"/>
  <c r="H51" i="4" s="1"/>
  <c r="T111" i="12"/>
  <c r="T109" i="12"/>
  <c r="D51" i="4" s="1"/>
  <c r="L51" i="4" l="1"/>
  <c r="D17" i="16"/>
  <c r="O44" i="2"/>
  <c r="U72" i="3" l="1"/>
  <c r="O72" i="3"/>
  <c r="U70" i="3"/>
  <c r="AN105" i="2" s="1"/>
  <c r="O70" i="3"/>
  <c r="I251" i="19"/>
  <c r="P26" i="18" s="1"/>
  <c r="R26" i="18" s="1"/>
  <c r="I249" i="19"/>
  <c r="L26" i="18" s="1"/>
  <c r="N26" i="18" s="1"/>
  <c r="I247" i="19"/>
  <c r="H26" i="18" s="1"/>
  <c r="J26" i="18" s="1"/>
  <c r="I245" i="19"/>
  <c r="D26" i="18" s="1"/>
  <c r="E26" i="18" s="1"/>
  <c r="I323" i="13"/>
  <c r="T23" i="5" s="1"/>
  <c r="V23" i="5" s="1"/>
  <c r="I321" i="13"/>
  <c r="P23" i="5" s="1"/>
  <c r="Q23" i="5" s="1"/>
  <c r="I319" i="13"/>
  <c r="H23" i="5" s="1"/>
  <c r="J23" i="5" s="1"/>
  <c r="I317" i="13"/>
  <c r="L23" i="5" s="1"/>
  <c r="N23" i="5" s="1"/>
  <c r="I315" i="13"/>
  <c r="D23" i="5" s="1"/>
  <c r="F23" i="5" s="1"/>
  <c r="AP105" i="2" l="1"/>
  <c r="AO105" i="2"/>
  <c r="F26" i="18"/>
  <c r="I26" i="18"/>
  <c r="M26" i="18"/>
  <c r="Q26" i="18"/>
  <c r="I23" i="5"/>
  <c r="M23" i="5"/>
  <c r="R23" i="5"/>
  <c r="E23" i="5"/>
  <c r="U23" i="5"/>
  <c r="K47" i="4"/>
  <c r="K48" i="4"/>
  <c r="F17" i="16" l="1"/>
  <c r="C18" i="16"/>
  <c r="D108" i="16"/>
  <c r="D107" i="16"/>
  <c r="D106" i="16"/>
  <c r="D105" i="16"/>
  <c r="D104" i="16"/>
  <c r="D103" i="16"/>
  <c r="D102" i="16"/>
  <c r="D101" i="16"/>
  <c r="D97" i="16"/>
  <c r="D96" i="16"/>
  <c r="D95" i="16"/>
  <c r="D94" i="16"/>
  <c r="D91" i="16"/>
  <c r="D89" i="16"/>
  <c r="D85" i="16"/>
  <c r="D84" i="16"/>
  <c r="D83" i="16"/>
  <c r="D78" i="16"/>
  <c r="D69" i="16"/>
  <c r="D72" i="16"/>
  <c r="D64" i="16"/>
  <c r="D63" i="16"/>
  <c r="D62" i="16"/>
  <c r="D61" i="16"/>
  <c r="D60" i="16"/>
  <c r="D56" i="16"/>
  <c r="D55" i="16"/>
  <c r="D52" i="16"/>
  <c r="D88" i="16" l="1"/>
  <c r="D73" i="16"/>
  <c r="D79" i="16"/>
  <c r="F69" i="16"/>
  <c r="E69" i="16"/>
  <c r="E17" i="16"/>
  <c r="D18" i="16"/>
  <c r="F18" i="16" s="1"/>
  <c r="D51" i="16"/>
  <c r="D50" i="16"/>
  <c r="D49" i="16"/>
  <c r="D48" i="16"/>
  <c r="D47" i="16"/>
  <c r="D46" i="16"/>
  <c r="D45" i="16"/>
  <c r="D44" i="16"/>
  <c r="D41" i="16"/>
  <c r="D38" i="16"/>
  <c r="D35" i="16"/>
  <c r="D34" i="16"/>
  <c r="D33" i="16"/>
  <c r="D32" i="16"/>
  <c r="D31" i="16"/>
  <c r="C109" i="16"/>
  <c r="C92" i="16"/>
  <c r="C81" i="16"/>
  <c r="C67" i="16"/>
  <c r="C53" i="16"/>
  <c r="C42" i="16"/>
  <c r="F90" i="16" l="1"/>
  <c r="E90" i="16"/>
  <c r="D37" i="16"/>
  <c r="F87" i="16"/>
  <c r="E87" i="16"/>
  <c r="F79" i="16"/>
  <c r="E79" i="16"/>
  <c r="F73" i="16"/>
  <c r="E73" i="16"/>
  <c r="E18" i="16"/>
  <c r="D30" i="16"/>
  <c r="D26" i="16"/>
  <c r="D25" i="16"/>
  <c r="D24" i="16"/>
  <c r="C28" i="16"/>
  <c r="C110" i="16" s="1"/>
  <c r="F36" i="16" l="1"/>
  <c r="E36" i="16"/>
  <c r="F26" i="16"/>
  <c r="E26" i="16"/>
  <c r="D23" i="16"/>
  <c r="K49" i="4"/>
  <c r="K50" i="4"/>
  <c r="K52" i="4"/>
  <c r="K53" i="4"/>
  <c r="E46" i="16" l="1"/>
  <c r="F46" i="16"/>
  <c r="F85" i="16"/>
  <c r="E85" i="16"/>
  <c r="F102" i="16"/>
  <c r="E102" i="16"/>
  <c r="F96" i="16"/>
  <c r="E96" i="16"/>
  <c r="F40" i="16"/>
  <c r="E40" i="16"/>
  <c r="F32" i="16"/>
  <c r="E32" i="16"/>
  <c r="F108" i="16"/>
  <c r="E108" i="16"/>
  <c r="F44" i="16"/>
  <c r="D53" i="16"/>
  <c r="E44" i="16"/>
  <c r="F45" i="16"/>
  <c r="E45" i="16"/>
  <c r="F34" i="16"/>
  <c r="E34" i="16"/>
  <c r="E105" i="16"/>
  <c r="F105" i="16"/>
  <c r="E83" i="16"/>
  <c r="D92" i="16"/>
  <c r="F83" i="16"/>
  <c r="F52" i="16"/>
  <c r="E52" i="16"/>
  <c r="E55" i="16"/>
  <c r="D67" i="16"/>
  <c r="F55" i="16"/>
  <c r="F47" i="16"/>
  <c r="E47" i="16"/>
  <c r="F31" i="16"/>
  <c r="E31" i="16"/>
  <c r="F100" i="16"/>
  <c r="E100" i="16"/>
  <c r="F80" i="16"/>
  <c r="E80" i="16"/>
  <c r="F84" i="16"/>
  <c r="E84" i="16"/>
  <c r="F56" i="16"/>
  <c r="E56" i="16"/>
  <c r="E37" i="16"/>
  <c r="F37" i="16"/>
  <c r="F106" i="16"/>
  <c r="E106" i="16"/>
  <c r="E103" i="16"/>
  <c r="F103" i="16"/>
  <c r="F89" i="16"/>
  <c r="E89" i="16"/>
  <c r="F35" i="16"/>
  <c r="E35" i="16"/>
  <c r="E38" i="16"/>
  <c r="F38" i="16"/>
  <c r="F51" i="16"/>
  <c r="E51" i="16"/>
  <c r="F104" i="16"/>
  <c r="E104" i="16"/>
  <c r="E94" i="16"/>
  <c r="D109" i="16"/>
  <c r="F94" i="16"/>
  <c r="F72" i="16"/>
  <c r="E72" i="16"/>
  <c r="E78" i="16"/>
  <c r="F78" i="16"/>
  <c r="D81" i="16"/>
  <c r="F62" i="16"/>
  <c r="E62" i="16"/>
  <c r="F60" i="16"/>
  <c r="E60" i="16"/>
  <c r="F41" i="16"/>
  <c r="E41" i="16"/>
  <c r="F48" i="16"/>
  <c r="E48" i="16"/>
  <c r="E50" i="16"/>
  <c r="F50" i="16"/>
  <c r="E63" i="16"/>
  <c r="F63" i="16"/>
  <c r="F30" i="16"/>
  <c r="D42" i="16"/>
  <c r="E30" i="16"/>
  <c r="F107" i="16"/>
  <c r="E107" i="16"/>
  <c r="F88" i="16"/>
  <c r="E88" i="16"/>
  <c r="F64" i="16"/>
  <c r="E64" i="16"/>
  <c r="F49" i="16"/>
  <c r="E49" i="16"/>
  <c r="F91" i="16"/>
  <c r="E91" i="16"/>
  <c r="F77" i="16"/>
  <c r="E77" i="16"/>
  <c r="F101" i="16"/>
  <c r="E101" i="16"/>
  <c r="F97" i="16"/>
  <c r="E97" i="16"/>
  <c r="F59" i="16"/>
  <c r="E59" i="16"/>
  <c r="E61" i="16"/>
  <c r="F61" i="16"/>
  <c r="F66" i="16"/>
  <c r="E66" i="16"/>
  <c r="F33" i="16"/>
  <c r="E33" i="16"/>
  <c r="E95" i="16"/>
  <c r="F95" i="16"/>
  <c r="AY42" i="2"/>
  <c r="G28" i="2"/>
  <c r="E375" i="6"/>
  <c r="E407" i="6"/>
  <c r="E405" i="6"/>
  <c r="E403" i="6"/>
  <c r="E401" i="6"/>
  <c r="E399" i="6"/>
  <c r="E397" i="6"/>
  <c r="E395" i="6"/>
  <c r="E393" i="6"/>
  <c r="E391" i="6"/>
  <c r="E389" i="6"/>
  <c r="E387" i="6"/>
  <c r="I387" i="6" s="1"/>
  <c r="AJ20" i="2" s="1"/>
  <c r="AL20" i="2" s="1"/>
  <c r="E385" i="6"/>
  <c r="I385" i="6" s="1"/>
  <c r="AN20" i="2" s="1"/>
  <c r="AP20" i="2" s="1"/>
  <c r="E383" i="6"/>
  <c r="E381" i="6"/>
  <c r="E379" i="6"/>
  <c r="E377" i="6"/>
  <c r="I407" i="6"/>
  <c r="AV20" i="2" s="1"/>
  <c r="AX20" i="2" s="1"/>
  <c r="I405" i="6"/>
  <c r="I403" i="6"/>
  <c r="I401" i="6"/>
  <c r="I399" i="6"/>
  <c r="X20" i="2" s="1"/>
  <c r="Z20" i="2" s="1"/>
  <c r="I397" i="6"/>
  <c r="T20" i="2" s="1"/>
  <c r="U20" i="2" s="1"/>
  <c r="I395" i="6"/>
  <c r="I393" i="6"/>
  <c r="I391" i="6"/>
  <c r="BD20" i="2" s="1"/>
  <c r="BF20" i="2" s="1"/>
  <c r="I389" i="6"/>
  <c r="AZ20" i="2" s="1"/>
  <c r="BB20" i="2" s="1"/>
  <c r="C383" i="6"/>
  <c r="I383" i="6" s="1"/>
  <c r="H20" i="2" s="1"/>
  <c r="J20" i="2" s="1"/>
  <c r="I381" i="6"/>
  <c r="AF20" i="2" s="1"/>
  <c r="AH20" i="2" s="1"/>
  <c r="I379" i="6"/>
  <c r="L20" i="2" s="1"/>
  <c r="N20" i="2" s="1"/>
  <c r="I377" i="6"/>
  <c r="AB20" i="2" s="1"/>
  <c r="AD20" i="2" s="1"/>
  <c r="I375" i="6"/>
  <c r="D20" i="2" s="1"/>
  <c r="F20" i="2" s="1"/>
  <c r="O20" i="2"/>
  <c r="E67" i="16" l="1"/>
  <c r="F67" i="16"/>
  <c r="F53" i="16"/>
  <c r="E53" i="16"/>
  <c r="E81" i="16"/>
  <c r="F81" i="16"/>
  <c r="E92" i="16"/>
  <c r="F92" i="16"/>
  <c r="E42" i="16"/>
  <c r="F42" i="16"/>
  <c r="E109" i="16"/>
  <c r="F109" i="16"/>
  <c r="AR20" i="2"/>
  <c r="AT20" i="2" s="1"/>
  <c r="AK20" i="2"/>
  <c r="M20" i="2"/>
  <c r="AC20" i="2"/>
  <c r="AW20" i="2"/>
  <c r="P20" i="2"/>
  <c r="R20" i="2" s="1"/>
  <c r="AG20" i="2"/>
  <c r="E20" i="2"/>
  <c r="BA20" i="2"/>
  <c r="V20" i="2"/>
  <c r="I20" i="2"/>
  <c r="Y20" i="2"/>
  <c r="AO20" i="2"/>
  <c r="BE20" i="2"/>
  <c r="AS20" i="2" l="1"/>
  <c r="Q20" i="2"/>
  <c r="I519" i="10" l="1"/>
  <c r="AV77" i="2" s="1"/>
  <c r="I517" i="10"/>
  <c r="I515" i="10"/>
  <c r="I513" i="10"/>
  <c r="X77" i="2" s="1"/>
  <c r="I511" i="10"/>
  <c r="T77" i="2" s="1"/>
  <c r="I509" i="10"/>
  <c r="BD77" i="2" s="1"/>
  <c r="I507" i="10"/>
  <c r="AZ77" i="2" s="1"/>
  <c r="I505" i="10"/>
  <c r="I503" i="10"/>
  <c r="I501" i="10"/>
  <c r="AJ77" i="2" s="1"/>
  <c r="I499" i="10"/>
  <c r="AN77" i="2" s="1"/>
  <c r="C497" i="10"/>
  <c r="I497" i="10" s="1"/>
  <c r="H77" i="2" s="1"/>
  <c r="I495" i="10"/>
  <c r="AF77" i="2" s="1"/>
  <c r="I493" i="10"/>
  <c r="L77" i="2" s="1"/>
  <c r="I491" i="10"/>
  <c r="AB77" i="2" s="1"/>
  <c r="I489" i="10"/>
  <c r="D77" i="2" s="1"/>
  <c r="AR77" i="2" l="1"/>
  <c r="K59" i="4"/>
  <c r="O15" i="2" l="1"/>
  <c r="I518" i="7" l="1"/>
  <c r="I516" i="7"/>
  <c r="I514" i="7"/>
  <c r="I512" i="7"/>
  <c r="I510" i="7"/>
  <c r="I508" i="7"/>
  <c r="I506" i="7"/>
  <c r="I504" i="7"/>
  <c r="I502" i="7"/>
  <c r="I500" i="7"/>
  <c r="I498" i="7"/>
  <c r="I496" i="7"/>
  <c r="C494" i="7"/>
  <c r="I494" i="7" s="1"/>
  <c r="I492" i="7"/>
  <c r="I490" i="7"/>
  <c r="I488" i="7"/>
  <c r="I486" i="7"/>
  <c r="O21" i="2" l="1"/>
  <c r="O22" i="2"/>
  <c r="O23" i="2"/>
  <c r="O24" i="2"/>
  <c r="O25" i="2"/>
  <c r="O26" i="2"/>
  <c r="O27" i="2"/>
  <c r="O19" i="2"/>
  <c r="O28" i="2" l="1"/>
  <c r="AY88" i="2"/>
  <c r="K88" i="2"/>
  <c r="I240" i="19" l="1"/>
  <c r="P8" i="18" s="1"/>
  <c r="I238" i="19"/>
  <c r="L8" i="18" s="1"/>
  <c r="I236" i="19"/>
  <c r="H8" i="18" s="1"/>
  <c r="I234" i="19"/>
  <c r="D8" i="18" s="1"/>
  <c r="I310" i="13"/>
  <c r="T6" i="5" s="1"/>
  <c r="I308" i="13"/>
  <c r="P6" i="5" s="1"/>
  <c r="I306" i="13"/>
  <c r="H6" i="5" s="1"/>
  <c r="I304" i="13"/>
  <c r="L6" i="5" s="1"/>
  <c r="I302" i="13"/>
  <c r="D6" i="5" s="1"/>
  <c r="I485" i="10" l="1"/>
  <c r="AV79" i="2" s="1"/>
  <c r="I483" i="10"/>
  <c r="I481" i="10"/>
  <c r="I479" i="10"/>
  <c r="X79" i="2" s="1"/>
  <c r="I477" i="10"/>
  <c r="T79" i="2" s="1"/>
  <c r="I475" i="10"/>
  <c r="BD79" i="2" s="1"/>
  <c r="I473" i="10"/>
  <c r="AZ79" i="2" s="1"/>
  <c r="I471" i="10"/>
  <c r="I469" i="10"/>
  <c r="I467" i="10"/>
  <c r="AJ79" i="2" s="1"/>
  <c r="I465" i="10"/>
  <c r="AN79" i="2" s="1"/>
  <c r="C463" i="10"/>
  <c r="I463" i="10" s="1"/>
  <c r="H79" i="2" s="1"/>
  <c r="I461" i="10"/>
  <c r="AF79" i="2" s="1"/>
  <c r="I459" i="10"/>
  <c r="L79" i="2" s="1"/>
  <c r="I457" i="10"/>
  <c r="AB79" i="2" s="1"/>
  <c r="I455" i="10"/>
  <c r="D79" i="2" s="1"/>
  <c r="AR79" i="2" l="1"/>
  <c r="O16" i="2"/>
  <c r="O12" i="2"/>
  <c r="O10" i="2"/>
  <c r="O9" i="2"/>
  <c r="O8" i="2"/>
  <c r="O7" i="2"/>
  <c r="O13" i="2"/>
  <c r="I399" i="8" l="1"/>
  <c r="AV53" i="2" s="1"/>
  <c r="AW53" i="2" s="1"/>
  <c r="I397" i="8"/>
  <c r="I395" i="8"/>
  <c r="I393" i="8"/>
  <c r="I391" i="8"/>
  <c r="X53" i="2" s="1"/>
  <c r="Z53" i="2" s="1"/>
  <c r="I389" i="8"/>
  <c r="T53" i="2" s="1"/>
  <c r="V53" i="2" s="1"/>
  <c r="I387" i="8"/>
  <c r="BD53" i="2" s="1"/>
  <c r="BF53" i="2" s="1"/>
  <c r="I385" i="8"/>
  <c r="AZ53" i="2" s="1"/>
  <c r="BB53" i="2" s="1"/>
  <c r="I383" i="8"/>
  <c r="I381" i="8"/>
  <c r="I379" i="8"/>
  <c r="AJ53" i="2" s="1"/>
  <c r="AL53" i="2" s="1"/>
  <c r="I377" i="8"/>
  <c r="AN53" i="2" s="1"/>
  <c r="AP53" i="2" s="1"/>
  <c r="I375" i="8"/>
  <c r="H53" i="2" s="1"/>
  <c r="C375" i="8"/>
  <c r="I373" i="8"/>
  <c r="AF53" i="2" s="1"/>
  <c r="AG53" i="2" s="1"/>
  <c r="I371" i="8"/>
  <c r="L53" i="2" s="1"/>
  <c r="I369" i="8"/>
  <c r="AB53" i="2" s="1"/>
  <c r="AC53" i="2" s="1"/>
  <c r="I367" i="8"/>
  <c r="D53" i="2" s="1"/>
  <c r="F53" i="2" s="1"/>
  <c r="O53" i="2"/>
  <c r="E481" i="3"/>
  <c r="E479" i="3"/>
  <c r="I479" i="3" s="1"/>
  <c r="E477" i="3"/>
  <c r="E475" i="3"/>
  <c r="E473" i="3"/>
  <c r="E471" i="3"/>
  <c r="E469" i="3"/>
  <c r="I469" i="3" s="1"/>
  <c r="E467" i="3"/>
  <c r="E465" i="3"/>
  <c r="I465" i="3" s="1"/>
  <c r="E463" i="3"/>
  <c r="I463" i="3" s="1"/>
  <c r="E461" i="3"/>
  <c r="E459" i="3"/>
  <c r="E457" i="3"/>
  <c r="E455" i="3"/>
  <c r="E453" i="3"/>
  <c r="I453" i="3" s="1"/>
  <c r="E451" i="3"/>
  <c r="E449" i="3"/>
  <c r="I481" i="3"/>
  <c r="I477" i="3"/>
  <c r="I475" i="3"/>
  <c r="I473" i="3"/>
  <c r="I471" i="3"/>
  <c r="I467" i="3"/>
  <c r="C461" i="3"/>
  <c r="C459" i="3"/>
  <c r="C457" i="3"/>
  <c r="C455" i="3"/>
  <c r="I451" i="3"/>
  <c r="C449" i="3"/>
  <c r="I455" i="3" l="1"/>
  <c r="I457" i="3"/>
  <c r="I459" i="3"/>
  <c r="I449" i="3"/>
  <c r="I461" i="3"/>
  <c r="AR53" i="2"/>
  <c r="AS53" i="2" s="1"/>
  <c r="N53" i="2"/>
  <c r="M53" i="2"/>
  <c r="J53" i="2"/>
  <c r="I53" i="2"/>
  <c r="AH53" i="2"/>
  <c r="AX53" i="2"/>
  <c r="AD53" i="2"/>
  <c r="E53" i="2"/>
  <c r="U53" i="2"/>
  <c r="AK53" i="2"/>
  <c r="BA53" i="2"/>
  <c r="P53" i="2"/>
  <c r="R53" i="2" s="1"/>
  <c r="Y53" i="2"/>
  <c r="AO53" i="2"/>
  <c r="BE53" i="2"/>
  <c r="I357" i="8"/>
  <c r="I321" i="8"/>
  <c r="I285" i="8"/>
  <c r="I249" i="8"/>
  <c r="I213" i="8"/>
  <c r="I177" i="8"/>
  <c r="I141" i="8"/>
  <c r="I105" i="8"/>
  <c r="I68" i="8"/>
  <c r="I31" i="8"/>
  <c r="I475" i="7"/>
  <c r="I438" i="7"/>
  <c r="I401" i="7"/>
  <c r="I364" i="7"/>
  <c r="I327" i="7"/>
  <c r="I290" i="7"/>
  <c r="I253" i="7"/>
  <c r="I216" i="7"/>
  <c r="I179" i="7"/>
  <c r="I142" i="7"/>
  <c r="I105" i="7"/>
  <c r="I68" i="7"/>
  <c r="I31" i="7"/>
  <c r="AT53" i="2" l="1"/>
  <c r="Q53" i="2"/>
  <c r="I364" i="6"/>
  <c r="E364" i="6"/>
  <c r="E327" i="6"/>
  <c r="I327" i="6" s="1"/>
  <c r="I290" i="6"/>
  <c r="I253" i="6"/>
  <c r="I216" i="6"/>
  <c r="I179" i="6"/>
  <c r="I142" i="6"/>
  <c r="I105" i="6"/>
  <c r="I68" i="6"/>
  <c r="I31" i="6"/>
  <c r="AG112" i="3"/>
  <c r="AG110" i="3"/>
  <c r="AG108" i="3"/>
  <c r="L90" i="2" s="1"/>
  <c r="AG100" i="3"/>
  <c r="AG98" i="3"/>
  <c r="AG102" i="3"/>
  <c r="AA106" i="3"/>
  <c r="AG106" i="3"/>
  <c r="AG114" i="3"/>
  <c r="AG88" i="3"/>
  <c r="AG86" i="3"/>
  <c r="AG76" i="3"/>
  <c r="AG74" i="3"/>
  <c r="AG64" i="3"/>
  <c r="AG62" i="3"/>
  <c r="AG48" i="3"/>
  <c r="AG46" i="3"/>
  <c r="AG42" i="3"/>
  <c r="L95" i="2" s="1"/>
  <c r="AG35" i="3"/>
  <c r="L96" i="2" s="1"/>
  <c r="AG28" i="3"/>
  <c r="L91" i="2" s="1"/>
  <c r="AG21" i="3"/>
  <c r="L94" i="2" s="1"/>
  <c r="AG14" i="3"/>
  <c r="AG7" i="3"/>
  <c r="L93" i="2" s="1"/>
  <c r="E438" i="3"/>
  <c r="I438" i="3" s="1"/>
  <c r="E401" i="3"/>
  <c r="I401" i="3" s="1"/>
  <c r="E364" i="3"/>
  <c r="I364" i="3" s="1"/>
  <c r="E327" i="3"/>
  <c r="I327" i="3" s="1"/>
  <c r="E290" i="3"/>
  <c r="I290" i="3" s="1"/>
  <c r="E253" i="3"/>
  <c r="I253" i="3" s="1"/>
  <c r="E216" i="3"/>
  <c r="I216" i="3" s="1"/>
  <c r="E179" i="3"/>
  <c r="I179" i="3" s="1"/>
  <c r="C153" i="3"/>
  <c r="E153" i="3"/>
  <c r="E155" i="3"/>
  <c r="I155" i="3" s="1"/>
  <c r="E157" i="3"/>
  <c r="I157" i="3" s="1"/>
  <c r="C159" i="3"/>
  <c r="E159" i="3"/>
  <c r="C161" i="3"/>
  <c r="E161" i="3"/>
  <c r="C163" i="3"/>
  <c r="E163" i="3"/>
  <c r="C165" i="3"/>
  <c r="E165" i="3"/>
  <c r="E167" i="3"/>
  <c r="I167" i="3" s="1"/>
  <c r="E169" i="3"/>
  <c r="I169" i="3" s="1"/>
  <c r="E171" i="3"/>
  <c r="I171" i="3" s="1"/>
  <c r="E173" i="3"/>
  <c r="I173" i="3" s="1"/>
  <c r="E175" i="3"/>
  <c r="I175" i="3" s="1"/>
  <c r="E177" i="3"/>
  <c r="I177" i="3" s="1"/>
  <c r="E181" i="3"/>
  <c r="I181" i="3" s="1"/>
  <c r="E183" i="3"/>
  <c r="I183" i="3" s="1"/>
  <c r="E185" i="3"/>
  <c r="I185" i="3" s="1"/>
  <c r="E142" i="3"/>
  <c r="I142" i="3" s="1"/>
  <c r="E105" i="3"/>
  <c r="I105" i="3" s="1"/>
  <c r="E68" i="3"/>
  <c r="I68" i="3" s="1"/>
  <c r="E31" i="3"/>
  <c r="I31" i="3" s="1"/>
  <c r="AZ95" i="2" l="1"/>
  <c r="BA95" i="2" s="1"/>
  <c r="AZ96" i="2"/>
  <c r="BA96" i="2" s="1"/>
  <c r="AZ94" i="2"/>
  <c r="BB94" i="2" s="1"/>
  <c r="AZ91" i="2"/>
  <c r="BB91" i="2" s="1"/>
  <c r="N93" i="2"/>
  <c r="M93" i="2"/>
  <c r="N94" i="2"/>
  <c r="M94" i="2"/>
  <c r="N91" i="2"/>
  <c r="M91" i="2"/>
  <c r="N96" i="2"/>
  <c r="M96" i="2"/>
  <c r="N95" i="2"/>
  <c r="M95" i="2"/>
  <c r="N90" i="2"/>
  <c r="L88" i="2"/>
  <c r="M90" i="2"/>
  <c r="H90" i="2"/>
  <c r="I153" i="3"/>
  <c r="I163" i="3"/>
  <c r="I161" i="3"/>
  <c r="I159" i="3"/>
  <c r="I165" i="3"/>
  <c r="E444" i="3"/>
  <c r="E442" i="3"/>
  <c r="E440" i="3"/>
  <c r="E436" i="3"/>
  <c r="E434" i="3"/>
  <c r="E432" i="3"/>
  <c r="E430" i="3"/>
  <c r="E428" i="3"/>
  <c r="I428" i="3" s="1"/>
  <c r="E426" i="3"/>
  <c r="I426" i="3" s="1"/>
  <c r="E424" i="3"/>
  <c r="E422" i="3"/>
  <c r="E420" i="3"/>
  <c r="E418" i="3"/>
  <c r="E416" i="3"/>
  <c r="I416" i="3" s="1"/>
  <c r="L12" i="2" s="1"/>
  <c r="E414" i="3"/>
  <c r="E412" i="3"/>
  <c r="I444" i="3"/>
  <c r="AV12" i="2" s="1"/>
  <c r="I442" i="3"/>
  <c r="I440" i="3"/>
  <c r="I436" i="3"/>
  <c r="X12" i="2" s="1"/>
  <c r="I434" i="3"/>
  <c r="T12" i="2" s="1"/>
  <c r="I432" i="3"/>
  <c r="BD12" i="2" s="1"/>
  <c r="I430" i="3"/>
  <c r="AZ12" i="2" s="1"/>
  <c r="C424" i="3"/>
  <c r="C422" i="3"/>
  <c r="C420" i="3"/>
  <c r="C418" i="3"/>
  <c r="I414" i="3"/>
  <c r="AB12" i="2" s="1"/>
  <c r="C412" i="3"/>
  <c r="I418" i="3" l="1"/>
  <c r="AF12" i="2" s="1"/>
  <c r="BB95" i="2"/>
  <c r="I412" i="3"/>
  <c r="D12" i="2" s="1"/>
  <c r="BB96" i="2"/>
  <c r="BA94" i="2"/>
  <c r="I422" i="3"/>
  <c r="AN12" i="2" s="1"/>
  <c r="BA91" i="2"/>
  <c r="N88" i="2"/>
  <c r="M88" i="2"/>
  <c r="I424" i="3"/>
  <c r="AJ12" i="2" s="1"/>
  <c r="I420" i="3"/>
  <c r="H12" i="2" s="1"/>
  <c r="AR12" i="2"/>
  <c r="AG42" i="19" l="1"/>
  <c r="H41" i="18" s="1"/>
  <c r="AG40" i="19"/>
  <c r="D41" i="18" s="1"/>
  <c r="AG35" i="19"/>
  <c r="H40" i="18" s="1"/>
  <c r="AG33" i="19"/>
  <c r="D40" i="18" s="1"/>
  <c r="AG28" i="19"/>
  <c r="H36" i="18" s="1"/>
  <c r="AG26" i="19"/>
  <c r="D36" i="18" s="1"/>
  <c r="AG21" i="19"/>
  <c r="H39" i="18" s="1"/>
  <c r="AG19" i="19"/>
  <c r="D39" i="18" s="1"/>
  <c r="AG14" i="19"/>
  <c r="H38" i="18" s="1"/>
  <c r="AG12" i="19"/>
  <c r="D38" i="18" s="1"/>
  <c r="AG7" i="19"/>
  <c r="H37" i="18" s="1"/>
  <c r="AG5" i="19"/>
  <c r="D37" i="18" s="1"/>
  <c r="G42" i="18"/>
  <c r="C42" i="18"/>
  <c r="E36" i="18" l="1"/>
  <c r="F36" i="18"/>
  <c r="J36" i="18"/>
  <c r="I36" i="18"/>
  <c r="I350" i="9"/>
  <c r="AV63" i="2" s="1"/>
  <c r="AW63" i="2" s="1"/>
  <c r="I348" i="9"/>
  <c r="I346" i="9"/>
  <c r="I344" i="9"/>
  <c r="X63" i="2" s="1"/>
  <c r="I342" i="9"/>
  <c r="T63" i="2" s="1"/>
  <c r="V63" i="2" s="1"/>
  <c r="I340" i="9"/>
  <c r="BD63" i="2" s="1"/>
  <c r="BF63" i="2" s="1"/>
  <c r="I338" i="9"/>
  <c r="AZ63" i="2" s="1"/>
  <c r="BB63" i="2" s="1"/>
  <c r="I336" i="9"/>
  <c r="I334" i="9"/>
  <c r="I332" i="9"/>
  <c r="AJ63" i="2" s="1"/>
  <c r="AL63" i="2" s="1"/>
  <c r="I330" i="9"/>
  <c r="AN63" i="2" s="1"/>
  <c r="AP63" i="2" s="1"/>
  <c r="C328" i="9"/>
  <c r="I328" i="9" s="1"/>
  <c r="H63" i="2" s="1"/>
  <c r="I326" i="9"/>
  <c r="AF63" i="2" s="1"/>
  <c r="AH63" i="2" s="1"/>
  <c r="I324" i="9"/>
  <c r="L63" i="2" s="1"/>
  <c r="N63" i="2" s="1"/>
  <c r="I322" i="9"/>
  <c r="AB63" i="2" s="1"/>
  <c r="I320" i="9"/>
  <c r="D63" i="2" s="1"/>
  <c r="E63" i="2" s="1"/>
  <c r="AR63" i="2" l="1"/>
  <c r="AT63" i="2" s="1"/>
  <c r="AO63" i="2"/>
  <c r="J63" i="2"/>
  <c r="I63" i="2"/>
  <c r="Z63" i="2"/>
  <c r="Y63" i="2"/>
  <c r="AD63" i="2"/>
  <c r="AC63" i="2"/>
  <c r="BE63" i="2"/>
  <c r="P63" i="2"/>
  <c r="R63" i="2" s="1"/>
  <c r="M63" i="2"/>
  <c r="AG63" i="2"/>
  <c r="AX63" i="2"/>
  <c r="F63" i="2"/>
  <c r="U63" i="2"/>
  <c r="AK63" i="2"/>
  <c r="BA63" i="2"/>
  <c r="AS63" i="2" l="1"/>
  <c r="Q63" i="2"/>
  <c r="C338" i="3"/>
  <c r="E338" i="3"/>
  <c r="I338" i="3"/>
  <c r="E340" i="3"/>
  <c r="I340" i="3" s="1"/>
  <c r="E342" i="3"/>
  <c r="I342" i="3" s="1"/>
  <c r="C344" i="3"/>
  <c r="E344" i="3"/>
  <c r="C346" i="3"/>
  <c r="E346" i="3"/>
  <c r="C348" i="3"/>
  <c r="E348" i="3"/>
  <c r="C350" i="3"/>
  <c r="E350" i="3"/>
  <c r="E352" i="3"/>
  <c r="I352" i="3" s="1"/>
  <c r="E354" i="3"/>
  <c r="I354" i="3" s="1"/>
  <c r="E356" i="3"/>
  <c r="I356" i="3" s="1"/>
  <c r="E358" i="3"/>
  <c r="I358" i="3" s="1"/>
  <c r="E360" i="3"/>
  <c r="I360" i="3" s="1"/>
  <c r="E362" i="3"/>
  <c r="I362" i="3" s="1"/>
  <c r="E366" i="3"/>
  <c r="I366" i="3" s="1"/>
  <c r="E368" i="3"/>
  <c r="I368" i="3" s="1"/>
  <c r="E370" i="3"/>
  <c r="I370" i="3" s="1"/>
  <c r="I348" i="3" l="1"/>
  <c r="I346" i="3"/>
  <c r="I344" i="3"/>
  <c r="I350" i="3"/>
  <c r="S99" i="4"/>
  <c r="T280" i="12"/>
  <c r="T267" i="12"/>
  <c r="T97" i="4" s="1"/>
  <c r="V97" i="4" s="1"/>
  <c r="T254" i="12"/>
  <c r="T95" i="4" s="1"/>
  <c r="U95" i="4" s="1"/>
  <c r="T241" i="12"/>
  <c r="T98" i="4" s="1"/>
  <c r="V98" i="4" s="1"/>
  <c r="T227" i="12"/>
  <c r="T96" i="4" s="1"/>
  <c r="V96" i="4" s="1"/>
  <c r="T276" i="12"/>
  <c r="T278" i="12"/>
  <c r="T263" i="12"/>
  <c r="T265" i="12"/>
  <c r="T250" i="12"/>
  <c r="T237" i="12"/>
  <c r="T223" i="12"/>
  <c r="U97" i="4" l="1"/>
  <c r="U98" i="4"/>
  <c r="V95" i="4"/>
  <c r="T99" i="4"/>
  <c r="U96" i="4"/>
  <c r="I315" i="9"/>
  <c r="AV59" i="2" s="1"/>
  <c r="I313" i="9"/>
  <c r="I311" i="9"/>
  <c r="I309" i="9"/>
  <c r="X59" i="2" s="1"/>
  <c r="I307" i="9"/>
  <c r="T59" i="2" s="1"/>
  <c r="I305" i="9"/>
  <c r="BD59" i="2" s="1"/>
  <c r="I303" i="9"/>
  <c r="AZ59" i="2" s="1"/>
  <c r="I301" i="9"/>
  <c r="I299" i="9"/>
  <c r="I297" i="9"/>
  <c r="AJ59" i="2" s="1"/>
  <c r="I295" i="9"/>
  <c r="AN59" i="2" s="1"/>
  <c r="C293" i="9"/>
  <c r="I293" i="9" s="1"/>
  <c r="H59" i="2" s="1"/>
  <c r="I291" i="9"/>
  <c r="AF59" i="2" s="1"/>
  <c r="I289" i="9"/>
  <c r="L59" i="2" s="1"/>
  <c r="I287" i="9"/>
  <c r="AB59" i="2" s="1"/>
  <c r="I285" i="9"/>
  <c r="D59" i="2" s="1"/>
  <c r="I62" i="20"/>
  <c r="AV98" i="2" s="1"/>
  <c r="I58" i="20"/>
  <c r="X98" i="2" s="1"/>
  <c r="I56" i="20"/>
  <c r="T98" i="2" s="1"/>
  <c r="I54" i="20"/>
  <c r="BD98" i="2" s="1"/>
  <c r="I52" i="20"/>
  <c r="AZ98" i="2" s="1"/>
  <c r="I50" i="20"/>
  <c r="I48" i="20"/>
  <c r="I46" i="20"/>
  <c r="AJ98" i="2" s="1"/>
  <c r="I44" i="20"/>
  <c r="AN98" i="2" s="1"/>
  <c r="C42" i="20"/>
  <c r="I42" i="20" s="1"/>
  <c r="H98" i="2" s="1"/>
  <c r="I40" i="20"/>
  <c r="AF98" i="2" s="1"/>
  <c r="I38" i="20"/>
  <c r="L98" i="2" s="1"/>
  <c r="I60" i="20"/>
  <c r="AB98" i="2" s="1"/>
  <c r="I36" i="20"/>
  <c r="D98" i="2" s="1"/>
  <c r="I32" i="20"/>
  <c r="AV99" i="2" s="1"/>
  <c r="I28" i="20"/>
  <c r="X99" i="2" s="1"/>
  <c r="I26" i="20"/>
  <c r="T99" i="2" s="1"/>
  <c r="I24" i="20"/>
  <c r="BD99" i="2" s="1"/>
  <c r="I22" i="20"/>
  <c r="AZ99" i="2" s="1"/>
  <c r="I20" i="20"/>
  <c r="I18" i="20"/>
  <c r="I16" i="20"/>
  <c r="AJ99" i="2" s="1"/>
  <c r="I14" i="20"/>
  <c r="AN99" i="2" s="1"/>
  <c r="C12" i="20"/>
  <c r="I12" i="20" s="1"/>
  <c r="H99" i="2" s="1"/>
  <c r="I10" i="20"/>
  <c r="AF99" i="2" s="1"/>
  <c r="I8" i="20"/>
  <c r="L99" i="2" s="1"/>
  <c r="I30" i="20"/>
  <c r="AB99" i="2" s="1"/>
  <c r="I6" i="20"/>
  <c r="D99" i="2" s="1"/>
  <c r="AR99" i="2" l="1"/>
  <c r="AR59" i="2"/>
  <c r="P59" i="2"/>
  <c r="AR98" i="2"/>
  <c r="V99" i="4"/>
  <c r="U99" i="4"/>
  <c r="P99" i="2"/>
  <c r="U28" i="19"/>
  <c r="U26" i="19"/>
  <c r="P98" i="2" l="1"/>
  <c r="J38" i="18" l="1"/>
  <c r="I38" i="18"/>
  <c r="F38" i="18"/>
  <c r="E38" i="18"/>
  <c r="C106" i="4"/>
  <c r="K99" i="4"/>
  <c r="G99" i="4"/>
  <c r="C99" i="4"/>
  <c r="W91" i="4"/>
  <c r="S91" i="4"/>
  <c r="Y88" i="4"/>
  <c r="S88" i="4"/>
  <c r="W86" i="4"/>
  <c r="S86" i="4"/>
  <c r="W81" i="4"/>
  <c r="S81" i="4"/>
  <c r="S77" i="4"/>
  <c r="W74" i="4"/>
  <c r="S74" i="4"/>
  <c r="W71" i="4"/>
  <c r="S71" i="4"/>
  <c r="W68" i="4"/>
  <c r="S68" i="4"/>
  <c r="K91" i="4"/>
  <c r="K88" i="4"/>
  <c r="K86" i="4"/>
  <c r="K81" i="4"/>
  <c r="K77" i="4"/>
  <c r="K74" i="4"/>
  <c r="L71" i="4"/>
  <c r="K71" i="4"/>
  <c r="N69" i="4"/>
  <c r="M69" i="4"/>
  <c r="K68" i="4"/>
  <c r="G91" i="4"/>
  <c r="C91" i="4"/>
  <c r="G88" i="4"/>
  <c r="C88" i="4"/>
  <c r="G86" i="4"/>
  <c r="C86" i="4"/>
  <c r="G81" i="4"/>
  <c r="C81" i="4"/>
  <c r="G77" i="4"/>
  <c r="C77" i="4"/>
  <c r="G74" i="4"/>
  <c r="C74" i="4"/>
  <c r="H71" i="4"/>
  <c r="G71" i="4"/>
  <c r="C71" i="4"/>
  <c r="J69" i="4"/>
  <c r="I69" i="4"/>
  <c r="G68" i="4"/>
  <c r="C68" i="4"/>
  <c r="I71" i="4" l="1"/>
  <c r="J71" i="4" s="1"/>
  <c r="M71" i="4"/>
  <c r="N71" i="4" s="1"/>
  <c r="S26" i="4"/>
  <c r="S22" i="4"/>
  <c r="O26" i="4"/>
  <c r="K26" i="4"/>
  <c r="G26" i="4"/>
  <c r="C26" i="4"/>
  <c r="P26" i="4"/>
  <c r="O22" i="4"/>
  <c r="K22" i="4"/>
  <c r="G22" i="4"/>
  <c r="C22" i="4"/>
  <c r="R26" i="4" l="1"/>
  <c r="Q26" i="4"/>
  <c r="P22" i="4"/>
  <c r="R22" i="4" s="1"/>
  <c r="AE5" i="11"/>
  <c r="D18" i="4" s="1"/>
  <c r="E18" i="4" s="1"/>
  <c r="C429" i="10"/>
  <c r="C395" i="10"/>
  <c r="C361" i="10"/>
  <c r="C327" i="10"/>
  <c r="C293" i="10"/>
  <c r="C259" i="10"/>
  <c r="C224" i="10"/>
  <c r="C189" i="10"/>
  <c r="C153" i="10"/>
  <c r="C118" i="10"/>
  <c r="C83" i="10"/>
  <c r="C48" i="10"/>
  <c r="C13" i="10"/>
  <c r="C258" i="9"/>
  <c r="C223" i="9"/>
  <c r="C188" i="9"/>
  <c r="C153" i="9"/>
  <c r="C118" i="9"/>
  <c r="C83" i="9"/>
  <c r="C48" i="9"/>
  <c r="C13" i="9"/>
  <c r="C339" i="8"/>
  <c r="C303" i="8"/>
  <c r="C267" i="8"/>
  <c r="C231" i="8"/>
  <c r="C195" i="8"/>
  <c r="C159" i="8"/>
  <c r="C123" i="8"/>
  <c r="C87" i="8"/>
  <c r="C50" i="8"/>
  <c r="C13" i="8"/>
  <c r="C457" i="7"/>
  <c r="C420" i="7"/>
  <c r="C383" i="7"/>
  <c r="C346" i="7"/>
  <c r="C309" i="7"/>
  <c r="C272" i="7"/>
  <c r="C235" i="7"/>
  <c r="C198" i="7"/>
  <c r="C161" i="7"/>
  <c r="C124" i="7"/>
  <c r="C87" i="7"/>
  <c r="C50" i="7"/>
  <c r="C13" i="7"/>
  <c r="C346" i="6"/>
  <c r="C309" i="6"/>
  <c r="C272" i="6"/>
  <c r="C235" i="6"/>
  <c r="C198" i="6"/>
  <c r="C161" i="6"/>
  <c r="C124" i="6"/>
  <c r="C87" i="6"/>
  <c r="C50" i="6"/>
  <c r="C13" i="6"/>
  <c r="C387" i="3"/>
  <c r="C385" i="3"/>
  <c r="C383" i="3"/>
  <c r="C381" i="3"/>
  <c r="C375" i="3"/>
  <c r="C313" i="3"/>
  <c r="C311" i="3"/>
  <c r="C309" i="3"/>
  <c r="C307" i="3"/>
  <c r="C301" i="3"/>
  <c r="C276" i="3"/>
  <c r="C274" i="3"/>
  <c r="C272" i="3"/>
  <c r="C270" i="3"/>
  <c r="C264" i="3"/>
  <c r="C239" i="3"/>
  <c r="C237" i="3"/>
  <c r="C235" i="3"/>
  <c r="C233" i="3"/>
  <c r="C227" i="3"/>
  <c r="C202" i="3"/>
  <c r="C200" i="3"/>
  <c r="C198" i="3"/>
  <c r="C196" i="3"/>
  <c r="C190" i="3"/>
  <c r="C128" i="3"/>
  <c r="C126" i="3"/>
  <c r="C124" i="3"/>
  <c r="C122" i="3"/>
  <c r="C116" i="3"/>
  <c r="C91" i="3"/>
  <c r="C89" i="3"/>
  <c r="C87" i="3"/>
  <c r="C85" i="3"/>
  <c r="C79" i="3"/>
  <c r="C54" i="3"/>
  <c r="C52" i="3"/>
  <c r="C50" i="3"/>
  <c r="C48" i="3"/>
  <c r="C42" i="3"/>
  <c r="AA40" i="3"/>
  <c r="AA33" i="3"/>
  <c r="AA26" i="3"/>
  <c r="AA19" i="3"/>
  <c r="AA12" i="3"/>
  <c r="AA5" i="3"/>
  <c r="C13" i="3"/>
  <c r="Q22" i="4" l="1"/>
  <c r="F18" i="4"/>
  <c r="O99" i="2" l="1"/>
  <c r="O98" i="2"/>
  <c r="I481" i="7" l="1"/>
  <c r="I479" i="7"/>
  <c r="I477" i="7"/>
  <c r="I473" i="7"/>
  <c r="I471" i="7"/>
  <c r="I469" i="7"/>
  <c r="I467" i="7"/>
  <c r="I465" i="7"/>
  <c r="I463" i="7"/>
  <c r="I461" i="7"/>
  <c r="I459" i="7"/>
  <c r="I457" i="7"/>
  <c r="I455" i="7"/>
  <c r="I453" i="7"/>
  <c r="I451" i="7"/>
  <c r="I449" i="7"/>
  <c r="O31" i="2"/>
  <c r="AU42" i="2" l="1"/>
  <c r="BC42" i="2"/>
  <c r="AQ42" i="2"/>
  <c r="AM42" i="2"/>
  <c r="AI42" i="2"/>
  <c r="AE42" i="2"/>
  <c r="AA42" i="2"/>
  <c r="W42" i="2"/>
  <c r="S42" i="2"/>
  <c r="K42" i="2"/>
  <c r="G42" i="2"/>
  <c r="C42" i="2"/>
  <c r="I444" i="7" l="1"/>
  <c r="I442" i="7"/>
  <c r="I440" i="7"/>
  <c r="I436" i="7"/>
  <c r="I434" i="7"/>
  <c r="I432" i="7"/>
  <c r="I430" i="7"/>
  <c r="I428" i="7"/>
  <c r="I426" i="7"/>
  <c r="I424" i="7"/>
  <c r="I422" i="7"/>
  <c r="I420" i="7"/>
  <c r="I418" i="7"/>
  <c r="I416" i="7"/>
  <c r="I414" i="7"/>
  <c r="I412" i="7"/>
  <c r="I297" i="13" l="1"/>
  <c r="T15" i="5" s="1"/>
  <c r="V15" i="5" s="1"/>
  <c r="I295" i="13"/>
  <c r="P15" i="5" s="1"/>
  <c r="R15" i="5" s="1"/>
  <c r="I293" i="13"/>
  <c r="H15" i="5" s="1"/>
  <c r="J15" i="5" s="1"/>
  <c r="I291" i="13"/>
  <c r="L15" i="5" s="1"/>
  <c r="N15" i="5" s="1"/>
  <c r="I289" i="13"/>
  <c r="D15" i="5" s="1"/>
  <c r="F15" i="5" s="1"/>
  <c r="I229" i="19"/>
  <c r="P18" i="18" s="1"/>
  <c r="R18" i="18" s="1"/>
  <c r="I227" i="19"/>
  <c r="L18" i="18" s="1"/>
  <c r="N18" i="18" s="1"/>
  <c r="I225" i="19"/>
  <c r="H18" i="18" s="1"/>
  <c r="J18" i="18" s="1"/>
  <c r="I223" i="19"/>
  <c r="D18" i="18" s="1"/>
  <c r="F18" i="18" s="1"/>
  <c r="T292" i="12"/>
  <c r="AC105" i="4" l="1"/>
  <c r="AD105" i="4" s="1"/>
  <c r="D105" i="4"/>
  <c r="I15" i="5"/>
  <c r="M15" i="5"/>
  <c r="E15" i="5"/>
  <c r="U15" i="5"/>
  <c r="Q15" i="5"/>
  <c r="E18" i="18"/>
  <c r="I18" i="18"/>
  <c r="M18" i="18"/>
  <c r="Q18" i="18"/>
  <c r="I451" i="10"/>
  <c r="I449" i="10"/>
  <c r="I447" i="10"/>
  <c r="I445" i="10"/>
  <c r="I443" i="10"/>
  <c r="T76" i="2" s="1"/>
  <c r="I441" i="10"/>
  <c r="I439" i="10"/>
  <c r="I437" i="10"/>
  <c r="I435" i="10"/>
  <c r="I433" i="10"/>
  <c r="I431" i="10"/>
  <c r="I429" i="10"/>
  <c r="H76" i="2" s="1"/>
  <c r="I427" i="10"/>
  <c r="I425" i="10"/>
  <c r="L76" i="2" s="1"/>
  <c r="I423" i="10"/>
  <c r="I421" i="10"/>
  <c r="O77" i="2"/>
  <c r="I407" i="7"/>
  <c r="AV31" i="2" s="1"/>
  <c r="I405" i="7"/>
  <c r="I403" i="7"/>
  <c r="I399" i="7"/>
  <c r="X31" i="2" s="1"/>
  <c r="I397" i="7"/>
  <c r="T31" i="2" s="1"/>
  <c r="I395" i="7"/>
  <c r="BD31" i="2" s="1"/>
  <c r="I393" i="7"/>
  <c r="AZ31" i="2" s="1"/>
  <c r="I391" i="7"/>
  <c r="I389" i="7"/>
  <c r="I387" i="7"/>
  <c r="AJ31" i="2" s="1"/>
  <c r="I385" i="7"/>
  <c r="AN31" i="2" s="1"/>
  <c r="I383" i="7"/>
  <c r="H31" i="2" s="1"/>
  <c r="I381" i="7"/>
  <c r="AF31" i="2" s="1"/>
  <c r="I379" i="7"/>
  <c r="L31" i="2" s="1"/>
  <c r="I377" i="7"/>
  <c r="AB31" i="2" s="1"/>
  <c r="I375" i="7"/>
  <c r="D31" i="2" s="1"/>
  <c r="AR76" i="2" l="1"/>
  <c r="AT76" i="2" s="1"/>
  <c r="AH77" i="2"/>
  <c r="AF76" i="2"/>
  <c r="AW77" i="2"/>
  <c r="AV76" i="2"/>
  <c r="J76" i="2"/>
  <c r="I76" i="2"/>
  <c r="AP77" i="2"/>
  <c r="AN76" i="2"/>
  <c r="AL77" i="2"/>
  <c r="AJ76" i="2"/>
  <c r="AS76" i="2"/>
  <c r="BB77" i="2"/>
  <c r="AZ76" i="2"/>
  <c r="BF77" i="2"/>
  <c r="BD76" i="2"/>
  <c r="V76" i="2"/>
  <c r="U76" i="2"/>
  <c r="F77" i="2"/>
  <c r="D76" i="2"/>
  <c r="Z77" i="2"/>
  <c r="X76" i="2"/>
  <c r="AC77" i="2"/>
  <c r="AB76" i="2"/>
  <c r="N76" i="2"/>
  <c r="M76" i="2"/>
  <c r="P31" i="2"/>
  <c r="V77" i="2"/>
  <c r="P77" i="2"/>
  <c r="R77" i="2" s="1"/>
  <c r="F105" i="4"/>
  <c r="E105" i="4"/>
  <c r="AR31" i="2"/>
  <c r="AT31" i="2" s="1"/>
  <c r="BB31" i="2"/>
  <c r="BA31" i="2"/>
  <c r="AL31" i="2"/>
  <c r="AK31" i="2"/>
  <c r="BF31" i="2"/>
  <c r="BE31" i="2"/>
  <c r="V31" i="2"/>
  <c r="U31" i="2"/>
  <c r="F31" i="2"/>
  <c r="E31" i="2"/>
  <c r="Y31" i="2"/>
  <c r="Z31" i="2"/>
  <c r="AC31" i="2"/>
  <c r="AD31" i="2"/>
  <c r="N31" i="2"/>
  <c r="M31" i="2"/>
  <c r="AX31" i="2"/>
  <c r="AW31" i="2"/>
  <c r="AH31" i="2"/>
  <c r="AG31" i="2"/>
  <c r="J31" i="2"/>
  <c r="I31" i="2"/>
  <c r="AO31" i="2"/>
  <c r="AP31" i="2"/>
  <c r="AT77" i="2"/>
  <c r="I77" i="2"/>
  <c r="J77" i="2"/>
  <c r="N77" i="2"/>
  <c r="M77" i="2"/>
  <c r="AX77" i="2"/>
  <c r="E77" i="2"/>
  <c r="U77" i="2"/>
  <c r="AK77" i="2"/>
  <c r="BA77" i="2"/>
  <c r="AG77" i="2"/>
  <c r="AD77" i="2"/>
  <c r="Y77" i="2"/>
  <c r="AO77" i="2"/>
  <c r="BE77" i="2"/>
  <c r="I370" i="7"/>
  <c r="I368" i="7"/>
  <c r="I366" i="7"/>
  <c r="I362" i="7"/>
  <c r="I360" i="7"/>
  <c r="I358" i="7"/>
  <c r="I356" i="7"/>
  <c r="I354" i="7"/>
  <c r="I352" i="7"/>
  <c r="I350" i="7"/>
  <c r="I348" i="7"/>
  <c r="I346" i="7"/>
  <c r="I344" i="7"/>
  <c r="I342" i="7"/>
  <c r="I340" i="7"/>
  <c r="I338" i="7"/>
  <c r="Z76" i="2" l="1"/>
  <c r="Y76" i="2"/>
  <c r="AL76" i="2"/>
  <c r="AK76" i="2"/>
  <c r="F76" i="2"/>
  <c r="E76" i="2"/>
  <c r="AO76" i="2"/>
  <c r="AP76" i="2"/>
  <c r="P76" i="2"/>
  <c r="BF76" i="2"/>
  <c r="BE76" i="2"/>
  <c r="AW76" i="2"/>
  <c r="AX76" i="2"/>
  <c r="BB76" i="2"/>
  <c r="BA76" i="2"/>
  <c r="AH76" i="2"/>
  <c r="AG76" i="2"/>
  <c r="AD76" i="2"/>
  <c r="AC76" i="2"/>
  <c r="AS31" i="2"/>
  <c r="R31" i="2"/>
  <c r="Q31" i="2"/>
  <c r="AS77" i="2"/>
  <c r="Q77" i="2"/>
  <c r="E407" i="3"/>
  <c r="I407" i="3" s="1"/>
  <c r="E405" i="3"/>
  <c r="E403" i="3"/>
  <c r="E399" i="3"/>
  <c r="I399" i="3" s="1"/>
  <c r="E397" i="3"/>
  <c r="E395" i="3"/>
  <c r="E393" i="3"/>
  <c r="E391" i="3"/>
  <c r="I391" i="3" s="1"/>
  <c r="E389" i="3"/>
  <c r="I389" i="3" s="1"/>
  <c r="E387" i="3"/>
  <c r="E385" i="3"/>
  <c r="I385" i="3" s="1"/>
  <c r="E383" i="3"/>
  <c r="I383" i="3" s="1"/>
  <c r="E381" i="3"/>
  <c r="I381" i="3" s="1"/>
  <c r="E379" i="3"/>
  <c r="E377" i="3"/>
  <c r="E375" i="3"/>
  <c r="I375" i="3" s="1"/>
  <c r="I405" i="3"/>
  <c r="I403" i="3"/>
  <c r="I397" i="3"/>
  <c r="I395" i="3"/>
  <c r="I393" i="3"/>
  <c r="I387" i="3"/>
  <c r="I379" i="3"/>
  <c r="I377" i="3"/>
  <c r="R76" i="2" l="1"/>
  <c r="Q76" i="2"/>
  <c r="AN99" i="4"/>
  <c r="AE79" i="12" l="1"/>
  <c r="H75" i="4" s="1"/>
  <c r="AE77" i="12"/>
  <c r="L75" i="4" s="1"/>
  <c r="AE75" i="12"/>
  <c r="T75" i="4" s="1"/>
  <c r="AE73" i="12"/>
  <c r="D75" i="4" s="1"/>
  <c r="AE86" i="12"/>
  <c r="D82" i="4" s="1"/>
  <c r="AE88" i="12"/>
  <c r="L82" i="4" s="1"/>
  <c r="AE90" i="12"/>
  <c r="H82" i="4" s="1"/>
  <c r="AE92" i="12"/>
  <c r="T82" i="4" s="1"/>
  <c r="AE94" i="12"/>
  <c r="X82" i="4" s="1"/>
  <c r="Z82" i="4" l="1"/>
  <c r="Y82" i="4"/>
  <c r="V82" i="4"/>
  <c r="U82" i="4"/>
  <c r="I82" i="4"/>
  <c r="J82" i="4"/>
  <c r="N82" i="4"/>
  <c r="M82" i="4"/>
  <c r="F82" i="4"/>
  <c r="E82" i="4"/>
  <c r="F75" i="4"/>
  <c r="E75" i="4"/>
  <c r="V75" i="4"/>
  <c r="U75" i="4"/>
  <c r="N75" i="4"/>
  <c r="M75" i="4"/>
  <c r="J75" i="4"/>
  <c r="I75" i="4"/>
  <c r="I333" i="7"/>
  <c r="AV37" i="2" s="1"/>
  <c r="I331" i="7"/>
  <c r="I329" i="7"/>
  <c r="I325" i="7"/>
  <c r="X37" i="2" s="1"/>
  <c r="I323" i="7"/>
  <c r="T37" i="2" s="1"/>
  <c r="I321" i="7"/>
  <c r="BD37" i="2" s="1"/>
  <c r="I319" i="7"/>
  <c r="AZ37" i="2" s="1"/>
  <c r="I317" i="7"/>
  <c r="I315" i="7"/>
  <c r="I313" i="7"/>
  <c r="AJ37" i="2" s="1"/>
  <c r="I311" i="7"/>
  <c r="AN37" i="2" s="1"/>
  <c r="I309" i="7"/>
  <c r="H37" i="2" s="1"/>
  <c r="I307" i="7"/>
  <c r="AF37" i="2" s="1"/>
  <c r="I305" i="7"/>
  <c r="L37" i="2" s="1"/>
  <c r="I303" i="7"/>
  <c r="AB37" i="2" s="1"/>
  <c r="I301" i="7"/>
  <c r="D37" i="2" s="1"/>
  <c r="O36" i="2"/>
  <c r="P37" i="2" l="1"/>
  <c r="AR37" i="2"/>
  <c r="AG118" i="3"/>
  <c r="AV90" i="2" s="1"/>
  <c r="AG116" i="3"/>
  <c r="AR90" i="2" l="1"/>
  <c r="AZ90" i="2"/>
  <c r="O32" i="2"/>
  <c r="O37" i="2"/>
  <c r="O38" i="2"/>
  <c r="BB90" i="2" l="1"/>
  <c r="BA90" i="2"/>
  <c r="H5" i="2"/>
  <c r="AV5" i="2"/>
  <c r="X5" i="2"/>
  <c r="T5" i="2"/>
  <c r="BD5" i="2"/>
  <c r="AZ5" i="2"/>
  <c r="AJ5" i="2"/>
  <c r="AN5" i="2"/>
  <c r="AF5" i="2"/>
  <c r="L5" i="2"/>
  <c r="AB5" i="2"/>
  <c r="D5" i="2"/>
  <c r="AR5" i="2" l="1"/>
  <c r="P5" i="2"/>
  <c r="I363" i="8" l="1"/>
  <c r="I361" i="8"/>
  <c r="I359" i="8"/>
  <c r="I355" i="8"/>
  <c r="I353" i="8"/>
  <c r="I351" i="8"/>
  <c r="I349" i="8"/>
  <c r="I347" i="8"/>
  <c r="I345" i="8"/>
  <c r="I343" i="8"/>
  <c r="I341" i="8"/>
  <c r="I339" i="8"/>
  <c r="I337" i="8"/>
  <c r="I335" i="8"/>
  <c r="I333" i="8"/>
  <c r="I331" i="8"/>
  <c r="I327" i="8"/>
  <c r="I325" i="8"/>
  <c r="I323" i="8"/>
  <c r="I319" i="8"/>
  <c r="I317" i="8"/>
  <c r="I315" i="8"/>
  <c r="I313" i="8"/>
  <c r="I311" i="8"/>
  <c r="I309" i="8"/>
  <c r="I307" i="8"/>
  <c r="I305" i="8"/>
  <c r="I303" i="8"/>
  <c r="I301" i="8"/>
  <c r="I299" i="8"/>
  <c r="I297" i="8"/>
  <c r="I295" i="8"/>
  <c r="O55" i="2"/>
  <c r="O48" i="2"/>
  <c r="I417" i="10" l="1"/>
  <c r="AV83" i="2" s="1"/>
  <c r="I415" i="10"/>
  <c r="I413" i="10"/>
  <c r="I411" i="10"/>
  <c r="X83" i="2" s="1"/>
  <c r="I409" i="10"/>
  <c r="T83" i="2" s="1"/>
  <c r="I407" i="10"/>
  <c r="BD83" i="2" s="1"/>
  <c r="I405" i="10"/>
  <c r="AZ83" i="2" s="1"/>
  <c r="I403" i="10"/>
  <c r="I401" i="10"/>
  <c r="I399" i="10"/>
  <c r="AJ83" i="2" s="1"/>
  <c r="I397" i="10"/>
  <c r="AN83" i="2" s="1"/>
  <c r="I395" i="10"/>
  <c r="H83" i="2" s="1"/>
  <c r="I393" i="10"/>
  <c r="AF83" i="2" s="1"/>
  <c r="I391" i="10"/>
  <c r="L83" i="2" s="1"/>
  <c r="I389" i="10"/>
  <c r="AB83" i="2" s="1"/>
  <c r="I387" i="10"/>
  <c r="D83" i="2" s="1"/>
  <c r="P83" i="2" l="1"/>
  <c r="AR83" i="2"/>
  <c r="O30" i="5" l="1"/>
  <c r="U18" i="13"/>
  <c r="U16" i="13"/>
  <c r="P29" i="5" s="1"/>
  <c r="U14" i="13"/>
  <c r="D29" i="5" s="1"/>
  <c r="O41" i="2" l="1"/>
  <c r="I383" i="10" l="1"/>
  <c r="AV80" i="2" s="1"/>
  <c r="AX80" i="2" s="1"/>
  <c r="I381" i="10"/>
  <c r="I379" i="10"/>
  <c r="I377" i="10"/>
  <c r="X80" i="2" s="1"/>
  <c r="Z80" i="2" s="1"/>
  <c r="I375" i="10"/>
  <c r="T80" i="2" s="1"/>
  <c r="I373" i="10"/>
  <c r="BD80" i="2" s="1"/>
  <c r="BF80" i="2" s="1"/>
  <c r="I371" i="10"/>
  <c r="AZ80" i="2" s="1"/>
  <c r="BB80" i="2" s="1"/>
  <c r="I369" i="10"/>
  <c r="I367" i="10"/>
  <c r="I365" i="10"/>
  <c r="AJ80" i="2" s="1"/>
  <c r="AL80" i="2" s="1"/>
  <c r="I363" i="10"/>
  <c r="AN80" i="2" s="1"/>
  <c r="AP80" i="2" s="1"/>
  <c r="I361" i="10"/>
  <c r="H80" i="2" s="1"/>
  <c r="I359" i="10"/>
  <c r="AF80" i="2" s="1"/>
  <c r="AH80" i="2" s="1"/>
  <c r="I357" i="10"/>
  <c r="L80" i="2" s="1"/>
  <c r="I355" i="10"/>
  <c r="AB80" i="2" s="1"/>
  <c r="AD80" i="2" s="1"/>
  <c r="I353" i="10"/>
  <c r="D80" i="2" s="1"/>
  <c r="F80" i="2" s="1"/>
  <c r="I280" i="9"/>
  <c r="I278" i="9"/>
  <c r="I276" i="9"/>
  <c r="I274" i="9"/>
  <c r="I272" i="9"/>
  <c r="I270" i="9"/>
  <c r="I268" i="9"/>
  <c r="I266" i="9"/>
  <c r="I264" i="9"/>
  <c r="I262" i="9"/>
  <c r="I260" i="9"/>
  <c r="I258" i="9"/>
  <c r="I256" i="9"/>
  <c r="I254" i="9"/>
  <c r="I252" i="9"/>
  <c r="I250" i="9"/>
  <c r="T104" i="12"/>
  <c r="P49" i="4" s="1"/>
  <c r="T102" i="12"/>
  <c r="X49" i="4" s="1"/>
  <c r="T100" i="12"/>
  <c r="T49" i="4" s="1"/>
  <c r="T98" i="12"/>
  <c r="H49" i="4" s="1"/>
  <c r="T96" i="12"/>
  <c r="T94" i="12"/>
  <c r="D49" i="4" s="1"/>
  <c r="V80" i="2" l="1"/>
  <c r="P80" i="2"/>
  <c r="R80" i="2" s="1"/>
  <c r="AR80" i="2"/>
  <c r="AT80" i="2" s="1"/>
  <c r="L49" i="4"/>
  <c r="I80" i="2"/>
  <c r="J80" i="2"/>
  <c r="M80" i="2"/>
  <c r="N80" i="2"/>
  <c r="AC80" i="2"/>
  <c r="AG80" i="2"/>
  <c r="AW80" i="2"/>
  <c r="E80" i="2"/>
  <c r="U80" i="2"/>
  <c r="AK80" i="2"/>
  <c r="BA80" i="2"/>
  <c r="Y80" i="2"/>
  <c r="AO80" i="2"/>
  <c r="BE80" i="2"/>
  <c r="Q80" i="2" l="1"/>
  <c r="AS80" i="2"/>
  <c r="E370" i="6"/>
  <c r="E368" i="6"/>
  <c r="E366" i="6"/>
  <c r="E362" i="6"/>
  <c r="E360" i="6"/>
  <c r="E358" i="6"/>
  <c r="E356" i="6"/>
  <c r="E354" i="6"/>
  <c r="E352" i="6"/>
  <c r="E350" i="6"/>
  <c r="E348" i="6"/>
  <c r="E346" i="6"/>
  <c r="E344" i="6"/>
  <c r="E342" i="6"/>
  <c r="E340" i="6"/>
  <c r="E338" i="6"/>
  <c r="I370" i="6" l="1"/>
  <c r="AV25" i="2" s="1"/>
  <c r="AW25" i="2" s="1"/>
  <c r="I368" i="6"/>
  <c r="I366" i="6"/>
  <c r="I362" i="6"/>
  <c r="X25" i="2" s="1"/>
  <c r="Z25" i="2" s="1"/>
  <c r="I360" i="6"/>
  <c r="T25" i="2" s="1"/>
  <c r="I358" i="6"/>
  <c r="I356" i="6"/>
  <c r="I354" i="6"/>
  <c r="BD25" i="2" s="1"/>
  <c r="I352" i="6"/>
  <c r="AZ25" i="2" s="1"/>
  <c r="I350" i="6"/>
  <c r="AJ25" i="2" s="1"/>
  <c r="AL25" i="2" s="1"/>
  <c r="I348" i="6"/>
  <c r="AN25" i="2" s="1"/>
  <c r="AP25" i="2" s="1"/>
  <c r="I346" i="6"/>
  <c r="H25" i="2" s="1"/>
  <c r="I25" i="2" s="1"/>
  <c r="I344" i="6"/>
  <c r="AF25" i="2" s="1"/>
  <c r="AG25" i="2" s="1"/>
  <c r="I342" i="6"/>
  <c r="L25" i="2" s="1"/>
  <c r="M25" i="2" s="1"/>
  <c r="I340" i="6"/>
  <c r="AB25" i="2" s="1"/>
  <c r="AC25" i="2" s="1"/>
  <c r="I338" i="6"/>
  <c r="D25" i="2" s="1"/>
  <c r="E25" i="2" s="1"/>
  <c r="BF25" i="2" l="1"/>
  <c r="BB25" i="2"/>
  <c r="AR25" i="2"/>
  <c r="AS25" i="2" s="1"/>
  <c r="V25" i="2"/>
  <c r="P25" i="2"/>
  <c r="Q25" i="2" s="1"/>
  <c r="N25" i="2"/>
  <c r="J25" i="2"/>
  <c r="AX25" i="2"/>
  <c r="AH25" i="2"/>
  <c r="F25" i="2"/>
  <c r="U25" i="2"/>
  <c r="AK25" i="2"/>
  <c r="BA25" i="2"/>
  <c r="AD25" i="2"/>
  <c r="Y25" i="2"/>
  <c r="AO25" i="2"/>
  <c r="BE25" i="2"/>
  <c r="I291" i="8"/>
  <c r="I289" i="8"/>
  <c r="I287" i="8"/>
  <c r="I283" i="8"/>
  <c r="I281" i="8"/>
  <c r="I279" i="8"/>
  <c r="I277" i="8"/>
  <c r="I275" i="8"/>
  <c r="I273" i="8"/>
  <c r="I271" i="8"/>
  <c r="I269" i="8"/>
  <c r="I267" i="8"/>
  <c r="I265" i="8"/>
  <c r="I263" i="8"/>
  <c r="I261" i="8"/>
  <c r="I259" i="8"/>
  <c r="AR48" i="2" l="1"/>
  <c r="AT48" i="2" s="1"/>
  <c r="AZ48" i="2"/>
  <c r="BD48" i="2"/>
  <c r="AJ48" i="2"/>
  <c r="T48" i="2"/>
  <c r="D48" i="2"/>
  <c r="X48" i="2"/>
  <c r="AB48" i="2"/>
  <c r="AV48" i="2"/>
  <c r="L48" i="2"/>
  <c r="H48" i="2"/>
  <c r="AF48" i="2"/>
  <c r="AN48" i="2"/>
  <c r="AT25" i="2"/>
  <c r="R25" i="2"/>
  <c r="P48" i="2" l="1"/>
  <c r="AS48" i="2"/>
  <c r="N48" i="2"/>
  <c r="M48" i="2"/>
  <c r="F48" i="2"/>
  <c r="E48" i="2"/>
  <c r="J48" i="2"/>
  <c r="I48" i="2"/>
  <c r="U48" i="2"/>
  <c r="V48" i="2"/>
  <c r="AL48" i="2"/>
  <c r="AK48" i="2"/>
  <c r="AX48" i="2"/>
  <c r="AW48" i="2"/>
  <c r="BF48" i="2"/>
  <c r="BE48" i="2"/>
  <c r="AG48" i="2"/>
  <c r="AH48" i="2"/>
  <c r="AD48" i="2"/>
  <c r="AC48" i="2"/>
  <c r="BA48" i="2"/>
  <c r="BB48" i="2"/>
  <c r="AP48" i="2"/>
  <c r="AO48" i="2"/>
  <c r="Z48" i="2"/>
  <c r="Y48" i="2"/>
  <c r="I255" i="8"/>
  <c r="I253" i="8"/>
  <c r="I251" i="8"/>
  <c r="I247" i="8"/>
  <c r="I245" i="8"/>
  <c r="I243" i="8"/>
  <c r="I241" i="8"/>
  <c r="I239" i="8"/>
  <c r="I237" i="8"/>
  <c r="I235" i="8"/>
  <c r="I233" i="8"/>
  <c r="I231" i="8"/>
  <c r="I229" i="8"/>
  <c r="I227" i="8"/>
  <c r="I225" i="8"/>
  <c r="I223" i="8"/>
  <c r="I219" i="8" l="1"/>
  <c r="AV47" i="2" s="1"/>
  <c r="I217" i="8"/>
  <c r="I215" i="8"/>
  <c r="I211" i="8"/>
  <c r="X47" i="2" s="1"/>
  <c r="I209" i="8"/>
  <c r="T47" i="2" s="1"/>
  <c r="I207" i="8"/>
  <c r="BD47" i="2" s="1"/>
  <c r="I205" i="8"/>
  <c r="AZ47" i="2" s="1"/>
  <c r="I203" i="8"/>
  <c r="I201" i="8"/>
  <c r="I199" i="8"/>
  <c r="AJ47" i="2" s="1"/>
  <c r="I197" i="8"/>
  <c r="AN47" i="2" s="1"/>
  <c r="I195" i="8"/>
  <c r="H47" i="2" s="1"/>
  <c r="I193" i="8"/>
  <c r="AF47" i="2" s="1"/>
  <c r="I191" i="8"/>
  <c r="L47" i="2" s="1"/>
  <c r="I189" i="8"/>
  <c r="AB47" i="2" s="1"/>
  <c r="I187" i="8"/>
  <c r="D47" i="2" s="1"/>
  <c r="P47" i="2" l="1"/>
  <c r="AR47" i="2"/>
  <c r="E37" i="3"/>
  <c r="E35" i="3"/>
  <c r="E33" i="3"/>
  <c r="E29" i="3"/>
  <c r="E27" i="3"/>
  <c r="E25" i="3"/>
  <c r="E23" i="3"/>
  <c r="E21" i="3"/>
  <c r="E19" i="3"/>
  <c r="E17" i="3"/>
  <c r="E15" i="3"/>
  <c r="E13" i="3"/>
  <c r="E11" i="3"/>
  <c r="E9" i="3"/>
  <c r="E7" i="3"/>
  <c r="E5" i="3"/>
  <c r="O47" i="2"/>
  <c r="O5" i="2"/>
  <c r="K29" i="18" l="1"/>
  <c r="I218" i="19" l="1"/>
  <c r="I216" i="19"/>
  <c r="I214" i="19"/>
  <c r="I212" i="19"/>
  <c r="I284" i="13"/>
  <c r="I282" i="13"/>
  <c r="I280" i="13"/>
  <c r="I278" i="13"/>
  <c r="I276" i="13"/>
  <c r="I103" i="12" l="1"/>
  <c r="X37" i="4" s="1"/>
  <c r="I101" i="12"/>
  <c r="T37" i="4" s="1"/>
  <c r="I99" i="12"/>
  <c r="H37" i="4" s="1"/>
  <c r="I97" i="12"/>
  <c r="L37" i="4" s="1"/>
  <c r="I95" i="12"/>
  <c r="D37" i="4" s="1"/>
  <c r="I296" i="7"/>
  <c r="AV40" i="2" s="1"/>
  <c r="I294" i="7"/>
  <c r="I292" i="7"/>
  <c r="I288" i="7"/>
  <c r="X40" i="2" s="1"/>
  <c r="I286" i="7"/>
  <c r="T40" i="2" s="1"/>
  <c r="I284" i="7"/>
  <c r="BD40" i="2" s="1"/>
  <c r="I282" i="7"/>
  <c r="AZ40" i="2" s="1"/>
  <c r="I280" i="7"/>
  <c r="I278" i="7"/>
  <c r="I276" i="7"/>
  <c r="AJ40" i="2" s="1"/>
  <c r="I274" i="7"/>
  <c r="AN40" i="2" s="1"/>
  <c r="I272" i="7"/>
  <c r="H40" i="2" s="1"/>
  <c r="I270" i="7"/>
  <c r="AF40" i="2" s="1"/>
  <c r="I268" i="7"/>
  <c r="L40" i="2" s="1"/>
  <c r="I266" i="7"/>
  <c r="AB40" i="2" s="1"/>
  <c r="I264" i="7"/>
  <c r="D40" i="2" s="1"/>
  <c r="AR40" i="2" l="1"/>
  <c r="AS40" i="2" s="1"/>
  <c r="BB40" i="2"/>
  <c r="BA40" i="2"/>
  <c r="BF40" i="2"/>
  <c r="BE40" i="2"/>
  <c r="AL40" i="2"/>
  <c r="AK40" i="2"/>
  <c r="V40" i="2"/>
  <c r="P40" i="2"/>
  <c r="U40" i="2"/>
  <c r="Z40" i="2"/>
  <c r="Y40" i="2"/>
  <c r="AD40" i="2"/>
  <c r="AC40" i="2"/>
  <c r="AX40" i="2"/>
  <c r="AW40" i="2"/>
  <c r="J40" i="2"/>
  <c r="I40" i="2"/>
  <c r="AP40" i="2"/>
  <c r="AO40" i="2"/>
  <c r="N40" i="2"/>
  <c r="M40" i="2"/>
  <c r="AG40" i="2"/>
  <c r="AH40" i="2"/>
  <c r="E40" i="2"/>
  <c r="F40" i="2"/>
  <c r="AS41" i="2"/>
  <c r="AC41" i="2"/>
  <c r="AD41" i="2"/>
  <c r="M41" i="2"/>
  <c r="N41" i="2"/>
  <c r="AX41" i="2"/>
  <c r="AW41" i="2"/>
  <c r="F41" i="2"/>
  <c r="E41" i="2"/>
  <c r="AH41" i="2"/>
  <c r="AG41" i="2"/>
  <c r="J41" i="2"/>
  <c r="I41" i="2"/>
  <c r="AP41" i="2"/>
  <c r="AO41" i="2"/>
  <c r="AL41" i="2"/>
  <c r="AK41" i="2"/>
  <c r="BB41" i="2"/>
  <c r="BA41" i="2"/>
  <c r="BF41" i="2"/>
  <c r="BE41" i="2"/>
  <c r="P41" i="2"/>
  <c r="Z41" i="2"/>
  <c r="Y41" i="2"/>
  <c r="O83" i="2"/>
  <c r="O81" i="2"/>
  <c r="O79" i="2"/>
  <c r="O73" i="2"/>
  <c r="O71" i="2"/>
  <c r="O70" i="2"/>
  <c r="O69" i="2"/>
  <c r="O66" i="2"/>
  <c r="O59" i="2"/>
  <c r="O58" i="2"/>
  <c r="O39" i="2"/>
  <c r="O35" i="2"/>
  <c r="O6" i="2"/>
  <c r="AT40" i="2" l="1"/>
  <c r="R40" i="2"/>
  <c r="Q40" i="2"/>
  <c r="O42" i="2"/>
  <c r="AT41" i="2"/>
  <c r="R41" i="2"/>
  <c r="Q41" i="2"/>
  <c r="V41" i="2"/>
  <c r="U41" i="2"/>
  <c r="I179" i="12"/>
  <c r="X40" i="4" s="1"/>
  <c r="I177" i="12"/>
  <c r="T40" i="4" s="1"/>
  <c r="I175" i="12"/>
  <c r="H40" i="4" s="1"/>
  <c r="I173" i="12"/>
  <c r="L40" i="4" s="1"/>
  <c r="I171" i="12"/>
  <c r="D40" i="4" s="1"/>
  <c r="S84" i="2" l="1"/>
  <c r="I207" i="19" l="1"/>
  <c r="P25" i="18" s="1"/>
  <c r="R25" i="18" s="1"/>
  <c r="I205" i="19"/>
  <c r="L25" i="18" s="1"/>
  <c r="M25" i="18" s="1"/>
  <c r="I203" i="19"/>
  <c r="H25" i="18" s="1"/>
  <c r="J25" i="18" s="1"/>
  <c r="I201" i="19"/>
  <c r="D25" i="18" s="1"/>
  <c r="F25" i="18" s="1"/>
  <c r="I271" i="13"/>
  <c r="T22" i="5" s="1"/>
  <c r="U22" i="5" s="1"/>
  <c r="I269" i="13"/>
  <c r="P22" i="5" s="1"/>
  <c r="R22" i="5" s="1"/>
  <c r="I267" i="13"/>
  <c r="H22" i="5" s="1"/>
  <c r="I22" i="5" s="1"/>
  <c r="I265" i="13"/>
  <c r="L22" i="5" s="1"/>
  <c r="M22" i="5" s="1"/>
  <c r="I263" i="13"/>
  <c r="D22" i="5" s="1"/>
  <c r="E22" i="5" s="1"/>
  <c r="V22" i="5" l="1"/>
  <c r="J22" i="5"/>
  <c r="F22" i="5"/>
  <c r="N25" i="18"/>
  <c r="E25" i="18"/>
  <c r="I25" i="18"/>
  <c r="Q25" i="18"/>
  <c r="N22" i="5"/>
  <c r="Q22" i="5"/>
  <c r="U21" i="19" l="1"/>
  <c r="U19" i="19"/>
  <c r="U14" i="19"/>
  <c r="U12" i="19"/>
  <c r="I196" i="19"/>
  <c r="P19" i="18" s="1"/>
  <c r="R19" i="18" s="1"/>
  <c r="I194" i="19"/>
  <c r="L19" i="18" s="1"/>
  <c r="N19" i="18" s="1"/>
  <c r="I192" i="19"/>
  <c r="H19" i="18" s="1"/>
  <c r="J19" i="18" s="1"/>
  <c r="I190" i="19"/>
  <c r="D19" i="18" s="1"/>
  <c r="F19" i="18" s="1"/>
  <c r="I185" i="19"/>
  <c r="P12" i="18" s="1"/>
  <c r="I183" i="19"/>
  <c r="L12" i="18" s="1"/>
  <c r="I181" i="19"/>
  <c r="H12" i="18" s="1"/>
  <c r="I179" i="19"/>
  <c r="D12" i="18" s="1"/>
  <c r="I174" i="19"/>
  <c r="P10" i="18" s="1"/>
  <c r="R10" i="18" s="1"/>
  <c r="I172" i="19"/>
  <c r="L10" i="18" s="1"/>
  <c r="N10" i="18" s="1"/>
  <c r="I170" i="19"/>
  <c r="H10" i="18" s="1"/>
  <c r="J10" i="18" s="1"/>
  <c r="I168" i="19"/>
  <c r="D10" i="18" s="1"/>
  <c r="F10" i="18" s="1"/>
  <c r="I163" i="19"/>
  <c r="P15" i="18" s="1"/>
  <c r="R15" i="18" s="1"/>
  <c r="I161" i="19"/>
  <c r="L15" i="18" s="1"/>
  <c r="N15" i="18" s="1"/>
  <c r="I159" i="19"/>
  <c r="H15" i="18" s="1"/>
  <c r="J15" i="18" s="1"/>
  <c r="I157" i="19"/>
  <c r="D15" i="18" s="1"/>
  <c r="F15" i="18" s="1"/>
  <c r="I152" i="19"/>
  <c r="P20" i="18" s="1"/>
  <c r="R20" i="18" s="1"/>
  <c r="I150" i="19"/>
  <c r="L20" i="18" s="1"/>
  <c r="N20" i="18" s="1"/>
  <c r="I148" i="19"/>
  <c r="H20" i="18" s="1"/>
  <c r="J20" i="18" s="1"/>
  <c r="I146" i="19"/>
  <c r="D20" i="18" s="1"/>
  <c r="E20" i="18" s="1"/>
  <c r="I141" i="19"/>
  <c r="I139" i="19"/>
  <c r="I137" i="19"/>
  <c r="I135" i="19"/>
  <c r="I130" i="19"/>
  <c r="P27" i="18" s="1"/>
  <c r="R27" i="18" s="1"/>
  <c r="I128" i="19"/>
  <c r="L27" i="18" s="1"/>
  <c r="N27" i="18" s="1"/>
  <c r="I126" i="19"/>
  <c r="H27" i="18" s="1"/>
  <c r="J27" i="18" s="1"/>
  <c r="I124" i="19"/>
  <c r="D27" i="18" s="1"/>
  <c r="F27" i="18" s="1"/>
  <c r="I119" i="19"/>
  <c r="P17" i="18" s="1"/>
  <c r="R17" i="18" s="1"/>
  <c r="I117" i="19"/>
  <c r="L17" i="18" s="1"/>
  <c r="N17" i="18" s="1"/>
  <c r="I115" i="19"/>
  <c r="H17" i="18" s="1"/>
  <c r="J17" i="18" s="1"/>
  <c r="I113" i="19"/>
  <c r="D17" i="18" s="1"/>
  <c r="F17" i="18" s="1"/>
  <c r="I108" i="19"/>
  <c r="P21" i="18" s="1"/>
  <c r="I106" i="19"/>
  <c r="I104" i="19"/>
  <c r="H21" i="18" s="1"/>
  <c r="J21" i="18" s="1"/>
  <c r="I102" i="19"/>
  <c r="D21" i="18" s="1"/>
  <c r="E21" i="18" s="1"/>
  <c r="I97" i="19"/>
  <c r="P24" i="18" s="1"/>
  <c r="R24" i="18" s="1"/>
  <c r="I95" i="19"/>
  <c r="L24" i="18" s="1"/>
  <c r="N24" i="18" s="1"/>
  <c r="I93" i="19"/>
  <c r="H24" i="18" s="1"/>
  <c r="I24" i="18" s="1"/>
  <c r="I91" i="19"/>
  <c r="D24" i="18" s="1"/>
  <c r="F24" i="18" s="1"/>
  <c r="I86" i="19"/>
  <c r="P23" i="18" s="1"/>
  <c r="Q23" i="18" s="1"/>
  <c r="I84" i="19"/>
  <c r="L23" i="18" s="1"/>
  <c r="N23" i="18" s="1"/>
  <c r="I82" i="19"/>
  <c r="H23" i="18" s="1"/>
  <c r="J23" i="18" s="1"/>
  <c r="I80" i="19"/>
  <c r="D23" i="18" s="1"/>
  <c r="F23" i="18" s="1"/>
  <c r="I75" i="19"/>
  <c r="P22" i="18" s="1"/>
  <c r="R22" i="18" s="1"/>
  <c r="I73" i="19"/>
  <c r="L22" i="18" s="1"/>
  <c r="N22" i="18" s="1"/>
  <c r="I71" i="19"/>
  <c r="H22" i="18" s="1"/>
  <c r="J22" i="18" s="1"/>
  <c r="I69" i="19"/>
  <c r="D22" i="18" s="1"/>
  <c r="F22" i="18" s="1"/>
  <c r="I64" i="19"/>
  <c r="P28" i="18" s="1"/>
  <c r="Q28" i="18" s="1"/>
  <c r="I62" i="19"/>
  <c r="L28" i="18" s="1"/>
  <c r="N28" i="18" s="1"/>
  <c r="I60" i="19"/>
  <c r="H28" i="18" s="1"/>
  <c r="J28" i="18" s="1"/>
  <c r="I58" i="19"/>
  <c r="D28" i="18" s="1"/>
  <c r="F28" i="18" s="1"/>
  <c r="I53" i="19"/>
  <c r="P16" i="18" s="1"/>
  <c r="R16" i="18" s="1"/>
  <c r="I51" i="19"/>
  <c r="L16" i="18" s="1"/>
  <c r="N16" i="18" s="1"/>
  <c r="I49" i="19"/>
  <c r="H16" i="18" s="1"/>
  <c r="J16" i="18" s="1"/>
  <c r="I47" i="19"/>
  <c r="D16" i="18" s="1"/>
  <c r="F16" i="18" s="1"/>
  <c r="I42" i="19"/>
  <c r="P14" i="18" s="1"/>
  <c r="R14" i="18" s="1"/>
  <c r="I40" i="19"/>
  <c r="L14" i="18" s="1"/>
  <c r="N14" i="18" s="1"/>
  <c r="I38" i="19"/>
  <c r="H14" i="18" s="1"/>
  <c r="J14" i="18" s="1"/>
  <c r="I36" i="19"/>
  <c r="D14" i="18" s="1"/>
  <c r="F14" i="18" s="1"/>
  <c r="I31" i="19"/>
  <c r="P11" i="18" s="1"/>
  <c r="I29" i="19"/>
  <c r="L11" i="18" s="1"/>
  <c r="I27" i="19"/>
  <c r="H11" i="18" s="1"/>
  <c r="I25" i="19"/>
  <c r="D11" i="18" s="1"/>
  <c r="I20" i="19"/>
  <c r="P13" i="18" s="1"/>
  <c r="R13" i="18" s="1"/>
  <c r="I18" i="19"/>
  <c r="L13" i="18" s="1"/>
  <c r="N13" i="18" s="1"/>
  <c r="I16" i="19"/>
  <c r="H13" i="18" s="1"/>
  <c r="J13" i="18" s="1"/>
  <c r="I14" i="19"/>
  <c r="D13" i="18" s="1"/>
  <c r="F13" i="18" s="1"/>
  <c r="I9" i="19"/>
  <c r="P9" i="18" s="1"/>
  <c r="U7" i="19"/>
  <c r="I7" i="19"/>
  <c r="L9" i="18" s="1"/>
  <c r="U5" i="19"/>
  <c r="I5" i="19"/>
  <c r="H9" i="18" s="1"/>
  <c r="I3" i="19"/>
  <c r="D9" i="18" s="1"/>
  <c r="G45" i="18"/>
  <c r="C45" i="18"/>
  <c r="O29" i="18"/>
  <c r="G29" i="18"/>
  <c r="C29" i="18"/>
  <c r="A1" i="18"/>
  <c r="H43" i="18" l="1"/>
  <c r="E37" i="18"/>
  <c r="F37" i="18"/>
  <c r="E41" i="18"/>
  <c r="F41" i="18"/>
  <c r="J41" i="18"/>
  <c r="I41" i="18"/>
  <c r="F12" i="18"/>
  <c r="E12" i="18"/>
  <c r="J12" i="18"/>
  <c r="I12" i="18"/>
  <c r="N12" i="18"/>
  <c r="M12" i="18"/>
  <c r="R12" i="18"/>
  <c r="Q12" i="18"/>
  <c r="F11" i="18"/>
  <c r="E11" i="18"/>
  <c r="J11" i="18"/>
  <c r="I11" i="18"/>
  <c r="N11" i="18"/>
  <c r="M11" i="18"/>
  <c r="R11" i="18"/>
  <c r="Q11" i="18"/>
  <c r="H44" i="18"/>
  <c r="D44" i="18"/>
  <c r="M20" i="18"/>
  <c r="M17" i="18"/>
  <c r="L21" i="18"/>
  <c r="R21" i="18"/>
  <c r="D43" i="18"/>
  <c r="M15" i="18"/>
  <c r="M22" i="18"/>
  <c r="M27" i="18"/>
  <c r="M10" i="18"/>
  <c r="M16" i="18"/>
  <c r="M23" i="18"/>
  <c r="M28" i="18"/>
  <c r="M13" i="18"/>
  <c r="M14" i="18"/>
  <c r="M19" i="18"/>
  <c r="M24" i="18"/>
  <c r="F20" i="18"/>
  <c r="R28" i="18"/>
  <c r="I19" i="18"/>
  <c r="J24" i="18"/>
  <c r="R23" i="18"/>
  <c r="D29" i="18"/>
  <c r="F29" i="18" s="1"/>
  <c r="H29" i="18"/>
  <c r="J29" i="18" s="1"/>
  <c r="E17" i="18"/>
  <c r="F21" i="18"/>
  <c r="Q16" i="18"/>
  <c r="I14" i="18"/>
  <c r="Q13" i="18"/>
  <c r="Q14" i="18"/>
  <c r="I17" i="18"/>
  <c r="E15" i="18"/>
  <c r="Q19" i="18"/>
  <c r="I20" i="18"/>
  <c r="E22" i="18"/>
  <c r="Q24" i="18"/>
  <c r="I21" i="18"/>
  <c r="E27" i="18"/>
  <c r="Q10" i="18"/>
  <c r="I13" i="18"/>
  <c r="E10" i="18"/>
  <c r="Q17" i="18"/>
  <c r="I15" i="18"/>
  <c r="E16" i="18"/>
  <c r="Q20" i="18"/>
  <c r="I22" i="18"/>
  <c r="E23" i="18"/>
  <c r="I27" i="18"/>
  <c r="E28" i="18"/>
  <c r="E14" i="18"/>
  <c r="I16" i="18"/>
  <c r="Q22" i="18"/>
  <c r="I23" i="18"/>
  <c r="E24" i="18"/>
  <c r="Q27" i="18"/>
  <c r="I28" i="18"/>
  <c r="I10" i="18"/>
  <c r="E13" i="18"/>
  <c r="Q15" i="18"/>
  <c r="E19" i="18"/>
  <c r="C66" i="4"/>
  <c r="AE55" i="11"/>
  <c r="AE53" i="11"/>
  <c r="AE51" i="11"/>
  <c r="AE49" i="11"/>
  <c r="J39" i="18" l="1"/>
  <c r="I39" i="18"/>
  <c r="J40" i="18"/>
  <c r="I40" i="18"/>
  <c r="E40" i="18"/>
  <c r="F40" i="18"/>
  <c r="F39" i="18"/>
  <c r="E39" i="18"/>
  <c r="D42" i="18"/>
  <c r="H42" i="18"/>
  <c r="J37" i="18"/>
  <c r="I37" i="18"/>
  <c r="P29" i="18"/>
  <c r="R29" i="18" s="1"/>
  <c r="J44" i="18"/>
  <c r="I44" i="18"/>
  <c r="F44" i="18"/>
  <c r="E44" i="18"/>
  <c r="N21" i="18"/>
  <c r="M21" i="18"/>
  <c r="Q21" i="18"/>
  <c r="L29" i="18"/>
  <c r="J43" i="18"/>
  <c r="I43" i="18"/>
  <c r="H45" i="18"/>
  <c r="F43" i="18"/>
  <c r="D45" i="18"/>
  <c r="E43" i="18"/>
  <c r="I29" i="18"/>
  <c r="E29" i="18"/>
  <c r="O54" i="4"/>
  <c r="O16" i="4"/>
  <c r="O12" i="4"/>
  <c r="O28" i="4" s="1"/>
  <c r="F42" i="18" l="1"/>
  <c r="E42" i="18"/>
  <c r="J42" i="18"/>
  <c r="I42" i="18"/>
  <c r="Q29" i="18"/>
  <c r="N29" i="18"/>
  <c r="M29" i="18"/>
  <c r="J45" i="18"/>
  <c r="I45" i="18"/>
  <c r="E45" i="18"/>
  <c r="F45" i="18"/>
  <c r="O101" i="4"/>
  <c r="P12" i="4"/>
  <c r="P16" i="4"/>
  <c r="R16" i="4" s="1"/>
  <c r="S56" i="2"/>
  <c r="S17" i="2"/>
  <c r="W84" i="2"/>
  <c r="W56" i="2"/>
  <c r="W17" i="2"/>
  <c r="AA84" i="2"/>
  <c r="AA17" i="2"/>
  <c r="Q12" i="4" l="1"/>
  <c r="P28" i="4"/>
  <c r="Q16" i="4"/>
  <c r="R12" i="4"/>
  <c r="R28" i="4" l="1"/>
  <c r="Q28" i="4"/>
  <c r="AU88" i="2" l="1"/>
  <c r="AQ88" i="2"/>
  <c r="AE17" i="2" l="1"/>
  <c r="E333" i="3"/>
  <c r="E331" i="3"/>
  <c r="E329" i="3"/>
  <c r="E325" i="3"/>
  <c r="E323" i="3"/>
  <c r="E321" i="3"/>
  <c r="E319" i="3"/>
  <c r="E317" i="3"/>
  <c r="E315" i="3"/>
  <c r="I315" i="3" s="1"/>
  <c r="E313" i="3"/>
  <c r="I313" i="3" s="1"/>
  <c r="E311" i="3"/>
  <c r="I311" i="3" s="1"/>
  <c r="E309" i="3"/>
  <c r="I309" i="3" s="1"/>
  <c r="E307" i="3"/>
  <c r="E305" i="3"/>
  <c r="E303" i="3"/>
  <c r="E301" i="3"/>
  <c r="I333" i="3"/>
  <c r="I331" i="3"/>
  <c r="I329" i="3"/>
  <c r="I325" i="3"/>
  <c r="I323" i="3"/>
  <c r="I321" i="3"/>
  <c r="I319" i="3"/>
  <c r="I317" i="3"/>
  <c r="I307" i="3"/>
  <c r="I305" i="3"/>
  <c r="I303" i="3"/>
  <c r="I301" i="3"/>
  <c r="G88" i="2" l="1"/>
  <c r="C56" i="2" l="1"/>
  <c r="E148" i="3" l="1"/>
  <c r="E146" i="3"/>
  <c r="E144" i="3"/>
  <c r="E140" i="3"/>
  <c r="E138" i="3"/>
  <c r="E136" i="3"/>
  <c r="E134" i="3"/>
  <c r="E132" i="3"/>
  <c r="E130" i="3"/>
  <c r="E128" i="3"/>
  <c r="E126" i="3"/>
  <c r="E124" i="3"/>
  <c r="E122" i="3"/>
  <c r="E120" i="3"/>
  <c r="E118" i="3"/>
  <c r="E116" i="3"/>
  <c r="AV96" i="2" l="1"/>
  <c r="AG96" i="3"/>
  <c r="AG94" i="3"/>
  <c r="AG33" i="3"/>
  <c r="H96" i="2" s="1"/>
  <c r="AR96" i="2" l="1"/>
  <c r="T87" i="12"/>
  <c r="X52" i="4" s="1"/>
  <c r="T72" i="12"/>
  <c r="X53" i="4" s="1"/>
  <c r="T58" i="12"/>
  <c r="T43" i="12"/>
  <c r="T28" i="12"/>
  <c r="X48" i="4" s="1"/>
  <c r="T13" i="12"/>
  <c r="X47" i="4" s="1"/>
  <c r="O66" i="3"/>
  <c r="U66" i="3" s="1"/>
  <c r="O64" i="3"/>
  <c r="U64" i="3" s="1"/>
  <c r="X50" i="4" l="1"/>
  <c r="AU84" i="2"/>
  <c r="AQ84" i="2"/>
  <c r="AU56" i="2"/>
  <c r="AQ56" i="2"/>
  <c r="AU17" i="2"/>
  <c r="AQ17" i="2"/>
  <c r="Z51" i="4" l="1"/>
  <c r="Y51" i="4"/>
  <c r="Z49" i="4"/>
  <c r="Y49" i="4"/>
  <c r="AM70" i="4" l="1"/>
  <c r="AL70" i="4"/>
  <c r="AI70" i="4"/>
  <c r="AH70" i="4"/>
  <c r="AC70" i="4" l="1"/>
  <c r="AO70" i="4"/>
  <c r="AP70" i="4" s="1"/>
  <c r="AS70" i="4"/>
  <c r="AU70" i="4" s="1"/>
  <c r="AD70" i="4"/>
  <c r="AE70" i="4"/>
  <c r="AQ70" i="4"/>
  <c r="AT70" i="4"/>
  <c r="AE133" i="12" l="1"/>
  <c r="AE131" i="12"/>
  <c r="AE129" i="12"/>
  <c r="AE127" i="12"/>
  <c r="AE125" i="12"/>
  <c r="AN77" i="4"/>
  <c r="AJ77" i="4"/>
  <c r="AF77" i="4"/>
  <c r="AB77" i="4"/>
  <c r="AR71" i="4"/>
  <c r="AN71" i="4"/>
  <c r="AK71" i="4"/>
  <c r="AJ71" i="4"/>
  <c r="AG71" i="4"/>
  <c r="AF71" i="4"/>
  <c r="AB71" i="4"/>
  <c r="AM69" i="4"/>
  <c r="AI69" i="4"/>
  <c r="AH69" i="4"/>
  <c r="AE157" i="12"/>
  <c r="AE155" i="12"/>
  <c r="AE153" i="12"/>
  <c r="AC69" i="4" l="1"/>
  <c r="AE69" i="4" s="1"/>
  <c r="D69" i="4"/>
  <c r="F69" i="4" s="1"/>
  <c r="AC85" i="4"/>
  <c r="D85" i="4"/>
  <c r="AK85" i="4"/>
  <c r="L85" i="4"/>
  <c r="AG85" i="4"/>
  <c r="H85" i="4"/>
  <c r="AO85" i="4"/>
  <c r="T85" i="4"/>
  <c r="D77" i="4"/>
  <c r="AS69" i="4"/>
  <c r="AS71" i="4" s="1"/>
  <c r="AT71" i="4" s="1"/>
  <c r="AU71" i="4" s="1"/>
  <c r="X69" i="4"/>
  <c r="AO69" i="4"/>
  <c r="AQ69" i="4" s="1"/>
  <c r="T69" i="4"/>
  <c r="H77" i="4"/>
  <c r="L77" i="4"/>
  <c r="AS85" i="4"/>
  <c r="X85" i="4"/>
  <c r="T77" i="4"/>
  <c r="AC76" i="4"/>
  <c r="AO76" i="4"/>
  <c r="AG76" i="4"/>
  <c r="AK76" i="4"/>
  <c r="AL71" i="4"/>
  <c r="AM71" i="4" s="1"/>
  <c r="AH71" i="4"/>
  <c r="AI71" i="4" s="1"/>
  <c r="AL69" i="4"/>
  <c r="AO71" i="4" l="1"/>
  <c r="AP71" i="4" s="1"/>
  <c r="AQ71" i="4" s="1"/>
  <c r="AP69" i="4"/>
  <c r="AD69" i="4"/>
  <c r="AC71" i="4"/>
  <c r="AD71" i="4" s="1"/>
  <c r="AE71" i="4" s="1"/>
  <c r="AT69" i="4"/>
  <c r="AU69" i="4"/>
  <c r="J85" i="4"/>
  <c r="I85" i="4"/>
  <c r="N77" i="4"/>
  <c r="M77" i="4"/>
  <c r="I77" i="4"/>
  <c r="J77" i="4"/>
  <c r="N85" i="4"/>
  <c r="M85" i="4"/>
  <c r="V69" i="4"/>
  <c r="U69" i="4"/>
  <c r="T71" i="4"/>
  <c r="V77" i="4"/>
  <c r="U77" i="4"/>
  <c r="F85" i="4"/>
  <c r="E85" i="4"/>
  <c r="Z69" i="4"/>
  <c r="X71" i="4"/>
  <c r="Y71" i="4" s="1"/>
  <c r="Z71" i="4" s="1"/>
  <c r="Y69" i="4"/>
  <c r="D71" i="4"/>
  <c r="E69" i="4"/>
  <c r="V85" i="4"/>
  <c r="U85" i="4"/>
  <c r="Z85" i="4"/>
  <c r="Y85" i="4"/>
  <c r="F77" i="4"/>
  <c r="E77" i="4"/>
  <c r="AL76" i="4"/>
  <c r="AM76" i="4"/>
  <c r="AQ76" i="4"/>
  <c r="AP76" i="4"/>
  <c r="AI76" i="4"/>
  <c r="AH76" i="4"/>
  <c r="AE76" i="4"/>
  <c r="AD76" i="4"/>
  <c r="AG90" i="3"/>
  <c r="AG84" i="3"/>
  <c r="AG82" i="3"/>
  <c r="AG26" i="3"/>
  <c r="H91" i="2" s="1"/>
  <c r="E71" i="4" l="1"/>
  <c r="F71" i="4"/>
  <c r="U71" i="4"/>
  <c r="V71" i="4"/>
  <c r="AR91" i="2"/>
  <c r="AV91" i="2"/>
  <c r="AX90" i="2"/>
  <c r="AW90" i="2"/>
  <c r="E296" i="3"/>
  <c r="I296" i="3" s="1"/>
  <c r="AV16" i="2" s="1"/>
  <c r="E294" i="3"/>
  <c r="E292" i="3"/>
  <c r="I292" i="3" s="1"/>
  <c r="E288" i="3"/>
  <c r="E286" i="3"/>
  <c r="I286" i="3" s="1"/>
  <c r="T16" i="2" s="1"/>
  <c r="E284" i="3"/>
  <c r="I284" i="3" s="1"/>
  <c r="BD16" i="2" s="1"/>
  <c r="E282" i="3"/>
  <c r="I282" i="3" s="1"/>
  <c r="AZ16" i="2" s="1"/>
  <c r="E280" i="3"/>
  <c r="I280" i="3" s="1"/>
  <c r="E278" i="3"/>
  <c r="I278" i="3" s="1"/>
  <c r="E276" i="3"/>
  <c r="E274" i="3"/>
  <c r="E272" i="3"/>
  <c r="E270" i="3"/>
  <c r="E268" i="3"/>
  <c r="E266" i="3"/>
  <c r="I266" i="3" s="1"/>
  <c r="E264" i="3"/>
  <c r="E259" i="3"/>
  <c r="I259" i="3" s="1"/>
  <c r="AV23" i="2" s="1"/>
  <c r="E257" i="3"/>
  <c r="I257" i="3" s="1"/>
  <c r="E255" i="3"/>
  <c r="I255" i="3" s="1"/>
  <c r="E251" i="3"/>
  <c r="I251" i="3" s="1"/>
  <c r="X23" i="2" s="1"/>
  <c r="E249" i="3"/>
  <c r="I249" i="3" s="1"/>
  <c r="T23" i="2" s="1"/>
  <c r="E247" i="3"/>
  <c r="E245" i="3"/>
  <c r="I245" i="3" s="1"/>
  <c r="AZ23" i="2" s="1"/>
  <c r="E243" i="3"/>
  <c r="E241" i="3"/>
  <c r="I241" i="3" s="1"/>
  <c r="E239" i="3"/>
  <c r="E237" i="3"/>
  <c r="I237" i="3" s="1"/>
  <c r="AN23" i="2" s="1"/>
  <c r="E235" i="3"/>
  <c r="E233" i="3"/>
  <c r="E231" i="3"/>
  <c r="I231" i="3" s="1"/>
  <c r="L23" i="2" s="1"/>
  <c r="E229" i="3"/>
  <c r="I229" i="3" s="1"/>
  <c r="E227" i="3"/>
  <c r="I227" i="3" s="1"/>
  <c r="D23" i="2" s="1"/>
  <c r="E222" i="3"/>
  <c r="I222" i="3" s="1"/>
  <c r="AV9" i="2" s="1"/>
  <c r="E220" i="3"/>
  <c r="I220" i="3" s="1"/>
  <c r="E218" i="3"/>
  <c r="I218" i="3" s="1"/>
  <c r="E214" i="3"/>
  <c r="E212" i="3"/>
  <c r="I212" i="3" s="1"/>
  <c r="T9" i="2" s="1"/>
  <c r="E210" i="3"/>
  <c r="E208" i="3"/>
  <c r="I208" i="3" s="1"/>
  <c r="AZ9" i="2" s="1"/>
  <c r="E206" i="3"/>
  <c r="I206" i="3" s="1"/>
  <c r="E204" i="3"/>
  <c r="I204" i="3" s="1"/>
  <c r="E202" i="3"/>
  <c r="E200" i="3"/>
  <c r="E198" i="3"/>
  <c r="E196" i="3"/>
  <c r="E194" i="3"/>
  <c r="I194" i="3" s="1"/>
  <c r="L9" i="2" s="1"/>
  <c r="E192" i="3"/>
  <c r="I192" i="3" s="1"/>
  <c r="AB9" i="2" s="1"/>
  <c r="E190" i="3"/>
  <c r="I294" i="3"/>
  <c r="I288" i="3"/>
  <c r="X16" i="2" s="1"/>
  <c r="I276" i="3"/>
  <c r="AJ16" i="2" s="1"/>
  <c r="I274" i="3"/>
  <c r="AN16" i="2" s="1"/>
  <c r="I272" i="3"/>
  <c r="H16" i="2" s="1"/>
  <c r="I268" i="3"/>
  <c r="L16" i="2" s="1"/>
  <c r="I247" i="3"/>
  <c r="BD23" i="2" s="1"/>
  <c r="I243" i="3"/>
  <c r="I239" i="3"/>
  <c r="AJ23" i="2" s="1"/>
  <c r="I235" i="3"/>
  <c r="H23" i="2" s="1"/>
  <c r="I214" i="3"/>
  <c r="X9" i="2" s="1"/>
  <c r="I210" i="3"/>
  <c r="BD9" i="2" s="1"/>
  <c r="I198" i="3"/>
  <c r="H9" i="2" s="1"/>
  <c r="I190" i="3"/>
  <c r="D9" i="2" s="1"/>
  <c r="P9" i="2" l="1"/>
  <c r="AR23" i="2"/>
  <c r="AT23" i="2" s="1"/>
  <c r="M23" i="2"/>
  <c r="N23" i="2"/>
  <c r="AO23" i="2"/>
  <c r="AP23" i="2"/>
  <c r="AX23" i="2"/>
  <c r="AW23" i="2"/>
  <c r="AK23" i="2"/>
  <c r="AL23" i="2"/>
  <c r="I23" i="2"/>
  <c r="J23" i="2"/>
  <c r="E23" i="2"/>
  <c r="F23" i="2"/>
  <c r="BA23" i="2"/>
  <c r="BB23" i="2"/>
  <c r="AB23" i="2"/>
  <c r="P23" i="2" s="1"/>
  <c r="BE23" i="2"/>
  <c r="BF23" i="2"/>
  <c r="U23" i="2"/>
  <c r="V23" i="2"/>
  <c r="Y23" i="2"/>
  <c r="Z23" i="2"/>
  <c r="BB16" i="2"/>
  <c r="BA16" i="2"/>
  <c r="BF16" i="2"/>
  <c r="BE16" i="2"/>
  <c r="AL16" i="2"/>
  <c r="AK16" i="2"/>
  <c r="U16" i="2"/>
  <c r="V16" i="2"/>
  <c r="Z16" i="2"/>
  <c r="Y16" i="2"/>
  <c r="AP16" i="2"/>
  <c r="AO16" i="2"/>
  <c r="AW16" i="2"/>
  <c r="AX16" i="2"/>
  <c r="I16" i="2"/>
  <c r="J16" i="2"/>
  <c r="AB16" i="2"/>
  <c r="P16" i="2" s="1"/>
  <c r="N16" i="2"/>
  <c r="M16" i="2"/>
  <c r="AR16" i="2"/>
  <c r="AX91" i="2"/>
  <c r="AW91" i="2"/>
  <c r="AT91" i="2"/>
  <c r="AS91" i="2"/>
  <c r="J91" i="2"/>
  <c r="I91" i="2"/>
  <c r="AT5" i="2"/>
  <c r="V5" i="2"/>
  <c r="U5" i="2"/>
  <c r="F5" i="2"/>
  <c r="E5" i="2"/>
  <c r="N5" i="2"/>
  <c r="M5" i="2"/>
  <c r="AW5" i="2"/>
  <c r="AX5" i="2"/>
  <c r="AL5" i="2"/>
  <c r="AK5" i="2"/>
  <c r="J5" i="2"/>
  <c r="I5" i="2"/>
  <c r="AP5" i="2"/>
  <c r="AO5" i="2"/>
  <c r="BB5" i="2"/>
  <c r="BA5" i="2"/>
  <c r="Z5" i="2"/>
  <c r="Y5" i="2"/>
  <c r="BF5" i="2"/>
  <c r="BE5" i="2"/>
  <c r="Y9" i="2"/>
  <c r="Z9" i="2"/>
  <c r="U9" i="2"/>
  <c r="V9" i="2"/>
  <c r="AC9" i="2"/>
  <c r="AD9" i="2"/>
  <c r="AT90" i="2"/>
  <c r="I200" i="3"/>
  <c r="AN9" i="2" s="1"/>
  <c r="AR9" i="2"/>
  <c r="AS9" i="2" s="1"/>
  <c r="I202" i="3"/>
  <c r="AJ9" i="2" s="1"/>
  <c r="AS90" i="2"/>
  <c r="AW9" i="2"/>
  <c r="AX9" i="2"/>
  <c r="I196" i="3"/>
  <c r="AF9" i="2" s="1"/>
  <c r="I233" i="3"/>
  <c r="AF23" i="2" s="1"/>
  <c r="I270" i="3"/>
  <c r="AF16" i="2" s="1"/>
  <c r="I264" i="3"/>
  <c r="D16" i="2" s="1"/>
  <c r="H11" i="16"/>
  <c r="J11" i="16" s="1"/>
  <c r="D11" i="16"/>
  <c r="E11" i="16" s="1"/>
  <c r="I257" i="12"/>
  <c r="X65" i="4" s="1"/>
  <c r="I255" i="12"/>
  <c r="T65" i="4" s="1"/>
  <c r="I253" i="12"/>
  <c r="H65" i="4" s="1"/>
  <c r="I251" i="12"/>
  <c r="L65" i="4" s="1"/>
  <c r="I249" i="12"/>
  <c r="D65" i="4" s="1"/>
  <c r="AS23" i="2" l="1"/>
  <c r="AH23" i="2"/>
  <c r="AG23" i="2"/>
  <c r="R23" i="2"/>
  <c r="Q23" i="2"/>
  <c r="AC23" i="2"/>
  <c r="AD23" i="2"/>
  <c r="AG16" i="2"/>
  <c r="AH16" i="2"/>
  <c r="F16" i="2"/>
  <c r="E16" i="2"/>
  <c r="AT16" i="2"/>
  <c r="AS16" i="2"/>
  <c r="Q16" i="2"/>
  <c r="R16" i="2"/>
  <c r="AD16" i="2"/>
  <c r="AC16" i="2"/>
  <c r="AS5" i="2"/>
  <c r="R5" i="2"/>
  <c r="Q5" i="2"/>
  <c r="AC5" i="2"/>
  <c r="AD5" i="2"/>
  <c r="AH5" i="2"/>
  <c r="AG5" i="2"/>
  <c r="AT9" i="2"/>
  <c r="F11" i="16"/>
  <c r="I11" i="16"/>
  <c r="I245" i="9" l="1"/>
  <c r="I243" i="9"/>
  <c r="I241" i="9"/>
  <c r="I239" i="9"/>
  <c r="X66" i="2" s="1"/>
  <c r="I237" i="9"/>
  <c r="T66" i="2" s="1"/>
  <c r="I235" i="9"/>
  <c r="BD66" i="2" s="1"/>
  <c r="I233" i="9"/>
  <c r="AZ66" i="2" s="1"/>
  <c r="I231" i="9"/>
  <c r="I229" i="9"/>
  <c r="I227" i="9"/>
  <c r="AJ66" i="2" s="1"/>
  <c r="I225" i="9"/>
  <c r="AN66" i="2" s="1"/>
  <c r="I223" i="9"/>
  <c r="H66" i="2" s="1"/>
  <c r="I221" i="9"/>
  <c r="AF66" i="2" s="1"/>
  <c r="I219" i="9"/>
  <c r="L66" i="2" s="1"/>
  <c r="I217" i="9"/>
  <c r="I215" i="9"/>
  <c r="D66" i="2" s="1"/>
  <c r="I183" i="8"/>
  <c r="I181" i="8"/>
  <c r="I179" i="8"/>
  <c r="I175" i="8"/>
  <c r="I173" i="8"/>
  <c r="I171" i="8"/>
  <c r="I169" i="8"/>
  <c r="I167" i="8"/>
  <c r="I165" i="8"/>
  <c r="I163" i="8"/>
  <c r="I161" i="8"/>
  <c r="I159" i="8"/>
  <c r="I157" i="8"/>
  <c r="I155" i="8"/>
  <c r="I153" i="8"/>
  <c r="I151" i="8"/>
  <c r="V66" i="2" l="1"/>
  <c r="U66" i="2"/>
  <c r="Z66" i="2"/>
  <c r="Y66" i="2"/>
  <c r="AB66" i="2"/>
  <c r="P66" i="2" s="1"/>
  <c r="AR66" i="2"/>
  <c r="AT66" i="2" s="1"/>
  <c r="AV66" i="2"/>
  <c r="AC66" i="2" l="1"/>
  <c r="AD66" i="2"/>
  <c r="AS66" i="2"/>
  <c r="AX66" i="2"/>
  <c r="AW66" i="2"/>
  <c r="X6" i="2"/>
  <c r="T6" i="2"/>
  <c r="BD6" i="2"/>
  <c r="AV6" i="2"/>
  <c r="AZ6" i="2"/>
  <c r="AJ6" i="2"/>
  <c r="AN6" i="2"/>
  <c r="H6" i="2"/>
  <c r="AF6" i="2"/>
  <c r="L6" i="2"/>
  <c r="AB6" i="2"/>
  <c r="D6" i="2"/>
  <c r="P6" i="2" l="1"/>
  <c r="U6" i="2"/>
  <c r="V6" i="2"/>
  <c r="AC6" i="2"/>
  <c r="AD6" i="2"/>
  <c r="Y6" i="2"/>
  <c r="Z6" i="2"/>
  <c r="AR6" i="2"/>
  <c r="AS6" i="2" s="1"/>
  <c r="AX6" i="2"/>
  <c r="AW6" i="2"/>
  <c r="AT6" i="2" l="1"/>
  <c r="I259" i="7" l="1"/>
  <c r="AV38" i="2" s="1"/>
  <c r="I257" i="7"/>
  <c r="I255" i="7"/>
  <c r="I251" i="7"/>
  <c r="X38" i="2" s="1"/>
  <c r="I249" i="7"/>
  <c r="T38" i="2" s="1"/>
  <c r="I247" i="7"/>
  <c r="BD38" i="2" s="1"/>
  <c r="I245" i="7"/>
  <c r="AZ38" i="2" s="1"/>
  <c r="I243" i="7"/>
  <c r="I241" i="7"/>
  <c r="I239" i="7"/>
  <c r="AJ38" i="2" s="1"/>
  <c r="AK38" i="2" s="1"/>
  <c r="I237" i="7"/>
  <c r="AN38" i="2" s="1"/>
  <c r="AO38" i="2" s="1"/>
  <c r="I235" i="7"/>
  <c r="H38" i="2" s="1"/>
  <c r="I233" i="7"/>
  <c r="AF38" i="2" s="1"/>
  <c r="AH38" i="2" s="1"/>
  <c r="I231" i="7"/>
  <c r="L38" i="2" s="1"/>
  <c r="M38" i="2" s="1"/>
  <c r="I229" i="7"/>
  <c r="AB38" i="2" s="1"/>
  <c r="I227" i="7"/>
  <c r="D38" i="2" s="1"/>
  <c r="F38" i="2" s="1"/>
  <c r="I222" i="7"/>
  <c r="AV36" i="2" s="1"/>
  <c r="I220" i="7"/>
  <c r="I218" i="7"/>
  <c r="I214" i="7"/>
  <c r="X36" i="2" s="1"/>
  <c r="I212" i="7"/>
  <c r="T36" i="2" s="1"/>
  <c r="I210" i="7"/>
  <c r="BD36" i="2" s="1"/>
  <c r="I208" i="7"/>
  <c r="AZ36" i="2" s="1"/>
  <c r="I206" i="7"/>
  <c r="I204" i="7"/>
  <c r="I202" i="7"/>
  <c r="I200" i="7"/>
  <c r="I198" i="7"/>
  <c r="H36" i="2" s="1"/>
  <c r="I196" i="7"/>
  <c r="I194" i="7"/>
  <c r="I192" i="7"/>
  <c r="I190" i="7"/>
  <c r="P38" i="2" l="1"/>
  <c r="Q38" i="2" s="1"/>
  <c r="F37" i="2"/>
  <c r="D36" i="2"/>
  <c r="Z36" i="2"/>
  <c r="Y36" i="2"/>
  <c r="AB36" i="2"/>
  <c r="P36" i="2" s="1"/>
  <c r="M37" i="2"/>
  <c r="L36" i="2"/>
  <c r="AH37" i="2"/>
  <c r="AF36" i="2"/>
  <c r="AX36" i="2"/>
  <c r="AW36" i="2"/>
  <c r="J36" i="2"/>
  <c r="I36" i="2"/>
  <c r="AO37" i="2"/>
  <c r="AN36" i="2"/>
  <c r="AK37" i="2"/>
  <c r="AJ36" i="2"/>
  <c r="AR36" i="2"/>
  <c r="BB36" i="2"/>
  <c r="BA36" i="2"/>
  <c r="BF36" i="2"/>
  <c r="BE36" i="2"/>
  <c r="U36" i="2"/>
  <c r="V36" i="2"/>
  <c r="U37" i="2"/>
  <c r="V37" i="2"/>
  <c r="Z37" i="2"/>
  <c r="Y37" i="2"/>
  <c r="AD37" i="2"/>
  <c r="AC37" i="2"/>
  <c r="V38" i="2"/>
  <c r="U38" i="2"/>
  <c r="Z38" i="2"/>
  <c r="Y38" i="2"/>
  <c r="AD38" i="2"/>
  <c r="AC38" i="2"/>
  <c r="Q37" i="2"/>
  <c r="AT37" i="2"/>
  <c r="AX37" i="2"/>
  <c r="AW37" i="2"/>
  <c r="AX38" i="2"/>
  <c r="AW38" i="2"/>
  <c r="AR38" i="2"/>
  <c r="BF37" i="2"/>
  <c r="BF38" i="2"/>
  <c r="BA37" i="2"/>
  <c r="BA38" i="2"/>
  <c r="J37" i="2"/>
  <c r="I37" i="2"/>
  <c r="I38" i="2"/>
  <c r="J38" i="2"/>
  <c r="AL37" i="2"/>
  <c r="AP37" i="2"/>
  <c r="N37" i="2"/>
  <c r="AP38" i="2"/>
  <c r="AG37" i="2"/>
  <c r="AL38" i="2"/>
  <c r="E37" i="2"/>
  <c r="N38" i="2"/>
  <c r="E38" i="2"/>
  <c r="AG38" i="2"/>
  <c r="I210" i="9"/>
  <c r="I208" i="9"/>
  <c r="I206" i="9"/>
  <c r="I204" i="9"/>
  <c r="I202" i="9"/>
  <c r="I200" i="9"/>
  <c r="I198" i="9"/>
  <c r="I196" i="9"/>
  <c r="I194" i="9"/>
  <c r="I192" i="9"/>
  <c r="I190" i="9"/>
  <c r="I188" i="9"/>
  <c r="I186" i="9"/>
  <c r="I184" i="9"/>
  <c r="I182" i="9"/>
  <c r="I180" i="9"/>
  <c r="AG36" i="2" l="1"/>
  <c r="AH36" i="2"/>
  <c r="N36" i="2"/>
  <c r="M36" i="2"/>
  <c r="AT36" i="2"/>
  <c r="AS36" i="2"/>
  <c r="AL36" i="2"/>
  <c r="AK36" i="2"/>
  <c r="AC36" i="2"/>
  <c r="AD36" i="2"/>
  <c r="Q36" i="2"/>
  <c r="R36" i="2"/>
  <c r="AP36" i="2"/>
  <c r="AO36" i="2"/>
  <c r="F36" i="2"/>
  <c r="E36" i="2"/>
  <c r="R38" i="2"/>
  <c r="R37" i="2"/>
  <c r="AS37" i="2"/>
  <c r="AT38" i="2"/>
  <c r="AS38" i="2"/>
  <c r="BE37" i="2"/>
  <c r="BE38" i="2"/>
  <c r="BB37" i="2"/>
  <c r="BB38" i="2"/>
  <c r="T89" i="12"/>
  <c r="P52" i="4" s="1"/>
  <c r="T85" i="12"/>
  <c r="T52" i="4" s="1"/>
  <c r="T83" i="12"/>
  <c r="H52" i="4" s="1"/>
  <c r="T81" i="12"/>
  <c r="T79" i="12"/>
  <c r="D52" i="4" s="1"/>
  <c r="R52" i="4" l="1"/>
  <c r="Q52" i="4"/>
  <c r="L52" i="4"/>
  <c r="AE65" i="12" l="1"/>
  <c r="AE63" i="12"/>
  <c r="AE61" i="12"/>
  <c r="AE59" i="12"/>
  <c r="AE57" i="12"/>
  <c r="H8" i="16" l="1"/>
  <c r="D8" i="16" l="1"/>
  <c r="I147" i="8"/>
  <c r="I145" i="8"/>
  <c r="I143" i="8"/>
  <c r="I139" i="8"/>
  <c r="I137" i="8"/>
  <c r="I135" i="8"/>
  <c r="I133" i="8"/>
  <c r="I131" i="8"/>
  <c r="I129" i="8"/>
  <c r="I127" i="8"/>
  <c r="I125" i="8"/>
  <c r="I123" i="8"/>
  <c r="I121" i="8"/>
  <c r="I119" i="8"/>
  <c r="I117" i="8"/>
  <c r="I115" i="8"/>
  <c r="E25" i="16" l="1"/>
  <c r="F25" i="16"/>
  <c r="AN10" i="14"/>
  <c r="AP10" i="14" s="1"/>
  <c r="I157" i="15"/>
  <c r="AJ10" i="14" s="1"/>
  <c r="AL10" i="14" s="1"/>
  <c r="I155" i="15"/>
  <c r="AF10" i="14" s="1"/>
  <c r="AH10" i="14" s="1"/>
  <c r="I153" i="15"/>
  <c r="AB10" i="14" s="1"/>
  <c r="AD10" i="14" s="1"/>
  <c r="I151" i="15"/>
  <c r="X10" i="14" s="1"/>
  <c r="Z10" i="14" s="1"/>
  <c r="I149" i="15"/>
  <c r="T10" i="14" s="1"/>
  <c r="V10" i="14" s="1"/>
  <c r="I147" i="15"/>
  <c r="P10" i="14" s="1"/>
  <c r="R10" i="14" s="1"/>
  <c r="I145" i="15"/>
  <c r="L10" i="14" s="1"/>
  <c r="N10" i="14" s="1"/>
  <c r="I143" i="15"/>
  <c r="H10" i="14" s="1"/>
  <c r="J10" i="14" s="1"/>
  <c r="I141" i="15"/>
  <c r="D10" i="14" s="1"/>
  <c r="F10" i="14" s="1"/>
  <c r="I136" i="15"/>
  <c r="AN9" i="14" s="1"/>
  <c r="AO9" i="14" s="1"/>
  <c r="I134" i="15"/>
  <c r="AJ9" i="14" s="1"/>
  <c r="AK9" i="14" s="1"/>
  <c r="I132" i="15"/>
  <c r="AF9" i="14" s="1"/>
  <c r="AH9" i="14" s="1"/>
  <c r="I130" i="15"/>
  <c r="AB9" i="14" s="1"/>
  <c r="AD9" i="14" s="1"/>
  <c r="I128" i="15"/>
  <c r="X9" i="14" s="1"/>
  <c r="Z9" i="14" s="1"/>
  <c r="I126" i="15"/>
  <c r="T9" i="14" s="1"/>
  <c r="U9" i="14" s="1"/>
  <c r="I124" i="15"/>
  <c r="P9" i="14" s="1"/>
  <c r="Q9" i="14" s="1"/>
  <c r="I122" i="15"/>
  <c r="L9" i="14" s="1"/>
  <c r="N9" i="14" s="1"/>
  <c r="I120" i="15"/>
  <c r="H9" i="14" s="1"/>
  <c r="J9" i="14" s="1"/>
  <c r="I118" i="15"/>
  <c r="D9" i="14" s="1"/>
  <c r="E9" i="14" s="1"/>
  <c r="AC75" i="4"/>
  <c r="AC77" i="4" s="1"/>
  <c r="AO75" i="4"/>
  <c r="AO77" i="4" s="1"/>
  <c r="AQ75" i="4" l="1"/>
  <c r="AP75" i="4"/>
  <c r="AD75" i="4"/>
  <c r="AE75" i="4"/>
  <c r="AP9" i="14"/>
  <c r="AG10" i="14"/>
  <c r="AC10" i="14"/>
  <c r="AC9" i="14"/>
  <c r="Q10" i="14"/>
  <c r="M10" i="14"/>
  <c r="M9" i="14"/>
  <c r="I9" i="14"/>
  <c r="Y9" i="14"/>
  <c r="I10" i="14"/>
  <c r="Y10" i="14"/>
  <c r="AO10" i="14"/>
  <c r="R9" i="14"/>
  <c r="E10" i="14"/>
  <c r="U10" i="14"/>
  <c r="AK10" i="14"/>
  <c r="F9" i="14"/>
  <c r="V9" i="14"/>
  <c r="AG9" i="14"/>
  <c r="AL9" i="14"/>
  <c r="O48" i="3"/>
  <c r="AN86" i="4" l="1"/>
  <c r="C39" i="4"/>
  <c r="H10" i="16" l="1"/>
  <c r="J10" i="16" s="1"/>
  <c r="D10" i="16"/>
  <c r="E10" i="16" s="1"/>
  <c r="H6" i="16"/>
  <c r="H7" i="16"/>
  <c r="I7" i="16" s="1"/>
  <c r="H9" i="16"/>
  <c r="I9" i="16" s="1"/>
  <c r="G12" i="16"/>
  <c r="C12" i="16"/>
  <c r="C1" i="16"/>
  <c r="I78" i="11"/>
  <c r="H11" i="4" s="1"/>
  <c r="I76" i="11"/>
  <c r="L11" i="4" s="1"/>
  <c r="I74" i="11"/>
  <c r="T11" i="4" s="1"/>
  <c r="I72" i="11"/>
  <c r="X11" i="4" s="1"/>
  <c r="I70" i="11"/>
  <c r="D11" i="4" s="1"/>
  <c r="D9" i="16" l="1"/>
  <c r="F9" i="16" s="1"/>
  <c r="D7" i="16"/>
  <c r="E7" i="16" s="1"/>
  <c r="D6" i="16"/>
  <c r="E6" i="16" s="1"/>
  <c r="I8" i="16"/>
  <c r="H12" i="16"/>
  <c r="J12" i="16" s="1"/>
  <c r="F8" i="16"/>
  <c r="F10" i="16"/>
  <c r="J9" i="16"/>
  <c r="J7" i="16"/>
  <c r="J6" i="16"/>
  <c r="I10" i="16"/>
  <c r="E8" i="16"/>
  <c r="J8" i="16"/>
  <c r="I6" i="16"/>
  <c r="F6" i="16" l="1"/>
  <c r="E9" i="16"/>
  <c r="F7" i="16"/>
  <c r="D28" i="16"/>
  <c r="D110" i="16" s="1"/>
  <c r="E23" i="16"/>
  <c r="F23" i="16"/>
  <c r="E24" i="16"/>
  <c r="F24" i="16"/>
  <c r="E27" i="16"/>
  <c r="F27" i="16"/>
  <c r="D12" i="16"/>
  <c r="F12" i="16" s="1"/>
  <c r="I12" i="16"/>
  <c r="O60" i="3"/>
  <c r="U60" i="3" s="1"/>
  <c r="U58" i="3"/>
  <c r="AN106" i="2" s="1"/>
  <c r="AP106" i="2" s="1"/>
  <c r="O58" i="3"/>
  <c r="F110" i="16" l="1"/>
  <c r="E110" i="16"/>
  <c r="F28" i="16"/>
  <c r="E28" i="16"/>
  <c r="E12" i="16"/>
  <c r="AO106" i="2"/>
  <c r="C17" i="2" l="1"/>
  <c r="AG90" i="4" l="1"/>
  <c r="I270" i="12"/>
  <c r="I7" i="13"/>
  <c r="I20" i="13"/>
  <c r="H10" i="5" s="1"/>
  <c r="I33" i="13"/>
  <c r="H8" i="5" s="1"/>
  <c r="I46" i="13"/>
  <c r="H11" i="5" s="1"/>
  <c r="I59" i="13"/>
  <c r="H13" i="5" s="1"/>
  <c r="I72" i="13"/>
  <c r="H25" i="5" s="1"/>
  <c r="I85" i="13"/>
  <c r="H19" i="5" s="1"/>
  <c r="I98" i="13"/>
  <c r="H20" i="5" s="1"/>
  <c r="I111" i="13"/>
  <c r="H21" i="5" s="1"/>
  <c r="I124" i="13"/>
  <c r="H18" i="5" s="1"/>
  <c r="I137" i="13"/>
  <c r="H14" i="5" s="1"/>
  <c r="I150" i="13"/>
  <c r="H24" i="5" s="1"/>
  <c r="I163" i="13"/>
  <c r="I176" i="13"/>
  <c r="I189" i="13"/>
  <c r="I202" i="13"/>
  <c r="H17" i="5" s="1"/>
  <c r="I215" i="13"/>
  <c r="H12" i="5" s="1"/>
  <c r="I228" i="13"/>
  <c r="H7" i="5" s="1"/>
  <c r="I241" i="13"/>
  <c r="H9" i="5" s="1"/>
  <c r="I254" i="13"/>
  <c r="H16" i="5" s="1"/>
  <c r="AE116" i="12"/>
  <c r="H84" i="4" s="1"/>
  <c r="AE103" i="12"/>
  <c r="AG82" i="4"/>
  <c r="AE48" i="12"/>
  <c r="H56" i="4" s="1"/>
  <c r="AE35" i="12"/>
  <c r="H58" i="4" s="1"/>
  <c r="AE22" i="12"/>
  <c r="H57" i="4" s="1"/>
  <c r="AE9" i="12"/>
  <c r="H55" i="4" s="1"/>
  <c r="T252" i="12"/>
  <c r="T239" i="12"/>
  <c r="T225" i="12"/>
  <c r="T199" i="12"/>
  <c r="T186" i="12"/>
  <c r="T173" i="12"/>
  <c r="T158" i="12"/>
  <c r="T145" i="12"/>
  <c r="T130" i="12"/>
  <c r="T68" i="12"/>
  <c r="T54" i="12"/>
  <c r="T39" i="12"/>
  <c r="T24" i="12"/>
  <c r="H48" i="4" s="1"/>
  <c r="T9" i="12"/>
  <c r="H47" i="4" s="1"/>
  <c r="I298" i="12"/>
  <c r="H90" i="4" s="1"/>
  <c r="I285" i="12"/>
  <c r="I240" i="12"/>
  <c r="H62" i="4" s="1"/>
  <c r="I228" i="12"/>
  <c r="H64" i="4" s="1"/>
  <c r="I216" i="12"/>
  <c r="H60" i="4" s="1"/>
  <c r="I203" i="12"/>
  <c r="H61" i="4" s="1"/>
  <c r="I190" i="12"/>
  <c r="H63" i="4" s="1"/>
  <c r="I161" i="12"/>
  <c r="L45" i="4" s="1"/>
  <c r="I151" i="12"/>
  <c r="H43" i="4" s="1"/>
  <c r="I139" i="12"/>
  <c r="H41" i="4" s="1"/>
  <c r="I127" i="12"/>
  <c r="H44" i="4" s="1"/>
  <c r="I114" i="12"/>
  <c r="H42" i="4" s="1"/>
  <c r="I86" i="12"/>
  <c r="I73" i="12"/>
  <c r="H33" i="4" s="1"/>
  <c r="I60" i="12"/>
  <c r="H32" i="4" s="1"/>
  <c r="I47" i="12"/>
  <c r="H35" i="4" s="1"/>
  <c r="I35" i="12"/>
  <c r="H34" i="4" s="1"/>
  <c r="I22" i="12"/>
  <c r="H31" i="4" s="1"/>
  <c r="I9" i="12"/>
  <c r="H36" i="4" s="1"/>
  <c r="AP21" i="11"/>
  <c r="AP11" i="11"/>
  <c r="AE44" i="11"/>
  <c r="AE33" i="11"/>
  <c r="AE22" i="11"/>
  <c r="AE11" i="11"/>
  <c r="AE9" i="11"/>
  <c r="L18" i="4" s="1"/>
  <c r="T39" i="11"/>
  <c r="H15" i="4" s="1"/>
  <c r="T26" i="11"/>
  <c r="T13" i="11"/>
  <c r="H14" i="4" s="1"/>
  <c r="I65" i="11"/>
  <c r="H10" i="4" s="1"/>
  <c r="I52" i="11"/>
  <c r="H6" i="4" s="1"/>
  <c r="I39" i="11"/>
  <c r="H9" i="4" s="1"/>
  <c r="I26" i="11"/>
  <c r="H8" i="4" s="1"/>
  <c r="I13" i="11"/>
  <c r="H7" i="4" s="1"/>
  <c r="I323" i="10"/>
  <c r="L71" i="2" s="1"/>
  <c r="I289" i="10"/>
  <c r="L70" i="2" s="1"/>
  <c r="I255" i="10"/>
  <c r="L82" i="2" s="1"/>
  <c r="I220" i="10"/>
  <c r="I185" i="10"/>
  <c r="L81" i="2" s="1"/>
  <c r="I149" i="10"/>
  <c r="L78" i="2" s="1"/>
  <c r="I114" i="10"/>
  <c r="L73" i="2" s="1"/>
  <c r="I79" i="10"/>
  <c r="L72" i="2" s="1"/>
  <c r="I44" i="10"/>
  <c r="I9" i="10"/>
  <c r="L69" i="2" s="1"/>
  <c r="I149" i="9"/>
  <c r="I114" i="9"/>
  <c r="I79" i="9"/>
  <c r="L58" i="2" s="1"/>
  <c r="I44" i="9"/>
  <c r="L64" i="2" s="1"/>
  <c r="I9" i="9"/>
  <c r="L60" i="2" s="1"/>
  <c r="I83" i="8"/>
  <c r="L44" i="2" s="1"/>
  <c r="I46" i="8"/>
  <c r="L54" i="2" s="1"/>
  <c r="I9" i="8"/>
  <c r="L14" i="2" s="1"/>
  <c r="I157" i="7"/>
  <c r="L35" i="2" s="1"/>
  <c r="I120" i="7"/>
  <c r="I83" i="7"/>
  <c r="L39" i="2" s="1"/>
  <c r="I46" i="7"/>
  <c r="L32" i="2" s="1"/>
  <c r="I9" i="7"/>
  <c r="L30" i="2" s="1"/>
  <c r="E305" i="6"/>
  <c r="I305" i="6" s="1"/>
  <c r="L19" i="2" s="1"/>
  <c r="I268" i="6"/>
  <c r="L26" i="2" s="1"/>
  <c r="I231" i="6"/>
  <c r="I194" i="6"/>
  <c r="I157" i="6"/>
  <c r="L27" i="2" s="1"/>
  <c r="I120" i="6"/>
  <c r="I83" i="6"/>
  <c r="L24" i="2" s="1"/>
  <c r="I46" i="6"/>
  <c r="L21" i="2" s="1"/>
  <c r="I9" i="6"/>
  <c r="L22" i="2" s="1"/>
  <c r="I120" i="3"/>
  <c r="L7" i="2" s="1"/>
  <c r="E83" i="3"/>
  <c r="I83" i="3" s="1"/>
  <c r="L13" i="2" s="1"/>
  <c r="E46" i="3"/>
  <c r="I46" i="3" s="1"/>
  <c r="L8" i="2" s="1"/>
  <c r="I9" i="3"/>
  <c r="L10" i="2" s="1"/>
  <c r="G26" i="5"/>
  <c r="M14" i="2" l="1"/>
  <c r="N14" i="2"/>
  <c r="J57" i="4"/>
  <c r="I57" i="4"/>
  <c r="N54" i="2"/>
  <c r="M54" i="2"/>
  <c r="J6" i="4"/>
  <c r="I6" i="4"/>
  <c r="L28" i="2"/>
  <c r="N44" i="2"/>
  <c r="M44" i="2"/>
  <c r="N15" i="2"/>
  <c r="M15" i="2"/>
  <c r="M19" i="2"/>
  <c r="N19" i="2"/>
  <c r="N78" i="2"/>
  <c r="M78" i="2"/>
  <c r="N10" i="2"/>
  <c r="M10" i="2"/>
  <c r="I18" i="5"/>
  <c r="J18" i="5"/>
  <c r="J9" i="5"/>
  <c r="I9" i="5"/>
  <c r="J12" i="5"/>
  <c r="I12" i="5"/>
  <c r="I13" i="5"/>
  <c r="J13" i="5"/>
  <c r="J90" i="4"/>
  <c r="I90" i="4"/>
  <c r="AG97" i="4"/>
  <c r="AH97" i="4" s="1"/>
  <c r="H97" i="4"/>
  <c r="AG83" i="4"/>
  <c r="H83" i="4"/>
  <c r="AG67" i="4"/>
  <c r="H67" i="4"/>
  <c r="I84" i="4"/>
  <c r="J84" i="4"/>
  <c r="AG72" i="4"/>
  <c r="H72" i="4"/>
  <c r="AG73" i="4"/>
  <c r="H73" i="4"/>
  <c r="AG89" i="4"/>
  <c r="H89" i="4"/>
  <c r="AG78" i="4"/>
  <c r="H78" i="4"/>
  <c r="AG79" i="4"/>
  <c r="H79" i="4"/>
  <c r="AG80" i="4"/>
  <c r="H80" i="4"/>
  <c r="AG96" i="4"/>
  <c r="H96" i="4"/>
  <c r="AG98" i="4"/>
  <c r="AI98" i="4" s="1"/>
  <c r="H98" i="4"/>
  <c r="AG87" i="4"/>
  <c r="H87" i="4"/>
  <c r="AG95" i="4"/>
  <c r="H95" i="4"/>
  <c r="N18" i="4"/>
  <c r="M18" i="4"/>
  <c r="AG20" i="4"/>
  <c r="H20" i="4"/>
  <c r="AG19" i="4"/>
  <c r="H19" i="4"/>
  <c r="AG21" i="4"/>
  <c r="AH21" i="4" s="1"/>
  <c r="H21" i="4"/>
  <c r="AG24" i="4"/>
  <c r="H24" i="4"/>
  <c r="AG25" i="4"/>
  <c r="H25" i="4"/>
  <c r="AG18" i="4"/>
  <c r="H18" i="4"/>
  <c r="N98" i="2"/>
  <c r="M98" i="2"/>
  <c r="N99" i="2"/>
  <c r="M99" i="2"/>
  <c r="M21" i="2"/>
  <c r="N21" i="2"/>
  <c r="L42" i="2"/>
  <c r="J41" i="4"/>
  <c r="I41" i="4"/>
  <c r="M55" i="2"/>
  <c r="N55" i="2"/>
  <c r="N82" i="2"/>
  <c r="M82" i="2"/>
  <c r="H50" i="4"/>
  <c r="M12" i="2"/>
  <c r="H38" i="4"/>
  <c r="N64" i="2"/>
  <c r="M64" i="2"/>
  <c r="J62" i="4"/>
  <c r="I62" i="4"/>
  <c r="N7" i="2"/>
  <c r="M7" i="2"/>
  <c r="N81" i="2"/>
  <c r="M81" i="2"/>
  <c r="N22" i="2"/>
  <c r="M22" i="2"/>
  <c r="AG84" i="4"/>
  <c r="AG75" i="4"/>
  <c r="AG77" i="4" s="1"/>
  <c r="M8" i="2"/>
  <c r="N8" i="2"/>
  <c r="J56" i="4"/>
  <c r="I56" i="4"/>
  <c r="H53" i="4"/>
  <c r="J10" i="4"/>
  <c r="I10" i="4"/>
  <c r="AF99" i="4"/>
  <c r="AF91" i="4"/>
  <c r="AF88" i="4"/>
  <c r="AF86" i="4"/>
  <c r="AF81" i="4"/>
  <c r="AF74" i="4"/>
  <c r="AF68" i="4"/>
  <c r="AF26" i="4"/>
  <c r="AF22" i="4"/>
  <c r="G112" i="4"/>
  <c r="G66" i="4"/>
  <c r="G59" i="4"/>
  <c r="G54" i="4"/>
  <c r="G46" i="4"/>
  <c r="G39" i="4"/>
  <c r="G16" i="4"/>
  <c r="G12" i="4"/>
  <c r="G28" i="4" l="1"/>
  <c r="N28" i="2"/>
  <c r="M28" i="2"/>
  <c r="J51" i="4"/>
  <c r="I51" i="4"/>
  <c r="AH98" i="4"/>
  <c r="H74" i="4"/>
  <c r="J95" i="4"/>
  <c r="H99" i="4"/>
  <c r="I95" i="4"/>
  <c r="H88" i="4"/>
  <c r="J87" i="4"/>
  <c r="I87" i="4"/>
  <c r="J78" i="4"/>
  <c r="H81" i="4"/>
  <c r="I78" i="4"/>
  <c r="J79" i="4"/>
  <c r="I79" i="4"/>
  <c r="J98" i="4"/>
  <c r="I98" i="4"/>
  <c r="I89" i="4"/>
  <c r="H91" i="4"/>
  <c r="J89" i="4"/>
  <c r="J67" i="4"/>
  <c r="I67" i="4"/>
  <c r="H68" i="4"/>
  <c r="J96" i="4"/>
  <c r="I96" i="4"/>
  <c r="J73" i="4"/>
  <c r="I73" i="4"/>
  <c r="J83" i="4"/>
  <c r="I83" i="4"/>
  <c r="H86" i="4"/>
  <c r="I80" i="4"/>
  <c r="J80" i="4"/>
  <c r="J72" i="4"/>
  <c r="I72" i="4"/>
  <c r="J97" i="4"/>
  <c r="I97" i="4"/>
  <c r="J21" i="4"/>
  <c r="I21" i="4"/>
  <c r="I19" i="4"/>
  <c r="J19" i="4"/>
  <c r="AI21" i="4"/>
  <c r="J20" i="4"/>
  <c r="I20" i="4"/>
  <c r="J24" i="4"/>
  <c r="I24" i="4"/>
  <c r="H26" i="4"/>
  <c r="J25" i="4"/>
  <c r="I25" i="4"/>
  <c r="I18" i="4"/>
  <c r="J18" i="4"/>
  <c r="H22" i="4"/>
  <c r="N12" i="2"/>
  <c r="J49" i="4"/>
  <c r="I49" i="4"/>
  <c r="M47" i="2"/>
  <c r="N47" i="2"/>
  <c r="J37" i="4"/>
  <c r="I37" i="4"/>
  <c r="I40" i="4"/>
  <c r="J40" i="4"/>
  <c r="AI84" i="4"/>
  <c r="AH84" i="4"/>
  <c r="AI75" i="4"/>
  <c r="AH75" i="4"/>
  <c r="I65" i="4"/>
  <c r="J65" i="4"/>
  <c r="J52" i="4"/>
  <c r="I52" i="4"/>
  <c r="AF28" i="4"/>
  <c r="AF101" i="4"/>
  <c r="AI97" i="4"/>
  <c r="G101" i="4"/>
  <c r="K84" i="2"/>
  <c r="K56" i="2"/>
  <c r="K17" i="2"/>
  <c r="J91" i="4" l="1"/>
  <c r="I91" i="4"/>
  <c r="J88" i="4"/>
  <c r="I88" i="4"/>
  <c r="J99" i="4"/>
  <c r="I99" i="4"/>
  <c r="J86" i="4"/>
  <c r="I86" i="4"/>
  <c r="J68" i="4"/>
  <c r="I68" i="4"/>
  <c r="J74" i="4"/>
  <c r="I74" i="4"/>
  <c r="J81" i="4"/>
  <c r="I81" i="4"/>
  <c r="J26" i="4"/>
  <c r="I26" i="4"/>
  <c r="J22" i="4"/>
  <c r="I22" i="4"/>
  <c r="T37" i="11"/>
  <c r="T35" i="11"/>
  <c r="T15" i="4" s="1"/>
  <c r="T33" i="11"/>
  <c r="X15" i="4" s="1"/>
  <c r="T31" i="11"/>
  <c r="D15" i="4" s="1"/>
  <c r="L15" i="4" l="1"/>
  <c r="I15" i="4" l="1"/>
  <c r="J15" i="4"/>
  <c r="AT88" i="4"/>
  <c r="AE39" i="12" l="1"/>
  <c r="X58" i="4" s="1"/>
  <c r="Y58" i="4" s="1"/>
  <c r="AE37" i="12"/>
  <c r="T58" i="4" s="1"/>
  <c r="U58" i="4" s="1"/>
  <c r="AE33" i="12"/>
  <c r="AE31" i="12"/>
  <c r="D58" i="4" s="1"/>
  <c r="E58" i="4" s="1"/>
  <c r="L58" i="4" l="1"/>
  <c r="M58" i="4" s="1"/>
  <c r="I58" i="4" l="1"/>
  <c r="J58" i="4"/>
  <c r="T162" i="12" l="1"/>
  <c r="T160" i="12"/>
  <c r="T156" i="12"/>
  <c r="L73" i="4" s="1"/>
  <c r="T154" i="12"/>
  <c r="I349" i="10"/>
  <c r="I347" i="10"/>
  <c r="I345" i="10"/>
  <c r="I343" i="10"/>
  <c r="X71" i="2" s="1"/>
  <c r="I341" i="10"/>
  <c r="T71" i="2" s="1"/>
  <c r="I339" i="10"/>
  <c r="BD71" i="2" s="1"/>
  <c r="I337" i="10"/>
  <c r="AZ71" i="2" s="1"/>
  <c r="I335" i="10"/>
  <c r="I333" i="10"/>
  <c r="I331" i="10"/>
  <c r="AJ71" i="2" s="1"/>
  <c r="I329" i="10"/>
  <c r="AN71" i="2" s="1"/>
  <c r="I327" i="10"/>
  <c r="H71" i="2" s="1"/>
  <c r="I325" i="10"/>
  <c r="AF71" i="2" s="1"/>
  <c r="I321" i="10"/>
  <c r="AB71" i="2" s="1"/>
  <c r="I319" i="10"/>
  <c r="D71" i="2" s="1"/>
  <c r="I175" i="9"/>
  <c r="I173" i="9"/>
  <c r="I171" i="9"/>
  <c r="I169" i="9"/>
  <c r="I167" i="9"/>
  <c r="I165" i="9"/>
  <c r="I163" i="9"/>
  <c r="I161" i="9"/>
  <c r="I159" i="9"/>
  <c r="I157" i="9"/>
  <c r="I155" i="9"/>
  <c r="I153" i="9"/>
  <c r="I151" i="9"/>
  <c r="I147" i="9"/>
  <c r="I145" i="9"/>
  <c r="P71" i="2" l="1"/>
  <c r="Q71" i="2" s="1"/>
  <c r="AC73" i="4"/>
  <c r="AD73" i="4" s="1"/>
  <c r="D73" i="4"/>
  <c r="N73" i="4"/>
  <c r="M73" i="4"/>
  <c r="AO73" i="4"/>
  <c r="AP73" i="4" s="1"/>
  <c r="T73" i="4"/>
  <c r="AS73" i="4"/>
  <c r="AT73" i="4" s="1"/>
  <c r="X73" i="4"/>
  <c r="Z71" i="2"/>
  <c r="Y71" i="2"/>
  <c r="AD71" i="2"/>
  <c r="AC71" i="2"/>
  <c r="V71" i="2"/>
  <c r="U71" i="2"/>
  <c r="AR71" i="2"/>
  <c r="AV71" i="2"/>
  <c r="BB71" i="2"/>
  <c r="AK73" i="4"/>
  <c r="AL73" i="4" s="1"/>
  <c r="AL71" i="2"/>
  <c r="AK71" i="2"/>
  <c r="AH71" i="2"/>
  <c r="AG71" i="2"/>
  <c r="BF71" i="2"/>
  <c r="BE71" i="2"/>
  <c r="J71" i="2"/>
  <c r="I71" i="2"/>
  <c r="F71" i="2"/>
  <c r="E71" i="2"/>
  <c r="AP71" i="2"/>
  <c r="AO71" i="2"/>
  <c r="Z73" i="4" l="1"/>
  <c r="Y73" i="4"/>
  <c r="V73" i="4"/>
  <c r="U73" i="4"/>
  <c r="F73" i="4"/>
  <c r="E73" i="4"/>
  <c r="AX71" i="2"/>
  <c r="AW71" i="2"/>
  <c r="AT71" i="2"/>
  <c r="AS71" i="2"/>
  <c r="BA71" i="2"/>
  <c r="R71" i="2"/>
  <c r="AI73" i="4"/>
  <c r="AH73" i="4"/>
  <c r="M71" i="2"/>
  <c r="N71" i="2"/>
  <c r="O52" i="3"/>
  <c r="O54" i="3" l="1"/>
  <c r="U54" i="3" s="1"/>
  <c r="U52" i="3"/>
  <c r="I315" i="10" l="1"/>
  <c r="I313" i="10"/>
  <c r="I311" i="10"/>
  <c r="I309" i="10"/>
  <c r="X70" i="2" s="1"/>
  <c r="I307" i="10"/>
  <c r="T70" i="2" s="1"/>
  <c r="I305" i="10"/>
  <c r="BD70" i="2" s="1"/>
  <c r="I303" i="10"/>
  <c r="AZ70" i="2" s="1"/>
  <c r="I301" i="10"/>
  <c r="I299" i="10"/>
  <c r="I297" i="10"/>
  <c r="AJ70" i="2" s="1"/>
  <c r="I295" i="10"/>
  <c r="AN70" i="2" s="1"/>
  <c r="I293" i="10"/>
  <c r="H70" i="2" s="1"/>
  <c r="I291" i="10"/>
  <c r="AF70" i="2" s="1"/>
  <c r="I287" i="10"/>
  <c r="I285" i="10"/>
  <c r="D70" i="2" s="1"/>
  <c r="AB70" i="2" l="1"/>
  <c r="P70" i="2" s="1"/>
  <c r="R70" i="2" s="1"/>
  <c r="V70" i="2"/>
  <c r="U70" i="2"/>
  <c r="Z70" i="2"/>
  <c r="Y70" i="2"/>
  <c r="AR70" i="2"/>
  <c r="AT70" i="2" s="1"/>
  <c r="AV70" i="2"/>
  <c r="BB70" i="2"/>
  <c r="AH70" i="2"/>
  <c r="AG70" i="2"/>
  <c r="J70" i="2"/>
  <c r="I70" i="2"/>
  <c r="F70" i="2"/>
  <c r="E70" i="2"/>
  <c r="AP70" i="2"/>
  <c r="AO70" i="2"/>
  <c r="AL70" i="2"/>
  <c r="AK70" i="2"/>
  <c r="BF70" i="2"/>
  <c r="BE70" i="2"/>
  <c r="I148" i="3"/>
  <c r="AV7" i="2" s="1"/>
  <c r="I144" i="3"/>
  <c r="I140" i="3"/>
  <c r="X7" i="2" s="1"/>
  <c r="I138" i="3"/>
  <c r="T7" i="2" s="1"/>
  <c r="I130" i="3"/>
  <c r="I124" i="3"/>
  <c r="H7" i="2" s="1"/>
  <c r="I146" i="3"/>
  <c r="I136" i="3"/>
  <c r="BD7" i="2" s="1"/>
  <c r="I134" i="3"/>
  <c r="AZ7" i="2" s="1"/>
  <c r="I132" i="3"/>
  <c r="I128" i="3"/>
  <c r="AJ7" i="2" s="1"/>
  <c r="I118" i="3"/>
  <c r="AB7" i="2" s="1"/>
  <c r="P7" i="2" l="1"/>
  <c r="Q7" i="2" s="1"/>
  <c r="AD59" i="2"/>
  <c r="AC59" i="2"/>
  <c r="AD7" i="2"/>
  <c r="AC7" i="2"/>
  <c r="V7" i="2"/>
  <c r="U7" i="2"/>
  <c r="Z7" i="2"/>
  <c r="Y7" i="2"/>
  <c r="V59" i="2"/>
  <c r="U59" i="2"/>
  <c r="Z59" i="2"/>
  <c r="Y59" i="2"/>
  <c r="AC70" i="2"/>
  <c r="AD70" i="2"/>
  <c r="AR7" i="2"/>
  <c r="AS7" i="2" s="1"/>
  <c r="AW7" i="2"/>
  <c r="AX7" i="2"/>
  <c r="AL7" i="2"/>
  <c r="AK7" i="2"/>
  <c r="BB7" i="2"/>
  <c r="BA7" i="2"/>
  <c r="BF7" i="2"/>
  <c r="BE7" i="2"/>
  <c r="J7" i="2"/>
  <c r="I7" i="2"/>
  <c r="R59" i="2"/>
  <c r="AS70" i="2"/>
  <c r="BA70" i="2"/>
  <c r="AX70" i="2"/>
  <c r="AW70" i="2"/>
  <c r="BB66" i="2"/>
  <c r="Q70" i="2"/>
  <c r="N70" i="2"/>
  <c r="M70" i="2"/>
  <c r="Q66" i="2"/>
  <c r="I116" i="3"/>
  <c r="D7" i="2" s="1"/>
  <c r="I126" i="3"/>
  <c r="AN7" i="2" s="1"/>
  <c r="I122" i="3"/>
  <c r="AF7" i="2" s="1"/>
  <c r="AH59" i="2"/>
  <c r="AG59" i="2"/>
  <c r="BF59" i="2"/>
  <c r="BE59" i="2"/>
  <c r="J66" i="2"/>
  <c r="I66" i="2"/>
  <c r="J59" i="2"/>
  <c r="I59" i="2"/>
  <c r="F66" i="2"/>
  <c r="E66" i="2"/>
  <c r="AP66" i="2"/>
  <c r="AO66" i="2"/>
  <c r="F59" i="2"/>
  <c r="E59" i="2"/>
  <c r="AP59" i="2"/>
  <c r="AO59" i="2"/>
  <c r="AL66" i="2"/>
  <c r="AK66" i="2"/>
  <c r="AL59" i="2"/>
  <c r="AK59" i="2"/>
  <c r="AH66" i="2"/>
  <c r="AG66" i="2"/>
  <c r="BF66" i="2"/>
  <c r="BE66" i="2"/>
  <c r="E111" i="3"/>
  <c r="E109" i="3"/>
  <c r="E107" i="3"/>
  <c r="E103" i="3"/>
  <c r="E101" i="3"/>
  <c r="E99" i="3"/>
  <c r="E97" i="3"/>
  <c r="E95" i="3"/>
  <c r="E93" i="3"/>
  <c r="E91" i="3"/>
  <c r="E89" i="3"/>
  <c r="E87" i="3"/>
  <c r="E85" i="3"/>
  <c r="E81" i="3"/>
  <c r="E79" i="3"/>
  <c r="R7" i="2" l="1"/>
  <c r="AT7" i="2"/>
  <c r="AH7" i="2"/>
  <c r="AG7" i="2"/>
  <c r="AP7" i="2"/>
  <c r="AO7" i="2"/>
  <c r="F7" i="2"/>
  <c r="E7" i="2"/>
  <c r="AS59" i="2"/>
  <c r="AT59" i="2"/>
  <c r="AX59" i="2"/>
  <c r="AW59" i="2"/>
  <c r="BA66" i="2"/>
  <c r="R66" i="2"/>
  <c r="Q59" i="2"/>
  <c r="N59" i="2"/>
  <c r="M59" i="2"/>
  <c r="M66" i="2"/>
  <c r="N66" i="2"/>
  <c r="BB59" i="2"/>
  <c r="BA59" i="2"/>
  <c r="I140" i="9" l="1"/>
  <c r="I138" i="9"/>
  <c r="I136" i="9"/>
  <c r="I134" i="9"/>
  <c r="I132" i="9"/>
  <c r="I130" i="9"/>
  <c r="I128" i="9"/>
  <c r="I126" i="9"/>
  <c r="I124" i="9"/>
  <c r="I122" i="9"/>
  <c r="I120" i="9"/>
  <c r="I118" i="9"/>
  <c r="I116" i="9"/>
  <c r="I112" i="9"/>
  <c r="I110" i="9"/>
  <c r="I113" i="15" l="1"/>
  <c r="AN11" i="14" s="1"/>
  <c r="AO11" i="14" s="1"/>
  <c r="I111" i="15"/>
  <c r="AJ11" i="14" s="1"/>
  <c r="AK11" i="14" s="1"/>
  <c r="I109" i="15"/>
  <c r="AF11" i="14" s="1"/>
  <c r="AG11" i="14" s="1"/>
  <c r="I107" i="15"/>
  <c r="AB11" i="14" s="1"/>
  <c r="I105" i="15"/>
  <c r="X11" i="14" s="1"/>
  <c r="Y11" i="14" s="1"/>
  <c r="I103" i="15"/>
  <c r="T11" i="14" s="1"/>
  <c r="U11" i="14" s="1"/>
  <c r="I101" i="15"/>
  <c r="P11" i="14" s="1"/>
  <c r="Q11" i="14" s="1"/>
  <c r="I99" i="15"/>
  <c r="L11" i="14" s="1"/>
  <c r="I97" i="15"/>
  <c r="H11" i="14" s="1"/>
  <c r="I11" i="14" s="1"/>
  <c r="I95" i="15"/>
  <c r="D11" i="14" s="1"/>
  <c r="E11" i="14" s="1"/>
  <c r="I90" i="15"/>
  <c r="I88" i="15"/>
  <c r="I86" i="15"/>
  <c r="I84" i="15"/>
  <c r="I82" i="15"/>
  <c r="I80" i="15"/>
  <c r="I78" i="15"/>
  <c r="I76" i="15"/>
  <c r="I74" i="15"/>
  <c r="I72" i="15"/>
  <c r="I67" i="15"/>
  <c r="AN8" i="14" s="1"/>
  <c r="I65" i="15"/>
  <c r="AJ8" i="14" s="1"/>
  <c r="I63" i="15"/>
  <c r="AF8" i="14" s="1"/>
  <c r="I61" i="15"/>
  <c r="AB8" i="14" s="1"/>
  <c r="I59" i="15"/>
  <c r="X8" i="14" s="1"/>
  <c r="I57" i="15"/>
  <c r="T8" i="14" s="1"/>
  <c r="I55" i="15"/>
  <c r="P8" i="14" s="1"/>
  <c r="I53" i="15"/>
  <c r="L8" i="14" s="1"/>
  <c r="I51" i="15"/>
  <c r="H8" i="14" s="1"/>
  <c r="I49" i="15"/>
  <c r="D8" i="14" s="1"/>
  <c r="E8" i="14" s="1"/>
  <c r="I44" i="15"/>
  <c r="AN7" i="14" s="1"/>
  <c r="I42" i="15"/>
  <c r="AJ7" i="14" s="1"/>
  <c r="I40" i="15"/>
  <c r="AF7" i="14" s="1"/>
  <c r="I38" i="15"/>
  <c r="AB7" i="14" s="1"/>
  <c r="I36" i="15"/>
  <c r="X7" i="14" s="1"/>
  <c r="I34" i="15"/>
  <c r="T7" i="14" s="1"/>
  <c r="I32" i="15"/>
  <c r="P7" i="14" s="1"/>
  <c r="I30" i="15"/>
  <c r="L7" i="14" s="1"/>
  <c r="I28" i="15"/>
  <c r="H7" i="14" s="1"/>
  <c r="I26" i="15"/>
  <c r="D7" i="14" s="1"/>
  <c r="E7" i="14" s="1"/>
  <c r="AM12" i="14"/>
  <c r="AI12" i="14"/>
  <c r="AE12" i="14"/>
  <c r="AA12" i="14"/>
  <c r="W12" i="14"/>
  <c r="S12" i="14"/>
  <c r="O12" i="14"/>
  <c r="K12" i="14"/>
  <c r="G12" i="14"/>
  <c r="C12" i="14"/>
  <c r="I21" i="15"/>
  <c r="AN6" i="14" s="1"/>
  <c r="I19" i="15"/>
  <c r="AJ6" i="14" s="1"/>
  <c r="I17" i="15"/>
  <c r="AF6" i="14" s="1"/>
  <c r="I15" i="15"/>
  <c r="AB6" i="14" s="1"/>
  <c r="I13" i="15"/>
  <c r="X6" i="14" s="1"/>
  <c r="I11" i="15"/>
  <c r="T6" i="14" s="1"/>
  <c r="I9" i="15"/>
  <c r="P6" i="14" s="1"/>
  <c r="I7" i="15"/>
  <c r="L6" i="14" s="1"/>
  <c r="I5" i="15"/>
  <c r="H6" i="14" s="1"/>
  <c r="I3" i="15"/>
  <c r="D6" i="14" s="1"/>
  <c r="C1" i="14"/>
  <c r="J6" i="14" l="1"/>
  <c r="I6" i="14"/>
  <c r="Z6" i="14"/>
  <c r="Y6" i="14"/>
  <c r="AP6" i="14"/>
  <c r="AO6" i="14"/>
  <c r="J7" i="14"/>
  <c r="I7" i="14"/>
  <c r="Z7" i="14"/>
  <c r="Y7" i="14"/>
  <c r="AP7" i="14"/>
  <c r="AO7" i="14"/>
  <c r="R8" i="14"/>
  <c r="Q8" i="14"/>
  <c r="AH8" i="14"/>
  <c r="AG8" i="14"/>
  <c r="N6" i="14"/>
  <c r="M6" i="14"/>
  <c r="AD6" i="14"/>
  <c r="AC6" i="14"/>
  <c r="N7" i="14"/>
  <c r="M7" i="14"/>
  <c r="AD7" i="14"/>
  <c r="AC7" i="14"/>
  <c r="V8" i="14"/>
  <c r="U8" i="14"/>
  <c r="AL8" i="14"/>
  <c r="AK8" i="14"/>
  <c r="R6" i="14"/>
  <c r="Q6" i="14"/>
  <c r="AH6" i="14"/>
  <c r="AG6" i="14"/>
  <c r="R7" i="14"/>
  <c r="Q7" i="14"/>
  <c r="AH7" i="14"/>
  <c r="AG7" i="14"/>
  <c r="J8" i="14"/>
  <c r="I8" i="14"/>
  <c r="Z8" i="14"/>
  <c r="Y8" i="14"/>
  <c r="AP8" i="14"/>
  <c r="AO8" i="14"/>
  <c r="V6" i="14"/>
  <c r="U6" i="14"/>
  <c r="AL6" i="14"/>
  <c r="AK6" i="14"/>
  <c r="V7" i="14"/>
  <c r="U7" i="14"/>
  <c r="AL7" i="14"/>
  <c r="AK7" i="14"/>
  <c r="N8" i="14"/>
  <c r="M8" i="14"/>
  <c r="AD8" i="14"/>
  <c r="AC8" i="14"/>
  <c r="N11" i="14"/>
  <c r="M11" i="14"/>
  <c r="AD11" i="14"/>
  <c r="AC11" i="14"/>
  <c r="F8" i="14"/>
  <c r="F11" i="14"/>
  <c r="F7" i="14"/>
  <c r="AB12" i="14"/>
  <c r="L12" i="14"/>
  <c r="T12" i="14"/>
  <c r="AJ12" i="14"/>
  <c r="H12" i="14"/>
  <c r="P12" i="14"/>
  <c r="X12" i="14"/>
  <c r="AF12" i="14"/>
  <c r="AN12" i="14"/>
  <c r="Z11" i="14"/>
  <c r="AP11" i="14"/>
  <c r="J11" i="14"/>
  <c r="AH11" i="14"/>
  <c r="R11" i="14"/>
  <c r="V11" i="14"/>
  <c r="AL11" i="14"/>
  <c r="AH12" i="14" l="1"/>
  <c r="AG12" i="14"/>
  <c r="V12" i="14"/>
  <c r="U12" i="14"/>
  <c r="AL12" i="14"/>
  <c r="AK12" i="14"/>
  <c r="Z12" i="14"/>
  <c r="Y12" i="14"/>
  <c r="R12" i="14"/>
  <c r="Q12" i="14"/>
  <c r="N12" i="14"/>
  <c r="M12" i="14"/>
  <c r="F6" i="14"/>
  <c r="E6" i="14"/>
  <c r="AP12" i="14"/>
  <c r="AO12" i="14"/>
  <c r="J12" i="14"/>
  <c r="I12" i="14"/>
  <c r="AD12" i="14"/>
  <c r="AC12" i="14"/>
  <c r="D12" i="14"/>
  <c r="F12" i="14" l="1"/>
  <c r="E12" i="14"/>
  <c r="BC84" i="2"/>
  <c r="AY84" i="2"/>
  <c r="BC56" i="2"/>
  <c r="AY56" i="2"/>
  <c r="BC17" i="2"/>
  <c r="AY17" i="2"/>
  <c r="E333" i="6" l="1"/>
  <c r="E331" i="6"/>
  <c r="I331" i="6" s="1"/>
  <c r="E329" i="6"/>
  <c r="E325" i="6"/>
  <c r="I325" i="6" s="1"/>
  <c r="X19" i="2" s="1"/>
  <c r="E323" i="6"/>
  <c r="E321" i="6"/>
  <c r="I321" i="6" s="1"/>
  <c r="E319" i="6"/>
  <c r="E317" i="6"/>
  <c r="I317" i="6" s="1"/>
  <c r="BD19" i="2" s="1"/>
  <c r="E315" i="6"/>
  <c r="E313" i="6"/>
  <c r="I313" i="6" s="1"/>
  <c r="AJ19" i="2" s="1"/>
  <c r="E311" i="6"/>
  <c r="I311" i="6" s="1"/>
  <c r="AN19" i="2" s="1"/>
  <c r="E309" i="6"/>
  <c r="I309" i="6" s="1"/>
  <c r="H19" i="2" s="1"/>
  <c r="E307" i="6"/>
  <c r="E303" i="6"/>
  <c r="I303" i="6" s="1"/>
  <c r="AB19" i="2" s="1"/>
  <c r="E301" i="6"/>
  <c r="I333" i="6"/>
  <c r="AV19" i="2" s="1"/>
  <c r="I329" i="6"/>
  <c r="I323" i="6"/>
  <c r="T19" i="2" s="1"/>
  <c r="I319" i="6"/>
  <c r="I315" i="6"/>
  <c r="AZ19" i="2" s="1"/>
  <c r="I307" i="6"/>
  <c r="AF19" i="2" s="1"/>
  <c r="I301" i="6"/>
  <c r="D19" i="2" s="1"/>
  <c r="J19" i="2" l="1"/>
  <c r="I19" i="2"/>
  <c r="BB19" i="2"/>
  <c r="BA19" i="2"/>
  <c r="AP19" i="2"/>
  <c r="AO19" i="2"/>
  <c r="AL19" i="2"/>
  <c r="AK19" i="2"/>
  <c r="AH19" i="2"/>
  <c r="AG19" i="2"/>
  <c r="BF19" i="2"/>
  <c r="BE19" i="2"/>
  <c r="V19" i="2"/>
  <c r="P19" i="2"/>
  <c r="U19" i="2"/>
  <c r="Z19" i="2"/>
  <c r="Y19" i="2"/>
  <c r="AW19" i="2"/>
  <c r="AX19" i="2"/>
  <c r="E19" i="2"/>
  <c r="F19" i="2"/>
  <c r="AC19" i="2"/>
  <c r="AD19" i="2"/>
  <c r="U9" i="13"/>
  <c r="R19" i="2" l="1"/>
  <c r="Q19" i="2"/>
  <c r="AC98" i="4"/>
  <c r="AC95" i="4"/>
  <c r="AD95" i="4" s="1"/>
  <c r="AC97" i="4"/>
  <c r="AD97" i="4" s="1"/>
  <c r="AE98" i="4"/>
  <c r="AD98" i="4"/>
  <c r="AC96" i="4"/>
  <c r="AD96" i="4" s="1"/>
  <c r="AB99" i="4" l="1"/>
  <c r="I111" i="3" l="1"/>
  <c r="AV13" i="2" s="1"/>
  <c r="I109" i="3"/>
  <c r="I107" i="3"/>
  <c r="I103" i="3"/>
  <c r="X13" i="2" s="1"/>
  <c r="I101" i="3"/>
  <c r="T13" i="2" s="1"/>
  <c r="I99" i="3"/>
  <c r="BD13" i="2" s="1"/>
  <c r="I97" i="3"/>
  <c r="AZ13" i="2" s="1"/>
  <c r="I95" i="3"/>
  <c r="I93" i="3"/>
  <c r="I91" i="3"/>
  <c r="I89" i="3"/>
  <c r="AN13" i="2" s="1"/>
  <c r="I87" i="3"/>
  <c r="H13" i="2" s="1"/>
  <c r="I85" i="3"/>
  <c r="AF13" i="2" s="1"/>
  <c r="I81" i="3"/>
  <c r="AB13" i="2" s="1"/>
  <c r="I79" i="3"/>
  <c r="D13" i="2" s="1"/>
  <c r="P13" i="2" l="1"/>
  <c r="R13" i="2" s="1"/>
  <c r="AC13" i="2"/>
  <c r="AD13" i="2"/>
  <c r="V13" i="2"/>
  <c r="U13" i="2"/>
  <c r="Z13" i="2"/>
  <c r="Y13" i="2"/>
  <c r="AR13" i="2"/>
  <c r="AT13" i="2" s="1"/>
  <c r="AX13" i="2"/>
  <c r="AW13" i="2"/>
  <c r="AJ13" i="2"/>
  <c r="AL13" i="2" s="1"/>
  <c r="F13" i="2"/>
  <c r="E13" i="2"/>
  <c r="BF13" i="2"/>
  <c r="BE13" i="2"/>
  <c r="J13" i="2"/>
  <c r="I13" i="2"/>
  <c r="AP13" i="2"/>
  <c r="AO13" i="2"/>
  <c r="AH13" i="2"/>
  <c r="AG13" i="2"/>
  <c r="AS13" i="2" l="1"/>
  <c r="AK13" i="2"/>
  <c r="Q13" i="2"/>
  <c r="N13" i="2"/>
  <c r="M13" i="2"/>
  <c r="BB13" i="2"/>
  <c r="BA13" i="2"/>
  <c r="I258" i="13" l="1"/>
  <c r="T16" i="5" s="1"/>
  <c r="I256" i="13"/>
  <c r="P16" i="5" s="1"/>
  <c r="I252" i="13"/>
  <c r="I250" i="13"/>
  <c r="D16" i="5" s="1"/>
  <c r="L16" i="5" l="1"/>
  <c r="N16" i="5" s="1"/>
  <c r="F16" i="5"/>
  <c r="E16" i="5"/>
  <c r="R16" i="5"/>
  <c r="Q16" i="5"/>
  <c r="V16" i="5"/>
  <c r="U16" i="5"/>
  <c r="I90" i="12"/>
  <c r="I88" i="12"/>
  <c r="I84" i="12"/>
  <c r="I82" i="12"/>
  <c r="X38" i="4" l="1"/>
  <c r="Y38" i="4" s="1"/>
  <c r="N37" i="4"/>
  <c r="M37" i="4"/>
  <c r="D38" i="4"/>
  <c r="E38" i="4" s="1"/>
  <c r="T38" i="4"/>
  <c r="U38" i="4" s="1"/>
  <c r="M16" i="5"/>
  <c r="J16" i="5"/>
  <c r="I16" i="5"/>
  <c r="L38" i="4"/>
  <c r="M38" i="4" s="1"/>
  <c r="I296" i="12"/>
  <c r="I294" i="12"/>
  <c r="I292" i="12"/>
  <c r="L90" i="4" s="1"/>
  <c r="I290" i="12"/>
  <c r="AO90" i="4" l="1"/>
  <c r="AP90" i="4" s="1"/>
  <c r="T90" i="4"/>
  <c r="AS90" i="4"/>
  <c r="AT90" i="4" s="1"/>
  <c r="X90" i="4"/>
  <c r="M90" i="4"/>
  <c r="N90" i="4"/>
  <c r="AC90" i="4"/>
  <c r="AD90" i="4" s="1"/>
  <c r="D90" i="4"/>
  <c r="V37" i="4"/>
  <c r="U37" i="4"/>
  <c r="F37" i="4"/>
  <c r="E37" i="4"/>
  <c r="Z37" i="4"/>
  <c r="Y37" i="4"/>
  <c r="I38" i="4"/>
  <c r="J38" i="4"/>
  <c r="AK90" i="4"/>
  <c r="AL90" i="4" s="1"/>
  <c r="I244" i="12"/>
  <c r="X62" i="4" s="1"/>
  <c r="I242" i="12"/>
  <c r="T62" i="4" s="1"/>
  <c r="I238" i="12"/>
  <c r="L62" i="4" s="1"/>
  <c r="I236" i="12"/>
  <c r="D62" i="4" s="1"/>
  <c r="F90" i="4" l="1"/>
  <c r="E90" i="4"/>
  <c r="Z90" i="4"/>
  <c r="Y90" i="4"/>
  <c r="V90" i="4"/>
  <c r="U90" i="4"/>
  <c r="M62" i="4"/>
  <c r="N62" i="4"/>
  <c r="Z62" i="4"/>
  <c r="Y62" i="4"/>
  <c r="U62" i="4"/>
  <c r="V62" i="4"/>
  <c r="F62" i="4"/>
  <c r="E62" i="4"/>
  <c r="N65" i="4"/>
  <c r="M65" i="4"/>
  <c r="AI90" i="4"/>
  <c r="AH90" i="4"/>
  <c r="T274" i="12"/>
  <c r="T272" i="12"/>
  <c r="F65" i="4" l="1"/>
  <c r="E65" i="4"/>
  <c r="U65" i="4"/>
  <c r="V65" i="4"/>
  <c r="Z65" i="4"/>
  <c r="Y65" i="4"/>
  <c r="S26" i="5"/>
  <c r="O26" i="5"/>
  <c r="K26" i="5"/>
  <c r="C26" i="5"/>
  <c r="AP6" i="2" l="1"/>
  <c r="R6" i="2"/>
  <c r="BF6" i="2"/>
  <c r="BE6" i="2"/>
  <c r="A1" i="5"/>
  <c r="C1" i="4"/>
  <c r="Q6" i="2" l="1"/>
  <c r="AO6" i="2"/>
  <c r="M6" i="2"/>
  <c r="N6" i="2"/>
  <c r="F6" i="2"/>
  <c r="E6" i="2"/>
  <c r="AL6" i="2"/>
  <c r="AK6" i="2"/>
  <c r="J6" i="2"/>
  <c r="I6" i="2"/>
  <c r="BB6" i="2"/>
  <c r="BA6" i="2"/>
  <c r="AH6" i="2"/>
  <c r="AG6" i="2"/>
  <c r="AM17" i="2" l="1"/>
  <c r="AI17" i="2"/>
  <c r="G17" i="2"/>
  <c r="O17" i="2" l="1"/>
  <c r="I281" i="12" l="1"/>
  <c r="T89" i="4" s="1"/>
  <c r="C112" i="4"/>
  <c r="AB106" i="4"/>
  <c r="AJ99" i="4"/>
  <c r="C94" i="4"/>
  <c r="AR91" i="4"/>
  <c r="AN91" i="4"/>
  <c r="AJ91" i="4"/>
  <c r="AB91" i="4"/>
  <c r="AN88" i="4"/>
  <c r="AJ88" i="4"/>
  <c r="AB88" i="4"/>
  <c r="AR86" i="4"/>
  <c r="AJ86" i="4"/>
  <c r="AB86" i="4"/>
  <c r="AR81" i="4"/>
  <c r="AN81" i="4"/>
  <c r="AJ81" i="4"/>
  <c r="AB74" i="4"/>
  <c r="AB81" i="4"/>
  <c r="AR74" i="4"/>
  <c r="AN74" i="4"/>
  <c r="AJ74" i="4"/>
  <c r="AR68" i="4"/>
  <c r="AN68" i="4"/>
  <c r="AJ68" i="4"/>
  <c r="AB68" i="4"/>
  <c r="W66" i="4"/>
  <c r="S66" i="4"/>
  <c r="K66" i="4"/>
  <c r="W59" i="4"/>
  <c r="S59" i="4"/>
  <c r="C59" i="4"/>
  <c r="W54" i="4"/>
  <c r="S54" i="4"/>
  <c r="K54" i="4"/>
  <c r="C54" i="4"/>
  <c r="W46" i="4"/>
  <c r="S46" i="4"/>
  <c r="K46" i="4"/>
  <c r="C46" i="4"/>
  <c r="W39" i="4"/>
  <c r="S39" i="4"/>
  <c r="K39" i="4"/>
  <c r="AE105" i="4"/>
  <c r="AN26" i="4"/>
  <c r="AJ26" i="4"/>
  <c r="AB26" i="4"/>
  <c r="AN22" i="4"/>
  <c r="AJ22" i="4"/>
  <c r="AB22" i="4"/>
  <c r="W16" i="4"/>
  <c r="S16" i="4"/>
  <c r="K16" i="4"/>
  <c r="C16" i="4"/>
  <c r="W12" i="4"/>
  <c r="W28" i="4" s="1"/>
  <c r="S12" i="4"/>
  <c r="S28" i="4" s="1"/>
  <c r="K12" i="4"/>
  <c r="C12" i="4"/>
  <c r="AM101" i="2"/>
  <c r="AM84" i="2"/>
  <c r="AI84" i="2"/>
  <c r="AE84" i="2"/>
  <c r="O84" i="2"/>
  <c r="G84" i="2"/>
  <c r="C84" i="2"/>
  <c r="AM56" i="2"/>
  <c r="AI56" i="2"/>
  <c r="AE56" i="2"/>
  <c r="O56" i="2"/>
  <c r="G56" i="2"/>
  <c r="U48" i="3"/>
  <c r="O46" i="3"/>
  <c r="U46" i="3" s="1"/>
  <c r="I245" i="13"/>
  <c r="T9" i="5" s="1"/>
  <c r="I243" i="13"/>
  <c r="P9" i="5" s="1"/>
  <c r="I239" i="13"/>
  <c r="L9" i="5" s="1"/>
  <c r="I237" i="13"/>
  <c r="D9" i="5" s="1"/>
  <c r="I232" i="13"/>
  <c r="T7" i="5" s="1"/>
  <c r="U7" i="5" s="1"/>
  <c r="I230" i="13"/>
  <c r="P7" i="5" s="1"/>
  <c r="Q7" i="5" s="1"/>
  <c r="I226" i="13"/>
  <c r="I224" i="13"/>
  <c r="D7" i="5" s="1"/>
  <c r="E7" i="5" s="1"/>
  <c r="I219" i="13"/>
  <c r="T12" i="5" s="1"/>
  <c r="I217" i="13"/>
  <c r="P12" i="5" s="1"/>
  <c r="I213" i="13"/>
  <c r="L12" i="5" s="1"/>
  <c r="I211" i="13"/>
  <c r="D12" i="5" s="1"/>
  <c r="I206" i="13"/>
  <c r="T17" i="5" s="1"/>
  <c r="I204" i="13"/>
  <c r="P17" i="5" s="1"/>
  <c r="I200" i="13"/>
  <c r="I198" i="13"/>
  <c r="D17" i="5" s="1"/>
  <c r="I193" i="13"/>
  <c r="I191" i="13"/>
  <c r="I187" i="13"/>
  <c r="I185" i="13"/>
  <c r="I180" i="13"/>
  <c r="I178" i="13"/>
  <c r="I174" i="13"/>
  <c r="I172" i="13"/>
  <c r="I167" i="13"/>
  <c r="I165" i="13"/>
  <c r="I161" i="13"/>
  <c r="I159" i="13"/>
  <c r="I154" i="13"/>
  <c r="T24" i="5" s="1"/>
  <c r="I152" i="13"/>
  <c r="P24" i="5" s="1"/>
  <c r="I148" i="13"/>
  <c r="I146" i="13"/>
  <c r="D24" i="5" s="1"/>
  <c r="I141" i="13"/>
  <c r="T14" i="5" s="1"/>
  <c r="I139" i="13"/>
  <c r="P14" i="5" s="1"/>
  <c r="I135" i="13"/>
  <c r="I133" i="13"/>
  <c r="D14" i="5" s="1"/>
  <c r="I128" i="13"/>
  <c r="T18" i="5" s="1"/>
  <c r="I126" i="13"/>
  <c r="P18" i="5" s="1"/>
  <c r="I122" i="13"/>
  <c r="L18" i="5" s="1"/>
  <c r="I120" i="13"/>
  <c r="D18" i="5" s="1"/>
  <c r="I115" i="13"/>
  <c r="T21" i="5" s="1"/>
  <c r="I113" i="13"/>
  <c r="P21" i="5" s="1"/>
  <c r="I109" i="13"/>
  <c r="I107" i="13"/>
  <c r="D21" i="5" s="1"/>
  <c r="I102" i="13"/>
  <c r="T20" i="5" s="1"/>
  <c r="I100" i="13"/>
  <c r="P20" i="5" s="1"/>
  <c r="I96" i="13"/>
  <c r="I94" i="13"/>
  <c r="D20" i="5" s="1"/>
  <c r="I89" i="13"/>
  <c r="T19" i="5" s="1"/>
  <c r="I87" i="13"/>
  <c r="P19" i="5" s="1"/>
  <c r="I83" i="13"/>
  <c r="I81" i="13"/>
  <c r="D19" i="5" s="1"/>
  <c r="I76" i="13"/>
  <c r="T25" i="5" s="1"/>
  <c r="I74" i="13"/>
  <c r="P25" i="5" s="1"/>
  <c r="I70" i="13"/>
  <c r="I68" i="13"/>
  <c r="D25" i="5" s="1"/>
  <c r="I63" i="13"/>
  <c r="T13" i="5" s="1"/>
  <c r="I61" i="13"/>
  <c r="P13" i="5" s="1"/>
  <c r="I57" i="13"/>
  <c r="L13" i="5" s="1"/>
  <c r="I55" i="13"/>
  <c r="D13" i="5" s="1"/>
  <c r="I50" i="13"/>
  <c r="T11" i="5" s="1"/>
  <c r="I48" i="13"/>
  <c r="P11" i="5" s="1"/>
  <c r="I44" i="13"/>
  <c r="I42" i="13"/>
  <c r="D11" i="5" s="1"/>
  <c r="I37" i="13"/>
  <c r="T8" i="5" s="1"/>
  <c r="I35" i="13"/>
  <c r="P8" i="5" s="1"/>
  <c r="I31" i="13"/>
  <c r="I29" i="13"/>
  <c r="D8" i="5" s="1"/>
  <c r="I24" i="13"/>
  <c r="T10" i="5" s="1"/>
  <c r="I22" i="13"/>
  <c r="P10" i="5" s="1"/>
  <c r="I18" i="13"/>
  <c r="I16" i="13"/>
  <c r="D10" i="5" s="1"/>
  <c r="I11" i="13"/>
  <c r="I9" i="13"/>
  <c r="I5" i="13"/>
  <c r="U7" i="13"/>
  <c r="P28" i="5" s="1"/>
  <c r="U5" i="13"/>
  <c r="D28" i="5" s="1"/>
  <c r="D30" i="5" s="1"/>
  <c r="I3" i="13"/>
  <c r="T288" i="12"/>
  <c r="T261" i="12"/>
  <c r="L97" i="4" s="1"/>
  <c r="T259" i="12"/>
  <c r="D97" i="4" s="1"/>
  <c r="T248" i="12"/>
  <c r="L95" i="4" s="1"/>
  <c r="T246" i="12"/>
  <c r="D95" i="4" s="1"/>
  <c r="T235" i="12"/>
  <c r="L98" i="4" s="1"/>
  <c r="T233" i="12"/>
  <c r="D98" i="4" s="1"/>
  <c r="T221" i="12"/>
  <c r="L96" i="4" s="1"/>
  <c r="T219" i="12"/>
  <c r="D96" i="4" s="1"/>
  <c r="I283" i="12"/>
  <c r="X89" i="4" s="1"/>
  <c r="I279" i="12"/>
  <c r="I277" i="12"/>
  <c r="D89" i="4" s="1"/>
  <c r="I268" i="12"/>
  <c r="I266" i="12"/>
  <c r="L87" i="4" s="1"/>
  <c r="I264" i="12"/>
  <c r="I232" i="12"/>
  <c r="I230" i="12"/>
  <c r="I226" i="12"/>
  <c r="I224" i="12"/>
  <c r="I220" i="12"/>
  <c r="X60" i="4" s="1"/>
  <c r="Y60" i="4" s="1"/>
  <c r="I218" i="12"/>
  <c r="T60" i="4" s="1"/>
  <c r="U60" i="4" s="1"/>
  <c r="I214" i="12"/>
  <c r="I212" i="12"/>
  <c r="D60" i="4" s="1"/>
  <c r="E60" i="4" s="1"/>
  <c r="I207" i="12"/>
  <c r="X61" i="4" s="1"/>
  <c r="I205" i="12"/>
  <c r="T61" i="4" s="1"/>
  <c r="I201" i="12"/>
  <c r="I199" i="12"/>
  <c r="D61" i="4" s="1"/>
  <c r="I194" i="12"/>
  <c r="X63" i="4" s="1"/>
  <c r="I192" i="12"/>
  <c r="T63" i="4" s="1"/>
  <c r="I188" i="12"/>
  <c r="I186" i="12"/>
  <c r="D63" i="4" s="1"/>
  <c r="I167" i="12"/>
  <c r="X45" i="4" s="1"/>
  <c r="I165" i="12"/>
  <c r="I163" i="12"/>
  <c r="H45" i="4" s="1"/>
  <c r="I159" i="12"/>
  <c r="D45" i="4" s="1"/>
  <c r="I155" i="12"/>
  <c r="X43" i="4" s="1"/>
  <c r="I153" i="12"/>
  <c r="T43" i="4" s="1"/>
  <c r="I149" i="12"/>
  <c r="I147" i="12"/>
  <c r="D43" i="4" s="1"/>
  <c r="I143" i="12"/>
  <c r="X41" i="4" s="1"/>
  <c r="I141" i="12"/>
  <c r="T41" i="4" s="1"/>
  <c r="I137" i="12"/>
  <c r="L41" i="4" s="1"/>
  <c r="I135" i="12"/>
  <c r="D41" i="4" s="1"/>
  <c r="I131" i="12"/>
  <c r="X44" i="4" s="1"/>
  <c r="I129" i="12"/>
  <c r="T44" i="4" s="1"/>
  <c r="I125" i="12"/>
  <c r="I123" i="12"/>
  <c r="D44" i="4" s="1"/>
  <c r="I118" i="12"/>
  <c r="X42" i="4" s="1"/>
  <c r="I116" i="12"/>
  <c r="T42" i="4" s="1"/>
  <c r="I112" i="12"/>
  <c r="L42" i="4" s="1"/>
  <c r="I110" i="12"/>
  <c r="D42" i="4" s="1"/>
  <c r="I77" i="12"/>
  <c r="X33" i="4" s="1"/>
  <c r="I75" i="12"/>
  <c r="T33" i="4" s="1"/>
  <c r="I71" i="12"/>
  <c r="I69" i="12"/>
  <c r="D33" i="4" s="1"/>
  <c r="I64" i="12"/>
  <c r="X32" i="4" s="1"/>
  <c r="I62" i="12"/>
  <c r="T32" i="4" s="1"/>
  <c r="I58" i="12"/>
  <c r="I56" i="12"/>
  <c r="D32" i="4" s="1"/>
  <c r="I51" i="12"/>
  <c r="X35" i="4" s="1"/>
  <c r="I49" i="12"/>
  <c r="T35" i="4" s="1"/>
  <c r="I45" i="12"/>
  <c r="I43" i="12"/>
  <c r="D35" i="4" s="1"/>
  <c r="I39" i="12"/>
  <c r="X34" i="4" s="1"/>
  <c r="I37" i="12"/>
  <c r="T34" i="4" s="1"/>
  <c r="I33" i="12"/>
  <c r="I31" i="12"/>
  <c r="D34" i="4" s="1"/>
  <c r="I26" i="12"/>
  <c r="X31" i="4" s="1"/>
  <c r="I24" i="12"/>
  <c r="T31" i="4" s="1"/>
  <c r="I20" i="12"/>
  <c r="I18" i="12"/>
  <c r="D31" i="4" s="1"/>
  <c r="T212" i="12"/>
  <c r="T210" i="12"/>
  <c r="D111" i="4" s="1"/>
  <c r="E111" i="4" s="1"/>
  <c r="T203" i="12"/>
  <c r="T201" i="12"/>
  <c r="T197" i="12"/>
  <c r="L80" i="4" s="1"/>
  <c r="T195" i="12"/>
  <c r="T190" i="12"/>
  <c r="T188" i="12"/>
  <c r="T184" i="12"/>
  <c r="L79" i="4" s="1"/>
  <c r="T182" i="12"/>
  <c r="T177" i="12"/>
  <c r="T175" i="12"/>
  <c r="T171" i="12"/>
  <c r="L78" i="4" s="1"/>
  <c r="T169" i="12"/>
  <c r="T149" i="12"/>
  <c r="X72" i="4" s="1"/>
  <c r="T147" i="12"/>
  <c r="T72" i="4" s="1"/>
  <c r="T143" i="12"/>
  <c r="L72" i="4" s="1"/>
  <c r="T141" i="12"/>
  <c r="D72" i="4" s="1"/>
  <c r="AE145" i="12"/>
  <c r="D93" i="4" s="1"/>
  <c r="AE140" i="12"/>
  <c r="D92" i="4" s="1"/>
  <c r="E92" i="4" s="1"/>
  <c r="AE120" i="12"/>
  <c r="X84" i="4" s="1"/>
  <c r="AE118" i="12"/>
  <c r="T84" i="4" s="1"/>
  <c r="AE114" i="12"/>
  <c r="AE112" i="12"/>
  <c r="D84" i="4" s="1"/>
  <c r="AK75" i="4"/>
  <c r="AK77" i="4" s="1"/>
  <c r="AE107" i="12"/>
  <c r="AE105" i="12"/>
  <c r="AE101" i="12"/>
  <c r="L83" i="4" s="1"/>
  <c r="AE99" i="12"/>
  <c r="AS82" i="4"/>
  <c r="AO82" i="4"/>
  <c r="AP82" i="4" s="1"/>
  <c r="AC82" i="4"/>
  <c r="AD82" i="4" s="1"/>
  <c r="T134" i="12"/>
  <c r="T132" i="12"/>
  <c r="T128" i="12"/>
  <c r="L67" i="4" s="1"/>
  <c r="T126" i="12"/>
  <c r="T74" i="12"/>
  <c r="T70" i="12"/>
  <c r="T66" i="12"/>
  <c r="T64" i="12"/>
  <c r="T60" i="12"/>
  <c r="T56" i="12"/>
  <c r="T52" i="12"/>
  <c r="T50" i="12"/>
  <c r="T45" i="12"/>
  <c r="T41" i="12"/>
  <c r="T37" i="12"/>
  <c r="T35" i="12"/>
  <c r="T30" i="12"/>
  <c r="P48" i="4" s="1"/>
  <c r="T26" i="12"/>
  <c r="T48" i="4" s="1"/>
  <c r="T22" i="12"/>
  <c r="T20" i="12"/>
  <c r="D48" i="4" s="1"/>
  <c r="T15" i="12"/>
  <c r="T11" i="12"/>
  <c r="T47" i="4" s="1"/>
  <c r="U47" i="4" s="1"/>
  <c r="T7" i="12"/>
  <c r="T5" i="12"/>
  <c r="D47" i="4" s="1"/>
  <c r="E47" i="4" s="1"/>
  <c r="AE52" i="12"/>
  <c r="X56" i="4" s="1"/>
  <c r="AE50" i="12"/>
  <c r="T56" i="4" s="1"/>
  <c r="AE46" i="12"/>
  <c r="L56" i="4" s="1"/>
  <c r="AE44" i="12"/>
  <c r="D56" i="4" s="1"/>
  <c r="AE26" i="12"/>
  <c r="X57" i="4" s="1"/>
  <c r="AE24" i="12"/>
  <c r="T57" i="4" s="1"/>
  <c r="AE20" i="12"/>
  <c r="L57" i="4" s="1"/>
  <c r="AE18" i="12"/>
  <c r="D57" i="4" s="1"/>
  <c r="AE13" i="12"/>
  <c r="X55" i="4" s="1"/>
  <c r="Y55" i="4" s="1"/>
  <c r="AE11" i="12"/>
  <c r="T55" i="4" s="1"/>
  <c r="U55" i="4" s="1"/>
  <c r="AE7" i="12"/>
  <c r="AE5" i="12"/>
  <c r="D55" i="4" s="1"/>
  <c r="E55" i="4" s="1"/>
  <c r="I13" i="12"/>
  <c r="I11" i="12"/>
  <c r="I7" i="12"/>
  <c r="I5" i="12"/>
  <c r="I63" i="11"/>
  <c r="L10" i="4" s="1"/>
  <c r="I61" i="11"/>
  <c r="T10" i="4" s="1"/>
  <c r="I59" i="11"/>
  <c r="X10" i="4" s="1"/>
  <c r="I57" i="11"/>
  <c r="D10" i="4" s="1"/>
  <c r="I50" i="11"/>
  <c r="L6" i="4" s="1"/>
  <c r="I48" i="11"/>
  <c r="T6" i="4" s="1"/>
  <c r="I46" i="11"/>
  <c r="X6" i="4" s="1"/>
  <c r="I44" i="11"/>
  <c r="D6" i="4" s="1"/>
  <c r="I37" i="11"/>
  <c r="I35" i="11"/>
  <c r="T9" i="4" s="1"/>
  <c r="I33" i="11"/>
  <c r="X9" i="4" s="1"/>
  <c r="I31" i="11"/>
  <c r="D9" i="4" s="1"/>
  <c r="I24" i="11"/>
  <c r="I22" i="11"/>
  <c r="T8" i="4" s="1"/>
  <c r="I20" i="11"/>
  <c r="X8" i="4" s="1"/>
  <c r="I18" i="11"/>
  <c r="D8" i="4" s="1"/>
  <c r="T24" i="11"/>
  <c r="T22" i="11"/>
  <c r="T20" i="11"/>
  <c r="T18" i="11"/>
  <c r="AE42" i="11"/>
  <c r="AE40" i="11"/>
  <c r="AE38" i="11"/>
  <c r="AE31" i="11"/>
  <c r="L19" i="4" s="1"/>
  <c r="AE29" i="11"/>
  <c r="AE27" i="11"/>
  <c r="AE20" i="11"/>
  <c r="L20" i="4" s="1"/>
  <c r="AE18" i="11"/>
  <c r="AE16" i="11"/>
  <c r="AP19" i="11"/>
  <c r="L25" i="4" s="1"/>
  <c r="AP17" i="11"/>
  <c r="AP15" i="11"/>
  <c r="AP9" i="11"/>
  <c r="L24" i="4" s="1"/>
  <c r="AP7" i="11"/>
  <c r="AP5" i="11"/>
  <c r="AE7" i="11"/>
  <c r="T18" i="4" s="1"/>
  <c r="T11" i="11"/>
  <c r="T9" i="11"/>
  <c r="T14" i="4" s="1"/>
  <c r="U14" i="4" s="1"/>
  <c r="T7" i="11"/>
  <c r="X14" i="4" s="1"/>
  <c r="Y14" i="4" s="1"/>
  <c r="T5" i="11"/>
  <c r="D14" i="4" s="1"/>
  <c r="E14" i="4" s="1"/>
  <c r="I11" i="11"/>
  <c r="I9" i="11"/>
  <c r="T7" i="4" s="1"/>
  <c r="I7" i="11"/>
  <c r="X7" i="4" s="1"/>
  <c r="I5" i="11"/>
  <c r="D7" i="4" s="1"/>
  <c r="I281" i="10"/>
  <c r="AV82" i="2" s="1"/>
  <c r="I279" i="10"/>
  <c r="I277" i="10"/>
  <c r="I275" i="10"/>
  <c r="X82" i="2" s="1"/>
  <c r="I273" i="10"/>
  <c r="T82" i="2" s="1"/>
  <c r="I271" i="10"/>
  <c r="BD82" i="2" s="1"/>
  <c r="I269" i="10"/>
  <c r="AZ82" i="2" s="1"/>
  <c r="I267" i="10"/>
  <c r="I265" i="10"/>
  <c r="I263" i="10"/>
  <c r="AJ82" i="2" s="1"/>
  <c r="I261" i="10"/>
  <c r="AN82" i="2" s="1"/>
  <c r="I259" i="10"/>
  <c r="H82" i="2" s="1"/>
  <c r="I257" i="10"/>
  <c r="AF82" i="2" s="1"/>
  <c r="I253" i="10"/>
  <c r="I251" i="10"/>
  <c r="D82" i="2" s="1"/>
  <c r="I246" i="10"/>
  <c r="I244" i="10"/>
  <c r="I242" i="10"/>
  <c r="I240" i="10"/>
  <c r="I238" i="10"/>
  <c r="I236" i="10"/>
  <c r="I234" i="10"/>
  <c r="I232" i="10"/>
  <c r="I230" i="10"/>
  <c r="I228" i="10"/>
  <c r="I226" i="10"/>
  <c r="I224" i="10"/>
  <c r="I222" i="10"/>
  <c r="I218" i="10"/>
  <c r="I216" i="10"/>
  <c r="I211" i="10"/>
  <c r="I209" i="10"/>
  <c r="I207" i="10"/>
  <c r="I205" i="10"/>
  <c r="X81" i="2" s="1"/>
  <c r="I203" i="10"/>
  <c r="T81" i="2" s="1"/>
  <c r="I201" i="10"/>
  <c r="BD81" i="2" s="1"/>
  <c r="I199" i="10"/>
  <c r="AZ81" i="2" s="1"/>
  <c r="I197" i="10"/>
  <c r="I195" i="10"/>
  <c r="I193" i="10"/>
  <c r="AJ81" i="2" s="1"/>
  <c r="I191" i="10"/>
  <c r="AN81" i="2" s="1"/>
  <c r="I189" i="10"/>
  <c r="H81" i="2" s="1"/>
  <c r="I187" i="10"/>
  <c r="AF81" i="2" s="1"/>
  <c r="I183" i="10"/>
  <c r="AB81" i="2" s="1"/>
  <c r="I181" i="10"/>
  <c r="D81" i="2" s="1"/>
  <c r="I175" i="10"/>
  <c r="AV78" i="2" s="1"/>
  <c r="I173" i="10"/>
  <c r="I171" i="10"/>
  <c r="I169" i="10"/>
  <c r="X78" i="2" s="1"/>
  <c r="I167" i="10"/>
  <c r="T78" i="2" s="1"/>
  <c r="I165" i="10"/>
  <c r="BD78" i="2" s="1"/>
  <c r="I163" i="10"/>
  <c r="AZ78" i="2" s="1"/>
  <c r="I161" i="10"/>
  <c r="I159" i="10"/>
  <c r="I157" i="10"/>
  <c r="AJ78" i="2" s="1"/>
  <c r="I155" i="10"/>
  <c r="AN78" i="2" s="1"/>
  <c r="I153" i="10"/>
  <c r="H78" i="2" s="1"/>
  <c r="I151" i="10"/>
  <c r="AF78" i="2" s="1"/>
  <c r="I147" i="10"/>
  <c r="AB78" i="2" s="1"/>
  <c r="I145" i="10"/>
  <c r="D78" i="2" s="1"/>
  <c r="I140" i="10"/>
  <c r="I138" i="10"/>
  <c r="I136" i="10"/>
  <c r="I134" i="10"/>
  <c r="X73" i="2" s="1"/>
  <c r="I132" i="10"/>
  <c r="T73" i="2" s="1"/>
  <c r="I130" i="10"/>
  <c r="BD73" i="2" s="1"/>
  <c r="I128" i="10"/>
  <c r="AZ73" i="2" s="1"/>
  <c r="I126" i="10"/>
  <c r="I124" i="10"/>
  <c r="I122" i="10"/>
  <c r="AJ73" i="2" s="1"/>
  <c r="I120" i="10"/>
  <c r="AN73" i="2" s="1"/>
  <c r="I118" i="10"/>
  <c r="H73" i="2" s="1"/>
  <c r="I116" i="10"/>
  <c r="AF73" i="2" s="1"/>
  <c r="I112" i="10"/>
  <c r="AB73" i="2" s="1"/>
  <c r="I110" i="10"/>
  <c r="D73" i="2" s="1"/>
  <c r="I105" i="10"/>
  <c r="I103" i="10"/>
  <c r="I101" i="10"/>
  <c r="I99" i="10"/>
  <c r="X72" i="2" s="1"/>
  <c r="I97" i="10"/>
  <c r="T72" i="2" s="1"/>
  <c r="I95" i="10"/>
  <c r="BD72" i="2" s="1"/>
  <c r="I93" i="10"/>
  <c r="AZ72" i="2" s="1"/>
  <c r="I91" i="10"/>
  <c r="I89" i="10"/>
  <c r="I87" i="10"/>
  <c r="AJ72" i="2" s="1"/>
  <c r="I85" i="10"/>
  <c r="AN72" i="2" s="1"/>
  <c r="I83" i="10"/>
  <c r="H72" i="2" s="1"/>
  <c r="I81" i="10"/>
  <c r="AF72" i="2" s="1"/>
  <c r="I77" i="10"/>
  <c r="I75" i="10"/>
  <c r="D72" i="2" s="1"/>
  <c r="I70" i="10"/>
  <c r="I68" i="10"/>
  <c r="I66" i="10"/>
  <c r="I64" i="10"/>
  <c r="I62" i="10"/>
  <c r="I60" i="10"/>
  <c r="I58" i="10"/>
  <c r="I56" i="10"/>
  <c r="I54" i="10"/>
  <c r="I52" i="10"/>
  <c r="I50" i="10"/>
  <c r="I48" i="10"/>
  <c r="I46" i="10"/>
  <c r="I42" i="10"/>
  <c r="I40" i="10"/>
  <c r="I35" i="10"/>
  <c r="I33" i="10"/>
  <c r="I31" i="10"/>
  <c r="I29" i="10"/>
  <c r="X69" i="2" s="1"/>
  <c r="I27" i="10"/>
  <c r="T69" i="2" s="1"/>
  <c r="I25" i="10"/>
  <c r="BD69" i="2" s="1"/>
  <c r="I23" i="10"/>
  <c r="AZ69" i="2" s="1"/>
  <c r="I21" i="10"/>
  <c r="I19" i="10"/>
  <c r="I17" i="10"/>
  <c r="AJ69" i="2" s="1"/>
  <c r="I15" i="10"/>
  <c r="AN69" i="2" s="1"/>
  <c r="I13" i="10"/>
  <c r="H69" i="2" s="1"/>
  <c r="I11" i="10"/>
  <c r="AF69" i="2" s="1"/>
  <c r="I7" i="10"/>
  <c r="AB69" i="2" s="1"/>
  <c r="I5" i="10"/>
  <c r="D69" i="2" s="1"/>
  <c r="I105" i="9"/>
  <c r="I103" i="9"/>
  <c r="I101" i="9"/>
  <c r="I99" i="9"/>
  <c r="X58" i="2" s="1"/>
  <c r="Z58" i="2" s="1"/>
  <c r="I97" i="9"/>
  <c r="T58" i="2" s="1"/>
  <c r="I95" i="9"/>
  <c r="BD58" i="2" s="1"/>
  <c r="I93" i="9"/>
  <c r="AZ58" i="2" s="1"/>
  <c r="I91" i="9"/>
  <c r="I89" i="9"/>
  <c r="I87" i="9"/>
  <c r="AJ58" i="2" s="1"/>
  <c r="AL58" i="2" s="1"/>
  <c r="I85" i="9"/>
  <c r="AN58" i="2" s="1"/>
  <c r="AP58" i="2" s="1"/>
  <c r="I83" i="9"/>
  <c r="H58" i="2" s="1"/>
  <c r="J58" i="2" s="1"/>
  <c r="I81" i="9"/>
  <c r="AF58" i="2" s="1"/>
  <c r="AH58" i="2" s="1"/>
  <c r="I77" i="9"/>
  <c r="AB58" i="2" s="1"/>
  <c r="AD58" i="2" s="1"/>
  <c r="I75" i="9"/>
  <c r="D58" i="2" s="1"/>
  <c r="F58" i="2" s="1"/>
  <c r="I70" i="9"/>
  <c r="AV64" i="2" s="1"/>
  <c r="I68" i="9"/>
  <c r="I66" i="9"/>
  <c r="I64" i="9"/>
  <c r="X64" i="2" s="1"/>
  <c r="I62" i="9"/>
  <c r="I60" i="9"/>
  <c r="BD64" i="2" s="1"/>
  <c r="I58" i="9"/>
  <c r="AZ64" i="2" s="1"/>
  <c r="I56" i="9"/>
  <c r="I54" i="9"/>
  <c r="I52" i="9"/>
  <c r="AJ64" i="2" s="1"/>
  <c r="I50" i="9"/>
  <c r="AN64" i="2" s="1"/>
  <c r="I48" i="9"/>
  <c r="H64" i="2" s="1"/>
  <c r="I46" i="9"/>
  <c r="AF64" i="2" s="1"/>
  <c r="I42" i="9"/>
  <c r="AB64" i="2" s="1"/>
  <c r="I40" i="9"/>
  <c r="D64" i="2" s="1"/>
  <c r="I35" i="9"/>
  <c r="I33" i="9"/>
  <c r="I31" i="9"/>
  <c r="I29" i="9"/>
  <c r="X60" i="2" s="1"/>
  <c r="I27" i="9"/>
  <c r="T60" i="2" s="1"/>
  <c r="I25" i="9"/>
  <c r="BD60" i="2" s="1"/>
  <c r="I23" i="9"/>
  <c r="AZ60" i="2" s="1"/>
  <c r="I21" i="9"/>
  <c r="I19" i="9"/>
  <c r="I17" i="9"/>
  <c r="AJ60" i="2" s="1"/>
  <c r="I15" i="9"/>
  <c r="AN60" i="2" s="1"/>
  <c r="I13" i="9"/>
  <c r="H60" i="2" s="1"/>
  <c r="I11" i="9"/>
  <c r="AF60" i="2" s="1"/>
  <c r="I7" i="9"/>
  <c r="AB60" i="2" s="1"/>
  <c r="I5" i="9"/>
  <c r="D60" i="2" s="1"/>
  <c r="I111" i="8"/>
  <c r="AV44" i="2" s="1"/>
  <c r="I109" i="8"/>
  <c r="I107" i="8"/>
  <c r="I103" i="8"/>
  <c r="X44" i="2" s="1"/>
  <c r="I101" i="8"/>
  <c r="T44" i="2" s="1"/>
  <c r="I99" i="8"/>
  <c r="BD44" i="2" s="1"/>
  <c r="I97" i="8"/>
  <c r="AZ44" i="2" s="1"/>
  <c r="I95" i="8"/>
  <c r="I93" i="8"/>
  <c r="I91" i="8"/>
  <c r="AJ44" i="2" s="1"/>
  <c r="I89" i="8"/>
  <c r="AN44" i="2" s="1"/>
  <c r="I87" i="8"/>
  <c r="H44" i="2" s="1"/>
  <c r="I85" i="8"/>
  <c r="AF44" i="2" s="1"/>
  <c r="I81" i="8"/>
  <c r="AB44" i="2" s="1"/>
  <c r="I79" i="8"/>
  <c r="D44" i="2" s="1"/>
  <c r="I74" i="8"/>
  <c r="AV54" i="2" s="1"/>
  <c r="I72" i="8"/>
  <c r="I70" i="8"/>
  <c r="I66" i="8"/>
  <c r="X54" i="2" s="1"/>
  <c r="I64" i="8"/>
  <c r="T54" i="2" s="1"/>
  <c r="I62" i="8"/>
  <c r="BD54" i="2" s="1"/>
  <c r="I60" i="8"/>
  <c r="AZ54" i="2" s="1"/>
  <c r="I58" i="8"/>
  <c r="I56" i="8"/>
  <c r="I54" i="8"/>
  <c r="AJ54" i="2" s="1"/>
  <c r="I52" i="8"/>
  <c r="AN54" i="2" s="1"/>
  <c r="I50" i="8"/>
  <c r="H54" i="2" s="1"/>
  <c r="I48" i="8"/>
  <c r="AF54" i="2" s="1"/>
  <c r="I44" i="8"/>
  <c r="AB54" i="2" s="1"/>
  <c r="I42" i="8"/>
  <c r="D54" i="2" s="1"/>
  <c r="I37" i="8"/>
  <c r="AV14" i="2" s="1"/>
  <c r="I35" i="8"/>
  <c r="I33" i="8"/>
  <c r="I29" i="8"/>
  <c r="X14" i="2" s="1"/>
  <c r="I27" i="8"/>
  <c r="T14" i="2" s="1"/>
  <c r="I25" i="8"/>
  <c r="BD14" i="2" s="1"/>
  <c r="I23" i="8"/>
  <c r="AZ14" i="2" s="1"/>
  <c r="I21" i="8"/>
  <c r="I19" i="8"/>
  <c r="I17" i="8"/>
  <c r="AJ14" i="2" s="1"/>
  <c r="I15" i="8"/>
  <c r="AN14" i="2" s="1"/>
  <c r="I13" i="8"/>
  <c r="H14" i="2" s="1"/>
  <c r="I11" i="8"/>
  <c r="AF14" i="2" s="1"/>
  <c r="I7" i="8"/>
  <c r="AB14" i="2" s="1"/>
  <c r="I5" i="8"/>
  <c r="D14" i="2" s="1"/>
  <c r="I185" i="7"/>
  <c r="I183" i="7"/>
  <c r="I181" i="7"/>
  <c r="I177" i="7"/>
  <c r="X35" i="2" s="1"/>
  <c r="I175" i="7"/>
  <c r="T35" i="2" s="1"/>
  <c r="I173" i="7"/>
  <c r="BD35" i="2" s="1"/>
  <c r="I171" i="7"/>
  <c r="AZ35" i="2" s="1"/>
  <c r="I169" i="7"/>
  <c r="I167" i="7"/>
  <c r="I165" i="7"/>
  <c r="AJ35" i="2" s="1"/>
  <c r="I163" i="7"/>
  <c r="AN35" i="2" s="1"/>
  <c r="I161" i="7"/>
  <c r="H35" i="2" s="1"/>
  <c r="I159" i="7"/>
  <c r="AF35" i="2" s="1"/>
  <c r="I155" i="7"/>
  <c r="AB35" i="2" s="1"/>
  <c r="I153" i="7"/>
  <c r="D35" i="2" s="1"/>
  <c r="I148" i="7"/>
  <c r="I146" i="7"/>
  <c r="I144" i="7"/>
  <c r="I140" i="7"/>
  <c r="I138" i="7"/>
  <c r="I136" i="7"/>
  <c r="I134" i="7"/>
  <c r="I132" i="7"/>
  <c r="I130" i="7"/>
  <c r="I128" i="7"/>
  <c r="I126" i="7"/>
  <c r="I124" i="7"/>
  <c r="I122" i="7"/>
  <c r="I118" i="7"/>
  <c r="I116" i="7"/>
  <c r="I111" i="7"/>
  <c r="I109" i="7"/>
  <c r="I107" i="7"/>
  <c r="I103" i="7"/>
  <c r="X39" i="2" s="1"/>
  <c r="I101" i="7"/>
  <c r="T39" i="2" s="1"/>
  <c r="I99" i="7"/>
  <c r="BD39" i="2" s="1"/>
  <c r="I97" i="7"/>
  <c r="AZ39" i="2" s="1"/>
  <c r="I95" i="7"/>
  <c r="I93" i="7"/>
  <c r="I91" i="7"/>
  <c r="AJ39" i="2" s="1"/>
  <c r="I89" i="7"/>
  <c r="AN39" i="2" s="1"/>
  <c r="I87" i="7"/>
  <c r="H39" i="2" s="1"/>
  <c r="I85" i="7"/>
  <c r="AF39" i="2" s="1"/>
  <c r="I81" i="7"/>
  <c r="AB39" i="2" s="1"/>
  <c r="I79" i="7"/>
  <c r="D39" i="2" s="1"/>
  <c r="I74" i="7"/>
  <c r="I72" i="7"/>
  <c r="I70" i="7"/>
  <c r="I66" i="7"/>
  <c r="X32" i="2" s="1"/>
  <c r="I64" i="7"/>
  <c r="T32" i="2" s="1"/>
  <c r="I62" i="7"/>
  <c r="BD32" i="2" s="1"/>
  <c r="I60" i="7"/>
  <c r="AZ32" i="2" s="1"/>
  <c r="I58" i="7"/>
  <c r="I56" i="7"/>
  <c r="I54" i="7"/>
  <c r="AJ32" i="2" s="1"/>
  <c r="I52" i="7"/>
  <c r="AN32" i="2" s="1"/>
  <c r="I50" i="7"/>
  <c r="H32" i="2" s="1"/>
  <c r="I48" i="7"/>
  <c r="AF32" i="2" s="1"/>
  <c r="I44" i="7"/>
  <c r="AB32" i="2" s="1"/>
  <c r="I42" i="7"/>
  <c r="D32" i="2" s="1"/>
  <c r="I37" i="7"/>
  <c r="AV30" i="2" s="1"/>
  <c r="I35" i="7"/>
  <c r="I33" i="7"/>
  <c r="I29" i="7"/>
  <c r="X30" i="2" s="1"/>
  <c r="I27" i="7"/>
  <c r="T30" i="2" s="1"/>
  <c r="I25" i="7"/>
  <c r="BD30" i="2" s="1"/>
  <c r="I23" i="7"/>
  <c r="AZ30" i="2" s="1"/>
  <c r="I21" i="7"/>
  <c r="I19" i="7"/>
  <c r="I17" i="7"/>
  <c r="AJ30" i="2" s="1"/>
  <c r="I15" i="7"/>
  <c r="AN30" i="2" s="1"/>
  <c r="I13" i="7"/>
  <c r="H30" i="2" s="1"/>
  <c r="I11" i="7"/>
  <c r="AF30" i="2" s="1"/>
  <c r="I7" i="7"/>
  <c r="AB30" i="2" s="1"/>
  <c r="I5" i="7"/>
  <c r="D30" i="2" s="1"/>
  <c r="Q12" i="3"/>
  <c r="Q10" i="3"/>
  <c r="Q7" i="3"/>
  <c r="Q5" i="3"/>
  <c r="O42" i="3"/>
  <c r="O40" i="3"/>
  <c r="O37" i="3"/>
  <c r="O35" i="3"/>
  <c r="O32" i="3"/>
  <c r="O30" i="3"/>
  <c r="O27" i="3"/>
  <c r="U27" i="3" s="1"/>
  <c r="O25" i="3"/>
  <c r="U25" i="3" s="1"/>
  <c r="O22" i="3"/>
  <c r="U22" i="3" s="1"/>
  <c r="AN102" i="2" s="1"/>
  <c r="AO102" i="2" s="1"/>
  <c r="O20" i="3"/>
  <c r="O17" i="3"/>
  <c r="O15" i="3"/>
  <c r="O12" i="3"/>
  <c r="O10" i="3"/>
  <c r="O7" i="3"/>
  <c r="O5" i="3"/>
  <c r="E74" i="3"/>
  <c r="E72" i="3"/>
  <c r="E70" i="3"/>
  <c r="E66" i="3"/>
  <c r="I66" i="3" s="1"/>
  <c r="X8" i="2" s="1"/>
  <c r="E64" i="3"/>
  <c r="I64" i="3" s="1"/>
  <c r="T8" i="2" s="1"/>
  <c r="E62" i="3"/>
  <c r="E60" i="3"/>
  <c r="E58" i="3"/>
  <c r="E56" i="3"/>
  <c r="E54" i="3"/>
  <c r="E52" i="3"/>
  <c r="E50" i="3"/>
  <c r="E48" i="3"/>
  <c r="E44" i="3"/>
  <c r="E42" i="3"/>
  <c r="C17" i="3"/>
  <c r="C15" i="3"/>
  <c r="I15" i="3" s="1"/>
  <c r="AN10" i="2" s="1"/>
  <c r="C11" i="3"/>
  <c r="C5" i="3"/>
  <c r="I296" i="6"/>
  <c r="I294" i="6"/>
  <c r="I292" i="6"/>
  <c r="I288" i="6"/>
  <c r="X26" i="2" s="1"/>
  <c r="I286" i="6"/>
  <c r="T26" i="2" s="1"/>
  <c r="I284" i="6"/>
  <c r="I282" i="6"/>
  <c r="I280" i="6"/>
  <c r="BD26" i="2" s="1"/>
  <c r="I278" i="6"/>
  <c r="AZ26" i="2" s="1"/>
  <c r="I276" i="6"/>
  <c r="AJ26" i="2" s="1"/>
  <c r="I274" i="6"/>
  <c r="I272" i="6"/>
  <c r="H26" i="2" s="1"/>
  <c r="I270" i="6"/>
  <c r="AF26" i="2" s="1"/>
  <c r="I266" i="6"/>
  <c r="AB26" i="2" s="1"/>
  <c r="I264" i="6"/>
  <c r="D26" i="2" s="1"/>
  <c r="I259" i="6"/>
  <c r="I257" i="6"/>
  <c r="I255" i="6"/>
  <c r="I251" i="6"/>
  <c r="I249" i="6"/>
  <c r="I247" i="6"/>
  <c r="I245" i="6"/>
  <c r="I243" i="6"/>
  <c r="I241" i="6"/>
  <c r="I239" i="6"/>
  <c r="I237" i="6"/>
  <c r="I235" i="6"/>
  <c r="I233" i="6"/>
  <c r="I229" i="6"/>
  <c r="I227" i="6"/>
  <c r="I222" i="6"/>
  <c r="I220" i="6"/>
  <c r="I218" i="6"/>
  <c r="I214" i="6"/>
  <c r="I212" i="6"/>
  <c r="I210" i="6"/>
  <c r="I208" i="6"/>
  <c r="I206" i="6"/>
  <c r="I204" i="6"/>
  <c r="I202" i="6"/>
  <c r="I200" i="6"/>
  <c r="I198" i="6"/>
  <c r="I196" i="6"/>
  <c r="I192" i="6"/>
  <c r="I190" i="6"/>
  <c r="I185" i="6"/>
  <c r="I183" i="6"/>
  <c r="I181" i="6"/>
  <c r="I177" i="6"/>
  <c r="X27" i="2" s="1"/>
  <c r="I175" i="6"/>
  <c r="T27" i="2" s="1"/>
  <c r="I173" i="6"/>
  <c r="I171" i="6"/>
  <c r="I169" i="6"/>
  <c r="BD27" i="2" s="1"/>
  <c r="I167" i="6"/>
  <c r="AZ27" i="2" s="1"/>
  <c r="I165" i="6"/>
  <c r="AJ27" i="2" s="1"/>
  <c r="I163" i="6"/>
  <c r="I161" i="6"/>
  <c r="H27" i="2" s="1"/>
  <c r="I159" i="6"/>
  <c r="AF27" i="2" s="1"/>
  <c r="I155" i="6"/>
  <c r="AB27" i="2" s="1"/>
  <c r="I153" i="6"/>
  <c r="D27" i="2" s="1"/>
  <c r="I148" i="6"/>
  <c r="I146" i="6"/>
  <c r="I144" i="6"/>
  <c r="I140" i="6"/>
  <c r="I138" i="6"/>
  <c r="I136" i="6"/>
  <c r="I134" i="6"/>
  <c r="I132" i="6"/>
  <c r="I130" i="6"/>
  <c r="I128" i="6"/>
  <c r="I126" i="6"/>
  <c r="I124" i="6"/>
  <c r="I122" i="6"/>
  <c r="I118" i="6"/>
  <c r="I116" i="6"/>
  <c r="I111" i="6"/>
  <c r="AV24" i="2" s="1"/>
  <c r="I109" i="6"/>
  <c r="I107" i="6"/>
  <c r="I103" i="6"/>
  <c r="X24" i="2" s="1"/>
  <c r="I101" i="6"/>
  <c r="T24" i="2" s="1"/>
  <c r="I99" i="6"/>
  <c r="I97" i="6"/>
  <c r="I95" i="6"/>
  <c r="BD24" i="2" s="1"/>
  <c r="I93" i="6"/>
  <c r="AZ24" i="2" s="1"/>
  <c r="I91" i="6"/>
  <c r="I89" i="6"/>
  <c r="AN24" i="2" s="1"/>
  <c r="I87" i="6"/>
  <c r="I85" i="6"/>
  <c r="I81" i="6"/>
  <c r="AB24" i="2" s="1"/>
  <c r="I79" i="6"/>
  <c r="I74" i="6"/>
  <c r="AV21" i="2" s="1"/>
  <c r="I72" i="6"/>
  <c r="I70" i="6"/>
  <c r="I66" i="6"/>
  <c r="X21" i="2" s="1"/>
  <c r="I64" i="6"/>
  <c r="T21" i="2" s="1"/>
  <c r="I62" i="6"/>
  <c r="I60" i="6"/>
  <c r="I58" i="6"/>
  <c r="BD21" i="2" s="1"/>
  <c r="I56" i="6"/>
  <c r="AZ21" i="2" s="1"/>
  <c r="I54" i="6"/>
  <c r="AJ21" i="2" s="1"/>
  <c r="I52" i="6"/>
  <c r="AN21" i="2" s="1"/>
  <c r="I50" i="6"/>
  <c r="H21" i="2" s="1"/>
  <c r="I48" i="6"/>
  <c r="AF21" i="2" s="1"/>
  <c r="I44" i="6"/>
  <c r="AB21" i="2" s="1"/>
  <c r="I42" i="6"/>
  <c r="D21" i="2" s="1"/>
  <c r="I37" i="6"/>
  <c r="AR19" i="2" s="1"/>
  <c r="I35" i="6"/>
  <c r="I33" i="6"/>
  <c r="I29" i="6"/>
  <c r="X22" i="2" s="1"/>
  <c r="I27" i="6"/>
  <c r="T22" i="2" s="1"/>
  <c r="I25" i="6"/>
  <c r="I23" i="6"/>
  <c r="I21" i="6"/>
  <c r="BD22" i="2" s="1"/>
  <c r="I19" i="6"/>
  <c r="AZ22" i="2" s="1"/>
  <c r="I17" i="6"/>
  <c r="AJ22" i="2" s="1"/>
  <c r="I15" i="6"/>
  <c r="AN22" i="2" s="1"/>
  <c r="I13" i="6"/>
  <c r="H22" i="2" s="1"/>
  <c r="I11" i="6"/>
  <c r="AF22" i="2" s="1"/>
  <c r="I7" i="6"/>
  <c r="I5" i="6"/>
  <c r="D22" i="2" s="1"/>
  <c r="AG78" i="3"/>
  <c r="AG72" i="3"/>
  <c r="AG70" i="3"/>
  <c r="AG66" i="3"/>
  <c r="AV94" i="2" s="1"/>
  <c r="AG60" i="3"/>
  <c r="AG58" i="3"/>
  <c r="AG54" i="3"/>
  <c r="AV93" i="2" s="1"/>
  <c r="AG52" i="3"/>
  <c r="AG50" i="3"/>
  <c r="AG40" i="3"/>
  <c r="H95" i="2" s="1"/>
  <c r="AG19" i="3"/>
  <c r="H94" i="2" s="1"/>
  <c r="AG12" i="3"/>
  <c r="AG5" i="3"/>
  <c r="H93" i="2" s="1"/>
  <c r="U42" i="3"/>
  <c r="U40" i="3"/>
  <c r="AN109" i="2" s="1"/>
  <c r="U37" i="3"/>
  <c r="U35" i="3"/>
  <c r="AN108" i="2" s="1"/>
  <c r="U32" i="3"/>
  <c r="U30" i="3"/>
  <c r="AN107" i="2" s="1"/>
  <c r="U20" i="3"/>
  <c r="U17" i="3"/>
  <c r="U15" i="3"/>
  <c r="AN103" i="2" s="1"/>
  <c r="U10" i="3"/>
  <c r="AN104" i="2" s="1"/>
  <c r="U7" i="3"/>
  <c r="U5" i="3"/>
  <c r="I74" i="3"/>
  <c r="AV8" i="2" s="1"/>
  <c r="I72" i="3"/>
  <c r="I70" i="3"/>
  <c r="I62" i="3"/>
  <c r="BD8" i="2" s="1"/>
  <c r="I60" i="3"/>
  <c r="AZ8" i="2" s="1"/>
  <c r="I58" i="3"/>
  <c r="I56" i="3"/>
  <c r="I54" i="3"/>
  <c r="AJ8" i="2" s="1"/>
  <c r="I52" i="3"/>
  <c r="AN8" i="2" s="1"/>
  <c r="I50" i="3"/>
  <c r="H8" i="2" s="1"/>
  <c r="I48" i="3"/>
  <c r="AF8" i="2" s="1"/>
  <c r="I44" i="3"/>
  <c r="AB8" i="2" s="1"/>
  <c r="I42" i="3"/>
  <c r="D8" i="2" s="1"/>
  <c r="I37" i="3"/>
  <c r="AV10" i="2" s="1"/>
  <c r="I35" i="3"/>
  <c r="I33" i="3"/>
  <c r="I29" i="3"/>
  <c r="X10" i="2" s="1"/>
  <c r="I27" i="3"/>
  <c r="T10" i="2" s="1"/>
  <c r="I25" i="3"/>
  <c r="BD10" i="2" s="1"/>
  <c r="I23" i="3"/>
  <c r="AZ10" i="2" s="1"/>
  <c r="I21" i="3"/>
  <c r="I19" i="3"/>
  <c r="I17" i="3"/>
  <c r="AJ10" i="2" s="1"/>
  <c r="I13" i="3"/>
  <c r="H10" i="2" s="1"/>
  <c r="I11" i="3"/>
  <c r="AF10" i="2" s="1"/>
  <c r="I7" i="3"/>
  <c r="AB10" i="2" s="1"/>
  <c r="I5" i="3"/>
  <c r="D10" i="2" s="1"/>
  <c r="C28" i="4" l="1"/>
  <c r="BB14" i="2"/>
  <c r="BA14" i="2"/>
  <c r="BF14" i="2"/>
  <c r="BE14" i="2"/>
  <c r="P14" i="2"/>
  <c r="U14" i="2"/>
  <c r="V14" i="2"/>
  <c r="F57" i="4"/>
  <c r="E57" i="4"/>
  <c r="Z14" i="2"/>
  <c r="Y14" i="2"/>
  <c r="M57" i="4"/>
  <c r="N57" i="4"/>
  <c r="F14" i="2"/>
  <c r="E14" i="2"/>
  <c r="V57" i="4"/>
  <c r="U57" i="4"/>
  <c r="AC14" i="2"/>
  <c r="AD14" i="2"/>
  <c r="Z57" i="4"/>
  <c r="Y57" i="4"/>
  <c r="AG14" i="2"/>
  <c r="AH14" i="2"/>
  <c r="AX14" i="2"/>
  <c r="AW14" i="2"/>
  <c r="I14" i="2"/>
  <c r="J14" i="2"/>
  <c r="AO14" i="2"/>
  <c r="AP14" i="2"/>
  <c r="AK14" i="2"/>
  <c r="AL14" i="2"/>
  <c r="AR14" i="2"/>
  <c r="AR54" i="2"/>
  <c r="AS54" i="2" s="1"/>
  <c r="X28" i="2"/>
  <c r="Z28" i="2" s="1"/>
  <c r="AL54" i="2"/>
  <c r="AK54" i="2"/>
  <c r="V6" i="4"/>
  <c r="U6" i="4"/>
  <c r="N6" i="4"/>
  <c r="M6" i="4"/>
  <c r="BB54" i="2"/>
  <c r="BA54" i="2"/>
  <c r="BF54" i="2"/>
  <c r="BE54" i="2"/>
  <c r="V54" i="2"/>
  <c r="P54" i="2"/>
  <c r="U54" i="2"/>
  <c r="Z54" i="2"/>
  <c r="Y54" i="2"/>
  <c r="F54" i="2"/>
  <c r="E54" i="2"/>
  <c r="AD54" i="2"/>
  <c r="AC54" i="2"/>
  <c r="AG54" i="2"/>
  <c r="AH54" i="2"/>
  <c r="AW54" i="2"/>
  <c r="AX54" i="2"/>
  <c r="J54" i="2"/>
  <c r="I54" i="2"/>
  <c r="F6" i="4"/>
  <c r="E6" i="4"/>
  <c r="AP54" i="2"/>
  <c r="AO54" i="2"/>
  <c r="AB56" i="2"/>
  <c r="Z6" i="4"/>
  <c r="Y6" i="4"/>
  <c r="K28" i="4"/>
  <c r="BD28" i="2"/>
  <c r="BF28" i="2" s="1"/>
  <c r="T28" i="2"/>
  <c r="V28" i="2" s="1"/>
  <c r="AZ28" i="2"/>
  <c r="AR44" i="2"/>
  <c r="AT44" i="2" s="1"/>
  <c r="AW44" i="2"/>
  <c r="AX44" i="2"/>
  <c r="F44" i="2"/>
  <c r="E44" i="2"/>
  <c r="BB44" i="2"/>
  <c r="BA44" i="2"/>
  <c r="AD44" i="2"/>
  <c r="AC44" i="2"/>
  <c r="BF44" i="2"/>
  <c r="BE44" i="2"/>
  <c r="AG44" i="2"/>
  <c r="AH44" i="2"/>
  <c r="U44" i="2"/>
  <c r="V44" i="2"/>
  <c r="P44" i="2"/>
  <c r="J44" i="2"/>
  <c r="I44" i="2"/>
  <c r="Z44" i="2"/>
  <c r="Y44" i="2"/>
  <c r="AP44" i="2"/>
  <c r="AO44" i="2"/>
  <c r="AK44" i="2"/>
  <c r="AL44" i="2"/>
  <c r="C101" i="4"/>
  <c r="U12" i="3"/>
  <c r="AT15" i="2"/>
  <c r="AD15" i="2"/>
  <c r="AC15" i="2"/>
  <c r="AH15" i="2"/>
  <c r="AG15" i="2"/>
  <c r="AW15" i="2"/>
  <c r="AX15" i="2"/>
  <c r="J15" i="2"/>
  <c r="I15" i="2"/>
  <c r="AP15" i="2"/>
  <c r="AO15" i="2"/>
  <c r="AL15" i="2"/>
  <c r="AK15" i="2"/>
  <c r="BA15" i="2"/>
  <c r="BB15" i="2"/>
  <c r="BF15" i="2"/>
  <c r="BE15" i="2"/>
  <c r="V15" i="2"/>
  <c r="P15" i="2"/>
  <c r="U15" i="2"/>
  <c r="Z15" i="2"/>
  <c r="Y15" i="2"/>
  <c r="F15" i="2"/>
  <c r="E15" i="2"/>
  <c r="AZ93" i="2"/>
  <c r="BB93" i="2" s="1"/>
  <c r="AS19" i="2"/>
  <c r="AT19" i="2"/>
  <c r="AR78" i="2"/>
  <c r="AS78" i="2" s="1"/>
  <c r="BB78" i="2"/>
  <c r="BA78" i="2"/>
  <c r="BF78" i="2"/>
  <c r="BE78" i="2"/>
  <c r="V78" i="2"/>
  <c r="U78" i="2"/>
  <c r="Z78" i="2"/>
  <c r="Y78" i="2"/>
  <c r="E78" i="2"/>
  <c r="F78" i="2"/>
  <c r="P78" i="2"/>
  <c r="AD78" i="2"/>
  <c r="AC78" i="2"/>
  <c r="AG78" i="2"/>
  <c r="AH78" i="2"/>
  <c r="AX78" i="2"/>
  <c r="AW78" i="2"/>
  <c r="J78" i="2"/>
  <c r="I78" i="2"/>
  <c r="AO78" i="2"/>
  <c r="AP78" i="2"/>
  <c r="AL78" i="2"/>
  <c r="AK78" i="2"/>
  <c r="AR93" i="2"/>
  <c r="AR94" i="2"/>
  <c r="AR95" i="2"/>
  <c r="AS95" i="2" s="1"/>
  <c r="AP10" i="2"/>
  <c r="AO10" i="2"/>
  <c r="AL10" i="2"/>
  <c r="AK10" i="2"/>
  <c r="AR10" i="2"/>
  <c r="F10" i="2"/>
  <c r="E10" i="2"/>
  <c r="BB10" i="2"/>
  <c r="BA10" i="2"/>
  <c r="BF10" i="2"/>
  <c r="BE10" i="2"/>
  <c r="V10" i="2"/>
  <c r="P10" i="2"/>
  <c r="U10" i="2"/>
  <c r="Z10" i="2"/>
  <c r="Y10" i="2"/>
  <c r="AD10" i="2"/>
  <c r="AC10" i="2"/>
  <c r="AG10" i="2"/>
  <c r="AH10" i="2"/>
  <c r="AW10" i="2"/>
  <c r="AX10" i="2"/>
  <c r="J10" i="2"/>
  <c r="I10" i="2"/>
  <c r="P27" i="2"/>
  <c r="Q27" i="2" s="1"/>
  <c r="P69" i="2"/>
  <c r="P79" i="2"/>
  <c r="R79" i="2" s="1"/>
  <c r="AR21" i="2"/>
  <c r="AS21" i="2" s="1"/>
  <c r="P24" i="2"/>
  <c r="P32" i="2"/>
  <c r="AR27" i="2"/>
  <c r="AT27" i="2" s="1"/>
  <c r="P21" i="2"/>
  <c r="P35" i="2"/>
  <c r="Q35" i="2" s="1"/>
  <c r="P60" i="2"/>
  <c r="P81" i="2"/>
  <c r="Q81" i="2" s="1"/>
  <c r="AR24" i="2"/>
  <c r="AS24" i="2" s="1"/>
  <c r="P8" i="2"/>
  <c r="Q8" i="2" s="1"/>
  <c r="AR26" i="2"/>
  <c r="AS26" i="2" s="1"/>
  <c r="P26" i="2"/>
  <c r="R26" i="2" s="1"/>
  <c r="P39" i="2"/>
  <c r="R39" i="2" s="1"/>
  <c r="V58" i="2"/>
  <c r="P58" i="2"/>
  <c r="R58" i="2" s="1"/>
  <c r="P73" i="2"/>
  <c r="R73" i="2" s="1"/>
  <c r="F18" i="5"/>
  <c r="E18" i="5"/>
  <c r="F9" i="5"/>
  <c r="E9" i="5"/>
  <c r="N18" i="5"/>
  <c r="M18" i="5"/>
  <c r="N9" i="5"/>
  <c r="M9" i="5"/>
  <c r="R18" i="5"/>
  <c r="Q18" i="5"/>
  <c r="R9" i="5"/>
  <c r="Q9" i="5"/>
  <c r="V18" i="5"/>
  <c r="U18" i="5"/>
  <c r="V9" i="5"/>
  <c r="U9" i="5"/>
  <c r="F13" i="5"/>
  <c r="E13" i="5"/>
  <c r="F12" i="5"/>
  <c r="E12" i="5"/>
  <c r="N13" i="5"/>
  <c r="M13" i="5"/>
  <c r="M12" i="5"/>
  <c r="N12" i="5"/>
  <c r="R13" i="5"/>
  <c r="Q13" i="5"/>
  <c r="R12" i="5"/>
  <c r="Q12" i="5"/>
  <c r="V13" i="5"/>
  <c r="U13" i="5"/>
  <c r="V12" i="5"/>
  <c r="U12" i="5"/>
  <c r="E97" i="4"/>
  <c r="F97" i="4"/>
  <c r="E95" i="4"/>
  <c r="F95" i="4"/>
  <c r="E98" i="4"/>
  <c r="F98" i="4"/>
  <c r="F96" i="4"/>
  <c r="E96" i="4"/>
  <c r="D99" i="4"/>
  <c r="AS67" i="4"/>
  <c r="AS68" i="4" s="1"/>
  <c r="X67" i="4"/>
  <c r="N78" i="4"/>
  <c r="M78" i="4"/>
  <c r="L81" i="4"/>
  <c r="L88" i="4"/>
  <c r="M87" i="4"/>
  <c r="N87" i="4"/>
  <c r="AK98" i="4"/>
  <c r="AM98" i="4" s="1"/>
  <c r="F84" i="4"/>
  <c r="E84" i="4"/>
  <c r="AO78" i="4"/>
  <c r="AP78" i="4" s="1"/>
  <c r="T78" i="4"/>
  <c r="AO87" i="4"/>
  <c r="AQ87" i="4" s="1"/>
  <c r="T87" i="4"/>
  <c r="AK84" i="4"/>
  <c r="AL84" i="4" s="1"/>
  <c r="L84" i="4"/>
  <c r="L86" i="4" s="1"/>
  <c r="AS78" i="4"/>
  <c r="AT78" i="4" s="1"/>
  <c r="X78" i="4"/>
  <c r="E89" i="4"/>
  <c r="D91" i="4"/>
  <c r="F89" i="4"/>
  <c r="V84" i="4"/>
  <c r="U84" i="4"/>
  <c r="AC79" i="4"/>
  <c r="AE79" i="4" s="1"/>
  <c r="D79" i="4"/>
  <c r="AK89" i="4"/>
  <c r="AL89" i="4" s="1"/>
  <c r="L89" i="4"/>
  <c r="AC83" i="4"/>
  <c r="AE83" i="4" s="1"/>
  <c r="D83" i="4"/>
  <c r="Z84" i="4"/>
  <c r="Y84" i="4"/>
  <c r="N79" i="4"/>
  <c r="M79" i="4"/>
  <c r="Z89" i="4"/>
  <c r="X91" i="4"/>
  <c r="Y89" i="4"/>
  <c r="N95" i="4"/>
  <c r="M95" i="4"/>
  <c r="M83" i="4"/>
  <c r="N83" i="4"/>
  <c r="AO79" i="4"/>
  <c r="AQ79" i="4" s="1"/>
  <c r="T79" i="4"/>
  <c r="AO83" i="4"/>
  <c r="AP83" i="4" s="1"/>
  <c r="T83" i="4"/>
  <c r="AS79" i="4"/>
  <c r="AU79" i="4" s="1"/>
  <c r="X79" i="4"/>
  <c r="AK97" i="4"/>
  <c r="AL97" i="4" s="1"/>
  <c r="AS83" i="4"/>
  <c r="AU83" i="4" s="1"/>
  <c r="X83" i="4"/>
  <c r="E72" i="4"/>
  <c r="F72" i="4"/>
  <c r="AC80" i="4"/>
  <c r="D80" i="4"/>
  <c r="N72" i="4"/>
  <c r="M72" i="4"/>
  <c r="M80" i="4"/>
  <c r="N80" i="4"/>
  <c r="AC67" i="4"/>
  <c r="AD67" i="4" s="1"/>
  <c r="D67" i="4"/>
  <c r="U72" i="4"/>
  <c r="V72" i="4"/>
  <c r="AO80" i="4"/>
  <c r="AQ80" i="4" s="1"/>
  <c r="T80" i="4"/>
  <c r="AC104" i="4"/>
  <c r="AD104" i="4" s="1"/>
  <c r="D104" i="4"/>
  <c r="L68" i="4"/>
  <c r="N67" i="4"/>
  <c r="M67" i="4"/>
  <c r="L74" i="4"/>
  <c r="Y72" i="4"/>
  <c r="Z72" i="4"/>
  <c r="AS80" i="4"/>
  <c r="AU80" i="4" s="1"/>
  <c r="X80" i="4"/>
  <c r="N96" i="4"/>
  <c r="M96" i="4"/>
  <c r="AO67" i="4"/>
  <c r="AP67" i="4" s="1"/>
  <c r="T67" i="4"/>
  <c r="AC78" i="4"/>
  <c r="AE78" i="4" s="1"/>
  <c r="D78" i="4"/>
  <c r="U89" i="4"/>
  <c r="T91" i="4"/>
  <c r="V89" i="4"/>
  <c r="AC87" i="4"/>
  <c r="AC88" i="4" s="1"/>
  <c r="D87" i="4"/>
  <c r="AC19" i="4"/>
  <c r="AE19" i="4" s="1"/>
  <c r="D19" i="4"/>
  <c r="AO19" i="4"/>
  <c r="AP19" i="4" s="1"/>
  <c r="T19" i="4"/>
  <c r="AC24" i="4"/>
  <c r="AD24" i="4" s="1"/>
  <c r="D24" i="4"/>
  <c r="N19" i="4"/>
  <c r="M19" i="4"/>
  <c r="AO24" i="4"/>
  <c r="AP24" i="4" s="1"/>
  <c r="T24" i="4"/>
  <c r="M24" i="4"/>
  <c r="N24" i="4"/>
  <c r="L26" i="4"/>
  <c r="AC21" i="4"/>
  <c r="AE21" i="4" s="1"/>
  <c r="D21" i="4"/>
  <c r="AC25" i="4"/>
  <c r="D25" i="4"/>
  <c r="AO21" i="4"/>
  <c r="AQ21" i="4" s="1"/>
  <c r="T21" i="4"/>
  <c r="AO25" i="4"/>
  <c r="T25" i="4"/>
  <c r="N25" i="4"/>
  <c r="M25" i="4"/>
  <c r="AK21" i="4"/>
  <c r="AL21" i="4" s="1"/>
  <c r="L21" i="4"/>
  <c r="L22" i="4" s="1"/>
  <c r="AC20" i="4"/>
  <c r="AD20" i="4" s="1"/>
  <c r="D20" i="4"/>
  <c r="AO20" i="4"/>
  <c r="AQ20" i="4" s="1"/>
  <c r="T20" i="4"/>
  <c r="M20" i="4"/>
  <c r="N20" i="4"/>
  <c r="V18" i="4"/>
  <c r="U18" i="4"/>
  <c r="J98" i="2"/>
  <c r="I98" i="2"/>
  <c r="AO98" i="2"/>
  <c r="AP98" i="2"/>
  <c r="E98" i="2"/>
  <c r="F98" i="2"/>
  <c r="AL98" i="2"/>
  <c r="AK98" i="2"/>
  <c r="AT98" i="2"/>
  <c r="AS98" i="2"/>
  <c r="BB98" i="2"/>
  <c r="BA98" i="2"/>
  <c r="BF98" i="2"/>
  <c r="BE98" i="2"/>
  <c r="V98" i="2"/>
  <c r="U98" i="2"/>
  <c r="Y98" i="2"/>
  <c r="Z98" i="2"/>
  <c r="AH98" i="2"/>
  <c r="AG98" i="2"/>
  <c r="AX98" i="2"/>
  <c r="AW98" i="2"/>
  <c r="AT99" i="2"/>
  <c r="AS99" i="2"/>
  <c r="BB99" i="2"/>
  <c r="BA99" i="2"/>
  <c r="BF99" i="2"/>
  <c r="BE99" i="2"/>
  <c r="V99" i="2"/>
  <c r="U99" i="2"/>
  <c r="Z99" i="2"/>
  <c r="Y99" i="2"/>
  <c r="F99" i="2"/>
  <c r="E99" i="2"/>
  <c r="AH99" i="2"/>
  <c r="AG99" i="2"/>
  <c r="AX99" i="2"/>
  <c r="AW99" i="2"/>
  <c r="J99" i="2"/>
  <c r="I99" i="2"/>
  <c r="AP99" i="2"/>
  <c r="AO99" i="2"/>
  <c r="AL99" i="2"/>
  <c r="AK99" i="2"/>
  <c r="Z21" i="2"/>
  <c r="Y21" i="2"/>
  <c r="F21" i="2"/>
  <c r="E21" i="2"/>
  <c r="AD21" i="2"/>
  <c r="AC21" i="2"/>
  <c r="AG21" i="2"/>
  <c r="AH21" i="2"/>
  <c r="AW21" i="2"/>
  <c r="AX21" i="2"/>
  <c r="J21" i="2"/>
  <c r="I21" i="2"/>
  <c r="AP21" i="2"/>
  <c r="AO21" i="2"/>
  <c r="AL21" i="2"/>
  <c r="AK21" i="2"/>
  <c r="BB21" i="2"/>
  <c r="BA21" i="2"/>
  <c r="BF21" i="2"/>
  <c r="BE21" i="2"/>
  <c r="U21" i="2"/>
  <c r="V21" i="2"/>
  <c r="AZ42" i="2"/>
  <c r="T42" i="2"/>
  <c r="BD42" i="2"/>
  <c r="AF42" i="2"/>
  <c r="D42" i="2"/>
  <c r="AB42" i="2"/>
  <c r="AN42" i="2"/>
  <c r="X42" i="2"/>
  <c r="H42" i="2"/>
  <c r="AJ42" i="2"/>
  <c r="Z41" i="4"/>
  <c r="Y41" i="4"/>
  <c r="F41" i="4"/>
  <c r="E41" i="4"/>
  <c r="M41" i="4"/>
  <c r="N41" i="4"/>
  <c r="U41" i="4"/>
  <c r="V41" i="4"/>
  <c r="AS55" i="2"/>
  <c r="R48" i="2"/>
  <c r="E55" i="2"/>
  <c r="F55" i="2"/>
  <c r="P55" i="2"/>
  <c r="AH55" i="2"/>
  <c r="AG55" i="2"/>
  <c r="AX55" i="2"/>
  <c r="AW55" i="2"/>
  <c r="J55" i="2"/>
  <c r="I55" i="2"/>
  <c r="AP55" i="2"/>
  <c r="AO55" i="2"/>
  <c r="AL55" i="2"/>
  <c r="AK55" i="2"/>
  <c r="BB55" i="2"/>
  <c r="BA55" i="2"/>
  <c r="BF55" i="2"/>
  <c r="BE55" i="2"/>
  <c r="V55" i="2"/>
  <c r="U55" i="2"/>
  <c r="Z55" i="2"/>
  <c r="Y55" i="2"/>
  <c r="V82" i="2"/>
  <c r="U82" i="2"/>
  <c r="Z82" i="2"/>
  <c r="Y82" i="2"/>
  <c r="E82" i="2"/>
  <c r="F82" i="2"/>
  <c r="AB82" i="2"/>
  <c r="P82" i="2" s="1"/>
  <c r="AH82" i="2"/>
  <c r="AG82" i="2"/>
  <c r="AX82" i="2"/>
  <c r="AW82" i="2"/>
  <c r="J82" i="2"/>
  <c r="I82" i="2"/>
  <c r="AP82" i="2"/>
  <c r="AO82" i="2"/>
  <c r="AL82" i="2"/>
  <c r="AK82" i="2"/>
  <c r="AR82" i="2"/>
  <c r="BB82" i="2"/>
  <c r="BA82" i="2"/>
  <c r="BF82" i="2"/>
  <c r="BE82" i="2"/>
  <c r="R28" i="5"/>
  <c r="P30" i="5"/>
  <c r="Q28" i="5"/>
  <c r="D50" i="4"/>
  <c r="E50" i="4" s="1"/>
  <c r="T50" i="4"/>
  <c r="V50" i="4" s="1"/>
  <c r="P50" i="4"/>
  <c r="Q50" i="4" s="1"/>
  <c r="P30" i="2"/>
  <c r="AR30" i="2"/>
  <c r="BF12" i="2"/>
  <c r="Z12" i="2"/>
  <c r="AX12" i="2"/>
  <c r="AH12" i="2"/>
  <c r="J12" i="2"/>
  <c r="AP12" i="2"/>
  <c r="AK12" i="2"/>
  <c r="BB12" i="2"/>
  <c r="F12" i="2"/>
  <c r="Z64" i="2"/>
  <c r="Y64" i="2"/>
  <c r="F64" i="2"/>
  <c r="E64" i="2"/>
  <c r="AC64" i="2"/>
  <c r="AD64" i="2"/>
  <c r="AH64" i="2"/>
  <c r="AG64" i="2"/>
  <c r="AX64" i="2"/>
  <c r="AW64" i="2"/>
  <c r="I64" i="2"/>
  <c r="J64" i="2"/>
  <c r="AP64" i="2"/>
  <c r="AO64" i="2"/>
  <c r="AL64" i="2"/>
  <c r="AK64" i="2"/>
  <c r="AR64" i="2"/>
  <c r="BB64" i="2"/>
  <c r="BA64" i="2"/>
  <c r="BF64" i="2"/>
  <c r="BE64" i="2"/>
  <c r="T64" i="2"/>
  <c r="P64" i="2" s="1"/>
  <c r="F42" i="4"/>
  <c r="M40" i="4"/>
  <c r="N40" i="4"/>
  <c r="V42" i="4"/>
  <c r="X46" i="4"/>
  <c r="AS12" i="2"/>
  <c r="AB17" i="2"/>
  <c r="P53" i="4"/>
  <c r="Q53" i="4" s="1"/>
  <c r="T56" i="2"/>
  <c r="X84" i="2"/>
  <c r="V79" i="2"/>
  <c r="U79" i="2"/>
  <c r="AD83" i="2"/>
  <c r="AC83" i="2"/>
  <c r="U35" i="2"/>
  <c r="V35" i="2"/>
  <c r="X56" i="2"/>
  <c r="Z79" i="2"/>
  <c r="Y79" i="2"/>
  <c r="V8" i="2"/>
  <c r="U8" i="2"/>
  <c r="V24" i="2"/>
  <c r="U24" i="2"/>
  <c r="Y35" i="2"/>
  <c r="Z35" i="2"/>
  <c r="Y47" i="4"/>
  <c r="P47" i="4"/>
  <c r="Z8" i="2"/>
  <c r="Y8" i="2"/>
  <c r="Z24" i="2"/>
  <c r="Y24" i="2"/>
  <c r="V72" i="2"/>
  <c r="U72" i="2"/>
  <c r="AC79" i="2"/>
  <c r="AD79" i="2"/>
  <c r="V81" i="2"/>
  <c r="U81" i="2"/>
  <c r="V32" i="2"/>
  <c r="U32" i="2"/>
  <c r="AC35" i="2"/>
  <c r="AD35" i="2"/>
  <c r="Z72" i="2"/>
  <c r="Y72" i="2"/>
  <c r="Z81" i="2"/>
  <c r="Y81" i="2"/>
  <c r="AD8" i="2"/>
  <c r="AC8" i="2"/>
  <c r="AD24" i="2"/>
  <c r="AC24" i="2"/>
  <c r="U26" i="2"/>
  <c r="V26" i="2"/>
  <c r="Y32" i="2"/>
  <c r="Z32" i="2"/>
  <c r="V22" i="2"/>
  <c r="U22" i="2"/>
  <c r="Z26" i="2"/>
  <c r="Y26" i="2"/>
  <c r="V60" i="2"/>
  <c r="U60" i="2"/>
  <c r="AB72" i="2"/>
  <c r="P72" i="2" s="1"/>
  <c r="Q72" i="2" s="1"/>
  <c r="T84" i="2"/>
  <c r="V73" i="2"/>
  <c r="U73" i="2"/>
  <c r="AD81" i="2"/>
  <c r="AC81" i="2"/>
  <c r="R48" i="4"/>
  <c r="Q48" i="4"/>
  <c r="Z22" i="2"/>
  <c r="Y22" i="2"/>
  <c r="U27" i="2"/>
  <c r="V27" i="2"/>
  <c r="AD32" i="2"/>
  <c r="AC32" i="2"/>
  <c r="V39" i="2"/>
  <c r="U39" i="2"/>
  <c r="Z60" i="2"/>
  <c r="Y60" i="2"/>
  <c r="Z73" i="2"/>
  <c r="Y73" i="2"/>
  <c r="Z27" i="2"/>
  <c r="Y27" i="2"/>
  <c r="AC26" i="2"/>
  <c r="AD26" i="2"/>
  <c r="Y39" i="2"/>
  <c r="Z39" i="2"/>
  <c r="AD73" i="2"/>
  <c r="AC73" i="2"/>
  <c r="V83" i="2"/>
  <c r="U83" i="2"/>
  <c r="AC39" i="2"/>
  <c r="AD39" i="2"/>
  <c r="Y83" i="2"/>
  <c r="Z83" i="2"/>
  <c r="AB22" i="2"/>
  <c r="P22" i="2" s="1"/>
  <c r="Q22" i="2" s="1"/>
  <c r="AC27" i="2"/>
  <c r="AD27" i="2"/>
  <c r="AR22" i="2"/>
  <c r="AT22" i="2" s="1"/>
  <c r="AV95" i="2"/>
  <c r="AV88" i="2" s="1"/>
  <c r="J95" i="2"/>
  <c r="I95" i="2"/>
  <c r="AC18" i="4"/>
  <c r="AD18" i="4" s="1"/>
  <c r="AO18" i="4"/>
  <c r="AP18" i="4" s="1"/>
  <c r="Q83" i="2"/>
  <c r="L47" i="4"/>
  <c r="M47" i="4" s="1"/>
  <c r="L48" i="4"/>
  <c r="M48" i="4" s="1"/>
  <c r="L50" i="4"/>
  <c r="N50" i="4" s="1"/>
  <c r="L53" i="4"/>
  <c r="N53" i="4" s="1"/>
  <c r="AR8" i="2"/>
  <c r="AX8" i="2"/>
  <c r="AW8" i="2"/>
  <c r="AX93" i="2"/>
  <c r="AW93" i="2"/>
  <c r="AP108" i="2"/>
  <c r="AO108" i="2"/>
  <c r="AX96" i="2"/>
  <c r="AW96" i="2"/>
  <c r="AR35" i="2"/>
  <c r="AT35" i="2" s="1"/>
  <c r="AX94" i="2"/>
  <c r="AW94" i="2"/>
  <c r="AR72" i="2"/>
  <c r="AT72" i="2" s="1"/>
  <c r="AV73" i="2"/>
  <c r="BF81" i="2"/>
  <c r="AV81" i="2"/>
  <c r="AV69" i="2"/>
  <c r="AR73" i="2"/>
  <c r="AR81" i="2"/>
  <c r="BF83" i="2"/>
  <c r="AR69" i="2"/>
  <c r="AV72" i="2"/>
  <c r="AR60" i="2"/>
  <c r="BF58" i="2"/>
  <c r="AV58" i="2"/>
  <c r="AX58" i="2" s="1"/>
  <c r="AR58" i="2"/>
  <c r="AT58" i="2" s="1"/>
  <c r="AV60" i="2"/>
  <c r="AR32" i="2"/>
  <c r="AR39" i="2"/>
  <c r="AT39" i="2" s="1"/>
  <c r="BF35" i="2"/>
  <c r="AV35" i="2"/>
  <c r="AV32" i="2"/>
  <c r="AV39" i="2"/>
  <c r="BE22" i="2"/>
  <c r="AV22" i="2"/>
  <c r="BF27" i="2"/>
  <c r="AV27" i="2"/>
  <c r="AX24" i="2"/>
  <c r="AW24" i="2"/>
  <c r="BE26" i="2"/>
  <c r="AV26" i="2"/>
  <c r="P26" i="5"/>
  <c r="R26" i="5" s="1"/>
  <c r="F81" i="2"/>
  <c r="E81" i="2"/>
  <c r="AH81" i="2"/>
  <c r="AG81" i="2"/>
  <c r="I81" i="2"/>
  <c r="J81" i="2"/>
  <c r="AO81" i="2"/>
  <c r="AP81" i="2"/>
  <c r="AK81" i="2"/>
  <c r="AL81" i="2"/>
  <c r="AL22" i="2"/>
  <c r="AK22" i="2"/>
  <c r="AC89" i="4"/>
  <c r="AD89" i="4" s="1"/>
  <c r="AG22" i="2"/>
  <c r="AH22" i="2"/>
  <c r="J22" i="2"/>
  <c r="I22" i="2"/>
  <c r="AS89" i="4"/>
  <c r="AT89" i="4" s="1"/>
  <c r="E22" i="2"/>
  <c r="F22" i="2"/>
  <c r="AP22" i="2"/>
  <c r="AO22" i="2"/>
  <c r="AO89" i="4"/>
  <c r="AP89" i="4" s="1"/>
  <c r="AC84" i="4"/>
  <c r="AO84" i="4"/>
  <c r="AS84" i="4"/>
  <c r="AM75" i="4"/>
  <c r="AL75" i="4"/>
  <c r="BB8" i="2"/>
  <c r="I8" i="2"/>
  <c r="J8" i="2"/>
  <c r="F8" i="2"/>
  <c r="E8" i="2"/>
  <c r="AO8" i="2"/>
  <c r="AP8" i="2"/>
  <c r="AL8" i="2"/>
  <c r="AK8" i="2"/>
  <c r="AH8" i="2"/>
  <c r="AG8" i="2"/>
  <c r="BF8" i="2"/>
  <c r="BE8" i="2"/>
  <c r="F56" i="4"/>
  <c r="E56" i="4"/>
  <c r="M56" i="4"/>
  <c r="N56" i="4"/>
  <c r="U56" i="4"/>
  <c r="V56" i="4"/>
  <c r="Z56" i="4"/>
  <c r="Y56" i="4"/>
  <c r="D53" i="4"/>
  <c r="F53" i="4" s="1"/>
  <c r="M52" i="4"/>
  <c r="N52" i="4"/>
  <c r="T53" i="4"/>
  <c r="V53" i="4" s="1"/>
  <c r="Z53" i="4"/>
  <c r="F10" i="4"/>
  <c r="E10" i="4"/>
  <c r="Z10" i="4"/>
  <c r="Y10" i="4"/>
  <c r="V10" i="4"/>
  <c r="U10" i="4"/>
  <c r="M10" i="4"/>
  <c r="N10" i="4"/>
  <c r="Q29" i="5"/>
  <c r="R29" i="5"/>
  <c r="T45" i="4"/>
  <c r="U45" i="4" s="1"/>
  <c r="L10" i="5"/>
  <c r="N10" i="5" s="1"/>
  <c r="L8" i="5"/>
  <c r="N8" i="5" s="1"/>
  <c r="L11" i="5"/>
  <c r="N11" i="5" s="1"/>
  <c r="L25" i="5"/>
  <c r="N25" i="5" s="1"/>
  <c r="L19" i="5"/>
  <c r="N19" i="5" s="1"/>
  <c r="L20" i="5"/>
  <c r="N20" i="5" s="1"/>
  <c r="L21" i="5"/>
  <c r="M21" i="5" s="1"/>
  <c r="L14" i="5"/>
  <c r="N14" i="5" s="1"/>
  <c r="L24" i="5"/>
  <c r="N24" i="5" s="1"/>
  <c r="L17" i="5"/>
  <c r="M17" i="5" s="1"/>
  <c r="L7" i="5"/>
  <c r="M7" i="5" s="1"/>
  <c r="AG74" i="4"/>
  <c r="AL85" i="4"/>
  <c r="AI96" i="4"/>
  <c r="AH96" i="4"/>
  <c r="J36" i="4"/>
  <c r="I36" i="4"/>
  <c r="L55" i="4"/>
  <c r="M55" i="4" s="1"/>
  <c r="AK67" i="4"/>
  <c r="AL67" i="4" s="1"/>
  <c r="AK82" i="4"/>
  <c r="AL82" i="4" s="1"/>
  <c r="AK83" i="4"/>
  <c r="AM83" i="4" s="1"/>
  <c r="AI72" i="4"/>
  <c r="AH72" i="4"/>
  <c r="AK78" i="4"/>
  <c r="AL78" i="4" s="1"/>
  <c r="AK79" i="4"/>
  <c r="AM79" i="4" s="1"/>
  <c r="AK80" i="4"/>
  <c r="AM80" i="4" s="1"/>
  <c r="H111" i="4"/>
  <c r="L31" i="4"/>
  <c r="N31" i="4" s="1"/>
  <c r="L34" i="4"/>
  <c r="M34" i="4" s="1"/>
  <c r="L35" i="4"/>
  <c r="N35" i="4" s="1"/>
  <c r="L32" i="4"/>
  <c r="N32" i="4" s="1"/>
  <c r="L33" i="4"/>
  <c r="N33" i="4" s="1"/>
  <c r="L44" i="4"/>
  <c r="M44" i="4" s="1"/>
  <c r="M42" i="4"/>
  <c r="L43" i="4"/>
  <c r="M43" i="4" s="1"/>
  <c r="N45" i="4"/>
  <c r="L63" i="4"/>
  <c r="N63" i="4" s="1"/>
  <c r="L61" i="4"/>
  <c r="M61" i="4" s="1"/>
  <c r="L60" i="4"/>
  <c r="M60" i="4" s="1"/>
  <c r="I64" i="4"/>
  <c r="J64" i="4"/>
  <c r="AK87" i="4"/>
  <c r="AL87" i="4" s="1"/>
  <c r="AK95" i="4"/>
  <c r="AL95" i="4" s="1"/>
  <c r="AK25" i="4"/>
  <c r="AL25" i="4" s="1"/>
  <c r="AK20" i="4"/>
  <c r="AM20" i="4" s="1"/>
  <c r="AK19" i="4"/>
  <c r="AL19" i="4" s="1"/>
  <c r="J8" i="4"/>
  <c r="I8" i="4"/>
  <c r="I9" i="4"/>
  <c r="J9" i="4"/>
  <c r="M11" i="4"/>
  <c r="AK18" i="4"/>
  <c r="AL18" i="4" s="1"/>
  <c r="AK24" i="4"/>
  <c r="AL24" i="4" s="1"/>
  <c r="L7" i="4"/>
  <c r="N7" i="4" s="1"/>
  <c r="L14" i="4"/>
  <c r="M14" i="4" s="1"/>
  <c r="N58" i="2"/>
  <c r="N24" i="2"/>
  <c r="M24" i="2"/>
  <c r="R9" i="2"/>
  <c r="J9" i="2"/>
  <c r="I9" i="2"/>
  <c r="AP103" i="2"/>
  <c r="AO103" i="2"/>
  <c r="J27" i="2"/>
  <c r="I27" i="2"/>
  <c r="AH26" i="2"/>
  <c r="AG26" i="2"/>
  <c r="J32" i="2"/>
  <c r="I32" i="2"/>
  <c r="AL39" i="2"/>
  <c r="AK39" i="2"/>
  <c r="F35" i="2"/>
  <c r="E35" i="2"/>
  <c r="AP35" i="2"/>
  <c r="AO35" i="2"/>
  <c r="F60" i="2"/>
  <c r="E60" i="2"/>
  <c r="AP60" i="2"/>
  <c r="AO60" i="2"/>
  <c r="F72" i="2"/>
  <c r="E72" i="2"/>
  <c r="AP72" i="2"/>
  <c r="AO72" i="2"/>
  <c r="AL73" i="2"/>
  <c r="AK73" i="2"/>
  <c r="J79" i="2"/>
  <c r="I79" i="2"/>
  <c r="F83" i="2"/>
  <c r="E83" i="2"/>
  <c r="AP83" i="2"/>
  <c r="AO83" i="2"/>
  <c r="Z48" i="4"/>
  <c r="Y48" i="4"/>
  <c r="Z50" i="4"/>
  <c r="Y50" i="4"/>
  <c r="AU82" i="4"/>
  <c r="AT82" i="4"/>
  <c r="AE85" i="4"/>
  <c r="AD85" i="4"/>
  <c r="V31" i="4"/>
  <c r="U31" i="4"/>
  <c r="V34" i="4"/>
  <c r="U34" i="4"/>
  <c r="V35" i="4"/>
  <c r="U35" i="4"/>
  <c r="V32" i="4"/>
  <c r="U32" i="4"/>
  <c r="V33" i="4"/>
  <c r="U33" i="4"/>
  <c r="V44" i="4"/>
  <c r="U44" i="4"/>
  <c r="V43" i="4"/>
  <c r="U43" i="4"/>
  <c r="V63" i="4"/>
  <c r="U63" i="4"/>
  <c r="V61" i="4"/>
  <c r="U61" i="4"/>
  <c r="F9" i="2"/>
  <c r="E9" i="2"/>
  <c r="AP9" i="2"/>
  <c r="AO9" i="2"/>
  <c r="AP107" i="2"/>
  <c r="AO107" i="2"/>
  <c r="AP109" i="2"/>
  <c r="AO109" i="2"/>
  <c r="J94" i="2"/>
  <c r="I94" i="2"/>
  <c r="F27" i="2"/>
  <c r="E27" i="2"/>
  <c r="J26" i="2"/>
  <c r="I26" i="2"/>
  <c r="F32" i="2"/>
  <c r="E32" i="2"/>
  <c r="AP32" i="2"/>
  <c r="AO32" i="2"/>
  <c r="AH39" i="2"/>
  <c r="AG39" i="2"/>
  <c r="BF39" i="2"/>
  <c r="BE39" i="2"/>
  <c r="AL35" i="2"/>
  <c r="AK35" i="2"/>
  <c r="AL60" i="2"/>
  <c r="AK60" i="2"/>
  <c r="AL72" i="2"/>
  <c r="AK72" i="2"/>
  <c r="AH73" i="2"/>
  <c r="AG73" i="2"/>
  <c r="BF73" i="2"/>
  <c r="BE73" i="2"/>
  <c r="F79" i="2"/>
  <c r="E79" i="2"/>
  <c r="AP79" i="2"/>
  <c r="AO79" i="2"/>
  <c r="AL83" i="2"/>
  <c r="AK83" i="2"/>
  <c r="F15" i="4"/>
  <c r="E15" i="4"/>
  <c r="F8" i="4"/>
  <c r="E8" i="4"/>
  <c r="F9" i="4"/>
  <c r="E9" i="4"/>
  <c r="F11" i="4"/>
  <c r="E11" i="4"/>
  <c r="F48" i="4"/>
  <c r="E48" i="4"/>
  <c r="F93" i="4"/>
  <c r="E93" i="4"/>
  <c r="Z31" i="4"/>
  <c r="Y31" i="4"/>
  <c r="Z34" i="4"/>
  <c r="Y34" i="4"/>
  <c r="Z35" i="4"/>
  <c r="Y35" i="4"/>
  <c r="Z32" i="4"/>
  <c r="Y32" i="4"/>
  <c r="Z33" i="4"/>
  <c r="Y33" i="4"/>
  <c r="Z44" i="4"/>
  <c r="Y44" i="4"/>
  <c r="Z43" i="4"/>
  <c r="Y43" i="4"/>
  <c r="Z45" i="4"/>
  <c r="Y45" i="4"/>
  <c r="Z63" i="4"/>
  <c r="Y63" i="4"/>
  <c r="Z61" i="4"/>
  <c r="Y61" i="4"/>
  <c r="R10" i="5"/>
  <c r="Q10" i="5"/>
  <c r="R8" i="5"/>
  <c r="Q8" i="5"/>
  <c r="R11" i="5"/>
  <c r="Q11" i="5"/>
  <c r="R25" i="5"/>
  <c r="Q25" i="5"/>
  <c r="R19" i="5"/>
  <c r="Q19" i="5"/>
  <c r="R20" i="5"/>
  <c r="Q20" i="5"/>
  <c r="R21" i="5"/>
  <c r="Q21" i="5"/>
  <c r="Q14" i="5"/>
  <c r="R14" i="5"/>
  <c r="R24" i="5"/>
  <c r="Q24" i="5"/>
  <c r="R17" i="5"/>
  <c r="Q17" i="5"/>
  <c r="AL9" i="2"/>
  <c r="AK9" i="2"/>
  <c r="AP104" i="2"/>
  <c r="AO104" i="2"/>
  <c r="AL27" i="2"/>
  <c r="AK27" i="2"/>
  <c r="F26" i="2"/>
  <c r="E26" i="2"/>
  <c r="AL32" i="2"/>
  <c r="AK32" i="2"/>
  <c r="J39" i="2"/>
  <c r="I39" i="2"/>
  <c r="AH35" i="2"/>
  <c r="AG35" i="2"/>
  <c r="AH60" i="2"/>
  <c r="AG60" i="2"/>
  <c r="AH72" i="2"/>
  <c r="AG72" i="2"/>
  <c r="BF72" i="2"/>
  <c r="BE72" i="2"/>
  <c r="J73" i="2"/>
  <c r="I73" i="2"/>
  <c r="AL79" i="2"/>
  <c r="AK79" i="2"/>
  <c r="AH83" i="2"/>
  <c r="AG83" i="2"/>
  <c r="Z15" i="4"/>
  <c r="Y15" i="4"/>
  <c r="Z8" i="4"/>
  <c r="Y8" i="4"/>
  <c r="Z9" i="4"/>
  <c r="Y9" i="4"/>
  <c r="Z11" i="4"/>
  <c r="Y11" i="4"/>
  <c r="AQ85" i="4"/>
  <c r="AP85" i="4"/>
  <c r="F31" i="4"/>
  <c r="E31" i="4"/>
  <c r="F34" i="4"/>
  <c r="E34" i="4"/>
  <c r="F35" i="4"/>
  <c r="E35" i="4"/>
  <c r="F32" i="4"/>
  <c r="E32" i="4"/>
  <c r="F33" i="4"/>
  <c r="E33" i="4"/>
  <c r="F44" i="4"/>
  <c r="E44" i="4"/>
  <c r="F43" i="4"/>
  <c r="E43" i="4"/>
  <c r="F45" i="4"/>
  <c r="E45" i="4"/>
  <c r="F63" i="4"/>
  <c r="E63" i="4"/>
  <c r="F61" i="4"/>
  <c r="E61" i="4"/>
  <c r="V10" i="5"/>
  <c r="U10" i="5"/>
  <c r="V8" i="5"/>
  <c r="U8" i="5"/>
  <c r="V11" i="5"/>
  <c r="U11" i="5"/>
  <c r="V25" i="5"/>
  <c r="U25" i="5"/>
  <c r="V19" i="5"/>
  <c r="U19" i="5"/>
  <c r="V20" i="5"/>
  <c r="U20" i="5"/>
  <c r="V21" i="5"/>
  <c r="U21" i="5"/>
  <c r="V14" i="5"/>
  <c r="U14" i="5"/>
  <c r="V24" i="5"/>
  <c r="U24" i="5"/>
  <c r="V17" i="5"/>
  <c r="U17" i="5"/>
  <c r="AH9" i="2"/>
  <c r="AG9" i="2"/>
  <c r="BF9" i="2"/>
  <c r="BE9" i="2"/>
  <c r="AP24" i="2"/>
  <c r="AO24" i="2"/>
  <c r="AH27" i="2"/>
  <c r="AG27" i="2"/>
  <c r="AL26" i="2"/>
  <c r="AK26" i="2"/>
  <c r="AH32" i="2"/>
  <c r="AG32" i="2"/>
  <c r="F39" i="2"/>
  <c r="E39" i="2"/>
  <c r="AP39" i="2"/>
  <c r="AO39" i="2"/>
  <c r="J35" i="2"/>
  <c r="I35" i="2"/>
  <c r="J60" i="2"/>
  <c r="I60" i="2"/>
  <c r="J72" i="2"/>
  <c r="I72" i="2"/>
  <c r="F73" i="2"/>
  <c r="E73" i="2"/>
  <c r="AP73" i="2"/>
  <c r="AO73" i="2"/>
  <c r="AH79" i="2"/>
  <c r="AG79" i="2"/>
  <c r="BF79" i="2"/>
  <c r="BE79" i="2"/>
  <c r="J83" i="2"/>
  <c r="I83" i="2"/>
  <c r="V15" i="4"/>
  <c r="U15" i="4"/>
  <c r="V8" i="4"/>
  <c r="U8" i="4"/>
  <c r="V9" i="4"/>
  <c r="U9" i="4"/>
  <c r="V11" i="4"/>
  <c r="U11" i="4"/>
  <c r="V48" i="4"/>
  <c r="U48" i="4"/>
  <c r="AU85" i="4"/>
  <c r="AT85" i="4"/>
  <c r="F10" i="5"/>
  <c r="E10" i="5"/>
  <c r="F8" i="5"/>
  <c r="E8" i="5"/>
  <c r="F11" i="5"/>
  <c r="E11" i="5"/>
  <c r="F25" i="5"/>
  <c r="E25" i="5"/>
  <c r="F19" i="5"/>
  <c r="E19" i="5"/>
  <c r="F20" i="5"/>
  <c r="E20" i="5"/>
  <c r="F21" i="5"/>
  <c r="E21" i="5"/>
  <c r="E14" i="5"/>
  <c r="F14" i="5"/>
  <c r="F24" i="5"/>
  <c r="E24" i="5"/>
  <c r="F17" i="5"/>
  <c r="E17" i="5"/>
  <c r="T26" i="5"/>
  <c r="BB58" i="2"/>
  <c r="AQ73" i="4"/>
  <c r="AO72" i="4"/>
  <c r="AU73" i="4"/>
  <c r="AS72" i="4"/>
  <c r="AS74" i="4" s="1"/>
  <c r="AE73" i="4"/>
  <c r="AC72" i="4"/>
  <c r="AM73" i="4"/>
  <c r="AK72" i="4"/>
  <c r="AK96" i="4"/>
  <c r="D24" i="2"/>
  <c r="D28" i="2" s="1"/>
  <c r="AF24" i="2"/>
  <c r="AF28" i="2" s="1"/>
  <c r="H24" i="2"/>
  <c r="H28" i="2" s="1"/>
  <c r="AJ24" i="2"/>
  <c r="AJ28" i="2" s="1"/>
  <c r="AE96" i="4"/>
  <c r="AE97" i="4"/>
  <c r="L8" i="4"/>
  <c r="L9" i="4"/>
  <c r="V58" i="4"/>
  <c r="Z58" i="4"/>
  <c r="F58" i="4"/>
  <c r="N58" i="4"/>
  <c r="AN28" i="4"/>
  <c r="AN27" i="2"/>
  <c r="AN26" i="2"/>
  <c r="N38" i="4"/>
  <c r="L36" i="4"/>
  <c r="V38" i="4"/>
  <c r="T36" i="4"/>
  <c r="Z38" i="4"/>
  <c r="X36" i="4"/>
  <c r="F38" i="4"/>
  <c r="D36" i="4"/>
  <c r="D12" i="4"/>
  <c r="AU90" i="4"/>
  <c r="AE90" i="4"/>
  <c r="AM90" i="4"/>
  <c r="AQ90" i="4"/>
  <c r="L64" i="4"/>
  <c r="T64" i="4"/>
  <c r="X64" i="4"/>
  <c r="D64" i="4"/>
  <c r="D26" i="5"/>
  <c r="D94" i="4"/>
  <c r="AJ28" i="4"/>
  <c r="AB28" i="4"/>
  <c r="AP102" i="2"/>
  <c r="V7" i="4"/>
  <c r="T12" i="4"/>
  <c r="V14" i="4"/>
  <c r="T16" i="4"/>
  <c r="R7" i="5"/>
  <c r="V7" i="5"/>
  <c r="F14" i="4"/>
  <c r="D16" i="4"/>
  <c r="F7" i="5"/>
  <c r="X12" i="4"/>
  <c r="Z7" i="4"/>
  <c r="X16" i="4"/>
  <c r="Z14" i="4"/>
  <c r="AR101" i="4"/>
  <c r="W101" i="4"/>
  <c r="AN101" i="4"/>
  <c r="S101" i="4"/>
  <c r="AJ101" i="4"/>
  <c r="K101" i="4"/>
  <c r="AB101" i="4"/>
  <c r="F7" i="4"/>
  <c r="AE82" i="4"/>
  <c r="AQ82" i="4"/>
  <c r="Z47" i="4"/>
  <c r="F92" i="4"/>
  <c r="F47" i="4"/>
  <c r="V47" i="4"/>
  <c r="F55" i="4"/>
  <c r="V55" i="4"/>
  <c r="Z55" i="4"/>
  <c r="F60" i="4"/>
  <c r="V60" i="4"/>
  <c r="Z60" i="4"/>
  <c r="D112" i="4"/>
  <c r="F111" i="4"/>
  <c r="N11" i="4"/>
  <c r="Y28" i="2" l="1"/>
  <c r="AT14" i="2"/>
  <c r="AS14" i="2"/>
  <c r="R14" i="2"/>
  <c r="Q14" i="2"/>
  <c r="AT54" i="2"/>
  <c r="U28" i="2"/>
  <c r="BE28" i="2"/>
  <c r="R54" i="2"/>
  <c r="Q54" i="2"/>
  <c r="AV28" i="2"/>
  <c r="AW28" i="2" s="1"/>
  <c r="AN28" i="2"/>
  <c r="AO28" i="2" s="1"/>
  <c r="AH28" i="2"/>
  <c r="AG28" i="2"/>
  <c r="AK28" i="2"/>
  <c r="AL28" i="2"/>
  <c r="AR28" i="2"/>
  <c r="BB28" i="2"/>
  <c r="BA28" i="2"/>
  <c r="AB28" i="2"/>
  <c r="R51" i="4"/>
  <c r="Q51" i="4"/>
  <c r="V51" i="4"/>
  <c r="U51" i="4"/>
  <c r="M51" i="4"/>
  <c r="N51" i="4"/>
  <c r="F51" i="4"/>
  <c r="E51" i="4"/>
  <c r="AS44" i="2"/>
  <c r="X28" i="4"/>
  <c r="R44" i="2"/>
  <c r="Q44" i="2"/>
  <c r="AO86" i="4"/>
  <c r="AQ86" i="4" s="1"/>
  <c r="AT78" i="2"/>
  <c r="P28" i="2"/>
  <c r="AS15" i="2"/>
  <c r="AQ78" i="4"/>
  <c r="AZ88" i="2"/>
  <c r="BB88" i="2" s="1"/>
  <c r="AT79" i="4"/>
  <c r="BA93" i="2"/>
  <c r="R15" i="2"/>
  <c r="Q15" i="2"/>
  <c r="AD78" i="4"/>
  <c r="AP21" i="4"/>
  <c r="AT21" i="2"/>
  <c r="AU67" i="4"/>
  <c r="AT67" i="4"/>
  <c r="R78" i="2"/>
  <c r="Q78" i="2"/>
  <c r="AM84" i="4"/>
  <c r="AP80" i="4"/>
  <c r="AS10" i="2"/>
  <c r="AT10" i="2"/>
  <c r="R10" i="2"/>
  <c r="Q10" i="2"/>
  <c r="AE24" i="4"/>
  <c r="AM21" i="4"/>
  <c r="AC26" i="4"/>
  <c r="AE26" i="4" s="1"/>
  <c r="AE25" i="4"/>
  <c r="AD25" i="4"/>
  <c r="AP20" i="4"/>
  <c r="AP87" i="4"/>
  <c r="AO88" i="4"/>
  <c r="AP88" i="4" s="1"/>
  <c r="AT83" i="4"/>
  <c r="AS86" i="4"/>
  <c r="AT86" i="4" s="1"/>
  <c r="AD19" i="4"/>
  <c r="U12" i="2"/>
  <c r="P12" i="2"/>
  <c r="P17" i="2" s="1"/>
  <c r="AQ83" i="4"/>
  <c r="AO81" i="4"/>
  <c r="AP81" i="4" s="1"/>
  <c r="AQ67" i="4"/>
  <c r="AO68" i="4"/>
  <c r="AQ68" i="4" s="1"/>
  <c r="AE104" i="4"/>
  <c r="AC106" i="4"/>
  <c r="AE106" i="4" s="1"/>
  <c r="AP79" i="4"/>
  <c r="AE20" i="4"/>
  <c r="AD21" i="4"/>
  <c r="AD83" i="4"/>
  <c r="AC86" i="4"/>
  <c r="AE86" i="4" s="1"/>
  <c r="AQ19" i="4"/>
  <c r="AU78" i="4"/>
  <c r="AS81" i="4"/>
  <c r="AU81" i="4" s="1"/>
  <c r="T22" i="4"/>
  <c r="V22" i="4" s="1"/>
  <c r="AQ24" i="4"/>
  <c r="AM97" i="4"/>
  <c r="AE67" i="4"/>
  <c r="AD79" i="4"/>
  <c r="AC68" i="4"/>
  <c r="AE68" i="4" s="1"/>
  <c r="AC81" i="4"/>
  <c r="AD81" i="4" s="1"/>
  <c r="F99" i="4"/>
  <c r="E99" i="4"/>
  <c r="AD80" i="4"/>
  <c r="AE80" i="4"/>
  <c r="AT80" i="4"/>
  <c r="AO26" i="4"/>
  <c r="AQ26" i="4" s="1"/>
  <c r="AD87" i="4"/>
  <c r="AE87" i="4"/>
  <c r="AL98" i="4"/>
  <c r="T68" i="4"/>
  <c r="U67" i="4"/>
  <c r="V67" i="4"/>
  <c r="Z83" i="4"/>
  <c r="Y83" i="4"/>
  <c r="X86" i="4"/>
  <c r="U79" i="4"/>
  <c r="V79" i="4"/>
  <c r="F91" i="4"/>
  <c r="E91" i="4"/>
  <c r="N98" i="4"/>
  <c r="M98" i="4"/>
  <c r="M68" i="4"/>
  <c r="N68" i="4"/>
  <c r="F104" i="4"/>
  <c r="D106" i="4"/>
  <c r="E104" i="4"/>
  <c r="N97" i="4"/>
  <c r="M97" i="4"/>
  <c r="N86" i="4"/>
  <c r="M86" i="4"/>
  <c r="Y78" i="4"/>
  <c r="X81" i="4"/>
  <c r="Z78" i="4"/>
  <c r="F83" i="4"/>
  <c r="E83" i="4"/>
  <c r="D86" i="4"/>
  <c r="Y80" i="4"/>
  <c r="Z80" i="4"/>
  <c r="V80" i="4"/>
  <c r="U80" i="4"/>
  <c r="N84" i="4"/>
  <c r="M84" i="4"/>
  <c r="N88" i="4"/>
  <c r="M88" i="4"/>
  <c r="N89" i="4"/>
  <c r="M89" i="4"/>
  <c r="L91" i="4"/>
  <c r="N81" i="4"/>
  <c r="M81" i="4"/>
  <c r="V91" i="4"/>
  <c r="U91" i="4"/>
  <c r="Z79" i="4"/>
  <c r="Y79" i="4"/>
  <c r="T88" i="4"/>
  <c r="U87" i="4"/>
  <c r="V87" i="4"/>
  <c r="L99" i="4"/>
  <c r="F79" i="4"/>
  <c r="E79" i="4"/>
  <c r="E78" i="4"/>
  <c r="D81" i="4"/>
  <c r="F78" i="4"/>
  <c r="D74" i="4"/>
  <c r="E80" i="4"/>
  <c r="F80" i="4"/>
  <c r="U83" i="4"/>
  <c r="V83" i="4"/>
  <c r="T86" i="4"/>
  <c r="V78" i="4"/>
  <c r="T81" i="4"/>
  <c r="U78" i="4"/>
  <c r="X74" i="4"/>
  <c r="N74" i="4"/>
  <c r="M74" i="4"/>
  <c r="Z91" i="4"/>
  <c r="Y91" i="4"/>
  <c r="T74" i="4"/>
  <c r="E67" i="4"/>
  <c r="D68" i="4"/>
  <c r="F67" i="4"/>
  <c r="Z67" i="4"/>
  <c r="X68" i="4"/>
  <c r="Y67" i="4"/>
  <c r="F87" i="4"/>
  <c r="E87" i="4"/>
  <c r="D88" i="4"/>
  <c r="AP25" i="4"/>
  <c r="AQ25" i="4"/>
  <c r="U24" i="4"/>
  <c r="V24" i="4"/>
  <c r="T26" i="4"/>
  <c r="V25" i="4"/>
  <c r="U25" i="4"/>
  <c r="N22" i="4"/>
  <c r="M22" i="4"/>
  <c r="V21" i="4"/>
  <c r="U21" i="4"/>
  <c r="V20" i="4"/>
  <c r="U20" i="4"/>
  <c r="F25" i="4"/>
  <c r="E25" i="4"/>
  <c r="F24" i="4"/>
  <c r="E24" i="4"/>
  <c r="D26" i="4"/>
  <c r="F20" i="4"/>
  <c r="E20" i="4"/>
  <c r="E21" i="4"/>
  <c r="F21" i="4"/>
  <c r="U19" i="4"/>
  <c r="V19" i="4"/>
  <c r="M21" i="4"/>
  <c r="N21" i="4"/>
  <c r="N26" i="4"/>
  <c r="M26" i="4"/>
  <c r="F19" i="4"/>
  <c r="E19" i="4"/>
  <c r="D22" i="4"/>
  <c r="Q98" i="2"/>
  <c r="R98" i="2"/>
  <c r="AD98" i="2"/>
  <c r="AC98" i="2"/>
  <c r="AD99" i="2"/>
  <c r="AC99" i="2"/>
  <c r="Q99" i="2"/>
  <c r="R99" i="2"/>
  <c r="R21" i="2"/>
  <c r="Q21" i="2"/>
  <c r="AV42" i="2"/>
  <c r="AR42" i="2"/>
  <c r="AT42" i="2" s="1"/>
  <c r="R32" i="2"/>
  <c r="P42" i="2"/>
  <c r="Q48" i="2"/>
  <c r="AT55" i="2"/>
  <c r="U42" i="4"/>
  <c r="F50" i="4"/>
  <c r="V12" i="2"/>
  <c r="T17" i="2"/>
  <c r="V17" i="2" s="1"/>
  <c r="Y42" i="4"/>
  <c r="Z42" i="4"/>
  <c r="R55" i="2"/>
  <c r="Q55" i="2"/>
  <c r="AC55" i="2"/>
  <c r="AD55" i="2"/>
  <c r="BE12" i="2"/>
  <c r="X17" i="2"/>
  <c r="Z17" i="2" s="1"/>
  <c r="U50" i="4"/>
  <c r="R82" i="2"/>
  <c r="Q82" i="2"/>
  <c r="AT82" i="2"/>
  <c r="AS82" i="2"/>
  <c r="AC82" i="2"/>
  <c r="AD82" i="2"/>
  <c r="Y12" i="2"/>
  <c r="R50" i="4"/>
  <c r="AD56" i="2"/>
  <c r="V49" i="4"/>
  <c r="U49" i="4"/>
  <c r="M49" i="4"/>
  <c r="N49" i="4"/>
  <c r="E49" i="4"/>
  <c r="F49" i="4"/>
  <c r="R49" i="4"/>
  <c r="Q49" i="4"/>
  <c r="AV17" i="2"/>
  <c r="AX17" i="2" s="1"/>
  <c r="AO12" i="2"/>
  <c r="E12" i="2"/>
  <c r="BA12" i="2"/>
  <c r="AL12" i="2"/>
  <c r="J47" i="2"/>
  <c r="I47" i="2"/>
  <c r="AG47" i="2"/>
  <c r="AH47" i="2"/>
  <c r="BB47" i="2"/>
  <c r="BA47" i="2"/>
  <c r="AX47" i="2"/>
  <c r="AW47" i="2"/>
  <c r="AS47" i="2"/>
  <c r="AT47" i="2"/>
  <c r="AK47" i="2"/>
  <c r="AL47" i="2"/>
  <c r="Z47" i="2"/>
  <c r="Y47" i="2"/>
  <c r="I12" i="2"/>
  <c r="R47" i="2"/>
  <c r="Q47" i="2"/>
  <c r="U47" i="2"/>
  <c r="V47" i="2"/>
  <c r="AC47" i="2"/>
  <c r="AD47" i="2"/>
  <c r="AG12" i="2"/>
  <c r="AW12" i="2"/>
  <c r="AP47" i="2"/>
  <c r="AO47" i="2"/>
  <c r="BF47" i="2"/>
  <c r="BE47" i="2"/>
  <c r="F47" i="2"/>
  <c r="E47" i="2"/>
  <c r="D46" i="4"/>
  <c r="F46" i="4" s="1"/>
  <c r="E42" i="4"/>
  <c r="R64" i="2"/>
  <c r="Q64" i="2"/>
  <c r="V64" i="2"/>
  <c r="U64" i="2"/>
  <c r="AS64" i="2"/>
  <c r="AT64" i="2"/>
  <c r="Z40" i="4"/>
  <c r="Y40" i="4"/>
  <c r="U40" i="4"/>
  <c r="V40" i="4"/>
  <c r="F40" i="4"/>
  <c r="E40" i="4"/>
  <c r="R53" i="4"/>
  <c r="AT12" i="2"/>
  <c r="AD12" i="2"/>
  <c r="AC12" i="2"/>
  <c r="AE18" i="4"/>
  <c r="AC22" i="4"/>
  <c r="AE22" i="4" s="1"/>
  <c r="AO22" i="4"/>
  <c r="AQ18" i="4"/>
  <c r="Y56" i="2"/>
  <c r="Z56" i="2"/>
  <c r="Z42" i="2"/>
  <c r="Y42" i="2"/>
  <c r="AD22" i="2"/>
  <c r="AC22" i="2"/>
  <c r="AC42" i="2"/>
  <c r="AD42" i="2"/>
  <c r="R47" i="4"/>
  <c r="P54" i="4"/>
  <c r="Q47" i="4"/>
  <c r="U56" i="2"/>
  <c r="V56" i="2"/>
  <c r="AD72" i="2"/>
  <c r="AC72" i="2"/>
  <c r="V84" i="2"/>
  <c r="U84" i="2"/>
  <c r="AD17" i="2"/>
  <c r="AC17" i="2"/>
  <c r="Z84" i="2"/>
  <c r="Y84" i="2"/>
  <c r="U42" i="2"/>
  <c r="V42" i="2"/>
  <c r="AB84" i="2"/>
  <c r="AR88" i="2"/>
  <c r="I93" i="2"/>
  <c r="H88" i="2"/>
  <c r="AT95" i="2"/>
  <c r="R81" i="2"/>
  <c r="AX95" i="2"/>
  <c r="AW95" i="2"/>
  <c r="AT26" i="2"/>
  <c r="AU89" i="4"/>
  <c r="R8" i="2"/>
  <c r="Q26" i="5"/>
  <c r="AT24" i="2"/>
  <c r="AS72" i="2"/>
  <c r="AS35" i="2"/>
  <c r="R22" i="2"/>
  <c r="AS94" i="2"/>
  <c r="AT94" i="2"/>
  <c r="AT93" i="2"/>
  <c r="AS93" i="2"/>
  <c r="AR17" i="2"/>
  <c r="AX88" i="2"/>
  <c r="AW88" i="2"/>
  <c r="AT8" i="2"/>
  <c r="AS8" i="2"/>
  <c r="AT96" i="2"/>
  <c r="AS96" i="2"/>
  <c r="BE81" i="2"/>
  <c r="BF22" i="2"/>
  <c r="BE32" i="2"/>
  <c r="BF32" i="2"/>
  <c r="AS39" i="2"/>
  <c r="BE35" i="2"/>
  <c r="BE60" i="2"/>
  <c r="BF60" i="2"/>
  <c r="AS32" i="2"/>
  <c r="BE27" i="2"/>
  <c r="AT32" i="2"/>
  <c r="BE83" i="2"/>
  <c r="AX83" i="2"/>
  <c r="AW83" i="2"/>
  <c r="AV84" i="2"/>
  <c r="AX79" i="2"/>
  <c r="AW79" i="2"/>
  <c r="AX81" i="2"/>
  <c r="AW81" i="2"/>
  <c r="AW72" i="2"/>
  <c r="AX72" i="2"/>
  <c r="AT81" i="2"/>
  <c r="AS81" i="2"/>
  <c r="AX73" i="2"/>
  <c r="AW73" i="2"/>
  <c r="AT73" i="2"/>
  <c r="AS73" i="2"/>
  <c r="AT83" i="2"/>
  <c r="AS83" i="2"/>
  <c r="AT79" i="2"/>
  <c r="AS79" i="2"/>
  <c r="AR84" i="2"/>
  <c r="AW60" i="2"/>
  <c r="AX60" i="2"/>
  <c r="AS60" i="2"/>
  <c r="AT60" i="2"/>
  <c r="AR56" i="2"/>
  <c r="AV56" i="2"/>
  <c r="AX39" i="2"/>
  <c r="AW39" i="2"/>
  <c r="AX35" i="2"/>
  <c r="AW35" i="2"/>
  <c r="AX32" i="2"/>
  <c r="AW32" i="2"/>
  <c r="BF26" i="2"/>
  <c r="AS22" i="2"/>
  <c r="AS27" i="2"/>
  <c r="AW26" i="2"/>
  <c r="AX26" i="2"/>
  <c r="AW27" i="2"/>
  <c r="AX27" i="2"/>
  <c r="AX22" i="2"/>
  <c r="AW22" i="2"/>
  <c r="AE89" i="4"/>
  <c r="AQ89" i="4"/>
  <c r="X54" i="4"/>
  <c r="Z54" i="4" s="1"/>
  <c r="BB81" i="2"/>
  <c r="BA81" i="2"/>
  <c r="D54" i="4"/>
  <c r="F54" i="4" s="1"/>
  <c r="BA8" i="2"/>
  <c r="BB22" i="2"/>
  <c r="BA22" i="2"/>
  <c r="AU84" i="4"/>
  <c r="AT84" i="4"/>
  <c r="AQ84" i="4"/>
  <c r="AP84" i="4"/>
  <c r="AE84" i="4"/>
  <c r="AD84" i="4"/>
  <c r="J93" i="2"/>
  <c r="Y53" i="4"/>
  <c r="E53" i="4"/>
  <c r="I90" i="2"/>
  <c r="J90" i="2"/>
  <c r="U53" i="4"/>
  <c r="T54" i="4"/>
  <c r="U54" i="4" s="1"/>
  <c r="Z52" i="4"/>
  <c r="Y52" i="4"/>
  <c r="U52" i="4"/>
  <c r="V52" i="4"/>
  <c r="F52" i="4"/>
  <c r="E52" i="4"/>
  <c r="N7" i="5"/>
  <c r="M11" i="5"/>
  <c r="T46" i="4"/>
  <c r="V46" i="4" s="1"/>
  <c r="M10" i="5"/>
  <c r="N17" i="5"/>
  <c r="AL20" i="4"/>
  <c r="M20" i="5"/>
  <c r="M24" i="5"/>
  <c r="M25" i="5"/>
  <c r="AM24" i="4"/>
  <c r="AM89" i="4"/>
  <c r="AM78" i="4"/>
  <c r="N55" i="4"/>
  <c r="N14" i="4"/>
  <c r="L26" i="5"/>
  <c r="M26" i="5" s="1"/>
  <c r="R35" i="2"/>
  <c r="AM25" i="4"/>
  <c r="Q30" i="5"/>
  <c r="R30" i="5"/>
  <c r="AM67" i="4"/>
  <c r="AM18" i="4"/>
  <c r="V45" i="4"/>
  <c r="AK26" i="4"/>
  <c r="AM26" i="4" s="1"/>
  <c r="N34" i="4"/>
  <c r="R27" i="2"/>
  <c r="AM19" i="4"/>
  <c r="Q26" i="2"/>
  <c r="AL80" i="4"/>
  <c r="L54" i="4"/>
  <c r="N54" i="4" s="1"/>
  <c r="N60" i="4"/>
  <c r="AK22" i="4"/>
  <c r="AL22" i="4" s="1"/>
  <c r="M63" i="4"/>
  <c r="AL83" i="4"/>
  <c r="AM85" i="4"/>
  <c r="M14" i="5"/>
  <c r="M19" i="5"/>
  <c r="M8" i="5"/>
  <c r="N21" i="5"/>
  <c r="J7" i="5"/>
  <c r="I7" i="5"/>
  <c r="I17" i="5"/>
  <c r="J17" i="5"/>
  <c r="I24" i="5"/>
  <c r="J24" i="5"/>
  <c r="J20" i="5"/>
  <c r="I20" i="5"/>
  <c r="J25" i="5"/>
  <c r="I25" i="5"/>
  <c r="I11" i="5"/>
  <c r="J11" i="5"/>
  <c r="J10" i="5"/>
  <c r="I10" i="5"/>
  <c r="I14" i="5"/>
  <c r="J14" i="5"/>
  <c r="J21" i="5"/>
  <c r="I21" i="5"/>
  <c r="I19" i="5"/>
  <c r="J19" i="5"/>
  <c r="I8" i="5"/>
  <c r="J8" i="5"/>
  <c r="H26" i="5"/>
  <c r="M45" i="4"/>
  <c r="N43" i="4"/>
  <c r="N61" i="4"/>
  <c r="N44" i="4"/>
  <c r="M50" i="4"/>
  <c r="M31" i="4"/>
  <c r="N48" i="4"/>
  <c r="N42" i="4"/>
  <c r="M32" i="4"/>
  <c r="AK68" i="4"/>
  <c r="AM68" i="4" s="1"/>
  <c r="AK86" i="4"/>
  <c r="AL86" i="4" s="1"/>
  <c r="AK81" i="4"/>
  <c r="AM81" i="4" s="1"/>
  <c r="M33" i="4"/>
  <c r="M35" i="4"/>
  <c r="AL79" i="4"/>
  <c r="AM82" i="4"/>
  <c r="N47" i="4"/>
  <c r="AM87" i="4"/>
  <c r="AM95" i="4"/>
  <c r="L46" i="4"/>
  <c r="M46" i="4" s="1"/>
  <c r="M53" i="4"/>
  <c r="AK88" i="4"/>
  <c r="AL88" i="4" s="1"/>
  <c r="AH83" i="4"/>
  <c r="AI83" i="4"/>
  <c r="AH67" i="4"/>
  <c r="AI67" i="4"/>
  <c r="AG68" i="4"/>
  <c r="I50" i="4"/>
  <c r="J50" i="4"/>
  <c r="J48" i="4"/>
  <c r="I48" i="4"/>
  <c r="AH85" i="4"/>
  <c r="AI85" i="4"/>
  <c r="AG99" i="4"/>
  <c r="AH95" i="4"/>
  <c r="AI95" i="4"/>
  <c r="AG88" i="4"/>
  <c r="AH87" i="4"/>
  <c r="AI87" i="4"/>
  <c r="I60" i="4"/>
  <c r="J60" i="4"/>
  <c r="H66" i="4"/>
  <c r="J63" i="4"/>
  <c r="I63" i="4"/>
  <c r="J43" i="4"/>
  <c r="I43" i="4"/>
  <c r="I44" i="4"/>
  <c r="J44" i="4"/>
  <c r="I33" i="4"/>
  <c r="J33" i="4"/>
  <c r="I35" i="4"/>
  <c r="J35" i="4"/>
  <c r="H39" i="4"/>
  <c r="J111" i="4"/>
  <c r="H112" i="4"/>
  <c r="I111" i="4"/>
  <c r="AG81" i="4"/>
  <c r="AI79" i="4"/>
  <c r="AH79" i="4"/>
  <c r="AH89" i="4"/>
  <c r="AI89" i="4"/>
  <c r="AG91" i="4"/>
  <c r="AH82" i="4"/>
  <c r="AI82" i="4"/>
  <c r="AG86" i="4"/>
  <c r="I53" i="4"/>
  <c r="J53" i="4"/>
  <c r="I47" i="4"/>
  <c r="H54" i="4"/>
  <c r="J47" i="4"/>
  <c r="H59" i="4"/>
  <c r="I55" i="4"/>
  <c r="J55" i="4"/>
  <c r="J61" i="4"/>
  <c r="I61" i="4"/>
  <c r="I45" i="4"/>
  <c r="J45" i="4"/>
  <c r="I42" i="4"/>
  <c r="J42" i="4"/>
  <c r="H46" i="4"/>
  <c r="J32" i="4"/>
  <c r="I32" i="4"/>
  <c r="I34" i="4"/>
  <c r="J34" i="4"/>
  <c r="I31" i="4"/>
  <c r="J31" i="4"/>
  <c r="AI80" i="4"/>
  <c r="AH80" i="4"/>
  <c r="AI78" i="4"/>
  <c r="AH78" i="4"/>
  <c r="AI74" i="4"/>
  <c r="AH74" i="4"/>
  <c r="J7" i="4"/>
  <c r="H12" i="4"/>
  <c r="AG22" i="4"/>
  <c r="AI18" i="4"/>
  <c r="AH18" i="4"/>
  <c r="AH20" i="4"/>
  <c r="AI20" i="4"/>
  <c r="I14" i="4"/>
  <c r="J14" i="4"/>
  <c r="H16" i="4"/>
  <c r="AG26" i="4"/>
  <c r="AI24" i="4"/>
  <c r="AH24" i="4"/>
  <c r="I11" i="4"/>
  <c r="J11" i="4"/>
  <c r="AI19" i="4"/>
  <c r="AH19" i="4"/>
  <c r="AI25" i="4"/>
  <c r="AH25" i="4"/>
  <c r="R72" i="2"/>
  <c r="Q79" i="2"/>
  <c r="R83" i="2"/>
  <c r="Q73" i="2"/>
  <c r="L84" i="2"/>
  <c r="N84" i="2" s="1"/>
  <c r="N83" i="2"/>
  <c r="M83" i="2"/>
  <c r="N79" i="2"/>
  <c r="M79" i="2"/>
  <c r="N73" i="2"/>
  <c r="M73" i="2"/>
  <c r="N72" i="2"/>
  <c r="M72" i="2"/>
  <c r="N60" i="2"/>
  <c r="M60" i="2"/>
  <c r="L56" i="2"/>
  <c r="Q39" i="2"/>
  <c r="M42" i="2"/>
  <c r="Q32" i="2"/>
  <c r="M35" i="2"/>
  <c r="N35" i="2"/>
  <c r="N39" i="2"/>
  <c r="M39" i="2"/>
  <c r="M32" i="2"/>
  <c r="N32" i="2"/>
  <c r="Q9" i="2"/>
  <c r="M26" i="2"/>
  <c r="N26" i="2"/>
  <c r="N27" i="2"/>
  <c r="M27" i="2"/>
  <c r="L17" i="2"/>
  <c r="M9" i="2"/>
  <c r="N9" i="2"/>
  <c r="Z46" i="4"/>
  <c r="Y46" i="4"/>
  <c r="Z12" i="4"/>
  <c r="Y12" i="4"/>
  <c r="BB32" i="2"/>
  <c r="BA32" i="2"/>
  <c r="V16" i="4"/>
  <c r="U16" i="4"/>
  <c r="BB27" i="2"/>
  <c r="BA27" i="2"/>
  <c r="BB73" i="2"/>
  <c r="BA73" i="2"/>
  <c r="BB83" i="2"/>
  <c r="BA83" i="2"/>
  <c r="BB26" i="2"/>
  <c r="BA26" i="2"/>
  <c r="Z64" i="4"/>
  <c r="Y64" i="4"/>
  <c r="N64" i="4"/>
  <c r="M64" i="4"/>
  <c r="N9" i="4"/>
  <c r="M9" i="4"/>
  <c r="BB39" i="2"/>
  <c r="BA39" i="2"/>
  <c r="BB72" i="2"/>
  <c r="BA72" i="2"/>
  <c r="F26" i="5"/>
  <c r="E26" i="5"/>
  <c r="Z36" i="4"/>
  <c r="Y36" i="4"/>
  <c r="N36" i="4"/>
  <c r="M36" i="4"/>
  <c r="N8" i="4"/>
  <c r="M8" i="4"/>
  <c r="AL24" i="2"/>
  <c r="AK24" i="2"/>
  <c r="AH24" i="2"/>
  <c r="AG24" i="2"/>
  <c r="F24" i="2"/>
  <c r="E24" i="2"/>
  <c r="AE72" i="4"/>
  <c r="AD72" i="4"/>
  <c r="AQ72" i="4"/>
  <c r="AP72" i="4"/>
  <c r="AM77" i="4"/>
  <c r="AL77" i="4"/>
  <c r="AQ77" i="4"/>
  <c r="AP77" i="4"/>
  <c r="AE77" i="4"/>
  <c r="AD77" i="4"/>
  <c r="F112" i="4"/>
  <c r="E112" i="4"/>
  <c r="Z16" i="4"/>
  <c r="Y16" i="4"/>
  <c r="F16" i="4"/>
  <c r="E16" i="4"/>
  <c r="BF42" i="2"/>
  <c r="BE42" i="2"/>
  <c r="V12" i="4"/>
  <c r="U12" i="4"/>
  <c r="BB9" i="2"/>
  <c r="BA9" i="2"/>
  <c r="F64" i="4"/>
  <c r="E64" i="4"/>
  <c r="V64" i="4"/>
  <c r="U64" i="4"/>
  <c r="F12" i="4"/>
  <c r="E12" i="4"/>
  <c r="AP27" i="2"/>
  <c r="AO27" i="2"/>
  <c r="N15" i="4"/>
  <c r="M15" i="4"/>
  <c r="BB79" i="2"/>
  <c r="BA79" i="2"/>
  <c r="AM96" i="4"/>
  <c r="AL96" i="4"/>
  <c r="V26" i="5"/>
  <c r="U26" i="5"/>
  <c r="AU74" i="4"/>
  <c r="AT74" i="4"/>
  <c r="AP86" i="4"/>
  <c r="BB35" i="2"/>
  <c r="BA35" i="2"/>
  <c r="F94" i="4"/>
  <c r="E94" i="4"/>
  <c r="BB60" i="2"/>
  <c r="BA60" i="2"/>
  <c r="F36" i="4"/>
  <c r="E36" i="4"/>
  <c r="V36" i="4"/>
  <c r="U36" i="4"/>
  <c r="AP26" i="2"/>
  <c r="AO26" i="2"/>
  <c r="BF24" i="2"/>
  <c r="BE24" i="2"/>
  <c r="J24" i="2"/>
  <c r="I24" i="2"/>
  <c r="R24" i="2"/>
  <c r="Q24" i="2"/>
  <c r="BB24" i="2"/>
  <c r="BA24" i="2"/>
  <c r="AM72" i="4"/>
  <c r="AL72" i="4"/>
  <c r="AU72" i="4"/>
  <c r="AT72" i="4"/>
  <c r="J96" i="2"/>
  <c r="I96" i="2"/>
  <c r="AE88" i="4"/>
  <c r="AD88" i="4"/>
  <c r="AU68" i="4"/>
  <c r="AT68" i="4"/>
  <c r="AO74" i="4"/>
  <c r="X59" i="4"/>
  <c r="AK74" i="4"/>
  <c r="L16" i="4"/>
  <c r="AN101" i="2"/>
  <c r="AC74" i="4"/>
  <c r="AD74" i="4" s="1"/>
  <c r="L39" i="4"/>
  <c r="AN17" i="2"/>
  <c r="D17" i="2"/>
  <c r="AF17" i="2"/>
  <c r="AF56" i="2"/>
  <c r="AJ17" i="2"/>
  <c r="H17" i="2"/>
  <c r="AN56" i="2"/>
  <c r="H56" i="2"/>
  <c r="T59" i="4"/>
  <c r="D56" i="2"/>
  <c r="BD56" i="2"/>
  <c r="T66" i="4"/>
  <c r="AJ56" i="2"/>
  <c r="L12" i="4"/>
  <c r="AC99" i="4"/>
  <c r="AE95" i="4"/>
  <c r="D59" i="4"/>
  <c r="L59" i="4"/>
  <c r="BD17" i="2"/>
  <c r="D66" i="4"/>
  <c r="D84" i="2"/>
  <c r="BD84" i="2"/>
  <c r="AC91" i="4"/>
  <c r="T39" i="4"/>
  <c r="D39" i="4"/>
  <c r="P84" i="2"/>
  <c r="X39" i="4"/>
  <c r="AF84" i="2"/>
  <c r="AO91" i="4"/>
  <c r="X66" i="4"/>
  <c r="L66" i="4"/>
  <c r="M66" i="4" s="1"/>
  <c r="H84" i="2"/>
  <c r="AS91" i="4"/>
  <c r="AK91" i="4"/>
  <c r="AJ84" i="2"/>
  <c r="AN84" i="2"/>
  <c r="AK99" i="4"/>
  <c r="AZ17" i="2"/>
  <c r="AZ56" i="2"/>
  <c r="AZ84" i="2"/>
  <c r="AX28" i="2" l="1"/>
  <c r="AP28" i="2"/>
  <c r="AC28" i="2"/>
  <c r="AD28" i="2"/>
  <c r="AT28" i="2"/>
  <c r="AS28" i="2"/>
  <c r="L28" i="4"/>
  <c r="D28" i="4"/>
  <c r="F28" i="4" s="1"/>
  <c r="H28" i="4"/>
  <c r="T28" i="4"/>
  <c r="U28" i="4" s="1"/>
  <c r="BA88" i="2"/>
  <c r="AU86" i="4"/>
  <c r="AE81" i="4"/>
  <c r="AQ81" i="4"/>
  <c r="AT81" i="4"/>
  <c r="AD26" i="4"/>
  <c r="AD106" i="4"/>
  <c r="AQ88" i="4"/>
  <c r="AD86" i="4"/>
  <c r="Q12" i="2"/>
  <c r="R12" i="2"/>
  <c r="P56" i="2"/>
  <c r="R56" i="2" s="1"/>
  <c r="AP26" i="4"/>
  <c r="AO28" i="4"/>
  <c r="AQ28" i="4" s="1"/>
  <c r="U22" i="4"/>
  <c r="AP68" i="4"/>
  <c r="AD68" i="4"/>
  <c r="T101" i="4"/>
  <c r="D101" i="4"/>
  <c r="U74" i="4"/>
  <c r="V74" i="4"/>
  <c r="N99" i="4"/>
  <c r="M99" i="4"/>
  <c r="Z81" i="4"/>
  <c r="Y81" i="4"/>
  <c r="U88" i="4"/>
  <c r="V88" i="4"/>
  <c r="Y68" i="4"/>
  <c r="Z68" i="4"/>
  <c r="Z74" i="4"/>
  <c r="Y74" i="4"/>
  <c r="F74" i="4"/>
  <c r="E74" i="4"/>
  <c r="Y86" i="4"/>
  <c r="Z86" i="4"/>
  <c r="F68" i="4"/>
  <c r="E68" i="4"/>
  <c r="F81" i="4"/>
  <c r="E81" i="4"/>
  <c r="F106" i="4"/>
  <c r="E106" i="4"/>
  <c r="U81" i="4"/>
  <c r="V81" i="4"/>
  <c r="F86" i="4"/>
  <c r="E86" i="4"/>
  <c r="N91" i="4"/>
  <c r="M91" i="4"/>
  <c r="V86" i="4"/>
  <c r="U86" i="4"/>
  <c r="V68" i="4"/>
  <c r="U68" i="4"/>
  <c r="E88" i="4"/>
  <c r="F88" i="4"/>
  <c r="F22" i="4"/>
  <c r="E22" i="4"/>
  <c r="F26" i="4"/>
  <c r="E26" i="4"/>
  <c r="V26" i="4"/>
  <c r="U26" i="4"/>
  <c r="U17" i="2"/>
  <c r="Y17" i="2"/>
  <c r="AC56" i="2"/>
  <c r="AW17" i="2"/>
  <c r="E46" i="4"/>
  <c r="AQ22" i="4"/>
  <c r="AC28" i="4"/>
  <c r="AE28" i="4" s="1"/>
  <c r="AD22" i="4"/>
  <c r="AP22" i="4"/>
  <c r="AD84" i="2"/>
  <c r="AC84" i="2"/>
  <c r="R54" i="4"/>
  <c r="Q54" i="4"/>
  <c r="P101" i="4"/>
  <c r="E54" i="4"/>
  <c r="AS17" i="2"/>
  <c r="AT17" i="2"/>
  <c r="AT88" i="2"/>
  <c r="AS88" i="2"/>
  <c r="Y54" i="4"/>
  <c r="AS42" i="2"/>
  <c r="AT84" i="2"/>
  <c r="AS84" i="2"/>
  <c r="AX84" i="2"/>
  <c r="AW84" i="2"/>
  <c r="AX56" i="2"/>
  <c r="AW56" i="2"/>
  <c r="AT56" i="2"/>
  <c r="AS56" i="2"/>
  <c r="AW42" i="2"/>
  <c r="AX42" i="2"/>
  <c r="N26" i="5"/>
  <c r="V54" i="4"/>
  <c r="U46" i="4"/>
  <c r="AL26" i="4"/>
  <c r="AM22" i="4"/>
  <c r="M54" i="4"/>
  <c r="AK28" i="4"/>
  <c r="AM28" i="4" s="1"/>
  <c r="J26" i="5"/>
  <c r="I26" i="5"/>
  <c r="N46" i="4"/>
  <c r="AL68" i="4"/>
  <c r="AM86" i="4"/>
  <c r="AM88" i="4"/>
  <c r="AL81" i="4"/>
  <c r="J54" i="4"/>
  <c r="I54" i="4"/>
  <c r="J112" i="4"/>
  <c r="I112" i="4"/>
  <c r="AI88" i="4"/>
  <c r="AH88" i="4"/>
  <c r="AH68" i="4"/>
  <c r="AI68" i="4"/>
  <c r="AI91" i="4"/>
  <c r="AH91" i="4"/>
  <c r="AH77" i="4"/>
  <c r="AI77" i="4"/>
  <c r="J59" i="4"/>
  <c r="I59" i="4"/>
  <c r="AI86" i="4"/>
  <c r="AH86" i="4"/>
  <c r="AI81" i="4"/>
  <c r="AH81" i="4"/>
  <c r="J46" i="4"/>
  <c r="I46" i="4"/>
  <c r="J39" i="4"/>
  <c r="I39" i="4"/>
  <c r="H101" i="4"/>
  <c r="J66" i="4"/>
  <c r="I66" i="4"/>
  <c r="AH99" i="4"/>
  <c r="AI99" i="4"/>
  <c r="AG101" i="4"/>
  <c r="J16" i="4"/>
  <c r="I16" i="4"/>
  <c r="AG28" i="4"/>
  <c r="AI22" i="4"/>
  <c r="AH22" i="4"/>
  <c r="I12" i="4"/>
  <c r="J12" i="4"/>
  <c r="AI26" i="4"/>
  <c r="AH26" i="4"/>
  <c r="M84" i="2"/>
  <c r="N56" i="2"/>
  <c r="M56" i="2"/>
  <c r="N42" i="2"/>
  <c r="N17" i="2"/>
  <c r="M17" i="2"/>
  <c r="F28" i="2"/>
  <c r="E28" i="2"/>
  <c r="AM91" i="4"/>
  <c r="AL91" i="4"/>
  <c r="AE91" i="4"/>
  <c r="AD91" i="4"/>
  <c r="AE99" i="4"/>
  <c r="AD99" i="4"/>
  <c r="V66" i="4"/>
  <c r="U66" i="4"/>
  <c r="F42" i="2"/>
  <c r="E42" i="2"/>
  <c r="AP56" i="2"/>
  <c r="AO56" i="2"/>
  <c r="AL17" i="2"/>
  <c r="AK17" i="2"/>
  <c r="AL42" i="2"/>
  <c r="AK42" i="2"/>
  <c r="AE74" i="4"/>
  <c r="AM74" i="4"/>
  <c r="AL74" i="4"/>
  <c r="BB56" i="2"/>
  <c r="BA56" i="2"/>
  <c r="BF17" i="2"/>
  <c r="BE17" i="2"/>
  <c r="BB84" i="2"/>
  <c r="BA84" i="2"/>
  <c r="BB17" i="2"/>
  <c r="BA17" i="2"/>
  <c r="AM99" i="4"/>
  <c r="AL99" i="4"/>
  <c r="AS101" i="4"/>
  <c r="AT91" i="4"/>
  <c r="Z66" i="4"/>
  <c r="Y66" i="4"/>
  <c r="R84" i="2"/>
  <c r="Q84" i="2"/>
  <c r="BF84" i="2"/>
  <c r="BE84" i="2"/>
  <c r="N59" i="4"/>
  <c r="M59" i="4"/>
  <c r="N12" i="4"/>
  <c r="M12" i="4"/>
  <c r="BF56" i="2"/>
  <c r="BE56" i="2"/>
  <c r="F56" i="2"/>
  <c r="E56" i="2"/>
  <c r="R42" i="2"/>
  <c r="Q42" i="2"/>
  <c r="AH56" i="2"/>
  <c r="AG56" i="2"/>
  <c r="AP17" i="2"/>
  <c r="AO17" i="2"/>
  <c r="AP101" i="2"/>
  <c r="AO101" i="2"/>
  <c r="Z59" i="4"/>
  <c r="Y59" i="4"/>
  <c r="J28" i="2"/>
  <c r="I28" i="2"/>
  <c r="Z39" i="4"/>
  <c r="Y39" i="4"/>
  <c r="J84" i="2"/>
  <c r="I84" i="2"/>
  <c r="AQ91" i="4"/>
  <c r="AP91" i="4"/>
  <c r="F59" i="4"/>
  <c r="E59" i="4"/>
  <c r="AP42" i="2"/>
  <c r="AO42" i="2"/>
  <c r="V59" i="4"/>
  <c r="U59" i="4"/>
  <c r="J17" i="2"/>
  <c r="I17" i="2"/>
  <c r="J42" i="2"/>
  <c r="I42" i="2"/>
  <c r="J88" i="2"/>
  <c r="I88" i="2"/>
  <c r="AQ74" i="4"/>
  <c r="AP74" i="4"/>
  <c r="BB42" i="2"/>
  <c r="BA42" i="2"/>
  <c r="AP84" i="2"/>
  <c r="AO84" i="2"/>
  <c r="F39" i="4"/>
  <c r="E39" i="4"/>
  <c r="F84" i="2"/>
  <c r="E84" i="2"/>
  <c r="AL56" i="2"/>
  <c r="AK56" i="2"/>
  <c r="AH17" i="2"/>
  <c r="AG17" i="2"/>
  <c r="Z28" i="4"/>
  <c r="Y28" i="4"/>
  <c r="R28" i="2"/>
  <c r="Q28" i="2"/>
  <c r="AL84" i="2"/>
  <c r="AK84" i="2"/>
  <c r="AH84" i="2"/>
  <c r="AG84" i="2"/>
  <c r="V39" i="4"/>
  <c r="U39" i="4"/>
  <c r="F66" i="4"/>
  <c r="E66" i="4"/>
  <c r="AH42" i="2"/>
  <c r="AG42" i="2"/>
  <c r="J56" i="2"/>
  <c r="I56" i="2"/>
  <c r="R17" i="2"/>
  <c r="Q17" i="2"/>
  <c r="F17" i="2"/>
  <c r="E17" i="2"/>
  <c r="N39" i="4"/>
  <c r="M39" i="4"/>
  <c r="N16" i="4"/>
  <c r="M16" i="4"/>
  <c r="AC101" i="4"/>
  <c r="L101" i="4"/>
  <c r="N66" i="4"/>
  <c r="X101" i="4"/>
  <c r="AO101" i="4"/>
  <c r="AU91" i="4"/>
  <c r="AK101" i="4"/>
  <c r="V28" i="4" l="1"/>
  <c r="E28" i="4"/>
  <c r="Q56" i="2"/>
  <c r="AP28" i="4"/>
  <c r="AD28" i="4"/>
  <c r="R101" i="4"/>
  <c r="Q101" i="4"/>
  <c r="AL28" i="4"/>
  <c r="AI101" i="4"/>
  <c r="AH101" i="4"/>
  <c r="J101" i="4"/>
  <c r="I101" i="4"/>
  <c r="AI28" i="4"/>
  <c r="AH28" i="4"/>
  <c r="J28" i="4"/>
  <c r="I28" i="4"/>
  <c r="F101" i="4"/>
  <c r="E101" i="4"/>
  <c r="AM101" i="4"/>
  <c r="AL101" i="4"/>
  <c r="N101" i="4"/>
  <c r="M101" i="4"/>
  <c r="V101" i="4"/>
  <c r="U101" i="4"/>
  <c r="AQ101" i="4"/>
  <c r="AP101" i="4"/>
  <c r="AE101" i="4"/>
  <c r="AD101" i="4"/>
  <c r="Z101" i="4"/>
  <c r="Y101" i="4"/>
  <c r="N28" i="4"/>
  <c r="M28" i="4"/>
  <c r="AU101" i="4"/>
  <c r="AT101" i="4"/>
  <c r="R60" i="2"/>
  <c r="Q60" i="2"/>
  <c r="AC60" i="2"/>
  <c r="AD60" i="2" l="1"/>
  <c r="AZ67" i="2"/>
  <c r="AZ110" i="2" s="1"/>
  <c r="D67" i="2"/>
  <c r="D110" i="2" s="1"/>
  <c r="AI67" i="2"/>
  <c r="AI110" i="2" s="1"/>
  <c r="S67" i="2"/>
  <c r="S110" i="2" s="1"/>
  <c r="H67" i="2"/>
  <c r="G67" i="2"/>
  <c r="O67" i="2"/>
  <c r="O110" i="2" s="1"/>
  <c r="AR67" i="2"/>
  <c r="AR110" i="2" s="1"/>
  <c r="AN67" i="2"/>
  <c r="AN110" i="2" s="1"/>
  <c r="AM67" i="2"/>
  <c r="AM110" i="2" s="1"/>
  <c r="P67" i="2"/>
  <c r="X67" i="2"/>
  <c r="X110" i="2" s="1"/>
  <c r="AA67" i="2"/>
  <c r="AA110" i="2" s="1"/>
  <c r="T67" i="2"/>
  <c r="T110" i="2" s="1"/>
  <c r="K67" i="2"/>
  <c r="K110" i="2" s="1"/>
  <c r="AE67" i="2"/>
  <c r="AE110" i="2" s="1"/>
  <c r="AU67" i="2"/>
  <c r="AU110" i="2" s="1"/>
  <c r="AB67" i="2"/>
  <c r="BC67" i="2"/>
  <c r="BC110" i="2" s="1"/>
  <c r="AV67" i="2"/>
  <c r="AY67" i="2"/>
  <c r="BA67" i="2" s="1"/>
  <c r="W67" i="2"/>
  <c r="W110" i="2" s="1"/>
  <c r="AF67" i="2"/>
  <c r="AF110" i="2" s="1"/>
  <c r="AJ67" i="2"/>
  <c r="AJ110" i="2" s="1"/>
  <c r="L67" i="2"/>
  <c r="BD67" i="2"/>
  <c r="C67" i="2"/>
  <c r="C110" i="2" s="1"/>
  <c r="AQ67" i="2"/>
  <c r="AQ110" i="2" s="1"/>
  <c r="AX67" i="2" l="1"/>
  <c r="AD67" i="2"/>
  <c r="R67" i="2"/>
  <c r="U67" i="2"/>
  <c r="AO67" i="2"/>
  <c r="AV110" i="2"/>
  <c r="AW110" i="2" s="1"/>
  <c r="I67" i="2"/>
  <c r="AO110" i="2"/>
  <c r="Y110" i="2"/>
  <c r="J67" i="2"/>
  <c r="AP110" i="2"/>
  <c r="Z67" i="2"/>
  <c r="AW67" i="2"/>
  <c r="AT110" i="2"/>
  <c r="AL110" i="2"/>
  <c r="AB110" i="2"/>
  <c r="BF67" i="2"/>
  <c r="F67" i="2"/>
  <c r="U110" i="2"/>
  <c r="AL67" i="2"/>
  <c r="AT67" i="2"/>
  <c r="BB67" i="2"/>
  <c r="AP67" i="2"/>
  <c r="V67" i="2"/>
  <c r="N67" i="2"/>
  <c r="G110" i="2"/>
  <c r="AK110" i="2"/>
  <c r="AS110" i="2"/>
  <c r="E67" i="2"/>
  <c r="BD110" i="2"/>
  <c r="BE110" i="2" s="1"/>
  <c r="H110" i="2"/>
  <c r="AK67" i="2"/>
  <c r="Z110" i="2"/>
  <c r="E110" i="2"/>
  <c r="Y67" i="2"/>
  <c r="M67" i="2"/>
  <c r="L110" i="2"/>
  <c r="N110" i="2" s="1"/>
  <c r="BE67" i="2"/>
  <c r="V110" i="2"/>
  <c r="AH110" i="2"/>
  <c r="AG110" i="2"/>
  <c r="AC67" i="2"/>
  <c r="AS67" i="2"/>
  <c r="AG67" i="2"/>
  <c r="Q67" i="2"/>
  <c r="AY110" i="2"/>
  <c r="F110" i="2"/>
  <c r="AH67" i="2"/>
  <c r="P110" i="2"/>
  <c r="R110" i="2" s="1"/>
  <c r="J110" i="2" l="1"/>
  <c r="AX110" i="2"/>
  <c r="M110" i="2"/>
  <c r="BF110" i="2"/>
  <c r="I110" i="2"/>
  <c r="AC110" i="2"/>
  <c r="AD110" i="2"/>
  <c r="BA110" i="2"/>
  <c r="BB110" i="2"/>
  <c r="Q110" i="2"/>
</calcChain>
</file>

<file path=xl/sharedStrings.xml><?xml version="1.0" encoding="utf-8"?>
<sst xmlns="http://schemas.openxmlformats.org/spreadsheetml/2006/main" count="143833" uniqueCount="26550">
  <si>
    <t>№ талона</t>
  </si>
  <si>
    <t>ФИО пациента</t>
  </si>
  <si>
    <t>Дата рождения</t>
  </si>
  <si>
    <t>Код посещения</t>
  </si>
  <si>
    <t>Код диагноза</t>
  </si>
  <si>
    <t>Врач</t>
  </si>
  <si>
    <t>Посещение</t>
  </si>
  <si>
    <t>УЕТ</t>
  </si>
  <si>
    <t>Халикова Наиля Марсовна</t>
  </si>
  <si>
    <t>Никифорова Ольга Николаевна</t>
  </si>
  <si>
    <t>Баширов Альберт Фазыльянович</t>
  </si>
  <si>
    <t>Хабибрахманов Марат Фанович</t>
  </si>
  <si>
    <t>Беркутова Марина Игоревна</t>
  </si>
  <si>
    <t>Даутова Гузель Мансуровна</t>
  </si>
  <si>
    <t>Бадартдинова Зульфия Марлисовна</t>
  </si>
  <si>
    <t>Протасова Айгуль Салаватовна</t>
  </si>
  <si>
    <t>Шамсутдинова Айгуль Камиловна</t>
  </si>
  <si>
    <t>Ценева Ольга Георгиевна</t>
  </si>
  <si>
    <t>Хайбуллина Найля Гатуфовна</t>
  </si>
  <si>
    <t>Шангареева Гульсима Ханифовна</t>
  </si>
  <si>
    <t>Кармачёва Наталья Васильевна</t>
  </si>
  <si>
    <t>Исмагилова Ильмира Рашитовна</t>
  </si>
  <si>
    <t>Самситдинова Эльмира Римовна</t>
  </si>
  <si>
    <t>Ильясов Азамат Уралович</t>
  </si>
  <si>
    <t>Мухаметзянова Альбина Рамилевна</t>
  </si>
  <si>
    <t>Кузнецова Светлана Николаевна</t>
  </si>
  <si>
    <t>Гиляева Эльвира Фанисовна</t>
  </si>
  <si>
    <t>Идрисова Эльвира Науфановна</t>
  </si>
  <si>
    <t>Шагинурова Лиана Геннадиевна</t>
  </si>
  <si>
    <t>Гималетдинов Ильдар Сабирьянович</t>
  </si>
  <si>
    <t>Стовба Татьяна Сергеевна</t>
  </si>
  <si>
    <t>Латыпова Рамиля Миратовна</t>
  </si>
  <si>
    <t>Ионова Светлана Ивановна</t>
  </si>
  <si>
    <t>Юсупов Ильназ Харисович</t>
  </si>
  <si>
    <t>Хатмуллина Юлия Ишдавлетовна</t>
  </si>
  <si>
    <t>ПОПОВА МАРИЯ СЕРГЕЕВНА</t>
  </si>
  <si>
    <t>Сафиуллина Илюза Ильдусовна</t>
  </si>
  <si>
    <t>Буканбаева Альфия Ринатовна</t>
  </si>
  <si>
    <t>Овчинникова Олеся Анатольевна</t>
  </si>
  <si>
    <t>Крылов Дмитрий Сергеевич</t>
  </si>
  <si>
    <t>Ахметова Дамира Нуримановна</t>
  </si>
  <si>
    <t>Каюмова Альбина Фанисовна</t>
  </si>
  <si>
    <t>Ахметова Лиана Тимергалиевна</t>
  </si>
  <si>
    <t>Шайхисламова Ляля Сибагатулловна</t>
  </si>
  <si>
    <t>Гаврилова Ирина Альбертовна</t>
  </si>
  <si>
    <t>Никитина Ирина Николаевна</t>
  </si>
  <si>
    <t>Абдуллина Люция Наилевна</t>
  </si>
  <si>
    <t>Губайдуллина Роза Тимирьяновна</t>
  </si>
  <si>
    <t>БАЙРАМОВА ДИНА САЛИХОВНА</t>
  </si>
  <si>
    <t>Гильмияров Эльмир Рифкатович</t>
  </si>
  <si>
    <t>Сотирова Анжела Сосовна</t>
  </si>
  <si>
    <t>Хамзин Вадим Тимерянович</t>
  </si>
  <si>
    <t>Литвинова Елена Валериевна</t>
  </si>
  <si>
    <t>Галаутдинова Зиля Гарифулловна</t>
  </si>
  <si>
    <t>Бирюков Алексей АЛЕКСАНДРОВИЧ</t>
  </si>
  <si>
    <t>Гайдуллина Дилбар Губайдулловна</t>
  </si>
  <si>
    <t>ПОПОВА ДИЛАРА РАУЛЕВНА</t>
  </si>
  <si>
    <t>СТРИЖНЕВА Рита РАВИЛЕВНА</t>
  </si>
  <si>
    <t>Горданова Радимхан Жабибулатовна</t>
  </si>
  <si>
    <t>БУРМИСТРОВА ЕВГЕНИЯ ЛЕОНИДОВНА</t>
  </si>
  <si>
    <t>Петкевич Елена Николаевна</t>
  </si>
  <si>
    <t>Буляков Ринат Мухлисович</t>
  </si>
  <si>
    <t>Зайнуллина Гульфия Исламовна</t>
  </si>
  <si>
    <t>Ибатуллин Рустам Тахирович</t>
  </si>
  <si>
    <t>Симонян Макич Алешович</t>
  </si>
  <si>
    <t>Галлямшина Рита Масгудовна</t>
  </si>
  <si>
    <t>Яппарова Сабина Артуровна</t>
  </si>
  <si>
    <t>ХАМЗИНА ГУЛЬНАРА МУСЕЕВНА</t>
  </si>
  <si>
    <t>Александров Михаил Анатольевич</t>
  </si>
  <si>
    <t>Загидуллин Денис Салаватович</t>
  </si>
  <si>
    <t>Кильметов Наиль Раилович</t>
  </si>
  <si>
    <t>Круль Стелла Владимировна</t>
  </si>
  <si>
    <t>Газизова Динара Даниловна</t>
  </si>
  <si>
    <t>Ронжин Артем Евгеньевич</t>
  </si>
  <si>
    <t>Шакирова Лилия Саматовна</t>
  </si>
  <si>
    <t>Васильева Неля Владимировна</t>
  </si>
  <si>
    <t>Сафин Феликс Шамилевич</t>
  </si>
  <si>
    <t>Усаева Лилия Тахавиевна</t>
  </si>
  <si>
    <t>Гиндуллина Анися Гарифовна</t>
  </si>
  <si>
    <t>Ибрагимова Ирина Валерьевна</t>
  </si>
  <si>
    <t>Крюгер Екатерина Ивановна</t>
  </si>
  <si>
    <t>Вафина Зульфия Вячеславовна</t>
  </si>
  <si>
    <t>Антонова Наталья Владимировна</t>
  </si>
  <si>
    <t>АМИРОВА ЭЛЬЗА РИНАТОВНА</t>
  </si>
  <si>
    <t>Гайбадуллина Алина Ринатовна</t>
  </si>
  <si>
    <t>Ильина Ольга Павловна</t>
  </si>
  <si>
    <t>Нурхаметова Эльвира Валентиновна</t>
  </si>
  <si>
    <t>Кальсина Наталия Александровна</t>
  </si>
  <si>
    <t>Смильгина Ольга Юрьевна</t>
  </si>
  <si>
    <t>№ п/п</t>
  </si>
  <si>
    <t>Обращения</t>
  </si>
  <si>
    <t>Профилактические</t>
  </si>
  <si>
    <t>Профосмотры 611805</t>
  </si>
  <si>
    <t>Разовые по заболеванию 667890</t>
  </si>
  <si>
    <t>С другими целями (Ds группы Z) 667934</t>
  </si>
  <si>
    <t>Неотложка     667824</t>
  </si>
  <si>
    <t>План</t>
  </si>
  <si>
    <t>Факт</t>
  </si>
  <si>
    <t>%</t>
  </si>
  <si>
    <t>ИТОГО по 2 терапии</t>
  </si>
  <si>
    <t xml:space="preserve">Беркутова Марина Игоревна </t>
  </si>
  <si>
    <t xml:space="preserve">Протасова Айгуль Салаватовна </t>
  </si>
  <si>
    <t>ИТОГО по 3 терапии</t>
  </si>
  <si>
    <t>ИТОГО по 4 терапии</t>
  </si>
  <si>
    <t>Шакирова Ирина Ирековна</t>
  </si>
  <si>
    <t>Стрижнева Рита Равилевна</t>
  </si>
  <si>
    <t>ИТОГО по 5 терапии</t>
  </si>
  <si>
    <t>Ценева Ольга Георгиевна - зав.отд</t>
  </si>
  <si>
    <t xml:space="preserve">Идрисова Эльвира Науфановна  </t>
  </si>
  <si>
    <t xml:space="preserve">Кузнецова Светлана Николаевна </t>
  </si>
  <si>
    <t xml:space="preserve">Петкевич Елена Николаевна  </t>
  </si>
  <si>
    <t xml:space="preserve">Шайхисламова Ляля Сибагатулловна </t>
  </si>
  <si>
    <t>ИТОГО по 6 терапии</t>
  </si>
  <si>
    <t>ПМО</t>
  </si>
  <si>
    <t>Диспансеризация 1 этап</t>
  </si>
  <si>
    <t>Диспансеризация 2 этап</t>
  </si>
  <si>
    <t>% вып</t>
  </si>
  <si>
    <t>Отделение профилактики</t>
  </si>
  <si>
    <t>Кабинет НП</t>
  </si>
  <si>
    <t>Бурмистрова Евгения Леонидовна</t>
  </si>
  <si>
    <t>ВСЕГО ПО ТЕРАПИИ</t>
  </si>
  <si>
    <t>I терапевтическое отделение</t>
  </si>
  <si>
    <t>Неотложка</t>
  </si>
  <si>
    <t>Профилактика</t>
  </si>
  <si>
    <t>Бикташева Ильмира Саматовна</t>
  </si>
  <si>
    <t>количество</t>
  </si>
  <si>
    <t>667888</t>
  </si>
  <si>
    <t>667824</t>
  </si>
  <si>
    <t>667890</t>
  </si>
  <si>
    <t>Барт Людмила Михайловна</t>
  </si>
  <si>
    <t>667934</t>
  </si>
  <si>
    <t>620622</t>
  </si>
  <si>
    <t>622622</t>
  </si>
  <si>
    <t>ИТОГО  по                             1 терапии</t>
  </si>
  <si>
    <t>Обращения     *888</t>
  </si>
  <si>
    <t>Разовые по заболеванию *890</t>
  </si>
  <si>
    <t>Обращения  *865, *836</t>
  </si>
  <si>
    <t>Разовые по заболеваниям *871</t>
  </si>
  <si>
    <t>С другими целями *932</t>
  </si>
  <si>
    <t>ХИРУРГИЧЕСКОЕ ОТДЕЛЕНИЕ</t>
  </si>
  <si>
    <t>Всего по хирургии</t>
  </si>
  <si>
    <t>Всего по урологиии</t>
  </si>
  <si>
    <t>Яруллин Ильгиз Талгатович</t>
  </si>
  <si>
    <t>Гильмияров Эльмир Рифкатович 0,5</t>
  </si>
  <si>
    <t>Всего ортопед</t>
  </si>
  <si>
    <t>Всего колопроктолог</t>
  </si>
  <si>
    <t>ИТОГО ХО</t>
  </si>
  <si>
    <t>УЗКИЕ СПЕЦИАЛИСТЫ</t>
  </si>
  <si>
    <t xml:space="preserve">Каюмова Альбина Фанисовна  </t>
  </si>
  <si>
    <t>Тукаева Аделя Ханифовна  - военкомат</t>
  </si>
  <si>
    <t>Каспранова Лилиана Фанилевна</t>
  </si>
  <si>
    <t>Всего окулист</t>
  </si>
  <si>
    <t>Хуснутдинова Лилия Ильшатовна</t>
  </si>
  <si>
    <t>Всего по ЛОР</t>
  </si>
  <si>
    <t>Гиляева Эльвира Фанисовна  (1,0)</t>
  </si>
  <si>
    <t>Всего кардиолог</t>
  </si>
  <si>
    <t>Всего невролог</t>
  </si>
  <si>
    <t xml:space="preserve">Кармачева Наталья Васильевна </t>
  </si>
  <si>
    <t>Всего эндокринолог</t>
  </si>
  <si>
    <t xml:space="preserve">Газизова Динара Даниловна </t>
  </si>
  <si>
    <t>Всего аллерголог</t>
  </si>
  <si>
    <t>Всего нефролог</t>
  </si>
  <si>
    <t>Стовба Татьяна Сергеевна 0,25</t>
  </si>
  <si>
    <t>Всего ревматолог</t>
  </si>
  <si>
    <t>Всего пульмонолог</t>
  </si>
  <si>
    <t xml:space="preserve">Сотирова Анжела Сосовна </t>
  </si>
  <si>
    <t>Всего гастроэнтеролог</t>
  </si>
  <si>
    <t xml:space="preserve">Труханова Екатерина Алексеевна </t>
  </si>
  <si>
    <t>Всего дерматолог</t>
  </si>
  <si>
    <t>Ясыбаева Ляйля Мунировна</t>
  </si>
  <si>
    <t>Всего гематолог</t>
  </si>
  <si>
    <t>Всего инфекционист</t>
  </si>
  <si>
    <t>Кальсина Наталия Алексанровна</t>
  </si>
  <si>
    <t>Всего физиотерапевт</t>
  </si>
  <si>
    <t>Всего онколог</t>
  </si>
  <si>
    <t>ИТОГО узкие</t>
  </si>
  <si>
    <t>Паллиативная помощь</t>
  </si>
  <si>
    <t>Итого паллиативная помощь</t>
  </si>
  <si>
    <t>Гериатрическое отделение</t>
  </si>
  <si>
    <t>% выпол</t>
  </si>
  <si>
    <t>Итого Врач-гериатр</t>
  </si>
  <si>
    <t>Женская консультация</t>
  </si>
  <si>
    <t>Разовые по заболеванию  622871</t>
  </si>
  <si>
    <t>Агаджанова Каринэ Николаевна</t>
  </si>
  <si>
    <t>Еремина Ленара Николаевна</t>
  </si>
  <si>
    <t>Исмагилова Галия Ахнафовна</t>
  </si>
  <si>
    <t>Мухаметзянова Альбина Рамильевна</t>
  </si>
  <si>
    <t>Рассказова Екатерина Викторовна</t>
  </si>
  <si>
    <t>Магасумова (Туктамышева) Регина Ринатовна</t>
  </si>
  <si>
    <t>Ахметова Дамира Нуримановна смотровой каб.</t>
  </si>
  <si>
    <t>ИТОГО ЖК</t>
  </si>
  <si>
    <t>ИТОГО Стоматолог</t>
  </si>
  <si>
    <t>II терапевтическое отделение</t>
  </si>
  <si>
    <t xml:space="preserve">Сафин Феликс Шамилевич    </t>
  </si>
  <si>
    <t>III терапевтическое отделение</t>
  </si>
  <si>
    <t>Надыршина Анастасия Сергеевна</t>
  </si>
  <si>
    <t>IV терапевтическое отделение</t>
  </si>
  <si>
    <t>V терапевтическое отделение</t>
  </si>
  <si>
    <t>VI терапевтическое отделение</t>
  </si>
  <si>
    <t>Хирурги</t>
  </si>
  <si>
    <t>Урологи</t>
  </si>
  <si>
    <t>Ортопеды</t>
  </si>
  <si>
    <t>Колопроктолог</t>
  </si>
  <si>
    <t>610888</t>
  </si>
  <si>
    <t>620888</t>
  </si>
  <si>
    <t>610934</t>
  </si>
  <si>
    <t>620934</t>
  </si>
  <si>
    <t>610890</t>
  </si>
  <si>
    <t>620890</t>
  </si>
  <si>
    <t>Окулист</t>
  </si>
  <si>
    <t>Кардиолог</t>
  </si>
  <si>
    <t>Невролог</t>
  </si>
  <si>
    <t>618888</t>
  </si>
  <si>
    <t>602888</t>
  </si>
  <si>
    <t>609888</t>
  </si>
  <si>
    <t>618890</t>
  </si>
  <si>
    <t>602890</t>
  </si>
  <si>
    <t>609890</t>
  </si>
  <si>
    <t>618934</t>
  </si>
  <si>
    <t>602934</t>
  </si>
  <si>
    <t>609934</t>
  </si>
  <si>
    <t>Якупова Дина Радиковна</t>
  </si>
  <si>
    <t>Пульмонолог</t>
  </si>
  <si>
    <t>Аллерголог</t>
  </si>
  <si>
    <t>Дерматолог</t>
  </si>
  <si>
    <t>Тукаева Аделя Ханифовна</t>
  </si>
  <si>
    <t>Ревматолог</t>
  </si>
  <si>
    <t>ЛОР</t>
  </si>
  <si>
    <t>617888</t>
  </si>
  <si>
    <t>Труханова Екатерина Алексеевна</t>
  </si>
  <si>
    <t>617890</t>
  </si>
  <si>
    <t>617934</t>
  </si>
  <si>
    <t>Физиотерапевт</t>
  </si>
  <si>
    <t>672888</t>
  </si>
  <si>
    <t>Гастроэнтеролог</t>
  </si>
  <si>
    <t>Эндокринолог</t>
  </si>
  <si>
    <t>608888</t>
  </si>
  <si>
    <t>Гериатр</t>
  </si>
  <si>
    <t>608890</t>
  </si>
  <si>
    <t>692818</t>
  </si>
  <si>
    <t>608934</t>
  </si>
  <si>
    <t>692938</t>
  </si>
  <si>
    <t>Гематолог</t>
  </si>
  <si>
    <t>Онколог</t>
  </si>
  <si>
    <t>621888</t>
  </si>
  <si>
    <t>Инфекционист</t>
  </si>
  <si>
    <t>698966</t>
  </si>
  <si>
    <t>Стоматолог</t>
  </si>
  <si>
    <t>622865</t>
  </si>
  <si>
    <t>629865</t>
  </si>
  <si>
    <t>622871</t>
  </si>
  <si>
    <t>629871</t>
  </si>
  <si>
    <t>629932</t>
  </si>
  <si>
    <t>622932</t>
  </si>
  <si>
    <t>Магасумова Регина Ринатовна</t>
  </si>
  <si>
    <t>Шарифуллина Дилара Ирековна</t>
  </si>
  <si>
    <t>Хакова Ляйсан Василевна</t>
  </si>
  <si>
    <t>Кочкин Денис Алексеевич</t>
  </si>
  <si>
    <t xml:space="preserve">Смильгина Ольга Юрьевна 1,0 </t>
  </si>
  <si>
    <t>Курамшина Гульназ Ришатовна</t>
  </si>
  <si>
    <t>Ишмаев Динислам Русланович</t>
  </si>
  <si>
    <t>Шагзатдинова Аида Иделевна</t>
  </si>
  <si>
    <t>Камалетдинова Зульфия Рифовна</t>
  </si>
  <si>
    <t>Медицинская реабилитация</t>
  </si>
  <si>
    <t>при нарушениях периферической нервной системы</t>
  </si>
  <si>
    <t>ШРМ 2 *623</t>
  </si>
  <si>
    <t>ШРМ 3 *630</t>
  </si>
  <si>
    <t>при заболеваниях опорно-двигательного аппарата</t>
  </si>
  <si>
    <t>при нарушениях ЦНС и последствий ОНМК</t>
  </si>
  <si>
    <t>при других соматических заболеваниях</t>
  </si>
  <si>
    <t>после перенесенной новой коронавирусной инфекции COVID-19</t>
  </si>
  <si>
    <t>ШРМ 2 *624</t>
  </si>
  <si>
    <t>ШРМ 3 *631</t>
  </si>
  <si>
    <t>ШРМ 2 *625</t>
  </si>
  <si>
    <t>ШРМ 3 *632</t>
  </si>
  <si>
    <t>ШРМ 2 *626</t>
  </si>
  <si>
    <t>ШРМ 3 *633</t>
  </si>
  <si>
    <t>ШРМ 2 *627</t>
  </si>
  <si>
    <t>ШРМ 3 *634</t>
  </si>
  <si>
    <t>Итого Мед.реабилитации</t>
  </si>
  <si>
    <t>ВАЛЕЕВА ЮЛИАНА СЕРГЕЕВНА</t>
  </si>
  <si>
    <t>Уразметов Тимур Рафаэлевич</t>
  </si>
  <si>
    <t>Закирова Эльвина Земфировна</t>
  </si>
  <si>
    <t>Хабибуллина Гульназ Галиевна 0,5</t>
  </si>
  <si>
    <t>Хабибуллина Гульназ Галиевна</t>
  </si>
  <si>
    <t>ЗАЙНУЛЛИНА Альфия Каримовна</t>
  </si>
  <si>
    <t>Абдуллина Люция Наилевна д/о</t>
  </si>
  <si>
    <t>Крюгер Екатерина Ивановна д/о</t>
  </si>
  <si>
    <t>Закирова Светлана Изаровна</t>
  </si>
  <si>
    <t>Осталось до плана</t>
  </si>
  <si>
    <t>С другими целями                                   (Ds группы Z)   *934</t>
  </si>
  <si>
    <t>Хуснутдинова Лилия Ильшатовна д/о</t>
  </si>
  <si>
    <t>Диспансерное наблюдение 667814</t>
  </si>
  <si>
    <t>Диспансерное наблюдение    *814</t>
  </si>
  <si>
    <t>Диспансерное наблюдение *804</t>
  </si>
  <si>
    <t>Диспансерное наблюдение 622804</t>
  </si>
  <si>
    <t>Ширгазина Алия Раифовна</t>
  </si>
  <si>
    <t>Газимова Альбина Азатовна</t>
  </si>
  <si>
    <t>Трегубов Олег Николаевич</t>
  </si>
  <si>
    <t>Трегубов Олег Николаевич - фельдшер</t>
  </si>
  <si>
    <t>Пашкова Эльвира Михайловна</t>
  </si>
  <si>
    <t>Школы сахарного диабета</t>
  </si>
  <si>
    <t>Итого по школе</t>
  </si>
  <si>
    <t>Хисамова Вероника Айратовна</t>
  </si>
  <si>
    <t>ГАРИФУЛЛИНА Гульнур Альфиратовна</t>
  </si>
  <si>
    <t>Закирова Светлана Изаровна смот.каб.</t>
  </si>
  <si>
    <t>Бикташева ИЛЬМИРА САМАТОВНА</t>
  </si>
  <si>
    <t>НУРХАМЕТОВА Эльвира Валентиновна</t>
  </si>
  <si>
    <t>Горданова Радимхан Жабибулатовна д/о</t>
  </si>
  <si>
    <t>Яркеева (Казмина) Екатерина Сергеевна</t>
  </si>
  <si>
    <t>Яркеева Екатерина Сергеевна</t>
  </si>
  <si>
    <t>Хусаинова Хания Авзаловна</t>
  </si>
  <si>
    <t>Бикбулатов Айдар Айратович</t>
  </si>
  <si>
    <t xml:space="preserve">Попова Дилара Раулевна </t>
  </si>
  <si>
    <t>АКБАШЕВА ЭЛЬЗА САФУАНОВНА</t>
  </si>
  <si>
    <t>Мурзакамалов Руслан Гирфанович</t>
  </si>
  <si>
    <t>Мурзакамалов Руслан Гирфанович 0,5</t>
  </si>
  <si>
    <t>Шарина Алина Фаритовна</t>
  </si>
  <si>
    <t>Хайдаров Эдуард Зуфарович</t>
  </si>
  <si>
    <t>Мухаметдинов Артур Русланович</t>
  </si>
  <si>
    <t>Султанова Эльмира Ринатовна</t>
  </si>
  <si>
    <t>ГАРИФУЛЛИНА (Ахметова) Гульнур Альфиратовна  д/о</t>
  </si>
  <si>
    <t>ХАЙРУЛЛИНА Мария Сергеевна</t>
  </si>
  <si>
    <t>Зайнуллина (Арасланова) Альфия Каримовна д/о</t>
  </si>
  <si>
    <t>АЛЬ-АРЕКИ ШУХДИ ДАВУД АЛИ</t>
  </si>
  <si>
    <t>Салихова Елена Клавдиевна</t>
  </si>
  <si>
    <t>Шафиева Венера Альбертовна</t>
  </si>
  <si>
    <t>Билалов Ильгам Ильшатович</t>
  </si>
  <si>
    <t>Иноземцева Дарья Дмитриевна</t>
  </si>
  <si>
    <t>Нефролог</t>
  </si>
  <si>
    <t>Абдеева Венера Марсовна 0,25</t>
  </si>
  <si>
    <t>Абдеева Венера Марсовна</t>
  </si>
  <si>
    <t xml:space="preserve"> Нуреева Альвина Рушановна</t>
  </si>
  <si>
    <t>Нуреева Альвина Рушановна</t>
  </si>
  <si>
    <t>АМЕРХАНОВА Светлана Римовна</t>
  </si>
  <si>
    <t>Ртищева Екатерина Сергеевна</t>
  </si>
  <si>
    <t>Голубкова Лиана Валерьевна</t>
  </si>
  <si>
    <t>Сиражетдинова Миляуша Гиниятовна</t>
  </si>
  <si>
    <t>НИГМАТУЛЛИНА ЭЛЬВИРА МАРСОВНА</t>
  </si>
  <si>
    <t>Диспансерное наблюдение (пр. 168-н)</t>
  </si>
  <si>
    <t xml:space="preserve">Симонян Макич Алешович - фельдшер </t>
  </si>
  <si>
    <t xml:space="preserve">Юсупов Ильназ Харисович - фельдшер </t>
  </si>
  <si>
    <t>Курбанова Раушания Анифовна</t>
  </si>
  <si>
    <t>Хабибрахманов Марат Фанович на м/о</t>
  </si>
  <si>
    <t>Бирюков Алексей Александрович</t>
  </si>
  <si>
    <t>НАЗАРОВА АЙСЫЛУ ГАРЕЕВНА</t>
  </si>
  <si>
    <t>Курамшина Гульназ Ришатовна д/о</t>
  </si>
  <si>
    <t>Сафина Гульфира Минибулатовна</t>
  </si>
  <si>
    <t>Валеева (ПАВЛОВА) ЮЛИАНА СЕРГЕЕВНА д/о</t>
  </si>
  <si>
    <t>Диспансерное наблюдение    (пр. 168-н)</t>
  </si>
  <si>
    <t>Аминева Рената Сергеевна</t>
  </si>
  <si>
    <t>Артамонова Дарья Сергеевна</t>
  </si>
  <si>
    <t>в т.ч. диспансерное наблюдение по сахарному диабету 667983</t>
  </si>
  <si>
    <t>в т.ч. диспансерное наблюдение по БСК 667984</t>
  </si>
  <si>
    <t>в т.ч. диспансерное наблюдение по др. заболеваниям 667972</t>
  </si>
  <si>
    <t>в т.ч. диспансерное наблюдение по БСК *984</t>
  </si>
  <si>
    <t>Шагаров Рауль Тагирович</t>
  </si>
  <si>
    <t>ЗАЙНУЛЛИНА Лиана Мусовна</t>
  </si>
  <si>
    <t>Худаярова Гулнора Алишеровна</t>
  </si>
  <si>
    <t>КУРБОНЗОДА АДИБАБОНУИ ШУХРАТ</t>
  </si>
  <si>
    <t>Диспансеризация репродуктивного возраста 1 этап</t>
  </si>
  <si>
    <t>Диспансеризация репродуктивного возраста 2 этап</t>
  </si>
  <si>
    <t>ИТОГО урология</t>
  </si>
  <si>
    <t>Женская консультация (женщины)</t>
  </si>
  <si>
    <t>Диспансеризация репродуктивного возраста 1 этап (18-49 лет)</t>
  </si>
  <si>
    <t>Уролог</t>
  </si>
  <si>
    <t>Хамзин Вадим Тимерьянович</t>
  </si>
  <si>
    <t xml:space="preserve"> Диспансеризация 1 этап</t>
  </si>
  <si>
    <t>Диспансеризация 2  этап</t>
  </si>
  <si>
    <t>УДВН 1 этап</t>
  </si>
  <si>
    <t>УДВН 2 этап</t>
  </si>
  <si>
    <t>Закирова Эльвина Земфировна д/о</t>
  </si>
  <si>
    <t>Габина Елена Флюровна</t>
  </si>
  <si>
    <t>Хамзина Гульнара Мусеевна - военкомат</t>
  </si>
  <si>
    <t>Ширгазина Алия Раифовна д/о</t>
  </si>
  <si>
    <t>ИСАНБАЕВА Гульфия Фаргатовна</t>
  </si>
  <si>
    <t xml:space="preserve"> Марданшина Илина Ильдаровна</t>
  </si>
  <si>
    <t>Муллагалиева Альфинур Айнуровна</t>
  </si>
  <si>
    <t>Алексеева Екатерина Александровна</t>
  </si>
  <si>
    <t>Фатхуллина Нурия Вазировна</t>
  </si>
  <si>
    <t>Гилязева Зарина Раилевна</t>
  </si>
  <si>
    <t>Надыршина Анастасия Сергеевна - зав.отд</t>
  </si>
  <si>
    <t>Марданшина Илина Ильдаровна</t>
  </si>
  <si>
    <t>ЁРОВ БАХТОВАР ШАМСИДДИНОВИЧ</t>
  </si>
  <si>
    <t xml:space="preserve"> АМИРОВА ЭЛЬЗА РИНАТОВНА 0,5ст д/о</t>
  </si>
  <si>
    <t>Галлямшина Рита Масгудовна в военкомате</t>
  </si>
  <si>
    <t>Сиразетдинова Маргарита Альбертовна</t>
  </si>
  <si>
    <t>Шарина Алина Фаритовна д/о</t>
  </si>
  <si>
    <t>КАРИМОВ ОТАБЕК ШУХРАТОВИЧ</t>
  </si>
  <si>
    <t>ТАСМАНГУЛОВА Эльвина Ильясовна</t>
  </si>
  <si>
    <t>ФАРХАТОВА МОХИНОРА ФУРКАТОВНА</t>
  </si>
  <si>
    <t>Попова Гульназ Рамиловна</t>
  </si>
  <si>
    <t>Иванова Нурзиля Марсовна</t>
  </si>
  <si>
    <t>Круль Стелла Владимировна д/о</t>
  </si>
  <si>
    <t>Тихомирова Софья Алексеевна</t>
  </si>
  <si>
    <t>Тюшевских Яна Алексеевна</t>
  </si>
  <si>
    <t>Файзуллина Динара Ильшатовна</t>
  </si>
  <si>
    <t>Ямаева Диана Альбертовна</t>
  </si>
  <si>
    <t>Ибрагимова Сабина Эрьевна</t>
  </si>
  <si>
    <t>Хисамеева Эльза Маратовна</t>
  </si>
  <si>
    <t>Самситдинова Эльмира Римовна - зав.отд</t>
  </si>
  <si>
    <t>Попова (Ахъяруллина) Гульназ Рамиловна зав.отд. д/о</t>
  </si>
  <si>
    <t>ФАРХАТОВА МОХИНОРА</t>
  </si>
  <si>
    <t>Хайбуллин Джалил Фаридович</t>
  </si>
  <si>
    <t>Кутляхметова Назгуль Амировна</t>
  </si>
  <si>
    <t>Хайбуллин Джалил Фаридович 0,5</t>
  </si>
  <si>
    <t>Плакун Вадим Михайлович</t>
  </si>
  <si>
    <t>Иванова (Алсынбаева) Нурзиля Марсовна д/о</t>
  </si>
  <si>
    <t>Шарафутдинова Аделина Ильгизовна</t>
  </si>
  <si>
    <t>ШАВМАРОВ АДХАМДЖОН МУСОБЕКОВИЧ</t>
  </si>
  <si>
    <t>Гусейнова Сабира ЗАТАЛИ КЫЗЫ</t>
  </si>
  <si>
    <t>Валеева Эльвина Венеровна</t>
  </si>
  <si>
    <t>Антонова  Наталья Владимировна</t>
  </si>
  <si>
    <t>Аиткулов Урал Рамилевич</t>
  </si>
  <si>
    <t>Насибуллин Данияр Рамилевич</t>
  </si>
  <si>
    <t>Рахимова Гульназ Ралифовна зав.то</t>
  </si>
  <si>
    <t>Рахимова Гульназ Ралифовна</t>
  </si>
  <si>
    <t>Валеева Эльвина Венеровна 0,5</t>
  </si>
  <si>
    <t>Каразбаева Галия Минифаровна</t>
  </si>
  <si>
    <t>Магадеева Карина Аликовна</t>
  </si>
  <si>
    <t>АБДУЛОВА ЮЛИЯ БУЛАТОВНА</t>
  </si>
  <si>
    <t>Валеева Алина Рафаилевна</t>
  </si>
  <si>
    <t>ХАЙРУЛЛИНА Мария Сергеевна д/о</t>
  </si>
  <si>
    <t>Шамсутдинова Айгуль Камиловна 0,5</t>
  </si>
  <si>
    <t>Юмакаев Салават Дамирович</t>
  </si>
  <si>
    <t>ЗАЙНУЛЛИНА Лиана Мусовна д/о</t>
  </si>
  <si>
    <t>Сахарный диабет 1 типа  *976</t>
  </si>
  <si>
    <t>Сахарный диабет 2 типа    *977</t>
  </si>
  <si>
    <t>Обращения  622865</t>
  </si>
  <si>
    <t>С другими целями  622932</t>
  </si>
  <si>
    <t>МЕШРАМ Рузалина Фидарисовна</t>
  </si>
  <si>
    <t>Шакирова Ирина Ирековна д/о</t>
  </si>
  <si>
    <t>* 600992</t>
  </si>
  <si>
    <t>*600993</t>
  </si>
  <si>
    <t>*600994</t>
  </si>
  <si>
    <t>Урология и хирургия (мужчины)</t>
  </si>
  <si>
    <t>Кускильдина Альбина Рамилевна</t>
  </si>
  <si>
    <t>Ахметова Зарина Радиковна</t>
  </si>
  <si>
    <t>ПУГАЧЕВА Виктория Андреевна</t>
  </si>
  <si>
    <t>РАЧЕНКОВА ОЛЬГА</t>
  </si>
  <si>
    <t xml:space="preserve">РАЧЕНКОВА ОЛЬГА </t>
  </si>
  <si>
    <t>ИСАНБАЕВА Гульфия Фаргатовна - фельдшер больничный лист</t>
  </si>
  <si>
    <t>Ялилова Элина Марселевна</t>
  </si>
  <si>
    <t>Ялилова Элина Марселевна - зав. отд.</t>
  </si>
  <si>
    <t>18-29 лет (*699)</t>
  </si>
  <si>
    <t>30-49 лет (*698)</t>
  </si>
  <si>
    <t>18-29 лет (*696)</t>
  </si>
  <si>
    <t>30-49 лет (*695)</t>
  </si>
  <si>
    <t>в т.ч. ПМО на месте работы или учебы</t>
  </si>
  <si>
    <t>в т.ч. ДВН 1 этап на месте работы или учебы</t>
  </si>
  <si>
    <t>Ишмаев Динислам Русланович - и.о.зав.отд.</t>
  </si>
  <si>
    <t>Тагиров Тимур Ильдарович</t>
  </si>
  <si>
    <t>Хатмуллина Юлия Ишдавлетовна д/о</t>
  </si>
  <si>
    <t>Казанцева (Гайбадуллина) Алина Ринатовна д/о</t>
  </si>
  <si>
    <t>Нургалиева Регина Робертовна</t>
  </si>
  <si>
    <t>ГАЮРОВ АЛИШЕР САЙВАЛИЕВИЧ</t>
  </si>
  <si>
    <t>ПУГАЧЕВА Виктория Андреевна д/о</t>
  </si>
  <si>
    <t>Попова Мария Сергеевна</t>
  </si>
  <si>
    <t>Гипертоническая болезнь  *688</t>
  </si>
  <si>
    <t>Школа АГ</t>
  </si>
  <si>
    <t>ИТОГО  по 1 терапии</t>
  </si>
  <si>
    <t>Итого по кардиологи</t>
  </si>
  <si>
    <t>1 то</t>
  </si>
  <si>
    <t>Иванова (Алсынбаева) Нурзиля Марсовна</t>
  </si>
  <si>
    <t>Валеева (ПАВЛОВА) ЮЛИАНА СЕРГЕЕВНА</t>
  </si>
  <si>
    <t>Валеева ЮЛИАНА СЕРГЕЕВНА</t>
  </si>
  <si>
    <t>2 то</t>
  </si>
  <si>
    <t>3 то</t>
  </si>
  <si>
    <t xml:space="preserve"> </t>
  </si>
  <si>
    <t>4 то</t>
  </si>
  <si>
    <t>5 то</t>
  </si>
  <si>
    <t>ГАРИФУЛЛИНА (Ахметова) Гульнур Альфиратовна</t>
  </si>
  <si>
    <t>6 то</t>
  </si>
  <si>
    <t>Зайнуллина (Арасланова) Альфия Каримовна</t>
  </si>
  <si>
    <t>Зайнуллина Альфия Каримовна</t>
  </si>
  <si>
    <t>ВСЕГО по школе</t>
  </si>
  <si>
    <t>Бронхиальная астма  *692</t>
  </si>
  <si>
    <t>Школа БА</t>
  </si>
  <si>
    <t>Итого по школе БА</t>
  </si>
  <si>
    <t>Пульонолог</t>
  </si>
  <si>
    <t>Шайхутдинова Лилия Наугатовна</t>
  </si>
  <si>
    <t>Николаев Владимир Валерьевич - фельдшер</t>
  </si>
  <si>
    <t>Николаев Владимир Валерьевич</t>
  </si>
  <si>
    <t>Даутова Гузель Мансуровна - зав. Отд.</t>
  </si>
  <si>
    <t>Даутова Гузель Мансуровна - зав.отд.</t>
  </si>
  <si>
    <t>МИФТАХОВА Айсылу Физильяновна</t>
  </si>
  <si>
    <t>ИСЯНТАЕВА ГЮЗЕЛИЯ ИЛЬШАТОВНА</t>
  </si>
  <si>
    <t>Ягудина Регина Айдаровна</t>
  </si>
  <si>
    <t>ИМАЕВА ВАЛЕРИЯ АНДРЕЕВНА</t>
  </si>
  <si>
    <t>Буляков  Ринат Мухлисович</t>
  </si>
  <si>
    <t>Крылов Дмитрий Сергеевич зав.отд, 0,5ст</t>
  </si>
  <si>
    <t>Зайнуллина Адель Маратовна</t>
  </si>
  <si>
    <t>Садртдинова Рузиля Фердауисовна</t>
  </si>
  <si>
    <t>Насретдинова Алина Радмировна</t>
  </si>
  <si>
    <t>Мухаметова Руслана Мансуровна</t>
  </si>
  <si>
    <t>Булудян Милена Эдвардовна</t>
  </si>
  <si>
    <t xml:space="preserve"> ПЛАН ОБРАЩЕНИЙ И ПОСЕЩЕНИЙ за сентябрь 2025 г.</t>
  </si>
  <si>
    <t>Тухбатова Алия Валерьевна</t>
  </si>
  <si>
    <t>Ибатуллина Аделина Олеговна</t>
  </si>
  <si>
    <t>Гареева Лидия Расимовна</t>
  </si>
  <si>
    <t>Загидуллина Элина Ильмировна</t>
  </si>
  <si>
    <t>КУЛУЕВА РАЛИНА РАДИКОВНА</t>
  </si>
  <si>
    <t>Минетдинова Эльвина Раисовна</t>
  </si>
  <si>
    <t>Низамова Светлана Ильгизовна</t>
  </si>
  <si>
    <t>БИГВАВА Кристина Андреевна</t>
  </si>
  <si>
    <t>Агишева Айсылу АНВАРОВНА</t>
  </si>
  <si>
    <t>Z10.8</t>
  </si>
  <si>
    <t>ИСМАГИЛОВА ГАЛИЯ АХНАФОВНА</t>
  </si>
  <si>
    <t>Ишемгулова Гузель МАРАТОВНА</t>
  </si>
  <si>
    <t>Николаева Екатерина ПЕТРОВНА</t>
  </si>
  <si>
    <t>Нуриева Алина АЛИКОВНА</t>
  </si>
  <si>
    <t>N84.0</t>
  </si>
  <si>
    <t>ШАРАФУТДИНОВА Сабина ТАХИРОВНА</t>
  </si>
  <si>
    <t>Саяхова Камилла КАМИЛЕВНА</t>
  </si>
  <si>
    <t>Валеева Альфия РАФКАТОВНА</t>
  </si>
  <si>
    <t>N85.0</t>
  </si>
  <si>
    <t>ХАЙРУЛЛИНА ЛЯЙСАН МАРСОВНА</t>
  </si>
  <si>
    <t>N88.9</t>
  </si>
  <si>
    <t>Исхакова Ильвира ЮРЬЕВНА</t>
  </si>
  <si>
    <t>Хабирова Эльвина ИЛДУСОВНА</t>
  </si>
  <si>
    <t>ШАКИРОВА Айгуль ВЕНЕРОВНА</t>
  </si>
  <si>
    <t>ИЛЬИНА НАТАЛЬЯ СЕРГЕЕВНА</t>
  </si>
  <si>
    <t>Насретдинова Альмира РАВИЛЕВНА</t>
  </si>
  <si>
    <t>Нигматуллина Карина БУЛАТОВНА</t>
  </si>
  <si>
    <t>Сагидуллина Регина ФАРИТОВНА</t>
  </si>
  <si>
    <t>Габец Екатерина АЛЕКСАНДРОВНА</t>
  </si>
  <si>
    <t>Ишманова Гавхар АТАНАЗАРОВНА</t>
  </si>
  <si>
    <t>Никитова Анастасия РАШИТОВНА</t>
  </si>
  <si>
    <t>Николаева Екатерина СЕРГЕЕВНА</t>
  </si>
  <si>
    <t>Газиева Карина ИЛШАТОВНА</t>
  </si>
  <si>
    <t>Суфиева Эльвина ВАЛЕРЬЕВНА</t>
  </si>
  <si>
    <t>Фарукшина Азалия РУСЛАНОВНА</t>
  </si>
  <si>
    <t>Минаева Марина СЕРГЕЕВНА</t>
  </si>
  <si>
    <t>Федорова Дина АЛЬБЕРТОВНА</t>
  </si>
  <si>
    <t>Зиннурова Елена ЮРЬЕВНА</t>
  </si>
  <si>
    <t>Z01.4</t>
  </si>
  <si>
    <t>Гильметдинова Резида ВАЗИРОВНА</t>
  </si>
  <si>
    <t>Шарипова Резеда ФЛЮРОВНА</t>
  </si>
  <si>
    <t>Бельская Ангелина ГЕРБЕРТОВНА</t>
  </si>
  <si>
    <t>СМИРНОВА НАТАЛЬЯ АЛЕКСЕЕВНА</t>
  </si>
  <si>
    <t>БАЙМУХАМЕТОВА ФИДАЛИЯ ИШМУХАМЕТОВНА</t>
  </si>
  <si>
    <t>АБДРАФИКОВА Анна СЕРГЕЕВНА</t>
  </si>
  <si>
    <t>Сулейманова Анжелика ГАЯЗОВНА</t>
  </si>
  <si>
    <t>Прокофьева АЛЬБИНА РАМИЛЕВНА</t>
  </si>
  <si>
    <t>Вагизова Айгуль ГАЗИНУРОВНА</t>
  </si>
  <si>
    <t>ЯНИКИЕВА ЕЛЕНА ИВАНОВНА</t>
  </si>
  <si>
    <t>N92.5</t>
  </si>
  <si>
    <t>БУЛЬХИНА Алина ФАНИЛОВНА</t>
  </si>
  <si>
    <t>Сулейманова АЛСУ ФАНЗИЛЕВНА</t>
  </si>
  <si>
    <t>N86</t>
  </si>
  <si>
    <t>Ахмадуллина Виктория АЛЕКСЕЕВНА</t>
  </si>
  <si>
    <t>N80.0</t>
  </si>
  <si>
    <t>Бочкова Ксения ВЯЧЕСЛАВОВНА</t>
  </si>
  <si>
    <t>БРАМИНОВА АНИТА ВЛАДИМИРОВНА</t>
  </si>
  <si>
    <t>Буднева Алина РИНАТОВНА</t>
  </si>
  <si>
    <t>КАЛАЧЕВА ЮЛИЯ ЮРЬЕВНА</t>
  </si>
  <si>
    <t>Мулюкова Анастасия ВАДИМОВНА</t>
  </si>
  <si>
    <t>СВИНЦОВА КРИСТИНА РУСЛАНОВНА</t>
  </si>
  <si>
    <t>Абдеева Зарина РИМОВНА</t>
  </si>
  <si>
    <t>Гизатуллина МАРИЯ ВИКТОРОВНА</t>
  </si>
  <si>
    <t>Саитова Лайсан МАНИХОВНА</t>
  </si>
  <si>
    <t>Ахмадуллина Эльмира ГУМЕРОВНА</t>
  </si>
  <si>
    <t>ФАРВАЗЕТДИНОВА Ильзира ФАНИСОВНА</t>
  </si>
  <si>
    <t>Кожевникова Светлана АЛЕКСАНДРОВНА</t>
  </si>
  <si>
    <t>БУТИН ПАВЕЛ ВЛАДИМИРОВИЧ</t>
  </si>
  <si>
    <t>N41.1</t>
  </si>
  <si>
    <t>Зианчурина Гульфина ИШБУЛДОВНА</t>
  </si>
  <si>
    <t>Новикова Кристина АЛЕКСАНДРОВНА</t>
  </si>
  <si>
    <t>СЕМЕНОВА Аделина АЛЬБИРТОВНА</t>
  </si>
  <si>
    <t>Петухова АННА АЛЕКСЕЕВНА</t>
  </si>
  <si>
    <t>Еникеева Эльвира ФЛОРИДОВНА</t>
  </si>
  <si>
    <t>Каюмова Динара ДАНИРОВНА</t>
  </si>
  <si>
    <t>N76.1</t>
  </si>
  <si>
    <t>Мигранова Гузель МИННЕХАНОВНА</t>
  </si>
  <si>
    <t>ВАЛИУЛЛИНА ИРИНА ИЛЬМИРОВНА</t>
  </si>
  <si>
    <t>Вакилова Эльвира ГАЛИМЬЯНОВНА</t>
  </si>
  <si>
    <t>Мияссарова Светлана ЛЕОНИДОВНА</t>
  </si>
  <si>
    <t>Ишмухаметова Светлана ВИКТОРОВНА</t>
  </si>
  <si>
    <t>САМОРОДОВА Элиза ЮРЬЕВНА</t>
  </si>
  <si>
    <t>N92.6</t>
  </si>
  <si>
    <t>Гайсина Айгуль ФАНГАТОВНА</t>
  </si>
  <si>
    <t>N94.8</t>
  </si>
  <si>
    <t>КАПИТОНОВА Екатерина ВЛАДИМИРОВНА</t>
  </si>
  <si>
    <t>Давлетшина Альбина РАШИДОВНА</t>
  </si>
  <si>
    <t>ЧОЛОЯН ЖЕНЯ КНЯЗОВНА</t>
  </si>
  <si>
    <t>Агалтдинова Альфиза РАФИЛОВНА</t>
  </si>
  <si>
    <t>N88.8</t>
  </si>
  <si>
    <t>Шагиева Гульназ ГИЛЕМДАРОВНА</t>
  </si>
  <si>
    <t>Модина Екатерина ВЛАДИМИРОВНА</t>
  </si>
  <si>
    <t>АХИЯРОВА Ильвина ЗАГИРОВНА</t>
  </si>
  <si>
    <t>Гилемханова Гульнара РАИЛЕВНА</t>
  </si>
  <si>
    <t>Гумерова Азалия АДИСОВНА</t>
  </si>
  <si>
    <t>N94.9</t>
  </si>
  <si>
    <t>Николаева Анна ВАСИЛЬЕВНА</t>
  </si>
  <si>
    <t>Гасникова Олеся ВИТАЛЬЕВНА</t>
  </si>
  <si>
    <t>Сипайло Екатерина НИКОЛАЕВНА</t>
  </si>
  <si>
    <t>Гильманова Эльвира РАФАИЛОВНА</t>
  </si>
  <si>
    <t>Насибуллина Оксана РАИСОВНА</t>
  </si>
  <si>
    <t>Имангулов Данат АЛМАЗОВИЧ</t>
  </si>
  <si>
    <t>Латыпов Руслан РАВИЛЕВИЧ</t>
  </si>
  <si>
    <t>Гайсин Артур АНУРОВИЧ</t>
  </si>
  <si>
    <t>ЕРАНЦЕВ АЛЕКСАНДР ИВАНОВИЧ</t>
  </si>
  <si>
    <t>ЗИННАТУЛЛИНА АЛИНА АСХАТОВНА</t>
  </si>
  <si>
    <t>Григорьева Арина ГЕННАДЬЕВНА</t>
  </si>
  <si>
    <t>Уразбахтина Карина АЙРАТОВНА</t>
  </si>
  <si>
    <t>N70.1</t>
  </si>
  <si>
    <t>Асадуллина Тансулпан ВАДУТОВНА</t>
  </si>
  <si>
    <t>D27</t>
  </si>
  <si>
    <t>ЕГОВЦЕВА Аделия АЛЬБЕРТОВНА</t>
  </si>
  <si>
    <t>Евстратова Валерия ОЛЕГОВНА</t>
  </si>
  <si>
    <t>Изосимова Жанна САЛАВАТОВНА</t>
  </si>
  <si>
    <t>Ишбульдина Лиана ИРЕКОВНА</t>
  </si>
  <si>
    <t>КАМАЛОВА ГУЛЬШАТ РУСЛАНОВНА</t>
  </si>
  <si>
    <t>Рахимов Рафаэль ГАЛИЕВИЧ</t>
  </si>
  <si>
    <t>Хуббутдинов Рафаэль ЯВДАТОВИЧ</t>
  </si>
  <si>
    <t>Янгуразов Тимур РИНАТОВИЧ</t>
  </si>
  <si>
    <t>Дюдьбин Валерий ВЛАДИМИРОВИЧ</t>
  </si>
  <si>
    <t>БАСИСТОВ ВИТАЛИЙ АНДРЕЕВИЧ</t>
  </si>
  <si>
    <t>Васильев Андрей ВАСИЛЬЕВИЧ</t>
  </si>
  <si>
    <t>Нургалиев Зимфир КАМИЛОВИЧ</t>
  </si>
  <si>
    <t>МОРЯКОВ ОЛЕГ ВЛАДИМИРОВИЧ</t>
  </si>
  <si>
    <t>Кулешова Индира ИЛЬЯСОВНА</t>
  </si>
  <si>
    <t>ХАЙБРАХМАНОВА НАЗГУЛЬ САИТОВНА</t>
  </si>
  <si>
    <t>Шарафиев Ленар АЛЬФРЕДОВИЧ</t>
  </si>
  <si>
    <t>Савельева Ольга НИКОЛАЕВНА</t>
  </si>
  <si>
    <t>Богомолова Ангелина ОЛЕГОВНА</t>
  </si>
  <si>
    <t>БУРАНГУЛОВА ДИАНА ИЛДУСОВНА</t>
  </si>
  <si>
    <t>НИКОЛАЕВ СЕРГЕЙ ВЛАДИМИРОВИЧ</t>
  </si>
  <si>
    <t>Петраш Мария АЛЕКСАНДРОВНА</t>
  </si>
  <si>
    <t>Тимофеев Алексей МИХАЙЛОВИЧ</t>
  </si>
  <si>
    <t>Носик Виталий ГЕННАДЬЕВИЧ</t>
  </si>
  <si>
    <t>Зайнуллин Замир ФАЗЫЛОВИЧ</t>
  </si>
  <si>
    <t>Ахметова Айгуль ТАЛГАТОВНА</t>
  </si>
  <si>
    <t>Блинова Инна АЛЕКСАНДРОВНА</t>
  </si>
  <si>
    <t>Литвина Дарья ЕВГЕНЬЕВНА</t>
  </si>
  <si>
    <t>Валетдинова Алия РУСТАМОВНА</t>
  </si>
  <si>
    <t>Газизова Елена ЮРЬЕВНА</t>
  </si>
  <si>
    <t>ХАРИТОНОВ СЕРГЕЙ МИХАЙЛОВИЧ</t>
  </si>
  <si>
    <t>Гиндуллин Тимур ФАНИЛЕВИЧ</t>
  </si>
  <si>
    <t>ЖЕЛНОВ СТАНИСЛАВ СЕРГЕЕВИЧ</t>
  </si>
  <si>
    <t>Долгих Александр ВЛАДИМИРОВИЧ</t>
  </si>
  <si>
    <t>Адиятуллин Руслан МУДАРИСОВИЧ</t>
  </si>
  <si>
    <t>Доронин Сергей ВЛАДИМИРОВИЧ</t>
  </si>
  <si>
    <t>БАГИЕВ РУСЛАН АБДУЛБАГИЕВИЧ</t>
  </si>
  <si>
    <t>Гафаров Альберт АСХАТОВИЧ</t>
  </si>
  <si>
    <t>КОНЧАКОВ Антон СЕРГЕЕВИЧ</t>
  </si>
  <si>
    <t>Гайфуллин Ильнур ИЛЬГИЗОВИЧ</t>
  </si>
  <si>
    <t>ЛИТВИНОВ АЛЕКСЕЙ ВЛАДИМИРОВИЧ</t>
  </si>
  <si>
    <t>ГАРЕЕВ РУСТАМ ФАРИТОВИЧ</t>
  </si>
  <si>
    <t>Куранов Дмитрий АНАТОЛЬЕВИЧ</t>
  </si>
  <si>
    <t>Вольский Дмитрий ГРИГОРЬЕВИЧ</t>
  </si>
  <si>
    <t>Гараев Руслан СЕРГЕЕВИЧ</t>
  </si>
  <si>
    <t>Аюпов Рафаэль РИФОВИЧ</t>
  </si>
  <si>
    <t>ЛАПУК МАКСИМ НИКОЛАЕВИЧ</t>
  </si>
  <si>
    <t>Гиззатуллин Дамир РУСЛАНОВИЧ</t>
  </si>
  <si>
    <t>Гатин Руслан МАРАТОВИЧ</t>
  </si>
  <si>
    <t>КЫТМАНОВ СТАНИСЛАВ АЛЕКСАНДРОВИЧ</t>
  </si>
  <si>
    <t>Дубинин Виталий АНАТОЛЬЕВИЧ</t>
  </si>
  <si>
    <t>КОЖЕВНИКОВ ЛЕВ ВЛАДИМИРОВИЧ</t>
  </si>
  <si>
    <t>Кашаев Ильдар РИШАТОВИЧ</t>
  </si>
  <si>
    <t>ВАЛЕНКОВ АЛЕКСЕЙ АЛЕКСАНДРОВИЧ</t>
  </si>
  <si>
    <t>Григорьев Алексей ЕВГЕНЬЕВИЧ</t>
  </si>
  <si>
    <t>Мустафин Рамиль АЛТАФОВИЧ</t>
  </si>
  <si>
    <t>Арсланов Рустам ФАУАТОВИЧ</t>
  </si>
  <si>
    <t>Волков Денис ЮРЬЕВИЧ</t>
  </si>
  <si>
    <t>Садыкова Ляйсан МАСГУТОВНА</t>
  </si>
  <si>
    <t>ЕРЕМИНА Ленара Николаевна</t>
  </si>
  <si>
    <t>Сарычев Артем СЕРГЕЕВИЧ</t>
  </si>
  <si>
    <t>Сагадатгареев Ильнур ФАГИМОВИЧ</t>
  </si>
  <si>
    <t>Ишмаев Ренаиль РЕНАТОВИЧ</t>
  </si>
  <si>
    <t>ИШЕМЬЯРОВ РУСЛАН РОБИКОВИЧ</t>
  </si>
  <si>
    <t>Зайнуллин Рифат РАФИСОВИЧ</t>
  </si>
  <si>
    <t>ДОНЦУ ИГОРЬ ИВАНОВИЧ</t>
  </si>
  <si>
    <t>ЧЕПУРЧЕНКО АНДРЕЙ СЕРГЕЕВИЧ</t>
  </si>
  <si>
    <t>Марахотин Николай АЛЕКСАНДРОВИЧ</t>
  </si>
  <si>
    <t>Гирба Вячеслав МИХАЙЛОВИЧ</t>
  </si>
  <si>
    <t>Исянгужин Айнур АНВАРОВИЧ</t>
  </si>
  <si>
    <t>Ишбулатов Артур ИЛЬДАРОВИЧ</t>
  </si>
  <si>
    <t>Салимьзянов Ильдар РАУФОВИЧ</t>
  </si>
  <si>
    <t>Балаев Артем НИКОЛАЕВИЧ</t>
  </si>
  <si>
    <t>Латыпов Рустем ФАРИТОВИЧ</t>
  </si>
  <si>
    <t>Сагитов Дим ДАЯНОВИЧ</t>
  </si>
  <si>
    <t>Абзалилов Марат РУСТЕМОВИЧ</t>
  </si>
  <si>
    <t>Артыкаев Ришат АГЛЯМОВИЧ</t>
  </si>
  <si>
    <t>АРКАДЬЕВ ПАВЕЛ ПЕТРОВИЧ</t>
  </si>
  <si>
    <t>Габдуллин Айдар ЯЗЬКАРОВИЧ</t>
  </si>
  <si>
    <t>Гайнетдинов Ринат РЕВХАТОВИЧ</t>
  </si>
  <si>
    <t>Галимов Ильдар МАРАТОВИЧ</t>
  </si>
  <si>
    <t>Загидуллин Тимур НАИЛЕВИЧ</t>
  </si>
  <si>
    <t>Исламов Тимур ИЛЬВИРОВИЧ</t>
  </si>
  <si>
    <t>Нургаянов Артур ДАНИЛОВИЧ</t>
  </si>
  <si>
    <t>Павлов Ярослав ВЯЧЕСЛАВОВИЧ</t>
  </si>
  <si>
    <t>Рахматуллина Гузель ФАРИТОВНА</t>
  </si>
  <si>
    <t>Салимгареев Ильдар ЗУФАРОВИЧ</t>
  </si>
  <si>
    <t>Сулейманов Данис САЛАВАТОВИЧ</t>
  </si>
  <si>
    <t>Гайфуллин Азамат МАНСУРОВИЧ</t>
  </si>
  <si>
    <t>САХАУТДИНОВ ЭЛЬМИР ШАМИЛЕВИЧ</t>
  </si>
  <si>
    <t>Власов Кирилл АЛЕКСАНДРОВИЧ</t>
  </si>
  <si>
    <t>ГИМАЛЕТДИНОВ Ильдар Сабирьянович</t>
  </si>
  <si>
    <t>ГАРИПОВ ФАНИЛЬ ФИДАЕЛОВИЧ</t>
  </si>
  <si>
    <t>Аблеев Шамиль ИЛЬДАРОВИЧ</t>
  </si>
  <si>
    <t>ЛАТЫПОВ РУСТЭМ МАРАТОВИЧ</t>
  </si>
  <si>
    <t>АБРАМОВ ИЛЬЯ АЛЕКСЕЕВИЧ</t>
  </si>
  <si>
    <t>Хисматов Рамазан РАФИКОВИЧ</t>
  </si>
  <si>
    <t>АКЧЕВ СЕРГЕЙ ВАЛЕРЬЕВИЧ</t>
  </si>
  <si>
    <t>Рамазанов Рудиль РАДИФОВИЧ</t>
  </si>
  <si>
    <t>Андреев Владимир СЕМЕНОВИЧ</t>
  </si>
  <si>
    <t>НИКУЛАЕЧЕВ ВАЛЕРИЙ АЛЕКСЕЕВИЧ</t>
  </si>
  <si>
    <t>Ардаширов Нарис АНВАРОВИЧ</t>
  </si>
  <si>
    <t>Асадуллин Ильдар МУХАМЕТОВИЧ</t>
  </si>
  <si>
    <t>Афанасьев Дмитрий ВЛАДИМИРОВИЧ</t>
  </si>
  <si>
    <t>Лебедь Владислав СЕРГЕЕВИЧ</t>
  </si>
  <si>
    <t>Ахмадеев Ринат РИМОВИЧ</t>
  </si>
  <si>
    <t>Ахмадуллин Амирьян АЗАТОВИЧ</t>
  </si>
  <si>
    <t>Ахметзянов Айдар РАФАЭЛОВИЧ</t>
  </si>
  <si>
    <t>Ахметьянов Денис ДАМИРОВИЧ</t>
  </si>
  <si>
    <t>Гарифуллин Вадим ЗАКУАНОВИЧ</t>
  </si>
  <si>
    <t>Иванова Эльвира АЛЬБЕРТОВНА</t>
  </si>
  <si>
    <t>Шакирзянова Эльвира РУСТЕМОВНА</t>
  </si>
  <si>
    <t>Якупов Константин ГАЛИЕВИЧ</t>
  </si>
  <si>
    <t>ХУСАИНОВ АНВАР РИНАТОВИЧ</t>
  </si>
  <si>
    <t>Круль Стелла ВЛАДИМИРОВНА</t>
  </si>
  <si>
    <t>ТИТОВА АННА ВАСИЛЬЕВНА</t>
  </si>
  <si>
    <t>Мехралиева Азиза ВАХИДОВНА</t>
  </si>
  <si>
    <t>Сулейманова Наталья АЛЕКСАНДРОВНА</t>
  </si>
  <si>
    <t>Юлдашбаева ДИАНА ФАЙЗРАХМАНОВНА</t>
  </si>
  <si>
    <t>Гафиятуллина Светлана ГЕННАДЬЕВНА</t>
  </si>
  <si>
    <t>Муразымова Эльвира ФАТИХОВНА</t>
  </si>
  <si>
    <t>Насибуллина Гульнара ФИРДАУИСОВНА</t>
  </si>
  <si>
    <t>Тимербаева Айгуль ФАРГАТОВНА</t>
  </si>
  <si>
    <t>ХАБИБУЛЛИН РУСЛАН ВЕНЕРОВИЧ</t>
  </si>
  <si>
    <t>Филимонов Евгений ОЛЕГОВИЧ</t>
  </si>
  <si>
    <t>КАРНАУХОВ ВЛАДИСЛАВ АРТЕМОВИЧ</t>
  </si>
  <si>
    <t>Хабирова Лилия НАЗИРОВНА</t>
  </si>
  <si>
    <t>Харрасова Эльвина АЛЬФИРОВНА</t>
  </si>
  <si>
    <t>ДАУТОВ РАМИЛЬ РАДИФОВИЧ</t>
  </si>
  <si>
    <t>Галлямова Айсылу ИЛЬДАРОВНА</t>
  </si>
  <si>
    <t>СТРИЖКОВА Диана КУВАНДИКОВНА</t>
  </si>
  <si>
    <t>Кадырова Альмира АХМЕТОВНА</t>
  </si>
  <si>
    <t>Субхангулов Ильмир ИШЬЯРОВИЧ</t>
  </si>
  <si>
    <t>Щепина Елена ВЯЧЕСЛАВОВНА</t>
  </si>
  <si>
    <t>БЕЛЕЦКАЯ ЕЛЕНА СЕРГЕЕВНА</t>
  </si>
  <si>
    <t>МИХАЙЛЮК ИРИНА ВЛАДИМИРОВНА</t>
  </si>
  <si>
    <t>Михайленкова Регина ЕВГЕНЬЕВНА</t>
  </si>
  <si>
    <t>БАДАМШИН ФАНАВИС ФРУЛЕВИЧ</t>
  </si>
  <si>
    <t>Барабаш Богдан ОЛЕГОВИЧ</t>
  </si>
  <si>
    <t>Башаров Эльденис ФАНИЛЕВИЧ</t>
  </si>
  <si>
    <t>БАЯНОВ ДИНАР ГАДАВИЕВИЧ</t>
  </si>
  <si>
    <t>Бехтгольд Эдуард ВЛАДИМИРОВИЧ</t>
  </si>
  <si>
    <t>Билалов Данил ШАМИЛЕВИЧ</t>
  </si>
  <si>
    <t>Борисов Данил АЛЕКСЕЕВИЧ</t>
  </si>
  <si>
    <t>Боцман Сергей ВАЛЕРЬЕВИЧ</t>
  </si>
  <si>
    <t>БОЯНОВСКИЙ ДМИТРИЙ ТАРАСОВИЧ</t>
  </si>
  <si>
    <t>Брыксин Александр СЕРГЕЕВИЧ</t>
  </si>
  <si>
    <t>ВАСИЛЬЕВА Карина НАИЛЕВНА</t>
  </si>
  <si>
    <t>ЯКОВЛЕВ ВЛАДИМИР НИКОЛАЕВИЧ</t>
  </si>
  <si>
    <t>Юсупов Ильмир РОЗАЛИНОВИЧ</t>
  </si>
  <si>
    <t>ШУХАРДИН КОНСТАНТИН ВЛАДИМИРОВИЧ</t>
  </si>
  <si>
    <t>Валеева Лилия МАРАТОВНА</t>
  </si>
  <si>
    <t>Маннанова Гульназ РАФИТОВНА</t>
  </si>
  <si>
    <t>РАССКАЗОВА Екатерина Викторовна</t>
  </si>
  <si>
    <t>Костылева КРИСТИНА АНАТОЛЬЕВНА</t>
  </si>
  <si>
    <t>Шамильянов Эдгар АЛИКОВИЧ</t>
  </si>
  <si>
    <t>Первушин Павел ГЕОРГИЕВИЧ</t>
  </si>
  <si>
    <t>Ахтямов Артур РИНАТОВИЧ</t>
  </si>
  <si>
    <t>Нигматуллина Гульдар ШАМИЛЕВНА</t>
  </si>
  <si>
    <t>Максютов Вильдан ФАВИЛЕВИЧ</t>
  </si>
  <si>
    <t>Суворов Артем ДМИТРИЕВИЧ</t>
  </si>
  <si>
    <t>Колесникова Алсу АНВАРОВНА</t>
  </si>
  <si>
    <t>Камильянова Айгуль ФАРИТОВНА</t>
  </si>
  <si>
    <t>МАЛЫШЕВ МИХАИЛ ЮРЬЕВИЧ</t>
  </si>
  <si>
    <t>БАЙКОВА Альбина ФАРИТОВНА</t>
  </si>
  <si>
    <t>Матвеев Владислав АЛЕКСАНДРОВИЧ</t>
  </si>
  <si>
    <t>Абдуллин Азамат ЯХИЕВИЧ</t>
  </si>
  <si>
    <t>БАСЫРОВА ГУЗЕЛЬ ДИНАФОВНА</t>
  </si>
  <si>
    <t>Бахтиева Ляйсан ИЛЬДАРОВНА</t>
  </si>
  <si>
    <t>ХАРИСОВА Гюзель РИФОВНА</t>
  </si>
  <si>
    <t>Жиангалина Алия САЛАВАТОВНА</t>
  </si>
  <si>
    <t>ХАНОВА Марьям БАЙРАМОВНА</t>
  </si>
  <si>
    <t>РАФИКОВА ЭЛЬВИРА УЛЬФАТОВНА</t>
  </si>
  <si>
    <t>Асадуллина Айгуль ФАНИСОВНА</t>
  </si>
  <si>
    <t>Захарова Анна СЕРГЕЕВНА</t>
  </si>
  <si>
    <t>Петров Алексей АЛЕКСАНДРОВИЧ</t>
  </si>
  <si>
    <t>Серикова Елена ВЛАДИМИРОВНА</t>
  </si>
  <si>
    <t>Ахметзянов Тимур МАСХУТОВИЧ</t>
  </si>
  <si>
    <t>Галикеев Зуфар МАХМУТОВИЧ</t>
  </si>
  <si>
    <t>Тьма Константин ЮРЬЕВИЧ</t>
  </si>
  <si>
    <t>Кириллова Екатерина МИХАЙЛОВНА</t>
  </si>
  <si>
    <t>Мухаметдинова Роксана ДИНАРОВНА</t>
  </si>
  <si>
    <t>Сагитов Зульфат ТАЛГАТОВИЧ</t>
  </si>
  <si>
    <t>Адова Ольга ЛЕОНИДОВНА</t>
  </si>
  <si>
    <t>Баустова Мария ЛЕОНИДОВНА</t>
  </si>
  <si>
    <t>Демакова Галина ВЛАДИСЛАВОВНА</t>
  </si>
  <si>
    <t>ЯКУПОВА Дарья ЮРЬЕВНА</t>
  </si>
  <si>
    <t>ЖДАНОВА Лия РАФИСОВНА</t>
  </si>
  <si>
    <t>Абсаликова Зульфия РАМИЛЕВНА</t>
  </si>
  <si>
    <t>Шарифуллина Элина ИЛДАРОВНА</t>
  </si>
  <si>
    <t>Аипова Лилия НАГИМОВНА</t>
  </si>
  <si>
    <t>АЙДЕМИРОВА ЗАМИРА ВАГИФОВНА</t>
  </si>
  <si>
    <t>Антонова Анна ЕВГЕНЬЕВНА</t>
  </si>
  <si>
    <t>Антонова Альбина РАФАЭЛЕВНА</t>
  </si>
  <si>
    <t>Беспалова ИРИНА АХАТОВНА</t>
  </si>
  <si>
    <t>АСАБИНА Ольга КОНСТАНТИНОВНА</t>
  </si>
  <si>
    <t>Асадуллина Айгуль ВАГИЗОВНА</t>
  </si>
  <si>
    <t>Власова Ирина ВЛАДИМИРОВНА</t>
  </si>
  <si>
    <t>Ахмедьянова Фаузия РАИЛЕВНА</t>
  </si>
  <si>
    <t>Зарипова Лилия ЮРЬЕВНА</t>
  </si>
  <si>
    <t>Нуриазданов Ален ФИЛАРИТОВИЧ</t>
  </si>
  <si>
    <t>Байзигитова Айгуль ШАМИЛОВНА</t>
  </si>
  <si>
    <t>Баландина Надежда ГЕННАДЬЕВНА</t>
  </si>
  <si>
    <t>Кашапова Лейсан ГАМИЛОВНА</t>
  </si>
  <si>
    <t>Бойцова Елена ЯГФАРОВНА</t>
  </si>
  <si>
    <t>КОЛОНДО АНАСТАСИЯ СЕРГЕЕВНА</t>
  </si>
  <si>
    <t>ВИКУЛОВА Дарья ВИКТОРОВНА</t>
  </si>
  <si>
    <t>ГАЙСИНА Эмилия РОБЕРТОВНА</t>
  </si>
  <si>
    <t>ГРОМОВА РАЛИНА АЙРАТОВНА</t>
  </si>
  <si>
    <t>Максютова Альфия ХАМИТОВНА</t>
  </si>
  <si>
    <t>ГУБАЕВА ОЛЬГА АНАТОЛЬЕВНА</t>
  </si>
  <si>
    <t>Дойникова Елена АЛЕКСАНДРОВНА</t>
  </si>
  <si>
    <t>Доломатова Милана МИХАЙЛОВНА</t>
  </si>
  <si>
    <t>Зинатуллина Алла ВИКТОРОВНА</t>
  </si>
  <si>
    <t>ИБРАГИМОВА ГУЛЬНАЗ ГАМИЛОВНА</t>
  </si>
  <si>
    <t>Калмыкова Мария ВЛАДИМИРОВНА</t>
  </si>
  <si>
    <t>Карачурина Нэркэс ЗИННУРОВНА</t>
  </si>
  <si>
    <t>Шарафутдинова Руфина РАФИТОВНА</t>
  </si>
  <si>
    <t>Хамитов Алик РАМИЛЕВИЧ</t>
  </si>
  <si>
    <t>Конина Юлия РУСЛАНОВНА</t>
  </si>
  <si>
    <t>АЛЕЩЕНКО ДМИТРИЙ АНАТОЛЬЕВИЧ</t>
  </si>
  <si>
    <t>ОВЧИННИКОВ РОМАН ВАСИЛЬЕВИЧ</t>
  </si>
  <si>
    <t>Кумушбаева Дилбар АХТАРОВНА</t>
  </si>
  <si>
    <t>БЛИНОВ ПАВЕЛ СЕРГЕЕВИЧ</t>
  </si>
  <si>
    <t>Ишалин Альберт РИМОВИЧ</t>
  </si>
  <si>
    <t>Петрова Светлана ВИКТОРОВНА</t>
  </si>
  <si>
    <t>Расулева Лилия НАИЛЕВНА</t>
  </si>
  <si>
    <t>Фаткуллин Айнур АЗАТОВИЧ</t>
  </si>
  <si>
    <t>Климин Алексей ДМИТРИЕВИЧ</t>
  </si>
  <si>
    <t>РЕЗНИЧЕНКО Ляйсан ИРЕКОВНА</t>
  </si>
  <si>
    <t>Вафин Айнур РАФИЛЕВИЧ</t>
  </si>
  <si>
    <t>Борисов Никита ЕВГЕНЬЕВИЧ</t>
  </si>
  <si>
    <t>Дубровин Вячеслав ЕВГЕНЬЕВИЧ</t>
  </si>
  <si>
    <t>Иванова Арина НИКОЛАЕВНА</t>
  </si>
  <si>
    <t>БАГАЕВА Альмира РАЛЬФОВНА</t>
  </si>
  <si>
    <t>СЕРГЕЕВ ДМИТРИЙ АЛЕКСЕЕВИЧ</t>
  </si>
  <si>
    <t>Филиппов Евгений ВИКТОРОВИЧ</t>
  </si>
  <si>
    <t>МАММЕДОВ Ильгар ЭЛЬБРУС ОГЛЫ</t>
  </si>
  <si>
    <t>Сазонова Екатерина АЛЕКСАНДРОВНА</t>
  </si>
  <si>
    <t>Анваров Аскар РАМИЛЕВИЧ</t>
  </si>
  <si>
    <t>Фаттахов Марат ВИЛСУРОВИЧ</t>
  </si>
  <si>
    <t>Гареева Раиля РОСТАМОВНА</t>
  </si>
  <si>
    <t>Хамидова Индира ФАСХИТДИНОВНА</t>
  </si>
  <si>
    <t>Скродер Станислав ВЛАДИМИРОВИЧ</t>
  </si>
  <si>
    <t>Тагиров Даниил ИЛЬИЧ</t>
  </si>
  <si>
    <t>Шайхенуров Ремаль ИЛЮСОВИЧ</t>
  </si>
  <si>
    <t>Галиянова Айгуль АЙРАТОВНА</t>
  </si>
  <si>
    <t>Асфандияров Артур РИФКАТОВИЧ</t>
  </si>
  <si>
    <t>АХМЕТШИН Альберт ФАДИСОВИЧ</t>
  </si>
  <si>
    <t>Борчанинов Александр СЕРГЕЕВИЧ</t>
  </si>
  <si>
    <t>Нафиков Ринат МАРАТОВИЧ</t>
  </si>
  <si>
    <t>СИТНИКОВ АРТУР ЕВГЕНЬЕВИЧ</t>
  </si>
  <si>
    <t>ФИЛИППОВ МАКСИМ ЮРЬЕВИЧ</t>
  </si>
  <si>
    <t>БЕЛЯЕВА Сабина АЛЕКСАНДРОВНА</t>
  </si>
  <si>
    <t>Акбулатова Гузалия ЗУФАРОВНА</t>
  </si>
  <si>
    <t>Шайдуллина Карина ФАНЗИЛЕВНА</t>
  </si>
  <si>
    <t>Гафиятова Альбина ТАГИРОВНА</t>
  </si>
  <si>
    <t>Акбулатова Дилара ИЛЬДАРОВНА</t>
  </si>
  <si>
    <t>ВАЛЕЕВ РОМАН СЕРГЕЕВИЧ</t>
  </si>
  <si>
    <t>Андросович Надежда АЛЕКСЕЕВНА</t>
  </si>
  <si>
    <t>ВАСИЛЬЕВ АЛЕКСАНДР АНДРЕЕВИЧ</t>
  </si>
  <si>
    <t>N46</t>
  </si>
  <si>
    <t>АЛЕШНИКОВА Анна ВЯЧЕСЛАВОВНА</t>
  </si>
  <si>
    <t>Васильев Максим ВЯЧЕСЛАВОВИЧ</t>
  </si>
  <si>
    <t>Веселов Александр АЛЕКСАДРОВИЧ</t>
  </si>
  <si>
    <t>Волков Артём НИКОЛАЕВИЧ</t>
  </si>
  <si>
    <t>Габдуллин Ильдар РАМИЛЕВИЧ</t>
  </si>
  <si>
    <t>Газимов Ильдар НУРФАЯЗОВИЧ</t>
  </si>
  <si>
    <t>ГАЛЕЕВ ТАГИР ЭРНСТОВИЧ</t>
  </si>
  <si>
    <t>Галимов Руслан РАФИСОВИЧ</t>
  </si>
  <si>
    <t>ХАМИДУЛЛИНА АЛЬБИНА РАФАЕЛОВНА</t>
  </si>
  <si>
    <t>ГАЛИМОВ САЛАВАТ РАВИСОВИЧ</t>
  </si>
  <si>
    <t>ГАЛЯУТДИНОВ РАИЛЬ РАМИЛЕВИЧ</t>
  </si>
  <si>
    <t>Ганиев Ильнур ХАМИТОВИЧ</t>
  </si>
  <si>
    <t>Ципина Наталья ГЕННАДЬЕВНА</t>
  </si>
  <si>
    <t>Гарипов Рауль РИНАТОВИЧ</t>
  </si>
  <si>
    <t>Гафаров Олег ТАГИРОВИЧ</t>
  </si>
  <si>
    <t>Лукашев Андрей ПАВЛОВИЧ</t>
  </si>
  <si>
    <t>Валинуров Тимур ИРЕКОВИЧ</t>
  </si>
  <si>
    <t>МЫЧКОВА АНЖЕЛА СЕРГЕЕВНА</t>
  </si>
  <si>
    <t>ЗАРИПОВА ГУЛЬНАЗ ИЛЬЯСОВНА</t>
  </si>
  <si>
    <t>КУЗЯШЕВА ОЛЬГА БОЛАТБЕКОВНА</t>
  </si>
  <si>
    <t>ПАВЛОВА АНЖЕЛА МАРАТОВНА</t>
  </si>
  <si>
    <t>Дмитриева Дарья ДМИТРИЕВНА</t>
  </si>
  <si>
    <t>Селезнев Денис АЛЕКСАНДРОВИЧ</t>
  </si>
  <si>
    <t>Тимерханов Ильдар ФИРАТОВИЧ</t>
  </si>
  <si>
    <t>Абдуллин Юрий МАРАТОВИЧ</t>
  </si>
  <si>
    <t>АБЗАЛОВ РАДИК ВАДИМОВИЧ</t>
  </si>
  <si>
    <t>Азимов Мухаммадамин САФАРАЛИЕВИЧ</t>
  </si>
  <si>
    <t>Юричка Иван АЛЕКСЕЕВИЧ</t>
  </si>
  <si>
    <t>Ахметов Айдар ВЕНЕРОВИЧ</t>
  </si>
  <si>
    <t>Ямщиков Денис ЮРЬЕВИЧ</t>
  </si>
  <si>
    <t>Сарычев Александр ВЛАДИМИРОВИЧ</t>
  </si>
  <si>
    <t>Абкадиров Вячеслав ИГОРЕВИЧ</t>
  </si>
  <si>
    <t>Гасюк Елена АЛЕКСАНДРОВНА</t>
  </si>
  <si>
    <t>МУХАМЕТОВА РОЗА ХАМИТОВНА</t>
  </si>
  <si>
    <t>Ахметова Гузелия НАФИСОВНА</t>
  </si>
  <si>
    <t>Ягафарова Эльза КАДЫРОВНА</t>
  </si>
  <si>
    <t>Шайхисламова Наталья ВАЛЕРЬЕВНА</t>
  </si>
  <si>
    <t>Давыдова Айгуль РИНАТОВНА</t>
  </si>
  <si>
    <t>Ромазан Наталья ИГОРЕВНА</t>
  </si>
  <si>
    <t>Хисамутдинова Айгуль ФАНИЛЕВНА</t>
  </si>
  <si>
    <t>Смирнова Мария ПЕТРОВНА</t>
  </si>
  <si>
    <t>Минеева Юлия ВАЛЕРЬЕВНА</t>
  </si>
  <si>
    <t>Рогожина Александра ИЛЬГИЗОВНА</t>
  </si>
  <si>
    <t>Низамутдинова Азалия ДАЛЬФИРОВНА</t>
  </si>
  <si>
    <t>Нургалиева Элина ВАЗИХОВНА</t>
  </si>
  <si>
    <t>Окунева Альбина РАШИТОВНА</t>
  </si>
  <si>
    <t>Рахимкулова АЛЕВТИНА ВИТАЛЬЕВНА</t>
  </si>
  <si>
    <t>Маматова Валентина ВЯЧЕСЛАВОВНА</t>
  </si>
  <si>
    <t>ШАМСУТДИНОВА Алина АЙРАТОВНА</t>
  </si>
  <si>
    <t>Ширяева Алина ВАДИМОВНА</t>
  </si>
  <si>
    <t>Юлукова Гульназ МИДЕХАТОВНА</t>
  </si>
  <si>
    <t>Атауллина Алина ШУРАДДИНОВНА</t>
  </si>
  <si>
    <t>Гайсина Тансылу РАЙМАНОВНА</t>
  </si>
  <si>
    <t>Митягина Регина ФИРЗАТОВНА</t>
  </si>
  <si>
    <t>Насыпова Гульфия ВАХИТОВНА</t>
  </si>
  <si>
    <t>Сафина Ильвира КАМИЛОВНА</t>
  </si>
  <si>
    <t>Янгуразова Оксана ВИКТОРОВНА</t>
  </si>
  <si>
    <t>Кузмина Ольга АЛЕКСАНДРОВНА</t>
  </si>
  <si>
    <t>РОМАНОВА Виктория ОЛЕГОВНА</t>
  </si>
  <si>
    <t>Щекляева Лейсан АЙДАРОВНА</t>
  </si>
  <si>
    <t>Закиева Гузель САЛАХУТДИНОВНА</t>
  </si>
  <si>
    <t>Марьясова Елена ОЛЕГОВНА</t>
  </si>
  <si>
    <t>Белова Инна ВАЛЕРЬЕВНА</t>
  </si>
  <si>
    <t>ОШНЯКОВА АНАСТАСИЯ ВИКТОРОВНА</t>
  </si>
  <si>
    <t>ГУЧНИН ПАВЕЛ АЛЕКСАНДРОВИЧ</t>
  </si>
  <si>
    <t>Агафонов Александр ВЛАДИМИРОВИЧ</t>
  </si>
  <si>
    <t>Митрофанов Сергей ВИТАЛЬЕВИЧ</t>
  </si>
  <si>
    <t>Арсланов Ильнур ИЛЬДУСОВИЧ</t>
  </si>
  <si>
    <t>Гибадатова Гульнара РАИЛЕВНА</t>
  </si>
  <si>
    <t>ИБАТУЛЛИН Ринат ЗИННУРОВИЧ</t>
  </si>
  <si>
    <t>НАБИУЛЛИН МУДАРИС ФАВАРИСОВИЧ</t>
  </si>
  <si>
    <t>Салаватов Азат САЛИМГАРЕЕВИЧ</t>
  </si>
  <si>
    <t>Исмагилов Рустам ВАЛЕРЬЕВИЧ</t>
  </si>
  <si>
    <t>Нургалеев Олег АНАТОЛЬЕВИЧ</t>
  </si>
  <si>
    <t>Бейзеров Алексей МАКСИМОВИЧ</t>
  </si>
  <si>
    <t>Гилемханова Камила РАИЛОВНА</t>
  </si>
  <si>
    <t>Воробьев Илья ЕВГЕНИЕВИЧ</t>
  </si>
  <si>
    <t>Макаримова Гульфия ЗУФАРОВНА</t>
  </si>
  <si>
    <t>Бучнева Станислава ВЛАДИМИРОВНА</t>
  </si>
  <si>
    <t>Полканова АЛИНА МИХАЙЛОВНА</t>
  </si>
  <si>
    <t>Галлямова Яна КИМОВНА</t>
  </si>
  <si>
    <t>Мухамадиева Зимфира АМИРОВНА</t>
  </si>
  <si>
    <t>Курганов Виталий ГРИГОРЬЕВИЧ</t>
  </si>
  <si>
    <t>Мерешкина Екатерина НИКОЛАЕВНА</t>
  </si>
  <si>
    <t>Парфенов Егор АЛЕКСАНДРОВИЧ</t>
  </si>
  <si>
    <t>РАКША НАТАЛЬЯ ЕВГЕНЬЕВНА</t>
  </si>
  <si>
    <t>ЮСУФОВА ХАТИЧАХОН ШУКУРОВНА</t>
  </si>
  <si>
    <t>Шарафутдинова Рузиля ИЛЬГИЗОВНА</t>
  </si>
  <si>
    <t>Пытель Елена АЛЕКСАНДРОВНА</t>
  </si>
  <si>
    <t>Ахиярдинова ЛИЛИЯ ФАНУРОВНА</t>
  </si>
  <si>
    <t>Душанбаева Разалия ИДЕЛЬБАЕВНА</t>
  </si>
  <si>
    <t>Балахонцева Юлия ВАЛЕРЬЕВНА</t>
  </si>
  <si>
    <t>ХАСАНЬЯНОВА Эльвина МАРАТОВНА</t>
  </si>
  <si>
    <t>Хакимова Альбина ФАРИТОВНА</t>
  </si>
  <si>
    <t>Жемчужникова Татьяна ПАВЛОВНА</t>
  </si>
  <si>
    <t>Саяхутдинова Милена ИЛЬШАТОВНА</t>
  </si>
  <si>
    <t>Яковлева Валерия АЛЕКСЕЕВНА</t>
  </si>
  <si>
    <t>Хаматгареева Гузель РАШИТОВНА</t>
  </si>
  <si>
    <t>ИЛЬГИЛЬДИНА Гульназ ЗУФАРОВНА</t>
  </si>
  <si>
    <t>Тувалбаева Маргарита ЕВГЕНЬЕВНА</t>
  </si>
  <si>
    <t>Ксенич Светлана АЛЕКСАНДРОВНА</t>
  </si>
  <si>
    <t>Ширяева ЖАМИЛЯ НАГИМОВНА</t>
  </si>
  <si>
    <t>N97.8</t>
  </si>
  <si>
    <t>Зайникаева Алёна РАМИЛЕВНА</t>
  </si>
  <si>
    <t>ШАЛЯПИНА АРИНА МАКСИМОВНА</t>
  </si>
  <si>
    <t>N83.2</t>
  </si>
  <si>
    <t>Гайсина Амина ИЛЬФАТОВНА</t>
  </si>
  <si>
    <t>Имангулова Ляйсан ЗУФАРОВНА</t>
  </si>
  <si>
    <t>Христофорова Юлия НИКОЛАЕВНА</t>
  </si>
  <si>
    <t>КАНЫБЕКОВА Альфия ИЛФАТОВНА</t>
  </si>
  <si>
    <t>Загитов Азат ЯВДАТОВИЧ</t>
  </si>
  <si>
    <t>ФАЙЗУЛЛИН АЛМАЗ НАИЛЕВИЧ</t>
  </si>
  <si>
    <t>Матренин Денис СЕРГЕЕВИЧ</t>
  </si>
  <si>
    <t>Ершов Дмитрий АЛЕКСАНДРОВИЧ</t>
  </si>
  <si>
    <t>Назаров Антон ВЛАДИМИРОВИЧ</t>
  </si>
  <si>
    <t>Сафина Гулюса ФАНИСОВНА</t>
  </si>
  <si>
    <t>Аптряшев Радмир ВЕНЕРОВИЧ</t>
  </si>
  <si>
    <t>ШИБАНОВА АЛИНА АЙРАТОВНА</t>
  </si>
  <si>
    <t>O26.8</t>
  </si>
  <si>
    <t>Русинова Ольга ВЯЧЕСЛАВОВНА</t>
  </si>
  <si>
    <t>Пелина Софья ЭДУАРДОВНА</t>
  </si>
  <si>
    <t>САПОЖНИКОВА Екатерина РОМАНОВНА</t>
  </si>
  <si>
    <t>Райлян Светлана ОЛЕГОВНА</t>
  </si>
  <si>
    <t>СОЛОМИНОВА ЕВГЕНИЯ НИКОЛАЕВНА</t>
  </si>
  <si>
    <t>Юнусова Алина ЮРЬЕВНА</t>
  </si>
  <si>
    <t>Юлмухаметова Альбина АГЛЯМОВНА</t>
  </si>
  <si>
    <t>Байбулатова Светлана МАРАТОВНА</t>
  </si>
  <si>
    <t>КАРИМОВ АРТУР ИЛЬДАРОВИЧ</t>
  </si>
  <si>
    <t>Султанова Мария ЗУЕВНА</t>
  </si>
  <si>
    <t>Шакиров Ирек БАЯНОВИЧ</t>
  </si>
  <si>
    <t>Первушкина Евгения АНДРЕЕВНА</t>
  </si>
  <si>
    <t>САМОЙЛЕНКО ЕЛЕНА АЛЕКСАНДРОВНА</t>
  </si>
  <si>
    <t>Волкова Виктория ВЯЧЕСЛАВОВНА</t>
  </si>
  <si>
    <t>Габитова Эльвира МАРАТОВНА</t>
  </si>
  <si>
    <t>ГАДЕЛЬШИНА ОЛЬГА НИКОЛАЕВНА</t>
  </si>
  <si>
    <t>ГУБИНА ОЛЬГА СЕРГЕЕВНА</t>
  </si>
  <si>
    <t>Денисова Елена АЛЕКСАНДРОВНА</t>
  </si>
  <si>
    <t>Евстигнеева Эльмира РИНАТОВНА</t>
  </si>
  <si>
    <t>ЗАЙЦЕВА Вилена РАГИПОВНА</t>
  </si>
  <si>
    <t>ЗАРИПОВА Анастасия АНДРЕЕВНА</t>
  </si>
  <si>
    <t>ИЛЬЯСОВА Язгуль ИЛЬДУСОВНА</t>
  </si>
  <si>
    <t>Миронов Артём ЕВГЕНЬЕВИЧ</t>
  </si>
  <si>
    <t>Тагаев Ильдар ИРГАШЕВИЧ</t>
  </si>
  <si>
    <t>Никишин Валерий ЮРЬЕВИЧ</t>
  </si>
  <si>
    <t>ГУМЕННЫЙ ЕВГЕНИЙ ИГОРЕВИЧ</t>
  </si>
  <si>
    <t>Давлетшин Анвар ИЛЬДАРОВИЧ</t>
  </si>
  <si>
    <t>Ахапкин Максим ВЛАДИМИРОВИЧ</t>
  </si>
  <si>
    <t>КОШКИН ДМИТРИЙ ВЛАДИМИРОВИЧ</t>
  </si>
  <si>
    <t>Гильманов Олег ГАЯЗОВИЧ</t>
  </si>
  <si>
    <t>Гильмутдинов Руслан РАСЮЛОВИЧ</t>
  </si>
  <si>
    <t>ГУБАЕВ ГЕННАДИЙ ИСЛАМГАРАЕВИЧ</t>
  </si>
  <si>
    <t>ДАВЛЕТШИН РУСТАМ ЗИГАНУРОВИЧ</t>
  </si>
  <si>
    <t>ЕНИКЕЕВ ДИНАР РАДИКОВИЧ</t>
  </si>
  <si>
    <t>ЕНИКЕЕВ АРТУР МАРАТОВИЧ</t>
  </si>
  <si>
    <t>Искандеров Альмир ФАРИТОВИЧ</t>
  </si>
  <si>
    <t>Миниханова Диана ИЛЬЯСОВНА</t>
  </si>
  <si>
    <t>Амирханов Тимур РАФАИЛОВИЧ</t>
  </si>
  <si>
    <t>Иванов Павел АЛЕКСЕЕВИЧ</t>
  </si>
  <si>
    <t>Смирнов Илья АЛЕКСАНДРОВИЧ</t>
  </si>
  <si>
    <t>Елизарьев Василий ВЛАДИМИРОВИЧ</t>
  </si>
  <si>
    <t>Пащенко Юлия АЛЕКСАНДРОВНА</t>
  </si>
  <si>
    <t>Хакимова Альбина ФАНИЛЬЕВНА</t>
  </si>
  <si>
    <t>Шевцова Полина ДМИТРИЕВНА</t>
  </si>
  <si>
    <t>Войтюк Алена СЕРГЕЕВНА</t>
  </si>
  <si>
    <t>Даукаева Эльвира РАМИЛЕВНА</t>
  </si>
  <si>
    <t>Капканова Светлана ЮРЬЕВНА</t>
  </si>
  <si>
    <t>Буткач Максим СЕРГЕЕВИЧ</t>
  </si>
  <si>
    <t>БУРХАНЕТДИНОВ АЛЕКСЕЙ АЛЕКСЕЕВИЧ</t>
  </si>
  <si>
    <t>Хамаев Азат САБИТОВИЧ</t>
  </si>
  <si>
    <t>Вальшина Эльвина АЙРАТОВНА</t>
  </si>
  <si>
    <t>Стрельцова Александра АЛЕКСЕЕВНА</t>
  </si>
  <si>
    <t>СНИГУР Анна СЕРГЕЕВНА</t>
  </si>
  <si>
    <t>Шилин Вячеслав СТАНИСЛАВОВИЧ</t>
  </si>
  <si>
    <t>Ямалеев Ринат ФЛЮРОВИЧ</t>
  </si>
  <si>
    <t>Беляев Артём ВАДИМОВИЧ</t>
  </si>
  <si>
    <t>Кутлиева Рената ИЛЬДАРОВНА</t>
  </si>
  <si>
    <t>Курбанов Арслан АЗАТОВИЧ</t>
  </si>
  <si>
    <t>Пойметьева Олеся АЛЕКСЕЕВНА</t>
  </si>
  <si>
    <t>Евгенова Наталья ГЕННАДЬЕВНА</t>
  </si>
  <si>
    <t>ПЛАТОНОВА Людмила АЛЕКСАНДРОВНА</t>
  </si>
  <si>
    <t>Ситдикова Ксения КИРИЛЛОВНА</t>
  </si>
  <si>
    <t>Демьяненко Марина НИКОЛАЕВНА</t>
  </si>
  <si>
    <t>Ярмухамедов Нурислам НАИЛЬЕВИЧ</t>
  </si>
  <si>
    <t>Лапчик Дмитрий АЛЕКСАНДРОВИЧ</t>
  </si>
  <si>
    <t>Мансуров Наиль ЮЛАЕВИЧ</t>
  </si>
  <si>
    <t>Ахметова Розалия ИЛЬШАТОВНА</t>
  </si>
  <si>
    <t>ИВАНОВ ПАВЕЛ ВАЛЕРЬЕВИЧ</t>
  </si>
  <si>
    <t>Мусина Диана ГЕОРГИЕВНА</t>
  </si>
  <si>
    <t>РЕЗЯПОВ АЛЕКСАНДР РАШИДОВИЧ</t>
  </si>
  <si>
    <t>Исламгулов Алмаз ИЛЬНУРОВИЧ</t>
  </si>
  <si>
    <t>Каранаева Ленара РАИЛЕВНА</t>
  </si>
  <si>
    <t>Павлова Екатерина ПЕТРОВНА</t>
  </si>
  <si>
    <t>Аминов МАРАТ ФАНИЛОВИЧ</t>
  </si>
  <si>
    <t>Косых Семен АЛЕКСЕЕВИЧ</t>
  </si>
  <si>
    <t>БАГМАНОВ- Руслан ВЛАДИМИРОВИЧ</t>
  </si>
  <si>
    <t>Уланов Олег СЕРГЕЕВИЧ</t>
  </si>
  <si>
    <t>Балина Елена АНАТОЛЬЕВНА</t>
  </si>
  <si>
    <t>Салов Никита ИГОРЕВИЧ</t>
  </si>
  <si>
    <t>Чернов Герман ВЯЧЕСЛАВОВИЧ</t>
  </si>
  <si>
    <t>Поезжаев Егор АЛЕКСЕЕВИЧ</t>
  </si>
  <si>
    <t>Галимьянова Занфира РАФИЗОВНА</t>
  </si>
  <si>
    <t>Фарвазетдинова Аделина РОМАНОВНА</t>
  </si>
  <si>
    <t>МУДАРИСОВ АРТУР АЛЕКОВИЧ</t>
  </si>
  <si>
    <t>Чуклина Надежда НИКОЛАЕВНА</t>
  </si>
  <si>
    <t>Даутова Лилия ЮЛАЕВНА</t>
  </si>
  <si>
    <t>Гизамова Альбина ГАБДУЛХАЕВНА</t>
  </si>
  <si>
    <t>ПАРГАЧЕВА МАРГАРИТА ВЛАДИМИРОВНА</t>
  </si>
  <si>
    <t>Абдулов Ильдар САГИТОВИЧ</t>
  </si>
  <si>
    <t>ДИВАЕВ РУСЛАН РАЛИФОВИЧ</t>
  </si>
  <si>
    <t>ДЕРТЕВА МАРИНА ЮРЬЕВНА</t>
  </si>
  <si>
    <t>Дубровко Виктор АНАТОЛЬЕВИЧ</t>
  </si>
  <si>
    <t>Галанова Анастасия АЛЕКСАНДРОВНА</t>
  </si>
  <si>
    <t>Каипова Резеда МАНСУРОВНА</t>
  </si>
  <si>
    <t>АЗИЛЬГАРЕЕВ РУСЛАН РАФАЭЛЕВИЧ</t>
  </si>
  <si>
    <t>Александров Кирилл АЛЕКСАНДРОВИЧ</t>
  </si>
  <si>
    <t>Амиров Айрат МАРАТОВИЧ</t>
  </si>
  <si>
    <t>Антохин Евгений АНАТОЛЬЕВИЧ</t>
  </si>
  <si>
    <t>Арсланов Тимур ИЛЬДАРОВИЧ</t>
  </si>
  <si>
    <t>АХМЕРОВ МАКСИМ ДАМИРОВИЧ</t>
  </si>
  <si>
    <t>Мансуров Рустам РАДИКОВИЧ</t>
  </si>
  <si>
    <t>Ахметов Артур ВАЛЕРЬЕВИЧ</t>
  </si>
  <si>
    <t>Ахметов Александр ВАДИМОВИЧ</t>
  </si>
  <si>
    <t>Евграфов Артур ВИКТОРОВИЧ</t>
  </si>
  <si>
    <t>ЕЛОВИКОВ ДЕНИС ЕФИМОВИЧ</t>
  </si>
  <si>
    <t>Ачилов Хасан АНВАРОВИЧ</t>
  </si>
  <si>
    <t>Ефремов Дмитрий АЛЕКСАНДРОВИЧ</t>
  </si>
  <si>
    <t>Батурин Евгений БОРИСОВИЧ</t>
  </si>
  <si>
    <t>Батяйкин Павел ЛЕОНИДОВИЧ</t>
  </si>
  <si>
    <t>БАТЫРШИН Тимур РУСЛАНОВИЧ</t>
  </si>
  <si>
    <t>БИККУЗИН ИЛЬГИЗ ХАЙРЕТДИНОВИЧ</t>
  </si>
  <si>
    <t>БОЙКО Артем МИХАЙЛОВИЧ</t>
  </si>
  <si>
    <t>Больших Евгений АЛЕКСАНДРОВИЧ</t>
  </si>
  <si>
    <t>Винников Павел ДМИТРИЕВИЧ</t>
  </si>
  <si>
    <t>КИЛЬМАТОВ ДЕНИС ВАХИДОВИЧ</t>
  </si>
  <si>
    <t>Байбурин Айдар ИЛШАТОВИЧ</t>
  </si>
  <si>
    <t>Лобанов Глеб ЕВГЕНЬЕВИЧ</t>
  </si>
  <si>
    <t>Аюпов Айнур РАУФОВИЧ</t>
  </si>
  <si>
    <t>Валиахметов Тимур РАДИКОВИЧ</t>
  </si>
  <si>
    <t>Рыцев Матвей АЛЕКСЕЕВИЧ</t>
  </si>
  <si>
    <t>Васильев Леонид СЕРГЕЕВИЧ</t>
  </si>
  <si>
    <t>РЯБУХИНА АНАСТАСИЯ ВЛАДИСЛАВНА</t>
  </si>
  <si>
    <t>ВИЛЬДАНОВ ИЛЬДАР ФИНАНОВИЧ</t>
  </si>
  <si>
    <t>Вильданов Сергей РАИЛЕВИЧ</t>
  </si>
  <si>
    <t>Байрамов Ильдар АЛИКОВИЧ</t>
  </si>
  <si>
    <t>ФАЙЗУЛЛИН ЧИНГИЗ РОБЕРТОВИЧ</t>
  </si>
  <si>
    <t>Сирбаева Дания АЛЬБЕРТОВНА</t>
  </si>
  <si>
    <t>ВТОРОЙ ФЕДОР ПЕТРОВИЧ</t>
  </si>
  <si>
    <t>ВОРФОЛОМЕЕВ ИЛЬЯ ВЛАДИМИРОВИЧ</t>
  </si>
  <si>
    <t>ГАБДРАХМАНОВ АЛМАЗ ХАФИЗУЛЛОВИЧ</t>
  </si>
  <si>
    <t>ГАЛИЕВ РУСЛАН РАУФОВИЧ</t>
  </si>
  <si>
    <t>Галикаев Артур МАРАТОВИЧ</t>
  </si>
  <si>
    <t>Галиуллин Руслан РАЕФОВИЧ</t>
  </si>
  <si>
    <t>Халикова Адиля АЙРАТОВНА</t>
  </si>
  <si>
    <t>ШАМСУТДИНОВА ЭЛЬВИРА ДАМИРОВНА</t>
  </si>
  <si>
    <t>Файзельгаянова Гульназ ФАНАВИЕВНА</t>
  </si>
  <si>
    <t>Кашаева Айсылу РУСТЭМОВНА</t>
  </si>
  <si>
    <t>Волкова Алёна ВАЛЕРЬЕВНА</t>
  </si>
  <si>
    <t>Юртова Александра ЮРЬЕВНА</t>
  </si>
  <si>
    <t>Атаджанова Лилия ГУМЕРОВНА</t>
  </si>
  <si>
    <t>Искандарова Алина ЭДУАРДОВНА</t>
  </si>
  <si>
    <t>Z32.1</t>
  </si>
  <si>
    <t>Рыжова Дарья ВИКТОРОВНА</t>
  </si>
  <si>
    <t>Субаева ДАРЬЯ ОЛЕГОВНА</t>
  </si>
  <si>
    <t>АХУНОВА Эльмира РАМИЛЕВНА</t>
  </si>
  <si>
    <t>ВАЛИТОВА Регина РАФАИЛОВНА</t>
  </si>
  <si>
    <t>АЗНАЕВА Алина ТИМЕРГАЛЕЕВНА</t>
  </si>
  <si>
    <t>Эльтекова Анна СЕРГЕЕВНА</t>
  </si>
  <si>
    <t>Ахметова РЕГИНА КАДЫРОВНА</t>
  </si>
  <si>
    <t>Гиндуллина Айгуль РАМИЛЕВНА</t>
  </si>
  <si>
    <t>Ишмухаметова Лилия РИНАТОВНА</t>
  </si>
  <si>
    <t>Подставина Ольга ВЛАДИМИРОВНА</t>
  </si>
  <si>
    <t>Николаева Наталья ВЛАДИМИРОВНА</t>
  </si>
  <si>
    <t>Сагадеева Айгуль РИШАДОВНА</t>
  </si>
  <si>
    <t>ПЕТРОВА ВАЛЕРИЯ СЕРГЕЕВНА</t>
  </si>
  <si>
    <t>Калаганова Анастасия ЮРЬЕВНА</t>
  </si>
  <si>
    <t>Шайбакова Зиля МАХМУТОВНА</t>
  </si>
  <si>
    <t>КАРИМОВА Гузалия КАМИЛЕВНА</t>
  </si>
  <si>
    <t>Латыпова Алина ФАРИТОВНА</t>
  </si>
  <si>
    <t>Кузьмина Лилия ВАЛЕРЬЕВНА</t>
  </si>
  <si>
    <t>АБРАМОВА АЛЬБИНА АЛЬФРИДОВНА</t>
  </si>
  <si>
    <t>Мансурова Лилия РАМИЛЕВНА</t>
  </si>
  <si>
    <t>Чиглинцева Разия РАФАЭЛОВНА</t>
  </si>
  <si>
    <t>ГАВРИКОВА Анастасия ОЛЕГОВНА</t>
  </si>
  <si>
    <t>Z34.8</t>
  </si>
  <si>
    <t>Муллагалина Арина АЙРАТОВНА</t>
  </si>
  <si>
    <t>Z34.0</t>
  </si>
  <si>
    <t>Нестеренко Анастасия ВЛАДИМИРОВНА</t>
  </si>
  <si>
    <t>I11.9</t>
  </si>
  <si>
    <t>ХАСАНОВА ГУЛЬСИНА ХУББУЛЛОВНА</t>
  </si>
  <si>
    <t>Мухаметзянов Фадис РАФИСОВИЧ</t>
  </si>
  <si>
    <t>ЕНИКЕЕВ Артём ВАЛЕРЬЕВИЧ</t>
  </si>
  <si>
    <t>ШИШКИНА ГУЛЬНАРА САЛИХЬЯНОВНА</t>
  </si>
  <si>
    <t>АЛИШЕВА ЛИЛИЯ РАВИЛЕВНА</t>
  </si>
  <si>
    <t>АЛЯДИНОВ ЛИВАН АСАНОВИЧ</t>
  </si>
  <si>
    <t>Садыкова Евгения АЛЕКСАНДРОВНА</t>
  </si>
  <si>
    <t>Коновалова Зарина ДАМИРОВНА</t>
  </si>
  <si>
    <t>ЗИНАТУЛИН АРТУР РАМИЛЕВИЧ</t>
  </si>
  <si>
    <t>Якупова Лилия ШАМИЛЕВНА</t>
  </si>
  <si>
    <t>Минебаев Айдар ЗАНФИРОВИЧ</t>
  </si>
  <si>
    <t>ДУШКИНА ИРИНА АЛЕКСАНДРОВНА</t>
  </si>
  <si>
    <t>АСФАНДИЯРОВ АРТУР РИНАТОВИЧ</t>
  </si>
  <si>
    <t>K86.1</t>
  </si>
  <si>
    <t>Талипов Булат АЛЬФИТОВИЧ</t>
  </si>
  <si>
    <t>G90.8</t>
  </si>
  <si>
    <t>Андреев Сергей АЛЕКСАНДРОВИЧ</t>
  </si>
  <si>
    <t>I11.0</t>
  </si>
  <si>
    <t>Хабибуллин Радик ВАКИЛЬЕВИЧ</t>
  </si>
  <si>
    <t>ЮРИН РОМАН ВЛАДИМИРОВИЧ</t>
  </si>
  <si>
    <t>ИОЗАЙТЕС ЕВГЕНИЯ СТАНИСЛАВОВНА</t>
  </si>
  <si>
    <t>Фаизова Нурия ГАЙНЕТДИНОВНА</t>
  </si>
  <si>
    <t>МИНГАРЕЕВА АЙГУЛЬ АЛЬБЕРТОВНА</t>
  </si>
  <si>
    <t>M42.1</t>
  </si>
  <si>
    <t>Ахтямова Зифа АСХАТОВНА</t>
  </si>
  <si>
    <t>ШАМУРАТОВА ФАНУЗА ГАБДУЛЛОВНА</t>
  </si>
  <si>
    <t>Старчиева Альбина ФИЛЮЗОВНА</t>
  </si>
  <si>
    <t>Хайруллина Лилия ВИЛЕВНА</t>
  </si>
  <si>
    <t>Газизова Наталья ГЕННАДЬЕВНА</t>
  </si>
  <si>
    <t>E78.0</t>
  </si>
  <si>
    <t>Гильманов Рустам ФОАТОВИЧ</t>
  </si>
  <si>
    <t>Шангареев Наиль ЗУФАРОВИЧ</t>
  </si>
  <si>
    <t>E11.4</t>
  </si>
  <si>
    <t>Кривоносова Анна ЯКОВЛЕВНА</t>
  </si>
  <si>
    <t>Шайхутдинова Флюра РАСИХОВНА</t>
  </si>
  <si>
    <t>I67.8</t>
  </si>
  <si>
    <t>Прокофьев Николай НИКОЛАЕВИЧ</t>
  </si>
  <si>
    <t>Шеманина Светлана МИХАЙЛОВНА</t>
  </si>
  <si>
    <t>Гатауллина Гульнара ФАРИТОВНА</t>
  </si>
  <si>
    <t>СЕРГЕЕВ Олег ВАЛЕРЬЕВИЧ</t>
  </si>
  <si>
    <t>Иванова Нина СЕРГЕЕВНА</t>
  </si>
  <si>
    <t>I67.2</t>
  </si>
  <si>
    <t>Ахунова Минзаля ВАСИЛЕВНА</t>
  </si>
  <si>
    <t>Хамматова Лина ХУСАИНОВНА</t>
  </si>
  <si>
    <t>Тухватуллин Марат ИРЕКОВИЧ</t>
  </si>
  <si>
    <t>Мухаметгалин Руслан РАУФОВИЧ</t>
  </si>
  <si>
    <t>Габбасова Руфина МАРАТОВНА</t>
  </si>
  <si>
    <t>Гисматов Рустем АБДУЛОВИЧ</t>
  </si>
  <si>
    <t>Искаков Ильгиз МИНИАГЗАМОВИЧ</t>
  </si>
  <si>
    <t>Лаврентьева Райса РАИСОВНА</t>
  </si>
  <si>
    <t>Афлятунова Рашида ГИНИЯТОВНА</t>
  </si>
  <si>
    <t>M15.0</t>
  </si>
  <si>
    <t>Прокофьева Ольга КОНСТАНТИНОВНА</t>
  </si>
  <si>
    <t>Рахматуллина Дина ХАМБАЛОВНА</t>
  </si>
  <si>
    <t>Шаймарданова Лилия БОРИСОВНА</t>
  </si>
  <si>
    <t>Савинков Александр ПАВЛОВИЧ</t>
  </si>
  <si>
    <t>Гашева Надежда ВЛАДИМИРОВНА</t>
  </si>
  <si>
    <t>Хамидуллина Мавлида НУРИХАНОВНА</t>
  </si>
  <si>
    <t>Кротова Валентина СЕМЕНОВНА</t>
  </si>
  <si>
    <t>Файрушин Нурислам ИЛЬДУСОВИЧ</t>
  </si>
  <si>
    <t>Васильев Александр ГЕННАДИЕВИЧ</t>
  </si>
  <si>
    <t>Гилязова Дилара ЗУЛКАФИРОВНА</t>
  </si>
  <si>
    <t>ЦМОКАЛЮК АЛЕКСЕЙ БОРИСОВИЧ</t>
  </si>
  <si>
    <t>Лазарева Наталия ВИЛЕВНА</t>
  </si>
  <si>
    <t>Слинкина Карина НИКОЛАЕВНА</t>
  </si>
  <si>
    <t>G90.9</t>
  </si>
  <si>
    <t>Имаева Альмира ХАНИФОВНА</t>
  </si>
  <si>
    <t>K21.0</t>
  </si>
  <si>
    <t>Ахметова Диана АЗАТОВНА</t>
  </si>
  <si>
    <t>M13.0</t>
  </si>
  <si>
    <t>Ганцев Виталий АЛЕКСАНДРОВИЧ</t>
  </si>
  <si>
    <t>Гареев Имам САЛИХОВИЧ</t>
  </si>
  <si>
    <t>Гибадуллина Любовь ВАСИЛЬЕВНА</t>
  </si>
  <si>
    <t>K81.1</t>
  </si>
  <si>
    <t>Лукманова Юлдуз ИЛЬСУРОВНА</t>
  </si>
  <si>
    <t>Сарычева Ляйсян МУХАМЕТГАЛИЕВНА</t>
  </si>
  <si>
    <t>E78.4</t>
  </si>
  <si>
    <t>АКАТЬЕВ ИВАН ВИКТОРОВИЧ</t>
  </si>
  <si>
    <t>Гаев Антон ЕВГЕНЬЕВИЧ</t>
  </si>
  <si>
    <t>Тимбуровский Максим ВЯЧЕСЛАВОВИЧ</t>
  </si>
  <si>
    <t>Мусабирова Земфира ХАЛИТОВНА</t>
  </si>
  <si>
    <t>Сагадиева Гульфира ГИМРАНОВНА</t>
  </si>
  <si>
    <t>G35</t>
  </si>
  <si>
    <t>ОПРОКИДНЕВА ЗИНАИДА ВАЛЕРЬЕВНА</t>
  </si>
  <si>
    <t>Ситдиков Рустем РАШИТОВИЧ</t>
  </si>
  <si>
    <t>Васильева Венера ГАЛИЕВНА</t>
  </si>
  <si>
    <t>Юдина Алевтина ПАВЛИСОВНА</t>
  </si>
  <si>
    <t>Тамоян Ирина ТОРУНОВНА</t>
  </si>
  <si>
    <t>Гурьева Людмила КОНСТАНТИНОВНА</t>
  </si>
  <si>
    <t>Александров Павел АРКАДЬЕВИЧ</t>
  </si>
  <si>
    <t>Надыршин Роман МИХАЙЛОВИЧ</t>
  </si>
  <si>
    <t>ВЛАСОВА ОЛЬГА ЕВГЕНЬЕВНА</t>
  </si>
  <si>
    <t>Ганиева Альбина РАУФОВНА</t>
  </si>
  <si>
    <t>Рахматуллина Алина АЛЬФИРОВНА</t>
  </si>
  <si>
    <t>Гибадатуллина Эвелина МУРАТОВНА</t>
  </si>
  <si>
    <t>ГУФРАНОВА Альмира АЗАТОВНА</t>
  </si>
  <si>
    <t>Рахматуллина Ангелина АЛЬФИРОВНА</t>
  </si>
  <si>
    <t>Ибраев Рустем НАЗЫФОВИЧ</t>
  </si>
  <si>
    <t>Носкова Софья ВАЛИАХМЕТОВНА</t>
  </si>
  <si>
    <t>Шарипова Алсу КАРИМОВНА</t>
  </si>
  <si>
    <t>Лазаренко Игорь ПЕТРОВИЧ</t>
  </si>
  <si>
    <t>Носков Николай ПАРФИРЬЕВИЧ</t>
  </si>
  <si>
    <t>Гумеров Разат ТАЛГАТОВИЧ</t>
  </si>
  <si>
    <t>Ахмадиева Регина ФИДАИЛОВНА</t>
  </si>
  <si>
    <t>СМЫСЛИН ЛЕОНИД МИХАЙЛОВИЧ</t>
  </si>
  <si>
    <t>Михайлова Татьяна ФЕДОРОВНА</t>
  </si>
  <si>
    <t>ДМИТРИЕВА Аида РАФАЭЛЬЕВНА</t>
  </si>
  <si>
    <t>Антоненко Сергей СЕРГЕЕВИЧ</t>
  </si>
  <si>
    <t>Петрова Светлана ЮРЬЕВНА</t>
  </si>
  <si>
    <t>МАРКЕЛОВА СВЕТЛАНА СЕРГЕЕВНА</t>
  </si>
  <si>
    <t>Павлова Ирина НИКОЛАЕВНА</t>
  </si>
  <si>
    <t>Антонов Юрий АЛЕКСЕЕВИЧ</t>
  </si>
  <si>
    <t>J41.0</t>
  </si>
  <si>
    <t>Байгускаров Карим ЯНУРОВИЧ</t>
  </si>
  <si>
    <t>Родионов Андрей ВЛАДИМИРОВИЧ</t>
  </si>
  <si>
    <t>Антропова Мария ИВАНОВНА</t>
  </si>
  <si>
    <t>Архипов Никита ВЛАДИМИРОВИЧ</t>
  </si>
  <si>
    <t>M45</t>
  </si>
  <si>
    <t>Беспалов Иван ИГОРЕВИЧ</t>
  </si>
  <si>
    <t>Z01.8</t>
  </si>
  <si>
    <t>Абдрашитов Валерий САХИУЛЛОВИЧ</t>
  </si>
  <si>
    <t>АБДУЛЛАЕВА ЯНА ВАЛЕНТИНОВНА</t>
  </si>
  <si>
    <t>Авдеев Виктор ПАВЛОВИЧ</t>
  </si>
  <si>
    <t>Алексеева Алия РАМИЛОВНА</t>
  </si>
  <si>
    <t>Алембекова Венера НАБИУЛЛОВНА</t>
  </si>
  <si>
    <t>Долгополова Валентина ЕВДОКИМОВНА</t>
  </si>
  <si>
    <t>Аминов Рамиль РИФКАТОВИЧ</t>
  </si>
  <si>
    <t>Сюндюкова Екатерина ФАРИДОВНА</t>
  </si>
  <si>
    <t>G90.0</t>
  </si>
  <si>
    <t>Аминова Галия РИФКАТОВНА</t>
  </si>
  <si>
    <t>Балашова Ольга ЛЬВОВНА</t>
  </si>
  <si>
    <t>БАННИКОВ ВИТАЛИЙ ЮРЬЕВИЧ</t>
  </si>
  <si>
    <t>Барзыкина Лидия НИКОЛАЕВНА</t>
  </si>
  <si>
    <t>ТАРАСОВА ГАЛИНА ВАСИЛЬЕВНА</t>
  </si>
  <si>
    <t>БАТЫРОВ АРТУР РАМЗИЛОВИЧ</t>
  </si>
  <si>
    <t>E10.9</t>
  </si>
  <si>
    <t>Батыров Рамзил АРЫСЛАНОВИЧ</t>
  </si>
  <si>
    <t>Садретдинова Миляуша МИННИГАЛЕЕВНА</t>
  </si>
  <si>
    <t>Батюкин Владимир АЛЕКСАНДРОВИЧ</t>
  </si>
  <si>
    <t>БАТЮКИНА ЖАННА ГЕННАДИЕВНА</t>
  </si>
  <si>
    <t>Бахтизин Вадим РАТНЕРОВИЧ</t>
  </si>
  <si>
    <t>Башлыкова Людмила ИВАНОВНА</t>
  </si>
  <si>
    <t>БИСЕНБАЕВА Кристина УРАЛОВНА</t>
  </si>
  <si>
    <t>Боголюбов Григорий ГРИГОРЬЕВИЧ</t>
  </si>
  <si>
    <t>Бруй Татьяна АНАТОЛЬЕВНА</t>
  </si>
  <si>
    <t>Фомина Наталья ГЕННАДЬЕВНА</t>
  </si>
  <si>
    <t>МУХАМАТШАРИПОВА Альбина ЗАГИРОВНА</t>
  </si>
  <si>
    <t>Шайхлисламов Алек КАНИФОВИЧ</t>
  </si>
  <si>
    <t>БИКМУХАМЕТОВ ЭЛЬДАР ВЕНЕРОВИЧ</t>
  </si>
  <si>
    <t>Шарафлисламов Булат ВАХИТОВИЧ</t>
  </si>
  <si>
    <t>Зиннатуллин Мансур МУНИРОВИЧ</t>
  </si>
  <si>
    <t>Набиуллина Ляйсан РАФИЛЕВНА</t>
  </si>
  <si>
    <t>Левинская Наталья НИКОЛАЕВНА</t>
  </si>
  <si>
    <t>Корхова Яна ДМИТРИЕВНА</t>
  </si>
  <si>
    <t>КЛИШИНА СВЕТЛАНА ВИКТОРОВНА</t>
  </si>
  <si>
    <t>ХУДОЙБЕРГАНОВ ШЕРЖОН НЕЪМАТЖОН УГЛИ</t>
  </si>
  <si>
    <t>Ишмуратова Рушана АЙРАТОВНА</t>
  </si>
  <si>
    <t>K29.4</t>
  </si>
  <si>
    <t>Ятленко Аделя ШАМИЛЬЕВНА</t>
  </si>
  <si>
    <t>Туробова Татьяна ГРИГОРЬЕВНА</t>
  </si>
  <si>
    <t>Власов Кирилл МИХАЙЛОВИЧ</t>
  </si>
  <si>
    <t>Ступникова Дарья ВЯЧЕСЛАВОВНА</t>
  </si>
  <si>
    <t>Хасанов Рустем ИЛЬДАРОВИЧ</t>
  </si>
  <si>
    <t>Сибагатуллина Эллина АЗАТОВНА</t>
  </si>
  <si>
    <t>Миннеханова Лилиана АЗАТОВНА</t>
  </si>
  <si>
    <t>Лукина ЛЯЙСАН ШАМИЛЕВНА</t>
  </si>
  <si>
    <t>E78.5</t>
  </si>
  <si>
    <t>Кучимова Зарина РУСТАМОВНА</t>
  </si>
  <si>
    <t>Аскарова Амина ИЛЬШАТОВНА</t>
  </si>
  <si>
    <t>Сюндюкова Карина МАХМУТОВНА</t>
  </si>
  <si>
    <t>Павлов Артур АЛЕКСЕЕВИЧ</t>
  </si>
  <si>
    <t>Габдрахманов Тагир ХАНАФОВИЧ</t>
  </si>
  <si>
    <t>Шалагина Юлия ИГОРЕВНА</t>
  </si>
  <si>
    <t>Тимонина Софья ДМИТРИЕВНА</t>
  </si>
  <si>
    <t>Мелюсёва Ирина АНАТОЛЬЕВНА</t>
  </si>
  <si>
    <t>Хасанова Алина ВАЛЕРЬЕВНА</t>
  </si>
  <si>
    <t>Мухаметова Эльмира ИЛЮСОВНА</t>
  </si>
  <si>
    <t>Шаяхметов Руслан РУСТЭМОВИЧ</t>
  </si>
  <si>
    <t>Чернопенева Дарья ВАСИЛЬЕВНА</t>
  </si>
  <si>
    <t>Юсупова Регина ИЛЬГИЗАРОВНА</t>
  </si>
  <si>
    <t>Мурзакаев Артур РАЗЯБОВИЧ</t>
  </si>
  <si>
    <t>Ишниязова Гузалия САЛАВАТОВНА</t>
  </si>
  <si>
    <t>Каюмова Алина РАДИКОВНА</t>
  </si>
  <si>
    <t>Рафикова Динара РАДИКОВНА</t>
  </si>
  <si>
    <t>Коробкина Олеся АЛЕКСАНДРОВНА</t>
  </si>
  <si>
    <t>АКУРБАЕВА Кристина КОНСТАНТИНОВНА</t>
  </si>
  <si>
    <t>Наумова Дарья МИХАЙЛОВНА</t>
  </si>
  <si>
    <t>Лаврентьева Татьяна АНДРЕЕВНА</t>
  </si>
  <si>
    <t>Мамбетова Лиана АГЗАМОВНА</t>
  </si>
  <si>
    <t>Скалецкая Юлия ВАЛЕРИЕВНА</t>
  </si>
  <si>
    <t>Фахриева Сюзанна РИНАТОВНА</t>
  </si>
  <si>
    <t>Уркаева Виктория КОНСТАНТИНОВНА</t>
  </si>
  <si>
    <t>КУРБАНОВА РЕГИНА КАМИЛОВНА</t>
  </si>
  <si>
    <t>БУГАКОВА ОЛЬГА НИКОЛАЕВНА</t>
  </si>
  <si>
    <t>Сайфутдинова Равиля РАДИКОВНА</t>
  </si>
  <si>
    <t>J45.8</t>
  </si>
  <si>
    <t>ХАТЫПОВА Рина ИЛЬДАРОВНА</t>
  </si>
  <si>
    <t>ЕГОРОВА ЛИДИЯ СЕРГЕЕВНА</t>
  </si>
  <si>
    <t>Магафурова Нилюфар САЛИМОВНА</t>
  </si>
  <si>
    <t>Гималетдинова Ильвина ФАНУЗОВНА</t>
  </si>
  <si>
    <t>ХАЛИКОВА Алия ЗУФАРОВНА</t>
  </si>
  <si>
    <t>Литвакова Диана ЭДУАРДОВНА</t>
  </si>
  <si>
    <t>СОКОЛОВА Аида МАРАТОВНА</t>
  </si>
  <si>
    <t>ХАСАНОВ МАРАТ ХУСНУЛЛИНОВИЧ</t>
  </si>
  <si>
    <t>АХМАДУЛЛИНА ЭЛЬЗА ФАНИЛЕВНА</t>
  </si>
  <si>
    <t>Габитов Рустам РАЯНОВИЧ</t>
  </si>
  <si>
    <t>Халикова Наиля МАРСОВНА</t>
  </si>
  <si>
    <t>Нугуманов Руслан ЭДУАРДОВИЧ</t>
  </si>
  <si>
    <t>Починов Сергей ГРИГОРЬЕВИЧ</t>
  </si>
  <si>
    <t>АХМЕДЬЯНОВА Анна СЕРГЕЕВНА</t>
  </si>
  <si>
    <t>Акчурина Гульназ ГАФИЯТОВНА</t>
  </si>
  <si>
    <t>КОНОВАЛОВА Анастасия АЛЕКСАНДРОВНА</t>
  </si>
  <si>
    <t>Юсупова Вера РАДМИЛОВНА</t>
  </si>
  <si>
    <t>ГУСЛИН АЛЕКСАНДР МАТВЕЕВИЧ</t>
  </si>
  <si>
    <t>ТУМАНИНА ЕЛЕНА ГЕННАДИЕВНА</t>
  </si>
  <si>
    <t>ХАЕРТДИНОВА РЕГИНА РИМОВНА</t>
  </si>
  <si>
    <t>Мальцева Валентина ЕГОРОВНА</t>
  </si>
  <si>
    <t>БИЛЯЛОВ НАИЛЬ РАУФОВИЧ</t>
  </si>
  <si>
    <t>I25.0</t>
  </si>
  <si>
    <t>Адельбаева Гузель МИРЗАНУРОВНА</t>
  </si>
  <si>
    <t>Давлетбаева Дания ГАЛИМЗЯНОВНА</t>
  </si>
  <si>
    <t>Баранова Галина АЛЕКСАНДРОВНА</t>
  </si>
  <si>
    <t>K29.5</t>
  </si>
  <si>
    <t>КОЛБИНА ТАТЬЯНА АЛЕКСАНДРОВНА</t>
  </si>
  <si>
    <t>Харчевникова Татьяна БОРИСОВНА</t>
  </si>
  <si>
    <t>Амирова Забира САДЫКОВНА</t>
  </si>
  <si>
    <t>D50.9</t>
  </si>
  <si>
    <t>Муллагалиев Альберт ИЛЬФАКОВИЧ</t>
  </si>
  <si>
    <t>Корноухов Юрий МИХАЙЛОВИЧ</t>
  </si>
  <si>
    <t>СОМОВА НАТАЛЬЯ ЛЕОНИДОВНА</t>
  </si>
  <si>
    <t>Атнабаев Расиль РАВИЛЕВИЧ</t>
  </si>
  <si>
    <t>J42</t>
  </si>
  <si>
    <t>Арефьева Нина АЛЕКСЕЕВНА</t>
  </si>
  <si>
    <t>I45.9</t>
  </si>
  <si>
    <t>Филиппова Людмила НИКОЛАЕВНА</t>
  </si>
  <si>
    <t>Кильдибаева Лилия ВАЛЕРИЕВНА</t>
  </si>
  <si>
    <t>Слесов Игорь ВЛАДИМИРОВИЧ</t>
  </si>
  <si>
    <t>J45.9</t>
  </si>
  <si>
    <t>Сатаева Лена КАМИЛОВНА</t>
  </si>
  <si>
    <t>M17.1</t>
  </si>
  <si>
    <t>Шамсутдинов Винер ФЛЕРОВИЧ</t>
  </si>
  <si>
    <t>Ишмухаметова Эльвина ИЛЬШАТОВНА</t>
  </si>
  <si>
    <t>Батяйкина Эльвира РАМИЛЕВНА</t>
  </si>
  <si>
    <t>Кривная Людмила ВАСИЛЬЕВНА</t>
  </si>
  <si>
    <t>I45.1</t>
  </si>
  <si>
    <t>Блинов Евгений ИВАНОВИЧ</t>
  </si>
  <si>
    <t>Зенина Елена ВЛАДИМИРОВНА</t>
  </si>
  <si>
    <t>Гарипова Елена ДАМИРОВНА</t>
  </si>
  <si>
    <t>Афанасьева Валентина МАКСИМОВНА</t>
  </si>
  <si>
    <t>Максютов Рафаиль ФАРИДОВИЧ</t>
  </si>
  <si>
    <t>Шакертов Вадим ФАВАРИСОВИЧ</t>
  </si>
  <si>
    <t>Степанова Галина АЛЕКСЕЕВНА</t>
  </si>
  <si>
    <t>Курбанова Фания НАБИЕВНА</t>
  </si>
  <si>
    <t>K86.0</t>
  </si>
  <si>
    <t>Ризванов Зариф ЗУФАРОВИЧ</t>
  </si>
  <si>
    <t>Овечко Татьяна ИВАНОВНА</t>
  </si>
  <si>
    <t>Байрашева Валентина АНДРЕЕВНА</t>
  </si>
  <si>
    <t>Ахмадризялова Рашида ХАНИФОВНА</t>
  </si>
  <si>
    <t>Матюто Наталья ИВАНОВНА</t>
  </si>
  <si>
    <t>Плешков Алексей АНАТОЛЬЕВИЧ</t>
  </si>
  <si>
    <t>K29.6</t>
  </si>
  <si>
    <t>МЕСЯГУТОВА ЛИЛИЯ УРАЛОВНА</t>
  </si>
  <si>
    <t>Амирханов Иршат РАУФОВИЧ</t>
  </si>
  <si>
    <t>КУДЕЛИНА Екатерина ПАВЛОВНА</t>
  </si>
  <si>
    <t>ЕРОШКИН АЛЕКСАНДР ЕВГЕНЬЕВИЧ</t>
  </si>
  <si>
    <t>R73.9</t>
  </si>
  <si>
    <t>ШАЙМАРДАНОВ МАРАТ ФАРИТОВИЧ</t>
  </si>
  <si>
    <t>I45.8</t>
  </si>
  <si>
    <t>МАКАРТЕЦКАЯ ВАЛЕНТИНА СТЕПАНОВНА</t>
  </si>
  <si>
    <t>Рачкова Оксана АЛЕКСАНДРОВНА</t>
  </si>
  <si>
    <t>Лутская Гузель АХНАФОВНА</t>
  </si>
  <si>
    <t>Ахмедьянов Артур ИЛЬДАРОВИЧ</t>
  </si>
  <si>
    <t>ДЕМШИНА ИРИНА ВИКТОРОВНА</t>
  </si>
  <si>
    <t>I20.8</t>
  </si>
  <si>
    <t>ДУДИКОВА Анна СЕРГЕЕВНА</t>
  </si>
  <si>
    <t>Низамов Радик АДГАМОВИЧ</t>
  </si>
  <si>
    <t>ДУСАЛИМОВ РИНАТ РИФГАТОВИЧ</t>
  </si>
  <si>
    <t>Вритова Людмила НАИЛОВНА</t>
  </si>
  <si>
    <t>Зиннатуллина Роза РАШИТОВНА</t>
  </si>
  <si>
    <t>Газизова Наталья СЕРГЕЕВНА</t>
  </si>
  <si>
    <t>ЗОТИКОВ БОРИС ПАНТЕЛЕЙМОНОВИЧ</t>
  </si>
  <si>
    <t>Зверс Лейсан ГАЗИНУРОВНА</t>
  </si>
  <si>
    <t>Иксанов Раиль МАРСОВИЧ</t>
  </si>
  <si>
    <t>ИСМАГИЛОВА ГЮЛЬНАР ДИАСОВНА</t>
  </si>
  <si>
    <t>Петровская Ирина ИВАНОВНА</t>
  </si>
  <si>
    <t>Курбанова Анжела РАДИКОВНА</t>
  </si>
  <si>
    <t>Мугаттаров Рушан ГАМИЛОВИЧ</t>
  </si>
  <si>
    <t>МЕНЗЕЛИНЦЕВ ИГОРЬ АЛЕКСЕЕВИЧ</t>
  </si>
  <si>
    <t>Баязов Руслан ПАВЛОВИЧ</t>
  </si>
  <si>
    <t>ДЕНИСОВ СЕРГЕЙ ГЕННАДЬЕВИЧ</t>
  </si>
  <si>
    <t>Биктимирова Фирая ШУГАЙПОВНА</t>
  </si>
  <si>
    <t>Беляева Яна СЕРГЕЕВНА</t>
  </si>
  <si>
    <t>Ахунова Лира ЗАГИТОВНА</t>
  </si>
  <si>
    <t>НИКИТИНА ТАТЬЯНА ЗИГФРИДОВНА</t>
  </si>
  <si>
    <t>ЗАПОЛЬСКИХ ЮЛИЯ АЛЬФРЕДОВНА</t>
  </si>
  <si>
    <t>Шайбакова Илюся ФАИЛОВНА</t>
  </si>
  <si>
    <t>Даутов Риф АХНАФОВИЧ</t>
  </si>
  <si>
    <t>Басурова Жанна ИГОРЕВНА</t>
  </si>
  <si>
    <t>ВЛАСОВ ПАВЕЛ ЛЕОНИДОВИЧ</t>
  </si>
  <si>
    <t>ДЕМЕНТЬЕВ ВАЛЕРИЙ ЮРЬЕВИЧ</t>
  </si>
  <si>
    <t>Осинцева Татьяна ГЕННАДИЕВНА</t>
  </si>
  <si>
    <t>Сабирова Айгуль ТАГИРОВНА</t>
  </si>
  <si>
    <t>Фарукшина ИРИНА СЕРГЕЕВНА</t>
  </si>
  <si>
    <t>Галина Светлана МУХАМЕТОВНА</t>
  </si>
  <si>
    <t>Ахтямова Назлыгюль ИЛЬШАТОВНА</t>
  </si>
  <si>
    <t>Мустафоев Анвар МУРТАЗОЕВИЧ</t>
  </si>
  <si>
    <t>Аминова Филия ХАМИТОВНА</t>
  </si>
  <si>
    <t>Надыршин Махмут НАСИМОВИЧ</t>
  </si>
  <si>
    <t>K29.3</t>
  </si>
  <si>
    <t>КУДРИНА Елена АЛЕКСАНДРОВНА</t>
  </si>
  <si>
    <t>Саубанова Зарема ЗУФАРОВНА</t>
  </si>
  <si>
    <t>Гайдукевич Гульшат ХАНИФОВНА</t>
  </si>
  <si>
    <t>Ахметов Ильдар РАФАЭЛОВИЧ</t>
  </si>
  <si>
    <t>Шишкина Татьяна МИХАЙЛОВНА</t>
  </si>
  <si>
    <t>АЛИЕВ АБУБАКАР САИТБЕГОВИЧ</t>
  </si>
  <si>
    <t>Хабибуллин Габдулхай ХАЛИУЛЛОВИЧ</t>
  </si>
  <si>
    <t>Шмидт Эльмира ЗУФАРОВНА</t>
  </si>
  <si>
    <t>КОНДРАХОВА ЛАРИСА ГЕННАДЬЕВНА</t>
  </si>
  <si>
    <t>БИЛАН ИРИНА РАФИСОВНА</t>
  </si>
  <si>
    <t>Иванова Анастасия АЛЕКСАНДРОВНА</t>
  </si>
  <si>
    <t>Бехбудова Алира КАМИЛЕВНА</t>
  </si>
  <si>
    <t>Калинина Елена НИКОЛАЕВНА</t>
  </si>
  <si>
    <t>БОГДАНОВА ИРИНА ЮРЬЕВНА</t>
  </si>
  <si>
    <t>Загер Светлана РЕЙНГОЛЬДОВНА</t>
  </si>
  <si>
    <t>Рогова Дарья АНДРЕЕВНА</t>
  </si>
  <si>
    <t>Габдуллин Ильдар РАШИТОВИЧ</t>
  </si>
  <si>
    <t>Сулейманова Инзиля АРХАМОВНА</t>
  </si>
  <si>
    <t>Левкевич Мария ИГОРЕВНА</t>
  </si>
  <si>
    <t>НУРАЛИЕВ ПАРВИЗ АСИМ ОГЛЫ</t>
  </si>
  <si>
    <t>КОЛПАКОВ АРКАДИЙ ЕВГЕНЬЕВИЧ</t>
  </si>
  <si>
    <t>J41.1</t>
  </si>
  <si>
    <t>Латыпова Хания САФУТДИНОВА</t>
  </si>
  <si>
    <t>Мельникова Валентина МИХАЙЛОВНА</t>
  </si>
  <si>
    <t>Хаматнуров Наиль ФАНЗИЛЕВИЧ</t>
  </si>
  <si>
    <t>Маняков Рустэм АНВАРОВИЧ</t>
  </si>
  <si>
    <t>ФАЙЗУЛЛИНА ЕЛЕНА НИКОЛАЕВНА</t>
  </si>
  <si>
    <t>Саитгареев Рустем ИЛЬШАТОВИЧ</t>
  </si>
  <si>
    <t>Егильская Елена ПЕТРОВНА</t>
  </si>
  <si>
    <t>Радыгина Наталья ЮРЬЕВНА</t>
  </si>
  <si>
    <t>Кочемасова Анна ПАВЛОВНА</t>
  </si>
  <si>
    <t>Солосин Алексей КОНСТАНТИНОВИЧ</t>
  </si>
  <si>
    <t>Ямаева Роза ХАНИФОВНА</t>
  </si>
  <si>
    <t>БЕЛОБОРОДОВ ВЛАДИМИР ИВАНОВИЧ</t>
  </si>
  <si>
    <t>Гурьянова Альбина АЛИМОВНА</t>
  </si>
  <si>
    <t>Ахмадеева Милана АЗАТОВНА</t>
  </si>
  <si>
    <t>КИРЕЕВ Равиль ШАКИРЗЯНОВИЧ</t>
  </si>
  <si>
    <t>I25.2</t>
  </si>
  <si>
    <t>РАХИМОВА СВЕТЛАНА НИКОЛАЕВНА</t>
  </si>
  <si>
    <t>Идрисова Лиана ЛЕНАФОВНА</t>
  </si>
  <si>
    <t>Гафиятуллина ГУЛЬНАЗ ГАЛИЕВНА</t>
  </si>
  <si>
    <t>Максимова Ольга ВАЛЕНТИНОВНА</t>
  </si>
  <si>
    <t>КАБИРОВ МАРАТ МАРСОВИЧ</t>
  </si>
  <si>
    <t>ЯРОСЛАВЛЕВА Эльза ФАНИЛОВНА</t>
  </si>
  <si>
    <t>Гурезов Исломиддин КАМОЛОВИЧ</t>
  </si>
  <si>
    <t>Шагивалеев Ильнур РИШАТОВИЧ</t>
  </si>
  <si>
    <t>Якупова Оксана ТАЛГАТОВНА</t>
  </si>
  <si>
    <t>РАХИМКУЛОВ АМИР РАШИТОВИЧ</t>
  </si>
  <si>
    <t>Шапкина Наталья ИВАНОВНА</t>
  </si>
  <si>
    <t>Шипаев Руслан РАДИКОВИЧ</t>
  </si>
  <si>
    <t>Камалетдинова Зиля ХАМИДУЛЛОВНА</t>
  </si>
  <si>
    <t>Нагаева Альбина МУЗАГИТОВНА</t>
  </si>
  <si>
    <t>Галиуллина Маулида ГАТАУЛЛОВНА</t>
  </si>
  <si>
    <t>Шарафутдинова Райфа ГАЙСОВНА</t>
  </si>
  <si>
    <t>I44.4</t>
  </si>
  <si>
    <t>ФИЛИППОВА Эмма РАДИМОВНА</t>
  </si>
  <si>
    <t>M42.9</t>
  </si>
  <si>
    <t>ХУСАИНОВА АЛЬБИНА ФЛЮРОВНА</t>
  </si>
  <si>
    <t>Мингулова Флуза ШАЙХУЛЛОВНА</t>
  </si>
  <si>
    <t>Нафикова Гульшат МАРХАМОВНА</t>
  </si>
  <si>
    <t>Ахмедьянова Русалина ФАНИЛОВНА</t>
  </si>
  <si>
    <t>Байрамгулова Фатхия ГУМЕРОВНА</t>
  </si>
  <si>
    <t>Дусеева Динара ДИМОВНА</t>
  </si>
  <si>
    <t>АХТЯМОВА НАТАЛЬЯ ЕГОРОВНА</t>
  </si>
  <si>
    <t>Сухарева Нина МИХАЙЛОВНА</t>
  </si>
  <si>
    <t>Юсупова Альфиза ЯУДАТОВНА</t>
  </si>
  <si>
    <t>Аюпов Линар РУСЛАНОВИЧ</t>
  </si>
  <si>
    <t>Галиева Альбина РИШАТОВНА</t>
  </si>
  <si>
    <t>Батыршин Денис РИФОВИЧ</t>
  </si>
  <si>
    <t>Зайнуллина Гульшат ИРИКОВНА</t>
  </si>
  <si>
    <t>Черепанов Андрей НИКОЛАЕВИЧ</t>
  </si>
  <si>
    <t>Крученкова Вера КАРПОВНА</t>
  </si>
  <si>
    <t>Имельбаев Шамиль ИЛЬДАРОВИЧ</t>
  </si>
  <si>
    <t>Крекова Фаниля НАИЛЕВНА</t>
  </si>
  <si>
    <t>Ипполитова Мария НИКОЛАЕВНА</t>
  </si>
  <si>
    <t>Шайхутдинов Рашат ЗИНУРОВИЧ</t>
  </si>
  <si>
    <t>Калинин Александр АЛЕКСАНДРОВИЧ</t>
  </si>
  <si>
    <t>I15.9</t>
  </si>
  <si>
    <t>Ахмедов Марат МИНОВАРОВИЧ</t>
  </si>
  <si>
    <t>Сурначева Лариса БОРИСОВНА</t>
  </si>
  <si>
    <t>ТЕПЛОВА НАТАЛЬЯ НИКОЛАЕВНА</t>
  </si>
  <si>
    <t>K76.0</t>
  </si>
  <si>
    <t>Бузько Алеся АНАТОЛЬЕВНА</t>
  </si>
  <si>
    <t>КОСТРУБОВ ИВАН АНДРЕЕВИЧ</t>
  </si>
  <si>
    <t>Шакирьянов Ильвир АБУЗАРОВИЧ</t>
  </si>
  <si>
    <t>Саяхова Айсылу ГУМАРОВНА</t>
  </si>
  <si>
    <t>РУДАКОВА ТАМАРА ИЛЬИНИЧНА</t>
  </si>
  <si>
    <t>Галимзянова Лиля ГАБИТОВНА</t>
  </si>
  <si>
    <t>Вафина Диляра ГАФУРЬЯНОВНА</t>
  </si>
  <si>
    <t>Алфёрова Елена ГЕННАДЬЕВНА</t>
  </si>
  <si>
    <t>САЛИМЬЯНОВА РИЗИДА РАШИТОВНА</t>
  </si>
  <si>
    <t>Аминев Руслан РАМИСОВИЧ</t>
  </si>
  <si>
    <t>ИСМАГИЛОВА Екатерина БОРИСОВНА</t>
  </si>
  <si>
    <t>Шонгурова Татьяна ЮРЬЕВНА</t>
  </si>
  <si>
    <t>K86.8</t>
  </si>
  <si>
    <t>Сафиуллин Эльмир ВЛАДЕКОВИЧ</t>
  </si>
  <si>
    <t>Викторова Ольга СЕРГЕЕВНА</t>
  </si>
  <si>
    <t>Шафиков Ленард РАМИЛОВИЧ</t>
  </si>
  <si>
    <t>Бадертдинова Лейсан РИНАТОВНА</t>
  </si>
  <si>
    <t>Хайруллина Рашида БАХТИГАРЕЕВНА</t>
  </si>
  <si>
    <t>КРАСИЛЬНИКОВА АНАСТАСИЯ АЛЕКСАНДРОВНА</t>
  </si>
  <si>
    <t>Стороженко Андрей ВИКТОРОВИЧ</t>
  </si>
  <si>
    <t>K82.9</t>
  </si>
  <si>
    <t>Кузнецова АДЕЛЬ ВЯЧЕСЛАВОВНА</t>
  </si>
  <si>
    <t>Камалетдинова РЕЗЕДА ХАСАНОВНА</t>
  </si>
  <si>
    <t>Фазылова Галина ЕГОРОВНА</t>
  </si>
  <si>
    <t>РАХИМОВ ЗИННУР САЕТОВИЧ</t>
  </si>
  <si>
    <t>Садыкова Гульназ ФИДАРИСОВНА</t>
  </si>
  <si>
    <t>Туленкова Милена АРТЕМОВНА</t>
  </si>
  <si>
    <t>G93.4</t>
  </si>
  <si>
    <t>Саломасова Нина ГЕОРГИЕВНА</t>
  </si>
  <si>
    <t>Валиева Земфира РУСТАМОВНА</t>
  </si>
  <si>
    <t>Козырева Анастасия СЕРГЕЕВНА</t>
  </si>
  <si>
    <t>Логинова Людмила НИКОЛАЕВНА</t>
  </si>
  <si>
    <t>Хасанов Алик РАМИЛЕВИЧ</t>
  </si>
  <si>
    <t>Хатамов Шухрат НОРМАХМЕДОВИЧ</t>
  </si>
  <si>
    <t>Саиткулов Валерий ГАЙНУЛЛИЧ</t>
  </si>
  <si>
    <t>Дильмухаметов Ильдар РИМОВИЧ</t>
  </si>
  <si>
    <t>Иглина Людмила НИКОЛАЕВНА</t>
  </si>
  <si>
    <t>D24</t>
  </si>
  <si>
    <t>ТУРЫМБЕТОВА ЛИЛИЯ РАВИЛЬЕВНА</t>
  </si>
  <si>
    <t>ТАРАСОВА ТАТЬЯНА СЕРГЕЕВНА</t>
  </si>
  <si>
    <t>ГАТАУЛЛИНА ЛЮЗИЯ ФИККИЕВНА</t>
  </si>
  <si>
    <t>ПОСЯКИН ВЛАДИМИР ВАСИЛЬЕВИЧ</t>
  </si>
  <si>
    <t>Титова Рима ПЕТРОВНА</t>
  </si>
  <si>
    <t>Фахреева Гульнара ИЛЬДАРОВНА</t>
  </si>
  <si>
    <t>Сладкова Инна ВАЛЕРЬЕВНА</t>
  </si>
  <si>
    <t>I44.6</t>
  </si>
  <si>
    <t>БОГОРАД ВИКТОР МАРКОВИЧ</t>
  </si>
  <si>
    <t>Верещагина Светлана МИХАЙЛОВНА</t>
  </si>
  <si>
    <t>Парфенова Анна АЛЕКСАНДРОВНА</t>
  </si>
  <si>
    <t>ШРАМКО АНТОНИНА АЛЕКСАНДРОВНА</t>
  </si>
  <si>
    <t>Загидуллин Тимур АРТЕМОВИЧ</t>
  </si>
  <si>
    <t>ПЕРМАНОВА ТАТЬЯНА АЛЕКСАНДРОВНА</t>
  </si>
  <si>
    <t>Васильев Олег ВИКТОРОВИЧ</t>
  </si>
  <si>
    <t>Хабибова Земфира АХАТОВНА</t>
  </si>
  <si>
    <t>ГАЛЕЕВА РАЙХАНА ХАТМИЕВНА</t>
  </si>
  <si>
    <t>Калюжная Валентина СЕМЁНОВНА</t>
  </si>
  <si>
    <t>ХАМРАЕВ РУСЛАН АХМЕТОВИЧ</t>
  </si>
  <si>
    <t>Гареев Ханиф АХНЯФОВИЧ</t>
  </si>
  <si>
    <t>Хафизова Яна АЛИКОВНА</t>
  </si>
  <si>
    <t>Константинова Полина ФЕЛИКСОВНА</t>
  </si>
  <si>
    <t>Султанов Газим ГАЗИЗЬЯНОВИЧ</t>
  </si>
  <si>
    <t>Поликарпова Наталья АЛЕКСАНДРОВНА</t>
  </si>
  <si>
    <t>Отмахова Людмила ВАСИЛЬЕВНА</t>
  </si>
  <si>
    <t>Григорьева Ангелина НИКОЛАЕВНА</t>
  </si>
  <si>
    <t>Полянская Вероника ВЛАДИМИРОВНА</t>
  </si>
  <si>
    <t>Фаттыхов Ренат КАМИЛЕВИЧ</t>
  </si>
  <si>
    <t>САДЫКОВ АРТУР МАРАТОВИЧ</t>
  </si>
  <si>
    <t>Шабрин Алексей ГЕННАДЬЕВИЧ</t>
  </si>
  <si>
    <t>Хатеева Камилла ВЕНЕРОВНА</t>
  </si>
  <si>
    <t>Садыков Филюз АНАСОВИЧ</t>
  </si>
  <si>
    <t>Нафикова Гульназ ШАМИЛОВНА</t>
  </si>
  <si>
    <t>Фатыков Рэм РАШИТОВИЧ</t>
  </si>
  <si>
    <t>ГАЛЕЕВА РИДА РАФАИЛОВНА</t>
  </si>
  <si>
    <t>САДЫКОВА Оксана ГАЗИНУРОВНА</t>
  </si>
  <si>
    <t>Камалова Гульнара НАДИЛОВНА</t>
  </si>
  <si>
    <t>Нагаев Эльвир НАИЛОВИЧ</t>
  </si>
  <si>
    <t>КУПРИЯНОВА ЮЛИЯ ВЯЧЕСЛАВОВНА</t>
  </si>
  <si>
    <t>Салимова Елена ОЛЕГОВНА</t>
  </si>
  <si>
    <t>КАЛИМУЛЛИН ГАЯН ГИРФАНОВИЧ</t>
  </si>
  <si>
    <t>Никулина Кристина КОНСТАНТИНОВНА</t>
  </si>
  <si>
    <t>Сайфуллин Инар НУРЛЫГАЯНОВИЧ</t>
  </si>
  <si>
    <t>Таюпова Эльвира ВЕНЕРОВНА</t>
  </si>
  <si>
    <t>НИЗАМЕТДИНОВ АЙРАТ ФАРИТОВИЧ</t>
  </si>
  <si>
    <t>Салихов Разиф ХАЙБРАХМАНОВИЧ</t>
  </si>
  <si>
    <t>Вильданова Анжелла ФАНУРОВНА</t>
  </si>
  <si>
    <t>Сафина Нурзида ИНГЕЛОВНА</t>
  </si>
  <si>
    <t>Галимова Мадина МИРГАРИФАНОВНА</t>
  </si>
  <si>
    <t>I25.8</t>
  </si>
  <si>
    <t>КУРБАНГАЛЕЕВ ДАМИР ИЛЬДАРОВИЧ</t>
  </si>
  <si>
    <t>Харина Полина АНДРЕЕВНА</t>
  </si>
  <si>
    <t>Сергеева Анна НИКОЛАЕВНА</t>
  </si>
  <si>
    <t>Мухаметзянова Райза ХАТИПОВНА</t>
  </si>
  <si>
    <t>Рамазанова Алина РУСЛАНОВНА</t>
  </si>
  <si>
    <t>Тимофеева Валентина ГАВРИЛОВНА</t>
  </si>
  <si>
    <t>НАЗИРОВ РУСТЕМ МАНСАФОВИЧ</t>
  </si>
  <si>
    <t>Капустина Вера НИКОЛАЕВНА</t>
  </si>
  <si>
    <t>Макарова Эмилия ЕВГЕНЬЕВНА</t>
  </si>
  <si>
    <t>Давлетбердина Мадина ГАТАУЛЛОВНА</t>
  </si>
  <si>
    <t>ПРОКОПЬЕВ ДЕНИС ВЛАДИМИРОВИЧ</t>
  </si>
  <si>
    <t>Нагимова Назгуль РИШАТОВНА</t>
  </si>
  <si>
    <t>Нургалеева Фатыма АБДУЛАХАТОВНА</t>
  </si>
  <si>
    <t>АБДУРАФИКОВ МАРСЕЛЬ ЯМИЛЕВИЧ</t>
  </si>
  <si>
    <t>E83.1</t>
  </si>
  <si>
    <t>ИЛЬЯСОВА Рита ФАГИТОВНА</t>
  </si>
  <si>
    <t>Нурисламов Фаиз ФАГИМОВИЧ</t>
  </si>
  <si>
    <t>Рябова Светлана ИВАНОВНА</t>
  </si>
  <si>
    <t>НИКУЛИК ЕЛЕНА АНАТОЛЬЕВНА</t>
  </si>
  <si>
    <t>Теплова Оксана АЛЕКСАНДРОВНА</t>
  </si>
  <si>
    <t>Сараджян Тигран ВЛАДИМИРОВИЧ</t>
  </si>
  <si>
    <t>B18.1</t>
  </si>
  <si>
    <t>Баталова Нина ИЛЬИНИЧНА</t>
  </si>
  <si>
    <t>БУЛЫГИНА ЕЛЕНА НИКОЛАЕВНА</t>
  </si>
  <si>
    <t>Хакимова Юлдуз ХУШЕРОВНА</t>
  </si>
  <si>
    <t>Махмутова Галима НУРЛЫГАЯНОВНА</t>
  </si>
  <si>
    <t>ФОГЕЛЬ НАТАЛЬЯ АЛЕКСАНДРОВНА</t>
  </si>
  <si>
    <t>Нашед Людмила ВАСИЛЬЕВНА</t>
  </si>
  <si>
    <t>Аминова Римма ШАМИЛЬЕВНА</t>
  </si>
  <si>
    <t>Каразеева Елена ВАЛЕНТИНОВНА</t>
  </si>
  <si>
    <t>Егорова Лилия ВЛАДИМИРОВНА</t>
  </si>
  <si>
    <t>Мунасипова Юлия ИЛЬГИЗАРОВНА</t>
  </si>
  <si>
    <t>Усаинова Альфия ФИДРАТОВНА</t>
  </si>
  <si>
    <t>Нигаметьянова Фиала ИСКАНДАРОВНА</t>
  </si>
  <si>
    <t>Рогозин Валерий ВИКТОРОВИЧ</t>
  </si>
  <si>
    <t>САЗОНОВ СЕРГЕЙ АЛЕКСАНДРОВИЧ</t>
  </si>
  <si>
    <t>Стахеев Дмитрий АНАТОЛЬЕВИЧ</t>
  </si>
  <si>
    <t>Шалямов Николай ГРИГОРЬЕВИЧ</t>
  </si>
  <si>
    <t>ХРИСТОФОРОВА КЛАРА ФАНИЛОВНА</t>
  </si>
  <si>
    <t>КИСЕЛЕВА ГАЛИНА ГЕОРГИЕВНА</t>
  </si>
  <si>
    <t>Абдулсабирова Азалия РИФГАТОВНА</t>
  </si>
  <si>
    <t>Каменева Марина ЭДУАРДОВНА</t>
  </si>
  <si>
    <t>Хисамутдинова Наталья ГЕННАДЬЕВНА</t>
  </si>
  <si>
    <t>Нурлыгаянов Динар АЗАТОВИЧ</t>
  </si>
  <si>
    <t>АЙСУЛОВ РУСТАМ ГАЛИЕВИЧ</t>
  </si>
  <si>
    <t>Кадыров Ильнар РАИСОВИЧ</t>
  </si>
  <si>
    <t>ОЛЬКОВ НИКОЛАЙ МИХАЙЛОВИЧ</t>
  </si>
  <si>
    <t>Асаев Андрей ЛЕНИСОВИЧ</t>
  </si>
  <si>
    <t>ЯКИН НИКИТА НИКОЛАЕВИЧ</t>
  </si>
  <si>
    <t>Бабина Нина ФЕДОРОВНА</t>
  </si>
  <si>
    <t>Ковешников Александр МИХАЙЛОВИЧ</t>
  </si>
  <si>
    <t>Бабушкина Галина АНАТОЛЬЕВНА</t>
  </si>
  <si>
    <t>Байбурина Раеля АХАТОВНА</t>
  </si>
  <si>
    <t>Сотников Алексей ЕГОРОВИЧ</t>
  </si>
  <si>
    <t>Нургалин Ильнур РИФГАТОВИЧ</t>
  </si>
  <si>
    <t>ВЕСЕЛОВ АЛЕКСАНДР КАЛИНОВИЧ</t>
  </si>
  <si>
    <t>Шамматова Эльвира ЭНГЕЛЕВНА</t>
  </si>
  <si>
    <t>Матюшина Алина РУЗАЛИНОВНА</t>
  </si>
  <si>
    <t>Набиулина Ксения ВЛАДИМИРОВНА</t>
  </si>
  <si>
    <t>Семенова Марина АНДРЕЕВНА</t>
  </si>
  <si>
    <t>АНИКИНА МАРИНА ВАДИМОВНА</t>
  </si>
  <si>
    <t>БАСКАКОВА ЮЛИЯ БОРИСОВНА</t>
  </si>
  <si>
    <t>Дмитриева Лариса ГРИГОРЬЕВНА</t>
  </si>
  <si>
    <t>Сиразетдинов Камил АБДРАШИТОВИЧ</t>
  </si>
  <si>
    <t>ЗАГУМЕННОВ АЛЕКСЕЙ АЛЕКСАНДРОВИЧ</t>
  </si>
  <si>
    <t>ФАИЗОВ РАДИК РАФИСОВИЧ</t>
  </si>
  <si>
    <t>КУВАНДЫКОВ БАЙРАС ФАКИЛОВИЧ</t>
  </si>
  <si>
    <t>K29.9</t>
  </si>
  <si>
    <t>БЕРЕЗИН АЛЕКСЕЙ ВАЛЕРЬЕВИЧ</t>
  </si>
  <si>
    <t>Королевич Оксана ВАСИЛЬЕВНА</t>
  </si>
  <si>
    <t>БИКБУЛАТОВА АЛЬФИЯ ГАЛИЕВНА</t>
  </si>
  <si>
    <t>Яхненко Наталья ИГОРЕВНА</t>
  </si>
  <si>
    <t>Махмутов Камиль НАИЛОВИЧ</t>
  </si>
  <si>
    <t>Патосин Владимир ВИКТОРОВИЧ</t>
  </si>
  <si>
    <t>Акрамова Рафиля АХМАТЗАКИЕВНА</t>
  </si>
  <si>
    <t>Бикмухаметов Рафкат БАСЫРОВИЧ</t>
  </si>
  <si>
    <t>МУХАМЕТОВА РАЗИМА НАИЛЕВНА</t>
  </si>
  <si>
    <t>Фролова Нина ГАВРИЛОВНА</t>
  </si>
  <si>
    <t>ИЛЛАРИОНОВА ИРИНА ГЕРМАНОВНА</t>
  </si>
  <si>
    <t>АЛЕКСЕЕВ ОЛЕГ ИГОРЕВИЧ</t>
  </si>
  <si>
    <t>Булатова Юлия ГАПТЕЛЬВАРОВНА</t>
  </si>
  <si>
    <t>КУСТОВА ВЕРА ВЛАДИМИРОВНА</t>
  </si>
  <si>
    <t>Алетдинова ГУЛЬНАЗ АСНАФОВНА</t>
  </si>
  <si>
    <t>Фахреева Эльвира МУНИРОВНА</t>
  </si>
  <si>
    <t>Атласкина Амалия АНДРЕЕВНА</t>
  </si>
  <si>
    <t>Грачева Людмила АНАТОЛЬЕВНА</t>
  </si>
  <si>
    <t>АРСЛАНОВ РАИЛЬ ФИРГАТОВИЧ</t>
  </si>
  <si>
    <t>Кириллов Денис ВЛАДИМИРОВИЧ</t>
  </si>
  <si>
    <t>Мутлу ТАТЬЯНА ВАЛЕРЬЕВНА</t>
  </si>
  <si>
    <t>Нафикова Зухра ИЛЬДАРОВНА</t>
  </si>
  <si>
    <t>Абрамов Сергей ВИКТОРОВИЧ</t>
  </si>
  <si>
    <t>Осипова Ляйсан ФАНИЛЕВНА</t>
  </si>
  <si>
    <t>Хафизова Флюра ХАЗИМУХАМЕТОВНА</t>
  </si>
  <si>
    <t>Перевалов Евгений ВЯЧЕСЛАВОВИЧ</t>
  </si>
  <si>
    <t>КОТЕНКОВ ОЛЕГ ВИКТОРОВИЧ</t>
  </si>
  <si>
    <t>ПЕТРЕВИЧ Юлия АЛЕКСЕЕВНА</t>
  </si>
  <si>
    <t>КУРИЧЕВ АНДРЕЙ АЛЕКСАНДРОВИЧ</t>
  </si>
  <si>
    <t>ЧАЙЛИЯН ЭДУАРД АНДРЕЕВИЧ</t>
  </si>
  <si>
    <t>Рахимкулова Арина АЗАТОВНА</t>
  </si>
  <si>
    <t>ШАМСУТДИНОВ МАРСЕЛЬ МИНГАЛИЕВИЧ</t>
  </si>
  <si>
    <t>АСКАРОВ РАФИК МИНИЯНОВИЧ</t>
  </si>
  <si>
    <t>Шаяхметова Райса НАСИБУЛЛОВНА</t>
  </si>
  <si>
    <t>Курочкина Ольга АЛЕКСАНДРОВНА</t>
  </si>
  <si>
    <t>Рысаева Резеда МИННИГАЛЕЕВНА</t>
  </si>
  <si>
    <t>ИШМАЕВА Татьяна АЛЕКСАНДРОВНА</t>
  </si>
  <si>
    <t>Самигуллин Вадим ИРИКОВИЧ</t>
  </si>
  <si>
    <t>Гиниятуллин Азамат ИЛЬДАРОВИЧ</t>
  </si>
  <si>
    <t>Хаётов Шахобиддин ШАРИФОВИЧ</t>
  </si>
  <si>
    <t>Куцин Екатерина НИКОЛАЕВНА</t>
  </si>
  <si>
    <t>ПЕТРОВА ОЛЬГА СЕРГЕЕВНА</t>
  </si>
  <si>
    <t>Ахметов Радик ФАЗГАТОВИЧ</t>
  </si>
  <si>
    <t>Сальников Андрей МИХАЙЛОВИЧ</t>
  </si>
  <si>
    <t>Валеева Кристина ВЛАДИМИРОВНА</t>
  </si>
  <si>
    <t>Шамсутдинов Марат БАХТИГАРЕЕВИЧ</t>
  </si>
  <si>
    <t>Сираева Чулпан ФАНИСОВНА</t>
  </si>
  <si>
    <t>Невзорова Майя КОНСТАНТИНОВНА</t>
  </si>
  <si>
    <t>Ибатуллин Ильназ ИЛЬФАКОВИЧ</t>
  </si>
  <si>
    <t>Ефремов Николай КОНСТАНТИНОВИЧ</t>
  </si>
  <si>
    <t>ЗАИКИН ЮРИЙ ЕВГЕНЬЕВИЧ</t>
  </si>
  <si>
    <t>ДЗЮБА ЕВГЕНИЙ ИВАНОВИЧ</t>
  </si>
  <si>
    <t>Елисеева Ольга АЛЕКСАНДРОВНА</t>
  </si>
  <si>
    <t>Муратшина Лариса ДАУДАТОВНА</t>
  </si>
  <si>
    <t>Полякова Людмила НИКОЛАЕВНА</t>
  </si>
  <si>
    <t>Караваев Данил ЕВГЕНЬЕВИЧ</t>
  </si>
  <si>
    <t>Мирзаянова Лиана РАДИКОВНА</t>
  </si>
  <si>
    <t>ЗАДОРОЖНЕВА ЮЛИЯ ОЛЕГОВНА</t>
  </si>
  <si>
    <t>ЗАЙНЕТДИНОВА Гульнара ВАЛИЕВНА</t>
  </si>
  <si>
    <t>УЛАНОВА Татьяна СТАНИСЛАВОВНА</t>
  </si>
  <si>
    <t>Вдовин Игорь АЛЕКСАНДРОВИЧ</t>
  </si>
  <si>
    <t>Нургалиев Роман АЗАМАТОВИЧ</t>
  </si>
  <si>
    <t>Власова Елена ФЕДОРОВНА</t>
  </si>
  <si>
    <t>Ларионов Валерий ВЛАДИМИРОВИЧ</t>
  </si>
  <si>
    <t>K83.8</t>
  </si>
  <si>
    <t>Воробьев Вадим ГРИГОРЬЕВИЧ</t>
  </si>
  <si>
    <t>Шарипова Фарида ИЛЬДАРОВНА</t>
  </si>
  <si>
    <t>Гайнуллина Флюра ГАТАУЛЛОВНА</t>
  </si>
  <si>
    <t>Галаутдинова Зиля ГАРИФУЛЛОВНА</t>
  </si>
  <si>
    <t>ЯЛАЛОВА ЛАЙСАНА ГАЛИАХМЕТОВНА</t>
  </si>
  <si>
    <t>Буляккулова Диана МАРСЕЛЕВНА</t>
  </si>
  <si>
    <t>ЮДИЧЕВА ИРИНА АЛЕКСАНДРОВНА</t>
  </si>
  <si>
    <t>I49.8</t>
  </si>
  <si>
    <t>Носкова Наталия ПЕТРОВНА</t>
  </si>
  <si>
    <t>Тимохина Галина АЛЕКСЕЕВНА</t>
  </si>
  <si>
    <t>Галин Ильдар РАДИКОВИЧ</t>
  </si>
  <si>
    <t>Чухарев Павел ВАСИЛЬЕВИЧ</t>
  </si>
  <si>
    <t>Шкарпеткин Игорь АРКАДЬЕВИЧ</t>
  </si>
  <si>
    <t>Спицына Светлана ВЛАДИМИРОВНА</t>
  </si>
  <si>
    <t>ШАЙХЛИСЛАМОВА НАЖИЯ ЗАГИРОВНА</t>
  </si>
  <si>
    <t>Хасаншина Гулнара ХАЛИТОВНА</t>
  </si>
  <si>
    <t>Ахметзянов Рафаэль РАИСОВИЧ</t>
  </si>
  <si>
    <t>Призенцова Лариса ПАВЛОВНА</t>
  </si>
  <si>
    <t>НУРМУХАМЕТОВ ИЛЬДАР ГИЛЬМАНОВИЧ</t>
  </si>
  <si>
    <t>Гиниятуллин Ильяс ИДИЯТОВИЧ</t>
  </si>
  <si>
    <t>ДАВЛЕТОВА ВЕНЕРА ФИНЗЕРОВНА</t>
  </si>
  <si>
    <t>Филиппова Екатерина ГЕННАДЬЕВНА</t>
  </si>
  <si>
    <t>Муллагильдин Руслан УРАЛОВИЧ</t>
  </si>
  <si>
    <t>Бойчук Марина АЛЕКСАНДРОВНА</t>
  </si>
  <si>
    <t>N60.1</t>
  </si>
  <si>
    <t>Харрасов Камиль АХНАФОВИЧ</t>
  </si>
  <si>
    <t>Страдс Марина ВИКТОРОВНА</t>
  </si>
  <si>
    <t>Борчанинова Екатерина ВЛАДИМИРОВНА</t>
  </si>
  <si>
    <t>Кажаева Ираида АЛЕКСАНДРОВНА</t>
  </si>
  <si>
    <t>Тагирова Зухра АБДРАХИМОВНА</t>
  </si>
  <si>
    <t>K29.7</t>
  </si>
  <si>
    <t>Ханова Наиля РУХЛБАЯНОВНА</t>
  </si>
  <si>
    <t>Шаймуллина Ханифа ИСХАКОВНА</t>
  </si>
  <si>
    <t>Аминова Халида АБДУЛЛОВНА</t>
  </si>
  <si>
    <t>Лазукова Тамара АЛЕКСАНДРОВНА</t>
  </si>
  <si>
    <t>Коваленко Анна ВИКТОРОВНА</t>
  </si>
  <si>
    <t>E03.9</t>
  </si>
  <si>
    <t>Романюк Валерий ВАСИЛЬЕВИЧ</t>
  </si>
  <si>
    <t>Саргсян Сусанна АШОТОВНА</t>
  </si>
  <si>
    <t>КАСПРАНОВА ЛИЛИАНА ФАНИЛЕВНА</t>
  </si>
  <si>
    <t>Семенова Олеся МИХАЙЛОВНА</t>
  </si>
  <si>
    <t>Урсаева Елена АЙБУЛАТОВНА</t>
  </si>
  <si>
    <t>ФАЙЗУЛЛИНА Гульнара РАЗЯБОВНА</t>
  </si>
  <si>
    <t>Никифорова Ксения ИВАНОВНА</t>
  </si>
  <si>
    <t>ПУМПИНА ЛЮБОВЬ АРВИДОВНА</t>
  </si>
  <si>
    <t>Газетдинова Нафиса ЖАВДАТОВНА</t>
  </si>
  <si>
    <t>Бикмеев Эрик МУСТАФЕЕВИЧ</t>
  </si>
  <si>
    <t>Рахимова Ямиля ХАСАНОВНА</t>
  </si>
  <si>
    <t>Рахимьянов Рустем АЛЬФРЕДОВИЧ</t>
  </si>
  <si>
    <t>Садриева Альмира МУДАРИСОВНА</t>
  </si>
  <si>
    <t>Садреев Хамза ХАСАНОВИЧ</t>
  </si>
  <si>
    <t>Садриева Гузель МИДХАТОВНА</t>
  </si>
  <si>
    <t>Саитов Назиф НУРХАНИФОВИЧ</t>
  </si>
  <si>
    <t>Саитова Сагида ХАНАФИЕВНА</t>
  </si>
  <si>
    <t>Сакаев Рим РИФКАТОВИЧ</t>
  </si>
  <si>
    <t>Хузина Ирина АСАФОВНА</t>
  </si>
  <si>
    <t>Соловьева Валентина СЕМЕНОВНА</t>
  </si>
  <si>
    <t>Гибадуллина Фарида САГИТОВНА</t>
  </si>
  <si>
    <t>МУХАМАДЕЕВ ЭДУАРД РИВХАТОВИЧ</t>
  </si>
  <si>
    <t>Исламова Алина ГЛУСОВНА</t>
  </si>
  <si>
    <t>ШАМИГУЛОВА ЛИЛИЯ НАФГАТОВНА</t>
  </si>
  <si>
    <t>ЧАБАНЮК ЮЛИЯ ЕВГЕНЬЕВНА</t>
  </si>
  <si>
    <t>Сулейманов Кашиф САУБАНОВИЧ</t>
  </si>
  <si>
    <t>Сабирова Айгюль ДЖАМИЛОВНА</t>
  </si>
  <si>
    <t>Султанова Галина МИХАЙЛОВНА</t>
  </si>
  <si>
    <t>Смирнова Елена МИХАЙЛОВНА</t>
  </si>
  <si>
    <t>Захватаева Ольга АЛЕКСАНДРОВНА</t>
  </si>
  <si>
    <t>Сунаргулова Ирина НУРИЕВНА</t>
  </si>
  <si>
    <t>Лисицкий Дмитрий МИХАЙЛОВИЧ</t>
  </si>
  <si>
    <t>Батыргареева Фаузия ГАРИФОВНА</t>
  </si>
  <si>
    <t>Сайфуллин Альбирт ХУРМАТОВИЧ</t>
  </si>
  <si>
    <t>Сафиуллина Галина АЛЕКСАНДРОВНА</t>
  </si>
  <si>
    <t>Мухамедзянов Камиль ТАГИРОВИЧ</t>
  </si>
  <si>
    <t>ГОШАЕВ Решит БАЙРАМОВИЧ</t>
  </si>
  <si>
    <t>Забиров Урал ФАРШАТОВИЧ</t>
  </si>
  <si>
    <t>Тонкова Татьяна ЛЕОНИДОВНА</t>
  </si>
  <si>
    <t>Сафиуллина Алла РОБЕРТОВНА</t>
  </si>
  <si>
    <t>Петросян Марина ПЕТРОВНА</t>
  </si>
  <si>
    <t>Филиппова Людмила ИВАНОВНА</t>
  </si>
  <si>
    <t>Садков Евгений АЛЕКСАНДРОВИЧ</t>
  </si>
  <si>
    <t>Исаева Гузель РАДИКОВНА</t>
  </si>
  <si>
    <t>I25.1</t>
  </si>
  <si>
    <t>Орехова Наталья НИКОЛАЕВНА</t>
  </si>
  <si>
    <t>Зарипова Ралина НАИЛОВНА</t>
  </si>
  <si>
    <t>Орлова Татьяна ПЕТРОВНА</t>
  </si>
  <si>
    <t>D50.8</t>
  </si>
  <si>
    <t>ДЬЯКОНОВА ЛАРИСА АЛЕКСЕЕВНА</t>
  </si>
  <si>
    <t>Колпакова Венера КАРИМЬЯНОВНА</t>
  </si>
  <si>
    <t>ПАВЛУНИН ВЯЧЕСЛАВ АЛЕКСАНДРОВИЧ</t>
  </si>
  <si>
    <t>N18.5</t>
  </si>
  <si>
    <t>Тимершина Тамара АНДРЕЕВНА</t>
  </si>
  <si>
    <t>НАЙМУШИН ВИТАЛИЙ АЛЕКСАНДРОВИЧ</t>
  </si>
  <si>
    <t>Алексеева Ирина ЮРЬЕВНА</t>
  </si>
  <si>
    <t>Урманов Салигаскар ЗАХАРОВИЧ</t>
  </si>
  <si>
    <t>N40</t>
  </si>
  <si>
    <t>ЗАКИРОВА ЛЮЦИЯ ФАРИТОВНА</t>
  </si>
  <si>
    <t>N64.9</t>
  </si>
  <si>
    <t>Гайфуллина ГУЗЕЛЬ НАИЛЕВНА</t>
  </si>
  <si>
    <t>E11.7</t>
  </si>
  <si>
    <t>Дорофеев Вадим ДАВИДОВИЧ</t>
  </si>
  <si>
    <t>Исмагилова Филюза ГАБДУЛХАЕВНА</t>
  </si>
  <si>
    <t>Муллагалиева Роза АХНАФОВНА</t>
  </si>
  <si>
    <t>Шакиров Булат УЗБЕКОВИЧ</t>
  </si>
  <si>
    <t>ЯМАЛОВ МАРС НАЗАГАТОВИЧ</t>
  </si>
  <si>
    <t>ЮСУПОВ РИМ ЗАКИЕВИЧ</t>
  </si>
  <si>
    <t>Шабанова Зульфия АШРАФОВНА</t>
  </si>
  <si>
    <t>Валитова Резида РАФИКОВНА</t>
  </si>
  <si>
    <t>ХИЛАЖЕВА ЗИЛЯ АЛЛАЯРОВНА</t>
  </si>
  <si>
    <t>I42.0</t>
  </si>
  <si>
    <t>САИТОВА САЛИМА ТУХФЕТУЛЛОВНА</t>
  </si>
  <si>
    <t>I50.9</t>
  </si>
  <si>
    <t>Ямилова Алсу ЗАЙНУЛЛОВНА</t>
  </si>
  <si>
    <t>Поднебесов Александр ВЛАДИМИРОВИЧ</t>
  </si>
  <si>
    <t>Власова Марина АНАТОЛЬЕВНА</t>
  </si>
  <si>
    <t>Степанова Магида МИННАХАНОВНА</t>
  </si>
  <si>
    <t>Шайбекова Фина АНВАРОВНА</t>
  </si>
  <si>
    <t>N60.2</t>
  </si>
  <si>
    <t>Асфандиярова МАГИДА ГАББАСОВНА</t>
  </si>
  <si>
    <t>Григорьева Елена ЕВГЕНЬЕВНА</t>
  </si>
  <si>
    <t>E11.9</t>
  </si>
  <si>
    <t>Аркадеев Минилбай АРХИПОВИЧ</t>
  </si>
  <si>
    <t>в</t>
  </si>
  <si>
    <t>ВАРЕНИК ОЛЬГА НИКОЛАЕВНА</t>
  </si>
  <si>
    <t>D25.2</t>
  </si>
  <si>
    <t>БЕЙГУЛ РАШИДА РАШИТОВНА</t>
  </si>
  <si>
    <t>АЛТЫНБАЕВА ЛЕНА РАМАЗАНОВНА</t>
  </si>
  <si>
    <t>АТНАШЕВА РУЗАЛИЯ ШАРИФОВНА</t>
  </si>
  <si>
    <t>БАКИРОВА ФЛАРИДА ФЛАРИДОВНА</t>
  </si>
  <si>
    <t>АРИТКУЛОВ САЛАВАТ УРАЛОВИЧ</t>
  </si>
  <si>
    <t>АБДУЛГАЗИН ДАНИЯР ТАГИРОВИЧ</t>
  </si>
  <si>
    <t>БАЛОВИНА ГАЛИНА НИКОЛАЕВНА</t>
  </si>
  <si>
    <t>АТНАШЕВ ТАЛГАТ АБДУЛХАКОВИЧ</t>
  </si>
  <si>
    <t>АХИЯРОВА МИЛАУША ФАНАВИЕВНА</t>
  </si>
  <si>
    <t>АБЛЕЕВА СВЕТЛАНА АХМЕТСАФИЕВНА</t>
  </si>
  <si>
    <t>АХМЕТГАРЕЕВ ЗАКИРЬЯН НАИЛЕВИЧ</t>
  </si>
  <si>
    <t>АНТРОПОВА ИРИНА ФЕДОРОВНА</t>
  </si>
  <si>
    <t>БЕРКУТОВА МАРИЯ ИЛЬИНИЧНА</t>
  </si>
  <si>
    <t>БАКИРОВ ВАЛЕРИЙ МАГСУМОВИЧ</t>
  </si>
  <si>
    <t>БАЛОВИН ВАЛЕРИЙ ИВАНОВИЧ</t>
  </si>
  <si>
    <t>АРХИПОВА ЛАРИСА АЛЕКСАНДРОВНА</t>
  </si>
  <si>
    <t>АЛТЫНБАЕВ ВАЛЕРИЙ ШАМСУТДИНОВИЧ</t>
  </si>
  <si>
    <t>АСАДУЛЛИН РАДИК КАМИЛЬЕВИЧ</t>
  </si>
  <si>
    <t>АСФАНДИЯРОВ ДЕНИСЛАМ УСМАНОВИЧ</t>
  </si>
  <si>
    <t>БОРОВИКОВА ЛЮДМИЛА ГЕОРГИЕВНА</t>
  </si>
  <si>
    <t>ВАСИЛЬЕВА МАРГАРИТА ЕВГЕНЬЕВНА</t>
  </si>
  <si>
    <t>ВАСИЛЬЕВ ВЛАДИМИР ФЕДОРОВИЧ</t>
  </si>
  <si>
    <t>G31.9</t>
  </si>
  <si>
    <t>КУПЦОВА ЛЮДМИЛА ПАВЛОВНА</t>
  </si>
  <si>
    <t>КОРНЕЕВА КЛАВДИЯ ИВАНОВНА</t>
  </si>
  <si>
    <t>АБЛЕЕВ АЛЬФАТ АХИЯРОВИЧ</t>
  </si>
  <si>
    <t>БАЙМУХАМЕТОВА РИМА ГАБДРАХМАНОВНА</t>
  </si>
  <si>
    <t>ВОЗДВИЖЕНСКАЯ ВЕРА МИХАЙЛОВНА</t>
  </si>
  <si>
    <t>ВАГАПОВ ШАМИЛЬ БАРИЕВИЧ</t>
  </si>
  <si>
    <t>БУРОЧКИНА ЗИНАИДА АЛЕКСАНДРОВНА</t>
  </si>
  <si>
    <t>АУДАРИНА АЛЛА ПЕТРОВНА</t>
  </si>
  <si>
    <t>БОРИСОВ ВЯЧЕСЛАВ МИХАЙЛОВИЧ</t>
  </si>
  <si>
    <t>АЛЛАБЕРДИН ИРЕК ЛАТЫПОВИЧ</t>
  </si>
  <si>
    <t>БАШАРОВ ГАЛЕЙ ХАЙРЕТДИНОВИЧ</t>
  </si>
  <si>
    <t>ШАГИВАЛИЕВА ЗИФА МУХАМЕДЬЯНОВНА</t>
  </si>
  <si>
    <t>ГАЙНИТДИНОВ АБДРАЗАК ИШМУХАМЕТОВИЧ</t>
  </si>
  <si>
    <t>СТЯЖКИНА АНАСТАСИЯ ВЛАДИМИРОВНА</t>
  </si>
  <si>
    <t>K59.9</t>
  </si>
  <si>
    <t>ЩЕБРОВА СВЕТЛАНА АНАТОЛЬЕВНА</t>
  </si>
  <si>
    <t>N84.1</t>
  </si>
  <si>
    <t>ГАЛИНУРОВА КАМИЛЛА ФИНАТОВНА</t>
  </si>
  <si>
    <t>Z01.7</t>
  </si>
  <si>
    <t>КАЗАКОВ КОНСТАНТИН ВЛАДИМИРОВИЧ</t>
  </si>
  <si>
    <t>ГУБАЙДУЛЛИН ТИМУР МАРАТОВИЧ</t>
  </si>
  <si>
    <t>D59.5</t>
  </si>
  <si>
    <t>БУСТУБАЕВА ЛИЛИЯ ФОАТОВНА</t>
  </si>
  <si>
    <t>КУРОЧКИНА ТАТЬЯНА АЛЕКСАНДРОВНА</t>
  </si>
  <si>
    <t>ВИЛЬДАНОВА ОЛЕСЯ ВИНИРОВНА</t>
  </si>
  <si>
    <t>СМИРНОВА ЭЛЕНА ФАНИСОВНА</t>
  </si>
  <si>
    <t>H35.0</t>
  </si>
  <si>
    <t>ГИЗАТУЛЛИНА ЗАБИДА МАСНАВИЕВНА</t>
  </si>
  <si>
    <t>E04.2</t>
  </si>
  <si>
    <t>ГАРИПОВА ЮЛИЯ АЙРАТОВНА</t>
  </si>
  <si>
    <t>Z39.0</t>
  </si>
  <si>
    <t>АХМЕТЗЯНОВА АННА АНДРЕЕВНА</t>
  </si>
  <si>
    <t>N20.1</t>
  </si>
  <si>
    <t>ТУЛЕНКОВА МИЛЕНА АРТЕМОВНА</t>
  </si>
  <si>
    <t>КАНЗАФАРОВ ТИМУР РИМОВИЧ</t>
  </si>
  <si>
    <t>J06.9</t>
  </si>
  <si>
    <t>ДАВЛЕТОВ ФИДЕЛЬ РУСЛАНОВИЧ</t>
  </si>
  <si>
    <t>H10.2</t>
  </si>
  <si>
    <t>ПИЛЮГИНА ДАРЬЯ ВЛАДИМИРОВНА</t>
  </si>
  <si>
    <t>ЯМАЛЕТДИНОВА ЭЛЬМИРА ЗАЛИФОВНА</t>
  </si>
  <si>
    <t>БАННИКОВА НАТАЛЬЯ СЕРГЕЕВНА</t>
  </si>
  <si>
    <t>ХАЛИЛОВ АЛИШЕР ФАИЛОВИЧ</t>
  </si>
  <si>
    <t>T93.2</t>
  </si>
  <si>
    <t>АЛИМБЕКОВА ГУЛЬНАРА ЛИЕРОВНА</t>
  </si>
  <si>
    <t>E03.8</t>
  </si>
  <si>
    <t>БОЛЬШАКОВА ОЛЬГА АЛЕКСАНДРОВНА</t>
  </si>
  <si>
    <t>СЕРГЕЕВА ЮЛИЯ ЛЕОНИДОВНА</t>
  </si>
  <si>
    <t>МИГУНОВ ИГОРЬ АЛЕКСЕЕВИЧ</t>
  </si>
  <si>
    <t>ЧИГЛИНЦЕВА ЛЮДМИЛА ВИКТОРОВНА</t>
  </si>
  <si>
    <t>ПИЯДИНА ВИКТОРИЯ ВЯЧЕСЛАВОВНА</t>
  </si>
  <si>
    <t>ГРЕСИК СВЕТЛАНА АНАТОЛЬЕВНА</t>
  </si>
  <si>
    <t>ХАЛИУЛИНА ТАТЬЯНА ВИКТОРОВНА</t>
  </si>
  <si>
    <t>МУХАМАТУЛЛИН МАРАТ АЙРАТОВИЧ</t>
  </si>
  <si>
    <t>C19</t>
  </si>
  <si>
    <t>БАБАЕВ АНАТОЛИЙ МИХАЙЛОВИЧ</t>
  </si>
  <si>
    <t>E11.8</t>
  </si>
  <si>
    <t>СМОЛА ПЕТР АФАНАСЬЕВИЧ</t>
  </si>
  <si>
    <t>C61</t>
  </si>
  <si>
    <t>ШАМСУАРОВА ЛИДИЯ ГЕНАДЬЕВНА</t>
  </si>
  <si>
    <t>АЛИБАЕВА ИРИНА ПЕТРОВНА</t>
  </si>
  <si>
    <t>ЯГУДИНА ГУЛЬНАФИС БАГДАЕВНА</t>
  </si>
  <si>
    <t>ИГОНИНА КСЕНИЯ МИХАЙЛОВНА</t>
  </si>
  <si>
    <t>E07.8</t>
  </si>
  <si>
    <t>ЯМАЛОВА ФЛЮРА ФАЗИЛЯНОВНА</t>
  </si>
  <si>
    <t>ИСЛАМГУЛОВА ЛИЛИЯ РАЭЛЬЕВНА</t>
  </si>
  <si>
    <t>ТРЕГУБОВА ЛАРИСА СЕРГЕЕВНА</t>
  </si>
  <si>
    <t>ГАРЕЕВА РИММА ФАВЗИЕВНА</t>
  </si>
  <si>
    <t>АЗИХАНОВА РОЗА АБДУЛОВНА</t>
  </si>
  <si>
    <t>ТАРАБАРОВА ВЕРА НИКОЛАЕВНА</t>
  </si>
  <si>
    <t>B02.9</t>
  </si>
  <si>
    <t>НОРКИН АНТОН ВЛАДИМИРОВИЧ</t>
  </si>
  <si>
    <t>H52.1</t>
  </si>
  <si>
    <t>ГРИГОРЬЕВ АЛЕКСАНДР АЛЕКСАНДРОВИЧ</t>
  </si>
  <si>
    <t>ВАСИЛЬЕВА НАТАЛЬЯ ПЕТРОВНА</t>
  </si>
  <si>
    <t>ХАЛИЛОВ АРСЕН ФИДЕЛЕВИЧ</t>
  </si>
  <si>
    <t>НИКИТИН ДМИТРИЙ ВЯЧЕСЛАВОВИЧ</t>
  </si>
  <si>
    <t>САФИНА ИРИНА РАШИТОВНА</t>
  </si>
  <si>
    <t>M23.9</t>
  </si>
  <si>
    <t>ВАЛЕЕВА ФАРИДА МАХМУТОВНА</t>
  </si>
  <si>
    <t>КОЧКИНА ЛЮБОВЬ ГРИГОРЬЕВНА</t>
  </si>
  <si>
    <t>H40.1</t>
  </si>
  <si>
    <t>МУХАМЕТШИН МУНИР МУГАЛЛИМОВИЧ</t>
  </si>
  <si>
    <t>ФАТХУЛЛИНА СВЕТЛАНА РИФОВНА</t>
  </si>
  <si>
    <t>МАЛАФЕЙ ФАЙМА ГАЛИМУЛЛОВНА</t>
  </si>
  <si>
    <t>N60.8</t>
  </si>
  <si>
    <t>ХИСМАТУЛЛИН ЗУФАР ГАЙФУЛЛОВИЧ</t>
  </si>
  <si>
    <t>ЖУКОВА НАТАЛЬЯ АЛЬБЕРТОВНА</t>
  </si>
  <si>
    <t>ПЕТРОВА ГАЛИНА АНДРЕЕВНА</t>
  </si>
  <si>
    <t>СУХАРЕВ БУЛАТ АЙДАРОВИЧ</t>
  </si>
  <si>
    <t>КАРАТАЕВ ВАЛЕРИЙ КОНСТАНТИНОВИЧ</t>
  </si>
  <si>
    <t>КУПРЕЙЧУК ВИКТОРИЯ ВЛАДИМИРОВНА</t>
  </si>
  <si>
    <t>САФАРОВ ЭМИЛЬ ФАИЛЕВИЧ</t>
  </si>
  <si>
    <t>ХАЛИЛОВА ДИЛЯРА НАИЛЕВНА</t>
  </si>
  <si>
    <t>M19.8</t>
  </si>
  <si>
    <t>ВАЛИТОВ АРСЕН РАЗИЛЕВИЧ</t>
  </si>
  <si>
    <t>АМИРХАНОВА АЛЬБИНА МАРАТОВНА</t>
  </si>
  <si>
    <t>N97.9</t>
  </si>
  <si>
    <t>САБИРОВА РЕГИНА ГАЛИНУРОВНА</t>
  </si>
  <si>
    <t>M86.8</t>
  </si>
  <si>
    <t>ТАЙСИНА ГУЛЬНАЗ ФАКИЛОВНА</t>
  </si>
  <si>
    <t>K81.9</t>
  </si>
  <si>
    <t>СЕМЕНОВА МАРГАРИТА АЛЕКСЕЕВНА</t>
  </si>
  <si>
    <t>ИСКОРЦЕВА ТАТЬЯНА МИХАЙЛОВНА</t>
  </si>
  <si>
    <t>ГАРАСЮТА ВЛАДИМИР ИВАНОВИЧ</t>
  </si>
  <si>
    <t>M21.9</t>
  </si>
  <si>
    <t>АБДУЛИНА ФАРИДА ЗАКИРОВНА</t>
  </si>
  <si>
    <t>ВАЛЕЕВА ЭЛЬВИРА АЗАТОВНА</t>
  </si>
  <si>
    <t>E61.1</t>
  </si>
  <si>
    <t>ГАЙНУЛЛИНА АЛТЫНАЙ АЙДАРОВНА</t>
  </si>
  <si>
    <t>МАСАЛИМОВА ЛЮДЯ ГАЛИМЯНОВНА</t>
  </si>
  <si>
    <t>ТУПИКОВА СВЕТЛАНА МИХАЙЛОВНА</t>
  </si>
  <si>
    <t>МУРТАЗИНА ГАЗИМА ЛУТФУЛЛОВНА</t>
  </si>
  <si>
    <t>ЮСУПОВА РИММА МУНИРОВНА</t>
  </si>
  <si>
    <t>КАШАПОВА МИНЗИЛЯ БАТЫРОВНА</t>
  </si>
  <si>
    <t>АБЕЙДУЛЛИНА ИЛЬНАРА ФУАТОВНА</t>
  </si>
  <si>
    <t>ИСМАГИЛОВА ТАТЬЯНА ВЛАДИМИРОВНА</t>
  </si>
  <si>
    <t>ГЛЕЕВАЯ ГУЛЬШАТ ГАБДИНУРОВНА</t>
  </si>
  <si>
    <t>ВАСИЛЬЕВА ИРИНА МАКАРОВНА</t>
  </si>
  <si>
    <t>D25.9</t>
  </si>
  <si>
    <t>МАВЛЮТОВА ЭЛИЗАВЕТА ВИКТОРОВНА</t>
  </si>
  <si>
    <t>КУЛИКОВА ГАЛИНА ГЕОРГИЕВНА</t>
  </si>
  <si>
    <t>ВАХИТОВ АЛЕКСАНДР ФАЗЛЕЕВИЧ</t>
  </si>
  <si>
    <t>ГУТНИК ЮРИЙ КОНСТАНТИНОВИЧ</t>
  </si>
  <si>
    <t>ФАХРЕТДИНОВА ДАРЬЯ ВАЛЕРЬЕВНА</t>
  </si>
  <si>
    <t>M75.8</t>
  </si>
  <si>
    <t>АХМЕТОВА ВЕНЕРА МАХМУТЗЯНОВНА</t>
  </si>
  <si>
    <t>РОДЯКИНА АЛЕВТИНА ВЯЧЕСЛАВОВНА</t>
  </si>
  <si>
    <t>ШАЙДУЛЛИНА ЗАЛИФА СИСАНБАЕВНА</t>
  </si>
  <si>
    <t>СОБОЛЕВА ТАТЬЯНА АНАТОЛЬЕВНА</t>
  </si>
  <si>
    <t>L60.3</t>
  </si>
  <si>
    <t>ВОРОНИНА ГАЛИНА ВАСИЛЬЕВНА</t>
  </si>
  <si>
    <t>ЕФИМОВА КЛАВДИЯ ДАНИЛОВНА</t>
  </si>
  <si>
    <t>МУГИНОВА НАЗИЯ ТИМЕРЬЯНОВНА</t>
  </si>
  <si>
    <t>ИЖБУЛДИНА ТАТЬЯНА ЕВГЕНЬЕВНА</t>
  </si>
  <si>
    <t>ЯРИНА ТАТЬЯНА ВАСИЛЬЕВНА</t>
  </si>
  <si>
    <t>ТЕРЕГУЛОВА ХАЛИДА ИСМАГИЛОВНА</t>
  </si>
  <si>
    <t>БЕРКУТОВА ГАЛИНА САИДОВНА</t>
  </si>
  <si>
    <t>САГИТОВА ИРИНА ВАЛЕНТИНОВНА</t>
  </si>
  <si>
    <t>КАБАНОВА ИРАИДА ВЛАДИМИРОВНА</t>
  </si>
  <si>
    <t>ТА ТХИ АНЬ ТУЕТ</t>
  </si>
  <si>
    <t>ФИЛИМОНОВА ЕЛЕНА ГЕННАДЬЕВНА</t>
  </si>
  <si>
    <t>АВЗАЛОВ ГЕРМАН АЙРАТОВИЧ</t>
  </si>
  <si>
    <t>МАСЛОВ АРТУР АНАТОЛЬЕВИЧ</t>
  </si>
  <si>
    <t>ДАВЛЕТКУЛОВ РЕНАТ ГАЛИНУРОВИЧ</t>
  </si>
  <si>
    <t>ГИЗАТУЛИН ВАЛЕРИЙ ДАМИРОВИЧ</t>
  </si>
  <si>
    <t>M10.9</t>
  </si>
  <si>
    <t>ХАКИМОВА АЛЛА АНАТОЛЬЕВНА</t>
  </si>
  <si>
    <t>ДАВЛЕТГАРЕЕВ АРТУР НАМАДЬЯНОВИЧ</t>
  </si>
  <si>
    <t>БАИШЕВА ФЛЮРА ШАГАЛИЕВНА</t>
  </si>
  <si>
    <t>АХУНОВ РУСТЕМ ЗУФАРОВИЧ</t>
  </si>
  <si>
    <t>ВАКУЛОВА ЗОЯ АЛЕКСЕЕВНА</t>
  </si>
  <si>
    <t>САФИНА МАРИНА ИОСИФОВНА</t>
  </si>
  <si>
    <t>ЯНГИРОВА РИММА МАХМУТОВНА</t>
  </si>
  <si>
    <t>ШАКМАЕВ АЛЕКСЕЙ ЮРЬЕВИЧ</t>
  </si>
  <si>
    <t>ШАЙДУЛЛИНА РАМЗИЯ ФАЙЗУЛЛОВНА</t>
  </si>
  <si>
    <t>ХАСАНОВ КАМИЛЬ ЮРИКОВИЧ</t>
  </si>
  <si>
    <t>АХМАДИШИНА ЗАЛИЯ ГАЙНИСЛАМОВНА</t>
  </si>
  <si>
    <t>ШЕЛКОВСКАЯ МУНИРА ИДИЯТОВНА</t>
  </si>
  <si>
    <t>N81.1</t>
  </si>
  <si>
    <t>МУРЗИНА ИРИНА НИКОЛАЕВНА</t>
  </si>
  <si>
    <t>КРАСНИКОВ НИКОЛАЙ ФЕДОРОВИЧ</t>
  </si>
  <si>
    <t>САМИГУЛЛИН АЙНУР ХАМИТОВИЧ</t>
  </si>
  <si>
    <t>I10</t>
  </si>
  <si>
    <t>КУТЛИЕВ АЛЬБЕРТ РАУЛЕВИЧ</t>
  </si>
  <si>
    <t>САЛАВАТОВ МАРС ЗУФАРОВИЧ</t>
  </si>
  <si>
    <t>L40.0</t>
  </si>
  <si>
    <t>КУЗНЕЦОВА ГУЛЬНАРА ХАЗИЕВНА</t>
  </si>
  <si>
    <t>ТРЕТЬЯКОВА ИРИНА ЮРЬЕВНА</t>
  </si>
  <si>
    <t>ПУШКАРЕВ НИКОЛАЙ СТЕПАНОВИЧ</t>
  </si>
  <si>
    <t>L30.0</t>
  </si>
  <si>
    <t>АПСАДИКОВА ЕЛЕНА АЛЕКСЕЕВНА</t>
  </si>
  <si>
    <t>N95.1</t>
  </si>
  <si>
    <t>ШАЙДУЛЛИНА КАРИНА МАЗИТОВНА</t>
  </si>
  <si>
    <t>ГАЛИМУЛЛИНА ХАЛИДА ГИЛИМЗЯНОВНА</t>
  </si>
  <si>
    <t>ПУГИНА НАДЕЖДА КОНСТАНТИНОВНА</t>
  </si>
  <si>
    <t>L82</t>
  </si>
  <si>
    <t>ПАРМАНОВА ЛИАНА ФЛЮРОВНА</t>
  </si>
  <si>
    <t>КУРБАНГАЛИЕВА РЕНАТА РУСТЭМОВНА</t>
  </si>
  <si>
    <t>ПРОКОФЬЕВА ТАМАРА МИХАЙЛОВНА</t>
  </si>
  <si>
    <t>D23.4</t>
  </si>
  <si>
    <t>СТАРЦЕВА ЛЮДМИЛА НИКОЛАЕВНА</t>
  </si>
  <si>
    <t>N95.2</t>
  </si>
  <si>
    <t>ПЕТРОВ АЛЕКСАНДР АНДРЕЕВИЧ</t>
  </si>
  <si>
    <t>АХМАДИШИНА ГУЛЬДАР ГАЛИЕВНА</t>
  </si>
  <si>
    <t>КУЦЫК АЛЕКСАНДР ВЛАДИМИРОВИЧ</t>
  </si>
  <si>
    <t>ПИЩУРИНА РАИСА ИВАНОВНА</t>
  </si>
  <si>
    <t>КАРИМОВА ГУЛЬНАРА МАРАТОВНА</t>
  </si>
  <si>
    <t>E89.0</t>
  </si>
  <si>
    <t>РОМАНОВА ОЛЬГА ИГОРЕВНА</t>
  </si>
  <si>
    <t>ИСКАНДАРОВА МАРЬЯМ ГАДИНАНОВНА</t>
  </si>
  <si>
    <t>ПЕТРОВА ТАТЬЯНА МИХАЙЛОВНА</t>
  </si>
  <si>
    <t>D23.2</t>
  </si>
  <si>
    <t>КОНДАКОВА ЛЮДМИЛА НИКОЛАЕВНА</t>
  </si>
  <si>
    <t>ЗЕЛЕВА НАТАЛЬЯ ВЕНИДИКТОВНА</t>
  </si>
  <si>
    <t>МАХМУТОВ РАДМИР РУСТЕМОВИЧ</t>
  </si>
  <si>
    <t>ГАРЕЕВ РИМ РИФГАТОВИЧ</t>
  </si>
  <si>
    <t>ШАКИРОВА ГУЛЬНАР ИЛГИЗОВНА</t>
  </si>
  <si>
    <t>E05.8</t>
  </si>
  <si>
    <t>НАПОЛЬСКАЯ ЛЮДМИЛА НИКОЛАЕВНА</t>
  </si>
  <si>
    <t>САЛАХОВА АЛЬФИНА ГАФФАНОВНА</t>
  </si>
  <si>
    <t>АХМЕТЗЯНОВА КЛАВДИЯ ПЕТРОВНА</t>
  </si>
  <si>
    <t>НАГУМАНОВА ЛИНА САУБАНОВНА</t>
  </si>
  <si>
    <t>ОЧИРОВА ЛИЛИЯ ГАЗИНУРОВНА</t>
  </si>
  <si>
    <t>СУЛТАНОВ НАИЛЬ ГАЛИМЗЯНОВИЧ</t>
  </si>
  <si>
    <t>НАГОРНАЯ РАИСА ЛУТФИЕВНА</t>
  </si>
  <si>
    <t>L20.8</t>
  </si>
  <si>
    <t>АХМЕТОВА ДИАНА РАДИКОВНА</t>
  </si>
  <si>
    <t>ЗИНЧЕНКО ВЛАДИМИР АЛЕКСАНДРОВИЧ</t>
  </si>
  <si>
    <t>НАУМОВ ВЛАДИМИР ИВАНОВИЧ</t>
  </si>
  <si>
    <t>НАБИУЛЛИНА ГАВХАР САБУРОВНА</t>
  </si>
  <si>
    <t>D23.9</t>
  </si>
  <si>
    <t>УРМАНОВА САЛИМА СУЛТАНОВНА</t>
  </si>
  <si>
    <t>ФАЙЗУЛЛИНА АЛЬМИРА ТАЛГАТОВНА</t>
  </si>
  <si>
    <t>ХАМЗИН ЗАКИ ХАБИБУЛЛОВИЧ</t>
  </si>
  <si>
    <t>МУРАТШИНА ЛЯЛЯ ШАРИФУЛЛОВНА</t>
  </si>
  <si>
    <t>ЧЕРЕПАНОВ СЕРГЕЙ ВЛАДИМИРОВИЧ</t>
  </si>
  <si>
    <t>АБУЗАРОВА АДЕЛИНА АЛЬБЕРТОВНА</t>
  </si>
  <si>
    <t>АХМЕТЗЯНОВ ГАЛИ ГАЗИЗОВИЧ</t>
  </si>
  <si>
    <t>БЕЛОВА ЛЮДМИЛА МИХАЙЛОВНА</t>
  </si>
  <si>
    <t>ЕМЕЛЬЯНОВА ИРИНА АНАТОЛЬЕВНА</t>
  </si>
  <si>
    <t>КОНСТАНТИНОВ ЮРИЙ НИКОЛАЕВИЧ</t>
  </si>
  <si>
    <t>ТЕТЕРИНА ТАТЬЯНА ВАСИЛЬЕВНА</t>
  </si>
  <si>
    <t>ПЕРВОЗВАНСКАЯ ЛЮДМИЛА ИВАНОВНА</t>
  </si>
  <si>
    <t>ШАЙДУЛЛИНА ФАРИДА НУРУЛЛОВНА</t>
  </si>
  <si>
    <t>ЗАКИРОВА НАИЛЯ КАНЗИЛОВНА</t>
  </si>
  <si>
    <t>КАСЬКОВА ЛИДИЯ ИВАНОВНА</t>
  </si>
  <si>
    <t>МУТАГАРОВА ОЛЬГА ВАСИЛЬЕВНА</t>
  </si>
  <si>
    <t>ШКАЛИКОВА МАРИЯ ВИКТОРОВНА</t>
  </si>
  <si>
    <t>ГИРФАНОВ АСФАН АХСАНОВИЧ</t>
  </si>
  <si>
    <t>ЕГОРОВА ГАЛИНА ЯКОВЛЕВНА</t>
  </si>
  <si>
    <t>САЯХОВА АЙСЫЛУ ГУМАРОВНА</t>
  </si>
  <si>
    <t>СЕМЕНОВА ОЛЬГА АРДАЛИОНОВНА</t>
  </si>
  <si>
    <t>ДИВАЕВА ЮЛИЯ ДАНИЛЕВНА</t>
  </si>
  <si>
    <t>D47.3</t>
  </si>
  <si>
    <t>БУРХАНОВ ФЛАРИТ ГАФУРОВИЧ</t>
  </si>
  <si>
    <t>ГОЛИНКО ГАЛИЯ ГАБДУЛЛОВНА</t>
  </si>
  <si>
    <t>ХУСНУТДИНОВА РОЗА САЛИМЗЯНОВНА</t>
  </si>
  <si>
    <t>МУСТАФИНА САЙМА САГАДЕЕВНА</t>
  </si>
  <si>
    <t>КИСЛИЦЫНА ЕЛИЗАВЕТА СЕРГЕЕВНА</t>
  </si>
  <si>
    <t>ПРАКСИНА НАДЕЖДА МИХАЙЛОВНА</t>
  </si>
  <si>
    <t>ЯНТИЛИНА ЛИАНА НАГИМОВНА</t>
  </si>
  <si>
    <t>СТАНИШЕВСКАЯ ЕЛЕНА ВЛАДИСЛАВОВНА</t>
  </si>
  <si>
    <t>ХАСАНОВА СВЕТЛАНА ФУАТОВНА</t>
  </si>
  <si>
    <t>САРВАРОВА МАГИРА ГАТИЯТОВНА</t>
  </si>
  <si>
    <t>ДРОЖЖИНА ВАЛЕНТИНА ИВАНОВНА</t>
  </si>
  <si>
    <t>ЮЛДАШЕВ ЗАГИТ ЗУФАРОВИЧ</t>
  </si>
  <si>
    <t>ГАВРЮК НИНА ВАСИЛЬЕВНА</t>
  </si>
  <si>
    <t>СИНЯВСКАЯ НАТАЛЬЯ НИКОЛАЕВНА</t>
  </si>
  <si>
    <t>КАМАЛТДИНОВА АКЛИМА МУЛЛАГАЛИЕВНА</t>
  </si>
  <si>
    <t>МАСАЛИМОВ НАИЛЬ ЗАКАРОВИЧ</t>
  </si>
  <si>
    <t>МИНЕЕВА ЗЛАТА ПАВЛОВНА</t>
  </si>
  <si>
    <t>ОПАРИНА АНАСТАСИЯ МАКСИМОВНА</t>
  </si>
  <si>
    <t>ШАЕХОВА РИММА ХАКИМЬЯНОВНА</t>
  </si>
  <si>
    <t>ПРОХОРОВ ВЛАДИМИР ВАСИЛЬЕВИЧ</t>
  </si>
  <si>
    <t>ХИСМАТУЛЛИН АЛИК ДАВЛЕТОВИЧ</t>
  </si>
  <si>
    <t>ПАНТЕЛЕЕВ ВСЕВОЛОД АНАТОЛЬЕВИЧ</t>
  </si>
  <si>
    <t>СУХОРУКОВА ЛЮБОВЬ ВЛАДИМИРОВНА</t>
  </si>
  <si>
    <t>ВАГАНОВА СВЕТЛАНА ИВАНОВНА</t>
  </si>
  <si>
    <t>ГАЛИМОВА ХАДИЧА ВАХИТОВНА</t>
  </si>
  <si>
    <t>M19.9</t>
  </si>
  <si>
    <t>ШАКИРОВА ЗУЛЬФИЯ РАИСОВНА</t>
  </si>
  <si>
    <t>ЯКИНА АНАСТАСИЯ АНДРЕЕВНА</t>
  </si>
  <si>
    <t>ФАЗЫЛОВА МАРИНА ВЛАДИМИРОВНА</t>
  </si>
  <si>
    <t>ВИЛЬДАНОВА РАСИМА ГИСМАЕВНА</t>
  </si>
  <si>
    <t>ХУСНУТДИНОВА ЛЯЛЯ РАШИДОВНА</t>
  </si>
  <si>
    <t>ЕМЕЛЬЯНОВА РИММА СЕРГЕЕВНА</t>
  </si>
  <si>
    <t>КИРИЛЛОВ АНАТОЛИЙ ИЛЬИЧ</t>
  </si>
  <si>
    <t>ХАБРИЕВА ХАВА МУСАЕВНА</t>
  </si>
  <si>
    <t>Z01.0</t>
  </si>
  <si>
    <t>ХАБИРОВ ТИМУР ФЛЮРОВИЧ</t>
  </si>
  <si>
    <t>K51.8</t>
  </si>
  <si>
    <t>НАСЫРОВА ЭЛЬМИРА РАФАИЛЕВНА</t>
  </si>
  <si>
    <t>ВЕСЕЛОВА НИНА АЛЕКСАНДРОВНА</t>
  </si>
  <si>
    <t>ГАРФЕТДИНОВА ЭЛЬФИРА ФАРИТОВНА</t>
  </si>
  <si>
    <t>ВАСИЛЬЕВА ГАЛИНА ВЛАДИМИРОВНА</t>
  </si>
  <si>
    <t>АРСЛАНОВА ОЛЬГА ВЛАДИМИРОВНА</t>
  </si>
  <si>
    <t>АЛЛАГВАТОВА ДИАНА ФАНУЗОВНА</t>
  </si>
  <si>
    <t>ВЯЗЕМСКАЯ ЕЛЕНА ВИКТОРОВНА</t>
  </si>
  <si>
    <t>АФАНАСЬЕВА АННА ВАСИЛЬЕВНА</t>
  </si>
  <si>
    <t>ФАТКУЛЛИНА ЗУГРА РАВИЛЕВНА</t>
  </si>
  <si>
    <t>РЫБЛЕНКОВА НАДЕЖДА ЛАВРЕНТЬЕВНА</t>
  </si>
  <si>
    <t>ЯКИМОВ СЕРГЕЙ АРКАДЬЕВИЧ</t>
  </si>
  <si>
    <t>КУТЛУГИЛЬДИНА ЛЮЦИЯ ШАМИЛОВНА</t>
  </si>
  <si>
    <t>АТНАШЕВ ЗАКИР АБДУЛХАКОВИЧ</t>
  </si>
  <si>
    <t>ПОНОМАРЕВА ЮЛИЯ НИКОЛАЕВНА</t>
  </si>
  <si>
    <t>O30.8</t>
  </si>
  <si>
    <t>МАЛКЕРОВ ВАСИЛИЙ ИВАНОВИЧ</t>
  </si>
  <si>
    <t>КАРАЧУРИНА АСЯ СЕРГЕЕВНА</t>
  </si>
  <si>
    <t>КОЗЛОВА АЛЕВТИНА ИВАНОВНА</t>
  </si>
  <si>
    <t>АМИНОВА ЗУЛЬФИЯ РАВИЛОВНА</t>
  </si>
  <si>
    <t>БИЛАЛОВА ВАЛЕНТИНА АЛЕКСАНДРОВНА</t>
  </si>
  <si>
    <t>АЛЕКСЕЕВА ДИАНА ВЛАДИМИРОВНА</t>
  </si>
  <si>
    <t>ГРИГОРЕНКО ЛИЛИЯ РИФГАТОВНА</t>
  </si>
  <si>
    <t>H25.0</t>
  </si>
  <si>
    <t>ЛОБАНОВА НИНА АНДРЕЕВНА</t>
  </si>
  <si>
    <t>ПОПОВА ВАЛЕНТИНА КОНСТАНТИНОВНА</t>
  </si>
  <si>
    <t>СМАЛЬКО ВАЛЕРИЯ ВЕНИАМИНОВНА</t>
  </si>
  <si>
    <t>МАЛАФЕЕВА РАИСА АЛЕКСАНДРОВНА</t>
  </si>
  <si>
    <t>ЯУБАСАРОВА ЮЛИЯ ШАФКАТОВНА</t>
  </si>
  <si>
    <t>N95.9</t>
  </si>
  <si>
    <t>БАЙРАШЕВА ЗАРЕМА АНВАРОВНА</t>
  </si>
  <si>
    <t>БАИМОВА ВЕНЕРА РЯЖАПОВНА</t>
  </si>
  <si>
    <t>ПАНОВА ЕЛЕНА АЛЕКСАНДРОВНА</t>
  </si>
  <si>
    <t>ХАЕРЛАНАМОВА РАНИЯ ЗАКАРЬЯНОВНА</t>
  </si>
  <si>
    <t>БИРГУЛИЕВ ИЛЬГИЗ ИЛЬДАРОВИЧ</t>
  </si>
  <si>
    <t>АХРЯПОВ ВЛАДИМИР БОРИСОВИЧ</t>
  </si>
  <si>
    <t>ШУТКИНА ЖАННА АЛЕКСЕЕВНА</t>
  </si>
  <si>
    <t>АФАНАСЬЕВА ТАТЬЯНА ИЛЛАРИОНОВНА</t>
  </si>
  <si>
    <t>БЕКЕШИНА ФЛЮРА ЛУТФУЛЛОВНА</t>
  </si>
  <si>
    <t>ЮМИНОВ НИКОЛАЙ ИВАНОВИЧ</t>
  </si>
  <si>
    <t>БАСИМОВА ГУЛЬФИРА АГЗАМОВНА</t>
  </si>
  <si>
    <t>АТНАГУЛОВА САНИЯ ГИЗИТДИНОВНА</t>
  </si>
  <si>
    <t>КАРДАПОЛЬЦЕВА ЕВГЕНИЯ ИВАНОВНА</t>
  </si>
  <si>
    <t>ФАИЗОВА ЛЕНА АВИСОВНА</t>
  </si>
  <si>
    <t>КАСИМОВА АМИНА БАЙГИЛЬДИЕВНА</t>
  </si>
  <si>
    <t>НИКОЛАЕВА ЛЮБОВЬ АНАТОЛЬЕВНА</t>
  </si>
  <si>
    <t>НОВИКОВА СОФЬЯ АЛЕКСЕЕВНА</t>
  </si>
  <si>
    <t>КРЮЧКОВ ИЛЬЯ СЕРГЕЕВИЧ</t>
  </si>
  <si>
    <t>ИСХАКОВ ФАРИТ РИФГАТОВИЧ</t>
  </si>
  <si>
    <t>БУЛЯКОВ РУСТЕМ РИФХАТОВИЧ</t>
  </si>
  <si>
    <t>ГАБДУЛЛИНА ЛИЛИЯ МАКСУМОВНА</t>
  </si>
  <si>
    <t>J04.1</t>
  </si>
  <si>
    <t>БИРГУЛИЕВА РЕГИНА НАИЛЕВНА</t>
  </si>
  <si>
    <t>САФАРГАЛИНА ФАРИДА ШАМИЛЕВНА</t>
  </si>
  <si>
    <t>САФАРОВ ДАВЛАТБЕК КАМАРОВИЧ</t>
  </si>
  <si>
    <t>ГАЛИМОВА ДИЛЯ ЗАГИТОВНА</t>
  </si>
  <si>
    <t>C73</t>
  </si>
  <si>
    <t>ГАЙТКУЛОВА ИЛЬФИРА ЗУФАРОВНА</t>
  </si>
  <si>
    <t>АБСАЛИКОВ ТАЛГАТ РАМАЗАНОВИЧ</t>
  </si>
  <si>
    <t>САДРИЕВА ГУЛЬФИЯ ФАТТАХОВНА</t>
  </si>
  <si>
    <t>БАЛАНДИНА МАРИЯ ИВАНОВНА</t>
  </si>
  <si>
    <t>ВОРОНЮК ЛЮДМИЛА АЛЕКСАНДРОВНА</t>
  </si>
  <si>
    <t>ГАБСАЛЯМОВ РИШАТ АХСАНОВИЧ</t>
  </si>
  <si>
    <t>ПОДГОРНОВА СВЕТЛАНА НАЗИФОВНА</t>
  </si>
  <si>
    <t>САФИНА ИЛЬЗИДА КАДИМОВНА</t>
  </si>
  <si>
    <t>ЗИНУРОВА ГУЛЬНАРА АЛЕКСАНДРОВНА</t>
  </si>
  <si>
    <t>D25.1</t>
  </si>
  <si>
    <t>ОДИНЦОВ СТАНИСЛАВ МИХАЙЛОВИЧ</t>
  </si>
  <si>
    <t>КАРПОВА ГАЛИНА ИЛЬИНИЧНА</t>
  </si>
  <si>
    <t>ДАВЫДОВА РОЗА ИВАНОВНА</t>
  </si>
  <si>
    <t>БЕЛЯВСКИЙ ИЛЬЯ ИЛЬИЧ</t>
  </si>
  <si>
    <t>ЕГОРОВА ИРИНА НИКОЛАЕВНА</t>
  </si>
  <si>
    <t>ИВАНОВА ИРИНА ЕВГЕНЬЕВНА</t>
  </si>
  <si>
    <t>АБДУЛЛИНА ФАРИДА МАКСИМОВНА</t>
  </si>
  <si>
    <t>САДРИЕВА ГУЗЕЛЬ МИДХАТОВНА</t>
  </si>
  <si>
    <t>M85.9</t>
  </si>
  <si>
    <t>ДИМИТРИЕВ ПАВЕЛ ВЯЧЕСЛАВОВИЧ</t>
  </si>
  <si>
    <t>ДУБОВА ЛИДИЯ БОРИСОВНА</t>
  </si>
  <si>
    <t>МУСИНА РЕНАТА РУСТАМОВНА</t>
  </si>
  <si>
    <t>КУРБАНГУЛОВА АНДЫЗ РАФИСОВНА</t>
  </si>
  <si>
    <t>O99.8</t>
  </si>
  <si>
    <t>СУЛТАНОВА РЕНАТА РАМИЛЬЕВНА</t>
  </si>
  <si>
    <t>ФАТКУЛЛИН ИЛЬДАР РАФИКОВИЧ</t>
  </si>
  <si>
    <t>САБАНЧИН РУСЛАН БАГДАТОВИЧ</t>
  </si>
  <si>
    <t>ЗАЙЦЕВ НИКОЛАЙ МИХАЙЛОВИЧ</t>
  </si>
  <si>
    <t>ВАЛИУЛЛИНА НАДЕЖДА ВЛАДИМИРОВНА</t>
  </si>
  <si>
    <t>АЛОПИНА НАТАЛЬЯ ОЛЕГОВНА</t>
  </si>
  <si>
    <t>G10</t>
  </si>
  <si>
    <t>КАРМАНОВА ЛЮДМИЛА ВИЛЬГЕЛЬМОВНА</t>
  </si>
  <si>
    <t>Z25.1</t>
  </si>
  <si>
    <t>НАГАЕВА РАФИДА ХАКИМОВНА</t>
  </si>
  <si>
    <t>ИШМУРАТОВА РИММА ВАЛЕЕВНА</t>
  </si>
  <si>
    <t>ХУСНИЕВ ЗАНИФ АХМЕТОВИЧ</t>
  </si>
  <si>
    <t>СУРКОВА РОЗА НИКОЛАЕВНА</t>
  </si>
  <si>
    <t>МАКСЮТОВА ИКЛИМА НАЗАРОВНА</t>
  </si>
  <si>
    <t>МАШКИН АЛЕКСЕЙ ВЛАДИМИРОВИЧ</t>
  </si>
  <si>
    <t>НИГМАТУЛЛИНА АНАСТАСИЯ ВЛАДИМИРОВНА</t>
  </si>
  <si>
    <t>ИМАЕВ ФЛЕР РИФГАТОВИЧ</t>
  </si>
  <si>
    <t>СЕМЕНОВА ГУЛЬНАРА ГИРАТОВНА</t>
  </si>
  <si>
    <t>АРДУВАНОВА САНИЯ ГАРИФУЛЛОВНА</t>
  </si>
  <si>
    <t>КОНДАКОВА ЗЕМФИРА РАИФОВНА</t>
  </si>
  <si>
    <t>МАЗИТОВ МИДХАТ ГАТФАНОВИЧ</t>
  </si>
  <si>
    <t>ЖУДИНА ГАЛИНА ТАГИРОВНА</t>
  </si>
  <si>
    <t>I20.9</t>
  </si>
  <si>
    <t>РОМАЩЕНКО АННА ФЕДОРОВНА</t>
  </si>
  <si>
    <t>ВАЛЕЕВА ЗИЛЯ ЗАГИТОВНА</t>
  </si>
  <si>
    <t>ИЛЬЯСОВА ФИЗАЛИЯ ЗИЯЛХАКОВНА</t>
  </si>
  <si>
    <t>КОНДРАТЕЦ ОКСАНА ВИКТОРОВНА</t>
  </si>
  <si>
    <t>J03.9</t>
  </si>
  <si>
    <t>ДАВЛЕТШИНА ИРИНА ЕВГЕНЬЕВНА</t>
  </si>
  <si>
    <t>РАХИМОВА ЭЛЬВИНА УРАЛОВНА</t>
  </si>
  <si>
    <t>ДИБАЕВА РАЗИЯ ГАЙНУТДИНОВНА</t>
  </si>
  <si>
    <t>ИСМАГИЛОВА ДИЛЯ ФАРИТОВНА</t>
  </si>
  <si>
    <t>МОЧАЛИНА ВАЛЕНТИНА ВИКТОРОВНА</t>
  </si>
  <si>
    <t>ЮНУСОВА ВИКТОРИЯ АЛЕКСАНДРОВНА</t>
  </si>
  <si>
    <t>КОНОВАЛОВА ТАМАРА АЛЕКСЕЕВНА</t>
  </si>
  <si>
    <t>МУСИНА МОНИРА ХАТМУЛЛОВНА</t>
  </si>
  <si>
    <t>БАГАУТДИНОВА АЛЕВТИНА ИВАНОВНА</t>
  </si>
  <si>
    <t>H90.3</t>
  </si>
  <si>
    <t>ШАНГАРЕЕВА РЕНАТА ИЛЬШАТОВНА</t>
  </si>
  <si>
    <t>ИВАНОВА АГНИСА БАТЫРОВНА</t>
  </si>
  <si>
    <t>АБДУЛЛИН САРВАР ТАЗИЛОВИЧ</t>
  </si>
  <si>
    <t>ЗАТЕЕВА АНАСТАСИЯ АНДРЕЕВНА</t>
  </si>
  <si>
    <t>ИВАНОВА АЛЬБИНА ГРИГОРЬЕВНА</t>
  </si>
  <si>
    <t>ОСИПОВА РИММА СЕРГЕЕВНА</t>
  </si>
  <si>
    <t>САТАЕВ МАРАТ РАМИЛЬЕВИЧ</t>
  </si>
  <si>
    <t>АХМЕТШИН РАЛИФ ФАЙЗЕЛОВИЧ</t>
  </si>
  <si>
    <t>ТОМИЛИНА ДИЛЯРА ФИДЕИЛОВНА</t>
  </si>
  <si>
    <t>Z35.8</t>
  </si>
  <si>
    <t>АЮПОВА АЛЬБИНА ФЛЮРОВНА</t>
  </si>
  <si>
    <t>МИТИНА МАРИНА АЛЕКСАНДРОВНА</t>
  </si>
  <si>
    <t>ХАФИЗОВА ФАНИЯ КАШБУЛЛОВНА</t>
  </si>
  <si>
    <t>АСЫЛГУЗИНА ЭЛЬВИРА РИШАТОВНА</t>
  </si>
  <si>
    <t>ГЕРАСИМОВА ВАЛЕНТИНА ИВАНОВНА</t>
  </si>
  <si>
    <t>БАШИРОВА ЭЛЬЗА МАРСОВНА</t>
  </si>
  <si>
    <t>ЧИКОВА ЛЮДМИЛА АНАТОЛЬЕВНА</t>
  </si>
  <si>
    <t>ХАЛИТОВА РИММА ЯМГЕЕВНА</t>
  </si>
  <si>
    <t>ХАКОВА ВЕНЕРА ХАНИФОВНА</t>
  </si>
  <si>
    <t>ШУМИЛОВ АЛЕКСАНДР ИВАНОВИЧ</t>
  </si>
  <si>
    <t>НАЛИВАЙКО НАТАЛИЯ ГРИГОРЬЕВНА</t>
  </si>
  <si>
    <t>БАГАУТДИНОВА ИРА ГАЗИЗОВНА</t>
  </si>
  <si>
    <t>РАЧЕВА АННА ВЛАДИМИРОВНА</t>
  </si>
  <si>
    <t>Z02.7</t>
  </si>
  <si>
    <t>ИЛЬИЧЕВА ФЛЮЗА ГАРАФОВНА</t>
  </si>
  <si>
    <t>НАСЫРОВА ДАРЬЯ АЛЕКСАНДРОВНА</t>
  </si>
  <si>
    <t>БАРАНОВ ДМИТРИЙ АНАТОЛЬЕВИЧ</t>
  </si>
  <si>
    <t>ПЕТРОВ ПЕТР ПАВЛОВИЧ</t>
  </si>
  <si>
    <t>Z51.5</t>
  </si>
  <si>
    <t>ХУСНУТДИНОВА АЛЬФИЯ ТИМИРХАНОВНА</t>
  </si>
  <si>
    <t>L94.0</t>
  </si>
  <si>
    <t>ВИНОГРАДОВА ГУЗЕЛЬ ИРИКОВНА</t>
  </si>
  <si>
    <t>ПЕДЬ ВЛАДИМИР ПАНТЕЛЕЕВИЧ</t>
  </si>
  <si>
    <t>ВАГАПОВ РУСЛАН ФАНИЛЕВИЧ</t>
  </si>
  <si>
    <t>ШАЯХМЕТОВА ЛИЗЯ ХАТМУЛЛОВНА</t>
  </si>
  <si>
    <t>ДАУТОВА МАРЬЯМ ЮНУСОВНА</t>
  </si>
  <si>
    <t>ШАЙХУТДИНОВА ФЛЮРА РАСИХОВНА</t>
  </si>
  <si>
    <t>КАКУНИН ПАВЕЛ ИВАНОВИЧ</t>
  </si>
  <si>
    <t>ЧУДИНОВ ВЛАДИМИР ДМИТРИЕВИЧ</t>
  </si>
  <si>
    <t>ГАЗИЗУЛЛИНА ВАЛЕНТИНА НИКОЛАЕВНА</t>
  </si>
  <si>
    <t>БОГДАНОВА ЛИДИЯ ЕФИМОВНА</t>
  </si>
  <si>
    <t>САЛИХОВА МИННИГУЛЬ ХАСАНОВНА</t>
  </si>
  <si>
    <t>ЧУНКИНА ЕВГЕНИЯ АЛЕКСАНДРОВНА</t>
  </si>
  <si>
    <t>L23.9</t>
  </si>
  <si>
    <t>ХУСАИНОВА НАТАЛИЯ КОНСТАНТИНОВНА</t>
  </si>
  <si>
    <t>D25.0</t>
  </si>
  <si>
    <t>ПОРОЗОВА ЕВГЕНИЯ ИВАНОВНА</t>
  </si>
  <si>
    <t>КУЗНЕЦОВА МУЗА АЛЕКСАНДРОВНА</t>
  </si>
  <si>
    <t>ГРИГОРЬЕВ НИКОЛАЙ ПАВЛОВИЧ</t>
  </si>
  <si>
    <t>ПОЛОВНИКОВА ЕКАТЕРИНА ПЕТРОВНА</t>
  </si>
  <si>
    <t>ОВЧИННИКОВА ЛЮДМИЛА ПАВЛОВНА</t>
  </si>
  <si>
    <t>АРСЛАНОВА ЛИРА ТИМЕРХАНОВНА</t>
  </si>
  <si>
    <t>НАЗАРКИНА ЛЮДМИЛА АЛЕКСАНДРОВНА</t>
  </si>
  <si>
    <t>ХРИПУНОВА ЛЮБОВЬ АЛЕКСАНДРОВНА</t>
  </si>
  <si>
    <t>ШУСТОВ ИЛЬЯ НИКОЛАЕВИЧ</t>
  </si>
  <si>
    <t>ЗУЕВА НИНА НИКОЛАЕВНА</t>
  </si>
  <si>
    <t>ГАЛЛЯМОВ ГАЛИ САББАХОВИЧ</t>
  </si>
  <si>
    <t>ГАВРИЛОВА ФАНИЯ ШАКИРОВНА</t>
  </si>
  <si>
    <t>ХИСАЕВА РАУФА АКСАНОВНА</t>
  </si>
  <si>
    <t>D23.1</t>
  </si>
  <si>
    <t>ИГНАТЬЕВ НИКОЛАЙ НИКИФОРОВИЧ</t>
  </si>
  <si>
    <t>МАНАСЫПОВА ЭЛИЗА ИЛЬМИРОВНА</t>
  </si>
  <si>
    <t>ХАНГИЛЬДИНА ЗЕЙТУНА АБДУЛХАКОВНА</t>
  </si>
  <si>
    <t>САЛИМГАРЕЕВ ИЛУС ЭНГЕЛОВИЧ</t>
  </si>
  <si>
    <t>ХАМАТЬЯНОВА КЛАРА ЗАРИФОВНА</t>
  </si>
  <si>
    <t>D21.1</t>
  </si>
  <si>
    <t>ПАВЛОВ НИКОЛАЙ ВЛАДИМИРОВИЧ</t>
  </si>
  <si>
    <t>КАСЮК АНАТОЛИЙ АЛЕКСЕЕВИЧ</t>
  </si>
  <si>
    <t>ФАРУКШИНА АЛЬМИРА АМИРОВНА</t>
  </si>
  <si>
    <t>ХАМЗИНА ВАЛЕНТИНА РОМАНОВНА</t>
  </si>
  <si>
    <t>L93.0</t>
  </si>
  <si>
    <t>БИЛЬГИЛЬДЕЕВА СОФЬЯ ХАЛИУЛЛОВНА</t>
  </si>
  <si>
    <t>СЕРГЕЕВА РИММА ИВАНОВНА</t>
  </si>
  <si>
    <t>ФИЛИЧКИНА АЛЬБИНА АЛЕКСАНДРОВНА</t>
  </si>
  <si>
    <t>ХУСАИНОВА СВЕТЛАНА ГЕОРГИЕВНА</t>
  </si>
  <si>
    <t>ГАПАРОВА САБИНА ФАРХОДЖОНОВНА</t>
  </si>
  <si>
    <t>ШАРАПОВ РУСТЕМ МУСАГИТОВИЧ</t>
  </si>
  <si>
    <t>E10.7</t>
  </si>
  <si>
    <t>ПЛОХОТНЮК ВАЛЕНТИНА ДМИТРИЕВНА</t>
  </si>
  <si>
    <t>РАХМАТУЛЛИНА МАРЬЯМ ХАСБУЛЛОВНА</t>
  </si>
  <si>
    <t>НЕВЕДОМАЯ ТАТЬЯНА ИВАНОВНА</t>
  </si>
  <si>
    <t>БАДЕРТДИНОВ ГАЛИ МИДЕХАТОВИЧ</t>
  </si>
  <si>
    <t>АПТИКЕЕВА ОКСАНА ВЛАДИМИРОВНА</t>
  </si>
  <si>
    <t>САДРЕТДИНОВА ЭЛЬВИНА ИЛЬДАРОВНА</t>
  </si>
  <si>
    <t>N72</t>
  </si>
  <si>
    <t>СКРЫННИК ВАСИЛИЙ МИХАЙЛОВИЧ</t>
  </si>
  <si>
    <t>НАСЫРОВА ЭЛЬВИРА ИБРАГИМОВНА</t>
  </si>
  <si>
    <t>ВАЛИТОВ ЛЕРОН МУГАМАРОВИЧ</t>
  </si>
  <si>
    <t>РУСИНА ЕКАТЕРИНА ИВАНОВНА</t>
  </si>
  <si>
    <t>T91.1</t>
  </si>
  <si>
    <t>ФИЛИППОВА МАРИЯ ФЕДОТОВНА</t>
  </si>
  <si>
    <t>МИРГАЛЕЕВА НАФИГА ГИМАЛЕТДИНОВНА</t>
  </si>
  <si>
    <t>АНЦЫГИНА НИНА ЛАЗАРЕВНА</t>
  </si>
  <si>
    <t>ЗИЯТДИНОВА ЮЛИЯ ЮРИКОВНА</t>
  </si>
  <si>
    <t>БОРИСОВА ВАЛЕНТИНА ПЕТРОВНА</t>
  </si>
  <si>
    <t>МИННИАХМЕТОВА ОКСАНА АНАТОЛЬЕВНА</t>
  </si>
  <si>
    <t>J31.1</t>
  </si>
  <si>
    <t>ЧИСТОСТУПОВА НИНА МИХАЙЛОВНА</t>
  </si>
  <si>
    <t>ИБРАГИМОВА ЭЛЬМИРА ЗАГИРОВНА</t>
  </si>
  <si>
    <t>КАШАПОВА ЛИЛИЯ РАУФОВНА</t>
  </si>
  <si>
    <t>ГАНЯЛИН ЮРИЙ БОРИСОВИЧ</t>
  </si>
  <si>
    <t>ИБРАГИМОВ АРТУР РАВИЛЕВИЧ</t>
  </si>
  <si>
    <t>ЯКУПОВА ЛИЛИЯ ШАМИЛЕВНА</t>
  </si>
  <si>
    <t>ТЕРЕНТЬЕВА НАДЕЖДА АЛЕКСАНДРОВНА</t>
  </si>
  <si>
    <t>СУБАЕВА АЛИНА ГЕННАДЬЕВНА</t>
  </si>
  <si>
    <t>ПАЗИНА ОЛЬГА НИКОЛАЕВНА</t>
  </si>
  <si>
    <t>ФУФАЧЕВ АНДРЕЙ ЛЕОНИДОВИЧ</t>
  </si>
  <si>
    <t>СЕРАВКИН ВИКТОР НИКОЛАЕВИЧ</t>
  </si>
  <si>
    <t>L30.1</t>
  </si>
  <si>
    <t>БИКМЕТОВ АЛЬФРЕД ХАЙРИСЛАМОВИЧ</t>
  </si>
  <si>
    <t>ДЕЙДЕЙ АЛЕКСАНДР НИКОЛАЕВИЧ</t>
  </si>
  <si>
    <t>СУЛТАНОВА НАФИСА ИДИЯТУЛЛОВНА</t>
  </si>
  <si>
    <t>ГЕССОН ВАЛЕНТИНА ПЕТРОВНА</t>
  </si>
  <si>
    <t>КОТЛОВА ЛЯЙЛЯ МАХМУТОВНА</t>
  </si>
  <si>
    <t>ВОЛКОВА ВЕНЕРА ИРИКОВНА</t>
  </si>
  <si>
    <t>ХАЙРУЛЛИНА ДИАНА АЛЕКСЕЕВНА</t>
  </si>
  <si>
    <t>НАГУМАНОВ РУСТЭМ ТАЛГАТОВИЧ</t>
  </si>
  <si>
    <t>ФРОЛОВА МАУВА МИНХАНОВНА</t>
  </si>
  <si>
    <t>БУЛАТОВА ФИРДАУСА РАФКАТОВНА</t>
  </si>
  <si>
    <t>ЗИНОВ ВЛАДИМИР ДМИТРИЕВИЧ</t>
  </si>
  <si>
    <t>ГИРФАНОВА СВЕТЛАНА ЗУФАРОВНА</t>
  </si>
  <si>
    <t>РЫСКУЛОВА ГУЛЬНАРА МАНСУРОВНА</t>
  </si>
  <si>
    <t>ПЕРФИЛЬЕВА НИНА ЯКОВЛЕВНА</t>
  </si>
  <si>
    <t>НАГУМАНОВА ЕЛЕНА НИКОЛАЕВНА</t>
  </si>
  <si>
    <t>ГАБИТОВА ЗУЛЬФИРА ЯГАФАРОВНА</t>
  </si>
  <si>
    <t>РАССКАЗОВА ИРИНА СЕМЕНОВНА</t>
  </si>
  <si>
    <t>ЕГОРОВ ОЛЕГ МИХАЙЛОВИЧ</t>
  </si>
  <si>
    <t>ГУРЬЯНОВА ВИКТОРИЯ НИКОЛАЕВНА</t>
  </si>
  <si>
    <t>ПСКОВЦЕВ ВЛАДИМИР ЛЬВОВИЧ</t>
  </si>
  <si>
    <t>I83.9</t>
  </si>
  <si>
    <t>ХАЛИКОВА ФАРИДА АХАТОВНА</t>
  </si>
  <si>
    <t>ВИННИК РУЗАЛИЯ ХАМИТОВНА</t>
  </si>
  <si>
    <t>ЛОБОВА ЕКАТЕРИНА ЮРЬЕВНА</t>
  </si>
  <si>
    <t>O26.9</t>
  </si>
  <si>
    <t>ГАЗИЗОВА ЭЛЬВИРА ХАЛИТОВНА</t>
  </si>
  <si>
    <t>САГАДЕЕВ НАИЛЬ НАЗИБОВИЧ</t>
  </si>
  <si>
    <t>НИКИТИНА ТАМАРА ГАВРИЛОВНА</t>
  </si>
  <si>
    <t>БЕЗРУКОВ АНАТОЛИЙ НИКОЛАЕВИЧ</t>
  </si>
  <si>
    <t>СЫСОЕВ АЛЕКСАНДР ВЛАДИМИРОВИЧ</t>
  </si>
  <si>
    <t>ЖИЛКИНА НИНА ЕФИМОВНА</t>
  </si>
  <si>
    <t>СТРЕЛКОВА ДИАНА КОНСТАНТИНОВНА</t>
  </si>
  <si>
    <t>ИВАНОВА ЛИДИЯ ФЕДОРОВНА</t>
  </si>
  <si>
    <t>K86.9</t>
  </si>
  <si>
    <t>БИКБУЛАТОВА АЛЬБИНА ГАЛИЕВНА</t>
  </si>
  <si>
    <t>ТЕТЕРЮК ЭЛЬВИРА РИФОВНА</t>
  </si>
  <si>
    <t>ГАРИФУЛЛИНА РИТА ИЛЬДАРОВНА</t>
  </si>
  <si>
    <t>ШАМСИЕВА ЗИМФИРА АЛЬФИРОВНА</t>
  </si>
  <si>
    <t>ПАНИНА НИНА ЮРЬЕВНА</t>
  </si>
  <si>
    <t>ЗАКИРОВА ЮЛИЯ САЛАВАТОВНА</t>
  </si>
  <si>
    <t>БУЛЯКБАЕВА ИЛЬГИЗА САМИГУЛЛИНОВНА</t>
  </si>
  <si>
    <t>РЕЗНИК ДАВИД ПЕТРОВИЧ</t>
  </si>
  <si>
    <t>ИДРИСОВА ЛИЛИЯ АЛЕКСАНДРОВНА</t>
  </si>
  <si>
    <t>ТАГИРОВ ЗУФАР ЗАГИРОВИЧ</t>
  </si>
  <si>
    <t>НИЗАМЕТДИНОВА АЛИНА АЙРАТОВНА</t>
  </si>
  <si>
    <t>ЦЕСЛИНСКАЯ ЛАРИСА НИКОЛАЕВНА</t>
  </si>
  <si>
    <t>НУРИХАНОВА ВАСИМА ФАЙЗРАХМАНОВНА</t>
  </si>
  <si>
    <t>НИКИТИНА ЕЛЕНА ГЕННАДЬЕВНА</t>
  </si>
  <si>
    <t>ХАЙРЕТДИНОВА РИНА РИМОВНА</t>
  </si>
  <si>
    <t>ВАСИЛЬЕВА ТАТЬЯНА ПЕТРОВНА</t>
  </si>
  <si>
    <t>ШИМАНОВА ОЛЬГА РАФАЭЛЕВНА</t>
  </si>
  <si>
    <t>КЕНЯЙКИНА НАТАЛЬЯ СЕРГЕЕВНА</t>
  </si>
  <si>
    <t>АГЛИУЛЛИНА ЗИФА АНВАРОВНА</t>
  </si>
  <si>
    <t>ЖЕРЕБОВ АЛЕКСЕЙ ВЛАДИМИРОВИЧ</t>
  </si>
  <si>
    <t>ДУДАРЬ АНАСТАСИЯ ВЛАДИМИРОВНА</t>
  </si>
  <si>
    <t>ТЕМИРОВА НИГИНА ТАШМУРАДОВНА</t>
  </si>
  <si>
    <t>КИТАЕВ ФЛЮР ФАРИТОВИЧ</t>
  </si>
  <si>
    <t>ЛЮПИН СЕРГЕЙ ИВАНОВИЧ</t>
  </si>
  <si>
    <t>ДНЕПРОВСКАЯ АЛЕВТИНА КАЗИМИРОВНА</t>
  </si>
  <si>
    <t>АБДРАХМАНОВА ЮЛИЯ БУЛАТОВНА</t>
  </si>
  <si>
    <t>БАЛТАБАЕВ ШОДМОНБЕК ШУХРАТОВИЧ</t>
  </si>
  <si>
    <t>КОСУЛИН МИХАИЛ ВАДИМОВИЧ</t>
  </si>
  <si>
    <t>САБИРОВА РАЯ ТАЛИПОВНА</t>
  </si>
  <si>
    <t>ЛЕСИНА ВЕРА АЛЕКСАНДРОВНА</t>
  </si>
  <si>
    <t>МАРЬИНА ОЛЬГА МИХАЙЛОВНА</t>
  </si>
  <si>
    <t>ИМАЕВА НИЛЯ ФАУЗИЕВНА</t>
  </si>
  <si>
    <t>КРАМЕР ТАТЬЯНА ФЕДОРОВНА</t>
  </si>
  <si>
    <t>АГАЛИУЛЛИН РАМИЛЬ АЙДАРОВИЧ</t>
  </si>
  <si>
    <t>E79.0</t>
  </si>
  <si>
    <t>ТУМАРОВА РЕГИНА ВЛАДИМИРОВНА</t>
  </si>
  <si>
    <t>ДОБРОРЕЗ ИЛИЗА ЭНГЕЛЕВНА</t>
  </si>
  <si>
    <t>I48.0</t>
  </si>
  <si>
    <t>СОТНИКОВА ЕЛЕНА НИКОЛАЕВНА</t>
  </si>
  <si>
    <t>Z26.8</t>
  </si>
  <si>
    <t>УВАРОВА АННА АНДРЕЕВНА</t>
  </si>
  <si>
    <t>ПОДЦЕПИХИНА НАТАЛЬЯ ВЛАДИМИРОВНА</t>
  </si>
  <si>
    <t>БАБИНА НИНА ФЕДОРОВНА</t>
  </si>
  <si>
    <t>ХАСАНОВ ЮЛАЙ МАНСУРОВИЧ</t>
  </si>
  <si>
    <t>МАЛАФЕЕВ ЕВГЕНИЙ ДМИТРИЕВИЧ</t>
  </si>
  <si>
    <t>ГИЛЯЗУТДИНОВ ТАЛЬГАТ ГАНДАЛИФОВИЧ</t>
  </si>
  <si>
    <t>ХАМАТДИНОВА ГУЗЕЛЬ САГИЛОВНА</t>
  </si>
  <si>
    <t>ШУЛЬГА ВАЛЕНТИНА СЕРГЕЕВНА</t>
  </si>
  <si>
    <t>ГУРЬЯНОВА НАТАЛЬЯ ПЕТРОВНА</t>
  </si>
  <si>
    <t>КИНЯШОВА ЛИДИЯ СТЕПАНОВНА</t>
  </si>
  <si>
    <t>ИСКАНДАРОВА ЗИФА ЗИЕВНА</t>
  </si>
  <si>
    <t>ИСХАКОВ КАНЗЕЛЬ НУРИСЛАМОВИЧ</t>
  </si>
  <si>
    <t>САМКОВ ВЯЧЕСЛАВ ВАДИМОВИЧ</t>
  </si>
  <si>
    <t>ИДРИСОВА ДИАНА РАЛИСОВНА</t>
  </si>
  <si>
    <t>БРЫСЬ МИХАИЛ ФИЛИППОВИЧ</t>
  </si>
  <si>
    <t>ИСКАНДАРОВ АЙРАТ РИМОВИЧ</t>
  </si>
  <si>
    <t>РОЖЕНЕЦКИЙ РАДАМИР НИКОЛАЕВИЧ</t>
  </si>
  <si>
    <t>B34.9</t>
  </si>
  <si>
    <t>КАЛЬНИЦКАЯ ЮЛИЯ ВЛАДИМИРОВНА</t>
  </si>
  <si>
    <t>D22.5</t>
  </si>
  <si>
    <t>ДАУТОВА МАУСИГА ЗАЙНЕТДИНОВНА</t>
  </si>
  <si>
    <t>АХМЕТОВА ЗУЛЬФИРА ХАМИТОВНА</t>
  </si>
  <si>
    <t>ТИМЕРЬЯНОВА ВАЗИЛА РАФАИЛОВНА</t>
  </si>
  <si>
    <t>ИСАКОВ ДМИТРИЙ АНДРЕЕВИЧ</t>
  </si>
  <si>
    <t>ИЛЬИЧЕВ ИВАН ИВАНОВИЧ</t>
  </si>
  <si>
    <t>ГАРЕЕВА ФЛИДА НУРГАЛЕЕВНА</t>
  </si>
  <si>
    <t>ЗАЙНУТДИНОВ ФАНУЗ АНВАРОВИЧ</t>
  </si>
  <si>
    <t>ИНДЕЙКИНА МИНИГУЛЬ САЛИХОВНА</t>
  </si>
  <si>
    <t>АГЕЛЕВА ЭЛЬВИРА РОБЕРТОВНА</t>
  </si>
  <si>
    <t>АХМАТХАНОВА ФАРИДА ЗАКИЕВНА</t>
  </si>
  <si>
    <t>ЕРУШЕНКОВА НАТАЛЬЯ НИКОЛАЕВНА</t>
  </si>
  <si>
    <t>КОРОЛЬ АЛЕКСЕЙ НИКОЛАЕВИЧ</t>
  </si>
  <si>
    <t>ИЛАМАНОВА ИЛЮСА ТИБИЯНОВНА</t>
  </si>
  <si>
    <t>БИГЛОВА РОЗА ФАРИТОВНА</t>
  </si>
  <si>
    <t>ДУЛЬЦЕВА РАИСА ФАРИТОВНА</t>
  </si>
  <si>
    <t>ВАВИЛОВА ЛЮБОВЬ ВАСИЛЬЕВНА</t>
  </si>
  <si>
    <t>ГАЙДАРЕНКО ЛАРИСА ЮРЬЕВНА</t>
  </si>
  <si>
    <t>ХАЛИКОВА МАДИНА ГАЛИЕВНА</t>
  </si>
  <si>
    <t>СМИРНОВА НАДЕЖДА АЛЕКСАНДРОВНА</t>
  </si>
  <si>
    <t>ХАКИМОВА ФАЯ ЗАРИФОВНА</t>
  </si>
  <si>
    <t>ИКСАНОВА КЛАРА ГАРИФЬЯНОВНА</t>
  </si>
  <si>
    <t>ЛАРКИНА ЛЮДМИЛА ЮРЬЕВНА</t>
  </si>
  <si>
    <t>КАРАКУЦ АНАТОЛИЙ МИХАЙЛОВИЧ</t>
  </si>
  <si>
    <t>ГОФФЕРТ НАТАЛЬЯ ЭДМУНДОВНА</t>
  </si>
  <si>
    <t>НУРМУХАМЕТОВА ДИАНА ДАМИРОВНА</t>
  </si>
  <si>
    <t>УРМАНОВ МАРАТ ТАМИНДАРОВИЧ</t>
  </si>
  <si>
    <t>ИКСАНОВ РАИЛЬ МАРСОВИЧ</t>
  </si>
  <si>
    <t>ШАСТИН ЮРИЙ ИВАНОВИЧ</t>
  </si>
  <si>
    <t>АРСЛАНОВА ИЛЬГИЗА НУРЛЫГАЯНОВНА</t>
  </si>
  <si>
    <t>ГИРФАНОВА ВЕНЕРА ХАНИФОВНА</t>
  </si>
  <si>
    <t>КОЛМАКОВА НАДЕЖДА ЛЬВОВНА</t>
  </si>
  <si>
    <t>H52.0</t>
  </si>
  <si>
    <t>ГОРБУНОВА ЛЮДМИЛА ВИКТОРОВНА</t>
  </si>
  <si>
    <t>ФАТКУЛИНА БИКА ГАЗИЗОВНА</t>
  </si>
  <si>
    <t>КУЗНЕЦОВА НИНА ФЕДОРОВНА</t>
  </si>
  <si>
    <t>ЗАЙНЕЕВА КАРИНА РУСТАМОВНА</t>
  </si>
  <si>
    <t>ВИНОГРАДОВ РУСЛАН АЛЕКСАНДРОВИЧ</t>
  </si>
  <si>
    <t>НИКОЛАЕВ СЕРГЕЙ БОРИСОВИЧ</t>
  </si>
  <si>
    <t>АХМЕТШИН АЙРАТ ТИМЕРХАНОВИЧ</t>
  </si>
  <si>
    <t>АНКУДИНОВ АЛЕКСАНДР ЮРЬЕВИЧ</t>
  </si>
  <si>
    <t>ТИМЕРГАЗИНА МАСКУРА ЮМАДИЛОВНА</t>
  </si>
  <si>
    <t>ХАМАТНУРОВА АЛЬМИРА ГАЗИЗАНОВНА</t>
  </si>
  <si>
    <t>ФАРХУТДИНОВ ЗИНФИР МАНСУРОВИЧ</t>
  </si>
  <si>
    <t>ПРИВАЛОВ НИКОЛАЙ МИХАЙЛОВИЧ</t>
  </si>
  <si>
    <t>ЧЕРНОВА АНТОНИНА ДМИТРИЕВНА</t>
  </si>
  <si>
    <t>ГАЙСИН ИРИК ХУСАИНОВИЧ</t>
  </si>
  <si>
    <t>КУЛЬБАЕВ ХАЙДАР МАЗГАРОВИЧ</t>
  </si>
  <si>
    <t>ИСЛАМОВА РИНА МИРТАЕВНА</t>
  </si>
  <si>
    <t>УНТИЛОВА ТАТЬЯНА АФАНАСЬЕВНА</t>
  </si>
  <si>
    <t>ХАЕРЗАМАНОВА АСИЯ САМАТОВНА</t>
  </si>
  <si>
    <t>ФОМИЧЕВА ЕВГЕНИЯ ПЕТРОВНА</t>
  </si>
  <si>
    <t>ШАРАФЕЕВА НАИЛЯ ХАДИТОВНА</t>
  </si>
  <si>
    <t>АЗНАГУЛОВА АЛИНА ВАСИЛЬЕВНА</t>
  </si>
  <si>
    <t>E06.3</t>
  </si>
  <si>
    <t>КАШИРИНА ГАЛИНА ПЕТРОВНА</t>
  </si>
  <si>
    <t>КОЧЕНОВА ЭВЕЛИНА ВИКТОРОВНА</t>
  </si>
  <si>
    <t>ГРАДУСОВ ДМИТРИЙ НИКОЛАЕВИЧ</t>
  </si>
  <si>
    <t>H52.2</t>
  </si>
  <si>
    <t>ЦЕПКИНА ТАМАРА МИХАЙЛОВНА</t>
  </si>
  <si>
    <t>ЗИГАНУРОВА РЕГИНА ВИКТОРОВНА</t>
  </si>
  <si>
    <t>ФИЛОНОВ ВАСИЛИЙ ПЕТРОВИЧ</t>
  </si>
  <si>
    <t>ИВКИНА НИНА НИКИФОРОВНА</t>
  </si>
  <si>
    <t>ЯНБУХТИНА ЕЛЕНА ВЯЧЕСЛАВОВНА</t>
  </si>
  <si>
    <t>МАКАЕВ ЭЛЬМИР ДАМИРОВИЧ</t>
  </si>
  <si>
    <t>ФАЙРУШИНА АЛЬФИЯ ЗАКИЕВНА</t>
  </si>
  <si>
    <t>ВАЛЕЕВ ОСКАР ТАГИРОВИЧ</t>
  </si>
  <si>
    <t>M41.8</t>
  </si>
  <si>
    <t>ФАЙЗУЛЛИН ХАБИР ХАБИБУЛЛОВИЧ</t>
  </si>
  <si>
    <t>СЕМЕНОВА СВЕТЛАНА АРХИПОВНА</t>
  </si>
  <si>
    <t>ЛАРИОНОВА ЕЛЕНА ВЛАДИМИРОВНА</t>
  </si>
  <si>
    <t>АХМЕТОВА НАЗИЛЯ ХАМЗИНОВНА</t>
  </si>
  <si>
    <t>ТЫРСИНА ЛУИЗА ГАЙЗЕТДИНОВНА</t>
  </si>
  <si>
    <t>АБУБАКИРОВ РИФ ХАБИБУЛЛОВИЧ</t>
  </si>
  <si>
    <t>РАМАЗАНОВА РАЙСА ХАЙРЕТДИНОВНА</t>
  </si>
  <si>
    <t>МУХАРЯМОВ РУСЛАН САЛАВАТОВИЧ</t>
  </si>
  <si>
    <t>ПАВЛОВА ЕКАТЕРИНА ВИКТОРОВНА</t>
  </si>
  <si>
    <t>ФЕДОРОВА МАРИЯ ГЕННАДЬЕВНА</t>
  </si>
  <si>
    <t>ХАКИМОВА КАМИЛЛА РАДИКОВНА</t>
  </si>
  <si>
    <t>ЗЕМСКОВА ЕЛЕНА ВИКТОРОВНА</t>
  </si>
  <si>
    <t>ЯЛАЛОВ РАДИК РАЛИФОВИЧ</t>
  </si>
  <si>
    <t>МИНГАЗОВА РАМЗИЯ РАЛИФОВНА</t>
  </si>
  <si>
    <t>СУЛЕЙМАНОВА МИРА САФУАНОВНА</t>
  </si>
  <si>
    <t>ВАСЕМОВА МУНИРА МИНИАХМЕТОВНА</t>
  </si>
  <si>
    <t>БУЛАВИН ВЯЧЕСЛАВ СЕРГЕЕВИЧ</t>
  </si>
  <si>
    <t>ТАМАХИНА ТАМАРА ВЛАДИМИРОВНА</t>
  </si>
  <si>
    <t>САЙФУЛЛИН РУСЛАН ДАМИЛОВИЧ</t>
  </si>
  <si>
    <t>ГЛАЗЫРИНА ЗУХРА ГАЛИЕВНА</t>
  </si>
  <si>
    <t>ВАНЮЛИНА ПРАСКОВЬЯ АЛЕКСАНДРОВНА</t>
  </si>
  <si>
    <t>ХУСАИНОВА ЗИГАНИЯ ХУСАИНОВНА</t>
  </si>
  <si>
    <t>ГОЛОВИНА НАЗИЛЯ САЛАВАТОВНА</t>
  </si>
  <si>
    <t>КИНЗЕБУЛАТОВ УРАЛ ХАЙРЕТДИНОВИЧ</t>
  </si>
  <si>
    <t>ЧЕРЕНКОВА ГАЛИНА ИВАНОВНА</t>
  </si>
  <si>
    <t>КНЯЗЕВА МИЛЯУША ФИДАНИСОВНА</t>
  </si>
  <si>
    <t>L85.3</t>
  </si>
  <si>
    <t>ЭНС ВИКТОРИЯ ЭДУАРДОВНА</t>
  </si>
  <si>
    <t>E28.2</t>
  </si>
  <si>
    <t>ЧЕТВЕРИКОВА ИРИНА БОРИСОВНА</t>
  </si>
  <si>
    <t>ГАРИФУЛЛИНА ЭЛЬВИРА ИНГЕЛЕВНА</t>
  </si>
  <si>
    <t>ЧИГЛИНЦЕВА ВЕРА ХАРИТОНОВНА</t>
  </si>
  <si>
    <t>ТЫРСИН ВАЛЕРИЙ МИХАЙЛОВИЧ</t>
  </si>
  <si>
    <t>ГИЛЯЗОВА КАДРИЯ ИЛХАМОВНА</t>
  </si>
  <si>
    <t>ГОРДЕЕВ НИКОЛАЙ ИВАНОВИЧ</t>
  </si>
  <si>
    <t>ЧИКИНДИНА ГАЛИНА НИКОЛАЕВНА</t>
  </si>
  <si>
    <t>КОРНОУХОВ ЮРИЙ МИХАЙЛОВИЧ</t>
  </si>
  <si>
    <t>N11.8</t>
  </si>
  <si>
    <t>АРТЕМЬЕВА ВАЛЕНТИНА ПЕТРОВНА</t>
  </si>
  <si>
    <t>ГАЛИЦКАЯ ИРИНА НИКОЛАЕВНА</t>
  </si>
  <si>
    <t>ЧУДИНОВА АЛЕКСАНДРА ВЛАДИМИРОВНА</t>
  </si>
  <si>
    <t>БУРХАНОВА РИТА РИФОВНА</t>
  </si>
  <si>
    <t>ШАРКОВ АНАТОЛИЙ ВЛАДИМИРОВИЧ</t>
  </si>
  <si>
    <t>САЙФУЛЛИН МАРАТ ЛУТФУЛЛОВИЧ</t>
  </si>
  <si>
    <t>M77.3</t>
  </si>
  <si>
    <t>ГОРБУНОВ АЛЕКСАНДР СЕРГЕЕВИЧ</t>
  </si>
  <si>
    <t>АЛИЕВА РОЗА РАНИСОВНА</t>
  </si>
  <si>
    <t>ШАХМУХАМЕТОВА ФИЗА МУЛЛАНУРОВНА</t>
  </si>
  <si>
    <t>ТРИФОНОВА ИРИНА НИКОЛАЕВНА</t>
  </si>
  <si>
    <t>ГУБАЙДУЛЛИН ФИЛАРИС РАСИМОВИЧ</t>
  </si>
  <si>
    <t>ЕЛИЗАРОВА ПРАСКОВЬЯ ТИМОФЕЕВНА</t>
  </si>
  <si>
    <t>СУРКОВ АЛЕКСЕЙ ПАВЛОВИЧ</t>
  </si>
  <si>
    <t>ПРЯНИКОВА МАЙЯ ГАЛЕЕВНА</t>
  </si>
  <si>
    <t>ПОЛОВИНКИНА СВЕТЛАНА ВИКТОРОВНА</t>
  </si>
  <si>
    <t>ШЕНГУРОВ БОРИС ВИКТОРОВИЧ</t>
  </si>
  <si>
    <t>ПАШИНА ЛЮДМИЛА ВИКТОРОВНА</t>
  </si>
  <si>
    <t>ЛЬВОВА ГАЛИНА ВАСИЛЬЕВНА</t>
  </si>
  <si>
    <t>КУВАТОВА АЙГУЛЬ ДАУТОВНА</t>
  </si>
  <si>
    <t>ШИКОВ ВЛАДИМИР ИВАНОВИЧ</t>
  </si>
  <si>
    <t>ТАЗЕТДИНОВА РАИСА РИНАТОВНА</t>
  </si>
  <si>
    <t>M17.0</t>
  </si>
  <si>
    <t>ЯРУЛЛИН ИЛЬГИЗ ТАЛГАТОВИЧ</t>
  </si>
  <si>
    <t>ЕГОРОВА ДИНА АЛЕКСАНДРОВНА</t>
  </si>
  <si>
    <t>КАЛАЧЁВ ИГОРЬ ВИКТОРОВИЧ</t>
  </si>
  <si>
    <t>ЗАРОБЕЛОВ АНАТОЛИЙ МИХАЙЛОВИЧ</t>
  </si>
  <si>
    <t>КОЛОТОВА ВАЛЕНТИНА НИКОЛАЕВНА</t>
  </si>
  <si>
    <t>ШИШКОВА ВАЛЕНТИНА СТЕПАНОВНА</t>
  </si>
  <si>
    <t>ХАЗИАХМЕТОВ РАФАЭЛЬ ТАЛГАТОВИЧ</t>
  </si>
  <si>
    <t>ТОРОПОВА ПЕЛАГЕЯ АЛЕКСЕЕВНА</t>
  </si>
  <si>
    <t>ТРИФОНОВ СЕРГЕЙ АНАТОЛЬЕВИЧ</t>
  </si>
  <si>
    <t>КУЛЬСАРИНА ГУЛИРА БАЙТУЛЛОВНА</t>
  </si>
  <si>
    <t>N39.3</t>
  </si>
  <si>
    <t>ШАЙМУХАМЕТОВА ИЛЬЗИРА ИЛЬДАРОВНА</t>
  </si>
  <si>
    <t>ШУМИЛИНА ИРИНА ЛЕОНИДОВНА</t>
  </si>
  <si>
    <t>ГАФАРОВА ЗАЛИЯ МАКСУТОВНА</t>
  </si>
  <si>
    <t>КАНБЕКОВА ИЛЬЗА РАШИТОВНА</t>
  </si>
  <si>
    <t>C64</t>
  </si>
  <si>
    <t>ХАННАНОВА ТАТЬЯНА РАШИТОВНА</t>
  </si>
  <si>
    <t>N28.1</t>
  </si>
  <si>
    <t>ЩЕВЕЛЕВ ВИКТОР НИКОЛАЕВИЧ</t>
  </si>
  <si>
    <t>ГАТАУЛЛИН РАТМИР РИНАТОВИЧ</t>
  </si>
  <si>
    <t>ЮЛМУХАМЕТОВ НАИЛЬ БАТЫРГАРЕЕВИЧ</t>
  </si>
  <si>
    <t>БАГАЕВА АЛЬМИРА РАЛЬФОВНА</t>
  </si>
  <si>
    <t>ГОРЛОВА ЛЮБОВЬ ИВАНОВНА</t>
  </si>
  <si>
    <t>УСМАНОВ ШАМИЛЬ МАРАТОВИЧ</t>
  </si>
  <si>
    <t>I88.9</t>
  </si>
  <si>
    <t>ТАРАСЮК ЛИДИЯ ФЕДОРОВНА</t>
  </si>
  <si>
    <t>ЮЛМУХАМЕТОВА ОЛЬГА АЛЕКСАНДРОВНА</t>
  </si>
  <si>
    <t>ШЕПЕЛЕВА ЛАУРА ЕВГЕНЬЕВНА</t>
  </si>
  <si>
    <t>КРЫЛОВА ЕЛЕНА ЮРЬЕВНА</t>
  </si>
  <si>
    <t>N20.9</t>
  </si>
  <si>
    <t>САРМАНАЕВ РАВИЛЬ СУЛТАНГАЛЕЕВИЧ</t>
  </si>
  <si>
    <t>БОРТНИКОВА ИРИНА ФАЯЗОВНА</t>
  </si>
  <si>
    <t>M72.2</t>
  </si>
  <si>
    <t>ЮМАГУЖИНА ВАЛЕНТИНА ДМИТРИЕВНА</t>
  </si>
  <si>
    <t>ПРОТОПОПОВА СВЕТЛАНА ФЕРДИНАТОВНА</t>
  </si>
  <si>
    <t>ГИЗЗАТУЛЛИНА ЗАРИНА АЙДАРОВНА</t>
  </si>
  <si>
    <t>O21.0</t>
  </si>
  <si>
    <t>ОРЛОВА ЮЛИЯ РАДИФОВНА</t>
  </si>
  <si>
    <t>ЮНУСОВА ЗАЛИФА ШАМСУНОВНА</t>
  </si>
  <si>
    <t>ИСКУЖИНА ЛЯЙСАН РАИСОВНА</t>
  </si>
  <si>
    <t>Z39.2</t>
  </si>
  <si>
    <t>СЕМЕНИХИНА ЗОЯ ГЕОРГИЕВНА</t>
  </si>
  <si>
    <t>ФЕДОРОВА РАДМИЛА ЛЬВОВНА</t>
  </si>
  <si>
    <t>КРОТОВА ВАЛЕНТИНА СЕМЕНОВНА</t>
  </si>
  <si>
    <t>ЮНУСОВА АДИЛЯ ГАРЕЕВНА</t>
  </si>
  <si>
    <t>КОЧЕВ КОНСТАНТИН ЮРЬЕВИЧ</t>
  </si>
  <si>
    <t>T84.0</t>
  </si>
  <si>
    <t>ЕГОРОВ ВИКТОР АЛЕКСАНДРОВИЧ</t>
  </si>
  <si>
    <t>ЮСУПОВ ИНВИР ГИЛЬМРИЕВИЧ</t>
  </si>
  <si>
    <t>ЯДРОШНИКОВ ВЛАДИМИР АНДРЕЕВИЧ</t>
  </si>
  <si>
    <t>ЯДРОШНИКОВА ЕВГЕНИЯ НИКОЛАЕВНА</t>
  </si>
  <si>
    <t>ВАХИТОВА ЖАННА АМИНОВНА</t>
  </si>
  <si>
    <t>C83.3</t>
  </si>
  <si>
    <t>ФРОЛОВА ЕЛЕНА ИВАНОВНА</t>
  </si>
  <si>
    <t>САМОЙЛЕНКО ВЛАДИМИР АЛЕКСЕЕВИЧ</t>
  </si>
  <si>
    <t>ЛЕВЧЕНКО РИМА МАКСИМОВНА</t>
  </si>
  <si>
    <t>ЯУМБАЕВА ГУЛЬНАРА САЛАВАТОВНА</t>
  </si>
  <si>
    <t>РУСЯЕВ НИКОЛАЙ АЛЕКСЕЕВИЧ</t>
  </si>
  <si>
    <t>ВИНОГРАДОВА ТАМАРА АЛЕКСАНДРОВНА</t>
  </si>
  <si>
    <t>ГАРЕЕВ ШАМИЛЬ АБЗАЛУТДИНОВИЧ</t>
  </si>
  <si>
    <t>ХАМИТОВ ИЛЬДАР МАРСЕЛЬЕВИЧ</t>
  </si>
  <si>
    <t>ЯМАНАЕВА РАМИЛЯ ИСМАГИЛОВНА</t>
  </si>
  <si>
    <t>АБДЖИЕВА НАЗИФА ЗИННАТОВНА</t>
  </si>
  <si>
    <t>ХАМАДАЛИНА ФЛЮЗА НУРИСЛАМОВНА</t>
  </si>
  <si>
    <t>C50.4</t>
  </si>
  <si>
    <t>САРСЕНБАЕВА АННА ВАЛЕРЬЕВНА</t>
  </si>
  <si>
    <t>ЯРУЛЛИН РАШИТ ГАТУФОВИЧ</t>
  </si>
  <si>
    <t>ВОЛКОВА НИНА ВАСИЛЬЕВНА</t>
  </si>
  <si>
    <t>ТКАЧЕВА ОЛЬГА НИКОЛАЕВНА</t>
  </si>
  <si>
    <t>КОНЕВА ТАИСИЯ НИКОЛАЕВНА</t>
  </si>
  <si>
    <t>ИВАНОВА НАДЕЖДА НИКОЛАЕВНА</t>
  </si>
  <si>
    <t>РЯЗАНОВ ВЯЧЕСЛАВ БОРИСОВИЧ</t>
  </si>
  <si>
    <t>КУЗЬМИЧЕВА НАТАЛЬЯ АНАТОЛЬЕВНА</t>
  </si>
  <si>
    <t>D37.6</t>
  </si>
  <si>
    <t>УЛЬМАСОВ РАДИК ГАДЫЛОВИЧ</t>
  </si>
  <si>
    <t>АХМАДЕЕВА РЕЗЕДА ФАНУСОВНА</t>
  </si>
  <si>
    <t>ИЛЬИНЫХ НИНА КАРПОВНА</t>
  </si>
  <si>
    <t>САИТГАЛИН АЗАМАТ ХАМИДУЛЛОВИЧ</t>
  </si>
  <si>
    <t>ИШМУРАТОВА АЛИНА ИЛЬДАРОВНА</t>
  </si>
  <si>
    <t>ВАЛИЕВА ГУЛЬНАРА ШАМИЛЕВНА</t>
  </si>
  <si>
    <t>КУСАШЕВА МАУИЯ ЖУЛАНОВНА</t>
  </si>
  <si>
    <t>ГАФАРОВ ОЛЕГ ТАГИРОВИЧ</t>
  </si>
  <si>
    <t>АЙДЫН СВЕТЛАНА АНВАРОВНА</t>
  </si>
  <si>
    <t>НЕСТЕРЕНКО ВИКТОР НИКОЛАЕВИЧ</t>
  </si>
  <si>
    <t>ЖЕМАЙДУК ТАТЬЯНА ПЕТРОВНА</t>
  </si>
  <si>
    <t>МАМАЕВА ГАЛИНА АРКАДЬЕВНА</t>
  </si>
  <si>
    <t>ЗАХАРОВА ЕЛЕНА ГЕННАДЬЕВНА</t>
  </si>
  <si>
    <t>АЮПОВА ЛИЛИАНА ФАНДАВИСОВНА</t>
  </si>
  <si>
    <t>ГАБИТОВА ФЛАРИДА ЗУФАРОВНА</t>
  </si>
  <si>
    <t>ИСЛАМУТДИНОВ РУСТАМ РИНАТОВИЧ</t>
  </si>
  <si>
    <t>G20</t>
  </si>
  <si>
    <t>СИМОНОВА ГАЛИНА МИХАЙЛОВНА</t>
  </si>
  <si>
    <t>C90.0</t>
  </si>
  <si>
    <t>ШАНГАРЕЕВ НАИЛЬ ЗУФАРОВИЧ</t>
  </si>
  <si>
    <t>АКБУЛДИНА АЛЬБИНА ГЕННАДИЕВНА</t>
  </si>
  <si>
    <t>N30.9</t>
  </si>
  <si>
    <t>ФАТКУЛОВА МИННИФА АКРАМОВНА</t>
  </si>
  <si>
    <t>БАРСКАЯ ОЛЬГА МИХАЙЛОВНА</t>
  </si>
  <si>
    <t>ФАРХУТДИНОВА САРИЯ РАХИМОВНА</t>
  </si>
  <si>
    <t>ЖИЛИНА ЛЮБОВЬ АЛЕКСЕЕВНА</t>
  </si>
  <si>
    <t>ШАРАФУТДИНОВА ЗАЙТУНА МАГНАВИЕВНА</t>
  </si>
  <si>
    <t>ФАДЕЕВ ИГОРЬ БОРИСОВИЧ</t>
  </si>
  <si>
    <t>H26.2</t>
  </si>
  <si>
    <t>БОРИСЕНКО МАКСИМ ВЛАДИМИРОВИЧ</t>
  </si>
  <si>
    <t>АБДРАХИМОВ ФАНИЛЬ САХИУЛЛОВИЧ</t>
  </si>
  <si>
    <t>АБСАЛИКОВА РАЗИДА ГАЛИМОВНА</t>
  </si>
  <si>
    <t>ХАЛИМОВА РЕГИНА НАИЛОВНА</t>
  </si>
  <si>
    <t>K58.8</t>
  </si>
  <si>
    <t>КАРЕВА ЕЛЕНА СЕРГЕЕВНА</t>
  </si>
  <si>
    <t>ТОКАРЕВ ВЛАДИМИР ИВАНОВИЧ</t>
  </si>
  <si>
    <t>РАФИКОВА АЛЬФИЯ ФЛЮРОВНА</t>
  </si>
  <si>
    <t>M35.1</t>
  </si>
  <si>
    <t>ДЁМА АЛЕКСАНДР СЕРГЕЕВИЧ</t>
  </si>
  <si>
    <t>ХИСАМОВА ЗИЛЯ ХАБИРОВНА</t>
  </si>
  <si>
    <t>ШАЕХОВА ДИНЯ МАСХУТОВНА</t>
  </si>
  <si>
    <t>САЛИМОВА ЕЛЕНА ОЛЕГОВНА</t>
  </si>
  <si>
    <t>САФРОНОВА ЛЮДМИЛА МИХАЙЛОВНА</t>
  </si>
  <si>
    <t>ЛЮПА АЛИНА РАШИТОВНА</t>
  </si>
  <si>
    <t>ГУМЕРОВА НАФИСА ГИЛЬМУТДИНОВНА</t>
  </si>
  <si>
    <t>БАДГУТДИНОВА АЛЬФИЯ УМАРОВНА</t>
  </si>
  <si>
    <t>АХМЕТЗЯНОВ РУСЛАН МАРАТОВИЧ</t>
  </si>
  <si>
    <t>ГАНЕЕВА РОЗА ФАЙЗЕРАХМАНОВНА</t>
  </si>
  <si>
    <t>ФАТТАХОВА АЛЕКСАНДРА ВЯЧЕСЛАВОВНА</t>
  </si>
  <si>
    <t>ФЕНЬКОВА ЕВГЕНИЯ ВЛАДИМИРОВНА</t>
  </si>
  <si>
    <t>ВАСИЛЬЕВА ТАМАРА ЮРЬЕВНА</t>
  </si>
  <si>
    <t>ГУСЕВ АЛЕКСЕЙ ВАСИЛЬЕВИЧ</t>
  </si>
  <si>
    <t>D17.2</t>
  </si>
  <si>
    <t>ГИРФАНОВА ЖАМИЛЯ НАСИПОВНА</t>
  </si>
  <si>
    <t>БУРХАНОВА ГАЛИЯ ФАТТАХУТДИНОВНА</t>
  </si>
  <si>
    <t>ХАЙРЕТДИНОВА РОЗА ГЕНРИХОВНА</t>
  </si>
  <si>
    <t>БОКЛАШОВА ТАМАРА ПЕТРОВНА</t>
  </si>
  <si>
    <t>K74.6</t>
  </si>
  <si>
    <t>ИШБУЛАТОВА СВЕТЛАНА ШАЙМУРАТОВНА</t>
  </si>
  <si>
    <t>ЯППАРОВА АЛЬФИЯ АГЗАМОВНА</t>
  </si>
  <si>
    <t>ХУСАИНОВ КАРИМ ИЛЬГИЗОВИЧ</t>
  </si>
  <si>
    <t>H27.0</t>
  </si>
  <si>
    <t>ЦИГВИНЦЕВА ВАЛЕНТИНА ГРИГОРЬЕВНА</t>
  </si>
  <si>
    <t>КУЗЯБАЕВ РАИЛЬ ВИТАЛЬЕВИЧ</t>
  </si>
  <si>
    <t>ГРИГОРЬЕВА ЛЮБОВЬ ПЕТРОВНА</t>
  </si>
  <si>
    <t>ФАТЫКОВ РАФАЭЛЬ РАФИКОВИЧ</t>
  </si>
  <si>
    <t>КРЮКОВА НАДЕЖДА АНАТОЛЬЕВНА</t>
  </si>
  <si>
    <t>ХИСМАТУЛЛИНА ФАРИДА ХАТИПОВНА</t>
  </si>
  <si>
    <t>G25.0</t>
  </si>
  <si>
    <t>АБЛАЕВ РАДИК ЮМАБАЕВИЧ</t>
  </si>
  <si>
    <t>ИБРАГИМОВА ИЛЬГИЗА ИЛЬГАМИЕВНА</t>
  </si>
  <si>
    <t>ГРИГОРЬЕВА РИМА РАФАТОВНА</t>
  </si>
  <si>
    <t>СУББОТИНА АННА АЛЕКСАНДРОВНА</t>
  </si>
  <si>
    <t>НАТАРЕВ АЛЕКСАНДР ВИКТОРОВИЧ</t>
  </si>
  <si>
    <t>S60.0</t>
  </si>
  <si>
    <t>ХАБИПЬЯНОВ ИЛГИЗ РАФИТОВИЧ</t>
  </si>
  <si>
    <t>СОСНИНА ИРИНА АНАТОЛЬЕВНА</t>
  </si>
  <si>
    <t>ЧЕРЕПАНОВ ЕВГЕНИЙ СЕРГЕЕВИЧ</t>
  </si>
  <si>
    <t>АБДРАФИКОВА ЕКАТЕРИНА СЕРГЕЕВНА</t>
  </si>
  <si>
    <t>УШАКОВА ТАТЬЯНА ВИКТОРОВНА</t>
  </si>
  <si>
    <t>ГИЗИТДИНОВА РОЗА АБУЛЯЕВНА</t>
  </si>
  <si>
    <t>ГАВРИЛОВ АНАТОЛИЙ АНТОНОВИЧ</t>
  </si>
  <si>
    <t>МАНЯКОВ РУСТЭМ АНВАРОВИЧ</t>
  </si>
  <si>
    <t>ЗИНЧЕНКО АРИНА ГРИГОРЬЕВНА</t>
  </si>
  <si>
    <t>L70.0</t>
  </si>
  <si>
    <t>АНОСОВ ВИКТОР ТИМОФЕЕВИЧ</t>
  </si>
  <si>
    <t>КАГИРОВА РАЗИНЯ АХМЕТЗИЕВНА</t>
  </si>
  <si>
    <t>АХМЕТШИНА АДЕЛИНА РАМИЛЕВНА</t>
  </si>
  <si>
    <t>K76.9</t>
  </si>
  <si>
    <t>БОЧКАРЁВ АРТЁМ АНДРЕЕВИЧ</t>
  </si>
  <si>
    <t>САВОНЮК ГАЛИНА ВАСИЛЬЕВНА</t>
  </si>
  <si>
    <t>МИХАЙЛОВА ИРИНА АЛЬБЕРТОВНА</t>
  </si>
  <si>
    <t>C16.2</t>
  </si>
  <si>
    <t>МУРЗАБАЕВ РАМИЛЬ ЮНИРОВИЧ</t>
  </si>
  <si>
    <t>МИХАЙЛОВА ЛЕНА АЛЕКСАНДРОВНА</t>
  </si>
  <si>
    <t>КАДЫРОВА АЙГУЛЬ МИНИАХМЕТОВНА</t>
  </si>
  <si>
    <t>КОЛОБОВ АНДРЕЙ ЮРЬЕВИЧ</t>
  </si>
  <si>
    <t>БИКБУЛАТОВА ЛЮДМИЛА ИВАНОВНА</t>
  </si>
  <si>
    <t>ПРИВАЛОВА ЛАРИСА ВАСИЛЬЕВНА</t>
  </si>
  <si>
    <t>N39.4</t>
  </si>
  <si>
    <t>ЗАГИДУЛЛИНА НЭЛЯ ВИЛЕНОВНА</t>
  </si>
  <si>
    <t>МАТЮХИНА НАДЕЖДА ВАСИЛЬЕВНА</t>
  </si>
  <si>
    <t>ПОНОМАРЕВА АННА ГРИГОРЬЕВНА</t>
  </si>
  <si>
    <t>I70.2</t>
  </si>
  <si>
    <t>МУХУТДИНОВ ИЛЬЯ КАМИЛЕВИЧ</t>
  </si>
  <si>
    <t>ПЕТРОВА ЗЕМФИРА АНГАМОВНА</t>
  </si>
  <si>
    <t>ДУНЮШКИНА НЕЛЛИ ЭЛЬБРУСОВНА</t>
  </si>
  <si>
    <t>ТУХВАТШИНА РАВШАНИЯ МАГСУМОВНА</t>
  </si>
  <si>
    <t>ИСАНОВ ВАЛЕНТИН САМИГУЛЛИНОВИЧ</t>
  </si>
  <si>
    <t>ИВАНОВ ВЛАДИСЛАВ СЕРГЕЕВИЧ</t>
  </si>
  <si>
    <t>СЕЛЕЗНЕВА ЛЮБОВЬ ВАСИЛЬЕВНА</t>
  </si>
  <si>
    <t>СУЛТАНОВА ДИЛЯРА САЛИХОВНА</t>
  </si>
  <si>
    <t>КУТДУСОВА ЗУХРА МУТТАКИЕВНА</t>
  </si>
  <si>
    <t>САПОЖНИКОВ ВЛАДИМИР ЛЬВОВИЧ</t>
  </si>
  <si>
    <t>МУРАТОВА ТАНЗИЛЯ ГЛИМЬЯНОВНА</t>
  </si>
  <si>
    <t>САМИГУЛЛИН РАВИС РАИСОВИЧ</t>
  </si>
  <si>
    <t>КУРБАНОВА ЗУХРА ФАРИТОВНА</t>
  </si>
  <si>
    <t>КРАСНАЯ ЕЛЕНА НИКОЛАЕВНА</t>
  </si>
  <si>
    <t>ПЕТРУНИНА РЕЗЕДА РАФХАТОВНА</t>
  </si>
  <si>
    <t>МАРТЫНОВА ЛЮБОВЬ АЛЕКСЕЕВНА</t>
  </si>
  <si>
    <t>ДАВЛЕТБАЕВ МИРАС ИБРАГИМОВИЧ</t>
  </si>
  <si>
    <t>ФИЛИПОВ АНАТОЛИЙ ЯКОВЛЕВИЧ</t>
  </si>
  <si>
    <t>РЕЗЯПОВА РАЙХАН МИНИХАНОВНА</t>
  </si>
  <si>
    <t>НИКОЛАЕВА ЭЛЬЗА НИКОЛАЕВНА</t>
  </si>
  <si>
    <t>ИЖБУЛДИН КЛИМ ХАРИСОВИЧ</t>
  </si>
  <si>
    <t>БРЕЗГИНА ЛЮДМИЛА МИХАЙЛОВНА</t>
  </si>
  <si>
    <t>НУГАЕВА ЛЕЙСАН РАШИТОВНА</t>
  </si>
  <si>
    <t>НУРГАЛЕЕВА РИММА ФАЗЛЫЕВНА</t>
  </si>
  <si>
    <t>ЗВЕРЕВ ВЛАДИМИР АНАТОЛЬЕВИЧ</t>
  </si>
  <si>
    <t>M16.0</t>
  </si>
  <si>
    <t>D17.1</t>
  </si>
  <si>
    <t>ЕГИЛЬСКАЯ ЕЛЕНА ПЕТРОВНА</t>
  </si>
  <si>
    <t>ГНЕЗДИЛОВ АНАТОЛИЙ ФИЛИППОВИЧ</t>
  </si>
  <si>
    <t>КАМАЛЕТДИНОВА РАУФА БАЙДАВЛЕТОВНА</t>
  </si>
  <si>
    <t>ШАЯХМЕТОВА ГАЛИЯ ГАЛИМЬЯНОВНА</t>
  </si>
  <si>
    <t>НЕГОДЯЕВ ВИКТОР ВИКТОРОВИЧ</t>
  </si>
  <si>
    <t>СУХАНОВА ЛЮБОВЬ ПАВЛОВНА</t>
  </si>
  <si>
    <t>ТРИМАСОВ АЛЕКСЕЙ АЛЕКСАНДРОВИЧ</t>
  </si>
  <si>
    <t>B18.2</t>
  </si>
  <si>
    <t>ТАИПОВА КЛАРА ДЖАНФЕРОВНА</t>
  </si>
  <si>
    <t>МИХАЙЛИК ВАЛЕНТИНА ГРИГОРЬЕВНА</t>
  </si>
  <si>
    <t>ТУЧИНА МАРИЯ СТЕПАНОВНА</t>
  </si>
  <si>
    <t>МАСЕНИН СЕРГЕЙ ПАВЛОВИЧ</t>
  </si>
  <si>
    <t>ЕВДОКИМОВА ОЛЬГА ФЕДОРОВНА</t>
  </si>
  <si>
    <t>ГРУШИНА ТАТЬЯНА ГЕОРГИЕВНА</t>
  </si>
  <si>
    <t>ПЛОТНИКОВА ГАЛИНА МИХАЙЛОВНА</t>
  </si>
  <si>
    <t>N20.0</t>
  </si>
  <si>
    <t>САЛМАНОВА СВЕТЛАНА СЕРГЕЕВНА</t>
  </si>
  <si>
    <t>МАЗУРИНА НАТАЛЬЯ ИВАНОВНА</t>
  </si>
  <si>
    <t>РАЗИНА СВЕТЛАНА РАВИЛЬЕВНА</t>
  </si>
  <si>
    <t>САЛИМОВА ЭЛЬВИРА АКСАНОВНА</t>
  </si>
  <si>
    <t>ШЕМАГОНОВ ВЛАДИМИР СВЕТОСЛАВОВИЧ</t>
  </si>
  <si>
    <t>C45.0</t>
  </si>
  <si>
    <t>САЛИМГАРЕЕВА ГАЛИМА НАСИБУЛЛОВНА</t>
  </si>
  <si>
    <t>ФАХРИЕВА ТАНЗИЛЯ ИРЕКОВНА</t>
  </si>
  <si>
    <t>ШАЛАГИНА ЮЛИЯ ИГОРЕВНА</t>
  </si>
  <si>
    <t>МИХАЙЛОВА ОКСАНА ВАЛЕРЬЕВНА</t>
  </si>
  <si>
    <t>ПАВЛОВА АЛЁНА ВЛАДИМИРОВНА</t>
  </si>
  <si>
    <t>ПАРАМОНОВА НАДЕЖДА АЛЕКСАНДРОВНА</t>
  </si>
  <si>
    <t>ЗОЛОТОВА ЗИНАИДА СТЕПАНОВНА</t>
  </si>
  <si>
    <t>ПАНКРАТОВА ТАТЬЯНА ГРИГОРЬЕВНА</t>
  </si>
  <si>
    <t>САЙФУЛЛИНА ВАЛЕНТИНА ВАСИЛЬЕВНА</t>
  </si>
  <si>
    <t>ХАЛЬМЕТОВА ИЗАБЕЛЛА ЗЕЛЬМАНОВНА</t>
  </si>
  <si>
    <t>САЕТГАРЕЕВА НАИЛЯ САБИТОВНА</t>
  </si>
  <si>
    <t>АЛИМГУЛОВА АЛЬБИНА ТИМЕРЬЯНОВНА</t>
  </si>
  <si>
    <t>N85.8</t>
  </si>
  <si>
    <t>ГАЛИМУЛЛИН РАИФ ХУСНУЛЛОВИЧ</t>
  </si>
  <si>
    <t>УМНОВА КСЕНИЯ СЕРГЕЕВНА</t>
  </si>
  <si>
    <t>РАМАЗАНОВ ФАРИТ МАКБУЛОВИЧ</t>
  </si>
  <si>
    <t>СМОЛИНА ИРИНА АНАТОЛЬЕВНА</t>
  </si>
  <si>
    <t>САДЫКОВ АНАС НАКИБОВИЧ</t>
  </si>
  <si>
    <t>ЕЖОВА ЕКАТЕРИНА ПАВЛОВНА</t>
  </si>
  <si>
    <t>ФИЛИПОВА ЛЮБОВЬ АЛЕКСАНДРОВНА</t>
  </si>
  <si>
    <t>N30.2</t>
  </si>
  <si>
    <t>ХАСАНОВ РУСЛАН РАДИКОВИЧ</t>
  </si>
  <si>
    <t>ТАЮПОВА РОЗА РАХИМЗЯНОВНА</t>
  </si>
  <si>
    <t>РУБАНОВИЧ ТАНЕРА МАСГУТОВНА</t>
  </si>
  <si>
    <t>НЕВЗОРОВА ЛАРИСА АЛЕКСАНДРОВНА</t>
  </si>
  <si>
    <t>САФИУЛЛИНА ИЛЬФЕРА ФАЗЫЛОВНА</t>
  </si>
  <si>
    <t>КЛЯВЛИНА ЛЮДМИЛА АЛЕКСАНДРОВНА</t>
  </si>
  <si>
    <t>РЕЗНОВА ГАЛИНА ИОСИФОВНА</t>
  </si>
  <si>
    <t>БАНЫКИНА ТАТЬЯНА ЕВГЕНЬЕВНА</t>
  </si>
  <si>
    <t>M13.8</t>
  </si>
  <si>
    <t>ЗАДАЛЯ ОЛЬГА НИКОЛАЕВНА</t>
  </si>
  <si>
    <t>M85.8</t>
  </si>
  <si>
    <t>РАХМАТУЛЛИН ХАМИТ НУРУЛЛОВИЧ</t>
  </si>
  <si>
    <t>ТАГИРОВ ИЛЬДУС НАЗИБОВИЧ</t>
  </si>
  <si>
    <t>H35.3</t>
  </si>
  <si>
    <t>ГАРЕЕВА РОЗА ЮРЬЕВНА</t>
  </si>
  <si>
    <t>ВИШНЕВСКАЯ ТАТЬЯНА НИКАДИМОВНА</t>
  </si>
  <si>
    <t>G54.4</t>
  </si>
  <si>
    <t>ЧУДОВА ВАЛЕНТИНА ИВАНОВНА</t>
  </si>
  <si>
    <t>АГАФОНОВА ВАЛЕНТИНА АЛЕКСЕЕВНА</t>
  </si>
  <si>
    <t>КУЛАКОВ ВЛАДИМИР НИКОЛАЕВИЧ</t>
  </si>
  <si>
    <t>МАРЦЕНКО СВЕТЛАНА АНАТОЛЬЕВНА</t>
  </si>
  <si>
    <t>РАЙМАНОВ МИДХАТ РИФКАТОВИЧ</t>
  </si>
  <si>
    <t>ПЕЧЕНКИНА ГАЛИНА ПЕТРОВНА</t>
  </si>
  <si>
    <t>КУЗНЕЦОВА ИРИНА ВЛАДИЛЕНОВНА</t>
  </si>
  <si>
    <t>АНИЩЕНКО БОРИС СТАНИСЛАВОВИЧ</t>
  </si>
  <si>
    <t>M79.5</t>
  </si>
  <si>
    <t>ПЕТРОВА ЯНИЛБИКА НУРГАЛЕЕВНА</t>
  </si>
  <si>
    <t>САРЫЧЕВ АЛЕКСЕЙ ЯКОВЛЕВИЧ</t>
  </si>
  <si>
    <t>G80.9</t>
  </si>
  <si>
    <t>НАЗАРГУЛОВА ФАНИЯ РАИСОВНА</t>
  </si>
  <si>
    <t>ТИМЕРШИНА ТАМАРА АНДРЕЕВНА</t>
  </si>
  <si>
    <t>ШЕРИП РУСТЕМ АЛМАСОВИЧ</t>
  </si>
  <si>
    <t>ПАНЧЕНКО НАТАЛЬЯ АЛЕКСАНДРОВНА</t>
  </si>
  <si>
    <t>ЖАРКОВА ТАМАРА КОНСТАНТИНОВНА</t>
  </si>
  <si>
    <t>СУЛТАНОВА ЗЕМФИРА РУХУЛБАЯНОВНА</t>
  </si>
  <si>
    <t>ДУШИН ТИМУР ГЕННАДЬЕВИЧ</t>
  </si>
  <si>
    <t>ПЕТРОВ ВАЛЕРИЙ ВЛАДИМИРОВИЧ</t>
  </si>
  <si>
    <t>ДАУТОВА ИРИНА ИВАНОВНА</t>
  </si>
  <si>
    <t>ГАЛКИН СЕРГЕЙ АЛЕКСАНДРОВИЧ</t>
  </si>
  <si>
    <t>КЕРИМОВ КЕМАЛ АЧИЛЬЕВИЧ</t>
  </si>
  <si>
    <t>ПЕРМЯКОВА ГАЛИЯ ФАСАХУТДИНОВНА</t>
  </si>
  <si>
    <t>КАРИМОВА ЛУИЗА РИФГАТОВНА</t>
  </si>
  <si>
    <t>СМИРНОВ ИГОРЬ ГЕННАДЬЕВИЧ</t>
  </si>
  <si>
    <t>АКЧАНОВА КАРИНА ИЛЬДАРОВНА</t>
  </si>
  <si>
    <t>ХИСМАТУЛЛИН ЛЕНАР ИЛЬДАРОВИЧ</t>
  </si>
  <si>
    <t>ПЕРВУШИН ЕВГЕНИЙ ВАСИЛЬЕВИЧ</t>
  </si>
  <si>
    <t>НАДЕЖКИНА НАТАЛИЯ ВАЛЕРЬЕВНА</t>
  </si>
  <si>
    <t>ВОЛКОВА ТАМАРА АЛЕКСАНДРОВНА</t>
  </si>
  <si>
    <t>МУБАРАКШИНА МИНЕРАЙЗА ГАБДУЛЬХАЕВНА</t>
  </si>
  <si>
    <t>ПАВЛОВА ЕВГЕНИЯ ВАСИЛЬЕВНА</t>
  </si>
  <si>
    <t>БАЙБУРИНА ЛАЙЛЯ ФАЗУЛОВНА</t>
  </si>
  <si>
    <t>ФИЛИППОВА МАРИЯ МИХАЙЛОВНА</t>
  </si>
  <si>
    <t>ЕМЕЛЬЯНОВА НАТАЛЬЯ ВЛАДИМИРОВНА</t>
  </si>
  <si>
    <t>ПАВЛОВА ЛЮБОВЬ ИВАНОВНА</t>
  </si>
  <si>
    <t>КАГИРОВА ЭЛЬЗА ФАНИСОВНА</t>
  </si>
  <si>
    <t>ХАКИМОВА ФАНУЗА АСГАТОВНА</t>
  </si>
  <si>
    <t>C79.3</t>
  </si>
  <si>
    <t>ФАЗЛЫЕВА МИНЗАЛЯ САМЕЕВНА</t>
  </si>
  <si>
    <t>ОЩЕПКОВ СЕРГЕЙ ГЕОРГИЕВИЧ</t>
  </si>
  <si>
    <t>КУЛАКОВ СЕРГЕЙ ИВАНОВИЧ</t>
  </si>
  <si>
    <t>САМИГУЛЛИНА РИММА ФИРДАВИСОВНА</t>
  </si>
  <si>
    <t>КОРНИЛОВ ИГОРЬ ИГОРЕВИЧ</t>
  </si>
  <si>
    <t>ПИНЕГИНА ВАЛЕНТИНА ПАВЛОВНА</t>
  </si>
  <si>
    <t>ОТМАХОВА ЛЮДМИЛА ВАСИЛЬЕВНА</t>
  </si>
  <si>
    <t>ЕВДОКИМОВ ВАЛЕРИЙ НИКОЛАЕВИЧ</t>
  </si>
  <si>
    <t>КАТКОВА ЛИДИЯ ДАНИЛОВНА</t>
  </si>
  <si>
    <t>ЖУКОВА АНАСТАСИЯ АЛЕКСАНДРОВНА</t>
  </si>
  <si>
    <t>ОСИНЦЕВА ЗУХРА РАУЛЬЕВНА</t>
  </si>
  <si>
    <t>БОБКОВ ОЛЕГ ВЛАДИМИРОВИЧ</t>
  </si>
  <si>
    <t>L91.0</t>
  </si>
  <si>
    <t>ЗАЛЯЛУТДИНОВА РАУЗА РАВИЛЬЕВНА</t>
  </si>
  <si>
    <t>РАЗУКОВ СЕРГЕЙ НИКОЛАЕВИЧ</t>
  </si>
  <si>
    <t>ПЕГОВА ТАМАРА НИКОЛАЕВНА</t>
  </si>
  <si>
    <t>ГАЛИН ФАРИТ ФАНИСОВИЧ</t>
  </si>
  <si>
    <t>АГИЛОВА РАЙЛЯ ИЛЬФАТОВНА</t>
  </si>
  <si>
    <t>БЫКОВ АЛЕКСАНДР МИХАЙЛОВИЧ</t>
  </si>
  <si>
    <t>D23.5</t>
  </si>
  <si>
    <t>АНИСИМОВ АНАТОЛИЙ АЛЕКСАНДРОВИЧ</t>
  </si>
  <si>
    <t>ЕМЕЛЬЯНОВА ТАМАРА ИВАНОВНА</t>
  </si>
  <si>
    <t>РАЗУКОВА ЗОЯ МИХАЙЛОВНА</t>
  </si>
  <si>
    <t>ЛАТЫПОВ РУСЛАН АМИРОВИЧ</t>
  </si>
  <si>
    <t>НАСИРОВ КАМИЛ ХАМИТОВИЧ</t>
  </si>
  <si>
    <t>АНДРЕЕВ ВЛАДИМИР КОНСТАНТИНОВИЧ</t>
  </si>
  <si>
    <t>НИКИТИН ВЛАДИМИР ИЛЬИЧ</t>
  </si>
  <si>
    <t>КУЗНЕЦОВ ЕВГЕНИЙ ГЕОРГИЕВИЧ</t>
  </si>
  <si>
    <t>КАМАЛОВА ФАНИСА ХУСАИНОВНА</t>
  </si>
  <si>
    <t>НАПОЛЬСКИЙ АЛЕКСАНДР СЕРГЕЕВИЧ</t>
  </si>
  <si>
    <t>АМИРХАНОВА НИЛЯ ЧИНГИЗОВНА</t>
  </si>
  <si>
    <t>ХАБИБУЛЛИНА НАФИСА МИНИБАЕВНА</t>
  </si>
  <si>
    <t>ШАФИКОВ РУСТЕМ ХУСАИНОВИЧ</t>
  </si>
  <si>
    <t>МАЛЫШЕВА ТАТЬЯНА ЮРЬЕВНА</t>
  </si>
  <si>
    <t>БАРКОВ НИКОЛАЙ ВАСИЛЬЕВИЧ</t>
  </si>
  <si>
    <t>M54.4</t>
  </si>
  <si>
    <t>АМИРХАНОВ ГАБИТ САДРИСЛАМОВИЧ</t>
  </si>
  <si>
    <t>МАЗИТОВА ЭЛЬВИРА РИФОВНА</t>
  </si>
  <si>
    <t>МАЛКЕРОВА ВЕРА АЛЕКСАНДРОВНА</t>
  </si>
  <si>
    <t>АМИРОВА ЭЛЬВИРА ЭНВЭРОВНА</t>
  </si>
  <si>
    <t>ЛУТФУЛЛИНА ОКСАНА АНАТОЛЬЕВНА</t>
  </si>
  <si>
    <t>МАКСИМОВА ЕЛИЗАВЕТА ВАСИЛЬЕВНА</t>
  </si>
  <si>
    <t>ЗИГАНШИН АЙДАР ГАЙСИЕВИЧ</t>
  </si>
  <si>
    <t>АЛЬКОВА ОЛЬГА АЛЕКСАНДРОВНА</t>
  </si>
  <si>
    <t>ВАЛОВ ВАЛЕРИЙ АНАТОЛЬЕВИЧ</t>
  </si>
  <si>
    <t>МАЗИТОВА ЛЕЙЛА ХАБИБОВНА</t>
  </si>
  <si>
    <t>ШАЙБЕКОВА ФЛЮЗА ФЛЮРОВНА</t>
  </si>
  <si>
    <t>M54.6</t>
  </si>
  <si>
    <t>МАКРОУСОВ ПЕТР НИКОЛАЕВИЧ</t>
  </si>
  <si>
    <t>АЛЛАЯРОВА ФЛИДА МУХАМАТГАРАЕВНА</t>
  </si>
  <si>
    <t>ХАМИТОВА ДИЛЯ АХТЯМОВНА</t>
  </si>
  <si>
    <t>САВЛУЧИНСКАЯ ОЛЬГА АНАТОЛЬЕВНА</t>
  </si>
  <si>
    <t>АЛЛАЯРОВ ФЛАРИТ НУРИЯРОВИЧ</t>
  </si>
  <si>
    <t>АЛИНА ОКСАНА АЛЕКСАНДРОВНА</t>
  </si>
  <si>
    <t>НАФИКОВА НУРСИНА АНВАРОВНА</t>
  </si>
  <si>
    <t>N83.0</t>
  </si>
  <si>
    <t>ЛАТЫПОВА РАЗИМА ГАБДЕЛЬБАРИЕВНА</t>
  </si>
  <si>
    <t>АЛИМГУЛОВА ДИНАРА МАСГУТОВНА</t>
  </si>
  <si>
    <t>C52</t>
  </si>
  <si>
    <t>ЛУКАШОВ АЛЕКСАНДР АЛЕКСЕЕВИЧ</t>
  </si>
  <si>
    <t>АЛЁШИН АРТУР СЕРГЕЕВИЧ</t>
  </si>
  <si>
    <t>ЗАРАФУТДИНОВ ИЛЬДУС РАЗИФОВИЧ</t>
  </si>
  <si>
    <t>УРАЗМЕТОВА ВИКТОРИЯ ИЛЬДУСОВНА</t>
  </si>
  <si>
    <t>ЛОМОВЦЕВА НАТАЛЬЯ ВАСИЛЬЕВНА</t>
  </si>
  <si>
    <t>СКОРНЯКОВА ЛАРИСА ЮРЬЕВНА</t>
  </si>
  <si>
    <t>M17.9</t>
  </si>
  <si>
    <t>АКСЕНОВ ОЛЕГ АЛЕКСАНДРОВИЧ</t>
  </si>
  <si>
    <t>ГАЛИУЛЛИН РУСЛАН РАЕФОВИЧ</t>
  </si>
  <si>
    <t>ХИСАМОВ ТАХИР МУТАГАРОВИЧ</t>
  </si>
  <si>
    <t>ЛОБАЧЕВА СВЕТЛАНА АЛЕКСАНДРОВНА</t>
  </si>
  <si>
    <t>КАМАЛТДИНОВА ГУЗАЛИЯ ХАЗИМУХАМЕТОВНА</t>
  </si>
  <si>
    <t>ЛОБАНОВА ВАЛЕНТИНА ВАСИЛЬЕВНА</t>
  </si>
  <si>
    <t>БАТТАЛОВА ЭММА РИФОВНА</t>
  </si>
  <si>
    <t>ХУСАИНОВА АНИСА САБУРОВНА</t>
  </si>
  <si>
    <t>D13.1</t>
  </si>
  <si>
    <t>ЛАТЫПОВА МИЛЯУША РАФИЛОВНА</t>
  </si>
  <si>
    <t>ЛЕОНТЬЕВА ЛЮБОВЬ ВЛАДИМИРОВНА</t>
  </si>
  <si>
    <t>САФИН РАСИХ КАШФИЕВИЧ</t>
  </si>
  <si>
    <t>БУДЫЛИН АНАТОЛИЙ ЛЬВОВИЧ</t>
  </si>
  <si>
    <t>БОЛЬШАКОВА ЛИДИЯ МИХАЙЛОВНА</t>
  </si>
  <si>
    <t>АГАЛИУЛЛИНА ЕЛЕНА НИКОЛАЕВНА</t>
  </si>
  <si>
    <t>ГАНИЕВА ДИАНА МАРАТОВНА</t>
  </si>
  <si>
    <t>ИБРАГИМОВ АЛЬБЕРТ ВИЛЕВИЧ</t>
  </si>
  <si>
    <t>ЛАТЫПОВА ЗАКИЯ АБСАЛЯМОВНА</t>
  </si>
  <si>
    <t>СТЕПАНОВ СЕРГЕЙ ВЛАДИМИРОВИЧ</t>
  </si>
  <si>
    <t>ЛАТЫПОВ МИННИФАГИМ САХИБУЛЛОВИЧ</t>
  </si>
  <si>
    <t>ПАНАЕВА КСЕНИЯ РУСЛАНОВНА</t>
  </si>
  <si>
    <t>L98.7</t>
  </si>
  <si>
    <t>МУРАТШИНА ДИЛЬБАР ФИРГАТОВНА</t>
  </si>
  <si>
    <t>РЕШЕТНИКОВА ДИАНА РОБЕРТОВНА</t>
  </si>
  <si>
    <t>САФИНА КАФИЯ ГИЛЯЗОВНА</t>
  </si>
  <si>
    <t>НАФИКОВ МАРАТ ЮСУПОВИЧ</t>
  </si>
  <si>
    <t>ХАФИЗОВА АМИНА АХМЕТЗИЕВНА</t>
  </si>
  <si>
    <t>ШАКИРЬЯНОВ ОСКАР ВИНИРОВИЧ</t>
  </si>
  <si>
    <t>ХАСАНЬЯНОВА ЭЛЬВИНА МАРАТОВНА</t>
  </si>
  <si>
    <t>E07.9</t>
  </si>
  <si>
    <t>ХАЛФИНА КАМИЛЛА ИЛЬГИЗОВНА</t>
  </si>
  <si>
    <t>АСАДУЛЛИНА РАЙСА ГИНИЯТОВНА</t>
  </si>
  <si>
    <t>ИЛЬЯСОВ ДМИТРИЙ ИГОРЕВИЧ</t>
  </si>
  <si>
    <t>ШАЯХМЕТОВ САМАТ САЛАВАТОВИЧ</t>
  </si>
  <si>
    <t>БАТУРИН ЕВГЕНИЙ БОРИСОВИЧ</t>
  </si>
  <si>
    <t>НАФИКОВА ЗУЛЬФИЯ РАИСОВНА</t>
  </si>
  <si>
    <t>САХИПОВА ВЕНЕРА НАИЛОВНА</t>
  </si>
  <si>
    <t>ЩЕПЕТКОВА НИНА НИКОЛАЕВНА</t>
  </si>
  <si>
    <t>T93.1</t>
  </si>
  <si>
    <t>СУЛЕЙМАНОВА РАМЗИЯ ФАЯЗОВНА</t>
  </si>
  <si>
    <t>КУРМАКАЕВА ЛИДА АЛЬТАПОВНА</t>
  </si>
  <si>
    <t>H81.1</t>
  </si>
  <si>
    <t>ШАБАЕВА ОЛЬГА АЛЕКСАНДРОВНА</t>
  </si>
  <si>
    <t>ХАСАНОВ ИЛЬГИЗ РАФАГАТОВИЧ</t>
  </si>
  <si>
    <t>ЕГОРОВА ИРИНА АЛЕКСАНДРОВНА</t>
  </si>
  <si>
    <t>КАМАЛОВ РАФИТ АХМЕТГАРИПОВИЧ</t>
  </si>
  <si>
    <t>ГАББАСОВ АНДРЕЙ АЛЕКСАНДРОВИЧ</t>
  </si>
  <si>
    <t>АЛЕКСАНДРОВ МИХАИЛ ГЕОРГИЕВИЧ</t>
  </si>
  <si>
    <t>МАКУЛОВА ЗИЛЯ МАКБУЛОВНА</t>
  </si>
  <si>
    <t>ГАББАСОВА ЛУИЗА НИКОЛАЕВНА</t>
  </si>
  <si>
    <t>КАМАЕВА ВИНЕРА КАСИМОВНА</t>
  </si>
  <si>
    <t>КАЛЕННИК ЛЯЛЯ ХАБИБРАХМАНОВНА</t>
  </si>
  <si>
    <t>ЧИГЛИНЦЕВА РАЗИЯ РАФАЭЛОВНА</t>
  </si>
  <si>
    <t>ЗЕМЛЯНОВ ВАДИМ ЮРЬЕВИЧ</t>
  </si>
  <si>
    <t>КАРУНАС СЕРГЕЙ АЛЕКСАНДРОВИЧ</t>
  </si>
  <si>
    <t>J02.9</t>
  </si>
  <si>
    <t>ИБРАЕВА ЭММА НАЗЫФОВНА</t>
  </si>
  <si>
    <t>РАХИМОВА МУХЛИСЯ ВАСБИЕВНА</t>
  </si>
  <si>
    <t>АГАЛИУЛЛИН АЙДАР РАШИДОВИЧ</t>
  </si>
  <si>
    <t>КАДЫРОВА ИЛМЕРА МИРГАСИМОВНА</t>
  </si>
  <si>
    <t>КАДЫРОВ НАИЛЬ ХАЛИТОВИЧ</t>
  </si>
  <si>
    <t>ХАКИМОВА ФЛИДА РАЛИБОВНА</t>
  </si>
  <si>
    <t>ЗАЙНУЛЛИНА РАСИМА АХМЕТОВНА</t>
  </si>
  <si>
    <t>ХИСАМОВА ФАНИЯ АСЛЯМОВНА</t>
  </si>
  <si>
    <t>J31.2</t>
  </si>
  <si>
    <t>АНФАЙЛОВА ЗОЯ ИЛЛАРИОНОВНА</t>
  </si>
  <si>
    <t>N81.6</t>
  </si>
  <si>
    <t>КАГИРОВА ФЛЮРА МАРВАНОВНА</t>
  </si>
  <si>
    <t>АКЕРОВ ТИМУР ЭДУАРДОВИЧ</t>
  </si>
  <si>
    <t>АБДУЛЛИН РИНАТ АБДУЛХАЕВИЧ</t>
  </si>
  <si>
    <t>ПИУТИНА ВЕРА НИКОЛАЕВНА</t>
  </si>
  <si>
    <t>КАБИРОВА АННА ИВАНОВНА</t>
  </si>
  <si>
    <t>ЗАБЕГАЛОВА ИРИНА УРАЛОВНА</t>
  </si>
  <si>
    <t>ИОСКИНА НЕЛЯ АЛЕКСАНДРОВНА</t>
  </si>
  <si>
    <t>КАДЫРОВА РОЗА АНВАРОВНА</t>
  </si>
  <si>
    <t>АЙТКУЛОВА РАЗИЛЯ САФИУЛЛОВНА</t>
  </si>
  <si>
    <t>ШАГАЛИЕВ ИЛЬГИЗ ФЛАРИСОВИЧ</t>
  </si>
  <si>
    <t>МЕДВЕДЕВА ВАЛЕНТИНА ВИКТОРОВНА</t>
  </si>
  <si>
    <t>ИМАШЕВА РАСИМА САБИРОВНА</t>
  </si>
  <si>
    <t>АЕТБАЕВА ЗЕМФИРА ТАИПОВНА</t>
  </si>
  <si>
    <t>КОВШЕЧНИКОВА ЛЮДМИЛА ПЕТРОВНА</t>
  </si>
  <si>
    <t>МУФТАХЕТДИНОВА ЗИЛЯ МУСАЛЯМОВНА</t>
  </si>
  <si>
    <t>РЫСАЕВ МИННИЯР ИРАНДЕКОВИЧ</t>
  </si>
  <si>
    <t>ХАЙРУЛЛИНА ИЛЮСЯ КАШАФУТДИНОВНА</t>
  </si>
  <si>
    <t>ИМАМОВ ЭДУАРД МАЗГАРОВИЧ</t>
  </si>
  <si>
    <t>ЩУКИНА МАРИЯ ФЕДОРОВНА</t>
  </si>
  <si>
    <t>M53.1</t>
  </si>
  <si>
    <t>ПОМИНОВА АЛИНА РАШИТОВНА</t>
  </si>
  <si>
    <t>КАЗАКОВА ВАЛЕНТИНА АЛЕКСАНДРОВНА</t>
  </si>
  <si>
    <t>ИЛЬИНА ТАТЬЯНА ИВАНОВНА</t>
  </si>
  <si>
    <t>ШЕПЕЛЕВА ЕЛЕНА НИКОЛАЕВНА</t>
  </si>
  <si>
    <t>МУСТАФИНА ЗУЛФИЯ ЗАГИТОВНА</t>
  </si>
  <si>
    <t>ГИМРАНОВА ИЛЬУЗА ФАХРИТДИНОВНА</t>
  </si>
  <si>
    <t>САДРТДИНОВА ГУЛЬНАЗ МУХАРАМОВНА</t>
  </si>
  <si>
    <t>КУЗНЕЦОВА НИНА КУЗЬМИНИЧНА</t>
  </si>
  <si>
    <t>ДРЯГИНА ЕЛЕНА ГЕННАДИЕВНА</t>
  </si>
  <si>
    <t>ИЖБУЛДИН ГЕОРГИЙ ИШМУРАТОВИЧ</t>
  </si>
  <si>
    <t>УСОВ АНАТОЛИЙ СЕМЕНОВИЧ</t>
  </si>
  <si>
    <t>ИСЛАМОВА РИММА ГАЛИЕВНА</t>
  </si>
  <si>
    <t>КАЛИМУЛЛИНА ВАЛЕНТИНА НИКОЛАЕВНА</t>
  </si>
  <si>
    <t>СИТДИКОВ ТАГИР МИРАТОВИЧ</t>
  </si>
  <si>
    <t>МАКАРОВА ИРИНА АНАТОЛЬЕВНА</t>
  </si>
  <si>
    <t>ИДИЯТУЛЛИНА МАЙМУНА ХУСНУЛЛОВНА</t>
  </si>
  <si>
    <t>ДАЯНОВА ЛЯЙСАН ТАЛГАТОВНА</t>
  </si>
  <si>
    <t>K64.8</t>
  </si>
  <si>
    <t>АБДУЛЬМАНОВА РАШИДА ИМАМТДИНОВНА</t>
  </si>
  <si>
    <t>ШИГАПОВА ГУЛЬСУМ ГАББАСОВНА</t>
  </si>
  <si>
    <t>ЕВТУШЕНКО СЕРГЕЙ ВЛАДИМИРОВИЧ</t>
  </si>
  <si>
    <t>ЗАГИДУЛЛИНА ЗУЛЬФИЯ ХАМБАЛОВНА</t>
  </si>
  <si>
    <t>БИШЛЕР СВЕТЛАНА ВАЛЕРЬЕВНА</t>
  </si>
  <si>
    <t>C34.1</t>
  </si>
  <si>
    <t>АБДУЛЛИНА АЛЬФИРА НАИЛОВНА</t>
  </si>
  <si>
    <t>КОЧЕМАСОВ ЮРИЙ ВАСИЛЬЕВИЧ</t>
  </si>
  <si>
    <t>ИБРАГИМОВ РУСЛАН АХТЯМОВИЧ</t>
  </si>
  <si>
    <t>ГАЛИУЛЛИНА МАЙГУЛЬСУМ ШАКИРОВНА</t>
  </si>
  <si>
    <t>ИДЕЛЬГУЖИНА МНАВАРА АСКАТОВНА</t>
  </si>
  <si>
    <t>АХТЯМОВА ГУЗАЛЬ ФАНИЛЕВНА</t>
  </si>
  <si>
    <t>M54.2</t>
  </si>
  <si>
    <t>АБДУЛЛИНА РИДА МИДХАТОВНА</t>
  </si>
  <si>
    <t>ХАЛИЛОВ РАИС САБИРЬЯНОВИЧ</t>
  </si>
  <si>
    <t>ГАНЕЕВА НАТАЛЬЯ ИВАНОВНА</t>
  </si>
  <si>
    <t>ГАЛИЕВА ГУЗЕЛЬ ФАНИЛЕВНА</t>
  </si>
  <si>
    <t>АБДРАШИТОВА ГУЛЬНАРА АДГАМОВНА</t>
  </si>
  <si>
    <t>АБДРАХМАНОВА НАЗИЯ ГАЗИЗУЛЛОВНА</t>
  </si>
  <si>
    <t>ХАММАТОВА ЛИРА НУРЕТДИНОВНА</t>
  </si>
  <si>
    <t>ИВАНОВА ВАЛЕНТИНА АЛЕКСАНДРОВНА</t>
  </si>
  <si>
    <t>АБДЕЕВА РАИДА ЛУТФУЛЛОВНА</t>
  </si>
  <si>
    <t>СУЛТАНОВ ДАВИД ИЛЬДАРОВИЧ</t>
  </si>
  <si>
    <t>ШОКУРОВА ВАЛЕНТИНА СЕМЕНОВНА</t>
  </si>
  <si>
    <t>ИВАНОВА МИННИЯ РАХИМЗЯНОВНА</t>
  </si>
  <si>
    <t>D38.1</t>
  </si>
  <si>
    <t>ШЕВЕРЬ ВЛАДИМИР ВАСИЛЬЕВИЧ</t>
  </si>
  <si>
    <t>ИВАНОВА ГУЛЬФИРА РИФХАТОВНА</t>
  </si>
  <si>
    <t>ТРОФИМОВА НАДЕЖДА ПЕТРОВНА</t>
  </si>
  <si>
    <t>ГАРИФУЛЛИНА ИЛЬМИРА ФАРИСОВНА</t>
  </si>
  <si>
    <t>САДРЕТДИНОВА ЛЮБОВЬ ФЕДОРОВНА</t>
  </si>
  <si>
    <t>ИМАМУТДИНОВА ГЛЮЗА МИННИРАФИЛОВНА</t>
  </si>
  <si>
    <t>КУНСБАЕВА ГУЛЬШАТ АЙРАТОВНА</t>
  </si>
  <si>
    <t>ГИНАТУЛИН НАЗИФ ШАГИТОВИЧ</t>
  </si>
  <si>
    <t>ДУВАКИН ЭДУАРД АЛЕКСАНДРОВИЧ</t>
  </si>
  <si>
    <t>ЛОГИНОВА ЕВГЕНИЯ АЛЕКСАНДРОВНА</t>
  </si>
  <si>
    <t>БУРХАНБАЕВ ФАРХАТ ИРЕКОВИЧ</t>
  </si>
  <si>
    <t>L30.9</t>
  </si>
  <si>
    <t>МУЛЛАХМЕТОВ ДАНИС РАФКАТОВИЧ</t>
  </si>
  <si>
    <t>МУСАЛЛЯМОВ РУСТАМ ФАРДУСОВИЧ</t>
  </si>
  <si>
    <t>E10.4</t>
  </si>
  <si>
    <t>СЕЛИВАНОВА МАРИЯ НИКОЛАЕВНА</t>
  </si>
  <si>
    <t>G93.8</t>
  </si>
  <si>
    <t>МУХАМАДИЯРОВ РУСТАМ ФАИСОВИЧ</t>
  </si>
  <si>
    <t>НАСЫРОВА АНИСА ХАНИФОВНА</t>
  </si>
  <si>
    <t>E03.4</t>
  </si>
  <si>
    <t>ГИНАТУЛИНА РОЗА МАРСОВНА</t>
  </si>
  <si>
    <t>ТРОФИМОВ ЕВГЕНИЙ ТИМОФЕЕВИЧ</t>
  </si>
  <si>
    <t>УДАЛОВА АЛЕКСАНДРА ВИКТОРОВНА</t>
  </si>
  <si>
    <t>ГАЛИАХМЕТОВА РЕЗЕДА РАМИЛЕВНА</t>
  </si>
  <si>
    <t>НАМАЕВА КСЕНИЯ АНДРЕЕВНА</t>
  </si>
  <si>
    <t>АХМАДЕЕВА МАРИНА КОНСТАНТИНОВНА</t>
  </si>
  <si>
    <t>НИЗАМОВА НИНА ПАРФИРЬЕВНА</t>
  </si>
  <si>
    <t>M19.2</t>
  </si>
  <si>
    <t>КИМ РОМАН ВАДИМОВИЧ</t>
  </si>
  <si>
    <t>M41.1</t>
  </si>
  <si>
    <t>УРАЗМЕТОВА КРИСТИНА ИВАНОВНА</t>
  </si>
  <si>
    <t>M75.9</t>
  </si>
  <si>
    <t>БОГДАНОВИЧ ГАЛИНА ВИКТОРОВНА</t>
  </si>
  <si>
    <t>M77.1</t>
  </si>
  <si>
    <t>БАСЫРОВА ГУЛЬСИНА ШАУКАТОВНА</t>
  </si>
  <si>
    <t>БАКШЕЕВ МИХАИЛ ГРИГОРЬЕВИЧ</t>
  </si>
  <si>
    <t>ГРИБ ЛЮДМИЛА ИВАНОВНА</t>
  </si>
  <si>
    <t>ДУМЧЕНКО ТАТЬЯНА ВИТАЛЬЕВНА</t>
  </si>
  <si>
    <t>ЮШКОВА АНТОНИНА ИВАНОВНА</t>
  </si>
  <si>
    <t>ГОЛУБЕВА ЛЮБОВЬ НИКОЛАЕВНА</t>
  </si>
  <si>
    <t>ШАЙХЕЛИСЛАМОВ РУСЛАН РАВИЛЬЕВИЧ</t>
  </si>
  <si>
    <t>J40</t>
  </si>
  <si>
    <t>ЛАРЬКОВ МИХАИЛ ВАСИЛЬЕВИЧ</t>
  </si>
  <si>
    <t>НИГМАТЗЯНОВ КАРИМ ФАНАВИЕВИЧ</t>
  </si>
  <si>
    <t>МОЙСА НИНА ИВАНОВНА</t>
  </si>
  <si>
    <t>БАДРИЕВ РИНАТ РИФГАТОВИЧ</t>
  </si>
  <si>
    <t>МУХАМЕТРАХИМОВА ГУЛЬНАРА ШАМИЛЬЕВНА</t>
  </si>
  <si>
    <t>ЮМАГУЛОВ УРАЛ МИНИГАЛЕЕВИЧ</t>
  </si>
  <si>
    <t>МЕЛЬНИКОВ НИКИТА АЛЕКСЕЕВИЧ</t>
  </si>
  <si>
    <t>ГАЛИУЛЛИНА ЛЕЙСАН ЮЛАЕВНА</t>
  </si>
  <si>
    <t>ЧИСТЯКОВА ФЛУЗА ЗАМАЛЕТДИНОВНА</t>
  </si>
  <si>
    <t>КАМАЛОВА ГУЛЬСИНА САГМАНОВНА</t>
  </si>
  <si>
    <t>СУЛЕЙМАНОВА ИНЗИЛЯ АРХАМОВНА</t>
  </si>
  <si>
    <t>ГАРИПОВА РАМЗИЯ ХИСМАТОВНА</t>
  </si>
  <si>
    <t>САФИНА ЭНЖЕ МУДАРИСОВНА</t>
  </si>
  <si>
    <t>ДЕНИСОВ АЛЕКСАНДР ВЛАДИМИРОВИЧ</t>
  </si>
  <si>
    <t>ДАВЛЕТШИН РИМ АХМИРОВИЧ</t>
  </si>
  <si>
    <t>ДАВЛЕТОВА РИММА ФАЙЗУЛЛОВНА</t>
  </si>
  <si>
    <t>ГУСЕВА ИРИНА ЕВГЕНЬЕВНА</t>
  </si>
  <si>
    <t>ГУДОШНИКОВ ЭМИЛЬ АЛЬБЕРТОВИЧ</t>
  </si>
  <si>
    <t>ГИЛЬМАНОВА ФАРИДА ТУХВАТОВНА</t>
  </si>
  <si>
    <t>АБДУЛЬМЕНЕВА ДИАНА САЛАВАТОВНА</t>
  </si>
  <si>
    <t>КАДЫРОВ ИЛЬНАР РАИСОВИЧ</t>
  </si>
  <si>
    <t>ГОРШКОВА ИРИНА АЛЕКСАНДРОВНА</t>
  </si>
  <si>
    <t>ХАЁТОВ ШАХОБИДДИН ШАРИФОВИЧ</t>
  </si>
  <si>
    <t>ЗАХАРОВА ФЛЮРА ТУХВЕЕВНА</t>
  </si>
  <si>
    <t>КАМАЛЕТДИНОВА РЕЗЕДА ХАСАНОВНА</t>
  </si>
  <si>
    <t>ТРЕТЬЯКОВА ИННА ИГОРЬЕВНА</t>
  </si>
  <si>
    <t>C54.1</t>
  </si>
  <si>
    <t>ПЕТРОВ АЛЕКСЕЙ ВИТАЛЬЕВИЧ</t>
  </si>
  <si>
    <t>ШАЙМУХАМЕТОВА ЗИЛЯ АУХАТОВНА</t>
  </si>
  <si>
    <t>ЯКИМОВА ЮЛИЯ РИФОВНА</t>
  </si>
  <si>
    <t>M13.9</t>
  </si>
  <si>
    <t>ТАЙЧИНОВА ЭЛЬВИРА РАФИЛЕВНА</t>
  </si>
  <si>
    <t>B00.9</t>
  </si>
  <si>
    <t>ЯМИЛОВА ГУЛЬФИЯ РАФКАТОВНА</t>
  </si>
  <si>
    <t>КОРНИЛОВА ГУЛЬСИРА ХАБИБУЛЛОВНА</t>
  </si>
  <si>
    <t>КОПТЕЛИН ВАЛЕРИЙ ОЛЕГОВИЧ</t>
  </si>
  <si>
    <t>ГАЛИМЗЯНОВА ЭЛЬВИРА АЛЬБИРТОВНА</t>
  </si>
  <si>
    <t>ПОДШИВАЛОВ КИРИЛЛ НИКОЛАЕВИЧ</t>
  </si>
  <si>
    <t>МАРДАМШИНА ВАЛЕРИЯ ПАВЛОВНА</t>
  </si>
  <si>
    <t>ТУХВАТУЛЛИНА РАВИЛЯ ВАССАФОВНА</t>
  </si>
  <si>
    <t>ИВАНОВА ВАЛЕРИЯ АРТУРОВНА</t>
  </si>
  <si>
    <t>МЕЛЬНИКОВА СВЕТЛАНА ГРИГОРЬЕВНА</t>
  </si>
  <si>
    <t>МАРТЫНОВ МИХАИЛ СЕРГЕЕВИЧ</t>
  </si>
  <si>
    <t>ПАСТУХОВА ИРИНА ХАМЗЕЕВНА</t>
  </si>
  <si>
    <t>КОНДРОВ ВАДИМ ЕВГЕНЬЕВИЧ</t>
  </si>
  <si>
    <t>ОМАРОВСКАЯ ДИАНА ПАВЛОВНА</t>
  </si>
  <si>
    <t>I48.1</t>
  </si>
  <si>
    <t>КАРПЕНКО РАИЛЯ МАРВАРОВНА</t>
  </si>
  <si>
    <t>КОРНАУХОВА ЕЛЕНА ВЛАДИМИРОВНА</t>
  </si>
  <si>
    <t>АРДАШИРОВА ВЕНЕРА МУДАРИСОВНА</t>
  </si>
  <si>
    <t>НУРИЕВА ИРИНА АЛЬВЕРТОВНА</t>
  </si>
  <si>
    <t>ТРАПЕЗНИКОВА МАРИНА ЮРЬЕВНА</t>
  </si>
  <si>
    <t>ЯМИНОВА КЛАРА САЛИХЬЯНОВНА</t>
  </si>
  <si>
    <t>C50.5</t>
  </si>
  <si>
    <t>БУРАНБАЕВ ИЛЬВИР ИЛЬДАРОВИЧ</t>
  </si>
  <si>
    <t>ХМЫРОВА ЕЛЕНА КЛИМЕНТОВНА</t>
  </si>
  <si>
    <t>АРАМЕЛЕВА АНТОНИНА ВАСИЛЬЕВНА</t>
  </si>
  <si>
    <t>ИСЛАКАЕВА ГУЗЕЛЬ РАЗИМОВНА</t>
  </si>
  <si>
    <t>ЮДАКОВА АННА ОЛЕГОВНА</t>
  </si>
  <si>
    <t>АРЫСЛАНГАЛИЕВА ФАНИЯ МИРГАЛЯВНА</t>
  </si>
  <si>
    <t>ФАРХИЕВ ФАНУЗ ФАНОВИЧ</t>
  </si>
  <si>
    <t>D18.0</t>
  </si>
  <si>
    <t>ГИЛЬМЕТДИНОВ КАЮМ РИМОВИЧ</t>
  </si>
  <si>
    <t>КАЛДАРОВА ЗЕМФИРА ТАГИРОВНА</t>
  </si>
  <si>
    <t>ГАТИНА ГУЗЕЛЬ РИФОВНА</t>
  </si>
  <si>
    <t>АМИНОВА ФЛУСА АКРАМОВНА</t>
  </si>
  <si>
    <t>БАТТАЛОВА РИММА ИСПАТОВНА</t>
  </si>
  <si>
    <t>J30.4</t>
  </si>
  <si>
    <t>ГАЙНУТДИНОВ ИЛЬДАР ТАЛИПОВИЧ</t>
  </si>
  <si>
    <t>ГАБДУЛЛИНА АЛЬБИНА ХАМИТОВНА</t>
  </si>
  <si>
    <t>БАЙКОВ МАРАТ ИНСАФОВИЧ</t>
  </si>
  <si>
    <t>ЕНИКЕЕВА ТАТЬЯНА АЛЕКСАНДРОВНА</t>
  </si>
  <si>
    <t>ХАФИЗОВ ТИМУР АЙРАТОВИЧ</t>
  </si>
  <si>
    <t>ГАЙНАТУЛЛИН РАВИЛЬ ЗАНФИРОВИЧ</t>
  </si>
  <si>
    <t>КОЛОМЕНЦЕВА ИРИНА АЛЬБЕРТОВНА</t>
  </si>
  <si>
    <t>НАУМОВ АНАТОЛИЙ НИКОЛАЕВИЧ</t>
  </si>
  <si>
    <t>ИВАНОВА ДАРЬЯ ОЛЕГОВНА</t>
  </si>
  <si>
    <t>ВОЛКОВА ЛЮБОВЬ СЕМЕНОВНА</t>
  </si>
  <si>
    <t>КРАУС ВЕРА ДМИТРИЕВНА</t>
  </si>
  <si>
    <t>АПОЛОВА ФАЙРУЗА ХАЗГАЛЕЕВНА</t>
  </si>
  <si>
    <t>ЯМАЛТДИНОВА АЛФИЯ МАХМУТОВНА</t>
  </si>
  <si>
    <t>ВОЛКОВА ВЕНЕРА ВИЛЕВНА</t>
  </si>
  <si>
    <t>УРАЗМЕТОВА ЛЮБОВЬ ВИКТОРОВНА</t>
  </si>
  <si>
    <t>ГАЙСИНА ЭЛИНА ШАМИЛЕВНА</t>
  </si>
  <si>
    <t>КОБЫЗЕВА АНАСТАСИЯ ВИТАЛЬЕВНА</t>
  </si>
  <si>
    <t>САФРОНОВА ЗЛАТА СЕРГЕЕВНА</t>
  </si>
  <si>
    <t>ВДОВИН ИГОРЬ АЛЕКСАНДРОВИЧ</t>
  </si>
  <si>
    <t>УРМАНОВА ЛИЛИЯ РИФГАТОВНА</t>
  </si>
  <si>
    <t>СИТДИКОВА ГУЛЬСИНА ЗАЙНУЛЛИНОВНА</t>
  </si>
  <si>
    <t>РАФИКОВА НАТАЛЬЯ НИКОЛАЕВНА</t>
  </si>
  <si>
    <t>ФАЙРУЗОВА ФАНИЯ САГТДИНОВНА</t>
  </si>
  <si>
    <t>H52.4</t>
  </si>
  <si>
    <t>ДУНЮШКИН СЕРГЕЙ ЮРЬЕВИЧ</t>
  </si>
  <si>
    <t>САФИУЛЛИНА КРИСТИНА УРАЛОВНА</t>
  </si>
  <si>
    <t>ЕРЕМЕЕВА АЛИНА НАИЛЕВНА</t>
  </si>
  <si>
    <t>ГАБДРАШИТОВА АЛФИНА МУСТАФИЕВНА</t>
  </si>
  <si>
    <t>M17.5</t>
  </si>
  <si>
    <t>ФАХРЕТДИНОВА НУРАНИЯ МУХАМАДЕЕВНА</t>
  </si>
  <si>
    <t>ХАЙРЕТДИНОВА ГЮЗЕЛЬ ФАИНОВНА</t>
  </si>
  <si>
    <t>ДОЛГОПОЛОВА ВАЛЕНТИНА ЕВДОКИМОВНА</t>
  </si>
  <si>
    <t>ХАМИДУЛЛИНА ВЕНЕРА ШАМИЛЕВНА</t>
  </si>
  <si>
    <t>ЕРОФЕЕВА ЕСЕНИЯ НИКОЛАЕВНА</t>
  </si>
  <si>
    <t>ВАСИЛЬЕВ МИХАИЛ АЛЕКСАНДРОВИЧ</t>
  </si>
  <si>
    <t>КАРАКУЛИНА АЛЕКСАНДРА ЯКОВЛЕВНА</t>
  </si>
  <si>
    <t>ЖУМАЛЕЕВА ЕКАТЕРИНА ЭДУАРДОВНА</t>
  </si>
  <si>
    <t>СМИРНОВ ВЛАДИМИР ВСЕВОЛОДОВИЧ</t>
  </si>
  <si>
    <t>ВАЛИТОВА АЙГУЛЬ ЯНУЗАКОВНА</t>
  </si>
  <si>
    <t>ВЯЗОВЦЕВА ЭЛЬВИРА ФЛЮРОВНА</t>
  </si>
  <si>
    <t>БАГАУТДИНОВ ТИМУР РАФАИЛЕВИЧ</t>
  </si>
  <si>
    <t>ПРОХОРОВА НАДЕЖДА АНАТОЛЬЕВНА</t>
  </si>
  <si>
    <t>СУЯРГУЛОВА ФЛЮРА ИСЛАМОВНА</t>
  </si>
  <si>
    <t>СУЛТОНОВ АБДУЛЛО ИСОЕВИЧ</t>
  </si>
  <si>
    <t>АВДЕЕВА РАИСА ПЕТРОВНА</t>
  </si>
  <si>
    <t>ФАЗЛЫАХМЕТОВ ЭДУАРД ИЛШАТОВИЧ</t>
  </si>
  <si>
    <t>ВАСИЛЬЕВА АЛЕКСАНДРА АЛЕКСАНДРОВНА</t>
  </si>
  <si>
    <t>ГАБДРАКИПОВА МУСЛИМА МОРВАНОВНА</t>
  </si>
  <si>
    <t>ГАГИН ИГОРЬ ВАЛЕНТИНОВИЧ</t>
  </si>
  <si>
    <t>КУЛИКОВ ВАЛЕРИЙ ВЛАДИМИРОВИЧ</t>
  </si>
  <si>
    <t>АСАДУЛЛИНА ВАСИЛЯ МАНИХОВНА</t>
  </si>
  <si>
    <t>ФАРАФОНОВ АЛЕКСЕЙ ВЛАДИМИРОВИЧ</t>
  </si>
  <si>
    <t>ГАЛИАКБИРОВ РАФИС МИНИАХМЕТОВИЧ</t>
  </si>
  <si>
    <t>ВАЛИКЕЕВА АЛЬФИЯ ШИРИАЗДАНОВНА</t>
  </si>
  <si>
    <t>ХИСМАТУЛЛИНА ЛЕНА РАСИХОВНА</t>
  </si>
  <si>
    <t>ГАЛИЕВА НУРИЯ КАРИМОВНА</t>
  </si>
  <si>
    <t>УТЯШЕВ ИЛЬДАР РИФОВИЧ</t>
  </si>
  <si>
    <t>СУХАРЕВА НАДЕЖДА ИЛЬИНИЧНА</t>
  </si>
  <si>
    <t>ДЬЯКОНОВА ОЛЬГА НИКОЛАЕВНА</t>
  </si>
  <si>
    <t>СТРИЖАК ЛЮДМИЛА ВАСИЛЬЕВНА</t>
  </si>
  <si>
    <t>РАФИКОВА ГУЛЬНАЗ ФАИЛЕВНА</t>
  </si>
  <si>
    <t>ХАФИЗОВА РОЗА МИННЕАХМЕТОВНА</t>
  </si>
  <si>
    <t>АНДРЕЕВА АННА ЛЕОНТЬЕВНА</t>
  </si>
  <si>
    <t>НУГАЕВ АЗАТ ФИДАНОВИЧ</t>
  </si>
  <si>
    <t>СВЕШНИКОВ АРТЁМ ВЛАДИМИРОВИЧ</t>
  </si>
  <si>
    <t>АСАБИНА ВЕРА АЛЕКСАНДРОВНА</t>
  </si>
  <si>
    <t>НАСИБУЛЛИН САЛАВАТ МАКСУТОВИЧ</t>
  </si>
  <si>
    <t>ЧУГУНОВА ИРИНА ВАСИЛЬЕВНА</t>
  </si>
  <si>
    <t>АРХИПОВА НИНА ИВАНОВНА</t>
  </si>
  <si>
    <t>БОЙЧУК МАРИНА АЛЕКСАНДРОВНА</t>
  </si>
  <si>
    <t>ТУЛИБАЕВА ДИЛЯ РИФОВНА</t>
  </si>
  <si>
    <t>ЖАРКОВА АННА АНДРЕЕВНА</t>
  </si>
  <si>
    <t>ХАЙБУЛЛИНА НАКИЯ ШАКИРОВНА</t>
  </si>
  <si>
    <t>АМИНЕВА РОЗА РАШИТОВНА</t>
  </si>
  <si>
    <t>ПОЛЕСОВЩИКОВА НАТАЛЬЯ ВАСИЛЬЕВНА</t>
  </si>
  <si>
    <t>САДЫКОВА АЛЬФИНА ИЛДАРОВНА</t>
  </si>
  <si>
    <t>ИБРАГИМОВ РАДМИР ДАМИРОВИЧ</t>
  </si>
  <si>
    <t>КУДРИНА ТАТЬЯНА НИКОЛАЕВНА</t>
  </si>
  <si>
    <t>ОЛЕЙНИКОВА ВАЛЕНТИНА АФАНАСЬЕВНА</t>
  </si>
  <si>
    <t>ГАРЕЕВА ГУЛЬШАТ МАРАТОВНА</t>
  </si>
  <si>
    <t>АБРАМОВА СВЕТЛАНА ВАСИЛЬЕВНА</t>
  </si>
  <si>
    <t>ВАСИЛЬЕВ СЕРГЕЙ ИВАНОВИЧ</t>
  </si>
  <si>
    <t>ЕДИХАНОВ РУСТАМ РАИСОВИЧ</t>
  </si>
  <si>
    <t>НИКОЛАЕВА ТАТЬЯНА ВИКТОРОВНА</t>
  </si>
  <si>
    <t>ГАБИДУЛЛИНА АЛЬМИРА ХАСАНОВНА</t>
  </si>
  <si>
    <t>ВЕЖНИНА ЛАРИСА АРКАДЬЕВНА</t>
  </si>
  <si>
    <t>ФЕОКТИСТОВА АЛЕКСАНДРА АНДРЕЕВНА</t>
  </si>
  <si>
    <t>ИВАНОВА ЮЛИЯ ГЕННАДЬЕВНА</t>
  </si>
  <si>
    <t>БАГДАНОВ МАРАТ ШАЙХЕВАЛИЕВИЧ</t>
  </si>
  <si>
    <t>СТЕПАНОВ ЛЕОНИД ИВАНОВИЧ</t>
  </si>
  <si>
    <t>АВДЕЕВ ГЕОРГИЙ ДМИТРИЕВИЧ</t>
  </si>
  <si>
    <t>АРИПОВА СВЕТЛАНА ВЯЧЕСЛАВОВНА</t>
  </si>
  <si>
    <t>ФАЗЫЛОВА ГАЛИНА ВАСИЛЬЕВНА</t>
  </si>
  <si>
    <t>МИННИАХМЕТОВ ЭРИК АЛИКОВИЧ</t>
  </si>
  <si>
    <t>КАЛАГАНОВА АНАСТАСИЯ ЮРЬЕВНА</t>
  </si>
  <si>
    <t>УСМАНОВА ИРИНА РИМОВНА</t>
  </si>
  <si>
    <t>РУДЬ СВЕТЛАНА ВИЛЬГЕЛЬМОВНА</t>
  </si>
  <si>
    <t>САФИНА ДИАНА РОНАЛЬДОВНА</t>
  </si>
  <si>
    <t>ЮДИНА НАЗИРА ТИМИРЗЯНОВНА</t>
  </si>
  <si>
    <t>ФРОЛОВ АЛЕКСЕЙ ВИКТОРОВИЧ</t>
  </si>
  <si>
    <t>ШАДЫЕВА ЛИЛИЯ ЮРЬЕВНА</t>
  </si>
  <si>
    <t>МАРТИМЬЯНОВА ЕЛЕНА НИКОЛАЕВНА</t>
  </si>
  <si>
    <t>САМОЙЛОВА ИРИНА АНАТОЛЬЕВНА</t>
  </si>
  <si>
    <t>АБДУЛХАБИРОВ ПАВЕЛ РУХУЛЛОВИЧ</t>
  </si>
  <si>
    <t>ПОНОМАРЕВА ТАТЬЯНА ВЛАДИМИРОВНА</t>
  </si>
  <si>
    <t>НИКИТИНА АЛЛА ВЛАДИМИРОВНА</t>
  </si>
  <si>
    <t>МИРХАЙДАРОВ РИШАТ ШАРИФЬЯНОВИЧ</t>
  </si>
  <si>
    <t>ЯГУДИНА ГУЗЕЛЬ РАВИЛЕВНА</t>
  </si>
  <si>
    <t>ХИСМАТУЛЛИНА РАЙХАНА НИГМАТУЛЛОВНА</t>
  </si>
  <si>
    <t>ЯГУДИНА АЛИНА ЕВГЕНЬЕВНА</t>
  </si>
  <si>
    <t>ХАБИБУЛЛИНА ЗАЙТУНА МУЛЮКОВНА</t>
  </si>
  <si>
    <t>ЯКИНА АЛЬБИНА ФАНИЛЕВНА</t>
  </si>
  <si>
    <t>БАШАРОВА НАДЕЖДА ИВАНОВНА</t>
  </si>
  <si>
    <t>ПИНЧУК ВЛАДИСЛАВ ВАЛЕРЬЕВИЧ</t>
  </si>
  <si>
    <t>МИХАЙЛОВА ТАТЬЯНА ФЕДОРОВНА</t>
  </si>
  <si>
    <t>АЛЕКСАНДРОВА ЛЮДМИЛА ПАНТЕЛЕЕВНА</t>
  </si>
  <si>
    <t>ФАЙЗУЛЛИНА АЛЬБИНА ФЛЮРОВНА</t>
  </si>
  <si>
    <t>АХТЯМОВА РАШИДА ИШМУРЗОВНА</t>
  </si>
  <si>
    <t>ФАТАХОВА ЭЛЬВИРА ФИРВИНКИСОВНА</t>
  </si>
  <si>
    <t>МУЛЛАГИЛЬДИНА АЛСУ ЗАГИРОВНА</t>
  </si>
  <si>
    <t>ЮЛДЫБАЕВА ГУЛЬЧИРА ФАЙЗУЛЛОВНА</t>
  </si>
  <si>
    <t>НУРКАЕВА МАВЛИДА КАМИЛЬЕВНА</t>
  </si>
  <si>
    <t>ЕРЕМЕЕВА ЕЛЕНА КОНСТАНТИНОВНА</t>
  </si>
  <si>
    <t>РАМАЗАНОВ РАУШАН СУЛТАНОВИЧ</t>
  </si>
  <si>
    <t>КУРБАНОВА ЛИДА АГЛЯМОВНА</t>
  </si>
  <si>
    <t>ДАНИЛОВ ОЛЕГ ЕГОРОВИЧ</t>
  </si>
  <si>
    <t>ХИСМАТУЛЛИНА ЗУЛЬФИЯ ВАЛИЗЯНОВНА</t>
  </si>
  <si>
    <t>АНФАЙЛОВ АНАТОЛИЙ СЕРГЕЕВИЧ</t>
  </si>
  <si>
    <t>ЛОГИНОВА ВАЛЕНТИНА АНДРЕЕВНА</t>
  </si>
  <si>
    <t>ГАТИАТУЛЛИНА ЕЛЕНА РОБЕРТОВНА</t>
  </si>
  <si>
    <t>МИХЕЕВА ЛЮБОВЬ НИКОЛАЕВНА</t>
  </si>
  <si>
    <t>ОБУХОВ АЛЕКСЕЙ ПАВЛОВИЧ</t>
  </si>
  <si>
    <t>БОНДАРЕВА ВАЛЕНТИНА ИВАНОВНА</t>
  </si>
  <si>
    <t>КАШАПОВА ЛУИЗА ВАЛЕРЬЕВНА</t>
  </si>
  <si>
    <t>МУРЗАБУЛАТОВ МАРАТ МИНУЛЛОВИЧ</t>
  </si>
  <si>
    <t>НУРУШЕВА ВЕНЕРА РЕЗЯПОВНА</t>
  </si>
  <si>
    <t>МУХАМЕТЗЯНОВ ИЛШАТ ХАСАНОВИЧ</t>
  </si>
  <si>
    <t>ГОРДЕЕВА ОЛЬГА ПЕТРОВНА</t>
  </si>
  <si>
    <t>НУРМУХАМЕТОВА ТАНЗИЛЯ ХИСАМУТДИНОВНА</t>
  </si>
  <si>
    <t>ХИСМАТУЛЛИНА РАЙФА РИЗВАНОВНА</t>
  </si>
  <si>
    <t>НУРЛИЕВ МАРСЕЛЬ МАРАТОВИЧ</t>
  </si>
  <si>
    <t>АНТИПОВА ГАЛИНА АЛЕКСЕЕВНА</t>
  </si>
  <si>
    <t>ШАКИРОВА АЛЬФИЯ ТАХАУТДИНОВНА</t>
  </si>
  <si>
    <t>НУРИЕВА АЛЬФИРА АХНАФОВНА</t>
  </si>
  <si>
    <t>НУРИЕВ ТАБРИК ХАМИДУЛЛОВИЧ</t>
  </si>
  <si>
    <t>ЗАГИРОВА ФАНДИДА КАРИМОВНА</t>
  </si>
  <si>
    <t>МУХАМАДИЕВА ЗИМФИРА АМИРОВНА</t>
  </si>
  <si>
    <t>ХАЗИЕВА ЗИЛЯ ФАЙЗАРАХМАНОВНА</t>
  </si>
  <si>
    <t>КИРИЛЛОВА ТАТЬЯНА ПЕТРОВНА</t>
  </si>
  <si>
    <t>АХУНОВА ВАСИЛЯ МАНСУРОВНА</t>
  </si>
  <si>
    <t>ЛИТОВСКАЯ ОЛЬГА АНАТОЛЬЕВНА</t>
  </si>
  <si>
    <t>МОКИНА ЛЮДМИЛА АЛЕКСАНДРОВНА</t>
  </si>
  <si>
    <t>БИРЮКОВА ТАМАРА ВЛАДИМИРОВНА</t>
  </si>
  <si>
    <t>КУРАМШИНА ГУЛЬНУР САГИТОВНА</t>
  </si>
  <si>
    <t>L29.9</t>
  </si>
  <si>
    <t>НИКОЛАЕВА ТАТЬЯНА БОРИСОВНА</t>
  </si>
  <si>
    <t>ГИЗЕТДИНОВ АЗАМАТ РАИСОВИЧ</t>
  </si>
  <si>
    <t>КАРАМОВА ГАЛИЯ ХАМИТОВНА</t>
  </si>
  <si>
    <t>НИКИФОРОВА ОЛЬГА МИХАЙЛОВНА</t>
  </si>
  <si>
    <t>ХРАПОВИЦКИЙ АЛЕСЬ ВАЛЕРЬЕВИЧ</t>
  </si>
  <si>
    <t>НИЗАМУТДИНОВА АЛЬМИРА ФРИЛОВНА</t>
  </si>
  <si>
    <t>ЛЕЙНАСАР ЕВГЕНИЙ ЛЕОФОЛЬДОВИЧ</t>
  </si>
  <si>
    <t>БУРАНОВ РАШИТ МУХАМЕТЗЯНОВИЧ</t>
  </si>
  <si>
    <t>НИЗАМУТДИНОВ РАЗИФ ЗУФАРОВИЧ</t>
  </si>
  <si>
    <t>I67.9</t>
  </si>
  <si>
    <t>НИЗАМОВА ГУЛЬНАРА ИЛЬДАРОВНА</t>
  </si>
  <si>
    <t>ФАЗУЛЛИН ИЛЬГИЗ ИСМАГИЛОВИЧ</t>
  </si>
  <si>
    <t>САФИУЛЛИНА ГУЛЬЧАЧАК НУРХАНИФОВНА</t>
  </si>
  <si>
    <t>КОНДРАТЬЕВА АННА ФЕДОРОВНА</t>
  </si>
  <si>
    <t>КИЛЬДИБАЕВА ЛИЛИЯ ВАЛЕРИЕВНА</t>
  </si>
  <si>
    <t>N85.9</t>
  </si>
  <si>
    <t>НИГМАТЬЯНОВ САЛАУАТ ЗУФАРОВИЧ</t>
  </si>
  <si>
    <t>ШЕВЛЯКОВ СЕРГЕЙ АНАТОЛЬЕВИЧ</t>
  </si>
  <si>
    <t>ГИМАЕВА ДИАНА МИДХАТОВНА</t>
  </si>
  <si>
    <t>ЕГОРОВА МАРИЯ ИВАНОВНА</t>
  </si>
  <si>
    <t>РАХМАТУЛЛИНА ЕЛЕНА ЮРЬЕВНА</t>
  </si>
  <si>
    <t>ГАРТМАН АРОН АБРАМОВИЧ</t>
  </si>
  <si>
    <t>ФАТХУТДИНОВА НУРЗИДА РАСУЛЕВНА</t>
  </si>
  <si>
    <t>O12.0</t>
  </si>
  <si>
    <t>НАСИБУЛЛИНА ФАРИДА АХМЕТЗИЕВНА</t>
  </si>
  <si>
    <t>ВАСИЛЬЕВ ВЛАДИМИР АЛЕКСАНДРОВИЧ</t>
  </si>
  <si>
    <t>ЛЮТОВА НАТАЛЬЯ АЛЕКСАНДРОВНА</t>
  </si>
  <si>
    <t>ТУРИЦЫНА НИНА НИКОЛАЕВНА</t>
  </si>
  <si>
    <t>ЛОГИНОВ СЕРГЕЙ ВЯЧЕСЛАВОВИЧ</t>
  </si>
  <si>
    <t>ВОВЧЕНЮК ФЛЮРА ГАЙНИЯТОВНА</t>
  </si>
  <si>
    <t>НИГМАТУЛЛИНА СВЕТЛАНА РОБЕРТОВНА</t>
  </si>
  <si>
    <t>ИМАЕВА КИРА АНДРЕЕВНА</t>
  </si>
  <si>
    <t>ЧЕЧУЛИНА РАИСА АШРАФОВНА</t>
  </si>
  <si>
    <t>НИГАМАТЬЯНОВА АЛЬФИЯ МАДХАТОВНА</t>
  </si>
  <si>
    <t>ВАСИЛЬЕВА СВЕТЛАНА СТЕПАНОВНА</t>
  </si>
  <si>
    <t>M65.8</t>
  </si>
  <si>
    <t>ВИНОКУРЦЕВА ТАТЬЯНА ИВАНОВНА</t>
  </si>
  <si>
    <t>ТАЛХИН АЛМАЗ САЛАВАТОВИЧ</t>
  </si>
  <si>
    <t>D84.8</t>
  </si>
  <si>
    <t>НЕЧАЕВА ТАТЬЯНА ВИКТОРОВНА</t>
  </si>
  <si>
    <t>МОГИЛЕВСКАЯ ИНЕССА АЛЕКСАНДРОВНА</t>
  </si>
  <si>
    <t>КОСТЮЧЕНКО ГАЛИНА ПРОКОПЬЕВНА</t>
  </si>
  <si>
    <t>ХИСАМОВА ЗУЛЬФИЯ ГАДИЕВНА</t>
  </si>
  <si>
    <t>НЕКРАСОВ ДМИТРИЙ СЕРГЕЕВИЧ</t>
  </si>
  <si>
    <t>АХМЕТЗЯНОВА МАМДУХА ХИСАМУТДИНОВНА</t>
  </si>
  <si>
    <t>НЕВЕРОВА ВАЛЕНТИНА АЛЕКСАНДРОВНА</t>
  </si>
  <si>
    <t>НАФИКОВА ИНЕССА ИЛЬДУСОВНА</t>
  </si>
  <si>
    <t>АЛТИЕВ САМАТ НЕМАТОВИЧ</t>
  </si>
  <si>
    <t>НАФИКОВА ЕЛЕНА РИНАТОВНА</t>
  </si>
  <si>
    <t>АЛИМГУЗИНА ГАЛИЯ ШАМСУТДИНОВНА</t>
  </si>
  <si>
    <t>ХАМИТОВА ЗАРИЯ ЗУФАРОВНА</t>
  </si>
  <si>
    <t>ВОСТРИКОВА ОЛЬГА ВЛАДИМИРОВНА</t>
  </si>
  <si>
    <t>РАХИМОВА ГУЛИРЯ МУКАМИЛОВНА</t>
  </si>
  <si>
    <t>АЛЕШАЕВА ЛЮБОВЬ СЕМЕНОВНА</t>
  </si>
  <si>
    <t>НАУШИРВАНОВ ДАМИР САБИТОВИЧ</t>
  </si>
  <si>
    <t>АБДУЛЛИН РАВИЛЬ НАИЛЕВИЧ</t>
  </si>
  <si>
    <t>НАСЫРОВА ЗАЛИФА МИНИГАРИЕВНА</t>
  </si>
  <si>
    <t>АЛЕКСЕЕВ ПАВЕЛ ПЕТРОВИЧ</t>
  </si>
  <si>
    <t>НАСЫРОВ РАЗИМ ФАРИТОВИЧ</t>
  </si>
  <si>
    <t>АЛЕКСАНДРОВА АНАСТАСИЯ ЮРЬЕВНА</t>
  </si>
  <si>
    <t>НАСИБУЛЛИНА ШАЙДА МИРСАЯФОВНА</t>
  </si>
  <si>
    <t>НАЗЫРОВ ИЛЬДАР РИФОВИЧ</t>
  </si>
  <si>
    <t>ПЕТРОВСКАЯ ИРИНА АРНОЛЬДОВНА</t>
  </si>
  <si>
    <t>ГОРСКАЯ ВИКТОРИЯ ДМИТРИЕВНА</t>
  </si>
  <si>
    <t>ТУЛУПОВ АНАТОЛИЙ МИХАЙЛОВИЧ</t>
  </si>
  <si>
    <t>НАБИУЛИНА ФАНИЯ РАСИМОВНА</t>
  </si>
  <si>
    <t>НАГАЕВ РАФАИЛЬ МИНИГАРИФОВИЧ</t>
  </si>
  <si>
    <t>МУХУЛТДИНОВ АРТУР ШАРИФЯНОВИЧ</t>
  </si>
  <si>
    <t>МУХАМЕТЬЯНОВА ЗИЛЯ НАИЛОВНА</t>
  </si>
  <si>
    <t>ДУДАРЕВА ЕВГЕНИЯ СЕРГЕЕВНА</t>
  </si>
  <si>
    <t>O02.1</t>
  </si>
  <si>
    <t>АДЕЛЬМЕТОВА ФЛЮЗА ШАЙДУЛЛОВНА</t>
  </si>
  <si>
    <t>КУРБАНОВА СВЕТЛАНА МАРАТОВНА</t>
  </si>
  <si>
    <t>КОЛНЕБОЛОЦКАЯ НАДЕЖДА НИКОЛАЕВНА</t>
  </si>
  <si>
    <t>ГАЛИМОВА ЗУХРА ЗАГИТОВНА</t>
  </si>
  <si>
    <t>МОРАЛЕВА ЕКАТЕРИНА АЛЕКСАНДРОВНА</t>
  </si>
  <si>
    <t>МУХАМЕТДИНОВА ЛЕЙСАН МАДАРИКОВНА</t>
  </si>
  <si>
    <t>ЕМАЛЕТДИНОВА БАГИЯ ТУХБАТШИНОВНА</t>
  </si>
  <si>
    <t>H27.8</t>
  </si>
  <si>
    <t>ГИМАДИЕВА КЛАРА ХУСАИНОВНА</t>
  </si>
  <si>
    <t>ТИХОНОВА ОЛЬГА ГЕННАДИЕВНА</t>
  </si>
  <si>
    <t>АДАМОВСКАЯ ИРИНА ГЕННАДЬЕВНА</t>
  </si>
  <si>
    <t>ЯРКАЕВ АЛЕКСАНДР ЯКОВЛЕВИЧ</t>
  </si>
  <si>
    <t>ШАГАЛЕЕВА СВЕТЛАНА ШАМИЛЬЕВНА</t>
  </si>
  <si>
    <t>САИТОВ АЗАТ НАЗИФОВИЧ</t>
  </si>
  <si>
    <t>МУХАМАДЕЕВ АЛЬБЕРТ РАШИТОВИЧ</t>
  </si>
  <si>
    <t>СУХОДОЛЬСКАЯ ТАТЬЯНА АНИСИМОВНА</t>
  </si>
  <si>
    <t>БАСОВА ЛАРИСА РАФИСОВНА</t>
  </si>
  <si>
    <t>САБУРОВА АЛИЯ ГАЛИМЗЯНОВНА</t>
  </si>
  <si>
    <t>ЗАЙНУЛЛИНА ЕЛЕНА АНАТОЛЬЕВНА</t>
  </si>
  <si>
    <t>ХАМИДУЛЛИНА ЛИЛИЯ ФУАТОВНА</t>
  </si>
  <si>
    <t>АХМЕТВАЛЕЕВ ЗАБИХ МИНИВАЛЕЕВИЧ</t>
  </si>
  <si>
    <t>ИВАНОВА НАДЕЖДА ИВАНОВНА</t>
  </si>
  <si>
    <t>МУФТАХОВА ТАНЗИЛЯ ФАНСАТОВНА</t>
  </si>
  <si>
    <t>КИРЕЕВА ТАТЬЯНА ЮРЬЕВНА</t>
  </si>
  <si>
    <t>L84</t>
  </si>
  <si>
    <t>РАМАЗАНОВА РЕГИНА ГИЗЯРОВНА</t>
  </si>
  <si>
    <t>БИКТИМИРОВ МАРАТ МИННИАХМЕТОВИЧ</t>
  </si>
  <si>
    <t>ЕФИМОВА ВЕРА АНДРЕЕВНА</t>
  </si>
  <si>
    <t>МУСТАФИНА ИФИРА КАСИМОВНА</t>
  </si>
  <si>
    <t>МИХЛЯЕВА ВЕРА ПЕТРОВНА</t>
  </si>
  <si>
    <t>ЛОГИНОВА МИНЗИФА ГАЛИМЗЯНОВНА</t>
  </si>
  <si>
    <t>D34</t>
  </si>
  <si>
    <t>НАЗАРОВА ГУЛНОРА АМОНУЛОЕВНА</t>
  </si>
  <si>
    <t>НАЗЫРОВА ЛЕНА ФАГИМШИНОВНА</t>
  </si>
  <si>
    <t>РАССКАЗОВА АЛЕКСАНДРА НИКОЛАЕВНА</t>
  </si>
  <si>
    <t>МУСТАФИНА АНИСА ЗАЙНУЛЛОВНА</t>
  </si>
  <si>
    <t>МАРКИНА ВАЛЕНТИНА ВЯЧЕСЛАВОВНА</t>
  </si>
  <si>
    <t>СЕЛЕЗНЕВА АЙГУЛЬ ХАМИТОВНА</t>
  </si>
  <si>
    <t>БИКБУЛАТОВА МАРЬЯМ АБДУЛЛАЕВНА</t>
  </si>
  <si>
    <t>СТУПНИКОВА НАТАЛЬЯ ВИКТОРОВНА</t>
  </si>
  <si>
    <t>ГУРБАНОВ ГОРХМАЗ ГУРБАН ОГЛЫ</t>
  </si>
  <si>
    <t>МУСИН ИЛФАТ ГАБИТОВИЧ</t>
  </si>
  <si>
    <t>СТЕПАНОВА ТАТЬЯНА МИХАЙЛОВНА</t>
  </si>
  <si>
    <t>МОШАРИНА ЗАМБИЛЯ АЛИМОВНА</t>
  </si>
  <si>
    <t>ШАРОЙКО АЛЕКСАНДР ФЕДОРОВИЧ</t>
  </si>
  <si>
    <t>ПОТАПОВА НАТАЛЬЯ АЛЕКСАНДРОВНА</t>
  </si>
  <si>
    <t>ВИЛЬДАНОВА ФАИМА НУРУЛОВНА</t>
  </si>
  <si>
    <t>БАЙНАЗАРОВА ЖАСМИН АЗАМАТОВНА</t>
  </si>
  <si>
    <t>МУРАТШИНА АЛИЯ АНВАРОВНА</t>
  </si>
  <si>
    <t>СИБАГАТУЛЛИНА ФАРИДА ГАБИТОВНА</t>
  </si>
  <si>
    <t>ГАЛИМУЛЛИНА ЛИЛИЯНА ВЕНЕРОВНА</t>
  </si>
  <si>
    <t>АКБУЛАТОВА ГУЛДАР МИНИРАХМАНОВНА</t>
  </si>
  <si>
    <t>ЕНИКЕЕВА МАХФУЗА ЯЛАЛУТДИНОВНА</t>
  </si>
  <si>
    <t>РИЯНОВА ЛЕНА РУСТУМХАНОВНА</t>
  </si>
  <si>
    <t>УПС ЕЛЕНА ЭВАЛЬДОВНА</t>
  </si>
  <si>
    <t>МУЛЮКОВ ИРШАТ ХАТЫМОВИЧ</t>
  </si>
  <si>
    <t>АБДЮКОВ ИЛЬДАР ГАЛИНУРОВИЧ</t>
  </si>
  <si>
    <t>ЕНИКЕЕВА ДИНА ДАЛИЛЕВНА</t>
  </si>
  <si>
    <t>ФАЙЗРАХМАНОВ ИЛШАТ САЛИХЬЯНОВИЧ</t>
  </si>
  <si>
    <t>ЯРОЧКИНА ВАЛЕНТИНА ВИКТОРОВНА</t>
  </si>
  <si>
    <t>МУДАРИСОВА ФЛЮРА КАДИМОВНА</t>
  </si>
  <si>
    <t>АЙДАРОВА ЛЮДМИЛА АНАТОЛЬЕВНА</t>
  </si>
  <si>
    <t>ГРЕБНЕВА РАИСА ВАСИЛЬЕВНА</t>
  </si>
  <si>
    <t>АБРАМОВ ОЛЕГ ВЛАДИМИРОВИЧ</t>
  </si>
  <si>
    <t>M16.9</t>
  </si>
  <si>
    <t>ЮНУСОВ ТАГИР АКЗАМОВИЧ</t>
  </si>
  <si>
    <t>МУДАРИСОВ РИМ ХАРИСОВИЧ</t>
  </si>
  <si>
    <t>МУДАРИСОВ АЙНУР МАГАСУМОВИЧ</t>
  </si>
  <si>
    <t>ПРОНКИН АЛЕКСАНДР ИВАНОВИЧ</t>
  </si>
  <si>
    <t>ЧЕРНОВА ЛИДИЯ СТЕПАНОВНА</t>
  </si>
  <si>
    <t>ТОКАРЕВА ТАТЬЯНА АЛЕКСАНДРОВНА</t>
  </si>
  <si>
    <t>АВДЕЕВ ОЛЕГ ГЕНАДЬЕВИЧ</t>
  </si>
  <si>
    <t>АВЕРЬЯНОВА ФЛЮРА ХАРИСОВНА</t>
  </si>
  <si>
    <t>J44.9</t>
  </si>
  <si>
    <t>МОРОЗОВА ТАТЬЯНА ВЛАДИМИРОВНА</t>
  </si>
  <si>
    <t>АБУШАХМИНА ФИРДАУС ФАНУЗОВНА</t>
  </si>
  <si>
    <t>АБУЗАРОВА НАИЛЯ РАФАИЛОВНА</t>
  </si>
  <si>
    <t>ИКСАНОВА ВЕНЕРА СУЛТАНГАРЕЕВНА</t>
  </si>
  <si>
    <t>СИРАЕВА РОЗА КАМАЛОВНА</t>
  </si>
  <si>
    <t>АБУБАКИРОВА РАБИГА АРСЛАНОВНА</t>
  </si>
  <si>
    <t>ДУБРОВИН ИВАН ВАСИЛЬЕВИЧ</t>
  </si>
  <si>
    <t>ФАТХЛИСЛАМОВ ДАНИС ВАСФИЕВИЧ</t>
  </si>
  <si>
    <t>МАМАЕВА ГАЛИНА ВЛАДИМИРОВНА</t>
  </si>
  <si>
    <t>МИРЗАЯНОВА ЛЮДМИЛА ЗАИТОВНА</t>
  </si>
  <si>
    <t>МОРОЗОВ СЕРГЕЙ ГЕОРГИЕВИЧ</t>
  </si>
  <si>
    <t>ЗАКИРОВА ФАНИСА ГАЗИМОВНА</t>
  </si>
  <si>
    <t>АБЗАЛЕТДИНОВА АЛЬЯНА АЗАТОВНА</t>
  </si>
  <si>
    <t>МОМЯШЕВ РУСЛАН АЛИКОВИЧ</t>
  </si>
  <si>
    <t>КУЗИКОВ ИВАН НИКОЛАЕВИЧ</t>
  </si>
  <si>
    <t>АБДУЛЬМАНОВА ОЛЬГА ОЛЕГОВНА</t>
  </si>
  <si>
    <t>ФАТХЛИСЛАМОВА КЛАРА АРСЛАНОВНА</t>
  </si>
  <si>
    <t>ФИЛИППОВА ДАРЬЯ ГРИГОРЬЕВНА</t>
  </si>
  <si>
    <t>МОИСЕЕНКОВА ЛЯЛЯ ХАНЯФОВНА</t>
  </si>
  <si>
    <t>МОИСЕЕВА СВЕТЛАНА АРКАДЬЕВНА</t>
  </si>
  <si>
    <t>КАЛЬЯНОВА НАТАЛИЯ НИКОЛАЕВНА</t>
  </si>
  <si>
    <t>МОИСЕЕВА ОЛЬГА АНАТОЛЬЕВНА</t>
  </si>
  <si>
    <t>СТАРОДУМОВА ЛЮБОВЬ МИХАЙЛОВНА</t>
  </si>
  <si>
    <t>БИККУЛОВА КАМИЛЛА МАРСЕЛЕВНА</t>
  </si>
  <si>
    <t>ЧАНЫШЕВА АЛИНА ЭДУАРДОВНА</t>
  </si>
  <si>
    <t>ЗАДОРИНА ЛАРИСА НИКОЛАЕВНА</t>
  </si>
  <si>
    <t>МИХЕЕВ ИГОРЬ ВЛАДИМИРОВИЧ</t>
  </si>
  <si>
    <t>ИЛЬЯСОВА АЛИНА ДАМИРОВНА</t>
  </si>
  <si>
    <t>ВАЛИНУРОВА МУНИРА САНИРОВНА</t>
  </si>
  <si>
    <t>МИРГОРОДСКИЙ ИВАН АЛЕКСЕЕВИЧ</t>
  </si>
  <si>
    <t>УШАКОВ ГЕННАДИЙ НИКОЛАЕВИЧ</t>
  </si>
  <si>
    <t>МАЛЬЦЕВА НАДЕЖДА ЛЕОНИДОВНА</t>
  </si>
  <si>
    <t>ЛАВРЕНТЬЕВА ТАТЬЯНА АНДРЕЕВНА</t>
  </si>
  <si>
    <t>M54.8</t>
  </si>
  <si>
    <t>ГУМЕРОВА РИМА МУГУРАНОВНА</t>
  </si>
  <si>
    <t>ДРАПЕКО ВЛАДИМИР ПЕТРОВИЧ</t>
  </si>
  <si>
    <t>РАФИКОВ АЛИК ГИЛЬМЕТДИНОВИЧ</t>
  </si>
  <si>
    <t>ФРОЛОВА ИРИНА РАДИКОВНА</t>
  </si>
  <si>
    <t>ВАЛИТОВ ЭРИК МАРАТОВИЧ</t>
  </si>
  <si>
    <t>МИРГОРОДСКАЯ ЕЛЕНА НИКОЛАЕВНА</t>
  </si>
  <si>
    <t>ЧОРБА ЛАРИСА АЛЕКСАНДРОВНА</t>
  </si>
  <si>
    <t>КОСТЮХИНА ЛЮДМИЛА ВИКТОРОВНА</t>
  </si>
  <si>
    <t>МИРГОРОДСКАЯ ЕВГЕНИЯ АЛЕКСЕЕВНА</t>
  </si>
  <si>
    <t>ХАРИН ЭДУАРД АЛЕКСАНДРОВИЧ</t>
  </si>
  <si>
    <t>ШАКИРОВА РАМЗИЯ ГУМЕРОВНА</t>
  </si>
  <si>
    <t>ТАБАКОВА АННА АНАТОЛЬЕВНА</t>
  </si>
  <si>
    <t>МИРГАЗЕТДИНОВА АЛИЯ УЛЬФАТОВНА</t>
  </si>
  <si>
    <t>МУЛЛАГАЛИНА АРИНА АЙРАТОВНА</t>
  </si>
  <si>
    <t>ФУГИНА ОЛЬГА АНАТОЛЬЕВНА</t>
  </si>
  <si>
    <t>НАСЫРОВА РАИЛЯ РАИЛЬЕВНА</t>
  </si>
  <si>
    <t>МИНЕЕВ АРТЕМ ВЯЧЕСЛАВОВИЧ</t>
  </si>
  <si>
    <t>МУЗАФАРОВА КАМИЛЛА ВЛАДИМИРОВНА</t>
  </si>
  <si>
    <t>НИЗАМЕТДИНОВА АЛИЯ МАРАТОВНА</t>
  </si>
  <si>
    <t>Z34.9</t>
  </si>
  <si>
    <t>СУЛТАНОВ РОМАН ВАЛЕРЬЕВИЧ</t>
  </si>
  <si>
    <t>K52.9</t>
  </si>
  <si>
    <t>БИКТИМИРОВА ГУЛЬНУР ЗАКИРОВНА</t>
  </si>
  <si>
    <t>МИНАСОВ ШАМИЛЬ МАРАТОВИЧ</t>
  </si>
  <si>
    <t>ГУБАЙДУЛЛИНА ФАТИМА ХАЙДАРОВНА</t>
  </si>
  <si>
    <t>ЗИНАТУЛЛИНА ДИЛЯ МАНСУРОВНА</t>
  </si>
  <si>
    <t>АБДЕЕВА РАМИЛЯ ЗАКИРЯНОВНА</t>
  </si>
  <si>
    <t>ХАБИБУЛЛИНА МИНЗИФА ХАЛЯФОВНА</t>
  </si>
  <si>
    <t>ВЛАСОВА ОЛЕСЯ МИХАЙЛОВНА</t>
  </si>
  <si>
    <t>МИНАЕВА НАТАЛЬЯ МИХАЙЛОВНА</t>
  </si>
  <si>
    <t>ГЕРАСИМОВА ВАЛЕНТИНА АЛЕКСЕЕВНА</t>
  </si>
  <si>
    <t>ГИБАДУЛЛИНА РИММА ФАРИТОВНА</t>
  </si>
  <si>
    <t>ТУХВАТУЛЛИН ФАНИС ФАРИТОВИЧ</t>
  </si>
  <si>
    <t>БОГДАНОВ АНАТОЛИЙ АНАТОЛЬЕВИЧ</t>
  </si>
  <si>
    <t>МЕЛЬНИКОВА ГАЛИНА ВАСИЛЬЕВНА</t>
  </si>
  <si>
    <t>ГУБАЙДУЛЛИНА ТАТЬЯНА АНАТОЛЬЕВНА</t>
  </si>
  <si>
    <t>БОРИСЮК НИНА МИХАЙЛОВНА</t>
  </si>
  <si>
    <t>M16.1</t>
  </si>
  <si>
    <t>ФАЗЫЛОВА ГУЛЬЮЗУМ ЗАКЕЕВНА</t>
  </si>
  <si>
    <t>САФАРОВА ГУЛЬНАРА НАИБОВНА</t>
  </si>
  <si>
    <t>D13.6</t>
  </si>
  <si>
    <t>БАХТИНА НАТАЛИЯ ИВАНОВНА</t>
  </si>
  <si>
    <t>D43.0</t>
  </si>
  <si>
    <t>ИФАНОВ НИКОЛАЙ ЮРЬЕВИЧ</t>
  </si>
  <si>
    <t>ЖИРНОВ ВЛАДИМИР ВИКТОРОВИЧ</t>
  </si>
  <si>
    <t>БОРИСОВА ВЕРА МИХАЙЛОВНА</t>
  </si>
  <si>
    <t>КУРБАНОВА ВАСИЛЯ ШАКИРЬЯНОВНА</t>
  </si>
  <si>
    <t>САЙФУЛЛИНА ГАЛИМА АЗГАРОВНА</t>
  </si>
  <si>
    <t>АКБАШЕВ РИМ МИНИВАЛИЕВИЧ</t>
  </si>
  <si>
    <t>БАЛДИНА ВАЛЕНТИНА ФЕДОРОВНА</t>
  </si>
  <si>
    <t>ПЛЕШАКОВА СВЕТЛАНА ТРОФИМОВНА</t>
  </si>
  <si>
    <t>E04.1</t>
  </si>
  <si>
    <t>БАРАНОВА ЗИНАИДА ПЕТРОВНА</t>
  </si>
  <si>
    <t>КУРАМШИНА НАТАЛЬЯ ВАСИЛЬЕВНА</t>
  </si>
  <si>
    <t>КАШКАРОВА ГУЛЬШАТ МУХАМЕТОВНА</t>
  </si>
  <si>
    <t>АХМЕТОВ ФАГИМ МИНИЗИЕВИЧ</t>
  </si>
  <si>
    <t>АЮПОВ РАМИЛЬ СУФИЯНОВИЧ</t>
  </si>
  <si>
    <t>САФИУЛЛИНА РУЗА БИЛДАНОВНА</t>
  </si>
  <si>
    <t>ЛУКЬЯНОВА АНТОНИДА ДМИТРИЕВНА</t>
  </si>
  <si>
    <t>АЛАТОРЦЕВА ГАЛИНА ПЕТРОВНА</t>
  </si>
  <si>
    <t>K80.1</t>
  </si>
  <si>
    <t>РАХМАТУЛЛИНА ДИНА ХАМБАЛОВНА</t>
  </si>
  <si>
    <t>АЮПОВА МИНЗИЛЯ ФАРИХОВНА</t>
  </si>
  <si>
    <t>НИКИТИНА ТАМАРА ДАВЫДОВНА</t>
  </si>
  <si>
    <t>КАЗАКОВ ВЛАДИСЛАВ НИКОЛАЕВИЧ</t>
  </si>
  <si>
    <t>ГАЛИМЗЯНОВ ИМАМГАЯН НУРЛЫГАЯНОВИЧ</t>
  </si>
  <si>
    <t>САГАДИЕВА ГУЛЬФИРА ГИМРАНОВНА</t>
  </si>
  <si>
    <t>РОМАНОВА ГАЛИНА НИКОЛАЕВНА</t>
  </si>
  <si>
    <t>АМАШЕВА ХЕДА ЗЛАУТДИНОВНА</t>
  </si>
  <si>
    <t>АХМЕРОВ РИНАТ ШАРИПОВИЧ</t>
  </si>
  <si>
    <t>ЛАТЫПОВА РИМА НАГИМЗЯНОВНА</t>
  </si>
  <si>
    <t>ОСИПОВ ВАЛЕРИЙ СЕРГЕЕВИЧ</t>
  </si>
  <si>
    <t>ТРУХОВА СВЕТЛАНА ВИКТОРОВНА</t>
  </si>
  <si>
    <t>БАРДУКОВА АЛЬБИНА ЮМАДИЛОВНА</t>
  </si>
  <si>
    <t>БИКМАЕВА ФЛЮЗА ГАЙНАТОВНА</t>
  </si>
  <si>
    <t>СИБАГАТОВА ИЛЬМИРА АДГАМОВНА</t>
  </si>
  <si>
    <t>АМИРОВА РУЗА АМИРЗЯНОВНА</t>
  </si>
  <si>
    <t>ПРОНЬ СЕРГЕЙ ГРИГОРЬЕВИЧ</t>
  </si>
  <si>
    <t>C43.5</t>
  </si>
  <si>
    <t>ДЕСЯТКИН ВЛАДЛЕН ЮРЬЕВИЧ</t>
  </si>
  <si>
    <t>КУЗНЕЦОВ АЛЕКСАНДР СЕРГЕЕВИЧ</t>
  </si>
  <si>
    <t>ГИЛЬМУТДИНОВА ФИЛИЯ АДАНИСОВНА</t>
  </si>
  <si>
    <t>N64.4</t>
  </si>
  <si>
    <t>ВАХИТОВ АСХАТ ГАЛИМАРДАНОВИЧ</t>
  </si>
  <si>
    <t>ТАЙБУЛАТОВА УЛЬЯНА ГЕРМАНОВНА</t>
  </si>
  <si>
    <t>МЕЗИНА ЛЮДМИЛА ВИКТОРОВНА</t>
  </si>
  <si>
    <t>МАГАФУРОВА НИЛЮФАР САЛИМОВНА</t>
  </si>
  <si>
    <t>ШАРИФУЛЛИНА РАЗИДА ГАЙЗЕТДИНОВНА</t>
  </si>
  <si>
    <t>ИЛЬЯСОВА ФАЯ АХМАДУЛЛОВНА</t>
  </si>
  <si>
    <t>РЯДЬКИН ДАНИЛ АЛЕКСАНДРОВИЧ</t>
  </si>
  <si>
    <t>СУЛТАНОВА КАМИЛА ИХТИЯРОВНА</t>
  </si>
  <si>
    <t>СОЛДАТОВА ГУЛЬНАЗ АЗАТОВНА</t>
  </si>
  <si>
    <t>МАКСАКОВА ИРИНА НИКОЛАЕВНА</t>
  </si>
  <si>
    <t>МАЦЕНКО ЛИЗА ВЛАДИМИРОВНА</t>
  </si>
  <si>
    <t>МАЦЕНКО ГУЛЬНАРА ЯКУПОВНА</t>
  </si>
  <si>
    <t>АХМАДИЕВА АНУЗА САЛИХОВНА</t>
  </si>
  <si>
    <t>ЕВГРАФОВА МИРА ИВАНОВНА</t>
  </si>
  <si>
    <t>НУГМАНОВА МИНИГУЛЬ МАХМУТОВНА</t>
  </si>
  <si>
    <t>САЛИМГАРЕЕВА НИНА ДМИТРИЕВНА</t>
  </si>
  <si>
    <t>МАХМУТОВА ЕЛЕНА ВЯЧЕСЛАВОВНА</t>
  </si>
  <si>
    <t>ВАЛЕЕВА ФЛЮРА МАРАТОВНА</t>
  </si>
  <si>
    <t>МАХМУТОВА ДИАНА ИРИКОВНА</t>
  </si>
  <si>
    <t>КАМАЛОВ ФАРИТ СУЛЕЙМАНОВИЧ</t>
  </si>
  <si>
    <t>САБИРЬЯНОВА РЕЗЕДА ГАЛИЯНОВНА</t>
  </si>
  <si>
    <t>ПОНКРАТОВА ЛЮБОВЬ СЕРГЕЕВНА</t>
  </si>
  <si>
    <t>ПЕРЕВОЗЧИКОВА СВЕТЛАНА НИКОЛАЕВНА</t>
  </si>
  <si>
    <t>МАХМУТОВ АЛЬБЕРТ ЗИГАНУРОВИЧ</t>
  </si>
  <si>
    <t>САЛЬНИКОВА ЛАРИСА ИВАНОВНА</t>
  </si>
  <si>
    <t>МАТВЕЕВА ТАТЬЯНА БОРИСОВНА</t>
  </si>
  <si>
    <t>МАТВЕЕВА ОЛЬГА КАРЛОВНА</t>
  </si>
  <si>
    <t>СТЕНЬКИН ВЛАДИСЛАВ АНАТОЛЬЕВИЧ</t>
  </si>
  <si>
    <t>ФАЗУЛОВА АЛЬФИЯ РИФОВНА</t>
  </si>
  <si>
    <t>КУРОВА ЕКАТЕРИНА МИХАЙЛОВНА</t>
  </si>
  <si>
    <t>МАРЧЕНКО НАТАЛЬЯ МИХАЙЛОВНА</t>
  </si>
  <si>
    <t>МУЛЛАЯНОВ ДИНАР МАРАТОВИЧ</t>
  </si>
  <si>
    <t>МАРТЬЯНОВ СЕРГЕЙ НИКОЛАЕВИЧ</t>
  </si>
  <si>
    <t>МАРКЕЛОВА ВЕРОНИКА ИГОРЕВНА</t>
  </si>
  <si>
    <t>БАРХАНОЕВА МАЛИКА МУСАЕВНА</t>
  </si>
  <si>
    <t>МАРВАНОВА ЕЛЕНА АНАТОЛЬЕВНА</t>
  </si>
  <si>
    <t>ШАРАФУТДИНОВА НАЖИДА ХАЛИДАРОВНА</t>
  </si>
  <si>
    <t>K43.9</t>
  </si>
  <si>
    <t>БАЙГАРИНА НАЗГУЛЬ АЙБУЛАТОВНА</t>
  </si>
  <si>
    <t>B37.3</t>
  </si>
  <si>
    <t>ПРОКШИНА ИРИНА ЮРЬЕВНА</t>
  </si>
  <si>
    <t>ЧЕПУРНОЙ ДЕНИС БОРИСОВИЧ</t>
  </si>
  <si>
    <t>ГОРБОВ АЛЕКСАНДР СЕРГЕЕВИЧ</t>
  </si>
  <si>
    <t>БАГАУТДИНОВА ГУЛЬСАСАК ИСКАНДАРОВНА</t>
  </si>
  <si>
    <t>G57.1</t>
  </si>
  <si>
    <t>БАЙКОВА ТАТЬЯНА ВАСИЛЬЕВНА</t>
  </si>
  <si>
    <t>T93.8</t>
  </si>
  <si>
    <t>БОРИСОВА ВАЛЕНТИНА АЛЕКСАНДРОВНА</t>
  </si>
  <si>
    <t>БАТТАЛОВА ВЕНЕРА МУХТАРОВНА</t>
  </si>
  <si>
    <t>ХАФИЗОВА ЕЛЕНА ВЛАДИМИРОВНА</t>
  </si>
  <si>
    <t>КУРАЛОВА НИНА ВАСИЛЬЕВНА</t>
  </si>
  <si>
    <t>СУФИЯНОВА ГУЛЬНАЗ РОБЕРТОВНА</t>
  </si>
  <si>
    <t>B35.1</t>
  </si>
  <si>
    <t>МИННИГУЛОВА ЛЕНА ФАРДАТОВНА</t>
  </si>
  <si>
    <t>H90.4</t>
  </si>
  <si>
    <t>БАТТАЛОВА РАУФА РАХМАТУЛЛОВНА</t>
  </si>
  <si>
    <t>ГУМЕРОВ МАРАТ ВАЛЕЕВИЧ</t>
  </si>
  <si>
    <t>ИСРАФИЛОВ ФАИЛЬ ИБРАГИМОВИЧ</t>
  </si>
  <si>
    <t>КУРМАНОВ РАФКАТ ЗАКИЕВИЧ</t>
  </si>
  <si>
    <t>САЛИМОВА СВЕТЛАНА ГАЛИЕВНА</t>
  </si>
  <si>
    <t>КОРНИЛОВА НАТАЛЬЯ ДМИТРИЕВНА</t>
  </si>
  <si>
    <t>МАЗИТОВ АЛЬФРИД МАВЛЮТОВИЧ</t>
  </si>
  <si>
    <t>АХМАДИШИНА АРИНА АЗАТОВНА</t>
  </si>
  <si>
    <t>ГОЛУБКОВА ЛЮДМИЛА ИВАНОВНА</t>
  </si>
  <si>
    <t>ШИРОКОВА ВИКТОРИЯ ВЯЧЕСЛАВОВНА</t>
  </si>
  <si>
    <t>ХАЛИТОВА ИЛЬСИНА ФАРГАТОВНА</t>
  </si>
  <si>
    <t>СКРИПНИКОВА ГАЛИНА БОРИСОВНА</t>
  </si>
  <si>
    <t>АБСАТАРОВ АЛЬБЕРТ БУЛАТОВИЧ</t>
  </si>
  <si>
    <t>ЗАГИРОВА САЛИХА ЗАГИРОВНА</t>
  </si>
  <si>
    <t>САГИТОВА ЕКАТЕРИНА ПАВЛОВНА</t>
  </si>
  <si>
    <t>B07</t>
  </si>
  <si>
    <t>ЛАБУНЕЦ РИЗИДА ФАРИТОВНА</t>
  </si>
  <si>
    <t>РАЗЕТДИНОВА САКИНА ХАСАИТДИНОВНА</t>
  </si>
  <si>
    <t>КУЛАГИНА АЛЛА МИХАЙЛОВНА</t>
  </si>
  <si>
    <t>ЗУБАИРОВ ЮНИР МУДАРИСОВИЧ</t>
  </si>
  <si>
    <t>L80</t>
  </si>
  <si>
    <t>ТОПКО АЛЕКСАНДР ИВАНОВИЧ</t>
  </si>
  <si>
    <t>КОРОЛЕВИЧ НАДЕЖДА ЛАВРЕНТЬЕВНА</t>
  </si>
  <si>
    <t>ГРЕЧАНИНОВ ВАДИМ ОЛЕГОВИЧ</t>
  </si>
  <si>
    <t>ЮДКИН АЛЕКСАНДР АНДРЕЕВИЧ</t>
  </si>
  <si>
    <t>РАМИЕВА ЭЛЬВИРА АЗГАРОВНА</t>
  </si>
  <si>
    <t>БЕЛОГОНОВА АЛЬФИЯ РАШИТОВНА</t>
  </si>
  <si>
    <t>МАЛЫШЕВА ГАЛИНА ФИЛИПОВНА</t>
  </si>
  <si>
    <t>ПЕТРОВА ВАЛЕНТИНА ПЕТРОВНА</t>
  </si>
  <si>
    <t>ЗИБАЕВА ГАЛИЯ САГДАТГАРЕЕВНА</t>
  </si>
  <si>
    <t>ГАЛЛЯМОВА ЕЛЕНА ВИТАЛЬЕВНА</t>
  </si>
  <si>
    <t>КЛИЩ ТАТЬЯНА ДЕМЬЯНОВНА</t>
  </si>
  <si>
    <t>ЗЯБИРОВ АЗАМАТ НАИЛЕВИЧ</t>
  </si>
  <si>
    <t>ГРЕН ЕЛЕНА ПАВЛОВНА</t>
  </si>
  <si>
    <t>ИБРАГИМОВА РАИСА МАВЛИЕВНА</t>
  </si>
  <si>
    <t>КУЛЕШОВА ЛЮДМИЛА АНАТОЛЬЕВНА</t>
  </si>
  <si>
    <t>КАШИЧКИН ЮРИЙ ПЕТРОВИЧ</t>
  </si>
  <si>
    <t>ТЕРЕШКОВА ЛЮБОВЬ ПЕТРОВНА</t>
  </si>
  <si>
    <t>АБДУЛОВА ЗИФА РАУФОВНА</t>
  </si>
  <si>
    <t>ШАБАЛИН АНАТОЛИЙ ФЕДОРОВИЧ</t>
  </si>
  <si>
    <t>ИБРАГИМОВ РАДАМИС ИШБУЛДОВИЧ</t>
  </si>
  <si>
    <t>ШАБАЛИНА МАРИЯ СЕРАФИМОВНА</t>
  </si>
  <si>
    <t>КИСЕЛЁВА ТАМАРА ИВАНОВНА</t>
  </si>
  <si>
    <t>ЗАХАРОВ ГЕННАДИЙ ПЕТРОВИЧ</t>
  </si>
  <si>
    <t>ДРЕБНЕВА АЛИЯ СИРАЗЕТДИНОВНА</t>
  </si>
  <si>
    <t>БЕЛОЗЕРОВ СЕРГЕЙ ЛЬВОВИЧ</t>
  </si>
  <si>
    <t>ЗАХАРОВ ЕВГЕНИЙ ИВАНОВИЧ</t>
  </si>
  <si>
    <t>ЧУРМАНТАЕВА РИМА МАСКУРОВНА</t>
  </si>
  <si>
    <t>M21.0</t>
  </si>
  <si>
    <t>ЗАКИРОВА МИНИГУЛЬ ФАЙЗУЛЛОВНА</t>
  </si>
  <si>
    <t>НЕМИРОВЕЦ ЗИФА ГАБДРАХИМОВНА</t>
  </si>
  <si>
    <t>ЗАКИРОВА ЛИНА НАЗЫФОВНА</t>
  </si>
  <si>
    <t>ДУНЮШКИНА ЛЮБОВЬ АЛЕКСЕЕВНА</t>
  </si>
  <si>
    <t>ХАНОВА ГУЗЕЛЬ КАВЫЕВНА</t>
  </si>
  <si>
    <t>ЗАКИРОВ ВАЛЕРИЙ ФЕДРАТОВИЧ</t>
  </si>
  <si>
    <t>БАЛАН МАРИЯ АЛЕКСАНДРОВНА</t>
  </si>
  <si>
    <t>ШВЕЦ ИРИНА ЗАГИТОВНА</t>
  </si>
  <si>
    <t>БЕШТАУ МИХАИЛ ЮРЬЕВИЧ</t>
  </si>
  <si>
    <t>РЕШЕТНИКОВА АНАСТАСИЯ ИВАНОВНА</t>
  </si>
  <si>
    <t>ДАВЛЕТОВА ЭЛЬЗА ИЛЬГИЗАРОВНА</t>
  </si>
  <si>
    <t>ХУРМАТОВА РЕНАТА РАУШАНОВНА</t>
  </si>
  <si>
    <t>ЗАГИДУЛЛИНА РАЙФА ГИЛЬМУТДИНОВНА</t>
  </si>
  <si>
    <t>ИСМАГИЛОВА РИММА ФУАТОВНА</t>
  </si>
  <si>
    <t>ЛАТЫПОВА АЛИНА ФАРИТОВНА</t>
  </si>
  <si>
    <t>ЖУРАВЛЕВА ФИЛЮЗА ИБЛИАМИНОВНА</t>
  </si>
  <si>
    <t>ЗУБАИРОВ ФЛЮР ЗУФАРОВИЧ</t>
  </si>
  <si>
    <t>C34.3</t>
  </si>
  <si>
    <t>ЗОТОВА ТАМАРА ИВАНОВНА</t>
  </si>
  <si>
    <t>ГОРБУШИНА АЛЯ НИКОЛАЕВНА</t>
  </si>
  <si>
    <t>ЖЕРНАВКОВА ЛЮБОВЬ МИХАЙЛОВНА</t>
  </si>
  <si>
    <t>ВАСИЛЬЕВА ЛЮДМИЛА ВИКТОРОВНА</t>
  </si>
  <si>
    <t>БАДРЕТДИНОВА АКЛИМА ШАРИФУЛЛОВНА</t>
  </si>
  <si>
    <t>БОРИСОВ МИХАИЛ ЕЛИЗАРОВИЧ</t>
  </si>
  <si>
    <t>ФЕДОРОВА ТАТЬЯНА АНАТОЛЬЕВНА</t>
  </si>
  <si>
    <t>ДУНЮШКИНА НЕЛЛЯ ХАСАНОВНА</t>
  </si>
  <si>
    <t>УВАРОВ ГЕННАДИЙ МИХАЙЛОВИЧ</t>
  </si>
  <si>
    <t>ГУБИНА НИНА КИРИЛЛОВНА</t>
  </si>
  <si>
    <t>ВАЛИУЛЛИНА РОЗАЛИЯ АЛЬФИТОВНА</t>
  </si>
  <si>
    <t>ДУДАРЕВ АЛЕКСАНДР ИВАНОВИЧ</t>
  </si>
  <si>
    <t>САБУРОВА АЛЬФИЯ ШАМГУНОВНА</t>
  </si>
  <si>
    <t>ЗИННАТУЛЛИНА ЗИНФИРА ГАББАСОВНА</t>
  </si>
  <si>
    <t>M05.8</t>
  </si>
  <si>
    <t>ЯХИН РУСЛАН РАФИСОВИЧ</t>
  </si>
  <si>
    <t>ТУЛУПОВА ТАТЬЯНА АНАТОЛЬЕВНА</t>
  </si>
  <si>
    <t>ДОЛГОВА ТАТЬЯНА ИЛЬИНИЧНА</t>
  </si>
  <si>
    <t>ГАРИФУЛЛИН ИЛЬНУР ИЛДУСОВИЧ</t>
  </si>
  <si>
    <t>ХАЗИПОВА ЛЮДМИЛА АЛЕКСАНДРОВНА</t>
  </si>
  <si>
    <t>ПУШКАРЕВА АНАСТАСИЯ СЕРГЕЕВНА</t>
  </si>
  <si>
    <t>ДМИТРИЕВ ГЕННАДИЙ СТЕПАНОВИЧ</t>
  </si>
  <si>
    <t>ЯХИНА АЙГУЛЬ РАФИСОВНА</t>
  </si>
  <si>
    <t>БЕЗРУКОВ СЕРГЕЙ НИКОЛАЕВИЧ</t>
  </si>
  <si>
    <t>БОГОМОЛОВА ФЛЮРА АКРАМОВНА</t>
  </si>
  <si>
    <t>I70.8</t>
  </si>
  <si>
    <t>ДЕСЯТНИКОВА ЛЮДМИЛА ВЛАДИМИРОВНА</t>
  </si>
  <si>
    <t>ИСМАГИЛОВА АМИНА СИРАЗЕТДИНОВНА</t>
  </si>
  <si>
    <t>ЯХИНА ФИЛИЗА ИСЛАМОВНА</t>
  </si>
  <si>
    <t>ХУСНУТДИНОВА АЛИНА РИНАТОВНА</t>
  </si>
  <si>
    <t>ЯХИН РАФИС ФАЙЗУЛЛОВИЧ</t>
  </si>
  <si>
    <t>ДУЛЬЦЕВ АНАТОЛИЙ ВАСИЛЬЕВИЧ</t>
  </si>
  <si>
    <t>АБДЕЕВ ВИНЕР МУТАГАРОВИЧ</t>
  </si>
  <si>
    <t>ПРУСС ИРИНА АНВАРОВНА</t>
  </si>
  <si>
    <t>МОРОЗОВА ИРИНА ВИКТОРОВНА</t>
  </si>
  <si>
    <t>КРУПСКАЯ НАТАЛЬЯ ПАВЛОВНА</t>
  </si>
  <si>
    <t>НИКИФОРОВА ОКСАНА АЛЕКСЕЕВНА</t>
  </si>
  <si>
    <t>H92.0</t>
  </si>
  <si>
    <t>АКБАШЕВА ЛЕРА МАХМУТОВНА</t>
  </si>
  <si>
    <t>ТРУХОВА ВЕРА ГРИГОРЬЕВНА</t>
  </si>
  <si>
    <t>ГАНИЕВА ЭЛЬВИРА АЛИФОВНА</t>
  </si>
  <si>
    <t>ХАЛИКОВА ЛИАНА РИНАТОВНА</t>
  </si>
  <si>
    <t>ХАКИМОВА ЮЛДУЗ ХУШЕРОВНА</t>
  </si>
  <si>
    <t>МИКОВ АЛЕКСАНДР АНДРЕЕВИЧ</t>
  </si>
  <si>
    <t>ГАЛЯМОВА ЛЮДМИЛА НИКОЛАЕВНА</t>
  </si>
  <si>
    <t>КОВТУН МИНИГУЛЬ МИНИХАНОВНА</t>
  </si>
  <si>
    <t>БАСКУНОВА АИДА АРВИДОВНА</t>
  </si>
  <si>
    <t>МИННЕГАЛИЕВА ГУЗЕЛЬ РАДИКОВНА</t>
  </si>
  <si>
    <t>M15.8</t>
  </si>
  <si>
    <t>ТЕРЕГУЛОВА ДАМИРА КАМАЛЕТДИНОВНА</t>
  </si>
  <si>
    <t>МИХАЙЛОВ ВЛАДИМИР ИВАНОВИЧ</t>
  </si>
  <si>
    <t>АЛЕКСЕЕВА НАТАЛЬЯ ГЕННАДИЕВНА</t>
  </si>
  <si>
    <t>H61.2</t>
  </si>
  <si>
    <t>ДАВЛЕТШИНА ЗИЛЯ ФАНИСОВНА</t>
  </si>
  <si>
    <t>ХУСАИНОВА ФЛЮРА БАРЫЕВНА</t>
  </si>
  <si>
    <t>АЛТУХОВА АЛЕКСАНДРА ИЛЬИНИЧНА</t>
  </si>
  <si>
    <t>ДАШКОВА ЛЮДМИЛА ЕГОРОВНА</t>
  </si>
  <si>
    <t>САПОЖНИКОВ СЕРГЕЙ СТАНИСЛАВОВИЧ</t>
  </si>
  <si>
    <t>АРКАДЕЕВА РОЗА АЛЕКСАНДРОВНА</t>
  </si>
  <si>
    <t>ГЛАЗУНОВА ЛЮДМИЛА МИХАЙЛОВНА</t>
  </si>
  <si>
    <t>КОТОВ ГЕОРГИЙ АНТОНОВИЧ</t>
  </si>
  <si>
    <t>ЗИНОВЬЕВ СЕРГЕЙ ВЛАДИМИРОВИЧ</t>
  </si>
  <si>
    <t>ШУВАТОВ АЛЕКСАНДР АЛЕКСАНДРОВИЧ</t>
  </si>
  <si>
    <t>ЛУТФРАХМАНОВА ЗИЛЬФИРА ЗИНУРОВНА</t>
  </si>
  <si>
    <t>БАЗЯНОВА САНИЯ ХАКИМОВНА</t>
  </si>
  <si>
    <t>ДАУТОВА ЭЛЬВЕРА ХАЛЯФОВНА</t>
  </si>
  <si>
    <t>БЕЛОУСОВА ТАТЬЯНА ИВАНОВНА</t>
  </si>
  <si>
    <t>ХИСМАТУЛЛИН МАРАТ ГАБДРАХМАНОВИЧ</t>
  </si>
  <si>
    <t>ЛОЗОВИК КАМИЛА САЛАВАТОВНА</t>
  </si>
  <si>
    <t>ГИЛЬМАНОВА ЛЯЙСАН ИРЕКОВНА</t>
  </si>
  <si>
    <t>БАРАБАШ ВАЛЕРИЙ ВЛАДИМИРОВИЧ</t>
  </si>
  <si>
    <t>ГАВРИЛОВА МАРИЯ ПЕТРОВНА</t>
  </si>
  <si>
    <t>СЛЕСОВ ИГОРЬ ВЛАДИМИРОВИЧ</t>
  </si>
  <si>
    <t>ДАВЛЕТБАКОВ САФАРГАЛЕЙ АХМАДУЛЛОВИЧ</t>
  </si>
  <si>
    <t>КИРИЛЛОВА ЮЛИЯ НИКОЛАЕВНА</t>
  </si>
  <si>
    <t>ЕДРЁНКИНА ЛЮДМИЛА ВЛАДИМИРОВНА</t>
  </si>
  <si>
    <t>АБДУЛЛИНА ИРИНА НИКОЛАЕВНА</t>
  </si>
  <si>
    <t>ГРИДИНА АЛЕВТИНА НИКОЛАЕВНА</t>
  </si>
  <si>
    <t>НИКОЛАЕВ ЮРИЙ МИХАЙЛОВИЧ</t>
  </si>
  <si>
    <t>АКБЕРОВА ВЕНЕРА РИФОВНА</t>
  </si>
  <si>
    <t>ГИНИЯТУЛЛИН РИНАТ ЛАТФУЛЛОВИЧ</t>
  </si>
  <si>
    <t>ГАТИНА РАМИЛЯ МИННИБАЕВНА</t>
  </si>
  <si>
    <t>ГАЙНУРОВА НИНА ГУБАЕВНА</t>
  </si>
  <si>
    <t>ГАИТБАЕВ НАИЛЬ АСХАТОВИЧ</t>
  </si>
  <si>
    <t>ГАБДРАКИПОВА ГЮЗЕЛЬ РИМОВНА</t>
  </si>
  <si>
    <t>БАТЫРОВА ЛИЛИЯ БАЛЯГУТДИНОВНА</t>
  </si>
  <si>
    <t>ГАЗИЗОВА ЗАВЗЯН ГАБДРАХМАНОВНА</t>
  </si>
  <si>
    <t>НАСРЕТДИНОВА НАЗГУЛЬ МУНАВАРОВНА</t>
  </si>
  <si>
    <t>N87.2</t>
  </si>
  <si>
    <t>МУСИН МАНСУР МУНИРОВИЧ</t>
  </si>
  <si>
    <t>НГУЕН ДИНЬ ЛЫОК ЛЫОК</t>
  </si>
  <si>
    <t>ГАРИФУЛЛИНА МИННЕЗАЛИЯ ХАМЗАЛОВНА</t>
  </si>
  <si>
    <t>ГАЗИЕВА АЛЬФИЯ ГАББАСОВНА</t>
  </si>
  <si>
    <t>БАГАУТДИНОВ РАФАЭЛЬ МУСЛИМОВИЧ</t>
  </si>
  <si>
    <t>ПАРФЁНОВ АЛЕКСЕЙ АНАТОЛЬЕВИЧ</t>
  </si>
  <si>
    <t>РЯБИНИН СЕРГЕЙ ЮРЬЕВИЧ</t>
  </si>
  <si>
    <t>E11.5</t>
  </si>
  <si>
    <t>ГАГИНА ТАТЬЯНА СТЕПАНОВНА</t>
  </si>
  <si>
    <t>МАМЛЕЕВ ВОЛЬДЕМАР ГАЛЕЕВИЧ</t>
  </si>
  <si>
    <t>ГАДЕЛЬШИНА ДИАНА РУСЛАНОВНА</t>
  </si>
  <si>
    <t>ГАВРИЛОВА НИНА ВЛАДИМИРОВНА</t>
  </si>
  <si>
    <t>ФАЙЗУЛЛИНА ДИАНА РУСТАМОВНА</t>
  </si>
  <si>
    <t>СОЛДАТОВА ЛЮДМИЛА АЛЕКСЕЕВНА</t>
  </si>
  <si>
    <t>ЛОГИНОВА ЛЮДМИЛА ЛЕОНИДОВНА</t>
  </si>
  <si>
    <t>ГАБДУЛЛИНА РАШИДА РАЖАПОВНА</t>
  </si>
  <si>
    <t>ВОЛКОВ АНАТОЛИЙ НИКОЛАЕВИЧ</t>
  </si>
  <si>
    <t>ГАЛЛЯМОВА ВАЗИЛЯ ХАСАНОВНА</t>
  </si>
  <si>
    <t>АНТОНОВА ТАТЬЯНА АЛЕКСЕЕВНА</t>
  </si>
  <si>
    <t>МИРОНОВА РАУЗА РАЗЯПОВНА</t>
  </si>
  <si>
    <t>ХИСМАТОВ ВАДИМ РЕНАТОВИЧ</t>
  </si>
  <si>
    <t>Q23.0</t>
  </si>
  <si>
    <t>ГАЛЛЯМОВ ИРЕК МУГИНОВИЧ</t>
  </si>
  <si>
    <t>КОСТРОВА НАТАЛЬЯ ВЕНИАМИНОВНА</t>
  </si>
  <si>
    <t>ВЕСЕЛОВА ЛЮДМИЛА АНДРЕЕВНА</t>
  </si>
  <si>
    <t>РЫНДИНА ЕЛЕНА АНАТОЛЬЕВНА</t>
  </si>
  <si>
    <t>МИННИГУЛОВА СВЕТЛАНА РАШИТОВНА</t>
  </si>
  <si>
    <t>КОННОВА ВАЛЕНТИНА ЕВГЕНЬЕВНА</t>
  </si>
  <si>
    <t>БЕЛЯЕВА ГАЛИНА МИХАЙЛОВНА</t>
  </si>
  <si>
    <t>ЛИСИЦКИЙ МИХАИЛ ИВАНОВИЧ</t>
  </si>
  <si>
    <t>ТКАЧЕВА АЛЕВТИНА ЕФРЕМОВНА</t>
  </si>
  <si>
    <t>ВЕРЕВКИНА ОЛЬГА МИХАЙЛОВНА</t>
  </si>
  <si>
    <t>ВЕЛИЧКО ЛЮБОВЬ КОНСТАНТИНОВНА</t>
  </si>
  <si>
    <t>СТАРНОВСКАЯ АННА ИВАНОВНА</t>
  </si>
  <si>
    <t>КОЗИЧКИНА ЕВГЕНИЯ ВАСИЛЬЕВНА</t>
  </si>
  <si>
    <t>C50.2</t>
  </si>
  <si>
    <t>ЕРГИЗОВА ТАНЗИЛЯ РАИСОВНА</t>
  </si>
  <si>
    <t>ВАГАПОВА НИНА АЛЕКСАНДРОВНА</t>
  </si>
  <si>
    <t>ЯНГУАТОВ АЛЕКСАНДР ЯНГУАТОВИЧ</t>
  </si>
  <si>
    <t>ВАСИЛЬЕВА ОЛЬГА ДМИТРИЕВНА</t>
  </si>
  <si>
    <t>НИКОЛАЕВА НАДЕЖДА НИКОЛАЕВНА</t>
  </si>
  <si>
    <t>ГУБАЙДУЛЛИНА МИЛАВША ХАЙДАРОВНА</t>
  </si>
  <si>
    <t>АЙТУГАНОВА ВЕНЕРА АФЛЯХОВНА</t>
  </si>
  <si>
    <t>СУЛТАНОВА ЗУГИРЯ НУРЛЫГАЯНОВНА</t>
  </si>
  <si>
    <t>ТУКТАМЫШЕВ ЛИНАР МИНИХАНОВИЧ</t>
  </si>
  <si>
    <t>СЕРГЕЕВА ТАМАРА ГЕОРГИЕВНА</t>
  </si>
  <si>
    <t>РЕЗБАЕВ РУСТЕМ ЮНИРОВИЧ</t>
  </si>
  <si>
    <t>ЖЕБЕЛИС АНАСТАСИЯ СЕРГЕЕВНА</t>
  </si>
  <si>
    <t>РАХМАТУЛЛИН РИШАТ ЗУЛЬФАРОВИЧ</t>
  </si>
  <si>
    <t>ХАКИМОВ МАХМУТ ХУРМАТУЛЛОВИЧ</t>
  </si>
  <si>
    <t>МАКАРКИН СЕРГЕЙ МИХАЙЛОВИЧ</t>
  </si>
  <si>
    <t>B35.3</t>
  </si>
  <si>
    <t>ИРКАБАЕВ РАФИК ФАЗУЛОВИЧ</t>
  </si>
  <si>
    <t>СУХОВА ФАГИРА ХАМИТОВНА</t>
  </si>
  <si>
    <t>ЮДИНА ЕЛЕНА НИКОЛАЕВНА</t>
  </si>
  <si>
    <t>АНИКИН ВИТАЛИЙ ПАВЛОВИЧ</t>
  </si>
  <si>
    <t>M16.6</t>
  </si>
  <si>
    <t>ВАЛЕЕВА ЗУХРА МИДХАТОВНА</t>
  </si>
  <si>
    <t>ЧЕРНЫШКОВ АНАТОЛИЙ ФЕДОРОВИЧ</t>
  </si>
  <si>
    <t>ПЛЕТНЕВА ИРИНА ВАСИЛЬЕВНА</t>
  </si>
  <si>
    <t>ПАКЕНАС РИММА МИКОЛАСОВНА</t>
  </si>
  <si>
    <t>ЮНУСОВ ИЛЬЯС РИНАТОВИЧ</t>
  </si>
  <si>
    <t>ШЕРЫШОВ ЕВГЕНИЙ МИХАЙЛОВИЧ</t>
  </si>
  <si>
    <t>ОПАЕВА ГУЗЭЛЬ НАИЛЕВНА</t>
  </si>
  <si>
    <t>ВАЛЕЕВА ИННА НИКОЛАЕВНА</t>
  </si>
  <si>
    <t>ХАМАТОВА ЛИФА САУБАНОВНА</t>
  </si>
  <si>
    <t>СВАЙКИНА СВЕТЛАНА ДМИТРИЕВНА</t>
  </si>
  <si>
    <t>ИЛЬЯШЕНКО НИНА ВАСИЛЬЕВНА</t>
  </si>
  <si>
    <t>ХАФИЗОВА РИТА РАИФОВНА</t>
  </si>
  <si>
    <t>БУРАНОВА ЛЮДМИЛА ГЕОРГИЕВНА</t>
  </si>
  <si>
    <t>НИКОЛАЕВА ЛЮБОВЬ ДМИТРИЕВНА</t>
  </si>
  <si>
    <t>СЕМЕНИЩЕВА НИНА ПЕТРОВНА</t>
  </si>
  <si>
    <t>ХУЗИНА ЛИЛИЯ МАРАТОВНА</t>
  </si>
  <si>
    <t>НЕМНОНОВ СЕРГЕЙ ВАСИЛЬЕВИЧ</t>
  </si>
  <si>
    <t>НАУМЕНКО АЛЛА ИВАНОВНА</t>
  </si>
  <si>
    <t>ТЕПЛОВА АНГЕЛИНА ГЕННАДЬЕВНА</t>
  </si>
  <si>
    <t>АЛИМБЕКОВА АЛЬБИНА ГИЛЬМУТДИНОВНА</t>
  </si>
  <si>
    <t>ФАДЕЕВА ЭСФИРЬ ИХИЛЬЕВНА</t>
  </si>
  <si>
    <t>ЛАТЫПОВ УРАЛ ФАИЗОВИЧ</t>
  </si>
  <si>
    <t>МАРВАНОВ МАСКУР АМИРЗЯНОВИЧ</t>
  </si>
  <si>
    <t>МИХАЙЛОВ ВЛАДИМИР АРСЕНТЬЕВИЧ</t>
  </si>
  <si>
    <t>ТРЕПАЧЕВ БОРИС ПЕТРОВИЧ</t>
  </si>
  <si>
    <t>САЛИХОВА ФАРИДА МИНИВАЛЕЕВНА</t>
  </si>
  <si>
    <t>ЛОГИНОВ ЮРИЙ ИВАНОВИЧ</t>
  </si>
  <si>
    <t>МАНЮШИНА НАДЕЖДА ДМИТРИЕВНА</t>
  </si>
  <si>
    <t>ПОНИТКОВА НАТАЛЬЯ АЛЕКСЕЕВНА</t>
  </si>
  <si>
    <t>ТОМАРОВА ВАЛЕНТИНА ВЛАДИМИРОВНА</t>
  </si>
  <si>
    <t>БАТРАКОВА НИНА НИКОЛАЕВНА</t>
  </si>
  <si>
    <t>ФАЙЗУЛЛИНА АНАСТАСИЯ ЕВГЕНЬЕВНА</t>
  </si>
  <si>
    <t>СУХАРЕВА РОЗА КАМИЛЬЕВНА</t>
  </si>
  <si>
    <t>МАМЕДОВА АЛЬМИРА АББАСОВНА</t>
  </si>
  <si>
    <t>БАКАЕВА ВАЛЕНТИНА АЛЕКСАНДРОВНА</t>
  </si>
  <si>
    <t>БЕЛЯКОВ ЮРИЙ ЮРЬЕВИЧ</t>
  </si>
  <si>
    <t>КРАСНОПЕЕВА АЛЬБИНА НАСИМОВНА</t>
  </si>
  <si>
    <t>МОРОЗОВА ИРИНА ГЕННАДЬЕВНА</t>
  </si>
  <si>
    <t>ДИЯРОВА АЛЬБИНА ЛУТФИЕВНА</t>
  </si>
  <si>
    <t>ХАТЕЕВА КАМИЛЛА ВЕНЕРОВНА</t>
  </si>
  <si>
    <t>БАЙТЕРЯКОВА ДИЛАРА АФЛЯХОВНА</t>
  </si>
  <si>
    <t>МАЛЬЦЕВА АНЖЕЛИКА АЛЬБЕРТОВНА</t>
  </si>
  <si>
    <t>ГАМАЮРОВА ОЛЬГА НИКОЛАЕВНА</t>
  </si>
  <si>
    <t>АЛФЁРОВА АЛЕВТИНА МИХАЙЛОВНА</t>
  </si>
  <si>
    <t>УТЯГАНОВА ЮАЙРА КАСИМОВНА</t>
  </si>
  <si>
    <t>ГАБИТОВ ГАЛИМЬЯН САЛИМЬЯНОВИЧ</t>
  </si>
  <si>
    <t>МАКАРОВ ЕВГЕНИЙ КОНСТАНТИНОВИЧ</t>
  </si>
  <si>
    <t>J34.2</t>
  </si>
  <si>
    <t>ВОЛЫНКИН АЛЕКСАНДР ВЛАДИМИРОВИЧ</t>
  </si>
  <si>
    <t>НЕВИДИМОВА ТАИСИЯ МИХАЙЛОВНА</t>
  </si>
  <si>
    <t>БАЙМУХАМЕТОВ САЛАВАТ САГИТОВИЧ</t>
  </si>
  <si>
    <t>ШАЙГАРДАНОВ РОДВЕТ ШАЕМОВИЧ</t>
  </si>
  <si>
    <t>АБУЛКАРАМОВА ЛИЛИЯ ТАЛГАТОВНА</t>
  </si>
  <si>
    <t>САДЫКОВА ЛЕЙСАН АЗАТОВНА</t>
  </si>
  <si>
    <t>САМУСЕВА ЕЛЕНА ЮРЬЕВНА</t>
  </si>
  <si>
    <t>АЛЕКСАНДРОВА РУЗИДА КИНАЗХАНОВНА</t>
  </si>
  <si>
    <t>ВАСИЛЬЕВА ГАЛИНА АЛЕКСЕЕВНА</t>
  </si>
  <si>
    <t>БУРХАНОВ ВАДИМ НАИЛОВИЧ</t>
  </si>
  <si>
    <t>B00.1</t>
  </si>
  <si>
    <t>БАЙГУЛОВА ДАГИЯ ФАЙЗЕЛГАЯНОВНА</t>
  </si>
  <si>
    <t>КАРДАПОЛЬЦЕВА ЗАРЕМА ЗАГИТОВНА</t>
  </si>
  <si>
    <t>АХМЕТОВА ФАНИЛЯ МАВЛИЕВНА</t>
  </si>
  <si>
    <t>СТАРЦЕВ АЛЕКСЕЙ АЛЕКСАНДРОВИЧ</t>
  </si>
  <si>
    <t>СУЛТАНГАЛИЕВА КАНИТА АЛЛАЯРОВНА</t>
  </si>
  <si>
    <t>АГАЛИУЛЛИНА ДИНИРА НАЗИФОВНА</t>
  </si>
  <si>
    <t>НАУМОВ ГЕННАДИЙ НИКОЛАЕВИЧ</t>
  </si>
  <si>
    <t>МАЛИКОВ ИЛЬШАТ ХАМИТЬЯНОВИЧ</t>
  </si>
  <si>
    <t>ЖДАНОВ ВИКТОР ГРИГОРЬЕВИЧ</t>
  </si>
  <si>
    <t>НУРИСЛАМОВ ТАГИР ШАЙХИЛИСЛАМОВИЧ</t>
  </si>
  <si>
    <t>ИСЛАМОВ ВЕНЕР ВИЛОВИЧ</t>
  </si>
  <si>
    <t>САФИН АЛЬФРЕД ХАЛИТОВИЧ</t>
  </si>
  <si>
    <t>АЛАКАЕВА ФАНИЛЯ РИФХАТОВНА</t>
  </si>
  <si>
    <t>ГОРДИЕНКО ОЛЬГА ВЛАДИМИРОВНА</t>
  </si>
  <si>
    <t>ГУСЕВ ВЛАДИМИР СЕМЕНОВИЧ</t>
  </si>
  <si>
    <t>МУСАКАЕВ МАРАТ БИКТИМИРОВИЧ</t>
  </si>
  <si>
    <t>ЭЛЬДАРОВА МАРИЯ АНДРЕЕВНА</t>
  </si>
  <si>
    <t>НАСЫРОВА ЛЮЦИЯ МУХАМЕТХАНОВНА</t>
  </si>
  <si>
    <t>АКИМОВА ТАМАРА ИВАНОВНА</t>
  </si>
  <si>
    <t>ХЛЕБНИКОВА НИНА ФЕДОРОВНА</t>
  </si>
  <si>
    <t>СЕМАКОВА АНАСТАСИЯ НИКОЛАЕВНА</t>
  </si>
  <si>
    <t>ЗАГИДУЛЛИНА ФАРУЗА МУСАВИРОВНА</t>
  </si>
  <si>
    <t>ЛЕОНТЬЕВА ЛЮДМИЛА АЛЕКСАНДРОВНА</t>
  </si>
  <si>
    <t>ХИСАМУТДИНОВА НАИЛЯ ВИЛЬДАНОВНА</t>
  </si>
  <si>
    <t>ТЕМИРХАНОВА КСЕНИЯ СЕРГЕЕВНА</t>
  </si>
  <si>
    <t>G51.9</t>
  </si>
  <si>
    <t>СЕРГЕЕВА ЭЛЬМИРА МАСГУТОВНА</t>
  </si>
  <si>
    <t>АКЕНЬШИНА РАИСА ПЕТРОВНА</t>
  </si>
  <si>
    <t>ПЛОТНИКОВ ВЛАДИМИР БОРИСОВИЧ</t>
  </si>
  <si>
    <t>ЛОБОВ НИКОЛАЙ ПАВЛОВИЧ</t>
  </si>
  <si>
    <t>АЗНАБАЕВА АЛЛА НИКОЛАЕВНА</t>
  </si>
  <si>
    <t>УСТИЧ АЛЕКСАНДР ЮРЬЕВИЧ</t>
  </si>
  <si>
    <t>РОДЯКИН ВЛАДИМИР ГРИГОРЬЕВИЧ</t>
  </si>
  <si>
    <t>ЛУКМАНОВА СОФЬЯ ГЕРМАНОВНА</t>
  </si>
  <si>
    <t>КУРНАКОВА РАИСА АРКАДЬЕВНА</t>
  </si>
  <si>
    <t>МАКОВСКАЯ ГАЛИНА ГРИГОРЬЕВНА</t>
  </si>
  <si>
    <t>СУХАРЕВА НАТАЛЬЯ МИХАЙЛОВНА</t>
  </si>
  <si>
    <t>ВАЛЕЕВА МИЛЯУША ДАНИСОВНА</t>
  </si>
  <si>
    <t>N36.3</t>
  </si>
  <si>
    <t>АВДЕЕВ ВИКТОР ПАВЛОВИЧ</t>
  </si>
  <si>
    <t>КЛЕЩИНА ЛИЛИЯ НИКИТИЧНА</t>
  </si>
  <si>
    <t>МАКАРЫЧЕВ ОЛЕГ ВИКТОРОВИЧ</t>
  </si>
  <si>
    <t>МАСЮТИНА ЛИДИЯ ПЕТРОВНА</t>
  </si>
  <si>
    <t>E14.9</t>
  </si>
  <si>
    <t>ШАЙХМЕТОВА СВЕТЛАНА ВИТАЛЬЕВНА</t>
  </si>
  <si>
    <t>АБРАМЕНКО ЕКАТЕРИНА АРСЕНТЬЕВНА</t>
  </si>
  <si>
    <t>МАЗИТОВА СЕРЕНА МИРСАЛИХОВНА</t>
  </si>
  <si>
    <t>ХАЗИМАРДАНОВ ФАРИТ ЗАКИРОВИЧ</t>
  </si>
  <si>
    <t>ЗАЙКО НАДЕЖДА ВЯЧЕСЛАВОВНА</t>
  </si>
  <si>
    <t>САБАНЧИНА ЗАРИНА АВЗАЛОВНА</t>
  </si>
  <si>
    <t>ГРИГОРЬЕВА ЛИДИЯ ГРИГОРЬЕВНА</t>
  </si>
  <si>
    <t>АБДУЛОВА ЗУЛЬФИРА ГУБАЕВНА</t>
  </si>
  <si>
    <t>КОЙЧЕВА ИРИНА КОНСТАНТИНОВНА</t>
  </si>
  <si>
    <t>C18.6</t>
  </si>
  <si>
    <t>АРСЛАНОВ РАУФ СУЛТЫЕВИЧ</t>
  </si>
  <si>
    <t>АХМЕТШИНА РАУШАНИЯ АВЗАХОВНА</t>
  </si>
  <si>
    <t>НАДЫМОВА ЭММА АМБАРЦУМОВНА</t>
  </si>
  <si>
    <t>АБДУЛЛИНА РАМЗА ЗУЛЬФАРОВНА</t>
  </si>
  <si>
    <t>ЮСУПОВ ТИМЕРЗЯН ВАЛИЕВИЧ</t>
  </si>
  <si>
    <t>ПРИСТАНСКАЯ ЕЛЕНА ВЛАДИМИРОВНА</t>
  </si>
  <si>
    <t>АБДУЛЛИН РИНАТ АБДУЛЛОВИЧ</t>
  </si>
  <si>
    <t>САЛИХОВА ЭЛЬВИРА РАЛИФОВНА</t>
  </si>
  <si>
    <t>ШАЙХАТАРОВ РУСТАМ ВАЛИДИЯНОВИЧ</t>
  </si>
  <si>
    <t>КОНОВАЛОВА ЛЮБОВЬ ИВАНОВНА</t>
  </si>
  <si>
    <t>C25.0</t>
  </si>
  <si>
    <t>АБДУЛГАДЕЕВ ИРИК ГУМЕРОВИЧ</t>
  </si>
  <si>
    <t>ШИГАПОВА РАШИДА ЛУТФУЛЛИНОВНА</t>
  </si>
  <si>
    <t>ШИГАПОВ АВХАТ ГАФУРОВИЧ</t>
  </si>
  <si>
    <t>САЙФУЛЛИНА ФЛЮРА МУСТАКИМОВНА</t>
  </si>
  <si>
    <t>АРСЛАНОВА МУФАВАЗА ГИЛЬФАНОВНА</t>
  </si>
  <si>
    <t>ШАФИКОВА РАЙЛЯ ФАТХЛИСЛАМОВНА</t>
  </si>
  <si>
    <t>ЯМАЛОВА РАУШАНИЯ ФАТИХОВНА</t>
  </si>
  <si>
    <t>ХЛЕБНИКОВА СВЕТЛАНА ВИКТОРОВНА</t>
  </si>
  <si>
    <t>M06.8</t>
  </si>
  <si>
    <t>МАЗИКОВА ИРИНА ВИТАЛИЕВНА</t>
  </si>
  <si>
    <t>САДЫКОВА ИРИНА СЕРГЕЕВНА</t>
  </si>
  <si>
    <t>ГАЯЗОВА СОФЬЯ ХАЙРИЕВНА</t>
  </si>
  <si>
    <t>ПЕТРОПАВЛОВСКАЯ НАТАЛЬЯ АЛЕКСАНДРОВНА</t>
  </si>
  <si>
    <t>ВИКТОРОВА НАДЕЖДА НИКОЛАЕВНА</t>
  </si>
  <si>
    <t>КУСОВ АНАТОЛИЙ АЛЕКСАНДРОВИЧ</t>
  </si>
  <si>
    <t>МУХАМАДЕЕВ ВАСИМ ФАНИЛЕВИЧ</t>
  </si>
  <si>
    <t>НАБИУЛЛИНА РОЗАЛИНА ЯППАРОВНА</t>
  </si>
  <si>
    <t>ЛЕГОС НАТАЛЬЯ АЛЕКСАНДРОВНА</t>
  </si>
  <si>
    <t>ХАТМУЛЛИН ВЕНЕР АВХАТОВИЧ</t>
  </si>
  <si>
    <t>ГАЛЕЕВА ЗИЛЯ ЗИНУРОВНА</t>
  </si>
  <si>
    <t>МАГАДЕЕВА ДИАНА ДАНИРОВНА</t>
  </si>
  <si>
    <t>СУЛТАНОВА ИЛЬФИРА ИЛЬФИРОВНА</t>
  </si>
  <si>
    <t>ДЕНИСОВА МАРИНА АНАТОЛЬЕВНА</t>
  </si>
  <si>
    <t>СТРЕЛКОВА ВАЛЕНТИНА БОРИСОВНА</t>
  </si>
  <si>
    <t>ГАЛИЕВА ЭЛЬМИРА АЗАТОВНА</t>
  </si>
  <si>
    <t>УРАЗЛИНА СВЕТЛАНА РАШИТОВНА</t>
  </si>
  <si>
    <t>СМИРНОВ МИХАИЛ АЛЕКСАНДРОВИЧ</t>
  </si>
  <si>
    <t>МАГАДЕЕВ РАДИК РИФОВИЧ</t>
  </si>
  <si>
    <t>ИХСАНОВА ВНЕРА КУРБАНГУЛОВНА</t>
  </si>
  <si>
    <t>РАХИМОВА ФАРДАНА ШАРИПОВНА</t>
  </si>
  <si>
    <t>ИЖБУЛДИНА САЛИСА ГИНДУЛЛОВНА</t>
  </si>
  <si>
    <t>ГАЙФУЛЛИНА ГУЗЕЛЬ НАИЛЕВНА</t>
  </si>
  <si>
    <t>ВИКТОРОВ КОНСТАНТИН МИХАЙЛОВИЧ</t>
  </si>
  <si>
    <t>ВАЛИУЛЛИН РУСТЕМ ВИЛЬЕВИЧ</t>
  </si>
  <si>
    <t>КАЛИНИН СЕРГЕЙ АЛЕКСЕЕВИЧ</t>
  </si>
  <si>
    <t>КУСОВА РОЗА АЛЬВАНОВНА</t>
  </si>
  <si>
    <t>ТРУХАНОВА Екатерина Алексеевна</t>
  </si>
  <si>
    <t>ЖДАНОВА АЙГЮЛЬ АЛЬБЕРТОВНА</t>
  </si>
  <si>
    <t>ШАФИКОВ МАРСЕЛЬ КУТЛИЯРОВИЧ</t>
  </si>
  <si>
    <t>ЛУКМАНОВА ГУЗЕЛЬ МУГИНОВНА</t>
  </si>
  <si>
    <t>АЛЕШНИКОВА АННА ВЯЧЕСЛАВОВНА</t>
  </si>
  <si>
    <t>НАБИЕВ МАРАТ АНИФОВИЧ</t>
  </si>
  <si>
    <t>ЛАВРИНЕНКО ЛЮБОВЬ ВАСИЛЬЕВНА</t>
  </si>
  <si>
    <t>C44.3</t>
  </si>
  <si>
    <t>ЦЕНАРЕВА ВАЛЕНТИНА АЛЕКСАНДРОВНА</t>
  </si>
  <si>
    <t>МАРТЫШКИНА ТАМАРА ФЕДОРОВНА</t>
  </si>
  <si>
    <t>ФАЗЛЫАХМЕТОВА АЛЬБИНА МАРАТОВНА</t>
  </si>
  <si>
    <t>САЛАХОВА ИЛЬСИЯР ФИДУСОВНА</t>
  </si>
  <si>
    <t>МАСЛОВ ДМИТРИЙ БОРИСОВИЧ</t>
  </si>
  <si>
    <t>ЛУКМАНОВ РАВИЛЬ ГАФУРОВИЧ</t>
  </si>
  <si>
    <t>МИРГАЛЕЕВА РАЙХАН АЛЕКСАНДРОВНА</t>
  </si>
  <si>
    <t>ШИШИНА ЛИЛИЯ МИХАЙЛОВНА</t>
  </si>
  <si>
    <t>ПАВЛОВА ОЛЬГА ЛЕОНИДОВНА</t>
  </si>
  <si>
    <t>ЛУГАМАНОВА ЕВГЕНИЯ АНДРЕЕВНА</t>
  </si>
  <si>
    <t>ИВАННИКОВА ЮЛИЯ КОНСТАНТИНОВНА</t>
  </si>
  <si>
    <t>ДЕНИСОВ ВАЛЕРИЙ ИВАНОВИЧ</t>
  </si>
  <si>
    <t>ГАЕВА НАТАЛЬЯ ВИТАЛЬЕВНА</t>
  </si>
  <si>
    <t>ЛАТИПОВ МУХАММАДХОН АЛМАЗХОНОВИЧ</t>
  </si>
  <si>
    <t>ИШМУРЗИНА НАЙЛЯ ХИСМАТОВНА</t>
  </si>
  <si>
    <t>K82.8</t>
  </si>
  <si>
    <t>ХАЙДАРОВ РАДИФ МАВЛИЕВИЧ</t>
  </si>
  <si>
    <t>ТАЮПОВА ЭЛЬВИРА ВЕНЕРОВНА</t>
  </si>
  <si>
    <t>САХИБГАРАЕВА АЛЬФИЯ ГАЛИМУЛЛОВНА</t>
  </si>
  <si>
    <t>БАКАЕВА СВЕТЛАНА СТЕПАНОВНА</t>
  </si>
  <si>
    <t>РОЗОВ ВАЛЕРИЙ ВЯЧЕСЛАВОВИЧ</t>
  </si>
  <si>
    <t>КАДЫРГУЛОВА АЛЬФИДА ФАНЗИЛОВНА</t>
  </si>
  <si>
    <t>КУЛЕМБЕТОВА ЮЛИЯ ИСМАГИЛОВНА</t>
  </si>
  <si>
    <t>КОЧКИН ГЕННАДИЙ АЛЕКСАНДРОВИЧ</t>
  </si>
  <si>
    <t>ЕГОРОВА ЛЮДМИЛА ВЛАДИМИРОВНА</t>
  </si>
  <si>
    <t>ЛАТЫПОВА ЭЛЬМИРА АНВАРОВНА</t>
  </si>
  <si>
    <t>ГАРЕЕВА РЕГИНА РУСЛАНОВНА</t>
  </si>
  <si>
    <t>O43.9</t>
  </si>
  <si>
    <t>ОБЛЕЗОВ ЛЕОНИД АНДРЕЕВИЧ</t>
  </si>
  <si>
    <t>КОНЬКОВ ВЛАДИМИР ГЕОРГИЕВИЧ</t>
  </si>
  <si>
    <t>КОЧКИНА ЛЮДМИЛА НИКОЛАЕВНА</t>
  </si>
  <si>
    <t>УСМАНОВА ЛЮЦИЯ ФАИЛЬЕВНА</t>
  </si>
  <si>
    <t>НОВИКОВ АНАТОЛИЙ ГАВРИЛОВИЧ</t>
  </si>
  <si>
    <t>ТИМЕРБАЕВА АЛЬФИЯ НИГМАТЬЯНОВНА</t>
  </si>
  <si>
    <t>ЛОГИНОВА НАТАЛЬЯ ВАСИЛЬЕВНА</t>
  </si>
  <si>
    <t>РЕЗВАНОВА ГЮЗЕЛЬ РИВГАТОВНА</t>
  </si>
  <si>
    <t>НИЗАМУТДИНОВА ОЛЬГА ЮРЬЕВНА</t>
  </si>
  <si>
    <t>УРМАНОВА РАСИЛЯ ЗИГАНУРОВНА</t>
  </si>
  <si>
    <t>ГАФИЯТОВА МАДИНА САЙФУЛЛОВНА</t>
  </si>
  <si>
    <t>K21.9</t>
  </si>
  <si>
    <t>ОГОРОДНИКОВА ЕЛЕНА ГЕННАДИЕВНА</t>
  </si>
  <si>
    <t>ХАМИТОВА АМИНА ТИМЕРХАНОВНА</t>
  </si>
  <si>
    <t>КУЛИКАЕВА ЗИЛИЯ ЗАКИУЛЛОВНА</t>
  </si>
  <si>
    <t>МУФАЗАЛОВА ЛИЛИЯ ЮСУПОВНА</t>
  </si>
  <si>
    <t>АТАМБАЕВА ТАСКИРА ТАСЛИМОВНА</t>
  </si>
  <si>
    <t>ШЕФФ СВЕТЛАНА АЛЕКСАНДРОВНА</t>
  </si>
  <si>
    <t>ГАРЕЕВА ЗАРИЯ ЯМАЛЕТДИНОВНА</t>
  </si>
  <si>
    <t>КУРОЧКИНА СВЕТЛАНА ВЛАДИМИРОВНА</t>
  </si>
  <si>
    <t>ГОЛОВЧЕНКО МАЙЯ ЮРЬЕВНА</t>
  </si>
  <si>
    <t>ВАСИЛЬКОВА ЗАЙТУНА ГИНИЯТОВНА</t>
  </si>
  <si>
    <t>ЧУВИЛИНА ЛЮБОВЬ ГРИГОРЬЕВНА</t>
  </si>
  <si>
    <t>ГАНИЕВА МАРЬЯМ ИШБУЛАТОВНА</t>
  </si>
  <si>
    <t>ИШБИРДИНА ГУЗАЛИЯ АХТАРЬЯНОВНА</t>
  </si>
  <si>
    <t>O30.0</t>
  </si>
  <si>
    <t>ХАБИБУЛЛИН ГАБДУЛХАЙ ХАЛИУЛЛОВИЧ</t>
  </si>
  <si>
    <t>ПЕРЦОВА ЕКАТЕРИНА НИКОЛАЕВНА</t>
  </si>
  <si>
    <t>МУСЛИМОВА ЗУЛЬФИРА ФИДАИЛОВНА</t>
  </si>
  <si>
    <t>ЗОТОВА ЛЮБОВЬ ШАМИДАНОВНА</t>
  </si>
  <si>
    <t>МИТРОФАНОВА ВАЛЕНТИНА ВИКТОРОВНА</t>
  </si>
  <si>
    <t>ПОСКОНОВА ТАТЬЯНА ТИМОФЕЕВНА</t>
  </si>
  <si>
    <t>C18.7</t>
  </si>
  <si>
    <t>ШАЙХИСЛАМОВ АРТЕМ ВАЛЕРИЕВИЧ</t>
  </si>
  <si>
    <t>S43.0</t>
  </si>
  <si>
    <t>АРТЕМЬЕВ НИКОЛАЙ ГРИГОРЬЕВИЧ</t>
  </si>
  <si>
    <t>ЛИСОВСКАЯ НАТАЛЬЯ ВЛАДИМИРОВНА</t>
  </si>
  <si>
    <t>ШАМСУТДИНОВА РИТА ХАМИТОВНА</t>
  </si>
  <si>
    <t>КОННОВА АЛЛА АЛЕКСАНДРОВНА</t>
  </si>
  <si>
    <t>БАКУЛИНА НАДЕЖДА ПЕТРОВНА</t>
  </si>
  <si>
    <t>ШИПУЛЬ ВАЛЕНТИНА ЕВДОТОВНА</t>
  </si>
  <si>
    <t>ОГОРОДОВ ВЛАДИМИР АЛЕКСЕЕВИЧ</t>
  </si>
  <si>
    <t>КШУМАНЁВА АЛЬФИРА МАСГУТОВНА</t>
  </si>
  <si>
    <t>БУРАНБАЕВА ГУЛИНУР ИСМАГИЛОВНА</t>
  </si>
  <si>
    <t>ЛИСЕНКОВА НАДЕЖДА ИВАНОВНА</t>
  </si>
  <si>
    <t>МУХАМЕТГАЛИЕВА ЛЯЛЯ НИГМАТЯНОВНА</t>
  </si>
  <si>
    <t>КАГАРМАНОВА ЗУХРА АХМЕТОВНА</t>
  </si>
  <si>
    <t>ГАЙСИНА РУЗИЛЯ АЗВАДОВНА</t>
  </si>
  <si>
    <t>ЛАКТИОНОВА ОЛЬГА ПАВЛОВНА</t>
  </si>
  <si>
    <t>МУРСЕЕВА АЛЬБИНА ИЛЬДАРОВНА</t>
  </si>
  <si>
    <t>МИНИГУЛОВ РЕНАТ ИДРИСОВИЧ</t>
  </si>
  <si>
    <t>АКЧУРИНА ЛУИЗА ГАЗИЗОВНА</t>
  </si>
  <si>
    <t>C18.0</t>
  </si>
  <si>
    <t>КАСБУЛАТОВА АНФИСА ГИНИЯТУЛЛОВНА</t>
  </si>
  <si>
    <t>ИДРИСОВ МАВЛЮТ АБУТАЛИПОВИЧ</t>
  </si>
  <si>
    <t>ГАЛИМЬЯНОВА ЗАНФИРА РАФИЗОВНА</t>
  </si>
  <si>
    <t>САДИКОВ САМАТ САЛИМЬЯНОВИЧ</t>
  </si>
  <si>
    <t>ПАВЛОВА ЮЛИЯ ДИМОВНА</t>
  </si>
  <si>
    <t>МАМАТОВА АИРА АНВАРОВНА</t>
  </si>
  <si>
    <t>БИКМЕТОВ РАДИФ ФАНИЛЬЕВИЧ</t>
  </si>
  <si>
    <t>АХТАРЕЕВ АЛЕКСАНДР САИДОВИЧ</t>
  </si>
  <si>
    <t>ЦУРИКОВА АЙГУЛЬ ИЛЬГИЗОВНА</t>
  </si>
  <si>
    <t>БОГОЛЮБОВ АНДРЕЙ МАКСИМОВИЧ</t>
  </si>
  <si>
    <t>РЕЗНИКОВА РИММА ВАСИЛЬЕВНА</t>
  </si>
  <si>
    <t>МУСИНА НУРИЯ АХТЕМЬЯНОВНА</t>
  </si>
  <si>
    <t>ФАРХИЕВА ИЛЬСИЯР ТАГИРОВНА</t>
  </si>
  <si>
    <t>НЮХАЕВА ВЕНИРА ФАТИХОВНА</t>
  </si>
  <si>
    <t>ФЕДОРОВА ГУЛЬНАРА РАФАИЛЬЕВНА</t>
  </si>
  <si>
    <t>ГАБИТОВ ДМИТРИЙ АМИРОВИЧ</t>
  </si>
  <si>
    <t>ДЕЛЬМУХАМЕТОВ ИЛЬДАР ГАБИТОВИЧ</t>
  </si>
  <si>
    <t>ТАШМУРЗИН ДМИТРИЙ ЮРЬЕВИЧ</t>
  </si>
  <si>
    <t>ИВАНОВА ЛИДИЯ ГРИГОРЬЕВНА</t>
  </si>
  <si>
    <t>БИКБУЛАТОВА ЭЛЬВИРА ДАМИРОВНА</t>
  </si>
  <si>
    <t>КАГИРОВ САЛАВАТ ИРИКОВИЧ</t>
  </si>
  <si>
    <t>АНТИПОВА ТАМАРА НИКОЛАЕВНА</t>
  </si>
  <si>
    <t>КАЮМОВА АЛИЯ КАМИЛЕВНА</t>
  </si>
  <si>
    <t>N30.1</t>
  </si>
  <si>
    <t>ВАСИЛЬЕВ ОЛЕГ ВИКТОРОВИЧ</t>
  </si>
  <si>
    <t>ДАВЛЕТОВА РОКСАНА РИНАТОВНА</t>
  </si>
  <si>
    <t>ЗВЕРЕВ ОСКАР СЕРГЕЕВИЧ</t>
  </si>
  <si>
    <t>САЛОМАСОВА ГАЛИНА НИКОЛАЕВНА</t>
  </si>
  <si>
    <t>ЛАТЫПОВА РАМИЛЯ МИРАТОВНА</t>
  </si>
  <si>
    <t>МАХМУТОВА ФАЯ ГАРИФОВНА</t>
  </si>
  <si>
    <t>МУРАДЯН АЛЕКСАНДР РОБЕРТОВИЧ</t>
  </si>
  <si>
    <t>САЛИМОВ АЛЬБЕРТ ВИНЕРОВИЧ</t>
  </si>
  <si>
    <t>МЕЛЬНИКОВ ИЛЬЯ ВИКТОРОВИЧ</t>
  </si>
  <si>
    <t>ТАРЗИМИНА ЗУЛЬФИЯ ФАНИСОВНА</t>
  </si>
  <si>
    <t>СКВОРЦОВ ВАЛЕРИЙ ГЕОРГИЕВИЧ</t>
  </si>
  <si>
    <t>АХМЕТЬЯНОВ РАСИХ ХАНОВИЧ</t>
  </si>
  <si>
    <t>ЕЖОВА ЮЛИЯ АНДРЕЕВНА</t>
  </si>
  <si>
    <t>НАФИКОВА ЛИДИЯ ИВАНОВНА</t>
  </si>
  <si>
    <t>БАТЫРШИН АХМЕТ ШАКИРОВИЧ</t>
  </si>
  <si>
    <t>ЛОБАНОВА ЛЮДМИЛА ПЕТРОВНА</t>
  </si>
  <si>
    <t>ФАЗЛЫЕВ АЙНУР АРТУРОВИЧ</t>
  </si>
  <si>
    <t>САБИГИЯРОВА РЕЗИДА РИЗВАНОВНА</t>
  </si>
  <si>
    <t>ДАВЛЕТШИН РИНАТ ЗИНФИРОВИЧ</t>
  </si>
  <si>
    <t>МУГАЛЛИНА ФАРИДА ХАМАТСАБИРОВНА</t>
  </si>
  <si>
    <t>ЛЕЙМАН ВЛАДИМИР АРНОЛЬДОВИЧ</t>
  </si>
  <si>
    <t>J20.9</t>
  </si>
  <si>
    <t>ВАСИЛЬЕВ ВЛАДИСЛАВ АЛЕКСАНДРОВИЧ</t>
  </si>
  <si>
    <t>БАЙКОВА РАВИЛА ФАХРАЗИЕВНА</t>
  </si>
  <si>
    <t>МИХАЙЛОВА ВАЛЕНТИНА НИКОЛАЕВНА</t>
  </si>
  <si>
    <t>МАЛАНДИНА ТАМАРА АНАТОЛЬЕВНА</t>
  </si>
  <si>
    <t>ГУБАЙДУЛЛИН РАФИС РАШИТОВИЧ</t>
  </si>
  <si>
    <t>КУТНЯКОВА ТАТЬЯНА ДМИТРИЕВНА</t>
  </si>
  <si>
    <t>КУДРЯВЦЕВА НАДЕЖДА ИВАНОВНА</t>
  </si>
  <si>
    <t>ЯППАРОВА ФЛЮРА ГУМАРОВНА</t>
  </si>
  <si>
    <t>СЛАДКОВА ИННА ВАЛЕРЬЕВНА</t>
  </si>
  <si>
    <t>КИРИЛЛОВ ПЁТР ВЛАДИМИРОВИЧ</t>
  </si>
  <si>
    <t>ИМАНОВ КЕРИМ КЕРИМОВИЧ</t>
  </si>
  <si>
    <t>ЛАРИОНОВА МАРИЯ АЛЕКСАНДРОВНА</t>
  </si>
  <si>
    <t>АИСТОВ ВЯЧЕСЛАВ ВИКТОРОВИЧ</t>
  </si>
  <si>
    <t>КОВРИЖНИКОВА МАРИЯ НИКОЛАЕВНА</t>
  </si>
  <si>
    <t>АЛАДИНА ЛАРИСА АЛЕКСАНДРОВНА</t>
  </si>
  <si>
    <t>РЕЗЯПОВА ЗУХРА ХАСАНОВНА</t>
  </si>
  <si>
    <t>E05.2</t>
  </si>
  <si>
    <t>СИТДИКОВА ВЕНЕРА ХАМИТОВНА</t>
  </si>
  <si>
    <t>ЛЕВЧЕНКО ТАМАРА ПЕТРОВНА</t>
  </si>
  <si>
    <t>КУСТОВА ЛЮБОВЬ МИХАЙЛОВНА</t>
  </si>
  <si>
    <t>РАХМАТУЛЛИНА НАЙЛЯ ВАФОВНА</t>
  </si>
  <si>
    <t>МУРЗАБУЛАТОВА АННА ЮРЬЕВНА</t>
  </si>
  <si>
    <t>ДМИТРИЕВА СВЕТЛАНА ЮРЬЕВНА</t>
  </si>
  <si>
    <t>ТАНЦЫКУЖИНА ЭЛЬВИРА ГУМАРОВНА</t>
  </si>
  <si>
    <t>КИРЕЕВА ЗУГРА АМИРОВНА</t>
  </si>
  <si>
    <t>ДАШКОВ ВАДИМ АЛЕКСАНДРОВИЧ</t>
  </si>
  <si>
    <t>КАШФУЛЛИН ВАДИМ ДАНИЛОВИЧ</t>
  </si>
  <si>
    <t>ИСАЕВА РОЗА ПАВЛОВНА</t>
  </si>
  <si>
    <t>КОВШОВА ЛЮДМИЛА ЕГОРОВНА</t>
  </si>
  <si>
    <t>БАБИКОВА ЛИЛИЯ ЗАКИРОВНА</t>
  </si>
  <si>
    <t>КОЛПАКОВА ВЕНЕРА КАРИМЬЯНОВНА</t>
  </si>
  <si>
    <t>ДАВЛЕТШИНА РЕЗИДА ФРАТОВНА</t>
  </si>
  <si>
    <t>МИРСАЯПОВА ЛИЛИЯ РАШИТОВНА</t>
  </si>
  <si>
    <t>КУМПАН ЕВГЕНИЯ ВАСИЛЬЕВНА</t>
  </si>
  <si>
    <t>ДАВЫДОВА СВЕТЛАНА РАМАЗАНОВНА</t>
  </si>
  <si>
    <t>РОССИХИНА ЕЛЕНА АЛЕКСЕЕВНА</t>
  </si>
  <si>
    <t>C20</t>
  </si>
  <si>
    <t>G44.2</t>
  </si>
  <si>
    <t>ЕФИМОВА МАРЕГИТТА ЯНОВНА</t>
  </si>
  <si>
    <t>ГАЛЕЕВА РИМА МИННИШОВНА</t>
  </si>
  <si>
    <t>МИХАЙЛОВА ЛЮБОВЬ НИКОЛАЕВНА</t>
  </si>
  <si>
    <t>БЕРДИНА АНЖЕЛА ВАСИЛЬЕВНА</t>
  </si>
  <si>
    <t>ШВАЛЕВА АНТОНИДА БОРИСОВНА</t>
  </si>
  <si>
    <t>ВЫДРИНА СВЕТЛАНА ПЕТРОВНА</t>
  </si>
  <si>
    <t>ХАБИБУЛЛИНА АННА СЕРГЕЕВНА</t>
  </si>
  <si>
    <t>K80.2</t>
  </si>
  <si>
    <t>КАШАПОВА ГУЛЬЧАЧАК ИЛФАТОВНА</t>
  </si>
  <si>
    <t>АДЕЛЬГУЖИНА ЛИЛИЯ МИНЛИХАНОВНА</t>
  </si>
  <si>
    <t>КАРИМОВА ЛЮЗА ГАЛИМЬЯНОВНА</t>
  </si>
  <si>
    <t>КУЧЕРЕНКО ТАТЬЯНА ИГОРЕВНА</t>
  </si>
  <si>
    <t>МИРГАЛЕЕВА ЛИЛИЯ МИДХАТОВНА</t>
  </si>
  <si>
    <t>МАМАЛИМОВ РИФКАТ РАМИЛЕВИЧ</t>
  </si>
  <si>
    <t>АХМЕТОВ АРТУР КИМОВИЧ</t>
  </si>
  <si>
    <t>АХТАРЬЯНОВ МАРАТ ИСМАГИЛОВИЧ</t>
  </si>
  <si>
    <t>ХАСАНШИНА ЗИНФИРА НИГМАТЬЯНОВНА</t>
  </si>
  <si>
    <t>ВОЛКОВА АЛЁНА ВАЛЕРЬЕВНА</t>
  </si>
  <si>
    <t>КОТОВА НАДЕЖДА АЛЕКСАНДРОВНА</t>
  </si>
  <si>
    <t>СЕЛЕЗНЕВА ЮЛИЯ РИНАТОВНА</t>
  </si>
  <si>
    <t>СЮТКИНА ГУЛЬСУМ ЯКУПОВНА</t>
  </si>
  <si>
    <t>СМОЛЬСКАЯ АЛЕВТИНА АНТОНОВНА</t>
  </si>
  <si>
    <t>НУГАЕВА САКИНА МАВЛЮТОВНА</t>
  </si>
  <si>
    <t>БИРЮКОВ ИЛЬЯ АЛЕКСАНДРОВИЧ</t>
  </si>
  <si>
    <t>M21.4</t>
  </si>
  <si>
    <t>ЯКУПОВА ФИНЗА АВЗАЛТДИНОВНА</t>
  </si>
  <si>
    <t>ФУНИНА ЛЮБОВЬ МИХАЙЛОВНА</t>
  </si>
  <si>
    <t>M75.1</t>
  </si>
  <si>
    <t>ЧЕРНОВА ЛАРИСА ГРИГОРЬЕВНА</t>
  </si>
  <si>
    <t>КОНОВАЛОВА ОЛЬГА АНАТОЛЬЕВНА</t>
  </si>
  <si>
    <t>ЛЕОНОВ АЛЕКСАНДР АЛЕКСАНДРОВИЧ</t>
  </si>
  <si>
    <t>НИГМАТУЛЛИН БОРИС ВИЛЬЕВИЧ</t>
  </si>
  <si>
    <t>МЕДВЕДЦЕВ АЙДАР РАВИЛЬЕВИЧ</t>
  </si>
  <si>
    <t>КЛИМИНА ТАТЬЯНА СЕРГЕЕВНА</t>
  </si>
  <si>
    <t>ВОРОТНИКОВА ГУЗЕЛЬ АГЗАМОВНА</t>
  </si>
  <si>
    <t>БАЛАШОВА АЛЛА МИХАЙЛОВНА</t>
  </si>
  <si>
    <t>ТИТОВА РИМА ПЕТРОВНА</t>
  </si>
  <si>
    <t>МАВЛЕТБАЕВА АЛИНА РАДИЕВНА</t>
  </si>
  <si>
    <t>СЮТКИНА ЭЛЕОНОРА АНАТОЛЬЕВНА</t>
  </si>
  <si>
    <t>ЛУПАНДИНА КАМИЛЛА ВАСИЛЬЕВНА</t>
  </si>
  <si>
    <t>ДМИТРИЕВА ГАЛИНА ГРИГОРЬЕВНА</t>
  </si>
  <si>
    <t>РАХИМКУЛОВА МИЛЕНА МАРАТОВНА</t>
  </si>
  <si>
    <t>K11.9</t>
  </si>
  <si>
    <t>ИШДАВЛЕТОВА АКЛИМА АЙРАТОВНА</t>
  </si>
  <si>
    <t>ХАЙРИСЛАМОВА ГЮЗЕЛЬ РАШИДОВНА</t>
  </si>
  <si>
    <t>ДАЯНОВА СВЕТЛАНА ВЛАДИМИРОВНА</t>
  </si>
  <si>
    <t>ПУГИНА ЛАРИСА ГЕОРГИЕВНА</t>
  </si>
  <si>
    <t>ГАЛЯУТДИНОВА ДАМИРА РИФГАТОВНА</t>
  </si>
  <si>
    <t>ГЛУХОВА ВАЛЕНТИНА ИВАНОВНА</t>
  </si>
  <si>
    <t>ВАХИТОВ РЕВАЛЬ ДАМИРОВИЧ</t>
  </si>
  <si>
    <t>M23.2</t>
  </si>
  <si>
    <t>ШАРИПОВ НАИЛЬ СУЛЕЙМАНОВИЧ</t>
  </si>
  <si>
    <t>ГРАЖДАНКИНА ЛЮДМИЛА НИКОЛАЕВНА</t>
  </si>
  <si>
    <t>СУНЧАЛИНА ГУЛЬНАЗ РАДИКОВНА</t>
  </si>
  <si>
    <t>СЕМЕНОВ ВЯЧЕСЛАВ НИКОЛАЕВИЧ</t>
  </si>
  <si>
    <t>ВАХИТОВ АЙРАТ РИФОВИЧ</t>
  </si>
  <si>
    <t>ГОРБАТОВ ВАЛЕРИЙ ПЕТРОВИЧ</t>
  </si>
  <si>
    <t>ГИЗАТОВА АНИСА МИРЗАГИТОВНА</t>
  </si>
  <si>
    <t>ГОРБУНОВ ВЛАДИМИР АФАНАСЬЕВИЧ</t>
  </si>
  <si>
    <t>КАРИМОВА ГАЛИНА СЕМЕНОВНА</t>
  </si>
  <si>
    <t>МУСТАФИН ВАЗИХ МИРЗАЯНОВИЧ</t>
  </si>
  <si>
    <t>НИКОЛАЕВА ЛЮБОВЬ ЭРИКОВНА</t>
  </si>
  <si>
    <t>ГИЛЯЗЕВА РЕЗИДА РАШИТОВНА</t>
  </si>
  <si>
    <t>СУФИЯРОВА ПОЛИНА МИХАЙЛОВНА</t>
  </si>
  <si>
    <t>МУХАМАДИЕВА НАЗИФА ИЛЬЯСОВНА</t>
  </si>
  <si>
    <t>ЗАЙЦЕВА РОЗА МИННИХАНОВНА</t>
  </si>
  <si>
    <t>ВИЛЬДАНОВА АНЖЕЛЛА ФАНУРОВНА</t>
  </si>
  <si>
    <t>САМИГУЛЛИНА ГУЗЕЛЬ РАИСОВНА</t>
  </si>
  <si>
    <t>ХАЙРУЛЛИНА НАЗГУЛЬ ЗАМИРБЕКОВНА</t>
  </si>
  <si>
    <t>ГАЛИЕВ ЭМИЛЬ АЛЬФИСОВИЧ</t>
  </si>
  <si>
    <t>САЙФУЛЛИН РУСТЭМ БОРИСОВИЧ</t>
  </si>
  <si>
    <t>ПАСТУХОВА ЛЮДМИЛА АЛЕКСАНДРОВНА</t>
  </si>
  <si>
    <t>МУРЗАКАЕВА СВЕТЛАНА НИКОЛАЕВНА</t>
  </si>
  <si>
    <t>ШЕВЧЕНКО ТАТЬЯНА АЛЕКСЕЕВНА</t>
  </si>
  <si>
    <t>ЧЕКАЛЬСКАЯ НИНА ВАСИЛЬЕВНА</t>
  </si>
  <si>
    <t>МУРАТОВА АЛЬФИЯ ГУССАМОВНА</t>
  </si>
  <si>
    <t>ВАЛЕЕВА ЛИЛИЯ АНВАРОВНА</t>
  </si>
  <si>
    <t>АБДУРАФИКОВА ГУЗЕЛЬ ВЛАДИМИРОВНА</t>
  </si>
  <si>
    <t>КУЛИКОВА ВЛАДА ИГОРЕВНА</t>
  </si>
  <si>
    <t>ВАГАПОВА НИНА ГЕННАДЬЕВНА</t>
  </si>
  <si>
    <t>МУХАМЕТОВА НАИЛЯ ВАКИЛЕВНА</t>
  </si>
  <si>
    <t>ИСАКОВ ВЛАДИМИР СЕРГЕЕВИЧ</t>
  </si>
  <si>
    <t>МАЧАЛКИНА НАТАЛЬЯ ПЕТРОВНА</t>
  </si>
  <si>
    <t>ИЗЕРГИНА ЛЮБОВЬ ПАВЛОВНА</t>
  </si>
  <si>
    <t>ГАРЕЕВА РАЙЛЯ КАДЫРОВНА</t>
  </si>
  <si>
    <t>ИМАШЕВ ИЛЬЯ АНАТОЛЬЕВИЧ</t>
  </si>
  <si>
    <t>АХМАДИЕВ АРТУР ИСКАНДЕРОВИЧ</t>
  </si>
  <si>
    <t>БУРАКОВА ТАТЬЯНА ВЛАДИМИРОВНА</t>
  </si>
  <si>
    <t>ЕЛИЗАРЬЕВА ТАИСЬЯ ИЛЬИНИЧНА</t>
  </si>
  <si>
    <t>ГАЛИАХМЕТОВА ЭЛЬЗА ФИДАИЛЕВНА</t>
  </si>
  <si>
    <t>ИЛЬИЧЁВ ИГОРЬ ИВАНОВИЧ</t>
  </si>
  <si>
    <t>БРЫКОВА ЛЮБОВЬ АНАТОЛЬЕВНА</t>
  </si>
  <si>
    <t>ЯХИНА ЛЕЙЛА КАИСОВНА</t>
  </si>
  <si>
    <t>ФРОЛОВА НИНА ГАВРИЛОВНА</t>
  </si>
  <si>
    <t>C18.2</t>
  </si>
  <si>
    <t>ШЕРШНЕВА ЛЮДМИЛА ГЕННАДЬЕВНА</t>
  </si>
  <si>
    <t>ХАММАТОВ ДАНИС АНАСОВИЧ</t>
  </si>
  <si>
    <t>ДРЕМИН АЛЕКСАНДР ИВАНОВИЧ</t>
  </si>
  <si>
    <t>АРСЛАНБЕКОВА РЕЗЕДА ЗУЛЬФЕТДИНОВНА</t>
  </si>
  <si>
    <t>ДМИТРИЕВА ЛАРИСА ГРИГОРЬЕВНА</t>
  </si>
  <si>
    <t>ВАЛИЕВА ЗАБИРА ФЛЮРОВНА</t>
  </si>
  <si>
    <t>ФАРХУТДИНОВА МИННЕНАЗАГАТ КУТЛЫЕВНА</t>
  </si>
  <si>
    <t>БОЧКАРЕВА НАТАЛЬЯ ЮРЬЕВНА</t>
  </si>
  <si>
    <t>СУФИЯНОВА НИНА ИВАНОВНА</t>
  </si>
  <si>
    <t>C16.8</t>
  </si>
  <si>
    <t>ИМАНГУЛОВ ДАЯН РОЛАНОВИЧ</t>
  </si>
  <si>
    <t>ГОРЯЧЕВ ВАСИЛИЙ ПАВЛОВИЧ</t>
  </si>
  <si>
    <t>ГАЛЛЯМОВ МАРСЕЛЬ МУНИРОВИЧ</t>
  </si>
  <si>
    <t>СТАРЦЕВА ИРИНА ГЕННАДИЕВНА</t>
  </si>
  <si>
    <t>БОРИСЕВИЧ СВЕТЛАНА МИХАЙЛОВНА</t>
  </si>
  <si>
    <t>ГОНЧАРУКОВА МАРИЯ ПАВЛОВНА</t>
  </si>
  <si>
    <t>ГАЛКИНА АНТОНИНА ВАСИЛЬЕВНА</t>
  </si>
  <si>
    <t>ГОЛОВИН ВЛАДИМИР ФЕДОРОВИЧ</t>
  </si>
  <si>
    <t>ШАЯХМЕТОВ РАФИТ НУРМУХАМИТОВИЧ</t>
  </si>
  <si>
    <t>ЛЕНЧЕВСКИЙ ИГОРЬ АНАТОЛЬЕВИЧ</t>
  </si>
  <si>
    <t>БЕЗРУКОВА ГАЛИНА АЛЕКСЕЕВНА</t>
  </si>
  <si>
    <t>ГИМАШЕВА МИЛЯУША ГАРИФЬЯНОВНА</t>
  </si>
  <si>
    <t>КАРИМОВА ИЛЬМИРА МУДАРИСОВНА</t>
  </si>
  <si>
    <t>G24.5</t>
  </si>
  <si>
    <t>ИБРАЕВА ФАХИМА ФАРИТОВНА</t>
  </si>
  <si>
    <t>АНТОХИН ЕВГЕНИЙ АНАТОЛЬЕВИЧ</t>
  </si>
  <si>
    <t>ТОВМАСЯН СЮЗАННА АРАЕВНА</t>
  </si>
  <si>
    <t>ДАЦУК СВЕТЛАНА БОРИСОВНА</t>
  </si>
  <si>
    <t>БРОВКИНА АЛЬФИЯ МУХАМЕТСАЛИХОВНА</t>
  </si>
  <si>
    <t>БАЛХАКОВА ФЛЮРА ШАЙХЛБАЯНОВНА</t>
  </si>
  <si>
    <t>РАВИЛОВА РОЗАЛИЯ РУСТЕМОВНА</t>
  </si>
  <si>
    <t>ЯНГИРОВА ЗУЛЕЙХА МИРГАЛЕЕВНА</t>
  </si>
  <si>
    <t>C56</t>
  </si>
  <si>
    <t>ПАШИНА ЛИДИЯ ГЕРАСИМОВНА</t>
  </si>
  <si>
    <t>ФУГА НАТАЛЬЯ СЕРГЕЕВНА</t>
  </si>
  <si>
    <t>ГАЙНУТДИНОВА ФАНУЗА АНХАЗОВНА</t>
  </si>
  <si>
    <t>БАКИЕВА ЭЛЬВИРА АХМЕТОВНА</t>
  </si>
  <si>
    <t>ШУМИЛИН АЛЕКСАНДР ИГОРЕВИЧ</t>
  </si>
  <si>
    <t>КОЗЛОВСКАЯ ТАМАРА НИКОЛАЕВНА</t>
  </si>
  <si>
    <t>ПЕТРОВСКИЙ НИКОЛАЙ КОНСТАНТИНОВИЧ</t>
  </si>
  <si>
    <t>САГДИЕВА РАЗИЛЯ АЛЬФИСОВНА</t>
  </si>
  <si>
    <t>ГОЛУБЕВА АЛЕКСАНДРА ЭДУАРДОВНА</t>
  </si>
  <si>
    <t>БЕЛОУСОВА МАРИНА ГЕННАДИЕВНА</t>
  </si>
  <si>
    <t>ЧЕРЕПАНОВА ВЕРА ФЕДОРОВНА</t>
  </si>
  <si>
    <t>СИТДИКОВА АЙГУЛЬ АРКАДЬЕВНА</t>
  </si>
  <si>
    <t>АХМЕТХАНОВА АЛЬФИЯ АСХАТОВНА</t>
  </si>
  <si>
    <t>ШАНГАРЕЕВА АЙГУЛЬ НАИЛЕВНА</t>
  </si>
  <si>
    <t>БАЙБУРИНА РОЗУМИНА ХАСАНОВНА</t>
  </si>
  <si>
    <t>ВИШНЕВСКАЯ ГАЛИНА НИКОЛАЕВНА</t>
  </si>
  <si>
    <t>ТОКАРЕВ РИШАТ ИВАНОВИЧ</t>
  </si>
  <si>
    <t>АХМЕТЗЯНОВА ЭЛЬВИРА МАРАТОВНА</t>
  </si>
  <si>
    <t>БАИМОВА СВЕТЛАНА РИНАТОВНА</t>
  </si>
  <si>
    <t>МОИСЕЕВ СВЯТОСЛАВ ЕВГЕНЬЕВИЧ</t>
  </si>
  <si>
    <t>АБЛЕЕВА ФЛЮРА ТИМИРГАЛЕЕВНА</t>
  </si>
  <si>
    <t>C50.1</t>
  </si>
  <si>
    <t>ТИМЕРГАЗИНА ЗИФА БАХТИЯРОВНА</t>
  </si>
  <si>
    <t>ЯКУПОВ РЕВЛЕН ГАТИЯТОВИЧ</t>
  </si>
  <si>
    <t>ХАРИСОВА РИНА РАЯНОВНА</t>
  </si>
  <si>
    <t>КНЯЗЕВА ЕЛЕНА СЕРГЕЕВНА</t>
  </si>
  <si>
    <t>АХМЕДОВА ВЕНЕРА ТАЛГАТОВНА</t>
  </si>
  <si>
    <t>ЯББАРОВ НАГИМ ВАЛИМУХАМЕДОВИЧ</t>
  </si>
  <si>
    <t>ЦУРКАНОВА ИРИНА АЛЕКСАНДРОВНА</t>
  </si>
  <si>
    <t>ШКУРО НАЗИМА НУРИМАНОВНА</t>
  </si>
  <si>
    <t>ХУЗИНА ЛИДИЯ ВАЛЕНТИНОВНА</t>
  </si>
  <si>
    <t>ЖИЛКО ЛИЛИЯ ИВАНОВНА</t>
  </si>
  <si>
    <t>ВОСКРЕСЕНСКАЯ ЛИЛИЯ РАИСОВНА</t>
  </si>
  <si>
    <t>АХМЕДОВ РУСТЭМ ЭРИКОВИЧ</t>
  </si>
  <si>
    <t>КАДЕРЛЕЕВА РИТА МУХАРРАМОВНА</t>
  </si>
  <si>
    <t>ДМИТРИЕВА ВАЛЕНТИНА ИВАНОВНА</t>
  </si>
  <si>
    <t>РОЖЕНЕЦКАЯ НОННА ЕВГЕНЬЕВНА</t>
  </si>
  <si>
    <t>АХМАДУЛЛИНА МАРСИАНА АНГАМОВНА</t>
  </si>
  <si>
    <t>САФИН АЛЬБЕРТ МАРСЕЛЬЕВИЧ</t>
  </si>
  <si>
    <t>G95.8</t>
  </si>
  <si>
    <t>АНДРЮЩЕНКО ВАЛЕНТИНА ПАВЛОВНА</t>
  </si>
  <si>
    <t>ЕРЫКАЛИНА ЕВГЕНИЯ АЛЕКСАНДРОВНА</t>
  </si>
  <si>
    <t>АРСЛАНБАЕВА ЭЛЬВИРА БУЛАТОВНА</t>
  </si>
  <si>
    <t>КУДЕЛЯ ЕЛЕНА НИКОЛАЕВНА</t>
  </si>
  <si>
    <t>C18.3</t>
  </si>
  <si>
    <t>ЧЕЧУЛИН АЛЕКСАНДР ЮРЬЕВИЧ</t>
  </si>
  <si>
    <t>ЮЛДАШЕВА НУРСИЛЯ МАСХУТОВНА</t>
  </si>
  <si>
    <t>АНУФРИЕВ НИКОЛАЙ ИВАНОВИЧ</t>
  </si>
  <si>
    <t>БИКБУЛАТОВА ГУЛЬНАРА РАШИТОВНА</t>
  </si>
  <si>
    <t>ШАЯХМЕТОВА ГЮЗЕЛИЯ ШАМСУНОВНА</t>
  </si>
  <si>
    <t>АНИСИМОВА НАТАЛЬЯ АНАТОЛЬЕВНА</t>
  </si>
  <si>
    <t>ИМАЕВА ЗОЯ ИВАНОВНА</t>
  </si>
  <si>
    <t>АНДРЮХИНА АННА ФЕДОРОВНА</t>
  </si>
  <si>
    <t>РЕДЬКИНА АННА ПАВЛОВНА</t>
  </si>
  <si>
    <t>ТИМОФЕЕВ ВАСИЛИЙ ОЛЕГОВИЧ</t>
  </si>
  <si>
    <t>ФАТКУЛЛИНА ЗОЯ БУЛАТОВНА</t>
  </si>
  <si>
    <t>АНДЕРЗЯНОВА ГУЗЕЛЬ ФАНИЛЕВНА</t>
  </si>
  <si>
    <t>ЧАНЫШЕВ РИФМИР ЗАКИРОВИЧ</t>
  </si>
  <si>
    <t>БОЛЬШАКОВА ЛЮДМИЛА ВАСИЛЬЕВНА</t>
  </si>
  <si>
    <t>ЛАПТЕНОК АЙГУЛЬ ХУСАИНОВНА</t>
  </si>
  <si>
    <t>СТУКАЛКИНА НАДЕЖДА МИХАЙЛОВНА</t>
  </si>
  <si>
    <t>ХАЛИУЛЛИНА АМИНА ИМАМУТДИНОВНА</t>
  </si>
  <si>
    <t>I25.9</t>
  </si>
  <si>
    <t>ХАФИЗОВА АЛЬФИРА ЯХИЯНОВНА</t>
  </si>
  <si>
    <t>КАДЫРГУЛОВА ЗИЛЯ РАЗЯПОВНА</t>
  </si>
  <si>
    <t>ХАМЗИНА ФЛЮЗА ГАНДАЛИФОВНА</t>
  </si>
  <si>
    <t>СУЛТАНОВ РАДИК ДАНИЛЬЕВИЧ</t>
  </si>
  <si>
    <t>ЯКУПОВА НАИЛЯ АСГАТОВНА</t>
  </si>
  <si>
    <t>АЛМАКАЕВ МАРАТ АДЕЛЬШОЕВИЧ</t>
  </si>
  <si>
    <t>АЗАМАТОВА АЛИЯ ФАРИТОВНА</t>
  </si>
  <si>
    <t>ЧИНДЯЕВА АЛЛА ЮРЬЕВНА</t>
  </si>
  <si>
    <t>ДАЯНОВА РОЗА АИТБАЕВНА</t>
  </si>
  <si>
    <t>АГЛЕТДИНОВА ЗИНФИРА МИРГАЛИМОВНА</t>
  </si>
  <si>
    <t>АБДРАФИКОВА АЙСЛУ САЛИХЬЯНОВНА</t>
  </si>
  <si>
    <t>ВАГАПОВ ГУМАР ГАЛИНУРОВИЧ</t>
  </si>
  <si>
    <t>ХАЙРУТДИНОВА АЛСУ МИДХАДОВНА</t>
  </si>
  <si>
    <t>ФЕДОРОВА ИННА ГЕОРГИЕВНА</t>
  </si>
  <si>
    <t>ЕНИКЕЕВ РУСТАМ ГАЛИЕВИЧ</t>
  </si>
  <si>
    <t>САЛАМАСОВА НИНА МИХАЙЛОВНА</t>
  </si>
  <si>
    <t>ФАХРУТДИНОВА РОЗАЛИЯ МАСГУТОВНА</t>
  </si>
  <si>
    <t>САЙГАФАРОВА НАЗИФА ФАЗЫЛЬЯНОВНА</t>
  </si>
  <si>
    <t>АБДУХАИРОВ МАРАТ НАИЛЬЕВИЧ</t>
  </si>
  <si>
    <t>КУЛИКОВА ЛЮБОВЬ ВИТАЛЬЕВНА</t>
  </si>
  <si>
    <t>G31.8</t>
  </si>
  <si>
    <t>САЙФУЛЛИН ТАГИР ХАЙРУЛЛОВИЧ</t>
  </si>
  <si>
    <t>ВУРСАЛ ВЕРОНИКА ЛЕОНИДОВНА</t>
  </si>
  <si>
    <t>УРАЗОВ КАРИМЖАН БРИМЖАНОВИЧ</t>
  </si>
  <si>
    <t>ПРОТОВСКИЙ ВАЛЕРИЙ ЮРЬЕВИЧ</t>
  </si>
  <si>
    <t>АБДУЛЛИНА ЛИЛИЯ МУНИРОВНА</t>
  </si>
  <si>
    <t>АЛМАСОВ ХАБИБИЛО БАХРАМОВИЧ</t>
  </si>
  <si>
    <t>J45.0</t>
  </si>
  <si>
    <t>ЗИНОВ ИГОРЬ ГЕННАДЬЕВИЧ</t>
  </si>
  <si>
    <t>ШАМСУТДИНОВА НАФИСА ХАМИТОВНА</t>
  </si>
  <si>
    <t>АХМЕТОВ АЙРАТ АНУВАРОВИЧ</t>
  </si>
  <si>
    <t>МЕТЕЛКИН ЕВГЕНИЙ ВЛАДИМИРОВИЧ</t>
  </si>
  <si>
    <t>ЯМИНОВ ВАЛИНУР ГИЛЯЗЕТДИНОВИЧ</t>
  </si>
  <si>
    <t>ИСМАГИЛОВА ЛЕНА ИСЛАМОВНА</t>
  </si>
  <si>
    <t>ГРИШИН ВЯЧЕСЛАВ ГЕННАДЬЕВИЧ</t>
  </si>
  <si>
    <t>J06.8</t>
  </si>
  <si>
    <t>ГАФАРОВА ЛЕНА АГЗАМОВНА</t>
  </si>
  <si>
    <t>ТАГИРОВ ВИЛЬ АНВАРБЕКОВИЧ</t>
  </si>
  <si>
    <t>ЧУЙКИНА ОЛЬГА ПЕТРОВНА</t>
  </si>
  <si>
    <t>ИСЛАМГУЛОВА РОЗА МАЗИТОВНА</t>
  </si>
  <si>
    <t>ШАЙХНУРОВА РАМЗИЯ НУРИХАНОВНА</t>
  </si>
  <si>
    <t>M19.0</t>
  </si>
  <si>
    <t>ДЕСЯТКИНА ТАТЬЯНА ВАСИЛЬЕВНА</t>
  </si>
  <si>
    <t>МУХАМАДЕЕВА АНАСТАСИЯ ВАСИЛЬЕВНА</t>
  </si>
  <si>
    <t>БАИМОВА ЮЗУМ САУБАНОВНА</t>
  </si>
  <si>
    <t>ГАНИЕВА СВЕТЛАНА ХАМИТОВНА</t>
  </si>
  <si>
    <t>МИРОНОВ ДЕНИС КОНСТАНТИНОВИЧ</t>
  </si>
  <si>
    <t>СЕМЁНОВ ВЯЧЕСЛАВ ВАЛЕРЬЕВИЧ</t>
  </si>
  <si>
    <t>ИДРИСОВ МАРАТ АСГАТОВИЧ</t>
  </si>
  <si>
    <t>ЧЕРКАСОВА АЙГУЛЬ ШАМИЛЕВНА</t>
  </si>
  <si>
    <t>H00.1</t>
  </si>
  <si>
    <t>БЕКИРОВ РЕШАТ СЕЙТУМЕРОВИЧ</t>
  </si>
  <si>
    <t>ЧИГЛИНЦЕВ НИКОЛАЙ ВАСИЛЬЕВИЧ</t>
  </si>
  <si>
    <t>ШАЙХУТДИНОВА АЛЬМИРА РАХИМОВНА</t>
  </si>
  <si>
    <t>НАБИУЛЛИНА ЛЮБОВЬ ЮРЬЕВНА</t>
  </si>
  <si>
    <t>G62.8</t>
  </si>
  <si>
    <t>ШАКИРОВА РАМЗИЯ МУРТАЗИНОВНА</t>
  </si>
  <si>
    <t>АФАНАСЬЕВА ИРИНА БОРИСОВНА</t>
  </si>
  <si>
    <t>ИШНАЗАРОВ РАТМИР ИЛЬГАМОВИЧ</t>
  </si>
  <si>
    <t>СЕМЕНОВА МАРИНА ВЛАДИМИРОВНА</t>
  </si>
  <si>
    <t>ИКСАНОВА ХАНА МАКАРИМОВНА</t>
  </si>
  <si>
    <t>ШЕСТАЕВА ПОЛИНА АЛЕКСАНДРОВНА</t>
  </si>
  <si>
    <t>ПОПОВА НАТАЛЬЯ СЕМЕНОВНА</t>
  </si>
  <si>
    <t>ХАБИБОВА ЛИЛИЯ ЛЕОНИДОВНА</t>
  </si>
  <si>
    <t>ЕЛИСЕЕВА АННА АЛЕКСАНДРОВНА</t>
  </si>
  <si>
    <t>АСЫЛГУЗИНА ГУЛЬШАТ ХАЛИЛОВНА</t>
  </si>
  <si>
    <t>КОПЦЕВА МАРИНА СЕРГЕЕВНА</t>
  </si>
  <si>
    <t>АБДУЛМАНОВА ОЛИЯ РАШИТОВНА</t>
  </si>
  <si>
    <t>КУСАКИНА ЗЛАТА ОЛЕГОВНА</t>
  </si>
  <si>
    <t>S00.0</t>
  </si>
  <si>
    <t>ФАХРИЕВ МАРАТ МУХАРРАМОВИЧ</t>
  </si>
  <si>
    <t>ПОПОВА МАРИНА АЛЕКСЕЕВНА</t>
  </si>
  <si>
    <t>ТАНГАЕВА МАРЬЯМ МИНИВАЛИЕВНА</t>
  </si>
  <si>
    <t>АХУНОВ РУСЛАН ИРИКОВИЧ</t>
  </si>
  <si>
    <t>ЯЛЯЕВА РИТА АНАСОВНА</t>
  </si>
  <si>
    <t>ГАЛИЕВ АЙРАТ ИЛЬГИЗОВИЧ</t>
  </si>
  <si>
    <t>СТЕПАНОВА ЛЮДМИЛА ПРОКОФЬЕВНА</t>
  </si>
  <si>
    <t>ИВАНОВА ЛАРИСА НИКОЛАЕВНА</t>
  </si>
  <si>
    <t>ФАХРЕТДИНОВ АЗАТ РАМИЛОВИЧ</t>
  </si>
  <si>
    <t>МУЗИПОВА РАЗИНА МУГАЛИМОВНА</t>
  </si>
  <si>
    <t>ВАЛЕЕВ ШАМИЛЬ ВИЛЕВИЧ</t>
  </si>
  <si>
    <t>СТАРОСТИНА НАДЕЖДА АЛЕКСАНДРОВНА</t>
  </si>
  <si>
    <t>АБРАРОВА АНИСА КАРАМАТОВНА</t>
  </si>
  <si>
    <t>СУВОРОВ АРТЕМ ДМИТРИЕВИЧ</t>
  </si>
  <si>
    <t>НИКИТИНА ИРИНА ОЛЕГОВНА</t>
  </si>
  <si>
    <t>ВАЛЕЕВА ВАЗИМА ИШДАВЛЕТОВНА</t>
  </si>
  <si>
    <t>СИМЦОВ СЕРГЕЙ ПАВЛОВИЧ</t>
  </si>
  <si>
    <t>ТУРАЕВА ГУЛЬШАТ ИЛЬГИЗАРОВНА</t>
  </si>
  <si>
    <t>САФИНА РЕГИНА НИГМАТЬЯНОВНА</t>
  </si>
  <si>
    <t>СЕРЕДА НИКОЛАЙ ВАСИЛЬЕВИЧ</t>
  </si>
  <si>
    <t>ГАЙДУКОВИЧ ЛЮБОВЬ МИХАЙЛОВНА</t>
  </si>
  <si>
    <t>МЕЛЬНИКОВА СВЕТЛАНА АНАТОЛЬЕВНА</t>
  </si>
  <si>
    <t>ЯМГУТДИНОВА АИДА МИДЭХАТОВНА</t>
  </si>
  <si>
    <t>ЯМАШЕВ КАМИЛЬ НУТФУЛЛОВИЧ</t>
  </si>
  <si>
    <t>СЕМЕНОВА СВЕТЛАНА ИВАНОВНА</t>
  </si>
  <si>
    <t>РАССКАЗОВ ВЛАДИМИР АЛЕКСЕЕВИЧ</t>
  </si>
  <si>
    <t>КУСКИЛЬДИНА ФАРИДА ТИМЕРГАЛЕЕВНА</t>
  </si>
  <si>
    <t>БАТАЛОВ СЕРГЕЙ ВАСИЛЬЕВИЧ</t>
  </si>
  <si>
    <t>ВЕРХОРУБОВА ВИКТОРИЯ ВАЛЕРЬЕВНА</t>
  </si>
  <si>
    <t>БОГОМОЛОВА НАТАЛЬЯ ИВАНОВНА</t>
  </si>
  <si>
    <t>СЕМЕНОВ АЛЕКСАНДР АНАТОЛЬЕВИЧ</t>
  </si>
  <si>
    <t>БАШКУРОВА ЕКАТЕРИНА ПАВЛОВНА</t>
  </si>
  <si>
    <t>БАКАЕВА МАВСИЛЯ ЗИННЯТОВНА</t>
  </si>
  <si>
    <t>ЯНБУХТИНА ЗУЛЬФИЯ АХМАДИНУРОВНА</t>
  </si>
  <si>
    <t>ШАЙХИСЛАМОВА ЗАРИМА ШАМСУЛЛОВНА</t>
  </si>
  <si>
    <t>САИТОВ РАИС ШАРИФЬЯНОВИЧ</t>
  </si>
  <si>
    <t>ПРОКОФЬЕВА ДАРЬЯ ВЛАДИМИРОВНА</t>
  </si>
  <si>
    <t>ВАЛИНУРОВА ОКСАНА СЕРГЕЕВНА</t>
  </si>
  <si>
    <t>ИХСАНОВ САЛАВАТ ЗУЛЬФАТОВИЧ</t>
  </si>
  <si>
    <t>ГАНЕЕВА РИМА АБДУЛХАКОВНА</t>
  </si>
  <si>
    <t>АБРАРОВ АЛЬБЕРТ АЛЕКСАНДРОВИЧ</t>
  </si>
  <si>
    <t>САВЧЕНКО ТАТЬЯНА ЛЬВОВНА</t>
  </si>
  <si>
    <t>НОВОСЕЛЬЦЕВА НАТАЛЬЯ ИВАНОВНА</t>
  </si>
  <si>
    <t>МЕРЛИНОВА РУЗАННА ИЛЬНУРОВНА</t>
  </si>
  <si>
    <t>РЕМПЕЛЬ ЗОЯ РОМАНОВНА</t>
  </si>
  <si>
    <t>КАШАПОВА ЕВГЕНИЯ МИХАЙЛОВНА</t>
  </si>
  <si>
    <t>АББАСОВА РАЛИЯ РАФИКОВНА</t>
  </si>
  <si>
    <t>РЕВНЮК ВЕРА ИВАНОВНА</t>
  </si>
  <si>
    <t>ВОРМЕБЕХЕР ЛЮДМИЛА БОРИСОВНА</t>
  </si>
  <si>
    <t>НИКОЛАЕВА ЛАРИСИЯ САЙДУГАНОВНА</t>
  </si>
  <si>
    <t>K85.8</t>
  </si>
  <si>
    <t>ГУРЬЯНОВА ОЛЬГА ПЕТРОВНА</t>
  </si>
  <si>
    <t>БАННИКОВА АНАСТАСИЯ АЛЕКСАНДРОВНА</t>
  </si>
  <si>
    <t>ОСИНЦЕВ ВАЛЕРИЙ МИХАЙЛОВИЧ</t>
  </si>
  <si>
    <t>БАСЫРОВА НАЗИРЯ ЗУФАРОВНА</t>
  </si>
  <si>
    <t>ОКРУЖКО АЛЕКСАНДР АЛЕКСЕЕВИЧ</t>
  </si>
  <si>
    <t>БАЛАХНИН ВЛАДИМИР АНАТОЛЬЕВИЧ</t>
  </si>
  <si>
    <t>АЗНАГУЛОВА ЛЮЦИЯ ЗАЙНУЛЛОВНА</t>
  </si>
  <si>
    <t>МИНЕЕВА АНАСТАСИЯ ВЯЧЕСЛАВОВНА</t>
  </si>
  <si>
    <t>КАШЛЕВА ЕКАТЕРИНА ПЕТРОВНА</t>
  </si>
  <si>
    <t>ШАФИЕВ АРТУР ИРЕКОВИЧ</t>
  </si>
  <si>
    <t>ЯНГУРОВ РУСЛАН ШАРИФОВИЧ</t>
  </si>
  <si>
    <t>БУТЕНКО ДМИТРИЙ АЛЕКСАНДРОВИЧ</t>
  </si>
  <si>
    <t>БУЙСКИХ САБИНА ДЕНИСОВНА</t>
  </si>
  <si>
    <t>СТЕПАНОВА АНТОНИНА АЛЕКСЕЕВНА</t>
  </si>
  <si>
    <t>АХМАДУЛЛИН МИРСАЕТ МИРСАДЫРОВИЧ</t>
  </si>
  <si>
    <t>КРЮКОВ ВАДИМ АЛЕКСАНДРОВИЧ</t>
  </si>
  <si>
    <t>АБЛЕЕВА АНГЕЛИНА ВАЛЕРЬЕВНА</t>
  </si>
  <si>
    <t>КУЗНЕЦОВА ЕЛЕНА ФЕДОРОВНА</t>
  </si>
  <si>
    <t>НИГМАТУЛЛИН РАФАЭЛЬ ИСРАФИЛОВИЧ</t>
  </si>
  <si>
    <t>ГАРИПОВА РИМЗА НУРУЛЛОВНА</t>
  </si>
  <si>
    <t>ХАЛИМОВА РАШИДА ШАГИАХМЕТОВНА</t>
  </si>
  <si>
    <t>СУВОРОВА ВАЛЕНТИНА ПЕТРОВНА</t>
  </si>
  <si>
    <t>ХАЛИТОВА ГУЛЬНАРА ВАРИСОВНА</t>
  </si>
  <si>
    <t>M23.8</t>
  </si>
  <si>
    <t>ВАРЕНИК ЛЮДМИЛА ВЕНИАМИНОВНА</t>
  </si>
  <si>
    <t>ВАСИЛЬЕВ НИКОЛАЙ МИХАЙЛОВИЧ</t>
  </si>
  <si>
    <t>САЙДАШЕВА ЛИДИЯ ИВАНОВНА</t>
  </si>
  <si>
    <t>МУХСИНОВА НАДЕЖДА АЛЕКСАНДРОВНА</t>
  </si>
  <si>
    <t>МУЗАФАРОВ АНИС ФАЕЗОВИЧ</t>
  </si>
  <si>
    <t>ШИРЯЕВА ЛИДИЯ ВЛАДИМИРОВНА</t>
  </si>
  <si>
    <t>АЛИМБЕКОВА ФЛЮРА МИРГАЛЕЕВНА</t>
  </si>
  <si>
    <t>САЛИХОВА КЛАРА ФАЙЗРАХМАНОВНА</t>
  </si>
  <si>
    <t>НИКОНОРОВА ДАРЬЯ ДЕНИСОВНА</t>
  </si>
  <si>
    <t>АБРАМЕНКО НАТАЛЬЯ ПЕТРОВНА</t>
  </si>
  <si>
    <t>D14.3</t>
  </si>
  <si>
    <t>МИЯНОВ РАВИЛЬ АМИРОВИЧ</t>
  </si>
  <si>
    <t>МУЛЛАЯНОВА ВЕНЕРА РАИСОВНА</t>
  </si>
  <si>
    <t>ГУСЕВ ВАСИЛИЙ ИЛЬИЧ</t>
  </si>
  <si>
    <t>ШАЙХЕТДИНОВА ДИАНА АКСАНОВНА</t>
  </si>
  <si>
    <t>МИФТАХОВА АДЕЛЯ РУСЛАНОВНА</t>
  </si>
  <si>
    <t>ЕНИКЕЕВА ЭЛЬВИРА ФЛОРИДОВНА</t>
  </si>
  <si>
    <t>ИППОЛИТОВА РАИДА ВАСИЛЬЕВНА</t>
  </si>
  <si>
    <t>МЕСЯГУТОВ МАРАТ МУБАРЯКОВИЧ</t>
  </si>
  <si>
    <t>АБУЗАРОВА СВЕТЛАНА ХАЗИАХМЕТОВНА</t>
  </si>
  <si>
    <t>КАЗАНЦЕВА ВЕРА ВАСИЛЬЕВНА</t>
  </si>
  <si>
    <t>ДАУТОВА АЙСЫЛУ АЗАМАТОВНА</t>
  </si>
  <si>
    <t>ХАННАНОВА ГУЛЬНАРА РАДИКОВНА</t>
  </si>
  <si>
    <t>ГАЛИН ФАНИС АХМЕТОВИЧ</t>
  </si>
  <si>
    <t>БАИШЕВ РИФКАТ ГАЛИАЗАРОВИЧ</t>
  </si>
  <si>
    <t>ФАРРАХОВА НАЗГУЛЬ ЯМИЛЕВНА</t>
  </si>
  <si>
    <t>КАРИМОВА ФЛЮРА АСХАТОВНА</t>
  </si>
  <si>
    <t>БУЗЬКО АЛЕСЯ АНАТОЛЬЕВНА</t>
  </si>
  <si>
    <t>КОНОВАЛОВ СЕРГЕЙ ПЕТРОВИЧ</t>
  </si>
  <si>
    <t>ЯЦЮК ГАЛИНА АЛЕКСЕЕВНА</t>
  </si>
  <si>
    <t>ШАРИФЬЯНОВА НАЗГУЛЬ НАЗЫМОВНА</t>
  </si>
  <si>
    <t>ЛАТЫПОВА АЛЬФИЯ МУХАМЕТХАКИЕВНА</t>
  </si>
  <si>
    <t>ТЯБИНА ЭЛЬФРИДА ФЕДОРОВНА</t>
  </si>
  <si>
    <t>ЯЛАЛОВА ГЮЗЕЛЬ АФЛЯХОВНА</t>
  </si>
  <si>
    <t>ВАСИЛЬЕВА ГАЛИЯ ГАМИРОВНА</t>
  </si>
  <si>
    <t>РАКИПОВ РАМИЛЬ ЗИННАТОВИЧ</t>
  </si>
  <si>
    <t>САМИГУЛЛИНА РОЗА РАИСОВНА</t>
  </si>
  <si>
    <t>ВОРОБЬЕВ ИЛЬЯ ЕВГЕНИЕВИЧ</t>
  </si>
  <si>
    <t>АЮПОВА ГУЛЬФИРА ТИМЕРХАНОВНА</t>
  </si>
  <si>
    <t>ВАСИЛЬЕВ ЛЕОНИД НИКОЛАЕВИЧ</t>
  </si>
  <si>
    <t>ДУБОВИК АНАСТАСИЯ ВЛАДИМИРОВНА</t>
  </si>
  <si>
    <t>АТНАБАЕВА НАЙЛЯ МУРТАЗОВНА</t>
  </si>
  <si>
    <t>ЗЫРЯНОВА ЛЮБОВЬ ДМИТРИЕВНА</t>
  </si>
  <si>
    <t>ИВАЩЕНКО ВАЛЕНТИНА ВИКТОРОВНА</t>
  </si>
  <si>
    <t>ЛАТЫПОВА ЛИЛИЯ ФУАТОВНА</t>
  </si>
  <si>
    <t>ГАФАРОВА ФЛИДА РАДИЛОВНА</t>
  </si>
  <si>
    <t>I89.0</t>
  </si>
  <si>
    <t>ШУТАНОВА ГАЛИЯ ИЛЬЯСОВНА</t>
  </si>
  <si>
    <t>КУЧЕРЕНКО АЛЛА ИВАНОВНА</t>
  </si>
  <si>
    <t>ГАВРИЛОВ СЕРГЕЙ ИВАНОВИЧ</t>
  </si>
  <si>
    <t>ГРЕБНЕВА ТАТЬЯНА ДМИТРИЕВНА</t>
  </si>
  <si>
    <t>АБАКУМОВА ЛЮДМИЛА АГЗАМОВНА</t>
  </si>
  <si>
    <t>АСАДУЛЛИН САБИР ХУСАИНОВИЧ</t>
  </si>
  <si>
    <t>ИБРАГИМОВА ДИЛЯ ФАТХИНУРОВНА</t>
  </si>
  <si>
    <t>N87.1</t>
  </si>
  <si>
    <t>КУЗЬМЕНКИНА МАРИНА ВИКТОРОВНА</t>
  </si>
  <si>
    <t>АСФАГАН НАТАЛЬЯ АРКАДЬЕВНА</t>
  </si>
  <si>
    <t>КЛИШИН СЕРГЕЙ ГЕОРГИЕВИЧ</t>
  </si>
  <si>
    <t>ГАЛИАСКАРОВА ЛЯЙСАН РАСИМОВНА</t>
  </si>
  <si>
    <t>ДОРОФЕЕВА МАРИЯ ИВАНОВНА</t>
  </si>
  <si>
    <t>АФЗАЛЕТДИНОВ АЛЬБЕРТ НИКОЛАЕВИЧ</t>
  </si>
  <si>
    <t>ВЕГЕРО ЮЛИЯ НИКОЛАЕВНА</t>
  </si>
  <si>
    <t>АДИЯТУЛЛИН ИРЕК АЗАТОВИЧ</t>
  </si>
  <si>
    <t>ИВАНОВА НАТАЛИЯ ДМИТРИЕВНА</t>
  </si>
  <si>
    <t>УСМАНОВ АЗАМАТ БАГМАНОВИЧ</t>
  </si>
  <si>
    <t>ИВАНОВА ТАМАРА ФЁДОРОВНА</t>
  </si>
  <si>
    <t>СИТДИКОВ РИМ МУНИРОВИЧ</t>
  </si>
  <si>
    <t>ФАХРЕТДИНОВА ГУЛЬНАРА ФАРИТОВНА</t>
  </si>
  <si>
    <t>АМИНЕВ ИРИМ МАНСУРОВИЧ</t>
  </si>
  <si>
    <t>АБДУЛХАКОВА СВЕТЛАНА РАВИЛОВНА</t>
  </si>
  <si>
    <t>БИКТОВА ДИАНА УРАЛОВНА</t>
  </si>
  <si>
    <t>L60.1</t>
  </si>
  <si>
    <t>АМИНЕВА ФИНА РАФИКОВНА</t>
  </si>
  <si>
    <t>БЕЛОВА НИНА ГЕННАДЬЕВНА</t>
  </si>
  <si>
    <t>МУРТАЗИНА ДАМИРА ХАЕРВАРОВНА</t>
  </si>
  <si>
    <t>БАЯЗИТОВА ВЕНЕРА ГАДИЛОВНА</t>
  </si>
  <si>
    <t>АБСАЛЯМОВА ГУЛЬНУР РАФАЭЛОВНА</t>
  </si>
  <si>
    <t>БАРЫШНИКОВА ОЛЬГА ПЕТРОВНА</t>
  </si>
  <si>
    <t>КОСОЛАПОВ ПАВЕЛ НИКОНОРОВИЧ</t>
  </si>
  <si>
    <t>ЯКУПОВ ОЛЕГ ДАМИРОВИЧ</t>
  </si>
  <si>
    <t>КОЛЕСНИКОВА ОЛЬГА ЛЕОНИДОВНА</t>
  </si>
  <si>
    <t>ТАГИРОВА ЭЛЬЗА ФАРИТОВНА</t>
  </si>
  <si>
    <t>САЙФУЛЛИН РИНАТ НАЗИРОВИЧ</t>
  </si>
  <si>
    <t>ИСМАГИЛОВА ВЕНЕРА БАТЫРШИЕВНА</t>
  </si>
  <si>
    <t>АХМАДУЛЛИНА ЗУЛЬФИЯ РИФОВНА</t>
  </si>
  <si>
    <t>ФАТХУТДИНОВ РАФАИЛЬ ШАМСУНОВИЧ</t>
  </si>
  <si>
    <t>ЗИНОВЬЕВА ЛЮДМИЛА НИКОЛАЕВНА</t>
  </si>
  <si>
    <t>САТТАРОВ АРТУР МУХАРАМОВИЧ</t>
  </si>
  <si>
    <t>КОПНОВА МАРИЯ ВАСИЛЬЕВНА</t>
  </si>
  <si>
    <t>ШУМОВ АЛЕКСЕЙ АНАТОЛЬЕВИЧ</t>
  </si>
  <si>
    <t>СИРОТКИНА ВЕНЕРА КАШАФОВНА</t>
  </si>
  <si>
    <t>ПАХОМОВА НАТАЛЬЯ ВАЛЕНТИНОВНА</t>
  </si>
  <si>
    <t>M15.9</t>
  </si>
  <si>
    <t>ЕФРЕМОВ ВЯЧЕСЛАВ ГЕОРГИЕВИЧ</t>
  </si>
  <si>
    <t>ГОРЕВАЛОВ ВАСИЛИЙ АЛЕКСАНДРОВИЧ</t>
  </si>
  <si>
    <t>ЕНИКЕЕВА ДИНА СУЛЕЙМАНОВНА</t>
  </si>
  <si>
    <t>КАМАЛОВА АНИФА МУЛЛАХАНОВНА</t>
  </si>
  <si>
    <t>ФАЛЬМАН МАРИЯ ПЕТРОВНА</t>
  </si>
  <si>
    <t>КУЗЬМИН АЛЕКСАНДР ЮРЬЕВИЧ</t>
  </si>
  <si>
    <t>ФАТТАХОВА НАДИЯ МУХАМЕТОВНА</t>
  </si>
  <si>
    <t>ФАЗЫЛОВА РИММА НИГМАТЬЯНОВНА</t>
  </si>
  <si>
    <t>ЕРМИЛОВ ГЛЕБ ЕВГЕНЬЕВИЧ</t>
  </si>
  <si>
    <t>ИВАНОВА АЛЬФИЯ МАНСАФОВНА</t>
  </si>
  <si>
    <t>АХМЕТОВА ДИАНА МАРСОВНА</t>
  </si>
  <si>
    <t>ИГИБАЕВА ФАНИЯ АБДУЛХАКОВНА</t>
  </si>
  <si>
    <t>ЯКОВЛЕВА МАРИЯ ЮРЬЕВНА</t>
  </si>
  <si>
    <t>ФАТХУТДИНОВА НАСИМА ГУБАЕВНА</t>
  </si>
  <si>
    <t>ТИМОФЕЕВА ЮЛИЯ ВЛАДИМИРОВНА</t>
  </si>
  <si>
    <t>САЛИМГАРЕЕВА ТАНГИМА КАСИМОВНА</t>
  </si>
  <si>
    <t>АШИМОВА ГУЛЬНУР ЗАКИРОВНА</t>
  </si>
  <si>
    <t>ГАЙСИНА АМИНА ИЛЬФАТОВНА</t>
  </si>
  <si>
    <t>СИРАЗЕТДИНОВ АЙРАТ ФАНИЛЬЕВИЧ</t>
  </si>
  <si>
    <t>АХМЕДОВ МАРАТ МИНОВАРОВИЧ</t>
  </si>
  <si>
    <t>ЗИМЕНКОВА ЛЮДМИЛА АЛЕКСАНДРОВНА</t>
  </si>
  <si>
    <t>КУЗНЕЦОВА ЕЛЕНА АЛЕКСЕЕВНА</t>
  </si>
  <si>
    <t>ТЯЖКОРОБ СВЕТЛАНА ИВАНОВНА</t>
  </si>
  <si>
    <t>ГИБАДУЛЛИНА ИРАИДА АЛЕКСАНДРОВНА</t>
  </si>
  <si>
    <t>АСЯНОВА АЛИНА СИРАНОВНА</t>
  </si>
  <si>
    <t>ФИЛИППОВА ЛЮДМИЛА ИВАНОВНА</t>
  </si>
  <si>
    <t>ГУМЕРОВА НАДИЯ МУХАМЕТСАБИРОВНА</t>
  </si>
  <si>
    <t>НУРГАЛИЕВА ФИЛИРА МАГАНАВИЕВНА</t>
  </si>
  <si>
    <t>КУЧУМОВА ЗУГУРА МИСБАХОВНА</t>
  </si>
  <si>
    <t>ИПАЕВ МИХАИЛ СЕРГЕЕВИЧ</t>
  </si>
  <si>
    <t>ИШМУХАМЕТОВА ЕКАТЕРИНА НИКОЛАЕВНА</t>
  </si>
  <si>
    <t>ФАЙЗУЛЛИНА ИРИНА КИМОВНА</t>
  </si>
  <si>
    <t>ШАЛЬКОВА ТАМАРА АЛЕКСАНДРОВНА</t>
  </si>
  <si>
    <t>АХТЯМОВ РИНАТ ХАЛИТОВИЧ</t>
  </si>
  <si>
    <t>C67.9</t>
  </si>
  <si>
    <t>ГУМЕРОВ РАИС ФАЗЫЛЗЯНОВИЧ</t>
  </si>
  <si>
    <t>ИСАНГУЛОВА ЛИДИЯ АЙРАТОВНА</t>
  </si>
  <si>
    <t>ХРИСТОФОРОВА ДАРЬЯ АЛЕКСАНДРОВНА</t>
  </si>
  <si>
    <t>ГАЛИМОВА ЮЛИЯ РАДИКОВНА</t>
  </si>
  <si>
    <t>Z30.0</t>
  </si>
  <si>
    <t>ГОРБУШИНА НАТАЛЬЯ АНДРЕЕВНА</t>
  </si>
  <si>
    <t>ТАРЗИМИНА АМАЛИЯ РУСЛАНОВНА</t>
  </si>
  <si>
    <t>ШАРАФУТДИНОВА ИЛЬМИРА ГИЛЬВАНОВНА</t>
  </si>
  <si>
    <t>ГИЛЬМАНОВА ПРАСКОВЬЯ ФЕДОРОВНА</t>
  </si>
  <si>
    <t>АЛЛЯМОВА АЛСУ КИМОВНА</t>
  </si>
  <si>
    <t>ХАРИТОНОВА ЛЮДМИЛА ВАСИЛЬЕВНА</t>
  </si>
  <si>
    <t>САХИБГАРЕЕВ РАДИК МАСКУРОВИЧ</t>
  </si>
  <si>
    <t>ГАРЕЕВА АЛЬБИНА ФАРИТОВНА</t>
  </si>
  <si>
    <t>Z00.0</t>
  </si>
  <si>
    <t>ЕГЕЛЬСКИЙ ЮРИЙ ВАСИЛЬЕВИЧ</t>
  </si>
  <si>
    <t>ГОГОЛЕВА ТАТЬЯНА ПАВЛОВНА</t>
  </si>
  <si>
    <t>ГИЗАТУЛИНА РИТА РАМАЗАНОВНА</t>
  </si>
  <si>
    <t>ШАБАЕВА НАДЕЖДА ФЕДОРОВНА</t>
  </si>
  <si>
    <t>ЗАРИПОВ МАНСАФ НУРЕТДИНОВИЧ</t>
  </si>
  <si>
    <t>ГАЛЛЯМОВА РИМА МУХАМЕТШАРИПОВНА</t>
  </si>
  <si>
    <t>ХАБИБУЛЛИНА АЛИЯ ВИЛЕВНА</t>
  </si>
  <si>
    <t>САЛИХОВА ФЛЮЗА ШАРИФЬЯНОВНА</t>
  </si>
  <si>
    <t>КАМАЛОВА ЭЛЛА ХАМЗОВНА</t>
  </si>
  <si>
    <t>D17.0</t>
  </si>
  <si>
    <t>РАФГУТДИНОВА ГУЗЕЛЬ ФАНОВНА</t>
  </si>
  <si>
    <t>ГРИШИН ВАЛЕНТИН ПЕТРОВИЧ</t>
  </si>
  <si>
    <t>ХАРИСОВ ВИЛЬДАН ВАДИМОВИЧ</t>
  </si>
  <si>
    <t>ФАЙЗУЛЛИНА ВАЗИГА ИДИЯТУЛЛИНОВНА</t>
  </si>
  <si>
    <t>ГИРШИК ГАЛИНА ВАСИЛЬЕВНА</t>
  </si>
  <si>
    <t>ГАЛЛЯМОВ АРТУР РУСЛАНОВИЧ</t>
  </si>
  <si>
    <t>КАЛИМУЛЛИНА ФАРИДА МАНСУРОВНА</t>
  </si>
  <si>
    <t>ГИРИНА ЛЮДМИЛА ИВАНОВНА</t>
  </si>
  <si>
    <t>ДЬЯКОНОВА ЛЮБОВЬ СЕРГЕЕВНА</t>
  </si>
  <si>
    <t>ДАУКАЕВА ЭЛЬВИРА РАМИЛЕВНА</t>
  </si>
  <si>
    <t>АЗАРОВА АЛИНА САЛАВАТОВНА</t>
  </si>
  <si>
    <t>N89.9</t>
  </si>
  <si>
    <t>ХУЗИНА ИРИНА АСАФОВНА</t>
  </si>
  <si>
    <t>МУСИН ЭРИК ГАФУРОВИЧ</t>
  </si>
  <si>
    <t>АЛЕНИЧЕВ АНДРЕЙ АРХИПОВИЧ</t>
  </si>
  <si>
    <t>ГУРИН ВЛАДИМИР МАРКОВИЧ</t>
  </si>
  <si>
    <t>АЛЕНИЧЕВА НАТАЛЬЯ НИКОЛАЕВНА</t>
  </si>
  <si>
    <t>ДОЛМАТОВ ВЯЧЕСЛАВ ЮРЬЕВИЧ</t>
  </si>
  <si>
    <t>МАЛЬЦЕВА РЕГИНА РАФИСОВНА</t>
  </si>
  <si>
    <t>ЯКИНА МАРГАРИТА ГЕОРГИЕВНА</t>
  </si>
  <si>
    <t>КОПОСОВ АЛЕКСАНДР ВЛАДИМИРОВИЧ</t>
  </si>
  <si>
    <t>САЙФУЛЛИНА ВЕНЕРА ГАЛИМХАНОВНА</t>
  </si>
  <si>
    <t>МЕЛЬНИКОВА НАЗИФА ЗАКИЕВНА</t>
  </si>
  <si>
    <t>САРАЙКИНА МАРИНА КОНСТАНТИНОВНА</t>
  </si>
  <si>
    <t>ПУШКАРЕВ ВИКТОР ГРИГОРЬЕВИЧ</t>
  </si>
  <si>
    <t>ГОЛУБЕВА ЛИДИЯ ВЛАДИМИРОВНА</t>
  </si>
  <si>
    <t>ИШМУХАМЕТОВА ЭЛЬВИНА ИЛЬШАТОВНА</t>
  </si>
  <si>
    <t>ДАУКАЕВ РИФГАТ САГИТЗЯНОВИЧ</t>
  </si>
  <si>
    <t>КУДАКАЕВА ЛЮБОВЬ ИВАНОВНА</t>
  </si>
  <si>
    <t>H04.5</t>
  </si>
  <si>
    <t>ХАКИМОВ РЕЙМАН РАХИМОВИЧ</t>
  </si>
  <si>
    <t>ХАСАНОВА ГУЗЕЛЬ АЙРАТОВНА</t>
  </si>
  <si>
    <t>АБОНОСИМОВ ВАДИМ БОРИСОВИЧ</t>
  </si>
  <si>
    <t>БОГДАНОВА ФАНИЯ МИНИГАЛИМОВНА</t>
  </si>
  <si>
    <t>ПАЗЕЙ ИРИНА ВАЛЕРЬЕВНА</t>
  </si>
  <si>
    <t>БОГДАНОВА НАДЕЖДА ПЕТРОВНА</t>
  </si>
  <si>
    <t>ХАКИМОВА АННА АЛЕКСАНДРОВНА</t>
  </si>
  <si>
    <t>ДУНАЕВА ВАЛЕНТИНА ФЕДОРОВНА</t>
  </si>
  <si>
    <t>КАРПЕНКО ОЛЕГ ВЛАДИМИРОВИЧ</t>
  </si>
  <si>
    <t>ГАЛИАХМЕТОВ АРСЛАН РИНАТОВИЧ</t>
  </si>
  <si>
    <t>НИКОЛАЕВА НИНА ГЕННАДЬЕВНА</t>
  </si>
  <si>
    <t>ШАКИРОВ ИЛЮС МАНСУРОВИЧ</t>
  </si>
  <si>
    <t>ЗАЙКО ВАЛЕРИЙ НИКОЛАЕВИЧ</t>
  </si>
  <si>
    <t>ЕГОРОВА ОЛЬГА ПАВЛОВНА</t>
  </si>
  <si>
    <t>D26.0</t>
  </si>
  <si>
    <t>C53.9</t>
  </si>
  <si>
    <t>ГРОБОВ ПАВЕЛ АНАТОЛЬЕВИЧ</t>
  </si>
  <si>
    <t>ГАНЦЕВА ИЛЮЗА ТАУФИКОВНА</t>
  </si>
  <si>
    <t>НУРГАТИНА АЛЬФИРА ШАМСУНОВНА</t>
  </si>
  <si>
    <t>МАГАДИЕВА АЛСУ ИСЛАМОВНА</t>
  </si>
  <si>
    <t>БИКМУРЗИНА ДАРИНА ВИЛЬДАНОВНА</t>
  </si>
  <si>
    <t>ГОРИН НИКОЛАЙ ФЕДОРОВИЧ</t>
  </si>
  <si>
    <t>ЯНВАРЕВ АНАТОЛИЙ ИВАНОВИЧ</t>
  </si>
  <si>
    <t>ГАЛИЕВА ФАНИЯ ШАРАФУЛЛОВНА</t>
  </si>
  <si>
    <t>ГАРЕЕВ РУСЛАН ХАНИФОВИЧ</t>
  </si>
  <si>
    <t>УТЯШЕВА ЛИЛИЯ РАШИТОВНА</t>
  </si>
  <si>
    <t>ВОЛОСТНОВА НИНА ФЕДОРОВНА</t>
  </si>
  <si>
    <t>НАГИМОВА РИТА МУНИРОВНА</t>
  </si>
  <si>
    <t>H44.2</t>
  </si>
  <si>
    <t>ТЯЖЕВА ТАТЬЯНА БОРИСОВНА</t>
  </si>
  <si>
    <t>ИШБУЛАТОВА САНИЯ АЛЬБЕРТОВНА</t>
  </si>
  <si>
    <t>КАЛЬНИЦКАЯ ЛЮДМИЛА САБИРОВНА</t>
  </si>
  <si>
    <t>САФИН НАИС НАИЛЕВИЧ</t>
  </si>
  <si>
    <t>ГАЛЕЕВА ФАЙРУЗА ГИЛФАНОВНА</t>
  </si>
  <si>
    <t>ЮНУСОВА РОЗА РАИСОВНА</t>
  </si>
  <si>
    <t>ХУСАИНОВА ЗАНФИРА ИСЛАМУТДИНОВНА</t>
  </si>
  <si>
    <t>КОНОВАЛЕНКО ДАНИЛ АЛЕКСЕЕВИЧ</t>
  </si>
  <si>
    <t>ВИЛЬДАНОВ РУСТЕМ МАСНАВИЕВИЧ</t>
  </si>
  <si>
    <t>ИГНАТЬЕВА ЛЮБОВЬ НИКОЛАЕВНА</t>
  </si>
  <si>
    <t>СУЛЕЙМАНОВА РЕГИНА РИШАТОВНА</t>
  </si>
  <si>
    <t>Z32.0</t>
  </si>
  <si>
    <t>ГАЛИКЕЕВА ЕКАТЕРИНА ГЕННАДЬЕВНА</t>
  </si>
  <si>
    <t>АЛЕКСИЯНОВА ЛЮДМИЛА ВАСИЛЬЕВНА</t>
  </si>
  <si>
    <t>ГАРЕЕВА ЗАМРИЯ КАНЗИЛОВНА</t>
  </si>
  <si>
    <t>АХМЕТОВ ФАВИС ДАВЛЕТНУРОВИЧ</t>
  </si>
  <si>
    <t>ПЕТРОВА ГАЛИНА ПАВЛОВНА</t>
  </si>
  <si>
    <t>ГАБДРАХИМОВА ФАНИРА МАГАЛИМОВНА</t>
  </si>
  <si>
    <t>НУРЕТДИНОВ ИНДУС ГУССАМОВИЧ</t>
  </si>
  <si>
    <t>УЛЬМАСОВА ТАТЬЯНА БОРИСОВНА</t>
  </si>
  <si>
    <t>ПЕРМИНОВА ГАЛИНА ФЕДОРОВНА</t>
  </si>
  <si>
    <t>ШАКИРОВ ТИМУР ИЛЬДАРОВИЧ</t>
  </si>
  <si>
    <t>САГАДЕЕВА ЗИЛЯ АФТАХОВНА</t>
  </si>
  <si>
    <t>ВОЛКОВА АНТОНИНА СЕРГЕЕВНА</t>
  </si>
  <si>
    <t>ЦМОКАЛЮК КЛАВДИЯ ЛАРИОНОВНА</t>
  </si>
  <si>
    <t>ПОЛЯКОВ АЛЕКСАНДР ВИКТОРОВИЧ</t>
  </si>
  <si>
    <t>АХУНОВА ХАЛИМА МИНИГАЛИЕВНА</t>
  </si>
  <si>
    <t>ВАЛЕЕВА ЛЯЙЛЯ ГАЛЯУТДИНОВНА</t>
  </si>
  <si>
    <t>ГОРБАНЕВА ОКСАНА ПЕТРОВНА</t>
  </si>
  <si>
    <t>СОТСКОВА АЛЬБИНА ВАСИЛЬЕВНА</t>
  </si>
  <si>
    <t>НАЗАРОВА ТАТЬЯНА ФЕДОРОВНА</t>
  </si>
  <si>
    <t>КАЛЕНЮК ИРАИДА НИКОЛАЕВНА</t>
  </si>
  <si>
    <t>ОВЧИННИКОВ ИЛЬЯ ЮРЬЕВИЧ</t>
  </si>
  <si>
    <t>САТТАРОВА ИЛЮЗА ГАЯЗОВНА</t>
  </si>
  <si>
    <t>БОГДАНОВ АЛЕКСАНДР АЛЕКСАНДРОВИЧ</t>
  </si>
  <si>
    <t>БОБРОВА СВЕТЛАНА ГЕННАДЬЕВНА</t>
  </si>
  <si>
    <t>КУЗЬМИНА ИРИНА НИКОЛАЕВНА</t>
  </si>
  <si>
    <t>ФАСХУТДИНОВ АЛМАЗ ИРИКОВИЧ</t>
  </si>
  <si>
    <t>ПИСКУН ВИКТОР ВАСИЛЬЕВИЧ</t>
  </si>
  <si>
    <t>ПОЛЯКОВА ЛЮДМИЛА НИКОЛАЕВНА</t>
  </si>
  <si>
    <t>ГРАБАРЬ СВЕТЛАНА АЛЕКСЕЕВНА</t>
  </si>
  <si>
    <t>ГИМРАНОВА ЛЮБОВЬ МИХАЙЛОВНА</t>
  </si>
  <si>
    <t>КУРОЧКИНА ОЛЬГА АЛЕКСАНДРОВНА</t>
  </si>
  <si>
    <t>МАМЕДОВА НАРГИЗ АРИФОВНА</t>
  </si>
  <si>
    <t>ЗОЛОТОВ ЛЕОНИД АЛЕКСАНДРОВИЧ</t>
  </si>
  <si>
    <t>ФАЙЗУЛЛИНА ГУЗЯЛ РАИСОВНА</t>
  </si>
  <si>
    <t>ДРАПЕКО НАТАЛЬЯ ЕВГЕНЬЕВНА</t>
  </si>
  <si>
    <t>L50.9</t>
  </si>
  <si>
    <t>ЛОГИНОВ МИХАИЛ СЕРГЕЕВИЧ</t>
  </si>
  <si>
    <t>ПОНКИНА ЛИДИЯ ВИКТОРОВНА</t>
  </si>
  <si>
    <t>ФАЙЗУЛЛИН РАФИС ЗАКУАНОВИЧ</t>
  </si>
  <si>
    <t>КИРЕЕВ НИКОЛАЙ КОНСТАНТИНОВИЧ</t>
  </si>
  <si>
    <t>ГАЙСИНА РАЙСА МУРЗАГАЛИЕВНА</t>
  </si>
  <si>
    <t>НАСРТДИНОВА ЗАРИМА ФАРДАТОВНА</t>
  </si>
  <si>
    <t>ФАЙЗУЛЛИНА МИННИНУР ХАЗИВАЛЕЕВНА</t>
  </si>
  <si>
    <t>КУРМАНОВ РАДИК ЯМУРЗОВИЧ</t>
  </si>
  <si>
    <t>АСФАНДИЯРОВА ГИФИЯ МУХАМЕТОВНА</t>
  </si>
  <si>
    <t>ВАЛЕЕВ РУСЛАН АХНЯФОВИЧ</t>
  </si>
  <si>
    <t>МУХАРЯМОВА ТАТЬЯНА НИКОЛАЕВНА</t>
  </si>
  <si>
    <t>L71.9</t>
  </si>
  <si>
    <t>ЛОПАТИНА ВАЛЕНТИНА КУЗМИНИЧНА</t>
  </si>
  <si>
    <t>МАЛЫШЕНКО СЕРГЕЙ НИКОЛАЕВИЧ</t>
  </si>
  <si>
    <t>ЕЛИЗАРОВ АЛЕКСАНДР АНАТОЛЬЕВИЧ</t>
  </si>
  <si>
    <t>АЙМУШЕВА МАРИЯ ЯКОВЛЕВНА</t>
  </si>
  <si>
    <t>ТИМАШЕВА ЗИНФИРА ХАСАНОВНА</t>
  </si>
  <si>
    <t>МАТЯС ЛИДИЯ ГРИГОРЬЕВНА</t>
  </si>
  <si>
    <t>G47.0</t>
  </si>
  <si>
    <t>ДАВЛЕТШИНА ЭЛИЗА РИНАТОВНА</t>
  </si>
  <si>
    <t>ВЕЧЕРОВА ЛЮДМИЛА ПЕТРОВНА</t>
  </si>
  <si>
    <t>КИРЕЕВ ТИМУР ИЛЬДАРОВИЧ</t>
  </si>
  <si>
    <t>H10.1</t>
  </si>
  <si>
    <t>ХАЙРУЛЛИНА ЛИЛИЯ РИФОВНА</t>
  </si>
  <si>
    <t>K44.9</t>
  </si>
  <si>
    <t>МУХАМЕТЯНОВА АЛЬФИЯ МАЗГАРОВНА</t>
  </si>
  <si>
    <t>МУРАТОВ АЛЬБЕРТ ТАГИРОВИЧ</t>
  </si>
  <si>
    <t>ГЕРФАНОВ АЛЬБЕРТ ФАРИДОВИЧ</t>
  </si>
  <si>
    <t>МЕЕРЗОН ЕВГЕНИЯ ВИЛЬЕВНА</t>
  </si>
  <si>
    <t>НАБИЕВА МАГИНУР ТИМИРБУЛАТОВНА</t>
  </si>
  <si>
    <t>МОДЬЯРОВА МАРГАРИТА РАДИОНОВНА</t>
  </si>
  <si>
    <t>ИСКАНДАРОВА ТАТЬЯНА НИКОЛАЕВНА</t>
  </si>
  <si>
    <t>КОЛПАКОВА ВАЛЕНТИНА УСТИНОВНА</t>
  </si>
  <si>
    <t>ФЕЛЬДМАН МИХАИЛ АБРАМОВИЧ</t>
  </si>
  <si>
    <t>АБДУЛХАМИДОВА НИЛУФАР ШУХРАТОВНА</t>
  </si>
  <si>
    <t>МАХАМБЕТЖАНОВА ЖАНАР КОГАШЕВНА</t>
  </si>
  <si>
    <t>МУЛЮКОВА РУСАЛИНА РАТМИРОВНА</t>
  </si>
  <si>
    <t>АСАДУЛЛИНА РЕГИНА ВИНЕРОВНА</t>
  </si>
  <si>
    <t>ИВАНОВ АНАТОЛИЙ СЕРГЕЕВИЧ</t>
  </si>
  <si>
    <t>САБИТОВА МУСАЛИЯ БАДРУТДИНОВНА</t>
  </si>
  <si>
    <t>M17.4</t>
  </si>
  <si>
    <t>ЛАСТЕНИЕЦЕ АЛИНА РУСТАМОВНА</t>
  </si>
  <si>
    <t>САФИУЛЛИНА ЛЕЙСАН ГИНДУЛЛОВНА</t>
  </si>
  <si>
    <t>КОШКИНА АЙНА АЙРАТОВНА</t>
  </si>
  <si>
    <t>ЛОГИНОВА ТАИСИЯ ВЯЧЕСЛАВОВНА</t>
  </si>
  <si>
    <t>O24.4</t>
  </si>
  <si>
    <t>РОМАНОВА ВЕРА АЛЕКСЕЕВНА</t>
  </si>
  <si>
    <t>КАЛИБЕРДА АНДРЕЙ ВЛАДИМИРОВИЧ</t>
  </si>
  <si>
    <t>МАРДАШИНА РЕНАТА САЛАВАТОВНА</t>
  </si>
  <si>
    <t>ЛЕОНОВА ЕКАТЕРИНА АНДРЕЕВНА</t>
  </si>
  <si>
    <t>ЛЕБЕДЕВА АННА ИВАНОВНА</t>
  </si>
  <si>
    <t>ЛАТЫПОВА ДИЛАРА АДИБОВНА</t>
  </si>
  <si>
    <t>МОХНАЧЕВ СТАНИСЛАВ ВИКТОРОВИЧ</t>
  </si>
  <si>
    <t>C92.1</t>
  </si>
  <si>
    <t>СЕМЁНКИН АНАТОЛИЙ ИГОРЕВИЧ</t>
  </si>
  <si>
    <t>ФАРУКШИНА ФЛЮРА ГАБДУЛХАКОВНА</t>
  </si>
  <si>
    <t>ХАЗИАХМЕТОВ ИЛЬМИР АХМАТОВИЧ</t>
  </si>
  <si>
    <t>МИЩЕНКО ТАМАРА АЛЕКСЕЕВНА</t>
  </si>
  <si>
    <t>БАКИЕВ ФАРХАТ СУЛТАНОВИЧ</t>
  </si>
  <si>
    <t>ПАДАЛКО ТАТЬЯНА СТАНИСЛАВОВНА</t>
  </si>
  <si>
    <t>ЛАТЫПОВ КАМИЛЬ ГАБДУЛЛОВИЧ</t>
  </si>
  <si>
    <t>КУДОЯРОВА ЭММА ГИЗЕТДИНОВНА</t>
  </si>
  <si>
    <t>ЧУДИНОВА ИРИНА ПАВЛОВНА</t>
  </si>
  <si>
    <t>ЗИЯНГИРОВА АЛЬБИНА ХАЛИЛЕВНА</t>
  </si>
  <si>
    <t>ГИЗАТУЛЛИНА ЛИЯ САБИТОВНА</t>
  </si>
  <si>
    <t>ГАЛЯУТДИНОВ ДАНИЛ ДАНИСОВИЧ</t>
  </si>
  <si>
    <t>N11.0</t>
  </si>
  <si>
    <t>ПИСКУНОВА ИРАИДА ИВАНОВНА</t>
  </si>
  <si>
    <t>ЯЛАЛОВА АЛИНА РАДИКОВНА</t>
  </si>
  <si>
    <t>РАЗЕТДИНОВ ЭМИЛЬ АЛЬМИРОВИЧ</t>
  </si>
  <si>
    <t>L98.6</t>
  </si>
  <si>
    <t>КУТЛУГАЛЯМОВА ФЛЮЗА МАГАФУРОВНА</t>
  </si>
  <si>
    <t>ТУКТАРОВА АЛЬБИНА ИЛЬШАТОВНА</t>
  </si>
  <si>
    <t>ИБРАГИМОВА АЛЬМИРА ИЛЬХАМОВНА</t>
  </si>
  <si>
    <t>ТИХОНОВА НАТАЛИЯ АЛЕКСАНДРОВНА</t>
  </si>
  <si>
    <t>АНИСИМОВА ВЕРА КОНСТАНТИНОВНА</t>
  </si>
  <si>
    <t>ГИЗАТУЛЛИН РИНАТ ФАРИДОВИЧ</t>
  </si>
  <si>
    <t>ФАРВАЗОВ МАРСЕЛЬ РИНАТОВИЧ</t>
  </si>
  <si>
    <t>НИКОЛАЕВА ТАТЬЯНА МИХАЙЛОВНА</t>
  </si>
  <si>
    <t>ХОМЧЕНКО АЛЕКСАНДР ЛЕОНИДОВИЧ</t>
  </si>
  <si>
    <t>ФАТХУТДИНОВ АЙНУР ВИНЕРОВИЧ</t>
  </si>
  <si>
    <t>ВАЛИЕВА ГУЛЬНАЗ НАИЛЕВНА</t>
  </si>
  <si>
    <t>ИСКОРЦЕВ БОРИС НИКОЛАЕВИЧ</t>
  </si>
  <si>
    <t>САФИХАНОВА ЗИНФИРА ЮЛДАШЕВНА</t>
  </si>
  <si>
    <t>ТУРЧИНА ЕКАТЕРИНА АЛЕКСАНДРОВНА</t>
  </si>
  <si>
    <t>САМОЙЛОВА ТАТЬЯНА АЛЕКСЕЕВНА</t>
  </si>
  <si>
    <t>НАСЫРОВ АЛЬБЕРТ СУЛТАНОВИЧ</t>
  </si>
  <si>
    <t>ХОРЕВА МИЛАНА ДМИТРИЕВНА</t>
  </si>
  <si>
    <t>САЛАВАТОВА АЛИНА РИШАТОВНА</t>
  </si>
  <si>
    <t>СИБАГАТУЛЛИНА ЗАГИДА ХАБИРОВНА</t>
  </si>
  <si>
    <t>СУЛТАНШИНА ФАНИЛЯ АГЗАМОВНА</t>
  </si>
  <si>
    <t>ШАЙМУХАМЕТОВ РИНАТ СУЛТАНОВИЧ</t>
  </si>
  <si>
    <t>КОРНЕВА ВЕРА МИХАЙЛОВНА</t>
  </si>
  <si>
    <t>САЙФУТДИНОВА АЛИНА ИЛЬЯСОВНА</t>
  </si>
  <si>
    <t>ВАЛИУЛЛИНА РОЗА АХАТОВНА</t>
  </si>
  <si>
    <t>ДОРОВСКИЙ АНТОН АЛЕКСАНДРОВИЧ</t>
  </si>
  <si>
    <t>ПЕТРОВА ЕЛЕНА БОРИСОВНА</t>
  </si>
  <si>
    <t>ЯНГИРОВА НАЗИРА КУРБАНОВНА</t>
  </si>
  <si>
    <t>СЕРГЕЕВА РАШИДА МУХАМЕТОВНА</t>
  </si>
  <si>
    <t>АФАНАСЬЕВА ЛЮДМИЛА ВАСИЛЬЕВНА</t>
  </si>
  <si>
    <t>ШАБАНОВА ЗУЛЬФИЯ АШРАФОВНА</t>
  </si>
  <si>
    <t>ФАИЗОВА РАКСАНА РУСЛАНОВНА</t>
  </si>
  <si>
    <t>СЫРВАЧЕВА КАРИНА ДАМИРОВНА</t>
  </si>
  <si>
    <t>ЛАРИОНОВА ДИАНА ЮРЬЕВНА</t>
  </si>
  <si>
    <t>КАБИРОВ ДАНИЛ МАКСИМОВИЧ</t>
  </si>
  <si>
    <t>ТАГИРОВА ФАНИЯ АХАТОВНА</t>
  </si>
  <si>
    <t>ЮСУПОВА ГАЗИМА ВАГИЗОВНА</t>
  </si>
  <si>
    <t>ГИЛЬМАНОВА СВЕТЛАНА АМИРОВНА</t>
  </si>
  <si>
    <t>ИЗОТОВА ТАТЬЯНА АЛЕКСЕЕВНА</t>
  </si>
  <si>
    <t>ГРИГОРЬЕВА ТАТЬЯНА СЕРГЕЕВНА</t>
  </si>
  <si>
    <t>E01.8</t>
  </si>
  <si>
    <t>СЕМЕНЧЕНКО ВЛАДИМИР АЛЕКСЕЕВИЧ</t>
  </si>
  <si>
    <t>ЖАППАРОВА ЛИЗА ГАЛЕЕВНА</t>
  </si>
  <si>
    <t>КУШКОВА ОЛЬГА ВИТАЛЬЕВНА</t>
  </si>
  <si>
    <t>ИБРАГИМОВА РЕНАТА САЛАВАТОВНА</t>
  </si>
  <si>
    <t>ЯМАШЕВА ФЛАРИДА ПАРВАЗОВНА</t>
  </si>
  <si>
    <t>КУЛИЕВА АЛЬФИЯ ЮСУПОВНА</t>
  </si>
  <si>
    <t>САВИНКОВА ЛИДИЯ ГРИГОРЬЕВНА</t>
  </si>
  <si>
    <t>НАЗМИЕВА РЕГИНА ИЛЬДАРОВНА</t>
  </si>
  <si>
    <t>БОБКОВА ИННА КАЗИМИРОВНА</t>
  </si>
  <si>
    <t>ГАЛЛЯМОВА ФЛЮРА ЗАКИЕВНА</t>
  </si>
  <si>
    <t>КРАСИЛЬНИКОВ ВИТАЛИЙ АЛЕКСАНДРОВИЧ</t>
  </si>
  <si>
    <t>ИВАНОВ ПАВЕЛ АЛЕКСЕЕВИЧ</t>
  </si>
  <si>
    <t>НИКОЛЕНКО ИННА ВЛАДИМИРОВНА</t>
  </si>
  <si>
    <t>ЧУРМАНТАЕВА РАФИГА КУРБАНОВНА</t>
  </si>
  <si>
    <t>ХАРИСОВА ИРИНА РИНАТОВНА</t>
  </si>
  <si>
    <t>ДАВЫДОВ АЛЕКСЕЙ АЛЕКСАНДРОВИЧ</t>
  </si>
  <si>
    <t>ШАЯХМЕТОВА ДИНА ШАМИЛЕВНА</t>
  </si>
  <si>
    <t>M24.5</t>
  </si>
  <si>
    <t>КУДУКОВ ДМИТРИЙ АЛЕКСАНДРОВИЧ</t>
  </si>
  <si>
    <t>АСАДУЛЛИНА ТАНСУЛПАН ВАДУТОВНА</t>
  </si>
  <si>
    <t>ТАТАРИНЦЕВА ВАЛЕНТИНА АЛЕКСАНДРОВНА</t>
  </si>
  <si>
    <t>ТРОФИМОВА ЛЮБОВЬ ФЕДОРОВНА</t>
  </si>
  <si>
    <t>СЕМЕНОВА МАРИНА АНДРЕЕВНА</t>
  </si>
  <si>
    <t>ЮСУПОВ АЛМАЗ ЛУТФУЛЛОВИЧ</t>
  </si>
  <si>
    <t>МАМАЕВА РУШАНА РАМИЛЕВНА</t>
  </si>
  <si>
    <t>ХАМЗИН ИЛЬГИЗ МУБАРЯКОВИЧ</t>
  </si>
  <si>
    <t>ЖДАНОВ МИНИАХМЕТ ГАДИЕВИЧ</t>
  </si>
  <si>
    <t>ЖЕДЬ ЛАРИСА ВЛАДИМИРОВНА</t>
  </si>
  <si>
    <t>ЯКУПОВА ФАЙЛЯ АДГАМОВНА</t>
  </si>
  <si>
    <t>БЛИНОВА ИННА АЛЕКСАНДРОВНА</t>
  </si>
  <si>
    <t>ТИМАШЕВА АЛЬБИНА ШАМИЛЕВНА</t>
  </si>
  <si>
    <t>ШАЙХУТДИНОВА МИЛЯУША МИННИГАЯНОВНА</t>
  </si>
  <si>
    <t>НАСИБУЛЛИНА НИНА АЛЕКСАНДРОВНА</t>
  </si>
  <si>
    <t>ВОРОНИНА АНЖЕЛА НИКОЛАЕВНА</t>
  </si>
  <si>
    <t>КАРЕТНИКОВА ТАТЬЯНА АЛЕКСЕЕВНА</t>
  </si>
  <si>
    <t>ГАЛИМУЛЛИНА ЛИЛИЯ ЗАБИРОВНА</t>
  </si>
  <si>
    <t>РОДИОНОВ ДАНИЛ АЛЕКСАНДРОВИЧ</t>
  </si>
  <si>
    <t>МАМАТОВ РАШИТ ЯКУПОВИЧ</t>
  </si>
  <si>
    <t>ГАРИПОВА АЛСУ ГАЗИМОВНА</t>
  </si>
  <si>
    <t>ЯКУПОВА РИММА ИЛЬЯСОВНА</t>
  </si>
  <si>
    <t>ЯНСАИТОВА ЭЛЬВИРА МАРАТОВНА</t>
  </si>
  <si>
    <t>ГАРЕЕВА РЕГИНА ЗУФАРОВНА</t>
  </si>
  <si>
    <t>КУРБАНГУЛОВА РАИСА ГАЛИМЬЯНОВНА</t>
  </si>
  <si>
    <t>НАДЕЖДИН АЛЕКСЕЙ ВЛАДИМИРОВИЧ</t>
  </si>
  <si>
    <t>МАМАЕВА АНТОНИНА ИВАНОВНА</t>
  </si>
  <si>
    <t>ТЕПТЕРЕВА ВАЛЕНТИНА СЕРГЕЕВНА</t>
  </si>
  <si>
    <t>ДЬЯКОНОВА ТАТЬЯНА ИВАНОВНА</t>
  </si>
  <si>
    <t>ТУПИЦЫНА ЛЮДМИЛА УЛЬЯНОВНА</t>
  </si>
  <si>
    <t>НУРИЕВ ИЛЬДУС НАГИМОВИЧ</t>
  </si>
  <si>
    <t>МАСИЧ ТАТЬЯНА ГРИГОРЬЕВНА</t>
  </si>
  <si>
    <t>АГАФОНОВ МИХАИЛ ВЛАДИМИРОВИЧ</t>
  </si>
  <si>
    <t>НАПАЛЬЧИКОВА ИРИНА ЛЕОНИДОВНА</t>
  </si>
  <si>
    <t>КАШАЕВА РИМА ФАЙЗРАХМАНОВНА</t>
  </si>
  <si>
    <t>НАСИБУЛЛИН РАДИК НАИЛЕВИЧ</t>
  </si>
  <si>
    <t>КУНТЫШЕВ ГЕОРГИЙ ФЕДОРОВИЧ</t>
  </si>
  <si>
    <t>КУНТЫШЕВ АЛЕКСАНДР ГЕОРГИЕВИЧ</t>
  </si>
  <si>
    <t>КРАВЧУК ВАЛЕРИЙ НИКОЛАЕВИЧ</t>
  </si>
  <si>
    <t>ЧЕРНОПЕНЕВА ДАРЬЯ ВАСИЛЬЕВНА</t>
  </si>
  <si>
    <t>ВОРОШЕНКО НАДЕЖДА РАДИКОВНА</t>
  </si>
  <si>
    <t>КУНАФИН ВАДИМ РАДИКОВИЧ</t>
  </si>
  <si>
    <t>ЗАБОЛОЦКИЙ ЕВГЕНИЙ ВЛАДИМИРОВИЧ</t>
  </si>
  <si>
    <t>J18.9</t>
  </si>
  <si>
    <t>ФОМИЧЕВА ЛИДИЯ АЛЕКСАНДРОВНА</t>
  </si>
  <si>
    <t>ХАЧКО ИРИНА АНДРЕЕВНА</t>
  </si>
  <si>
    <t>БУКИН ЕВГЕНИЙ АРКАДЬЕВИЧ</t>
  </si>
  <si>
    <t>ФАЗЫЛОВА ЭЛЬВИНА РАИЛОВНА</t>
  </si>
  <si>
    <t>ФАРХШАТОВА ЭЛЬМИРА РАДИКОВНА</t>
  </si>
  <si>
    <t>H17.0</t>
  </si>
  <si>
    <t>ПЕНЗИНА ОЛЬГА АЛЕКСАНДРОВНА</t>
  </si>
  <si>
    <t>МОДИНА ЕКАТЕРИНА ВЛАДИМИРОВНА</t>
  </si>
  <si>
    <t>ЗОРИН АНАТОЛИЙ ДМИТРИЕВИЧ</t>
  </si>
  <si>
    <t>ЧЕРНОВА ЛЮБОВЬ НИКОЛАЕВНА</t>
  </si>
  <si>
    <t>ХАБИРОВА МАРИЯ АЛЕКСАНДРОВНА</t>
  </si>
  <si>
    <t>ИВАНОВА ЗАКИЯ МУХАМЕТОВНА</t>
  </si>
  <si>
    <t>САФИН ВЛАДИСЛАВ МАИСОВИЧ</t>
  </si>
  <si>
    <t>ИСХАКОВА ЛЯЙСАН САМАТОВНА</t>
  </si>
  <si>
    <t>ТЕРЕНТЬЕВА НАТАЛЬЯ ПЕТРОВНА</t>
  </si>
  <si>
    <t>БЕЛОЗЁРОВ СЕМЁН АЛЕКСАНДРОВИЧ</t>
  </si>
  <si>
    <t>ПОТАШОВА АННА АЛЕКСАНДРОВНА</t>
  </si>
  <si>
    <t>ШАЙМАРДАНОВА ЛЮДМИЛА СЕРГЕЕВНА</t>
  </si>
  <si>
    <t>ВЛАСОВ ДМИТРИЙ АЛЕКСАНДРОВИЧ</t>
  </si>
  <si>
    <t>КАЛАЧЕВА РЭНАДА ФЕДОРОВНА</t>
  </si>
  <si>
    <t>ГОРДЕЕВА ТАМАРА ЕВГЕНЬЕВНА</t>
  </si>
  <si>
    <t>ДАВЛАТОВА РИММА РИФКАТОВНА</t>
  </si>
  <si>
    <t>ПУШИНА ЕЛИЗАВЕТА МАКСИМОВНА</t>
  </si>
  <si>
    <t>КАЮМОВА ДИНАРА ДАМИРОВНА</t>
  </si>
  <si>
    <t>АХМЕТВАЛЕЕВ АРТЁМ СЕРГЕЕВИЧ</t>
  </si>
  <si>
    <t>СОРОКИНА РАМИЛЯ ФАЙЗИЕВНА</t>
  </si>
  <si>
    <t>ПРОКОФЬЕВА МАРИНА МИХАЙЛОВНА</t>
  </si>
  <si>
    <t>БАГАУТДИНОВ ДАМИР ДАНИСОВИЧ</t>
  </si>
  <si>
    <t>ИСКАКОВА ИЛЬНОРА МИННИБАЕВНА</t>
  </si>
  <si>
    <t>ЖАВОРОНКОВ ВЛАДИМИР ГРИГОРЬЕВИЧ</t>
  </si>
  <si>
    <t>РАХИМОВА МУСЛИМЯ ЗУФЕРОВНА</t>
  </si>
  <si>
    <t>ДАНИЛОВА ЛИЛИЯ ЮРЬЕВНА</t>
  </si>
  <si>
    <t>ТРЕПОЛЕЦ НИКОЛАЙ ИВАНОВИЧ</t>
  </si>
  <si>
    <t>ВАЛИКОВА РАЙХАНА ХАЛИТОВНА</t>
  </si>
  <si>
    <t>ХАМАТНУРОВ НАИЛЬ ФАНЗИЛЕВИЧ</t>
  </si>
  <si>
    <t>УСОВ ВЯЧЕСЛАВ АНАТОЛЬЕВИЧ</t>
  </si>
  <si>
    <t>S61.0</t>
  </si>
  <si>
    <t>ДЕГТЕРЕВА ЕЛЕНА ПАВЛОВНА</t>
  </si>
  <si>
    <t>СУЛТАНОВА ЕКАТЕРИНА СЕРГЕЕВНА</t>
  </si>
  <si>
    <t>СЕМИН ВЛАДИМИР НИКОЛАЕВИЧ</t>
  </si>
  <si>
    <t>АСАБИН СЕРГЕЙ ИВАНОВИЧ</t>
  </si>
  <si>
    <t>АКСЕНОВА ТАМАРА ЛЬВОВНА</t>
  </si>
  <si>
    <t>МУХАМЕТОВ БАЯЗИТ ЗАГРЕТДИНОВИЧ</t>
  </si>
  <si>
    <t>ИВАЩЕНКО МАРИНА СЕРГЕЕВНА</t>
  </si>
  <si>
    <t>МУШНИКОВА ИРИНА ВЯЧЕСЛАВОВНА</t>
  </si>
  <si>
    <t>ВАЛЕЕВА ФЛЮРА АНВАРОВНА</t>
  </si>
  <si>
    <t>ДОБРИН ИГОРЬ ДМИТРИЕВИЧ</t>
  </si>
  <si>
    <t>РАМАЗАНОВА ГАУХАР НАГИМУЛЛИНОВНА</t>
  </si>
  <si>
    <t>H40.2</t>
  </si>
  <si>
    <t>ЮШКОВ АНДРЕЙ ВИКТОРОВИЧ</t>
  </si>
  <si>
    <t>АХИЯРОВА ГУЗЕЛЬ РАТМИРОВНА</t>
  </si>
  <si>
    <t>ЧЕРКАССКАЯ ТАТЬЯНА АНАТОЛЬЕВНА</t>
  </si>
  <si>
    <t>РАХМАНКУЛОВА НАТАЛЬЯ МИХАЙЛОВНА</t>
  </si>
  <si>
    <t>ЯНГУРОВ ВАЛЕРИЙ ФАРИТОВИЧ</t>
  </si>
  <si>
    <t>СЕМЁНОВ ГЕННАДИЙ ВИКТОРОВИЧ</t>
  </si>
  <si>
    <t>ТУЧИН ЮРИЙ ГРИГОРЬЕВИЧ</t>
  </si>
  <si>
    <t>НЕМКОВ ИГОРЬ ВИКТОРОВИЧ</t>
  </si>
  <si>
    <t>ЛОМОДУРОВ ЮРИЙ ВЕНИАМИНОВИЧ</t>
  </si>
  <si>
    <t>ГАБИДУЛЛИНА ЭЛИНА ЮРЬЕВНА</t>
  </si>
  <si>
    <t>N94.5</t>
  </si>
  <si>
    <t>КАДЫРОВА РАМИЛЯ АХМАДУЛЛОВНА</t>
  </si>
  <si>
    <t>АНАСОВ РАДМИР НАИЛЕВИЧ</t>
  </si>
  <si>
    <t>ЛАТЫПОВА ДИНАРА АЛЬФИРОВНА</t>
  </si>
  <si>
    <t>ХОЛОДЦОВА АЛСУ ФИДАНОВНА</t>
  </si>
  <si>
    <t>ИГНАТЬЕВ АЛЕКСАНДР НИКОЛАЕВИЧ</t>
  </si>
  <si>
    <t>МАРДАНОВ ИСКАНДЕР РИНАТОВИЧ</t>
  </si>
  <si>
    <t>ИКСАНОВА ЮЛИЯ РУСТЕМОВНА</t>
  </si>
  <si>
    <t>СИБАГАТУЛЛИН ТАГИР САЛЬМАНОВИЧ</t>
  </si>
  <si>
    <t>ФАТХУЛЛИНА ФАТИМА КАСИМОВНА</t>
  </si>
  <si>
    <t>ЗАЙНУЛИНА РИМА ИРИКОВНА</t>
  </si>
  <si>
    <t>НИКИТИН СЕРГЕЙ ПЕТРОВИЧ</t>
  </si>
  <si>
    <t>РАХИМОВ ДАНИЛ РУСЛАНОВИЧ</t>
  </si>
  <si>
    <t>КОЛЕСНИКОВ ИВАН ГРИГОРЬЕВИЧ</t>
  </si>
  <si>
    <t>ВОДЯНИК НАДЕЖДА МИХАЙЛОВНА</t>
  </si>
  <si>
    <t>ХАЛИКОВ РИМ РАВИЛОВИЧ</t>
  </si>
  <si>
    <t>ВАГАПОВ ХАНИФ ХАМИТОВИЧ</t>
  </si>
  <si>
    <t>ТЕЛЯМИШЕВ АМИР АНСАРОВИЧ</t>
  </si>
  <si>
    <t>ФАХРЕЕВА ГУЛЬНАРА ИЛЬДАРОВНА</t>
  </si>
  <si>
    <t>МАРДАНОВ АНГИМ ФАЙЗИЕВИЧ</t>
  </si>
  <si>
    <t>ИШТУГАНОВА АСИЯ ГАЛИЕВНА</t>
  </si>
  <si>
    <t>МИГРАНОВА ЛИАНА ИЛЬГИЗОВНА</t>
  </si>
  <si>
    <t>НЕЧАЕВ АЛЕКСАНДР ВАСИЛЬЕВИЧ</t>
  </si>
  <si>
    <t>ДАВЫДОВА ИРИНА ЮРЬЕВНА</t>
  </si>
  <si>
    <t>L02.3</t>
  </si>
  <si>
    <t>КАЛИНИН ЮРИЙ БОРИСОВИЧ</t>
  </si>
  <si>
    <t>ЧИГАДАЕВА ВАЛЕНТИНА МИХАЙЛОВНА</t>
  </si>
  <si>
    <t>ХАММАТШИНА АЛСУ РИФОВНА</t>
  </si>
  <si>
    <t>ЗЕНИНА ЕЛЕНА ВЛАДИМИРОВНА</t>
  </si>
  <si>
    <t>ВЕГЕРО ТАТЬЯНА ПЕТРОВНА</t>
  </si>
  <si>
    <t>КУЛАГИН ВЛАДИМИР НИКОЛАЕВИЧ</t>
  </si>
  <si>
    <t>БАГАУТДИНОВ ИЛЬДАР АЛЬБЕРТОВИЧ</t>
  </si>
  <si>
    <t>ЛАТЫПОВА ЗАЛИЯ ГАРФЕТДИНОВНА</t>
  </si>
  <si>
    <t>СУБАЕВА ДАРЬЯ ОЛЕГОВНА</t>
  </si>
  <si>
    <t>КАНЗАФАРОВА ГУЛЬНАРА МАРАТОВНА</t>
  </si>
  <si>
    <t>МУХАМЕТЬЯНОВА ЭЛЬВИРА РАМИЛОВНА</t>
  </si>
  <si>
    <t>КУКАРКИНА ОЛЬГА ЮРЬЕВНА</t>
  </si>
  <si>
    <t>ВАЛЕЕВА АЛИЯ АЙРАТОВНА</t>
  </si>
  <si>
    <t>ШАЙХУТДИНОВ РИНАЛЬ РАМИЛЕВИЧ</t>
  </si>
  <si>
    <t>МИГРАНОВА ШАУРА УРАЛОВНА</t>
  </si>
  <si>
    <t>ЮЛМУХАМЕТОВ ИЛЬЯС ИНГИЛЕВИЧ</t>
  </si>
  <si>
    <t>КУЗЬМИНА НАДЕЖДА ИВАНОВНА</t>
  </si>
  <si>
    <t>СТЕЦЕНКО АНАСТАСИЯ АЛЕКСЕЕВНА</t>
  </si>
  <si>
    <t>СПИРИН ДАНИЛ СЕРГЕЕВИЧ</t>
  </si>
  <si>
    <t>ГАЗИЗОВА АНФИСА ГАЛИМЗЯНОВНА</t>
  </si>
  <si>
    <t>ХАЛИКОВ ФАНИС ФАНИЛОВИЧ</t>
  </si>
  <si>
    <t>БРАГИНА НИНА АЛЕКСЕЕВНА</t>
  </si>
  <si>
    <t>УРАЗБАЕВ ВИЛЬ МИННИГАЛИЕВИЧ</t>
  </si>
  <si>
    <t>ЮСУПОВА САЗИДА ЗАКАРИЕВНА</t>
  </si>
  <si>
    <t>КАРИМОВ САГИТ СУЛЕЙМАНОВИЧ</t>
  </si>
  <si>
    <t>АРБУЗОВА ТАТЬЯНА АЛЕКСАНДРОВНА</t>
  </si>
  <si>
    <t>АЛАТОРЦЕВА ВАЛЕНТИНА МИХАЙЛОВНА</t>
  </si>
  <si>
    <t>МУХАМЕДЬЯРОВА ЮЛИЗА ГАРИФОВНА</t>
  </si>
  <si>
    <t>СЮНДЮКОВА АЛИЯ АНГАМОВНА</t>
  </si>
  <si>
    <t>МУХИПОВ РУСЛАН ИЛЬВИРОВИЧ</t>
  </si>
  <si>
    <t>КУЗЬМИНА ЗОЯ ПАВЛОВНА</t>
  </si>
  <si>
    <t>ГАРИФУЛЛИНА НАТАЛЬЯ АЛЕКСАНДРОВНА</t>
  </si>
  <si>
    <t>КУЗНЕЦОВА НАТАЛЬЯ СТАНИСЛАВОВНА</t>
  </si>
  <si>
    <t>АХМЕТЗЯНОВА ЛИАНА ВИНЕРОВНА</t>
  </si>
  <si>
    <t>КУЗНЕЦОВА НАДЕЖДА ПЕТРОВНА</t>
  </si>
  <si>
    <t>САЙФЕЕВА КЛАРА АБДУЛЛОВНА</t>
  </si>
  <si>
    <t>БУДИЛОВА ГАЛИНА ГЕННАДЬЕВНА</t>
  </si>
  <si>
    <t>ГАЛЛЯМОВА ЕЛЕНА ПЕТРОВНА</t>
  </si>
  <si>
    <t>АГАЛТДИНОВ ДИНИС АНВАРОВИЧ</t>
  </si>
  <si>
    <t>МАРТЫНЕНКО АРИНА ЕВГЕНЬЕВНА</t>
  </si>
  <si>
    <t>МИФТАХОВА ФЛЮЗА САБИРЬЯНОВНА</t>
  </si>
  <si>
    <t>ЛЫКОВА ТАМАРА ИОСИФОВНА</t>
  </si>
  <si>
    <t>ГАЛИУЛЛИНА ЛИЛИЯ МИРАТОВНА</t>
  </si>
  <si>
    <t>КУЗНЕЦОВА ГАЛИНА ИГОРЕВНА</t>
  </si>
  <si>
    <t>МУСТАФИНА ЗУЛЬФИРА ШАМИЛОВНА</t>
  </si>
  <si>
    <t>ГАЛИМОВА ФАРИДА САЙФУТДИНОВНА</t>
  </si>
  <si>
    <t>ТРОЦЕНКО ЮРИЙ ВЯЧЕСЛАВОВИЧ</t>
  </si>
  <si>
    <t>ЕНИКЕЕВА РАГНЯ ХАСАНОВНА</t>
  </si>
  <si>
    <t>КУЗНЕЦОВ ВАСИЛИЙ СЕРГЕЕВИЧ</t>
  </si>
  <si>
    <t>ФУГИН СЕРГЕЙ АЛЕКСАНДРОВИЧ</t>
  </si>
  <si>
    <t>САРБАШЕВ ВЯЧЕСЛАВ ЗАХАРОВИЧ</t>
  </si>
  <si>
    <t>ЕРЕМИНА ВЕРА ИВАНОВНА</t>
  </si>
  <si>
    <t>ШАЙМАРДАНОВ РУСЛАН МАРАТОВИЧ</t>
  </si>
  <si>
    <t>ФАЙЗУЛЛИНА РИММА ГАДЕЛЬГАРЕЕВНА</t>
  </si>
  <si>
    <t>АРСЛАНОВ РУСТЕМ РАВИЛЕВИЧ</t>
  </si>
  <si>
    <t>ИСМАГИЛОВА ЭЛЬЗА РАВИЛЬЕВНА</t>
  </si>
  <si>
    <t>КУДРЯВЦЕВ ДМИТРИЙ ВЛАДИМИРОВИЧ</t>
  </si>
  <si>
    <t>МАТАФОНОВА НАДЕЖДА НИКОЛАЕВНА</t>
  </si>
  <si>
    <t>КУЗНЕЦОВ АЛЕКСАНДР ПАВЛОВИЧ</t>
  </si>
  <si>
    <t>МАЙОРОВА ВАЛЕНТИНА МИХАЙЛОВНА</t>
  </si>
  <si>
    <t>ЧИГЛИНЦЕВА НАТАЛЬЯ ИВАНОВНА</t>
  </si>
  <si>
    <t>АБДЕЕВА ЛИРА ЭНГЕЛЕВНА</t>
  </si>
  <si>
    <t>КАМАЛЕТДИНОВА ЗИЛЯ ХАМИДУЛЛОВНА</t>
  </si>
  <si>
    <t>ХАБИБРАХМАНОВА ДИНЯ ХАЖГАЛИЕВНА</t>
  </si>
  <si>
    <t>ТУГАРЕВ АРТЕМИЙ АНДРЕЕВИЧ</t>
  </si>
  <si>
    <t>ХАМАДАЛИНА ФАГИМА ТИМЕРГАЛИЕВНА</t>
  </si>
  <si>
    <t>ПОНОМАРЕВА ГАЛИНА ВЛАДИМИРОВНА</t>
  </si>
  <si>
    <t>САБИТОВА ЗИЛЯ САМАТОВНА</t>
  </si>
  <si>
    <t>ГАБДУЛМАНОВА ЗАЛИФА МАТИНОВНА</t>
  </si>
  <si>
    <t>ГАНИЕВ МАРСЕЛЬ ФАТЫХОВИЧ</t>
  </si>
  <si>
    <t>КАПИТОНОВА ЛИЛИЯ ПЕТРОВНА</t>
  </si>
  <si>
    <t>D21.0</t>
  </si>
  <si>
    <t>ГАЛИУЛЛИНА АЛСУ МАРАТОВНА</t>
  </si>
  <si>
    <t>ШУРУНОВА НИНА ПЕТРОВНА</t>
  </si>
  <si>
    <t>ПУЩАЕВ ОЛЕГ ИВАНОВИЧ</t>
  </si>
  <si>
    <t>ХАСАНОВА ЛЮЦИЯ ФАНИРОВНА</t>
  </si>
  <si>
    <t>САЛИХОВА АЗАЛИНА ИЛЬДУСОВНА</t>
  </si>
  <si>
    <t>L50.0</t>
  </si>
  <si>
    <t>ГРЕБЕНЕВ ИВАН ВАЛЕРЬЕВИЧ</t>
  </si>
  <si>
    <t>ТИМБУРОВСКИЙ МАКСИМ ВЯЧЕСЛАВОВИЧ</t>
  </si>
  <si>
    <t>КУЗИН МИХАИЛ ПРОКОПЬЕВИЧ</t>
  </si>
  <si>
    <t>ШИШКИНА ТАТЬЯНА ГЕННАДЬЕВНА</t>
  </si>
  <si>
    <t>ЮЛАНОВА ВЕНЕРА АСХАТОВНА</t>
  </si>
  <si>
    <t>САВИЧЕВА КСЕНИЯ ПЕТРОВНА</t>
  </si>
  <si>
    <t>ХАМЗИНА МАРИНА АЛЕКСЕЕВНА</t>
  </si>
  <si>
    <t>ХУСАИНОВ ИЛЬДУС МАРСОВИЧ</t>
  </si>
  <si>
    <t>МЕЛЬЦЕР ЛЮДМИЛА ЭДУАРДОВНА</t>
  </si>
  <si>
    <t>ГОЛЬЦОВА СВЕТЛАНА ВЛАДИМИРОВНА</t>
  </si>
  <si>
    <t>СТЕПАНОВ БОРИС АНАТОЛЬЕВИЧ</t>
  </si>
  <si>
    <t>ЗАКИРОВА АИСЯ ИНСАФОВНА</t>
  </si>
  <si>
    <t>ГАЛИМЗЯНОВА ЛИЛЯ ГАБИТОВНА</t>
  </si>
  <si>
    <t>N81.2</t>
  </si>
  <si>
    <t>КОСАРЕВА ВАЛЕНТИНА АНДРЕЕВНА</t>
  </si>
  <si>
    <t>ДАВЛЕТГАРЕЕВА ЯМИЛЯ ЯМИЛОВНА</t>
  </si>
  <si>
    <t>K40.9</t>
  </si>
  <si>
    <t>МУСАЛИМОВ ФАНИС ГАЛИМЗЯНОВИЧ</t>
  </si>
  <si>
    <t>I87.0</t>
  </si>
  <si>
    <t>ГОРБУНОВА ВАЛЕНТИНА ИВАНОВНА</t>
  </si>
  <si>
    <t>B33.8</t>
  </si>
  <si>
    <t>САТТАРОВ ИЛЬДАР ФАРГАТОВИЧ</t>
  </si>
  <si>
    <t>ЛЫСОВА АНТОНИНА ВАСИЛЬЕВНА</t>
  </si>
  <si>
    <t>ФАЙЗУЛЛИНА ГУЛЬЧАЧАК РИНАТОВНА</t>
  </si>
  <si>
    <t>ШАРАФУТДИНОВА ЗАМИЛЯ МИННИГАЛИЕВНА</t>
  </si>
  <si>
    <t>АТАМАНОВА НАТАЛЬЯ ВИКТОРОВНА</t>
  </si>
  <si>
    <t>ХОЛМАТОВА ЮЛИЯ ВИКТОРОВНА</t>
  </si>
  <si>
    <t>КОЛЕСНИКОВА ВАЛЕНТИНА ЕВСТРАТОВНА</t>
  </si>
  <si>
    <t>АБДУЛЛИНА ВЕНЕРА ГАНИЕВНА</t>
  </si>
  <si>
    <t>ГАБДРАХМАНОВА АЙГУЛЬ АЙДАРОВНА</t>
  </si>
  <si>
    <t>ХАКИМОВА ДИАНА ВАРИСОВНА</t>
  </si>
  <si>
    <t>ВАХИТОВА ЭЛЬВИРА ШАМИЛЬЕВНА</t>
  </si>
  <si>
    <t>РАФИКОВА ГУЛЬНАЗ РАМИЛЕВНА</t>
  </si>
  <si>
    <t>ЯМАЛЕТДИНОВА ЕЛЕНА ВАСИЛЬЕВНА</t>
  </si>
  <si>
    <t>МАРКАРЯН АРМЕНУИ АШОТОВНА</t>
  </si>
  <si>
    <t>БАЙБУРИН АЛЬФРЕД ЗАРШАТОВИЧ</t>
  </si>
  <si>
    <t>БАХМАТОВА АРИНА АЛЕКСАНДРОВНА</t>
  </si>
  <si>
    <t>НАБИЕВА ЕЛЕНА ФАТИХОВНА</t>
  </si>
  <si>
    <t>J32.0</t>
  </si>
  <si>
    <t>ШИРОКОВ ОЛЕГ ВАЛЕРЬЕВИЧ</t>
  </si>
  <si>
    <t>ДРЕБНЕВ ВАЛЕРИЙ АНАТОЛЬЕВИЧ</t>
  </si>
  <si>
    <t>МОСКВИНА ЮЛИЯ МАРАТОВНА</t>
  </si>
  <si>
    <t>СПИРИДОНОВ СЕРГЕЙ ВИКТОРОВИЧ</t>
  </si>
  <si>
    <t>ХУСНИЯРОВА АЙГИЗА РИНАТОВНА</t>
  </si>
  <si>
    <t>МАКАРОВ КОНСТАНТИН АЛЕКСЕЕВИЧ</t>
  </si>
  <si>
    <t>ЧЕТВЕРТНЕВ АЛЕКСЕЙ АЛЕКСАНДРОВИЧ</t>
  </si>
  <si>
    <t>КРАСЬКО АЛЕКСЕЙ ВЛАДИМИРОВИЧ</t>
  </si>
  <si>
    <t>ИВАНОВ АЛЕКСАНДР ВЛАДИМИРОВИЧ</t>
  </si>
  <si>
    <t>ТЛЯВСИНА АЛИЯ РАДИКОВНА</t>
  </si>
  <si>
    <t>ПОЛИТОВ СЕРГЕЙ ЮРЬЕВИЧ</t>
  </si>
  <si>
    <t>ПЫПКИНА ДИЛИРА ХАНИФОВНА</t>
  </si>
  <si>
    <t>ОСТАНИНА ЗИНАИДА ВАСИЛЬЕВНА</t>
  </si>
  <si>
    <t>ШВЕЦОВА ЖАННА ЮРЬЕВНА</t>
  </si>
  <si>
    <t>БЕРЕЖНОЙ СЕРГЕЙ ПАВЛОВИЧ</t>
  </si>
  <si>
    <t>ГУМЕРОВ РАЗАТ ТАЛГАТОВИЧ</t>
  </si>
  <si>
    <t>ВАРЛАМОВА ЛЮБОВЬ ПЕТРОВНА</t>
  </si>
  <si>
    <t>ПАЩЕНКО ЮЛИЯ АЛЕКСАНДРОВНА</t>
  </si>
  <si>
    <t>N76.3</t>
  </si>
  <si>
    <t>E03.2</t>
  </si>
  <si>
    <t>МЕТЛИЦКАЯ ИННА ВАСИЛЬЕВНА</t>
  </si>
  <si>
    <t>СОЛОДОВА ИРИНА ЕГОРОВНА</t>
  </si>
  <si>
    <t>ХУСНУТДИНОВА ТАТЬЯНА АЛЕКСЕЕВНА</t>
  </si>
  <si>
    <t>СНОПКО ЛЮДМИЛА МУНИРОВНА</t>
  </si>
  <si>
    <t>ЧУРМАНТАЕВ ИЛЬНУР РАДИКОВИЧ</t>
  </si>
  <si>
    <t>ЕФИМОВ ОЛЕГ НИКОЛАЕВИЧ</t>
  </si>
  <si>
    <t>РОГОВА ДАРЬЯ АНДРЕЕВНА</t>
  </si>
  <si>
    <t>ШАКИРОВА АНИСА МУХАРРАМОВНА</t>
  </si>
  <si>
    <t>ТАНАСЬЕВА ЛЮБОВЬ НИКОЛАЕВНА</t>
  </si>
  <si>
    <t>КОНОВАЛОВА ВИКТОРИЯ ВАЛЕРЬЕВНА</t>
  </si>
  <si>
    <t>ДАВЛЕТБАЕВА ГУЗАЛЬ ФЕЛИКСОВНА</t>
  </si>
  <si>
    <t>БЕЛЯЕВ СЕРГЕЙ ИВАНОВИЧ</t>
  </si>
  <si>
    <t>ФАЙЗУЛЛИН РИНАТ РАФИКОВИЧ</t>
  </si>
  <si>
    <t>АХМЕТОВ НАИЛЬ ЯГАФАРОВИЧ</t>
  </si>
  <si>
    <t>C11.1</t>
  </si>
  <si>
    <t>КИЛЬДИЯРОВА ЛИДИЯ ГЕННАДЬЕВНА</t>
  </si>
  <si>
    <t>АФЛЯТУНОВА ИРИНА ФОАТОВНА</t>
  </si>
  <si>
    <t>ЮЛДАШЕВА ИЛЬВИРА ГАПТУЛХАЕВНА</t>
  </si>
  <si>
    <t>БОГДАН ЕКАТЕРИНА АЛЕКСАНДРОВНА</t>
  </si>
  <si>
    <t>НИКОЛАЕВА АННА ВАСИЛЬЕВНА</t>
  </si>
  <si>
    <t>СЕРАВКИНА СВЕТЛАНА ИБРАГИМОВНА</t>
  </si>
  <si>
    <t>ДЕМЕНТЬЕВ МИХАИЛ ВИТАЛЬЕВИЧ</t>
  </si>
  <si>
    <t>ЕРМОЛАЕВА ИРИНА АЛЕКСАНДРОВНА</t>
  </si>
  <si>
    <t>САХАУТДИНОВ АРТУР РАУЛЕВИЧ</t>
  </si>
  <si>
    <t>ГИМАЕВА РИММА РИНАТОВНА</t>
  </si>
  <si>
    <t>ЛЕВКЕВИЧ АННА ИГОРЕВНА</t>
  </si>
  <si>
    <t>МЕЛЕКОВ АРТЁМ ГАМЛЕТОВИЧ</t>
  </si>
  <si>
    <t>АБУБАКИРОВ САЛАВАТ ФАРИТОВИЧ</t>
  </si>
  <si>
    <t>КОНДРАТЕНКО ХАКИМА КАЛИМУЛЛОВНА</t>
  </si>
  <si>
    <t>ГАЛЛЯМОВА АЙСЫЛУ ЛУТФУЛЛОВНА</t>
  </si>
  <si>
    <t>ЭЛЬТЕКОВА АННА СЕРГЕЕВНА</t>
  </si>
  <si>
    <t>ГИЛЬВАНОВА АЙГУЛЬ ФАГИТОВНА</t>
  </si>
  <si>
    <t>НЕСТЕРОВА КРИСТИНА ВИКТОРОВНА</t>
  </si>
  <si>
    <t>БАЗАРОВ НАИЛЬ АМИРОВИЧ</t>
  </si>
  <si>
    <t>ШАРАФУТДИНОВ ВАДИМ ФАНУЗОВИЧ</t>
  </si>
  <si>
    <t>МУСИН ВАДИМ АЛЬБЕРТОВИЧ</t>
  </si>
  <si>
    <t>ХАБЕРЬЯЛОВА РАЙЛЯ АЛЬБЕРТОВНА</t>
  </si>
  <si>
    <t>ФИЛИППОВ ВЛАДИМИР АЛЕКСАНДРОВИЧ</t>
  </si>
  <si>
    <t>ХИСМАТУЛЛИНА ТАМАРА ИСАЕВНА</t>
  </si>
  <si>
    <t>ЗАЙНУТДИНОВ РАМИЛЬ МАГАЛИМОВИЧ</t>
  </si>
  <si>
    <t>ФАУЗТДИНОВ РУСЛАН ГАЗИНУРОВИЧ</t>
  </si>
  <si>
    <t>САВЕРКИН ДМИТРИЙ ОЛЕГОВИЧ</t>
  </si>
  <si>
    <t>МУСЛЮМОВА ГУЗЕЛЬ АЗГАМОВНА</t>
  </si>
  <si>
    <t>БУРАНБАЕВА ГУЛЬГИЗА ИДРИСОВНА</t>
  </si>
  <si>
    <t>ЮДИН ГЕОРГИЙ ВЛАДИМИРОВИЧ</t>
  </si>
  <si>
    <t>ЮРКОВ АРТЁМ ВАЛЕНТИНОВИЧ</t>
  </si>
  <si>
    <t>ШИЛОВА ЕКАТЕРИНА ВЛАДИМИРОВНА</t>
  </si>
  <si>
    <t>КУЗНЕЦОВА КЛАВДИЯ АЛЕКСЕЕВНА</t>
  </si>
  <si>
    <t>ЗИЯНГИРОВА ГУЗЕЛЬ МИДХАТОВНА</t>
  </si>
  <si>
    <t>ВАХИТОВА ВИНЕРА РАФГИЛЬЕВНА</t>
  </si>
  <si>
    <t>ЯКУПОВ ТИМЕРЯН МУСАВИРОВИЧ</t>
  </si>
  <si>
    <t>ГОЛУБКОВ СЕРГЕЙ АЛЕКСЕЕВИЧ</t>
  </si>
  <si>
    <t>H40.8</t>
  </si>
  <si>
    <t>ТИМЕРХАНОВА ИЛЬМИРА ИЛЬШАТОВНА</t>
  </si>
  <si>
    <t>ЕРХОВА ГАЛИНА НИКОЛАЕВНА</t>
  </si>
  <si>
    <t>C54.9</t>
  </si>
  <si>
    <t>ШИЛЬКЕ ЕЛЕНА СЕРГЕЕВНА</t>
  </si>
  <si>
    <t>ТАЛИПОВА ИНЗИЛЯ ДИНАРЕТОВНА</t>
  </si>
  <si>
    <t>ХАБИБОВ ТАЛГАТ АХМЕТОВИЧ</t>
  </si>
  <si>
    <t>ПЛАТОНОВА ЛЮБОВЬ ВАСИЛЬЕВНА</t>
  </si>
  <si>
    <t>ЛЕТИНСКАЯ ГАЛИНА ВАСИЛЬЕВНА</t>
  </si>
  <si>
    <t>ЗИНОВЬЕВ ИЛЬЯ АЛЕКСЕЕВИЧ</t>
  </si>
  <si>
    <t>БАДРЕТДИНОВА ФАНИЯ МИНИГАЛЕЕВНА</t>
  </si>
  <si>
    <t>ГЛИМШИНА ЗУЛЬФИРЯ ЯХИЕВНА</t>
  </si>
  <si>
    <t>МУТАЛЛАПОВА НАСИМА ГАРИФУЛЛОВНА</t>
  </si>
  <si>
    <t>МИХЕЕВА МАРИНА ВЯЧЕСЛАВОВНА</t>
  </si>
  <si>
    <t>МИХАЙЛЮК ЛЮДМИЛА ЛЕОНИДОВНА</t>
  </si>
  <si>
    <t>МИХАЙЛОВА ТАТЬЯНА ГЕННАДЬЕВНА</t>
  </si>
  <si>
    <t>МИХАЙЛОВ КИРИЛЛ АНАТОЛЬЕВИЧ</t>
  </si>
  <si>
    <t>МИНИГАЛЯМОВА ИРИНА МУДАРИСОВНА</t>
  </si>
  <si>
    <t>МИНИБАЕВ РОБЕРТ САЛАВАТОВИЧ</t>
  </si>
  <si>
    <t>МИНЕЕВА ЕКАТЕРИНА ДМИТРИЕВНА</t>
  </si>
  <si>
    <t>ТОЛИКОВА ГАЛИНА ЛЕОНИДОВНА</t>
  </si>
  <si>
    <t>ТИТОВ СЕРГЕЙ ЛЕОНИДОВИЧ</t>
  </si>
  <si>
    <t>ДЫМОВ МАКСИМ АНДРЕЕВИЧ</t>
  </si>
  <si>
    <t>ФАЙЗУЛЛИНА ГУЛЬШАТ РИШАТОВНА</t>
  </si>
  <si>
    <t>БАДЕРТДИНОВ ИЛФАТ ИЛЬМИРОВИЧ</t>
  </si>
  <si>
    <t>МУФТАХОВА ЕЛЕНА ВЛАДИМИРОВНА</t>
  </si>
  <si>
    <t>УРАЗБАХТИНА ГУЗЕЛЬ ВЕНЕРОВНА</t>
  </si>
  <si>
    <t>МИХЕЛЬСОН БОГДАН ОЛЕГОВИЧ</t>
  </si>
  <si>
    <t>МАСЛОВА ЭЛЬВИРА АГЗАМОВНА</t>
  </si>
  <si>
    <t>ПЕРВУШИНА ЮЛИЯ ИВАНОВНА</t>
  </si>
  <si>
    <t>МУРАВЬЁВ АРТЁМ АЛЕКСАНДРОВИЧ</t>
  </si>
  <si>
    <t>ТЕЛЛЕ ЗЕДОН ЯКОВЛЕВИЧ</t>
  </si>
  <si>
    <t>КУБАГУШЕВ АЗАТ МУНИРОВИЧ</t>
  </si>
  <si>
    <t>КУВАТОВА АЙСЫЛУ ИШБУЛДОВНА</t>
  </si>
  <si>
    <t>ТЕЛЛЕ ЛЮДМИЛЛА ДМИТРИЕВНА</t>
  </si>
  <si>
    <t>ГАРИФУЛЛИНА РИТА РАЗИЛЕВНА</t>
  </si>
  <si>
    <t>ЛЮБИМОВА ОЛЬГА МАРСЕЛЕВНА</t>
  </si>
  <si>
    <t>ВАРНАВСКИЙ ДАНИЛ ИГОРЕВИЧ</t>
  </si>
  <si>
    <t>ШАЙХНУРОВ РИФАТ ИЛЬФАГИЛЬЕВИЧ</t>
  </si>
  <si>
    <t>САПАРОВА РАИСА АНВЕРОВНА</t>
  </si>
  <si>
    <t>БАХТЕГАРЕЕВ АЛЬБЕРТ ФАРИТОВИЧ</t>
  </si>
  <si>
    <t>U07.1</t>
  </si>
  <si>
    <t>КОРОБКО АНТОН ПАВЛОВИЧ</t>
  </si>
  <si>
    <t>ДАЧНИКОВА ВАЛЕНТИНА ФЕДОРОВНА</t>
  </si>
  <si>
    <t>МАЛИНОВСКАЯ ВАЛЕРИЯ АЛЕКСЕЕВНА</t>
  </si>
  <si>
    <t>ГАТАУЛЛИНА ГЫЛЬНУР НАСИМОВНА</t>
  </si>
  <si>
    <t>ОВЕЧКО АЛИНА РАДИКОВНА</t>
  </si>
  <si>
    <t>ФАЯНОВА ЕЛЕНА АНАТОЛЬЕВНА</t>
  </si>
  <si>
    <t>C50.9</t>
  </si>
  <si>
    <t>РАХИМОВ КИРИЛЛ АРТУРОВИЧ</t>
  </si>
  <si>
    <t>ГАБИДУЛЛИНА ЭЛИЗА РАВИЛОВНА</t>
  </si>
  <si>
    <t>ГАЛИМОВ ДАНИЛЬ ДАМИРОВИЧ</t>
  </si>
  <si>
    <t>ИБРАГИМОВА АЛЬФИЯ МУХАМЕТОВНА</t>
  </si>
  <si>
    <t>МИРГАЛИЕВА ЮЛИЯ ИЛЬЯСОВНА</t>
  </si>
  <si>
    <t>ШАКИРОВА АЙГУЛЬ ФАНСАФОВНА</t>
  </si>
  <si>
    <t>ГРИГОРЬЕВА АНГЕЛИНА НИКОЛАЕВНА</t>
  </si>
  <si>
    <t>СТАРОЧКИНА ГАЛИНА НИКОЛАЕВНА</t>
  </si>
  <si>
    <t>ЗАКИРОВА РЕГИНА РАМАЗАНОВНА</t>
  </si>
  <si>
    <t>УТЯЕВ АЙНУР ГАФУРОВИЧ</t>
  </si>
  <si>
    <t>ТУХВАТУЛЛИН МАРАТ ИРЕКОВИЧ</t>
  </si>
  <si>
    <t>НАЗАРОВА ИРИНА СЕРГЕЕВНА</t>
  </si>
  <si>
    <t>ДЯДИНА ВЕРА АНАТОЛЬЕВНА</t>
  </si>
  <si>
    <t>C53.1</t>
  </si>
  <si>
    <t>ЛУТФРАХМАНОВА РЕЗЕДА РИМОВНА</t>
  </si>
  <si>
    <t>НИКИФОРОВА КСЕНИЯ ИВАНОВНА</t>
  </si>
  <si>
    <t>АМИРХАНОВ АРТУР ФАРИСОВИЧ</t>
  </si>
  <si>
    <t>СМИРНОВ АЛЕКСАНДР ВЛАДИМИРОВИЧ</t>
  </si>
  <si>
    <t>АМИРХАНОВА ЭЛЬВИРА РИНАТОВНА</t>
  </si>
  <si>
    <t>ХАММАТОВА ЛИНА ХУСАИНОВНА</t>
  </si>
  <si>
    <t>АНИКЕЕЦ АНАСТАСИЯ ЭДУАРДОВНА</t>
  </si>
  <si>
    <t>ДОМРАЧЕВ ДАНИЛ ВЛАДИСЛАВОВИЧ</t>
  </si>
  <si>
    <t>БЕЛОКУРОВ АЛЕКСАНДР СЕРГЕЕВИЧ</t>
  </si>
  <si>
    <t>ХИСАМУТДИНОВА ЗУБАРЗИДА ХАЙРЛЯНАМОВНА</t>
  </si>
  <si>
    <t>АХМЕТШИНА ДИНАРА ИЛЬМИРОВНА</t>
  </si>
  <si>
    <t>КРИВОНОСОВА АННА ЯКОВЛЕВНА</t>
  </si>
  <si>
    <t>ЯПРАК АЛИНА АЛЬБЕРТОВНА</t>
  </si>
  <si>
    <t>АХУНОВА МИНЗАЛЯ ВАСИЛЕВНА</t>
  </si>
  <si>
    <t>САВКИНА НАТАЛЬЯ БОРИСОВНА</t>
  </si>
  <si>
    <t>ГАЗИЗОВА АДЕЛИЯ ШАВХАТОВНА</t>
  </si>
  <si>
    <t>САГИТОВА АЙГУЛЬ ФАНИЛЬЕВНА</t>
  </si>
  <si>
    <t>РАХМАТУЛЛИНА ФАНУЗА ИШМУРДОВНА</t>
  </si>
  <si>
    <t>ЗИНОВ ИВАН НИКОЛАЕВИЧ</t>
  </si>
  <si>
    <t>ВАЛОВА МАРИЯ АНДРЕЕВНА</t>
  </si>
  <si>
    <t>КРИВОНОСОВ ГРИГОРИЙ ТИМОФЕЕВИЧ</t>
  </si>
  <si>
    <t>ДАВЛЕТОВА АНАСТАСИЯ АЛЕКСАНДРОВНА</t>
  </si>
  <si>
    <t>ДЕНИСОВ ВЛАДИМИР ВЛАДИМИРОВИЧ</t>
  </si>
  <si>
    <t>РАХИМОВ МАРАТ ЕРСАИНОВИЧ</t>
  </si>
  <si>
    <t>НИКОЛАЕВ ПЕТР ФЕОФАНОВИЧ</t>
  </si>
  <si>
    <t>МЕЧНИКОВ АЛЕКСАНДР ИГОРЕВИЧ</t>
  </si>
  <si>
    <t>САМОЙЛЕНКО ЕЛИЗАВЕТА ГАВРИЛОВНА</t>
  </si>
  <si>
    <t>ФАЙЗУЛЛИН ЛУТФУЛЛА ХУРМАТУЛЛОВИЧ</t>
  </si>
  <si>
    <t>ФАТЫХОВ ВЛАДИСЛАВ РАМЗИЛЕВИЧ</t>
  </si>
  <si>
    <t>ГИЗЗАТУЛЛИНА НАФИСА ХАНИФОВНА</t>
  </si>
  <si>
    <t>ИЛЬЧИНА ЛУИЗА ГАЛЕЕВНА</t>
  </si>
  <si>
    <t>C44.1</t>
  </si>
  <si>
    <t>ФИЛАТКИН НИКОЛАЙ НИКОЛАЕВИЧ</t>
  </si>
  <si>
    <t>ХАКИМОВ РАМИЛЬ МАГРУФОВИЧ</t>
  </si>
  <si>
    <t>C63.2</t>
  </si>
  <si>
    <t>МАГАНОВ СЕРГЕЙ ВАСИЛЬЕВИЧ</t>
  </si>
  <si>
    <t>САФИНА АЙГУЛЬ ГАФАРОВНА</t>
  </si>
  <si>
    <t>ЛУЧКИНА ГАЛИНА НИКОЛАЕВНА</t>
  </si>
  <si>
    <t>ХОХЛОВА ВАЛЕНТИНА УЛЬЯНОВНА</t>
  </si>
  <si>
    <t>СУФИЯРОВА ИРИНА ИЛЬДУСОВНА</t>
  </si>
  <si>
    <t>КУРМАНОВА ВЕНЕРА АСГАТОВНА</t>
  </si>
  <si>
    <t>КУЗЬМИНА ТАТЬЯНА ЛЬВОВНА</t>
  </si>
  <si>
    <t>РЫСАЕВА ГУЛЬНАЗ НАЗИРОВНА</t>
  </si>
  <si>
    <t>КУЗЬМИН ВЛАДИМИР СЕМЕНОВИЧ</t>
  </si>
  <si>
    <t>СТЕПИНА НАЗИРЯ УАРИСОВНА</t>
  </si>
  <si>
    <t>ЗАРИПОВ ИЛЬСУР РАМИЗОВИЧ</t>
  </si>
  <si>
    <t>C18.9</t>
  </si>
  <si>
    <t>КОСТИНА ТАТЬЯНА МИХАЙЛОВНА</t>
  </si>
  <si>
    <t>ИВЛЕВА КСЕНИЯ СЕРГЕЕВНА</t>
  </si>
  <si>
    <t>ИВЛЕВА ЕСЕНИЯ СЕРГЕЕВНА</t>
  </si>
  <si>
    <t>САМИРХАНОВА ЛЕНА ФАИЛЬЕВНА</t>
  </si>
  <si>
    <t>ГАЛИМОВА НАКИЯ ГАМИРОВНА</t>
  </si>
  <si>
    <t>ПАВЛОВА МАРИЯ НИКОЛАЕВНА</t>
  </si>
  <si>
    <t>ГАЛИМОВ ИЛЬДАР ИЛЬФАТОВИЧ</t>
  </si>
  <si>
    <t>МИТРИЧЕНКО ЗАРИНА ФАРИДОВНА</t>
  </si>
  <si>
    <t>КАРПОВА ИВЕТА АЙРАТОВНА</t>
  </si>
  <si>
    <t>БОБРУК ЛАРИСА ИВАНОВНА</t>
  </si>
  <si>
    <t>КАЦАЕЛИ ЮРИЙ НИКОЛАЕВИЧ</t>
  </si>
  <si>
    <t>J44.8</t>
  </si>
  <si>
    <t>ШАЙГАРДАНОВ ФАНЗИЛЬ РАЗИЛЕВИЧ</t>
  </si>
  <si>
    <t>ФРОЛОВА ЕВГЕНИЯ АНАТОЛЬЕВНА</t>
  </si>
  <si>
    <t>КУРОЧКИНА ЛЮДМИЛА СЕРГЕЕВНА</t>
  </si>
  <si>
    <t>АХТАРЕЕВА ИРИНА НИКОЛАЕВНА</t>
  </si>
  <si>
    <t>НАДЬ СВЕТЛАНА ВИЛЬЕВНА</t>
  </si>
  <si>
    <t>БОЛТЕНКОВ АЛЕКСАНДР ПАВЛОВИЧ</t>
  </si>
  <si>
    <t>ГАЕВ АНТОН ЕВГЕНЬЕВИЧ</t>
  </si>
  <si>
    <t>САМОХИН НИКОЛАЙ ФЕДОРОВИЧ</t>
  </si>
  <si>
    <t>ЗАЙДУЛЛИНА КАРИНА РАСИМОВНА</t>
  </si>
  <si>
    <t>ШИЛЬНИКОВА СВЕТЛАНА РАШИТОВНА</t>
  </si>
  <si>
    <t>T93.9</t>
  </si>
  <si>
    <t>АРАСЛАНОВА ГАЛЯ ФАЙЗРАХМАНОВНА</t>
  </si>
  <si>
    <t>ВЕТОШНИКОВ СЕРГЕЙ МИХАЙЛОВИЧ</t>
  </si>
  <si>
    <t>ТАЗЕТДИНОВА АЛИНА МИХАЙЛОВНА</t>
  </si>
  <si>
    <t>ХУДАЙГУЛОВ РАМИЛЬ ФАНИСОВИЧ</t>
  </si>
  <si>
    <t>БАЙБУЛАТОВА СВЕТЛАНА МАРАТОВНА</t>
  </si>
  <si>
    <t>ЛЮБИМОВ СЕРГЕЙ АЛЕКСЕЕВИЧ</t>
  </si>
  <si>
    <t>ФЁДОРОВА ВАЛЕНТИНА ВАСИЛЬЕВНА</t>
  </si>
  <si>
    <t>НАУМОВА ТАМАРА РИФГАТОВНА</t>
  </si>
  <si>
    <t>САИТОВ АРТУР АЙДАРОВИЧ</t>
  </si>
  <si>
    <t>ПОДЦЕПИХИН АЛЕКСАНДР КОНСТАНТИНОВИЧ</t>
  </si>
  <si>
    <t>I35.2</t>
  </si>
  <si>
    <t>АБДУЛЛИНА АЙСЫЛУ ИЛЬДУСОВНА</t>
  </si>
  <si>
    <t>ШЕВЧЕНКО ИРИНА ИГОРЕВНА</t>
  </si>
  <si>
    <t>МЕТЕЛКИНА АЛЬФИЯ РАШИТОВНА</t>
  </si>
  <si>
    <t>ИДРИСОВА НАЗИЯ НИЗАМОВНА</t>
  </si>
  <si>
    <t>МАРТЫНОВ АЛЕКСЕЙ КОНСТАНТИНОВИЧ</t>
  </si>
  <si>
    <t>РЫСМУХАМЕТОВ МАРАТ РАЛИФОВИЧ</t>
  </si>
  <si>
    <t>ЕГОРОВА ЕЛЕНА СТАНИСЛАВОВНА</t>
  </si>
  <si>
    <t>МАРТЫНОВА НИНА НИКОЛАЕВНА</t>
  </si>
  <si>
    <t>САДРИСЛАМОВ ГЛЕБ ВАДИМОВИЧ</t>
  </si>
  <si>
    <t>РЫСМУХАМЕТОВА АЙГУЛЬ РАЛИФОВНА</t>
  </si>
  <si>
    <t>МИНХАЙРОВ ТАГИР КАВЫЕВИЧ</t>
  </si>
  <si>
    <t>ЧИГЛИНЦЕВ АНДРЕЙ НИКОЛАЕВИЧ</t>
  </si>
  <si>
    <t>ДАВЛЕТБЕРДИНА ГУЛИЯ АХТЯМОВНА</t>
  </si>
  <si>
    <t>N80.1</t>
  </si>
  <si>
    <t>АРСЕНТЬЕВ КОНСТАНТИН ЛЕОНИДОВИЧ</t>
  </si>
  <si>
    <t>УЛУМБЕКОВА САГДИЯ РАШИТОВНА</t>
  </si>
  <si>
    <t>МОСИЕВИЧ ТАМАРА РОСТИСЛАВОВНА</t>
  </si>
  <si>
    <t>КОНОНОВ АЛЕКСАНДР ВАЛЕРЬЕВИЧ</t>
  </si>
  <si>
    <t>МУРЗАГУЛОВА АРИНА ВАСИЛЬЕВНА</t>
  </si>
  <si>
    <t>ШИРЯЕВА ЕВДОКИЯ ИВАНОВНА</t>
  </si>
  <si>
    <t>ДЖУМАЕВА ГУЛМИРА ХАМРОЕВНА</t>
  </si>
  <si>
    <t>НЕХОРОШИХ ЛЮДМИЛА ФЕДОРОВНА</t>
  </si>
  <si>
    <t>ТУКТАРОВ ИЛЬДАР МАРАТОВИЧ</t>
  </si>
  <si>
    <t>СНАСТИНА ТАМАРА МИХАЙЛОВНА</t>
  </si>
  <si>
    <t>ГАРЕЕВА ДИАНА САЛАВАТОВНА</t>
  </si>
  <si>
    <t>ИШМУРЗИН БАТЫР ЗАГИРОВИЧ</t>
  </si>
  <si>
    <t>ГОРОДКОВ ВИКТОР АЛЕКСАНДРОВИЧ</t>
  </si>
  <si>
    <t>НУРГАЛИЕВ МАРАТ АУЗАРОВИЧ</t>
  </si>
  <si>
    <t>САФИН РАДИК АСГАТОВИЧ</t>
  </si>
  <si>
    <t>ЛИННИКОВ СТАНИСЛАВ ВЯЧЕСЛАВОВИЧ</t>
  </si>
  <si>
    <t>СВЯТОВА ВЕРА ЕФИМОВНА</t>
  </si>
  <si>
    <t>ШАЙХУТДИНОВА ФАРИДА ХАМИТОВНА</t>
  </si>
  <si>
    <t>МАКАРОВ АЛЕКСАНДР СТАНИСЛАВОВИЧ</t>
  </si>
  <si>
    <t>УЛЬДАНОВА АЛИНА РИНАТОВНА</t>
  </si>
  <si>
    <t>ГАТАУЛЛИНА РАУЗА ГАЛИУЛЛИНОВНА</t>
  </si>
  <si>
    <t>БИКБУЛАТОВА ДИАНА ГАБДУНУРОВНА</t>
  </si>
  <si>
    <t>G43.0</t>
  </si>
  <si>
    <t>КАЛИНИНА ЕЛЕНА НИКОЛАЕВНА</t>
  </si>
  <si>
    <t>МУХАМЕТЯНОВ ТИМУР ЯМГАРОВИЧ</t>
  </si>
  <si>
    <t>ШАФИКОВ АЙРАТ ХАЛИМОВИЧ</t>
  </si>
  <si>
    <t>ЗУБАЙДУЛЛАЕВА ОЛИЯ АБДУЛЛОЕВНА</t>
  </si>
  <si>
    <t>ДАШКИНА ВАЛЕНТИНА АЛЕКСАНДРОВНА</t>
  </si>
  <si>
    <t>САМИГУЛЛИНА ФАРИДА СУФИЯНОВНА</t>
  </si>
  <si>
    <t>ПОНЬКИН ВЛАДИМИР ЛЕОНИДОВИЧ</t>
  </si>
  <si>
    <t>АБУЗАРОВА ГЮЗЕЛЬ РАИСОВНА</t>
  </si>
  <si>
    <t>САНАМИАН ОТАРИ МИКИЧАЕВИЧ</t>
  </si>
  <si>
    <t>ЗАЙНУЛЛИН АЛМАС ИЛЬГИЗОВИЧ</t>
  </si>
  <si>
    <t>ШАГИВАЛЕЕВ ИЛЬНУР РИШАТОВИЧ</t>
  </si>
  <si>
    <t>КАПУСТИНА ВЕРА НИКОЛАЕВНА</t>
  </si>
  <si>
    <t>ВАХИТОВА ЭЛЬВИРА ВАЛЕРЬЕВНА</t>
  </si>
  <si>
    <t>ЯЛАЛОВА ЛИЛИАНА НУРИМАНОВНА</t>
  </si>
  <si>
    <t>N76.0</t>
  </si>
  <si>
    <t>БАРАБАШ ИГОРЬ ВАЛЕРЬЕВИЧ</t>
  </si>
  <si>
    <t>СОКОЛОВА ЕЛЕНА АЛЕКСАНДРОВНА</t>
  </si>
  <si>
    <t>АРСЛАНОВ ТИМУР ИЛЬДАРОВИЧ</t>
  </si>
  <si>
    <t>ГАДЕЛЬШИН РИМ ЗАКУАНОВИЧ</t>
  </si>
  <si>
    <t>ЮНУСОВ АЙДАР КАМИЛЬЕВИЧ</t>
  </si>
  <si>
    <t>АХМАДУЛЛИНА РАЗИЛЯ АГЛЯМОВНА</t>
  </si>
  <si>
    <t>ФРОЛОВ ДМИТРИЙ ИЛЬИЧ</t>
  </si>
  <si>
    <t>N28.8</t>
  </si>
  <si>
    <t>ШИРИНКИНА НАДЕЖДА НИКОЛАЕВНА</t>
  </si>
  <si>
    <t>ХАЖИНА РАИЛЯ РАЖАБОВНА</t>
  </si>
  <si>
    <t>ХАМАТВАЛИЕВА ДАНИЯ МУГАЛИМОВНА</t>
  </si>
  <si>
    <t>ПАРШИН МАРК АЛЕКСАНДРОВИЧ</t>
  </si>
  <si>
    <t>КУЧМАГРА РЕЗЕДА РАШИТОВНА</t>
  </si>
  <si>
    <t>АБДРАХМАНОВ НАИЛЬ ФАНИСОВИЧ</t>
  </si>
  <si>
    <t>ИБРАГИМОВА РЕГИНА РАДИКОВНА</t>
  </si>
  <si>
    <t>ХАБИБУЛЛИН ИСЛАМГАЛИ ХАБИРЬЯНОВИЧ</t>
  </si>
  <si>
    <t>КАРАЧУРИНА ГУЗЕЛЬ АЙРАТОВНА</t>
  </si>
  <si>
    <t>ПУХЛЯКОВА МАРГАРИТА ВЛАДИМИРОВНА</t>
  </si>
  <si>
    <t>МАЛЬЦЕВА МАРИЯ ВЛАДИМИРОВНА</t>
  </si>
  <si>
    <t>АХТЯМОВА НАЗЛЫГЮЛЬ ИЛЬШАТОВНА</t>
  </si>
  <si>
    <t>ХУСНУТДИНОВА ИРИНА ГЕННАДЬЕВНА</t>
  </si>
  <si>
    <t>N11.1</t>
  </si>
  <si>
    <t>ИДРИСОВ ХАМИТ ФАЙРУЗОВИЧ</t>
  </si>
  <si>
    <t>БОБОЕВ ДИЛШОДДЖОН МУХАМАДЖОНОВИЧ</t>
  </si>
  <si>
    <t>ВОРОНИНА ДИАНА РУСТЯМОВНА</t>
  </si>
  <si>
    <t>СИБАГАТУЛЛИНА РОЗАЛИНА АЗАТОВНА</t>
  </si>
  <si>
    <t>КАРИМОВА ВЕРА ОЛЕГОВНА</t>
  </si>
  <si>
    <t>АБДЕЕВ РУСТАМ ШАЙДУЛЛОВИЧ</t>
  </si>
  <si>
    <t>НИГМАТУЛЛИНА АЙГУЛЬ ХАЙДАРОВНА</t>
  </si>
  <si>
    <t>ШАРАФУТДИНОВА ЭМИЛИЯ ТАГИРОВНА</t>
  </si>
  <si>
    <t>ВЛАСОВ ВАЛЕРИЙ ИГОРЕВИЧ</t>
  </si>
  <si>
    <t>C78.7</t>
  </si>
  <si>
    <t>ЗАХВАТАЕВА ОЛЬГА АЛЕКСАНДРОВНА</t>
  </si>
  <si>
    <t>МУЛЛАБАЕВА ЮЛИЯ АХНАФОВНА</t>
  </si>
  <si>
    <t>ФАТТАХОВ ДАМИР НИГАМАТОВИЧ</t>
  </si>
  <si>
    <t>БУШМЕЛЕВА ЛАРИСА АНАТОЛЬЕВНА</t>
  </si>
  <si>
    <t>КАРИМОВ РОБЕРТ АДИПОВИЧ</t>
  </si>
  <si>
    <t>САРГСЯН АННА ЛЕВОНОВНА</t>
  </si>
  <si>
    <t>БАЙРАМГУЛОВА ФАТХИЯ ГУМЕРОВНА</t>
  </si>
  <si>
    <t>МОЙСА ЖАННА ИОСИФОВНА</t>
  </si>
  <si>
    <t>МОЖАРОВА ЗЛАТА ГЕННАДЬЕВНА</t>
  </si>
  <si>
    <t>КОЛЕСНИКОВА ДИАНА МИРГАЗИАНОВНА</t>
  </si>
  <si>
    <t>N70.9</t>
  </si>
  <si>
    <t>ВАЛИТОВА РЕЗИДА РАФИКОВНА</t>
  </si>
  <si>
    <t>БОНДАРЧУК РАИСА АНТОНОВНА</t>
  </si>
  <si>
    <t>АМИНОВ РАМИЛЬ РИФКАТОВИЧ</t>
  </si>
  <si>
    <t>ЯКОВЛЕВА ТАМАРА НИКОЛАЕВНА</t>
  </si>
  <si>
    <t>РАФИКОВ РИНАТ ГИНИЯТУЛЛОВИЧ</t>
  </si>
  <si>
    <t>МАНСУРОВ НАИЛЬ ЮЛАЕВИЧ</t>
  </si>
  <si>
    <t>АИТОВА РИДА АХМЕТОВНА</t>
  </si>
  <si>
    <t>КИРИЛЛОВ ДЕНИС ВЛАДИМИРОВИЧ</t>
  </si>
  <si>
    <t>ГИНИЯТОВА ЗАРЕМА АХАТОВНА</t>
  </si>
  <si>
    <t>ЯНОВА РАНИЯ МУХАРАМОВНА</t>
  </si>
  <si>
    <t>ТУКАЕВА ЛИЗА ЯКУПОВНА</t>
  </si>
  <si>
    <t>УСМАНОВ ЭРНЕСТ АЗАТОВИЧ</t>
  </si>
  <si>
    <t>ГАЙФУЛЛИНА ФАНУЗА АСХАТОВНА</t>
  </si>
  <si>
    <t>ГИЛЬФАНОВА ИНДИРА ФАНУСОВНА</t>
  </si>
  <si>
    <t>КОРЫТОВА ЛЮБОВЬ ЯКОВЛЕВНА</t>
  </si>
  <si>
    <t>БОРЕЦКАЯ СВЕТЛАНА ЮРЬЕВНА</t>
  </si>
  <si>
    <t>ВОЛОВСКАЯ АНТОНИНА МИХАЙЛОВНА</t>
  </si>
  <si>
    <t>КОРОЛЬКОВ ВАДИМ ЮРЬЕВИЧ</t>
  </si>
  <si>
    <t>КИСЕЛЕВА ТАТЬЯНА ИЛЬИНИЧНА</t>
  </si>
  <si>
    <t>ГАЛЯУТДИНОВА МУНЗИЛЯ ГАЛИЕВНА</t>
  </si>
  <si>
    <t>ХИЛАЖЕВА ФАНУЗА ИШМУХАМЕТОВНА</t>
  </si>
  <si>
    <t>САЙФУЛЛИНА АЛИНА АНДРЕЕВНА</t>
  </si>
  <si>
    <t>КРУЧЕНКОВА ВЕРА КАРПОВНА</t>
  </si>
  <si>
    <t>ИВАНОВА ЛИДИЯ МИХАЙЛОВНА</t>
  </si>
  <si>
    <t>ФАРИЗОВА РАЗИЛЯ АНВАРОВНА</t>
  </si>
  <si>
    <t>ОСИНЦЕВА ИЛЬМИРА ХАМИТОВНА</t>
  </si>
  <si>
    <t>СТАРЦЕВА ЛАРИСА БОРИСОВНА</t>
  </si>
  <si>
    <t>ДИНИАХМЕТОВА ГУЛЬНАЗ САЛИХОВНА</t>
  </si>
  <si>
    <t>САЯХУТДИНОВА МИЛЕНА ИЛЬШАТОВНА</t>
  </si>
  <si>
    <t>СТАРЦЕВ АЛЕКСЕЙ СТЕПАНОВИЧ</t>
  </si>
  <si>
    <t>ВАСЕНГИНА ТАЛЯ ВАСЕНГИНОВНА</t>
  </si>
  <si>
    <t>ГРИГОРЬЕВА АРИНА ГЕННАДЬЕВНА</t>
  </si>
  <si>
    <t>АНДРОНОВА ДИАНА АНДРЕЕВНА</t>
  </si>
  <si>
    <t>ВЬЮГОВА НАДЕЖДА МИХАЙЛОВНА</t>
  </si>
  <si>
    <t>СИНАГАТУЛИНА ИНЗИЛЯ ФАРХАДОВНА</t>
  </si>
  <si>
    <t>НАБИУЛИН ФИТУЗ КАШАФОВИЧ</t>
  </si>
  <si>
    <t>БЕРСЕНЕВ СЕМЕН ВИКТОРОВИЧ</t>
  </si>
  <si>
    <t>ГАЙФУЛЛИНА МИЛАУША ИЛЬДУСОВНА</t>
  </si>
  <si>
    <t>КАЛИНИН ВЛАДИМИР НИКОЛАЕВИЧ</t>
  </si>
  <si>
    <t>МУРЗАХАНОВ АЙРАТ КАСЫМОВИЧ</t>
  </si>
  <si>
    <t>ПЛОТНИКОВА ВАЛЕНТИНА ГРИГОРЬЕВНА</t>
  </si>
  <si>
    <t>МЯСНИКОВ ВИКТОР АЛЕКСАНДРОВИЧ</t>
  </si>
  <si>
    <t>ГРИГОРЬЕВА АЛЕФТИНА АЛЕКСАНДРОВНА</t>
  </si>
  <si>
    <t>ЗАКИРОВА ЭЛЬВИНА ИЛЬФИРОВНА</t>
  </si>
  <si>
    <t>НАСРЕТДИНОВА ФЛОРИДА ФАНИЛОВНА</t>
  </si>
  <si>
    <t>МУХОРТОВА ЕЛЕНА ИВАНОВНА</t>
  </si>
  <si>
    <t>ВИЛЬДАНОВА ФАТИМА ХУСНУЛЛИНОВНА</t>
  </si>
  <si>
    <t>МИГРАНОВА НАТАЛЬЯ ГЕННАДЬЕВНА</t>
  </si>
  <si>
    <t>ФАЙЗУЛЛИНА КАРИНА ИЛЬНУРОВНА</t>
  </si>
  <si>
    <t>ВАЛЕЕВА ДИАНА ФАНИЛОВНА</t>
  </si>
  <si>
    <t>КАРИМОВ РАДИК АБДУЛХАКОВИЧ</t>
  </si>
  <si>
    <t>ГАЛИМОВА АЛСЫУ РИШАТОВНА</t>
  </si>
  <si>
    <t>МУСТАФИНА ЗУЛЬФИЯ ЗАЙНУЛЛОВНА</t>
  </si>
  <si>
    <t>ФАЙЗУЛЛИНА ГУЗЕЛЬ РАДИКОВНА</t>
  </si>
  <si>
    <t>ФАЙРУЗОВ РИНАТ МИНИАХМЕТОВИЧ</t>
  </si>
  <si>
    <t>РЯБЧЕНКО ДАРЬЯ АНДРЕЕВНА</t>
  </si>
  <si>
    <t>НАБИУЛИН ГАЛЕЙ НИГАМАТУЛОВИЧ</t>
  </si>
  <si>
    <t>ХИСАМУТДИНОВА НАТАЛЬЯ ГЕННАДЬЕВНА</t>
  </si>
  <si>
    <t>ГОВОРУХИН АЛЕКСАНДР ГРИГОРЬЕВИЧ</t>
  </si>
  <si>
    <t>НУРТДИНОВА ГЮЛЬНАЗИРА САЛАВАТОВНА</t>
  </si>
  <si>
    <t>МУРЗАГАРЕЕВА ЛЮБОВЬ МИХАЙЛОВНА</t>
  </si>
  <si>
    <t>РЕЗЯПОВА ИРИНА ВИКТОРОВНА</t>
  </si>
  <si>
    <t>G93.3</t>
  </si>
  <si>
    <t>МОКШИНА ИРИНА НИКОЛАЕВНА</t>
  </si>
  <si>
    <t>G58.0</t>
  </si>
  <si>
    <t>ЮЛДАШБАЕВА СВЕТЛАНА РАИСОВНА</t>
  </si>
  <si>
    <t>C10.2</t>
  </si>
  <si>
    <t>ЯКУПОВА ГУЛЬНУР РИФКАТОВНА</t>
  </si>
  <si>
    <t>ЗАКИРОВ БУЛАТ РАИЛОВИЧ</t>
  </si>
  <si>
    <t>МУЗАФАРОВА ЛАЙЗА АНАСОВНА</t>
  </si>
  <si>
    <t>БУКАНБАЕВА АЛЬФИЯ РИНАТОВНА</t>
  </si>
  <si>
    <t>МАЛИХОВА ЭЛЬВИРА ЗИРЯКОВНА</t>
  </si>
  <si>
    <t>ВАХИДОВА ЛИДА КАНЗАФАРОВНА</t>
  </si>
  <si>
    <t>МИХАЙЛОВА АЛЕВТИНА ПАВЛОВНА</t>
  </si>
  <si>
    <t>ЯМАЕВА РОЗА ХАНИФОВНА</t>
  </si>
  <si>
    <t>КУСАКИН ОЛЕГ ВИКТОРОВИЧ</t>
  </si>
  <si>
    <t>БУЛЯКОВ РИНАТ МУХЛИСОВИЧ</t>
  </si>
  <si>
    <t>СТУПНИКОВА ДАРЬЯ ВЯЧЕСЛАВОВНА</t>
  </si>
  <si>
    <t>МАЛАФЕЕВ ДМИТРИЙ АЛЕКСАНДРОВИЧ</t>
  </si>
  <si>
    <t>КОНДРОВА ВЕРА ИВАНОВНА</t>
  </si>
  <si>
    <t>ВИКТОРОВА ОЛЬГА СЕРГЕЕВНА</t>
  </si>
  <si>
    <t>КУРАМШИНА АЛИНА ШАМИЛЕВНА</t>
  </si>
  <si>
    <t>КАМАЛТДИНОВА РАИЛЯ САЛИМГАРЕЕВНА</t>
  </si>
  <si>
    <t>МАКУЛОВ ИРЕК АХИЯРОВИЧ</t>
  </si>
  <si>
    <t>ОСТРОВСКАЯ ИРИНА МИХАЙЛОВНА</t>
  </si>
  <si>
    <t>АМИНЕВ ИЛЬГИЗ ВАСИМОВИЧ</t>
  </si>
  <si>
    <t>ЛОГИНОВА ЭЛЬЗА КАНЗАФАРОВНА</t>
  </si>
  <si>
    <t>ГАБИТОВА ЭЛЬВИРА МАРАТОВНА</t>
  </si>
  <si>
    <t>ГАРЕЕВА МИЛАНА ИЛЬДАРОВНА</t>
  </si>
  <si>
    <t>ШИБАНОВА НИНА ГИЛЬМАРОВНА</t>
  </si>
  <si>
    <t>I80.3</t>
  </si>
  <si>
    <t>БЕСКОРОВАЙНАЯ ОЛЬГА ПАВЛОВНА</t>
  </si>
  <si>
    <t>МАКСЮТОВ АЛЕК АХМЕТОВИЧ</t>
  </si>
  <si>
    <t>ХАРИСОВА РЕГИНА МАРАТОВНА</t>
  </si>
  <si>
    <t>ИСЛАМОВА ФАВЗИЯ САФИУЛЛОВНА</t>
  </si>
  <si>
    <t>ЗЕЛЕНКОВСКИЙ ВЛАДИМИР МИХАЙЛОВИЧ</t>
  </si>
  <si>
    <t>МАЗИТОВ НАИЛЬ КАЮМОВИЧ</t>
  </si>
  <si>
    <t>ХАЗИМАРДАНОВ МАРСЕЛЬ РОБЕРТОВИЧ</t>
  </si>
  <si>
    <t>СНЯТКОВА ЛЮДМИЛА ГЕННАДЬЕВНА</t>
  </si>
  <si>
    <t>КРУТОВ АЛЬБЕРТ АЛЬФАТОВИЧ</t>
  </si>
  <si>
    <t>ИСАЕВА ЕЛЕНА ВЯЧЕСЛАВОВНА</t>
  </si>
  <si>
    <t>ГАЙСИНА ВИКТОРИЯ ВАСИЛЬЕВНА</t>
  </si>
  <si>
    <t>НОВШИРВАНОВ ДАМИР ИСЛАМОВИЧ</t>
  </si>
  <si>
    <t>ЧИЖИКОВА ИННА ВАЛЕНТИНОВНА</t>
  </si>
  <si>
    <t>ЗИННАТУЛЛИН РАДИМ АЛЬБЕРТОВИЧ</t>
  </si>
  <si>
    <t>АКУЛОВ ИЛЬДАР РИШАТОВИЧ</t>
  </si>
  <si>
    <t>СУББОТА ПАВЕЛ МИХАЙЛОВИЧ</t>
  </si>
  <si>
    <t>ФАХРЕТДИНОВА ЗАКИЯ НИГМАТЯНОВНА</t>
  </si>
  <si>
    <t>ГАББАСОВА АИДА АЛЕКСАНДРОВНА</t>
  </si>
  <si>
    <t>ХАБИБУЛЛИНА ГАЛИНА СЕРГЕЕВНА</t>
  </si>
  <si>
    <t>СОЛОДОВА ЛЮДМИЛА НИКОЛАЕВНА</t>
  </si>
  <si>
    <t>КУПЦОВ ЕВГЕНИЙ ОЛЕГОВИЧ</t>
  </si>
  <si>
    <t>РАШИТОВ РУСТЕМ АНСАРОВИЧ</t>
  </si>
  <si>
    <t>АФАНАСЬЕВА ВАЛЕНТИНА МАКСИМОВНА</t>
  </si>
  <si>
    <t>НАСЫРОВА МАРИАНА РАФАЭЛЬЕВНА</t>
  </si>
  <si>
    <t>ПОПОВА НАТАЛИЯ БОРИСОВНА</t>
  </si>
  <si>
    <t>ЗАЙНУЛЛИНА ИЛИДА ГУМЕРОВНА</t>
  </si>
  <si>
    <t>АЮКИНА ЭЛЬЗА ФАРИТОВНА</t>
  </si>
  <si>
    <t>РАЯНОВА ГУЛЬФИЯ ИНКЛАПОВНА</t>
  </si>
  <si>
    <t>ГАЛЕЕВ ХАМИТ ХАНИФОВИЧ</t>
  </si>
  <si>
    <t>ХАМЗИНА ОЛЕСЯ ВАСИЛЬЕВНА</t>
  </si>
  <si>
    <t>АЙГИШЕВА АЛЕСЯ ИГОРЕВНА</t>
  </si>
  <si>
    <t>ЛАПИЦКАЯ ЕКАТЕРИНА СЕРГЕЕВНА</t>
  </si>
  <si>
    <t>ПОБИРОХИН НИКОЛАЙ ВЛАДИМИРОВИЧ</t>
  </si>
  <si>
    <t>МИХАЙЛОВА ГУЛЬНАРА ИЛИРОВНА</t>
  </si>
  <si>
    <t>БАДРЕТДИНОВА ДИЛИЯ ЗАРИФОВНА</t>
  </si>
  <si>
    <t>КОСС ДЕНИС ВЛАДИМИРОВИЧ</t>
  </si>
  <si>
    <t>АНДРЕЕВА МАРИНА МИХАЙЛОВНА</t>
  </si>
  <si>
    <t>КРИВОХИЖИН ВИТАЛИЙ ВАСИЛЬЕВИЧ</t>
  </si>
  <si>
    <t>ХУЗИНА ФАНИЗА АГЛЯМОВНА</t>
  </si>
  <si>
    <t>КАРИМОВА РЯФИЛЯ ГАЛИРЗОВНА</t>
  </si>
  <si>
    <t>ГИЛЬМУТДИНОВ ТАХИР ЗАКИРОВИЧ</t>
  </si>
  <si>
    <t>ЗАХАРОВ ЮРИЙ АНАТОЛЬЕВИЧ</t>
  </si>
  <si>
    <t>БРЫКИН ЮРИЙ ПЕТРОВИЧ</t>
  </si>
  <si>
    <t>АНОСОВА ВЕРА АЛЕКСАНДРОВНА</t>
  </si>
  <si>
    <t>ОЖГИХИНА ЛЮДМИЛА НИКОЛАЕВНА</t>
  </si>
  <si>
    <t>СКРИПКИНА ТАТЬЯНА АНАТОЛЬЕВНА</t>
  </si>
  <si>
    <t>АСТАФЬЕВА ТАТЬЯНА АЛЕКСАНДРОВНА</t>
  </si>
  <si>
    <t>ШАЯХМЕТОВ ЭРНЕСТ АРТУРОВИЧ</t>
  </si>
  <si>
    <t>КУДРЯШОВА ЕЛЕНА ГЕННАДЬЕВНА</t>
  </si>
  <si>
    <t>АБДРАФИКОВА ТАТЬЯНА НИКОЛАЕВНА</t>
  </si>
  <si>
    <t>ХАЖИНА ГАЛИЯ ХИСМАТОВНА</t>
  </si>
  <si>
    <t>ГАРИФУЛЛИН ИГОРЬ ШАЙХУЛЛОВИЧ</t>
  </si>
  <si>
    <t>ВАФИНА НАИЛЯ АНВАРОВНА</t>
  </si>
  <si>
    <t>L91.8</t>
  </si>
  <si>
    <t>САХИПОВА ГЮЗЕЛЬ АМИРОВНА</t>
  </si>
  <si>
    <t>УТЕМИШЕВА ЛИЛИЯ САИДОВНА</t>
  </si>
  <si>
    <t>ГИЗАТУЛЛИНА ИРАИДА МИНЗАИРОВНА</t>
  </si>
  <si>
    <t>КОЧЕТКОВА САПИКО ВАСИЛЬЕВНА</t>
  </si>
  <si>
    <t>НУРИЕВА ЛИЛИЯ АБДУЛКАРАМОВНА</t>
  </si>
  <si>
    <t>НУРИАХМЕТОВА ЧУЛПАН ФАГИМОВНА</t>
  </si>
  <si>
    <t>РОМАНОВА ВИНЕРА ЛУТФУЛЛОВНА</t>
  </si>
  <si>
    <t>АГИШЕВА ЕЛЕНА НАИЛЬЕВНА</t>
  </si>
  <si>
    <t>ЧИКОВ ВЛАДИМИР ЕВГЕНЬЕВИЧ</t>
  </si>
  <si>
    <t>ВАФИНА ЗУЛЬФИЯ ЗИНЯТОВНА</t>
  </si>
  <si>
    <t>ЧАРИКОВ ДМИТРИЙ ВАЛЕНТИНОВИЧ</t>
  </si>
  <si>
    <t>ПАШИНА ГАЛИНА АЛЕКСАНДРОВНА</t>
  </si>
  <si>
    <t>СЕРГЕЕВА ЕВГЕНИЯ АЛЕКСАНДРОВНА</t>
  </si>
  <si>
    <t>Амирова Елена Казбековна</t>
  </si>
  <si>
    <t>ТУМАНЧИНА РИТА МАРСОВНА</t>
  </si>
  <si>
    <t>ЗУБКОВ ИЛЬЯ ДЕНИСОВИЧ</t>
  </si>
  <si>
    <t>ГАЙНЦЕВ КИРИЛЛ КОНСТАНТИНОВИЧ</t>
  </si>
  <si>
    <t>БУТАЕВА ЭЛИНА РАДИСОВНА</t>
  </si>
  <si>
    <t>АБИЕВ РАФАЭЛЬ МУСТАФАЕВИЧ</t>
  </si>
  <si>
    <t>ГРЕЧКО ЕВГЕНИЯ ВАСИЛЬЕВНА</t>
  </si>
  <si>
    <t>ХАМЗИНА ГУЗЕЛЬ ИРКАТОВНА</t>
  </si>
  <si>
    <t>ИСЛАМОВА АИДА АЛЬБЕРТОВНА</t>
  </si>
  <si>
    <t>ШАРАФЕЕВ АЛМАЗ ФАНИЛЕВИЧ</t>
  </si>
  <si>
    <t>M65.3</t>
  </si>
  <si>
    <t>ГАЛИАХМЕТОВ ДЕНИС АЛЬФРИТОВИЧ</t>
  </si>
  <si>
    <t>ЯРМУХАМЕТОВА ЛЕЙСЯН НИЛОВНА</t>
  </si>
  <si>
    <t>ДЕНИСЕНКО РАИСА ВЛАДИМИРОВНА</t>
  </si>
  <si>
    <t>ПОДОКСЕНОВА ТАТЬЯНА АЛЬБЕРТОВНА</t>
  </si>
  <si>
    <t>САРЫЧЕВА МАРИЯ ВЛАДИМИРОВНА</t>
  </si>
  <si>
    <t>ГАРЕЕВА ИРИНА НИКОЛАЕВНА</t>
  </si>
  <si>
    <t>БАЙДАВЛЕТОВА ЭЛИНА РАМИЛЕВНА</t>
  </si>
  <si>
    <t>ТАЗЕТДИНОВА РАДИЛЯ МИРЗАНУРОВНА</t>
  </si>
  <si>
    <t>БАЙГУЗИНА ЯНА СЕРГЕЕВНА</t>
  </si>
  <si>
    <t>ШАЙМАРДАНОВА ДИНАРА ФАНИЛЕВНА</t>
  </si>
  <si>
    <t>СКОРНЯКОВА ЭВЕЛИНА АРТЁМОВНА</t>
  </si>
  <si>
    <t>РАХИМОВА ШАГУРА ЯГУДОВНА</t>
  </si>
  <si>
    <t>ВИННИКОВ ПАВЕЛ ДМИТРИЕВИЧ</t>
  </si>
  <si>
    <t>НАБИЕВ АЛМАЗ АЙДАРОВИЧ</t>
  </si>
  <si>
    <t>АХМАДУЛЛИН АРТЁМ ИРЕКОВИЧ</t>
  </si>
  <si>
    <t>ГАФАРОВА ЛЯЙСАН ФАНИЛЕВНА</t>
  </si>
  <si>
    <t>N30.0</t>
  </si>
  <si>
    <t>ПЕТРОВ СТАНИСЛАВ АЛЕКСЕЕВИЧ</t>
  </si>
  <si>
    <t>K30</t>
  </si>
  <si>
    <t>ТАЛИПОВА АЛЬФИЯ ХАМАТГАЯНОВНА</t>
  </si>
  <si>
    <t>ГИЛЬМАНОВ ЭДУАРД РУСЛАНОВИЧ</t>
  </si>
  <si>
    <t>ИСЛАМОВА АЙСЫЛУ ИЛЬГИЗОВНА</t>
  </si>
  <si>
    <t>АСАДУЛЛИНА РОЗА ВАЛИАХМЕТОВНА</t>
  </si>
  <si>
    <t>МАСТЕРОВА ЛАРИСА ВИКТОРОВНА</t>
  </si>
  <si>
    <t>КОВРИЖНИКОВ ВЯЧЕСЛАВ ПЕТРОВИЧ</t>
  </si>
  <si>
    <t>СЫСОЕВА НИНА ГРИГОРЬЕВНА</t>
  </si>
  <si>
    <t>АМИРОВА НАТАЛЬЯ МАРАТОВНА</t>
  </si>
  <si>
    <t>КУТЛИЯРОВА ЕЛЕНА ВЛАДИМИРОВНА</t>
  </si>
  <si>
    <t>МУСИН РАФИС ФАНИЛЕВИЧ</t>
  </si>
  <si>
    <t>ФАЗЛУТДИНОВА ИНДИРА НАСИМОВНА</t>
  </si>
  <si>
    <t>АЙТКУЛОВА ЭЛЬВИРА ФАНЗИЛЕВНА</t>
  </si>
  <si>
    <t>Z24.6</t>
  </si>
  <si>
    <t>ГУЛИНА НИНА ГЕННАДИЕВНА</t>
  </si>
  <si>
    <t>ДАВЛЕТОВА ЭЛЬЗА РИНАТОВНА</t>
  </si>
  <si>
    <t>ГУРЬЯНОВА АЛЬБИНА АЛИМОВНА</t>
  </si>
  <si>
    <t>КОЧКИН АЛЕКСАНДР СЕРГЕЕВИЧ</t>
  </si>
  <si>
    <t>ЗИННАТУЛЛИНА АЛЁНА КАМИЛЕВНА</t>
  </si>
  <si>
    <t>L20.9</t>
  </si>
  <si>
    <t>АРДАШИРОВА ФЛЮЗА АЙРАТОВНА</t>
  </si>
  <si>
    <t>ЗАКИЕВА ОЛЬГА ВАСИЛЬЕВНА</t>
  </si>
  <si>
    <t>ХАСАНШИНА МУЗАГИДА ФАХРАЗОВНА</t>
  </si>
  <si>
    <t>КАЗАЧЕНКО ЛАРИСА ВЛАДИМИРОВНА</t>
  </si>
  <si>
    <t>НИГАМАТУЛЛИНА АЛЕКСАНДРА ЭДУАРДОВНА</t>
  </si>
  <si>
    <t>ХАННАНОВА ВЕНЕРА ГАЗИМХАМАТОВНА</t>
  </si>
  <si>
    <t>E05.0</t>
  </si>
  <si>
    <t>МУРАТШИНА ЛАРИСА ДАУДАТОВНА</t>
  </si>
  <si>
    <t>МУХАМЕТЬЯНОВА РЕНАТА РУСТЕМОВНА</t>
  </si>
  <si>
    <t>НИГАМАТУЛЛИНА ОКСАНА БОРИСОВНА</t>
  </si>
  <si>
    <t>ХАЗИПОВА ФИРДАУСА НАИЛЕВНА</t>
  </si>
  <si>
    <t>ЛУКМАНОВА ГУЛЬЧАЧАК РАФИСОВНА</t>
  </si>
  <si>
    <t>МИННЕТДИНОВ РУСЛАН ОЛЕГОВИЧ</t>
  </si>
  <si>
    <t>БЕЗЫМЯННИКОВ ВАДИМ МАТВЕЕВИЧ</t>
  </si>
  <si>
    <t>ДИКОВА ЕЛИЗАВЕТА АЛЕКСАНДРОВНА</t>
  </si>
  <si>
    <t>ПРИЗЕНЦОВА СВЕТЛАНА НИКОЛАЕВНА</t>
  </si>
  <si>
    <t>КАМАЛЕТДИНОВ РИНАТ ДАМИРОВИЧ</t>
  </si>
  <si>
    <t>ЯМГУРОВ УСМАН ГАЛИЕВИЧ</t>
  </si>
  <si>
    <t>АРАКЧЕЕВА ЛЮДМИЛА СЕРГЕЕВНА</t>
  </si>
  <si>
    <t>ХАМЗИНА ЛЕНАРА РАЗИМОВНА</t>
  </si>
  <si>
    <t>ГАЙНАНОВА АДЕЛИЯ ФАНИЛЕВНА</t>
  </si>
  <si>
    <t>ЮЛМУХАМЕТОВА АЛСУ РАХИМОВНА</t>
  </si>
  <si>
    <t>ЗАКИРОВА МИЛАНА ФИРАЗОВНА</t>
  </si>
  <si>
    <t>КОРНАУХОВА ЛАРИСА ЮРЬЕВНА</t>
  </si>
  <si>
    <t>КАРПОВА РАМИЛЯ РАФИКОВНА</t>
  </si>
  <si>
    <t>СУЛТАНОВ РИНАТ РАХИМОВИЧ</t>
  </si>
  <si>
    <t>НИЗАМОВА АЛЕВТИНА АНАТОЛЬЕВНА</t>
  </si>
  <si>
    <t>БАЙРАМГУЛОВ МУНИР НИЯЗОВИЧ</t>
  </si>
  <si>
    <t>МАНСУРОВА ГУЗЕЛЬ АЙРАТОВНА</t>
  </si>
  <si>
    <t>БАДРЕТДИНОВА ГУЛЬНАЗ ЗИННУРОВНА</t>
  </si>
  <si>
    <t>АРЗАМАСЦЕВА ТАТЬЯНА СЕРГЕЕВНА</t>
  </si>
  <si>
    <t>АЛЕКСАНДРОВА ИРИНА ВЛАДИМИРОВНА</t>
  </si>
  <si>
    <t>БОДРОВА ЛЮДМИЛА АЛЕКСАНДРОВНА</t>
  </si>
  <si>
    <t>ЛУГОВСКОЙ ГЕННАДИЙ ИВАНОВИЧ</t>
  </si>
  <si>
    <t>БОГДАНОВА ВАЛЕНТИНА ИВАНОВНА</t>
  </si>
  <si>
    <t>МОТИНА ТАТЬЯНА ФЕДОРОВНА</t>
  </si>
  <si>
    <t>ЗАРИПОВА ЗИЛЯ ИЛЬДАРОВНА</t>
  </si>
  <si>
    <t>КАЗАЧАНСКАЯ АЛЬМИРА РИФОВНА</t>
  </si>
  <si>
    <t>ГАББАСОВА ЛИЛИЯ БАГАУТДИНОВНА</t>
  </si>
  <si>
    <t>ВИНОГРАДОВА СВЕТЛАНА АХМЕТГАЛЕЕВНА</t>
  </si>
  <si>
    <t>МАЛЬЦЕВА ЕЛЕНА ВЛАДИМИРОВНА</t>
  </si>
  <si>
    <t>ЧАНЫШЕВА АЛИЯ РАФАЭЛЕВНА</t>
  </si>
  <si>
    <t>S93.4</t>
  </si>
  <si>
    <t>КОРОЛЬКОВА ЗИНАИДА МИХАЙЛОВНА</t>
  </si>
  <si>
    <t>ИВАНОВ ВАЛЕРИЙ АЛЕКСАНДРОВИЧ</t>
  </si>
  <si>
    <t>РАФИКОВА РИТА ГАЛИЕВНА</t>
  </si>
  <si>
    <t>МУРЗАБАЕВА ИРИНА ХАЛИТОВНА</t>
  </si>
  <si>
    <t>ИБРАГИМОВА ТАНЗИЛЯ НАГИМЗЯНОВНА</t>
  </si>
  <si>
    <t>ШАГИВАЛИЕВА ФАНИЯ БИКТИМЕРОВНА</t>
  </si>
  <si>
    <t>АРСЛАНОВА ЛАРИСА РАФИЛОВНА</t>
  </si>
  <si>
    <t>САЕПОВ АЛЬБЕРТ РУХЛЬБАЯНОВИЧ</t>
  </si>
  <si>
    <t>ДОРОФЕЕВ ВЛАДИМИР ЗИНОВЬЕВИЧ</t>
  </si>
  <si>
    <t>ИБАТУЛИНА ЗИЛЯ ХАМИДУЛЛОВНА</t>
  </si>
  <si>
    <t>КУШИРОВА ОЛЬГА ЮРЬЕВНА</t>
  </si>
  <si>
    <t>ЗОЛОТУХИНА ИРИНА СЕРГЕЕВНА</t>
  </si>
  <si>
    <t>САХИБГАРЕЕВ ИЛЬДАР АНУСОВИЧ</t>
  </si>
  <si>
    <t>H40.3</t>
  </si>
  <si>
    <t>МУСТАФИН ТИМУР ИРЕКОВИЧ</t>
  </si>
  <si>
    <t>РЕЗЯПОВА СВЕТЛАНА РЕВОВНА</t>
  </si>
  <si>
    <t>ДЬЯКОНОВА МИЛОЛИКА АЛЕКСАНДРОВНА</t>
  </si>
  <si>
    <t>ХАФИЗОВ РАМЗИЛ ЯВИТОВИЧ</t>
  </si>
  <si>
    <t>ЗАХАРОВА ЛЕЙЛА КАБИРОВНА</t>
  </si>
  <si>
    <t>КАЛИНИН СЕРГЕЙ ИВАНОВИЧ</t>
  </si>
  <si>
    <t>ХАЗИМАРДАНОВА АЛЬБИРА ГАБДЕЛАХАТОВНА</t>
  </si>
  <si>
    <t>МАУЛЬ АРИНА ЕГОРОВНА</t>
  </si>
  <si>
    <t>ГРИГОРЬЕВА ОЛЬГА АЛЕКСАНДРОВНА</t>
  </si>
  <si>
    <t>МУКМИНОВА АЛЬФИРА ХАЛИТОВНА</t>
  </si>
  <si>
    <t>ВОЛКОВА ВИКТОРИЯ ВИЛЕВНА</t>
  </si>
  <si>
    <t>БАТАШЕВА ВЕРОНИКА КОНСТАНТИНОВНА</t>
  </si>
  <si>
    <t>НАСЫРОВА ВЕРА НИКОЛАЕВНА</t>
  </si>
  <si>
    <t>ЗАРИПОВ СУФИАН САФУАНОВИЧ</t>
  </si>
  <si>
    <t>НИКОЛАЕВ АНАТОЛИЙ НИКОЛАЕВИЧ</t>
  </si>
  <si>
    <t>СВЕТЛОВ АЛЕКСАНДР ВЛАДИМИРОВИЧ</t>
  </si>
  <si>
    <t>НАБИУЛЛИНА АЛИЯ ФАНИЛОВНА</t>
  </si>
  <si>
    <t>САХИБГАРЕЕВА ФАРИДА ФАРИТОВНА</t>
  </si>
  <si>
    <t>ЮЛМУХАМЕТОВА ЛУИЗА РАХИМЬЯНОВНА</t>
  </si>
  <si>
    <t>ЗАМОШНИКОВА АНАСТАСИЯ КОНСТАНТИНОВНА</t>
  </si>
  <si>
    <t>T92.1</t>
  </si>
  <si>
    <t>ПЕРВУШИНА ГАЛИНА ВИКТОРОВНА</t>
  </si>
  <si>
    <t>ФАТЫХОВА ЛЮДМИЛА ЛЕОНИДОВНА</t>
  </si>
  <si>
    <t>БЕККИН РИНАТ ЗАКИЕВИЧ</t>
  </si>
  <si>
    <t>АФАНАСЬЕВА ВАЛЕНТИНА АФАНАСЬЕВНА</t>
  </si>
  <si>
    <t>ИВАНОВА АНТОНИНА НИКОЛАЕВНА</t>
  </si>
  <si>
    <t>ГАФУРОВА МИНИГУЛЬ ШАКИРОВНА</t>
  </si>
  <si>
    <t>ШАРИФЬЯНОВ МАКСИМ РИМОВИЧ</t>
  </si>
  <si>
    <t>РЕВА РИММА НИКОЛАЕВНА</t>
  </si>
  <si>
    <t>ИВАНОВ ВЛАДИМИР КОНСТАНТИНОВИЧ</t>
  </si>
  <si>
    <t>ЕРМОЛАЕВА АНАСТАСИЯ АЛЕКСАНДРОВНА</t>
  </si>
  <si>
    <t>МАЛИКОВА НАЗИРА КАДИМОВНА</t>
  </si>
  <si>
    <t>ДМИТРИЕВА ГАЛИНА СЕРГЕЕВНА</t>
  </si>
  <si>
    <t>ШАРИФЬЯНОВА ЛЮДМИЛА АНАТОЛЬЕВНА</t>
  </si>
  <si>
    <t>ЕРМОЛАЕВ ЕВГЕНИЙ МИХАЙЛОВИЧ</t>
  </si>
  <si>
    <t>ГАЛИУЛЛИНА ЭЛЬВИРА КАМИЛЕВНА</t>
  </si>
  <si>
    <t>СУЛЕЙМАНОВА ФАРИДА АСХАТОВНА</t>
  </si>
  <si>
    <t>ЛУКМАНОВ МАРСЕЛЬ ГАЛИЯНОВИЧ</t>
  </si>
  <si>
    <t>ГАЛЕЕВ РУСТЕМ РАИСОВИЧ</t>
  </si>
  <si>
    <t>БУНИНА ДИАНА СЕРГЕЕВНА</t>
  </si>
  <si>
    <t>ГАВРИЛОВ АЛЕКСЕЙ ЮРЬЕВИЧ</t>
  </si>
  <si>
    <t>ЕРЕМИН НИКОЛАЙ СТЕПАНОВИЧ</t>
  </si>
  <si>
    <t>ШАНГАРЕЕВА ВЕНЕРА РАХИМЬЯНОВНА</t>
  </si>
  <si>
    <t>СМИРНОВА СВЕТЛАНА ВИКТОРОВНА</t>
  </si>
  <si>
    <t>МАМАЕВА ЕЛЕНА АЛЕКСАНДРОВНА</t>
  </si>
  <si>
    <t>ЗАРИПОВ НАЗИП ХАБИБРАХМАНОВИЧ</t>
  </si>
  <si>
    <t>КУЛИКОВА НАТАЛЬЯ НИКОЛАЕВНА</t>
  </si>
  <si>
    <t>ЕГОРОВА ГАЛИНА ВАСИЛЬЕВНА</t>
  </si>
  <si>
    <t>ШАЛАШОВ СТАНИСЛАВ ИЛЛАРИОНОВИЧ</t>
  </si>
  <si>
    <t>ИШМУХАМЕТОВА КЛАРА ЗУБАИРОВНА</t>
  </si>
  <si>
    <t>ЗАДИНА ЛИЯ АРТУРОВНА</t>
  </si>
  <si>
    <t>БАЙКОВА ФАРИДА ФАРИТОВНА</t>
  </si>
  <si>
    <t>ГУСТОВА ГАЛИНА ИВАНОВНА</t>
  </si>
  <si>
    <t>ВЕРЗАКОВА СВЕТЛАНА ИВАНОВНА</t>
  </si>
  <si>
    <t>ГАПОДЧЕНКО ВЛАДИМИР ДМИТРИЕВИЧ</t>
  </si>
  <si>
    <t>ВЕНЕВ МИХАИЛ ЮРЬЕВИЧ</t>
  </si>
  <si>
    <t>ХИСАМОВА ЛИДИЯ ДМИТРИЕВНА</t>
  </si>
  <si>
    <t>КАМАЛОВА ФАРИДА ГАЛИМЗЯНОВНА</t>
  </si>
  <si>
    <t>КАРАКУЛИН ВЛАДИМИР ПЕТРОВИЧ</t>
  </si>
  <si>
    <t>ГАТАУЛЛИНА АЛСУ РУСТАМОВНА</t>
  </si>
  <si>
    <t>БУЦКАЯ ДАНА МАРСЕЛЕВНА</t>
  </si>
  <si>
    <t>O99.0</t>
  </si>
  <si>
    <t>СУЛУЯНОВ ВИКТОР МАТВЕЕВИЧ</t>
  </si>
  <si>
    <t>ГОРДЕЕВА ИРИНА ВЕНИАМИНОВНА</t>
  </si>
  <si>
    <t>РОМАНОВА ОЛЬГА ПЕТРОВНА</t>
  </si>
  <si>
    <t>МАКАРОВА НАТАЛЬЯ ВИКТОРОВНА</t>
  </si>
  <si>
    <t>ГОРУЛЕВ ПАВЕЛ СЕРГЕЕВИЧ</t>
  </si>
  <si>
    <t>РАФГУТДИНОВ НУРГАЛИ НАЗМУТДИНОВИЧ</t>
  </si>
  <si>
    <t>ВАЛЕЕВА ЛЭЙСАН РИФОВНА</t>
  </si>
  <si>
    <t>РАХИМОВА ГЮЗЕЛЬ РАУФОВНА</t>
  </si>
  <si>
    <t>ГОРОБЕЦ ВИКТОР ВАСИЛЬЕВИЧ</t>
  </si>
  <si>
    <t>ШАКИРОВ ИЛЬДАР АФГАНОВИЧ</t>
  </si>
  <si>
    <t>КУРБАНОВ АЛЬБЕРТ РОБЕРТОВИЧ</t>
  </si>
  <si>
    <t>ХАЗИЕВА ВАСИЛЯ НУРТДИНОВНА</t>
  </si>
  <si>
    <t>ШАКИРОВ ИЛЬДАР ИЛЬФАКОВИЧ</t>
  </si>
  <si>
    <t>БАЛЫКЛОВА ЛИДИЯ ВАСИЛЬЕВНА</t>
  </si>
  <si>
    <t>АГЛИУЛЛИНА АЙГУЛЬ ИЛЬЯСОВНА</t>
  </si>
  <si>
    <t>БЕЛОВА НАТАЛЬЯ НИКОЛАЕВНА</t>
  </si>
  <si>
    <t>СМИРНОВ ВИТАЛИЙ ЭДУАРДОВИЧ</t>
  </si>
  <si>
    <t>БОЧАНОВА ЕЛЕНА ВЛАДИМИРОВНА</t>
  </si>
  <si>
    <t>БИКБУЛАТОВ САГИТЗЯН САЛИХЗЯНОВИЧ</t>
  </si>
  <si>
    <t>КУУСИК ЛИЛИЯ ИРЕКОВНА</t>
  </si>
  <si>
    <t>НАСИБУЛЛИНА НАТАЛЬЯ НИКОЛАЕВНА</t>
  </si>
  <si>
    <t>АХМЕТОВА АЛЬБИНА АРТУРОВНА</t>
  </si>
  <si>
    <t>БЕЛОВА ИННА ВАЛЕРЬЕВНА</t>
  </si>
  <si>
    <t>ЛАРЬКИНА ВЕРА ИВАНОВНА</t>
  </si>
  <si>
    <t>ГИБАЗОВ НУРИСЛАМ НУРУЛЛОВИЧ</t>
  </si>
  <si>
    <t>ИБРАГИМОВА РЕГИНА НИКОЛАЕВНА</t>
  </si>
  <si>
    <t>АБДУЛЛИНА ГУЛЬСИНА РУСТАМОВНА</t>
  </si>
  <si>
    <t>ПЕНКОВ АНДРЕЙ СЕРГЕЕВИЧ</t>
  </si>
  <si>
    <t>ГАНИЕВА МАГЛУФА ДИЛЬМИЕВНА</t>
  </si>
  <si>
    <t>ВЕТЛУГИНА АННА ДМИТРИЕВНА</t>
  </si>
  <si>
    <t>ГАЛЛЯМОВ РИФ АМИРОВИЧ</t>
  </si>
  <si>
    <t>СЕРГЕЕВА ТАМАРА ГРИГОРЬЕВНА</t>
  </si>
  <si>
    <t>АДИГАМОВА НАДЕЖДА КОНСТАНТИНОВНА</t>
  </si>
  <si>
    <t>ЗИНАТУЛЛИНА ЛЕНА ТИМИРЗЯНОВНА</t>
  </si>
  <si>
    <t>ГАЙНУЛЛИНА МАХДУМА ГИМАЗЕТДИНОВНА</t>
  </si>
  <si>
    <t>САИТОВА ГУЛЬНАРА ЗАКИЕВНА</t>
  </si>
  <si>
    <t>САКАЕВ РИМ РИФКАТОВИЧ</t>
  </si>
  <si>
    <t>ХАРУНОВА ЗАЛИФА ЮМАГУЛОВНА</t>
  </si>
  <si>
    <t>ШИГАПОВ ИЛЬЯС ИНИЛЕВИЧ</t>
  </si>
  <si>
    <t>ФАТТАХОВА ЗИЛЯ МУЛЛАНУРОВНА</t>
  </si>
  <si>
    <t>ФЁДОРОВА СВЕТЛАНА БОРИСОВНА</t>
  </si>
  <si>
    <t>ШАЙМУХАМЕТОВА РАЯ ВАСИЛЬЕВНА</t>
  </si>
  <si>
    <t>ВОЛЧКОВА ОЛЬГА АЛЕКСАНДРОВНА</t>
  </si>
  <si>
    <t>УГРИНОВ ЮРИЙ МИХАЙЛОВИЧ</t>
  </si>
  <si>
    <t>ТРОШЕНОК ТАМАРА ИВАНОВНА</t>
  </si>
  <si>
    <t>ВАСИЛЬЕВА АЛЛА ЛЕОНИДОВНА</t>
  </si>
  <si>
    <t>БУТАКОВА ВАЛЕНТИНА ВИКТОРОВНА</t>
  </si>
  <si>
    <t>КУКЛИНА ГАЛИНА СЕМЕНОВНА</t>
  </si>
  <si>
    <t>САМИГУЛЛИНА РИММА МАРСОВНА</t>
  </si>
  <si>
    <t>ГАБДУЛЛИНА РАМЗИЯ АХМЕТЗЯНОВНА</t>
  </si>
  <si>
    <t>КАМИЛЬЯНОВА ЛИДИЯ КАЛИКАЕВНА</t>
  </si>
  <si>
    <t>БРОВКИН ЕВГЕНИЙ НИКОЛАЕВИЧ</t>
  </si>
  <si>
    <t>САМСОНОВ ОЛЕГ АЛЕКСАНДРОВИЧ</t>
  </si>
  <si>
    <t>ЗИННАТУЛЛИНА АЛЬБИНА ИСМАГИЛОВНА</t>
  </si>
  <si>
    <t>ХАРЧЕВНИКОВА ТАТЬЯНА БОРИСОВНА</t>
  </si>
  <si>
    <t>ПРЯХИНА НАТАЛЬЯ АЛЕКСАНДРОВНА</t>
  </si>
  <si>
    <t>ГАБДРАКИПОВА ВИКТОРИЯ СЕРГЕЕВНА</t>
  </si>
  <si>
    <t>АРТАМОНОВ ВЛАДИСЛАВ ВИТАЛЬЕВИЧ</t>
  </si>
  <si>
    <t>ЗУБАИРОВА ФИДАЛИЯ ВАРИСОВНА</t>
  </si>
  <si>
    <t>НОСКО ВИКТОРИЯ ВИКТОРОВНА</t>
  </si>
  <si>
    <t>КАРАКУЛИНА ЛЮДМИЛА ПАВЛОВНА</t>
  </si>
  <si>
    <t>ГИБАДУЛИН МАРАТ ГУМАРОВИЧ</t>
  </si>
  <si>
    <t>КУНГУРОВА ГАЛИНА ТИМОФЕЕВНА</t>
  </si>
  <si>
    <t>D35.2</t>
  </si>
  <si>
    <t>ХОАНГ ЛАРИСА КУЗЬМИНИЧНА</t>
  </si>
  <si>
    <t>E74.8</t>
  </si>
  <si>
    <t>УГРИНОВА ФАНУЗА ХАЗГАЛЕЕВНА</t>
  </si>
  <si>
    <t>ИЛЬИЧЕВА ВАЛЕНТИНА АЛЕКСЕЕВНА</t>
  </si>
  <si>
    <t>ХУСНУТДИНОВА СВЕТЛАНА ВАСИЛЬЕВНА</t>
  </si>
  <si>
    <t>ЕФИМОВА МАРГАРИТА НОРБЕРТОВНА</t>
  </si>
  <si>
    <t>ХАНИПОВА МАШУДА ФАХРАЗИЕВНА</t>
  </si>
  <si>
    <t>ЕРМОШИН ЕГОР АНДРЕЕВИЧ</t>
  </si>
  <si>
    <t>S42.0</t>
  </si>
  <si>
    <t>ГИЛЕМХАНОВА ФЛИЗА ХАБИБОВНА</t>
  </si>
  <si>
    <t>МАТВЕЕВ ВИКТОР ДЕМЬЯНОВИЧ</t>
  </si>
  <si>
    <t>ГИЗИТДИНОВ ДАМИР КАРАСАЕВИЧ</t>
  </si>
  <si>
    <t>ГАНИЕВА ТАТЬЯНА БОРИСОВНА</t>
  </si>
  <si>
    <t>N03.9</t>
  </si>
  <si>
    <t>ЯХИНА ЭЛЬМИРА ФИДУСЬЕВНА</t>
  </si>
  <si>
    <t>ИСМАГИЛОВА АЛИНА АЛЬБЕРТОВНА</t>
  </si>
  <si>
    <t>НАГОРНАЯ ГАЛИНА ЕФИМОВНА</t>
  </si>
  <si>
    <t>ТИМЕРГАЗИНА ЛЕЙЛА ХАФИЗОВНА</t>
  </si>
  <si>
    <t>ЕВГРАФОВА ТАТЬЯНА ПЕТРОВНА</t>
  </si>
  <si>
    <t>K75.4</t>
  </si>
  <si>
    <t>БОГДАНОВА АЛЬМИРА РАФКАТОВНА</t>
  </si>
  <si>
    <t>ТАРАКАНОВ АЛЕКСАНДР СЕРГЕЕВИЧ</t>
  </si>
  <si>
    <t>ДУВАКИНА ТАТЬЯНА ВЛАДИМИРОВНА</t>
  </si>
  <si>
    <t>ТИМОФЕЕВА ИРИНА ИВАНОВНА</t>
  </si>
  <si>
    <t>ПЕЛИНА РОЗАЛИЯ ХАМИТОВНА</t>
  </si>
  <si>
    <t>СКРЕБКОВА ВАЛЕНТИНА ВАСИЛЬЕВНА</t>
  </si>
  <si>
    <t>ШАТАЛИНА АЛЕВТИНА АЛЕКСАНДРОВНА</t>
  </si>
  <si>
    <t>ПЕТРЕНКО НИНА ИВАНОВНА</t>
  </si>
  <si>
    <t>ПЕТРОВА ГАЛИНА КИМОВНА</t>
  </si>
  <si>
    <t>I20.0</t>
  </si>
  <si>
    <t>РЫБАКОВ АЛЕКСАНДР ПЕТРОВИЧ</t>
  </si>
  <si>
    <t>ЛУГОВОЙ СЕРГЕЙ ВЛАДИМИРОВИЧ</t>
  </si>
  <si>
    <t>АМИНОВА АЙСЫЛУ ВЕНИРОВНА</t>
  </si>
  <si>
    <t>МИКАЕВА МАНЯ МАЕОРОВНА</t>
  </si>
  <si>
    <t>АХРЯПОВ АНАТОЛИЙ БОРИСОВИЧ</t>
  </si>
  <si>
    <t>ЗАЙНИТДИНОВА ЗИНФИРА РИШАТОВНА</t>
  </si>
  <si>
    <t>ВАНИН НИКОЛАЙ НИКОЛАЕВИЧ</t>
  </si>
  <si>
    <t>АХМАДЕЕВА АЛИНА АЙДАРОВНА</t>
  </si>
  <si>
    <t>ХАСАНОВА ВАЛЕРИЯ СЕРГЕЕВНА</t>
  </si>
  <si>
    <t>ХАРЬКОВА ЗИНАИДА ПЕТРОВНА</t>
  </si>
  <si>
    <t>РАДИНА ЕЛЕНА МИХАЙЛОВНА</t>
  </si>
  <si>
    <t>M76.6</t>
  </si>
  <si>
    <t>МЕЛЬНИКОВА ГАЛИНА ИВАНОВНА</t>
  </si>
  <si>
    <t>КИЧКИН ЮРИЙ ПЕТРОВИЧ</t>
  </si>
  <si>
    <t>СЕМЁНОВА ЛЮДМИЛА ИВАНОВНА</t>
  </si>
  <si>
    <t>ГИМАЕВА КАРИНА РАСИХОВНА</t>
  </si>
  <si>
    <t>K20</t>
  </si>
  <si>
    <t>ЯХИНА ЗИЛЯ РАШИТОВНА</t>
  </si>
  <si>
    <t>СТАРЦЕВ ВИКТОР ИВАНОВИЧ</t>
  </si>
  <si>
    <t>ГОРСЮКОВА ВЕРА НИКОЛАЕВНА</t>
  </si>
  <si>
    <t>РАХИМОВА ЛАРИСА ЧИНГИЗОВНА</t>
  </si>
  <si>
    <t>ПЕТРЯКОВ ВАЛЕРИЙ ГЕОРГИЕВИЧ</t>
  </si>
  <si>
    <t>МАЛАХОВ АНАТОЛИЙ ПАВЛОВИЧ</t>
  </si>
  <si>
    <t>ИСКУЖИНА ВИЛЕНА ВАСИЛЕВНА</t>
  </si>
  <si>
    <t>НАТАЛЕНКО АННА АЛЕКСАНДРОВНА</t>
  </si>
  <si>
    <t>БАЙМУХАМЕТОВА ЛЯЙСЯН АЙРАТОВНА</t>
  </si>
  <si>
    <t>ИШМУХАМЕТОВА ЛЮБОВЬ ГЕОРГИЕВНА</t>
  </si>
  <si>
    <t>СЫСОЕВ СЕРГЕЙ НИКОЛАЕВИЧ</t>
  </si>
  <si>
    <t>АМИНЕВА ОЛЬГА ИВАНОВНА</t>
  </si>
  <si>
    <t>САБИТОВА ЛАРИСА ШАМИЛЕВНА</t>
  </si>
  <si>
    <t>ГАФАРОВА ГУЛЬЧИРА АХТАМЬЯНОВНА</t>
  </si>
  <si>
    <t>САНКИН АНАТОЛИЙ ПЕТРОВИЧ</t>
  </si>
  <si>
    <t>ХИСМАТУЛЛИНА ЗУЛЬФИЯ ФАНИСОВНА</t>
  </si>
  <si>
    <t>КАРПОВА ВЕРА МИНУКОВНА</t>
  </si>
  <si>
    <t>СИБАГАТУЛЛИН АЙНУР НАЗИРОВИЧ</t>
  </si>
  <si>
    <t>МАСАЛИМОВА АНУЗА ЗАЙНИТДИНОВНА</t>
  </si>
  <si>
    <t>БАДРЕТДИНОВА ИЛЬНАРА ИЛЬШАТОВНА</t>
  </si>
  <si>
    <t>СКОРНЯКОВА МАРИНА ВИТАЛЬЕВНА</t>
  </si>
  <si>
    <t>ХУСАИНОВ ФАРИТ МИДХАТОВИЧ</t>
  </si>
  <si>
    <t>САЛИМГАРЕЕВА ВЕНИРА РИФГАТОВНА</t>
  </si>
  <si>
    <t>ГАТАУЛЛИНА АЛИЯ АЛЬФИСОВНА</t>
  </si>
  <si>
    <t>АМИНОВА ТАГИРА КАЛИМУЛЛИНОВНА</t>
  </si>
  <si>
    <t>КОТОВА ОЛЬГА ВЛАДИМИРОВНА</t>
  </si>
  <si>
    <t>АХМАДЕЕВА ТАНЗИЛЯ ХАБИРЬЯНОВНА</t>
  </si>
  <si>
    <t>ГРИШИН АЛЕКСАНДР НИКОЛАЕВИЧ</t>
  </si>
  <si>
    <t>ИСМАГИЛОВА ГУЛЬБУЛЯК АБУЛАЕСОВНА</t>
  </si>
  <si>
    <t>ХАФИЗОВА ХАЛИДА ТАЛГАТОВНА</t>
  </si>
  <si>
    <t>КОВАЛЕВА ОЛЬГА СЕРГЕЕВНА</t>
  </si>
  <si>
    <t>ЖЕЛЕЗИНА ЛЮБОВЬ ТИМОФЕЕВНА</t>
  </si>
  <si>
    <t>H91.1</t>
  </si>
  <si>
    <t>МАТВЕЕВА ЛЮДМИЛА МИХАЙЛОВНА</t>
  </si>
  <si>
    <t>ЗАЙДУЛЛИНА АДЕЛЬ ЗАРИФОВНА</t>
  </si>
  <si>
    <t>ГАЛИХАНОВ ИЛЬВИР ИЛЬДАРОВИЧ</t>
  </si>
  <si>
    <t>A69.2</t>
  </si>
  <si>
    <t>СУХАНОВА ВАЛЕНТИНА ИВАНОВНА</t>
  </si>
  <si>
    <t>ДУШАНБАЕВА НАИЛЯ САЛАВАТОВНА</t>
  </si>
  <si>
    <t>НУРЛЫГАЯНОВА ИРИНА НАИЛЕВНА</t>
  </si>
  <si>
    <t>ДЕСЯТКИНА НАТАЛЬЯ ГЕОРГИЕВНА</t>
  </si>
  <si>
    <t>ГИЛЬМАНОВА РАСИМА ХАМБАЛОВНА</t>
  </si>
  <si>
    <t>ЯКУПОВ ГАЙСАР АЗАМАТОВИЧ</t>
  </si>
  <si>
    <t>ОРЛОВА ЮЛИАНА МАКСИМОВНА</t>
  </si>
  <si>
    <t>ПЕРВУШКИНА ЕВГЕНИЯ АНДРЕЕВНА</t>
  </si>
  <si>
    <t>АСКАРОВА ФАГИЛЯ САБИРЬЯНОВНА</t>
  </si>
  <si>
    <t>БИКТИМЕРОВ РАСИМ АСХАТОВИЧ</t>
  </si>
  <si>
    <t>СОЛОХИНА ТАСКИРА РАВИЛОВНА</t>
  </si>
  <si>
    <t>ВАЛЕЕВ ВИЛЬДАН САЛАВАТОВИЧ</t>
  </si>
  <si>
    <t>ЖИХОР АЛЕКСАНДР ГРИГОРЬЕВИЧ</t>
  </si>
  <si>
    <t>ЗИНКОВСКАЯ ИРИНА ИГОРЕВНА</t>
  </si>
  <si>
    <t>МУХАМЕТГАЛИН РУСЛАН РАУФОВИЧ</t>
  </si>
  <si>
    <t>КАРПОВА ЮЛИЯ ГЕННАДИЕВНА</t>
  </si>
  <si>
    <t>САДОВНИКОВА РАИСА ВАСИЛЬЕВНА</t>
  </si>
  <si>
    <t>МУРАТБАКЕЕВА АЛЬФИЯ ГАЯЗОВНА</t>
  </si>
  <si>
    <t>АГАПИТОВ ЭДУАРД ВЯЧЕСЛАВОВИЧ</t>
  </si>
  <si>
    <t>КАРАМОВА ЗУХРА КАДИМОВНА</t>
  </si>
  <si>
    <t>БАТУРИНА ОЛЬГА ВЛАДИМИРОВНА</t>
  </si>
  <si>
    <t>МАХМУТОВ КАМИЛЬ НАИЛОВИЧ</t>
  </si>
  <si>
    <t>J30.0</t>
  </si>
  <si>
    <t>СКАЛКИН АНДРЕЙ ЮРЬЕВИЧ</t>
  </si>
  <si>
    <t>АХМАДРИЗЯЛОВА РАШИДА ХАНИФОВНА</t>
  </si>
  <si>
    <t>ИСЛАМУТДИНОВ МИНИСУЛТАН ТАЛИПОВИЧ</t>
  </si>
  <si>
    <t>САМОЛОВА НАТАЛИЯ ИВАНОВНА</t>
  </si>
  <si>
    <t>ЕВТУШЕНКО ТАМАРА АЛЕКСАНДРОВНА</t>
  </si>
  <si>
    <t>КУКАРКИН ВЛАДИМИР АЛЕКСАНДРОВИЧ</t>
  </si>
  <si>
    <t>ВАЛИЕВ РОМАН МАРАТОВИЧ</t>
  </si>
  <si>
    <t>АХМЕРОВА ОКСАНА СЕРГЕЕВНА</t>
  </si>
  <si>
    <t>АЙСИНА ГАЛИЯ РАШИТОВНА</t>
  </si>
  <si>
    <t>ЧИСТЯКОВА МАРИНА ВЛАДИМИРОВНА</t>
  </si>
  <si>
    <t>ГАЙСИНА СВЕТЛАНА КОНСТАНТИНОВНА</t>
  </si>
  <si>
    <t>САЛИМОВА ДИАНА МАРАТОВНА</t>
  </si>
  <si>
    <t>I67.1</t>
  </si>
  <si>
    <t>САФИНА ГАЛИНА НИКОЛАЕВНА</t>
  </si>
  <si>
    <t>БЕРДЮГИН АРТЕМ АНАТОЛЬЕВИЧ</t>
  </si>
  <si>
    <t>АРТЕМЬЕВА КРИСТИНА СЕРГЕЕВНА</t>
  </si>
  <si>
    <t>СТАРЦЕВА НАДЕЖДА ВАЛЕНТИНОВНА</t>
  </si>
  <si>
    <t>ДАВЛЕТШИНА ФЛЮРА СИРАЗЕТДИНОВНА</t>
  </si>
  <si>
    <t>КОМЗАЛОВА ТАТЬЯНА ИВАНОВНА</t>
  </si>
  <si>
    <t>ГАЙНУЛЛИНА РАСИМА ИДИГАРТОВНА</t>
  </si>
  <si>
    <t>ТАГИРОВ ДАНИИЛ ИЛЬИЧ</t>
  </si>
  <si>
    <t>КИРИЛЛОВ АЛЕКСАНДР ЛЕОНИДОВИЧ</t>
  </si>
  <si>
    <t>ДАУТОВА ФАРИДА ЗИНЯТДУЛЛОВНА</t>
  </si>
  <si>
    <t>ВАСЮКОВА НИНА ПЕТРОВНА</t>
  </si>
  <si>
    <t>ЗАГИТОВ РУСЛАН РАЕСОВИЧ</t>
  </si>
  <si>
    <t>B35.4</t>
  </si>
  <si>
    <t>НАДЕЕВА ОЛЬГА НИКОЛАЕВНА</t>
  </si>
  <si>
    <t>C34.9</t>
  </si>
  <si>
    <t>НУСРАТУЛЛИНА АЛЬФИЯ АЛЕКОВНА</t>
  </si>
  <si>
    <t>КАЮМОВА ДИАНА ФАНИЛЕВНА</t>
  </si>
  <si>
    <t>РАДЗИМИРСКАЯ МАЙЯ АРТУРОВНА</t>
  </si>
  <si>
    <t>ТАГИРОВА СИРИНА ФААТОВНА</t>
  </si>
  <si>
    <t>АЛМАЕВА ЭЛЬВИРА НАЗИРОВНА</t>
  </si>
  <si>
    <t>ВАЛИАХМЕТОВА РАУШАНИЯ ХАЛИУЛЛАЕВНА</t>
  </si>
  <si>
    <t>ХАСАНОВ МАРАТ РАШИДОВИЧ</t>
  </si>
  <si>
    <t>ГАЛЯМОВА ГУЛЬСИНЯ АБЛЕИСОВНА</t>
  </si>
  <si>
    <t>АМИНЕВ БУЛАТ РАФАИЛОВИЧ</t>
  </si>
  <si>
    <t>АМИНЕВ ДАМИР ХАМИТОВИЧ</t>
  </si>
  <si>
    <t>МАЛКИНА МАЙЯ ВАЛЕРЬЕВНА</t>
  </si>
  <si>
    <t>ОСИПОВА АЛЛА ВЛАДИМИРОВНА</t>
  </si>
  <si>
    <t>САДЫКОВ ВЕНЕР ИГЛАНОВИЧ</t>
  </si>
  <si>
    <t>ТУХВАТУЛЛИНА РАИЛЯ МАЗГАРОВНА</t>
  </si>
  <si>
    <t>ИВАНОВА МАРИЯ СЕРГЕЕВНА</t>
  </si>
  <si>
    <t>МУСИНА РАМЗИЯ САЛИХОВНА</t>
  </si>
  <si>
    <t>МАТВЕЕВА НИНА ФЕДОРОВНА</t>
  </si>
  <si>
    <t>ХАБИБУЛЛИНА РАЗИЯ ХАДЖИГАЛИЕВНА</t>
  </si>
  <si>
    <t>ЯГАФАРОВ ДЕНИС РИМХАНОВИЧ</t>
  </si>
  <si>
    <t>ЧЕРНЫШЕВА ЗЛАТА ПАВЛОВНА</t>
  </si>
  <si>
    <t>ГАБДУЛЛИНА ЭЛЬЗА РАМИЛЕВНА</t>
  </si>
  <si>
    <t>J31.0</t>
  </si>
  <si>
    <t>ЧИБИСОВА НИНА БОРИСОВНА</t>
  </si>
  <si>
    <t>ЧЕРНЯЕВА РОЗА ХАЙФУЛЛИНОВНА</t>
  </si>
  <si>
    <t>УЛЕМАЕВА ГУЛСИНА ХАБИБРАХМАНОВНА</t>
  </si>
  <si>
    <t>НАГУМАНОВА ЭЛЬВИРА ФААТОВНА</t>
  </si>
  <si>
    <t>G56.0</t>
  </si>
  <si>
    <t>БАННИКОВА ЮЛИЯ ОЛЕГОВНА</t>
  </si>
  <si>
    <t>ЗАКИРОВА ИЛЬФИРА РАУЗИЛОВНА</t>
  </si>
  <si>
    <t>КРЕКОВА НАТАЛЬЯ ДМИТРИЕВНА</t>
  </si>
  <si>
    <t>МУХАМЕТШИНА ИЛИНА ИЛЬДАРОВНА</t>
  </si>
  <si>
    <t>ХРИСТОФОРОВА АЙГУЛЬ РИНАТОВНА</t>
  </si>
  <si>
    <t>N81.8</t>
  </si>
  <si>
    <t>БАДРИЕВА РАЗИФА ИСЛАМОВНА</t>
  </si>
  <si>
    <t>МЕРЕШКИНА ЕКАТЕРИНА НИКОЛАЕВНА</t>
  </si>
  <si>
    <t>ГИНИЯТУЛЛИН ИЛЬЯС ИДИЯТОВИЧ</t>
  </si>
  <si>
    <t>БИРЮКОВ СЕРГЕЙ ВИКТОРОВИЧ</t>
  </si>
  <si>
    <t>ХАЛИМОВ ИЛЬДАР РАШИТОВИЧ</t>
  </si>
  <si>
    <t>САНЬЯРОВА АЙГУЛЬ ЭРНСТОВНА</t>
  </si>
  <si>
    <t>АКУЛИЧЕВА ЛЮДМИЛА МИХАЙЛОВНА</t>
  </si>
  <si>
    <t>C22.1</t>
  </si>
  <si>
    <t>АСКАРОВА ЛИДА КАМИЛЕВНА</t>
  </si>
  <si>
    <t>НИГАМАТУЛЛИН ТИМУР ТАЛГАТОВИЧ</t>
  </si>
  <si>
    <t>K64.2</t>
  </si>
  <si>
    <t>ТАБИЛОВА ИРИНА ФАНИСОВНА</t>
  </si>
  <si>
    <t>ФОМИНСКАЯ НАТАЛЬЯ ВЛАДИМИРОВНА</t>
  </si>
  <si>
    <t>ЧИРКОВА НИНА ИВАНОВНА</t>
  </si>
  <si>
    <t>МИННИХАНОВА ГУЗЕЛЬ ФАРИТОВНА</t>
  </si>
  <si>
    <t>ГРОМЫКО СЕРГЕЙ ЛЕОНИДОВИЧ</t>
  </si>
  <si>
    <t>ЗИНАТУЛИНА МАРЬЯМ РИФГАТОВНА</t>
  </si>
  <si>
    <t>ДЕНИСЕНКО ВЯЧЕСЛАВ НИКОЛАЕВИЧ</t>
  </si>
  <si>
    <t>СУЛЕЙМАНОВА РОЗА ХАМЗИЕВНА</t>
  </si>
  <si>
    <t>ГРИГОРЬЕВА ТАТЬЯНА ВИКТОРОВНА</t>
  </si>
  <si>
    <t>АМИНОВ ИРЕК МИННЕРАИСОВИЧ</t>
  </si>
  <si>
    <t>АХМЕТШИН МАРАТ МАРСОВИЧ</t>
  </si>
  <si>
    <t>M25.5</t>
  </si>
  <si>
    <t>ГАБИТОВА АЙЗИЛЯ АЗАТОВНА</t>
  </si>
  <si>
    <t>ЩЕГЛОВ ВЛАДИСЛАВ ЮРЬЕВИЧ</t>
  </si>
  <si>
    <t>МИХАЙЛОВ ВАДИМ ОЛЕГОВИЧ</t>
  </si>
  <si>
    <t>КАРПОВ МАКСИМ АЛЕКСЕЕВИЧ</t>
  </si>
  <si>
    <t>СОРОКИНА ТАТЬЯНА НИКОЛАЕВНА</t>
  </si>
  <si>
    <t>СЕМЕНОВА НАТАЛЬЯ АЛЕКСАНДРОВНА</t>
  </si>
  <si>
    <t>МАМАЛИМОВ ИЛЬЯС РИФКАТОВИЧ</t>
  </si>
  <si>
    <t>САХИПОВА РАЛИЯ ТАЛГАТОВНА</t>
  </si>
  <si>
    <t>САФИУЛЛИНА ГАЛИЯ ШАМСУЛЛИНОВНА</t>
  </si>
  <si>
    <t>СИВАКОВА РОЗА ХАРИСОВНА</t>
  </si>
  <si>
    <t>САФИУЛЛИНА ГУЛЬНУР СУФИЯНОВНА</t>
  </si>
  <si>
    <t>ВЯЗОВЦЕВА ИРИНА ИГОРЕВНА</t>
  </si>
  <si>
    <t>УГРИНОВА СВЕТЛАНА ВИКТОРОВНА</t>
  </si>
  <si>
    <t>ФИЛАТОВА ВЕРА НИКОЛАЕВНА</t>
  </si>
  <si>
    <t>ГИМАДИСЛАМОВА ДАЙСИРА ЯМГЕЕВНА</t>
  </si>
  <si>
    <t>ФАИЗОВ ИРИК ШАФИЕВИЧ</t>
  </si>
  <si>
    <t>ХАМИДУЛЛИНА ВЕНЕРА ФАНИСОВНА</t>
  </si>
  <si>
    <t>ЭЙНУЛЛАЕВ МЕХТИ АСЛАН ОГЛЫ</t>
  </si>
  <si>
    <t>МАКСИМОВА ГУЛЬФИЯ БАКИРОВНА</t>
  </si>
  <si>
    <t>ЯКУПОВ ТАГИР МИНИГАЛЕЕВИЧ</t>
  </si>
  <si>
    <t>ГАБДУЛЛИНА ГУЛЬНАЗ ТАБРИСОВНА</t>
  </si>
  <si>
    <t>ЯКУПОВА РИММА ЛОТФУЛЛОВНА</t>
  </si>
  <si>
    <t>РАКИПОВА ДАМИРА АНВАРОВНА</t>
  </si>
  <si>
    <t>КОЖЕВНИКОВ АНДРЕЙ АЛЕКСАНДРОВИЧ</t>
  </si>
  <si>
    <t>ПОСКРЯКОВ АНДРЕЙ АЛЕКСАНДРОВИЧ</t>
  </si>
  <si>
    <t>ШАКИРОВА РАЗИЛЯ ДАВУТОВНА</t>
  </si>
  <si>
    <t>АХИЯРДИНОВА ЛИЛИЯ ФАНУРОВНА</t>
  </si>
  <si>
    <t>НУГАЕВА КАРИНА АЛИКОВНА</t>
  </si>
  <si>
    <t>КАРТАШОВА ФЛОРИДА САХИЕВНА</t>
  </si>
  <si>
    <t>ХАСАНОВ ФАНИС ФАГИМОВИЧ</t>
  </si>
  <si>
    <t>ЛЫСЕНКО СОФЬЯ АЛЕКСЕЕВНА</t>
  </si>
  <si>
    <t>НЕБЕРА ЕКАТЕРИНА МИХАЙЛОВНА</t>
  </si>
  <si>
    <t>M43.1</t>
  </si>
  <si>
    <t>ХАКИМОВА ФАГИМА ГАНДАЛИФОВНА</t>
  </si>
  <si>
    <t>ШАРИФУЛЛИН АРТЁМ РУСЛАНОВИЧ</t>
  </si>
  <si>
    <t>ХАСАНОВА АЛЬФИЯ РОБЕРТОВНА</t>
  </si>
  <si>
    <t>МИШАНОВА АЛЁНА ВЯЧЕСЛАВОВНА</t>
  </si>
  <si>
    <t>ДАВЛЕТШИНА ЭЛЬВИРА НАГИМОВНА</t>
  </si>
  <si>
    <t>ВАХИТОВА ЛЮДМИЛА АНАТОЛЬЕВНА</t>
  </si>
  <si>
    <t>M71.3</t>
  </si>
  <si>
    <t>ХАННАНОВА ДАНЮСА МУФАССАЛОВНА</t>
  </si>
  <si>
    <t>ВАГАПОВ ВАКИЛЬ САЛАВАТОВИЧ</t>
  </si>
  <si>
    <t>КАМАЛОВ АЗАТ АЙРАТОВИЧ</t>
  </si>
  <si>
    <t>АРТЮХИН АЛЕКСАНДР ГЕННАДЬЕВИЧ</t>
  </si>
  <si>
    <t>ЕЛХОВ РОМАН ВЛАДИМИРОВИЧ</t>
  </si>
  <si>
    <t>ИСАЕВА ГУЗЕЛЬ РАДИКОВНА</t>
  </si>
  <si>
    <t>ЧЕРНОВА НИНА МИХАЙЛОВНА</t>
  </si>
  <si>
    <t>ФРОЛОВ ВИКТОР ИВАНОВИЧ</t>
  </si>
  <si>
    <t>СКАЧКОВА СВЕТЛАНА ХУСАИНОВНА</t>
  </si>
  <si>
    <t>СИУХОВ СЕРГЕЙ НИКОЛАЕВИЧ</t>
  </si>
  <si>
    <t>ЗАКИЕВА ГУЗЕЛЬ САЛАХУТДИНОВНА</t>
  </si>
  <si>
    <t>ДЕРЮГИН АЛЕКСАНДР СЕМЁНОВИЧ</t>
  </si>
  <si>
    <t>ГАЛКАНОВА ВЕРА МИХАЙЛОВНА</t>
  </si>
  <si>
    <t>КОСТЮКЕВИЧ ЛЮБОВЬ АНАТОЛЬЕВНА</t>
  </si>
  <si>
    <t>ФАТТАХОВ НАИЛЬ РАШИТОВИЧ</t>
  </si>
  <si>
    <t>ЮСУПОВА ГУЗЕЛИЯ ТИМЕРГАЛИЕВНА</t>
  </si>
  <si>
    <t>ГАВЧУК АЛЬФИЯ ФАРИТОВНА</t>
  </si>
  <si>
    <t>КАДЫРОВА ЮЛИЯ МАРСОВНА</t>
  </si>
  <si>
    <t>ЮСУПОВ РИНАТ РАШИТОВИЧ</t>
  </si>
  <si>
    <t>ТАИРОВА ЕЛИЗАВЕТА СЕМЕНОВНА</t>
  </si>
  <si>
    <t>РОДИОНОВА ОЛЬГА АЛЕКСЕЕВНА</t>
  </si>
  <si>
    <t>УСМАНОВА МИЛАНА ОЛЕГОВНА</t>
  </si>
  <si>
    <t>РЯБЧИНСКАЯ НАДЕЖДА НИКОЛАЕВНА</t>
  </si>
  <si>
    <t>МЕЛЬНИКОВ АЛЕКСАНДР НИКОЛАЕВИЧ</t>
  </si>
  <si>
    <t>ГАТИЯТУЛЛИНА АЛИНА АЙРАТОВНА</t>
  </si>
  <si>
    <t>D23.7</t>
  </si>
  <si>
    <t>БЕЛЯКОВА ЕЛЕНА АЛЕКСАНДРОВНА</t>
  </si>
  <si>
    <t>МУХАМЕТЗЯНОВ ВАХИТ ГАЗИМОВИЧ</t>
  </si>
  <si>
    <t>ХАКИМОВ ГУМАР ХАЛИКОВИЧ</t>
  </si>
  <si>
    <t>ЯРМУХАМЕТОВА ГУЗЕЛЬ МАЗИТОВНА</t>
  </si>
  <si>
    <t>ЕДИЛЬБАЕВА АЛТЫН СЕРИКОВНА</t>
  </si>
  <si>
    <t>АХМАДУЛИН РАДИК МУСОВИЧ</t>
  </si>
  <si>
    <t>I44.0</t>
  </si>
  <si>
    <t>ЮДИН РОМАН АРКАДЬЕВИЧ</t>
  </si>
  <si>
    <t>МУХАРЯМОВА МАФРУЗА МИНИГАЯНОВНА</t>
  </si>
  <si>
    <t>НИКУЛИНА ЕЛЕНА ИВАНОВНА</t>
  </si>
  <si>
    <t>E04.0</t>
  </si>
  <si>
    <t>РАХМАТУЛЛИНА ТАНЧУЛПАН ЕВГЕНЬЕВНА</t>
  </si>
  <si>
    <t>МУСТАФИНА РИММА РАФАИЛОВНА</t>
  </si>
  <si>
    <t>ГИЛЬВАНОВА ГУЗЕЛЬ ГАБДЕЛХАЕВНА</t>
  </si>
  <si>
    <t>САИТОВ РУСЛАН ДАМИРОВИЧ</t>
  </si>
  <si>
    <t>МЕДВЕДЦКАЯ ЕКАТЕРИНА ТЕРЕНТЬЕВНА</t>
  </si>
  <si>
    <t>КАРУНОС ВЕРА МИХАЙЛОВНА</t>
  </si>
  <si>
    <t>УСМАНОВА ЭЛЬЗА ГАЛИМОВНА</t>
  </si>
  <si>
    <t>ГАЛЛЯМОВ РОБЕРТ АБУЗАРОВИЧ</t>
  </si>
  <si>
    <t>САКАЕВА ЛЯЛЯ УСМАНОВНА</t>
  </si>
  <si>
    <t>ЗАКИЕВ САФУАН ГАФУРОВИЧ</t>
  </si>
  <si>
    <t>АБДРАХИМОВ АРТУР РУСЛАНОВИЧ</t>
  </si>
  <si>
    <t>КАШИРИНА АНТОНИНА ГРИГОРЬЕВНА</t>
  </si>
  <si>
    <t>СУЛТАНОВА РИММА РАИЛЕВНА</t>
  </si>
  <si>
    <t>ЗАЙНУТДИНОВА НАИЛЯ ЗАГИДОВНА</t>
  </si>
  <si>
    <t>ИДИАТУЛЛИН РАМИЛЬ РУСЛАНОВИЧ</t>
  </si>
  <si>
    <t>ЛИПАТОВА ЛЮБОВЬ ИВАНОВНА</t>
  </si>
  <si>
    <t>МЕЛЬНИК ОЛЬГА АЛЕКСАНДРОВНА</t>
  </si>
  <si>
    <t>АХМЕТШИНА НАФИСА МУСИНОВНА</t>
  </si>
  <si>
    <t>МУЛЮКОВА АЛИСА РАЗИФОВНА</t>
  </si>
  <si>
    <t>L98.8</t>
  </si>
  <si>
    <t>КОМИССАРОВ ДМИТРИЙ ВАСИЛЬЕВИЧ</t>
  </si>
  <si>
    <t>ВАЛИАХМЕТОВ МАРСИЛЬ КАМИЛОВИЧ</t>
  </si>
  <si>
    <t>РОМАНОВА НАТАЛЬЯ БОРИСОВНА</t>
  </si>
  <si>
    <t>N71.1</t>
  </si>
  <si>
    <t>ФАТИХОВ САЛИХ ЗАГИРОВИЧ</t>
  </si>
  <si>
    <t>ЗАЙНУЛЛИН ФАИЛЬ ХИСАЕВИЧ</t>
  </si>
  <si>
    <t>ЖЕЛНОВА ГАЛИНА МИХАЙЛОВНА</t>
  </si>
  <si>
    <t>ГАЛЛЯМОВА МАРЬЯМ АБДРАШИТОВНА</t>
  </si>
  <si>
    <t>ДУРЕНКОВА ЛЮДМИЛА СЕМЕНОВНА</t>
  </si>
  <si>
    <t>САКАЕВ АРТУР РИНАТОВИЧ</t>
  </si>
  <si>
    <t>ДЕМИДКО НАДЕЖДА АЛЕКСАНДРОВНА</t>
  </si>
  <si>
    <t>КАШАПОВА РЕЗЕДА ДАМИРОВНА</t>
  </si>
  <si>
    <t>БИКМЕТОВ НАИЛЬ ГИЛЬМУТДИНОВИЧ</t>
  </si>
  <si>
    <t>БРОННИКОВА ЕКАТЕРИНА ВЛАДИМИРОВНА</t>
  </si>
  <si>
    <t>ДАУКАЕВ ХАСАН ХАБАБОВИЧ</t>
  </si>
  <si>
    <t>СТАРОЧКИНА АЛЬФИЯ АДИБОВНА</t>
  </si>
  <si>
    <t>ДАВЫДОВА НАТАЛЬЯ АНАТОЛЬЕВНА</t>
  </si>
  <si>
    <t>ДУБОВИК ЕЛЕНА АЛЬБЕРТОВНА</t>
  </si>
  <si>
    <t>ИКСАНОВА ЗИЛЯ РАЗИТОВНА</t>
  </si>
  <si>
    <t>ДАВЛЕТШИНА ФАНЗИЛЯ ЯННАТОВНА</t>
  </si>
  <si>
    <t>НИЗАМОВА АМИНА НИЯЗОВНА</t>
  </si>
  <si>
    <t>ГАЙДУК ГАЛИНА СЕРГЕЕВНА</t>
  </si>
  <si>
    <t>АСАДУЛЛИН РАФАИЛЬ АБДУЛЛОВИЧ</t>
  </si>
  <si>
    <t>ИШМАКОВА МУСФИРА ИСЛАМОВНА</t>
  </si>
  <si>
    <t>КЛЯЧИНА РИММА АЛЕКСЕЕВНА</t>
  </si>
  <si>
    <t>РОЖАПОВА ЗИЛЯ ХАМИТОВНА</t>
  </si>
  <si>
    <t>ГАГИНА ВАЛЕНТИНА АЛЕКСАНДРОВНА</t>
  </si>
  <si>
    <t>ХАБИБУЛЛИНА ФАВАЗИНА ХАЗИАХМЕТОВНА</t>
  </si>
  <si>
    <t>КУТИЛИНА ЛЮДМИЛА ВАСИЛЬЕВНА</t>
  </si>
  <si>
    <t>ГАБДУЛЛИН ВИЛЬ РАИСОВИЧ</t>
  </si>
  <si>
    <t>СИНИЦЫН СЕРГЕЙ ИВАНОВИЧ</t>
  </si>
  <si>
    <t>УШАКОВ ОЛЕГ АНАТОЛЬЕВИЧ</t>
  </si>
  <si>
    <t>ГАГИНА АННА МИХАЙЛОВНА</t>
  </si>
  <si>
    <t>ВОРОБЬЁВА ЛЮБОВЬ ИВАНОВНА</t>
  </si>
  <si>
    <t>ГАМИДОВ ЭЛЬВИН ЯГУБОВИЧ</t>
  </si>
  <si>
    <t>ШАМСУТДИНОВ РАДМИР КАМИЛЕВИЧ</t>
  </si>
  <si>
    <t>ИВАНОВА НИНА СЕРГЕЕВНА</t>
  </si>
  <si>
    <t>АНИСИФОРОВА ГАЛИНА ФЕДОРОВНА</t>
  </si>
  <si>
    <t>КАМАЛДИНОВ ДАМИР РУСТЕМОВИЧ</t>
  </si>
  <si>
    <t>НИКИТИНА НИНА ПАВЛОВНА</t>
  </si>
  <si>
    <t>ЯКУПОВА ФАТЫМА ФАТЫХОВНА</t>
  </si>
  <si>
    <t>ВЛАДИМИРОВА ТАТЬЯНА НИКОЛАЕВНА</t>
  </si>
  <si>
    <t>АХМЕТШИН ДИНАР ИЛЬДАРОВИЧ</t>
  </si>
  <si>
    <t>ШАРИПОВА ГУЛЬНАЗ АНУРОВНА</t>
  </si>
  <si>
    <t>ДОРОШИНА ТАТЬЯНА ВАЛЕНТИНОВНА</t>
  </si>
  <si>
    <t>СЕРГЕЕНКО ЛИЛИЯ ВАЛЕРЬЕВНА</t>
  </si>
  <si>
    <t>ВИЛЬДАНОВА АНИСА МИННИГАЛИЕВНА</t>
  </si>
  <si>
    <t>КАЗЫХАНОВА ЮЛИЯ ФРАНСОВНА</t>
  </si>
  <si>
    <t>САЛИМОВА НАТАЛЬЯ АНАТОЛЬЕВНА</t>
  </si>
  <si>
    <t>ВАХРУШЕВА НАДЕЖДА ИВАНОВНА</t>
  </si>
  <si>
    <t>ПЕСТЕНКОВ ВИКТОР СЕМЕНОВИЧ</t>
  </si>
  <si>
    <t>АСЛЯМОВА ТАЗИБА АСЛЯМОВНА</t>
  </si>
  <si>
    <t>ИМАНГУЛОВА ЛЯЙСАН ЗУФАРОВНА</t>
  </si>
  <si>
    <t>ИВАНОВА АЛИНА ВИКТОРОВНА</t>
  </si>
  <si>
    <t>ЛАЗАРЕВА МАРИЯ ИВАНОВНА</t>
  </si>
  <si>
    <t>КАРПОВА СТАЛИНА МИХАЙЛОВНА</t>
  </si>
  <si>
    <t>САИТОВ МАРАТ ЯВДАТОВИЧ</t>
  </si>
  <si>
    <t>ПОНОМАРЕВА НАТАЛЬЯ АЛЕКСАНДРОВНА</t>
  </si>
  <si>
    <t>ШАГИАХМЕТОВА ТАТЬЯНА ПЕТРОВНА</t>
  </si>
  <si>
    <t>ЮЛБАРИСОВА АЛЬФИРА АНАСОВНА</t>
  </si>
  <si>
    <t>САЛЯХУТДИНОВА АНУЗА МУЛЛАГАЛЕЕВНА</t>
  </si>
  <si>
    <t>РАМАЗАНОВА САНИЯ ШАРАФОВНА</t>
  </si>
  <si>
    <t>СЕИЛКАНОВА ОМИНА</t>
  </si>
  <si>
    <t>САМИГУЛЛИН ИЛДАР ГИНАТУЛЛОВИЧ</t>
  </si>
  <si>
    <t>КУРБАНОВА РЕЗЕДА ХАЛИМОВНА</t>
  </si>
  <si>
    <t>ЯКУПОВА ЗУБАРЗЯТ МАХМУТОВНА</t>
  </si>
  <si>
    <t>ВАСИЛЬЕВА ЛЮБОВЬ ИВАНОВНА</t>
  </si>
  <si>
    <t>ОВЕЧКИНА ЕКАТЕРИНА МИХАЙЛОВНА</t>
  </si>
  <si>
    <t>БАЙГИЛЬДИНА ГУЗЕЛЬ ГАБИТОВНА</t>
  </si>
  <si>
    <t>СУХАЧЕВА ЛЮДМИЛА ЕЛИЗАРЬЕВНА</t>
  </si>
  <si>
    <t>ВАНЮШОВ ЮРИЙ ПАВЛОВИЧ</t>
  </si>
  <si>
    <t>БИКМЕТОВА РИТА МУХАРЯМОВНА</t>
  </si>
  <si>
    <t>ФАЛАЛЕЕВА ГАЛИНА ИВАНОВНА</t>
  </si>
  <si>
    <t>ЯВОРСКИЙ ЕГОР АНДРЕЕВИЧ</t>
  </si>
  <si>
    <t>ВЛАСОВА ЕЛЕНА ВЛАДИМИРОВНА</t>
  </si>
  <si>
    <t>БОГДАНОВ ВЕНЕР ФАГИМОВИЧ</t>
  </si>
  <si>
    <t>БОГОМОЛОВА ИРИНА АЛЕКСАНДРОВНА</t>
  </si>
  <si>
    <t>АБЛАЕВ АЛЕКСАНДР АНТОНОВИЧ</t>
  </si>
  <si>
    <t>КАЗАЧЕНКО ВАЛЕНТИНА НИКОЛАЕВНА</t>
  </si>
  <si>
    <t>ПОПОДЬКО МАРТА ЯКОВЛЕВНА</t>
  </si>
  <si>
    <t>БЫКОВА МАРГАРИТА ИВАНОВНА</t>
  </si>
  <si>
    <t>ШИРОКОВ ВАЛЕРИЙ СТЕПАНОВИЧ</t>
  </si>
  <si>
    <t>БЕЗДЕЛЕВ ЛЕОНИД МИХАЙЛОВИЧ</t>
  </si>
  <si>
    <t>АБЛАЕВА ВАЛЕНТИНА ВАСИЛЬЕВНА</t>
  </si>
  <si>
    <t>НИКИТИН РУСТАМ АНАТОЛЬЕВИЧ</t>
  </si>
  <si>
    <t>БАКАНИНА ВЕРА ИВАНОВНА</t>
  </si>
  <si>
    <t>УРМАНОВА АДЕЛЬ РИШАТОВНА</t>
  </si>
  <si>
    <t>СМИРНОВА НИНА ТЕРЕНТЬЕВНА</t>
  </si>
  <si>
    <t>МИНДИЯРОВА РАШИДА ЗАКУАНОВНА</t>
  </si>
  <si>
    <t>ПРЫТКОВА АНАСТАСИЯ АНДРЕЕВНА</t>
  </si>
  <si>
    <t>ВОЛЬВИЧ ЕКАТЕРИНА ФЕДОРОВНА</t>
  </si>
  <si>
    <t>БАЙБУРИНА НАИЛЯ АНАСОВНА</t>
  </si>
  <si>
    <t>САИТГАЛИЕВА МАУЛИДИНА ХАМАТНУРОВНА</t>
  </si>
  <si>
    <t>АХМЕТОВ РОБЕРТ САЛИМОВИЧ</t>
  </si>
  <si>
    <t>ХРАМОВА ЛЮБОВЬ ЛЕОНИДОВНА</t>
  </si>
  <si>
    <t>СУЛИМОВА АЛЕКСАНДРА ИВАНОВНА</t>
  </si>
  <si>
    <t>ЗАКАТОВА НАДЕЖДА АЛЕКСАНДРОВНА</t>
  </si>
  <si>
    <t>БАГМАНОВА ЗУГРА ХАБИБОВНА</t>
  </si>
  <si>
    <t>СУЛЕЙМАНОВ ФАНИЗ САВГАНОВИЧ</t>
  </si>
  <si>
    <t>АБДРАХМАНОВА ЛИАНА РАФАЭЛЕВНА</t>
  </si>
  <si>
    <t>БИКМАЕВА ЛЕНА ФАТЫХОВНА</t>
  </si>
  <si>
    <t>САФИНА ЛИЛИЯ МИННИГАЛЕЕВНА</t>
  </si>
  <si>
    <t>САФОНОВА ИРИНА ЮРЬЕВНА</t>
  </si>
  <si>
    <t>КАРПУНИНА ТАТЬЯНА ИВАНОВНА</t>
  </si>
  <si>
    <t>АБЛАМОНОВА СВЕТЛАНА АНАТОЛЬЕВНА</t>
  </si>
  <si>
    <t>МУХАЯРОВА НАЗИЯ МАХМУТОВНА</t>
  </si>
  <si>
    <t>МОТОВИЛОВА ЭЛЬВИРА РАИСОВНА</t>
  </si>
  <si>
    <t>МЕЛКОВЕСОВА ЛИЛИЯ ВЛАДИМИРОВНА</t>
  </si>
  <si>
    <t>ЗИАНГИРОВА АФИДА ГАЛАУТДИНОВНА</t>
  </si>
  <si>
    <t>АРСЛАНОВА ЕЛЕНА АНВАРОВНА</t>
  </si>
  <si>
    <t>ХАКИМОВА РИММА ХАСАНОВНА</t>
  </si>
  <si>
    <t>САДРЕТДИНОВА НАДЕЖДА АЛЕКСАНДРОВНА</t>
  </si>
  <si>
    <t>ШИШКОВ АЛЕКСАНДР АНАТОЛЬЕВИЧ</t>
  </si>
  <si>
    <t>МУСИНА ФАРИДА ИБРАГИМОВНА</t>
  </si>
  <si>
    <t>МАКАЕВА РАЗИНА РИФГАТОВНА</t>
  </si>
  <si>
    <t>ГАЛИЕВА ИЛЬМИРА ХАМИТОВНА</t>
  </si>
  <si>
    <t>СТЕПАНОВА ТАТЬЯНА НИКОЛАЕВНА</t>
  </si>
  <si>
    <t>ЮДИНА ТАМАРА НИКОЛАЕВНА</t>
  </si>
  <si>
    <t>АНОСОВА ТАМАРА ЯКОВЛЕВНА</t>
  </si>
  <si>
    <t>СОТНИКОВА ИРИНА ВЛАДИМИРОВНА</t>
  </si>
  <si>
    <t>ХАСАНОВА ВАКИЛЯ ФАУЗЕЛГАЯНОВНА</t>
  </si>
  <si>
    <t>ИСЯНБАЕВ АРСЕН НУРОВИЧ</t>
  </si>
  <si>
    <t>ХАСАНОВА ФЛЮЗА АГЛЯМОВНА</t>
  </si>
  <si>
    <t>ХАСАНОВА ЗИЛЯ МАНСАФОВНА</t>
  </si>
  <si>
    <t>ГИНДУЛЛИНА РОЗА АМИРЬЯНОВНА</t>
  </si>
  <si>
    <t>ПЕЧЕНИЦЫНА ЛЕОНАРДА АЛЕКСАНДРОВНА</t>
  </si>
  <si>
    <t>АЛЕКСАНДРОВА ВАЛЕНТИНА БОРИСОВНА</t>
  </si>
  <si>
    <t>МУФТАХОВА ДИНА РУСТЭМОВНА</t>
  </si>
  <si>
    <t>ПОЛЯКОВА ЕКАТЕРИНА ДАВЫДОВНА</t>
  </si>
  <si>
    <t>ГАЛЯУТДИНОВ АСКАР РОБЕРТОВИЧ</t>
  </si>
  <si>
    <t>АХАПКИН МАКСИМ ВЛАДИМИРОВИЧ</t>
  </si>
  <si>
    <t>ЯРУЛЛИНА ФЛЮРА АВЗАЛЕТДИНОВНА</t>
  </si>
  <si>
    <t>АКБИРОВА ХАНИЯ МАЗИТОВНА</t>
  </si>
  <si>
    <t>ХАЙРУЛЛИНА ИНДИРА АЛЬФИРОВНА</t>
  </si>
  <si>
    <t>АХМЕТЬЯНОВА РЕГИНА НУРГАЛИЕВНА</t>
  </si>
  <si>
    <t>АГЛИУЛИН ФАНИС ГАЛИБАЕВИЧ</t>
  </si>
  <si>
    <t>ФЕДОРОВА АНАСТАСИЯ СЕРГЕЕВНА</t>
  </si>
  <si>
    <t>АКЧУРИНА НАФИСА МАНСУРОВНА</t>
  </si>
  <si>
    <t>АБУЛАЕСОВ РАШИТ МАГСУМОВИЧ</t>
  </si>
  <si>
    <t>АХМАДУЛЛИН ХАМИТ ХАТМУЛЛОВИЧ</t>
  </si>
  <si>
    <t>СОЛОВЬЕВА ЛЮДМИЛА ЛЕОНИДОВНА</t>
  </si>
  <si>
    <t>АБДРАХМАНОВА РОЗА ФОАТОВНА</t>
  </si>
  <si>
    <t>АБДУЛОВА ФИЛЬЗЯ ХАБРИЗАЛОВНА</t>
  </si>
  <si>
    <t>ГУСЕВ ВАДИМ КОНСТАНТИНОВИЧ</t>
  </si>
  <si>
    <t>НИЗАМОВА ДИАНА САЛАВАТОВНА</t>
  </si>
  <si>
    <t>МОСКОВ РАДИК АНВАРОВИЧ</t>
  </si>
  <si>
    <t>ОРЕХОВ ВЯЧЕСЛАВ ВАСИЛЬЕВИЧ</t>
  </si>
  <si>
    <t>ФАЗУЛОВА РОЗА МУХАМЕТОВНА</t>
  </si>
  <si>
    <t>САГИТОВА АЙГУЛЬ САМАТОВНА</t>
  </si>
  <si>
    <t>ХАМЗИН ИЛЬЯС ЗЕМФИРОВИЧ</t>
  </si>
  <si>
    <t>ЛАТЫПОВА ГУЗЕЛЬ ГАЙНИСЛАМОВНА</t>
  </si>
  <si>
    <t>МОСКОВА ОЛЬГА ПАВЛОВНА</t>
  </si>
  <si>
    <t>БИКБАЕВА ЕВА ИЛЬДАРОВНА</t>
  </si>
  <si>
    <t>МУХАМАТХАНОВА РАЙСА ДИНИСЛАМОВНА</t>
  </si>
  <si>
    <t>КОЗЛОВА ЖАННА ВАЛЕРЬЕВНА</t>
  </si>
  <si>
    <t>КОНОНОВА ЛИДИЯ МИХАЙЛОВНА</t>
  </si>
  <si>
    <t>АСАДУЛЛИНА ЕЛЕНА АНАТОЛЬЕВНА</t>
  </si>
  <si>
    <t>КАМАЕВА АЛИСА РИФОВНА</t>
  </si>
  <si>
    <t>АКБУЛАТОВА ФАНИЯ АГЗАМОВНА</t>
  </si>
  <si>
    <t>ЗАЙЦЕВА АЛИСА АЛЬБЕРТОВНА</t>
  </si>
  <si>
    <t>КАШАПОВА ЛЕЙЛА АЗАТОВНА</t>
  </si>
  <si>
    <t>КАЛИМУЛЛИНА ЛУИЗА ДАМИРОВНА</t>
  </si>
  <si>
    <t>КОНКИНА АНАСТАСИЯ ВЛАДИМИРОВНА</t>
  </si>
  <si>
    <t>СИБГАТУЛЛИНА ГУЛЬЧАЧАК ГАЛИМЬЯНОВНА</t>
  </si>
  <si>
    <t>ИСАЕВ ОЛЕГ ВЯЧЕСЛАВОВИЧ</t>
  </si>
  <si>
    <t>МУНАСИПОВА АЛИНА РИФОВНА</t>
  </si>
  <si>
    <t>КОВШОВА ЕЛИЗАВЕТА ВЯЧЕСЛАВОВНА</t>
  </si>
  <si>
    <t>ВАХИТОВА РАБИГА АБДУЛЛОВНА</t>
  </si>
  <si>
    <t>АНОХИНА АННА ГЕОРГИЕВНА</t>
  </si>
  <si>
    <t>ГАЛИМОВА ФИДУСА АБУБАКИРОВНА</t>
  </si>
  <si>
    <t>ГАВРИКОВА ГАЛИНА ГРИГОРЬЕВНА</t>
  </si>
  <si>
    <t>ЕРЕМИНА ОЛЬГА НИКОЛАЕВНА</t>
  </si>
  <si>
    <t>АХМЕТШИНА РАИСА МЕЛИКОВНА</t>
  </si>
  <si>
    <t>ШОРИНА ЕЛЕНА АЛЕКСАНДРОВНА</t>
  </si>
  <si>
    <t>НУРИМАНОВА ФИРУЗА ЗИЕВНА</t>
  </si>
  <si>
    <t>ВОЛКОВА АРИНА МИХАЙЛОВНА</t>
  </si>
  <si>
    <t>КАЛЮЖНЫЙ АНДРЕЙ АНДРЕЕВИЧ</t>
  </si>
  <si>
    <t>МУСИН ИЛЬДАР ИСКАНДАРОВИЧ</t>
  </si>
  <si>
    <t>ИРГУБАЕВА ВЕНЕРА ЗУФАРОВНА</t>
  </si>
  <si>
    <t>ШНЕЙДЕР ИРИНА ВИКТОРОВНА</t>
  </si>
  <si>
    <t>ХАРИТОНОВА АННА СЕРГЕЕВНА</t>
  </si>
  <si>
    <t>СОХОНЕВИЧ ТАТЬЯНА МИХАЙЛОВНА</t>
  </si>
  <si>
    <t>ВОЛКОВА ЕКАТЕРИНА ВЛАДИМИРОВНА</t>
  </si>
  <si>
    <t>БЕЛЯКОВА ЕКАТЕРИНА ВЯЧЕСЛАВОВНА</t>
  </si>
  <si>
    <t>КОРОТКОВА ЛАРИСА ВЯЧЕСЛАВОВНА</t>
  </si>
  <si>
    <t>МАСАЛИМОВ РАМИЛЬ ЗАКАРИЕВИЧ</t>
  </si>
  <si>
    <t>КУМЫЗОВА ЕЛЕНА АЛЕКСЕЕВНА</t>
  </si>
  <si>
    <t>НЕВСКИЙ ОЛЕГ АНАТОЛЬЕВИЧ</t>
  </si>
  <si>
    <t>КОЖЕВНИКОВ ПАВЕЛ НИКОЛАЕВИЧ</t>
  </si>
  <si>
    <t>ГИМАЛОВА АЗАЛИЯ ГАЛИМЬЯНОВНА</t>
  </si>
  <si>
    <t>ШАХНО АЛЕКСАНДР АНДРЕЕВИЧ</t>
  </si>
  <si>
    <t>САФРОНОВ ЮРИЙ ВАСИЛЬЕВИЧ</t>
  </si>
  <si>
    <t>СИДОРОВА ЕКАТЕРИНА АНДРЕЕВНА</t>
  </si>
  <si>
    <t>ЕНИКЕЕВА ЛИЛИЯ НАИЛЕВНА</t>
  </si>
  <si>
    <t>КРАХМАЛЕВА СВЕТЛАНА АЛЕКСЕЕВНА</t>
  </si>
  <si>
    <t>ВОЛЖАНКИНА ГАЛИНА АЛЕКСАНДРОВНА</t>
  </si>
  <si>
    <t>C91.1</t>
  </si>
  <si>
    <t>КОНДРОВ ГЕННАДИЙ ФЕДОРОВИЧ</t>
  </si>
  <si>
    <t>КОЗЕЛКОВ ЛЕОНИД СЕМЕНОВИЧ</t>
  </si>
  <si>
    <t>АСАДУЛЛИНА ТАСЛИЯ ГИЗИТДИНОВНА</t>
  </si>
  <si>
    <t>КРАХМАЛЕВ ИЛЬЯ НИКОЛАЕВИЧ</t>
  </si>
  <si>
    <t>КОНОВАЛОВА СВЕТЛАНА АЛЕКСАНДРОВНА</t>
  </si>
  <si>
    <t>НУРТДИНОВА КРИСТИНА СЕРГЕЕВНА</t>
  </si>
  <si>
    <t>БАЛАНДИНА МИЛЕНА ЮРЬЕВНА</t>
  </si>
  <si>
    <t>КЛОКОВ АЛЕКСАНДР НИКОЛАЕВИЧ</t>
  </si>
  <si>
    <t>МАТВЕЕВА ВАЛЕНТИНА МАТВЕЕВНА</t>
  </si>
  <si>
    <t>ЛАЗАРЕВА АНАСТАСИЯ ЕВГЕНЬЕВНА</t>
  </si>
  <si>
    <t>ИСЛАМОВА АЛСУ РУСТЯМОВНА</t>
  </si>
  <si>
    <t>B36.0</t>
  </si>
  <si>
    <t>КОЩИНА ЕКАТЕРИНА БОРИСОВНА</t>
  </si>
  <si>
    <t>ЖУРАВЛЕВА ЛИКА АЛЕКСАНДРОВНА</t>
  </si>
  <si>
    <t>АХУНОВА ФИЗИДА ГИЗИТДИНОВНА</t>
  </si>
  <si>
    <t>КЛИМИН ГЕННАДИЙ АНДРЕЕВИЧ</t>
  </si>
  <si>
    <t>КОЩИН АЛЕКСАНДР ДМИТРИЕВИЧ</t>
  </si>
  <si>
    <t>ТАЗИТДИНОВА ЛЮБОВЬ КОНСТАНТИНОВНА</t>
  </si>
  <si>
    <t>ИВАНОВА МАРИЯ ВАСИЛЬЕВНА</t>
  </si>
  <si>
    <t>БИЛАЛОВА МАРИЯ ВЯЧЕСЛАВОВНА</t>
  </si>
  <si>
    <t>ПОДОЛЯКИНА АЛИЯ ИЛЬДАРОВНА</t>
  </si>
  <si>
    <t>КОЧКИНА ЮЛИЯ КАМИЛЕВНА</t>
  </si>
  <si>
    <t>АНТОНОВА МАРИЯ АНДРЕЕВНА</t>
  </si>
  <si>
    <t>ГРИГОРЬЕВ ЕГОР ВЛАДИСЛАВОВИЧ</t>
  </si>
  <si>
    <t>ИВАНОВ АЛЕКСАНДР СЕРГЕЕВИЧ</t>
  </si>
  <si>
    <t>СВИСТУН АНАТОЛИЙ ИВАНОВИЧ</t>
  </si>
  <si>
    <t>БАЛАНДИНА ИНГА ГРАНТОВНА</t>
  </si>
  <si>
    <t>КОЛОБОВА НАДЕЖДА МИХАЙЛОВНА</t>
  </si>
  <si>
    <t>ФАЙРУЗОВ РЕВОЛЬ НАГИМОВИЧ</t>
  </si>
  <si>
    <t>КОЧЕТОВА НАТАЛЬЯ АЛЕКСАНДРОВНА</t>
  </si>
  <si>
    <t>ИВАНОВ СЕРГЕЙ МИХАЙЛОВИЧ</t>
  </si>
  <si>
    <t>РАХИМОВА НАТАЛЬЯ ВИКТОРОВНА</t>
  </si>
  <si>
    <t>КОЧЕТКОВА АЛЕВТИНА АНАТОЛЬЕВНА</t>
  </si>
  <si>
    <t>АХМАДИЕВА ФАНУЗА ГИНДУЛЛОВНА</t>
  </si>
  <si>
    <t>КАЛИНИН НИКИТА ДЕНИСОВИЧ</t>
  </si>
  <si>
    <t>АЛЕКСЕЕВА ОКТЯБРИНА ДАНИЛОВНА</t>
  </si>
  <si>
    <t>САФАРОВ КАЗЫМ ИМРАН ОГЛЫ</t>
  </si>
  <si>
    <t>КОТЕЛЬНИКОВА ВАЛЕНТИНА ЕГОРОВНА</t>
  </si>
  <si>
    <t>АКИМОВА ЛАРИСА АНДРЕЕВНА</t>
  </si>
  <si>
    <t>НАСЫРОВА ДИНА МУТАГАРОВНА</t>
  </si>
  <si>
    <t>ЗАБОЛОТНЫХ ВЕРА АНДРЕЕВНА</t>
  </si>
  <si>
    <t>КОСТЯКОВА ЕЛЕНА АЛЕКСЕЕВНА</t>
  </si>
  <si>
    <t>ШАГИТОВ РИНАТ ГАФУРОВИЧ</t>
  </si>
  <si>
    <t>L72.0</t>
  </si>
  <si>
    <t>МАЛЫГИНА ОЛЬГА ИВАНОВНА</t>
  </si>
  <si>
    <t>ЕРМОЛАЕВА ИРИНА ВЯЧЕСЛАВОВНА</t>
  </si>
  <si>
    <t>КАРЕНИНА АЛИНА ВИЛЬЕВНА</t>
  </si>
  <si>
    <t>КОСТЯКОВ АЛЬБЕРТ АЛЕКСЕЕВИЧ</t>
  </si>
  <si>
    <t>МУХАМЕТОВА РОЗА АХМЕТОВНА</t>
  </si>
  <si>
    <t>СЕРГЕЕВА ТАТЬЯНА ПЕТРОВНА</t>
  </si>
  <si>
    <t>C69.8</t>
  </si>
  <si>
    <t>КУЛИКОВА НИНА ВИКТОРОВНА</t>
  </si>
  <si>
    <t>КОСАЧЕВ АЛЕКСАНДР АРТУРОВИЧ</t>
  </si>
  <si>
    <t>ОСИНЦЕВ АЛЕКСАНДР ЛЕОНИДОВИЧ</t>
  </si>
  <si>
    <t>C43.4</t>
  </si>
  <si>
    <t>ГРИГОРЬЕВА ЕЛЕНА ЕВГЕНЬЕВНА</t>
  </si>
  <si>
    <t>ТРОИЦКАЯ МАРИЯ СЕМЕНОВНА</t>
  </si>
  <si>
    <t>ЯКШИГУЛОВА ИЛЬВИНА ТАГИРОВНА</t>
  </si>
  <si>
    <t>ДУЛЯСОВ АНДРЕЙ АЛЕКСАНДРОВИЧ</t>
  </si>
  <si>
    <t>СТАЦЮК ГАЛИНА ФЕДОРОВНА</t>
  </si>
  <si>
    <t>КОРСАКОВА МАРИНА ВИКТОРОВНА</t>
  </si>
  <si>
    <t>ИВАНОВА АНАСТАСИЯ ИГОРЕВНА</t>
  </si>
  <si>
    <t>ХАЙДАРОВА РАМИЛЯ ФАРИТОВНА</t>
  </si>
  <si>
    <t>ХАМИТОВА МАРИЯ НАЗИФОВНА</t>
  </si>
  <si>
    <t>МАСАЛЬСКАЯ ОЛЬГА АЛЕКСАНДРОВНА</t>
  </si>
  <si>
    <t>C44.5</t>
  </si>
  <si>
    <t>ГАЛЕЕВА ГУЗЕЛЬ САЛАВАТОВНА</t>
  </si>
  <si>
    <t>ЮНУСОВ РОБЕРТ АКРАМОВИЧ</t>
  </si>
  <si>
    <t>КОРОТКОВА ВАЛЕНТИНА ФЁДОРОВНА</t>
  </si>
  <si>
    <t>ГИРФАНОВА ФЛЮРА ФАЙЗЕЕВНА</t>
  </si>
  <si>
    <t>КОРОТКОВ МИХАИЛ ТИМОФЕЕВИЧ</t>
  </si>
  <si>
    <t>ДАШКИН РИНАТ АСХАТОВИЧ</t>
  </si>
  <si>
    <t>АХМЕТЗЯНОВА РЕНАТА ВЯЧЕСЛАВОВНА</t>
  </si>
  <si>
    <t>ЗАКИРОВА АДЕЛИНА ИЛЬГИЗОВНА</t>
  </si>
  <si>
    <t>БАРСКИЙ ДМИТРИЙ ВЕНИАМИНОВИЧ</t>
  </si>
  <si>
    <t>ТОВСТЮК ВЛАДИМИР ДМИТРИЕВИЧ</t>
  </si>
  <si>
    <t>БИКБАЕВА ЗАЛИЯ ФАННАХОВНА</t>
  </si>
  <si>
    <t>ШАТСКАЯ АЛЛА НИЛЬЕВНА</t>
  </si>
  <si>
    <t>АБДУЛЛИНА РАЗИНА РАВИЛЕВНА</t>
  </si>
  <si>
    <t>ВАГАПОВА АЛЬМИРА ХАМЗОВНА</t>
  </si>
  <si>
    <t>КОРОЛЕВ ВИКТОР ВАСИЛЬЕВИЧ</t>
  </si>
  <si>
    <t>УСМАНОВ РУСЛАН ВИНЕРОВИЧ</t>
  </si>
  <si>
    <t>C25.2</t>
  </si>
  <si>
    <t>ГАЙТКУЛОВА ТИМИРБИКА СУФИЯНОВНА</t>
  </si>
  <si>
    <t>СЕМЁНОВА ТАТЬЯНА АЛЕКСАНДРОВНА</t>
  </si>
  <si>
    <t>ШАБРИН ГЕОРГИЙ ВЛАДИМИРОВИЧ</t>
  </si>
  <si>
    <t>ГАЙСИНА РАИСА ТИМЕРЬЯНОВНА</t>
  </si>
  <si>
    <t>ДАВЫДОВА АЙГУЛЬ КАНАТЖАНОВНА</t>
  </si>
  <si>
    <t>БИКТАШЕВ САЛАВАТ ХАСАНОВИЧ</t>
  </si>
  <si>
    <t>КОРОБЕЙНИКОВА АННА ПЕТРОВНА</t>
  </si>
  <si>
    <t>АБДРАКИПОВА СВЕТЛАНА ГЕННАДЬЕВНА</t>
  </si>
  <si>
    <t>МИХАЙЛОВА ТАТЬЯНА ЭДУАРДОВНА</t>
  </si>
  <si>
    <t>ЗАРУБИНА АНЖЕЛА ВИКТОРОВНА</t>
  </si>
  <si>
    <t>СЕЛЕЗНЕВА ТАМАРА КИРИЛЛОВНА</t>
  </si>
  <si>
    <t>АСФАНДИЯРОВА СВЕТЛАНА ВЯЧЕСЛАВОВНА</t>
  </si>
  <si>
    <t>НУРИЕВА ЭЛЬМИРА МУНИРОВНА</t>
  </si>
  <si>
    <t>ХАЛИКОВА САЛИМА РИФОВНА</t>
  </si>
  <si>
    <t>КУЛАКОВА ЛЮДМИЛА ВЛАДИМИРОВНА</t>
  </si>
  <si>
    <t>ФАЙЗЕРАХМАНОВА ФАРИДА НИКОЛАЕВНА</t>
  </si>
  <si>
    <t>МАРДАНОВА ЭЛЬМИРА ЭДУАРДОВНА</t>
  </si>
  <si>
    <t>ГАБДУЛЛИНА ВАСИЛЯ ШАФИГУЛЛОВНА</t>
  </si>
  <si>
    <t>НЕФЕДОВА ФЛИРА РАЗИФОВНА</t>
  </si>
  <si>
    <t>КОСТАРЕВА ИРИНА КОНСТАНТИНОВНА</t>
  </si>
  <si>
    <t>C74.1</t>
  </si>
  <si>
    <t>АХТЯМОВА ФАНА МИСБАХОВНА</t>
  </si>
  <si>
    <t>ЗАХАРОВА ЛАРИСА ИВАНОВНА</t>
  </si>
  <si>
    <t>K64.1</t>
  </si>
  <si>
    <t>ШАРИФУЛЛИН САЛАВАТ ЗАЙНУЛЛИЧ</t>
  </si>
  <si>
    <t>ХАБИБОВА ЗИЛЯ НОРУЛОВНА</t>
  </si>
  <si>
    <t>ФАТХУТДИНОВ АЛЬФРЕД АХСАНОВИЧ</t>
  </si>
  <si>
    <t>ВАЛИЕВА ЛИЛИЯ СЕРГЕЕВНА</t>
  </si>
  <si>
    <t>КУВШИННИКОВА НИНА НИКОЛАЕВНА</t>
  </si>
  <si>
    <t>C44.2</t>
  </si>
  <si>
    <t>КУЗЬМИНА ВАЛЕНТИНА АЛЕКСЕЕВНА</t>
  </si>
  <si>
    <t>АХТЯМОВ ФАНАВИ ГАЛИМОВИЧ</t>
  </si>
  <si>
    <t>МИННЕГАЛИЕВА ЛИЛИЯ РАИФОВНА</t>
  </si>
  <si>
    <t>АХМЕТОВА РАЙЛЯ ГАБДУЛНАСЫРОВНА</t>
  </si>
  <si>
    <t>ВАЛИЕВА ШЕРИФА СИТДЫКОВНА</t>
  </si>
  <si>
    <t>КУРДЮБОВА ТАМАРА НИКОЛАЕВНА</t>
  </si>
  <si>
    <t>ГАНЯЛИНА ОЛЬГА ЮРЬЕВНА</t>
  </si>
  <si>
    <t>АНТРОПОВ АЛЕКСАНДР КОНСТАНТИНОВИЧ</t>
  </si>
  <si>
    <t>ШАЙХЛИСЛАМОВА АЛСУ РИФАТОВНА</t>
  </si>
  <si>
    <t>МУДАРИСОВ ЯВИТ МИНСАЛИХОВИЧ</t>
  </si>
  <si>
    <t>ВАЛЕЕВА РУЗА ГИЛЬВАНОВНА</t>
  </si>
  <si>
    <t>АНУФРИЕВА ЛИЛИЯ ВОЛЬТЕРОВНА</t>
  </si>
  <si>
    <t>АСМАНДИЯРОВА МИННИКАМАЛ МАГСУМОВНА</t>
  </si>
  <si>
    <t>ХАЛИУЛЛИНА ГУЛЬНАЗ РАИЛОВНА</t>
  </si>
  <si>
    <t>УЛЫБИНА ОЛЬГА ВИКТОРОВНА</t>
  </si>
  <si>
    <t>КУРОЧКИНА ЕКАТЕРИНА АЛЕКСАНДРОВНА</t>
  </si>
  <si>
    <t>N11.9</t>
  </si>
  <si>
    <t>ХИСМАТУЛЛИНА АННА СЕРГЕЕВНА</t>
  </si>
  <si>
    <t>АРТЕМОВА РАИСА ВАСИЛЬЕВНА</t>
  </si>
  <si>
    <t>БЕРЕЗОВСКАЯ ТАТЬЯНА ФЕДОРОВНА</t>
  </si>
  <si>
    <t>МУХАМЕТШИНА ВИКТОРИЯ ВИКТОРОВНА</t>
  </si>
  <si>
    <t>ХАСАНОВА ЕЛЕНА АЛЕКСАНДРОВНА</t>
  </si>
  <si>
    <t>БЕЛЯЛОВ РАВИЛЬ РАХМАТУЛЛОВИЧ</t>
  </si>
  <si>
    <t>СЕМЕНОВА ЛЮДМИЛА АЛЕКСАНДРОВНА</t>
  </si>
  <si>
    <t>БЕЛАЯ СВЕТЛАНА ИВАНОВНА</t>
  </si>
  <si>
    <t>ИШНИЯЗОВА ГУЗАЛИЯ САЛАВАТОВНА</t>
  </si>
  <si>
    <t>АМИРОВА ФАИМЯ ФАТИХОВНА</t>
  </si>
  <si>
    <t>ХУСНУТДИНОВА СОФЬЯ ТИМУРОВНА</t>
  </si>
  <si>
    <t>БАТЫРГАРЕЕВ НАИЛЬ ШАИСЛАМОВИЧ</t>
  </si>
  <si>
    <t>АЛЕКСАШЕВА МУНАВАРА РАШИТОВНА</t>
  </si>
  <si>
    <t>АЛЕКСЕЕВ ИГОРЬ НИКОЛАЕВИЧ</t>
  </si>
  <si>
    <t>БАРВИНСКАЯ ЛЮБОВЬ ВИКТОРОВНА</t>
  </si>
  <si>
    <t>ЕГОРОВА НОННА ИННОКЕНТЬЕВНА</t>
  </si>
  <si>
    <t>УКРАДЫЖЕНКО ГАЛИНА СЕРГЕЕВНА</t>
  </si>
  <si>
    <t>БАРИЕВ ИЛЬЯС ВАЛИЕВИЧ</t>
  </si>
  <si>
    <t>КАТАНОВА СВЕТЛАНА ИВАНОВНА</t>
  </si>
  <si>
    <t>АХМЕТОВА ИРИНА АЙДАРОВНА</t>
  </si>
  <si>
    <t>ВАСИЛЬЧЕНКО ВАЛЕНТИНА АЛЕКСЕЕВНА</t>
  </si>
  <si>
    <t>ВАЛОВ СЕРГЕЙ ИВАНОВИЧ</t>
  </si>
  <si>
    <t>ГИМАЛЕТДИНОВ ИЛЬДАР САБИРЬЯНОВИЧ</t>
  </si>
  <si>
    <t>ШАРИПОВА ГУЛЬНАРА ФАТИХОВНА</t>
  </si>
  <si>
    <t>МИРОНОВ ГЕННАДИЙ АНАТОЛЬЕВИЧ</t>
  </si>
  <si>
    <t>ЛЕВЧЕНКО ЮРИЙ ВЛАДИМИРОВИЧ</t>
  </si>
  <si>
    <t>ГУБАЙДУЛЛИН АЛЬБЕРТ КАУСАРОВИЧ</t>
  </si>
  <si>
    <t>ЛИННИКОВА НАТАЛЬЯ АЛЕКСАНДРОВНА</t>
  </si>
  <si>
    <t>L27.8</t>
  </si>
  <si>
    <t>САВЧЕНКО ЕКАТЕРИНА ЮРЬЕВНА</t>
  </si>
  <si>
    <t>АБХАЛИМОВА САГАДИЯ МУХАМАДИЕВНА</t>
  </si>
  <si>
    <t>БАКИРОВА НУРИЯ ЯВИТОВНА</t>
  </si>
  <si>
    <t>АХМЕТЬЯНОВА ФАЙМА ХАЛИУЛОВНА</t>
  </si>
  <si>
    <t>САДЫКОВА ЗУЛЬФИЯ МУДАРИСОВНА</t>
  </si>
  <si>
    <t>C15.5</t>
  </si>
  <si>
    <t>НОЗДРЯНИН ДИНИС ЮРЬЕВИЧ</t>
  </si>
  <si>
    <t>БАГАУТДИНОВА РУЗИЛЯ ХАКИМОВНА</t>
  </si>
  <si>
    <t>БУЛЬЧУК РУФИМА НИКОЛАЕВНА</t>
  </si>
  <si>
    <t>КУЧУМОВА ЗУГРА МАРАТОВНА</t>
  </si>
  <si>
    <t>ИВАНОВА ТАТЬЯНА МАКСИМОВНА</t>
  </si>
  <si>
    <t>ЕГОРОВ АЛЕКСАНДР ДМИТРИЕВИЧ</t>
  </si>
  <si>
    <t>АБДЕЕВА ЗИЛЯ ГАЙСИНОВНА</t>
  </si>
  <si>
    <t>СУЛТАНАЕВА ЛИЛИЯ ФИДАЕВНА</t>
  </si>
  <si>
    <t>ЩЕРБАКОВ ВАЛЕРИЙ ВИТАЛЬЕВИЧ</t>
  </si>
  <si>
    <t>АБРОСИМОВА ЛИДИЯ ФЕДОРОВНА</t>
  </si>
  <si>
    <t>ФАДЕЕВА РУЗАЛИЯ МИНКАДЫРОВНА</t>
  </si>
  <si>
    <t>ИСАКОВА ТАМАРА СЕРГЕЕВНА</t>
  </si>
  <si>
    <t>АБРАМОВА ТАТЬЯНА БОРИСОВНА</t>
  </si>
  <si>
    <t>БАШИН ВЛАДИМИР АНАТОЛЬЕВИЧ</t>
  </si>
  <si>
    <t>КУДАШЕВА ГАЛИНА ЯКОВЛЕВНА</t>
  </si>
  <si>
    <t>C18.4</t>
  </si>
  <si>
    <t>ПЕРВУШИНА МАРИЯ ИВАНОВНА</t>
  </si>
  <si>
    <t>ЕГОРОВА ЭЛЕОНОРА ХАБУТДИНОВНА</t>
  </si>
  <si>
    <t>САДЫКОВ НАИЛЬ ФАИЛЕВИЧ</t>
  </si>
  <si>
    <t>КАПИНОС НАТАЛЬЯ ВАЛЕНТИНОВНА</t>
  </si>
  <si>
    <t>КРАВЦОВА НИНА ИВАНОВНА</t>
  </si>
  <si>
    <t>МАЛЫШЕВА ОЛЬГА ВИКТОРОВНА</t>
  </si>
  <si>
    <t>ПЕТУХОВ СЕРГЕЙ ЕВГЕНЬЕВИЧ</t>
  </si>
  <si>
    <t>НОТАРЕВА АНТОНИНА АЛЕКСЕЕВНА</t>
  </si>
  <si>
    <t>БАЯЗИТОВА ГУЗЕЛЬ АЛЬВАТОВНА</t>
  </si>
  <si>
    <t>G40.0</t>
  </si>
  <si>
    <t>ХАКИМОВА ЕЛЕНА ВАЛЕНТИНОВНА</t>
  </si>
  <si>
    <t>ГАЙСИНА АЛИНА ФИДАИЛОВНА</t>
  </si>
  <si>
    <t>МУЗАФАРОВА АЛЛА ВИТАЛЬЕВНА</t>
  </si>
  <si>
    <t>АНДРЕЕВА АНАСТАСИЯ АЛЕКСАНДРОВНА</t>
  </si>
  <si>
    <t>БАБИН СЕРГЕЙ ПЕТРОВИЧ</t>
  </si>
  <si>
    <t>МУХАЕВА ЛИЯ ДАНИЛОВНА</t>
  </si>
  <si>
    <t>ГОНЧАРОВА ВИКТОРИЯ МИХАЙЛОВНА</t>
  </si>
  <si>
    <t>НОРОВА ГАЛИНА ИВАНОВНА</t>
  </si>
  <si>
    <t>ГОЛОЩАПОВА СВЕТЛАНА АНДРЕЕВНА</t>
  </si>
  <si>
    <t>НАФИКОВ РУСТЕМ РАХИПОВИЧ</t>
  </si>
  <si>
    <t>МАХИЯНОВА МУНИРА МУНИРОВНА</t>
  </si>
  <si>
    <t>АЗАМАТОВА ЭЛЬМИРА АЛЬБЕРТОВНА</t>
  </si>
  <si>
    <t>БУЛАЕВА ТАТЬЯНА НИКОЛАЕВНА</t>
  </si>
  <si>
    <t>ГАЙСИНА ДИЛЯРА АЗАТОВНА</t>
  </si>
  <si>
    <t>ГАБДУЛЛИНА ЮЛИЯ БОРИСОВНА</t>
  </si>
  <si>
    <t>УРАЗБАХТИН ИЛЬГИЗ РАФИСОВИЧ</t>
  </si>
  <si>
    <t>ЛАПОУХ АНТОНИНА СЕРГЕЕВНА</t>
  </si>
  <si>
    <t>H18.4</t>
  </si>
  <si>
    <t>ЗЯБИРОВА АЛИНА АЙРАТОВНА</t>
  </si>
  <si>
    <t>РОМАНОВА ЕЛЕНА ЕВГЕНЬЕВНА</t>
  </si>
  <si>
    <t>КЛОКОВА ЛЮДМИЛА АЛЕКСАНДРОВНА</t>
  </si>
  <si>
    <t>ЕЛИСЕЕВА НАТАЛЬЯ АЛЕКСАНДРОВНА</t>
  </si>
  <si>
    <t>ВЕСЕЛОВА ЕЛЕНА ВАЛЕРЬЕВНА</t>
  </si>
  <si>
    <t>РАХМАТУЛЛИН АЗАТ РАШИТОВИЧ</t>
  </si>
  <si>
    <t>ПЕТРОВСКАЯ НАТАЛЬЯ ИГОРЕВНА</t>
  </si>
  <si>
    <t>ГРЕЧЕНЕВА ИННА АЛЕКСАНДРОВНА</t>
  </si>
  <si>
    <t>БЕЗБОРОДОВА ИННА ВИНЕДИКТОВНА</t>
  </si>
  <si>
    <t>БАРКОВА НАТАЛЬЯ ПАВЛОВНА</t>
  </si>
  <si>
    <t>МАРЧЕНКО ЕКАТЕРИНА НИКОЛАЕВНА</t>
  </si>
  <si>
    <t>САНЬЯРОВ РУСТЕМ РИМОВИЧ</t>
  </si>
  <si>
    <t>САТАЕВА АНАСТАСИЯ СЕРГЕЕВНА</t>
  </si>
  <si>
    <t>O24.9</t>
  </si>
  <si>
    <t>МИНДИБАЕВА ЗУЛЬФИЯ ЮЛАЕВНА</t>
  </si>
  <si>
    <t>СТАНКЕВИЧ ЮЛИЯ ЮРЬЕВНА</t>
  </si>
  <si>
    <t>КАЙБУШЕВА СВЕТЛАНА ГЕННАДЬЕВНА</t>
  </si>
  <si>
    <t>КОРНИЛАЕВА ЮЛИЯ АНАТОЛЬЕВНА</t>
  </si>
  <si>
    <t>ГАЛИУЛЛИН ДАМИР АРТУРОВИЧ</t>
  </si>
  <si>
    <t>Q23.1</t>
  </si>
  <si>
    <t>КОНДРАШЕВ ОЛЕГ ФЕДОРОВИЧ</t>
  </si>
  <si>
    <t>ЗИКРИНА РИММА МАРАТОВНА</t>
  </si>
  <si>
    <t>G40.8</t>
  </si>
  <si>
    <t>ХАЛИКОВА ЭЛЬВИРА ГАЗИМОВНА</t>
  </si>
  <si>
    <t>M16.7</t>
  </si>
  <si>
    <t>ГАЛИУЛЛИНА ГУЛЬНАЗИРА МАГАДИЕВНА</t>
  </si>
  <si>
    <t>H18.8</t>
  </si>
  <si>
    <t>СОЛОВЬЕВ АЛЕКСАНДР НИКОЛАЕВИЧ</t>
  </si>
  <si>
    <t>ГАРЕЕВА ОЛЬГА СЕРГЕЕВНА</t>
  </si>
  <si>
    <t>МУЛЛАГАЛИЕВА САЛИМА БАДИКОВНА</t>
  </si>
  <si>
    <t>АКБАШЕВА РЕЗИДА ЗУФАРОВНА</t>
  </si>
  <si>
    <t>КАДЫРОВА ЮЛИЯ МАРАТОВНА</t>
  </si>
  <si>
    <t>ТЕЛЕГИН АЛЕКСЕЙ ВАЛЕРЬЕВИЧ</t>
  </si>
  <si>
    <t>ДЕМКИНА ТАМАРА КУЗЬМИНИЧНА</t>
  </si>
  <si>
    <t>КОКОРЕВА ТАТЬЯНА ИВАНОВНА</t>
  </si>
  <si>
    <t>НИГМАТЗЯНОВ ИСКАНДАР МАРАТОВИЧ</t>
  </si>
  <si>
    <t>НАСИБУЛЛИНА ФАНИЯ ГАЙФУЛЛОВНА</t>
  </si>
  <si>
    <t>АГЗАМОВА РИММА УЛЬФАТОВНА</t>
  </si>
  <si>
    <t>ШАЙХИНУРОВА ГУЛЬНАРА РАДМИЛОВНА</t>
  </si>
  <si>
    <t>АВСАРАГОВА МАРИНА ЕЛЬМАРЗАЕВНА</t>
  </si>
  <si>
    <t>ДОНСКАЯ СВЕТЛАНА ДМИТРИЕВНА</t>
  </si>
  <si>
    <t>ЯМИЛОВА АЛСУ ЗАЙНУЛЛОВНА</t>
  </si>
  <si>
    <t>ФЕДОРОВ МИХАИЛ ВЛАДИМИРОВИЧ</t>
  </si>
  <si>
    <t>СЕЛЮГИНА СВЕТЛАНА ЛЕОНИДОВНА</t>
  </si>
  <si>
    <t>ДАВЫДОВА ВАЛЕНТИНА ПЕТРОВНА</t>
  </si>
  <si>
    <t>ХАЛИУЛЛИНА ЛИРА РАФАИЛОВНА</t>
  </si>
  <si>
    <t>БЕЛЯЕВА ЗУБАРЬЯТ АГЗАМОВНА</t>
  </si>
  <si>
    <t>АБДУЛЛИНА ФЛЮРА ВАЛЕЕВНА</t>
  </si>
  <si>
    <t>ФАУЗТДИНОВА АЙЗИЛЯ ФАНИРОВНА</t>
  </si>
  <si>
    <t>E74.9</t>
  </si>
  <si>
    <t>ГАЗИЗОВА НАТАЛЬЯ ВЯЧЕСЛАВОВНА</t>
  </si>
  <si>
    <t>ЛАТЫПОВА ЛЮДМИЛА ГЕННАДЬЕВНА</t>
  </si>
  <si>
    <t>АБДРАКИПОВА БИБИЯМАЛ ГИЗЕТДИНОВНА</t>
  </si>
  <si>
    <t>КОСТРОМИНА ЕКАТЕРИНА КОНСТАНТИНОВНА</t>
  </si>
  <si>
    <t>НИЗАМУТДИНОВА АЛЬФИСА ИСЛАМОВНА</t>
  </si>
  <si>
    <t>РАХИМОВА ЭЛИНА МАРАТОВНА</t>
  </si>
  <si>
    <t>АБРАМОВ ВЯЧЕСЛАВ НИКОЛАЕВИЧ</t>
  </si>
  <si>
    <t>КИСЕЛЕВА ЮЛИЯ ВАЛЕНТИНОВНА</t>
  </si>
  <si>
    <t>L81.1</t>
  </si>
  <si>
    <t>ТИМОФЕЕВА ВАЛЕНТИНА АЛЕКСЕЕВНА</t>
  </si>
  <si>
    <t>СОКОЛОВА ИРИНА ЛЕОНИДОВНА</t>
  </si>
  <si>
    <t>N60.9</t>
  </si>
  <si>
    <t>БРАЖНИКОВ ИЛЬЯ НИКОЛАЕВИЧ</t>
  </si>
  <si>
    <t>ДАВЛЕТШИНА РАЗИЯ АГЗАМОВНА</t>
  </si>
  <si>
    <t>L42</t>
  </si>
  <si>
    <t>КОЖУХОВА ЕЛЕНА АЛЕКСЕЕВНА</t>
  </si>
  <si>
    <t>ЗАХАРОВА ИРИНА АЛЕКСАНДРОВНА</t>
  </si>
  <si>
    <t>ХАБИБОВ РАМАЗАН ЗИЯЕВИЧ</t>
  </si>
  <si>
    <t>ЧЕРЕПАНОВ АНДРЕЙ ВЛАДИМИРОВИЧ</t>
  </si>
  <si>
    <t>ЗАЙЦЕВ ВЛАДИМИР НИКОЛАЕВИЧ</t>
  </si>
  <si>
    <t>ПИГАСОВ ГЕОРГИЙ ИЛЬИЧ</t>
  </si>
  <si>
    <t>G40.9</t>
  </si>
  <si>
    <t>ШАММАТОВА ЛАРИСА РИНАТОВНА</t>
  </si>
  <si>
    <t>СЫСОЕВА ЛЮБОВЬ АЛЕКСАНДРОВНА</t>
  </si>
  <si>
    <t>КОЧКИН ЕВГЕНИЙ АЛЕКСАНДРОВИЧ</t>
  </si>
  <si>
    <t>ВАСИЛЬЕВ АЛЕКСАНДР ИВАНОВИЧ</t>
  </si>
  <si>
    <t>КАРАНОВ САЛАВАТ ЯМИЛОВИЧ</t>
  </si>
  <si>
    <t>ХАФИЗОВА ИМИЛИНА ИЛЬДАРОВНА</t>
  </si>
  <si>
    <t>ГЕРАСИМОВА ТАТЬЯНА ПАВЛОВНА</t>
  </si>
  <si>
    <t>БИКМУХАМЕТОВА МАРИНА АЛЕКСАНДРОВНА</t>
  </si>
  <si>
    <t>ГИЛЬДЕЕВА ВИКТОРИЯ ВАЛЕРИЕВНА</t>
  </si>
  <si>
    <t>ЛУТФУЛЛИНА ДИАНА ИРЕКОВНА</t>
  </si>
  <si>
    <t>ТАРАСОВА ЛЮДМИЛА ПАВЛОВНА</t>
  </si>
  <si>
    <t>ЕФИМОВА ОЛЬГА ВАЛЕРЬЕВНА</t>
  </si>
  <si>
    <t>ШОДИЕВА КАБИСОР ДАЛЕРОВНА</t>
  </si>
  <si>
    <t>НАФИКОВ ИЛЬЯР ГАРАЕВИЧ</t>
  </si>
  <si>
    <t>КОЛЕСОВА ГАЛИНА АЛЕКСАНДРОВНА</t>
  </si>
  <si>
    <t>ЩУКИН АЛЕКСАНДР ВАДИМОВИЧ</t>
  </si>
  <si>
    <t>ДОКУЧАЕВ ВАСИЛИЙ ИВАНОВИЧ</t>
  </si>
  <si>
    <t>КУДАЯРОВА СВЕТЛАНА АСХАТОВНА</t>
  </si>
  <si>
    <t>БУТОВА ГАЛИНА ГРИГОРЬЕВНА</t>
  </si>
  <si>
    <t>МУХАМАДЕЕВА МАРЬЯМ РАМИЛЕВНА</t>
  </si>
  <si>
    <t>БИЗИКИНА МАРИЯ СЕРГЕЕВНА</t>
  </si>
  <si>
    <t>ГУБАНОВА СВЕТЛАНА ЮРЬЕВНА</t>
  </si>
  <si>
    <t>БЕЛЯЕВА ОЛЬГА АНДРЕЕВНА</t>
  </si>
  <si>
    <t>ВАСИЛЬЕВ МАКСИМ ВИТАЛЬЕВИЧ</t>
  </si>
  <si>
    <t>N31.9</t>
  </si>
  <si>
    <t>КРОТКОВА ОЛЬГА НИКОЛАЕВНА</t>
  </si>
  <si>
    <t>НАФИКОВА ЗУХРА ИЛЬДАРОВНА</t>
  </si>
  <si>
    <t>МУХАМЕТЗЯНОВ СЕРГЕЙ ФАИКОВИЧ</t>
  </si>
  <si>
    <t>ВАЛЕЕВА ОЛЬГА МИХАЙЛОВНА</t>
  </si>
  <si>
    <t>КОЗЛОВА ГАЛИНА ВИКТОРОВНА</t>
  </si>
  <si>
    <t>K26.7</t>
  </si>
  <si>
    <t>БЫКОВА РАИСА ФАСХИТОВНА</t>
  </si>
  <si>
    <t>ГАРИПОВА РИАНА МАРАТОВНА</t>
  </si>
  <si>
    <t>ЛАТЫПОВА ТАНЗИЛЯ АХМЕТНАБИЕВНА</t>
  </si>
  <si>
    <t>ДЕМИТРАКИ ЕЛЕНА КОНСТАНТИНОВНА</t>
  </si>
  <si>
    <t>КРОМСКАЯ РАСИМА МИДХАТОВНА</t>
  </si>
  <si>
    <t>ХИСАЕВА ЛИЛИЯ ФЛАРИСОВНА</t>
  </si>
  <si>
    <t>ВЛАСОВА ЛИРА РАВИЛЕВНА</t>
  </si>
  <si>
    <t>СОСИНА ГУЛЬФИЯ РАЛИФОВНА</t>
  </si>
  <si>
    <t>ХАДЫЕВА РАМЗИЛЯ РАФАИЛОВНА</t>
  </si>
  <si>
    <t>ЧАНЫШЕВ АХАТ МУКИМОВИЧ</t>
  </si>
  <si>
    <t>НУРМУХАМЕТОВА ИРИНА ФАНАВИЕВНА</t>
  </si>
  <si>
    <t>ДИМИТРИУ РИТА РАМИЛЕВНА</t>
  </si>
  <si>
    <t>ФЕДОТОВА ЕКАТЕРИНА ОЛЕГОВНА</t>
  </si>
  <si>
    <t>K64.0</t>
  </si>
  <si>
    <t>МИНИГАЛЕЕВА ЛИДА ЗАКИЕВНА</t>
  </si>
  <si>
    <t>K31.7</t>
  </si>
  <si>
    <t>БАХТИЕВА ЛЯЙСАН ИЛЬДАРОВНА</t>
  </si>
  <si>
    <t>ЗИННУРОВА ГАЛИНА ВАСИЛЬЕВНА</t>
  </si>
  <si>
    <t>ГРОМОВА АНАСТАСИЯ ВИКТОРОВНА</t>
  </si>
  <si>
    <t>КУЦ СВЕТЛАНА ПРОКОПЬЕВНА</t>
  </si>
  <si>
    <t>ТЮНЕВА ЛЮДМИЛА ГЕННАДЬЕВНА</t>
  </si>
  <si>
    <t>КОВЕШНИКОВА ЛЮБОВЬ ОЛЕГОВНА</t>
  </si>
  <si>
    <t>ГАВРИЛОВА ЭЛИНА МАКСИМОВНА</t>
  </si>
  <si>
    <t>САМАНОВА ГУЛЬСИРЕНЬ РАСУЛЕВНА</t>
  </si>
  <si>
    <t>ГОЛОВКОВА СВЕТЛАНА ОМАРОВНА</t>
  </si>
  <si>
    <t>ТИМЕРШАЕХОВА НАИЛЯ ХАТИБОВНА</t>
  </si>
  <si>
    <t>САБИТОВ ЭЛЬДАР МАРАТОВИЧ</t>
  </si>
  <si>
    <t>J01.0</t>
  </si>
  <si>
    <t>САЛАЙЕВА ФАНИЯ УЗБЯКОВНА</t>
  </si>
  <si>
    <t>АБДУЛОВА АЗАЛИЯ РАШИТОВНА</t>
  </si>
  <si>
    <t>ДЮШКОВА ГАЛИНА АНДРЕЕВНА</t>
  </si>
  <si>
    <t>САРАДЖЯН ТИГРАН ВЛАДИМИРОВИЧ</t>
  </si>
  <si>
    <t>ПЕРЕСКОКОВА ГАЛИНА СЕРГЕЕВНА</t>
  </si>
  <si>
    <t>C44.4</t>
  </si>
  <si>
    <t>КАШИРИНА ТАТЬЯНА АНАТОЛЬЕВНА</t>
  </si>
  <si>
    <t>ШАРАФУТДИНОВА МИЛЕНА ВЛАДИСЛАВОВНА</t>
  </si>
  <si>
    <t>МАТКОВСКАЯ НАДЕЖДА АНАТОЛЬЕВНА</t>
  </si>
  <si>
    <t>СОКОЛОВА МАРИНА ВЛАДИМИРОВНА</t>
  </si>
  <si>
    <t>ГАРЕЕВА АЛБИНА АГЗАМОВНА</t>
  </si>
  <si>
    <t>ВАСИЛЬЕВА ОЛЬГА ВИКТОРОВНА</t>
  </si>
  <si>
    <t>КУРКОВА ВИКТОРИЯ НИКОЛАЕВНА</t>
  </si>
  <si>
    <t>ГОНЧАРОВ ВЛАДИСЛАВ АНДРЕЕВИЧ</t>
  </si>
  <si>
    <t>ГРИГОРЬЕВА НИНА ЕФРЕМОВНА</t>
  </si>
  <si>
    <t>ТЯЖКОРОБ ИРИНА БОРИСОВНА</t>
  </si>
  <si>
    <t>БРЕН ТАМАРА ГИНИЯТОВНА</t>
  </si>
  <si>
    <t>НИКИФОРОВ ИГОРЬ ВИКТОРОВИЧ</t>
  </si>
  <si>
    <t>АРСЛАНОВА ГУЗЕЛЬ ФАНИЛЕВНА</t>
  </si>
  <si>
    <t>ШАПОШНИКОВА ВАЛЕНТИНА ГЕОРГИЕВНА</t>
  </si>
  <si>
    <t>МЕДВЕДЕВА ЛИЛИЯ РАФКАТОВНА</t>
  </si>
  <si>
    <t>ГАНЕЕВА ГАЛИНА ИВАНОВНА</t>
  </si>
  <si>
    <t>СУЛЕЙМАНОВА ЛИЛИЯ ФАНИЛОВНА</t>
  </si>
  <si>
    <t>ПОТАШОВА СВЕТЛАНА ЮРЬЕВНА</t>
  </si>
  <si>
    <t>САТТАРОВА ФЛУСА ГАБСАТТАРОВНА</t>
  </si>
  <si>
    <t>МУСЛИМОВА ДИАНА ФАНИСОВНА</t>
  </si>
  <si>
    <t>КАШАПОВА ФИРА МИФТАХОВНА</t>
  </si>
  <si>
    <t>СИМОНОВ АНДРЕЙ ВЛАДИМИРОВИЧ</t>
  </si>
  <si>
    <t>САДРТДИНОВА МАРИНА НИКОЛАЕВНА</t>
  </si>
  <si>
    <t>ИСКАНДАРОВ ИЛЬШАТ ФИДАЕВИЧ</t>
  </si>
  <si>
    <t>БЕЛЯЕВА САБИНА АЛЕКСАНДРОВНА</t>
  </si>
  <si>
    <t>МИНИБАЕВА ВАЛЕНТИНА ПАВЛОВНА</t>
  </si>
  <si>
    <t>АБДУЛНАФИКОВА ФЛЮРА ГАЛЯУТДИНОВНА</t>
  </si>
  <si>
    <t>СОКОЛОВА ГУЗЕЛЬ АНВАРОВНА</t>
  </si>
  <si>
    <t>КЛЯВЛИНА АИДА МАРАТОВНА</t>
  </si>
  <si>
    <t>МИХАЙЛОВА НАДЕЖДА НИКОЛАЕВНА</t>
  </si>
  <si>
    <t>J00</t>
  </si>
  <si>
    <t>ТИМОФЕЕВ ВАЛЕРИЙ ЕВКЕНТЬЕВИЧ</t>
  </si>
  <si>
    <t>КУДАКАЕВ МАРАТ МИННЕАХМЕТОВИЧ</t>
  </si>
  <si>
    <t>САФАРОВА РАШИДА ТАВХИЕВНА</t>
  </si>
  <si>
    <t>ДОНСКИХ АННА АЛЕКСАНДРОВНА</t>
  </si>
  <si>
    <t>D33.0</t>
  </si>
  <si>
    <t>САТТАРОВА АЙГУЛЬ АДИСОВНА</t>
  </si>
  <si>
    <t>КОРОЛЁВА-БЕРГМАНН ЭЛИНА СЕРГЕЕВНА</t>
  </si>
  <si>
    <t>ЦЕСЛИНСКАЯ НАТАЛЬЯ ЮРЬЕВНА</t>
  </si>
  <si>
    <t>КУНАККУЛОВА ЭЛЬМИРА РАФИСОВНА</t>
  </si>
  <si>
    <t>СУСЛОВ ЮРИЙ ЛЕОНИДОВИЧ</t>
  </si>
  <si>
    <t>ГАФУРЗЯНОВА АЛЬФИРА ГЛИМХАНОВНА</t>
  </si>
  <si>
    <t>АНИСИМОВА СВЕТЛАНА ИВАНОВНА</t>
  </si>
  <si>
    <t>ПЫЛАЕВА СВЕТЛАНА ЮРЬЕВНА</t>
  </si>
  <si>
    <t>СОРОКИНА РАМЗИЛЯ КУРБАНОВНА</t>
  </si>
  <si>
    <t>ГУБАЙДУЛЛИНА НУРИЯ ТИМЕРГАЛЕЕВНА</t>
  </si>
  <si>
    <t>СВИНАРЕВ ВАЛЕРИЙ ДМИТРИЕВИЧ</t>
  </si>
  <si>
    <t>РАВИЛОВ РЕФАТ АХАТОВИЧ</t>
  </si>
  <si>
    <t>УЗЯНБАЕВА АЙСЫЛУ ГАНЗАФАРОВНА</t>
  </si>
  <si>
    <t>САФИНА ВЕНЕРА ЗАГИРОВНА</t>
  </si>
  <si>
    <t>НИГМАТЗЯНОВА ЗУЛЬФИРА РАХМАТЯНОВНА</t>
  </si>
  <si>
    <t>КЛИМОВА ГАЛИНА ЛЕОНИДОВНА</t>
  </si>
  <si>
    <t>МАВРИНА ЛЮДМИЛА ВИКТОРОВНА</t>
  </si>
  <si>
    <t>БИКБУЛАТОВА ЭЛЬВИРА РАИЛЬЕВНА</t>
  </si>
  <si>
    <t>ПОКРОВСКАЯ ВАЛЕРИЯ СЕРГЕЕВНА</t>
  </si>
  <si>
    <t>УСТЬЯНЦЕВ ВЛАДИМИР СЕМЕНОВИЧ</t>
  </si>
  <si>
    <t>ХАКИМОВА РОЗОЛИННА ЗУФАРОВНА</t>
  </si>
  <si>
    <t>ХАЖИМУРАТОВА ГУЛЬЮЗЕМ ТАЛИПОВНА</t>
  </si>
  <si>
    <t>РАМАЗАНОВА РИТА ИРЕКОВНА</t>
  </si>
  <si>
    <t>БИКБУЛАТОВА МИННИЯ МИННУЛОВНА</t>
  </si>
  <si>
    <t>КВАШНИН МАКСИМ ОЛЕГОВИЧ</t>
  </si>
  <si>
    <t>ХАБИБОВА АНУЗА РАИСОВНА</t>
  </si>
  <si>
    <t>МУФТЕЕВА ГУЛЬШАТ ФАРИТОВНА</t>
  </si>
  <si>
    <t>БИКБУЛАТОВ АХТЯМ АХНАФОВИЧ</t>
  </si>
  <si>
    <t>ФИЛИППОВА ЕКАТЕРИНА ГРИГОРЬЕВНА</t>
  </si>
  <si>
    <t>АБДУЛЛИНА НАТАЛЬЯ ИЛЬФИРОВНА</t>
  </si>
  <si>
    <t>АРТЮХИНА ВАЛЕНТИНА ЯКОВЛЕВНА</t>
  </si>
  <si>
    <t>D12.6</t>
  </si>
  <si>
    <t>ФОМИНЫХ НАДЕЖДА АЛЕКСАНДРОВНА</t>
  </si>
  <si>
    <t>ХАМИТОВА ЗЕМФИРА ФАНГИЗОВНА</t>
  </si>
  <si>
    <t>Z30.8</t>
  </si>
  <si>
    <t>ЛИПАТОВА ГАЛИНА НИКОЛАЕВНА</t>
  </si>
  <si>
    <t>ТИТОВ ЛЕОНИД ИВАНОВИЧ</t>
  </si>
  <si>
    <t>ЛАТЫПОВА ФАНИЯ ТИМЕРШАЕХОВНА</t>
  </si>
  <si>
    <t>ПАНОВА ЛЮБОВЬ НИКОЛАЕВНА</t>
  </si>
  <si>
    <t>ДЬЯКОНОВА ТАТЬЯНА ПАВЛОВНА</t>
  </si>
  <si>
    <t>БОЛЬШАКОВ АЛЕКСАНДР ВЛАДИМИРОВИЧ</t>
  </si>
  <si>
    <t>H66.1</t>
  </si>
  <si>
    <t>ДЬЯКОВА ЕКАТЕРИНА АЛЕКСАНДРОВНА</t>
  </si>
  <si>
    <t>ЕВСТИГНЕЕВА РЕГИНА РИНАТОВНА</t>
  </si>
  <si>
    <t>E66.0</t>
  </si>
  <si>
    <t>ДЯТЛОВ СВЯТОСЛАВ ДМИТРИЕВИЧ</t>
  </si>
  <si>
    <t>ВОРОПАЕВА ЛЮДМИЛА ДМИТРИЕВНА</t>
  </si>
  <si>
    <t>ПУЦМАН ЕКАТЕРИНА ГРИГОРЬЕВНА</t>
  </si>
  <si>
    <t>O21.8</t>
  </si>
  <si>
    <t>ЗИЛЕЕВА СВЕТЛАНА АХАТОВНА</t>
  </si>
  <si>
    <t>ШАЙСУЛТАНОВА ГУЗЕЛЬ РАФАИЛЬЕВНА</t>
  </si>
  <si>
    <t>ПЕТРОВ ВАЛЕРИЙ ДЕМИДОВИЧ</t>
  </si>
  <si>
    <t>МИНИБАЕВА МИННЕРАСИМА АБДУЛОВНА</t>
  </si>
  <si>
    <t>ШАЙХУТДИНОВ АРТУР АЙДАРОВИЧ</t>
  </si>
  <si>
    <t>КАЮПОВА АЛЬМИРА ВАЗИГОВНА</t>
  </si>
  <si>
    <t>ВАСИЛЕНКО ОЛЬГА АЛЕКСАНДРОВНА</t>
  </si>
  <si>
    <t>НУХОВА РАЛИНА НАИЛЕВНА</t>
  </si>
  <si>
    <t>АЛЕКСЕЕНКО АЙГУЛЬ ИЛЬШАТОВНА</t>
  </si>
  <si>
    <t>ШАЙХУТДИНОВА МИЛАНА АЛЕКСЕЕВНА</t>
  </si>
  <si>
    <t>ГОРОБЕЦ СЕРГЕЙ ВИКТОРОВИЧ</t>
  </si>
  <si>
    <t>ИДРИСОВ РАДИК ФАРИЗОВИЧ</t>
  </si>
  <si>
    <t>САЛИХОВА АЙГУЛЬ РАЛИФОВНА</t>
  </si>
  <si>
    <t>МАЗИТОВА ЛЮЦИЯ ГАЛИМЗЯНОВНА</t>
  </si>
  <si>
    <t>ГАТАУЛИНА ЛИЛИЯ ХАКИМЗЯНОВНА</t>
  </si>
  <si>
    <t>ТАУХЕТДИНОВА АЛИСА ИЛЬМИРОВНА</t>
  </si>
  <si>
    <t>K63.9</t>
  </si>
  <si>
    <t>ТОКАРЕВ НАЗАР СЕРГЕЕВИЧ</t>
  </si>
  <si>
    <t>ЗАХАРОВА АНЖЕЛА ЮРЬЕВНА</t>
  </si>
  <si>
    <t>КИСЕЛЕВА ЗАРЕМА ЯВДАТОВНА</t>
  </si>
  <si>
    <t>ИШБУЛАТОВА ЕЛЕНА АЛЕКСАНДРОВНА</t>
  </si>
  <si>
    <t>ИВАНОВА АННА ВЛАДИМИРОВНА</t>
  </si>
  <si>
    <t>КОНОВАЛОВА ЛЮДМИЛА ИВАНОВНА</t>
  </si>
  <si>
    <t>ХАМИДУЛЛИНА СВЕТЛАНА РАШИТОВНА</t>
  </si>
  <si>
    <t>ЗАМЧИНСКАЯ ВИКТОРИЯ ВЛАДИМИРОВНА</t>
  </si>
  <si>
    <t>ПРОХОРОВА ВАЛЕНТИНА КУЗЬМИНИЧНА</t>
  </si>
  <si>
    <t>ДМИТРИЕВА ДАРЬЯ ГРИГОРЬЕВНА</t>
  </si>
  <si>
    <t>БАЯНОВА АЛЬФИНА ФУАТОВНА</t>
  </si>
  <si>
    <t>ШАЙМАРДАНОВА ГУЛЬНАРА САГИТОВНА</t>
  </si>
  <si>
    <t>ДИНИСЛАМОВА ДИАНА ДАНИСОВНА</t>
  </si>
  <si>
    <t>ХОРУНЖАЯ ТАТЬЯНА МИХАЙЛОВНА</t>
  </si>
  <si>
    <t>ГАРИФУЛЛИНА ЕКАТЕРИНА АРТУРОВНА</t>
  </si>
  <si>
    <t>ДЯТЛОВА НАТАЛИЯ ПАВЛОВНА</t>
  </si>
  <si>
    <t>АХМЕТГАЛИНА КАРИНА ИЛЬДАРОВНА</t>
  </si>
  <si>
    <t>КИРИЛЛОВА ЕЛЕНА СЕРГЕЕВНА</t>
  </si>
  <si>
    <t>КИРИЛИНА ИРИНА АНАТОЛЬЕВНА</t>
  </si>
  <si>
    <t>СЕМАВИНА ТАТЬЯНА ЮРЬЕВНА</t>
  </si>
  <si>
    <t>ПАНКРАТОВА ФАНИЯ КАНАФИЕВНА</t>
  </si>
  <si>
    <t>БАЙДЕРИНА ЛЮДМИЛА МИХАЙЛОВНА</t>
  </si>
  <si>
    <t>АРИТКУЛОВА ЕЛЕНА ИВАНОВНА</t>
  </si>
  <si>
    <t>СОКОЛОВА ФЛЮЗА АБДУЛЛОВНА</t>
  </si>
  <si>
    <t>АВЕР ЕВГЕНИЯ АЛЕКСЕЕВНА</t>
  </si>
  <si>
    <t>КИРЕЕВ АРТЁМ АНАТОЛЬЕВИЧ</t>
  </si>
  <si>
    <t>МАЗИТОВ НАИЛЬ РИНАТОВИЧ</t>
  </si>
  <si>
    <t>ШАММАТОВА ЭЛЬВИРА ЭНГЕЛЕВНА</t>
  </si>
  <si>
    <t>БАГАУТДИНОВА СВЕТЛАНА ВИКТОРОВНА</t>
  </si>
  <si>
    <t>КИЛЬДИЯРОВА ГУЗАЛИЯ РАСИЛОВНА</t>
  </si>
  <si>
    <t>ХАКИМОВА АЛЬБИНА ФАРИТОВНА</t>
  </si>
  <si>
    <t>САДРИЕВА ИЛИРА МУНИРОВНА</t>
  </si>
  <si>
    <t>БАЙГИЛЬДИНА ГУЗАЛИЯ АЙРАТОВНА</t>
  </si>
  <si>
    <t>АТНАБАЕВ ВИТАЛИЙ ИЛЬИЧ</t>
  </si>
  <si>
    <t>КУЛУШЕВА РИМА ТАГИРОВНА</t>
  </si>
  <si>
    <t>АМИРХАНОВА ЕЛЕНА НИКОЛАЕВНА</t>
  </si>
  <si>
    <t>H74.1</t>
  </si>
  <si>
    <t>МИХАЙЛОВА СВЕТЛАНА ИВАНОВНА</t>
  </si>
  <si>
    <t>ЧИГЛИНЦЕВА ГУЛЬШАТ САГМАНОВНА</t>
  </si>
  <si>
    <t>АСТАФУРОВА ВАЛЕНТИНА ВЛАДИМИРОВНА</t>
  </si>
  <si>
    <t>ВЛАСЕНКО ВАЛЕНТИНА ВАСИЛЬЕВНА</t>
  </si>
  <si>
    <t>УЛЬМАСКУЛОВА ЛЯЛЯ ФИДАИЛОВНА</t>
  </si>
  <si>
    <t>ЗАЙНУЛЛИН РАФАЭЛЬ АХМЕТОВИЧ</t>
  </si>
  <si>
    <t>САЙФУЛЛИН ВАДИМ ХАМИТОВИЧ</t>
  </si>
  <si>
    <t>S91.3</t>
  </si>
  <si>
    <t>БАЙБУРИНА САЛИЯ ФАТИХОВНА</t>
  </si>
  <si>
    <t>ШКАЛИКОВА ЛИДИЯ ВИКТОРОВНА</t>
  </si>
  <si>
    <t>O23.4</t>
  </si>
  <si>
    <t>ЯМАЕВА ГУЛЬНАЗ РАСИЛЬЕВНА</t>
  </si>
  <si>
    <t>H66.9</t>
  </si>
  <si>
    <t>ХАКИМОВА РАЗИНА ТАГИРОВНА</t>
  </si>
  <si>
    <t>СОЛОСИН АЛЕКСЕЙ КОНСТАНТИНОВИЧ</t>
  </si>
  <si>
    <t>АХУНОВА ЗИЛЯ ТАЛГАТОВНА</t>
  </si>
  <si>
    <t>C43.7</t>
  </si>
  <si>
    <t>АХМЕТОВА КАМИЛЛА ФАРИТОВНА</t>
  </si>
  <si>
    <t>МАРКИН АНАТОЛИЙ СЕМЕНОВИЧ</t>
  </si>
  <si>
    <t>МАКСИМОВА СВЕТЛАНА МИХАЙЛОВНА</t>
  </si>
  <si>
    <t>СЕВАСТЬЯНОВА ПРАСКОВЬЯ ФЕДОРОВНА</t>
  </si>
  <si>
    <t>САФАРГАЛИЕВ РАНИС ВАЛЕРИКОВИЧ</t>
  </si>
  <si>
    <t>САМИГУЛЛИН ИЛДАР МУЛЛАНУРОВИЧ</t>
  </si>
  <si>
    <t>МОЛЧАНОВ АЛЕКСАНДР ВАСИЛЬЕВИЧ</t>
  </si>
  <si>
    <t>ДАВЛЕТГАРЕЕВ ИЛЬДАР ЗИНФИРОВИЧ</t>
  </si>
  <si>
    <t>ВЫГНЫЧ АНАТОЛИЙ ВЛАДИМИРОВИЧ</t>
  </si>
  <si>
    <t>КУЗЬМИНА ВАЛЕНТИНА ФЁДОРОВНА</t>
  </si>
  <si>
    <t>УМУТКУЗИНА ЗАГИРА ЮМАГУЖАЕВНА</t>
  </si>
  <si>
    <t>СПИРИНА ПОЛИНА ИГОРЕВНА</t>
  </si>
  <si>
    <t>K66.0</t>
  </si>
  <si>
    <t>ЗАКИРОВ РУСТАМ РИФОВИЧ</t>
  </si>
  <si>
    <t>САУБАНОВА ГУЛЬНАЗ НАИЛЕВНА</t>
  </si>
  <si>
    <t>АЛЕКСЕЕВА НИНА АНДРЕЕВНА</t>
  </si>
  <si>
    <t>ЕРМИЛОВА ЕЛИЗАВЕТА ЕВГЕНЬЕВНА</t>
  </si>
  <si>
    <t>БАХТИЯРОВ АЙБУЛАТ РИШАТОВИЧ</t>
  </si>
  <si>
    <t>ЗАГРЕТДИНОВ ВАДИМ ГАЛИМОВИЧ</t>
  </si>
  <si>
    <t>ГИЛЕМХАНОВА ЛУТСИЯ КАРАМОВНА</t>
  </si>
  <si>
    <t>АФОНИНА ИННА ЛЕОНИДОВНА</t>
  </si>
  <si>
    <t>КАЛИМУЛЛИНА ИРИНА ТАЛГАТОВНА</t>
  </si>
  <si>
    <t>ЗАРИПОВА ЭЛЬВИРА АНВАРОВНА</t>
  </si>
  <si>
    <t>СИБАГАТУЛЛИНА АЛЬБИНА РИФКАТОВНА</t>
  </si>
  <si>
    <t>АКМАЛОВА ЛИНАРА ФАНИЛЬЕВНА</t>
  </si>
  <si>
    <t>ХУЖИН РАФАК ГАФУРОВИЧ</t>
  </si>
  <si>
    <t>АХМЕТШИН АЗАТ РУСТАМОВИЧ</t>
  </si>
  <si>
    <t>H60.9</t>
  </si>
  <si>
    <t>ПИМЕНОВ ИГОРЬ ИВАНОВИЧ</t>
  </si>
  <si>
    <t>КВИТАНЦЕВА МАРИНА МИХАЙЛОВНА</t>
  </si>
  <si>
    <t>ИШМАКОВА ГУЛЬШАТ КАРАМОВНА</t>
  </si>
  <si>
    <t>САФИУЛЛИНА ЗИЛЯ МИННИАХМЕТОВНА</t>
  </si>
  <si>
    <t>ИШМУРАТОВА АЙГУЛЬ ГАРЕЕВНА</t>
  </si>
  <si>
    <t>КОРСАКОВА ОКСАНА АНАТОЛЬЕВНА</t>
  </si>
  <si>
    <t>КАЮМОВА ЛИЛИЯ УЛЬФАТОВНА</t>
  </si>
  <si>
    <t>КАНКУМАШЕВ АРТУР АЛЬБЕРТОВИЧ</t>
  </si>
  <si>
    <t>МИРГАЛЕЕВА РИФА АРСЛАНГАЛИЕВНА</t>
  </si>
  <si>
    <t>ШАКИРОВА ОЛЬГА ВИКТОРОВНА</t>
  </si>
  <si>
    <t>ХАФИЗОВА АНУЗА МАСГУТОВНА</t>
  </si>
  <si>
    <t>БАЮНКИНА МАРИНА ВАСИЛЬЕВНА</t>
  </si>
  <si>
    <t>ОПЕКУНОВ РАВИЛЬ АЛЕКСЕЕВИЧ</t>
  </si>
  <si>
    <t>ФЕДОТОВА НИНА ВАСИЛЬЕВНА</t>
  </si>
  <si>
    <t>МАЛАХОВА НАТАЛЬЯ ВАСИЛЬЕВНА</t>
  </si>
  <si>
    <t>ГИМАДЕЕВ ТИМУР ИРЕКОВИЧ</t>
  </si>
  <si>
    <t>САДЫКОВА ГОЛЬСИНА САГИТОВНА</t>
  </si>
  <si>
    <t>КАШТАНОВА ВАЛЕНТИНА АЛЕКСАНДРОВНА</t>
  </si>
  <si>
    <t>КОНДРАТЬЕВА НАТАЛЬЯ АЛЕКСАНДРОВНА</t>
  </si>
  <si>
    <t>АТНАГУЛОВА ГУЛЬНАРА ГАБДУЛХАКОВНА</t>
  </si>
  <si>
    <t>ГАЛИМОВА МУНИРА МАМАЛИМОВНА</t>
  </si>
  <si>
    <t>ФАИЗОВА ИРИНА НАГИМОВНА</t>
  </si>
  <si>
    <t>КАШИРИНА ИРИНА ВАСИЛЬЕВНА</t>
  </si>
  <si>
    <t>ИБАТУЛЛИНА ВАЛЕНТИНА ПЕТРОВНА</t>
  </si>
  <si>
    <t>ЯМАЛЕЕВА АЛЬФИЯ ПАМИРОВНА</t>
  </si>
  <si>
    <t>ПЕТКЕВИЧ ЕЛЕНА НИКОЛАЕВНА</t>
  </si>
  <si>
    <t>СЕМЕНОВ ИВАН АЛЕКСАНДРОВИЧ</t>
  </si>
  <si>
    <t>НУРИЕВА ШАХОГЛУ РИТА ФРАНСОВНА</t>
  </si>
  <si>
    <t>ХОХЛОВА ГАЛИНА ДМИТРИЕВНА</t>
  </si>
  <si>
    <t>ВАЛИУЛЛИНА МИЛАНА МАРАТОВНА</t>
  </si>
  <si>
    <t>ГИЛЯЗЕТДИНОВА ЛИЛИЯ ФЛОРИТОВНА</t>
  </si>
  <si>
    <t>БУЛАТОВА РЕГИНА РАУФОВНА</t>
  </si>
  <si>
    <t>КУТУШЕВА ЗАРЕМА МУБАРЯКОВНА</t>
  </si>
  <si>
    <t>ГИНДУЛЛИНА АЙГУЛЬ РАМИЛЕВНА</t>
  </si>
  <si>
    <t>ГАЛИУЛЛИНА СИРИНА БОРИСОВНА</t>
  </si>
  <si>
    <t>КАШИНА ЕКАТЕРИНА АНДРЕЕВНА</t>
  </si>
  <si>
    <t>ГАДАЕВ БАТЫР АБЛАМУРАТОВИЧ</t>
  </si>
  <si>
    <t>D14.1</t>
  </si>
  <si>
    <t>БАШИРОВА АЙГУЛЬ АХИАРЕТДИНОВНА</t>
  </si>
  <si>
    <t>K91.5</t>
  </si>
  <si>
    <t>НУТФУЛЛИНА АЛЬФИРА РАШИТОВНА</t>
  </si>
  <si>
    <t>ХАБИБОВА ТАМАРА ВАСИЛЬЕВНА</t>
  </si>
  <si>
    <t>ГУМЕРОВА ДИАНА РУСЛАНОВНА</t>
  </si>
  <si>
    <t>КИСЕЛЕВА АЛИСА РИНАТОВНА</t>
  </si>
  <si>
    <t>ПЛОТНИКОВА ТАТЬЯНА ХАЙРУЛЛОВНА</t>
  </si>
  <si>
    <t>ХИСАМОВ РАВИЛ ГАБИДУЛЛОВИЧ</t>
  </si>
  <si>
    <t>БЕЛЯЕВА ВАЛЕНТИНА ПЕТРОВНА</t>
  </si>
  <si>
    <t>ИСЛАМОВА САВИЯ МУХАМЕТОВНА</t>
  </si>
  <si>
    <t>АЛЕКСЕЕВА ЛЮДМИЛА АНАТОЛЬЕВНА</t>
  </si>
  <si>
    <t>ХАЙБУЛЛИН ИЛЬШАТ САФАРГАЛИЕВИЧ</t>
  </si>
  <si>
    <t>ХАФИЗОВА РАИСА ШАФИКОВНА</t>
  </si>
  <si>
    <t>БЕЛОБОРОДОВА ТАТЬЯНА ИЛЬИНИЧНА</t>
  </si>
  <si>
    <t>КОКУЛОВА ЯНА ИЛЬДАРОВНА</t>
  </si>
  <si>
    <t>ИЛЬИНА МАРИНА ГЕОРГИЕВНА</t>
  </si>
  <si>
    <t>ШАРАФУТДИНОВ МИНИГАЯН САДРЕЕВИЧ</t>
  </si>
  <si>
    <t>ФАРРАХОВА АЛИЯ РАСИМОВНА</t>
  </si>
  <si>
    <t>ИСАЕВ АЛЕКСАНДР ПЕТРОВИЧ</t>
  </si>
  <si>
    <t>ЧИРКОВ ГЕОРГИЙ АЛЕКСЕЕВИЧ</t>
  </si>
  <si>
    <t>ПОНОМАРЕВ АЛЕКСЕЙ АЛЕКСЕЕВИЧ</t>
  </si>
  <si>
    <t>ВОСТРЯКОВА ЛЮБОВЬ МИХАЙЛОВНА</t>
  </si>
  <si>
    <t>ЛЕ ТИЕН</t>
  </si>
  <si>
    <t>КУРБАНОВА ЛИАНА ФАРИТОВНА</t>
  </si>
  <si>
    <t>ХИСАМОВА ЛИНАРА ФЛЮРОВНА</t>
  </si>
  <si>
    <t>ШАМУКАЕВ АНАТОЛИЙ МИХАЙЛОВИЧ</t>
  </si>
  <si>
    <t>КОСТИНА МАРГАРИТА РИНАТОВНА</t>
  </si>
  <si>
    <t>I88.1</t>
  </si>
  <si>
    <t>ШАРАПОВА ФАРЗАНА МИНИГАЛИМОВНА</t>
  </si>
  <si>
    <t>АХМЕТЗАГИРОВА САФИЯ САЛИМЬЯНОВНА</t>
  </si>
  <si>
    <t>ГИЛЬМАНОВА НЕЛЛИ НАЗИРОВНА</t>
  </si>
  <si>
    <t>ЮСУПОВА ЭЛЬВИРА КАМИЛЬЕВНА</t>
  </si>
  <si>
    <t>ТУРЬЯНОВА ГАЛИЯ ГИНДУЛЛОВНА</t>
  </si>
  <si>
    <t>ЕЛИЗАРЬЕВА ОЛЬГА ВИКТОРОВНА</t>
  </si>
  <si>
    <t>МИННЕХАНОВА ЛИЛИАНА АЗАТОВНА</t>
  </si>
  <si>
    <t>ПИЛИПЕНКО НАТАЛЬЯ СЕРГЕЕВНА</t>
  </si>
  <si>
    <t>ГАИТБАЕВА ЛИНЕРА САМИГУЛЛОВНА</t>
  </si>
  <si>
    <t>ШАМИГУЛОВА АЛИНА ВИЛЮРОВНА</t>
  </si>
  <si>
    <t>АБСАЛЯМОВА АЛЬФИЯ ИСЛАМГАЛИЕВНА</t>
  </si>
  <si>
    <t>РАФИКОВА ЯНИНА ВАЛЕРЬЕВНА</t>
  </si>
  <si>
    <t>ЗУЙКОВА НИНА ВИКТОРОВНА</t>
  </si>
  <si>
    <t>МАХРОВА ТАМАРА ДМИТРИЕВНА</t>
  </si>
  <si>
    <t>ГУБАЙДУЛЛИНА ГУЛЬФИЯ ГАЯНОВНА</t>
  </si>
  <si>
    <t>РАХМАТУЛЛИНА ЛИМА ГИЛИМБАЯНОВНА</t>
  </si>
  <si>
    <t>N39.9</t>
  </si>
  <si>
    <t>КАРТАШЕВА ЕЛЕНА АЛЕКСАНДРОВНА</t>
  </si>
  <si>
    <t>ХАМИТОВА ЗУЛЬФИРА РАЗЯБОВНА</t>
  </si>
  <si>
    <t>АМИНОВА ХАЛИДА АБДУЛЛОВНА</t>
  </si>
  <si>
    <t>МИНИЯРОВА ГУЛЬНАЗ ВАЗИКОВНА</t>
  </si>
  <si>
    <t>МАШУРА АЛЕКСАНДРА ВАДИМОВНА</t>
  </si>
  <si>
    <t>ИСХАКОВ ФАИЛЬ ФИРДАТОВИЧ</t>
  </si>
  <si>
    <t>ИСАНБЕРДИНА ЛЮЗИЯ МАРАТОВНА</t>
  </si>
  <si>
    <t>САФАРОВА РАСИМА МУХАМАТОВНА</t>
  </si>
  <si>
    <t>ШАБРИНА ИРИНА МАРКЕЛОВНА</t>
  </si>
  <si>
    <t>ЗУЕВ СЕРГЕЙ НИКОЛАЕВИЧ</t>
  </si>
  <si>
    <t>ГАРИФУЛЛИН ДАМИР РАИЛЕВИЧ</t>
  </si>
  <si>
    <t>КАШАПОВА МИНИЗИЛЯ ГАЛИАХМЕТОВНА</t>
  </si>
  <si>
    <t>ХИСМАТУЛЛИНА МИАССАР БУРХАНОВНА</t>
  </si>
  <si>
    <t>АМИНОВА ЗУХРА МИНИГАЛЕЕВНА</t>
  </si>
  <si>
    <t>АТНАГУЗИНА ВЕРА ОЛЕГОВНА</t>
  </si>
  <si>
    <t>КАРПОВА ТАМАРА РОМАНОВНА</t>
  </si>
  <si>
    <t>ЮСУПОВА ГУЛЬНАЗ ХАМЗИЕВНА</t>
  </si>
  <si>
    <t>ГИНДУЛЛИН МАРАТ МАСНУГАТОВИЧ</t>
  </si>
  <si>
    <t>ПЕТРОВА АЛСУ ЮЛАЕВНА</t>
  </si>
  <si>
    <t>КРАВЧЕНКО КРЕСТИНА ДМИТРИЕВНА</t>
  </si>
  <si>
    <t>МУХАМАТУЛЛИНА ЛЮДМИЛА ДМИТРИЕВНА</t>
  </si>
  <si>
    <t>ШАЙХУТДИНОВА ГУЗЕЛЬ РАИСОВНА</t>
  </si>
  <si>
    <t>ИСАЕВ РАФАЭЛЬ ШАМИЛЕВИЧ</t>
  </si>
  <si>
    <t>ХАЛИМОВА СВЕТЛАНА ЮРЬЕВНА</t>
  </si>
  <si>
    <t>H00.0</t>
  </si>
  <si>
    <t>КАРПОВ АЛЕКСАНДР ВАСИЛЬЕВИЧ</t>
  </si>
  <si>
    <t>ТИМОФЕЕВА ЕКАТЕРИНА АЛЕКСЕЕВНА</t>
  </si>
  <si>
    <t>ТАЛИПОВА АЙГУЛЬ ЯМИЛОВНА</t>
  </si>
  <si>
    <t>КАРМАНОВ МИХАИЛ СЕРГЕЕВИЧ</t>
  </si>
  <si>
    <t>РОЖЕНЦЕВ ВЛАДИМИР НИКОЛАЕВИЧ</t>
  </si>
  <si>
    <t>АЛХУЗИНА АЛИНА ХАЛИТОВНА</t>
  </si>
  <si>
    <t>БАЯНОВ АЙНУР АЙРАТОВИЧ</t>
  </si>
  <si>
    <t>ХАСАНОВ НУР ХУСАИНОВИЧ</t>
  </si>
  <si>
    <t>МЕДВЕДЕВ КИРИЛЛ АЛЕКСЕЕВИЧ</t>
  </si>
  <si>
    <t>МУФТАХУТДИНОВА ГУЗЕЛЬ ХАМЗИНОВНА</t>
  </si>
  <si>
    <t>СЕМЕНОВА АЛЕВТИНА ВЛАДИМИРОВНА</t>
  </si>
  <si>
    <t>МРАТШИНА ЕВГЕНИЯ ВЯЧЕСЛАВОВНА</t>
  </si>
  <si>
    <t>ДАШКИН ВИЛЛИН ЮСУПОВИЧ</t>
  </si>
  <si>
    <t>ИСЛАМОВ РАМИЛЬ МИРЗАШАЕХОВИЧ</t>
  </si>
  <si>
    <t>САФИУЛЛИНА РОЗА РАМИЛЕВНА</t>
  </si>
  <si>
    <t>ШАКУРОВА РЕНАТА РИМОВНА</t>
  </si>
  <si>
    <t>РАЗЯПОВА ВИКТОРИЯ ДМИТРИЕВНА</t>
  </si>
  <si>
    <t>КАРИМОВА ЛЮЦИЯ АРСЛАНОВНА</t>
  </si>
  <si>
    <t>АЛЕМБЕКОВ РАИЛЬ РАШИТОВИЧ</t>
  </si>
  <si>
    <t>ШАЙМАРДАНОВА ФАНЗАЛИЯ ГАРИФЬЯНОВНА</t>
  </si>
  <si>
    <t>D23.3</t>
  </si>
  <si>
    <t>ВАСИЛЬЕВ ВИТАЛИЙ ВЛАДИМИРОВИЧ</t>
  </si>
  <si>
    <t>ЗАИКИНА ЗИНАИДА ОЛЕГОВНА</t>
  </si>
  <si>
    <t>ШАФИКОВА ФАНЗИЛЯ ШАМИЛОВНА</t>
  </si>
  <si>
    <t>БУДЫЛИН ГЕРМАН ЛЬВОВИЧ</t>
  </si>
  <si>
    <t>S43.1</t>
  </si>
  <si>
    <t>НИКОЛАЕВ ВЛАДИМИР АЛЕКСЕЕВИЧ</t>
  </si>
  <si>
    <t>ПРОКОФЬЕВА ТАТЬЯНА ИВАНОВНА</t>
  </si>
  <si>
    <t>ХУСНУТДИНОВА АЙЗИЛЯ САЙФИТДИНОВНА</t>
  </si>
  <si>
    <t>САЯПОВА НАИЛЯ ИСХАКОВНА</t>
  </si>
  <si>
    <t>ГУЩИНСКАЯ НАИЛЯ ИЛЬДАРОВНА</t>
  </si>
  <si>
    <t>КАРИМОВА ГУЛЬЧАЧАК РИНАТОВНА</t>
  </si>
  <si>
    <t>ХАЛИКОВА КАДРИЯ ЮНИРОВНА</t>
  </si>
  <si>
    <t>АРАКЧЕЕВ СЕРГЕЙ ИВАНОВИЧ</t>
  </si>
  <si>
    <t>САБИТОВА МАРГАРИТА ЗУЛЬФАРОВНА</t>
  </si>
  <si>
    <t>АНТИПИНА ОКСАНА ИЛЬИНИЧНА</t>
  </si>
  <si>
    <t>БЕЛКИНА НАТАЛЬЯ ВЛАДИМИРОВНА</t>
  </si>
  <si>
    <t>АХМАДИШИН РУСЛАН РИШАТОВИЧ</t>
  </si>
  <si>
    <t>КОТОВА ЗУЛЬФИРА РАУДАТОВНА</t>
  </si>
  <si>
    <t>ОВЧИННИКОВА АННА АНДРЕЕВНА</t>
  </si>
  <si>
    <t>КОРОЛЕВА ЛЮДМИЛА КУЗЬМИНИЧНА</t>
  </si>
  <si>
    <t>ГРИГОРЯН ОКСАНА СТАНИСЛАВОВНА</t>
  </si>
  <si>
    <t>ХУДЯКОВА АЛЕНА ВЛАДИМИРОВНА</t>
  </si>
  <si>
    <t>АРСЛАНОВА ФИЛИЗА РАСИХОВНА</t>
  </si>
  <si>
    <t>ВАНЮЛИНА ОКСАНА ВИКТОРОВНА</t>
  </si>
  <si>
    <t>ХАСАНОВ КОНСТАНТИН РАФАЭЛЕВИЧ</t>
  </si>
  <si>
    <t>КУРБАНОВА ФИДАЛИЯ АВГАТОВНА</t>
  </si>
  <si>
    <t>ХОДЖИЕВА ФИРУЗА ДЖУМАБОЕВНА</t>
  </si>
  <si>
    <t>ШАЙМАРДАНОВА АЗАЛИЯ МАРАТОВНА</t>
  </si>
  <si>
    <t>АБДУЛЛИНА РЕЗИДА ФАТЫХОВНА</t>
  </si>
  <si>
    <t>КАШИРИНА ЛЮДМИЛА ВЛАДИМИРОВНА</t>
  </si>
  <si>
    <t>УРАЗМЕТОВА САРИДА РАХИМОВНА</t>
  </si>
  <si>
    <t>ПЛОТНИКОВА ГАЛИНА ВЛАДИМИРОВНА</t>
  </si>
  <si>
    <t>КАРДОПОЛЬЦЕВ ВЛАДИМИР НИКОЛАЕВИЧ</t>
  </si>
  <si>
    <t>БОГДАНОВА САЗИДА МАХМУТОВНА</t>
  </si>
  <si>
    <t>ШАХТУРИН НИКОЛАЙ АЛЕКСЕЕВИЧ</t>
  </si>
  <si>
    <t>ШАРКОВА ГАЛИНА ВЯЧЕСЛАВОВНА</t>
  </si>
  <si>
    <t>ЕПИФАНОВА ВЕРА МИХАЙЛОВНА</t>
  </si>
  <si>
    <t>БУЧАК СВЕТЛАНА СЕРГЕЕВНА</t>
  </si>
  <si>
    <t>ПЕЧНИКОВ СЕРГЕЙ ВЛАДИСЛАВОВИЧ</t>
  </si>
  <si>
    <t>МЕХОНОШИНА МАРИЯ ФЁДОРОВНА</t>
  </si>
  <si>
    <t>КАРДАПОЛЬЦЕВ МИХАИЛ АНДРЕЕВИЧ</t>
  </si>
  <si>
    <t>АРСЛАНОВА РЕГИНА РУСЛАНОВНА</t>
  </si>
  <si>
    <t>ФИЛИППОВА НУРИЯ ХАЙРИСЛАМОВНА</t>
  </si>
  <si>
    <t>БАШАРОВА НАИЛЯ РАШИТОВНА</t>
  </si>
  <si>
    <t>ГОЛИНКО ТАТЬЯНА ВАЛЕРЬЕВНА</t>
  </si>
  <si>
    <t>НИГМАТУЛЛИНА ДИНАРА РУФАТОВНА</t>
  </si>
  <si>
    <t>ГАЛЕЕВА ТАТЬЯНА ФЕДОРОВНА</t>
  </si>
  <si>
    <t>КОРОБОВА НАТАЛЬЯ АНАТОЛЬЕВНА</t>
  </si>
  <si>
    <t>ГАРАЙШИНА РАЗИНА ВАЛИЗЯНОВНА</t>
  </si>
  <si>
    <t>БАКИРОВА АЛСУ РАДИКОВНА</t>
  </si>
  <si>
    <t>ТИМИРШИНА ФИЛЬЗЯ ГАФУРОВНА</t>
  </si>
  <si>
    <t>БОГДАНОВА АЙГУЛЬ НЯЗИПОВНА</t>
  </si>
  <si>
    <t>КАЮКОВА ИРИНА ГЕОРГИЕВНА</t>
  </si>
  <si>
    <t>БЕЛЮШИНА ТАТЬЯНА ЕВГЕНЬЕВНА</t>
  </si>
  <si>
    <t>ВЕЛИЧКО ИРИНА АЛЕКСЕЕВНА</t>
  </si>
  <si>
    <t>КУЗНЕЦОВА СВЕТЛАНА НИКОЛАЕВНА</t>
  </si>
  <si>
    <t>САДРЕТДИНОВА МИЛЯУША МИННИГАЛЕЕВНА</t>
  </si>
  <si>
    <t>НИКИНА ОКСАНА АЛЕКСАНДРОВНА</t>
  </si>
  <si>
    <t>АХМАДУЛЛИНА ЭЛИНА БИЛАЛОВНА</t>
  </si>
  <si>
    <t>ВАЛИТОВ ИЛЬШАТ КАРИМОВИЧ</t>
  </si>
  <si>
    <t>G54.0</t>
  </si>
  <si>
    <t>МУСИНА АЛИНА АЙДАРОВНА</t>
  </si>
  <si>
    <t>ЯРОВА АДЕЛИЯ ЮЛАЕВНА</t>
  </si>
  <si>
    <t>ЗАГРЕТДИНОВА МАРХАБА ШАЙДУЛЛИНОВНА</t>
  </si>
  <si>
    <t>ЖИТКОВА СВЕТЛАНА МИХАЙЛОВНА</t>
  </si>
  <si>
    <t>МУФТАХОВА АЛИНА АЙРАТОВНА</t>
  </si>
  <si>
    <t>НИГАМЕТЗЯНОВА РЕГИНА АЛЬМИРОВНА</t>
  </si>
  <si>
    <t>АКЧУРИНА ЛЕЙЛА МАРАТОВНА</t>
  </si>
  <si>
    <t>ХАДЕЕВА ТАТЬЯНА ПЕТРОВНА</t>
  </si>
  <si>
    <t>КИНЗИКЕЕВА АЛЬМИРА ИЛЬДАРОВНА</t>
  </si>
  <si>
    <t>БАДЕРТДИНОВА ЯНА МАЛИКОВНА</t>
  </si>
  <si>
    <t>ГАВРИКОВА РЕНАТА РИШАТОВНА</t>
  </si>
  <si>
    <t>КАШАПОВА РЕГИНА РАВИСОВНА</t>
  </si>
  <si>
    <t>МУХАМЕТШИНА ЛЕНА АМИРОВНА</t>
  </si>
  <si>
    <t>S22.3</t>
  </si>
  <si>
    <t>ТАГИРОВА РИМА МИНЬЯРОВНА</t>
  </si>
  <si>
    <t>ИЛЬЯСОВА АЛИНА АЙДАРОВНА</t>
  </si>
  <si>
    <t>ЕГОРОВА АЛЬФИНА АКРАМОВНА</t>
  </si>
  <si>
    <t>АМИНОВ ДАНИС САГИТОВИЧ</t>
  </si>
  <si>
    <t>ОВЧИННИКОВА ЛЮДМИЛА АЛЕКСЕЕВНА</t>
  </si>
  <si>
    <t>ГАЙНУЛЛИНА ИРИНА ИРЕКОВНА</t>
  </si>
  <si>
    <t>ФАЙЗУЛЛИНА АЙГУЛЬ ИЛЬШАТОВНА</t>
  </si>
  <si>
    <t>РАХМАНГУЛОВА ЛИЛИЯ РАДИКОВНА</t>
  </si>
  <si>
    <t>МАСАЛИМОВА ФЛЮРА МИННУЛОВНА</t>
  </si>
  <si>
    <t>ЯГУДИНА ЛИЛИЯ РАФИЛЕВНА</t>
  </si>
  <si>
    <t>НИКОЛАЕВА ИРИНА ФАНИЛЕВНА</t>
  </si>
  <si>
    <t>МУСТАФИНА РАЗИЛЯ СУЛТАНГАЛИЕВНА</t>
  </si>
  <si>
    <t>МАЗИТОВ РАФАЭЛЬ ДАУТОВИЧ</t>
  </si>
  <si>
    <t>ФОКИН НИКИТА АНДРЕЕВИЧ</t>
  </si>
  <si>
    <t>M75.6</t>
  </si>
  <si>
    <t>МУРАДОВА МАРГАРИТА РИМОВНА</t>
  </si>
  <si>
    <t>СЕНЬКИН ИВАН СЕРГЕЕВИЧ</t>
  </si>
  <si>
    <t>ЗАЙНЕТДИНОВА НИНА ИВАНОВНА</t>
  </si>
  <si>
    <t>КАДАЕВА АЛЬБИНА РАДИКОВНА</t>
  </si>
  <si>
    <t>ЕГОРОВА ДАРЬЯ АЛЕКСАНДРОВНА</t>
  </si>
  <si>
    <t>ХИСМАЕВА РАФИДА ХАЙРЕТДИНОВНА</t>
  </si>
  <si>
    <t>ВАСИЛЬЕВА РОЗАЛИЯ АЛЕКСАНДРОВНА</t>
  </si>
  <si>
    <t>ИДИЯТУЛЛИН МАНСУР ТАЛИПОВИЧ</t>
  </si>
  <si>
    <t>ДЕМЬЯНЕНКО МАРИНА НИКОЛАЕВНА</t>
  </si>
  <si>
    <t>КЕСЛЕР ИЛЬНАРА ИЛЬДАРОВНА</t>
  </si>
  <si>
    <t>ФИЛИППОВА ЭММА РАДИМОВНА</t>
  </si>
  <si>
    <t>САДРИЕВА ЮЛИЯ ВИЛЬЕВНА</t>
  </si>
  <si>
    <t>АСАНБАЕВ АНДРЕЙ ВИКТОРОВИЧ</t>
  </si>
  <si>
    <t>АЛЬМИСАКОВ РИШАТ РАГИБОВИЧ</t>
  </si>
  <si>
    <t>ХАЗИАХМЕТОВА ВАСИЛЯ САБИТОВНА</t>
  </si>
  <si>
    <t>ПОЛТАВЕЦ ЮРИЙ БОРИСОВИЧ</t>
  </si>
  <si>
    <t>МОРСКОВА ФАЙРУЗА ЗУФАРОВНА</t>
  </si>
  <si>
    <t>КАРПОВ АЛЕКСАНДР ВИКТОРОВИЧ</t>
  </si>
  <si>
    <t>ГИБАДУЛЛИН ФЛАРИС ГИНИЯТОВИЧ</t>
  </si>
  <si>
    <t>ЮСУПОВА ЛЯЛЯ НАЗИБОВНА</t>
  </si>
  <si>
    <t>КУЛУЕВА ЛЯЙСАН КАНЗАФАРОВНА</t>
  </si>
  <si>
    <t>ЗАЙНУТДИНОВА ВИНЕРА МИНИГАЛЕЕВНА</t>
  </si>
  <si>
    <t>САЙФУЛЛИНА ГИДАЯ МИРГАЛИМОВНА</t>
  </si>
  <si>
    <t>САНДАЛОВ ТИМУР ВЯЧЕСЛАВОВИЧ</t>
  </si>
  <si>
    <t>ДЕЕВ АНДРЕЙ АНАТОЛЬЕВИЧ</t>
  </si>
  <si>
    <t>МИТЕНКО АНДРЕЙ ВЛАДИМИРОВИЧ</t>
  </si>
  <si>
    <t>КАЗАКОВА ВИКТОРИЯ ЕВГЕНЬЕВНА</t>
  </si>
  <si>
    <t>КАРИЧКОВСКАЯ ВАЛЕНТИНА НИКОЛАЕВНА</t>
  </si>
  <si>
    <t>КОЗЛОВА НАТАЛЬЯ НИКОЛАЕВНА</t>
  </si>
  <si>
    <t>НУРГАЛИЕВА ЮРИЗА ФЛАРИТОВНА</t>
  </si>
  <si>
    <t>СИТДИКОВА АЛИНА ДАМИРОВНА</t>
  </si>
  <si>
    <t>ГАБДРАФИКОВА ЛИЛИЯ АЙРАТОВНА</t>
  </si>
  <si>
    <t>САЯПОВ РАУШАН РУЗИЛЕВИЧ</t>
  </si>
  <si>
    <t>ЧЕРНОВ ЕГОР ВАЛЕРЬЕВИЧ</t>
  </si>
  <si>
    <t>ХАДЖАЛОВА ВАРВАРА ИВАНОВНА</t>
  </si>
  <si>
    <t>КОРНИЕНКО ИННА МИХАЙЛОВНА</t>
  </si>
  <si>
    <t>ГАЛИМАРДАНОВ ИЛДАР ИДГАМОВИЧ</t>
  </si>
  <si>
    <t>ГОРИН АНДРЕЙ ВАЛЕРЬЕВИЧ</t>
  </si>
  <si>
    <t>ЯГАФАРОВА ЭЛЬЗА КАДЫРОВНА</t>
  </si>
  <si>
    <t>МИХАЙЛОВА ЛЮДМИЛА АЛЕКСАНДРОВНА</t>
  </si>
  <si>
    <t>МАГАДЕЕВА ЭЛЬВИРА ВАКИЛЬЕВНА</t>
  </si>
  <si>
    <t>САЯПОВА КАРИНА ВЯЧЕСЛАВОВНА</t>
  </si>
  <si>
    <t>МУСИН МАРАТ РАЖАПОВИЧ</t>
  </si>
  <si>
    <t>УСМАНОВА ЭЛИЗА ЭЛЬВИРОВНА</t>
  </si>
  <si>
    <t>КРАСНИКОВА АННА ГЕННАДИЕВНА</t>
  </si>
  <si>
    <t>ГОРИНА ВЕРА МИХАЙЛОВНА</t>
  </si>
  <si>
    <t>БАГАУТДИНОВА ВЕНЕРА АДГАМОВНА</t>
  </si>
  <si>
    <t>АГАФОНОВА ЛИЛИЯ САЛАВАТОВНА</t>
  </si>
  <si>
    <t>ХАЙРУЛИНА ЗАРЕМА РИНАТОВНА</t>
  </si>
  <si>
    <t>АБЗАЛИЛОВ АЙРАТ АМИРЬЯНОВИЧ</t>
  </si>
  <si>
    <t>C02.1</t>
  </si>
  <si>
    <t>БАШИРОВА ГАЛИНА ГАДЕЛЬЯНОВНА</t>
  </si>
  <si>
    <t>ГУБАЙДУЛЛИН ИЛЬСУР РАШИТОВИЧ</t>
  </si>
  <si>
    <t>МУХТАБАРОВ АРТУР ЗУФАРОВИЧ</t>
  </si>
  <si>
    <t>ГИЛЬМАНОВА ЭЛЬВИРА РАФАИЛОВНА</t>
  </si>
  <si>
    <t>САЛИХОВА СВЕТЛАНА АЛЕКСЕЕВНА</t>
  </si>
  <si>
    <t>ВАЛЕЕВА СУМБУЛЬ АЙДАРОВНА</t>
  </si>
  <si>
    <t>КИНЗИН ЮЛАЙ ГАБСАТАРОВИЧ</t>
  </si>
  <si>
    <t>ТОКАРЕВА ЕКАТЕРИНА ВИКТОРОВНА</t>
  </si>
  <si>
    <t>СУЛЕЙМАНОВА ЭЛЬВИНА ЭДУАРДОВНА</t>
  </si>
  <si>
    <t>B08.1</t>
  </si>
  <si>
    <t>РЫСКУЛОВА АРИНА ВЛАДИМИРОВНА</t>
  </si>
  <si>
    <t>МИНЕЕВА ТАТЬЯНА СЕРГЕЕВНА</t>
  </si>
  <si>
    <t>ЯРИМОВА ГУЛЬНАЗ РАВИЛЕВНА</t>
  </si>
  <si>
    <t>БАБУРКИНА НАТАЛЬЯ АНАТОЛЬЕВНА</t>
  </si>
  <si>
    <t>КОРОЛЬКОВА ТАТЬЯНА ВИКТОРОВНА</t>
  </si>
  <si>
    <t>КИЛЬСЕНБАЕВА ГУЛЬФИЯ ИЛЬДАРОВНА</t>
  </si>
  <si>
    <t>ХАЙРЕТДИНОВ АУФАТ ИСЛАМОВИЧ</t>
  </si>
  <si>
    <t>ВОРОБЬЁВА ЛАРИСА АЛЕКСАНДРОВНА</t>
  </si>
  <si>
    <t>E05.1</t>
  </si>
  <si>
    <t>КУЛЕШОВА ИНДИРА ИЛЬЯСОВНА</t>
  </si>
  <si>
    <t>ЗАЙНИКАЕВА АЛЁНА РАМИЛЕВНА</t>
  </si>
  <si>
    <t>ЗИНАТУЛЛИНА ВЕРА ВАСИЛЬЕВНА</t>
  </si>
  <si>
    <t>ЛАТЫПОВА РИММА НАИЛЬЕВНА</t>
  </si>
  <si>
    <t>БУРКОВА ФАРИДА ФАИЛОВНА</t>
  </si>
  <si>
    <t>ДУБИНИНА РАМИЛЯ РАДМИРОВНА</t>
  </si>
  <si>
    <t>БЕЙСЕЕВА ЕЛЕНА АЛЕКСАНДРОВНА</t>
  </si>
  <si>
    <t>МЕРЕШКО ИГОРЬ ВЯЧЕСЛАВОВИЧ</t>
  </si>
  <si>
    <t>T98.1</t>
  </si>
  <si>
    <t>ВАГАПОВА МИЛЕНА ВИКТОРОВНА</t>
  </si>
  <si>
    <t>ШАЙХЕНУРОВ РЕМАЛЬ ИЛЮСОВИЧ</t>
  </si>
  <si>
    <t>БАЙРАМГУЛОВА ЕВГЕНИЯ НИКОЛАЕВНА</t>
  </si>
  <si>
    <t>ЮЛДАШЕВА ГУЗЕЛЬ РИМОВНА</t>
  </si>
  <si>
    <t>ИДРИСОВ ТИМУР ЗАБИРОВИЧ</t>
  </si>
  <si>
    <t>КИНЗЯБАЕВ МАРАТ РАМЗИЛОВИЧ</t>
  </si>
  <si>
    <t>ШАРИПОВА РЕЗЕДА ФЛЮРОВНА</t>
  </si>
  <si>
    <t>H16.2</t>
  </si>
  <si>
    <t>ФАРХУТДИНОВА ДИАНА ИЛЬДАРОВНА</t>
  </si>
  <si>
    <t>ЛУКМАНОВА ГУЛЬСИРА КУЖАХМЕТОВНА</t>
  </si>
  <si>
    <t>ЮСУПОВА ГЮЗЕЛЬ РАВИЛЕВНА</t>
  </si>
  <si>
    <t>ШАКИРОВА АЙГУЛЬ ФАВАРИСОВНА</t>
  </si>
  <si>
    <t>АМИРХАНОВА ГУЛЬНАРА РИМОВНА</t>
  </si>
  <si>
    <t>ВАСИЛЬЕВ ВАЛЕРИЙ МАРКЕЛОВИЧ</t>
  </si>
  <si>
    <t>M54.1</t>
  </si>
  <si>
    <t>БУРХАНТДИНОВА АЛЬБИНА РАДИКОВНА</t>
  </si>
  <si>
    <t>СИРАЕВ ТИМУР РУСЛАНОВИЧ</t>
  </si>
  <si>
    <t>АБРАРОВ АМИР АЗАТОВИЧ</t>
  </si>
  <si>
    <t>S62.30</t>
  </si>
  <si>
    <t>ЕВЧЕНКО МАРИНА АЛЕКСЕЕВНА</t>
  </si>
  <si>
    <t>ЯКУПОВА РАШИДА КАЛИМУЛЛОВНА</t>
  </si>
  <si>
    <t>УСТА ЯСЕМИН НИКОЛАЕВНА</t>
  </si>
  <si>
    <t>ХАИРТДИНОВА АНГЕЛИНА АЙНУРОВНА</t>
  </si>
  <si>
    <t>НУРИЕВ ИЛЬМИР КАУСАРОВИЧ</t>
  </si>
  <si>
    <t>АКЕРОВА РУЗИЛЯ ГАМБАРОВНА</t>
  </si>
  <si>
    <t>ДАВЛЕТБАЕВА ГУЗЕЛЬ ХАМИТОВНА</t>
  </si>
  <si>
    <t>КОНОВАЛОВА ЛИЛИЯ ФАРИЗОВНА</t>
  </si>
  <si>
    <t>МАВЛЕЕВА АЛЬФИЯ АДИБОВНА</t>
  </si>
  <si>
    <t>ДИБАЕВА ЛЯЛЯ НАИЛЕВНА</t>
  </si>
  <si>
    <t>САФРОНОВА АННА ФЕДОРОВНА</t>
  </si>
  <si>
    <t>G58.9</t>
  </si>
  <si>
    <t>КАРАБАТОВА ЛЕНА РАМЗИЛЕВНА</t>
  </si>
  <si>
    <t>ФАТКУЛЛИН АЙРАТ ХАЛЯФОВИЧ</t>
  </si>
  <si>
    <t>ГОРБАНЕНКО НАДЕЖДА НИКОЛАЕВНА</t>
  </si>
  <si>
    <t>ГРАКОВСКИЙ ВЛАДИСЛАВ ГРИГОРЬЕВИЧ</t>
  </si>
  <si>
    <t>ДАНИЛОВ КИРИЛЛ АНДРЕЕВИЧ</t>
  </si>
  <si>
    <t>АХМАДЕЕВА ОЛЬГА АЛЕКСАНДРОВНА</t>
  </si>
  <si>
    <t>ТЬМА КОНСТАНТИН ЮРЬЕВИЧ</t>
  </si>
  <si>
    <t>ХАЛИКОВА ФЛАРИДА АНАСОВНА</t>
  </si>
  <si>
    <t>ВЛАСОВА ТАТЬЯНА АНАТОЛЬЕВНА</t>
  </si>
  <si>
    <t>ФАЙЗУЛЛИН РИНАТ БАГДАНУРОВИЧ</t>
  </si>
  <si>
    <t>ШАКУРОВ РУСТЯМ НАГИМЬЯНОВИЧ</t>
  </si>
  <si>
    <t>ФАЗЛЫАХМЕТОВ РУСТЕМ ФАУЗИЕВИЧ</t>
  </si>
  <si>
    <t>ФАЯНОВА НУРИЯ МАГСУМОВНА</t>
  </si>
  <si>
    <t>ПАВЛОВА ЕЛЕНА ВЛАДИМИРОВНА</t>
  </si>
  <si>
    <t>МОРОЗОВА ЮЛИЯ РАФИСОВНА</t>
  </si>
  <si>
    <t>МОРОЗОВ АНДРЕЙ КОНСТАНТИНОВИЧ</t>
  </si>
  <si>
    <t>ГИЛЁВА МАРГАРИТА АНАТОЛЬЕВНА</t>
  </si>
  <si>
    <t>БЕЛОГЛАЗОВА ВЕРА ПЕТРОВНА</t>
  </si>
  <si>
    <t>ЖУКОВ ДМИТРИЙ ВЛАДИМИРОВИЧ</t>
  </si>
  <si>
    <t>НЕКРАСОВА ВИКТОРИЯ ДМИТРИЕВНА</t>
  </si>
  <si>
    <t>СУРКОВА НАТАЛЬЯ МИХАЙЛОВНА</t>
  </si>
  <si>
    <t>НОСКОВА СОФЬЯ ВАЛИАХМЕТОВНА</t>
  </si>
  <si>
    <t>ТЕЛЬНОВА ТАТЬЯНА ПАВЛОВНА</t>
  </si>
  <si>
    <t>H40.5</t>
  </si>
  <si>
    <t>НАСИБУЛЛИНА ЛИЯ АМИРОВНА</t>
  </si>
  <si>
    <t>КОНСТАНТИНОВ ЕГОР КОНСТАНТИНОВИЧ</t>
  </si>
  <si>
    <t>БИРЮКОВА АЛЕВТИНА ДМИТРИЕВНА</t>
  </si>
  <si>
    <t>САДЫКОВА РЕГИНА ВАЛЕЕВНА</t>
  </si>
  <si>
    <t>ЕНИКЕЕВ РАИС ХАРИСОВИЧ</t>
  </si>
  <si>
    <t>НОСКОВ НИКОЛАЙ ПАРФИРЬЕВИЧ</t>
  </si>
  <si>
    <t>ВЛАСОВ СЕМЕН ДМИТРИЕВИЧ</t>
  </si>
  <si>
    <t>МИРГАЛИЕВА РИММА АСХАТОВНА</t>
  </si>
  <si>
    <t>АБРАМОВА НАТАЛЬЯ НИКОЛАЕВНА</t>
  </si>
  <si>
    <t>КЛИМЕНКО ИРАИДА ВЛАДИМИРОВНА</t>
  </si>
  <si>
    <t>ТАЮПОВА ЛЮЦИЯ САГИТОВНА</t>
  </si>
  <si>
    <t>МИЛЛЕР ЛИЛИЯ РЕНАТОВНА</t>
  </si>
  <si>
    <t>ВАХИТОВА ИРИНА НИКОЛАЕВНА</t>
  </si>
  <si>
    <t>СМИРНОВА МАРИЯ АЛЕКСЕЕВНА</t>
  </si>
  <si>
    <t>КАПУСТИНА ГАЛИНА АНДРЕЕВНА</t>
  </si>
  <si>
    <t>КОНЯЕВА РИММА ГРИГОРЬЕВНА</t>
  </si>
  <si>
    <t>АЛЬМУХАМЕТОВА АЛЬФИЯ САХИТГАРЕЕВНА</t>
  </si>
  <si>
    <t>АБДУЛЛИНА АИЗА ИЛЬГИЗОВНА</t>
  </si>
  <si>
    <t>КУТДУСОВ АЛЬФИР РАИСОВИЧ</t>
  </si>
  <si>
    <t>СИТДИКОВА НАЗИЛЯ МУЛЛАЯНОВНА</t>
  </si>
  <si>
    <t>M10.0</t>
  </si>
  <si>
    <t>ШЕСТАКОВА НАТАЛЬЯ ВЛАДИМИРОВНА</t>
  </si>
  <si>
    <t>ШАХВОРОСТОВА ЕЛЕНА АНАТОЛЬЕВНА</t>
  </si>
  <si>
    <t>КУЗНЕЦОВА НАТАЛЬЯ СЕРГЕЕВНА</t>
  </si>
  <si>
    <t>МИЛОВИЧ АННА ЕВГЕНЬЕВНА</t>
  </si>
  <si>
    <t>ИСЛАМУРАТОВА ИЛЬВИНА ИЛЬДАРОВНА</t>
  </si>
  <si>
    <t>ПОПОВА ОЛЬГА ВИКТОРОВНА</t>
  </si>
  <si>
    <t>СИТДЫКОВА АЙГУЛЬ БАУЫРЖАНОВНА</t>
  </si>
  <si>
    <t>ТАРАСЮК НИКОЛАЙ АЛЕКСЕЕВИЧ</t>
  </si>
  <si>
    <t>ШАКИРОВ МАРСЕЛЬ КАРИМОВИЧ</t>
  </si>
  <si>
    <t>САФИН ЗАХИР АХМАДУЛЛАЕВИЧ</t>
  </si>
  <si>
    <t>ФАЙЗУЛЛИНА ФЛЮРА АХМЕТОВНА</t>
  </si>
  <si>
    <t>САТТАРОВА ИНДИРА САЛИМЬЯНОВНА</t>
  </si>
  <si>
    <t>ХАЙРУЛЛИНА ИЛЮСА ИЛДУСОВНА</t>
  </si>
  <si>
    <t>N18.2</t>
  </si>
  <si>
    <t>БЛАГОВА ВЕРА ВЯЧЕСЛАВОВНА</t>
  </si>
  <si>
    <t>ЧУБАНЯН ЕЛЕНА ГЕНРИХОВНА</t>
  </si>
  <si>
    <t>ГУБАЙДУЛИНА ЕЛЕНА ВАСИЛЬЕВНА</t>
  </si>
  <si>
    <t>ХАЙРУЛЛИНА ПОЛИНА АЛЕКСАНДРОВНА</t>
  </si>
  <si>
    <t>САФАРОВА ЛИЛИЯ БАГАУТДИНОВНА</t>
  </si>
  <si>
    <t>МИНГАЛИЕВА МАХИПАРБЕЗ ХАБИБУЛОВНА</t>
  </si>
  <si>
    <t>ВАХИТОВА ЛЕЙСАН САЛИМЬЯНОВНА</t>
  </si>
  <si>
    <t>ШАРИПОВА АЛЬБИНА РИФОВНА</t>
  </si>
  <si>
    <t>ШАЙХИСЛАМОВА ОКТЯБРИНА ИЛЬШАТОВНА</t>
  </si>
  <si>
    <t>ЕЛЕСИНА НАТАЛЬЯ ВАДИМОВНА</t>
  </si>
  <si>
    <t>H01.8</t>
  </si>
  <si>
    <t>КАРИМОВА ЗАЛИЯ ЯКУПОВНА</t>
  </si>
  <si>
    <t>ГИМАТОВА ЭЛИНА РАФАИЛЕВНА</t>
  </si>
  <si>
    <t>ХУСАИНОВА РАУЗА ИБРАГИМОВНА</t>
  </si>
  <si>
    <t>АХИЯРОВА МАУЗИДА САФИНОВНА</t>
  </si>
  <si>
    <t>РАФГУТДИНОВА АЛИНА ВИНЕРОВНА</t>
  </si>
  <si>
    <t>ЛАТЫПОВ АЙРАТ ИЛЬГИЗАРОВИЧ</t>
  </si>
  <si>
    <t>КУТЛУБАЕВА ПОЛИНА АНДРЕЕВНА</t>
  </si>
  <si>
    <t>АМИНЕВА ФАНУЗА БИКТИМЕРОВНА</t>
  </si>
  <si>
    <t>АЛЕКСЕЕВА ГАЛИНА АЛЕКСЕЕВНА</t>
  </si>
  <si>
    <t>ВАЛИЕВА САБРИНА РУСТЕМОВНА</t>
  </si>
  <si>
    <t>СИДОРОВА АЛЕКСАНДРА ВАЛЕРЬЕВНА</t>
  </si>
  <si>
    <t>ФАРВАЗОВА ГУЛЬНАРА РИНАФОВНА</t>
  </si>
  <si>
    <t>АЛЕКСЕЕВ НИКОЛАЙ ПАВЛОВИЧ</t>
  </si>
  <si>
    <t>БУЛАТОВ МИНШАЕХ ТИМИРШАЕХОВИЧ</t>
  </si>
  <si>
    <t>МАНСУРОВА ЛИЛИЯ ИРИКОВНА</t>
  </si>
  <si>
    <t>БОГДАНОВ СЕРГЕЙ ПЕТРОВИЧ</t>
  </si>
  <si>
    <t>САДКОВ ЕВГЕНИЙ АЛЕКСАНДРОВИЧ</t>
  </si>
  <si>
    <t>ШАКИРОВА РАГИНА ЗАКИРОВНА</t>
  </si>
  <si>
    <t>РЯБОВА ДАРЬЯ СЕРГЕЕВНА</t>
  </si>
  <si>
    <t>ТКАЧ ЗИЛЯ ФАРИТОВНА</t>
  </si>
  <si>
    <t>ТУХБАТУЛЛИНА ВЕНЕРА ГЕРЗИНОВНА</t>
  </si>
  <si>
    <t>БРЫЛОВА ОКСАНА ВИКТОРОВНА</t>
  </si>
  <si>
    <t>ГИЛИМХАНОВА ЗЕМФИРА МУХАМЕДОВНА</t>
  </si>
  <si>
    <t>КАРИМОВ НУРИСЛАМ МИНИСЛАМОВИЧ</t>
  </si>
  <si>
    <t>ЛУГОВАЯ ЕЛЕНА ВАДИМОВНА</t>
  </si>
  <si>
    <t>ПЕСТРИКОВ ТИМОФЕЙ ВЛАДИМИРОВИЧ</t>
  </si>
  <si>
    <t>САЗЫКИНА ЭЛЛА ЮРЬЕВНА</t>
  </si>
  <si>
    <t>АХМЕТОВА АДЕЛЬ ЭРНЕСТОВНА</t>
  </si>
  <si>
    <t>РОЩИН ЕВГЕНИЙ СТЕПАНОВИЧ</t>
  </si>
  <si>
    <t>САБИРОВ ШАМИЛ ГАБДИЕВИЧ</t>
  </si>
  <si>
    <t>РОГОВ АЛЕКСАНДР ИВАНОВИЧ</t>
  </si>
  <si>
    <t>НУРТДИНОВА РЕНАТА МАРАТОВНА</t>
  </si>
  <si>
    <t>ЯГАФАРОВА РЕЗЕДА ГАБДУЛЛОВНА</t>
  </si>
  <si>
    <t>КИЛЬДИЯРОВА ЗУЛЬФИЯ ГАФИЯТУЛЛОВНА</t>
  </si>
  <si>
    <t>СЫРТЛАНОВА АННА ПЕТРОВНА</t>
  </si>
  <si>
    <t>ЛОТФУЛЛИНА ИЛЬВИРА АНЯСОВНА</t>
  </si>
  <si>
    <t>ШУРАКОВА АНАСТАСИЯ АЛЕКСАНДРОВНА</t>
  </si>
  <si>
    <t>ЗАГИДУЛЛИНА ЭЛЬЗА ГАЛИМЯНОВНА</t>
  </si>
  <si>
    <t>ХАМАДИЕВА ДИАНА МАГСУМОВНА</t>
  </si>
  <si>
    <t>ЯНОВА САНИЯ САГИДУЛЛОВНА</t>
  </si>
  <si>
    <t>КОРОТКАЯ МАРИЯ АНТОНОВНА</t>
  </si>
  <si>
    <t>РАХМАТУЛЛИНА АНГЕЛИНА АЛЬФИРОВНА</t>
  </si>
  <si>
    <t>ОРЛОВА ВАЛЕНТИНА НИКОЛАЕВНА</t>
  </si>
  <si>
    <t>C51.9</t>
  </si>
  <si>
    <t>ЮСУПОВА ЗУЛЬФИЯ СУЛТАНОВНА</t>
  </si>
  <si>
    <t>БЕЛОУС НИКОЛАЙ АНАТОЛЬЕВИЧ</t>
  </si>
  <si>
    <t>НУЩИК ИРИНА НИКОЛАЕВНА</t>
  </si>
  <si>
    <t>ВАСИЛЬЕВА ТАМАРА ФЕДОРОВНА</t>
  </si>
  <si>
    <t>ШАЙБАКОВА ИЛЮСЯ ФАИЛОВНА</t>
  </si>
  <si>
    <t>ЯСАВИЕВА АЛИЯ САИТОВНА</t>
  </si>
  <si>
    <t>ЯСАВИЕВ ФАНАВИ ЗИЕВИЧ</t>
  </si>
  <si>
    <t>ТЕРЕХОВА ЛАРИСА АЛЕКСАНДРОВНА</t>
  </si>
  <si>
    <t>ТИМЕРОВА ГУЛЬФИЗА ЗАБИРОВНА</t>
  </si>
  <si>
    <t>ГАРИПОВ ЛИНАР АЛЬБЕРТОВИЧ</t>
  </si>
  <si>
    <t>СЕМЕНОВА ЕЛЕНА ВЛАДИМИРОВНА</t>
  </si>
  <si>
    <t>НИКОНОРОВА ТАТЬЯНА ВАСИЛЬЕВНА</t>
  </si>
  <si>
    <t>МОИСЕЕНКО ВЯЧЕСЛАВ АНАТОЛЬЕВИЧ</t>
  </si>
  <si>
    <t>ТАТАРНИКОВА ЮЛИЯ РАВИЛЕВНА</t>
  </si>
  <si>
    <t>ТАРАСЮК ОЛЕСЯ АЛЕКСАНДРОВНА</t>
  </si>
  <si>
    <t>НИКОЛАЕВА ЛИЛИЯ ВАСИЛЬЕВНА</t>
  </si>
  <si>
    <t>C18.5</t>
  </si>
  <si>
    <t>ЗИБОРОВ-МАРКИН ВЯЧЕСЛАВ ВЛАДИМИРОВИЧ</t>
  </si>
  <si>
    <t>G40.2</t>
  </si>
  <si>
    <t>ГАЛИУЛЛИН ДМИТРИЙ ДИНИСЛАМОВИЧ</t>
  </si>
  <si>
    <t>ГАТИН ВАЗИХ ХАНИФИЧ</t>
  </si>
  <si>
    <t>ЧЛЕНОВА ЛИДИЯ ПЕТРОВНА</t>
  </si>
  <si>
    <t>МУХТИЕВА ЛАРИСА РЕНАТОВНА</t>
  </si>
  <si>
    <t>МИНИАХМЕТОВ ИЛЬНАЗ АЙРАТОВИЧ</t>
  </si>
  <si>
    <t>ХАРИСОВА ИРИНА ВЛАДИМИРОВНА</t>
  </si>
  <si>
    <t>ДАВЛЕТБАЕВА ГУЗЕЛЬ ХАСАНОВНА</t>
  </si>
  <si>
    <t>МЕДВЕДЕВ ИГОРЬ ВАЛЕНТИНОВИЧ</t>
  </si>
  <si>
    <t>ПИНЧУК ЛЮДМИЛА ВЛАДИМИРОВНА</t>
  </si>
  <si>
    <t>ШАФИКОВА ГУЛЬНАЗ ТАЛГАТОВНА</t>
  </si>
  <si>
    <t>ХАСАНШИНА ЛИЛИЯ ЕВГЕНЬЕВНА</t>
  </si>
  <si>
    <t>ВАЛЕЕВА САНИЯ ХАЙРУЛЛОВНА</t>
  </si>
  <si>
    <t>АХМЕТОВА ЭЛЕОНОРА ФАТЫХОВНА</t>
  </si>
  <si>
    <t>СЕДОВА ЮЛИЯ ИВАНОВНА</t>
  </si>
  <si>
    <t>ХАМИТОВ ХАНИФ САБИРОВИЧ</t>
  </si>
  <si>
    <t>ШАЙМУЛЛИНА ХАНИФА ИСХАКОВНА</t>
  </si>
  <si>
    <t>ГАЛЛЯМОВ ШАМИЛЬ ФЛАРИТОВИЧ</t>
  </si>
  <si>
    <t>АХМЕТОВА РЕГИНА КАДЫРОВНА</t>
  </si>
  <si>
    <t>ДАЯНОВА НАСИМА АБРАРОВНА</t>
  </si>
  <si>
    <t>МЕЛЬНИКОВ СЕРГЕЙ ВЛАДИМИРОВИЧ</t>
  </si>
  <si>
    <t>ГНИНГЕ КАМИЛЛА АРТУРОВНА</t>
  </si>
  <si>
    <t>ГАЛИХАНОВ РАВИЛЬ РИНАТОВИЧ</t>
  </si>
  <si>
    <t>САМСОНОВА РОЗА ГУМЕРОВНА</t>
  </si>
  <si>
    <t>ФИЛИПОВ СЕРГЕЙ АНАТОЛЬЕВИЧ</t>
  </si>
  <si>
    <t>L08.0</t>
  </si>
  <si>
    <t>ГАЛЛЯМОВ ФЛАРИТ ФАНАУЕВИЧ</t>
  </si>
  <si>
    <t>ФИЛИНОВ ГЕННАДИЙ ЯКОВЛЕВИЧ</t>
  </si>
  <si>
    <t>НАСЫРОВ ИЛЬДУС КАУСАРОВИЧ</t>
  </si>
  <si>
    <t>ФАЙЗУЛБАРЕЕВА ФЛАРИДА НАГУМАНОВНА</t>
  </si>
  <si>
    <t>ФАХРЕТДИНОВ НАИЛЬ АФГАЛЬЕВИЧ</t>
  </si>
  <si>
    <t>БЫЧКОВА ЗУЛЬФИЯ ЮСУФОВНА</t>
  </si>
  <si>
    <t>L70.9</t>
  </si>
  <si>
    <t>МАТВЕЕВА КСЕНИЯ ОЛЕГОВНА</t>
  </si>
  <si>
    <t>ТЕНДИТНАЯ ЕКАТЕРИНА АЛЕКСАНДРОВНА</t>
  </si>
  <si>
    <t>ЮЛДАШЕВ ВЛАДИМИР АХТЯМОВИЧ</t>
  </si>
  <si>
    <t>ИШМУХАМЕТОВА ИРИНА ВЛАДИСЛАВОВНА</t>
  </si>
  <si>
    <t>НАГАЕВА ЭЛИНА САЛАВАТОВНА</t>
  </si>
  <si>
    <t>СТАРУХИНА ФАНИЛЯ ХАМИТОВНА</t>
  </si>
  <si>
    <t>ЮДИН ЕВГЕНИЙ ЛЕОНТЬЕВИЧ</t>
  </si>
  <si>
    <t>ТАГИРОВА ИРВЕНА БАДГУТДИНОВНА</t>
  </si>
  <si>
    <t>БУЛАТОВ БУЛАТ ГАЛИМОВИЧ</t>
  </si>
  <si>
    <t>СОСНИНА ТАМАРА МИХАЙЛОВНА</t>
  </si>
  <si>
    <t>МУШИЧ АНАСТАСИЯ ВЛАДИСЛАВОВНА</t>
  </si>
  <si>
    <t>АХУНОВ ТИМУР ФИРДАВИСОВИЧ</t>
  </si>
  <si>
    <t>ЕНИКЕЕВА ГАЛИЯ МУХАММАДИЕВНА</t>
  </si>
  <si>
    <t>ИЗМАЙЛОВ РУБИЛЬ СИНАТУЛЛОВИЧ</t>
  </si>
  <si>
    <t>СИТДИКОВА АЛЬФИЯ НАИЛЕВНА</t>
  </si>
  <si>
    <t>СИРАЗЕТДИНОВ ФАРИТ АБДРАШИТОВИЧ</t>
  </si>
  <si>
    <t>МАРКЕЛОВА ТАМАРА ЯКОВЛЕВНА</t>
  </si>
  <si>
    <t>РАХМАТУЛЛИНА НАРКАС ФАЗЫЛОВНА</t>
  </si>
  <si>
    <t>АБДУЛЛИН РОБЕРТ ФУАТОВИЧ</t>
  </si>
  <si>
    <t>СЕРГЕЕВ АНАТОЛИЙ АЛЕКСЕЕВИЧ</t>
  </si>
  <si>
    <t>ВАСИЛЬЕВА АЛЛА ИЛЬИНИЧНА</t>
  </si>
  <si>
    <t>ЛУКМАНОВА ЮЛДУЗ ИЛЬСУРОВНА</t>
  </si>
  <si>
    <t>ЧУРКИНА КСЕНИЯ СЕРГЕЕВНА</t>
  </si>
  <si>
    <t>ВАЛИЕВА ЗАКИЯ ФАТХУЛИСЛАМОВНА</t>
  </si>
  <si>
    <t>СУМИНА ЛЮБОВЬ ПЕТРОВНА</t>
  </si>
  <si>
    <t>САХАПОВА АЛЬФИЯ АБДУЛАХАТОВНА</t>
  </si>
  <si>
    <t>МИЛУШКИН АЛЕКСЕЙ ПЕТРОВИЧ</t>
  </si>
  <si>
    <t>ЗАРИПОВА АЛЬБИНА МАРГАМУТДИНОВНА</t>
  </si>
  <si>
    <t>ЧЕМБОРИСОВА ГАЛИНА НИКОЛАЕВНА</t>
  </si>
  <si>
    <t>КОЗЛОВ ВИНЕДИКТ ТИХОНОВИЧ</t>
  </si>
  <si>
    <t>САПОНЖИЙ АНАТОЛИЙ РОДИОНОВИЧ</t>
  </si>
  <si>
    <t>ЗАЛИЛОВА АЛЬБИНА РАСИХОВНА</t>
  </si>
  <si>
    <t>ШАКУРОВА ФАУЗИЯ ГАЛЯУТДИНОВНА</t>
  </si>
  <si>
    <t>БАЛУЕВА ЛИАНА ФАНУРОВНА</t>
  </si>
  <si>
    <t>ЗУБОВА ГАЛИНА СЕРГЕЕВНА</t>
  </si>
  <si>
    <t>РУСИНОВ ГЕННАДИЙ САЙПУШЕВИЧ</t>
  </si>
  <si>
    <t>L40.3</t>
  </si>
  <si>
    <t>МУЛЮКОВА ТАНЗИЛЯ АХМЕТГАЛИЕВНА</t>
  </si>
  <si>
    <t>АХМЕТОВ ИЛЬЯС АЛМАЗОВИЧ</t>
  </si>
  <si>
    <t>ПРОСКУРЯКОВА ЛИДИЯ ЭДУАРДОВНА</t>
  </si>
  <si>
    <t>ФАИЗОВ НИЛ ГАБИТОВИЧ</t>
  </si>
  <si>
    <t>НУРИМАНШИНА ЛИЛИЯ РАШИТОВНА</t>
  </si>
  <si>
    <t>ВОРОБЬЕВА НАЗИФА ФАРВАЗЕТДИНОВНА</t>
  </si>
  <si>
    <t>ХАБИБУЛЛИН ЗАКИРЯН ШАРИПОВИЧ</t>
  </si>
  <si>
    <t>ГУБАЙДУЛЛИНА ГУЛЬДАР ФАУХАТОВНА</t>
  </si>
  <si>
    <t>S61.7</t>
  </si>
  <si>
    <t>ЛОБАНОВА НАТАЛЬЯ ЕВГЕНЬЕВНА</t>
  </si>
  <si>
    <t>АБДРАКИПОВА СВЕТЛАНА ГАБДЕЛАХАТОВНА</t>
  </si>
  <si>
    <t>АНВАРОВ АСКАР РАМИЛЕВИЧ</t>
  </si>
  <si>
    <t>КУК НИКОЛАЙ ПЕТРОВИЧ</t>
  </si>
  <si>
    <t>ВОЛКОВА ТАТЬЯНА ГЕННАДИЕВНА</t>
  </si>
  <si>
    <t>НИКИТИН АЛЕКСЕЙ ВИКТОРОВИЧ</t>
  </si>
  <si>
    <t>САГДЕЕВ РАБФАИЛ САИТГАРЕЕВИЧ</t>
  </si>
  <si>
    <t>САФИН РАМЗИЛЬ ФАНЗИЛЬЕВИЧ</t>
  </si>
  <si>
    <t>СТУПНИКОВА ГУЗЕЛЬ ИЛЬДАРОВНА</t>
  </si>
  <si>
    <t>ХАФИЗОВ ВЛАДИСЛАВ ИЛЬШАТОВИЧ</t>
  </si>
  <si>
    <t>ПЕРЕВЕДЕНЦЕВ ВЛАДИМИР АНДРЕЕВИЧ</t>
  </si>
  <si>
    <t>D23.0</t>
  </si>
  <si>
    <t>БЕЛОУСОВА ОЛЬГА ГРИГОРЬЕВНА</t>
  </si>
  <si>
    <t>КОСАРЕВА ЕКАТЕРИНА ВИКТОРОВНА</t>
  </si>
  <si>
    <t>ХАСАНОВА ЛЮДМИЛА ВИКТОРОВНА</t>
  </si>
  <si>
    <t>МИРСАЕВА ДИЛАРА РИШАТОВНА</t>
  </si>
  <si>
    <t>ТОКАРЕВА СВЕТЛАНА НИКОЛАЕВНА</t>
  </si>
  <si>
    <t>МИФТАХОВА СВЕТЛАНА НИКОЛАЕВНА</t>
  </si>
  <si>
    <t>ВОРОБЬЕВА ЛИДИЯ АЛЕКСАНДРОВНА</t>
  </si>
  <si>
    <t>ГУСЕЙНОВА ГАГИГАТ АЛИ КЫЗЫ</t>
  </si>
  <si>
    <t>ВАВИЛОВ АЛЕКСЕЙ АНАТОЛЬЕВИЧ</t>
  </si>
  <si>
    <t>ЗАВОДНИКОВА НИНА ФЕДОРОВНА</t>
  </si>
  <si>
    <t>ПЕТРОВА ТАТЬЯНА ВЛАДИМИРОВНА</t>
  </si>
  <si>
    <t>ШАКИРОВА МАДИНА АХМЕДЗЯНОВНА</t>
  </si>
  <si>
    <t>ГИЛЯЗЕВА САЛИСА МУЛЛАГАЛИЕВНА</t>
  </si>
  <si>
    <t>ГОРОДЕЦКАЯ ЛАРИСА МИХАЙЛОВНА</t>
  </si>
  <si>
    <t>ПЕТРОВА ЛЮДМИЛА ВЛАДИМИРОВНА</t>
  </si>
  <si>
    <t>ДАВЫДОВА АЙГУЛЬ РИНАТОВНА</t>
  </si>
  <si>
    <t>СТЕПАНОВА ЕЛЕНА ВЛАДИМИРОВНА</t>
  </si>
  <si>
    <t>КЛИМЕНКО ОКСАНА ГЕННАДЬЕВНА</t>
  </si>
  <si>
    <t>ХАЙБУЛЛИНА РЕЗИДА МАХМУТОВНА</t>
  </si>
  <si>
    <t>ЕНИКЕЕВА РУЗАНА РИФКАТОВНА</t>
  </si>
  <si>
    <t>G45.8</t>
  </si>
  <si>
    <t>КОЛБИНА АЛЕВТИНА ВЛАДИЛЕНОВНА</t>
  </si>
  <si>
    <t>АЮПОВА ЗУБАРЖАТ АГЛЯМОВНА</t>
  </si>
  <si>
    <t>САЛМИН СЕРГЕЙ АЛЕКСЕЕВИЧ</t>
  </si>
  <si>
    <t>МУХАМЕТЗЯНОВ ФАНИЛЬ ЗАКУАНОВИЧ</t>
  </si>
  <si>
    <t>ХАЛИЛОВ АЛЬБЕРТ АЛФРЕДОВИЧ</t>
  </si>
  <si>
    <t>ИХСАНОВА АЛЬМИРА ФЛЮРОВНА</t>
  </si>
  <si>
    <t>ШАКИРОВА ДИНА ДИНАФОВНА</t>
  </si>
  <si>
    <t>БЕККЕР ВАЛЕРИЙ МИХАЙЛОВИЧ</t>
  </si>
  <si>
    <t>СУЛТАНОВА МАРИЯ ЗУЕВНА</t>
  </si>
  <si>
    <t>МУСИНА ЛИАНА РИНАТОВНА</t>
  </si>
  <si>
    <t>КАЛЕНЮК ДЕНИС НИКОЛАЕВИЧ</t>
  </si>
  <si>
    <t>САЛИМГАРЕЕВА ЗУЛЬФИРА ИБРАГИМОВНА</t>
  </si>
  <si>
    <t>ГЛУХОВА ОЛЬГА ВЯЧЕСЛАВОВНА</t>
  </si>
  <si>
    <t>ИДИЯТУЛЛИН ЭРИК ФАГАТОВИЧ</t>
  </si>
  <si>
    <t>ГАЛИХАНОВ ВАДИМ ЗУЛЬФАРОВИЧ</t>
  </si>
  <si>
    <t>НУГМАНОВА ГУЛЬФИДАН НУГМАНОВНА</t>
  </si>
  <si>
    <t>ШАЙДУЛЛИНА АЛЬФИНА МУХАТДАСОВНА</t>
  </si>
  <si>
    <t>КОНДРАТЬЕВ ДМИТРИЙ НИКОЛАЕВИЧ</t>
  </si>
  <si>
    <t>ШАЯХМЕТОВА ЛЕНА ЗАКИРОВНА</t>
  </si>
  <si>
    <t>КРАСИЛЬНИКОВА МАРИНА АЛЕКСАНДРОВНА</t>
  </si>
  <si>
    <t>ВОЛКОВ ЕВГЕНИЙ НИКОЛАЕВИЧ</t>
  </si>
  <si>
    <t>КАШИРИН СЕРГЕЙ МИХАЙЛОВИЧ</t>
  </si>
  <si>
    <t>C49.2</t>
  </si>
  <si>
    <t>ВАСИЛЬЕВА АЛЬФИРА ЗУФАРОВНА</t>
  </si>
  <si>
    <t>ШАЙДУЛЛИН РАИЛ РАВИЛОВИЧ</t>
  </si>
  <si>
    <t>КАЯТКИНА ВАЛЕНТИНА ФЕДОРОВНА</t>
  </si>
  <si>
    <t>ХАН МИХАИЛ ВИКТОРОВИЧ</t>
  </si>
  <si>
    <t>КУЗНЕЦОВ ВАЛЕРИЙ БОРИСОВИЧ</t>
  </si>
  <si>
    <t>K57.3</t>
  </si>
  <si>
    <t>ШАБРИНА ИРИНА НИКОЛАЕВНА</t>
  </si>
  <si>
    <t>САННИКОВА ВАЛЕНТИНА БОРИСЛАВОВНА</t>
  </si>
  <si>
    <t>ЧЕРТЫКОВЦЕВ АЛЕКСАНДР МАКСИМОВИЧ</t>
  </si>
  <si>
    <t>ШАСТИНА ЛИДА ДИМЕТРИЕВНА</t>
  </si>
  <si>
    <t>СУХОВА МАРИЯ ГЕРМАНОВНА</t>
  </si>
  <si>
    <t>ГАФАРОВ ИЛЬНУР ФАРИТОВИЧ</t>
  </si>
  <si>
    <t>АНДРЕЕВА АЛЕКСАНДРА ЕВГЕНЬЕВНА</t>
  </si>
  <si>
    <t>ВИШНЯКОВА АЛЕВТИНА АЛЕКСАНДРОВНА</t>
  </si>
  <si>
    <t>C32.0</t>
  </si>
  <si>
    <t>ЧЕРКАШИН ЕВГЕНИЙ ВЛАДИМИРОВИЧ</t>
  </si>
  <si>
    <t>ЧУРБАЕВА РАМЗА РАШИТОВНА</t>
  </si>
  <si>
    <t>ДАВЛИТКУЛОВА ЛИРА ИШБУЛДОВНА</t>
  </si>
  <si>
    <t>КУГЕЙКО КАРИНА АЛИЕВНА</t>
  </si>
  <si>
    <t>САВИНОВА СВЕТЛАНА ГЕОРГИЕВНА</t>
  </si>
  <si>
    <t>КОРОЛЕВА СВЕТЛАНА АНАТОЛЬЕВНА</t>
  </si>
  <si>
    <t>K26.9</t>
  </si>
  <si>
    <t>ИБРАГИМОВА ЛЮДМИЛА ФЕДОРОВНА</t>
  </si>
  <si>
    <t>СТАРЦЕВА НИНА СЕРГЕЕВНА</t>
  </si>
  <si>
    <t>МЯТЛЮК ИРИНА ИГОРЕВНА</t>
  </si>
  <si>
    <t>ЧУРБАЕВ АМИР НАЗИРОВИЧ</t>
  </si>
  <si>
    <t>ТУЛУМГУЗИН УРАЛ АБДУЛХАКОВИЧ</t>
  </si>
  <si>
    <t>ГЛАДУН ВАЛЕНТИНА ПРОКОФЬЕВНА</t>
  </si>
  <si>
    <t>ХАСАНОВА ЭЛЬВИРА АНАСОВНА</t>
  </si>
  <si>
    <t>УМАТКУЛОВА РИВИНА ХУРМАЕВНА</t>
  </si>
  <si>
    <t>ХИСАМОВА ФЛИЗА ЯКУПОВНА</t>
  </si>
  <si>
    <t>ЧИБИСОВА НИНА ПАВЛОВНА</t>
  </si>
  <si>
    <t>САФОНОВА АННА ПАВЛОВНА</t>
  </si>
  <si>
    <t>H57.8</t>
  </si>
  <si>
    <t>ВАГАДИЕВА ГУЛЬНАЗ ФУАТОВНА</t>
  </si>
  <si>
    <t>КОРНИЕНКО СВЕТЛАНА БОРИСОВНА</t>
  </si>
  <si>
    <t>ГАЙНАНОВА АЛИНА АЛЬФИДОВНА</t>
  </si>
  <si>
    <t>НЕСТЕРЕНКО ВЕРА МИХАЙЛОВНА</t>
  </si>
  <si>
    <t>СТЕПАНОВА НАТАЛЬЯ ПЕТРОВНА</t>
  </si>
  <si>
    <t>ЗИГАНОВА ГАЛИНА РАШИТОВНА</t>
  </si>
  <si>
    <t>ЯКУБОВ МИНЬЗИЛЬ НИКОЛАЕВИЧ</t>
  </si>
  <si>
    <t>ШЕВЧЕНКО ВИКТОРИЯ ВЛАДИМИРОВНА</t>
  </si>
  <si>
    <t>ИДИАТУЛЛИНА АЛИЯ РИНАТОВНА</t>
  </si>
  <si>
    <t>ПЕТРОВА ЛЮДМИЛА ЮРЬЕВНА</t>
  </si>
  <si>
    <t>ХОДЫЛЕВ ВИКТОР НИКОЛАЕВИЧ</t>
  </si>
  <si>
    <t>ИШМУРАТОВА ЗУЛЬФИЯ ТИМЕРХАНОВНА</t>
  </si>
  <si>
    <t>ИБРАГИМОВ РОБЕРТ САЛАВАТОВИЧ</t>
  </si>
  <si>
    <t>ФАЙЗУЛЛИНА АЛСУ ФАНУСОВНА</t>
  </si>
  <si>
    <t>КОРЖОВ АЛЕКСЕЙ СЕМЕНОВИЧ</t>
  </si>
  <si>
    <t>ХАНИНА ЭВЕЛИНА АНАТОЛЬЕВНА</t>
  </si>
  <si>
    <t>МУСТАФИН РУСЛАН ГЕЛЬСОВИЧ</t>
  </si>
  <si>
    <t>НАБИЕВ АРТУР НУРЪЯНОВИЧ</t>
  </si>
  <si>
    <t>ВАСИЛЬЕВА ОЛЬГА СЕРГЕЕВНА</t>
  </si>
  <si>
    <t>H01.0</t>
  </si>
  <si>
    <t>ЮРТОВА ЮЛИЯ ВЛАДИМИРОВНА</t>
  </si>
  <si>
    <t>КУДАКАЕВА ЮЛИЯ АРТУРОВНА</t>
  </si>
  <si>
    <t>САЙФУЛЛИНА ВЕНЕРА РАШИТОВНА</t>
  </si>
  <si>
    <t>АТЛАНОВА МАРИНА ПЕТРОВНА</t>
  </si>
  <si>
    <t>B35.6</t>
  </si>
  <si>
    <t>ГУСЬКОВА НАТАЛЬЯ АЛЕКСАНДРОВНА</t>
  </si>
  <si>
    <t>ШЕПТУНОВА ГАЛИНА ИВАНОВНА</t>
  </si>
  <si>
    <t>ГАЛИМОВА ГУЛЬНАРА ФАРИДОВНА</t>
  </si>
  <si>
    <t>ГАЛИМХАНОВА ЛЮБОВЬ ИВАНОВНА</t>
  </si>
  <si>
    <t>КЛЮЕВА НАТАЛЬЯ ЮРЬЕВНА</t>
  </si>
  <si>
    <t>ЛОЖНИКОВА АНТОНИНА ПЕТРОВНА</t>
  </si>
  <si>
    <t>ГАТИЕВ ХУРМАТУЛЛА ФАЙЗИЛХАКОВИЧ</t>
  </si>
  <si>
    <t>ТАЖИТДИНОВ РУСЛАН РУСТЕМОВИЧ</t>
  </si>
  <si>
    <t>ХУСНУЛЛИНА ЕЛЕНА АНАТОЛЬЕВНА</t>
  </si>
  <si>
    <t>САМИГУЛЛИНА НАЗЛИЯ САМИГУЛЛИНОВНА</t>
  </si>
  <si>
    <t>САКОЯН АСМИК АРУТЮНОВНА</t>
  </si>
  <si>
    <t>L02.2</t>
  </si>
  <si>
    <t>ДЬЯКОНОВ ВИКТОР ПЕТРОВИЧ</t>
  </si>
  <si>
    <t>ГАРЕЕВА ЭЛЬВИРА РАСИХОВНА</t>
  </si>
  <si>
    <t>ШИШКОВ ВЯЧЕСЛАВ АЛЕКСЕЕВИЧ</t>
  </si>
  <si>
    <t>ХАМИТОВА ЛЮДМИЛА РАХИМОВНА</t>
  </si>
  <si>
    <t>КУДРЯШОВА ТАТЬЯНА АЛЕКСАНДРОВНА</t>
  </si>
  <si>
    <t>НУГУМАНОВА АЛИНА РУСТЕМОВНА</t>
  </si>
  <si>
    <t>МАЛЫШЕВА МАРТА СТЕПАНОВНА</t>
  </si>
  <si>
    <t>НАСЫРОВА РАЙЛЯ РАХИМЬЯНОВНА</t>
  </si>
  <si>
    <t>МАТКАРИМОВ МАЛИК РОБЕРТОВИЧ</t>
  </si>
  <si>
    <t>СОРОКИН ВАДИМ ИГОРЕВИЧ</t>
  </si>
  <si>
    <t>ШАХТУРИНА ТАТЬЯНА АЛЕКСАНДРОВНА</t>
  </si>
  <si>
    <t>ХАФИЗОВ АЙРАТ РАЙСОВИЧ</t>
  </si>
  <si>
    <t>ЗАРИПОВА ФЛЮРА МУРТАЗОВНА</t>
  </si>
  <si>
    <t>МАРКИН ВАДИМ АЛЕКСЕЕВИЧ</t>
  </si>
  <si>
    <t>КАМАЛОВ АЗАТ АСЛЯМОВИЧ</t>
  </si>
  <si>
    <t>КАЗАКОВ ВИКТОР ГЕННАДЬЕВИЧ</t>
  </si>
  <si>
    <t>N45.9</t>
  </si>
  <si>
    <t>ДАВТЯН ЗАРА НИКОЛАЕВНА</t>
  </si>
  <si>
    <t>УРАЗМЕТОВ ТИМУР РУСЛАНОВИЧ</t>
  </si>
  <si>
    <t>L21.0</t>
  </si>
  <si>
    <t>УТЕНСКАЯ ЛЮДМИЛА АЛЕКСАНДРОВНА</t>
  </si>
  <si>
    <t>САФИНА НАСИМА ЗАКИРОВНА</t>
  </si>
  <si>
    <t>АКАТЬЕВ ПАВЕЛ АЛЕКСАНДРОВИЧ</t>
  </si>
  <si>
    <t>ТУХТАРОВ СЕРГЕЙ АНАТОЛЬЕВИЧ</t>
  </si>
  <si>
    <t>ГАФАРОВА ЗАЛИЯ НУРУЛЛОВНА</t>
  </si>
  <si>
    <t>ФЕДОРОВА РАИНА САБИРОВНА</t>
  </si>
  <si>
    <t>СЕРГИЕНКО ЛЮБОВЬ ТИМОФЕЕВНА</t>
  </si>
  <si>
    <t>МАРТЫНОВА АЛЛА РАДИКОВНА</t>
  </si>
  <si>
    <t>АСАДУЛЛИН РУЗЕЛЬ ДАМИРОВИЧ</t>
  </si>
  <si>
    <t>ФАТТАХОВА ДИАНА НАИЛЕВНА</t>
  </si>
  <si>
    <t>МУХУТДИНОВА НАТАЛЬЯ АНДРЕЕВНА</t>
  </si>
  <si>
    <t>КОНЮХОВА СВЕТЛАНА ВАЛЕРЬЕВНА</t>
  </si>
  <si>
    <t>ЧУДОПАЛОВА ЭЛЬЗА РИНАТОВНА</t>
  </si>
  <si>
    <t>ШАРБАУ ЕЛЕНА РАИЛЕВНА</t>
  </si>
  <si>
    <t>ЕМЕЛЬЯНОВА ЛАРИСА СЕРГЕЕВНА</t>
  </si>
  <si>
    <t>АТНАБАЕВ РАСИЛЬ РАВИЛЕВИЧ</t>
  </si>
  <si>
    <t>ЗАГАЙКО ГАЛИНА ВАСИЛЬЕВНА</t>
  </si>
  <si>
    <t>МУСЛИМОВА ФАНИЯ ШАРИФЬЯНОВНА</t>
  </si>
  <si>
    <t>АГУРДИНА РОЗА ФАНИЛОВНА</t>
  </si>
  <si>
    <t>ЕВДОКИМОВА СВЕТЛАНА ЮРЬЕВНА</t>
  </si>
  <si>
    <t>САЛЬНИКОВА ОЛЬГА НИКОЛАЕВНА</t>
  </si>
  <si>
    <t>N47</t>
  </si>
  <si>
    <t>НЕВЕРОВА ЛИНА ИМАМГАЛЕЕВНА</t>
  </si>
  <si>
    <t>ИМАМУТДИНОВА НУРИЯ РАИСОВНА</t>
  </si>
  <si>
    <t>МУСЛИМОВ РАФАИЛ АХМАРОВИЧ</t>
  </si>
  <si>
    <t>ГАНИЕВА ОКСАНА ВАЛЕНТИНОВНА</t>
  </si>
  <si>
    <t>ВИТОЛ СВЕТЛАНА ДМИТРИЕВНА</t>
  </si>
  <si>
    <t>M86.6</t>
  </si>
  <si>
    <t>ХУРТОВ МИХАИЛ СЕРГЕЕВИЧ</t>
  </si>
  <si>
    <t>МУРАДЯН САРКИС ВАЛЕРИКОВИЧ</t>
  </si>
  <si>
    <t>РУДЕНКО НАТАЛЬЯ ВИКТОРОВНА</t>
  </si>
  <si>
    <t>АЛЕКСЕЕВА ЮЛИЯ НУРФАИЗОВНА</t>
  </si>
  <si>
    <t>Z30.5</t>
  </si>
  <si>
    <t>МАКОГОНОВА ЕВГЕНИЯ МАГОМЕДОВНА</t>
  </si>
  <si>
    <t>РТИЩЕВ ДАНИЛ ВЯЧЕСЛАВОВИЧ</t>
  </si>
  <si>
    <t>МИХАЙЛОВА ОЛЕСЯ ВАЛЕНТИНОВНА</t>
  </si>
  <si>
    <t>САМОЙЛЕНКО ПЕТР АНАТОЛЬЕВИЧ</t>
  </si>
  <si>
    <t>МАЙОРОВА ЛАРИСА МИХАЙЛОВНА</t>
  </si>
  <si>
    <t>СОРОКИНА КРИСТИНА ИЛЬЯСОВНА</t>
  </si>
  <si>
    <t>МУСИНА ЛИДИЯ ПАВЛОВНА</t>
  </si>
  <si>
    <t>МУРЗАБАЕВ РАДМИР ФАНИЛОВИЧ</t>
  </si>
  <si>
    <t>РОЖНОВА ИРИНА ВЛАДИМИРОВНА</t>
  </si>
  <si>
    <t>УМУРЗАКОВА АЛЬФИРА ХАНИРОВНА</t>
  </si>
  <si>
    <t>ГАББАСОВА ЛЕНИРА ИЛЬДАРОВНА</t>
  </si>
  <si>
    <t>РОЖНОВ ВЛАДИМИР МИХАЙЛОВИЧ</t>
  </si>
  <si>
    <t>КИТАЕВА РОЗА ШАРИПОВНА</t>
  </si>
  <si>
    <t>ШАРИФУЛЛИНА СВЕТЛАНА ИВАНОВНА</t>
  </si>
  <si>
    <t>ЗЯМИЛЕВА ТАНЗИЛЯ МАЛИКОВНА</t>
  </si>
  <si>
    <t>ВАЛИЕВА НАФИСА ХАБИБУЛЛОВНА</t>
  </si>
  <si>
    <t>КИНЗИНА ЗУБАРЖАТ БИКМУХАМЕТОВНА</t>
  </si>
  <si>
    <t>МУЛЬДЮКОВА АЛЕКСАНДРА АЛЕКСЕЕВНА</t>
  </si>
  <si>
    <t>ШТАЙНГАУЗЕР ЛАРИСА АЛЕКСАНДРОВНА</t>
  </si>
  <si>
    <t>ТИМЕРБАЕВА ЛАНДЫШ АЛЬФИРОВНА</t>
  </si>
  <si>
    <t>ОСИПЕНКО НИКОЛАЙ ГАВРИЛОВИЧ</t>
  </si>
  <si>
    <t>КАРИМОВА ДАНИЯ РАЗИЕВНА</t>
  </si>
  <si>
    <t>КАРИМОВА САБИНА ИЛЬГИЗОВНА</t>
  </si>
  <si>
    <t>САДЫКОВ ИЛЬДАР ВИНЕРОВИЧ</t>
  </si>
  <si>
    <t>ОКУНЕВА ВАЛЕНТИНА ГРИГОРЬЕВНА</t>
  </si>
  <si>
    <t>ВАСИЛЕНКО ЛЮБОВЬ ИВАНОВНА</t>
  </si>
  <si>
    <t>ИРГАЛИН УРАЛ ГАБИТОВИЧ</t>
  </si>
  <si>
    <t>БОРИСОВ НИКИТА ЕВГЕНЬЕВИЧ</t>
  </si>
  <si>
    <t>БИКМЕЕВА АКЛИМА ЮНУСОВНА</t>
  </si>
  <si>
    <t>СИРАЗЕТДИНОВ КАМИЛ АБДРАШИТОВИЧ</t>
  </si>
  <si>
    <t>ШАФЕЕВ АРТУР ВИЛЬСУРОВИЧ</t>
  </si>
  <si>
    <t>ШАРИПОВ РУСЛАН ЮНИРОВИЧ</t>
  </si>
  <si>
    <t>ВЛАСОВА РАИСА МИХАЙЛОВНА</t>
  </si>
  <si>
    <t>РАХМАНГУЛОВ РУСТЕМ СУЛТАНОВИЧ</t>
  </si>
  <si>
    <t>ГАЛЛЯМОВА ГУЗЕЛЬ УЗБЕКОВНА</t>
  </si>
  <si>
    <t>ШИРОКОВА РОЗАЛИЯ МУРАТШЕВНА</t>
  </si>
  <si>
    <t>КЕМБАЕВ МАРАТ НАУРУЗБАЕВИЧ</t>
  </si>
  <si>
    <t>ГУБАЙДУЛЛИН ТАЛГАТ АБДУЛЛОВИЧ</t>
  </si>
  <si>
    <t>АХУНОВА САЛИЯ РАХМАТУЛЛОВНА</t>
  </si>
  <si>
    <t>ГАЛЛЯМОВА ЗИЛЯ МАРСОВНА</t>
  </si>
  <si>
    <t>ПОЛЯНИН МАКСИМ ВЛАДИМИРОВИЧ</t>
  </si>
  <si>
    <t>АРСЛАНОВА ВЕРА АЛЕКСАНДРОВНА</t>
  </si>
  <si>
    <t>S81.0</t>
  </si>
  <si>
    <t>ГОРБАЧЕВА ЛАРИСА АНАТОЛЬЕВНА</t>
  </si>
  <si>
    <t>ГАЛИЕВА РУЗИЛЯ МИСБАХОВНА</t>
  </si>
  <si>
    <t>ШУЛАКОВА ГУЛЬНАРА РИНАТОВНА</t>
  </si>
  <si>
    <t>ТРУБА ТАТЬЯНА ПАВЛОВНА</t>
  </si>
  <si>
    <t>СЮТКИН АНАТОЛИЙ ЕГОРОВИЧ</t>
  </si>
  <si>
    <t>ХАСАНОВА РЕГИНА ЮЛАЕВНА</t>
  </si>
  <si>
    <t>ГРЯЗНОВА ГАЛИЯ НАФИЛЕВНА</t>
  </si>
  <si>
    <t>ШАФЕЕВА ШЯМСЭНУР МЕРЗАЖАНОВНА</t>
  </si>
  <si>
    <t>ПАНЬКО ФЛЮНА ИКСАНОВНА</t>
  </si>
  <si>
    <t>МАРЕНИНА ВИКТОРИЯ АРКАДЬЕВНА</t>
  </si>
  <si>
    <t>ГАЛИХАНОВА ДАНИЯ ДАХИЕВНА</t>
  </si>
  <si>
    <t>КЛИМИН АЛЕКСЕЙ ДМИТРИЕВИЧ</t>
  </si>
  <si>
    <t>ГИНИЯТОВА АНИСА ВАРИСОВНА</t>
  </si>
  <si>
    <t>ПИСАРЕВА ОЛЬГА НИКОЛАЕВНА</t>
  </si>
  <si>
    <t>ВОРОБЬЕВА НИНА НИКОЛАЕВНА</t>
  </si>
  <si>
    <t>БЕРЕСТИНОВА НАСИХА ГАЛИМОВНА</t>
  </si>
  <si>
    <t>БАЙКИН ВЛАДИМИР ИГОРЕВИЧ</t>
  </si>
  <si>
    <t>БУКИНА АЛЕВТИНА МИХАЙЛОВНА</t>
  </si>
  <si>
    <t>АБХАЛИКОВА ЛИДИЯ ЗАКИЕВНА</t>
  </si>
  <si>
    <t>БЛИНОВ ИГОРЬ ГЕННАДЬЕВИЧ</t>
  </si>
  <si>
    <t>ГИЗЗАТУЛЛИН РАУШАН ЗУФАРОВИЧ</t>
  </si>
  <si>
    <t>ЯКИМОВА НАДЕЖДА ЛЕОНИДОВНА</t>
  </si>
  <si>
    <t>J33.1</t>
  </si>
  <si>
    <t>ТУРГУНБАЕВА САИДА САЛИМЖАНОВНА</t>
  </si>
  <si>
    <t>ТИМАШЕВА ЗИЛЯ ГАЛИМЬЯНОВНА</t>
  </si>
  <si>
    <t>АХМИТГАРЕЕВА РАЗИМЯ МИНЕЯРОВНА</t>
  </si>
  <si>
    <t>БОГОМОЛОВА ЛЯЛЯ АЛЕКСАНДРОВНА</t>
  </si>
  <si>
    <t>РИЗВАНОВ РОМИК РИНАТОВИЧ</t>
  </si>
  <si>
    <t>КАЛМАЦКАЯ ГАЛИНА ПАВЛОВНА</t>
  </si>
  <si>
    <t>СИРАЕВА АЙГУЛЬ МИНИЗАМИЛОВНА</t>
  </si>
  <si>
    <t>ВАЛЕЕВА АМИНА МИДХАТОВНА</t>
  </si>
  <si>
    <t>БУЛАТОВА АЛИНА РАВИЛЕВНА</t>
  </si>
  <si>
    <t>ОЗЕРОВА ДАРЬЯ ВАСИЛЬЕВНА</t>
  </si>
  <si>
    <t>СМИРНОВА ЛЮДМИЛА ВИТАЛЬЕВНА</t>
  </si>
  <si>
    <t>АБДУЛЛИНА ЭММА СЕРГЕЕВНА</t>
  </si>
  <si>
    <t>ГАЙНУЛЛИНА ЗАНИФА РАИФОВНА</t>
  </si>
  <si>
    <t>C50.8</t>
  </si>
  <si>
    <t>МАКСИМОВА ЕЛЕНА ВЛАДИМИРОВНА</t>
  </si>
  <si>
    <t>ЗИГАНШИН РУСЛАН ЗУФАРОВИЧ</t>
  </si>
  <si>
    <t>ЗИГАНШИНА ЭЛЬВИНА РАСИХОВНА</t>
  </si>
  <si>
    <t>МАКСИМОВ АЛЕКСАНДР ЮРЬЕВИЧ</t>
  </si>
  <si>
    <t>ШУВАТОВА ОЛЬГА СЕРГЕЕВНА</t>
  </si>
  <si>
    <t>ВАЛИУЛЛИНА ЕЛЕНА АЛЕКСАНДРОВНА</t>
  </si>
  <si>
    <t>БАРДУКОВ СЕРГЕЙ АЛЕКСАНДРОВИЧ</t>
  </si>
  <si>
    <t>ВАЛИУЛЛИН МАРАТ ИРИКОВИЧ</t>
  </si>
  <si>
    <t>ХАЖИЕВА ЭЛЬВИРА ХАНИФОВНА</t>
  </si>
  <si>
    <t>ГУЗИН РАМИЛЬ ФАНИЛЕВИЧ</t>
  </si>
  <si>
    <t>ОВЧИННИКОВ ВЯЧЕСЛАВ МИХАЙЛОВИЧ</t>
  </si>
  <si>
    <t>МИХАЙЛОВ ВИКТОР МИХАЙЛОВИЧ</t>
  </si>
  <si>
    <t>НУРЫЕВА НАФИСА САГИТОВНА</t>
  </si>
  <si>
    <t>ЗАВАРЗИНА ИРИНА ШАЙХИЕВНА</t>
  </si>
  <si>
    <t>ТИШИНА РЕНАТА ФИДАНОВНА</t>
  </si>
  <si>
    <t>ШАМИЛЬЯНОВА ГУЛЬНАРА АНИСОВНА</t>
  </si>
  <si>
    <t>ГРАНАТОВА ЕЛЕНА ИВАНОВНА</t>
  </si>
  <si>
    <t>НУРМУХАМЕТОВА НАФИСА РАХИМЬЯНОВНА</t>
  </si>
  <si>
    <t>МИХАЙЛОВА ГАЛИНА ФЕДОРОВНА</t>
  </si>
  <si>
    <t>ГАЙБАДУЛЛИНА АЛСУ ДАМИРОВНА</t>
  </si>
  <si>
    <t>АЙГИШЕВА АЛЛА ВЛАДИМИРОВНА</t>
  </si>
  <si>
    <t>МАРДАНОВ ХАЛИТ ХАЛИКОВИЧ</t>
  </si>
  <si>
    <t>МАЛЫШЕВА ЕЛЕНА ПЕТРОВНА</t>
  </si>
  <si>
    <t>ДЫКИН АНТОН АЛЕКСАНДРОВИЧ</t>
  </si>
  <si>
    <t>C21.1</t>
  </si>
  <si>
    <t>САЙФУТДИНОВА ЛИАНА РИФОВНА</t>
  </si>
  <si>
    <t>ХАЛИУЛЛИНА ВАЛЕНТИНА МИХАЙЛОВНА</t>
  </si>
  <si>
    <t>ВОРОБЬЕВ ЛЕОНИД СЕРГЕЕВИЧ</t>
  </si>
  <si>
    <t>БЛАГОВА НАДЕЖДА АЛЕКСАНДРОВНА</t>
  </si>
  <si>
    <t>ГАЙСИНА ГУЗЕЛЬ РАФИСОВНА</t>
  </si>
  <si>
    <t>ДЖЕРЕНТАЕВА АЛЕСЯ АНИСОВНА</t>
  </si>
  <si>
    <t>АБАНИНА ИРИНА ВИКТОРОВНА</t>
  </si>
  <si>
    <t>МУСТАЕВА ДИНА ИВАНОВНА</t>
  </si>
  <si>
    <t>АХМАДУЛЛИНА НАДИЯ МАЗИТОВНА</t>
  </si>
  <si>
    <t>ЕДРЕНКИНА ЕКАТЕРИНА СЕРГЕЕВНА</t>
  </si>
  <si>
    <t>САИТОВА СВЕТЛАНА РУСЕНОВНА</t>
  </si>
  <si>
    <t>K22.7</t>
  </si>
  <si>
    <t>УСМАНОВ САЛАВАТ МИНИСЛАМОВИЧ</t>
  </si>
  <si>
    <t>АКБЕРДИНА ЗИФА САБИРОВНА</t>
  </si>
  <si>
    <t>ЯНБАРИСОВ ШАМИЛЬ РИНАТОВИЧ</t>
  </si>
  <si>
    <t>ЮСУПОВА АЛСУ ШАМИЛЕВНА</t>
  </si>
  <si>
    <t>ВАСИЛЬЕВ АНДРЕЙ АНАТОЛЬЕВИЧ</t>
  </si>
  <si>
    <t>ЧУКЛИНА НАДЕЖДА НИКОЛАЕВНА</t>
  </si>
  <si>
    <t>МОРОЗОВА ЛЮДМИЛА НИКОЛАЕВНА</t>
  </si>
  <si>
    <t>НАСЫРОВА ДИЯНА САЛАВАТОВНА</t>
  </si>
  <si>
    <t>H25.8</t>
  </si>
  <si>
    <t>АЛЕКСЕЕВ ДАНИИЛ ВЛАДИМИРОВИЧ</t>
  </si>
  <si>
    <t>ОРЕХОВА НАДЕЖДА ВАЛЕНТИНОВНА</t>
  </si>
  <si>
    <t>ЯНБАРИСОВА АЛЬБИНА МАРСОВНА</t>
  </si>
  <si>
    <t>МАРИУПОЛЬСКАЯ ЛЮДМИЛА БОРИСОВНА</t>
  </si>
  <si>
    <t>ГРЕБЕНЮК ЛЮДМИЛА ВИКТОРОВНА</t>
  </si>
  <si>
    <t>СТАРКОВСКИЙ ВЛАДИМИР ИВАНОВИЧ</t>
  </si>
  <si>
    <t>МАМАЛИМОВ РАМИЛЬ ЗАКИРОВИЧ</t>
  </si>
  <si>
    <t>ЯМАЛТДИНОВ ЗАЙТУН ФАНДУЗОВИЧ</t>
  </si>
  <si>
    <t>СЕРГЕЕВА АЛЬБИНА ДМИТРИЕВНА</t>
  </si>
  <si>
    <t>ИСЛАМОВА РЕНАТА РИФОВНА</t>
  </si>
  <si>
    <t>АВДЕЕВА МАРИНА ВЛАДИМИРОВНА</t>
  </si>
  <si>
    <t>БАГАУТДИНОВ РУСТАМ РИНАТОВИЧ</t>
  </si>
  <si>
    <t>ГОЛЬЦОВА КРИСТИНА АЛЕКСЕЕВНА</t>
  </si>
  <si>
    <t>НИКОЛАЕВА ТАТЬЯНА ЛЕОНИДОВНА</t>
  </si>
  <si>
    <t>КАПУСТИНА РУСАНА РУСЛАНОВНА</t>
  </si>
  <si>
    <t>КУВАРДИН РУСТЕМ ВИКТОРОВИЧ</t>
  </si>
  <si>
    <t>ФЕДОРЕЦ УЛЬЯНА ВЛАДИМИРОВНА</t>
  </si>
  <si>
    <t>ЛЕКСИНА НИНА СТЕПАНОВНА</t>
  </si>
  <si>
    <t>АСАДУЛЛИН ЛАУЗЯТ ГАЙНАТОВИЧ</t>
  </si>
  <si>
    <t>ВОДОПЬЯНОВ АНАТОЛИЙ ИВАНОВИЧ</t>
  </si>
  <si>
    <t>МИХАЙЛОВА ВАЛЕРИЯ АЛЕКСЕЕВНА</t>
  </si>
  <si>
    <t>ЛЕВИНА ВЕНЕРА ГИЛЬМУТДИНОВНА</t>
  </si>
  <si>
    <t>МАКСЮТОВА ЭЛИНА АЛЕКОВНА</t>
  </si>
  <si>
    <t>БАДЫКОВА ГУЛЬНАРА ХАДИСОВНА</t>
  </si>
  <si>
    <t>ЛАТЫПОВА АНИСА МУХАМЕТШИНОВНА</t>
  </si>
  <si>
    <t>ЛАРИОНЫЧЕВА ФАРИДА МИНИСЛАМОВНА</t>
  </si>
  <si>
    <t>ВАХИТОВА ИРИНА НАГИМОВНА</t>
  </si>
  <si>
    <t>СЕРГЕЕВ ОЛЕГ ГЛЕБОВИЧ</t>
  </si>
  <si>
    <t>КОЖЕВНИКОВА ЛАРИСА ЛЕОНИДОВНА</t>
  </si>
  <si>
    <t>АХМЕРОВА НАТАЛЬЯ ЮРЬЕВНА</t>
  </si>
  <si>
    <t>ГАНИЕВА АЛИЯ РИШАРДОВНА</t>
  </si>
  <si>
    <t>МАМЛЕЕВА СВЕТЛАНА РАФАИЛОВНА</t>
  </si>
  <si>
    <t>O20.0</t>
  </si>
  <si>
    <t>КАРИМОВА ВАЛЕНТИНА АЙМЕТОВНА</t>
  </si>
  <si>
    <t>ИСХАКОВА ЛИРА ШАМИЛОВНА</t>
  </si>
  <si>
    <t>АМИНОВА СВЕТЛАНА БАЯНОВНА</t>
  </si>
  <si>
    <t>КОРЫТОВА ИРАИДА МАКАРОВНА</t>
  </si>
  <si>
    <t>МИЛКОВА ЗИЛЯ АСХАТОВНА</t>
  </si>
  <si>
    <t>АСАДУЛЛИН РАУЛЬ РАФАЭЛЕВИЧ</t>
  </si>
  <si>
    <t>НЕФЕДЬЕВА ТАМАРА ИВАНОВНА</t>
  </si>
  <si>
    <t>ЗАРИПОВ КАСИМ ГИЛЕМОВИЧ</t>
  </si>
  <si>
    <t>ЮНУСОВ МАРАТ РИФКАТОВИЧ</t>
  </si>
  <si>
    <t>САДЫКОВА ИРИНА ВАСИЛЬЕВНА</t>
  </si>
  <si>
    <t>ВАЛЕЕВ ОЛЕГ ХАНАВИЕВИЧ</t>
  </si>
  <si>
    <t>ЗУЛКАРНЕЕВА СОФИЯ НУРТДИНОВНА</t>
  </si>
  <si>
    <t>МАНСУРОВА НАТАЛЬЯ ЮРЬЕВНА</t>
  </si>
  <si>
    <t>ЯГУДИН МАРАТ НУРИЕВИЧ</t>
  </si>
  <si>
    <t>ЯРМУХАМЕТОВ ЭМИЛЬ ФИРАТОВИЧ</t>
  </si>
  <si>
    <t>ВАВИЛОВ ОЛЕГ ВАСИЛЬЕВИЧ</t>
  </si>
  <si>
    <t>ЯГУДИНА ВЕНЕРА АХНЯФОВНА</t>
  </si>
  <si>
    <t>КАРЕВА ГАЛИНА АЛЕКСАНДРОВНА</t>
  </si>
  <si>
    <t>НАКОРЯКОВА ТАИСИЯ СТЕПАНОВНА</t>
  </si>
  <si>
    <t>ДАВЛЕТШИНА АЙГУЛЬ АНВАРОВНА</t>
  </si>
  <si>
    <t>КИДЯЕВ ПАВЕЛ ФЕДОРОВИЧ</t>
  </si>
  <si>
    <t>ВАЛЕЕВ ДЕНИС МАЛИКОВИЧ</t>
  </si>
  <si>
    <t>ФИЛИППОВА ЮЛИЯ ВЛАДИМИРОВНА</t>
  </si>
  <si>
    <t>ГОРШКОВА ЛЮДМИЛА АРКАДЬЕВНА</t>
  </si>
  <si>
    <t>ЯМАЛТДИНОВА ГУЗЕЛЬ ХАНИФОВНА</t>
  </si>
  <si>
    <t>АСФАНДИЯРОВА МИНСАЛУ НИЗАМУТДИНОВНА</t>
  </si>
  <si>
    <t>АХМЕТОВ РАШИТ РАСИМОВИЧ</t>
  </si>
  <si>
    <t>МЕЩЕРЯКОВА ПОЛИНА КОНСТАНТИНОВНА</t>
  </si>
  <si>
    <t>ХАНОВА ЕКАТЕРИНА СТАНИСЛАВОВНА</t>
  </si>
  <si>
    <t>КИРЕЕВА ТАНЗИЛЯ АБДЕЛАХАТОВНА</t>
  </si>
  <si>
    <t>МАКСУТОВА СВЕТЛАНА СЕРГЕЕВНА</t>
  </si>
  <si>
    <t>ИМАШЕВА РИДА ЗАЙНАГДИНОВНА</t>
  </si>
  <si>
    <t>ИЛЬИНА ГАЛИНА АЛЕКСЕЕВНА</t>
  </si>
  <si>
    <t>ГАБИДУЛЛИН АЙНУР ФЛЮРОВИЧ</t>
  </si>
  <si>
    <t>ИБРАГИМОВ МИНИАХМЕТ ХАБИБУЛЛИЧ</t>
  </si>
  <si>
    <t>АБЪЯПАРОВА РЕГИНА РАМИЛОВНА</t>
  </si>
  <si>
    <t>КАЗАЕВ СЕРГЕЙ ВЛАДИМИРОВИЧ</t>
  </si>
  <si>
    <t>ЯКОВЛЕВА АЛТЫНАЙ РАДИКОВНА</t>
  </si>
  <si>
    <t>КАРИМОВ ДАМИР ВАЛЕРЬЕВИЧ</t>
  </si>
  <si>
    <t>РЕМИЗОВ ГЕННАДИЙ ВЛАДИМИРОВИЧ</t>
  </si>
  <si>
    <t>ЗИНОВЬЕВ АНАТОЛИЙ ГЕОРГИЕВИЧ</t>
  </si>
  <si>
    <t>КАРИМОВА ГУЛЬФИЯ АХМЕТОВНА</t>
  </si>
  <si>
    <t>S92.5</t>
  </si>
  <si>
    <t>ЗЕЛЯКОВА НАТАЛЬЯ ГРИГОРЬЕВНА</t>
  </si>
  <si>
    <t>ПЕЛЕВИН ЕВГЕНИЙ АНДРЕЕВИЧ</t>
  </si>
  <si>
    <t>ТУХВАТУЛЛИН АЗАМАТ ФЛЮРОВИЧ</t>
  </si>
  <si>
    <t>ШАРАПОВА ИНДИРА ХАЛИТОВНА</t>
  </si>
  <si>
    <t>ТАЮПОВА ЛЮДМИЛА НИКОЛАЕВНА</t>
  </si>
  <si>
    <t>САФИНА АЛЬБИНА РОБЕРТОВНА</t>
  </si>
  <si>
    <t>D01.0</t>
  </si>
  <si>
    <t>ЕРОШЕВИЧ ГАЛИНА ИОСИФОВНА</t>
  </si>
  <si>
    <t>ЛИСИЦКАЯ ЛЮДМИЛА КОНСТАНТИНОВНА</t>
  </si>
  <si>
    <t>БАЙТЕРЯКОВА РЕЗИДА МУХАМАТМАГРУФОВНА</t>
  </si>
  <si>
    <t>ХАСАНОВА ЭЛЬВИРА ХУСАИНОВНА</t>
  </si>
  <si>
    <t>ХУРМАТОВА РЕГИНА АЛЕКСАНДРОВНА</t>
  </si>
  <si>
    <t>ГИЛЬМАНОВА НАЗИРА ХАМАТОВНА</t>
  </si>
  <si>
    <t>ХУДАЙБЕРДИНА ЭЛИНА ШАКУРОВНА</t>
  </si>
  <si>
    <t>ВАЛИЕВ АЙРАТ МАНСАФОВИЧ</t>
  </si>
  <si>
    <t>КИВАЕВА ГАЛИНА ВАСИЛЬЕВНА</t>
  </si>
  <si>
    <t>ГАЛАКТИОНОВА АЛЬФИЯ ВАЛИЕВНА</t>
  </si>
  <si>
    <t>РОДИОНОВ ПАВЕЛ ВАСИЛЬЕВИЧ</t>
  </si>
  <si>
    <t>БАЛАХОНЦЕВА ВАЛЕНТИНА ЕМЕЛЬЯНОВНА</t>
  </si>
  <si>
    <t>РЕШЕТОВА ЕЛЕНА ВЯЧЕСЛАВОВНА</t>
  </si>
  <si>
    <t>ВАЛИТОВА ЛЯЙСЯН РИШАТОВНА</t>
  </si>
  <si>
    <t>ГАЛИЕВА ЭЛЬВИРА ХАЛИТОВНА</t>
  </si>
  <si>
    <t>НИГАМАТУЛЛИНА ВЕНАРИДА ГАФУРОВНА</t>
  </si>
  <si>
    <t>БАЙБЕКОВ БОГДАН ГЕННАДЬЕВИЧ</t>
  </si>
  <si>
    <t>ГАБЗАЛИЛОВА ЛЕНА ВАЛИЕВНА</t>
  </si>
  <si>
    <t>ДАШКИН ЭДУАРД ВИЛЛИНОВИЧ</t>
  </si>
  <si>
    <t>M70.3</t>
  </si>
  <si>
    <t>БИКБУЛАТОВА АЙГУЛЬ МАРАТОВНА</t>
  </si>
  <si>
    <t>КОРШУНОВА ТАТЬЯНА СЕРГЕЕВНА</t>
  </si>
  <si>
    <t>ЛУКМАНОВА ИНЗИЯ КУТЛЫЕВНА</t>
  </si>
  <si>
    <t>ГАБДУЛНАСЫРОВА НУРСИЛЯ МУСАГИТОВНА</t>
  </si>
  <si>
    <t>МАКУШЕВА АНТОНИНА ВЛАДИМИРОВНА</t>
  </si>
  <si>
    <t>N80.8</t>
  </si>
  <si>
    <t>САЙФУЛЛИН ЭРИК ХАЛИЛОВИЧ</t>
  </si>
  <si>
    <t>ЛУКИНА НИНА ВАЛЕНТИНОВНА</t>
  </si>
  <si>
    <t>N81.9</t>
  </si>
  <si>
    <t>САЛИМЗЯНОВА ГУЗАЛИЯ МИДЕХАТОВНА</t>
  </si>
  <si>
    <t>КАГИРОВ РИНАТ МАРВАНОВИЧ</t>
  </si>
  <si>
    <t>I44.2</t>
  </si>
  <si>
    <t>КОЛПИКОВ АНАТОЛИЙ ВЛАДИМИРОВИЧ</t>
  </si>
  <si>
    <t>ПАРФЕНОВ КИРИЛЛ АЛЕКСАНДРОВИЧ</t>
  </si>
  <si>
    <t>K58.2</t>
  </si>
  <si>
    <t>ГАДЕЛЬШИН НАИЛЬ АНВАРОВИЧ</t>
  </si>
  <si>
    <t>ТУЙКИН БОГДАН ИВАНОВИЧ</t>
  </si>
  <si>
    <t>ЛАТЫПОВА АЙГУЛЬ АНВАРОВНА</t>
  </si>
  <si>
    <t>M67.4</t>
  </si>
  <si>
    <t>САФИН АРТУР ВЛАДИМИРОВИЧ</t>
  </si>
  <si>
    <t>МАДИЕВА МАРИЯ ВЯЧЕСЛАВОВНА</t>
  </si>
  <si>
    <t>ХАСАНОВА ГУЛЬНАРА ШАМИЛЕВНА</t>
  </si>
  <si>
    <t>ХАНТИМИРОВ АЛЬБЕРТ ФАЙЗЕЛАСГАТОВИЧ</t>
  </si>
  <si>
    <t>МАКСИМЕНКО НИКОЛАЙ АНАТОЛЬЕВИЧ</t>
  </si>
  <si>
    <t>S53.1</t>
  </si>
  <si>
    <t>ЯСАВИЕВА АЛИНА ДАНИЛОВНА</t>
  </si>
  <si>
    <t>ХАМИДУЛЛИН ХАФИЗ САЙФУЛЛИНОВИЧ</t>
  </si>
  <si>
    <t>АКУРБАЕВА КРИСТИНА КОНСТАНТИНОВНА</t>
  </si>
  <si>
    <t>АЛИМБЕКОВА ИРИНА СТАНИСЛАВОВНА</t>
  </si>
  <si>
    <t>МЕЛЬНИКОВА ВАЛЕНТИНА МИХАЙЛОВНА</t>
  </si>
  <si>
    <t>САБИРОВА АЙГУЛЬ ТАГИРОВНА</t>
  </si>
  <si>
    <t>ХАКИМОВА ОЛЬГА МИХАЙЛОВНА</t>
  </si>
  <si>
    <t>КИЛЬДИЯРОВА ЗИНАИДА СЕМЕНОВНА</t>
  </si>
  <si>
    <t>САБУРОВА РИНА ГАБДЕЕВНА</t>
  </si>
  <si>
    <t>ГОРШКОВ НИКИТА СЕРГЕЕВИЧ</t>
  </si>
  <si>
    <t>ДЕГТЯРЕВА АНИСИЯ АНТОНОВНА</t>
  </si>
  <si>
    <t>МИРОНОВА АНАСТАСИЯ СЕРГЕЕВНА</t>
  </si>
  <si>
    <t>ЯЦЕНКО ЮРИЙ ВЛАДИМИРОВИЧ</t>
  </si>
  <si>
    <t>ЛУШНИКОВА АНАСТАСИЯ АЛЕКСАНДРОВНА</t>
  </si>
  <si>
    <t>САХАБУТДИНОВА ГУЗАЛИЯ БАРЕЕВНА</t>
  </si>
  <si>
    <t>ГАНИНА АЛИСА АЛЕКСАНДРОВНА</t>
  </si>
  <si>
    <t>БОРИСОВА КСЕНИЯ АЛЕКСАНДРОВНА</t>
  </si>
  <si>
    <t>ЧИГЛИНЦЕВ ДАНИЛ ВИКТОРОВИЧ</t>
  </si>
  <si>
    <t>РАДЮН АЛЕКСАНДР ЕВГЕНЬЕВИЧ</t>
  </si>
  <si>
    <t>ЮРКИНА ЛЮДМИЛА АЛЕКСАНДРОВНА</t>
  </si>
  <si>
    <t>ГОЛОВИНА ОЛЬГА КСЕНОФОНТОВНА</t>
  </si>
  <si>
    <t>МАКСЮТОВ ФЛЮР ФАНИЛОВИЧ</t>
  </si>
  <si>
    <t>АНДРЕЕВА ЛЮДМИЛА МИХАЙЛОВНА</t>
  </si>
  <si>
    <t>БАХТИЯРОВА АЛЬФИЯ АЛЬБЕРТОВНА</t>
  </si>
  <si>
    <t>ТУКБАЕВА МАРГАРИТА АВЕРЬЯНОВНА</t>
  </si>
  <si>
    <t>МИХАЙЛОВА ЛАРИСА НИКОЛАЕВНА</t>
  </si>
  <si>
    <t>E66.9</t>
  </si>
  <si>
    <t>КОБОЗЕВА АНАСТАСИЯ ЮРЬЕВНА</t>
  </si>
  <si>
    <t>БУЛАТОВА АЛЕКСАНДРА ВЛАДИМИРОВНА</t>
  </si>
  <si>
    <t>ГИБАДУЛЛИНА АДЕЛЬ МУНИРОВНА</t>
  </si>
  <si>
    <t>ГИЗДАТУЛЛИНА ДИЛЯ ВИЛЕВНА</t>
  </si>
  <si>
    <t>ЕРМОЛАЕВ АНДРЕЙ АНАТОЛЬЕВИЧ</t>
  </si>
  <si>
    <t>ВАЛИЕВА ЭЛЬЗА РАДИКОВНА</t>
  </si>
  <si>
    <t>БАРИНОВА ЛЕНА РИШАТОВНА</t>
  </si>
  <si>
    <t>ВЕДЕРНИКОВ АНДРЕЙ АНАТОЛЬЕВИЧ</t>
  </si>
  <si>
    <t>ТУКТАРОВ МАРАТ ФАРИДОВИЧ</t>
  </si>
  <si>
    <t>ОВЧИННИКОВА АННА НИКОЛАЕВНА</t>
  </si>
  <si>
    <t>ХАКИМОВ ФАЙЗЕЛХАК ЛУТФРАХМАНОВИЧ</t>
  </si>
  <si>
    <t>ВОЛЖАНКИНА ЛАРИСА АЛЕКСАНДРОВНА</t>
  </si>
  <si>
    <t>ДИЯРОВ РИШАТ ГАФУРОВИЧ</t>
  </si>
  <si>
    <t>АРЕФИН ВЛАДИМИР ИОСИФОВИЧ</t>
  </si>
  <si>
    <t>ВАСИЛЬЕВА ОЛЬГА ИВАНОВНА</t>
  </si>
  <si>
    <t>ХАЙРУЛЛИН РОБЕРТ ИЛЬДАРОВИЧ</t>
  </si>
  <si>
    <t>СУЛТАНГУЛОВА ЛЯЙСАН ФАРВАЗОВНА</t>
  </si>
  <si>
    <t>ГАЗИЗОВ ДАМИР АВТЯХОВИЧ</t>
  </si>
  <si>
    <t>ХАМИДУЛЛИН АЛЬБЕРТ МАДРИДОВИЧ</t>
  </si>
  <si>
    <t>КАПКАНОВА СВЕТЛАНА ЮРЬЕВНА</t>
  </si>
  <si>
    <t>МЕЛЬНИКОВА ЛЮДМИЛА ЯКОВЛЕВНА</t>
  </si>
  <si>
    <t>КИТИКОВА ГИЛЬМИНУР ЗИГЕТБАЕВНА</t>
  </si>
  <si>
    <t>ШАМСУТДИНОВА ЛЯБИБЯ ХАМИТОВНА</t>
  </si>
  <si>
    <t>D10.4</t>
  </si>
  <si>
    <t>МУСАЛИМОВ АЗАТ ФАНИСОВИЧ</t>
  </si>
  <si>
    <t>АМИНЕВА ВЕНЕРА АМИРОВНА</t>
  </si>
  <si>
    <t>БАСЫРОВА СНЕЖАНА ТАГИРОВНА</t>
  </si>
  <si>
    <t>АКИМОВ АРКАДИЙ АЛЕКСАНДРОВИЧ</t>
  </si>
  <si>
    <t>ЯНЫШЕВА ДИАНА АЛЬБЕРТОВНА</t>
  </si>
  <si>
    <t>ЗАГИДУЛЛИНА ЭЛЬВИРА РАУФОВНА</t>
  </si>
  <si>
    <t>НИЗАМЕТДИНОВА АДИБА ВАЖИПОВНА</t>
  </si>
  <si>
    <t>ФОМИНЫХ ВАЛЕНТИНА МИХАЙЛОВНА</t>
  </si>
  <si>
    <t>САГАЦКАЯ МАРИЯ ИГОРЕВНА</t>
  </si>
  <si>
    <t>G61.8</t>
  </si>
  <si>
    <t>ЮШКОВА НАТАЛЬЯ ЛЕОНИДОВНА</t>
  </si>
  <si>
    <t>ВАКУЛЕНКО ТАМАРА АЛЕКСАНДРОВНА</t>
  </si>
  <si>
    <t>МУСТАФИНА ЮЛИЯ ФАНИЛЬЕВНА</t>
  </si>
  <si>
    <t>МУТАГАРОВА АЛИНА НАИЛЕВНА</t>
  </si>
  <si>
    <t>ВАКИЛОВА ЭЛЬВИРА ГАЛИМЬЯНОВНА</t>
  </si>
  <si>
    <t>ГАВРИЛЕНКО ЕКАТЕРИНА ЮРЬЕВНА</t>
  </si>
  <si>
    <t>J32.9</t>
  </si>
  <si>
    <t>ЛЕБЕДЕВА ДАРЬЯ ОЛЕГОВНА</t>
  </si>
  <si>
    <t>БУРХАНОВ АЙГИЗ АЛЬБЕРТОВИЧ</t>
  </si>
  <si>
    <t>ФАТХУЛЛИНА АЛЬМИРА ИЛЬДАРОВНА</t>
  </si>
  <si>
    <t>ХАСАНОВА АЛИНА РУСЛАНОВНА</t>
  </si>
  <si>
    <t>ДЕМАКОВА ГАЛИНА ВЛАДИСЛАВОВНА</t>
  </si>
  <si>
    <t>ВАСИЛЬЕВ АЛЕКСАНДР ГЕННАДИЕВИЧ</t>
  </si>
  <si>
    <t>РАХИМОВ РУСТАМ ФЛАРИСОВИЧ</t>
  </si>
  <si>
    <t>ГУБЕЕВ АРТЕМ ВАЛЕРЬЕВИЧ</t>
  </si>
  <si>
    <t>НАЗАРОВА СВЕТЛАНА НИКОЛАЕВНА</t>
  </si>
  <si>
    <t>АХМАДЕЕВА АЛЕВТИНА БАЯЗИТОВНА</t>
  </si>
  <si>
    <t>АСТРЕИНОВА РОЗА ДАВЫДОВНА</t>
  </si>
  <si>
    <t>РАМАЗАНОВА ВИЛАДА ИЛЬШАТОВНА</t>
  </si>
  <si>
    <t>ХАМАТЬЯНОВА ГУЛЬНАЗ НАИЛЕВНА</t>
  </si>
  <si>
    <t>МУСИНА РИММА ТАЛГАТОВНА</t>
  </si>
  <si>
    <t>СУЛТАНОВ АЛМАЗ РАФАИЛОВИЧ</t>
  </si>
  <si>
    <t>K43.2</t>
  </si>
  <si>
    <t>ЮНУСОВА ФАНУЗЯ САЛИХЯНОВНА</t>
  </si>
  <si>
    <t>ПИЛИПЧУК ЛИДИЯ НИКОЛАЕВНА</t>
  </si>
  <si>
    <t>АХТЯМОВ ХАНИФ ГИНДУЛЛОВИЧ</t>
  </si>
  <si>
    <t>АЛЕКСЕЕВА ТАТЬЯНА ВАЛЕРЬЕВНА</t>
  </si>
  <si>
    <t>РЕПЬЕВСКАЯ НИНА АЛЕКСАНДРОВНА</t>
  </si>
  <si>
    <t>ФОКИНА АЛЕВТИНА ВАСИЛЬЕВНА</t>
  </si>
  <si>
    <t>САГИТОВ ИЛЬГИЗ РИФГАТОВИЧ</t>
  </si>
  <si>
    <t>РУБАНОВСКАЯ ЭЛЬМИРА ХАРИСОВНА</t>
  </si>
  <si>
    <t>АКИМОВА ИРИНА ГРИГОРЬЕВНА</t>
  </si>
  <si>
    <t>НАБЕЕВ РАЗИФ ГУМАРОВИЧ</t>
  </si>
  <si>
    <t>ДАЯНОВА СВЕТЛАНА МИХАЙЛОВНА</t>
  </si>
  <si>
    <t>ДАВЫДОВА АНАСТАСИЯ АНДРЕЕВНА</t>
  </si>
  <si>
    <t>СЕРГЕЕВА ДАРЬЯ ВЛАДИМИРОВНА</t>
  </si>
  <si>
    <t>ИСЛАМГУЛОВА РЕГИНА РАВИЛЕВНА</t>
  </si>
  <si>
    <t>ГУМЕРОВА ЛИЛИЯ РИНАТОВНА</t>
  </si>
  <si>
    <t>БАРЫШНИКОВ СТАНИСЛАВ НИКОЛАЕВИЧ</t>
  </si>
  <si>
    <t>КАРПОВА ОЛЬГА ЕВГЕНЬЕВНА</t>
  </si>
  <si>
    <t>БАШАРОВ РАИЛЬ КАМИЛЬЕВИЧ</t>
  </si>
  <si>
    <t>ВАСИНА ВАЛЕНТИНА ВИКТОРОВНА</t>
  </si>
  <si>
    <t>ГИЗИТДИНОВА АЛЬБИНА НУРОВНА</t>
  </si>
  <si>
    <t>ВАХИТОВА РАЯ САЛИМОВНА</t>
  </si>
  <si>
    <t>ВАСИЛЬЕВА СВЕТЛАНА ПАВЛОВНА</t>
  </si>
  <si>
    <t>МАНУРОВА РАЗИНА ЗИЕВНА</t>
  </si>
  <si>
    <t>ТРУХОВ ИВАН ВЛАДИМИРОВИЧ</t>
  </si>
  <si>
    <t>СОЛДАТОВА АНАСТАСИЯ ВАЛЕРЬЕВНА</t>
  </si>
  <si>
    <t>МЕДВЕДЕВА ТАТЬЯНА ЮРЬЕВНА</t>
  </si>
  <si>
    <t>I48.3</t>
  </si>
  <si>
    <t>ВОРОШЕНКО ЭЛЬВИНА МАРАТОВНА</t>
  </si>
  <si>
    <t>БОГОСЛОВСКАЯ АЛЕНА ИГОРЕВНА</t>
  </si>
  <si>
    <t>ЯЛАЛЕТДИНОВА НАЗИМА НАЗМУТДИНОВНА</t>
  </si>
  <si>
    <t>ГЛАДКИХ НИНА ГАВРИЛОВНА</t>
  </si>
  <si>
    <t>МАЛИНОВСКИЙ ДАНИИЛ ИГОРЕВИЧ</t>
  </si>
  <si>
    <t>ШАРАЕВА МАРИЯ ВЛАДИМИРОВНА</t>
  </si>
  <si>
    <t>ГАБДИНОВА РЕГИНА АЙРАТОВНА</t>
  </si>
  <si>
    <t>ФЕДОРОВ ВЛАДИСЛАВ ВЛАДИМИРОВИЧ</t>
  </si>
  <si>
    <t>МЕЛЬНИКОВ АНАТОЛИЙ КИРИЛЛОВИЧ</t>
  </si>
  <si>
    <t>ФЕДОСЕЕВА ЛИДИЯ ЯКОВЛЕВНА</t>
  </si>
  <si>
    <t>МЕЛЬНИКОВА ЛАРИСА СЕМЕНОВНА</t>
  </si>
  <si>
    <t>ЖЕМЧУЖНИКОВА ТАТЬЯНА ПАВЛОВНА</t>
  </si>
  <si>
    <t>ЧЕРНЫХ ДМИТРИЙ БОРИСОВИЧ</t>
  </si>
  <si>
    <t>ВОЛКОВА ВЕНЕРА ФАРИТОВНА</t>
  </si>
  <si>
    <t>ЗИГАНШИНА ЛИЛИЯ НАДИРОВНА</t>
  </si>
  <si>
    <t>СУЛЕЙМАНОВ РИФ МИДХАТОВИЧ</t>
  </si>
  <si>
    <t>МАГАСУМОВА РЕГИНА РИНАТОВНА</t>
  </si>
  <si>
    <t>ХАРИНА ОКСАНА ГЕННАДЬЕВНА</t>
  </si>
  <si>
    <t>ХАЙБУЛЛИНА РАЗИЯ РЕНАТОВНА</t>
  </si>
  <si>
    <t>НИКОЛАЕВА ЕЛЕНА МИХАЙЛОВНА</t>
  </si>
  <si>
    <t>ФИЛИППОВА АННА МИХАЙЛОВНА</t>
  </si>
  <si>
    <t>ТИНЕЕВА ТАМАРА БОРИСОВНА</t>
  </si>
  <si>
    <t>МОРЯШОВ СЕРГЕЙ АЛЕКСАНДРОВИЧ</t>
  </si>
  <si>
    <t>ФАХРИСЛАМОВА РАМЗИЯ РАБИНЗОНОВНА</t>
  </si>
  <si>
    <t>ФАТХУТДИНОВА РОЗАЛИНА РУСЛАНОВНА</t>
  </si>
  <si>
    <t>АХМЕТЬЯНОВА ГУЗЕЛЬ МИДЕХАТОВНА</t>
  </si>
  <si>
    <t>ЕНИКЕЕВ ЗУФАР МУСИНОВИЧ</t>
  </si>
  <si>
    <t>ГАЛИЕВА АНИСА ФАРИТОВНА</t>
  </si>
  <si>
    <t>ГАВРИЛОВА ОЛЬГА ВИТАЛЬЕВНА</t>
  </si>
  <si>
    <t>КУЧИМОВА ЗАРИНА РУСТАМОВНА</t>
  </si>
  <si>
    <t>ТАТЛЫБАЕВА РАМЗИЯ СУЛТАНГАЛИЕВНА</t>
  </si>
  <si>
    <t>АХМЕТОВА АЛЬБИНА РАДИКОВНА</t>
  </si>
  <si>
    <t>ИВАНОВ ЕВГЕНИЙ ГЕННАДЬЕВИЧ</t>
  </si>
  <si>
    <t>КУЗЬМИЧЕВА АННА ДМИТРИЕВНА</t>
  </si>
  <si>
    <t>АНТИПИН ВЛАДИМИР АЛЕКСАНДРОВИЧ</t>
  </si>
  <si>
    <t>КАРИМОВА КЛАРА САУБАНОВНА</t>
  </si>
  <si>
    <t>РАЗДЫМАХО ЕЛЕНА ВИКТОРОВНА</t>
  </si>
  <si>
    <t>S82.6</t>
  </si>
  <si>
    <t>ОБУХОВА ЕЛЕНА ВИКТОРОВНА</t>
  </si>
  <si>
    <t>АРАЛБАЕВА АЙГУЛЬ РАВИЛЬЕВНА</t>
  </si>
  <si>
    <t>АМИРХАНОВА ОЛЬГА АЛЕКСАНДРОВНА</t>
  </si>
  <si>
    <t>КАМАЛОВА ЛИНАРА ИЛЬШАТОВНА</t>
  </si>
  <si>
    <t>МУХАМЕТРАХИМОВ АЙДАР НАИЛЕВИЧ</t>
  </si>
  <si>
    <t>САГИТОВ ЗУЛЬФАТ ТАЛГАТОВИЧ</t>
  </si>
  <si>
    <t>АМИНОВА ЕЛЕНА МАДИСОВНА</t>
  </si>
  <si>
    <t>ШВЕЦОВА РАИСА ВАСИЛЬЕВНА</t>
  </si>
  <si>
    <t>ХАРИТОНОВА ОЛЬГА НИКОЛАЕВНА</t>
  </si>
  <si>
    <t>ПРОКУДИН АНАТОЛИЙ ВАСИЛЬЕВИЧ</t>
  </si>
  <si>
    <t>ЧЫКЛА ОКСАНА БОРИСОВНА</t>
  </si>
  <si>
    <t>СКУТЕЛЬНИК ИРИНА АРТЁМОВНА</t>
  </si>
  <si>
    <t>ШАРИПОВА РОЗА КАМИЛЕВНА</t>
  </si>
  <si>
    <t>ШАРАПОВА ГУЗЕЛЬ РИНАТОВНА</t>
  </si>
  <si>
    <t>СУББОТИНА НАТАЛЬЯ СЕМЕНОВНА</t>
  </si>
  <si>
    <t>ГАРИПОВА АЛСУ МАНСУРОВНА</t>
  </si>
  <si>
    <t>S52.10</t>
  </si>
  <si>
    <t>ВАЛИТОВА АЛСУ РАВИЛЕВНА</t>
  </si>
  <si>
    <t>ГИНИЯТУЛЛИНА ЗУГРА МАСКУРОВНА</t>
  </si>
  <si>
    <t>СТУКАЛКИН ВАЛЕРИЙ ПЕТРОВИЧ</t>
  </si>
  <si>
    <t>БАКИРОВА ЗУХЕРЯ ЗАМИЛОВНА</t>
  </si>
  <si>
    <t>M20.1</t>
  </si>
  <si>
    <t>БАГАУТДИНОВА ЮНДУЗ ЗАВИЛЕВНА</t>
  </si>
  <si>
    <t>СТРЕЛЬЦОВА ИРИНА АНАТОЛЬЕВНА</t>
  </si>
  <si>
    <t>ДЕНИСЕНКО ВЯЧЕСЛАВ ВЛАДИМИРОВИЧ</t>
  </si>
  <si>
    <t>КУРБАНОВА АНЖЕЛА РАДИКОВНА</t>
  </si>
  <si>
    <t>ГАЛЯВУТДИНОВА РОЗА ИЛЬФИРОВНА</t>
  </si>
  <si>
    <t>СИБАГАТУЛЛИНА ЭЛЛИНА АЗАТОВНА</t>
  </si>
  <si>
    <t>ХУСНУТДИНОВА СОФЬЯ РИШАТОВНА</t>
  </si>
  <si>
    <t>МУЛЛАНУРОВ САЛИМЬЯН МУЛЛАНУРОВИЧ</t>
  </si>
  <si>
    <t>РЕЗВАНОВА ГУЗЕЛЬ ГАЛИМЗЯНОВНА</t>
  </si>
  <si>
    <t>ГОЛЬЦОВА КАРИНА АЛЕКСЕЕВНА</t>
  </si>
  <si>
    <t>ГУБАЙДУЛЛИНА РОЗА ФАРИТОВНА</t>
  </si>
  <si>
    <t>ИВАНОВ АЛИК ЯКОВЛЕВИЧ</t>
  </si>
  <si>
    <t>УЗКИХ АНАТОЛИЙ СЕРГЕЕВИЧ</t>
  </si>
  <si>
    <t>МУХАМЕТГАЛИНА АМИНА САЛАВАТОВНА</t>
  </si>
  <si>
    <t>КАМАЛОВ ЭРИК ДАМИРОВИЧ</t>
  </si>
  <si>
    <t>МИХАЙЛОВ НИКОЛАЙ ВЛАДИМИРОВИЧ</t>
  </si>
  <si>
    <t>ИВАНОВ АЛЕКСАНДР ИВАНОВИЧ</t>
  </si>
  <si>
    <t>ЗАМАЛОВА ФЛИЗА МИННУЛОВНА</t>
  </si>
  <si>
    <t>ЕГОРОВА ТАТЬЯНА КОНСТАНТИНОВНА</t>
  </si>
  <si>
    <t>БОРИСЕВИЧ РАШИДА РОЖАПОВНА</t>
  </si>
  <si>
    <t>БОГДАНОВА ВАЛЕНТИНА ЛЕОНИДОВНА</t>
  </si>
  <si>
    <t>ЛАТЫПОВА АЙСЫЛУ РИНАТОВНА</t>
  </si>
  <si>
    <t>ЗАРАМЕНСКИХ КРИСТИНА МАРКОВНА</t>
  </si>
  <si>
    <t>АЛЕКСЕЕВ ВЛАДИМИР ПЕТРОВИЧ</t>
  </si>
  <si>
    <t>ПАВЛОВА НИНА ВИКТОРОВНА</t>
  </si>
  <si>
    <t>K25.7</t>
  </si>
  <si>
    <t>ЗАРИПОВА ФЛЮЗА РАФАИЛОВНА</t>
  </si>
  <si>
    <t>МАХМУТОВА ЕКАТЕРИНА СЕРГЕЕВНА</t>
  </si>
  <si>
    <t>ЮСУПОВ ИЛЬНУР ИЛЬГИЗОВИЧ</t>
  </si>
  <si>
    <t>C16.9</t>
  </si>
  <si>
    <t>ХАТИПОВ РАДИК ФАНУРОВИЧ</t>
  </si>
  <si>
    <t>ЗАМАНОВА ЛИНЕРА ХАБИБРАХМАНОВНА</t>
  </si>
  <si>
    <t>СТАРКОВА МАРИНА НИКОЛАЕВНА</t>
  </si>
  <si>
    <t>КОВШЕНИНА АНАСТАСИЯ ИОСИФОВНА</t>
  </si>
  <si>
    <t>РУСАЛЁВА ОЛЬГА ВИКТОРОВНА</t>
  </si>
  <si>
    <t>ИШКИЛЬДИНА ИЛЬМИРА ГАРАЕВНА</t>
  </si>
  <si>
    <t>СУЛТАНОВА РАУШАНИЯ РАФАИЛЕВНА</t>
  </si>
  <si>
    <t>ТАЗЕТДИНОВ РАМИЛЬ РИНАТОВИЧ</t>
  </si>
  <si>
    <t>ШИБАНОВА ЕВДОКИЯ ИОСИФОВНА</t>
  </si>
  <si>
    <t>ХАЛИУЛЛИН КАНЗЕЛ ЗАКИЕВИЧ</t>
  </si>
  <si>
    <t>ЖЕЛЕЗНИКОВА ТАТЬЯНА ГЕННАДЬЕВНА</t>
  </si>
  <si>
    <t>ПРЯНИЧНИКОВ АЛЕКСЕЙ АЛЕКСЕЕВИЧ</t>
  </si>
  <si>
    <t>СУЛЕЙМАНОВА ГУЛЬНАЗ РИШАТОВНА</t>
  </si>
  <si>
    <t>ЮСУПОВА ФИДАЛИЯ САБИРОВНА</t>
  </si>
  <si>
    <t>ЦИГЛИНЦЕВА АНАСТАСИЯ АЛЕКСЕЕВНА</t>
  </si>
  <si>
    <t>НИГМАТЗЯНОВ РАМИЛЬ РАДИКОВИЧ</t>
  </si>
  <si>
    <t>НИГАМАТЗЯНОВ ИЛЬГИЗ АХМЕТСУЛТАНОВИЧ</t>
  </si>
  <si>
    <t>РЯЗАНОВА АНАСТАСИЯ СЕРГЕЕВНА</t>
  </si>
  <si>
    <t>ПРОЦЕНКО СЕРГЕЙ АЛЕКСЕЕВИЧ</t>
  </si>
  <si>
    <t>ВЛАСОВА СЕРАФИМА ЛЕОНИДОВНА</t>
  </si>
  <si>
    <t>ИОНЦЕВ АЛЕКСАНДР АЛЕКСЕЕВИЧ</t>
  </si>
  <si>
    <t>АРЯМНОВА ЖАННА НИКОЛАЕВНА</t>
  </si>
  <si>
    <t>РИЗВАНОВА АЛЁНА АЛЬБЕРТОВНА</t>
  </si>
  <si>
    <t>КОВШОВ ВАСИЛИЙ СЕРГЕЕВИЧ</t>
  </si>
  <si>
    <t>КУЗЬМИН СЕРГЕЙ АЛЕКСАНДРОВИЧ</t>
  </si>
  <si>
    <t>НИКОЛАЕВА РИДА САИТОВНА</t>
  </si>
  <si>
    <t>ХАЛИКОВА СВЕТЛАНА ИСМАГИЛОВНА</t>
  </si>
  <si>
    <t>ШАКИРОВА МИЛЯВША РАШИТОВНА</t>
  </si>
  <si>
    <t>КУЗЬМЕНКО ВЕРА ИВАНОВНА</t>
  </si>
  <si>
    <t>АХМЕДЖАНОВА АЛИЯ ХАНИФОВНА</t>
  </si>
  <si>
    <t>ВАЛЬТЕР ВЛАДИМИР АНАТОЛЬЕВИЧ</t>
  </si>
  <si>
    <t>НИЯЗГУЛОВА КЛАРА КИНЗЯГАЛЕЕВНА</t>
  </si>
  <si>
    <t>ГРОЗДОВА ОКСАНА НИКОЛАЕВНА</t>
  </si>
  <si>
    <t>ШАРИФЬЯНОВА АЙСУЛУ ВАЛИАХМЕТОВНА</t>
  </si>
  <si>
    <t>ИХСАНОВА НАРГИЗА ИРГАШЕВНА</t>
  </si>
  <si>
    <t>ЯНБИРДИНА ВИЛЕНА АХМЕТГАРЕЕВНА</t>
  </si>
  <si>
    <t>ИЗИБАЕВ ИЛЬЯ ВИТАЛЬЕВИЧ</t>
  </si>
  <si>
    <t>КУЗНЕЦОВА ЛЮДМИЛА АЛЕКСАНДРОВНА</t>
  </si>
  <si>
    <t>ИЛЬТЕРЯКОВА ЛЕРА ШАКИРОВНА</t>
  </si>
  <si>
    <t>ЗАХАРОВА АННА СЕРГЕЕВНА</t>
  </si>
  <si>
    <t>ГАРИФУЛЛИНА ГУЗЕЛЬ ЯВДАТОВНА</t>
  </si>
  <si>
    <t>ХОДЖАЕВА АЛЕКСАНДРА ТИХОНОВНА</t>
  </si>
  <si>
    <t>N03.3</t>
  </si>
  <si>
    <t>ЛЕБЕДЕВА КСЕНИЯ МАКСИМОВНА</t>
  </si>
  <si>
    <t>АХУНОВ МАРАТ МУНИРОВИЧ</t>
  </si>
  <si>
    <t>ТИМЕРГАЛЕЕВ РУСЛАН РУСТЕМОВИЧ</t>
  </si>
  <si>
    <t>БАЙЖЕВА ЕЛЕНА ВАСИЛЬЕВНА</t>
  </si>
  <si>
    <t>АХМАТДИНОВА ДИЛАРА ИЛЬНУРОВНА</t>
  </si>
  <si>
    <t>МИХАЙЛОВА ЕЛИЗАВЕТА ВЛАДИМИРОВНА</t>
  </si>
  <si>
    <t>КНЯЗЕВА ЭВЕЛИНА ЛЕОНИДОВНА</t>
  </si>
  <si>
    <t>НИКИФОРОВА НАДЕЖДА АНАТОЛЬЕВНА</t>
  </si>
  <si>
    <t>МУЛЛАГУЛОВА АЙГУЛЬ ИРАМАНОВНА</t>
  </si>
  <si>
    <t>ХАЕРТДИНОВА СВЕТЛАНА БАРЫЕВНА</t>
  </si>
  <si>
    <t>НАПАЛКОВА ЛЮДМИЛА ВАСИЛЬЕВНА</t>
  </si>
  <si>
    <t>ХАНГИЛЬДИНА ЭЛЬВИРА ГИНДУЛЛОВНА</t>
  </si>
  <si>
    <t>РЫЖОВА ДАРЬЯ ВИКТОРОВНА</t>
  </si>
  <si>
    <t>АКЧУРИН АЛЬБЕРТ САЛИМДЖАНОВИЧ</t>
  </si>
  <si>
    <t>КАБИРОВА РАВИЯ ХАКИМОВНА</t>
  </si>
  <si>
    <t>ИСАНГУЛОВА АЛЬФИЯ АХМЕТЗИЕВНА</t>
  </si>
  <si>
    <t>ШАГАРЬЯРОВА НАДЕЖДА АЛЕКСЕЕВНА</t>
  </si>
  <si>
    <t>ХАМИДУЛЛИНА АЛЬБИНА РАШИТОВНА</t>
  </si>
  <si>
    <t>ЖИДКОВА АЛЬФИЯ МАКСУТОВНА</t>
  </si>
  <si>
    <t>ГИЗЗАТУЛЛИНА САМИРА ШАММАСОВНА</t>
  </si>
  <si>
    <t>ЧЕРНОГЛАЗОВА ИННА АЛЕКСАНДРОВНА</t>
  </si>
  <si>
    <t>ЗЫРЯНОВА ТАТЬЯНА МИХАЙЛОВНА</t>
  </si>
  <si>
    <t>ЗАЙРУЛЛИНА СВЕТЛАНА ВЯЧЕСЛАВОВНА</t>
  </si>
  <si>
    <t>ЯНДУГАНОВА ВАЗИГА ГАРИПОВНА</t>
  </si>
  <si>
    <t>СТЕПАНОВА ОЛЬГА ИВАНОВНА</t>
  </si>
  <si>
    <t>ВАРИСОВА ЭММА ГАЛЕЕВНА</t>
  </si>
  <si>
    <t>ЕВСИНА НИНА ДЕМЬЯНОВНА</t>
  </si>
  <si>
    <t>МИНГАЗИНА ГУЛЯНДАМ АНВАРОВНА</t>
  </si>
  <si>
    <t>ПРОКОНИЧ ВИКТОР ГЕННАДЬЕВИЧ</t>
  </si>
  <si>
    <t>ВОЛКОВА ЛИДИЯ ИВАНОВНА</t>
  </si>
  <si>
    <t>ХАСАНОВА ИЛЬНАРА ВИЛЮРОВНА</t>
  </si>
  <si>
    <t>КАМАЕВА ТАТЬЯНА АНАТОЛЬЕВНА</t>
  </si>
  <si>
    <t>БИКБАЕВ АЗАМАТ БАЙРАМОВИЧ</t>
  </si>
  <si>
    <t>ГАФАРОВА АЙСЫЛУ ЗИНФИРОВНА</t>
  </si>
  <si>
    <t>ПОНКИН АНТОН СЕРГЕЕВИЧ</t>
  </si>
  <si>
    <t>РАФИКОВА ЛИАНА РАВИЛЬЕВНА</t>
  </si>
  <si>
    <t>АЛЕЙНИК ГАЛИНА ПЕТРОВНА</t>
  </si>
  <si>
    <t>ВАРФОЛОМЕЕВ ВЯЧЕСЛАВ ВИКТОРОВИЧ</t>
  </si>
  <si>
    <t>ФАБРИЦИУС АЛЬМИРА РИЯНОВНА</t>
  </si>
  <si>
    <t>ГАНЕЕВ МАРСЕЛЬ РАИСОВИЧ</t>
  </si>
  <si>
    <t>N18.3</t>
  </si>
  <si>
    <t>ЛЕСИН КИРИЛЛ АЛЕКСАНДРОВИЧ</t>
  </si>
  <si>
    <t>БОЧКАРЕВА ЕЛЕНА ЮРЬЕВНА</t>
  </si>
  <si>
    <t>БОНДАРЕНКО РЕГИНА ИОЛДЫЗОВНА</t>
  </si>
  <si>
    <t>МИХАЙЛЮК МАРИНА НОВАМИРОВНА</t>
  </si>
  <si>
    <t>ЧУЙКОВА ВАЛЕНТИНА АФАНАСЬЕВНА</t>
  </si>
  <si>
    <t>ИСЯНОВА ГУЛЬНАЗ МАГЪСУМОВНА</t>
  </si>
  <si>
    <t>РАШИТОВ РИШАТ ХАНИФОВИЧ</t>
  </si>
  <si>
    <t>ШАФИЕВ ВАДИМ ИРЕКОВИЧ</t>
  </si>
  <si>
    <t>L50.1</t>
  </si>
  <si>
    <t>МУСИН РОБЕРТ РАШИТОВИЧ</t>
  </si>
  <si>
    <t>БИГЛОВА ГУЗЕЛЬ ФИДАРИСОВНА</t>
  </si>
  <si>
    <t>K42.9</t>
  </si>
  <si>
    <t>РЕЗЕНОВА МАРИЯ АНАНИЕВНА</t>
  </si>
  <si>
    <t>РОЩИНА ВАЛЕНТИНА ГЕОРГИЕВНА</t>
  </si>
  <si>
    <t>АХМЕТЬЯНОВ АРТЁМ ЭМИЛЕВИЧ</t>
  </si>
  <si>
    <t>СПИРИДОНОВА АНТОНИНА НИКОЛАЕВНА</t>
  </si>
  <si>
    <t>АБДРАШИТОВА АЙГУЛЬ ФЕЛИКСОВНА</t>
  </si>
  <si>
    <t>РЫЦЕВА АЛЕВТИНА АЛЕКСЕЕВНА</t>
  </si>
  <si>
    <t>МУТЫГУЛЛИНА ЕЛЕНА НИКОЛАЕВНА</t>
  </si>
  <si>
    <t>МИФТАХОВА ЛИЛИЯ САЙФУРОВНА</t>
  </si>
  <si>
    <t>ВОЛКОВА НИНА ВЛАДИМИРОВНА</t>
  </si>
  <si>
    <t>ИСМАГИЛОВ РУСТАМ ВАЛЕРЬЕВИЧ</t>
  </si>
  <si>
    <t>САФИУЛЛИН РИШАТ ФИДУСОВИЧ</t>
  </si>
  <si>
    <t>СУДАКОВ ВЯЧЕСЛАВ МИХАЙЛОВИЧ</t>
  </si>
  <si>
    <t>ИДРИСОВА ЗЕМФИРА НАЗИПОВНА</t>
  </si>
  <si>
    <t>СУХОРУКОВ НИКОЛАЙ АЛЕКСАНДРОВИЧ</t>
  </si>
  <si>
    <t>ТУКЧУРИН РАФАИЛ РАШИТОВИЧ</t>
  </si>
  <si>
    <t>ХАММАТОВА РЕГИНА ГАБДУЛХАКОВНА</t>
  </si>
  <si>
    <t>РИМОВИЧ МАКСИМ ВИКТОРОВИЧ</t>
  </si>
  <si>
    <t>АХМЕТКУЖИН ИЛЬСУР РИНАТОВИЧ</t>
  </si>
  <si>
    <t>ЗУФАРОВА АЙША ХАМИТОВНА</t>
  </si>
  <si>
    <t>БАДЕРТДИНОВА АЛЬМИРА КАНАФИЕВНА</t>
  </si>
  <si>
    <t>ЗАМАНОВ МУРАТ РУСТАМОВИЧ</t>
  </si>
  <si>
    <t>АНОХИН ГЕННАДИЙ ЯКОВЛЕВИЧ</t>
  </si>
  <si>
    <t>ХАБИБУЛЛИНА ЭЛИЗА РАМИЗОВНА</t>
  </si>
  <si>
    <t>ШИШКИНА ЮЛИЯ ИГОРЕВНА</t>
  </si>
  <si>
    <t>СЮСИНА СВЕТЛАНА МАНСУРОВНА</t>
  </si>
  <si>
    <t>КАМАЛОВА НАРИСА РИФАТОВНА</t>
  </si>
  <si>
    <t>УСМАНОВА ЗИЛЯ ЗИЕВНА</t>
  </si>
  <si>
    <t>ШАРИФЯНОВ АРТЕМ ЭДУАРДОВИЧ</t>
  </si>
  <si>
    <t>БАГАУТДИНОВА РЕГИНА ИСКАНДАРОВНА</t>
  </si>
  <si>
    <t>ФАЙЗУЛЛИН АЛИКХАД АГИЛОВИЧ</t>
  </si>
  <si>
    <t>ИШМУХАМЕТОВА ЗУХРА ГАВИСОВНА</t>
  </si>
  <si>
    <t>НИКОЛАЕВА МАЙЯ БИЛАЛОВНА</t>
  </si>
  <si>
    <t>ФАХРИСЛАМОВ РАДИК ХАЛИМОВИЧ</t>
  </si>
  <si>
    <t>БАЙМУХАМЕТОВА РАШИДА ИМАМОВНА</t>
  </si>
  <si>
    <t>ЗАГРЕТДИНОВА РАНЗИЛЯ МУСТАФОВНА</t>
  </si>
  <si>
    <t>ХВОРОНОВА ФЛИСА МУНИРОВНА</t>
  </si>
  <si>
    <t>САЛИХОВ АРТЕМ СЕРГЕЕВИЧ</t>
  </si>
  <si>
    <t>L73.2</t>
  </si>
  <si>
    <t>АНДРИАНОВ ВИКТОР СЕРГЕЕВИЧ</t>
  </si>
  <si>
    <t>ХИСМАТОВА РИТА ГАПТИЕВНА</t>
  </si>
  <si>
    <t>ШАЯХМЕТОВА ЭЛЬЗА ИЛЬДУСОВНА</t>
  </si>
  <si>
    <t>I45.0</t>
  </si>
  <si>
    <t>АНПИЛОГОВА ЛУИЗА ГИЛЬМИТДИНОВНА</t>
  </si>
  <si>
    <t>МИНИЯРОВА АЙГУЛЬ РАШИТОВНА</t>
  </si>
  <si>
    <t>O26.6</t>
  </si>
  <si>
    <t>ШАРАФУТДИНОВА НАСИМА ГИМАЕВНА</t>
  </si>
  <si>
    <t>НАУМЕНКОВА СВЕТЛАНА ВЛАДИМИРОВНА</t>
  </si>
  <si>
    <t>ШАЯХМЕТОВА ФЛОРИДА ХАЗИЕВНА</t>
  </si>
  <si>
    <t>ХАБИБУЛЛИНА ЮЛИЯ РАФИТОВНА</t>
  </si>
  <si>
    <t>МАННАНОВА ИНДИРА ИЛЬНУРОВНА</t>
  </si>
  <si>
    <t>АХМАДУЛЛИНА ДАРИЯ ЗАКИРЯНОВНА</t>
  </si>
  <si>
    <t>ШИНАЕВ ЮРИЙ ИВАНОВИЧ</t>
  </si>
  <si>
    <t>ЗАХАРОВА ВЕНЕРА ХАЛИТОВНА</t>
  </si>
  <si>
    <t>ИСЛАМОВА АЛИНА ГЛУСОВНА</t>
  </si>
  <si>
    <t>МУХТАРОВ ФАУЗИ НУРМУХАМЕТОВИЧ</t>
  </si>
  <si>
    <t>ЮНУСОВ РАУФ РАВИЛОВИЧ</t>
  </si>
  <si>
    <t>РАМАЗАНОВА ВИЛЕНА АЙРАТОВНА</t>
  </si>
  <si>
    <t>ФАХРЕТДИНОВА ДИНАРА ИЛЬДАРОВНА</t>
  </si>
  <si>
    <t>РЯБОВА СВЕТЛАНА ИГОРЕВНА</t>
  </si>
  <si>
    <t>ЯРМУХАМЕТОВА ИЛЬЗИДА САЛИХОВНА</t>
  </si>
  <si>
    <t>МУХАМАДИЕВ ЭМИЛЬ АРСЕНОВИЧ</t>
  </si>
  <si>
    <t>ИМАНГУЛОВА НУРИЯ МАНСАФОВНА</t>
  </si>
  <si>
    <t>ЯШОВА ТАМАРА АНАТОЛЬЕВНА</t>
  </si>
  <si>
    <t>МУСТАЕВА ЛЕНА ИЛЬФИРОВНА</t>
  </si>
  <si>
    <t>КАРАМОВА ИРИНА РИШАТОВНА</t>
  </si>
  <si>
    <t>ГУМЕРОВ АНВЕР ВИЛЕВИЧ</t>
  </si>
  <si>
    <t>ХАЙРУЛЛИНА ИЛФИРА МАЛИКОВНА</t>
  </si>
  <si>
    <t>D17.3</t>
  </si>
  <si>
    <t>МАХМУТОВА ЛЮЗА ЗУФАРОВНА</t>
  </si>
  <si>
    <t>СУЛЕЙМАНОВА ГУЗЕЛЬ МУСЛИМОВНА</t>
  </si>
  <si>
    <t>ВАРЛАМОВ ВЛАДИМИР НИКОЛАЕВИЧ</t>
  </si>
  <si>
    <t>МУСТАЕВА РИТА МАРСЕЛЬЕВНА</t>
  </si>
  <si>
    <t>КНЯЗЕВ ДМИТРИЙ ВИКТОРОВИЧ</t>
  </si>
  <si>
    <t>ГАНЕЕВА ЛИЛИЯ ФЛЮНОВНА</t>
  </si>
  <si>
    <t>ГИЗАТУЛЛИН РАМИЛЬ АСБАХОВИЧ</t>
  </si>
  <si>
    <t>ГАМБАРОВА РИММА МИДХАТОВНА</t>
  </si>
  <si>
    <t>ХАСАНОВ МИРХАТ АХМАДУЛЛОВИЧ</t>
  </si>
  <si>
    <t>СОЛНЦЕВ АЛЕКСЕЙ МИХАЙЛОВИЧ</t>
  </si>
  <si>
    <t>ПАШИН ВЛАДИМИР ФЁДОРОВИЧ</t>
  </si>
  <si>
    <t>КУЛИКОВ НИКИТА АЛЕКСАНДРОВИЧ</t>
  </si>
  <si>
    <t>ВАХИТОВА ГУЛЬФИЯ ХАСАНОВНА</t>
  </si>
  <si>
    <t>ЛАРИОНОВА ЮЛИЯ ОЛЕГОВНА</t>
  </si>
  <si>
    <t>РАХИМОВА ЗУЛЬФИЯ РАДИКОВНА</t>
  </si>
  <si>
    <t>ЗАКИРОВ МАРСЕЛЬ КАИНОВИЧ</t>
  </si>
  <si>
    <t>ЗАКИРОВ ФАРИТ ШАРИФУЛЛОВИЧ</t>
  </si>
  <si>
    <t>ШАЯХМЕТОВА АЙГУЛЬ АМИРОВНА</t>
  </si>
  <si>
    <t>O99.5</t>
  </si>
  <si>
    <t>ШАМСУТДИНОВА АЛФИЯ НАКИТОВНА</t>
  </si>
  <si>
    <t>НИКОНОРОВА НАТАЛЬЯ АЛЕКСАНДРОВНА</t>
  </si>
  <si>
    <t>ЗАГРЕБИН ВИКТОР НИКОЛАЕВИЧ</t>
  </si>
  <si>
    <t>БЫСТРОВ РОМАН ОЛЕГОВИЧ</t>
  </si>
  <si>
    <t>КАШАПОВА ЮЛИЯ РИНАТОВНА</t>
  </si>
  <si>
    <t>L98.9</t>
  </si>
  <si>
    <t>ДУЛАТОВ АЛЕКСАНДР ГРИГОРЬЕВИЧ</t>
  </si>
  <si>
    <t>ШЕВЦОВ ЮРИЙ ВЛАДИМИРОВИЧ</t>
  </si>
  <si>
    <t>ПОДШИВАЛИН АЛЕКСЕЙ ВЛАДИМИРОВИЧ</t>
  </si>
  <si>
    <t>МОИСЕЕВА АЛИНА ГЕОРГИЕВНА</t>
  </si>
  <si>
    <t>СВЕНТИЦКАЯ РАДМИЛА АЛЬБЕРТОВНА</t>
  </si>
  <si>
    <t>УСАНИНА ТАМАРА ЕГОРОВНА</t>
  </si>
  <si>
    <t>ВЕЙСНЕР ГЕНРИХ ИВАНОВИЧ</t>
  </si>
  <si>
    <t>ЖАРИКОВА НАДЕЖДА СЕРГЕЕВНА</t>
  </si>
  <si>
    <t>ЕРМАКОВА ИРИНА АРКАДЬЕВНА</t>
  </si>
  <si>
    <t>ПАВЛОВ ЕВГЕНИЙ АЛЕКСЕЕВИЧ</t>
  </si>
  <si>
    <t>САМОЙЛОВА ЛЮДМИЛА СЕРГЕЕВНА</t>
  </si>
  <si>
    <t>L28.2</t>
  </si>
  <si>
    <t>ЕЛИСЕЕВ НИКОЛАЙ ИВАНОВИЧ</t>
  </si>
  <si>
    <t>ВЕРШИНИНА РОЗА РАФИКОВНА</t>
  </si>
  <si>
    <t>СУЛТАНОВА АЛИЯ АЗАТОВНА</t>
  </si>
  <si>
    <t>МИННИГАЛИЕВ ФАДИС ГАБДУЛЛАЯНОВИЧ</t>
  </si>
  <si>
    <t>ГРИШОВА РАСУЛЯ САЛИХОВНА</t>
  </si>
  <si>
    <t>МУЛЛАГАЛИЕВ ИЛЬДАР РИШАТОВИЧ</t>
  </si>
  <si>
    <t>СЕМЕНОВА ГУЛЬНАРА РАМИЛЕВНА</t>
  </si>
  <si>
    <t>ЕГОРУШКОВА ЛЮДМИЛА АНАТОЛЬЕВНА</t>
  </si>
  <si>
    <t>ИМАМУТДИНОВА АЛИЯ БАДИКОВНА</t>
  </si>
  <si>
    <t>ЧАШИНСКИЙ АНАТОЛИЙ АНАТОЛЬЕВИЧ</t>
  </si>
  <si>
    <t>ВАЛЕЕВА НИНА ТИМОФЕЕВНА</t>
  </si>
  <si>
    <t>МУРЗАБАЕВА ФИЛЮЗА САЛИМЬЯНОВНА</t>
  </si>
  <si>
    <t>ЖЕЛНОВ ГЕННАДИЙ МИХАЙЛОВИЧ</t>
  </si>
  <si>
    <t>ФИЛИППОВА ГУЛЬНАРА ШАМИЛЬЕВНА</t>
  </si>
  <si>
    <t>ЕВДОКИМОВА ВАЛЕНТИНА НАЗАРОВНА</t>
  </si>
  <si>
    <t>САШКИН ВАСИЛИЙ НИКОЛАЕВИЧ</t>
  </si>
  <si>
    <t>ХУСНУТДИНОВ САЛИМЯВАР АХКЯМУТДИНОВИЧ</t>
  </si>
  <si>
    <t>ДОРМИДОНТОВА ЛЮБОВЬ НИКОЛАЕВНА</t>
  </si>
  <si>
    <t>ХРЕННИКОВА ГАЛИНА ИГОРЕВНА</t>
  </si>
  <si>
    <t>МАНСУРОВА ВАСИЛЯ УЛЬФАТОВНА</t>
  </si>
  <si>
    <t>ГОЛОВАНОВ ДЕНИС НИКОЛАЕВИЧ</t>
  </si>
  <si>
    <t>ВАЛИТОВА ЗУЛЬФИЯ АЛЬФИТОВНА</t>
  </si>
  <si>
    <t>СЕМЕНОВ ВАЛЕРИЙ ВАЛЕНТИНОВИЧ</t>
  </si>
  <si>
    <t>ДОДОНОВ ЛЕОНИД АЛЕКСАНДРОВИЧ</t>
  </si>
  <si>
    <t>РАХИМОВА ОЛЬГА НИКОЛАЕВНА</t>
  </si>
  <si>
    <t>ЖДАНОВА ЛИЯ РАФИСОВНА</t>
  </si>
  <si>
    <t>ОСИПОВА ЛЮДМИЛА КОНСТАНТИНОВНА</t>
  </si>
  <si>
    <t>ИШБУЛАТОВ МАРАТ РАИСОВИЧ</t>
  </si>
  <si>
    <t>ФАРРАХОВА ГАЛИНА АЛЕКСАНДРОВНА</t>
  </si>
  <si>
    <t>ДЕМЕНТЬЕВА ВАЛЕНТИНА ПАВЛОВНА</t>
  </si>
  <si>
    <t>СТЕПАНОВА ВАЛЕНТИНА ГАВРИЛОВНА</t>
  </si>
  <si>
    <t>ПОЛЯКОВА ОЛЬГА ИГНАТЬЕВНА</t>
  </si>
  <si>
    <t>БЕЗРУКОВА ЛИЛИЯ АХМЕТОВНА</t>
  </si>
  <si>
    <t>ЛУКЬЯНЧИКОВ СЕРГЕЙ НИКОЛАЕВИЧ</t>
  </si>
  <si>
    <t>ДАНИЛОВА ЛЮДМИЛА ИВАНОВНА</t>
  </si>
  <si>
    <t>ХИСАМОВ ХАМИТ ХАЛИМОВИЧ</t>
  </si>
  <si>
    <t>ЗАМЕСИН ВАЛЕРИЙ СЕРГЕЕВИЧ</t>
  </si>
  <si>
    <t>ЯШМУРЗИНА ОЛЕСЯ ИГОРЕВНА</t>
  </si>
  <si>
    <t>ГАЛИЕВА ЛИЛИЯ ЗАКИРОВНА</t>
  </si>
  <si>
    <t>АХМЕТШИНА ЗУЛЬФИЯ САПАРОВНА</t>
  </si>
  <si>
    <t>УРАЗАЕВА ЭЛЬВИРА РАИСОВНА</t>
  </si>
  <si>
    <t>АСАДУЛЛИНА СВЕТЛАНА РАФАИЛЬЕВНА</t>
  </si>
  <si>
    <t>E22.1</t>
  </si>
  <si>
    <t>ЗАГИДУЛЛИНА ДИАНА ВИЛЕВНА</t>
  </si>
  <si>
    <t>АНЦИФЕРОВА ЭМИЛИЯ ИГОРЕВНА</t>
  </si>
  <si>
    <t>МАХИЯНОВ РИФФАН НАБИЕВИЧ</t>
  </si>
  <si>
    <t>ГАБИТОВА РАЙДА МАХМУДОВНА</t>
  </si>
  <si>
    <t>ТАГИРОВА АЙГУЛЬ САЙФУЛЛОВНА</t>
  </si>
  <si>
    <t>РОГОЗИН ЕВГЕНИЙ ЮРЬЕВИЧ</t>
  </si>
  <si>
    <t>C49.4</t>
  </si>
  <si>
    <t>ГОРОДЕЦКАЯ РОЗА СЕРГЕЕВНА</t>
  </si>
  <si>
    <t>ЛАНТУХ ВАЛЕНТИНА ВАСИЛЬЕВНА</t>
  </si>
  <si>
    <t>НИКИТИН МИХАИЛ МИХАЙЛОВИЧ</t>
  </si>
  <si>
    <t>ШОБУХОВА ЛЮДМИЛА ГРИГОРЬЕВНА</t>
  </si>
  <si>
    <t>ХАЕВА ТАМАРА ВАСИЛЬЕВНА</t>
  </si>
  <si>
    <t>ВАГАПОВА АДА ИОСИФОВНА</t>
  </si>
  <si>
    <t>ВЕРЕВКИНА РАИСА ИВАНОВНА</t>
  </si>
  <si>
    <t>ГРИГОРЬЕВ ЮРИЙ АНАТОЛЬЕВИЧ</t>
  </si>
  <si>
    <t>ХАМИДУЛЛИНА ЭЛИЗА РУСЛАНОВНА</t>
  </si>
  <si>
    <t>ИСАНГУЛОВА МАРИНА РАФАИЛОВНА</t>
  </si>
  <si>
    <t>МОРОЗОВ ДМИТРИЙ АНДРЕЕВИЧ</t>
  </si>
  <si>
    <t>ХИСАМОВА ФАТЫМА ИМАМОВНА</t>
  </si>
  <si>
    <t>АРСЛАНОВА ГУЛЬНАЗ ИЛЬЯСОВНА</t>
  </si>
  <si>
    <t>ЕРКИЕВА КАМИЛЛА РИНАТОВНА</t>
  </si>
  <si>
    <t>ГУБАЙДУЛЛИНА РЕГИНА РАФИЛЕВНА</t>
  </si>
  <si>
    <t>СЕМЕНОВА ИРАИДА ИВАНОВНА</t>
  </si>
  <si>
    <t>ХАЙРУЛЛИНА ФАУЗИЯ САХИУЛОВНА</t>
  </si>
  <si>
    <t>ВАЛИУЛЛИНА ЗИМФЕРА ТИМЕРГАЛИЕВНА</t>
  </si>
  <si>
    <t>ВАЛИТОВА РАХИЛЯ ФАТХЛИСЛАМОВНА</t>
  </si>
  <si>
    <t>РАХИМОВА ФИЯ ШАКИРОВНА</t>
  </si>
  <si>
    <t>ГОНЧАРОВА ИРИНА ЮРЬЕВНА</t>
  </si>
  <si>
    <t>ШАБАЕВА ФЛЮРА ЗАКИЕВНА</t>
  </si>
  <si>
    <t>C48.8</t>
  </si>
  <si>
    <t>СУЛТАНОВА ДИАНА МАРСЕЛЕВНА</t>
  </si>
  <si>
    <t>ЮСУПОВА КАРИНА ЮРЬЕВНА</t>
  </si>
  <si>
    <t>ПРОХОРОВА НАДЕЖДА ВАСИЛЬЕВНА</t>
  </si>
  <si>
    <t>АХМЕРОВА ЗУЛЬФИЯ ХАСАНОВНА</t>
  </si>
  <si>
    <t>ВОВЧЕНЮК АЛЕКСАНДР НИКОЛАЕВИЧ</t>
  </si>
  <si>
    <t>САЛЯХОВ РАИФ ХАМИТОВИЧ</t>
  </si>
  <si>
    <t>ПРИКАЗЧИКОВА НИНА ИВАНОВНА</t>
  </si>
  <si>
    <t>ТАРАСОВА ВЕНЕРА АНВАРОВНА</t>
  </si>
  <si>
    <t>ШУМАКОВ АЛЕКСАНДР ВИКТОРОВИЧ</t>
  </si>
  <si>
    <t>C49.3</t>
  </si>
  <si>
    <t>КОЧУРОВА ТАТЬЯНА ВАЛЕНТИНОВНА</t>
  </si>
  <si>
    <t>КОЛОМЕЙЦЕВ ОЛЕГ АНАТОЛЬЕВИЧ</t>
  </si>
  <si>
    <t>ПОТАПОВА ОЛЬГА ЭДУАРДОВНА</t>
  </si>
  <si>
    <t>АРТЕМЬЕВА ЛЮДМИЛА ВЛАДИМИРОВНА</t>
  </si>
  <si>
    <t>ГАЛИКЕЕВА РАЙЛЯ ГАБДУЛХАЕВНА</t>
  </si>
  <si>
    <t>K71.9</t>
  </si>
  <si>
    <t>ЛОБАНОВА НАДЕЖДА ВЛАДИМИРОВНА</t>
  </si>
  <si>
    <t>G54.2</t>
  </si>
  <si>
    <t>ПОПОВА ЛЮБОВЬ АЛЕКСАНДРОВНА</t>
  </si>
  <si>
    <t>БОРОДУЛЬКИН СЕРГЕЙ МИХАЙЛОВИЧ</t>
  </si>
  <si>
    <t>КИМ КАРИНА ВАДИМОВНА</t>
  </si>
  <si>
    <t>БОРОДИНА МАРИЯ ПРОКОПЬЕВНА</t>
  </si>
  <si>
    <t>ЕЛИСЕЕВА СВЕТЛАНА ИВАНОВНА</t>
  </si>
  <si>
    <t>КУЛЕШОВА ЛЮБОВЬ ЕГОРОВНА</t>
  </si>
  <si>
    <t>ВАГАПОВ ФАНУЗ ФАГИМОВИЧ</t>
  </si>
  <si>
    <t>КУЗНЕЦОВА ВИКТОРИЯ АЛЕКСАНДРОВНА</t>
  </si>
  <si>
    <t>ПОПОВА ЛИДИЯ ИВАНОВНА</t>
  </si>
  <si>
    <t>ЮРТОВА КЛАРА НУРУЛЛОВНА</t>
  </si>
  <si>
    <t>КУДАКАЕВА ВАРИЯ ГАЛИАХМЕТОВНА</t>
  </si>
  <si>
    <t>ТЮРИНА ОЛЬГА АНАТОЛЬЕВНА</t>
  </si>
  <si>
    <t>ВОЛКОВА ГАЛИНА НИКОЛАЕВНА</t>
  </si>
  <si>
    <t>ЛИЗУНОВА ТАМАРА АППОЛОНОВНА</t>
  </si>
  <si>
    <t>ЕГОРОВ АЛЕКСАНДР ИВАНОВИЧ</t>
  </si>
  <si>
    <t>ПИЧУЖКИНА ИРИНА ИВАНОВНА</t>
  </si>
  <si>
    <t>БАЗЕВА ЛЮБОВЬ АЛЕКСЕЕВНА</t>
  </si>
  <si>
    <t>КАРИМОВА ГУЗЕЛЬ ХАМИТОВНА</t>
  </si>
  <si>
    <t>ТРЕМАСОВ АЛЕКСАНДР АНАТОЛЬЕВИЧ</t>
  </si>
  <si>
    <t>C48.0</t>
  </si>
  <si>
    <t>АЛТЫНБАЕВА РИММА ЯУДАТОВНА</t>
  </si>
  <si>
    <t>ФЕДОРОВА ОЛЬГА НИКОЛАЕВНА</t>
  </si>
  <si>
    <t>РАХИМОВ РОМАН РИНАТОВИЧ</t>
  </si>
  <si>
    <t>БАБУРКИНА ЛЮБОВЬ АНДРЕЕВНА</t>
  </si>
  <si>
    <t>МАНСУРОВА КЛАРА ГАТЕЕВНА</t>
  </si>
  <si>
    <t>ФРАНК ИРИНА ВАСИЛЬЕВНА</t>
  </si>
  <si>
    <t>ТУЛУБАЕВА АРИНА ИЛЬДАРОВНА</t>
  </si>
  <si>
    <t>ЯКУПОВА ДАРЬЯ ЮРЬЕВНА</t>
  </si>
  <si>
    <t>ХАЗИЕВА АНФИСА БИЗАНОВНА</t>
  </si>
  <si>
    <t>ПЕВНЕВА ЕЛЕНА ЮРЬЕВНА</t>
  </si>
  <si>
    <t>МАЛКОВА МАРИНА ФЁДОРОВНА</t>
  </si>
  <si>
    <t>ПЛАТОНОВА ЛИДИЯ ПАРФИРЬЕВНА</t>
  </si>
  <si>
    <t>АБДУЛНАСЫРОВ РАШИТ АБДРАХМАНОВИЧ</t>
  </si>
  <si>
    <t>МАКСИМОВ ВАЛЕРИЙ ВАСИЛЬЕВИЧ</t>
  </si>
  <si>
    <t>ФРОЛОВ БОРИС ГРИГОРЬЕВИЧ</t>
  </si>
  <si>
    <t>САМЫКАЕВА ЮЛИЯ ХУСНУЛЛОВНА</t>
  </si>
  <si>
    <t>БЛИЗНЮК ВАЛЕНТИНА ВАСИЛЬЕВНА</t>
  </si>
  <si>
    <t>МАКАРОВ АНДРЕЙ ЛЕОНИДОВИЧ</t>
  </si>
  <si>
    <t>ХУДЯКОВ МИХАИЛ АЛЕКСАНДРОВИЧ</t>
  </si>
  <si>
    <t>МАЙСКИЙ РАВИЛЬ АНВАРОВИЧ</t>
  </si>
  <si>
    <t>БЫСТРОВА КСЕНИЯ ВИТАЛЬЕВНА</t>
  </si>
  <si>
    <t>НУРМУХАМЕТОВА АЛЬМИРА ХАТМУЛОВНА</t>
  </si>
  <si>
    <t>ГИЛЯЗОВА ДИЛАРА ЗУЛКАФИРОВНА</t>
  </si>
  <si>
    <t>ХАФИЗОВ РАФИС НАРИФОВИЧ</t>
  </si>
  <si>
    <t>БАЙМУХАМЕТОВ МАРСЕЛЬ ИЛЬНУРОВИЧ</t>
  </si>
  <si>
    <t>ШАЙДУЛЛИН ЗУФАР ЗУФАРОВИЧ</t>
  </si>
  <si>
    <t>C71.8</t>
  </si>
  <si>
    <t>ХАЙДАРОВА ЮЛДУЗ БОСИМОВНА</t>
  </si>
  <si>
    <t>ИМАЕВ ФАНИР ГАРИФОВИЧ</t>
  </si>
  <si>
    <t>ВЯЗОВЦЕВ ЕГОР ДМИТРИЕВИЧ</t>
  </si>
  <si>
    <t>КОЖЕВНИКОВА МАРИЯ СТЕПАНОВНА</t>
  </si>
  <si>
    <t>ГАФАНОВ РУСЛАН РИВГАТОВИЧ</t>
  </si>
  <si>
    <t>СУЛТАНОВА ХАЛИДА ФАРИТОВНА</t>
  </si>
  <si>
    <t>ХАЛИМОВА БИБИНУР САИТОВНА</t>
  </si>
  <si>
    <t>ЛИТВИНОВА АННА ВАСИЛЬЕВНА</t>
  </si>
  <si>
    <t>ГИНИЯТУЛЛИНА АЛЕСЯ РАДИКОВНА</t>
  </si>
  <si>
    <t>ХАРИСОВ РАМИЛЬ ФАНУЗОВИЧ</t>
  </si>
  <si>
    <t>РУЗИЕВ АЗИЗБЕК АБДУРАШИДОВИЧ</t>
  </si>
  <si>
    <t>МАРТЬЯНОВА НАТАЛЬЯ ВЛАДИМИРОВНА</t>
  </si>
  <si>
    <t>КОЛЕСНИКОВ АЛЕКСАНДР КОНСТАНТИНОВИЧ</t>
  </si>
  <si>
    <t>ХИСМАТОВА АЛЬМИРА КАРИМОВНА</t>
  </si>
  <si>
    <t>ВАЛЕЕВА АЛЬФИНА САРВАРОВНА</t>
  </si>
  <si>
    <t>E63.9</t>
  </si>
  <si>
    <t>МЕЛЬНИКОВА РАИСА АЛЕКСАНДРОВНА</t>
  </si>
  <si>
    <t>ГАЛЕЕВА НАТАЛЬЯ БУЛАТОВНА</t>
  </si>
  <si>
    <t>ИБРАГИМОВ НАДЖАФ ИСМАИЛОВИЧ</t>
  </si>
  <si>
    <t>СТЕПАНОВА ЛИАНА ВЛАДИМИРОВНА</t>
  </si>
  <si>
    <t>ЮЛДАШЕВА ГЮЗЕЛЬ ДАМИРОВНА</t>
  </si>
  <si>
    <t>ГАЛЯУТДИНОВ РАФИК ФАХРЕТДИНОВИЧ</t>
  </si>
  <si>
    <t>ГИБАДУЛЛИНА ЗАЙТУНА МИННИАХМЕТОВНА</t>
  </si>
  <si>
    <t>ИРКАБАЕВА МАРИЯ ВЛАДИМИРОВНА</t>
  </si>
  <si>
    <t>БАБИЧЕВ ВАДИМ РИНАТОВИЧ</t>
  </si>
  <si>
    <t>C16.0</t>
  </si>
  <si>
    <t>ФИЛИППОВА МАРИЯ ГАВРИЛОВНА</t>
  </si>
  <si>
    <t>КУЗИК ЛЮБОВЬ КАРЛОВНА</t>
  </si>
  <si>
    <t>АХМЕТЗЯНОВ ИЛЬНУР ГИНИЯТУЛЛОВИЧ</t>
  </si>
  <si>
    <t>ПОТАПКИНА ФЛЮРА МАГАДИЕВНА</t>
  </si>
  <si>
    <t>ХАКИМОВА ЛУИЗА РАХМАТУЛЛОВНА</t>
  </si>
  <si>
    <t>ЛОБАНОВ МИХАИЛ ВИКТОРОВИЧ</t>
  </si>
  <si>
    <t>ГРАЧЕВ ВЕНИАМИН АНДРЕЕВИЧ</t>
  </si>
  <si>
    <t>ХУСНИЯРОВ РАФИС РАХИПОВИЧ</t>
  </si>
  <si>
    <t>САВИНА ЕКАТЕРИНА ГРИГОРЬЕВНА</t>
  </si>
  <si>
    <t>ШАГЕЕВА МУБИНА БИКТИМИРОВНА</t>
  </si>
  <si>
    <t>НИКУЛУШКИНА ИРИНА АНДРЕЕВНА</t>
  </si>
  <si>
    <t>САФИУЛЛИН ДИНИСЛАМ РИВАЛЬЕВИЧ</t>
  </si>
  <si>
    <t>ИЗАХЕТДИНОВ ЮЛАЙ АНВАРЕТДИНОВИЧ</t>
  </si>
  <si>
    <t>АХМЕТОВА АЙГУЛЬ УРАЛОВНА</t>
  </si>
  <si>
    <t>СИДОРОВА ЛЮДМИЛА НИКОЛАЕВНА</t>
  </si>
  <si>
    <t>БАТРАЕВ ГЕННАДИЙ ГАВРИЛОВИЧ</t>
  </si>
  <si>
    <t>СУЛТАНОВ ШАМИЛЬ ФАЙЗИЕВИЧ</t>
  </si>
  <si>
    <t>Z23.8</t>
  </si>
  <si>
    <t>ЭЛЬДАРОВ ЛЕОНИД АЛИМОВИЧ</t>
  </si>
  <si>
    <t>МУСИНА РОЗА ВАЛЕЕВНА</t>
  </si>
  <si>
    <t>ПРОКОПЬЕВА ДИАНА ИГОРЕВНА</t>
  </si>
  <si>
    <t>АБРОСКИНА ГУЛЬНАРА ФИРДУСОВНА</t>
  </si>
  <si>
    <t>ЗАГАФУРАНОВА ЭЛЬВИРА ЮЛАЕВНА</t>
  </si>
  <si>
    <t>КОВАЛЕНКО ЭЛЬВИНА ФАНИЛЕВНА</t>
  </si>
  <si>
    <t>КИСАЕВА ГАЛИНА ВЛАДИМИРОВНА</t>
  </si>
  <si>
    <t>C67.2</t>
  </si>
  <si>
    <t>ИБРАГИМОВА ЗУГРА КАСИМОВНА</t>
  </si>
  <si>
    <t>СИМАХИН СЕРГЕЙ ВЛАДИМИРОВИЧ</t>
  </si>
  <si>
    <t>СИТНИКОВА ИРАИДА АНАТОЛЬЕВНА</t>
  </si>
  <si>
    <t>САДЫКОВА ДИАНА ИЛЬМИРОВНА</t>
  </si>
  <si>
    <t>НИГМАТУЛЛИНА ГУЛЬДАР ШАМИЛЕВНА</t>
  </si>
  <si>
    <t>ЯРОШКО ЭЛИНА ИЛЬДАРОВНА</t>
  </si>
  <si>
    <t>АНТОНОВА КАРИНА ДАМИРОВНА</t>
  </si>
  <si>
    <t>БАЯЗИТОВА РЕЗИДА РАИСОВНА</t>
  </si>
  <si>
    <t>ХАЗИЕВА РИДА АБРАРОВНА</t>
  </si>
  <si>
    <t>КАШАЕВА АЛИЯ РИФХАТОВНА</t>
  </si>
  <si>
    <t>ЗОРИНА ТАТЬЯНА ЯКОВЛЕВНА</t>
  </si>
  <si>
    <t>АХТЯМОВ НАИЛЬ НУХОВИЧ</t>
  </si>
  <si>
    <t>ХАЛИЛОВА ФАНИДА АМИРОВНА</t>
  </si>
  <si>
    <t>ТАГИРОВ АЛЬБЕРТ АЛЬФИРОВИЧ</t>
  </si>
  <si>
    <t>АЛИМГАФАРОВА ДИНАРА АХМЕТОВНА</t>
  </si>
  <si>
    <t>ШАГАПОВА ФАНЗИЛЯ ФАТКЫЛОВНА</t>
  </si>
  <si>
    <t>ЛУГАМАНОВ АРТУР АМИРОВИЧ</t>
  </si>
  <si>
    <t>M23.3</t>
  </si>
  <si>
    <t>ТУХВАТУЛЛИНА ЛЮБОВЬ НИКОЛАЕВНА</t>
  </si>
  <si>
    <t>САЯПОВА ВЕНЕРА АНАСОВНА</t>
  </si>
  <si>
    <t>ФАТКИЕВА РАЗИЯ СУНАТОВНА</t>
  </si>
  <si>
    <t>АШРАПОВА РАМИЛЯ РАЛИСОВНА</t>
  </si>
  <si>
    <t>ВАЛИУЛЛИНА ЭММА ЭНГЕЛЬСОВНА</t>
  </si>
  <si>
    <t>МАГИНОВ ЛИНУР МУСИНОВИЧ</t>
  </si>
  <si>
    <t>АВХАДИЕВА ДАНИЯ МУХАМЕТОВНА</t>
  </si>
  <si>
    <t>СУЛЕЙМАНОВ РАМИЛЬ ТИМЕРХАНОВИЧ</t>
  </si>
  <si>
    <t>ЮСУПОВА АЙСЫЛУ АДИСОВНА</t>
  </si>
  <si>
    <t>САФУАНОВА ЭЛЬВИРА РУСТАМОВНА</t>
  </si>
  <si>
    <t>ИСКУЖИНА ФЛЕРА МИНИГАЛИЕВНА</t>
  </si>
  <si>
    <t>РАХИМКУЛОВА ФИРЮЗА ШАКИРОВНА</t>
  </si>
  <si>
    <t>МУРАШОВА ЛЮБОВЬ ВИКТОРОВНА</t>
  </si>
  <si>
    <t>ПЛОТНИКОВА ЕВГЕНИЯ ОЛЕГОВНА</t>
  </si>
  <si>
    <t>ИСАНОВА ДАРЬЯ НИКОЛАЕВНА</t>
  </si>
  <si>
    <t>МУСИНА ЛАЙЛЯ НУРУЛЛОВНА</t>
  </si>
  <si>
    <t>ТЕПЛЯКОВ НИКОЛАЙ СЕМЕНОВИЧ</t>
  </si>
  <si>
    <t>ГИЛЬФАНОВ МАКСИМ РАЗИФОВИЧ</t>
  </si>
  <si>
    <t>K11.2</t>
  </si>
  <si>
    <t>ГАЗИЗОВА ГУЛЬНАЗИРА УЛЬФАТОВНА</t>
  </si>
  <si>
    <t>ВЛАДИМИРОВ ГЛЕБ АНДРЕЕВИЧ</t>
  </si>
  <si>
    <t>БРОНШТЕЙН ИЗЯ СЕМЕНОВИЧ</t>
  </si>
  <si>
    <t>ЦЮПКО ЛИДИЯ НИКОЛАЕВНА</t>
  </si>
  <si>
    <t>КИРЬЯНОВА ЛИЛИЯ МУХАРРАМОВНА</t>
  </si>
  <si>
    <t>ИБАТУЛИНА ГУЛЬНАРА РАЗИТОВНА</t>
  </si>
  <si>
    <t>СЕЛЕЗНЕВ ВЯЧЕСЛАВ ОЛЕГОВИЧ</t>
  </si>
  <si>
    <t>НУРГАЛИЕВА РЕГИНА РОБЕРТОВНА</t>
  </si>
  <si>
    <t>ФАЙРУШИН МАРАТ ИЛЬГИЗОВИЧ</t>
  </si>
  <si>
    <t>ИСМАГИЛОВА КЛАРА МИННИХАИРОВНА</t>
  </si>
  <si>
    <t>ЮРКИН ВЯЧЕСЛАВ МАРКИЗОВИЧ</t>
  </si>
  <si>
    <t>ЮСТРАТОВ КОНСТАНТИН НИКОЛАЕВИЧ</t>
  </si>
  <si>
    <t>ГИМАТОВА ЮЛИЯ ЮРЬЕВНА</t>
  </si>
  <si>
    <t>ЛАПТЕВА АННА АЛЕКСАНДРОВНА</t>
  </si>
  <si>
    <t>ВИЛЬДАНОВА ГУЛЬНАРА РАЯНОВНА</t>
  </si>
  <si>
    <t>БОРОЗДИНА ЭЛЬЗА ФИРДАУСОВНА</t>
  </si>
  <si>
    <t>СМОРИГО ДМИТРИЙ АЛЕКСАНДРОВИЧ</t>
  </si>
  <si>
    <t>ИЛЬИЧЁВА АЙГУЛЬ МУНИРОВНА</t>
  </si>
  <si>
    <t>КАРДАПОЛЬЦЕВА ИЗАБЕЛЛА ЮРЬЕВНА</t>
  </si>
  <si>
    <t>ДАВЛЕТОВ АЗАМАТ РАИСОВИЧ</t>
  </si>
  <si>
    <t>БИРЮКОВА ТАМАРА СЕРГЕЕВНА</t>
  </si>
  <si>
    <t>МУХАМАДИЕВА АЛИНА РАДИКОВНА</t>
  </si>
  <si>
    <t>ФЕДОРОВА ИННА СЕРГЕЕВНА</t>
  </si>
  <si>
    <t>БЕККИН НАИЛЬ РИНАТОВИЧ</t>
  </si>
  <si>
    <t>ФУРАНОВА АНАСТАСИЯ ИГОРЕВНА</t>
  </si>
  <si>
    <t>ЮЛУЕВ АЙВАР РАХИМОВИЧ</t>
  </si>
  <si>
    <t>ВАЛИАХМЕТОВА ЭЛЬВИРА РАЛИФОВНА</t>
  </si>
  <si>
    <t>C53.8</t>
  </si>
  <si>
    <t>АЗНАГУЛОВА ГУЗЕЛЬ ИРШАТОВНА</t>
  </si>
  <si>
    <t>КРУПИНА РИММА ПАВЛОВНА</t>
  </si>
  <si>
    <t>ХРИПУНОВ СЕРГЕЙ НИКОЛАЕВИЧ</t>
  </si>
  <si>
    <t>БЕЛЯЕВА ЯНА СЕРГЕЕВНА</t>
  </si>
  <si>
    <t>ШОМКО ТАТЬЯНА ПЕТРОВНА</t>
  </si>
  <si>
    <t>БАХАРЕВА РИММА АХТЯМОВНА</t>
  </si>
  <si>
    <t>ЯКУПОВА АНИСА НИЗАМОВНА</t>
  </si>
  <si>
    <t>БИКБУЛАТОВА ЭЛЛИНА БУЛАТОВНА</t>
  </si>
  <si>
    <t>АСАДУЛЛИНА АЛЕКСАНДРА АЛЕКСАНДРОВНА</t>
  </si>
  <si>
    <t>КУРОЧКИНА ТАТЬЯНА ВЛАДИМИРОВНА</t>
  </si>
  <si>
    <t>РЫСМУХАМЕТОВ РАЛИФ ИШБУЛДОВИЧ</t>
  </si>
  <si>
    <t>СОБОЛЕВА ТАТЬЯНА АЛЕКСАНДРОВНА</t>
  </si>
  <si>
    <t>ФЕДОРОВА АЛЛА ДМИТРИЕВНА</t>
  </si>
  <si>
    <t>ДАНИЛОВ МИХАИЛ ИГНАТЬЕВИЧ</t>
  </si>
  <si>
    <t>ВОРОБЬЕВА НАДЕЖДА ГРИГОРЬЕВНА</t>
  </si>
  <si>
    <t>САГИТОВА ЗАБИРА АНГАМОВНА</t>
  </si>
  <si>
    <t>РАФИКОВА ДИНАРА РАДИКОВНА</t>
  </si>
  <si>
    <t>ЯКУНИН ВЛАДИМИР АЛЕКСАНДРОВИЧ</t>
  </si>
  <si>
    <t>ЯКУШКИНА МАРГАРИТА ГЕННАДЬЕВНА</t>
  </si>
  <si>
    <t>МЕЩАНИНОВА ГУЗЕЛЬ ДАМИРОВНА</t>
  </si>
  <si>
    <t>МАТУЗКО СВЕТЛАНА ЕВГЕНЬЕВНА</t>
  </si>
  <si>
    <t>КЛИНОВА ДАРЬЯ АЛЕКСАНДРОВНА</t>
  </si>
  <si>
    <t>МАСЛЕННИКОВ ЕВГЕНИЙ ПАВЛОВИЧ</t>
  </si>
  <si>
    <t>M05.9</t>
  </si>
  <si>
    <t>БИКМУРЗИНА АЛЬБИНА ГУБАЕВНА</t>
  </si>
  <si>
    <t>ЛУКМАНОВ ИЛЬГИЗ РАМИЛЕВИЧ</t>
  </si>
  <si>
    <t>ГАРИН АНТОН АНДРЕЕВИЧ</t>
  </si>
  <si>
    <t>ГИМАЕВА МИРА АРСЛАНОВНА</t>
  </si>
  <si>
    <t>РУДЫЙ МИХАИЛ ВАСИЛЬЕВИЧ</t>
  </si>
  <si>
    <t>ЛОРЧАК ЛЮДМИЛА ВЛАДИМИРОВНА</t>
  </si>
  <si>
    <t>МИФТАХОВА ФАЯГУЛЬ ХАФИЗОВНА</t>
  </si>
  <si>
    <t>ШАБАРДИН АЛЕКСАНДР ЕВГЕНЬЕВИЧ</t>
  </si>
  <si>
    <t>L71.8</t>
  </si>
  <si>
    <t>ЛАЗУКОВА ТАМАРА АЛЕКСАНДРОВНА</t>
  </si>
  <si>
    <t>АБКАДЫРОВА ЗУЛЬФИЯ РАУФОВНА</t>
  </si>
  <si>
    <t>ЛАТЫПОВА АЛЬВИРА РАИСОВНА</t>
  </si>
  <si>
    <t>ДУБАКИНА СВЕТЛАНА ПЕТРОВНА</t>
  </si>
  <si>
    <t>КИРИЛЛОВА ОЛЬГА ЮРЬЕВНА</t>
  </si>
  <si>
    <t>C15.4</t>
  </si>
  <si>
    <t>АМИРОВА ВЕНЕРА НУФАТОВНА</t>
  </si>
  <si>
    <t>ХУРТОВА ФЛЮЗА МИННИХАНОВНА</t>
  </si>
  <si>
    <t>РАЗДОРСКАЯ АЛИНА АЙРАТОВНА</t>
  </si>
  <si>
    <t>СУЛТАНОВ АЗАМАТ САМАТОВИЧ</t>
  </si>
  <si>
    <t>ВЕСЕЛОВА ИНДИРА АХМЕТОВНА</t>
  </si>
  <si>
    <t>МУКИМОВ АЛЬБЕРТ ФАРИТОВИЧ</t>
  </si>
  <si>
    <t>ЛАРИН НИКОЛАЙ АНАТОЛЬЕВИЧ</t>
  </si>
  <si>
    <t>ЯКУБЕНКО ИЯ ИЛЛАРИОНОВНА</t>
  </si>
  <si>
    <t>H16.9</t>
  </si>
  <si>
    <t>ОЩЕПКОВА НАДЕЖДА АЛЕКСАНДРОВНА</t>
  </si>
  <si>
    <t>ШИРОКОВ СЕРГЕЙ ДМИТРИЕВИЧ</t>
  </si>
  <si>
    <t>КУЦЕНКО ЕЛЕНА АНАТОЛЬЕВНА</t>
  </si>
  <si>
    <t>ГУЛЯЕВА ЭЛЬМИРА РУСЛАНОВНА</t>
  </si>
  <si>
    <t>ШАБАЛИН ВЯЧЕСЛАВ ВЛАДИМИРОВИЧ</t>
  </si>
  <si>
    <t>ЗАРЕЧКИНА ОЛЬГА ИВАНОВНА</t>
  </si>
  <si>
    <t>КИРЕЕВ РАВИЛЬ ШАКИРЗЯНОВИЧ</t>
  </si>
  <si>
    <t>ХАРИСОВА АЛЬБИНА РАМИЛЕВНА</t>
  </si>
  <si>
    <t>ЯХИН ВЛАДИМИР АЛЕКСАНДРОВИЧ</t>
  </si>
  <si>
    <t>КАШАПОВ ЭДУАРД ФЛОРИДОВИЧ</t>
  </si>
  <si>
    <t>АДЫЛГАРЕЕВА НАТАЛЬЯ ВАЛЕРЬЕВНА</t>
  </si>
  <si>
    <t>МООР ПАУЛИНА</t>
  </si>
  <si>
    <t>МАМЕДОВА ЭЛЬМИРА ВИЛОВНА</t>
  </si>
  <si>
    <t>ФЕДОРОВА ТАТЬЯНА НИКОЛАЕВНА</t>
  </si>
  <si>
    <t>ДИМАКОВА МАРИЯ ДЕОМИДОВНА</t>
  </si>
  <si>
    <t>L30.3</t>
  </si>
  <si>
    <t>САЯРОВА ГУЛЬБАДАР ХАМИТУЛЛОВНА</t>
  </si>
  <si>
    <t>РАХИМОВ РЕНАТ РИМОВИЧ</t>
  </si>
  <si>
    <t>КИРЕЕВА РАУШАНИЯ САФИУЛЛОВНА</t>
  </si>
  <si>
    <t>САФИЕВА КАТИФА ШАРИПОВНА</t>
  </si>
  <si>
    <t>НИГМАТУЛЛИНА АНИСА МУХАРАМОВНА</t>
  </si>
  <si>
    <t>ИШБУЛАТОВ АРТУР ИЛЬДАРОВИЧ</t>
  </si>
  <si>
    <t>КАРИМОВ РИФХАТ ВАГИЗОВИЧ</t>
  </si>
  <si>
    <t>КУЛЕШОВ ВИКТОР ИВАНОВИЧ</t>
  </si>
  <si>
    <t>ГАЙФУЛЛИНА МУНИРА ФАРИТОВНА</t>
  </si>
  <si>
    <t>КУЗНЕЦОВА ИРИНА НИКОЛАЕВНА</t>
  </si>
  <si>
    <t>БАГАУТДИНОВА ЗУЛАЙХА ИСКАНДАРОВНА</t>
  </si>
  <si>
    <t>КУЗНЕЦОВ ДЕНИС ВИТАЛЬЕВИЧ</t>
  </si>
  <si>
    <t>ИВАНОВА ЕЛЕНА МИХАЙЛОВНА</t>
  </si>
  <si>
    <t>ДОЛГИХ ИРИНА ИЛЬИНИЧНА</t>
  </si>
  <si>
    <t>ПЕРШАНИНА ЭЛЬВИРА МУРАТОВНА</t>
  </si>
  <si>
    <t>КАСБУЛАТОВА ГЮЗЕЛЬ АЛЬФЕРОВНА</t>
  </si>
  <si>
    <t>J37.0</t>
  </si>
  <si>
    <t>КУЗНЕЦОВ АЛЕКСЕЙ ГЕННАДИЕВИЧ</t>
  </si>
  <si>
    <t>ГАРИФУЛЛИНА АЛИСА РУСТЕМОВНА</t>
  </si>
  <si>
    <t>МАКСИМОВ МИХАИЛ ГЕРАСИМОВИЧ</t>
  </si>
  <si>
    <t>СУЛТАНГУЛОВ МАРС РАДИКОВИЧ</t>
  </si>
  <si>
    <t>ЛУТФУЛЛИНА ЛЯЙСАН ЯЛИЛОВНА</t>
  </si>
  <si>
    <t>ЗАРИПОВА РАЛИНА НАИЛОВНА</t>
  </si>
  <si>
    <t>ФЕДОСОВА АНАСТАСИЯ КОНСТАНТИНОВНА</t>
  </si>
  <si>
    <t>НОВОЖИЛОВА ЛАРИСА АНАТОЛЬЕВНА</t>
  </si>
  <si>
    <t>ПОЛИХЕВИЧ ИРИНА ВЛАДИМИРОВНА</t>
  </si>
  <si>
    <t>НУРГАТИНА ФАРИДА ФАРИТОВНА</t>
  </si>
  <si>
    <t>ПАВЛОВА ЛЮБОВЬ НИКОЛАЕВНА</t>
  </si>
  <si>
    <t>БАТЫРШИН АРТЕМ АРТУРОВИЧ</t>
  </si>
  <si>
    <t>МИГРАНОВА ФАНЗИЛЯ РАВИЛОВНА</t>
  </si>
  <si>
    <t>L71.0</t>
  </si>
  <si>
    <t>БЕЛОБОРОДОВА НАТАЛЬЯ НИКОЛАЕВНА</t>
  </si>
  <si>
    <t>КОЗЛОВА ЛИЛИЯ РАИСОВНА</t>
  </si>
  <si>
    <t>САГДАТОВ ПЕТР САГДАТОВИЧ</t>
  </si>
  <si>
    <t>КАБИРОВА ХАМИДА АБДУЛЛИНОВНА</t>
  </si>
  <si>
    <t>ТИМЕРХАНОВА ВЕНЕРА ИСКАНДАРОВНА</t>
  </si>
  <si>
    <t>САЙФУТДИНОВ АЙБУЛАТ ГАЛИМЬЯНОВИЧ</t>
  </si>
  <si>
    <t>МАЗИТОВА ИРИНА АЛЕКСАНДРОВНА</t>
  </si>
  <si>
    <t>ЕНИКЕЕВ МУРАТ САИДОВИЧ</t>
  </si>
  <si>
    <t>АГАДУЛЛИНА ЗАРИНА АЗГАРОВНА</t>
  </si>
  <si>
    <t>S22.4</t>
  </si>
  <si>
    <t>ФЕДОРОВ ОЛЕГ АНАТОЛЬЕВИЧ</t>
  </si>
  <si>
    <t>РЯБОВА ВАЛЕНТИНА АЛЕКСЕЕВНА</t>
  </si>
  <si>
    <t>ИШБУЛАТОВ ФАРИС АХМЕТЗИЕВИЧ</t>
  </si>
  <si>
    <t>УРМАНОВ РИМ МИННЕЯНОВИЧ</t>
  </si>
  <si>
    <t>ЗАРИПОВА РАФИСА МАХИЯНОВНА</t>
  </si>
  <si>
    <t>НЕСТЕРЕНКО АНАСТАСИЯ ВЛАДИМИРОВНА</t>
  </si>
  <si>
    <t>ТАИПОВ АНВАР МАГАВИЕВИЧ</t>
  </si>
  <si>
    <t>ЗАГИДУЛЛИНА АЛЬБИНА РИНАТОВНА</t>
  </si>
  <si>
    <t>БОРИСОВА ВЕРА ПЕТРОВНА</t>
  </si>
  <si>
    <t>ИВАНОВА АНАСТАСИЯ ВАЛЕНТИНОВНА</t>
  </si>
  <si>
    <t>ФАТХИЕВА ИРИНА ИРЕКОВНА</t>
  </si>
  <si>
    <t>НОСОВА ОЛЬГА ИВАНОВНА</t>
  </si>
  <si>
    <t>ЛЯЛЮК ЕКАТЕРИНА МИХАЙЛОВНА</t>
  </si>
  <si>
    <t>ЗАГИДУЛЛИНА ЭЛЬВИНА АЛИКОВНА</t>
  </si>
  <si>
    <t>МАЛЫШЕВ ВАЛЕРИЙ АЛЕКСАНДРОВИЧ</t>
  </si>
  <si>
    <t>САТАЕВА КЛАРА ГАДЕЛЬГАРЕЕВНА</t>
  </si>
  <si>
    <t>ЗАКИЕВ РУСЛАН ИЛЬШАТОВИЧ</t>
  </si>
  <si>
    <t>НИКИТИНА СВЕТЛАНА ГЕННАДЬЕВНА</t>
  </si>
  <si>
    <t>БАЯНОВА ГУЛЬНАЗ РИМОВНА</t>
  </si>
  <si>
    <t>ИДИЯТУЛЛИН МАРАТ ЗУФАРОВИЧ</t>
  </si>
  <si>
    <t>ЖУРАВЛЕВ ИГОРЬ АЛЕКСАНДРОВИЧ</t>
  </si>
  <si>
    <t>НОВОСЕЛОВА ЛЮДМИЛА ЛУКИНИЧНА</t>
  </si>
  <si>
    <t>КУДОЯРОВА ВЕНЕРА РАИСОВНА</t>
  </si>
  <si>
    <t>УМЯРОВА ГАЛИЯ КАСЫМОВНА</t>
  </si>
  <si>
    <t>ИВАНОВА ТАТЬЯНА АЛЕКСАНДРОВНА</t>
  </si>
  <si>
    <t>ЛАПИНА ЛИДИЯ МИХАЙЛОВНА</t>
  </si>
  <si>
    <t>КОНСТАНТИНОВА ЕЛЕНА АЛЕКСАНДРОВНА</t>
  </si>
  <si>
    <t>ХИСАМУТДИНОВА СОФЬЯ ВЯЧЕСЛАВОВНА</t>
  </si>
  <si>
    <t>ДЬЯКОНОВА ВАЛЕНТИНА РАДИОНОВНА</t>
  </si>
  <si>
    <t>СИРАЖИТДИНОВА АЛИЯ РАВИЛЕВНА</t>
  </si>
  <si>
    <t>L11.0</t>
  </si>
  <si>
    <t>ЧАЙКА ЕКАТЕРИНА ЛЕОНИДОВНА</t>
  </si>
  <si>
    <t>БАТАЛОВ СЕРГЕЙ ЛЕОНИДОВИЧ</t>
  </si>
  <si>
    <t>ВОЛКОВ АЛЕКСЕЙ АНАТОЛЬЕВИЧ</t>
  </si>
  <si>
    <t>САЛЬНИКОВА МАРГАРИТА ИВАНОВНА</t>
  </si>
  <si>
    <t>ШАВАЛИЕВА ЗУЛЬФИРА АХМАТЗИЕВНА</t>
  </si>
  <si>
    <t>МЕЛЬНИКОВА ЕЛЕНА АНАТОЛЬЕВНА</t>
  </si>
  <si>
    <t>ГИБАДАТОВА ГУЛЬНАРА РАИЛЕВНА</t>
  </si>
  <si>
    <t>СЕМЕНТЕЕВ АЛЕКСАНДР ФЕДОРОВИЧ</t>
  </si>
  <si>
    <t>ХАДИМУЛЛИНА НАЙРА КУТДУСОВНА</t>
  </si>
  <si>
    <t>ФАЙРУЗОВА АЛИНА ШАМИЛЕВНА</t>
  </si>
  <si>
    <t>ЛАТЫПОВА НАСИМА ХАБИБОВНА</t>
  </si>
  <si>
    <t>НИКОЛАЕВА ЛЮБОВЬ БОРИСОВНА</t>
  </si>
  <si>
    <t>АКБАРОВА АЛИНА ГАЛИМЖАНОВНА</t>
  </si>
  <si>
    <t>ЗУЕВА СЕРАФИМА ИВАНОВНА</t>
  </si>
  <si>
    <t>ИМАНАЕВА АЛЛА АЛЬФРЕДОВНА</t>
  </si>
  <si>
    <t>ЗАХАРОВ ЛЕВ ЮРЬЕВИЧ</t>
  </si>
  <si>
    <t>M42.0</t>
  </si>
  <si>
    <t>БИКТИМИРОВ ДЕНИС ТАЛГАТОВИЧ</t>
  </si>
  <si>
    <t>БАХАРЕВ АРТЕМ СЕРГЕЕВИЧ</t>
  </si>
  <si>
    <t>МИХАЙЛЮК ОЛЬГА ВАСИЛЬЕВНА</t>
  </si>
  <si>
    <t>ГАЛЛЯМОВ АЛМАЗ ДАНИРОВИЧ</t>
  </si>
  <si>
    <t>ГАЛИУЛЛИНА ГАЛИЯ ГАБДРАХМАНОВНА</t>
  </si>
  <si>
    <t>ВЕЛЬЦ ВЛАДИМИР ТЭВЬЯНОВИЧ</t>
  </si>
  <si>
    <t>ХАБИРОВ ВАДИМ ГАЛИМОВИЧ</t>
  </si>
  <si>
    <t>СУНАГАТОВА ГУЛЬЗИНА ХАБИБРАХМАНОВНА</t>
  </si>
  <si>
    <t>ХАЙРЕТДИНОВ РИНАТ МИНИГАЛИМОВИЧ</t>
  </si>
  <si>
    <t>ЕФИМОВА ВИКТОРИЯ ИГОРЕВНА</t>
  </si>
  <si>
    <t>СЕРЕБРЯКОВА ДАРЬЯ ПЕТРОВНА</t>
  </si>
  <si>
    <t>C53.0</t>
  </si>
  <si>
    <t>ФЛОРЕНСОВА ЛЮБОВЬ ГРИГОРЬЕВНА</t>
  </si>
  <si>
    <t>ЧУГУНОВА ФАНИЛЯ САИТОВНА</t>
  </si>
  <si>
    <t>ГАРЕЕВА ИРИНА АЛЕКСАНДРОВНА</t>
  </si>
  <si>
    <t>СМИРНОВ АЛЕКСАНДР ВАСИЛЬЕВИЧ</t>
  </si>
  <si>
    <t>ГОНЦОВА НАТАЛЬЯ ПЕТРОВНА</t>
  </si>
  <si>
    <t>ГИЛЬМИЕВА КАРИНА МАРСЕЛЕВНА</t>
  </si>
  <si>
    <t>НЕЧАЕВА ЛИАНА МИДХАТОВНА</t>
  </si>
  <si>
    <t>ТРАПЕЗНИКОВ ВЯЧЕСЛАВ ВАЛЕРЬЕВИЧ</t>
  </si>
  <si>
    <t>ТИМАШЕВ ВАДИМ АДГАМОВИЧ</t>
  </si>
  <si>
    <t>ШАЙБАКОВА ЗИЛЯ МАХМУТОВНА</t>
  </si>
  <si>
    <t>ЮЛАНОВА ФИРДАУС АБДУЛХАКОВНА</t>
  </si>
  <si>
    <t>ХАБИРОВА НАТАЛЬЯ НИКОЛАЕВНА</t>
  </si>
  <si>
    <t>ТОНКИХ ОЛЬГА МИХАЙЛОВНА</t>
  </si>
  <si>
    <t>ВОЛОГЖАНИН ОЛЕГ АНАТОЛЬЕВИЧ</t>
  </si>
  <si>
    <t>КИЛЬМЕТОВА АЛЬБИНА ФЛАРИТОВНА</t>
  </si>
  <si>
    <t>ХАЕРТДИНОВА КРИСТИНА МАРАТОВНА</t>
  </si>
  <si>
    <t>КУПЦОВА ВАЛЕНТИНА АЛЕКСАНДРОВНА</t>
  </si>
  <si>
    <t>СУВОРОВ ВЛАДИМИР ВИТАЛЬЕВИЧ</t>
  </si>
  <si>
    <t>ЮСУПОВА РАМЗИЯ ЮНИРОВНА</t>
  </si>
  <si>
    <t>ГИМАДЕЕВА ЭЛЬВИРА МИНЗАГИРОВНА</t>
  </si>
  <si>
    <t>КОЛОБОВА ЕЛЕНА ЭДУАРДОВНА</t>
  </si>
  <si>
    <t>ГАЙФУЛЛИНА ДИНАРА ЯГАФАРОВНА</t>
  </si>
  <si>
    <t>ЗАЙЦЕВА НАСИМА МУХАМЕДОВНА</t>
  </si>
  <si>
    <t>ЯКУПОВА ЛИЛИЯ МАВЛАВИЕВНА</t>
  </si>
  <si>
    <t>КОРШУНОВА АЛЕВТИНА БОРИСОВНА</t>
  </si>
  <si>
    <t>КУЕНКОВА ОЛЬГА НИКОЛАЕВНА</t>
  </si>
  <si>
    <t>ЛОГИНОВ АЛЕКСАНДР ИВАНОВИЧ</t>
  </si>
  <si>
    <t>ШАЙБАКОВА ИЛЮЗА ГАФИЕВНА</t>
  </si>
  <si>
    <t>КРАСНОКУТСКИЙ ВЛАДИМИР МИХАЙЛОВИЧ</t>
  </si>
  <si>
    <t>ТУХВАТУЛЛИН РАЗИЛЬ РИФХАТОВИЧ</t>
  </si>
  <si>
    <t>БУЛАТОВ РАДИК ЮНЕРОВИЧ</t>
  </si>
  <si>
    <t>КОСАЧЕВА ЕКАТЕРИНА ВАСИЛЬЕВНА</t>
  </si>
  <si>
    <t>ВАСИЛЬЕВ АНАТОЛИЙ ИЛЬИЧ</t>
  </si>
  <si>
    <t>C34.2</t>
  </si>
  <si>
    <t>КОНОНОВА ИРИНА АНАТОЛЬЕВНА</t>
  </si>
  <si>
    <t>КОЙКОВА ЛЮДМИЛА ПЕТРОВНА</t>
  </si>
  <si>
    <t>M48.0</t>
  </si>
  <si>
    <t>ПАЧИНА МАРИЯ ВЯЧЕСЛАВОВНА</t>
  </si>
  <si>
    <t>НИКОЛАЕВА ЕЛЕНА ВАЛЕНТИНОВНА</t>
  </si>
  <si>
    <t>КОБЫЗЕВА МАРГАРИТА БОРИСОВНА</t>
  </si>
  <si>
    <t>ИВАНОВА СВЕТЛАНА АНАТОЛЬЕВНА</t>
  </si>
  <si>
    <t>БАСЫРОВА НАТАЛЬЯ ВЛАДИМИРОВНА</t>
  </si>
  <si>
    <t>ГИБАДУЛЛИН ФАВИЛЬ УЛЬФАТОВИЧ</t>
  </si>
  <si>
    <t>НУХОВА ОЛЕСЯ ВИЛЮРОВНА</t>
  </si>
  <si>
    <t>АЛЕКСЕЕВА АНАСТАСИЯ АНДРЕЕВНА</t>
  </si>
  <si>
    <t>H10.0</t>
  </si>
  <si>
    <t>НЕМКОВ АЛЕКСЕЙ ПЕТРОВИЧ</t>
  </si>
  <si>
    <t>ЗАТОЛОКИНА КРИСТИНА АЛЕКСАНДРОВНА</t>
  </si>
  <si>
    <t>ШАКИРОВА ИЛЮЗА РАХИМОВНА</t>
  </si>
  <si>
    <t>ЕВДОКИМОВА НАТАЛЬЯ ВЛАДИМИРОВНА</t>
  </si>
  <si>
    <t>ДУНЮШКИНА ОЛЬГА ВАДИМОВНА</t>
  </si>
  <si>
    <t>ТОНКОВ АЛЕКСЕЙ АЛЕКСАНДРОВИЧ</t>
  </si>
  <si>
    <t>КОЩИН ДМИТРИЙ АЛЕКСАНДРОВИЧ</t>
  </si>
  <si>
    <t>ВЕРЕЩАК ВЛАДИМИР СЕРГЕЕВИЧ</t>
  </si>
  <si>
    <t>ФЕДОРОВА ЛАРИСА АЛЕКСАНДРОВНА</t>
  </si>
  <si>
    <t>НИГАМЕДЗЯНОВА ГЮЗЕЛЬ АНВАРОВНА</t>
  </si>
  <si>
    <t>ПОНИТКОВ НИКОЛАЙ НИКОЛАЕВИЧ</t>
  </si>
  <si>
    <t>ШАЙХЛИСЛАМОВ ХАЛЯФ МАЗГАРОВИЧ</t>
  </si>
  <si>
    <t>БАШИНА СВЕТЛАНА МИТРОФАНОВНА</t>
  </si>
  <si>
    <t>ИГНАТЬЕВА ЕКАТЕРИНА ВАЛЕРЬЕВНА</t>
  </si>
  <si>
    <t>ГИЗИТДИНОВА ФАГИМА АХМЕТЗЯНОВНА</t>
  </si>
  <si>
    <t>ХАБИРЬЯНОВА РАУФА АХМЕТОВНА</t>
  </si>
  <si>
    <t>ХИСАМОВА ЗАЙТУНА САГАДАТОВНА</t>
  </si>
  <si>
    <t>КРЫЛОВ НИКИТА ОЛЕГОВИЧ</t>
  </si>
  <si>
    <t>НИЗАМОВ ЗУЛЬФАТ ЗУФАРОВИЧ</t>
  </si>
  <si>
    <t>ХИСАМУТДИНОВА АЙГУЛЬ ФАНИЛЕВНА</t>
  </si>
  <si>
    <t>МЕДВЕДЕВА ГАЛИНА ИВАНОВНА</t>
  </si>
  <si>
    <t>СТОЛЯРЕНКО КСЕНИЯ ГЕОРГИЕВНА</t>
  </si>
  <si>
    <t>МАМОНТОВА НИНА ДМИТРИЕВНА</t>
  </si>
  <si>
    <t>ШАЙХЛИСЛАМОВА СВЕТЛАНА МАХМУТОВНА</t>
  </si>
  <si>
    <t>ОВЧИННИКОВ СЕРГЕЙ ИЛЬИЧ</t>
  </si>
  <si>
    <t>УШАКОВА НАТАЛИЯ ФЕНДЗЕРОВНА</t>
  </si>
  <si>
    <t>ЛЕЙТЕС АННА ГРИГОРЬЕВНА</t>
  </si>
  <si>
    <t>АБДУЛОВ РУСЛАН МУХАМЕТОВИЧ</t>
  </si>
  <si>
    <t>МУТАЛЛАПОВА АСФИРА ГАЛИАХМЕТОВНА</t>
  </si>
  <si>
    <t>ИШБАЕВА МАЙЯ ГАЛИМЯНОВНА</t>
  </si>
  <si>
    <t>МАЛАФЕЙ НИКОЛАЙ ЮРЬЕВИЧ</t>
  </si>
  <si>
    <t>БАЙБУРИНА ФЛЮРА ШАРИФОВНА</t>
  </si>
  <si>
    <t>ГИЗАТУЛЛИН АЗАТ МАХМУДОВИЧ</t>
  </si>
  <si>
    <t>КРУПИНА ИРАИДА ФЕДОРОВНА</t>
  </si>
  <si>
    <t>САВЕЛЬЕВА ВИКТОРИЯ ЕВГЕНЬЕВНА</t>
  </si>
  <si>
    <t>СЕРГЕЕВ АЛЕКСАНДР СЕРГЕЕВИЧ</t>
  </si>
  <si>
    <t>МУКАСЕЕВА ВАЛЕНТИНА НИКОЛАЕВНА</t>
  </si>
  <si>
    <t>ЗЕЛЕНИНА АНТОНИНА ВИКТОРОВНА</t>
  </si>
  <si>
    <t>ВАСИЛЬЕВА ОКСАНА АЛЕКСАНДРОВНА</t>
  </si>
  <si>
    <t>АХМЕТЯНОВА САЛИХА ХАЛИУЛЛОВНА</t>
  </si>
  <si>
    <t>ГИЛЬМАНОВ ОЛЕГ ИГОРЕВИЧ</t>
  </si>
  <si>
    <t>ШАИХОВА МАРИНА МАРАТОВНА</t>
  </si>
  <si>
    <t>T92.2</t>
  </si>
  <si>
    <t>САДРЕТДИНОВ ДЕНИС РАМИЛЕВИЧ</t>
  </si>
  <si>
    <t>H10.8</t>
  </si>
  <si>
    <t>АЛИМБЕКОВА ГУЛЬНАРА ЗАКУАНОВНА</t>
  </si>
  <si>
    <t>ОГРАНОВИЧ ИРИНА НИКОЛАЕВНА</t>
  </si>
  <si>
    <t>ВАНЮШОВА РАИСА ГИЛЬМЕТДИНОВНА</t>
  </si>
  <si>
    <t>ЛЕВЧЕНКО ЯНА МАКСИМОВНА</t>
  </si>
  <si>
    <t>ХАЙРУЛЛИНА РАЗИНА ЗАГИТОВНА</t>
  </si>
  <si>
    <t>L29.8</t>
  </si>
  <si>
    <t>АХМЕТЬЯНОВА ЛИЛИЯ ЮЛАЕВНА</t>
  </si>
  <si>
    <t>КАРПОВ ВЛАДИМИР ВАСИЛЬЕВИЧ</t>
  </si>
  <si>
    <t>КУЗНЕЦОВА ЛЮДМИЛА ВЯЧЕСЛАВОВНА</t>
  </si>
  <si>
    <t>КУДАКАЕВА ЭЛЬЗА ВАСХАМЕТОВНА</t>
  </si>
  <si>
    <t>ПОДГОРНАЯ НАТАЛИЯ ГРИГОРЬЕВНА</t>
  </si>
  <si>
    <t>СУХАЧЕВА ОЛЬГА АНАТОЛЬЕВНА</t>
  </si>
  <si>
    <t>B37.2</t>
  </si>
  <si>
    <t>ФАТИХОВА ДИНА ФАЙЗЛГАЯНОВНА</t>
  </si>
  <si>
    <t>ЯГОФАРОВА НАТАЛЬЯ СЕРГЕЕВНА</t>
  </si>
  <si>
    <t>СМИРНОВ НИКОЛАЙ ДЕНИСОВИЧ</t>
  </si>
  <si>
    <t>БОРЕЦКАЯ МАРИЯ ИВАНОВНА</t>
  </si>
  <si>
    <t>ТАРАСОВА ВАЛЕНТИНА МИХАЙЛОВНА</t>
  </si>
  <si>
    <t>ЛЕОНТЬЕВА ИРИНА МИХАЙЛОВНА</t>
  </si>
  <si>
    <t>АРТЮХИНА АЛЁНА АЛЕКСАНДРОВНА</t>
  </si>
  <si>
    <t>АСЕЕВА НАТАЛЬЯ ГРИГОРЬЕВНА</t>
  </si>
  <si>
    <t>АГЛИУЛЛИН ИЛЬДАР ИСМАГИЛОВИЧ</t>
  </si>
  <si>
    <t>АХМЕТЗАГИРОВ МАРАТ РАВИЛЕВИЧ</t>
  </si>
  <si>
    <t>ГАБИДУЛЛИН АЛЕКСАНДР МАРАТОВИЧ</t>
  </si>
  <si>
    <t>ШАРИПОВ РАИС ГАЛИМЗЯНОВИЧ</t>
  </si>
  <si>
    <t>КАРПОВА ЭЛЬВИНА АНДРЕЕВНА</t>
  </si>
  <si>
    <t>АХМЕТОВ ИЛШАТ ХАНАФИЕВИЧ</t>
  </si>
  <si>
    <t>НАБИУЛЛИНА ЛЯЙСАН РАФИЛЕВНА</t>
  </si>
  <si>
    <t>ГОЛИНКО ИГОРЬ ВАЛЕНТИНОВИЧ</t>
  </si>
  <si>
    <t>ГАРЕЕВА АЙГУЛЬ МУНИРОВНА</t>
  </si>
  <si>
    <t>БОГДАНОВА ЛЮБОВЬ ИВАНОВНА</t>
  </si>
  <si>
    <t>САВИНА ИРИНА ВЛАДИМИРОВНА</t>
  </si>
  <si>
    <t>КОЖИНОВ ПАВЕЛ АНДРЕЕВИЧ</t>
  </si>
  <si>
    <t>S62.50</t>
  </si>
  <si>
    <t>КАРПОВ АНДРЕЙ АНАТОЛЬЕВИЧ</t>
  </si>
  <si>
    <t>ГАЛИН РАМИЛЬ ГАЛИМЗЯНОВИЧ</t>
  </si>
  <si>
    <t>ПАВЛОВА ИРИНА НИКОЛАЕВНА</t>
  </si>
  <si>
    <t>МАВЛЕТОВА РЕГИНА РИФОВНА</t>
  </si>
  <si>
    <t>НОС НАТАЛЬЯ ЛЕОНИДОВНА</t>
  </si>
  <si>
    <t>ПАВЛОВ ПАВЕЛ ЕГОРОВИЧ</t>
  </si>
  <si>
    <t>ГАРЕЕВ ТИМУР РАВИЛЕВИЧ</t>
  </si>
  <si>
    <t>КОЗЛОВА ЕКАТЕРИНА ВАСИЛЬЕВНА</t>
  </si>
  <si>
    <t>ЦЫГАНЧУК СЕРГЕЙ НИКОЛАЕВИЧ</t>
  </si>
  <si>
    <t>УРМАНОВ ИЛЬДАР ЗАКИЕВИЧ</t>
  </si>
  <si>
    <t>ЧЕРНЫХ КОНСТАНТИН АЛЕКСАНДРОВИЧ</t>
  </si>
  <si>
    <t>КОЖЕВНИКОВА СВЕТЛАНА АЛЕКСАНДРОВНА</t>
  </si>
  <si>
    <t>КАБИРОВА ГУЛЬНАРА ШАРИФОВНА</t>
  </si>
  <si>
    <t>САЛАХОВ МАРСЕЛЬ ГАЗИМОВИЧ</t>
  </si>
  <si>
    <t>ХАЙРУЛЛИНА ЛУЗЭ ХАМИТОВНА</t>
  </si>
  <si>
    <t>КУТЛИМАТОВ РИШАТ ФАРИТОВИЧ</t>
  </si>
  <si>
    <t>КАБАШОВА ЛЮДМИЛА ЛЕОНИДОВНА</t>
  </si>
  <si>
    <t>КРЕКОВА ЛЮДМИЛА ДМИТРИЕВНА</t>
  </si>
  <si>
    <t>ИШМУХАМЕТОВ ВЕНЕР ГИНИЯТУЛЛОВИЧ</t>
  </si>
  <si>
    <t>СЕРЕГИН ВЛАДИМИР ИВАНОВИЧ</t>
  </si>
  <si>
    <t>ИШБУЛАТОВА ДИАНА РАВИЛЕВНА</t>
  </si>
  <si>
    <t>БОРОВИКОВА ЛЮБОВЬ МИХАЙЛОВНА</t>
  </si>
  <si>
    <t>АЮПОВА РЕГИНА РАШИТОВНА</t>
  </si>
  <si>
    <t>МИНДИКАЕВА ЕЛЕНА ИВАНОВНА</t>
  </si>
  <si>
    <t>ЛЕБЕДЕВ ДМИТРИЙ АЛЕКСАНДРОВИЧ</t>
  </si>
  <si>
    <t>ИСМАГИЛОВА ГУЛЬФАЙРУЗА ЗАЙДУЛЛОВНА</t>
  </si>
  <si>
    <t>ЗУЕВ ВИКТОР МИХАЙЛОВИЧ</t>
  </si>
  <si>
    <t>ХАФИЗОВ РАВИЛЬ ИЛЬВЕРОВИЧ</t>
  </si>
  <si>
    <t>ГАДЕЛЬБАЕВ РИЯЗ АГЗАМОВИЧ</t>
  </si>
  <si>
    <t>КУРИЛЕНКО ВАЛЕНТИНА ИВАНОВНА</t>
  </si>
  <si>
    <t>ЯНБАЕВА ЗУХРА АХМАТЗИЕВНА</t>
  </si>
  <si>
    <t>ДИЯРОВА СУЛПАН МИННЕБАЕВНА</t>
  </si>
  <si>
    <t>ИМАЕВА ДАУРА МАЗГАТОВНА</t>
  </si>
  <si>
    <t>АРЕФЬЕВ АЛЕКСАНДР ВЛАДИМИРОВИЧ</t>
  </si>
  <si>
    <t>УРАЛЬЦЕВА ТАТЬЯНА КОНСТАНТИНОВНА</t>
  </si>
  <si>
    <t>РЕЗЯПОВА АЛЬБИНА МАНСУРОВНА</t>
  </si>
  <si>
    <t>НУРМУХАМЕТОВА ГУЗЕЛЬ ХАМИТОВНА</t>
  </si>
  <si>
    <t>ЯВОРСКАЯ ВАЛЕРИЯ ИГОРЕВНА</t>
  </si>
  <si>
    <t>ТАГИРОВА АЛЬМИРА ТИМУРОВНА</t>
  </si>
  <si>
    <t>САЛИХОВА МАРЬЯМ АХАТОВНА</t>
  </si>
  <si>
    <t>ВАЛЕЕВА ЗАЙТУНА ЛАТЫПОВНА</t>
  </si>
  <si>
    <t>ЧУНИНА АННА СЕМЁНОВНА</t>
  </si>
  <si>
    <t>ПАВЕНКО ИГОРЬ АНТОНОВИЧ</t>
  </si>
  <si>
    <t>ЕЛИСЕЕВ ВАЛЕРИЙ АНДРЕЕВИЧ</t>
  </si>
  <si>
    <t>ТУКТАРОВА ЗАЙТУНА ГАБДРАХМАНОВНА</t>
  </si>
  <si>
    <t>ЖЕЛАНОВА ЛЮДМИЛА ГРИГОРЬЕВНА</t>
  </si>
  <si>
    <t>УРАЗМЕТОВА НАТАЛЬЯ АЛЕКСАНДРОВНА</t>
  </si>
  <si>
    <t>ВАЛИАХМЕТОВ АРТУР ИЛШАТОВИЧ</t>
  </si>
  <si>
    <t>ФАЙЗУЛЛИН РОБЕРТ ШАМИЛЕВИЧ</t>
  </si>
  <si>
    <t>ЗИННУРОВА АЛЬФИРА АРСЛАНГАЛИЕВНА</t>
  </si>
  <si>
    <t>ЗАГЕР СВЕТЛАНА РЕЙНГОЛЬДОВНА</t>
  </si>
  <si>
    <t>ГОЛОВЛЕВА ТАТЬЯНА АЛЕКСАНДРОВНА</t>
  </si>
  <si>
    <t>ИСЛАМУТДИНОВА НАЗИЯ РАИСОВНА</t>
  </si>
  <si>
    <t>ИСЛАМОВА ТАНЗИЛЯ ХИЛАЗЕТДИНОВНА</t>
  </si>
  <si>
    <t>СИДОРОВ ЮРИЙ МИХАЙЛОВИЧ</t>
  </si>
  <si>
    <t>ФЕДЯЕВА ЗОЯ ФИЛИППОВНА</t>
  </si>
  <si>
    <t>ТУХВАТУЛЛИНА НАФИСА РАИСОВНА</t>
  </si>
  <si>
    <t>ГАРИФУЛЛИНА ЗИФА РАИСОВНА</t>
  </si>
  <si>
    <t>РАТНИКОВ ВЛАДИМИР СЕРГЕЕВИЧ</t>
  </si>
  <si>
    <t>ВШИВЦЕВ ИГОРЬ ЛЬВОВИЧ</t>
  </si>
  <si>
    <t>ИСКАНДЕРОВА ГУЛЬНАРА КАУСАРОВНА</t>
  </si>
  <si>
    <t>САФИН АЙРАТ САЛИМЬЯНОВИЧ</t>
  </si>
  <si>
    <t>ИСАЕВА НАТАЛЬЯ ВЛАДИМИРОВНА</t>
  </si>
  <si>
    <t>ЖУЧКИНА ЕЛЕНА ВИКТОРОВНА</t>
  </si>
  <si>
    <t>АГАДУЛЛИНА КАРИНА ДАНИРОВНА</t>
  </si>
  <si>
    <t>САЛЯХОВА ФИДАЛИЯ ХАМИТОВНА</t>
  </si>
  <si>
    <t>НАБИУЛЛИН ТИМУР ИРЕКОВИЧ</t>
  </si>
  <si>
    <t>ИДРИСОВА РИМА ВИНЕРОВНА</t>
  </si>
  <si>
    <t>J34.1</t>
  </si>
  <si>
    <t>АМИРОВА РАИСА ИДРИСОВНА</t>
  </si>
  <si>
    <t>ЯКУПОВ ТИМУР РАМЗИСОВИЧ</t>
  </si>
  <si>
    <t>ГАЙНИСЛАМОВА РЕГИНА ХАНАФОВНА</t>
  </si>
  <si>
    <t>ХАСАНОВ ИЛЬГИНАР ИЛГИЗАРОВИЧ</t>
  </si>
  <si>
    <t>НИГМАТУЛЛИН ИЛШАТ АМИРЗЯНОВИЧ</t>
  </si>
  <si>
    <t>АКУНАЕВ МАВЛЕТГАРЕЙ ДАВЛЕТОВИЧ</t>
  </si>
  <si>
    <t>АМИНОВ РУСТЕМ ДАМИРОВИЧ</t>
  </si>
  <si>
    <t>ФАЙЗРАХМАНОВ РАМИЛЬ РАЗИФОВИЧ</t>
  </si>
  <si>
    <t>НЕВЗОРОВА МАЙЯ КОНСТАНТИНОВНА</t>
  </si>
  <si>
    <t>ШАЯХМЕТОВА ЭЛЬМИРА ВЕНЕРОВНА</t>
  </si>
  <si>
    <t>МИРГАСИМОВ АНАС ХАЙРУЛЛОВИЧ</t>
  </si>
  <si>
    <t>АМИНОВ МАРАТ ФАНИЛОВИЧ</t>
  </si>
  <si>
    <t>СУЛЕЙМАНОВА ЛЮЦИЯ ХАБИБОВНА</t>
  </si>
  <si>
    <t>НИКОЛАЕВ МАКСИМ БОРИСОВИЧ</t>
  </si>
  <si>
    <t>НЕВИДИМОВА ЛИДИЯ СТЕПАНОВНА</t>
  </si>
  <si>
    <t>ЗАРИПОВА АЛЬФИЯ РИФОВНА</t>
  </si>
  <si>
    <t>АЛЬМЕТОВА ДИНАРА ГАВАСОВНА</t>
  </si>
  <si>
    <t>ИВАНОВА ЕВГЕНИЯ АНАТОЛЬЕВНА</t>
  </si>
  <si>
    <t>ИВАНОВ МИХАИЛ ВЛАДИМИРОВИЧ</t>
  </si>
  <si>
    <t>ГАЛЛЯМУТДИНОВ ИЛЬДАР ГАЛИМЯНОВИЧ</t>
  </si>
  <si>
    <t>ЗАХАРОВ БОРИС ИВАНОВИЧ</t>
  </si>
  <si>
    <t>АЛЛАБЕРДИН ХАБИР ХАЙДАРОВИЧ</t>
  </si>
  <si>
    <t>СИМОНОВ НИКОЛАЙ ИВАНОВИЧ</t>
  </si>
  <si>
    <t>ЗАЙНУЛЛИНА МИНЗАРИЯ КАШФИЕВНА</t>
  </si>
  <si>
    <t>ГИЛЯЗЕТДИНОВА РУЗИДА ФИРИСОВНА</t>
  </si>
  <si>
    <t>НОСКОВА АЛЕКСАНДРА ЯКИМОВНА</t>
  </si>
  <si>
    <t>МЕНЬЖУКОВА ЛЮБОВЬ НИКОЛАЕВНА</t>
  </si>
  <si>
    <t>ШИКОВА СВЕТЛАНА СЕРГЕЕВНА</t>
  </si>
  <si>
    <t>ФАМ ТУАН АНЬ</t>
  </si>
  <si>
    <t>ИБАКАЕВ ИЛЬЯ БОРИСОВИЧ</t>
  </si>
  <si>
    <t>I83.0</t>
  </si>
  <si>
    <t>ЗУЕВА ГАЛИНА ДМИТРИЕВНА</t>
  </si>
  <si>
    <t>ДУБАСОВА НИНА ВЛАДИМИРОВНА</t>
  </si>
  <si>
    <t>САИТОВ РУСТЕМ ВАКИЛЕВИЧ</t>
  </si>
  <si>
    <t>ГАЙСИНА РАМЗИЯ АПТУЛОВНА</t>
  </si>
  <si>
    <t>ШАКИРОВ ИЛЬХАМ АНАСОВИЧ</t>
  </si>
  <si>
    <t>ЗЕЛЕНОВА ЛЮБОВЬ НИКОЛАЕВНА</t>
  </si>
  <si>
    <t>ГАЛИЕВА АЛЬФИЯ МУНАВИРОВНА</t>
  </si>
  <si>
    <t>ЕХЛАКОВА ЛЮДМИЛА ФЕДОРОВНА</t>
  </si>
  <si>
    <t>БАЙГУЖИНА ЕЛЕНА ЗАКУАНОВНА</t>
  </si>
  <si>
    <t>ИБАТУЛЛИН ИЛЬНАЗ ИЛЬФАКОВИЧ</t>
  </si>
  <si>
    <t>ЗАРИПОВ РАМИЛЬ РАФАИЛОВИЧ</t>
  </si>
  <si>
    <t>УДАВИХИНА ДАРЬЯ ДМИТРИЕВНА</t>
  </si>
  <si>
    <t>САХИПОВ РИФАТ УЛЬФАТОВИЧ</t>
  </si>
  <si>
    <t>ФЕДОРОВА ЛЮДМИЛА АНДРЕЕВНА</t>
  </si>
  <si>
    <t>МАМАДАЛЕЕВА АЛЬБИНА РАДОЛЕВНА</t>
  </si>
  <si>
    <t>БУРЧИН РЕНАТ ВАСИЛЬЕВИЧ</t>
  </si>
  <si>
    <t>ГАФИЯТОВА АЛЬБИНА ТАГИРОВНА</t>
  </si>
  <si>
    <t>АЛЕКСАНДРОВА ГУЛЬНАЗ ФАИЛЕВНА</t>
  </si>
  <si>
    <t>ИШКУЛОВ РАЖАП</t>
  </si>
  <si>
    <t>АРСЛАНОВ РАИЛЬ МИРГАЛИЕВИЧ</t>
  </si>
  <si>
    <t>ХАФИЗОВА АЙГУЛЬ РАДИКОВНА</t>
  </si>
  <si>
    <t>АХМЕТЗЯНОВ РУЗИЛЬ ФАНИТОВИЧ</t>
  </si>
  <si>
    <t>АЛЕКСАНДРОВ ГЛЕБ СТАНИСЛАВОВИЧ</t>
  </si>
  <si>
    <t>ХАСАНОВ АЛИК РАМИЛЕВИЧ</t>
  </si>
  <si>
    <t>ДОЛЖЕНКО МАРИНА НИКОЛАЕВНА</t>
  </si>
  <si>
    <t>НУРМИЕВ ЗИНФИР ЗАВИЛЕВИЧ</t>
  </si>
  <si>
    <t>АЛЕЙНИКОВА АЛИНА РИФОВНА</t>
  </si>
  <si>
    <t>ХУСАИНОВА ФАГИДА МИННЫХАНОВНА</t>
  </si>
  <si>
    <t>ХУЗИН ЛИНУР ФАНУРОВИЧ</t>
  </si>
  <si>
    <t>ХАКИМОВА ГУЛЬНАЗ ДАЯНОВНА</t>
  </si>
  <si>
    <t>ФИЛИППОВ АНТОН АНДРЕЕВИЧ</t>
  </si>
  <si>
    <t>ДЕМИДЕНКО ВЯЧЕСЛАВ МИХАЙЛОВИЧ</t>
  </si>
  <si>
    <t>АХМЕТОВА ВАЛЕНТИНА ПАНТЕЛЕЙМОНОВНА</t>
  </si>
  <si>
    <t>ЭПШТЕЙН ГАЛИНА АЛЕКСАНДРОВНА</t>
  </si>
  <si>
    <t>АКРАМОВ АРТЁМ РАШИТОВИЧ</t>
  </si>
  <si>
    <t>ЧУДАКОВ СЕРГЕЙ ДМИТРИЕВИЧ</t>
  </si>
  <si>
    <t>КАРИЧКОВСКИЙ ВАДИМ ВЛАДИМИРОВИЧ</t>
  </si>
  <si>
    <t>БИКТИМИРОВ ТИМУР ВИТАЛЬЕВИЧ</t>
  </si>
  <si>
    <t>АКИМОВА ГАЛИНА МИХАЙЛОВНА</t>
  </si>
  <si>
    <t>ХУСАИНОВ РАДИК МУХАМАТЗАКИРОВИЧ</t>
  </si>
  <si>
    <t>ПЕРЕВАЛОВА ВЕРА ВАСИЛЬЕВНА</t>
  </si>
  <si>
    <t>КАДЫРОВА ДИЛЯ САГАНДЫКОВНА</t>
  </si>
  <si>
    <t>АХМАДУЛЛИНА РУЗИДА ГАБИТОВНА</t>
  </si>
  <si>
    <t>БЛОХИНА МАФРУЗА НУРИАХМЕТОВНА</t>
  </si>
  <si>
    <t>ХАБИРЗЯНОВА ДИНУРА МАНСУРОВНА</t>
  </si>
  <si>
    <t>МАНЬКОВСКАЯ ХАМИДА САБИТОВНА</t>
  </si>
  <si>
    <t>АХМЕТЗЯНОВА АЙСЫЛУ РАУШАТОВНА</t>
  </si>
  <si>
    <t>МУХАМЕТЗЯНОВА РУМИЯ НАИЛЕВНА</t>
  </si>
  <si>
    <t>ИСМОИЛБЕКОВА САДАФМОХ АЗОРАБЕКОВНА</t>
  </si>
  <si>
    <t>ЗАКИРОВ ИЛЬНАР ИЛЬДАРОВИЧ</t>
  </si>
  <si>
    <t>КРУПЧИНОВА ЛИЛИЯ НАВИРОВНА</t>
  </si>
  <si>
    <t>J38.7</t>
  </si>
  <si>
    <t>ХАЗИМУЛЛИН ДИНАР ИЛЬДАРОВИЧ</t>
  </si>
  <si>
    <t>САДЫКОВА ЛЯЙСАН МАСГУТОВНА</t>
  </si>
  <si>
    <t>M41.9</t>
  </si>
  <si>
    <t>ТУШАЕВА ЯХА МУГДАНОВНА</t>
  </si>
  <si>
    <t>БИКБУЛАТОВ РАДМИР РУСЛАНОВИЧ</t>
  </si>
  <si>
    <t>ШАЙХУТОВА ФАНУЗА ХАЛИТОВНА</t>
  </si>
  <si>
    <t>ГУРЬЕВА ЛЮДМИЛА КОНСТАНТИНОВНА</t>
  </si>
  <si>
    <t>АБСАТАРОВ ИЛЬДАР САЛАВАТОВИЧ</t>
  </si>
  <si>
    <t>ХАМИТОВ ФАРИТ ХАМИТОВИЧ</t>
  </si>
  <si>
    <t>ЗЕМСКИХ СТАНИСЛАВ ЭДУАРДОВИЧ</t>
  </si>
  <si>
    <t>САМИГУЛЛИН ИЛЬДАР РАСУЛОВИЧ</t>
  </si>
  <si>
    <t>ЕФИМОВА ЕКАТЕРИНА СЕРГЕЕВНА</t>
  </si>
  <si>
    <t>ЛАВРЕНТЬЕВ ВЛАДИМИР АНАТОЛЬЕВИЧ</t>
  </si>
  <si>
    <t>ПОЛОМАРЧУК АНАСТАСИЯ НИКОЛАЕВНА</t>
  </si>
  <si>
    <t>БАЙКОВ РОБЕРТ РАДИКОВИЧ</t>
  </si>
  <si>
    <t>ПЕЧЕНКИНА КСЕНИЯ ЮРЬЕВНА</t>
  </si>
  <si>
    <t>КИСЕЛЁВА АЛЬФИЯ ЗИЯТДИНОВНА</t>
  </si>
  <si>
    <t>ГРИГОРЕНКО ИРИНА ВАСИЛЬЕВНА</t>
  </si>
  <si>
    <t>ХАМИТОВА ЗИЛИЯ РАИСОВНА</t>
  </si>
  <si>
    <t>ШАЙХИСЛАМОВА НАТАЛЬЯ ВАЛЕРЬЕВНА</t>
  </si>
  <si>
    <t>ГЛУШЕНКОВ АЛЕКСАНДР АЛЕКСЕЕВИЧ</t>
  </si>
  <si>
    <t>РЫСАЕВА РАУЗА АХМЕТГАНИЕВНА</t>
  </si>
  <si>
    <t>ИБРАГИМОВА АЙГУЛЬ ЗАБИРОВНА</t>
  </si>
  <si>
    <t>САМАРИНА ГАЛИНА ВАСИЛЬЕВНА</t>
  </si>
  <si>
    <t>Q61.2</t>
  </si>
  <si>
    <t>ЛОТОЦКАЯ НАТАЛЬЯ АЛЕКСАНДРОВНА</t>
  </si>
  <si>
    <t>ШАРИПОВ ДАМИР ФАИЛОВИЧ</t>
  </si>
  <si>
    <t>M75.0</t>
  </si>
  <si>
    <t>ФАИЗОВА НУРИЯ ГАЙНЕТДИНОВНА</t>
  </si>
  <si>
    <t>АИПОВА ЛИЛИЯ НАГИМОВНА</t>
  </si>
  <si>
    <t>УТЯГАНОВ ДАНИС ХАНИФОВИЧ</t>
  </si>
  <si>
    <t>ХИЗУНОВА АНАСТАСИЯ АЛЕКСЕЕВНА</t>
  </si>
  <si>
    <t>ГИЛЕВА ТАТЬЯНА МОИСЕЕВНА</t>
  </si>
  <si>
    <t>АДНАГУЛОВ РАСУЛЬ РАМАЗАНОВИЧ</t>
  </si>
  <si>
    <t>КУВШИНОВА РЕГИНА ХАНАФИЕВНА</t>
  </si>
  <si>
    <t>БОГОМОЛОВА НАТАЛЬЯ ВЛАДИМИРОВНА</t>
  </si>
  <si>
    <t>АДЕЛЬМЕТОВ РАДМИР ВЕНЕРОВИЧ</t>
  </si>
  <si>
    <t>УЛЬДАНОВА РЕГИНА АЗАМЕТОВНА</t>
  </si>
  <si>
    <t>АЕТБАЕВА ГУЛЬЗИФА РУСЛАНОВНА</t>
  </si>
  <si>
    <t>ЗАРУДНЕВ ЮРИЙ ВАСИЛЬЕВИЧ</t>
  </si>
  <si>
    <t>ИЛЬИН ЛЕОНИД ВЯЧЕСЛАВОВИЧ</t>
  </si>
  <si>
    <t>АДАМОВА ОЛЬГА ВАСИЛЬЕВНА</t>
  </si>
  <si>
    <t>НИКИФОРОВА ЭЛЬМИРА РАФИСОВНА</t>
  </si>
  <si>
    <t>ГИМРАНОВ НИЛЬ ИСКАНДАРОВИЧ</t>
  </si>
  <si>
    <t>I49.5</t>
  </si>
  <si>
    <t>ДАУТОВА ЗАКИЯ САДРИТДИНОВНА</t>
  </si>
  <si>
    <t>ГУМЕРОВА ЕЛЕНА НИКОЛАЕВНА</t>
  </si>
  <si>
    <t>МИНЕЕВ АНДРЕЙ МИХАЙЛОВИЧ</t>
  </si>
  <si>
    <t>САДЫКОВА МУЗАЯНА ЗАКИЗЯНОВНА</t>
  </si>
  <si>
    <t>БИЛАЛОВ ФАНИЛЬ САБИРОВИЧ</t>
  </si>
  <si>
    <t>АГЛЕТДИНОВА ДАНИЯ РИФОВНА</t>
  </si>
  <si>
    <t>ГАРЕЕВА ЭМИЛИЯ РИМОВНА</t>
  </si>
  <si>
    <t>ДИМУХАМЕТОВА ЛУИЗА РАФАИЛЬЕВНА</t>
  </si>
  <si>
    <t>БАСЫРОВ ТИМУР ДАУТОВИЧ</t>
  </si>
  <si>
    <t>ЧУКАЛОВ ЕВГЕНИЙ ВЛАДИМИРОВИЧ</t>
  </si>
  <si>
    <t>АБДУСАМАДОВА НАРГИЗ САДРИДДИНОВНА</t>
  </si>
  <si>
    <t>ИВАНОВА АНЖЕЛА ЧИНГИЗОВНА</t>
  </si>
  <si>
    <t>БУРНАЕВ ЮРИЙ ВЛАДИМИРОВИЧ</t>
  </si>
  <si>
    <t>АХМЕТОВА ДИЛАРА АНУВАРОВНА</t>
  </si>
  <si>
    <t>ПОЛТАВЕЦ ЕВДОКИЯ ВЛАДИМИРОВНА</t>
  </si>
  <si>
    <t>БАЕМОВА ТАНСЫЛУ ГАЯЗОВНА</t>
  </si>
  <si>
    <t>ВАНЮКОВ АЛЕКСАНДР ВЛАДИМИРОВИЧ</t>
  </si>
  <si>
    <t>САВЕНКОВА ВАЛЕНТИНА ВИКТОРОВНА</t>
  </si>
  <si>
    <t>АЮПОВА ИЛЬВИНА НАИЛЕВНА</t>
  </si>
  <si>
    <t>УСАНОВА ОЛЬГА ВАСИЛЬЕВНА</t>
  </si>
  <si>
    <t>КИМ ЛИЛИЯ БОРИСОВНА</t>
  </si>
  <si>
    <t>ИЛЛАРИОНОВА СВЕТЛАНА ВАЛЕРЬЕВНА</t>
  </si>
  <si>
    <t>БИКБУЛАТОВА НАСИМЯ МУНИРОВНА</t>
  </si>
  <si>
    <t>Z01.1</t>
  </si>
  <si>
    <t>ЧЕРЕДНИК НАТАЛЬЯ ВАЛЕНТИНОВНА</t>
  </si>
  <si>
    <t>КРАЙНОВА АННА ЕВГЕНЬЕВНА</t>
  </si>
  <si>
    <t>ШАЙДУЛЛИНА КАРИНА ФАНЗИЛЕВНА</t>
  </si>
  <si>
    <t>МУРЗАГИЛЬДИНА РАЗИНА РАИСОВНА</t>
  </si>
  <si>
    <t>ФАТХУЛГАЛИМОВА ЭЛЬЗА САНИЕВНА</t>
  </si>
  <si>
    <t>МАКОВА НАДЕЖДА АЛЕКСАНДРОВНА</t>
  </si>
  <si>
    <t>РЫЦЕВА ЛИЛИЯ ГАБДУЛХАЕВНА</t>
  </si>
  <si>
    <t>ХАСАНОВА ФИЛЮЗА САЯФАРОВНА</t>
  </si>
  <si>
    <t>ЕЛИЗАРЬЕВ ВЛАДИМИР ВАЛЕРЬЕВИЧ</t>
  </si>
  <si>
    <t>МУРАТШИНА ДИНА АНВАРОВНА</t>
  </si>
  <si>
    <t>УМЕТБАЕВ АЙНУР ХАЛИТОВИЧ</t>
  </si>
  <si>
    <t>БИКРЕВА ВАЛЕНТИНА ПАВЛОВНА</t>
  </si>
  <si>
    <t>ГАЙСИНА ЗУЛЬФИЯ ФАЯЗОВНА</t>
  </si>
  <si>
    <t>СЕМЁНОВА НАТАЛЬЯ ВЛАДИМИРОВНА</t>
  </si>
  <si>
    <t>КРЮЧКОВ СЕРГЕЙ ЮРЬЕВИЧ</t>
  </si>
  <si>
    <t>КОБЫШЕВА ВЕРА КОНСТАНТИНОВНА</t>
  </si>
  <si>
    <t>ХУСАИНОВА КЛАВДИЯ МИХАЙЛОВНА</t>
  </si>
  <si>
    <t>СУЛТАНГУЛОВА ЛИЛИЯ ФАРВАЗОВНА</t>
  </si>
  <si>
    <t>O28.1</t>
  </si>
  <si>
    <t>БОЙКО АРТЕМ МИХАЙЛОВИЧ</t>
  </si>
  <si>
    <t>ВОЛКОВА ТАТЬЯНА СЕМЕНОВНА</t>
  </si>
  <si>
    <t>ИВАНОВА АЛЕКСАНДРА КОНСТАНТИНОВНА</t>
  </si>
  <si>
    <t>N94.6</t>
  </si>
  <si>
    <t>АХМАДИЕВА РЕГИНА РАДИКОВНА</t>
  </si>
  <si>
    <t>САРЬЯРОВА АСИЯ АЛЛАЯРОВНА</t>
  </si>
  <si>
    <t>C69.3</t>
  </si>
  <si>
    <t>АБКАДЫРОВА ЗУХРА МАВЛЮТОВНА</t>
  </si>
  <si>
    <t>МАРДАМШИНА НАИЛЯ НАИЛЬЕВНА</t>
  </si>
  <si>
    <t>АБДИКЕЕВ АЙРАТ ХУСАИНОВИЧ</t>
  </si>
  <si>
    <t>МАЛЫШЕВА ВАЛЕНТИНА АЛЕКСАНДРОВНА</t>
  </si>
  <si>
    <t>МАСЯГУТОВА ФАНИРЯ ФАРИТОВНА</t>
  </si>
  <si>
    <t>РАХМАТОВ РАДМИР САМИГУЛЛОВИЧ</t>
  </si>
  <si>
    <t>H40.0</t>
  </si>
  <si>
    <t>ИСЛАНСКИЙ ЯН ВЛАДИМИРОВИЧ</t>
  </si>
  <si>
    <t>ВАСИЛЬКОВА ОЛЬГА ПАВЛОВНА</t>
  </si>
  <si>
    <t>N90.9</t>
  </si>
  <si>
    <t>КЛЕПАКОВА ЕЛЕНА ВЛАДИМИРОВНА</t>
  </si>
  <si>
    <t>САДРИЕВА ОКСАНА АЛЕКСАНДРОВНА</t>
  </si>
  <si>
    <t>АБДУЛЛИНА АЛЬМИРА ФАРИТОВНА</t>
  </si>
  <si>
    <t>АХМАДУЛЛИНА ДАНИЯ ХИСАМОВНА</t>
  </si>
  <si>
    <t>СТЕПАНОВ ОЛЕГ ГЕННАДЬЕВИЧ</t>
  </si>
  <si>
    <t>АСКАРОВА КУНАЙ ЗАЙНАШЕВНА</t>
  </si>
  <si>
    <t>БАЙБУРИНА РОЗА ГАЛИЕВНА</t>
  </si>
  <si>
    <t>ШНАЙДЕР ВИКТОР АЛЕКСАНДРОВИЧ</t>
  </si>
  <si>
    <t>АБДУЛЛАЕВА ГУЛЬНАРА ГАФФАНОВНА</t>
  </si>
  <si>
    <t>БИКМЕЕВА ГУЛЬНАЗ БУЛАТОВНА</t>
  </si>
  <si>
    <t>АБДУЛАЕВА КСЕНИЯ ВЛАДИСЛАВОВНА</t>
  </si>
  <si>
    <t>МАНСУРОВА ДИАНА ГЕРАДЬЕВНА</t>
  </si>
  <si>
    <t>АМПИЛОГОВА ЭЛЬМИРА МИРГУСЕЙНОВНА</t>
  </si>
  <si>
    <t>АБДРАХМАНОВ РАЛИТ РАФАИЛОВИЧ</t>
  </si>
  <si>
    <t>ФЕДОРОВА АННА КУЗЬМИНИЧНА</t>
  </si>
  <si>
    <t>D26.1</t>
  </si>
  <si>
    <t>АБДРАКИПОВА ГУЛЬГЕНА САГАДАТГАРЕЕВНА</t>
  </si>
  <si>
    <t>ЛАБЗИН МАКСИМ МИХАЙЛОВИЧ</t>
  </si>
  <si>
    <t>РАХИМОВА ЗИНФЕРА НУРУЛЛОВНА</t>
  </si>
  <si>
    <t>ШАФИКОВА ЮЛИЯ БОРИСОВНА</t>
  </si>
  <si>
    <t>КРУГЛЯКОВА ДАРЬЯ УРАЛОВНА</t>
  </si>
  <si>
    <t>МАГОМЕДОВА ПАТИМАТ АХМЕДОВНА</t>
  </si>
  <si>
    <t>ИДРИСОВА НАИЛЯ ХАМИТОВНА</t>
  </si>
  <si>
    <t>КАЮМОВА ГУЛЬНАРА НАИЛЕВНА</t>
  </si>
  <si>
    <t>ЯСАВИЕВА ФИЗА АНВАРОВНА</t>
  </si>
  <si>
    <t>НУРИСЛАМОВ РИНАТ ГАЛИЕВИЧ</t>
  </si>
  <si>
    <t>M87.0</t>
  </si>
  <si>
    <t>ЮЛТЫЕВ ДЕНИС АЙРАТОВИЧ</t>
  </si>
  <si>
    <t>M85.4</t>
  </si>
  <si>
    <t>АБРАМЕНКО КЛАВДИЯ СЕРГЕЕВНА</t>
  </si>
  <si>
    <t>МУСАБИРОВА МУГАЛИМА КАРИМОВНА</t>
  </si>
  <si>
    <t>ЛАТЫПОВ ДЕНИС ХАЛИТОВИЧ</t>
  </si>
  <si>
    <t>ШИРШИКОВ ВИТАЛИЙ ЕВГЕНЬЕВИЧ</t>
  </si>
  <si>
    <t>ЛЯПУСТИНА ТАТЬЯНА АЛЕКСАНДРОВНА</t>
  </si>
  <si>
    <t>ШАРАФУЛИНА МАРИНА ГЕННАДИЕВНА</t>
  </si>
  <si>
    <t>D16.2</t>
  </si>
  <si>
    <t>ЛЯПУСТИН СЕРГЕЙ ВЛАДИМИРОВИЧ</t>
  </si>
  <si>
    <t>АХКАМОВА ГУЗЕЛЬ ФАРХАТОВНА</t>
  </si>
  <si>
    <t>ГАЛИЕВА МАРИЯ АЛЕКСАНДРОВНА</t>
  </si>
  <si>
    <t>ИСКАНДАРОВА ЛИЛИЯ БАХТИЯРОВНА</t>
  </si>
  <si>
    <t>ПОЛОВОДОВА НИНА ИОСИФОВНА</t>
  </si>
  <si>
    <t>КОМЛЕВ ЯН КОНСТАНТИНОВИЧ</t>
  </si>
  <si>
    <t>КУСКИЛЬДИН КАШБУЛЛА ХИБАТОВИЧ</t>
  </si>
  <si>
    <t>КАСИЧ ОЛЕГ БОРИСОВИЧ</t>
  </si>
  <si>
    <t>АИТОВА ДИНАРА ФАРИСОВНА</t>
  </si>
  <si>
    <t>МАХМУДОВА ГУЗЕЛЬ МАРСОВНА</t>
  </si>
  <si>
    <t>ХРИСТОФОРОВА ЮЛИЯ НИКОЛАЕВНА</t>
  </si>
  <si>
    <t>ТОРОПОВА АЛЕКСАНДРА ИВАНОВНА</t>
  </si>
  <si>
    <t>СИНИЦЫНА ЛИНА АЛЕКСЕЕВНА</t>
  </si>
  <si>
    <t>ОДИНЦОВ ИГОРЬ ВАЛЕРЬЕВИЧ</t>
  </si>
  <si>
    <t>ТАГИРОВА ЗИЯНА АБДУЛЛОВНА</t>
  </si>
  <si>
    <t>ГЛУШКОВА ЕЛЕНА ИВАНОВНА</t>
  </si>
  <si>
    <t>ГАНЕЕВА МАРИНА РАШИТОВНА</t>
  </si>
  <si>
    <t>ДАВЛЕТБАЕВ ДИНАР САНЬЯРОВИЧ</t>
  </si>
  <si>
    <t>ХАБИРОВА АЛЬФИЯ ШАМИЛОВНА</t>
  </si>
  <si>
    <t>НУРИСЛАМОВА ЭЛЬВИРА ВЕНЕРОВНА</t>
  </si>
  <si>
    <t>САБИРОВА АНЖЕЛА РИШАТОВНА</t>
  </si>
  <si>
    <t>МИХАЙЛОВ АНДРЕЙ АЛЕКСАНДРОВИЧ</t>
  </si>
  <si>
    <t>T30.0</t>
  </si>
  <si>
    <t>МУСТАФИНА АЙГУЛЬ ЮНИРОВНА</t>
  </si>
  <si>
    <t>ДИЯНОВ ВЛАДИСЛАВ ОЛЕГОВИЧ</t>
  </si>
  <si>
    <t>УРАЗБАХТИНА КАРИНА АЙРАТОВНА</t>
  </si>
  <si>
    <t>ХИСМАТУЛЛИНА ЗИЛЯ МИНИГАРЕЕВНА</t>
  </si>
  <si>
    <t>НУРИЕВ АЙРАТ НАДИРОВИЧ</t>
  </si>
  <si>
    <t>АМИРХАНОВА ДИАНА РАДИКОВНА</t>
  </si>
  <si>
    <t>J04.2</t>
  </si>
  <si>
    <t>ЧЕСНОКОВА ЕЛЕНА ДМИТРИЕВНА</t>
  </si>
  <si>
    <t>ПРОЦЕНКО ОЛЕГ АНАТОЛЬЕВИЧ</t>
  </si>
  <si>
    <t>ЯЛАЛЕТДИНОВА ЭЛЬВЕРА РАФАЭЛОВНА</t>
  </si>
  <si>
    <t>ГАРЕЕВ ФЛЮР НАЗИФОВИЧ</t>
  </si>
  <si>
    <t>ФОЛОМЕЕВ ГЕННАДИЙ НИКОЛАЕВИЧ</t>
  </si>
  <si>
    <t>ХАСАНОВ АЗАМАТ ФАРИТОВИЧ</t>
  </si>
  <si>
    <t>МЕРКУШЕВА ЛИЛИЯ НИКОЛАЕВНА</t>
  </si>
  <si>
    <t>ТАЛИПОВ МАРАТ ФАРИТОВИЧ</t>
  </si>
  <si>
    <t>ХАЧАТУРЯН ВАСИЛИЙ МИХАЙЛОВИЧ</t>
  </si>
  <si>
    <t>БАЙГИЛЬДИН БУЛАТ РАДИКОВИЧ</t>
  </si>
  <si>
    <t>НАЗАРОВ СЕРГЕЙ АЛЕКСАНДРОВИЧ</t>
  </si>
  <si>
    <t>ИВАНОВА ЛЮБОВЬ ДМИТРИЕВНА</t>
  </si>
  <si>
    <t>АНДРЕЕВА РЕГИНА МИДХАТОВНА</t>
  </si>
  <si>
    <t>ГИБАТОВА ЭЛЬМИРА РАФИТОВНА</t>
  </si>
  <si>
    <t>МУХАМЕДЬЯРОВ СТАНИСЛАВ ГАЯЗОВИЧ</t>
  </si>
  <si>
    <t>АНДРОСОВИЧ НАДЕЖДА АЛЕКСЕЕВНА</t>
  </si>
  <si>
    <t>ГАЗИЗОВА ЕЛЕНА ЮРЬЕВНА</t>
  </si>
  <si>
    <t>ГАЙСИНА ВАЛЕНТИНА ВАСИЛЬЕВНА</t>
  </si>
  <si>
    <t>КИРЮХИНА ВАЛЕНТИНА АЛЕКСАНДРОВНА</t>
  </si>
  <si>
    <t>НАСЫРОВА ФЛЮРА ГАРИФУЛЛОВНА</t>
  </si>
  <si>
    <t>ТИМЕРХАНОВА АЙГУЛЬ ИРНИСОВНА</t>
  </si>
  <si>
    <t>АЛЬМУХАМЕТОВА ЗУЛЬФИНУР ВАЗИРОВНА</t>
  </si>
  <si>
    <t>ХАЙРУЛЛИНА КЛАРА ФАРИТОВНА</t>
  </si>
  <si>
    <t>ШАРАФУТДИНОВА ВИНЕРА ФААТОВНА</t>
  </si>
  <si>
    <t>КИСЕЛЕВ АЛЕКСАНДР ПАВЛОВИЧ</t>
  </si>
  <si>
    <t>САМСИТДИНОВ ИЛЬФАТ ЗАКИЕВИЧ</t>
  </si>
  <si>
    <t>КИРИН АНАТОЛИЙ ГЕННАДЬЕВИЧ</t>
  </si>
  <si>
    <t>ЗАГИТОВА РЕЗЕДА ФЕДОИЛОВНА</t>
  </si>
  <si>
    <t>МУКИМОВА АЛЬФИЯ ФАРИТОВНА</t>
  </si>
  <si>
    <t>РАССКАЗОВА АЛЕКСАНДРА ВАЛЕНТИНОВНА</t>
  </si>
  <si>
    <t>ГИМАДУТДИНОВ ВАДИМ ЖАУДАТОВИЧ</t>
  </si>
  <si>
    <t>ГАББАСОВА РУФИНА МАРАТОВНА</t>
  </si>
  <si>
    <t>ИШМАКОВА ГАЛИНА МИХАЙЛОВНА</t>
  </si>
  <si>
    <t>ВАЛИЕВА СВЕТЛАНА ДАМИРОВНА</t>
  </si>
  <si>
    <t>КАМАЛТДИНОВА ГУЛЬНАЗ РАФАЭЛОВНА</t>
  </si>
  <si>
    <t>M54.9</t>
  </si>
  <si>
    <t>ВАГАПОВА ИЛЬВИРА МИНИВАРИСОВНА</t>
  </si>
  <si>
    <t>ИБРАГИМОВА ИЛИНА ИЛЬДАРОВНА</t>
  </si>
  <si>
    <t>ГАЛИУЛЛИНА МАУЛИДА ГАТАУЛЛОВНА</t>
  </si>
  <si>
    <t>АФАНАСЬЕВ ДМИТРИЙ ЕВГЕНЬЕВИЧ</t>
  </si>
  <si>
    <t>ГАРАЙШИНА ЛИЛИЯ МАРСОВНА</t>
  </si>
  <si>
    <t>СУХОЕВА АЙСЫЛУ РАМИТОВНА</t>
  </si>
  <si>
    <t>ГАЛИАХБИРОВА ФАЙМА МНОГИМОВНА</t>
  </si>
  <si>
    <t>АЛЛАГУЖИНА АЛИЯ МУХАМЕДЖАНОВНА</t>
  </si>
  <si>
    <t>АНКУДИНОВ ЮРИЙ ЛЕОНИДОВИЧ</t>
  </si>
  <si>
    <t>СУББОТА ТАТЬЯНА АЛЕКСАНДРОВНА</t>
  </si>
  <si>
    <t>КИСЛИЦИНА НАДЕЖДА СЕРГЕЕВНА</t>
  </si>
  <si>
    <t>АНТОНОВ ЮРИЙ АЛЕКСЕЕВИЧ</t>
  </si>
  <si>
    <t>БУЛАТОВА ДИНАРА РАВИЛОВНА</t>
  </si>
  <si>
    <t>РАДЕЦКАЯ ИРИНА ИВАНОВНА</t>
  </si>
  <si>
    <t>ЕНИКЕЕВ ИЛЬДАР ПАВЛОВИЧ</t>
  </si>
  <si>
    <t>АХМЕТОВА ГУЛЮСА ГАЙСИНОВНА</t>
  </si>
  <si>
    <t>ПЫЛИНА ГАЛИНА СЕРГЕЕВНА</t>
  </si>
  <si>
    <t>САФИНА ЛИЛИЯ ХАБИРЗЯНОВНА</t>
  </si>
  <si>
    <t>ИСЛАМОВА МИЛАУША СИРАЗЕТДИНОВНА</t>
  </si>
  <si>
    <t>САГАДЕЕВА ЗИЛЯ МАЛИКОВНА</t>
  </si>
  <si>
    <t>КАЮМОВА ДИНАРА ДАНИРОВНА</t>
  </si>
  <si>
    <t>ЛАРИНА АНАСТАСИЯ СЕРГЕЕВНА</t>
  </si>
  <si>
    <t>ЗИННУРОВА ФАРИДА ФАТИХОВНА</t>
  </si>
  <si>
    <t>САЛЯХОВ АЛЬФРИД ФАЙЗИЕВИЧ</t>
  </si>
  <si>
    <t>ОЛЕЙНИКОВ АНАТОЛИЙ АЛЕКСАНДРОВИЧ</t>
  </si>
  <si>
    <t>ЗАРИПОВА НАИЛЯ РАХИМЗЯНОВНА</t>
  </si>
  <si>
    <t>МАХОВА ОЛЬГА ВИКТОРОВНА</t>
  </si>
  <si>
    <t>ШАНГАРЕЕВА ГЮЗЕЛЬ АНВАРОВНА</t>
  </si>
  <si>
    <t>СЮЗЕВА ИРИНА ЛЕОНИДОВНА</t>
  </si>
  <si>
    <t>M51.1</t>
  </si>
  <si>
    <t>ДАВЛЕТБАЕВА ИРИНА СЕРГЕЕВНА</t>
  </si>
  <si>
    <t>ГАСМАТУЛЛИНА ЭЛЬЗА АХМАДУЛЛОВНА</t>
  </si>
  <si>
    <t>МУХАМЕТОВ РАДИК РАЗИНОВИЧ</t>
  </si>
  <si>
    <t>ВАХИТОВА ДИНАРА РАЛИФОВНА</t>
  </si>
  <si>
    <t>АБДУЛЬМАНОВА КАРИМА ХАЛИТОВНА</t>
  </si>
  <si>
    <t>ХОЖИЕВА ВЕНЕРА СУЛАЙМОНОВНА</t>
  </si>
  <si>
    <t>I80.8</t>
  </si>
  <si>
    <t>ГИСМАТУЛЛИНА АДЕЛЯ ДИМОВНА</t>
  </si>
  <si>
    <t>САРВАРТДИНОВА НАИЛЯ МАРАТОВНА</t>
  </si>
  <si>
    <t>СОЛОВЯНСКАЯ СНЕЖАНА СЕРГЕЕВНА</t>
  </si>
  <si>
    <t>ГАЛЛЯМОВА МАРГАРИТА МАСНАВИЕВНА</t>
  </si>
  <si>
    <t>БИШЕВА ВАЛЕНТИНА ИВДИАТОВНА</t>
  </si>
  <si>
    <t>ВАЛЕЕВА ЛИАНА ХАСАНОВНА</t>
  </si>
  <si>
    <t>ЯКШЕГУЛОВА РОЗАЛИНА ЮНИРОВНА</t>
  </si>
  <si>
    <t>БУРХАНТДИНОВА ФАНИЛЯ ХАБАЕВНА</t>
  </si>
  <si>
    <t>АХТАНИНА ТАТЬЯНА ВИКТОРОВНА</t>
  </si>
  <si>
    <t>АФАНАСЬЕВА АНАСТАСИЯ АНАТОЛЬЕВНА</t>
  </si>
  <si>
    <t>ПЕТРОВ ОЛЕГ ГЕННАДЬЕВИЧ</t>
  </si>
  <si>
    <t>C38.3</t>
  </si>
  <si>
    <t>ШРАЙНЕР АНДРЕЙ ВЛАДИМИРОВИЧ</t>
  </si>
  <si>
    <t>СТЕПАНОВА ГАЛИНА АЛЕКСЕЕВНА</t>
  </si>
  <si>
    <t>ЛЕБЕДЬ ЛЮДМИЛА АНАТОЛЬЕВНА</t>
  </si>
  <si>
    <t>КАСПРАНОВ РИШАТ ГИЗАРОВИЧ</t>
  </si>
  <si>
    <t>БАРАБАНОВА ИРИНА НИКОЛАЕВНА</t>
  </si>
  <si>
    <t>КОНСТАНТИНОВА ЭЛЬМИРА МАЗГАРОВНА</t>
  </si>
  <si>
    <t>ПОРОЗОВ АЛЕКСАНДР СЕРГЕЕВИЧ</t>
  </si>
  <si>
    <t>КОНДРАТЬЕВА НАДЕЖДА ИВАНОВНА</t>
  </si>
  <si>
    <t>САХИБГАРЕЕВА ФЛЮРА АХАТОВНА</t>
  </si>
  <si>
    <t>ВЕРШИНИНА КСЕНИЯ АЛЕКСАНДРОВНА</t>
  </si>
  <si>
    <t>МАТЮШЕНКО НИКОЛАЙ ВЛАДИМИРОВИЧ</t>
  </si>
  <si>
    <t>S61.8</t>
  </si>
  <si>
    <t>АХМАДУЛЛИНА ЛИДИЯ КАРИМОВНА</t>
  </si>
  <si>
    <t>ПАНОВА ВИКТОРИЯ АНДРЕЕВНА</t>
  </si>
  <si>
    <t>ПРОТАСОВА ЛАРИСА АНДРЕЕВНА</t>
  </si>
  <si>
    <t>ГУРЬЯНОВА ЮЛИЯ РАМИЛЬЕВНА</t>
  </si>
  <si>
    <t>ТАРАСОВ ИГОРЬ ВАЛЕРЬЕВИЧ</t>
  </si>
  <si>
    <t>K51.3</t>
  </si>
  <si>
    <t>ГАРИФУЛЛИНА АЗАЛИЯ РУСТАМОВНА</t>
  </si>
  <si>
    <t>ГИБАДУЛЛИНА ФЛЮЗЯ ГАЙНУЛЛОВНА</t>
  </si>
  <si>
    <t>ПРОШКИН ОЛЕГ ИВАНОВИЧ</t>
  </si>
  <si>
    <t>БАШИРОВА АЛЬБИНА РАШИТОВНА</t>
  </si>
  <si>
    <t>САБАЕВА НАТАЛЬЯ ВАДИМОВНА</t>
  </si>
  <si>
    <t>S01.0</t>
  </si>
  <si>
    <t>РУДЕНКО ВЛАДИМИР ПЕТРОВИЧ</t>
  </si>
  <si>
    <t>АРАЛБАЕВА ДАРЬЯ АЛЕКСАНДРОВНА</t>
  </si>
  <si>
    <t>ФЕДОРОВА АННА ДМИТРИЕВНА</t>
  </si>
  <si>
    <t>АРТЕМЬЕВА МАРИНА СЕМЕНОВНА</t>
  </si>
  <si>
    <t>МАМЕДОВА ЮЛИЯ ЗАЙНУЛЛОВНА</t>
  </si>
  <si>
    <t>ЦЕЛИЩЕВА ОЛЬГА АНАТОЛЬЕВНА</t>
  </si>
  <si>
    <t>АХМЕТШИН ДАМИР АМЕРЗЯНОВИЧ</t>
  </si>
  <si>
    <t>КАРПОВ АЛЕКСЕЙ ГАВРИЛОВИЧ</t>
  </si>
  <si>
    <t>КУЗЬМИНА ЮЛИЯ АЛЕКСАНДРОВНА</t>
  </si>
  <si>
    <t>АКМАЛОВА ЗУЛЬФИЯ РАМИЛОВНА</t>
  </si>
  <si>
    <t>ТОКАРЕВА АЛИСА АДЕЛЕВНА</t>
  </si>
  <si>
    <t>САМОФАЛОВ ТИМУР ВЯЧЕСЛАВОВИЧ</t>
  </si>
  <si>
    <t>ГАЛИМОВА ДИАНА МИДХАТОВНА</t>
  </si>
  <si>
    <t>J04.0</t>
  </si>
  <si>
    <t>САИТОВА ЛАЙСАН МАНИХОВНА</t>
  </si>
  <si>
    <t>БАЙБУРИН ХАМИТ ШАКИРОВИЧ</t>
  </si>
  <si>
    <t>ШКОЛЬНАЯ ТАТЬЯНА АНАТОЛЬЕВНА</t>
  </si>
  <si>
    <t>БИКМУХАМЕТОВА АЛЬФИЯ ГАБДЕЛАХАТОВНА</t>
  </si>
  <si>
    <t>КУЗНЕЦОВА ЕЛЕНА АНАТОЛЬЕВНА</t>
  </si>
  <si>
    <t>E21.0</t>
  </si>
  <si>
    <t>СТАРУХИН ИГОРЬ ПАВЛОВИЧ</t>
  </si>
  <si>
    <t>КИМ ЕВГЕНИЙ РУСЛАНОВИЧ</t>
  </si>
  <si>
    <t>НУРМУХАМЕТОВА АЛЬМИРА ВИЛОВНА</t>
  </si>
  <si>
    <t>САИТГАРЕЕВА ИЛЬЗА ФАИЛЕВНА</t>
  </si>
  <si>
    <t>МУРАЗЫМОВА ЭЛЬВИРА ФАТИХОВНА</t>
  </si>
  <si>
    <t>МУРЗИНА АЛИЯ АСГАТОВНА</t>
  </si>
  <si>
    <t>РАХМАТУЛЛИНА ДАМИРА ГАФИЯТУЛЛОВНА</t>
  </si>
  <si>
    <t>ПОЛХИРЕВА РИММА МУХАМЕДОВНА</t>
  </si>
  <si>
    <t>ВАНЮШИНА СВЕТЛАНА КУЗЬМИНИЧНА</t>
  </si>
  <si>
    <t>ИВАНОВА ОЛЕСЯ СЕРГЕЕВНА</t>
  </si>
  <si>
    <t>ГАЛИАХМЕТОВА ТАТЬЯНА СТАНИСЛАВОВНА</t>
  </si>
  <si>
    <t>ИЛЬГИЛЬДИНА ГУЛЬНАЗ ЗУФАРОВНА</t>
  </si>
  <si>
    <t>ТИМОФЕЕВА АНАСТАСИЯ РОДИОНОВНА</t>
  </si>
  <si>
    <t>МУХАМЕТДИНОВА РУФИНА РУСЛАНОВНА</t>
  </si>
  <si>
    <t>ИГНАТЬЕВА ЕЛЕНА ВАСИЛЬЕВНА</t>
  </si>
  <si>
    <t>КОВАЛЕВА ЖАННА ВЯЧЕСЛАВОВНА</t>
  </si>
  <si>
    <t>ТИМОЩУК ВАЛЕНТИНА НИКОЛАЕВНА</t>
  </si>
  <si>
    <t>ЕФРЕМОВА АНГЕЛИНА ВИТАЛЬЕВНА</t>
  </si>
  <si>
    <t>ПАУК ВАЛЕНТИНА ТИМОФЕЕВНА</t>
  </si>
  <si>
    <t>ЛОШКАРЕВА АЛЕКСАНДРА ПЕТРОВНА</t>
  </si>
  <si>
    <t>ЮЛДАШЕВ РИШАТ РАБИСОВИЧ</t>
  </si>
  <si>
    <t>ГАГАРИНА ЮЛИЯ ГЕННАДЬЕВНА</t>
  </si>
  <si>
    <t>АГАДУЛЛИНА ФАТЫМА АСЛАХОВНА</t>
  </si>
  <si>
    <t>ГИНДУЛЛИН ТИМУР АРТУРОВИЧ</t>
  </si>
  <si>
    <t>ВАХРУШЕВА НИНА ВЛАДИМИРОВНА</t>
  </si>
  <si>
    <t>НАСЫРОВА ЛЮБОВЬ АГЗАМОВНА</t>
  </si>
  <si>
    <t>ЛОПАТИН МИХАИЛ ЕФИМОВИЧ</t>
  </si>
  <si>
    <t>ГАГИНА ГАЛИНА ПЕТРОВНА</t>
  </si>
  <si>
    <t>ТАЗЕТДИНОВА АНАСТАСИЯ НИКОЛАЕВНА</t>
  </si>
  <si>
    <t>ГАВРИЛОВА ВАЛЕНТИНА НИКОЛАЕВНА</t>
  </si>
  <si>
    <t>C16.1</t>
  </si>
  <si>
    <t>ПЕТРЕНКО ЕВГЕНИЙ СЕМЕНОВИЧ</t>
  </si>
  <si>
    <t>ХАТЫПОВА РИНА ИЛЬДАРОВНА</t>
  </si>
  <si>
    <t>ВЕРШИНИНА НАДЕЖДА ПЕТРОВНА</t>
  </si>
  <si>
    <t>ХАНТИМИРОВА ЭЛЬМИРА ХАМИТОВНА</t>
  </si>
  <si>
    <t>ГАЛЛЯМОВА ФИДАЛИЯ МАГАФУРОВНА</t>
  </si>
  <si>
    <t>АБДРАШИТОВА АЙГУЛЬ ТАГИРОВНА</t>
  </si>
  <si>
    <t>ШАРАФУТДИНОВА КАМИЛЛА РАМИЛЕВНА</t>
  </si>
  <si>
    <t>ОКИНА МАРИНА РУВИМОВНА</t>
  </si>
  <si>
    <t>ПОПЫРИНА ЛЮБОВЬ ПАВЛОВНА</t>
  </si>
  <si>
    <t>БАЯЗОВ РУСЛАН ПАВЛОВИЧ</t>
  </si>
  <si>
    <t>БИКБУЛАТОВ РУСЛАН РАМИЛЕВИЧ</t>
  </si>
  <si>
    <t>C81.7</t>
  </si>
  <si>
    <t>ЗИБОРОВА-МАРКИНА ВЛАДА АЛЕКСАНДРОВНА</t>
  </si>
  <si>
    <t>РЯБОВ ВИКТОР НИКОЛАЕВИЧ</t>
  </si>
  <si>
    <t>ПЕТРОВ СЕМЁН ЮРЬЕВИЧ</t>
  </si>
  <si>
    <t>БИГЛОВ ШАМИЛЬ РАМИЛЕВИЧ</t>
  </si>
  <si>
    <t>ИБРАГИМОВА ГАЛИНА НИКОЛАЕВНА</t>
  </si>
  <si>
    <t>ГИЗАТУЛЛИНА СВЕТЛАНА АНАТОЛЬЕВНА</t>
  </si>
  <si>
    <t>ГАЛИЕВА ЛЯЙСАН ШАВКАТОВНА</t>
  </si>
  <si>
    <t>НИКИТИНА ЛЮДМИЛА ГРИГОРЬЕВНА</t>
  </si>
  <si>
    <t>S52.50</t>
  </si>
  <si>
    <t>ФАХРАЗИЕВА ГУЛЬСУМ ХАНАФОВНА</t>
  </si>
  <si>
    <t>K13.0</t>
  </si>
  <si>
    <t>ШУЛАЕВА ЕЛЕНА СЕРГЕЕВНА</t>
  </si>
  <si>
    <t>ГАБДУЛЛИН ФИДАН ФЛЮРОВИЧ</t>
  </si>
  <si>
    <t>БАТУРИНА ТАМАРА ФЕДОРОВНА</t>
  </si>
  <si>
    <t>ИВЛЕВА ОЛЕСЯ ВАЛЕРЬЕВНА</t>
  </si>
  <si>
    <t>ШАМСУТДИНОВА РАИЛЯ РИФГАТОВНА</t>
  </si>
  <si>
    <t>КАЮМОВА АЛИНА РАДИКОВНА</t>
  </si>
  <si>
    <t>ЕГОРОВА МАРИЯ МИРОНОВНА</t>
  </si>
  <si>
    <t>ЗАЙНЕТДИНОВА ЮЛИЯ ВАЛЕРЬЕВНА</t>
  </si>
  <si>
    <t>НАБИУЛЛИНА ИРИНА РИШАТОВНА</t>
  </si>
  <si>
    <t>НАБИУЛЛИНА ДИНА ТАЛИПОВНА</t>
  </si>
  <si>
    <t>ХАБИРОВА ЛИЛИЯ НАЗИРОВНА</t>
  </si>
  <si>
    <t>ИШЕМГУЛОВА ГУЗЕЛЬ МАРАТОВНА</t>
  </si>
  <si>
    <t>ФЕОКТИСТОВ ДАНИИЛ ОКСАНОВИЧ</t>
  </si>
  <si>
    <t>РАХИМКУЛОВА РАИСА САЕТОВНА</t>
  </si>
  <si>
    <t>ДЬЯКОНОВА ОЛЬГА ИВАНОВНА</t>
  </si>
  <si>
    <t>ШАРАФИСЛАМОВ ЭДУАРД РИМОВИЧ</t>
  </si>
  <si>
    <t>ФИЛАТОВА ЯРОСЛАВНА ВАСИЛЬЕВНА</t>
  </si>
  <si>
    <t>АСКАРОВА ВЕНЕРА РАШИДОВНА</t>
  </si>
  <si>
    <t>ХОХЛОВА ТАТЬЯНА НИКОЛАЕВНА</t>
  </si>
  <si>
    <t>АСТАФЬЕВА ЗАЙЛЯ ШАРИФУЛЛОВНА</t>
  </si>
  <si>
    <t>ГАМБАРОВ ИЛЬДАР ВАРИСОВИЧ</t>
  </si>
  <si>
    <t>ИБАТУЛЛИНА ЛЮДМИЛА СЕРГЕЕВНА</t>
  </si>
  <si>
    <t>ИВАНОВ АНДРЕЙ АЛЕКСЕЕВИЧ</t>
  </si>
  <si>
    <t>НАСЫРОВА СВЕТЛАНА ТАЛГАТОВНА</t>
  </si>
  <si>
    <t>НУГАМАНОВ ЮСУП ХАЛИТОВИЧ</t>
  </si>
  <si>
    <t>ХАФИЗОВ АРТУР РИНАТОВИЧ</t>
  </si>
  <si>
    <t>ГУМЕРОВА ЗАБИРА ТАЛИБУЛЛОВНА</t>
  </si>
  <si>
    <t>ОТИЧЕВА РАИСА БАРЫЕВНА</t>
  </si>
  <si>
    <t>САДРЕТДИНОВА ВИКТОРИЯ РУСЛАНОВНА</t>
  </si>
  <si>
    <t>СЮТИНА ДИАНА ДМИТРИЕВНА</t>
  </si>
  <si>
    <t>РЯБКИНА НАИЛЯ АНВАРОВНА</t>
  </si>
  <si>
    <t>ГУТНЕР ВЛАДИМИР ЮДОВИЧ</t>
  </si>
  <si>
    <t>ЯРКИЕВ РУСЛАН АЛЬБЕРТОВИЧ</t>
  </si>
  <si>
    <t>Q64.4</t>
  </si>
  <si>
    <t>ЗИНОВЬЕВ МАТВЕЙ СЕРГЕЕВИЧ</t>
  </si>
  <si>
    <t>АХМЕТШИНА НАТАЛЬЯ НИКОЛАЕВНА</t>
  </si>
  <si>
    <t>C04.0</t>
  </si>
  <si>
    <t>ГРЕБЕНЮК ИЛЬЯ АНДРЕЕВИЧ</t>
  </si>
  <si>
    <t>S60.2</t>
  </si>
  <si>
    <t>ЯКУПОВ ЭМИЛЬ РУСТЕМОВИЧ</t>
  </si>
  <si>
    <t>ЯКОВЛЕВ ВЛАДИСЛАВ ВАСИЛЬЕВИЧ</t>
  </si>
  <si>
    <t>ГАЗИЗОВА АЗАЛИЯ РУСЛАНОВНА</t>
  </si>
  <si>
    <t>ЩЁЛОЧЕВА МАРГАРИТА МАРСЕЛЕВНА</t>
  </si>
  <si>
    <t>O04.4</t>
  </si>
  <si>
    <t>БАСЫРОВ ВАДИМ РАИСОВИЧ</t>
  </si>
  <si>
    <t>СУЛТАНОВА НАТАЛЬЯ ПЕТРОВНА</t>
  </si>
  <si>
    <t>АФАНАСЬЕВА ЛИДИЯ СЕМЕНОВНА</t>
  </si>
  <si>
    <t>ХАБИБРАХМАНОВ ЗАБИР ЗАКУАНОВИЧ</t>
  </si>
  <si>
    <t>КАДЫРОВА ОЛЕСЯ СЕРГЕЕВНА</t>
  </si>
  <si>
    <t>ЧАРИКОВА ГУЛЬНАРА РАФГАТОВНА</t>
  </si>
  <si>
    <t>ТУХВАТУЛЛИНА СВЕТЛАНА ВАСИЛЬЕВНА</t>
  </si>
  <si>
    <t>ДАВЛЕТБАЕВА ДАНИЯ ГАЛИМЗЯНОВНА</t>
  </si>
  <si>
    <t>АЙДУНОВА ЯЗИЛЯ РАЛИФОВНА</t>
  </si>
  <si>
    <t>АБДРАХМАНОВА ЛИЛИЯ ВАЛИНУРОВНА</t>
  </si>
  <si>
    <t>ВАЛИШИНА ВЕНЕРА ХАНИФОВНА</t>
  </si>
  <si>
    <t>ШАНСИНО ВИКТОРИЯ ВЛАДИСЛАВОВНА</t>
  </si>
  <si>
    <t>СУФИЯРОВА РАМИЛЯ МАГАФУРОВНА</t>
  </si>
  <si>
    <t>БАТЫРШИНА ПАЯЛЧЕ ИРБУЛАТОВНА</t>
  </si>
  <si>
    <t>ДЕНИСЮК АЛЕКСАНДР НИКОЛАЕВИЧ</t>
  </si>
  <si>
    <t>L02.4</t>
  </si>
  <si>
    <t>ПАШИНСКАЯ РИММА АНВАРОВНА</t>
  </si>
  <si>
    <t>ДОМРАЧЕВ ИГОРЬ ФЕДОРОВИЧ</t>
  </si>
  <si>
    <t>СУЛЕЙМАНОВА НАТАЛЬЯ АЛЕКСАНДРОВНА</t>
  </si>
  <si>
    <t>АРЯМНОВА НАИЛЯ НУРЛЫГАЯНОВНА</t>
  </si>
  <si>
    <t>ДАЛЕЦКАЯ ОЛЬГА АНДРЕЕВНА</t>
  </si>
  <si>
    <t>ПЕТЛИНА МАРИЯ ИВАНОВНА</t>
  </si>
  <si>
    <t>ГАЛИН МАРАТ ИРЕКОВИЧ</t>
  </si>
  <si>
    <t>C30.0</t>
  </si>
  <si>
    <t>ТРОФИМЧУК АЛЕКСАНДРА ИВАНОВНА</t>
  </si>
  <si>
    <t>ХАБИБРАХМАНОВ МИННИВАЛИ МАСГУТОВИЧ</t>
  </si>
  <si>
    <t>ТИМОФЕЕВ АЛЕКСЕЙ ИВАНОВИЧ</t>
  </si>
  <si>
    <t>БОРЕЦКАЯ ВИКТОРИЯ АНДРЕЕВНА</t>
  </si>
  <si>
    <t>ШУХОВЦЕВА ИРИНА ГЕННАДЬЕВНА</t>
  </si>
  <si>
    <t>L02.8</t>
  </si>
  <si>
    <t>БИКБУЛАТОВА ЗУХРА АХИЯРОВНА</t>
  </si>
  <si>
    <t>ГИЛЬЗЕР ДАНИЛ ВИКТОРОВИЧ</t>
  </si>
  <si>
    <t>S90.3</t>
  </si>
  <si>
    <t>МИРСАИТОВА ЕКАТЕРИНА РАМИЛЬЕВНА</t>
  </si>
  <si>
    <t>МУРЗИН АЙРАТ АНАСОВИЧ</t>
  </si>
  <si>
    <t>ДМИТРИЕВ ВИКТОР АЛЕКСЕЕВИЧ</t>
  </si>
  <si>
    <t>ГАЙНУТДИНОВА РОЗАЛИЯ ЯРУЛЛОВНА</t>
  </si>
  <si>
    <t>АРСЛАНОВА ГУЛЬШАТ ИРЕКОВНА</t>
  </si>
  <si>
    <t>ИШТАКБАЕВА ЛЮЦИЯ РАЖАПОВНА</t>
  </si>
  <si>
    <t>M05.3</t>
  </si>
  <si>
    <t>МУРЗАГУЛОВА ЭЛИНА МАРАТОВНА</t>
  </si>
  <si>
    <t>КОЛИКОВА ТАТЬЯНА АЛЕКСЕЕВНА</t>
  </si>
  <si>
    <t>КУЗНЕЦОВА ГАЛИНА АЛЕКСЕЕВНА</t>
  </si>
  <si>
    <t>ТЯГУНОВА НАДЕЖДА ЕФИМОВНА</t>
  </si>
  <si>
    <t>КИПЧАКБАЕВА КАРИНА ВАДИМОВНА</t>
  </si>
  <si>
    <t>СЕКРЕТОВА ТАТЬЯНА АНАТОЛЬЕВНА</t>
  </si>
  <si>
    <t>АНТИПИН ЮРИЙ ГАВРИЛОВИЧ</t>
  </si>
  <si>
    <t>АХУНЬЯНОВ МАРС АХУНЬЯНОВИЧ</t>
  </si>
  <si>
    <t>ГАЗИЗОВА ГУЛЬСУМ ЗИНАТОВНА</t>
  </si>
  <si>
    <t>ЧУХИНА ЕЛЕНА АЛЕКСАНДРОВНА</t>
  </si>
  <si>
    <t>АНТИГАЕВА ЗАРИНА ШАМИЛЬЕВНА</t>
  </si>
  <si>
    <t>МУГАЛЛИМОВА МАДИНА ХАЗИАХМЕТОВНА</t>
  </si>
  <si>
    <t>АСАНБАЕВ АНАТОЛИЙ ЕГОРОВИЧ</t>
  </si>
  <si>
    <t>МАЛЮТИНА ТАТЬЯНА ЮРЬЕВНА</t>
  </si>
  <si>
    <t>АХМЕТШИНА КЛАРА ТИМЕРХАНОВНА</t>
  </si>
  <si>
    <t>ШЕМАНИНА СВЕТЛАНА МИХАЙЛОВНА</t>
  </si>
  <si>
    <t>ТОЛСТИКОВ ВЛАДИМИР ДМИТРИЕВИЧ</t>
  </si>
  <si>
    <t>ВОРОБЬЕВА ТАТЬЯНА ЕВГЕНЬЕВНА</t>
  </si>
  <si>
    <t>РАВИЛОВА ДЖАМИЛЯ РУСТЕМОВНА</t>
  </si>
  <si>
    <t>АЛПАЦКАЯ ЕВДОКИЯ АНДРЕЕВНА</t>
  </si>
  <si>
    <t>АЛЕКСАНДРОВА РАУЗА ВАЛИЕВНА</t>
  </si>
  <si>
    <t>C51.1</t>
  </si>
  <si>
    <t>МИРГАЯЗОВА ЭЛЬВИРА МУХАМЕТОВНА</t>
  </si>
  <si>
    <t>НИКИТИНА НАДЕЖДА СЕРГЕЕВНА</t>
  </si>
  <si>
    <t>ХИСМАТУЛЛИНА ЕЛЕНА АЛЕКСАНДРОВНА</t>
  </si>
  <si>
    <t>ШАРИФЬЯНОВА АЙЛИНА РАМИЛЕВНА</t>
  </si>
  <si>
    <t>САФИНА НАДЕЖДА ФЕДОРОВНА</t>
  </si>
  <si>
    <t>СКРЯБИНА ТАТЬЯНА ДМИТРИЕВНА</t>
  </si>
  <si>
    <t>ХУЖИНА АСИЯ АГЗАМОВНА</t>
  </si>
  <si>
    <t>БИКБУЛАТОВА АЛИСА РАШИДОВНА</t>
  </si>
  <si>
    <t>ИШМАЕВА ЗАЛИЯ АУХАТОВНА</t>
  </si>
  <si>
    <t>НИГМАТУЛЛИНА ФЛЮЗА АЗАТОВНА</t>
  </si>
  <si>
    <t>КРЯЖЕВ ВАЛЕРИЙ ГРИГОРЬЕВИЧ</t>
  </si>
  <si>
    <t>АБДРАХМАНОВА АЛЬМИРА ИБРАГИМОВНА</t>
  </si>
  <si>
    <t>МУСТАФИНА ГУЛЬДАНИЯ РАМИЛЕВНА</t>
  </si>
  <si>
    <t>КРИВОКОНЕВА АНАСТАСИЯ АНДРЕЕВНА</t>
  </si>
  <si>
    <t>КРАШЕНИННИКОВА АЛЕВТИНА ВЛАДИМИРОВНА</t>
  </si>
  <si>
    <t>КИСЕЛЕВА РАЙСА ГАБДУЛХАКОВНА</t>
  </si>
  <si>
    <t>БИКМАЕВА ЛИЯ РУСТАМОВНА</t>
  </si>
  <si>
    <t>ЕЛИСТРАТОВА НАТАЛЬЯ АЛЕКСАНДРОВНА</t>
  </si>
  <si>
    <t>КЛИМЕНКО ЕКАТЕРИНА ПЕТРОВНА</t>
  </si>
  <si>
    <t>СИНДЕЕВА ВАЛЕНТИНА АКИМОВНА</t>
  </si>
  <si>
    <t>ГАЛИЕВА ЛЮБОВЬ ДМИТРИЕВНА</t>
  </si>
  <si>
    <t>КОРОЛЕВА НАТАЛЬЯ ВИКТОРОВНА</t>
  </si>
  <si>
    <t>ЗАВОДНИКОВА ЕЛЕНА СЕРГЕЕВНА</t>
  </si>
  <si>
    <t>КУЗЬМИНОВА ИРИНА ВАЛЕНТИНОВНА</t>
  </si>
  <si>
    <t>КОЛЕСНИКОВА ОЛЬГА ЮРЬЕВНА</t>
  </si>
  <si>
    <t>САФИН ТАГИР ТАЛГАТОВИЧ</t>
  </si>
  <si>
    <t>ОЛИНА ВАЛЕНТИНА АЛЕКСЕЕВНА</t>
  </si>
  <si>
    <t>НИЗАМОВА РАЗИЛЯ АНИСОВНА</t>
  </si>
  <si>
    <t>САФИН ВИЛАРД ГАЙНИСЛАМОВИЧ</t>
  </si>
  <si>
    <t>КОЖЕВНИКОВ КОНСТАНТИН ЕВГЕНЬЕВИЧ</t>
  </si>
  <si>
    <t>ВАЛИЕВ АЛЬБЕРТ САЛАВАТОВИЧ</t>
  </si>
  <si>
    <t>ЛОГИНОВА ИРИНА ПЕТРОВНА</t>
  </si>
  <si>
    <t>САМОЙЛОВ СТАНИСЛАВ АРКАДЬЕВИЧ</t>
  </si>
  <si>
    <t>САИТОВА ВАЛЕРИЯ ВЕНЕРОВНА</t>
  </si>
  <si>
    <t>ДЫНКИНА НАТАЛЬЯ СИМОНОВНА</t>
  </si>
  <si>
    <t>ШАЛИМОВА МАЙЯ ИВАНОВНА</t>
  </si>
  <si>
    <t>ДАВЛЕТХАНОВА ЛИЛИЯ АЗАТОВНА</t>
  </si>
  <si>
    <t>КИЛЬДИЯРОВА АНГЕЛИНА ВИЛЕВНА</t>
  </si>
  <si>
    <t>АХМЕРОВА НАИЛЯ ВАЛИАХМЕТОВНА</t>
  </si>
  <si>
    <t>АМИРХАНОВА ЛИЛИЯ НАИЛЕВНА</t>
  </si>
  <si>
    <t>ИСМАГИЛОВ РЕНАТ ВЛАДИКОВИЧ</t>
  </si>
  <si>
    <t>АЛЕКСАНДРОВА ТАМАРА АФАНАСЬЕВНА</t>
  </si>
  <si>
    <t>ДАНИЛОВ МАКСИМ СЕРГЕЕВИЧ</t>
  </si>
  <si>
    <t>РОГОЖКИН АРТУР АНДРЕЕВИЧ</t>
  </si>
  <si>
    <t>КРИВОШЕИНА ЛИДИЯ ИВАНОВНА</t>
  </si>
  <si>
    <t>ТИМЕРГАЛИН ВАДИМ ВАЛЕРЬЕВИЧ</t>
  </si>
  <si>
    <t>БЛИНОВА НАТАЛЬЯ ВАЛЕНТИНОВНА</t>
  </si>
  <si>
    <t>НАУМОВА ДАРЬЯ МИХАЙЛОВНА</t>
  </si>
  <si>
    <t>НУРИАХМЕТОВ ИЛЬШАТ РАМИЛЕВИЧ</t>
  </si>
  <si>
    <t>ЕРКЕЕВА ЭЛЬВИРА ФАНУРОВНА</t>
  </si>
  <si>
    <t>ФАТТАХОВА ЛАРИСА ЧИНГИЗОВНА</t>
  </si>
  <si>
    <t>АЮХАНОВА ГАЛИЯ МАСГУТОВНА</t>
  </si>
  <si>
    <t>ГИЗАТУЛЛИН РУСЛАН ШАМСУЛЛОВИЧ</t>
  </si>
  <si>
    <t>ПОЛИТАНСКИЙ ВЯЧЕСЛАВ СЕРГЕЕВИЧ</t>
  </si>
  <si>
    <t>МУСИНА ЭЛЬВИРА РИМОВНА</t>
  </si>
  <si>
    <t>M54.5</t>
  </si>
  <si>
    <t>СТЕПАНОВА ВИКТОРИЯ АЛЕКСАНДРОВНА</t>
  </si>
  <si>
    <t>СУЛТАНОВА ОКСАНА ВАСИЛЬЕВНА</t>
  </si>
  <si>
    <t>ЯНМУРЗИН РАМАЗАН АЗАТОВИЧ</t>
  </si>
  <si>
    <t>S22.0</t>
  </si>
  <si>
    <t>ПАВЛОВСКАЯ ЕКАТЕРИНА НИКОЛАЕВНА</t>
  </si>
  <si>
    <t>ОСТРЕНКО ЮРИЙ ДМИТРИЕВИЧ</t>
  </si>
  <si>
    <t>ФАЙРУШИН НУРИСЛАМ ИЛЬДУСОВИЧ</t>
  </si>
  <si>
    <t>ШАПТИЕВА АЛЬФИРА ФАРИТОВНА</t>
  </si>
  <si>
    <t>ЗИНАТУЛЛИНА ТАНЗИЛЯ МАХМУТОВНА</t>
  </si>
  <si>
    <t>КИЯМОВ АЛЬФРЕД АЛИКОВИЧ</t>
  </si>
  <si>
    <t>ХАЛИКОВА АЛИЯ МУЛЛАНУРОВНА</t>
  </si>
  <si>
    <t>БАЙГИЛЬДИНА ТАТЬЯНА АЛЕКСАНДРОВНА</t>
  </si>
  <si>
    <t>МИРОНОВА ВЕРА АНДРЕЕВНА</t>
  </si>
  <si>
    <t>КУЗНЕЦОВ ВЛАДИМИР ИВАНОВИЧ</t>
  </si>
  <si>
    <t>САЛИХОВА САНИЯ ГИЛЕМХАНОВНА</t>
  </si>
  <si>
    <t>ЛАТЫПОВА ЮЛИЯ НУРТДИНОВНА</t>
  </si>
  <si>
    <t>ЗИННАТУЛЛИНА АЛИЯ САЛИМОВНА</t>
  </si>
  <si>
    <t>ГАРИПОВА АИДА ВИКТОРОВНА</t>
  </si>
  <si>
    <t>АХМЕДЧИНА ЛЮДМИЛА ПАВЛОВНА</t>
  </si>
  <si>
    <t>ГАБИДУЛЛИН РОБЕРТ МАРАТОВИЧ</t>
  </si>
  <si>
    <t>ХУСАИНОВА СВЕТЛАНА ХАМЯТЗЯНОВНА</t>
  </si>
  <si>
    <t>ХАКИМОВА ЛАРИСА ЕВГЕНЬЕВНА</t>
  </si>
  <si>
    <t>НАДИРОВ ВУГАР МОВСУМ ОГЛЫ</t>
  </si>
  <si>
    <t>ГАВРИКОВА АНАСТАСИЯ ОЛЕГОВНА</t>
  </si>
  <si>
    <t>ХУСАИНОВА ГУЛЬНАРА ХАМИТОВНА</t>
  </si>
  <si>
    <t>МЕЛЬНИКОВА РИМА АКРАМОВНА</t>
  </si>
  <si>
    <t>АРТАМОНОВ АНДРЕЙ СЕРГЕЕВИЧ</t>
  </si>
  <si>
    <t>СУЛТАНОВ РАМИЛЬ МАГНИТОВИЧ</t>
  </si>
  <si>
    <t>СЕРГЕЕВА КАРИНА РИНАТОВНА</t>
  </si>
  <si>
    <t>БЕЛЯКОВА КАРИНА РИШАТОВНА</t>
  </si>
  <si>
    <t>ФИЛИПЧУК АЛИНА ВИКТОРОВНА</t>
  </si>
  <si>
    <t>КУЛЕШОВ ГЕННАДИЙ СЕМЕНОВИЧ</t>
  </si>
  <si>
    <t>НИКОЛАЕВ ЛЕОНИД СЕРГЕЕВИЧ</t>
  </si>
  <si>
    <t>ВАСИЛЬЕВА АНАСТАСИЯ ДМИТРИЕВНА</t>
  </si>
  <si>
    <t>МУХАМЕТГАРЕЕВА ОЛЬГА ДИНИСОВНА</t>
  </si>
  <si>
    <t>ИШМУХАМЕТОВА ЗУЛЬФИЯ АНАСОВНА</t>
  </si>
  <si>
    <t>АРСЛАНОВ ФЛОРИД РАЗИМОВИЧ</t>
  </si>
  <si>
    <t>ХАМИТОВА РИММА МИХАЙЛОВНА</t>
  </si>
  <si>
    <t>АНДРЕЕВА МАРИЯ АЛЕКСАНДРОВНА</t>
  </si>
  <si>
    <t>АХКЯМОВ АРТУР АЙРАТОВИЧ</t>
  </si>
  <si>
    <t>АЛЬМУХАМЕТОВА ЛИАНА ФАДИТОВНА</t>
  </si>
  <si>
    <t>АБРАМОВА ТАТЬЯНА ВИКТОРОВНА</t>
  </si>
  <si>
    <t>АБДУЛХАЛИКОВА ОКСАНА ВЯЧЕСЛАВОВНА</t>
  </si>
  <si>
    <t>ИВАНОВ МАКСИМ ИГОРЕВИЧ</t>
  </si>
  <si>
    <t>ХРУСТАЛЕВ ВИТАЛИЙ АЛЕКСАНДРОВИЧ</t>
  </si>
  <si>
    <t>БУРГАНОВА ДИНА РУСТАМОВНА</t>
  </si>
  <si>
    <t>БАТРАКОВА ЛЮБОВЬ АНАТОЛЬЕВНА</t>
  </si>
  <si>
    <t>МУСИНА ВЕНЕРА ГАБДУЛЛОВНА</t>
  </si>
  <si>
    <t>ЕВСТИГНЕЕВА ЮЛИЯ ОЛЕГОВНА</t>
  </si>
  <si>
    <t>ИБАТУЛЛИНА ЛЕНА КАВИЕВНА</t>
  </si>
  <si>
    <t>СЕРГЕЕВА ЛЮДМИЛА АЛЕКСАНДРОВНА</t>
  </si>
  <si>
    <t>БАКШЕЕВА ЛЮБОВЬ ВАСИЛЬЕВНА</t>
  </si>
  <si>
    <t>АСКАРОВА РАИСА ХАЛИКОВНА</t>
  </si>
  <si>
    <t>НИЗАМОВА КАДРИЯ МАТВЕЕВНА</t>
  </si>
  <si>
    <t>НАСИБУЛЛИН РАШИТ ФАХРУЛЛОВИЧ</t>
  </si>
  <si>
    <t>ХАМИДУЛЛИНА МАВЛИДА НУРИХАНОВНА</t>
  </si>
  <si>
    <t>САДРЕТДИНОВА ГЮЗЕЛЬ ФАГИМОВНА</t>
  </si>
  <si>
    <t>МАЛАШЕНКОВ ВЛАДИСЛАВ АЛЕКСАНДРОВИЧ</t>
  </si>
  <si>
    <t>ШАЯХМЕТОВА ФЛЮРА МУЛЛАНУРОВНА</t>
  </si>
  <si>
    <t>НИГМАТУЛЛИНА АНЕЛЬ МАРАТОВНА</t>
  </si>
  <si>
    <t>ЯЛАЛЕТДИНОВ АЙРАТ АНВАРОВИЧ</t>
  </si>
  <si>
    <t>ШАЙМАРДАНОВ РИНАТ АХКЯМОВИЧ</t>
  </si>
  <si>
    <t>МИННИГАРАЕВ АЛЕКСАНДР НАЗИФОВИЧ</t>
  </si>
  <si>
    <t>АХМАДЕЕВА МИЛАНА АЗАТОВНА</t>
  </si>
  <si>
    <t>C50.0</t>
  </si>
  <si>
    <t>БАТЫРОВ РУСТЕМ ИЛЬГИЗОВИЧ</t>
  </si>
  <si>
    <t>ЗИНУРОВА ГУЛЬФИЯ АХМАТГАЛЕЕВНА</t>
  </si>
  <si>
    <t>ЦАРЁВА ЕКАТЕРИНА ДАНИЛОВНА</t>
  </si>
  <si>
    <t>СУХОВА ДИАНА ДМИТРИЕВНА</t>
  </si>
  <si>
    <t>КОЗЕМАСЛОВ СЕРГЕЙ ВИКТОРОВИЧ</t>
  </si>
  <si>
    <t>КОЗЕМАСЛОВА РОЗА ГАЛИМОВНА</t>
  </si>
  <si>
    <t>МАХМУТОВ ДАМИР РАСУЛЕВИЧ</t>
  </si>
  <si>
    <t>МУРТАЗИН АЛЬБЕРТ ГАДИЕВИЧ</t>
  </si>
  <si>
    <t>ОСИПОВА ТАТЬЯНА БОРИСОВНА</t>
  </si>
  <si>
    <t>САНАМИАН ВИКТОРИЯ ОТАРОВНА</t>
  </si>
  <si>
    <t>ИДРИСОВА ДИЛЯ МАВЛЮТОВНА</t>
  </si>
  <si>
    <t>ХАКИМЬЯНОВА АЙГУЛЬ АЙДАРОВНА</t>
  </si>
  <si>
    <t>АБЗАЛИЛОВ ВАДИМ РАФИСОВИЧ</t>
  </si>
  <si>
    <t>ДЬЯКОНОВ НИКОЛАЙ ЕВГЕНЬЕВИЧ</t>
  </si>
  <si>
    <t>ВАКУЛА НАТАЛИЯ ВАЛЕРИЕВНА</t>
  </si>
  <si>
    <t>ВАХИТОВ РАМИЛЬ РАФАИЛОВИЧ</t>
  </si>
  <si>
    <t>S52.5</t>
  </si>
  <si>
    <t>ФАЙЗУЛЛИНА ОЛЬГА ОЛЕГОВНА</t>
  </si>
  <si>
    <t>Z39.1</t>
  </si>
  <si>
    <t>ФИНОЖЕНКО ГАЛИНА АНАТОЛЬЕВНА</t>
  </si>
  <si>
    <t>ПОДГОРНАЯ АНЖЕЛИКА РАФАИЛОВНА</t>
  </si>
  <si>
    <t>ПОЛЯНСКАЯ КСЕНИЯ СЕРГЕЕВНА</t>
  </si>
  <si>
    <t>НЕСТЕРОВА АЛЛА ЕВГЕНЬЕВНА</t>
  </si>
  <si>
    <t>САНАМИАН АЛЛА АЛЕКСАНДРОВНА</t>
  </si>
  <si>
    <t>ПРОТОПОПОВА ЛИДИЯ ВЛАДИМИРОВНА</t>
  </si>
  <si>
    <t>КУРБАНОВА АЛИЯ РАФАИЛОВНА</t>
  </si>
  <si>
    <t>ГАРИФУЛЛИНА ГУЛЬНАЗ ГАСИМОВНА</t>
  </si>
  <si>
    <t>ИМАЕВА АЛЬМИРА ХАНИФОВНА</t>
  </si>
  <si>
    <t>ХАННАНОВ РУСЛАН ВАСИЛЬЕВИЧ</t>
  </si>
  <si>
    <t>КАЛИМУЛЛИНА ДИАНА ФАУЗАТОВНА</t>
  </si>
  <si>
    <t>МЕДВЕДЕВА КСЕНИЯ ВАЛЕРЬЕВНА</t>
  </si>
  <si>
    <t>ЗАХАРОВА ТАТЬЯНА АЛЕКСЕЕВНА</t>
  </si>
  <si>
    <t>ИСАКОВ АЛЕКСАНДР ДМИТРИЕВИЧ</t>
  </si>
  <si>
    <t>ГАЙНУЛЛИНА ЛЮДМИЛА АНАТОЛЬЕВНА</t>
  </si>
  <si>
    <t>ЗАРИПОВ РУСЛАН ВАЗИХЯНОВИЧ</t>
  </si>
  <si>
    <t>ГАЛИМОВА МАРИЯ РИНАТОВНА</t>
  </si>
  <si>
    <t>БЕЗБОРОДОВА ТАТЬЯНА ГЕОРГИЕВНА</t>
  </si>
  <si>
    <t>ГИЗЗАТУЛЛИНА АЛИНА РИНАТОВНА</t>
  </si>
  <si>
    <t>АФАНАСЬЕВА АЛЛА МИХАЙЛОВНА</t>
  </si>
  <si>
    <t>КОЛДАЕВА ЖАННА СЕРГЕЕВНА</t>
  </si>
  <si>
    <t>ГИМРАНОВА ХАРИДА АНИСОВНА</t>
  </si>
  <si>
    <t>D45</t>
  </si>
  <si>
    <t>ЕДРЕНКИНА ЕВГЕНИЯ ДМИТРИЕВНА</t>
  </si>
  <si>
    <t>БАСЫРОВ ИРИК ФААТОВИЧ</t>
  </si>
  <si>
    <t>БОЙКОВА ВАЛЕРИЯ ГЕОРГИЕВНА</t>
  </si>
  <si>
    <t>S12.0</t>
  </si>
  <si>
    <t>АФЛЯТУНОВА РАШИДА ГИНИЯТОВНА</t>
  </si>
  <si>
    <t>ШИНАЕВА ЮЛИЯ РОБЕРТОВНА</t>
  </si>
  <si>
    <t>ГРИШИНА НИНА ВЛАДИМИРОВНА</t>
  </si>
  <si>
    <t>ЛАВРЕНТЬЕВ АНАТОЛИЙ ПЕТРОВИЧ</t>
  </si>
  <si>
    <t>СТЕПАНОВА ЛЮДМИЛА МИХАЙЛОВНА</t>
  </si>
  <si>
    <t>ГАЛИУЛИНА ГАЛИЯ МАРВАНОВНА</t>
  </si>
  <si>
    <t>СКОРНЯКОВА ВАЛЕНТИНА ПЕТРОВНА</t>
  </si>
  <si>
    <t>БАСЫРОВ ДАУТ АБДУРАХМАНОВИЧ</t>
  </si>
  <si>
    <t>САТАЕВ РАМИЛЬ БАТЫРОВИЧ</t>
  </si>
  <si>
    <t>КАЛЬМЕТЬЕВ РУСТЭМ РИШАТОВИЧ</t>
  </si>
  <si>
    <t>САМОХИНА ГАЛИНА НИКОЛАЕВНА</t>
  </si>
  <si>
    <t>РЕПИНА ГАЛИНА НИКОЛАЕВНА</t>
  </si>
  <si>
    <t>РЕЗНОВА ТАТЬЯНА АЛЕКСЕЕВНА</t>
  </si>
  <si>
    <t>ДАУТОВА НАТАЛЬЯ ЕВГЕНЬЕВНА</t>
  </si>
  <si>
    <t>КАЕПКУЛОВ БАЙРАС БУЛАТОВИЧ</t>
  </si>
  <si>
    <t>ИЛЬИНА ЛЭЙСЭН АЙРАТОВНА</t>
  </si>
  <si>
    <t>ПЕТРОВА КЛАВДИЯ ВАСИЛЬЕВНА</t>
  </si>
  <si>
    <t>МИХАЙЛОВА ВАЛЕНТИНА ГЕОРГИЕВНА</t>
  </si>
  <si>
    <t>ПЛАТОНОВА ЛЮДМИЛА АЛЕКСАНДРОВНА</t>
  </si>
  <si>
    <t>ЕГОРОВА ЕКАТЕРИНА АЛЕКСЕЕВНА</t>
  </si>
  <si>
    <t>НИКОНОРОВА ТАТЬЯНА ВЛАДИМИРОВНА</t>
  </si>
  <si>
    <t>ПЕТРОВ БОРИС ЕГОРОВИЧ</t>
  </si>
  <si>
    <t>ГАБИТОВА АЛЕКСАНДРА ИГОРЕВНА</t>
  </si>
  <si>
    <t>АХМЕТОВА ГУЗЕЛИЯ НАФИСОВНА</t>
  </si>
  <si>
    <t>ХАКИМЬЯНОВА РИМА ЗИГАННУРОВНА</t>
  </si>
  <si>
    <t>СИМАХИНА МАРИЯ ИВАНОВНА</t>
  </si>
  <si>
    <t>НАЗМУТДИНОВ ИРЕК ФАЗЛИАХМЕТОВИЧ</t>
  </si>
  <si>
    <t>ХАРИСОВА АЙГУЛЬ УЗБЕКОВНА</t>
  </si>
  <si>
    <t>ГАЙ МАРИНА ВИКТОРОВНА</t>
  </si>
  <si>
    <t>ФАЙРУШИНА ЭЛЬМИРА КАВИЕВНА</t>
  </si>
  <si>
    <t>МУРЗА МАРИЯ МАРКОВНА</t>
  </si>
  <si>
    <t>ГАНИЕВА МИНЗИЛЯ ФАЙЗЕЛГАЯНОВНА</t>
  </si>
  <si>
    <t>ГОРБАЧЕВА ГАЛИНА РУДОЛЬФОВНА</t>
  </si>
  <si>
    <t>ЮРТОВА ГУЛЬНАРА ДАМИРОВНА</t>
  </si>
  <si>
    <t>ЕНИКЕЕВ ТИМУР РИШАТОВИЧ</t>
  </si>
  <si>
    <t>ГАФУРОВА НАТАЛЬЯ ХАТИПЬЯНОВНА</t>
  </si>
  <si>
    <t>НАЗАРОВ МАРАТ КИМОВИЧ</t>
  </si>
  <si>
    <t>ЯШКИЛЬДИН АЛЕКСАНДР АРКАДЬЕВИЧ</t>
  </si>
  <si>
    <t>МУРТАЗИНА ВАЛЕНТИНА АНДРЕЕВНА</t>
  </si>
  <si>
    <t>ОСИПОВА ОЛЬГА АРХИПОВНА</t>
  </si>
  <si>
    <t>МИРГАЯЗОВА ЗУХРА САФАРГАЛИЕВНА</t>
  </si>
  <si>
    <t>ДЕМЕНТЬЕВА ЮЛИЯ АЛЬБЕРТОВНА</t>
  </si>
  <si>
    <t>МУСИН АЗАМАТ МАРАТОВИЧ</t>
  </si>
  <si>
    <t>КОЖЕМЯКИНА НИНЕЛЬ ТИМОФЕЕВНА</t>
  </si>
  <si>
    <t>МУСЛИМОВА ВЕНЕРА РИФКАТОВНА</t>
  </si>
  <si>
    <t>КЛИМЕНКО ЛЕЙСАН МУСЛИМОВНА</t>
  </si>
  <si>
    <t>ХАМЗИНА ЛИЛИЯ НАЗИБОВНА</t>
  </si>
  <si>
    <t>МУЗАФАРОВ РАВИЛЬ АЙДАРОВИЧ</t>
  </si>
  <si>
    <t>МУСИНА СВЕТЛАНА ВАСИЛЬЕВНА</t>
  </si>
  <si>
    <t>НИКИТИНА ЛЯЙСАН ИЛЬШАТОВНА</t>
  </si>
  <si>
    <t>БОРИСЮК ЛЮДМИЛА МИХАЙЛОВНА</t>
  </si>
  <si>
    <t>БАЯЗИТОВА АЛЬБИНА ЗИМФИРОВНА</t>
  </si>
  <si>
    <t>БИРЮКОВА АЛЕВТИНА ГРИГОРЬЕВНА</t>
  </si>
  <si>
    <t>АВДЕЕВА НАТАЛЬЯ ВЛАДИМИРОВНА</t>
  </si>
  <si>
    <t>КУТЛУЕВ АСХАТ ИРЕКОВИЧ</t>
  </si>
  <si>
    <t>КОЧЕШЕВА ГАЛИНА ВЛАДИМИРОВНА</t>
  </si>
  <si>
    <t>САДРИЕВА ЛЮЦИЯ ИЛЬГИЗОВНА</t>
  </si>
  <si>
    <t>КУЛЕШОВ ВЛАДИМИР ВАСИЛЬЕВИЧ</t>
  </si>
  <si>
    <t>ЗАРИПОВА ВАЗИРА МИРСАИТОВНА</t>
  </si>
  <si>
    <t>ЕВСТИГНЕЕВА НАТАЛЬЯ ГЕННАДЬЕВНА</t>
  </si>
  <si>
    <t>ЖИДКОВА ЕЛЕНА ДМИТРИЕВНА</t>
  </si>
  <si>
    <t>ЗАГАФУРАНОВА ГАЛИЯ АГЗАМОВНА</t>
  </si>
  <si>
    <t>ГРИГОРЬЕВА ЯНА СЕРГЕЕВНА</t>
  </si>
  <si>
    <t>ДУНЮШКИНА ОЛЬГА АЛЕКСАНДРОВНА</t>
  </si>
  <si>
    <t>ШАЙМУХАМЕТОВ АЗАТ РАМИЛЕВИЧ</t>
  </si>
  <si>
    <t>САБИРОВА ЗИЛЯ МАВЛЯВИЕВНА</t>
  </si>
  <si>
    <t>ГАЛИЕВА АЛИСА РАФИКОВНА</t>
  </si>
  <si>
    <t>КАДЫРОВА ЗАЛИФА АХМАДУЛЛОВНА</t>
  </si>
  <si>
    <t>САЙФУЛЛИН АНВАР ЛУТФУЛЛОВИЧ</t>
  </si>
  <si>
    <t>ГАЛИКЕЕВА ЗУЛЬФИЯ КАЙМАНОВНА</t>
  </si>
  <si>
    <t>ВЕТОШНИКОВА ЭЛЛА АНАТОЛЬЕВНА</t>
  </si>
  <si>
    <t>ВАЛИТОВ ФАНИЛЬ ФАТЫХОВИЧ</t>
  </si>
  <si>
    <t>НУРГАЛЕЕВА ГУЛЬСИНА ЮНУСОВНА</t>
  </si>
  <si>
    <t>ВАСИМОВА ЭЛЬЗА БАЯЗИТОВНА</t>
  </si>
  <si>
    <t>ФАЙРУШИН ДЕНИС ИЛЬГИЗОВИЧ</t>
  </si>
  <si>
    <t>КАМАЛТДИНОВА ИЛЬЗА НАГИМЗЯНОВНА</t>
  </si>
  <si>
    <t>БРУСЕНЦОВА ВАЛЕНТИНА ГЕОРГИЕВНА</t>
  </si>
  <si>
    <t>БАРБАК ОЛЬГА ЛЕОНИДОВНА</t>
  </si>
  <si>
    <t>АВСАРАГОВ ГЕОРГИЙ ВЛАДИМИРОВИЧ</t>
  </si>
  <si>
    <t>АБУБАКИРОВ ФАРИС ФАРИХОВИЧ</t>
  </si>
  <si>
    <t>КИЛЬСЕНБАЕВА ДИНА РАФАИЛОВНА</t>
  </si>
  <si>
    <t>O35.1</t>
  </si>
  <si>
    <t>ХИСМАТУЛЛИНА ЛИЛИЯ САДЫКОВНА</t>
  </si>
  <si>
    <t>ПОНОМАРЕВ ОЛЕГ СТАНИСЛАВОВИЧ</t>
  </si>
  <si>
    <t>ЯКУБОВА СУФИЯ САГИТОВНА</t>
  </si>
  <si>
    <t>ГАРЕЕВА ЭЛЬВИРА ФАНЗИРОВНА</t>
  </si>
  <si>
    <t>НУГАЕВ АЛЕКСАНДР СЕРГЕЕВИЧ</t>
  </si>
  <si>
    <t>АХМАЛЕТДИНОВ РАФАИЛ ГАЛИМГАРЕЕВИЧ</t>
  </si>
  <si>
    <t>ЯКУПОВ АЙДАР ИРИКОВИЧ</t>
  </si>
  <si>
    <t>АБДРАХМАНОВА ОЛЬГА ГЕОРГИЕВНА</t>
  </si>
  <si>
    <t>ГАЛЛЯМОВ КУРБАНГАЛЕЙ РУХУЛОВИЧ</t>
  </si>
  <si>
    <t>КАЙБЫШЕВА РИММА ТАЛИБУТДИНОВНА</t>
  </si>
  <si>
    <t>КАЙБЫШЕВ РАУФ ШАРИФЬЯНОВИЧ</t>
  </si>
  <si>
    <t>РОМАНОВ СТАНИСЛАВ ВЛАДЕЛЕНОВИЧ</t>
  </si>
  <si>
    <t>МУРАТОВА РАЗИНА ХАЛИМУЛЛИНОВНА</t>
  </si>
  <si>
    <t>ГАЛИАСКАРОВ ИСКАНДАР МАВЛИТОВИЧ</t>
  </si>
  <si>
    <t>КАЛЕДИН ЮРИЙ ВЕНИАМИНОВИЧ</t>
  </si>
  <si>
    <t>ТЕРЕХОВА ВАЛЕНТИНА ВАСИЛЬЕВНА</t>
  </si>
  <si>
    <t>ГАРИПОВА ФАНИЯ НАИЛОВНА</t>
  </si>
  <si>
    <t>ШНАЙДЕР ИГОРЬ ВИКТОРОВИЧ</t>
  </si>
  <si>
    <t>ХАННАНОВА РАГИДА МАМАЛИМОВНА</t>
  </si>
  <si>
    <t>НИКИШИНА ЕЛЕНА НИКОЛАЕВНА</t>
  </si>
  <si>
    <t>L03.0</t>
  </si>
  <si>
    <t>НУРИЕВА НАТАЛЬЯ НИКОЛАЕВНА</t>
  </si>
  <si>
    <t>ГРИГОРЬЕВА КЛАВДИЯ ИВАНОВНА</t>
  </si>
  <si>
    <t>ШАРАФУТДИНОВА САБИНА ТАХИРОВНА</t>
  </si>
  <si>
    <t>КУРМАНАЕВА ЗИНЕРА БУЛАТОВНА</t>
  </si>
  <si>
    <t>ХАКИМОВ ДАНИЛА ГРИГОРЬЕВИЧ</t>
  </si>
  <si>
    <t>ХАЙРУТДИНОВ РАМИЛЬ МИННИГАРЕЕВИЧ</t>
  </si>
  <si>
    <t>МУЛЛАГАРЕЕВА ВЕНЕРА ТИМЕРХАНОВНА</t>
  </si>
  <si>
    <t>БОЧКАРЁВА ЕВГЕНИЯ ДМИТРИЕВНА</t>
  </si>
  <si>
    <t>РОСТОВА ИРИНА ПЕТРОВНА</t>
  </si>
  <si>
    <t>КУЗНЕЦОВА ИРИНА СЕРГЕЕВНА</t>
  </si>
  <si>
    <t>АЛПАРОВА АЛЬБИНА ИЛЬШАТОВНА</t>
  </si>
  <si>
    <t>ЗАГРЕБИНА ОЛЬГА ВИКТОРОВНА</t>
  </si>
  <si>
    <t>НИГМАТУЛЛИН ВЕНЕР МИНИХАНОВИЧ</t>
  </si>
  <si>
    <t>РЫЦЕВ АЛЕКСЕЙ АНАТОЛЬЕВИЧ</t>
  </si>
  <si>
    <t>МУХАМЕТГАРЕЕВ ФАРИТ ФАВЗИЕВИЧ</t>
  </si>
  <si>
    <t>ВАЛЕЕВА НАЗИБА МАХИЯНОВНА</t>
  </si>
  <si>
    <t>БАГРОВА КСЕНИЯ СЕРГЕЕВНА</t>
  </si>
  <si>
    <t>МУСИНА РОЗАЛИЯ МИНЗАКИЕВНА</t>
  </si>
  <si>
    <t>САФИНА ГУЛЬНАРА ФАУЗИЕВНА</t>
  </si>
  <si>
    <t>МУЛЛАЯНОВ МИРЗАГИТ МИРЗАЯНОВИЧ</t>
  </si>
  <si>
    <t>ИЛЬЯСОВА ФАВЗИЯ ХАБИРОВНА</t>
  </si>
  <si>
    <t>САХИБГАРЕЕВ ТИМИРЬЯН САХИБЗАДАНОВИЧ</t>
  </si>
  <si>
    <t>ПЛАТОНОВ ИЛЬЯ ЛЬВОВИЧ</t>
  </si>
  <si>
    <t>ВАСИЛЬЕВА ОЛЬГА НИКОЛАЕВНА</t>
  </si>
  <si>
    <t>МИХАЙЛОВ ВЛАДИМИР АЛЕКСАНДРОВИЧ</t>
  </si>
  <si>
    <t>БЕСКОРОВАЙНАЯ ГАЛИНА ДМИТРИЕВНА</t>
  </si>
  <si>
    <t>НОВОКШАНОВА ВАЛЕНТИНА АЛЕКСАНДРОВНА</t>
  </si>
  <si>
    <t>КАТАЕВ ВЛАДИМИР АЛЕКСАНДРОВИЧ</t>
  </si>
  <si>
    <t>СВЕТЛАКОВА ТАТЬЯНА ВАСИЛЬЕВНА</t>
  </si>
  <si>
    <t>ФАТХУТДИНОВА РОЗА РАДИСОВНА</t>
  </si>
  <si>
    <t>АДЖИМИРОВА ЕЛЕНА АЛЕКСАНДРОВНА</t>
  </si>
  <si>
    <t>МИРОНОВА ЛИДИЯ ФИЛИППОВНА</t>
  </si>
  <si>
    <t>ШМАТКО АНЖЕЛИКА ЭДУАРДОВНА</t>
  </si>
  <si>
    <t>САЛАВАТОВА ЛУЗИЯ ГИМАЗОВНА</t>
  </si>
  <si>
    <t>ЖИРНОВА НАТАЛЬЯ АНДРЕЕВНА</t>
  </si>
  <si>
    <t>ЛАТЫПОВ ИЛЬГИЗ ИЛЬДУСОВИЧ</t>
  </si>
  <si>
    <t>ХАЗИЕВ ДАНИР АФЛЯХОВИЧ</t>
  </si>
  <si>
    <t>ПЯТКОВ ВИКТОР НИКОЛАЕВИЧ</t>
  </si>
  <si>
    <t>КАШАПОВ АЛЬБЕРТ ФЛЮРОВИЧ</t>
  </si>
  <si>
    <t>S52.20</t>
  </si>
  <si>
    <t>ТОМИЛИНА ЗИМФИРА ГЕОРГИЕВНА</t>
  </si>
  <si>
    <t>ТИМИРБАЕВ САЛАВАТ ГАЯНОВИЧ</t>
  </si>
  <si>
    <t>S22.30</t>
  </si>
  <si>
    <t>САФАРГАЛИЕВА МАРГАРИТА СТАНИСЛАВОВНА</t>
  </si>
  <si>
    <t>ТРУНОВ ВЛАДИСЛАВ ВИТАЛЬЕВИЧ</t>
  </si>
  <si>
    <t>КАМАЛОВА ЯЗИЛЯ ДАНИСОВНА</t>
  </si>
  <si>
    <t>ХАЛИТОВ АЛЬБЕРТ РАСИМОВИЧ</t>
  </si>
  <si>
    <t>БАЙБУРИН ТИМУР РАВИЛЕВИЧ</t>
  </si>
  <si>
    <t>ШАФИКОВ АЗАМАТ АНВАРОВИЧ</t>
  </si>
  <si>
    <t>ХАММАТОВА МАМДУДА ХИЛАЛОВНА</t>
  </si>
  <si>
    <t>ТРЕТЬЯКОВ АНДРЕЙ ВАЛЕРЬЕВИЧ</t>
  </si>
  <si>
    <t>МИНГАЗОВА ФАНИЯ ЗАГИДОВНА</t>
  </si>
  <si>
    <t>МАКСИМОВ АЛЕКСЕЙ МИХАЙЛОВИЧ</t>
  </si>
  <si>
    <t>J34.8</t>
  </si>
  <si>
    <t>МУРЗИНА НАФИСА ГАТАУЛЛОВНА</t>
  </si>
  <si>
    <t>ЗАГРЕБИНА НАДЕЖДА ЮРЬЕВНА</t>
  </si>
  <si>
    <t>САФАРГАЛЕЕВ ГАЗИМ ГАЗИЗОВИЧ</t>
  </si>
  <si>
    <t>САДРТДИНОВА РАИЛЯ ШАЙМУХАМЕТОВНА</t>
  </si>
  <si>
    <t>АБДУНАЗАРОВ РУСТЕМ ИСКАНДАРОВИЧ</t>
  </si>
  <si>
    <t>ЗОТОВ РОМАН ЛЕОНИДОВИЧ</t>
  </si>
  <si>
    <t>I95.2</t>
  </si>
  <si>
    <t>ПОЛУШКИН ДМИТРИЙ ВЛАДИМИРОВИЧ</t>
  </si>
  <si>
    <t>ЧЕРНЫШОВА МАРГАРИТА СЕРГЕЕВНА</t>
  </si>
  <si>
    <t>ФАТХУТДИНОВА РАЗИФА ЗАРИФЬЯНОВНА</t>
  </si>
  <si>
    <t>САЛЯХОВА ВАСИЛЯ САГАДЕЕВНА</t>
  </si>
  <si>
    <t>ХАБИБУЛЛИНА ЛЮДМИЛА НИКОЛАЕВНА</t>
  </si>
  <si>
    <t>ФАТТАХОВА АЛСУ РАСИХОВНА</t>
  </si>
  <si>
    <t>СЕЛЕЗНЁВА НАТАЛЬЯ АНАТОЛЬЕВНА</t>
  </si>
  <si>
    <t>ХИСМАТУЛЛИНА НАЗИРЯ САЛИМОВНА</t>
  </si>
  <si>
    <t>МУХАМЕДЬЯРОВА МУНЗИЛЯ УСМАНОВНА</t>
  </si>
  <si>
    <t>КУТЛОВА МИЛЯВША РАИСОВНА</t>
  </si>
  <si>
    <t>ПОПОВА ЛЕСЯ ФЕДОРОВНА</t>
  </si>
  <si>
    <t>МУХАМЕТХАНОВА АЛЬМИРА МИНИСЛАМОВНА</t>
  </si>
  <si>
    <t>НИЗАМОВ РАДИК АДГАМОВИЧ</t>
  </si>
  <si>
    <t>ХРОМЧЕНКО ГАЛИНА ИВАНОВНА</t>
  </si>
  <si>
    <t>ВАЛЕЕВА АГЗИБА МАГНАВИЕВНА</t>
  </si>
  <si>
    <t>САЛЯХОВА ЗИЛЯ РАФИСОВНА</t>
  </si>
  <si>
    <t>АРКАДЬЕВ МИХАИЛ НИКОЛАЕВИЧ</t>
  </si>
  <si>
    <t>АНДРЕЕВА ЛИДИЯ МИНИЛБАЕВНА</t>
  </si>
  <si>
    <t>ЛОВГАЧ ГАЛИНА ВАСИЛЬЕВНА</t>
  </si>
  <si>
    <t>КУЗЬМЕНКО ВИКТОР АЛЕКСАНДРОВИЧ</t>
  </si>
  <si>
    <t>СКОБЕЛКИНА НАТАЛЬЯ СЕРГЕЕВНА</t>
  </si>
  <si>
    <t>ГОРНАЯ НИНА ИВАНОВНА</t>
  </si>
  <si>
    <t>АХМЕТЗЯНОВ ТИМУР МАСХУТОВИЧ</t>
  </si>
  <si>
    <t>ЛЕСИНА ЭЛЬМИРА МУДАРИСОВНА</t>
  </si>
  <si>
    <t>ХАЧАТРЯН ВАНУИ АКОПОВНА</t>
  </si>
  <si>
    <t>ОРЕХОВА ЕЛЕНА ТЕМОФЕЕВНА</t>
  </si>
  <si>
    <t>СУРКОВА ОКСАНА ГЕННАДЬЕВНА</t>
  </si>
  <si>
    <t>АНДРЕНКО АНДЖЕЙ АЛЕКСАНДРОВИЧ</t>
  </si>
  <si>
    <t>РАННЕВА ЛЮБОВЬ АЛЕКСАНДРОВНА</t>
  </si>
  <si>
    <t>ТУРОВА ВЕРА НИКОЛАЕВНА</t>
  </si>
  <si>
    <t>БАРЕЕВА КАРИНА РАМИЛЕВНА</t>
  </si>
  <si>
    <t>РОГОЖИН МАКСИМ ВЛАДИМИРОВИЧ</t>
  </si>
  <si>
    <t>ЯХИНА РИДА ХАЛИТОВНА</t>
  </si>
  <si>
    <t>ЛАРИОНОВА ЭЛИНА НИКОЛАЕВНА</t>
  </si>
  <si>
    <t>ШЕИНА ГАЛИНА ЛЕОНИДОВНА</t>
  </si>
  <si>
    <t>АНФАЙЛОВА ЕЛЕНА АНАТОЛЬЕВНА</t>
  </si>
  <si>
    <t>ХАБИБОВА ЛИЯ ИМАМГАЛИЕВНА</t>
  </si>
  <si>
    <t>ВАСЮКОВА НАТАЛЬЯ ИВАНОВНА</t>
  </si>
  <si>
    <t>АВЗАЛОВ РЕНАТ РУЗАЛЕВИЧ</t>
  </si>
  <si>
    <t>ЯНЫШАЕВА КАРИНА ВАДИМОВНА</t>
  </si>
  <si>
    <t>ГАЛИАХМЕТОВ КОНСТАНТИН НУРИАХМЕТОВИЧ</t>
  </si>
  <si>
    <t>ХАМИДУЛЛИН ЛИНУС ИНДУСОВИЧ</t>
  </si>
  <si>
    <t>ТЕРЕГУЛОВ АРТУР ИЛЬФАРОВИЧ</t>
  </si>
  <si>
    <t>H10.3</t>
  </si>
  <si>
    <t>САХАУТДИНОВА ГУЗАЛИЯ ГАБДУЛХАКОВНА</t>
  </si>
  <si>
    <t>ЗИЛЬБАН ГЕОРГИЙ МИХАЙЛОВИЧ</t>
  </si>
  <si>
    <t>ПОТЕЙКО ВАЛЕНТИНА МАКСИМОВНА</t>
  </si>
  <si>
    <t>ПЕНЕРОВА РИММА МИНУЛОВНА</t>
  </si>
  <si>
    <t>НИКОЛЬСКИЙ НИКОЛАЙ АНАТОЛЬЕВИЧ</t>
  </si>
  <si>
    <t>ВАЛЕЕВА АМАЛИЯ РУСЛАНОВНА</t>
  </si>
  <si>
    <t>ГАФАРОВ АЙДАР ЗИНФИРОВИЧ</t>
  </si>
  <si>
    <t>L21.8</t>
  </si>
  <si>
    <t>БАЙТИМИРОВ ЭДУАРД ИСМАГЗАМОВИЧ</t>
  </si>
  <si>
    <t>ШАРАФИЕВ ЛЕНАР АЛЬФРЕДОВИЧ</t>
  </si>
  <si>
    <t>АРСЛАНОВА ЛИЛИЯ ФАНИЛЕВНА</t>
  </si>
  <si>
    <t>Z24.4</t>
  </si>
  <si>
    <t>ТЕТЮЦКИХ ЕЛЕНА ВАСИЛЬЕВНА</t>
  </si>
  <si>
    <t>МУХАМАДЕЕВА ЕКАТЕРИНА АЛЕКСАНДРОВНА</t>
  </si>
  <si>
    <t>ПЕРШАНИН ОЛЕГ ВИКТОРОВИЧ</t>
  </si>
  <si>
    <t>ГИЛЬМУТДИНОВА МАВЛИЯ САДРТДИНОВНА</t>
  </si>
  <si>
    <t>БАГДАСАРЯН АЗНИВ АСАТУРОВНА</t>
  </si>
  <si>
    <t>ВЕРЗУН РАЗИДА РАФИЛЬЕВНА</t>
  </si>
  <si>
    <t>ГРУДЦЫНА АЛИНА РИМОВНА</t>
  </si>
  <si>
    <t>САГИТОВА ХАДИСА КАСИМОВНА</t>
  </si>
  <si>
    <t>СОКОЛОВ АНДРЕЙ ИВАНОВИЧ</t>
  </si>
  <si>
    <t>КОНОПЛЕВ СЕРГЕЙ ВИКТОРОВИЧ</t>
  </si>
  <si>
    <t>ВЛАСОВА МАРИЯ МИХАЙЛОВНА</t>
  </si>
  <si>
    <t>N81.4</t>
  </si>
  <si>
    <t>ИБРАГИМОВА ДИАНА АЛЬБЕРТОВНА</t>
  </si>
  <si>
    <t>МАКСЮТОВА ТАТЬЯНА ГРИГОРЬЕВНА</t>
  </si>
  <si>
    <t>ФОМИЧЁВА ИРИНА БОРИСОВНА</t>
  </si>
  <si>
    <t>МОРОЗОВА ЭЛИНА ЮРЬЕВНА</t>
  </si>
  <si>
    <t>ТУКТАРОВ РУСТЭМ РАФАИЛЬЕВИЧ</t>
  </si>
  <si>
    <t>ГАФУРОВА АДЭЛИЯ АЛЬБЕРТОВНА</t>
  </si>
  <si>
    <t>N90.4</t>
  </si>
  <si>
    <t>СИТНИКОВА ЮЛИЯ ЮРЬЕВНА</t>
  </si>
  <si>
    <t>ЭБЕРЛИН ЛЕОНИД ЛЬВОВИЧ</t>
  </si>
  <si>
    <t>КОРОБИЦЫНА КСЕНИЯ МАКСИМОВНА</t>
  </si>
  <si>
    <t>ЕРМОЛАЕВ АНДРЕЙ ВАСИЛЬЕВИЧ</t>
  </si>
  <si>
    <t>ИЗОСИМОВА ЖАННА САЛАВАТОВНА</t>
  </si>
  <si>
    <t>ШУМАТОВА ЛЮДМИЛА МИХАЙЛОВНА</t>
  </si>
  <si>
    <t>РЕШЕТНИКОВА МАРИЯ ПЕТРОВНА</t>
  </si>
  <si>
    <t>РЫКУС ОЛЕГ МИХАЙЛОВИЧ</t>
  </si>
  <si>
    <t>НЕФЕДОВ МИХАИЛ ИВАНОВИЧ</t>
  </si>
  <si>
    <t>ОСИНЦЕВА ГАЛИНА АЛЕКСАНДРОВНА</t>
  </si>
  <si>
    <t>ХАЙРУЛЛИНА ЭЛЬВЕРА ЮЛАЕВНА</t>
  </si>
  <si>
    <t>ДИГТЯР ЮЛИЯ АЛЕКСЕЕВНА</t>
  </si>
  <si>
    <t>ДИАРОВ ОЛЕГ ФЛОРИСОВИЧ</t>
  </si>
  <si>
    <t>АХМЕТОВА МАРИНА РИНАТОВНА</t>
  </si>
  <si>
    <t>БОЧКАРЕВА АЛЬФИЯ М-ГАЗЫЕВНА</t>
  </si>
  <si>
    <t>ФАЙРУЗОВА НАСИМА АКРАМЕТДИНОВНА</t>
  </si>
  <si>
    <t>ШАЙМУХАМЕТОВА АЛЬФИЯ ФАНИЛОВНА</t>
  </si>
  <si>
    <t>ТРОФИМОВ ПАВЕЛ ПЕТРОВИЧ</t>
  </si>
  <si>
    <t>БАИМОВА ВЕНЕРА МАРАТОВНА</t>
  </si>
  <si>
    <t>ШИШКИНА ОЛЬГА ВАСИЛЬЕВНА</t>
  </si>
  <si>
    <t>ХУРТОВА ЕКАТЕРИНА БОРИСОВНА</t>
  </si>
  <si>
    <t>КОСТИН СЕРГЕЙ АЛЕКСАНДРОВИЧ</t>
  </si>
  <si>
    <t>ДУБРОВИН СЕРГЕЙ ИВАНОВИЧ</t>
  </si>
  <si>
    <t>ЕВДОКИМОВА ЭВЕЛИНА ФАНУЗОВНА</t>
  </si>
  <si>
    <t>КОПЫЛОВА НАИЛЯ АЛЬФРЕДОВНА</t>
  </si>
  <si>
    <t>ГИЛЬМИЯРОВ ЭЛЬВИР РИФХАТОВИЧ</t>
  </si>
  <si>
    <t>КАШАПОВА ЭЛИНА РУСТЕМОВНА</t>
  </si>
  <si>
    <t>БАРЫШНИКОВА РЕГИНА ЮРЬЕВНА</t>
  </si>
  <si>
    <t>КУРБЕСОВА ОЛЬГА СТАНИСЛАВОВНА</t>
  </si>
  <si>
    <t>КОЛОБОВ АНАТОЛИЙ ВАСИЛЬЕВИЧ</t>
  </si>
  <si>
    <t>КУРБЕСОВ ВЯЧЕСЛАВ ЛЬВОВИЧ</t>
  </si>
  <si>
    <t>ЖАДЕН ЕЛЕНА ГРИГОРЬЕВНА</t>
  </si>
  <si>
    <t>МУКМИНОВА КАМИЛА РИШАТОВНА</t>
  </si>
  <si>
    <t>ЗАРИПОВА ЭЛИЗА МАРАТОВНА</t>
  </si>
  <si>
    <t>КОНДРАТЬЕВА ИРИНА ИРЕКОВНА</t>
  </si>
  <si>
    <t>L40.5</t>
  </si>
  <si>
    <t>КАЛМЫКОВА ЕЛЕНА ВЛАДИМИРОВНА</t>
  </si>
  <si>
    <t>САНТИМИРОВА РУШАНА САГИТОВНА</t>
  </si>
  <si>
    <t>КОСЫХ СЕМЕН АЛЕКСЕЕВИЧ</t>
  </si>
  <si>
    <t>САЛЬНИКОВ НИКОЛАЙ МАКСИМОВИЧ</t>
  </si>
  <si>
    <t>КОРНЕВА ЗИНАИДА ИЛЬИНИЧНА</t>
  </si>
  <si>
    <t>ГОРИНА ОЛЬГА ГЕННАДЬЕВНА</t>
  </si>
  <si>
    <t>ГАЛИЕВА ЭЛЬЗА ГЕННАДИЕВНА</t>
  </si>
  <si>
    <t>КАРАТАНОВА ЛАРИСА АЛЕКСЕЕВНА</t>
  </si>
  <si>
    <t>ВАХИДОВ ВАЛЕНТИН ВАЛЕНТИНОВИЧ</t>
  </si>
  <si>
    <t>ШАМСУТДИНОВА ЛЕЙСАН ГАФРАНОВНА</t>
  </si>
  <si>
    <t>ПАВЛОВА МАРИНА ГЕННАДЬЕВНА</t>
  </si>
  <si>
    <t>ГАФУРОВА ЛИДА ШАКИРХАНОВНА</t>
  </si>
  <si>
    <t>СОКОЛОВСКИЙ АЛЕКСАНДР ВСЕВОЛОДОВИЧ</t>
  </si>
  <si>
    <t>БАГАУТДИНОВ РУСЛАН РАФАЭЛЕВИЧ</t>
  </si>
  <si>
    <t>САЛАХОВА НАЗИЯ ХАНИФОВНА</t>
  </si>
  <si>
    <t>СТЕФАНОВИЧ АНДРЕЙ НИКОЛАЕВИЧ</t>
  </si>
  <si>
    <t>СОКОЛОВА ОКСАНА ШАМИЛЕВНА</t>
  </si>
  <si>
    <t>АГАФОНОВ АЛЕКСАНДР ВЛАДИМИРОВИЧ</t>
  </si>
  <si>
    <t>СЕРГЕЕВ ГЕННАДИЙ СТЕПАНОВИЧ</t>
  </si>
  <si>
    <t>СЕРЕБРЕННИКОВА АЛЕКСАНДРА АНДРЕЕВНА</t>
  </si>
  <si>
    <t>САДЫКОВА АЛЬБИНА ХАЛИТОВНА</t>
  </si>
  <si>
    <t>СДОБИН СЕРГЕЙ ВАСИЛЬЕВИЧ</t>
  </si>
  <si>
    <t>НАБИУЛЛИНА ИЛВЕРА НАСИХОВНА</t>
  </si>
  <si>
    <t>САЛЬНИКОВ ДЕНИС АЛЕКОВИЧ</t>
  </si>
  <si>
    <t>СЕЛЕЗНЕВ ЮРИЙ ПАВЛОВИЧ</t>
  </si>
  <si>
    <t>ХАСАНОВА РЕЗЕДА АНВАРОВНА</t>
  </si>
  <si>
    <t>СУСЛОВ АНДРЕЙ ПЕТРОВИЧ</t>
  </si>
  <si>
    <t>M70.5</t>
  </si>
  <si>
    <t>БАЙМУРАТОВА ХАМИДА СУЛТАНОВНА</t>
  </si>
  <si>
    <t>ВИНОКУРОВА ТАМАРА ПРОКОПЬЕВНА</t>
  </si>
  <si>
    <t>ОРЛОВСКАЯ ЛЮДМИЛА ЮРЬЕВНА</t>
  </si>
  <si>
    <t>САВОЧКА ВЕРА АНАТОЛЬЕВНА</t>
  </si>
  <si>
    <t>СЕМАХИНА ЮЛИЯ АНАТОЛЬЕВНА</t>
  </si>
  <si>
    <t>ГАЙНУТДИНОВА ЛАРИСА НАБИЛЕВНА</t>
  </si>
  <si>
    <t>БАДРТДИНОВА АЙГУЛЬ ФАУДАТОВНА</t>
  </si>
  <si>
    <t>ПАЕС ЕВГЕНИЯ ЛЬВОВНА</t>
  </si>
  <si>
    <t>ЗАРИПОВ АНУР ХУСАИНОВИЧ</t>
  </si>
  <si>
    <t>ТИМЧЕНКО ЮЛИЯ МАВЛЯВИЕВНА</t>
  </si>
  <si>
    <t>БАЙБУЛАТОВ ИДЕЛЬ ФАНИЛЕВИЧ</t>
  </si>
  <si>
    <t>ФИЛИППОВ ВИТАЛИЙ АНАТОЛЬЕВИЧ</t>
  </si>
  <si>
    <t>ШАНГИНА ЭЛЬВИРА АЛЕКСАНДРОВНА</t>
  </si>
  <si>
    <t>СЫРВАЧЕВ АНДРЕЙ ВЛАДИМИРОВИЧ</t>
  </si>
  <si>
    <t>ШИШКИН ЛЕОНИД ПЕТРОВИЧ</t>
  </si>
  <si>
    <t>ПИСАРЕВ ВАЛЕРИЙ ЮРЬЕВИЧ</t>
  </si>
  <si>
    <t>РЫБАКОВА РАИСА ТИМИРОВНА</t>
  </si>
  <si>
    <t>ЕГОРОВА СВЕТЛАНА ВИТАЛЬЕВНА</t>
  </si>
  <si>
    <t>КУДЯКИНА МАФТУНА ХУСАНОВНА</t>
  </si>
  <si>
    <t>РАМАЗАНОВА МАРИНА БОРИСОВНА</t>
  </si>
  <si>
    <t>РАХИМОВА РАЗИЛЯ РАМИЛОВНА</t>
  </si>
  <si>
    <t>СЕРГЕЕВА ОЛЕСЯ ВЛАДИСЛАВОВНА</t>
  </si>
  <si>
    <t>АРСЛАНОВА НАТАЛЬЯ АРКАДЬЕВНА</t>
  </si>
  <si>
    <t>РЕЗАНОВА ЕЛЕНА ФАРИТОВНА</t>
  </si>
  <si>
    <t>БИКМЕТОВА АДЕЛЯ РАМИЛЕВНА</t>
  </si>
  <si>
    <t>МАТВИШИНА ИРА ВАЛЕЕВНА</t>
  </si>
  <si>
    <t>АЛЕКСЕЕВА ВАЛЕНТИНА НИКОЛАЕВНА</t>
  </si>
  <si>
    <t>ИГНАТЕНКО ЕГОР АНДРЕЕВИЧ</t>
  </si>
  <si>
    <t>УСОВА ОЛЬГА АЛЕКСАНДРОВНА</t>
  </si>
  <si>
    <t>СИРАЕВА ГАЛИНА НИКОЛАЕВНА</t>
  </si>
  <si>
    <t>АГАДУЛЛИН ДАНИЯР РАЗИЛОВИЧ</t>
  </si>
  <si>
    <t>КУТЛУЕВ РУСТЕМ НАИБОВИЧ</t>
  </si>
  <si>
    <t>ТЫРТЫШНАЯ ОЛЬГА АЛЕКСАНДРОВНА</t>
  </si>
  <si>
    <t>МЕДВЕДЕВ ОЛЕГ ПЕТРОВИЧ</t>
  </si>
  <si>
    <t>КАРАСЁВ ПАВЕЛ ВЛАДИМИРОВИЧ</t>
  </si>
  <si>
    <t>ГАЛИУЛЛИН РАИЛЬ РАМИЛЕВИЧ</t>
  </si>
  <si>
    <t>ИВАНОВ АНДРЕЙ ВАЛЕРЬЕВИЧ</t>
  </si>
  <si>
    <t>N85.2</t>
  </si>
  <si>
    <t>УСМАНОВА ЗИЛЯ ШАРИФУЛЛОВНА</t>
  </si>
  <si>
    <t>E10.5</t>
  </si>
  <si>
    <t>ДЫМОВ КОНСТАНТИН ВЛАДИМИРОВИЧ</t>
  </si>
  <si>
    <t>САЛЫКИНА ИРИНА ПЕТРОВНА</t>
  </si>
  <si>
    <t>ЯШКИЛЬДИНА АЛСУ ХАЛИТОВНА</t>
  </si>
  <si>
    <t>МОИСЕЕВА ЗЛАТА АЛЕКСАНДРОВНА</t>
  </si>
  <si>
    <t>САФИУЛЛИН МАДИС ХАТМУЛЛОВИЧ</t>
  </si>
  <si>
    <t>ДЕРЯБИНА ЕЛЕНА ВАЛЕНТИНОВНА</t>
  </si>
  <si>
    <t>АНТИПИН АЛЕКСАНДР НИКОЛАЕВИЧ</t>
  </si>
  <si>
    <t>АХУНЗЯНОВА ФАНУЗА МУХАРАМОВНА</t>
  </si>
  <si>
    <t>КРЕКОВА СОФЬЯ ВЯЧЕСЛАВОВНА</t>
  </si>
  <si>
    <t>ПАВЛОВ АРТЕМ НИКОЛАЕВИЧ</t>
  </si>
  <si>
    <t>АКБАШЕВА ЛЕЙСАН ФЛЮРОВНА</t>
  </si>
  <si>
    <t>ГАЛЯМШИН АЛЕКСЕЙ МИНЯХМЕТОВИЧ</t>
  </si>
  <si>
    <t>K80.0</t>
  </si>
  <si>
    <t>НУРГАЛЕЕВ ИЛЬДАР МУЗАГИТОВИЧ</t>
  </si>
  <si>
    <t>ЧУРАЕВА ДОЛОРЕС ФАЙЗИЕВНА</t>
  </si>
  <si>
    <t>МАЛИКОВ АРТУР МАРАТОВИЧ</t>
  </si>
  <si>
    <t>МАЛКИНА АНЖЕЛИКА АЛЕКСЕЕВНА</t>
  </si>
  <si>
    <t>СУРНАЧЕВА ЛАРИСА БОРИСОВНА</t>
  </si>
  <si>
    <t>КОЗИН АРТЁМ ДЕНИСОВИЧ</t>
  </si>
  <si>
    <t>САДРЕТДИНОВ АРТУР АЛЕКСЕЕВИЧ</t>
  </si>
  <si>
    <t>МАЧУЕВА НАТАЛЬЯ МИХАЙЛОВНА</t>
  </si>
  <si>
    <t>БАГАУТДИНОВА АНАСТАСИЯ АЗАТОВНА</t>
  </si>
  <si>
    <t>АФАНАСЬЕВА ЕЛЕНА НИКОЛАЕВНА</t>
  </si>
  <si>
    <t>ФЕДЮКОВ ВЛАДИСЛАВ ВЛАДИМИРОВИЧ</t>
  </si>
  <si>
    <t>ШАМШУРИНА ЮЛИЯ МЕЛИСОВНА</t>
  </si>
  <si>
    <t>ГАБИДУЛЛИНА АЛЬБИНА ХАМИТОВНА</t>
  </si>
  <si>
    <t>АРГУНБАЕВА ЛИАНА МАРАТОВНА</t>
  </si>
  <si>
    <t>ШЕВЦОВА ПОЛИНА ДМИТРИЕВНА</t>
  </si>
  <si>
    <t>АРТЫКАЕВ РИШАТ АГЛЯМОВИЧ</t>
  </si>
  <si>
    <t>АБДРАХМАНОВА АЛИЯ САМАТОВНА</t>
  </si>
  <si>
    <t>ЯГАФАРОВ РИНАТ МУРТАЗОВИЧ</t>
  </si>
  <si>
    <t>СЕЛИВАНОВА РАШИДА РАШИТОВНА</t>
  </si>
  <si>
    <t>ХАЙТИНА ТАМАРА МАТВЕЕВНА</t>
  </si>
  <si>
    <t>КАМАЛЕТДИНОВА АЛИСА ДЕНИСОВНА</t>
  </si>
  <si>
    <t>КИРИЛЛОВА АЛЕСЯ ВАЛЕРЬЕВНА</t>
  </si>
  <si>
    <t>ДАВЫДОВА ТАТЬЯНА ФЕДОРОВНА</t>
  </si>
  <si>
    <t>САЛИХОВ МАРАТ ФИДАИЛЕВИЧ</t>
  </si>
  <si>
    <t>МИРОНОВА ЛЮБОВЬ ИВАНОВНА</t>
  </si>
  <si>
    <t>ОЛЕЙНИК МАКСИМ СЕРГЕЕВИЧ</t>
  </si>
  <si>
    <t>ШИКАЕВА ТАМАРА СЕРГЕЕВНА</t>
  </si>
  <si>
    <t>ГИЗАТУЛЛИНА-ГРУЗДЕВА БАХИРА-АЛЬВАЛЕЯ ВАЛЕЕВНА</t>
  </si>
  <si>
    <t>ИКСАНОВА ИННА ИГОРЕВНА</t>
  </si>
  <si>
    <t>ГРАДУСОВ РОМАН НИКОЛАЕВИЧ</t>
  </si>
  <si>
    <t>УРАЗГУЛОВА РЕГИНА ФИРГАТОВНА</t>
  </si>
  <si>
    <t>ШАФИКОВА ОЛЕСЯ ЛЕОНИДОВНА</t>
  </si>
  <si>
    <t>K62.9</t>
  </si>
  <si>
    <t>СЕРЕБРЯКОВА ДАРЬЯ АНАТОЛЬЕВНА</t>
  </si>
  <si>
    <t>АБДУЛВАЛЕЕВ АЛЬБЕРТ РУСТАМОВИЧ</t>
  </si>
  <si>
    <t>МУРСАЛИМОВА АНИТА ТАЛГАТОВНА</t>
  </si>
  <si>
    <t>ЦОЦУР ГАЛИНА ВИТАЛЬЕВНА</t>
  </si>
  <si>
    <t>ФАХРУТДИНОВА САБИНА ТАЛГАТОВНА</t>
  </si>
  <si>
    <t>МУХТАРОВА СВЕТЛАНА АНДРЕЕВНА</t>
  </si>
  <si>
    <t>БИКБАЕВ БУЛАТ МАРАТОВИЧ</t>
  </si>
  <si>
    <t>ГАЙНУТДИНОВА ФЛЮЗА ЯНТИМИРОВНА</t>
  </si>
  <si>
    <t>АРСЛАНОВА РУЗАЛИНА ИЛЬФАКОВНА</t>
  </si>
  <si>
    <t>КАРАЧУРИН АЙДАР РАМИЛЕВИЧ</t>
  </si>
  <si>
    <t>L02.1</t>
  </si>
  <si>
    <t>ГАРИФУЛЛИН АЙРАТ СУЛТАНОВИЧ</t>
  </si>
  <si>
    <t>ЧЕРНОВ ИЛЬЯ ГРИГОРЬЕВИЧ</t>
  </si>
  <si>
    <t>ВАСИЛЬЕВ НИКОЛАЙ ВЛАДИСЛАВОВИЧ</t>
  </si>
  <si>
    <t>БАЙРАМОВА ШУША АРАСТУН КЫЗЫ</t>
  </si>
  <si>
    <t>ШАЛИНА ПОЛИНА КОНСТАНТИНОВНА</t>
  </si>
  <si>
    <t>АЛЕКСАНДРОВА ИРИНА ПЕТРОВНА</t>
  </si>
  <si>
    <t>ЯХИНА РЕГИНА ФАРИТОВНА</t>
  </si>
  <si>
    <t>КАДИКОВА МАРИНА ВЛАДИМИРОВНА</t>
  </si>
  <si>
    <t>ВАЛЕЕВА ОКСАНА СТЕПАНОВНА</t>
  </si>
  <si>
    <t>ШАБИЕВА ДИЛАРА ФАИЛОВНА</t>
  </si>
  <si>
    <t>БЕХТОЛЬД АЙГУЛЬ РИФКАТОВНА</t>
  </si>
  <si>
    <t>РЕЗЯПОВА АЛЬФИЯ МАРСЕЛЕВНА</t>
  </si>
  <si>
    <t>ЗЕЛЕНИНА ЕКАТЕРИНА ВИКТОРОВНА</t>
  </si>
  <si>
    <t>МИХАЙЛОВА АЛИЯ РИНАТОВНА</t>
  </si>
  <si>
    <t>ВДОВЦЕВ ЛЕОНИД СЕРГЕЕВИЧ</t>
  </si>
  <si>
    <t>АНУНОВА АНАСТАСИЯ АЛЕКСАНДРОВНА</t>
  </si>
  <si>
    <t>ГАЙНУЛЛИН РАМИЛЬ РИНАТОВИЧ</t>
  </si>
  <si>
    <t>ВРИТОВА ЛЮДМИЛА НАИЛОВНА</t>
  </si>
  <si>
    <t>МУРТАЗИН РУСТАМ РАМЗИСОВИЧ</t>
  </si>
  <si>
    <t>БУЛАТАСОВ ДАЯН УРАЛОВИЧ</t>
  </si>
  <si>
    <t>ЕГОВЦЕВА АДЕЛИЯ АЛЬБЕРТОВНА</t>
  </si>
  <si>
    <t>БЕЛЫШЕВА НАТАЛЬЯ ИВАНОВНА</t>
  </si>
  <si>
    <t>НИКУЛИНА ТАТЬЯНА ВИКТОРОВНА</t>
  </si>
  <si>
    <t>БАЙБАКОВА РИМА САЙФУЛЛОВНА</t>
  </si>
  <si>
    <t>АЙМУРЗИНА ТАТЬЯНА ВАДИМОВНА</t>
  </si>
  <si>
    <t>ЕВСТИФЕЕВА ЛЮДМИЛА ЛЕОНИДОВНА</t>
  </si>
  <si>
    <t>ШАРАФУТДИНОВА ИРИНА ФОВАРИСОВНА</t>
  </si>
  <si>
    <t>СТРАДС МАРИНА ВИКТОРОВНА</t>
  </si>
  <si>
    <t>АХМАДУЛЛИНА ЗЛАТА РУСТЭМОВНА</t>
  </si>
  <si>
    <t>ПИМЕНОВ ВЛАДИМИР ИВАНОВИЧ</t>
  </si>
  <si>
    <t>K25.4</t>
  </si>
  <si>
    <t>ГАНЦЕВ ВИТАЛИЙ АЛЕКСАНДРОВИЧ</t>
  </si>
  <si>
    <t>БЫЧКОВА ИРИНА АНАТОЛЬЕВНА</t>
  </si>
  <si>
    <t>СУВОРОВА НАТАЛЬЯ ГРИГОРЬЕВНА</t>
  </si>
  <si>
    <t>МАКСИМОВА ВАЛЕРИЯ АЛЕКСАНДРОВНА</t>
  </si>
  <si>
    <t>РЕБРИК ВИКТОРИЯ ВЛАДИМИРОВНА</t>
  </si>
  <si>
    <t>АСАФЬЕВА ЕЛЕНА АНАТОЛЬЕВНА</t>
  </si>
  <si>
    <t>ГОРДЕЕВА ИРИНА АЛЕКСАНДРОВНА</t>
  </si>
  <si>
    <t>САЙРАНОВА ЛИАНА РИНАТОВНА</t>
  </si>
  <si>
    <t>АХМАДИЕВ ЮЛАЙ УЗАНБАЕВИЧ</t>
  </si>
  <si>
    <t>КАДЫРОВ АРТУР МИНУЛЛОВИЧ</t>
  </si>
  <si>
    <t>КАДЫРОВА ВАЛЕРИЯ ВАЛЕРЬЕВНА</t>
  </si>
  <si>
    <t>ЯНГИРОВА ГУЗЕЛЬ РАИСОВНА</t>
  </si>
  <si>
    <t>СЕМЕНОВА ЕЛЕНА ВИТАЛЬЕВНА</t>
  </si>
  <si>
    <t>ЛАГНО ЕЛЕНА ВЯЧЕСЛАВОВНА</t>
  </si>
  <si>
    <t>ТЕРЕЩЕНКО СЕРГЕЙ ВАЛЕРЬЕВИЧ</t>
  </si>
  <si>
    <t>ГАЙСИН ИЛГИЗ ЗАКИРЗЯНОВИЧ</t>
  </si>
  <si>
    <t>ВАЛИЕВ АРТУР ФАНАВИЕВИЧ</t>
  </si>
  <si>
    <t>КАРИМОВ МЕГДИН РУСЛАНОВИЧ</t>
  </si>
  <si>
    <t>ЛАТЫПОВА ФАЙРУЗА ТАЛГАТОВНА</t>
  </si>
  <si>
    <t>СЕЛЕЗНЕВА ЗЕМФИРА РИФОВНА</t>
  </si>
  <si>
    <t>ФАЗУЛОВА РЕГИНА РАФАИЛОВНА</t>
  </si>
  <si>
    <t>ШАЙХУТДИНОВ РАДИОН АБУЗАРОВИЧ</t>
  </si>
  <si>
    <t>L60.0</t>
  </si>
  <si>
    <t>ГАНЕЕВА АЛЬФИЯ РАВИЛЬЕВНА</t>
  </si>
  <si>
    <t>САННИКОВ ИЛЬЯ ВЛАДИМИРОВИЧ</t>
  </si>
  <si>
    <t>АХУНОВ РАФАЭЛЬ ХАЛЯФОВИЧ</t>
  </si>
  <si>
    <t>АБДРАФИКОВА АННА СЕРГЕЕВНА</t>
  </si>
  <si>
    <t>ГАЛИЕВ РИФ АБУНАГИМОВИЧ</t>
  </si>
  <si>
    <t>БОЙЦОВА ТАТЬЯНА РОМАНОВНА</t>
  </si>
  <si>
    <t>НУГАЕВА ГУЗЕЛЬ НАЗИБОВНА</t>
  </si>
  <si>
    <t>СТРЕЛЬНИКОВ НИКИТА ДМИТРИЕВИЧ</t>
  </si>
  <si>
    <t>ЯНГУАТОВА ДАРИНА ЭРИКОВНА</t>
  </si>
  <si>
    <t>ПОПКОВ ВЯЧЕСЛАВ ПОТАПОВИЧ</t>
  </si>
  <si>
    <t>НЕКРАСОВА НИНА ЕВГЕНЬЕВНА</t>
  </si>
  <si>
    <t>МАТУЗКО ТАТЬЯНА СЕРГЕЕВНА</t>
  </si>
  <si>
    <t>БУДЫЛИНА ЕЛЕНА РАФАИЛЕВНА</t>
  </si>
  <si>
    <t>АБДУЛЛИН АЗАМАТ ЯХИЕВИЧ</t>
  </si>
  <si>
    <t>БЛИНОВ ЕВГЕНИЙ ИВАНОВИЧ</t>
  </si>
  <si>
    <t>БОЛЬШАКОВА ТАТЬЯНА ЛЕОНИДОВНА</t>
  </si>
  <si>
    <t>АХМАДИЕВ БУЛАТ АЗАМАТОВИЧ</t>
  </si>
  <si>
    <t>НАФИКОВА ГУЗЕЛЬ ГАЙСОВНА</t>
  </si>
  <si>
    <t>САВЛУЧИНСКИЙ РОМАН АНДРЕЕВИЧ</t>
  </si>
  <si>
    <t>ШАМСУТДИНОВА НАТАЛЬЯ ИВАНОВНА</t>
  </si>
  <si>
    <t>НУРЕЕВ АЙДАР РАИСОВИЧ</t>
  </si>
  <si>
    <t>ХРИСТОФОРОВА ЕЛЕНА ВЛАДИМИРОВНА</t>
  </si>
  <si>
    <t>РЫЦЕВ МАТВЕЙ АЛЕКСЕЕВИЧ</t>
  </si>
  <si>
    <t>ПЕТРОВ ОЛЕГ АНАТОЛЬЕВИЧ</t>
  </si>
  <si>
    <t>СТАРЦЕВ АЛЕКСАНДР СЕРГЕЕВИЧ</t>
  </si>
  <si>
    <t>ГАФАРОВА АЛИНА ИЛЬМИРОВНА</t>
  </si>
  <si>
    <t>ЗАЙНУЛЛИН ИЛЬДАР РАМЗИЛЕВИЧ</t>
  </si>
  <si>
    <t>S62.5</t>
  </si>
  <si>
    <t>ЕГОРОВ НИКОЛАЙ АЛЕКСАНДРОВИЧ</t>
  </si>
  <si>
    <t>ЦЫРЬЯК АЛЕКСАНДР ГЕОРГИЕВИЧ</t>
  </si>
  <si>
    <t>ХАЛИКОВ САЛАВАТ ДИНАРОВИЧ</t>
  </si>
  <si>
    <t>ПРОКОФЬЕВА ТАТЬЯНА ВЛАДИМИРОВНА</t>
  </si>
  <si>
    <t>ГАДАЛОВ ФИЛИПП АНАТОЛЬЕВИЧ</t>
  </si>
  <si>
    <t>ТАРАСОВА ЛЮБОВЬ АЛЕКСАНДРОВНА</t>
  </si>
  <si>
    <t>ТРОНИНА ГАЛИНА ЛЕОНИДОВНА</t>
  </si>
  <si>
    <t>КАЛИТЕЕВСКАЯ ИРИНА АЛЕКСАНДРОВНА</t>
  </si>
  <si>
    <t>НИЖЕГОРОДОВА ЛАРИСА ПАВЛОВНА</t>
  </si>
  <si>
    <t>НУРЕЕВА АСИЯ АГТАФОВНА</t>
  </si>
  <si>
    <t>ЩЕРБАКОВ ВАСИЛИЙ ПЕТРОВИЧ</t>
  </si>
  <si>
    <t>АХМЕТГАРЕЕВ АЗАТ РАШИТОВИЧ</t>
  </si>
  <si>
    <t>ГРИГОРЬЕВА НИНА СЕМЕНОВНА</t>
  </si>
  <si>
    <t>ЗАЙЦЕВ АЛЕКСАНДР БОРИСОВИЧ</t>
  </si>
  <si>
    <t>АНДРЕЕВ СЕРГЕЙ ВИКТОРОВИЧ</t>
  </si>
  <si>
    <t>КОТОВА СВЕТЛАНА ЛЬВОВНА</t>
  </si>
  <si>
    <t>ИСЛАМОВ РУСТЕМ МАСГУТОВИЧ</t>
  </si>
  <si>
    <t>ФАТХЕЛБАЯНОВА ДАРЬЯ ВАЛЕРЬЕВНА</t>
  </si>
  <si>
    <t>ХАЛИЛОВА ЮЛИЯ ИЛЬДУСОВНА</t>
  </si>
  <si>
    <t>КОШЕВЕЦ ЛЮДМИЛА АЛЕКСАНДРОВНА</t>
  </si>
  <si>
    <t>ХАСАНОВА НАТАЛЬЯ НИКОЛАЕВНА</t>
  </si>
  <si>
    <t>АКИМОВА АЛЬФИРА ТАЛГАТОВНА</t>
  </si>
  <si>
    <t>ДАНИЛОВ ПАВЕЛ АЛЕКСАНДРОВИЧ</t>
  </si>
  <si>
    <t>РАХМАТУЛЛИНА АЛИЯ РУСТЯМОВНА</t>
  </si>
  <si>
    <t>КОЗЛОВА ЖАННАТ ТАЛКАНБАЕВНА</t>
  </si>
  <si>
    <t>ГАЙСИН ДИНИСЛАМ АЛЬБЕРТОВИЧ</t>
  </si>
  <si>
    <t>S83.7</t>
  </si>
  <si>
    <t>САВЕЛЬЕВА ТАТЬЯНА НИКОЛАЕВНА</t>
  </si>
  <si>
    <t>ХИСМАТУЛЛИНА ЕЛЕНА ВАСИЛЬЕВНА</t>
  </si>
  <si>
    <t>СЛИНКИНА КАРИНА НИКОЛАЕВНА</t>
  </si>
  <si>
    <t>САМИГУЛЛИНА АДИБА ШАРИПОВНА</t>
  </si>
  <si>
    <t>АХМАДУЛЛИНА ЭЛЬМИРА ГУМЕРОВНА</t>
  </si>
  <si>
    <t>КОЧЕТКОВ ВЛАДИМИР ПЕТРОВИЧ</t>
  </si>
  <si>
    <t>КАРПОВА НАТАЛИЯ ЕВГЕНЬЕВНА</t>
  </si>
  <si>
    <t>ГАТАУЛЛИН РОБЕРТ ИЛЬНУРОВИЧ</t>
  </si>
  <si>
    <t>РЕЗАНОВ ДМИТРИЙ МИХАЙЛОВИЧ</t>
  </si>
  <si>
    <t>D16.1</t>
  </si>
  <si>
    <t>АХМАДЕЕВ РУСЛАН ФАНИЛЬЕВИЧ</t>
  </si>
  <si>
    <t>СЫСОЕВА НАТАЛЬЯ ПЕТРОВНА</t>
  </si>
  <si>
    <t>СОРОКИНА ВАЛЕРИЯ ВАЛЕРЬЕВНА</t>
  </si>
  <si>
    <t>ХАЛИМОВА ЗУХРА РАШИТОВНА</t>
  </si>
  <si>
    <t>ЗАГИДУЛЛИН РАХМАТУЛЛА ЗИННАТОВИЧ</t>
  </si>
  <si>
    <t>СУЛЕЙМАНОВ ДМИТРИЙ ЕВГЕНЬЕВИЧ</t>
  </si>
  <si>
    <t>СМИРНОВА СОФЬЯ ИВАНОВНА</t>
  </si>
  <si>
    <t>ГАЛИМОВ ФАГИМ РИФОВИЧ</t>
  </si>
  <si>
    <t>A46</t>
  </si>
  <si>
    <t>КАРИМОВА ФАРЗИНА ХОШИМОВНА</t>
  </si>
  <si>
    <t>ХУСАИНОВА ТАСКИРА САЙФУЛЛОВНА</t>
  </si>
  <si>
    <t>БОРИСОВА НАДЕЖДА ВЛАДИМИРОВНА</t>
  </si>
  <si>
    <t>РАЕВА НАТАЛЬЯ ВЛАДИМИРОВНА</t>
  </si>
  <si>
    <t>ПОЛТОРЫШАПКИНА ГУЗЕЛЬ АНГАМОВНА</t>
  </si>
  <si>
    <t>БАГАУТДИНОВ ТИМУР ФЕЛИКСОВИЧ</t>
  </si>
  <si>
    <t>САФИУЛЛИНА ЛИАННА ЗУЛЬФАТОВНА</t>
  </si>
  <si>
    <t>АСИБАКОВА СВЕТЛАНА АНДРЕЕВНА</t>
  </si>
  <si>
    <t>БАЙНАЗАРОВА ЭЛЬВИРА ВИЛОВНА</t>
  </si>
  <si>
    <t>ГУБАЙДУЛЛИНА ВЕНИРА ГАЛИЕВНА</t>
  </si>
  <si>
    <t>САБАНЧИНА АННА АНАТОЛЬЕВНА</t>
  </si>
  <si>
    <t>ГАРИПОВ АНВАР АБДУЛЛОВИЧ</t>
  </si>
  <si>
    <t>ТАНАЙЛОВА ЕЛЕНА ЮРЬЕВНА</t>
  </si>
  <si>
    <t>ИСАЕВА МАРИНА ГЕННАДЬЕВНА</t>
  </si>
  <si>
    <t>ЛАТЫПОВА АЛИНА РАХИМЗЯНОВНА</t>
  </si>
  <si>
    <t>ГАРЕЕВА РИМА НУРГИЗОВНА</t>
  </si>
  <si>
    <t>МУРАШОВА МАРИНА ВИКТОРОВНА</t>
  </si>
  <si>
    <t>D17.7</t>
  </si>
  <si>
    <t>САДРТДИНОВА ГАЛИНА ПАВЛОВНА</t>
  </si>
  <si>
    <t>ГАРЕЕВ РАВИЛЬ РАМАЗАНОВИЧ</t>
  </si>
  <si>
    <t>ЯЛМУРЗИНА ЗУЛЬФИЯ ИБРАГИМОВНА</t>
  </si>
  <si>
    <t>ГАЛИМОВ АЙДАР АЛЬБЕРТОВИЧ</t>
  </si>
  <si>
    <t>ЯРМУХАМЕДОВ НУРИСЛАМ НАИЛЬЕВИЧ</t>
  </si>
  <si>
    <t>ФАТКУЛЛИНА КАРИНА РАМИЛЕВНА</t>
  </si>
  <si>
    <t>БОГОМАЗОВА ЕКАТЕРИНА ИГОРЕВНА</t>
  </si>
  <si>
    <t>НУРЛИЕВА РАУШАНИЯ САЛАВАТОВНА</t>
  </si>
  <si>
    <t>ФИЛЮК ЛИЛИЯ КОНСТАНТИНОВНА</t>
  </si>
  <si>
    <t>ХАРИСОВА ЛИЛИЯ МИРОНОВНА</t>
  </si>
  <si>
    <t>ХАМАТДИНОВА ЛИЛИЯ ТИМЕРЗЯНОВНА</t>
  </si>
  <si>
    <t>РЕКА НАДЕЖДА ГЕОРГИЕВНА</t>
  </si>
  <si>
    <t>КОЧЕМАСОВА АННА ПАВЛОВНА</t>
  </si>
  <si>
    <t>ШАХОВА СВЕТЛАНА РУДОЛЬФОВНА</t>
  </si>
  <si>
    <t>ГАМИДОВА РАГИЛЯ МАГОМЕД КЫЗЫ</t>
  </si>
  <si>
    <t>ИШТУГАНОВА ДИАНА ДИНАРОВНА</t>
  </si>
  <si>
    <t>НАУМКИН ВЯЧЕСЛАВ АНДРЕЕВИЧ</t>
  </si>
  <si>
    <t>БАЙТЕМИРОВА ЗИФА ВАСИМОВНА</t>
  </si>
  <si>
    <t>ПЛЕШКОВ КИРИЛЛ АНАТОЛЬЕВИЧ</t>
  </si>
  <si>
    <t>АТЛАСКИН АЛЕКСЕЙ АЛЕКСАНДРОВИЧ</t>
  </si>
  <si>
    <t>ПЕРВОВА АЛЁНА ЕВГЕНЬЕВНА</t>
  </si>
  <si>
    <t>ПЕШЕХОНОВА ЕЛЕНА АНАТОЛЬЕВНА</t>
  </si>
  <si>
    <t>ИВАНОВ ЮРИЙ ВАЛЕРЬЕВИЧ</t>
  </si>
  <si>
    <t>ХАЙРУЛЛИНА ГУЛЬНАРА ТАГИРОВНА</t>
  </si>
  <si>
    <t>L90.8</t>
  </si>
  <si>
    <t>ЕФИМОВА АЛЬБИНА АЛЬФИРОВНА</t>
  </si>
  <si>
    <t>ВАЛИЕВА ЗАЛФИЯ ГАББАСОВНА</t>
  </si>
  <si>
    <t>КУЧИНА ВЕРА ВЛАДИМИРОВНА</t>
  </si>
  <si>
    <t>ВЛАДИМИРОВ АРТЕМИЙ ДИМИТРИЕВИЧ</t>
  </si>
  <si>
    <t>БАШИРОВА ГАЛИНА ВЛАДИМИРОВНА</t>
  </si>
  <si>
    <t>НАУМОВ ВЛАДИСЛАВ ЮРЬЕВИЧ</t>
  </si>
  <si>
    <t>ХАЗИЕВ РАДМИЛ РАМИЛЬЕВИЧ</t>
  </si>
  <si>
    <t>ЛЯШКОВА АННА АНДРЕЕВНА</t>
  </si>
  <si>
    <t>ЕЛИСЕЕВ ДЕНИС АНАТОЛЬЕВИЧ</t>
  </si>
  <si>
    <t>КУЦИН ЕКАТЕРИНА НИКОЛАЕВНА</t>
  </si>
  <si>
    <t>ГАЛИН УРАЛ ГАЯЗОВИЧ</t>
  </si>
  <si>
    <t>ОЛИНИЧЕНКО УЛЬЯНА КОНСТАНТИНОВНА</t>
  </si>
  <si>
    <t>АВЗАЛОВА ДИАНА ИЛЬФИРОВНА</t>
  </si>
  <si>
    <t>ПАРАМОНОВА ОЛЬГА АНАТОЛЬЕВНА</t>
  </si>
  <si>
    <t>ХЛЕБНИКОВ АЛЕКСЕЙ АЛЕКСАНДРОВИЧ</t>
  </si>
  <si>
    <t>ЮСУФОВ МУХАММАДСАФО АЮБОВИЧ</t>
  </si>
  <si>
    <t>ЗИЯЗЕТДИНОВА РАЛИНА РУШАНОВНА</t>
  </si>
  <si>
    <t>АХМАДЕЕВА РЕЗЕДА ЗАРИФОВНА</t>
  </si>
  <si>
    <t>ИСЯНГУЖИН АЙНУР АНВАРОВИЧ</t>
  </si>
  <si>
    <t>АБДУЛЛИНА ЗИЛИЯ ТИМЕРБУЛАТОВНА</t>
  </si>
  <si>
    <t>ФАХРЕЕВА ЭЛЬВИРА МУНИРОВНА</t>
  </si>
  <si>
    <t>ЕЛАТОНЦЕВ АЛЕКСАНДР АЛЕКСАНДРОВИЧ</t>
  </si>
  <si>
    <t>КАРАСЕВ АЛЕКСАНДР ВАЛЕНТИНОВИЧ</t>
  </si>
  <si>
    <t>КОМКОВА АНАСТАСИЯ СЕРГЕЕВНА</t>
  </si>
  <si>
    <t>НЕСТЕРЕНКО МАРИНА ВЛАДИМИРОВНА</t>
  </si>
  <si>
    <t>СТОДОЛЬНИКОВА АДЕЛЬ ФАРИТОВНА</t>
  </si>
  <si>
    <t>АХМЕРОВА РИММА ХАМАТОВНА</t>
  </si>
  <si>
    <t>САЛЬНИКОВ АНДРЕЙ МИХАЙЛОВИЧ</t>
  </si>
  <si>
    <t>ГАБДРАХМАНОВ АЛЬБЕРТ РИНАТОВИЧ</t>
  </si>
  <si>
    <t>АРИСТОВА ЭЛЬВИРА ФАНАВИЛЬЕВНА</t>
  </si>
  <si>
    <t>ГИЛЬМАНОВ ФЛЮР САРВАРТДИНОВИЧ</t>
  </si>
  <si>
    <t>ХАЛИУЛЛИНА РИМА АЛЕКСАНДРОВНА</t>
  </si>
  <si>
    <t>ФАЙЗУЛЛИНА ФАТИМАТ ХАДЖИБИЕВНА</t>
  </si>
  <si>
    <t>АЛИМГУЗИНА ФИРУЗА КИНЯГАЛЕЕВНА</t>
  </si>
  <si>
    <t>ЛИФАНОВА РАМЗИЯ МБАРАКОВНА</t>
  </si>
  <si>
    <t>ШАЙМУХАМЕТОВА АЛЬБИНА ВАСИМОВНА</t>
  </si>
  <si>
    <t>ХАННАНОВА АЙГУЛЬ РИНАТОВНА</t>
  </si>
  <si>
    <t>ВАРЛАМОВА ДАЯНА ДМИТРИЕВНА</t>
  </si>
  <si>
    <t>САЙФУЛЛИН АЛЬБИРТ ХУРМАТОВИЧ</t>
  </si>
  <si>
    <t>ГАРИФУЛЛИН АЛЬФРЕД ФИДАЕВИЧ</t>
  </si>
  <si>
    <t>ПРЯХИНА РАЙЛЯ ХАРРАСОВНА</t>
  </si>
  <si>
    <t>АБДЕЕВА ЛЯЛЯ ХАТИПОВНА</t>
  </si>
  <si>
    <t>СОКОЛОВ РОМАН ГЕННАДЬЕВИЧ</t>
  </si>
  <si>
    <t>МИХЕЕВА АНАСТАСИЯ АЛЕКСЕЕВНА</t>
  </si>
  <si>
    <t>МИРХАЙДАРОВА ЛИАНА АЙРАТОВНА</t>
  </si>
  <si>
    <t>O26.5</t>
  </si>
  <si>
    <t>УРАЗМЕТОВ ВЯЧЕСЛАВ АНДРЕЕВИЧ</t>
  </si>
  <si>
    <t>ХАННАНОВА ГУЛЬНАРА ФИДАЕЛОВНА</t>
  </si>
  <si>
    <t>АРИТКУЛОВА ИРИНА ВОЛОДАРОВНА</t>
  </si>
  <si>
    <t>ВАРТАНЯН ОЛЬГА ГРАНТОВНА</t>
  </si>
  <si>
    <t>КОРОТКОВА ЛЮДМИЛА МИХАЙЛОВНА</t>
  </si>
  <si>
    <t>ЯКОВЛЕВА-ЯЛОВА ТАТЬЯНА НИКОЛАЕВНА</t>
  </si>
  <si>
    <t>МИГМАНОВ ИЛЬНУР РАМИЛЕВИЧ</t>
  </si>
  <si>
    <t>H49.9</t>
  </si>
  <si>
    <t>МУХАМАДИЕВ РАМИЛЬ ГАБДУЛБАРЫЕВИЧ</t>
  </si>
  <si>
    <t>ТЕЛЕГИНА НАТАЛЬЯ ВАЛЕРЬЕВНА</t>
  </si>
  <si>
    <t>БОГДАНОВА СВЕТЛАНА САЛИХОВНА</t>
  </si>
  <si>
    <t>НАЗМУТДИНОВ ВЛАДИСЛАВ ЭДУАРДОВИЧ</t>
  </si>
  <si>
    <t>G56.3</t>
  </si>
  <si>
    <t>РАЙМАНОВА РОЗА РАЛИФОВНА</t>
  </si>
  <si>
    <t>ХАЙРУЛЛИНА РЕГИНА МАРАТОВНА</t>
  </si>
  <si>
    <t>ПАВЛОВА ОКСАНА ФЁДОРОВНА</t>
  </si>
  <si>
    <t>БИКМУРЗИН АЛЬБЕРТ МАРАТОВИЧ</t>
  </si>
  <si>
    <t>ФАРРАХОВ ЭЛЬМАР РАДИКОВИЧ</t>
  </si>
  <si>
    <t>КОЛИНА ОЛЬГА НИКОЛАЕВНА</t>
  </si>
  <si>
    <t>ИВАНОВА ЭЛЬВИРА АЛЬБЕРТОВНА</t>
  </si>
  <si>
    <t>ХИСАМУТДИНОВА ГУЛЬНАЗ МУХАМЕТОВНА</t>
  </si>
  <si>
    <t>МИГРАНОВА ГУЗЕЛЬ МИННЕХАНОВНА</t>
  </si>
  <si>
    <t>N92.0</t>
  </si>
  <si>
    <t>ФАТХУТДИНОВ МАРСЕЛЬ АСЛЯМОВИЧ</t>
  </si>
  <si>
    <t>ХАЛИЛОВ АЙРАТ РИФГАТОВИЧ</t>
  </si>
  <si>
    <t>ХУСАИНОВА РАУЗА РУЗИЛОВНА</t>
  </si>
  <si>
    <t>ОСИПОВА ТАМАРА ВЛАДИМИРОВНА</t>
  </si>
  <si>
    <t>СТАРЦЕВА АННА ВАСИЛЬЕВНА</t>
  </si>
  <si>
    <t>УСТЮГОВ ГЕННАДИЙ МАКСИМОВИЧ</t>
  </si>
  <si>
    <t>ЛАВРЕНТЬЕВ ВАЛЕРИЙ ВАДИМОВИЧ</t>
  </si>
  <si>
    <t>БЕЗРУКОВ АЛЕКСАНДР КОНСТАНТИНОВИЧ</t>
  </si>
  <si>
    <t>РОЩИНА ФАИНА ПЕТРОВНА</t>
  </si>
  <si>
    <t>АЮПОВ САЛАВАТ ГАЙНУЛГАЛИМОВИЧ</t>
  </si>
  <si>
    <t>ИБРАГИМОВА ГУЛЬНАЗ МАРАТОВНА</t>
  </si>
  <si>
    <t>РЕЙДЕР ЛОЛИТА МАКСОВНА</t>
  </si>
  <si>
    <t>ФАЗЛЫАХМЕТОВА ЛИЛИЯ САБИРЬЯНОВНА</t>
  </si>
  <si>
    <t>ХАЛИЛОВА САРИЯ ШАКИРОВНА</t>
  </si>
  <si>
    <t>ВАЛИТОВ ДИНИСЛАМ ДИНАРОВИЧ</t>
  </si>
  <si>
    <t>СЮНДЮКОВА ЕКАТЕРИНА ФАРИДОВНА</t>
  </si>
  <si>
    <t>АЮПОВА ВЕНЕРА ФАГИМОВНА</t>
  </si>
  <si>
    <t>ШЕВЕЛЕВА ГАЛИНА ГЕННАДЬЕВНА</t>
  </si>
  <si>
    <t>ЗАХАРЧУК МИЛАНА ВЯЧЕСЛАВОВНА</t>
  </si>
  <si>
    <t>ХИСМАТОВА НУРИЯ ЯМИЛОВНА</t>
  </si>
  <si>
    <t>ТАНГАТАРОВА ЛИЗА БАТЫРОВНА</t>
  </si>
  <si>
    <t>АРТЕМЬЕВА НАТАЛЬЯ БОРИСОВНА</t>
  </si>
  <si>
    <t>ТЮРИНА ЛОРА АНАТОЛЬЕВНА</t>
  </si>
  <si>
    <t>J39.2</t>
  </si>
  <si>
    <t>АМИНОВ МАРАТ ФАРИТОВИЧ</t>
  </si>
  <si>
    <t>ЛИТВИНОВ ИГОРЬ АНАТОЛЬЕВИЧ</t>
  </si>
  <si>
    <t>ДЕГТЯРЁВА НАТАЛИЯ НИКОЛАЕВНА</t>
  </si>
  <si>
    <t>ТРУБИЦЫНА ЛЮДМИЛА ФЕДОРОВНА</t>
  </si>
  <si>
    <t>H47.2</t>
  </si>
  <si>
    <t>ГАПУНЕВИЧ ИГОРЬ АЛЕКСАНДРОВИЧ</t>
  </si>
  <si>
    <t>ГАЗИЗОВА ЗИЛЬФИРА РИФХАТОВНА</t>
  </si>
  <si>
    <t>ЕЛИЗАРЬЕВА ЕЛЕНА АНДРЕЕВНА</t>
  </si>
  <si>
    <t>БАРАШКОВ ВЛАДИМИР ВАЛЕНТИНОВИЧ</t>
  </si>
  <si>
    <t>БАГМАНОВА ВЕНЕРА ГАБДУЛХАЕВНА</t>
  </si>
  <si>
    <t>БАКИЕВА ДИЛАРА САМАТОВНА</t>
  </si>
  <si>
    <t>ДАВЛЕТОВА ЛЯЙСАН ИРАФОВНА</t>
  </si>
  <si>
    <t>N99.4</t>
  </si>
  <si>
    <t>КАЗАЕВА ЕЛЕНА ВИТАЛЬЕВНА</t>
  </si>
  <si>
    <t>КАЮМОВ НАИЛЬ ФИДАИЛЕВИЧ</t>
  </si>
  <si>
    <t>АРСЛАНОВ БОРИС ФАНИСОВИЧ</t>
  </si>
  <si>
    <t>КЛЕКОВКИНА ЕКАТЕРИНА ОЛЕГОВНА</t>
  </si>
  <si>
    <t>ВАСИЛЬЕВА КРИСТИНА ЕВГЕНЬЕВНА</t>
  </si>
  <si>
    <t>ПРАКСИН БОРИС КИРИЛЛОВИЧ</t>
  </si>
  <si>
    <t>РЫСМУХАМЕТОВА ЗИЛЯ РАСИХОВНА</t>
  </si>
  <si>
    <t>ШАБРИНА АЛИЯ ИЛЬГИЗОВНА</t>
  </si>
  <si>
    <t>НОРИН МИХАИЛ АНДРЕЕВИЧ</t>
  </si>
  <si>
    <t>ПЛАТОВА СВЕТЛАНА ЮРЬЕВНА</t>
  </si>
  <si>
    <t>НИКИТИНА ОЛЬГА ЛЕОНИДОВНА</t>
  </si>
  <si>
    <t>ЯНГИРОВА РЕГИНА РАШИТОВНА</t>
  </si>
  <si>
    <t>МИХАЙЛОВА ВЕРА МИХАЙЛОВНА</t>
  </si>
  <si>
    <t>АКСЮТЁНОК ОЛЬГА МИХАЙЛОВНА</t>
  </si>
  <si>
    <t>КОЗОРЕЗ ЕЛЕНА АНДРЕЕВНА</t>
  </si>
  <si>
    <t>ХАЙРУТДИНОВА АЛИЯ РАИФОВНА</t>
  </si>
  <si>
    <t>КАЛАЧЕВА ИРИНА ГЕОРГИЕВНА</t>
  </si>
  <si>
    <t>ЗАРАПОВА ЮЛИЯ РАХИБОВНА</t>
  </si>
  <si>
    <t>НАГАЕВА ФАТЭХА ФАРИТОВНА</t>
  </si>
  <si>
    <t>ГУМЕРОВА АЗИЯ МАГСУМОВНА</t>
  </si>
  <si>
    <t>ГАЛИНА СВЕТЛАНА РАХИМОВНА</t>
  </si>
  <si>
    <t>КРАСАВИН МАКСИМ ЛЕОНИДОВИЧ</t>
  </si>
  <si>
    <t>МИЗГИРЕВ РУСЛАН ВАЛЕНТИНОВИЧ</t>
  </si>
  <si>
    <t>БАГАМАНОВА ВЕРОНИКА ВЕНЕРОВНА</t>
  </si>
  <si>
    <t>ДЕСЯТКИНА АНАСТАСИЯ АЛЕКСАНДРОВНА</t>
  </si>
  <si>
    <t>АХМЕТЬЯНОВА МАРИНА РАЗИФОВНА</t>
  </si>
  <si>
    <t>АПЛЕКАЕВА ЭЛЬВИНА РОБЕРТОВНА</t>
  </si>
  <si>
    <t>ВАСИЛЬЕВ АЛЕКСАНДР НИКОЛАЕВИЧ</t>
  </si>
  <si>
    <t>МОКЕРОВ АЛЬБЕРТ ЭДУАРДОВИЧ</t>
  </si>
  <si>
    <t>БЕСПАЛОВ ИВАН ИГОРЕВИЧ</t>
  </si>
  <si>
    <t>МУСИН ТИМУР ДЖОНОВИЧ</t>
  </si>
  <si>
    <t>БРАУН ЛИЛИЯ АЛЕКСАНДРОВНА</t>
  </si>
  <si>
    <t>СУДЕЕВА ЛИДИЯ ВАЛЕРЬЕВНА</t>
  </si>
  <si>
    <t>МАКАРОВ ДМИТРИЙ АЛЕКСАНДРОВИЧ</t>
  </si>
  <si>
    <t>САЛИХОВА ДИАНА ЛЕНАРОВНА</t>
  </si>
  <si>
    <t>ФИЛИМОНОВ СЕРГЕЙ НИКОЛАЕВИЧ</t>
  </si>
  <si>
    <t>ХАБИБУЛЛИНА РОЗА ГУМЕРОВНА</t>
  </si>
  <si>
    <t>ХАМИТОВА АЛЬФИЯ АХМЕТОВНА</t>
  </si>
  <si>
    <t>РАФИКОВА ЭВЕЛИНА ВЕНЕРОВНА</t>
  </si>
  <si>
    <t>АБДРАФИКОВ РОБЕРТ РАИЛЕВИЧ</t>
  </si>
  <si>
    <t>МАКАРОВА АЗАЛИЯ МАРКАЗОВНА</t>
  </si>
  <si>
    <t>БЕРСЕНЕВА НАТАЛЬЯ НАИЛЕВНА</t>
  </si>
  <si>
    <t>ГАЛЯЕВА ИЛЬМИРА АХМЕТОВНА</t>
  </si>
  <si>
    <t>ГАЛИУЛЛИНА РОЗАЛИЯ РАМИЛЕВНА</t>
  </si>
  <si>
    <t>МИРЬЯНОВА РАДМИЛА КИРИЛЛОВНА</t>
  </si>
  <si>
    <t>САВЕНКОВ АЛЕКСАНДР МИХАЙЛОВИЧ</t>
  </si>
  <si>
    <t>КАЗАНОВА АЙГУЛЬ РУДИЛЕВНА</t>
  </si>
  <si>
    <t>САБИРОВА СВЕТЛАНА ТИМЕРГАЛЕЕВНА</t>
  </si>
  <si>
    <t>МУХАМАДИЕВ ИЛЬНУР РИФОВИЧ</t>
  </si>
  <si>
    <t>ШЕВЦОВ МАКСИМ ВАСИЛЬЕВИЧ</t>
  </si>
  <si>
    <t>N84.9</t>
  </si>
  <si>
    <t>ШВАЙКО ИРИНА ВЛАДИМИРОВНА</t>
  </si>
  <si>
    <t>РАССКАЗОВА АЛИНА КОНСТАНТИНОВНА</t>
  </si>
  <si>
    <t>ФАСХУТДИНОВА МАРГАРИТА МАРАТОВНА</t>
  </si>
  <si>
    <t>ЕГОРОВА НАТАЛЬЯ НИКОЛАЕВНА</t>
  </si>
  <si>
    <t>ПЕРЕСУНЬКО ИГОРЬ ВИКТОРОВИЧ</t>
  </si>
  <si>
    <t>ШАНГАРЕЕВ АЛМАЗ АЙРАТОВИЧ</t>
  </si>
  <si>
    <t>СИБАГАТОВ АРТЁМ ВАРИСОВИЧ</t>
  </si>
  <si>
    <t>НАСРЕТДИНОВА ГУЛНУР ХАЛИТОВНА</t>
  </si>
  <si>
    <t>СУЮНДУКОВА ТАНСУЛПАН НУРИСЛАМОВНА</t>
  </si>
  <si>
    <t>ДАУКАЕВ РУСЛАН ХАСАНОВИЧ</t>
  </si>
  <si>
    <t>ФИЛИППОВА ЭЛИНА ИЛЬГИЗОВНА</t>
  </si>
  <si>
    <t>ЗАРИПОВ АРТУР ФАРИТОВИЧ</t>
  </si>
  <si>
    <t>ДУДУКИН АНДРЕЙ МИХАЙЛОВИЧ</t>
  </si>
  <si>
    <t>ГАЙФУЛЛИН РЕНАТ ИЛЬДАРОВИЧ</t>
  </si>
  <si>
    <t>ГАРАЕВА ЛИАНА РУСТАМОВНА</t>
  </si>
  <si>
    <t>АНДРЕЕВА ОЛЬГА НИКОЛАЕВНА</t>
  </si>
  <si>
    <t>ДАВИДЕНКО ЗИМФИРА МАСХУТОВНА</t>
  </si>
  <si>
    <t>МЕЛЕЩЕНЯ ТАТЬЯНА ПАВЛОВНА</t>
  </si>
  <si>
    <t>БАТУХТИНА НИНА ПАВЛОВНА</t>
  </si>
  <si>
    <t>МЫЛЬНИКОВ ЕВГЕНИЙ АЛЕКСАНДРОВИЧ</t>
  </si>
  <si>
    <t>АСКАРОВА АЛСУ КАДЫРОВНА</t>
  </si>
  <si>
    <t>НАСИБУЛЛИНА АЛИЯ АНВАРОВНА</t>
  </si>
  <si>
    <t>ГРАЧЕВА ЛЮДМИЛА НИКОЛАЕВНА</t>
  </si>
  <si>
    <t>ШАМСУТДИНОВА ДИНАРА ФАНУРОВНА</t>
  </si>
  <si>
    <t>ДЖУЛАКОВ ШОДМОНБЕК ЛАВАНДОВИЧ</t>
  </si>
  <si>
    <t>МОРОЗОВ ЕВГЕНИЙ БОРИСОВИЧ</t>
  </si>
  <si>
    <t>АКШЕНЦЕВА ОЛЬГА АЛЕКСЕЕВНА</t>
  </si>
  <si>
    <t>ТИМОФЕЕВА ЭЛЬВИРА РАВИСОВНА</t>
  </si>
  <si>
    <t>ТИТАРЕНКО СЕРГЕЙ АЛЕКСАНДРОВИЧ</t>
  </si>
  <si>
    <t>ИШКИЛЬДИНА ЛИНАРА КАМИЛОВНА</t>
  </si>
  <si>
    <t>УСМАНОВА ОКСАНА ЕВГЕНЬЕВНА</t>
  </si>
  <si>
    <t>ЖУКОВ АЛЕКСЕЙ ЮРЬЕВИЧ</t>
  </si>
  <si>
    <t>S20.2</t>
  </si>
  <si>
    <t>ШМЫРЮК МАРИЯ АЛЬБЕРТОВНА</t>
  </si>
  <si>
    <t>ХАЙДАРОВА ФАНУЗА НАИЛЕВНА</t>
  </si>
  <si>
    <t>ПЛЕХАНОВА МАРИНА СЕРГЕЕВНА</t>
  </si>
  <si>
    <t>МУХАМЕТЬЯНОВА ЛЕНА РАВИЛОВНА</t>
  </si>
  <si>
    <t>АРСЛАНОВ РУСТЕМ АДИБОВИЧ</t>
  </si>
  <si>
    <t>БУЗИНА ЕВГЕНИЯ ПЕТРОВНА</t>
  </si>
  <si>
    <t>ДЕКШАНАЕВА РОЗА ГАЙСОВНА</t>
  </si>
  <si>
    <t>МИНГАЖЕВА ЗУЛЬФИЯ АУХАТОВНА</t>
  </si>
  <si>
    <t>ГАИТОВА АЛЬФИРА ШАРИФЗЯНОВНА</t>
  </si>
  <si>
    <t>B34.1</t>
  </si>
  <si>
    <t>МОРОЗ ЮРИЙ АЛЕКСАНДРОВИЧ</t>
  </si>
  <si>
    <t>ГУДЗ ЛЮДМИЛА ВИКТОРОВНА</t>
  </si>
  <si>
    <t>САТТАРОВА АЛЁНА ЮРЬЕВНА</t>
  </si>
  <si>
    <t>ХАЙДАРОВА АДЕЛЯ РИНАТОВНА</t>
  </si>
  <si>
    <t>ИШМАКАЕВА ДИЛАРА ВИНЕРОВНА</t>
  </si>
  <si>
    <t>ГАБИТОВА ГАЛИЯ АЛИКОВНА</t>
  </si>
  <si>
    <t>МИХАЙЛОВА ЛЮДМИЛА ПЕТРОВНА</t>
  </si>
  <si>
    <t>ДАВЛЕТЬЯНОВА ЛИЛИЯ МАРКСОВНА</t>
  </si>
  <si>
    <t>КАРИМОВ РИНАТ ФАНОВИЧ</t>
  </si>
  <si>
    <t>ВОЛЫНИНА АННА ИВАНОВНА</t>
  </si>
  <si>
    <t>АРТЕМЬЕВ АЛЕКСАНДР ГЕННАДЬЕВИЧ</t>
  </si>
  <si>
    <t>БУКАЧ НАТАЛЬЯ ВЛАДИМИРОВНА</t>
  </si>
  <si>
    <t>НЕКРАСОВ АЛЕКСАНДР МИХАЙЛОВИЧ</t>
  </si>
  <si>
    <t>НИКИФОРОВА НИКОЛЬ СЕРГЕЕВНА</t>
  </si>
  <si>
    <t>ЗАМАРАЕВ СЕРГЕЙ АЛЕКСАНДРОВИЧ</t>
  </si>
  <si>
    <t>ШАБИЕВА СУФИЯ ГИЗЕТДИНОВНА</t>
  </si>
  <si>
    <t>КОЗЛОВА АНГЕЛИНА АЛЕКСЕЕВНА</t>
  </si>
  <si>
    <t>ВАСИЛЬЕВА ЕЛЕНА ВЛАДИМИРОВНА</t>
  </si>
  <si>
    <t>МАНСУРОВ РУСТАМ РАДИКОВИЧ</t>
  </si>
  <si>
    <t>САРМАНАЕВА РАЗИЯ ГУБАЕВНА</t>
  </si>
  <si>
    <t>ГАЛИЕВ РИНАТ МАРАТОВИЧ</t>
  </si>
  <si>
    <t>НУРТДИНОВ ФАРИС ГАРИПОВИЧ</t>
  </si>
  <si>
    <t>ЧУВИЛИНА ГАЛИНА НИКОЛАЕВНА</t>
  </si>
  <si>
    <t>ХАРИСОВА ЛЯЙСАН РАФИСОВНА</t>
  </si>
  <si>
    <t>ВАСИЛЬЕВА АЛЬФИНУР АДГАМОВНА</t>
  </si>
  <si>
    <t>КИРШ ЛАРИСА ВАЛЕРЬЕВНА</t>
  </si>
  <si>
    <t>БАЙБИКОВА ГАЗИМА ГЕМАЕВНА</t>
  </si>
  <si>
    <t>КУЛДАВЛЕТОВ АСКАР МАРСОВИЧ</t>
  </si>
  <si>
    <t>РЕЗИНА ТАТЬЯНА ЮРЬЕВНА</t>
  </si>
  <si>
    <t>МУХУТДИНОВА ГУЛЬНУР ТАНЗИРОВНА</t>
  </si>
  <si>
    <t>ХАКИМОВ ИЛЬНУР ИЛЬШАТОВИЧ</t>
  </si>
  <si>
    <t>ФАРУХШИН РАДИК ТАЛГАТОВИЧ</t>
  </si>
  <si>
    <t>ЛАПШИНА АНГЕЛИНА ВЯЧЕСЛАВОВНА</t>
  </si>
  <si>
    <t>ФАРИЗУНОВА ЗУЛЬФИЯ ГАМИЛОВНА</t>
  </si>
  <si>
    <t>ШОНГУРОВА АИДА РАВХАТОВНА</t>
  </si>
  <si>
    <t>КОНДАКОВА ОЛЬГА СЕРГЕЕВНА</t>
  </si>
  <si>
    <t>СТЕПАНОВА МАГИДА МИННАХАНОВНА</t>
  </si>
  <si>
    <t>СЫРКИНА ЛЮЗЯ ТАБРИСОВНА</t>
  </si>
  <si>
    <t>ИШБЕРДИНА ГАЛИМА АЙСОВНА</t>
  </si>
  <si>
    <t>ИВАНОВ ВИКТОР АЛЕКСАНДРОВИЧ</t>
  </si>
  <si>
    <t>T22.0</t>
  </si>
  <si>
    <t>САИДЖАФАРОВА МАРИНА АЛЕКСАНДРОВНА</t>
  </si>
  <si>
    <t>РЯЗЯПОВА АЛЕКСАНДРА РАДИКОВНА</t>
  </si>
  <si>
    <t>ВИКУЛОВА ВЕНЕРА САБИТОВНА</t>
  </si>
  <si>
    <t>АНУФРИЕВА ИРИНА АЛЕКСАНДРОВНА</t>
  </si>
  <si>
    <t>БИКМЕТОВА РАМЗИЯ НУРЕТДИНОВНА</t>
  </si>
  <si>
    <t>КОРОБКИНА ОЛЕСЯ АЛЕКСАНДРОВНА</t>
  </si>
  <si>
    <t>МОРОЗОВА ДИНА ВЛАДИМИРОВНА</t>
  </si>
  <si>
    <t>ФИСУН АРИАНА ЭДУАРДОВНА</t>
  </si>
  <si>
    <t>СЕРГЕЕВА РЕГИНА ЗИННУРОВНА</t>
  </si>
  <si>
    <t>O00.1</t>
  </si>
  <si>
    <t>МИЯССАРОВА СВЕТЛАНА ЛЕОНИДОВНА</t>
  </si>
  <si>
    <t>ВАСИЛЬЕВА АНАСТАСИЯ КОНСТАНТИНОВНА</t>
  </si>
  <si>
    <t>ЗАЙНУЛЛИН РУСТЕМ ФАНИЛОВИЧ</t>
  </si>
  <si>
    <t>ШАЙХЛИСЛАМОВ АЛЕК КАНИФОВИЧ</t>
  </si>
  <si>
    <t>ЧЕБОТАРЕВ МИХАИЛ ПЕТРОВИЧ</t>
  </si>
  <si>
    <t>СПИРИДОНОВА ПОЛИНА ИГОРЕВНА</t>
  </si>
  <si>
    <t>КУСЮКБАЕВА ГУЛЬНАРА РИНАТОВНА</t>
  </si>
  <si>
    <t>ФИЛИМОНОВА ОЛЬГА ДМИТРИЕВНА</t>
  </si>
  <si>
    <t>ГИНДУЛЛИН ИЗГАМ ИСМАГИЛОВИЧ</t>
  </si>
  <si>
    <t>ИХСАНОВА ИРАИДА ХИСАМУТДИНОВНА</t>
  </si>
  <si>
    <t>ГРИГОРЬЕВА ГАЛИНА ИОСИФОВНА</t>
  </si>
  <si>
    <t>ХАМЗИН ЭЛЬМИР РИНАТОВИЧ</t>
  </si>
  <si>
    <t>ХАЙРОВ РУСЛАН ДЖАМИЛОВИЧ</t>
  </si>
  <si>
    <t>S80.8</t>
  </si>
  <si>
    <t>АНКУДИНОВА АЛЕКСАНДРА ВЛАДИМИРОВНА</t>
  </si>
  <si>
    <t>БЫКОВА ЛЮДМИЛА ФЕДОРОВНА</t>
  </si>
  <si>
    <t>АЛЕКСЕЕВА ВЕРА ЮРЬЕВНА</t>
  </si>
  <si>
    <t>M76.8</t>
  </si>
  <si>
    <t>НУРИСЛАМОВА ЭЛЬВИРА ГАМИЛЬЕВНА</t>
  </si>
  <si>
    <t>ЖЕВЛАКОВА ЕЛЕНА АНАТОЛЬЕВНА</t>
  </si>
  <si>
    <t>ЯНГИРОВ МАРАТ ТИМЕРШАЕХОВИЧ</t>
  </si>
  <si>
    <t>САБИТОВ АЙДАР РУСЛАНОВИЧ</t>
  </si>
  <si>
    <t>ФИЛИППОВА МАРГАРИТА СЕРГЕЕВНА</t>
  </si>
  <si>
    <t>ЖЕВЛАКОВ ОЛЕГ ПАВЛОВИЧ</t>
  </si>
  <si>
    <t>АКЧУРИНА ГУЛЬНАЗ ГАФИЯТОВНА</t>
  </si>
  <si>
    <t>БАШКИРОВА АДЕЛИНА ФЛАРИТОВНА</t>
  </si>
  <si>
    <t>ФИЛИППОВА НАТАША ГРИГОРЬЕВНА</t>
  </si>
  <si>
    <t>ХАРРАСОВА НАИЛЯ ДАНИСОВНА</t>
  </si>
  <si>
    <t>ХАНОВ АЛМАЗ РИМОВИЧ</t>
  </si>
  <si>
    <t>ШАМСУТДИНОВ МАРАТ БАХТИГАРЕЕВИЧ</t>
  </si>
  <si>
    <t>МУКМИНОВА ЛАРИСА МИХАЙЛОВНА</t>
  </si>
  <si>
    <t>ИШАЛИН ОСКАР ВЯЧЕСЛАВОВИЧ</t>
  </si>
  <si>
    <t>КРУПЕНЬКО ГАЛИНА МИХАЙЛОВНА</t>
  </si>
  <si>
    <t>ХАМИДУЛЛИН САЛАВАТ РУСЛАНОВИЧ</t>
  </si>
  <si>
    <t>ХАЛИМОНЕНКО ЮЛИЯ ВЯЧЕСЛАВОВНА</t>
  </si>
  <si>
    <t>МУГАЛЛИМОВА ЭЛЬВИРА РАДИКОВНА</t>
  </si>
  <si>
    <t>АМИНОВА ЗУЛЬФИЯ ЗАБИРОВНА</t>
  </si>
  <si>
    <t>ШИШКИН ИГОРЬ ГЕННАДЬЕВИЧ</t>
  </si>
  <si>
    <t>ВЛАСОВА ГАЛИНА ВЛАДИМИРОВНА</t>
  </si>
  <si>
    <t>ХАБИБУЛЛИНА ГУЛЬНАРА НУРГАЛЕЕВНА</t>
  </si>
  <si>
    <t>НИЗАМУТДИНОВА ЗАРЕМА АНУРОВНА</t>
  </si>
  <si>
    <t>ТУРИЯНОВ ДЕНИС ФАНИСОВИЧ</t>
  </si>
  <si>
    <t>СУЛТАНОВА ЛИРА АЛЬБЕРТОВНА</t>
  </si>
  <si>
    <t>K35.8</t>
  </si>
  <si>
    <t>N93.9</t>
  </si>
  <si>
    <t>КУНАФИН ИЛЬНАР АЙРАТОВИЧ</t>
  </si>
  <si>
    <t>ХАЙРУЛЛИНА ГУЗЕЛЬ АЛЬБЕРТОВНА</t>
  </si>
  <si>
    <t>РЯБОВ АНТОН ВЯЧЕСЛАВОВИЧ</t>
  </si>
  <si>
    <t>S71.1</t>
  </si>
  <si>
    <t>ГАДЖИЕВА АМИНАТ АБДУРАГИМОВНА</t>
  </si>
  <si>
    <t>МУХАМЕТДИНОВА РОКСАНА ДИНАРОВНА</t>
  </si>
  <si>
    <t>САФРОНОВ ИЛЬЯ СЕРГЕЕВИЧ</t>
  </si>
  <si>
    <t>E80.7</t>
  </si>
  <si>
    <t>АБУЛГАТИНА АЛЬБИНА ТАГИРОВНА</t>
  </si>
  <si>
    <t>ТАЮПОВ АСХАТ АГЛЯМОВИЧ</t>
  </si>
  <si>
    <t>ЖДАНОВА КАРИНА ИГОРЕВНА</t>
  </si>
  <si>
    <t>АМИРОВА МАВСИЛЯ САБИТОВНА</t>
  </si>
  <si>
    <t>АБДУЛЛИНА АЛЬФИЯ МИНЬЯРОВНА</t>
  </si>
  <si>
    <t>КАЗНАБАЕВА ВИЛЕНА ИЛЬШАТОВНА</t>
  </si>
  <si>
    <t>АБКАДЫРОВ КАМИЛЬ ИЛФИРОВИЧ</t>
  </si>
  <si>
    <t>НИКОЛАЕВА ЕКАТЕРИНА ПЕТРОВНА</t>
  </si>
  <si>
    <t>БАГАУТДИНОВ РУСТАМ РАУФОВИЧ</t>
  </si>
  <si>
    <t>АТАНГУЛОВА ЕЛЕНА ЭДУАРДОВНА</t>
  </si>
  <si>
    <t>ТАРАБАНЬКО АНАСТАСИЯ ВАЛЕРЬЕВНА</t>
  </si>
  <si>
    <t>АРАСЛАНОВА ЕЛЕНА ПАВЛОВНА</t>
  </si>
  <si>
    <t>ДУШИНА НАТАЛЬЯ ПАВЛОВНА</t>
  </si>
  <si>
    <t>БАТЫРШИНА РОЗАЛИЯ АЛЬБЕРТОВНА</t>
  </si>
  <si>
    <t>ЛОБАНОВ ГЛЕБ ЕВГЕНЬЕВИЧ</t>
  </si>
  <si>
    <t>УРАЗАЕВА ЧУЛПАН ГАЛИЕВНА</t>
  </si>
  <si>
    <t>АХМЕТЬЯНОВ ЮЛАЙ РАВИЛОВИЧ</t>
  </si>
  <si>
    <t>ТИМИРШИНА ГУЛЬНАРА РАДИКОВНА</t>
  </si>
  <si>
    <t>ЛЕВИЧЕВА СВЕТЛАНА ФЕДОРОВНА</t>
  </si>
  <si>
    <t>ДМИТРИЕВА ЛИЛИЯ ФИДАЕВНА</t>
  </si>
  <si>
    <t>УЛАНОВА ТАТЬЯНА СТАНИСЛАВОВНА</t>
  </si>
  <si>
    <t>ГАЛИЯНОВА ЭЛЬМИРА КАМИЛЬЕВНА</t>
  </si>
  <si>
    <t>ИСМАГИЛОВ АРТУР АНУАРОВИЧ</t>
  </si>
  <si>
    <t>БИДЮКИН АЛЕКСАНДР НИКОЛАЕВИЧ</t>
  </si>
  <si>
    <t>МУХАМЕТШИНА СВЕТЛАНА РАМАЗАНОВНА</t>
  </si>
  <si>
    <t>БАГАУТДИНОВА ВИНЕРА ЮСУПОВНА</t>
  </si>
  <si>
    <t>ГИЛЯЗЕТДИНОВА ЭЛЬВИРА ФАНУРОВНА</t>
  </si>
  <si>
    <t>ХАБРИЕВА ХАЧАТ МАГОМЕТОВНА</t>
  </si>
  <si>
    <t>ГАЛИУЛЛИН ГАЯЗ САЛАВАТОВИЧ</t>
  </si>
  <si>
    <t>НИЗАМОВА ФАРИДА ТАВАРАЛИЕВНА</t>
  </si>
  <si>
    <t>ШАЯХМЕТОВА ВЕРОНИКА ВАСИЛЬЕВНА</t>
  </si>
  <si>
    <t>ФАРУКШИНА ДИАНА РАВШАНОВНА</t>
  </si>
  <si>
    <t>НИКОЛАЕВ ВАЛЕРИЙ МИХАЙЛОВИЧ</t>
  </si>
  <si>
    <t>C01</t>
  </si>
  <si>
    <t>АЧИЛОВ ХАСАН АНВАРОВИЧ</t>
  </si>
  <si>
    <t>ГИЗЗАТУЛЛИНА ГУЗЕЛЬ СИБАГАТОВНА</t>
  </si>
  <si>
    <t>ЮНУСОВА РИДА ГИЛЬМАНОВНА</t>
  </si>
  <si>
    <t>СУВОРОВ ДЕНИС ВАЛЕНТИНОВИЧ</t>
  </si>
  <si>
    <t>АХМЕТШИНА ГУЛЬЧАЧАК РИНАТОВНА</t>
  </si>
  <si>
    <t>ГИНДУЛЛИН ИЛЬДАР РИФКАТОВИЧ</t>
  </si>
  <si>
    <t>J14</t>
  </si>
  <si>
    <t>ШИШКОВА ИРИНА ВАСИЛЬЕВНА</t>
  </si>
  <si>
    <t>БАЙМБЕТОВ РИФ АСЛЯМОВИЧ</t>
  </si>
  <si>
    <t>КИРИЧЕК АНТОН АНАТОЛЬЕВИЧ</t>
  </si>
  <si>
    <t>КУДРЯВЦЕВА СОФЬЯ ВИКТОРОВНА</t>
  </si>
  <si>
    <t>ЛУНЁВА НАДЕЖДА МИХАЙЛОВНА</t>
  </si>
  <si>
    <t>ИЛЬЯСОВА ЛИЛИЯ МИРСАГИТОВНА</t>
  </si>
  <si>
    <t>САРВАРОВА ФЛЮРА ФЛЮРОВНА</t>
  </si>
  <si>
    <t>ШАЙМУРАТОВА ЗИЛЯ ШАМСИМУХАМЕТОВНА</t>
  </si>
  <si>
    <t>БЕЛОВА ТАМАРА ИВАНОВНА</t>
  </si>
  <si>
    <t>ВАСИЛЬЕВА КСЕНИЯ ВЯЧЕСЛАВОВНА</t>
  </si>
  <si>
    <t>ШАБАЕВА РАЙСА АХКЯМОВНА</t>
  </si>
  <si>
    <t>КАРИМОВА ЛИЛИЯ НАИЛЕВНА</t>
  </si>
  <si>
    <t>БОГДАНОВА АЛИНА ВИКТОРОВНА</t>
  </si>
  <si>
    <t>ЗАРАПОВА ГУЗЭЛЬ ИСМАГИЛОВНА</t>
  </si>
  <si>
    <t>БЕХТГОЛЬД ГУЛЬНАЗ РАДИКОВНА</t>
  </si>
  <si>
    <t>КУЗНЕЦОВ ВЛАДИЛЕН ОЛЕГОВИЧ</t>
  </si>
  <si>
    <t>ХРАМОВА СОФИЯ ВЯЧЕСЛАВОВНА</t>
  </si>
  <si>
    <t>ИСКЕНДЕРОВ ТИМУР МАЗАХИРОВИЧ</t>
  </si>
  <si>
    <t>T29.2</t>
  </si>
  <si>
    <t>ХАМРОЕВА РЕГИНА РАФИСОВНА</t>
  </si>
  <si>
    <t>НАБИУЛЛИНА ЗАМИРА АКМУРАДОВНА</t>
  </si>
  <si>
    <t>ЧУРИКОВА ЕВГЕНИЯ ФАНИЛЬЕВНА</t>
  </si>
  <si>
    <t>ХАЗИХАНОВА МАРЗИЯ ФАНИЛЕВНА</t>
  </si>
  <si>
    <t>МИРХАЕВ РАДИК МАДИСОВИЧ</t>
  </si>
  <si>
    <t>КОЖЕМЯКИН АЛЕКСЕЙ ВИТАЛЬЕВИЧ</t>
  </si>
  <si>
    <t>ТАШБУЛАТОВА ЕЛИЗАВЕТА АЛЕКСАНДРОВНА</t>
  </si>
  <si>
    <t>ЗЕНИНА ЮЛИЯ АНАТОЛЬЕВНА</t>
  </si>
  <si>
    <t>ЛИКОМАСКИН АЛЕКСАНДР ИВАНОВИЧ</t>
  </si>
  <si>
    <t>МУРЗАГИЛЬДИНА ГУЗЕЛЬ ВЕНЕРОВНА</t>
  </si>
  <si>
    <t>ЕНИКЕЕВА ЛЮДМИЛА АЛЕКСАНДРОВНА</t>
  </si>
  <si>
    <t>ЮСУПОВ ИЛЬНАЗ ХАРИСОВИЧ</t>
  </si>
  <si>
    <t>L04.0</t>
  </si>
  <si>
    <t>ЗВЕРЕВА ИННА ЮРЬЕВНА</t>
  </si>
  <si>
    <t>ИДРИСОВА ЛИАНА ЛЕНАФОВНА</t>
  </si>
  <si>
    <t>НИКОНОРОВА ОКСАНА ВАСИЛЬЕВНА</t>
  </si>
  <si>
    <t>НАЗИБУЛЛИН МАНСУР МУХАМЕТНАЗИФОВИЧ</t>
  </si>
  <si>
    <t>C46.0</t>
  </si>
  <si>
    <t>ХАДЕЕВ АЛЕКСЕЙ ВЛАДИМИРОВИЧ</t>
  </si>
  <si>
    <t>МИННИБАЕВ ИЛЬДАР АНИСОВИЧ</t>
  </si>
  <si>
    <t>H33.0</t>
  </si>
  <si>
    <t>САИТГАРЕЕВА ЛИЛИЯ ФЛЮРОВНА</t>
  </si>
  <si>
    <t>ФАТХУТДИНОВА ВЕНЕРА ВАКИЛЬЕВНА</t>
  </si>
  <si>
    <t>ГУСМАНОВА НИНА ПЕТРОВНА</t>
  </si>
  <si>
    <t>БИНГОЛЬ ГУЛЬШАТ НИГАМАТЬЯНОВНА</t>
  </si>
  <si>
    <t>ОРЛОВА РЕГИНА АНДРЕЕВНА</t>
  </si>
  <si>
    <t>СОЛОДОВНИКОВ ВЛАДИМИР ПРОКОПЬЕВИЧ</t>
  </si>
  <si>
    <t>ШАЙХУТДИНОВ ФЛЮР ХАНИФОВИЧ</t>
  </si>
  <si>
    <t>БАШИРОВА МАРИЯ СЕРГЕЕВНА</t>
  </si>
  <si>
    <t>САЛИХОВ МАРСЕЛЬ МАРАТОВИЧ</t>
  </si>
  <si>
    <t>ЖЕРЕБОВА ЕКАТЕРИНА АЛЕКСЕЕВНА</t>
  </si>
  <si>
    <t>ЯППАРОВА ЗИЛЯ ГАРИФУЛЛОВНА</t>
  </si>
  <si>
    <t>БАЙБУРИНА ЛИЛИЯ ХАЛИЛОВНА</t>
  </si>
  <si>
    <t>ГАРИПОВ ЮНАС МАСНАВИЕВИЧ</t>
  </si>
  <si>
    <t>ПАВЛОВ ВИКТОР ВЛАДИМИРОВИЧ</t>
  </si>
  <si>
    <t>ГАЛИНА ВЕНЕРА ИЛЬДУСОВНА</t>
  </si>
  <si>
    <t>L65.0</t>
  </si>
  <si>
    <t>ГАЙНЕТДИНОВА ЮЛИЯ АЙРАТОВНА</t>
  </si>
  <si>
    <t>ВЛАСОВА ГАЛИНА ВАСИЛЬЕВНА</t>
  </si>
  <si>
    <t>ЕГОШИН ИГОРЬ ЕВГЕНЬЕВИЧ</t>
  </si>
  <si>
    <t>НЕСТЕРОВ ЮРИЙ АЛЕКСАНДРОВИЧ</t>
  </si>
  <si>
    <t>НЕЙФЕЛЬД НАТАЛЬЯ ГРИГОРЬЕВНА</t>
  </si>
  <si>
    <t>ИКСАНОВА АЙГУЛЬ ИРИКОВНА</t>
  </si>
  <si>
    <t>S80.0</t>
  </si>
  <si>
    <t>РАМАЗАНОВА ЛИЛИЯ РУСЛАНОВНА</t>
  </si>
  <si>
    <t>РЕЗЯПОВА КЛАРА ФАНИЛЬЕВНА</t>
  </si>
  <si>
    <t>ТИМИРГАЗИНА НАИЛЯ РАВИЛЬЕВНА</t>
  </si>
  <si>
    <t>АХМЕДЬЯНОВА КАРИНА РИШАТОВНА</t>
  </si>
  <si>
    <t>ГИРФАНОВ ВАДИМ МАРАТОВИЧ</t>
  </si>
  <si>
    <t>РУСТАМОВ ДИЛАНГИР КАМОЛИДДИНОВИЧ</t>
  </si>
  <si>
    <t>ПРИМАК СВЕТЛАНА ИВАНОВНА</t>
  </si>
  <si>
    <t>ШАЙМУРАТОВ РАДИК РАШИТОВИЧ</t>
  </si>
  <si>
    <t>ВАНЮШЕВА ГАЛИНА ВИТАЛЬЕВНА</t>
  </si>
  <si>
    <t>АХУНОВ АКМАЛ КАМИЛОВИЧ</t>
  </si>
  <si>
    <t>ШИРЯЕВА ВАНЕССА ИЛЬДАРОВНА</t>
  </si>
  <si>
    <t>ЛЮДВИГ ЕКАТЕРИНА ЮРЬЕВНА</t>
  </si>
  <si>
    <t>АХМЕТВАЛЕЕВА МИНЗАРЯ САФУАНОВНА</t>
  </si>
  <si>
    <t>КОСТРОВА ЕЛЕНА АЛЕКСАНДРОВНА</t>
  </si>
  <si>
    <t>ЮФЕРОВА ТАТЬЯНА НИКОЛАЕВНА</t>
  </si>
  <si>
    <t>O23.5</t>
  </si>
  <si>
    <t>ГАЛИНА АЛСУ ФАРИТОВНА</t>
  </si>
  <si>
    <t>ТЫРНОВА ВЕНЕРА САМИГУЛЛОВНА</t>
  </si>
  <si>
    <t>БАШМАКОВА АЛЬБИНА РАДИКОВНА</t>
  </si>
  <si>
    <t>ЛЁВОЧКИНА ИРИНА ВЛАДИМИРОВНА</t>
  </si>
  <si>
    <t>O34.2</t>
  </si>
  <si>
    <t>ЗЮЗИНА АНУЗА АНАСОВНА</t>
  </si>
  <si>
    <t>ШИШКИН ВЛАДИМИР ВИКТОРОВИЧ</t>
  </si>
  <si>
    <t>N48.4</t>
  </si>
  <si>
    <t>ЕВГРАФОВ ВЛАДИСЛАВ ВИКТОРОВИЧ</t>
  </si>
  <si>
    <t>КАРПОВА ТАТЬЯНА АНДРЕЕВНА</t>
  </si>
  <si>
    <t>АСТРАХАНОВА ЭЛЬВИРА ФАНИСОВНА</t>
  </si>
  <si>
    <t>ЕЛИЗАРЬЕВ НИКОЛАЙ ВЛАДИМИРОВИЧ</t>
  </si>
  <si>
    <t>M65.9</t>
  </si>
  <si>
    <t>МУХИНА ОЛЬГА КОНСТАНТИНОВНА</t>
  </si>
  <si>
    <t>ЗАЙЦЕВА ЭЛЬМИРА ГИЗАРОВНА</t>
  </si>
  <si>
    <t>МОЛОКОВА КЛАВДИЯ ИВАНОВНА</t>
  </si>
  <si>
    <t>ФАЙЗУЛИНА ДИАНА АРТУРОВНА</t>
  </si>
  <si>
    <t>ПОСТУПОВА ОЛЬГА ВИЛЬЕВНА</t>
  </si>
  <si>
    <t>ЗАГУРЕНКО МАЙЯ ВЛАДИМИРОВНА</t>
  </si>
  <si>
    <t>МУРЗАБАЕВА ЛЯЙСАН МУНИРОВНА</t>
  </si>
  <si>
    <t>ЖУРАВЛЕВА ЕВА НИКОЛАЕВНА</t>
  </si>
  <si>
    <t>ВАЛЕЕВА РЕГИНА МИРАТОВНА</t>
  </si>
  <si>
    <t>НУГУМАНОВА ГУЗЕЛЬ РАИСОВНА</t>
  </si>
  <si>
    <t>МУРТАЕВ ЗУФАР МУХАМЕТГАЛИЕВИЧ</t>
  </si>
  <si>
    <t>НАСИБУЛЛИНА ГЮЗЕЛЬ РИНАТОВНА</t>
  </si>
  <si>
    <t>ШАРАФУТДИНОВА АЙГУЛЬ ГАЙСОВНА</t>
  </si>
  <si>
    <t>ХАФИЗОВА МИЛЯУША ТАГИРОВНА</t>
  </si>
  <si>
    <t>ГАРИФУЛЛИНА МИЛЯУША САЛИХОВНА</t>
  </si>
  <si>
    <t>КАЛУГИНА ГУЗЕЛЬ РАШИТОВНА</t>
  </si>
  <si>
    <t>МУХАМЕТДИНОВА АЛЬБИНА РУСЛАНОВНА</t>
  </si>
  <si>
    <t>ФЕДОРОВА НИНА АЛЕКСАНДРОВНА</t>
  </si>
  <si>
    <t>ЗЕМЛЯНОВА МАРИНА НИКОЛАЕВНА</t>
  </si>
  <si>
    <t>КАБАНОВА СВЕТЛАНА ИВАНОВНА</t>
  </si>
  <si>
    <t>S32.20</t>
  </si>
  <si>
    <t>ХАННАНОВА ФАРИДА ГАФИЯТОВНА</t>
  </si>
  <si>
    <t>МУФТИЕВА ЛАРИСА ИВАНОВНА</t>
  </si>
  <si>
    <t>ТЕМНЯТКИНА ЕЛЕНА НИКОЛАЕВНА</t>
  </si>
  <si>
    <t>НИКИФОРОВА ИННА ЕВГЕНЬЕВНА</t>
  </si>
  <si>
    <t>СЕЛИВАНОВА ИННА ВСЕВОЛОДОВНА</t>
  </si>
  <si>
    <t>L87.0</t>
  </si>
  <si>
    <t>ВЛАСОВ АЛЕКСАНДР АЛЕКСАНДРОВИЧ</t>
  </si>
  <si>
    <t>НИКОЛАЕВА ОЛЬГА ВЯЧЕСЛАВОВНА</t>
  </si>
  <si>
    <t>ХАСАНОВА ВАЗИРЯ СУЛЕЙМАНОВНА</t>
  </si>
  <si>
    <t>D13.2</t>
  </si>
  <si>
    <t>ЩЕКАТУРОВ ЮРИЙ ГЕННАДЬЕВИЧ</t>
  </si>
  <si>
    <t>УСМАНОВ МАРСЕЛЬ МАСГУТОВИЧ</t>
  </si>
  <si>
    <t>БРЫЖАК ДМИТРИЙ МИХАЙЛОВИЧ</t>
  </si>
  <si>
    <t>МАРЕНИНА ЮЛИЯ ВИКТОРОВНА</t>
  </si>
  <si>
    <t>ХАКИМОВ РОБЕРТ МУГАЛЛИМОВИЧ</t>
  </si>
  <si>
    <t>J06.0</t>
  </si>
  <si>
    <t>КОНЬКОВА ЛАРИСА ЕВГЕНЬЕВНА</t>
  </si>
  <si>
    <t>БОГДАНОВА АЛИНА МАЛИКОВНА</t>
  </si>
  <si>
    <t>ГАВРИКОВА ВАЛЕНТИНА АНДРЕЕВНА</t>
  </si>
  <si>
    <t>РУСЯЕВА РИТТА МИХАЙЛОВНА</t>
  </si>
  <si>
    <t>ГАБДРАХМАНОВА ГУЛЬНАЗ ХАМИТОВНА</t>
  </si>
  <si>
    <t>АЮПОВА АЛЬФИЯ МАСНАВАЕВНА</t>
  </si>
  <si>
    <t>БИКТАГИРОВ АЛЬБЕРТ ИЛЬГИЗОВИЧ</t>
  </si>
  <si>
    <t>КУТЛУЕВА ФАЯ АХНАФОВНА</t>
  </si>
  <si>
    <t>АВДЕЕВА ГАЛИНА ЛЕОНИДОВНА</t>
  </si>
  <si>
    <t>ГАЛИАСКАРОВА АЙГУЛЬ ТАЛГАТОВНА</t>
  </si>
  <si>
    <t>N70.0</t>
  </si>
  <si>
    <t>ГРИДНЕВ ИГОРЬ ВЛАДИМИРОВИЧ</t>
  </si>
  <si>
    <t>ЦЫКАЛОВА МАРИНА МАКСИМОВНА</t>
  </si>
  <si>
    <t>АХМАДЕЕВА САВИЯ АГЛЯМОВНА</t>
  </si>
  <si>
    <t>ХАМИДУЛЛИНА АЛИЯ РАИСОВНА</t>
  </si>
  <si>
    <t>КАДЫРОВ МАРСЕЛЬ ЗАЙНУЛЛОВИЧ</t>
  </si>
  <si>
    <t>ШАЯХМЕТОВА ЮЛИЯ РУСТЭМОВНА</t>
  </si>
  <si>
    <t>M85.0</t>
  </si>
  <si>
    <t>ХАСАНОВА АЙГУЛЬ МИНЗАГИРОВНА</t>
  </si>
  <si>
    <t>ПОКОРСКАЯ ЗИНАИДА ПЕТРОВНА</t>
  </si>
  <si>
    <t>I08.1</t>
  </si>
  <si>
    <t>САЛАХОВ АНВАР РУСЛАНОВИЧ</t>
  </si>
  <si>
    <t>МАНАЙЧЕВ МИХАИЛ ИГОРЕВИЧ</t>
  </si>
  <si>
    <t>ФЕДОРОВА ДЕЛЬБАРА РАШИТОВНА</t>
  </si>
  <si>
    <t>ЕВДОКИМОВА ЛЮДМИЛА НИКОЛАЕВНА</t>
  </si>
  <si>
    <t>ИСХАКОВ ЗУФАР ЯГФАРОВИЧ</t>
  </si>
  <si>
    <t>ЗАГИТОВА ФАУЗИЯ ШАКИРЗЯНОВНА</t>
  </si>
  <si>
    <t>ДАУТОВА РУФИНА ФИДАТОВНА</t>
  </si>
  <si>
    <t>БАСЫРОВА НАДЕЖДА ВАЛЕРЬЕВНА</t>
  </si>
  <si>
    <t>СОЛОПОВ АНДРЕЙ АЛЕКСАНДРОВИЧ</t>
  </si>
  <si>
    <t>МЕЛЬНИКОВА ВЕРОНИКА РОМАНОВНА</t>
  </si>
  <si>
    <t>ТРУСОВА НАТАЛЬЯ ВЛАДИМИРОВНА</t>
  </si>
  <si>
    <t>ГЕРАСИМОВА РАЗИДА АНФАСОВНА</t>
  </si>
  <si>
    <t>ХАМИТОВ ИЛЬШАТ РАШИТОВИЧ</t>
  </si>
  <si>
    <t>АХМЕТЗЯНОВ ХАЛИЛ ЗАКАРОВИЧ</t>
  </si>
  <si>
    <t>T29.0</t>
  </si>
  <si>
    <t>РОМАДОВ ВАЛЕРИЙ АНАТОЛЬЕВИЧ</t>
  </si>
  <si>
    <t>НУГУМАНОВА МАДИНА МУСИЕВНА</t>
  </si>
  <si>
    <t>ФЁДОРОВА НИШАНА МИХАЙЛОВНА</t>
  </si>
  <si>
    <t>ГРИГОРЕНКО НАТАЛЬЯ МИХАЙЛОВНА</t>
  </si>
  <si>
    <t>САМОСЕНКО ТАМАРА НИКОЛАЕВНА</t>
  </si>
  <si>
    <t>ЧЕРНОВА ВАЛЕНТИНА ВИКТОРОВНА</t>
  </si>
  <si>
    <t>ХАЗИЕВ МАРАТ САФОВИЧ</t>
  </si>
  <si>
    <t>ЗИННАТУЛЛИНА РОЗА РАШИТОВНА</t>
  </si>
  <si>
    <t>АЙТУГАНОВА ОЛЬГА НИКОЛАЕВНА</t>
  </si>
  <si>
    <t>АРДАШИРОВА АНАСТАСИЯ АЛЕКСЕЕВНА</t>
  </si>
  <si>
    <t>ДАВЫДОВА ВЕНЕРА НАУРАТОВНА</t>
  </si>
  <si>
    <t>МОРОЗОВ АЛЕКСЕЙ АЛЕКСАНДРОВИЧ</t>
  </si>
  <si>
    <t>СКРОДЕР СТАНИСЛАВ ВЛАДИМИРОВИЧ</t>
  </si>
  <si>
    <t>ЗОТОВ ИВАН МИХАЙЛОВИЧ</t>
  </si>
  <si>
    <t>ЗАГИТОВА ЛИЛИЯ РИНАТОВНА</t>
  </si>
  <si>
    <t>ДЬЯКОНОВА СВЕТЛАНА НИКОЛАЕВНА</t>
  </si>
  <si>
    <t>ЛУКАШОВА ЕЛЕНА АНФИСОВНА</t>
  </si>
  <si>
    <t>НИЯЗОВА ГЮНАЙ САХИД КЫЗЫ</t>
  </si>
  <si>
    <t>КЛИМЧУК ЕКАТЕРИНА АЛЕКСАНДРОВНА</t>
  </si>
  <si>
    <t>ЖИЛКИНА ГУЗЕЛЬ ФАНИЛЕВНА</t>
  </si>
  <si>
    <t>ЮФЕРОВ АЛЕКСАНДР СЕРГЕЕВИЧ</t>
  </si>
  <si>
    <t>РАФИКОВ РАУФ МИНИРИФОВИЧ</t>
  </si>
  <si>
    <t>МУРЗАБАЕВА АЛЬМИРА ЗУФАРОВНА</t>
  </si>
  <si>
    <t>САЧЕНОК АЛЕКСАНДРА ВИКТОРОВНА</t>
  </si>
  <si>
    <t>ФАТКУЛЛИН РАМИЛЬ ШАМИЛОВИЧ</t>
  </si>
  <si>
    <t>ФАТТАХОВА АНАСТАСИЯ АЛЕКСЕЕВНА</t>
  </si>
  <si>
    <t>ПЕЛИНА СОФЬЯ ЭДУАРДОВНА</t>
  </si>
  <si>
    <t>ГОЛИН ВЛАДИМИР ИВАНОВИЧ</t>
  </si>
  <si>
    <t>ГИЗЗАТУЛЛИН РУСЛАН АСЛЯМОВИЧ</t>
  </si>
  <si>
    <t>ЖУРБЕНКО ДИНА НИКОЛАЕВНА</t>
  </si>
  <si>
    <t>АБАЙДУЛЛИНА ИЛЮСА ИЛЬГИЗОВНА</t>
  </si>
  <si>
    <t>N91.1</t>
  </si>
  <si>
    <t>ЗАЙНУЛЛИН РАТМИР ИЛЬНУРОВИЧ</t>
  </si>
  <si>
    <t>БАЙНАЗАРОВА РУЗАЛИЯ АМИРОВНА</t>
  </si>
  <si>
    <t>КУДЯКИНА АДЕЛИНА ИГОРЕВНА</t>
  </si>
  <si>
    <t>ЛАРИОНЫЧЕВ ВИКТОР МИХАЙЛОВИЧ</t>
  </si>
  <si>
    <t>ЕНИКЕЕВ РУСТЭМ ХАМЗОВИЧ</t>
  </si>
  <si>
    <t>БАРОТОВА ПОЛИНА АНВАРОВНА</t>
  </si>
  <si>
    <t>ГИЛЬМАНОВА ГУЛЬНАРА АНИСОВНА</t>
  </si>
  <si>
    <t>НАСХУТДИНОВА АЙГУЛЬ АЙДАРОВНА</t>
  </si>
  <si>
    <t>АГИШЕВА АЙСЫЛУ АНВАРОВНА</t>
  </si>
  <si>
    <t>КУРАМШИН ДЕНИС ДИНАРОВИЧ</t>
  </si>
  <si>
    <t>S61.1</t>
  </si>
  <si>
    <t>МИННИГУЛОВ ИЛЬНУР АЛЬФРЕДОВИЧ</t>
  </si>
  <si>
    <t>КОМАРОВА ЮЛИЯ АЛЕКСАНДРОВНА</t>
  </si>
  <si>
    <t>ЗАХАРОВА ЭЛИНА ВАЛЕНТИНОВНА</t>
  </si>
  <si>
    <t>СЕРДЮКОВА ТАМАРА МИХАЙЛОВНА</t>
  </si>
  <si>
    <t>ИВАНОВА НИНА ЕНИСЕЕВНА</t>
  </si>
  <si>
    <t>НАДЫМОВ ВЛАДИСЛАВ ВИКТОРОВИЧ</t>
  </si>
  <si>
    <t>МУХАМЕТШИНА ОЛЬГА НИКОЛАЕВНА</t>
  </si>
  <si>
    <t>ЧЕБОТАРЕВА ТАТЬЯНА НИКОЛАЕВНА</t>
  </si>
  <si>
    <t>ХАМИДУЛЛИН РИНАТ РАШИТОВИЧ</t>
  </si>
  <si>
    <t>H68.0</t>
  </si>
  <si>
    <t>САФИНА МЕНИГУЛЬ РИФКАТОВНА</t>
  </si>
  <si>
    <t>ИШТУГАНОВА ЗУЛЬФИЯ АЛЕКОВНА</t>
  </si>
  <si>
    <t>УРАЛЬЦЕВА НАТАЛЬЯ ВЯЧЕСЛАВОВНА</t>
  </si>
  <si>
    <t>АХМАДИЕВ УРАЛ РАЗИТОВИЧ</t>
  </si>
  <si>
    <t>МИНИГАЛИМОВ МИРКАСИМ АБДУЛГАЛИМОВИЧ</t>
  </si>
  <si>
    <t>МОРОЗОВ ИГОРЬ ВЛАДИМИРОВИЧ</t>
  </si>
  <si>
    <t>ХАФИЗОВА МИННЕСАНИЯ ВАСИМОВНА</t>
  </si>
  <si>
    <t>ХУСНЕТДИНОВА АЛИНА МАРСОВНА</t>
  </si>
  <si>
    <t>РОДИНА НАЙЛЯ ГАЯЗОВНА</t>
  </si>
  <si>
    <t>ХУСАИНОВА ЛАРИСА ИЛЬДАРОВНА</t>
  </si>
  <si>
    <t>АБДРАХМАНОВ РАМИЛЬ РАИСОВИЧ</t>
  </si>
  <si>
    <t>ГАРЕЕВА РАУФА РАИСОВНА</t>
  </si>
  <si>
    <t>ЗАЙНУЛЛИНА ЗАЛИЯ САБИРЬЯНОВНА</t>
  </si>
  <si>
    <t>КОБЯКОВ СТАНИСЛАВ ВЛАДИМИРОВИЧ</t>
  </si>
  <si>
    <t>МУСТАФИНА РЕГИНА ИРЕКОВНА</t>
  </si>
  <si>
    <t>ХАЙФУЛЛИНА ГУЗЕЛЬ ДАМИРОВНА</t>
  </si>
  <si>
    <t>БЛИНОВА ОЛЬГА ВАЛЕРЬЕВНА</t>
  </si>
  <si>
    <t>ЛАТЫПОВА ЛЕЙСАН ФЛЮРОВНА</t>
  </si>
  <si>
    <t>РУДАКОВА ТАТЬЯНА ИВАНОВНА</t>
  </si>
  <si>
    <t>ЗИЯЗЕТДИНОВА ЛЯЙСАН ФЛЮРОВНА</t>
  </si>
  <si>
    <t>МУРТАЗИН АЛМАЗ ИЛЬФАКОВИЧ</t>
  </si>
  <si>
    <t>ХОДИЕВА ГУЗЕЛЬ РАМИЛОВНА</t>
  </si>
  <si>
    <t>АКЧУЛПАНОВА ШАУРА РЕАНСОВНА</t>
  </si>
  <si>
    <t>ТАММАСОВА АЛИЯ АЛИКОВНА</t>
  </si>
  <si>
    <t>КОРЕНЬКОВ МИХАИЛ АНДРЕЕВИЧ</t>
  </si>
  <si>
    <t>ГАРИФУЛЛИНА ЛЯЙСЯН АЛЬТАФОВНА</t>
  </si>
  <si>
    <t>ГОГОЛЕВА НИНА ВЛАДИМИРОВНА</t>
  </si>
  <si>
    <t>ГАРЕЕВ ИЛЬЯ ОЛЕГОВИЧ</t>
  </si>
  <si>
    <t>L52</t>
  </si>
  <si>
    <t>ДЫШАЕВА МАРГАРИТА МУНИРОВНА</t>
  </si>
  <si>
    <t>АХМАДЕЕВА АНАСТАСИЯ ГУМЕРОВНА</t>
  </si>
  <si>
    <t>ТИМЕРБУЛАТОВА ЮЛИЯ ЮРЬЕВНА</t>
  </si>
  <si>
    <t>САЛОМАСОВА НИНА ГЕОРГИЕВНА</t>
  </si>
  <si>
    <t>АМИНЕВА АЛИНА ТИМУРОВНА</t>
  </si>
  <si>
    <t>СУСЛОПАРОВА МАРИНА АЛЕКСЕЕВНА</t>
  </si>
  <si>
    <t>M70.4</t>
  </si>
  <si>
    <t>МИРОШНИКОВА ИРИНА ВЛАДИМИРОВНА</t>
  </si>
  <si>
    <t>САЛОМАСОВА ЭЛИНА ВИКТОРОВНА</t>
  </si>
  <si>
    <t>ЯНТУРИНА ЭЛЬМИРА ЮРЬЕВНА</t>
  </si>
  <si>
    <t>ХАЛИМОВА ЗУЛЬФИЯ НУРМУХАМАТОВНА</t>
  </si>
  <si>
    <t>САИТОВА ЭЛЬВИРА ГАДИЛЬХАНОВНА</t>
  </si>
  <si>
    <t>СИРГАЛИН ДИНИС ФАНИСОВИЧ</t>
  </si>
  <si>
    <t>ГИМАДЕЕВ ИРЕК ИЛЬДУСОВИЧ</t>
  </si>
  <si>
    <t>ГИЛИМШИНА ЕЛЕНА ГРИГОРЬЕВНА</t>
  </si>
  <si>
    <t>АЛЬМУХАМЕТОВ САЛАВАТ ТАЛГАТОВИЧ</t>
  </si>
  <si>
    <t>ЛУТФУЛЛИН РИНАТ РАИСОВИЧ</t>
  </si>
  <si>
    <t>ЧЕРЕЗОВА ТАТЬЯНА АНАТОЛЬЕВНА</t>
  </si>
  <si>
    <t>ГАТИЯТОВА ИРИНА ЗАМИРОВНА</t>
  </si>
  <si>
    <t>САВЕЛЬЕВА РАЗИДА РЯЗЯПОВНА</t>
  </si>
  <si>
    <t>БАЙМЕТОВ ИЛЬДАР ИЛЬХАМОВИЧ</t>
  </si>
  <si>
    <t>ХАРАБРИНА ТАТЬЯНА ЛЕОНИДОВНА</t>
  </si>
  <si>
    <t>ГИЛЕМХАНОВА КАМИЛА РАИЛОВНА</t>
  </si>
  <si>
    <t>КУДАБАЕВА ЭЛЬВИРА МАНСУРОВНА</t>
  </si>
  <si>
    <t>ЧУХАРЕВ ПАВЕЛ ВАСИЛЬЕВИЧ</t>
  </si>
  <si>
    <t>КАШАПОВ ХАНИФ ГАЛИМОВИЧ</t>
  </si>
  <si>
    <t>ГИМАЕВА НАЗАЛИЯ РАФАВИЛОВНА</t>
  </si>
  <si>
    <t>КУТЛИМБИТОВА ЕЛЕНА НИКОЛАЕВНА</t>
  </si>
  <si>
    <t>БУЛЯКОВА ГУЗЕЛИЯ ВИЛЕВНА</t>
  </si>
  <si>
    <t>ДЕНИСЮК СВЕТЛАНА ЮРЬЕВНА</t>
  </si>
  <si>
    <t>МАКУШЕВ ВАСИЛИЙ ИВАНОВИЧ</t>
  </si>
  <si>
    <t>МАКСИМОВА ИРИНА ЮРЬЕВНА</t>
  </si>
  <si>
    <t>МАЖИТОВА РОЗА РАФИКОВНА</t>
  </si>
  <si>
    <t>ГАБДРАХМАНОВА АЛЬФИЯ ГАФУРОВНА</t>
  </si>
  <si>
    <t>ЛИТВИНОВ МАТВЕЙ СЕРГЕЕВИЧ</t>
  </si>
  <si>
    <t>СМОЛЬНИКОВ АЛЕКСЕЙ АЛЕКСАНДРОВИЧ</t>
  </si>
  <si>
    <t>ХУСАИНОВА ЗУХРА РАФАИЛЕВНА</t>
  </si>
  <si>
    <t>ВАЛЕЕВА ЗУХРА ЗУФАРОВНА</t>
  </si>
  <si>
    <t>МУХАМЕТОВ ИСКАНДЕР РАДИКОВИЧ</t>
  </si>
  <si>
    <t>ТИМЕРБУЛАТОВА АЛИНА ИЛЬНУРОВНА</t>
  </si>
  <si>
    <t>АМИРОВА ГАЛИМА МАНСУРОВНА</t>
  </si>
  <si>
    <t>МГДЕСЯН АННА ЖОРАЕВНА</t>
  </si>
  <si>
    <t>ГИЗИТДИНОВА ЛЕНА ТАГИРОВНА</t>
  </si>
  <si>
    <t>БУШМАКИН АРТЁМ АНАТОЛЬЕВИЧ</t>
  </si>
  <si>
    <t>ШАХМИНА МАРГАРИТА ВАЛИЙЕВНА</t>
  </si>
  <si>
    <t>ЛОБАНОВА КРИСТИНА АЙРАТОВНА</t>
  </si>
  <si>
    <t>МУХАМАТШАРИПОВА АЛЬБИНА ЗАГИРОВНА</t>
  </si>
  <si>
    <t>АБРАМОВ ВАЛЕРИЙ ГРИГОРЬЕВИЧ</t>
  </si>
  <si>
    <t>МАКАРОВ АЛЕКСАНДР ПЕТРОВИЧ</t>
  </si>
  <si>
    <t>ШАЙХЛИСЛАМОВА СВЕТЛАНА САЛАВАТОВНА</t>
  </si>
  <si>
    <t>ГОРБУЛИН ПЁТР АЛЕКСЕЕВИЧ</t>
  </si>
  <si>
    <t>СОКОЛОВ АНДРЕЙ СЕРГЕЕВИЧ</t>
  </si>
  <si>
    <t>МИНИГАЛИНА РИММА НАИЛЕВНА</t>
  </si>
  <si>
    <t>АРСЛАНОВА ЛИЛИЯ РИМОВНА</t>
  </si>
  <si>
    <t>T92.8</t>
  </si>
  <si>
    <t>АСЯПОВА ДИАНА ИЛЬФАТОВНА</t>
  </si>
  <si>
    <t>ВАРСЕГОВА СОФЬЯ МИХАЙЛОВНА</t>
  </si>
  <si>
    <t>ЮСУПОВ ТИМУР АДИГАМОВИЧ</t>
  </si>
  <si>
    <t>МАКАРОВА НИНА АЛЕКСАНДРОВНА</t>
  </si>
  <si>
    <t>КУСКИЛЬДИН РАМИЛЬ МУЛЛАХМАТОВИЧ</t>
  </si>
  <si>
    <t>БИЛЬГИЛЬДЕЕВА ЗЕМФИРА ГУСМАНОВНА</t>
  </si>
  <si>
    <t>БИГЛОВА ИРИНА РАФАИЛОВНА</t>
  </si>
  <si>
    <t>БЕЙСЕЕВ АДИЛЬ РАСУЛОВИЧ</t>
  </si>
  <si>
    <t>ФАТКУЛЛИНА АЛЬФИЯ ХАНАФОВНА</t>
  </si>
  <si>
    <t>ХУСНУТДИНОВА АЛИЯ ЗИННУРОВНА</t>
  </si>
  <si>
    <t>КАРАЧУРИН АЙРАТ АСХАТОВИЧ</t>
  </si>
  <si>
    <t>МУРАТШИН АНВАР МАРАТОВИЧ</t>
  </si>
  <si>
    <t>НАСИБУЛЛИН ИЛЬНУР НАЗИПОВИЧ</t>
  </si>
  <si>
    <t>ГАЛИМХАНОВА НАСИМА ШАРИФЬЯНОВНА</t>
  </si>
  <si>
    <t>АФЛЯТУНОВ АЛМАЗ НАСИМОВИЧ</t>
  </si>
  <si>
    <t>J01.9</t>
  </si>
  <si>
    <t>ХАТИПОВА АЗАЛИЯ ФАЗЫЛЯНОВНА</t>
  </si>
  <si>
    <t>ШАЛЫГИНА ВАЛЕНТИНА ВЛАДИМИРОВНА</t>
  </si>
  <si>
    <t>БАЙМУХАМЕТОВ РАДИК РАФАИЛОВИЧ</t>
  </si>
  <si>
    <t>БОРИСОВА НАТАЛЬЯ ЕВГЕНЬЕВНА</t>
  </si>
  <si>
    <t>ФЕДОСЕЕВА ЛЮДМИЛА СТАНИСЛАВНА</t>
  </si>
  <si>
    <t>МУЗАФАРОВ АЛЬБЕРТ РАГИТОВИЧ</t>
  </si>
  <si>
    <t>ГАЙФУЛЛИНА РАМЗИЯ МИННИГАЯЗОВНА</t>
  </si>
  <si>
    <t>ШЕМЕНЕВА ГАЛИНА МИХАЙЛОВНА</t>
  </si>
  <si>
    <t>ВИКТОРОВА СНЕЖАННА АЛЕКСАНДРОВНА</t>
  </si>
  <si>
    <t>АМИРОВ ФЛЮЗ ФАНУЗОВИЧ</t>
  </si>
  <si>
    <t>T07</t>
  </si>
  <si>
    <t>АМИНЕВ РАФИЛЬ МАРАТОВИЧ</t>
  </si>
  <si>
    <t>НЕСТЕРЕНКО ЛИНАРА ЗАЙНУЛЛОВНА</t>
  </si>
  <si>
    <t>ЯХИН ФАРИТ ВАГИЗОВИЧ</t>
  </si>
  <si>
    <t>ДУБРОВКО ВИКТОР АНАТОЛЬЕВИЧ</t>
  </si>
  <si>
    <t>ТАЙСИН РАДМИР ФАНИЛЕВИЧ</t>
  </si>
  <si>
    <t>ЯГАФАРОВА АЙГЮЗЕЛЬ ЗАГИРОВНА</t>
  </si>
  <si>
    <t>САХАПОВА ЗУЛЬФИЯ ФАНИРОВНА</t>
  </si>
  <si>
    <t>ИЗИКЕЕВА КЛАРА АМЕРХАНОВНА</t>
  </si>
  <si>
    <t>МИРЗАХАНЯН СЕЙРАН СЕДРАКОВИЧ</t>
  </si>
  <si>
    <t>ХАБИРОВА ЗОЯ СЕРГЕЕВНА</t>
  </si>
  <si>
    <t>ЕМЕЛЕВ АНДРЕЙ ПЕТРОВИЧ</t>
  </si>
  <si>
    <t>ШЛЯХТИЧЕНКО ЮЛИЯ ВАСИЛЬЕВНА</t>
  </si>
  <si>
    <t>АСТАПКОВИЧ МАРИЯ ФЕДОРОВНА</t>
  </si>
  <si>
    <t>ГАДУЛГАРЕЕВ АЗАТ РАФИЛЕВИЧ</t>
  </si>
  <si>
    <t>РАХМАНОВА ГУЛЬНУР СУЛЕЙМАНОВНА</t>
  </si>
  <si>
    <t>МУСТАФИН НАИЛ АМИРОВИЧ</t>
  </si>
  <si>
    <t>ГАРЕЕВ НАИЛ МАХМУТОВИЧ</t>
  </si>
  <si>
    <t>ГАЗАРЬЯНЦ ГАЛИНА НИКОЛАЕВНА</t>
  </si>
  <si>
    <t>КИРИЛЛОВА ГАЛИНА КОНСТАНТИНОВНА</t>
  </si>
  <si>
    <t>КУЛУШЕВА РИТА КАСЫМОВНА</t>
  </si>
  <si>
    <t>ЕРКЕЕВ АРТУР ФАРИТОВИЧ</t>
  </si>
  <si>
    <t>L02.0</t>
  </si>
  <si>
    <t>АСЛАЕВ АЛЬБЕРТ ФАТЫХОВИЧ</t>
  </si>
  <si>
    <t>БУРЯК ЕВДОКИЯ ИОСИФОВНА</t>
  </si>
  <si>
    <t>АСАДУЛЛИН РАДИК ФУАТОВИЧ</t>
  </si>
  <si>
    <t>ДАШКИН МУРАТ МИДХАТОВИЧ</t>
  </si>
  <si>
    <t>ИЛЬЯСОВ РАШИТ ХАЙДАРОВИЧ</t>
  </si>
  <si>
    <t>МУБАШИРОВА РАЛИДА КАВИЕВНА</t>
  </si>
  <si>
    <t>ДИБАЕВА ЛУИЗА РАЗИЛОВНА</t>
  </si>
  <si>
    <t>ТИМИРБАЕВА ЛЮБОВЬ СЕРГЕЕВНА</t>
  </si>
  <si>
    <t>ИВАНОВА НАДЕЖДА АЛЕКСЕЕВНА</t>
  </si>
  <si>
    <t>САЛИМОВА ГУЗЭЛЬ ГИФФАТОВНА</t>
  </si>
  <si>
    <t>ЕГОРОВА НАДЕЖДА ГЕОРГИЕВНА</t>
  </si>
  <si>
    <t>H11.3</t>
  </si>
  <si>
    <t>БАЛЫКОВА НИНА АЛЕКСАНДРОВНА</t>
  </si>
  <si>
    <t>ЗАХАРОВА АНАСТАСИЯ ГЕННАДЬЕВНА</t>
  </si>
  <si>
    <t>H10.9</t>
  </si>
  <si>
    <t>ТИМЕРБАЕВА ЛИАНА АНВАРОВНА</t>
  </si>
  <si>
    <t>ХАБИБЬЯНОВ ЭЛЬВИР ИЛЬГИЗАРОВИЧ</t>
  </si>
  <si>
    <t>СИЛАЕВА ГУЗАЛИЯ НАЗИРОВНА</t>
  </si>
  <si>
    <t>НИКОЛАЕВА РИММА НАМИКИЕВНА</t>
  </si>
  <si>
    <t>ВАЛИУЛЛИН АРТУР ИЛЬМИРОВИЧ</t>
  </si>
  <si>
    <t>БИККУЛОВА ГАЛИЯ ХАМИТОВНА</t>
  </si>
  <si>
    <t>H18.9</t>
  </si>
  <si>
    <t>КАРАСЕВА ЗОЯ ПАВЛОВНА</t>
  </si>
  <si>
    <t>H35.2</t>
  </si>
  <si>
    <t>ИШМАЕВ РЕНАИЛЬ РЕНАТОВИЧ</t>
  </si>
  <si>
    <t>ЗИЯТДИНОВ МАРС ГАФИЕВИЧ</t>
  </si>
  <si>
    <t>ЗИНАТУЛЛИНА АЛЬБИНА РАШИТОВНА</t>
  </si>
  <si>
    <t>ХАННАНОВА РЕГИНА ТИМЕРКАЕВНА</t>
  </si>
  <si>
    <t>E27.9</t>
  </si>
  <si>
    <t>ЗИННУРОВА ЕЛЕНА ЮРЬЕВНА</t>
  </si>
  <si>
    <t>ИБРАГИМОВ ИЛЬДУС ИЛЬЯСОВИЧ</t>
  </si>
  <si>
    <t>ЕФИМОВ ГЕННАДИЙ МИХАЙЛОВИЧ</t>
  </si>
  <si>
    <t>ГАРИФУЛЛИНА ЭЛЬМИРА АХНАФОВНА</t>
  </si>
  <si>
    <t>K81.8</t>
  </si>
  <si>
    <t>НУРИСЛАМОВ ДАНИИЛ РИШАТОВИЧ</t>
  </si>
  <si>
    <t>КОРОЛЕВА НАТАЛИЯ КОНСТАНТИНОВНА</t>
  </si>
  <si>
    <t>МАРДАНШИНА ИЛИНА ИЛЬДАРОВНА</t>
  </si>
  <si>
    <t>ФАХРАЗИЕВА СВЕТЛАНА ЗИФОВНА</t>
  </si>
  <si>
    <t>ПИСАРЕВ ВАСИЛИЙ АЛЕКСАНДРОВИЧ</t>
  </si>
  <si>
    <t>БЕЛОВА ЕКАТЕРИНА ЮРЬЕВНА</t>
  </si>
  <si>
    <t>ЮМАГУЛОВА ГУЛЬНАРА МИРГАСИМОВНА</t>
  </si>
  <si>
    <t>ОВЧИННИКОВА РОЗАЛИЯ НУРФАИЗОВНА</t>
  </si>
  <si>
    <t>МЕНЬЖУКОВ АЛЕКСЕЙ АЛЕКСАНДРОВИЧ</t>
  </si>
  <si>
    <t>САТО МИЯ СЕРГЕЕВНА</t>
  </si>
  <si>
    <t>E28.3</t>
  </si>
  <si>
    <t>САЛИХОВА ФАИНА ЗАКИРОВНА</t>
  </si>
  <si>
    <t>ЗИННУРОВА ЭЛИАНА ИЛЬГИЗАРОВНА</t>
  </si>
  <si>
    <t>РАПИЕВА ЭЛЬВИНА РИШАТОВНА</t>
  </si>
  <si>
    <t>АФАНАСЬЕВА ТАТЬЯНА НИКОЛАЕВНА</t>
  </si>
  <si>
    <t>БАГМАНОВ АЛЕКСАНДР ВИКТОРОВИЧ</t>
  </si>
  <si>
    <t>НИКИТИНА ОЛЬГА ВИКТОРОВНА</t>
  </si>
  <si>
    <t>РОДИОНОВ ВЛАДИМИР МИХАЙЛОВИЧ</t>
  </si>
  <si>
    <t>N43.0</t>
  </si>
  <si>
    <t>ДИЯРОВА ЛИЛИЯ ЯГАФАРОВНА</t>
  </si>
  <si>
    <t>УРАЗМЕТОВА ЗАБИРА ЯХИЕВНА</t>
  </si>
  <si>
    <t>КОЛЕСОВА ЛЮДМИЛА ЕВГЕНЬЕВНА</t>
  </si>
  <si>
    <t>ГАНЕЕВ РУСЛАН АЛЬБЕРТОВИЧ</t>
  </si>
  <si>
    <t>КАМАЛОВА НАЗИЯ ГАЙНУЛЛОВНА</t>
  </si>
  <si>
    <t>ЗАЙНУТДИНОВ ИЛЬСУР ФАНУЗОВИЧ</t>
  </si>
  <si>
    <t>МАЗИТОВ РАДМИР РУСЛАНОВИЧ</t>
  </si>
  <si>
    <t>САЛТЫКОВ ВЛАДИМИР АЛЕКСЕЕВИЧ</t>
  </si>
  <si>
    <t>КОЛОТОВ РОМАН ЕВГЕНЬЕВИЧ</t>
  </si>
  <si>
    <t>МУСИНА РАЛИЯ КАУСАРОВНА</t>
  </si>
  <si>
    <t>ОХОТНИКОВА ЗАЙТУНА АГЛЯМОВНА</t>
  </si>
  <si>
    <t>ТРОФИМОВ АРТУР СТАНИСЛАВОВИЧ</t>
  </si>
  <si>
    <t>ЛАПШОВА СОФЬЯ САЛАВАТОВНА</t>
  </si>
  <si>
    <t>РОМАЩЕНКО МИХАИЛ ДМИТРИЕВИЧ</t>
  </si>
  <si>
    <t>ГАЛИЕВ ФИДАЛЕТ ЯСАВИЕВИЧ</t>
  </si>
  <si>
    <t>МИХАЙЛОВА ВАЛЕНТИНА ФЁДОРОВНА</t>
  </si>
  <si>
    <t>СИБАГАТУЛЛИН РАМЗИС НАФИСОВИЧ</t>
  </si>
  <si>
    <t>ШИГАЕВ РЕНАТ НАЗИБОВИЧ</t>
  </si>
  <si>
    <t>ШВЕЛИДЗЕ ВЕНЕРА САРВАРТИНОВНА</t>
  </si>
  <si>
    <t>ФАЙЗУЛЛИН ДИНАР ДЖАЛИЛЕВИЧ</t>
  </si>
  <si>
    <t>ЗУБАРЕВА ЕЛЕНА МИХАЙЛОВНА</t>
  </si>
  <si>
    <t>ЗАОСТРОВЦЕВА ЗИЛЯ РИФОВНА</t>
  </si>
  <si>
    <t>ПРОЦЕНКО СВЕТЛАНА НИКОЛАЕВНА</t>
  </si>
  <si>
    <t>АСФАНДИЯРОВА ГУЗЕЛЬ МАРСОВНА</t>
  </si>
  <si>
    <t>E20.8</t>
  </si>
  <si>
    <t>ФАЙЗУЛЛИН ДИНИС ИЛЬДУСОВИЧ</t>
  </si>
  <si>
    <t>НИКОНОВА АРИНА АРКАДЬЕВНА</t>
  </si>
  <si>
    <t>ХУСНУТДИНОВ РУСТЭМ РИНАТОВИЧ</t>
  </si>
  <si>
    <t>ЕЛИСТРАТОВ ДЕНИС ВЛАДИМИРОВИЧ</t>
  </si>
  <si>
    <t>КИЛЬДИЯРОВА ЕЛЕНА ИВАНОВНА</t>
  </si>
  <si>
    <t>СУНЦОВА НИНА ЛЕОНИДОВНА</t>
  </si>
  <si>
    <t>КУЗНЕЦОВ ЮРИЙ ЮРЬЕВИЧ</t>
  </si>
  <si>
    <t>ГАРЕЕВ РИНАТ РАМИЛЕВИЧ</t>
  </si>
  <si>
    <t>ГАРЕЕВА РИММА ФАТИХЯНОВНА</t>
  </si>
  <si>
    <t>САМАТОВ САЛАВАТ НАУФАЛОВИЧ</t>
  </si>
  <si>
    <t>КОРОЛЁВА ВАЛЕНТИНА МИХАЙЛОВНА</t>
  </si>
  <si>
    <t>КАРАБАНОВ ВАСИЛИЙ ФЕДОРОВИЧ</t>
  </si>
  <si>
    <t>АВДЕЕВ ДМИТРИЙ ОЛЕГОВИЧ</t>
  </si>
  <si>
    <t>ШИГАПОВА ГУЛЬДАРИЯ ИЛДАРОВНА</t>
  </si>
  <si>
    <t>ИШЕМГУЛОВ ЛИНАР АХМЕТОВИЧ</t>
  </si>
  <si>
    <t>ИХСАНОВ РИМ КАМИЛОВИЧ</t>
  </si>
  <si>
    <t>ШАЙХУТДИНОВА ЭНЖЕ ФИРДАВИСОВНА</t>
  </si>
  <si>
    <t>БРЕЖНЕВ ЕВГЕНИЙ ВАДИМОВИЧ</t>
  </si>
  <si>
    <t>ТОКУНОВА РАЙЛЯ ИЛЬЯСОВНА</t>
  </si>
  <si>
    <t>ГУРЬЯНОВА НАТАЛЬЯ АЛЕКСЕЕВНА</t>
  </si>
  <si>
    <t>ХАЗИВАЛИЕВА ЗИЛЯ РИФОВНА</t>
  </si>
  <si>
    <t>БАЙГУТЛИНА ВЕНЕРА ТАГИРОВНА</t>
  </si>
  <si>
    <t>ИМАЕВ ВИЛЬ ГИНДУЛЛОВИЧ</t>
  </si>
  <si>
    <t>АРДИСЛАМОВА ИРИНА АНАТОЛЬЕВНА</t>
  </si>
  <si>
    <t>ВАЛИЕВ РИНАТ АБДУЛХАКОВИЧ</t>
  </si>
  <si>
    <t>H90.6</t>
  </si>
  <si>
    <t>ТИМАШЕВА ФАНИЯ ГАЛИМЬЯНОВНА</t>
  </si>
  <si>
    <t>СТЕПАНЕНКО ЮРИЙ ВИКТОРОВИЧ</t>
  </si>
  <si>
    <t>ШАМСУТДИНОВ РАДИК РИФОВИЧ</t>
  </si>
  <si>
    <t>ГАЛИНА ЮЛИЯ ЕВГЕНЬЕВНА</t>
  </si>
  <si>
    <t>ГАБДРАХМАНОВА НАИЛА ГОССАМОВНА</t>
  </si>
  <si>
    <t>АЛЕКСЕЕВА ИРИНА АЛЕКСЕЕВНА</t>
  </si>
  <si>
    <t>КОБЯКОВ ВАСИЛИЙ НИКОЛАЕВИЧ</t>
  </si>
  <si>
    <t>ШЕРСТОБИТОВ НИКОЛАЙ ИВАНОВИЧ</t>
  </si>
  <si>
    <t>МУТАГАРОВ ВЕНЕР ИСКАНДАРОВИЧ</t>
  </si>
  <si>
    <t>ХАТЫПОВА РИММА ЗАКИЕВНА</t>
  </si>
  <si>
    <t>СОКОЛОВА ЕЛЕНА НИКОЛАЕВНА</t>
  </si>
  <si>
    <t>КАЛИМУЛЛИНА СВЕТЛАНА АХСАНОВНА</t>
  </si>
  <si>
    <t>БИКБУЛАТОВ АСХАТ БАРЕЕВИЧ</t>
  </si>
  <si>
    <t>ДАВЛЕТШИН ТИМУР АРТУРОВИЧ</t>
  </si>
  <si>
    <t>ДУБРОВИН ЕВГЕНИЙ АЛЕКСАНДРОВИЧ</t>
  </si>
  <si>
    <t>МУХАМЕТШИН ВЕНЕР АЙРАТОВИЧ</t>
  </si>
  <si>
    <t>ХАБИБУЛЛИН ВАКИЛЬ ХАЙРУЛЛОВИЧ</t>
  </si>
  <si>
    <t>НУРГАЛЕЕВА МИЛЯУША КАВИЕВНА</t>
  </si>
  <si>
    <t>КИРИНА ГАЛИНА ИВАНОВНА</t>
  </si>
  <si>
    <t>ШАНГАРЕЕВА ГУЛЬНУР ИСЛАМУРАТОВНА</t>
  </si>
  <si>
    <t>ГАРИПОВ МАРАТ ГАЛИМЗЯНОВИЧ</t>
  </si>
  <si>
    <t>I81</t>
  </si>
  <si>
    <t>ЯКУПОВА ИРИНА РАШИТОВНА</t>
  </si>
  <si>
    <t>РОДИОНОВ АЛЕКСАНДР ПАВЛОВИЧ</t>
  </si>
  <si>
    <t>КУДЯКИН ВАДИМ ИГОРЕВИЧ</t>
  </si>
  <si>
    <t>САМОЙЛОВ ФЕДОР ГРИГОРЬЕВИЧ</t>
  </si>
  <si>
    <t>АДАГАМОВ АЗАМАТ ФИРЗАТОВИЧ</t>
  </si>
  <si>
    <t>ЗАКИЕВ АЗАТ КИЯГБОВИЧ</t>
  </si>
  <si>
    <t>ЗАНОРА ЕКАТЕРИНА ВЛАДИМИРОВНА</t>
  </si>
  <si>
    <t>O28.3</t>
  </si>
  <si>
    <t>ШАРИПОВА ЭЛЬВИРА АСКАТОВНА</t>
  </si>
  <si>
    <t>НИЗАМОВА ЭЛЬВЕРА ХАЗЕЕВНА</t>
  </si>
  <si>
    <t>ИБРАГИМОВА АЛСУ ШАФКАТОВНА</t>
  </si>
  <si>
    <t>КОМЛЕВА ВАЛЕРИЯ АЛЕКСАНДРОВНА</t>
  </si>
  <si>
    <t>КАЛИНИН РУСЛАН ДМИТРИЕВИЧ</t>
  </si>
  <si>
    <t>АБРАМОВ АРСЕНИЙ ВАЛЕНТИНОВИЧ</t>
  </si>
  <si>
    <t>ЛУТФРАХМАНОВА ЭЛЬВИРА ВИЛЮРОВНА</t>
  </si>
  <si>
    <t>ПОПОВ СЕРГЕЙ ВЛАДИМИРОВИЧ</t>
  </si>
  <si>
    <t>ВОЛКОВ ВЛАДИСЛАВ АНАТОЛЬЕВИЧ</t>
  </si>
  <si>
    <t>ХАСАНОВА ХАЛИДА ГАЙФУЛОВНА</t>
  </si>
  <si>
    <t>H93.1</t>
  </si>
  <si>
    <t>ШАЙХИВАЛИЕВ ДАНИР РУСЛАНОВИЧ</t>
  </si>
  <si>
    <t>САДОВНИКОВА НАТАЛЬЯ АНАТОЛЬЕВНА</t>
  </si>
  <si>
    <t>БУЛГАКОВА ТАТЬЯНА ВЛАДИМИРОВНА</t>
  </si>
  <si>
    <t>ГУРЬЕВА ИДА БОРИСОВНА</t>
  </si>
  <si>
    <t>ЗАРИПОВА РУЗИЛЯ ФАЗЫЛЯНОВНА</t>
  </si>
  <si>
    <t>ШАЯХМЕТОВА ГУЛЬНАЗИРА МИНДИАХМЕТОВНА</t>
  </si>
  <si>
    <t>ВОЛКОВА ИРИНА ВИКТОРОВНА</t>
  </si>
  <si>
    <t>ЗАРИПОВА РАФИЯ РИФОВНА</t>
  </si>
  <si>
    <t>I73.0</t>
  </si>
  <si>
    <t>БОРОДИН НИКОЛАЙ ВАСИЛЬЕВИЧ</t>
  </si>
  <si>
    <t>ИСМАГИЛОВА ЭЛЬВИРА ВИЛЕВНА</t>
  </si>
  <si>
    <t>ДИВАЕВА КЛАРА ЗЕКРОВНА</t>
  </si>
  <si>
    <t>КАГАРМАНОВА ЗУЛЬХИЗА РИЗОВНА</t>
  </si>
  <si>
    <t>ИСАНБАЕВ АЛЕКСЕЙ АНДРЕЕВИЧ</t>
  </si>
  <si>
    <t>ЮРКОВА ВАЛЕНТИНА ПАВЛОВНА</t>
  </si>
  <si>
    <t>ИЛЮШИН ИВАН ИВАНОВИЧ</t>
  </si>
  <si>
    <t>НУРМУХАМЕТОВ РИНАТ МИНИАХМЕТОВИЧ</t>
  </si>
  <si>
    <t>H26.1</t>
  </si>
  <si>
    <t>САЛИМГАРЕЕВА ИРИНА ПАВЛОВНА</t>
  </si>
  <si>
    <t>H90.2</t>
  </si>
  <si>
    <t>ГАФАРОВ РАФИК НАВРИБЕКОВИЧ</t>
  </si>
  <si>
    <t>ПОЛИВИН ЭМИЛЬ ИЛЬШАТОВИЧ</t>
  </si>
  <si>
    <t>АСАДУЛЛИН ИЛЬДАР РАИСОВИЧ</t>
  </si>
  <si>
    <t>ВАГАПОВА ГУЗЭЛЬ ЗАЙНУЛЛОВНА</t>
  </si>
  <si>
    <t>ДИБАЕВ ИЛЬДУС ФАУЗАНОВИЧ</t>
  </si>
  <si>
    <t>НУРМУХАМЕТОВ ИЛЬДАР МИЗХАТОВИЧ</t>
  </si>
  <si>
    <t>D35.0</t>
  </si>
  <si>
    <t>МУНИРОВА ЗИНФИРА МАНСУРОВНА</t>
  </si>
  <si>
    <t>СТАРОСТИН ВЛАДИМИР ВИКТОРОВИЧ</t>
  </si>
  <si>
    <t>ЗИНУРОВА АЙГУЛЬ АНАСОВНА</t>
  </si>
  <si>
    <t>БУЛГАКОВА ЭЛЬЗА АЛЬФРИТОВНА</t>
  </si>
  <si>
    <t>ЩЕЛУШКИНА НЭЛЛЯ ФААТОВНА</t>
  </si>
  <si>
    <t>ХАФИЗОВА ОЛЬГА ЮРЬЕВНА</t>
  </si>
  <si>
    <t>ИБРАГИМОВА ЛИЛИЯ ГАФУРОВНА</t>
  </si>
  <si>
    <t>ФОМИЧЁВА ГУЗЕЛЬ РАФАЭЛЕВНА</t>
  </si>
  <si>
    <t>СКАЧИЛОВ АНДРЕЙ МИХАЙЛОВИЧ</t>
  </si>
  <si>
    <t>АХМАТНУРОВ ИЛЮС РИФОВИЧ</t>
  </si>
  <si>
    <t>АХМЕРОВА АНГЕЛИНА ДМИТРИЕВНА</t>
  </si>
  <si>
    <t>ИЗИЛЯЕВА ЭЛЛА ВЛАДИМИРОВНА</t>
  </si>
  <si>
    <t>ШАРАФУТДИНОВА РАЙХАНА КАШАФОВНА</t>
  </si>
  <si>
    <t>МИРЗАЗАНОВА РОЗА РАХИМЖАНОВНА</t>
  </si>
  <si>
    <t>ХАКИМОВА НАИЛЯ НАИЛОВНА</t>
  </si>
  <si>
    <t>АСМАЕВА ДАРЬЯ ВИКТОРОВНА</t>
  </si>
  <si>
    <t>ЛОМКОВ ЕВГЕНИЙ ВИКТОРОВИЧ</t>
  </si>
  <si>
    <t>N10</t>
  </si>
  <si>
    <t>L01.0</t>
  </si>
  <si>
    <t>ФАЗЫЛОВ МАРАТ ХАДИСОВИЧ</t>
  </si>
  <si>
    <t>S06.0</t>
  </si>
  <si>
    <t>СИТДИКОВ НАИЛЬ САЙФУЛЛОВИЧ</t>
  </si>
  <si>
    <t>МУХАРЯМОВА МАРИНА ИВАНОВНА</t>
  </si>
  <si>
    <t>КУРОЧКИН ДМИТРИЙ БОРИСОВИЧ</t>
  </si>
  <si>
    <t>ВЕСНИНА ЮЛИЯ АНАТОЛЬЕВНА</t>
  </si>
  <si>
    <t>МИХАЙЛОВ АЛЕКСАНДР ЕВГЕНЬЕВИЧ</t>
  </si>
  <si>
    <t>СЕЛЮКОВ ИГОРЬ АЛЕКСЕЕВИЧ</t>
  </si>
  <si>
    <t>СМЕТАНИНА ВЕРА ЕГОРОВНА</t>
  </si>
  <si>
    <t>МАРДАНОВА ФЛЮЗА РАСУЛЕВНА</t>
  </si>
  <si>
    <t>БЕЛОВА ЮЛИЯ ПЕТРОВНА</t>
  </si>
  <si>
    <t>ТРИФОНОВА ЕКАТЕРИНА КОНСТАНТИНОВНА</t>
  </si>
  <si>
    <t>ЗАРИПОВ ЭМИЛЬ МАГНАВИЕВИЧ</t>
  </si>
  <si>
    <t>ЗИНУРОВ РУСТЕМ КАМИЛЕВИЧ</t>
  </si>
  <si>
    <t>ВАЛЕЕВ ФАНУР ФАНИЛОВИЧ</t>
  </si>
  <si>
    <t>ФАТХИЕВА ГУЛЬНАРА ФАЗИТОВНА</t>
  </si>
  <si>
    <t>АХМАДУЛЛИН ЭДУАРД ИЛЬФАКОВИЧ</t>
  </si>
  <si>
    <t>АБДУЛЛИН ЮРИЙ МАРАТОВИЧ</t>
  </si>
  <si>
    <t>САМОЛОВСКИХ НИКОЛАЙ ВЛАДИМИРОВИЧ</t>
  </si>
  <si>
    <t>ЯЛАЕВА ИЛИНА ИРИКОВНА</t>
  </si>
  <si>
    <t>БАТЫРГАРЕЕВА ВИКТОРИЯ НИКОЛАЕВНА</t>
  </si>
  <si>
    <t>ШАКИРЬЯНОВ ФИЛАРИТ АБУДАРОВИЧ</t>
  </si>
  <si>
    <t>БАРАНОВСКАЯ ЗИФА ИСЛАМЕТДИНОВНА</t>
  </si>
  <si>
    <t>ГОЛЕШЕВА ТАТЬЯНА ГРИГОРЬЕВНА</t>
  </si>
  <si>
    <t>ЗОРИН СЕРГЕЙ ТИМОФЕЕВИЧ</t>
  </si>
  <si>
    <t>ДАВЛЕТОВА РУЗАЛИНА РАЗГАТОВНА</t>
  </si>
  <si>
    <t>СУЛТАНОВА ЭЛЬВИРА ЗУФАРОВНА</t>
  </si>
  <si>
    <t>ИЛЬИН ДМИТРИЙ ИГОРЕВИЧ</t>
  </si>
  <si>
    <t>КУЗНЕЦОВА ЛЮДМИЛА ИЛЬИНИЧНА</t>
  </si>
  <si>
    <t>ГИЗАТУЛЛИН АЙДАР МНИРОВИЧ</t>
  </si>
  <si>
    <t>АЙБУЛАТОВ ФАНИЛЬ ФАКИЛЕВИЧ</t>
  </si>
  <si>
    <t>ЩУКИН ИВАН ВЛАДИМИРОВИЧ</t>
  </si>
  <si>
    <t>ГУМЕРОВА ГУЗЕЛЬ МАРАТОВНА</t>
  </si>
  <si>
    <t>КУЛЬБАЕВА ИДИЯ АЙРАТОВНА</t>
  </si>
  <si>
    <t>КАЮПОВ РИНАТ РАФАИЛОВИЧ</t>
  </si>
  <si>
    <t>САЛИМГАРЕЕВА ЛИЛИЯ ВАЛЕРЬЕВНА</t>
  </si>
  <si>
    <t>КУРБАНАЕВА ЕКАТЕРИНА РОМАНОВНА</t>
  </si>
  <si>
    <t>ТУХБАТУЛЛИН ТАГИР ГАФУРОВИЧ</t>
  </si>
  <si>
    <t>ПЕТРОВА ЕКАТЕРИНА ЛЕОНИДОВНА</t>
  </si>
  <si>
    <t>ТИХТУРОВА ЛЮДМИЛА ПАВЛОВНА</t>
  </si>
  <si>
    <t>ХАКИМОВ РИФ ХАМИТОВИЧ</t>
  </si>
  <si>
    <t>ИЗИБАЕВА НАДЕЖДА АЛЕКСЕЕВНА</t>
  </si>
  <si>
    <t>РАЗБЕЖКИНА ЕЛЕНА НИКОЛАЕВНА</t>
  </si>
  <si>
    <t>АХМАДЕЕВА АЛЬБИНА РАМИЛЕВНА</t>
  </si>
  <si>
    <t>ЕНИКЕЕВА ЗУЛЬФИЯ ВАЗИХОВНА</t>
  </si>
  <si>
    <t>ШАРШАВИНА СВЕТЛАНА МИХАЙЛОВНА</t>
  </si>
  <si>
    <t>ЛАТЫПОВА ГУЛЬСИНА ФАГАТОВНА</t>
  </si>
  <si>
    <t>КАЗАНЦЕВА ЕЛИЗАВЕТА ЛЕОНИДОВНА</t>
  </si>
  <si>
    <t>БАЛТАКАЕВА НАСИХА МУНИРОВНА</t>
  </si>
  <si>
    <t>УТЯШЕВА АЛЬБИНА РИШАТОВНА</t>
  </si>
  <si>
    <t>АХИЯРОВА ЗАКИРЯ ЗАКИЕВНА</t>
  </si>
  <si>
    <t>КУЛАГИН АЛЕКСАНДР ВЯЧЕСЛАВОВИЧ</t>
  </si>
  <si>
    <t>ИГНАТЬЕВА ЛАРИСА НИКОЛАЕВНА</t>
  </si>
  <si>
    <t>КАЧАГИНА ТАТЬЯНА ФЕДОРОВНА</t>
  </si>
  <si>
    <t>ДАНИЛОВ АНАТОЛИЙ ИВАНОВИЧ</t>
  </si>
  <si>
    <t>МУФТАХЕТДИНОВА КЛАРА РАИСОВНА</t>
  </si>
  <si>
    <t>ШИТОВА СВЕТЛАНА НИКОЛАЕВНА</t>
  </si>
  <si>
    <t>КАРНАУХОВ ДМИТРИЙ ВЯЧЕСЛАВОВИЧ</t>
  </si>
  <si>
    <t>БРЮХАНОВА ИЛЬСИЯР МАНСАФОВНА</t>
  </si>
  <si>
    <t>ЯРОЦКИЙ ЕВГЕНИЙ ВИТАЛЬЕВИЧ</t>
  </si>
  <si>
    <t>ГИЛЬМУЛЛИН РАВИТ АВСАХОВИЧ</t>
  </si>
  <si>
    <t>ЛУКЕРИН ВЛАДИМИР МИХАЙЛОВИЧ</t>
  </si>
  <si>
    <t>НАСРОВ КУДБИДИН</t>
  </si>
  <si>
    <t>САЙМУЛОВА КСЕНИЯ ВЛАДИМИРОВНА</t>
  </si>
  <si>
    <t>ДАВЛЕТБАЕВ АЛЬФИТ ГАДЕЛЬЯНОВИЧ</t>
  </si>
  <si>
    <t>АНОХИНА НАТАЛИЯ ЛЕОНИДОВНА</t>
  </si>
  <si>
    <t>G56.1</t>
  </si>
  <si>
    <t>ГЕЛЬДИЕВ ЧЕ ГЕВАРА ГУРБАНМУРАТОВИЧ</t>
  </si>
  <si>
    <t>САФИНА АЛЁНА АЛЕКСАНДРОВНА</t>
  </si>
  <si>
    <t>АМИНЕВА ГАЛИЯ МИНУЛЛОВНА</t>
  </si>
  <si>
    <t>БЕЗУБИК НИНА АФАНАСЬЕВНА</t>
  </si>
  <si>
    <t>МИРГАЛЕЕВ ИЛЬФАР ИЛЬДАРОВИЧ</t>
  </si>
  <si>
    <t>ДАУКАЕВА АНИТА ДАНИЛОВНА</t>
  </si>
  <si>
    <t>O43.8</t>
  </si>
  <si>
    <t>КАЕРОВ ИЛЬНАР АМИРОВИЧ</t>
  </si>
  <si>
    <t>ЛАРИОНОВА ЛЮБОВЬ ПЕТРОВНА</t>
  </si>
  <si>
    <t>САФАРОВ ФЛЮР МАНСАФОВИЧ</t>
  </si>
  <si>
    <t>БИКОВА ДИНАРА ХАЛЯФОВНА</t>
  </si>
  <si>
    <t>АРЕНТ ЕЛЕНА НИКОЛАЕВНА</t>
  </si>
  <si>
    <t>ЛАЗАРЧИК ПАВЕЛ ЕВГЕНЬЕВИЧ</t>
  </si>
  <si>
    <t>G62.9</t>
  </si>
  <si>
    <t>ГОРОШКОВ АНТОН АНАТОЛЬЕВИЧ</t>
  </si>
  <si>
    <t>СУЛЕЙМАНОВА ТАМАРА МИХАЙЛОВНА</t>
  </si>
  <si>
    <t>ПРИВАЛОВА ЕВГЕНИЯ АФАНАСЬЕВНА</t>
  </si>
  <si>
    <t>КРАШЕНИННИКОВ ВЯЧЕСЛАВ ГЕННАДЬЕВИЧ</t>
  </si>
  <si>
    <t>САЛИМЬЗЯНОВ РУСТАМ РАУФОВИЧ</t>
  </si>
  <si>
    <t>КАСЮК СОФИЯ ФАНУРОВНА</t>
  </si>
  <si>
    <t>АНДРЕЕВА ТАТЬЯНА АНДРЕЕВНА</t>
  </si>
  <si>
    <t>L43.9</t>
  </si>
  <si>
    <t>ИВАНОВ КИРИЛЛ ВАЛЕРЬЕВИЧ</t>
  </si>
  <si>
    <t>ГАЛЯУТДИНОВА СВЕТЛАНА МАНСАФОВНА</t>
  </si>
  <si>
    <t>МИНГАЛЕЕВ СЕРГЕЙ ХАМИТОВИЧ</t>
  </si>
  <si>
    <t>НАБИУЛЛИНА ЖАВИДА ГАЛЕЕВНА</t>
  </si>
  <si>
    <t>МИХАЙЛОВ ВЛАДИСЛАВ ДМИТРИЕВИЧ</t>
  </si>
  <si>
    <t>ВИЛЬДАНОВА ГУЗАЛИЯ АНАРБЕКОВНА</t>
  </si>
  <si>
    <t>САФАРГАЛИНА ДИНАРА РАДИКОВНА</t>
  </si>
  <si>
    <t>L28.0</t>
  </si>
  <si>
    <t>ОДЭРТ НИКИТА ВИТАЛЬЕВИЧ</t>
  </si>
  <si>
    <t>РЕДЖЕПОВ ЫЛХАМ ГЕЛЬДИЕВИЧ</t>
  </si>
  <si>
    <t>МИЗЕНКОВА ВЛАДА АЛЕКСЕЕВНА</t>
  </si>
  <si>
    <t>ПАВЛОВ АЛЕКСАНДР КУЗЬМИЧ</t>
  </si>
  <si>
    <t>ХИСМАТУЛЛИН РАДМИР РАИЛЕВИЧ</t>
  </si>
  <si>
    <t>НАССОНОВА АЛЬФИЯ МАНСУРОВНА</t>
  </si>
  <si>
    <t>ЮДИНА НАТАЛИЯ АЛЕКСАНДРОВНА</t>
  </si>
  <si>
    <t>АРСЛАНОВА РОЗА ВАЛИНУРОВНА</t>
  </si>
  <si>
    <t>АЮПОВ РУСТЕМ ФААТОВИЧ</t>
  </si>
  <si>
    <t>ТРОФИМОВ ДАНИЛ ВАСИЛЬЕВИЧ</t>
  </si>
  <si>
    <t>S83.4</t>
  </si>
  <si>
    <t>РАХИМКУЛОВА РАУЗАНА РАМАЗАНОВНА</t>
  </si>
  <si>
    <t>ХРИПУНОВА РАМЗИЯ РАВИЛОВНА</t>
  </si>
  <si>
    <t>ГЕРАСИМЕНКО СЕРГЕЙ ВЛАДИСЛАВОВИЧ</t>
  </si>
  <si>
    <t>ГАЙНЕТДИНОВА ЮЛИЯ ВИКТОРОВНА</t>
  </si>
  <si>
    <t>СИТДИКОВА ЭЛЬВИРА ИСМАГИЛЕВНА</t>
  </si>
  <si>
    <t>ПОЧУЕВА АННА АНДРЕЕВНА</t>
  </si>
  <si>
    <t>КУЗНЕЦОВ РУСЛАН СЕРГЕЕВИЧ</t>
  </si>
  <si>
    <t>КОБИН МИХАИЛ АЛЕКСАНДРОВИЧ</t>
  </si>
  <si>
    <t>ВАЛИУЛЛИНА МАРЬЯМ РАШИТОВНА</t>
  </si>
  <si>
    <t>СИБГАТУЛЛИН ИЛЬМИР НАИЛОВИЧ</t>
  </si>
  <si>
    <t>G51.0</t>
  </si>
  <si>
    <t>ИВАНЬКОВА ДИНАРА ДАГИЕВНА</t>
  </si>
  <si>
    <t>МАЛЫГИНА ЕЛЕНА АЛЕКСАНДРОВНА</t>
  </si>
  <si>
    <t>ГИЗАТУЛЛИНА ГУЗЕЛЬ МИНИЗАГИТОВНА</t>
  </si>
  <si>
    <t>РАФИКОВ ГАЛИМЬЯН КИНЬЗЯМУРЗЕЕВИЧ</t>
  </si>
  <si>
    <t>ЗАЙНУЛЛИНА АЙСЫЛУ АЛЬБЕРТОВНА</t>
  </si>
  <si>
    <t>ХАБИБРАХМАНОВ МАРАТ ХАНИФОВИЧ</t>
  </si>
  <si>
    <t>ЯППАРОВ ИЛЬНУР ЗУФАРОВИЧ</t>
  </si>
  <si>
    <t>N35.8</t>
  </si>
  <si>
    <t>КИРЕЕВА ЛЮДМИЛА ЮРЬЕВНА</t>
  </si>
  <si>
    <t>АНТИПОВ АЛЕКСАНДР МАРКОВИЧ</t>
  </si>
  <si>
    <t>ГИНИЯТУЛЛИН АЗАТ РУСТЕМОВИЧ</t>
  </si>
  <si>
    <t>ЛИСИЦКИЙ ДМИТРИЙ МИХАЙЛОВИЧ</t>
  </si>
  <si>
    <t>ЩЕПИНА ОКСАНА АЛЕКСАНДРОВНА</t>
  </si>
  <si>
    <t>САИТОВ РАШИТ ХАЛИТОВИЧ</t>
  </si>
  <si>
    <t>ХУСНУЛЛИНА ЮЛИЯ ОЛЕГОВНА</t>
  </si>
  <si>
    <t>ЭРГЮН ГАЛИНА ВАСИЛЬЕВНА</t>
  </si>
  <si>
    <t>ПОПОВА ТАТЬЯНА ДАНИЛОВНА</t>
  </si>
  <si>
    <t>ТАРАСОВ ИВАН ВЛАДИМИРОВИЧ</t>
  </si>
  <si>
    <t>L85.8</t>
  </si>
  <si>
    <t>ФАРЕТДИНОВА РАЗИДА ГАЛИЕВНА</t>
  </si>
  <si>
    <t>G50.0</t>
  </si>
  <si>
    <t>СТАРЦЕВА ИРИНА ЮРЬЕВНА</t>
  </si>
  <si>
    <t>ЧЕРЕПАНОВА ВЕНЕРА РАФАИЛОВНА</t>
  </si>
  <si>
    <t>САДАЕВА ИЛЬМИРА РУСТАМОВНА</t>
  </si>
  <si>
    <t>ГАДЕЛЬШИНА ЗАЛЬФИЯ ГИЛЬМУТДИНОВНА</t>
  </si>
  <si>
    <t>ВАЛИЕВА ЗАЛЬФИЯ АНВАРОВНА</t>
  </si>
  <si>
    <t>ЛАРИОНОВА ЕЛЕНА ЛЕОНИДОВНА</t>
  </si>
  <si>
    <t>РОЖЕНЬКОВ АНАТОЛИЙ НИКОЛАЕВИЧ</t>
  </si>
  <si>
    <t>УТЯКАЕВА ИРИНА ДАНИЛОВНА</t>
  </si>
  <si>
    <t>СОШНИКОВА ГАЛИЯ КУТДУСОВНА</t>
  </si>
  <si>
    <t>M80.9</t>
  </si>
  <si>
    <t>ВОРОБЬЁВ КИРИЛЛ АНДРЕЕВИЧ</t>
  </si>
  <si>
    <t>КУЗНЕЦОВ АЛЕКСАНДР ВАСИЛЬЕВИЧ</t>
  </si>
  <si>
    <t>ИСМАГИЛОВА ЛИЛИЯ ФАРИТОВНА</t>
  </si>
  <si>
    <t>БАБАЕВ БАХРАМ НОВРУЗ ОГЛЫ</t>
  </si>
  <si>
    <t>K64.9</t>
  </si>
  <si>
    <t>БАРАНОВА ТАТЬЯНА МИХАЙЛОВНА</t>
  </si>
  <si>
    <t>ИВАНОВ КИРИЛЛ ВЛАДИМИРОВИЧ</t>
  </si>
  <si>
    <t>ХАРИСОВА ЗИНФИРА АБДРАЗАКОВНА</t>
  </si>
  <si>
    <t>КРАСНОВ ЕВГЕНИЙ АЛЕКСЕЕВИЧ</t>
  </si>
  <si>
    <t>ШАРОВ АЛЕКСАНДР НИКОЛАЕВИЧ</t>
  </si>
  <si>
    <t>БРИЧКИН НИКОЛАЙ ВЛАДИМИРОВИЧ</t>
  </si>
  <si>
    <t>БРИЧКИНА ВАЛЕНТИНА МИХАЙЛОВНА</t>
  </si>
  <si>
    <t>АСТАХОВ ВИКТОР АРКАДЬЕВИЧ</t>
  </si>
  <si>
    <t>МУСТАФИН АЛЬБЕРТ ФЛЮРОВИЧ</t>
  </si>
  <si>
    <t>МАЗИТОВА ФАРИДА МУХОМАТОВНА</t>
  </si>
  <si>
    <t>ЮДАКОВА ГАЛИНА АНАТОЛЬЕВНА</t>
  </si>
  <si>
    <t>ШАМСУТДИНОВА РАСУЛЯ МИРЗАГИТОВНА</t>
  </si>
  <si>
    <t>МАСАЛИМОВ АЛЬБЕРТ НАГИМОВИЧ</t>
  </si>
  <si>
    <t>МУРАТШИНА КЛАРА ФАТКУЛБАЯНОВНА</t>
  </si>
  <si>
    <t>ЧЕРЕДНИЧЕНКО ОЛЕГ ВИКТОРОВИЧ</t>
  </si>
  <si>
    <t>САФИНА ГУЛЮСА ФАНИСОВНА</t>
  </si>
  <si>
    <t>МУХТАСИПОВА ЛИДИЯ СЕРГЕЕВНА</t>
  </si>
  <si>
    <t>ФАТТАХОВА ЛИАНА ЛИНАРОВНА</t>
  </si>
  <si>
    <t>СМИРНОВ ТРОФИМ ВАЛЕРЬЕВИЧ</t>
  </si>
  <si>
    <t>МАЛАФЕЕВ РОМАН ЕВГЕНЬЕВИЧ</t>
  </si>
  <si>
    <t>ГАВРИЛОВА ЛАРИСА ГЕОРГИЕВНА</t>
  </si>
  <si>
    <t>ЧЕБОКСАРОВ ВЛАДИСЛАВ ГЕННАДЬЕВИЧ</t>
  </si>
  <si>
    <t>ДОДУЛАД НАТАЛЬЯ ДМИТРИЕВНА</t>
  </si>
  <si>
    <t>ОШНЯКОВА НИНА АЛЕКСЕЕВНА</t>
  </si>
  <si>
    <t>СУЛЕЙМАНОВА РИТА МАМАРАСУЛОВНА</t>
  </si>
  <si>
    <t>МУХУТДИНОВА АЛСУ ДАНИСОВНА</t>
  </si>
  <si>
    <t>БАЯЗИТОВА МИЛЯУША РАФИСОВНА</t>
  </si>
  <si>
    <t>САХАУТДИНОВА ЭММА РАЛИФОВНА</t>
  </si>
  <si>
    <t>ГУРИН ВИКТОР ФЕДОРОВИЧ</t>
  </si>
  <si>
    <t>ГАЙСИНА РАИЛЯ АЗВАДОВНА</t>
  </si>
  <si>
    <t>L65.1</t>
  </si>
  <si>
    <t>АХМАДУЛЛИНА ЛУИЗА РАФИКОВНА</t>
  </si>
  <si>
    <t>БОГДАНОВА ГАЛЬСЕРИН МУСАЕВНА</t>
  </si>
  <si>
    <t>КАРПОВА ЕЛЕНА ЮРЬЕВНА</t>
  </si>
  <si>
    <t>НУРИЕВ МУЛЛАНУР НИГМАТЗЯНОВИЧ</t>
  </si>
  <si>
    <t>БИККУЛОВА ОЛЬГА ВЯЧЕСЛАВОВНА</t>
  </si>
  <si>
    <t>ВАЛЕЕВ АЛЬБЕРТ РОБЕРТОВИЧ</t>
  </si>
  <si>
    <t>БАСЫРОВ НАИЛЬ ФАРИТОВИЧ</t>
  </si>
  <si>
    <t>ВЕРШИНИНА ЮЛИЯ ЮРЬЕВНА</t>
  </si>
  <si>
    <t>L21.9</t>
  </si>
  <si>
    <t>ФРОЛОВА ФЛЮЗА ФАГАТОВНА</t>
  </si>
  <si>
    <t>КАШУТА ТАТЬЯНА ФЕДОРОВНА</t>
  </si>
  <si>
    <t>ГРЕЧАНИНОВА ЛЮБОВЬ ВЛАДИМИРОВНА</t>
  </si>
  <si>
    <t>МОЛОТКОВА АЛЬФИНА РАДИЛЕВНА</t>
  </si>
  <si>
    <t>ГУМЕРОВА ГАЛИНА АРТУРОВНА</t>
  </si>
  <si>
    <t>ГРИГОРЯН МАРИНА ВРЕЖОВНА</t>
  </si>
  <si>
    <t>НУРТДИНОВА МАМНУНА ХУСНУТДИНОВНА</t>
  </si>
  <si>
    <t>ХУСНУЛЛИНА ЛИНАРА НАЗИРОВНА</t>
  </si>
  <si>
    <t>МАЛЫХ ЛЮДМИЛА АЛЕКСАНДРОВНА</t>
  </si>
  <si>
    <t>БУЛГАКОВ РИНАТ АНВАРОВИЧ</t>
  </si>
  <si>
    <t>КОТИКОВА ДИНА ХАМИТОВНА</t>
  </si>
  <si>
    <t>ПУШКАРЕВА ОЛЬГА НИКОЛАЕВНА</t>
  </si>
  <si>
    <t>M06.0</t>
  </si>
  <si>
    <t>ЛАЗАРЕНКО ИГОРЬ ПЕТРОВИЧ</t>
  </si>
  <si>
    <t>D16.4</t>
  </si>
  <si>
    <t>СЕЛУЯНОВА НАДЕЖДА ИВАНОВНА</t>
  </si>
  <si>
    <t>АСФАНДИЯРОВА ГУЗЕЛЬ ФАТХЕЛБАЯНОВНА</t>
  </si>
  <si>
    <t>I47.1</t>
  </si>
  <si>
    <t>ИСЛАМОВ РИНАТ НАЗМИЕВИЧ</t>
  </si>
  <si>
    <t>ШЕИН ЮРИЙ ПЕТРОВИЧ</t>
  </si>
  <si>
    <t>КОЛЕСНИКОВ АЛЕКСЕЙ НИКОЛАЕВИЧ</t>
  </si>
  <si>
    <t>ШМАЛЬКО АНДРЕЙ АЛЕКСАНДРОВИЧ</t>
  </si>
  <si>
    <t>СУХОЕВ АНДРЕЙ ВЛАДИМИРОВИЧ</t>
  </si>
  <si>
    <t>ДАВЛЕТШИНА РИММА ХАКИМОВНА</t>
  </si>
  <si>
    <t>ШАКИРОВА ГУЗЕЛЬ РИШАТОВНА</t>
  </si>
  <si>
    <t>ЦОКИЕВА ГУЛЬНАЗ ЮЛАЕВНА</t>
  </si>
  <si>
    <t>ТОКАРЕВ ИЛЬЯ НИКОЛАЕВИЧ</t>
  </si>
  <si>
    <t>КЛЯЧИНА ЮЛИЯ НИКОЛАЕВНА</t>
  </si>
  <si>
    <t>T22.2</t>
  </si>
  <si>
    <t>ГАЙСИНА ИРИНА ФАРИТОВНА</t>
  </si>
  <si>
    <t>D68.0</t>
  </si>
  <si>
    <t>ШАФИКОВ АЛЬБЕРТ РАИСОВИЧ</t>
  </si>
  <si>
    <t>ШАЙДУЛЛИН НУРИМАН ИМАМУТДИНОВИЧ</t>
  </si>
  <si>
    <t>АКСЕНОВСКАЯ СВЕТЛАНА ВИКТОРОВНА</t>
  </si>
  <si>
    <t>СУЧКОВА ЕЛЕНА ИВАНОВНА</t>
  </si>
  <si>
    <t>АХУНОВА ЭЛЬВИРА РАИСОВНА</t>
  </si>
  <si>
    <t>АХМЕРОВ АЛЬФРИД АФТЯХОВИЧ</t>
  </si>
  <si>
    <t>КУРБАНОВ ИЛСУР ИНСАФОВИЧ</t>
  </si>
  <si>
    <t>ЯКУПОВ ДЕНИС ЛЯБИБОВИЧ</t>
  </si>
  <si>
    <t>ГИНИАТУЛЛИН АРКАДИЙ АНВАРОВИЧ</t>
  </si>
  <si>
    <t>МИНИАХМЕТОВА РОЗА РАФИКОВНА</t>
  </si>
  <si>
    <t>НУРМУХАМЕТОВА ГУЛЬСИМА ХАЙРУЛЛОВНА</t>
  </si>
  <si>
    <t>БЕЛЯНИНА ЗИЛЯ ИХСАНОВНА</t>
  </si>
  <si>
    <t>КИСЕЛЕВ МИХАИЛ ИВАНОВИЧ</t>
  </si>
  <si>
    <t>САБИРОВА ГУЗЕЛЬ ИЛЬГИЗОВНА</t>
  </si>
  <si>
    <t>ВОРОНОВА ЭЛЬВИРА БАЯЗИТОВНА</t>
  </si>
  <si>
    <t>ГАДЕЛЬШИНА АЛИЯ САЛАВАТОВНА</t>
  </si>
  <si>
    <t>МАРКИН ИЛЬЯ ЮРЬЕВИЧ</t>
  </si>
  <si>
    <t>МАГАФУРОВА АЙГУЛЬ КАДЫРОВНА</t>
  </si>
  <si>
    <t>ЗАЙНУТДИНОВА ЭЛЬЗА АДГАМОВНА</t>
  </si>
  <si>
    <t>ШАПИРО ЛЮБОВЬ СЕМЕНОВНА</t>
  </si>
  <si>
    <t>ТАЗИТДИНОВ РАДИК КУРБАНГАЛЕЕВИЧ</t>
  </si>
  <si>
    <t>ИШМЕТОВ ГЕННАДИЙ ПАВЛОВИЧ</t>
  </si>
  <si>
    <t>S76.4</t>
  </si>
  <si>
    <t>ВОЗЖЕНИКОВА ВАЛЕНТИНА СЕМЕНОВНА</t>
  </si>
  <si>
    <t>МАШЬЯНОВА ВАЛЕНТИНА СЕМЕНОВНА</t>
  </si>
  <si>
    <t>БАЯНОВА ИЛЬМИРА МУЛЛАГАЯНОВНА</t>
  </si>
  <si>
    <t>S52.0</t>
  </si>
  <si>
    <t>КАМАЛОВ РЕНАТ ИЛЬГИЗОВИЧ</t>
  </si>
  <si>
    <t>ЗАЙНЕТДИНОВ ШАМИЛЬ РАШИТОВИЧ</t>
  </si>
  <si>
    <t>БЕЛОБОРОДОВА ОЛЬГА АНДРЕЕВНА</t>
  </si>
  <si>
    <t>ЛАПАЕВ ВЛАДИСЛАВ СЕРГЕЕВИЧ</t>
  </si>
  <si>
    <t>МУРЗАБУЛАТОВА МИНЗАЛЯ РАУФОВНА</t>
  </si>
  <si>
    <t>ИСЛАМОВА ДИНАРА ФЛАРИТОВНА</t>
  </si>
  <si>
    <t>ТАЛИПОВА ДАРЬЯ АНДРЕЕВНА</t>
  </si>
  <si>
    <t>АЛЕКСЕЕВА СВЕТЛАНА АНАТОЛЬЕВНА</t>
  </si>
  <si>
    <t>ПОПОВА СВЕТЛАНА МИХАЙЛОВНА</t>
  </si>
  <si>
    <t>КАШАЕВА ФАРИДА МУЛЛАГАЛЕЕВНА</t>
  </si>
  <si>
    <t>МАКАРЕНКО ТАМАРА ПАВЛОВНА</t>
  </si>
  <si>
    <t>ХАЛИКОВА ЛЯЙСЯН РАИСОВНА</t>
  </si>
  <si>
    <t>ВАРЛАМОВА ЛЮБОВЬ НИКОЛАЕВНА</t>
  </si>
  <si>
    <t>ЛАТЫПОВ ИЛЬДАР ХАЗИНУРОВИЧ</t>
  </si>
  <si>
    <t>ВАХИТОВ МАРАТ АСХАТОВИЧ</t>
  </si>
  <si>
    <t>БОЙЧЕНКО РАФИДА САФУТДИНОВНА</t>
  </si>
  <si>
    <t>ГАБДРАШИТОВА АЛСУ АКРАМОВНА</t>
  </si>
  <si>
    <t>ТАГОДЖОНОВА НИГИНА АБДУРАШИДОВНА</t>
  </si>
  <si>
    <t>ГАБДУЛЛИНА ЭЛЬЗА ТАЛГАТОВНА</t>
  </si>
  <si>
    <t>САФИН РОБЕРТ ХАЛИУЛЛОВИЧ</t>
  </si>
  <si>
    <t>K58.1</t>
  </si>
  <si>
    <t>ШАГИЕВ АЙДАР СИБАГАТУЛЛИНОВИЧ</t>
  </si>
  <si>
    <t>ВИКУЛОВА ГАЛИНА ПЕТРОВНА</t>
  </si>
  <si>
    <t>САМАТОВА ЭЛЬВИРА АЛЬБЕРТОВНА</t>
  </si>
  <si>
    <t>БИЛАЛОВ ИЛЬГАМ ИЛЬШАТОВИЧ</t>
  </si>
  <si>
    <t>РУЛЕВА ВЕРА АЛЕКСАНДРОВНА</t>
  </si>
  <si>
    <t>ГИБАДУЛЛИН ФЛЮР ФАТТАХОВИЧ</t>
  </si>
  <si>
    <t>КОТЛЯР ИГОРЬ СЕМЕНОВИЧ</t>
  </si>
  <si>
    <t>МАРДАРЬЕВА ВЕРА ПЕТРОВНА</t>
  </si>
  <si>
    <t>МАРДАРЬЕВ ИГОРЬ ГЕННАДЬЕВИЧ</t>
  </si>
  <si>
    <t>БУТВИЛОВИЧ ЕЛИЗАВЕТА НИКОЛАЕВНА</t>
  </si>
  <si>
    <t>АЙДАРОВ РАМИН РУСЛАНОВИЧ</t>
  </si>
  <si>
    <t>ЛОБАСТОВА ТАМАРА ГЕННАДЬЕВНА</t>
  </si>
  <si>
    <t>ГАЛИМОВ НАЗИР НАСГАТОВИЧ</t>
  </si>
  <si>
    <t>ГИЗЗАТОВА ФЛЮЗА ФАТИХОВНА</t>
  </si>
  <si>
    <t>АЛЕКСЕЕВА ЕЛЕНА ЮРЬЕВНА</t>
  </si>
  <si>
    <t>УРАЗБАХТИНА ЛЮДМИЛА ГЕННАДЬЕВНА</t>
  </si>
  <si>
    <t>ПУГАЧЕВА ЗАУЖАН ШАЙХУТДИНОВНА</t>
  </si>
  <si>
    <t>ИЛЬИНА КЛАРА ЯКИЕВНА</t>
  </si>
  <si>
    <t>МУСТАЕВА ГУЛЬСИНА ЛАТЫЕВНА</t>
  </si>
  <si>
    <t>ШИШКИНА ЛИЯ ГАБДУЛЬБАРОВНА</t>
  </si>
  <si>
    <t>АМИНЕВА ЛЕНА РАМЗИЛЕВНА</t>
  </si>
  <si>
    <t>ШЕСТАКОВА НАДЕЖДА ЕВГЕНЬЕВНА</t>
  </si>
  <si>
    <t>ШАКИРОВА ФИЛЬЗА МУКАТДАСОВНА</t>
  </si>
  <si>
    <t>ГАЛЕЕВ РАДИК РАФИСОВИЧ</t>
  </si>
  <si>
    <t>БАУСТОВА МАРГАРИТА ЕВГЕНЬЕВНА</t>
  </si>
  <si>
    <t>ГАГИНА ВЕРА СЕРГЕЕВНА</t>
  </si>
  <si>
    <t>МУСАБИРОВ ДИНАР ДАМИРОВИЧ</t>
  </si>
  <si>
    <t>КАНТИМЕРОВ МАТВЕЙ ВАДИМОВИЧ</t>
  </si>
  <si>
    <t>АЛЕХИНА ЕЛЕНА ГЕННАДЬЕВНА</t>
  </si>
  <si>
    <t>ШЕИНА АЛЕВТИНА ИСАЕВНА</t>
  </si>
  <si>
    <t>ВАХИТОВА ЛИЛИЯ МИРГАЗИЯНОВНА</t>
  </si>
  <si>
    <t>АСМОЛОВ ВИКТОР АЛЕКСЕЕВИЧ</t>
  </si>
  <si>
    <t>КАНТИМЕРОВА ЮЛЯ ВИКТОРОВНА</t>
  </si>
  <si>
    <t>БЕЛЯКОВА НАТАЛЬЯ ИВАНОВНА</t>
  </si>
  <si>
    <t>ГАРЕЕВА ЛЮБОВЬ ГАБИДУЛЛОВНА</t>
  </si>
  <si>
    <t>S06.3</t>
  </si>
  <si>
    <t>АНДРОННИКОВ МИХАИЛ ВЕНИАМИНОВИЧ</t>
  </si>
  <si>
    <t>S32.0</t>
  </si>
  <si>
    <t>АБРАМОВА АНТОНИДА ПАРФИЛОВНА</t>
  </si>
  <si>
    <t>ЧИСТОВА МАРИЯ ЕВГЕНЬЕВНА</t>
  </si>
  <si>
    <t>ХАМИТОВ АЛЬФИР РИНАТОВИЧ</t>
  </si>
  <si>
    <t>КАРИМОВА ГУЗАЛИЯ КАМИЛЕВНА</t>
  </si>
  <si>
    <t>Z01.2</t>
  </si>
  <si>
    <t>АРСЛАНОВА НИНА ВЛАДИМИРОВНА</t>
  </si>
  <si>
    <t>ЯМАЛИЕВА АЛЬФИЯ САЛАВАТОВНА</t>
  </si>
  <si>
    <t>КОТЕНЁВА СОФИЯ ГЕННАДЬЕВНА</t>
  </si>
  <si>
    <t>АХМЕТОВА РУЗИЛЯ ИЛЬЯСОВНА</t>
  </si>
  <si>
    <t>ШАКИРОВА РЕГИНА РАДИКОВНА</t>
  </si>
  <si>
    <t>УЛМАСКУЛОВА ЭМИЛИЯ ТАГИРОВНА</t>
  </si>
  <si>
    <t>РАЗЯПОВА РЕГИНА РАВИЛЕВНА</t>
  </si>
  <si>
    <t>ЖУМАЕВА МАДИНА НОРМАТЖОНОВНА</t>
  </si>
  <si>
    <t>КУЗЬМИНЫХ МАРИЯ СЕРГЕЕВНА</t>
  </si>
  <si>
    <t>АДЫЛБАЕВА АЙЗИЛЯ ФИЛЮСОВНА</t>
  </si>
  <si>
    <t>ВАЛИГАЯНОВА ДИЛЯ МАРАТОВНА</t>
  </si>
  <si>
    <t>НОВОКШОНОВА ИЛЬВИНА АЙДАРОВНА</t>
  </si>
  <si>
    <t>КИРИЛЛОВА ЕКАТЕРИНА МИХАЙЛОВНА</t>
  </si>
  <si>
    <t>ХИКМАТОВА ФАРАНГИЗ АЛИШЕРОВНА</t>
  </si>
  <si>
    <t>МУРАТОВА ГУЛЬНАЗ РАИФОВНА</t>
  </si>
  <si>
    <t>ЛУКЬЯНОВА ВИКТОРИЯ ПЕТРОВНА</t>
  </si>
  <si>
    <t>КУДУСОВА РЕГИНА РАВИЛЬЕВНА</t>
  </si>
  <si>
    <t>Абдулов Руслан МУХАМЕТОВИЧ</t>
  </si>
  <si>
    <t>Валиева Лилия РУСТАМОВНА</t>
  </si>
  <si>
    <t>ГРЕЧИШКИН СЕРГЕЙ ИГОРЕВИЧ</t>
  </si>
  <si>
    <t>БАЛАГУТДИНОВ ИЛЬГИЗ ФАРИТОВИЧ</t>
  </si>
  <si>
    <t>Никитин Алексей ВИКТОРОВИЧ</t>
  </si>
  <si>
    <t>АНАНИЧЕВ АРТЕМ НИКОЛАЕВИЧ</t>
  </si>
  <si>
    <t>КАРИМОВ ДМИТРИЙ РИФХАТОВИЧ</t>
  </si>
  <si>
    <t>Тыртышная Ольга АЛЕКСАНДРОВНА</t>
  </si>
  <si>
    <t>Бикбаев Булат МАРАТОВИЧ</t>
  </si>
  <si>
    <t>Борзов Евгений АРКАДЬЕВИЧ</t>
  </si>
  <si>
    <t>САЙПУШЕВА АЛИСА УМУРБАЕВНА</t>
  </si>
  <si>
    <t>Каюмова Алия КАМИЛЕВНА</t>
  </si>
  <si>
    <t>Саитова Саида МАЗИТОВНА</t>
  </si>
  <si>
    <t>ГАЙСИНА Гузель МУРАДОВНА</t>
  </si>
  <si>
    <t>Галимова Ленара РАДИКОВНА</t>
  </si>
  <si>
    <t>МАТЯКИНА Диана СЕРГЕЕВНА</t>
  </si>
  <si>
    <t>Муратшина Дильбар ФИРГАТОВНА</t>
  </si>
  <si>
    <t>Малякина Ксения ЮРЬЕВНА</t>
  </si>
  <si>
    <t>Мухаматуллина Елена ШАМИЛОВНА</t>
  </si>
  <si>
    <t>Котова Ольга ВЛАДИМИРОВНА</t>
  </si>
  <si>
    <t>ХАРИТОНОВ ИЛЬЯ ОЛЕГОВИЧ</t>
  </si>
  <si>
    <t>Меджитова Аделина МУДАРИСОВНА</t>
  </si>
  <si>
    <t>Меркулов Александр ПЕТРОВИЧ</t>
  </si>
  <si>
    <t>Хафизова Гузель МАРАТОВНА</t>
  </si>
  <si>
    <t>Муравьёва Анастасия ВАЛЕРЬЕВНА</t>
  </si>
  <si>
    <t>Щеклеин Анатолий СЕРГЕЕВИЧ</t>
  </si>
  <si>
    <t>Новоселова Алёна ОЛЕГОВНА</t>
  </si>
  <si>
    <t>ЗАКИРЬЯНОВА Гульназ РАВИЛЬЕВНА</t>
  </si>
  <si>
    <t>ЯКУПОВ ИЛЬШАТ ТАГИРОВИЧ</t>
  </si>
  <si>
    <t>Япаров Тагир РАМИЛЕВИЧ</t>
  </si>
  <si>
    <t>Привалова Юлия ВИНЕРОВНА</t>
  </si>
  <si>
    <t>СХОМЕНКО ЯН ЕВГЕНЬЕВИЧ</t>
  </si>
  <si>
    <t>Рафикова Елена ВАЛЕРЬЕВНА</t>
  </si>
  <si>
    <t>Самигуллина Елена ВЛАДИМИРОВНА</t>
  </si>
  <si>
    <t>Севастьянова Елена ОЛЕГОВНА</t>
  </si>
  <si>
    <t>ТРУХАЧЁВ Дмитрий ГЕННАДЬЕВИЧ</t>
  </si>
  <si>
    <t>Аплекаева Светлана РОБЕРТОВНА</t>
  </si>
  <si>
    <t>Нода Евгений ВАЛЕРЬЕВИЧ</t>
  </si>
  <si>
    <t>Пьянков Андрей АЛЕКСАНДРОВИЧ</t>
  </si>
  <si>
    <t>РАЗЯПОВ ДЕНИС РАНИСОВИЧ</t>
  </si>
  <si>
    <t>Мухарямов Руслан САЛАВАТОВИЧ</t>
  </si>
  <si>
    <t>Галиева Аделина АХАТОВНА</t>
  </si>
  <si>
    <t>Абдуллина Миляуша РАМИЛОВНА</t>
  </si>
  <si>
    <t>Лузин Кирилл СЕРГЕЕВИЧ</t>
  </si>
  <si>
    <t>Лукша Константин ГЕННАДЬЕВИЧ</t>
  </si>
  <si>
    <t>ГАЙСИН ИЛЬНУР УРАЛОВИЧ</t>
  </si>
  <si>
    <t>Надежкин Илья СЕРГЕЕВИЧ</t>
  </si>
  <si>
    <t>Неклюдов Кирилл МАКСИМОВИЧ</t>
  </si>
  <si>
    <t>Бурханова Адель ФАНИСОВНА</t>
  </si>
  <si>
    <t>Исхаков Юнир ГАЛИМЬЯНОВИЧ</t>
  </si>
  <si>
    <t>Хисматуллин Ленар ИЛЬДАРОВИЧ</t>
  </si>
  <si>
    <t>Кашфуллин Урал ФАТХУЛЛОВИЧ</t>
  </si>
  <si>
    <t>Арсланова Гузель ЭДУАРДОВНА</t>
  </si>
  <si>
    <t>Ахметзянова Лилия ХАМИТОВНА</t>
  </si>
  <si>
    <t>Вагадиев Радик МАДХАТОВИЧ</t>
  </si>
  <si>
    <t>Байбурина Оксана АЛЕКСАНДРОВНА</t>
  </si>
  <si>
    <t>Князев Дмитрий ВИКТОРОВИЧ</t>
  </si>
  <si>
    <t>Валиев Альберт АЗАТОВИЧ</t>
  </si>
  <si>
    <t>Зарипова Розалия РАШИТОВНА</t>
  </si>
  <si>
    <t>Валиев Альберт АЛЬФИРОВИЧ</t>
  </si>
  <si>
    <t>ВАЛИЕВ АЛЬБЕРТ ГАФУРОВИЧ</t>
  </si>
  <si>
    <t>Габдрафиков Ильмир ВАДИМОВИЧ</t>
  </si>
  <si>
    <t>Мустафина Светлана ВАЛЕРЬЕВНА</t>
  </si>
  <si>
    <t>Гареев Тимур ИЛЬДАРОВИЧ</t>
  </si>
  <si>
    <t>Богданова Яна ЮРЬЕВНА</t>
  </si>
  <si>
    <t>ГАРЕЕВА АЙГУЛЬ САБИТОВНА</t>
  </si>
  <si>
    <t>Лаврова ЕКАТЕРИНА ЮРЬЕВНА</t>
  </si>
  <si>
    <t>Фарвазов Марсель РИНАТОВИЧ</t>
  </si>
  <si>
    <t>Фахртдинова Гульназ РИВНЕРОВНА</t>
  </si>
  <si>
    <t>Никитин Александр НИКОЛАЕВИЧ</t>
  </si>
  <si>
    <t>Аминов Марат РИНАТОВИЧ</t>
  </si>
  <si>
    <t>Черкашев Денис ВИКТОРОВИЧ</t>
  </si>
  <si>
    <t>Телямишев Амир АНСАРОВИЧ</t>
  </si>
  <si>
    <t>Садртдинов Азат РАИСОВИЧ</t>
  </si>
  <si>
    <t>ГАЛИМЗЯНОВ ШАМИЛЬ МАРАТОВИЧ</t>
  </si>
  <si>
    <t>Набиуллин Марсель ФИРДАВИСОВИЧ</t>
  </si>
  <si>
    <t>Яницкий Юрий СТАНИСЛАВОВИЧ</t>
  </si>
  <si>
    <t>Рыскулова Гульназ РАМАЗАНОВНА</t>
  </si>
  <si>
    <t>Турчина Екатерина АЛЕКСАНДРОВНА</t>
  </si>
  <si>
    <t>Нургалиева Гузель РАЗИФОВНА</t>
  </si>
  <si>
    <t>Малышева Олеся ВАЛЕРЬЕВНА</t>
  </si>
  <si>
    <t>Шарафутдинов Ильназ АЗАТОВИЧ</t>
  </si>
  <si>
    <t>ТОМИЛИН МИХАИЛ БОРИСОВИЧ</t>
  </si>
  <si>
    <t>РАХМАНОВ ДАНИЛ ИЛЬДАРОВИЧ</t>
  </si>
  <si>
    <t>Биргулиев Ильгиз ИЛЬДАРОВИЧ</t>
  </si>
  <si>
    <t>АСФАНДИЯРОВ АЙДАР РИНАТОВИЧ</t>
  </si>
  <si>
    <t>Карасёва УЛЬЯНА ИГОРЕВНА</t>
  </si>
  <si>
    <t>КУЧЕРБАЕВА АЛИНА РИМОВНА</t>
  </si>
  <si>
    <t>АБЗАЛЕТДИНОВА Алина ТАГИРОВНА</t>
  </si>
  <si>
    <t>Хасанов Камиль ЮРИКОВИЧ</t>
  </si>
  <si>
    <t>Балахнина Светлана АЛЕКСАНДРОВНА</t>
  </si>
  <si>
    <t>N76.8</t>
  </si>
  <si>
    <t>Валеева Насима ЮМАБАЕВНА</t>
  </si>
  <si>
    <t>Васильева Ирина АРСЕНТЬЕВНА</t>
  </si>
  <si>
    <t>Васильева Ирина ГЕННАДИЕВНА</t>
  </si>
  <si>
    <t>ЛУЗЯНИНА АНГЕЛИНА СЕРГЕЕВНА</t>
  </si>
  <si>
    <t>Гайсина Нурия ЯМГЕТДИНОВНА</t>
  </si>
  <si>
    <t>Гизетдинова Регина РАМИЛЕВНА</t>
  </si>
  <si>
    <t>НИГМАТУЛЛИНА ЭЛЬВИРА ДАМИЛОВНА</t>
  </si>
  <si>
    <t>Соломинова Анна СЕРГЕЕВНА</t>
  </si>
  <si>
    <t>Хакимова Алина РИФОВНА</t>
  </si>
  <si>
    <t>Халилов Арсен ФИДЕЛЕВИЧ</t>
  </si>
  <si>
    <t>ЯКУБОВА САНГИДЖОН ФАЙЗИДИНОВНА</t>
  </si>
  <si>
    <t>Гильзер Наталья ВЛАДИМИРОВНА</t>
  </si>
  <si>
    <t>АЮПОВА АЛЬМИРА ГАЛЬЯУТДИНОВНА</t>
  </si>
  <si>
    <t>Рыжиков Никита АНДРЕЕВИЧ</t>
  </si>
  <si>
    <t>Гречанинов Артем ВАДИМОВИЧ</t>
  </si>
  <si>
    <t>Зинуров Ильдар ИЛЬЯСОВИЧ</t>
  </si>
  <si>
    <t>МИХАЙЛОВ АНДРЕЙ ЕВГЕНЬЕВИЧ</t>
  </si>
  <si>
    <t>Сидоров Дмитрий НИКОЛАЕВИЧ</t>
  </si>
  <si>
    <t>Янбеков Тимур УРАЛОВИЧ</t>
  </si>
  <si>
    <t>Янбаев Ильнур АХАТОВИЧ</t>
  </si>
  <si>
    <t>Якупов Расул РАФИСОВИЧ</t>
  </si>
  <si>
    <t>Ялалетдинов Денис ИЛЬГИЗОВИЧ</t>
  </si>
  <si>
    <t>Ямуров Даниил ЭДУАРДОВИЧ</t>
  </si>
  <si>
    <t>Ямгутдинов Ильдар ГИЗАРОВИЧ</t>
  </si>
  <si>
    <t>Якупов Тимур РАЗИТОВИЧ</t>
  </si>
  <si>
    <t>Ибрагимов Айрат НАГИМЬЯНОВИЧ</t>
  </si>
  <si>
    <t>Ягудин Рамис РИМОВИЧ</t>
  </si>
  <si>
    <t>Ягафаров Руслан РАУЛЕВИЧ</t>
  </si>
  <si>
    <t>Ильясов Роберт ИЛЬВИРОВИЧ</t>
  </si>
  <si>
    <t>ИЛЬЯСОВ РУСТЕМ РАФКАТОВИЧ</t>
  </si>
  <si>
    <t>Юмагулов Рустем ВАЛЕРЬЕВИЧ</t>
  </si>
  <si>
    <t>ИМАЕВ ИЛЬШАТ ФАНИРОВИЧ</t>
  </si>
  <si>
    <t>Юрьев Роман ЮРЬЕВИЧ</t>
  </si>
  <si>
    <t>ЮМАГУЛОВ ИЛЬГИЗ ЗАКИРЬЯНОВИЧ</t>
  </si>
  <si>
    <t>Кабиров Ринат МИДХАТОВИЧ</t>
  </si>
  <si>
    <t>Юнусов Эмиль ИЛЬГИЗОВИЧ</t>
  </si>
  <si>
    <t>Калиничев Станислав ИГОРЕВИЧ</t>
  </si>
  <si>
    <t>Комов Роман ВАЛЕРЬЕВИЧ</t>
  </si>
  <si>
    <t>ЮДИЧЕВ ПАВЕЛ ВАСИЛЬЕВИЧ</t>
  </si>
  <si>
    <t>Щелчков Виталий АНАТОЛЬЕВИЧ</t>
  </si>
  <si>
    <t>Конюхов Юрий СЕРГЕЕВИЧ</t>
  </si>
  <si>
    <t>ШУХТУЕВ ЮРИЙ МИХАЙЛОВИЧ</t>
  </si>
  <si>
    <t>КОЧКИН ВЛАДИМИР СЕРГЕЕВИЧ</t>
  </si>
  <si>
    <t>Шунков Антон ВАДИМОВИЧ</t>
  </si>
  <si>
    <t>Школьников Александр ДЕНИСОВИЧ</t>
  </si>
  <si>
    <t>ШЕНГУРОВ ВИКТОР БОРИСОВИЧ</t>
  </si>
  <si>
    <t>Шитиков Александр ВЛАДИМИРОВИЧ</t>
  </si>
  <si>
    <t>Швецов Юрий СЕРГЕЕВИЧ</t>
  </si>
  <si>
    <t>ШИЛОВ АНДРЕЙ НИКОЛАЕВИЧ</t>
  </si>
  <si>
    <t>Шаяхметов Урал ФАГАМЕТДИНОВИЧ</t>
  </si>
  <si>
    <t>Шафиков Наиль МАРСЕЛЬЕВИЧ</t>
  </si>
  <si>
    <t>Шахтарин Никита ОЛЕГОВИЧ</t>
  </si>
  <si>
    <t>ШАЯХМЕТОВ АЛЬБЕРТ РИФОВИЧ</t>
  </si>
  <si>
    <t>Борисенко Максим ВЛАДИМИРОВИЧ</t>
  </si>
  <si>
    <t>Воронцов Константин АЛЕКСАНДРОВИЧ</t>
  </si>
  <si>
    <t>Шарафутдинов Ильнур ЗИННУРОВИЧ</t>
  </si>
  <si>
    <t>ШАРИПОВ РУСЛАН РАМИЛЕВИЧ</t>
  </si>
  <si>
    <t>Солоха Руслан СЕРГЕЕВИЧ</t>
  </si>
  <si>
    <t>Терентьев Дмитрий АНАТОЛЬЕВИЧ</t>
  </si>
  <si>
    <t>Шамсутдинов Ринат РАШИТОВИЧ</t>
  </si>
  <si>
    <t>Халимов Искандер АЙРАТОВИЧ</t>
  </si>
  <si>
    <t>ШАМАНЕВ Павел АНДРЕЕВИЧ</t>
  </si>
  <si>
    <t>Шамсутдинов Айрат РИНАТОВИЧ</t>
  </si>
  <si>
    <t>Шайхутдинов Роберт САЛИХОВИЧ</t>
  </si>
  <si>
    <t>Исламова Линара ИЛЬДАРОВНА</t>
  </si>
  <si>
    <t>Шакирьянов Расуль РАИФОВИЧ</t>
  </si>
  <si>
    <t>НИЗАМУТДИНОВ ДАНИИЛ ФЕДОРОВИЧ</t>
  </si>
  <si>
    <t>Сенов Максим ВАЛЕРЬЕВИЧ</t>
  </si>
  <si>
    <t>ОЗЕРОВ ЕВГЕНИЙ ВЛАДИМИРОВИЧ</t>
  </si>
  <si>
    <t>Щербакова Нина ИГОРЕВНА</t>
  </si>
  <si>
    <t>Шакуров Артем ОЛЕГОВИЧ</t>
  </si>
  <si>
    <t>АБРАРОВ ЕВГЕНИЙ МУГТАСИМОВИЧ</t>
  </si>
  <si>
    <t>Давыдов Артём МАКСАТОВИЧ</t>
  </si>
  <si>
    <t>Каскинов Ильдар ЖАУДАТОВИЧ</t>
  </si>
  <si>
    <t>Шайдуллина Карина МАЗИТОВНА</t>
  </si>
  <si>
    <t>Чистяков Илья НИКОЛАЕВИЧ</t>
  </si>
  <si>
    <t>Власова Лира РАВИЛЕВНА</t>
  </si>
  <si>
    <t>Шабашкин Антон ВЛАДИМИРОВИЧ</t>
  </si>
  <si>
    <t>ШАГАРЬЯРОВ РИНАТ ФЛЮРОВИЧ</t>
  </si>
  <si>
    <t>Шагабутдинов Салават САБИТОВИЧ</t>
  </si>
  <si>
    <t>Давлиткулова Лира ИШБУЛДОВНА</t>
  </si>
  <si>
    <t>Шагиахметов Тимур АМИРЗЯНОВИЧ</t>
  </si>
  <si>
    <t>ЧЕРЕПАНОВ МАКСИМ СЕРГЕЕВИЧ</t>
  </si>
  <si>
    <t>ЧЕРНОВ АЛЕКСАНДР НИКОЛАЕВИЧ</t>
  </si>
  <si>
    <t>ЧЕРНЫШЕВ МИХАИЛ СЕРГЕЕВИЧ</t>
  </si>
  <si>
    <t>Чикилев Владимир ВЛАДИМИРОВИЧ</t>
  </si>
  <si>
    <t>Кадырова Валерия ВАЛЕРЬЕВНА</t>
  </si>
  <si>
    <t>Челонбитко Андрей АЛЕКСАНДРОВИЧ</t>
  </si>
  <si>
    <t>Целищев Дмитрий АНАТОЛЬЕВИЧ</t>
  </si>
  <si>
    <t>ЦИМБАЛЮК РУСЛАН АЛЕКСЕЕВИЧ</t>
  </si>
  <si>
    <t>Хусаинов Марсель РАЛИФОВИЧ</t>
  </si>
  <si>
    <t>ХУСНУЛЛИН АЙДАР РИМОВИЧ</t>
  </si>
  <si>
    <t>Хуснутдинов Айдар ВАГИЗОВИЧ</t>
  </si>
  <si>
    <t>Хуснутдинов Артур НАФИСОВИЧ</t>
  </si>
  <si>
    <t>Хуснуллин Ильдар РИФОВИЧ</t>
  </si>
  <si>
    <t>Нагаева Элина САЛАВАТОВНА</t>
  </si>
  <si>
    <t>Хуснияров Тимур АЗАТОВИЧ</t>
  </si>
  <si>
    <t>Хисматов Вадим РЕНАТОВИЧ</t>
  </si>
  <si>
    <t>Хурматуллин Вадим НАУФАЛЬЕВИЧ</t>
  </si>
  <si>
    <t>ХРАМОВ Вячеслав АНТОНОВИЧ</t>
  </si>
  <si>
    <t>Хафизов Ильдар ЗУФАРОВИЧ</t>
  </si>
  <si>
    <t>Трофимов Данил СЕРГЕЕВИЧ</t>
  </si>
  <si>
    <t>Хасанов Фаниль ФАРИТОВИЧ</t>
  </si>
  <si>
    <t>ЛЕВИН ДМИТРИЙ СЕРГЕЕВИЧ</t>
  </si>
  <si>
    <t>ХАРИТОНОВ ДЕНИС ЕВГЕНЬЕВИЧ</t>
  </si>
  <si>
    <t>ЛИТВИНЕНКО СЕРГЕЙ АЛЕКСАНДРОВИЧ</t>
  </si>
  <si>
    <t>КРЕМЕНЧУК ВЛАДИМИР ИВАНОВИЧ</t>
  </si>
  <si>
    <t>Ханов Алмаз РИМОВИЧ</t>
  </si>
  <si>
    <t>Исламов Ильвир ИНЗАРОВИЧ</t>
  </si>
  <si>
    <t>Гадилов Марат ВЕНЕРОВИЧ</t>
  </si>
  <si>
    <t>ХАМИДУЛЛИН ИЛДУС ВАЛЕРИКОВИЧ</t>
  </si>
  <si>
    <t>ХАЛИМОВ ТИМУР ГАЛИМЬЯНОВИЧ</t>
  </si>
  <si>
    <t>Халилов Ильмир ИЛЬНУРОВИЧ</t>
  </si>
  <si>
    <t>ТЮЛЮКИНА КРИСТИНА АЛЕКСАНДРОВНА</t>
  </si>
  <si>
    <t>Халилов Ильмир САБИРОВИЧ</t>
  </si>
  <si>
    <t>Хаматдинов Ленар КАНЗЕЛЕВИЧ</t>
  </si>
  <si>
    <t>Хаматдинов Ильяс ХАСАНОВИЧ</t>
  </si>
  <si>
    <t>Хамадуллин Ильдар ИЛЬФАТОВИЧ</t>
  </si>
  <si>
    <t>Ибрагимов Ильшат ИЛЬДУСОВИЧ</t>
  </si>
  <si>
    <t>Журавский Даниил ЕВГЕНЬЕВИЧ</t>
  </si>
  <si>
    <t>ХАКИМУЛЛИН ИЛЬНАР ФАРИТОВИЧ</t>
  </si>
  <si>
    <t>Хайретдинов Марат МАРСОВИЧ</t>
  </si>
  <si>
    <t>МУРЯСОВ АЛЬФРЕД АМИРОВИЧ</t>
  </si>
  <si>
    <t>Хайдаров Ильнур РАФИТОВИЧ</t>
  </si>
  <si>
    <t>Сагадиева Ирина СЕРГЕЕВНА</t>
  </si>
  <si>
    <t>ХАЙБУЛЛИН ТИМУР ЭДУАРДОВИЧ</t>
  </si>
  <si>
    <t>Серебренников Олег ДМИТРИЕВИЧ</t>
  </si>
  <si>
    <t>ХАБИРОВ ДМИТРИЙ РОБЕРТОВИЧ</t>
  </si>
  <si>
    <t>Скомороха Владимир ЮРЬЕВИЧ</t>
  </si>
  <si>
    <t>ХАДИМУЛЛИН ВИКТОР ВАЛЕРЬЕВИЧ</t>
  </si>
  <si>
    <t>СОЛОВЬЕВ ПАВЕЛ ВЯЧЕСЛАВОВИЧ</t>
  </si>
  <si>
    <t>Хамзин Рафаэль ЗУФАРОВИЧ</t>
  </si>
  <si>
    <t>Насретдинова Флорида ФАНИЛОВНА</t>
  </si>
  <si>
    <t>Урманов Азат МАРАТОВИЧ</t>
  </si>
  <si>
    <t>ХАМИДУЛЛИН Радмир РАФИСОВИЧ</t>
  </si>
  <si>
    <t>Хабибуллин Чингиз АНВАРОВИЧ</t>
  </si>
  <si>
    <t>БАЙРАХТАРОВ ИСМАИЛ МИСЛИМОВИЧ</t>
  </si>
  <si>
    <t>ГЛАЗУНОВ МАКСИМ НИКОЛАЕВИЧ</t>
  </si>
  <si>
    <t>ГОРШКОЛЕПОВ РОМАН ГЕННАДЬЕВИЧ</t>
  </si>
  <si>
    <t>МАТУШКИН ВИКТОР ГРИГОРЬЕВИЧ</t>
  </si>
  <si>
    <t>Коченова Эвелина ВИКТОРОВНА</t>
  </si>
  <si>
    <t>Султанова Айгуль МИННИГАЛИЕВНА</t>
  </si>
  <si>
    <t>Тангатарова Олеся АЛЕКСАНДРОВНА</t>
  </si>
  <si>
    <t>КИРСАНОВА АЛИНА АЛЕКСАНДРОВНА</t>
  </si>
  <si>
    <t>ТЕРНАВСКАЯ Надежда ВЯЧЕСЛАВОВНА</t>
  </si>
  <si>
    <t>Тимербаева Лиана АНВАРОВНА</t>
  </si>
  <si>
    <t>ХУСАИНОВА АЛЬБИНА РАМИЛЕВНА</t>
  </si>
  <si>
    <t>Шахтурина Татьяна АЛЕКСАНДРОВНА</t>
  </si>
  <si>
    <t>АСАДУЛЛИНА Татьяна МАРАТОВНА</t>
  </si>
  <si>
    <t>Хуснуллина Елена АНАТОЛЬЕВНА</t>
  </si>
  <si>
    <t>Захарова Дарья ЮРЬЕВНА</t>
  </si>
  <si>
    <t>Давлетшина ЭЛИЗА РИНАТОВНА</t>
  </si>
  <si>
    <t>Абдуллина Айсылу ИЛЬДУСОВНА</t>
  </si>
  <si>
    <t>Бикмурзина Дарина ВИЛЬДАНОВНА</t>
  </si>
  <si>
    <t>Макушева Антонина ВЛАДИМИРОВНА</t>
  </si>
  <si>
    <t>ФАЙЗУЛЛИН АЗАТ ДЖАЛИЛЕВИЧ</t>
  </si>
  <si>
    <t>Тимуршин Юнир ФЛЮСОВИЧ</t>
  </si>
  <si>
    <t>Погорельцев Павел АЛЕКСАНДРОВИЧ</t>
  </si>
  <si>
    <t>Набиева МИЛЯУША ФАНИСОВНА</t>
  </si>
  <si>
    <t>РОМАНОВ ВАДИМ ВЛАДИМИРОВИЧ</t>
  </si>
  <si>
    <t>МАНОХИНА ДАРЬЯ ВЛАДИМИРОВНА</t>
  </si>
  <si>
    <t>Зайнутдинов Ильсур ФАНУЗОВИЧ</t>
  </si>
  <si>
    <t>НИКОЛАЕВА АЙГУЛЬ МАРАТОВНА</t>
  </si>
  <si>
    <t>Тайгузин Сергей ЮРЬЕВИЧ</t>
  </si>
  <si>
    <t>Сорокина Оксана СЕРГЕЕВНА</t>
  </si>
  <si>
    <t>Галеев Ильдар ИРШАТОВИЧ</t>
  </si>
  <si>
    <t>Назарова Альбина РИНАТОВНА</t>
  </si>
  <si>
    <t>НИКОЛАЕВА ОЛЬГА ВИКТОРОВНА</t>
  </si>
  <si>
    <t>Нуртдинова Сария ХАЛИЛОВНА</t>
  </si>
  <si>
    <t>Хамидуллина Альбина РАШИТОВНА</t>
  </si>
  <si>
    <t>Павлова Алёна ВЛАДИМИРОВНА</t>
  </si>
  <si>
    <t>Юлдашев Айдар ЗАГИТОВИЧ</t>
  </si>
  <si>
    <t>Кутдусов Булат РАДИКОВИЧ</t>
  </si>
  <si>
    <t>Пирогова Лена САИМОВНА</t>
  </si>
  <si>
    <t>ПАЛАНСКИЙ МАКСИМ АЛЕКСАНДРОВИЧ</t>
  </si>
  <si>
    <t>Привалов Святослав ЮРЬЕВИЧ</t>
  </si>
  <si>
    <t>Рамазанов Ирек МУНИРОВИЧ</t>
  </si>
  <si>
    <t>Амантаев Наиль ЮНИРОВИЧ</t>
  </si>
  <si>
    <t>РАФГУТДИНОВ ДИНАР ФАНИЛЕВИЧ</t>
  </si>
  <si>
    <t>АХМАДИЕВ ИЛЬДАР НАЗИФОВИЧ</t>
  </si>
  <si>
    <t>Сабуров Вадим АЛИКОВИЧ</t>
  </si>
  <si>
    <t>Салямов Булат САЛАВАТОВИЧ</t>
  </si>
  <si>
    <t>Бикбулатов Тимур ИЛЬГИЗОВИЧ</t>
  </si>
  <si>
    <t>Серавкин Вячеслав ВИКТОРОВИЧ</t>
  </si>
  <si>
    <t>Саляхова Карина МАССАРОВНА</t>
  </si>
  <si>
    <t>Тухватуллин Вадим ВАГИЗОВИЧ</t>
  </si>
  <si>
    <t>СУХОРУКОВА ЕЛЕНА ВЛАДИМИРОВНА</t>
  </si>
  <si>
    <t>Узких Анатолий СЕРГЕЕВИЧ</t>
  </si>
  <si>
    <t>Фатыхов Шамиль ВАКИЛЕВИЧ</t>
  </si>
  <si>
    <t>ТАГИРОВА ЭЛЬМИРА ЗАКИЕВНА</t>
  </si>
  <si>
    <t>Аминев Азамат АЗАТОВИЧ</t>
  </si>
  <si>
    <t>Фирулев Ян ЮРЬЕВИЧ</t>
  </si>
  <si>
    <t>Аминев Алик ФАРИТОВИЧ</t>
  </si>
  <si>
    <t>Харисов Булат ФАРИТОВИЧ</t>
  </si>
  <si>
    <t>Киреев Ильдар ШАМИЛЕВИЧ</t>
  </si>
  <si>
    <t>ИВАНОВА Анастасия ДЕНИСОВНА</t>
  </si>
  <si>
    <t>Билалов Ильшат РАШИТОВИЧ</t>
  </si>
  <si>
    <t>Кудояров Тимур РУСЛАНОВИЧ</t>
  </si>
  <si>
    <t>ГАРИПОВ РАМИЛЬ НАИЛЕВИЧ</t>
  </si>
  <si>
    <t>Губайдуллина Регина РАФИЛЕВНА</t>
  </si>
  <si>
    <t>Аминев Артур РАМИЛЕВИЧ</t>
  </si>
  <si>
    <t>Галимарданов Нафис НАИЛЬЕВИЧ</t>
  </si>
  <si>
    <t>Аминев Булат РАДИКОВИЧ</t>
  </si>
  <si>
    <t>Магадеев Рафаэль РАФИСОВИЧ</t>
  </si>
  <si>
    <t>Аминев Вадим ЮРИСОВИЧ</t>
  </si>
  <si>
    <t>Новиков Владислав ВАДИМОВИЧ</t>
  </si>
  <si>
    <t>Аминев Дамир ХАМИТОВИЧ</t>
  </si>
  <si>
    <t>АМИНЕВ ДЕНИС МАРСОВИЧ</t>
  </si>
  <si>
    <t>Аминев Ильдар ЭНГЕЛЕВИЧ</t>
  </si>
  <si>
    <t>Чернов Илья ГРИГОРЬЕВИЧ</t>
  </si>
  <si>
    <t>Юмагулов Урал МИНИГАЛЕЕВИЧ</t>
  </si>
  <si>
    <t>Аминев Руслан РАМИЛЬЕВИЧ</t>
  </si>
  <si>
    <t>Братухин Олег ОЛЕГОВИЧ</t>
  </si>
  <si>
    <t>Бикбулатов Юнир ВАКИЛЕВИЧ</t>
  </si>
  <si>
    <t>БЕГНАЗАРОВ ХАСАНБОЙ МУРТОЗА УГЛИ</t>
  </si>
  <si>
    <t>Аминев Рустем РАУХАТОВИЧ</t>
  </si>
  <si>
    <t>Гизатуллин Азат МАХМУДОВИЧ</t>
  </si>
  <si>
    <t>Ахмадеев Илья АРТУРОВИЧ</t>
  </si>
  <si>
    <t>Гафаров Алмаз РАМИЛЕВИЧ</t>
  </si>
  <si>
    <t>Гугин Владимир ГРИГОРЬЕВИЧ</t>
  </si>
  <si>
    <t>Даминов Ильнур ВАЛЕРИЕВИЧ</t>
  </si>
  <si>
    <t>Загитов Фидан ДАНИСОВИЧ</t>
  </si>
  <si>
    <t>ИБРАГИМОВ РУСТЕМ РАДАМИСОВИЧ</t>
  </si>
  <si>
    <t>Аминев Салават РАМИЛЕВИЧ</t>
  </si>
  <si>
    <t>Халимова Регина НАИЛОВНА</t>
  </si>
  <si>
    <t>Аминов Азамат РАДИКОВИЧ</t>
  </si>
  <si>
    <t>Аминов Айдар МУХАМАТДИНОВИЧ</t>
  </si>
  <si>
    <t>АМИНОВ АРТУР АЙРАТОВИЧ</t>
  </si>
  <si>
    <t>Аплатыпова Диана АЛЬБЕРТОВНА</t>
  </si>
  <si>
    <t>Аминов Динар МАРАТОВИЧ</t>
  </si>
  <si>
    <t>Идрисов Салават АЛИКОВИЧ</t>
  </si>
  <si>
    <t>Исхаков Айбулат АЗАМАТОВИЧ</t>
  </si>
  <si>
    <t>Ишбульдин Алан ИРЕКОВИЧ</t>
  </si>
  <si>
    <t>ЕФИМОВА ОЛЬГА АЛЕКСАНДРОВНА</t>
  </si>
  <si>
    <t>Коваленко Алексей НИКОЛАЕВИЧ</t>
  </si>
  <si>
    <t>Винокурцева Юлия ВАЛЕРЬЕВНА</t>
  </si>
  <si>
    <t>КУПРИЯНОВ ЕВГЕНИЙ ЛЕОНИДОВИЧ</t>
  </si>
  <si>
    <t>Самикова Ольга СЕРГЕЕВНА</t>
  </si>
  <si>
    <t>Лазарев Константин ВИТАЛЬЕВИЧ</t>
  </si>
  <si>
    <t>ЛИСКОВИЧ ДЕНИС БОРИСОВИЧ</t>
  </si>
  <si>
    <t>Трухова Вера ГРИГОРЬЕВНА</t>
  </si>
  <si>
    <t>Меньшиков Иван ИВАНОВИЧ</t>
  </si>
  <si>
    <t>Нуриев Ренат ИРЕКОВИЧ</t>
  </si>
  <si>
    <t>Амирова Линара ЗИНАТУЛЛАЕВНА</t>
  </si>
  <si>
    <t>Овчинников Валерий АНАТОЛЬЕВИЧ</t>
  </si>
  <si>
    <t>ХАФИЗОВ ИЛЬДАР ИДРИСОВИЧ</t>
  </si>
  <si>
    <t>АМИНОВ САЛАВАТ ГАБДУЛХАКОВИЧ</t>
  </si>
  <si>
    <t>Нугаев Артур УРАЛОВИЧ</t>
  </si>
  <si>
    <t>АРАПОВА ЕКАТЕРИНА СЕРГЕЕВНА</t>
  </si>
  <si>
    <t>Мухтабаров Артур ЗУФАРОВИЧ</t>
  </si>
  <si>
    <t>Ахметшина Зилия МАДИЯРОВНА</t>
  </si>
  <si>
    <t>Бикметова Альбина МАРСОВНА</t>
  </si>
  <si>
    <t>Симонов Богдан ЮРЬЕВИЧ</t>
  </si>
  <si>
    <t>Аминов Фадис КАБИРОВИЧ</t>
  </si>
  <si>
    <t>АМИРАЛИЕВ ФАРИД ГАЛИБОВИЧ</t>
  </si>
  <si>
    <t>Амиров Айдар ФИДАИСОВИЧ</t>
  </si>
  <si>
    <t>МЕДВЕДЕВ АЛЕКСАНДР АНДРЕЕВИЧ</t>
  </si>
  <si>
    <t>ЕРМОЛАЕВ КИРИЛЛ АЛЕКСЕЕВИЧ</t>
  </si>
  <si>
    <t>Гизатуллин Данис ЭНГЕЛЬСОВИЧ</t>
  </si>
  <si>
    <t>АМИРОВ ДИМ ФАРИТОВИЧ</t>
  </si>
  <si>
    <t>Кашапова Диана ЗАГИРЗЯНОВНА</t>
  </si>
  <si>
    <t>Амиров Ильдар НАИЛЕВИЧ</t>
  </si>
  <si>
    <t>АМИРОВ ИЛЬШАТ КАМИЛЕВИЧ</t>
  </si>
  <si>
    <t>Амиров Искандер ИЛЬГИЗОВИЧ</t>
  </si>
  <si>
    <t>Ардаширов Айдар ИРШАТОВИЧ</t>
  </si>
  <si>
    <t>Идрисова Зульфия ИЗБАРДОВНА</t>
  </si>
  <si>
    <t>Десяткин Дмитрий ВАЛЕРЬЕВИЧ</t>
  </si>
  <si>
    <t>Рахмаева ТАТЬЯНА ЕВГЕНЬЕВНА</t>
  </si>
  <si>
    <t>Загитов Динар ФАРИТОВИЧ</t>
  </si>
  <si>
    <t>Макаев Ильяс АМИРЗЯНОВИЧ</t>
  </si>
  <si>
    <t>Махмутов Айрат РИШАТОВИЧ</t>
  </si>
  <si>
    <t>Михайлов Александр ФЕДОРОВИЧ</t>
  </si>
  <si>
    <t>САФИНА Екатерина ВЛАДИМИРОВНА</t>
  </si>
  <si>
    <t>Валинурова Аделя АЗАТОВНА</t>
  </si>
  <si>
    <t>Засыпкина ЭЛЬВИРА АБДУЛХАЕВНА</t>
  </si>
  <si>
    <t>Мусина Лиана РИНАТОВНА</t>
  </si>
  <si>
    <t>Файзуллина Альбина АУХАТОВНА</t>
  </si>
  <si>
    <t>АМИРОВ РАИЛЬ РАДИКОВИЧ</t>
  </si>
  <si>
    <t>Исмагилова Эльвира РУСТЭМОВНА</t>
  </si>
  <si>
    <t>Смирнов Илья ВЛАДИСЛАВОВИЧ</t>
  </si>
  <si>
    <t>Шарипова Гульназ АНУРОВНА</t>
  </si>
  <si>
    <t>Мухамадеев Васим ФАНИЛЕВИЧ</t>
  </si>
  <si>
    <t>Соколов Роман ГЕННАДЬЕВИЧ</t>
  </si>
  <si>
    <t>БАБУШКИНА НАДЕЖДА НИКОЛАЕВНА</t>
  </si>
  <si>
    <t>ГАНИЕВА ЛИАНА МАРСЕЛЕВНА</t>
  </si>
  <si>
    <t>Самарцева ЕКАТЕРИНА ГЕННАДЬЕВНА</t>
  </si>
  <si>
    <t>Аглямова Алия ТИМЕРХАНОВНА</t>
  </si>
  <si>
    <t>Шагапова Зарема ЗИНИТОВНА</t>
  </si>
  <si>
    <t>Атаманова Наталья ВИКТОРОВНА</t>
  </si>
  <si>
    <t>Хуснутдинова Айзиля САЙФИТДИНОВНА</t>
  </si>
  <si>
    <t>Павлова Екатерина ВИКТОРОВНА</t>
  </si>
  <si>
    <t>Ахмадеева Алина АЙДАРОВНА</t>
  </si>
  <si>
    <t>ХАЙРУЛЛИНА АДЭЛЯ РИМОВНА</t>
  </si>
  <si>
    <t>Давыдова Екатерина АЛЕКСЕЕВНА</t>
  </si>
  <si>
    <t>Булатова Луиза ФАНИСОВНА</t>
  </si>
  <si>
    <t>БОНДАРЕНКО Ольга СЕРГЕЕВНА</t>
  </si>
  <si>
    <t>Мухаметьянова ЭЛЬВИРА РАМИЛОВНА</t>
  </si>
  <si>
    <t>Хамзин Ильяс ЗЕМФИРОВИЧ</t>
  </si>
  <si>
    <t>Халиуллин Рамиль РАУФОВИЧ</t>
  </si>
  <si>
    <t>Самыкаева Юлия ХУСНУЛЛОВНА</t>
  </si>
  <si>
    <t>Ханнанова РОЗАЛИЯ ИРЕКОВНА</t>
  </si>
  <si>
    <t>Буйских Сабина ДЕНИСОВНА</t>
  </si>
  <si>
    <t>МИФТАХОВА Аделя РУСЛАНОВНА</t>
  </si>
  <si>
    <t>Толстых Светлана НАЗИФОВНА</t>
  </si>
  <si>
    <t>Насырова Эльмира РАФАИЛЕВНА</t>
  </si>
  <si>
    <t>Азнагулова Миляуша ГАЗИМЬЯНОВНА</t>
  </si>
  <si>
    <t>Семенова Татьяна ПАВЛОВНА</t>
  </si>
  <si>
    <t>ЧУРКИНА Ксения СЕРГЕЕВНА</t>
  </si>
  <si>
    <t>Юсупова Лиана РИШАТОВНА</t>
  </si>
  <si>
    <t>АФОНИНА Кристина АЛЕКСАНДРОВНА</t>
  </si>
  <si>
    <t>Ахмадиева Олеся ШАФКАТОВНА</t>
  </si>
  <si>
    <t>Чиглинцева Елена ВЯЧЕСЛАВОВНА</t>
  </si>
  <si>
    <t>Зиятдинова Флюза ВАЛЕРЬЯНОВНА</t>
  </si>
  <si>
    <t>АХМЕТГАРЕЕВА ЛИЛИЯ МАРАТОВНА</t>
  </si>
  <si>
    <t>Ахметьянова Марина РАЗИФОВНА</t>
  </si>
  <si>
    <t>КУДЯКИНА Мафтуна ХУСАНОВНА</t>
  </si>
  <si>
    <t>Надеждина Дилара РАИСОВНА</t>
  </si>
  <si>
    <t>Ахметьянов Эрик РУСТЕМОВИЧ</t>
  </si>
  <si>
    <t>Бакиров Эльмир ХАДИСОВИЧ</t>
  </si>
  <si>
    <t>Брылов Егор ДМИТРИЕВИЧ</t>
  </si>
  <si>
    <t>БУТУК ДАМИР АЛЕКСАНДРОВИЧ</t>
  </si>
  <si>
    <t>Гайданов Евгений ВАЛЕРЬЕВИЧ</t>
  </si>
  <si>
    <t>Гальченко Владимир АЛЕКСАНДРОВИЧ</t>
  </si>
  <si>
    <t>Маннанов Руслан ИЛЬДУСОВИЧ</t>
  </si>
  <si>
    <t>САТАЕВ ИЛЬНУР ИЛЬДАРОВИЧ</t>
  </si>
  <si>
    <t>Халиуллин Данил РАФИКОВИЧ</t>
  </si>
  <si>
    <t>Кильдиярова Лена НАИЛОВНА</t>
  </si>
  <si>
    <t>Александров Дмитрий АНДРЕЕВИЧ</t>
  </si>
  <si>
    <t>Федоров Михаил ЮРЬЕВИЧ</t>
  </si>
  <si>
    <t>Миннибаев Ильдар АНИСОВИЧ</t>
  </si>
  <si>
    <t>Осипов Кирилл СЕРГЕЕВИЧ</t>
  </si>
  <si>
    <t>Власов Семен ДМИТРИЕВИЧ</t>
  </si>
  <si>
    <t>ГАЛИМШИНА ЗУЛЬФИЯ РАМИЛОВНА</t>
  </si>
  <si>
    <t>ПАНТЕЛЕЕВ АНДРЕЙ НИКОЛАЕВИЧ</t>
  </si>
  <si>
    <t>Тазиев Ринат ТАГИРОВИЧ</t>
  </si>
  <si>
    <t>ГАЛИУЛЛИН АЛЬБЕРТ РАМИЛЕВИЧ</t>
  </si>
  <si>
    <t>Финоженко Павел НИКОЛАЕВИЧ</t>
  </si>
  <si>
    <t>Файзуллина Галия РАЙМАНОВНА</t>
  </si>
  <si>
    <t>Бухарметов Артур МУДАРИСОВИЧ</t>
  </si>
  <si>
    <t>Гришин Андрей ДМИТРИЕВИЧ</t>
  </si>
  <si>
    <t>Баязитов Алмас РАЯНОВИЧ</t>
  </si>
  <si>
    <t>Хасанова Гульнара РАДИКОВНА</t>
  </si>
  <si>
    <t>Муллабаев Ильназ РАЯЗОВИЧ</t>
  </si>
  <si>
    <t>Накоряков Сергей ИВАНОВИЧ</t>
  </si>
  <si>
    <t>Прокофьев Андрей ВАСИЛЬЕВИЧ</t>
  </si>
  <si>
    <t>Басыров Аскар ФАИЛОВИЧ</t>
  </si>
  <si>
    <t>ВАЛИУЛЛИН РУСЛАН РАФАИЛЕВИЧ</t>
  </si>
  <si>
    <t>БУРАНГУЛОВА ФИДАНИЯ ЗАРИФОВНА</t>
  </si>
  <si>
    <t>Янбаева Лилия ЮЛАЕВНА</t>
  </si>
  <si>
    <t>УСМАНОВА Диля САФИЕВНА</t>
  </si>
  <si>
    <t>Гришин Михаил ВЯЧЕСЛАВОВИЧ</t>
  </si>
  <si>
    <t>Давлетов Динис ДАМИРОВИЧ</t>
  </si>
  <si>
    <t>Рытченко Александр ВЛАДИМИРОВИЧ</t>
  </si>
  <si>
    <t>Скалдина Ирина АНАТОЛЬЕВНА</t>
  </si>
  <si>
    <t>Денисов Станислав СЕРГЕЕВИЧ</t>
  </si>
  <si>
    <t>Ермаков Виктор СЕРГЕЕВИЧ</t>
  </si>
  <si>
    <t>АНАМОВА Нафиса ФАТИХОВНА</t>
  </si>
  <si>
    <t>Безруков Артем НИКОЛАЕВИЧ</t>
  </si>
  <si>
    <t>Бикметова Аделя РАМИЛЕВНА</t>
  </si>
  <si>
    <t>Мардамшина Наиля НАИЛЬЕВНА</t>
  </si>
  <si>
    <t>ЗАМЕСИН ДМИТРИЙ ВЛАДИМИРОВИЧ</t>
  </si>
  <si>
    <t>Золин Михаил ГЕННАДЬЕВИЧ</t>
  </si>
  <si>
    <t>ИБАТУЛЛИН ЛИНАР АЙРАТОВИЧ</t>
  </si>
  <si>
    <t>Садртдинова Марина НИКОЛАЕВНА</t>
  </si>
  <si>
    <t>ИГОШИН АНДРЕЙ ВЛАДИМИРОВИЧ</t>
  </si>
  <si>
    <t>Зиянгирова Гузель МИДХАТОВНА</t>
  </si>
  <si>
    <t>Карманов Дмитрий ВАЛЕНТИНОВИЧ</t>
  </si>
  <si>
    <t>Маткаримов Малик РОБЕРТОВИЧ</t>
  </si>
  <si>
    <t>МИРОНОВ ЕВГЕНИЙ ЮРЬЕВИЧ</t>
  </si>
  <si>
    <t>Михеев Сергей АЛЕКСАНДРОВИЧ</t>
  </si>
  <si>
    <t>Бурангулова Эмилия ФАРГАТОВНА</t>
  </si>
  <si>
    <t>Гайнанова Диана РУСЛАНОВНА</t>
  </si>
  <si>
    <t>Плотникова Евгения ОЛЕГОВНА</t>
  </si>
  <si>
    <t>Дударева Тамара ВИКТОРОВНА</t>
  </si>
  <si>
    <t>Латыпова Алия АМИРОВНА</t>
  </si>
  <si>
    <t>ШАРАПОВА НАДЕЖДА НИКОЛАЕВНА</t>
  </si>
  <si>
    <t>Кильметова Альбина ФЛАРИТОВНА</t>
  </si>
  <si>
    <t>Велюгжанина Ильмира РАФАЭЛЕВНА</t>
  </si>
  <si>
    <t>Рашитова Файруза АНГАМОВНА</t>
  </si>
  <si>
    <t>Ведехин Константин ГЕННАДЬЕВИЧ</t>
  </si>
  <si>
    <t>Волков Вадим СЕРГЕЕВИЧ</t>
  </si>
  <si>
    <t>Алтыкаева Анастасия СЕРГЕЕВНА</t>
  </si>
  <si>
    <t>ЖЕРНОВКОВА Ангелина ЕВГЕНЬЕВНА</t>
  </si>
  <si>
    <t>Ишмухаметов Ильдар НАСИХОВИЧ</t>
  </si>
  <si>
    <t>Гамбарова Динара ХАЛИТОВНА</t>
  </si>
  <si>
    <t>Калинина Юлия ВАЛЕРЬЕВНА</t>
  </si>
  <si>
    <t>Карамова Неля ИНДУСОВНА</t>
  </si>
  <si>
    <t>МАВЛЮТОВА Елена АНАТОЛЬЕВНА</t>
  </si>
  <si>
    <t>Насыров Айдар ТАГИРОВИЧ</t>
  </si>
  <si>
    <t>Галиакберов Венер МУНИРОВИЧ</t>
  </si>
  <si>
    <t>Матрёнина Елена БОРИСОВНА</t>
  </si>
  <si>
    <t>Галимуллин Владик РИФОВИЧ</t>
  </si>
  <si>
    <t>Матвеева Юлия ВИКТОРОВНА</t>
  </si>
  <si>
    <t>САЙФУТДИНОВ ТИМУР ЛЕНАРОВИЧ</t>
  </si>
  <si>
    <t>Халимова Марина ВИКТОРОВНА</t>
  </si>
  <si>
    <t>ДУШИНА ЕКАТЕРИНА МАКСИМОВНА</t>
  </si>
  <si>
    <t>Салмина Рената РАИСОВНА</t>
  </si>
  <si>
    <t>ИВАНОВА КСЕНИЯ МИХАЙЛОВНА</t>
  </si>
  <si>
    <t>ТОПОРКОВ ВАЛЕРИЙ ЮРЬЕВИЧ</t>
  </si>
  <si>
    <t>Абдрахимов Артур РУСЛАНОВИЧ</t>
  </si>
  <si>
    <t>Гарифуллина Гульнара ФАРИТОВНА</t>
  </si>
  <si>
    <t>Салимгареев Вадим РАДИКОВИЧ</t>
  </si>
  <si>
    <t>ТУХВАТУЛЛИН АЗАМАТ ФАИЛЬЕВИЧ</t>
  </si>
  <si>
    <t>СМИРНОВА Элена ФАНИСОВНА</t>
  </si>
  <si>
    <t>ЛЕБЕДЕВА ЕЛЕНА АЛЕКСАНДРОВНА</t>
  </si>
  <si>
    <t>Султанова Гульчачак РАУФОВНА</t>
  </si>
  <si>
    <t>Майнанова Динара РАМИЛЕВНА</t>
  </si>
  <si>
    <t>Илларионова ГУЛЬНАЗ ФОАТОВНА</t>
  </si>
  <si>
    <t>Игошина Дарья ИГНАТОВНА</t>
  </si>
  <si>
    <t>МИХАЛЬКОВА Диана НАИЛЕВНА</t>
  </si>
  <si>
    <t>ИСЛАМГУЛОВ РЕНАТ ТИМИРЗЯНОВИЧ</t>
  </si>
  <si>
    <t>Домрачева Анна БОРИСОВНА</t>
  </si>
  <si>
    <t>Вишева Надежда ВАСИЛЬЕВНА</t>
  </si>
  <si>
    <t>Сухарева Елена ВИКТОРОВНА</t>
  </si>
  <si>
    <t>ХАСАНОВА РАЛИЯ МАВРУРОВНА</t>
  </si>
  <si>
    <t>Корнилов Михаил АНАТОЛЬЕВИЧ</t>
  </si>
  <si>
    <t>Коваленко Регина КАМИЛЬЕВНА</t>
  </si>
  <si>
    <t>ГАЛЯУТДИНОВ ИЛЬМИР ФАРИТОВИЧ</t>
  </si>
  <si>
    <t>Иволгина Ирина СЕРАФИМОВНА</t>
  </si>
  <si>
    <t>Калегина Алла НИКОЛАЕВНА</t>
  </si>
  <si>
    <t>Камалова Гузалия МАНСУРОВНА</t>
  </si>
  <si>
    <t>Касатова Елена ШАЙМИЕВНА</t>
  </si>
  <si>
    <t>ДАВЛЕТШИНА Амина ВАХИТОВНА</t>
  </si>
  <si>
    <t>Протовский Валерий ЮРЬЕВИЧ</t>
  </si>
  <si>
    <t>Матвеева Лариса ВИКТОРОВНА</t>
  </si>
  <si>
    <t>Мамедова Эльмира ВИЛОВНА</t>
  </si>
  <si>
    <t>Курунова Светлана ЮРЬЕВНА</t>
  </si>
  <si>
    <t>ЛЕБЕДЕВА Любовь ЛЕОНИДОВНА</t>
  </si>
  <si>
    <t>Воробьева Лидия АЛЕКСАНДРОВНА</t>
  </si>
  <si>
    <t>УРЮПИНА ИРИНА ГЕННАДЬЕВНА</t>
  </si>
  <si>
    <t>Степанова Валентина ИВАНОВНА</t>
  </si>
  <si>
    <t>Идрисова Елизавета ВАСИЛЬЕВНА</t>
  </si>
  <si>
    <t>Малышева Татьяна ЮРЬЕВНА</t>
  </si>
  <si>
    <t>Ризванова Сания САМИГУЛЛИНОВНА</t>
  </si>
  <si>
    <t>Рогачев Евгений ЮРЬЕВИЧ</t>
  </si>
  <si>
    <t>Дунаева Валентина ФЕДОРОВНА</t>
  </si>
  <si>
    <t>Караваева Людмила ГЕОРГИЕВНА</t>
  </si>
  <si>
    <t>Григорьева Наталья ВИКТОРОВНА</t>
  </si>
  <si>
    <t>Пислегин Андрей АЛЕКСАНДРОВИЧ</t>
  </si>
  <si>
    <t>Ильясов Наиль МУХАМАТНАЗИРОВИЧ</t>
  </si>
  <si>
    <t>Фатхутдинова Розалина РУСЛАНОВНА</t>
  </si>
  <si>
    <t>Мусина Розалия МИНЗАКИЕВНА</t>
  </si>
  <si>
    <t>Исламгалеева Насима НАЗЫФОВНА</t>
  </si>
  <si>
    <t>Харрасова ИРИНА СЕРГЕЕВНА</t>
  </si>
  <si>
    <t>Минебаева Алина ГУМАРОВНА</t>
  </si>
  <si>
    <t>ЛАТИПОВА ОКСАНА ВЛАДИМИРОВНА</t>
  </si>
  <si>
    <t>СУПОВ ВИТАЛИЙ АНАТОЛЬЕВИЧ</t>
  </si>
  <si>
    <t>Вишнякова АЛЕВТИНА АЛЕКСАНДРОВНА</t>
  </si>
  <si>
    <t>Шакирова Мадина АХМЕДЗЯНОВНА</t>
  </si>
  <si>
    <t>Сахипов Рифат УЛЬФАТОВИЧ</t>
  </si>
  <si>
    <t>Кабирова Ирина АНИСОВНА</t>
  </si>
  <si>
    <t>Халитов Гилемдар АРТУРОВИЧ</t>
  </si>
  <si>
    <t>Шаисламов Альберт РАМИЛЕВИЧ</t>
  </si>
  <si>
    <t>Яковлева Екатерина ОЛЕГОВНА</t>
  </si>
  <si>
    <t>МОЛЧАНОВА ТАТЬЯНА АЛЕКСЕЕВНА</t>
  </si>
  <si>
    <t>Муллагалиев Ильдар РИШАТОВИЧ</t>
  </si>
  <si>
    <t>ПЬЯНКОВА Анастасия ВЛАДИМИРОВНА</t>
  </si>
  <si>
    <t>Саяпов Раушан РУЗИЛЕВИЧ</t>
  </si>
  <si>
    <t>Еникеев Раис ХАРИСОВИЧ</t>
  </si>
  <si>
    <t>Исаева Елена ВЯЧЕСЛАВОВНА</t>
  </si>
  <si>
    <t>Бажина Марина АЛЕКСАНДРОВНА</t>
  </si>
  <si>
    <t>ИСЛАМОВА Лилия ВИЛЕВНА</t>
  </si>
  <si>
    <t>Красников Николай ФЕДОРОВИЧ</t>
  </si>
  <si>
    <t>Садыкова Анна РОБЕРТОВНА</t>
  </si>
  <si>
    <t>Саипова Регина УРАЛОВНА</t>
  </si>
  <si>
    <t>Саитов Тимур РОБЕРТОВИЧ</t>
  </si>
  <si>
    <t>ЯРУЛЛИНА Дарья АЛЕКСЕЕВНА</t>
  </si>
  <si>
    <t>ХИСМАТУЛЛИНА РИММА ФАИЛЕВНА</t>
  </si>
  <si>
    <t>КУДРЯВЦЕВА Алина СЕРГЕЕВНА</t>
  </si>
  <si>
    <t>Литвинов Сергей ВАСИЛЬЕВИЧ</t>
  </si>
  <si>
    <t>Халимова Зульфия ФАЯЗОВНА</t>
  </si>
  <si>
    <t>Карпова Елена МИХАЙЛОВНА</t>
  </si>
  <si>
    <t>Шарапова Лиана ВЕНЕРОВНА</t>
  </si>
  <si>
    <t>Каштанова Татьяна РУДОЛЬФОВНА</t>
  </si>
  <si>
    <t>Рассказов Сергей ЛЕОНИДОВИЧ</t>
  </si>
  <si>
    <t>Лелюх Елена НИКОЛАЕВНА</t>
  </si>
  <si>
    <t>Гайнуллина Алтынай АЙДАРОВНА</t>
  </si>
  <si>
    <t>ГАРЕЕВА Римма ФАТИХЯНОВНА</t>
  </si>
  <si>
    <t>Атнагулова Сания ГИЗИТДИНОВНА</t>
  </si>
  <si>
    <t>Муратов Рим ГАЙНУЛЛОВИЧ</t>
  </si>
  <si>
    <t>Аюпов Рамиль СУФИЯНОВИЧ</t>
  </si>
  <si>
    <t>Шапошникова Валентина ГЕОРГИЕВНА</t>
  </si>
  <si>
    <t>Барановская Зифа ИСЛАМЕТДИНОВНА</t>
  </si>
  <si>
    <t>Храповицкий Алесь ВАЛЕРЬЕВИЧ</t>
  </si>
  <si>
    <t>НАДЬ Екатерина МАКСИМОВНА</t>
  </si>
  <si>
    <t>Яшков Виктор НИКОЛАЕВИЧ</t>
  </si>
  <si>
    <t>Казарьянц Анатолий МАРТИРОСОВИЧ</t>
  </si>
  <si>
    <t>Фазылова Гульюзум ЗАКЕЕВНА</t>
  </si>
  <si>
    <t>Маматов Рашит ЯКУПОВИЧ</t>
  </si>
  <si>
    <t>Селезнева Айгуль ХАМИТОВНА</t>
  </si>
  <si>
    <t>Маматова Роза АХМЕТОВНА</t>
  </si>
  <si>
    <t>Дудукин Андрей МИХАЙЛОВИЧ</t>
  </si>
  <si>
    <t>Дульцева Раиса ФАРИТОВНА</t>
  </si>
  <si>
    <t>Кунафин Роберт НАИЛЬЕВИЧ</t>
  </si>
  <si>
    <t>Галанова Наталья АНАТОЛЬЕВНА</t>
  </si>
  <si>
    <t>I49.9</t>
  </si>
  <si>
    <t>Максимова Наталья ВАЛЕНТИНОВНА</t>
  </si>
  <si>
    <t>ГУСЕВА ОЛЬГА АНАТОЛЬЕВНА</t>
  </si>
  <si>
    <t>Михайлова Вера МИХАЙЛОВНА</t>
  </si>
  <si>
    <t>Закиров Фарид ХАРИСОВИЧ</t>
  </si>
  <si>
    <t>Горшенин Андрей АНАТОЛЬЕВИЧ</t>
  </si>
  <si>
    <t>Калпахчьян Станислав КАРПОВИЧ</t>
  </si>
  <si>
    <t>Соснина Лилия ХУРМАТОВНА</t>
  </si>
  <si>
    <t>Тяжкороб Светлана ИВАНОВНА</t>
  </si>
  <si>
    <t>Ломакина Людмила АЛЕКСАНДРОВНА</t>
  </si>
  <si>
    <t>Троицкая Лариса АЛЕКСАНДРОВНА</t>
  </si>
  <si>
    <t>Балажонов ЗАКИРЖОН ХАКИМЖОНОВИЧ</t>
  </si>
  <si>
    <t>Туйгунов Амир ВАЛИУЛЛОВИЧ</t>
  </si>
  <si>
    <t>Рассказов Владимир ИВАНОВИЧ</t>
  </si>
  <si>
    <t>Нурмухаметова Рита АХИЯРОВНА</t>
  </si>
  <si>
    <t>Валиуллина Халида САИФЕТТИНОВНА</t>
  </si>
  <si>
    <t>Халилов Айрат РИФГАТОВИЧ</t>
  </si>
  <si>
    <t>Халимова Гузель ИЛЬДАРОВНА</t>
  </si>
  <si>
    <t>БАГАУТДИНОВА Гузалия ИДРИСОВНА</t>
  </si>
  <si>
    <t>Затеева Анастасия АНДРЕЕВНА</t>
  </si>
  <si>
    <t>Нурмухаметов Ринат МИНИАХМЕТОВИЧ</t>
  </si>
  <si>
    <t>Абдулина Фарида ЗАКИРОВНА</t>
  </si>
  <si>
    <t>Метренко Олег ЮРЬЕВИЧ</t>
  </si>
  <si>
    <t>Файзуллина Мава САЛИХОВНА</t>
  </si>
  <si>
    <t>Самигуллина Роза РАИСОВНА</t>
  </si>
  <si>
    <t>Сиренко Гульнара МАРАТОВНА</t>
  </si>
  <si>
    <t>Спиридонов Дмитрий АНАТОЛЬЕВИЧ</t>
  </si>
  <si>
    <t>Старков Юрий СЕРГЕЕВИЧ</t>
  </si>
  <si>
    <t>Карачурина Гузель АЙРАТОВНА</t>
  </si>
  <si>
    <t>Сурначева Ольга ЛЕОНИДОВНА</t>
  </si>
  <si>
    <t>Акбашева Фаниса ФАРИТОВНА</t>
  </si>
  <si>
    <t>Мазитова Зульфия ХАСАНОВНА</t>
  </si>
  <si>
    <t>Волков Владислав АНАТОЛЬЕВИЧ</t>
  </si>
  <si>
    <t>Пономарева Татьяна ВИССАРИОНОВНА</t>
  </si>
  <si>
    <t>Ильина Фанюза ГИМАЛУДИНОВНА</t>
  </si>
  <si>
    <t>Сулейманова Хатима МИНИСЛАМОВНА</t>
  </si>
  <si>
    <t>Шильникова Светлана РАШИТОВНА</t>
  </si>
  <si>
    <t>Зайнуллина Тансылу ГАБДУЛАЖАНОВНА</t>
  </si>
  <si>
    <t>Шалагина Мария НИКОЛАЕВНА</t>
  </si>
  <si>
    <t>ШАБАРШИН ВАЛЕНТИН ГРИГОРЬЕВИЧ</t>
  </si>
  <si>
    <t>Фахрудинова Галина ШАКИРЬЯНОВНА</t>
  </si>
  <si>
    <t>Старцева Лариса БОРИСОВНА</t>
  </si>
  <si>
    <t>Сайфуллина Галина ИОСИФОВНА</t>
  </si>
  <si>
    <t>Полищук Татьяна СЕРГЕЕВНА</t>
  </si>
  <si>
    <t>ТАНАНАЕВ КИРИЛЛ АНДРЕЕВИЧ</t>
  </si>
  <si>
    <t>Андреева Марина МИХАЙЛОВНА</t>
  </si>
  <si>
    <t>ЧЕКРИЗОВА ВАЛЕНТИНА ЯКОВЛЕВНА</t>
  </si>
  <si>
    <t>МАКУЛОВА ВИНЕРА МАСХУТОВНА</t>
  </si>
  <si>
    <t>Козлова Зоя АЛЕКСЕЕВНА</t>
  </si>
  <si>
    <t>Камалова Луиза ХАМАТОВНА</t>
  </si>
  <si>
    <t>Сайфутдинова Эльвина ЗАБИРОВНА</t>
  </si>
  <si>
    <t>ЮНУСОВА АЛЬБИНА РИШАРДОВНА</t>
  </si>
  <si>
    <t>Борисова Аннель ФАРВАЗОВНА</t>
  </si>
  <si>
    <t>ХРОМЕНЮК ОЛЬГА СЕРГЕЕВНА</t>
  </si>
  <si>
    <t>Стрельцова Вероника ВЕНЕРОВНА</t>
  </si>
  <si>
    <t>Фёдорова Нишана МИХАЙЛОВНА</t>
  </si>
  <si>
    <t>Гайнуллина Алина ВЕНЕРОВНА</t>
  </si>
  <si>
    <t>Алимгулова Альбина ТИМЕРЬЯНОВНА</t>
  </si>
  <si>
    <t>Шепелева Арина ЕВГЕНЬЕВНА</t>
  </si>
  <si>
    <t>Сулейманова Алина РАСИЛЕВНА</t>
  </si>
  <si>
    <t>Каримов Рузиль РАСУЛЕВИЧ</t>
  </si>
  <si>
    <t>Адиева Гульназ АЙРАТОВНА</t>
  </si>
  <si>
    <t>ШИГАПОВА Гульдария ИЛДАРОВНА</t>
  </si>
  <si>
    <t>Галиева Альбина РИНАТОВНА</t>
  </si>
  <si>
    <t>НЕДОСЕКИНА Екатерина АЛЕКСЕЕВНА</t>
  </si>
  <si>
    <t>МАШУРА Александра ВАДИМОВНА</t>
  </si>
  <si>
    <t>Ахмадиева Лилия ГИЛЕМНУРОВНА</t>
  </si>
  <si>
    <t>Орлова Юлиана МАКСИМОВНА</t>
  </si>
  <si>
    <t>ЛАРИНА Анастасия ЮРЬЕВНА</t>
  </si>
  <si>
    <t>Нигаматьянова Фируза ФРАНГИЛОВНА</t>
  </si>
  <si>
    <t>ВАГАПОВА ГУЛЬШАТ РАФАИЛОВНА</t>
  </si>
  <si>
    <t>ЧЕРЕПАНОВА АНАСТАСИЯ АНДРЕЕВНА</t>
  </si>
  <si>
    <t>ИНОЗЕМЦЕВА ЕКАТЕРИНА НИКОЛАЕВНА</t>
  </si>
  <si>
    <t>Стародубцева Анастасия АНДРЕЕВНА</t>
  </si>
  <si>
    <t>Насхутдинова Айгуль АЙДАРОВНА</t>
  </si>
  <si>
    <t>Фарукшина Диана РАВШАНОВНА</t>
  </si>
  <si>
    <t>Павлова Ирина ВЛАДИМИРОВНА</t>
  </si>
  <si>
    <t>Пыталев Олег МАКСИМОВИЧ</t>
  </si>
  <si>
    <t>Бакирова Юлия РАДИКОВНА</t>
  </si>
  <si>
    <t>Нурмухаметова Азалия МУГАЛЛИМОВНА</t>
  </si>
  <si>
    <t>ХАМИДУЛЛИН КИРИЛЛ ЕВГЕНЬЕВИЧ</t>
  </si>
  <si>
    <t>Гимадутдинов Вадим ЖАУДАТОВИЧ</t>
  </si>
  <si>
    <t>АХМАДУЛЛИНА Злата РУСТЭМОВНА</t>
  </si>
  <si>
    <t>ГАЛЛЯМОВА ЛЯЙСАН АДИПОВНА</t>
  </si>
  <si>
    <t>Юсупова Римма МУНИРОВНА</t>
  </si>
  <si>
    <t>ГАДЕЛЬШИНА Элина ВИЛЬНУРОВНА</t>
  </si>
  <si>
    <t>ИСКАНДЕРОВА САБИНА ХАМИДОВНА</t>
  </si>
  <si>
    <t>Аркадьева Диана ВАЛЕРЬЕВНА</t>
  </si>
  <si>
    <t>Кадырова Олеся СЕРГЕЕВНА</t>
  </si>
  <si>
    <t>Ким Карина ВАДИМОВНА</t>
  </si>
  <si>
    <t>Валиуллина Милана МАРАТОВНА</t>
  </si>
  <si>
    <t>Антонова Карина ДАМИРОВНА</t>
  </si>
  <si>
    <t>ШАКИРОВА Илюза РАХИМОВНА</t>
  </si>
  <si>
    <t>Анциферова Эмилия ИГОРЕВНА</t>
  </si>
  <si>
    <t>Нигаматуллина Александра ЭДУАРДОВНА</t>
  </si>
  <si>
    <t>Бычина Алёна ВАЛЕРЬЕВНА</t>
  </si>
  <si>
    <t>Хабибуллина Гульшат МАРАТОВНА</t>
  </si>
  <si>
    <t>Равилова Розалия РУСТЕМОВНА</t>
  </si>
  <si>
    <t>Григорян Марина ВРЕЖОВНА</t>
  </si>
  <si>
    <t>ШАМИГУЛОВА Газиля ЯКУПОВНА</t>
  </si>
  <si>
    <t>Ахметзянова РАЛИНА РАМИЛЕВНА</t>
  </si>
  <si>
    <t>ФАЙРУЗОВА Гульшат МИННУРОВНА</t>
  </si>
  <si>
    <t>Есипова ЛИЛИЯ ХАМЗОЕВНА</t>
  </si>
  <si>
    <t>Боровикова Елизавета АНДРЕЕВНА</t>
  </si>
  <si>
    <t>Губайдуллина Алия МУНИРОВНА</t>
  </si>
  <si>
    <t>Зарипова Элиза МАРАТОВНА</t>
  </si>
  <si>
    <t>Кудакаева Галия ЗУФАРОВНА</t>
  </si>
  <si>
    <t>ТЮЛЬКИНА ДИАНА ИГОРЕВНА</t>
  </si>
  <si>
    <t>ВАХИТОВ ЭДУАРД РАФИЛОВИЧ</t>
  </si>
  <si>
    <t>ЛАВРЕНТЬЕВ Матвей ДМИТРИЕВИЧ</t>
  </si>
  <si>
    <t>Абдулгалимова Алина РАДИКОВНА</t>
  </si>
  <si>
    <t>Хусаенова Айгуль АЙРАТОВНА</t>
  </si>
  <si>
    <t>Факаетдинова ЭЛИЗА ФЛАРИТОВНА</t>
  </si>
  <si>
    <t>Харисова Ирина ВЛАДИМИРОВНА</t>
  </si>
  <si>
    <t>Церяпкина Ксения АЛЕКСЕЕВНА</t>
  </si>
  <si>
    <t>Кудрявцев Никита СЕРГЕЕВИЧ</t>
  </si>
  <si>
    <t>Байрамгулова ЕВГЕНИЯ НИКОЛАЕВНА</t>
  </si>
  <si>
    <t>Шамигулова Зухра РАХИМОВНА</t>
  </si>
  <si>
    <t>Гайнутдинова Светлана РАЗИФОВНА</t>
  </si>
  <si>
    <t>Хайдарова Аделя РИНАТОВНА</t>
  </si>
  <si>
    <t>Муратшина Милена РУСТАМОВНА</t>
  </si>
  <si>
    <t>МУХАМЕДЬЯРОВА Залия АСКАТОВНА</t>
  </si>
  <si>
    <t>Кантимирова Радмила РИФОВНА</t>
  </si>
  <si>
    <t>ЗАКИРОВА Зарина ИЛФАТОВНА</t>
  </si>
  <si>
    <t>Забирова Владлена СТАНИСЛАВОВНА</t>
  </si>
  <si>
    <t>Бакирова Адель АЗАТОВНА</t>
  </si>
  <si>
    <t>СУХАРЕВА Анна АЛЕКСЕЕВНА</t>
  </si>
  <si>
    <t>КУРОВСКАЯ ЮЛИЯ АЛЕКСАНДРОВНА</t>
  </si>
  <si>
    <t>Халитова Ильсина ФАРГАТОВНА</t>
  </si>
  <si>
    <t>Садртдинова Гульназ МУХАРАМОВНА</t>
  </si>
  <si>
    <t>ХАНДИЕВА Айсылу САМАТОВНА</t>
  </si>
  <si>
    <t>Урманшина Разина ГИЛЬМАНОВНА</t>
  </si>
  <si>
    <t>Абзалетдинова Алина ПЕТРОВНА</t>
  </si>
  <si>
    <t>ГИРФАНОВА ЭЛЬМИРА ГАБДРАШИТОВНА</t>
  </si>
  <si>
    <t>Дрозда Анастасия АНТОНОВНА</t>
  </si>
  <si>
    <t>Халимова Элина РУСТЕМОВНА</t>
  </si>
  <si>
    <t>Талипова Айсылу РАМИЛЕВНА</t>
  </si>
  <si>
    <t>Хаертдинова Кристина МАРАТОВНА</t>
  </si>
  <si>
    <t>Адельгариева Ляйсан САЛАВАТОВНА</t>
  </si>
  <si>
    <t>Аккильдин Рамис ЯМИЛЕВИЧ</t>
  </si>
  <si>
    <t>Байметов Ильдар ИЛЬХАМОВИЧ</t>
  </si>
  <si>
    <t>Ворошенко Эльвина МАРАТОВНА</t>
  </si>
  <si>
    <t>Акчурин Мансур АЛЕКСАНДРОВИЧ</t>
  </si>
  <si>
    <t>Рязанова Дарья ДЕНИСОВНА</t>
  </si>
  <si>
    <t>РАМАЗАНОВА Алёна АЛЕКСАНДРОВНА</t>
  </si>
  <si>
    <t>КОЧЕШЕВА Светлана ЕВГЕНЬЕВНА</t>
  </si>
  <si>
    <t>НАФИКОВА ДИНАРА ЮСУПОВНА</t>
  </si>
  <si>
    <t>Загидуллина Альбина РИНАТОВНА</t>
  </si>
  <si>
    <t>РЯБЧЕНКО Дарья АНДРЕЕВНА</t>
  </si>
  <si>
    <t>Малкина Ангелина АЛЕКСАНДРОВНА</t>
  </si>
  <si>
    <t>Набиева Илюза АЗАМАТОВНА</t>
  </si>
  <si>
    <t>Луценко Кирилл АЛЕКСАНДРОВИЧ</t>
  </si>
  <si>
    <t>Лутфуллина Диана ИРЕКОВНА</t>
  </si>
  <si>
    <t>Гумеров Айбулат РИМОВИЧ</t>
  </si>
  <si>
    <t>Гайфуллина Рената РУДОЛЬФОВНА</t>
  </si>
  <si>
    <t>Крысова Анна АНДРЕЕВНА</t>
  </si>
  <si>
    <t>АЛИМГУЛОВ АЛЬФИР АЛЬФАРИТОВИЧ</t>
  </si>
  <si>
    <t>Тимиргазин Камиль ТАЛГАТОВИЧ</t>
  </si>
  <si>
    <t>МУХАМЕТГАЛИНА Амина САЛАВАТОВНА</t>
  </si>
  <si>
    <t>Халиуллина Эльза РАФАИЛОВНА</t>
  </si>
  <si>
    <t>Гайсина Альфия РАИСОВНА</t>
  </si>
  <si>
    <t>АХМАДЕЕВА НАИЛЯ АЛЬБЕРТОВНА</t>
  </si>
  <si>
    <t>R73.0</t>
  </si>
  <si>
    <t>ВАВИЛЕНКО АРКАДИЙ ВИКТОРОВИЧ</t>
  </si>
  <si>
    <t>Бобылева Ирина АНАТОЛЬЕВНА</t>
  </si>
  <si>
    <t>Гайфуллин Салават ФАНОВИЧ</t>
  </si>
  <si>
    <t>Хаирисламов Эльвир ХАЕРЗАМАНОВИЧ</t>
  </si>
  <si>
    <t>Ахметшина Ирина ВЛАДИМИРОВНА</t>
  </si>
  <si>
    <t>Ахунова Эльвира РАИСОВНА</t>
  </si>
  <si>
    <t>Шакирова Зульфия РИМОВНА</t>
  </si>
  <si>
    <t>Затолокина Кристина АЛЕКСАНДРОВНА</t>
  </si>
  <si>
    <t>Авсарагов Георгий ВЛАДИМИРОВИЧ</t>
  </si>
  <si>
    <t>Синягина Хамдия РИФОВНА</t>
  </si>
  <si>
    <t>СИНЯГИН АЛЕКСЕЙ АЛЕКСАНДРОВИЧ</t>
  </si>
  <si>
    <t>Ефремов Вячеслав ГЕОРГИЕВИЧ</t>
  </si>
  <si>
    <t>Дегтярев Иван ПЕТРОВИЧ</t>
  </si>
  <si>
    <t>Мельников Борис ВЛАДИМИРОВИЧ</t>
  </si>
  <si>
    <t>Тюменева Фирдаус ФАРИТОВНА</t>
  </si>
  <si>
    <t>Зиннатуллина Алия САЛИМОВНА</t>
  </si>
  <si>
    <t>Жаркова Тамара НИКОЛАЕВНА</t>
  </si>
  <si>
    <t>Зинов Игорь ГЕННАДЬЕВИЧ</t>
  </si>
  <si>
    <t>Смирнова Софья ИВАНОВНА</t>
  </si>
  <si>
    <t>Губайдуллина Расима РАЗЯПОВНА</t>
  </si>
  <si>
    <t>ХИСАМОВА ЛИЛИЯ РИФОВНА</t>
  </si>
  <si>
    <t>I49.3</t>
  </si>
  <si>
    <t>Файзуллина Альбина ФЛЮРОВНА</t>
  </si>
  <si>
    <t>Шабашкина Анна АНАТОЛЬЕВНА</t>
  </si>
  <si>
    <t>Хорошавцева Татьяна ЛЕОНИДОВНА</t>
  </si>
  <si>
    <t>Холод Сергей ИВАНОВИЧ</t>
  </si>
  <si>
    <t>Дрожжина Валентина ИВАНОВНА</t>
  </si>
  <si>
    <t>СТЕПАНОВА ЭЛИНА ФАРИТОВНА</t>
  </si>
  <si>
    <t>ЧИЖИКОВА ОЛЬГА МИХАЙЛОВНА</t>
  </si>
  <si>
    <t>Аминова Зульфия ЗАБИРОВНА</t>
  </si>
  <si>
    <t>ЮРКОВА Кристина АНДРЕЕВНА</t>
  </si>
  <si>
    <t>Фаттахова Алсу РАСИХОВНА</t>
  </si>
  <si>
    <t>Файзуллина Флюра АХМЕТОВНА</t>
  </si>
  <si>
    <t>КИРЬЯНОВА Елена ЛЕОНИДОВНА</t>
  </si>
  <si>
    <t>СЕРГЕЕНКО Лилия ВАЛЕРЬЕВНА</t>
  </si>
  <si>
    <t>Чернова Лидия СТЕПАНОВНА</t>
  </si>
  <si>
    <t>Гареев Ильдар ФАРИТОВИЧ</t>
  </si>
  <si>
    <t>R00.1</t>
  </si>
  <si>
    <t>ИСЛАМОВА Зарина МАМУРОВНА</t>
  </si>
  <si>
    <t>Галиахметова Альбина МИДХАТОВНА</t>
  </si>
  <si>
    <t>МУКАТДИСОВА СВЕТЛАНА ХАЛИЛОВНА</t>
  </si>
  <si>
    <t>МУХАМАДЕЕВА ЗИЛЯ ГИНИЯТОВНА</t>
  </si>
  <si>
    <t>НАЗАРОВА ЗУЛЬФИРА ХАЗИМУХАМЕТОВНА</t>
  </si>
  <si>
    <t>Аксаев Андрей АРСЕНЬЕВИЧ</t>
  </si>
  <si>
    <t>Валеева Айгуль АУХАТОВНА</t>
  </si>
  <si>
    <t>Даутова Закия САДРИТДИНОВНА</t>
  </si>
  <si>
    <t>Клименко Ираида ВЛАДИМИРОВНА</t>
  </si>
  <si>
    <t>Кучмагра Резеда РАШИТОВНА</t>
  </si>
  <si>
    <t>Малхасян Сурен АРШАКОВИЧ</t>
  </si>
  <si>
    <t>ХАНОВА ЭЛЬВИРА РИФОВНА</t>
  </si>
  <si>
    <t>Учайкина Вера ИВАНОВНА</t>
  </si>
  <si>
    <t>Пичугина Наталья ИГОРЕВНА</t>
  </si>
  <si>
    <t>Цмокалюк Юлия АНАТОЛЬЕВНА</t>
  </si>
  <si>
    <t>Ганиева Динира МАСГУТОВНА</t>
  </si>
  <si>
    <t>МИГРАНОВ РИМ РАИСОВИЧ</t>
  </si>
  <si>
    <t>Садыкова Татьяна НИКОЛАЕВНА</t>
  </si>
  <si>
    <t>АКУЛИЧЕВ ДМИТРИЙ АЛЕКСАНДРОВИЧ</t>
  </si>
  <si>
    <t>Лисак Наталья ПЕТРОВНА</t>
  </si>
  <si>
    <t>ШАМСИЕВ АНДРЕЙ ЮРЬЕВИЧ</t>
  </si>
  <si>
    <t>Гельмутдинова Марфуга АХМАДУЛЛОВНА</t>
  </si>
  <si>
    <t>Мазунина Людмила МИХАЙЛОВНА</t>
  </si>
  <si>
    <t>Батурина Инна ВАЛЕРЬЕВНА</t>
  </si>
  <si>
    <t>Гилязова Диана МАРАТОВНА</t>
  </si>
  <si>
    <t>Холманов Владимир ВИКТОРОВИЧ</t>
  </si>
  <si>
    <t>Фахретдинова АРИНА АЙДАРОВНА</t>
  </si>
  <si>
    <t>Никитина Ольга ВИКТОРОВНА</t>
  </si>
  <si>
    <t>Рахимкулова Наталия КАСЫМОВНА</t>
  </si>
  <si>
    <t>ДЫНКИН ВЛАДИМИР СИМОНОВИЧ</t>
  </si>
  <si>
    <t>ЯБЛОКОВА ЕЛЕНА АНАТОЛЬЕВНА</t>
  </si>
  <si>
    <t>ВДОВИН АЛЕКСЕЙ ДМИТРИЕВИЧ</t>
  </si>
  <si>
    <t>M17.3</t>
  </si>
  <si>
    <t>ПЛОТНИКОВА ТАТЬЯНА СЕРГЕЕВНА</t>
  </si>
  <si>
    <t>Третьякова Ирина ШАМИЛЕВНА</t>
  </si>
  <si>
    <t>Хабирова Альфия ШАМИЛОВНА</t>
  </si>
  <si>
    <t>Махиянова Мунира МУНИРОВНА</t>
  </si>
  <si>
    <t>САДЫКОВА АЛЬБИНА РАФКАТОВНА</t>
  </si>
  <si>
    <t>Хайтина Тамара МАТВЕЕВНА</t>
  </si>
  <si>
    <t>Малышева Ольга ВИКТОРОВНА</t>
  </si>
  <si>
    <t>ТИМОФЕЕВ ВЛАДИСЛАВ ЮРЬЕВИЧ</t>
  </si>
  <si>
    <t>Малашенкова Зоя ВЛАДИМИРОВНА</t>
  </si>
  <si>
    <t>Загидуллина Юлия ШАГИТОВНА</t>
  </si>
  <si>
    <t>Суслопарова Марина АЛЕКСЕЕВНА</t>
  </si>
  <si>
    <t>Абдуллина Гульсина РУСТАМОВНА</t>
  </si>
  <si>
    <t>МЕЩЕРЯКОВА НАДЕЖДА СЕМЕНОВНА</t>
  </si>
  <si>
    <t>Асфандиярова Зиля КАШБЕЕВНА</t>
  </si>
  <si>
    <t>ПЛЯСУНОВА ОЛЬГА МИХАЙЛОВНА</t>
  </si>
  <si>
    <t>Винокурова Тамара ПРОКОПЬЕВНА</t>
  </si>
  <si>
    <t>Плотникова Юлия ФАНАВИЕВНА</t>
  </si>
  <si>
    <t>Петросян Мерри МГЕРОВНА</t>
  </si>
  <si>
    <t>Ахмадуллина Дания ХИСАМОВНА</t>
  </si>
  <si>
    <t>Гиззатуллин Руслан АСЛЯМОВИЧ</t>
  </si>
  <si>
    <t>Плотникова Татьяна САЛКАЕВНА</t>
  </si>
  <si>
    <t>Калачев Виктор НИКОЛАЕВИЧ</t>
  </si>
  <si>
    <t>Литвинов Игорь АНАТОЛЬЕВИЧ</t>
  </si>
  <si>
    <t>Саиткулова Евгения ВЛАДИМИРОВНА</t>
  </si>
  <si>
    <t>Низамова Фарида ТАВАРАЛИЕВНА</t>
  </si>
  <si>
    <t>ЧАРИКОВА Гульнара РАФГАТОВНА</t>
  </si>
  <si>
    <t>ПЯТРОШЮС БЕНЕДИКТАС ПРАНОВИЧ</t>
  </si>
  <si>
    <t>Бурханов Руслан ФЛАРИТОВИЧ</t>
  </si>
  <si>
    <t>Шарафутдинов Марат ЭНГЕЛЬСОВИЧ</t>
  </si>
  <si>
    <t>АБРАМЕНКО Наталья ПЕТРОВНА</t>
  </si>
  <si>
    <t>Рустанова АИДА ДАНИЛОВНА</t>
  </si>
  <si>
    <t>Сулейманова Сабиля ГАЙЗУЛЛОВНА</t>
  </si>
  <si>
    <t>Шадрина Ольга МИХАЙЛОВНА</t>
  </si>
  <si>
    <t>ФОМИН МИХАИЛ АЛЕКСЕЕВИЧ</t>
  </si>
  <si>
    <t>Давлетова Азалия РАУФАНОВНА</t>
  </si>
  <si>
    <t>Шакирова Ландыш АБУГАЛИЕВНА</t>
  </si>
  <si>
    <t>Янова Сания САГИДУЛЛОВНА</t>
  </si>
  <si>
    <t>Цыкалова Марина МАКСИМОВНА</t>
  </si>
  <si>
    <t>ВАЛЕЕВА НАТАЛЬЯ НИКОЛАЕВНА</t>
  </si>
  <si>
    <t>Тазетдинова Анастасия НИКОЛАЕВНА</t>
  </si>
  <si>
    <t>Мустаева Дина ИВАНОВНА</t>
  </si>
  <si>
    <t>Акатьева Наталья АНАТОЛЬЕВНА</t>
  </si>
  <si>
    <t>Рамеева Гульназ РАИСОВНА</t>
  </si>
  <si>
    <t>Алтунина Светлана ДАНИЛОВНА</t>
  </si>
  <si>
    <t>Фахрисламова Рамзия РАБИНЗОНОВНА</t>
  </si>
  <si>
    <t>Сагадеева Зиля МАЛИКОВНА</t>
  </si>
  <si>
    <t>ШИРИЯЗДАНОВА ЗАЛИФА ГУМАРОВНА</t>
  </si>
  <si>
    <t>Тумаров Виктор ВЯЧЕСЛАВОВИЧ</t>
  </si>
  <si>
    <t>Данилова Людмила ИВАНОВНА</t>
  </si>
  <si>
    <t>Фахрисламов Радик ХАЛИМОВИЧ</t>
  </si>
  <si>
    <t>Салимова Элла РАФИКОВНА</t>
  </si>
  <si>
    <t>Назырова Зульфия ФАНИЛЕВНА</t>
  </si>
  <si>
    <t>Савельева Разида РЯЗЯПОВНА</t>
  </si>
  <si>
    <t>Мерешко Игорь ВЯЧЕСЛАВОВИЧ</t>
  </si>
  <si>
    <t>Соловьева Татьяна МИХАЙЛОВНА</t>
  </si>
  <si>
    <t>Сидорова Кристина ДМИТРИЕВНА</t>
  </si>
  <si>
    <t>Мазитов Фанил ХАЖИГАРЕЕВИЧ</t>
  </si>
  <si>
    <t>Валиева Венира ТИМЕРЗЯНОВНА</t>
  </si>
  <si>
    <t>Нифталиев Рустам ЗИРАДДИНОВИЧ</t>
  </si>
  <si>
    <t>Суркова Оксана ГЕННАДЬЕВНА</t>
  </si>
  <si>
    <t>НУГУМАНОВА АЛЛА ЮРЬЕВНА</t>
  </si>
  <si>
    <t>Никитин Виктор АЛЕКСАНДРОВИЧ</t>
  </si>
  <si>
    <t>Шаяхметова Альфия ФЛЮРОВНА</t>
  </si>
  <si>
    <t>Садыкова Музаяна ЗАКИЗЯНОВНА</t>
  </si>
  <si>
    <t>Дьячков Владимир ВАСИЛЬЕВИЧ</t>
  </si>
  <si>
    <t>Шпулева Евгения НИКОЛАЕВНА</t>
  </si>
  <si>
    <t>Файзерахманова Фарида НИКОЛАЕВНА</t>
  </si>
  <si>
    <t>ФЕДОРОВ НИКОЛАЙ ГЕОРГИЕВИЧ</t>
  </si>
  <si>
    <t>Хакимова Анна АЛЕКСАНДРОВНА</t>
  </si>
  <si>
    <t>Василюк Ирина ВИКТОРОВНА</t>
  </si>
  <si>
    <t>Файзуллина Ирина КИМОВНА</t>
  </si>
  <si>
    <t>Будаева Инна ВЛАДИМИРОВНА</t>
  </si>
  <si>
    <t>ЕГОРОВА ГУЗЕЛЬ ШАМИЛОВНА</t>
  </si>
  <si>
    <t>Лазарева Людмила ПЕТРОВНА</t>
  </si>
  <si>
    <t>НУРИЕВА ДИЛАРА ГАБДУЛХАЕВНА</t>
  </si>
  <si>
    <t>ЯСТРЕБОВ ВЯЧЕСЛАВ ВЛАДИМИРОВИЧ</t>
  </si>
  <si>
    <t>НУРКАСИМОВА ФЕРУЗА МИЛЛАТОВНА</t>
  </si>
  <si>
    <t>ФАИЗОВ РИФ РАФАЭЛЕВИЧ</t>
  </si>
  <si>
    <t>Иголкина Руслана БОГДАНОВНА</t>
  </si>
  <si>
    <t>СУЛКИНА ЕЛЕНА ВИТАЛЬЕВНА</t>
  </si>
  <si>
    <t>Соколова Анжелика АЛЕКСАНДРОВНА</t>
  </si>
  <si>
    <t>Александрова Инна ГЕННАДЬЕВНА</t>
  </si>
  <si>
    <t>Антипова Александра ЕВГЕНЬЕВНА</t>
  </si>
  <si>
    <t>Воскресенская Лилия РАИСОВНА</t>
  </si>
  <si>
    <t>Z03.1</t>
  </si>
  <si>
    <t>Подоксенова Татьяна АЛЬБЕРТОВНА</t>
  </si>
  <si>
    <t>Хусниярова Татьяна ВАЛЕНТИНОВНА</t>
  </si>
  <si>
    <t>Ступников Юрий АЛЕКСЕЕВИЧ</t>
  </si>
  <si>
    <t>Сафаров Казым ИМРАН ОГЛЫ</t>
  </si>
  <si>
    <t>Максютова Мадина ФАЙЗЕЛЬХАКОВНА</t>
  </si>
  <si>
    <t>Кипчакбаева Карина ВАДИМОВНА</t>
  </si>
  <si>
    <t>Марчишин Сергей ВАЛЕРЬЕВИЧ</t>
  </si>
  <si>
    <t>Аглетдинова Зинфира МИРГАЛИМОВНА</t>
  </si>
  <si>
    <t>САДРИСЛАМОВ РАШИТ МИНИГАЛЕЕВИЧ</t>
  </si>
  <si>
    <t>Милушкин Алексей ПЕТРОВИЧ</t>
  </si>
  <si>
    <t>Ахметшина Эльмира ТИМЕРХАНОВНА</t>
  </si>
  <si>
    <t>Шишегова Валентина ВЛАДИМИРОВНА</t>
  </si>
  <si>
    <t>Бикмаева Алсу ГАЛИМЯНОВНА</t>
  </si>
  <si>
    <t>Макаров Владимир АЛЕКСАНДРОВИЧ</t>
  </si>
  <si>
    <t>ГАЛЕЕВ РАВИЛЬ МАГАФУРОВИЧ</t>
  </si>
  <si>
    <t>БАЙКОВА ЗИНФИРА ЗАКИРОВНА</t>
  </si>
  <si>
    <t>Балявин Валерий ИВАНОВИЧ</t>
  </si>
  <si>
    <t>Вильданов Адгар АНВАРОВИЧ</t>
  </si>
  <si>
    <t>Дьяконов Владимир ПЕТРОВИЧ</t>
  </si>
  <si>
    <t>Джалябова Ольга АЛЕКСАНДРОВНА</t>
  </si>
  <si>
    <t>Дудина Татьяна МИХАЙЛОВНА</t>
  </si>
  <si>
    <t>НЕЧИПОРЕНКО ИГОРЬ НИКОЛАЕВИЧ</t>
  </si>
  <si>
    <t>Подгорнов Андрей РУДОЛЬФОВИЧ</t>
  </si>
  <si>
    <t>Самматова Эльвира РАФАГАТОВНА</t>
  </si>
  <si>
    <t>Скорнякова Лариса ЮРЬЕВНА</t>
  </si>
  <si>
    <t>Ермилова Светлана РАВИЛЕВНА</t>
  </si>
  <si>
    <t>АЛЕКСЕЕВ РУСЛАН ТИМОФЕЕВИЧ</t>
  </si>
  <si>
    <t>Остапенко Алексей ПЕТРОВИЧ</t>
  </si>
  <si>
    <t>КАРЯКИН МИХАИЛ ЮРЬЕВИЧ</t>
  </si>
  <si>
    <t>Кулешова Олеся ЕВГЕНЬЕВНА</t>
  </si>
  <si>
    <t>Валеева Диана ИРЕКОВНА</t>
  </si>
  <si>
    <t>Школьная Татьяна АНАТОЛЬЕВНА</t>
  </si>
  <si>
    <t>КОЛЬЦОВ АЛЕКСАНДР ЮРЬЕВИЧ</t>
  </si>
  <si>
    <t>Мухамадеева Гузель АХНАФОВНА</t>
  </si>
  <si>
    <t>Султанова Римма РИВГАТОВНА</t>
  </si>
  <si>
    <t>Тимерханова Айгуль ИРНИСОВНА</t>
  </si>
  <si>
    <t>МАТВЕЕВ АЙРАТ АЛЬБЕРТОВИЧ</t>
  </si>
  <si>
    <t>Лукашёва Регина РАВИЛЕВНА</t>
  </si>
  <si>
    <t>Сенькова Анжелика КОНСТАНТИНОВНА</t>
  </si>
  <si>
    <t>Питрухина Маргарита АЛЕКСАНДРОВНА</t>
  </si>
  <si>
    <t>Нуритдинов Юрий ГЕРМАНОВИЧ</t>
  </si>
  <si>
    <t>Латыпова Фания ТИМЕРШАЕХОВНА</t>
  </si>
  <si>
    <t>Саитов Альфред РАУФОВИЧ</t>
  </si>
  <si>
    <t>РАМАЗАНОВА ЕЛЕНА ИВАНОВНА</t>
  </si>
  <si>
    <t>Савлучинская Ольга АНАТОЛЬЕВНА</t>
  </si>
  <si>
    <t>Гриднев Игорь ВЛАДИМИРОВИЧ</t>
  </si>
  <si>
    <t>Пономарев Олег СТАНИСЛАВОВИЧ</t>
  </si>
  <si>
    <t>Бочкарев Вячеслав АЛЕКСАНДРОВИЧ</t>
  </si>
  <si>
    <t>Набиева Гульнур НАИЛЕВНА</t>
  </si>
  <si>
    <t>Рахимов Марат ЕРСАИНОВИЧ</t>
  </si>
  <si>
    <t>Чащевая Оксана ВИКТОРОВНА</t>
  </si>
  <si>
    <t>Гареева Диана САЛАВАТОВНА</t>
  </si>
  <si>
    <t>Козаев Сергей ЛЕОНИДОВИЧ</t>
  </si>
  <si>
    <t>Мартынов Алексей КОНСТАНТИНОВИЧ</t>
  </si>
  <si>
    <t>Медведев Сергей ВЛАДИМИРОВИЧ</t>
  </si>
  <si>
    <t>Малоярославцева Жанета КОНСТАНТИНОВНА</t>
  </si>
  <si>
    <t>Дашкина Раиса ДМИТРИЕВНА</t>
  </si>
  <si>
    <t>Денисов Валерий КУЗЬМИЧ</t>
  </si>
  <si>
    <t>Гилева Ирина МИХАЙЛОВНА</t>
  </si>
  <si>
    <t>Васбиева Наталья АЛЕКСЕЕВНА</t>
  </si>
  <si>
    <t>Каримова Светлана ВИКТОРОВНА</t>
  </si>
  <si>
    <t>Аминева Алсу АХНАФОВНА</t>
  </si>
  <si>
    <t>Петрунин Александр МИХАЙЛОВИЧ</t>
  </si>
  <si>
    <t>Хасанова Эльвира ХУСАИНОВНА</t>
  </si>
  <si>
    <t>СОЛОВЦОВА Ирина ВИКТОРОВНА</t>
  </si>
  <si>
    <t>Треногина Наталья СЕРГЕЕВНА</t>
  </si>
  <si>
    <t>Зарипова Зиля МУХАРЯМОВНА</t>
  </si>
  <si>
    <t>Муртазина Руза НАЗИПОВНА</t>
  </si>
  <si>
    <t>Меркушева Галина КОНСТАНТИНОВНА</t>
  </si>
  <si>
    <t>КРУТОВСКАЯ ИРИНА ЛЕОНИДОВНА</t>
  </si>
  <si>
    <t>Зеленкина Анна ЕВГЕНЬЕВНА</t>
  </si>
  <si>
    <t>Ибрагимов НАДЖАФ ИСМАИЛОВИЧ</t>
  </si>
  <si>
    <t>Чижикова Инна ВАЛЕНТИНОВНА</t>
  </si>
  <si>
    <t>Ильичева Нина ВЕНИАМИНОВНА</t>
  </si>
  <si>
    <t>ПОСАДСКИЙ ДМИТРИЙ ВЛАДИМИРОВИЧ</t>
  </si>
  <si>
    <t>МАЗИТОВА ЗУХРА МИННИЯРОВНА</t>
  </si>
  <si>
    <t>Огранович ИРИНА НИКОЛАЕВНА</t>
  </si>
  <si>
    <t>САЛИМОВ АРТУР РАМИЛЕВИЧ</t>
  </si>
  <si>
    <t>Салихов Айрат РАЗИФОВИЧ</t>
  </si>
  <si>
    <t>Суманеева Инна СЕРГЕЕВНА</t>
  </si>
  <si>
    <t>Фархутдинов Дамир НАИЛОВИЧ</t>
  </si>
  <si>
    <t>Никитин Рустам АНАТОЛЬЕВИЧ</t>
  </si>
  <si>
    <t>Губайдуллина АЛЬФИЯ МАРАТОВНА</t>
  </si>
  <si>
    <t>ХУСНУРИЗАЛОВА ЭЛЬЗА ХАСАНОВНА</t>
  </si>
  <si>
    <t>Чудинова Александра ВЛАДИМИРОВНА</t>
  </si>
  <si>
    <t>Скворцова НАДЕЖДА АЛЕКСАНДРОВНА</t>
  </si>
  <si>
    <t>АКУЛОВА АНАСТАСИЯ ДМИТРИЕВНА</t>
  </si>
  <si>
    <t>Чистякова ОЛЕСЯ СЕРГЕЕВНА</t>
  </si>
  <si>
    <t>ШЕПЕЛЕВА ИРИНА ВЛАДИМИРОВНА</t>
  </si>
  <si>
    <t>Свистунов Владимир ВАСИЛЬЕВИЧ</t>
  </si>
  <si>
    <t>D12.8</t>
  </si>
  <si>
    <t>Кучава Сергей НИКОЛАЕВИЧ</t>
  </si>
  <si>
    <t>Бурмина Лидия КОНСТАНТИНОВНА</t>
  </si>
  <si>
    <t>Семенова Ираида ИВАНОВНА</t>
  </si>
  <si>
    <t>ФЕОКТИСТОВА Оксана ВЯЧЕСЛАВОВНА</t>
  </si>
  <si>
    <t>Рахимова Шагура ЯГУДОВНА</t>
  </si>
  <si>
    <t>Федоров Виталий ВИКТОРОВИЧ</t>
  </si>
  <si>
    <t>Файзуллин Хайдар КИНЬЯБАЕВИЧ</t>
  </si>
  <si>
    <t>Султангареева Маужида ТАКИУЛЛОВНА</t>
  </si>
  <si>
    <t>Абдрашитова Гульнара ФАРИХОВНА</t>
  </si>
  <si>
    <t>Зайцев Александр БОРИСОВИЧ</t>
  </si>
  <si>
    <t>Матюха Алексей ВИКТОРОВИЧ</t>
  </si>
  <si>
    <t>I45.6</t>
  </si>
  <si>
    <t>Медведев Александр ВЛАДИМИРОВИЧ</t>
  </si>
  <si>
    <t>I34.1</t>
  </si>
  <si>
    <t>Нафиков Рустем РАХИПОВИЧ</t>
  </si>
  <si>
    <t>Стрижова Оксана СТАНИСЛАВОВНА</t>
  </si>
  <si>
    <t>АКМАЛОВА РАЛИНА ИЛЬВИРОВНА</t>
  </si>
  <si>
    <t>Фрик Антон ЮРЬЕВИЧ</t>
  </si>
  <si>
    <t>Фатеева Ольга БОГДАНОВНА</t>
  </si>
  <si>
    <t>Миннетдинов Руслан ОЛЕГОВИЧ</t>
  </si>
  <si>
    <t>Якупова Юлия ФЛЮРОВНА</t>
  </si>
  <si>
    <t>Давыдова Наталья АНАТОЛЬЕВНА</t>
  </si>
  <si>
    <t>Антропов Анатолий АЛЕКСЕЕВИЧ</t>
  </si>
  <si>
    <t>Вильданова Лира ФИРДАУСОВНА</t>
  </si>
  <si>
    <t>Габдуллина Юлия БОРИСОВНА</t>
  </si>
  <si>
    <t>K83.9</t>
  </si>
  <si>
    <t>Сиражитдинова Алия РАВИЛЕВНА</t>
  </si>
  <si>
    <t>Багаутдинов Шамиль МУХАМАТНАЗИРОВИЧ</t>
  </si>
  <si>
    <t>Кривохижин Виталий ВАСИЛЬЕВИЧ</t>
  </si>
  <si>
    <t>Беляева Татьяна ТАХИРОВНА</t>
  </si>
  <si>
    <t>Гайсина Эльвира ЗАГИТОВНА</t>
  </si>
  <si>
    <t>Николаева Валентина ВАСИЛЬЕВНА</t>
  </si>
  <si>
    <t>БАГРАМОВ АЙРАТ ХАЛИТОВИЧ</t>
  </si>
  <si>
    <t>Бикбулатова Людмила ИВАНОВНА</t>
  </si>
  <si>
    <t>Родионов Данил АЛЕКСАНДРОВИЧ</t>
  </si>
  <si>
    <t>Алферов Игорь ГЕННАДЬЕВИЧ</t>
  </si>
  <si>
    <t>Низамутдинова Ольга ЮРЬЕВНА</t>
  </si>
  <si>
    <t>Аккужин Данис ДАМИРОВИЧ</t>
  </si>
  <si>
    <t>Низамова Гюзель СУФИЯНОВНА</t>
  </si>
  <si>
    <t>Z72.0</t>
  </si>
  <si>
    <t>Арсланов Рустем РАВИЛЕВИЧ</t>
  </si>
  <si>
    <t>ЛЕСКИН ВАДИМ ДМИТРИЕВИЧ</t>
  </si>
  <si>
    <t>Ахметьянов Дамир БАРЫЕВИЧ</t>
  </si>
  <si>
    <t>Носкова Нина СЕРГЕЕВНА</t>
  </si>
  <si>
    <t>Мухачева Наталья НИКОЛАЕВНА</t>
  </si>
  <si>
    <t>Рогова Любовь АЛЕКСЕЕВНА</t>
  </si>
  <si>
    <t>Фаткуллин Ринат АБДУЛЛОВИЧ</t>
  </si>
  <si>
    <t>Сагадиев Амир ДИНИСЛАМОВИЧ</t>
  </si>
  <si>
    <t>Рогов Александр ИВАНОВИЧ</t>
  </si>
  <si>
    <t>ГРУЗДОВА Анастасия АЛЕКСАНДРОВНА</t>
  </si>
  <si>
    <t>САГИТОВА Екатерина ВЯЧЕСЛАВОВНА</t>
  </si>
  <si>
    <t>МУРАТОВА ЛИЛИЯ ШАЙХУТДИНОВНА</t>
  </si>
  <si>
    <t>Бородавка Мария ВАСИЛЬЕВНА</t>
  </si>
  <si>
    <t>Имаев Фанир ГАРИФОВИЧ</t>
  </si>
  <si>
    <t>Табакова Анна АНАТОЛЬЕВНА</t>
  </si>
  <si>
    <t>Азнагулов Вадим САЛИХОВИЧ</t>
  </si>
  <si>
    <t>ГАБДРАХМАНОВ РАВИЛЬ ТИМЕРГАЛИЕВИЧ</t>
  </si>
  <si>
    <t>САФОНОВ ОЛЕГ ЮРЬЕВИЧ</t>
  </si>
  <si>
    <t>ЖУКОВА ЛЮЦИЯ РЕНАТОВНА</t>
  </si>
  <si>
    <t>АЛИМГУЛОВ РУСЛАН АЛЬФРИТОВИЧ</t>
  </si>
  <si>
    <t>Альмухаметов Ильдан ИРИКОВИЧ</t>
  </si>
  <si>
    <t>Летинская Галина ВАСИЛЬЕВНА</t>
  </si>
  <si>
    <t>БАЙКОВА АДИБА РАМЗИЕВНА</t>
  </si>
  <si>
    <t>Ганиев Рустам АЙДАРОВИЧ</t>
  </si>
  <si>
    <t>Аюпова Зайтуна ЗИНАТУЛЛОВНА</t>
  </si>
  <si>
    <t>ГАТАУЛЛИНА Аделя РАФИСОВНА</t>
  </si>
  <si>
    <t>Ахмедов Рустэм ЭРИКОВИЧ</t>
  </si>
  <si>
    <t>Васильев Ренат ВИНЕРОВИЧ</t>
  </si>
  <si>
    <t>Мындра Руслан МИХАЙЛОВИЧ</t>
  </si>
  <si>
    <t>АРИТКУЛОВА ГУЗЕЛЬ РИМОВНА</t>
  </si>
  <si>
    <t>Гимранова Альбина ИЛЬГАМОВНА</t>
  </si>
  <si>
    <t>Багач Наталья АЛЕКСАНДРОВНА</t>
  </si>
  <si>
    <t>Вахрушев Игорь АНАТОЛЬЕВИЧ</t>
  </si>
  <si>
    <t>Абдулхаирова Наталья БОРИСОВНА</t>
  </si>
  <si>
    <t>Вахрушева Любовь КИРИЛЛОВНА</t>
  </si>
  <si>
    <t>Гончарук Анастасия ЮРЬЕВНА</t>
  </si>
  <si>
    <t>Мирхаева Багия ФАДИЛОВНА</t>
  </si>
  <si>
    <t>Пинчук Людмила ВЛАДИМИРОВНА</t>
  </si>
  <si>
    <t>I50.1</t>
  </si>
  <si>
    <t>ДИЯРОВА ЭЛИНА ИЛЬГИЗОВНА</t>
  </si>
  <si>
    <t>Базгутдинова Лия ИЛЬГИЗОВНА</t>
  </si>
  <si>
    <t>Викторова Татьяна АЛЕКСАНДРОВНА</t>
  </si>
  <si>
    <t>Никонова Фарида ФАРИДОВНА</t>
  </si>
  <si>
    <t>Кучина Валентина НИКОЛАЕВНА</t>
  </si>
  <si>
    <t>Кириллова Рената АЛЬБЕРТОВНА</t>
  </si>
  <si>
    <t>Габдрахманов Руслан ВИЛЬЕВИЧ</t>
  </si>
  <si>
    <t>Бегенякова Ирина РИНАТОВНА</t>
  </si>
  <si>
    <t>Идрисов Фуат МАСХУТОВИЧ</t>
  </si>
  <si>
    <t>Ефимов Сергей АЛЕКСАНДРОВИЧ</t>
  </si>
  <si>
    <t>МУФАЗАЛОВА ГАВХАР САЛИМЖАНОВНА</t>
  </si>
  <si>
    <t>АФАНАСЬЕВА КРИСТИНА ВЛАДИМИРОВНА</t>
  </si>
  <si>
    <t>Кузембаев Булат АСКАРОВИЧ</t>
  </si>
  <si>
    <t>Гайнетдинова Лейсян МУХАМЕТЬЯНОВНА</t>
  </si>
  <si>
    <t>ПЛОТНИКОВ ВЛАДИМИР НИКОЛАЕВИЧ</t>
  </si>
  <si>
    <t>ПОПОВА ЕВДОКИЯ НИКОЛАЕВНА</t>
  </si>
  <si>
    <t>Привалова Тамара ДМИТРИЕВНА</t>
  </si>
  <si>
    <t>УТЯШЕВА РИМА САЛЯХУТДИНОВНА</t>
  </si>
  <si>
    <t>СЫЧЕВА ЮЛИЯ АНАТОЛЬЕВНА</t>
  </si>
  <si>
    <t>Прокопчук Лидия ЕВГЕНЬЕВНА</t>
  </si>
  <si>
    <t>ПРОПАДУЩИЙ Владимир АЛЕКСЕЕВИЧ</t>
  </si>
  <si>
    <t>ГЛАДКИХ РЕЗЕДА РИФОВНА</t>
  </si>
  <si>
    <t>СЕМЕНОВА ВАЛЕНТИНА ВЛАДИМИРОВНА</t>
  </si>
  <si>
    <t>Горячковская Мария АЛЕКСАНДРОВНА</t>
  </si>
  <si>
    <t>Айтиев Андрей ВЛАДИМИРОВИЧ</t>
  </si>
  <si>
    <t>Акбашева Ирина РИНАТОВНА</t>
  </si>
  <si>
    <t>ГУМЕРОВА РИФА ЗАКИРЯНОВНА</t>
  </si>
  <si>
    <t>Прокшина Ирина ЮРЬЕВНА</t>
  </si>
  <si>
    <t>Латыйпов Мунир МИННАХМАТОВИЧ</t>
  </si>
  <si>
    <t>Бикбулатов Ахтям АХНАФОВИЧ</t>
  </si>
  <si>
    <t>АЛТАЙСКАЯ ЭЛЬВИРА БУЛАТОВНА</t>
  </si>
  <si>
    <t>Ахметьянова Зимфира ГУМАРОВНА</t>
  </si>
  <si>
    <t>Халилова Эльвина ИЛЬДАРОВНА</t>
  </si>
  <si>
    <t>Еникеева Галя ГАРИФОВНА</t>
  </si>
  <si>
    <t>Селезнева Людмила ЛЕОНТЬЕВНА</t>
  </si>
  <si>
    <t>Багаутдинов Салават САРВАРТДИНОВИЧ</t>
  </si>
  <si>
    <t>Коротких Александра ЮРЬЕВНА</t>
  </si>
  <si>
    <t>Просвиркин Александр ДМИТРИЕВИЧ</t>
  </si>
  <si>
    <t>ШАЕХОВА Анастасия ЕВГЕНЬЕВНА</t>
  </si>
  <si>
    <t>Шайхразиева Лилия ЗАЛЬФИРОВНА</t>
  </si>
  <si>
    <t>Хабибуллин Исламгали ХАБИРЬЯНОВИЧ</t>
  </si>
  <si>
    <t>Давлеткулов Ренат ГАЛИНУРОВИЧ</t>
  </si>
  <si>
    <t>Ергизова РЕГИНА АХТАРЬЯНОВНА</t>
  </si>
  <si>
    <t>Родин Николай АЛЕКСАНДРОВИЧ</t>
  </si>
  <si>
    <t>Зиганшина Фаягуль ВАЛЕЕВНА</t>
  </si>
  <si>
    <t>Брюханова Вера ВАСИЛЬЕВНА</t>
  </si>
  <si>
    <t>ЗУБАИРОВА НАДЕЖДА ВАСИЛЬЕВНА</t>
  </si>
  <si>
    <t>Исламгулова Лилия РАЭЛЬЕВНА</t>
  </si>
  <si>
    <t>Мустаев Тимур ЗИНУРОВИЧ</t>
  </si>
  <si>
    <t>МУХАМЕДЬЯНОВА АЛСУ ГИНИЯТОВНА</t>
  </si>
  <si>
    <t>Исламгалиев Эдуард ГАДЕНАНОВИЧ</t>
  </si>
  <si>
    <t>МУХАМЕТОВА ЗАБИРА МИРСАЕТОВНА</t>
  </si>
  <si>
    <t>Кременчук Марина ЮРЬЕВНА</t>
  </si>
  <si>
    <t>Бакиева Гузэль РАШИТОВНА</t>
  </si>
  <si>
    <t>ТИМЕРОВА Гульфиза ЗАБИРОВНА</t>
  </si>
  <si>
    <t>ГАРИФУЛЛИНА ЗУБАРЯТ АХКЯМУТДИНОВНА</t>
  </si>
  <si>
    <t>Голотина НАДЕЖДА НИКОЛАЕВНА</t>
  </si>
  <si>
    <t>ВЛАСОВА ГАЛИНА ГРИГОРЬЕВНА</t>
  </si>
  <si>
    <t>ХАСАНОВ РУСЛАН РАИСОВИЧ</t>
  </si>
  <si>
    <t>Шарифуллина Сагида САЛИХЗЯНОВНА</t>
  </si>
  <si>
    <t>Загребельный Евгений СЕРГЕЕВИЧ</t>
  </si>
  <si>
    <t>Халиуллин Марат АГЗАМОВИЧ</t>
  </si>
  <si>
    <t>Сидорова Марина ВАЛЕРЬЕВНА</t>
  </si>
  <si>
    <t>Козлова Марина АЛЕКСАНДРОВНА</t>
  </si>
  <si>
    <t>Мальцева Ольга АЛЕКСАНДРОВНА</t>
  </si>
  <si>
    <t>Батыршина Гульнара ХУРМАТОВНА</t>
  </si>
  <si>
    <t>Киреев Даниил ИГОРЕВИЧ</t>
  </si>
  <si>
    <t>Мисюкова Валентина ПАВЛОВНА</t>
  </si>
  <si>
    <t>Яковлева Надежда АНДРЕЕВНА</t>
  </si>
  <si>
    <t>Хуснутдинов Тимур РАШИДОВИЧ</t>
  </si>
  <si>
    <t>Шарапова Гузель РИНАТОВНА</t>
  </si>
  <si>
    <t>Шленкина Анна ФЕДОСЕЕВНА</t>
  </si>
  <si>
    <t>Ишемгулова Клара ТУХБАТУЛЛОВНА</t>
  </si>
  <si>
    <t>Кашкова Людмила ПЕТРОВНА</t>
  </si>
  <si>
    <t>ШАКИРОВ РАШИД ГАДЫЛИЕВИЧ</t>
  </si>
  <si>
    <t>САЙРАНОВА ФЛЮРА ИЛЬДАРОВНА</t>
  </si>
  <si>
    <t>Кислицын Николай ПРОКОПЬЕВИЧ</t>
  </si>
  <si>
    <t>Старновская Анна ИВАНОВНА</t>
  </si>
  <si>
    <t>Саитов Рамиль ХАЙРТДИНОВИЧ</t>
  </si>
  <si>
    <t>Литау Евгения ВЛАДИМИРОВНА</t>
  </si>
  <si>
    <t>Голощапова Гульнара АМЕРХАНОВНА</t>
  </si>
  <si>
    <t>Ковырзин Александр ПЕТРОВИЧ</t>
  </si>
  <si>
    <t>Мирошниченко Галина ВАСИЛЬЕВНА</t>
  </si>
  <si>
    <t>ДАВЫДОВА ВАЛЕНТИНА АЛЕКСАНДРОВНА</t>
  </si>
  <si>
    <t>Хабирзянова Гузель РАФХАТОВНА</t>
  </si>
  <si>
    <t>Асадуллина Файруза МУФАССИРОВНА</t>
  </si>
  <si>
    <t>Аюпова Танзиля ТИМЕРГАЗИЕВНА</t>
  </si>
  <si>
    <t>Саитова Юлия ФИДАИЛОВНА</t>
  </si>
  <si>
    <t>ДАНИЛОВ АНАТОЛИЙ МЕФОДЬЕВИЧ</t>
  </si>
  <si>
    <t>Хабирова Ленара МИННЕХАНОВНА</t>
  </si>
  <si>
    <t>Данилов Константин АНАТОЛЬЕВИЧ</t>
  </si>
  <si>
    <t>Хадимуллина Юлия ВЛАДИМИРОВНА</t>
  </si>
  <si>
    <t>Кунаккулов Расим ДАНИСОВИЧ</t>
  </si>
  <si>
    <t>Хайбулина Миндивафа МАНСУРОВНА</t>
  </si>
  <si>
    <t>Хакимова Лилия ХАМИТОВНА</t>
  </si>
  <si>
    <t>Аминев Булат РАФАИЛОВИЧ</t>
  </si>
  <si>
    <t>Хакимуллина АЛЬБИНА ФАНИЛЕВНА</t>
  </si>
  <si>
    <t>Халиков Ренат УСМАНОВИЧ</t>
  </si>
  <si>
    <t>Петрова София ИГОРЕВНА</t>
  </si>
  <si>
    <t>Данилов Николай ВЛАДИМИРОВИЧ</t>
  </si>
  <si>
    <t>Дацун Владимир АЛЕКСАНДРОВИЧ</t>
  </si>
  <si>
    <t>Уразов Каримжан БРИМЖАНОВИЧ</t>
  </si>
  <si>
    <t>Бухарметова Альмира НАЗИМОВНА</t>
  </si>
  <si>
    <t>Остапчук Сабина ОЛЕГОВНА</t>
  </si>
  <si>
    <t>Фазылова Галина ВАСИЛЬЕВНА</t>
  </si>
  <si>
    <t>Валиуллин Артур ВАЛЕРЬЕВИЧ</t>
  </si>
  <si>
    <t>Хамадиева Разия САГИРОВНА</t>
  </si>
  <si>
    <t>Габдрахманов Ильгиз ИЛЬДУСОВИЧ</t>
  </si>
  <si>
    <t>КАНАШКИНА НАДЕЖДА АЛЕКСЕЕВНА</t>
  </si>
  <si>
    <t>Демидов Виктор ИВАНОВИЧ</t>
  </si>
  <si>
    <t>Хамзина Эльвира РАДИКОВНА</t>
  </si>
  <si>
    <t>Хамидулина Любовь ВАЛЕНТИНОВНА</t>
  </si>
  <si>
    <t>Мещерякова Оксана РИФКАТОВНА</t>
  </si>
  <si>
    <t>I69.3</t>
  </si>
  <si>
    <t>АЮПОВ АЗАТ АХКЯМОВИЧ</t>
  </si>
  <si>
    <t>Минисламова Айгуль РИФГАТОВНА</t>
  </si>
  <si>
    <t>Литвинова Анна ВАСИЛЬЕВНА</t>
  </si>
  <si>
    <t>Наумова Валентина ИЛЬИНИЧНА</t>
  </si>
  <si>
    <t>Беспалов Владимир АЛЕКСАНДРОВИЧ</t>
  </si>
  <si>
    <t>Акбатырова МАРИНА АЛЕКСАНДРОВНА</t>
  </si>
  <si>
    <t>Бикбулатов Азат ВАГИЗОВИЧ</t>
  </si>
  <si>
    <t>Ясавеева Луиза ШАГИДОВНА</t>
  </si>
  <si>
    <t>МИРОНОВ ГЕОРГИЙ НИКОЛАЕВИЧ</t>
  </si>
  <si>
    <t>Заболоцкая Наталья ВЛАДИМИРОВНА</t>
  </si>
  <si>
    <t>Шабрина Татьяна СЕРГЕЕВНА</t>
  </si>
  <si>
    <t>МИРОНОВ ИВАН АЛЕКСАНДРОВИЧ</t>
  </si>
  <si>
    <t>Миронова Людмила ПЕТРОВНА</t>
  </si>
  <si>
    <t>Иванов Сергей ЛЕОНИДОВИЧ</t>
  </si>
  <si>
    <t>Мухаметзянов Ильгиз ЗИФОВИЧ</t>
  </si>
  <si>
    <t>ТРОФИМОВА ТАТЬЯНА ДМИТРИЕВНА</t>
  </si>
  <si>
    <t>Мухаметова Айза РУСЛАНОВНА</t>
  </si>
  <si>
    <t>Булаева Татьяна НИКОЛАЕВНА</t>
  </si>
  <si>
    <t>Галимшина Альфия РУСТАМОВНА</t>
  </si>
  <si>
    <t>Авзалов Ильдус ИЛЬФАКОВИЧ</t>
  </si>
  <si>
    <t>Насретдинов Артур БУЛАТОВИЧ</t>
  </si>
  <si>
    <t>Андреев Иван СЕРГЕЕВИЧ</t>
  </si>
  <si>
    <t>Адигамова Гульнара ЧУЛПАНОВНА</t>
  </si>
  <si>
    <t>Халимова Илира АЙРАТОВНА</t>
  </si>
  <si>
    <t>Апкадыров Ахмат МИНСАГИТОВИЧ</t>
  </si>
  <si>
    <t>ПОЛЯНСКАЯ АЛЬБИНА ДАМИРОВНА</t>
  </si>
  <si>
    <t>Борисов Леонид МАКСИМОВИЧ</t>
  </si>
  <si>
    <t>Приходько Светлана ИВАНОВНА</t>
  </si>
  <si>
    <t>D30.0</t>
  </si>
  <si>
    <t>Акбулдин Александр ЯКОВЛЕВИЧ</t>
  </si>
  <si>
    <t>Хамраева АЗАЛИЯ ГАЙСОВНА</t>
  </si>
  <si>
    <t>Амирова Айгуль РИНАТОВНА</t>
  </si>
  <si>
    <t>ШАФИКОВ ЭДУАРД НАИЛЕВИЧ</t>
  </si>
  <si>
    <t>Прыткова Анастасия АНДРЕЕВНА</t>
  </si>
  <si>
    <t>Ананич Эльвина ФЛОРИДОВНА</t>
  </si>
  <si>
    <t>Амирханова Сария ГАТИЯТОВНА</t>
  </si>
  <si>
    <t>Радыгина Ольга ВИКТОРОВНА</t>
  </si>
  <si>
    <t>I48.9</t>
  </si>
  <si>
    <t>Ильина Людмила ЕВГЕНЬЕВНА</t>
  </si>
  <si>
    <t>Романенко Елена АЛЕКСАНДРОВНА</t>
  </si>
  <si>
    <t>Самойленко Петр АНАТОЛЬЕВИЧ</t>
  </si>
  <si>
    <t>Буйлова Александра АЛЕКСАНДРОВНА</t>
  </si>
  <si>
    <t>Китаева Роза ШАРИПОВНА</t>
  </si>
  <si>
    <t>Салимгареев Раузиль ФАХРИЕВИЧ</t>
  </si>
  <si>
    <t>Ганиева Алёна КОНСТАНТИНОВНА</t>
  </si>
  <si>
    <t>Брусков Сергей АНАТОЛЬЕВИЧ</t>
  </si>
  <si>
    <t>K25.6</t>
  </si>
  <si>
    <t>Коромыслов Евгений НИКОЛАЕВИЧ</t>
  </si>
  <si>
    <t>Талалай Мара ЛЬВОВНА</t>
  </si>
  <si>
    <t>Зиазетдинов Дмитрий ИГОРЕВИЧ</t>
  </si>
  <si>
    <t>Ханов Линар МАВЛЕТОВИЧ</t>
  </si>
  <si>
    <t>ШАГИНУРОВ ИЛЬМИР РАДИКОВИЧ</t>
  </si>
  <si>
    <t>Малышко Олег ОЛЕГОВИЧ</t>
  </si>
  <si>
    <t>Фаризова Разиля АНВАРОВНА</t>
  </si>
  <si>
    <t>Гайсина Райса МУРЗАГАЛИЕВНА</t>
  </si>
  <si>
    <t>Мамедов Фаил АЛМАМЕД ОГЛЫ</t>
  </si>
  <si>
    <t>АКСАНОВА ГАЛИЯ РУСТАМОВНА</t>
  </si>
  <si>
    <t>АЗАМАТОВА РИГИНА НАФИСОВНА</t>
  </si>
  <si>
    <t>Лапина Лидия МИХАЙЛОВНА</t>
  </si>
  <si>
    <t>Абдрафиков Анвар КАСИМОВИЧ</t>
  </si>
  <si>
    <t>Дружинина Екатерина ЛЕОНИДОВНА</t>
  </si>
  <si>
    <t>Файрузов Виль ГИЗЯТОВИЧ</t>
  </si>
  <si>
    <t>Двигун Тамара МИХАЙЛОВНА</t>
  </si>
  <si>
    <t>Душанбаева Алина РАШИТОВНА</t>
  </si>
  <si>
    <t>Усманова Миляуша УЛЬФАТОВНА</t>
  </si>
  <si>
    <t>ЕГОРОВА КИРА ВЛАДИСЛАВОВНА</t>
  </si>
  <si>
    <t>Тюлькин Алексей МИХАЙЛОВИЧ</t>
  </si>
  <si>
    <t>Тимуршина Эльвира РУЗЕЛЕВНА</t>
  </si>
  <si>
    <t>Салахутдинов Ринат РАДИКОВИЧ</t>
  </si>
  <si>
    <t>Таймасов Ильфат УЛЬФАТОВИЧ</t>
  </si>
  <si>
    <t>Родионова Нина ПЕТРОВНА</t>
  </si>
  <si>
    <t>Сулейманова Гаухария ЗАРИФОВНА</t>
  </si>
  <si>
    <t>Сорокин Александр ВЛАДИМИРОВИЧ</t>
  </si>
  <si>
    <t>Ермакова Анастасия ВАЛЕРЬЕВНА</t>
  </si>
  <si>
    <t>Искандаров Александр ЭДУАРДОВИЧ</t>
  </si>
  <si>
    <t>Габидулин Дим МИХАЙЛОВИЧ</t>
  </si>
  <si>
    <t>Вильданова Алина РАИСОВНА</t>
  </si>
  <si>
    <t>Габидуллин Рамиль АФЗАЛЕТДИНОВИЧ</t>
  </si>
  <si>
    <t>Сюндюкова Айгуль РИШАТОВНА</t>
  </si>
  <si>
    <t>Барская Ольга МИХАЙЛОВНА</t>
  </si>
  <si>
    <t>Асмаева Дарья ВИКТОРОВНА</t>
  </si>
  <si>
    <t>Багаутдинова Лилия ШАЙХРАЗИЕВНА</t>
  </si>
  <si>
    <t>Балдин Андрей ЮРЬЕВИЧ</t>
  </si>
  <si>
    <t>Алимбекова Лаура ЭДУАРДОВНА</t>
  </si>
  <si>
    <t>АБКАДЫРОВ ИЛФИР МИННИЯНОВИЧ</t>
  </si>
  <si>
    <t>Михайлова Эльвира НИКОЛАЕВНА</t>
  </si>
  <si>
    <t>Рахимов Фидаиль РАВИЛОВИЧ</t>
  </si>
  <si>
    <t>БИГУНЯК ИГОРЬ ВАСИЛЬЕВИЧ</t>
  </si>
  <si>
    <t>Акшенцева Ольга АЛЕКСЕЕВНА</t>
  </si>
  <si>
    <t>Бондарева ГУЗЕЛЬ ЗИННУРОВНА</t>
  </si>
  <si>
    <t>Голенастова Майя ОЛЕГОВНА</t>
  </si>
  <si>
    <t>Кутлугильдин Тимур УРАЛОВИЧ</t>
  </si>
  <si>
    <t>Кизякова Диана ВЛАДИСЛАВОВНА</t>
  </si>
  <si>
    <t>Бархатов Руслан АЛЕКСАНДРОВИЧ</t>
  </si>
  <si>
    <t>Юмадилова Фаразина ТИМУРХАНОВНА</t>
  </si>
  <si>
    <t>Шаяхметова Ильгиза РИНАТОВНА</t>
  </si>
  <si>
    <t>Гиззатуллина Самира ШАММАСОВНА</t>
  </si>
  <si>
    <t>Рамазанов Наиль ВЕНИРОВИЧ</t>
  </si>
  <si>
    <t>САЗОНОВА АННА АЛЕКСЕЕВНА</t>
  </si>
  <si>
    <t>СИРАЕВА АЙГУЛЬ ФАНИСОВНА</t>
  </si>
  <si>
    <t>Топоров Юрий НИКОЛАЕВИЧ</t>
  </si>
  <si>
    <t>ГАЙЗУЛЛИНА ИРИНА ЯДКАРОВНА</t>
  </si>
  <si>
    <t>Вурсал Вероника ЛЕОНИДОВНА</t>
  </si>
  <si>
    <t>Ханнанова Гульнара ФИДАЕЛОВНА</t>
  </si>
  <si>
    <t>Грачева Людмила НИКОЛАЕВНА</t>
  </si>
  <si>
    <t>Макарян Мнацакан ДАВИДОВИЧ</t>
  </si>
  <si>
    <t>Попов Владимир МИХАЙЛОВИЧ</t>
  </si>
  <si>
    <t>КУШНИР ЕКАТЕРИНА ВИКТОРОВНА</t>
  </si>
  <si>
    <t>Байбулатова Гузял БАСИРОВНА</t>
  </si>
  <si>
    <t>Галиуллин Марсель ХАНИФОВИЧ</t>
  </si>
  <si>
    <t>ГРИГОРЬЕВА ОЛЬГА ЮРЬЕВНА</t>
  </si>
  <si>
    <t>Яубасарова Юлия ШАФКАТОВНА</t>
  </si>
  <si>
    <t>ИВАНОВА ГУЗЕЛЬ ЗУФАРОВНА</t>
  </si>
  <si>
    <t>Садкова Елена ФЕДОРОВНА</t>
  </si>
  <si>
    <t>АНАНЬЕВА Арина ДИМОВНА</t>
  </si>
  <si>
    <t>Бештрев Никита ВАДИМОВИЧ</t>
  </si>
  <si>
    <t>Дунюшкина Лариса ВАЛЕРЬЕВНА</t>
  </si>
  <si>
    <t>Кадрачева Ираида СЕРГЕЕВНА</t>
  </si>
  <si>
    <t>Саяхова Ляйля АЛЬФРЕДОВНА</t>
  </si>
  <si>
    <t>ГАРЕЕВ РАТМИР МАРСОВИЧ</t>
  </si>
  <si>
    <t>Иманаева Венера ГИМАЕВНА</t>
  </si>
  <si>
    <t>Галлямова Елена ВИТАЛЬЕВНА</t>
  </si>
  <si>
    <t>Ахметова Эльмира РИФАТОВНА</t>
  </si>
  <si>
    <t>БЕРДИНА ГИУЛИЯ ГАЙФУЛЛОВНА</t>
  </si>
  <si>
    <t>Ишемгулов Дамир НУРИТДИНОВИЧ</t>
  </si>
  <si>
    <t>Кажаева Людмила МИХАЙЛОВНА</t>
  </si>
  <si>
    <t>Диденко Светлана РОБЕРТОВНА</t>
  </si>
  <si>
    <t>ЖАРИНОВА ЕКАТЕРИНА ВАЛЕРЬЕВНА</t>
  </si>
  <si>
    <t>Кадырметова Мукатдина ХАННАНОВНА</t>
  </si>
  <si>
    <t>Галиева Алина ИЛЬЯСОВНА</t>
  </si>
  <si>
    <t>Кичкин Юрий ПЕТРОВИЧ</t>
  </si>
  <si>
    <t>Шаяхметова Ляйсан РАЗИФОВНА</t>
  </si>
  <si>
    <t>Белов Владимир ЕВГЕНЬЕВИЧ</t>
  </si>
  <si>
    <t>Лобанова Светлана АЛЕКСЕЕВНА</t>
  </si>
  <si>
    <t>Салимгареева Галима НАСИБУЛЛОВНА</t>
  </si>
  <si>
    <t>Садртдинов Марат АСНАФОВИЧ</t>
  </si>
  <si>
    <t>Табилова Ирина ФАНИСОВНА</t>
  </si>
  <si>
    <t>Суфиянов Ринат ФАРИТОВИЧ</t>
  </si>
  <si>
    <t>Салимгареева Резида РАУЗИЛЕВНА</t>
  </si>
  <si>
    <t>Кузнецов Евгений ГЕОРГИЕВИЧ</t>
  </si>
  <si>
    <t>ГАЛИЕВ РАИЛЬ РИНАТОВИЧ</t>
  </si>
  <si>
    <t>Михайлов Игорь АЛЕКСАНДРОВИЧ</t>
  </si>
  <si>
    <t>МАНСУРОВ МАРАТ ЮСУПОВИЧ</t>
  </si>
  <si>
    <t>ВЛАСОВА Татьяна АНАТОЛЬЕВНА</t>
  </si>
  <si>
    <t>Вильданова Гульнара РАЯНОВНА</t>
  </si>
  <si>
    <t>Мифтахова Светлана НИКОЛАЕВНА</t>
  </si>
  <si>
    <t>Исхаков Зуфар ЯГФАРОВИЧ</t>
  </si>
  <si>
    <t>МУХАМЕТГАЛЕЕВА ЮЛИЯ ЮЛАЕВНА</t>
  </si>
  <si>
    <t>Хасанов Константин РАФАЭЛЕВИЧ</t>
  </si>
  <si>
    <t>Никифорова Ирина ИВАНОВНА</t>
  </si>
  <si>
    <t>БОБИНА ИННА ВАЛЕНТИНОВНА</t>
  </si>
  <si>
    <t>Ким Евгений РУСЛАНОВИЧ</t>
  </si>
  <si>
    <t>Белоглазов Игорь БОРИСОВИЧ</t>
  </si>
  <si>
    <t>Мокина Людмила АЛЕКСАНДРОВНА</t>
  </si>
  <si>
    <t>Мардеев Хамид МАЗИТОВИЧ</t>
  </si>
  <si>
    <t>Кембаев Равиль МАРАТОВИЧ</t>
  </si>
  <si>
    <t>Сафаргалиев Ранис ВАЛЕРИКОВИЧ</t>
  </si>
  <si>
    <t>Марковникова Елена ИВАНОВНА</t>
  </si>
  <si>
    <t>БИКБУЛАТОВА ГУЛЬНАЗ ИЛНУРОВНА</t>
  </si>
  <si>
    <t>ГАРЕЕВ ИЛЬДАР АДИСОВИЧ</t>
  </si>
  <si>
    <t>Еремеева Алина НАИЛЕВНА</t>
  </si>
  <si>
    <t>Нехороших Людмила ФЕДОРОВНА</t>
  </si>
  <si>
    <t>Гарипов Ильдар РАМИЛЕВИЧ</t>
  </si>
  <si>
    <t>Тайбулатова Ульяна ГЕРМАНОВНА</t>
  </si>
  <si>
    <t>Кудрина Татьяна НИКОЛАЕВНА</t>
  </si>
  <si>
    <t>Петров Михаил ВЛАДИМИРОВИЧ</t>
  </si>
  <si>
    <t>Идиятуллин Ильшат МАНСУРОВИЧ</t>
  </si>
  <si>
    <t>Николаева Елена ВАЛЕНТИНОВНА</t>
  </si>
  <si>
    <t>ЮСУБОВА Валерия НИКОЛАЕВНА</t>
  </si>
  <si>
    <t>Павлов Марат АНВАРОВИЧ</t>
  </si>
  <si>
    <t>Гильманова Альфира ЗАКИЕВНА</t>
  </si>
  <si>
    <t>Полякова Валерия ПАВЛОВНА</t>
  </si>
  <si>
    <t>E10.3</t>
  </si>
  <si>
    <t>ШУНИНА СВЕТЛАНА АНАТОЛЬЕВНА</t>
  </si>
  <si>
    <t>Султанов Ринат РАВИЛЕВИЧ</t>
  </si>
  <si>
    <t>Буй Тхи Ви</t>
  </si>
  <si>
    <t>ТОКАРЕВА Ольга АЛЕКСАНДРОВНА</t>
  </si>
  <si>
    <t>Киселева Татьяна БОРИСОВНА</t>
  </si>
  <si>
    <t>Вахитов Рамиль МАУЛИЕВИЧ</t>
  </si>
  <si>
    <t>Безрукова Светлана АЛЕКСАНДРОВНА</t>
  </si>
  <si>
    <t>Кунафина Фариха МАЛИКОВНА</t>
  </si>
  <si>
    <t>Гареева Марина НИКОЛАЕВНА</t>
  </si>
  <si>
    <t>АБДЕЕВА ЛЮДМИЛА АНАТОЛЬЕВНА</t>
  </si>
  <si>
    <t>МЕЛЬНИКОВА ЕВГЕНИЯ ДМИТРИЕВНА</t>
  </si>
  <si>
    <t>РЯХОВ ВАЛЕРИЙ ВИКТОРОВИЧ</t>
  </si>
  <si>
    <t>Голиус Гюзель РИФГАТОВНА</t>
  </si>
  <si>
    <t>Петров Николай НИКИТОВИЧ</t>
  </si>
  <si>
    <t>Кручек Юрий ГЕННАДЬЕВИЧ</t>
  </si>
  <si>
    <t>Садыкова Лиана РАСИМОВНА</t>
  </si>
  <si>
    <t>Башмакова Алина АЙРАТОВНА</t>
  </si>
  <si>
    <t>Привалов Николай МИХАЙЛОВИЧ</t>
  </si>
  <si>
    <t>Байбурина Роза ГАЛИЕВНА</t>
  </si>
  <si>
    <t>ТУРСУНОВА Фотима УЛУГБЕК-КЫЗЫ</t>
  </si>
  <si>
    <t>ГАЛИЕВА РАМЗИЯ РИМОВНА</t>
  </si>
  <si>
    <t>САНГ ГОРДОН КИПРОТИЧ</t>
  </si>
  <si>
    <t>НОСКОВА ЖАННА АЛЕКСАНДРОВНА</t>
  </si>
  <si>
    <t>Селиванова Татьяна ВЛАДИМИРОВНА</t>
  </si>
  <si>
    <t>Дмитриева Надежда НИКОЛАЕВНА</t>
  </si>
  <si>
    <t>Зиганшина Светлана ЗИННАТОВНА</t>
  </si>
  <si>
    <t>Нугуманова Лилия РАУФОВНА</t>
  </si>
  <si>
    <t>Сухарев Денис ВИКТОРОВИЧ</t>
  </si>
  <si>
    <t>Гайнанов Сулейман БАДЕРЕТДИНОВИЧ</t>
  </si>
  <si>
    <t>Сергеев Иван МАРКЕЛОВИЧ</t>
  </si>
  <si>
    <t>Калинина Валентина ВАСИЛЬЕВНА</t>
  </si>
  <si>
    <t>Утягулова Гульфия ФАРГАТОВНА</t>
  </si>
  <si>
    <t>ФАТТАХОВА Анастасия АЛЕКСЕЕВНА</t>
  </si>
  <si>
    <t>Гарипов Анвар АБДУЛЛОВИЧ</t>
  </si>
  <si>
    <t>Ксенофонтова Юлиана КАСЫМОВНА</t>
  </si>
  <si>
    <t>Гайфуллина Галия ГАБДУЛЛИНОВНА</t>
  </si>
  <si>
    <t>Попова Валентина ПЕТРОВНА</t>
  </si>
  <si>
    <t>ХАЛИУЛЛИНА КАМИЛЛА МАРАТОВНА</t>
  </si>
  <si>
    <t>Кучимова Венера РАВИЛОВНА</t>
  </si>
  <si>
    <t>Лаврик Наталья СЕРГЕЕВНА</t>
  </si>
  <si>
    <t>Шаймухаметов Роберт ФАГИЛЕВИЧ</t>
  </si>
  <si>
    <t>Ханафина Ирина ЗИНФИРОВНА</t>
  </si>
  <si>
    <t>Хасанова Гузель ФАРИТОВНА</t>
  </si>
  <si>
    <t>Кондрашова Наталья НИКОЛАЕВНА</t>
  </si>
  <si>
    <t>ВЛАСОВА ТАТЬЯНА ВЛАДИМИРОВНА</t>
  </si>
  <si>
    <t>Алексашева Мунавара РАШИТОВНА</t>
  </si>
  <si>
    <t>ЛЕОНТЬЕВА ЛЮДМИЛА ВИКТОРОВНА</t>
  </si>
  <si>
    <t>Завиский Андрей СТЕПАНОВИЧ</t>
  </si>
  <si>
    <t>Литовченко Екатерина МИХАЙЛОВНА</t>
  </si>
  <si>
    <t>Михайлова Татьяна ГЕННАДЬЕВНА</t>
  </si>
  <si>
    <t>Вагапов Артур ХАМИТОВИЧ</t>
  </si>
  <si>
    <t>Бикбулатова Назира ХАМАДИНУРОВНА</t>
  </si>
  <si>
    <t>Лопухов Владимир НИКОЛАЕВИЧ</t>
  </si>
  <si>
    <t>КАФТИН ПАВЕЛ СЕРГЕЕВИЧ</t>
  </si>
  <si>
    <t>Лыжин Вадим ВАСИЛЬЕВИЧ</t>
  </si>
  <si>
    <t>Бекенов Бахытхан АЗИМХАНОВИЧ</t>
  </si>
  <si>
    <t>Сахибгареева Ревина РАФИЛЬЕВНА</t>
  </si>
  <si>
    <t>ВАЛЕЕВА ЭЛЬВИРА МИНИСЛАМОВНА</t>
  </si>
  <si>
    <t>МАЛЬЦЕВ АЛЕКСЕЙ СЕРГЕЕВИЧ</t>
  </si>
  <si>
    <t>Краснов Евгений АЛЕКСЕЕВИЧ</t>
  </si>
  <si>
    <t>Ахмадиева Луиза РУСТАМОВНА</t>
  </si>
  <si>
    <t>Ардаширова Анджелина РИНАТОВНА</t>
  </si>
  <si>
    <t>Манаев Валерий НИКОЛАЕВИЧ</t>
  </si>
  <si>
    <t>Васильева Вера ЕГОРОВНА</t>
  </si>
  <si>
    <t>Васильева Наталья ВИКТОРОВНА</t>
  </si>
  <si>
    <t>Марзиева Милана СУЛЕЙМАНОВНА</t>
  </si>
  <si>
    <t>Копейкин Игорь АНАТОЛЬЕВИЧ</t>
  </si>
  <si>
    <t>Солтанова Рима САБИТОВНА</t>
  </si>
  <si>
    <t>Мартышина Наталья АЛЕКСАНДРОВНА</t>
  </si>
  <si>
    <t>Лукьянов Сергей НИКОЛАЕВИЧ</t>
  </si>
  <si>
    <t>Машкович Наталья МИХАЙЛОВНА</t>
  </si>
  <si>
    <t>Галеева Филия ФУРАТОВНА</t>
  </si>
  <si>
    <t>Кадерметова Альфия АНВАРОВНА</t>
  </si>
  <si>
    <t>Теплова Лариса ИВАНОВНА</t>
  </si>
  <si>
    <t>Кайыш Мустафа</t>
  </si>
  <si>
    <t>Калейкина Оксана АЛЕКСАНДРОВНА</t>
  </si>
  <si>
    <t>Громова Нина ИВАНОВНА</t>
  </si>
  <si>
    <t>ЖАВОРОНКОВА ГАЛИНА ФЕДОРОВНА</t>
  </si>
  <si>
    <t>Салихова Альфия ЮНУСОВНА</t>
  </si>
  <si>
    <t>Минибаев РУСТЯМ ЮРИКОВИЧ</t>
  </si>
  <si>
    <t>Дьяконова Ирина АНАТОЛЬЕВНА</t>
  </si>
  <si>
    <t>ХАСАНОВ МАРС ФАРИТОВИЧ</t>
  </si>
  <si>
    <t>Макулов Тимергали НАИЛОВИЧ</t>
  </si>
  <si>
    <t>Маганова Анавида МУХАМЕТГАРЕЕВНА</t>
  </si>
  <si>
    <t>ЕФИМОВ ОЛЕГ АНАТОЛЬЕВИЧ</t>
  </si>
  <si>
    <t>Гупалюк Дина САГИТОВНА</t>
  </si>
  <si>
    <t>Вишева Раиса АЛЕКСАНДРОВНА</t>
  </si>
  <si>
    <t>Жеребов Алексей ВЛАДИМИРОВИЧ</t>
  </si>
  <si>
    <t>Латыпова Антонида АЛЕКСАНДРОВНА</t>
  </si>
  <si>
    <t>Малышихин Олег АНАТОЛЬЕВИЧ</t>
  </si>
  <si>
    <t>Редькина Людмила ПЕТРОВНА</t>
  </si>
  <si>
    <t>Парфенова Ирина РОСТИСЛАВОВНА</t>
  </si>
  <si>
    <t>Давлетшин Ямиль МИРГАЗИЗОВИЧ</t>
  </si>
  <si>
    <t>Уразметова Регина ХАМИТОВНА</t>
  </si>
  <si>
    <t>Назаргулова Алина МАРАТОВНА</t>
  </si>
  <si>
    <t>Юрков Артём ВАЛЕНТИНОВИЧ</t>
  </si>
  <si>
    <t>БАТТАЛОВА Ирина ФАЙЗЕЛХАНОВНА</t>
  </si>
  <si>
    <t>Нигматуллина Эльвина АЛЬБЕРТОВНА</t>
  </si>
  <si>
    <t>ЮСУПОВ РИНАТ МИНИСЛАМОВИЧ</t>
  </si>
  <si>
    <t>Хусаенова Гульнара ТИМЕРБАЕВНА</t>
  </si>
  <si>
    <t>Шварева ЕЛЕНА НИКОЛАЕВНА</t>
  </si>
  <si>
    <t>ДАВЛЕТБАЕВА Диана ИЛЬНУРОВНА</t>
  </si>
  <si>
    <t>Шайгарданов Фанзиль РАЗИЛЕВИЧ</t>
  </si>
  <si>
    <t>Кунафина Алина АЙРАТОВНА</t>
  </si>
  <si>
    <t>Талынев Руслин АНАТОЛЬЕВИЧ</t>
  </si>
  <si>
    <t>Солдатова Людмила АЛЕКСЕЕВНА</t>
  </si>
  <si>
    <t>Сафронова Валентина ВАСИЛЬЕВНА</t>
  </si>
  <si>
    <t>Ситдыкова Айгуль БАУЫРЖАНОВНА</t>
  </si>
  <si>
    <t>Елизарова Прасковья ТИМОФЕЕВНА</t>
  </si>
  <si>
    <t>Смирнова Валентина АЛЕКСАНДРОВНА</t>
  </si>
  <si>
    <t>САФРОНОВА ГУЗЭЛ МИННИАХМЕТОВНА</t>
  </si>
  <si>
    <t>Еникеев Тимур РИШАТОВИЧ</t>
  </si>
  <si>
    <t>Ижбулдин Клим ХАРИСОВИЧ</t>
  </si>
  <si>
    <t>Саньярова Айгуль ЭРНСТОВНА</t>
  </si>
  <si>
    <t>Гареев Салават ЗАКУАНОВИЧ</t>
  </si>
  <si>
    <t>Салихова Лилия ТАГИРОВНА</t>
  </si>
  <si>
    <t>Прозорова Валентина АЛЕКСАНДРОВНА</t>
  </si>
  <si>
    <t>Абдрафикова Роза РАШИТОВНА</t>
  </si>
  <si>
    <t>Садыков Мавлет МИННИЯРОВИЧ</t>
  </si>
  <si>
    <t>САМИГУЛЛИНА ИЛЬВИНА ИЛЬНАЗОВНА</t>
  </si>
  <si>
    <t>E44.1</t>
  </si>
  <si>
    <t>Сайранова Любовь НИКОЛАЕВНА</t>
  </si>
  <si>
    <t>Чубукова Татьяна ДМИТРИЕВНА</t>
  </si>
  <si>
    <t>Мичурина Анна ВЛАДИМИРОВНА</t>
  </si>
  <si>
    <t>Сафаргалеев Расил ФАЙМУЛЛОВИЧ</t>
  </si>
  <si>
    <t>Даутова Марьям ЮНУСОВНА</t>
  </si>
  <si>
    <t>Ахмадеева Арина ИВАНОВНА</t>
  </si>
  <si>
    <t>Мазитов Мидхат ГАТФАНОВИЧ</t>
  </si>
  <si>
    <t>Гусев Сергей АЛЕКСАНДРОВИЧ</t>
  </si>
  <si>
    <t>КОНОВАЛОВ КОНСТАНТИН МИХАЙЛОВИЧ</t>
  </si>
  <si>
    <t>Шакирова Флюза МАРДАНОВНА</t>
  </si>
  <si>
    <t>Синицына Лина АЛЕКСЕЕВНА</t>
  </si>
  <si>
    <t>ФАХРИСЛАМОВ РАФАЭЛЬ ГАБДУЛЛАТИФОВИЧ</t>
  </si>
  <si>
    <t>Ишдавлетова Аклима АЙРАТОВНА</t>
  </si>
  <si>
    <t>АНДРЕЕВА СВЕТЛАНА ВЯЧЕСЛАВОВНА</t>
  </si>
  <si>
    <t>Шефф Светлана АЛЕКСАНДРОВНА</t>
  </si>
  <si>
    <t>Скорнякова Ольга НИКОЛАЕВНА</t>
  </si>
  <si>
    <t>Усманова Ирина РИМОВНА</t>
  </si>
  <si>
    <t>Панько Любовь АЛЕКСАНДРОВНА</t>
  </si>
  <si>
    <t>Ахметгареев Азат РАШИТОВИЧ</t>
  </si>
  <si>
    <t>Ахметова ДИАНА ВАЛЕТДИНОВНА</t>
  </si>
  <si>
    <t>Шамсутдинов Артур ХАТМИНУРОВИЧ</t>
  </si>
  <si>
    <t>Волкова Вероника СЕРГЕЕВНА</t>
  </si>
  <si>
    <t>ПЕРВУШИНА ЕЛЕНА ИВАНОВНА</t>
  </si>
  <si>
    <t>Гончарова Валентина ВАСИЛЬЕВНА</t>
  </si>
  <si>
    <t>Морозов Николай НИКОЛАЕВИЧ</t>
  </si>
  <si>
    <t>Москалева Валентина НИКОЛАЕВНА</t>
  </si>
  <si>
    <t>Иванова Марина ЮРЬЕВНА</t>
  </si>
  <si>
    <t>Янгурова Иля АМИРОВНА</t>
  </si>
  <si>
    <t>Шихалиев Шихали СУЛТУ ОГЛЫ</t>
  </si>
  <si>
    <t>Шакирова Любовь ГАЛИЕВНА</t>
  </si>
  <si>
    <t>СУЛТАНОВ МАРАТ ХАТМУЛЛИНОВИЧ</t>
  </si>
  <si>
    <t>Солдатова Мария ЮРЬЕВНА</t>
  </si>
  <si>
    <t>Соколова Зоя МУХИТОВНА</t>
  </si>
  <si>
    <t>АНИКИНА РАЗИЛЯ МИРЗАХАНОВНА</t>
  </si>
  <si>
    <t>Горбатова Зинаида ИВАНОВНА</t>
  </si>
  <si>
    <t>Ахтямов Марат ФАНИЛОВИЧ</t>
  </si>
  <si>
    <t>Багаутдинова Гульчачак ДИНИСЛАМОВНА</t>
  </si>
  <si>
    <t>Гареев Рафис ИЛЬИСОВИЧ</t>
  </si>
  <si>
    <t>Григоренко Ангелина НАИЛЕВНА</t>
  </si>
  <si>
    <t>МАШКОВИЧ НАТАЛЬЯ КОНСТАНТИНОВНА</t>
  </si>
  <si>
    <t>Яушева Софья СЕРГЕЕВНА</t>
  </si>
  <si>
    <t>Головина Назиля САЛАВАТОВНА</t>
  </si>
  <si>
    <t>Бадамшина Светлана ГАЛИМЬЯНОВНА</t>
  </si>
  <si>
    <t>Юсупова Екатерина ВИКТОРОВНА</t>
  </si>
  <si>
    <t>Дубровин Евгений АЛЕКСАНДРОВИЧ</t>
  </si>
  <si>
    <t>Гусманова Алия ТАГИРОВНА</t>
  </si>
  <si>
    <t>Елисеев Денис АНАТОЛЬЕВИЧ</t>
  </si>
  <si>
    <t>Мухаметшина Нафиса МИНИАХМЕТОВНА</t>
  </si>
  <si>
    <t>Зиннуров Андрей ГЕННАДИЕВИЧ</t>
  </si>
  <si>
    <t>ПЕРЛОВА Юлия ВАЛЕРЬЕВНА</t>
  </si>
  <si>
    <t>ВАСИЛЬЕВ ГЕННАДИЙ ВАСИЛЬЕВИЧ</t>
  </si>
  <si>
    <t>Абдеева Венера МАРСОВНА</t>
  </si>
  <si>
    <t>Дмитриева Дарья ГРИГОРЬЕВНА</t>
  </si>
  <si>
    <t>Важинцева Ирина ЮРЬЕВНА</t>
  </si>
  <si>
    <t>Нигматуллина Сабрина РУСТАМОВНА</t>
  </si>
  <si>
    <t>Васильева Марина ВЕНИАМИНОВНА</t>
  </si>
  <si>
    <t>ИЛЬЯШЕНКО ЛЮБОВЬ ДМИТРИЕВНА</t>
  </si>
  <si>
    <t>НИКУЛУШКИН Анатолий ЕВГЕНЬЕВИЧ</t>
  </si>
  <si>
    <t>Григорьева Оксана АНАТОЛЬЕВНА</t>
  </si>
  <si>
    <t>МУСТАФИНА ДИЛБАР ЗАГИТОВНА</t>
  </si>
  <si>
    <t>Ямалов Рауф БАДАВИЕВИЧ</t>
  </si>
  <si>
    <t>Назарова Татьяна АНАТОЛЬЕВНА</t>
  </si>
  <si>
    <t>Кагирова Лариса БОРИСОВНА</t>
  </si>
  <si>
    <t>Нуриева Гульназ ХАЛИТОВНА</t>
  </si>
  <si>
    <t>Гайфуллина Вера НИКОЛАЕВНА</t>
  </si>
  <si>
    <t>ГАЛИМОВ АЙРАТ МУХАМАДЖАНОВИЧ</t>
  </si>
  <si>
    <t>Лизогуб Наталья АЛЕКСЕЕВНА</t>
  </si>
  <si>
    <t>Аккужина Аниса МИНДИБАЕВНА</t>
  </si>
  <si>
    <t>Шамсуарова Лидия ГЕНАДЬЕВНА</t>
  </si>
  <si>
    <t>R00.0</t>
  </si>
  <si>
    <t>Сынгизов Марат АХМЕТГАЛИЕВИЧ</t>
  </si>
  <si>
    <t>Кузнецова Любовь ПЕТРОВНА</t>
  </si>
  <si>
    <t>КУЛЯПИНА Лилия ШАМИЛЬЕВНА</t>
  </si>
  <si>
    <t>Артемьев Максим ВИКТОРОВИЧ</t>
  </si>
  <si>
    <t>Тулупова Татьяна АНАТОЛЬЕВНА</t>
  </si>
  <si>
    <t>СУЛЕЙМАНОВА ИНДИРА АНГАМОВНА</t>
  </si>
  <si>
    <t>Халилова Карина АРСЕНОВНА</t>
  </si>
  <si>
    <t>Хабибрахманов Альберт ЗАХИТОВИЧ</t>
  </si>
  <si>
    <t>Курочкин Андрей ВЛАДИСЛАВОВИЧ</t>
  </si>
  <si>
    <t>Алетдинов Сергей НИКОЛАЕВИЧ</t>
  </si>
  <si>
    <t>Ильина Марина ВИКТОРОВНА</t>
  </si>
  <si>
    <t>АНДРЕЕВА МАРИНА ВЛАДИМИРОВНА</t>
  </si>
  <si>
    <t>СОЛДАТКИН АНДРЕЙ ЕВГЕНЬЕВИЧ</t>
  </si>
  <si>
    <t>Нигаматуллин Мунир ИЛЬЯСОВИЧ</t>
  </si>
  <si>
    <t>ГАРЕЕВ АРТУР ТАГИРОВИЧ</t>
  </si>
  <si>
    <t>ГЛАЗЫРИН ВЛАДИМИР АЛЕКСАНДРОВИЧ</t>
  </si>
  <si>
    <t>Гончаров Владислав АНДРЕЕВИЧ</t>
  </si>
  <si>
    <t>ШАРАФУТДИНОВА АРИНА РИФАТОВНА</t>
  </si>
  <si>
    <t>Васильев Ярослав ПЕТРОВИЧ</t>
  </si>
  <si>
    <t>Лисицкая Людмила КОНСТАНТИНОВНА</t>
  </si>
  <si>
    <t>Скорнякова Елена ПАВЛОВНА</t>
  </si>
  <si>
    <t>Сафиуллин Руслан ФЛЮРОВИЧ</t>
  </si>
  <si>
    <t>Малафеев Андрей ВЛАДИМИРОВИЧ</t>
  </si>
  <si>
    <t>НУРИСЛАМОВА ЛЯЛЯ ГАЙНЕЛЯНОВНА</t>
  </si>
  <si>
    <t>Кувардин Рустем ВИКТОРОВИЧ</t>
  </si>
  <si>
    <t>Тарабанько Анастасия ВАЛЕРЬЕВНА</t>
  </si>
  <si>
    <t>Юлдашбаева Камила АЗАТОВНА</t>
  </si>
  <si>
    <t>ФЕДОРОВА ЛЮДМИЛА ВИКТОРОВНА</t>
  </si>
  <si>
    <t>ЯШИНА ЕЛЕНА ИВАНОВНА</t>
  </si>
  <si>
    <t>Сираева Эльвира РАФИСОВНА</t>
  </si>
  <si>
    <t>Бурмистров Вадим АНДРЕЕВИЧ</t>
  </si>
  <si>
    <t>Богомазова Наталья АНАТОЛЬЕВНА</t>
  </si>
  <si>
    <t>Копсяева Лилия РАУФОВНА</t>
  </si>
  <si>
    <t>Хамзина Валентина РОМАНОВНА</t>
  </si>
  <si>
    <t>Пименов Владимир ИВАНОВИЧ</t>
  </si>
  <si>
    <t>Шайгазамов Булат ГАЛИМЯНОВИЧ</t>
  </si>
  <si>
    <t>Соколова Кристина АНАТОЛЬЕВНА</t>
  </si>
  <si>
    <t>Вострикова Рита ФАРИТОВНА</t>
  </si>
  <si>
    <t>Минюк Наталья НИКОЛАЕВНА</t>
  </si>
  <si>
    <t>СТЕПАНОВА ЕКАТЕРИНА АНАТОЛЬЕВНА</t>
  </si>
  <si>
    <t>ЗАБОЛОЦКАЯ ТАТЬЯНА НИКОЛАЕВНА</t>
  </si>
  <si>
    <t>Шерсткина Валентина ПАВЛОВНА</t>
  </si>
  <si>
    <t>РЕКОВ АЛЕКСАНДР ЛЕОНИДОВИЧ</t>
  </si>
  <si>
    <t>АХМЕТГАРЕЕВ АЙДАР ГАЙЗАРОВИЧ</t>
  </si>
  <si>
    <t>Усманов Эрик ТИМУРОВИЧ</t>
  </si>
  <si>
    <t>Стефаненко Максим МАРАТОВИЧ</t>
  </si>
  <si>
    <t>ЛАЖИНЦОВ МИХАИЛ ЕВГЕНЬЕВИЧ</t>
  </si>
  <si>
    <t>КАНДАЛОВ ПАВЕЛ ПАВЛОВИЧ</t>
  </si>
  <si>
    <t>Старцев Олег СЕРГЕЕВИЧ</t>
  </si>
  <si>
    <t>Линючева Лира ИРЕКОВНА</t>
  </si>
  <si>
    <t>Костарева Ольга ЮРЬЕВНА</t>
  </si>
  <si>
    <t>Шершнева Людмила ГЕННАДЬЕВНА</t>
  </si>
  <si>
    <t>Филимонова Елена ГЕННАДЬЕВНА</t>
  </si>
  <si>
    <t>Еркеев Хамит ХАМЗИНОВИЧ</t>
  </si>
  <si>
    <t>ТАЙМЕТОВА НАИЛЯ ИЛЬЯСОВНА</t>
  </si>
  <si>
    <t>Зиннурова Нурия МУРАТОВНА</t>
  </si>
  <si>
    <t>Багданова Минидина МИНИБАЕВНА</t>
  </si>
  <si>
    <t>Кучинская Замира РАСУЛЬЕВНА</t>
  </si>
  <si>
    <t>Алексеенко Айгуль ИЛЬШАТОВНА</t>
  </si>
  <si>
    <t>Карпов Иван ОЛЕГОВИЧ</t>
  </si>
  <si>
    <t>ГЕРАСИМОВА ОЛЬГА ВЛАДИМИРОВНА</t>
  </si>
  <si>
    <t>Галиуллина Азалия ФАНИЛЕВНА</t>
  </si>
  <si>
    <t>Лосев Евгений МИХАЙЛОВИЧ</t>
  </si>
  <si>
    <t>Клюшкина Тамара ИВАНОВНА</t>
  </si>
  <si>
    <t>ТАШИМОВА Регина РИШАТОВНА</t>
  </si>
  <si>
    <t>Тувальбаев Даян РАШИТОВИЧ</t>
  </si>
  <si>
    <t>Еникеева Лилия МИНИАХМЕТОВНА</t>
  </si>
  <si>
    <t>Колтакин Глеб ЭДУАРДОВИЧ</t>
  </si>
  <si>
    <t>Кусакин Олег ВИКТОРОВИЧ</t>
  </si>
  <si>
    <t>Фаухиев Линар РАМОСОВИЧ</t>
  </si>
  <si>
    <t>Хамитова Занфира РИЗВАНОВНА</t>
  </si>
  <si>
    <t>Скребкова Наталья ВАЛЕРЬЕВНА</t>
  </si>
  <si>
    <t>Барский Константин ДМИТРИЕВИЧ</t>
  </si>
  <si>
    <t>Корхова Айгуль РАУФОВНА</t>
  </si>
  <si>
    <t>Посохина Алена ВЕНИАМИНОВНА</t>
  </si>
  <si>
    <t>Шарафутдинов Ринат ХАМИТОВИЧ</t>
  </si>
  <si>
    <t>САБИТОВА Алена АЛЕКСАНДРОВНА</t>
  </si>
  <si>
    <t>Кислицына Елизавета СЕРГЕЕВНА</t>
  </si>
  <si>
    <t>Стрельникова Наталья ВЛАДИМИРОВНА</t>
  </si>
  <si>
    <t>КОЧКИН Геннадий АЛЕКСАНДРОВИЧ</t>
  </si>
  <si>
    <t>Туляшева Гульназира АЗАМАТОВНА</t>
  </si>
  <si>
    <t>Сагадеев Ахат МАЛИКОВИЧ</t>
  </si>
  <si>
    <t>Лобанова Ирина ИЛЬБРУСОВНА</t>
  </si>
  <si>
    <t>КРЕТОВА СВЕТЛАНА АНАТОЛЬЕВНА</t>
  </si>
  <si>
    <t>ЩЕКОТУРОВА Наталия НИКОЛАЕВНА</t>
  </si>
  <si>
    <t>Януров Ильшат ЗУФАРОВИЧ</t>
  </si>
  <si>
    <t>ИВАНОВ АНДРЕЙ БОЛЕСЛАВОВИЧ</t>
  </si>
  <si>
    <t>Шонгурова Оксана ЕВГЕНЬЕВНА</t>
  </si>
  <si>
    <t>Крючкова Рамиля ДАЯНОВНА</t>
  </si>
  <si>
    <t>КАРАЧУРИНА ГУЗАЛИЯ ФУАТОВНА</t>
  </si>
  <si>
    <t>Сагадеева Дилара ДАВЗИЕВНА</t>
  </si>
  <si>
    <t>Хасаншина Римма ИСМАГИЛОВНА</t>
  </si>
  <si>
    <t>Байгазина Фильзя СУЛЕЙМАНОВНА</t>
  </si>
  <si>
    <t>Шигорин Сергей НИКОЛАЕВИЧ</t>
  </si>
  <si>
    <t>Тюрин Владимир МИХАЙЛОВИЧ</t>
  </si>
  <si>
    <t>Садреева Ирина НИКОЛАЕВНА</t>
  </si>
  <si>
    <t>Стариков Владимир НИКОЛАЕВИЧ</t>
  </si>
  <si>
    <t>Фасхутдинова Маргарита МАРАТОВНА</t>
  </si>
  <si>
    <t>УШКАРЕВ ЕВГЕНИЙ НИКОЛАЕВИЧ</t>
  </si>
  <si>
    <t>Фаизов Ришат РАШИТОВИЧ</t>
  </si>
  <si>
    <t>САЙФУЛЛИН РУСТЕМ САЛИХЯНОВИЧ</t>
  </si>
  <si>
    <t>ПЕТРОВ ВАЛЕРИЙ НИКОЛАЕВИЧ</t>
  </si>
  <si>
    <t>Ситдиков Фанит ФЛЮРОВИЧ</t>
  </si>
  <si>
    <t>Зотов Олег ВИКТОРОВИЧ</t>
  </si>
  <si>
    <t>Файзулобеков Файзулобек ДАВРУКОВИЧ</t>
  </si>
  <si>
    <t>КАТКОВА СВЕТЛАНА ЮРЬЕВНА</t>
  </si>
  <si>
    <t>САЙФУЛЛИНА ГУЛЬФИЯ РАИСОВНА</t>
  </si>
  <si>
    <t>Пушкарев Николай СТЕПАНОВИЧ</t>
  </si>
  <si>
    <t>Ибрагимов Марат ХИКАМЕТДИНОВИЧ</t>
  </si>
  <si>
    <t>Понкин Антон СЕРГЕЕВИЧ</t>
  </si>
  <si>
    <t>Николаева Рида САИТОВНА</t>
  </si>
  <si>
    <t>Понкина Екатерина АЛЕКСАНДРОВНА</t>
  </si>
  <si>
    <t>Шарифуллин Илдар НУРЛЫГАЯНОВИЧ</t>
  </si>
  <si>
    <t>Ибрагимова Талига ЯРУЛЛОВНА</t>
  </si>
  <si>
    <t>ПОПОВ МАКСИМ НИКОЛАЕВИЧ</t>
  </si>
  <si>
    <t>Никитин Олег КОНСТАНТИНОВИЧ</t>
  </si>
  <si>
    <t>Шакирова Алина АМИРЗЯНОВНА</t>
  </si>
  <si>
    <t>Порываев Аркадий ВАСИЛЬЕВИЧ</t>
  </si>
  <si>
    <t>ХУДОЙНАЗАРОВ ТУЙГУН КАРИМОВИЧ</t>
  </si>
  <si>
    <t>Салимов Фидус ФАГИМОВИЧ</t>
  </si>
  <si>
    <t>ЮЛЬЯКШИН ФАНЗИЛЬ ФАНИЛОВИЧ</t>
  </si>
  <si>
    <t>Салимова Оксана ЛЕОНТЬЕВНА</t>
  </si>
  <si>
    <t>Чукалов Евгений ВЛАДИМИРОВИЧ</t>
  </si>
  <si>
    <t>АМИНЕВ РИНАТ АХТЯМОВИЧ</t>
  </si>
  <si>
    <t>Харисов Наиль НАКИТОВИЧ</t>
  </si>
  <si>
    <t>ХАМИДУЛЛИН ИСМАГИЛ ХУСНУЛЛОВИЧ</t>
  </si>
  <si>
    <t>Бахтина Регина РАФИКОВНА</t>
  </si>
  <si>
    <t>Арифуллина Наиля ИЛЬДАРОВНА</t>
  </si>
  <si>
    <t>Галлямова Элина АЛМАЗОВНА</t>
  </si>
  <si>
    <t>ХАБИБУЛЛИНА ЛИАНА РАДИКОВНА</t>
  </si>
  <si>
    <t>Гольцов Влад АЛЕКСЕЕВИЧ</t>
  </si>
  <si>
    <t>ФИЛИМОНОВА ЮЛИЯ ВИКТОРОВНА</t>
  </si>
  <si>
    <t>Гольцова Кристина АЛЕКСЕЕВНА</t>
  </si>
  <si>
    <t>Данилов Иван ВИТАЛЬЕВИЧ</t>
  </si>
  <si>
    <t>Рафиков Филарис ФАНУЗОВИЧ</t>
  </si>
  <si>
    <t>Имамов Гаяз ХАЛЬФЕТДИНОВИЧ</t>
  </si>
  <si>
    <t>Иштакбаев Идель ИЛЬЯСОВИЧ</t>
  </si>
  <si>
    <t>ПОТЫКАНЕНКО ВАДИМ АНАТОЛЬЕВИЧ</t>
  </si>
  <si>
    <t>Ложкин Михаил ЛЕОНИДОВИЧ</t>
  </si>
  <si>
    <t>Адельгужина Лилия МИНЛИХАНОВНА</t>
  </si>
  <si>
    <t>Власова Раиса МИХАЙЛОВНА</t>
  </si>
  <si>
    <t>Безрукова Татьяна ПЕТРОВНА</t>
  </si>
  <si>
    <t>Файзуллина Раушания РАИСОВНА</t>
  </si>
  <si>
    <t>Оленичева Надежда ЗАХАРОВНА</t>
  </si>
  <si>
    <t>Петров Виктор БОРИСОВИЧ</t>
  </si>
  <si>
    <t>Тугарева Мария АНАТОЛЬЕВНА</t>
  </si>
  <si>
    <t>ПОТАПОВА ЛЮБОВЬ ИВАНОВНА</t>
  </si>
  <si>
    <t>Исмагилова Светлана ВЛАДИМИРОВНА</t>
  </si>
  <si>
    <t>ПАЛЛО СЕРГЕЙ ИОСИФОВИЧ</t>
  </si>
  <si>
    <t>Насибуллин Рустем УЗБЕКОВИЧ</t>
  </si>
  <si>
    <t>Прокопчук Надежда НИКОЛАЕВНА</t>
  </si>
  <si>
    <t>Кадырова Рамиля ХАБИРОВНА</t>
  </si>
  <si>
    <t>Галлямов Ильдар САЛАВАТОВИЧ</t>
  </si>
  <si>
    <t>АХУНОВА ОЛЬГА АЛЕКСАНДРОВНА</t>
  </si>
  <si>
    <t>Ишмакова Земфира МИНИСЛАМОВНА</t>
  </si>
  <si>
    <t>КАЛИНКИН АЛЕКСАНДР АНАТОЛЬЕВИЧ</t>
  </si>
  <si>
    <t>Рахматуллина Марьям ИРЕКОВНА</t>
  </si>
  <si>
    <t>Гулюмов Рафаэль РАВИЛЕВИЧ</t>
  </si>
  <si>
    <t>Галиахбирова Файма МНОГИМОВНА</t>
  </si>
  <si>
    <t>Коротков Сергей НИКОЛАЕВИЧ</t>
  </si>
  <si>
    <t>Брыжак Евгения АЛЕКСАНДРОВНА</t>
  </si>
  <si>
    <t>Высотина Юлия КОНСТАНТИНОВНА</t>
  </si>
  <si>
    <t>Барбазюк Евгений ВИКТОРОВИЧ</t>
  </si>
  <si>
    <t>Нуриева Наталья НИКОЛАЕВНА</t>
  </si>
  <si>
    <t>КРАСНАЯ Елена НИКОЛАЕВНА</t>
  </si>
  <si>
    <t>Гоголев Денис ВЛАДИМИРОВИЧ</t>
  </si>
  <si>
    <t>САЛАВАТОВА Гузель САГИТОВНА</t>
  </si>
  <si>
    <t>ЗОЛОТОВА ОЛЬГА ВАЛЕРЬЕВНА</t>
  </si>
  <si>
    <t>ВЕРБИН ДЕНИС ИГОРЕВИЧ</t>
  </si>
  <si>
    <t>Черникова Наталья ИВАНОВНА</t>
  </si>
  <si>
    <t>ХАМИДУЛЛИН РАМИЛЬ НИГМАТУЛЛОВИЧ</t>
  </si>
  <si>
    <t>Нуретдинова Флория ЗАГИТОВНА</t>
  </si>
  <si>
    <t>КАБАНОВИЧ АННА АЛЕКСЕЕВНА</t>
  </si>
  <si>
    <t>Губеев Артем ВАЛЕРЬЕВИЧ</t>
  </si>
  <si>
    <t>ХАМИДУЛЛИН РАФИС РАФИЛОВИЧ</t>
  </si>
  <si>
    <t>Шарипова Зямига НАСИБУЛЛОВНА</t>
  </si>
  <si>
    <t>Садыкова Альбина ХАЛИТОВНА</t>
  </si>
  <si>
    <t>ЗОТОВА НАТАЛИЯ АЛЕКСАНДРОВНА</t>
  </si>
  <si>
    <t>Хамидуллина Зиля РАДИКОВНА</t>
  </si>
  <si>
    <t>Терегулов Артур ИЛЬФАРОВИЧ</t>
  </si>
  <si>
    <t>Абдрахманова Яна ВАЛЕРЬЕВНА</t>
  </si>
  <si>
    <t>Хасанова Ирина ВИКТОРОВНА</t>
  </si>
  <si>
    <t>Кабанова Елена ВИКТОРОВНА</t>
  </si>
  <si>
    <t>Халимова Юлиана ФАДИСОВНА</t>
  </si>
  <si>
    <t>АБДУЛЛИН РУСТЕМ РИШАДОВИЧ</t>
  </si>
  <si>
    <t>Абдуллин Сергей ВЛАДИМИРОВИЧ</t>
  </si>
  <si>
    <t>Мирсаева Дилара РИШАТОВНА</t>
  </si>
  <si>
    <t>ХАФИЗОВА АИДА ИСЛАМОВНА</t>
  </si>
  <si>
    <t>Щербакова Лидия СЕРГЕЕВНА</t>
  </si>
  <si>
    <t>Щипакина Наталия ВАСИЛЬЕВНА</t>
  </si>
  <si>
    <t>ЦАРЁВ ИЛЬЯ ФЁДОРОВИЧ</t>
  </si>
  <si>
    <t>ТИМЕРБАЕВ АЛФРИТ ГАРИПОВИЧ</t>
  </si>
  <si>
    <t>АБДУЛХАИРОВ АЛИК РИНАДОВИЧ</t>
  </si>
  <si>
    <t>Зайцева Евгения ВЛАДИМИРОВНА</t>
  </si>
  <si>
    <t>Лончакова Анастасия БОРИСОВНА</t>
  </si>
  <si>
    <t>K71.0</t>
  </si>
  <si>
    <t>АБТ АЛЕКСАНДР АЛЕКСАНДРОВИЧ</t>
  </si>
  <si>
    <t>Кузнецов Дмитрий СЕРГЕЕВИЧ</t>
  </si>
  <si>
    <t>Абдулина Диля ИЛЬФАТОВНА</t>
  </si>
  <si>
    <t>Абт МАРТА КАМИЛОВНА</t>
  </si>
  <si>
    <t>Бакиров Наиль РАИЛОВИЧ</t>
  </si>
  <si>
    <t>Гадельгареева Зайтуна САЙФУЛЛОВНА</t>
  </si>
  <si>
    <t>АВЕРЬЯНОВА ВАЛЕНТИНА ДМИТРИЕВНА</t>
  </si>
  <si>
    <t>ПОВЕРЕННЫХ ЕЛЕНА СЕРГЕЕВНА</t>
  </si>
  <si>
    <t>Смирнов Олег АЗАТОВИЧ</t>
  </si>
  <si>
    <t>ЦАРЕВА Юлия ПАВЛОВНА</t>
  </si>
  <si>
    <t>ЯСОВЕЕВ ВАСИХ ХАМАТОВИЧ</t>
  </si>
  <si>
    <t>Адельгужин Эльдар РАТМИРОВИЧ</t>
  </si>
  <si>
    <t>ХАЛИМОВА Рияна РУСТАМОВНА</t>
  </si>
  <si>
    <t>Чащихин Борис ЮРЬЕВИЧ</t>
  </si>
  <si>
    <t>ШАНГАРЕЕВА Айгуль ИЛЬДАРОВНА</t>
  </si>
  <si>
    <t>АЛЕКСЕЕВ ВЛАДИМИР ВЕНИАМИНОВИЧ</t>
  </si>
  <si>
    <t>АЛЬМУХАМЕТОВ МАРСЕЛЬ РАФИСОВИЧ</t>
  </si>
  <si>
    <t>ХАРИСОВ РАНИС РАФАЭЛОВИЧ</t>
  </si>
  <si>
    <t>Хаирнасова Марианна РАИЛЕВНА</t>
  </si>
  <si>
    <t>ГИЛЬДИН ГРИГОРИЙ МИХАЙЛОВИЧ</t>
  </si>
  <si>
    <t>I49.4</t>
  </si>
  <si>
    <t>ХАШРИ ТАРЕК</t>
  </si>
  <si>
    <t>Чердынцев Владимир АЛЕКСАНДРОВИЧ</t>
  </si>
  <si>
    <t>АБРАМОВА СВЕТЛАНА МИХАЙЛОВНА</t>
  </si>
  <si>
    <t>Анискович Владимир НИКОЛАЕВИЧ</t>
  </si>
  <si>
    <t>Чердынцева Лариса ИВАНОВНА</t>
  </si>
  <si>
    <t>АНТИПОВ СТАНИСЛАВ ВЛАДИМИРОВИЧ</t>
  </si>
  <si>
    <t>Чердынцева Ольга ВЛАДИМИРОВНА</t>
  </si>
  <si>
    <t>Черепанов Игорь МИХАЙЛОВИЧ</t>
  </si>
  <si>
    <t>АРТЕМЬЕВА ТАТЬЯНА ИВАНОВНА</t>
  </si>
  <si>
    <t>Асабин Артур НИКОЛАЕВИЧ</t>
  </si>
  <si>
    <t>Шабрин Виктор ГЕННАДЬЕВИЧ</t>
  </si>
  <si>
    <t>Чехова Татьяна ЕВГЕНЬЕВНА</t>
  </si>
  <si>
    <t>Фарвазетдинова Индира МАДХАТОВНА</t>
  </si>
  <si>
    <t>Билалова Фира КАШАФЕТДИНОВНА</t>
  </si>
  <si>
    <t>Недорезов Валентин ВЛАДИМИРОВИЧ</t>
  </si>
  <si>
    <t>Яндимиров Иван ВЛАДИМИРОВИЧ</t>
  </si>
  <si>
    <t>Иванов Александр ИВАНОВИЧ</t>
  </si>
  <si>
    <t>Атажанов Хурсандбек БАХТИЯРОВИЧ</t>
  </si>
  <si>
    <t>Халимов Наиль ФАЙЗЫЛГАЯНОВИЧ</t>
  </si>
  <si>
    <t>Кротов Владимир ВАСИЛЬЕВИЧ</t>
  </si>
  <si>
    <t>Афлятунова Лилия ФАРИДОВНА</t>
  </si>
  <si>
    <t>Баландина Инга ГРАНТОВНА</t>
  </si>
  <si>
    <t>КУЛЬМУХАМЕТОВА АЛЬФИЯ АБДУЛХАЛИЛОВНА</t>
  </si>
  <si>
    <t>ХАИРНАСОВ ИЛЬШАТ ХАЛИЛОВИЧ</t>
  </si>
  <si>
    <t>Валитова Зинфира ФАНГАРОВНА</t>
  </si>
  <si>
    <t>Бордуков Александр ФРОЛОВИЧ</t>
  </si>
  <si>
    <t>ИБРАГИМОВА Регина НИКОЛАЕВНА</t>
  </si>
  <si>
    <t>АХИЯРУЛЛИНА ОКСАНА МАРАТОВНА</t>
  </si>
  <si>
    <t>Ахмадишин Ришат МАГАФУРОВИЧ</t>
  </si>
  <si>
    <t>ЗЯБИРОВА Алина АЙРАТОВНА</t>
  </si>
  <si>
    <t>АХМАДУЛЛИН ТАУЗИХ ГАЙНУЛЛОВИЧ</t>
  </si>
  <si>
    <t>АХМАЛЕТДИНОВА САФИРА ВЕНИРОВНА</t>
  </si>
  <si>
    <t>Аминова Лиана ХАЛИМОВНА</t>
  </si>
  <si>
    <t>Евменова Вера НИКОЛАЕВНА</t>
  </si>
  <si>
    <t>Валеева Венера ИСМАГИЛОВНА</t>
  </si>
  <si>
    <t>Зырянов Антон НИКОЛАЕВИЧ</t>
  </si>
  <si>
    <t>Иванова Ирина АЛЕКСАНДРОВНА</t>
  </si>
  <si>
    <t>Павлова Ида ВАСИЛЬЕВНА</t>
  </si>
  <si>
    <t>ИСКАНДАРОВА РЕЗЕДА ИБРАГИМОВНА</t>
  </si>
  <si>
    <t>ИСКРИЦКАЯ ВЕРА ГЕННАДЬЕВНА</t>
  </si>
  <si>
    <t>Каленюк Наталья НИКОЛАЕВНА</t>
  </si>
  <si>
    <t>Гиндуллина Фарида МАСАЛИМОВНА</t>
  </si>
  <si>
    <t>Ковязина Зинаида ИВАНОВНА</t>
  </si>
  <si>
    <t>Фатхутдинова Насима ГУБАЕВНА</t>
  </si>
  <si>
    <t>Коняева Римма ГРИГОРЬЕВНА</t>
  </si>
  <si>
    <t>Миронова Светлана ВЛАДИМИРОВНА</t>
  </si>
  <si>
    <t>Подцепихин Александр КОНСТАНТИНОВИЧ</t>
  </si>
  <si>
    <t>АЛЕКСЕЕВ ВЛАДИМИР ДМИТРИЕВИЧ</t>
  </si>
  <si>
    <t>ВАСИЛЬЧЕНКО СЕРГЕЙ АЛЕКСЕЕВИЧ</t>
  </si>
  <si>
    <t>ЖАРИНОВА ОЛЬГА АЛЕКСАНДРОВНА</t>
  </si>
  <si>
    <t>СУХОРУКОВА ИРИНА НИКОЛАЕВНА</t>
  </si>
  <si>
    <t>АХМЕТОВА ЗИЛЯ ЗИЛЯИРОВНА</t>
  </si>
  <si>
    <t>ГАРЕЕВ АРТУР АЛЬБЕРТОВИЧ</t>
  </si>
  <si>
    <t>СУЛЕЙМАНОВА ГУЛЬНАРА РАИЛЕВНА</t>
  </si>
  <si>
    <t>КИЛЬДИБЕКОВА НАТАЛИЯ КУЗЬМИНИЧНА</t>
  </si>
  <si>
    <t>КИЛЬДИБЕКОВ АЛЬБЕРТ РАФГАТОВИЧ</t>
  </si>
  <si>
    <t>КАСЕНОВА РЕГИНА РАФАИЛОВНА</t>
  </si>
  <si>
    <t>КАЛДАШЕВА ГУЛЬНАРА МУНИРОВНА</t>
  </si>
  <si>
    <t>ИШЕМБИТОВА МАРГАРИТА ЭДУАРДОВНА</t>
  </si>
  <si>
    <t>ИЛЬЯШЕНКО АЛЕКСЕЙ АНДРЕЕВИЧ</t>
  </si>
  <si>
    <t>ИЛЬИН АЛЕКСАНДР МАТВЕЕВИЧ</t>
  </si>
  <si>
    <t>ИЗЫМБАЕВА ЛИЛИЯ РАИСОВНА</t>
  </si>
  <si>
    <t>АФЛЯТУНОВА ЗУХРА СУЛТАНОВНА</t>
  </si>
  <si>
    <t>АРСЛАНОВА ФИЛЮЗА ГАРИПОВНА</t>
  </si>
  <si>
    <t>ЕМАШЕВА ЭЛЬВИРА ГАМБАРОВНА</t>
  </si>
  <si>
    <t>ГАЙМАЛТДИНОВ АНУЗ РАШИТОВИЧ</t>
  </si>
  <si>
    <t>ВИЛЬДАНОВ ТАЛГАТ МИНИАХМЕТОВИЧ</t>
  </si>
  <si>
    <t>ЯРУЛЛИНА ЛЕЙСАН ХУСНУЛЛОВНА</t>
  </si>
  <si>
    <t>ЧУДИНОВА НАТАЛЬЯ ДАМЕРОВНА</t>
  </si>
  <si>
    <t>КОРОМЫСЛОВ ЕВГЕНИЙ НИКОЛАЕВИЧ</t>
  </si>
  <si>
    <t>РИДЕЛЬ МАРИЯ НИКИФОРОВНА</t>
  </si>
  <si>
    <t>РИЗОЛЬ АННА МИХАЙЛОВНА</t>
  </si>
  <si>
    <t>РЯБОВА НАТАЛЬЯ ИВАНОВНА</t>
  </si>
  <si>
    <t>РЯБЧЕНКО ВЕРА НИКОЛАЕВНА</t>
  </si>
  <si>
    <t>РЯБЧЕНКО ВИКТОР ВАСИЛЬЕВИЧ</t>
  </si>
  <si>
    <t>САДЫКОВ РАВИЛЬ КАСЫМОВИЧ</t>
  </si>
  <si>
    <t>САЗОНОВА ОЛЬГА ИВАНОВНА</t>
  </si>
  <si>
    <t>САЛИХОВА РОЗА УСМАНОВНА</t>
  </si>
  <si>
    <t>ГАРИПОВ ГАДЕЛЬЯН ГАРИПОВИЧ</t>
  </si>
  <si>
    <t>БЕЛЯКОВ ВИКТОР ВАСИЛЬЕВИЧ</t>
  </si>
  <si>
    <t>ИЛЬИНА СВЕТЛАНА ГЕОРГИЕВНА</t>
  </si>
  <si>
    <t>ИСЛЯМОВА ХАТИДЖЕ</t>
  </si>
  <si>
    <t>ШАРИПОВ РИМ МИНИГАЯНОВИЧ</t>
  </si>
  <si>
    <t>СУХОРУКОВ ВИКТОР ГЕННАДЬЕВИЧ</t>
  </si>
  <si>
    <t>АХМЕТГАЛИНА ГУЗЕЛЬ РАДИКОВНА</t>
  </si>
  <si>
    <t>АМИНЕВА АЙСЫЛУ ИЛДАРОВНА</t>
  </si>
  <si>
    <t>МИХАЙЛОВА ХАВЛЯ ХАДИЕВНА</t>
  </si>
  <si>
    <t>ШАМИЛОВА ГУЗЭЛЬ АХКЯМОВНА</t>
  </si>
  <si>
    <t>ГАЛЕЕВА ЛЕНА ХАБИБУЛЛОВНА</t>
  </si>
  <si>
    <t>САЯПОВА ФИРА ГУМЕРОВНА</t>
  </si>
  <si>
    <t>ШАЙХАТАРОВА ФАНИЯ ШАКИРОВНА</t>
  </si>
  <si>
    <t>МИРХАЕВА БАГИЯ ФАДИЛОВНА</t>
  </si>
  <si>
    <t>ХУРТОВА ГАЛИНА ИВАНОВНА</t>
  </si>
  <si>
    <t>МИНИБАЕВА ЛИЛИЯ РАЗИТОВНА</t>
  </si>
  <si>
    <t>АХУНОВА ФАНИЯ ХАМЗИЕВНА</t>
  </si>
  <si>
    <t>МИКУЛИК ЛЮДМИЛА ВАЛЕНТИНОВНА</t>
  </si>
  <si>
    <t>ЧУВИЛИН ВАЛЕРИЙ ВИКТОРОВИЧ</t>
  </si>
  <si>
    <t>МИКУЛИК ЕВГЕНИЙ ВАДИМОВИЧ</t>
  </si>
  <si>
    <t>ДУБАКИН АНДРЕЙ АЛЕКСАНДРОВИЧ</t>
  </si>
  <si>
    <t>СМИРНОВ ПАВЕЛ ПЕТРОВИЧ</t>
  </si>
  <si>
    <t>МЕЗЕНЦЕВ ФЕДОР ПЕТРОВИЧ</t>
  </si>
  <si>
    <t>ЧИСТЯКОВ ДЕНИС АЛЕКСАНДРОВИЧ</t>
  </si>
  <si>
    <t>МЕДВЕДЕВА ЛАРИСА СТЕПАНОВНА</t>
  </si>
  <si>
    <t>МЕДВЕДЕВ ЕВГЕНИЙ БОРИСОВИЧ</t>
  </si>
  <si>
    <t>ЕДРЁНКИН ЯКОВ АЛЕКСЕЕВИЧ</t>
  </si>
  <si>
    <t>КАРУНОС ЛАРИСА ВАЛЕНТИНОВНА</t>
  </si>
  <si>
    <t>МАСАЛИМОВ ТИМЕРБУЛАТ МАГФУРБАКОВИЧ</t>
  </si>
  <si>
    <t>НАСИБУЛЛИН РУСТЕМ УЗБЕКОВИЧ</t>
  </si>
  <si>
    <t>МУХТАБАРОВА ГУЛЬГИНА ЖАЛИЛЕВНА</t>
  </si>
  <si>
    <t>МАСАЛИМОВ АЗАТ ТИМЕРБУЛАТОВИЧ</t>
  </si>
  <si>
    <t>САФУАНОВА РОЗА ДАВЛЕТКУЛОВНА</t>
  </si>
  <si>
    <t>ЛЕОНТЬЕВА КСЕНИЯ ВАСИЛЬЕВНА</t>
  </si>
  <si>
    <t>МКРТУМЯН САБИНА НАЗИРОВНА</t>
  </si>
  <si>
    <t>ФРОЛОВ АЛЕКСАНДР ЮРЬЕВИЧ</t>
  </si>
  <si>
    <t>АНДРЕЕВ СЕРГЕЙ АНДРЕЕВИЧ</t>
  </si>
  <si>
    <t>ЯРКОВА ГАЛИНА НИКОЛАЕВНА</t>
  </si>
  <si>
    <t>МКРТУМЯН ЕВГЕНИЙ ЭВКЛЕДОВИЧ</t>
  </si>
  <si>
    <t>АКСАЕВА МАРИНА ГЕННАДИЕВНА</t>
  </si>
  <si>
    <t>B01.9</t>
  </si>
  <si>
    <t>БУЛАТОВА ГУЗАЛЬ РАСУЛЕВНА</t>
  </si>
  <si>
    <t>МАГАЗОВА АНУЗА МУГАЛИМОВНА</t>
  </si>
  <si>
    <t>ВАЛЕЕВ ФЛЮР ХАЕРТДИНОВИЧ</t>
  </si>
  <si>
    <t>ФАЙЗУЛОВ РАИС ХАККИЕВИЧ</t>
  </si>
  <si>
    <t>АПАРЕЕВА СВЕТЛАНА АЛЕКСАНДРОВНА</t>
  </si>
  <si>
    <t>БОГДАНОВА ТАТЬЯНА АЛЕКСАНДРОВНА</t>
  </si>
  <si>
    <t>ВАЛИАХМЕТОВА РАЗИЛЯ НУРИСЛАМОВНА</t>
  </si>
  <si>
    <t>ХАЛИМОВ ДАМИР РУСТАМОВИЧ</t>
  </si>
  <si>
    <t>РЯБОВ АЛЕКСАНДР АЛЕКСЕЕВИЧ</t>
  </si>
  <si>
    <t>ВАНЮШКИН ЮРИЙ ИВАНОВИЧ</t>
  </si>
  <si>
    <t>ХАЕРТДИНОВА ЭЛЬМИРА ГАЙНУЛЛОВНА</t>
  </si>
  <si>
    <t>ВИЛЬДАНОВА ЗОЛЬФИЯ АХАТОВНА</t>
  </si>
  <si>
    <t>КИСЛИЦИНА ГАЛИНА ФЕДОРОВНА</t>
  </si>
  <si>
    <t>НАБИУЛЛИН РИНАТ РАЗИФОВИЧ</t>
  </si>
  <si>
    <t>ГАЗИЗОВА РИМА МАХМУТОВНА</t>
  </si>
  <si>
    <t>ЗАЙЦЕВА ВАЛЕНТИНА ГРИГОРЬЕВНА</t>
  </si>
  <si>
    <t>ГАЛИМОВ ТИМУР ИЛЬВЕРТОВИЧ</t>
  </si>
  <si>
    <t>КОРСУКОВА НИНА АФАНАСЬЕВНА</t>
  </si>
  <si>
    <t>КАРИМОВА ВИНЕРА ГУМЕРОВНА</t>
  </si>
  <si>
    <t>СЮНДЮКОВ МАРАТ РАИЛОВИЧ</t>
  </si>
  <si>
    <t>АНУФРИЕВА ЛИДИЯ ВЛАДИМИРОВНА</t>
  </si>
  <si>
    <t>ГАЙДУКЕВИЧ ГУЛЬШАТ ХАНИФОВНА</t>
  </si>
  <si>
    <t>ИВАНОВА ЕЛЕНА ОЛЕГОВНА</t>
  </si>
  <si>
    <t>ПОНОМАРЕВ ЕВГЕНИЙ АЛЕКСАНДРОВИЧ</t>
  </si>
  <si>
    <t>ЧИНАЕВ ТИМУР ВИНЕРОВИЧ</t>
  </si>
  <si>
    <t>ПОПЫРИНА ОЛЬГА АЛЕКСАНДРОВНА</t>
  </si>
  <si>
    <t>ДУДЫК МАГФИЯ ШАЙХЕЛГАЛИМОВНА</t>
  </si>
  <si>
    <t>МАРЮШКО ВЕРА ВИКТОРОВНА</t>
  </si>
  <si>
    <t>ШЕЛЬСКЕ ТАТЬЯНА ВИКТОРОВНА</t>
  </si>
  <si>
    <t>ТУКТАРОВА АННА ХАБИРОВНА</t>
  </si>
  <si>
    <t>БЕЛЯЕВ СЕРГЕЙ АЛЕКСАНДРОВИЧ</t>
  </si>
  <si>
    <t>ШУМИХИНА МАРИНА ВЛАДИМИРОВНА</t>
  </si>
  <si>
    <t>МАРУНОВА ЕЛЕНА НИКОЛАЕВНА</t>
  </si>
  <si>
    <t>СКРЯБИНА АЙСЛУ ЯКУБОВНА</t>
  </si>
  <si>
    <t>МАНАПОВА ЗАЛИЯ ЗАКИЕВНА</t>
  </si>
  <si>
    <t>НАСЫРОВА НИНА ВАСИЛЬЕВНА</t>
  </si>
  <si>
    <t>ИКСАНОВА ТАНЗИЛЯ ЗАРИПОВНА</t>
  </si>
  <si>
    <t>МАМЛЕЕВА ГУЛЬНАРА ВИЛЬЕВНА</t>
  </si>
  <si>
    <t>ФИЛИППОВА СВЕТЛАНА НИКОЛАЕВНА</t>
  </si>
  <si>
    <t>РАХИМОВ САГИТ ГАЛИМОВИЧ</t>
  </si>
  <si>
    <t>АХМЕТЗЯНОВА ЛАРИСА ТАГИРОВНА</t>
  </si>
  <si>
    <t>ФРОЛОВА АЛЬБИНА ИРЕКОВНА</t>
  </si>
  <si>
    <t>ДЕМЕНТЬЕВА ЗИНАИДА ИВАНОВНА</t>
  </si>
  <si>
    <t>САННИКОВА ОЛЬГА ЮРЬЕВНА</t>
  </si>
  <si>
    <t>КОРОТКОВ СЕРГЕЙ СЕРГЕЕВИЧ</t>
  </si>
  <si>
    <t>ХИСАМОВ ВАДИМ АЗАТОВИЧ</t>
  </si>
  <si>
    <t>ВАЛЕЕВ РАДИФ РИФГАТОВИЧ</t>
  </si>
  <si>
    <t>ОСИН АРТЁМ АНАТОЛЬЕВИЧ</t>
  </si>
  <si>
    <t>ПЕТРОВ ВИКТОР БОРИСОВИЧ</t>
  </si>
  <si>
    <t>КУДАЯРОВА РАМЗИЯ ЗУФАРОВНА</t>
  </si>
  <si>
    <t>МАЛОЯРОСЛАВЦЕВА ЖАНЕТА КОНСТАНТИНОВНА</t>
  </si>
  <si>
    <t>M08.8</t>
  </si>
  <si>
    <t>ФАИЗОВА ГУЛЬЧАЧАК РИНАТОВНА</t>
  </si>
  <si>
    <t>ГУЩИН ВЛАДИСЛАВ ДМИТРИЕВИЧ</t>
  </si>
  <si>
    <t>КАРИМОВА МИЛАУША САМАТОВНА</t>
  </si>
  <si>
    <t>ИЛЬКИН АЛЬБЕРТ ЛУТФИЕВИЧ</t>
  </si>
  <si>
    <t>ЗИЯНГИРОВ МИДХАТ ТАЛГАТОВИЧ</t>
  </si>
  <si>
    <t>МАЛЫШЕВА ЕКАТЕРИНА ПАВЛОВНА</t>
  </si>
  <si>
    <t>ИСАНБАЕВА ФАРИДА АХМЕТОВНА</t>
  </si>
  <si>
    <t>ИНСАПОВА ФЛЮРА ШАГЕТДИНОВНА</t>
  </si>
  <si>
    <t>АКБАШЕВА ФАРИДА ГЕЛЬМУТДИНОВНА</t>
  </si>
  <si>
    <t>ИСХАКОВ АЙРАТ МИННУЛЛОВИЧ</t>
  </si>
  <si>
    <t>ХАЛИУЛЛИНА РЕГИНА САЛАВАТОВНА</t>
  </si>
  <si>
    <t>МАЛЕВАННАЯ ЛЮДМИЛА ЛЬВОВНА</t>
  </si>
  <si>
    <t>КАМАЛОВА НАЗИЯ САХИПОВНА</t>
  </si>
  <si>
    <t>ДЖУМАЕВА ЭЛИНА ДАНИЛЕВНА</t>
  </si>
  <si>
    <t>ГАРИФУЛЛИН АЗАТ ГАТИЯТУЛЛОВИЧ</t>
  </si>
  <si>
    <t>УЛАНОВА ТАМАРА ВЛАДИМИРОВНА</t>
  </si>
  <si>
    <t>КЕТОВА ЛАРИСА ВИКТОРОВНА</t>
  </si>
  <si>
    <t>КОЛТАНОВСКАЯ НАТАЛЬЯ НИКОЛАЕВНА</t>
  </si>
  <si>
    <t>КУДОЯРОВА РАСИДА АМИРЯНОВНА</t>
  </si>
  <si>
    <t>ЗАГИДУЛЛИНА ФАЙРУЗА АЗГАРОВНА</t>
  </si>
  <si>
    <t>КУЛЕШОВА ЛЮБОВЬ ЛЕОНИДОВНА</t>
  </si>
  <si>
    <t>ЛИТВИНОВА ЕЛЕНА АРКАДЬЕВНА</t>
  </si>
  <si>
    <t>ЕФИМОВА КСЕНИЯ СЕРГЕЕВНА</t>
  </si>
  <si>
    <t>J22</t>
  </si>
  <si>
    <t>ЛОКАТКИН СЕРГЕЙ АНАТОЛЬЕВИЧ</t>
  </si>
  <si>
    <t>МИННИАХМЕТОВ РИШАТ РАШИТОВИЧ</t>
  </si>
  <si>
    <t>ЕНИКЕЕВА ГУЛЬШАН РАСУЛОВНА</t>
  </si>
  <si>
    <t>НЕЧАЕВА ГАЛИНА АЛЕКСАНДРОВНА</t>
  </si>
  <si>
    <t>МАКСИМОВ ВЯЧЕСЛАВ ВИТАЛЬЕВИЧ</t>
  </si>
  <si>
    <t>ФАЙЗУЛЛИНА ЛИЯ АЛЬБЕРТОВНА</t>
  </si>
  <si>
    <t>МАКАРОВА СВЕТЛАНА ЮРЬЕВНА</t>
  </si>
  <si>
    <t>ШЕВКУНОВА АННА ВАЛЕРЬЕВНА</t>
  </si>
  <si>
    <t>ДМИТРИЕВ ЕВГЕНИЙ ГЕОРГИЕВИЧ</t>
  </si>
  <si>
    <t>ШАРАФИСЛАМОВА ЭЛЬМИРА МУДАРИСОВНА</t>
  </si>
  <si>
    <t>ИМАНГУЛОВА ЕВГЕНИЯ ВАЛЕРЬЕВНА</t>
  </si>
  <si>
    <t>МУЛЛАЯНОВА ДИЛЬБАР РЕВЕНЕРОВНА</t>
  </si>
  <si>
    <t>МУСТАФИНА ГУЗАЛИЯ ВАКИЛОВНА</t>
  </si>
  <si>
    <t>ГАТАУЛЛИНА ИЛЮЗА ИЛДАРОВНА</t>
  </si>
  <si>
    <t>ГАРЕЕВА РАХИЛЯ ВАГАЖЕВНА</t>
  </si>
  <si>
    <t>МИХАЙЛОВ ИГОРЬ НИКОЛАЕВИЧ</t>
  </si>
  <si>
    <t>ХАСАНОВ РУСТЕМ ИЛЬДАРОВИЧ</t>
  </si>
  <si>
    <t>НАСЫРОВА ЛЮБОВЬ АНДРЕЕВНА</t>
  </si>
  <si>
    <t>МАРКОВА ВЕРОНИКА ВАЛЕНТИНОВНА</t>
  </si>
  <si>
    <t>НИКИТИНА ЮЛИЯ ВЛАДИМИРОВНА</t>
  </si>
  <si>
    <t>ЕРМАКОВА НАДЕЖДА СЕРГЕЕВНА</t>
  </si>
  <si>
    <t>КАРЕВ ПЁТР ПАВЛОВИЧ</t>
  </si>
  <si>
    <t>ХИСАМУТДИНОВА ГУЛЬЗИЛЯ ГИНДУЛЛОВНА</t>
  </si>
  <si>
    <t>НУРИСЛАМОВА РАВШАНИЯ ВАЛИЗЯНОВНА</t>
  </si>
  <si>
    <t>МЕДВЕДЕВА НАИЛЯ СУЛТАНОВНА</t>
  </si>
  <si>
    <t>ОСИПОВА ЛЮДМИЛА РАСФАРОВНА</t>
  </si>
  <si>
    <t>КАМАЛЕТДИНОВ КАМИЛЬ АЗАМАТОВИЧ</t>
  </si>
  <si>
    <t>ПЕТРОВА ИРИНА НИКОЛАЕВНА</t>
  </si>
  <si>
    <t>ЛОБОДИНА АЛЛА ЕВГЕНЬЕВНА</t>
  </si>
  <si>
    <t>ЛОЩИНИНА АНАСТАСИЯ НИКОЛАЕВНА</t>
  </si>
  <si>
    <t>ПЕТУХОВА ЛЮБОВЬ ВЛАДИМИРОВНА</t>
  </si>
  <si>
    <t>ХАРИПОВА АЛЬФИРА ГАЛИХАНОВНА</t>
  </si>
  <si>
    <t>КАЛЫГИНА АДЕЛЬ ДМИТРИЕВНА</t>
  </si>
  <si>
    <t>ЧАНЫШЕВА КСЕНИЯ ВИКТОРОВНА</t>
  </si>
  <si>
    <t>ЛОБАНОВ ИГОРЬ ВЯЧЕСЛАВОВИЧ</t>
  </si>
  <si>
    <t>РИЗВАНОВА ЭЛЬВИРА ФАИЗОВНА</t>
  </si>
  <si>
    <t>АЛЬМУХАМЕТОВ САЛАВАТ ЮЛАЕВИЧ</t>
  </si>
  <si>
    <t>КАРЕВ ВЛАДИМИР ПАВЛОВИЧ</t>
  </si>
  <si>
    <t>САГИТОВА МАРЗИЯ МУЖАВИРОВНА</t>
  </si>
  <si>
    <t>САЛИМЬЯНОВА ЗАБИРА РАИСОВНА</t>
  </si>
  <si>
    <t>САМЕХОВА САМИГА МИДХАТОВНА</t>
  </si>
  <si>
    <t>ГАВРЮШИН ДЕНИС АЛЕКСАНДРОВИЧ</t>
  </si>
  <si>
    <t>ЯКУПОВА АЛЬФИЯ ФАРИТОВНА</t>
  </si>
  <si>
    <t>НАФИКОВА РЕМЗЕ ДЕФЕРОВНА</t>
  </si>
  <si>
    <t>МЕЖЕВАЯ МАРГАРИТА НИКОЛАЕВНА</t>
  </si>
  <si>
    <t>ЗАКИРОВ МАРАТ ГАМБРИКОВИЧ</t>
  </si>
  <si>
    <t>СЕМЕНЬКО НАТАЛЬЯ АНАТОЛЬЕВНА</t>
  </si>
  <si>
    <t>ШАРАФУТДИНОВА ФЛЮРА НУРГАЛЕЕВНА</t>
  </si>
  <si>
    <t>СЕМЕНЬКО ОЛЕГ АЛЕКСАНДРОВИЧ</t>
  </si>
  <si>
    <t>КОЛЕНЧЕНКО АЛЕКСАНДР ВАСИЛЬЕВИЧ</t>
  </si>
  <si>
    <t>КАЛИНИНА ВАЛЕНТИНА ВАСИЛЬЕВНА</t>
  </si>
  <si>
    <t>ГАЙФУЛЛИНА ИЛЬМИРА ИЛДАРОВНА</t>
  </si>
  <si>
    <t>ГИМАДЕЕВА РЕЗЕДА ФАРИТОВНА</t>
  </si>
  <si>
    <t>СИРАЗЕТДИНОВА ИЗВЕТТА ВЛАДИМИРОВНА</t>
  </si>
  <si>
    <t>АХМЕТШИНА РАИЛЯ ФААТОВНА</t>
  </si>
  <si>
    <t>СЛЕПЕЦ ВАСИЛИЙ ВЛАДИМИРОВИЧ</t>
  </si>
  <si>
    <t>СМОЛЕР МАРИНА ВИКТОРОВНА</t>
  </si>
  <si>
    <t>КАРИМОВ РАВИЛЬ МАГАФУРОВИЧ</t>
  </si>
  <si>
    <t>АЛЕКСАНДРОВ КИРИЛЛ АЛЕКСАНДРОВИЧ</t>
  </si>
  <si>
    <t>СОКОЛОВА НАДЕЖДА АЛЕКСЕЕВНА</t>
  </si>
  <si>
    <t>ЛЕБЕДЕВА ВАЛЕНТИНА ГЕОРГИЕВНА</t>
  </si>
  <si>
    <t>АБДРАХМАНОВА АЛИНА ИЛЬДАРОВНА</t>
  </si>
  <si>
    <t>СОКОЛЬНИКОВА ЛЮДМИЛА ИВАНОВНА</t>
  </si>
  <si>
    <t>СУХАРЕВА МАРИЯ МАТВЕЕВНА</t>
  </si>
  <si>
    <t>УСМАНОВА КАМИЛА АЗАМАТОВНА</t>
  </si>
  <si>
    <t>УРАЗГУЛОВА АДЕЛЯ ФРАТОВНА</t>
  </si>
  <si>
    <t>ГАТАУЛЛИНА ВИКТОРИЯ МАРАТОВНА</t>
  </si>
  <si>
    <t>КАРРАМОВ РАУФ АХКЯМОВИЧ</t>
  </si>
  <si>
    <t>ХРУСТАЛЕВА ТАТЬЯНА ВАСИЛЬЕВНА</t>
  </si>
  <si>
    <t>ЛАРИНА ТАТЬЯНА АЛЕКСАНДРОВНА</t>
  </si>
  <si>
    <t>САМИЕВА ДИНАРА ИЛГИЗОВНА</t>
  </si>
  <si>
    <t>ГАЙФУЛЛИН РУСТАМ РАИЛОВИЧ</t>
  </si>
  <si>
    <t>ЛАРИНА ИРИНА НИКОЛАЕВНА</t>
  </si>
  <si>
    <t>ФАЗЛЫЕВА НУРИЯ АХУНЬЯНОВНА</t>
  </si>
  <si>
    <t>ЛАРИН СЕРГЕЙ ВЛАДИМИРОВИЧ</t>
  </si>
  <si>
    <t>ХАЙРЕТДИНОВА ВЕНЕРА МУХАМЕТОВНА</t>
  </si>
  <si>
    <t>ХАЙРЕТДИНОВА МИНСИРЯ ФАЙЗУЛЛОВНА</t>
  </si>
  <si>
    <t>СЕМАШКО ЗИНАИДА СЕМЕНОВНА</t>
  </si>
  <si>
    <t>КЯК НАТАЛЬЯ ГЕОРГИЕВНА</t>
  </si>
  <si>
    <t>ХАСАНОВА НАТАЛИЯ ИВАНОВНА</t>
  </si>
  <si>
    <t>ШЕЙКО ЛЮБОВЬ НИКОЛАЕВНА</t>
  </si>
  <si>
    <t>ХОЛОДНАЯ НАДЕЖДА АЛЕКСАНДРОВНА</t>
  </si>
  <si>
    <t>ФИЛИППОВ ИГОРЬ МСТИСЛАВОВИЧ</t>
  </si>
  <si>
    <t>МАКСЮТОВА РАСИМА БИКТИМЕРОВНА</t>
  </si>
  <si>
    <t>РАБЧУК НАТАЛЬЯ КОРНЕЕВНА</t>
  </si>
  <si>
    <t>ЧАНЫШЕВ МАРАТ ЗИГАНУРОВИЧ</t>
  </si>
  <si>
    <t>КУТЛЕМБЕТОВА РАЗИЛА РАУФОВНА</t>
  </si>
  <si>
    <t>КОРОЛЕВА НАТАЛЬЯ ГРИГОРЬЕВНА</t>
  </si>
  <si>
    <t>МАГДАНОВ ВАДИМ ЗАМИРОВИЧ</t>
  </si>
  <si>
    <t>КАЛИЕВА НАДЕЖДА АЛЕКСЕЕВНА</t>
  </si>
  <si>
    <t>РОМАЗАН ТАТЬЯНА ВЛАДИМИРОВНА</t>
  </si>
  <si>
    <t>СКВОРЦОВА ЛИДИЯ МИХАЙЛОВНА</t>
  </si>
  <si>
    <t>J84.9</t>
  </si>
  <si>
    <t>КРОПИВНИЦКАЯ АЛЕВТИНА ЯКОВЛЕВНА</t>
  </si>
  <si>
    <t>КАМАЛОВ РАМИЛЬ ФАРИТОВИЧ</t>
  </si>
  <si>
    <t>СОБОЛЕВА ДИАНА ИГОРЕВНА</t>
  </si>
  <si>
    <t>ГОРДЕЕВА НАТАЛИЯ ВАЛЕНТИНОВНА</t>
  </si>
  <si>
    <t>ХАММАТОВА РАЙЛЯ МАГАФУРОВНА</t>
  </si>
  <si>
    <t>ЗАХАРОВА ИННА ИВАНОВНА</t>
  </si>
  <si>
    <t>D69.3</t>
  </si>
  <si>
    <t>ИГЛИНА ЛЮДМИЛА НИКОЛАЕВНА</t>
  </si>
  <si>
    <t>ИСАМЕТОВ ГЕННАДИЙ САЛЯЕВИЧ</t>
  </si>
  <si>
    <t>РАМАЗАНОВ АНАС ХАЙРЕТДИНОВИЧ</t>
  </si>
  <si>
    <t>САДОВНИКОВА АНТОНИДА АНДРЕЕВНА</t>
  </si>
  <si>
    <t>ЗАЙНУЛЛИН ИГОРЬ ЕВГЕНЬЕВИЧ</t>
  </si>
  <si>
    <t>ЯФАРОВ РУСТЕМ АЙРАТОВИЧ</t>
  </si>
  <si>
    <t>ХИСАМУТДИНОВА ГАЛИНА ВАСИЛЬЕВНА</t>
  </si>
  <si>
    <t>ТИМЕРЬЯНОВА САРИЯ АБУЗАРОВНА</t>
  </si>
  <si>
    <t>ЩЕРБАКОВА НАДЕЖДА АЛЕКСАНДРОВНА</t>
  </si>
  <si>
    <t>ГАЗИЗОВА НАТАЛЬЯ ГЕННАДЬЕВНА</t>
  </si>
  <si>
    <t>ЗИЯЗЕТДИНОВА НАИЛЯ ГАЗАЛИЕВНА</t>
  </si>
  <si>
    <t>ЖЕЛТОВА НИНА ДМИТРИЕВНА</t>
  </si>
  <si>
    <t>ГАЛЕЕВА АЛЬБИНА ТИМЕРЬЯНОВНА</t>
  </si>
  <si>
    <t>ШАФИГУЛЛИНА ЗИНФИРЯ ШАЙХУЛЛОВНА</t>
  </si>
  <si>
    <t>ДИНЕКАЕВ ФАНИЛЬ ЯВИТОВИЧ</t>
  </si>
  <si>
    <t>ЛАРИНА НАТАЛЬЯ АЛЕКСАНДРОВНА</t>
  </si>
  <si>
    <t>ХАЛИЛОВА НАЗИЯ ФАЯЗОВНА</t>
  </si>
  <si>
    <t>K50.0</t>
  </si>
  <si>
    <t>КАМАЛОВА ЛУИЗА ХАМАТОВНА</t>
  </si>
  <si>
    <t>ЦЕВБУНОВА ЛИДИЯ МИХАЙЛОВНА</t>
  </si>
  <si>
    <t>ХАБИБУЛЛИНА СОНЬЯ ХАБИБУЛЛОВНА</t>
  </si>
  <si>
    <t>КУНАККУЖИНА НАЖИЯ НУРИСЛАМОВНА</t>
  </si>
  <si>
    <t>САЙФУТДИНОВА ДИАНА ИЛЬШАТОВНА</t>
  </si>
  <si>
    <t>МУСЛИМОВА ФАМА МУХАМЕТЗАКИЕВНА</t>
  </si>
  <si>
    <t>ВАЛЕЕВ НАЗЫФ САБИРЬЯНОВИЧ</t>
  </si>
  <si>
    <t>КРУТЯЕВА ТАТЬЯНА МИХАЙЛОВНА</t>
  </si>
  <si>
    <t>МИРГАСИМОВА ИФИРА МУХАМЕТГАРЕЕВНА</t>
  </si>
  <si>
    <t>КОСТИНА ВАЛЕНТИНА ИВАНОВНА</t>
  </si>
  <si>
    <t>КИТАПОВА ОЛЬГА АНАТОЛЬЕВНА</t>
  </si>
  <si>
    <t>ЛАТЫПОВА ЛИЛИЯ СУЛТАНОВНА</t>
  </si>
  <si>
    <t>УСМАНОВА РАМЗИЯ НАБИУЛЛОВНА</t>
  </si>
  <si>
    <t>САВИНОВА ЛАРИСА ФЕДОРОВНА</t>
  </si>
  <si>
    <t>ИСМАКОВА РЕГИНА РАДИКОВНА</t>
  </si>
  <si>
    <t>ЮЛДАШЕВА РИММА НАИЛОВНА</t>
  </si>
  <si>
    <t>ЛЯШКО НИНА ВАСИЛЬЕВНА</t>
  </si>
  <si>
    <t>ОВСЯННИКОВА СВЕТЛАНА ВАЛЕРИЕВНА</t>
  </si>
  <si>
    <t>E05.9</t>
  </si>
  <si>
    <t>ГРЕШНОВА ИРИНА ВЛАДИМИРОВНА</t>
  </si>
  <si>
    <t>ШАЙДУЛЛИН МИРСАЕТ ЗАЙНУЛЛИНОВИЧ</t>
  </si>
  <si>
    <t>ДАУТОВА ТАТЬЯНА НИКОЛАЕВНА</t>
  </si>
  <si>
    <t>ПАВЛОВ ФЁДОР МАТВЕЕВИЧ</t>
  </si>
  <si>
    <t>ФАХРЕТДИНОВА СВЕТЛАНА ФИДАИЛЕВНА</t>
  </si>
  <si>
    <t>САЛЬНИКОВА ВАЛЕНТИНА МИХАЙЛОВНА</t>
  </si>
  <si>
    <t>СОКОЛОВА ЗОЯ МУХИТОВНА</t>
  </si>
  <si>
    <t>СУЛЕЙМАНОВ КАШИФ САУБАНОВИЧ</t>
  </si>
  <si>
    <t>ГЕРА НАДЕЖДА НИКОЛАЕВНА</t>
  </si>
  <si>
    <t>ДАВЛЕТБАЕВ ИЛЬНУР ИЛДАРОВИЧ</t>
  </si>
  <si>
    <t>ГОЛОВКО НИКИТА ТИМУРОВИЧ</t>
  </si>
  <si>
    <t>E80.4</t>
  </si>
  <si>
    <t>КАРИМОВА-ВИШМАН НАТАЛИЯ ГРИГОРЬЕВНА</t>
  </si>
  <si>
    <t>САДЫКОВ ХАМИТ ФАРИТОВИЧ</t>
  </si>
  <si>
    <t>КАРАВАЕВА ЛЮДМИЛА ГЕОРГИЕВНА</t>
  </si>
  <si>
    <t>ЧАЙКОВСКАЯ ЛИЛИЯ АБЗАЛЕТДИНОВНА</t>
  </si>
  <si>
    <t>КАЛЕНТЬЕВ ВИТАЛИЙ ВАСИЛЬЕВИЧ</t>
  </si>
  <si>
    <t>КОДИРОВА АДОЛАТ АВГОНОВНА</t>
  </si>
  <si>
    <t>ШВЕЦОВА ЛИДИЯ ПЕТРОВНА</t>
  </si>
  <si>
    <t>САМОЙЛОВ АЛЕКСАНДР ИГОРЕВИЧ</t>
  </si>
  <si>
    <t>S83.2</t>
  </si>
  <si>
    <t>БОЛЬШАКОВА ЛЮДМИЛА АЛЕКСАНДРОВНА</t>
  </si>
  <si>
    <t>ХУСАИНОВА ЭЛЬМИРА ИЛЬДУСОВНА</t>
  </si>
  <si>
    <t>ТУРБОВЕЦ ВЛАДИМИР АНДРЕЕВИЧ</t>
  </si>
  <si>
    <t>ОХИКЯН НОРА АРМЕНОВНА</t>
  </si>
  <si>
    <t>ГАНЕЕВА АЛЬФИЯ АНВАРОВНА</t>
  </si>
  <si>
    <t>ЛАТЫПОВА ФЛЮРА СУЛТАНОВНА</t>
  </si>
  <si>
    <t>ИСЛАМОВА ЛЕЙСАН ГАЗИМОВНА</t>
  </si>
  <si>
    <t>ФЕДОРОВА ВИКТОРИЯ ВАЛЕРЬЕВНА</t>
  </si>
  <si>
    <t>ЯВАРОВ ГАЙНЕЛБАЯН ФАТКУЛБАЯНОВИЧ</t>
  </si>
  <si>
    <t>ГАЗИЗОВА СВЕТЛАНА ХАДМУЛЛОВНА</t>
  </si>
  <si>
    <t>ЮНУСОВА УЛЬЯНА ИГОРЕВНА</t>
  </si>
  <si>
    <t>ДАУТОВ ХУРМАТ АХМЕТГАРЕЕВИЧ</t>
  </si>
  <si>
    <t>НИКОЛАЕВА ЗОЯ ВАСИЛЬЕВНА</t>
  </si>
  <si>
    <t>E06.9</t>
  </si>
  <si>
    <t>НУРУЛЛИН АЛЬБЕРТ ТАГИРОВИЧ</t>
  </si>
  <si>
    <t>J93.9</t>
  </si>
  <si>
    <t>ИШМУХАМЕТОВА РОЗАЛИЯ МАРАТОВНА</t>
  </si>
  <si>
    <t>БЕРГАЗОВ БОГДАН ДМИТРИЕВИЧ</t>
  </si>
  <si>
    <t>ЗИННУРОВ АНДРЕЙ ГЕННАДИЕВИЧ</t>
  </si>
  <si>
    <t>АНДРЕЕВА СВЕТЛАНА МАХДЫМОВНА</t>
  </si>
  <si>
    <t>ТАРАСОВА ОЛЬГА ВЯЧЕСЛАВОВНА</t>
  </si>
  <si>
    <t>ХАСАНШИНА РИММА ИСМАГИЛОВНА</t>
  </si>
  <si>
    <t>БИЛАЛОВА РЕЗЕДА ФИДАИЛЬЕВНА</t>
  </si>
  <si>
    <t>M81.8</t>
  </si>
  <si>
    <t>ШАРКАЕВА НИНА СЕРГЕЕВНА</t>
  </si>
  <si>
    <t>ШАГАЛИНА ВИЛИЯ РАДИКОВНА</t>
  </si>
  <si>
    <t>БОРИСОВА ЛИАНА БУЛАТОВНА</t>
  </si>
  <si>
    <t>МУНАСИПОВА АСИЯ КАШАПОВНА</t>
  </si>
  <si>
    <t>АБДРАХМАНОВ МЕДХАТ МУГАЛИМОВИЧ</t>
  </si>
  <si>
    <t>ГЛУШКО АРТЁМ АЛИКОВИЧ</t>
  </si>
  <si>
    <t>ЕВТУШЕНКО ИГОРЬ ВИКТОРОВИЧ</t>
  </si>
  <si>
    <t>ГОГОЛЕВА ВАЛЕНТИНА ФЁДОРОВНА</t>
  </si>
  <si>
    <t>ХАМЗИН ИЛЬДАР ФАРИДОВИЧ</t>
  </si>
  <si>
    <t>E13.9</t>
  </si>
  <si>
    <t>ШАРАФУТДИНОВ РИНАТ ХАМИТОВИЧ</t>
  </si>
  <si>
    <t>КОНСТАНТИНОВА РИМА КАМИЛЕВНА</t>
  </si>
  <si>
    <t>АБДУЛЛИНА НАТАЛЬЯ ВАЛЕРЬЕВНА</t>
  </si>
  <si>
    <t>C31.9</t>
  </si>
  <si>
    <t>БАЙКОВА ДИЛАРА МАРАТОВНА</t>
  </si>
  <si>
    <t>ДАВЛЕДБАЕВА ИРИНА ИГОРЕВНА</t>
  </si>
  <si>
    <t>ТУХБАТОВА ГУЛЬНАЗ ВИНЕРОВНА</t>
  </si>
  <si>
    <t>ЕДРЕНКИНА ЕЛЕНА ВЯЧЕСЛАВОВНА</t>
  </si>
  <si>
    <t>СКАЧКОВА НАТАЛИЯ ГЕОРГИЕВНА</t>
  </si>
  <si>
    <t>ГАЙСИН ИЛЬГИЗ АЗВАДОВИЧ</t>
  </si>
  <si>
    <t>ЕГОРОВА АЛЬФИЯ АБДУЛКАРИМОВНА</t>
  </si>
  <si>
    <t>РОВНЕЙКО ЛЮБОВЬ НИКОЛАЕВНА</t>
  </si>
  <si>
    <t>ЗАЙНУТДИНОВ МУРАТ ГАЗИМОВИЧ</t>
  </si>
  <si>
    <t>ВАНЬКИН РАФИК САНЬКИНОВИЧ</t>
  </si>
  <si>
    <t>ЯМУРОВА РАБИГА ГАРИФОВНА</t>
  </si>
  <si>
    <t>БОГДАНОВА ЮЛИЯ РУСТЕМОВНА</t>
  </si>
  <si>
    <t>АСАДУЛЛИН НАИЛЬ МУНАВИЛОВИЧ</t>
  </si>
  <si>
    <t>АСАБИН МИХАИЛ СЕМЕНОВИЧ</t>
  </si>
  <si>
    <t>БОРОВИК ЕЛИЗАВЕТА АЛЕКСАНДРОВНА</t>
  </si>
  <si>
    <t>МАКСЮТОВ ИЛЬНУР ЗАФАРОВИЧ</t>
  </si>
  <si>
    <t>ТУРБИН ЮРИЙ МИХАЙЛОВИЧ</t>
  </si>
  <si>
    <t>ШАРИПОВ ЗИНУР ЗАГИРОВИЧ</t>
  </si>
  <si>
    <t>КОРАБЕЛЬЩИКОВА АЛЕКСАНДРА ПАВЛОВНА</t>
  </si>
  <si>
    <t>ПИГИН БОРИС РУДОЛЬФОВИЧ</t>
  </si>
  <si>
    <t>ХАМИДУЛИНА НАТАЛЬЯ СЕРГЕЕВНА</t>
  </si>
  <si>
    <t>ЯМАЕВА ЭЛЬВИРА ФИНУСОВНА</t>
  </si>
  <si>
    <t>ИГНАТЬЕВА ГАЛИНА НИКОЛАЕВНА</t>
  </si>
  <si>
    <t>ИШМУХАМЕТОВ ИЛЬДАР НАСИХОВИЧ</t>
  </si>
  <si>
    <t>ЧЕРНОВА ЕВГЕНИЯ АЛЕКСЕЕВНА</t>
  </si>
  <si>
    <t>ХАЛИМОВА ЭЛИНА РУСТЕМОВНА</t>
  </si>
  <si>
    <t>ФАТХУТДИНОВА АРИНА РИНАТОВНА</t>
  </si>
  <si>
    <t>ИГНАТЬЕВА НАДЕЖДА ВЛАДИМИРОВНА</t>
  </si>
  <si>
    <t>ЛОБАСТОВА ЛЮДМИЛА АЛЕКСЕЕВНА</t>
  </si>
  <si>
    <t>ХАЛИКОВ РАДИФ РАИСОВИЧ</t>
  </si>
  <si>
    <t>БАХТИГАРЕЕВА РИМА ГАБДУЛЛОВНА</t>
  </si>
  <si>
    <t>АХМЕРОВА ДИАНА ИЛЬДУСОВНА</t>
  </si>
  <si>
    <t>ИШМАЕВ ДИНИСЛАМ РУСЛАНОВИЧ</t>
  </si>
  <si>
    <t>АХМАДИШИНА КАМИЛЛА РАВИЛЕВНА</t>
  </si>
  <si>
    <t>ЛУКЬЯНОВА ОКСАНА ВАЛИМУРАТОВНА</t>
  </si>
  <si>
    <t>ГАБИТОВА ДИАНА ШАРИФЬЯНОВНА</t>
  </si>
  <si>
    <t>ХАЛИТОВ ДИНАР ДИТАРОВИЧ</t>
  </si>
  <si>
    <t>ДАВЛЕТОВА ДИАНА РУЗАЛИНОВНА</t>
  </si>
  <si>
    <t>ДАВЛЕТКИЛЬДИНА ЮЛИЯ САБИТОВНА</t>
  </si>
  <si>
    <t>ШЛЕНКИНА АННА ФЕДОСЕЕВНА</t>
  </si>
  <si>
    <t>ЛОКТЕВА СВЕТЛАНА ФЕДОРОВНА</t>
  </si>
  <si>
    <t>БОРОВИКОВ ЮРИЙ НИКОЛАЕВИЧ</t>
  </si>
  <si>
    <t>ВАХУТИНСКАЯ НАТАЛЬЯ ВИКТОРОВНА</t>
  </si>
  <si>
    <t>ХАКИМОВА АЛЬБИНА РЕЙМАНОВНА</t>
  </si>
  <si>
    <t>ГАЛЯМОВ ДАМИР ЗАМИРОВИЧ</t>
  </si>
  <si>
    <t>ХАТИПОВА ЕКАТЕРИНА АЛЕКСАНДРОВНА</t>
  </si>
  <si>
    <t>АНТОНОВА ЛЮДМИЛА ВИКТОРОВНА</t>
  </si>
  <si>
    <t>АРСЛАНОВА ИРИНА ВЛАДИМИРОВНА</t>
  </si>
  <si>
    <t>ШЛЕНКИН ВАЛЕНТИН СЕРГЕЕВИЧ</t>
  </si>
  <si>
    <t>МАКСИМОВА НИНА ИВАНОВНА</t>
  </si>
  <si>
    <t>ВОЛКОВА ЕВГЕНИЯ ГАВРИЛОВНА</t>
  </si>
  <si>
    <t>МИХЕЕВА ТАТЬЯНА ВАСИЛЬЕВНА</t>
  </si>
  <si>
    <t>АЛМАКАЕВА ФАИМА ГАНЕЕВНА</t>
  </si>
  <si>
    <t>БУРЛАКОВА НАДЕЖДА ВЛАДИМИРОВНА</t>
  </si>
  <si>
    <t>ЯКИН АНАТОЛИЙ ГРИГОРЬЕВИЧ</t>
  </si>
  <si>
    <t>ГОЛОВИНА РЕГИНА ЖАНОВНА</t>
  </si>
  <si>
    <t>АНТОХИНА ТАТЬЯНА ИВАНОВНА</t>
  </si>
  <si>
    <t>M16.3</t>
  </si>
  <si>
    <t>D13.4</t>
  </si>
  <si>
    <t>ХАММАТОВ РАВИЛЬ АСВАТОВИЧ</t>
  </si>
  <si>
    <t>ДОВГАЛЁВА ЛЮДМИЛА НИКОЛАЕВНА</t>
  </si>
  <si>
    <t>КОМОВА НАТАЛЬЯ ДМИТРИЕВНА</t>
  </si>
  <si>
    <t>АРЫСЛАНОВА АНУЗА ГУССАМОВНА</t>
  </si>
  <si>
    <t>МАНСУРОВ РОБЕРТ РУСТАМОВИЧ</t>
  </si>
  <si>
    <t>ДМИТРИЕВА НАДЕЖДА НИКОЛАЕВНА</t>
  </si>
  <si>
    <t>МАСЛОВА АНАСТАСИЯ ВИКТОРОВНА</t>
  </si>
  <si>
    <t>УСОВА ГАЛИНА ИВАНОВНА</t>
  </si>
  <si>
    <t>Якупова ДИНА РАДИКОВНА</t>
  </si>
  <si>
    <t>ДИСТАНОВА ИНЗИЛЯ ИЛШАТОВНА</t>
  </si>
  <si>
    <t>ВЕРЯЖКИНА ИРИНА ГЕННАДИЕВНА</t>
  </si>
  <si>
    <t>РАЗУМОВА ОЛЬГА ВИТАЛЬЕВНА</t>
  </si>
  <si>
    <t>ГЛИМНУРОВ РАМИЛЬ ГЛИМХАНОВИЧ</t>
  </si>
  <si>
    <t>КИРЕЕВА МАРИНА ГАЛЕЕВНА</t>
  </si>
  <si>
    <t>САФАРГАЛЕЕВА АЛЬФИЯ ХАМЗОВНА</t>
  </si>
  <si>
    <t>МЕРИНОВА ЕВГЕНИЯ ЕВГЕНЬЕВНА</t>
  </si>
  <si>
    <t>ВАСИЛЬЕВА ОЛЬГА МИХАЙЛОВНА</t>
  </si>
  <si>
    <t>ДЕНИСОВ ЮРИЙ ВИКТОРОВИЧ</t>
  </si>
  <si>
    <t>МУСАЛЛЯМОВА ЛАРИСА УЛЬФАТОВНА</t>
  </si>
  <si>
    <t>САИТБАТТАЛОВА ГУЛЬШАТ НАШХАТОВНА</t>
  </si>
  <si>
    <t>ДАВЛЕТОВА РАМЗА ФАЗЛИЕВНА</t>
  </si>
  <si>
    <t>БОЧКАРЕВА ИРИНА БОРИСОВНА</t>
  </si>
  <si>
    <t>ЦИНЦАДЗЕ ШАЛВА АРСЕНОВИЧ</t>
  </si>
  <si>
    <t>КРАВЕЦ ОЛЬГА НИКОЛАЕВНА</t>
  </si>
  <si>
    <t>МУСАЛЛЯМОВ АЗАТ БАЯЗИТОВИЧ</t>
  </si>
  <si>
    <t>АХРЯПОВА ЕЛЕНА ВИКТОРОВНА</t>
  </si>
  <si>
    <t>ХАБИБДИЯРОВА РЕГИНА АРТУРОВНА</t>
  </si>
  <si>
    <t>САЛИХОВ ФАИЛЬ ЗАРШАТОВИЧ</t>
  </si>
  <si>
    <t>ГЕНЕРОЗОВА ЕЛЕНА МИХАЙЛОВНА</t>
  </si>
  <si>
    <t>ИСМАГИЛОВА ГАЛИЯ КАЛИМУЛЛОВНА</t>
  </si>
  <si>
    <t>ГАЛИМЬЯНОВА ИЗАЛИЯ РАФИЛЕВНА</t>
  </si>
  <si>
    <t>СУЛЕЙМАНОВА АСИЕ</t>
  </si>
  <si>
    <t>ЯКУПОВА АНАСТАСИЯ ОЛЕГОВНА</t>
  </si>
  <si>
    <t>ДАВЛЕТГАРЕЕВ МУХАМЕТ МИНИГАЛЕЕВИЧ</t>
  </si>
  <si>
    <t>ЛАТЫПОВ АЛЬФИР ЗИГАНУРОВИЧ</t>
  </si>
  <si>
    <t>ВЬЮГОВ ВЛАДИМИР НИКОЛАЕВИЧ</t>
  </si>
  <si>
    <t>I88.8</t>
  </si>
  <si>
    <t>ОСАУЛЕНКО МАРИЯ СЕРГЕЕВНА</t>
  </si>
  <si>
    <t>КЕЛЛЕР ИРИНА ЮРЬЕВНА</t>
  </si>
  <si>
    <t>ЯКСАНОВА НАТАЛЬЯ НИКОЛАЕВНА</t>
  </si>
  <si>
    <t>ИГНАТОВА ЯНА ВАЛЕНТИНОВНА</t>
  </si>
  <si>
    <t>ГУМАРОВ РАДИК ГАЙДАНИЕВИЧ</t>
  </si>
  <si>
    <t>ФАХРЕТДИНОВА РИТА АХМЕТОВНА</t>
  </si>
  <si>
    <t>ГУЛИЕВ ДЖОШГУН ГУЛАМ ОГЛЫ</t>
  </si>
  <si>
    <t>МУЛЛАГАЛИЕВА ГУЗЕЛЬ РАВИЛОВНА</t>
  </si>
  <si>
    <t>СЕЛИВАНОВА СВЕТЛАНА МИХАЙЛОВНА</t>
  </si>
  <si>
    <t>АБЗАЛИЛОВА ЛАРИСА НУРУЛЛОВНА</t>
  </si>
  <si>
    <t>ГУБАЙДУЛЛИН РУСЛАН ФАНУСОВИЧ</t>
  </si>
  <si>
    <t>ГИЛЬМАНОВ РОБЕРТ ФАРИДОВИЧ</t>
  </si>
  <si>
    <t>ВЛАСОВ ЛЕОНИД МИХАЙЛОВИЧ</t>
  </si>
  <si>
    <t>ТЕРЕНТЬЕВА НИНА НИКОЛАЕВНА</t>
  </si>
  <si>
    <t>ПЕРМЯКОВА ВИНЕРА ГАБДРАХМАНОВНА</t>
  </si>
  <si>
    <t>ШАРИФУЛЛИНА НАГИМА КУТЛЫЕВНА</t>
  </si>
  <si>
    <t>ГРИГОРЬЕВ ИГОРЬ НИКОЛАЕВИЧ</t>
  </si>
  <si>
    <t>N87.9</t>
  </si>
  <si>
    <t>МОИСЕЕВА НАДЕЖДА ВИКТОРОВНА</t>
  </si>
  <si>
    <t>ЧЕРЕМИСКИНА ТАИСИЯ ФИЛИППОВНА</t>
  </si>
  <si>
    <t>ГОТЕНКО ЛИЛИЯ РАФАИЛОВНА</t>
  </si>
  <si>
    <t>ФАХРУДИНОВА ГАЛИНА ШАКИРЬЯНОВНА</t>
  </si>
  <si>
    <t>ГАЛИАХМЕТОВ МИННИТАЛГАТ ГАБДЕЛЬБАРИЕВИЧ</t>
  </si>
  <si>
    <t>КИСЕЛЁВА ИРИНА ФИРДАУСОВНА</t>
  </si>
  <si>
    <t>НАЗМУТДИНОВА ЗУЛЬФИРА ГАЛИЕВНА</t>
  </si>
  <si>
    <t>ГАФИЯТУЛЛИН АЙДАР РУНИСОВИЧ</t>
  </si>
  <si>
    <t>ХОДЖАМУРАДОВА ЯЗГУЛЬ ЧАРЫЕВНА</t>
  </si>
  <si>
    <t>N97.1</t>
  </si>
  <si>
    <t>ЯКУПОВА КАРИНА АЗАМАТОВНА</t>
  </si>
  <si>
    <t>ЛАБУТКИН СЕРГЕЙ ВАЛЕРЬЕВИЧ</t>
  </si>
  <si>
    <t>ЛЕПИХИНА НАТАЛЬЯ ГЕННАДЬЕВНА</t>
  </si>
  <si>
    <t>МАТВЕЕВ КИРИЛЛ АЛЕКСЕЕВИЧ</t>
  </si>
  <si>
    <t>ТРАПЕЗНИКОВА ВАЛЕНТИНА АЛЕКСЕЕВНА</t>
  </si>
  <si>
    <t>ФАЙЗУЛЛИНА РАИСА АМИНЕВНА</t>
  </si>
  <si>
    <t>ЗАИКО НИНА ИЛЬИНИЧНА</t>
  </si>
  <si>
    <t>КАНДОВ ТИМУР НАРЗИЕВИЧ</t>
  </si>
  <si>
    <t>ВИЛЬДАНОВА ДИАНА ВАКИЛЕВНА</t>
  </si>
  <si>
    <t>ЕФРЕМОВА ЛИЛИЯ РАШИДОВНА</t>
  </si>
  <si>
    <t>ФРОЛОВ НИКОЛАЙ АЛЕКСАНДРОВИЧ</t>
  </si>
  <si>
    <t>СТРЕКАЛОВА ЛАРИСА ФЕДОРОВНА</t>
  </si>
  <si>
    <t>ВАЛИНУРОВА РАНЕТА МУРТАЗОВНА</t>
  </si>
  <si>
    <t>КШУМАНЁВА ЭЛИЗА АЙРАТОВНА</t>
  </si>
  <si>
    <t>ГИЛЬМАНОВ ОЛЕГ ГАЯЗОВИЧ</t>
  </si>
  <si>
    <t>АБДЮШЕВА ЕКАТЕРИНА РАФАИЛОВНА</t>
  </si>
  <si>
    <t>МУХТАРОВА ИНГА ВЛАДИМИРОВНА</t>
  </si>
  <si>
    <t>ЗАЙЦЕВ ДЕНИС ДМИТРИЕВИЧ</t>
  </si>
  <si>
    <t>ГАЛИМОВА ЗАЙЛЯ АСХАТОВНА</t>
  </si>
  <si>
    <t>ГОНЧАРЕНКО ГАЛИНА ВЛАДИМИРОВНА</t>
  </si>
  <si>
    <t>ПОЗЮБАНОВА ГУЗЕЛЬ ХАМИТОВНА</t>
  </si>
  <si>
    <t>КИДУЛЬ СЕРГЕЙ РОМАНОВИЧ</t>
  </si>
  <si>
    <t>МИНИБАЕВ РАШАД ТИМЕРГАЛЕЕВИЧ</t>
  </si>
  <si>
    <t>ИСМАГИЛОВА РАСИЛЯ РАИЛОВНА</t>
  </si>
  <si>
    <t>АБЗАЛОВА ЭМИЛИЯ ЛЕОНИДОВНА</t>
  </si>
  <si>
    <t>БАДЬИНА АНТОНИДА ИВАНОВНА</t>
  </si>
  <si>
    <t>БЕЛОНОГОВА ВАЛЕНТИНА МИХАЙЛОВНА</t>
  </si>
  <si>
    <t>БАТАЛОВ МИХАИЛ ВАСИЛЬЕВИЧ</t>
  </si>
  <si>
    <t>ХАБИБУЛЛИН АНВАР РОБЕРТОВИЧ</t>
  </si>
  <si>
    <t>ДАНИЛОВ АЛЕКСЕЙ ЕВГЕНЬЕВИЧ</t>
  </si>
  <si>
    <t>КАЗАКОВА НАТАЛИЯ ВЛАДИМИРОВНА</t>
  </si>
  <si>
    <t>КУНАФИНА ФАРИХА МАЛИКОВНА</t>
  </si>
  <si>
    <t>ВАХИТОВА МИЛЯУША МАРАТОВНА</t>
  </si>
  <si>
    <t>НОВИКОВ ДАНИЛ БОРИСОВИЧ</t>
  </si>
  <si>
    <t>ХАКИМОВА ЛИАНА ИЛЬШАТОВНА</t>
  </si>
  <si>
    <t>ШАМРАТОВА РАЗИМА ГАФИЯТОВНА</t>
  </si>
  <si>
    <t>ТУПИЦО АНАТОЛИЙ АЛЕКСАНДРОВИЧ</t>
  </si>
  <si>
    <t>ТАРАСОВ СЕРГЕЙ ГЕНРИХОВИЧ</t>
  </si>
  <si>
    <t>КАЛИМУЛЛИНА РЕГИНА РАСИЛЕВНА</t>
  </si>
  <si>
    <t>ЯКОВЛЕВА ЛЮБОВЬ ЮРЬЕВНА</t>
  </si>
  <si>
    <t>D75.9</t>
  </si>
  <si>
    <t>СУЛЕЙМАНОВ РАВИЛЬ МИЯССАРОВИЧ</t>
  </si>
  <si>
    <t>ВАХРУШЕВА ЛЮБОВЬ КИРИЛЛОВНА</t>
  </si>
  <si>
    <t>ХУСНУТДИНОВ ФЛЮР ДИНИСЛАМОВИЧ</t>
  </si>
  <si>
    <t>КУРБАНОВА ФАНИСА ФАРИТОВНА</t>
  </si>
  <si>
    <t>ШАМАЕВ АРТУР МАРКОВИЧ</t>
  </si>
  <si>
    <t>МАСАЛИМОВА РЕГИНА РАМИЛЕВНА</t>
  </si>
  <si>
    <t>ЧЕРНОВА ВИКТОРИЯ ЭДУАРДОВНА</t>
  </si>
  <si>
    <t>ДЕЛЕНГОВ ВАДИМ ВЛАДИМИРОВИЧ</t>
  </si>
  <si>
    <t>БАШАРОВА РИАНА РУСЛАНОВНА</t>
  </si>
  <si>
    <t>НУРИТДИНОВ ЮРИЙ ГЕРМАНОВИЧ</t>
  </si>
  <si>
    <t>СМУСЬ ОЛЬГА ТИМОФЕЕВНА</t>
  </si>
  <si>
    <t>ГАРАЕВА МАРИНА НИКОЛАЕВНА</t>
  </si>
  <si>
    <t>ХУРМАТУЛЛИНА ИРИДА РАКИПОВНА</t>
  </si>
  <si>
    <t>ГИНИЯТУЛЛИНА ЭЛЬВИРА ЗАМИЛОВНА</t>
  </si>
  <si>
    <t>САМОЛОВСКИХ ОКСАНА ВЛАДИМИРОВНА</t>
  </si>
  <si>
    <t>АТНАБАЕВА НАИЛЯ МИНИСЛАМОВНА</t>
  </si>
  <si>
    <t>ШОРИНА ЕВГЕНИЯ ПЕТРОВНА</t>
  </si>
  <si>
    <t>МУФТАХОВА РОЗА АХНАФОВНА</t>
  </si>
  <si>
    <t>ШАГАРОВ ГЕННАДИЙ НИКОЛАЕВИЧ</t>
  </si>
  <si>
    <t>РАХИМОВА ЗАХАБА ШАКИРОВНА</t>
  </si>
  <si>
    <t>ИВАНОВА НИНА ПАВЛОВНА</t>
  </si>
  <si>
    <t>ГОВОРУХИН ЕВГЕНИЙ АЛЕКСАНДРОВИЧ</t>
  </si>
  <si>
    <t>ЯКУПОВА ГАЛИНА КОНСТАНТИНОВНА</t>
  </si>
  <si>
    <t>КОЛПАКОВ БОРИС НИКОЛАЕВИЧ</t>
  </si>
  <si>
    <t>ЯСКЕВИЧ МАРГАРИТА НИКОЛАЕВНА</t>
  </si>
  <si>
    <t>ГЛУХОВА МАРИНА АЛЕКСАНДРОВНА</t>
  </si>
  <si>
    <t>ДЗЯТКО ФАРИДА ХАСАНОВНА</t>
  </si>
  <si>
    <t>СУХАРЕВА ЕЛЕНА ВЛАДИМИРОВНА</t>
  </si>
  <si>
    <t>ШУКОВА САВИЯ НУРУЛЛОВНА</t>
  </si>
  <si>
    <t>ГАВРИКОВА ТАТЬЯНА НИКОЛАЕВНА</t>
  </si>
  <si>
    <t>ГИНИЯТУЛЛИНА ФЛОРИДА ФАВАРИСОВНА</t>
  </si>
  <si>
    <t>ГАБДУЛХАКОВА РИТА ВИЛЛУНОВНА</t>
  </si>
  <si>
    <t>КАРИМОВА ГУЛЬНУР РИШАТОВНА</t>
  </si>
  <si>
    <t>АЛАЙЦЕВ АЛЕКСАНДР ИВАНОВИЧ</t>
  </si>
  <si>
    <t>МАКАРОВА АРИНА ДМИТРИЕВНА</t>
  </si>
  <si>
    <t>СИДОРОВА ВАЛЕНТИНА СЕРГЕЕВНА</t>
  </si>
  <si>
    <t>ХАРЛАМОВА РОЗА МАВЛЮТОВНА</t>
  </si>
  <si>
    <t>ЗИНУРОВА КЛАРА ГАЙЗУЛОВНА</t>
  </si>
  <si>
    <t>ВОРОБЬЕВ ВЛАДИМИР СЕМЕНОВИЧ</t>
  </si>
  <si>
    <t>КУЛИКОВА НАТАЛЬЯ АЛЕКСАНДРОВНА</t>
  </si>
  <si>
    <t>ИГНАТОВ НИКИТА АНДРЕЕВИЧ</t>
  </si>
  <si>
    <t>ТРИШИНА ЛЮДМИЛА МАРТЫНОВНА</t>
  </si>
  <si>
    <t>ГРИЩЕНКО ЛАРИСА АЛЬФРЕДОВНА</t>
  </si>
  <si>
    <t>ВЫРУПАЕВА ТАМАРА ИВАНОВНА</t>
  </si>
  <si>
    <t>ГАЙБАЕВА ЛИЛИЯ ГАИТГАЛИЕВНА</t>
  </si>
  <si>
    <t>ГИЛЬМАНШИНА ФЛЮРА ФАМИЕВНА</t>
  </si>
  <si>
    <t>БЕЛОВА ГАЛИНА АЛЕКСЕЕВНА</t>
  </si>
  <si>
    <t>КАБИРОВА РАЗИЛЯ ЮНУСОВНА</t>
  </si>
  <si>
    <t>МУЗАГИТОВА ШАМГИЯ ЛУТФИЕВНА</t>
  </si>
  <si>
    <t>САЙФУЛЛИНА ТАТЬЯНА ГРИГОРЬЕВНА</t>
  </si>
  <si>
    <t>ШАЙХУТДИНОВ РАШАТ ЗИНУРОВИЧ</t>
  </si>
  <si>
    <t>N43.3</t>
  </si>
  <si>
    <t>БАННИКОВА ТАТЬЯНА НИКОЛАЕВНА</t>
  </si>
  <si>
    <t>ВЕЖНИНА АНАСТАСИЯ ГЕННАДИЕВНА</t>
  </si>
  <si>
    <t>РИГЕРТ АНАСТАСИЯ СЕРГЕЕВНА</t>
  </si>
  <si>
    <t>ГАЗИЗОВА СВЕТЛАНА ХАЙРИЕВНА</t>
  </si>
  <si>
    <t>КОНОВАЛОВА НИНА ПЕТРОВНА</t>
  </si>
  <si>
    <t>АХМЕТЗЯНОВ АМИРХАН ИЛЬДАРОВИЧ</t>
  </si>
  <si>
    <t>Q24.8</t>
  </si>
  <si>
    <t>МУСТАФИНА ФИДАГИЯ ФАТТАХОВНА</t>
  </si>
  <si>
    <t>ФАЙЗУЛЛИНА РАЛИЯ РИНАТОВНА</t>
  </si>
  <si>
    <t>ТАЗЕТДИНОВА ЛИЛИАН ХАМИДОВНА</t>
  </si>
  <si>
    <t>ШАМСИЕВ ХАКИМЬЯН АМИРЯНОВИЧ</t>
  </si>
  <si>
    <t>МАТЯС СЕРГЕЙ ИВАНОВИЧ</t>
  </si>
  <si>
    <t>ГИБАЗОВА НУРИЯ ТАГИРОВНА</t>
  </si>
  <si>
    <t>ГЛИМШИН ФАТХИРАХМАН НУРЛЫГАЯНОВИЧ</t>
  </si>
  <si>
    <t>ГИЛЕМХАНОВА ГУЛЬНАРА РАИЛЕВНА</t>
  </si>
  <si>
    <t>КАЗАКУЛОВ ЯМИЛЬ МУХАМЕТОВИЧ</t>
  </si>
  <si>
    <t>L91.9</t>
  </si>
  <si>
    <t>БРЫКИНА АЛЕКСАНДРА РОМАНОВНА</t>
  </si>
  <si>
    <t>САЛИМОВА КАМИЛЛА РУСТАМОВНА</t>
  </si>
  <si>
    <t>ПАВЛОВА ВАЛЕНТИНА СТЕПАНОВНА</t>
  </si>
  <si>
    <t>ЗАГИДУЛЛИНА РАСИЛЯ ФАРИТОВНА</t>
  </si>
  <si>
    <t>БЕКК СВЕТЛАНА ДМИТРИЕВНА</t>
  </si>
  <si>
    <t>АХУНЬЯНОВА ЗУЛЬФИРА МАЗИТОВНА</t>
  </si>
  <si>
    <t>ТАЗЕТДИНОВА АЛЬБИНА ТАЛГАТОВНА</t>
  </si>
  <si>
    <t>ХМЕЛЬНИЦКАЯ ОЛЬГА НИКОЛАЕВНА</t>
  </si>
  <si>
    <t>ШАРАФУТДИНОВА АЛЬБИНА ФАГИТОВНА</t>
  </si>
  <si>
    <t>МОЛОКОВА ЛЮДМИЛА ЮРЬЕВНА</t>
  </si>
  <si>
    <t>ЯХИН ФАРИТ РАШИТОВИЧ</t>
  </si>
  <si>
    <t>КУЧУМОВА ФАНИЯ САБИРЬЯНОВНА</t>
  </si>
  <si>
    <t>БАЯНОВА АННА АЛЕКСАНДРОВНА</t>
  </si>
  <si>
    <t>БЕСПАЛОВА ЕЛЕНА АНДРЕЕВНА</t>
  </si>
  <si>
    <t>ИСМАГИЛОВА ФАВЗИЯ ХАЗИМУСТАФОВНА</t>
  </si>
  <si>
    <t>ЕЛКИНА ЛАРИСА НИКОЛАЕВНА</t>
  </si>
  <si>
    <t>СУСЛОПАРОВА ОЛЬГА ИВАНОВНА</t>
  </si>
  <si>
    <t>ГАЛИНА АЛЬБИНА ФЛЮСОВНА</t>
  </si>
  <si>
    <t>КОНДРОВА ЛЮБОВЬ ИЛЬИНИЧНА</t>
  </si>
  <si>
    <t>СМИРНОВА АЛЕВТИНА ГРИГОРЬЕВНА</t>
  </si>
  <si>
    <t>САДРЕЕВА РАФИЛЯ МАГРУФОВНА</t>
  </si>
  <si>
    <t>ТИМЕРБАЕВА НАСИМА МУЛЛАЕВНА</t>
  </si>
  <si>
    <t>ДЕНИСОВА ГУЗЕЛЬ РАШИТОВНА</t>
  </si>
  <si>
    <t>ГАМБАРОВА ФАНИРА МИДХАТОВНА</t>
  </si>
  <si>
    <t>ЗЕКУНОВА НИНА ВАСИЛЬЕВНА</t>
  </si>
  <si>
    <t>БАШИРОВА МИННИЗАЙТУНЯ ШАМСИМУХАМЕТОВНА</t>
  </si>
  <si>
    <t>ДИЛЬМУХАМЕТОВА ЛЯЙЛЯ БАДЕРТДИНОВНА</t>
  </si>
  <si>
    <t>АПТРИЕВА АННА ЯКОВЛЕВНА</t>
  </si>
  <si>
    <t>ШАМСУТДИНОВА ФЛЮРА ФАРИТОВНА</t>
  </si>
  <si>
    <t>МУХАМЕДЬЯНОВ ВЕНЕР ИЛЬДУСОВИЧ</t>
  </si>
  <si>
    <t>МОЛОДЦОВА ВАЛЕРИЯ СЕРГЕЕВНА</t>
  </si>
  <si>
    <t>АСТАФЬЕВ СЕРГЕЙ ИВАНОВИЧ</t>
  </si>
  <si>
    <t>БАРАНОВА ГАЛИНА НИКОЛАЕВНА</t>
  </si>
  <si>
    <t>ЗАРИПОВ РИНАТ ШАЙГАРДАНОВИЧ</t>
  </si>
  <si>
    <t>СТРУЕВА ЛЮБОВЬ АЛЕКСАНДРОВНА</t>
  </si>
  <si>
    <t>ТИМАШЕВА ГУЛЬЗИРЯ АНВАРОВНА</t>
  </si>
  <si>
    <t>МИТЦЕВ ПЕТР АНАТОЛЬЕВИЧ</t>
  </si>
  <si>
    <t>ПОПКОВА НАТАЛЬЯ ЛЕОНИДОВНА</t>
  </si>
  <si>
    <t>АФАНАСЬЕВА ЛИДИЯ ГАВРИЛОВНА</t>
  </si>
  <si>
    <t>J35.0</t>
  </si>
  <si>
    <t>ПЕТРОВА ЕКАТЕРИНА ПЕТРОВНА</t>
  </si>
  <si>
    <t>A09.9</t>
  </si>
  <si>
    <t>ХАМЗИНА ДИЛАРА МАРАТОВНА</t>
  </si>
  <si>
    <t>НУРЛЫГАЯНОВ МАРАТ АНАСОВИЧ</t>
  </si>
  <si>
    <t>ИГНАТЬЕВА ГУЗЕЛ ТАБРИСОВНА</t>
  </si>
  <si>
    <t>ДАВЛЕТОВА АСИЯ ШАРИФЬЯНОВНА</t>
  </si>
  <si>
    <t>ШУРШИНА ЛЮЦИЯ ВАСИЛЕВНА</t>
  </si>
  <si>
    <t>ХИСАЕВА НАФИСА РИФГАТОВНА</t>
  </si>
  <si>
    <t>АЮПОВА АННА ВАСИЛЬЕВНА</t>
  </si>
  <si>
    <t>КОРОТКОВА АНТОНИНА МИХАЙЛОВНА</t>
  </si>
  <si>
    <t>ГИБАДУЛЛИНА ЛИДИЯ НАГИМОВНА</t>
  </si>
  <si>
    <t>ГУБАЙДУЛЛИН ДИНАР АНАСОВИЧ</t>
  </si>
  <si>
    <t>ДМИТРИЕВА АЛЕВТИНА НИКОЛАЕВНА</t>
  </si>
  <si>
    <t>ГЕРАСИМОВА СОФИЯ АНДРЕЕВНА</t>
  </si>
  <si>
    <t>ФЕДОРОВА ПОЛИНА АЛЕКСЕЕВНА</t>
  </si>
  <si>
    <t>Q21.1</t>
  </si>
  <si>
    <t>ХАРЧЕНКО ВЕРА ПАВЛОВНА</t>
  </si>
  <si>
    <t>МЕДВЕДЕВА СВЕТЛАНА ФИРДАУСОВНА</t>
  </si>
  <si>
    <t>ГАБДЕЛХАКОВ АРТЁМ ЛЕНАРОВИЧ</t>
  </si>
  <si>
    <t>ГАБДРАХИМОВ ФАРИТ ИБРАГИМОВИЧ</t>
  </si>
  <si>
    <t>МУЛКАМАНОВА ЛЮЗА МИРСАЕТОВНА</t>
  </si>
  <si>
    <t>ХАЙРУЛЛИН РАИС МУСАВИРОВИЧ</t>
  </si>
  <si>
    <t>ХАБИБУЛЛИН РИНАТ ШАМИЛЕВИЧ</t>
  </si>
  <si>
    <t>ГИЛЬМАНОВ ДИНАР РИМОВИЧ</t>
  </si>
  <si>
    <t>ГАТАУЛИН РАЗИФ МИНГУЖОВИЧ</t>
  </si>
  <si>
    <t>ТУРУМТАЕВА РЕГИНА РАВИЛОВНА</t>
  </si>
  <si>
    <t>ЛОПАТИН ГЕРМАН СЕРГЕЕВИЧ</t>
  </si>
  <si>
    <t>ГАРИПОВА ГУЗЕЛЬ АСХАТОВНА</t>
  </si>
  <si>
    <t>ЧЕРЕДНИКОВА ЛАРИСА ДМИТРИЕВНА</t>
  </si>
  <si>
    <t>ШИШКИН ВЛАДИМИР КОНСТАНТИНОВИЧ</t>
  </si>
  <si>
    <t>КИЯМОВА РИММА АХМЕТОВНА</t>
  </si>
  <si>
    <t>ГАРИПОВА АЙГУЛЬ ЮНАСОВНА</t>
  </si>
  <si>
    <t>ЯКУПОВ РАФАИЛЬ ЮСУПОВИЧ</t>
  </si>
  <si>
    <t>КОСТИНА РЕНАТА ИЛЬДАРОВНА</t>
  </si>
  <si>
    <t>ШАРАФУТДИНОВ ФАРИТ ВАЛИЯНОВИЧ</t>
  </si>
  <si>
    <t>КОРЖАВИН АРСЕНИЙ МИХАЙЛОВИЧ</t>
  </si>
  <si>
    <t>ГАЛЯУТДИНОВ РАМИЛЬ ФАНИРОВИЧ</t>
  </si>
  <si>
    <t>ДЕЛЕНГОВА ЛАРИСА ФЕДОРОВНА</t>
  </si>
  <si>
    <t>ТАЮПОВ ХАЛИТ ХАЛИЛЕВИЧ</t>
  </si>
  <si>
    <t>C12</t>
  </si>
  <si>
    <t>ГАЙФУЛЛИНА ВЕРА НИКОЛАЕВНА</t>
  </si>
  <si>
    <t>ИСМАГИЛОВА МИННИГУЛЬ НАЗИРОВНА</t>
  </si>
  <si>
    <t>КУЛЬЧИЦКАЯ СВЕТЛАНА ВЛАДИМИРОВНА</t>
  </si>
  <si>
    <t>ГАБДРАХМАНОВА ИРИНА ФАНИСОВНА</t>
  </si>
  <si>
    <t>ОРЛОВ ГЛЕБ ОЛЕГОВИЧ</t>
  </si>
  <si>
    <t>КУДРЯВЦЕВА ОЛЬГА ЮРЬЕВНА</t>
  </si>
  <si>
    <t>БАБУРКИН НИКОЛАЙ ИЛЬИЧ</t>
  </si>
  <si>
    <t>СЕМЕНОВА ВЕНЕРА САИТНУРОВНА</t>
  </si>
  <si>
    <t>ГАЛИМОВА ВЕНЕРА САИТОВНА</t>
  </si>
  <si>
    <t>ШАРИПОВ ШАМИЛЬ АСКАТОВИЧ</t>
  </si>
  <si>
    <t>ХАБИБУЛЛИНА ЗУХРА ЗАРИФОВНА</t>
  </si>
  <si>
    <t>БАСЫРОВ РУСЛАН ДАУТОВИЧ</t>
  </si>
  <si>
    <t>ШАКИРОВА ФИРУЗА САЛИХОВНА</t>
  </si>
  <si>
    <t>ВЛАСКИН КОНСТАНТИН ИГОРЕВИЧ</t>
  </si>
  <si>
    <t>ГАЛИЕВ САЛАВАТ ХАЛИТОВИЧ</t>
  </si>
  <si>
    <t>ЛЕВИНСОН РОБЕРТ МИХАЙЛОВИЧ</t>
  </si>
  <si>
    <t>АХМАТГАЛИНА ФЛИДА ТАБРИСОВНА</t>
  </si>
  <si>
    <t>ГАЛЕЕВА СВЕТЛАНА САЛИХОВНА</t>
  </si>
  <si>
    <t>КУПРИЯНОВА ЕЛЕСЕЯ МАТВЕЕВНА</t>
  </si>
  <si>
    <t>КАРИМОВА ГЕЛИЯ ИМАМГАЯЗОВНА</t>
  </si>
  <si>
    <t>ГИРФАТОВА ЭЛЬВИРА ЛИРУНОВНА</t>
  </si>
  <si>
    <t>O34.3</t>
  </si>
  <si>
    <t>ФАСХУТДИНОВА ИЛЬНАРА САБИТОВНА</t>
  </si>
  <si>
    <t>КАМАЛЕТДИНОВА ЗАЙНАБ ХАЗИАХМЕТОВНА</t>
  </si>
  <si>
    <t>КОБЯКОВА АЙГУЛЬ НУРФАЯЗОВНА</t>
  </si>
  <si>
    <t>ШУРЫГИН ВИКТОР ИВАНОВИЧ</t>
  </si>
  <si>
    <t>ГАБДУЛЛИНА ВЕРА ИВАНОВНА</t>
  </si>
  <si>
    <t>АХМАТШАРИПОВА ФАНИРА ДАВЛИЕВНА</t>
  </si>
  <si>
    <t>ГАДЕЛЬШИНА ДАРИНА ТИМУРОВНА</t>
  </si>
  <si>
    <t>КОРОБКИНА АНАСТАСИЯ ВЯЧЕСЛАВОВНА</t>
  </si>
  <si>
    <t>АХМАДУЛЛИН ФУАТ ФАРИТОВИЧ</t>
  </si>
  <si>
    <t>ШАЙДУЛЛИН ЭДУАРД РОБЕРТОВИЧ</t>
  </si>
  <si>
    <t>АХТЕНЕВА ГУЛЬНАРА ВИКТОРОВНА</t>
  </si>
  <si>
    <t>НИКОЛАЕВА ЗОЯ ТАЛГАТОВНА</t>
  </si>
  <si>
    <t>СТАХЕЕВА ЛЮБОВЬ АЛЕКСЕЕВНА</t>
  </si>
  <si>
    <t>ГАЛИЕВА ФАВИЛЯ РАШИТОВНА</t>
  </si>
  <si>
    <t>САЛИМЬЯНОВА ВЕНЕРА ТИМЕРГАЗИНОВНА</t>
  </si>
  <si>
    <t>ЮСУПОВА ЛЮДМИЛА МИРГУСЕЙНОВНА</t>
  </si>
  <si>
    <t>БЫКОВА АЛЬБИНА МИХАЙЛОВНА</t>
  </si>
  <si>
    <t>ЧАНЫШЕВА ФИЛЬЗЯ ЯВИТОВНА</t>
  </si>
  <si>
    <t>ИСКУЖИНА ГУЛЬСИНА РАИСОВНА</t>
  </si>
  <si>
    <t>КАЛИМУЛЛИНА НИНА АЛЕКСАНДРОВНА</t>
  </si>
  <si>
    <t>ИШМУХАМЕТОВА ЗУЛЬФИРА ШАМСИЕВНА</t>
  </si>
  <si>
    <t>ГАЛИЕВА ЗУЛЬФИРА ХАБИЕВНА</t>
  </si>
  <si>
    <t>ЕФАНИНА ИНЕССА ВЛАДИМИРОВНА</t>
  </si>
  <si>
    <t>Миннибаева Эльмира Риязовна</t>
  </si>
  <si>
    <t>АНТИПИНА НАТАЛЬЯ ИВАНОВНА</t>
  </si>
  <si>
    <t>ГАЙТАНОВА МАРИНА НИКОЛАЕВНА</t>
  </si>
  <si>
    <t>ЧЕЧЁТКИНА ЭВЕЛИНА АЛЬФРЕДОВНА</t>
  </si>
  <si>
    <t>БИКТАШЕВА ДИЛЭ ИСКАНДАРОВНА</t>
  </si>
  <si>
    <t>ФАЗЛЫЕВА ВАСИМА ХАЛИТОВНА</t>
  </si>
  <si>
    <t>СКАЛДИНА ИРИНА АНАТОЛЬЕВНА</t>
  </si>
  <si>
    <t>АМИНОВ РИНАТ МАЗИТОВИЧ</t>
  </si>
  <si>
    <t>ДАЯНОВА РЕГИНА РАДИКОВНА</t>
  </si>
  <si>
    <t>ЯКУПОВ ФАРХАТ ФАРРАХОВИЧ</t>
  </si>
  <si>
    <t>АНДРЕЕВА ОЛЬГА ЮРЬЕВНА</t>
  </si>
  <si>
    <t>ЛЫСЕНКОВА ЗОЯ МИХАЙЛОВНА</t>
  </si>
  <si>
    <t>КУЗНЕЦОВ ПАВЕЛ ДМИТРИЕВИЧ</t>
  </si>
  <si>
    <t>РУСЕКОВА ЛЮДМИЛА ГЕННАДЬЕВНА</t>
  </si>
  <si>
    <t>РАЗЕТДИНОВ ИЛЬДАР АУХАДИЕВИЧ</t>
  </si>
  <si>
    <t>ДОМНИН АНДРЕЙ АЛЕКСАНДРОВИЧ</t>
  </si>
  <si>
    <t>ЯНЫШЕВА НИНА ЯНДИМИРОВНА</t>
  </si>
  <si>
    <t>ГЛУШКОВ ДМИТРИЙ ЮРЬЕВИЧ</t>
  </si>
  <si>
    <t>ХАМАТОВА ИЛЬЗИДА МАСХАРОВНА</t>
  </si>
  <si>
    <t>ГУЗАИРОВ ИНСАФ ФАНИЛЕВИЧ</t>
  </si>
  <si>
    <t>КОВШЕНИНА ДАРЬЯ ОЛЕГОВНА</t>
  </si>
  <si>
    <t>ЕГОРОВА СВЕТЛАНА ДМИТРИЕВНА</t>
  </si>
  <si>
    <t>ЕГОРОВА ГАЛИНА БОРИСОВНА</t>
  </si>
  <si>
    <t>ДРОНОВА ТАТЬЯНА ДАНИЛОВНА</t>
  </si>
  <si>
    <t>МЕЩЕРЯКОВА АННА ВЛАДИМИРОВНА</t>
  </si>
  <si>
    <t>МУСТАЕВА КРИСТИНА ВЕНИАМИНОВНА</t>
  </si>
  <si>
    <t>МАЛЫШЕВА НАТАЛЬЯ ЮРЬЕВНА</t>
  </si>
  <si>
    <t>ХАЗЫРОВА РАУФА АДГАМОВНА</t>
  </si>
  <si>
    <t>ДРАПЕКО ГАЛИНА ЕВГЕНЬЕВНА</t>
  </si>
  <si>
    <t>СИДОРОВА СВЕТЛАНА АНАТОЛЬЕВНА</t>
  </si>
  <si>
    <t>ЯМАЛОВА ЭЛЬВИРА НАИЛЕВНА</t>
  </si>
  <si>
    <t>ГАЙНУТДИНОВ ФИРДАВИС ФАРХУТДИНОВИЧ</t>
  </si>
  <si>
    <t>КАЛИМУЛЛИН РАДИК МИНИГАЛИМОВИЧ</t>
  </si>
  <si>
    <t>СИДОРОВА АНАСТАСИЯ ВИТАЛЬЕВНА</t>
  </si>
  <si>
    <t>ГУСМАНОВ РУСЛАН ИЛЬЯСОВИЧ</t>
  </si>
  <si>
    <t>ФОМИНА НАТАЛЬЯ ГЕННАДЬЕВНА</t>
  </si>
  <si>
    <t>ХАМИТОВА ЗАНФИРА РИЗВАНОВНА</t>
  </si>
  <si>
    <t>ЛУСТ ДИАНА РАФИЛЕВНА</t>
  </si>
  <si>
    <t>СТОЛЯРОВ АЛЕКСАНДР СЕРГЕЕВИЧ</t>
  </si>
  <si>
    <t>ШАМСУТДИНОВА ЛАРИСА ВАСИЛЬЕВНА</t>
  </si>
  <si>
    <t>СКУЕН КАРЛ ГРИГОРЬЕВИЧ</t>
  </si>
  <si>
    <t>ГАВРИКОВ АНДРЕЙ ВАСИЛЬЕВИЧ</t>
  </si>
  <si>
    <t>ДРОЗДА АНАСТАСИЯ АНТОНОВНА</t>
  </si>
  <si>
    <t>ДАВЛЕТШИН ДАНИЛ АРТУРОВИЧ</t>
  </si>
  <si>
    <t>ИВЧЕНКО АНДРЕЙ НИКОЛАЕВИЧ</t>
  </si>
  <si>
    <t>БАГДАНОВА МИНИДИНА МИНИБАЕВНА</t>
  </si>
  <si>
    <t>ГАНЕЕВА МАРЬЯМ МИДЕХАТОВНА</t>
  </si>
  <si>
    <t>ГАБИДУЛЛИНА ЛИЛИЯ ФРУНОВНА</t>
  </si>
  <si>
    <t>ЧЕРНОВА НАДЕЖДА НИКОЛАЕВНА</t>
  </si>
  <si>
    <t>ГРИГОРЬЕВА ЛЮДМИЛА АЛЕКСАНДРОВНА</t>
  </si>
  <si>
    <t>ГАБЗАЛИЛОВА ИНЗИРА АЙРАТОВНА</t>
  </si>
  <si>
    <t>N75.0</t>
  </si>
  <si>
    <t>МАТРОСОВА СВЕТЛАНА МИХАЙЛОВНА</t>
  </si>
  <si>
    <t>ГУМЕРОВА ФАНЗИЛЯ ГАДЕЛЯНОВНА</t>
  </si>
  <si>
    <t>БУЙЛОВА АНАСТАСИЯ НИКОЛАЕВНА</t>
  </si>
  <si>
    <t>ЗАКИЕВА ФАТИМА ФАТИХОВНА</t>
  </si>
  <si>
    <t>ГАРИФУЛЛИН РИФАТ РАИЛОВИЧ</t>
  </si>
  <si>
    <t>ШАРАФУТДИНОВА ФИРУЗА ХАКИМЬЯНОВНА</t>
  </si>
  <si>
    <t>ПАХОМОВА КАМИЛА РИШАТОВНА</t>
  </si>
  <si>
    <t>ЗАГОРОДНЮК МАРИНА ЮРЬЕВНА</t>
  </si>
  <si>
    <t>ГАЙЗУЛЛИНА ИНДИРА РАДИКОВНА</t>
  </si>
  <si>
    <t>ГЛУШКОВА ЛЮДМИЛА АЛЕКСАНДРОВНА</t>
  </si>
  <si>
    <t>ГЕРАСИМЕНКО НИНА ВАСИЛЬЕВНА</t>
  </si>
  <si>
    <t>НАВАЛИХИНА АДЕЛЬ ИСМАГИЛОВНА</t>
  </si>
  <si>
    <t>ФАТУЕВА ЛЮБОВЬ ВАСИЛЬЕВНА</t>
  </si>
  <si>
    <t>МУРСАЛИМОВА ГАЛИЯ РАФИКОВНА</t>
  </si>
  <si>
    <t>СИНИЦИНА ТАТЬЯНА ВЛАДИМИРОВНА</t>
  </si>
  <si>
    <t>ЯКУПОВА ВАСИЛЯ АСАФОВНА</t>
  </si>
  <si>
    <t>ГАЙЗУЛЛИНА РАЙЛЯ ФАНУРОВНА</t>
  </si>
  <si>
    <t>МЕЛЬНИК АНДРЕЙ ВАЛЕРЬЕВИЧ</t>
  </si>
  <si>
    <t>ШАЙМАРДАНОВ ИЛЬЯС ИЛЬНУРОВИЧ</t>
  </si>
  <si>
    <t>ЕФИМОВА КРИСТИНА АНАТОЛЬЕВНА</t>
  </si>
  <si>
    <t>ХАЛИМОВА ЗИФА ТУХБАТУЛЛИНОВНА</t>
  </si>
  <si>
    <t>НИГМАТУЛЛИНА ЕЛИЗАВЕТА ОЛЕГОВНА</t>
  </si>
  <si>
    <t>КОВАЛЕНКО РЕГИНА КАМИЛЬЕВНА</t>
  </si>
  <si>
    <t>БАКИЕВА ГУЗЭЛЬ РАШИТОВНА</t>
  </si>
  <si>
    <t>ИДРИСОВА АЛИЯ АХИЯРОВНА</t>
  </si>
  <si>
    <t>СУБХАНГУЛОВ ЗУФАР МАВЛЕТОВИЧ</t>
  </si>
  <si>
    <t>ПОЛЯКОВА ЛЮДМИЛА ГРИГОРЬЕВНА</t>
  </si>
  <si>
    <t>ЕЛФИМОВ АЛЕКСАНДР ДМИТРИЕВИЧ</t>
  </si>
  <si>
    <t>СИТДИКОВА РИММА ХАЛЯФОВНА</t>
  </si>
  <si>
    <t>АСТАФЬЕВА ТАТЬЯНА ЮРЬЕВНА</t>
  </si>
  <si>
    <t>НАБИЕВА ИРИНА ШАМИЛЕВНА</t>
  </si>
  <si>
    <t>МУХАМЕТКУЛОВ ИРЕК ИШБУЛДЫЕВИЧ</t>
  </si>
  <si>
    <t>ЧУПОВА АННА АЛЕКСАНДРОВНА</t>
  </si>
  <si>
    <t>ТОКАРЕВА ДИНАРА ДИМОВНА</t>
  </si>
  <si>
    <t>НАФИКОВА САВИЯ КУТЛЫЯРОВНА</t>
  </si>
  <si>
    <t>ТАЗЕТДИНОВА ЭЛЬВИРА НАУФАЛОВНА</t>
  </si>
  <si>
    <t>НАСЫРОВА РЕГИНА НАИЛЕВНА</t>
  </si>
  <si>
    <t>ГАЛИМУЛЛИН ФАРИТ ИСКАНДАРОВИЧ</t>
  </si>
  <si>
    <t>РОДИОНОВ АНДРЕЙ НИКОЛАЕВИЧ</t>
  </si>
  <si>
    <t>ДИДЕНКО СЕРГЕЙ НИКОЛАЕВИЧ</t>
  </si>
  <si>
    <t>ЗИНАТУЛЛИНА САВИЯ НИГМАТУЛЛИНОВНА</t>
  </si>
  <si>
    <t>АХМАДУЛЛИН ДАНИЛА ИРЕКОВИЧ</t>
  </si>
  <si>
    <t>ГИМРАНОВА ЭМИЛИЯ РАМИЛЕВНА</t>
  </si>
  <si>
    <t>СТЕПАНОВА ЭММА НИКОЛАЕВНА</t>
  </si>
  <si>
    <t>ТРОШИНА ЭЛЬМИРА КАДИРОВНА</t>
  </si>
  <si>
    <t>АБДУЛЛИН МАРС ФАНИСОВИЧ</t>
  </si>
  <si>
    <t>ИСАЕВА ЕЛЕНА ВАСИЛЬЕВНА</t>
  </si>
  <si>
    <t>K76.8</t>
  </si>
  <si>
    <t>ГАЗИЗОВА ЭЛИНА САЛАВАТОВНА</t>
  </si>
  <si>
    <t>КАШТАНОВА НАТАЛЬЯ ЛЕОНИДОВНА</t>
  </si>
  <si>
    <t>ГАРЕЕВ РАУФ САДЫКОВИЧ</t>
  </si>
  <si>
    <t>ЛУКАНОВА ЛИЛИЯ ВАСИЛЬЕВНА</t>
  </si>
  <si>
    <t>ЛЯЛИНА НАТАЛИЯ СТЕПАНОВНА</t>
  </si>
  <si>
    <t>МАКАРОВА ТАТЬЯНА ВИКТОРОВНА</t>
  </si>
  <si>
    <t>МАКСИМОВА ТАТЬЯНА ВАЛЕНТИНОВНА</t>
  </si>
  <si>
    <t>МАКСЮТОВА СВЕТЛАНА ФИДАИЛЕВНА</t>
  </si>
  <si>
    <t>ШАКИРОВА ЛЮБОВЬ ГАЛИЕВНА</t>
  </si>
  <si>
    <t>НАСИБУЛЛИНА АЛЬМИРА МАРАТОВНА</t>
  </si>
  <si>
    <t>ПИЩИКОВА ВАЛЕНТИНА СЕРГЕЕВНА</t>
  </si>
  <si>
    <t>ПЛОТНИКОВА ТАТЬЯНА ВИКТОРОВНА</t>
  </si>
  <si>
    <t>РАФИКОВА РИМА ФАВЗИЕВНА</t>
  </si>
  <si>
    <t>РАШИТОВА ЛЮДМИЛА СЕРГЕЕВНА</t>
  </si>
  <si>
    <t>СТЕФАНЕНКО ЕЛЕНА ИЛЬИНИЧНА</t>
  </si>
  <si>
    <t>ЯНГУРОВА ИЛЯ АМИРОВНА</t>
  </si>
  <si>
    <t>ГОМЕЦКАЯ ОЛЬГА МИХАЙЛОВНА</t>
  </si>
  <si>
    <t>ИСАНБИРДИНА МАВЛИДА КАВИЕВНА</t>
  </si>
  <si>
    <t>БИКТАШЕВА ПОЛИНА СЕМЕНОВНА</t>
  </si>
  <si>
    <t>МАТЮШЕНКО ЛЮБОВЬ НИКОЛАЕВНА</t>
  </si>
  <si>
    <t>ГРИЦАЕНКО ЗИНФИРА ЗИНУРОВНА</t>
  </si>
  <si>
    <t>ГИЛЯЗОВ ФИРГАТ ФАРИТОВИЧ</t>
  </si>
  <si>
    <t>АМИРОВА ЛЮДМИЛА ВАХИДОВНА</t>
  </si>
  <si>
    <t>ШАМСУТДИНОВА ЗИЛЯ ЗУФАРОВНА</t>
  </si>
  <si>
    <t>K51.0</t>
  </si>
  <si>
    <t>МИЧУРИНА ЛАРИСА АЛЕКСЕЕВНА</t>
  </si>
  <si>
    <t>КОСТЕРОВА ЗУЛЬФИЯ ЗУФАРОВНА</t>
  </si>
  <si>
    <t>ПОЛИЩУК ТАТЬЯНА СЕРГЕЕВНА</t>
  </si>
  <si>
    <t>БАЙДАКОВА СВЕТЛАНА ВИКТОРОВНА</t>
  </si>
  <si>
    <t>САЙФУЛЛИНА ГАЛИНА ИОСИФОВНА</t>
  </si>
  <si>
    <t>ГИМАЕВ ДЕНИС РАУФОВИЧ</t>
  </si>
  <si>
    <t>ЗЫРЯНОВА ТАТЬЯНА ТИМОФЕЕВНА</t>
  </si>
  <si>
    <t>ГАБДРАКИПОВА ИНЗИЛЯ МАВЛИТЬЯНОВНА</t>
  </si>
  <si>
    <t>МУХАМЕДЬЯРОВА ЛЯЙЛЯ РИНАТОВНА</t>
  </si>
  <si>
    <t>ШАЛАГИНА МАРИЯ НИКОЛАЕВНА</t>
  </si>
  <si>
    <t>ИВАНОВА АННА ЕГОРОВНА</t>
  </si>
  <si>
    <t>АЛЕКСАНДРОВА МАРИНА ГЕННАДЬЕВНА</t>
  </si>
  <si>
    <t>КИМ РИЧАРД ГЕННАДЬЕВИЧ</t>
  </si>
  <si>
    <t>СУЛТАНОВА НАИЛЯ ЗАМИЛЕВНА</t>
  </si>
  <si>
    <t>ЧЕРВАТЮК ИРИНА НИКОЛАЕВНА</t>
  </si>
  <si>
    <t>АРХИПОВ ЕВГЕНИЙ НИКОЛАЕВИЧ</t>
  </si>
  <si>
    <t>БЕЛОУСОВА КАРОЛИНА ИГОРЕВНА</t>
  </si>
  <si>
    <t>ЯНТУРАЕВ МАКАР ЮРЬЕВИЧ</t>
  </si>
  <si>
    <t>ВАГАПОВА АЛИНА МАРАТОВНА</t>
  </si>
  <si>
    <t>ЕЛОВИКОВА АСИЯ МАХМУТОВНА</t>
  </si>
  <si>
    <t>НИЗАМОВ БУЛАТ МИНАСХАТОВИЧ</t>
  </si>
  <si>
    <t>ЕЛИСЕЕВА ВАЛЕНТИНА ИВАНОВНА</t>
  </si>
  <si>
    <t>КОНДРОВА ГУЛЬНАРА СЕРГЕЕВНА</t>
  </si>
  <si>
    <t>ЕГОРУШКОВА ЛАРИСА ВЛАДИМИРОВНА</t>
  </si>
  <si>
    <t>ДИНЕЕВ НАИЛЬ ТИМЕРБАЕВИЧ</t>
  </si>
  <si>
    <t>ДАВЛЕТОВА ГУЗЕЛЬ НУРГАЛИЕВНА</t>
  </si>
  <si>
    <t>ГУБАЙДУЛЛИН ШАМИЛЬ ФИЛАРИСОВИЧ</t>
  </si>
  <si>
    <t>ГРИГОРЬЕВА АЛИНА ГЕННАДЬЕВНА</t>
  </si>
  <si>
    <t>ГАЙДЫШЕВ ВЛАДИСЛАВ ВЯЧЕСЛАВОВИЧ</t>
  </si>
  <si>
    <t>M70.9</t>
  </si>
  <si>
    <t>ГРИГОРЬЕВ АЛЕКСЕЙ ВИТАЛЬЕВИЧ</t>
  </si>
  <si>
    <t>ГРИГОРЬЕВ ГЕННАДИЙ ВЛАДИМИРОВИЧ</t>
  </si>
  <si>
    <t>ХАТЫПОВА РАЗИЛЯ КЛЫСБАЕВНА</t>
  </si>
  <si>
    <t>ГОРШКОВА ТАТЬЯНА АЛЕКСАНДРОВНА</t>
  </si>
  <si>
    <t>ГОЛУБКОВ АЛЕКСАНДР ИВАНОВИЧ</t>
  </si>
  <si>
    <t>ЯНГИРОВ АЛЬФИТ УЛЬФАТОВИЧ</t>
  </si>
  <si>
    <t>КИРИЛЛОВА СВЕТЛАНА ВЛАДИМИРОВНА</t>
  </si>
  <si>
    <t>ГРУШИН АНДРЕЙ ВЛАДИМИРОВИЧ</t>
  </si>
  <si>
    <t>ГАЛЕНТ ЕЛЕНА АЛЕКСАНДРОВНА</t>
  </si>
  <si>
    <t>ГАФАРОВ РУШАН МАДХАТОВИЧ</t>
  </si>
  <si>
    <t>ЛАВРУШИН ПАВЕЛ АНДРЕЕВИЧ</t>
  </si>
  <si>
    <t>ПРИХОДЬКО ЕВГЕНИЙ БОРИСОВИЧ</t>
  </si>
  <si>
    <t>ЛАТЫПОВА РИММА АКРАМОВНА</t>
  </si>
  <si>
    <t>ГИЛЬМАНОВА ЗАЛИЯ ФАНИЛОВНА</t>
  </si>
  <si>
    <t>K51.2</t>
  </si>
  <si>
    <t>ЕСАКОВ СЕРГЕЙ МИХАЙЛОВИЧ</t>
  </si>
  <si>
    <t>ГИЛЬМАНОВА РЕММА ГИЛОЖОВНА</t>
  </si>
  <si>
    <t>ШОНГУРОВ АЛЕКСАНДР НИКОЛАЕВИЧ</t>
  </si>
  <si>
    <t>ЧЕРНОВА ЛЯЛЯ НАИЛЕВНА</t>
  </si>
  <si>
    <t>ГИБАДУЛЛИН ДАМИР ГУМЕРОВИЧ</t>
  </si>
  <si>
    <t>ЗАВОДЧИКОВА ТАТЬЯНА ВИКТОРОВНА</t>
  </si>
  <si>
    <t>АНКУДИНОВА ПРАСКОВЬЯ ВАЛЕРЬЕВНА</t>
  </si>
  <si>
    <t>ГАЙМАТОВА РАМЗИЯ САЛИХОВНА</t>
  </si>
  <si>
    <t>ЕВГЕНОВА НАТАЛЬЯ ГЕННАДЬЕВНА</t>
  </si>
  <si>
    <t>ГАЛИЦИН АЛЕКСАНДР НИКОЛАЕВИЧ</t>
  </si>
  <si>
    <t>ГАЛИНА РЕЗЕДА РАИСОВНА</t>
  </si>
  <si>
    <t>ГАЛИМОВА ЗУМИРА МАНИХОВНА</t>
  </si>
  <si>
    <t>ГАЛИАХМЕТОВА АЛЬБИНА ФАНИЛОВНА</t>
  </si>
  <si>
    <t>ЖИРНОВА АНГЕЛИНА ВАЛЕРЬЕВНА</t>
  </si>
  <si>
    <t>АХМАДЕЕВА АРИНА ИВАНОВНА</t>
  </si>
  <si>
    <t>ГАЙНЕТДИНОВ РУСТЕМ ВАЗИХОВИЧ</t>
  </si>
  <si>
    <t>ЛОГИНОВА РОЗА ГИЛЬМЕЕВНА</t>
  </si>
  <si>
    <t>НАСЫРОВА РАЗИЛЯ КАДЫРОВНА</t>
  </si>
  <si>
    <t>БАЛАБАЙ ОЛЬГА ВЯЧЕСЛАВОВНА</t>
  </si>
  <si>
    <t>ГОРШЕНИН МИХАИЛ ИВАНОВИЧ</t>
  </si>
  <si>
    <t>КНЯЗЕВА ГАЛИНА АЛЕКСЕЕВНА</t>
  </si>
  <si>
    <t>ЗАЙНЕТДИНОВ АЛЬБЕРТ РАДИКОВИЧ</t>
  </si>
  <si>
    <t>АДИГАМОВА ФАНИДА РАФАЭЛЕВНА</t>
  </si>
  <si>
    <t>ХАЛИКОВ РАШИД ВАЛИУЛЛОВИЧ</t>
  </si>
  <si>
    <t>ТЮРЬКОВ ВАЛЕРИЙ ПАВЛОВИЧ</t>
  </si>
  <si>
    <t>РОМАНОВ АЛЕКСАНДР МИХАЙЛОВИЧ</t>
  </si>
  <si>
    <t>ЛИНЮЧЕВА ЛИРА ИРЕКОВНА</t>
  </si>
  <si>
    <t>I63.9</t>
  </si>
  <si>
    <t>СТЕПАНОВА НАТАЛЬЯ СЕРГЕЕВНА</t>
  </si>
  <si>
    <t>БЛИЗНЮК ВЯЧЕСЛАВ МИХАЙЛОВИЧ</t>
  </si>
  <si>
    <t>РЕЗВАНОВА ЭЛЬВИРА МАРАТОВНА</t>
  </si>
  <si>
    <t>ФАДЕЕВА РАИДА СЕРГЕЕВНА</t>
  </si>
  <si>
    <t>СЕМЕНОВА МАРИНА ВИКТОРОВНА</t>
  </si>
  <si>
    <t>ГВОЗДКОВА ЗИЛЯ ФАВЗИЕВНА</t>
  </si>
  <si>
    <t>ВЛАСЕНКО НАТАЛЬЯ АЛЕКСЕЕВНА</t>
  </si>
  <si>
    <t>ХАСАНОВ МАВЛЕТ АБДУЛЛОВИЧ</t>
  </si>
  <si>
    <t>КАРИМОВА РИМА ВИЛЬЕВНА</t>
  </si>
  <si>
    <t>СУНАГАТУЛЛИНА РАМЗИЯ МИННИГАЛИЕВНА</t>
  </si>
  <si>
    <t>БЕЛОНОГОВА ДИЛАРА ФАРГАТОВНА</t>
  </si>
  <si>
    <t>ПЕРЕВЕРЗЕВА АЛЬФИРА САИТГАЛИЕВНА</t>
  </si>
  <si>
    <t>ШАЛИНА МАРИНА ПЕТРОВНА</t>
  </si>
  <si>
    <t>МАШИХИНА АЛЕКСАНДРА АЛЕКСЕЕВНА</t>
  </si>
  <si>
    <t>БИГЛОВА ФАТИМА МАЗИТОВНА</t>
  </si>
  <si>
    <t>САЕТОВА СВЕТЛАНА ГАЛИЕВНА</t>
  </si>
  <si>
    <t>ХУСНУТДИНОВА ЗИЛЯ МИРАСОВНА</t>
  </si>
  <si>
    <t>ВАГАПОВА ФИДАЛИЯ РАХИМЬЯНОВНА</t>
  </si>
  <si>
    <t>ПРОЗОРОВА ВАЛЕНТИНА АЛЕКСАНДРОВНА</t>
  </si>
  <si>
    <t>ИВАНОВА АННА ТИХОНОВНА</t>
  </si>
  <si>
    <t>ШАКИРОВА РУЗИЛЯ ЮСУПОВНА</t>
  </si>
  <si>
    <t>КОЗЛОВА ЗОЯ АЛЕКСЕЕВНА</t>
  </si>
  <si>
    <t>САИТКУЛОВА ЕВГЕНИЯ ВЛАДИМИРОВНА</t>
  </si>
  <si>
    <t>ЧЕРЕПАНОВА ЕЛЕНА МИХАЙЛОВНА</t>
  </si>
  <si>
    <t>РУЗИН БОРИС ВЛАДИМИРОВИЧ</t>
  </si>
  <si>
    <t>РАЙМОНД МИНЗИЛЯ ЯГАФАРОВНА</t>
  </si>
  <si>
    <t>КАДЫРГУЛОВ ДАМИР МАРАТОВИЧ</t>
  </si>
  <si>
    <t>ХАМИТОВА СВЕТЛАНА СЕРГЕЕВНА</t>
  </si>
  <si>
    <t>РАВИЛОВА НАДИЯ ГАЛИЯХМЕТОВНА</t>
  </si>
  <si>
    <t>АБДЕЕВА РИМА ЮНИРОВНА</t>
  </si>
  <si>
    <t>КУГЕЙКО МИХАИЛ ВЛАДИМИРОВИЧ</t>
  </si>
  <si>
    <t>ЛЕСОВАЯ АНАСТАСИЯ ВИКТОРОВНА</t>
  </si>
  <si>
    <t>КОНДРОВА ЭЛЛИНА ИЛЬДАРОВНА</t>
  </si>
  <si>
    <t>НАСЕРТДИНОВ ИЛЬГАМ ИСХАРОВИЧ</t>
  </si>
  <si>
    <t>КИРЕЕВ ФАНИЛЬ ФАИЛОВИЧ</t>
  </si>
  <si>
    <t>ЖУКОВА ДАРЬЯ ИГОРЕВНА</t>
  </si>
  <si>
    <t>ИБАТУЛЛИН ИЛЬНУР ВАГИЗОВИЧ</t>
  </si>
  <si>
    <t>ПИКУНОВА АЛЬФИЯ ФАРИТОВНА</t>
  </si>
  <si>
    <t>ЕВТУШЕНКО ОКСАНА СЕРГЕЕВНА</t>
  </si>
  <si>
    <t>СКОРНЯКОВА ВАЛЕРИЯ АРТУРОВНА</t>
  </si>
  <si>
    <t>КОРОЛЁВА ВЕРА БОРИСОВНА</t>
  </si>
  <si>
    <t>МАЗИТОВА ЗУЛЬФИЯ ХАСАНОВНА</t>
  </si>
  <si>
    <t>КОЗЛОВА ИРИНА ИВАНОВНА</t>
  </si>
  <si>
    <t>ВАХИТОВА ФАНИЯ ХАБИБРАХМАНОВНА</t>
  </si>
  <si>
    <t>НАДЬ МАРГАРИТА АЛЕКСАНДРОВНА</t>
  </si>
  <si>
    <t>АЛМАЕВ РАВИЛЬ АСХАТОВИЧ</t>
  </si>
  <si>
    <t>КАЖАЕВА ИРАИДА АЛЕКСАНДРОВНА</t>
  </si>
  <si>
    <t>КАРМАЧЁВА НАТАЛЬЯ ВАСИЛЬЕВНА</t>
  </si>
  <si>
    <t>ГАЙНУЛЛИНА МИЛЕУША РАСИХОВНА</t>
  </si>
  <si>
    <t>ЛЫГИНА ЗИМФЕРА ГАЙНУЛЛОВНА</t>
  </si>
  <si>
    <t>ИБАТУЛЛИНА ГУЛЬНАЗ ФАРИТОВНА</t>
  </si>
  <si>
    <t>ЯМАЕВА ДИАНА АЛЬБЕРТОВНА</t>
  </si>
  <si>
    <t>САБИРОВА ДАРЬЯ ОЛЕГОВНА</t>
  </si>
  <si>
    <t>ЧЕРНОВ АЛЕКСАНДР АВДЕЕВИЧ</t>
  </si>
  <si>
    <t>БОРОДИНА ЛЮДМИЛА ПЕТРОВНА</t>
  </si>
  <si>
    <t>ТУЛУБАЕВА ЗИЛЯ ФАРРЯХОВНА</t>
  </si>
  <si>
    <t>СУРНАЧЕВА ОЛЬГА ЛЕОНИДОВНА</t>
  </si>
  <si>
    <t>БАЙГИЛЬДИНА ГУЗЕЛЬ РИНАТОВНА</t>
  </si>
  <si>
    <t>ФАЙЗУЛЛИНА ЛЯЛЯ ФАРИТОВНА</t>
  </si>
  <si>
    <t>ПОНОМАРЕВ НИКОЛАЙ БОРИСОВИЧ</t>
  </si>
  <si>
    <t>ХАЙРУЛЛИНА МИЛАНА ФИЛЮСОВНА</t>
  </si>
  <si>
    <t>ФАЛЕЛЮХИНА РЕГИНА ФАИЛОВНА</t>
  </si>
  <si>
    <t>ЛАТЫПОВА РАИСА ХАМИТОВНА</t>
  </si>
  <si>
    <t>ЧЕРНЫЙ ВИКТОР МИРОНОВИЧ</t>
  </si>
  <si>
    <t>СОКОЛОВА НАДЕЖДА ЯНОВНА</t>
  </si>
  <si>
    <t>ДАВЛАТОВА РИСОЛАТ САФАРАЛИЕВНА</t>
  </si>
  <si>
    <t>УРВАНЦЕВА МИЛЯУША МАВЛЕТОВНА</t>
  </si>
  <si>
    <t>ЗАГИТОВА КСЕНИЯ ВЛАДИСЛАВОВНА</t>
  </si>
  <si>
    <t>ЕРЕМЕЕВА ТАТЬЯНА ЕГОРОВНА</t>
  </si>
  <si>
    <t>СЕРГЕЕВ АНДРЕЙ АНАТОЛЬЕВИЧ</t>
  </si>
  <si>
    <t>БОГОСЛОВСКАЯ ОКСАНА ИГОРЕВНА</t>
  </si>
  <si>
    <t>ЧЕРНОВА ВИКТОРИЯ ВЯЧЕСЛАВОВНА</t>
  </si>
  <si>
    <t>ГАГЕН НАТАЛИЯ ЯКОВЛЕВНА</t>
  </si>
  <si>
    <t>САФИУЛЛИНА РАИСА НАСИБОВНА</t>
  </si>
  <si>
    <t>ЛАТЫПОВА ШАКИРА МАСАЛИМОВНА</t>
  </si>
  <si>
    <t>ГАРИЕВА РАЗИДА ГЛИМХАНОВНА</t>
  </si>
  <si>
    <t>АХМЕРОВА РАЙФА ГИНДУЛЛОВНА</t>
  </si>
  <si>
    <t>ТАШКИНОВА ВАЛЕНТИНА ФЕДОРОВНА</t>
  </si>
  <si>
    <t>АСАДУЛЛИНА ВЕНЕРА РАФГАТОВНА</t>
  </si>
  <si>
    <t>ГУМЕРОВ НАИЛЬ МУГТАСИМОВИЧ</t>
  </si>
  <si>
    <t>ШЕВНИНА НИНА ПЕТРОВНА</t>
  </si>
  <si>
    <t>СИРЕНКО ГУЛЬНАРА МАРАТОВНА</t>
  </si>
  <si>
    <t>ЧИСТОЕДОВА АЛЕКСАНДРА ГРИГОРЬЕВНА</t>
  </si>
  <si>
    <t>АНОХИН ДАНИИЛ СЕРГЕЕВИЧ</t>
  </si>
  <si>
    <t>КАНТИМИРОВА ФАРИДА ХАДИЕВНА</t>
  </si>
  <si>
    <t>МИНГАЖЕВ МИРАТ НАВШИЕВИЧ</t>
  </si>
  <si>
    <t>СЕРГЕЕВА ЕЛЕНА ХАКИМЬЯНОВНА</t>
  </si>
  <si>
    <t>ГАВРИЛОВА ВЕРА ДМИТРИЕВНА</t>
  </si>
  <si>
    <t>ГОРУСТОВИЧ ЛЮБОВЬ ВАСИЛЬЕВНА</t>
  </si>
  <si>
    <t>УТЯШОВА РАУЗА МАКАРИМОВНА</t>
  </si>
  <si>
    <t>ЖАРКОВА ТАТЬЯНА ГАВРИЛОВНА</t>
  </si>
  <si>
    <t>КОНДУСОВА ЛЮДМИЛА АНАТОЛЬЕВНА</t>
  </si>
  <si>
    <t>КАРИМОВА ЭЛЬЗА АХМЕТЗИЕВНА</t>
  </si>
  <si>
    <t>СКОБЛИК ЕЛЕНА НИКОЛАЕВНА</t>
  </si>
  <si>
    <t>ЧИГЛИНЦЕВА ЕЛЕНА ВЯЧЕСЛАВОВНА</t>
  </si>
  <si>
    <t>НУРКАЕВА МИЛЯУША РАФАИЛОВНА</t>
  </si>
  <si>
    <t>САФИНА ГУЗЕЛЬ ИЛЬХАМОВНА</t>
  </si>
  <si>
    <t>ВАФИН РУСЛАН РУСТЭМОВИЧ</t>
  </si>
  <si>
    <t>ЗАЙНУЛЛИНА АЛИЯ АХМАДУЛЛАЕВНА</t>
  </si>
  <si>
    <t>ЛАГУНОВА ОЛЕСЯ АЛЕКСАНДРОВНА</t>
  </si>
  <si>
    <t>МУРОМЕЦ НЕЛЛИ ДАМИЛЕВНА</t>
  </si>
  <si>
    <t>САХИПОВА РОЗАЛИНА ШАМИЛЕВНА</t>
  </si>
  <si>
    <t>АЛЯНГИНА ИРИНА ВЛАДИМИРОВНА</t>
  </si>
  <si>
    <t>ИСМАГИЛОВ АЙДАР РАДИКОВИЧ</t>
  </si>
  <si>
    <t>БАШИРОВА ЛАРИСА РИМОВНА</t>
  </si>
  <si>
    <t>АБСАЛЯМОВА ФАНУЗА САЛИМОВНА</t>
  </si>
  <si>
    <t>ШАХАЛОВА ЕКАТЕРИНА ДМИТРИЕВНА</t>
  </si>
  <si>
    <t>ИКСАНОВА ЗАЙНАП БАГРАМОВНА</t>
  </si>
  <si>
    <t>ИГНАТЬЕВА АННА НИКОЛАЕВНА</t>
  </si>
  <si>
    <t>КУЧЕРЯВАЯ ЛЮБОВЬ МИХАЙЛОВНА</t>
  </si>
  <si>
    <t>БАДЕРТДИНОВА ЛЕЙСАН РИНАТОВНА</t>
  </si>
  <si>
    <t>УРСАЕВА ОКСАНА РОБЕРТОВНА</t>
  </si>
  <si>
    <t>БАТАНОВА ВАЛЕНТИНА ВАСИЛЬЕВНА</t>
  </si>
  <si>
    <t>НУРМУХАМЕТОВА РАУИЛЯ ХАТМУЛЛОВНА</t>
  </si>
  <si>
    <t>КОСЕНКОВА ГУЗЕЛЬ САЛАВАТОВНА</t>
  </si>
  <si>
    <t>ПРЕОБРАЖЕНСКАЯ АНАСТАСИЯ НИКОЛАЕВНА</t>
  </si>
  <si>
    <t>ЛАТЫПОВА ФЛЮРЯ МИРСАЕТОВНА</t>
  </si>
  <si>
    <t>ХАРИСОВА ГУЛЬНАЗ ЗУФАРОВНА</t>
  </si>
  <si>
    <t>НИКОЛАЕВА ЕКАТЕРИНА ВЛАДИМИРОВНА</t>
  </si>
  <si>
    <t>МАЛИКОВА РАСИМА ИШБУЛДОВНА</t>
  </si>
  <si>
    <t>ВОРОБЬЕВА МАРИНА ГЕННАДЬЕВНА</t>
  </si>
  <si>
    <t>ТАЮПОВ ФАРИТ АНВАРОВИЧ</t>
  </si>
  <si>
    <t>АБДУЛЛИНА ЛИРА АНУВАРОВНА</t>
  </si>
  <si>
    <t>АБДУЛЯПАРОВА ВЕРА ИВАНОВНА</t>
  </si>
  <si>
    <t>ГИЛЯЗЕТДИНОВА МАРИНА НИКОЛАЕВНА</t>
  </si>
  <si>
    <t>БУКАЕВА ЕЛЕНА АЛЕКСАНДРОВНА</t>
  </si>
  <si>
    <t>БУРЧИНА РОЗА ЯМИГНУРОВНА</t>
  </si>
  <si>
    <t>ЖЕРЕБОВА ОЛЬГА НИКОЛАЕВНА</t>
  </si>
  <si>
    <t>КУЛИКОВА РАИСА ПЕТРОВНА</t>
  </si>
  <si>
    <t>ЮСУПОВА РЕЗЕДА НУРОВНА</t>
  </si>
  <si>
    <t>ХАБИБУЛЛИН ФАГИМ НАСИБУЛЛИНОВИЧ</t>
  </si>
  <si>
    <t>ДОЛГОВ БОРИС СТЕПАНОВИЧ</t>
  </si>
  <si>
    <t>ГАРЕЕВА АЙГУЛЬ ИЛЬДУСОВНА</t>
  </si>
  <si>
    <t>ЦВОК ГУЛЬНАЗ ИЛЬФАТОВНА</t>
  </si>
  <si>
    <t>ПАНЧЕНКО ЕКАТЕРИНА СЕРГЕЕВНА</t>
  </si>
  <si>
    <t>СУЛТАНОВА ГУЛЬЧАЧАК РАУФОВНА</t>
  </si>
  <si>
    <t>ЯМАЛОВА РУНИЯ САДРТДИНОВНА</t>
  </si>
  <si>
    <t>ТАШКИНОВ ВАСИЛИЙ ВАСИЛЬЕВИЧ</t>
  </si>
  <si>
    <t>РАХМАТУЛЛИНА АЛИНА РАДИКОВНА</t>
  </si>
  <si>
    <t>СНЕГОВА НАТАЛИЯ НИКОЛАЕВНА</t>
  </si>
  <si>
    <t>ГУБИЧ ЕВГЕНИЙ АЛЕКСАНДРОВИЧ</t>
  </si>
  <si>
    <t>САИТГАЛИНА ДИЛАРА РИШАТОВНА</t>
  </si>
  <si>
    <t>РАЗБЕЖКИНА ТАТЬЯНА АЛЕКСАНДРОВНА</t>
  </si>
  <si>
    <t>ХАСАНШИНА РЕГИНА ШАМИЛЕВНА</t>
  </si>
  <si>
    <t>ЗАМАНОВА ГУЛЬШАТ ШАМИЛЕВНА</t>
  </si>
  <si>
    <t>ПОТАПОВА ПОЛИНА ИГОРЕВНА</t>
  </si>
  <si>
    <t>НУГУМАНОВ ЭДУАРД МАРСОВИЧ</t>
  </si>
  <si>
    <t>МУХАММАДИЯРОВ ТАЛГАТ ТАЛИПОВИЧ</t>
  </si>
  <si>
    <t>ПОЗДНЯКОВА ВАЛЕНТИНА АЛЕКСАНДРОВНА</t>
  </si>
  <si>
    <t>ХУСНУЛЛИНА РОЗА ФАНИЛОВНА</t>
  </si>
  <si>
    <t>ГУРКИНА АЛСУ МУХАМЕТОВНА</t>
  </si>
  <si>
    <t>КУЛИШ ЕЛЕНА ИВАНОВНА</t>
  </si>
  <si>
    <t>ФАХРУТДИНОВА АИДА РАФИСОВНА</t>
  </si>
  <si>
    <t>НАЗАРОВА ВАСИЛЯ ГАБДРАХМАНОВНА</t>
  </si>
  <si>
    <t>КАРПОВА ОЛЬГА НИКОЛАЕВНА</t>
  </si>
  <si>
    <t>ПЕТКОВ ЮРИЙ ФЕДОРОВИЧ</t>
  </si>
  <si>
    <t>ГУМИРОВА ЗУГУРА ФАТХЛИСЛАМОВНА</t>
  </si>
  <si>
    <t>МЕЛЬНИКОВ АНДРЕЙ ГЕННАДЬЕВИЧ</t>
  </si>
  <si>
    <t>ЧЕРВАТЮК ВИТАЛИЙ АНДРЕЕВИЧ</t>
  </si>
  <si>
    <t>САЛЬНИКОВ АЛЕКСАНДР АЛЕКСАНДРОВИЧ</t>
  </si>
  <si>
    <t>ФАТХЕЛБАЯНОВА ЗУЛЬФИРА АГЛЯНУРОВНА</t>
  </si>
  <si>
    <t>СТАРИКОВ ВЛАДИМИР НИКОЛАЕВИЧ</t>
  </si>
  <si>
    <t>ГАДИЯТУЛЛИНА ЛАРИСА РИФХАТОВНА</t>
  </si>
  <si>
    <t>ЛАТЫПОВА РАШИДА РАШИТОВНА</t>
  </si>
  <si>
    <t>ДЬЯЧКОВА АННА АНДРЕЕВНА</t>
  </si>
  <si>
    <t>САБИРОВА ГУЛЬНАЗ МАВЛЯВИЕВНА</t>
  </si>
  <si>
    <t>ТРОФИМОВА ИРИНА ВЛАДИМИРОВНА</t>
  </si>
  <si>
    <t>ФАЙРУШИНА ЗУЛЬФИЯ РАИСОВНА</t>
  </si>
  <si>
    <t>КОРНЕЕВА ЕЛЕНА ТИМОФЕЕВНА</t>
  </si>
  <si>
    <t>ГАРИФУЛЛИНА ГУЛЬСИНА МУНИРОВНА</t>
  </si>
  <si>
    <t>ВАВИЛЕНКО СВЕТЛАНА ВИКТОРОВНА</t>
  </si>
  <si>
    <t>РОМАНОВ ВЛАДИМИР МАТВЕЕВИЧ</t>
  </si>
  <si>
    <t>КАЗАРИНОВА ОЛЬГА ВЛАДИМИРОВНА</t>
  </si>
  <si>
    <t>МАВЛЮТОВА ЛИАНА МАНСУРОВНА</t>
  </si>
  <si>
    <t>ТОКАРЕВ ОЛЕГ БОРИСОВИЧ</t>
  </si>
  <si>
    <t>БОБРОВА НАТАЛЬЯ МИХАЙЛОВНА</t>
  </si>
  <si>
    <t>МАКАРЯН МНАЦАКАН ДАВИДОВИЧ</t>
  </si>
  <si>
    <t>КАРСАКОВА МИНЗАЛЯ ГИЗЗАТОВНА</t>
  </si>
  <si>
    <t>РОЖКОВА ЕКАТЕРИНА АНДРЕЕВНА</t>
  </si>
  <si>
    <t>ЮСУБОВА МАДИНА ВАСИФОВНА</t>
  </si>
  <si>
    <t>САФИН ИЛЬДАР ХАМИТОВИЧ</t>
  </si>
  <si>
    <t>РИЗВАНОВА АЛЬМИРА МИНИАХМЕТОВНА</t>
  </si>
  <si>
    <t>ХРЕБТОВА АЛЬФИЯ САДЫКОВНА</t>
  </si>
  <si>
    <t>АХМАДУЛЛИНА МУГАЛЛИМА ШАРИФЬЯНОВНА</t>
  </si>
  <si>
    <t>ЕГОРОВА ТАТЬЯНА МИХАЙЛОВНА</t>
  </si>
  <si>
    <t>ЮДИНА ЛЮДМИЛА ЭЛЬВЕРОВНА</t>
  </si>
  <si>
    <t>РАМЕЕВ РАШИД МАЗИТОВИЧ</t>
  </si>
  <si>
    <t>ЮСУПОВА ГУЗЕЛЬ РАВИЛОВНА</t>
  </si>
  <si>
    <t>РАКИПОВА ГАЛИНА АЙМЕТОВНА</t>
  </si>
  <si>
    <t>ТЫНЧЕРОВА ГУЗЕЛЬ БАЯЗИТОВНА</t>
  </si>
  <si>
    <t>БОБРОВА ВИКТОРИЯ ОЛЕГОВНА</t>
  </si>
  <si>
    <t>ФИЛОТЕНКОВА АНЖЕЛЛА ВЛАДИМИРОВНА</t>
  </si>
  <si>
    <t>ПЯТКОВА ТАТЬЯНА ЕВГЕНЬЕВНА</t>
  </si>
  <si>
    <t>КИНЗЯБУЛАТОВ ШАФКАТ САЙФУЛЛОВИЧ</t>
  </si>
  <si>
    <t>КРОТОВИЧ АЛЬБИНА НИКОЛАЕВНА</t>
  </si>
  <si>
    <t>КАШАПОВА ЭЛЬЗА НИЗАМТИНОВНА</t>
  </si>
  <si>
    <t>ПРОКОПОВИЧ ЛЮБОВЬ КИРИЛЛОВНА</t>
  </si>
  <si>
    <t>ШАРИПОВА ТАТЬЯНА ВАСИЛЬЕВНА</t>
  </si>
  <si>
    <t>ГАЛИМОВА РАМИЛЯ ЗАКИЕВНА</t>
  </si>
  <si>
    <t>НИКОЛАЕВА МАРИНА ФЕДОРОВНА</t>
  </si>
  <si>
    <t>ИСЛАМОВА АЛЬМИРА НУРЛЫГАЯНОВНА</t>
  </si>
  <si>
    <t>САМОЙЛИНА ОЛЬГА МИХАЙЛОВНА</t>
  </si>
  <si>
    <t>ПОПОВ ЮРИЙ ВИКТОРОВИЧ</t>
  </si>
  <si>
    <t>БАЛАГУТДИНОВА ЕКАТЕРИНА ЕВГЕНЬЕВНА</t>
  </si>
  <si>
    <t>ПЕТРОВСКАЯ ТАТЬЯНА ВАСИЛЬЕВНА</t>
  </si>
  <si>
    <t>СОЛОДОВНИКОВА НАДЕЖДА ДЕМЕНТЬЕВНА</t>
  </si>
  <si>
    <t>ШЕВЦОВА ЛЮБОВЬ СЕРГЕЕВНА</t>
  </si>
  <si>
    <t>ЗИГАНШИНА ВЕНЕРА ДАМИРОВНА</t>
  </si>
  <si>
    <t>РАХИМКУЛОВА АРИНА АЗАТОВНА</t>
  </si>
  <si>
    <t>РАЯНОВА АЛИНА АЛЕКСАНДРОВНА</t>
  </si>
  <si>
    <t>ПОДОБНАЯ ОЛЬГА ВЛАДИМИРОВНА</t>
  </si>
  <si>
    <t>ГАРЕЕВ ФИЛИПП ГЕОРГИЕВИЧ</t>
  </si>
  <si>
    <t>СУХАРЕВА ОЛЕСЯ АНАТОЛЬЕВНА</t>
  </si>
  <si>
    <t>ИШЕГУЛОВА РУФИНА БУЛАТОВНА</t>
  </si>
  <si>
    <t>ИЗМАЙЛОВА ОЛЬГА НИКОЛАЕВНА</t>
  </si>
  <si>
    <t>НАГИМОВ ГАБДУЛХАЙ ГАБДУЛЛОВИЧ</t>
  </si>
  <si>
    <t>ЛАТЫПОВ АЙДАР РУСТЕМОВИЧ</t>
  </si>
  <si>
    <t>ИВАНЦОВА МАРИЯ ГЕННАДЬЕВНА</t>
  </si>
  <si>
    <t>ХАЙДАРОВА ВАЗИГА ГАНЕЕВНА</t>
  </si>
  <si>
    <t>ХАМИДУЛЛИН РАДМИР РАФИСОВИЧ</t>
  </si>
  <si>
    <t>КОСТОЕВА КАМИЛЛА БЕКХАНОВНА</t>
  </si>
  <si>
    <t>ЕВТЮХИНА ЛАРИСА ГЕННАДЬЕВНА</t>
  </si>
  <si>
    <t>ХАЛИУЛЛИНА ЭЛЬВИРА РИВХАТОВНА</t>
  </si>
  <si>
    <t>ИВАНЦОВА ИРИНА АЛЕКСЕЕВНА</t>
  </si>
  <si>
    <t>РАМАЗАНОВА РИММА СИБАГАТОВНА</t>
  </si>
  <si>
    <t>КАРИЦКАЯ ЕКАТЕРИНА ЕВГЕНЬЕВНА</t>
  </si>
  <si>
    <t>ШПАК ДАРЬЯ НИКОЛАЕВНА</t>
  </si>
  <si>
    <t>МУЛЛАГУЛОВА ЛИЛИЯ ФРАТОВНА</t>
  </si>
  <si>
    <t>ХУСНЕТДИНОВА РОЗА ШАРИПОВНА</t>
  </si>
  <si>
    <t>АЛМАЕВА АЛИЯ ИЛЬЯСОВНА</t>
  </si>
  <si>
    <t>БИКТИМИРОВА ГУЛЬНАРА РИНИКОВНА</t>
  </si>
  <si>
    <t>САБИТОВА ГУЛЬНАРА ИРЕКОВНА</t>
  </si>
  <si>
    <t>СТАХЕЕВА РИДА ХАМИДУЛЛОВНА</t>
  </si>
  <si>
    <t>ХАМИДУЛИНА ВИОЛЕТТА РИШАТОВНА</t>
  </si>
  <si>
    <t>ХАЛИМОВА АИДА ИЛЬГИЗОВНА</t>
  </si>
  <si>
    <t>АМИРОВА ГУЛЬНАРА НАИЛОВНА</t>
  </si>
  <si>
    <t>СЕМЕНОВА ВАЛЕНТИНА НИКОЛАЕВНА</t>
  </si>
  <si>
    <t>СЕРЕБРЕННИКОВ СЕРГЕЙ НИКОЛАЕВИЧ</t>
  </si>
  <si>
    <t>АКБАШЕВ АЙРАТ ФАРИТОВИЧ</t>
  </si>
  <si>
    <t>МАРАХОВСКИЙ ПАВЕЛ ВАЛЕРЬЕВИЧ</t>
  </si>
  <si>
    <t>САЛИХОВА ГУЛЬНАРА РАИСОВНА</t>
  </si>
  <si>
    <t>БИКБУЛАТОВ РАМИЛЬ ИЛЬГИЗОВИЧ</t>
  </si>
  <si>
    <t>КРАУС ЮЛИЯ ДАНИЛОВНА</t>
  </si>
  <si>
    <t>АСФАГАНОВА АЛИНА ЗАЛЬФИРОВНА</t>
  </si>
  <si>
    <t>ГАФФАРОВА ВАСИЛА СИНАГАТУЛЛИНОВНА</t>
  </si>
  <si>
    <t>РАМАЗАНОВА РУШАННА РИШАТОВНА</t>
  </si>
  <si>
    <t>ГАРИФУЛЛИН АДИЛЬ ТАГИРОВИЧ</t>
  </si>
  <si>
    <t>МУХАМЕТЯНОВА СВЕТЛАНА ГАБДРАХМАНОВНА</t>
  </si>
  <si>
    <t>ЕВДОКИМОВА ЛАРИСА МИХАЙЛОВНА</t>
  </si>
  <si>
    <t>КУНАФИН ИЛЬГИЗ ХИСМАТУЛЛОВИЧ</t>
  </si>
  <si>
    <t>СЕМИНА НАТАЛЬЯ ИВАНОВНА</t>
  </si>
  <si>
    <t>ГАРИФУЛЛИНА ЗИЛЭ ГАНИАТОВНА</t>
  </si>
  <si>
    <t>ГИЛЯЗОВА ФЛЮРА ХАСАНЯНОВНА</t>
  </si>
  <si>
    <t>ГАФАРОВА ГУЛЬГЕНА АХСАНОВНА</t>
  </si>
  <si>
    <t>ГАФАРОВ ГАЛИАСКАР ГАЛИАКБАРОВИЧ</t>
  </si>
  <si>
    <t>МУРСАЛИМОВА ЭЛЬЗА ИГОРЕВНА</t>
  </si>
  <si>
    <t>ГАНЦЕВА НАТАЛЬЯ ВЛАДИМИРОВНА</t>
  </si>
  <si>
    <t>САБЛИНА СВЕТЛАНА ЕВГЕНЬЕВНА</t>
  </si>
  <si>
    <t>КАДЫРГУЛОВ МАКСИМ МИРАСОВИЧ</t>
  </si>
  <si>
    <t>ГАЛЕЕВА РАЙЛЯ РАСИЛЕВНА</t>
  </si>
  <si>
    <t>КИСЕЛЕВ ЮРИЙ ИВАНОВИЧ</t>
  </si>
  <si>
    <t>ЛУГОВАЯ ЕКАТЕРИНА ЮРЬЕВНА</t>
  </si>
  <si>
    <t>ВАСИЛЬЕВА АНАСТАСИЯ ВИКТОРОВНА</t>
  </si>
  <si>
    <t>ИСМАГИЛОВ ДАНИС ХАНИСОВИЧ</t>
  </si>
  <si>
    <t>ВЛАСОВА НАТАЛЬЯ АНАТОЛЬЕВНА</t>
  </si>
  <si>
    <t>АЕТОВ АЙДАР АЗАТОВИЧ</t>
  </si>
  <si>
    <t>ЕРОШИНА ГАЛИНА ТИМЕРГАЗЕЕВНА</t>
  </si>
  <si>
    <t>АБСАЛЯМОВ НАИЛЬ АНВАРОВИЧ</t>
  </si>
  <si>
    <t>ЖИРНОВА СВЕТЛАНА ПЕТРОВНА</t>
  </si>
  <si>
    <t>БОЛЬШАКОВА СВЕТЛАНА АЛЕКСАНДРОВНА</t>
  </si>
  <si>
    <t>ГУСЛИНА ЕЛЕНА ГЕННАДЬЕВНА</t>
  </si>
  <si>
    <t>ШАМСУТДИНОВА ЛИЛИЯ РИВИЛЬЕВНА</t>
  </si>
  <si>
    <t>АБДУЛГУЖИНА РАМИЛЯ ГУМАРОВНА</t>
  </si>
  <si>
    <t>ФАРВАЗЕТДИНОВА АДЕЛИНА РОМАНОВНА</t>
  </si>
  <si>
    <t>ФАТИХОВА ФАРИДА МУХАМЕТОВНА</t>
  </si>
  <si>
    <t>ГРИБОВА КСЕНИЯ КОНСТАНТИНОВНА</t>
  </si>
  <si>
    <t>ВОРОНЦОВА АДЕЛИНА РАДИКОВНА</t>
  </si>
  <si>
    <t>УТКИНА ТАНЗИЛЯ РАИЛЕВНА</t>
  </si>
  <si>
    <t>КОСТРЮКОВА НАТАЛЬЯ ВИКТОРОВНА</t>
  </si>
  <si>
    <t>АЛИМБЕКОВА ЛЯЛЯ СУЛТАНОВНА</t>
  </si>
  <si>
    <t>ТРЕГУБОВ ОЛЕГ НИКОЛАЕВИЧ</t>
  </si>
  <si>
    <t>БУТКИНА НАТАЛИЯ ЕВГЕНЬЕВНА</t>
  </si>
  <si>
    <t>ШАЛАХОВА КЛАВДИЯ ИВАНОВНА</t>
  </si>
  <si>
    <t>КИРИЛИНА КСЕНИЯ ВАЛЕРЬЕВНА</t>
  </si>
  <si>
    <t>ПАВЛОВ ВЯЧЕСЛАВ ЮРЬЕВИЧ</t>
  </si>
  <si>
    <t>ОХОТНИКОВА ЕВДОКИЯ ФЕДОРОВНА</t>
  </si>
  <si>
    <t>ШПАК АЛЕКСАНДРА НИКОЛАЕВНА</t>
  </si>
  <si>
    <t>БОЛИХ АРТЕМИЙ ВЛАДИМИРОВИЧ</t>
  </si>
  <si>
    <t>ОСИНА ЛЮБОВЬ ПАВЛОВНА</t>
  </si>
  <si>
    <t>СЕМЕНОВА ДАРЬЯ ВЯЧЕСЛАВОВНА</t>
  </si>
  <si>
    <t>N13.1</t>
  </si>
  <si>
    <t>БАЙРАШЕВ МАСГУТ ГАББАСОВИЧ</t>
  </si>
  <si>
    <t>СИДОРОВА ТАТЬЯНА БОРИСОВНА</t>
  </si>
  <si>
    <t>ШАРИФГАЛЕЕВА ГУЛЬДАР ФАНИСОВНА</t>
  </si>
  <si>
    <t>ПОРТНОВ ВЯЧЕСЛАВ МИХАЙЛОВИЧ</t>
  </si>
  <si>
    <t>САРЫЧЕВА ТАТЬЯНА АНДРЕЕВНА</t>
  </si>
  <si>
    <t>НУРУЛЛИН РУСЛАН ФААТОВИЧ</t>
  </si>
  <si>
    <t>БРАЖНИКОВА ЯНА ВИТАЛЬЕВНА</t>
  </si>
  <si>
    <t>ПРОКОПЬЕВА САБИНА АНДРЕЕВНА</t>
  </si>
  <si>
    <t>АЮПОВ РУСЛАН МАРСОВИЧ</t>
  </si>
  <si>
    <t>МИГРАНОВА ИРИНА ГАЙСАРОВНА</t>
  </si>
  <si>
    <t>ТАРАСОВА АЛИНА АРТУРОВНА</t>
  </si>
  <si>
    <t>ЗАМАНОВ РУСЛАН САБИРЬЯНОВИЧ</t>
  </si>
  <si>
    <t>АНТИПОВА АННА ИВАНОВНА</t>
  </si>
  <si>
    <t>ХАСАНОВА АЛЬМИРА РИНАТОВНА</t>
  </si>
  <si>
    <t>ГИЛЬМУТДИНОВА ТАНЗИЛЯ АХМЕТОВНА</t>
  </si>
  <si>
    <t>АХМЕДШИНА САЛИХА АХМЕДЖАНОВНА</t>
  </si>
  <si>
    <t>НИКОНОВА ГАЛИНА ИВАНОВНА</t>
  </si>
  <si>
    <t>ФЕДОРОВА ОЛЬГА ИВАНОВНА</t>
  </si>
  <si>
    <t>НИЗАМОВА ДИЛЯРА ЗИНУРОВНА</t>
  </si>
  <si>
    <t>АМИНЕВ АРТЁМ РУСТЕМОВИЧ</t>
  </si>
  <si>
    <t>УРАЗАЕВА РАШИДА МАВЛЮТОВНА</t>
  </si>
  <si>
    <t>ТРУНОВА ТАМАРА МИХАЙЛОВНА</t>
  </si>
  <si>
    <t>МАЛЮТИНА РИММА АХМЕДОВНА</t>
  </si>
  <si>
    <t>КУТЛИЕВА ЛИЛИАНА МАРСОВНА</t>
  </si>
  <si>
    <t>МАНАЙЧЕВ ДМИТРИЙ ЮРЬЕВИЧ</t>
  </si>
  <si>
    <t>ХАЙРУЛЛИНА ОКСАНА ВИКТОРОВНА</t>
  </si>
  <si>
    <t>УНТИЛОВ ЕВГЕНИЙ СЕРГЕЕВИЧ</t>
  </si>
  <si>
    <t>БЕЛОБОРОДОВА НАТАЛЬЯ АЛЕКСАНДРОВНА</t>
  </si>
  <si>
    <t>СЮНДЮКОВА ДИЛЬМИРА АЛЕКСЕЕВНА</t>
  </si>
  <si>
    <t>ШЕРШОВА ЛИЛИЯ МАРАТОВНА</t>
  </si>
  <si>
    <t>АДАРИЧЕВ КИРИЛЛ АНДРЕЕВИЧ</t>
  </si>
  <si>
    <t>J33.0</t>
  </si>
  <si>
    <t>ЮЛДАШБАЕВ РИФ ДИНИСЛАМОВИЧ</t>
  </si>
  <si>
    <t>САФИУЛЛИНА ДИНИЯ ХАЛИМОВНА</t>
  </si>
  <si>
    <t>МЕРЕЖНИКОВА ЕЛЕНА БОРИСОВНА</t>
  </si>
  <si>
    <t>ГАЛАКТИОНОВ ГЕННАДИЙ АЛЕКСАНДРОВИЧ</t>
  </si>
  <si>
    <t>МУХТАРУЛЛИН АНВАР САМИГУЛЛИЧ</t>
  </si>
  <si>
    <t>НЕПОЧАТЫХ ЕЛЕНА АНТОНОВНА</t>
  </si>
  <si>
    <t>КУЛЕШОВА ОЛЬГА ВАЛЕНТИНОВНА</t>
  </si>
  <si>
    <t>КЛЫСОВ ДЕНИС РУСЛАНОВИЧ</t>
  </si>
  <si>
    <t>АБЗЕЛИЛОВ САЛАВАТ ДАНИСОВИЧ</t>
  </si>
  <si>
    <t>ГАЛИН ИГОРЬ ВИКТОРОВИЧ</t>
  </si>
  <si>
    <t>ГАВШИН АНДРЕЙ ОЛЕГОВИЧ</t>
  </si>
  <si>
    <t>НАФИКОВ АЛЬБЕРТ НУРЛЫГАЯНОВИЧ</t>
  </si>
  <si>
    <t>ИСМАГИЛОВА РИТА ХАФИЗОВНА</t>
  </si>
  <si>
    <t>ИРНАЗАРОВ РУСТАМ РАЗИЛЕВИЧ</t>
  </si>
  <si>
    <t>ОРЕХОВА ДАНИЯ ТИМИРГАЛЕЕВНА</t>
  </si>
  <si>
    <t>ШУТКИНА ЮЛИЯ ВЛАДИМИРОВНА</t>
  </si>
  <si>
    <t>КУТЛУГУЖИНА ШАУРА МАХАМАТКИЛЬДЕЕВНА</t>
  </si>
  <si>
    <t>РЫЛЬЦЕВ ВЛАДИМИР ДМИТРИЕВИЧ</t>
  </si>
  <si>
    <t>ОГУРЕЧНИКОВ МИХАИЛ НИКОЛАЕВИЧ</t>
  </si>
  <si>
    <t>ШАРИПОВА ДАРЬЯ СЕРГЕЕВНА</t>
  </si>
  <si>
    <t>ТЯБИНА ВАЛЕНТИНА ВЛАДИМИРОВНА</t>
  </si>
  <si>
    <t>ЛУТФУЛЛИНА ЗАРЕМА ДАНИЛОВНА</t>
  </si>
  <si>
    <t>ГРЕБНЕВА ЛАРИСА АНАТОЛЬЕВНА</t>
  </si>
  <si>
    <t>СОРОКИНА ЛЮБОВЬ АНДРЕЕВНА</t>
  </si>
  <si>
    <t>ВЛАСОВА МАРИНА АНАТОЛЬЕВНА</t>
  </si>
  <si>
    <t>ФАЗЫЛЯНОВА ГУЛЬНАРА МУНИРОВНА</t>
  </si>
  <si>
    <t>НУРУТДИНОВА АЗАЛИЯ ЗАГИТОВНА</t>
  </si>
  <si>
    <t>ТАРАСОВА ЗОЯ НИКОЛАЕВНА</t>
  </si>
  <si>
    <t>СЕМЁНОВА НАДЕЖДА ПЕТРОВНА</t>
  </si>
  <si>
    <t>УЛЬЯНОВ АЛЕКСАНДР НИКОЛАЕВИЧ</t>
  </si>
  <si>
    <t>СУХАРЕВ АНДРЕЙ ЕВГЕНЬЕВИЧ</t>
  </si>
  <si>
    <t>ЮМАГУЖИН ЗАКИ ХАКИМЬЯНОВИЧ</t>
  </si>
  <si>
    <t>САТАЕВА РЕГИНА АЗАТОВНА</t>
  </si>
  <si>
    <t>ШИШЛОВ ГЕОРГИЙ ГЕОРГИЕВИЧ</t>
  </si>
  <si>
    <t>ПОДРЯДОВА ЛЮДМИЛА БОРИСОВНА</t>
  </si>
  <si>
    <t>НИГМАТУЛИНА РЕЗЕДА ФАРИТОВНА</t>
  </si>
  <si>
    <t>ЛАТЫПОВА ЭЛЬВИРА РИМОВНА</t>
  </si>
  <si>
    <t>ФАЙРУШИНА НАЗЛИЯ САЛАХОВНА</t>
  </si>
  <si>
    <t>КОРЕКИНА ОКСАНА АЛЕКСАНДРОВНА</t>
  </si>
  <si>
    <t>НУРИМАНОВ ИЛЬДАР ЯВДАТОВИЧ</t>
  </si>
  <si>
    <t>СЕМЁНОВ АНДРЕЙ ПАВЛОВИЧ</t>
  </si>
  <si>
    <t>САМЫЛКИНА АЛЕКСАНДРА АЛЕКСЕЕВНА</t>
  </si>
  <si>
    <t>КАМАЛЕТДИНОВА МАВЛИЯ МИННАХМЕТОВНА</t>
  </si>
  <si>
    <t>ВОЙТОВА ИРИНА ВИТАЛЬЕВНА</t>
  </si>
  <si>
    <t>ФАИЗОВА РАУЗА НУГУМАНОВНА</t>
  </si>
  <si>
    <t>ЗАХАРОВ ВАЛЕРИЙ СЕМЕНОВИЧ</t>
  </si>
  <si>
    <t>КАГАРМАНОВ НАЗИФ МАРВАНОВИЧ</t>
  </si>
  <si>
    <t>ГЕМБЕЛЬ ЛИДА ИВАНОВНА</t>
  </si>
  <si>
    <t>ШИПУЛЬ ВАЛЕНТИНА ИВАНОВНА</t>
  </si>
  <si>
    <t>ФАТКУЛЛИНА ФЛЮРА БАЛХИЕВНА</t>
  </si>
  <si>
    <t>КАШИРИН ВАСИЛИЙ СТЕПАНОВИЧ</t>
  </si>
  <si>
    <t>САДЫКОВА САЛИМА ТИМЕРБУЛАТОВНА</t>
  </si>
  <si>
    <t>ИКСАНОВА МИНИЯМАЛ РАХМАТУЛЛОВНА</t>
  </si>
  <si>
    <t>ОВЧИННИКОВА ОЛЕСЯ АНАТОЛЬЕВНА</t>
  </si>
  <si>
    <t>ГАРЕЕВ ЭМИЛЬ РИНАТОВИЧ</t>
  </si>
  <si>
    <t>МАТВЕЕВА ВАЛЕНТИНА АНДРЕЕВНА</t>
  </si>
  <si>
    <t>УРАЗМАНОВ РИШАД МУКАРОВИЧ</t>
  </si>
  <si>
    <t>ЛЕВАШОВА ОЛЬГА АНАТОЛЬЕВНА</t>
  </si>
  <si>
    <t>ЛУШНИКОВ ЮРИЙ НИКОЛАЕВИЧ</t>
  </si>
  <si>
    <t>ЯШНЕР СОФЬЯ СЕМЕНОВНА</t>
  </si>
  <si>
    <t>СИДАЕВА ТАТЬЯНА ПАВЛОВНА</t>
  </si>
  <si>
    <t>ИБАТУЛЛИНА МИННИСАРА АГИЯНОВНА</t>
  </si>
  <si>
    <t>ФАХРАЗИЕВ РУСЛАН ФИРДАВИСОВИЧ</t>
  </si>
  <si>
    <t>ЛОМАКИНА ВЕРОНИКА ВАЛЕРЬЕВНА</t>
  </si>
  <si>
    <t>БАННИКОВА НАДЕЖДА МИХАЙЛОВНА</t>
  </si>
  <si>
    <t>H66.0</t>
  </si>
  <si>
    <t>САФИНА ЯЗГУЛЬ ИЛЬГИЗОВНА</t>
  </si>
  <si>
    <t>НАРТДИНОВА РИМА НАСИБОВНА</t>
  </si>
  <si>
    <t>ФЁДОРОВА НАТАЛЬЯ АЛЕКСАНДРОВНА</t>
  </si>
  <si>
    <t>МАРДАНОВ РУСЛАН АЙРАТОВИЧ</t>
  </si>
  <si>
    <t>ГУМЕРОВ МУСА ГУСМАНОВИЧ</t>
  </si>
  <si>
    <t>ВАХИТОВ АЛЬБЕРТ РОБЕРТОВИЧ</t>
  </si>
  <si>
    <t>МАГЛИЕВА НАТАЛЬЯ ВЛАДИМИРОВНА</t>
  </si>
  <si>
    <t>ВАХИТОВА ЛЯЙСАН АНАСОВНА</t>
  </si>
  <si>
    <t>КАЮМОВА РАШИДА ШАРИПОВНА</t>
  </si>
  <si>
    <t>ХАНБИКОВА РАМЗИЯ ШАРИПОВНА</t>
  </si>
  <si>
    <t>ШТЫРОВ ВИКТОР АЛЕКСАНДРОВИЧ</t>
  </si>
  <si>
    <t>ЛЕДНЕВ ЛЕОНИД АЛЕКСЕЕВИЧ</t>
  </si>
  <si>
    <t>САВИЧЕВА ВАЛЕНТИНА НИКОЛАЕВНА</t>
  </si>
  <si>
    <t>ШОНГИНА ГУЗЕЛЬ ШАМИЛЕВНА</t>
  </si>
  <si>
    <t>ЛАПИЦКАЯ ЛЮДМИЛА ЭДУАРДОВНА</t>
  </si>
  <si>
    <t>КАМПС ГАЛИНА ФЁДОРОВНА</t>
  </si>
  <si>
    <t>L90.5</t>
  </si>
  <si>
    <t>ХАБИБОВА ЛЕНА САБИТОВНА</t>
  </si>
  <si>
    <t>МАНЖУРИНА ЛАРИСА АЛЕКСАНДРОВНА</t>
  </si>
  <si>
    <t>МАНСУРОВ АЛЬБЕРТ АЛЬФРЕДОВИЧ</t>
  </si>
  <si>
    <t>ГАРИПОВА ИРИНА ДИНАРОВНА</t>
  </si>
  <si>
    <t>РИЗИНА ЗАЙТУНА ЯКУПОВНА</t>
  </si>
  <si>
    <t>ДУДАРЕВА ДАРЬЯ ЕВГЕНЬЕВНА</t>
  </si>
  <si>
    <t>МАКСЮТОВА ГУЛЬНАРА ИЛЬФИРОВНА</t>
  </si>
  <si>
    <t>ГИЛЬМУТДИНОВА ЗУГУРА ГАЙНИСЛАМОВНА</t>
  </si>
  <si>
    <t>ХАМЗИНА ГАШИЯ ГАЛЯЛЕТДИНОВНА</t>
  </si>
  <si>
    <t>ХАМИДУЛИН АРТУР ДАМИРОВИЧ</t>
  </si>
  <si>
    <t>НИКУЛУШКИН АНАТОЛИЙ ЕВГЕНЬЕВИЧ</t>
  </si>
  <si>
    <t>ДАНИЛОВ АЛЕКСЕЙ НИКОЛАЕВИЧ</t>
  </si>
  <si>
    <t>ХУСНУТДИНОВА РАСИМА САЛИХЗЯНОВНА</t>
  </si>
  <si>
    <t>ГИЛЬМУТДИНОВА ЛИЛИЯ САГИЛОВНА</t>
  </si>
  <si>
    <t>ЕРЕМИН ВИКТОР ПАВЛОВИЧ</t>
  </si>
  <si>
    <t>КАРИМОВА ДИНА РАШИТОВНА</t>
  </si>
  <si>
    <t>ЗИЯНГИРОВА МУКАРАМА МАХМУТОВНА</t>
  </si>
  <si>
    <t>СМОЛЕНЧУК АЛЕВТИНА ЛЕОНИДОВНА</t>
  </si>
  <si>
    <t>НЕВСКАЯ ОЛЬГА ИВАНОВНА</t>
  </si>
  <si>
    <t>ИЛЬЯСОВ РИФИЛ ЯХИНОВИЧ</t>
  </si>
  <si>
    <t>ЕГОРОВА СВЕТЛАНА НИКОЛАЕВНА</t>
  </si>
  <si>
    <t>САМОЙЛЕНКО ТАТЬЯНА МИХАЙЛОВНА</t>
  </si>
  <si>
    <t>ОНОХОВ СЕРГЕЙ ВАЛЕРЬЕВИЧ</t>
  </si>
  <si>
    <t>АБДУЛЛИНА ЭЛЬВИНА ФАНИЛЕВНА</t>
  </si>
  <si>
    <t>ЛЫСОВ ЕВГЕНИЙ ВЯЧЕСЛАВОВИЧ</t>
  </si>
  <si>
    <t>ШАРОВА НИНА АЛЕКСАНДРОВНА</t>
  </si>
  <si>
    <t>ПОПОВ ВЛАДИМИР МИХАЙЛОВИЧ</t>
  </si>
  <si>
    <t>ИЛЬЯСОВ ФАНИЛ БИКМУХАМЕТОВИЧ</t>
  </si>
  <si>
    <t>ШИТОВА НАДЕЖДА АЛЕКСАНДРОВНА</t>
  </si>
  <si>
    <t>ШУЛИНА ЕЛЕНА ВЯЧЕСЛАВОВНА</t>
  </si>
  <si>
    <t>ШАРАФУТДИНОВ АЗАТ ГАЗИЗЯНОВИЧ</t>
  </si>
  <si>
    <t>ЛАСТОЧКИНА ТАТЬЯНА ЯКОВЛЕВНА</t>
  </si>
  <si>
    <t>МАННАНОВ РУСЛАН ИЛЬДУСОВИЧ</t>
  </si>
  <si>
    <t>НИКИТИНА НАТАЛЬЯ АНАТОЛЬЕВНА</t>
  </si>
  <si>
    <t>ШАЙХИЕВА АНДЖЕЛА ЗАУРИЕВНА</t>
  </si>
  <si>
    <t>ИСКАНДАРОВА ГУЛЬНАЗ ИЛЬГИЗОВНА</t>
  </si>
  <si>
    <t>ТИНЕЕВА ОЛЬГА ГЕОРГИЕВНА</t>
  </si>
  <si>
    <t>БЫКОВА АНАСТАСИЯ СЕРГЕЕВНА</t>
  </si>
  <si>
    <t>РАЗЯПОВА ОКСАНА ВЯЧЕСЛАВОВНА</t>
  </si>
  <si>
    <t>БАШКИРЦЕВА ТАМАРА ФЕДОРОВНА</t>
  </si>
  <si>
    <t>ДАУКАЕВА ФАРИДА ИБРАГИМОВНА</t>
  </si>
  <si>
    <t>КАРИМОВ ИЛЬДАР РАИСОВИЧ</t>
  </si>
  <si>
    <t>КАШАЕВА ФЛЮЗА АХТЯМОВНА</t>
  </si>
  <si>
    <t>ДЕМЕНТЬЕВ ВЛАДИМИР ИВАНОВИЧ</t>
  </si>
  <si>
    <t>БАТЫРШИН АЙНУР АЙРАТОВИЧ</t>
  </si>
  <si>
    <t>УСТЮГОВ АНАТОЛИЙ АЛЕКСЕЕВИЧ</t>
  </si>
  <si>
    <t>МАГЕРРАМОВА ЛАУРА БАХАДИРОВНА</t>
  </si>
  <si>
    <t>АРЯМНОВ НИКОЛАЙ ПАВЛОВИЧ</t>
  </si>
  <si>
    <t>КАТЬЯНОВ ВАСИЛИЙ ИВАНОВИЧ</t>
  </si>
  <si>
    <t>ДЬЯЧКОВА СВЕТЛАНА ГРИГОРЬЕВНА</t>
  </si>
  <si>
    <t>АЛМАСОВА НАИЛЯ ГАБДУЛЛОВНА</t>
  </si>
  <si>
    <t>АБДРАХМАНОВ РАФАЭЛЬ ТАЛГАТОВИЧ</t>
  </si>
  <si>
    <t>БУЛАТОВА ЛЯЙСАН СУЛТАНОВНА</t>
  </si>
  <si>
    <t>БАЛУЕВ ИЛЬЯ АЛЕКСЕЕВИЧ</t>
  </si>
  <si>
    <t>МАСАЛИМОВА РАВЗА САДРЕТДИНОВНА</t>
  </si>
  <si>
    <t>АХМАДУЛЛИНА ФАВИЛЯ ШАМСУНОВНА</t>
  </si>
  <si>
    <t>ДИНИСЛАМОВ РИШАТ ФАТХИСЛАМОВИЧ</t>
  </si>
  <si>
    <t>ЧУБУКОВА ТАТЬЯНА ДМИТРИЕВНА</t>
  </si>
  <si>
    <t>АЛЕКСЕЕВА ТАТЬЯНА НИКОЛАЕВНА</t>
  </si>
  <si>
    <t>СТЫСКИН АНДРЕЙ ВЛАДИСЛАВОВИЧ</t>
  </si>
  <si>
    <t>ХАЙРУЛЛИНА ГУЛЬНАРА РАМИЛЕВНА</t>
  </si>
  <si>
    <t>БЫКОВА АННА АЛЕКСАНДРОВНА</t>
  </si>
  <si>
    <t>КАЗИЦИНА ТАТЬЯНА НИКОЛАЕВНА</t>
  </si>
  <si>
    <t>ИВАНОВА ЕКАТЕРИНА НИКОЛАЕВНА</t>
  </si>
  <si>
    <t>ГИЛЯЗОВ ФАРИТ ШАРАФУТДИНОВИЧ</t>
  </si>
  <si>
    <t>САЙФУЛЛИНА РОЗА АНВАРОВНА</t>
  </si>
  <si>
    <t>МАМЕДОВА МАЛОХАТ АРЗИЕВНА</t>
  </si>
  <si>
    <t>СИМЦОВА ЛЮДМИЛА ВИКТОРОВНА</t>
  </si>
  <si>
    <t>ЕВСТАФЬЕВА МАРИЯ АЛЕКСАНДРОВНА</t>
  </si>
  <si>
    <t>ЧЕРТЫКОВЦЕВ АНАТОЛИЙ ВЯЧЕСЛАВОВИЧ</t>
  </si>
  <si>
    <t>ЗУБАИРОВ НАИЛЬ ШАЙСУЛТАНОВИЧ</t>
  </si>
  <si>
    <t>АКМУХАМЕТОВА ФИАЛКА ИЛЬСИЯРОВНА</t>
  </si>
  <si>
    <t>ТИМЕРБАЕВ МИННЕХАН ДАУЛИЕВИЧ</t>
  </si>
  <si>
    <t>КУТУШЕВА ЛИМА ЛАБИБОВНА</t>
  </si>
  <si>
    <t>КАРИМОВ АЛЕКСАНДР ЮРЬЕВИЧ</t>
  </si>
  <si>
    <t>МАКАРОВ НИКОЛАЙ АЛЕКСЕЕВИЧ</t>
  </si>
  <si>
    <t>СУЛТАНГАРЕЕВ МАРАТ МАНСУРОВИЧ</t>
  </si>
  <si>
    <t>БИСЕРОВА ТАТЬЯНА ВИКТОРОВНА</t>
  </si>
  <si>
    <t>ИМАНГУЛОВА РОЗА КАСИМОВНА</t>
  </si>
  <si>
    <t>ПОПОВА ЕЛЕНА ВАЛЕРЬЕВНА</t>
  </si>
  <si>
    <t>НАСИБУЛЛИНА ЗАЛИФА САФАРГАЛИЕВНА</t>
  </si>
  <si>
    <t>КОСТРОВА ЛЮДМИЛА МИХАЙЛОВНА</t>
  </si>
  <si>
    <t>БУРДЫКИН ОЛЕГ ВАЛЕРЬЕВИЧ</t>
  </si>
  <si>
    <t>РОЖКОВА ЛЮДМИЛА ВАСИЛЬЕВНА</t>
  </si>
  <si>
    <t>ХУСНУТДИНОВА ИЗОЛЬДА ФЕДОРОВНА</t>
  </si>
  <si>
    <t>ЛАТЫПОВА ЗАЙТУНА ШАЙНУРОВНА</t>
  </si>
  <si>
    <t>КУТУЕВ ОЛЕГ ВАЛЕНТИНОВИЧ</t>
  </si>
  <si>
    <t>АНТРОПОВА ГАЛИНА ВАСИЛЬЕВНА</t>
  </si>
  <si>
    <t>ЧЕРЕПАНОВА ИРИНА СЕРГЕЕВНА</t>
  </si>
  <si>
    <t>ПАНКЕВИЧ МАРИНА ЛЕОНИДОВНА</t>
  </si>
  <si>
    <t>САЛИМОВА ЛУИЗА МАЗИТОВНА</t>
  </si>
  <si>
    <t>ХАСАНОВ ФАРХАД БАХТИЯРОВИЧ</t>
  </si>
  <si>
    <t>АКБАШЕВА ФИЗИРА ГАБДУЛЛОВНА</t>
  </si>
  <si>
    <t>ЯХИНА ЗУЛЬФИРА ФАЗЛЫАХМЕТОВНА</t>
  </si>
  <si>
    <t>РОМАНОВ АНДРЕЙ НИКОЛАЕВИЧ</t>
  </si>
  <si>
    <t>САГИТОВ БОРИС НИКОЛАЕВИЧ</t>
  </si>
  <si>
    <t>МОСТОВЫХ ЕВГЕНИЙ ГЕННАДЬЕВИЧ</t>
  </si>
  <si>
    <t>ГИЗАТУЛЛИН ВАЛЕРИЙ РАФИСОВИЧ</t>
  </si>
  <si>
    <t>ГУМЕРОВ ВАСИЛИЙ ИМАНАЕВИЧ</t>
  </si>
  <si>
    <t>ШАРИПОВА ФИДАЛИЯ ЗАГИТОВНА</t>
  </si>
  <si>
    <t>E78.1</t>
  </si>
  <si>
    <t>ЧИГЛИНЦЕВА РОЗА АЛЕКСАНДРОВНА</t>
  </si>
  <si>
    <t>САГИТОВА ЕКАТЕРИНА ВЯЧЕСЛАВОВНА</t>
  </si>
  <si>
    <t>АЛЬМУХАМЕТОВ АМИР КУТЛАХМЕТОВИЧ</t>
  </si>
  <si>
    <t>АЛЕКСЕЕВ ВЛАДИМИР АНАТОЛЬЕВИЧ</t>
  </si>
  <si>
    <t>АРСЛАНОВА ЗИНАИДА ПЕТРОВНА</t>
  </si>
  <si>
    <t>ПОПОВА ТАТЬЯНА ИВАНОВНА</t>
  </si>
  <si>
    <t>РОГОВА АЛЕКСАНДРА ЮРЬЕВНА</t>
  </si>
  <si>
    <t>ВАСИЛЬЕВ АЛЕКСЕЙ ВЛАДИМИРОВИЧ</t>
  </si>
  <si>
    <t>НИКИТИНА НИНА АЛЕКСАНДРОВНА</t>
  </si>
  <si>
    <t>ШАКИРОВА ЗУЛЬФИЯ РИМОВНА</t>
  </si>
  <si>
    <t>ЛУШНИКОВ ИВАН ФЕДОРОВИЧ</t>
  </si>
  <si>
    <t>ШАГАПОВ МАРАТ ФЛЮРОВИЧ</t>
  </si>
  <si>
    <t>АЗАРЕНКОВ ВИКТОР МАТВЕЕВИЧ</t>
  </si>
  <si>
    <t>БОГДАНОВ ВИКТОР АЛЕКСАНДРОВИЧ</t>
  </si>
  <si>
    <t>ЗИНУРОВА АЛЬФИРА МИДИХАТОВНА</t>
  </si>
  <si>
    <t>ТРАВНИКОВ ВАЛЕНТИН АЛЕКСАНДРОВИЧ</t>
  </si>
  <si>
    <t>ПЕРЛОВА ИРИНА ИГОРЕВНА</t>
  </si>
  <si>
    <t>ГОЛИУС АЛЬБИНА ИЛЬДУСОВНА</t>
  </si>
  <si>
    <t>МАЛАХОВ НИКОЛАЙ ЕВГЕНЬЕВИЧ</t>
  </si>
  <si>
    <t>ЗАЙНЕЕВА ФАНУЗА ХАЖИАХМАТОВНА</t>
  </si>
  <si>
    <t>АБДУЛЛИН НАИЛЬ ШАМСИЕВИЧ</t>
  </si>
  <si>
    <t>САФИТДИНОВ РУСТЭМ РАИСОВИЧ</t>
  </si>
  <si>
    <t>ХАСАНОВА РИДА БАРЫЕВНА</t>
  </si>
  <si>
    <t>МУСТАФИНА ГУЛЬФИЯ МАЗИТОВНА</t>
  </si>
  <si>
    <t>ШАЙХУТДИНОВА ЗИНАИДА МИХАЙЛОВНА</t>
  </si>
  <si>
    <t>ГАЛЕЕВА РАЗИНЯ НАСИБУЛЛИНОВНА</t>
  </si>
  <si>
    <t>ДЕМЕНОК ОЛЬГА НИКОЛАЕВНА</t>
  </si>
  <si>
    <t>ИЛЬЧУК ЛЮДМИЛА ВАСИЛЬЕВНА</t>
  </si>
  <si>
    <t>АФАНАСЬЕВА ЮЛИЯ БОРИСОВНА</t>
  </si>
  <si>
    <t>МУРЗАБАЕВА ЛИАНА ВАЛИРОВНА</t>
  </si>
  <si>
    <t>РИДЕЛЬ АНАТОЛИЙ НИКОЛАЕВИЧ</t>
  </si>
  <si>
    <t>ПЕТРОВА ЕЛЕНА НИКОЛАЕВНА</t>
  </si>
  <si>
    <t>ТАГИРОВА ТАНСЫЛУ ХИБАТОВНА</t>
  </si>
  <si>
    <t>КАРДАПОЛЬЦЕВА ЛИДИЯ НИКОЛАЕВНА</t>
  </si>
  <si>
    <t>ДОБРЕЙКИНА НАТАЛЬЯ ВАСИЛЬЕВНА</t>
  </si>
  <si>
    <t>СЕМЕНОВА ВАЛЕНТИНА КУЗЬМИНИЧНА</t>
  </si>
  <si>
    <t>ШАРИПОВА ФАНИЛЯ ФАИЛЕВНА</t>
  </si>
  <si>
    <t>БИКМЕТОВ РУСЛАН ЗАМИЛЕВИЧ</t>
  </si>
  <si>
    <t>РЕШЕТНИКОВА ТАТЬЯНА ВЛАДИМИРОВНА</t>
  </si>
  <si>
    <t>ШАФЕЕВА ЭЛЬВИРА РАМИЛЬЕВНА</t>
  </si>
  <si>
    <t>СУЛТАНГАРАЕВА ФЛАРИДА ХАЕРЛИСЛАМОВНА</t>
  </si>
  <si>
    <t>ТАЮПОВА ЛИЛИЯ ХАЛИТОВНА</t>
  </si>
  <si>
    <t>КАРАБАНОВА АННА ЮРЬЕВНА</t>
  </si>
  <si>
    <t>Афанасьева Ляйсан Альбертовна</t>
  </si>
  <si>
    <t>СТАНЧУК АНДРЕЙ АНДРЕЕВИЧ</t>
  </si>
  <si>
    <t>БАЛАНДИНА РОЗА ФЛЮРОВНА</t>
  </si>
  <si>
    <t>РЕЗНИЧЕНКО ЛЯЙСАН ИРЕКОВНА</t>
  </si>
  <si>
    <t>ГАБДРАФИКОВА АЙСЫЛУ УЛЬФАТОВНА</t>
  </si>
  <si>
    <t>РИЗВАНОВА ЗУЛЬФИРА АНВАРБЕКОВНА</t>
  </si>
  <si>
    <t>ЗЯМИЛЕВ ВАКИЛ МАЛИКОВИЧ</t>
  </si>
  <si>
    <t>ДАШКОВА ИРИНА АНДРЕЕВНА</t>
  </si>
  <si>
    <t>АДАМ ОЛЕГ РАЙНГОЛЬДОВИЧ</t>
  </si>
  <si>
    <t>ШАКИРОВА КЛАРА БАЙРОНОВНА</t>
  </si>
  <si>
    <t>АЛЕКСЕЕВА СВЕТЛАНА НИКОЛАЕВНА</t>
  </si>
  <si>
    <t>АВЗАЛОВА ОЛЬГА МИХАЙЛОВНА</t>
  </si>
  <si>
    <t>ХАБРИЯЛОВА АДЭЛИНА РЕНАТОВНА</t>
  </si>
  <si>
    <t>ЗИГАННУРОВА ХАЛИДА ДАВЛЕТЗЯНОВНА</t>
  </si>
  <si>
    <t>САБИРОВ ИЛЬШАТ ФИДАИМОВИЧ</t>
  </si>
  <si>
    <t>ЕНИКЕЕВ ИСКАНДЕР РУСЛАНОВИЧ</t>
  </si>
  <si>
    <t>МУСТАЕВА ЛЯЛЯ РАУФАТОВНА</t>
  </si>
  <si>
    <t>АБУБАКИРОВА ЗИФА РАФАИЛЬЕВНА</t>
  </si>
  <si>
    <t>КОНОВАЛОВА НАТАЛЬЯ АФАНАСЬЕВНА</t>
  </si>
  <si>
    <t>НИКИТИНА АЛЛА ВЯЧЕСЛАВОВНА</t>
  </si>
  <si>
    <t>МОЖЖЕРИНА РИММА ФИЛИППОВНА</t>
  </si>
  <si>
    <t>ТЮТЮННИКОВ ИЛЬЯ ГЕННАДЬЕВИЧ</t>
  </si>
  <si>
    <t>АБЕЗГИЛЬДИНА КАРИНА РАДИКОВНА</t>
  </si>
  <si>
    <t>БАЙГУСКАРОВА АНИСА ЯНУРОВНА</t>
  </si>
  <si>
    <t>ДЬЯЧКОВА ИРИНА ВЛАДИМИРОВНА</t>
  </si>
  <si>
    <t>АБДУЛЛИНА ДИНА ИСМАГИЛОВНА</t>
  </si>
  <si>
    <t>НИЗАМУТДИНОВ РАУШАН ФИДАЕВИЧ</t>
  </si>
  <si>
    <t>НИГМАТУЛЛИН ЗУФАР ГАЯЗОВИЧ</t>
  </si>
  <si>
    <t>МУСТАЕВА АЛИЯ РИФОВНА</t>
  </si>
  <si>
    <t>ШАКИРОВ ИЛДАР ХАМБАЛОВИЧ</t>
  </si>
  <si>
    <t>РАМАЗАНОВА ЭЛЬВИНА АСЛЯМОВНА</t>
  </si>
  <si>
    <t>ГОНЧАРУК РАЯ САБИРЯНОВНА</t>
  </si>
  <si>
    <t>ДАНИЛОВА ОЛЬГА АЛЕКСАНДРОВНА</t>
  </si>
  <si>
    <t>БАЙБУРИН ФИНЗЕР МИННУЛЛОВИЧ</t>
  </si>
  <si>
    <t>НИГОМОДЬЗЯНОВА РУЗИЛЯ РАЛИФОВНА</t>
  </si>
  <si>
    <t>ПОЛЮДОВА АНТОНИДА НИКОЛАЕВНА</t>
  </si>
  <si>
    <t>БАБИКОВА ОЛЬГА РОМАНОВНА</t>
  </si>
  <si>
    <t>ГОЛУБЕВ ВЛАДИМИР ЛЕОНИДОВИЧ</t>
  </si>
  <si>
    <t>ХАБИРОВ ГАМИР АХМЕТГАЛЕЕВИЧ</t>
  </si>
  <si>
    <t>ДЬЯКОНОВ ВЛАДИМИР ЕВГЕНЬЕВИЧ</t>
  </si>
  <si>
    <t>БРЮХАНОВА ВЕРА ВАСИЛЬЕВНА</t>
  </si>
  <si>
    <t>ГЕРАСИМОВ АЛЕКСАНДР ВАСИЛЬЕВИЧ</t>
  </si>
  <si>
    <t>СТРЕЛЬЧЕНКО ОЛЕСЯ АЙРАТОВНА</t>
  </si>
  <si>
    <t>ГАРАХ СВЕТЛАНА АНАТОЛЬЕВНА</t>
  </si>
  <si>
    <t>КУЛЬКОВ АРКАДИЙ КОНСТАНТИНОВИЧ</t>
  </si>
  <si>
    <t>ГУСЕВ ГЕОРГИЙ ИВАНОВИЧ</t>
  </si>
  <si>
    <t>ПОПОВА АНАСТАСИЯ СЕРГЕЕВНА</t>
  </si>
  <si>
    <t>O36.3</t>
  </si>
  <si>
    <t>СУЛТАНОВА РАСИМА РЕЙСАЛЯТОВНА</t>
  </si>
  <si>
    <t>ГАЛЛЯМОВА ВЕНЕРА АНИСОВНА</t>
  </si>
  <si>
    <t>G57.0</t>
  </si>
  <si>
    <t>ВАЛЕЕВА АИДА ДАМИРОВНА</t>
  </si>
  <si>
    <t>ЛАТЫНОВА ЛЯЛЯ ЗАКАРИЕВНА</t>
  </si>
  <si>
    <t>САУБАНОВ РИФ ЯВДАТОВИЧ</t>
  </si>
  <si>
    <t>ГАНЦЕВА СВЕТЛАНА ЛЕОНИДОВНА</t>
  </si>
  <si>
    <t>ТАЛИПОВА ЛИЛЯ АХМЕТОВНА</t>
  </si>
  <si>
    <t>АМИРОВ РОБЕРТ ЗУФАРОВИЧ</t>
  </si>
  <si>
    <t>ЯМАЕВА РОЗА РАФАТОВНА</t>
  </si>
  <si>
    <t>ГАЙФУЛЛИН АЙРАТ АХМАТХАНОВИЧ</t>
  </si>
  <si>
    <t>ХАФИЗОВ ИЛЬНУР ФУАТОВИЧ</t>
  </si>
  <si>
    <t>СУСЛОВА ОКСАНА ГЕННАДЬЕВНА</t>
  </si>
  <si>
    <t>АНДРЕЕВА НОННА СЕРГЕЕВНА</t>
  </si>
  <si>
    <t>НАСЫРОВ РАМЗИЛЬ ФАНЗИЛОВИЧ</t>
  </si>
  <si>
    <t>АБДРАШИТОВА АЛЬБИНА АСАДУЛЛОВНА</t>
  </si>
  <si>
    <t>САЛИМГАРЕЕВ НАИЛЬ РАЗИЛЕВИЧ</t>
  </si>
  <si>
    <t>ГАЛЛЯМОВ РУСТАМ НАУРУЗОВИЧ</t>
  </si>
  <si>
    <t>ШАШКОВА РИМА ШАРИФУЛЛОВНА</t>
  </si>
  <si>
    <t>НАЗАРГУЛОВА АЛИНА МАРАТОВНА</t>
  </si>
  <si>
    <t>МУСИНА ФАИМА МУЛЛАЯНОВНА</t>
  </si>
  <si>
    <t>НАСИБУЛЛИН РУСТАМ РУЗЕЛЕВИЧ</t>
  </si>
  <si>
    <t>ГАЙСАРОВА ДИНА ХАЙДАРОВНА</t>
  </si>
  <si>
    <t>ШАКИРОВА ЗИЛЯ АБУДАРОВНА</t>
  </si>
  <si>
    <t>САИТОВА АЛЬФИНЯ ЗУФАРОВНА</t>
  </si>
  <si>
    <t>ЯКОВЛЕВА НАТАЛЬЯ ПРОКОФЬЕВНА</t>
  </si>
  <si>
    <t>СМИРНОВА ЕВГЕНИЯ АНАТОЛЬЕВНА</t>
  </si>
  <si>
    <t>ШЕВЧУК ИРИНА ЮРЬЕВНА</t>
  </si>
  <si>
    <t>МАМАТОВА РОЗА АХМЕТОВНА</t>
  </si>
  <si>
    <t>САГАДЕЕВА ЕЛЕНА АНАТОЛЬЕВНА</t>
  </si>
  <si>
    <t>КУРДИМАН ГАЛИНА БОРИСОВНА</t>
  </si>
  <si>
    <t>ВАЛЕЕВА ВЕНЕРА ИСМАГИЛОВНА</t>
  </si>
  <si>
    <t>ШЕВЧУК СЕРГЕЙ АРЬЕВИЧ</t>
  </si>
  <si>
    <t>КУРГУЗОВА МИНШАТ ГАЙСИЕВНА</t>
  </si>
  <si>
    <t>ГАЗИЗОВА НАЗИЯ ГАЛАУТДИНОВНА</t>
  </si>
  <si>
    <t>СТЕПАНОВ ВЛАДИМИР ИВАНОВИЧ</t>
  </si>
  <si>
    <t>РАХМАТУЛЛИН ЖАМИЛЬ ЖАВАТОВИЧ</t>
  </si>
  <si>
    <t>СОСИН МАКСИМ ИГОРЕВИЧ</t>
  </si>
  <si>
    <t>ТАЙМАСОВА ИРИНА МУНИРОВНА</t>
  </si>
  <si>
    <t>ГАЗИЗОВА САКИНА АБСАЛИХОВНА</t>
  </si>
  <si>
    <t>ДЕНИСОВА АЛИСА АДГАМОВНА</t>
  </si>
  <si>
    <t>H25.1</t>
  </si>
  <si>
    <t>ФАТЫХОВА АНЖЕЛИКА ИНГИЛЕВНА</t>
  </si>
  <si>
    <t>КУРАКИНА НАДЕЖДА ИВАНОВНА</t>
  </si>
  <si>
    <t>КРЕПСКАЯ ЕКАТЕРИНА НИКОЛАЕВНА</t>
  </si>
  <si>
    <t>АМИРХАНОВ ИРШАТ РАУФОВИЧ</t>
  </si>
  <si>
    <t>ТОПАЕВ ИГОРЬ ВАЛЕРЬЕВИЧ</t>
  </si>
  <si>
    <t>ДОЛОМАТОВ МИХАИЛ ЮРЬЕВИЧ</t>
  </si>
  <si>
    <t>ЛАТЫПОВА ГУЛЬНАЗ КАМИЛОВНА</t>
  </si>
  <si>
    <t>ЯГОДКИНА МАРИЯ КИРИЛЛОВНА</t>
  </si>
  <si>
    <t>ГАЙМАЛДИНОВА МАРИЯ АЛЕКСАНДРОВНА</t>
  </si>
  <si>
    <t>ГАБИТОВА РИММА ЗАКАРЬЯНОВНА</t>
  </si>
  <si>
    <t>МУХАМЕТЬЯНОВА ДАНИЯ ЯГАНКИРОВНА</t>
  </si>
  <si>
    <t>ХАЙРУЛЛИНА ЗИЛЯ ГАЛИКАРАМОВНА</t>
  </si>
  <si>
    <t>МАКЕЕВА ЛИДИЯ ДЕНИСОВНА</t>
  </si>
  <si>
    <t>ВАСИЛЬЕВА ИРИНА ГЕННАДЬЕВНА</t>
  </si>
  <si>
    <t>ВАГИНА ЮЛИЯ РИМОВНА</t>
  </si>
  <si>
    <t>КРЕСТЕНКО ГАЛИНА ГАВРИЛОВНА</t>
  </si>
  <si>
    <t>ЯКУПОВА ГУЛЬНАС ГАФИТДИНОВНА</t>
  </si>
  <si>
    <t>ЕВСТИГНЕЕВ СЕРГЕЙ СЕРГЕЕВИЧ</t>
  </si>
  <si>
    <t>ГАРИФУЛЛИН МАКСИМ АНДРЕЕВИЧ</t>
  </si>
  <si>
    <t>ФЕДЯЕВ ПАВЕЛ ПАВЛОВИЧ</t>
  </si>
  <si>
    <t>ВАСИЛЕВСКАЯ ИРИНА НИКОЛАЕВНА</t>
  </si>
  <si>
    <t>ЯМЩИКОВА ЛЮДМИЛА АЛЕКСЕЕВНА</t>
  </si>
  <si>
    <t>ШАРИПОВА ЭЛЬВИРА РИНАТОВНА</t>
  </si>
  <si>
    <t>РИХСИБАЕВА ЕЛЕНА ЮРЬЕВНА</t>
  </si>
  <si>
    <t>АХМЕТГАРЕЕВА АЙГУЛЬ ИЛФИРОВНА</t>
  </si>
  <si>
    <t>НАДОЛЬКО ОКСАНА НИКОЛАЕВНА</t>
  </si>
  <si>
    <t>ГАЛИЕВА МИНИСА САФИЕВНА</t>
  </si>
  <si>
    <t>ЛАТЫПОВА ЮЛИЯ ИЛДАРОВНА</t>
  </si>
  <si>
    <t>ЭПШТЕЙН АЛЕКСАНДРА АЛЕКСАНДРОВНА</t>
  </si>
  <si>
    <t>БОРМИНСКАЯ ТАТЬЯНА ВЛАДИМИРОВНА</t>
  </si>
  <si>
    <t>АКАТЬЕВА НАТАЛЬЯ АНАТОЛЬЕВНА</t>
  </si>
  <si>
    <t>ГАВРИКОВ ИГОРЬ МИХАЙЛОВИЧ</t>
  </si>
  <si>
    <t>ИВЛЕВА НАДЕЖДА ПАВЛОВНА</t>
  </si>
  <si>
    <t>ТАМИМДАРОВА РАМЗИЯ КИЯМОВНА</t>
  </si>
  <si>
    <t>НАЗАРОВА АЛИЯ МИДХАТОВНА</t>
  </si>
  <si>
    <t>ФАЙРУШИНА ЭЛЬВИРА ЗИНФИРОВНА</t>
  </si>
  <si>
    <t>ЗДОБНОВА ЛИДИЯ АНДРЕЕВНА</t>
  </si>
  <si>
    <t>ЯРЦЕВА НАТАЛЬЯ НИКОЛАЕВНА</t>
  </si>
  <si>
    <t>ГАБДУЛХАКОВ МАРС МИННИМУХАМЕТОВИЧ</t>
  </si>
  <si>
    <t>ХАРИСОВ АЙРАТ РУСЛАНОВИЧ</t>
  </si>
  <si>
    <t>АДЕЛГАРЕЕВА ЛАЙЛА ШАГАРЯРОВНА</t>
  </si>
  <si>
    <t>БАСЫРОВА ГАЛИНА СЕРГЕЕВНА</t>
  </si>
  <si>
    <t>САМИГУЛИНА АЛЬБИНА МАХМУТОВНА</t>
  </si>
  <si>
    <t>ВОТРИНА ЛЮДМИЛА ЕВГЕНЬЕВНА</t>
  </si>
  <si>
    <t>АГАПОВА СВЕТЛАНА АЛЕКСАНДРОВНА</t>
  </si>
  <si>
    <t>ЩУКИНА АННА СЕРГЕЕВНА</t>
  </si>
  <si>
    <t>АГАЛЕТДИНОВА ФАРИДА ХАСАНОВНА</t>
  </si>
  <si>
    <t>ЗИНУРОВА ЗЯНБИЛА НУРИСЛАМОВНА</t>
  </si>
  <si>
    <t>ЛЕМЕТТИ ОЛЬГА ИЛЬИНИЧНА</t>
  </si>
  <si>
    <t>ИБРАГИМОВ МУНИР АХМЕТОВИЧ</t>
  </si>
  <si>
    <t>ХАИРОВ ФАТИХ АБДУЛЛОВИЧ</t>
  </si>
  <si>
    <t>ПРИВАЛОВА МАРИЯ ИВАНОВНА</t>
  </si>
  <si>
    <t>БАЗАРОВ АМИР МИРЗАЕВИЧ</t>
  </si>
  <si>
    <t>ТАЗИЕВ РИНАТ ТАГИРОВИЧ</t>
  </si>
  <si>
    <t>ФИЛИНСКИХ МАРИНА АНАТОЛЬЕВНА</t>
  </si>
  <si>
    <t>КЛИМИНА ГАЛИНА СТАНИСЛАВОВНА</t>
  </si>
  <si>
    <t>ВИЛЬДАНОВА ВЕНЕРА ЗАГИРОВНА</t>
  </si>
  <si>
    <t>ХАБИБНАЗАРОВА ФАГИЛЯ ЗУФАРОВНА</t>
  </si>
  <si>
    <t>НАБИЕВА ЭЛИНА ИЛЬГИЗОВНА</t>
  </si>
  <si>
    <t>АХМЕТОВА ЛИЛИЯ МИРГАЛИЕВНА</t>
  </si>
  <si>
    <t>ХАБИРОВ ИЛЬШАТ ИЛЬГИЗОВИЧ</t>
  </si>
  <si>
    <t>ВАСЕНЕВА ЕЛЕНА ГЕННАДЬЕВНА</t>
  </si>
  <si>
    <t>САФИУЛЛИН ФИРДАВИС ХОСНУЛЛИНОВИЧ</t>
  </si>
  <si>
    <t>АСАБИНА МИЛЯУША РАШИТОВНА</t>
  </si>
  <si>
    <t>ЯКОВЛЕВ НИКОЛАЙ МИХАЙЛОВИЧ</t>
  </si>
  <si>
    <t>САЛИМОВ АЛЬБЕРТ МАРАТОВИЧ</t>
  </si>
  <si>
    <t>МАМОНОВА ОЛЬГА БОРИСОВНА</t>
  </si>
  <si>
    <t>БАДРТДИНОВА РАЙСА МАНСУРОВНА</t>
  </si>
  <si>
    <t>АРДАШИРОВА ЗУМАРА МИННУЛОВНА</t>
  </si>
  <si>
    <t>АЛЛАМУРАТОВА РАСИМА МИННИАХМАТОВНА</t>
  </si>
  <si>
    <t>АХМЕТШИНА МИННУР КУЖАХМЕТОВНА</t>
  </si>
  <si>
    <t>СТРЕЛКОВА РАЙЛЯ РАДИКОВНА</t>
  </si>
  <si>
    <t>АГЗАМОВА ГУЗЕЛЬ ФАТИХОВНА</t>
  </si>
  <si>
    <t>ГИЛЬМАНОВ РУСТЕМ РАМИСОВИЧ</t>
  </si>
  <si>
    <t>ЗЕЛЕНИНА НАТАЛЬЯ АНАТОЛЬЕВНА</t>
  </si>
  <si>
    <t>ВАНЧУХИНА ЮЛИЯ АЛЕКСАНДРОВНА</t>
  </si>
  <si>
    <t>МАГАДИЕВА ДИАНА РУСТЕМОВНА</t>
  </si>
  <si>
    <t>СОКОЛОВА ЗИНАИДА КОНСТАНТИНОВНА</t>
  </si>
  <si>
    <t>ПРЕСНЯКОВА АНТОНИДА КИРИЛОВНА</t>
  </si>
  <si>
    <t>ОХАПКИНА ГУЛЬНАЗ ГИНДУЛЛОВНА</t>
  </si>
  <si>
    <t>ГАЛАУТДИНОВА ЗИЛЯ ГАРИФУЛЛОВНА</t>
  </si>
  <si>
    <t>МИТРЮКОВА АЛЬБИНА РАДИКОВНА</t>
  </si>
  <si>
    <t>ШАФИЕВА ИРИНА ЯВИТОВНА</t>
  </si>
  <si>
    <t>ГАЙЗЕТДИНОВА ЛАРИСА АМИРЬЯНОВНА</t>
  </si>
  <si>
    <t>ВАСИЛЬЕВ АРТУР СЕРГЕЕВИЧ</t>
  </si>
  <si>
    <t>S72.0</t>
  </si>
  <si>
    <t>ПОРОШИНА ТАТЬЯНА ЮРЬЕВНА</t>
  </si>
  <si>
    <t>СКОРОБОГАТОВА КРИСТИНА ВАЛЕРЬЕВНА</t>
  </si>
  <si>
    <t>БОНДАРЕВ АНАТОЛИЙ ПЕТРОВИЧ</t>
  </si>
  <si>
    <t>САДЫКОВА ГАЛИЯ ХАРИСОВНА</t>
  </si>
  <si>
    <t>БУЛАТОВ ИВАН ВЛАДИМИРОВИЧ</t>
  </si>
  <si>
    <t>ЛОГИНОВА ТАМАРА МИХАЙЛОВНА</t>
  </si>
  <si>
    <t>ЗАСЫПКИНА ЭЛЬВИРА АБДУЛХАЕВНА</t>
  </si>
  <si>
    <t>ШМЕЛЕВА КЛАВДИЯ ФЕДОРОВНА</t>
  </si>
  <si>
    <t>ПАРФЁНОВ АНДРЕЙ ВАСИЛЬЕВИЧ</t>
  </si>
  <si>
    <t>ГАЙДУЛЛИН РАМАЗАН НАСИМОВИЧ</t>
  </si>
  <si>
    <t>МИФТАХОВА ФИЛИЯ КАСИМОВНА</t>
  </si>
  <si>
    <t>МИРГАЗЕТДИНОВА ЛИДА САИТГАРЕЕВНА</t>
  </si>
  <si>
    <t>ИСАНОВА АЛЕНА АЛЕКСАНДРОВНА</t>
  </si>
  <si>
    <t>ЖУРАВЛЁВА ГУЛЬНАРА АСХАТОВНА</t>
  </si>
  <si>
    <t>ГИМАЛОВА СВЕТЛАНА РАЛИФОВНА</t>
  </si>
  <si>
    <t>КРЫГИНА ОЛЬГА МИХАЙЛОВНА</t>
  </si>
  <si>
    <t>ЧЕНДУЛАЕВ ЕГОР АНТОНОВИЧ</t>
  </si>
  <si>
    <t>I86.1</t>
  </si>
  <si>
    <t>ТУХВАТУЛЛИНА РУШАНИЯ РАИЛЕВНА</t>
  </si>
  <si>
    <t>ХАМИДОВА ГУЛЬНАЗ ГУМАРОВНА</t>
  </si>
  <si>
    <t>ШМАКОВА ЛЮДМИЛА ЗИНОВЬЕВНА</t>
  </si>
  <si>
    <t>ТЕПТЕРЕВА НАТАЛИЯ ЕВГЕНЬЕВНА</t>
  </si>
  <si>
    <t>РАХИМКУЛОВА АННА ВЯЧЕСЛАВОВНА</t>
  </si>
  <si>
    <t>БОРИНА АНАСТАСИЯ АЛЕКСАНДРОВНА</t>
  </si>
  <si>
    <t>ШЕСТАКОВА АЛЛА ВИКТОРОВНА</t>
  </si>
  <si>
    <t>ДАВЛЕТШИНА ЗИЛИЯ ТУЛЯКОВНА</t>
  </si>
  <si>
    <t>НИЗАМОВ ДМИТРИЙ ДАМИРОВИЧ</t>
  </si>
  <si>
    <t>S46.0</t>
  </si>
  <si>
    <t>КУДИСОВА ВАЛЕНТИНА ИВАНОВНА</t>
  </si>
  <si>
    <t>СЕРЮКОВА РИДА ФАГИМОВНА</t>
  </si>
  <si>
    <t>СОСНИНА ЛИЛИЯ ХУРМАТОВНА</t>
  </si>
  <si>
    <t>ГОРШЕНИН АНДРЕЙ АНАТОЛЬЕВИЧ</t>
  </si>
  <si>
    <t>СТАРИКОВА НАТАЛЬЯ КОНСТАНТИНОВНА</t>
  </si>
  <si>
    <t>ЗАКИРОВ ФАРИД ХАРИСОВИЧ</t>
  </si>
  <si>
    <t>СИНЬКОВСКАЯ ЛЮДМИЛА НИКОЛАЕВНА</t>
  </si>
  <si>
    <t>СЕРЕГИНА НИНА НИКОЛАЕВНА</t>
  </si>
  <si>
    <t>САХИПОВА САБИЯ САХАБОВНА</t>
  </si>
  <si>
    <t>САМИГУЛЛИНА ЛИЗА АНАСОВНА</t>
  </si>
  <si>
    <t>САИТГАЛЕЕВА САНИЯ МИНИГУЖЕВНА</t>
  </si>
  <si>
    <t>БЕРЕСНЕВА ЛЮБОВЬ ИВАНОВНА</t>
  </si>
  <si>
    <t>РАХМАНОВА АЛЬФИЯ АМИРОВНА</t>
  </si>
  <si>
    <t>БАШКИРЦЕВА ВАЛЕНТИНА ГРИГОРЬЕВНА</t>
  </si>
  <si>
    <t>КРУТЯЕВ ВЛАДИМИР АЛЕКСЕЕВИЧ</t>
  </si>
  <si>
    <t>ЛУЦЕНКО КИРИЛЛ АЛЕКСАНДРОВИЧ</t>
  </si>
  <si>
    <t>КИСЛЯКОВА ТАТЬЯНА АЛЕКСЕЕВНА</t>
  </si>
  <si>
    <t>ЕФИМОВА ЛИЯ РОБЕРТОВНА</t>
  </si>
  <si>
    <t>ЗЕНИН АЛЕКСАНДР НИКОЛАЕВИЧ</t>
  </si>
  <si>
    <t>АНОСОВА АНАСТАСИЯ ИГОРЕВНА</t>
  </si>
  <si>
    <t>КАМАЛЕТДИНОВА АЙГУЛЬ САФИУЛЛОВНА</t>
  </si>
  <si>
    <t>МИНЕЕВА ЛЮДМИЛА ИВАНОВНА</t>
  </si>
  <si>
    <t>МУСТАЕВА АЛЁНА РУСЛАНОВНА</t>
  </si>
  <si>
    <t>КОРОТИК ОЛЕГ ШМУЛЕВИЧ</t>
  </si>
  <si>
    <t>МИНГАЗОВ ТИМЕРГАЛИ МУСАГИТОВИЧ</t>
  </si>
  <si>
    <t>КОРНИЛОВА АЛЕВТИНА НИКОЛАЕВНА</t>
  </si>
  <si>
    <t>АДИЯТУЛЛИН РУСЛАН МУДАРИСОВИЧ</t>
  </si>
  <si>
    <t>РАХИМОВА ЛЯЛЯ МАРАТОВНА</t>
  </si>
  <si>
    <t>БУРКОВ ВЛАДИМИР ЮРЬЕВИЧ</t>
  </si>
  <si>
    <t>ЛОШКАРЕВА ЛЮДМИЛА СЕРГЕЕВНА</t>
  </si>
  <si>
    <t>ЛЕБЕДИНЦЕВА ОЛЬГА АНДРЕЕВНА</t>
  </si>
  <si>
    <t>ЕВСТИФЕЕВА ТАМАРА БОРИСОВНА</t>
  </si>
  <si>
    <t>КОНДРОВА ЛЮБА АГАФОНОВНА</t>
  </si>
  <si>
    <t>САФИН ДЕНИС РАВИСОВИЧ</t>
  </si>
  <si>
    <t>КАРИМОВА РЕЗАНА РАСИМОВНА</t>
  </si>
  <si>
    <t>КОНДРОВ ВЯЧЕСЛАВ ИВАНОВИЧ</t>
  </si>
  <si>
    <t>КАЗЫРГАЛИНА ЗУХРА ИСЛАМОВНА</t>
  </si>
  <si>
    <t>БЫКОВА СВЕТЛАНА АЛЕКСАНДРОВНА</t>
  </si>
  <si>
    <t>ГАБИДУЛЛИН РАМИЛЬ АФЗАЛЕТДИНОВИЧ</t>
  </si>
  <si>
    <t>САЛИХОВА РАЗИМА АКРАМОВНА</t>
  </si>
  <si>
    <t>ТРУШИНА МАРГАРИТА СЕМЕНОВНА</t>
  </si>
  <si>
    <t>РАФИКОВ МАРАТ РАВИЛЕВИЧ</t>
  </si>
  <si>
    <t>САДЫКОВА АЛИНА РУСТАМОВНА</t>
  </si>
  <si>
    <t>САИТОВА ЭЛЬВИРА ИЛЬДАРОВНА</t>
  </si>
  <si>
    <t>КЛЮЧНИКОВА ВАЛЕНТИНА ФЁДОРОВНА</t>
  </si>
  <si>
    <t>ШАЙХАТАРОВА ВЕНЕРА САМИГУЛЛОВНА</t>
  </si>
  <si>
    <t>ЛОМАКИНА ЕВГЕНИЯ ПАВЛОВНА</t>
  </si>
  <si>
    <t>АХМЕТОВА ХАЛИМА САДРТДИНОВНА</t>
  </si>
  <si>
    <t>КАЛАБУГИНА НАТАЛЬЯ НИКОЛАЕВНА</t>
  </si>
  <si>
    <t>БАДЫКОВ ТАГИР РИНАТОВИЧ</t>
  </si>
  <si>
    <t>ХУСАЕНОВА ГУЛЬНАРА ТИМЕРБАЕВНА</t>
  </si>
  <si>
    <t>САПОЖНИКОВ ДМИТРИЙ ВАЛЕРЬЕВИЧ</t>
  </si>
  <si>
    <t>МУЗИПОВА ЭЛИНА РАУШАНОВНА</t>
  </si>
  <si>
    <t>ТАЙМАСОВ РАДИСЛАВ РАДИКОВИЧ</t>
  </si>
  <si>
    <t>ЮСУПОВА СВЕТЛАНА АЛЬФРИТОВНА</t>
  </si>
  <si>
    <t>ПЕТРОВА НАЗИРА НУРИМАНОВНА</t>
  </si>
  <si>
    <t>ИСКАНДАРОВ АЛЕКСАНДР ЭДУАРДОВИЧ</t>
  </si>
  <si>
    <t>АЗНАГУЛОВА ЛЮЦИЯ ГАБДУЛЛАЖАНОВНА</t>
  </si>
  <si>
    <t>САЛИМОВ САЛАВАТ ЮНУСОВИЧ</t>
  </si>
  <si>
    <t>ПАЛЧКОВ АРТУР МИХАЙЛОВИЧ</t>
  </si>
  <si>
    <t>ЧЕРЕНКОВА НАДЕЖДА ИОСИФОВНА</t>
  </si>
  <si>
    <t>ФАТХУЛБАЯНОВА АЙГУЛЬ РУЗИЛОВНА</t>
  </si>
  <si>
    <t>ИСАЕВА РАМИЛЯ ВАЛИАХМЕТОВНА</t>
  </si>
  <si>
    <t>ХАМАДЕЕВА РЕГИНА РИФОВНА</t>
  </si>
  <si>
    <t>КИСЛИЦЫНА ЛАРИСА ВИКТОРОВНА</t>
  </si>
  <si>
    <t>СИБАГАТУЛЛИНА ЛЯЙСАН АЙРАТОВНА</t>
  </si>
  <si>
    <t>ГАЙЗУЛЛИНА РЕГИНА РИФОВНА</t>
  </si>
  <si>
    <t>КИРСАНОВА ФЛЮЗА ГАЯНОВНА</t>
  </si>
  <si>
    <t>ЛЮБИМОВА ГУЛЬНАРА МАГАМАЕВНА</t>
  </si>
  <si>
    <t>ХАНОВА МИЛЯУША ИЛЬМИРОВНА</t>
  </si>
  <si>
    <t>ЛОСЯНСКАЯ СВЕТЛАНА СЕРГЕЕВНА</t>
  </si>
  <si>
    <t>КАЛИБЕРДА РАЛИНА ИЛЬВИРОВНА</t>
  </si>
  <si>
    <t>ПЕРМЯКОВА ЛЮБОВЬ ЯКОВЛЕВНА</t>
  </si>
  <si>
    <t>ФРОЛОВА ВАЛЕНТИНА ВИКТОРОВНА</t>
  </si>
  <si>
    <t>ПРОКОПЕНКО АЛЕКСАНДР ВАСИЛЬЕВИЧ</t>
  </si>
  <si>
    <t>ХАЛИКОВ РАФКАТУЛЛА МАСХУТОВИЧ</t>
  </si>
  <si>
    <t>ГАРАСЮТА ОКСАНА ЛЕОНИДОВНА</t>
  </si>
  <si>
    <t>САИТОВА АЛИНА РАМИЛЕВНА</t>
  </si>
  <si>
    <t>ХАЙБУЛИНА ВЕНЕРА КАЛЕЕВНА</t>
  </si>
  <si>
    <t>СУЛТАНОВ РИНАТ РАВИЛЕВИЧ</t>
  </si>
  <si>
    <t>ХАБИРОВА РАСИМА АБДРАХИМОВНА</t>
  </si>
  <si>
    <t>БАЙРАМОВА ДИНАРА БУЛАТОВНА</t>
  </si>
  <si>
    <t>ПРОКОПЕНКО ГАЛИНА АЛЕКСАНДРОВНА</t>
  </si>
  <si>
    <t>ФРОЛОВА НАТАЛЬЯ НИКОЛАЕВНА</t>
  </si>
  <si>
    <t>САМИКОВ ТИМУР ТАЛГАТОВИЧ</t>
  </si>
  <si>
    <t>АНАШКИНА ЭЛИНА РАИФОВНА</t>
  </si>
  <si>
    <t>МАЗИНА ЛАРИСА ГЕННАДЬЕВНА</t>
  </si>
  <si>
    <t>ГЛАДЫШЕВ ИВАН АНДРЕЕВИЧ</t>
  </si>
  <si>
    <t>ЯНАХМЕТОВ ФАНЗАВИ ХИСАМОВИЧ</t>
  </si>
  <si>
    <t>ИСМАГИЛОВА МИНСЫЛУ УРАЛОВНА</t>
  </si>
  <si>
    <t>ВОРОБЬЁВ СТАНИСЛАВ АНАТОЛЬЕВИЧ</t>
  </si>
  <si>
    <t>E23.0</t>
  </si>
  <si>
    <t>БАННИКОВА ОЛЬГА ГЕННАДЬЕВНА</t>
  </si>
  <si>
    <t>САДРТДИНОВ МАРАТ АСНАФОВИЧ</t>
  </si>
  <si>
    <t>КАЧКАЕВА НАТАЛЬЯ АНАТОЛЬЕВНА</t>
  </si>
  <si>
    <t>ЯГУДИНА ГАЛИЯ МУНАВАРОВНА</t>
  </si>
  <si>
    <t>ВАСИЛЬЕВА МАРИНА ГЕРМАНОВНА</t>
  </si>
  <si>
    <t>КАЧКАЕВ АЛЕКСЕЙ ЮРЬЕВИЧ</t>
  </si>
  <si>
    <t>ЯГАФАРОВА ФАГИМА ЯППАРОВНА</t>
  </si>
  <si>
    <t>ОЖИГОВА ТАТЬЯНА ВЕНИАМИНОВНА</t>
  </si>
  <si>
    <t>ЮМАДИЛОВА ТАНЗИЛЯ ЯГУДОВНА</t>
  </si>
  <si>
    <t>БОРОДОВСКАЯ АЛЬФИЯ РИМОВНА</t>
  </si>
  <si>
    <t>КАСПРАНОВА ЛИМА ГАРИФУЛЛИНОВНА</t>
  </si>
  <si>
    <t>МАКЕЕВА ТАТЬЯНА ВИКТОРОВНА</t>
  </si>
  <si>
    <t>НОСКОВА НИНА СЕРГЕЕВНА</t>
  </si>
  <si>
    <t>БОРОДИНА АЛЬБИНА ПЕТРОВНА</t>
  </si>
  <si>
    <t>АРДУАНОВ СТАС ФАРИТОВИЧ</t>
  </si>
  <si>
    <t>ЛЕБЕДЬ СЕРГЕЙ АКСЕНТЬЕВИЧ</t>
  </si>
  <si>
    <t>ХАМИТОВ РАМИЛЬ ШАМИЛЕВИЧ</t>
  </si>
  <si>
    <t>КАСИМОВ НАИЛЬ ИЛЬДУСОВИЧ</t>
  </si>
  <si>
    <t>ПАШИНА ОЛЬГА АНАТОЛЬЕВНА</t>
  </si>
  <si>
    <t>ЛУЗИН СЕРГЕЙ ВИКТОРОВИЧ</t>
  </si>
  <si>
    <t>ХАЛФИН РЕНАТ ГИМЗАЕВИЧ</t>
  </si>
  <si>
    <t>КАЛАЧЕВА ЕЛЕНА АНАТОЛЬЕВНА</t>
  </si>
  <si>
    <t>АЗИХАНОВ АЗАМАТ АСФАНОВИЧ</t>
  </si>
  <si>
    <t>КАРПОВ ГЕННАДИЙ АЛЕКСЕЕВИЧ</t>
  </si>
  <si>
    <t>МИХАЙЛЕНКО ЛУИЗА РАЗИФОВНА</t>
  </si>
  <si>
    <t>O02.0</t>
  </si>
  <si>
    <t>МИХЕЕВА ЗУХРА САЙФУЛЛОВНА</t>
  </si>
  <si>
    <t>БИКМЕТОВА ЕЛЕНА ДМИТРИЕВНА</t>
  </si>
  <si>
    <t>КУРАМШИН МАРАТ МАНСУРОВИЧ</t>
  </si>
  <si>
    <t>ЛЬВОВ ОЛЕГ ВИКТОРОВИЧ</t>
  </si>
  <si>
    <t>ЮМАДИЛОВ РУЗИЛЬ АДГАМОВИЧ</t>
  </si>
  <si>
    <t>КАРЛОВА ГАЛИНА ИВАНОВНА</t>
  </si>
  <si>
    <t>ХИСАМУТДИНОВА ВАЛЕРИЯ ВИТАЛЬЕВНА</t>
  </si>
  <si>
    <t>M54.3</t>
  </si>
  <si>
    <t>СУЛЕЙМАНОВ РАМИЛЬ ШАГИТОВИЧ</t>
  </si>
  <si>
    <t>МИХЕЕВА ЗИНАИДА АЛЕКСЕЕВНА</t>
  </si>
  <si>
    <t>КАРИМОВ ИРЕК БУЛАТОВИЧ</t>
  </si>
  <si>
    <t>БУШУЕВА ЛЕЙЛА РАШИТОВНА</t>
  </si>
  <si>
    <t>СЕЛЕЗНЕВА ЛЮДМИЛА ЛЕОНТЬЕВНА</t>
  </si>
  <si>
    <t>ХАБИБУЛЛИНА ЛИЛИЯ СУНАГАТОВНА</t>
  </si>
  <si>
    <t>КАРИМОВ ИЛЬДАР МАРСОВИЧ</t>
  </si>
  <si>
    <t>КАДЫРОВА ТАНЗИЛЯ ФАЙЗРАХМАНОВНА</t>
  </si>
  <si>
    <t>АЮПОВА ФАНУЗА ФАГИМОВНА</t>
  </si>
  <si>
    <t>ШАКИРОВА ФЛЮЗА МАРДАНОВНА</t>
  </si>
  <si>
    <t>МАРИНИН ГЕОРГИЙ ГЕОРГИЕВИЧ</t>
  </si>
  <si>
    <t>САЙДАЛИЕВА ФАРЗОНА ШАРИФОВНА</t>
  </si>
  <si>
    <t>ШИШОВА ОЛЬГА ЮРЬЕВНА</t>
  </si>
  <si>
    <t>ШАРИПОВА АЛЬФИЯ РИФХАТОВНА</t>
  </si>
  <si>
    <t>ШАЙХЕЛГАТТАР РУЗАЛИЯ ШАЙХЕЛГАТТАРОВНА</t>
  </si>
  <si>
    <t>АМАНГУЛОВА ФЛОРИДА ХАЛИТОВНА</t>
  </si>
  <si>
    <t>БАЦОКИНА АЛЬФИЯ МИННУЛОВНА</t>
  </si>
  <si>
    <t>ШАЙМУХАМЕТОВА РАЙХАНА ЗАКИРОВНА</t>
  </si>
  <si>
    <t>КРЕСТЬЯНИНОВА НАТАЛЬЯ ВАЛЕРЬЕВНА</t>
  </si>
  <si>
    <t>ШАДРОВ АЛЕКСАНДР ИВАНОВИЧ</t>
  </si>
  <si>
    <t>ШАБИЕВА ФЛЮРА АБУЗАРОВНА</t>
  </si>
  <si>
    <t>РЯЗЯПОВА ФАУЗИЯ МАНСУРОВНА</t>
  </si>
  <si>
    <t>МИТЦЕВА ЕЛЕНА ДМИТРИЕВНА</t>
  </si>
  <si>
    <t>АХМЕТХАНОВ ФИДАН РИЗАЕВИЧ</t>
  </si>
  <si>
    <t>АГИШЕВА НАДЕЖДА КУЗЬМИНИЧНА</t>
  </si>
  <si>
    <t>I12.9</t>
  </si>
  <si>
    <t>ДАМИНОВА АМИНА ГИБАДАТОВНА</t>
  </si>
  <si>
    <t>САЛАХОВ АСКАР РУСЛАНОВИЧ</t>
  </si>
  <si>
    <t>ЖУКОВА ВАЛЕНТИНА ЗАХАРОВНА</t>
  </si>
  <si>
    <t>ЛОБОВ АЛЕКСЕЙ МИХАЙЛОВИЧ</t>
  </si>
  <si>
    <t>САННИКОВА АННА ВАНЮШКИНОВНА</t>
  </si>
  <si>
    <t>КОЧЕШЕВА СВЕТЛАНА ЕВГЕНЬЕВНА</t>
  </si>
  <si>
    <t>НУРИАХМЕТОВ ИСКАНДЕР РОБЕРТОВИЧ</t>
  </si>
  <si>
    <t>БОЧАНОВА ЭЛЬВИРА МУДАРИСОВНА</t>
  </si>
  <si>
    <t>ДАВЛЕТКИЛЬДЕЕВА ЛЮБОВЬ АЛЕКСАНДРОВНА</t>
  </si>
  <si>
    <t>СВИМПУЛ ТАТЬЯНА ФЕДОРОВНА</t>
  </si>
  <si>
    <t>ТЕНЬКОВ АНДРЕЙ МИХАЙЛОВИЧ</t>
  </si>
  <si>
    <t>САПЧЕНКО ГУЛЬГИНА НАЗИПОВНА</t>
  </si>
  <si>
    <t>ШУЧАЛИНА ФАРИДА АХМЕТГАЛИЕВНА</t>
  </si>
  <si>
    <t>САГАДАТУЛЛИНА САВИЯ КАШФУЛЛОВНА</t>
  </si>
  <si>
    <t>ПОЛУЯНОВА НАТАЛЬЯ АЛЕКСЕЕВНА</t>
  </si>
  <si>
    <t>САЙФУЛЛИН РИМ ГИЛЬМЕТДИНОВИЧ</t>
  </si>
  <si>
    <t>КУНАФИН РОБЕРТ НАИЛЬЕВИЧ</t>
  </si>
  <si>
    <t>ЗИНАТУЛЛИНА ГУЛЬШАТ МАХМУТОВНА</t>
  </si>
  <si>
    <t>ГИБАДАТОВА ЛЕНИЗА РАФАЭЛЕВНА</t>
  </si>
  <si>
    <t>АСМОЛОВА ВАЛЕНТИНА ВИКТОРОВНА</t>
  </si>
  <si>
    <t>АРТЕМЬЕВА МАРИНА НИКОЛАЕВНА</t>
  </si>
  <si>
    <t>МАГАЗОВ ВОЛОДАР МУФАСАЛОВИЧ</t>
  </si>
  <si>
    <t>МУСТАФИНА АЛЬФИЯ ИМАМОВНА</t>
  </si>
  <si>
    <t>ЧАЩИХИН БОРИС ЮРЬЕВИЧ</t>
  </si>
  <si>
    <t>АЛЕКСАНДРОВА ОЛЬГА ВИКТОРОВНА</t>
  </si>
  <si>
    <t>ЗАЙНУЛЛИН РАФАИЛ РАШИТОВИЧ</t>
  </si>
  <si>
    <t>БАРГУСОВА ГУЛЬФИНАЗ КАСИМОВНА</t>
  </si>
  <si>
    <t>МАРТЫНЕНКО ЮРИЙ СЕМЕНОВИЧ</t>
  </si>
  <si>
    <t>КОРОЛЬКОВ НИКОЛАЙ АНАТОЛЬЕВИЧ</t>
  </si>
  <si>
    <t>НАДЬ ЕКАТЕРИНА МАКСИМОВНА</t>
  </si>
  <si>
    <t>АЗНАГУЛОВ РУСЛАН САЛАВАТОВИЧ</t>
  </si>
  <si>
    <t>БУРХАНОВ РОБЕРТ АБДРАХМАНОВИЧ</t>
  </si>
  <si>
    <t>ЭРИВАНЦЕВА ЛЮБОВЬ СЕРГЕЕВНА</t>
  </si>
  <si>
    <t>СУЛТАНШИНА НАДЕЖДА ВИЛЬЕВНА</t>
  </si>
  <si>
    <t>МУКМИНОВА САБРИНА РАДМИРОВНА</t>
  </si>
  <si>
    <t>ГИЛЬМУТДИНОВ АМИРЗЯН МУФТИХАНОВИЧ</t>
  </si>
  <si>
    <t>КУЛЕШОВА ИРИНА НИКОЛАЕВНА</t>
  </si>
  <si>
    <t>СУДАКОВ ДМИТРИЙ АЛЕКСАНДРОВИЧ</t>
  </si>
  <si>
    <t>ТИМЧЕНКО ТАТЬЯНА МИХАЙЛОВНА</t>
  </si>
  <si>
    <t>АХМАЛЕТДИНОВА АЛЬВИДА РАДИКОВНА</t>
  </si>
  <si>
    <t>КУЗЬМИНА АЛЕНА ВАЛЕРЬЕВНА</t>
  </si>
  <si>
    <t>ТИХОНОВА ЛЮДМИЛА ЮРЬЕВНА</t>
  </si>
  <si>
    <t>ШАЯХМЕТОВА ИЛЬГИЗА РИНАТОВНА</t>
  </si>
  <si>
    <t>РЫЧКОВА ГАЛИНА ВАСИЛЬЕВНА</t>
  </si>
  <si>
    <t>РАДЫГИНА ОЛЬГА ВИКТОРОВНА</t>
  </si>
  <si>
    <t>ШОБУХОВА ЕЛЕНА ВЛАДИМИРОВНА</t>
  </si>
  <si>
    <t>ПРОНИНА НАДЕЖДА ГРИГОРЬЕВНА</t>
  </si>
  <si>
    <t>ПОВАРОВА ВАЛЕНТИНА ВЛАДИМИРОВНА</t>
  </si>
  <si>
    <t>ПЛЕЧНАЯ ВАЛЕНТИНА АЛЕКСАНДРОВНА</t>
  </si>
  <si>
    <t>ТРУБНИКОВА НИНА ВЛАДИМИРОВНА</t>
  </si>
  <si>
    <t>ЗАХВАТКИН СЕРГЕЙ ВИТАЛЬЕВИЧ</t>
  </si>
  <si>
    <t>ПЕЦ ЛЮБОВЬ ИВАНОВНА</t>
  </si>
  <si>
    <t>ПЕТРОВА ЛАРИСА ДАВИДОВНА</t>
  </si>
  <si>
    <t>ЗАРИПОВ РАДИК НАЗИФОВИЧ</t>
  </si>
  <si>
    <t>КАЛИНИНА АРИНА АРТЕМОВНА</t>
  </si>
  <si>
    <t>A02.0</t>
  </si>
  <si>
    <t>ПАХОМОВ ГЕОРГИЙ НИКОЛАЕВИЧ</t>
  </si>
  <si>
    <t>ОРЛОВА ТАТЬЯНА ПЕТРОВНА</t>
  </si>
  <si>
    <t>СУЯРГУЛОВА ГУЛЬНАЗ ГАЯРОВНА</t>
  </si>
  <si>
    <t>ЯШКОВ ВИКТОР НИКОЛАЕВИЧ</t>
  </si>
  <si>
    <t>НЕСТЕРОВА НАТАЛЬЯ НИКОЛАЕВНА</t>
  </si>
  <si>
    <t>АГАПОВА ЕКАТЕРИНА АЛЕКСАНДРОВНА</t>
  </si>
  <si>
    <t>МАРЧИШИН СЕРГЕЙ ВАЛЕРЬЕВИЧ</t>
  </si>
  <si>
    <t>КУДАКАЕВА ГАЛИМЯ ГУМЕРОВНА</t>
  </si>
  <si>
    <t>ДОНЦОВА АНАСТАСИЯ АРТЕМОВНА</t>
  </si>
  <si>
    <t>МУСИНА ГУЛЬНАРА РИМОВНА</t>
  </si>
  <si>
    <t>МИРГАЛИЕВА МАВЛИЯ СУФИЯРОВНА</t>
  </si>
  <si>
    <t>КИЛЬМУХАМЕТОВА ГУЗЕЛЬ РАМИЛОВНА</t>
  </si>
  <si>
    <t>G54.1</t>
  </si>
  <si>
    <t>АВАНЕСОВА АЛЕКСАНДРА СОЛОМОНОВНА</t>
  </si>
  <si>
    <t>ХАЛФИНА ИРИНА ВИКТОРОВНА</t>
  </si>
  <si>
    <t>N88.0</t>
  </si>
  <si>
    <t>ШАЙХЕТДИНОВА ДИАНА ДАМИРОВНА</t>
  </si>
  <si>
    <t>КРЫЛОСОВА НИНА МИХАЙЛОВНА</t>
  </si>
  <si>
    <t>НИКИТИНА ЕКАТЕРИНА ВАЛЕРЬЕВНА</t>
  </si>
  <si>
    <t>УРМАНОВ РУСТЕМ ФАРИТОВИЧ</t>
  </si>
  <si>
    <t>ИШБУЛАТОВА АЛЬФИЯ ВАЛЕТДИНОВНА</t>
  </si>
  <si>
    <t>КРУТИКОВА СВЕТЛАНА НИКОЛАЕВНА</t>
  </si>
  <si>
    <t>КРАСНОВ АЛЕКСАНДР ВЛАДИМИРОВИЧ</t>
  </si>
  <si>
    <t>ВОЛОДИНА ЛЮДМИЛА АЛЕКСАНДРОВНА</t>
  </si>
  <si>
    <t>АБДУЛЛИН РОМАН МИНИХАМИТОВИЧ</t>
  </si>
  <si>
    <t>ГИБАДУЛЛИН АРТУР ДАМИРОВИЧ</t>
  </si>
  <si>
    <t>КРАСНОВА ВЕРОНИКА ВАЗГЕНОВНА</t>
  </si>
  <si>
    <t>ВОЛОШЕНКО ТАМАРА ГАВРИЛОВНА</t>
  </si>
  <si>
    <t>M88.9</t>
  </si>
  <si>
    <t>ИСЛАМОВА ДИНАРА ШАМИЛЬЕВНА</t>
  </si>
  <si>
    <t>ИСЛАМОВ РОБЕРТ МАХАСИМОВИЧ</t>
  </si>
  <si>
    <t>НУРГАЛЕЕВА ГУЗЕЛЬ ЭНГЕЛЬСОВНА</t>
  </si>
  <si>
    <t>МАЛЬЦЕВА НАДЕЖДА МИХАЙЛОВНА</t>
  </si>
  <si>
    <t>КИЛЬСИМБАЕВА АЛЬФИЯ ЗУФАРОВНА</t>
  </si>
  <si>
    <t>КОРОЛЕВА ЗИНАИДА ВАСИЛЬЕВНА</t>
  </si>
  <si>
    <t>КИЛЬДИЯРОВА АЛЬФИЯ МИРГАСИМОВНА</t>
  </si>
  <si>
    <t>КАЗАНЦЕВА ВАЛЕНТИНА ВИЛЬЕВНА</t>
  </si>
  <si>
    <t>ИШБУЛАТОВА ДАМИРА ГИНИЯТУЛЛОВНА</t>
  </si>
  <si>
    <t>РОГОЖНИКОВА ГАЛИНА ОЛЕГОВНА</t>
  </si>
  <si>
    <t>ЗАЯНЧКОВСКАЯ АНТОНИНА ПЕТРОВНА</t>
  </si>
  <si>
    <t>ПОПОВА ЮЛИЯ ВЛАДИМИРОВНА</t>
  </si>
  <si>
    <t>ОРЛОВА ОЛЬГА МИХАЙЛОВНА</t>
  </si>
  <si>
    <t>ДЕНИСЕНКО ЛЮДМИЛА ИВАНОВНА</t>
  </si>
  <si>
    <t>ШАРИПОВА РОЗА МУСАЛЛИМОВНА</t>
  </si>
  <si>
    <t>ГРУШЕВ МИХАИЛ ВАСИЛЬЕВИЧ</t>
  </si>
  <si>
    <t>ЛУКЬЯНЧИКОВА СВЕТЛАНА АЛЕКСАНДРОВНА</t>
  </si>
  <si>
    <t>АНДРЕЕВ ЕВГЕНИЙ БОРИСОВИЧ</t>
  </si>
  <si>
    <t>АМИРОВА ВАЛЕНТИНА ДМИТРИЕВНА</t>
  </si>
  <si>
    <t>СЛАВИНА РИМА АХМЕТОВНА</t>
  </si>
  <si>
    <t>МАЛЫШЕВА МАНЗИЛЯ МАХМУТОВНА</t>
  </si>
  <si>
    <t>МАТЫЦЫНА РОЗА ХАДИТОВНА</t>
  </si>
  <si>
    <t>АМИРОВА ЛЯЛЯ МАНСУРОВНА</t>
  </si>
  <si>
    <t>НОВОСЁЛОВА ИРИНА ЕВГЕНЬЕВНА</t>
  </si>
  <si>
    <t>ГИЛЬМАНОВ РОБЕРТ РИМОВИЧ</t>
  </si>
  <si>
    <t>БУЛАНКИН АНДРЕЙ АНАТОЛЬЕВИЧ</t>
  </si>
  <si>
    <t>КАНЕЕВА РУФИНА РИНАТОВНА</t>
  </si>
  <si>
    <t>МУХАМЕТШИНА ДИНАРА ГАБДУЛХАКОВНА</t>
  </si>
  <si>
    <t>КИЛЬМАЕВА АЛЬФИЯ ИСКАНДАРОВНА</t>
  </si>
  <si>
    <t>ГАНИЕВА ЭЛЬМИРА ФАРИТОВНА</t>
  </si>
  <si>
    <t>КОЛОБОВА ОКСАНА АНАТОЛЬЕВНА</t>
  </si>
  <si>
    <t>МУЗАФАРОВ АЙДАР НУРИМАНОВИЧ</t>
  </si>
  <si>
    <t>ИНОЗЕМЦЕВ ВЛАДИСЛАВ ГЛЕБОВИЧ</t>
  </si>
  <si>
    <t>ЮСУПОВА АНСИЯ ЛУКМАНОВНА</t>
  </si>
  <si>
    <t>ГОМОЛЯКО ВАЛЕНТИНА СЕРГЕЕВНА</t>
  </si>
  <si>
    <t>ЗАРЕЧНАЯ АЛЁНА АЛЕКСАНДРОВНА</t>
  </si>
  <si>
    <t>ХИСМАТУЛЛИНА ЛИЗА ГАЙНУЛЛОВНА</t>
  </si>
  <si>
    <t>НИКИТИН ОЛЕГ АНАТОЛЬЕВИЧ</t>
  </si>
  <si>
    <t>БАГАУТДИНОВА ЭВЕЛИНА ЭДУАРДОВНА</t>
  </si>
  <si>
    <t>НАВРУЗОВА ГАЛИЯ АРДУАНОВНА</t>
  </si>
  <si>
    <t>КОЛПИКОВ СЕРГЕЙ НИКОЛАЕВИЧ</t>
  </si>
  <si>
    <t>СТУКАЛОВА НАДЕЖДА СЕМЕНОВНА</t>
  </si>
  <si>
    <t>РЕШЕТНИКОВ АЛЕКСАНДР ГРИГОРЬЕВИЧ</t>
  </si>
  <si>
    <t>ГАЛИМОВА РЕГИНА САЛАВАТОВНА</t>
  </si>
  <si>
    <t>МАЛЫШЕНКО МАРИЯ АЛЬБЕРТОВНА</t>
  </si>
  <si>
    <t>ХАЙРУЛЛИН ИЛЬДАР НАСИБУЛЛОВИЧ</t>
  </si>
  <si>
    <t>САГИРОВА АЛЬФИЯ ГАРИФОВНА</t>
  </si>
  <si>
    <t>ИШМУХАМЕТОВА ЛИЛИЯ НАСИХОВНА</t>
  </si>
  <si>
    <t>МИХАЛЬКОВА ИЛЬФИРА ДИМОВНА</t>
  </si>
  <si>
    <t>ШАРИПОВ ИЛЬДУС РАШИТОВИЧ</t>
  </si>
  <si>
    <t>ЯНДИМИРОВ ИВАН ВЛАДИМИРОВИЧ</t>
  </si>
  <si>
    <t>МИХАЙЛЕНКОВА РЕГИНА ЕВГЕНЬЕВНА</t>
  </si>
  <si>
    <t>РЕБРОВА НАДЕЖДА НИКОЛАЕВНА</t>
  </si>
  <si>
    <t>ПЕТРОВ НИКОЛАЙ ВИКТОРОВИЧ</t>
  </si>
  <si>
    <t>БУСЫГИНА ТАТЬЯНА АНДРЕЕВНА</t>
  </si>
  <si>
    <t>СУЛИМАНОВ АНИС АЛЕКСЕЕВИЧ</t>
  </si>
  <si>
    <t>ЯНБУЛАТОВ РАМИЛЬ ИРГАЛЕЕВИЧ</t>
  </si>
  <si>
    <t>ШАЙБАКОВА АЛЬБИНА АЙРАТОВНА</t>
  </si>
  <si>
    <t>МУФТАХУТДИНОВА НУРСИЛЯ НУРОВНА</t>
  </si>
  <si>
    <t>БАБАЯН АЛЯ САГАДЕЕВНА</t>
  </si>
  <si>
    <t>КУЛИКОВ СЕРГЕЙ НИКОЛАЕВИЧ</t>
  </si>
  <si>
    <t>ХАЙРУЛЛИНА ТАНЗИЛЯ ХАМАТГАРЕЕВНА</t>
  </si>
  <si>
    <t>ГОРЫШНИК МАРИНА АЛЕКСАНДРОВНА</t>
  </si>
  <si>
    <t>САФИНА ГАЛИНА МИХАЙЛОВНА</t>
  </si>
  <si>
    <t>САЛАВАТОВ АЙДАР МАРСОВИЧ</t>
  </si>
  <si>
    <t>СУЛТАНОВА КАРИНА ФАНИСОВНА</t>
  </si>
  <si>
    <t>ГАЛИУЛЛИНА ФАНИЯ ЛУКМАНОВНА</t>
  </si>
  <si>
    <t>O10.0</t>
  </si>
  <si>
    <t>МИРХАЙДАРОВ ВИНЕР ДИЛЬМУХАМЕТОВИЧ</t>
  </si>
  <si>
    <t>РАХМАТУЛЛИНА РАВИДА РАИСОВНА</t>
  </si>
  <si>
    <t>ИЛЬИНА ЛЮДМИЛА ЕВГЕНЬЕВНА</t>
  </si>
  <si>
    <t>ДОЛГОПОЛОВ СЕРГЕЙ МИХАЙЛОВИЧ</t>
  </si>
  <si>
    <t>ДИМИТРУК ЛИДИЯ АЛЕКСЕЕВНА</t>
  </si>
  <si>
    <t>РАССКАЗОВА АННА ЕФИМОВНА</t>
  </si>
  <si>
    <t>ХОЛМАНОВА ИРИНА ИВАНОВНА</t>
  </si>
  <si>
    <t>КОЖЕВНИКОВА ЛЮБОВЬ МИХАЙЛОВНА</t>
  </si>
  <si>
    <t>ГЛИНСКИХ ТАМАРА АЛЕКСАНДРОВНА</t>
  </si>
  <si>
    <t>МАЗИТОВ ФАНИЛ ХАЖИГАРЕЕВИЧ</t>
  </si>
  <si>
    <t>КУРАПОВ ИГОРЬ СЕРГЕЕВИЧ</t>
  </si>
  <si>
    <t>КИРИНА МАРИНА НИКОЛАЕВНА</t>
  </si>
  <si>
    <t>МУЛЛАБАЕВ ИЛЬНАЗ РАЯЗОВИЧ</t>
  </si>
  <si>
    <t>ЗОЛЬНИКОВА ТАМАРА ВАСИЛЬЕВНА</t>
  </si>
  <si>
    <t>СТРЕКАЛОВА ИРИНА ПЕТРОВНА</t>
  </si>
  <si>
    <t>ГОРЯЧЕВА КЛАРА АЛЬБЕРТОВНА</t>
  </si>
  <si>
    <t>G92</t>
  </si>
  <si>
    <t>ХИСМАТУЛЛИНА АДЕЛИНА РАШИДОВНА</t>
  </si>
  <si>
    <t>КАЗАКОВА ГАЛИНА ПЕТРОВНА</t>
  </si>
  <si>
    <t>ВАЛИЕВ АЛЬБЕРТ ГАЛИЕВИЧ</t>
  </si>
  <si>
    <t>ВАКУЛА СВЕТЛАНА ПЕТРОВНА</t>
  </si>
  <si>
    <t>ЯФАРОВА РИМА ВАЗЫХОВНА</t>
  </si>
  <si>
    <t>ДИНИСЛАМОВА ЭЛЬВИРА БАРЫЕВНА</t>
  </si>
  <si>
    <t>ЮЛДАШЕВА ЭЛЬВИРА ЗУФАРОВНА</t>
  </si>
  <si>
    <t>ШАЕХОВА ИЛЮСА ФАРИТОВНА</t>
  </si>
  <si>
    <t>ГАЯЗОВ РУСЛАН МУХАРАМОВИЧ</t>
  </si>
  <si>
    <t>РЫМШИНА СТЕПАНИДА АЛЕКСАНДРОВНА</t>
  </si>
  <si>
    <t>БАЙКОВ РАФАЭЛЬ АНВАРОВИЧ</t>
  </si>
  <si>
    <t>ИВАНОВ СЕРГЕЙ ЛЕОНИДОВИЧ</t>
  </si>
  <si>
    <t>ГАРЕЕВА ЛИЛИЯ МАКСИМОВНА</t>
  </si>
  <si>
    <t>ЯКИМОВА ЛИДИЯ АНАТОЛЬЕВНА</t>
  </si>
  <si>
    <t>ЛУТФУЛЛИН РАМИЛЬ ЯВАТОВИЧ</t>
  </si>
  <si>
    <t>БУРХАНОВА САГИДА БАРЫЕВНА</t>
  </si>
  <si>
    <t>ЗУБАРЕВА НАТАЛЬЯ БОРИСОВНА</t>
  </si>
  <si>
    <t>КОЧЕТКОВА ВАЛЕНТИНА ПАВЛОВНА</t>
  </si>
  <si>
    <t>ГОРОШКОВА АЛЁНА ВЛАДИМИРОВНА</t>
  </si>
  <si>
    <t>ГРИГОРЬЕВ ВЯЧЕСЛАВ ЮРЬЕВИЧ</t>
  </si>
  <si>
    <t>ДИЯРОВА ФАРИДА ЗАГИТОВНА</t>
  </si>
  <si>
    <t>ДАВЛЕТБАЕВА ДИАНА ИЛЬНУРОВНА</t>
  </si>
  <si>
    <t>ГАРИФУЛЛИН ФАГУС ФАТИХОВИЧ</t>
  </si>
  <si>
    <t>ПАНЧЕНКО МАКСИМ ВЯЧЕСЛАВОВИЧ</t>
  </si>
  <si>
    <t>ДУНЮШКИНА НАТАЛЬЯ КИРИЛЛОВНА</t>
  </si>
  <si>
    <t>ГАРИФУЛЛИНА ЗАВАР НИГМАТУЛЛИНОВНА</t>
  </si>
  <si>
    <t>КИРСАНОВА АЛИНА ФЛЮРОВНА</t>
  </si>
  <si>
    <t>ПАРФЕНОВА ВАЛЕНТИНА НИКОЛАЕВНА</t>
  </si>
  <si>
    <t>ГАЙНИТДИНОВА АЛЬФИЯ САЛАВАТОВНА</t>
  </si>
  <si>
    <t>ТУКАЕВ АЙРАТ ТАГИРОВИЧ</t>
  </si>
  <si>
    <t>ХАСАНОВА МИЛЯУША РАДИСОВНА</t>
  </si>
  <si>
    <t>БИКМАЕВА ЛЕЙЛА САЛАВАТОВНА</t>
  </si>
  <si>
    <t>АБДУЛЛИН МАРАТ РАИЛЬЕВИЧ</t>
  </si>
  <si>
    <t>ЛУКАШ ВИТАЛИЙ ЮРЬЕВИЧ</t>
  </si>
  <si>
    <t>ГИМАЛТДИНОВА ИНЗИЛЯ РАВИЛЕВНА</t>
  </si>
  <si>
    <t>ХАКИМОВ ФАНИЛЬ МУСАЕВИЧ</t>
  </si>
  <si>
    <t>ХИСАМУТДИНОВА РАЗИЛЯ ТАЛГАТОВНА</t>
  </si>
  <si>
    <t>ГОРЯЧКИНА ЛИЛИЯ САЛЬМАНОВНА</t>
  </si>
  <si>
    <t>ИСХАКОВА НАИЛЯ ИЛЬДАРОВНА</t>
  </si>
  <si>
    <t>ГАРЕЕВА ЗУХРА ЗАКИРОВНА</t>
  </si>
  <si>
    <t>ХРИСТОЛЮБОВА РУЗА САБИТОВНА</t>
  </si>
  <si>
    <t>БАЛТАБАЕВА ДИЛФУЗА КАМИЛЖАНОВНА</t>
  </si>
  <si>
    <t>ИШАЛИН РИМ ЯСИРОВИЧ</t>
  </si>
  <si>
    <t>ЗЕЛЯКОВ ЮРИЙ НИКОЛАЕВИЧ</t>
  </si>
  <si>
    <t>АЮПОВА ЗАЛИФА ЗУФАРОВНА</t>
  </si>
  <si>
    <t>АФЗАЛОВА ГАЛИЯ МУЛЮКОВНА</t>
  </si>
  <si>
    <t>РАХМАЕВА ТАТЬЯНА ЕВГЕНЬЕВНА</t>
  </si>
  <si>
    <t>ДАЯНОВА РАУШАНИЯ НАИЛЕВНА</t>
  </si>
  <si>
    <t>ХАЙРУЛЛИНА ЗИЛЯ ГАЗИЗЯНОВНА</t>
  </si>
  <si>
    <t>ГИЛЬВАНОВ РОМАН ИГОРЕВИЧ</t>
  </si>
  <si>
    <t>РУЗАЕВА МАДИНА МУСАЖАНОВНА</t>
  </si>
  <si>
    <t>ЕФРЕМОВА ЭЛЬВИРА РАФАЭЛЕВНА</t>
  </si>
  <si>
    <t>СИРАЕВ МАРАТ ФАРИТОВИЧ</t>
  </si>
  <si>
    <t>ДУБРОВИНА ЛЮБОВЬ ВАСИЛЬЕВНА</t>
  </si>
  <si>
    <t>ГРИГОРЬЕВА РАИСА АНДРЕЕВНА</t>
  </si>
  <si>
    <t>ГОГОЛЕВ ВЛАДИМИР ИВАНОВИЧ</t>
  </si>
  <si>
    <t>ХИСАМУТДИНОВ РИФ ГАБДРАХИМОВИЧ</t>
  </si>
  <si>
    <t>ХАТМУЛЛИНА ЛИЛИАНА МАРСЕЛЬЕВНА</t>
  </si>
  <si>
    <t>ЧИГЛИНЦЕВА ТАТЬЯНА АЛЕКСАНДРОВНА</t>
  </si>
  <si>
    <t>АРСЛАНОВ РОБЕРТ САФИЧ</t>
  </si>
  <si>
    <t>ШАГИНУРОВА ГУЛЬНАЗ РАДИКОВНА</t>
  </si>
  <si>
    <t>ХАЛИЛОВА ЛЕЙСАН УРАЛОВНА</t>
  </si>
  <si>
    <t>АХМЕТДИНОВА АЛСУ РАДИФОВНА</t>
  </si>
  <si>
    <t>СКВОРЦОВ ВИТАЛИЙ ВИТАЛЬЕВИЧ</t>
  </si>
  <si>
    <t>МИТИН ВЯЧЕСЛАВ МИХАЙЛОВИЧ</t>
  </si>
  <si>
    <t>ЩЕРБАКОВА НИНА ИГОРЕВНА</t>
  </si>
  <si>
    <t>ЖУРАВЛЕВА ТАТЬЯНА ЮРЬЕВНА</t>
  </si>
  <si>
    <t>МУСТАКИМОВА ИНДИРА ФАЗЫЛБАКОВНА</t>
  </si>
  <si>
    <t>ВЕТОШКИНА ВАЛЕНТИНА ГЕННАДЬЕВНА</t>
  </si>
  <si>
    <t>ТАБРИСОВА ЗУБАРЗЯТ СУФИЯРОВНА</t>
  </si>
  <si>
    <t>ХАЛИЛОВА АЛЬФИЯ ХАМИТОВНА</t>
  </si>
  <si>
    <t>РАМАЗАНОВА РУДАНИЯ ФАНИЛЕВНА</t>
  </si>
  <si>
    <t>МОЗГОВОЙ ВАЛЕРИЙ АЛЕКСАНДРОВИЧ</t>
  </si>
  <si>
    <t>ТАНАЙЛОВ ИЛЬЯ АНДРЕЕВИЧ</t>
  </si>
  <si>
    <t>ВАВУЛИНА ОЛЬГА ИВАНОВНА</t>
  </si>
  <si>
    <t>ХАКИМОВА РИММА РАИСОВНА</t>
  </si>
  <si>
    <t>БАЙРАМГУЛОВ ИРЕК ГАЗИМУЛЛОВИЧ</t>
  </si>
  <si>
    <t>ТИМАШЕВА РОЗА ИДИЯТОВНА</t>
  </si>
  <si>
    <t>МУРАТОВА РАМИЛЯ ЯГАНГИРОВНА</t>
  </si>
  <si>
    <t>ОСИПОВА ГАЛИНА ТЕРЕНТЬЕВНА</t>
  </si>
  <si>
    <t>ЗАЙНУТДИНОВ ВАЛЕРИЙ ШАМИЛЬЕВИЧ</t>
  </si>
  <si>
    <t>ГНЕТУЛЛО ВАЛЕНТИНА НИКОЛАЕВНА</t>
  </si>
  <si>
    <t>ЗИАЗЕТДИНОВА ЭЛИНА ФАГИМОВНА</t>
  </si>
  <si>
    <t>САХАУТДИНОВА АЛЬМИРА МИРГАЕВНА</t>
  </si>
  <si>
    <t>ДЕНИСЕНКО ТАТЬЯНА ВЛАДИМИРОВНА</t>
  </si>
  <si>
    <t>ХАКИМОВА ЭЛЬМИРА РАВИЛЬЕВНА</t>
  </si>
  <si>
    <t>ВАЛИТОВА СВЕТЛАНА РАМИЛОВНА</t>
  </si>
  <si>
    <t>ШАРЫГИН АНДРЕЙ СЕРГЕЕВИЧ</t>
  </si>
  <si>
    <t>ЗАЛЯУТДИНОВА НАДЕЖДА ПАВЛОВНА</t>
  </si>
  <si>
    <t>ГАЛЯУТДИНОВА АЙЛИНА РИНАТОВНА</t>
  </si>
  <si>
    <t>КУЛЕШОВА ОЛЬГА АЛЕКСАНДРОВНА</t>
  </si>
  <si>
    <t>АБСАЛЯМОВ АЗАТ ЯВДАТОВИЧ</t>
  </si>
  <si>
    <t>БАЯНОВ БОРИС ИЛЬДУСОВИЧ</t>
  </si>
  <si>
    <t>ГОРЯЕВА НЕЛЯ ЕВГЕНЬЕВНА</t>
  </si>
  <si>
    <t>ВОРОНИНА ТАТЬЯНА ВАСИЛЬЕВНА</t>
  </si>
  <si>
    <t>ШОДИЕВА ГУЛСАНАМ АБДУМАНОНОВНА</t>
  </si>
  <si>
    <t>ГАНЕЕВА СВЕТЛАНА АЛЕКСЕЕВНА</t>
  </si>
  <si>
    <t>ЛИВАШОВА ДАРЬЯ АЛЕКСАНДРОВНА</t>
  </si>
  <si>
    <t>БАГДАСАРОВ АРКАДИЙ СЕРГЕЕВИЧ</t>
  </si>
  <si>
    <t>САФИНА ГУЗЕЛЬ НАИЛЕВНА</t>
  </si>
  <si>
    <t>НАЗЫРОВА ЭЛИНА ФАНУРОВНА</t>
  </si>
  <si>
    <t>ИСМАГИЛОВ ФАНИЛ ВАЛИАХМЕТОВИЧ</t>
  </si>
  <si>
    <t>ШАНГАРЕЕВА ТАТЬЯНА МИХАЙЛОВНА</t>
  </si>
  <si>
    <t>МУРАТОВА МАРИНА АЛЕКСАНДРОВНА</t>
  </si>
  <si>
    <t>КУДЕЛИНА ЕКАТЕРИНА ПАВЛОВНА</t>
  </si>
  <si>
    <t>ШАЙХУТДИНОВА СВЕТЛАНА РАШИТОВНА</t>
  </si>
  <si>
    <t>МИХАЙЛОВСКИЙ АНДРЕЙ ИВАНОВИЧ</t>
  </si>
  <si>
    <t>ХАТАМОВ ШУХРАТ НОРМАХМЕДОВИЧ</t>
  </si>
  <si>
    <t>МУРАТОВ ИШМУРАТ НУРИТДИНОВИЧ</t>
  </si>
  <si>
    <t>КУЗНЕЦОВА МАРИНА АЛЕКСАНДРОВНА</t>
  </si>
  <si>
    <t>N95.8</t>
  </si>
  <si>
    <t>МАТУСЕВИЧ ВАЛЕНТИНА ПАВЛОВНА</t>
  </si>
  <si>
    <t>ГРЕБЕНИК РИДА РОБЕРТОВНА</t>
  </si>
  <si>
    <t>МУСТАФИНА МУНЗИЛЯ РАЗИФОВНА</t>
  </si>
  <si>
    <t>ГАЛЕЕВА КЛАРА САМИЕВНА</t>
  </si>
  <si>
    <t>МУЛЮКОВА АСИЯ НИГМАТОВНА</t>
  </si>
  <si>
    <t>ИГЛАМОВА РАУФА РАХИМОВНА</t>
  </si>
  <si>
    <t>ХАБИРОВА МИНЛЕЗИЛЯ ФАКИЛЕВНА</t>
  </si>
  <si>
    <t>ВОЛКОВ СЕРГЕЙ ГРИГОРЬЕВИЧ</t>
  </si>
  <si>
    <t>ТУХВАТУЛЛИН АЛЬБЕРТ АНВАРОВИЧ</t>
  </si>
  <si>
    <t>НУРИЕВА КАМИЛЛА РОДИОНОВНА</t>
  </si>
  <si>
    <t>ТЮРИНА ИННА АНАТОЛЬЕВНА</t>
  </si>
  <si>
    <t>МУЛЛАГАЛЕЕВА ГУЗЯЛЬ МИЯССАРОВНА</t>
  </si>
  <si>
    <t>АНТРОПОВА ТАТЬЯНА ГРИГОРЬЕВНА</t>
  </si>
  <si>
    <t>РАМАЗАНОВ ФАНИД САБИТОВИЧ</t>
  </si>
  <si>
    <t>ГАЛИКЕЕВА ЛИАНА ИЛЬДАРОВНА</t>
  </si>
  <si>
    <t>СТАКАНОВ ПЕТР ЛЕОНИДОВИЧ</t>
  </si>
  <si>
    <t>ГУМАРОВА ЛЕНА ТИМЕРХАНОВНА</t>
  </si>
  <si>
    <t>ХИЛИНСКИЙ СЕРГЕЙ МИХАЙЛОВИЧ</t>
  </si>
  <si>
    <t>КАРИМОВА РИММА МИНИГАЛИМОВНА</t>
  </si>
  <si>
    <t>ЧАЧИНА ИРИНА АНАТОЛЬЕВНА</t>
  </si>
  <si>
    <t>ЮСУПОВА АЛЬФИРА ХАЙДАРОВНА</t>
  </si>
  <si>
    <t>САДЫКОВА ВЕНЕРА ИНСАФОВНА</t>
  </si>
  <si>
    <t>КОДЕСНИКОВ АЛЕКСАНДР ВЛАДИМИРОВИЧ</t>
  </si>
  <si>
    <t>ГИНДУЛЛИН ДАМИР ЗАЛИФОВИЧ</t>
  </si>
  <si>
    <t>ИТАЛМАСОВ ИЛЬДАР РУСЛАНОВИЧ</t>
  </si>
  <si>
    <t>КОСТЫЛЕВА ЛИЛИЯ РАЗАИЛОВНА</t>
  </si>
  <si>
    <t>ШАРИПОВА АНИСА ФАЙЗРАХМАНОВНА</t>
  </si>
  <si>
    <t>ЕРОХИНА ЕВГЕНИЯ ВИКТОРОВНА</t>
  </si>
  <si>
    <t>НАБИЕВ МАРАТ ФАЙРУШИНОВИЧ</t>
  </si>
  <si>
    <t>ГОРБУНОВА НАТАЛЬЯ ДМИТРИЕВНА</t>
  </si>
  <si>
    <t>РАХМАНОВА ЭЛЬВИРА ЗАКВАНОВНА</t>
  </si>
  <si>
    <t>АХМАДИЕВ АЛЬБЕРТ ГАБИДУЛЛОВИЧ</t>
  </si>
  <si>
    <t>ЗАЛИЛОВА МАВСИЛЯ АБДУЛАТЫПОВНА</t>
  </si>
  <si>
    <t>КУДАКАЕВ ДИНИС ЮЛАЕВИЧ</t>
  </si>
  <si>
    <t>H50.1</t>
  </si>
  <si>
    <t>ГАВРИЛОВ ГЕННАДИЙ ВАСИЛЬЕВИЧ</t>
  </si>
  <si>
    <t>СОЛДАТЕНКОВА ГАЛИНА СЕРГЕЕВНА</t>
  </si>
  <si>
    <t>КОСЯКОВ ЮРИЙ АЛЕКСАНДРОВИЧ</t>
  </si>
  <si>
    <t>ЗИНАТУЛЛИН ХАФИЗ ГАРИФУЛЛИНОВИЧ</t>
  </si>
  <si>
    <t>ЛОГИНОВ ОЛЕГ АНАТОЛЬЕВИЧ</t>
  </si>
  <si>
    <t>ШВЫРКОВА ТАТЬЯНА ВЛАДИМИРОВНА</t>
  </si>
  <si>
    <t>ИСХАКОВА ЭЛЬНАРА РАМИЛЕВНА</t>
  </si>
  <si>
    <t>C71.0</t>
  </si>
  <si>
    <t>ШАРИФУЛЛИН ГАЛИМ МУЛЛАГАЛЯМОВИЧ</t>
  </si>
  <si>
    <t>ГАРЕЕВ ИЛЬДАР ХАМБАЛОВИЧ</t>
  </si>
  <si>
    <t>ФАЙЗУЛЛАЕВА ОКСАНА АЛЕКСАНДРОВНА</t>
  </si>
  <si>
    <t>БИКБУЛАТОВА РАЙФА ХАМАТОВНА</t>
  </si>
  <si>
    <t>САБИТОВА ЛИАНА ФАХРИСЛАМОВНА</t>
  </si>
  <si>
    <t>РАМАЗАНОВ РУДИЛЬ РАДИФОВИЧ</t>
  </si>
  <si>
    <t>СУЛТАНАЕВА РИММА АХМАТФАУЗИЕВНА</t>
  </si>
  <si>
    <t>M65.4</t>
  </si>
  <si>
    <t>БАЙБАТЫРОВ ИГОРЬ ИЛЬИЧ</t>
  </si>
  <si>
    <t>H95.1</t>
  </si>
  <si>
    <t>ФАТТАХОВА АЛИНА МАРАТОВНА</t>
  </si>
  <si>
    <t>МАЛЬЦЕВ СЕРГЕЙ ИВАНОВИЧ</t>
  </si>
  <si>
    <t>БАЙНАЗАРОВА ГУЛЬНАРА ГАЛИМЬЯНОВНА</t>
  </si>
  <si>
    <t>ГАРЕЕВА ФЛЮРА МИДХАТОВНА</t>
  </si>
  <si>
    <t>ФАТХУЛЛИНА ИМФА САХИБЗАДИНОВНА</t>
  </si>
  <si>
    <t>РОМАНОВА ЗИЛЯ ВАКИЛЬЕВНА</t>
  </si>
  <si>
    <t>БАБКИНА ИННА ИЛЬГИЗОВНА</t>
  </si>
  <si>
    <t>ХАСАНОВА РУФИНА АРМАИСОВНА</t>
  </si>
  <si>
    <t>СМИРНОВА ЛИДИЯ ИВАНОВНА</t>
  </si>
  <si>
    <t>ШАЙМАРДАНОВА АЛИФА ВАЛЕТДИНОВНА</t>
  </si>
  <si>
    <t>СЕМОЧКИНА ВАЛЕНТИНА СЕРГЕЕВНА</t>
  </si>
  <si>
    <t>КАЛЕНЮК АНАСТАСИЯ ДЕНИСОВНА</t>
  </si>
  <si>
    <t>ФАЙЗРАХМАНОВА ЗИМФИРА КАНИФОВНА</t>
  </si>
  <si>
    <t>ЗАИТОВ ИЛЬЯС НУРИЕВИЧ</t>
  </si>
  <si>
    <t>ГОЛУБКОВА ОЛЬГА АЛЕКСАНДРОВНА</t>
  </si>
  <si>
    <t>КРЮЧКОВА РИММА ВАСИЛЬЕВНА</t>
  </si>
  <si>
    <t>T91.3</t>
  </si>
  <si>
    <t>СУФИЯНОВА ЛАРИСА РИНАТОВНА</t>
  </si>
  <si>
    <t>СИМАКОВ СЕРГЕЙ АЛЕКСАНДРОВИЧ</t>
  </si>
  <si>
    <t>БАЛГАЗИНА АКЛИМА МУЛЛАХМЕТОВНА</t>
  </si>
  <si>
    <t>АХМЕТШИН РАУФ МУХТАБАРОВИЧ</t>
  </si>
  <si>
    <t>ЛАТЫПОВА КАРИНА ЛИНАРОВНА</t>
  </si>
  <si>
    <t>ГИБАДУЛЛИНА ЗИЛЯ РАФКАТОВНА</t>
  </si>
  <si>
    <t>КУРМАШЕВ РАДИК НАБИУЛЛОВИЧ</t>
  </si>
  <si>
    <t>БЕГУНОВА ЕКАТЕРИНА ЕВГЕНЬЕВНА</t>
  </si>
  <si>
    <t>ФРЕШЕР НАТАЛЬЯ НИКОЛАЕВНА</t>
  </si>
  <si>
    <t>ГАББАСОВ РИНАТ ГАБДУЛХАЛИКОВИЧ</t>
  </si>
  <si>
    <t>АХМЕТШИН АЛЬБЕРТ ФАДИСОВИЧ</t>
  </si>
  <si>
    <t>АХМЕТЗЯНОВА ФАНИЯ ХАСАНОВНА</t>
  </si>
  <si>
    <t>СЕВЕРИНОВА ИРИНА ВЯЧЕСЛАВОВНА</t>
  </si>
  <si>
    <t>АХМЕТОВА ЗАЛИЯ МАХМУТОВНА</t>
  </si>
  <si>
    <t>КОНДРАШОВ МАКСИМ АЛЕКСАНДРОВИЧ</t>
  </si>
  <si>
    <t>ЗАЛЯЕВА ИРИНА АНДРЕЕВНА</t>
  </si>
  <si>
    <t>БЕРДИНА ДИНАРА ЗУФАРОВНА</t>
  </si>
  <si>
    <t>ШАРИПОВ РУСТЭМ РАШИТОВИЧ</t>
  </si>
  <si>
    <t>БЛИНОВА ЕЛЕНА БОРИСОВНА</t>
  </si>
  <si>
    <t>ВИЛЬДАНОВА ИРИНА РАВИЛЕВНА</t>
  </si>
  <si>
    <t>ГАСАНОВА ЗУЛЬФИЯ НОВРУЗОВНА</t>
  </si>
  <si>
    <t>САЙФУЛЛИНА РЕЗЕДА САБИРОВНА</t>
  </si>
  <si>
    <t>АГАЛЯМОВА АЙГУЛЬ ФАНИТОВНА</t>
  </si>
  <si>
    <t>ЛАТЫПОВА АМИНА МИНАХМЕДОВНА</t>
  </si>
  <si>
    <t>ЕГОШИНА ЕКАТЕРИНА ЮРЬЕВНА</t>
  </si>
  <si>
    <t>ХИТЬКОВА ГАЛИНА НИКОЛАЕВНА</t>
  </si>
  <si>
    <t>D32.0</t>
  </si>
  <si>
    <t>СМЕТАНИНА ЕВГЕНИЯ ЭДУАРДОВНА</t>
  </si>
  <si>
    <t>ХАСАНОВА МАГИРЯ САХИЕВНА</t>
  </si>
  <si>
    <t>АЛЕШИНА ЭЛЬВИРА РИНАТОВНА</t>
  </si>
  <si>
    <t>ПЕТРОВА ЕВГЕНИЯ АЛЕКСЕЕВНА</t>
  </si>
  <si>
    <t>ВАСЕНЕВ ГЕННАДИЙ ПЕТРОВИЧ</t>
  </si>
  <si>
    <t>ДАНИЛОВА ДИАНА АЛЕКСАНДРОВНА</t>
  </si>
  <si>
    <t>СТАРИКОВА НЕЛЛИ ПОТАПОВНА</t>
  </si>
  <si>
    <t>ШАЙЖАНОВА АЛИНА НУРБУЛАТОВНА</t>
  </si>
  <si>
    <t>ЕГОРОВ МАТВЕЙ МАКСИМОВИЧ</t>
  </si>
  <si>
    <t>АЛЕТДИНОВ МАРАТ ФАНИСОВИЧ</t>
  </si>
  <si>
    <t>ХАБИРОВА АЗАЛИЯ РИНАТОВНА</t>
  </si>
  <si>
    <t>ПЛОТНИКОВА ТАТЬЯНА САЛКАЕВНА</t>
  </si>
  <si>
    <t>ЗОЛОТУХИНА ОЛЬГА АНДРЕЕВНА</t>
  </si>
  <si>
    <t>ТИХОНОВ АЛЕКСАНДР ВЛАДИМИРОВИЧ</t>
  </si>
  <si>
    <t>I48.2</t>
  </si>
  <si>
    <t>ГОЛОВКИНА ЛЮДМИЛА ВАСИЛЬЕВНА</t>
  </si>
  <si>
    <t>СМИРНОВ СЕРГЕЙ ЯКОВЛЕВИЧ</t>
  </si>
  <si>
    <t>БАРАНОВ ДМИТРИЙ АЛЕКСАНДРОВИЧ</t>
  </si>
  <si>
    <t>ВОРОНОВА ЛЮДМИЛА ВАСИЛЬЕВНА</t>
  </si>
  <si>
    <t>ЧЕКАНОВ ИВАН МИХАЙЛОВИЧ</t>
  </si>
  <si>
    <t>КОВАЛЬ ВИКТОРИЯ ВАДИМОВНА</t>
  </si>
  <si>
    <t>ЛИЗУНОВА ИРИНА ПЕТРОВНА</t>
  </si>
  <si>
    <t>МЕДВЕДЕВ АНАТОЛИЙ БОРИСОВИЧ</t>
  </si>
  <si>
    <t>ФЕДОРОВА ВАЛЕНТИНА АЛЕКСАНДРОВНА</t>
  </si>
  <si>
    <t>ПУПЫШЕВА ВАЛЕРИЯ ОЛЕГОВНА</t>
  </si>
  <si>
    <t>ХАНДИЕВА АЙСЫЛУ САМАТОВНА</t>
  </si>
  <si>
    <t>БАЛОНОВ ВАДИМ АДОЛЬФОВИЧ</t>
  </si>
  <si>
    <t>ПОДЦЕПИХИНА ЗУХРА МУБАРЯКОВНА</t>
  </si>
  <si>
    <t>БЕЛОВА ВАЛЕРИЯ АНДРЕЕВНА</t>
  </si>
  <si>
    <t>КЛИМИНА ИРИНА ВЛАДИМИРОВНА</t>
  </si>
  <si>
    <t>КАМАШЕВА АЙГУЛЬ САБИРЬЯНОВНА</t>
  </si>
  <si>
    <t>C71.1</t>
  </si>
  <si>
    <t>ШАЙБАКОВА ВЕНЕРА АХМАТШАРИПОВНА</t>
  </si>
  <si>
    <t>ГУМАРОВА ТАЗКИРА АБДУЛГАНЕЕВНА</t>
  </si>
  <si>
    <t>ПОТАПОВА ДАРЬЯ ДМИТРИЕВНА</t>
  </si>
  <si>
    <t>САЙФУЛЛИН РАМИЛ РИМЗОВИЧ</t>
  </si>
  <si>
    <t>ГИЛЯЗОВА ГУЛЬШАТ ГИНДУЛЛОВНА</t>
  </si>
  <si>
    <t>МИРХАЙДАРОВА ГУЛЬНАРА САЙФУЛЛАЕВНА</t>
  </si>
  <si>
    <t>АЛМАТАЕВ РУСТЕМ САГИТОВИЧ</t>
  </si>
  <si>
    <t>ПЕТРУНИНА АНАСТАСИЯ АЛЕКСАНДРОВНА</t>
  </si>
  <si>
    <t>АХМЕТОВ ФИДЕЛЬ ФИДАИЛЕВИЧ</t>
  </si>
  <si>
    <t>ВИКТОРОВА ЕЛЕНА АРКАДЬЕВНА</t>
  </si>
  <si>
    <t>МОРОЗОВ ВАЛЕРИЙ АЛЕКСАНДРОВИЧ</t>
  </si>
  <si>
    <t>ИМАЕВА МИЛЯВША ФАИЗОВНА</t>
  </si>
  <si>
    <t>M08.0</t>
  </si>
  <si>
    <t>ЛОТФУЛЛИН ИЛЬГИЗ БИКТИМИРОВИЧ</t>
  </si>
  <si>
    <t>ГАББАСОВ РУСЛАН ФАЙЗУЛЛОВИЧ</t>
  </si>
  <si>
    <t>ГАЙМАЛЕТДИНОВА ГУЗЕЛЬ ТИМИРЬЯНОВНА</t>
  </si>
  <si>
    <t>МИНЬКОВ ЕВГЕНИЙ СЕРГЕЕВИЧ</t>
  </si>
  <si>
    <t>НАДЕЕВА НИНА КИРИЛЛОВНА</t>
  </si>
  <si>
    <t>НИЗАМУТДИНОВА ВЕЛОРА ХАКОВНА</t>
  </si>
  <si>
    <t>ШИНЯЕВА ТАТЬЯНА ИВАНОВНА</t>
  </si>
  <si>
    <t>АХМЕТОВА ВАЛЕНТИНА ИВАНОВНА</t>
  </si>
  <si>
    <t>НАСРЕТДИНОВА ЛЯЛЯ ФАРИДОВНА</t>
  </si>
  <si>
    <t>КИЛЬМЕТОВ АЙРАТ АХМЕТОВИЧ</t>
  </si>
  <si>
    <t>ПЫХАРЕВА ВАЛЕНТИНА ВИКТОРОВНА</t>
  </si>
  <si>
    <t>ЛАТЫПОВА ЛЕЙЛА НУРТДИНОВНА</t>
  </si>
  <si>
    <t>ГАЕТБАЕВА ГУЗЕЛЬ РИМОВНА</t>
  </si>
  <si>
    <t>РЕШЕТНИКОВА АЛЕВТИНА ГЕННАДЬЕВНА</t>
  </si>
  <si>
    <t>МИХАЙЛОВА ДАРЬЯ СЕРГЕЕВНА</t>
  </si>
  <si>
    <t>ШАЙБАКОВ ДАМИР ТАЛГАТОВИЧ</t>
  </si>
  <si>
    <t>ТИМЕРГАЛЕЕВ РУСТЕМ ФАНИСОВИЧ</t>
  </si>
  <si>
    <t>ГАВРИЛОВА ТАТЬЯНА АЛЕКСАНДРОВНА</t>
  </si>
  <si>
    <t>ЗИНДУСОВА ИНЗИЛЯ РАИЛЕВНА</t>
  </si>
  <si>
    <t>СТЕПАНОВА ЗОЯ СЕРГЕЕВНА</t>
  </si>
  <si>
    <t>БЕХБУДОВА АЛИРА КАМИЛЕВНА</t>
  </si>
  <si>
    <t>ИДРИСОВА ЗУЛЬФИЯ ИЗБАРДОВНА</t>
  </si>
  <si>
    <t>АРХИПОВ ВЛАДИМИР ВАСИЛЬЕВИЧ</t>
  </si>
  <si>
    <t>АХМАДУЛЛИНА ЛИЛИЯ ХАНИФОВНА</t>
  </si>
  <si>
    <t>ДАВЛЕТБАЕВ ЭДУАРД РАФКАТОВИЧ</t>
  </si>
  <si>
    <t>ГИЛЕМХАНОВ АМИР РУСТАМОВИЧ</t>
  </si>
  <si>
    <t>СЫРЫГИНА ИРИНА ПАВЛОВНА</t>
  </si>
  <si>
    <t>КОВАЛЕВСКАЯ РУЗА ЗАКИРОВНА</t>
  </si>
  <si>
    <t>СЕНОВ МАКСИМ ВАЛЕРЬЕВИЧ</t>
  </si>
  <si>
    <t>ЕМЕЛЁВА НАТАЛЬЯ СЕРГЕЕВНА</t>
  </si>
  <si>
    <t>H33.5</t>
  </si>
  <si>
    <t>ПОЛЯКОВА ЗОЯ ЕГОРОВНА</t>
  </si>
  <si>
    <t>КУРАНОВ ДМИТРИЙ АНАТОЛЬЕВИЧ</t>
  </si>
  <si>
    <t>ФАЙЗУЛЛИНА ДИАНА ЖАУДАТОВНА</t>
  </si>
  <si>
    <t>НЕЗГОВОРОВА СВЕТЛАНА ВАСИЛЬЕВНА</t>
  </si>
  <si>
    <t>ТИХОНОВА ВЕРОНИКА МАРАТОВНА</t>
  </si>
  <si>
    <t>САХИБГАРЕЕВА ДИНАРА ГАЛИМУЛЛОВНА</t>
  </si>
  <si>
    <t>СУЛТАНОВА ГУЗАЛИЯ МАРСОВНА</t>
  </si>
  <si>
    <t>ВАХИТОВА ИЛЬВЕРА ВАЛИЕВНА</t>
  </si>
  <si>
    <t>ЛАПАЕВ ВАЛЕРИЙ ЕВГЕНЬЕВИЧ</t>
  </si>
  <si>
    <t>ЛЯНЦЕВ ОЛЕГ ДМИТРИЕВИЧ</t>
  </si>
  <si>
    <t>G12.2</t>
  </si>
  <si>
    <t>АРИСТАРХОВ НИКОЛАЙ ЕВГЕНЬЕВИЧ</t>
  </si>
  <si>
    <t>МАКЕЕВА МАРИЯ ЕФИМОВНА</t>
  </si>
  <si>
    <t>S33.5</t>
  </si>
  <si>
    <t>ВАГАПОВ ДАНИС НАЗАРОВИЧ</t>
  </si>
  <si>
    <t>S62.6</t>
  </si>
  <si>
    <t>АХМАДУЛЛИН ТИМЕРХАН РАШИТОВИЧ</t>
  </si>
  <si>
    <t>МИХАЙЛОВА АНАСТАСИЯ ЕВГЕНЬЕВНА</t>
  </si>
  <si>
    <t>ХУДАЙБЕРДИНА ЗИФА ИШТУГАНОВНА</t>
  </si>
  <si>
    <t>H65.4</t>
  </si>
  <si>
    <t>САФИУЛЛИНА РОЗА РИЗВАНОВНА</t>
  </si>
  <si>
    <t>СОРОКИНА ТАТЬЯНА КОНСТАНТИНОВНА</t>
  </si>
  <si>
    <t>БИКМЕЕВА САФИЯ ХУСНУТДИНОВНА</t>
  </si>
  <si>
    <t>АХМЕРОВ ТАЛГАТ ГАРАФУТДИНОВИЧ</t>
  </si>
  <si>
    <t>ХУРАМШИНА РЕГИНА РАМИЛЬЕВНА</t>
  </si>
  <si>
    <t>МАКУЛОВ АЛЬБЕРТ РИНАТОВИЧ</t>
  </si>
  <si>
    <t>ЛАВРИК АНАТОЛИЙ ИВАНОВИЧ</t>
  </si>
  <si>
    <t>БАХТИЯРОВА ВАЛЕНТИНА ИВАНОВНА</t>
  </si>
  <si>
    <t>БОРИСОВА ОЛЬГА ИГОРЕВНА</t>
  </si>
  <si>
    <t>СУРКОВА МАРИЯ АНАТОЛЬЕВНА</t>
  </si>
  <si>
    <t>ЧИКИЛЕВ ВЛАДИМИР ВЛАДИМИРОВИЧ</t>
  </si>
  <si>
    <t>ХУДАЛЕЕВА ЗУХРА САИТОВНА</t>
  </si>
  <si>
    <t>КАЗИХАНОВА ЗАГИЯ МАЛИКОВНА</t>
  </si>
  <si>
    <t>ШИРЯЕВ СЕРГЕЙ МИХАЙЛОВИЧ</t>
  </si>
  <si>
    <t>КАРЕТНИКОВА ЛИАНА ГРИГОРЬЕВНА</t>
  </si>
  <si>
    <t>МАНСУРОВА ЗУХРА РАУФОВНА</t>
  </si>
  <si>
    <t>САЛМИЯНОВ АНАТОЛИЙ ВАСИЛЬЕВИЧ</t>
  </si>
  <si>
    <t>КАРЕВ НИКОЛАЙ ИВАНОВИЧ</t>
  </si>
  <si>
    <t>АНДРЕЕВА СВЕТЛАНА ВИКТОРОВНА</t>
  </si>
  <si>
    <t>ШАРТДИНОВА НУРАНИЯ ВИЛДАНОВНА</t>
  </si>
  <si>
    <t>ХИКМАТУЛЛИНА ГУЛЬНАЗ ФАНИЛОВНА</t>
  </si>
  <si>
    <t>РАФИКОВА РОЗА РАШИТОВНА</t>
  </si>
  <si>
    <t>ЗАБИРОВ ГАЗИНУР ХАНТИМИРОВИЧ</t>
  </si>
  <si>
    <t>ВАЛЕЕВА МАЯСАРА НИГМАТУЛЛОВНА</t>
  </si>
  <si>
    <t>ГРИГОРЬЕВ АНАТОЛИЙ ЮРЬЕВИЧ</t>
  </si>
  <si>
    <t>ЗОРИН НИКОЛАЙ МИХАЙЛОВИЧ</t>
  </si>
  <si>
    <t>ЧАБИНА МИЛЯУША ГАЛИМЗЯНОВНА</t>
  </si>
  <si>
    <t>ТЕЛЯГУЛОВА РАМЗИЯ КАСИМОВНА</t>
  </si>
  <si>
    <t>ПАУ ВАЛЕНТИНА ЕМЕЛЬЯНОВНА</t>
  </si>
  <si>
    <t>ШАРАФУТДИНОВА САБИРА ШАЙХЛИСЛАМОВНА</t>
  </si>
  <si>
    <t>КУЗНЕЦОВА ВАЛЕНТИНА ЕМЕЛЬЯНОВНА</t>
  </si>
  <si>
    <t>ШАХТУРИНА ЛЮДМИЛА ДМИТРИЕВНА</t>
  </si>
  <si>
    <t>ЕРМОЛАЕВА ПЕЛАГЕЯ МИХАЙЛОВНА</t>
  </si>
  <si>
    <t>ГУМЕРОВ ГУМЕР ИШБУЛДОВИЧ</t>
  </si>
  <si>
    <t>РАХМАТУЛЛИНА САЙДА АБУЛХАИРОВНА</t>
  </si>
  <si>
    <t>ОГАРЕВ ВЛАДИМИР БОРИСОВИЧ</t>
  </si>
  <si>
    <t>СИТДИКОВ РАШИТ АСХАТОВИЧ</t>
  </si>
  <si>
    <t>ГЕЛЬМУТДИНОВА МАРФУГА АХМАДУЛЛОВНА</t>
  </si>
  <si>
    <t>ВИНОКУРЦЕВА ЮЛИЯ ВАЛЕРЬЕВНА</t>
  </si>
  <si>
    <t>ЧИСТЯКОВА МАРИЯ СТЕПАНОВНА</t>
  </si>
  <si>
    <t>ГАЙДАШЕНКО НИКИТА ВЛАДИМИРОВИЧ</t>
  </si>
  <si>
    <t>ДИДЕНКО ВАЛЕРИЙ СЕРГЕЕВИЧ</t>
  </si>
  <si>
    <t>ГРАЧЕВА ЛЮДМИЛА АНАТОЛЬЕВНА</t>
  </si>
  <si>
    <t>БЫЧКОВА НИНА КОНДРАТЬЕВНА</t>
  </si>
  <si>
    <t>ГОНЧАРОВА АЛЕВТИНА МИХАЙЛОВНА</t>
  </si>
  <si>
    <t>КОНЕВ НИКОЛАЙ ЕВГЕНЬЕВИЧ</t>
  </si>
  <si>
    <t>КУШАНОВА ГУЛЬНАРА РИМОВНА</t>
  </si>
  <si>
    <t>ВАСИЛЬЕВ ОЛЕГ СЕРГЕЕВИЧ</t>
  </si>
  <si>
    <t>ФОМИНА ЛЮБОВЬ ВАСИЛЬЕВНА</t>
  </si>
  <si>
    <t>ОГАРЕВА ЛИДИЯ ГРИГОРЬЕВНА</t>
  </si>
  <si>
    <t>ШАЙХУТДИНОВА РОЗА ЯКУБОВНА</t>
  </si>
  <si>
    <t>ХАММАТОВА РЯГИНА АХТЯМОВНА</t>
  </si>
  <si>
    <t>СУЛТАНОВА ВЕРА ПАВЛОВНА</t>
  </si>
  <si>
    <t>ЧЕРНЫХ КСЕНИЯ ИВАНОВНА</t>
  </si>
  <si>
    <t>МАРИЧЕВ ПЕТР НИКОЛАЕВИЧ</t>
  </si>
  <si>
    <t>БОЛБЕКОВ АБДУСАИТ БОЛБЕКОВИЧ</t>
  </si>
  <si>
    <t>САИТГАЛИЕВ ФАТХАТ САИТГАЛИЕВИЧ</t>
  </si>
  <si>
    <t>D16.9</t>
  </si>
  <si>
    <t>КОРОЛЕВА ЕЛЕНА ГРИГОРЬЕВНА</t>
  </si>
  <si>
    <t>МУРЗАКОВА РЕГИНА РИМОВНА</t>
  </si>
  <si>
    <t>КОЧНЕВА ЗИНАИДА ИВАНОВНА</t>
  </si>
  <si>
    <t>СЕРГИЕНКО ИРАИДА НИКОЛАЕВНА</t>
  </si>
  <si>
    <t>РОДИОНОВА НИНА ПЕТРОВНА</t>
  </si>
  <si>
    <t>КОВАЛЕНКО НИКОЛАЙ АЛЕКСЕЕВИЧ</t>
  </si>
  <si>
    <t>ГАЙДЫШЕВ ВЯЧЕСЛАВ БОРИСОВИЧ</t>
  </si>
  <si>
    <t>АХМЕРОВ РАВИЛЬ РАИЛЕВИЧ</t>
  </si>
  <si>
    <t>МЕТРЕНКО ОЛЕГ ЮРЬЕВИЧ</t>
  </si>
  <si>
    <t>АНИСИМОВА НАТАЛЬЯ НИКОЛАЕВНА</t>
  </si>
  <si>
    <t>РЕЗЯПОВА ИРИНА РИНАТОВНА</t>
  </si>
  <si>
    <t>КАМСКИЙ ВЛАДИМИР ЯКОВЛЕВИЧ</t>
  </si>
  <si>
    <t>ФАЙЗУЛЛИНА МАВА САЛИХОВНА</t>
  </si>
  <si>
    <t>КУДРЯВЦЕВ НИКИТА СЕРГЕЕВИЧ</t>
  </si>
  <si>
    <t>ДЕСЯТКИНА ЕКАТЕРИНА НИКОЛАЕВНА</t>
  </si>
  <si>
    <t>ИГНАТЬЕВА НАНА ВЛАДИМИРОВНА</t>
  </si>
  <si>
    <t>ВАСИЛЬЕВ ДАНИЛА АНДРЕЕВИЧ</t>
  </si>
  <si>
    <t>МАКАРОВА НАТАЛЬЯ МИХАЙЛОВНА</t>
  </si>
  <si>
    <t>ЯКОВЛЕВА ОЛЬГА ВИКТОРОВНА</t>
  </si>
  <si>
    <t>КОРНИЛОВА КЛАВДИЯ ВЛАДИМИРОВНА</t>
  </si>
  <si>
    <t>САВЛУЧИНСКАЯ ОЛЬГА ОЛЕГОВНА</t>
  </si>
  <si>
    <t>ФЕДОРОВА НАТАЛЬЯ НИКОЛАЕВНА</t>
  </si>
  <si>
    <t>ГАБТРАХМАНОВ РАФИЛ ГАБДРАХМАНОВИЧ</t>
  </si>
  <si>
    <t>МУХАМЕТДИНОВА РАЙХАНА МАНСУРОВНА</t>
  </si>
  <si>
    <t>СКАЛЕЦКАЯ ЮЛИЯ ВАЛЕРИЕВНА</t>
  </si>
  <si>
    <t>МАКСИМЕНКО ОЛЕГ АЛЕКСАНДРОВИЧ</t>
  </si>
  <si>
    <t>ИДИЯТУЛЛИНА МАУЛИДА ЯВДАТОВНА</t>
  </si>
  <si>
    <t>ЛУКИНА НАТАЛЬЯ ИГОРЕВНА</t>
  </si>
  <si>
    <t>КАЛИНИНА НАТАЛЬЯ ВИКТОРОВНА</t>
  </si>
  <si>
    <t>САХИБГАРЕЕВА УРОЗА ИСЛАМОВНА</t>
  </si>
  <si>
    <t>БАКАЛОВА РАИЛЯ ШУГАИПОВНА</t>
  </si>
  <si>
    <t>МИНИБАЕВА АНАСТАСИЯ ИГОРЕВНА</t>
  </si>
  <si>
    <t>ГОЛЫШЕВА МАРИЯ ОЛЕГОВНА</t>
  </si>
  <si>
    <t>ВАЛИЕВА СВЕТЛАНА ЗАЙТУНОВНА</t>
  </si>
  <si>
    <t>ХАКИМОВА ГУЛЬЗАГИРА ГАЛИМЬЯНОВНА</t>
  </si>
  <si>
    <t>ЕНИКЕЕВА СВЕТЛАНА НИКОЛАЕВНА</t>
  </si>
  <si>
    <t>РАФИКОВА САБИРА СЫРГАЛИЕВНА</t>
  </si>
  <si>
    <t>КВАЧЕВА АНУЗА АГЛЯМОВНА</t>
  </si>
  <si>
    <t>АБДУЛЛИНА АЛЬФИРА АЗАМАТОВНА</t>
  </si>
  <si>
    <t>САЛИМОВ РУСТЕМ РАШИТОВИЧ</t>
  </si>
  <si>
    <t>ДАВЛЕТЬЯНОВ РОБЕРТ МИНЗАГИРОВИЧ</t>
  </si>
  <si>
    <t>РОНЬЖИНА АЛЛА АЗИЕВНА</t>
  </si>
  <si>
    <t>ЯМШАНОВА ИРИНА ИВАНОВНА</t>
  </si>
  <si>
    <t>ЛЫСЕНКО СВЕТЛАНА САЛИХОВНА</t>
  </si>
  <si>
    <t>МИХАЙЛОВСКАЯ АЛЕВТИНА РАИСОВНА</t>
  </si>
  <si>
    <t>АХМЕДЬЯНОВА РИММА МАНИРОВНА</t>
  </si>
  <si>
    <t>НАЗМУТДИНОВА АЛЬБИНА АНАСОВНА</t>
  </si>
  <si>
    <t>СИДОРОВА ЕКАТЕРИНА СЕРГЕЕВНА</t>
  </si>
  <si>
    <t>КУТДУСОВ АЛМАЗ АХАТОВИЧ</t>
  </si>
  <si>
    <t>АКИМОВА АЛЁНА ВЛАДИМИРОВНА</t>
  </si>
  <si>
    <t>СИРАЕВА ЛЯЙСАН РИФАТОВНА</t>
  </si>
  <si>
    <t>АХМАТДИНОВ РИНАТ РАВИСОВИЧ</t>
  </si>
  <si>
    <t>МАКАРОВА ЛЮБОВЬ МИХАЙЛОВНА</t>
  </si>
  <si>
    <t>РАХМАНОВ ЕВГЕНИЙ СТАНИСЛАВОВИЧ</t>
  </si>
  <si>
    <t>G40.3</t>
  </si>
  <si>
    <t>БАТЫРОВ МУРАТ АЙРАТОВИЧ</t>
  </si>
  <si>
    <t>ШАГИСУЛТАНОВА ВЕНЕРА ШАЙХОВНА</t>
  </si>
  <si>
    <t>СУЛЕЙМАНОВ ЮРИЙ ИЗИЛЕВИЧ</t>
  </si>
  <si>
    <t>САМИКОВА ОЛЬГА СЕРГЕЕВНА</t>
  </si>
  <si>
    <t>ГАНЕЕВ АЗАМАТ МАРАТОВИЧ</t>
  </si>
  <si>
    <t>ОРИШНЯЯ МАРГАРИТА АЛЕКСАНДРОВНА</t>
  </si>
  <si>
    <t>БАЙБУРИНА МАВЛЕДА МАВЛЯНОВНА</t>
  </si>
  <si>
    <t>ГАРЕЕВ РАИС ЗАКИЗЯНОВИЧ</t>
  </si>
  <si>
    <t>ИБРАГИМОВ ФАРИТ ЗАКИЕВИЧ</t>
  </si>
  <si>
    <t>МУРАВЬЁВА АНАСТАСИЯ ВАЛЕРЬЕВНА</t>
  </si>
  <si>
    <t>КОНДРАТЬЕВА ДАРЬЯ ИГОРЕВНА</t>
  </si>
  <si>
    <t>БЕРМУХАМЕДОВА ФАРИДА РАШИТОВНА</t>
  </si>
  <si>
    <t>ДЕМИН ВАДИМ НИКОЛАЕВИЧ</t>
  </si>
  <si>
    <t>БАДЫКОВА ЛЕНА ГАРЕЕВНА</t>
  </si>
  <si>
    <t>МУХАМЕДЬЯРОВА ГУЗЕЛЬ РАМИСОВНА</t>
  </si>
  <si>
    <t>ТЕЛЕГИНА ТАНЗИЛЯ ХАБИБРАХМАНОВНА</t>
  </si>
  <si>
    <t>АЙДАРОВА СВЕТЛАНА КУТЛИЯРОВНА</t>
  </si>
  <si>
    <t>ПОДЧЕРНИНА СВЕТЛАНА АНАТОЛЬЕВНА</t>
  </si>
  <si>
    <t>МИГРАНОВ УРАЛ БАРИСОВИЧ</t>
  </si>
  <si>
    <t>ГАЛЬЧЕНКО ВЛАДИМИР НИКОЛАЕВИЧ</t>
  </si>
  <si>
    <t>ФАИЗОВ ИЛЬЯС РАМИЛЕВИЧ</t>
  </si>
  <si>
    <t>ВОРОБЬЕВ РУСЛАН АЛЕКСАНДРОВИЧ</t>
  </si>
  <si>
    <t>БОЙЦОВА ЕКАТЕРИНА ЛЕОНИДОВНА</t>
  </si>
  <si>
    <t>ТЕЛЕГИН СЕРГЕЙ ВАЛЕРЬЕВИЧ</t>
  </si>
  <si>
    <t>ПЕНЗЕНЦЕВ РОМАН НИКОЛАЕВИЧ</t>
  </si>
  <si>
    <t>АБДРАХМАНОВА КАМИЛЛА АЛИКОВНА</t>
  </si>
  <si>
    <t>КАЛАШНИКОВ ДАНИЭЛЬ ВЯЧЕСЛАВОВИЧ</t>
  </si>
  <si>
    <t>ВОРОБЬЕВА СВЕТЛАНА ИВАНОВНА</t>
  </si>
  <si>
    <t>ЮЛДАШЕВА РЕГИНА ИЛДАРОВНА</t>
  </si>
  <si>
    <t>БАЙМУРЗИН РИФ ГАЙЗУЛЛОВИЧ</t>
  </si>
  <si>
    <t>АХТЯМОВ РАТМИР РАМИЛЕВИЧ</t>
  </si>
  <si>
    <t>ШАРИПОВ НАИЛЬ РАМИЛЬЕВИЧ</t>
  </si>
  <si>
    <t>СТРЕЛЬНИКОВ НИКОЛАЙ ПАВЛОВИЧ</t>
  </si>
  <si>
    <t>ПАРШАКОВА РЕГИНА РАШИТОВНА</t>
  </si>
  <si>
    <t>СТРЕЛЬНИКОВА ЕЛЕНА ДМИТРИЕВНА</t>
  </si>
  <si>
    <t>ТАЗИКИНА ЛЕЙСАН МАРАТОВНА</t>
  </si>
  <si>
    <t>ФАХРЕТДИНОВА РАЙФА МИНИСАБИРОВНА</t>
  </si>
  <si>
    <t>УМЕРНИКОВА АЛЁНА ВЯЧЕСЛАВОВНА</t>
  </si>
  <si>
    <t>МИНДАВЛЕТОВ РАДМИР РАДИКОВИЧ</t>
  </si>
  <si>
    <t>ХАННАНОВА ЛИЛИЯ РИФГАТОВНА</t>
  </si>
  <si>
    <t>СОРОКИНА ВИКТОРИЯ ИГОРЕВНА</t>
  </si>
  <si>
    <t>САБИРОВ ФАГИМ ИБРАГИМОВИЧ</t>
  </si>
  <si>
    <t>ЗАМАРАЕВ АРКАДИЙ НИКОЛАЕВИЧ</t>
  </si>
  <si>
    <t>НУРТДИНОВА АЙГУЛЬ САБИРОВНА</t>
  </si>
  <si>
    <t>КАДРАЧЕВА ИРАИДА СЕРГЕЕВНА</t>
  </si>
  <si>
    <t>C66</t>
  </si>
  <si>
    <t>C37</t>
  </si>
  <si>
    <t>АДИГАМОВА ДАРЬЯ МАРАТОВНА</t>
  </si>
  <si>
    <t>КРЫСОВА АННА АНДРЕЕВНА</t>
  </si>
  <si>
    <t>ГАСКАРОВА ЛИАНА ОЛЕГОВНА</t>
  </si>
  <si>
    <t>ЕНИКЕЕВА ЭЛИНА НАИЛЕВНА</t>
  </si>
  <si>
    <t>Хакимова Гульнара Фаритовна</t>
  </si>
  <si>
    <t>ШАМОВА ЛЮБОВЬ ИЛЛАРИОНОВНА</t>
  </si>
  <si>
    <t>АРСЛАНОВА ФИЛИЯ ФАУЗИЕВНА</t>
  </si>
  <si>
    <t>МАЛКИНА АННА АНТОНОВНА</t>
  </si>
  <si>
    <t>ШАРИФЬЯНОВА ЛИАНА ИЛЬДАРОВНА</t>
  </si>
  <si>
    <t>СКАЧКОВ ВАЛЕРИЙ ВИКТОРОВИЧ</t>
  </si>
  <si>
    <t>КИНЖАБАЕВА ВИКТОРИЯ ВИКТОРОВНА</t>
  </si>
  <si>
    <t>АХМАТДИНОВА ВАСИЛЯ МИНИБАЕВНА</t>
  </si>
  <si>
    <t>ЗУФАРОВА ДИНАРА АНФИРОВНА</t>
  </si>
  <si>
    <t>БАГАУТДИНОВА ГУЛЬЧАЧАК ДИНИСЛАМОВНА</t>
  </si>
  <si>
    <t>КУЗЕМБАЕВ БУЛАТ АСКАРОВИЧ</t>
  </si>
  <si>
    <t>КАДЫРОВА ЗИЛЯ МИРСАЯФОВНА</t>
  </si>
  <si>
    <t>МАКАРЕНКО КРИСТИНА ОЛЕГОВНА</t>
  </si>
  <si>
    <t>ГОРОШКОВ АНАТОЛИЙ ИВАНОВИЧ</t>
  </si>
  <si>
    <t>ФАХРЕТДИНОВА НАЗГУЛЬ ЗУБАИРОВНА</t>
  </si>
  <si>
    <t>ЮСУПОВА ЛИАНА РИШАТОВНА</t>
  </si>
  <si>
    <t>САМАРИНА ЕЛЕНА ВИКТОРОВНА</t>
  </si>
  <si>
    <t>КАЛИМУЛЛИНА ЛАРИСА РАДИФОВНА</t>
  </si>
  <si>
    <t>ЮРТОВА СВЕТЛАНА АРКАДЬЕВНА</t>
  </si>
  <si>
    <t>СЕРЁГИНА ИРИНА СЕРГЕЕВНА</t>
  </si>
  <si>
    <t>КОЛОБОВ ГЕОРГИЙ СТАНИСЛАВОВИЧ</t>
  </si>
  <si>
    <t>АБДУЛЛИНА ЛИЛИЯ АЛЬБЕРТОВНА</t>
  </si>
  <si>
    <t>БАШИРОВА НАТАЛЬЯ АНАТОЛЬЕВНА</t>
  </si>
  <si>
    <t>СЕЛЕЗНЕВА ЕЛЕНА ГЕННАДЬЕВНА</t>
  </si>
  <si>
    <t>АМИРХАНОВА ЧУЛПАН АЙРАТОВНА</t>
  </si>
  <si>
    <t>ГАНГАЛЮК НИНА ЯКОВЛЕВНА</t>
  </si>
  <si>
    <t>ДАВЛЕТШИНА ЗАЙТУНА ФАЙЗРАХМАНОВНА</t>
  </si>
  <si>
    <t>ФАТЫКОВ ИЛЬНУР РАФАЭЛЬЕВИЧ</t>
  </si>
  <si>
    <t>ЩЕРБАКОВА ДАРЬЯ СЕРГЕЕВНА</t>
  </si>
  <si>
    <t>КОМРАТОВА ВАЛЕНТИНА ПАВЛОВНА</t>
  </si>
  <si>
    <t>ВАХАБОВА НУРАНА БАХТИЯРОВНА</t>
  </si>
  <si>
    <t>БАЙДАВЛЕТОВА ГУЛЬСИНА ФАНИСОВНА</t>
  </si>
  <si>
    <t>ДАВЛЕТОВА АЙСЫЛУ ДАМИРОВНА</t>
  </si>
  <si>
    <t>ПЛОХОТНЮК ВЛАДИМИР ВЛАДИМИРОВИЧ</t>
  </si>
  <si>
    <t>ГУМЕРОВА ЭЛЬМИРА РАМИЛЕВНА</t>
  </si>
  <si>
    <t>АСАБИН БОГДАН СЕРГЕЕВИЧ</t>
  </si>
  <si>
    <t>БЕБКО ЛЮДМИЛА ИВАНОВНА</t>
  </si>
  <si>
    <t>ГИМРАНОВ РУСТЭМ НИЛЕВИЧ</t>
  </si>
  <si>
    <t>ЕПАНЕШНИКОВА ОЛЕСЯ ВАЛЕРЬЕВНА</t>
  </si>
  <si>
    <t>БАТЫРГАРЕЕВ ТАГИР РИФОВИЧ</t>
  </si>
  <si>
    <t>БОББ ОЛЬГА АЛЕКСЕЕВНА</t>
  </si>
  <si>
    <t>НУРКАЕВА РЕГИНА ИЛЬДАРОВНА</t>
  </si>
  <si>
    <t>РАССКАЗОВА ЕКАТЕРИНА ВАЛЕРЬЕВНА</t>
  </si>
  <si>
    <t>ХАЙРУЛЛИНА РАШИДА БАХТИГАРЕЕВНА</t>
  </si>
  <si>
    <t>АБДУЛЛИН ТИМУР АРТУРОВИЧ</t>
  </si>
  <si>
    <t>ИСКАНДАРОВ БАХТИЯР МИНИЯРОВИЧ</t>
  </si>
  <si>
    <t>МЕЛЬНИКОВ ВЯЧЕСЛАВ ПЕТРОВИЧ</t>
  </si>
  <si>
    <t>ЗАЙЦЕВА ЮЛИЯ АЛЕКСАНДРОВНА</t>
  </si>
  <si>
    <t>S82.8</t>
  </si>
  <si>
    <t>ЛИТВИНЕНКО ВАЛЕНТИНА АЛЕКСАНДРОВНА</t>
  </si>
  <si>
    <t>ЯГУДИН АРСЕН РУСЛАНОВИЧ</t>
  </si>
  <si>
    <t>БОРОДАВКА МАРИЯ ВАСИЛЬЕВНА</t>
  </si>
  <si>
    <t>ВОЙТЮК ПОЛИНА ОЛЕГОВНА</t>
  </si>
  <si>
    <t>СЕМЕНОВА ОЛЕСЯ МИХАЙЛОВНА</t>
  </si>
  <si>
    <t>СТРЕЛЬНИКОВА ЛЮДМИЛА ВИКТОРОВНА</t>
  </si>
  <si>
    <t>АСФИН ЗИНФИР НАЗЫРОВИЧ</t>
  </si>
  <si>
    <t>КОСТАРЕВА НАТАЛЬЯ ОЛЕГОВНА</t>
  </si>
  <si>
    <t>СТЕПАНОВ АРТЕМ СЕРГЕЕВИЧ</t>
  </si>
  <si>
    <t>ЮЛМУХАМЕТОВА АЛЬБИНА АГЛЯМОВНА</t>
  </si>
  <si>
    <t>ЯКОВЛЕВ ДМИТРИЙ НИКОЛАЕВИЧ</t>
  </si>
  <si>
    <t>ПОПОВА ЕВГЕНИЯ АЛЕКСАНДРОВНА</t>
  </si>
  <si>
    <t>САДРЕТДИНОВ ДИЛАР РАМЗИЛОВИЧ</t>
  </si>
  <si>
    <t>БЕЛЯЕВА ТАТЬЯНА ТАХИРОВНА</t>
  </si>
  <si>
    <t>АСАДУЛЛИНА ЛИЛИАНА МАРАТОВНА</t>
  </si>
  <si>
    <t>ГАФАРОВ ВАХИТ ФАТИХОВИЧ</t>
  </si>
  <si>
    <t>ТЕМУШКИНА НИНА ВАСИЛЬЕВНА</t>
  </si>
  <si>
    <t>КУЛУКОВА АЛЬФИНА ГАФУРОВНА</t>
  </si>
  <si>
    <t>РАХИМОВА РИММА РАМИЛОВНА</t>
  </si>
  <si>
    <t>ДАВЛЕТБАЕВ ВАДИМ РАДИКОВИЧ</t>
  </si>
  <si>
    <t>ПЕТРАКОВСКИЙ ВЛАДИМИР ЮРЬЕВИЧ</t>
  </si>
  <si>
    <t>АЛЛАГУЛОВА ГУЛЬНУР АМИРХАНОВНА</t>
  </si>
  <si>
    <t>ГАЙНУТДИНОВА СВЕТЛАНА РАЗИФОВНА</t>
  </si>
  <si>
    <t>АХСАНОВА ТАНЗИЛЯ ИЛЬЯСОВНА</t>
  </si>
  <si>
    <t>КАШТАНОВА АЛЕКСАНДРА ВИТАЛЬЕВНА</t>
  </si>
  <si>
    <t>ХАСАНОВА МАУЛИДА МАВЛЕТБАЕВНА</t>
  </si>
  <si>
    <t>ПРИКОЛОТА ДМИТРИЙ ВЛАДИМИРОВИЧ</t>
  </si>
  <si>
    <t>ПРОХОРОВА СВЕТЛАНА ПАВЛОВНА</t>
  </si>
  <si>
    <t>МАЛЬЦЕВА ЕЛЕНА СЕРГЕЕВНА</t>
  </si>
  <si>
    <t>НУРИМАНОВА ГУЛЬНАРА МАВЛЕТЬЯНОВНА</t>
  </si>
  <si>
    <t>ГАЙМАЛЕТДИНОВА РЕНАТА ИЛЬДАРОВНА</t>
  </si>
  <si>
    <t>АРДАШИРОВА ФЛАРИДА ФАТЫХОВНА</t>
  </si>
  <si>
    <t>АНДРЕЕВА ГАЛИНА АНАТОЛЬЕВНА</t>
  </si>
  <si>
    <t>ЗУБАИРОВА ГУЛЬНАЗ РАВИЛОВНА</t>
  </si>
  <si>
    <t>ОРЛОВ ВЛАДИСЛАВ АЛЕКСАНДРОВИЧ</t>
  </si>
  <si>
    <t>ШИГАЕВА АЙГУЛЬ РАУЛЕВНА</t>
  </si>
  <si>
    <t>ОРЛОВА ВИОЛЕТТА ЕВГЕНЬЕВНА</t>
  </si>
  <si>
    <t>КАРАСЕВА ЛИРА ФЛЮРОВНА</t>
  </si>
  <si>
    <t>БАКИЕВА ЭВЕЛИНА ИЛШАТОВНА</t>
  </si>
  <si>
    <t>ЗИЯНГИРОВА РАЗИЛЯ ГАББАСОВНА</t>
  </si>
  <si>
    <t>ВОЛЬФСОН АЛЕКСАНДР МАРОВИЧ</t>
  </si>
  <si>
    <t>ГАДЕЛЬШИН ЭДУАРД ФАТХЛИСЛАМОВИЧ</t>
  </si>
  <si>
    <t>ГАЛЛЯМОВА ФЛИДА ЗАКИРОВНА</t>
  </si>
  <si>
    <t>КУДРЯШОВА ЕКАТЕРИНА СЕРГЕЕВНА</t>
  </si>
  <si>
    <t>ИСМАГИЛОВА ГУЗЕЛЬ АСКАРОВНА</t>
  </si>
  <si>
    <t>ГАЗЗАЛЕЕВА РОЗА АБДУЛАХАТОВНА</t>
  </si>
  <si>
    <t>ФАЙЗУЛЛИНА РАЗИДА РИФГАТОВНА</t>
  </si>
  <si>
    <t>ПАВЛОВА ЮЛИЯ АНДРЕЕВНА</t>
  </si>
  <si>
    <t>ИВАНОВА ТАТЬЯНА ЮРЬЕВНА</t>
  </si>
  <si>
    <t>МУХАМЕТКУЛОВА ЭЛЬВИРА РИФАТОВНА</t>
  </si>
  <si>
    <t>ГАЛЛЯМОВ КАМИЛЬ ИЛЬДАРОВИЧ</t>
  </si>
  <si>
    <t>ГАЛИУЛЛИНА ДАМИРА ДАМИРОВНА</t>
  </si>
  <si>
    <t>ЗУБАИРОВ ВАГИЗ ФЛЮРОВИЧ</t>
  </si>
  <si>
    <t>САФИНА САБРИНА ДАМИРОВНА</t>
  </si>
  <si>
    <t>ВАСИЛЬКОВСКАЯ ЭМИЛИЯ РИМОВНА</t>
  </si>
  <si>
    <t>МУКМИНОВ ФАНИЛЬ АНАСОВИЧ</t>
  </si>
  <si>
    <t>БАЛДИНА ВЕРОНИКА ВАЛЕРЬЕВНА</t>
  </si>
  <si>
    <t>НАГИМОВА ЮЛИЯ РАДИСОВНА</t>
  </si>
  <si>
    <t>ДЕНИСОВ СЕРГЕЙ НИКОЛАЕВИЧ</t>
  </si>
  <si>
    <t>КАМАЛОВА ЮЛИЯ АЛЕКСЕЕВНА</t>
  </si>
  <si>
    <t>ЮДИН ВАЛЕРИЙ СЕРГЕЕВИЧ</t>
  </si>
  <si>
    <t>ХАСАНОВА ЕЛЕНА ЮРЬЕВНА</t>
  </si>
  <si>
    <t>ФАТКУЛЛИН АМИР АНВАРОВИЧ</t>
  </si>
  <si>
    <t>СИБАЕВА ЗЕМФИРА ПАВЛОВНА</t>
  </si>
  <si>
    <t>ОГИЙ ЕЛЕНА ИВАНОВНА</t>
  </si>
  <si>
    <t>КИРИЛЛОВ АЛЕКСАНДР ИВАНОВИЧ</t>
  </si>
  <si>
    <t>M19.1</t>
  </si>
  <si>
    <t>ИСЛАМОВА ИНЗИЛЯ ГАЛЯУТДИНОВНА</t>
  </si>
  <si>
    <t>СМИРНОВА МАРИНА СЕМЕНОВНА</t>
  </si>
  <si>
    <t>ПРОСКУРЯКОВА ЕКАТЕРИНА ЕВГЕНЬЕВНА</t>
  </si>
  <si>
    <t>ГАЛЕЕВА ЗУБАРЗЯТ ГАНИЕВНА</t>
  </si>
  <si>
    <t>ГАЗИЗОВ ИЛЬДАР МИДХАТОВИЧ</t>
  </si>
  <si>
    <t>БУКАНБАЕВА РИМА ХАМИТОВНА</t>
  </si>
  <si>
    <t>ГИНИЯТУЛЛИН ИЛЬДАР ШАМСЕМУХАМЕТОВИЧ</t>
  </si>
  <si>
    <t>ЗОТОВА АНТОНИДА ПАРФИЛОВНА</t>
  </si>
  <si>
    <t>ГАЗИЗОВ ДИНАР ИЛЬШАТОВИЧ</t>
  </si>
  <si>
    <t>T78.4</t>
  </si>
  <si>
    <t>АСАЕВА АЙГУЛЬ РАМЗИЛОВНА</t>
  </si>
  <si>
    <t>КАШАФУТДИНОВА АЛЬБИНА ДАЯНОВНА</t>
  </si>
  <si>
    <t>ХАКИМОВА ВЕНЕРА ФАНИСОВНА</t>
  </si>
  <si>
    <t>ШАЙХУТДИНОВ ДАМИР ИЛЬГИЗОВИЧ</t>
  </si>
  <si>
    <t>МУФТАХОВА ФАНИЯ ХУСНУЛОВНА</t>
  </si>
  <si>
    <t>МАТЯКИНА ДИАНА СЕРГЕЕВНА</t>
  </si>
  <si>
    <t>ШАБАНОВ МАКСИМ АНАТОЛЬЕВИЧ</t>
  </si>
  <si>
    <t>МУСТАФИНА САНИЯ ШИВКАТОВНА</t>
  </si>
  <si>
    <t>ДАНИЛОВА ЛИЛИЯ САЛАВАТОВНА</t>
  </si>
  <si>
    <t>БУЙ НГОК ХАНЬ</t>
  </si>
  <si>
    <t>ПОТЕМКИНА АНАСТАСИЯ АЛЕКСЕЕВНА</t>
  </si>
  <si>
    <t>K57.9</t>
  </si>
  <si>
    <t>БОРОВСКАЯ ДАРЬЯ ГРИГОРЬЕВНА</t>
  </si>
  <si>
    <t>ГАЛИАХМЕТОВА ЛИАНА РАВИЛЬЕВНА</t>
  </si>
  <si>
    <t>КОНАШОВА СВЕТЛАНА ИВАНОВНА</t>
  </si>
  <si>
    <t>ЗЕЛЕНКИНА МАРИЯ АНДРЕЕВНА</t>
  </si>
  <si>
    <t>ДАВЛЕТШИН ЯМИЛЬ МИРГАЗИЗОВИЧ</t>
  </si>
  <si>
    <t>ГАБДУЛЛИН ШАМИЛЬ АНВАРБЕКОВИЧ</t>
  </si>
  <si>
    <t>УТЯШЕВА ФИДАЛИЯ АДГАМОВНА</t>
  </si>
  <si>
    <t>АРСЛАНОВА АЛТЫНАЙ РУСТАМОВНА</t>
  </si>
  <si>
    <t>ДАВЛЕТШИНА НАДЕЖДА ГАВРИЛОВНА</t>
  </si>
  <si>
    <t>ГОРЮНОВА АЛЕКСАНДРА АЛЕКСЕЕВНА</t>
  </si>
  <si>
    <t>ИСКАЛИЕВА РИММА МУХУТДИНОВНА</t>
  </si>
  <si>
    <t>ФОЛОМЕЕВ ИГОРЬ АНАТОЛЬЕВИЧ</t>
  </si>
  <si>
    <t>НУРИЕВА ГЮЗЕЛЬ ЮНИРОВНА</t>
  </si>
  <si>
    <t>МУЗАФАРОВ ФАРИТ ФЛУНОВИЧ</t>
  </si>
  <si>
    <t>ПОЛЕЩУК ИГОРЬ ЗАХАРОВИЧ</t>
  </si>
  <si>
    <t>БАЛЯНОВА ЛЮБОВЬ МИХАЙЛОВНА</t>
  </si>
  <si>
    <t>АСАДУЛЛИНА ЛИЛИЯ МИРСАЛИМОВНА</t>
  </si>
  <si>
    <t>ТОЙКЕЕВА ЕКАТЕРИНА МИХАЙЛОВНА</t>
  </si>
  <si>
    <t>ХИСМАТУЛЛИН ЭЛЬМИР РУСЛАНОВИЧ</t>
  </si>
  <si>
    <t>ЗАРИПОВ РАИЛЬ МУТАЛЛАПОВИЧ</t>
  </si>
  <si>
    <t>МЕЩАНИНОВ МАРК ЕВГЕНЬЕВИЧ</t>
  </si>
  <si>
    <t>НЕДЖЕРА НИКОЛАЙ ИВАНОВИЧ</t>
  </si>
  <si>
    <t>ВИШЕВА РАИСА АЛЕКСАНДРОВНА</t>
  </si>
  <si>
    <t>ГИЛЬМИЯНОВА ДИЛЬБАР САГАДЕЕВНА</t>
  </si>
  <si>
    <t>ФАЙРУШИН АЛЬБЕРТ ИЛЬЯСОВИЧ</t>
  </si>
  <si>
    <t>УСТЮЖАНИН АЛЕКСАНДР ВАЛЕРЬЕВИЧ</t>
  </si>
  <si>
    <t>НАСЫПОВА АЛИЯ ВАХИТОВНА</t>
  </si>
  <si>
    <t>ВАЛИШИНА ХАЛИДА ГАЙФУЛЛОВНА</t>
  </si>
  <si>
    <t>ШАКИРОВА ГУЗЕЛЬ ИЛЬГИЗОВНА</t>
  </si>
  <si>
    <t>САМОЙЛОВА АННА НИКОЛАЕВНА</t>
  </si>
  <si>
    <t>ТОМИН АЛЕКСАНДР АНАТОЛЬЕВИЧ</t>
  </si>
  <si>
    <t>ЗОРИНА ЕКАТЕРИНА ВИТАЛЬЕВНА</t>
  </si>
  <si>
    <t>K85.1</t>
  </si>
  <si>
    <t>УТЯШЕВА ИЛЬВИНА МАРАТОВНА</t>
  </si>
  <si>
    <t>ПУДИКОВА ЗАЛИЯ МУНИРОВНА</t>
  </si>
  <si>
    <t>КРУТЬКОВА ТАТЬЯНА МАРКОВНА</t>
  </si>
  <si>
    <t>КУЧУМОВА ЗАРИНА ДАНИЛОВНА</t>
  </si>
  <si>
    <t>ВАЛЬШИНА ЭЛЬВИНА АЙРАТОВНА</t>
  </si>
  <si>
    <t>АГАЛЯМОВА АЛЬФИЯ ХАЛЬФАТУЛЛОВНА</t>
  </si>
  <si>
    <t>ГИНИЯТУЛЛИНА ЗУФАРА АХНАФОВНА</t>
  </si>
  <si>
    <t>ВИШЕВ АЛЕКСАНДР АНАТОЛЬЕВИЧ</t>
  </si>
  <si>
    <t>КАНДАРОВ РИНАТ РУЗАЛИНОВИЧ</t>
  </si>
  <si>
    <t>СЕУТКИН ВАЛЕРИЙ ИВАНОВИЧ</t>
  </si>
  <si>
    <t>АРТИКУЛЕНКО ЕЛЕНА ЮРЬЕВНА</t>
  </si>
  <si>
    <t>ЕНИКЕЕВА МАРИНА ГЕННАДЬЕВНА</t>
  </si>
  <si>
    <t>ХАБИБУЛЛИН РУСЛАН ИЛЬШАТОВИЧ</t>
  </si>
  <si>
    <t>ЯКУПОВ РАЗИМ АХУНОВИЧ</t>
  </si>
  <si>
    <t>ХАБИБРАХМАНОВА МУНАЗИЛЯ МУЛЛАГАЛИЕВНА</t>
  </si>
  <si>
    <t>СУХОРОСЛОВА НИНА ПЕТРОВНА</t>
  </si>
  <si>
    <t>БУЛЬХИНА РАШИДА МИНАХМЕДОВНА</t>
  </si>
  <si>
    <t>ЗЯБИРОВА ЛАРИСА МУХАМЕТОВНА</t>
  </si>
  <si>
    <t>ГИЛЬФАНОВА НАЗИРЯ АБДУЛКАДИРОВНА</t>
  </si>
  <si>
    <t>ФАХРИЕВА СЮЗАННА РИНАТОВНА</t>
  </si>
  <si>
    <t>БЕЛЬКОВ БОГДАН ОЛЕГОВИЧ</t>
  </si>
  <si>
    <t>НУРИСЛАМОВА МИНЗИЛЯ АНВАРОВНА</t>
  </si>
  <si>
    <t>ВАЛИУЛЛИНА ФЛЮЗА ИСКАНДАРОВНА</t>
  </si>
  <si>
    <t>ЯХИНА АМИНА АБУЛЬФАЗОВНА</t>
  </si>
  <si>
    <t>ГАЛЕЕВА ЕКАТЕРИНА АЛЕКСАНДРОВНА</t>
  </si>
  <si>
    <t>АБДУЛХАМИДОВА БИБИОИША ДЖАМШЕДОВНА</t>
  </si>
  <si>
    <t>ШАЯХОВА СВЕТЛАНА АКТАИРОВНА</t>
  </si>
  <si>
    <t>МАХМУТОВА ГУЛЬНУР АЛТИНТИМЕРОВНА</t>
  </si>
  <si>
    <t>АБДУЛЛИН АЙНУР АЙДАРОВИЧ</t>
  </si>
  <si>
    <t>АНТИПИНА УЛЬЯНА АНДРЕЕВНА</t>
  </si>
  <si>
    <t>САЙФУЛЛИНА ГУЗЕЛЬ ВАЗИХОВНА</t>
  </si>
  <si>
    <t>ШАМСИЕВ МАРАТ МАРГАМОВИЧ</t>
  </si>
  <si>
    <t>САЛИХОВА АЛЬФИЯ ЮНУСОВНА</t>
  </si>
  <si>
    <t>ЛОБАНОВА СВЕТЛАНА АЛЕКСЕЕВНА</t>
  </si>
  <si>
    <t>ЕРМИЛОВА СВЕТЛАНА РАВИЛЕВНА</t>
  </si>
  <si>
    <t>M62.0</t>
  </si>
  <si>
    <t>МАНУЙЛИНА ДАРЬЯ ЮРЬЕВНА</t>
  </si>
  <si>
    <t>C50.3</t>
  </si>
  <si>
    <t>ЗЫРЯНОВ ВЛАДИСЛАВ ВИКТОРОВИЧ</t>
  </si>
  <si>
    <t>ФАРХУТДИНОВ АЙДАР ФАТКУЛИСЛАМОВИЧ</t>
  </si>
  <si>
    <t>ВАСИЛЬЕВА АНАСТАСИЯ НИКОЛАЕВНА</t>
  </si>
  <si>
    <t>ЛАХОВ ГРИГОРИЙ ЮРЬЕВИЧ</t>
  </si>
  <si>
    <t>ФАИЗОВ РАШИТ ГАЛИМЗЯНОВИЧ</t>
  </si>
  <si>
    <t>ФИЛИППОВА ЛЮДМИЛА НИКОЛАЕВНА</t>
  </si>
  <si>
    <t>ГИЛЬМУТДИНОВ ИРШАТ ГАЛЛЯМОВИЧ</t>
  </si>
  <si>
    <t>ФАТИХОВА ИРИНА НАИЛЕВНА</t>
  </si>
  <si>
    <t>ХОДЖАЕВА ТАТЬЯНА СЕРГЕЕВНА</t>
  </si>
  <si>
    <t>МОЛЧАНКИНА ИРИНА ВЛАДИМИРОВНА</t>
  </si>
  <si>
    <t>ИШМАКОВА НАСИХА ГАЛЛЯМОВНА</t>
  </si>
  <si>
    <t>ХАЛИУЛЛИНА РИММА ТАЛГАТОВНА</t>
  </si>
  <si>
    <t>МУХАМАДИЕВА ЛЯЙЛЯ НИЛЕВНА</t>
  </si>
  <si>
    <t>ВАЛИЕВА ЮЛИЯ РАСИМОВНА</t>
  </si>
  <si>
    <t>БЫКОВ ВИКТОР НИКОЛАЕВИЧ</t>
  </si>
  <si>
    <t>АХМЕТОВ ИЛЬНУР РУСТАМОВИЧ</t>
  </si>
  <si>
    <t>МУХАМЕТШИН РУСТЕМ РИНАТОВИЧ</t>
  </si>
  <si>
    <t>B35.9</t>
  </si>
  <si>
    <t>БАКИРОВ ИЛЬШАТ РАШИТОВИЧ</t>
  </si>
  <si>
    <t>ЯРЫШЕВ ЮЛАЙ МАРАТОВИЧ</t>
  </si>
  <si>
    <t>ГАЛИМОВА ЛЕНАРА РАДИКОВНА</t>
  </si>
  <si>
    <t>ЛИСИЦКИЙ КИРИЛЛ ВЛАДИМИРОВИЧ</t>
  </si>
  <si>
    <t>ГИЗАТУЛЛИН РУСТЕМ ФИЛЬЯСОВИЧ</t>
  </si>
  <si>
    <t>СУЛТАНОВ МАРАТ РИНАТОВИЧ</t>
  </si>
  <si>
    <t>РАХИМГУЛОВА ДАРИНА АМИРОВНА</t>
  </si>
  <si>
    <t>СТАРИКОВА ВЕНЕРА МИДХАТОВНА</t>
  </si>
  <si>
    <t>ШАЙХАТОВ РАВИЛЬ ВАГИЗОВИЧ</t>
  </si>
  <si>
    <t>КАЗАНЦЕВ МИХАИЛ ВИКТОРОВИЧ</t>
  </si>
  <si>
    <t>МАЛЬКОВА ОЛЬГА АЛЕКСАНДРОВНА</t>
  </si>
  <si>
    <t>СУЛТАНГАРЕЕВА МАУЖИДА ТАКИУЛЛОВНА</t>
  </si>
  <si>
    <t>L60.2</t>
  </si>
  <si>
    <t>ГАЛИМОВ РОБЕРТ РИШАТОВИЧ</t>
  </si>
  <si>
    <t>ГАЗИЗОВА РАМИЛЯ МУСИЕВНА</t>
  </si>
  <si>
    <t>МЕЛЬНИКОВА ОКСАНА ФЕДОРОВНА</t>
  </si>
  <si>
    <t>ДИЛЬМУХАМЕТОВ ИЛЬДАР РИМОВИЧ</t>
  </si>
  <si>
    <t>ГАЙНУЛЛИНА ГУЛЬНИСА СИБАГАТОВНА</t>
  </si>
  <si>
    <t>КАРПОВА ЭЛЛА ВИКТОРОВНА</t>
  </si>
  <si>
    <t>ШАВШУКОВА ВЕНЕРА НАЗЫМОВНА</t>
  </si>
  <si>
    <t>ПОГОРЕЛЬЦЕВ ПАВЕЛ АЛЕКСАНДРОВИЧ</t>
  </si>
  <si>
    <t>ВАХИТОВА ЛЕЙСЯН АЛЬФИРОВНА</t>
  </si>
  <si>
    <t>ХАМАТДИНОВ ЗАКИЙ ХАМАТНУРОВИЧ</t>
  </si>
  <si>
    <t>СНИГИРЁВ ВЛАДИМИР ФЕОФАНОВИЧ</t>
  </si>
  <si>
    <t>ИБАТУЛЛИНА КАМИЛЛА ЭРИКОВНА</t>
  </si>
  <si>
    <t>ДЫНКИНА НИНА ИГНАТЬЕВНА</t>
  </si>
  <si>
    <t>ИМАМУТДИНОВА МАУГИРЯ ХАЗИМУХАМЕТОВНА</t>
  </si>
  <si>
    <t>ЗАРИЦКИЙ ВЛАДИМИР ВЛАДИМИРОВИЧ</t>
  </si>
  <si>
    <t>ИРДУГАНОВ МАРК ВАЛЕРЬЕВИЧ</t>
  </si>
  <si>
    <t>МИТРОШИН ДМИТРИЙ ВИКТОРОВИЧ</t>
  </si>
  <si>
    <t>МИНЕНКО АЛЕКСЕЙ ВИКТОРОВИЧ</t>
  </si>
  <si>
    <t>ИШМАКОВА АЙГУЛЬ БИКТИМИРОВНА</t>
  </si>
  <si>
    <t>ЛУТФУЛЛИН ТИМУР РАМИЛЕВИЧ</t>
  </si>
  <si>
    <t>ЛЕОНТЬЕВА НАТАЛИЯ ФЁДОРОВНА</t>
  </si>
  <si>
    <t>КИЛЬДИЯРОВА ЛЕНА НАИЛОВНА</t>
  </si>
  <si>
    <t>СУЛТАНОВА ИЛЬГИЗА ЛОТФУЛЛОВНА</t>
  </si>
  <si>
    <t>МАХИЯНОВА РИТА АСЛЯМОВНА</t>
  </si>
  <si>
    <t>ГИЛЬМУТДИНОВА ЭЛЬМИНА РУФАТОВНА</t>
  </si>
  <si>
    <t>КАРАНАЕВА ЛЕНАРА РАИЛЕВНА</t>
  </si>
  <si>
    <t>ЗАРИПОВА ИЛЮСЯ ИЛЬГИЗОВНА</t>
  </si>
  <si>
    <t>АЮПОВА ЛИЛИЯ АЛЬБЕРТОВНА</t>
  </si>
  <si>
    <t>СИНЯВСКАЯ ОЛЬГА МИХАЙЛОВНА</t>
  </si>
  <si>
    <t>НУРГАЛИНА ГУЛЬНАЗ НИАТШЕВНА</t>
  </si>
  <si>
    <t>АБЗАЛОВА ЛИЛИЯ ВИЛЬЕВНА</t>
  </si>
  <si>
    <t>ГАЛИЕВА ЛАРИСА МАРАТОВНА</t>
  </si>
  <si>
    <t>БИРЮКОВ АЛЕКСАНДР ГЕННАДЬЕВИЧ</t>
  </si>
  <si>
    <t>ДАВЛАТОВ АКБАРШО АНВАРШОЕВИЧ</t>
  </si>
  <si>
    <t>АНИКИНА АЛЕНА СЕРГЕЕВНА</t>
  </si>
  <si>
    <t>НИКУЛЬНИКОВА ГУЗЕЛЬ МУДАРИСОВНА</t>
  </si>
  <si>
    <t>ЮЛАМАНОВ ИЛЬДАР РАЯНОВИЧ</t>
  </si>
  <si>
    <t>D66</t>
  </si>
  <si>
    <t>ШАБАШКИН ЮРИЙ НИКОЛАЕВИЧ</t>
  </si>
  <si>
    <t>АРАСЛАНОВА НАДЕЖДА МИХАЙЛОВНА</t>
  </si>
  <si>
    <t>АРАСЛАНОВ МАРАТ ТАГИРОВИЧ</t>
  </si>
  <si>
    <t>ДНЕПРОВСКИЙ ИЛЬЯ АЛЕКСЕЕВИЧ</t>
  </si>
  <si>
    <t>МАЛАХОВА ОЛЬГА ВИКТОРОВНА</t>
  </si>
  <si>
    <t>ЛОГИНОВ ВЛАДИМИР ЮРЬЕВИЧ</t>
  </si>
  <si>
    <t>ГАНИЕВА ГУЛЬНАЗ РАМИЛЕВНА</t>
  </si>
  <si>
    <t>КОРЕНЕВА МАРИНА ВЛАДИМИРОВНА</t>
  </si>
  <si>
    <t>НЕМЦЕВА СВЕТЛАНА АНАТОЛЬЕВНА</t>
  </si>
  <si>
    <t>ХАБИРОВА ГУЛЬНАЗ МАНСУРОВНА</t>
  </si>
  <si>
    <t>КОРОБКО ДАНИЛА ДМИТРИЕВИЧ</t>
  </si>
  <si>
    <t>СУЮНДУКОВА ИЛЮЗА РАМАЗАНОВНА</t>
  </si>
  <si>
    <t>САЛЯМОВА РИЯ РАДИКОВНА</t>
  </si>
  <si>
    <t>БИКБАЕВА ФАНИЯ ГАБДРАУФОВНА</t>
  </si>
  <si>
    <t>МАШКИНА ДАНИЯ ХАНИФОВНА</t>
  </si>
  <si>
    <t>МУСИНА ДИАНА ГЕОРГИЕВНА</t>
  </si>
  <si>
    <t>СУЛКИН ДАНИИЛ ДЕНИСОВИЧ</t>
  </si>
  <si>
    <t>ТРУБАЧЕВА НАТАЛЬЯ СЕМЕНОВНА</t>
  </si>
  <si>
    <t>БЕЛЯКОВА ТАТЬЯНА МИХАЙЛОВНА</t>
  </si>
  <si>
    <t>МАМАТОВ ТИМУР ИЛЬДАРОВИЧ</t>
  </si>
  <si>
    <t>ХАБИРОВА ГУЛЬНАРА МУНАВИРОВНА</t>
  </si>
  <si>
    <t>МЕНЬКОВ ПАВЕЛ ВАЛЕРЬЕВИЧ</t>
  </si>
  <si>
    <t>ТУЧАК НАДЕЖДА ВАСИЛЬЕВНА</t>
  </si>
  <si>
    <t>ФАИЗОВА ЭЛЬЗА РОБЕРТОВНА</t>
  </si>
  <si>
    <t>СТАСЬКОВА ВЕРОНИКА ПЕТРОВНА</t>
  </si>
  <si>
    <t>МУРСАЛИМОВА ЛИЛИЯ РИФГАТОВНА</t>
  </si>
  <si>
    <t>АХМЕТОВА РОЗАЛИЯ ИЛЬШАТОВНА</t>
  </si>
  <si>
    <t>МУХАМЕДЬЯРОВА СОЛИДА МИННУЛАЕВНА</t>
  </si>
  <si>
    <t>ИСЛАМОВА ЭЛЬВИРА ФАИЛЕВНА</t>
  </si>
  <si>
    <t>МИХАЙЛОВА ЛЮДМИЛА НИКОЛАЕВНА</t>
  </si>
  <si>
    <t>ИСЛАМОВА СВЕТЛАНА РАИСОВНА</t>
  </si>
  <si>
    <t>АТЫЛИН ЕВГЕНИЙ АНАТОЛЬЕВИЧ</t>
  </si>
  <si>
    <t>ЛЫЖИНА ИРИНА АЛЕКСАНДРОВНА</t>
  </si>
  <si>
    <t>ДИК ДАНИЛ ВИКТОРОВИЧ</t>
  </si>
  <si>
    <t>АСМОЛОВСКАЯ АНАСТАСИЯ ВЯЧЕСЛАВОВНА</t>
  </si>
  <si>
    <t>САХИБГАРАЕВА РАНИТА РУСТАМОВНА</t>
  </si>
  <si>
    <t>КАЛИНИНА ТАТЬЯНА АЛЕКСАНДРОВНА</t>
  </si>
  <si>
    <t>C15.3</t>
  </si>
  <si>
    <t>ПРОКОФЬЕВА ТАТЬЯНА НИКОЛАЕВНА</t>
  </si>
  <si>
    <t>НИЗАМУТДИНОВА ЛАНДЫШ ФЛЮРОВНА</t>
  </si>
  <si>
    <t>ГУДОШНИКОВА ЕВГЕНИЯ АЛЕКСАНДРОВНА</t>
  </si>
  <si>
    <t>САЙФУЛЛИН ИЛЬМИР АНВАРОВИЧ</t>
  </si>
  <si>
    <t>ВЛАСОВА ВИКТОРИЯ ВАЛЕРЬЕВНА</t>
  </si>
  <si>
    <t>ФАРХУТДИНОВА РЕГИНА РАЛИФОВНА</t>
  </si>
  <si>
    <t>БАРСКИЙ КОНСТАНТИН ДМИТРИЕВИЧ</t>
  </si>
  <si>
    <t>ИСМАГИЛОВА ВАСИЛЯ НАИЛЬЕВНА</t>
  </si>
  <si>
    <t>ХАМИДУЛЛИНА ИРИНА ГЕННАДЬЕВНА</t>
  </si>
  <si>
    <t>ХАЙРУЛЛИНА ФЛИДА МИННИВАЛЕЕВНА</t>
  </si>
  <si>
    <t>РАХМАТУЛЛИНА АЛЬБИНА НАЗМЕТДИНОВНА</t>
  </si>
  <si>
    <t>КАЦАПИН ГЕННАДИЙ ГЕННАДЬЕВИЧ</t>
  </si>
  <si>
    <t>НУГАЕВА КИРА ВАЛЕРЬЕВНА</t>
  </si>
  <si>
    <t>БАЙМУРЗИНА ТАНСУЛПАН АХАТОВНА</t>
  </si>
  <si>
    <t>АХМЕТОВА МАРИНА ВИТАЛЬЕВНА</t>
  </si>
  <si>
    <t>H60.5</t>
  </si>
  <si>
    <t>АМИРХАНОВ ИЛЬМИР МАРАТОВИЧ</t>
  </si>
  <si>
    <t>ХАЛИКОВА АЛИЯ ЗУФАРОВНА</t>
  </si>
  <si>
    <t>ЕРШОВА ЕЛЕНА БОРИСОВНА</t>
  </si>
  <si>
    <t>БОРОВИКОВ АНДРЕЙ ПЕТРОВИЧ</t>
  </si>
  <si>
    <t>АВЕРЬЯНОВ ВЛАДИМИР ВАСИЛЬЕВИЧ</t>
  </si>
  <si>
    <t>Q65.0</t>
  </si>
  <si>
    <t>КИТИКОВА ЗАРИНА РАШИТОВНА</t>
  </si>
  <si>
    <t>МУСТАФИНА ТАМАРА МАРАТОВНА</t>
  </si>
  <si>
    <t>I21.4</t>
  </si>
  <si>
    <t>СУЛЕЙМАНОВА КСЕНИЯ ВЛАДИСЛАВОВНА</t>
  </si>
  <si>
    <t>АКИМОВА ВЕРОНИКА ДЕНИСОВНА</t>
  </si>
  <si>
    <t>АДЕЛЬГАРИЕВА ЛЯЙСАН САЛАВАТОВНА</t>
  </si>
  <si>
    <t>КАЮПОВА ЛИАНА РИНАТОВНА</t>
  </si>
  <si>
    <t>РИХТЕР АЛЕКСАНДР АЛЕКСАНДРОВИЧ</t>
  </si>
  <si>
    <t>ГАЗИЗОВ КАМИЛЬ ИМАМОВИЧ</t>
  </si>
  <si>
    <t>КУЛИКОВА ЭЛЬЗА АНВАРОВНА</t>
  </si>
  <si>
    <t>ГОРШКОВ ГЕОРГИЙ ВЛАДИМИРОВИЧ</t>
  </si>
  <si>
    <t>ГАЛИМХАНОВА ЭЛЬВИРА ВАКИЛЬЕВНА</t>
  </si>
  <si>
    <t>НОВИКОВА ЕКАТЕРИНА МИХАЙЛОВНА</t>
  </si>
  <si>
    <t>ЗАБОЛОТНЫХ ДЕНИС ВАСИЛЬЕВИЧ</t>
  </si>
  <si>
    <t>ХАЗИГАЛЕЕВА АНАСТАСИЯ АЛЕКСЕЕВНА</t>
  </si>
  <si>
    <t>ГРЕБНЕВ ВАЛЕРИЙ ИВАНОВИЧ</t>
  </si>
  <si>
    <t>БАГАУТДИНОВА ЮЛИЯ МАРАТОВНА</t>
  </si>
  <si>
    <t>ЛАТЫПОВА МАРИНА ВАЛЕРЬЕВНА</t>
  </si>
  <si>
    <t>ПАРСАЕВА МАРИЯ ЭДУАРДОВНА</t>
  </si>
  <si>
    <t>ГИМАЛЕТДИНОВА ИЛЬВИНА ФАНУЗОВНА</t>
  </si>
  <si>
    <t>ВАЛЕЕВА РАДМИЛА РИШАТОВНА</t>
  </si>
  <si>
    <t>СТАРЦЕВА КАМИЛЛА РАДЖЕВНА</t>
  </si>
  <si>
    <t>УСМАНОВ ФАРИТ ФАНИЛЬЕВИЧ</t>
  </si>
  <si>
    <t>НУРМУХАМЕТОВА АЙГИЗА ДАМИРОВНА</t>
  </si>
  <si>
    <t>ИСМАГИЛОВА ГУЛЬГИНА ГАЯЗОВНА</t>
  </si>
  <si>
    <t>САФИНА ЗАРИЯ ФРИТОВНА</t>
  </si>
  <si>
    <t>НИКОЛАЕВА ОЛЬГА ЕГОРОВНА</t>
  </si>
  <si>
    <t>ХИСАМОВ АРСЕН РУСТАМОВИЧ</t>
  </si>
  <si>
    <t>УСМАНОВА РАЗИЯ ГИЛЕМГАРЕЕВНА</t>
  </si>
  <si>
    <t>РАМАЗАНОВ КОНСТАНТИН ВЛАДИМИРОВИЧ</t>
  </si>
  <si>
    <t>K35.3</t>
  </si>
  <si>
    <t>ПРЯХИНА ЛИДИЯ МИХАЙЛОВНА</t>
  </si>
  <si>
    <t>ХАСАНОВА ДИЛЯ НАСИРУЛЛОВНА</t>
  </si>
  <si>
    <t>ВАЛЕЕВА КРИСТИНА ВЛАДИМИРОВНА</t>
  </si>
  <si>
    <t>МИФТАХОВ РУСЛАН РОБЕРТОВИЧ</t>
  </si>
  <si>
    <t>S90.0</t>
  </si>
  <si>
    <t>ВАСИЛЬЕВА ЛИДИЯ ГАРИФУЛЛОВНА</t>
  </si>
  <si>
    <t>БАЙМУХАМБЕТОВА ЕЛЕНА АЛЕКСАНДРОВНА</t>
  </si>
  <si>
    <t>БАЛЛО НИНА АЛЕКСАНДРОВНА</t>
  </si>
  <si>
    <t>ИВАНОВА ВЕРА СЕРГЕЕВНА</t>
  </si>
  <si>
    <t>ШАРИПОВ ХАМИДУЛЛА МИНУЛЛАЕВИЧ</t>
  </si>
  <si>
    <t>УЛЬМАСОВА ТАТЬЯНА УРАЛОВНА</t>
  </si>
  <si>
    <t>ХИСМАТУЛЛИН КАМИЛЬ РИШАТОВИЧ</t>
  </si>
  <si>
    <t>БОТКИНА ЭВЕЛИНА АЛЕКСЕЕВНА</t>
  </si>
  <si>
    <t>НИГМАТУЛЛИНА ЭЛЬВИНА АЛЬБЕРТОВНА</t>
  </si>
  <si>
    <t>МАРКЕЛОВА ТАТЬЯНА АНАТОЛЬЕВНА</t>
  </si>
  <si>
    <t>МЕЛЬЦЕР ГРИГОРИЙ АБРАМОВИЧ</t>
  </si>
  <si>
    <t>ЛОПУХОВ ИЛЬЯ ЮРЬЕВИЧ</t>
  </si>
  <si>
    <t>ЕРОФЕИЧЕВ ВЛАДИМИР ВИКТОРОВИЧ</t>
  </si>
  <si>
    <t>ЗАЛИЛОВА АЛЬСИНА БАРЕЕВНА</t>
  </si>
  <si>
    <t>ГАБДРАХМАНОВ ИЛЬШАТ АЛТАФОВИЧ</t>
  </si>
  <si>
    <t>КУПРИЯНОВА ТАТЬЯНА ИГОРЕВНА</t>
  </si>
  <si>
    <t>РЕЗЯПОВА ЗУЛЬФИЯ ЗУФАРОВНА</t>
  </si>
  <si>
    <t>БОЧАРОВ РУСЛАН ВАЛЕРЬЕВИЧ</t>
  </si>
  <si>
    <t>СКОРНЯКОВА ЕЛЕНА ПАВЛОВНА</t>
  </si>
  <si>
    <t>ФАТТАХОВА ГУЛЬСИНА САБИРЬЯНОВНА</t>
  </si>
  <si>
    <t>КИРЕЕВ ИЛЬДАР ИРИКОВИЧ</t>
  </si>
  <si>
    <t>КУРУЧБАЕВА ЛИАНА РАМЗИЕВНА</t>
  </si>
  <si>
    <t>ШАДРИН АЛЕКСЕЙ ВЛАДИЛЕНОВИЧ</t>
  </si>
  <si>
    <t>ОРЛОВА ТАТЬЯНА ДМИТРИЕВНА</t>
  </si>
  <si>
    <t>ЗАКАЛЁНКОВА ИРИНА БОРИСОВНА</t>
  </si>
  <si>
    <t>МИЧУРИНА АННА ВЛАДИМИРОВНА</t>
  </si>
  <si>
    <t>НУРГАЛИЕВА ГУЗЕЛЬ РАЗИФОВНА</t>
  </si>
  <si>
    <t>САЛЯХИЕВА МИНИЯМАЛ АБДУЛСУГУТОВНА</t>
  </si>
  <si>
    <t>КЕВРО МИХАИЛ НИКОЛАЕВИЧ</t>
  </si>
  <si>
    <t>ВАГИЗОВА ДИЛАРА МАНСУРОВНА</t>
  </si>
  <si>
    <t>ШЕСТАКОВА НИНА АЛЕКСЕЕВНА</t>
  </si>
  <si>
    <t>САЛЯХИЕВА ФАНУЗА ХАЛИЛОВНА</t>
  </si>
  <si>
    <t>ТАЛАЛАЙ МАРА ЛЬВОВНА</t>
  </si>
  <si>
    <t>ШАГИЕВА ЛЯЙСАН РАФИКОВНА</t>
  </si>
  <si>
    <t>ОБУХОВ СТАНИСЛАВ СЕМЕНОВИЧ</t>
  </si>
  <si>
    <t>МУЗЕЧКО АЛЕКСАНДР ИГОРЕВИЧ</t>
  </si>
  <si>
    <t>НУГМАНОВ ТИМУР ИЛГИЗОВИЧ</t>
  </si>
  <si>
    <t>КУЛИКОВ АРТЕМ ИЛЬДАРОВИЧ</t>
  </si>
  <si>
    <t>МИРЗАЯНОВА ЭЛЬВИРА РАШИТОВНА</t>
  </si>
  <si>
    <t>ГИНДУЛЛИНА ЕЛЕНА ВЯЧЕСЛАВОВНА</t>
  </si>
  <si>
    <t>ФАХРИСЛАМОВА ФАНУЗА МУДАРИСОВНА</t>
  </si>
  <si>
    <t>АСКАРОВА РАДАЛИЯ АМИРОВНА</t>
  </si>
  <si>
    <t>КАПУСТИН АЛЕКСЕЙ ВЛАДИМИРОВИЧ</t>
  </si>
  <si>
    <t>ГОРОШКОВА ОЛЬГА ВЛАДИМИРОВНА</t>
  </si>
  <si>
    <t>КИРИЛЛОВА АЙСЫЛУ БУЛАТОВНА</t>
  </si>
  <si>
    <t>КИЛЬДИЯРОВА ГУЛЬФИРА ЗАЙТУНОВНА</t>
  </si>
  <si>
    <t>СТУЛОВ КОНСТАНТИН ВЛАДИМИРОВИЧ</t>
  </si>
  <si>
    <t>ХАБИБУЛЛИНА САКИНА АХМЕТДИНОВНА</t>
  </si>
  <si>
    <t>АХМЕТЗЯНОВ РАФАЭЛЬ РАИСОВИЧ</t>
  </si>
  <si>
    <t>САЛИХОВА ДИНА АБДРАЗАКОВНА</t>
  </si>
  <si>
    <t>ЗАБОЛОЦКАЯ ГАЛИНА ИВАНОВНА</t>
  </si>
  <si>
    <t>ЯМАЛИЕВА ЭНЖЕ ФАРИЗОВНА</t>
  </si>
  <si>
    <t>САЯХОВА ЛЯЙЛЯ АЛЬФРЕДОВНА</t>
  </si>
  <si>
    <t>ПОПОВА ВАЛЕНТИНА ПЕТРОВНА</t>
  </si>
  <si>
    <t>УРАЗМЕТОВА ЛЯБИБА ЛАТИПОВНА</t>
  </si>
  <si>
    <t>ШАРАФУТДИНОВА АЙГУЛЬ ФАРРАХОВНА</t>
  </si>
  <si>
    <t>ЯППАРОВА ФЛАРИДА ЗИГАНУРОВНА</t>
  </si>
  <si>
    <t>БЕЗРУКОВА ТАТЬЯНА ПЕТРОВНА</t>
  </si>
  <si>
    <t>НАЗАРОВА ВЕРА ВЛАДИМИРОВНА</t>
  </si>
  <si>
    <t>ГАПУНЕВИЧ ЛЮДМИЛА НИКОЛАЕВНА</t>
  </si>
  <si>
    <t>ДАЦКЕВИЧ МАРИНА АЛЕКСАНДРОВНА</t>
  </si>
  <si>
    <t>ВАЛИУЛЛИНА ОЛЕСЯ ТАННУРОВНА</t>
  </si>
  <si>
    <t>СУЛЕЙМАНОВА РАИЛЯ САБИТОВНА</t>
  </si>
  <si>
    <t>ЩЕРБИНИН ЕВГЕНИЙ АЛЕКСАНДРОВИЧ</t>
  </si>
  <si>
    <t>ЯЦЕНКО ТАТЬЯНА ГЕННАДЬЕВНА</t>
  </si>
  <si>
    <t>НОВИКОВА КРИСТИНА АЛЕКСАНДРОВНА</t>
  </si>
  <si>
    <t>НАСРЕТДИНОВА АЛИЯ ИЛЬДАРОВНА</t>
  </si>
  <si>
    <t>ИВАНОВА СВЕТЛАНА ВАЛЕРЬЕВНА</t>
  </si>
  <si>
    <t>МУГАТТАРОВ РУШАН ГАМИЛОВИЧ</t>
  </si>
  <si>
    <t>ТУХВАТУЛЛИНА ВИКТОРИЯ БУЛАТОВНА</t>
  </si>
  <si>
    <t>СОЛДАТОВА АНТОНИНА ИВАНОВНА</t>
  </si>
  <si>
    <t>ЦЫГАНЧУК ОЛЬГА НИКОЛАЕВНА</t>
  </si>
  <si>
    <t>ЮЖАКОВА ИРИНА НИКОЛАЕВНА</t>
  </si>
  <si>
    <t>J32.4</t>
  </si>
  <si>
    <t>МИНИГУЛОВ БОРИС САЛИМГАРЕЕВИЧ</t>
  </si>
  <si>
    <t>I67.7</t>
  </si>
  <si>
    <t>КОВАЛЬЧУК НИКОЛАЙ АЛЕКСАНДРОВИЧ</t>
  </si>
  <si>
    <t>СУРИНА АДЕЛИНА МАРАТОВНА</t>
  </si>
  <si>
    <t>ПОЛЯКОВА ВАЛЕНТИНА ИВАНОВНА</t>
  </si>
  <si>
    <t>ЛУКАШОВА ИЛЬМИРА РИФМИЛОВНА</t>
  </si>
  <si>
    <t>СИРАЗЕТДИНОВ ИЛЬНАЗ РАИЛЕВИЧ</t>
  </si>
  <si>
    <t>ГАЛИМУЛЛИНА ЛЯЙСАН АНАСОВНА</t>
  </si>
  <si>
    <t>ГАТАУЛЛИНА ЭВЕЛИНА ИЛЬГИЗАРОВНА</t>
  </si>
  <si>
    <t>САФИНА ИРИНА ФАИЗОВНА</t>
  </si>
  <si>
    <t>МУЛЛАГИЛЬДИН РУСЛАН УРАЛОВИЧ</t>
  </si>
  <si>
    <t>МАТЮТО НАТАЛЬЯ ИВАНОВНА</t>
  </si>
  <si>
    <t>РЫБАКОВ ЮРИЙ АНАТОЛЬЕВИЧ</t>
  </si>
  <si>
    <t>СОЛОВЕЙ НИНА НИКОЛАЕВНА</t>
  </si>
  <si>
    <t>T23.2</t>
  </si>
  <si>
    <t>ЖЕРНОВКОВА АНГЕЛИНА ЕВГЕНЬЕВНА</t>
  </si>
  <si>
    <t>СУЛТАНАЕВ ОЛЕГ АНВАРОВИЧ</t>
  </si>
  <si>
    <t>РЯЗАНОВА ЛИЗАВЕТА АЛЕКСАНДРОВНА</t>
  </si>
  <si>
    <t>АРСЛАНОВА НАДЕЖДА КОНСТАНТИНОВНА</t>
  </si>
  <si>
    <t>ШАЛИМОВА ЕКАТЕРИНА МИХАЙЛОВНА</t>
  </si>
  <si>
    <t>САДЫКОВА ОЛЬГА ВАЛЕРЬЕВНА</t>
  </si>
  <si>
    <t>ВАЛЕЕВА ИЛЬВИРА АЙРАТОВНА</t>
  </si>
  <si>
    <t>ВАЛЕЕВА АЗАЛИЯ АЗАМАТОВНА</t>
  </si>
  <si>
    <t>БЕЛОУСОВА ОЛЬГА ВЛАДИСЛАВОВНА</t>
  </si>
  <si>
    <t>ДМИТРИЕВА НАТАЛЬЯ ВИКТОРОВНА</t>
  </si>
  <si>
    <t>ВАЛИТОВА ГУЛЬСУМ ИЛЬДАРХАМОВНА</t>
  </si>
  <si>
    <t>ЯНГИРОВА ПОЛИНА СЕРГЕЕВНА</t>
  </si>
  <si>
    <t>ТЮРИНА ЛИДИЯ НИКОЛАЕВНА</t>
  </si>
  <si>
    <t>ДИЛЬМУХАМЕТОВА ЕКАТЕРИНА АНАТОЛЬЕВНА</t>
  </si>
  <si>
    <t>КСЕНИЧ СВЕТЛАНА АЛЕКСАНДРОВНА</t>
  </si>
  <si>
    <t>КОСЕНЦОВА СВЕТЛАНА ПАВЛОВНА</t>
  </si>
  <si>
    <t>ЛОБАСТОВА ГАЛИНА ФЕДОРОВНА</t>
  </si>
  <si>
    <t>КУЗЬМИНА МАРИЯ ГРИГОРЬЕВНА</t>
  </si>
  <si>
    <t>ХИСМАТОВ РАДАМИР МАХМУТОВИЧ</t>
  </si>
  <si>
    <t>АЛИМБАЕВ РИНАТ ВАКИЛЕВИЧ</t>
  </si>
  <si>
    <t>МИХАЙЛОВ АНДРЕЙ НИКОЛАЕВИЧ</t>
  </si>
  <si>
    <t>СТЕПАНОВА ВАЛЕНТИНА ИВАНОВНА</t>
  </si>
  <si>
    <t>АБДЕЕВА ШАУРА РАМИЛЕВНА</t>
  </si>
  <si>
    <t>СУХАРЕВА СОФИЯ ИГОРЕВНА</t>
  </si>
  <si>
    <t>АНОХИНА АЛЬФИРА ИБРАГИМОВНА</t>
  </si>
  <si>
    <t>СИМОНОВ ДМИТРИЙ ВЛАДИМИРОВИЧ</t>
  </si>
  <si>
    <t>НУРЕЕВА АЛЬФИРА ТИМИРХАНОВНА</t>
  </si>
  <si>
    <t>M70.6</t>
  </si>
  <si>
    <t>РАДЫГИНА НАТАЛЬЯ ЮРЬЕВНА</t>
  </si>
  <si>
    <t>ФЕДОТОВ ВИКТОР ГРИГОРЬЕВИЧ</t>
  </si>
  <si>
    <t>ИЛЛАРИОНОВА ГУЛЬНАЗ ФОАТОВНА</t>
  </si>
  <si>
    <t>ГАБИДУЛЛИН РУСТЕМ НАИЛЕВИЧ</t>
  </si>
  <si>
    <t>H60.3</t>
  </si>
  <si>
    <t>ГЛЕЕВАЯ СВЕТЛАНА ВЛАДИМИРОВНА</t>
  </si>
  <si>
    <t>НАМЯТОВ ВЯЧЕСЛАВ СЕРГЕЕВИЧ</t>
  </si>
  <si>
    <t>ДЮШКОВА ИРАИДА АЛЕКСАНДРОВНА</t>
  </si>
  <si>
    <t>ГАЛЛЯМОВ РУСЛАН ЧУЛПАНОВИЧ</t>
  </si>
  <si>
    <t>САИТОВА САИДА МАЗИТОВНА</t>
  </si>
  <si>
    <t>ПОПОВА АЛЬБИНА АНВАРОВНА</t>
  </si>
  <si>
    <t>ВАГАПОВ ЗАВИЛЬ АБДУЛЛОВИЧ</t>
  </si>
  <si>
    <t>ИСАЕВА РАДМИЛА ШАМИЛЕВНА</t>
  </si>
  <si>
    <t>АБРАМОВ ИГОРЬ АЛЕКСАНДРОВИЧ</t>
  </si>
  <si>
    <t>ГИМАДИСЛАМОВ ФАРИТ ТЕМИРШАИХОВИЧ</t>
  </si>
  <si>
    <t>КАЗАКОВА ИРИНА ВАЛЕРЬЕВНА</t>
  </si>
  <si>
    <t>ГИМАДИСЛАМОВА ФАРИДА ШАРИФУЛЛОВНА</t>
  </si>
  <si>
    <t>ГАЗИЗОВА РЕГИНА АЙРАТОВНА</t>
  </si>
  <si>
    <t>КОНЫСБАЕВА ОЛЬГА КУРМАН-ГАЛИЕВНА</t>
  </si>
  <si>
    <t>ДЯЧЕНКО АРТУР РУСТАМОВИЧ</t>
  </si>
  <si>
    <t>КАДЫРОВА АЛЬМИРА ХАБИБУЛЛОВНА</t>
  </si>
  <si>
    <t>ШАРИПОВ ИЛЬДАР ТАЛГАТОВИЧ</t>
  </si>
  <si>
    <t>ПОСАДСКОВА ОЛЬГА СЕРГЕЕВНА</t>
  </si>
  <si>
    <t>ШАМАНИНА ЕЛЕНА МИХАЙЛОВНА</t>
  </si>
  <si>
    <t>ШУХАРДИНА АНАСТАСИЯ СЕРГЕЕВНА</t>
  </si>
  <si>
    <t>МИНДИГУЛОВА ТАНСЫЛУ САИТГАЛИЕВНА</t>
  </si>
  <si>
    <t>АМИНЕВА ЕКАТЕРИНА МАРАТОВНА</t>
  </si>
  <si>
    <t>АБДУЛЛИНА ОЛЕСЯ ИЛЬДУСОВНА</t>
  </si>
  <si>
    <t>БЕРДИБАЕВА АЛИЯ РАДМИЛОВНА</t>
  </si>
  <si>
    <t>ГУСЕВА МАРИНА АЛЕКСЕЕВНА</t>
  </si>
  <si>
    <t>ДАЯНОВ ИЛЬГИМ МАГНАВИЕВИЧ</t>
  </si>
  <si>
    <t>ХУСНЕТДИНОВА ЗИЛЯ ХАРИСОВНА</t>
  </si>
  <si>
    <t>ИБРАГИМОВ АЙДАР РИВИНЕРОВИЧ</t>
  </si>
  <si>
    <t>S70.1</t>
  </si>
  <si>
    <t>НУРМУХАМЕТОВ РИШАТ РАФАИЛОВИЧ</t>
  </si>
  <si>
    <t>ВАЛЕЕВА САБИНА ФАНЗИЛОВНА</t>
  </si>
  <si>
    <t>УЛТАНОВА РИТА ЗАКИРОВНА</t>
  </si>
  <si>
    <t>КАПИТОНОВ АЛЕКСАНДР АЛЕКСАНДРОВИЧ</t>
  </si>
  <si>
    <t>ШЕИНА ПОЛИНА ВЛАДИМИРОВНА</t>
  </si>
  <si>
    <t>ШАПОЧКО ИВАН ВЯЧЕСЛАВОВИЧ</t>
  </si>
  <si>
    <t>ТУЙГУНОВА ВЕНЕРА СУЛЕЙМАНОВНА</t>
  </si>
  <si>
    <t>АЛЕКСАНДРОВ МАКСИМ ВИКТОРОВИЧ</t>
  </si>
  <si>
    <t>АЛЕКСЕЕВ ДМИТРИЙ ГЕННАДЬЕВИЧ</t>
  </si>
  <si>
    <t>ЧИГЛИНЦЕВА АМЕЛИЯ АЛЕКСЕЕВНА</t>
  </si>
  <si>
    <t>ЛОПОУХОВА ОЛЬГА АЛЕКСАНДРОВНА</t>
  </si>
  <si>
    <t>ИСАЕВА НАДЕЖДА ВАСИЛЬЕВНА</t>
  </si>
  <si>
    <t>C25.1</t>
  </si>
  <si>
    <t>СОРОКИНА НАДЕЖДА ЕВГЕНЬЕВНА</t>
  </si>
  <si>
    <t>БУРМИСТРОВ АЛЕКСЕЙ НИКОЛАЕВИЧ</t>
  </si>
  <si>
    <t>ЛОТФУЛЛИН ДИНАР ГАНДАЛИФОВИЧ</t>
  </si>
  <si>
    <t>S13.4</t>
  </si>
  <si>
    <t>АХМЕТЗЯНОВ МАСХУТ МУЛЛАЯНОВИЧ</t>
  </si>
  <si>
    <t>АХМЕТОВ ВИЛЬ БАРЫЕВИЧ</t>
  </si>
  <si>
    <t>КУТЛУГУЗИН РУСЛАН РИШАТОВИЧ</t>
  </si>
  <si>
    <t>СЕРГЕЕВА ЕВГЕНИЯ ГЕННАДЬЕВНА</t>
  </si>
  <si>
    <t>N63</t>
  </si>
  <si>
    <t>ДАУТОВ РИФ АХНАФОВИЧ</t>
  </si>
  <si>
    <t>ДЕМИДОВИЧ ВЕРОНИКА СЕРГЕЕВНА</t>
  </si>
  <si>
    <t>СОЛОВЕЙ ЕКАТЕРИНА СЕРГЕЕВНА</t>
  </si>
  <si>
    <t>ГУБАЙДУЛЛИНА ЗАГИРА ГАЙМАЛТДИНОВНА</t>
  </si>
  <si>
    <t>АХТЯМОВА ДАНИЯ МАЗИТОВНА</t>
  </si>
  <si>
    <t>ЛУТКОВА НИНА АЛЕКСАНДРОВНА</t>
  </si>
  <si>
    <t>ШАЯХМЕТОВА ЮЛИЯ ТАЛИБОВНА</t>
  </si>
  <si>
    <t>МАКАРОВА ВИНАРИЯ ХАНИФОВНА</t>
  </si>
  <si>
    <t>ФИЛИППОВА ЛЮБОВЬ ВАЛЕРЬЕВНА</t>
  </si>
  <si>
    <t>ГИНДУЛЛИНА РОЗА МИДХАТОВНА</t>
  </si>
  <si>
    <t>МУХИН АНТОН СЕРГЕЕВИЧ</t>
  </si>
  <si>
    <t>САМИГУЛЛИН АЛЬБЕРТ ФАНИСОВИЧ</t>
  </si>
  <si>
    <t>M60.9</t>
  </si>
  <si>
    <t>КАРАМОВ АЛЬФАТ ЗИЕВИЧ</t>
  </si>
  <si>
    <t>ТРЕТЬЯК ЭЛЕОНОРА ВАЛЕРЬЕВНА</t>
  </si>
  <si>
    <t>ТАРАСОВА ВАЛЕНТИНА АФАНАСЬЕВНА</t>
  </si>
  <si>
    <t>УРАЗАЕВА ИЛЮЗА МАРАТОВНА</t>
  </si>
  <si>
    <t>ЛУКИНА ЛЯЙСАН ШАМИЛЕВНА</t>
  </si>
  <si>
    <t>АХМЕТШИНА МИНЕГУЛЬ ГИЛЬМЕТДИНОВНА</t>
  </si>
  <si>
    <t>J32.8</t>
  </si>
  <si>
    <t>ГИЗЕТДИНОВА ЗОЯ ШАКИРОВНА</t>
  </si>
  <si>
    <t>ТИМЕРГАЛЕЕВА ТАТЬЯНА НИКОЛАЕВНА</t>
  </si>
  <si>
    <t>МАМБЕТОВ ЛИНАР РАФИЛОВИЧ</t>
  </si>
  <si>
    <t>САФИУЛЛИНА ЭЛЬВИРА ФАРИТОВНА</t>
  </si>
  <si>
    <t>ФАХРЕТДИНОВА САЛИСА ГАЛИМЗЯНОВНА</t>
  </si>
  <si>
    <t>КРИВНАЯ ЛЮДМИЛА ВАСИЛЬЕВНА</t>
  </si>
  <si>
    <t>ШАРАФУТДИНОВ ТИМУР ТАНЗИРОВИЧ</t>
  </si>
  <si>
    <t>БИКТИМИРОВА ФИРАЯ ШУГАЙПОВНА</t>
  </si>
  <si>
    <t>САХАУТДИНОВ АЗАМАТ АЗАТОВИЧ</t>
  </si>
  <si>
    <t>АБДЕЕВ ИГОРЬ РУСТЭМОВИЧ</t>
  </si>
  <si>
    <t>ЯППАРОВА ЗИНИРА ХАНИФОВНА</t>
  </si>
  <si>
    <t>D10.1</t>
  </si>
  <si>
    <t>ФЁДОРОВА ОЛЬГА БОРИСОВНА</t>
  </si>
  <si>
    <t>УСМАНОВ ЭРИК РАФИКОВИЧ</t>
  </si>
  <si>
    <t>КРАСИЛЬНИКОВА АННА СТЕПАНОВНА</t>
  </si>
  <si>
    <t>ШАФЕЕВА АЛЬФИЯ УЛЬФАТОВНА</t>
  </si>
  <si>
    <t>КОНОВАЛОВА ВЕРА БОРИСОВНА</t>
  </si>
  <si>
    <t>АРДИЕВ ГАМИЛЬ ЗАКИЕВИЧ</t>
  </si>
  <si>
    <t>ИЛИКБАЕВ ИГОРЬ ВАСИЛЬЕВИЧ</t>
  </si>
  <si>
    <t>КУТЛУЕВА СВЕТЛАНА ВАЛЕРИЕВНА</t>
  </si>
  <si>
    <t>АХРЯПОВА ЮЛИЯ АНАТОЛЬЕВНА</t>
  </si>
  <si>
    <t>ВАЛИУЛЛИНА ВЕНЕРА МУГАЛИМОВНА</t>
  </si>
  <si>
    <t>ЕРМОЛАЕВА ТАТЬЯНА АНАТОЛЬЕВНА</t>
  </si>
  <si>
    <t>СУЛТАНОВ ИЛЬМИР ТАВРИКОВИЧ</t>
  </si>
  <si>
    <t>БАЙМБЕТОВА ВАСИЛЯ САИТЗАДОВНА</t>
  </si>
  <si>
    <t>ГИМАЛЕТДИНОВА ГУЗАЛЬ РАМИЛЬЕВНА</t>
  </si>
  <si>
    <t>ЧИКОВА АНГЕЛИНА ФЕДОРОВНА</t>
  </si>
  <si>
    <t>ВАСИЛЬЕВА АННА ЮРЬЕВНА</t>
  </si>
  <si>
    <t>МИХАЛЬКОВА ДИАНА НАИЛЕВНА</t>
  </si>
  <si>
    <t>ДЕБЕРДЕЕВ РАМИЛЬ ХАМЗИЕВИЧ</t>
  </si>
  <si>
    <t>ИСМАГИЛОВА ЯРИСА ФАГИМОВНА</t>
  </si>
  <si>
    <t>ФРЕЙ ЭЛЬМИРА ИЛЬДУСОВНА</t>
  </si>
  <si>
    <t>ЗАЙДУЛЛИНА ГУЗЕЛЬ НАИЛЕВНА</t>
  </si>
  <si>
    <t>ТУЖИЛОВА ТАТЬЯНА АЛЕКСАНДРОВНА</t>
  </si>
  <si>
    <t>ПАНОВА ЕКАТЕРИНА МИХАЙЛОВНА</t>
  </si>
  <si>
    <t>ЖИДКОВА ЗУЛЬФИЯ ФАИЗОВНА</t>
  </si>
  <si>
    <t>ХАРИЦКАЯ СВЕТЛАНА МИННИАХМЕТОВНА</t>
  </si>
  <si>
    <t>K81.0</t>
  </si>
  <si>
    <t>СТАРЦЕВ ВЛАДИМИР АЛЕКСАНДРОВИЧ</t>
  </si>
  <si>
    <t>M79.1</t>
  </si>
  <si>
    <t>КАМЕНЕВА МАРИНА ЭДУАРДОВНА</t>
  </si>
  <si>
    <t>ГАЛИМОВА ЭЛЬВИРА РАФАКОВНА</t>
  </si>
  <si>
    <t>АЛИЕВ САМИР АЛИХАС ОГЛЫ</t>
  </si>
  <si>
    <t>ЖЕЛНОВ АЛЕКСАНДР ГЕННАДЬЕВИЧ</t>
  </si>
  <si>
    <t>БРЕДИХИН ВИКТОР ВАСИЛЬЕВИЧ</t>
  </si>
  <si>
    <t>ПАРАМОНОВА АВГУСТА СЕМЁНОВНА</t>
  </si>
  <si>
    <t>ХАБИБРАХМАНОВ АЛЬБЕРТ ЗАХИТОВИЧ</t>
  </si>
  <si>
    <t>ВОЛКОВ ВЛАДИМИР НИКОЛАЕВИЧ</t>
  </si>
  <si>
    <t>СОРОКИНА ЛЮДМИЛА ИВАНОВНА</t>
  </si>
  <si>
    <t>АРСЛАНОВА РЕГИНА ДАМИРОВНА</t>
  </si>
  <si>
    <t>РАХМАТУЛЛИН АНВАР РАФИЛЕВИЧ</t>
  </si>
  <si>
    <t>БУРХАНОВ ФАДИС ФАХАМОВИЧ</t>
  </si>
  <si>
    <t>ЗАКИРЬЯНОВА ГУЛЬНАЗ РАВИЛЬЕВНА</t>
  </si>
  <si>
    <t>ГИЛЬМАНОВ РУСТАМ ФОАТОВИЧ</t>
  </si>
  <si>
    <t>ГАРЕЕВА ЕЛЕНА АЛЕКСАНДРОВНА</t>
  </si>
  <si>
    <t>ВИТЮТНЕВА МАРИЯ ДМИТРИЕВНА</t>
  </si>
  <si>
    <t>МУСАЛЛЯМОВА ЮЛИЯ АЛЕКСАНДРОВНА</t>
  </si>
  <si>
    <t>КОЛЬЦОВА ЛЮДМИЛА ВАСИЛЬЕВНА</t>
  </si>
  <si>
    <t>O36.5</t>
  </si>
  <si>
    <t>САФАРГАЛИНА НАЗГУЛЬ РАФАЭЛЕВНА</t>
  </si>
  <si>
    <t>ШАГАПОВА ЗАРЕМА ЗИНИТОВНА</t>
  </si>
  <si>
    <t>МАРЕНИНА АЙГУЛЬ САЛАВАТОВНА</t>
  </si>
  <si>
    <t>КУДИН ВЯЧЕСЛАВ АЛЕКСАНДРОВИЧ</t>
  </si>
  <si>
    <t>СИДНЕВА СВЕТЛАНА НИКОЛАЕВНА</t>
  </si>
  <si>
    <t>МИХЕЕВА НАТАЛЬЯ ВИКТОРОВНА</t>
  </si>
  <si>
    <t>ИВАНОВА ГУЛЬЧАЧАК МУХАРАМОВНА</t>
  </si>
  <si>
    <t>ГАРЕЕВА ГУЛЬФИДА ГАТТАРОВНА</t>
  </si>
  <si>
    <t>БЕРДНИКОВА ОЛЬГА ВАЛЕРЬЕВНА</t>
  </si>
  <si>
    <t>ПЕТРОВ ЛЕОНИД ПРОХОРОВИЧ</t>
  </si>
  <si>
    <t>КОРОБЕЙНИКОВА АЛЕКСАНДРА СЕРГЕЕВНА</t>
  </si>
  <si>
    <t>ТРОЦЕНКО ЕЛЕНА ВЛАДИМИРОВНА</t>
  </si>
  <si>
    <t>ГАБДУЛХАКОВА ДИАНА ИЛДУСОВНА</t>
  </si>
  <si>
    <t>N91.4</t>
  </si>
  <si>
    <t>ТЫРСИНА ИРИНА ВАЛЕРЬЕВНА</t>
  </si>
  <si>
    <t>ГОЛИУС ГЮЗЕЛЬ РИФГАТОВНА</t>
  </si>
  <si>
    <t>НИКИТИНА ИРИНА ЮРЬЕВНА</t>
  </si>
  <si>
    <t>БУСЫГИНА АЛЕКСАНДРА СЕРГЕЕВНА</t>
  </si>
  <si>
    <t>I65.2</t>
  </si>
  <si>
    <t>H65.1</t>
  </si>
  <si>
    <t>АГЗАМОВА ТАТЬЯНА АЛЕКСАНДРОВНА</t>
  </si>
  <si>
    <t>ХАФИЗОВ АРТУР ФЛАРИДОВИЧ</t>
  </si>
  <si>
    <t>НИГМАТУЛЛИНА КЛАРА ВАСИМОВНА</t>
  </si>
  <si>
    <t>МУЛЛАЯРОВА РЕГИНА ВАЛЕРИКОВНА</t>
  </si>
  <si>
    <t>ГУМЕРОВА ЭЛЬВИНА ИЛЬДАРОВНА</t>
  </si>
  <si>
    <t>ГЕРАСИМОВ СЕРГЕЙ ЮРЬЕВИЧ</t>
  </si>
  <si>
    <t>ЗАГРЕБЕЛЬНЫЙ ЕВГЕНИЙ СЕРГЕЕВИЧ</t>
  </si>
  <si>
    <t>МИХАЙЛОВ ВАСИЛИЙ МИХАЙЛОВИЧ</t>
  </si>
  <si>
    <t>ПЕТРОВА ЕЛЕНА ПЕТРОВНА</t>
  </si>
  <si>
    <t>ШАКЕРТОВ ВАДИМ ФАВАРИСОВИЧ</t>
  </si>
  <si>
    <t>H93.9</t>
  </si>
  <si>
    <t>ВАСБИЕВА НАТАЛЬЯ АЛЕКСЕЕВНА</t>
  </si>
  <si>
    <t>ЕНИКЕЕВ РУСТЕМ АЛИМОВИЧ</t>
  </si>
  <si>
    <t>АХМЕДЬЯНОВ АРТУР ИЛЬДАРОВИЧ</t>
  </si>
  <si>
    <t>ВИЛЬДАНОВА СВЕТЛАНА ВАСИЛЬЕВНА</t>
  </si>
  <si>
    <t>БИКТАШЕВ АЙРАТ ГАЯЗОВИЧ</t>
  </si>
  <si>
    <t>МУКМИНОВА ЭЛЬВИРА РАФИСОВНА</t>
  </si>
  <si>
    <t>ПАШАРИНА ЛИЛИЯ ИВАНОВНА</t>
  </si>
  <si>
    <t>ПЕТРОВ ПЕТР АЛЕКСЕЕВИЧ</t>
  </si>
  <si>
    <t>ГАЛИНА ФИРУЗА ЮЛАЕВНА</t>
  </si>
  <si>
    <t>ТЕШАБАЕВА ТАИСИЯ ЮРЬЕВНА</t>
  </si>
  <si>
    <t>ШАРИПОВА АЙГУЛЬ ДАРИСОВНА</t>
  </si>
  <si>
    <t>ФАТКУЛЛИН РИНАТ АБДУЛЛОВИЧ</t>
  </si>
  <si>
    <t>ХАРИТОНОВ ВЛАДИМИР ВЛАДИМИРОВИЧ</t>
  </si>
  <si>
    <t>ФАТЫХОВА ГУЛЬНАЗ ФАГИМОВНА</t>
  </si>
  <si>
    <t>ЕФИМОВА ДАРЬЯ МИХАЙЛОВНА</t>
  </si>
  <si>
    <t>ХАМАТДИНОВА ЮЛИЯ ХАНИФЬЯНОВНА</t>
  </si>
  <si>
    <t>КИСТАНОВА МАРИНА МИХАЙЛОВНА</t>
  </si>
  <si>
    <t>ШИМАНЧУК ЭЛЬВИРА РАМИЛЕВНА</t>
  </si>
  <si>
    <t>ВАЛИЕВА КАРИНА ФАИЛЕВНА</t>
  </si>
  <si>
    <t>АСАДУЛЛИНА ИЛЬНАРА ЗАМИРОВНА</t>
  </si>
  <si>
    <t>БУРДУКОВ НИКОЛАЙ МИХАЙЛОВИЧ</t>
  </si>
  <si>
    <t>ДЕГТЯРЕВ ДЕНИС ВАЛЕРЬЕВИЧ</t>
  </si>
  <si>
    <t>N62</t>
  </si>
  <si>
    <t>I80.2</t>
  </si>
  <si>
    <t>ХАБИБУЛЛИН ШАВКАТ ШУХРАТОВИЧ</t>
  </si>
  <si>
    <t>ХАННАНОВА КАМИЛЛА ИЛЬМИРОВНА</t>
  </si>
  <si>
    <t>D23.6</t>
  </si>
  <si>
    <t>МАХМУТОВА ГУЛИЗА ИСЛАМОВНА</t>
  </si>
  <si>
    <t>ЗАВАДИЧ СВЕТЛАНА САЛАВАТОВНА</t>
  </si>
  <si>
    <t>РУБАН ОЛЬГА ВЛАДИМИРОВНА</t>
  </si>
  <si>
    <t>САФИНА ДИАНА АНАТОЛЬЕВНА</t>
  </si>
  <si>
    <t>ИСЛАМОВА ЛЕНА ТУХБАТОВНА</t>
  </si>
  <si>
    <t>ТРОФИМОВ ДАНИЛ СЕРГЕЕВИЧ</t>
  </si>
  <si>
    <t>АФАНАСЬЕВ ВАЛЕРИЙ ПЕТРОВИЧ</t>
  </si>
  <si>
    <t>МАРДАНОВ РОДИОН ТИМУРОВИЧ</t>
  </si>
  <si>
    <t>ВАЛЕЕВА АЙГУЛЬ ФАНАВИЕВНА</t>
  </si>
  <si>
    <t>ШАРАФУТДИНОВ ИЛЬШАТ ИСЛАМОВИЧ</t>
  </si>
  <si>
    <t>ЛИТВИНА ДАРЬЯ ЕВГЕНЬЕВНА</t>
  </si>
  <si>
    <t>ХАРИСОВА ГЮЗЕЛЬ РИФОВНА</t>
  </si>
  <si>
    <t>МАННАПОВА ЗУЛЬФИЯ МАХМУТОВНА</t>
  </si>
  <si>
    <t>ДИДЫК ТАТЬЯНА ГЕННАДЬЕВНА</t>
  </si>
  <si>
    <t>ПЛОТНИКОВА НАТАЛЬЯ ЕВГЕНЬЕВНА</t>
  </si>
  <si>
    <t>МОГУЧЕВА НАТАЛЬЯ АЛЕКСАНДРОВНА</t>
  </si>
  <si>
    <t>БЕСПАЛОВА ДАРИНА НИКОЛАЕВНА</t>
  </si>
  <si>
    <t>ЧЕЧУРИНА АНФИСА ФАРИТОВНА</t>
  </si>
  <si>
    <t>ТИМОХИН ВАСИЛИЙ ПЕТРОВИЧ</t>
  </si>
  <si>
    <t>КУНАФИН АЛЬБЕРТ ЮЛАЕВИЧ</t>
  </si>
  <si>
    <t>ЛОБОВА СВЕТЛАНА ВАСИЛЬЕВНА</t>
  </si>
  <si>
    <t>АТАЕВ АЗАТ МУХАМЕТОВИЧ</t>
  </si>
  <si>
    <t>БАЕМОВА ФИРДАУСЯ РИМОВНА</t>
  </si>
  <si>
    <t>КОДИРОВА ФЛОРИЯ МАРАТОВНА</t>
  </si>
  <si>
    <t>ГИЛЯЗЕВ ДАНИЛ ФЛЮРОВИЧ</t>
  </si>
  <si>
    <t>ВАГАПОВА ЕЛЕНА ПАВЛОВНА</t>
  </si>
  <si>
    <t>ИШМУХАМЕТОВА ФАНУЗА РАИСОВНА</t>
  </si>
  <si>
    <t>H16.8</t>
  </si>
  <si>
    <t>ЯКУПОВА ДИНА РАДИКОВНА</t>
  </si>
  <si>
    <t>МАЛАШЕНКОВА ЗОЯ ВЛАДИМИРОВНА</t>
  </si>
  <si>
    <t>СОЛЬСКАЯ НИНА ПАВЛОВНА</t>
  </si>
  <si>
    <t>ОСИПОВ СЕРГЕЙ АЛЕКСАНДРОВИЧ</t>
  </si>
  <si>
    <t>КАНЫБЕКОВА АЛЬФИЯ ИЛФАТОВНА</t>
  </si>
  <si>
    <t>АЗИЗХОДЖАЕВА АЛИНА ИЛЬФАТОВНА</t>
  </si>
  <si>
    <t>СМИРНОВ СЕРГЕЙ ИГОРЕВИЧ</t>
  </si>
  <si>
    <t>ИСЕНГУЛОВА РАЙХАНА БАЙТУРСИНОВНА</t>
  </si>
  <si>
    <t>МИКРЮКОВА АНАСТАСИЯ КОНСТАНТИНОВНА</t>
  </si>
  <si>
    <t>ЗАБИРОВА ВЛАДЛЕНА СТАНИСЛАВОВНА</t>
  </si>
  <si>
    <t>МУХИТДИНОВА ФЛЮРА САЙФИЛЕВНА</t>
  </si>
  <si>
    <t>САДРЫЕВ ВАДИМ РАМИЛОВИЧ</t>
  </si>
  <si>
    <t>АХМЕДГАЛИЕВА ЗАЛИЯ ХАЙДАРОВНА</t>
  </si>
  <si>
    <t>H16.1</t>
  </si>
  <si>
    <t>АРМЕНСКАЯ ЛЮДМИЛА АЛЕКСАНДРОВНА</t>
  </si>
  <si>
    <t>ХУСАИНОВ НИЯЗ ФАГИМОВИЧ</t>
  </si>
  <si>
    <t>K60.4</t>
  </si>
  <si>
    <t>ГИЛЯЗОВА РИММА ЗАЙНЕТДИНОВНА</t>
  </si>
  <si>
    <t>СОЛОДКАЯ ТАИСИЯ ЕВГЕНЬЕВНА</t>
  </si>
  <si>
    <t>БАГАУТДИНОВ ДАМИР РАШИТОВИЧ</t>
  </si>
  <si>
    <t>АБДУЛИНА АЛИНА МАРАТОВНА</t>
  </si>
  <si>
    <t>ЯКОВЛЕВА ИННА АНДРЕЕВНА</t>
  </si>
  <si>
    <t>РАХМАЕВ ДЕНИС РАФКАТОВИЧ</t>
  </si>
  <si>
    <t>АХМАДУЛИНА МАРГАРИТА ИКРАМОВНА</t>
  </si>
  <si>
    <t>БАКИРОВА КЛАРА ЗАМИГЕНУРОВНА</t>
  </si>
  <si>
    <t>СТЕПАНОВА ВЕРА ПАВЛОВНА</t>
  </si>
  <si>
    <t>L85.1</t>
  </si>
  <si>
    <t>НАЗАРОВА АИДА АЛЕКСЕЕВНА</t>
  </si>
  <si>
    <t>КАМАЛОВА ЗАЛИЯ ХАМИТОВНА</t>
  </si>
  <si>
    <t>КАЗВИРОВА АЛЕКСАНДРА АЛЕКСАНДРОВНА</t>
  </si>
  <si>
    <t>МУСТАФИНА ГУЗЕЛЬ РАИСОВНА</t>
  </si>
  <si>
    <t>АРИСТОТЕЛЕВ ИГОРЬ АЛЕКСЕЕВИЧ</t>
  </si>
  <si>
    <t>ГАЗИНА ЛАРИСА ЮНЕРОВНА</t>
  </si>
  <si>
    <t>АХМАТХАНОВА ЗУМАРРА ХАМАТГАЛИЕВНА</t>
  </si>
  <si>
    <t>N90.3</t>
  </si>
  <si>
    <t>ЕНИКЕЕВА ГУЛЬНАЗ ЭЛЬВЕРОВНА</t>
  </si>
  <si>
    <t>ЕГОРОВА ТАМАРА ВАСИЛЬЕВНА</t>
  </si>
  <si>
    <t>МУРАТОВ ЭНГИЛЬ КАМИЛЕВИЧ</t>
  </si>
  <si>
    <t>ФАХУРТДИНОВ АЙРАТ ГУМАРОВИЧ</t>
  </si>
  <si>
    <t>БУРАКОВА РАУШЕНЬЯ АЛЬТАФОВНА</t>
  </si>
  <si>
    <t>УСМАНОВА ИЛЬНАРА ГАМБАРИСОВНА</t>
  </si>
  <si>
    <t>УМЕРНИКОВА АЛЕНА ВЯЧЕСЛАВОВНА</t>
  </si>
  <si>
    <t>ШУВАРОВ РУСЛАН ДАМИРОВИЧ</t>
  </si>
  <si>
    <t>ХАЙРИЗАМАНОВА НАЗИБА ДАРВИНОВНА</t>
  </si>
  <si>
    <t>СУЛТАНГАРЕЕВА РЕГИНА МАРАТОВНА</t>
  </si>
  <si>
    <t>ПИКАЛОВА ЕЛЕНА БОРИСОВНА</t>
  </si>
  <si>
    <t>ЧЕРНОВА ТАТЬЯНА АЛЕКСАНДРОВНА</t>
  </si>
  <si>
    <t>ВОРОНЧИХИНА ЛЮДМИЛА ПЕТРОВНА</t>
  </si>
  <si>
    <t>ОСИПОВ АЛЕКСАНДР ВИКТОРОВИЧ</t>
  </si>
  <si>
    <t>СЕМЕНОВ ПАВЕЛ АЛЕКСАНДРОВИЧ</t>
  </si>
  <si>
    <t>АХМАДУЛЛИН АЛЬБЕРТ ФАВЗИЕВИЧ</t>
  </si>
  <si>
    <t>СОКОЛОВ ВЛАДИМИР АРНОЛЬДОВИЧ</t>
  </si>
  <si>
    <t>ХАЛИУЛЛИН АЛИК РАСИХОВИЧ</t>
  </si>
  <si>
    <t>КАМАЛОВ САЛАВАТ АЗАТОВИЧ</t>
  </si>
  <si>
    <t>C71.3</t>
  </si>
  <si>
    <t>ГАРИФУЛЛИНА ГУЛЬНАРА ФАРИТОВНА</t>
  </si>
  <si>
    <t>ЧУРАШОВ СТЕПАН КОНСТАНТИНОВИЧ</t>
  </si>
  <si>
    <t>ИВАНОВ НИКОЛАЙ ВИКТОРОВИЧ</t>
  </si>
  <si>
    <t>ГОЛОВАНЬ АЛЕКСАНДР ВАСИЛЬЕВИЧ</t>
  </si>
  <si>
    <t>ШАЯПОВА ЗУГУРА АЛЬТАФОВНА</t>
  </si>
  <si>
    <t>G40.1</t>
  </si>
  <si>
    <t>КАСИМОВА ВИКТОРИЯ СЕРГЕЕВНА</t>
  </si>
  <si>
    <t>ДОЛГИХ ЛЮДМИЛА ИЛЬИНИЧНА</t>
  </si>
  <si>
    <t>ЮТКИН ДЕНИС ИГОРЕВИЧ</t>
  </si>
  <si>
    <t>УРАЗМЕТОВА РЕГИНА ХАМИТОВНА</t>
  </si>
  <si>
    <t>САДИКОВ МАРАТ ИЛЬГИЗОВИЧ</t>
  </si>
  <si>
    <t>СПАРС АНАСТАСИЯ ИЛЬИНИЧНА</t>
  </si>
  <si>
    <t>МУРАШКИНА РЕГИНА РИНАТОВНА</t>
  </si>
  <si>
    <t>ГУМЕРОВА ИЛЬНАРА ИЛЬЯСОВНА</t>
  </si>
  <si>
    <t>ВОРОБЬЕВ ВАДИМ ГРИГОРЬЕВИЧ</t>
  </si>
  <si>
    <t>ЛУКЕРЧИК АЛЕКСЕЙ ВЛАДИМИРОВИЧ</t>
  </si>
  <si>
    <t>E22.2</t>
  </si>
  <si>
    <t>T90.8</t>
  </si>
  <si>
    <t>N90.7</t>
  </si>
  <si>
    <t>СУБХАНКУЛОВА ЮЛИЯ АНАТОЛЬЕВНА</t>
  </si>
  <si>
    <t>КОВШОВА ОЛЕСЯ АЛЕКСАНДРОВНА</t>
  </si>
  <si>
    <t>ИВАНОВ ДМИТРИЙ ВЛАДИМИРОВИЧ</t>
  </si>
  <si>
    <t>КАДЕРМЕТОВА ЭЛЬВИРА РИШАТОВНА</t>
  </si>
  <si>
    <t>АКАТЬЕВА НАДЕЖДА ВАСИЛЬЕВНА</t>
  </si>
  <si>
    <t>ХАМАТНУРОВА ДИНАРА АУЗАХОВНА</t>
  </si>
  <si>
    <t>H65.0</t>
  </si>
  <si>
    <t>O47.0</t>
  </si>
  <si>
    <t>РЕШЕТНИКОВ СЕРГЕЙ АНДРЕЕВИЧ</t>
  </si>
  <si>
    <t>САДРИЕВА АЛЬМИРА МУДАРИСОВНА</t>
  </si>
  <si>
    <t>ДАВЛЕТШИНА АЛЬБИНА РАШИДОВНА</t>
  </si>
  <si>
    <t>ИБРАГИМОВ ИЛЬШАТ ИЛЬДУСОВИЧ</t>
  </si>
  <si>
    <t>ШАГИЕВА ЛИЛИЯ АБДУЛМАЗИТОВНА</t>
  </si>
  <si>
    <t>ШАЯХМЕТОВА АНАСТАСИЯ ВИКТОРОВНА</t>
  </si>
  <si>
    <t>ЖИГАЛОВ ИВАН ВИКТОРОВИЧ</t>
  </si>
  <si>
    <t>АМИНОВА ГАЛИЯ РИФКАТОВНА</t>
  </si>
  <si>
    <t>КОНДРАШЕВА ДАРЬЯ ЕВГЕНЬЕВНА</t>
  </si>
  <si>
    <t>ГИЛЬФАНОВ РОБЕРТ ТАГИРОВИЧ</t>
  </si>
  <si>
    <t>ЮМАГУЖИНА КЛАРА МУХАМЕТЗАКИЕВНА</t>
  </si>
  <si>
    <t>КАЛЯМОВ АРТУР ГЕННАДИЕВИЧ</t>
  </si>
  <si>
    <t>ШАЙДУЛЛИНА ЭЛЬВИРА МУКАДАСОВНА</t>
  </si>
  <si>
    <t>АЛЕКСАНДРОВА МАРИНА АЛЕКСАНДРОВНА</t>
  </si>
  <si>
    <t>МАРДАНОВ МАРСЕЛЬ ФАРИТОВИЧ</t>
  </si>
  <si>
    <t>ЛАТЫПОВА АЛЬФИЯ РАУФОВНА</t>
  </si>
  <si>
    <t>КУГУБАЕВА ЯНА АЛЕКСАНДРОВНА</t>
  </si>
  <si>
    <t>КОЛПАКОВА ЛИДИЯ РОМАНОВНА</t>
  </si>
  <si>
    <t>РУБА НАТАЛЬЯ АЛЕКСАНДРОВНА</t>
  </si>
  <si>
    <t>РИДЕЛЬ ЮЛИЯ ЮРЬЕВНА</t>
  </si>
  <si>
    <t>СОКОЛОВА ИРИНА ГЕННАДЬЕВНА</t>
  </si>
  <si>
    <t>УСКОВА ГАЛИНА МИХАЙЛОВНА</t>
  </si>
  <si>
    <t>ИСЛАМОВА ИРИНА АКСАНОВНА</t>
  </si>
  <si>
    <t>ВАФИНА ГИЛЬМИНУР МАХМУТОВНА</t>
  </si>
  <si>
    <t>НУТФУЛЛИНА МИНИВАФИРА ГАБДУЛОВНА</t>
  </si>
  <si>
    <t>ХИСМАТУЛЛИНА ЗИФА РАШИТОВНА</t>
  </si>
  <si>
    <t>ГИБАДУЛЛИНА ФАРИДА САГИТОВНА</t>
  </si>
  <si>
    <t>КРАСЮК ЕВГЕНИЙ АЛЕКСАНДРОВИЧ</t>
  </si>
  <si>
    <t>ГИРФАТОВ АЛЬБЕРТ АХАТОВИЧ</t>
  </si>
  <si>
    <t>МИНГАЗЕТДИНОВ АСКАР АСХАТОВИЧ</t>
  </si>
  <si>
    <t>ШАНЬГИНА ГУЛЬНАРА РАШИТОВНА</t>
  </si>
  <si>
    <t>АБУТАЛИПОВА РИДА АХКЯМОВНА</t>
  </si>
  <si>
    <t>КУЗНЕЦОВА РОЗА ГИБАЕВНА</t>
  </si>
  <si>
    <t>ДЬЯКОНОВ ВИКТОР СЕРГЕЕВИЧ</t>
  </si>
  <si>
    <t>ИВАНОВА ЛАРИСА ИЛЬИНИЧНА</t>
  </si>
  <si>
    <t>КУРБАНГАЛЕЕВА ВЕНЕРА НАИЛЕВНА</t>
  </si>
  <si>
    <t>ГАБДРАУПОВА ГУЛЬНАЗ ГАРАФИЕВНА</t>
  </si>
  <si>
    <t>НИГМАТУЛЛИНА ФАРИДА МУСИНОВНА</t>
  </si>
  <si>
    <t>L60.8</t>
  </si>
  <si>
    <t>ШАРИПОВ ДЕНИС НАУБАТОВИЧ</t>
  </si>
  <si>
    <t>ГАББАСОВА РАМИЛЯ РАЗИТОВНА</t>
  </si>
  <si>
    <t>СУЛТАНОВА ЛЮДМИЛА ВАСИЛЬЕВНА</t>
  </si>
  <si>
    <t>СУЛЕЙМАНОВ ДАНИС САЛАВАТОВИЧ</t>
  </si>
  <si>
    <t>ХУСАЕНОВА МИНСЛУ ШАКИРЬЯНОВНА</t>
  </si>
  <si>
    <t>ИВАНОВА ГАЛИНА ВЯЧЕСЛАВОВНА</t>
  </si>
  <si>
    <t>ПЕТРОВ ЮРИЙ НИКОЛАЕВИЧ</t>
  </si>
  <si>
    <t>M53.3</t>
  </si>
  <si>
    <t>ШАМИДАНОВА ЕВДОКИЯ МИХАЙЛОВНА</t>
  </si>
  <si>
    <t>КИРАМОВ АЛЬБЕРТ АРТУРОВИЧ</t>
  </si>
  <si>
    <t>КОНЕВА ЛАРИСА ИВАНОВНА</t>
  </si>
  <si>
    <t>МАКАРИМОВА РОЗА РАВИЛЕВНА</t>
  </si>
  <si>
    <t>ГУСЕЙНОВ ЭЛИЗБАР ЗАТАЛИ ОГЛЫ</t>
  </si>
  <si>
    <t>САФИНА ЗУХРА ЛЯБИБОВНА</t>
  </si>
  <si>
    <t>ИВАНОВ ДАНИЛ СЕРГЕЕВИЧ</t>
  </si>
  <si>
    <t>ГЕЗАЛОВА МИЛАНА РОВШАНОВНА</t>
  </si>
  <si>
    <t>ГАЙФУЛЛИН ИЛЬДАР РАДИСОВИЧ</t>
  </si>
  <si>
    <t>ТУЛЯКОВА ИРИНА АСКАТОВНА</t>
  </si>
  <si>
    <t>ФИЛИППОВА ДИНА ИВАНОВНА</t>
  </si>
  <si>
    <t>КАЛАЧЕВ ВИКТОР НИКОЛАЕВИЧ</t>
  </si>
  <si>
    <t>ЯКУПОВ РАДМИР ДАМИРОВИЧ</t>
  </si>
  <si>
    <t>ЯДГАРОВА РЕГИНА АРСЕНОВНА</t>
  </si>
  <si>
    <t>ЮНУСОВА ЭЛЬВИРА САЛАВАТОВНА</t>
  </si>
  <si>
    <t>КУСКИЛЬДИН РАЗИЛЬ РАМИЛЕВИЧ</t>
  </si>
  <si>
    <t>МАТВЕЕВ МИХАИЛ АЛЕКСАНДРОВИЧ</t>
  </si>
  <si>
    <t>КУПРИЯНОВ ВЯЧЕСЛАВ БОРИСОВИЧ</t>
  </si>
  <si>
    <t>ГИБАДУЛЛИНА ЕЛЕНА МИХАЙЛОВНА</t>
  </si>
  <si>
    <t>ДИКОВА НИНА НИКОЛАЕВНА</t>
  </si>
  <si>
    <t>АБДУЛЛИНА АНТОНИНА ВАДИМОВНА</t>
  </si>
  <si>
    <t>РЕЗЯПОВА АЛСУ АСХАТОВНА</t>
  </si>
  <si>
    <t>M08.1</t>
  </si>
  <si>
    <t>ЗАГИДУЛЛИНА ЛИЛИЯ ИДРИСОВНА</t>
  </si>
  <si>
    <t>ШУСТОВА ОКСАНА МИРОНОВНА</t>
  </si>
  <si>
    <t>ДИСТАНОВ МАРАТ ФЛЮРОВИЧ</t>
  </si>
  <si>
    <t>ШОНГУРОВ ГЕННАДИЙ АЛЕКСАНДРОВИЧ</t>
  </si>
  <si>
    <t>БИКБУЛАТОВ РУСТЕМ ШАКИРЬЯНОВИЧ</t>
  </si>
  <si>
    <t>ХАБИБУЛЛИНА ЗИНФИРА ИЛДАРХАНОВНА</t>
  </si>
  <si>
    <t>ГАРЕЕВА АЙГУЛЬ ФАРИТОВНА</t>
  </si>
  <si>
    <t>ФРОЛОВА НАДЕЖДА ГЕОРГИЕВНА</t>
  </si>
  <si>
    <t>ЛАТЫПОВА ФАНЗИЛЯ МАХМУТОВНА</t>
  </si>
  <si>
    <t>ГАЛИМХАНОВА ТАНЗИЛЯ МАГРУФОВНА</t>
  </si>
  <si>
    <t>САЕТГАРИЕВ АЛЬБЕРТ РИМОВИЧ</t>
  </si>
  <si>
    <t>БРЕЖНЕВ АНДРЕЙ ДМИТРИЕВИЧ</t>
  </si>
  <si>
    <t>S82.7</t>
  </si>
  <si>
    <t>БАСЫРОВА ТАТЬЯНА ШАМИЛОВНА</t>
  </si>
  <si>
    <t>НАБИЕВА СТЕЛЛА ФИКУСОВНА</t>
  </si>
  <si>
    <t>УРАЗМЕТОВ РУСЛАН РУСТАМОВИЧ</t>
  </si>
  <si>
    <t>МУЗАФАРОВА ОЛЕСЯ АЙРАТОВНА</t>
  </si>
  <si>
    <t>ПЕТРОВА ЕЛЕНА ЛЕОНИДОВНА</t>
  </si>
  <si>
    <t>АЮПОВА РАЗИЛЯ МАГАФУРОВНА</t>
  </si>
  <si>
    <t>ПАВЛЕНКО ЭЛЛАРИЯ МИРАТОВНА</t>
  </si>
  <si>
    <t>НИГМАТЗЯНОВ ИЛЬГИЗ РАХИМЗЯНОВИЧ</t>
  </si>
  <si>
    <t>СТРЕЛЬЦОВА ВЕРОНИКА ВЕНЕРОВНА</t>
  </si>
  <si>
    <t>ЛАНЦЕВА РАЗИНА ЗАЙКАТОВНА</t>
  </si>
  <si>
    <t>АЛЬМЕКЕЕВ АЛЕКСАНДР РОМАНОВИЧ</t>
  </si>
  <si>
    <t>АНИСКИНА АНАСТАСИЯ ИГОРЕВНА</t>
  </si>
  <si>
    <t>АБДУЛЛИН ИЛЬДАР ДИМОВИЧ</t>
  </si>
  <si>
    <t>ВЫСОТИНА ЮЛИЯ КОНСТАНТИНОВНА</t>
  </si>
  <si>
    <t>ШАДРИНА АЛЕКСАНДРА ДЕНИСОВНА</t>
  </si>
  <si>
    <t>O28.0</t>
  </si>
  <si>
    <t>ДЖУМШУДОВА МАРЯМ АСИМ КЫЗЫ</t>
  </si>
  <si>
    <t>НАБИЕВА РАИЛЯ ГАФУРОВНА</t>
  </si>
  <si>
    <t>КОЧЕКОВА ДИНА НИКОЛАЕВНА</t>
  </si>
  <si>
    <t>МАЛАХОВ ИГОРЬ ВЛАДИМИРОВИЧ</t>
  </si>
  <si>
    <t>ЦВЕТКОВА АНАСТАСИЯ ВЯЧЕСЛАВОВНА</t>
  </si>
  <si>
    <t>H65.9</t>
  </si>
  <si>
    <t>ШАКИРОВА РАМЗИЯ ХАБИБРАХМАНОВНА</t>
  </si>
  <si>
    <t>ШНАЙДЕР ЛЮБОВЬ ВЛАДИМИРОВНА</t>
  </si>
  <si>
    <t>ФАТИХОВ РАЛИФ БАРИСОВИЧ</t>
  </si>
  <si>
    <t>ИВАНОВА АЛЕКСАНДРА СЕРГЕЕВНА</t>
  </si>
  <si>
    <t>КОРОБЕЙНИКОВА НИНА ПАВЛОВНА</t>
  </si>
  <si>
    <t>МУСТАКИМОВА САБИНА ЭДУАРДОВНА</t>
  </si>
  <si>
    <t>ХАСАНОВА ГУЛЬНУР РИШАТОВНА</t>
  </si>
  <si>
    <t>ИБРАГИМОВ ТАГИР ГАЙСУНОВИЧ</t>
  </si>
  <si>
    <t>ЧУМАКОВА НАТАЛЬЯ АЛЕКСАНДРОВНА</t>
  </si>
  <si>
    <t>СОКОЛОВА ОЛЬГА ВАЛЕРЬЕВНА</t>
  </si>
  <si>
    <t>ФУРСОВА ЛИДИЯ АЛЕКСАНДРОВНА</t>
  </si>
  <si>
    <t>КОЧКИНА НАДЕЖДА ИВАНОВНА</t>
  </si>
  <si>
    <t>АХМЕТОВА АЛИЯ МИДАХАТОВНА</t>
  </si>
  <si>
    <t>ОШНЯКОВА НАДЕЖДА ИВАНОВНА</t>
  </si>
  <si>
    <t>H60.8</t>
  </si>
  <si>
    <t>ХАЛИКОВА ФИЛЮЗА КАНЗАФАРОВНА</t>
  </si>
  <si>
    <t>ПРОКОФЬЕВА ОЛЬГА ВАСИЛЬЕВНА</t>
  </si>
  <si>
    <t>ДНЕПРОВСКИЙ НИКОЛАЙ ИЛЬИЧ</t>
  </si>
  <si>
    <t>КАМАЛЕТДИНОВА РИДА ЗУФАРОВНА</t>
  </si>
  <si>
    <t>ЕРЁМИН ИГОРЬ ГРИГОРЬЕВИЧ</t>
  </si>
  <si>
    <t>ФАЙЗУЛЛИН РУСТАМ РИШАТОВИЧ</t>
  </si>
  <si>
    <t>МАЛКИНА АНГЕЛИНА АЛЕКСАНДРОВНА</t>
  </si>
  <si>
    <t>СИРАЗЕТДИНОВА МИННИГУЛ ТАЗУТДИНОВНА</t>
  </si>
  <si>
    <t>КОЛОМИЕЦ МАРГАРИТА МУДАРИСОВНА</t>
  </si>
  <si>
    <t>САГИТОВА ВАЛЕНТИНА ИВАНОВНА</t>
  </si>
  <si>
    <t>ВЕЛИЧКО ЕЛЕНА ЭДУАРДОВНА</t>
  </si>
  <si>
    <t>ЗАГИТОВ ВИЛЬДАН ВАДИМОВИЧ</t>
  </si>
  <si>
    <t>ВАСИЛЕНКО НАТАЛЬЯ СТАНИСЛАВОВНА</t>
  </si>
  <si>
    <t>КИРАЕВА ГУЗАЛИЯ ЗУЛЬФАТОВНА</t>
  </si>
  <si>
    <t>ФАТУЕВ ЮРИЙ АНАТОЛЬЕВИЧ</t>
  </si>
  <si>
    <t>ПЕТРАШ МАРИЯ АЛЕКСАНДРОВНА</t>
  </si>
  <si>
    <t>ДАДИНА ЛЮБОВЬ НИКОЛАЕВНА</t>
  </si>
  <si>
    <t>КОМЯКОВА ЗИНИДА ГАБДРАШИТОВНА</t>
  </si>
  <si>
    <t>КРУТОВСКИЙ КОНСТАНТИН СЕРГЕЕВИЧ</t>
  </si>
  <si>
    <t>НЕМКОВ ДАНИИЛ ИГОРЕВИЧ</t>
  </si>
  <si>
    <t>ШТЫНДА СВЕТЛАНА ВИКТОРОВНА</t>
  </si>
  <si>
    <t>АКБАРОВА ДИНАРА РИНАТОВНА</t>
  </si>
  <si>
    <t>МАГСУМОВА СВЕТЛАНА РАИСОВНА</t>
  </si>
  <si>
    <t>S32.00</t>
  </si>
  <si>
    <t>СТАРЧИЕВА АЛЬБИНА ФИЛЮЗОВНА</t>
  </si>
  <si>
    <t>ДУШАНБАЕВА РАЗАЛИЯ ИДЕЛЬБАЕВНА</t>
  </si>
  <si>
    <t>ХАРИСОВ РАМИЛЬ МИННИХАНОВИЧ</t>
  </si>
  <si>
    <t>АЛТАБАЕВА МАРЬЯМ АХМЕТОВНА</t>
  </si>
  <si>
    <t>ФАИЗОВ РАМИЛЬ КАМИЛЕВИЧ</t>
  </si>
  <si>
    <t>СИНЯГИН АЛЕКСАНДР МИХАЙЛОВИЧ</t>
  </si>
  <si>
    <t>ЗАЙДУЛЛИНА ЭЛИНА РАДЖЕВНА</t>
  </si>
  <si>
    <t>МУРСИЕВ ВИЛЬНАР АБДУЛКАЮМОВИЧ</t>
  </si>
  <si>
    <t>ГИНИЯТУЛЛИН АЗАМАТ ИЛЬДАРОВИЧ</t>
  </si>
  <si>
    <t>БУЛОЧКА ТАТЬЯНА ПЕТРОВНА</t>
  </si>
  <si>
    <t>ЕМЕЛЬЯНОВА ЛЮБОВЬ АЛЕКСЕЕВНА</t>
  </si>
  <si>
    <t>НУСРАТУЛЛИНА ИРИНА АЛЕКСЕЕВНА</t>
  </si>
  <si>
    <t>ЦЫГАНКОВ МИХАИЛ ИЛЛАРИОНОВИЧ</t>
  </si>
  <si>
    <t>НИЗАМОВА АЛЬБИНА НАЗИБОВНА</t>
  </si>
  <si>
    <t>САЛИМОВ МАРАТ АНГАМОВИЧ</t>
  </si>
  <si>
    <t>O23.0</t>
  </si>
  <si>
    <t>РАЧКОВА ОКСАНА АЛЕКСАНДРОВНА</t>
  </si>
  <si>
    <t>ХАЕРНАСОВА РАМИЛЯ РАМИЛЕВНА</t>
  </si>
  <si>
    <t>АБУКАЕВА СНЕЖАНА ВАЛЕНТИНОВНА</t>
  </si>
  <si>
    <t>ГАРИФУЛЛИНА АЛЬФИРА РАФИКОВНА</t>
  </si>
  <si>
    <t>ЗАЙНУЛЛИН РУСТЕМ ГИЛЬМИАХМЕТОВИЧ</t>
  </si>
  <si>
    <t>МАСИЧ КСЕНИЯ ВЛАДИМИРОВНА</t>
  </si>
  <si>
    <t>САФРОНОВ КОНСТАНТИН СЕРГЕЕВИЧ</t>
  </si>
  <si>
    <t>НАЗМУТДИНОВА ЛИЛИЯ МАРАТОВНА</t>
  </si>
  <si>
    <t>АХМЕТОВА ГУЛЬНАРА РАШИТОВНА</t>
  </si>
  <si>
    <t>БАЖЕНОВА ВЕРА ИВАНОВНА</t>
  </si>
  <si>
    <t>МИРЬЯНОВ АРТЕМ КИРИЛЛОВИЧ</t>
  </si>
  <si>
    <t>ГАЗИЕВА ГУЛЬНАЗ ЗИРЯКОВНА</t>
  </si>
  <si>
    <t>ЗИНОВЬЕВА СВЕТЛАНА ВЕНИАМИНОВНА</t>
  </si>
  <si>
    <t>ЛАТЫПОВ ДИНАР АЗАТОВИЧ</t>
  </si>
  <si>
    <t>АНТИПИНА ЕЛЕНА АЛЕКСЕЕВНА</t>
  </si>
  <si>
    <t>I51.4</t>
  </si>
  <si>
    <t>БАШИРОВ РАМИЛЬ ИЛЬГИЗОВИЧ</t>
  </si>
  <si>
    <t>M79.7</t>
  </si>
  <si>
    <t>СУНГАЙЛА СЕРГЕЙ АЛЕКСЕЕВИЧ</t>
  </si>
  <si>
    <t>АХМАДУЛЛИНА ВЕНЕРА САЛИХОВНА</t>
  </si>
  <si>
    <t>АЙДАРОВА МАРГАРИТА ВЯЧЕСЛАВОВНА</t>
  </si>
  <si>
    <t>СКВОРЦОВА ЕЛЕНА ВЯЧЕСЛАВОВНА</t>
  </si>
  <si>
    <t>ХУСАИНОВА ИРИНА МАГАСУМОВНА</t>
  </si>
  <si>
    <t>ЕВСЕЕВ АЛЕКСЕЙ МИХАЙЛОВИЧ</t>
  </si>
  <si>
    <t>МИХАЙЛОВА ВАЛЕНТИНА ВЛАДИМИРОВНА</t>
  </si>
  <si>
    <t>ХЛОПОТОВА ЗУЛЬФИЯ РАШИТОВНА</t>
  </si>
  <si>
    <t>КАМАЛОВА РИМА ХУРМАТУЛЛОВНА</t>
  </si>
  <si>
    <t>АБСАЛЯМОВ ВИЛЬ ЧУЛПАНОВИЧ</t>
  </si>
  <si>
    <t>КУЗЬМИН СЕМЕН ВЛАДИМИРОВИЧ</t>
  </si>
  <si>
    <t>КУДРЯШОВ АЛЕКСАНДР ПЕТРОВИЧ</t>
  </si>
  <si>
    <t>ЮВЧЕНКО ФЛЮЗА САЛИМГАРИЕВНА</t>
  </si>
  <si>
    <t>ЗИНАТУЛЛИН БОГДАН АРТУРОВИЧ</t>
  </si>
  <si>
    <t>ХАБИБУЛЛИНА ДИНАРА ТАГИРОВНА</t>
  </si>
  <si>
    <t>БЕЛОУСОВА НАТАЛЬЯ ВЛАДИМИРОВНА</t>
  </si>
  <si>
    <t>КРАСНОВА НАДЕЖДА АНАТОЛЬЕВНА</t>
  </si>
  <si>
    <t>САЛИМОВ ХАСАНЯН НАГИМЯНОВИЧ</t>
  </si>
  <si>
    <t>КАВЫЕВА ГУЗЕЛЬ ГАЙСИЕВНА</t>
  </si>
  <si>
    <t>ГАЙТАНОВА АЛИНА МИХАЙЛОВНА</t>
  </si>
  <si>
    <t>ЗЕРКАЛОВА ЛАРИСА ЮРЬЕВНА</t>
  </si>
  <si>
    <t>ШАКИРОВА ГУЛЬНУР ФИДАИСОВНА</t>
  </si>
  <si>
    <t>ВАЛЕЕВ АЛМАЗ РАИЛЕВИЧ</t>
  </si>
  <si>
    <t>B37.4</t>
  </si>
  <si>
    <t>ВАСИЛЬЕВ ЛЕОНИД СЕРГЕЕВИЧ</t>
  </si>
  <si>
    <t>ЕФИМОВ АЛЕКСАНДР БОРИСОВИЧ</t>
  </si>
  <si>
    <t>БАТТАЛОВА РЕГИНА ФАНИСОВНА</t>
  </si>
  <si>
    <t>КАЗАКУЛОВ ШАМИЛЬ ХАБИБОВИЧ</t>
  </si>
  <si>
    <t>АФЛЯТОНОВ РИНАТ ФАРИТОВИЧ</t>
  </si>
  <si>
    <t>ФОКИНА СВЕТЛАНА АНАТОЛЬЕВНА</t>
  </si>
  <si>
    <t>САФИУЛЛИНА ФАНИЯ ГАЯЗОВНА</t>
  </si>
  <si>
    <t>ВЕГЕЛИН АЛЕКСАНДР АЛЕКСАНДРОВИЧ</t>
  </si>
  <si>
    <t>АРСЛАНОВА ЕЛЕНА РАУФОВНА</t>
  </si>
  <si>
    <t>СУХОПАРОВА ИРИНА ЛЕОНИДОВНА</t>
  </si>
  <si>
    <t>ДИЛЬМУХАМЕТОВ ЭДУАРД ФАНУРОВИЧ</t>
  </si>
  <si>
    <t>ПЕТРУНИНА ВАЛЕНТИНА НИКОЛАЕВНА</t>
  </si>
  <si>
    <t>ОСТАПЧУК ДИАНА АЛЕКСАНДРОВНА</t>
  </si>
  <si>
    <t>БАРАБАШ ОЛЕСЯ ВЛАДИМИРОВНА</t>
  </si>
  <si>
    <t>ПОЖИДАЕВА ЗУЛЬФИРА МАЗГАРОВНА</t>
  </si>
  <si>
    <t>КАБАНОВА ЗАРИЯ МИНЗАКИРОВНА</t>
  </si>
  <si>
    <t>ЗАЙЦЕВА ВИОЛЕТТА РУСЛАНОВНА</t>
  </si>
  <si>
    <t>МУРЗАГАЛИН ФИДАН КАМИЛОВИЧ</t>
  </si>
  <si>
    <t>Хайретдинова Анастасия ЮРЬЕВНА</t>
  </si>
  <si>
    <t>РЯБОВ МАКСИМ АНДРЕЕВИЧ</t>
  </si>
  <si>
    <t>Фомин Алексей ПЕТРОВИЧ</t>
  </si>
  <si>
    <t>Захарова Алёна АЛЕКСАНДРОВНА</t>
  </si>
  <si>
    <t>Галлямова Диана МАРСЕЛЬЕВНА</t>
  </si>
  <si>
    <t>Лемешкин Леонид ВЛАДИМИРОВИЧ</t>
  </si>
  <si>
    <t>Мавродиев Кирилл БОРИСОВИЧ</t>
  </si>
  <si>
    <t>МИРСАЯПОВ АЛЬБЕРТ АХМЕТОВИЧ</t>
  </si>
  <si>
    <t>Салихова Гульнара РАИСОВНА</t>
  </si>
  <si>
    <t>Литинский Дмитрий ЮРЬЕВИЧ</t>
  </si>
  <si>
    <t>ЧЕЧЁТКИНА Эвелина АЛЬФРЕДОВНА</t>
  </si>
  <si>
    <t>ХАЖЕЕВА Регина РИФКАТОВНА</t>
  </si>
  <si>
    <t>Галеев Валерий ВЯЧЕСЛАВОВИЧ</t>
  </si>
  <si>
    <t>Иванов Андрей ВЛАДИМИРОВИЧ</t>
  </si>
  <si>
    <t>Лотфуллин Динар ГАНДАЛИФОВИЧ</t>
  </si>
  <si>
    <t>Демакова Эльвира РАМИЛЬЕВНА</t>
  </si>
  <si>
    <t>Савичева Ксения ПЕТРОВНА</t>
  </si>
  <si>
    <t>Елисеев Данила ДАМИРОВИЧ</t>
  </si>
  <si>
    <t>Низамутдинов Руслан РАМИЛЕВИЧ</t>
  </si>
  <si>
    <t>Ожгихин Андрей АЛЕКСЕЕВИЧ</t>
  </si>
  <si>
    <t>Кугейко Михаил ВЛАДИМИРОВИЧ</t>
  </si>
  <si>
    <t>Сафиуллин Динар РАИСОВИЧ</t>
  </si>
  <si>
    <t>ФАЙЗУЛЛИН РУСЛАН ФИДАИЛЕВИЧ</t>
  </si>
  <si>
    <t>Мещанинов Марк ЕВГЕНЬЕВИЧ</t>
  </si>
  <si>
    <t>Зиязетдинова Ляйсан ФЛЮРОВНА</t>
  </si>
  <si>
    <t>Арендарь Анна ДМИТРИЕВНА</t>
  </si>
  <si>
    <t>Губайдуллина Камилла ВИЛОВНА</t>
  </si>
  <si>
    <t>Нигаматьянова Алена АНАТОЛЬЕВНА</t>
  </si>
  <si>
    <t>Фазылова Эльмира АЙДАРОВНА</t>
  </si>
  <si>
    <t>Сандалов Тимур ВЯЧЕСЛАВОВИЧ</t>
  </si>
  <si>
    <t>Янтураев Макар ЮРЬЕВИЧ</t>
  </si>
  <si>
    <t>Эгамова Каромат РАХИМОВНА</t>
  </si>
  <si>
    <t>Шакмаева Эльнара МИРСАЛОВНА</t>
  </si>
  <si>
    <t>Искандарова Регина АНСАРОВНА</t>
  </si>
  <si>
    <t>Галимуллина Зарина ИСМАГИЛОВНА</t>
  </si>
  <si>
    <t>Сафина Светлана МАНСАФОВНА</t>
  </si>
  <si>
    <t>Сайфулина Валентина АЛЕКСАНДРОВНА</t>
  </si>
  <si>
    <t>Петрова Эмма МУБАРЯКЗАНОВНА</t>
  </si>
  <si>
    <t>ПАШИНА Карина КАМИЛЬЕВНА</t>
  </si>
  <si>
    <t>Мурзахметова Регина РАВИЛЕВНА</t>
  </si>
  <si>
    <t>Хакимова Инга АЛЬФАТОВНА</t>
  </si>
  <si>
    <t>Файзуллина Рита РАШИТОВНА</t>
  </si>
  <si>
    <t>Быкова Альбина МИХАЙЛОВНА</t>
  </si>
  <si>
    <t>БЕЙЗЕРОВА ЕКАТЕРИНА АЛЕКСАНДРОВНА</t>
  </si>
  <si>
    <t>Блинова Ольга ВАЛЕРЬЕВНА</t>
  </si>
  <si>
    <t>МАКАРОВА Анжелика ГЕОРГИЕВНА</t>
  </si>
  <si>
    <t>Гончарук Светлана НИКОЛАЕВНА</t>
  </si>
  <si>
    <t>Гурина Елена ВИКТОРОВНА</t>
  </si>
  <si>
    <t>Китапова Ольга АНАТОЛЬЕВНА</t>
  </si>
  <si>
    <t>Свистунова Алия РИШАТОВНА</t>
  </si>
  <si>
    <t>Хрипунова Анна СЕРГЕЕВНА</t>
  </si>
  <si>
    <t>Газизова Аделия ШАВХАТОВНА</t>
  </si>
  <si>
    <t>ГАНЕЕВА РЕГИНА ИЛДАРОВНА</t>
  </si>
  <si>
    <t>КРАСИЛЬНИКОВА Гузель АЛЬФРИДОВНА</t>
  </si>
  <si>
    <t>Митрошин Сергей ВЛАДИМИРОВИЧ</t>
  </si>
  <si>
    <t>Насибуллин Булат ТАГИРОВИЧ</t>
  </si>
  <si>
    <t>Риянова Алия ФАВИСОВНА</t>
  </si>
  <si>
    <t>Рябоконь Наиля ФАРИТОВНА</t>
  </si>
  <si>
    <t>Нурмухаметова Елена МИХАЙЛОВНА</t>
  </si>
  <si>
    <t>Николаева Дарья СЕРГЕЕВНА</t>
  </si>
  <si>
    <t>Салиева Миля РИШАТОВНА</t>
  </si>
  <si>
    <t>Хуснуллина Ксения ВИКТОРОВНА</t>
  </si>
  <si>
    <t>Хайруллина Адель РУСТЕМОВНА</t>
  </si>
  <si>
    <t>Хакимова Лилия РИМОВНА</t>
  </si>
  <si>
    <t>Прокофьев Никита ИГОРЕВИЧ</t>
  </si>
  <si>
    <t>Файзуллина Ленара АСХАТОВНА</t>
  </si>
  <si>
    <t>Набиуллин Владик ФЛЮСОВИЧ</t>
  </si>
  <si>
    <t>Фатхелбаянова Юлия ИЛЬДАРОВНА</t>
  </si>
  <si>
    <t>Рублева ЮЛИЯ САФУАТОВНА</t>
  </si>
  <si>
    <t>Амиров Ринат ЮНИРОВИЧ</t>
  </si>
  <si>
    <t>Амиров Ришат ФАНИЛОВИЧ</t>
  </si>
  <si>
    <t>Погорельцева Лилия САГАДАТУЛЛОВНА</t>
  </si>
  <si>
    <t>Мустафин Герман ОЛЕГОВИЧ</t>
  </si>
  <si>
    <t>Мустафин Тимур ИРЕКОВИЧ</t>
  </si>
  <si>
    <t>Абдуназаров Рустем ИСКАНДАРОВИЧ</t>
  </si>
  <si>
    <t>Шарипов Тимур АЛЬФРЕДОВИЧ</t>
  </si>
  <si>
    <t>ШАХБАЗОВА Лилия АНИФОВНА</t>
  </si>
  <si>
    <t>Кагарманова Лина РАШИТОВНА</t>
  </si>
  <si>
    <t>Аллабердина Миляуша ДАМИРОВНА</t>
  </si>
  <si>
    <t>Ахмадеева Юлия ГОРДЕЕВНА</t>
  </si>
  <si>
    <t>Бакирова Диана ФАРХАТОВНА</t>
  </si>
  <si>
    <t>БЕЗРУКОВА ЕЛЕНА СЕРГЕЕВНА</t>
  </si>
  <si>
    <t>БИКБУЛАТОВА ВИКТОРИЯ САНИРОВНА</t>
  </si>
  <si>
    <t>БУТКО Элина РАДИКОВНА</t>
  </si>
  <si>
    <t>Валеева Светлана ОЛЕГОВНА</t>
  </si>
  <si>
    <t>Шаяхметов Самат САЛАВАТОВИЧ</t>
  </si>
  <si>
    <t>Ветрова Антонина БОРИСОВНА</t>
  </si>
  <si>
    <t>Бикбаев Азамат БАЙРАМОВИЧ</t>
  </si>
  <si>
    <t>Фаррахов Эльмар РАДИКОВИЧ</t>
  </si>
  <si>
    <t>МАВЛЮТОВ БУЛАТ РИНАТОВИЧ</t>
  </si>
  <si>
    <t>Левенских Денис БОРИСОВИЧ</t>
  </si>
  <si>
    <t>Тазетдинов Рустем РЕНАТОВИЧ</t>
  </si>
  <si>
    <t>Якупов Эмиль РУСТЕМОВИЧ</t>
  </si>
  <si>
    <t>Кульмухаметов Рустем ФАНИСОВИЧ</t>
  </si>
  <si>
    <t>ЛЕПИХИН ЕГОР ОЛЕГОВИЧ</t>
  </si>
  <si>
    <t>Магамуров Айрат РАСИМОВИЧ</t>
  </si>
  <si>
    <t>Ханнанов Руслан ВАСИЛЬЕВИЧ</t>
  </si>
  <si>
    <t>Бочкарев Николай ВЛАДИМИРОВИЧ</t>
  </si>
  <si>
    <t>Султанов Марсель МАРАТОВИЧ</t>
  </si>
  <si>
    <t>Исмагилов Равиль ФАНИЛЬЕВИЧ</t>
  </si>
  <si>
    <t>НИЗАМУТДИНОВ РАДМИР САЛАВАТОВИЧ</t>
  </si>
  <si>
    <t>Мельников Андрей ВИТАЛЬЕВИЧ</t>
  </si>
  <si>
    <t>Моисеенко Илья ВЯЧЕСЛАВОВИЧ</t>
  </si>
  <si>
    <t>Алгушаев Айгиз ГАФУРОВИЧ</t>
  </si>
  <si>
    <t>МУХТАСИМОВ РУСЛАН РАМИЛЕВИЧ</t>
  </si>
  <si>
    <t>Ахмадуллин Рамзиль АЛЬФРЕДОВИЧ</t>
  </si>
  <si>
    <t>МУХАРЯМОВА АЛЬБИНА АЛЬБЕРТОВНА</t>
  </si>
  <si>
    <t>Валишина Милана РИФОВНА</t>
  </si>
  <si>
    <t>Галиахметова Лариса МИННИХАНОВНА</t>
  </si>
  <si>
    <t>Юнусова Ляйсан МАРСОВНА</t>
  </si>
  <si>
    <t>Гарипова АЛИЯ МАРАТОВНА</t>
  </si>
  <si>
    <t>РЕЗЯПОВА АЛЬБИНА ФАВАЗОВНА</t>
  </si>
  <si>
    <t>Аюпова Регина РАШИТОВНА</t>
  </si>
  <si>
    <t>Журба Ольга СЕРГЕЕВНА</t>
  </si>
  <si>
    <t>Симонов Дмитрий ВЛАДИМИРОВИЧ</t>
  </si>
  <si>
    <t>Амирханов Руслан РАФИТОВИЧ</t>
  </si>
  <si>
    <t>Шонгуров Константин ГЕННАДЬЕВИЧ</t>
  </si>
  <si>
    <t>ГОРШУНОВА Элина САЛАВАТОВНА</t>
  </si>
  <si>
    <t>АМИРХАНОВ ЭЛЬНАР ФАНЗИЛЕВИЧ</t>
  </si>
  <si>
    <t>АМИТОВ АЗАМАТ АНВАРОВИЧ</t>
  </si>
  <si>
    <t>АНАНИЧ ДМИТРИЙ СЕРГЕЕВИЧ</t>
  </si>
  <si>
    <t>Ананьев Владислав НИКОЛАЕВИЧ</t>
  </si>
  <si>
    <t>АНДЕРЗЯНОВ БУЛАТ САЛАВАТОВИЧ</t>
  </si>
  <si>
    <t>Куташева Алина РАШИТОВНА</t>
  </si>
  <si>
    <t>Прохоров Александр АЛЕКСАНДРОВИЧ</t>
  </si>
  <si>
    <t>Арефьев Алексей ОЛЕГОВИЧ</t>
  </si>
  <si>
    <t>СИНЕЛЬНИКОВА ЕВГЕНИЯ ВИКТОРОВНА</t>
  </si>
  <si>
    <t>Андреев Алексей ВИКТОРОВИЧ</t>
  </si>
  <si>
    <t>АИТОВ АЗАТ АЙРАТОВИЧ</t>
  </si>
  <si>
    <t>МИННИГАЛИЕВА Гульдар АМУРОВНА</t>
  </si>
  <si>
    <t>Калинин Руслан ДМИТРИЕВИЧ</t>
  </si>
  <si>
    <t>Побирохин Николай ВЛАДИМИРОВИЧ</t>
  </si>
  <si>
    <t>Уразбаев Ильгиз РУСТЕМОВИЧ</t>
  </si>
  <si>
    <t>Загайко Максим СЕРГЕЕВИЧ</t>
  </si>
  <si>
    <t>Вакулин Егор ИВАНОВИЧ</t>
  </si>
  <si>
    <t>Вильданова ДИАНА ВАКИЛЕВНА</t>
  </si>
  <si>
    <t>Андреев Алексей ЮРЬЕВИЧ</t>
  </si>
  <si>
    <t>Андреев Артур АНДРЕЕВИЧ</t>
  </si>
  <si>
    <t>Андреев Валерий СЕРГЕЕВИЧ</t>
  </si>
  <si>
    <t>АНДРЕЕВ ВИТАЛИЙ ВАСИЛЬЕВИЧ</t>
  </si>
  <si>
    <t>Андреев Михаил АЛЕКСАНДРОВИЧ</t>
  </si>
  <si>
    <t>Андреев Олег ГЕННАДИЕВИЧ</t>
  </si>
  <si>
    <t>АНДРЕЕВ ОЛЕГ СЕРГЕЕВИЧ</t>
  </si>
  <si>
    <t>Андреев Эдуард ГЕННАДЬЕВИЧ</t>
  </si>
  <si>
    <t>Гарипов Ришат МАСГУТОВИЧ</t>
  </si>
  <si>
    <t>Гафанов Руслан РИВГАТОВИЧ</t>
  </si>
  <si>
    <t>САЙБУРХОНЗОДА ДЖОНИБЕКИ КИЁМИДИН</t>
  </si>
  <si>
    <t>Ломакина Вероника ВАЛЕРЬЕВНА</t>
  </si>
  <si>
    <t>Агаева Эльмира РАШИДОВНА</t>
  </si>
  <si>
    <t>Абезгильдина Карина РАДИКОВНА</t>
  </si>
  <si>
    <t>БАЗУЕВА Виктория ДМИТРИЕВНА</t>
  </si>
  <si>
    <t>НАШЕД Бетер ВАГДИ ВАГЕХ</t>
  </si>
  <si>
    <t>Насыров Ильшат РАЛИФОВИЧ</t>
  </si>
  <si>
    <t>ГЛУШЕНКОВ ИЛЬЯ ЮРЬЕВИЧ</t>
  </si>
  <si>
    <t>САХИЕВА ДИАНА ИЛЬНАРОВНА</t>
  </si>
  <si>
    <t>Батурина Светлана ВАЛЕНТИНОВНА</t>
  </si>
  <si>
    <t>Фахертдинов Альберт НАСРТДИНОВИЧ</t>
  </si>
  <si>
    <t>БАЖАНОВА Анастасия МИХАЙЛОВНА</t>
  </si>
  <si>
    <t>Фахретдинов Динар ШАЙХРАЗОВИЧ</t>
  </si>
  <si>
    <t>Ахметганиева Адэлина РУСЛАНОВНА</t>
  </si>
  <si>
    <t>КРЛОБАЕВ АНДРЕЙ ВАСИЛЬЕВИЧ</t>
  </si>
  <si>
    <t>Усманова Рамзия НАБИУЛЛОВНА</t>
  </si>
  <si>
    <t>U09.9</t>
  </si>
  <si>
    <t>ЧУРБАЕВ ЗУФАР ШАКИРЬЯНОВИЧ</t>
  </si>
  <si>
    <t>Филиппов Игорь МСТИСЛАВОВИЧ</t>
  </si>
  <si>
    <t>Сыснова Елена ПЕТРОВНА</t>
  </si>
  <si>
    <t>Елисеева Любовь ВАСИЛЬЕВНА</t>
  </si>
  <si>
    <t>Костылева Лилия РАЗАИЛОВНА</t>
  </si>
  <si>
    <t>Пашина Зоя АЛЕКСЕЕВНА</t>
  </si>
  <si>
    <t>Меркушев Валерий ЕФИМОВИЧ</t>
  </si>
  <si>
    <t>ТАРЗИМИН АЛЬФРЕД АСГАТОВИЧ</t>
  </si>
  <si>
    <t>Давлетбаева ГУЗАЛЬ ФЕЛИКСОВНА</t>
  </si>
  <si>
    <t>Файзуллина Зугура МИННУРОВНА</t>
  </si>
  <si>
    <t>Файзуллина Равза МИННУРОВНА</t>
  </si>
  <si>
    <t>Мартынов Геннадий НИКОЛАЕВИЧ</t>
  </si>
  <si>
    <t>Мартынова Тамара СЕРГЕЕВНА</t>
  </si>
  <si>
    <t>Гильманов Мажит ФАЙЗРАХМАНОВИЧ</t>
  </si>
  <si>
    <t>ГАЗИЗОВА АЛСУ ФАРИДОВНА</t>
  </si>
  <si>
    <t>Власова Виктория ВАЛЕРЬЕВНА</t>
  </si>
  <si>
    <t>КАМАЛОВА Назифа ГИМАЛЕТДИНОВНА</t>
  </si>
  <si>
    <t>Гаффарова Васила СИНАГАТУЛЛИНОВНА</t>
  </si>
  <si>
    <t>ГУБАЙДУЛЛИНА РАФИДА ЯСАВИЕВНА</t>
  </si>
  <si>
    <t>Башкурова Екатерина ПАВЛОВНА</t>
  </si>
  <si>
    <t>Курманов Рафкат ЗАКИЕВИЧ</t>
  </si>
  <si>
    <t>Лукманова Софья ГЕРМАНОВНА</t>
  </si>
  <si>
    <t>Даутова Флюра ДИНИСЛАМОВНА</t>
  </si>
  <si>
    <t>БАТРГАРЕЕВ РАИЛ НАИЛЕВИЧ</t>
  </si>
  <si>
    <t>Кораблёва Алла ВЯЧЕСЛАВОВНА</t>
  </si>
  <si>
    <t>Кашапова Илуза ГАЛИЕВНА</t>
  </si>
  <si>
    <t>Ермакова Ирина АРКАДЬЕВНА</t>
  </si>
  <si>
    <t>КАРАПЕТЯН АРТАШЕС ЛЕВОНОВИЧ</t>
  </si>
  <si>
    <t>Бикташева Анастасия РАМИЛЬЕВНА</t>
  </si>
  <si>
    <t>Байдавлетова ЭЛИНА РАМИЛЕВНА</t>
  </si>
  <si>
    <t>БАШИРОВА Галина ГАДЕЛЬЯНОВНА</t>
  </si>
  <si>
    <t>Миннибаева Эльмира РИЯЗОВНА</t>
  </si>
  <si>
    <t>Шарафутдинов Тимур ТАНЗИРОВИЧ</t>
  </si>
  <si>
    <t>Богданова Алина ВИКТОРОВНА</t>
  </si>
  <si>
    <t>Асфандиярова Светлана ВЯЧЕСЛАВОВНА</t>
  </si>
  <si>
    <t>Каримова Элеонора РУСЛАНОВНА</t>
  </si>
  <si>
    <t>Абдуллина Гузалия ФИДАЭЛЬЕВНА</t>
  </si>
  <si>
    <t>Хасанова Валерия СЕРГЕЕВНА</t>
  </si>
  <si>
    <t>Филатов Иван ВАСИЛЬЕВИЧ</t>
  </si>
  <si>
    <t>Энс Виктория ЭДУАРДОВНА</t>
  </si>
  <si>
    <t>КРИВАШКИНА Виктория АЛЕКСАНДРОВНА</t>
  </si>
  <si>
    <t>Сабитова Лиана ФАХРИСЛАМОВНА</t>
  </si>
  <si>
    <t>ТИМОФЕЕВА МАРИНА ГАБДУЛГАЗИЗОВНА</t>
  </si>
  <si>
    <t>Королёва ВЕРА БОРИСОВНА</t>
  </si>
  <si>
    <t>АПТРИЕВА Анна ЯКОВЛЕВНА</t>
  </si>
  <si>
    <t>ГАРЕЕВА Айгуль МУНИРОВНА</t>
  </si>
  <si>
    <t>Исмагилова Минсылу УРАЛОВНА</t>
  </si>
  <si>
    <t>Ханова Алина РУСТЯМОВНА</t>
  </si>
  <si>
    <t>Харисова Рина РАЯНОВНА</t>
  </si>
  <si>
    <t>Диниахметова Гульназ САЛИХОВНА</t>
  </si>
  <si>
    <t>Алексеева Кадрия РАФАЭЛЕВНА</t>
  </si>
  <si>
    <t>Галиев Денис ТАГИРОВИЧ</t>
  </si>
  <si>
    <t>КУТЛИМБИТОВА Елена НИКОЛАЕВНА</t>
  </si>
  <si>
    <t>ЛАПИЦКАЯ Людмила ЭДУАРДОВНА</t>
  </si>
  <si>
    <t>Курмангулова Миляуша ИРЕКОВНА</t>
  </si>
  <si>
    <t>Ишмеева Илюза АМИРОВНА</t>
  </si>
  <si>
    <t>Газимова Виктория ВАДИМОВНА</t>
  </si>
  <si>
    <t>АНТИПИНА Елена АЛЕКСЕЕВНА</t>
  </si>
  <si>
    <t>Мурсалимова Роксана ТИМУРОВНА</t>
  </si>
  <si>
    <t>Аплекаева Эльвина РОБЕРТОВНА</t>
  </si>
  <si>
    <t>МУХАММАДИЕВА САДОКАТ САИДОВНА</t>
  </si>
  <si>
    <t>Иванов Андрей ВАЛЕРЬЕВИЧ</t>
  </si>
  <si>
    <t>Корекин Кирилл АЛЕКСЕЕВИЧ</t>
  </si>
  <si>
    <t>ШАЙХУТДИНОВА ГУЛЬШАТ МАРАТОВНА</t>
  </si>
  <si>
    <t>ЯНУЛИС Игорь ВЛАДИМИРОВИЧ</t>
  </si>
  <si>
    <t>Корнев Егор НИКОЛАЕВИЧ</t>
  </si>
  <si>
    <t>Рахматуллина АЛИНА РАДИКОВНА</t>
  </si>
  <si>
    <t>Гареева Регина РАФАЭЛЕВНА</t>
  </si>
  <si>
    <t>Кулакова Лариса ВЛАДИМИРОВНА</t>
  </si>
  <si>
    <t>НИЗАМОВ Альфрит ЯГАФАРОВИЧ</t>
  </si>
  <si>
    <t>Васякина ГАЛИЯ ФАИТЗЯНОВНА</t>
  </si>
  <si>
    <t>Тагирова Нурия МУХАРЯМОВНА</t>
  </si>
  <si>
    <t>Вахидов Валентин ВАЛЕНТИНОВИЧ</t>
  </si>
  <si>
    <t>Богословская ОКСАНА ИГОРЕВНА</t>
  </si>
  <si>
    <t>Бондарчук Раиса АНТОНОВНА</t>
  </si>
  <si>
    <t>СУРКОВА ГАЛИНА АНАТОЛЬЕВНА</t>
  </si>
  <si>
    <t>Юдина Евгения ИЛЬИНИЧНА</t>
  </si>
  <si>
    <t>Мухин Антон СЕРГЕЕВИЧ</t>
  </si>
  <si>
    <t>Кузнецов Сергей ПЕТРОВИЧ</t>
  </si>
  <si>
    <t>Асадуллин Рафаэль ШАМИЛОВИЧ</t>
  </si>
  <si>
    <t>Кулаков Игорь СЕРГЕЕВИЧ</t>
  </si>
  <si>
    <t>Давлетбаев Эдуард РАФКАТОВИЧ</t>
  </si>
  <si>
    <t>Ахметгалеева Лилия КАМИЛЬЕВНА</t>
  </si>
  <si>
    <t>Рубцова Зиля АХКАМЕТДИНОВНА</t>
  </si>
  <si>
    <t>Ахметшина Татьяна ТИМОФЕЕВНА</t>
  </si>
  <si>
    <t>Салихова Разиля АНВАРОВНА</t>
  </si>
  <si>
    <t>Валиев Флюр АЛТАФОВИЧ</t>
  </si>
  <si>
    <t>ГАНИЕВ РАМИЛЬ АХИЯРОВИЧ</t>
  </si>
  <si>
    <t>САВЛУЧИНСКАЯ ЛЮДМИЛА НИКОЛАЕВНА</t>
  </si>
  <si>
    <t>ВАЛИЕВА АЛИНА ИРЕКОВНА</t>
  </si>
  <si>
    <t>Гарифуллина Лиза КАЛИМУЛЛИНОВНА</t>
  </si>
  <si>
    <t>ГИМАЛЕТДИНОВА Диана ЗАВИЛЕВНА</t>
  </si>
  <si>
    <t>Гранатов Андрей НИКОЛАЕВИЧ</t>
  </si>
  <si>
    <t>Рахимкулов Рим САФИЕВИЧ</t>
  </si>
  <si>
    <t>Хасанова Залифа ГИЗЗАТОВНА</t>
  </si>
  <si>
    <t>Гилимшин Ринат УЗБЯКОВИЧ</t>
  </si>
  <si>
    <t>Гудошникова Евгения АЛЕКСАНДРОВНА</t>
  </si>
  <si>
    <t>Рафагутдинова Халида НАЗМУТДИНОВНА</t>
  </si>
  <si>
    <t>Евграфов Иван ВИКТОРОВИЧ</t>
  </si>
  <si>
    <t>БОРОДИНА ОЛЬГА АЛЕКСАНДРОВНА</t>
  </si>
  <si>
    <t>Ластовская Оксана ВИТАЛЬЕВНА</t>
  </si>
  <si>
    <t>ЛУКИНА АЛЬБИНА РАМИЛЕВНА</t>
  </si>
  <si>
    <t>Давлетова Татьяна ИГОРЕВНА</t>
  </si>
  <si>
    <t>Канбекова Ильза РАШИТОВНА</t>
  </si>
  <si>
    <t>Каримова Илира АЛИКОВНА</t>
  </si>
  <si>
    <t>Костливцева Анастасия АЛЕКСЕЕВНА</t>
  </si>
  <si>
    <t>КОСИЦЫНА МАРИЯ БОРИСОВНА</t>
  </si>
  <si>
    <t>ЕНИКЕЕВ РАДИК МУСАЕВИЧ</t>
  </si>
  <si>
    <t>Кунафина Чулпан АНВАРОВНА</t>
  </si>
  <si>
    <t>КОПЫЛОВ СТАНИСЛАВ ИГОРЕВИЧ</t>
  </si>
  <si>
    <t>Артюхин Юрий ВЛАДИМИРОВИЧ</t>
  </si>
  <si>
    <t>Отвесов Сергей АЛЕКСАНДРОВИЧ</t>
  </si>
  <si>
    <t>Шарафутдинова Фания ГАБДУЛЛОВНА</t>
  </si>
  <si>
    <t>ФИЛИМОНОВ АНДРЕЙ СТАНИСЛАВОВИЧ</t>
  </si>
  <si>
    <t>ПУГАСЕЙ СВЕТЛАНА АНАТОЛЬЕВНА</t>
  </si>
  <si>
    <t>МАМЛИЕВА Алсу БУЛАТОВНА</t>
  </si>
  <si>
    <t>РАХИМОВ РАИС РАМИЛОВИЧ</t>
  </si>
  <si>
    <t>I89.9</t>
  </si>
  <si>
    <t>Окишева Райса АМИРЗЯНОВНА</t>
  </si>
  <si>
    <t>Шавыкина Татьяна ИВАНОВНА</t>
  </si>
  <si>
    <t>ФОКИНА КЛАВДИЯ ВАСИЛЬЕВНА</t>
  </si>
  <si>
    <t>САБИТОВА Лира АЛЬФИРОВНА</t>
  </si>
  <si>
    <t>Никитенкова Нина ЯКОВЛЕВНА</t>
  </si>
  <si>
    <t>Кудрявцева Ольга ЮРЬЕВНА</t>
  </si>
  <si>
    <t>Башарова Гульчачак ГАЛИЕВНА</t>
  </si>
  <si>
    <t>Бурдуков Николай МИХАЙЛОВИЧ</t>
  </si>
  <si>
    <t>ЕЛИСЕЕВ МАКСИМ ВАЛЕРЬЕВИЧ</t>
  </si>
  <si>
    <t>ВАЛИАХМЕТОВА ДИАНА РИНАТОВНА</t>
  </si>
  <si>
    <t>Войтова Александра АЛЕКСАНДРОВНА</t>
  </si>
  <si>
    <t>ЖИГАНШИНА ЭЛЬНАРА РИНАТОВНА</t>
  </si>
  <si>
    <t>МУХАМЕТШИН АЛЬФРЕД АБДУЛЛАЕВИЧ</t>
  </si>
  <si>
    <t>ВАЛОВ ИЛЬЯ ВЛАДИМИРОВИЧ</t>
  </si>
  <si>
    <t>Ихсанова Кристина ЮРЬЕВНА</t>
  </si>
  <si>
    <t>Остапчук Диана АЛЕКСАНДРОВНА</t>
  </si>
  <si>
    <t>Пескина Светлана ЗАВИЛЕВНА</t>
  </si>
  <si>
    <t>МИНИАХМЕТОВ АЛЬБЕРТ МУХАМАТГАЯНОВИЧ</t>
  </si>
  <si>
    <t>НУРЛЫГАЯНОВА Диана МАРАТОВНА</t>
  </si>
  <si>
    <t>Овчинникова Владислава СЕРГЕЕВНА</t>
  </si>
  <si>
    <t>Малыш Наталья АЛЕКСАНДРОВНА</t>
  </si>
  <si>
    <t>Паньшина Инна СЕРГЕЕВНА</t>
  </si>
  <si>
    <t>СУЛЕЙМАНОВА ФАЗИМА МАНСУРОВНА</t>
  </si>
  <si>
    <t>Габитов Руслан ФЛЮРОВИЧ</t>
  </si>
  <si>
    <t>МАКАРОВА ОЛЬГА НИКОЛАЕВНА</t>
  </si>
  <si>
    <t>ЦАПАЛОВА ГУЛЬНАРА РИНАДОВНА</t>
  </si>
  <si>
    <t>ГРИШИН СЕРГЕЙ ВЛАДИМИРОВИЧ</t>
  </si>
  <si>
    <t>Усатенко Анжелика АНАТОЛЬЕВНА</t>
  </si>
  <si>
    <t>ГАЗИЗОВА СОФЬЯ ВАЛИУЛЛОВНА</t>
  </si>
  <si>
    <t>Болгов Сергей ВАЛЕРЬЕВИЧ</t>
  </si>
  <si>
    <t>БАЛАНДИНА ЛЮДМИЛА МИХАЙЛОВНА</t>
  </si>
  <si>
    <t>Рахметов Ильгам НАСИРЬЯНОВИЧ</t>
  </si>
  <si>
    <t>Бравцев Геннадий СЕРГЕЕВИЧ</t>
  </si>
  <si>
    <t>Гайдухина Валентина ВАСИЛЬЕВНА</t>
  </si>
  <si>
    <t>Залилова Дилара ЭЛЬФИРОВНА</t>
  </si>
  <si>
    <t>Хасанова Аэлита ХАРИСОВНА</t>
  </si>
  <si>
    <t>Романкевич Алевтина МАРТОВНА</t>
  </si>
  <si>
    <t>ЗУБАИРОВА Ирина АЗАТОВНА</t>
  </si>
  <si>
    <t>АНИКИНА Анна ИВАНОВНА</t>
  </si>
  <si>
    <t>Имамова Нурия НУРМУХАМЕТОВНА</t>
  </si>
  <si>
    <t>ДАВЛЕТБАЕВА Алия ШАФКАТОВНА</t>
  </si>
  <si>
    <t>Хисамова Людмила ЮРЬЕВНА</t>
  </si>
  <si>
    <t>Сиразетдинов Фанир ШАВКАТОВИЧ</t>
  </si>
  <si>
    <t>Широков Дмитрий АЛЕКСАНДРОВИЧ</t>
  </si>
  <si>
    <t>Якупов Ильдар РАФАИЛЕВИЧ</t>
  </si>
  <si>
    <t>Габитов Рафит ШАМСУНОВИЧ</t>
  </si>
  <si>
    <t>Бакиров Шамиль ГАДЕЛЬХАНОВИЧ</t>
  </si>
  <si>
    <t>ФИЛИППОВА ОЛЕСЯ ЮРЬЕВНА</t>
  </si>
  <si>
    <t>Закирова Наиля КАНЗИЛОВНА</t>
  </si>
  <si>
    <t>ГИЗАТУЛЛИНА ГУЛЬНАРА АНУИСОВНА</t>
  </si>
  <si>
    <t>Емелева Альбина ФИРДАУСОВНА</t>
  </si>
  <si>
    <t>Янгуров Ринат МАРАТОВИЧ</t>
  </si>
  <si>
    <t>АХМЕДОВ РИНАТ МАРАТОВИЧ</t>
  </si>
  <si>
    <t>Ахтямова Дания МАЗИТОВНА</t>
  </si>
  <si>
    <t>КАЛИМУЛЛИН РИНАТ ГАЛИЕВИЧ</t>
  </si>
  <si>
    <t>Ахунов Шамиль ТИМИРЬЯНОВИЧ</t>
  </si>
  <si>
    <t>Бадамшина Рузида ХАМИТОВНА</t>
  </si>
  <si>
    <t>Зорина ДИНА ИРИКОВНА</t>
  </si>
  <si>
    <t>Баемова Фирдауся РИМОВНА</t>
  </si>
  <si>
    <t>Салимов Альберт МАРАТОВИЧ</t>
  </si>
  <si>
    <t>Гайсин Мунир НУРЛЫГАЯНОВИЧ</t>
  </si>
  <si>
    <t>Камалетдинов Дамир ВИЛЕВИЧ</t>
  </si>
  <si>
    <t>ХАСАНОВА ЭЛЬВИРА МАНСАФОВНА</t>
  </si>
  <si>
    <t>АЛЕЙНИКОВ СЕРГЕЙ ВАСИЛЬЕВИЧ</t>
  </si>
  <si>
    <t>БАТУРИНА Елена ПЕТРОВНА</t>
  </si>
  <si>
    <t>Петрова Назира НУРИМАНОВНА</t>
  </si>
  <si>
    <t>Татлыбаева Айгуль АХМАДИЕВНА</t>
  </si>
  <si>
    <t>Палчков Артур МИХАЙЛОВИЧ</t>
  </si>
  <si>
    <t>Белова Екатерина ЮРЬЕВНА</t>
  </si>
  <si>
    <t>БИККИНИНА ОЛЬГА СЕРГЕЕВНА</t>
  </si>
  <si>
    <t>АНТИПИНА МАРИНА АЛЕКСАНДРОВНА</t>
  </si>
  <si>
    <t>Блинов Сергей ФЕДОРОВИЧ</t>
  </si>
  <si>
    <t>БЛИНОВА РЕЗИДА ГАЯНОВНА</t>
  </si>
  <si>
    <t>Бойков Владислав АЛЕКСЕЕВИЧ</t>
  </si>
  <si>
    <t>Борисов Герман ЮРЬЕВИЧ</t>
  </si>
  <si>
    <t>Петрова Лилия АВГАТОВНА</t>
  </si>
  <si>
    <t>Булгакова Гульнара АЛЬБЕРТОВНА</t>
  </si>
  <si>
    <t>Будзина Алевтина НИКОЛАЕВНА</t>
  </si>
  <si>
    <t>Латыпова Зайтуна АГЛИЕВНА</t>
  </si>
  <si>
    <t>КОЗЛОВ ВЛАДИМИР ВЛАДИМИРОВИЧ</t>
  </si>
  <si>
    <t>Кисмерешкина Лидия АНТОНОВНА</t>
  </si>
  <si>
    <t>Хуснутдинова Роза САЛИМЗЯНОВНА</t>
  </si>
  <si>
    <t>Ямалетдинова Эльмира ЗАЛИФОВНА</t>
  </si>
  <si>
    <t>Розет Алёна РОМАНОВНА</t>
  </si>
  <si>
    <t>Богданова Надежда ПЕТРОВНА</t>
  </si>
  <si>
    <t>МУСТАЕВ ШАМИЛЬ ХАНИФОВИЧ</t>
  </si>
  <si>
    <t>Рожкова Людмила ВАСИЛЬЕВНА</t>
  </si>
  <si>
    <t>Валеев Радиф РИФГАТОВИЧ</t>
  </si>
  <si>
    <t>Лупанов Сергей АНАТОЛЬЕВИЧ</t>
  </si>
  <si>
    <t>Янгирова Альфия ИРГАЛИЕВНА</t>
  </si>
  <si>
    <t>ДАВЛЕТШИНА РОЗА БИКТАГИРОВНА</t>
  </si>
  <si>
    <t>Галлямов Роберт АБУЗАРОВИЧ</t>
  </si>
  <si>
    <t>Митрофанова Валентина ВИКТОРОВНА</t>
  </si>
  <si>
    <t>Зубаирова Гульназ РАВИЛОВНА</t>
  </si>
  <si>
    <t>Гетц Ольга КАРЛОВНА</t>
  </si>
  <si>
    <t>Имаева Ниля ФАУЗИЕВНА</t>
  </si>
  <si>
    <t>Ефимова Людмила НИКОЛАЕВНА</t>
  </si>
  <si>
    <t>Савельева Татьяна НИКОЛАЕВНА</t>
  </si>
  <si>
    <t>Белкина Наталья ВЛАДИМИРОВНА</t>
  </si>
  <si>
    <t>Гришин Евгений ВАСИЛЬЕВИЧ</t>
  </si>
  <si>
    <t>Леднева Надежда ГРИГОРЬЕВНА</t>
  </si>
  <si>
    <t>Гилязов Рафаэль МАСГУТОВИЧ</t>
  </si>
  <si>
    <t>Рахимов Радис ТАГИРЯНОВИЧ</t>
  </si>
  <si>
    <t>Коробицын Максим АЛЕКСАНДРОВИЧ</t>
  </si>
  <si>
    <t>Гирфанов Ринат МАГДАНОВИЧ</t>
  </si>
  <si>
    <t>Гриб Людмила ИВАНОВНА</t>
  </si>
  <si>
    <t>Алексеева Роксолана РУСЛАНОВНА</t>
  </si>
  <si>
    <t>БУШУЕВА ЕЛЕНА ГАВРИЛОВНА</t>
  </si>
  <si>
    <t>ГАРЕЕВ КИРИЛЛ АРТУРОВИЧ</t>
  </si>
  <si>
    <t>Некрасова Екатерина СЕРГЕЕВНА</t>
  </si>
  <si>
    <t>Гильмутдинова Земфира ФАДИСОВНА</t>
  </si>
  <si>
    <t>НОВИКОВ АЛЕКСАНДР НИКОЛАЕВИЧ</t>
  </si>
  <si>
    <t>Рябцева Нина СТЕПАНОВНА</t>
  </si>
  <si>
    <t>Котелова Гульнара ВАГИЗОВНА</t>
  </si>
  <si>
    <t>Гаврюшин Денис АЛЕКСАНДРОВИЧ</t>
  </si>
  <si>
    <t>Махьянова Светлана САНИРОВНА</t>
  </si>
  <si>
    <t>Абсалямова Флидя ИЛЬФИРОВНА</t>
  </si>
  <si>
    <t>Максимова ЭЛЬВИРА ИЛЬФАКОВНА</t>
  </si>
  <si>
    <t>Вакуленко Владимир НИКОЛАЕВИЧ</t>
  </si>
  <si>
    <t>Сазыкина Светлана АЛЕКСАНДРОВНА</t>
  </si>
  <si>
    <t>Вождаева Валентина ЯКОВЛЕВНА</t>
  </si>
  <si>
    <t>Лебединцева Ольга АНДРЕЕВНА</t>
  </si>
  <si>
    <t>Валитова Венера ТИМЕРГАЗИМОВНА</t>
  </si>
  <si>
    <t>Акчурина Фания ГАЛЛЯМОВНА</t>
  </si>
  <si>
    <t>ВАРФОЛОМЕЕВА Екатерина МИХАЙЛОВНА</t>
  </si>
  <si>
    <t>Мараховский Павел ВАЛЕРЬЕВИЧ</t>
  </si>
  <si>
    <t>ПРОШКИНА ТАТЬЯНА АЛЕКСАНДРОВНА</t>
  </si>
  <si>
    <t>Саликаева МАРИНА МИХАЙЛОВНА</t>
  </si>
  <si>
    <t>САМАРЦЕВА ЛЮДМИЛА ИВАНОВНА</t>
  </si>
  <si>
    <t>Мухамадеева Савия ДАВЛЕТГАРЕЕВНА</t>
  </si>
  <si>
    <t>ВАТОЛИНА СВЕТЛАНА ГАЛИЕВНА</t>
  </si>
  <si>
    <t>ДАУТОВ ЭДУАРД НАИЛЕВИЧ</t>
  </si>
  <si>
    <t>Морозов Дмитрий АНДРЕЕВИЧ</t>
  </si>
  <si>
    <t>Пестенкова Вера ВЛАДИМИРОВНА</t>
  </si>
  <si>
    <t>Прокопенко Гульнара РАШИТОВНА</t>
  </si>
  <si>
    <t>Юсупова Ильнара ИЛЬДАРОВНА</t>
  </si>
  <si>
    <t>Габитова Зиля ЗАЙТУНОВНА</t>
  </si>
  <si>
    <t>Коваленко Леонид ИГОРЕВИЧ</t>
  </si>
  <si>
    <t>Мухамедьярова Ляйля РИНАТОВНА</t>
  </si>
  <si>
    <t>Яцышина Елена СТЕПАНОВНА</t>
  </si>
  <si>
    <t>Субботин Алексей СЕРГЕЕВИЧ</t>
  </si>
  <si>
    <t>Акчурина Земфира МУРАДОВНА</t>
  </si>
  <si>
    <t>ПРАВЕДНИКОВ СЕРГЕЙ МИХАЙЛОВИЧ</t>
  </si>
  <si>
    <t>Султанов Марат РИНАТОВИЧ</t>
  </si>
  <si>
    <t>ТРУХОВА Инна ЮРЬЕВНА</t>
  </si>
  <si>
    <t>ЯНГИРОВА РИМА ГИЛЬМАШЕВНА</t>
  </si>
  <si>
    <t>ДАУТОВА ФЛЮРА ГИМАЛЕТДИНОВНА</t>
  </si>
  <si>
    <t>Орлов Владислав АЛЕКСАНДРОВИЧ</t>
  </si>
  <si>
    <t>Шарафутдинова Гульюзум ИЛЬДУСОВНА</t>
  </si>
  <si>
    <t>Парфирьева Екатерина ГРИГОРЬЕВНА</t>
  </si>
  <si>
    <t>Николаева Ольга ЕГОРОВНА</t>
  </si>
  <si>
    <t>Иванова Светлана БОРИСОВНА</t>
  </si>
  <si>
    <t>Матузко Татьяна СЕРГЕЕВНА</t>
  </si>
  <si>
    <t>Бушуева Анна АЛЕКСЕЕВНА</t>
  </si>
  <si>
    <t>Хакимов Артур РУСЛАНОВИЧ</t>
  </si>
  <si>
    <t>Конкина Татьяна ПАВЛОВНА</t>
  </si>
  <si>
    <t>Евтушенко Тамара АЛЕКСАНДРОВНА</t>
  </si>
  <si>
    <t>Каюмов Кирилл РУСЛАНОВИЧ</t>
  </si>
  <si>
    <t>Жигулина Полина ВАЛЕРЬЕВНА</t>
  </si>
  <si>
    <t>Халиуллина Алиса ФАНИСОВНА</t>
  </si>
  <si>
    <t>ЯМГУРОВ ИЛЬДАР УСМАНОВИЧ</t>
  </si>
  <si>
    <t>ВЯЗОВАЯ ТАТЬЯНА АНАТОЛЬЕВНА</t>
  </si>
  <si>
    <t>Игнатьева Екатерина ВАЛЕРЬЕВНА</t>
  </si>
  <si>
    <t>Кузьменко Людмила СЕРГЕЕВНА</t>
  </si>
  <si>
    <t>Габитов Тимур ФАНИСОВИЧ</t>
  </si>
  <si>
    <t>Коренкина Татьяна ВЛАДИМИРОВНА</t>
  </si>
  <si>
    <t>Рафикова Ирина ФАВАДИСОВНА</t>
  </si>
  <si>
    <t>Мусина Милауша НАБИЕВНА</t>
  </si>
  <si>
    <t>Галиуллина Наталья СЕРГЕЕВНА</t>
  </si>
  <si>
    <t>Якупов Рифхат ГАЛЕЕВИЧ</t>
  </si>
  <si>
    <t>АХМЕТОВ РАШИТ УСМАНОВИЧ</t>
  </si>
  <si>
    <t>Харьков Денис АЛЕКСАНДРОВИЧ</t>
  </si>
  <si>
    <t>Якупов Марат РИФХАТОВИЧ</t>
  </si>
  <si>
    <t>Соколов Андрей ЛЕОНТЬЕВИЧ</t>
  </si>
  <si>
    <t>Ганцева Светлана ЛЕОНИДОВНА</t>
  </si>
  <si>
    <t>Яковлев Михаил ЛЕОНИДОВИЧ</t>
  </si>
  <si>
    <t>Гареева Занфира ЯГУДАУВНА</t>
  </si>
  <si>
    <t>Саттарова Эльмира ФАРГАТОВНА</t>
  </si>
  <si>
    <t>Ганеев Динар РАДИКОВИЧ</t>
  </si>
  <si>
    <t>Юсупов Дамир ИДРИСОВИЧ</t>
  </si>
  <si>
    <t>ГАЗИЗОВ ИЛЬШАТ ФАНИЛЕВИЧ</t>
  </si>
  <si>
    <t>Хамматшин Руслан ФАНЗИЛОВИЧ</t>
  </si>
  <si>
    <t>Гатина Ляйля ШАЙДУЛЛОВНА</t>
  </si>
  <si>
    <t>Шарипов Динар ФЛАРИТОВИЧ</t>
  </si>
  <si>
    <t>Аюпова Линера АЙДАРОВНА</t>
  </si>
  <si>
    <t>Щекатурова Людмила СЕРГЕЕВНА</t>
  </si>
  <si>
    <t>Гранкина Людмила ИВАНОВНА</t>
  </si>
  <si>
    <t>ЩЕКАТУРОВА ЛЮДМИЛА ЗАХАРОВНА</t>
  </si>
  <si>
    <t>ГРИШИН АНДРЕЙ АНАТОЛЬЕВИЧ</t>
  </si>
  <si>
    <t>МУСТАФИНА АЛЬФИЯ МАВЛАВИЕВНА</t>
  </si>
  <si>
    <t>ГАЛАНОВА СВЕТЛАНА ГЕННАДЬЕВНА</t>
  </si>
  <si>
    <t>ДУЛЬЕРОВА ФАЙРУЗА МАРСОВНА</t>
  </si>
  <si>
    <t>Багаутдинова Юлия МАРАТОВНА</t>
  </si>
  <si>
    <t>Желонкина Галина АФАНАСЬЕВНА</t>
  </si>
  <si>
    <t>РУБАН Ольга ВЛАДИМИРОВНА</t>
  </si>
  <si>
    <t>Шепель Александр ИВАНОВИЧ</t>
  </si>
  <si>
    <t>Ханова Гузель КАВЫЕВНА</t>
  </si>
  <si>
    <t>Z03.8</t>
  </si>
  <si>
    <t>Хасанов Бахтияр ВИЛЬДАНОВИЧ</t>
  </si>
  <si>
    <t>Мухаметьянова Фиоза МАХМУТОВНА</t>
  </si>
  <si>
    <t>Зайнуллина Эльмира РИНАТОВНА</t>
  </si>
  <si>
    <t>ШАЙХУТДИНОВ АЛЬТАФ ИСЛАМОВИЧ</t>
  </si>
  <si>
    <t>Мухаметшин Дамир АМИРОВИЧ</t>
  </si>
  <si>
    <t>Мухамадиев ИЛЬНУР РИФОВИЧ</t>
  </si>
  <si>
    <t>Шабаев Рашит ИСЛАМГАЛИЕВИЧ</t>
  </si>
  <si>
    <t>ШАРАПОВА АРИНА УРАЛОВНА</t>
  </si>
  <si>
    <t>Багауов Артур ДАНИРОВИЧ</t>
  </si>
  <si>
    <t>Гарипова Уркия ФАНУРОВНА</t>
  </si>
  <si>
    <t>Горбаненко Елена ВЛАДИМИРОВНА</t>
  </si>
  <si>
    <t>Сергиенко Ираида НИКОЛАЕВНА</t>
  </si>
  <si>
    <t>Исламов Венер РАДИКОВИЧ</t>
  </si>
  <si>
    <t>Дюков Александр НИКОЛАЕВИЧ</t>
  </si>
  <si>
    <t>СИНЬКОВ ВАЛЕРИЙ КОНСТАНТИНОВИЧ</t>
  </si>
  <si>
    <t>Гаврикова Галина СТЕПАНОВНА</t>
  </si>
  <si>
    <t>Трусова Наталья ВЛАДИМИРОВНА</t>
  </si>
  <si>
    <t>Емельянов Егор ЕВГЕНЬЕВИЧ</t>
  </si>
  <si>
    <t>Юлтыев Денис АЙРАТОВИЧ</t>
  </si>
  <si>
    <t>Базитов Роман ФАРИТОВИЧ</t>
  </si>
  <si>
    <t>Смирнова Марина СЕМЕНОВНА</t>
  </si>
  <si>
    <t>Ким Роман ВАДИМОВИЧ</t>
  </si>
  <si>
    <t>Кистанова Марина МИХАЙЛОВНА</t>
  </si>
  <si>
    <t>Снегова Наталия НИКОЛАЕВНА</t>
  </si>
  <si>
    <t>Варламов Артем АЛЕКСАНДРОВИЧ</t>
  </si>
  <si>
    <t>Маковская Галина ГРИГОРЬЕВНА</t>
  </si>
  <si>
    <t>Мартынова Нина НИКОЛАЕВНА</t>
  </si>
  <si>
    <t>Титова Валентина СТЕПАНОВНА</t>
  </si>
  <si>
    <t>Гареева Лиана АЙРАТОВНА</t>
  </si>
  <si>
    <t>Саитов Руслан ДАМИРОВИЧ</t>
  </si>
  <si>
    <t>ГАНЕЕВ ВИНЕР АБДЕЛАХАТОВИЧ</t>
  </si>
  <si>
    <t>Галиуллин Динар ДАНИСОВИЧ</t>
  </si>
  <si>
    <t>Шаймарданова Алифа ВАЛЕТДИНОВНА</t>
  </si>
  <si>
    <t>Гурова Варвара ФИЛИППОВНА</t>
  </si>
  <si>
    <t>Алмаева Гульнара АЛИАСКАРОВНА</t>
  </si>
  <si>
    <t>Лутфурахманова Гульнара РИФОВНА</t>
  </si>
  <si>
    <t>РАДИОНОВА НАТАЛЬЯ АЛЕКСЕЕВНА</t>
  </si>
  <si>
    <t>Краус Эрнст АЛЕКСАНДРОВИЧ</t>
  </si>
  <si>
    <t>Коркия Важа КАПИТОНОВИЧ</t>
  </si>
  <si>
    <t>Багаутдинова Оксана АЛЕКСАНДРОВНА</t>
  </si>
  <si>
    <t>Бархатова Татьяна ЮРЬЕВНА</t>
  </si>
  <si>
    <t>Белова Анна АЛЕКСЕЕВНА</t>
  </si>
  <si>
    <t>Десяткина Екатерина НИКОЛАЕВНА</t>
  </si>
  <si>
    <t>Гладунов Вячеслав МОДЕСТОВИЧ</t>
  </si>
  <si>
    <t>ЯКОВЛЕВА ЕВГЕНИЯ АНДРЕЕВНА</t>
  </si>
  <si>
    <t>Трифонова Надежда ИВАНОВНА</t>
  </si>
  <si>
    <t>Калимуллина Зульфия МУНИРОВНА</t>
  </si>
  <si>
    <t>Кожемякина Нинель ТИМОФЕЕВНА</t>
  </si>
  <si>
    <t>Ибрагимова Венера ГИНДУЛЛОВНА</t>
  </si>
  <si>
    <t>Столярова Тамара ВАСИЛЬЕВНА</t>
  </si>
  <si>
    <t>Стенько Светлана МИХАЙЛОВНА</t>
  </si>
  <si>
    <t>Туразянова Эльвира ФЕЛИКСОВНА</t>
  </si>
  <si>
    <t>Фазлыйнурова Джанна МАНСУРОВНА</t>
  </si>
  <si>
    <t>Хусаинова Занфира ИСЛАМУТДИНОВНА</t>
  </si>
  <si>
    <t>Сумина Любовь ПЕТРОВНА</t>
  </si>
  <si>
    <t>Шарафетдинов Рифат КАМИЛОВИЧ</t>
  </si>
  <si>
    <t>Шапиро Любовь СЕМЕНОВНА</t>
  </si>
  <si>
    <t>Сагитова Нина АРТЕМОВНА</t>
  </si>
  <si>
    <t>ХАМАТЬЯНОВА Ильсеяр ХАСАТОВНА</t>
  </si>
  <si>
    <t>Хакимова Ляйля РИФОВНА</t>
  </si>
  <si>
    <t>Шарипова Уркия ШАМИЛОВНА</t>
  </si>
  <si>
    <t>Юнусова Залифа ШАМСУНОВНА</t>
  </si>
  <si>
    <t>Ярославов Юрий НИКОЛАЕВИЧ</t>
  </si>
  <si>
    <t>ЛИТВИНОВА РЕГИНА ФАИЛЕВНА</t>
  </si>
  <si>
    <t>ФАЙРУЗОВ РУСТАМ КАВИЕВИЧ</t>
  </si>
  <si>
    <t>ШЕИНА НАТАЛЬЯ ЮРЬЕВНА</t>
  </si>
  <si>
    <t>КУЗНЕЦОВА ЭЛЬВИРА СЕРГЕЕВНА</t>
  </si>
  <si>
    <t>ГАЛИАХМЕТОВА ЕВГЕНИЯ АЛЕКСЕЕВНА</t>
  </si>
  <si>
    <t>ХУСНЕТДИНОВА АЛЬБИНА ЗИНФИРОВНА</t>
  </si>
  <si>
    <t>ЧЕРНЕЙКИНА КРИСТИНА СЕРГЕЕВНА</t>
  </si>
  <si>
    <t>ФАРХЕТДИНОВА АЛИЯ АЛЬБЕРТОВНА</t>
  </si>
  <si>
    <t>ДАВЛИЕВА СВЕТЛАНА ФИДАРИСОВНА</t>
  </si>
  <si>
    <t>ХИСАМУТДИНОВ ВИНЕР ГАЙНЕТДИНОВИЧ</t>
  </si>
  <si>
    <t>ГАЛИЕВ ВИЛЬ ВИЛЮРОВИЧ</t>
  </si>
  <si>
    <t>МИКРЮКОВ СЕРГЕЙ ГЕННАДЬЕВИЧ</t>
  </si>
  <si>
    <t>K85.9</t>
  </si>
  <si>
    <t>КУЗНЕЦОВА ЕВДОКИЯ ПАРФИРЬЕВНА</t>
  </si>
  <si>
    <t>ГАРИПОВА РОЗА ХАККИЕВНА</t>
  </si>
  <si>
    <t>АХМЕТШИНА ЗУХРА ФАЙЗЕЛГАЯНОВНА</t>
  </si>
  <si>
    <t>БУРИЦКИЙ ДМИТРИЙ ЮРЬЕВИЧ</t>
  </si>
  <si>
    <t>МАТВЕЕВ ЮРИЙ ВАСИЛЬЕВИЧ</t>
  </si>
  <si>
    <t>МАРИНЧЕНКО ОЛЕГ ЯРОСЛАВОВИЧ</t>
  </si>
  <si>
    <t>БАТУХТИН ПАВЕЛ ВАСИЛЬЕВИЧ</t>
  </si>
  <si>
    <t>ЗАЙНЕТДИНОВА ГУЛЬНАРА ВАЛИЕВНА</t>
  </si>
  <si>
    <t>МАТВЕЕВА ВЕРА ВАСИЛЬЕВНА</t>
  </si>
  <si>
    <t>ГАЛЕЕВА КАРИНА САЛАВАТОВНА</t>
  </si>
  <si>
    <t>ПОНОМАРЕВА АЛИСА СЕРГЕЕВНА</t>
  </si>
  <si>
    <t>АНТРОПОВ СЕРГЕЙ АЛЕКСАНДРОВИЧ</t>
  </si>
  <si>
    <t>АДЕЛЬГУЖИН РУСТАМ РАИЛЕВИЧ</t>
  </si>
  <si>
    <t>ФРЕЙ ИГОРЬ РОБЕРТОВИЧ</t>
  </si>
  <si>
    <t>ЗАРИПОВА ЗУЛЯЛЯ САБИРОВНА</t>
  </si>
  <si>
    <t>ФИРСТОВА АЛЁНА ОЛЕГОВНА</t>
  </si>
  <si>
    <t>H20.1</t>
  </si>
  <si>
    <t>МАХМУДОВ ЮРИЙ АБДУЛБАРОВИЧ</t>
  </si>
  <si>
    <t>БАЛАНДИНА АННА ВАСИЛЬЕВНА</t>
  </si>
  <si>
    <t>ЕДРЕНКИНА НАТАЛЬЯ ВАЛЕНТИНОВНА</t>
  </si>
  <si>
    <t>ЖИГУЛЕВА ИРИНА ИВАНОВНА</t>
  </si>
  <si>
    <t>ТОПОРОВА ГАЛИНА ПЕТРОВНА</t>
  </si>
  <si>
    <t>КОРАБЛЁВА АЛЛА ВЯЧЕСЛАВОВНА</t>
  </si>
  <si>
    <t>ЕРМОЛАЕВА ЕКАТЕРИНА ИГОРЕВНА</t>
  </si>
  <si>
    <t>КУЛИКОВА АИДА РАМИЛЕВНА</t>
  </si>
  <si>
    <t>МАРИЧЕВА ЕЛЕНА АЛЕКСАНДРОВНА</t>
  </si>
  <si>
    <t>ТИМЕРГАЛЕЕВА НЕЛЛИ ВИЛЕВНА</t>
  </si>
  <si>
    <t>КОРОБОВА НАТАЛЬЯ ВАЛЕРЬЕВНА</t>
  </si>
  <si>
    <t>ТАТЛЫБАЕВА АЙГУЛЬ АХМАДИЕВНА</t>
  </si>
  <si>
    <t>ЗЯМИЛЕВ ОЛЕГ АСХАТОВИЧ</t>
  </si>
  <si>
    <t>I69.2</t>
  </si>
  <si>
    <t>САДЫКОВ ГАЙСА ГАЛИЕВИЧ</t>
  </si>
  <si>
    <t>ЗИНАТУЛЛИНА СВЕТЛАНА ЗУФАРОВНА</t>
  </si>
  <si>
    <t>ЕЛИСЕЕВ ВАСИЛИЙ ИЛЬИЧ</t>
  </si>
  <si>
    <t>ШАЙХУТДИНОВА АЛЬБИНА АЛЬФИРОВНА</t>
  </si>
  <si>
    <t>ДАНЧЕНКО НИКИТА НИКОЛАЕВИЧ</t>
  </si>
  <si>
    <t>САЛЬНИКОВ ВИКТОР ИВАНОВИЧ</t>
  </si>
  <si>
    <t>ВОЖДАЕВ ДМИТРИЙ АНАТОЛЬЕВИЧ</t>
  </si>
  <si>
    <t>АБДУЛЛАЖАНОВА ЗИЛОЛА</t>
  </si>
  <si>
    <t>ГАЛИМЗЯНОВА ТАТЬЯНА ВАСИЛЬЕВНА</t>
  </si>
  <si>
    <t>ЗАГАЙНОВ ИВАН ВЛАДИМИРОВИЧ</t>
  </si>
  <si>
    <t>ТОКАРЕВА ОЛЬГА ВИКТОРОВНА</t>
  </si>
  <si>
    <t>ЕФИМУШКИНА МАРИЯ ГРИГОРЬЕВНА</t>
  </si>
  <si>
    <t>АЛЕКСЕЕВА СВЕТЛАНА ИВАНОВНА</t>
  </si>
  <si>
    <t>АЛЕКСЕЕВ СЕРГЕЙ ИВАНОВИЧ</t>
  </si>
  <si>
    <t>БАЙБУЛАТОВА ЭЛЬВИРА МИННИХАНОВНА</t>
  </si>
  <si>
    <t>ГАРАЕВА НАДЕЖДА АЛЕКСАНДРОВНА</t>
  </si>
  <si>
    <t>СОЛОВЬЕВА ЛУИЗА РАФАЭЛОВНА</t>
  </si>
  <si>
    <t>НИКИТИН ДЕНИС ВАЛЕРЬЕВИЧ</t>
  </si>
  <si>
    <t>S50.0</t>
  </si>
  <si>
    <t>ЯТЛЕНКО СВЕТЛАНА ПЕТРОВНА</t>
  </si>
  <si>
    <t>ЕРОХИН АЛЕКСАНДР ВИКТОРОВИЧ</t>
  </si>
  <si>
    <t>ХАДИМУЛЛИНА САНИЯ НАИЛЕВНА</t>
  </si>
  <si>
    <t>ХАЛИМОВА ГУЛЬНОРА АМИНОВНА</t>
  </si>
  <si>
    <t>ФЕДОРОВА ПОЛИНА ИВАНОВНА</t>
  </si>
  <si>
    <t>РЕЗЯПКИНА ТАТЬЯНА АНАТОЛЬЕВНА</t>
  </si>
  <si>
    <t>ДУНЮШКИНА ЛЮДМИЛА АЛЕКСАНДРОВНА</t>
  </si>
  <si>
    <t>H34.8</t>
  </si>
  <si>
    <t>ГАЙНЕТДИНОВА ДИНЕРА МАГСУМОВНА</t>
  </si>
  <si>
    <t>САВЕЛЬЕВ ПАВЕЛ ЗАХАРОВИЧ</t>
  </si>
  <si>
    <t>КАСЫМОВА ЛИЛИЯ ВЕНЕРОВНА</t>
  </si>
  <si>
    <t>ТАЙСИН АЗАМАТ ФАИЗЬЯНОВИЧ</t>
  </si>
  <si>
    <t>ПЕРУН СВЕТЛАНА ТАЛГАТОВНА</t>
  </si>
  <si>
    <t>E11.6</t>
  </si>
  <si>
    <t>АНТИПИН АЛЕКСЕЙ ПЕТРОВИЧ</t>
  </si>
  <si>
    <t>ПОЗДНЯКОВА ЕВГЕНИЯ ВАЛЕРЬЕВНА</t>
  </si>
  <si>
    <t>КУЗНЕЦОВ ИГОРЬ АЛЕКСАНДРОВИЧ</t>
  </si>
  <si>
    <t>ГИМАЛОВ РАДИК ЖАВДАТОВИЧ</t>
  </si>
  <si>
    <t>ПЕРЕВЫШИН СЕРГЕЙ ВИКТОРОВИЧ</t>
  </si>
  <si>
    <t>АБДУЛОВ НАИЛЬ ТАЛГАТОВИЧ</t>
  </si>
  <si>
    <t>НИКОЛАЕВА ЕКАТЕРИНА СЕРГЕЕВНА</t>
  </si>
  <si>
    <t>ГАЛИУЛЛИН РАШИТ РАИМОВИЧ</t>
  </si>
  <si>
    <t>ДАНИЛОВА НАТАЛЬЯ ВАСИЛЬЕВНА</t>
  </si>
  <si>
    <t>КОВЫРШИНА ВАЛЕНТИНА БЕРТОЛЬДОВНА</t>
  </si>
  <si>
    <t>АХМАДИЕВА ЛИЛИЯ РАЛИФОВНА</t>
  </si>
  <si>
    <t>ЧУВАТИН АЛЕКСАНДР СТАНИСЛАВОВИЧ</t>
  </si>
  <si>
    <t>ГУРЕЕВ АНДРЕЙ НИКОЛАЕВИЧ</t>
  </si>
  <si>
    <t>МОКШАНОВА АЛИНА РУСТАМОВНА</t>
  </si>
  <si>
    <t>ШАЕХОВ АЛИК РАУЛЕВИЧ</t>
  </si>
  <si>
    <t>ПОПОВ СЕРГЕЙ ПЕТРОВИЧ</t>
  </si>
  <si>
    <t>МУХАМЕТЗЯНОВА АЛЬБИНА ДАМИРОВНА</t>
  </si>
  <si>
    <t>САЛМАНОВА ГУЛЬНАРА САГИТЯНОВНА</t>
  </si>
  <si>
    <t>АХМЕТЯНОВА ЭЛЬБИРА ФЕДОРОВНА</t>
  </si>
  <si>
    <t>H66.3</t>
  </si>
  <si>
    <t>КОНСТАНТИНОВА ЕЛИЗАВЕТА АНДРЕЕВНА</t>
  </si>
  <si>
    <t>ГАЛЯУТДИНОВА РАУШАНИЯ ФЛОРИСОВНА</t>
  </si>
  <si>
    <t>КУДАБАЕВ САЛАВАТ ХАЛИЛОВИЧ</t>
  </si>
  <si>
    <t>КРУГЛИКОВА АЛЕКСАНДРА ЕВГЕНЬЕВНА</t>
  </si>
  <si>
    <t>КАТУНКИНА ЛЮДМИЛА ГЕОРГИЕВНА</t>
  </si>
  <si>
    <t>КАТАЕВСКАЯ ТАТЬЯНА АНАТОЛЬЕВНА</t>
  </si>
  <si>
    <t>ДУБИНИНА ЭЛЬВИРА ВАГИЗОВНА</t>
  </si>
  <si>
    <t>N76.2</t>
  </si>
  <si>
    <t>ЯКОВЧЕНКО СВЕТЛАНА АНАТОЛЬЕВНА</t>
  </si>
  <si>
    <t>ДМИТРИЕВА АННА ВЛАДИСЛАВОВНА</t>
  </si>
  <si>
    <t>ГАЙНЕТДИНОВ АМИР ИЛЬДАРОВИЧ</t>
  </si>
  <si>
    <t>КОТОВА ЛЮБОВЬ СЕМЕНОВНА</t>
  </si>
  <si>
    <t>ГАБИТОВА САБИНА РУСТЕМОВНА</t>
  </si>
  <si>
    <t>БИКТАШЕВА АЛЬМИРА АХАТОВНА</t>
  </si>
  <si>
    <t>ГИБАДУЛЛИНА РИМА КАМИЛОВНА</t>
  </si>
  <si>
    <t>ВЯЗОВАЯ ЛИЛИЯ МАВЛАВИЕВНА</t>
  </si>
  <si>
    <t>АНТИПИН НИКОЛАЙ АЛЕКСАНДРОВИЧ</t>
  </si>
  <si>
    <t>КУНАКБАЕВА ЗЕМФИРА ХАЛИТОВНА</t>
  </si>
  <si>
    <t>АМИНОВ АЙДАР МУХАМАТДИНОВИЧ</t>
  </si>
  <si>
    <t>АМИНЕВ ЭДУАРД ДОМЕРОВИЧ</t>
  </si>
  <si>
    <t>АКЧУРИН НАЗИР МИЯССАРОВИЧ</t>
  </si>
  <si>
    <t>ГАЙТРАФИМОВА ДИАНА РУСЛАНОВНА</t>
  </si>
  <si>
    <t>ХАБИБУЛЛИНА ГУЛЬНАРА ФЕДАУИСОВНА</t>
  </si>
  <si>
    <t>ВАГИН ДАНИЛ МАКСИМОВИЧ</t>
  </si>
  <si>
    <t>ГОРШЕЧНИКОВ ВЯЧЕСЛАВ АНАТОЛЬЕВИЧ</t>
  </si>
  <si>
    <t>ХАБИБРАХМАНОВ РАВИЛЬ ФАГИЛЕВИЧ</t>
  </si>
  <si>
    <t>АНДРЮШИНА СОФЬЯ СЕРГЕЕВНА</t>
  </si>
  <si>
    <t>T92.9</t>
  </si>
  <si>
    <t>ИЛЬБАТЫРОВА АНАСТАСИЯ ОЛЕГОВНА</t>
  </si>
  <si>
    <t>ШАМИГУЛОВА ЗУХРА РАХИМОВНА</t>
  </si>
  <si>
    <t>ХАЛФИН АЛЬБЕРТ АЙРАТОВИЧ</t>
  </si>
  <si>
    <t>ФАРУКШИН РАМИЛЬ ЗАКАРИЕВИЧ</t>
  </si>
  <si>
    <t>ШАМОНИН ИЛЬЯ ЕВГЕНЬЕВИЧ</t>
  </si>
  <si>
    <t>БЕСПАЛЫЙ ЕВГЕНИЙ АНАТОЛЬЕВИЧ</t>
  </si>
  <si>
    <t>КУСАЕВА ЗИЛЯ ИКСАНОВНА</t>
  </si>
  <si>
    <t>ЕЛИЗАРОВА СВЕТЛАНА ВЛАДИМИРОВНА</t>
  </si>
  <si>
    <t>УСКОВА НАДЕЖДА СТЕПАНОВНА</t>
  </si>
  <si>
    <t>ГАЗИЗУЛЛИН ИЛШАТ ФУАТОВИЧ</t>
  </si>
  <si>
    <t>УСАТОВ ПАВЕЛ ГЕННАДИЕВИЧ</t>
  </si>
  <si>
    <t>АХМЕРОВ ИГОРЬ ИНИРОВИЧ</t>
  </si>
  <si>
    <t>ТУЙМУХАМАТОВА АЛИЯ АСНАФОВНА</t>
  </si>
  <si>
    <t>ТЮПИН ИГОРЬ АНАТОЛЬЕВИЧ</t>
  </si>
  <si>
    <t>ИХСАНОВА АЛЬБИНА АГАЛЯМОВНА</t>
  </si>
  <si>
    <t>ГАББАСОВА ТАНЗИЛЯ АВКАТОВНА</t>
  </si>
  <si>
    <t>ТИМОШКИН ВАЛЕРИЙ ИВАНОВИЧ</t>
  </si>
  <si>
    <t>ШАЙДАУЛИТОВА ЛИЛИЯ ФЛОРИТОВНА</t>
  </si>
  <si>
    <t>МАНСУРОВ ИЛЬДАР РАШАДОВИЧ</t>
  </si>
  <si>
    <t>БАГАЕВА ЕЛЕНА ЮРЬЕВНА</t>
  </si>
  <si>
    <t>ДЕНИСОВА АЙЯ ЯНОВНА</t>
  </si>
  <si>
    <t>ИСЛАМОВА ЛЯЙСАН РАДИКОВНА</t>
  </si>
  <si>
    <t>АМЕРХАНОВА АДИЛЯ РАФИСОВНА</t>
  </si>
  <si>
    <t>ГИРФАТУЛЛИНА ЗУЛЬФИЯ ТИМИРГАЛИЕВНА</t>
  </si>
  <si>
    <t>ГАБИДУЛЛИН РИНАТ РИФГАТОВИЧ</t>
  </si>
  <si>
    <t>ТИМОФЕЕВ СЕРГЕЙ НИКОЛАЕВИЧ</t>
  </si>
  <si>
    <t>ЕНГУЛАТОВА АЛЛА ДМИТРИЕВНА</t>
  </si>
  <si>
    <t>ИСИРГАКОВ МИНИЯР МАХМУДЬЯНОВИЧ</t>
  </si>
  <si>
    <t>ФРОЛОВА РОЗАЛИЯ АЗБЕКОВНА</t>
  </si>
  <si>
    <t>ЛАТЫПОВА АЛЬБИНА ФАНИЛОВНА</t>
  </si>
  <si>
    <t>ЧЕЗОВ ВЯЧЕСЛАВ ЮРЬЕВИЧ</t>
  </si>
  <si>
    <t>АБДРАХИМОВА ГУЛЬШАТ МАГСУМОВНА</t>
  </si>
  <si>
    <t>ГАЛЛЯМОВ МАРС ЗАЙНЕЕВИЧ</t>
  </si>
  <si>
    <t>ТАРХОВ АЛЕКСАНДР НИКОЛАЕВИЧ</t>
  </si>
  <si>
    <t>ТАРАСОВА ИРИНА ГЕННАДЬЕВНА</t>
  </si>
  <si>
    <t>КАРИМОВА АЛИНА ИЛФИРОВНА</t>
  </si>
  <si>
    <t>САЙФУЛЛИН САБИЛ НАЗИПОВИЧ</t>
  </si>
  <si>
    <t>АЛИДОДОВА МАЙРАМ МУРОДМАМАДОВНА</t>
  </si>
  <si>
    <t>ЖУРАВЛЕВ МАКСИМ ЮРЬЕВИЧ</t>
  </si>
  <si>
    <t>САМОЙЛОВА ЛЕНА АДГАТОВНА</t>
  </si>
  <si>
    <t>СОБОЛЕВ АЛЕКСЕЙ ВАЛЕРЬЕВИЧ</t>
  </si>
  <si>
    <t>УСМАНОВА КЛАВДИЯ ВИТАЛЬЕВНА</t>
  </si>
  <si>
    <t>СОБИНОВА НАДЕЖДА ЮРЬЕВНА</t>
  </si>
  <si>
    <t>НОВИКОВА ЕЛЕНА АЛЕКСЕЕВНА</t>
  </si>
  <si>
    <t>ШАБАНОВА ВЕНЕРА МИРГАЗИЯНОВНА</t>
  </si>
  <si>
    <t>N95.0</t>
  </si>
  <si>
    <t>МАННАНОВ АМИР ДАМИРОВИЧ</t>
  </si>
  <si>
    <t>АБДРАХМАНОВА ВЕНЕРА РАУФОВНА</t>
  </si>
  <si>
    <t>ЮДИНА ОЛЬГА АЛЕКСАНДРОВНА</t>
  </si>
  <si>
    <t>ХОЛСТИНИНА ВАЛЕНТИНА ИЛЬИНИЧНА</t>
  </si>
  <si>
    <t>ЦЕЛИЩЕВ АНАТОЛИЙ АЛЕКСАНДРОВИЧ</t>
  </si>
  <si>
    <t>ГУЛЬМАНОВА ЛОРА ЗАКИРОВНА</t>
  </si>
  <si>
    <t>БУГАКОВА ГАЛИНА ПЕТРОВНА</t>
  </si>
  <si>
    <t>ВАЛИШИНА ФАНУЗА ГАЙФУЛЛОВНА</t>
  </si>
  <si>
    <t>МАРНЮКОВ АНАТОЛИЙ ВИКТОРОВИЧ</t>
  </si>
  <si>
    <t>САЛИМЬЗЯНОВА ГУЛЬГИНА ГАЗИМЬЯНОВНА</t>
  </si>
  <si>
    <t>ГОЛОВИН ВИКТОР ВАСИЛЬЕВИЧ</t>
  </si>
  <si>
    <t>ГУМЕРОВ АЛМАЗ БИГЗОТОВИЧ</t>
  </si>
  <si>
    <t>АРХИПОВА МАРИНА ВЛАДИМИРОВНА</t>
  </si>
  <si>
    <t>ХАЙРУЛЛИНА АЛЬФИЯ АЛТАФОВНА</t>
  </si>
  <si>
    <t>ЛАТЫПОВА ЛИЛИЯ ИЛЬДАРОВНА</t>
  </si>
  <si>
    <t>БАТЫРШИН АЛМАЗ ТИМУРОВИЧ</t>
  </si>
  <si>
    <t>СЕРОВА ЕКАТЕРИНА СЕРГЕЕВНА</t>
  </si>
  <si>
    <t>КИРИЛЛОВА ВАЛЕНТИНА ВИТАЛЬЕВНА</t>
  </si>
  <si>
    <t>МАРКЕЛОВА ВЕРА ИЛЬИНИЧНА</t>
  </si>
  <si>
    <t>ХАФИЗОВ РУСТЕМ МАНСАФОВИЧ</t>
  </si>
  <si>
    <t>МУЛИН АНДРЕЙ МИХАЙЛОВИЧ</t>
  </si>
  <si>
    <t>ХАМАТШИН РИНАТ ХАМИТОВИЧ</t>
  </si>
  <si>
    <t>ЕФРЕМОВА ТАТЬЯНА ИВАНОВНА</t>
  </si>
  <si>
    <t>ХАЛИЛОВА МАДИНА АДХАМЖАНОВНА</t>
  </si>
  <si>
    <t>ЛАВРЕНТЬЕВ ВАЛЕРИЙ ФЕДОРОВИЧ</t>
  </si>
  <si>
    <t>ЧУРБАЕВА САНИЯ ДИФФАТОВНА</t>
  </si>
  <si>
    <t>ХАМИДУЛЛИНА АНАСТАСИЯ СЕРГЕЕВНА</t>
  </si>
  <si>
    <t>КИЛЬЧУРИНА ДИАНА ИЛЬМИРОВНА</t>
  </si>
  <si>
    <t>БЕКК ЭВЕЛИНА СЕРГЕЕВНА</t>
  </si>
  <si>
    <t>САФИНА АЛЬФИЯ ФИРДАВИСОВНА</t>
  </si>
  <si>
    <t>ГИЛЯЗЕТДИНОВА МИЛЯУША ФАНИЛЕВНА</t>
  </si>
  <si>
    <t>ПИЩАЕВА ГАЛИНА ДМИТРИЕВНА</t>
  </si>
  <si>
    <t>ХАБИБУЛЛИНА АЗАЛИЯ АЗАМАТОВНА</t>
  </si>
  <si>
    <t>ЧЕКАНОВА ЛЮБОВЬ АНАТОЛЬЕВНА</t>
  </si>
  <si>
    <t>БАЙГИЛЬДИНА КАМИЛА ИЛЬДАРОВНА</t>
  </si>
  <si>
    <t>ПАНАИОТИДИ ГАЛИНА ДМИТРИЕВНА</t>
  </si>
  <si>
    <t>МАГАЛИМОВ РАДИК ЯГУДИНОВИЧ</t>
  </si>
  <si>
    <t>ПАКУЕВА ЗИНАИДА МИРОНОВНА</t>
  </si>
  <si>
    <t>КИДРЯЧЕВА МИНЗАЛЯ ФАНИЛЕВНА</t>
  </si>
  <si>
    <t>СУЛЕЙМАНОВА ИЛЬМИРА ЗАКИЕВНА</t>
  </si>
  <si>
    <t>СУЛТАНОВА МАНЗУДА ГАЙНИАХМЕТОВНА</t>
  </si>
  <si>
    <t>ГЕРАСИМОВА ЮЛИЯ МАРАТОВНА</t>
  </si>
  <si>
    <t>ОСОТОВА НАТАЛЬЯ ВЯЧЕСЛАВОВНА</t>
  </si>
  <si>
    <t>САКАЕВ РАУФ РИЗВАНОВИЧ</t>
  </si>
  <si>
    <t>САКАЕВА ВЕНЕРА ГАБДУЛФАРОВНА</t>
  </si>
  <si>
    <t>АБРААМЯН ВАРДАН ТЕВОСОВИЧ</t>
  </si>
  <si>
    <t>ЛУБЯНАЯ АЛЕКСАНДРА НИКОЛАЕВНА</t>
  </si>
  <si>
    <t>ГИЛЬМИЯРОВА МАГДАНИЯ ИЛЬДАРОВНА</t>
  </si>
  <si>
    <t>СТРЕЛЬЦОВ АЛЕКСЕЙ ВЛАДИМИРОВИЧ</t>
  </si>
  <si>
    <t>ГИНИЯТОВ МАРАТ БАЯНОВИЧ</t>
  </si>
  <si>
    <t>САБИРОВА ГУЛЬДАР ЗУФАРОВНА</t>
  </si>
  <si>
    <t>ХАЛИУЛЛИНА ФАИМА ГАЙБАДУЛЛОВНА</t>
  </si>
  <si>
    <t>СТЕПАНОВА ИРИНА ЕВГЕНЬЕВНА</t>
  </si>
  <si>
    <t>СЫЧ ОЛЬГА СЕРГЕЕВНА</t>
  </si>
  <si>
    <t>МАКСИМОВА ЕЛЕНА НИКОЛАЕВНА</t>
  </si>
  <si>
    <t>ПАВЛОВ ОЛЕГ ЛЕОНИДОВИЧ</t>
  </si>
  <si>
    <t>СТАРШИНИНА ГУЛЬШАТ РИМОВНА</t>
  </si>
  <si>
    <t>СОСНОВСКИЙ ЕВГЕНИЙ АЛЕКСАНДРОВИЧ</t>
  </si>
  <si>
    <t>ТУЙГУНОВА ФАНИЯ ГАЛИМОВНА</t>
  </si>
  <si>
    <t>ТЕСЛЕНКО ЕКАТЕРИНА ДМИТРИЕВНА</t>
  </si>
  <si>
    <t>T02.2</t>
  </si>
  <si>
    <t>АХТЯМОВА ЗУЛЬФИЯ МИННИСЛАМОВНА</t>
  </si>
  <si>
    <t>СИТДИКОВ ВАДИМ ФАНИЛЕВИЧ</t>
  </si>
  <si>
    <t>НИКОЛАЕВА ОКСАНА ОЛЕГОВНА</t>
  </si>
  <si>
    <t>ЧЕРЕНКОВ СЕРГЕЙ АНАТОЛЬЕВИЧ</t>
  </si>
  <si>
    <t>ХИБАТУЛЛИН ДИНИС РОБЕРТОВИЧ</t>
  </si>
  <si>
    <t>САХИПОВА ИРИНА РАФИСОВНА</t>
  </si>
  <si>
    <t>АБДРАХИМОВ АЙНУР РУСТЕМОВИЧ</t>
  </si>
  <si>
    <t>ОЛЕШКО МАКСИМ СЕРГЕЕВИЧ</t>
  </si>
  <si>
    <t>САХИБГАРЕЕВА ЗУЛЬФИЯ РАХАТОВНА</t>
  </si>
  <si>
    <t>ИШМУРАТОВА ГАЛИЯ ФАИЛОВНА</t>
  </si>
  <si>
    <t>ФИЛИППОВА ЛЮБОВЬ ЯКОВЛЕВНА</t>
  </si>
  <si>
    <t>ПЕРМИНОВА НАТАЛЬЯ МИХАЙЛОВНА</t>
  </si>
  <si>
    <t>J45.1</t>
  </si>
  <si>
    <t>ТУКАЕВ АРТУР РАВИЛЕВИЧ</t>
  </si>
  <si>
    <t>СТЕПАНОВ АЛЕКСАНДР ПАВЛОВИЧ</t>
  </si>
  <si>
    <t>ЕЛИСЕЕВА АЛЛА БОРИСОВНА</t>
  </si>
  <si>
    <t>САТТАРОВА ЭЛЬВИРА ФАРИТОВНА</t>
  </si>
  <si>
    <t>ЧУМАКОВ МИХАИЛ ЯКОВЛЕВИЧ</t>
  </si>
  <si>
    <t>МАКАРОВА ЕЛЕНА ВАСИЛЬЕВНА</t>
  </si>
  <si>
    <t>КОПЦЕВА ЛИЛИЯ НИКОЛАЕВНА</t>
  </si>
  <si>
    <t>ШАЙГАЗАМОВ БУЛАТ ГАЛИМЯНОВИЧ</t>
  </si>
  <si>
    <t>АБДРАХМАНОВА ШАУРА РАВИЛОВНА</t>
  </si>
  <si>
    <t>НИЗАМОВА ФЛЮЗА КАМИЛЬЕВНА</t>
  </si>
  <si>
    <t>РАФИКОВ МАРСЕЛЬ ЭДУАРДОВИЧ</t>
  </si>
  <si>
    <t>ИВАНОВА ЗОЯ ФЕДОРОВНА</t>
  </si>
  <si>
    <t>M77.5</t>
  </si>
  <si>
    <t>КАМАЛОВ РУСЛАН РАИСОВИЧ</t>
  </si>
  <si>
    <t>ДИНИКАЕВА ЛИАНА ВАКИЛОВНА</t>
  </si>
  <si>
    <t>ШАЙХУТДИНОВА ЛАДА ПЕТРОВНА</t>
  </si>
  <si>
    <t>КУРАМШИНА ЭММА ШАКИРОВНА</t>
  </si>
  <si>
    <t>БИРДИНА МИНЗАЛЯ ШАМИЛЬЕВНА</t>
  </si>
  <si>
    <t>АЛЕМБЕКОВА ВЕНЕРА НАБИУЛЛОВНА</t>
  </si>
  <si>
    <t>АКИМОВА ИРИНА АНАТОЛЬЕВНА</t>
  </si>
  <si>
    <t>МАХМУТОВА КАМИЛА ЭМИЛЬЕВНА</t>
  </si>
  <si>
    <t>БЫКОВА ВАЛЕНТИНА ВИТАЛЬЕВНА</t>
  </si>
  <si>
    <t>ШИШКАНОВА ТАИСИЯ ЛУКЯНОВНА</t>
  </si>
  <si>
    <t>M48.3</t>
  </si>
  <si>
    <t>ШАКИРОВА ЛИЛИЯ МИРГАСИМОВНА</t>
  </si>
  <si>
    <t>АХИЯРОВА ВАСИМА ШАКИРЗЯНОВНА</t>
  </si>
  <si>
    <t>МУРЗАГИЛЬДИНА ЭЛЬЗА АМИРОВНА</t>
  </si>
  <si>
    <t>ИШЕМБЕТОВ АЙГИЗ ДАМИРОВИЧ</t>
  </si>
  <si>
    <t>ЯЛЯЕВА РАХИМА АХМАРОВНА</t>
  </si>
  <si>
    <t>D86.9</t>
  </si>
  <si>
    <t>АСАДУЛЛИНА СВЕТЛАНА САБИРОВНА</t>
  </si>
  <si>
    <t>ГИЗАТОВА ТАНСФИРЯ ГАЛИАХМЕТОВНА</t>
  </si>
  <si>
    <t>ШАБИН ДМИТРИЙ АНФИСОВИЧ</t>
  </si>
  <si>
    <t>АБДУЛЛИНА ЛАРИСА МАРАТОВНА</t>
  </si>
  <si>
    <t>АЛЕКСЕЕВА ТАМАРА ПЕТРОВНА</t>
  </si>
  <si>
    <t>ГАРБУЗ ВЕРА ИВАНОВНА</t>
  </si>
  <si>
    <t>ШАНГАРЕЕВ ДАНИС АНВАРОВИЧ</t>
  </si>
  <si>
    <t>АРТАМОНОВ КИРИЛЛ ВИКТОРОВИЧ</t>
  </si>
  <si>
    <t>ФИЛИППОВ АЛЕКСАНДР НИКОЛАЕВИЧ</t>
  </si>
  <si>
    <t>ГИНДУЛЛИНА РАИЛЯ РАИФОВНА</t>
  </si>
  <si>
    <t>КАЙБУШЕВА АЛЬБЕРТА САБИРОВНА</t>
  </si>
  <si>
    <t>ЕВДОКИМОВА ТАМАРА ИВАНОВНА</t>
  </si>
  <si>
    <t>РЯБОВА ИРИНА НИКОЛАЕВНА</t>
  </si>
  <si>
    <t>ГАЛИЕВА ВЕНИРА АСХАТОВНА</t>
  </si>
  <si>
    <t>ШЕРЫШЕВ АНДРЕЙ МИХАЙЛОВИЧ</t>
  </si>
  <si>
    <t>ГАЛИМУЛЛИНА ЗАРИНА ИСМАГИЛОВНА</t>
  </si>
  <si>
    <t>ГОЛОБОРОДЬКО ЕВГЕНИЙ ИВАНОВИЧ</t>
  </si>
  <si>
    <t>T06.1</t>
  </si>
  <si>
    <t>АГАПОВА ЛЮДМИЛА НИКОЛАЕВНА</t>
  </si>
  <si>
    <t>АХМЕТЗЯНОВ РУСТЕМ РАМИЛЕВИЧ</t>
  </si>
  <si>
    <t>ХАФИЗОВА РЕГИНА ЗАНИФОВНА</t>
  </si>
  <si>
    <t>ЛАТЫПОВА ЗАБИРА НУРТДИНОВНА</t>
  </si>
  <si>
    <t>НАСИБУЛЛИНА ЛИДИЯ РАХМАДЯНОВНА</t>
  </si>
  <si>
    <t>ГАЛИХАНОВ РАДИК ЗУФАРОВИЧ</t>
  </si>
  <si>
    <t>ЭНС ЕЛЕНА ВИКТОРОВНА</t>
  </si>
  <si>
    <t>ЯНГИРОВА АЛЬФИЯ ИРГАЛИЕВНА</t>
  </si>
  <si>
    <t>ЛОГИНОВА ЛЮДМИЛА НИКОЛАЕВНА</t>
  </si>
  <si>
    <t>ГАРИПОВ РИШАТ МАСГУТОВИЧ</t>
  </si>
  <si>
    <t>ХАЛИМОВ НАРГИЗ ЛЕНАРОВИЧ</t>
  </si>
  <si>
    <t>АВРЕНЮК НИКОЛАЙ НИКОЛАЕВИЧ</t>
  </si>
  <si>
    <t>ЮМАГУЛОВ МАРС РИМОВИЧ</t>
  </si>
  <si>
    <t>САФИНА ЕЛИЗАВЕТА ПЕТРОВНА</t>
  </si>
  <si>
    <t>ЮРКОВ ДМИТРИЙ ВАЛЕНТИНОВИЧ</t>
  </si>
  <si>
    <t>T98.2</t>
  </si>
  <si>
    <t>ЯГУДИН ДЕНИС РАДИКОВИЧ</t>
  </si>
  <si>
    <t>КИСЕЛЁВА ВАЛЕНТИНА ЯКОВЛЕВНА</t>
  </si>
  <si>
    <t>АСФАНДИЯРОВА АЛЬБИНА ИДРИСОВНА</t>
  </si>
  <si>
    <t>ЯМИНОВА САРИЯ ШАКИРЬЯНОВНА</t>
  </si>
  <si>
    <t>ДОРОХОВА НАТАЛЬЯ ВЯЧЕСЛАВОВНА</t>
  </si>
  <si>
    <t>НУРГАЛИЕВА ИРАИДА САЛЯХОВНА</t>
  </si>
  <si>
    <t>ВАСИЛЬЕВА РИТА БАЯЗИТОВНА</t>
  </si>
  <si>
    <t>АНИСКОВИЧ ТАТЬЯНА ВАЛЕРЬЕВНА</t>
  </si>
  <si>
    <t>ДОМНИЦКАЯ ЛЮДМИЛА ГРИГОРЬЕВНА</t>
  </si>
  <si>
    <t>МАВРИНА ЛИДИЯ ИВАНОВНА</t>
  </si>
  <si>
    <t>НУРУШЕВА РАСИМА МУХАМАДУЛОВНА</t>
  </si>
  <si>
    <t>БОГДАНОВА ТАМАРА ИВАНОВНА</t>
  </si>
  <si>
    <t>ЯНИЕВА АЛЕНА АЛЕКСЕЕВНА</t>
  </si>
  <si>
    <t>ЯНГИРОВА ФАРЗАНА ХАТМУЛЛИНОВНА</t>
  </si>
  <si>
    <t>МАРТЫНОВА ЛЮДМИЛА МИХАЙЛОВНА</t>
  </si>
  <si>
    <t>АРАКЧЕЕВ ВИТАЛИЙ АЛЕКСАНДРОВИЧ</t>
  </si>
  <si>
    <t>ИШМУХАМЕТОВА АЛЬФИЯ ГАЛИРАХМАНОВНА</t>
  </si>
  <si>
    <t>РАСУЛЕВА ЛИЛИЯ САЛАВАТОВНА</t>
  </si>
  <si>
    <t>МАСАЛИМОВА ЗУХРА ГАЯНОВНА</t>
  </si>
  <si>
    <t>ХАКИМОВА ДАМИРА НИГМАТОВНА</t>
  </si>
  <si>
    <t>ЯНШАЕВА ДИАНА ПАЛЮКОВНА</t>
  </si>
  <si>
    <t>ЗАРИПОВА НАДЕЖДА ВИКТОРОВНА</t>
  </si>
  <si>
    <t>СОРОКИНА ДИНА АЛЕКСЕЕВНА</t>
  </si>
  <si>
    <t>АМИРОВ ФАРИТ МИДХАТОВИЧ</t>
  </si>
  <si>
    <t>ГАДАЛОВА ТАТЬЯНА ПЕТРОВНА</t>
  </si>
  <si>
    <t>ГИЛЕВА СВЕТЛАНА ГЕННАДИЕВНА</t>
  </si>
  <si>
    <t>КУЗНЕЦОВА ЕВГЕНИЯ АЛЕКСЕЕВНА</t>
  </si>
  <si>
    <t>ИШТУГАНОВ ДИНАР ДАНИЛОВИЧ</t>
  </si>
  <si>
    <t>ХАЛИЛОВ АХАТ АУАЛОВИЧ</t>
  </si>
  <si>
    <t>АКЧУЛПАНОВ АЛМАЗ НИЛОВИЧ</t>
  </si>
  <si>
    <t>ЖЕЛТОВ АЛЕКСАНДР ГЕРМАНОВИЧ</t>
  </si>
  <si>
    <t>ЮЛАМАНОВА ЛУИЗА АХМАДИСЛАМОВНА</t>
  </si>
  <si>
    <t>ЖЕЛНОВА НАТАЛЬЯ БОРИСОВНА</t>
  </si>
  <si>
    <t>АХМЕТШИН РУСЛАН РАСУЛОВИЧ</t>
  </si>
  <si>
    <t>МИРОНОВ АНДРЕЙ ГЕОРГИЕВИЧ</t>
  </si>
  <si>
    <t>КАБАЕВА МАДИНА МАРАТОВНА</t>
  </si>
  <si>
    <t>ХАСАНОВ РУСЛАН МАРАТОВИЧ</t>
  </si>
  <si>
    <t>ПЕРМИНОВ ВЛАДИМИР ВИКТОРОВИЧ</t>
  </si>
  <si>
    <t>РЯБОВ ДАНИИЛ МАКСИМОВИЧ</t>
  </si>
  <si>
    <t>ШЕПИТЬКО ВИКТОРИЯ ЕВГЕНЬЕВНА</t>
  </si>
  <si>
    <t>АКБАШЕВ РУСТАМ РИНАТОВИЧ</t>
  </si>
  <si>
    <t>АЗНАЛИНА ЕЛЕНА ВЯЧЕСЛАВОВНА</t>
  </si>
  <si>
    <t>АВЕРЬЯНОВ ЮРИЙ СЕРГЕЕВИЧ</t>
  </si>
  <si>
    <t>АЛИБАКОВА СУМБУЛЬ ФАРИТОВНА</t>
  </si>
  <si>
    <t>M75.5</t>
  </si>
  <si>
    <t>I70.0</t>
  </si>
  <si>
    <t>АБДУЛГАНИЕВА ВЕНЕРА ГИЛЬМЕТДИНОВНА</t>
  </si>
  <si>
    <t>ШАРАФУТДИНОВА КАРИНА АНДРЕЕВНА</t>
  </si>
  <si>
    <t>УРАЗБАХТИНА АННА ИЛЬГИЗОВНА</t>
  </si>
  <si>
    <t>ГИЛЯЗОВ ИСМАИЛ ФИЛЮСОВИЧ</t>
  </si>
  <si>
    <t>МУСИНА НАЗИБА ГИМРАНОВНА</t>
  </si>
  <si>
    <t>АБКАДЫРОВА ГУЗЕЛЬ РАМУСОВНА</t>
  </si>
  <si>
    <t>E78.8</t>
  </si>
  <si>
    <t>ИВАНОВА СВЕТЛАНА МИХАЙЛОВНА</t>
  </si>
  <si>
    <t>ПЕТРОВ АЛЕКСАНДР ИВАНОВИЧ</t>
  </si>
  <si>
    <t>ГЛИМОВА НАЗИРА ГЛИМОВНА</t>
  </si>
  <si>
    <t>ВЛАСОВА ГАЛИНА МИХАЙЛОВНА</t>
  </si>
  <si>
    <t>КАЛУГИНА МАРИЯ НИКОЛАЕВНА</t>
  </si>
  <si>
    <t>СУШКОВ ИВАН АЛЕКСЕЕВИЧ</t>
  </si>
  <si>
    <t>ПРОКОФЬЕВ НИКОЛАЙ НИКОЛАЕВИЧ</t>
  </si>
  <si>
    <t>КОРОБЕЙНИКОВА НИНА ИВАНОВНА</t>
  </si>
  <si>
    <t>МИХАЙЛОВА ИЛОНА ВЛАДИМИРОВНА</t>
  </si>
  <si>
    <t>МЕДВЕДЕВА ТАТЬЯНА НИКОЛАЕВНА</t>
  </si>
  <si>
    <t>КАДОЧНИКОВ АЛЕКСАНДР ПАВЛОВИЧ</t>
  </si>
  <si>
    <t>АРСЛАНОВА ДАНИЯ МУЛЛАХМЕТОВНА</t>
  </si>
  <si>
    <t>ЗАБОЛОЦКИЙ ВИКТОР МИХАЙЛОВИЧ</t>
  </si>
  <si>
    <t>ВОЙТЮК СВЕТЛАНА ЮРЬЕВНА</t>
  </si>
  <si>
    <t>САФИНА РАШИДА МУЛЛАХМЕТОВНА</t>
  </si>
  <si>
    <t>НАВОЗОВ ВЛАДИМИР НИКОЛАЕВИЧ</t>
  </si>
  <si>
    <t>МАКАРОВА ЕЛЕНА ИВАНОВНА</t>
  </si>
  <si>
    <t>ИСМАГИЛОВ АХНАФ ИСМАГИЛОВИЧ</t>
  </si>
  <si>
    <t>ШАБАЕВА НАДЕЖДА ВЛАДИМИРОВНА</t>
  </si>
  <si>
    <t>СУЛТАНГАРЕЕВА САЛИМА НУРУЛЛОВНА</t>
  </si>
  <si>
    <t>САФРОНОВА ИРИНА НИКОЛАЕВНА</t>
  </si>
  <si>
    <t>НАБИУЛЛИН МАРАТ ГАБДУЛБАРИЕВИЧ</t>
  </si>
  <si>
    <t>НИКИШИН АЛЕКСАНДР МИХАЙЛОВИЧ</t>
  </si>
  <si>
    <t>ХАКИМЬЯНОВ РАДИК ЗАКИРЬЯНОВИЧ</t>
  </si>
  <si>
    <t>УЧАЙКИНА ВАЛЕНТИНА ИВАНОВНА</t>
  </si>
  <si>
    <t>КАЛАШНИКОВ АЛЕКСАНДР АНАТОЛЬЕВИЧ</t>
  </si>
  <si>
    <t>АМИНОВ БАХРИДИН МУХРИДИНОВИЧ</t>
  </si>
  <si>
    <t>СТАРИКОВ ДМИТРИЙ НИКОЛАЕВИЧ</t>
  </si>
  <si>
    <t>САБИРЬЯНОВ ЧИНГИЗ ШАКИРОВИЧ</t>
  </si>
  <si>
    <t>НАСЫРОВА МАХМУДА РАХИМКУЛОВНА</t>
  </si>
  <si>
    <t>МАКУШЕВА ЕВГЕНИЯ АЛЕКСАНДРОВНА</t>
  </si>
  <si>
    <t>ВАНЮЛИН ВЛАДИМИР НИКОЛАЕВИЧ</t>
  </si>
  <si>
    <t>УСТИМЕНКО ВИТАЛИЙ ЯКОВЛЕВИЧ</t>
  </si>
  <si>
    <t>ВОЛОЧАЙ НИНА НИКОЛАЕВНА</t>
  </si>
  <si>
    <t>ФЛОТКОВА ЛИДИЯ ПАВЛОВНА</t>
  </si>
  <si>
    <t>ГАФАРОВ ТУЛЯК ГАБДЕЛЬХАЕВИЧ</t>
  </si>
  <si>
    <t>ОВЧИННИКОВА ВЕРА ГАВРИЛОВНА</t>
  </si>
  <si>
    <t>ДИВАЕВ ГЕННАДИЙ ИЛЬЯСОВИЧ</t>
  </si>
  <si>
    <t>ГАЛЕЕВ ВАЛЕРИЙ ВЯЧЕСЛАВОВИЧ</t>
  </si>
  <si>
    <t>ДУНЮШКИНА ЕКАТЕРИНА ВАСИЛЬЕВНА</t>
  </si>
  <si>
    <t>МАМАЕВА СВЕТЛАНА ХАНИФОВНА</t>
  </si>
  <si>
    <t>ХАСАНОВА РАМИЛЯ НУРГАЛЕЕВНА</t>
  </si>
  <si>
    <t>ФЕДОРОВА ЛЮДМИЛА БОРИСОВНА</t>
  </si>
  <si>
    <t>АХМЕДЬЯНОВА ЭЛВЕРА НУРИСОВНА</t>
  </si>
  <si>
    <t>МИРГАЗЕТДИНОВ ИЛЬЯС АХМЕТШАРИФОВИЧ</t>
  </si>
  <si>
    <t>МАКАРОВА НАДЕЖДА ДМИТРИЕВНА</t>
  </si>
  <si>
    <t>БАЙБУРИНА РИММА ЛИНАТОВНА</t>
  </si>
  <si>
    <t>ОБРОНОВА НАТАЛЬЯ ГРИГОРЬЕВНА</t>
  </si>
  <si>
    <t>БИЛАЛОВА АЛЬФИНА РАМИЛЕВНА</t>
  </si>
  <si>
    <t>БОРИСОВ ВЛАДИМИР МИХАЙЛОВИЧ</t>
  </si>
  <si>
    <t>КАНАФИНА РЕГИНА РАНИФОВНА</t>
  </si>
  <si>
    <t>БИКТАШЕВ БУЛАТ ИШМУРЗИНОВИЧ</t>
  </si>
  <si>
    <t>НУРИЕВА ВЕНЕРА МУЛЛАНУРОВНА</t>
  </si>
  <si>
    <t>АХМЕТОВ НАИЛ ХАТМУЛЛИНОВИЧ</t>
  </si>
  <si>
    <t>НУГУМАНОВ ХАНАФИ ХАЛЯФОВИЧ</t>
  </si>
  <si>
    <t>КАИПОВА РЕЗЕДА МАНСУРОВНА</t>
  </si>
  <si>
    <t>ГАЛИЕВА ЗЕМФИРА ЗИМФИРОВНА</t>
  </si>
  <si>
    <t>НИКИТИН ПАВЕЛ НИКОЛАЕВИЧ</t>
  </si>
  <si>
    <t>АХМЕТДИНОВА ЭЛЬМИРА РАДИСОВНА</t>
  </si>
  <si>
    <t>БИКТАШЕВА ВИНЕРА МИНИЯРОВНА</t>
  </si>
  <si>
    <t>КУТЛОВА МАРГАРИТА АХМЕТОВНА</t>
  </si>
  <si>
    <t>ПОЛЯКОВ АНДРЕЙ БОРИСОВИЧ</t>
  </si>
  <si>
    <t>НАБИУЛЛИН РАМИЛЬ ВАРАЕВИЧ</t>
  </si>
  <si>
    <t>КОЧЕТКОВ АЛЕКСАНДР ВАЛЕНТИНОВИЧ</t>
  </si>
  <si>
    <t>ГЕРАСИМОВА НИНА НИКОЛАЕВНА</t>
  </si>
  <si>
    <t>НАЗМУТДИНОВА ЗУХРА ГАБИДУЛЛОВНА</t>
  </si>
  <si>
    <t>НИКОЛАЕВА ОЛЬГА КОНСТАНТИНОВНА</t>
  </si>
  <si>
    <t>ШАРИФУЛЛИН ФИРДАВИС ТИМЕРЗАГИТОВИЧ</t>
  </si>
  <si>
    <t>ЯРМУХАМЕТОВА ЭЛЬВИНА МАРСОВНА</t>
  </si>
  <si>
    <t>САВИНКОВ АЛЕКСАНДР ПАВЛОВИЧ</t>
  </si>
  <si>
    <t>C11.0</t>
  </si>
  <si>
    <t>МУХАМЕТОВА АЛЬБИНА РИФОВНА</t>
  </si>
  <si>
    <t>АГАФОНОВА ДИАНА ДМИТРИЕВНА</t>
  </si>
  <si>
    <t>СВИЩЕВ ГЕННАДИЙ ВАСИЛЬЕВИЧ</t>
  </si>
  <si>
    <t>КОВАЛЕВА МАРИЯ ФЁДОРОВНА</t>
  </si>
  <si>
    <t>КЛЕПЦОВА ЛЮДМИЛА ФЕДОРОВНА</t>
  </si>
  <si>
    <t>БАТЫРШИНА АЛИНА АЛМАЗОВНА</t>
  </si>
  <si>
    <t>КАТКОВА НАДЕЖДА БОРИСОВНА</t>
  </si>
  <si>
    <t>ЯКОВЛЕВА ЕКАТЕРИНА ОЛЕГОВНА</t>
  </si>
  <si>
    <t>ШАРАПОВ РУСТЕМ РИНАТОВИЧ</t>
  </si>
  <si>
    <t>ЗАРИПОВА ЗУЛЬФИЯ РАИСОВНА</t>
  </si>
  <si>
    <t>СЫСОЕВА ОЛЬГА АЛЕКСАНДРОВНА</t>
  </si>
  <si>
    <t>БЕЙГЕЛЬ ВАЛЕНТИНА МУНУИЛОВНА</t>
  </si>
  <si>
    <t>ЯНЕК ИРИНА РАФАЭЛОВНА</t>
  </si>
  <si>
    <t>ВИЛЬДАНОВА МИНЗИЛЯ ХАЙРЕТДИНОВНА</t>
  </si>
  <si>
    <t>МУРТАЗИНА ЛИАНА НАИЛЕВНА</t>
  </si>
  <si>
    <t>ЗАГОРСКАЯ ОЛЬГА ВИКТОРОВНА</t>
  </si>
  <si>
    <t>ЗБОРОВСКАЯ ВАЛЕНТИНА НИКОЛАЕВНА</t>
  </si>
  <si>
    <t>КУТУЕВА ФАНУЗА МИГРАНОВНА</t>
  </si>
  <si>
    <t>БАТЫРШИНА ГУЗЕЛЬ РАДИКОВНА</t>
  </si>
  <si>
    <t>ТЫРЫШКИНА НИНА ГРИГОРЬЕВНА</t>
  </si>
  <si>
    <t>МАКУЛОВ ФИДРАТ НУРУЛЛИНОВИЧ</t>
  </si>
  <si>
    <t>ГУСЕВА ТАТЬЯНА ВИКТОРОВНА</t>
  </si>
  <si>
    <t>ГАРЕЕВ МИРАТ ИРЕКОВИЧ</t>
  </si>
  <si>
    <t>ЛОПУХОВА ЛЮБОВЬ АРКАДЬЕВНА</t>
  </si>
  <si>
    <t>МАГАЛИМОВА ФАРИДА МИНИЗИЕВНА</t>
  </si>
  <si>
    <t>МУХАРМЕТОВ ФИДАН АЛЬБЕРТОВИЧ</t>
  </si>
  <si>
    <t>O21.9</t>
  </si>
  <si>
    <t>ЗАГОРСКИЙ ВАЛЕРИЙ КУПРИЯНОВИЧ</t>
  </si>
  <si>
    <t>АМИРОВ РАВИЛЬ ТИМЕРБАЕВИЧ</t>
  </si>
  <si>
    <t>НИКИФОРОВ ВЛАДИМИР АЛЕКСАНДРОВИЧ</t>
  </si>
  <si>
    <t>M53.8</t>
  </si>
  <si>
    <t>ШВАННИКОВА НИНА НИКОЛАЕВНА</t>
  </si>
  <si>
    <t>ТОКОЛОВА НАТАЛЬЯ АНАТОЛЬЕВНА</t>
  </si>
  <si>
    <t>НИКОНОВА ЮЛИЯ СЕРГЕЕВНА</t>
  </si>
  <si>
    <t>ХИСМАТУЛЛИНА МАДАНИЯ МАЛИКОВНА</t>
  </si>
  <si>
    <t>СТЕПАНОВА ВАЛЕНТИНА НИКОЛАЕВНА</t>
  </si>
  <si>
    <t>МУХУТДИНОВ ДАМИР САБИРОВИЧ</t>
  </si>
  <si>
    <t>ЕРЫЧЕВА ГУЗЕЛЬ РАФИЛОВНА</t>
  </si>
  <si>
    <t>МЕРКУШЕВА АЛЕВТИНА ПЕТРОВНА</t>
  </si>
  <si>
    <t>ШАЕХОВА КАРИНА ДАНИСОВНА</t>
  </si>
  <si>
    <t>МЕТС ЮЛИЯ АЛЕКСАНДРОВНА</t>
  </si>
  <si>
    <t>МАГАСУМОВА ЭЛЬМИРА НОБЕЛЕВНА</t>
  </si>
  <si>
    <t>ХИСМАТУЛЛИНА ВЕРА ДМИТРИЕВНА</t>
  </si>
  <si>
    <t>АЛЕКСЕЕВА ЛЮБОВЬ ИВАНОВНА</t>
  </si>
  <si>
    <t>САБИТОВА ГУЛЬНАРА РАДИКОВНА</t>
  </si>
  <si>
    <t>РАХМАТУЛЛИНА ЭЛЬВИРА РАДИКОВНА</t>
  </si>
  <si>
    <t>ЗАЙНАГУТДИНОВА ЛЮЦИЯ МУХАМЕТГАЛЕЕВНА</t>
  </si>
  <si>
    <t>БАЙЖЕВА ЕЛЕНА ВЛАДИМИРОВНА</t>
  </si>
  <si>
    <t>ИСЛАМГАРЕЕВА ВАЛЕНТИНА АФАНАСЬЕВНА</t>
  </si>
  <si>
    <t>ЯКУПОВА СВЕТЛАНА ГАЛИЕВНА</t>
  </si>
  <si>
    <t>МУГАЛЛИМОВА РУФА АСГАТОВНА</t>
  </si>
  <si>
    <t>ЗАРИПОВА РИММА ФАЙЗЕЛХАНОВНА</t>
  </si>
  <si>
    <t>ПОСКРЯКОВ ВАЛЕРИЙ ВИТАЛЬЕВИЧ</t>
  </si>
  <si>
    <t>ВАСИМОВ РАДМИР ХАЙДАРОВИЧ</t>
  </si>
  <si>
    <t>ШИШКОВА УЛЬЯНА ЕВГЕНЬЕВНА</t>
  </si>
  <si>
    <t>M35.3</t>
  </si>
  <si>
    <t>САЯХОВ НАГИМЬЯН ТИМЕРЬЯНОВИЧ</t>
  </si>
  <si>
    <t>КУНАКАСОВА ЗАКИЯ ГИБАТОВНА</t>
  </si>
  <si>
    <t>КАРИМОВА РИЗИДА САХИУЛЛОВНА</t>
  </si>
  <si>
    <t>НИКОЛАЕВА ВЕРА НИКОЛАЕВНА</t>
  </si>
  <si>
    <t>ХУСАИНОВА РЕГИНА ИЛДАРОВНА</t>
  </si>
  <si>
    <t>ИГНАТЬЕВА ОЛЬГА НИКОЛАЕВНА</t>
  </si>
  <si>
    <t>АБУЗАРОВ ФИДАН УСМАНОВИЧ</t>
  </si>
  <si>
    <t>КОЛОКОЛЬЦЕВА ЕЛЕНА РАВИЛЕВНА</t>
  </si>
  <si>
    <t>КОРУХОВА НИНА МИХАЙЛОВНА</t>
  </si>
  <si>
    <t>АДИГАМОВА ГУЗЕЛЬ РАФАЭЛОВНА</t>
  </si>
  <si>
    <t>ГАБДУЛХАКОВА НАФИСА ЯВДАТОВНА</t>
  </si>
  <si>
    <t>САЛЬНИКОВА ИРИНА АННАСОВНА</t>
  </si>
  <si>
    <t>ОСИПОВ ВЛАДИМИР ЕРМИЛОВИЧ</t>
  </si>
  <si>
    <t>КАЛИМУЛЛИНА МУНИРА КАШАФЕТДИНОВНА</t>
  </si>
  <si>
    <t>ЖАРКОВА ТАМАРА НИКОЛАЕВНА</t>
  </si>
  <si>
    <t>СЕРГЕЕВА НАТАЛЬЯ ИВАНОВНА</t>
  </si>
  <si>
    <t>АБУЗАРОВА ЛИДА БАРИЕВНА</t>
  </si>
  <si>
    <t>МИНГАЗОВА НАТАЛЬЯ АНАТОЛЬЕВНА</t>
  </si>
  <si>
    <t>ВАЛИШИН ТИМУР АЗАТОВИЧ</t>
  </si>
  <si>
    <t>МАЗАНОВА МАРИЯ МАКСИМОВНА</t>
  </si>
  <si>
    <t>ЕЛИСТРАТОВА ЛЮДМИЛА НИКОЛАЕВНА</t>
  </si>
  <si>
    <t>ВИНОКУРОВА НАТАЛЬЯ ВЛАДИМИРОВНА</t>
  </si>
  <si>
    <t>ВАЛЕЕВА МИЛЯУША БАРЫЕВНА</t>
  </si>
  <si>
    <t>ГРИГОРЬЕВА ЛАРИСА НИКОЛАЕВНА</t>
  </si>
  <si>
    <t>ШАНГАРЕЕВА НАЗИЯ САГИТОВНА</t>
  </si>
  <si>
    <t>ТУПИНЕВИЧ МАРИНА СЕРГЕЕВНА</t>
  </si>
  <si>
    <t>ОСИПОВА МАРИНА ЛЕОНИДОВНА</t>
  </si>
  <si>
    <t>РОДИОНОВА ОЛЬГА ЛЕОНИДОВНА</t>
  </si>
  <si>
    <t>СОРОКИНА ЛЮБОВЬ ВЕНИАМИНОВНА</t>
  </si>
  <si>
    <t>ЮШКОВА МАРГАРИТА НИКОЛАЕВНА</t>
  </si>
  <si>
    <t>МУРАТОВА ФАРЗАНА АНВАРОВНА</t>
  </si>
  <si>
    <t>ДАВЫДОВ ВЛАДИМИР НИКОЛАЕВИЧ</t>
  </si>
  <si>
    <t>БОРОДАВКО ВАЛЕРИЙ ПАВЛОВИЧ</t>
  </si>
  <si>
    <t>ГАРЕЕВ РАДИК МАУЛИТОВИЧ</t>
  </si>
  <si>
    <t>ГУРБАНОВА САБИЯ АЛИ КЫЗЫ</t>
  </si>
  <si>
    <t>САЛАХУТДИНОВ ВАДИМ РАУФОВИЧ</t>
  </si>
  <si>
    <t>МАВЛЮТОВ РИНАТ ФАЗЫЛОВИЧ</t>
  </si>
  <si>
    <t>ПЕРМИНОВА НИНА ВЛАДИМИРОВНА</t>
  </si>
  <si>
    <t>БУТКО ЮРИЙ ИВАНОВИЧ</t>
  </si>
  <si>
    <t>СТРИЖКОВА ДИАНА КУВАНДИКОВНА</t>
  </si>
  <si>
    <t>КАЗАРГУЛОВА ГУЗЕЛЬ ХАБИРОВНА</t>
  </si>
  <si>
    <t>САФИНА ГУЗЕЛЬ ГАРАБИЕВНА</t>
  </si>
  <si>
    <t>ВАЛЕЕВА ЛИРА РАФИЛЕВНА</t>
  </si>
  <si>
    <t>ПРОХОРОВ АЛЕКСАНДР АЛЕКСАНДРОВИЧ</t>
  </si>
  <si>
    <t>МУХУТДИНОВА РОЗА МУХАММАДИЕВНА</t>
  </si>
  <si>
    <t>G51.1</t>
  </si>
  <si>
    <t>МАЛАФЕЕВА КСЕНИЯ АЛЕКСАНДРОВНА</t>
  </si>
  <si>
    <t>КАМАЛДИНОВА ИРИНА ВЛАДИМИРОВНА</t>
  </si>
  <si>
    <t>КЛЫЧЕВА ТАМАРА АЛЕКСАНДРОВНА</t>
  </si>
  <si>
    <t>КОЛОСНИЦЫНА ТАТЬЯНА ВЛАДИМИРОВНА</t>
  </si>
  <si>
    <t>ШАЙМУХАМЕТОВА АЛЬБИНА ФИРДАВИЕВНА</t>
  </si>
  <si>
    <t>ЮЛАНОВА ЗИМФИРА РАШИТОВНА</t>
  </si>
  <si>
    <t>УСМАНОВА ВЕНЕРА САЛЬМАНОВНА</t>
  </si>
  <si>
    <t>ИХСАНОВА ЭЛЬВИРА АСХАТОВНА</t>
  </si>
  <si>
    <t>ЗАРИПОВ РЕНАТ РАУЛЕВИЧ</t>
  </si>
  <si>
    <t>ШЕФЕР ЕКАТЕРИНА ВЛАДИМИРОВНА</t>
  </si>
  <si>
    <t>ПОТЕХИН ВАЛЕРИЙ АЛЕКСЕЕВИЧ</t>
  </si>
  <si>
    <t>НИКОЛАЕВА ВЕРА АНДРЕЕВНА</t>
  </si>
  <si>
    <t>САЯПОВА ВАЛЕНТИНА ПЕТРОВНА</t>
  </si>
  <si>
    <t>ИМАНАЕВА АЙГУЛЬ АЙРАТОВНА</t>
  </si>
  <si>
    <t>БЕХТГОЛЬД СВЕТЛАНА РАФАИЛОВНА</t>
  </si>
  <si>
    <t>КАСИМОВА ГУЛЬНАРА КАМИЛЕВНА</t>
  </si>
  <si>
    <t>САЙФУЛЛИНА ГУЛЬНАЗ САГИТОВНА</t>
  </si>
  <si>
    <t>БУРМИСТРОВ НИКОЛАЙ СЕРГЕЕВИЧ</t>
  </si>
  <si>
    <t>ИСАНГУЖИНА ВИКТОРИЯ НИКОЛАЕВНА</t>
  </si>
  <si>
    <t>АХМАДУЛЛИНА РОЗА ГАДЕЛОВНА</t>
  </si>
  <si>
    <t>ХЛЕСТОВА ВЕРА ИВАНОВНА</t>
  </si>
  <si>
    <t>АПУЛОВА ТАТЬЯНА ИВАНОВНА</t>
  </si>
  <si>
    <t>ЛЕОНОВА ВЕРА АЛЕКСЕЕВНА</t>
  </si>
  <si>
    <t>АМИРХАНОВ ДАМИР ВИЛЬДАНОВИЧ</t>
  </si>
  <si>
    <t>ГАЗИЗОВА ВЕНЕРА ХАЛИТОВНА</t>
  </si>
  <si>
    <t>АМИНОВ ШАМИЛЬ ГАБДУЛЛОВИЧ</t>
  </si>
  <si>
    <t>АМИРХАНОВА ФЛЮЗА МАХМУТОВНА</t>
  </si>
  <si>
    <t>ЖУРАВЛЕВА АРИНА РУСТЕМОВНА</t>
  </si>
  <si>
    <t>АЗНАБАЕВ БУЛАТ РАКИТОВИЧ</t>
  </si>
  <si>
    <t>ВСЕСВЯТСКИЙ АЛЕКСАНДР СТАНИСЛАВОВИЧ</t>
  </si>
  <si>
    <t>МЕТС АНАСТАСИЯ МАКСИМОВНА</t>
  </si>
  <si>
    <t>АБРАМОВА ОЛЬГА ПЕТРОВНА</t>
  </si>
  <si>
    <t>ИДРИСОВА РЕГИНА РИМОВНА</t>
  </si>
  <si>
    <t>ДАНИЛОВ МИХАИЛ ВАСИЛЬЕВИЧ</t>
  </si>
  <si>
    <t>МЕРЗЛИКИНА АНАСТАСИЯ АНДРЕЕВНА</t>
  </si>
  <si>
    <t>ДУБЕЙКОВСКАЯ АНАСТАСИЯ МИХАЙЛОВНА</t>
  </si>
  <si>
    <t>ХАЛИКОВА ЭЛЬЗА УРАЛОВНА</t>
  </si>
  <si>
    <t>ГАРИФУЛЛИНА АЛЬБИНА МИРГАСИМОВНА</t>
  </si>
  <si>
    <t>ГРЕШНЯКОВА ТАТЬЯНА ИВАНОВНА</t>
  </si>
  <si>
    <t>СМИРНОВА РАШИДА РАВИЛЬЕВНА</t>
  </si>
  <si>
    <t>ГАВРИШ ЗИМФИРА ЯННАТХАНОВНА</t>
  </si>
  <si>
    <t>МИНИАХМЕТОВА ЭЛИНА ИЛЬГИЗОВНА</t>
  </si>
  <si>
    <t>МУЛЛАГУЛОВА АЛИНА РАМИЛЕВНА</t>
  </si>
  <si>
    <t>МУРУГОВА АЛЕКСАНДРА СЕРГЕЕВНА</t>
  </si>
  <si>
    <t>СПИРИДОНОВА АЙГУЛЬ РУСТЕМОВНА</t>
  </si>
  <si>
    <t>ШАРАФУТДИНОВ РАМИЛЬ ФАТЫХОВИЧ</t>
  </si>
  <si>
    <t>КАИПОВА АЛЕВТИНА ПЕТРОВНА</t>
  </si>
  <si>
    <t>МУРЗАБУЛАТОВА АЙГУЛЬ РИНАТОВНА</t>
  </si>
  <si>
    <t>ШЕВЕЛЁВА ВАЛЕНТИНА КИРИЛЛОВНА</t>
  </si>
  <si>
    <t>ЯМАЛТДИНОВА ФАЗИЛА ЗИЯТДИНОВНА</t>
  </si>
  <si>
    <t>МАТВЕЕВА АЛЛА ЧИНГИЗХАНОВНА</t>
  </si>
  <si>
    <t>БЕЗБОРОДОВА ЛЮДМИЛА ВЯЧЕСЛАВОВНА</t>
  </si>
  <si>
    <t>МИНИБАЕВ РАСИМ ТИМЕРГАЛЕЕВИЧ</t>
  </si>
  <si>
    <t>ДАВЛЕТКУЛОВА ФИРДАНИЯ ГАФИФОВНА</t>
  </si>
  <si>
    <t>КАЛИМУЛЛИНА ЛЕНА АФГАНОВНА</t>
  </si>
  <si>
    <t>ЧЕБОКСАРОВА ОЛЬГА ЮРЬЕВНА</t>
  </si>
  <si>
    <t>ИСМАГИЛОВА ГУЛЬСИЯ МИНИБАЕВНА</t>
  </si>
  <si>
    <t>ИВАШОВ АЛЕКСЕЙ МАРКОВИЧ</t>
  </si>
  <si>
    <t>РАФИКОВА ГУЛЬНАРА ФИДАИТОВНА</t>
  </si>
  <si>
    <t>ИМАЕВ РИНАТ РАШИДОВИЧ</t>
  </si>
  <si>
    <t>САХИБГАРЕЕВА РИТА ФАРИТОВНА</t>
  </si>
  <si>
    <t>ГОДУЛЕНКО ВАЛЕНТИНА ГАВРИЛОВНА</t>
  </si>
  <si>
    <t>ИСАЕВА АМИНА БАГАУТДИНОВНА</t>
  </si>
  <si>
    <t>МАЛОФЕЕВА ГАЛИНА МИХАЙЛОВНА</t>
  </si>
  <si>
    <t>ГИЛЬМАНОВА РИЗИДА РАШИТОВНА</t>
  </si>
  <si>
    <t>МИЛЕШКИНА ОЛЬГА ФИЛИППОВНА</t>
  </si>
  <si>
    <t>СКВОРЦОВА ЗОЯ АНДРЕЕВНА</t>
  </si>
  <si>
    <t>ШОНГУРОВ КОНСТАНТИН ГЕННАДЬЕВИЧ</t>
  </si>
  <si>
    <t>ГОРБУНКОВА МАРИЯ СЕМЕНОВНА</t>
  </si>
  <si>
    <t>ГАЗИЗОВА ГУЛЬФИРА УСМАНОВНА</t>
  </si>
  <si>
    <t>ТУЛУБАЕВА ГУЛЬДАР АЙРАТОВНА</t>
  </si>
  <si>
    <t>ПАНОВ СТАНИСЛАВ АЛЕКСАНДРОВИЧ</t>
  </si>
  <si>
    <t>КИЛЬМЕТОВА ТАТЬЯНА ИВАНОВНА</t>
  </si>
  <si>
    <t>ГАЙТКУЛОВ САЛАВАТ РАШИТОВИЧ</t>
  </si>
  <si>
    <t>АБСАЛЯМОВА МАРЬЯМ АЛТАФОВНА</t>
  </si>
  <si>
    <t>ЩЕТКИНА ОЛЬГА АНАТОЛЬЕВНА</t>
  </si>
  <si>
    <t>ФАТЫХОВА АЛЬФИНА ЗАХИТОВНА</t>
  </si>
  <si>
    <t>ГАТИЯТОВА ГУЛЬНАРА ЭРИКОВНА</t>
  </si>
  <si>
    <t>САДЫКОВ НАСИМ ХАМАЗОВИЧ</t>
  </si>
  <si>
    <t>ДАВЛЕТБАЕВА ФАНУЗА НАЗИПОВНА</t>
  </si>
  <si>
    <t>ИСМАГИЛОВА НАСИМА ГАРИФУЛЛИНОВНА</t>
  </si>
  <si>
    <t>ИРГАЛИЕВА ФЛИДА ЛУТФУЛЛОВНА</t>
  </si>
  <si>
    <t>ИВАНОВА ЕЛЕНА АЛЕКСЕЕВНА</t>
  </si>
  <si>
    <t>ЗАЙНУЛЛИН НУРГАЛИ ХАЙРУЛЛИНОВИЧ</t>
  </si>
  <si>
    <t>ЗАКИРОВА ЛЮЗА МУХАРРЯМОВНА</t>
  </si>
  <si>
    <t>ШЕВНИН ДЕНИС САЛИХОВИЧ</t>
  </si>
  <si>
    <t>ЛАРИОНОВ ОЛЕГ АНАТОЛЬЕВИЧ</t>
  </si>
  <si>
    <t>СКВОРЦОВА ЕЛИЗАВЕТА ФАДЕЕВНА</t>
  </si>
  <si>
    <t>НАФИКОВ РУСЛАН ХАМИТОВИЧ</t>
  </si>
  <si>
    <t>ХАРАСОВА РАИЛЯ ХУСНУЛЛОВНА</t>
  </si>
  <si>
    <t>ВАХИТОВА ЭМИЛИЯ РИМОВНА</t>
  </si>
  <si>
    <t>АБРАМОВА ЯНА АНДРЕЕВНА</t>
  </si>
  <si>
    <t>ОВЧИННИКОВ ЕГОР АЛЕКСЕЕВИЧ</t>
  </si>
  <si>
    <t>ИВАНОВ ДМИТРИЙ ЛЕОНИДОВИЧ</t>
  </si>
  <si>
    <t>АГАФОНОВ ДМИТРИЙ ПЕТРОВИЧ</t>
  </si>
  <si>
    <t>ИШБУЛАТОВ ИЛЬГИЗ ВАКИЛЕВИЧ</t>
  </si>
  <si>
    <t>АХМЕТЗЯНОВА МИЛАНА РУСЛАНОВНА</t>
  </si>
  <si>
    <t>ИВАНОВА ОЛЬГА ВАЛЕРЬЕВНА</t>
  </si>
  <si>
    <t>ЯКУПОВА АЛЬФИЯ ШАЙХАЙДАРОВНА</t>
  </si>
  <si>
    <t>БРЫНЦОВ ВАЛЕРИЙ ИВАНОВИЧ</t>
  </si>
  <si>
    <t>СТЕПАНОВ ВАЛЕРИЙ ВИКТОРОВИЧ</t>
  </si>
  <si>
    <t>ИВАНУШКИНА МАРИЯ ГРИГОРЬЕВНА</t>
  </si>
  <si>
    <t>ВАЛИКЕЕВА ИРИНА КАЛАМДАРОВНА</t>
  </si>
  <si>
    <t>СУЛТАНОВА РОЗАЛИЯ ХАЙДАРОВНА</t>
  </si>
  <si>
    <t>ДИНИСЛАМОВА РАФИДА ХАЛИДАРОВНА</t>
  </si>
  <si>
    <t>МАГДИЕВА ЛИЛИЯ КАРИМОВНА</t>
  </si>
  <si>
    <t>САИТОВА ГУЛЬШАТ ФАГИМОВНА</t>
  </si>
  <si>
    <t>САЛИХОВ КИРИЛЛ РУДОЛЬФОВИЧ</t>
  </si>
  <si>
    <t>АЦЕХОВСКИЙ АНАТОЛИЙ ИВАНОВИЧ</t>
  </si>
  <si>
    <t>ХАЛИТОВ ДАНИР ДИНАРОВИЧ</t>
  </si>
  <si>
    <t>ГАЙСИНА ВЕНЕРА РИЗВАНОВНА</t>
  </si>
  <si>
    <t>КАРАМОВ ИЛНУР ИЛЬЯСОВИЧ</t>
  </si>
  <si>
    <t>МИНИБАЕВА МИНЗИЛЯ КАРИМОВНА</t>
  </si>
  <si>
    <t>ЧИКРЫЖОВ ГЕННАДИЙ АФАНАСЬЕВИЧ</t>
  </si>
  <si>
    <t>ПАВЛОВА МАРИЯ ФЕДОРОВНА</t>
  </si>
  <si>
    <t>БОГОМАЗОВА НАТАЛЬЯ АНАТОЛЬЕВНА</t>
  </si>
  <si>
    <t>АБРАМОВ ИГОРЬ ВЛАДИМИРОВИЧ</t>
  </si>
  <si>
    <t>ВАРНАВИНА ТАТЬЯНА ГЕРАЛЬДОВНА</t>
  </si>
  <si>
    <t>КОРНИЛАЕВ МИХАИЛ ДМИТРИЕВИЧ</t>
  </si>
  <si>
    <t>МАТУЗКО ОЛЕГ ИВАНОВИЧ</t>
  </si>
  <si>
    <t>ВОЛЫНЕЦ НИНА ВАСИЛЬЕВНА</t>
  </si>
  <si>
    <t>ХИСМАТУЛЛИНА ФИРАНИЯ ФОАТОВНА</t>
  </si>
  <si>
    <t>УСМАНОВА СВЕТЛАНА ЛЕОНИДОВНА</t>
  </si>
  <si>
    <t>ТАБРИСОВ АМИР САГИЕВИЧ</t>
  </si>
  <si>
    <t>РАЯНОВА ЛЭЙСЭН АЙРАТОВНА</t>
  </si>
  <si>
    <t>ГИРФАНОВА РИМА НАГИМОВНА</t>
  </si>
  <si>
    <t>ЕВСЕЕВА КРИСТИНА ОГАНЕСОВНА</t>
  </si>
  <si>
    <t>ГАРЕЕВА ЯЗИЛА МАГФУРЯНОВНА</t>
  </si>
  <si>
    <t>КОВАЛЕНКО АННА ВИКТОРОВНА</t>
  </si>
  <si>
    <t>ПОЛЯКОВА НАТАЛЬЯ ЮРЬЕВНА</t>
  </si>
  <si>
    <t>ДИМИТРИЕВА ЭЛЬВИРА НИКОЛАЕВНА</t>
  </si>
  <si>
    <t>ВАЛЕТОВА ТАТЬЯНА ИВАНОВНА</t>
  </si>
  <si>
    <t>РАХМАНГУЛОВА ЛИЛИЯ КАДИРОВНА</t>
  </si>
  <si>
    <t>КНЯЗЕВА ЛЮДМИЛА ВАСИЛЬЕВНА</t>
  </si>
  <si>
    <t>АВДИЕНКО ФЛЮРА МАСГУТОВНА</t>
  </si>
  <si>
    <t>БЕНДА ЕЛЕНА ГЕНИЕВНА</t>
  </si>
  <si>
    <t>КОЖЕВНИКОВ АЛЕКСАНДР СЕРГЕЕВИЧ</t>
  </si>
  <si>
    <t>ГАЯНОВА ДИЛЯ АСЛАХОВНА</t>
  </si>
  <si>
    <t>ШАНГАРЕЕВ РАДИС ЗАКИЕВИЧ</t>
  </si>
  <si>
    <t>ЮЛДАШБАЕВА САЖИДА АВХАТОВНА</t>
  </si>
  <si>
    <t>ГАЛИМОВА ФИРУЗА КАБИРОВНА</t>
  </si>
  <si>
    <t>ХУСНУТДИНОВА АМИНА МИРГАЗИЯНОВНА</t>
  </si>
  <si>
    <t>ЖУКОВ ДЕНИС АЛЕКСАНДРОВИЧ</t>
  </si>
  <si>
    <t>ГОЛОТИНА НАДЕЖДА НИКОЛАЕВНА</t>
  </si>
  <si>
    <t>ШАФЕЕВА РАИСА САЙПАШЕВНА</t>
  </si>
  <si>
    <t>АВЕРЬЯНОВА СВЕТЛАНА РАУФОВНА</t>
  </si>
  <si>
    <t>МУСТАФАЕВ РИШАТ БАЯНДУРОВИЧ</t>
  </si>
  <si>
    <t>ЮЛБАРИСОВА ГУЛЬНАЗ НАИЛЕВНА</t>
  </si>
  <si>
    <t>ГАЙСИНА ГУЗЕЛЬ МУРАДОВНА</t>
  </si>
  <si>
    <t>АФЛЯТУНОВА АЛЬМИРА ДЕНИСЛАМОВНА</t>
  </si>
  <si>
    <t>ГОРЯЧЕВА ИРИНА АЛЕКСЕЕВНА</t>
  </si>
  <si>
    <t>ФАТИХОВА ГАЛИЯ МИННИХАНОВНА</t>
  </si>
  <si>
    <t>ВИЛЬДАНОВА РОЗА РАШИТОВНА</t>
  </si>
  <si>
    <t>АЛИМОВА ЗИЛЯ ХАЛИМОВНА</t>
  </si>
  <si>
    <t>ТРОФИМОВ ЮРИЙ АЛЕКСЕЕВИЧ</t>
  </si>
  <si>
    <t>ГАНИЕВА ФЛЮРА РАШИТОВНА</t>
  </si>
  <si>
    <t>ГАНИЕВ ФЛЮР ФАЙЗЕЛГАЯНОВИЧ</t>
  </si>
  <si>
    <t>ХОЛОДИЛИНА ГУЛЬНАРА АБТРАКИПОВНА</t>
  </si>
  <si>
    <t>M32.1</t>
  </si>
  <si>
    <t>ФЕДОРОВА ГАЛИНА ЮРЬЕВНА</t>
  </si>
  <si>
    <t>УРАЗГИЛЬДЕЕВА ЛЮЗИЯ ХАСАНОВНА</t>
  </si>
  <si>
    <t>УРАЗГУЛОВ БУЛАТ РАБИСОВИЧ</t>
  </si>
  <si>
    <t>АХМЕТЯНОВ ТАЛГАТ ИБРАЕВИЧ</t>
  </si>
  <si>
    <t>УЛЬМАСКУЛОВ МУНИР УЛЬФАТОВИЧ</t>
  </si>
  <si>
    <t>НЕЧЕПУРЕНКО ЛЮБОВЬ АЛЕКСАНДРОВНА</t>
  </si>
  <si>
    <t>НАФИКОВА РАСИМА МУСАВИРОВНА</t>
  </si>
  <si>
    <t>НАСЫРОВА РОЗА АХМЕТОВНА</t>
  </si>
  <si>
    <t>МУФАЗАЛОВА ЯНА ИЛЬДАРОВНА</t>
  </si>
  <si>
    <t>БИКБУЛАТОВА МАМДУДА КАСЫМОВНА</t>
  </si>
  <si>
    <t>НАГАЕВА ДАРЬЯ ВИКТОРОВНА</t>
  </si>
  <si>
    <t>САБИТОВ ФИДАН ФАНИЛОВИЧ</t>
  </si>
  <si>
    <t>ЧАРИКОВА ГАЛИНА НИКОЛАЕВНА</t>
  </si>
  <si>
    <t>ТАКИУЛЛИНА ЛИДА СУЛТАНГАЛИЕВНА</t>
  </si>
  <si>
    <t>МАСАЛИМОВ РАДИК ЗАКАРИЕВИЧ</t>
  </si>
  <si>
    <t>НАРКУЛОВ ЭМИЛЬ ГЕОРГИЕВИЧ</t>
  </si>
  <si>
    <t>ПЕТРОВА СВЕТЛАНА ВИКТОРОВНА</t>
  </si>
  <si>
    <t>НУГУМАНОВ ТИМУР РАМИЛЕВИЧ</t>
  </si>
  <si>
    <t>НАСЫРОВА ТАТЬЯНА ВИКТОРОВНА</t>
  </si>
  <si>
    <t>АБДУЛЛИН РИШАД САЙФУЛЛОВИЧ</t>
  </si>
  <si>
    <t>НУРГАЛИЕВА ЛИАНА ФАНУРОВНА</t>
  </si>
  <si>
    <t>НЕСТЕРОВА ЗАЛИЯ ХАКИМЬЯНОВНА</t>
  </si>
  <si>
    <t>ПЛОТНИКОВА ВАЛЕНТИНА ИВАНОВНА</t>
  </si>
  <si>
    <t>НИЗАМЕТДИНОВ РАДИК ЮРИСТОВИЧ</t>
  </si>
  <si>
    <t>ХАСАНОВА АЭЛИТА ХАРИСОВНА</t>
  </si>
  <si>
    <t>ТОКАРЕВА НАДЕЖДА НИКОЛАЕВНА</t>
  </si>
  <si>
    <t>ГАЛЛЯМОВ ФИДУС ТИМЕРГАЗИЕВИЧ</t>
  </si>
  <si>
    <t>МАКСИМОВА МАРИЯ ВЛАДИСЛАВОВНА</t>
  </si>
  <si>
    <t>АЮПОВА МИНЗИЯ РАМАЗАНОВНА</t>
  </si>
  <si>
    <t>СУЛТАНОВА ЭЛЬВИРА ШАМИЛЕВНА</t>
  </si>
  <si>
    <t>НАЗАРОВА ЗАНФИРА ХАМИТОВНА</t>
  </si>
  <si>
    <t>НАСРУЛЛИН РИНАТ РАФАИЛЕВИЧ</t>
  </si>
  <si>
    <t>ИЛЬЯСОВА МИАССАРА САБИРОВНА</t>
  </si>
  <si>
    <t>ДРОНОВ ГЕННАДИЙ АЛЕКСАНДРОВИЧ</t>
  </si>
  <si>
    <t>ЯНАЛИНА РЕЗИДА АХТЯМОВНА</t>
  </si>
  <si>
    <t>АРХИПОВ ОЛЕГ СЕРГЕЕВИЧ</t>
  </si>
  <si>
    <t>ВАЛЕЕВА ЛЮДМИЛА ВЛАДИСЛАВОВНА</t>
  </si>
  <si>
    <t>J30.3</t>
  </si>
  <si>
    <t>МИФТАХОВА ВЕРА ШАКИРУЛЛИНОВНА</t>
  </si>
  <si>
    <t>БЕЛИШКО ЮРИЙ ВАСИЛЬЕВИЧ</t>
  </si>
  <si>
    <t>МУСАТОВА АЙГУЛЬ ЗУФАРОВНА</t>
  </si>
  <si>
    <t>САЙФУТДИНОВ ЗАБИР АМИРЬЯНОВИЧ</t>
  </si>
  <si>
    <t>МУСЛИМОВ РИШАТ РАШИТОВИЧ</t>
  </si>
  <si>
    <t>K29.8</t>
  </si>
  <si>
    <t>ГАЛЛЯМОВА СВЕТЛАНА ИЛЬДУСОВНА</t>
  </si>
  <si>
    <t>ТАРХОВА СВЕТЛАНА ВЛАДИМИРОВНА</t>
  </si>
  <si>
    <t>НУРТДИНОВА ФАИМА ФАИЛОВНА</t>
  </si>
  <si>
    <t>N83.8</t>
  </si>
  <si>
    <t>ЛАЗАРЕВА НАТАЛИЯ ВИЛЕВНА</t>
  </si>
  <si>
    <t>АВДЕЕВ ДЕНИС ГЕННАДЬЕВИЧ</t>
  </si>
  <si>
    <t>АХМАДИЕВА ГАДИЛЯ МАВЛЮТОВНА</t>
  </si>
  <si>
    <t>ГИЛЯЗОВА ГУЛЬНАРА ФАЗИТОВНА</t>
  </si>
  <si>
    <t>БОГОМОЛОВА ВЕНЕРА РАФКАТОВНА</t>
  </si>
  <si>
    <t>ГУБАЙДУЛЛИНА НАСИМА ФАТХУТДИНОВНА</t>
  </si>
  <si>
    <t>ШАРИПЗЯНОВА АНИСА КАРАМОВНА</t>
  </si>
  <si>
    <t>КУРАМШИН ТИМУР МАРАТОВИЧ</t>
  </si>
  <si>
    <t>ФАТТАХОВА РУСЛАНА СЕРГЕЕВНА</t>
  </si>
  <si>
    <t>РАЗЕТДИНОВА РАСИМА ШАЙДИЕВНА</t>
  </si>
  <si>
    <t>МУХАМЕДУЛЛИНА ГУЗЕЛЬ САЛАВАТОВНА</t>
  </si>
  <si>
    <t>МУСТАФИНА ЛЮДМИЛА ДМИТРИЕВНА</t>
  </si>
  <si>
    <t>АХМЕТШИН РАДИК ХАЗИАХМЕТОВИЧ</t>
  </si>
  <si>
    <t>ГАФАРОВА НАФИСА ЗАКУАНОВНА</t>
  </si>
  <si>
    <t>АНТОНОВА НАДЕЖДА ВИТАЛЬЕВНА</t>
  </si>
  <si>
    <t>МУФТЯХОВА САВИЯ ЗИНУРОВНА</t>
  </si>
  <si>
    <t>АНДРИАНОВА ВЕРА АНДРЕЕВНА</t>
  </si>
  <si>
    <t>ВЕДЕРНИКОВА ГАЛИНА ПЕТРОВНА</t>
  </si>
  <si>
    <t>АНТАКОВА АННА ГРИГОРЬЕВНА</t>
  </si>
  <si>
    <t>МАВЛЕТОВА МАРИНА АЛЕКСАНДРОВНА</t>
  </si>
  <si>
    <t>ГАЙНУЛИНА АЛИЯ ФАРИТОВНА</t>
  </si>
  <si>
    <t>МАРВАНОВА ЗАЛИЯ ХАМИТОВНА</t>
  </si>
  <si>
    <t>ХАЯТОВА ВИНЕРА АХМЕТСУЛТАНОВНА</t>
  </si>
  <si>
    <t>МОСКАЛЕНКО НАТАЛЬЯ ВЛАДИМИРОВНА</t>
  </si>
  <si>
    <t>НАСЫРОВ ИРЕК ЗУФАРОВИЧ</t>
  </si>
  <si>
    <t>МУХА СВЕТЛАНА НИКОЛАЕВНА</t>
  </si>
  <si>
    <t>МУХИЯРОВА ЗИЛЯ ЗИННУРОВНА</t>
  </si>
  <si>
    <t>НИГМАТУЛЛИНА РАУШАНИЯ ХАФИЗОВНА</t>
  </si>
  <si>
    <t>МАЛЫШЕВ СЕРГЕЙ ВЛАДИМИРОВИЧ</t>
  </si>
  <si>
    <t>АЛЕКСЕЕВА ИРИНА АНАТОЛЬЕВНА</t>
  </si>
  <si>
    <t>ЗАЙНУЛЛИНА СВЕТЛАНА РОБЕРТОВНА</t>
  </si>
  <si>
    <t>ГАРЕЕВА ФЛЮРА АХИЯРОВНА</t>
  </si>
  <si>
    <t>ДЕМЕНТЬЕВ НИКОЛАЙ СЕМЕНОВИЧ</t>
  </si>
  <si>
    <t>ГУМЕРОВ РИШАТ МАРАТОВИЧ</t>
  </si>
  <si>
    <t>МАХМУТОВА РИМА АХМЕТОВНА</t>
  </si>
  <si>
    <t>ИДИЯТОВА НАИЛЯ РАМИЛЕВНА</t>
  </si>
  <si>
    <t>СЕЛЕЗНЕВА НАДЕЖДА МИХАЙЛОВНА</t>
  </si>
  <si>
    <t>МАРТЫНОВ КОНСТАНТИН ДМИТРИЕВИЧ</t>
  </si>
  <si>
    <t>ПАВЛОВА СВЕТЛАНА НИКОЛАЕВНА</t>
  </si>
  <si>
    <t>НОДА ЕВГЕНИЙ ВАЛЕРЬЕВИЧ</t>
  </si>
  <si>
    <t>АДРИАНОВА РИМА МУГАЛИМОВНА</t>
  </si>
  <si>
    <t>СКОРНЯКОВА ДИНА ПАВЛОВНА</t>
  </si>
  <si>
    <t>КАЗАК АЛЬМИРА ФАНЗИЛЬЕВНА</t>
  </si>
  <si>
    <t>КАРИМОВ ЯУДАТ АДИПОВИЧ</t>
  </si>
  <si>
    <t>РАХМАТУЛЛИН ЭМИЛЬ РИНАТОВИЧ</t>
  </si>
  <si>
    <t>УДЬЯРОВА ОЛЬГА ВЯЧЕСЛАВОВНА</t>
  </si>
  <si>
    <t>ЮРКОВА КРИСТИНА АНДРЕЕВНА</t>
  </si>
  <si>
    <t>ГАШЕВ СЕРГЕЙ ВАЛЕРЬЕВИЧ</t>
  </si>
  <si>
    <t>ХАЛАБУДА АНАТОЛИЙ СЕМЕНОВИЧ</t>
  </si>
  <si>
    <t>КОЛПАКОВ АНАТОЛИЙ ЕВГЕНЬЕВИЧ</t>
  </si>
  <si>
    <t>ЛАТКИНА АЛЕВТИНА АЛЕКСАНДРОВНА</t>
  </si>
  <si>
    <t>АРКАДЬЕВА КЛАВДИЯ ЕФИМОВНА</t>
  </si>
  <si>
    <t>L98.4</t>
  </si>
  <si>
    <t>ТИМИРГАЗЕЕВ РАИС РАШИДОВИЧ</t>
  </si>
  <si>
    <t>ТИХНЕНКО ЕЛЕНА ВЛАДИМИРОВНА</t>
  </si>
  <si>
    <t>ЗАЙЦЕВА АНЖЕЛИКА АНДРЕЕВНА</t>
  </si>
  <si>
    <t>КУРМАШЕВ ВЯЧЕСЛАВ ЭДУАРДОВИЧ</t>
  </si>
  <si>
    <t>ГАЗИЕВ МАРАТ РИНАТОВИЧ</t>
  </si>
  <si>
    <t>СУЛТАНОВА АЛЬФИЯ ФАГИМОВНА</t>
  </si>
  <si>
    <t>МУХОРЬЯМОВА ГАЛИНА МИХАЙЛОВНА</t>
  </si>
  <si>
    <t>МИХАЙЛОВ АЛЕКСАНДР ВАЛЕРЬЕВИЧ</t>
  </si>
  <si>
    <t>МУХОРЬЯМОВ ВИКТОР ЮРЬЕВИЧ</t>
  </si>
  <si>
    <t>МУХАМАДИЕВА ЗИФА МУСИНОВНА</t>
  </si>
  <si>
    <t>БОРИСОВ ВИКТОР ЯКОВЛЕВИЧ</t>
  </si>
  <si>
    <t>ЧУРСИНА КСЕНИЯ АНАТОЛЬЕВНА</t>
  </si>
  <si>
    <t>БАГРОВА ЛИДИЯ ПЕТРОВНА</t>
  </si>
  <si>
    <t>БИЛИМБИНА КЛАВДИЯ ЯКОВЛЕВНА</t>
  </si>
  <si>
    <t>СЕВАСТИДИ КСЕНИЯ ОЛЕГОВНА</t>
  </si>
  <si>
    <t>ВАХИТОВА РАСИМА КАМИЛЕВНА</t>
  </si>
  <si>
    <t>БУЛАТОВ АРСЕН РИНАТОВИЧ</t>
  </si>
  <si>
    <t>КУНЫСБАЕВ ИНСАФ ИЛЬНУРОВИЧ</t>
  </si>
  <si>
    <t>МУСТАФИН РУСТЭМ НАЗИПОВИЧ</t>
  </si>
  <si>
    <t>БЕРЕСТЕНЕВ ВЯЧЕСЛАВ ГЕОРГИЕВИЧ</t>
  </si>
  <si>
    <t>ШАМСИЕВА ГУЛЬСИНА ГАЛИЕВНА</t>
  </si>
  <si>
    <t>ГАЛИАХМЕДОВ МАРАТ АХАТОВИЧ</t>
  </si>
  <si>
    <t>ГАЛЯУТДИНОВА МИЛЯУША МИННИАХМЕТОВНА</t>
  </si>
  <si>
    <t>ФАЙЗУЛЛИНА ЭЛЬВИРА ИЛЬДУСОВНА</t>
  </si>
  <si>
    <t>БИЛАЛОВА САНИЯ РИВГАТОВНА</t>
  </si>
  <si>
    <t>ТАТЛЫБАЕВА ЛИЛИЯ ГАЛЕЕВНА</t>
  </si>
  <si>
    <t>МАСЛЕННИКОВА ГАЛИНА АНДРЕЕВНА</t>
  </si>
  <si>
    <t>РАЙХАНОВА ЛИЛИЯ БИЛГРАДОВНА</t>
  </si>
  <si>
    <t>БУРБА ИРИНА ВАЛЕНТИНОВНА</t>
  </si>
  <si>
    <t>МУСТАЕВ АЛИФ ЗАКИЕВИЧ</t>
  </si>
  <si>
    <t>БУЛАТОВА РАИСА МАХМУТОВНА</t>
  </si>
  <si>
    <t>L43.8</t>
  </si>
  <si>
    <t>БУБНОВ СТЕПАН ВАСИЛЬЕВИЧ</t>
  </si>
  <si>
    <t>ГЕРАСИМОВА ГАЛИНА НИКИФОРОВНА</t>
  </si>
  <si>
    <t>БОГДАНОВА ФЛЮРА ГИЛЕМЬЯНОВНА</t>
  </si>
  <si>
    <t>АХМЕТОВА ЗИЛЯ РАФИКОВНА</t>
  </si>
  <si>
    <t>ТРЕТЬЯКОВ НИКОЛАЙ МИХАЙЛОВИЧ</t>
  </si>
  <si>
    <t>БИРЮКОВ АЛЕКСАНДР БОРИСОВИЧ</t>
  </si>
  <si>
    <t>МАРТОВА СВЕТЛАНА ИВАНОВНА</t>
  </si>
  <si>
    <t>ПРОКОФЬЕВА ГАЛИНА НИКОЛАЕВНА</t>
  </si>
  <si>
    <t>КОЖЕМЯКО НАТАЛЬЯ НИКОЛАЕВНА</t>
  </si>
  <si>
    <t>ФАХРИСЛАМОВА ЭЛЯ САЛАВАТОВНА</t>
  </si>
  <si>
    <t>БИКМЕТОВА РАЙСА КАРАМОВНА</t>
  </si>
  <si>
    <t>МУРТАЗИНА ЭЛЬЗА АСХАТОВНА</t>
  </si>
  <si>
    <t>БЕЛЯНИН МИХАИЛ ФЕДОРОВИЧ</t>
  </si>
  <si>
    <t>АЛЕКСАНДРОВА МАРИЯ ИВАНОВНА</t>
  </si>
  <si>
    <t>БАШИРОВА НИНА ИВАНОВНА</t>
  </si>
  <si>
    <t>МАКАРОВА НАДЕЖДА НИКОЛАЕВНА</t>
  </si>
  <si>
    <t>САМАРОВА АННА АЛЕКСАНДРОВНА</t>
  </si>
  <si>
    <t>БАШЕНЕВА ВАЛЕНТИНА ТИМОФЕЕВНА</t>
  </si>
  <si>
    <t>МАЛИНОВСКАЯ СВЕТЛАНА ВЛАДИМИРОВНА</t>
  </si>
  <si>
    <t>ЯМАЛТДИНОВА ЛИАНА САГИТОВНА</t>
  </si>
  <si>
    <t>ЧЕРНОСВИТОВ ДАНИЛ АНДРЕЕВИЧ</t>
  </si>
  <si>
    <t>БАКИЕВ МАРАТ ГИЛЬМУТДИНОВИЧ</t>
  </si>
  <si>
    <t>L43.0</t>
  </si>
  <si>
    <t>ГАРИФУЛЛИНА САКИНА ГАЛИМЬЯНОВНА</t>
  </si>
  <si>
    <t>БАДЕРТДИНОВА ФАНИСА ХАТМУЛЛОВНА</t>
  </si>
  <si>
    <t>БАБАЯН ИРА АРАРАТОВНА</t>
  </si>
  <si>
    <t>ГАББАСОВА ГУЛЬНАРА РИНАТОВНА</t>
  </si>
  <si>
    <t>ГАЛЛЯМОВА ТАМАРА МУНАВИРОВНА</t>
  </si>
  <si>
    <t>МУРТАЗИНА ГОЛУСА САМИГУЛЛИНОВНА</t>
  </si>
  <si>
    <t>ГАЛЕЕВ ЭРНЕСТ АРНОЛЬДОВИЧ</t>
  </si>
  <si>
    <t>ГРИШИН ЕВГЕНИЙ ВАСИЛЬЕВИЧ</t>
  </si>
  <si>
    <t>ЗАКИРОВА ХАЛИДА ЗАКИЕВНА</t>
  </si>
  <si>
    <t>ГАЛИУЛЛИН ГАЛИ МИНЗУФАРОВИЧ</t>
  </si>
  <si>
    <t>МУРСАЛИМОВА ЗАНИЯ ШАХБАЕВНА</t>
  </si>
  <si>
    <t>СЛАВНЕНКО ЕКАТЕРИНА АНАТОЛЬЕВНА</t>
  </si>
  <si>
    <t>ЛЯЛИНА ЛАРИСА ГЕРМАНОВНА</t>
  </si>
  <si>
    <t>АРТЕМОВА ГАЛИНА ДАНИЛОВНА</t>
  </si>
  <si>
    <t>ЛЕЖНЕВА НАДЕЖДА ЗАХАРОВНА</t>
  </si>
  <si>
    <t>ИХТИСАМОВ РУСТАМ ВАСИМОВИЧ</t>
  </si>
  <si>
    <t>АРТАМОНОВА ЛЮБОВЬ АНАТОЛЬЕВНА</t>
  </si>
  <si>
    <t>ЛАПОУХ АЛЕКСАНДР АНАТОЛЬЕВИЧ</t>
  </si>
  <si>
    <t>АЛЕКСЕЕВ АНАТОЛИЙ ВАСИЛЬЕВИЧ</t>
  </si>
  <si>
    <t>ВЕЖНИНА ВАЛЕНТИНА ИВАНОВНА</t>
  </si>
  <si>
    <t>АКСЁНОВА ИРИНА БОРИСОВНА</t>
  </si>
  <si>
    <t>L30.8</t>
  </si>
  <si>
    <t>ХАМАТНУРОВА ДАНА РАФИСОВНА</t>
  </si>
  <si>
    <t>ЛАРИОНОВ АЛЕКСАНДР АЛЕКСЕЕВИЧ</t>
  </si>
  <si>
    <t>АКБАШЕВ РИФ ЯКОВЛЕВИЧ</t>
  </si>
  <si>
    <t>НЕФЁДОВ МИХАИЛ ЮРЬЕВИЧ</t>
  </si>
  <si>
    <t>СЕНИНА СВЕТЛАНА ЮРЬЕВНА</t>
  </si>
  <si>
    <t>СУЛЕЙМАНОВА РОЗАЛИНА АРЛАТОВНА</t>
  </si>
  <si>
    <t>ВАЛИУЛЛИНА ЭЛЬВИРА РАИЛОВНА</t>
  </si>
  <si>
    <t>СУФИЯНОВА ДИНА САФИНОВНА</t>
  </si>
  <si>
    <t>МУДАРИСОВ РАДИК ЗАБИДОВИЧ</t>
  </si>
  <si>
    <t>КУЗНЕЦОВА ЛЮЦИЯ АХМЕТОВНА</t>
  </si>
  <si>
    <t>ВАСИН ЛЕОНИД МИХАЙЛОВИЧ</t>
  </si>
  <si>
    <t>КУЧУМОВА ЗУБАЙДА МИСБАХОВНА</t>
  </si>
  <si>
    <t>МИЛЮКОВА ЕВДОКИЯ АФАНАСЬЕВНА</t>
  </si>
  <si>
    <t>КАИПОВ РАВИЛЬ ИЛЬЯСОВИЧ</t>
  </si>
  <si>
    <t>ЮСУПОВА АЛИНА ОЛЕГОВНА</t>
  </si>
  <si>
    <t>ДУБРОВИН ЮРИЙ БОРИСОВИЧ</t>
  </si>
  <si>
    <t>БАСЫРОВ АРТУР ХАЛИМОВИЧ</t>
  </si>
  <si>
    <t>АБДУЛЬМАНОВ АЗАТ ГАЛИНУРОВИЧ</t>
  </si>
  <si>
    <t>МОИСЕЕВА ЕЛЕНА ГРИГОРЬЕВНА</t>
  </si>
  <si>
    <t>ХАЙДАРШИН НАФИЛЬ МИННИАХМЕТОВИЧ</t>
  </si>
  <si>
    <t>НЕФЁДОВА ОЛЬГА ВИТАЛЬЕВНА</t>
  </si>
  <si>
    <t>ДАНИЛИН МИХАИЛ ИВАНОВИЧ</t>
  </si>
  <si>
    <t>КАЛИМУЛЛИНА ЗИЛИРА АДГАМОВНА</t>
  </si>
  <si>
    <t>ГАЙСИН МАРСЕЛЬ РАХИМЬЯНОВИЧ</t>
  </si>
  <si>
    <t>БИЧЕНОВ ГУРАМ ВЛАДИМИРОВИЧ</t>
  </si>
  <si>
    <t>КОРНИЛОВ НИКОЛАЙ МИХАЙЛОВИЧ</t>
  </si>
  <si>
    <t>СТАРОДУБЦЕВА ВАЛЕНТИНА ЛЯБИБОВНА</t>
  </si>
  <si>
    <t>МИХЕЕВ АЛЕКСАНДР СЕРГЕЕВИЧ</t>
  </si>
  <si>
    <t>БАЙГУЗИНА ЛЮДМИЛА ТОЙМУРЗИНОВНА</t>
  </si>
  <si>
    <t>КУЗЕМБАЕВ АРМАН БУЛАТОВИЧ</t>
  </si>
  <si>
    <t>КИРШИНА ТАТЬЯНА ЯКОВЛЕВНА</t>
  </si>
  <si>
    <t>БАЗИТОВА ИРИНА СЕРГЕЕВНА</t>
  </si>
  <si>
    <t>САФИУЛЛИНА РИМА ЯМИЛОВНА</t>
  </si>
  <si>
    <t>КРЫГИНА НЕЛЛЯ НИКОЛАЕВНА</t>
  </si>
  <si>
    <t>ХМЫРОВ ДМИТРИЙ ГЕРМАНОВИЧ</t>
  </si>
  <si>
    <t>БАЯЗИТОВ ИЛЬНУР ИЛЬЯСОВИЧ</t>
  </si>
  <si>
    <t>СТАРОДУБЦЕВ ГЕРМАН ИВАНОВИЧ</t>
  </si>
  <si>
    <t>ЗИННАТУЛЛИН РАЗИТ ЗАКИРОВИЧ</t>
  </si>
  <si>
    <t>КОЖЕПОРОВА ЯНА ВЛАДИМИРОВНА</t>
  </si>
  <si>
    <t>ПЕТИНЦЕВА НАТАЛИЯ ВЛАДИМИРОВНА</t>
  </si>
  <si>
    <t>ТУХВАТУЛЛИНА ТАТЬЯНА ВАСИЛЬЕВНА</t>
  </si>
  <si>
    <t>ГИЛЯЗОВА ТАТЬЯНА АНАТОЛЬЕВНА</t>
  </si>
  <si>
    <t>ДАНИЛОВА ЮЛИЯ АНДРИАНОВНА</t>
  </si>
  <si>
    <t>ХАЙРУЛЛИН РУСТЕМ РАВИХОВИЧ</t>
  </si>
  <si>
    <t>ХАМАТНУРОВА ЭЛЬВИРА ФАНЗАВИЕВНА</t>
  </si>
  <si>
    <t>РОМАНОВ НИКОЛАЙ ГРИГОРЬЕВИЧ</t>
  </si>
  <si>
    <t>ЗИННУРОВА РАСИМА САЛАХУТДИНОВНА</t>
  </si>
  <si>
    <t>ВАЛИЕВА ЭЛЬВИРА ФАНИЛОВНА</t>
  </si>
  <si>
    <t>НАУМОВА ЗОЯ АНДРЕЕВНА</t>
  </si>
  <si>
    <t>АХМЕТОВА РИММА САБИРОВНА</t>
  </si>
  <si>
    <t>КАЛАГАНОВ СЕРГЕЙ СЕРГЕЕВИЧ</t>
  </si>
  <si>
    <t>АХМАЕВА ЭЛИНА ДИНИСОВНА</t>
  </si>
  <si>
    <t>МАКАРОВА ВАЛЕНТИНА ГЕОРГИЕВНА</t>
  </si>
  <si>
    <t>ВОЛЬСКАЯ ЛЮДМИЛА ГЕННАДЬЕВНА</t>
  </si>
  <si>
    <t>КИРИН АНДРЕЙ ВАСИЛЬЕВИЧ</t>
  </si>
  <si>
    <t>ТИМОФЕЕВА ЭВЕЛИНА ВЛАДИСЛАВОВНА</t>
  </si>
  <si>
    <t>ИГЛИКОВА ТАНСЛУ ФАТХУТДИНОВНА</t>
  </si>
  <si>
    <t>ИРМАКОВ РУСТАМ РИНАТОВИЧ</t>
  </si>
  <si>
    <t>КАНИПОВА ЛЕРА МУСОВНА</t>
  </si>
  <si>
    <t>МИТЬКИНА СВЕТЛАНА АЛЕКСАНДРОВНА</t>
  </si>
  <si>
    <t>АБДРАХМАНОВА СВЕТЛАНА ФАТХЕТДИНОВНА</t>
  </si>
  <si>
    <t>Z35.2</t>
  </si>
  <si>
    <t>ОНУФРЕЙЧУК КАРИНА АЛЕКСАНДРОВНА</t>
  </si>
  <si>
    <t>САЙФУТДИНОВА РЕГИНА ИЛЬЯСОВНА</t>
  </si>
  <si>
    <t>ШАБАЛИНА НИНА МИХАЙЛОВНА</t>
  </si>
  <si>
    <t>РЯЗАНОВА РЕГИНА ГАРАФИЕВНА</t>
  </si>
  <si>
    <t>АБДУШУКУРЗОДА ОЗОДА</t>
  </si>
  <si>
    <t>КАХХАРОВ ШУКУРДЖАН ДЖАББАРОВИЧ</t>
  </si>
  <si>
    <t>КОРОТКОВА МАРГАРИТА ДМИТРИЕВНА</t>
  </si>
  <si>
    <t>ФЕДОРОВ ВИТАЛИЙ ВИКТОРОВИЧ</t>
  </si>
  <si>
    <t>ЗАКИРОВА РАЗИДА РАШИТОВНА</t>
  </si>
  <si>
    <t>ЯРМУХАМЕТОВ РАДИК АХМЕТОВИЧ</t>
  </si>
  <si>
    <t>ЧЕРЕПАНОВ ГРИГОРИЙ ВАСИЛЬЕВИЧ</t>
  </si>
  <si>
    <t>КИНЬЯБАЕВА БОГДАНА ИЛЬДУСОВНА</t>
  </si>
  <si>
    <t>РОМАНОВА НАТАЛЬЯ ВЛАДИМИРОВНА</t>
  </si>
  <si>
    <t>ДЕЛЬМУХАМЕТОВА ОЛЬГА НИКОЛАЕВНА</t>
  </si>
  <si>
    <t>ИШБУЛАТОВА НАИЛЯ ГАБДЕЛАХАТОВНА</t>
  </si>
  <si>
    <t>АБДРАФИКОВА ФАНИЛЯ САИТХАНОВНА</t>
  </si>
  <si>
    <t>НАСЫРОВА АНИСА ГАЛИМУЛЛОВНА</t>
  </si>
  <si>
    <t>БЛЮМЕНТАЛЬ ГАЛИНА ВАСИЛЬЕВНА</t>
  </si>
  <si>
    <t>ЗАРЕЦКАЯ ГАЛИНА НИКОЛАЕВНА</t>
  </si>
  <si>
    <t>МАРЕЦКАЯ ОЛИВИЯ АСКАРОВНА</t>
  </si>
  <si>
    <t>ИВАНОВА ОЛЕСЯ ЮРЬЕВНА</t>
  </si>
  <si>
    <t>РВАЧЕВА НАДЕЖДА ПАВЛОВНА</t>
  </si>
  <si>
    <t>ЗЕЛЕНКОВСКАЯ МАРИНА АЛЕКСАНДРОВНА</t>
  </si>
  <si>
    <t>ЕДРЕНКИНА ОЛЕСЯ АЛЕКСЕЕВНА</t>
  </si>
  <si>
    <t>БАБУРКИНА ОЛЕСЯ НИКОЛАЕВНА</t>
  </si>
  <si>
    <t>ИЖДАВЛЕТОВА ЗИЛЯ НАСИБУЛЛОВНА</t>
  </si>
  <si>
    <t>МАТЮШЕНКО ЛЮДМИЛА ТИМОФЕЕВНА</t>
  </si>
  <si>
    <t>ПАРФИРОВА ТАМАРА АЛЕКСАНДРОВНА</t>
  </si>
  <si>
    <t>САДИКОВ ДУЛЬКАФИР ВАФИЕВИЧ</t>
  </si>
  <si>
    <t>ИДРИСОВА РАШИДА ЯГАФАРОВНА</t>
  </si>
  <si>
    <t>АВЕРЧЕНКО НИНА СЕРГЕЕВНА</t>
  </si>
  <si>
    <t>АБОЛИХИНА РИММА МИНИГАЛЕЕВНА</t>
  </si>
  <si>
    <t>КОНОБЕЕВА НИНА КОНСТАНТИНОВНА</t>
  </si>
  <si>
    <t>ИДИЯТУЛЛИН ВАДИМ НАРДИВОВИЧ</t>
  </si>
  <si>
    <t>МУЗАФАРОВА РОЗА АМИРХАНОВНА</t>
  </si>
  <si>
    <t>СОЛОВЕЙ НАТАЛЬЯ ИВАНОВНА</t>
  </si>
  <si>
    <t>ВОРОНОВА АЛЕВТИНА ЕВГЕНЬЕВНА</t>
  </si>
  <si>
    <t>НИКОРА НАТАЛЬЯ АЛЕКСАНДРОВНА</t>
  </si>
  <si>
    <t>ГАГИНА ВАЛЕНТИНА ПЕТРОВНА</t>
  </si>
  <si>
    <t>ГАЛИН АЙРАТ АЛЬБЕРТОВИЧ</t>
  </si>
  <si>
    <t>ПЕТРОВ ЕВГЕНИЙ ДМИТРИЕВИЧ</t>
  </si>
  <si>
    <t>РЕДЬКИН ЛЕОНИД АЛЕКСАНДРОВИЧ</t>
  </si>
  <si>
    <t>ЕРЕМЕЕВ АНДРЕЙ ГЕННАДИЕВИЧ</t>
  </si>
  <si>
    <t>ИДРИСОВА ИЛЬВИНА УРАЛОВНА</t>
  </si>
  <si>
    <t>ЕФИМОВА ЕЛЕНА АЛЕКСАНДРОВНА</t>
  </si>
  <si>
    <t>САРГАЕВА АННА АЛЕКСАНДРОВНА</t>
  </si>
  <si>
    <t>КАРАЧУРИНА ЭЛИНА НАЗИРОВНА</t>
  </si>
  <si>
    <t>САДЫКОВ АЙРАТ МАРАТОВИЧ</t>
  </si>
  <si>
    <t>ИБАТУЛЛИН ИЛЬЯС ЗИНУРОВИЧ</t>
  </si>
  <si>
    <t>ГУМЕРОВА ЗИЛЯ ТИМИРЯНОВНА</t>
  </si>
  <si>
    <t>КАРТОШИНА НАТАЛЬЯ АНАТОЛЬЕВНА</t>
  </si>
  <si>
    <t>БАЙРАКАЕВА МАРЬЯМ БАТЫРОВНА</t>
  </si>
  <si>
    <t>ИБРАГИМОВА ГУЛЬНАС ЯСАВИЕВНА</t>
  </si>
  <si>
    <t>ИСЛАМОВА МАРИЯ ВЛАДИМИРОВНА</t>
  </si>
  <si>
    <t>БЛИЗНЮК МАРИНА ВЯЧЕСЛАВОВНА</t>
  </si>
  <si>
    <t>СЕДУХИНА ЛИДИЯ ПЕТРОВНА</t>
  </si>
  <si>
    <t>СУХАРЕВА ИРИНА МИХАЙЛОВНА</t>
  </si>
  <si>
    <t>МИНЕЕВА ЛЮБОВЬ САЛИМЬЯНОВНА</t>
  </si>
  <si>
    <t>МАМАЕВА НАИЛЯ АЛЬБЕРТОВНА</t>
  </si>
  <si>
    <t>АГЗАМОВ ТИМУР КАМИЛЕВИЧ</t>
  </si>
  <si>
    <t>ГРУШИНА ЛИРА РИМОВНА</t>
  </si>
  <si>
    <t>САЯХОВ РАУФ РИЗАЛОВИЧ</t>
  </si>
  <si>
    <t>АНАНЬЕВА ЕВГЕНИЯ ПАВЛОВНА</t>
  </si>
  <si>
    <t>МАКСИМОВА КСЕНИЯ ВЯЧЕСЛАВОВНА</t>
  </si>
  <si>
    <t>АБДУЛЛИН МАРАТ ЗИННАТОВИЧ</t>
  </si>
  <si>
    <t>ГОРШКОВА ВЕРА КОНСТАНТИНОВНА</t>
  </si>
  <si>
    <t>УСМАНОВА КАРИНА РУСЛАНОВНА</t>
  </si>
  <si>
    <t>СИГУНОВ АЛЕКСАНДР ЕВГЕНЬЕВИЧ</t>
  </si>
  <si>
    <t>ГУБАНОВА МАРИЯ ЛАРИОНОВНА</t>
  </si>
  <si>
    <t>КУДОЯРОВА ИРИНА КОНСТАНТИНОВНА</t>
  </si>
  <si>
    <t>ГАЗИЗОВА ФАКИЯ ГАЛАВЕТДИНОВНА</t>
  </si>
  <si>
    <t>ТУЛУНГУЗИНА ИДАЛИЯ АЙРАТОВНА</t>
  </si>
  <si>
    <t>ТАШКИНОВА ЗУХРА ШАМИЛЕВНА</t>
  </si>
  <si>
    <t>ЗАКРЕЕВА АЙГУЛЬ ЗАГИТОВНА</t>
  </si>
  <si>
    <t>АХМАЕВА ЗУБАЙДА ИБРАГИМОВНА</t>
  </si>
  <si>
    <t>АХМАДУЛЛИНА АЛЬМИРА АНГАМОВНА</t>
  </si>
  <si>
    <t>ПЕЧЕНКИН ЛЕОНИД ИВАНОВИЧ</t>
  </si>
  <si>
    <t>ФАЗЛЕТДИНОВА АЛИЯ ВАКИЛЬЕВНА</t>
  </si>
  <si>
    <t>БАБАНОВА ВАЛЕНТИНА ПЕТРОВНА</t>
  </si>
  <si>
    <t>БЛИЗНЮК ЕЛЕНА НИКОЛАЕВНА</t>
  </si>
  <si>
    <t>ИШКЕЛЬДИНА КАРИНА АЛЕКСАНДРОВНА</t>
  </si>
  <si>
    <t>ЕЛИСТРАТОВА ТАТЬЯНА СЕРГЕЕВНА</t>
  </si>
  <si>
    <t>КОЗЛОВ ВЯЧЕСЛАВ НИКОЛАЕВИЧ</t>
  </si>
  <si>
    <t>ЛЕОНТЬЕВА ЕВГЕНИЯ АНАТОЛЬЕВНА</t>
  </si>
  <si>
    <t>ЕВДОКИМОВ ЕВГЕНИЙ НИКОЛАЕВИЧ</t>
  </si>
  <si>
    <t>ШИПОВА СВЕТЛАНА НИКОЛАЕВНА</t>
  </si>
  <si>
    <t>ДЕНИСОВ МАКСИМ АЛЕКСАНДРОВИЧ</t>
  </si>
  <si>
    <t>МОЛЯРЕНКО МАКСИМ БОРИСОВИЧ</t>
  </si>
  <si>
    <t>ИГЛИКОВА ДИАНА АХИЯРОВНА</t>
  </si>
  <si>
    <t>ГРЕБЕНЮК СВЕТЛАНА АЛЕКСАНДРОВНА</t>
  </si>
  <si>
    <t>ГУСЕВ ЕВГЕНИЙ ВЛАДИСЛАВОВИЧ</t>
  </si>
  <si>
    <t>ГАЙНАНОВ РАДИК ФАРИТОВИЧ</t>
  </si>
  <si>
    <t>ШУЛЬГИНОВА ВАЛЕНТИНА ФЕДОРОВНА</t>
  </si>
  <si>
    <t>ГИБАДУЛЛИНА ДАРЬЯ ТИМУРОВНА</t>
  </si>
  <si>
    <t>ЛЫСОВА ГАЛИНА ВЯЧЕСЛАВОВНА</t>
  </si>
  <si>
    <t>БАЛЯВИНА ДАРЬЯ ВАЛЕРЬЕВНА</t>
  </si>
  <si>
    <t>ДЕНИСОВА МАРИНА ГЕННАДЬЕВНА</t>
  </si>
  <si>
    <t>ГАБДУЛЛИНА ГУЗЕЛЬ АРТУРОВНА</t>
  </si>
  <si>
    <t>ПЕРВУШИНА НАДЕЖДА ЛЕОНИДОВНА</t>
  </si>
  <si>
    <t>ЗАКИРОВА ГУЛЬШАТ ЯВГАТОВНА</t>
  </si>
  <si>
    <t>ЛОВЦОВА ЛЮДМИЛА ВАСИЛЬЕВНА</t>
  </si>
  <si>
    <t>ЕНИКЕЕВА САБИНА РУСТЭМОВНА</t>
  </si>
  <si>
    <t>ДИЛЬМУХАМЕТОВА ЛИЛИЯ ФАРИТОВНА</t>
  </si>
  <si>
    <t>КУРБАТОВА ГУЛЬНАРА РАФАЭЛЕВНА</t>
  </si>
  <si>
    <t>ВАЛЕЕВА РАМИЛЯ ВИЛОВНА</t>
  </si>
  <si>
    <t>АСАДУЛЛИН РАФАЭЛЬ ШАМИЛОВИЧ</t>
  </si>
  <si>
    <t>УСМАНОВА ГУЛИЯ МАНСАФОВНА</t>
  </si>
  <si>
    <t>БАТУХТИН ЮРИЙ АЛЕКСАНДРОВИЧ</t>
  </si>
  <si>
    <t>ФАЛЬКО ГУЗЕЛЬ ГИЗАМОВНА</t>
  </si>
  <si>
    <t>ЛЕСИН КОНСТАНТИН СЕРГЕЕВИЧ</t>
  </si>
  <si>
    <t>ЗАЙНУТДИНОВА ЛИЛИЯ МАЗИТОВНА</t>
  </si>
  <si>
    <t>АРЮТИНА ГАЛИНА ИВАНОВНА</t>
  </si>
  <si>
    <t>ЧЕРНОВА ВИКТОРИЯ ДМИТРИЕВНА</t>
  </si>
  <si>
    <t>ШОКУРОВА ЕЛИЗАВЕТА ВАСИЛЬЕВНА</t>
  </si>
  <si>
    <t>СТОЛЯРОВА ВИКТОРИЯ ИЛЬМИРОВНА</t>
  </si>
  <si>
    <t>НИГАМЕТЗЯНОВА ЛЯЛЯ АДГАМОВНА</t>
  </si>
  <si>
    <t>КРЮКОВА АННА АРТЕМОВНА</t>
  </si>
  <si>
    <t>СУХОДОЛОВА АНГЕЛИНА СЕРГЕЕВНА</t>
  </si>
  <si>
    <t>ЕЛКИНА ВАЛЕНТИНА МАТВЕЕВНА</t>
  </si>
  <si>
    <t>КОНДРАТЬЕВ АЛЕКСАНДР ВАСИЛЬЕВИЧ</t>
  </si>
  <si>
    <t>САДЫКОВА АЙГУЛЬ МУДАРИСОВНА</t>
  </si>
  <si>
    <t>МЕЩЕРЯКОВА АНАСТАСИЯ СЕРГЕЕВНА</t>
  </si>
  <si>
    <t>САМИЕВА ЮЛИЯ ИГОРЕВНА</t>
  </si>
  <si>
    <t>СМЕШНОВ ЮРИЙ МИХАЙЛОВИЧ</t>
  </si>
  <si>
    <t>КУДИНОВА АНАСТАСИЯ ОЛЕГОВНА</t>
  </si>
  <si>
    <t>ВАЛИУЛЛИН РАВИЛЬ АЗАХОВИЧ</t>
  </si>
  <si>
    <t>ПЕРВУШКИН ОЛЕГ АЛЕКСАНДРОВИЧ</t>
  </si>
  <si>
    <t>УРАЗМЕТОВА АЛЬФИЯ БАРИЕВНА</t>
  </si>
  <si>
    <t>БАТЫРОВА АЛЬМИРА РИНАТОВНА</t>
  </si>
  <si>
    <t>ХИСМАТОВА РОЗА АХУНОВНА</t>
  </si>
  <si>
    <t>МАХМУТОВА НАЗИБА СУЛТАНГАЛИЕВНА</t>
  </si>
  <si>
    <t>МУХАМЕТШИНА РОЗИТА НУРЕТДИНОВНА</t>
  </si>
  <si>
    <t>НАВРОЗАШВИЛИ ТЕНГИЗ ЛЕВАНОВИЧ</t>
  </si>
  <si>
    <t>НИКУЛИНА МАРИНА АЛЕКСАНДРОВНА</t>
  </si>
  <si>
    <t>ВАЛЕЕВ ХАМИС ХАМИТОВИЧ</t>
  </si>
  <si>
    <t>МУХАРЯМОВА ЗУХРА РАИСОВНА</t>
  </si>
  <si>
    <t>УРАЗМЕТОВА АЛСУ ГЕННАДЬЕВНА</t>
  </si>
  <si>
    <t>МИРГАЛЕЕВА ОЛЬГА МИХАЙЛОВНА</t>
  </si>
  <si>
    <t>ХАФИЗОВА АЛИЯ ГАЗИМОВНА</t>
  </si>
  <si>
    <t>ГАЗИЗОВА АЛИНА РАМИЛЕВНА</t>
  </si>
  <si>
    <t>ДИВАЕВА АНЗИМА ЗИЕВНА</t>
  </si>
  <si>
    <t>БУТКО ЮРИЙ ГРИГОРЬЕВИЧ</t>
  </si>
  <si>
    <t>ХАММАДИЕВА АЛИНА МИНИГАЗЫЕВНА</t>
  </si>
  <si>
    <t>КОРОТКОВ СЕРГЕЙ НИКОЛАЕВИЧ</t>
  </si>
  <si>
    <t>ГАЙФУЛЛИН МИННЕХАН МАСХУТОВИЧ</t>
  </si>
  <si>
    <t>ШАРИПОВА МАВЛУДАХОН АБДУФАТТОЕВНА</t>
  </si>
  <si>
    <t>АХУНОВА АИДА РУСЛАНОВНА</t>
  </si>
  <si>
    <t>КОПАНЕВА ЗИНАИДА ИВАНОВНА</t>
  </si>
  <si>
    <t>ГРИГОРЬЕВ КЛИМ ИЛЛАРИОНОВИЧ</t>
  </si>
  <si>
    <t>МАТВЕЕВ ЮРИЙ ЛЕОНИДОВИЧ</t>
  </si>
  <si>
    <t>НУРГАЛИНА НАЙЛА БУЛАТОВНА</t>
  </si>
  <si>
    <t>ШЕВЯКОВА НАДЕЖДА ЛЕОНИДОВНА</t>
  </si>
  <si>
    <t>СТРИЖОВА ЛЮБОВЬ ЕГОРОВНА</t>
  </si>
  <si>
    <t>БАННИКОВА МАРИЯ ИВАНОВНА</t>
  </si>
  <si>
    <t>ЗАРИПОВА ИЛЬФИРА НАЗИПОВНА</t>
  </si>
  <si>
    <t>МИНИГАЛЕЕВА РУЗАЛИЯ БАРИЕВНА</t>
  </si>
  <si>
    <t>КУЗЬМИНА РАИСА АСХАТОВНА</t>
  </si>
  <si>
    <t>НИЗАМОВА ОКСАНА АЛЕКСАНДРОВНА</t>
  </si>
  <si>
    <t>ИВАНОВА ЗИНАИДА АЛЕКСЕЕВНА</t>
  </si>
  <si>
    <t>ГАЗИЗОВА АЛИЯ МАГАФУРОВНА</t>
  </si>
  <si>
    <t>ВАЛЕЕВА КАРИНА РАВИЛЬЕВНА</t>
  </si>
  <si>
    <t>ФАХРУТДИНОВА САФИЯ АСТАНАКУЛОВНА</t>
  </si>
  <si>
    <t>ГИЗАТУЛЛИНА ГУЛЬСИНА ФАГИМОВНА</t>
  </si>
  <si>
    <t>ДОРОФЕЕВА НАТАЛЬЯ ГЕННАДЬЕВНА</t>
  </si>
  <si>
    <t>ВИННИКОВА ОЛЬГА ВИКТОРОВНА</t>
  </si>
  <si>
    <t>ФЕКЛЯЕВА ЛЮБОВЬ СЕРГЕЕВНА</t>
  </si>
  <si>
    <t>G11.4</t>
  </si>
  <si>
    <t>ИОНОВА ГАЛИНА ВЯЧЕСЛАВОВНА</t>
  </si>
  <si>
    <t>ВАСИЛЬЕВА НАТАЛЬЯ АНАТОЛЬЕВНА</t>
  </si>
  <si>
    <t>I47.2</t>
  </si>
  <si>
    <t>ВАСЯКИНА ГАЛИЯ ФАИТЗЯНОВНА</t>
  </si>
  <si>
    <t>ХАМИДУЛЛИНА КАСИРА АХМЕТЗИЯЕВНА</t>
  </si>
  <si>
    <t>ВАЛИЕВА ТАМАРА АЛЕКСАНДРОВНА</t>
  </si>
  <si>
    <t>ВОЛКОВ ДЕНИС ВИКТОРОВИЧ</t>
  </si>
  <si>
    <t>БОГДАНОВ ЭМИЛЬ ВИНЕРОВИЧ</t>
  </si>
  <si>
    <t>НАДЕРХАНОВА ВЕНЕРА МИННИАХМЕТОВНА</t>
  </si>
  <si>
    <t>БАРАНОВА ОЛЬГА ВЯЧЕСЛАВОВНА</t>
  </si>
  <si>
    <t>АЛИМБЕКОВ МУРАТ АЗАМАТОВИЧ</t>
  </si>
  <si>
    <t>ДМИТРИЕВА ЕКАТЕРИНА СЕМЕНОВНА</t>
  </si>
  <si>
    <t>САЛЬНИКОВА АЛЕВТИНА НИКОЛАЕВНА</t>
  </si>
  <si>
    <t>БАРАНОВА ЛЮБОВЬ ВАСИЛЬЕВНА</t>
  </si>
  <si>
    <t>ШАФИКОВА АЛЬФИРА ФААТОВНА</t>
  </si>
  <si>
    <t>МИРОНОВА ИРИНА ГРИГОРЬЕВНА</t>
  </si>
  <si>
    <t>БАРИНОВА МАРГАРИТА ЯКОВЛЕВНА</t>
  </si>
  <si>
    <t>РОЩЕНКОВ ВЛАДИМИР ПАВЛОВИЧ</t>
  </si>
  <si>
    <t>БАЙРАМГУЛОВ УСМАН АБУБАКИРОВИЧ</t>
  </si>
  <si>
    <t>ФАТТАХОВ ВАДИМ РАДИКОВИЧ</t>
  </si>
  <si>
    <t>СУЛЕЙМАНОВА ФАРИДА ГАЙНАНОВНА</t>
  </si>
  <si>
    <t>РОЩЕНКОВА ОЛЬГА АЛЕКСАНДРОВНА</t>
  </si>
  <si>
    <t>КАЗАНЦЕВ СЕРГЕЙ КИРИЛЛОВИЧ</t>
  </si>
  <si>
    <t>НАФИКОВ РУСТЕМ РИНАТОВИЧ</t>
  </si>
  <si>
    <t>СЕРИК АЛЕКСЕЙ СЕРГЕЕВИЧ</t>
  </si>
  <si>
    <t>ШАЧКОВА НАДЕЖДА ВЛАДИМИРОВНА</t>
  </si>
  <si>
    <t>БАЖИНА ТАМАРА НИКОЛАЕВНА</t>
  </si>
  <si>
    <t>ШАКИРОВ БУЛАТ УЗБЕКОВИЧ</t>
  </si>
  <si>
    <t>ЗУБАИРОВА САРИЯ АДГАМОВНА</t>
  </si>
  <si>
    <t>ЮСУПОВ АЗАТ АНВАРОВИЧ</t>
  </si>
  <si>
    <t>ПЕТЛИН ВАСИЛИЙ НИКОЛАЕВИЧ</t>
  </si>
  <si>
    <t>АБСАЛЯМОВА АДГИЯ ЗУФАРОВНА</t>
  </si>
  <si>
    <t>УТКИНА ЕЛИЗАВЕТА ЕВГЕНЬЕВНА</t>
  </si>
  <si>
    <t>КОБЫЗЕВ ОЛЕГ АЛЕКСАНДРОВИЧ</t>
  </si>
  <si>
    <t>ХАЛИКОВА АЙСЫЛУ МАНСУРОВНА</t>
  </si>
  <si>
    <t>СУВОРОВА АЛЬМИРА АЛЬФИРОВНА</t>
  </si>
  <si>
    <t>КАЛИГОЙДА ДАРЬЯ АНДРЕЕВНА</t>
  </si>
  <si>
    <t>АМИНОВА ТАНЗИЛЯ НАГИМОВНА</t>
  </si>
  <si>
    <t>ПЛАТОНОВА РИМА РАМИЛЬЕВНА</t>
  </si>
  <si>
    <t>ПАВЛОВА ОЛЬГА БОРИСОВНА</t>
  </si>
  <si>
    <t>ДОБРОЛЮБОВА ЗИНАИДА ИВАНОВНА</t>
  </si>
  <si>
    <t>ПРОКОФЬЕВА ЕВДОКИЯ СЕРГЕЕВНА</t>
  </si>
  <si>
    <t>НАБЕЕВА ИЛЮСА МАЕКОВНА</t>
  </si>
  <si>
    <t>ЕВСЕЕВ ГЕОРГИЙ АНДРЕЕВИЧ</t>
  </si>
  <si>
    <t>ЧЕБОКСАРОВ ЕВГЕНИЙ ДМИТРИЕВИЧ</t>
  </si>
  <si>
    <t>ТРЕТЬЯКОВА ВЕНАРИЯ ФАРИТОВНА</t>
  </si>
  <si>
    <t>ЗАГИТОВА ГУЛЬНАЗ РИНАТОВНА</t>
  </si>
  <si>
    <t>КАЛПАХЧЬЯН СТАНИСЛАВ КАРПОВИЧ</t>
  </si>
  <si>
    <t>ЗИНАТУЛЛИНА ФАРИДА САБИТОВНА</t>
  </si>
  <si>
    <t>ЛЫСЕНКО АЛЕКСЕЙ МИХАЙЛОВИЧ</t>
  </si>
  <si>
    <t>ЛУКОНИН АНТОН ЕВГЕНЬЕВИЧ</t>
  </si>
  <si>
    <t>ИВАНОВСКАЯ ЕЛЕНА ВИКТОРОВНА</t>
  </si>
  <si>
    <t>ЗИАНГИРОВА РИМА ФАТИХОВНА</t>
  </si>
  <si>
    <t>ХАБИБУЛЛИНА АЛЬБИНА АХНАФОВНА</t>
  </si>
  <si>
    <t>ЗАХАРОВА ЛЮДМИЛА ГЛЕБОВНА</t>
  </si>
  <si>
    <t>ПАЩЕНИНА ЛЮДМИЛА ВАЛЕНТИНОВНА</t>
  </si>
  <si>
    <t>ХАМИТОВА ГУЛЬНАРА МИННИГАЛИЕВНА</t>
  </si>
  <si>
    <t>УРМАНОВА АЛЬБИНА ЛАТИФОВНА</t>
  </si>
  <si>
    <t>ИСАМЕТОВ АНДРЕЙ ГЕННАДЬЕВИЧ</t>
  </si>
  <si>
    <t>ЗАРУБИНА ВЕРА АЛЕКСАНДРОВНА</t>
  </si>
  <si>
    <t>КАСПРАНОВА ЗИМФИРА АСГАТОВНА</t>
  </si>
  <si>
    <t>ИОФИНОВА МАРИЯ ДМИТРИЕВНА</t>
  </si>
  <si>
    <t>ЗАМУРАГИНА НАДЕЖДА ПЕТРОВНА</t>
  </si>
  <si>
    <t>ЗАКИРОВ ОЛЕГ РАМЗИЕВИЧ</t>
  </si>
  <si>
    <t>ВАЛИШИНА ФЕДАЛИЯ ФАРИТОВНА</t>
  </si>
  <si>
    <t>ЗАЙЦЕВА ТАТЬЯНА АНАТОЛЬЕВНА</t>
  </si>
  <si>
    <t>ПОЧИНОВА НАТАЛИЯ ПЕТРОВНА</t>
  </si>
  <si>
    <t>ЛОГИНОВА АНАСТАСИЯ ЮРЬЕВНА</t>
  </si>
  <si>
    <t>ШАИСЛАМОВА ЕКАТЕРИНА РОБЕРТОВНА</t>
  </si>
  <si>
    <t>ЮНУСОВА ЛЯЙСАН МАРСОВНА</t>
  </si>
  <si>
    <t>НИГМАТУЛЛИНА ТАТЬЯНА ВАДИМОВНА</t>
  </si>
  <si>
    <t>ГАРИФУЛЛИН ХАЛИЛ ХАЛИМОВИЧ</t>
  </si>
  <si>
    <t>БОГДАНОВА ЛИЛИЯ ИДРИСОВНА</t>
  </si>
  <si>
    <t>ВАСЮХИН АНДРЕЙ ЮРЬЕВИЧ</t>
  </si>
  <si>
    <t>ФАЙРУШИНА ЛИДА АНАТОЛЬЕВНА</t>
  </si>
  <si>
    <t>КАШАПОВА НАСИМА ГАЛИМУХАМЕТОВНА</t>
  </si>
  <si>
    <t>МИРСАИЕВА МАРИНА ВЛАДИМИРОВНА</t>
  </si>
  <si>
    <t>ЗАЙНУЛЛИНА МАРИЯ НИКОЛАЕВНА</t>
  </si>
  <si>
    <t>Z35.9</t>
  </si>
  <si>
    <t>КОПЕРТЕХ ГАЛИНА ВЛАДИМИРОВНА</t>
  </si>
  <si>
    <t>ЧУРИКОВА АЛЕВТИНА АЛЕКСЕЕВНА</t>
  </si>
  <si>
    <t>ЯКУПОВА ФАНИЯ ГАДЕЛОВНА</t>
  </si>
  <si>
    <t>НУРГАЛЕЕВА ЛИФА НИЗАМУТДИНОВНА</t>
  </si>
  <si>
    <t>ВАСИЛЬЕВА НИНА АЛЕКСЕЕВНА</t>
  </si>
  <si>
    <t>ВАЛИУЛЛИНА ДИАНА НАИЛЕВНА</t>
  </si>
  <si>
    <t>НАДЕЖДИНА ДИЛАРА РАИСОВНА</t>
  </si>
  <si>
    <t>СНАРСКИЙ ЮРИЙ КЛЕМЕНТЬЕВИЧ</t>
  </si>
  <si>
    <t>КУНГУРЦЕВА ЛИДИЯ ВАСИЛЬЕВНА</t>
  </si>
  <si>
    <t>РОЖЕНЬКОВА ЮЛИЯ РАДИКОВНА</t>
  </si>
  <si>
    <t>ЗАРИПОВА ГУЗЕЛЬ РАМИСОВНА</t>
  </si>
  <si>
    <t>САНЬЯРОВА НУРИЯ МУХАМЕТОВНА</t>
  </si>
  <si>
    <t>ЕФИМОВА ЮЛИЯ ВЛАДИМИРОВНА</t>
  </si>
  <si>
    <t>ЯКИНА ИННА ЕВГЕНЬЕВНА</t>
  </si>
  <si>
    <t>НАСИБУЛЛИНА ВЕНЕРА ФАТХУЛЛОВНА</t>
  </si>
  <si>
    <t>КОМАРОВА ПОЛИНА СЕРГЕЕВНА</t>
  </si>
  <si>
    <t>ЧЕРНОБАЕВА ЮЛИЯ АЛЕКСАНДРОВНА</t>
  </si>
  <si>
    <t>АБСАВА АМИНА ГАЙСОВНА</t>
  </si>
  <si>
    <t>АЛЕМБЕКОВА ЭЛЬВИРА АНВАРОВНА</t>
  </si>
  <si>
    <t>ЮНУСОВА ФЛЮРА ГАМИЛОВНА</t>
  </si>
  <si>
    <t>ПУСТЫННИКОВА НАТАЛЬЯ НИКОЛАЕВНА</t>
  </si>
  <si>
    <t>ЮДИНА НАТАЛЬЯ ЮРЬЕВНА</t>
  </si>
  <si>
    <t>M81.9</t>
  </si>
  <si>
    <t>ТАГИРОВА ЛИЛИЯ ИНГАТОВНА</t>
  </si>
  <si>
    <t>МУХАММАТШИНА ВЕНЕРА МУХАМЕДГАРИФОВНА</t>
  </si>
  <si>
    <t>СТАРЦЕВА АНАСТАСИЯ РАМИСОВНА</t>
  </si>
  <si>
    <t>ТАЗЕТДИНОВА ГУЗЕЛЬ ГИЛЬМАНОВНА</t>
  </si>
  <si>
    <t>АЛДАКАЕВА ЗЕМФИРА СУЛТАНОВНА</t>
  </si>
  <si>
    <t>ДАВЛЕТБЕРДИНА МАДИНА ГАТАУЛЛОВНА</t>
  </si>
  <si>
    <t>АБСАТАРОВ ФАИЛЬ СУЛТАНОВИЧ</t>
  </si>
  <si>
    <t>ЕРМОЛАЕВА ВЕРА ПЕТРОВНА</t>
  </si>
  <si>
    <t>ПЕТРОВА ГАЛИЯ ГАЯЗОВНА</t>
  </si>
  <si>
    <t>ЗАКИРОВА АЛИНА АЛЬМИРОВНА</t>
  </si>
  <si>
    <t>РАДЗЮК АЛЬБИНА ГАБИТОВНА</t>
  </si>
  <si>
    <t>ГОЛОВЧЕНКО ОЛЬГА ДМИТРИЕВНА</t>
  </si>
  <si>
    <t>АБАКАЧЕВ РАДИК ФИДАИЛОВИЧ</t>
  </si>
  <si>
    <t>D22.3</t>
  </si>
  <si>
    <t>СОБОЛЕВА НАДЕЖДА НИКОЛАЕВНА</t>
  </si>
  <si>
    <t>ЕРМОЛАЕВ СЕРГЕЙ ИВАНОВИЧ</t>
  </si>
  <si>
    <t>T06.8</t>
  </si>
  <si>
    <t>ИМАЕВА ЗУХРА АНВАРОВНА</t>
  </si>
  <si>
    <t>СЕРГЕЕВА НУРАНИЯ МУХАМЕТОВНА</t>
  </si>
  <si>
    <t>ХАЛИКОВ САЛАВАТ КАНАФИЕВИЧ</t>
  </si>
  <si>
    <t>КЕМБАЕВА РИМА АСХАДОВНА</t>
  </si>
  <si>
    <t>ЗАЙНУЛЛИН РУСЛАН РУСТЕМОВИЧ</t>
  </si>
  <si>
    <t>МАТВЕЕВА НИНА СЕРГЕЕВНА</t>
  </si>
  <si>
    <t>ГАСКАРОВА ФАНИЯ ШАЙХУЛЛОВНА</t>
  </si>
  <si>
    <t>СУЩЕВА ТАТЬЯНА НИКОЛАЕВНА</t>
  </si>
  <si>
    <t>АМИНЕВА ЗИНИРА РАМАЗАНОВНА</t>
  </si>
  <si>
    <t>ЗАЙНЕТДИНОВА КЛАРА ГАБДЕЛЬДАЯНОВНА</t>
  </si>
  <si>
    <t>ГЛИНИНА СВЕТЛАНА ВАСИЛЬЕВНА</t>
  </si>
  <si>
    <t>КИСЛИЦИНА НИНА ДМИТРИЕВНА</t>
  </si>
  <si>
    <t>ЯНБАЕВА ГУЗЕЛИЯ БУЛАТОВНА</t>
  </si>
  <si>
    <t>РАЗБЕЖКИН АЛЕКСАНДР ПЕТРОВИЧ</t>
  </si>
  <si>
    <t>КИСИЛЁВ СЕРГЕЙ ВАСИЛЬЕВИЧ</t>
  </si>
  <si>
    <t>МАКУЛОВА ВЕНЕРА ТАЛГАТОВНА</t>
  </si>
  <si>
    <t>ШАРИПОВА УРКИЯ ШАМИЛОВНА</t>
  </si>
  <si>
    <t>ПЕТРОВА ГАЛИНА КОНСТАНТИНОВНА</t>
  </si>
  <si>
    <t>ЗАБОЛОЦКАЯ ЛЮБОВЬ АНДРЕЕВНА</t>
  </si>
  <si>
    <t>РОДИН НИКОЛАЙ АЛЕКСАНДРОВИЧ</t>
  </si>
  <si>
    <t>ЖУРБА ИРИНА ВАЛЕНТИНОВНА</t>
  </si>
  <si>
    <t>САГАДЕЕВА ЭЛЬЗА ФАИЗОВНА</t>
  </si>
  <si>
    <t>БАЙТУГАНОВА РЕГИНА ВАЛЕНТИНОВНА</t>
  </si>
  <si>
    <t>МУРТАЗИНА АЛСУ ТАЛГАТОВНА</t>
  </si>
  <si>
    <t>ГАРИФУЛЛИН РАМИЛЬ ФЛАРИТОВИЧ</t>
  </si>
  <si>
    <t>СЕЛУЯНОВА НИНА НИКОЛАЕВНА</t>
  </si>
  <si>
    <t>ЕРМАКОВИЧ ВАЛЕНТИНА АЛЕКСАНДРОВНА</t>
  </si>
  <si>
    <t>ХАСАНШИНА ФАЙМА АХТЯМОВНА</t>
  </si>
  <si>
    <t>ИВАНОВА МАРИЯ МИХАЙЛОВНА</t>
  </si>
  <si>
    <t>МОРОЗОВА ВАЛЕНТИНА СЕРГЕЕВНА</t>
  </si>
  <si>
    <t>САЛИМОВА СЮЮМБИКА ВАСИЛОВНА</t>
  </si>
  <si>
    <t>ГАЛИМОВА КЛАРА КАМИЛОВНА</t>
  </si>
  <si>
    <t>АХМАДУЛЛИНА КАМИЛЛА АЙРАТОВНА</t>
  </si>
  <si>
    <t>ВЕРЗАКОВА ЕЛЕНА ИВАНОВНА</t>
  </si>
  <si>
    <t>ЗАРИПОВА ГУЛЬСИНА ГАРИФЬЯНОВНА</t>
  </si>
  <si>
    <t>D10.6</t>
  </si>
  <si>
    <t>ГАБДРАХМАНОВ РУСЛАН ДАНИСОВИЧ</t>
  </si>
  <si>
    <t>МАВРИН СЕРГЕЙ ВАСИЛЬЕВИЧ</t>
  </si>
  <si>
    <t>ГАБДРАХМАНОВ РУСТЕМ ДАНИСОВИЧ</t>
  </si>
  <si>
    <t>ИСХАКОВ ЗАУР САХИБЗАДОВИЧ</t>
  </si>
  <si>
    <t>H33.3</t>
  </si>
  <si>
    <t>ЕНИКЕЕВА ШАМСИЯ ИСМАГИЛОВНА</t>
  </si>
  <si>
    <t>ЁЛКИНА МАРИНА ЛЕОНИДОВНА</t>
  </si>
  <si>
    <t>ШАФИКОВА МИЛЯУША АНВАРОВНА</t>
  </si>
  <si>
    <t>ДЕКСНЕ ЛЮБОВЬ ДЕОНИСЬЕВНА</t>
  </si>
  <si>
    <t>ДУНЮШКИН АЛЕКСЕЙ МИХАЙЛОВИЧ</t>
  </si>
  <si>
    <t>КАРАГУЖИН АРСЕН АЗАТОВИЧ</t>
  </si>
  <si>
    <t>АЛХУЗИН ХАЛИТ ФИДАИЛОВИЧ</t>
  </si>
  <si>
    <t>ДУБРОВ ВАДИМ ДМИТРИЕВИЧ</t>
  </si>
  <si>
    <t>ПАРАЩУК ОЛЬГА СЕРГЕЕВНА</t>
  </si>
  <si>
    <t>ДУДИНА ТАТЬЯНА МИХАЙЛОВНА</t>
  </si>
  <si>
    <t>ВАЛЕЕВ ВАЗИХ ТИМИРЬЯНОВИЧ</t>
  </si>
  <si>
    <t>КАИПОВА ДИНАРА РИНАТОВНА</t>
  </si>
  <si>
    <t>АХМЕТЗЯНОВА ОЛЬГА АЛЕКСЕЕВНА</t>
  </si>
  <si>
    <t>БОРИСОВ СЕМЕН АЛЕКСЕЕВИЧ</t>
  </si>
  <si>
    <t>ВЕРЯЖКИН СЕРГЕЙ ВЛАДИМИРОВИЧ</t>
  </si>
  <si>
    <t>ПАЩЕНКО СТАНИСЛАВ ГЕННАДЬЕВИЧ</t>
  </si>
  <si>
    <t>ШАЙБЕКОВ ФЛЮР ХАЛИУЛЛИЧ</t>
  </si>
  <si>
    <t>САЛМИН ВЛАДИМИР ИГОРЕВИЧ</t>
  </si>
  <si>
    <t>МИХАЙЛОВА ЮЛИЯ ИЛЬИНИЧНА</t>
  </si>
  <si>
    <t>ГАЛИНА ВАЛЕНТИНА ФЕДОРОВНА</t>
  </si>
  <si>
    <t>ВОЛОЖАНИНА АЛЕКСАНДРА СЕРГЕЕВНА</t>
  </si>
  <si>
    <t>НУРГАЛЯМОВ ЭЛЬДАР ФАГИТОВИЧ</t>
  </si>
  <si>
    <t>ЗАГИДУЛЛИН ТИМУР НАИЛЕВИЧ</t>
  </si>
  <si>
    <t>ШИЛЬНИКОВ ЕВГЕНИЙ ВАСИЛЬЕВИЧ</t>
  </si>
  <si>
    <t>АЛЕКСАНДРОВ ВЛАДИСЛАВ КУЗЬМИЧ</t>
  </si>
  <si>
    <t>ГАЙНЕТДИНОВА ВЕНЕРА ГАЙНИСЛАМОВНА</t>
  </si>
  <si>
    <t>ЛОГИНОВА ЕЛЕНА ВАЛЕНТИНОВНА</t>
  </si>
  <si>
    <t>ВАЛЕЕВА ФАНЮЗЯ ХАЗИЕВНА</t>
  </si>
  <si>
    <t>ГАНИЕВ РАВИЛЬ КАБИРОВИЧ</t>
  </si>
  <si>
    <t>АМИНЕВА РАЙЛЯ ШАКИРОВНА</t>
  </si>
  <si>
    <t>МОРОЗОВА ИРИНА ВАЛЕНТИНОВНА</t>
  </si>
  <si>
    <t>АХМЕТЗЯНОВА РАЛИЯ РАИЛЕВНА</t>
  </si>
  <si>
    <t>C07</t>
  </si>
  <si>
    <t>АХМАДЕЕВА ТАЛИЯ ГАТАУОВНА</t>
  </si>
  <si>
    <t>ШАЙДУРОВА ОЛЬГА ИВАНОВНА</t>
  </si>
  <si>
    <t>КУРОВА ЕЛИЗАВЕТА НИКОЛАЕВНА</t>
  </si>
  <si>
    <t>ЦЕЛИЩЕВА ЮЛИЯ ГЕНАДЬЕВНА</t>
  </si>
  <si>
    <t>ЩЕВЕЛЁВА АЛЬФИЯ ШАРИПЗЯНОВНА</t>
  </si>
  <si>
    <t>ЛОНЧАКОВА АНАСТАСИЯ БОРИСОВНА</t>
  </si>
  <si>
    <t>ГАТАУЛЛИНА РОЗА МИНИЯРОВНА</t>
  </si>
  <si>
    <t>КОШЕЛЕВА ВАЛЕНТИНА ЛЕОНИДОВНА</t>
  </si>
  <si>
    <t>МУСТАФИНА ЮЛИЯ ФЕЛИКСОВНА</t>
  </si>
  <si>
    <t>ГАЛЕЕВ АЙРАТ НАИЛЕВИЧ</t>
  </si>
  <si>
    <t>ВАСИЛЬЕВА ЛЮДМИЛА ПЕТРОВНА</t>
  </si>
  <si>
    <t>КУЧУМОВ АРТУР ВИКТОРОВИЧ</t>
  </si>
  <si>
    <t>ВИЛЬДАНОВА ФАНИЗА МУСОВНА</t>
  </si>
  <si>
    <t>БАШАРОВ ЭРНЕСТ ГАЛЕЕВИЧ</t>
  </si>
  <si>
    <t>H35.8</t>
  </si>
  <si>
    <t>ГАНИЕВА АЛЬФИНА РАЗЯПОВНА</t>
  </si>
  <si>
    <t>O13</t>
  </si>
  <si>
    <t>ИБРАГИМОВА РИМА УСМАНОВНА</t>
  </si>
  <si>
    <t>ТЕЛЕГИНА ГУЛЬНАРА УРАЛОВНА</t>
  </si>
  <si>
    <t>H43.3</t>
  </si>
  <si>
    <t>БУЙ НГОК ЧЫОНГ</t>
  </si>
  <si>
    <t>БОЧКАРЕВА ТАМАРА КОНСТАНТИНОВНА</t>
  </si>
  <si>
    <t>РАФИКОВА ФИЗАЛИЯ БАЙМУХАМЕТОВНА</t>
  </si>
  <si>
    <t>ЗАРЕМБО ИГОРЬ ВИКТОРОВИЧ</t>
  </si>
  <si>
    <t>ЛУГОВАЯ АЛИСА АНДРЕЕВНА</t>
  </si>
  <si>
    <t>ПОТАПОВА ИРИНА НИКОЛАЕВНА</t>
  </si>
  <si>
    <t>ГАРИФУЛЛИН ИЛЬГИЗ ХАБИБУЛЛОВИЧ</t>
  </si>
  <si>
    <t>МАЖИТОВ РАФАИЛЬ ГАЛИМЬЯНОВИЧ</t>
  </si>
  <si>
    <t>КУРАМШИНА ФАРИДА ШАРИПОВНА</t>
  </si>
  <si>
    <t>ИБАТОВ АЛЕКСАНДР ОЛЕГОВИЧ</t>
  </si>
  <si>
    <t>БРОДНИКОВА АННА МИХАЙЛОВНА</t>
  </si>
  <si>
    <t>ХАЙРЕТДИНОВА РОЗАЛИЯ СУЛТАНОВНА</t>
  </si>
  <si>
    <t>БОГДАНОВ АЛЕКСЕЙ ВИКТОРОВИЧ</t>
  </si>
  <si>
    <t>МАРКАБАЕВА АЛЬБИНА САГИТОВНА</t>
  </si>
  <si>
    <t>КУФТЕРИНА ДИАНА РАДИКОВНА</t>
  </si>
  <si>
    <t>РАФИКОВА РИММА РИМОВНА</t>
  </si>
  <si>
    <t>ДАВЛЕТОВ МАРАТ ИЛЬФИРОВИЧ</t>
  </si>
  <si>
    <t>E67.8</t>
  </si>
  <si>
    <t>I35.1</t>
  </si>
  <si>
    <t>ЕГОРОВА НАТАЛЬЯ ЮРЬЕВНА</t>
  </si>
  <si>
    <t>КАНДАРОВ РАДМИР РИНАТОВИЧ</t>
  </si>
  <si>
    <t>БИКМУРЗИНА РАЗИДА ГАФФАНОВНА</t>
  </si>
  <si>
    <t>ГАБДРАХМАНОВ ТАГИР ХАНАФОВИЧ</t>
  </si>
  <si>
    <t>ЛОБАНОВ СЕРГЕЙ АЛЕКСАНДРОВИЧ</t>
  </si>
  <si>
    <t>АЛЕКСЕЕВА РАИСА АЛЕКСАНДРОВНА</t>
  </si>
  <si>
    <t>ЕРГИЗОВА ЭЛИНА ДАНИЯРОВНА</t>
  </si>
  <si>
    <t>НАСЫРОВА НАСИМА НИГАМАТЗЯНОВНА</t>
  </si>
  <si>
    <t>ГИЛЬМУТДИНОВА ИРАИДА ГЕННАДЬЕВНА</t>
  </si>
  <si>
    <t>БЕРЕЗИНА ТАМАРА ФЕДОРОВНА</t>
  </si>
  <si>
    <t>ЕЛИСЕЕВА НАТАЛЬЯ ВАЛЕРЬЕВНА</t>
  </si>
  <si>
    <t>ГАЙДАК НАДЕЖДА ВАЛЕНТИНОВНА</t>
  </si>
  <si>
    <t>ГАЛИМЗЯНОВА РАШИДА АКРАМОВНА</t>
  </si>
  <si>
    <t>ШАРИПОВА ТАМАРА ГРИГОРЬЕВНА</t>
  </si>
  <si>
    <t>САКАЕВА АЛИЯ РАДИКОВНА</t>
  </si>
  <si>
    <t>Z23.6</t>
  </si>
  <si>
    <t>ШАГИЕВА ФАРИДА НУРИАХМЕТОВНА</t>
  </si>
  <si>
    <t>МАЛЫГИНА ЕКАТЕРИНА АЛЕКСАНДРОВНА</t>
  </si>
  <si>
    <t>СОЗИНОВА ЕВГЕНИЯ ИВАНОВНА</t>
  </si>
  <si>
    <t>ДИНМУХАМЕТОВА ЛИДИЯ ХАКИМЬЯНОВНА</t>
  </si>
  <si>
    <t>ГИСМАТОВА ЛЮДМИЛА НИКОЛАЕВНА</t>
  </si>
  <si>
    <t>АБРАМОВА ВЕНЕРА МУХАМЕТОВНА</t>
  </si>
  <si>
    <t>ШАКИРОВ МАРС МУБАРАКОВИЧ</t>
  </si>
  <si>
    <t>БИКТИМЕРОВА ИЛЬМИРА ИЛЬДУСОВНА</t>
  </si>
  <si>
    <t>АЗНАЕВА ДИАНА ЭДУАРТОВНА</t>
  </si>
  <si>
    <t>ОСТРОВСКАЯ ДАРЬЯ ГЕННАДИЕВНА</t>
  </si>
  <si>
    <t>АХМЕТОВА ГУЗЕЛЬ АЗАТОВНА</t>
  </si>
  <si>
    <t>ЖУЙКОВА ЛЯЙСАН РАЗИТОВНА</t>
  </si>
  <si>
    <t>ЗАГОСКИНА ГУЛЬНАРА МИРЗАХАНОВНА</t>
  </si>
  <si>
    <t>МИХАЙЛОВА ОЛЕСЯ ЮРЬЕВНА</t>
  </si>
  <si>
    <t>МАХМУТОВА МИНЗИЛЯ САГИТОВНА</t>
  </si>
  <si>
    <t>БИКМЕЕВ САЛАВАТ ЭРИКОВИЧ</t>
  </si>
  <si>
    <t>КИСЛИЦЫНА ЮЛИЯ ИВАНОВНА</t>
  </si>
  <si>
    <t>ВАЛИШИНА МИЛАНА РИФОВНА</t>
  </si>
  <si>
    <t>МАЛКИН СЕРГЕЙ АЛЕКСАНДРОВИЧ</t>
  </si>
  <si>
    <t>ЗИННАТУЛЛИН РУСТАМ НАЗИРОВИЧ</t>
  </si>
  <si>
    <t>ВАСИЛЮК ИРИНА ВИКТОРОВНА</t>
  </si>
  <si>
    <t>ЮЛМУХАМЕТОВА ЛИЛИЯ ЗАКИУЛОВНА</t>
  </si>
  <si>
    <t>ГОРДИЮК ВЛАДИМИР НИКИТОВИЧ</t>
  </si>
  <si>
    <t>ТРУБА НИКОЛАЙ ИВАНОВИЧ</t>
  </si>
  <si>
    <t>ВАЛЕЕВА НАТАЛЬЯ ГЕРМАНОВНА</t>
  </si>
  <si>
    <t>G24.3</t>
  </si>
  <si>
    <t>ЗАЕВА ГАЛИНА НИКОЛАЕВНА</t>
  </si>
  <si>
    <t>МУРАТОВА ЗАРЕМА АНВАРОВНА</t>
  </si>
  <si>
    <t>H80.9</t>
  </si>
  <si>
    <t>НАЗИРОВА ЛИЛИЯ ИСЛАМОВНА</t>
  </si>
  <si>
    <t>МАТВЕЕВА ГУЛЬНАРА ВАЛИМУХАМЕТОВНА</t>
  </si>
  <si>
    <t>САБИРОВА ФАРИЯ ЗУФАРОВНА</t>
  </si>
  <si>
    <t>ЕЛИСЕЕВА ОЛЬГА ВАСИЛЬЕВНА</t>
  </si>
  <si>
    <t>ХАНОВА КЛАРА НАЖИБОВНА</t>
  </si>
  <si>
    <t>ГАЛИАХМЕТОВА ЛАРИСА МИННИХАНОВНА</t>
  </si>
  <si>
    <t>ПОЛЯНИНА НАДЕЖДА НИКОЛАЕВНА</t>
  </si>
  <si>
    <t>ЮЛДАШБАЕВ ФАНУЗ АХУНОВИЧ</t>
  </si>
  <si>
    <t>СУФЬЯНОВА АЛЬФИЯ САГИТОВНА</t>
  </si>
  <si>
    <t>АХУНОВА ЗАЛИЯ РАФИСОВНА</t>
  </si>
  <si>
    <t>САЛИКАЕВ ВЛАДИСЛАВ ЛЕОНИДОВИЧ</t>
  </si>
  <si>
    <t>КАЛЕДИНА ЕЛЕНА ВИКТОРОВНА</t>
  </si>
  <si>
    <t>БОГДАНОВА ЕВГЕНИЯ ЮРЬЕВНА</t>
  </si>
  <si>
    <t>ГУСЛИНА ГУЛЬНАРА АЙРАТОВНА</t>
  </si>
  <si>
    <t>НАЗАРОВА СВЕТЛАНА ВЛАДИМИРОВНА</t>
  </si>
  <si>
    <t>САИТОВА СНЕЖАННА ДАВЛЕТБАЕВНА</t>
  </si>
  <si>
    <t>САЛЬТЯШЕВА ГУЛЬФИРА КУТЛИАХМЕТОВНА</t>
  </si>
  <si>
    <t>ДЕЕВ СЕРГЕЙ МИХАЙЛОВИЧ</t>
  </si>
  <si>
    <t>КУЛЬМУРЗИНА ГУЗЕЛЬ АХМЕТОВНА</t>
  </si>
  <si>
    <t>ЕНИКЕЕВА ГЮЛЬНАРА ФАРИДОВНА</t>
  </si>
  <si>
    <t>БАРЦИЦ ЛИЛИЯ ХАЛИЛОВНА</t>
  </si>
  <si>
    <t>БАХТИЯРОВА АЛЬФИЯ МИНИАМИНОВНА</t>
  </si>
  <si>
    <t>САХИБГАРЕЕВА ЭЛЬВИНА ИЛГАМОВНА</t>
  </si>
  <si>
    <t>ГОРБУНОВА ВИКТОРИЯ ВИКТОРОВНА</t>
  </si>
  <si>
    <t>РАФИКОВА РИМА РАЗЯПОВНА</t>
  </si>
  <si>
    <t>АЛЕКСЕЕВА АДЕЛИНА ОЛЕГОВНА</t>
  </si>
  <si>
    <t>АЛЛАЯРОВА КАРИНА КАМИЛЕВНА</t>
  </si>
  <si>
    <t>ГАЛИУЛЛИН АНТОН ВАЛЕРЬЕВИЧ</t>
  </si>
  <si>
    <t>АВДОНИНА МАРИЯ АЛЕКСАНДРОВНА</t>
  </si>
  <si>
    <t>ШИГАПОВА ЕЛЕНА СЕРГЕЕВНА</t>
  </si>
  <si>
    <t>КАРИМОВА РИТА УРАЛОВНА</t>
  </si>
  <si>
    <t>ГАФАРОВ ФИДАН ФАЗУЛЛОВИЧ</t>
  </si>
  <si>
    <t>МЕЩАНИНОВА ЗУЛЬФИЯ РАВИЛЕВНА</t>
  </si>
  <si>
    <t>КУТЛУЕВ ДИНАР ВИНИРОВИЧ</t>
  </si>
  <si>
    <t>СЫЧЕВ ВЛАДИМИР АНАТОЛЬЕВИЧ</t>
  </si>
  <si>
    <t>ЗАКИРОВА НУРЗИЛЯ АЛЬФРЕДОВНА</t>
  </si>
  <si>
    <t>КАРИМОВ НАИЛЬ ХАТМУЛЛАЕВИЧ</t>
  </si>
  <si>
    <t>САХАУТДИНОВ АРСЕН РАВШАНОВИЧ</t>
  </si>
  <si>
    <t>G37.9</t>
  </si>
  <si>
    <t>ДИНЕЕВА ЛЯЛЯ КАШФИЕВНА</t>
  </si>
  <si>
    <t>ИДРИСОВ УРАЛ МАРСОВИЧ</t>
  </si>
  <si>
    <t>КОЛЯДИН АРТЕМ ВЯЧЕСЛАВОВИЧ</t>
  </si>
  <si>
    <t>ШАММАТОВА РЕНАТА АЙРАТОВНА</t>
  </si>
  <si>
    <t>ГАЛИНА ЕКАТЕРИНА АЛЬБЕРТОВНА</t>
  </si>
  <si>
    <t>СЕРГЕЕВА ТАТЬЯНА ГРИГОРЬЕВНА</t>
  </si>
  <si>
    <t>ИШМУХАМЕТОВА ГУЛЬСАСЯК МАРСОВНА</t>
  </si>
  <si>
    <t>ГЛАЗЕВА АРИНА ЕВГЕНЬЕВНА</t>
  </si>
  <si>
    <t>АКМАЛОВА ЛИЛИЯ АНВАРОВНА</t>
  </si>
  <si>
    <t>РЕЗНИЧЕНКО ГУЛЬФИРА АНВАРОВНА</t>
  </si>
  <si>
    <t>ЛЕСОВОЙ ОЛЕГ АНАТОЛЬЕВИЧ</t>
  </si>
  <si>
    <t>АХУНОВА ИРИНА ФЕДОРОВНА</t>
  </si>
  <si>
    <t>БЕСПАЛОВА НАТАЛЬЯ ИВАНОВНА</t>
  </si>
  <si>
    <t>ПЕТЕЛИНА ГАЛИНА ИВАНОВНА</t>
  </si>
  <si>
    <t>САЙФУЛЛИН ДАНИЛ ИЛЬДАРОВИЧ</t>
  </si>
  <si>
    <t>ШАЛАЕВ ВЛАДИМИР ПЕТРОВИЧ</t>
  </si>
  <si>
    <t>СИРАЕВ АЛИК МУСАВИРОВИЧ</t>
  </si>
  <si>
    <t>ЯКУПОВ ФАНИЛЬ РАФГАТОВИЧ</t>
  </si>
  <si>
    <t>ХАЗИЕВА РАИСА САБИТОВНА</t>
  </si>
  <si>
    <t>ХОЛОДНЫЙ ВАЛЕРИЙ ВАСИЛЬЕВИЧ</t>
  </si>
  <si>
    <t>БЕЛЮШИНА СОФИЯ АНДРЕЕВНА</t>
  </si>
  <si>
    <t>НИКОЛАЕВА НАТАЛИЯ АЛЕКСЕЕВНА</t>
  </si>
  <si>
    <t>ПАВЛОВА ЗИЛЯ ГАБДУЛЛИНОВНА</t>
  </si>
  <si>
    <t>МУСТАФИНА ДИАНА РАМИСОВНА</t>
  </si>
  <si>
    <t>МУСОРИНА ОКСАНА ЮРЬЕВНА</t>
  </si>
  <si>
    <t>НИКОЛАЕВ АРТЕМ ИГОРЕВИЧ</t>
  </si>
  <si>
    <t>Борисова Зиля Кависовна</t>
  </si>
  <si>
    <t>МИНИБАЕВ ДМИТРИЙ ВАЛЕРЬЕВИЧ</t>
  </si>
  <si>
    <t>КАПЛИЧ ГАЛИНА ИГОРЕВНА</t>
  </si>
  <si>
    <t>ГРИГОРЬЕВА КСЕНИЯ СЕРГЕЕВНА</t>
  </si>
  <si>
    <t>КОЦЕНКО ТАТЬЯНА МАТВЕЕВНА</t>
  </si>
  <si>
    <t>ЗАКИРОВА АЛЕВТИНА ВЛАДИМИРОВНА</t>
  </si>
  <si>
    <t>ФАТХУТДИНОВ БУЛАТ ВИНЕРОВИЧ</t>
  </si>
  <si>
    <t>АГЗЯМОВ РАТМИР АЛЬБЕРТОВИЧ</t>
  </si>
  <si>
    <t>КАЛЕНЮК НИНА СЕРГЕЕВНА</t>
  </si>
  <si>
    <t>ТИМЕРГАЗИНА ОЛЕСЯ ВИКТОРОВНА</t>
  </si>
  <si>
    <t>АЛЕКСЕЕВ МАТВЕЙ АЛЕКСЕЕВИЧ</t>
  </si>
  <si>
    <t>ЯМАЛДЫНОВА МАСЛИМА СУЛЕЙМАНОВНА</t>
  </si>
  <si>
    <t>ТЕШАБАЕВА ЛЯЙСАН ТОХИРОВНА</t>
  </si>
  <si>
    <t>ПРЯХИНА ТАТЬЯНА АЛЕКСЕЕВНА</t>
  </si>
  <si>
    <t>ВАЛИТОВА АЙГУЛЬ ФАРИТОВНА</t>
  </si>
  <si>
    <t>КУЧУРИН АНДРЕЙ АЛЕКСАНДРОВИЧ</t>
  </si>
  <si>
    <t>МАЛЫШЕВА ОЛЕСЯ ВАЛЕРЬЕВНА</t>
  </si>
  <si>
    <t>ШАЙХУЛЛИНА НАЗИЛЯ ХАНИПОВНА</t>
  </si>
  <si>
    <t>ШЕРЫШЕВА ВЕРА НИКОЛАЕВНА</t>
  </si>
  <si>
    <t>АХМАДУЛЛИНА КЛАРА ФАРИТОВНА</t>
  </si>
  <si>
    <t>БОЛЬШАКОВА ОЛЬГА АНАТОЛЬЕВНА</t>
  </si>
  <si>
    <t>МУЛЮКОВА АДЕЛИНА НАИЛЕВНА</t>
  </si>
  <si>
    <t>ХАСАНОВА АЙСЫЛУ МАСАЛИМОВНА</t>
  </si>
  <si>
    <t>НУРМУХАМЕТОВА АЗАЛИЯ МУГАЛЛИМОВНА</t>
  </si>
  <si>
    <t>ИЛЬИНА ВАЛЕНТИНА ВАСИЛЬЕВНА</t>
  </si>
  <si>
    <t>ГРИГОРЬЕВ ВИКТОР НИКОЛАЕВИЧ</t>
  </si>
  <si>
    <t>АЗИЗЛЯР-ХОДЖИН РУСТАМ РАФИКОВИЧ</t>
  </si>
  <si>
    <t>N64.5</t>
  </si>
  <si>
    <t>РОЗОВ ПАВЕЛ ГЕННАДЬЕВИЧ</t>
  </si>
  <si>
    <t>ГАРАЙШИН МУСАГИТ АХМЕТОВИЧ</t>
  </si>
  <si>
    <t>АРСЛАНОВ АКМАЛЬ ИЛЬДАРОВИЧ</t>
  </si>
  <si>
    <t>ШАНГАРЕЕВ ВИЛЬ РАХИМОВИЧ</t>
  </si>
  <si>
    <t>ГАЛИАКБЕРОВА ДИАНА АЛЬБЕРТОВНА</t>
  </si>
  <si>
    <t>ЖИЛЮНОВА РОЗА НИГМАТОВНА</t>
  </si>
  <si>
    <t>АЛТЫНГУЖИНА ФЛАРИДА МАГНИСОВНА</t>
  </si>
  <si>
    <t>КАРИМОВА РАСИМА РАУХАТОВНА</t>
  </si>
  <si>
    <t>КУЧЕРЕНКО ДАРЬЯ СЕРГЕЕВНА</t>
  </si>
  <si>
    <t>МАКСЮТОВ ИЛЬЯС ХАСАНОВИЧ</t>
  </si>
  <si>
    <t>ЯКУПОВА АЛИНА МАРСОВНА</t>
  </si>
  <si>
    <t>ПРОКОФЬЕВА ЮЛИЯ АЛЕКСАНДРОВНА</t>
  </si>
  <si>
    <t>ИСЛАМОВА АЛИЯ ФАНИТОВНА</t>
  </si>
  <si>
    <t>СТАНКЕВИЧ ЕГОР СЕРГЕЕВИЧ</t>
  </si>
  <si>
    <t>САБИРЬЯНОВА ФАЙРУЗА ГУБАЙДУЛЛОВНА</t>
  </si>
  <si>
    <t>БАРАБАШ ЛЮДМИЛА ВАСИЛЬЕВНА</t>
  </si>
  <si>
    <t>ФЁДОРОВ НИКАНДР ГРИГОРЬЕВИЧ</t>
  </si>
  <si>
    <t>ХУСАИНОВ РАФИС ГАЛИАСКАРОВИЧ</t>
  </si>
  <si>
    <t>ГИЛЬМАНОВА ГУЗЕЛЬ ИЛЬГИСОВНА</t>
  </si>
  <si>
    <t>СИДОРОВ АРТУР ЮРЬЕВИЧ</t>
  </si>
  <si>
    <t>ИРКАБАЕВА ЗУХРА ЗАГИРОВНА</t>
  </si>
  <si>
    <t>КАСИМОВ ИЛЬГИЗ АБУБАКИРОВИЧ</t>
  </si>
  <si>
    <t>БИКБУЛАТОВА ФЛЮЗА ГАЗИЗОВНА</t>
  </si>
  <si>
    <t>АЛЕКСАНДРОВ ИВАН АНАТОЛЬЕВИЧ</t>
  </si>
  <si>
    <t>ГАЛИМХАНОВА АЛЬФИЯ НАИЛЕВНА</t>
  </si>
  <si>
    <t>БИККИНИН ЭНВЕР РАШИДОВИЧ</t>
  </si>
  <si>
    <t>ХАБИБРАХМАНОВ ЗАХИТ ХАМЗИНОВИЧ</t>
  </si>
  <si>
    <t>КОНОВАЛОВА ИРИНА КОНСТАНТИНОВНА</t>
  </si>
  <si>
    <t>ВАЛЕТДИНОВА ФАГИЛЯ ЗАЙНУЛЛОВНА</t>
  </si>
  <si>
    <t>ГАРИФУЛЛИНА ЛИЗА КАЛИМУЛЛИНОВНА</t>
  </si>
  <si>
    <t>МОРОЗ НИНА АЛЕКСАНДРОВНА</t>
  </si>
  <si>
    <t>САДРИЕВА ЕЛЕНА ВИЛЬЕВНА</t>
  </si>
  <si>
    <t>КАЛИМУЛЛИНА АЛСУ ФАНИЛОВНА</t>
  </si>
  <si>
    <t>ШАКЕР ЭНЖИ ЯКУБ АДЛИ</t>
  </si>
  <si>
    <t>ХАБИБУЛЛИНА РАДМИЛА ЭЛЬДАРОВНА</t>
  </si>
  <si>
    <t>ГАЛЫШЕВА ТАТЬЯНА МИХАЙЛОВНА</t>
  </si>
  <si>
    <t>ГАЛИМЗЯНОВ ВАДИМ МАСНАВИЕВИЧ</t>
  </si>
  <si>
    <t>ДЕМЕНТЬЕВ АНДРЕЙ ВЛАДИМИРОВИЧ</t>
  </si>
  <si>
    <t>ПСЯНЧИН АСКАР АЗАТОВИЧ</t>
  </si>
  <si>
    <t>ПЛАХИНА ЕВГЕНИЯ ВАЛЕРЬЕВНА</t>
  </si>
  <si>
    <t>КОЛЕСОВА КСЕНИЯ АЛЕКСЕЕВНА</t>
  </si>
  <si>
    <t>САПТИЯРОВА АНАСТАСИЯ ВИТАЛЬЕВНА</t>
  </si>
  <si>
    <t>ЮСУПОВА МИЛЯУША ЗИЕВНА</t>
  </si>
  <si>
    <t>ШАГИМУРАТОВА ГАЛИНА ВАСИЛЬЕВНА</t>
  </si>
  <si>
    <t>БАШИН СЕМЕН НИКОЛАЕВИЧ</t>
  </si>
  <si>
    <t>РЯБОВ РУСЛАН ВЛАДИМИРОВИЧ</t>
  </si>
  <si>
    <t>ТОМШИНА НАДЕЖДА АНДРЕЕВНА</t>
  </si>
  <si>
    <t>РЫЧКОВСКАЯ НИНЭЛЬ ПАВЛОВНА</t>
  </si>
  <si>
    <t>РОДИОНОВА ЛИРА МАРАТОВНА</t>
  </si>
  <si>
    <t>КАЮМОВ АЗАТ КАДЫМОВИЧ</t>
  </si>
  <si>
    <t>КЛИМИНА ЕЛЕНА НИКОЛАЕВНА</t>
  </si>
  <si>
    <t>БУЛАТОВА ЛИЛИЯ ФЛЮРОВНА</t>
  </si>
  <si>
    <t>ШАЙХУЛЛИНА РЕГИНА РИФОВНА</t>
  </si>
  <si>
    <t>КОЗИНА ГУЗЕЛЬ МАРСОВНА</t>
  </si>
  <si>
    <t>ПЕСТОВ ВИКТОР НИКОЛАЕВИЧ</t>
  </si>
  <si>
    <t>C90.2</t>
  </si>
  <si>
    <t>ВДОВИНА ЛИЛИЯ ЮРЬЕВНА</t>
  </si>
  <si>
    <t>МИГРАНОВА ГУЛЬНУР ИШТИМЕРОВНА</t>
  </si>
  <si>
    <t>НУРМУХАМЕТОВА РАДМИЛА ИЛДУСОВНА</t>
  </si>
  <si>
    <t>НИЯЗГУЛОВ ХАЙДАР ХУББУЛОВИЧ</t>
  </si>
  <si>
    <t>ЩЕПАЧЕВА ЛЮБОВЬ АЛЬБЕРТОВНА</t>
  </si>
  <si>
    <t>МУСАВИРОВА ЭЛЬВИРА ЗУФАРОВНА</t>
  </si>
  <si>
    <t>КАЗАКОВА ЛИЛИЯ КИМОВНА</t>
  </si>
  <si>
    <t>КАМАКАЕВ РИФ ЯВДАТОВИЧ</t>
  </si>
  <si>
    <t>D13.0</t>
  </si>
  <si>
    <t>ЧУДОВА НАДЕЖДА ИЛЬИНИЧНА</t>
  </si>
  <si>
    <t>САЛИМОВА САЛИМА ИШБУЛДОВНА</t>
  </si>
  <si>
    <t>ФАРУКШИН МАРАТ РАШИТОВИЧ</t>
  </si>
  <si>
    <t>ПОТАЧИНСКАЯ НАТАЛЬЯ АЛЕКСАНДРОВНА</t>
  </si>
  <si>
    <t>СИЛАНТЬЕВА ПОЛИНА НИКОЛАЕВНА</t>
  </si>
  <si>
    <t>ТУЛЕГЕН ДЖЕННИФЕР АРТУРОВНА</t>
  </si>
  <si>
    <t>ЮСУПОВА ИЛЬМИРА ГАЯНОВНА</t>
  </si>
  <si>
    <t>ГУСМАНОВА ЗИЛИЯ ВАКИЛОВНА</t>
  </si>
  <si>
    <t>ЧЕКАЛИНА АНАСТАСИЯ АЛЬБЕРТОВНА</t>
  </si>
  <si>
    <t>РЕМИЗОВА АЛЬБИНА НИКОЛАЕВНА</t>
  </si>
  <si>
    <t>ЗАЙНУЛЛИНА ИЛИЗА САИТЗЯНОВНА</t>
  </si>
  <si>
    <t>ИСЛАМГУЛОВ РУСТЕМ ЗИНФИРОВИЧ</t>
  </si>
  <si>
    <t>ЛЕДНЕВ СЕРГЕЙ ВАСИЛЬЕВИЧ</t>
  </si>
  <si>
    <t>МУЛЛАНУРОВ РАХИМЬЯН МАННАФОВИЧ</t>
  </si>
  <si>
    <t>БАЛАБЕКОВА КАМИЛА РИНАТОВНА</t>
  </si>
  <si>
    <t>САЛИХОВА ЛИЛИЯ МУБАРИТОВНА</t>
  </si>
  <si>
    <t>ТИГИПКО ДАНИИЛ ЕВГЕНЬЕВИЧ</t>
  </si>
  <si>
    <t>БИКМУЛИН ИРИК САДРИСЛАМОВИЧ</t>
  </si>
  <si>
    <t>ВЛАСОВ ДАНИЛ ПАВЛОВИЧ</t>
  </si>
  <si>
    <t>S22.40</t>
  </si>
  <si>
    <t>КАДЫШЕВА ЕВГЕНИЯ БОРИСОВНА</t>
  </si>
  <si>
    <t>НУРМУХАМЕТОВА НАСИМА ЗАКИЕВНА</t>
  </si>
  <si>
    <t>МАНСУРОВА ИДА ВАСИЛЬЕВНА</t>
  </si>
  <si>
    <t>ВАЛИЕВА ДИАНА РУСТАМОВНА</t>
  </si>
  <si>
    <t>ТАЛИПОВА АЙСЫЛУ РАМИЛЕВНА</t>
  </si>
  <si>
    <t>АХМЕТГАНИЕВА АДЭЛИНА РУСЛАНОВНА</t>
  </si>
  <si>
    <t>ПОГОРЕЛЬЦЕВА ЛИЛИЯ САГАДАТУЛЛОВНА</t>
  </si>
  <si>
    <t>МИРГАЛЕЕВ АДЕЛЬ ИЛЬШАТОВИЧ</t>
  </si>
  <si>
    <t>КАШИРИНА АЛЬБИНА РАФИСОВНА</t>
  </si>
  <si>
    <t>АНИСКОВИЧ НИКОЛАЙ ВЛАДИСЛАВОВИЧ</t>
  </si>
  <si>
    <t>АТАНГУЛОВА ЗИЛЯ САФАРГАЛЕЕВНА</t>
  </si>
  <si>
    <t>РЯЗАНОВА ДАРЬЯ ДЕНИСОВНА</t>
  </si>
  <si>
    <t>ШАЙХОВА АЛЬБИНА БАСТАМОВНА</t>
  </si>
  <si>
    <t>МАЛЕНКОВА НИНА НИКОЛАЕВНА</t>
  </si>
  <si>
    <t>АТАЕВА НЭЛЛИ ИЛЬДУСОВНА</t>
  </si>
  <si>
    <t>ИСКАКОВ ИЛЬВИР ВАЗИРОВИЧ</t>
  </si>
  <si>
    <t>ЯГУДИНА НЕЛЛИ АРТУРОВНА</t>
  </si>
  <si>
    <t>КУРЯШЕНКОВА МАРИЯ ВЛАДИМИРОВНА</t>
  </si>
  <si>
    <t>НИКОЛАЕВ ИГОРЬ ВЛАДИМИРОВИЧ</t>
  </si>
  <si>
    <t>O47.1</t>
  </si>
  <si>
    <t>ШАМСУТДИНОВА АЙГУЛЬ РИНАТОВНА</t>
  </si>
  <si>
    <t>ТИМИРГАЗИНА ДИАНА АЛЬФИРОВНА</t>
  </si>
  <si>
    <t>ЗАСЫПКИНА АЯ АНВАРОВНА</t>
  </si>
  <si>
    <t>БАТЫРОВА ГУЛЬНУР МАРАТОВНА</t>
  </si>
  <si>
    <t>G81.1</t>
  </si>
  <si>
    <t>БЫКОВА ЛИАНА СЕРГЕЕВНА</t>
  </si>
  <si>
    <t>ИБРАГИМОВА ГУЛЬНАЗ МУСОВНА</t>
  </si>
  <si>
    <t>ГУСАРОВА ИНГА ВЛАДИМИРОВНА</t>
  </si>
  <si>
    <t>ХИСМАТУЛЛИН МИНИГАЯН ХАЙДАРОВИЧ</t>
  </si>
  <si>
    <t>ШИРОКОВА СВЕТЛАНА АНАТОЛЬЕВНА</t>
  </si>
  <si>
    <t>ТАИПОВА АЛИНА РИНАТОВНА</t>
  </si>
  <si>
    <t>ИМАЕВ ГЕННАДИЙ ПЕТРОВИЧ</t>
  </si>
  <si>
    <t>ГИЛЬМУТДИНОВА ФАНИЛЯ ВАЛИЗЯНОВНА</t>
  </si>
  <si>
    <t>ВЕТЛУГИНА ОЛЬГА ВЛАДИМИРОВНА</t>
  </si>
  <si>
    <t>КОРНЕВ ЕГОР НИКОЛАЕВИЧ</t>
  </si>
  <si>
    <t>ЯНБАРИСОВА ГАЛИЯ ЗУФАРОВНА</t>
  </si>
  <si>
    <t>ФАХЕРТДИНОВ ТИМУР МАСГУТОВИЧ</t>
  </si>
  <si>
    <t>ШЕРСТОБИТОВ МАКСИМ ЮРЬЕВИЧ</t>
  </si>
  <si>
    <t>НУРМУХАМЕТОВА ЭЛЛА МАРАТОВНА</t>
  </si>
  <si>
    <t>ЕРМАКОВА ЕЛЕНА АЛЕКСАНДРОВНА</t>
  </si>
  <si>
    <t>ФАЗЛЫЕВА РЕГИНА АЗАМАТОВНА</t>
  </si>
  <si>
    <t>БЕЛОВА ЛЮДМИЛА ВЛАДИМИРОВНА</t>
  </si>
  <si>
    <t>ШВАБ ТАТЬЯНА ГАЙНУЛЛОВНА</t>
  </si>
  <si>
    <t>ХАБИРОВА ЗИЛЯ ХАБИБУЛЛОВНА</t>
  </si>
  <si>
    <t>ТУХБАТУЛЛИНА ЮЛИЯ РАФИКОВНА</t>
  </si>
  <si>
    <t>ЛАЯКОВА ГУЗЕЛЬ АСХАТОВНА</t>
  </si>
  <si>
    <t>ЯКОВЛЕВА ЭРАЙМА НИЗАМОВНА</t>
  </si>
  <si>
    <t>ПОПОВ АНДРЕЙ АЛЕКСАНДРОВИЧ</t>
  </si>
  <si>
    <t>ХАНОВА ОЛЬГА АЛЕКСАНДРОВНА</t>
  </si>
  <si>
    <t>ЧЕРНЫХ ЛАРИСА ИВАНОВНА</t>
  </si>
  <si>
    <t>ГАЛИМОВ АДЕЛЬ ДИМОВИЧ</t>
  </si>
  <si>
    <t>АФЕНТОВА СВЕТЛАНА АЛЕКСЕЕВНА</t>
  </si>
  <si>
    <t>ВЕДЕНЕЕВА ЛЮБОВЬ ИГНАТЬЕВНА</t>
  </si>
  <si>
    <t>ГАРЕЕВ АНУР АМИРОВИЧ</t>
  </si>
  <si>
    <t>МУЛЮКОВА АНГЕЛИНА ПЕТРОВНА</t>
  </si>
  <si>
    <t>МАКАРОВ ВИКТОР КОНСТАНТИНОВИЧ</t>
  </si>
  <si>
    <t>ФИЛАТОВ ИВАН ВАСИЛЬЕВИЧ</t>
  </si>
  <si>
    <t>ШМЕЛЬКОВА ВАЛЕНТИНА АЛЕКСЕЕВНА</t>
  </si>
  <si>
    <t>МАНАЕВА ЛИДИЯ ФЕДОРОВНА</t>
  </si>
  <si>
    <t>C24.1</t>
  </si>
  <si>
    <t>ЖЕЛЕЗЦОВ ФЕДОР АНДРЕЕВИЧ</t>
  </si>
  <si>
    <t>ХАБИБУЛЛИНА ВАЛЕНТИНА МИХАЙЛОВНА</t>
  </si>
  <si>
    <t>БАБИЙ ХАНИЯ МУСИНОВНА</t>
  </si>
  <si>
    <t>МИХАЙЛОВА СВЕТЛАНА ГАЯЗОВНА</t>
  </si>
  <si>
    <t>МИХАЙЛОВА ЛАРИСА ГРИГОРЬЕВНА</t>
  </si>
  <si>
    <t>САМАРИНА ЭЛЬВИРА РАФИКОВНА</t>
  </si>
  <si>
    <t>САЕТОВА ЗАНФИРА ВАЗИРОВНА</t>
  </si>
  <si>
    <t>РЯБОВА СОФЬЯ АРТУРОВНА</t>
  </si>
  <si>
    <t>МИРГАЯЗОВА СВЕТЛАНА РАМИЛОВНА</t>
  </si>
  <si>
    <t>НЕКРАСОВА ЕКАТЕРИНА СЕРГЕЕВНА</t>
  </si>
  <si>
    <t>ЛИМБОРСКАЯ ТАТЬЯНА ПЕТРОВНА</t>
  </si>
  <si>
    <t>ЛАТЫЙПОВ МУНИР МИННАХМАТОВИЧ</t>
  </si>
  <si>
    <t>САБИРОВА ЕЛЕНА ВИКТОРОВНА</t>
  </si>
  <si>
    <t>ЛАРИОНОВА ЛИДИЯ МИХАЙЛОВНА</t>
  </si>
  <si>
    <t>J13</t>
  </si>
  <si>
    <t>ЛАЗАРЕВА ВЕРА ЛЕОНИДОВНА</t>
  </si>
  <si>
    <t>ИРЗИНА РИММА РАУФОВНА</t>
  </si>
  <si>
    <t>КИДРАСОВА МИЛЯУША САЛИМОВНА</t>
  </si>
  <si>
    <t>ГРИГОРЬЕВ ПАВЕЛ НИКОЛАЕВИЧ</t>
  </si>
  <si>
    <t>ГАБИДУЛЛИНА ФАНИЯ МАХМУТОВНА</t>
  </si>
  <si>
    <t>ЗАЙНЕТДИНОВ ТИМУР МАРСОВИЧ</t>
  </si>
  <si>
    <t>ЗАЙТУНОВА ЗУЛЬФИЯ ХАМЗАЕВНА</t>
  </si>
  <si>
    <t>ИНЯКИНА ОЛЬГА АЛЕКСАНДРОВНА</t>
  </si>
  <si>
    <t>КАЙБУШЕВА ИРИНА ВАНЦЕТОВНА</t>
  </si>
  <si>
    <t>ЗАГИДУЛЛИНА МИНСАРА РАШИТОВНА</t>
  </si>
  <si>
    <t>КРАСЮКОВ ВЛАДИМИР НИКОЛАЕВИЧ</t>
  </si>
  <si>
    <t>СЕРЕБРЯКОВ ДМИТРИЙ ВИКТОРОВИЧ</t>
  </si>
  <si>
    <t>ИСАНОВА ФАГИМА ГИЛЕМХАНОВНА</t>
  </si>
  <si>
    <t>СЕРМЯГИН ГЕННАДИЙ АЛЕКСАНДРОВИЧ</t>
  </si>
  <si>
    <t>КОНСТАНТИНОВА ЯНА ВИКТОРОВНА</t>
  </si>
  <si>
    <t>САМОЙЛОВА АЛЕКСАНДРА НИКОЛАЕВНА</t>
  </si>
  <si>
    <t>ДУЛЬЦЕВА ДАРЬЯ ВАСИЛЬЕВНА</t>
  </si>
  <si>
    <t>ДИЛЬМУХАМЕТОВА РИММА ИМАМГАЛЕЕВНА</t>
  </si>
  <si>
    <t>ШАЙМУХАМЕТОВА ЛАРИСА РАФАИЛОВНА</t>
  </si>
  <si>
    <t>ЛАВРЕНТЬЕВА НИНА АЛЕКСАНДРОВНА</t>
  </si>
  <si>
    <t>КОЛЕСНИКОВА ГУЗЕЛЬ ФАИЛЕВНА</t>
  </si>
  <si>
    <t>НЕЛИПА ТАТЬЯНА СЕРГЕЕВНА</t>
  </si>
  <si>
    <t>САРВАРОВА ЕЛЕНА НАИЛЬЕВНА</t>
  </si>
  <si>
    <t>ОЧИРОВ ВЛАДИМИР ДМИТРИЕВИЧ</t>
  </si>
  <si>
    <t>S42.30</t>
  </si>
  <si>
    <t>РАТКЕ АНДРЕЙ ВИКТОРОВИЧ</t>
  </si>
  <si>
    <t>КОННОВ ВЛАДИМИР АЛЕКСАНДРОВИЧ</t>
  </si>
  <si>
    <t>КАДЫРОВА ЛИЛИЯ РАСИМОВНА</t>
  </si>
  <si>
    <t>КУЛИКОВА ОЛЬГА ВИКТОРОВНА</t>
  </si>
  <si>
    <t>АНТОНОВ ГЕРМАН ЮРЬЕВИЧ</t>
  </si>
  <si>
    <t>D37.0</t>
  </si>
  <si>
    <t>ГУМЕРОВ АЙБУЛАТ РИМОВИЧ</t>
  </si>
  <si>
    <t>ФАЙЗУЛЛИН ВИЛЬ ФАНЗИЛЕВИЧ</t>
  </si>
  <si>
    <t>ГАЛЛЯМОВА ВАЛЕРИЯ ЮРЬЕВНА</t>
  </si>
  <si>
    <t>N95.3</t>
  </si>
  <si>
    <t>РЯБОВА НАТАЛЬЯ МИХАЙЛОВНА</t>
  </si>
  <si>
    <t>ВОЛЧКОВА ЕКАТЕРИНА АЛЕКСЕЕВНА</t>
  </si>
  <si>
    <t>ШАМОВ МИХАИЛ ДМИТРИЕВИЧ</t>
  </si>
  <si>
    <t>МУСЛИМОВ ДАМИР ЗИНУРОВИЧ</t>
  </si>
  <si>
    <t>ЕФИМОВА ЕЛЕНА АНАТОЛЬЕВНА</t>
  </si>
  <si>
    <t>АХСАНОВА АНИСА НАСИМЯНОВНА</t>
  </si>
  <si>
    <t>ШАКИРОВА ГУЛЬНАРА РАВКАТОВНА</t>
  </si>
  <si>
    <t>НУГУМАНОВА ЭЛЬВИРА ХАНИФОВНА</t>
  </si>
  <si>
    <t>ГОДЖАЕВА ГАХИРА ЯШАР КЫЗЫ</t>
  </si>
  <si>
    <t>САЙФУТДИНОВА ГУЗЭЛЬ РАФАЭЛЕВНА</t>
  </si>
  <si>
    <t>НУРГАЛЕЕВА ЮЛИЯ ВАЛЕРЬЕВНА</t>
  </si>
  <si>
    <t>АМИНЕВА ГУЗЕЛЬ МАРСОВНА</t>
  </si>
  <si>
    <t>ОСОКИН МИХАИЛ СЕРГЕЕВИЧ</t>
  </si>
  <si>
    <t>КАДЫРОВ РУСТАМ РАШИТОВИЧ</t>
  </si>
  <si>
    <t>НОВИКОВ СЕРГЕЙ ВАЛЕРЬЕВИЧ</t>
  </si>
  <si>
    <t>АРСЛАНОВА АЛСУ ИЛЬГИЗОВНА</t>
  </si>
  <si>
    <t>ФРОЛОВА НАТАЛЬЯ ВЛАДИМИРОВНА</t>
  </si>
  <si>
    <t>АХМАДУЛЛИН ИНСАФ МИНИХАНОВИЧ</t>
  </si>
  <si>
    <t>УРАЗБАХТИН РЕНАТ ФИЛЮСОВИЧ</t>
  </si>
  <si>
    <t>РОЖКОВА ЕЛЕНА АЛЕКСАНДРОВНА</t>
  </si>
  <si>
    <t>ДАВИДЯН СВЕТЛАНА НИКОЛАЕВНА</t>
  </si>
  <si>
    <t>ХАЕРТДИНОВА ТАРЖИМА БАТЫРОВНА</t>
  </si>
  <si>
    <t>АЛИТДИНОВА ДИНАРА ДАНФИСОВНА</t>
  </si>
  <si>
    <t>S86.0</t>
  </si>
  <si>
    <t>КАМАЛЕТДИНОВА АЛИНА АХАТОВНА</t>
  </si>
  <si>
    <t>КАЗАНЦЕВА АЛИНА РИНАТОВНА</t>
  </si>
  <si>
    <t>ИСЛАМОВ ИЛЬДАР ТИМИРБАЕВИЧ</t>
  </si>
  <si>
    <t>E23.6</t>
  </si>
  <si>
    <t>ВЛАСОВА АЛА КАЛУСТВОВНА</t>
  </si>
  <si>
    <t>СМИРНОВА ЕКАТЕРИНА ОЛЕГОВНА</t>
  </si>
  <si>
    <t>МИННЕБАЕВ ДАНИЛ АРТУРОВИЧ</t>
  </si>
  <si>
    <t>ЖУК ЕЛЕНА ЯРАГИЕВНА</t>
  </si>
  <si>
    <t>ШНАЙДЕР ГЮЗЕЛИЯ ФЯГИМОВНА</t>
  </si>
  <si>
    <t>ФЕОФАНОВА ТАТЬЯНА ВЛАДИМИРОВНА</t>
  </si>
  <si>
    <t>БАГРАНОВА АЛЬМИРА ГАНДАЛИФОВНА</t>
  </si>
  <si>
    <t>МАЛАШЕНКОВА ВИКТОРИЯ СЕРГЕЕВНА</t>
  </si>
  <si>
    <t>ВАСИЛЬЕВА КЛАРА ФАЗИТОВНА</t>
  </si>
  <si>
    <t>НУРГАЛЕЕВА НАДЕЖДА АЛЕКСАНДРОВНА</t>
  </si>
  <si>
    <t>МАЛЬЦЕВА ДАРЬЯ АЛЕКСАНДРОВНА</t>
  </si>
  <si>
    <t>A09.0</t>
  </si>
  <si>
    <t>МАГАДИЕВА ИРИНА ВЛАДИМИРОВНА</t>
  </si>
  <si>
    <t>ФАИЗОВА РЕГИНА ВАЛЕРЬЕВНА</t>
  </si>
  <si>
    <t>КАРАВАЕВА ОЛЬГА АНАТОЛЬЕВНА</t>
  </si>
  <si>
    <t>ЧЕРНЕЦОВА АЛЁНА ОЛЕГОВНА</t>
  </si>
  <si>
    <t>ХИСМАТУЛЛИНА ДИНАРА ЗУФАРОВНА</t>
  </si>
  <si>
    <t>ЯТЛЕНКО АДЕЛЯ ШАМИЛЬЕВНА</t>
  </si>
  <si>
    <t>ЮРЛОВА СВЕТЛАНА АЛЕКСЕЕВНА</t>
  </si>
  <si>
    <t>ШАРИПОВА АЛИЯ РАИСОВНА</t>
  </si>
  <si>
    <t>H11.1</t>
  </si>
  <si>
    <t>КАШАПОВА ЮЛИЯ РАДИКОВНА</t>
  </si>
  <si>
    <t>КУКОВЯКИНА ЭЛЬМИРА РАДИКОВНА</t>
  </si>
  <si>
    <t>КУИМОВА АНЖЕЛИКА АРТУРОВНА</t>
  </si>
  <si>
    <t>ГАФАРОВА ЛИАНА ЖИХАНУРОВНА</t>
  </si>
  <si>
    <t>ОСОРИНА НАТАЛЬЯ АНАТОЛЬЕВНА</t>
  </si>
  <si>
    <t>G61.0</t>
  </si>
  <si>
    <t>ЕРМОЛАЕВА ОЛЬГА ОЛЕГОВНА</t>
  </si>
  <si>
    <t>ДРЕМОВА ЛЮБОВЬ ЕГОРОВНА</t>
  </si>
  <si>
    <t>МУХАМЕТЗЯНОВА РАЙЗА ХАТИПОВНА</t>
  </si>
  <si>
    <t>ЯКОВЛЕВ ПАВЕЛ АНДРЕЕВИЧ</t>
  </si>
  <si>
    <t>ХАБИБНАЗАРОВА ВЕРА МИХАЙЛОВНА</t>
  </si>
  <si>
    <t>КУЗНЕЦОВ НИКОЛАЙ ИВАНОВИЧ</t>
  </si>
  <si>
    <t>ГАЙТКУЛОВА ГАЛИНА НИКОЛАЕВНА</t>
  </si>
  <si>
    <t>МАСЛЕННИКОВА МАРИЯ ДМИТРИЕВНА</t>
  </si>
  <si>
    <t>ТЕПЛОВА ЛЮДМИЛА ВЛАДИМИРОВНА</t>
  </si>
  <si>
    <t>ГУБАЙДУЛЛИНА ГУЛЬНАРА ИШМУХАМЕТОВНА</t>
  </si>
  <si>
    <t>ЧЕРНОВА ГУЗЭЛЬ ХАМЗЕЕВНА</t>
  </si>
  <si>
    <t>НИКАНОРОВА ГАЛИНА АЛЕКСАНДРОВНА</t>
  </si>
  <si>
    <t>РОМАНОВ ГЕРМАН ЕВГЕНЬЕВИЧ</t>
  </si>
  <si>
    <t>КАЮМОВ ДАНИС АРСЕНОВИЧ</t>
  </si>
  <si>
    <t>МЕДВЕДЕВА ВЕРОНИКА СЕРГЕЕВНА</t>
  </si>
  <si>
    <t>КУРМАНГУЛОВА МИЛЯУША ИРЕКОВНА</t>
  </si>
  <si>
    <t>ИСМАГИЛОВ МАРАТ АГЗАМОВИЧ</t>
  </si>
  <si>
    <t>МИНИБАЕВА АНАСТАСИЯ ОЛЕГОВНА</t>
  </si>
  <si>
    <t>НИГМАТУЛЛИН РЕНАТ РУСЛАНОВИЧ</t>
  </si>
  <si>
    <t>АХМЕТОВА ИНДИРА ФАНИЛОВНА</t>
  </si>
  <si>
    <t>КРАШЕНИННИКОВА НИНА ГЕННАДЬЕВНА</t>
  </si>
  <si>
    <t>КАЗЫРБАЕВА НУРИЯ РАИСОВНА</t>
  </si>
  <si>
    <t>АХТЯМОВА НАТАЛЬЯ АЛЕКСАНДРОВНА</t>
  </si>
  <si>
    <t>ВЕТОШКИНА АЛЕСЯ РУСТЕМОВНА</t>
  </si>
  <si>
    <t>АХУНОВ ФАРВАЗ ГАБДЕЛЬХАЕВИЧ</t>
  </si>
  <si>
    <t>АХМЕТШИН РАСУЛЬ ХАЛИТОВИЧ</t>
  </si>
  <si>
    <t>ЛЕВЕНКОВА ИРИНА АНАТОЛЬЕВНА</t>
  </si>
  <si>
    <t>БОРИСОВА НАТАЛЬЯ ВЛАДИМИРОВНА</t>
  </si>
  <si>
    <t>ЧИНАЕВА АЛИНА АСХАТОВНА</t>
  </si>
  <si>
    <t>ВОРОНЦОВА СВЕТЛАНА ЮРЬЕВНА</t>
  </si>
  <si>
    <t>БАЯНОВА НАГИЯ МАСХУТОВНА</t>
  </si>
  <si>
    <t>НАЗМЕТДИНОВ ТИМУР ИЛЬДАРОВИЧ</t>
  </si>
  <si>
    <t>ЧЕРНЫШОВА ЛЮДМИЛА ВЛАДИМИРОВНА</t>
  </si>
  <si>
    <t>МАХЬЯНОВА СВЕТЛАНА САНИРОВНА</t>
  </si>
  <si>
    <t>МАРГАМОВА НАСТАСЬЯ ВЛАДИМИРОВНА</t>
  </si>
  <si>
    <t>ПОСАДСКАЯ НИНА АЛЕКСАНДРОВНА</t>
  </si>
  <si>
    <t>ВОРОБЬЕВА ЕКАТЕРИНА ИГОРЕВНА</t>
  </si>
  <si>
    <t>ВОЛОВИКОВА ИРИНА НИКОЛАЕВНА</t>
  </si>
  <si>
    <t>МУХАМЕТЗЯНОВА РАЗИЛЯ РАВИЛОВНА</t>
  </si>
  <si>
    <t>ЮНУСОВА ЗАГИДА ЗАГИТОВНА</t>
  </si>
  <si>
    <t>СОЛДАТОВ АЛЕКСАНДР НИКОЛАЕВИЧ</t>
  </si>
  <si>
    <t>КУЗЬМЕНКО ЛЮДМИЛА СЕРГЕЕВНА</t>
  </si>
  <si>
    <t>ВАЙЦЕХОВИЧ АНЖЕЛИКА ГЕОРГИЕВНА</t>
  </si>
  <si>
    <t>КУДРЯВЦЕВА ТАТЬЯНА СЕРГЕЕВНА</t>
  </si>
  <si>
    <t>ВАЖИНЦЕВА ИРИНА ЮРЬЕВНА</t>
  </si>
  <si>
    <t>ХАЙРУЛЛИН ГАЛИМ ГАЛИЕВИЧ</t>
  </si>
  <si>
    <t>РОДИОНОВА ЕКАТЕРИНА ВЛАДИМИРОВНА</t>
  </si>
  <si>
    <t>СОЗЫКИНА СВЕТЛАНА РИНАТОВНА</t>
  </si>
  <si>
    <t>ИСЧУРИНА ГУЛЬШАТ ЗУБАИРОВНА</t>
  </si>
  <si>
    <t>БОБЫЛЕВА ИРИНА АНАТОЛЬЕВНА</t>
  </si>
  <si>
    <t>КИРИЛЛОВ АНТОН ВЯЧЕСЛАВОВИЧ</t>
  </si>
  <si>
    <t>БАЙРАМЛЫ ИСТАК САЯВУШ КЫЗЫ</t>
  </si>
  <si>
    <t>ГУСЕВ МАКСИМ СЕРГЕЕВИЧ</t>
  </si>
  <si>
    <t>БАДАЛОВА АЛСУ НАИЛ КЫЗЫ</t>
  </si>
  <si>
    <t>МИНОШИНА ТАТЬЯНА НИКОЛАЕВНА</t>
  </si>
  <si>
    <t>ПЕРОВ АЛЕКСАНДР ИБРАГИМОВИЧ</t>
  </si>
  <si>
    <t>ЛУКИН НИКОЛАЙ АЛЕКСЕЕВИЧ</t>
  </si>
  <si>
    <t>КИРАНОВ ДАНИС ЭДУАРДОВИЧ</t>
  </si>
  <si>
    <t>РУСАКОВА ЭЛЬВИНА ИЛЬГИЗОВНА</t>
  </si>
  <si>
    <t>ЯМАЕВА ЕКАТЕРИНА АНДРЕЕВНА</t>
  </si>
  <si>
    <t>ЕЛЕСИН ВАДИМ МИХАЙЛОВИЧ</t>
  </si>
  <si>
    <t>БЕЛАЯ ЕЛЕНА ЮРЬЕВНА</t>
  </si>
  <si>
    <t>ФАВАРИСОВА ЛИЛИЯ ИБРАГИМОВНА</t>
  </si>
  <si>
    <t>ШАСТОВА МИЛЛУША ХАЙРЕЕВНА</t>
  </si>
  <si>
    <t>ШАРКОВА СВЕТЛАНА АНАТОЛЬЕВНА</t>
  </si>
  <si>
    <t>ТРОФИМОВА ЕЛЕНА ЛЬВОВНА</t>
  </si>
  <si>
    <t>СЫНБУЛАТОВА РАЙЛЯ РАДИКОВНА</t>
  </si>
  <si>
    <t>ВИНОГРАДОВА ВИКТОРИЯ ВАЛЕРЬЕВНА</t>
  </si>
  <si>
    <t>САЕТГАЛИЕВ МИРЗАЛИФ МИРЗАГИТОВИЧ</t>
  </si>
  <si>
    <t>МИРОНОВ АЛЕКСЕЙ ЕВГЕНЬЕВИЧ</t>
  </si>
  <si>
    <t>ЖУКОВА АННА АЛЕКСАНДРОВНА</t>
  </si>
  <si>
    <t>СИБАГАТУЛЛИНА ВАЛЕРИЯ ВАЛЕРЬЕВНА</t>
  </si>
  <si>
    <t>ПАВЛОВ ИГОРЬ ВЛАДИМИРОВИЧ</t>
  </si>
  <si>
    <t>КАБАНОВА ЕЛЕНА ВИКТОРОВНА</t>
  </si>
  <si>
    <t>АЛЕКСЕЕВА КАДРИЯ РАФАЭЛЕВНА</t>
  </si>
  <si>
    <t>ГАТИЯТУЛЛИН АМИР ДАМИРОВИЧ</t>
  </si>
  <si>
    <t>ХАЧАТРЯН ФЕНЯ ВАРДАНОВНА</t>
  </si>
  <si>
    <t>МУСИН АРСЛАН РАЖАПОВИЧ</t>
  </si>
  <si>
    <t>АХМЕТШИНА НАТАЛЬЯ ЮРЬЕВНА</t>
  </si>
  <si>
    <t>ФАУЗИЕВ АРТЁМ ИЛЬДАРОВИЧ</t>
  </si>
  <si>
    <t>МУСТАФИНА РИТА НУРГАЯЗОВНА</t>
  </si>
  <si>
    <t>КРУЧИНИНА ЭЛИНА ИРЕКОВНА</t>
  </si>
  <si>
    <t>МИНЕЕВ АНТОН ИГОРЕВИЧ</t>
  </si>
  <si>
    <t>УЛУМБЕКОВ РАФАЭЛЬ НИЯЗОВИЧ</t>
  </si>
  <si>
    <t>МУХАМИДОВА ЭЛЬВИНА АБДУХАМИДОВНА</t>
  </si>
  <si>
    <t>КУТЛИЕВА ЛИЛИЯ ТАХИРОВНА</t>
  </si>
  <si>
    <t>КАРАЧУРИНА ЖАННА МАРСОВНА</t>
  </si>
  <si>
    <t>МОИСЕИЧЕВА АЛЕВТИНА ВЛАДИМИРОВНА</t>
  </si>
  <si>
    <t>НЕСТЕРОВ ИВАН ВИКТОРОВИЧ</t>
  </si>
  <si>
    <t>ИВАНОВА ЕКАТЕРИНА ИВАНОВНА</t>
  </si>
  <si>
    <t>АЛЕКСАНДРОВ АРСЕНИЙ ВЛАДИМИРОВИЧ</t>
  </si>
  <si>
    <t>ТЕПЛОВА ИРИНА ВЛАДИМИРОВНА</t>
  </si>
  <si>
    <t>АЛСЫНБАЕВА ДИАНА МАЗГАРОВНА</t>
  </si>
  <si>
    <t>ШАМИДАНОВА ЕЛИЗАВЕТА АСЫЛБАЕВНА</t>
  </si>
  <si>
    <t>ДАВЛЕТЯНОВ АЛЬБЕРТ НАИЛЕВИЧ</t>
  </si>
  <si>
    <t>ГИЗЗАТОВ РИНАТ РИФОВИЧ</t>
  </si>
  <si>
    <t>ШАЕХОВА ЗИЛЯ ВАСИХОВНА</t>
  </si>
  <si>
    <t>ГАБДУЛЛИНА ЛИРА КАЛИМУЛЛОВНА</t>
  </si>
  <si>
    <t>ЕВГРАФОВА ЗУЛЬФИЯ ВЛАДИМИРОВНА</t>
  </si>
  <si>
    <t>ЗОТОВА ДИАНА РИНАТОВНА</t>
  </si>
  <si>
    <t>БУЛАТОВА НАТАЛЬЯ ГЕННАДЬЕВНА</t>
  </si>
  <si>
    <t>БЕЛЯЕВА РЕГИНА МАВЛЕТЬЯНОВНА</t>
  </si>
  <si>
    <t>БИГАЕВА ДИЛЬБАР МАРАТОВНА</t>
  </si>
  <si>
    <t>РАФИКОВА ИРИНА ФАВАДИСОВНА</t>
  </si>
  <si>
    <t>ШАМСЕЕВА ФАНАЗИЯ МУРТАЗИНОВНА</t>
  </si>
  <si>
    <t>ДАУТОВ МАРАТ АГЗЯМОВИЧ</t>
  </si>
  <si>
    <t>АБДУЛЛИНА АЛЬБИНА АЛЬБЕРТОВНА</t>
  </si>
  <si>
    <t>КОЛОМЕЕЦ АЛЕКСАНДРА АЛЕКСЕЕВНА</t>
  </si>
  <si>
    <t>ВОЙНИЧ ТАТЬЯНА ОТТОВНА</t>
  </si>
  <si>
    <t>МИЛУШКИНА ВЕРА ДМИТРИЕВНА</t>
  </si>
  <si>
    <t>ЛУТСКАЯ ГУЗЕЛЬ АХНАФОВНА</t>
  </si>
  <si>
    <t>ДАВЛЕТХАНОВА РИТА ФАРИТОВНА</t>
  </si>
  <si>
    <t>ХАРИСОВА АЙСЫЛУ АМИРОВНА</t>
  </si>
  <si>
    <t>H30.0</t>
  </si>
  <si>
    <t>АХМАДИЕВА ЛИЛИЯ ГИЛЕМНУРОВНА</t>
  </si>
  <si>
    <t>САЛИХОВ АНВАР ХАКИМОВИЧ</t>
  </si>
  <si>
    <t>АРИФУЛЛИНА НАИЛЯ ИЛЬДАРОВНА</t>
  </si>
  <si>
    <t>МУСИН РАФИК РАЯНОВИЧ</t>
  </si>
  <si>
    <t>ЕЛИСЕЕВ ДАНИЛА ДАМИРОВИЧ</t>
  </si>
  <si>
    <t>ШАЙМУХАМЕТОВ РАСУЛ РАУФОВИЧ</t>
  </si>
  <si>
    <t>ГАЙНЕТДИНОВА ЭЛЬВИРА НАИЛЕВНА</t>
  </si>
  <si>
    <t>ВОЛКОВА ВАЛЕНТИНА ДМИТРИЕВНА</t>
  </si>
  <si>
    <t>ИБАТУЛЛИН ЗУЛЬФАР МАКСУТОВИЧ</t>
  </si>
  <si>
    <t>НАФИКОВ РИНАТ МАРАТОВИЧ</t>
  </si>
  <si>
    <t>АХМЕТШИНА НЭЛЛИ САЛАВАТОВНА</t>
  </si>
  <si>
    <t>МУСТАФИН АРТЁМ СЕРГЕЕВИЧ</t>
  </si>
  <si>
    <t>ХУСАИНОВА МАРИНА ТАГИРОВНА</t>
  </si>
  <si>
    <t>МЕЩЕРЯКОВА ТАТЬЯНА НИКОЛАЕВНА</t>
  </si>
  <si>
    <t>АНДРОННИКОВА ИРИНА АНАТОЛЬЕВНА</t>
  </si>
  <si>
    <t>ТИМОФЕЕВА АННА ВЛАДИМИРОВНА</t>
  </si>
  <si>
    <t>АНТОНОВ ЮРИЙ МИХАЙЛОВИЧ</t>
  </si>
  <si>
    <t>МАХОВА АННА ИВАНОВНА</t>
  </si>
  <si>
    <t>ИШЕМГУЛОВ МАРАТ КУТЛУАХМЕТОВИЧ</t>
  </si>
  <si>
    <t>КУЗЬМИНА ВИКТОРИЯ АЛЕКСАНДРОВНА</t>
  </si>
  <si>
    <t>АРСЛАНОВ УРАЛ ГАДИЕВИЧ</t>
  </si>
  <si>
    <t>АРГАКОВА ЕКАТЕРИНА ЮРЬЕВНА</t>
  </si>
  <si>
    <t>ЗАЙНУТДИНОВА РЕНАТА РАИСОВНА</t>
  </si>
  <si>
    <t>ХАМАТДИНОВА ЗАЛИФА ГИМАЕВНА</t>
  </si>
  <si>
    <t>КУЗНЕЦОВА ЛЮБОВЬ ГЕННАДЬЕВНА</t>
  </si>
  <si>
    <t>ИШБУЛАТОВА ГУЛЬФИЯ НАИЛЕВНА</t>
  </si>
  <si>
    <t>ЧАНЫШЕВ РАИЛЬ УСМАНОВИЧ</t>
  </si>
  <si>
    <t>ХОШОКОВ ХОШИМ ФАЙЗИДИНОВИЧ</t>
  </si>
  <si>
    <t>АГИШЕВА КЛАРА АХТЯМОВНА</t>
  </si>
  <si>
    <t>ЙЕШИЛБАШ ОКСАНА ВИКТОРОВНА</t>
  </si>
  <si>
    <t>НАФИКОВА КАМИЛЛА ФАИЛЕВНА</t>
  </si>
  <si>
    <t>ЧЕРЕПАНОВА ВЕРОНИКА ВЛАДИКОВНА</t>
  </si>
  <si>
    <t>ОСИНЦЕВА МАРИЯ АЛЕКСАНДРОВНА</t>
  </si>
  <si>
    <t>САПЕРОВСКАЯ АНГЕЛИНА ВЯЧЕСЛАВОВНА</t>
  </si>
  <si>
    <t>КАРАКУЦ ЛЮДМИЛА КОНСТАНТИНОВНА</t>
  </si>
  <si>
    <t>МЕРКУШЕВА ГАЛИНА КОНСТАНТИНОВНА</t>
  </si>
  <si>
    <t>САМИГУЛЛИН АРТЕМ НАИЛЕВИЧ</t>
  </si>
  <si>
    <t>ФАЗЛИАХМЕТОВА ЮЛИЯ ВЛАДИМИРОВНА</t>
  </si>
  <si>
    <t>КОНДРАТЬЕВА НАДЕЖДА ВАСИЛЬЕВНА</t>
  </si>
  <si>
    <t>АХМАДУЛЛИН ТИМУР ТАЛГАТОВИЧ</t>
  </si>
  <si>
    <t>ШАЙДУЛЛИНА ЕЛЕНА АЛЕКСАНДРОВНА</t>
  </si>
  <si>
    <t>ОСИПОВ АНДРЕЙ ЮРЬЕВИЧ</t>
  </si>
  <si>
    <t>ГАЛИМОВА ЭЛЬМИРА МИНУРОВНА</t>
  </si>
  <si>
    <t>МЕЛЬНИКОВА ЕЛЕНА ВИКТОРОВНА</t>
  </si>
  <si>
    <t>КОМАРОВА СВЕТЛАНА ВЛАДИМИРОВНА</t>
  </si>
  <si>
    <t>САТАЕВ МАРАТ ФАНИЗОВИЧ</t>
  </si>
  <si>
    <t>САЛИХОВ ТИМУР АРТУРОВИЧ</t>
  </si>
  <si>
    <t>АЮКИНА РЕНАТА РИНАТОВНА</t>
  </si>
  <si>
    <t>НОВИКОВ АЛЕКСАНДР ДМИТРИЕВИЧ</t>
  </si>
  <si>
    <t>ФРОЛОВА НАТАЛЬЯ ВАСИЛЬЕВНА</t>
  </si>
  <si>
    <t>ЮНУСОВ ВЛАДИСЛАВ ИГОРЕВИЧ</t>
  </si>
  <si>
    <t>ХАЙРЕТДИНОВА АНАСТАСИЯ ЮРЬЕВНА</t>
  </si>
  <si>
    <t>МИНИХАНОВА ДИАНА ИЛЬЯСОВНА</t>
  </si>
  <si>
    <t>ЗАБОРОВСКАЯ ТАТЬЯНА МЕЧИСЛАВОВНА</t>
  </si>
  <si>
    <t>БАЖАНОВА АНАСТАСИЯ МИХАЙЛОВНА</t>
  </si>
  <si>
    <t>ХАМАТОВА РИМА РАЗИЛОВНА</t>
  </si>
  <si>
    <t>МАКАЕВА АЙГУЛЬ РИФКАТОВНА</t>
  </si>
  <si>
    <t>АПУЛОВА АЛЬМИРА ФЛОРИТОВНА</t>
  </si>
  <si>
    <t>S81.8</t>
  </si>
  <si>
    <t>КУНАКБАЕВА АЛЬФИРА ЯХИНОВНА</t>
  </si>
  <si>
    <t>ХАСАНОВ АЙНУР АБУЗАРОВИЧ</t>
  </si>
  <si>
    <t>САБИНА ОЛЬГА ВИКТОРОВНА</t>
  </si>
  <si>
    <t>ГИМАЕВА РАСИМА ТИМЕРХАНОВНА</t>
  </si>
  <si>
    <t>АНИЩЕНКО ЕВГЕНИЙ ГЕННАДЬЕВИЧ</t>
  </si>
  <si>
    <t>АБДРАШИТОВ МАРАТ МИРКАДАМОВИЧ</t>
  </si>
  <si>
    <t>АХМАДУЛЛИН КИРИЛЛ АЗАМАТОВИЧ</t>
  </si>
  <si>
    <t>ВЯТКИНА ВАЛЕНТИНА НИКОЛАЕВНА</t>
  </si>
  <si>
    <t>КАРПУНИНА СВЕТЛАНА МАРСЕЛЕВНА</t>
  </si>
  <si>
    <t>ФАХРУТДИНОВА АЛЬФИЯ ВАХИТОВНА</t>
  </si>
  <si>
    <t>ФИЛАЛЕЕВА ЗУЛЬФИЯ ЯВИТОВНА</t>
  </si>
  <si>
    <t>ЛАПШОВА АЛЕКСАНДРА ИВАНОВНА</t>
  </si>
  <si>
    <t>ЮСУПОВА ОЛЬГА АНАТОЛЬЕВНА</t>
  </si>
  <si>
    <t>МИРГАЯЗОВ ФИДУС ГИГАНТОВИЧ</t>
  </si>
  <si>
    <t>БЕЛКИНА ЕЛЕНА НИКОЛАЕВНА</t>
  </si>
  <si>
    <t>АНАСОВА ГУЛЬНАРА РАВИЛЕВНА</t>
  </si>
  <si>
    <t>САДЫКОВ МАВЛЕТ МИННИЯРОВИЧ</t>
  </si>
  <si>
    <t>МАГАСУМОВ АЛЬБЕРТ ФИГУСОВИЧ</t>
  </si>
  <si>
    <t>ЯГАФАРОВА АЛИНА АЗАТОВНА</t>
  </si>
  <si>
    <t>БЫЧКОВ НИКОЛАЙ АЛЕКСЕЕВИЧ</t>
  </si>
  <si>
    <t>ГАИТКУЛОВА РЕЗЕДА ЗУФАРОВНА</t>
  </si>
  <si>
    <t>НИЗАМУТДИНОВА АЛЬБИНА КАРРАМОВНА</t>
  </si>
  <si>
    <t>ШЕВЧЕНКО АННА МИХАЙЛОВНА</t>
  </si>
  <si>
    <t>АХМАДИЕВА РЕГИНА ФИДАИЛОВНА</t>
  </si>
  <si>
    <t>J32.1</t>
  </si>
  <si>
    <t>САФИНА НАФИСА ФАРХЕТДИНОВНА</t>
  </si>
  <si>
    <t>S92.3</t>
  </si>
  <si>
    <t>ВАСИЛЬЕВ АЛЕКСЕЙ АЛЕКСАНДРОВИЧ</t>
  </si>
  <si>
    <t>ГРИШАНОВА ЛЮДМИЛА ИВАНОВНА</t>
  </si>
  <si>
    <t>S21.2</t>
  </si>
  <si>
    <t>АМАНГИЛЬДИНА НУРИЯ БАРИЕВНА</t>
  </si>
  <si>
    <t>КРУТОВА АНАСТАСИЯ ВЛАДИМИРОВНА</t>
  </si>
  <si>
    <t>ЯРМУХАМЕТОВ АМИР ГАРЕЕВИЧ</t>
  </si>
  <si>
    <t>ПЕТЕНЕВА ЛЮДМИЛА МИХАЙЛОВНА</t>
  </si>
  <si>
    <t>S30.0</t>
  </si>
  <si>
    <t>САДЫКОВА ЗАИДА ИБАТОВНА</t>
  </si>
  <si>
    <t>НАКИЕВ ИЛЬДАР МАКСУМОВИЧ</t>
  </si>
  <si>
    <t>РИЗВАНОВ ТИМУР АДХАМОВИЧ</t>
  </si>
  <si>
    <t>БУРЗУМБАЕВА АЛЕНА ВЛАДИМИРОВНА</t>
  </si>
  <si>
    <t>ДЕМАКОВА ЛЮЦИЯ ТИМЕРГАЗИЕВНА</t>
  </si>
  <si>
    <t>АКБАТЫРОВА МАРИНА АЛЕКСАНДРОВНА</t>
  </si>
  <si>
    <t>СОРОКИНА ЮЛИЯ ЮРЬЕВНА</t>
  </si>
  <si>
    <t>НУГУМАНОВА ЗИЛЯ АХКЯМОВНА</t>
  </si>
  <si>
    <t>НУРМУХАМЕТОВА АЛЁНА ВАЛЕРЬЕВНА</t>
  </si>
  <si>
    <t>ХАМИТОВА АЛИНА НИКОЛАЕВНА</t>
  </si>
  <si>
    <t>ГЕРАСИМОВ НИКОЛАЙ ВЛАДИМИРОВИЧ</t>
  </si>
  <si>
    <t>МАКАРОВ НИКИТА АЛЕКСАНДРОВИЧ</t>
  </si>
  <si>
    <t>СУБХАНКУЛОВА ЛЕНИЗА ГАЙФУЛЛОВНА</t>
  </si>
  <si>
    <t>АСКАРОВА ЭЛЬВИРА ОЛЕГОВНА</t>
  </si>
  <si>
    <t>ФИЛИППОВ ВЛАДИМИР ИВАНОВИЧ</t>
  </si>
  <si>
    <t>ТУРСУНБОЕВА ЕЛИЗАВЕТА ВЯЧЕСЛАВОВНА</t>
  </si>
  <si>
    <t>ИСЛАМОВА ВЕНЕРА ФАЙЗЕЛГАЯНОВНА</t>
  </si>
  <si>
    <t>ГАНИЕВА РЕГИНА ИЛЬДАРОВНА</t>
  </si>
  <si>
    <t>ХАЛИКОВ ГИЛЬМУЛЛА ЛАТЫПОВИЧ</t>
  </si>
  <si>
    <t>ТАГИРОВА ФАРИДА РАХМАТЗЯНОВНА</t>
  </si>
  <si>
    <t>АХМЕТОВ ЗИНУР ЗАГИТОВИЧ</t>
  </si>
  <si>
    <t>S92.41</t>
  </si>
  <si>
    <t>САФАРОВА ЛИЛИЯ МУХЛИСУЛЛОВНА</t>
  </si>
  <si>
    <t>АСТАФЬЕВА СВЕТЛАНА МИХАЙЛОВНА</t>
  </si>
  <si>
    <t>ИШМАКОВА ЗУХРА БАРИЕВНА</t>
  </si>
  <si>
    <t>ШАРАФУТДИНОВА АЛЬФИНА АЙДАРОВНА</t>
  </si>
  <si>
    <t>СУБХАНГУЛОВ ИЛЬМИР ИШЬЯРОВИЧ</t>
  </si>
  <si>
    <t>ПЕТРОВСКАЯ ЗЕМФИРА ГАПДИНУРОВНА</t>
  </si>
  <si>
    <t>S62.3</t>
  </si>
  <si>
    <t>УРАЗМЕТОВ АЗАТ РАЯНОВИЧ</t>
  </si>
  <si>
    <t>K61.1</t>
  </si>
  <si>
    <t>БЫКОВ АНАТОЛИЙ ИЛЬИЧ</t>
  </si>
  <si>
    <t>ВАЛЕВСКАЯ ТАТЬЯНА НИКОЛАЕВНА</t>
  </si>
  <si>
    <t>МУФАЗАЛОВ ИЛЬЯЗ ИЛЬДАРОВИЧ</t>
  </si>
  <si>
    <t>S83.6</t>
  </si>
  <si>
    <t>СМИРНОВА ЭЛЬЗА АЛЬБЕРТОВНА</t>
  </si>
  <si>
    <t>НАЗАРОВА ВЕРА НИКОЛАЕВНА</t>
  </si>
  <si>
    <t>КОСТЫЛЕВА КРИСТИНА АНАТОЛЬЕВНА</t>
  </si>
  <si>
    <t>ШЛЯХОВА КРИСТИНА АНДРЕЕВНА</t>
  </si>
  <si>
    <t>КУРБАНОВА ГУЛЬНАРА РАИЛЕВНА</t>
  </si>
  <si>
    <t>ЮЛДАШЕВА НАТАЛЬЯ МИХАЙЛОВНА</t>
  </si>
  <si>
    <t>БАГАУОВ АРТУР ДАНИРОВИЧ</t>
  </si>
  <si>
    <t>КАЗАНЦЕВ МИХАИЛ СЕРГЕЕВИЧ</t>
  </si>
  <si>
    <t>D75.1</t>
  </si>
  <si>
    <t>КОЛПАКОВ ГРИГОРИЙ БОРИСОВИЧ</t>
  </si>
  <si>
    <t>ГАЙТКУЛОВА АЛЕНА РАШИТОВНА</t>
  </si>
  <si>
    <t>СУЛЕЙМАНОВА ЭСТОЛИЯ НИКОЛАЕВНА</t>
  </si>
  <si>
    <t>S42.2</t>
  </si>
  <si>
    <t>НАГОРНОВА ЗИЛИЯ ФАРИТОВНА</t>
  </si>
  <si>
    <t>ХАЙРУЛЛИНА СВЕТЛАНА ПЕТРОВНА</t>
  </si>
  <si>
    <t>ЗАЙЦЕВ РОМАН ВИКТОРОВИЧ</t>
  </si>
  <si>
    <t>ГИЛЬФАНОВА РЕГИНА ИРЕКОВНА</t>
  </si>
  <si>
    <t>ГАРЕЕВА ЭЛИНА АРТУРОВНА</t>
  </si>
  <si>
    <t>ЗАЙЦЕВА ЕКАТЕРИНА ПЕТРОВНА</t>
  </si>
  <si>
    <t>ГАТАУЛЛИНА ЭЛЬВИРА РИФОВНА</t>
  </si>
  <si>
    <t>МУМИНОВА МАДИНА ХАКИМОВНА</t>
  </si>
  <si>
    <t>ФАЙЗУЛЛИН ХАЙДАР КИНЬЯБАЕВИЧ</t>
  </si>
  <si>
    <t>САФРОНОВА НИНА АЛЕКСАНДРОВНА</t>
  </si>
  <si>
    <t>ФЕДОРОВ ИГОРЬ ИГНАТЬЕВИЧ</t>
  </si>
  <si>
    <t>КУРБАНОВ РУСЛАН РУСТАМОВИЧ</t>
  </si>
  <si>
    <t>САЛАМОВ АЛИАКБАР САЙМУХИДИНОВИЧ</t>
  </si>
  <si>
    <t>ГЛАДУНОВ ВЯЧЕСЛАВ МОДЕСТОВИЧ</t>
  </si>
  <si>
    <t>ФАЙЗРАХМАНОВА ОЛЕСЯ ГЕННАДЬЕВНА</t>
  </si>
  <si>
    <t>ТОКАРЕВА ПОЛИНА ЮРЬЕВНА</t>
  </si>
  <si>
    <t>МИХАЙЛОВА АННА КОНСТАНТИНОВНА</t>
  </si>
  <si>
    <t>НАБИЕВА ГУЗЕЛЬ НАЗИПОВНА</t>
  </si>
  <si>
    <t>ГИЗЗАТОВА ЭЛЬВИНА ИЛЬГИЗОВНА</t>
  </si>
  <si>
    <t>ГАЛЯУВА ФЛЕРА ШАЙХИЕВНА</t>
  </si>
  <si>
    <t>РАХМАТУЛЛИНА РИТА РАИСОВНА</t>
  </si>
  <si>
    <t>O26.0</t>
  </si>
  <si>
    <t>ФАЗЫЛОВА ОЛЬГА РИФАТОВНА</t>
  </si>
  <si>
    <t>АЙТКУЛОВА ГУЗЕЛЬ АНВАРОВНА</t>
  </si>
  <si>
    <t>БОГДАНОВА ДАРЬЯ ЯКОВЛЕВНА</t>
  </si>
  <si>
    <t>ГАРЕЕВ ИРЕК МУХАМЕТНУРОВИЧ</t>
  </si>
  <si>
    <t>НАДЕЕВА ЕВГЕНИЯ АЛЕКСАНДРОВНА</t>
  </si>
  <si>
    <t>ГИЗАТУЛЛИНА АДЕЛИНА ИЛЬДУСОВНА</t>
  </si>
  <si>
    <t>АКЗИГИТОВА АЛЬФИЯ ХУРМАТОВНА</t>
  </si>
  <si>
    <t>ХАМЗИНА ЮЛИЯ ЭЛЬМИРОВНА</t>
  </si>
  <si>
    <t>САЛАВАЙНИН СЕРГЕЙ МИХАЙЛОВИЧ</t>
  </si>
  <si>
    <t>ИСЕРС АНЖЕЛИКА ВИКТОРОВНА</t>
  </si>
  <si>
    <t>ВАЛЕЕВА ВИЛЕНА РАФИДОВНА</t>
  </si>
  <si>
    <t>КУЗНЕЦОВ ВИКТОР КОРНЕЕВИЧ</t>
  </si>
  <si>
    <t>ШАЙМУРАТОВА ЛИРА ГАЗИМОВНА</t>
  </si>
  <si>
    <t>БРАТИШКО КСЕНИЯ ВЛАДИСЛАВОВНА</t>
  </si>
  <si>
    <t>КУТЛИАХМЕТОВ ВЛАДИСЛАВ АРТУРОВИЧ</t>
  </si>
  <si>
    <t>ИДРИСОВ ИЛЬГАМ ФАГИМОВИЧ</t>
  </si>
  <si>
    <t>ДВОРЕЦКИХ ИВАН ГЕННАДЬЕВИЧ</t>
  </si>
  <si>
    <t>АРАСЛАНОВ ВИЛЬ АЛЬБЕРТОВИЧ</t>
  </si>
  <si>
    <t>КУДАЯРОВА ЭЛЬВИРА МАВЛЮТОВНА</t>
  </si>
  <si>
    <t>МУЛЮКОВ ИРШАТ АГМАЛОВИЧ</t>
  </si>
  <si>
    <t>ГАБДУЛЛИНА ФАЗИМА ШАЙХРАХМАНОВНА</t>
  </si>
  <si>
    <t>ИСХАКОВА РИМА ШАЙМУХАМЕТОВНА</t>
  </si>
  <si>
    <t>АНТОНЕНКО СЕРГЕЙ СЕРГЕЕВИЧ</t>
  </si>
  <si>
    <t>ФОМИНЫХ ЕКАТЕРИНА АНДРЕЕВНА</t>
  </si>
  <si>
    <t>H26.4</t>
  </si>
  <si>
    <t>ГАЛИХАНОВ ДАМИР ЛЮЦЕРОВИЧ</t>
  </si>
  <si>
    <t>БАЯНОВА СВЕТЛАНА ГЕННАДИЕВНА</t>
  </si>
  <si>
    <t>КУДАКАЕВ РАМИЛЬ МУСЕЕВИЧ</t>
  </si>
  <si>
    <t>КАМАЛОВА АДЕЛИНА РИНАТОВНА</t>
  </si>
  <si>
    <t>МУФТАХОВА ЗАБИРА ХАЛИУЛЛИНОВНА</t>
  </si>
  <si>
    <t>ШАЙХИЕВ РАДИК АЛЬТАФОВИЧ</t>
  </si>
  <si>
    <t>КОНОВАЛОВА ВАЛЕНТИНА СЕРГЕЕВНА</t>
  </si>
  <si>
    <t>S42.20</t>
  </si>
  <si>
    <t>БОГЛАЙ АЛЕКСАНДР ИВАНОВИЧ</t>
  </si>
  <si>
    <t>АХМЕТЗЯНОВА ФАЙРУЗА НУРЛЫГАЯНОВНА</t>
  </si>
  <si>
    <t>ЗАРИПОВ ВАЛИРИК УЛЬФАТОВИЧ</t>
  </si>
  <si>
    <t>КУЗНЕЦОВА ТАТЬЯНА АЛЕКСАНДРОВНА</t>
  </si>
  <si>
    <t>ФАХРЕТДИНОВА РЕГИНА РАИСОВНА</t>
  </si>
  <si>
    <t>АХМЕДЬЯНОВ АРТЁМ ВИТАЛЬЕВИЧ</t>
  </si>
  <si>
    <t>ВЫДРИН КИРИЛЛ СЕРГЕЕВИЧ</t>
  </si>
  <si>
    <t>МУЗАФАРОВА ЗЕНФИРА РАФИТОВНА</t>
  </si>
  <si>
    <t>НИКОЛАЕВ ЮРИЙ АЛЕКСАНДРОВИЧ</t>
  </si>
  <si>
    <t>РУКАНОВА СВЕТЛАНА ВИКТОРОВНА</t>
  </si>
  <si>
    <t>ГОРШКОВА ГАЛИЯ ИСКАНДАРОВНА</t>
  </si>
  <si>
    <t>ДРЯГИН ОЛЕГ ЛЕОНИДОВИЧ</t>
  </si>
  <si>
    <t>БИКМЕТОВ ФАРИТ ФУАТОВИЧ</t>
  </si>
  <si>
    <t>МАНСУРОВА АЛЬМИРА НУРИТДИНОВНА</t>
  </si>
  <si>
    <t>ГАЛЛЯМОВА ОКСАНА ВАСИЛЬЕВНА</t>
  </si>
  <si>
    <t>БАЛАЕВ АРТЕМ НИКОЛАЕВИЧ</t>
  </si>
  <si>
    <t>M23.5</t>
  </si>
  <si>
    <t>РЯХОВА ЕЛЕНА ВЯЧЕСЛАВОВНА</t>
  </si>
  <si>
    <t>C00.3</t>
  </si>
  <si>
    <t>ХАБИБУЛЛИНА РАСИМА МУХАМЕДЬЯРОВНА</t>
  </si>
  <si>
    <t>ШАРИПОВА МАКНУНА АБДУФАТТОЕВНА</t>
  </si>
  <si>
    <t>ФАТХИЕВ ФАУЗИЙ АМИРОВИЧ</t>
  </si>
  <si>
    <t>ТУРСУНБОЕВА ГУЛБАХОР АХМАТОВНА</t>
  </si>
  <si>
    <t>M71.2</t>
  </si>
  <si>
    <t>КОРОТКОВА ОЛЬГА ВЛАДИМИРОВНА</t>
  </si>
  <si>
    <t>ДОМНИЧ ДИЛАРА МАРАТОВНА</t>
  </si>
  <si>
    <t>ХАМРАЕВА АЗАЛИЯ ГАЙСОВНА</t>
  </si>
  <si>
    <t>АКУЛОВА АЛСУ МАРАТОВНА</t>
  </si>
  <si>
    <t>ФАЙЗУЛЛИНА-ШАКИРОВА ФИНА ИЛЬФАКОВНА</t>
  </si>
  <si>
    <t>ТАФТИЕВА ИРИНА РАИСОВНА</t>
  </si>
  <si>
    <t>БАЙМУХАМЕТОВА АЙГУЛЬ РАШИТОВНА</t>
  </si>
  <si>
    <t>ГИЗЗАТУЛЛИНА ДАРЬЯ НИКОЛАЕВНА</t>
  </si>
  <si>
    <t>Климина Софья Андреевна</t>
  </si>
  <si>
    <t>Хакимова Юлдуз Хушеровна</t>
  </si>
  <si>
    <t>Идрисова Зульфия Избардовна</t>
  </si>
  <si>
    <t>ПОДГОРНЫЙ ЕВГЕНИЙ АЛЕКСАНДРОВИЧ</t>
  </si>
  <si>
    <t>Ильбатырова Анастасия ОЛЕГОВНА</t>
  </si>
  <si>
    <t>БОБОЕВ АБДУРАХМОН АБДУРАСУЛОВИЧ</t>
  </si>
  <si>
    <t>Понкратова Любовь СЕРГЕЕВНА</t>
  </si>
  <si>
    <t>Якшибаев Азат МИДХАТОВИЧ</t>
  </si>
  <si>
    <t>Асадуллина Маргарита РУСТАМОВНА</t>
  </si>
  <si>
    <t>МИФТАХУТДИНОВА ЛАРИСА ВЯЧЕСЛАВОВНА</t>
  </si>
  <si>
    <t>Габдрашитова Алсу АКРАМОВНА</t>
  </si>
  <si>
    <t>ЛУТФУЛЛИНА Регина ИЛЬФАКОВНА</t>
  </si>
  <si>
    <t>Исланский Ян ВЛАДИМИРОВИЧ</t>
  </si>
  <si>
    <t>АХМАДЕЕВА Флюза МИНАХАТОВНА</t>
  </si>
  <si>
    <t>Мавлютова Лиана МАНСУРОВНА</t>
  </si>
  <si>
    <t>Карасева ЛИРА ФЛЮРОВНА</t>
  </si>
  <si>
    <t>Метелкина Альфия РАШИТОВНА</t>
  </si>
  <si>
    <t>Вахрамеева Наталья НИКОЛАЕВНА</t>
  </si>
  <si>
    <t>Хасанова Флюза ФЛЮРОВНА</t>
  </si>
  <si>
    <t>Бусыгина ЮЛИЯ СЕРГЕЕВНА</t>
  </si>
  <si>
    <t>КИРИЛЛОВ АЛЕКСАНДР ВАЛЕРЬЕВИЧ</t>
  </si>
  <si>
    <t>Султанова Марьяна ФИДАНОВНА</t>
  </si>
  <si>
    <t>Обухова Оксана ГЕОРГИЕВНА</t>
  </si>
  <si>
    <t>Немцева Светлана АНАТОЛЬЕВНА</t>
  </si>
  <si>
    <t>Нигматуллина Камила МАРАТОВНА</t>
  </si>
  <si>
    <t>КАМАЛОВА ЛИЛИАНА РАЯНОВНА</t>
  </si>
  <si>
    <t>Накиева Альбина АЛЬБЕРТОВНА</t>
  </si>
  <si>
    <t>Китаев Айрат САЛАВАТОВИЧ</t>
  </si>
  <si>
    <t>Абдуллин Руслан РИШАТОВИЧ</t>
  </si>
  <si>
    <t>Галимов Адель ДИМОВИЧ</t>
  </si>
  <si>
    <t>Звездин Валентин АЛЕКСЕЕВИЧ</t>
  </si>
  <si>
    <t>Слободчиков Александр НИКОЛАЕВИЧ</t>
  </si>
  <si>
    <t>РОТКОВ СЕРГЕЙ НИКОЛАЕВИЧ</t>
  </si>
  <si>
    <t>Башинский Дмитрий ВЛАДИМИРОВИЧ</t>
  </si>
  <si>
    <t>Обиденко Станислав АНАТОЛЬЕВИЧ</t>
  </si>
  <si>
    <t>ФАССАЛОВА Регина НИЛОВНА</t>
  </si>
  <si>
    <t>Хренов Александр ВАЛЕРЬЕВИЧ</t>
  </si>
  <si>
    <t>ЛИСИЦКАЯ Анна СЕРГЕЕВНА</t>
  </si>
  <si>
    <t>ЕРЕМЕЕВ ПАВЕЛ БОРИСОВИЧ</t>
  </si>
  <si>
    <t>Скоробогатов Павел ЮРЬЕВИЧ</t>
  </si>
  <si>
    <t>Ахтямова Динара ИЛЬНУРОВНА</t>
  </si>
  <si>
    <t>Бурханова Лилия ФАДИСОВНА</t>
  </si>
  <si>
    <t>Мурашкин Павел ЮРЬЕВИЧ</t>
  </si>
  <si>
    <t>ТАГИРОВ ИГОРЬ АЛЬФРЕДОВИЧ</t>
  </si>
  <si>
    <t>Абзанов Азамат ИЛЬШАТОВИЧ</t>
  </si>
  <si>
    <t>Аллаяров Ильнар ИЛЬДАРОВИЧ</t>
  </si>
  <si>
    <t>Булатов Альберт РОБЕРТОВИЧ</t>
  </si>
  <si>
    <t>Галиуллин Валинур АРТУРОВИЧ</t>
  </si>
  <si>
    <t>Гладких Олег АНАТОЛЬЕВИЧ</t>
  </si>
  <si>
    <t>Данченко Андрей ИВАНОВИЧ</t>
  </si>
  <si>
    <t>Газизуллин Рауль ИЛЬФАТОВИЧ</t>
  </si>
  <si>
    <t>Сираев Марат ФАРИТОВИЧ</t>
  </si>
  <si>
    <t>ХАЙРЕТДИНОВ АРТУР АЛЬФИТОВИЧ</t>
  </si>
  <si>
    <t>Зарипов Даниль ХАФИЗОВИЧ</t>
  </si>
  <si>
    <t>ЗАЙЦЕВ АРТЕМ АНДРЕЕВИЧ</t>
  </si>
  <si>
    <t>Ибатуллин Рамиль РАФАИЛОВИЧ</t>
  </si>
  <si>
    <t>КРАСНОПЕРОВ ДЕНИС ИГОРЕВИЧ</t>
  </si>
  <si>
    <t>Бадретдинов Ильнар САЛАВАТОВИЧ</t>
  </si>
  <si>
    <t>Игнатьев Алексей НИКОЛАЕВИЧ</t>
  </si>
  <si>
    <t>ЖДАНОВ РОБЕРТ РИШАТОВИЧ</t>
  </si>
  <si>
    <t>Желнов Александр АЛЕКСАНДРОВИЧ</t>
  </si>
  <si>
    <t>Гибадуллин Ильнур ФАРИТОВИЧ</t>
  </si>
  <si>
    <t>Ишбулатова Гульфия НАИЛЕВНА</t>
  </si>
  <si>
    <t>Мирхайдарова Лиана АЙРАТОВНА</t>
  </si>
  <si>
    <t>ЮЛБАРИСОВА Гульназ НАИЛЕВНА</t>
  </si>
  <si>
    <t>Чукалов Виктор МИХАЙЛОВИЧ</t>
  </si>
  <si>
    <t>Мещерякова Анна ВЛАДИМИРОВНА</t>
  </si>
  <si>
    <t>Фазылова Камилла РАМИЛЕВНА</t>
  </si>
  <si>
    <t>Бабин Дмитрий СЕРГЕЕВИЧ</t>
  </si>
  <si>
    <t>Ямалетдинов Феликс ИЛЬДАРОВИЧ</t>
  </si>
  <si>
    <t>Калиев Радик ФЕДОСИЕВИЧ</t>
  </si>
  <si>
    <t>Попкова Дарья НИКОЛАЕВНА</t>
  </si>
  <si>
    <t>ЯКОВЛЕВ АЛЕКСАНДР ЮРЬЕВИЧ</t>
  </si>
  <si>
    <t>Султанова Эльвира ЯМИЛЕВНА</t>
  </si>
  <si>
    <t>РЕЙХМАН Гульназ АНИФОВНА</t>
  </si>
  <si>
    <t>Уханов Руслан АЛЕКСЕЕВИЧ</t>
  </si>
  <si>
    <t>Чернышев Вадим ВАЛЕРИЕВИЧ</t>
  </si>
  <si>
    <t>Чистяков Денис АЛЕКСАНДРОВИЧ</t>
  </si>
  <si>
    <t>Хасанов Марат МУСАВИРОВИЧ</t>
  </si>
  <si>
    <t>Евтушенко Игорь ВИКТОРОВИЧ</t>
  </si>
  <si>
    <t>Бурганова Анна ЛЕОНИДОВНА</t>
  </si>
  <si>
    <t>Чиков Владислав ЕВГЕНЬЕВИЧ</t>
  </si>
  <si>
    <t>Трофимов Павел ПЕТРОВИЧ</t>
  </si>
  <si>
    <t>Биккинин Владислав РУСЛАНОВИЧ</t>
  </si>
  <si>
    <t>Назметдинов Тимур ИЛЬДАРОВИЧ</t>
  </si>
  <si>
    <t>Мухтаров Марат РАМИЛЕВИЧ</t>
  </si>
  <si>
    <t>ЯМЩИКОВА ЛЮДМИЛА РАДИОНОВНА</t>
  </si>
  <si>
    <t>Андриянов Александр ДМИТРИЕВИЧ</t>
  </si>
  <si>
    <t>Андриянов Денис ВЛАДИМИРОВИЧ</t>
  </si>
  <si>
    <t>Андриянов Захар ПЕТРОВИЧ</t>
  </si>
  <si>
    <t>Андросович Вячеслав НИКОЛАЕВИЧ</t>
  </si>
  <si>
    <t>Андрюхин Максим ЛЕОНАРДОВИЧ</t>
  </si>
  <si>
    <t>Аникеев Алексей АНДРЕЕВИЧ</t>
  </si>
  <si>
    <t>Курамшин Никита РАДИОНОВИЧ</t>
  </si>
  <si>
    <t>КУПРИЯНОВ МАТВЕЙ МИХАЙЛОВИЧ</t>
  </si>
  <si>
    <t>Долматов Вячеслав ЮРЬЕВИЧ</t>
  </si>
  <si>
    <t>Шумаков Сергей ИГОРЕВИЧ</t>
  </si>
  <si>
    <t>Ганиев Денис РАМИЛЬЕВИЧ</t>
  </si>
  <si>
    <t>Гурьев Кирилл ВЛАДИМИРОВИЧ</t>
  </si>
  <si>
    <t>Дмитрюк Роман МАКСИМОВИЧ</t>
  </si>
  <si>
    <t>Дойников Анатолий АЛЕКСАНДРОВИЧ</t>
  </si>
  <si>
    <t>Ехлаков Александр СЕРГЕЕВИЧ</t>
  </si>
  <si>
    <t>Ильинский Виктор АЛЕКСАНДРОВИЧ</t>
  </si>
  <si>
    <t>Казаков Андрей ВЛАДИМИРОВИЧ</t>
  </si>
  <si>
    <t>ГЕРАСИМОВА ПОЛИНА АЛЕКСЕЕВНА</t>
  </si>
  <si>
    <t>Кириллов Артур ИЛЬДУСОВИЧ</t>
  </si>
  <si>
    <t>Рязанова Анастасия СЕРГЕЕВНА</t>
  </si>
  <si>
    <t>Волова Марина ВЛАДИМИРОВНА</t>
  </si>
  <si>
    <t>Кузнецов Константин АЛЕКСАНДРОВИЧ</t>
  </si>
  <si>
    <t>ЕГОРОВА Лира МИДИХАТОВНА</t>
  </si>
  <si>
    <t>ЛУКЬЯНЧИКОВА ВЕРОНИКА АНФАКОВНА</t>
  </si>
  <si>
    <t>Низамеева Оксана АЛЕКСАНДРОВНА</t>
  </si>
  <si>
    <t>Жемайдук Антон АНДРЕЕВИЧ</t>
  </si>
  <si>
    <t>Хафизова Имилина ИЛЬДАРОВНА</t>
  </si>
  <si>
    <t>СИБАГАТОВА Ильмира АДГАМОВНА</t>
  </si>
  <si>
    <t>Муллагалиева Гульназ ВАДИМОВНА</t>
  </si>
  <si>
    <t>Файрузов Александр ИГОРЕВИЧ</t>
  </si>
  <si>
    <t>Ахиярова Гузель РАТМИРОВНА</t>
  </si>
  <si>
    <t>Кузьмина Альбина ИВАНОВНА</t>
  </si>
  <si>
    <t>Дмитриева Мария ВЛАДИМИРОВНА</t>
  </si>
  <si>
    <t>Альмухаметов Салават ЮЛАЕВИЧ</t>
  </si>
  <si>
    <t>Ахметов Ильяс АЛМАЗОВИЧ</t>
  </si>
  <si>
    <t>Ишбулатова Кадрия ГАФУРОВНА</t>
  </si>
  <si>
    <t>Фунтиков Игорь НИКОЛАЕВИЧ</t>
  </si>
  <si>
    <t>МУРЗАБУЛАТОВ ИЛЬДАР РИМОВИЧ</t>
  </si>
  <si>
    <t>МОСЕЙЧУК ПАВЕЛ НИКОЛАЕВИЧ</t>
  </si>
  <si>
    <t>ХАЙБУЛЛИН ВИНЕР МУНИРОВИЧ</t>
  </si>
  <si>
    <t>Казина Елена НИКОЛАЕВНА</t>
  </si>
  <si>
    <t>ВАСИЛЬЕВА Валерия ВЯЧЕСЛАВОВНА</t>
  </si>
  <si>
    <t>Подавалова Мария АНАТОЛЬЕВНА</t>
  </si>
  <si>
    <t>Ахмедьянов Руслан ИЛЬДАРОВИЧ</t>
  </si>
  <si>
    <t>Байларов Ниджат РАМИН ОГЛЫ</t>
  </si>
  <si>
    <t>Бикмеев Данил ВИЛЬМИРОВИЧ</t>
  </si>
  <si>
    <t>Закирова Онорина ЗИЛАРИСОВНА</t>
  </si>
  <si>
    <t>Исаева Марина ЮРЬЕВНА</t>
  </si>
  <si>
    <t>Кузнецова Галина НИКОЛАЕВНА</t>
  </si>
  <si>
    <t>ЧУРЕКОВ ВИКТОР ВЛАДИМИРОВИЧ</t>
  </si>
  <si>
    <t>Резбаев Тимур ИЛЬДАРОВИЧ</t>
  </si>
  <si>
    <t>Самигуллин Руслан РАИФОВИЧ</t>
  </si>
  <si>
    <t>РЕШЕТНИКОВА Ольга АЛЕКСАНДРОВНА</t>
  </si>
  <si>
    <t>Самигуллин Рустам РАИФОВИЧ</t>
  </si>
  <si>
    <t>Саттаров Руслан ОЛЕГОВИЧ</t>
  </si>
  <si>
    <t>Сибагатуллин Артур АЛЬМИРОВИЧ</t>
  </si>
  <si>
    <t>Старшинин Владислав АЛЕКСАНДРОВИЧ</t>
  </si>
  <si>
    <t>Туктамышев Тагир АЙДАРОВИЧ</t>
  </si>
  <si>
    <t>КАДЫРОВ РАДМИР НАИЛЕВИЧ</t>
  </si>
  <si>
    <t>Сафаров Искандер РУСТАМОВИЧ</t>
  </si>
  <si>
    <t>Сафин Ильмир РИФОВИЧ</t>
  </si>
  <si>
    <t>СЕЛИВАНОВ АЛЕКСЕЙ СЕРГЕЕВИЧ</t>
  </si>
  <si>
    <t>Шайхуллин Марсель АНАСОВИЧ</t>
  </si>
  <si>
    <t>Шайхутдинов Фарит ИЛЬГИЗОВИЧ</t>
  </si>
  <si>
    <t>Хашри ИРИНА ПЕТРОВНА</t>
  </si>
  <si>
    <t>ДАВЛИТКУЛОВА АЛИНА РУСЛАНОВНА</t>
  </si>
  <si>
    <t>Ибрагимова Рената САЛАВАТОВНА</t>
  </si>
  <si>
    <t>Хасаева Динара ИРЕКОВНА</t>
  </si>
  <si>
    <t>АДИГАМОВА Динара НИКОЛАЕВНА</t>
  </si>
  <si>
    <t>Гвоздкова Вера ВЛАДИМИРОВНА</t>
  </si>
  <si>
    <t>АМИРОВА Алена ВИТАЛЬЕВНА</t>
  </si>
  <si>
    <t>СЕРГЕЕВ ГЕОРГИЙ ВЛАДИМИРОВИЧ</t>
  </si>
  <si>
    <t>Микрюкова Анастасия КОНСТАНТИНОВНА</t>
  </si>
  <si>
    <t>Бикбаева АЛИНА ФАИСОВНА</t>
  </si>
  <si>
    <t>Вагапова Гузалия АЙРАТОВНА</t>
  </si>
  <si>
    <t>АНИСИМОВ ВИКТОР ВЛАДИМИРОВИЧ</t>
  </si>
  <si>
    <t>Имангулова Амина РУСТЕМОВНА</t>
  </si>
  <si>
    <t>Кильметов Эрнест АЙДАРОВИЧ</t>
  </si>
  <si>
    <t>Сафин Феликс ШАМИЛЕВИЧ</t>
  </si>
  <si>
    <t>АНИСИМОВ ДМИТРИЙ МИХАЙЛОВИЧ</t>
  </si>
  <si>
    <t>АНИСИМОВ ЕВГЕНИЙ БОРИСОВИЧ</t>
  </si>
  <si>
    <t>Анисимов Максим НИКОЛАЕВИЧ</t>
  </si>
  <si>
    <t>Анисимов Павел СТАНИСЛАВОВИЧ</t>
  </si>
  <si>
    <t>АНИСЬКОВ ОЛЕГ ВЛАДИМИРОВИЧ</t>
  </si>
  <si>
    <t>Курамшин Ильдар РИНАТОВИЧ</t>
  </si>
  <si>
    <t>Джикаева Елена ОЛЕГОВНА</t>
  </si>
  <si>
    <t>АННАЕВ АМАН ДОВЛЕТОВИЧ</t>
  </si>
  <si>
    <t>Аносов Михаил ПЕТРОВИЧ</t>
  </si>
  <si>
    <t>Озерова Лидия АЛЕКСАНДРОВНА</t>
  </si>
  <si>
    <t>Патяева Юлия ВЛАДИМИРОВНА</t>
  </si>
  <si>
    <t>Анохин Алексей СЕРГЕЕВИЧ</t>
  </si>
  <si>
    <t>Самигулина Альбина МАХМУТОВНА</t>
  </si>
  <si>
    <t>РАЗНОВАН ПОЛИНА ГЕННАДЬЕВНА</t>
  </si>
  <si>
    <t>Рябова Мария АЛЕКСЕЕВНА</t>
  </si>
  <si>
    <t>САЛИМОВА Алсу РИНАТОВНА</t>
  </si>
  <si>
    <t>Сапожникова Ольга ВЛАДИМИРОВНА</t>
  </si>
  <si>
    <t>Сафина Элина РАМИЛЕВНА</t>
  </si>
  <si>
    <t>Сулейманова Дина АСХАТОВНА</t>
  </si>
  <si>
    <t>Султанова Адель МАРАТОВНА</t>
  </si>
  <si>
    <t>Сысуева Снежана ВЯЧЕСЛАВОВНА</t>
  </si>
  <si>
    <t>Хабибрахманова Светлана РАВИСОВНА</t>
  </si>
  <si>
    <t>Абдульманов Азат ГАЛИНУРОВИЧ</t>
  </si>
  <si>
    <t>Кульмухаметов Фидан МУХТАРОВИЧ</t>
  </si>
  <si>
    <t>Кутушев Юнус АЗАМАТОВИЧ</t>
  </si>
  <si>
    <t>ЗАКИРОВ ИЛЬГАМ ФАНИСОВИЧ</t>
  </si>
  <si>
    <t>СОЛОВЬЕВ АЛЕКСАНДР СЕРГЕЕВИЧ</t>
  </si>
  <si>
    <t>Ишмуратов Динар РИФОВИЧ</t>
  </si>
  <si>
    <t>Капосов НИКИТА ИВАНОВИЧ</t>
  </si>
  <si>
    <t>Гиниятова Зарема АХАТОВНА</t>
  </si>
  <si>
    <t>Хамидуллин Альберт МАДРИДОВИЧ</t>
  </si>
  <si>
    <t>Апсатаров Павел ВАЛЕНТИНОВИЧ</t>
  </si>
  <si>
    <t>Ахтямов Руслан РУСТЯМОВИЧ</t>
  </si>
  <si>
    <t>Бикбулатов Марсель ДАМИРОВИЧ</t>
  </si>
  <si>
    <t>Биккулов Марат РУСТЕМОВИЧ</t>
  </si>
  <si>
    <t>Гареев Ирек МАРАТОВИЧ</t>
  </si>
  <si>
    <t>Гибадуллин Ильмир ИСМАГИЛОВИЧ</t>
  </si>
  <si>
    <t>Евсеев Андрей ВЯЧЕСЛАВОВИЧ</t>
  </si>
  <si>
    <t>Зайнутдинов Фадис ФАНУЗОВИЧ</t>
  </si>
  <si>
    <t>Исмаилов Руслан ВАХИДОВИЧ</t>
  </si>
  <si>
    <t>Исраилов Тимур АЙДАРОВИЧ</t>
  </si>
  <si>
    <t>Сулкин Даниил ДЕНИСОВИЧ</t>
  </si>
  <si>
    <t>Кажаев Владислав АЛЕКСАНДРОВИЧ</t>
  </si>
  <si>
    <t>Кашапов Артур МАРАТОВИЧ</t>
  </si>
  <si>
    <t>Каримов Тимур РУСЛАНОВИЧ</t>
  </si>
  <si>
    <t>Лазарев Александр ВЛАДИМИРОВИЧ</t>
  </si>
  <si>
    <t>Кармачев Кирилл НИКОЛАЕВИЧ</t>
  </si>
  <si>
    <t>Клименко Юрий ЮРЬЕВИЧ</t>
  </si>
  <si>
    <t>САФИНА Гузель ИЛЬХАМОВНА</t>
  </si>
  <si>
    <t>КОМИССАРОВ АЛЕКСЕЙ ГЕННАДЬЕВИЧ</t>
  </si>
  <si>
    <t>Константинов Андрей ГЕННАДЬЕВИЧ</t>
  </si>
  <si>
    <t>Васильева Ирина РИНАТОВНА</t>
  </si>
  <si>
    <t>Асфаганова Алина ЗАЛЬФИРОВНА</t>
  </si>
  <si>
    <t>ГОРШКОВ БОРИС ОЛЕГОВИЧ</t>
  </si>
  <si>
    <t>СТЕЦЕНКО Анастасия АЛЕКСЕЕВНА</t>
  </si>
  <si>
    <t>Юсупова Алсу ШАМИЛЕВНА</t>
  </si>
  <si>
    <t>Литвинюк Олег ВАЛЕРЬЕВИЧ</t>
  </si>
  <si>
    <t>БАЯЗИТОВА Лилия ИЛЬГИЗОВНА</t>
  </si>
  <si>
    <t>КРЫЛОВА Анна МИХАЙЛОВНА</t>
  </si>
  <si>
    <t>Вахитова Гульнара ШАФКАТОВНА</t>
  </si>
  <si>
    <t>НИГМАТУЛЛИН РУСТАМ РЕНАТОВИЧ</t>
  </si>
  <si>
    <t>Алябин Иван ВЛАДИМИРОВИЧ</t>
  </si>
  <si>
    <t>Хамидуллина Карина МАРАТОВНА</t>
  </si>
  <si>
    <t>Ягудина Аделия АНВАРОВНА</t>
  </si>
  <si>
    <t>Пинегин Андрей ГЕННАДИЕВИЧ</t>
  </si>
  <si>
    <t>ЯКОВЛЕВА КСЕНИЯ АНДРЕЕВНА</t>
  </si>
  <si>
    <t>КАРАЗБАЕВА КАМИЛА ДАМИРОВНА</t>
  </si>
  <si>
    <t>Рахманов Искандер АЛИКОВИЧ</t>
  </si>
  <si>
    <t>Садретдинов Рамиль АДИКОВИЧ</t>
  </si>
  <si>
    <t>Сатлыков Рим РАИСОВИЧ</t>
  </si>
  <si>
    <t>Борисова Лиана БУЛАТОВНА</t>
  </si>
  <si>
    <t>САФИН ДАВИД ЭНВАРОВИЧ</t>
  </si>
  <si>
    <t>СЕРГЕЕВ РОМАН ГЕННАДЬЕВИЧ</t>
  </si>
  <si>
    <t>Сидоров Евгений НИКОЛАЕВИЧ</t>
  </si>
  <si>
    <t>Старыгин Анатолий АЛЕКСАНРОВИЧ</t>
  </si>
  <si>
    <t>Степанов Евгений ВАДИМОВИЧ</t>
  </si>
  <si>
    <t>Курбангулов Роман АНВАРОВИЧ</t>
  </si>
  <si>
    <t>Фролов Александр ЮРЬЕВИЧ</t>
  </si>
  <si>
    <t>Улимаева Гузелия ЗУЛЬФАТОВНА</t>
  </si>
  <si>
    <t>Даниелян Мария СЕРГЕЕВНА</t>
  </si>
  <si>
    <t>Газизова Гульназ КАМИЛОВНА</t>
  </si>
  <si>
    <t>Масаев Илья АНДРЕЕВИЧ</t>
  </si>
  <si>
    <t>РУБЦОВА ЕКАТЕРИНА МИХАЙЛОВНА</t>
  </si>
  <si>
    <t>Кряжев Кирилл МИХАЙЛОВИЧ</t>
  </si>
  <si>
    <t>Кутлузаманов Азамат РАМИЛЕВИЧ</t>
  </si>
  <si>
    <t>КУРИЛОВ ЕГОР ВИТАЛЬЕВИЧ</t>
  </si>
  <si>
    <t>Гусейнов Элизбар ЗАТАЛИ ОГЛЫ</t>
  </si>
  <si>
    <t>Булатова ЛИАНА ФИДАИСОВНА</t>
  </si>
  <si>
    <t>Заманова Алия МАРСОВНА</t>
  </si>
  <si>
    <t>Кокорев Дмитрий АЛЕКСАНДРОВИЧ</t>
  </si>
  <si>
    <t>БАРЩЕВСКИЙ ВЛАДИМИР ВАЛЕРЬЕВИЧ</t>
  </si>
  <si>
    <t>Бессилин Алексей АЛЕКСАНДРОВИЧ</t>
  </si>
  <si>
    <t>Синчукова Виктория ВЛАДИМИРОВНА</t>
  </si>
  <si>
    <t>ШЕВЧЕНКО Алёна СЕРГЕЕВНА</t>
  </si>
  <si>
    <t>Акбердина Эльвира ЗАЙТУНОВНА</t>
  </si>
  <si>
    <t>Батыршина Элина ВИНЕРОВНА</t>
  </si>
  <si>
    <t>Штарева Валентина ИВАНОВНА</t>
  </si>
  <si>
    <t>Гафиятуллин Айнур АМУРОВИЧ</t>
  </si>
  <si>
    <t>МУХАМЕДЬЯРОВА ТАНЗИЛЯ МИНЖАНОВНА</t>
  </si>
  <si>
    <t>Хасанова Гузель МУХАМЕТОВНА</t>
  </si>
  <si>
    <t>Лаврентьева Нина АЛЕКСАНДРОВНА</t>
  </si>
  <si>
    <t>Миргаязов Фидус ГИГАНТОВИЧ</t>
  </si>
  <si>
    <t>Миргаязова Зухра САФАРГАЛИЕВНА</t>
  </si>
  <si>
    <t>Суфиянова Дина САФИНОВНА</t>
  </si>
  <si>
    <t>Близнюк Вячеслав МИХАЙЛОВИЧ</t>
  </si>
  <si>
    <t>Емельянова Клавдия ФЕДОРОВНА</t>
  </si>
  <si>
    <t>Куприянова Елесея МАТВЕЕВНА</t>
  </si>
  <si>
    <t>Андреева Галина ФИЛИППОВНА</t>
  </si>
  <si>
    <t>Каримова Клара САУБАНОВНА</t>
  </si>
  <si>
    <t>Даянов Ильгим МАГНАВИЕВИЧ</t>
  </si>
  <si>
    <t>Илюшин Иван ИВАНОВИЧ</t>
  </si>
  <si>
    <t>Гарифуллина Лилия КАМИЛЕВНА</t>
  </si>
  <si>
    <t>Фёдорова СВЕТЛАНА БОРИСОВНА</t>
  </si>
  <si>
    <t>Асадуллин Ильдар РАИСОВИЧ</t>
  </si>
  <si>
    <t>Кутлиев Альберт РАУЛЕВИЧ</t>
  </si>
  <si>
    <t>Хайруллина Индира АЛЬФИРОВНА</t>
  </si>
  <si>
    <t>Ковальчук Валентина ПАВЛОВНА</t>
  </si>
  <si>
    <t>Зильбан Георгий МИХАЙЛОВИЧ</t>
  </si>
  <si>
    <t>Гайнутдинова Розалия ЯРУЛЛОВНА</t>
  </si>
  <si>
    <t>Юдина Назира ТИМИРЗЯНОВНА</t>
  </si>
  <si>
    <t>Калимуллин Тимур ФЛЮРОВИЧ</t>
  </si>
  <si>
    <t>ЯКОВЛЕВ АНТОН ГЕОРГИЕВИЧ</t>
  </si>
  <si>
    <t>Логинов Сергей ВЯЧЕСЛАВОВИЧ</t>
  </si>
  <si>
    <t>Нагаева Канзия ГАБДУЛХАЛИМОВНА</t>
  </si>
  <si>
    <t>Шагиева Айсылу КАДИМОВНА</t>
  </si>
  <si>
    <t>Гайсин Динислам АЛЬБЕРТОВИЧ</t>
  </si>
  <si>
    <t>Ахмярова Гюзель АСХАТОВНА</t>
  </si>
  <si>
    <t>Угланова Лариса ВЛАДИМИРОВНА</t>
  </si>
  <si>
    <t>КАЛЬМЕТОВА Гузель АЗАТОВНА</t>
  </si>
  <si>
    <t>Идрисов Руфан РАУФАТОВИЧ</t>
  </si>
  <si>
    <t>Хайруллин Галим ГАЛИЕВИЧ</t>
  </si>
  <si>
    <t>Проскурякова Анна АНДРЕЕВНА</t>
  </si>
  <si>
    <t>Бочкарёва ЕВГЕНИЯ ДМИТРИЕВНА</t>
  </si>
  <si>
    <t>Чучева Наталья ПЕТРОВНА</t>
  </si>
  <si>
    <t>БЕРЕЖНАЯ ВИКТОРИЯ РАДИКОВНА</t>
  </si>
  <si>
    <t>Ямалетдинов Азат АСКАТОВИЧ</t>
  </si>
  <si>
    <t>Петрова Екатерина ПЕТРОВНА</t>
  </si>
  <si>
    <t>НУРИСЛАМОВА НАЗА МУЗАФАРОВНА</t>
  </si>
  <si>
    <t>Алмасов Фарид РАСИМОВИЧ</t>
  </si>
  <si>
    <t>БАЛЛО ИННА АЛЕКСАНДРОВНА</t>
  </si>
  <si>
    <t>Гареева Любовь ГАБИДУЛЛОВНА</t>
  </si>
  <si>
    <t>Халиков Гильмулла ЛАТЫПОВИЧ</t>
  </si>
  <si>
    <t>Давлатова Римма РИФКАТОВНА</t>
  </si>
  <si>
    <t>ПОТАПОВА АНТОНИДА АЛЕКСАНДРОВНА</t>
  </si>
  <si>
    <t>ГЕЗАЛОВ ЗАКИР ТАГИРОВИЧ</t>
  </si>
  <si>
    <t>Федотенкова Людмила ИВАНОВНА</t>
  </si>
  <si>
    <t>Закалёнкова Ирина БОРИСОВНА</t>
  </si>
  <si>
    <t>Мухипов Руслан ИЛЬВИРОВИЧ</t>
  </si>
  <si>
    <t>Ахмалетдинова Альвида РАДИКОВНА</t>
  </si>
  <si>
    <t>Боровская Дарья ГРИГОРЬЕВНА</t>
  </si>
  <si>
    <t>ИВАНИВА ВАЛЕНТИНА АНДРЕЕВНА</t>
  </si>
  <si>
    <t>Резванова Гузель ГАЛИМЗЯНОВНА</t>
  </si>
  <si>
    <t>Салимов Салават ЮНУСОВИЧ</t>
  </si>
  <si>
    <t>Долгополов Юрий МИХАЙЛОВИЧ</t>
  </si>
  <si>
    <t>Канзафарова Гульнара МАРАТОВНА</t>
  </si>
  <si>
    <t>Уразлина Светлана РАШИТОВНА</t>
  </si>
  <si>
    <t>Шишкин Леонид ПЕТРОВИЧ</t>
  </si>
  <si>
    <t>Сибагатуллина Альбина РИФКАТОВНА</t>
  </si>
  <si>
    <t>Мамадалеева Альбина РАДОЛЕВНА</t>
  </si>
  <si>
    <t>Зуева Екатерина ПАВЛОВНА</t>
  </si>
  <si>
    <t>БАДАМШИНА Лилия ФАРИСОВНА</t>
  </si>
  <si>
    <t>Филиппова Анна ОЛЕГОВНА</t>
  </si>
  <si>
    <t>Хисматуллина Фирания ФОАТОВНА</t>
  </si>
  <si>
    <t>Максимова Валерия АЛЕКСАНДРОВНА</t>
  </si>
  <si>
    <t>Карипова Юлия ЗУФАРОВНА</t>
  </si>
  <si>
    <t>Онуфрейчук Карина АЛЕКСАНДРОВНА</t>
  </si>
  <si>
    <t>ТИМОШИНА Диана МАГАФУРОВНА</t>
  </si>
  <si>
    <t>Казакова Мария АЛЕКСАНДРОВНА</t>
  </si>
  <si>
    <t>Бахтиярова Лилия ИЛЬГИЗОВНА</t>
  </si>
  <si>
    <t>Файзуллина ЭЛЬВИРА ИЛЬДУСОВНА</t>
  </si>
  <si>
    <t>ГИЛЬМАНОВ ТИМУР ИЛДАРОВИЧ</t>
  </si>
  <si>
    <t>ШАРАФУТДИНОВА Регина КИМОВНА</t>
  </si>
  <si>
    <t>ИСМАИЛОВА МАРАЛ ЯШАР КЫЗЫ</t>
  </si>
  <si>
    <t>Галеев Алексей ВЯЧЕСЛАВОВИЧ</t>
  </si>
  <si>
    <t>ШАЕХОВА ЛЕЙСАН МАРАТОВНА</t>
  </si>
  <si>
    <t>Авдонина Мария АЛЕКСАНДРОВНА</t>
  </si>
  <si>
    <t>Халилова Гульназ ГАЗИНУРОВНА</t>
  </si>
  <si>
    <t>Хатипова Екатерина АЛЕКСАНДРОВНА</t>
  </si>
  <si>
    <t>Терегулова Алсу РАФИКОВНА</t>
  </si>
  <si>
    <t>Танайлова Алина ДАВИДОВНА</t>
  </si>
  <si>
    <t>Надеева Евгения АЛЕКСАНДРОВНА</t>
  </si>
  <si>
    <t>Градусов Дмитрий НИКОЛАЕВИЧ</t>
  </si>
  <si>
    <t>Чендулаев ЕГОР АНТОНОВИЧ</t>
  </si>
  <si>
    <t>ТАЙСИНА Гульназ ФАКИЛОВНА</t>
  </si>
  <si>
    <t>Ягудина Гульназ ВАРКЕРОВНА</t>
  </si>
  <si>
    <t>Нугайгулова Людмила ВАЛЕРЬЕВНА</t>
  </si>
  <si>
    <t>Кулагина Анастасия АЛЕКСЕЕВНА</t>
  </si>
  <si>
    <t>ГАЛЕЕВ Эрнест АРНОЛЬДОВИЧ</t>
  </si>
  <si>
    <t>Саттарова Карина МАРАТОВНА</t>
  </si>
  <si>
    <t>Кадерметова Эльвира РИШАТОВНА</t>
  </si>
  <si>
    <t>Хасанова Нурия РИМОВНА</t>
  </si>
  <si>
    <t>Ахметзянов Айнур АЛЬМИРОВИЧ</t>
  </si>
  <si>
    <t>Васильев Александр ИВАНОВИЧ</t>
  </si>
  <si>
    <t>Низамова Светлана ИЛЬГИЗОВНА</t>
  </si>
  <si>
    <t>Мизенкова Влада АЛЕКСЕЕВНА</t>
  </si>
  <si>
    <t>Байбакова Аделина ИЛЬДАРОВНА</t>
  </si>
  <si>
    <t>Пухальский Георгий АНДРЕЕВИЧ</t>
  </si>
  <si>
    <t>УРАЗБАХТИНА Гузель ВЕНЕРОВНА</t>
  </si>
  <si>
    <t>Тимергалеева Нелли ВИЛЕВНА</t>
  </si>
  <si>
    <t>ТАГИРОВА АННА РИНАТОВНА</t>
  </si>
  <si>
    <t>Муфазалова Яна ИЛЬДАРОВНА</t>
  </si>
  <si>
    <t>Батыршина Алина АЛМАЗОВНА</t>
  </si>
  <si>
    <t>Мусина Вероника РУСЛАНОВНА</t>
  </si>
  <si>
    <t>Богданова Айгуль НЯЗИПОВНА</t>
  </si>
  <si>
    <t>Домнич Дилара МАРАТОВНА</t>
  </si>
  <si>
    <t>БАЙБУЛАТОВА Гузель РАХИМЖАНОВНА</t>
  </si>
  <si>
    <t>МУХАМЕТШИНА Ильвина ДАУТОВНА</t>
  </si>
  <si>
    <t>Сафуанова Гузалия РУСТАМОВНА</t>
  </si>
  <si>
    <t>Серебрякова Дарья АНАТОЛЬЕВНА</t>
  </si>
  <si>
    <t>Казнабаева Вилена ИЛЬШАТОВНА</t>
  </si>
  <si>
    <t>Абдульманова Дилюса ФАНИЛОВНА</t>
  </si>
  <si>
    <t>ШМИДЕЛЬ АРОН АЗИЕВИЧ</t>
  </si>
  <si>
    <t>Кукунина Нелли ФРАТОВНА</t>
  </si>
  <si>
    <t>Левченко Анна ГРИГОРЬЕВНА</t>
  </si>
  <si>
    <t>Муталлапова Насима ГАРИФУЛЛОВНА</t>
  </si>
  <si>
    <t>САГАДЕЕВА ЛЯЛЯ АСКАТОВНА</t>
  </si>
  <si>
    <t>Садриев Ренаиль МИАССАРОВИЧ</t>
  </si>
  <si>
    <t>Сафарова Расима МУХАМАТОВНА</t>
  </si>
  <si>
    <t>Филиппов Александр ПЕТРОВИЧ</t>
  </si>
  <si>
    <t>ХАЗИЕВА Римма МУХАМЕТОВНА</t>
  </si>
  <si>
    <t>Яляева Рита АНАСОВНА</t>
  </si>
  <si>
    <t>ДАШКИН Виллин ЮСУПОВИЧ</t>
  </si>
  <si>
    <t>Гимкаева Райса ГАББАСОВНА</t>
  </si>
  <si>
    <t>ДУЛУБ ИРИНА ЛЕОНИДОВНА</t>
  </si>
  <si>
    <t>КОВШЕНИН ОЛЕГ ЮРЬЕВИЧ</t>
  </si>
  <si>
    <t>Ибрагимова Светлана ВАЛЕРИЕВНА</t>
  </si>
  <si>
    <t>Егорычева Надежда ФЕДОРОВНА</t>
  </si>
  <si>
    <t>Кайбышева Римма ТАЛИБУТДИНОВНА</t>
  </si>
  <si>
    <t>Кайбышев Рауф ШАРИФЬЯНОВИЧ</t>
  </si>
  <si>
    <t>Гридина Алевтина НИКОЛАЕВНА</t>
  </si>
  <si>
    <t>Муратшин Марат НУРИСЛАМОВИЧ</t>
  </si>
  <si>
    <t>Отвесова Валентина БОРИСОВНА</t>
  </si>
  <si>
    <t>Шамаева Гульназ АХНАФОВНА</t>
  </si>
  <si>
    <t>Акбашев Минихан БИКМУХАМЕТОВИЧ</t>
  </si>
  <si>
    <t>K05.1</t>
  </si>
  <si>
    <t>Лукманова Роза ФАРИТОВНА</t>
  </si>
  <si>
    <t>Горячкина Нина МИХАЙЛОВНА</t>
  </si>
  <si>
    <t>Кучинский Владимир НИКОЛАЕВИЧ</t>
  </si>
  <si>
    <t>Матузко Олег ИВАНОВИЧ</t>
  </si>
  <si>
    <t>Сулейманова Фарида ГАЙНАНОВНА</t>
  </si>
  <si>
    <t>Бондарева Марина РУДОЛЬФОВНА</t>
  </si>
  <si>
    <t>Богаткин Николай ИВАНОВИЧ</t>
  </si>
  <si>
    <t>Исхакова Альмира РАМАЗАНОВНА</t>
  </si>
  <si>
    <t>Абдуллина Венера ФАНИЛОВНА</t>
  </si>
  <si>
    <t>Косенцова Светлана ПАВЛОВНА</t>
  </si>
  <si>
    <t>ЛЮБИНА ВАЛЕРИЯ ВИТАЛЬЕВНА</t>
  </si>
  <si>
    <t>Казакова Наталия ВЛАДИМИРОВНА</t>
  </si>
  <si>
    <t>КИРЕЕВА СВЕТЛАНА ВЯЧЕСЛАВОВНА</t>
  </si>
  <si>
    <t>КЛИМОВ ВАСИЛИЙ АЛЕКСЕЕВИЧ</t>
  </si>
  <si>
    <t>КАРИМОВА РАИЛЯ АБДРАХИМОВНА</t>
  </si>
  <si>
    <t>Ахметова Райхана БИККУЖИЕВНА</t>
  </si>
  <si>
    <t>Хасанова Наиля ГИЗЗАТОВНА</t>
  </si>
  <si>
    <t>ГАРАЕВ ИРИК ИНСАФОВИЧ</t>
  </si>
  <si>
    <t>МОЛОТКОВА ЕВДОКИЯ СЕРГЕЕВНА</t>
  </si>
  <si>
    <t>Насыров Урал РИНАТОВИЧ</t>
  </si>
  <si>
    <t>Петлина Мария ИВАНОВНА</t>
  </si>
  <si>
    <t>Сагидуллина Лидия НИКОЛАЕВНА</t>
  </si>
  <si>
    <t>САФИН ТАЛГАТ МИННИВАЛИЕВИЧ</t>
  </si>
  <si>
    <t>Скрябина Юлия ЮРЬЕВНА</t>
  </si>
  <si>
    <t>Старовойтова Людмила СЕРГЕЕВНА</t>
  </si>
  <si>
    <t>Сунагатуллина Венера МАНСУРОВНА</t>
  </si>
  <si>
    <t>ФЕЛЬСКЕ АНАСТАСИЯ НИКОЛАЕВНА</t>
  </si>
  <si>
    <t>ЕРМОЛАЕВА ВАЛЕНТИНА АЛЕКСЕЕВНА</t>
  </si>
  <si>
    <t>Астанина Гульчачак ХАСАНОВНА</t>
  </si>
  <si>
    <t>ГИЗАТУЛЛИНА ГУЛЬНУР ГАБДУЛЛОВНА</t>
  </si>
  <si>
    <t>Гимранова Клара ИБРАГИМОВНА</t>
  </si>
  <si>
    <t>Фокин Александр СЕРГЕЕВИЧ</t>
  </si>
  <si>
    <t>Фокина Надежда МОИСЕЕВНА</t>
  </si>
  <si>
    <t>Жуков Павел АНАТОЛЬЕВИЧ</t>
  </si>
  <si>
    <t>Карачурин Марат МАСГУТОВИЧ</t>
  </si>
  <si>
    <t>Кашкарова Гульшат МУХАМЕТОВНА</t>
  </si>
  <si>
    <t>Куклин Владимир АЛЕКСЕЕВИЧ</t>
  </si>
  <si>
    <t>Масалимова Рима КАРАМУТДИНОВНА</t>
  </si>
  <si>
    <t>E11.2</t>
  </si>
  <si>
    <t>Малышева Лариса ГРИГОРЬЕВНА</t>
  </si>
  <si>
    <t>Мельничук Людмила ИЛЬИНИЧНА</t>
  </si>
  <si>
    <t>Насырова РАВИЛЯ ФАНУСОВНА</t>
  </si>
  <si>
    <t>Петренко Наталья ГЛЕБОВНА</t>
  </si>
  <si>
    <t>Рамазанов Радик ФЛЮРОВИЧ</t>
  </si>
  <si>
    <t>Шалыгина Наталья АЛЕКСАНДРОВНА</t>
  </si>
  <si>
    <t>Савиночева Наталья ИВАНОВНА</t>
  </si>
  <si>
    <t>ГИЛЬМИЯРОВА ФИНЮЗА ШАЙХАМБАРОВНА</t>
  </si>
  <si>
    <t>БАКИЕВА ЭЛЬВИРА ФИРДАВИСОВНА</t>
  </si>
  <si>
    <t>ВАЛИТОВА Алсу РАВИЛЕВНА</t>
  </si>
  <si>
    <t>Кириллов Павел ЕВГЕНЬЕВИЧ</t>
  </si>
  <si>
    <t>Яппарова Розалия РАВИСОВНА</t>
  </si>
  <si>
    <t>Губайдуллина Милавша ХАЙДАРОВНА</t>
  </si>
  <si>
    <t>Ермолаева Ирина ВЯЧЕСЛАВОВНА</t>
  </si>
  <si>
    <t>Насырова Валентина ПЕТРОВНА</t>
  </si>
  <si>
    <t>Урманов Вадим РАУЛЕВИЧ</t>
  </si>
  <si>
    <t>Алмаева Надежда ГРИГОРЬЕВНА</t>
  </si>
  <si>
    <t>Семёнова Надежда ПАВЛОВНА</t>
  </si>
  <si>
    <t>Хаертдинова Ирина МЕФОДЬЕВНА</t>
  </si>
  <si>
    <t>Епанчин Олег АНАТОЛЬЕВИЧ</t>
  </si>
  <si>
    <t>Иванова Юлия АЛЕКСАНДРОВНА</t>
  </si>
  <si>
    <t>Галиакбиров Рафис МИНИАХМЕТОВИЧ</t>
  </si>
  <si>
    <t>РОМАНОВА ЕКАТЕРИНА ДМИТРИЕВНА</t>
  </si>
  <si>
    <t>Юсупова Светлана АНАТОЛЬЕВНА</t>
  </si>
  <si>
    <t>Акерова Рузиля ГАМБАРОВНА</t>
  </si>
  <si>
    <t>Муллина Юлия ГЕННАДИЕВНА</t>
  </si>
  <si>
    <t>Гирфанова Венера ХАНИФОВНА</t>
  </si>
  <si>
    <t>Бикташева Валерия РАМИЛЕВНА</t>
  </si>
  <si>
    <t>ГУСЕЙНОВА АНТИГА</t>
  </si>
  <si>
    <t>БОЗКУРТ ЛЮБОВЬ ВЛАДИМИРОВНА</t>
  </si>
  <si>
    <t>Даткулова Алла МИХАЙЛОВНА</t>
  </si>
  <si>
    <t>ЧАСТОСТУПОВА ТАМАРА СЕРГЕЕВНА</t>
  </si>
  <si>
    <t>Имамова Роза ИСРАИЛОВНА</t>
  </si>
  <si>
    <t>Гильванов Руслан ЗАМИЛЕВИЧ</t>
  </si>
  <si>
    <t>Цулыгин Леонид ДЕМИДОВИЧ</t>
  </si>
  <si>
    <t>ЦАРЁВА Екатерина ДАНИЛОВНА</t>
  </si>
  <si>
    <t>Царёв Евгений ИВАНОВИЧ</t>
  </si>
  <si>
    <t>Иванова Дарья ПЕТРОВНА</t>
  </si>
  <si>
    <t>Шмелькова Валентина АЛЕКСЕЕВНА</t>
  </si>
  <si>
    <t>Хусаинова Зугра НУРЛЫГАЯНОВНА</t>
  </si>
  <si>
    <t>Идрисова Гузель УРАЛОВНА</t>
  </si>
  <si>
    <t>Хохлов Николай МИХАЙЛОВИЧ</t>
  </si>
  <si>
    <t>Арсланов Ридас ГУМЕРОВИЧ</t>
  </si>
  <si>
    <t>Хабиров Руслан РАМИЛЕВИЧ</t>
  </si>
  <si>
    <t>Хафизова Регина ЗАНИФОВНА</t>
  </si>
  <si>
    <t>Власов Сергей ГРИГОРЬЕВИЧ</t>
  </si>
  <si>
    <t>Хафизова Миннегуль АНАСОВНА</t>
  </si>
  <si>
    <t>Тимербаева Зарина МАРАТОВНА</t>
  </si>
  <si>
    <t>ЖДАНОВ ОЛЕГ ПЕТРОВИЧ</t>
  </si>
  <si>
    <t>Хафизова Елена ВАСИЛЬЕВНА</t>
  </si>
  <si>
    <t>Хуснутдинов Ильнур ИЛЬДАРОВИЧ</t>
  </si>
  <si>
    <t>Хафизова Васима АГЗАМОВНА</t>
  </si>
  <si>
    <t>БАЛОБАНОВ МАКСИМ АЛЕКСАНДРОВИЧ</t>
  </si>
  <si>
    <t>МАТВЕЕВА Зарема РАФИСОВНА</t>
  </si>
  <si>
    <t>Бирюков Дмитрий ГЕННАДЬЕВИЧ</t>
  </si>
  <si>
    <t>ХАСАНОВ РИФАТ УЛЬФАТОВИЧ</t>
  </si>
  <si>
    <t>ЯЛАЛОВА ЛИЛИЯ ИЛЬГИЗАРОВНА</t>
  </si>
  <si>
    <t>Хасанов Ринат АХМАДИЕВИЧ</t>
  </si>
  <si>
    <t>Полянкина Ангелина ВИКТОРОВНА</t>
  </si>
  <si>
    <t>Трушкова Евгения ВАЛЕНТИНОВНА</t>
  </si>
  <si>
    <t>Халиков Руслан ФЛЮРОВИЧ</t>
  </si>
  <si>
    <t>Файзуллин Вильдан ФАРИТОВИЧ</t>
  </si>
  <si>
    <t>ХАСАНОВА ИРИНА РЕЗЯПОВНА</t>
  </si>
  <si>
    <t>Федорова Надежда АЛЕКСЕЕВНА</t>
  </si>
  <si>
    <t>Кашапов Ринат ГАЙЕВИЧ</t>
  </si>
  <si>
    <t>Исхаков Юрий ЗАВИЛОВИЧ</t>
  </si>
  <si>
    <t>ИВАНОВ АРКАДИЙ НИКОЛАЕВИЧ</t>
  </si>
  <si>
    <t>Головин Виктор ВАСИЛЬЕВИЧ</t>
  </si>
  <si>
    <t>Ермакова Анастасия АЛЕКСАНДРОВНА</t>
  </si>
  <si>
    <t>Губайдуллин Рафис РАШИТОВИЧ</t>
  </si>
  <si>
    <t>Галяутдинова Зифа ГАБДУЛХАКОВНА</t>
  </si>
  <si>
    <t>КОКУНИНА ТАТЬЯНА ВАСИЛЬЕВНА</t>
  </si>
  <si>
    <t>Ахметова Гульнур КАНАФИЕВНА</t>
  </si>
  <si>
    <t>АБДИНОВА Наталья ВАДИМОВНА</t>
  </si>
  <si>
    <t>Каштанова Анна ГЕННАДЬЕВНА</t>
  </si>
  <si>
    <t>Музафаров Биктимир МАСХУТОВИЧ</t>
  </si>
  <si>
    <t>Муллагалиева Анна ЮРЬЕВНА</t>
  </si>
  <si>
    <t>Николаева Светлана АЛМАЗОВНА</t>
  </si>
  <si>
    <t>Ахтереев Артур РЭСТАМОВИЧ</t>
  </si>
  <si>
    <t>Максутова Альфия АБДУЛЛАЯНОВНА</t>
  </si>
  <si>
    <t>Нуриева Гульнара РИНАТОВНА</t>
  </si>
  <si>
    <t>Сафина Светлана ВЛАДИМИРОВНА</t>
  </si>
  <si>
    <t>ШАРИФУЛЛИНА Анастасия ВЛАДИМИРОВНА</t>
  </si>
  <si>
    <t>Латыпова Алия ТАГИРОВНА</t>
  </si>
  <si>
    <t>Смирнов Егор АЛЕКСАНДРОВИЧ</t>
  </si>
  <si>
    <t>Суяргулова Гульназ ГАЯРОВНА</t>
  </si>
  <si>
    <t>Барышников Валерий ВЕНИАМИНОВИЧ</t>
  </si>
  <si>
    <t>Яшникова Наталья ВИТАЛЬЕВНА</t>
  </si>
  <si>
    <t>ВАЛЕЕВА ГУЗЕЛЬ ФАХРИСЛАМОВНА</t>
  </si>
  <si>
    <t>РУБЦОВА НАТАЛЬЯ ГЕННАДИЕВНА</t>
  </si>
  <si>
    <t>АКЬЮЛОВА САЛИМА БАБИЧЕВНА</t>
  </si>
  <si>
    <t>Рябова Татьяна НИКОЛАЕВНА</t>
  </si>
  <si>
    <t>ГАБДРАФИКОВ ФАНИЛЬ ЗАКАРИЕВИЧ</t>
  </si>
  <si>
    <t>Ахмадеева Люзия ГИЛЬВАНОВНА</t>
  </si>
  <si>
    <t>Муллакаева Гульнур ЗАЙТУНОВНА</t>
  </si>
  <si>
    <t>Акбашева Зульфира ХАБИБУЛЛОВНА</t>
  </si>
  <si>
    <t>НАСРТДИНОВ РАМИЛЬ ИЛЬДАРОВИЧ</t>
  </si>
  <si>
    <t>Иванов Александр ВЛАДИМИРОВИЧ</t>
  </si>
  <si>
    <t>Шевлякова Инна ВАСИЛЬЕВНА</t>
  </si>
  <si>
    <t>КАЛМЫКОВ ИГОРЬ АЛЕКСАНДРОВИЧ</t>
  </si>
  <si>
    <t>Колпаков Григорий БОРИСОВИЧ</t>
  </si>
  <si>
    <t>Косачева Екатерина ВАСИЛЬЕВНА</t>
  </si>
  <si>
    <t>Лобанова Анжелика АЙРАТОВНА</t>
  </si>
  <si>
    <t>Андронникова Ирина АНАТОЛЬЕВНА</t>
  </si>
  <si>
    <t>Ахтямов Рамиль ГАРАФОВИЧ</t>
  </si>
  <si>
    <t>ИСЛАМОВ АРСЛАН ФАНИСОВИЧ</t>
  </si>
  <si>
    <t>Ахметянова Гузель МАРАТОВНА</t>
  </si>
  <si>
    <t>Байрамова Гульфира ХАРИСОВНА</t>
  </si>
  <si>
    <t>Ноздрина Анастасия АНАТОЛЬЕВНА</t>
  </si>
  <si>
    <t>Баландин Валерий АНАТОЛЬЕВИЧ</t>
  </si>
  <si>
    <t>Газизова Диана РАДИКОВНА</t>
  </si>
  <si>
    <t>Буравин Александр БОРИСОВИЧ</t>
  </si>
  <si>
    <t>Бордукова Раиса ТЕРЕНТЬЕВНА</t>
  </si>
  <si>
    <t>Маннанова Вера МОРЯКОВНА</t>
  </si>
  <si>
    <t>Иванов Вадим ОЛЕГОВИЧ</t>
  </si>
  <si>
    <t>Галлямова Эльвира РАИЛЕВНА</t>
  </si>
  <si>
    <t>Фаритова Радмила ВАСИМОВНА</t>
  </si>
  <si>
    <t>Зубарева Ирина ЮРЬЕВНА</t>
  </si>
  <si>
    <t>Давлетшин Артур РАМИЛЕВИЧ</t>
  </si>
  <si>
    <t>Ахмедзянов Дамир МАРСОВИЧ</t>
  </si>
  <si>
    <t>Ерофеичев Владимир ВИКТОРОВИЧ</t>
  </si>
  <si>
    <t>АХМЕТЗЯНОВ ТИМУР РАИСОВИЧ</t>
  </si>
  <si>
    <t>ФОФОНОВ АЛЕКСЕЙ ИВАНОВИЧ</t>
  </si>
  <si>
    <t>САТАЕВА ДИЛЬБАР ГИГЕЛЕВНА</t>
  </si>
  <si>
    <t>Быкова Ирина МИХАЙЛОВНА</t>
  </si>
  <si>
    <t>Димитриев Павел ВЯЧЕСЛАВОВИЧ</t>
  </si>
  <si>
    <t>Масунова Ольга ВЛАДИМИРОВНА</t>
  </si>
  <si>
    <t>Евтушенко Юлия ГЕННАДЬЕВНА</t>
  </si>
  <si>
    <t>Фаткуллин Шафкат МУХАМЕТОВИЧ</t>
  </si>
  <si>
    <t>УСМАНОВА Розалия РАМЗИЛОВНА</t>
  </si>
  <si>
    <t>Уразметова Елена АЛЬБЕРТОВНА</t>
  </si>
  <si>
    <t>Диваев Динар ЯГУДАЕВИЧ</t>
  </si>
  <si>
    <t>УРАЗЛИН Ильдар МАРАТОВИЧ</t>
  </si>
  <si>
    <t>Темрюк Елена СТАНИСЛАВОВНА</t>
  </si>
  <si>
    <t>Лунев Эдуард ВЛАДИМИРОВИЧ</t>
  </si>
  <si>
    <t>Никулина Мария ПЕТРОВНА</t>
  </si>
  <si>
    <t>ПОНОМАРЕВА ЛЮДМИЛА АЛЕКСЕЕВНА</t>
  </si>
  <si>
    <t>Федорова Светлана ВИТАЛЬЕВНА</t>
  </si>
  <si>
    <t>Коровина Ольга ВИТАЛЬЕВНА</t>
  </si>
  <si>
    <t>Тагиров Ильдар МАЗИТОВИЧ</t>
  </si>
  <si>
    <t>Султанова Гульнара НАЗИФОВНА</t>
  </si>
  <si>
    <t>Терновская Марина АНАТОЛЬЕВНА</t>
  </si>
  <si>
    <t>Коршунова Татьяна СЕРГЕЕВНА</t>
  </si>
  <si>
    <t>Абдуллин Марсель ВАЛЕРЬЕВИЧ</t>
  </si>
  <si>
    <t>K29.1</t>
  </si>
  <si>
    <t>Шангурова Полина СЕРГЕЕВНА</t>
  </si>
  <si>
    <t>Муслимова Елена ФАЙЗЕЛХАКОВНА</t>
  </si>
  <si>
    <t>Ахметшина Наталья НИКОЛАЕВНА</t>
  </si>
  <si>
    <t>Кузнецов Денис АНАТОЛЬЕВИЧ</t>
  </si>
  <si>
    <t>Нурмухаметова Земфира ЯГАНУРОВНА</t>
  </si>
  <si>
    <t>Кузяшев Сулпан СУЛТАНОВИЧ</t>
  </si>
  <si>
    <t>Мухаметдинова Замира РАФКАТОВНА</t>
  </si>
  <si>
    <t>ПЕКАРЕВА Ирина ПАВЛОВНА</t>
  </si>
  <si>
    <t>Старцева Анна СПАРТАКОВНА</t>
  </si>
  <si>
    <t>Шайхутдинов Фарит ЗУФАРОВИЧ</t>
  </si>
  <si>
    <t>Шаймарданов Аскар ИЛЬДАРОВИЧ</t>
  </si>
  <si>
    <t>ТЕПНАДЗЕ Снежана ЮРЬЕВНА</t>
  </si>
  <si>
    <t>Салимгареева Тангима КАСИМОВНА</t>
  </si>
  <si>
    <t>Наушерванова Светлана СЕРГЕЕВНА</t>
  </si>
  <si>
    <t>Гареев Ренат НАИЛЕВИЧ</t>
  </si>
  <si>
    <t>Чернышова Лидия ДМИТРИЕВНА</t>
  </si>
  <si>
    <t>Z03.9</t>
  </si>
  <si>
    <t>Исмагилова Гульсия МИНИБАЕВНА</t>
  </si>
  <si>
    <t>Сподар Надежда НИКОЛАЕВНА</t>
  </si>
  <si>
    <t>Попова Альбина АНВАРОВНА</t>
  </si>
  <si>
    <t>Махмадова Давлатниса РАДЖАБОВНА</t>
  </si>
  <si>
    <t>КУЛАГИНА СВЕТЛАНА ЕВГЕНЬЕВНА</t>
  </si>
  <si>
    <t>Нурушева Расима МУХАМАДУЛОВНА</t>
  </si>
  <si>
    <t>Русских Нина ИВАНОВНА</t>
  </si>
  <si>
    <t>Габбасова Эмма НУРЕТДИНОВНА</t>
  </si>
  <si>
    <t>Минниахметов Ришат РАШИТОВИЧ</t>
  </si>
  <si>
    <t>Курочкина Зухра РИФАТОВНА</t>
  </si>
  <si>
    <t>J44.1</t>
  </si>
  <si>
    <t>Маркина Софья АЛЕКСАНДРОВНА</t>
  </si>
  <si>
    <t>Латыпова Лейсан РАМИЛОВНА</t>
  </si>
  <si>
    <t>Гараев Рустам МИДХАТОВИЧ</t>
  </si>
  <si>
    <t>КОЛЕСНИКОВА ОЛЬГА АНАТОЛЬЕВНА</t>
  </si>
  <si>
    <t>ГАДЕЛЬШИНА СВЕТЛАНА МИХАЙЛОВНА</t>
  </si>
  <si>
    <t>Линючев Сергей ГЕННАДЬЕВИЧ</t>
  </si>
  <si>
    <t>Кузьменко Вера ИВАНОВНА</t>
  </si>
  <si>
    <t>ХАРИТОНОВ НИКОЛАЙ ЮРЬЕВИЧ</t>
  </si>
  <si>
    <t>Андерсон Словодара РАДИКОВНА</t>
  </si>
  <si>
    <t>СЕМИКОВА ИЛЬМИРА ФААТОВНА</t>
  </si>
  <si>
    <t>Садыкова Наталья ГЕННАДЬЕВНА</t>
  </si>
  <si>
    <t>Лихачева Ирина АЛЕКСАНДРОВНА</t>
  </si>
  <si>
    <t>СИТДИКОВА ИЛЬЗА ФАХИМОВНА</t>
  </si>
  <si>
    <t>Рашитова Лилия АХСАНОВНА</t>
  </si>
  <si>
    <t>Лепешкин Николай ГЕОРГИЕВИЧ</t>
  </si>
  <si>
    <t>Лицкевич СВЕТЛАНА АРКАДЬЕВНА</t>
  </si>
  <si>
    <t>Галимова Миниасма МИНАХМЕТОВНА</t>
  </si>
  <si>
    <t>Журавлева Татьяна ВАЛЕРЬЕВНА</t>
  </si>
  <si>
    <t>Тепляков Николай СЕМЕНОВИЧ</t>
  </si>
  <si>
    <t>ПОДЛИПАЛИНА НИНА АНДРЕЕВНА</t>
  </si>
  <si>
    <t>Сумаркова Вероника ЮРЬЕВНА</t>
  </si>
  <si>
    <t>Суворова Елена ГЕННАДЬЕВНА</t>
  </si>
  <si>
    <t>Калюжная Елена НИКОЛАЕВНА</t>
  </si>
  <si>
    <t>Кильмухаметова Алия РАУФОВНА</t>
  </si>
  <si>
    <t>Миндавлетов Радмир РАДИКОВИЧ</t>
  </si>
  <si>
    <t>САФИН АНАС САХИУЛЛОВИЧ</t>
  </si>
  <si>
    <t>Мустафина Лиана ЭЛЬДАРОВНА</t>
  </si>
  <si>
    <t>Самигуллина Жанна ИРЕКОВНА</t>
  </si>
  <si>
    <t>САЛИМОВ АЛЬБЕРТ ФИДУСОВИЧ</t>
  </si>
  <si>
    <t>Артикуленко Елена ЮРЬЕВНА</t>
  </si>
  <si>
    <t>МЕЛЬНИКОВ СЕРГЕЙ АНДРЕЕВИЧ</t>
  </si>
  <si>
    <t>Никонорова Оксана ВАСИЛЬЕВНА</t>
  </si>
  <si>
    <t>АВВАКУМОВ Алексей ОЛЕГОВИЧ</t>
  </si>
  <si>
    <t>Шабалина Елена АЛЕКСАНДРОВНА</t>
  </si>
  <si>
    <t>Сайранова Фаниса ИБРАГИМОВНА</t>
  </si>
  <si>
    <t>Ахмаев Аслан ВАХИТОВИЧ</t>
  </si>
  <si>
    <t>Кирьянов Александр ВЛАДИМИРОВИЧ</t>
  </si>
  <si>
    <t>АНАНЬЕВА ЛЮДМИЛА ГРИГОРЬЕВНА</t>
  </si>
  <si>
    <t>Степанюченко Карина СЕРГЕЕВНА</t>
  </si>
  <si>
    <t>АРАМЕЛЕВА Юлия НИКОЛАЕВНА</t>
  </si>
  <si>
    <t>Мухаметдинова Алия РИФАТОВНА</t>
  </si>
  <si>
    <t>Атнаева Гузель ФЯНИДОВНА</t>
  </si>
  <si>
    <t>Шакун Артём ИГОРЕВИЧ</t>
  </si>
  <si>
    <t>АХМАТЗЯНОВА ЕКАТЕРИНА ЛЕОНИДОВНА</t>
  </si>
  <si>
    <t>Юлдашбаева Флюра ФАГИМОВНА</t>
  </si>
  <si>
    <t>Андрейшина Светлана РОАЛЬДОВНА</t>
  </si>
  <si>
    <t>Агафонов Игорь ЛЕОНИДОВИЧ</t>
  </si>
  <si>
    <t>ГОНЧАР СЕРГЕЙ НИКОЛАЕВИЧ</t>
  </si>
  <si>
    <t>D29.1</t>
  </si>
  <si>
    <t>Абузарова Гюзель РАИСОВНА</t>
  </si>
  <si>
    <t>Карпова Ивета АЙРАТОВНА</t>
  </si>
  <si>
    <t>Газзалеева Роза АБДУЛАХАТОВНА</t>
  </si>
  <si>
    <t>Гатауллина Роза МИНИЯРОВНА</t>
  </si>
  <si>
    <t>КАРИМОВ ИЛЬДАР ИСЛАМГАЛИЕВИЧ</t>
  </si>
  <si>
    <t>СКУРИДИНА Гузель ВАЛЕРЬЕВНА</t>
  </si>
  <si>
    <t>Дьячков Андрей НИКОЛАЕВИЧ</t>
  </si>
  <si>
    <t>Хайрисламова Гюзель РАШИДОВНА</t>
  </si>
  <si>
    <t>ШАЯХМЕТОВ РУСЛАН ЛЕНАРОВИЧ</t>
  </si>
  <si>
    <t>Валиева Раушания ГИЛЬМАНОВНА</t>
  </si>
  <si>
    <t>ИМАЕВА ВЕРА АНАТОЛЬЕВНА</t>
  </si>
  <si>
    <t>Дувакин Эдуард АЛЕКСАНДРОВИЧ</t>
  </si>
  <si>
    <t>Денисов Владимир ВЛАДИМИРОВИЧ</t>
  </si>
  <si>
    <t>Сунагатуллин Айдар ВАИСОВИЧ</t>
  </si>
  <si>
    <t>Коннова Валентина ЕВГЕНЬЕВНА</t>
  </si>
  <si>
    <t>Дымов Владимир НИКОЛАЕВИЧ</t>
  </si>
  <si>
    <t>Мустакимова Юлия РИНАТОВНА</t>
  </si>
  <si>
    <t>Махиянов Иргалы ШАГАЛИЕВИЧ</t>
  </si>
  <si>
    <t>Астафьева Зайля ШАРИФУЛЛОВНА</t>
  </si>
  <si>
    <t>Мухаметкулова ЭЛЬВИРА РИФАТОВНА</t>
  </si>
  <si>
    <t>Кострюкова Дарья ВЛАДИМИРОВНА</t>
  </si>
  <si>
    <t>АХМЕТШИНА ИЛЮЗА ИЛЬДАРОВНА</t>
  </si>
  <si>
    <t>Тюрьков Валерий ПАВЛОВИЧ</t>
  </si>
  <si>
    <t>Волков Александр АЛЕКСАНДРОВИЧ</t>
  </si>
  <si>
    <t>Волкова Людмила ВЛАДИМИРОВНА</t>
  </si>
  <si>
    <t>Кутлугужина Гульназ САЛАВАТОВНА</t>
  </si>
  <si>
    <t>Вышеславцева Марина ВЛАДИМИРОВНА</t>
  </si>
  <si>
    <t>ГАББАСОВ ФАНИЛЬ ИСЛАМОВИЧ</t>
  </si>
  <si>
    <t>Камильянова Хазира ВАФИЕВНА</t>
  </si>
  <si>
    <t>Жучков Евгений ВЛАДИМИРОВИЧ</t>
  </si>
  <si>
    <t>ГАББАСОВА АНУДА ДИНИСЛАМОВНА</t>
  </si>
  <si>
    <t>Кантюкова Валентина ИВАНОВНА</t>
  </si>
  <si>
    <t>Аносова Вера АЛЕКСАНДРОВНА</t>
  </si>
  <si>
    <t>Галина Екатерина АЛЬБЕРТОВНА</t>
  </si>
  <si>
    <t>Балахонцев Владимир ЮРЬЕВИЧ</t>
  </si>
  <si>
    <t>I45.5</t>
  </si>
  <si>
    <t>ЗАГИТОВ РАИЛЬ ХИСАМУТДИНОВИЧ</t>
  </si>
  <si>
    <t>МИХАЙЛОВА Дарья СЕРГЕЕВНА</t>
  </si>
  <si>
    <t>АВЕРЧЕНКО Нина СЕРГЕЕВНА</t>
  </si>
  <si>
    <t>ХАБРИЯЛОВ Рустем МАСГАРОВИЧ</t>
  </si>
  <si>
    <t>Альгина Светлана НИКОЛАЕВНА</t>
  </si>
  <si>
    <t>Хаерварин Ирек САХИПОВИЧ</t>
  </si>
  <si>
    <t>Габитов Айдар ДАМИРОВИЧ</t>
  </si>
  <si>
    <t>Рахматуллин Ильфир ЗАНИЛЕВИЧ</t>
  </si>
  <si>
    <t>МУСТАФИН ГАЙСА ШАМИЛЕВИЧ</t>
  </si>
  <si>
    <t>ГАБИТОВ ДАМИР ЮЛАЕВИЧ</t>
  </si>
  <si>
    <t>Карпов Николай АЛЕКСАНДРОВИЧ</t>
  </si>
  <si>
    <t>КАРПОВ СЕРГЕЙ АЛЕКСАНДРОВИЧ</t>
  </si>
  <si>
    <t>АКБАШЕВА ФЛЮЗА ЯГАФАРОВНА</t>
  </si>
  <si>
    <t>Кашапова Минзиля САРВАРОВНА</t>
  </si>
  <si>
    <t>Казакбаева Зульхиза АКРАМОВНА</t>
  </si>
  <si>
    <t>ЗИНАТУЛЛИН ФАНИС ГАБДУЛЛОВИЧ</t>
  </si>
  <si>
    <t>Гаврилов Сергей АЛЕКСАНДРОВИЧ</t>
  </si>
  <si>
    <t>ГАЛИМОВ РАДИК ТИМЕРХАНОВИЧ</t>
  </si>
  <si>
    <t>Кургузова Светлана АЛИКОВНА</t>
  </si>
  <si>
    <t>Хафизова Зинфира МИННУЛЛОВНА</t>
  </si>
  <si>
    <t>Рахимова Лариса ЧИНГИЗОВНА</t>
  </si>
  <si>
    <t>ГАВРИЛОВА ОЛЬГА СЕРГЕЕВНА</t>
  </si>
  <si>
    <t>Князева Надежда СЕРГЕЕВНА</t>
  </si>
  <si>
    <t>Ибрагимова Римма РИФОВНА</t>
  </si>
  <si>
    <t>МУХАМЕТЬЯНОВ ИЛЬДУС АХМЕДЬЯНОВИЧ</t>
  </si>
  <si>
    <t>Юдакова Галина АНАТОЛЬЕВНА</t>
  </si>
  <si>
    <t>ГАЙМАЛЕТДИНОВ РУСЛАН РАИСОВИЧ</t>
  </si>
  <si>
    <t>Барышников Дмитрий АЛЕКСАНДРОВИЧ</t>
  </si>
  <si>
    <t>Вежнина Анастасия ГЕННАДИЕВНА</t>
  </si>
  <si>
    <t>Гайнетдинов Эдуард РАДИКОВИЧ</t>
  </si>
  <si>
    <t>Киямова Гольшагида ФАНГАТОВНА</t>
  </si>
  <si>
    <t>Рябова Светлана ВИТАЛЬЕВНА</t>
  </si>
  <si>
    <t>ГАРИПОВА ДАНИЯ ДАРИКОВНА</t>
  </si>
  <si>
    <t>Кунафина Наиля АСКАРОВНА</t>
  </si>
  <si>
    <t>Павлова Мария ФЕДОРОВНА</t>
  </si>
  <si>
    <t>ИБАТОВА ДИАНА ВЛАДИМИРОВНА</t>
  </si>
  <si>
    <t>Гайнуллин Джалиль РУСТЭМОВИЧ</t>
  </si>
  <si>
    <t>Мухаметдинова Лилия РИФАТОВНА</t>
  </si>
  <si>
    <t>Калинин Юрий БОРИСОВИЧ</t>
  </si>
  <si>
    <t>ХАЙЗРАМАНОВ МАРК САЛАВАТОВИЧ</t>
  </si>
  <si>
    <t>Перевышин Сергей ВИКТОРОВИЧ</t>
  </si>
  <si>
    <t>МАННАПОВА АЛЬБИНА МАНСУРОВНА</t>
  </si>
  <si>
    <t>Ятленко Светлана ПЕТРОВНА</t>
  </si>
  <si>
    <t>ГАЙНУЛЛИН РУСЛАН РАФИТОВИЧ</t>
  </si>
  <si>
    <t>Саяпова Гулия АХНАФОВНА</t>
  </si>
  <si>
    <t>Николаева Инна ВИКТОРОВНА</t>
  </si>
  <si>
    <t>Недорезова Кристина ВЛАДИМИРОВНА</t>
  </si>
  <si>
    <t>Гинатуллина Сагида ФАТХЛИСЛАМОВНА</t>
  </si>
  <si>
    <t>Изикеева Клара АМЕРХАНОВНА</t>
  </si>
  <si>
    <t>Галиев Ринат ФАНИЛОВИЧ</t>
  </si>
  <si>
    <t>КИНЗЯБАЕВ РИНАТ ВАЛЕЕВИЧ</t>
  </si>
  <si>
    <t>Фатхутдинов Рафаиль ШАМСУНОВИЧ</t>
  </si>
  <si>
    <t>ИСЛАМОВА СВЕТЛАНА ЗАНИФОВНА</t>
  </si>
  <si>
    <t>Курбель Елизавета КОНСТАНТИНОВНА</t>
  </si>
  <si>
    <t>Королева Мария ДМИТРИЕВНА</t>
  </si>
  <si>
    <t>Еникеева Гузель ФИКУСОВНА</t>
  </si>
  <si>
    <t>Хлестова Вера ИВАНОВНА</t>
  </si>
  <si>
    <t>Мартьянова Татьяна ЛЬВОВНА</t>
  </si>
  <si>
    <t>Батталова ЭЛИНА ГАДЕЛЕВНА</t>
  </si>
  <si>
    <t>Гизатуллина Фардуна ФАРИДОВНА</t>
  </si>
  <si>
    <t>Никифорова Светлана НИКОЛАЕВНА</t>
  </si>
  <si>
    <t>Фаизова Мария АЛЕКСАНДРОВНА</t>
  </si>
  <si>
    <t>Яковченко Диана ВАЛЕРЬЕВНА</t>
  </si>
  <si>
    <t>Буканбаева Рима ХАМИТОВНА</t>
  </si>
  <si>
    <t>Мейриева Асет ЯКУБОВНА</t>
  </si>
  <si>
    <t>Колчина Светлана НИКОЛАЕВНА</t>
  </si>
  <si>
    <t>Белявский Илья ИЛЬИЧ</t>
  </si>
  <si>
    <t>Мамедов Октай АМРУЛЛАЕВИЧ</t>
  </si>
  <si>
    <t>Ромазан Татьяна ВЛАДИМИРОВНА</t>
  </si>
  <si>
    <t>Максимова Ангелина АЛЕКСАНДРОВНА</t>
  </si>
  <si>
    <t>Аблеева Рита ГАБДИНУРОВНА</t>
  </si>
  <si>
    <t>Аблеев Ренат РАДИКОВИЧ</t>
  </si>
  <si>
    <t>АБДРАХМАНОВА ГУЛЬСУМ АБДУЛЛОВНА</t>
  </si>
  <si>
    <t>Марданова Флюза РАСУЛЕВНА</t>
  </si>
  <si>
    <t>Мансурова Ирина САМЕРХАНОВНА</t>
  </si>
  <si>
    <t>Байзигитова Нелли РУСТАМОВНА</t>
  </si>
  <si>
    <t>ЛУЗИНА ОЛЬГА ИВАНОВНА</t>
  </si>
  <si>
    <t>НОСОВА ЕЛЕНА ВЛАДИМИРОВНА</t>
  </si>
  <si>
    <t>Курбанов Анвар ХАМИТОВИЧ</t>
  </si>
  <si>
    <t>РЯБЧЕНКО АЛЕКСЕЙ ЛЕОНИДОВИЧ</t>
  </si>
  <si>
    <t>Богданова Людмила ВЛАДИМИРОВНА</t>
  </si>
  <si>
    <t>Жаворонков Роман АЛЕКСАНДРОВИЧ</t>
  </si>
  <si>
    <t>Шаяхметова Айгуль АМИРОВНА</t>
  </si>
  <si>
    <t>Ханнанова Регина ТИМЕРКАЕВНА</t>
  </si>
  <si>
    <t>Ишемгулов Марат КУТЛУАХМЕТОВИЧ</t>
  </si>
  <si>
    <t>КУЗНЕЦОВА Лилия РАШИДОВНА</t>
  </si>
  <si>
    <t>Ганеев Альфир РАМИЛЕВИЧ</t>
  </si>
  <si>
    <t>Шульгинова Вероника СЕРГЕЕВНА</t>
  </si>
  <si>
    <t>Бадртдинова Светлана ШАКИРОВНА</t>
  </si>
  <si>
    <t>ПРОТОПОПОВ ПАВЕЛ ВАЛЕРЬЕВИЧ</t>
  </si>
  <si>
    <t>Шмакова Алсу РАФАИЛЕВНА</t>
  </si>
  <si>
    <t>Ганиев Рамиль РАДИКОВИЧ</t>
  </si>
  <si>
    <t>Мухамадеева Альбина КАМИЛЕВНА</t>
  </si>
  <si>
    <t>Гатиятуллина Алия ТАГИРОВНА</t>
  </si>
  <si>
    <t>Кацапин Геннадий ГЕННАДЬЕВИЧ</t>
  </si>
  <si>
    <t>Гафарова Лена РАФИКОВНА</t>
  </si>
  <si>
    <t>КАШАФУТДИНОВА Альбина ДАЯНОВНА</t>
  </si>
  <si>
    <t>Гареева Нурия ГАЯНОВНА</t>
  </si>
  <si>
    <t>Каштанова Александра ВИТАЛЬЕВНА</t>
  </si>
  <si>
    <t>Ялалетдинова Алина ИЛДАРОВНА</t>
  </si>
  <si>
    <t>ГИЗЗАТУЛЛИНА ИРИНА ВАЗИРОВНА</t>
  </si>
  <si>
    <t>Конева Лариса ИВАНОВНА</t>
  </si>
  <si>
    <t>Горбунов Юрий ВЛАДИМИРОВИЧ</t>
  </si>
  <si>
    <t>Гильдин Александр ГРИГОРЬЕВИЧ</t>
  </si>
  <si>
    <t>Масягутова Фаниря ФАРИТОВНА</t>
  </si>
  <si>
    <t>ГУБАЙДУЛЛИН ЭДУАРД РАМИЛЕВИЧ</t>
  </si>
  <si>
    <t>Карачурина Рамиля РАЗЯПОВНА</t>
  </si>
  <si>
    <t>ГУБАЙДУЛЛИНА НЭЛЛИ РИФОВНА</t>
  </si>
  <si>
    <t>Самойленко Людмила АНАТОЛЬЕВНА</t>
  </si>
  <si>
    <t>Халимова Зифа ТУХБАТУЛЛИНОВНА</t>
  </si>
  <si>
    <t>ХАМЗИНА ЯМГИЯ ГАЙНЕЛЬЯНОВНА</t>
  </si>
  <si>
    <t>Дойников Олег НИКОЛАЕВИЧ</t>
  </si>
  <si>
    <t>Камалова Роза ШАРАФУТДИНОВНА</t>
  </si>
  <si>
    <t>НУРГАЛИЕВ ВАДИМ ХАБИРОВИЧ</t>
  </si>
  <si>
    <t>Десяткин Сергей НИКОЛАЕВИЧ</t>
  </si>
  <si>
    <t>Наливайко Наталия ГРИГОРЬЕВНА</t>
  </si>
  <si>
    <t>Камалова Регина РАИЛЕВНА</t>
  </si>
  <si>
    <t>Дойникова Ирина ВИКТОРОВНА</t>
  </si>
  <si>
    <t>Никитин Валерий РИФКАТОВИЧ</t>
  </si>
  <si>
    <t>ЗАГРЕТДИНОВ АЙРАТ МАНСУРОВИЧ</t>
  </si>
  <si>
    <t>ЕГОРОВА МАРГАРИТА ИВАНОВНА</t>
  </si>
  <si>
    <t>Мингажева Эльвира АСГАТОВНА</t>
  </si>
  <si>
    <t>Насров Кудбидин</t>
  </si>
  <si>
    <t>Емельянов Анатолий ЮРЬЕВИЧ</t>
  </si>
  <si>
    <t>БАКАЕВА ГУЛЬНИСА АНАСОВНА</t>
  </si>
  <si>
    <t>Валеев Альберт АЛЬФАТОВИЧ</t>
  </si>
  <si>
    <t>Ермолаев Андрей КОНСТАНТИНОВИЧ</t>
  </si>
  <si>
    <t>Аслямова Гузель ДАНИСОВНА</t>
  </si>
  <si>
    <t>Ермолаева Любовь АЛЕКСАНДРОВНА</t>
  </si>
  <si>
    <t>Тураянова Нурия ТАЛГАТОВНА</t>
  </si>
  <si>
    <t>Ахматьянова Надежда ЮРЬЕВНА</t>
  </si>
  <si>
    <t>ВИНОГРАДОВА Альбина ФАРИТОВНА</t>
  </si>
  <si>
    <t>Олешко Максим СЕРГЕЕВИЧ</t>
  </si>
  <si>
    <t>Дядин Виталий АНДРЕЕВИЧ</t>
  </si>
  <si>
    <t>ЗАКИРОВА ГУЛЬНАРА РИФГАТОВНА</t>
  </si>
  <si>
    <t>ГАЛИУЛЛИНА ЗАЛИФА ТАЛГАТОВНА</t>
  </si>
  <si>
    <t>Блеканов Дмитрий ВАСИЛЬЕВИЧ</t>
  </si>
  <si>
    <t>Шамрай Игорь ИВАНОВИЧ</t>
  </si>
  <si>
    <t>ЗЛЫДНИКОВА ВИКТОРИЯ АНАТОЛЬЕВНА</t>
  </si>
  <si>
    <t>СИЛАНТЬЕВА ИННА ВАЛЕРЬЕВНА</t>
  </si>
  <si>
    <t>ВАХРОМОВА ЗУХРА РАШИТОВНА</t>
  </si>
  <si>
    <t>Иванов Евгений ЮРЬЕВИЧ</t>
  </si>
  <si>
    <t>ВЛАСЕНКО Мария АЛЕКСАНДРОВНА</t>
  </si>
  <si>
    <t>МАВЛЮТОВА ИРИНА МИХАЙЛОВНА</t>
  </si>
  <si>
    <t>ГАЛИЕВА РЕГИНА ФАНИЛЕВНА</t>
  </si>
  <si>
    <t>Гайнуллина Елена ВИКТОРОВНА</t>
  </si>
  <si>
    <t>Иванов Сергей ВЛАДИМИРОВИЧ</t>
  </si>
  <si>
    <t>ИСХАКОВА ЗИЛЯ РАШИТОВНА</t>
  </si>
  <si>
    <t>САЛЬНИКОВА Людмила АЛЕКСАНДРОВНА</t>
  </si>
  <si>
    <t>Рассказов Владимир АЛЕКСЕЕВИЧ</t>
  </si>
  <si>
    <t>Даутова Венера ФИРДАТОВНА</t>
  </si>
  <si>
    <t>САЛЯХУТДИНОВА ТАТЬЯНА НИКОЛАЕВНА</t>
  </si>
  <si>
    <t>ГАНДУРОВ БИСЛАН МАХМУДОВИЧ</t>
  </si>
  <si>
    <t>ДАУТОВА ЛИЯ РИФОВНА</t>
  </si>
  <si>
    <t>Игнатенко Рената РАФАЭЛЬЕВНА</t>
  </si>
  <si>
    <t>САРКИЕВА НАТАЛЬЯ ВЛАДИМИРОВНА</t>
  </si>
  <si>
    <t>Абсалямов Салават ТАЛИПОВИЧ</t>
  </si>
  <si>
    <t>Дусмухаметов Рашид РАИСОВИЧ</t>
  </si>
  <si>
    <t>Ишмухаметов Асват МАНСУРОВИЧ</t>
  </si>
  <si>
    <t>Жумалеев Эдуард РАМАЗАНОВИЧ</t>
  </si>
  <si>
    <t>САФИН РИФ РАЗИТОВИЧ</t>
  </si>
  <si>
    <t>Гребнев Валерий ИВАНОВИЧ</t>
  </si>
  <si>
    <t>Сафина Людмила ШАМИЛЬЕВНА</t>
  </si>
  <si>
    <t>Вавилова Любовь ВАСИЛЬЕВНА</t>
  </si>
  <si>
    <t>Зиновьев Александр АЛЕКСАНДРОВИЧ</t>
  </si>
  <si>
    <t>Сафина Раиля РАШИТОВНА</t>
  </si>
  <si>
    <t>АСТАНИН ВАСИЛИЙ ВЛАДИМИРОВИЧ</t>
  </si>
  <si>
    <t>ДАУКАЕВА ДИНОРА НАСИМОВНА</t>
  </si>
  <si>
    <t>Шафигуллина Зинфиря ШАЙХУЛЛОВНА</t>
  </si>
  <si>
    <t>ГАЙСИН Ильмар РИМОВИЧ</t>
  </si>
  <si>
    <t>Сбруев Константин ЛЬВОВИЧ</t>
  </si>
  <si>
    <t>Галимов Рушан РАДИКОВИЧ</t>
  </si>
  <si>
    <t>Лукьянова Светлана ВИКТОРОВНА</t>
  </si>
  <si>
    <t>Гаязова Ильмира ИЛДАРОВНА</t>
  </si>
  <si>
    <t>Землиханов Рушан НАФИСОВИЧ</t>
  </si>
  <si>
    <t>Зиёев Дилозод НУРАЛИЕВИЧ</t>
  </si>
  <si>
    <t>Имамутдинова Рита УЛЬФАТОВНА</t>
  </si>
  <si>
    <t>ИМАНГУЛОВ РОЛАН НАЗИПОВИЧ</t>
  </si>
  <si>
    <t>Шаехов Фаукат КАДИМОВИЧ</t>
  </si>
  <si>
    <t>Заречкина Надежда АЛЕКСАНДРОВНА</t>
  </si>
  <si>
    <t>Шайхутдинов Ильгиз ИРЕКОВИЧ</t>
  </si>
  <si>
    <t>Шалькова Юлия ГЕННАДЬЕВНА</t>
  </si>
  <si>
    <t>Исмагилова Айзиля РИФОВНА</t>
  </si>
  <si>
    <t>ШАМСУТДИНОВА Гульсум ИЛЬШАТОВНА</t>
  </si>
  <si>
    <t>Шаптеев Фанзил ХАБУТДИНОВИЧ</t>
  </si>
  <si>
    <t>Копылова Татьяна ЛОГИНОВНА</t>
  </si>
  <si>
    <t>Крупнов Владимир АНАТОЛЬЕВИЧ</t>
  </si>
  <si>
    <t>Сайфуллин Данил ИЛЬДАРОВИЧ</t>
  </si>
  <si>
    <t>Шарафутдинов Мнир ЛЕНЕРОВИЧ</t>
  </si>
  <si>
    <t>КУДИМОВ АЛЕКСАНДР ВАСИЛЬЕВИЧ</t>
  </si>
  <si>
    <t>Шарипов Зинур ЗАГИРОВИЧ</t>
  </si>
  <si>
    <t>Дударева ЭМИЛИЯ ЧУЛПАНОВНА</t>
  </si>
  <si>
    <t>Шарипова Гульнара ФАНУЗОВНА</t>
  </si>
  <si>
    <t>Шарифуллин Фарит АМИРЯНОВИЧ</t>
  </si>
  <si>
    <t>ШАРИФУЛЛИНА АЛИНА ВАЗИХОВНА</t>
  </si>
  <si>
    <t>Шаумайер Карина РАШАТОВНА</t>
  </si>
  <si>
    <t>Шафиев Ильгиз ГАЙСОВИЧ</t>
  </si>
  <si>
    <t>Егель Валерий НИКОЛАЕВИЧ</t>
  </si>
  <si>
    <t>Шафикова Альфия НУРГАЛИЕВНА</t>
  </si>
  <si>
    <t>Шаяхметов Радим РАМИЛЬЕВИЧ</t>
  </si>
  <si>
    <t>ШАЯХМЕТОВА АЛИНА АЛЬБЕРТОВНА</t>
  </si>
  <si>
    <t>Кабиров Айдар АГЗАМОВИЧ</t>
  </si>
  <si>
    <t>Егорова Ольга ВЛАДИМИРОВНА</t>
  </si>
  <si>
    <t>Шелеметьева Наталья НИКОЛАЕВНА</t>
  </si>
  <si>
    <t>Каримова Айгуль ИРЕКОВНА</t>
  </si>
  <si>
    <t>СЕРГЕЕВ Владимир ПЕТРОВИЧ</t>
  </si>
  <si>
    <t>Жиляков Владимир АНАТОЛЬЕВИЧ</t>
  </si>
  <si>
    <t>Жирнова Марина АНАТОЛЬЕВНА</t>
  </si>
  <si>
    <t>Рахматуллин Марат ОЛЕГОВИЧ</t>
  </si>
  <si>
    <t>Захаров Юрий ИОСИФОВИЧ</t>
  </si>
  <si>
    <t>САВЕЛЬЕВА ЕЛЕНА ВЛАДИМИРОВНА</t>
  </si>
  <si>
    <t>ЗАРИПОВА ЭЛЬМИРА АЛТАФОВНА</t>
  </si>
  <si>
    <t>Юнусов Артур ИРИКОВИЧ</t>
  </si>
  <si>
    <t>Замесина Екатерина ТАЛГАТОВНА</t>
  </si>
  <si>
    <t>СМЕТАНИН ЮРИЙ ИВАНОВИЧ</t>
  </si>
  <si>
    <t>Батищева Галина ПАВЛОВНА</t>
  </si>
  <si>
    <t>Исламгалиев Тимур РАВИЛЕВИЧ</t>
  </si>
  <si>
    <t>КОПОСОВА ГАЛИНА ГЕННАДИЕВНА</t>
  </si>
  <si>
    <t>ИДИАТУЛЛИНА ТАТЬЯНА НИКОЛАЕВНА</t>
  </si>
  <si>
    <t>Изосимов Денис НИКОЛАЕВИЧ</t>
  </si>
  <si>
    <t>ИСЕЕВА ДИЛЯРА РАУФОВНА</t>
  </si>
  <si>
    <t>Маннапова Гюзель ГАФУРБАЕВНА</t>
  </si>
  <si>
    <t>ИСКАНДАРОВА НАИЛЯ РИМОВНА</t>
  </si>
  <si>
    <t>МИНИГАЛЕЕВ РУСТЭМ РИМОВИЧ</t>
  </si>
  <si>
    <t>МИХАЙЛОВА ЛИДИЯ ВИКТОРОВНА</t>
  </si>
  <si>
    <t>ИШКУЛАЕВ СЕРГЕЙ МИХАЙЛОВИЧ</t>
  </si>
  <si>
    <t>Мусин Рустем РИФОВИЧ</t>
  </si>
  <si>
    <t>КАЗЫРБАЕВА ЭЛЬВИРА ЕРСАИНОВНА</t>
  </si>
  <si>
    <t>Каленюк Ираида НИКОЛАЕВНА</t>
  </si>
  <si>
    <t>Муталлимова Светлана АНВАРОВНА</t>
  </si>
  <si>
    <t>Калистратов Виктор ВАСИЛЬЕВИЧ</t>
  </si>
  <si>
    <t>Нафиков Фаиль МИНЗАКИРОВИЧ</t>
  </si>
  <si>
    <t>НЕКЛЮДОВ КОНСТАНТИН ВЯЧЕСЛАВОВИЧ</t>
  </si>
  <si>
    <t>Камалетдинов Рамиль ИРИКОВИЧ</t>
  </si>
  <si>
    <t>Камалова Гульнара МАГРУФОВНА</t>
  </si>
  <si>
    <t>Павлов Денис АНАТОЛЬЕВИЧ</t>
  </si>
  <si>
    <t>КИРИЛЛОВА Гульнара ЮРЬЕВНА</t>
  </si>
  <si>
    <t>Кожевникова Людмила ФЕДОРОВНА</t>
  </si>
  <si>
    <t>КОРОВИН ВАЛЕРИЙ МИХАЙЛОВИЧ</t>
  </si>
  <si>
    <t>КОРШУНОВА ЕЛЕНА ГЕННАДЬЕВНА</t>
  </si>
  <si>
    <t>Кротов Алексей ВЛАДИМИРОВИЧ</t>
  </si>
  <si>
    <t>Лисицкий Кирилл ВЛАДИМИРОВИЧ</t>
  </si>
  <si>
    <t>Крохалев Юрий НИКОЛАЕВИЧ</t>
  </si>
  <si>
    <t>КРУПСКАЯ МАРИНА АНАТОЛЬЕВНА</t>
  </si>
  <si>
    <t>Крупская Наталья АНАТОЛЬЕВНА</t>
  </si>
  <si>
    <t>КРЫЛОВА ЛИЛИЯ МУКТАСАРОВНА</t>
  </si>
  <si>
    <t>Кудакаев Айдар РУСТЕМОВИЧ</t>
  </si>
  <si>
    <t>Кудакаев Рустем ЗАКИЕВИЧ</t>
  </si>
  <si>
    <t>Кузнецова Наталья МИХАЙЛОВНА</t>
  </si>
  <si>
    <t>Кузьмина Рима ШАМИЛЕВНА</t>
  </si>
  <si>
    <t>Куляшова Татьяна АНАТОЛЬЕВНА</t>
  </si>
  <si>
    <t>КУРОЧКИН АНДРЕЙ АЛЕКСАНДРОВИЧ</t>
  </si>
  <si>
    <t>Курбанов Венер ХАТМИНУРОВИЧ</t>
  </si>
  <si>
    <t>Курбанова Анастасия ВЛАДИМИРОВНА</t>
  </si>
  <si>
    <t>Сайфутдинова Софья ПАВЛОВНА</t>
  </si>
  <si>
    <t>Арепьева Екатерина АНТОНОВНА</t>
  </si>
  <si>
    <t>Юрченко Арина АЛЕКСЕЕВНА</t>
  </si>
  <si>
    <t>Сорокин Максим СЕРГЕЕВИЧ</t>
  </si>
  <si>
    <t>Сафронова Екатерина НИКОЛАЕВНА</t>
  </si>
  <si>
    <t>САЛИХОВА Светлана АЛЕКСЕЕВНА</t>
  </si>
  <si>
    <t>Исхакова Сабина ФИЛЮСОВНА</t>
  </si>
  <si>
    <t>Гладких Александра ОЛЕГОВНА</t>
  </si>
  <si>
    <t>Ганиева Лиана РИНАТОВНА</t>
  </si>
  <si>
    <t>Мифтахова Гаугара ХАЗИЕВНА</t>
  </si>
  <si>
    <t>Муталова Фания ШАРИФЬЯНОВНА</t>
  </si>
  <si>
    <t>Наумова Валентина ПЕТРОВНА</t>
  </si>
  <si>
    <t>Нафикова Назира НАИЛОВНА</t>
  </si>
  <si>
    <t>ЕФИМЕНКО Валентина МИХАЙЛОВНА</t>
  </si>
  <si>
    <t>Ручкина Роза МУХАМЕТОВНА</t>
  </si>
  <si>
    <t>Салихов Ильдар ДАМИРОВИЧ</t>
  </si>
  <si>
    <t>Валеева Зухра ЗУФАРОВНА</t>
  </si>
  <si>
    <t>ЗАГИРОВА ОЛЬГА АЛЕКСЕЕВНА</t>
  </si>
  <si>
    <t>Исламова Венера ФАЙЗЕЛГАЯНОВНА</t>
  </si>
  <si>
    <t>Марданова Минзаля МАЗГАРОВНА</t>
  </si>
  <si>
    <t>Мусабирова Мугалима КАРИМОВНА</t>
  </si>
  <si>
    <t>Хамидуллина Ляля РИФКАТОВНА</t>
  </si>
  <si>
    <t>Юсупова Альфира ХАЙДАРОВНА</t>
  </si>
  <si>
    <t>Гречанинов Вадим ОЛЕГОВИЧ</t>
  </si>
  <si>
    <t>Ширяева Наталья ПАВЛОВНА</t>
  </si>
  <si>
    <t>Галиева Разина МАГСУТОВНА</t>
  </si>
  <si>
    <t>ХУСНОЯРОВА РАСУЛЯ ИЛЬМАРОВНА</t>
  </si>
  <si>
    <t>Варганова Марина АНАТОЛЬЕВНА</t>
  </si>
  <si>
    <t>Ахтямов Яков ЮСУФОВИЧ</t>
  </si>
  <si>
    <t>Слепнева Светлана КУЗЬМИНИЧНА</t>
  </si>
  <si>
    <t>Валтиева Валентина ФЕДОРОВНА</t>
  </si>
  <si>
    <t>Белякова Галина ИОСИФОВНА</t>
  </si>
  <si>
    <t>Назаренко Александр ДМИТРИЕВИЧ</t>
  </si>
  <si>
    <t>Попов Сергей ПЕТРОВИЧ</t>
  </si>
  <si>
    <t>Наймушин Александр ДЕМЕНТЬЕВИЧ</t>
  </si>
  <si>
    <t>НИЗАЕВА РАИДА АБДУЛСАБИРОВНА</t>
  </si>
  <si>
    <t>Исангулова Инзиля ИЛДАРОВНА</t>
  </si>
  <si>
    <t>Подгорный Владислав СЕРГЕЕВИЧ</t>
  </si>
  <si>
    <t>Сенова Галина НИКОЛАЕВНА</t>
  </si>
  <si>
    <t>ТИТОВА ИРИНА ИГОРЕВНА</t>
  </si>
  <si>
    <t>Ужегова Эвелина КУЗЬМИНИЧНА</t>
  </si>
  <si>
    <t>Уразаева Закия МУХАМЕТЗАКИЕВНА</t>
  </si>
  <si>
    <t>Хазеева Зайнап МУДАРИСОВНА</t>
  </si>
  <si>
    <t>Харитонов Михаил ВАСИЛЬЕВИЧ</t>
  </si>
  <si>
    <t>ИМАМУТДИНОВ АРТУР АЙРАТОВИЧ</t>
  </si>
  <si>
    <t>ЗИЯЗЕТДИНОВ РАДИС РАХИМЗЯНОВИЧ</t>
  </si>
  <si>
    <t>ГАТИНА ГУЗАЛИЯ МИННЕХАРИСОВНА</t>
  </si>
  <si>
    <t>САИТОВА КАМИЛА МАРАТОВНА</t>
  </si>
  <si>
    <t>ШЕРЫШОВ АНАТОЛИЙ ЕФИМОВИЧ</t>
  </si>
  <si>
    <t>АВДЕЕВА АНАСТАСИЯ АЛЕКСАНДРОВНА</t>
  </si>
  <si>
    <t>АНТИПИН СЕРГЕЙ ФЕДОРОВИЧ</t>
  </si>
  <si>
    <t>АНДРОНОВ ЯРОСЛАВ АНТОНОВИЧ</t>
  </si>
  <si>
    <t>ВЯЗЬМИНА НАТАЛЬЯ НИКОЛАЕВНА</t>
  </si>
  <si>
    <t>АКМУРЗИНА АЛЬБИНА РИФКАТОВНА</t>
  </si>
  <si>
    <t>ХРИСТОЛЮБОВА ЛЮДМИЛА ГЕННАДЬЕВНА</t>
  </si>
  <si>
    <t>ТАРАСОВА ОЛЬГА ЛЕОНИДОВНА</t>
  </si>
  <si>
    <t>ЛЕВКИНА ЛАРИСА ФЕДОРОВНА</t>
  </si>
  <si>
    <t>ДЮШКОВА ЕВГЕНИЯ ПАВЛОВНА</t>
  </si>
  <si>
    <t>ТРОФИМОВА АЛЕВТИНА ИВАНОВНА</t>
  </si>
  <si>
    <t>МУСТАФАЕВА ФАЙЛА ХАСАНОВНА</t>
  </si>
  <si>
    <t>ГИЛМУТДИНОВА ИЛЬСЮЯР РЕВИНЕРОВНА</t>
  </si>
  <si>
    <t>ХАТМУЛЛИН АЛЬФИРТ ГАФИЯТОВИЧ</t>
  </si>
  <si>
    <t>ЖАУРОВ КИРИЛЛ СЕРГЕЕВИЧ</t>
  </si>
  <si>
    <t>B37.8</t>
  </si>
  <si>
    <t>ЯКИМОВЕЦ ЮЛИЯ НИКОЛАЕВНА</t>
  </si>
  <si>
    <t>ГИЗАТУЛЛИНА ВАСИЛЯ НАИЛЕВНА</t>
  </si>
  <si>
    <t>ПОРЫВАЕВА СВЕТЛАНА СЕРГЕЕВНА</t>
  </si>
  <si>
    <t>СУРКОВ АЛЕКСАНДР НИКОЛАЕВИЧ</t>
  </si>
  <si>
    <t>ШАЛУЕВА ИРИНА ФЛЮРОВНА</t>
  </si>
  <si>
    <t>СУРКОВА РИДА МИНИСЛАМОВНА</t>
  </si>
  <si>
    <t>ГЛАЗУТДИНОВА ВЕНЕРА ФАЙЗУЛЛОВНА</t>
  </si>
  <si>
    <t>ИШБУЛАТОВА ИЛЬМИРА АЛЬБЕРТОВНА</t>
  </si>
  <si>
    <t>СЕЛУЯНОВ АЛЕКСАНДР АЛЕКСАНДРОВИЧ</t>
  </si>
  <si>
    <t>БАКИРОВА НАИДА ХАСАНОВНА</t>
  </si>
  <si>
    <t>КРАШЕНИННИКОВА ВАЛЕНТИНА ВАСИЛЬЕВНА</t>
  </si>
  <si>
    <t>ОПОЙКОВ АЛЕКСАНДР ВАСИЛЬЕВИЧ</t>
  </si>
  <si>
    <t>ХАСАНОВ ОЛЕГ АЛЬБЕРТОВИЧ</t>
  </si>
  <si>
    <t>СЕМЕНОВА ТАТЬЯНА НЕСТЕРОВНА</t>
  </si>
  <si>
    <t>ЯКУПОВ РАДИК МЕБРУСОВИЧ</t>
  </si>
  <si>
    <t>МАКСЮТОВА ЛИЛИЯ ВАКИЛОВНА</t>
  </si>
  <si>
    <t>ГАЛЛЯМОВА АЛИСА ТАЛГАТОВНА</t>
  </si>
  <si>
    <t>ГИЛЯЗОВА МАГИНУР ХАБИБУЛЛОВНА</t>
  </si>
  <si>
    <t>ТАГИРОВА АЛЬБИНА ИСХАКОВНА</t>
  </si>
  <si>
    <t>СТРАШЕНКО ЛИДИЯ СЕРГЕЕВНА</t>
  </si>
  <si>
    <t>ФОКИНА НАДЕЖДА МОИСЕЕВНА</t>
  </si>
  <si>
    <t>ИСМАГИЛОВА ЭЛЬВИРА ХАМИДУЛЛОВНА</t>
  </si>
  <si>
    <t>АЛЕКСАНДРОВА РОСАНА ВИТАЛЬЕВНА</t>
  </si>
  <si>
    <t>ИЛЬЯСОВА ГУЛЬЯМАЛ АБУЗЯРОВНА</t>
  </si>
  <si>
    <t>СОМОВА ВАЛЕНТИНА АЛЕКСЕЕВНА</t>
  </si>
  <si>
    <t>ПОТАПОВА ЕЛЕНА АЛЕКСЕЕВНА</t>
  </si>
  <si>
    <t>СМИРНОВА НАТАЛЬЯ АЛЕКСАНДРОВНА</t>
  </si>
  <si>
    <t>КАШПИРЕВА РАИСА СТЕПАНОВНА</t>
  </si>
  <si>
    <t>РОМАНОВА ОЛЬГА ВИТАЛЬЕВНА</t>
  </si>
  <si>
    <t>ТЮЛЬКИНА НАТАЛИЯ АНАТОЛЬЕВНА</t>
  </si>
  <si>
    <t>САБИРХУЗИНА ЛЯЛЯ БАРИЕВНА</t>
  </si>
  <si>
    <t>СИЛОВА ЕВГЕНИЯ АЛЕКСАНДРОВНА</t>
  </si>
  <si>
    <t>АТНАБАЕВ ЧУЛПАН НАИЛЬЕВИЧ</t>
  </si>
  <si>
    <t>КУРБАНГАЛЕЕВА РИМА НАМИГОВНА</t>
  </si>
  <si>
    <t>ЯНУРОВ ЗУФАР МУТАГАРОВИЧ</t>
  </si>
  <si>
    <t>ЕНИКЕЕВ ТАЛГАТ ГАЛИЕВИЧ</t>
  </si>
  <si>
    <t>ВАСИЛЬЕВ СЕРГЕЙ ПЕТРОВИЧ</t>
  </si>
  <si>
    <t>ЗАРИПОВ ФАИЛ РАФАИЛОВИЧ</t>
  </si>
  <si>
    <t>КУРБАНГАЛЕЕВ ФАГИМ ФАНИЛОВИЧ</t>
  </si>
  <si>
    <t>АХМАДУЛЛИН НИХАТ АХМАДИШАВИЧ</t>
  </si>
  <si>
    <t>ГУМЕРОВА ИРИНА АСГАТОВНА</t>
  </si>
  <si>
    <t>ЧИЛЯКОВА АЛЕКСАНДРА АРКАДЬЕВНА</t>
  </si>
  <si>
    <t>ЮЛМУХАМЕТОВ РАХИМЬЯН ГАЛИЕВИЧ</t>
  </si>
  <si>
    <t>ТОКУНОВ ВАДИМ СЕРГЕЕВИЧ</t>
  </si>
  <si>
    <t>УЛЯМАЕВА ВАЛИЯ МУБАРАКМОВНА</t>
  </si>
  <si>
    <t>СУЯРГУЛОВА СВЕТЛАНА МУДАРИСОВНА</t>
  </si>
  <si>
    <t>МУСТАФИНА ФАНИЯ НУРЛЫГАЯНОВНА</t>
  </si>
  <si>
    <t>B94.2</t>
  </si>
  <si>
    <t>АТАУЛЛИНА ЭЛЬВИРА ЯМИЛОВНА</t>
  </si>
  <si>
    <t>ХАРЛАМОВА ТАТЬЯНА МИХАЙЛОВНА</t>
  </si>
  <si>
    <t>ШУМАНСКАЯ ЛЮДМИЛА ВАСИЛЬЕВНА</t>
  </si>
  <si>
    <t>РОЖЕНЦЕВА НИНА МИХАЙЛОВНА</t>
  </si>
  <si>
    <t>АРСЛАНГАРЕЕВА ФАНИЛЯ НАБИАХМЕТОВНА</t>
  </si>
  <si>
    <t>ПЕТРОВА НАТАЛЬЯ ЮРЬЕВНА</t>
  </si>
  <si>
    <t>АБРАМОВ ВЛАДИМИР АЛЕКСАНДРОВИЧ</t>
  </si>
  <si>
    <t>АРГУНОВА ЕЛЕНА ВЛАДИМИРОВНА</t>
  </si>
  <si>
    <t>МИНГАЗОВА РОЗАЛИЯ ТАЖЕТДИНОВНА</t>
  </si>
  <si>
    <t>ГАЛЕЕВА МИНИГУЛЬ ХАКЕТДИНОВНА</t>
  </si>
  <si>
    <t>ВЕЛЬГИНА РОЗА ЗУФАРОВНА</t>
  </si>
  <si>
    <t>САКАДИН СЕРГЕЙ АЛЕКСАНДРОВИЧ</t>
  </si>
  <si>
    <t>САТТАРОВА ГУЛЬНУР УМАРОВНА</t>
  </si>
  <si>
    <t>АРАПОВА ГАЛИНА АДГАМОВНА</t>
  </si>
  <si>
    <t>УРМАНОВ ВИЛЬ ГУБАЕВИЧ</t>
  </si>
  <si>
    <t>ВОЛОДИН АЛЕКСАНДР СЕРГЕЕВИЧ</t>
  </si>
  <si>
    <t>АРЯМНОВА НАДЕЖДА ТРОФИМОВНА</t>
  </si>
  <si>
    <t>ЛАТЫПОВА ТАЗКИРА ХАЛИЛОВНА</t>
  </si>
  <si>
    <t>АЛПАРОВА ЭЛЬМИРА САИТГАЛИЕВНА</t>
  </si>
  <si>
    <t>МИРОНОВА ВЕРА ТИМОФЕЕВНА</t>
  </si>
  <si>
    <t>ФАХРУТДИНОВА ФАНИЯ ГАЛЛЯМОВНА</t>
  </si>
  <si>
    <t>ИВАНОВА ГАЛИНА БОРИСОВНА</t>
  </si>
  <si>
    <t>САИТГАЛИЕВА ОКСАНА НИКОЛАЕВНА</t>
  </si>
  <si>
    <t>САФИУЛИН МАРАТ САБИРЬЯНОВИЧ</t>
  </si>
  <si>
    <t>АЛЕКСЕНКО ЯРОСЛАВ СЕМЕНОВИЧ</t>
  </si>
  <si>
    <t>ПОЛЯКОВА НАТАЛИЯ АЛЕКСЕЕВНА</t>
  </si>
  <si>
    <t>ТЮТЮННИКОВА ТАТЬЯНА АЛЕКСАНДРОВНА</t>
  </si>
  <si>
    <t>МУНАСИПОВ УРАЛ РАЗЯПОВИЧ</t>
  </si>
  <si>
    <t>АКИШИНА ЛЮДМИЛА ЯКОВЛЕВНА</t>
  </si>
  <si>
    <t>ПЛЕХАНОВ ПАВЕЛ ГЕННАДИЕВИЧ</t>
  </si>
  <si>
    <t>САЛЯХЗЯНОВА АЗАЛИЯ МАРАТОВНА</t>
  </si>
  <si>
    <t>ХАРЬКОВА ОЛЬГА ФЕДОРОВНА</t>
  </si>
  <si>
    <t>ЦАГОЛОВА ОКСАНА ВЛАДИМИРОВНА</t>
  </si>
  <si>
    <t>ГАРЕЕВА АЛЬБИНА АНВАРОВНА</t>
  </si>
  <si>
    <t>АДЖИМИРОВ РИНАТ ФЕРИДОВИЧ</t>
  </si>
  <si>
    <t>МУСТАФИН ФАНАВИ ФАТХЕБРАРОВИЧ</t>
  </si>
  <si>
    <t>УЛЫБИНА ТАТЬЯНА ЮРЬЕВНА</t>
  </si>
  <si>
    <t>РЕВЕНКО СТАНИСЛАВ АЛЕКСАНДРОВИЧ</t>
  </si>
  <si>
    <t>МАЦ ГУЛЬНАРА ХАЛИМОВНА</t>
  </si>
  <si>
    <t>ЗУБАИРОВА МАУА ХУРМАТУЛЛОВНА</t>
  </si>
  <si>
    <t>ГУСЕВ АЛЕКСАНДР СЕРГЕЕВИЧ</t>
  </si>
  <si>
    <t>РАМАЗАНОВА КАУСАРА ЛАТЫПОВНА</t>
  </si>
  <si>
    <t>ИТКУЛОВ ИШМУХАМЕТ ИШБУЛАТОВИЧ</t>
  </si>
  <si>
    <t>ХАБИБОВА СВЕТЛАНА МАХМУТОВНА</t>
  </si>
  <si>
    <t>КАЗИХАНОВ МАРК АЛЕКСАНДРОВИЧ</t>
  </si>
  <si>
    <t>АХМЕТЬЯНОВ ДАМИР БАРЫЕВИЧ</t>
  </si>
  <si>
    <t>БАЛЫКЛОВ ВИКТОР ИВАНОВИЧ</t>
  </si>
  <si>
    <t>ХОТЕЕВ БОГДАН ЕВГЕНЬЕВИЧ</t>
  </si>
  <si>
    <t>НИЗАМОВА ВЕНЕРА РАХМАНОВНА</t>
  </si>
  <si>
    <t>КАЗЫХАНОВ РОМАН РУСТЕМОВИЧ</t>
  </si>
  <si>
    <t>СВЕШНИКОВА АННА ДМИТРИЕВНА</t>
  </si>
  <si>
    <t>ХАБИБОВ ВАГИЗ ЛУТФРАХМАНОВИЧ</t>
  </si>
  <si>
    <t>ЮНУСОВА ГУЛЬШАТ ХУРМАТОВНА</t>
  </si>
  <si>
    <t>АЛЕКСИНА АЛЕКСАНДРА ВЛАДИМИРОВНА</t>
  </si>
  <si>
    <t>БАШИРОВА ЗУЛЬФИЯ САЛАВАТОВНА</t>
  </si>
  <si>
    <t>ГЕРАСИМОВА РАИСА ЯКОВЛЕВНА</t>
  </si>
  <si>
    <t>АНДРЕЕВА ВАЛЕНТИНА АНДРЕЕВНА</t>
  </si>
  <si>
    <t>ВАЛЕЕВА МАЙЯ ГЕННАДЬЕВНА</t>
  </si>
  <si>
    <t>ТАГИРОВ РАШИТ МАНСУРОВИЧ</t>
  </si>
  <si>
    <t>СТАХЕЕВ АЛЕКСАНДР АНАТОЛЬЕВИЧ</t>
  </si>
  <si>
    <t>ЛУНЕВ ЭДУАРД ВЛАДИМИРОВИЧ</t>
  </si>
  <si>
    <t>ПИНЧУК ВАЛЕРИЙ НИКОЛАЕВИЧ</t>
  </si>
  <si>
    <t>СТАХЕЕВА ТАТЬЯНА ИВАНОВНА</t>
  </si>
  <si>
    <t>НИГМАТУЛЛИНА ЛАРИСА НИКОЛАЕВНА</t>
  </si>
  <si>
    <t>ДОЛМАТОВ МАРАТ ВИТАЛЬЕВИЧ</t>
  </si>
  <si>
    <t>ХОХЛАЧЕВА ЕЛЕНА СЕРГЕЕВНА</t>
  </si>
  <si>
    <t>ГАРИПОВ ХАККИ ШАРИПОВИЧ</t>
  </si>
  <si>
    <t>ГАБИТОВА АЛСУ РАСУЛЕВНА</t>
  </si>
  <si>
    <t>АХМАДУЛЛИНА АНИСА ГАЛИЕВНА</t>
  </si>
  <si>
    <t>ШЕСТЕРИКОВА АННА ИГНАТЬЕВНА</t>
  </si>
  <si>
    <t>ГАРИФУЛЛИН ДАНИС МУХАМЕТУЛЛИНОВИЧ</t>
  </si>
  <si>
    <t>ИЗОСИМОВА ЛЮБОВЬ АЛЕКСАНДРОВНА</t>
  </si>
  <si>
    <t>АМИРХАНОВА ГУЛЬФИЯ ЮНИРОВНА</t>
  </si>
  <si>
    <t>СИТДИКОВ РУСЛАН МУНИРОВИЧ</t>
  </si>
  <si>
    <t>ГАРИПОВА РАФИДА ШАРИПОВНА</t>
  </si>
  <si>
    <t>НУРМУХАМЕТОВА ЕЛЕНА МИХАЙЛОВНА</t>
  </si>
  <si>
    <t>РАФИКОВА РУФИНА ТИМЕРГАЛЕЕВНА</t>
  </si>
  <si>
    <t>ЧЕРНОВ ЭДУАРД АЛЕКСЕЕВИЧ</t>
  </si>
  <si>
    <t>ГАРИПОВА ФАРХАНА САМИГУЛЛОВНА</t>
  </si>
  <si>
    <t>ГИЛЬМАНОВА КЛАРА МИНИЯРОВНА</t>
  </si>
  <si>
    <t>ДОЛГИХ НИНА ВАСИЛЬЕВНА</t>
  </si>
  <si>
    <t>ЕРМОЛАЕВА ВАЛЕНТИНА ВАСИЛЬЕВНА</t>
  </si>
  <si>
    <t>РУДЬКО ЛИДИЯ СЕМЕНОВНА</t>
  </si>
  <si>
    <t>АБУТАЛИПОВ ЭДУАРД МИНИФАНИСОВИЧ</t>
  </si>
  <si>
    <t>СУЛТАНОВА ДИНАРА ФИЛАТОВНА</t>
  </si>
  <si>
    <t>КОЛЕСОВА НАИЛЯ ГУСМАНОВНА</t>
  </si>
  <si>
    <t>РАХИМОВА АЛЕВТИНА АЛЕКСАНДРОВНА</t>
  </si>
  <si>
    <t>ХАСНУТДИНОВ МАРАТ РАВИЛЕВИЧ</t>
  </si>
  <si>
    <t>МОРОЗОВ ВЛАДИМИР АЛЕКСАНДРОВИЧ</t>
  </si>
  <si>
    <t>ДОРОНИНА НАТАЛЬЯ ИЛЬИНИЧНА</t>
  </si>
  <si>
    <t>ЧАНЫШЕВ АРТУР ЯВДАТОВИЧ</t>
  </si>
  <si>
    <t>АБДУЛЛИНА ДАМИРА ШАМСУТДИНОВНА</t>
  </si>
  <si>
    <t>СИТДИКОВА РОЗА ШАЙХУТДИНОВНА</t>
  </si>
  <si>
    <t>МАХРОВА ЛИДИЯ БОРИСОВНА</t>
  </si>
  <si>
    <t>ЗОНОВА ЛЮБОВЬ НИКОЛАЕВНА</t>
  </si>
  <si>
    <t>N91.5</t>
  </si>
  <si>
    <t>ЗАЙНЕТДИНОВА ФИРУЗА КАМИЛОВНА</t>
  </si>
  <si>
    <t>ХАКИМОВА АЛЬБИНА МУХАМЕТОВНА</t>
  </si>
  <si>
    <t>МУФТАХОВА РЕГИНА АЛЬБЕРТОВНА</t>
  </si>
  <si>
    <t>СОЛНЫШКИНА АНАСТАСИЯ ОЛЕГОВНА</t>
  </si>
  <si>
    <t>ГИМЕРЛЕЙХ ГУЛЬНАРА САГИМОВНА</t>
  </si>
  <si>
    <t>ЗАЛУЖНАЯ НАДЕЖДА ВЛАДИМИРОВНА</t>
  </si>
  <si>
    <t>АМИНЕВА РЕНАТА СЕРГЕЕВНА</t>
  </si>
  <si>
    <t>ГИЛЯЗОВА РАМИЛЯ АБДУЛЛОВНА</t>
  </si>
  <si>
    <t>ГАЛИН ШАМИЛ БАРЕЕВИЧ</t>
  </si>
  <si>
    <t>НОВОСЕЛОВА БИБИ-ЗАКИЯ ШАРИФУЛЛИНОВНА</t>
  </si>
  <si>
    <t>ЛЕВИНСКАЯ НАТАЛЬЯ НИКОЛАЕВНА</t>
  </si>
  <si>
    <t>ТЕРЕНТЬЕВ ВЛАДИМИР СЕРГЕЕВИЧ</t>
  </si>
  <si>
    <t>АРИСТОВА ТАТЬЯНА ИВАНОВНА</t>
  </si>
  <si>
    <t>НИКОЛАЕВА АНТОНИНА ПЕТРОВНА</t>
  </si>
  <si>
    <t>ШАЙХНУРОВА ФИЛАРА ФИДУСОВНА</t>
  </si>
  <si>
    <t>N31.1</t>
  </si>
  <si>
    <t>ПИЧУГИНА НАТАЛЬЯ ИГОРЕВНА</t>
  </si>
  <si>
    <t>ИВАНОВА ЗИНАИДА МИХАЙЛОВНА</t>
  </si>
  <si>
    <t>НОВОСЁЛОВ ГЕННАДИЙ ДМИТРИЕВИЧ</t>
  </si>
  <si>
    <t>L71.1</t>
  </si>
  <si>
    <t>КОМАРОВА АНАСТАСИЯ ПЕТРОВНА</t>
  </si>
  <si>
    <t>АРХИПОВА МАРГАРИТА ВАСИЛЬЕВНА</t>
  </si>
  <si>
    <t>ФОМИНА ОЛЬГА ЕВГЕНЬЕВНА</t>
  </si>
  <si>
    <t>ГУРОВА ВАРВАРА ФИЛИППОВНА</t>
  </si>
  <si>
    <t>КАРПОВА ЕВГЕНИЯ ВЯЧЕСЛАВОВНА</t>
  </si>
  <si>
    <t>ГАНИЕВА ЯМИЛЯ АХМЕТЗИЕВНА</t>
  </si>
  <si>
    <t>ДОЛЖЕНКО ВАЛЕРИЯ АЛЕКСАНДРОВНА</t>
  </si>
  <si>
    <t>КУЗНЕЦОВ ДАНИИЛ КОНСТАНТИНОВИЧ</t>
  </si>
  <si>
    <t>МИНЯЗЕВА ОЛЬГА КАЗБЕКОВНА</t>
  </si>
  <si>
    <t>КАЗАЧЕНКО ТАТЬЯНА ИВАНОВНА</t>
  </si>
  <si>
    <t>ДАУКАЕВА ФЛЮРА НУРЫЕВНА</t>
  </si>
  <si>
    <t>АБДУЛЬМАНОВА ТАТЬЯНА ВАСИЛЬЕВНА</t>
  </si>
  <si>
    <t>M76.0</t>
  </si>
  <si>
    <t>ГАЛИМОВА МИНИАСМА МИНАХМЕТОВНА</t>
  </si>
  <si>
    <t>ГАЛИМОВ ХАВИНАЖИМИ НАЖИБОВИЧ</t>
  </si>
  <si>
    <t>ОВЕЧКИН АНДРЕЙ НИКОЛАЕВИЧ</t>
  </si>
  <si>
    <t>КИМ СВЕТЛАНА ВЛАДИМИРОВНА</t>
  </si>
  <si>
    <t>ГАЛЕЕВ АСХАТ ХАМЗОВИЧ</t>
  </si>
  <si>
    <t>АЗНАЕВА АЛИНА ТИМЕРГАЛЕЕВНА</t>
  </si>
  <si>
    <t>ДУВАКИН БОРИС ИГОРЕВИЧ</t>
  </si>
  <si>
    <t>САЛИМОВА АРИНА ВЯЧЕСЛАВОВНА</t>
  </si>
  <si>
    <t>МУЛЛАГУЛОВА ГУЛЬДАР САЛИМЬЯНОВНА</t>
  </si>
  <si>
    <t>АМИНЕВА НАСИМА САЛИМОВНА</t>
  </si>
  <si>
    <t>Z04.8</t>
  </si>
  <si>
    <t>ХАМЕДОВА ЛАРИСА РОБЕРТОВНА</t>
  </si>
  <si>
    <t>ХАЙДАРОВА ФАНУЗЯ ШАГИТОВНА</t>
  </si>
  <si>
    <t>АЛЕКСАНДРОВ ИГОРЬ ЕВГЕНЬЕВИЧ</t>
  </si>
  <si>
    <t>ТУХВАТШИН ДИЛЬМИР ДАМИРОВИЧ</t>
  </si>
  <si>
    <t>ДЕМИДОВА ЕЛЕНА ВЛАДИМИРОВНА</t>
  </si>
  <si>
    <t>НУРИСЛАМОВ ВАЛЕРИЙ ВАЛИДИЯНОВИЧ</t>
  </si>
  <si>
    <t>ЧАНЫШЕВ РАФАЭЛЬ ИСМАГИЛОВИЧ</t>
  </si>
  <si>
    <t>АБРАМОВА ЕКАТЕРИНА АНДРЕЕВНА</t>
  </si>
  <si>
    <t>МАЛЕНКОВ СЕРГЕЙ ПАВЛОВИЧ</t>
  </si>
  <si>
    <t>САФАРОВА ДИЛЯ ФАТХЛИСЛАМОВНА</t>
  </si>
  <si>
    <t>УРАЗБАХТИНА ЗАЛИЯ СУЛТАНОВНА</t>
  </si>
  <si>
    <t>КОНДРАТЕЦ ВАЛЕНТИНА ВЛАДИМИРОВНА</t>
  </si>
  <si>
    <t>БАХТИЯРОВ РУСТЕМ НАИЛЕВИЧ</t>
  </si>
  <si>
    <t>N31.2</t>
  </si>
  <si>
    <t>КУНЦ ТАТЬЯНА ИВАНОВНА</t>
  </si>
  <si>
    <t>ПАСТУХОВ СЕРГЕЙ ВАСИЛЬЕВИЧ</t>
  </si>
  <si>
    <t>МАМЕТЬЕВА ВАЛЕНТИНА МИХАЙЛОВНА</t>
  </si>
  <si>
    <t>ХАСАНШИН САЛАВАТ РИНАТОВИЧ</t>
  </si>
  <si>
    <t>ТЕПТЯРЁВА ЮЛИЯ ИВАНОВНА</t>
  </si>
  <si>
    <t>АНТИПИНА ТАТЬЯНА НИКОНОВНА</t>
  </si>
  <si>
    <t>ФАССАЛОВА РЕГИНА НИЛОВНА</t>
  </si>
  <si>
    <t>САТАРОВА ТАМАРА НИКОЛАЕВНА</t>
  </si>
  <si>
    <t>ЧУПРАКОВ НИКОЛАЙ ВАСИЛЬЕВИЧ</t>
  </si>
  <si>
    <t>МАМЕТЬЕВА ИРИНА ВАСИЛЬЕВНА</t>
  </si>
  <si>
    <t>ВОЛКОВА ЛИДИЯ НИКОЛАЕВНА</t>
  </si>
  <si>
    <t>ЮЛДАШЕВ ИРЕК РАБИСОВИЧ</t>
  </si>
  <si>
    <t>ВЛАСОВА СВЕТЛАНА ВАСИЛЬЕВНА</t>
  </si>
  <si>
    <t>ЦЫБАНЯК АЛЬФИЯ РАШИДОВНА</t>
  </si>
  <si>
    <t>ФАТИХОВА АНИСА ХАНИФОВНА</t>
  </si>
  <si>
    <t>ВЛАСКИН ИГОРЬ ИВАНОВИЧ</t>
  </si>
  <si>
    <t>ВАЛИТОВ АХНАФ МУГАМАРОВИЧ</t>
  </si>
  <si>
    <t>ИСЛАМГУЛОВ КАМИЛЬ ДАМИРОВИЧ</t>
  </si>
  <si>
    <t>ХАЛИКОВА ЗАМИРА АХМЕТЗИЕВНА</t>
  </si>
  <si>
    <t>АМИНОВА ЛИАНА НАЗИРОВНА</t>
  </si>
  <si>
    <t>ЕМЕЛЬЯНОВА ЯНА ЮРЬЕВНА</t>
  </si>
  <si>
    <t>ИСМАГИЛОВА РОЗА МИННИГАЛИЕВНА</t>
  </si>
  <si>
    <t>АСАДУЛЛИНА РОЗА РАХИМЬЯНОВНА</t>
  </si>
  <si>
    <t>ВАЛЕЕВА РИМА САДРИЕВНА</t>
  </si>
  <si>
    <t>ХАБИБУЛЛИН АРСЛАНХАН ИЛЬГИЗОВИЧ</t>
  </si>
  <si>
    <t>ГУМЕРОВ РИНАТ ГАТИЕВИЧ</t>
  </si>
  <si>
    <t>КАРИМОВА РЕГИНА ГАЗИЗЬЯНОВНА</t>
  </si>
  <si>
    <t>ЗАГИДУЛЛИН АРТЕМ ЗАБИРОВИЧ</t>
  </si>
  <si>
    <t>ЯГАФАРОВА ЗАМБИЛЯ ИДРИСОВНА</t>
  </si>
  <si>
    <t>ХАФИЗОВА ЛЮДМИЛА БОРИСОВНА</t>
  </si>
  <si>
    <t>СОХИНА ЛЯЙЛЯ МИНИГАРЕЕВНА</t>
  </si>
  <si>
    <t>ПОДГОРНАЯ ЕКАТЕРИНА ЕВГЕНЬЕВНА</t>
  </si>
  <si>
    <t>КИНЬЗЯБУЛАТОВА ВЕНЕРА КАМИЛЕВНА</t>
  </si>
  <si>
    <t>КЛОКОВА ЛЮДМИЛА ЮРЬЕВНА</t>
  </si>
  <si>
    <t>МИХАЙЛОВА КАРИНА АЛЬФИРОВНА</t>
  </si>
  <si>
    <t>РАХИМКУЛОВА ГУЗАЛИЯ ШАИХЕЛОВНА</t>
  </si>
  <si>
    <t>ГАФФАРОВ ИЛЬМИР ЯГЬФАРОВИЧ</t>
  </si>
  <si>
    <t>ЯКОВЛЕВА ИРИНА НИКОЛАЕВНА</t>
  </si>
  <si>
    <t>СУДАКОВА ЕЛЕНА КОНСТАНТИНОВНА</t>
  </si>
  <si>
    <t>КЕНЖИБАЕВА ГАЛИЯ ЕРБОЛОВНА</t>
  </si>
  <si>
    <t>ЮМАБАЕВ РУСЛАН ГАБИТОВИЧ</t>
  </si>
  <si>
    <t>МУХАМЕДЬЯНОВА ЗУХРА ЗИГАННУРОВНА</t>
  </si>
  <si>
    <t>АКСЕНОВА НАДЕЖДА ТЕРЕНТЬЕВНА</t>
  </si>
  <si>
    <t>ГИЛЬФАНОВА ЗУХРА ИРШАТОВНА</t>
  </si>
  <si>
    <t>МИХАЙЛОВА НАТАЛЬЯ НИКОЛАЕВНА</t>
  </si>
  <si>
    <t>АЛЕКСЕЕВА РОЗАЛИЯ ВАРИСОВНА</t>
  </si>
  <si>
    <t>АБУТАЛИПОВА ИЛЬГИЗА САФУАНОВНА</t>
  </si>
  <si>
    <t>ВАЛЕЕВА МИЛАУША ЗИНУРОВНА</t>
  </si>
  <si>
    <t>ТАТАРЧУК ЛЮБОВЬ ГРИГОРЬЕВНА</t>
  </si>
  <si>
    <t>САФИУЛЛИН ФАРШАТ ФОАТОВИЧ</t>
  </si>
  <si>
    <t>ЯКУПОВА НАЖИЯ СУЛТАНЯНОВНА</t>
  </si>
  <si>
    <t>ИСЕТОВ РАВИЛЬ ИЛЬДАРОВИЧ</t>
  </si>
  <si>
    <t>ЩЕПИНА АЛЕКСАНДРА ИВАНОВНА</t>
  </si>
  <si>
    <t>САЙПИРОВА ОЛЬГА НИКОЛАЕВНА</t>
  </si>
  <si>
    <t>СЕМЕНОВА ТАТЬЯНА ПАВЛОВНА</t>
  </si>
  <si>
    <t>РЕЗЯПОВ РУСТЕМ МАРАТОВИЧ</t>
  </si>
  <si>
    <t>МУСИЕВА МАРИЯ ЮРЬЕВНА</t>
  </si>
  <si>
    <t>ФЕДОТЕНКОВА ЛЮДМИЛА ИВАНОВНА</t>
  </si>
  <si>
    <t>КУЗЬМИН НИКОЛАЙ АЛЕКСАНДРОВИЧ</t>
  </si>
  <si>
    <t>ВАФИН РИНАТ ИСЛАМОВИЧ</t>
  </si>
  <si>
    <t>ГИЛЬВАНОВ РУСЛАН ЗАМИЛЕВИЧ</t>
  </si>
  <si>
    <t>СОЛОДИКОВА ЕЛЕНА ЮРЬЕВНА</t>
  </si>
  <si>
    <t>ЮСУПОВА СВЕТЛАНА ГЕОРГИЕВНА</t>
  </si>
  <si>
    <t>АХМЕТЗЯНОВА РАШИДА ФИДАИЛОВНА</t>
  </si>
  <si>
    <t>ГАРИФУЛЛИНА ИЛЬСЕЯР РАДИСОВНА</t>
  </si>
  <si>
    <t>БАЛАХВАНЦЕВА ВЕРОНИКА АЛЕКСАНДРОВНА</t>
  </si>
  <si>
    <t>ГУМЕРОВА АЛЬФИЯ САБИРОВНА</t>
  </si>
  <si>
    <t>АПКАДЫРОВА РИТА АГЛЕТДИНОВНА</t>
  </si>
  <si>
    <t>МИНГАЖЕВА АЛЬБИНА НАИЛОВНА</t>
  </si>
  <si>
    <t>ДАНИЛОВ ЕВГЕНИЙ ВЛАДИМИРОВИЧ</t>
  </si>
  <si>
    <t>ХАРЛАМОВ СЕРГЕЙ БОРИСОВИЧ</t>
  </si>
  <si>
    <t>АБИДОВА ГУЛЬСИНА ФАТХУЛЛОВНА</t>
  </si>
  <si>
    <t>МАКСЮТОВА АЙГУЛЬ ТАГИРОВНА</t>
  </si>
  <si>
    <t>ХАННАНОВА ЗИМФИРА ЗАЙНУЛЛОВНА</t>
  </si>
  <si>
    <t>ВАЛИМХАМЕТОВА ЛИЛИЯ АНВАРОВНА</t>
  </si>
  <si>
    <t>ХАСАНОВА АЛСУ ИЛЬЯСОВНА</t>
  </si>
  <si>
    <t>ГЕРАСИМОВА АНАСТАСИЯ НИКОЛАЕВНА</t>
  </si>
  <si>
    <t>ХУСНИТДИНОВА ГУЛЬНУР АНВАРОВНА</t>
  </si>
  <si>
    <t>КОРЕПАНОВ КОНСТАНТИН ЮРЬЕВИЧ</t>
  </si>
  <si>
    <t>БУЛАТОВА ЛИАНА ФИДАИСОВНА</t>
  </si>
  <si>
    <t>БОЧКИНА КРИСТИНА СЕРГЕЕВНА</t>
  </si>
  <si>
    <t>МУЛЛАГАЛИЕВА ЛИЛИЯ КАНАФОВНА</t>
  </si>
  <si>
    <t>АНДРЕНКО НЭЛЛИ ГРИГОРЬЕВНА</t>
  </si>
  <si>
    <t>АНТИПОВА НАТАЛЬЯ СЕРГЕЕВНА</t>
  </si>
  <si>
    <t>ЯППАРОВА ЗУЛЬФИРА ФАТКУЛЛОВНА</t>
  </si>
  <si>
    <t>КУЗЬМИН ВЛАДИМИР ВЛАДИМИРОВИЧ</t>
  </si>
  <si>
    <t>БИКМЕТОВ ДАМИР ТАГИРЗЯНОВИЧ</t>
  </si>
  <si>
    <t>ПОЛИТОВА ЛИДИЯ СЕРГЕЕВНА</t>
  </si>
  <si>
    <t>РАФИКОВ ТИМЕРГАЛЕЙ ТАЛГАТОВИЧ</t>
  </si>
  <si>
    <t>БЕВЗА НАТАЛЬЯ СЕРГЕЕВНА</t>
  </si>
  <si>
    <t>ХАННАНОВА РОЗАЛИЯ ИРЕКОВНА</t>
  </si>
  <si>
    <t>АХМЯРОВА ГЮЗЕЛЬ АСХАТОВНА</t>
  </si>
  <si>
    <t>БАШАРОВА АЛЬФИЯ ЮСУФОВНА</t>
  </si>
  <si>
    <t>ТУКТАМЫШЕВА ЛЮДМИЛА ВЛАДИМИРОВНА</t>
  </si>
  <si>
    <t>ШИЛИНА АЛЕКСАНДРА ИВАНОВНА</t>
  </si>
  <si>
    <t>ШАРАФУТДИНОВ АЗАТ ВИЛЕВИЧ</t>
  </si>
  <si>
    <t>УСТЮГОВА ГУЗЕЛЬ МУХАМЕДОВНА</t>
  </si>
  <si>
    <t>БАТЫРШИНА ОЛИЯ ГИЛЬМАНОВНА</t>
  </si>
  <si>
    <t>ОЛЕНИК ЭЛЬВИРА ХАМАТЮСУПОВНА</t>
  </si>
  <si>
    <t>ЗАСОВА АЛИНА АЛЕКСАНДРОВНА</t>
  </si>
  <si>
    <t>ВЛАДИМИРОВА АНТОНИНА ФЕДОРОВНА</t>
  </si>
  <si>
    <t>МАГАНОВ ЕВГЕНИЙ СЕРГЕЕВИЧ</t>
  </si>
  <si>
    <t>БАТТАЛОВА МАЪВА АМИРОВНА</t>
  </si>
  <si>
    <t>КАШАЕВА ГАЛИНА АЛЕКСАНДРОВНА</t>
  </si>
  <si>
    <t>МАНСУРОВА АЛЬФИЯ ВАГИЗОВНА</t>
  </si>
  <si>
    <t>ТИХОНИНА ЕЛЕНА ГЕННАДЬЕВНА</t>
  </si>
  <si>
    <t>КЛЮЧНИКОВА ЕЛЕНА ЮРЬЕВНА</t>
  </si>
  <si>
    <t>БАТИЩЕВА ГАЛИНА ПАВЛОВНА</t>
  </si>
  <si>
    <t>ЛЯМЕЦ КСЕНИЯ СЕРГЕЕВНА</t>
  </si>
  <si>
    <t>КОВШЕЧНИКОВ АЛЕКСАНДР АЛЕКСАНДРОВИЧ</t>
  </si>
  <si>
    <t>ОДИНЦОВА ЛИДИЯ АЛЕКСЕЕВНА</t>
  </si>
  <si>
    <t>СУЛТАНОВА ЛИЛИЯ КАСИМОВНА</t>
  </si>
  <si>
    <t>ИЛИКБАЕВА ЭЛЬЗА ИЛЬТЫБАЕВНА</t>
  </si>
  <si>
    <t>НАСЫРОВА РОЗА РИМОВНА</t>
  </si>
  <si>
    <t>БЕРГАЗОВА ВИКТОРИЯ АЛЕКСАНДРОВНА</t>
  </si>
  <si>
    <t>АТАМАНОВ ВЛАДИМИР ГЕОРГИЕВИЧ</t>
  </si>
  <si>
    <t>БОЧКАРЕВА ЕЛЕНА ИВАНОВНА</t>
  </si>
  <si>
    <t>БАРЫКИНА АЛЕВТИНА МИХАЙЛОВНА</t>
  </si>
  <si>
    <t>КАШИРИНА МАРИЯ МИХАЙЛОВНА</t>
  </si>
  <si>
    <t>БАРЩЕВСКИЙ ВАЛЕРИЙ ИЛЬИЧ</t>
  </si>
  <si>
    <t>СИРБАЕВА НЭРКЭС РУСТАМОВНА</t>
  </si>
  <si>
    <t>АДЕЛЬГИЛЬДИН ИЛЬГАМ АХСАНОВИЧ</t>
  </si>
  <si>
    <t>ТЕМРЮК МАРИЯ ЕВГЕНЬЕВНА</t>
  </si>
  <si>
    <t>БАРБАЗЮК ЛЮДМИЛА ВАСИЛЬЕВНА</t>
  </si>
  <si>
    <t>ФЕДИНА ЛЮБОВЬ НИКОЛАЕВНА</t>
  </si>
  <si>
    <t>H11.0</t>
  </si>
  <si>
    <t>КИНЗИНА ЛИЛИЯ АЙРАТОВНА</t>
  </si>
  <si>
    <t>ШАЙМУРАТОВА ФАТЫМА ИСМАГИЛОВНА</t>
  </si>
  <si>
    <t>СЕРГЕЕВА НИНА ИВАНОВНА</t>
  </si>
  <si>
    <t>БОГДАНОВА ВАЛЕНТИНА ВАСИЛЬЕВНА</t>
  </si>
  <si>
    <t>КИЯШКО ЕЛЕНА ИВАНОВНА</t>
  </si>
  <si>
    <t>АБДУЛЛИНА РАИЛЯ САГИТОВНА</t>
  </si>
  <si>
    <t>МЮЛЛЕР СВЕТЛАНА ВЛАДИМИРОВНА</t>
  </si>
  <si>
    <t>САГМАНОВ РАШИТ АСГАТОВИЧ</t>
  </si>
  <si>
    <t>ЖЕЛЕЗЦОВ ВАСИЛИЙ АНДРЕЕВИЧ</t>
  </si>
  <si>
    <t>РОМАНЧЕНКО ОЛЕСЯ АЛЕКСАНДРОВНА</t>
  </si>
  <si>
    <t>H02.8</t>
  </si>
  <si>
    <t>ФАТХИЕВА ЛЯЙСАН РОБЕРТОВНА</t>
  </si>
  <si>
    <t>УРКАЕВА ВИКТОРИЯ КОНСТАНТИНОВНА</t>
  </si>
  <si>
    <t>МОРОЗОВ ДМИТРИЙ ВИКТОРОВИЧ</t>
  </si>
  <si>
    <t>КЛИНЧЕВА ЕКАТЕРИНА АЛЕКСАНДРОВНА</t>
  </si>
  <si>
    <t>БАЛЕЗИНА ЛЮДМИЛА НИКОЛАЕВНА</t>
  </si>
  <si>
    <t>БАГАУТДИНОВА РУСИМА РИМОВНА</t>
  </si>
  <si>
    <t>ПОЛОВИНКИНА НАДЕЖДА МИХАЙЛОВНА</t>
  </si>
  <si>
    <t>ЮЛДАШЕВА ЮЛИЯ ИГОРЕВНА</t>
  </si>
  <si>
    <t>T14.9</t>
  </si>
  <si>
    <t>ШАРИПОВ ХАБИБ ХАНИФОВИЧ</t>
  </si>
  <si>
    <t>ГАЛИКЕЕВА АЛЬМИРА ЯКУБОВНА</t>
  </si>
  <si>
    <t>БАЙДЕРИНА ТАМАРА ИВАНОВНА</t>
  </si>
  <si>
    <t>БАЙБУРИНА ИРИНА ТИМИРБУЛАТОВНА</t>
  </si>
  <si>
    <t>РАССАМАХИНА КСЕНИЯ БОРИСОВНА</t>
  </si>
  <si>
    <t>ГАЛИАКБАРОВА АДЕЛИНА ВЕНЕРОВНА</t>
  </si>
  <si>
    <t>ХАКОВА ЕЛЕНА СЕРГЕЕВНА</t>
  </si>
  <si>
    <t>ИЛЬИЧЕВА ЗИФА ХАСАНОВНА</t>
  </si>
  <si>
    <t>ХИСМАТУЛЛИНА ЛИЛИЯ РАЖАПОВНА</t>
  </si>
  <si>
    <t>ГАТАУЛИНА ЮЛИЯ ЕВГЕНЬЕВНА</t>
  </si>
  <si>
    <t>ФАЗЛУТДИНОВ ФАРИТ ЛУТФЕЕВИЧ</t>
  </si>
  <si>
    <t>СОЛОВЬЕВА АЛИНА ЮРЬЕВНА</t>
  </si>
  <si>
    <t>Z24.1</t>
  </si>
  <si>
    <t>ПЛЕХАНОВА ИДА ПАВЛОВНА</t>
  </si>
  <si>
    <t>ШЕПЕЛЕВА ОЛЕСЯ ЮРЬЕВНА</t>
  </si>
  <si>
    <t>СИНЯТКИНА АРИНА ВАДИМОВНА</t>
  </si>
  <si>
    <t>БЕНДЮКОВА ВАЛЕНТИНА НИКОЛАЕВНА</t>
  </si>
  <si>
    <t>РОМАНЕНКО ОЛЬГА ПЕТРОВНА</t>
  </si>
  <si>
    <t>АКМАЛОВА АНГЕЛИНА АЛЬБЕРТОВНА</t>
  </si>
  <si>
    <t>ШУНКОВ АНТОН ВАДИМОВИЧ</t>
  </si>
  <si>
    <t>ГАЛИАХМЕТОВА ЕЛЕНА ВЛАДИМИРОВНА</t>
  </si>
  <si>
    <t>ГАРЕЕВ АЛЕКСАНДР АХАТОВИЧ</t>
  </si>
  <si>
    <t>АРТЕМЬЕВ ОЛЕГ НИКОЛАЕВИЧ</t>
  </si>
  <si>
    <t>ЛАТЫПОВ РИНАТ АКРАМОВИЧ</t>
  </si>
  <si>
    <t>АРСЛАНОВА НАЖИЯ МАНСАФОВНА</t>
  </si>
  <si>
    <t>ПУГИН КОНСТАНТИН ГЕННАДЬЕВИЧ</t>
  </si>
  <si>
    <t>ГЛУШКОВА- ЛЮДМИЛА ВИКТОРОВНА</t>
  </si>
  <si>
    <t>АХМЕТШИН ЖАВДАТ САЛАВАТОВИЧ</t>
  </si>
  <si>
    <t>ЧАК ЗУЛЬФИРА АХМАТХАНОВНА</t>
  </si>
  <si>
    <t>ГУБАЧЕВ АЛЕКСАНДР НИКОЛАЕВИЧ</t>
  </si>
  <si>
    <t>ЯНГАЛИН АЗАМАТ АХМЕТОВИЧ</t>
  </si>
  <si>
    <t>СОБОЛЬ ТАМАРА ПЕТРОВНА</t>
  </si>
  <si>
    <t>АМИРОВА ЛЮДМИЛА МАРКОВНА</t>
  </si>
  <si>
    <t>АХМЕТВАЛЕЕВ АЛЕКСАНДР ВИЛЬЕВИЧ</t>
  </si>
  <si>
    <t>ДОЛГИХ ВАЛЕРИЙ НИКОЛАЕВИЧ</t>
  </si>
  <si>
    <t>ГУРЬЯНОВА МАРИНА БОРИСОВНА</t>
  </si>
  <si>
    <t>АРКАДЕЕВ МИНИЛБАЙ АРХИПОВИЧ</t>
  </si>
  <si>
    <t>ГЕРАСИМОВ ВАЛЕРИЙ ПАВЛОВИЧ</t>
  </si>
  <si>
    <t>КАРПОВ ПАВЕЛ СЕРГЕЕВИЧ</t>
  </si>
  <si>
    <t>ФИЛИППОВ ЕВГЕНИЙ ВИКТОРОВИЧ</t>
  </si>
  <si>
    <t>ХАРИНА ЛИДИЯ ИВАНОВНА</t>
  </si>
  <si>
    <t>ХАМИТОВ МАРАТ ФРАТОВИЧ</t>
  </si>
  <si>
    <t>БЕЗРУКОВА СВЕТЛАНА АЛЕКСАНДРОВНА</t>
  </si>
  <si>
    <t>КАМАЛОВА НАЗИФА ГИМАЛЕТДИНОВНА</t>
  </si>
  <si>
    <t>ИСЕНАЛИНОВ ДАМИР АСКАРОВИЧ</t>
  </si>
  <si>
    <t>РЕШЕТНИКОВА ВЛАДА ВЛАДИМИРОВНА</t>
  </si>
  <si>
    <t>АЛЕШКО ВЛАДИМИР ЛАВРЕНТЬЕВИЧ</t>
  </si>
  <si>
    <t>АЛЕКСАНДРОВ РАШИД МИХАЙЛОВИЧ</t>
  </si>
  <si>
    <t>ПОПОВА НАТАЛЬЯ НИКОЛАЕВНА</t>
  </si>
  <si>
    <t>АКИМОВА ГАЛИНА НИКОЛАЕВНА</t>
  </si>
  <si>
    <t>КУЛАГИН ПАВЕЛ СЕРГЕЕВИЧ</t>
  </si>
  <si>
    <t>ШАЙБАКОВ МАНСУР АНФИСОВИЧ</t>
  </si>
  <si>
    <t>ЯБЛУНОВСКИЙ АНАТОЛИЙ НИКОЛАЕВИЧ</t>
  </si>
  <si>
    <t>АЕТКУЛОВА ЗАЙТУНА ЗАГИРОВНА</t>
  </si>
  <si>
    <t>АДЕЛЬМЕТОВА ГУЛЬНУР САБИРОВНА</t>
  </si>
  <si>
    <t>МИГУНОВА ТАТЬЯНА ГЕННАДЬЕВНА</t>
  </si>
  <si>
    <t>КОТОВ ИЛЬСЭН АЙРАТОВИЧ</t>
  </si>
  <si>
    <t>КУДАШЕВА ЛИЛИЯ ФАРИТОВНА</t>
  </si>
  <si>
    <t>НИГМАТУЛЛИН САЛАВАТ МУЛЛАГАЛЕЕВИЧ</t>
  </si>
  <si>
    <t>АБСАЛЯМОВ ХАМИТ ТАЛИПОВИЧ</t>
  </si>
  <si>
    <t>РАМАЗАНОВА АМИНА ГАБИБЯНОВНА</t>
  </si>
  <si>
    <t>САРАПУЛОВА ЕЛЕНА ВИКТОРОВНА</t>
  </si>
  <si>
    <t>АБРОСИМОВА АНТОНИНА АНАТОЛЬЕВНА</t>
  </si>
  <si>
    <t>АХУНОВА ГУЛЬШАТ ИРЕКОВНА</t>
  </si>
  <si>
    <t>ЛАВРЕНОВ ВАЛЕРИЙ СЕРГЕЕВИЧ</t>
  </si>
  <si>
    <t>КУЛАЕВ АНДРЕЙ МИХАЙЛОВИЧ</t>
  </si>
  <si>
    <t>ЗАЙНЕТДИНОВА НУРИЯ ЗУЛЬФАРОВНА</t>
  </si>
  <si>
    <t>АХМЕРОВА ЛИЛИЯ ИЛЬДУСОВНА</t>
  </si>
  <si>
    <t>ГАЙСИНА ЗУЛЬФИЯ ИЛГАМОВНА</t>
  </si>
  <si>
    <t>ХАМАДИЕВ АРТУР МАЖИТОВИЧ</t>
  </si>
  <si>
    <t>ЗАНДЖИРБЕКОВ ШАРАФ ЕГИБЕКОВИЧ</t>
  </si>
  <si>
    <t>НИГМАТУЛИН РУСЛАН АХМЕТОВИЧ</t>
  </si>
  <si>
    <t>КУМУШБАЕВА ЗУГУРА САФАРОВНА</t>
  </si>
  <si>
    <t>ХАКИМОВ РАМЗУЛЛО ИСМАТУЛЛОЕВИЧ</t>
  </si>
  <si>
    <t>САЛИХОВ РАДИК ШАМИЛОВИЧ</t>
  </si>
  <si>
    <t>T16</t>
  </si>
  <si>
    <t>ГИЛЯЗОВА ЛИРА АЗАТОВНА</t>
  </si>
  <si>
    <t>ГАЛЯУТДИНОВА АЛИНА ФЛАРИДОВНА</t>
  </si>
  <si>
    <t>ЛУКМАНОВА ВЕНЕРА ФАНИЛЕВНА</t>
  </si>
  <si>
    <t>КИРЬЯНОВА КЛАВДИЯ МАТВЕЕВНА</t>
  </si>
  <si>
    <t>КУРБАНОВА ГУЛЬНАЗ НУРДАВЛЕТОВНА</t>
  </si>
  <si>
    <t>ГОРЯЧЕВА ЕЛЕНА АЛЕКСЕЕВНА</t>
  </si>
  <si>
    <t>БИКБУЛАТОВ ИЛЬДАР ХАМИТОВИЧ</t>
  </si>
  <si>
    <t>ГАВРИЛОВА ЛЮДМИЛА ГЕННАДЬЕВНА</t>
  </si>
  <si>
    <t>ГАЛЕЕВА ГУЛЬНАЗ РАФАИЛЕВНА</t>
  </si>
  <si>
    <t>ИСЛАМУТДИНОВА РАЙЛЯ ШАРИПОВНА</t>
  </si>
  <si>
    <t>ПЕТРОВА НИНА ВАСИЛЬЕВНА</t>
  </si>
  <si>
    <t>ИШМУХАМЕТОВА РАВИДА РАИСОВНА</t>
  </si>
  <si>
    <t>ЗОЛОТОВА ЕЛЕНА ОЛЕГОВНА</t>
  </si>
  <si>
    <t>I21.1</t>
  </si>
  <si>
    <t>ЕФРЕМОВА АЛЛА ВЛАДИМИРОВНА</t>
  </si>
  <si>
    <t>ЮСУПОВА ВЕРА РАДМИЛОВНА</t>
  </si>
  <si>
    <t>КИРЬЯНОВ ГЕННАДИЙ ПЕТРОВИЧ</t>
  </si>
  <si>
    <t>ЯПАЕВ РУСЛАН РУСИЕВИЧ</t>
  </si>
  <si>
    <t>РАХИМКУЛОВА ФАЙРУЗА ИРАНОВНА</t>
  </si>
  <si>
    <t>ФАЗЛЫЕВА ГУЛЬНАЗ РИФОВНА</t>
  </si>
  <si>
    <t>МАТВЕЕВ АРТЕМ АЛЕКСАНДРОВИЧ</t>
  </si>
  <si>
    <t>H52.5</t>
  </si>
  <si>
    <t>ЛАПТЕВ МИХАИЛ АЛЕКСАНДРОВИЧ</t>
  </si>
  <si>
    <t>МАЛЫШЕВА ГАЛИНА АНАТОЛЬЕВНА</t>
  </si>
  <si>
    <t>РАМАЗАНОВ РИНАТ РАШИТОВИЧ</t>
  </si>
  <si>
    <t>УТЯШЕВА НАТАЛЬЯ ИЛЬИНИЧНА</t>
  </si>
  <si>
    <t>ТАЙСИНА ХАЛИДА АРАСЛАНОВНА</t>
  </si>
  <si>
    <t>АБСАЛИКОВА АЙЗИЛЯ АЙРАТОВНА</t>
  </si>
  <si>
    <t>АХМЕТОВ ЭЛЬВИР ФАНУЗОВИЧ</t>
  </si>
  <si>
    <t>ВАЛЕЕВ ИРЕК МАРАТОВИЧ</t>
  </si>
  <si>
    <t>ГИЛЯЗОВА ФЛЮДА МИНДИЯРОВНА</t>
  </si>
  <si>
    <t>ГИЛЯЗОВ РАФАЭЛЬ МАСГУТОВИЧ</t>
  </si>
  <si>
    <t>МАКСЮТОВА ЭЛЬВИНА РАИСОВНА</t>
  </si>
  <si>
    <t>МИХЕЕВА МАРГАРИТА СЕРГЕЕВНА</t>
  </si>
  <si>
    <t>КАИПОВА ЛИЛИЯ РАВИЛЕВНА</t>
  </si>
  <si>
    <t>ЖДАНОВА СОНЯ МУХАМАТЬЯРОВНА</t>
  </si>
  <si>
    <t>НУГАЕВА РИТА ВИЛЕВНА</t>
  </si>
  <si>
    <t>НУГАЕВ ШАМИЛЬ ХАМИТОВИЧ</t>
  </si>
  <si>
    <t>МАМАЕВА РАСИМА ХАБАЕВНА</t>
  </si>
  <si>
    <t>МАКАРОВА ДАКИЯ НИГАМАТОВНА</t>
  </si>
  <si>
    <t>ЛЫСОВ АЛЕКСАНДР ВЯЧЕСЛАВОВИЧ</t>
  </si>
  <si>
    <t>ГАРЕЕВ ХАНИФ АХНЯФОВИЧ</t>
  </si>
  <si>
    <t>ХАБИРОВА РИМА РИФКАТОВНА</t>
  </si>
  <si>
    <t>НАСРЕТДИНОВА ФАНА АХКЯМУТДИНОВНА</t>
  </si>
  <si>
    <t>ГАЯЗОВА ДИАНА ИЛЮСОВНА</t>
  </si>
  <si>
    <t>УСТИМОВА ГАЛИЯ ФАИКОВНА</t>
  </si>
  <si>
    <t>АМИНЕВА ШОЛПАН АСКАРОВНА</t>
  </si>
  <si>
    <t>НУРИЕВА АЛИНА МАРАТОВНА</t>
  </si>
  <si>
    <t>ДМИТРИЕВА АИДА РАФАЭЛЬЕВНА</t>
  </si>
  <si>
    <t>ЗАИКИНА ИРИНА АЛЕКСАНДРОВНА</t>
  </si>
  <si>
    <t>ХАЕРНАСОВ БУЛАТ ДАМИРОВИЧ</t>
  </si>
  <si>
    <t>ЗИНУРОВА АЛСУ РАВИЛЕВНА</t>
  </si>
  <si>
    <t>КАРИМОВА ДАНИЯ ТИМУРОВНА</t>
  </si>
  <si>
    <t>СИМИС ИРАИДА ВЛАДИМИРОВНА</t>
  </si>
  <si>
    <t>ВАЛИЕВА ФЛИДА МАВЛИТЗЯНОВНА</t>
  </si>
  <si>
    <t>ВАЛЕЕВА АЭЛИТА НАИЛЕВНА</t>
  </si>
  <si>
    <t>ПОНОМАРЁВА МАРИНА БОРИСОВНА</t>
  </si>
  <si>
    <t>КАРЕВА МАРИЯ НИКОЛАЕВНА</t>
  </si>
  <si>
    <t>ГОРБАЧЕВА СВЕТЛАНА НИКОЛАЕВНА</t>
  </si>
  <si>
    <t>ЗАВОДЧИКОВА ЕЛИЗАВЕТА АЛЕКСЕЕВНА</t>
  </si>
  <si>
    <t>ГАЛЕЕВА ФЛЮРА ФАЯЗОВНА</t>
  </si>
  <si>
    <t>ЕГОРОВ ИГОРЬ СЕРГЕЕВИЧ</t>
  </si>
  <si>
    <t>ИШМУРАТОВА ЛАРИСА ГАМИЛОВНА</t>
  </si>
  <si>
    <t>ВАСИЛЬЕВ ЮРИЙ СЕРГЕЕВИЧ</t>
  </si>
  <si>
    <t>НОВИКОВА КАМИЛЯ МАСГУТОВНА</t>
  </si>
  <si>
    <t>АВДЕЕВ ОЛЕГ ВЛАДИСЛАВОВИЧ</t>
  </si>
  <si>
    <t>НУРИСЛАМОВА ХАЛИДА ХУСАИНОВНА</t>
  </si>
  <si>
    <t>ФЕДОРОВА ЕЛЕНА ТИХОНОВНА</t>
  </si>
  <si>
    <t>ПЕТРАШ ДАРЬЯ СЕРГЕЕВНА</t>
  </si>
  <si>
    <t>БАГИЕВА ВИКТОРИЯ АЛЕКСАНДРОВНА</t>
  </si>
  <si>
    <t>ПАВЛОВА ТАТЬЯНА АЛЕКСАНДРОВНА</t>
  </si>
  <si>
    <t>ЯСЫБАЕВА ЛЯЙЛЯ МУНИРОВНА</t>
  </si>
  <si>
    <t>КАСИМОВА ЛУИЗА РАДИКОВНА</t>
  </si>
  <si>
    <t>ДЕДОВА ВЕРА ВАСИЛЬЕВНА</t>
  </si>
  <si>
    <t>БАЛАБАНОВА ДАНА СТАНИСЛАВОВНА</t>
  </si>
  <si>
    <t>ХАКИТДИНОВА ФАРИДА МАГАСУМОВНА</t>
  </si>
  <si>
    <t>ЯМАЛТДИНОВА АЛЬФИЯ ЗАКИРОВНА</t>
  </si>
  <si>
    <t>БИГАЕВ РАМИЛЬ РАФАЭЛЕВИЧ</t>
  </si>
  <si>
    <t>САЙФУЛЛИН КИРИЛЛ БОРИСОВИЧ</t>
  </si>
  <si>
    <t>ХАЙРУДДИНОВ РИНАТ НАИЛОВИЧ</t>
  </si>
  <si>
    <t>ШАРИФУЛЛИН ТАГИР КАМИЛЕВИЧ</t>
  </si>
  <si>
    <t>ХАЛИКОВА ГУЛФИЯ БИЛАЛОВНА</t>
  </si>
  <si>
    <t>КУЛЯБИНА ОЛЬГА МИХАЙЛОВНА</t>
  </si>
  <si>
    <t>АРСЛАНОВА ВАСИЛЯ СУЛТАНОВНА</t>
  </si>
  <si>
    <t>РОЩИНА ВАЛЕНТИНА АФАНАСЬЕВНА</t>
  </si>
  <si>
    <t>ВАГАПОВ ИЛЬГАМ ЛАИСОВИЧ</t>
  </si>
  <si>
    <t>САДЫКОВА АМИНА ГАРИФОВНА</t>
  </si>
  <si>
    <t>ШАЙМУХАМЕТОВ РОБЕРТ ФАГИЛЕВИЧ</t>
  </si>
  <si>
    <t>ХАЛИЛОВА ГУЛЬНАЗ АБДУЛХАЕВНА</t>
  </si>
  <si>
    <t>МИЛОВИДОВ МИХАИЛ ЮРЬЕВИЧ</t>
  </si>
  <si>
    <t>ГИЗАТУЛЛИНА РАЗАЛИЯ ХАНИФОВНА</t>
  </si>
  <si>
    <t>МУРАТОВ ФАКИЛЬ ВАЛЕЕВИЧ</t>
  </si>
  <si>
    <t>ГОРШКОВ ОЛЕГ ОЛЕГОВИЧ</t>
  </si>
  <si>
    <t>ЗАГАЙНОВА КСЕНИЯ ИВАНОВНА</t>
  </si>
  <si>
    <t>ПОТЕЙКО ЕЛЕНА КОНСТАНТИНОВНА</t>
  </si>
  <si>
    <t>ЧУЧЕВА НАТАЛЬЯ ПЕТРОВНА</t>
  </si>
  <si>
    <t>САРГАЕВА ВАЛЕНТИНА ВАСИЛЬЕВНА</t>
  </si>
  <si>
    <t>ТУЛЫБАЕВА РОЗАЛИНА ЗУЛЬФАРОВНА</t>
  </si>
  <si>
    <t>МУСАГИТОВА МАЙЯ ВАЛЕРИЕВНА</t>
  </si>
  <si>
    <t>ЯМАЛТДИНОВА РАЗИФА ГАЛИМХАНОВНА</t>
  </si>
  <si>
    <t>КУТДУСОВ САЛАВАТ МУХАМЕТЗЯНОВИЧ</t>
  </si>
  <si>
    <t>I71.4</t>
  </si>
  <si>
    <t>МИРСАЕВА АЛИЯ РАМИЛЕВНА</t>
  </si>
  <si>
    <t>БОРДУКОВА РАИСА ТЕРЕНТЬЕВНА</t>
  </si>
  <si>
    <t>АСАДУЛЛИНА ХАЛИДА ХАНИФОВНА</t>
  </si>
  <si>
    <t>КОЗЛОВА ЕЛЕНА АНАТОЛЬЕВНА</t>
  </si>
  <si>
    <t>ТРОШИНА НАИЛЯ АХМЕТДИНОВНА</t>
  </si>
  <si>
    <t>БУЛЯКУЛОВА РАМИЛЯ НАСИБУЛЛОВНА</t>
  </si>
  <si>
    <t>D69.5</t>
  </si>
  <si>
    <t>ФИЛИППОВ СЕРГЕЙ НИКОЛАЕВИЧ</t>
  </si>
  <si>
    <t>НЕВЕРОВА ЛЮБОВЬ ВЛАДИМИРОВНА</t>
  </si>
  <si>
    <t>БАРАНОВ АЛЕКСЕЙ ГЕОРГИЕВИЧ</t>
  </si>
  <si>
    <t>АГАФОНОВ ВИКТОР АЛЕКСЕЕВИЧ</t>
  </si>
  <si>
    <t>САБАНАЕВА МАВЛИДА НУРЛЫГАЯНОВНА</t>
  </si>
  <si>
    <t>БОЧКАРЕВ ДМИТРИЙ БОРИСОВИЧ</t>
  </si>
  <si>
    <t>ЛЫСКОВ МИХАИЛ ВЛАДИМИРОВИЧ</t>
  </si>
  <si>
    <t>ГАИТОВА РИДА МУКИМОВНА</t>
  </si>
  <si>
    <t>КУРГУЗОВА АЛИНА САФУАНОВНА</t>
  </si>
  <si>
    <t>ГАЛЛЯМОВА ФАНИЛЯ ФАНИЛОВНА</t>
  </si>
  <si>
    <t>АХИЯРТДИНОВА АЛИЯ РАФИЛОВНА</t>
  </si>
  <si>
    <t>НЕСТЕРЕНКО ДЕНИС МИХАЙЛОВИЧ</t>
  </si>
  <si>
    <t>БЫЧИНА АЛЁНА ВАЛЕРЬЕВНА</t>
  </si>
  <si>
    <t>ИСЛАМОВА АНИСА ГАБИТОВНА</t>
  </si>
  <si>
    <t>ХАСАНОВА ЗИФА ГАЛИАСКАРОВНА</t>
  </si>
  <si>
    <t>ШКЛЯР МАРИНА СЕРГЕЕВНА</t>
  </si>
  <si>
    <t>ВОРОБЬЕВА ВАЛЕНТИНА СТЕПАНОВНА</t>
  </si>
  <si>
    <t>КАШАПОВА САНИЯ КАМИЛОВНА</t>
  </si>
  <si>
    <t>НУРМУХАМЕТОВА АЛИФА ХАММАТОВНА</t>
  </si>
  <si>
    <t>КУРОЧКИНА ИРИНА ЮРЬЕВНА</t>
  </si>
  <si>
    <t>D72.9</t>
  </si>
  <si>
    <t>ЛАТЫПОВ ХАЛИЛ ИЛЬДУСОВИЧ</t>
  </si>
  <si>
    <t>G60.0</t>
  </si>
  <si>
    <t>НИЗАМОВ ЗАНФИР РИФОВИЧ</t>
  </si>
  <si>
    <t>ГАЗИЗОВА АЛЬФИРА ХАЛИЛОВНА</t>
  </si>
  <si>
    <t>КЛИМЕНКО ВАЛЕРИЙ ВЛАДИМИРОВИЧ</t>
  </si>
  <si>
    <t>ЮМАГУЗИН АМИР НАРИСОВИЧ</t>
  </si>
  <si>
    <t>КРИУЛИНА ЛЮДМИЛА ПАВЛОВНА</t>
  </si>
  <si>
    <t>ВАСИЛЬЕВА ЭЛЬВИРА МИХАЙЛОВНА</t>
  </si>
  <si>
    <t>ХАМИДУЛЛИНА ЛИЛИЯ КАМИЛЕВНА</t>
  </si>
  <si>
    <t>СТАРИКОВ ДМИТРИЙ ВЛАДИМИРОВИЧ</t>
  </si>
  <si>
    <t>СТАНИШЕВСКИЙ ЕВГЕНИЙ ЭДУАРДОВИЧ</t>
  </si>
  <si>
    <t>БАДРЕТДИНОВА РАУЗА МУСОВНА</t>
  </si>
  <si>
    <t>МУХАМЕТЗЯНОВА ФИРУЗА ЗУФАРОВНА</t>
  </si>
  <si>
    <t>ШАМСУТДИНОВА ФАГИЛЯ САЛИМОВНА</t>
  </si>
  <si>
    <t>ШАКИРОВА ЛИЛИЯ РАДИКОВНА</t>
  </si>
  <si>
    <t>ВЛАСОВА ОКСАНА ВЛАДИМИРОВНА</t>
  </si>
  <si>
    <t>C91.0</t>
  </si>
  <si>
    <t>ОЛЬТЕ АЛЕВТИНА АЛЕКСЕЕВНА</t>
  </si>
  <si>
    <t>H11.8</t>
  </si>
  <si>
    <t>БИЖАНОВА МАХАББАТ ЕРГОНЕСОВНА</t>
  </si>
  <si>
    <t>НАГУМАНОВА ИЛГИЗЯ ХАЙДАРОВНА</t>
  </si>
  <si>
    <t>ДАВЛЕТХАНОВА КАДРИЯ ГИЛМЕТДИНОВНА</t>
  </si>
  <si>
    <t>АФЛЯТУНОВА ЭЛИНА ФАНАВИЛЬЕВНА</t>
  </si>
  <si>
    <t>N18.4</t>
  </si>
  <si>
    <t>ЗАРИПОВА ЛИЛИЯ ФЛЮРОВНА</t>
  </si>
  <si>
    <t>ИГОШИНА ДАРЬЯ ИГНАТОВНА</t>
  </si>
  <si>
    <t>ГАФЕЕВ РАФАИЛЬ ХАМИТОВИЧ</t>
  </si>
  <si>
    <t>МАЗИТОВА ЛИЛИЯ ФАНИЛЕВНА</t>
  </si>
  <si>
    <t>ИСЛАМОВА САХИЯ АХМЕЕВНА</t>
  </si>
  <si>
    <t>САМИГУЛЛИНА ЖАННА ИРЕКОВНА</t>
  </si>
  <si>
    <t>ДОННИКОВА ОЛЬГА АЛЕКСАНДРОВНА</t>
  </si>
  <si>
    <t>МАКУШЕВА ЛЮДМИЛА МИХАЙЛОВНА</t>
  </si>
  <si>
    <t>ПЕРОВА ТАИСА АЛЕКСЕЕВНА</t>
  </si>
  <si>
    <t>ТАГИРОВ НАИЛЬ МАЖИТОВИЧ</t>
  </si>
  <si>
    <t>G11.9</t>
  </si>
  <si>
    <t>ВАФИНА РАФИЛЯ МУХАМАТХАНОВНА</t>
  </si>
  <si>
    <t>B35.2</t>
  </si>
  <si>
    <t>E11.3</t>
  </si>
  <si>
    <t>ГАББАСОВА ГАДИЛЯ ИБРАГИМОВНА</t>
  </si>
  <si>
    <t>МАЛАКАНОВА НЕЛЯ НУРИМАНОВНА</t>
  </si>
  <si>
    <t>СИМОНОВ ВИКТОР СТЕПАНОВИЧ</t>
  </si>
  <si>
    <t>ЛАТЫПОВ РУСТЕМ РАШИТОВИЧ</t>
  </si>
  <si>
    <t>ФУФАЧЕВА ТАТЬЯНА АНДРЕЕВНА</t>
  </si>
  <si>
    <t>БИКМЕЕВА ФАНЗИЛЯ ГАЛИНУРОВНА</t>
  </si>
  <si>
    <t>ФАТЫХОВ УРАЛ РИФОВИЧ</t>
  </si>
  <si>
    <t>ЩУРЕНКО НАТАЛЬЯ НИКОЛАЕВНА</t>
  </si>
  <si>
    <t>МИРБАБАЕВА АННА СЕРГЕЕВНА</t>
  </si>
  <si>
    <t>РАМАЗАНОВА ЕЛЕНА МУХАМЕТГАЯЗОВНА</t>
  </si>
  <si>
    <t>ЯМАТИН АНДРЕЙ ДМИТРИЕВИЧ</t>
  </si>
  <si>
    <t>БИКБУЛАТОВА ГУЛЬЗИДА ВЕНЕРОВНА</t>
  </si>
  <si>
    <t>ЛОБАНОВ АНАТОЛИЙ ЕВГЕНЬЕВИЧ</t>
  </si>
  <si>
    <t>ВАСИЛЬЕВ ВЯЧЕСЛАВ БОРИСОВИЧ</t>
  </si>
  <si>
    <t>ЮЗВЕНКО АЙГУЛЬ ИЛЬГИЗОВНА</t>
  </si>
  <si>
    <t>САЙФУЛЛИНА ЗАКИРА ГАББАСОВНА</t>
  </si>
  <si>
    <t>БИКМЕТОВА ЛИРА ГАБДУЛХАЕВНА</t>
  </si>
  <si>
    <t>ЯДЫКИНА НЕЛЛИ АЛЕКСАНДРОВНА</t>
  </si>
  <si>
    <t>ЛЕПИХИНА АЛЕФТИНА ЛЕОНИДОВНА</t>
  </si>
  <si>
    <t>ЛЕЛЮХ НАДЕЖДА ПАВЛОВНА</t>
  </si>
  <si>
    <t>ЛАТЫПОВА ТАНЗИЛЯ АБДУЛЛОВНА</t>
  </si>
  <si>
    <t>ШОШИНА ВАЛЕНТИНА АНТОНОВНА</t>
  </si>
  <si>
    <t>КИРЕЕВА САНИЯ РАФАИЛЬЕВНА</t>
  </si>
  <si>
    <t>ЛАТЫПОВА РИММА ЗАУЛЕВНА</t>
  </si>
  <si>
    <t>ПРОШКИНА ИРИНА ПЕТРОВНА</t>
  </si>
  <si>
    <t>ЗАРАМЕНСКИХ ЕВДОКИЯ НИКАНОРОВНА</t>
  </si>
  <si>
    <t>СТУКАЛКИН ДМИТРИЙ ВАЛЕРЬЕВИЧ</t>
  </si>
  <si>
    <t>АВЗАЛОВ АЙРАТ МИННИФАНИТОВИЧ</t>
  </si>
  <si>
    <t>КУПЦОВА ГУЛЬНАЗ КАШИФОВНА</t>
  </si>
  <si>
    <t>ЛАТЫПОВ ВАКИЛ САИТГАЛЕЕВИЧ</t>
  </si>
  <si>
    <t>САТТАРОВ ИЛЬДАН ФАУЗИЕВИЧ</t>
  </si>
  <si>
    <t>КУПЦОВ ВЛАДИСЛАВ ЮРЬЕВИЧ</t>
  </si>
  <si>
    <t>ЛАТУНОВА ЛЮДМИЛА МАТВЕЕВНА</t>
  </si>
  <si>
    <t>АБДУЛЛИНА ЗИЛЯРА ВИЛЬЕВНА</t>
  </si>
  <si>
    <t>САМИГУЛЛИНА РАЗИНА ШАЙХУЛЛИНОВНА</t>
  </si>
  <si>
    <t>ГАЛИМУЛЛИНА ЭЛЬВИРА РИФОВНА</t>
  </si>
  <si>
    <t>НИКИТИН СЕРГЕЙ ВАСИЛЬЕВИЧ</t>
  </si>
  <si>
    <t>УШАКОВА ИРИНА НИКОЛАЕВНА</t>
  </si>
  <si>
    <t>ПЕРМИНОВА ОЛЬГА ГЕННАДЬЕВНА</t>
  </si>
  <si>
    <t>ЮНУСОВА ЗУЛЬФИРА КУБАШЕВНА</t>
  </si>
  <si>
    <t>ЗОЛИНА РОЗА РЫСМЕТОВНА</t>
  </si>
  <si>
    <t>ФАЗЛЫАХМЕТОВА СВЕТЛАНА ГАЕТОВНА</t>
  </si>
  <si>
    <t>ДАВЛЕТШИН РУСЛАН РИФОВИЧ</t>
  </si>
  <si>
    <t>ХМЕЛЁВА ОЛЬГА АЛЕКСАНДРОВНА</t>
  </si>
  <si>
    <t>БИКМУРЗИН ЛЕНАР ЗАКИЕВИЧ</t>
  </si>
  <si>
    <t>ХАЛЕЗОВ СЕРГЕЙ БОРИСОВИЧ</t>
  </si>
  <si>
    <t>ГЛУШКОВ ВИТАЛИЙ ПЕТРОВИЧ</t>
  </si>
  <si>
    <t>КИСМЕРЕШКИНА ЛИДИЯ АНТОНОВНА</t>
  </si>
  <si>
    <t>КУШНИР ИРИНА АЛЕКСЕЕВНА</t>
  </si>
  <si>
    <t>ХАЙРОВА МИЛЯУША РАДИКОВНА</t>
  </si>
  <si>
    <t>БИКМУХАМЕТОВА САЖИДА ГАЛИАКБАРОВНА</t>
  </si>
  <si>
    <t>АЮПОВА АЛСУ РАФИСОВНА</t>
  </si>
  <si>
    <t>ГАЙФУЛЛИНА ЭЛИНА ЯГАФАРОВНА</t>
  </si>
  <si>
    <t>СТЕПАНОВА ЛЮДМИЛА АЛЕКСАНДРОВНА</t>
  </si>
  <si>
    <t>БИЛАЛОВА НИНА МИХАЙЛОВНА</t>
  </si>
  <si>
    <t>ОХОТНИКОВ ВАЛЕРИЙ ВИТАЛЬЕВИЧ</t>
  </si>
  <si>
    <t>БАРДИНА ЛЮДМИЛА ИВАНОВНА</t>
  </si>
  <si>
    <t>АЮПОВА ЭЛЬВИРА РАЗИФОВНА</t>
  </si>
  <si>
    <t>КУРБАНОВА МАДИНА ЗАГИТОВНА</t>
  </si>
  <si>
    <t>КУРБАНГАЛЕЕВ ВАСИМ АСЛЯМОВИЧ</t>
  </si>
  <si>
    <t>БОДЮЛ ЛЮДМИЛА ПЕТРОВНА</t>
  </si>
  <si>
    <t>ЛАТЫПОВА СВЕТЛАНА РАШИТОВНА</t>
  </si>
  <si>
    <t>ТАГИРОВА ГУЛЬНАРА ВАРИСОВНА</t>
  </si>
  <si>
    <t>ЛУКМАНОВА ДИАНА РАМИЛЕВНА</t>
  </si>
  <si>
    <t>КУНАФИНА РИДА ЗАНИЛОВНА</t>
  </si>
  <si>
    <t>НАФИКОВА ГУЛЬНАЗ САГИТЯНОВНА</t>
  </si>
  <si>
    <t>ВИШЕВА НАДЕЖДА НИКОЛАЕВНА</t>
  </si>
  <si>
    <t>БОРОДИНА ЛЮДМИЛА МИХАЙЛОВНА</t>
  </si>
  <si>
    <t>ИСМАГИЛОВА ФАРАЗИНЯ МУСТАКИМОВНА</t>
  </si>
  <si>
    <t>ИЗМАЙЛОВ ЛЕОНИД МИХАЙЛОВИЧ</t>
  </si>
  <si>
    <t>АБДУЛГАНЕЕВ РАДИК КАВСАРОВИЧ</t>
  </si>
  <si>
    <t>КУЗЬМИНА ЗОЯ ПЕТРОВНА</t>
  </si>
  <si>
    <t>КРЫЛОВА ЛЮДМИЛА ФЕДОРОВНА</t>
  </si>
  <si>
    <t>ВОЛЧЕК ЕЛЕНА ДМИТРИЕВНА</t>
  </si>
  <si>
    <t>САТТАРОВА ВАЛЕРИЯ ВИТАЛЬЕВНА</t>
  </si>
  <si>
    <t>ДАВЛЕТОВА АЛЬМИРА РИФХАТОВНА</t>
  </si>
  <si>
    <t>КРУГЛОВА МАРИНА РЕКАМИСОВНА</t>
  </si>
  <si>
    <t>ЗИГАНШИН МАРАТ МИДХАТОВИЧ</t>
  </si>
  <si>
    <t>ШКЛЯР ЛЕВ МОИСЕЕВИЧ</t>
  </si>
  <si>
    <t>БУЛАНА ГУЗЯЛЬ АЗАТОВНА</t>
  </si>
  <si>
    <t>КАПИТАНОВ ГЕННАДИЙ АНАТОЛЬЕВИЧ</t>
  </si>
  <si>
    <t>ЗИГАНШИНА НАТАЛЬЯ НИКОЛАЕВНА</t>
  </si>
  <si>
    <t>ЧУВИЛИНА ЛЮСЯ ДМИТРИЕВНА</t>
  </si>
  <si>
    <t>БУЛАТОВА КРИСТИНА РИФОВНА</t>
  </si>
  <si>
    <t>КОТЕНКОВА НИНА НИКОЛАЕВНА</t>
  </si>
  <si>
    <t>ВОТРИН ВЛАДИМИР СТЕПАНОВИЧ</t>
  </si>
  <si>
    <t>ЛУТФУЕВА ЭНЖЕ РАДИКОВНА</t>
  </si>
  <si>
    <t>БИКМЕТОВА САИМА ШАКИРОВНА</t>
  </si>
  <si>
    <t>БУЛАТОВ КАРИМ ХИЯЛОВИЧ</t>
  </si>
  <si>
    <t>МУЛЛАЕВА РАИСА АГЛУЛЛИНОВНА</t>
  </si>
  <si>
    <t>БАШИРОВА ЗУЛЬФИЯ ТАЛГАТОВНА</t>
  </si>
  <si>
    <t>НОВИКОВ АРСЕНИЙ АРКАДЬЕВИЧ</t>
  </si>
  <si>
    <t>КОРОБОВА ТАТЬЯНА ВИКТОРОВНА</t>
  </si>
  <si>
    <t>СТРЕЛЬНИКОВ ДМИТРИЙ ПАВЛОВИЧ</t>
  </si>
  <si>
    <t>КОНДРОВ АРТУР ЮРЬЕВИЧ</t>
  </si>
  <si>
    <t>РОВНИКОВ СЕРГЕЙ АРКАДЬЕВИЧ</t>
  </si>
  <si>
    <t>ИШМАКОВА ЛИЛИЯ ИЛЬДАРОВНА</t>
  </si>
  <si>
    <t>АВЕРЬЯНОВА НАТАЛЬЯ ВИТАЛЬЕВНА</t>
  </si>
  <si>
    <t>КОЗУЛИНА СВЕТЛАНА РОБЕРТОВНА</t>
  </si>
  <si>
    <t>САЙФУТДИНОВА СОФЬЯ ПАВЛОВНА</t>
  </si>
  <si>
    <t>КОЗУЛИН АНДРЕЙ АНДРЕЕВИЧ</t>
  </si>
  <si>
    <t>ХАКИМОВА ЛЯЙЛЯ РИФОВНА</t>
  </si>
  <si>
    <t>ТУТУБАЛИНА РОЗА ШАМИЛЬЕВНА</t>
  </si>
  <si>
    <t>КОЖЕВНИКОВА СВЕТЛАНА АВРАМОВНА</t>
  </si>
  <si>
    <t>НАСЫРОВА РАВИЛЯ ФАНУСОВНА</t>
  </si>
  <si>
    <t>БУТОВА ЛЮДМИЛА РЕВОЛЬЕВНА</t>
  </si>
  <si>
    <t>САЙФУЛЛИН РАДИК АХМЕТЗЯНОВИЧ</t>
  </si>
  <si>
    <t>ШАФИКОВ ВАДИМ МАВЛАВИЕВИЧ</t>
  </si>
  <si>
    <t>ШАЛИМОВА ЕЛЕНА ВЛАДИМИРОВНА</t>
  </si>
  <si>
    <t>КОБЕЛЕВА ЮЛИЯ ВАЛЕРЬЕВНА</t>
  </si>
  <si>
    <t>АХМЕТОВ ЭЛЬДАР МАГАНОВИЧ</t>
  </si>
  <si>
    <t>ГОГЧЯН ШУШАНИК АМАЯКОВНА</t>
  </si>
  <si>
    <t>САМИГУЛЛИНА АЙГУЛЬ АНИСОВНА</t>
  </si>
  <si>
    <t>КАНАВИНА МАРГАРИТА АНАТОЛЬЕВНА</t>
  </si>
  <si>
    <t>КАСИМОВА НАИЛЯ ФАЗУЛЛОВНА</t>
  </si>
  <si>
    <t>БУТОРИНА ЛАРИСА АЛЕКСАНДРОВНА</t>
  </si>
  <si>
    <t>ГОНЧАРОВА ВАЛЕНТИНА ВАСИЛЬЕВНА</t>
  </si>
  <si>
    <t>КИСЛУХИНА ГАЛИНА АЛЕКСЕЕВНА</t>
  </si>
  <si>
    <t>ПЕТРОВСКАЯ КАРИНА БОРИСОВНА</t>
  </si>
  <si>
    <t>ШАРИФУЛЛИНА САГИДА САЛИХЗЯНОВНА</t>
  </si>
  <si>
    <t>АМИРОВА ГЮЗЕЛЬ ЗАМИЛОВНА</t>
  </si>
  <si>
    <t>ШАРИПОВА СВЕТЛАНА ДЖУРАБЕКОВНА</t>
  </si>
  <si>
    <t>РЕШЕТНИКОВ МИРОСЛАВ ВЯЧЕСЛАВОВИЧ</t>
  </si>
  <si>
    <t>ТУТУБАЛИН СЕРГЕЙ КОНСТАНТИНОВИЧ</t>
  </si>
  <si>
    <t>БУДНЕВА АЛИНА РИНАТОВНА</t>
  </si>
  <si>
    <t>КАРАКАЕВ РУСЛАН РИВКАТОВИЧ</t>
  </si>
  <si>
    <t>ЧЕРНЕНКО АНДРЕЙ ВИКТОРОВИЧ</t>
  </si>
  <si>
    <t>ВАЛИЕВА ЛЯЙСАН МАДЕХАТОВНА</t>
  </si>
  <si>
    <t>СУЛЕЙМАНОВ ВИЛЬ МИДХАТОВИЧ</t>
  </si>
  <si>
    <t>МАЯЦКАЯ ЛЮДМИЛА ЯКОВЛЕВНА</t>
  </si>
  <si>
    <t>МИНГАЛИЕВ ИЛЬГИЗ АКРАМОВИЧ</t>
  </si>
  <si>
    <t>ПУШКИН АНДРЕЙ ВАСИЛЬЕВИЧ</t>
  </si>
  <si>
    <t>САДРИСЛАМОВА СВЕТЛАНА ИВАНОВНА</t>
  </si>
  <si>
    <t>АНДРЕЕВА ВЕРОНИКА ВИТАЛЬЕВНА</t>
  </si>
  <si>
    <t>КИСЕЛЕВА ТАТЬЯНА БОРИСОВНА</t>
  </si>
  <si>
    <t>ВАРСЕГОВА АЛЕНА АЛЕКСЕЕВНА</t>
  </si>
  <si>
    <t>САИТОВ ИСКАНДАР АХАТОВИЧ</t>
  </si>
  <si>
    <t>ЧИГЛИНЦЕВ АЛЕКСАНДР ВЛАДИМИРОВИЧ</t>
  </si>
  <si>
    <t>СЕМЁНОВА АННА СЕРГЕЕВНА</t>
  </si>
  <si>
    <t>ИШЕМБЕТОВА МУНАВАРА ЯМНИХОВНА</t>
  </si>
  <si>
    <t>ГИЛЬВАНОВ АЛЬФРЕД ИЛЬДАРОВИЧ</t>
  </si>
  <si>
    <t>ПОПОВ ДЕНИС ЮРЬЕВИЧ</t>
  </si>
  <si>
    <t>МИФТАХОВ РУСЛАН РАИЛЕВИЧ</t>
  </si>
  <si>
    <t>ГАНИЕВА НАДЕЖДА СЕРГЕЕВНА</t>
  </si>
  <si>
    <t>ЧУЧЕВА ЭЛИНА РАУФОВНА</t>
  </si>
  <si>
    <t>ИШДАВЛЕТОВА ДИНА РАФИСОВНА</t>
  </si>
  <si>
    <t>ГИРФАНОВ РИНАТ МАГДАНОВИЧ</t>
  </si>
  <si>
    <t>ХАБИБРАХМАНОВА ДИАНА АЛЬБЕРТОВНА</t>
  </si>
  <si>
    <t>ДОЛГОВА ЛЮДМИЛА ФЕДОРОВНА</t>
  </si>
  <si>
    <t>БАЙЗИГИТОВА НЕЛЛИ РУСТАМОВНА</t>
  </si>
  <si>
    <t>ГАНЕЕВ ИЛЬДАР РАМИЛЬЕВИЧ</t>
  </si>
  <si>
    <t>КОННОВА ЛЮДМИЛА ДАВЫДОВНА</t>
  </si>
  <si>
    <t>КАЗАКОВА ЛЮБОВЬ ИВАНОВНА</t>
  </si>
  <si>
    <t>ИШТУГАНОВА ЛИЛИЯ АЗАТОВНА</t>
  </si>
  <si>
    <t>ШРАЙНЕР ОЛЕГ РОБЕРТОВИЧ</t>
  </si>
  <si>
    <t>КОВЫРЗИНА ВАЛЕНТИНА ИВАНОВНА</t>
  </si>
  <si>
    <t>ШАЙГАРДАНОВА ТАТЬЯНА АЛЕКСЕЕВНА</t>
  </si>
  <si>
    <t>ТУХВАТУЛЛИНА ЕЛЕНА ГАЛИМЯНОВНА</t>
  </si>
  <si>
    <t>ВАЛИЕВА ИРИНА РУСТУМОВНА</t>
  </si>
  <si>
    <t>ШАЙДУЛИНА КЛАВДИЯ ШАЙДУЛИНОВНА</t>
  </si>
  <si>
    <t>СУДАЕВ ИГОРЬ ИВАНОВИЧ</t>
  </si>
  <si>
    <t>КОНДРОВ ЮРИЙ АНАТОЛЬЕВИЧ</t>
  </si>
  <si>
    <t>ЕДРЕНКИН ЮРИЙ ИВАНОВИЧ</t>
  </si>
  <si>
    <t>ГАББАСОВА ДАНИЯ САФАРОВНА</t>
  </si>
  <si>
    <t>НИЗАМОВА ИРИНА ИРФАТОВНА</t>
  </si>
  <si>
    <t>КОРОТКОВА ТАТЬЯНА ДМИТРИЕВНА</t>
  </si>
  <si>
    <t>СМИРНОВА ЛАРИСА МИХАЙЛОВНА</t>
  </si>
  <si>
    <t>ЗОЛОТНИКОВА МАРГАРИТА ИВАНОВНА</t>
  </si>
  <si>
    <t>ГРЯЗНОВ ВЛАДИМИР ГРИГОРЬЕВИЧ</t>
  </si>
  <si>
    <t>ФЕОКТИСТОВ МАКСИМ СЕРГЕЕВИЧ</t>
  </si>
  <si>
    <t>ГАЛИЕВА ЛИЛИЯ ИРЕКОВНА</t>
  </si>
  <si>
    <t>СУВОРОВ АЛЕКСАНДР ВАСИЛЬЕВИЧ</t>
  </si>
  <si>
    <t>АТАБИЕВА ЛИПХАН ВАХАЕВНА</t>
  </si>
  <si>
    <t>КУЗНЕЦОВА ЕЛЕНА ВАСИЛЬЕВНА</t>
  </si>
  <si>
    <t>ЕСАЕВ ГЕННАДИЙ ПЕТРОВИЧ</t>
  </si>
  <si>
    <t>ЯКУПОВ САЛАВАТ РАШИТОВИЧ</t>
  </si>
  <si>
    <t>ЛИФАНОВ ВАЛЕРИЙ ЛЕОНИДОВИЧ</t>
  </si>
  <si>
    <t>ГАЛИЕВ ЭЛЬВЕР РАМИНОВИЧ</t>
  </si>
  <si>
    <t>МАКАРОВА ЕЛИЗАВЕТА ИВАНОВНА</t>
  </si>
  <si>
    <t>ЯХИНА ЭЛЬВИНА АХМЕТОВНА</t>
  </si>
  <si>
    <t>ЛИФАНОВА ИРИНА ВЛАДИМИРОВНА</t>
  </si>
  <si>
    <t>ЧЕРНЕВА ВИКТОРИЯ ПАВЛОВНА</t>
  </si>
  <si>
    <t>СУЛЕЙМАНОВА РЕНАТА МАРАТОВНА</t>
  </si>
  <si>
    <t>СУЛТАНОВ КАМИЛЬ ШАМИЛОВИЧ</t>
  </si>
  <si>
    <t>НИГМАТУЛЛИНА ЭЛЬЗА АЙРАТОВНА</t>
  </si>
  <si>
    <t>ВАЛИШИНА ДАНА МАРАТОВНА</t>
  </si>
  <si>
    <t>БАГАУТДИНОВА ДИЛЯРА ШАМИЛЬЕВНА</t>
  </si>
  <si>
    <t>БУБНОВА ВАЛЕНТИНА ПЕТРОВНА</t>
  </si>
  <si>
    <t>КАДЫРОВА АИДА ИЛЬХАМОВНА</t>
  </si>
  <si>
    <t>РАЗЕТДИНОВ ЗИНФИР АНФАЛОВИЧ</t>
  </si>
  <si>
    <t>ФОМИНА ЛЮДМИЛА ИВАНОВНА</t>
  </si>
  <si>
    <t>АБСАЛЯМОВА НАИЛЯ АХМЕТЛАТЫФОВНА</t>
  </si>
  <si>
    <t>БАБУШКИН ПАВЕЛ ФЕДОРОВИЧ</t>
  </si>
  <si>
    <t>ВСЕСВЯТСКАЯ ЛЮБОВЬ СЕМЕНОВНА</t>
  </si>
  <si>
    <t>ХАЛИКОВ РАДИК КАМИЛЬЕВИЧ</t>
  </si>
  <si>
    <t>G30.8</t>
  </si>
  <si>
    <t>МАВЛЮТОВА РИМА САБИТОВНА</t>
  </si>
  <si>
    <t>САННИКОВА ЛИДИЯ МИХАЙЛОВНА</t>
  </si>
  <si>
    <t>ПЕРВУШИН ВЯЧЕСЛАВ ИВАНОВИЧ</t>
  </si>
  <si>
    <t>БРАЖНИКОВ ИЛЬЯ ДМИТРИЕВИЧ</t>
  </si>
  <si>
    <t>БУШУЕВ АЛЕКСАНДР ВЛАДИМИРОВИЧ</t>
  </si>
  <si>
    <t>ДАРБИНЯН МЕЛИК МИНАСОВИЧ</t>
  </si>
  <si>
    <t>КАШАПОВА ЛЯЙСАН РАШИТОВНА</t>
  </si>
  <si>
    <t>ХУСАИНОВ ИГОРЬ ДАМИРОВИЧ</t>
  </si>
  <si>
    <t>МЕДВЕДЕВА АЛЛА НИКОЛАЕВНА</t>
  </si>
  <si>
    <t>АГЛЕТДИНОВА ДИЛАРА ГУМАРОВНА</t>
  </si>
  <si>
    <t>СМЕТАНОВА ВЕРОНИКА ДМИТРИЕВНА</t>
  </si>
  <si>
    <t>ГОРЛОВА ТАТЬЯНА НИКОЛАЕВНА</t>
  </si>
  <si>
    <t>ГАБУНИЯ ДАМИРА АСГАТОВНА</t>
  </si>
  <si>
    <t>МАЛОЛЕТКОВА ТАТЬЯНА АНАТОЛЬЕВНА</t>
  </si>
  <si>
    <t>ВОРОХОВА ЗУЛЬФИЯ АХАТОВНА</t>
  </si>
  <si>
    <t>ЯРУЛЛИНА ЗУЛЬФИЯ ВАКИЛЬЕВНА</t>
  </si>
  <si>
    <t>ЛЫСОВ ГРИГОРИЙ ВАСИЛЬЕВИЧ</t>
  </si>
  <si>
    <t>ШАМСУТДИНОВ ИЛЬДАР РУСЛАНОВИЧ</t>
  </si>
  <si>
    <t>ИБРАЕВА ГУЛЬФИЯ ЗИЛАШЕВНА</t>
  </si>
  <si>
    <t>САФУАНОВА ГУЗЕЛЬ ИЛНАЗОВНА</t>
  </si>
  <si>
    <t>ЕГОРОВ ВЛАДИСЛАВ ВАЛЕРЬЕВИЧ</t>
  </si>
  <si>
    <t>ШАЙДУЛЛИНА ЕЛЕНА ВАСИЛЬЕВНА</t>
  </si>
  <si>
    <t>ГЛУХОВА ИРИНА РИМОВНА</t>
  </si>
  <si>
    <t>ГАФИЯТУЛЛИНА ГУЛЬНАЗ ГАЛИЕВНА</t>
  </si>
  <si>
    <t>СУХАРЕВА ДИНА ТАЛГАТОВНА</t>
  </si>
  <si>
    <t>ХАКИМОВА ГУЛЬНАРА ФАРИТОВНА</t>
  </si>
  <si>
    <t>НАГУМАНОВ ИГОРЬ ЭДГАРОВИЧ</t>
  </si>
  <si>
    <t>T93.6</t>
  </si>
  <si>
    <t>АНДРОСОВА НАТАЛЬЯ ПЕТРОВНА</t>
  </si>
  <si>
    <t>САИТГАЛИНА ЛИЛИЯ ФАКИЛЕВНА</t>
  </si>
  <si>
    <t>ИВАНОВ СЕМЕН СЕРГЕЕВИЧ</t>
  </si>
  <si>
    <t>ВОВЧЕНЮК АЛЕНА АЛЕКСАНДРОВНА</t>
  </si>
  <si>
    <t>ТАРЗИМИН ЭНГЕЛЬ КАМИЛОВИЧ</t>
  </si>
  <si>
    <t>ЮНУСОВА САРИЯ ФАРИТОВНА</t>
  </si>
  <si>
    <t>ЗРЕЛОВ НИКИТА МУНИРОВИЧ</t>
  </si>
  <si>
    <t>ГАЙСИНА АЛЬБИНА МИНИХАНОВНА</t>
  </si>
  <si>
    <t>МУХАМЕТШИНА РАШИДА ШАРИФЯНОВНА</t>
  </si>
  <si>
    <t>РАВИЛОВА ТАТЬЯНА ГЕННАДЬЕВНА</t>
  </si>
  <si>
    <t>ФЕДОРОВА ЛЮДМИЛА АЛЕКСАНДРОВНА</t>
  </si>
  <si>
    <t>БОБРОВА ЛЮБОВЬ ПЕТРОВНА</t>
  </si>
  <si>
    <t>МУХАМАДЕЕВА ХОЛЯ ЗИНАТУЛЛИНОВНА</t>
  </si>
  <si>
    <t>ЕРМОЛАЕВА АНАСТАСИЯ НИКОЛАЕВНА</t>
  </si>
  <si>
    <t>МУХАМЕДИЯРОВ РАЛИФ РАМАЗАНОВИЧ</t>
  </si>
  <si>
    <t>КОЛЕДИН БОРИС ИВАНОВИЧ</t>
  </si>
  <si>
    <t>ХАКИМОВ БУЛАТ ФАРИЛОВИЧ</t>
  </si>
  <si>
    <t>АЛЬДИНОВ РАФАЭЛЬ МИНСАЯФОВИЧ</t>
  </si>
  <si>
    <t>МУНЗАРОВ ЗИНУР ВАЛИНУРОВИЧ</t>
  </si>
  <si>
    <t>АХМАДУЛЛИНА ФАНИЯ КАУСАРОВНА</t>
  </si>
  <si>
    <t>МАЗИТОВА ФАРИДА ЗАЙНУЛЛОВНА</t>
  </si>
  <si>
    <t>АРИФУЛЛИН РАЗИМ РАДИКОВИЧ</t>
  </si>
  <si>
    <t>МУСТАКИМОВА ЗУЛЬФИЯ ГАРИФУЛЛОВНА</t>
  </si>
  <si>
    <t>ФАЙЗУЛЛИНА САНИЯ РАВИЛЕВНА</t>
  </si>
  <si>
    <t>МУСЛИМОВА ОЛЬГА НИКОЛАЕВНА</t>
  </si>
  <si>
    <t>МАТЮХИН ГЕРМАН ПАВЛОВИЧ</t>
  </si>
  <si>
    <t>ОНОХОВА МАРИЯ ЭДУАРДОВНА</t>
  </si>
  <si>
    <t>ШАРАФУТДИНОВА РИМА МУХАМЕТОВНА</t>
  </si>
  <si>
    <t>ГАЙСИНА ШАФИГА ЯРУЛЛОВНА</t>
  </si>
  <si>
    <t>МЕРЗЛЯКОВ ВЛАДИСЛАВ АЛЕКСЕЕВИЧ</t>
  </si>
  <si>
    <t>КУТЛИМАТОВА РЕГИНА ФИЛЮСОВНА</t>
  </si>
  <si>
    <t>БАСЫРОВ РУСТЭМ МИНИСЛАМОВИЧ</t>
  </si>
  <si>
    <t>МУСЛИМОВ АНДРЕЙ ВАЛЕРЬЕВИЧ</t>
  </si>
  <si>
    <t>БИГЛОВ ДИНАР ФАНЗАТОВИЧ</t>
  </si>
  <si>
    <t>МАВЛЮТОВ РЕНАТ ФИДРАТОВИЧ</t>
  </si>
  <si>
    <t>МУФТАХОВ АЛЬБЕРТ МУХАРЯМОВИЧ</t>
  </si>
  <si>
    <t>ЛЕЖНЕВА ЛИНИЗА ГАФУАНОВНА</t>
  </si>
  <si>
    <t>МИРОНОВА АЛЛА ВАСИЛЬЕВНА</t>
  </si>
  <si>
    <t>ЮЛУКОВА ГУЛЬНАЗ МИДЕХАТОВНА</t>
  </si>
  <si>
    <t>АСАДУЛЛИНА ВЕРА ПЕТРОВНА</t>
  </si>
  <si>
    <t>МАКСЮТОВ РАМИЛЬ МУХАМЕДОВИЧ</t>
  </si>
  <si>
    <t>МАНСУРОВ РИНАТ ФАНОВИЧ</t>
  </si>
  <si>
    <t>ГУМЕНЮК ЛЮБОВЬ БОРИСОВНА</t>
  </si>
  <si>
    <t>ЖУРАВЛЕВА ДИАНА ВАЛИАХМЕТОВНА</t>
  </si>
  <si>
    <t>ДОМАХИНА ДАРЬЯ АЛЕКСЕЕВНА</t>
  </si>
  <si>
    <t>ИХСАНОВ ФЛУР ШАЙГАЛИЕВИЧ</t>
  </si>
  <si>
    <t>ТИТОРЕНКО ГАЛИНА ВИКТОРОВНА</t>
  </si>
  <si>
    <t>ШАРАФЛИСЛАМОВА ЮЛИАНА ЭРНЕСТОВНА</t>
  </si>
  <si>
    <t>ЯНСИТОВА ЮЛИЯ МАКСИМОВНА</t>
  </si>
  <si>
    <t>МИКРЮКОВА ИРИНА НИКОЛАЕВНА</t>
  </si>
  <si>
    <t>АБАЛАКОВА ТАТЬЯНА АЛЕКСАНДРОВНА</t>
  </si>
  <si>
    <t>СИРЕН АРИНА АРТЕМОВНА</t>
  </si>
  <si>
    <t>ГАФАРОВА АЛИНА АХМЕТНАБИЕВНА</t>
  </si>
  <si>
    <t>АЛТЫНБАЕВА ХАЛИДА ЗАРИФОВНА</t>
  </si>
  <si>
    <t>БАТТАЛОВА АНТОНИНА ИВАНОВНА</t>
  </si>
  <si>
    <t>МУЛЛАГАЛИМОВ РИШАТ ГАБИТОВИЧ</t>
  </si>
  <si>
    <t>ВАРЛАМОВ АРТЕМ АЛЕКСАНДРОВИЧ</t>
  </si>
  <si>
    <t>АНТИПОВА АЛЛА ЯКОВЛЕВНА</t>
  </si>
  <si>
    <t>АВГУСТАНОВИЧ ЕКАТЕРИНА АЛЕКСАНДРОВНА</t>
  </si>
  <si>
    <t>НИГМАТЗЯНОВА ЛИЛИЯ ИЛЬДАРОВНА</t>
  </si>
  <si>
    <t>САФИУЛЛИНА МИЛАНА ИЛЬШАТОВНА</t>
  </si>
  <si>
    <t>БОНДАРЕНКО АГАТА ИГОРЕВНА</t>
  </si>
  <si>
    <t>МУХАМЕТЬЯНОВ ФАНИЛЬ МАХМУТОВИЧ</t>
  </si>
  <si>
    <t>САЛЬНИКОВ ДМИТРИЙ ВАЛЕРИЕВИЧ</t>
  </si>
  <si>
    <t>ТАКИУЛЛИНА ФАНАГИЯ ТИМЕРХАНОВНА</t>
  </si>
  <si>
    <t>ГАНЕЕВА ИРИНА ВИКТОРОВНА</t>
  </si>
  <si>
    <t>ХАБИБУЛЛИНА ЛУИЗА ФАНУСОВНА</t>
  </si>
  <si>
    <t>НАФИКОВ РАШИТ ГАБДУЛХАНОВИЧ</t>
  </si>
  <si>
    <t>ГАЛИМЬЯНОВА ГУЛЬНАРА ЯГФАРОВНА</t>
  </si>
  <si>
    <t>ЧИГЛИНЦЕВ ВАДИМ АЛЕКСАНДРОВИЧ</t>
  </si>
  <si>
    <t>МАХМУТОВА НАЗИЛЯ ФАРУХОВНА</t>
  </si>
  <si>
    <t>НАФИКОВА ЕВДОКИЯ ВИКТОРОВНА</t>
  </si>
  <si>
    <t>ФАСХУТДИНОВА ФИЛЬЗИРА НАГИМЯНОВНА</t>
  </si>
  <si>
    <t>КРЕМЕР ЯНА ИЛЬДАРОВНА</t>
  </si>
  <si>
    <t>БАТЫРГАРЕЕВА ГУЗАЛИЯ МИРЗАНУРОВНА</t>
  </si>
  <si>
    <t>АБРАРОВА ЭЛЬВИРА ФАРИТОВНА</t>
  </si>
  <si>
    <t>ТАКИУЛЛИН ФИРДАВИС ГАЗИЗОВИЧ</t>
  </si>
  <si>
    <t>НИКИТИНА ЗАНФИРЯ МУХТАРОВНА</t>
  </si>
  <si>
    <t>АМИНЕВА АМИНЯ ШАЕХМАНСУРОВНА</t>
  </si>
  <si>
    <t>ПОПОВА ГУЛЬНАРА ИЛЬЯСОВНА</t>
  </si>
  <si>
    <t>КАЮМОВА ЗИЛЯ РУСТЮМОВНА</t>
  </si>
  <si>
    <t>E23.2</t>
  </si>
  <si>
    <t>КОШКИНА ЛЮБОВЬ ГАВРИЛОВНА</t>
  </si>
  <si>
    <t>ПЕТРОВА НИНА АЛЕКСЕЕВНА</t>
  </si>
  <si>
    <t>ВАНЮШЕВ НИКОЛАЙ АЛЕКСАНДРОВИЧ</t>
  </si>
  <si>
    <t>ПЕСТРЯЕВ ДАНИИЛ ПАВЛОВИЧ</t>
  </si>
  <si>
    <t>K80.4</t>
  </si>
  <si>
    <t>КЛИМИНА НАТАЛЬЯ АЛЕКСЕЕВНА</t>
  </si>
  <si>
    <t>ПЕТРОВА ИРИНА ГЕННАДЬЕВНА</t>
  </si>
  <si>
    <t>ГАНЕЕВА САВИЯ БАЯЗИТОВНА</t>
  </si>
  <si>
    <t>ШАРАФУТДИНОВ ВЕНЕР САБИРЬЯНОВИЧ</t>
  </si>
  <si>
    <t>НАСИБУЛЛИНА ОЛЬГА ЮРЬЕВНА</t>
  </si>
  <si>
    <t>ЯКОВЛЕВ АНДРЕЙ АЛЕКСАНДРОВИЧ</t>
  </si>
  <si>
    <t>ГАЛИАХМЕТОВА АНАСТАСИЯ АЛЕКСАНДРОВНА</t>
  </si>
  <si>
    <t>МАНСУРОВА ТАМАРА АЛЕКСАНДРОВНА</t>
  </si>
  <si>
    <t>ХАММАТШИН АРТУР РУСТАМОВИЧ</t>
  </si>
  <si>
    <t>ЛЕВИН КОНСТАНТИН ИОСИФОВИЧ</t>
  </si>
  <si>
    <t>МАТЮХА ВАЛЕНТИНА ПАВЛОВНА</t>
  </si>
  <si>
    <t>ГАРЕЕВА НАЛЯ ЗАКАРИЕВНА</t>
  </si>
  <si>
    <t>ПЛОТНИКОВА ИРИНА АЛЕКСАНДРОВНА</t>
  </si>
  <si>
    <t>ТАГИРОВА АЗАЛИЯ ДИНАРОВНА</t>
  </si>
  <si>
    <t>КАШАПОВА РИФА УСМАНОВНА</t>
  </si>
  <si>
    <t>ОСОКИНА ГАЛИНА ЛЕОНИДОВНА</t>
  </si>
  <si>
    <t>САННИКОВА АРИНА СЕРГЕЕВНА</t>
  </si>
  <si>
    <t>МАСАЛИМОВА АЙГУЛЬ САБИРОВНА</t>
  </si>
  <si>
    <t>МИНИГУЛОВ ГАЛИМЗЯН ЯЗЫХАНОВИЧ</t>
  </si>
  <si>
    <t>ГОРШУНОВА СВЕТЛАНА ДМИТРИЕВНА</t>
  </si>
  <si>
    <t>БАГАУТДИНОВ РЕНАТ ЗУЛЬФИРОВИЧ</t>
  </si>
  <si>
    <t>РАХИМОВА РУМИЯ РИФКАТОВНА</t>
  </si>
  <si>
    <t>ВОЛКОВА ЛЮДМИЛА ВИТАЛЬЕВНА</t>
  </si>
  <si>
    <t>ПУШКАРЕВ ВИКТОР АНАТОЛЬЕВИЧ</t>
  </si>
  <si>
    <t>ГОЛУБКОВА МАРИНА ВЕНИАМИНОВНА</t>
  </si>
  <si>
    <t>МАЛЬЦЕВА СВЕТЛАНА МИХАЙЛОВНА</t>
  </si>
  <si>
    <t>МАРКЕВИЧ ЗИЛАРА ГУМЕРОВНА</t>
  </si>
  <si>
    <t>ЛАВРЕНТЬЕВА ВАЛЕНТИНА КОНСТАНТИНОВНА</t>
  </si>
  <si>
    <t>ПРОХОРОВ ЮРИЙ ИВАНОВИЧ</t>
  </si>
  <si>
    <t>ГОЛОВКОВА ГАЛИНА СЕРГЕЕВНА</t>
  </si>
  <si>
    <t>ИШМУХАМЕТОВА АЙГУЛЬ МИННЕХАНОВНА</t>
  </si>
  <si>
    <t>УШАКОВА ВАЛЕНТИНА АЛЕКСЕЕВНА</t>
  </si>
  <si>
    <t>ВДОВИЧЕНКО ОЛЕГ АЛЕКСАНДРОВИЧ</t>
  </si>
  <si>
    <t>РАХМАТУЛЛИНА ТАТЬЯНА ИЗЕТОВНА</t>
  </si>
  <si>
    <t>ГИНДУЛЛИНА ФАРИДА МАСАЛИМОВНА</t>
  </si>
  <si>
    <t>ШКОЛЬНИЦКИЙ ВЯЧЕСЛАВ ГРИГОРЬЕВИЧ</t>
  </si>
  <si>
    <t>МАЛИНИНА ВЕРА ЛЕОНИДОВНА</t>
  </si>
  <si>
    <t>СПИРИДОНОВА ИРИНА ВЛАДИМИРОВНА</t>
  </si>
  <si>
    <t>КАЛНЕТ МАРИЯ САВЕЛЬЕВНА</t>
  </si>
  <si>
    <t>ХАШРИ ИРИНА ПЕТРОВНА</t>
  </si>
  <si>
    <t>ГИМАЛЕТДИНОВА МАРИНА ВЯЧЕСЛАВОВНА</t>
  </si>
  <si>
    <t>КОЛАЧЫК ЕЖИ ЛЕОНОВИЧ</t>
  </si>
  <si>
    <t>ЛАТЫПОВА ЭЛЬВИРА ХАМИТОВНА</t>
  </si>
  <si>
    <t>САЛИМОВ ИЛЬНАЗ ИЛЬГИЗОВИЧ</t>
  </si>
  <si>
    <t>АМИРОВ ГАФУРЖОН ДУСТОВИЧ</t>
  </si>
  <si>
    <t>МИНГАЗОВА ФАНЗИЛЯ ИСЛАМГАЛИЕВНА</t>
  </si>
  <si>
    <t>N90.5</t>
  </si>
  <si>
    <t>ОРЛОВ ВЛАДИМИР ИГОРЕВИЧ</t>
  </si>
  <si>
    <t>КАРПОВА ЛЮДМИЛА ПЕТРОВНА</t>
  </si>
  <si>
    <t>ЖУРАВОВА НАТАЛЬЯ ЕВГЕНЬЕВНА</t>
  </si>
  <si>
    <t>САФИНА НУРЗИДА ИНГЕЛОВНА</t>
  </si>
  <si>
    <t>ГИЛЬМАНОВА ЭЛЬВИРА НАЗИФОВНА</t>
  </si>
  <si>
    <t>РЫЖОВА ЛАРИСА БОРИСОВНА</t>
  </si>
  <si>
    <t>КАБИРОВА ГАЛИНА ВЛАДИМИРОВНА</t>
  </si>
  <si>
    <t>ЩЕРБА РАИСА АНТОНОВНА</t>
  </si>
  <si>
    <t>САХИБГАРЕЕВА ФАРИДА ИНДУСОВНА</t>
  </si>
  <si>
    <t>ГАЛЕЕВ АЛЕКСАНДР РУСТЕМОВИЧ</t>
  </si>
  <si>
    <t>АРДЕЕВА РАМЗИЯ КАГАБОВНА</t>
  </si>
  <si>
    <t>СУНАГАТУЛЛИН АЙДАР ВАИСОВИЧ</t>
  </si>
  <si>
    <t>ГИЛЬМАНОВА РАЙХАНА ГАРИФУЛОВНА</t>
  </si>
  <si>
    <t>СЕННИКОВ НИКОЛАЙ ЛЬВОВИЧ</t>
  </si>
  <si>
    <t>МЕДВЕДЕВА АННА АЛЕКСЕЕВНА</t>
  </si>
  <si>
    <t>КУДАЯРОВА РИМА ШАВАЛЕЕВНА</t>
  </si>
  <si>
    <t>ГИЛЬВАНОВА ФАЙРУЗА ФИДАЙЕВНА</t>
  </si>
  <si>
    <t>ВОРОНКОВА АЛЬБИНА НАЗИРОВНА</t>
  </si>
  <si>
    <t>УЛЫБИН ВИКТОР ИВАНОВИЧ</t>
  </si>
  <si>
    <t>ЕНИКЕЕВА ЮЛИЯ НИКОЛАЕВНА</t>
  </si>
  <si>
    <t>ПЛОТНИКОВА ТАТЬЯНА НИКОЛАЕВНА</t>
  </si>
  <si>
    <t>АХМАДУЛЛИНА АЙГУЛЬ РАМАЗАНОВНА</t>
  </si>
  <si>
    <t>ПИСАРЕВА ЗОЯ ШАРИПОВНА</t>
  </si>
  <si>
    <t>МУРАТОВА АННА ВАСИЛЬЕВНА</t>
  </si>
  <si>
    <t>МУЛЮКОВА ЭЛИНА РУСЛАНОВНА</t>
  </si>
  <si>
    <t>ТРЕНОГИНА НАДЕЖДА САЙТИЕВНА</t>
  </si>
  <si>
    <t>АБДУЛНАСЫРОВА ВАЛЕНТИНА ПАВЛОВНА</t>
  </si>
  <si>
    <t>ЗУБАРЕВА ЛЮДМИЛА ВАЛЕНТИНОВНА</t>
  </si>
  <si>
    <t>КАЙБЫШЕВА ЭЛЬМИРА РАУФОВНА</t>
  </si>
  <si>
    <t>ГАФФАРОВ ИЛЬГИЗ ЗУФАРОВИЧ</t>
  </si>
  <si>
    <t>ВАХИТОВА РАУШАНИЯ РАБИСОВНА</t>
  </si>
  <si>
    <t>АХМЕТОВА САЛИМА РУШАТОВНА</t>
  </si>
  <si>
    <t>АТНАШЕВА ИРИНА АТНАГУЛОВНА</t>
  </si>
  <si>
    <t>ГАФАРОВА САКИНА ХАНИФОВНА</t>
  </si>
  <si>
    <t>ШИШКИНА НАТАЛЬЯ НИКОЛАЕВНА</t>
  </si>
  <si>
    <t>СЫРВАТКА ЗАРИНА МАКСИМОВНА</t>
  </si>
  <si>
    <t>АХСАНОВА РЕНАТА РАЛИФОВНА</t>
  </si>
  <si>
    <t>ГАФАРОВА ЕЛЕНА АРСЛАНОВНА</t>
  </si>
  <si>
    <t>ПОДОГЛЯН САМВЕЛ ГЕВОРКОВИЧ</t>
  </si>
  <si>
    <t>ЭШМЕТОВ ХАЙИТБАЙ РАХИМОВИЧ</t>
  </si>
  <si>
    <t>УТЯШЕВА АИДА РИМОВНА</t>
  </si>
  <si>
    <t>ЛЕДНЕВА ОЛЬГА ИЛЬИНИЧНА</t>
  </si>
  <si>
    <t>ГАРИФЯНОВА ЛУИЗА СИТДИКОВНА</t>
  </si>
  <si>
    <t>АХМАДУЛЛИН АЗАМАТ РИНАТОВИЧ</t>
  </si>
  <si>
    <t>НИКИТИНА ЕЛЕНА ЛЕОНТЬЕВНА</t>
  </si>
  <si>
    <t>ХАЙФУЛЛИНА ОЛЬГА ВЕНИАМИНОВНА</t>
  </si>
  <si>
    <t>ГАРИФУЛЛИНА ФАГИЯ КАСИМОВНА</t>
  </si>
  <si>
    <t>СКРЯБИНА ЛЮДМИЛА ИВАНОВНА</t>
  </si>
  <si>
    <t>ХАСАНШИН АЛЬБЕРТ ИЛДУСОВИЧ</t>
  </si>
  <si>
    <t>БОГОЛЮБОВ ГРИГОРИЙ ГРИГОРЬЕВИЧ</t>
  </si>
  <si>
    <t>ЯКУПОВА ЗАЙТУНА ХАЛИРАХМАНОВНА</t>
  </si>
  <si>
    <t>ХАКИМОВА ГУЛЬСИНА МИДХАТОВНА</t>
  </si>
  <si>
    <t>ТРУСОВА ЛЮБОВЬ АЛЕКСАНДРОВНА</t>
  </si>
  <si>
    <t>ГАРИФУЛЛИН ГАЛИМХАН ГАЙБАШЕВИЧ</t>
  </si>
  <si>
    <t>АХТЯМОВА ЛУИЗА РИФОВНА</t>
  </si>
  <si>
    <t>АСЕЕВ ВЯЧЕСЛАВ ВАСИЛЬЕВИЧ</t>
  </si>
  <si>
    <t>ЛЕВЧЕНКО ДАРЬЯ ГЕОРГИЕВНА</t>
  </si>
  <si>
    <t>ХАСАНОВА РОЗА НАСЫРОВНА</t>
  </si>
  <si>
    <t>ГАРИПОВА РАИСА ЗУФАРОВНА</t>
  </si>
  <si>
    <t>СУФИЯРОВ ИЛЬНАЗ АЛЬМИРОВИЧ</t>
  </si>
  <si>
    <t>ХАМИТОВА САФИЯ САГИНДИКОВНА</t>
  </si>
  <si>
    <t>КУЛБАЕВА АЛИНА ГИЛИМЗЯНОВНА</t>
  </si>
  <si>
    <t>ЯРИН НИКОЛАЙ ВИКТОРОВИЧ</t>
  </si>
  <si>
    <t>РИЗВАНОВ РАДИК ГАРИФОВИЧ</t>
  </si>
  <si>
    <t>ЯРОВ РУСЛАН ДАМИРОВИЧ</t>
  </si>
  <si>
    <t>САФИНА ИЛЬВИРА КАМИЛОВНА</t>
  </si>
  <si>
    <t>ХАФИЗОВ ИЛЬДУС ГАЯЗОВИЧ</t>
  </si>
  <si>
    <t>КОЖЕВНИКОВ АНАТОЛИЙ НИКОЛАЕВИЧ</t>
  </si>
  <si>
    <t>САТАЕВ ДМИТРИЙ ВАЛЕРЬЕВИЧ</t>
  </si>
  <si>
    <t>ПЛОТНИКОВА ГАЛИНА ВАСИЛЬЕВНА</t>
  </si>
  <si>
    <t>ИЗОСИМОВ НИКОЛАЙ ИЛЬИЧ</t>
  </si>
  <si>
    <t>ГАНИЕВА АИДА УРАЛОВНА</t>
  </si>
  <si>
    <t>СУМАНЕЕВА ИННА СЕРГЕЕВНА</t>
  </si>
  <si>
    <t>ГАНЕЕВА ФАЙРУЗА ГУМЕРОВНА</t>
  </si>
  <si>
    <t>САИТОВ РАМИЛЬ ХАЙРТДИНОВИЧ</t>
  </si>
  <si>
    <t>ШАФИКОВА ГУЗЕЛЬ ТИМУРБУЛАТОВНА</t>
  </si>
  <si>
    <t>СИДОРОВА ЕВГЕНИЯ АЛЕКСЕЕВНА</t>
  </si>
  <si>
    <t>ГУЦАЛЮК ЕЛЕНА ВЛАДИМИРОВНА</t>
  </si>
  <si>
    <t>ЗАМАНОВА ЭЛЬВИНА ФЛЮРОВНА</t>
  </si>
  <si>
    <t>ЯРИНА ЛЮДМИЛА ИВАНОВНА</t>
  </si>
  <si>
    <t>ПОДЦЕПИХИНА ЕЛЕНА АЛЕКСАНДРОВНА</t>
  </si>
  <si>
    <t>МУХАМЕДВАЛИЕВА ГУЛЬНАРА ФАНУРОВНА</t>
  </si>
  <si>
    <t>МАРТЫНОВ ВАДИМ АНАТОЛЬЕВИЧ</t>
  </si>
  <si>
    <t>ШАБАЛИНА ГУЛЬНАРА ВЕНЕРОВНА</t>
  </si>
  <si>
    <t>ГАНЕЕВА ЗУЛЬФИЯ РАХИМОВНА</t>
  </si>
  <si>
    <t>ЛАТЫПОВА ДАРЬЯ ГЕННАДЬЕВНА</t>
  </si>
  <si>
    <t>СОЛОДКИЙ ГРИГОРИЙ АНДРЕЕВИЧ</t>
  </si>
  <si>
    <t>ШАЙМАРДАНОВ МАРАТ ИРИКОВИЧ</t>
  </si>
  <si>
    <t>ГУЛЮМОВ РАФАЭЛЬ РАВИЛЕВИЧ</t>
  </si>
  <si>
    <t>КАЛИМУЛЛИН РАДИС ТАГИРОВИЧ</t>
  </si>
  <si>
    <t>ХАМИДУЛЛИНА КАРИНА МАРАТОВНА</t>
  </si>
  <si>
    <t>ХАЙРЕДЕНОВА ФАРИДА СУННАТУЛЛАЕВНА</t>
  </si>
  <si>
    <t>ЮНУСОВА ЭЛЬВИРА ХАЛИТОВНА</t>
  </si>
  <si>
    <t>КАЛИМУЛЛИНА НАТАЛЬЯ НИКОЛАЕВНА</t>
  </si>
  <si>
    <t>ЯРИНА НАТАЛЬЯ НИКИТИЧНА</t>
  </si>
  <si>
    <t>НАСРЕТДИНОВА МАСТУРА ЗАКИРОВНА</t>
  </si>
  <si>
    <t>МАГЕРРАМОВА НАЗЛАР ГУСЕЙНХАН КЫЗЫ</t>
  </si>
  <si>
    <t>СЫРКИНА АЛИЯ ТАЛГАТОВНА</t>
  </si>
  <si>
    <t>ГОРДЮШЕВА АЛЕВТИНА ФЕОКТИСТОВНА</t>
  </si>
  <si>
    <t>ТРАПИЗОН ДАРЬЯ СЕРГЕЕВНА</t>
  </si>
  <si>
    <t>ОСАДЧЕНКО НАТАЛЬЯ ПАВЛОВНА</t>
  </si>
  <si>
    <t>АБАИМОВ АЛЕКСАНДР ПАВЛОВИЧ</t>
  </si>
  <si>
    <t>ГИЗАТУЛЛИН ГЕРМАН ЭДУАРДОВИЧ</t>
  </si>
  <si>
    <t>ЧЕКМЕНЕВА ЛЮДМИЛА ВИКТОРОВНА</t>
  </si>
  <si>
    <t>ЯРУЛЛИНА ГУЛЬНАЗ ФАНИЛЕВНА</t>
  </si>
  <si>
    <t>ШАРИПОВА РОЗА ФАЙЗРАХМАНОВНА</t>
  </si>
  <si>
    <t>ЗАЙНЕТДИНОВА ЗУХРА МУФТАХОВНА</t>
  </si>
  <si>
    <t>АХМЕТОВА ОЛЬГА ВАЛЕРЬЕВНА</t>
  </si>
  <si>
    <t>ИВАНОВА ТАТЬЯНА ИОСИФОВНА</t>
  </si>
  <si>
    <t>МАТЮТО АЛЕКСАНДР ВАСИЛЬЕВИЧ</t>
  </si>
  <si>
    <t>ЗИНОВА ЛИДИЯ ПЕТРОВНА</t>
  </si>
  <si>
    <t>БАХТИЗИН ГАЛИМЬЯН ХУСНУТДИНОВИЧ</t>
  </si>
  <si>
    <t>ЗИЯТДИНОВА ВАЛЕНТИНА АФАНАСЬЕВНА</t>
  </si>
  <si>
    <t>ЮНУСОВ АЙНУР РИШАТОВИЧ</t>
  </si>
  <si>
    <t>АСТАФЬЕВА СВЕТЛАНА ХАКИМЗЯНОВНА</t>
  </si>
  <si>
    <t>КУЗНЕЦОВА ВЕРА ПАВЛОВНА</t>
  </si>
  <si>
    <t>АРСЛАНОВ РАМЗИС ВАЛЕЕВИЧ</t>
  </si>
  <si>
    <t>КАНБЕКОВ ВАЛЕРИЙ РАФАКОВИЧ</t>
  </si>
  <si>
    <t>ШАРАФУТДИНОВ РИНАТ РАВИЛЕВИЧ</t>
  </si>
  <si>
    <t>ХАЛИТОВ ИЛЬМИР ИЛЬГИЗОВИЧ</t>
  </si>
  <si>
    <t>АМИНЕВА СВЕТЛАНА ВЛАДИМИРОВНА</t>
  </si>
  <si>
    <t>ВАЛЕЕВА АЛИЯ ФАРИТОВНА</t>
  </si>
  <si>
    <t>МАЛОМОЖНОВА АНАСТАСИЯ НИКОЛАЕВНА</t>
  </si>
  <si>
    <t>ГАВРО РУСЛАН НИКОЛАЕВИЧ</t>
  </si>
  <si>
    <t>ТАГИРОВА ГУЗЕЛЬ АБУЗАРОВНА</t>
  </si>
  <si>
    <t>ХАЛИМОВА МИНЗАЛИЯ ТИМЕРГАЛИЕВНА</t>
  </si>
  <si>
    <t>ЮНУСОВА ВАГИДА ШАРИФУЛЛОВНА</t>
  </si>
  <si>
    <t>АХМЕТЬЯНОВ ЭМИЛЬ РУСТЕМОВИЧ</t>
  </si>
  <si>
    <t>ШЕВНИНА ОЛЬГА ПЕТРОВНА</t>
  </si>
  <si>
    <t>ЛАТЫПОВА МАГЛУФА АНВАРОВНА</t>
  </si>
  <si>
    <t>ЯМАЛИЕВА ДИНА БАСИРОВНА</t>
  </si>
  <si>
    <t>ВАГАПОВА ФАНИЯ ГУМЕРОВНА</t>
  </si>
  <si>
    <t>МУРУГОВ ИГНАТ ЮРЬЕВИЧ</t>
  </si>
  <si>
    <t>БАЯНОВ РУСТАМ ЯВДАТОВИЧ</t>
  </si>
  <si>
    <t>РАПИНЧУК НИКОЛАЙ ГРИГОРЬЕВИЧ</t>
  </si>
  <si>
    <t>ЯНБИРДИН АЛЬФРЕД ХАЙРУЛЛОВИЧ</t>
  </si>
  <si>
    <t>МУСТАФИНА РАИСА ВЛАДИМИРОВНА</t>
  </si>
  <si>
    <t>ИБАТУЛЛИН ЕГОР ЛЕОНИДОВИЧ</t>
  </si>
  <si>
    <t>САИТОВА ФЛЮРА САЛИМОВНА</t>
  </si>
  <si>
    <t>КАДЫРОВ ЮСУП ХАСАНОВИЧ</t>
  </si>
  <si>
    <t>БЕЛОУСОВА ЕЛЕНА МИХАЙЛОВНА</t>
  </si>
  <si>
    <t>ТИМОФЕЕВА ЕЛЕНА АНДРЕЕВНА</t>
  </si>
  <si>
    <t>БИКТИМИРОВА РИТА ИБАТУЛЛОВНА</t>
  </si>
  <si>
    <t>ШАЙБЕКОВ АЙРАТ РИШАТОВИЧ</t>
  </si>
  <si>
    <t>САИТОВ ЗАБИР ТАГИРОВИЧ</t>
  </si>
  <si>
    <t>ИСАЕВ ГЕННАДИЙ СТЕПАНОВИЧ</t>
  </si>
  <si>
    <t>ГАЛИУЛЛИН АЛЬБЕРТ ФАРИТОВИЧ</t>
  </si>
  <si>
    <t>ЗВОНАРЁВ НИКОЛАЙ МИХАЙЛОВИЧ</t>
  </si>
  <si>
    <t>ЛАТЫПОВ ФАРИТ ЗУФАРОВИЧ</t>
  </si>
  <si>
    <t>КОЛОБОВА ГУЛЬНАРА РАДИКОВНА</t>
  </si>
  <si>
    <t>ТЕРЕГУЛОВА АЛСУ РАФИКОВНА</t>
  </si>
  <si>
    <t>ВАЛЕЕВА ЛИМА ХАМЗИЕВНА</t>
  </si>
  <si>
    <t>ЕГЕЛЬ ДМИТРИЙ ПАВЛОВИЧ</t>
  </si>
  <si>
    <t>ХАНАНОВ ДАНИЛ СЕРГЕЕВИЧ</t>
  </si>
  <si>
    <t>МИГРАНОВА ГУЛЬНАЗ АЛИКОВНА</t>
  </si>
  <si>
    <t>ДУДАРЕВ АЛЕКСАНДР АНТОНОВИЧ</t>
  </si>
  <si>
    <t>САКАЕВ АМИР ЗУФАРОВИЧ</t>
  </si>
  <si>
    <t>ТАЛИПОВА ЗАКИЯ ЗАЙНУЛЛОВНА</t>
  </si>
  <si>
    <t>ЮСУПОВА РАСИМА РАХИМЬЯНОВНА</t>
  </si>
  <si>
    <t>УШАКОВА АНАСТАСИЯ СЕРГЕЕВНА</t>
  </si>
  <si>
    <t>ВАХИТОВА ЛИЛИЯ РИНАТОВНА</t>
  </si>
  <si>
    <t>ДИЛЬМУХАМЕТОВА ЭЛЬВИРА НАИЛОВНА</t>
  </si>
  <si>
    <t>ЯПАРОВ НУРИАХМЕТ ХАБИБУЛЛОВИЧ</t>
  </si>
  <si>
    <t>ФАЙЗУЛЛИНА ДИНАРА ИЛЬШАТОВНА</t>
  </si>
  <si>
    <t>НУРГАЛЕЕВА АИДА ФУАТОВНА</t>
  </si>
  <si>
    <t>АХМЕТОВА САНИЯ КАМИЛЕВНА</t>
  </si>
  <si>
    <t>АРСЛАНОВ РУСТАМ ФАУАТОВИЧ</t>
  </si>
  <si>
    <t>АМИРОВА АНАСТАСИЯ ЕВГЕНЬЕВНА</t>
  </si>
  <si>
    <t>ТЫРТЫШНЫЙ ПАВЕЛ НИКОЛАЕВИЧ</t>
  </si>
  <si>
    <t>ГАЗИЗОВА ЛЯЙСАН ФАНИЛЕВНА</t>
  </si>
  <si>
    <t>ГВОЗДКОВА ВЕРА ВЛАДИМИРОВНА</t>
  </si>
  <si>
    <t>ГАЙФУЛЛИН РАДМИР РАДИКОВИЧ</t>
  </si>
  <si>
    <t>РЫБАКОВ АЛИК ИЛЬИЧ</t>
  </si>
  <si>
    <t>ФАТТАХОВА АЛЬМИРА ЭМИРОВНА</t>
  </si>
  <si>
    <t>ЕНИКЕЕВА ИЛЬМИРА РИВМИРОВНА</t>
  </si>
  <si>
    <t>ШИРОБОКОВА КАМИЛА МИДИХАТОВНА</t>
  </si>
  <si>
    <t>МИНИБАЕВ МАРАТ ХАМИТОВИЧ</t>
  </si>
  <si>
    <t>ХАМИТОВА ГУЛЬНАЗИРА ИЛЬФАТОВНА</t>
  </si>
  <si>
    <t>САФАРОВ ИЛЬЯС МАРАТОВИЧ</t>
  </si>
  <si>
    <t>O23.1</t>
  </si>
  <si>
    <t>НАБИУЛЛИН АЛЕКСАНДР ИЛЬГИЗОВИЧ</t>
  </si>
  <si>
    <t>НАБИУЛЛИНА ВЕНЕРА ШАРИФУЛЛОВНА</t>
  </si>
  <si>
    <t>КОЛМЫКОВА ДИНА НАИЛЬЕВНА</t>
  </si>
  <si>
    <t>МАРКЕЧКО ГАЛИНА АЛЕКСАНДРОВНА</t>
  </si>
  <si>
    <t>МАЛИКОВ ПАВЕЛ ИВАНОВИЧ</t>
  </si>
  <si>
    <t>КУРТОГЛУ НАИЛЯ ГАЛИМОВНА</t>
  </si>
  <si>
    <t>КОСОБОКОВА ВАЛЕНТИНА НИКОЛАЕВНА</t>
  </si>
  <si>
    <t>КУЛАГИНА НИНА АНАТОЛЬЕВНА</t>
  </si>
  <si>
    <t>КЫШТЫМОВА РАСИЛЯ БАДРЕТДИНОВНА</t>
  </si>
  <si>
    <t>МЕДВЕДЕВА НАДЕЖДА ВАСИЛЬЕВНА</t>
  </si>
  <si>
    <t>КУЛЬКОВ АЛЕКСАНДР МИХАЙЛОВИЧ</t>
  </si>
  <si>
    <t>КУЧИНА ВАЛЕНТИНА НИКОЛАЕВНА</t>
  </si>
  <si>
    <t>НАУМОВА КЛАВДИЯ МИХАЙЛОВНА</t>
  </si>
  <si>
    <t>МОЛЕВА ГАЛИНА ВЛАДИМИРОВНА</t>
  </si>
  <si>
    <t>КРАФТ СВЕТЛАНА МАХМУДОВНА</t>
  </si>
  <si>
    <t>БАТТАЛОВ АЙРАТ РИГАТОВИЧ</t>
  </si>
  <si>
    <t>АБУБАКИРОВА ЛЯЙСАН НАЗИРОВНА</t>
  </si>
  <si>
    <t>ЮЛАНОВА АДЕЛИЯ АЛЬБЕРТОВНА</t>
  </si>
  <si>
    <t>НАСЫРОВ РИШАТ НАЗИБОВИЧ</t>
  </si>
  <si>
    <t>ПРОХОРОВ ВИКТОР ВЛАДИМИРОВИЧ</t>
  </si>
  <si>
    <t>КРУТЬКОВ ВЛАДИМИР МИХАЙЛОВИЧ</t>
  </si>
  <si>
    <t>ШАРАФУТДИНОВА РИММА РАШИТОВНА</t>
  </si>
  <si>
    <t>КИРИЛЛОВА ГАЙША ГАРИФУЛЛОВНА</t>
  </si>
  <si>
    <t>КУЛЫГИНА СВЕТЛАНА АЛЕКСАНДРОВНА</t>
  </si>
  <si>
    <t>ГАЙНЕТДИНОВ ФАНЗИЛЬ РАДИФОВИЧ</t>
  </si>
  <si>
    <t>ГАМИРОВА РИММА ИВАНОВНА</t>
  </si>
  <si>
    <t>ГАМИРОВ МАРАТ ГАЯНОВИЧ</t>
  </si>
  <si>
    <t>КОРНИЛОВ ЛЕОНИД ЮРЬЕВИЧ</t>
  </si>
  <si>
    <t>АХТЯМОВ АЛЬБЕРТ КАДИМОВИЧ</t>
  </si>
  <si>
    <t>КОРНЕЕВА ЛЮДМИЛА ВАСИЛЬЕВНА</t>
  </si>
  <si>
    <t>ЖГУЛЕВ ИЛЬЯ ДМИТРИЕВИЧ</t>
  </si>
  <si>
    <t>КОРНЕЕВ АНАТОЛИЙ СЕРГЕЕВИЧ</t>
  </si>
  <si>
    <t>КОРЕПАНОВА МАРИНА ВЛАДИМИРОВНА</t>
  </si>
  <si>
    <t>МАХМУТОВА ЛИРА ХАМИДОВНА</t>
  </si>
  <si>
    <t>КОПЫЛОВА ЛИДИЯ НИКОЛАЕВНА</t>
  </si>
  <si>
    <t>КОПЫЛОВА ЖАННА ИВАНОВНА</t>
  </si>
  <si>
    <t>ПУПЫШЕВА АЛЬФИЯ НАЖИПОВНА</t>
  </si>
  <si>
    <t>ДЕНИСОВА МАРИНА ЮРЬЕВНА</t>
  </si>
  <si>
    <t>КОЛОМЕЙЦЕВ ВЯЧЕСЛАВ МИХАЙЛОВИЧ</t>
  </si>
  <si>
    <t>ТРОФИМОВА ЭЛЛА ФАИМОВНА</t>
  </si>
  <si>
    <t>КОВЯЗИНА ОЛЬГА ГЕННАДЬЕВНА</t>
  </si>
  <si>
    <t>МАЛЬЦЕВА ОКСАНА АНАТОЛЬЕВНА</t>
  </si>
  <si>
    <t>ШАРАФУТДИНОВА ДИЛЬБАР ШАМСУТДИНОВНА</t>
  </si>
  <si>
    <t>КУСМАЕВА ОЛЕСЯ РИНАТОВНА</t>
  </si>
  <si>
    <t>АМИНОВА ТАХМИНА БАХРИДИНОВНА</t>
  </si>
  <si>
    <t>ГУМЕРОВА РУФИНА ЮЛАЕВНА</t>
  </si>
  <si>
    <t>ШАЙХУТДИНОВ РУСТЕМ РАФАИЛОВИЧ</t>
  </si>
  <si>
    <t>МАСАЛЬСКАЯ НИНА ПЕТРОВНА</t>
  </si>
  <si>
    <t>АМИНЕВ АРТУР РАШИТОВИЧ</t>
  </si>
  <si>
    <t>КАСТНЕР ВЛАДИМИР ЛЕОНИДОВИЧ</t>
  </si>
  <si>
    <t>СОСНИНА ЕЛЕНА СЕРГЕЕВНА</t>
  </si>
  <si>
    <t>ТЮЛИС АНАТОЛИЙ ЭМИЛЬЕВИЧ</t>
  </si>
  <si>
    <t>ЕМЕЛЬЯНОВА ЮЛИЯ РИФКАТОВНА</t>
  </si>
  <si>
    <t>ТЕМИРГАЗИН ДАНИЛ АНДРЕЕВИЧ</t>
  </si>
  <si>
    <t>МИХАЙЛОВСКАЯ КРИСТИНА ВЛАДИМИРОВНА</t>
  </si>
  <si>
    <t>ГАЛИМОВ МАРАТ РАИСОВИЧ</t>
  </si>
  <si>
    <t>АРТАМОНОВА ЛЮДМИЛА АЛЕКСАНДРОВНА</t>
  </si>
  <si>
    <t>ДАШКИН ГАФУР МАРАТОВИЧ</t>
  </si>
  <si>
    <t>МУХАМАДИЯРОВ ФАНИЛЬ ХАЗИАХМЕТОВИЧ</t>
  </si>
  <si>
    <t>ПЕТРОВА ОЛЕСЯ СЕРГЕЕВНА</t>
  </si>
  <si>
    <t>АГЗАМОВА ЗИНАИДА НИКИТОВНА</t>
  </si>
  <si>
    <t>ЗАЙЦЕВА НИНА АЛЕКСАНДРОВНА</t>
  </si>
  <si>
    <t>КИЛИЧЕВ АСЛИДДИН РАХМОНЖОНОВИЧ</t>
  </si>
  <si>
    <t>ТРОИЦКАЯ ЭММА МАРАТОВНА</t>
  </si>
  <si>
    <t>КЛИМЕНКО ЖАННА ЮРЬЕВНА</t>
  </si>
  <si>
    <t>АБРАМОВ АЛЕКСАНДР БОРИСОВИЧ</t>
  </si>
  <si>
    <t>ВАСИЛЬЕВ ИВАН ПРОКОПЬЕВИЧ</t>
  </si>
  <si>
    <t>ХАЛВАРИНА ЗИНА МУЛЛАКАЕВНА</t>
  </si>
  <si>
    <t>ХАНИПОВ ФАНУР ФАЗИРОВИЧ</t>
  </si>
  <si>
    <t>ИВЛЕВА ЮЛИЯ ВАЛЕРЬЕВНА</t>
  </si>
  <si>
    <t>РАФИКОВА ФАВИЛЯ МИНИАХМЕТОВНА</t>
  </si>
  <si>
    <t>АБДУЛЬМАНОВА ЛЯЙСАН ТАЛГАТОВНА</t>
  </si>
  <si>
    <t>ГУРИНА СВЕТЛАНА ВЛАДИМИРОВНА</t>
  </si>
  <si>
    <t>МАСЛОВА ТАТЬЯНА НИКОЛАЕВНА</t>
  </si>
  <si>
    <t>БОГДАНОВА СВЕТЛАНА МИХАЙЛОВНА</t>
  </si>
  <si>
    <t>ХАЙРУЛЛИН РАДИК ТАЛГАТОВИЧ</t>
  </si>
  <si>
    <t>ЕГОШИН ЛЕОНИД АНАТОЛЬЕВИЧ</t>
  </si>
  <si>
    <t>КУНАФИН АЙРАТ САУБАНОВИЧ</t>
  </si>
  <si>
    <t>ГАЛЕЕВ АЛЕКСЕЙ ВЯЧЕСЛАВОВИЧ</t>
  </si>
  <si>
    <t>ВОЛКОВА НИНА ГЕННАДИЕВНА</t>
  </si>
  <si>
    <t>ГАРАПОВА ФЕРУЗА АХМАДЖАНОВНА</t>
  </si>
  <si>
    <t>ВАСИЛЬЕВА ГАЛИНА НИКОЛАЕВНА</t>
  </si>
  <si>
    <t>ЗАМАРАЕВА ТАМАРА ИЛЬИНИЧНА</t>
  </si>
  <si>
    <t>ИСЛАМОВА АННА ВЛАДИМИРОВНА</t>
  </si>
  <si>
    <t>ИЛЬИНА ФАНЮЗА ГИМАЛУДИНОВНА</t>
  </si>
  <si>
    <t>МУЛЛАГАЛЕЕВА РУШАНИЯ РАМИЛЕВНА</t>
  </si>
  <si>
    <t>РАХИМОВА АЙГУЛЬ МУХАРЛАМОВНА</t>
  </si>
  <si>
    <t>ГОДЖАЕВА ХАЛИГА БАХРАМ КЫЗЫ</t>
  </si>
  <si>
    <t>МОРОЗОВА ВАЛЕНТИНА ГРИГОРЬЕВНА</t>
  </si>
  <si>
    <t>КНОР ТАТЬЯНА ИВАНОВНА</t>
  </si>
  <si>
    <t>ВЕРЕВОЧНИКОВА НАТАЛЬЯ МИХАЙЛОВНА</t>
  </si>
  <si>
    <t>ФОМИЧЕВ ЕВГЕНИЙ ВЛАДИМИРОВИЧ</t>
  </si>
  <si>
    <t>БАРСЮК НАДЕЖДА ВАСИЛЬЕВНА</t>
  </si>
  <si>
    <t>ХАМИДУЛЛИНА РЕГИНА РОБЕРТОВНА</t>
  </si>
  <si>
    <t>ТУХВАТУЛЛИН РУСЛАН ИЛЬДАРОВИЧ</t>
  </si>
  <si>
    <t>ЮСУПОВА ФАРИДА ФАРИТОВНА</t>
  </si>
  <si>
    <t>НАСЫРОВА ЛЮДМИЛА ВАСИЛЬЕВНА</t>
  </si>
  <si>
    <t>БИКБУЛАТОВА ФАТЫМА ГАЗИЗОВНА</t>
  </si>
  <si>
    <t>РЫКОВ ВИКТОР ИВАНОВИЧ</t>
  </si>
  <si>
    <t>L92.0</t>
  </si>
  <si>
    <t>ЮМАГУЛОВА ЛИДИЯ ИБРАГИМОВНА</t>
  </si>
  <si>
    <t>РАХМАНОВ АЗАТ ГАЛИЕВИЧ</t>
  </si>
  <si>
    <t>ЧЕПУРНАЯ ЯНА ДЕНИСОВНА</t>
  </si>
  <si>
    <t>КОЧЕМАСОВ НИКОЛАЙ ВАСИЛЬЕВИЧ</t>
  </si>
  <si>
    <t>ЗАГИДУЛЛИНА ГУЛЬНАРА БИКТИМЕРОВНА</t>
  </si>
  <si>
    <t>НИКИТИН АЛЕКСАНДР АЛЕКСАНДРОВИЧ</t>
  </si>
  <si>
    <t>ДОЛГИХ ЛЕОНИД ВАСИЛЬЕВИЧ</t>
  </si>
  <si>
    <t>ЩЕРБАКОВА ОКСАНА ВИКТОРОВНА</t>
  </si>
  <si>
    <t>АСТАНИНА ГУЛЬЧАЧАК ХАСАНОВНА</t>
  </si>
  <si>
    <t>МАРТЫНОВА СВЕТЛАНА ВЛАДИМИРОВНА</t>
  </si>
  <si>
    <t>ФИЛИППОВА ЮЛИЯ ГЕННАДЬЕВНА</t>
  </si>
  <si>
    <t>КОБЫЛИНСКАЯ КСЕНИЯ ВИКТОРОВНА</t>
  </si>
  <si>
    <t>ЗИНЧЕНКО ЛИЛИЯ ИЛЬИНИЧНА</t>
  </si>
  <si>
    <t>ШЕГАЙ ВАЛЕРИЙ НИКОЛАЕВИЧ</t>
  </si>
  <si>
    <t>ВАСИЛЬЕВА АЛЕВТИНА АЛЕКСАНДРОВНА</t>
  </si>
  <si>
    <t>ГАЙНУЛЛИНА ЕЛЕНА ВИКТОРОВНА</t>
  </si>
  <si>
    <t>ГАЛЕЕВА МАМДУДА ИБРАГИМОВНА</t>
  </si>
  <si>
    <t>НИЗАМИЕВ ДАНИИЛ РИНАТОВИЧ</t>
  </si>
  <si>
    <t>ПТУХА ЕЛЕНА ИВАНОВНА</t>
  </si>
  <si>
    <t>АНДРЕЕВА НЭЛЛИ ВАСИЛЬЕВНА</t>
  </si>
  <si>
    <t>ХУСАИНОВА ГАЛИНА ИХСАНОВНА</t>
  </si>
  <si>
    <t>ЕГОРОВ СТАНИСЛАВ ВИТАЛЬЕВИЧ</t>
  </si>
  <si>
    <t>АХМЕТЗЯНОВ ЭДУАРД РУСТЕМОВИЧ</t>
  </si>
  <si>
    <t>ЖУРАВЛЕВА ТАТЬЯНА ВАЛЕРЬЕВНА</t>
  </si>
  <si>
    <t>НИКИТИНА ФЛЮРА САБИРОВНА</t>
  </si>
  <si>
    <t>ИБРАГИМОВА РАИСА ВАГИЗОВНА</t>
  </si>
  <si>
    <t>ЗАВЬЯЛОВА НАДЕЖДА АЛЕКСЕЕВНА</t>
  </si>
  <si>
    <t>КАРАКУЦ ЛАРИСА ТИМОФЕЕВНА</t>
  </si>
  <si>
    <t>ВОРОЖЕЙКИНА ТАТЬЯНА НИКОЛАЕВНА</t>
  </si>
  <si>
    <t>ШМАКОВА ИРАИДА ХАМИТОВНА</t>
  </si>
  <si>
    <t>ХАМАТГАЛИЕВ РЕНАТ САЛИХОВИЧ</t>
  </si>
  <si>
    <t>ИБРАГИМОВ РУСТАМ АЛАНОВИЧ</t>
  </si>
  <si>
    <t>НАГИМОВ БУЛАТ ДЖАУДАТОВИЧ</t>
  </si>
  <si>
    <t>РЫТЧЕНКО АЛЕКСАНДР ВЛАДИМИРОВИЧ</t>
  </si>
  <si>
    <t>ГАРИПОВА РАСИЛЯ НАДИРОВНА</t>
  </si>
  <si>
    <t>АХМАТНУРОВА СВЕТЛАНА АЛЕКСАНДРОВНА</t>
  </si>
  <si>
    <t>САЛИМОВА ФАНИСА МУЛЛАНУРОВНА</t>
  </si>
  <si>
    <t>МУТАЛЛИМОВА СВЕТЛАНА АНВАРОВНА</t>
  </si>
  <si>
    <t>ЖУКОВ ПАВЕЛ АНАТОЛЬЕВИЧ</t>
  </si>
  <si>
    <t>БАННИКОВА ЕВГЕНИЯ ФЁДОРОВНА</t>
  </si>
  <si>
    <t>БИЛАЛОВ ИЛЬНАР ШАФКАТОВИЧ</t>
  </si>
  <si>
    <t>ШАБАЕВА МАККИЯ ИМАМЕТДИНОВНА</t>
  </si>
  <si>
    <t>КАРИМОВ РОМАН РУСЛАНОВИЧ</t>
  </si>
  <si>
    <t>МУСИН РУСТЕМ РИФОВИЧ</t>
  </si>
  <si>
    <t>ТАЖИТДИНОВА ВЕНЕРА ВАЛЕНТИНОВНА</t>
  </si>
  <si>
    <t>ШЕПЕЛЬ АЛЕКСАНДР ИВАНОВИЧ</t>
  </si>
  <si>
    <t>ГРАХОВА ЕЛИЗАВЕТА ПАВЛОВНА</t>
  </si>
  <si>
    <t>ЗИЯНГИРОВА НАТАЛЬЯ АЛЕКСАНДРОВНА</t>
  </si>
  <si>
    <t>ЧЕРЕПАНОВА АЛЬФИРА ХАММАТОВНА</t>
  </si>
  <si>
    <t>ЧУРМАНТАЕВА СВЕТЛАНА ХАМИТОВНА</t>
  </si>
  <si>
    <t>МАННАПОВА ГЮЗЕЛЬ ГАФУРБАЕВНА</t>
  </si>
  <si>
    <t>ХАЛИКОВА АЛЬФИЯ РУДИНОВНА</t>
  </si>
  <si>
    <t>СОКОЛОВА ФАЙРУЗА МАНСУРОВНА</t>
  </si>
  <si>
    <t>ХИСАМУТДИНОВА ГУЗЕЛЬ ГАЙФУТДИНОВНА</t>
  </si>
  <si>
    <t>БАРАХОЕВ ИСМАИЛ АЛАУДИНОВИЧ</t>
  </si>
  <si>
    <t>ХИСАМУТДИНОВА ЭЛЬВИРА ГАЙФУТДИНОВНА</t>
  </si>
  <si>
    <t>ДРЯГИН АНДРЕЙ ИВАНОВИЧ</t>
  </si>
  <si>
    <t>ХАНТИМЕРОВА РУМАНА ГАДНАНОВНА</t>
  </si>
  <si>
    <t>ШУВАТОВА НАДЕЖДА АЛЕКСАНДРОВНА</t>
  </si>
  <si>
    <t>ЧЕБАЕВА НАТАЛЬЯ ИГОРЕВНА</t>
  </si>
  <si>
    <t>ШАЙХУТДИНОВ ОЛЕГ ЮНУСОВИЧ</t>
  </si>
  <si>
    <t>ЯППАРОВА ДАМИРА МИНГАЛИЕВНА</t>
  </si>
  <si>
    <t>МУХАМАДЕЕВА РИГИНА МАНСАФОВНА</t>
  </si>
  <si>
    <t>ЯЛИЛОВА ФАРЗАНА НУРИЕВНА</t>
  </si>
  <si>
    <t>МАТНЕНКО ТАТЬЯНА ВЛАДИМИРОВНА</t>
  </si>
  <si>
    <t>МАХИЯНОВ ИРГАЛЫ ШАГАЛИЕВИЧ</t>
  </si>
  <si>
    <t>БУРАНБАЕВА ГУЗЕЛИЯ БУЛАТОВНА</t>
  </si>
  <si>
    <t>АЛЛАЯРОВА НАТАЛЬЯ ВАСИЛЬЕВНА</t>
  </si>
  <si>
    <t>БЕЛЯЕВА ВАЛЕНТИНА МАКСИМОВНА</t>
  </si>
  <si>
    <t>МАКАРИМОВА ГУЛЬФИЯ ЗУФАРОВНА</t>
  </si>
  <si>
    <t>КАЗАНЦЕВА ЛАРИСА РАМИЛЕВНА</t>
  </si>
  <si>
    <t>САФАРОВ ИЛЬФАТ МИНДИГАЛЕЕВИЧ</t>
  </si>
  <si>
    <t>ШАКИРОВА АЛЬБИНА РАШИТОВНА</t>
  </si>
  <si>
    <t>ТАИПОВА ДИЛЯ ВАСИЛЬЕВНА</t>
  </si>
  <si>
    <t>ЛАТЫПОВ РУСТЕМ ФАРИТОВИЧ</t>
  </si>
  <si>
    <t>ЛАПИЦКАЯ ЕЛЕНА ВЛАДИМИРОВНА</t>
  </si>
  <si>
    <t>НИКИФОРОВА ОЛЬГА НИКОЛАЕВНА</t>
  </si>
  <si>
    <t>ЛУБЕНЦОВА ЕЛЕНА СЕРГЕЕВНА</t>
  </si>
  <si>
    <t>ФУСТ ЛЮДМИЛА ФЕДОРОВНА</t>
  </si>
  <si>
    <t>РОМИНА ЕКАТЕРИНА ЮРЬЕВНА</t>
  </si>
  <si>
    <t>ПЕТРОВА НАТАЛЬЯ ПАВЛОВНА</t>
  </si>
  <si>
    <t>ИБРАГИМОВ ЮРИЙ ВАСИЛЬЕВИЧ</t>
  </si>
  <si>
    <t>ЮСУПОВА АЛЬБИНА ВАДУТОВНА</t>
  </si>
  <si>
    <t>ТРОФИМЕНКО ВИКТОРИЯ ПЕТРОВНА</t>
  </si>
  <si>
    <t>ЯНГУРАЗОВА ОКСАНА ВИКТОРОВНА</t>
  </si>
  <si>
    <t>ЯХИНА РАИСА ХУСНУЛЛОВНА</t>
  </si>
  <si>
    <t>КУНТУЗБАЕВ РАДИК ФАРИТОВИЧ</t>
  </si>
  <si>
    <t>ТИХОНОВА ЛЮДМИЛА ВАРЛАМОВНА</t>
  </si>
  <si>
    <t>КРАШЕНИННИКОВА АВГУСТИНА ВАСИЛЬЕВНА</t>
  </si>
  <si>
    <t>ТИХОНОВ ВЯЧЕСЛАВ ВИТАЛЬЕВИЧ</t>
  </si>
  <si>
    <t>СПАРС ЮЛИЯ СЕРГЕЕВНА</t>
  </si>
  <si>
    <t>АБРАМОВ ВЯЧЕСЛАВ ВЛАДИМИРОВИЧ</t>
  </si>
  <si>
    <t>СУЛТАНОВА ДИАНА АЛЬБЕРТОВНА</t>
  </si>
  <si>
    <t>СУЛТАНМУРАТОВА ЗУЛЬФИЯ ФИРДАУСОВНА</t>
  </si>
  <si>
    <t>ДИМИТРИЕВА ОЛЬГА ПЕТРОВНА</t>
  </si>
  <si>
    <t>ШТАНГЕЕВ ЛЕОНИД АНДРЕЕВИЧ</t>
  </si>
  <si>
    <t>ИБАТУЛЛИНА ЕВГЕНИЯ ЕВГЕНЬЕВНА</t>
  </si>
  <si>
    <t>МУРАШКИН ПАВЕЛ ЮРЬЕВИЧ</t>
  </si>
  <si>
    <t>ТУКЧУРИНА ВАСИЛЯ АХМЕТОВНА</t>
  </si>
  <si>
    <t>МАМАЕВА ВЕНЕРА ЗАКИРОВНА</t>
  </si>
  <si>
    <t>НУРИСЛАМОВА АЙГУЛЬ МАЖИТОВНА</t>
  </si>
  <si>
    <t>ИЛЬЯСОВА АЛИЯ РАИСОВНА</t>
  </si>
  <si>
    <t>АХМАДУЛЛИНА РАСИМА ГАЛИЗАРОВНА</t>
  </si>
  <si>
    <t>ОРЛОВА ЛЮДМИЛА АЛЕКСЕЕВНА</t>
  </si>
  <si>
    <t>ГАЛКИНА АЛЕВТИНА НИКОЛАЕВНА</t>
  </si>
  <si>
    <t>ТУРКИНА СВЕТЛАНА ИВАНОВНА</t>
  </si>
  <si>
    <t>ЛЕОНОВА КСЕНИЯ СЕРГЕЕВНА</t>
  </si>
  <si>
    <t>КУКЛЕВА НИНА ИВАНОВНА</t>
  </si>
  <si>
    <t>МЕЛАЩЕНКО ГАЛИНА АЛЕКСАНДРОВНА</t>
  </si>
  <si>
    <t>КОЗЛОВ БОРИС НИКОЛАЕВИЧ</t>
  </si>
  <si>
    <t>ЛИПАТОВА НАДЕЖДА ИВАНОВНА</t>
  </si>
  <si>
    <t>ЛЮТОВА ГАЛИНА НИКОЛАЕВНА</t>
  </si>
  <si>
    <t>МУФТЕЕВ РИМ МУНАСИПОВИЧ</t>
  </si>
  <si>
    <t>АХМЕТОВА РАМИЛЯ АЙРАТОВНА</t>
  </si>
  <si>
    <t>ГАЛИАКБЕРОВ АРСЕН ТАЛХОВИЧ</t>
  </si>
  <si>
    <t>АРДУАНОВ РАШИТ САЙФУТДИНОВИЧ</t>
  </si>
  <si>
    <t>БЕЛЫЙ НИКОЛАЙ МИХАЙЛОВИЧ</t>
  </si>
  <si>
    <t>БЕЛЯКОВА НАТАЛЬЯ АНАТОЛЬЕВНА</t>
  </si>
  <si>
    <t>БАЖЕНОВА ГАЛИНА БОРИСОВНА</t>
  </si>
  <si>
    <t>БАКИЕВА ФИРАЯ ШАМИЛОВНА</t>
  </si>
  <si>
    <t>ВАСИЛЬЕВ СЕРГЕЙ ЛЕОНИДОВИЧ</t>
  </si>
  <si>
    <t>БАКИЕВ ФИЛАРИТ ШАМСУНОВИЧ</t>
  </si>
  <si>
    <t>АХМЕТШИНА ВИНИРА САИФГАЛИЕВНА</t>
  </si>
  <si>
    <t>АЮХАНОВ АНВАР МАСГУТОВИЧ</t>
  </si>
  <si>
    <t>ВЯЗЕМСКАЯ НИНА НИКОЛАЕВНА</t>
  </si>
  <si>
    <t>СИБАГАТУЛЛИНА ГУЗАЛИЯ ГАТИЯТОВНА</t>
  </si>
  <si>
    <t>КАШИРИН БОРИС ОЛЕГОВИЧ</t>
  </si>
  <si>
    <t>НИКУЛИНА МАРИЯ ПЕТРОВНА</t>
  </si>
  <si>
    <t>ГАЙСИНА РАМИЛЯ ХАКИМОВНА</t>
  </si>
  <si>
    <t>КУЗЬМИНА СВЕТЛАНА ВАЛЕРЬЕВНА</t>
  </si>
  <si>
    <t>ГАЙСИН ТАГИР ЗУЛЬФАТОВИЧ</t>
  </si>
  <si>
    <t>ЛИТВИНЕНКО ОКСАНА ВИКТОРОВНА</t>
  </si>
  <si>
    <t>КАШАПОВА ЗУЛЬФИРА РАДИКОВНА</t>
  </si>
  <si>
    <t>ЗАЙДУЛЛИНА АЙГУЛЬ ФАЗЫЛЯНОВНА</t>
  </si>
  <si>
    <t>ВЕРШИНИНА ГАЛИНА ПАВЛОВНА</t>
  </si>
  <si>
    <t>ЛАТЫПОВА ТАНЗИЛЯ НУРИТДИНОВНА</t>
  </si>
  <si>
    <t>ГАПОНОВА ИРИНА АНАТОЛЬЕВНА</t>
  </si>
  <si>
    <t>РЕБРОВА ВАЛЕРИЯ ВЛАДИМИРОВНА</t>
  </si>
  <si>
    <t>ШИРОКОВ АЛЕКСАНДР МИХАЙЛОВИЧ</t>
  </si>
  <si>
    <t>ШАЙНУРОВА КАМИЛЛА РАГИНОВНА</t>
  </si>
  <si>
    <t>САФИН РАШИД РАИСОВИЧ</t>
  </si>
  <si>
    <t>САПОЖНИКОВА ИРИНА НИКОЛАЕВНА</t>
  </si>
  <si>
    <t>ГАЙНУЛЛИН АЙБУЛАТ АЙРАТОВИЧ</t>
  </si>
  <si>
    <t>ЩЕПИН КОНСТАНТИН ИЛЬИЧ</t>
  </si>
  <si>
    <t>ИСКАНДАРОВА ЮЛИЯ ТАГИРОВНА</t>
  </si>
  <si>
    <t>ИБРАГИМОВА НУРАНИЯ ТАГИРОВНА</t>
  </si>
  <si>
    <t>МУСТАФИНА РЕГИНА РАДИМИРОВНА</t>
  </si>
  <si>
    <t>НАФИКОВА ЗИЛЯ ШАЙМУХАМЕТОВНА</t>
  </si>
  <si>
    <t>ДИМИТРИЕВА КИРА ПАВЛОВНА</t>
  </si>
  <si>
    <t>САДЫКОВ РАИС ШАРИФУЛЛИТОВИЧ</t>
  </si>
  <si>
    <t>ЯБЛОНСКАЯ ЗИНАИДА ИВАНОВНА</t>
  </si>
  <si>
    <t>ЮМАГУЛОВА РАЗИНА РАВИЛЕВНА</t>
  </si>
  <si>
    <t>ВАЛЕЕВА ЕЛЕНА НИКОЛАЕВНА</t>
  </si>
  <si>
    <t>АСТАХОВ ВАЛЕРИЙ ВЯЧЕСЛАВОВИЧ</t>
  </si>
  <si>
    <t>КАУСАРОВА ЛЯЙСАН РАДИКОВНА</t>
  </si>
  <si>
    <t>САБИТОВ РАШИД РАХМАТОВИЧ</t>
  </si>
  <si>
    <t>ГАЛИМЗАРОВА ЕЛЕНА АЛЕКСЕЕВНА</t>
  </si>
  <si>
    <t>ПОНОМАРЁВА СВЕТЛАНА ГЕННАДЬЕВНА</t>
  </si>
  <si>
    <t>САЯПОВ РАДАНЕЦ ХАМАТРАХИМОВИЧ</t>
  </si>
  <si>
    <t>АНТИПИНА КСЕНИЯ ПЕТРОВНА</t>
  </si>
  <si>
    <t>ГАРИПОВА АДЕЛИНА БУЛАТОВНА</t>
  </si>
  <si>
    <t>ВАВИЛОВА АЛЕКСАНДРА ВИКТОРОВНА</t>
  </si>
  <si>
    <t>САЛМИНА АЛЕКСАНДРА ТИМОФЕЕВНА</t>
  </si>
  <si>
    <t>ШАМСУТДИНОВА НАИЛЯ КАДЫМОВНА</t>
  </si>
  <si>
    <t>R64</t>
  </si>
  <si>
    <t>НУРУТКУЛОВА ДИЛЯ АМИРОВНА</t>
  </si>
  <si>
    <t>БАЛАХОНЦЕВА ЮЛИЯ ВАЛЕРЬЕВНА</t>
  </si>
  <si>
    <t>ШАЛЬНОВА НАТАЛИЯ ФЕДОРОВНА</t>
  </si>
  <si>
    <t>ЛУКМАНОВА НЭЛЛИ МИНИАХМЕТОВНА</t>
  </si>
  <si>
    <t>ТРЕГУБОВА ТАТЬЯНА ЛЕОНИДОВНА</t>
  </si>
  <si>
    <t>КОМАРОВА ЛАРИСА НИКОЛАЕВНА</t>
  </si>
  <si>
    <t>КУЗНЕЦОВА НАИЛЯ ДАВЛЕТОВНА</t>
  </si>
  <si>
    <t>ИСКЕНДЕРОВА РАЙФА САБИТОВНА</t>
  </si>
  <si>
    <t>МУСАБИРОВА АЛИНА РУСТАМОВНА</t>
  </si>
  <si>
    <t>ИВАНОВ НИКОЛАЙ ВАСИЛЬЕВИЧ</t>
  </si>
  <si>
    <t>ПЛАКС АНДРЕЙ АБРАМОВИЧ</t>
  </si>
  <si>
    <t>КОВАЛЕВА ЮЛИЯ ВЛАДИМИРОВНА</t>
  </si>
  <si>
    <t>МУСЛИМОВА ЛИЛИЯ АМИРОВНА</t>
  </si>
  <si>
    <t>ГАЛЕЕВ ИРЕК ГАЛИНУРОВИЧ</t>
  </si>
  <si>
    <t>ГАББАСОВА РАФИНЯ ФАНИСОВНА</t>
  </si>
  <si>
    <t>ФАДЕЕВ НИКИТА ИГОРЕВИЧ</t>
  </si>
  <si>
    <t>ТИШКИНА РУМАНА САБИТОВНА</t>
  </si>
  <si>
    <t>ВОЛКОВА АНЖЕЛА ИГОРЕВНА</t>
  </si>
  <si>
    <t>ВИКУЛОВА ДАРЬЯ ВИКТОРОВНА</t>
  </si>
  <si>
    <t>АСТАФЬЕВА АДЕЛЯ РАДИКОВНА</t>
  </si>
  <si>
    <t>ВДОВИН ДЕНИС АНДРЕЕВИЧ</t>
  </si>
  <si>
    <t>ПЕТРОВ ПЕТР ВАСИЛЬЕВИЧ</t>
  </si>
  <si>
    <t>ХАЙРЕТДИНОВА ЭЛЬВИРА РЕМИЛЕВНА</t>
  </si>
  <si>
    <t>КОНДРАТЬЕВА ЛЮБОВЬ НИКИФОРОВНА</t>
  </si>
  <si>
    <t>НУРТДИНОВА НАТАЛЬЯ ФИРДАВИСОВНА</t>
  </si>
  <si>
    <t>ЛЕОНТЬЕВА НИНЕЛЬ ВАСИЛЬЕВНА</t>
  </si>
  <si>
    <t>БАТЫРОВ РАМЗИЛ АРЫСЛАНОВИЧ</t>
  </si>
  <si>
    <t>ВАЛНЕР ВИКТОР ИВАНОВИЧ</t>
  </si>
  <si>
    <t>ПАПКИН ВАДИМ АНАТОЛЬЕВИЧ</t>
  </si>
  <si>
    <t>АХМЕТОВ ФАНИЛЬ МУХИБУЛЛИНОВИЧ</t>
  </si>
  <si>
    <t>ХАЗИЕВА РОЗА ТАУХУТДИНОВНА</t>
  </si>
  <si>
    <t>ВАЛИТОВА РЕГИНА РАЯНОВНА</t>
  </si>
  <si>
    <t>ХАЗИЕВ МАНСУР МУЛЛАХМЕТОВИЧ</t>
  </si>
  <si>
    <t>МЕРКУЛОВА ГАЛИНА ВЛАДИМИРОВНА</t>
  </si>
  <si>
    <t>АХТЯМОВ ЯКОВ ЮСУФОВИЧ</t>
  </si>
  <si>
    <t>ГАЙСИНА ГУЛЬДАРИЯ ФИТРАТОВНА</t>
  </si>
  <si>
    <t>РАХМЕТОВ ЭДУАРД РАВГАТОВИЧ</t>
  </si>
  <si>
    <t>ВАЛИТОВА ЛЕНА САБИРОВНА</t>
  </si>
  <si>
    <t>ГАРЕЕВА ЛИЛИЯ РИНАТОВНА</t>
  </si>
  <si>
    <t>ТЮМЕНЕВА ГАЛИНА ВЛАДИМИРОВНА</t>
  </si>
  <si>
    <t>САЛИМГАРЕЕВ РАУЗИЛЬ ФАХРИЕВИЧ</t>
  </si>
  <si>
    <t>КОЗЛОВ АНДРЕЙ ВЛАДЛЕНОВИЧ</t>
  </si>
  <si>
    <t>ИВАНОВА ИДА АЛЕКСАНДРОВНА</t>
  </si>
  <si>
    <t>ПОДНЕБЕСОВ АЛЕКСАНДР ВЛАДИМИРОВИЧ</t>
  </si>
  <si>
    <t>АКРАМОВА ИНАРА РАФИСОВНА</t>
  </si>
  <si>
    <t>ЮНУСОВ ХАКИМУЛА ХИКМАТУЛЛОВИЧ</t>
  </si>
  <si>
    <t>ШАМСУТДИНОВА ЛЕЙСАН ИЛЬГИЗОВНА</t>
  </si>
  <si>
    <t>ОЛЕШКО АЛЕВТИНА ПЕТРОВНА</t>
  </si>
  <si>
    <t>ЛИСИЧКИНА ИРИНА ВЛАДИМИРОВНА</t>
  </si>
  <si>
    <t>ШТАРЕВА ВАЛЕНТИНА ИВАНОВНА</t>
  </si>
  <si>
    <t>ТЕПЛОВА НАДЕЖДА ЕГОРОВНА</t>
  </si>
  <si>
    <t>ДАВЛЕТОВА ОЛЬГА НИКОЛАЕВНА</t>
  </si>
  <si>
    <t>КАЛИМУЛЛИНА РОЗАЛИЯ РАСИХОВНА</t>
  </si>
  <si>
    <t>ШАЙМУХАМЕТОВ РУСЛАН ГАБДИСЛАМОВИЧ</t>
  </si>
  <si>
    <t>ИШМАЕВА ВАСИМА ИММАТУЛОВНА</t>
  </si>
  <si>
    <t>КУРУШКИНА ПОЛИНА ПАВЛОВНА</t>
  </si>
  <si>
    <t>ЧИСТАКОВА АЛЕВТИНА СЕМЕНОВНА</t>
  </si>
  <si>
    <t>ФАТЫХОВА МУНИРА ФАТИХОВНА</t>
  </si>
  <si>
    <t>ТОКАРЕВ ЕВГЕНИЙ ЕВГЕНЬЕВИЧ</t>
  </si>
  <si>
    <t>СЕВАСТЬЯНОВА ЕЛЕНА СЕРГЕЕВНА</t>
  </si>
  <si>
    <t>ФАТХУТДИНОВ ЭМИЛЬ РАФАИЛЕВИЧ</t>
  </si>
  <si>
    <t>САБИТОВ АНДРЕЙ ДАМИРОВИЧ</t>
  </si>
  <si>
    <t>КОТОВА АЛЬМИРА ИБРАГИМОВНА</t>
  </si>
  <si>
    <t>ХАФИЗОВА СВЕТЛАНА БОРИСОВНА</t>
  </si>
  <si>
    <t>КОНИНЯН АННА СУРЕНОВНА</t>
  </si>
  <si>
    <t>АГИШЕВА ЛИЛИЯ РАФАЭЛЬЕВНА</t>
  </si>
  <si>
    <t>ШАТИНА ИРИНА МИХАЙЛОВНА</t>
  </si>
  <si>
    <t>ЕРОФЕЕВ ПАВЕЛ ГЕОРГИЕВИЧ</t>
  </si>
  <si>
    <t>ВАЛИАХМЕТОВ АЛЬБЕРТ АСГАТОВИЧ</t>
  </si>
  <si>
    <t>БЕКИРОВА ФАТМА ЗАКИР КЫЗЫ</t>
  </si>
  <si>
    <t>РОМАНОВА ДИНА ШАМИЛЕВНА</t>
  </si>
  <si>
    <t>ПАВЛОВ АНТОН ПАВЛОВИЧ</t>
  </si>
  <si>
    <t>БАЙСУВАКОВ ХАЛИЛ МИННИБАЕВИЧ</t>
  </si>
  <si>
    <t>АСЯНОВА ФАНИСА ФИРДАВИСОВНА</t>
  </si>
  <si>
    <t>АСТРАХАНЦЕВА МАРИНА ВАЛЕНТИНОВНА</t>
  </si>
  <si>
    <t>ХАМИДУЛЛИН ДИНАР ДАНИРОВИЧ</t>
  </si>
  <si>
    <t>ОСИПОВА ИРИНА ВИТАЛЬЕВНА</t>
  </si>
  <si>
    <t>АНТИПИНА ЕВГЕНИЯ ВАЛЕРЬЕВНА</t>
  </si>
  <si>
    <t>ЧЕТВЕРНЯ ТАТЬЯНА НИКОЛАЕВНА</t>
  </si>
  <si>
    <t>ИВАНОВА ВАЛЕНТИНА МАКСИМОВНА</t>
  </si>
  <si>
    <t>НУРТДИНОВ ФАНИЛЬ ФАТХЛГАЯНОВИЧ</t>
  </si>
  <si>
    <t>ТОКАРЕВА НИНА СЕРГЕЕВНА</t>
  </si>
  <si>
    <t>ТУРОБОВ АЛЕКСЕЙ НИКОЛАЕВИЧ</t>
  </si>
  <si>
    <t>МИХАЙЛОВА ЭЛЬВИРА ЗУЛФАНУНОВНА</t>
  </si>
  <si>
    <t>ХАФИЗОВА ВЕНЕРА АХНАФОВНА</t>
  </si>
  <si>
    <t>НИКУЛИНА ЕЛЕНА НИКОЛАЕВНА</t>
  </si>
  <si>
    <t>ГРАКОВСКАЯ ДИНА ИСЛАМОВНА</t>
  </si>
  <si>
    <t>БАЛЯГУТДИНОВА ДИНАРА АЙРАТОВНА</t>
  </si>
  <si>
    <t>КЛЫЗБАЕВ РИНАТ РУСТАМОВИЧ</t>
  </si>
  <si>
    <t>ХАБИБУЛЛИН АЛЬФРЕД КАМИЛЕВИЧ</t>
  </si>
  <si>
    <t>ПОПКОВА ВАЛЕНТИНА ИГНАТЬЕВНА</t>
  </si>
  <si>
    <t>МОЖЖЕРИН СТАНИСЛАВ АЛЕКСАНДРОВИЧ</t>
  </si>
  <si>
    <t>ВАЛИДОВА ЗУЛЬХИЗА ФАРИТОВНА</t>
  </si>
  <si>
    <t>БАЛАНДИНА НАДЕЖДА ГЕННАДЬЕВНА</t>
  </si>
  <si>
    <t>ЯКУПОВА АЛИЯ УРАЛОВНА</t>
  </si>
  <si>
    <t>ЛОБАНОВА ЕВГЕНИЯ ВЛАДИМИРОВНА</t>
  </si>
  <si>
    <t>ТИМОФЕЕВА ГАЛИНА НИКОЛАЕВНА</t>
  </si>
  <si>
    <t>МУСТАФИНА МАРИЯ ЛЕОНИДОВНА</t>
  </si>
  <si>
    <t>БИКМЕТОВ РОБЕРТ ХАМИТОВИЧ</t>
  </si>
  <si>
    <t>БАЙМУХАМЕТОВА НЭРКЭС САЛАВАТОВНА</t>
  </si>
  <si>
    <t>ГАЛИМОВА АЛИНА ХАЛИТОВНА</t>
  </si>
  <si>
    <t>ПИСКУНОВА СВЕТЛАНА ВИКТОРОВНА</t>
  </si>
  <si>
    <t>ГЛАЗКОВА ИРИНА ЮРЬЕВНА</t>
  </si>
  <si>
    <t>БЕГМЕТОВ РУСТАМБАЙ ЯНГИБАЕВИЧ</t>
  </si>
  <si>
    <t>ФАЯНОВА ЕЛИЗАВЕТА ДЕНИСОВНА</t>
  </si>
  <si>
    <t>ДЕНИСОВА ТАТИАННА СЕРГЕЕВНА</t>
  </si>
  <si>
    <t>АСЯНОВА АЛЬБИНА ФАУЗИНОВНА</t>
  </si>
  <si>
    <t>ТАКИУЛЛИН ИЛЬДАР ИММАТУЛЛОВИЧ</t>
  </si>
  <si>
    <t>ШАНГАРЕЕВА АЛЬМИРА НАИЛЕВНА</t>
  </si>
  <si>
    <t>ГАРЕЕВ МАРАТ РУСЛАНОВИЧ</t>
  </si>
  <si>
    <t>КОБЯКОВА ТАТЬЯНА АЛЕКСАНДРОВНА</t>
  </si>
  <si>
    <t>ЗАГРИТДИНОВА НУРЗИЯ ХУЖАХМЕТОВНА</t>
  </si>
  <si>
    <t>ВАСИЛЬЕВА МАРИЯ ИВАНОВНА</t>
  </si>
  <si>
    <t>КАМЫШНИКОВА ТАТЬЯНА АНАТОЛЬЕВНА</t>
  </si>
  <si>
    <t>СМИРНОВА ГАЛИНА МИХАЙЛОВНА</t>
  </si>
  <si>
    <t>СЮНДЮКОВА ХАМИДА ГИЗАТОВНА</t>
  </si>
  <si>
    <t>КИМБАЕВА НАДЕЖДА РУСЛАНОВНА</t>
  </si>
  <si>
    <t>ИЛЬТИНБАЕВ ИЛЬШАТ МАВЛЕТОВИЧ</t>
  </si>
  <si>
    <t>НУРМУХАМЕТОВА ЗЕМФИРА ЯГАНУРОВНА</t>
  </si>
  <si>
    <t>ДАЯНОВА ЗАМБИЛЯ МУНИРОВНА</t>
  </si>
  <si>
    <t>ЕМЕЛЕВА ИРИНА НИКОЛАЕВНА</t>
  </si>
  <si>
    <t>ХУСНУТДИНОВ ИЛЬНУР ИЛЬДАРОВИЧ</t>
  </si>
  <si>
    <t>ЗИНОВЬЕВА ЛЮДМИЛА НАЗИМОВНА</t>
  </si>
  <si>
    <t>ХАМАТШИНА ДИНАРА ОРШАТОВНА</t>
  </si>
  <si>
    <t>ЖАВОРОНКОВ ГЕННАДИЙ ВИКТОРОВИЧ</t>
  </si>
  <si>
    <t>ЩЕЛУШКИН АРТЁМ ЕВГЕНЬЕВИЧ</t>
  </si>
  <si>
    <t>ВОДЯНИЦКАЯ ТАТЬЯНА АЛЕКСАНДРОВНА</t>
  </si>
  <si>
    <t>МУМИНОВА ИРИНА ВАСИЛЬЕВНА</t>
  </si>
  <si>
    <t>ПАВЛОВА ГАЛИНА ПЕТРОВНА</t>
  </si>
  <si>
    <t>ШЕВЦОВА ТАИСИЯ ИВАНОВНА</t>
  </si>
  <si>
    <t>ДАВЛЯТОВ АРТЁМ АЛЬБЕРТОВИЧ</t>
  </si>
  <si>
    <t>КУПТАРАЕВА ЭЛЬВИРА ВИТАЛЬЕВНА</t>
  </si>
  <si>
    <t>ФОМИН СЕРГЕЙ ЮРЬЕВИЧ</t>
  </si>
  <si>
    <t>ИВЛЕВ АЛЕКСАНДР ГЕОРГИЕВИЧ</t>
  </si>
  <si>
    <t>АСКАРОВА ОЛЬГА ВИКТОРОВНА</t>
  </si>
  <si>
    <t>ЖЕЛНОВА ТАТЬЯНА ВАСИЛЬЕВНА</t>
  </si>
  <si>
    <t>ЗУЕВА ЕКАТЕРИНА ПАВЛОВНА</t>
  </si>
  <si>
    <t>ХАЛИУЛЛИН РИШАД МУГТАБАРОВИЧ</t>
  </si>
  <si>
    <t>ИСМАИЛОВ ФАРРУХ ИСМАИЛ-ОГЛЫ</t>
  </si>
  <si>
    <t>СЕНЧУГОВА НАТАЛИЯ ВЛАДИМИРОВНА</t>
  </si>
  <si>
    <t>ЕРИЛИН АНДРЕЙ ЕВГЕНЬЕВИЧ</t>
  </si>
  <si>
    <t>БОГДАНОВА РИТА ФЛАРИСОВНА</t>
  </si>
  <si>
    <t>ЕПИФАНЦЕВ СЕРГЕЙ СЕРГЕЕВИЧ</t>
  </si>
  <si>
    <t>ДАУТОВА ВЕНЕРА ФИРДАТОВНА</t>
  </si>
  <si>
    <t>ХАКИМОВА ЛИНИЗА МИДХАТОВНА</t>
  </si>
  <si>
    <t>БАЙГАЗИНА ЗАЛИФА МУСАЛЯМОВНА</t>
  </si>
  <si>
    <t>СЛОБОДЧИКОВ ВЛАДИМИР ВЛАДИМИРОВИЧ</t>
  </si>
  <si>
    <t>ГАЙНУЛЛИН ИЛЬДАР РИФОВИЧ</t>
  </si>
  <si>
    <t>ГАФАРОВА АНИСА ЗАЙНУЛЛИНОВНА</t>
  </si>
  <si>
    <t>САФИН РАЛИФ МУЛАХМАТОВИЧ</t>
  </si>
  <si>
    <t>ШАИСЛАМОВ АЛЬБЕРТ РАМИЛЕВИЧ</t>
  </si>
  <si>
    <t>ИВАНОВ ВЯЧЕСЛАВ ГЕННАДЬЕВИЧ</t>
  </si>
  <si>
    <t>ПОЛОНСКАЯ ВАЛЕНТИНА НАУМОВНА</t>
  </si>
  <si>
    <t>ФОМИЧЕВА НИНА АРКАДЬЕВНА</t>
  </si>
  <si>
    <t>МУЗИПОВА АЛСУ АЗАТОВНА</t>
  </si>
  <si>
    <t>СУВОРОВА ВАЛЕНТИНА ДМИТРИЕВНА</t>
  </si>
  <si>
    <t>БАЙБАКТИН ФИДАН ФАИЛОВИЧ</t>
  </si>
  <si>
    <t>САДРИЕВА ФАГИМЯ ГАЯНОВНА</t>
  </si>
  <si>
    <t>ПАВЛОВА ИРИНА ВАЛЕРЬЕВНА</t>
  </si>
  <si>
    <t>ПЕТРОВИЧ СЕРГЕЙ ЧЕСЛАВИЧ</t>
  </si>
  <si>
    <t>ВАХИТОВА АНАСТАСИЯ РАЗИЛЕВНА</t>
  </si>
  <si>
    <t>ПЕТУХОВ АНАТОЛИЙ СЕРГЕЕВИЧ</t>
  </si>
  <si>
    <t>МАКАРОВ АНТОН ТАМАСОВИЧ</t>
  </si>
  <si>
    <t>ЛЕМНОНОВА ЛЮДМИЛА ИЛЬИНИЧНА</t>
  </si>
  <si>
    <t>ИСАЕВА НАДЕЖДА ДМИТРИЕВНА</t>
  </si>
  <si>
    <t>БОРИСОВА НАДЕЖДА ИВАНОВНА</t>
  </si>
  <si>
    <t>ШИПИЛОВА ЛЮДМИЛА АЛЕКСАНДРОВНА</t>
  </si>
  <si>
    <t>ЯНГИРОВ РАШИТ МАХМУТОВИЧ</t>
  </si>
  <si>
    <t>КОЖИН ВАЛЕРИЙ ВАЛЕНТИНОВИЧ</t>
  </si>
  <si>
    <t>НАСЫРОВА ВАФИЯ ГАРИФУЛЛОВНА</t>
  </si>
  <si>
    <t>БАТЫРШИН АРСЛАН РАФАЭЛЕВИЧ</t>
  </si>
  <si>
    <t>КАРИМОВА АЛЯСКА МАРСЕЛЬЕВНА</t>
  </si>
  <si>
    <t>МИРОНОВА ТАМАРА ИВАНОВНА</t>
  </si>
  <si>
    <t>БУРКИНА ЖАННА ЛЕОНИДОВНА</t>
  </si>
  <si>
    <t>БЕЛЯКОВА ОЛЬГА АНАТОЛЬЕВНА</t>
  </si>
  <si>
    <t>ХАЙРУЛЛИНА АЛЬБИНА ИЛЬДАРОВНА</t>
  </si>
  <si>
    <t>НАЗМУТДИНОВ РУСЛАН ВАЛЕРИАНОВИЧ</t>
  </si>
  <si>
    <t>ГАЯЗОВА САРИЯ ГИЛЬФАНОВНА</t>
  </si>
  <si>
    <t>МАКСЮТОВ ТАГИР РАКИТОВИЧ</t>
  </si>
  <si>
    <t>БЕЛЬДЫ БУДИМИР ЮРЬЕВИЧ</t>
  </si>
  <si>
    <t>ЕМЕЛЬЯНОВА ЛЮДМИЛА АЛЕКСАНДРОВНА</t>
  </si>
  <si>
    <t>СОБКО ЗОЯ ДМИТРИЕВНА</t>
  </si>
  <si>
    <t>МАКСЮТОВ ИЛЬДАР АНВАРОВИЧ</t>
  </si>
  <si>
    <t>ДЕНИСОВ ОЛЕГ МИХАЙЛОВИЧ</t>
  </si>
  <si>
    <t>БАРАКОВ НИКОЛАЙ ТИМОФЕЕВИЧ</t>
  </si>
  <si>
    <t>КРЫСИКОВ ВИКТОР ИСАКОВИЧ</t>
  </si>
  <si>
    <t>ХАБИБУЛЛИНА ЕКАТЕРИНА ГЕННАДИЕВНА</t>
  </si>
  <si>
    <t>ГАРЕЕВА ЛЮЦИЯ АМИРОВНА</t>
  </si>
  <si>
    <t>БАБИЧЕВ ДЕНИС ВАЛЕРЬЕВИЧ</t>
  </si>
  <si>
    <t>ВАЛЕЕВ ФИДЕЛЬ РИНАТОВИЧ</t>
  </si>
  <si>
    <t>КИРЕЕВА ВИЛЕНА ВЛАДИСЛАВОВНА</t>
  </si>
  <si>
    <t>ФАЙЗУЛЛИНА РУЗА ХАЛЮШЕВНА</t>
  </si>
  <si>
    <t>ЗИННАТУЛЛИНА ВАРИСА ХАТМУЛЛОВНА</t>
  </si>
  <si>
    <t>ХИСАМОВ ЭДУАРД ЭРНСТОВИЧ</t>
  </si>
  <si>
    <t>АСФАГАН НАТАЛЬЯ ШАМИЛЕВНА</t>
  </si>
  <si>
    <t>МАТВЕЕВ АЛЕКСАНДР ГЕННАДЬЕВИЧ</t>
  </si>
  <si>
    <t>ИСХАКОВА ЗАЛИРА ФАХРИСЛАМОВНА</t>
  </si>
  <si>
    <t>ФАЯНОВ ВАЛЕРИЙ НИКОЛАЕВИЧ</t>
  </si>
  <si>
    <t>L73.8</t>
  </si>
  <si>
    <t>СИРАЗЕТДИНОВ РАДИК ФАНИЛЕВИЧ</t>
  </si>
  <si>
    <t>САМИГУЛЛИН РАМИЛЬ ФАГИМОВИЧ</t>
  </si>
  <si>
    <t>АНИЧКОВА АНАСТАСИЯ АЛЕКСЕЕВНА</t>
  </si>
  <si>
    <t>СЕМЕНЮК АНАСТАСИЯ ЕРМОЛАЕВНА</t>
  </si>
  <si>
    <t>ЗИНАТУЛЛИН ИЛЬДАР ХАФИЗОВИЧ</t>
  </si>
  <si>
    <t>САЛИХОВ ЗИНФИР ФАНУСОВИЧ</t>
  </si>
  <si>
    <t>АХМАДЫШИНА ЛИЛИЯ РАМЗИСОВНА</t>
  </si>
  <si>
    <t>НАЙМУШИНА МАРИНА ПЕТРОВНА</t>
  </si>
  <si>
    <t>СЕЛЕЗНЕВА ОЛЬГА СЕРГЕЕВНА</t>
  </si>
  <si>
    <t>НИКОЛАЕВА НИНА НАУМОВНА</t>
  </si>
  <si>
    <t>НИКОЛАЕВ ВЛАДИМИР ГЕРАСИМОВИЧ</t>
  </si>
  <si>
    <t>КОНДРАТЬЕВА ОЛЬГА ИГОРЕВНА</t>
  </si>
  <si>
    <t>МУШТАКОВА МАРГАРИТА ВИКТОРОВНА</t>
  </si>
  <si>
    <t>ШИРВАНОВА ЭЛЬВИНА ДАНИСОВНА</t>
  </si>
  <si>
    <t>АНТОНОВА АЛЕКСАНДРА АЛЕКСАНДРОВНА</t>
  </si>
  <si>
    <t>ЛИФАНОВ АЛЕКСЕЙ ВИКТОРОВИЧ</t>
  </si>
  <si>
    <t>УМЕРГАЛИНА АЙГУЛЬ АЗАТОВНА</t>
  </si>
  <si>
    <t>БАЯНОВ РОДИОН ФАРИТОВИЧ</t>
  </si>
  <si>
    <t>ШУГАЕВА АНАСТАСИЯ ВИТАЛЬЕВНА</t>
  </si>
  <si>
    <t>КИРШИНА РИММА РАУФОВНА</t>
  </si>
  <si>
    <t>СУЛЕЙМАНОВА ЛЯУЗА МАХМУТОВНА</t>
  </si>
  <si>
    <t>КАСЬЯНОВА ЕЛЕНА ВЛАДИМИРОВНА</t>
  </si>
  <si>
    <t>СУВОРОВА ДАРЬЯ АНДРЕЕВНА</t>
  </si>
  <si>
    <t>АРКАДЬЕВА ТАТЬЯНА ИВАНОВНА</t>
  </si>
  <si>
    <t>ЕНИКЕЕВА ОЛЬГА АЛЬБЕРТОВНА</t>
  </si>
  <si>
    <t>ЗВЕРЕВА ЗИНАИДА ВАСИЛЬЕВНА</t>
  </si>
  <si>
    <t>АНДРОСОВ ПАВЕЛ СЕРГЕЕВИЧ</t>
  </si>
  <si>
    <t>МАЛЬЦЕВА ЛЮДМИЛА НИКОЛАЕВНА</t>
  </si>
  <si>
    <t>ЗАЙНУЛЛИН МАРАТ ХАМИТОВИЧ</t>
  </si>
  <si>
    <t>СОКОЛОВА ТАМАРА ВЛАДИМИРОВНА</t>
  </si>
  <si>
    <t>СТАРОДУМОВА ЛЮДМИЛА ИВАНОВНА</t>
  </si>
  <si>
    <t>ВОРОЖЕЙКИН ДМИТРИЙ ВЯЧЕСЛАВОВИЧ</t>
  </si>
  <si>
    <t>ИЛЬЧИНА РАЙСА ГАЛЕЕВНА</t>
  </si>
  <si>
    <t>D86.2</t>
  </si>
  <si>
    <t>МУЛЮКОВА ЗИЛЯ ТАЛГАТОВНА</t>
  </si>
  <si>
    <t>ЕВГРАФОВ ВИКТОР СТАНИСЛАВОВИЧ</t>
  </si>
  <si>
    <t>ПАШИН ДМИТРИЙ ВАЛЕРЬЕВИЧ</t>
  </si>
  <si>
    <t>МУГАЛИМОВ РАМИЛЬ АСХАТОВИЧ</t>
  </si>
  <si>
    <t>ТУХВАТУЛЛИН РИНАТ РАЗИТОВИЧ</t>
  </si>
  <si>
    <t>ХАЛМАНСКАЯ МАРИЯ АЛЕКСЕЕВНА</t>
  </si>
  <si>
    <t>БУСНЯКОВ КОНСТАНТИН ЕВГЕНЬЕВИЧ</t>
  </si>
  <si>
    <t>УМАТКУЛОВ ИЛЬДАР НАСИМОВИЧ</t>
  </si>
  <si>
    <t>АЛЕКСАНДРОВ ДМИТРИЙ ВЛАДИМИРОВИЧ</t>
  </si>
  <si>
    <t>ВОРОНИНА КАМИЛЛА АЛЕКСАНДРОВНА</t>
  </si>
  <si>
    <t>АНДРИЯНОВА ЕЛЕНА НИКОЛАЕВНА</t>
  </si>
  <si>
    <t>ЛЮБИМОВА СВЕТЛАНА НИКОЛАЕВНА</t>
  </si>
  <si>
    <t>ШАЙХВАЛЕЕВА АЗАЛИЯ РУСТАМОВНА</t>
  </si>
  <si>
    <t>КУДЕЛЯ ЛЮДМИЛА ЮРЬЕВНА</t>
  </si>
  <si>
    <t>БАЙМУРАТОВА ГУЛЬФИРА НУРГАЛИЕВНА</t>
  </si>
  <si>
    <t>ПЕТУХОВА АЛЬФИЯ ГАБДУЛЛОВНА</t>
  </si>
  <si>
    <t>ГИЛЬМАНОВ РАДИК ГАБДЕЛХАЕВИЧ</t>
  </si>
  <si>
    <t>КУЗНЕЦОВА ВАЛЕРИЯ ПЕТРОВНА</t>
  </si>
  <si>
    <t>I05.1</t>
  </si>
  <si>
    <t>САЛЯХОВА ЭММА АРТУРОВНА</t>
  </si>
  <si>
    <t>ХОХЛОВА ЕЛЕНА ПАВЛОВНА</t>
  </si>
  <si>
    <t>H02.5</t>
  </si>
  <si>
    <t>ТКАЧЕНКО ЮРИЙ ВАДИМОВИЧ</t>
  </si>
  <si>
    <t>УСМАНОВА ЕКАТЕРИНА АНАТОЛЬЕВНА</t>
  </si>
  <si>
    <t>ПЕРЕТЯТЬКО ВЛАДИМИР ГРИГОРЬЕВИЧ</t>
  </si>
  <si>
    <t>МУХАМЕТОВ САМАТ МАРАТОВИЧ</t>
  </si>
  <si>
    <t>СУДАКОВА НИНА ЗАХАРОВНА</t>
  </si>
  <si>
    <t>НУРИСЛАМОВА АЛСУ КАСИМОВНА</t>
  </si>
  <si>
    <t>ГАЙНАНОВА ВАЛЕНТИНА ВЯЧЕСЛАВОВНА</t>
  </si>
  <si>
    <t>АБДЕЕВА ЕЛЕНА ВИКТОРОВНА</t>
  </si>
  <si>
    <t>НУРИСЛАМОВ ИДРИС ФАРИТОВИЧ</t>
  </si>
  <si>
    <t>ПРОХОРОВА КРИСТИНА ВАСИЛЬЕВНА</t>
  </si>
  <si>
    <t>НИКОНОВ АЛЕКСАНДР ВЛАДИМИРОВИЧ</t>
  </si>
  <si>
    <t>ИБРАГИМОВ РЕНАТ МАРАТОВИЧ</t>
  </si>
  <si>
    <t>РАХМАТУЛЛИНА РОЗА ГАДИНУРОВНА</t>
  </si>
  <si>
    <t>КУДРЯВЦЕВ АЛЕКСЕЙ МИХАЙЛОВИЧ</t>
  </si>
  <si>
    <t>НЕКТОВА ВЕРА ИВАНОВНА</t>
  </si>
  <si>
    <t>ЗОЛОТОВА СВЕТЛАНА ВАСИЛЬЕВНА</t>
  </si>
  <si>
    <t>АБЗАЛОВА НАФИСА СУЛЕЙМАНОВНА</t>
  </si>
  <si>
    <t>БИКТАШЕВ ИЛЬДАР САЛАВАТОВИЧ</t>
  </si>
  <si>
    <t>ГУРИНА ВЕРА АНДРЕЕВНА</t>
  </si>
  <si>
    <t>НИЦЕНКО НАТАЛЬЯ ИВАНОВНА</t>
  </si>
  <si>
    <t>ВОРОБЬЁВА ИРИНА ВЛАДИМИРОВНА</t>
  </si>
  <si>
    <t>ГАЛИЕВА ГУЗЕЛЬ ИЛЬГАМОВНА</t>
  </si>
  <si>
    <t>РАЖЕТДИНОВА САЛИХА БАРИЕВНА</t>
  </si>
  <si>
    <t>СИМОНОВА ЛЕНА ИЛЬЯСОВНА</t>
  </si>
  <si>
    <t>АБДУЛЛИНА АЙГУЛЬ САГИТОВНА</t>
  </si>
  <si>
    <t>ЕФРЕМОВА ВАЛЕНТИНА ВАСИЛЬЕВНА</t>
  </si>
  <si>
    <t>K59.8</t>
  </si>
  <si>
    <t>НИКИТИН ВАЛЕРИЙ РИФКАТОВИЧ</t>
  </si>
  <si>
    <t>ПОТНИНА ЛИДИЯ ПАВЛОВНА</t>
  </si>
  <si>
    <t>ПОЛОЖЕНЦЕВА РАШИДА ТИМЕРБАЕВНА</t>
  </si>
  <si>
    <t>СОКОЛОВ ЮРИЙ АЛЕКСЕЕВИЧ</t>
  </si>
  <si>
    <t>АБОЛИХИН ГЕОРГИЙ ВАЛЕНТИНОВИЧ</t>
  </si>
  <si>
    <t>РОЗОВ АЛЕКСЕЙ МИХАЙЛОВИЧ</t>
  </si>
  <si>
    <t>ШАЙХУТДИНОВА АЗАЛИЯ РАДИКОВНА</t>
  </si>
  <si>
    <t>АСФАНДИЯРОВ РУСЛАН РИШАТОВИЧ</t>
  </si>
  <si>
    <t>ДАВЛЕТШИН МАРСЕЛЬ МУКАМИЛЕВИЧ</t>
  </si>
  <si>
    <t>РЖАННИКОВА ВАЛЕНТИНА ЕФИМОВНА</t>
  </si>
  <si>
    <t>ГИМРАНОВА ВАСИЛЯ КАДЫРОВНА</t>
  </si>
  <si>
    <t>ЮСУПОВА ГУЗЯЛ МИРГАЗИЯНОВНА</t>
  </si>
  <si>
    <t>ПЕРМЯКОВ ВИКТОР ПАВЛОВИЧ</t>
  </si>
  <si>
    <t>МАТВЕЮШКИНА ЮЛИЯ НИКОЛАЕВНА</t>
  </si>
  <si>
    <t>ХАММАТОВА ЛИЛИЯ МУТИГУЛЛОВНА</t>
  </si>
  <si>
    <t>I72.8</t>
  </si>
  <si>
    <t>ПОДОБНАЯ АНАСТАСИЯ ЮРЬЕВНА</t>
  </si>
  <si>
    <t>РЫЖИКОВА ЭЛЛА ВЯЧЕСЛАВОВНА</t>
  </si>
  <si>
    <t>ПЛЕХАНОВА СВЕТЛАНА ГЕННАДЬЕВНА</t>
  </si>
  <si>
    <t>КОЗЕРОВСКИЙ НИКОЛАЙ ВИКТОРОВИЧ</t>
  </si>
  <si>
    <t>ПЕРШИНА ЕЛЕНА ЮРЬЕВНА</t>
  </si>
  <si>
    <t>ВОРОБЬЁВА ОЛЬГА АЛЕКСАНДРОВНА</t>
  </si>
  <si>
    <t>СЕДЫШЕВА ЛЮБОВЬ ДМИТРИЕВНА</t>
  </si>
  <si>
    <t>ПЫПИН ПАВЕЛ НИКОЛАЕВИЧ</t>
  </si>
  <si>
    <t>КЛЕМЕНТ ЛИДИЯ МАВЛЯВИЕВНА</t>
  </si>
  <si>
    <t>ЖАРКИХ ВЯЧЕСЛАВ ЮРЬЕВИЧ</t>
  </si>
  <si>
    <t>ЧИГЛИНЦЕВ СЕРГЕЙ ПЕТРОВИЧ</t>
  </si>
  <si>
    <t>МАКАРОВА ИРАИДА ПАВЛОВНА</t>
  </si>
  <si>
    <t>ПЕКАР ИДА ЮСУПОВНА</t>
  </si>
  <si>
    <t>МАКСЮТОВА МАДИНА ФАЙЗЕЛЬХАКОВНА</t>
  </si>
  <si>
    <t>ХАЙРУТДИНОВ ЭДУАРД РАМИЛЕВИЧ</t>
  </si>
  <si>
    <t>РАФИКОВА САЛИЯ ЯГУДОВНА</t>
  </si>
  <si>
    <t>САЛИМЬЯНОВА ИЛИНА АЛЬФИСОВНА</t>
  </si>
  <si>
    <t>ПЕРСИДСКАЯ ТАТЬЯНА АЛЕКСАНДРОВНА</t>
  </si>
  <si>
    <t>НИКИТИНА ВЕРА ИВАНОВНА</t>
  </si>
  <si>
    <t>ФАХРЕТДИНОВА ФИУЗА ЗУФАРОВНА</t>
  </si>
  <si>
    <t>ИВАНОВ АНАТОЛИЙ МИХАЙЛОВИЧ</t>
  </si>
  <si>
    <t>ПЕТРЯНИНА ТАТЬЯНА НИКОЛАЕВНА</t>
  </si>
  <si>
    <t>АХТЯМОВА АДЕЛИНА АХМАТОВНА</t>
  </si>
  <si>
    <t>ЯПАРОВА ХАЛИДА МУХАМЕТОВНА</t>
  </si>
  <si>
    <t>АНТОНОВ РУСЛАН ВЯЧЕСЛАВОВИЧ</t>
  </si>
  <si>
    <t>ЗАКИРОВА ДАРЬЯ ЮРЬЕВНА</t>
  </si>
  <si>
    <t>САДЫКОВА РОЗА РАВИЛОВНА</t>
  </si>
  <si>
    <t>КАШУТА МАРИЯ АНДРЕЕВНА</t>
  </si>
  <si>
    <t>ПОСКОНИН ЮРИЙ ИВАНОВИЧ</t>
  </si>
  <si>
    <t>КАЛИНИН ВИКТОР ИВАНОВИЧ</t>
  </si>
  <si>
    <t>ХАСАЕВА ГУЛЬНАРА ЗАКИРОВНА</t>
  </si>
  <si>
    <t>M51.0</t>
  </si>
  <si>
    <t>ЗУСЬ МАРИНА НИКОЛАЕВНА</t>
  </si>
  <si>
    <t>МУХАМЕТЬЯНОВА ОЛЬГА АЙРАТОВНА</t>
  </si>
  <si>
    <t>ТЕМЕРЬЯНОВ РУСТАМ ФАНИЛЕВИЧ</t>
  </si>
  <si>
    <t>КАРАВАЕВ АНАТОЛИЙ ГРИГОРЬЕВИЧ</t>
  </si>
  <si>
    <t>БАХТИЯРОВ АВЛИЯР МАСХУТОВИЧ</t>
  </si>
  <si>
    <t>ГАРЕЕВА ГУЛЬНАРА МАРАТОВНА</t>
  </si>
  <si>
    <t>УРАКОВА ЯНА ВЛАДИМИРОВНА</t>
  </si>
  <si>
    <t>ИСАЕВ ЮРИЙ МИХАЙЛОВИЧ</t>
  </si>
  <si>
    <t>ХАННАНОВА АЛЬФИЯ АСГАТОВНА</t>
  </si>
  <si>
    <t>СЫЧЕВА ЕЛЕНА ВЯЧЕСЛАВОВНА</t>
  </si>
  <si>
    <t>САМИЕВ ДАМИР НАИЛОВИЧ</t>
  </si>
  <si>
    <t>ЕРМОЛАЕВ ОЛЕГ НИКОЛАЕВИЧ</t>
  </si>
  <si>
    <t>БОРЧАНИНОВ АЛЕКСАНДР СЕРГЕЕВИЧ</t>
  </si>
  <si>
    <t>АХМАДУЛЛИНА АЙГУЛЬ МУНИРОВНА</t>
  </si>
  <si>
    <t>СКРИПНИК ЮЛИАНА ЮРЬЕВНА</t>
  </si>
  <si>
    <t>МАЛЫШЕВ АЛЕКСАНДР ВАЛЕРЬЕВИЧ</t>
  </si>
  <si>
    <t>ВАХТЕЕВА АЛЬФИЯ ФАРВАЗОВНА</t>
  </si>
  <si>
    <t>НИКОНОВ АНАТОЛИЙ ИВАНОВИЧ</t>
  </si>
  <si>
    <t>АХМЕТЗЯНОВА ТАМАРА ХАТИПОВНА</t>
  </si>
  <si>
    <t>ГАЛИМОВ ВАДИМ ЗУФАРОВИЧ</t>
  </si>
  <si>
    <t>ЯРУЛЛИНА АЛЬБИНА ВАЛЕРЬЕВНА</t>
  </si>
  <si>
    <t>ФЕДОРОВ ВЛАДИМИР ИВАНОВИЧ</t>
  </si>
  <si>
    <t>БОЛДЫРЕВ ВИТАЛИЙ ВЛАДИМИРОВИЧ</t>
  </si>
  <si>
    <t>МУСТАФИН АРСЛАН РУСТАМОВИЧ</t>
  </si>
  <si>
    <t>ЯНБУЛАТОВА ФЛЮРА САФИУЛЛОВНА</t>
  </si>
  <si>
    <t>ЗАЙНАГЕТДИНОВА ФАТЫМА АБДУЛХАКОВНА</t>
  </si>
  <si>
    <t>САКАЕВ ТАГИР МАНСУРОВИЧ</t>
  </si>
  <si>
    <t>КИРЬЯНОВА ЕЛЕНА ЛЕОНИДОВНА</t>
  </si>
  <si>
    <t>ХАБИБУЛЛИН РАИЛЬ РАМИЛЕВИЧ</t>
  </si>
  <si>
    <t>ЧЕРНОВА СВЕТЛАНА НИКОЛАЕВНА</t>
  </si>
  <si>
    <t>МАЛОВ АНАТОЛИЙ ВАСИЛЬЕВИЧ</t>
  </si>
  <si>
    <t>САЛИХОВА ЗАХИДА ЗАГИТОВНА</t>
  </si>
  <si>
    <t>НИЗАМУТДИНОВ МИЛАН МАРСЕЛЕВИЧ</t>
  </si>
  <si>
    <t>БОЙЦОВА ЛИДИЯ НИКОЛАЕВНА</t>
  </si>
  <si>
    <t>ЗУБАРЕВ ВЛАДИМИР МИХАЙЛОВИЧ</t>
  </si>
  <si>
    <t>АБДУЛЛИН ФЛАРИС МУХАРАМОВИЧ</t>
  </si>
  <si>
    <t>ЧЕРНОВ СЕМЕН НИКОЛАЕВИЧ</t>
  </si>
  <si>
    <t>ШАРБАУ НАФИСА РИФГАТОВНА</t>
  </si>
  <si>
    <t>ЧИГЛИНЦЕВА ОЛЬГА ВЛАДИМИРОВНА</t>
  </si>
  <si>
    <t>КАРТАВЕНКО ОЛЬГА ЕВСТАФЬЕВНА</t>
  </si>
  <si>
    <t>ГАРИН АНДРЕЙ ВЛАДИМИРОВИЧ</t>
  </si>
  <si>
    <t>J84.8</t>
  </si>
  <si>
    <t>ПЕТРОВ ИГОРЬ ВЯЧЕСЛАВОВИЧ</t>
  </si>
  <si>
    <t>НИКОЛАЕВА ВАЛЕНТИНА ВАСИЛЬЕВНА</t>
  </si>
  <si>
    <t>ПАНКРАТЬЕВА ГАЛИНА МАРКОВНА</t>
  </si>
  <si>
    <t>ИВАНИВ БОГДАН ВАСИЛЬЕВИЧ</t>
  </si>
  <si>
    <t>ГАРЕЕВА НУРИЯ ГАЯНОВНА</t>
  </si>
  <si>
    <t>ШИБАНОВ ЕВГЕНИЙ ВЯЧЕСЛАВОВИЧ</t>
  </si>
  <si>
    <t>НАЗИПОВА ИРИНА ИВАНОВНА</t>
  </si>
  <si>
    <t>ПЕТРОВА АЛЕВТИНА СЕРГЕЕВНА</t>
  </si>
  <si>
    <t>БРЫКСИНА НАДЕЖДА АЛЕКСЕЕВНА</t>
  </si>
  <si>
    <t>КАЗАКОВ ВЛАДИМИР ЮРЬЕВИЧ</t>
  </si>
  <si>
    <t>ФАХРЕТДИНОВ МУХАРЛЯМ МУХАМЕТОВИЧ</t>
  </si>
  <si>
    <t>БИРЮКОВА ОЛЬГА ИВАНОВНА</t>
  </si>
  <si>
    <t>ХАСАНОВА ТАТЬЯНА ИВАНОВНА</t>
  </si>
  <si>
    <t>КОЛЧИНА АГАТА МИХАЙЛОВНА</t>
  </si>
  <si>
    <t>ЧЕПЕЛЬ ЛАДА ИЛЬДУСОВНА</t>
  </si>
  <si>
    <t>J98.9</t>
  </si>
  <si>
    <t>МУСТАФИНА ЛЮБА АЛЕКСАНДРОВНА</t>
  </si>
  <si>
    <t>ДАНИЛОВ АНДРЕЙ ВИКТОРОВИЧ</t>
  </si>
  <si>
    <t>АХМАДИНУРОВА ВАЛЕНТИНА ГРИГОРЬЕВНА</t>
  </si>
  <si>
    <t>ГИЗАТУЛЛИН МАРСЕЛЬ АТЛАСОВИЧ</t>
  </si>
  <si>
    <t>ЕРМАКОВА ВЕРА МИХАЙЛОВНА</t>
  </si>
  <si>
    <t>НИКОЛАЕВА ВАЛЕНТИНА НИКОЛАЕВНА</t>
  </si>
  <si>
    <t>ТУКМАТОВА АЛЬБИНА РУСЛАНОВНА</t>
  </si>
  <si>
    <t>ЧУРМАНТАЕВА ГУЗЕЛЬ ХАМИТОВНА</t>
  </si>
  <si>
    <t>БАЯЗИТОВА ЛЕНА МАЛИКОВНА</t>
  </si>
  <si>
    <t>ГИЛЬМЕТДИНОВА СВЕТЛАНА СЕРГЕЕВНА</t>
  </si>
  <si>
    <t>МОРОЗОВА МАРИЯ АЛЕКСЕЕВНА</t>
  </si>
  <si>
    <t>КАШАЕВ ИЛЬДАР РИШАТОВИЧ</t>
  </si>
  <si>
    <t>БАРКОВА ЛЮДМИЛА ВЛАДИМИРОВНА</t>
  </si>
  <si>
    <t>БУЛАТОВА АЗАЛИЯ АЗАМАТОВНА</t>
  </si>
  <si>
    <t>БИКМАЕВА АЛСУ ГАЛИМЯНОВНА</t>
  </si>
  <si>
    <t>САИТБАТАЛОВ ИРЕК АЛЬБЕРТОВИЧ</t>
  </si>
  <si>
    <t>ДОНСКОВ ЕГОР АЛЕКСАНДРОВИЧ</t>
  </si>
  <si>
    <t>ИВАНЕНКО ГЕОРГИЙ ВЛАДИМИРОВИЧ</t>
  </si>
  <si>
    <t>ГЕРАСИМОВА АНАСТАСИЯ АЛЕКСАНДРОВНА</t>
  </si>
  <si>
    <t>САКАЕВА КРИСТИНА АРТУРОВНА</t>
  </si>
  <si>
    <t>ЗИАНУРОВ АЗАТ ДИНИСЛАМОВИЧ</t>
  </si>
  <si>
    <t>ЮРЧЕНКО ВЛАДИМИР ВАСИЛЬЕВИЧ</t>
  </si>
  <si>
    <t>НОЗДРИНА АНАСТАСИЯ АНАТОЛЬЕВНА</t>
  </si>
  <si>
    <t>БИГИЛЬДИНА ЛЯЛЯ АСЛЯМОВНА</t>
  </si>
  <si>
    <t>АГЗАМОВА ЗИМФИРА РАИСОВНА</t>
  </si>
  <si>
    <t>БИЛАЛОВА АЛЬФИЯ РИФХАТОВНА</t>
  </si>
  <si>
    <t>ТАГИЕВ ГАБИЛЬ РАМАЗАН ОГЛЫ</t>
  </si>
  <si>
    <t>ЮРМАШЕВА ДИЛЯ ФЛЮРОВНА</t>
  </si>
  <si>
    <t>ЛЕСОВАЯ ДАРИНА АНДРЕЕВНА</t>
  </si>
  <si>
    <t>ХАБИБУЛЛИН РАМИЛЬ ТИМЕРЬЯНОВИЧ</t>
  </si>
  <si>
    <t>САДЫКОВА ГУЛЬСИНА ХАСАНОВНА</t>
  </si>
  <si>
    <t>ЯХИНА НАЗИРА ГАРИФУЛЛОВНА</t>
  </si>
  <si>
    <t>ГИЛЬДИНА ЭЛЬВИРА МУНАВИРОВНА</t>
  </si>
  <si>
    <t>МАРТЫНОВ КОНСТАНТИН ВИКТОРОВИЧ</t>
  </si>
  <si>
    <t>M76.5</t>
  </si>
  <si>
    <t>ШУМСКАЯ НАТАЛЬЯ ВЛАДИМИРОВНА</t>
  </si>
  <si>
    <t>ГАРИФУЛЛИН РУСЛАН ЯКУБОВИЧ</t>
  </si>
  <si>
    <t>МАРДАНОВ ТАЛГАТ АНСАРОВИЧ</t>
  </si>
  <si>
    <t>ВЕСЕЛОВСКАЯ ИНГА ИВАНОВНА</t>
  </si>
  <si>
    <t>БУЛАТОВ МАРС АСХАТОВИЧ</t>
  </si>
  <si>
    <t>ШАХМИНА ЕЛЕНА АЗАТОВНА</t>
  </si>
  <si>
    <t>КУЗЯКОВА ЮЛИЯ НИКОЛАЕВНА</t>
  </si>
  <si>
    <t>ВОЙНОВА ОЛИЯ ШАМИЛЬЕВНА</t>
  </si>
  <si>
    <t>ПИРОГОВ СЕРГЕЙ НИКОЛАЕВИЧ</t>
  </si>
  <si>
    <t>ДИЛЬМУХАМЕТОВ РАИЛЬ ЗАЙНУЛЛОВИЧ</t>
  </si>
  <si>
    <t>ГАРЬКАВЫЙ МИХАИЛ ИВАНОВИЧ</t>
  </si>
  <si>
    <t>АНДРЕЕВА ГАЛИНА ФИЛИППОВНА</t>
  </si>
  <si>
    <t>ВАСЮКЕВИЧ ЮРИЙ ВИКТОРОВИЧ</t>
  </si>
  <si>
    <t>РАХМАТУЛЛИН МАРАТ ОЛЕГОВИЧ</t>
  </si>
  <si>
    <t>ШАРИФОВА ГУЛБАХОР МАХМАДХОДЖАЕВНА</t>
  </si>
  <si>
    <t>ЧУКЛИНА ВЕРА НИКОЛАЕВНА</t>
  </si>
  <si>
    <t>ГАНЕЕВА АЛЬМЕРА ГАЙНЕЛГИЛЕМОВНА</t>
  </si>
  <si>
    <t>САФИН ЗАМИР КАМИЛОВИЧ</t>
  </si>
  <si>
    <t>ГАДЕЛЬШИН РУСТЭМ АЛЬБЕРТОВИЧ</t>
  </si>
  <si>
    <t>ХАЙРУЛЛИНА ГУЛЬНАРА РАЛИФОВНА</t>
  </si>
  <si>
    <t>ФИЛАТЕНКОВ ВЛАДИМИР ДМИТРИЕВИЧ</t>
  </si>
  <si>
    <t>ЗАЙЦЕВА АЛЬМИРА РИНАТОВНА</t>
  </si>
  <si>
    <t>D37.1</t>
  </si>
  <si>
    <t>АХРЯПОВА АЛИНА РИФОВНА</t>
  </si>
  <si>
    <t>ЕГОРОВА НИНА ИВАНОВНА</t>
  </si>
  <si>
    <t>САРЫЧЕВА ЯНА ВЛАДИМИРОВНА</t>
  </si>
  <si>
    <t>ГИЛЬМАНОВ РАМИЛЬ АХНЯФОВИЧ</t>
  </si>
  <si>
    <t>КИЛЬДИЯРОВА ДИАНА РИНАТОВНА</t>
  </si>
  <si>
    <t>КРЫЛОВА МАРИЯ КУЗЬМИНИЧНА</t>
  </si>
  <si>
    <t>МАННАНОВА ЛИЛИЯ МАРАТОВНА</t>
  </si>
  <si>
    <t>КИРИЛОВА ЗИНАИДА КОНСТАНТИНОВНА</t>
  </si>
  <si>
    <t>САФИНА ГУЛЬНАРА ВЕНЕРОВНА</t>
  </si>
  <si>
    <t>ШЕБУХОВА ИРИНА ВЛАДИМИРОВНА</t>
  </si>
  <si>
    <t>МУЛЛАГАРЕЕВ РАСУЛ РАХИМГАРЕЕВИЧ</t>
  </si>
  <si>
    <t>ГАНЕЕВА РАГИДА АСХАТОВНА</t>
  </si>
  <si>
    <t>ИЛЬЯСОВА МУНАВАРА РИФГАТОВНА</t>
  </si>
  <si>
    <t>МУСИНА ЗЕМФИРА РАДИКОВНА</t>
  </si>
  <si>
    <t>ГАЛКОВ МАРСЕЛЬ БОРИСОВИЧ</t>
  </si>
  <si>
    <t>БОРУДКИНА ТАМАРА ПЕТРОВНА</t>
  </si>
  <si>
    <t>ИЛЬЯСОВА МИЛЯУША ГАЛЕЕВНА</t>
  </si>
  <si>
    <t>ГАФАРОВА ЛЕЙСАН АЛИКОВНА</t>
  </si>
  <si>
    <t>ГАЛИАХМЕТОВА ГУЗЕЛЬ РАУФОВНА</t>
  </si>
  <si>
    <t>КОЖАКИН КОНСТАНТИН АЛЕКСАНДРОВИЧ</t>
  </si>
  <si>
    <t>САДЫКОВА ЗАГИБА МАНСУРОВНА</t>
  </si>
  <si>
    <t>ВИЛКОВ БОРИС ВИКТОРОВИЧ</t>
  </si>
  <si>
    <t>АФАНАСЬЕВА ТАМАРА ЗАХАРОВНА</t>
  </si>
  <si>
    <t>ГАЗИЗОВА КЛАРА МУЛЛАЗЯНОВНА</t>
  </si>
  <si>
    <t>АБЛЕЕВ РЕНАТ РАДИКОВИЧ</t>
  </si>
  <si>
    <t>МУЛЯКОВА РИМА РАЗЕТДИНОВНА</t>
  </si>
  <si>
    <t>ТРАПЕЗНИКОВ МИХАИЛ СЕРГЕЕВИЧ</t>
  </si>
  <si>
    <t>ГАБДУЛЛИН ИЛЬНАР ФЛЮРОВИЧ</t>
  </si>
  <si>
    <t>КНЯЗЕВ АНАТОЛИЙ СЕРГЕЕВИЧ</t>
  </si>
  <si>
    <t>ЛАТЫПОВА НАИЛЯ МУФТАХОВНА</t>
  </si>
  <si>
    <t>ЗУЛЬКАРНАЕВ РУСТАМ АЛЬМИРОВИЧ</t>
  </si>
  <si>
    <t>КИРЕЕВА АЛЬБИНА АЛЬФРИТОВНА</t>
  </si>
  <si>
    <t>МАЛИНСКАЯ АННА ФЕДОРОВНА</t>
  </si>
  <si>
    <t>СУЛТАНОВА ФАНИЗА ФАНИЛЕВНА</t>
  </si>
  <si>
    <t>ТАЙМАСОВА ГУЛЬНАЗ ЗУЛЬФАРОВНА</t>
  </si>
  <si>
    <t>ЛЕГКОТА ИГОРЬ ПЕТРОВИЧ</t>
  </si>
  <si>
    <t>ИБЛИЕВ МАРАТ МИДХАТОВИЧ</t>
  </si>
  <si>
    <t>ГАЙНЕТДИНОВА МИЛЕНА РАМИЛЕВНА</t>
  </si>
  <si>
    <t>ЕНИКЕЕВА ГУЛЬШАТ РАДИКОВНА</t>
  </si>
  <si>
    <t>ХУСАИНОВА ЛАРИСА ФЕДОРОВНА</t>
  </si>
  <si>
    <t>ЕЖКОВА ДАРЬЯ СЕРГЕЕВНА</t>
  </si>
  <si>
    <t>ИСМАГИЛОВА РАИСА РОБЕРТОВНА</t>
  </si>
  <si>
    <t>КИНЬЯБАЕВ ИНСУР ИСРАФИЛОВИЧ</t>
  </si>
  <si>
    <t>РАФИКОВА НУРИЯ ТИМЕРГАЛЕЕВНА</t>
  </si>
  <si>
    <t>ВАЛИЕВА ДАНИФА ЗАГИТОВНА</t>
  </si>
  <si>
    <t>ПЕТРУНИН АЛЕКСАНДР МИХАЙЛОВИЧ</t>
  </si>
  <si>
    <t>ИЛЬЯСОВА РЕГИНА РУСТАМОВНА</t>
  </si>
  <si>
    <t>КОБЕЛЕВА МАРГАРИТА ВАЛЕНТИНОВНА</t>
  </si>
  <si>
    <t>ХАБИРОВ ДАМИР ВЕНЕРОВИЧ</t>
  </si>
  <si>
    <t>ШАРИПОВ РАДИК ДАМИРОВИЧ</t>
  </si>
  <si>
    <t>МАННАНОВА ИРИНА НАДИРОВНА</t>
  </si>
  <si>
    <t>ШУМИХИНА АНАСТАСИЯ ОЛЕГОВНА</t>
  </si>
  <si>
    <t>ДЕСАНСКИЙ ЮЛИАН ФАРГАТОВИЧ</t>
  </si>
  <si>
    <t>АМИНОВА ЭЛЬВИРА АХАТОВНА</t>
  </si>
  <si>
    <t>ЛУТФУЛЛИН АХИЯР ГАБДУЛЛИНОВИЧ</t>
  </si>
  <si>
    <t>НАГАЕВА ГУЛЬНАРА МАЗГАРОВНА</t>
  </si>
  <si>
    <t>ГАЙСИНА КАМИЛЛА РУСТЕМОВНА</t>
  </si>
  <si>
    <t>ГИМАЛДИНОВА ЗИЛЯ МАГАФУРОВНА</t>
  </si>
  <si>
    <t>БАЛАЕВА НАТАЛЬЯ НИКОЛАЕВНА</t>
  </si>
  <si>
    <t>САЙФУЛЛИНА ГУЗЕЛЬ МАХМУТОВНА</t>
  </si>
  <si>
    <t>ТАРАСОВ ВИКТОР НИКОЛАЕВИЧ</t>
  </si>
  <si>
    <t>ХАЙРЕТДИНОВА ЗУБАЙДА КАСИМОВНА</t>
  </si>
  <si>
    <t>ЗАЙНУЛЛИНА ДИНАРА РАШИТОВНА</t>
  </si>
  <si>
    <t>ЛАЗАРЕВ АЛЕКСАНДР ВЛАДИМИРОВИЧ</t>
  </si>
  <si>
    <t>КЛЮЧНИКОВА СВЕТЛАНА ВИКТОРОВНА</t>
  </si>
  <si>
    <t>НАБИУЛЛИН РИФ ГИЗУЛЛОВИЧ</t>
  </si>
  <si>
    <t>ГОРДЕНКО ЛЮДМИЛА СЕРГЕЕВНА</t>
  </si>
  <si>
    <t>ТРОФИМОВ ОЛЕГ ВЛАДИМИРОВИЧ</t>
  </si>
  <si>
    <t>МАШИН АЛЕКСАНДР ЮРЬЕВИЧ</t>
  </si>
  <si>
    <t>АЮХАНОВА ДАРЬЯ КОНСТАНТИНОВНА</t>
  </si>
  <si>
    <t>ШАФИКОВА САВИЯ ФАЗЫЛОВНА</t>
  </si>
  <si>
    <t>КАРИМОВА ЗЕМФИРА РИФОВНА</t>
  </si>
  <si>
    <t>ХАФИЗОВ ЭДУАРД АЛЬБЕРТОВИЧ</t>
  </si>
  <si>
    <t>МУСТАФИНА ЛИРА РАСУЛЬЕВНА</t>
  </si>
  <si>
    <t>СУЛТАНОВА СВЕТЛАНА ДАМИРОВНА</t>
  </si>
  <si>
    <t>РЕПЕНКО ЗИНАИДА ИВАНОВНА</t>
  </si>
  <si>
    <t>БОГОЛЮБОВА ИРИНА АЛЕКСАНДРОВНА</t>
  </si>
  <si>
    <t>САГАДАТОВА ГУЛЬГИНА ТАЛГАТОВНА</t>
  </si>
  <si>
    <t>БАБУРКИНА ЛЮДМИЛА ВЛАДИМИРОВНА</t>
  </si>
  <si>
    <t>КОЛМАЦКИЙ ВИКТОР ГРИГОРЬЕВИЧ</t>
  </si>
  <si>
    <t>РАМАЗАНОВА ВЕНЕРА МИДХАТОВНА</t>
  </si>
  <si>
    <t>ЕГОШИНА НАТАЛЬЯ НИКОЛАЕВНА</t>
  </si>
  <si>
    <t>РОМАНОВА КСЕНИЯ АНДРЕЕВНА</t>
  </si>
  <si>
    <t>АХУНОВА РЕЗЕДА РОБЕРТОВНА</t>
  </si>
  <si>
    <t>КАРАМОВ КАДИМ МУГАЛИМОВИЧ</t>
  </si>
  <si>
    <t>АХМЕТОВА АЙГУЛЬ САЛАВАТОВНА</t>
  </si>
  <si>
    <t>ПОЛЯКОВА ВАЛЕРИЯ ПАВЛОВНА</t>
  </si>
  <si>
    <t>САИТГАЛИН ФИЛЮС ЗАГАФАРОВИЧ</t>
  </si>
  <si>
    <t>ИВАНОВА ВАЛЕНТИНА КАПИТОНОВНА</t>
  </si>
  <si>
    <t>O12.1</t>
  </si>
  <si>
    <t>АХМАДЫШИНА ГУЗЕЛЬ ФАРИТОВНА</t>
  </si>
  <si>
    <t>КАЛИНИНА МАРИЯ МИХАЙЛОВНА</t>
  </si>
  <si>
    <t>ГАФУРОВ РАЯН ЯГАФАРОВИЧ</t>
  </si>
  <si>
    <t>АРТАМОНОВА НАДЕЖДА ВЛАДИМИРОВНА</t>
  </si>
  <si>
    <t>ФРОЛОВА ЮЛИЯ ВЛАДИМИРОВНА</t>
  </si>
  <si>
    <t>АРЯМНОВА КСЕНИЯ АЛЕКСАНДРОВНА</t>
  </si>
  <si>
    <t>ЗАРИПОВА ЛЮДМИЛА ЛЕОНИДОВНА</t>
  </si>
  <si>
    <t>СТУКАНЁВА НАТАЛЬЯ СЕРГЕЕВНА</t>
  </si>
  <si>
    <t>САИТГАРЕЕВА ЭММА ФИДАЕВНА</t>
  </si>
  <si>
    <t>БОРТОЛОМЕЕВА НАДЕЖДА ИЛЬИНИЧНА</t>
  </si>
  <si>
    <t>ГАББАСОВА ЕЛЕНА КОНСТАНТИНОВНА</t>
  </si>
  <si>
    <t>БЕЛОБОРОДОВА РОЗА ГАЛЯЗЕТДИНОВНА</t>
  </si>
  <si>
    <t>ГАЛЕЕВА НАТАЛЬЯ НИКОЛАЕВНА</t>
  </si>
  <si>
    <t>ГАЛИМОВА РИММА МУТАГАРОВНА</t>
  </si>
  <si>
    <t>АЛЁШИНА ЛИДИЯ ДМИТРИЕВНА</t>
  </si>
  <si>
    <t>БАБИЧЕВА АИДА САЛИХОВНА</t>
  </si>
  <si>
    <t>ГАЛЕЕВ ВАЛЕРИЙ МАКСУМОВИЧ</t>
  </si>
  <si>
    <t>АХМЕДЖАНОВА РАИСА ХАЙРИЕВНА</t>
  </si>
  <si>
    <t>БАРАНОВА АЛЕКСАНДРА АЛЕКСАНДРОВНА</t>
  </si>
  <si>
    <t>БИКТИМИРОВА АЛЬМИРА АНВАРОВНА</t>
  </si>
  <si>
    <t>АМИРОВА ФЛЮРА ГАРЕЕВНА</t>
  </si>
  <si>
    <t>АДУШЕВА МАИНА АНАТОЛЬЕВНА</t>
  </si>
  <si>
    <t>АБДЕЕВА ДИЛЯ ШАКИРОВНА</t>
  </si>
  <si>
    <t>АБРАМОВА ВАЛЕНТИНА ИВАНОВНА</t>
  </si>
  <si>
    <t>БАШИРОВ РУСИН ТИМЕРБАЕВИЧ</t>
  </si>
  <si>
    <t>ВАЛЯМОВА ГУЛЬСИНА АСРАРТДИНОВНА</t>
  </si>
  <si>
    <t>БЕРЕЗОВСКАЯ ВАЛЕНТИНА ИВАНОВНА</t>
  </si>
  <si>
    <t>ВАХРУШЕВА ОЛЬГА НИКОЛАЕВНА</t>
  </si>
  <si>
    <t>БИЛАЛОВА ВЕНЕРА ФАЙЗРАХМАНОВНА</t>
  </si>
  <si>
    <t>ВАГАПОВ ФАГИМ ХАЛИКОВИЧ</t>
  </si>
  <si>
    <t>ВОЙТЮК ТАТЬЯНА ИВАНОВНА</t>
  </si>
  <si>
    <t>ПОЛЯКОВ ГЕННАДИЙ СТЕПАНОВИЧ</t>
  </si>
  <si>
    <t>КУЗНЕЦОВ АНДРЕЙ АЛЕКСЕЕВИЧ</t>
  </si>
  <si>
    <t>НУРМУХАМЕТОВА ЛИЛИЯ АНСАРОВНА</t>
  </si>
  <si>
    <t>УЛЬМАСОВА ДИНАРА РИНАТОВНА</t>
  </si>
  <si>
    <t>ШАЙМУХАМЕТОВА ИРИНА РАМИЛЕВНА</t>
  </si>
  <si>
    <t>ГАТАУЛЛИНА АЙГУЛЬ ГАТАЕВНА</t>
  </si>
  <si>
    <t>ПОТАШЕНКО НАДЕЖДА ФЕДОРОВНА</t>
  </si>
  <si>
    <t>НОВИКОВ ВАЛЕРИЙ ВАЛЕРЬЕВИЧ</t>
  </si>
  <si>
    <t>КУЗНЕЦОВА РОЗА САГИТОВНА</t>
  </si>
  <si>
    <t>ТРУШАНИНА АНТОНИНА ВЛАДИМИРОВНА</t>
  </si>
  <si>
    <t>ВАСИЛЬЕВА МАРИНА ВАЛЕНТИНОВНА</t>
  </si>
  <si>
    <t>АХМАДИЕВ ДАМИР ИЛЬШАТОВИЧ</t>
  </si>
  <si>
    <t>АЛЕКСАНДРОВ АНДРЕЙ ЮРЬЕВИЧ</t>
  </si>
  <si>
    <t>ШАЙМАРДАНОВА ЛИЛИЯ БОРИСОВНА</t>
  </si>
  <si>
    <t>ХАЙРУЛЛИНА ОКСАНА АЛЕКСЕЕВНА</t>
  </si>
  <si>
    <t>РЯБЧИНСКАЯ ЛЮБОВЬ ЛЕОНИДОВНА</t>
  </si>
  <si>
    <t>БИРЮКОВА ТАТЬЯНА ВИКТОРОВНА</t>
  </si>
  <si>
    <t>КИБАТОВ АЛЕКСЕЙ ОЛЕГОВИЧ</t>
  </si>
  <si>
    <t>ПАВЛОВА КСЕНИЯ ТИМОФЕЕВНА</t>
  </si>
  <si>
    <t>САГАДИЕВА ЛАРИСА ЛЕОНИДОВНА</t>
  </si>
  <si>
    <t>ВАЛЕЕВА НАДИЯ ГИЛИМЬЯНОВНА</t>
  </si>
  <si>
    <t>ИБРАГИМОВА ЛИЛИЯ СУНАГАТОВНА</t>
  </si>
  <si>
    <t>НАГИМОВА РАЙСА ГАБДРАХМАНОВНА</t>
  </si>
  <si>
    <t>ВОЙТЕНКО ВАЛЕНТИНА ГРИГОРЬЕВНА</t>
  </si>
  <si>
    <t>РЕШЕТНИКОВА ЕЛЕНА ПЕТРОВНА</t>
  </si>
  <si>
    <t>САДЫКОВА СВЕТЛАНА ИВАНОВНА</t>
  </si>
  <si>
    <t>АФРИЗУНОВ ДАНИЛ ЭДУАРДОВИЧ</t>
  </si>
  <si>
    <t>РАХМАНКУЛОВ ГАЛИ МИЛЛЯТОВИЧ</t>
  </si>
  <si>
    <t>РАХИМОВА САМИРА ШАВКАТОВНА</t>
  </si>
  <si>
    <t>АНВАРОВА ЮЛИЯ ВАГИЗОВНА</t>
  </si>
  <si>
    <t>ЧЕРНЕНЬКОВА СВЕТЛАНА ИВАНОВНА</t>
  </si>
  <si>
    <t>ВАЛИАХМЕТОВ ИЛЬГИЗ РИШАТОВИЧ</t>
  </si>
  <si>
    <t>ФАРХИЕВ ФАН ХАНИФОВИЧ</t>
  </si>
  <si>
    <t>ХАЛИКОВА МАРИЯ ЮРЬЕВНА</t>
  </si>
  <si>
    <t>ПУПАЧ НАТАЛЬЯ МИХАЙЛОВНА</t>
  </si>
  <si>
    <t>ЧУМАКОВА ДИАНА ВИНЕРОВНА</t>
  </si>
  <si>
    <t>ИСМАГИЛОВ ЧУЛПАН АСХАТОВИЧ</t>
  </si>
  <si>
    <t>ПРУДНИКОВА ИРИНА ВАСИЛЬЕВНА</t>
  </si>
  <si>
    <t>ХАЛИУЛЛИНА КИФАЯ МИННАХМЕТОВНА</t>
  </si>
  <si>
    <t>ЧУЛИЦКАЯ СОФЬЯ ДМИТРИЕВНА</t>
  </si>
  <si>
    <t>ЛЕЙМАН ВАЛЕНТИНА НИКОЛАЕВНА</t>
  </si>
  <si>
    <t>ХАЛИКОВ РИНАТ РАМИЛЬЕВИЧ</t>
  </si>
  <si>
    <t>ИДРИСОВ РУФАН РАУФАТОВИЧ</t>
  </si>
  <si>
    <t>НАГАЕВА ФАНИСА СУЛТАНОВНА</t>
  </si>
  <si>
    <t>АЛЬХАМОВА МАДИНА МАХМУДОВНА</t>
  </si>
  <si>
    <t>ПОПОВА ЛИДИЯ СТЕПАНОВНА</t>
  </si>
  <si>
    <t>ХАЙРУЛЛИН МУРАТ МУХАМЕТОВИЧ</t>
  </si>
  <si>
    <t>МАЛАХОВА ТАМАРА АЛЕКСАНДРОВНА</t>
  </si>
  <si>
    <t>САДЫКОВА ЗУГРА БАДРТДИНОВНА</t>
  </si>
  <si>
    <t>СРУМОВ РОБЕРТ ИРЕКОВИЧ</t>
  </si>
  <si>
    <t>ПОПОВА ГЮЛЬНАРА РИФОВНА</t>
  </si>
  <si>
    <t>АХМЕТОВА КЛАРА ХИСАМЕТДИНОВНА</t>
  </si>
  <si>
    <t>ФИЛИППОВА ТАМАРА ГРИГОРЬЕВНА</t>
  </si>
  <si>
    <t>ПОДГОРНАЯ РЕЗИДА РИФГАТОВНА</t>
  </si>
  <si>
    <t>БАШИРОВ ИЛЬШАТ ГАЗИМОВИЧ</t>
  </si>
  <si>
    <t>ПЛОТНИКОВА НАТАЛЬЯ СТЕПАНОВНА</t>
  </si>
  <si>
    <t>ОРУДЖОВ РУСЛАН ЮСИФОВИЧ</t>
  </si>
  <si>
    <t>ГАРЕЕВА ГАЛИНА СЕРГЕЕВНА</t>
  </si>
  <si>
    <t>САДЫКОВ РАФАИЛ ЗИГАНУРОВИЧ</t>
  </si>
  <si>
    <t>КИЛЬДИЯРОВА ДИЛАРА ФЛЮРОВНА</t>
  </si>
  <si>
    <t>КИРИЛОВА СВЕТЛАНА ПЕТРОВНА</t>
  </si>
  <si>
    <t>ПЕТРОВ СЕРГЕЙ ЕВГЕНЬЕВИЧ</t>
  </si>
  <si>
    <t>АХТАМЬЯНОВА ГУЛЬНАЗ ИХСАНОВНА</t>
  </si>
  <si>
    <t>СПИРИДОНОВА АЛЕКСАНДРА ФЕДОРОВНА</t>
  </si>
  <si>
    <t>ЖОССАН ЕЛЕНА ЕВГЕНЬЕВНА</t>
  </si>
  <si>
    <t>I44.1</t>
  </si>
  <si>
    <t>ПАСТУХОВА ТАМАРА ИЛЬИНИЧНА</t>
  </si>
  <si>
    <t>КАШАПОВА ЛИДИЯ ГРИГОРЬЕВНА</t>
  </si>
  <si>
    <t>ПАСТУХОВ БОРИС ТИМОФЕЕВИЧ</t>
  </si>
  <si>
    <t>БУЯНОВА ЮЛИЯ АЛЕКСАНДРОВНА</t>
  </si>
  <si>
    <t>ЛЕВЧЕНКО ТАМАРА ВАСИЛЬЕВНА</t>
  </si>
  <si>
    <t>КАЛИМУЛЛИНА АНАСТАСИЯ АЛЬБЕРТОВНА</t>
  </si>
  <si>
    <t>КАРПОВ АЛЕКСАНДР ВЛАДИМИРОВИЧ</t>
  </si>
  <si>
    <t>АВЕРИНА СВЕТЛАНА РАЛИФОВНА</t>
  </si>
  <si>
    <t>ЯНГИРОВА РЕГИНА МАРАТОВНА</t>
  </si>
  <si>
    <t>ЗАРИПОВ РУСЛАН ЗАКАРИЕВИЧ</t>
  </si>
  <si>
    <t>БАСИРОВА АЛИНА ВИНИЛОВНА</t>
  </si>
  <si>
    <t>МУХАМЕДЬЯРОВА ФИДАЛИЯ БУЛАТОВНА</t>
  </si>
  <si>
    <t>КАРАУЛЬЩИКОВ ГЕНАДИЙ ВАСИЛЬЕВИЧ</t>
  </si>
  <si>
    <t>ГУБАЙДУЛЛИНА АЙГУЛЬ НАКИПОВНА</t>
  </si>
  <si>
    <t>НУГАЕВА СВЕТЛАНА ЗУФАРОВНА</t>
  </si>
  <si>
    <t>ЗАБОРСКИЙ ВАЛЕРИЙ НИКОЛАЕВИЧ</t>
  </si>
  <si>
    <t>ФИЛИППОВ АЛЕКСАНДР ПЕТРОВИЧ</t>
  </si>
  <si>
    <t>СЛИНКИНА ГУЗЕЛЬ ФАРИТОВНА</t>
  </si>
  <si>
    <t>N03.0</t>
  </si>
  <si>
    <t>ФАХРЕТДИНОВ РАШИТ ФАРИТОВИЧ</t>
  </si>
  <si>
    <t>ГАРИПОВА КАДРИЯ ЗАРИФОВНА</t>
  </si>
  <si>
    <t>ФАТЫХОВА ГУЛЬНАРА РИФКАТОВНА</t>
  </si>
  <si>
    <t>C82.3</t>
  </si>
  <si>
    <t>ВАВИЛОВ ВИТАЛИЙ ВАСИЛЬЕВИЧ</t>
  </si>
  <si>
    <t>УСМАНОВА ИРИНА СЕРГЕЕВНА</t>
  </si>
  <si>
    <t>ФАТХИЕВА НАЗИЯ ШУВАРОВНА</t>
  </si>
  <si>
    <t>НИКИТИНА КЛАВДИЯ АЛЕКСАНДРОВНА</t>
  </si>
  <si>
    <t>КАЛАШНИКОВА ГАЛИНА ПЕТРОВНА</t>
  </si>
  <si>
    <t>ДЕНИСОВА ТАТЬЯНА НИКОЛАЕВНА</t>
  </si>
  <si>
    <t>НИКИТИНА ГАЛИНА ГЕННАДЬЕВНА</t>
  </si>
  <si>
    <t>УГЛАНОВА ЛАРИСА ВЛАДИМИРОВНА</t>
  </si>
  <si>
    <t>БЕЙДЕРМАН ГАЛИНА БОРИСОВНА</t>
  </si>
  <si>
    <t>СБЕРЕГАЕВА НАТАЛЬЯ МИТРОФАНОВНА</t>
  </si>
  <si>
    <t>ГАРЕЕВ ЭРИК АРТУРОВИЧ</t>
  </si>
  <si>
    <t>КАБЛУКОВА ВАЛЕНТИНА СЕРГЕЕВНА</t>
  </si>
  <si>
    <t>САЛИХОВ АРСЛАН АРТУРОВИЧ</t>
  </si>
  <si>
    <t>АЮПОВА РОЗА ФАТХЛИСЛАМОВНА</t>
  </si>
  <si>
    <t>ИШМУХАМЕТОВ САЛАВАТ ЮЛАЕВИЧ</t>
  </si>
  <si>
    <t>ЮНУСОВА ЗАЛИРА ТАЛБУТДИНОВНА</t>
  </si>
  <si>
    <t>ИШМАКОВА ВЕНЕРА ВАСФИЕВНА</t>
  </si>
  <si>
    <t>СУЛТАНШИНА ФАНИЯ АХАТОВНА</t>
  </si>
  <si>
    <t>КАШАПОВА ВЕНЕРА НУРУЛЛОВНА</t>
  </si>
  <si>
    <t>ИСЯНБАЕВА МАРГАРИТА САЛАВАТОВНА</t>
  </si>
  <si>
    <t>ДАВЫДОВА ЕЛЕНА ЗАКУАНОВНА</t>
  </si>
  <si>
    <t>ИМАНГУЛОВА АНУЗА ДАВЛЕТКУЛОВНА</t>
  </si>
  <si>
    <t>ТУПИЦО АЛЕКСЕЙ АЛЕКСАНДРОВИЧ</t>
  </si>
  <si>
    <t>ИМАМОВА НУРИЯ НУРМУХАМЕТОВНА</t>
  </si>
  <si>
    <t>КАДЫРМАТОВА РУФИНА МАРСЕЛЕВНА</t>
  </si>
  <si>
    <t>ХАСАНОВА ФЛЮЗА ФЛЮРОВНА</t>
  </si>
  <si>
    <t>ИЛЬЯСОВА ГУЗЕЛЬ РАШИТОВНА</t>
  </si>
  <si>
    <t>САМОЙЛОВА ГАЛИНА ИВАНОВНА</t>
  </si>
  <si>
    <t>КОЛЬЦОВА АЛСУ ЯВДАТОВНА</t>
  </si>
  <si>
    <t>АХТАРИЕВ РАДИК АХМАДИНУРОВИЧ</t>
  </si>
  <si>
    <t>ИЛЬГУЛОВА ГАЛИНА СЕМЕНОВНА</t>
  </si>
  <si>
    <t>ИВАНОВА ОЛЬГА ПАВЛОВНА</t>
  </si>
  <si>
    <t>ПОЗДНЯКОВА ЕВГЕНИЯ СЕРГЕЕВНА</t>
  </si>
  <si>
    <t>ВАЛИУЛЛИНА ЗУХРА МУХАМЕТОВНА</t>
  </si>
  <si>
    <t>МУБАРАКШИН ВАКИФ ХАНИФОВИЧ</t>
  </si>
  <si>
    <t>ИВАНОВА МАРГАРИТА НИКОЛАЕВНА</t>
  </si>
  <si>
    <t>САФИНА ЛИРА РАШИТОВНА</t>
  </si>
  <si>
    <t>ЛАВРЕНОВА НАДЕЖДА ПЕТРОВНА</t>
  </si>
  <si>
    <t>ВАРНАВИН АЛЕКСАНДР АЛЕКСАНДРОВИЧ</t>
  </si>
  <si>
    <t>ВЛАСОВА ЛИДИЯ АЛЕКСЕЕВНА</t>
  </si>
  <si>
    <t>АХМЕТШИНА РИТА АЙМУРЗИНОВНА</t>
  </si>
  <si>
    <t>МАЛЫШЕВА ЛАРИСА АЛЕКСАНДРОВНА</t>
  </si>
  <si>
    <t>АРАЛБАЕВ ФУАТ МУХАМЕТЗЯНОВИЧ</t>
  </si>
  <si>
    <t>ЯРКАЕВА ОЛЬГА ИВАНОВНА</t>
  </si>
  <si>
    <t>ИБРАГИМОВ ИЛЬФАТ САГИТОВИЧ</t>
  </si>
  <si>
    <t>АНТОНОВА НАТАЛЬЯ СТЕПАНОВНА</t>
  </si>
  <si>
    <t>O91.2</t>
  </si>
  <si>
    <t>ЗЮЗЬКО АНАТОЛИЙ МИХАЙЛОВИЧ</t>
  </si>
  <si>
    <t>ЛАВРЕНОВ ВЛАДИМИР СЕРГЕЕВИЧ</t>
  </si>
  <si>
    <t>ШАРИПОВ РОБЕРТ АНСАРОВИЧ</t>
  </si>
  <si>
    <t>ШАГАЛИЕВА СВЕТЛАНА НИКОЛАЕВНА</t>
  </si>
  <si>
    <t>АХМАДЕЕВА ЗАЛИЯ ЯРМУХАМЕТОВНА</t>
  </si>
  <si>
    <t>ИВАЩЕНКО ОЛЬГА НИКОЛАЕВНА</t>
  </si>
  <si>
    <t>СЕВАСТИДИ ОЛЬГА НИКОЛАЕВНА</t>
  </si>
  <si>
    <t>СЕРГУТОВ НИКОЛАЙ ВАСИЛЬЕВИЧ</t>
  </si>
  <si>
    <t>ДЕСЯТКИН ДМИТРИЙ ВАЛЕРЬЕВИЧ</t>
  </si>
  <si>
    <t>КАМАЛОВА ГУЗЕЛЬ НАИЛЕВНА</t>
  </si>
  <si>
    <t>АСЛАЕВА РАИСА ИДИЯТОВНА</t>
  </si>
  <si>
    <t>ТАМЕНДАРОВА ГУЗЭЛЬ ИБРАГИМОВНА</t>
  </si>
  <si>
    <t>КЛИМУК ТАТЬЯНА НИКОЛАЕВНА</t>
  </si>
  <si>
    <t>КРУПИН АНАТОЛИЙ НИКОЛАЕВИЧ</t>
  </si>
  <si>
    <t>АСАБИНА ЕКАТЕРИНА ВАСИЛЬЕВНА</t>
  </si>
  <si>
    <t>КОТИКОВ АЛЕКСАНДР НИКОЛАЕВИЧ</t>
  </si>
  <si>
    <t>КЛИМЕНТЬЕВА ИРИНА АЛЕКСАНДРОВНА</t>
  </si>
  <si>
    <t>ДАВЛЕТБАЕВА ФАНИЯ ГАБИТОВНА</t>
  </si>
  <si>
    <t>ДЖАББАРОВА РИТА АХКЯМОВНА</t>
  </si>
  <si>
    <t>КИСЕЛЕВА МАРГАРИТА ШАЙХУЛЛОВНА</t>
  </si>
  <si>
    <t>КАШАЕВА АЛЕНА СЕРГЕЕВНА</t>
  </si>
  <si>
    <t>АРКАДЬЕВА РИТА НИКОЛАЕВНА</t>
  </si>
  <si>
    <t>МУХИНА ОЛЬГА НИКОЛАЕВНА</t>
  </si>
  <si>
    <t>КАЛКАМАНОВА НАФИСА ХАНАФИЕВНА</t>
  </si>
  <si>
    <t>ЮЦ ЖАННА ВЛАДИМИРОВНА</t>
  </si>
  <si>
    <t>КАНЕВ ЯРОСЛАВ АЛЕКСЕЕВИЧ</t>
  </si>
  <si>
    <t>КИЯМОВА ГОЛЬШАГИДА ФАНГАТОВНА</t>
  </si>
  <si>
    <t>СОРОКИН РОМАН МАКСИМОВИЧ</t>
  </si>
  <si>
    <t>АНТИПИНА ГАЛИНА ВЛАДИМИРОВНА</t>
  </si>
  <si>
    <t>АНТИПИН СЕРГЕЙ ЮРЬЕВИЧ</t>
  </si>
  <si>
    <t>ЯЛАЛЕТДИНОВА АНАСТАСИЯ ГЕННАДИЕВНА</t>
  </si>
  <si>
    <t>ХИСМАТУЛЛИНА ЛАРИСА ПЕТРОВНА</t>
  </si>
  <si>
    <t>АХМЕТОВА ГУЛЬНАРА РАФАИЛЕВНА</t>
  </si>
  <si>
    <t>АМИРОВА НИНА РОМАНОВНА</t>
  </si>
  <si>
    <t>ШЕСТАКОВ ВЛАДИМИР АЛЕКСЕЕВИЧ</t>
  </si>
  <si>
    <t>ЗАГИДУЛЛИН ВИЛЬДАН СПАРТАКОВИЧ</t>
  </si>
  <si>
    <t>ЗИННАТУЛЛИНА СВЕТЛАНА ИВАНОВНА</t>
  </si>
  <si>
    <t>АМИНОВА ФАРИДА АДГАМОВНА</t>
  </si>
  <si>
    <t>ЮНУСОВА ГУЗЕЛЬ МАНСУРОВНА</t>
  </si>
  <si>
    <t>ГОРЮНОВ ИВАН МИХАЙЛОВИЧ</t>
  </si>
  <si>
    <t>ВАГАПОВ АРТУР РОБЕРТОВИЧ</t>
  </si>
  <si>
    <t>АМИНЕВА ДИНИЯ ГАДЕЛЬГАРЕЕВНА</t>
  </si>
  <si>
    <t>ТЕНЕТКО СВЕТЛАНА МАГАФУРОВНА</t>
  </si>
  <si>
    <t>ЯРЫШЕВА ЭЛЬВИРА МАГДАНОВНА</t>
  </si>
  <si>
    <t>ГРИГОРЬЕВА СВЕТЛАНА НАСИБУЛЛОВНА</t>
  </si>
  <si>
    <t>D43.2</t>
  </si>
  <si>
    <t>АЛТЫНБАЕВ ДЖИХАНУР РАИСОВИЧ</t>
  </si>
  <si>
    <t>ЛЫСОВА СВЕТЛАНА МУНИРОВНА</t>
  </si>
  <si>
    <t>АНДРЮШЕНКОВ ДЕНИС ВЛАДИМИРОВИЧ</t>
  </si>
  <si>
    <t>КАРИМОВА АЛЬБИНА ФУАТОВНА</t>
  </si>
  <si>
    <t>ФИЛИППОВА ВИКТОРИЯ ВАЛЕНТИНОВНА</t>
  </si>
  <si>
    <t>БАРЫШНИКОВ РОМАН ДМИТРИЕВИЧ</t>
  </si>
  <si>
    <t>КАРДАПОЛЬЦЕВ ВИТАЛИЙ ВАСИЛЬЕВИЧ</t>
  </si>
  <si>
    <t>ЯППАРОВА НАФИСА ЗАКИЕВНА</t>
  </si>
  <si>
    <t>СОШНЕВСКАЯ АЛЕКСАНДРА АФАНАСЬЕВНА</t>
  </si>
  <si>
    <t>МУХТАРОВ МАРАТ РАМИЛЕВИЧ</t>
  </si>
  <si>
    <t>АСАДУЛЛИНА АЛЬФИЯ РАИСОВНА</t>
  </si>
  <si>
    <t>АНТОНОВА АННА СЕРГЕЕВНА</t>
  </si>
  <si>
    <t>АЛТЫНБАЕВ РУСТЕМ НАЗИРОВИЧ</t>
  </si>
  <si>
    <t>ЧЕРНАТКИНА МАРГАРИТА ГЕРМАНОВНА</t>
  </si>
  <si>
    <t>АБДУЛЛИНА ОЛЬГА ГЕННАДЬЕВНА</t>
  </si>
  <si>
    <t>ТУКУМБЕТОВА АНАСТАСИЯ АЛЕКСАНДРОВНА</t>
  </si>
  <si>
    <t>НУГАЕВА ГУЛЬСИНА АЛЬТАФОВНА</t>
  </si>
  <si>
    <t>НЕКРАСОВА ЛЮБОВЬ МИХАЙЛОВНА</t>
  </si>
  <si>
    <t>ЛАТЫПОВА ГУЛЬНАЗ ИЛЬДАРОВНА</t>
  </si>
  <si>
    <t>АВЕТИСЯН САРГИС СОСЕВИЧ</t>
  </si>
  <si>
    <t>ЛУКМАНОВ ШАМИЛЬ РАМИСОВИЧ</t>
  </si>
  <si>
    <t>ПОПКОВА ДАРЬЯ НИКОЛАЕВНА</t>
  </si>
  <si>
    <t>АЗНАБАЕВ ИШТУГАН НАБИУЛЛИЧ</t>
  </si>
  <si>
    <t>МУРАШЕВА НИНА БОРИСОВНА</t>
  </si>
  <si>
    <t>АРАПОВА НИНЕЛЬ ВИКТОРОВНА</t>
  </si>
  <si>
    <t>ХАЙРУЛЛИН РУСТЕМ РИНАТОВИЧ</t>
  </si>
  <si>
    <t>ЮДИН АЛЕКСАНДР АЛЕКСАНДРОВИЧ</t>
  </si>
  <si>
    <t>КАМАЕВ ВИНЕР ХАМИТОВИЧ</t>
  </si>
  <si>
    <t>АРАКЕЛЯН РИМА ГЕВОРКОВНА</t>
  </si>
  <si>
    <t>ВАСИЛЬЕВА ГАЛИЯ РАМАЗАНОВНА</t>
  </si>
  <si>
    <t>КИСЕЛЁВА ЕЛЕНА АЛЕКСАНДРОВНА</t>
  </si>
  <si>
    <t>НИЗАМОВА ЭЛЬВИРА РАШИТОВНА</t>
  </si>
  <si>
    <t>D30.3</t>
  </si>
  <si>
    <t>КОКОВИНА РОЗА ХАТМЕЕВНА</t>
  </si>
  <si>
    <t>РУБЦОВА ОКСАНА АЛЕКСАНДРОВНА</t>
  </si>
  <si>
    <t>БАРАНОВА ЛИДИЯ ДМИТРИЕВНА</t>
  </si>
  <si>
    <t>ИСХАКОВ АЗАМАТ КАНЗЕЛЕВИЧ</t>
  </si>
  <si>
    <t>КОПЫЛОВА ЛЮБОВЬ КИРИЛЛОВНА</t>
  </si>
  <si>
    <t>ГЕЛЬМЕТДИНОВ РАФАЭЛЬ ГАЛИМХАНОВИЧ</t>
  </si>
  <si>
    <t>СЕЛИВАНОВ АНАТОЛИЙ ВЛАДИМИРОВИЧ</t>
  </si>
  <si>
    <t>АБЗАЛТДИНОВА РИММА САИТНУРОВНА</t>
  </si>
  <si>
    <t>ЯГАФАРОВА АЛЕКСАНДРА МИХАЙЛОВНА</t>
  </si>
  <si>
    <t>НАБИЕВ ЗАУР ЭДУАРДОВИЧ</t>
  </si>
  <si>
    <t>ЕМЕЛЬЯНОВА КЛАВДИЯ ФЕДОРОВНА</t>
  </si>
  <si>
    <t>АГЕЕВ ВЛАДИМИР ГЕРОЛЬДОВИЧ</t>
  </si>
  <si>
    <t>МУСТАЕВА ГУЛЬНАРА ИРИКОВНА</t>
  </si>
  <si>
    <t>БЛАГОВ ВЯЧЕСЛАВ МИХАЙЛОВИЧ</t>
  </si>
  <si>
    <t>ФАЗЛЫЕВА АЛСУ РАФИДОВНА</t>
  </si>
  <si>
    <t>ТИМЕРБАЕВА ХАМИДА КУТЛУБАЕВНА</t>
  </si>
  <si>
    <t>ГИМРАНОВА СВЕТЛАНА НАИЛЬЕВНА</t>
  </si>
  <si>
    <t>ЕГОШИН ОЛЕГ ВЛАДИМИРОВИЧ</t>
  </si>
  <si>
    <t>ШАКИРОВА АЛЬМИРА АХАТОВНА</t>
  </si>
  <si>
    <t>МАВРИН АРТЁМ ЛЬВОВИЧ</t>
  </si>
  <si>
    <t>ЕНИКЕЕВА ГУЗЕЛЬ ФИКУСОВНА</t>
  </si>
  <si>
    <t>КУЗЬМИНА АЛЬБИНА ИЛФИЗОВНА</t>
  </si>
  <si>
    <t>ГАРАПОВ ИЛЬНУР РИНАТОВИЧ</t>
  </si>
  <si>
    <t>ГАБДРАХМАНОВА РЕЗИДА РАДИСОВНА</t>
  </si>
  <si>
    <t>КУДАШКИН СТАНИСЛАВ ОЛЕГОВИЧ</t>
  </si>
  <si>
    <t>МАСЛОВ ОНИСИМ ПАВЛОВИЧ</t>
  </si>
  <si>
    <t>ОБРОНОВ ВЛАДИМИР НИКОЛАЕВИЧ</t>
  </si>
  <si>
    <t>КУЗЯБАЕВА КАРИНА ВИТАЛЬЕВНА</t>
  </si>
  <si>
    <t>СИРОТИНА ВАЛЕНТИНА ВЛАДИМИРОВНА</t>
  </si>
  <si>
    <t>КРАСНОПЁРОВА ДАРИНА АНДРЕЕВНА</t>
  </si>
  <si>
    <t>СЕМЕНОВА ЛЮДМИЛА ГЕОРГИЕВНА</t>
  </si>
  <si>
    <t>ЦЫСЬ ЛЮДМИЛА ВАСИЛЬЕВНА</t>
  </si>
  <si>
    <t>КАЛИНИНА НИНА ИВАНОВНА</t>
  </si>
  <si>
    <t>ШАРИФУЛЛИНА ДИЛЯРА АНВАРОВНА</t>
  </si>
  <si>
    <t>ИВАНОВ ИГОРЬ НИКОЛАЕВИЧ</t>
  </si>
  <si>
    <t>ПЕТРОВ НИКОЛАЙ НИКИТОВИЧ</t>
  </si>
  <si>
    <t>КАЙБЫШЕВА ГУЛЬНАРА ГАЯНОВНА</t>
  </si>
  <si>
    <t>ХАННАНОВА ЗУЛЬФИЯ ШАМИЛЕВНА</t>
  </si>
  <si>
    <t>САБИТОВ УЛЬФАТ ТИМИРГАЛИЕВИЧ</t>
  </si>
  <si>
    <t>АНИСИМОВА ЕЛИЗАВЕТА ИГОРЕВНА</t>
  </si>
  <si>
    <t>ОЛЬШЕВСКАЯ РАИСА МИХАЙЛОВНА</t>
  </si>
  <si>
    <t>КАСЬЯН ПАВЕЛ НИКОЛАЕВИЧ</t>
  </si>
  <si>
    <t>ШАГИЕВА АЙСЫЛУ КАДИМОВНА</t>
  </si>
  <si>
    <t>МУХАМЕТОВ РИНАТ САЛАВАТОВИЧ</t>
  </si>
  <si>
    <t>АЛЕКСАНДРОВ НИКОЛАЙ НИКОЛАЕВИЧ</t>
  </si>
  <si>
    <t>НИКИФОРОВА НАДЕЖДА ВАСИЛЬЕВНА</t>
  </si>
  <si>
    <t>РОМАНОВА ЛИДИЯ ВАСИЛЬЕВНА</t>
  </si>
  <si>
    <t>АХМЕТОВА СВЕТЛАНА АНСАРОВНА</t>
  </si>
  <si>
    <t>ПОСТОНОГОВ ВАЛЕРИЙ АНАТОЛЬЕВИЧ</t>
  </si>
  <si>
    <t>НИГМАТУЛЛИН АХАТ ГАБДУЛОВИЧ</t>
  </si>
  <si>
    <t>ХАСАНОВА ИРИНА МАСАВИЛОВНА</t>
  </si>
  <si>
    <t>САГДИНОВА ГАЛИЯ АБУБАКИРОВНА</t>
  </si>
  <si>
    <t>МУКМИНОВА ОКСАНА АЛИКОВНА</t>
  </si>
  <si>
    <t>ШАЙХУТДИНОВ РУСТАМ РИНАТОВИЧ</t>
  </si>
  <si>
    <t>АРАСЛАНОВА ЛЮЦИЯ ХАНИФОВНА</t>
  </si>
  <si>
    <t>ЗОРИН АРКАДИЙ НИКОЛАЕВИЧ</t>
  </si>
  <si>
    <t>УТЯГАНОВА РАДИЛА РАВИЛОВНА</t>
  </si>
  <si>
    <t>ФАТХУЛИСЛАМОВ РАДМИР ХАНАФИЕВИЧ</t>
  </si>
  <si>
    <t>ТУРЧИН АЛЕКСЕЙ ВАЛЕРЬЕВИЧ</t>
  </si>
  <si>
    <t>СУНГУРТЯН ВИКТОРИЯ ВЛАДИМИРОВНА</t>
  </si>
  <si>
    <t>ЗИННУРОВ ТАЛГАТ АКРАМОВИЧ</t>
  </si>
  <si>
    <t>ТУРИЯНОВ ФАНИС ФАНАВИЛЕВИЧ</t>
  </si>
  <si>
    <t>БУРКОВ СЕРГЕЙ НИКОЛАЕВИЧ</t>
  </si>
  <si>
    <t>РЕШЕТОВА ЛЮДМИЛА ИВАНОВНА</t>
  </si>
  <si>
    <t>ХАТИПОВА МАДИНЯ КАЮМОВНА</t>
  </si>
  <si>
    <t>МАРИНИН ГЕННАДИЙ СЕМЕНОВИЧ</t>
  </si>
  <si>
    <t>АФАНАСЬЕВА ТАТЬЯНА АНАТОЛЬЕВНА</t>
  </si>
  <si>
    <t>ТУЗБЕКОВА НАТАЛИЯ ВАСИЛЬЕВНА</t>
  </si>
  <si>
    <t>ЖИТКОВА ВАЛЕНТИНА АЛЕКСАНДРОВНА</t>
  </si>
  <si>
    <t>ЖОГОВА НАДЕЖДА АЛЕКСАНДРОВНА</t>
  </si>
  <si>
    <t>БОРЗОВА ЕЛЕНА ИВАНОВНА</t>
  </si>
  <si>
    <t>ДАУТОВ ФАНЗИЛЬ ФАНИСОВИЧ</t>
  </si>
  <si>
    <t>ПОЛТОРЫШАПКИНА ДИАНА РИНАТОВНА</t>
  </si>
  <si>
    <t>СТАРУХИНА МАРИНА СЕРГЕЕВНА</t>
  </si>
  <si>
    <t>МАЙСКАЯ ЭЛЬВИНА МАРСОВНА</t>
  </si>
  <si>
    <t>ХАЛИКОВА ВЕНЕРА АЙРАТОВНА</t>
  </si>
  <si>
    <t>ПОТАПОВА НЭЛЛИ ВАЛЕРЬЯНОВНА</t>
  </si>
  <si>
    <t>ГАЛЕЕВА ГУЛИЯ ДАМИРОВНА</t>
  </si>
  <si>
    <t>УСОВ КОНСТАНТИН КОНСТАНТИНОВИЧ</t>
  </si>
  <si>
    <t>ТУКТАРОВА РЕЗЕДА РАИЛОВНА</t>
  </si>
  <si>
    <t>РОГОЖИН ДАНИЛ ВЛАДИМИРОВИЧ</t>
  </si>
  <si>
    <t>ТОНЯТОВА ЛЮДМИЛА ИЛЬИНИЧНА</t>
  </si>
  <si>
    <t>ГЛЯДКОВ ВИКТОР АЛЕКСАНДРОВИЧ</t>
  </si>
  <si>
    <t>ГАДЕЛЬШИН МАРС АНВАРОВИЧ</t>
  </si>
  <si>
    <t>ХАСАНОВА ГУЛЬДАР ИЛЬДУСОВНА</t>
  </si>
  <si>
    <t>САРВАРТДИНОВА ЗАЛИЯ ЛАТЫПОВНА</t>
  </si>
  <si>
    <t>ИЛЛАРИОНОВ ВЛАДИМИР НИКОЛАЕВИЧ</t>
  </si>
  <si>
    <t>ЕНИКЕЕВА РАЙФА ГЛИМХАНОВНА</t>
  </si>
  <si>
    <t>НЕРЕТИН ДАНИЛ АНДРЕЕВИЧ</t>
  </si>
  <si>
    <t>ГАЙДУК РАИСА ИВАНОВНА</t>
  </si>
  <si>
    <t>ИВАНОВА НАТАЛЬЯ ВИКТОРОВНА</t>
  </si>
  <si>
    <t>БАДРЕТДИНОВ РАФАЭЛЬ РАУФОВИЧ</t>
  </si>
  <si>
    <t>ГАДЕЛЬШИНА РИДА МИДХАТОВНА</t>
  </si>
  <si>
    <t>ЕГОРОВ ВАЛЕРИЙ АЛЕКСАНДРОВИЧ</t>
  </si>
  <si>
    <t>БАКИРОВА ФАРИДА ХАДИМОВНА</t>
  </si>
  <si>
    <t>ШОНГУРОВ ВАЛЕРИЙ АЛЕКСАНДРОВИЧ</t>
  </si>
  <si>
    <t>САЛИМГАРЕЕВА ТАМАРА ТАЛГАТОВНА</t>
  </si>
  <si>
    <t>АСТРАХАНОВА ГУЛЬШАТ ФАРИТОВНА</t>
  </si>
  <si>
    <t>ГАЙСИНА ИЛЬВИНА ИЛЬФАКОВНА</t>
  </si>
  <si>
    <t>ЗАРЕЧКИН КИРИЛЛ КОНСТАНТИНОВИЧ</t>
  </si>
  <si>
    <t>ШАТАЛОВА ЛИДИЯ НИКОЛАЕВНА</t>
  </si>
  <si>
    <t>ДМИТРИЕВА ОЛЬГА СЕРГЕЕВНА</t>
  </si>
  <si>
    <t>САЛИХОВ АЗАТ МАГСУМОВИЧ</t>
  </si>
  <si>
    <t>ЮДИНА РАШИДА ХАННАНОВНА</t>
  </si>
  <si>
    <t>САЛИМГАРЕЕВА ЛЮДМИЛА ИВАНОВНА</t>
  </si>
  <si>
    <t>НИКОЛАЕВА ИННА ВИКТОРОВНА</t>
  </si>
  <si>
    <t>САЙФУЛЛИН РАЛЬФ РАШИТОВИЧ</t>
  </si>
  <si>
    <t>ХАЛИМОВ РУСЛАН ИЛЬШАТОВИЧ</t>
  </si>
  <si>
    <t>ПОЛЯКОВ ВЯЧЕСЛАВ ЮРЬЕВИЧ</t>
  </si>
  <si>
    <t>САИТОВА НАТАЛЬЯ ВАСИЛЬЕВНА</t>
  </si>
  <si>
    <t>САИТОВ АЛЬФРЕД РАУФОВИЧ</t>
  </si>
  <si>
    <t>ИБРАГИМОВА ВИКТОРИЯ ВИКТОРОВНА</t>
  </si>
  <si>
    <t>ГУМЕРОВ АХНАФ АЗГАРОВИЧ</t>
  </si>
  <si>
    <t>САДЫКОВ РУСТЕМ ДАМИРОВИЧ</t>
  </si>
  <si>
    <t>ЕФИМОВА ЕКАТЕРИНА ВИКТОРОВНА</t>
  </si>
  <si>
    <t>КУЛЬМУХАМЕТОВ ФИДАН МУХТАРОВИЧ</t>
  </si>
  <si>
    <t>НАСЕРТДИНОВА ГУЛЬНАЗ МАСУГУТОВНА</t>
  </si>
  <si>
    <t>РОМАНЧЕНКО ВЛАДИМИР ИВАНОВИЧ</t>
  </si>
  <si>
    <t>ГУРИН ИЛЬЯ ГЕОРГИЕВИЧ</t>
  </si>
  <si>
    <t>БАБИН ДМИТРИЙ СЕРГЕЕВИЧ</t>
  </si>
  <si>
    <t>МУХАМАДИЯРОВА АЙГУЛЬ ЗИЯЛИТДИНОВНА</t>
  </si>
  <si>
    <t>КАЗАНЦЕВ ВИКТОР ИВАНОВИЧ</t>
  </si>
  <si>
    <t>САФИНА ФЛЮЗА САБИРЬЯНОВНА</t>
  </si>
  <si>
    <t>ВАЛЬТЕР АЛЕКСАНДР ОТТОВИЧ</t>
  </si>
  <si>
    <t>ЯХИНА ДИЛАРА ВАСИЛЕВНА</t>
  </si>
  <si>
    <t>ГАЙСИН РИНАТ ИЛЬВИРОВИЧ</t>
  </si>
  <si>
    <t>ЛАТЫПОВА ГУЗЭЛ НАСИМОВНА</t>
  </si>
  <si>
    <t>КАРАГУЛОВ САЛАВАТ МАРАТОВИЧ</t>
  </si>
  <si>
    <t>АВХАДИЕВА АЙГУЛЬ ЯМИЛЕВНА</t>
  </si>
  <si>
    <t>КАМАЛЕТДИНОВ РАИС ХАНИФОВИЧ</t>
  </si>
  <si>
    <t>ЧУМАКОВ ВИТАЛИЙ ЛЬВОВИЧ</t>
  </si>
  <si>
    <t>ХАЛИКОВ ВАЛЕРИЙ КИМОВИЧ</t>
  </si>
  <si>
    <t>ХАКИМОВ РАМИЛЬ КАМИЛОВИЧ</t>
  </si>
  <si>
    <t>ГАВРИКОВА ГАЛИНА АЛЕКСЕЕВНА</t>
  </si>
  <si>
    <t>ФАХРУЛЛИНА НЕЛЛИ РАВИЛЕВНА</t>
  </si>
  <si>
    <t>АБДУЛЛИН АРТУР РАШИТОВИЧ</t>
  </si>
  <si>
    <t>КУЗЬМИНА ВАЛЕНТИНА ВИКТОРОВНА</t>
  </si>
  <si>
    <t>БОГУНОВА НАИЛЯ ФАНИЛОВНА</t>
  </si>
  <si>
    <t>БАТЫРОВА АЛЬМИРА АРСЛАНОВНА</t>
  </si>
  <si>
    <t>РОДИОНОВА ЕЛИЗАВЕТА СЕРГЕЕВНА</t>
  </si>
  <si>
    <t>АРСЛАНОВА ЭЛЬЗА РИФОВНА</t>
  </si>
  <si>
    <t>НАБИЯРОВА ЛИЛИЯ ЗИЕВНА</t>
  </si>
  <si>
    <t>ПЕТРОВА НАТАЛЬЯ НИКОЛАЕВНА</t>
  </si>
  <si>
    <t>РЕУТСКАЯ ОЛЬГА ИВАНОВНА</t>
  </si>
  <si>
    <t>ШАНГАРЕЕВА АЙГУЛЬ ИЛЬДАРОВНА</t>
  </si>
  <si>
    <t>ЦВОК ЭРИК ЮРЬЕВИЧ</t>
  </si>
  <si>
    <t>ТАРАСОВА ТАМАРА АНДРЕЕВНА</t>
  </si>
  <si>
    <t>ЯКОВЛЕВА ЛЮДМИЛА АНАТОЛЬЕВНА</t>
  </si>
  <si>
    <t>САЛИМОВА ГАЛИНА ВЛАДИМИРОВНА</t>
  </si>
  <si>
    <t>РАХМАТУЛЛИНА ТАМАРА АЛЕКСАНДРОВНА</t>
  </si>
  <si>
    <t>ТУРАЯНОВА ФАРИДА ТАБРИСОВНА</t>
  </si>
  <si>
    <t>БЫКОВ ГЕННАДИЙ ИВАНОВИЧ</t>
  </si>
  <si>
    <t>БАЙКОВА АЗАЛИЯ ФАНИЛЕВНА</t>
  </si>
  <si>
    <t>МАМЕДОВ МАЗЛУМ ХУДУШ ОГЛЫ</t>
  </si>
  <si>
    <t>ИЛЬИЧЁВА ЕЛЕНА ЮРЬЕВНА</t>
  </si>
  <si>
    <t>ДЕМЬЯНЕНКО НАИЛЯ СУЛТАНОВНА</t>
  </si>
  <si>
    <t>КУЛЬЧЕВИЧ АЛЕКСАНДР АЛЕКСАНДРОВИЧ</t>
  </si>
  <si>
    <t>ЛЕОНТЬЕВ НИКИТА КОНСТАНТИНОВИЧ</t>
  </si>
  <si>
    <t>H53.0</t>
  </si>
  <si>
    <t>КУЗНЕЦОВА ЛЮБОВЬ ЛЕОНИДОВНА</t>
  </si>
  <si>
    <t>ВАЛИЕВА АЛЁНА ВИЛЬЕВНА</t>
  </si>
  <si>
    <t>ГОРЧИЛИНА ОЛЬГА АЛЕКСАНДРОВНА</t>
  </si>
  <si>
    <t>ЛУКМАНОВА КЛАРА АБДУЛЛОВНА</t>
  </si>
  <si>
    <t>КОСТРУБОВА НАДЕЖДА ВАСИЛЬЕВНА</t>
  </si>
  <si>
    <t>РАСТОРГУЕВА ВАЛЕНТИНА АЛЕКСАНДРОВНА</t>
  </si>
  <si>
    <t>ГЛУШКОВА ОЛЬГА ДМИТРИЕВНА</t>
  </si>
  <si>
    <t>БРЮХАНОВА ТАТЬЯНА ИГНАТЬЕВНА</t>
  </si>
  <si>
    <t>КЕДЯРОВ ВАДИМ АНАТОЛЬЕВИЧ</t>
  </si>
  <si>
    <t>ЖЕМАЙДУК АНТОН АНДРЕЕВИЧ</t>
  </si>
  <si>
    <t>АХМЕТОВА АЛЬФИЯ ФАХРИСЛАМОВНА</t>
  </si>
  <si>
    <t>БЕШТАУ НАТАЛЬЯ ЮРЬЕВНА</t>
  </si>
  <si>
    <t>ЗИННАТУЛЛИНА РАИЛЯ ГАЙФИЕВНА</t>
  </si>
  <si>
    <t>КАСПРАНОВА НУРИЯ РИФХАТОВНА</t>
  </si>
  <si>
    <t>БЕЛОУСОВА МАРИНА АНАТОЛЬЕВНА</t>
  </si>
  <si>
    <t>МЯСНИКОВА ВЕРА АФАНАСЬЕВНА</t>
  </si>
  <si>
    <t>ПЕТРОВА ЛЮДМИЛА МИХАЙЛОВНА</t>
  </si>
  <si>
    <t>КАРИМОВ РИНАТ РАМИЛЬЕВИЧ</t>
  </si>
  <si>
    <t>ПОДЧЕРНИНА ЕКАТЕРИНА ВЛАДИМИРОВНА</t>
  </si>
  <si>
    <t>ФИРСОВА МАРИЯ СЕМЕНОВНА</t>
  </si>
  <si>
    <t>ИЛЬБАКТИНА ЭЛЕЗА ГИЛЬФАРОВНА</t>
  </si>
  <si>
    <t>ИВАНОВА АНИТА ИВАНОВНА</t>
  </si>
  <si>
    <t>КУЗНЕЦОВ ВЛАДИМИР АЛЕКСАНДРОВИЧ</t>
  </si>
  <si>
    <t>ГИНАТУЛЛИНА САГИДА ФАТХЛИСЛАМОВНА</t>
  </si>
  <si>
    <t>ЗУБАЙДУЛЛАЕВА ИЛИЯ ВАЛИХАНОВНА</t>
  </si>
  <si>
    <t>КУВАТОВА РАЯ МИДХАТОВНА</t>
  </si>
  <si>
    <t>ПШОНИК ИГОРЬ БОРИСОВИЧ</t>
  </si>
  <si>
    <t>ДУБИНИНА ТАИСИЯ АНДРЕЕВНА</t>
  </si>
  <si>
    <t>УЧАЙКИНА ВЕРА ИВАНОВНА</t>
  </si>
  <si>
    <t>ХАЙРЕТДИНОВА НУРСИЛЯ МИРТАИПОВНА</t>
  </si>
  <si>
    <t>ШАРИПОВА МУНИРА ГАБИДУЛЛОВНА</t>
  </si>
  <si>
    <t>ГИЛЬМИЯНОВА ЗИЛАРА АЛТАФОВНА</t>
  </si>
  <si>
    <t>КРЕКОВ ВЯЧЕСЛАВ ГЕННАДЬЕВИЧ</t>
  </si>
  <si>
    <t>НАФИКОВ РИНАТ РИФГАТОВИЧ</t>
  </si>
  <si>
    <t>КОЛПАКОВА ОЛЕСЯ ВАЛЕРИЕВНА</t>
  </si>
  <si>
    <t>СЕРГЕЕВА ГАЛИНА СЕРГЕЕВНА</t>
  </si>
  <si>
    <t>СИТДИКОВА АЛЬФИЯ АМИРОВНА</t>
  </si>
  <si>
    <t>ЮМАГУЗИНА ГУЛЬНАРА АБДУЛЛАЕВНА</t>
  </si>
  <si>
    <t>КОЛБИНА ЯНА ЕКИМОВНА</t>
  </si>
  <si>
    <t>АРСЛАНОВ РИФ ГАЛЕЕВИЧ</t>
  </si>
  <si>
    <t>МУХТАРУЛЛИНА РИМА ХАЙДАРОВНА</t>
  </si>
  <si>
    <t>КЛИМОВ АЛЕКСАНДР ПЕТРОВИЧ</t>
  </si>
  <si>
    <t>БИКБОВА РИММА РАВИЛЬЕВНА</t>
  </si>
  <si>
    <t>МЕЛЬНИКОВ АНДРЕЙ ВИТАЛЬЕВИЧ</t>
  </si>
  <si>
    <t>КИЯМОВА ЛУЕЗА СУЛЕЙМАНОВНА</t>
  </si>
  <si>
    <t>САТТАРОВА РОЗА НУРДАВЛЕТОВНА</t>
  </si>
  <si>
    <t>КАЛЬМЕТЬЕВА АЛЕКСАНДРА ЕВГЕНЬЕВНА</t>
  </si>
  <si>
    <t>СОЛОВЬЕВА НИНА ИЛЬИНИЧНА</t>
  </si>
  <si>
    <t>ГУМЕРОВА НАЗАЛИЯ ФАЙЗЕЛЬГАТОВНА</t>
  </si>
  <si>
    <t>БАШИРОВ РАМИЛЬ АНИФОВИЧ</t>
  </si>
  <si>
    <t>АБРАМОВА ЛАРИСА АЛЕКСЕЕВНА</t>
  </si>
  <si>
    <t>ВИНОКУРЦЕВ ВАЛЕРИЙ ГЕННАДЬЕВИЧ</t>
  </si>
  <si>
    <t>НУРИЕВА ЮЛИЯ ЗАВЕТОВНА</t>
  </si>
  <si>
    <t>ГАЙСИНА РЕГИНА РИМОВНА</t>
  </si>
  <si>
    <t>ПОЛЯКОВА ВЕРА ВАСИЛЬЕВНА</t>
  </si>
  <si>
    <t>ДЬЯЧЕНКО ИГОРЬ ВЛАДИМИРОВИЧ</t>
  </si>
  <si>
    <t>ГАЛЛЯМОВ ЯВИТ ХАЗИМУХАМЕТОВИЧ</t>
  </si>
  <si>
    <t>ЮРКИН ЮРИЙ ВЛАДИМИРОВИЧ</t>
  </si>
  <si>
    <t>ПАВЛОВ СЕРГЕЙ АЛЕКСАНДРОВИЧ</t>
  </si>
  <si>
    <t>ПЕТУХОВА ЗОЯ СЕРГЕЕВНА</t>
  </si>
  <si>
    <t>МУФТАХОВА ФИЗА НАИЛОВНА</t>
  </si>
  <si>
    <t>ФАЯНОВ АНАТОЛИЙ СТЕПАНОВИЧ</t>
  </si>
  <si>
    <t>МЕЛЬНИКОВ ВСЕВОЛОД ОЛЕГОВИЧ</t>
  </si>
  <si>
    <t>МИНИГАЛИЕВА РАДМИЛА РАВИЛЕВНА</t>
  </si>
  <si>
    <t>ФАРХИУЛЛИН АРТЕМ ЮРИКОВИЧ</t>
  </si>
  <si>
    <t>ПЕТУХОВ СЕРГЕЙ БОРИСОВИЧ</t>
  </si>
  <si>
    <t>БАДРЕТДИНОВА СВЕТЛАНА АМИРОВНА</t>
  </si>
  <si>
    <t>МУЛЛАГИЛЬДИНА АЛИЯ МАРАТОВНА</t>
  </si>
  <si>
    <t>УЛЬДАНОВ АЛЕКСАНДР РИМОВИЧ</t>
  </si>
  <si>
    <t>АХМЕТОВА КАРЛУГАС ЮНИРОВНА</t>
  </si>
  <si>
    <t>ФАРРАХОВ АЗАТ РАМИЛЕВИЧ</t>
  </si>
  <si>
    <t>МАРТЫНОВА ЮЛИЯ АЛЕКСЕЕВНА</t>
  </si>
  <si>
    <t>ТЕРЕШИНА ВЕРА НИКОЛАЕВНА</t>
  </si>
  <si>
    <t>СУВОРОВ ДМИТРИЙ СЕРГЕЕВИЧ</t>
  </si>
  <si>
    <t>ШАММАТОВА РАДИНА МУЛЛАКАЕВНА</t>
  </si>
  <si>
    <t>ДЕСЯТКИНА ТАТЬЯНА ГРИГОРЬЕВНА</t>
  </si>
  <si>
    <t>САФИУЛЛИН ИЛЬГИЗ АДИЯТУЛЛОВИЧ</t>
  </si>
  <si>
    <t>БУКРЕЕВА ЕКАТЕРИНА ВИКТОРОВНА</t>
  </si>
  <si>
    <t>СОЛОДОВА ГАЛИНА ГЕННАДЬЕВНА</t>
  </si>
  <si>
    <t>МУХАМЕТЗЯНОВА РИМА ХАЖИЕВНА</t>
  </si>
  <si>
    <t>J41.8</t>
  </si>
  <si>
    <t>ЗАКИРОВА НАИЛЯ РАФАИЛЕВНА</t>
  </si>
  <si>
    <t>ШАЙБАКОВА ГАЛИНА НИКОЛАЕВНА</t>
  </si>
  <si>
    <t>ЯКУПОВ РАДИК ХАНАФЕЕВИЧ</t>
  </si>
  <si>
    <t>КОЗЫРКИНА ИРИНА ВЛАДИМИРОВНА</t>
  </si>
  <si>
    <t>ЧУВИЛИН ПАВЕЛ ИВАНОВИЧ</t>
  </si>
  <si>
    <t>ЛАВРЕНТЬЕВА РАЙСА РАИСОВНА</t>
  </si>
  <si>
    <t>ЯШИН ВЛАДИСЛАВ ГЕННАДЬЕВИЧ</t>
  </si>
  <si>
    <t>МУСЛИМОВ АРТУР ГУМЕРОВИЧ</t>
  </si>
  <si>
    <t>ТЮТЕРЕВА НАТАЛЬЯ ВАЛЕНТИНОВНА</t>
  </si>
  <si>
    <t>ФРОЛОВА ГАЛИНА ПЕТРОВНА</t>
  </si>
  <si>
    <t>СУБХАНГУЛОВА ГУЗЕЛЬ ГАЯЗОВНА</t>
  </si>
  <si>
    <t>МОЧАЛОВ АЛЕКСЕЙ ВЛАДИСЛАВОВИЧ</t>
  </si>
  <si>
    <t>МАЗУНИН АЛЕКСАНДР ЕГОРОВИЧ</t>
  </si>
  <si>
    <t>ПАНОВА НАДЕЖДА НИКОЛАЕВНА</t>
  </si>
  <si>
    <t>КЛИМОВ АНДРЕЙ АЛЕКСЕЕВИЧ</t>
  </si>
  <si>
    <t>КЛИМИН ЮРИЙ ВИКТОРОВИЧ</t>
  </si>
  <si>
    <t>ГАЛИУЛЛИНА ИРАДА ИРИКОВНА</t>
  </si>
  <si>
    <t>ПАНОВ ЭДУАРД АЛЕКСАНДРОВИЧ</t>
  </si>
  <si>
    <t>ХАРИСОВА АЛСУ РАМИЛЕВНА</t>
  </si>
  <si>
    <t>БАРАБАНЩИКОВА ЛЮДМИЛА ВИКТОРОВНА</t>
  </si>
  <si>
    <t>ШАЙМУХАМЕТОВА ФИЛЮЗА ШАМИЛЕВНА</t>
  </si>
  <si>
    <t>ПАВЛОВ СЕРГЕЙ ВЛАДИМИРОВИЧ</t>
  </si>
  <si>
    <t>МИНИБАЕВ РУДОЛЬФ РАСИМОВИЧ</t>
  </si>
  <si>
    <t>ГАЙНУТДИНОВА ЕЛЕНА МИХАЙЛОВНА</t>
  </si>
  <si>
    <t>ПОНОМАРЕНКО ЕЛЕНА ВИКТОРОВНА</t>
  </si>
  <si>
    <t>КАБИРОВ РАВИЛЬ РАФИКОВИЧ</t>
  </si>
  <si>
    <t>H47.3</t>
  </si>
  <si>
    <t>СИТДЫКОВ РАДИК МАХМУТОВИЧ</t>
  </si>
  <si>
    <t>КИРЕЕВА ДИНА НАИЛЕВНА</t>
  </si>
  <si>
    <t>СКРОДЕР КОНСТАНТИН ВЛАДИМИРОВИЧ</t>
  </si>
  <si>
    <t>СИРАЕВА ЕЛЕНА ВИКТОРОВНА</t>
  </si>
  <si>
    <t>ХУДАЙГУЛОВА РАЙСА МИНЕХАЕРОВНА</t>
  </si>
  <si>
    <t>J47</t>
  </si>
  <si>
    <t>САЛИХОВ ЮРАТ МНИРОВИЧ</t>
  </si>
  <si>
    <t>ГРИГОРЬЕВА ЮЛИЯ АНДРЕЕВНА</t>
  </si>
  <si>
    <t>САТАЕВ ФЛЮР ФАРИТОВИЧ</t>
  </si>
  <si>
    <t>МУХА АЛЕКСАНДРА АФАНАСЬЕВНА</t>
  </si>
  <si>
    <t>АПЛАТЫПОВА ДИАНА АЛЬБЕРТОВНА</t>
  </si>
  <si>
    <t>ШАЙХЛИСЛАМОВ АРСЕН МАНСУРОВИЧ</t>
  </si>
  <si>
    <t>САМСИТДИНОВА ДИЛЯ РИМОВНА</t>
  </si>
  <si>
    <t>АХМАДИЕВА ГУЗЕЛЬ ВИЛМЕРОВНА</t>
  </si>
  <si>
    <t>ДЕМЧЕНКО ВАЛЕНТИНА НИКОЛАЕВНА</t>
  </si>
  <si>
    <t>ХАСАНОВА ЛЯЙСАН ДАМИРОВНА</t>
  </si>
  <si>
    <t>ОСЕТРОВА ОКСАНА АЛЕКСЕЕВНА</t>
  </si>
  <si>
    <t>БАКЛАНОВ АЛЕКСЕЙ ВЛАДИМИРОВИЧ</t>
  </si>
  <si>
    <t>КАДЫКОВА АРИНА ВАСИЛЬЕВНА</t>
  </si>
  <si>
    <t>РИЯНОВ ВАДИМ ХАНИФОВИЧ</t>
  </si>
  <si>
    <t>ОРЛОВА ВЕРА ИВАНОВНА</t>
  </si>
  <si>
    <t>ГРОБМАН ВЯЧЕСЛАВ ВЛАДИМИРОВИЧ</t>
  </si>
  <si>
    <t>ФАЙЗРАХМАНОВА ХАЛИМА ЛУТФИРАХМАНОВНА</t>
  </si>
  <si>
    <t>ХАЗИАХМЕТОВ АЛЕКСЕЙ ГРИГОРЬЕВИЧ</t>
  </si>
  <si>
    <t>ЛЕОНОВА ВЕРА ВИКТОРОВНА</t>
  </si>
  <si>
    <t>ШАНГАРЕЕВА ГАЛИЯ ГИНИЯТОВНА</t>
  </si>
  <si>
    <t>СИТДИКОВА ОКСАНА РАДИКОВНА</t>
  </si>
  <si>
    <t>АХИЯРОВ АРТУР АЛЬБЕРТОВИЧ</t>
  </si>
  <si>
    <t>ФАТКУЛЛИНА ТАМАРА АФАНАСЬЕВНА</t>
  </si>
  <si>
    <t>ФАДЕЕВ ВАЛЕРИЙ ИВАНОВИЧ</t>
  </si>
  <si>
    <t>ГИЗЗАТУЛЛИН АЙДАР ИЛЬНУРОВИЧ</t>
  </si>
  <si>
    <t>Z27.1</t>
  </si>
  <si>
    <t>БИКБАЕВА ЛИЯ МИНИВАЛИЕВНА</t>
  </si>
  <si>
    <t>ШАРИФЬЯНОВ МУНИР АУЗАХОВИЧ</t>
  </si>
  <si>
    <t>ФОМИЧЕВА НАДЕЖДА МИХАЙЛОВНА</t>
  </si>
  <si>
    <t>НИКИФОРОВ КАМИЛЬ АРТУРОВИЧ</t>
  </si>
  <si>
    <t>МУРЗАГИЛЬДИНА ЭЛЬВИРА ИРЕКОВНА</t>
  </si>
  <si>
    <t>ГАЗИЗОВА ЗУЛЬФИЯ ФАРХАТОВНА</t>
  </si>
  <si>
    <t>УЛЬМАШЕВА ОКСАНА ГЕННАДЬЕВНА</t>
  </si>
  <si>
    <t>РАССКАЗОВА ТАТЬЯНА НИКОЛАЕВНА</t>
  </si>
  <si>
    <t>ТУЛИБАЕВ ТИМУР ОЛЕГОВИЧ</t>
  </si>
  <si>
    <t>ЯУШЕВА ВЕНЕРА МИЯССАРОВНА</t>
  </si>
  <si>
    <t>ИОНОВА АЛЬБИНА СЕЛИВЕРСТОВНА</t>
  </si>
  <si>
    <t>АРСЛАНОВА АЙГАЛЧЕ АЛИКАЕВНА</t>
  </si>
  <si>
    <t>ВОРОБЬЕВ ДМИТРИЙ ЮРЬЕВИЧ</t>
  </si>
  <si>
    <t>МАГОМАДОВ АЛАВДИН АБДУЛКЕРИМОВИЧ</t>
  </si>
  <si>
    <t>АЛЕКСЕЕВА АЛЬБИНА РОБЕРТОВНА</t>
  </si>
  <si>
    <t>ОГЛОБЛИНА АНТОНИНА НИКОЛАЕВНА</t>
  </si>
  <si>
    <t>ДОБРЫНИНА ИРИНА ЗУФАРОВНА</t>
  </si>
  <si>
    <t>ДАВЛЕТОВА ВЕНЕРА ХАЛИЛОВНА</t>
  </si>
  <si>
    <t>ДОБРЫНИН МАКСИМ СЕРГЕЕВИЧ</t>
  </si>
  <si>
    <t>ИВАНОВА АНАСТАСИЯ ДЕНИСОВНА</t>
  </si>
  <si>
    <t>ЯМГУРОВА ФАТИМА КАДИМОВНА</t>
  </si>
  <si>
    <t>ЕВДОКИМОВ ЮРИЙ СЕРГЕЕВИЧ</t>
  </si>
  <si>
    <t>ШАЙХУТДИНОВА ЗЕМФИРА ФИДАНОВНА</t>
  </si>
  <si>
    <t>САЛИМГАРЕЕВА ИЛЬВИНА ИЛДАРОВНА</t>
  </si>
  <si>
    <t>ГРИШИН МИХАИЛ ВЯЧЕСЛАВОВИЧ</t>
  </si>
  <si>
    <t>ИВАНОВА ГАЛИНА ГРИГОРЬЕВНА</t>
  </si>
  <si>
    <t>СЕМЕНОВА РЕГИНА РУСТЕМОВНА</t>
  </si>
  <si>
    <t>СТЕПАНОВА ОЛЕСЯ ВЛАДИМИРОВНА</t>
  </si>
  <si>
    <t>ГАРЕЕВА ДИНАРА ХАМЗОВНА</t>
  </si>
  <si>
    <t>САЛИХОВА РАЗИЛЯ МАВЛЕТДИНОВНА</t>
  </si>
  <si>
    <t>МУЛЛАГУЛОВ РАДИФ ФАИЗОВИЧ</t>
  </si>
  <si>
    <t>ТОКАРЕВА НАДЕЖДА АЛЕКСАНДРОВНА</t>
  </si>
  <si>
    <t>ПОНОМАРЕВА АЛЬБИНА ПЕТРОВНА</t>
  </si>
  <si>
    <t>САФИНА АНФИЗА ГАЛИНУРОВНА</t>
  </si>
  <si>
    <t>РЫСКУЛОВА АНИСА ГИЛЕМОВНА</t>
  </si>
  <si>
    <t>АРСЛАНОВ РИДАС ГУМЕРОВИЧ</t>
  </si>
  <si>
    <t>ФАХРУТДИНОВА РИММА ГЕЛЕМДАРОВНА</t>
  </si>
  <si>
    <t>ПЕТРОВ АЛЕКСЕЙ НИКОЛАЕВИЧ</t>
  </si>
  <si>
    <t>РЫЦЕВ АЛЕКСАНДР НИКОЛАЕВИЧ</t>
  </si>
  <si>
    <t>ГРОМОВА ИРИНА ВЛАДИСЛАВОВНА</t>
  </si>
  <si>
    <t>КУПРИЯНОВА ТАМАРА ИВАНОВНА</t>
  </si>
  <si>
    <t>ВАЛЕЕВА ТАКМИЛЯ МАННЕАХМЕДОВНА</t>
  </si>
  <si>
    <t>ЖУРАВЛЕВА НАТАЛЬЯ СЕРГЕЕВНА</t>
  </si>
  <si>
    <t>НУРГАЛИЕВА ГАЛИЯ ТАЛИПОВНА</t>
  </si>
  <si>
    <t>НУРГАЛИЕВ ЗУЛХАТ МИНЕХАНОВИЧ</t>
  </si>
  <si>
    <t>ВАСИЛЬЕВА ЭЛЬЗА ФЕРДИНАНДОВНА</t>
  </si>
  <si>
    <t>ВАСИЛЬЕВА ЛАРИСА ИВАНОВНА</t>
  </si>
  <si>
    <t>ФОГЕЛЬ МАРИЯ ВЯЧЕСЛАВОВНА</t>
  </si>
  <si>
    <t>АРДАШИРОВ МАРСЕЛЬ РАДИКОВИЧ</t>
  </si>
  <si>
    <t>НИКОВА НАДЕЖДА ГРИГОРЬЕВНА</t>
  </si>
  <si>
    <t>ЛЕОНОВ ИГОРЬ АЛЕКСАНДРОВИЧ</t>
  </si>
  <si>
    <t>ГИЗЗАТУЛЛИН ДАМИР РУСЛАНОВИЧ</t>
  </si>
  <si>
    <t>ФАЙЗУЛЛИНА ФЛЮРА ХАТИФОВНА</t>
  </si>
  <si>
    <t>НИЗАМУТДИНОВА АНИСА ЯРУЛЛОВНА</t>
  </si>
  <si>
    <t>ДЕНИСОВ НИКОЛАЙ АНДРЕЕВИЧ</t>
  </si>
  <si>
    <t>НАЗАРОВА ЕЛЕНА РАИСОВНА</t>
  </si>
  <si>
    <t>ХАРИСОВА РИМА РАШИТОВНА</t>
  </si>
  <si>
    <t>БАЙБУРИНА НИНА ЛЕОНИДОВНА</t>
  </si>
  <si>
    <t>L08.9</t>
  </si>
  <si>
    <t>СУХИНИНА ЛАРИСА ИВАНОВНА</t>
  </si>
  <si>
    <t>ТОЛОКНОВА НИНА НИКОЛАЕВНА</t>
  </si>
  <si>
    <t>СААКЯН СУСАННА ВАГАРШАКОВНА</t>
  </si>
  <si>
    <t>C72.0</t>
  </si>
  <si>
    <t>ВИКТОРОВ СЕРГЕЙ ВЛАДИМИРОВИЧ</t>
  </si>
  <si>
    <t>НИГМАТУЛЛИНА НЕЛЯ ХАСАНЬЯНОВНА</t>
  </si>
  <si>
    <t>ХАЙБУЛЛИН ИРИК РАМИЛЕВИЧ</t>
  </si>
  <si>
    <t>АБДРАФИКОВА РУШАНИЯ САЛАВАТОВНА</t>
  </si>
  <si>
    <t>УРАЗБАХТИНА РАФИДА АНВАРОВНА</t>
  </si>
  <si>
    <t>G30.0</t>
  </si>
  <si>
    <t>ПОПЕНОВА ЛЮДМИЛА АНАТОЛЬЕВНА</t>
  </si>
  <si>
    <t>ХАБИБОВ ФАРИД АХТЯМОВИЧ</t>
  </si>
  <si>
    <t>БАРЫШНИКОВ ДМИТРИЙ АЛЕКСАНДРОВИЧ</t>
  </si>
  <si>
    <t>ВАСИАТУЛЛИНА ИРИНА ВАСИЛЬЕВНА</t>
  </si>
  <si>
    <t>ШАВИЛЬДАНОВ ВЕНЕР ТИМЕРХАНОВИЧ</t>
  </si>
  <si>
    <t>НЕШУМАЕВА НИНА ВИТАЛЬЕВНА</t>
  </si>
  <si>
    <t>ЯУШЕВА ЕЛЕНА ВИКТОРОВНА</t>
  </si>
  <si>
    <t>МУРАДОВ РАШИД РАВШАНОВИЧ</t>
  </si>
  <si>
    <t>РИЗВАНОВА РИММА МАНСУРОВНА</t>
  </si>
  <si>
    <t>СУЮНДУКОВА АЛСУ РАИФОВНА</t>
  </si>
  <si>
    <t>ЛАТЫПОВ АЛМАЗ АСФАРОВИЧ</t>
  </si>
  <si>
    <t>ЛАЗАРЕВА ИРИНА АЛЕКСАНДРОВНА</t>
  </si>
  <si>
    <t>ИГЛИКОВ АХИЯР АБРАРОВИЧ</t>
  </si>
  <si>
    <t>ЛУКМАНОВ РУСТЕМ РИМОВИЧ</t>
  </si>
  <si>
    <t>ИСАЙЧЕНКО АЛЕКСАНДР МИХАЙЛОВИЧ</t>
  </si>
  <si>
    <t>ИБРАГИМОВ САЛЕХ ИЛЬЯСОВИЧ</t>
  </si>
  <si>
    <t>ХАЛИКОВ УСМАН ТИМИРЗЯНОВИЧ</t>
  </si>
  <si>
    <t>КАРИМОВ ИЛЬФИР ФАНИСОВИЧ</t>
  </si>
  <si>
    <t>АБДРАФИКОВ АСХАТ МИДХАТОВИЧ</t>
  </si>
  <si>
    <t>ИВЛЕВА КСЕНИЯ ЮРЬЕВНА</t>
  </si>
  <si>
    <t>ГАЛЕЕВА ЛИДА МУСТАФОВНА</t>
  </si>
  <si>
    <t>ЗАКИРОВА ФЛИДА РИЗВАНОВНА</t>
  </si>
  <si>
    <t>КОРЫТОВА РАИСА ЛЕОНИДОВНА</t>
  </si>
  <si>
    <t>САРВАРОВ АЛЬМИР АНВАРОВИЧ</t>
  </si>
  <si>
    <t>МУСТАФИНА ФАТИМА ШАМИЛОВНА</t>
  </si>
  <si>
    <t>ЯМАЛИЕВА ШАМСИЯМАЛ АХМЕТСАФИНОВНА</t>
  </si>
  <si>
    <t>ЖУЧКОВА НАТАЛЬЯ ВИКТОРОВНА</t>
  </si>
  <si>
    <t>САЙФУТДИНОВА РИМЗА ИСЛАМОВНА</t>
  </si>
  <si>
    <t>ЛАПШОВ АНАТОЛИЙ МАКСИМОВИЧ</t>
  </si>
  <si>
    <t>КОСТРОМИНА ТАМАРА ВАСИЛЬЕВНА</t>
  </si>
  <si>
    <t>D10.9</t>
  </si>
  <si>
    <t>ИБАТУЛЛИН ЗАУР ЗАКИРОВИЧ</t>
  </si>
  <si>
    <t>ИСХАКОВА НУРЗИЛЯ МУХАМЕТОВНА</t>
  </si>
  <si>
    <t>КОНСТАНТИНОВ ЯРОСЛАВ ВЛАДИМИРОВИЧ</t>
  </si>
  <si>
    <t>ЕРИЛИН ЮРИЙ АЛЕКСАНДРОВИЧ</t>
  </si>
  <si>
    <t>ГОЛОВИН ИВАН ИВАНОВИЧ</t>
  </si>
  <si>
    <t>ЮРТАЕВА ГАЛИНА ГРИГОРЬЕВНА</t>
  </si>
  <si>
    <t>АМИНЕВА ФИНА ШАКИРЬЯНОВНА</t>
  </si>
  <si>
    <t>ЧАПУШИНА ТАМАРА ФЕДОРОВНА</t>
  </si>
  <si>
    <t>КАШАЕВА АЛЬМИРА АМИРЬЯНОВНА</t>
  </si>
  <si>
    <t>АКТУГАНОВ ГАДЕЛЬ КАМИЛОВИЧ</t>
  </si>
  <si>
    <t>АСКАРОВ МАРАТ МАРАГИМОВИЧ</t>
  </si>
  <si>
    <t>ЗАКИРОВ МАРАТ ШАВКАТОВИЧ</t>
  </si>
  <si>
    <t>ПРОКОНИЧ ТАТЬЯНА АНДРЕЕВНА</t>
  </si>
  <si>
    <t>ФАТТАХОВА ДАМИРА ХАБИРЬЯНОВНА</t>
  </si>
  <si>
    <t>ЯКИМОВ АЛЕКСАНДР МИХАЙЛОВИЧ</t>
  </si>
  <si>
    <t>САЛИМОВ РУСТЕМ НАИЛЬЕВИЧ</t>
  </si>
  <si>
    <t>МОЧАЛОВ АНДРЕЙ ВАЛЕРЬЕВИЧ</t>
  </si>
  <si>
    <t>УРАЗМЕТОВА РУЗАЛИЯ ГАЛИМОВНА</t>
  </si>
  <si>
    <t>ГАЛЛЯМОВА АЙГУЛЬ ВИНЕРОВНА</t>
  </si>
  <si>
    <t>АРСЛАНОВА ТАТЬЯНА ЮРЬЕВНА</t>
  </si>
  <si>
    <t>ФАИЗОВА ГУЛЬФИЯ САБИТОВНА</t>
  </si>
  <si>
    <t>АНТОШКИН ЮРИЙ ПЕТРОВИЧ</t>
  </si>
  <si>
    <t>САЛЯХОВА РЕГИНА ХАЛИТОВНА</t>
  </si>
  <si>
    <t>ФАРУХЬЯНОВА РАИЛЯ ЗУФАРОВНА</t>
  </si>
  <si>
    <t>ШИЛОВ ВИКТОР СЕРГЕЕВИЧ</t>
  </si>
  <si>
    <t>АЛФЁРОВА КАНИТА ИВАНОВНА</t>
  </si>
  <si>
    <t>ТОКАРЕВА ТАТЬЯНА РАФАИЛОВНА</t>
  </si>
  <si>
    <t>ГАВРИЛОВА ЮЛИЯ СЕРГЕЕВНА</t>
  </si>
  <si>
    <t>ЗАКИРОВА ГУЛЬНАРА ХАММАТОВНА</t>
  </si>
  <si>
    <t>АНИСИМОВА ВАЛЕНТИНА ФЕДОРОВНА</t>
  </si>
  <si>
    <t>АЛИМБЕКОВ АЗАТ ЛИЕРОВИЧ</t>
  </si>
  <si>
    <t>ПАЛКИНА АСЯ АБРАМОВНА</t>
  </si>
  <si>
    <t>АХМЕТЗЯНОВ РИШАТ АНВАРОВИЧ</t>
  </si>
  <si>
    <t>ЗОРИНА ТАТЬЯНА НИКОЛАЕВНА</t>
  </si>
  <si>
    <t>МУСТАЕВА ДИЛАРА СУЛТАНОВНА</t>
  </si>
  <si>
    <t>ХАЙРУЛЛИН АНВАР МУХЛИСОВИЧ</t>
  </si>
  <si>
    <t>ЛОЖКИН ДМИТРИЙ МИХАЙЛОВИЧ</t>
  </si>
  <si>
    <t>АГЛЕТДИНОВА ГУЛЬНАЗ МАСЛЯВИЕВНА</t>
  </si>
  <si>
    <t>КАРТАШЕВА НИНА ИВАНОВНА</t>
  </si>
  <si>
    <t>ШУГАЕВА ВЕРОНИКА МИХАЙЛОВНА</t>
  </si>
  <si>
    <t>АНТРОПОВ АНДРЕЙ ВЛАДИМИРОВИЧ</t>
  </si>
  <si>
    <t>АКБАШЕВ ТИМУР РУСТАМОВИЧ</t>
  </si>
  <si>
    <t>ХАМЗИНА НАСИМА АХАТОВНА</t>
  </si>
  <si>
    <t>ЛИСИЦКАЯ АННА СЕРГЕЕВНА</t>
  </si>
  <si>
    <t>СТАРЦЕВА МАРИЯ ГЕННАДЬЕВНА</t>
  </si>
  <si>
    <t>КОМАРОВ ВИКТОР ФЕДОТОВИЧ</t>
  </si>
  <si>
    <t>ПАШКОВ АФАНАСИЙ АЛЕКСЕЕВИЧ</t>
  </si>
  <si>
    <t>НИГМАТУЛЛИН АЛМАЗ ФИРЗАТОВИЧ</t>
  </si>
  <si>
    <t>СИРАЕВА ЛИЛИЯ ИЛАЛОВНА</t>
  </si>
  <si>
    <t>Z35.7</t>
  </si>
  <si>
    <t>РИЗВАНОВ ДМИТРИЙ АНВАРОВИЧ</t>
  </si>
  <si>
    <t>АРАСЛАНОВА ОКСАНА ВИТАЛЬЕВНА</t>
  </si>
  <si>
    <t>ИВАНОВА РУФИНА ЛЕОНИДОВНА</t>
  </si>
  <si>
    <t>РАДАЕВА ЕЛИЗАВЕТА ЮРЬЕВНА</t>
  </si>
  <si>
    <t>БАБИЧЕВА СВЕТЛАНА ВАЛЕРЬЕВНА</t>
  </si>
  <si>
    <t>ГАЛЕЕВ ЮРИЙ РАИЛЬЕВИЧ</t>
  </si>
  <si>
    <t>АНДРЕЕВ АЛЕКСЕЙ НИКОЛАЕВИЧ</t>
  </si>
  <si>
    <t>S92.7</t>
  </si>
  <si>
    <t>АХМЕДЬЯНОВ ШАМИЛ ХУДЯЕВИЧ</t>
  </si>
  <si>
    <t>МИНИБАЕВ ХУСНУЛЛА ГИЛЬМУЛЛОВИЧ</t>
  </si>
  <si>
    <t>БЕГЕНЯКОВА ИРИНА РИНАТОВНА</t>
  </si>
  <si>
    <t>ПОТАЧИНСКАЯ ЮЛИЯ НИКОЛАЕВНА</t>
  </si>
  <si>
    <t>ГУСЕВА НУРДИДА ХАКИМОВНА</t>
  </si>
  <si>
    <t>КОРНЕВ НИКОЛАЙ БОРИСОВИЧ</t>
  </si>
  <si>
    <t>ЯШКУЗИН ГЕННАДИЙ ШУМАТПАЕВИЧ</t>
  </si>
  <si>
    <t>ЛЮБИМОВ НИКОЛАЙ АЛЕКСАНДРОВИЧ</t>
  </si>
  <si>
    <t>МАРКЕЛОВ АЛЕКСАНДР ВАЛЕНТИНОВИЧ</t>
  </si>
  <si>
    <t>НУРИСЛАМОВ АСЛЯХЕТДИН ВАГИЗОВИЧ</t>
  </si>
  <si>
    <t>ГИЗАТУЛЛИНА ФАРДУНА ФАРИДОВНА</t>
  </si>
  <si>
    <t>ЖЕЛНОВА ЛИЛИЯ САМУИЛОВНА</t>
  </si>
  <si>
    <t>РЫЧКОВА ЛЮДМИЛА НИКОЛАЕВНА</t>
  </si>
  <si>
    <t>МИЩЕНКО ТАТЬЯНА ГРИГОРЬЕВНА</t>
  </si>
  <si>
    <t>РАМАЗАНОВ РИФХАТ РАХМАТУЛОВИЧ</t>
  </si>
  <si>
    <t>КОЖАНОВА КРИСТИНА ДЕНИСОВНА</t>
  </si>
  <si>
    <t>ПОЧИНОВА ЕКАТЕРИНА АЛЕКСАНДРОВНА</t>
  </si>
  <si>
    <t>АХМЕРОВА САНИЯ РАИСОВНА</t>
  </si>
  <si>
    <t>ИСМАГИЛОВА НАДЕЖДА АРТУРОВНА</t>
  </si>
  <si>
    <t>ГАЛЛЯМОВА АЛИЯ РАВИЛОВНА</t>
  </si>
  <si>
    <t>ОСИПЧУК МАРИНА СЕРГЕЕВНА</t>
  </si>
  <si>
    <t>ВАСИНСКИЙ АЛЕКСАНДР АНАТОЛЬЕВИЧ</t>
  </si>
  <si>
    <t>D21.2</t>
  </si>
  <si>
    <t>КОБИНА АЛЕВТИНА ВАСИЛЬЕВНА</t>
  </si>
  <si>
    <t>МУХАМЕТЬЯНОВА СВЕТЛАНА МАНСУРОВНА</t>
  </si>
  <si>
    <t>ХАНОВ МАВЛИ МАХМУТОВИЧ</t>
  </si>
  <si>
    <t>БУЛГАКОВА ЛИЛИЯ РАИСОВНА</t>
  </si>
  <si>
    <t>АБДУЛЛИН АЛЬФИТ ОЛЕГОВИЧ</t>
  </si>
  <si>
    <t>УКРАДЫЖЕНКО ВАСИЛИЙ МИХАЙЛОВИЧ</t>
  </si>
  <si>
    <t>ПУТЕНИХИН КОНСТАНТИН НИКОЛАЕВИЧ</t>
  </si>
  <si>
    <t>БОГДАНОВА АЛЛА АЛЕКСАНДРОВНА</t>
  </si>
  <si>
    <t>САЙБАТУЛОВА РАШИДА ЛУТРАХМАНОВНА</t>
  </si>
  <si>
    <t>ЗАЙНУЛЛИН АЙДАР АХАТОВИЧ</t>
  </si>
  <si>
    <t>ИВАНОВА ЛИЛИЯ РИФОВНА</t>
  </si>
  <si>
    <t>РАДЫГИН ВАЛЕРИЙ БОРИСОВИЧ</t>
  </si>
  <si>
    <t>КАЛАДЗЕ ЭТЕРИ АЛЕКСАНДРОВНА</t>
  </si>
  <si>
    <t>ЗАРИПОВА ВАЛЕНТИНА АЛЕКСЕЕВНА</t>
  </si>
  <si>
    <t>ДЕМАКОВ ОЛЕГ ИВАНОВИЧ</t>
  </si>
  <si>
    <t>ВЕРШИНИНА ГАЛИНА АШРАФОВНА</t>
  </si>
  <si>
    <t>ЗАРИПОВА АЛИНА ИЛЬДАРОВНА</t>
  </si>
  <si>
    <t>ШУЛАЕВА ЕВГЕНИЯ ВЛАДИМИРОВНА</t>
  </si>
  <si>
    <t>НИЗАМОВ ЭРИК АРТУРОВИЧ</t>
  </si>
  <si>
    <t>МАВРАДЕЕВА ЛЮБОВЬ НИКОЛАЕВНА</t>
  </si>
  <si>
    <t>ГОНЧАРЕНКО ВЛАДИМИР АРТЕМЬЕВИЧ</t>
  </si>
  <si>
    <t>АЛТЫНЧУРИНА ГУЛЬНАРА УЛЬФАТОВНА</t>
  </si>
  <si>
    <t>БАЙРАШЕВА ВАЛЕНТИНА АНДРЕЕВНА</t>
  </si>
  <si>
    <t>ГАЗИЗОВА ЕЛЕНА МАНСУРОВНА</t>
  </si>
  <si>
    <t>ИСАКОВА СОФЬЯ ДМИТРИЕВНА</t>
  </si>
  <si>
    <t>ЗУЛМАНОВА АЛИНА НАИЛЕВНА</t>
  </si>
  <si>
    <t>ТРУХАНОВ ВЛАДИМИР ГЕННАДЬЕВИЧ</t>
  </si>
  <si>
    <t>ХАИРНАСОВА МАРИАННА РАИЛЕВНА</t>
  </si>
  <si>
    <t>НИКОНОВА ЛЮДМИЛА ВЛАДИМИРОВНА</t>
  </si>
  <si>
    <t>КОНОНОВ АЛЕКСАНДР СЕРГЕЕВИЧ</t>
  </si>
  <si>
    <t>КАМАЕВА МИЛЯУША ГАЛИМОВНА</t>
  </si>
  <si>
    <t>РАХИМОВА АЗАЛИЯ МУДАРИСОВНА</t>
  </si>
  <si>
    <t>АБУЗАРОВ ДАНИЛ ДАМИРОВИЧ</t>
  </si>
  <si>
    <t>J39.9</t>
  </si>
  <si>
    <t>ГУБАЙДУЛЛИНА ЗУЛЬФИЯ НАИЛЕВНА</t>
  </si>
  <si>
    <t>МУСТАКИМОВА МАРИНА ВЛАДИМИРОВНА</t>
  </si>
  <si>
    <t>МУРАТОВ ВИЛЬДАН АХАТОВИЧ</t>
  </si>
  <si>
    <t>МИГРАНОВ ИЛЬДАР ВЛАДИСЛАВОВИЧ</t>
  </si>
  <si>
    <t>КАРАЗБАЕВА ГАЛИЯ МИНИФАРОВНА</t>
  </si>
  <si>
    <t>ШЕВЧЕНКО ВАЛЕРИЯ ВЛАДИСЛАВОВНА</t>
  </si>
  <si>
    <t>ГАСКАРОВА ГУЛЬШАТ МАГАНАВИЕВНА</t>
  </si>
  <si>
    <t>ДАВЛЕТШИН АЙРАТ АМИРОВИЧ</t>
  </si>
  <si>
    <t>МАЛМЫГИНА ОЛЬГА ИВАНОВНА</t>
  </si>
  <si>
    <t>КУЗЬМИН ЛЕОНИД ЕВГЕНЬЕВИЧ</t>
  </si>
  <si>
    <t>КАМАЛОВА ЛЕНАРА РАДИКОВНА</t>
  </si>
  <si>
    <t>АСРАРОВА ГУЛЬНАРА ФЕРДАУСОВНА</t>
  </si>
  <si>
    <t>N75.1</t>
  </si>
  <si>
    <t>ЮШКЕВИЧ ИВАН МИХАЙЛОВИЧ</t>
  </si>
  <si>
    <t>КАЛИНКИН ИВАН ДМИТРИЕВИЧ</t>
  </si>
  <si>
    <t>АБДРАХИМОВ ИЛЬЯС РИНАТОВИЧ</t>
  </si>
  <si>
    <t>САФАРГАЛИЕВА ФЛЕРА МИННИЯНОВНА</t>
  </si>
  <si>
    <t>ТУРЕГУЛОВ РИНАТ АЯНАСОВИЧ</t>
  </si>
  <si>
    <t>ГУСЕЙНОВА ГУЛАР ГАДЖИ КЫЗЫ</t>
  </si>
  <si>
    <t>БАЙМУРЗИНА РУШАНИЯ АХМАЕВНА</t>
  </si>
  <si>
    <t>ПОПКОВА АННА АЛЕКСАНДРОВНА</t>
  </si>
  <si>
    <t>МУДАРИСОВА ТАНЗИЛЯ АХМЕТСАИБОВНА</t>
  </si>
  <si>
    <t>ФАЛЬШУНОВ СЕРГЕЙ ВЛАДИМИРОВИЧ</t>
  </si>
  <si>
    <t>МУСИНА РЕГИНА РИФКАТОВНА</t>
  </si>
  <si>
    <t>ДОРОНИНА АННА ВЛАДИМИРОВНА</t>
  </si>
  <si>
    <t>ГУМЕРОВ ЗАГИР ЗАБИРОВИЧ</t>
  </si>
  <si>
    <t>ПАТРИКЕЕВ ВЛАДИМИР МИХАЙЛОВИЧ</t>
  </si>
  <si>
    <t>КОВАЛЕНКО ГАЛИНА АЛЕКСАНДРОВНА</t>
  </si>
  <si>
    <t>СУЛТАНОВА ЛЕДА ФАНАВИЗОВНА</t>
  </si>
  <si>
    <t>КОЛОБОВА СВЕТЛАНА СЕРГЕЕВНА</t>
  </si>
  <si>
    <t>ЕЛИСЕЕВА ОЛЕСЯ ВАЛЕРЬЕВНА</t>
  </si>
  <si>
    <t>МИХЕЕВА ВАЛЕНТИНА ДМИТРИЕВНА</t>
  </si>
  <si>
    <t>БАЛДИНА ЛАРИСА ЕВГЕНЬЕВНА</t>
  </si>
  <si>
    <t>САИТОВ ЭРИК РОБЕРТОВИЧ</t>
  </si>
  <si>
    <t>НАСИБУЛЛИН ВЕНЕР ИСМАГИЛОВИЧ</t>
  </si>
  <si>
    <t>БОБОЕВА ШОХСАНАМ САФАРМУРОДОВНА</t>
  </si>
  <si>
    <t>ШАБАЛОВА ИННА АЛЕКСАНДРОВНА</t>
  </si>
  <si>
    <t>ИЛЬЯСОВА ИЛЬМИРА ИЛЬШАТОВНА</t>
  </si>
  <si>
    <t>НОСКОВА СВЕТЛАНА СЕРГЕЕВНА</t>
  </si>
  <si>
    <t>КАРИМОВ РАВИЛЬ РАМИЛОВИЧ</t>
  </si>
  <si>
    <t>МАКСЮТА РАИСА СТЕПАНОВНА</t>
  </si>
  <si>
    <t>ХАМИТОВА РАХИЛЯ МИННИСАБИРОВНА</t>
  </si>
  <si>
    <t>ШАРИФХАНОВА АЙГУЛЬ САЛАВАТОВНА</t>
  </si>
  <si>
    <t>ЕРОШЕНКО ИГОРЬ ЕВГЕНЬЕВИЧ</t>
  </si>
  <si>
    <t>БАРАНОВ ВЛАДИМИР ВАЛЕРИАНОВИЧ</t>
  </si>
  <si>
    <t>C32.9</t>
  </si>
  <si>
    <t>БАННИКОВА РИММА РАДИКОВНА</t>
  </si>
  <si>
    <t>ГАЛИУЛЛИНА ЗАНФИРА ШАКИРОВНА</t>
  </si>
  <si>
    <t>ЯМАЛОВА КСЕНИЯ ВИКТОРОВНА</t>
  </si>
  <si>
    <t>ПЕТРОВА АЛИНА МИХАЙЛОВНА</t>
  </si>
  <si>
    <t>АЛИБАЕВА РОЛЕНА РАФИСОВНА</t>
  </si>
  <si>
    <t>САМАРКИНА ЛЮДМИЛА ВИКТОРОВНА</t>
  </si>
  <si>
    <t>БОЧКАРЕВА АНАСТАСИЯ ВАДИМОВНА</t>
  </si>
  <si>
    <t>ТКАЧ ЮРИЙ ТРОФИМОВИЧ</t>
  </si>
  <si>
    <t>МАЙДАНОВА ИРИНА ОЛЕГОВНА</t>
  </si>
  <si>
    <t>КВАШНИНА ВЕРОНИКА АНДРЕЕВНА</t>
  </si>
  <si>
    <t>ШАГИВАЛЕЕВА НАЗИРА РАИСОВНА</t>
  </si>
  <si>
    <t>АКБАШЕВА ЛИЛИЯ НАИЛЬЕВНА</t>
  </si>
  <si>
    <t>БАДЫКОВА НАТАЛЬЯ ВАСИЛЬЕВНА</t>
  </si>
  <si>
    <t>АБДРАФИКОВА ИЛЮЗА АЗАМАТОВНА</t>
  </si>
  <si>
    <t>САГИТОВ ФИДАИЛЬ ЯХИЕВИЧ</t>
  </si>
  <si>
    <t>ГИЛЕВ ДАНИЛ АЛЕКСАНДРОВИЧ</t>
  </si>
  <si>
    <t>НУРИСЛАМОВА НАИЛЯ РАХИМЗЯНОВНА</t>
  </si>
  <si>
    <t>МАЛИНОВА ГАВХАР ХАБИБУЛОВНА</t>
  </si>
  <si>
    <t>МОХОВА ОЛЬГА СЕРГЕЕВНА</t>
  </si>
  <si>
    <t>КАМАЛЕТДИНОВА АИДА РАМАЗАНОВНА</t>
  </si>
  <si>
    <t>РУСАКОВА ИРИНА НИКОЛАЕВНА</t>
  </si>
  <si>
    <t>ПРОТАСОВА АЙГУЛЬ САЛАВАТОВНА</t>
  </si>
  <si>
    <t>ШАМСУТДИНОВА ИЛЬНАРА ЗИННУРОВНА</t>
  </si>
  <si>
    <t>ШАШКИН МАКСИМ ИГОРЬЕВИЧ</t>
  </si>
  <si>
    <t>ЯНТУРИНА АРИНА АРТУРОВНА</t>
  </si>
  <si>
    <t>ГИЗЗАТУЛИНА ЭЛЬВИРА САХИБЗЯНОВНА</t>
  </si>
  <si>
    <t>S62.61</t>
  </si>
  <si>
    <t>КОРОЛЁВА ГУЛЬНАРА РАИСОВНА</t>
  </si>
  <si>
    <t>ИДРИСОВА ФЛУРА ГАЙНУТДИНОВНА</t>
  </si>
  <si>
    <t>ДАВЫДОВА АСЯ СЕМЕНОВНА</t>
  </si>
  <si>
    <t>ГОТМАН АЛЬЯНА ФАНИСОВНА</t>
  </si>
  <si>
    <t>ЯКОВЧЕНКО ДИАНА ВАЛЕРЬЕВНА</t>
  </si>
  <si>
    <t>ИВАНОВА ДАРЬЯ ВАДИМОВНА</t>
  </si>
  <si>
    <t>ХАТМУЛЛИН ДАНИЛ РАГАТОВИЧ</t>
  </si>
  <si>
    <t>ФАРХУТДИНОВА ГУЛЬНАРА ЗАГИТОВНА</t>
  </si>
  <si>
    <t>ХАЙРУТДИНОВА НАТАЛЬЯ РАДИКОВНА</t>
  </si>
  <si>
    <t>ХАРРАСОВ АРТУР НАИЛЕВИЧ</t>
  </si>
  <si>
    <t>ГАЛИЕВА АЛЬФИЯ ИРЕКОВНА</t>
  </si>
  <si>
    <t>САФИНА ИЛЬМИРА МУЛЛАГАЯНОВНА</t>
  </si>
  <si>
    <t>ХАФИЗОВА ЛИЛИЯ МАРАТОВНА</t>
  </si>
  <si>
    <t>КЕСЛЕР КРИСТИНА АЛЕКСАНДРОВНА</t>
  </si>
  <si>
    <t>КРЮЧКОВА МАРИНА ПАВЛОВНА</t>
  </si>
  <si>
    <t>ВДОВИНА ОЛЬГА АЛЕКСЕЕВНА</t>
  </si>
  <si>
    <t>ТИХОНОВА ГУЗЕЛЬ УРАЛОВНА</t>
  </si>
  <si>
    <t>ЛЮБАКОВА ОЛЬГА ПЕТРОВНА</t>
  </si>
  <si>
    <t>МЕЛЬНИКОВА ОКСАНА АНАТОЛЬЕВНА</t>
  </si>
  <si>
    <t>МУСТАФИНА ЛИНИЗА ИЛЬДАРОВНА</t>
  </si>
  <si>
    <t>ЗЕЛЕНКИНА ИРИНА АНАТОЛЬЕВНА</t>
  </si>
  <si>
    <t>НИЗАМОВ ЕГОР РУСТЕМОВИЧ</t>
  </si>
  <si>
    <t>НАКИЕВА АЛЬБИНА АЛЬБЕРТОВНА</t>
  </si>
  <si>
    <t>ЛОГИНОВ АНДРЕЙ РАМИЛЕВИЧ</t>
  </si>
  <si>
    <t>ПЕНИГИН ДАНИЛ АЛЕКСАНДРОВИЧ</t>
  </si>
  <si>
    <t>ПЛАКСЮК ВЛАДИСЛАВ ВЛАДИМИРОВИЧ</t>
  </si>
  <si>
    <t>МУРЗАБАЕВА МИЛЯУША ЮЛАЕВНА</t>
  </si>
  <si>
    <t>ИШБУЛДИН ИГОРЬ ВЛАДИСЛАВОВИЧ</t>
  </si>
  <si>
    <t>АБДУЛЛИН АЯЗ ИЛЬДУСОВИЧ</t>
  </si>
  <si>
    <t>СЛЕПЕЦ ЕКАТЕРИНА ВАСИЛЬЕВНА</t>
  </si>
  <si>
    <t>РОМАНКЕВИЧ АЛЕВТИНА МАРТОВНА</t>
  </si>
  <si>
    <t>ИСАЕВА ТАТЬЯНА ГЕННАДЬЕВНА</t>
  </si>
  <si>
    <t>ШЕПЕЛЕВА ЛИДИЯ НИКОЛАЕВНА</t>
  </si>
  <si>
    <t>ОВЧАРОВА ЛАРИСА ВАХИТОВНА</t>
  </si>
  <si>
    <t>ГАББАСОВА ЗУЛЬФИЯ РАШИТОВНА</t>
  </si>
  <si>
    <t>ФАТТАХУТДИНОВА АЛЬБИНА РУМИЛЬЕВНА</t>
  </si>
  <si>
    <t>ВАГАПОВ АРТУР ХАМИТОВИЧ</t>
  </si>
  <si>
    <t>САТАЕВА ЭЛЬВЕРА РАЗИТОВНА</t>
  </si>
  <si>
    <t>ЮДИН АЛЕКСАНДР ПЕТРОВИЧ</t>
  </si>
  <si>
    <t>ШАМАЕВА ГУЛЬНАЗ АХНАФОВНА</t>
  </si>
  <si>
    <t>ПРЕОБРАЖЕНСКАЯ ДОЛОРЕССА САМИГУЛЛОВНА</t>
  </si>
  <si>
    <t>ИЛЬИНА КИРА АЛЕКСАНДРОВНА</t>
  </si>
  <si>
    <t>ХУСАИНОВА ИРИНА РОДИОНОВНА</t>
  </si>
  <si>
    <t>РАХМАНГУЛОВА ЛИЛИЯ ЗАКИЕВНА</t>
  </si>
  <si>
    <t>АРАКЕЛЯН ОГАННЕС ГРИШАЕВИЧ</t>
  </si>
  <si>
    <t>ОТОЯН МАНУШ ЖОРАЕВНА</t>
  </si>
  <si>
    <t>ГРУШИНА ЛАРИСА ЮРЬЕВНА</t>
  </si>
  <si>
    <t>НИКИФОРОВА ЛЮДМИЛА ВАЛЕНТИНОВНА</t>
  </si>
  <si>
    <t>МИНИБАЕВА РЕГИНА ХАЛИМУЛЛОВНА</t>
  </si>
  <si>
    <t>D17.9</t>
  </si>
  <si>
    <t>МАНИН АНДРЕЙ ПАВЛОВИЧ</t>
  </si>
  <si>
    <t>САТАЕВ ЗАКИР ЗИЛАИРОВИЧ</t>
  </si>
  <si>
    <t>РУСИНОВА ГАЛИНА МИХАЙЛОВНА</t>
  </si>
  <si>
    <t>ДЗАНДЗАВА АНТОНИНА ИВАНОВНА</t>
  </si>
  <si>
    <t>ДОРМИДОНТОВА ВЕРОНИКА ШАМИЛЕВНА</t>
  </si>
  <si>
    <t>ЖИГУЛИНА ПОЛИНА ВАЛЕРЬЕВНА</t>
  </si>
  <si>
    <t>БЕЛОБОРОДЬКО ИВАН ВЛАДИМИРОВИЧ</t>
  </si>
  <si>
    <t>ДАВЛЕТОВА ЛИАНА РАДИКОВНА</t>
  </si>
  <si>
    <t>ТАЮПОВ РУСЛАН ХАЛИТОВИЧ</t>
  </si>
  <si>
    <t>ПЕТРОВСКАЯ ЛИДИЯ ВЛАДИМИРОВНА</t>
  </si>
  <si>
    <t>ЯКОВЛЕВА КАМИЛА САЛАВАТОВНА</t>
  </si>
  <si>
    <t>ЕГОРОВ ВИТАЛИЙ АЛЕКСАНДРОВИЧ</t>
  </si>
  <si>
    <t>ГИЗАТУЛЛИНА НАДЕЖДА ВЛАДИМИРОВНА</t>
  </si>
  <si>
    <t>СЛОБОДЧИКОВ АЛЕКСАНДР НИКОЛАЕВИЧ</t>
  </si>
  <si>
    <t>ДАУКАЕВА РАУЗА МАХМУТОВНА</t>
  </si>
  <si>
    <t>САМУШКОВ СЕРГЕЙ ИВАНОВИЧ</t>
  </si>
  <si>
    <t>ЗИГАНГИРОВ РАФАИЛ САРВАРОВИЧ</t>
  </si>
  <si>
    <t>АНДРИЯНОВ НИКОЛАЙ ИВАНОВИЧ</t>
  </si>
  <si>
    <t>НИКОЛАЕВА ИРИНА БОРИСОВНА</t>
  </si>
  <si>
    <t>БЕЦА ОЛЬГА ВИКТОРОВНА</t>
  </si>
  <si>
    <t>СКОРОБОГАТОВ ПАВЕЛ ЮРЬЕВИЧ</t>
  </si>
  <si>
    <t>СУФИЕВА МИНИБИКА ТИМЕРГАЛИЕВНА</t>
  </si>
  <si>
    <t>НАЗАРОВ ВИКТОР КОНСТАНТИНОВИЧ</t>
  </si>
  <si>
    <t>ЛИТВИНОВ ВЛАДИМИР ИВАНОВИЧ</t>
  </si>
  <si>
    <t>БАТУХТИНА ВАЛЕНТИНА АЛЕКСАНДРОВНА</t>
  </si>
  <si>
    <t>СИТДИКОВА АНАСТАСИЯ ВАЛЕРЬЕВНА</t>
  </si>
  <si>
    <t>ХОВАНСКАЯ МАРГАРИТА ГЕННАДЬЕВНА</t>
  </si>
  <si>
    <t>МАЛЫШЕВ ТИХОН ВЛАДИМИРОВИЧ</t>
  </si>
  <si>
    <t>ГИЛЬВАНОВА КАНИТА ГИНДАЛИФОВНА</t>
  </si>
  <si>
    <t>ГАЛЛЯМШИН АРСЛАН АЙДАРОВИЧ</t>
  </si>
  <si>
    <t>Q21.8</t>
  </si>
  <si>
    <t>ЧАЙКО АЛИЯ ФАРВАТОВНА</t>
  </si>
  <si>
    <t>ГУМЕРОВА ГАЛИЯ ГАФФАРОВНА</t>
  </si>
  <si>
    <t>АХМЕТЬЯНОВА ДИАНА ЮЛАЕВНА</t>
  </si>
  <si>
    <t>АЗАТОВА МАВЛИДА МИРГАЛИЕВНА</t>
  </si>
  <si>
    <t>СКРИПНИК ЮЛИЯ ЮРЬЕВНА</t>
  </si>
  <si>
    <t>КОНДРАТЕНКО ВАЛЕРИЙ ВИКТОРОВИЧ</t>
  </si>
  <si>
    <t>КУЧУКОВА АЛЬФИЯ АНИСОВНА</t>
  </si>
  <si>
    <t>K86.2</t>
  </si>
  <si>
    <t>ШИКОВА ВИКТОРИЯ ВЛАДИСЛАВОВНА</t>
  </si>
  <si>
    <t>КУЗЬМИНА ИРИНА СЕМЕНОВНА</t>
  </si>
  <si>
    <t>НИГАМАТУЛЛИНА ИРИНА ИЛЬЯСОВНА</t>
  </si>
  <si>
    <t>ЮСУПОВА ФИРУЗА ВАЛИАХМЕТОВНА</t>
  </si>
  <si>
    <t>C81.1</t>
  </si>
  <si>
    <t>САБИРОВ АРТУР АЛИКОВИЧ</t>
  </si>
  <si>
    <t>БАУСТОВА МАРИЯ ЛЕОНИДОВНА</t>
  </si>
  <si>
    <t>УТЯШЕВ РЕНАТ АЙРАТОВИЧ</t>
  </si>
  <si>
    <t>ЯКОВЛЕВА ВЕРОНИКА ЮРЬЕВНА</t>
  </si>
  <si>
    <t>ГИЗАТУЛЛИНА ЭНЖЕ МАРАТОВНА</t>
  </si>
  <si>
    <t>СЕЛИВАНОВА АНАСТАСИЯ АНДРЕЕВНА</t>
  </si>
  <si>
    <t>ДИБАЕВ ИРШАТ ФАРИТОВИЧ</t>
  </si>
  <si>
    <t>УТЯШЕВА ГУЛЯ ВЕНИАМИНОВНА</t>
  </si>
  <si>
    <t>ХАБИБУЛЛИНА ГУЗЕЛЬ ВАКИЛЬЕВНА</t>
  </si>
  <si>
    <t>МАРДОНОВА НАВРУЗА ИЛХОМ КИЗИ</t>
  </si>
  <si>
    <t>МОРОЗОВА ПОЛИНА КОНСТАНТИНОВНА</t>
  </si>
  <si>
    <t>КОВАЛЁВ РОДИОН СЕРГЕЕВИЧ</t>
  </si>
  <si>
    <t>АКБАШЕВА РУФИНА ФЛЮРОВНА</t>
  </si>
  <si>
    <t>ГУМЕРОВА ЛИЛИЯ ФАЯЗОВНА</t>
  </si>
  <si>
    <t>ТЯБИН АРТЁМ ВИТАЛЬЕВИЧ</t>
  </si>
  <si>
    <t>L25.9</t>
  </si>
  <si>
    <t>КУРБАНОВА ФИЯ ЗУФАРОВНА</t>
  </si>
  <si>
    <t>БУРМИСТРОВА НАТАЛЬЯ АЛЕКСЕЕВНА</t>
  </si>
  <si>
    <t>БЛЕКАНОВА ЮЛИЯ СЕРГЕЕВНА</t>
  </si>
  <si>
    <t>КАРИМОВА СНЕЖАНА РАФАЭЛЕВНА</t>
  </si>
  <si>
    <t>ФАТКУЛЛИНА МИЛАНА РИШАТОВНА</t>
  </si>
  <si>
    <t>ХАЛИМОВА РОЗА АНВАРОВНА</t>
  </si>
  <si>
    <t>ШАРЕЕВА РЕГИНА РИШАТОВНА</t>
  </si>
  <si>
    <t>АМИНЕВ ИЛЬШАТ ТАЛГАТОВИЧ</t>
  </si>
  <si>
    <t>ИВИНА ТАТЬЯНА ЮРЬЕВНА</t>
  </si>
  <si>
    <t>ЛУКЬЯНОВ НИКИТА МАКСИМОВИЧ</t>
  </si>
  <si>
    <t>КАЛКАМАНОВА ЛЯЙСАНА ИДРИСОВНА</t>
  </si>
  <si>
    <t>ПЫЖЬЯНОВ ЕВГЕНИЙ ГЕННАДЬЕВИЧ</t>
  </si>
  <si>
    <t>ГАРИФУЛЛИНА ИННА АЙРАТОВНА</t>
  </si>
  <si>
    <t>ПЕТРОВА ЕЛЕНА АНАТОЛЬЕВНА</t>
  </si>
  <si>
    <t>КАРИНА НИНА МИХАЙЛОВНА</t>
  </si>
  <si>
    <t>САЙРАНОВА ЛЮБОВЬ НИКОЛАЕВНА</t>
  </si>
  <si>
    <t>ЕГОШИНА ГАЛИНА АЛЕКСАНДРОВНА</t>
  </si>
  <si>
    <t>САДЫКОВ БОГДАН РИНАТОВИЧ</t>
  </si>
  <si>
    <t>БАХЫШОВА АЙТАКИН ХАЛИДОВНА</t>
  </si>
  <si>
    <t>МИНЯЗЕВ ДЕНИС РАЗИФОВИЧ</t>
  </si>
  <si>
    <t>БАЛАХНИНА ТАТЬЯНА ТИМОФЕЕВНА</t>
  </si>
  <si>
    <t>ШАРАФУТДИНОВА МАРИНА АЛЕКСАНДРОВНА</t>
  </si>
  <si>
    <t>УТЯБАЕВ АЙНУР ГАЙЗУЛЛОВИЧ</t>
  </si>
  <si>
    <t>ЛУНИН ВАСИЛИЙ ПАВЛОВИЧ</t>
  </si>
  <si>
    <t>БАШИРОВА КСЕНИЯ ДМИТРИЕВНА</t>
  </si>
  <si>
    <t>САГИТОВА ЛИЗИЯ ИРШАТОВНА</t>
  </si>
  <si>
    <t>АЗМЕТОВА ГУЛЬНАРА РИДОВНА</t>
  </si>
  <si>
    <t>ХАБИБУЛЛИНА ЭЛЬВИНА ИЛЬГИЗОВНА</t>
  </si>
  <si>
    <t>ГАМБАРОВА МИНИБИКА ХУЖАХМЕТОВНА</t>
  </si>
  <si>
    <t>МУХТАРОВ ДМИТРИЙ ВИЛЕВИЧ</t>
  </si>
  <si>
    <t>МОРИН ЭДУАРД ЛЬВОВИЧ</t>
  </si>
  <si>
    <t>ШАБАТИНА КРИСТИНА АЛЕКСАНДРОВНА</t>
  </si>
  <si>
    <t>БАБАЕВА САМИРА АКИФ КЫЗЫ</t>
  </si>
  <si>
    <t>АДЕЕВА КИРА ДАВИДОВНА</t>
  </si>
  <si>
    <t>ПЕТРОВА ЕЛЕНА ЮРЬЕВНА</t>
  </si>
  <si>
    <t>ШАЙХЕТДИНОВА ЗАНФИРА ЗАКАРИЕВНА</t>
  </si>
  <si>
    <t>АРЕФЬЕВА ТАМАРА ПЕТРОВНА</t>
  </si>
  <si>
    <t>САКАЕВА МЕНИЗИФА ФАТИХОВНА</t>
  </si>
  <si>
    <t>БЕГЛОВА РАИСА САБИТОВНА</t>
  </si>
  <si>
    <t>СЫРТЛАНОВ АЛЬБЕРТ САЛАВАТОВИЧ</t>
  </si>
  <si>
    <t>ЛАТЫПОВ ИЛЬГИЗ ФАНИЛЕВИЧ</t>
  </si>
  <si>
    <t>T25.2</t>
  </si>
  <si>
    <t>МАКИЕНКО ФАИНА ГЕОРГИЕВНА</t>
  </si>
  <si>
    <t>ГАРИФУЛЛИН ВАДИМ ЗАКУАНОВИЧ</t>
  </si>
  <si>
    <t>РИЗВАНОВ ИЛЬДАР УРАЛОВИЧ</t>
  </si>
  <si>
    <t>НИКИТИН ВИКТОР АЛЕКСАНДРОВИЧ</t>
  </si>
  <si>
    <t>АВДЕЕВ ЕГОР СЕРГЕЕВИЧ</t>
  </si>
  <si>
    <t>БАЙТЕРЯКОВ АЗАТ ВАЛЕРЬЕВИЧ</t>
  </si>
  <si>
    <t>ТАГИРОВ ФЛОРИД ФОАТОВИЧ</t>
  </si>
  <si>
    <t>ЮСУПОВА ГУЗАЛИЯ УЛЬФАТОВНА</t>
  </si>
  <si>
    <t>БИСЕРОВА РАИСА НАИЛЬЕВНА</t>
  </si>
  <si>
    <t>ГУБИНА ВИКТОРИЯ ЮРЬЕВНА</t>
  </si>
  <si>
    <t>M86.9</t>
  </si>
  <si>
    <t>ГИНИЯТУЛЛИНА ЛИЛИЯ РАДИСОВНА</t>
  </si>
  <si>
    <t>ХАСАНБЕКОВА ИРА ФАУЗИЕВНА</t>
  </si>
  <si>
    <t>ЗИЯТДИНОВ РАФАИЛ ЗИЯЕВИЧ</t>
  </si>
  <si>
    <t>ГИЛЯЗЕВА СВЕТЛАНА НАИЛОВНА</t>
  </si>
  <si>
    <t>ЮРЕВИЧ АИДА ТИМЕРЬЯНОВНА</t>
  </si>
  <si>
    <t>C34.8</t>
  </si>
  <si>
    <t>ГАЛИУЛЛИНА ИДЕЛИЯ АГЗАМОВНА</t>
  </si>
  <si>
    <t>ЗАГАЙКО МАКСИМ СЕРГЕЕВИЧ</t>
  </si>
  <si>
    <t>L63.2</t>
  </si>
  <si>
    <t>МАРЧУК АНАСТАСИЯ ДМИТРИЕВНА</t>
  </si>
  <si>
    <t>МИХАЙЛОВА НЭЛЛИ ФАНИРОВНА</t>
  </si>
  <si>
    <t>АТАНГУЛОВ ХАМИТ МУСОВИЧ</t>
  </si>
  <si>
    <t>КРОТКОВА ОЛЬГА АНДРЕЕВНА</t>
  </si>
  <si>
    <t>ШАФИКОВА ГУЛЬСУМ ГАЛИМЬЯНОВНА</t>
  </si>
  <si>
    <t>САЛИХОВА ФЛЮЗА ШАМИЛЬЕВНА</t>
  </si>
  <si>
    <t>ПЕТИРИМОВА АННА ИОСИФОВНА</t>
  </si>
  <si>
    <t>ЯНУЛИС ИГОРЬ ВЛАДИМИРОВИЧ</t>
  </si>
  <si>
    <t>ИДИАТУЛЛИНА ДИНАРА ХАММАТОВНА</t>
  </si>
  <si>
    <t>УЛИНЦЕВА ЕКАТЕРИНА АЛЕКСАНДРОВНА</t>
  </si>
  <si>
    <t>СУЛЕЙМАНОВ ВИЛЬДАН ФИЛЮСОВИЧ</t>
  </si>
  <si>
    <t>ЯКУПОВ ФЛОРИТ ФАНИЛЕВИЧ</t>
  </si>
  <si>
    <t>ЗАЙНУЛЛИНА ФЛИЗА МАЗИТОВНА</t>
  </si>
  <si>
    <t>C83.0</t>
  </si>
  <si>
    <t>ИВЧЕНКО АЛЬБИНА РИНАТОВНА</t>
  </si>
  <si>
    <t>МАКСИМОВ ВЛАДИМИР АЛЕКСЕЕВИЧ</t>
  </si>
  <si>
    <t>РАССКАЗОВА ЮЛИЯ АНДРЕЕВНА</t>
  </si>
  <si>
    <t>ЧАПЛИЦ ИРИНА МИХАЙЛОВНА</t>
  </si>
  <si>
    <t>ВАЛЕЕВА РАМЗИЯ РАШИТОВНА</t>
  </si>
  <si>
    <t>ЮНУСОВА ЛИЛИЯ ФАЙЗУЛЛОВНА</t>
  </si>
  <si>
    <t>ГИНИЯТУЛЛИНА ЛИЛИЯ МАВЛЯВИЕВНА</t>
  </si>
  <si>
    <t>КРЮЧКОВ НИКИТА СЕРГЕЕВИЧ</t>
  </si>
  <si>
    <t>САТТАРОВА КАРИНА МАРАТОВНА</t>
  </si>
  <si>
    <t>МАХРОВА ТАТЬЯНА РАИСОВНА</t>
  </si>
  <si>
    <t>ФЕДОСОВА КРИСТИНА СЕРГЕЕВНА</t>
  </si>
  <si>
    <t>СЫСОЕВА АНГЕЛИНА ВАСИЛЬЕВНА</t>
  </si>
  <si>
    <t>АХМАДУЛЛИН АЙРАТ САУБАНОВИЧ</t>
  </si>
  <si>
    <t>МУФТЕЕВА ЮЛИЯ ПЕТРОВНА</t>
  </si>
  <si>
    <t>ТИТКОВ ВЛАДИМИР ВЛАДИСЛАВОВИЧ</t>
  </si>
  <si>
    <t>ХАЙРУЛЛИНА ИРИНА СЕРГЕЕВНА</t>
  </si>
  <si>
    <t>ЮЛДАШЕВА ЗУГРА АНВАРОВНА</t>
  </si>
  <si>
    <t>СУЛТАНОВА ДИАНА ДАМИРОВНА</t>
  </si>
  <si>
    <t>БОЛДЫРЕВА АЛЕКСАНДРА СЕРГЕЕВНА</t>
  </si>
  <si>
    <t>НУРИСЛАМОВА ВЕНЕРА НАИЛЕВНА</t>
  </si>
  <si>
    <t>ФЕДОРОВА ВАЛЕНТИНА НИКОЛАЕВНА</t>
  </si>
  <si>
    <t>ЗНАМЕНСКАЯ ОЛЬГА МИХАЙЛОВНА</t>
  </si>
  <si>
    <t>МОРДВИНОВ ВЛАДИСЛАВ ЭДУАРДОВИЧ</t>
  </si>
  <si>
    <t>ЗАРИПОВ АНТОН ИГОРЕВИЧ</t>
  </si>
  <si>
    <t>САГАДИЕВА ЗЕМФИРА АЛЬФРЕДОВНА</t>
  </si>
  <si>
    <t>БУКОВ ДЕНИС АНДРЕЕВИЧ</t>
  </si>
  <si>
    <t>M77.9</t>
  </si>
  <si>
    <t>БОГДАНОВА ОЛЬГА ВАСИЛЬЕВНА</t>
  </si>
  <si>
    <t>ГИЛЬМАНОВ МАРС ГУМАРОВИЧ</t>
  </si>
  <si>
    <t>АБДРАХМАНОВА ЗИЛЯ АМИРОВНА</t>
  </si>
  <si>
    <t>АЮПОВА РОЗА ИСМАГИЛОВНА</t>
  </si>
  <si>
    <t>АКРАМОВА ГУЛЬНАРА РАДИКОВНА</t>
  </si>
  <si>
    <t>ШАРАФУТДИНОВА ФАНЗИЛЯ МУХАМАДИШИНОВНА</t>
  </si>
  <si>
    <t>S22.20</t>
  </si>
  <si>
    <t>ИППОЛИТОВА МАРИЯ НИКОЛАЕВНА</t>
  </si>
  <si>
    <t>ГУСЬКОВА НАТАЛЬЯ ВЯЧЕСЛАВОВНА</t>
  </si>
  <si>
    <t>ЛОБАНОВА ИРИНА ИЛЬБРУСОВНА</t>
  </si>
  <si>
    <t>СПОРЫХИН ЮРИЙ ЮРЬЕВИЧ</t>
  </si>
  <si>
    <t>АБАСОВА СААДАТ АГАМУРАД КЫЗЫ</t>
  </si>
  <si>
    <t>ИЛЬЯСОВА НУРЗИЛЯ МУРИТОВНА</t>
  </si>
  <si>
    <t>ВАХИТОВА АЙГУЛЬ РАЗИФОВНА</t>
  </si>
  <si>
    <t>ХАМИТОВ РАИС МУДАРИСОВИЧ</t>
  </si>
  <si>
    <t>ОВСЯННИКОВА ТАТЬЯНА НИКОЛАЕВНА</t>
  </si>
  <si>
    <t>ФАУХИЕВ ЛИНАР РАМОСОВИЧ</t>
  </si>
  <si>
    <t>ДОМРАЧЕВА АРИНА СЕРГЕЕВНА</t>
  </si>
  <si>
    <t>АФЛЯТУНОВА ТАНЗИЛЯ ФАЙЗУЛГАФАРОВНА</t>
  </si>
  <si>
    <t>ГАЛИЕВ БУЛАТ МАРАТОВИЧ</t>
  </si>
  <si>
    <t>ЕРШОВА ЕЛЕНА ИВАНОВНА</t>
  </si>
  <si>
    <t>СЛЕПНЕВА СВЕТЛАНА КУЗЬМИНИЧНА</t>
  </si>
  <si>
    <t>НОВИКОВА АНГЕЛИНА КОНСТАНТИНОВНА</t>
  </si>
  <si>
    <t>ДЕМАКОВА ЭЛЬВИРА РАМИЛЬЕВНА</t>
  </si>
  <si>
    <t>ЗИЯНГИРОВ НАРГИЗ ИЛЬНУРОВИЧ</t>
  </si>
  <si>
    <t>МАСАЛИМОВ ЛИНАР ИЛЬФИРОВИЧ</t>
  </si>
  <si>
    <t>МАСАЛИМОВА АЛСУ РАДИМОВНА</t>
  </si>
  <si>
    <t>ХАДЖИСЛАМОВА ЛИЛИЯ ВАХИТОВНА</t>
  </si>
  <si>
    <t>ГОРБУНОВ МИХАИЛ АЛЕКСАНДРОВИЧ</t>
  </si>
  <si>
    <t>КАМАЛЕЕВА ВАЛЕНТИНА СЕМЕНОВНА</t>
  </si>
  <si>
    <t>КИРИЕНКО ДАНИИЛ СЕРГЕЕВИЧ</t>
  </si>
  <si>
    <t>АРСЛАНОВ АРТУР РАВИЛЕВИЧ</t>
  </si>
  <si>
    <t>САТТАРОВА ОЛЬГА СЕРГЕЕВНА</t>
  </si>
  <si>
    <t>ШАЙХУЛИНА ФАИМА САБИРОВНА</t>
  </si>
  <si>
    <t>G70.0</t>
  </si>
  <si>
    <t>ИЛЬИН ЮРИЙ МИХАЙЛОВИЧ</t>
  </si>
  <si>
    <t>ВАГАПОВА ГУЛЬШАТ ТИМЕРБУЛАТОВНА</t>
  </si>
  <si>
    <t>ГУБАЙДУЛЛИН ВАЛЕРИЙ АЗАМАТОВИЧ</t>
  </si>
  <si>
    <t>ИЛЬИН ВЛАДИСЛАВ СЕРГЕЕВИЧ</t>
  </si>
  <si>
    <t>КОСТАРЕВА ОЛЬГА ЮРЬЕВНА</t>
  </si>
  <si>
    <t>ПОДЪЯЧЕВА ОЛЬГА АЛЕКСАНДРОВНА</t>
  </si>
  <si>
    <t>ТИМОФЕЕВ ДАНИИЛ АЛЕКСЕЕВИЧ</t>
  </si>
  <si>
    <t>АКБАШЕВА АЙСЫЛУ РАНИСОВНА</t>
  </si>
  <si>
    <t>АГИШЕВ АЗАТ ИРЕКОВИЧ</t>
  </si>
  <si>
    <t>ИШМЕТОВА НЭЛЯ АЛЬЯНСОВНА</t>
  </si>
  <si>
    <t>ИВАНОВ АЛЕКСАНДР БОРИСОВИЧ</t>
  </si>
  <si>
    <t>ГОРИН ЕГОР АРКАДЬЕВИЧ</t>
  </si>
  <si>
    <t>МАННАНОВА АЛСУ ДИНАФОВНА</t>
  </si>
  <si>
    <t>ГУМЕРОВА ЛЕЙСАН ГИЗЯРОВНА</t>
  </si>
  <si>
    <t>СУЛЕЙМАНОВ РУСТЕМ МУХАМЕТХАНАФЕВИЧ</t>
  </si>
  <si>
    <t>ЛУКЬЯНЧИКОВ БОРИС СЕРГЕЕВИЧ</t>
  </si>
  <si>
    <t>ФАИЗОВА МАРИЯ АЛЕКСАНДРОВНА</t>
  </si>
  <si>
    <t>БАДЫКОВА АЛИНА ГАРИФЬЯНОВНА</t>
  </si>
  <si>
    <t>ГАРАЕВ РАМАЗАН ИЛЬДАРОВИЧ</t>
  </si>
  <si>
    <t>РАХИМОВА АЛСУ ЛАСЫНОВНА</t>
  </si>
  <si>
    <t>КОННОВ РОМАН ЮРЬЕВИЧ</t>
  </si>
  <si>
    <t>ХУЗИН ТИМЕРЗЯН ТИМЕРХАНОВИЧ</t>
  </si>
  <si>
    <t>АБДРАХМАНОВ ВЛАДИСЛАВ ПАВЛОВИЧ</t>
  </si>
  <si>
    <t>ГАБДУЛВАЛЕЕВ РЕНАТ АЗАТОВИЧ</t>
  </si>
  <si>
    <t>ГАРЕЕВА МИЛЯУША ИЛГИЗОВНА</t>
  </si>
  <si>
    <t>КАДЫРБАКОВ ЮНЕР ХАДИЯТОВИЧ</t>
  </si>
  <si>
    <t>ГАЛИАКБАРОВА ГАЛИНА АЛЕКСАНДРОВНА</t>
  </si>
  <si>
    <t>ГАЛИНА ДИАНА РУСЛАНОВНА</t>
  </si>
  <si>
    <t>ЗАГОРОДНЮК ДАРЬЯ НИКОЛАЕВНА</t>
  </si>
  <si>
    <t>БАЛЯГОВА ЧУЛПАН ТИМЕРЯНОВНА</t>
  </si>
  <si>
    <t>ХАБИРОВА ЭЛЬВИНА ИЛДУСОВНА</t>
  </si>
  <si>
    <t>ПУХАЛЬСКИЙ ГЕОРГИЙ АНДРЕЕВИЧ</t>
  </si>
  <si>
    <t>ШАЙХЛИСЛАМОВА АЛЬФИЯ АСХАТОВНА</t>
  </si>
  <si>
    <t>АНИКИНА ЭЛЬВИРА НАИЛЬЕВНА</t>
  </si>
  <si>
    <t>ТИМЕРБУЛАТОВ МАРСЕЛЬ ИЛЬНУРОВИЧ</t>
  </si>
  <si>
    <t>ЯЦЕНКО СВЕТЛАНА РОБЕРТОВНА</t>
  </si>
  <si>
    <t>КОНОВАЛОВА НАТАЛЬЯ АНАТОЛЬЕВНА</t>
  </si>
  <si>
    <t>ДАВЛЕТШИНА ИРИНА ИЛЬСУРОВНА</t>
  </si>
  <si>
    <t>КРЫЖНЫЙ ЕВГЕНИЙ НИКОЛАЕВИЧ</t>
  </si>
  <si>
    <t>ОСОРГИН ПАВЕЛ АЛЕКСАНДРОВИЧ</t>
  </si>
  <si>
    <t>БУРАНГУЛОВА КАРИНА КАРПОВНА</t>
  </si>
  <si>
    <t>МУГАТАРОВ ДЕНИС ДАНИЛЕВИЧ</t>
  </si>
  <si>
    <t>БИРЮКОВА ЕЛЕНА ТИМОФЕЕВНА</t>
  </si>
  <si>
    <t>СИДО АЛЕНА ОЛЕГОВНА</t>
  </si>
  <si>
    <t>ГРАЧЁВА ИРИНА РИНАТОВНА</t>
  </si>
  <si>
    <t>ИГЕБАЕВА АЗАЛИЯ ИЛЬГИЗОВНА</t>
  </si>
  <si>
    <t>ВАСИМОВА ИЛЬНАРА ИЛШАТОВНА</t>
  </si>
  <si>
    <t>КУДРЯШОВА АНАСТАСИЯ АЛЕКСАНДРОВНА</t>
  </si>
  <si>
    <t>ХАЙРУТДИНОВ РУСЛАН РАВИЛЕВИЧ</t>
  </si>
  <si>
    <t>ИСЛАМОВА АЛИЯ РАСЫХОВНА</t>
  </si>
  <si>
    <t>НИКОНОВА ФАРИДА ФАРИДОВНА</t>
  </si>
  <si>
    <t>M35.0</t>
  </si>
  <si>
    <t>ЗАГИДУЛЛИНА РЕГИНА ВАЛЕРИКОВНА</t>
  </si>
  <si>
    <t>ТЮРИНА ЛИДИЯ ИВАНОВНА</t>
  </si>
  <si>
    <t>АХМЕТЯНОВ ТАЛГАТ КАНЗЕЛЬКАРАМОВИЧ</t>
  </si>
  <si>
    <t>ЗАГЕТБАЕВ ХАЛИТ ХАЗВАЛИЕВИЧ</t>
  </si>
  <si>
    <t>КУЗЬМИНА ЮЛИЯ РАФИЛЬЕВНА</t>
  </si>
  <si>
    <t>ПЕЧИЩЕВА ГАЛИНА МИХАЙЛОВНА</t>
  </si>
  <si>
    <t>ГАЙНЕТДИНОВА ХАЛИДА МУХТАРАМОВНА</t>
  </si>
  <si>
    <t>ПЕЧИЩЕВ ПАВЕЛ АЛЕКСАНДРОВИЧ</t>
  </si>
  <si>
    <t>НАБИЕВ ФИКУС ЗАКИЕВИЧ</t>
  </si>
  <si>
    <t>САРВАРТДИНОВА ОКСАНА СЕРГЕЕВНА</t>
  </si>
  <si>
    <t>КУРБАНГАЛЕЕВА ЕЛЕНА ВЕНИАМИНОВНА</t>
  </si>
  <si>
    <t>ШАКИРХАНОВА НИНА ВЛАДИМИРОВНА</t>
  </si>
  <si>
    <t>ИСАНГУЛОВА АЛЬФИЯ МАКСУДОВНА</t>
  </si>
  <si>
    <t>САФИНА АЛИНА МАРСОВНА</t>
  </si>
  <si>
    <t>ЕФИМОВА УЛЬЯНА ВЛАДИМИРОВНА</t>
  </si>
  <si>
    <t>ШАКИРОВА АЙГУЛЬ ВЕНЕРОВНА</t>
  </si>
  <si>
    <t>БОСТРИКОВ ИГОРЬ ПЕТРОВИЧ</t>
  </si>
  <si>
    <t>АНДЕРСОН СЛОВОДАРА РАДИКОВНА</t>
  </si>
  <si>
    <t>ЗАЛЯТДИНОВ ДЕНИС ДАМИРОВИЧ</t>
  </si>
  <si>
    <t>ИХСАНОВА ЯНА БУЛАТОВНА</t>
  </si>
  <si>
    <t>ДАУТОВА ДИНАРА АЗАТОВНА</t>
  </si>
  <si>
    <t>ИВАНОВА АЗАЛИЯ ХАНИФОВНА</t>
  </si>
  <si>
    <t>МАСАЛИМОВА САЖИДА САБИРЬЯНОВНА</t>
  </si>
  <si>
    <t>ФЁДОРОВ ВАЛЕРИЙ ВЛАДИМИРОВИЧ</t>
  </si>
  <si>
    <t>МИХАЙЛОВА РЕГИНА СЕРГЕЕВНА</t>
  </si>
  <si>
    <t>ПАШИН КОНСТАНТИН НИКОЛАЕВИЧ</t>
  </si>
  <si>
    <t>ИВАНОВ МАКСИМ ЮРЬЕВИЧ</t>
  </si>
  <si>
    <t>СИМОНОВА КСЕНИЯ СЕРГЕЕВНА</t>
  </si>
  <si>
    <t>ХАБРИЯЛОВ РЕНАТ РАУФОВИЧ</t>
  </si>
  <si>
    <t>L55.1</t>
  </si>
  <si>
    <t>АБЗАЛОВ РАДИК ГАРАФИЕВИЧ</t>
  </si>
  <si>
    <t>КАДЫРОВА ЭЛЬВИРА РАВКАТОВНА</t>
  </si>
  <si>
    <t>ГУМЕРОВ ЭМИЛЬ РАФАЭЛЕВИЧ</t>
  </si>
  <si>
    <t>ЦИРЕЛЬМАН ВИТАЛИЙ НАУМОВИЧ</t>
  </si>
  <si>
    <t>ДАУТОВА АЙГУЛЬ ТАГИРОВНА</t>
  </si>
  <si>
    <t>БАГАУТДИНОВ РАФАИЛЬ ИСЛАМОВИЧ</t>
  </si>
  <si>
    <t>БЕЛОВ ДМИТРИЙ ИВАНОВИЧ</t>
  </si>
  <si>
    <t>ТОКАРЕВА ЮЛИЯ МИХАЙЛОВНА</t>
  </si>
  <si>
    <t>J18.2</t>
  </si>
  <si>
    <t>ШАРИПОВА АНАСТАСИЯ ГЕОРГИЕВНА</t>
  </si>
  <si>
    <t>ГУСЕВ СЕРГЕЙ АЛЕКСАНДРОВИЧ</t>
  </si>
  <si>
    <t>БОЕВА ИРИНА АНАТОЛЬЕВНА</t>
  </si>
  <si>
    <t>ЯКИНА ОЛЬГА АНАТОЛЬЕВНА</t>
  </si>
  <si>
    <t>ФРОЛОВА МАРИНА ВИТАЛЬЕВНА</t>
  </si>
  <si>
    <t>ХАНИНА ВАЛЕРИЯ РУСТЕМОВНА</t>
  </si>
  <si>
    <t>ХАКИМЬЯНОВ ИЛЬДУС ГАЙНУЛЛОВИЧ</t>
  </si>
  <si>
    <t>ВАХРАМЕЕВА НАТАЛЬЯ НИКОЛАЕВНА</t>
  </si>
  <si>
    <t>ГОРСКИХ ИГОРЬ ВАЛЕНТИНОВИЧ</t>
  </si>
  <si>
    <t>РЫЦЕВА НИНА ВАСИЛЬЕВНА</t>
  </si>
  <si>
    <t>ГУЦ ИГОРЬ ОЛЕГОВИЧ</t>
  </si>
  <si>
    <t>ЧИГВИНЦЕВА ЛАРИСА ХАМЗИЕВНА</t>
  </si>
  <si>
    <t>КУЗЬМИНА АНТОНИНА МИХАЙЛОВНА</t>
  </si>
  <si>
    <t>ПЕТРУНИН ПАВЕЛ НИКОЛАЕВИЧ</t>
  </si>
  <si>
    <t>ВАСИЛЬЕВА ИРИНА ЮРЬЕВНА</t>
  </si>
  <si>
    <t>ПОПОВА АННА ВИТАЛЬЕВНА</t>
  </si>
  <si>
    <t>МАРДАНЬ ГЕННАДИЙ СТЕПАНОВИЧ</t>
  </si>
  <si>
    <t>ЮЛБИРДИНА ЗУЛЬФИЯ ЗУФАРОВНА</t>
  </si>
  <si>
    <t>АНТИПИНА АЛЕНА АЛЕКСАНДРОВНА</t>
  </si>
  <si>
    <t>ШИШКИН ДМИТРИЙ НИКОЛАЕВИЧ</t>
  </si>
  <si>
    <t>ТИМЕРБАЕВА ДИАНА ДЕНИСОВНА</t>
  </si>
  <si>
    <t>ДАВЛЕТОВА АЛИНА АЛЬБЕРТОВНА</t>
  </si>
  <si>
    <t>ШЕВЧЕНКО АЛЁНА СЕРГЕЕВНА</t>
  </si>
  <si>
    <t>ЯКУБЕНКО НАДЕЖДА ГЕННАДЬЕВНА</t>
  </si>
  <si>
    <t>ВАЖИНЦЕВ ПАВЕЛ ВИКТОРОВИЧ</t>
  </si>
  <si>
    <t>ИСЛАМОВА ЕЛЕНА ВИКТОРОВНА</t>
  </si>
  <si>
    <t>ЖДАНОВА ЮЛИЯ ВИТАЛЬЕВНА</t>
  </si>
  <si>
    <t>СЕВАСТЬЯНОВ МИХАИЛ АЛЕКСАНДРОВИЧ</t>
  </si>
  <si>
    <t>НУГУМАНОВ МАРАТ АСГАТОВИЧ</t>
  </si>
  <si>
    <t>ПЫТАЛЕВ ОЛЕГ МАКСИМОВИЧ</t>
  </si>
  <si>
    <t>СОРОКИН ИГОРЬ СТАНИСЛАВОВИЧ</t>
  </si>
  <si>
    <t>НАЙМУШИН АЛЕКСАНДР ДЕМЕНТЬЕВИЧ</t>
  </si>
  <si>
    <t>ГИМРАНОВА ВАЗИРА ВАГИЗОВНА</t>
  </si>
  <si>
    <t>КАЙБЫШЕВА ЛЮБОВЬ АНАТОЛЬЕВНА</t>
  </si>
  <si>
    <t>ОБУХОВА ОКСАНА ГЕОРГИЕВНА</t>
  </si>
  <si>
    <t>ШАРИФУЛЛИНА ИРИНА ВАЛЕРЬЕВНА</t>
  </si>
  <si>
    <t>ИШМУХАМЕТОВА ВИКТОРИЯ ТАЛГАТОВНА</t>
  </si>
  <si>
    <t>НАЗАРОВА ЕЛЕНА НИКОЛАЕВНА</t>
  </si>
  <si>
    <t>ХАТИПОВА АЙГУЛЬ САЛАВАТОВНА</t>
  </si>
  <si>
    <t>ДАЯНОВА ЗИГАНИЯ ГАЛИАКБАРОВНА</t>
  </si>
  <si>
    <t>БЕЛЯЕВ ИГОРЬ ЮРЬЕВИЧ</t>
  </si>
  <si>
    <t>ШАРИПОВ ИЛЬЯ ВЛАДИМИРОВИЧ</t>
  </si>
  <si>
    <t>МУРАТШИН ТАГИР ИЛЬДАРОВИЧ</t>
  </si>
  <si>
    <t>ХАКИМОВА РИЗИДА АХУНЯНОВНА</t>
  </si>
  <si>
    <t>МИНЯЗЕВА ГУЛЬШАТ ВИНЕРОВНА</t>
  </si>
  <si>
    <t>ТАДЕВОСЯН ВАРУЖАН ГАЛУСТОВИЧ</t>
  </si>
  <si>
    <t>НАЗМУТДИНОВ ТАГИР ВЕНЕРОВИЧ</t>
  </si>
  <si>
    <t>ВАЛИУЛЛИНА КЛАРА САГИТОВНА</t>
  </si>
  <si>
    <t>АХТЯМОВА ДИНАРА ИЛЬНУРОВНА</t>
  </si>
  <si>
    <t>ВАЛИУЛИНА ФАЙРУЗА БАРИЕВНА</t>
  </si>
  <si>
    <t>ПЕТРОВА МАРИЯ БОРИСОВНА</t>
  </si>
  <si>
    <t>ТИНЕЕВ БОРИС АДГАМОВИЧ</t>
  </si>
  <si>
    <t>ГАДЕЛЬШИНА ЗИЛЯ ФАЭТОВНА</t>
  </si>
  <si>
    <t>G44.8</t>
  </si>
  <si>
    <t>ГАВРИЛИНА ГАЛИНА ЯКОВЛЕВНА</t>
  </si>
  <si>
    <t>ФАТКИНА АЛИНА РАМИЛЕВНА</t>
  </si>
  <si>
    <t>КУКЛИНА НАТАЛЬЯ ПАВЛОВНА</t>
  </si>
  <si>
    <t>САФИУЛЛИН ФАНУР ФЛЮРОВИЧ</t>
  </si>
  <si>
    <t>ОВЧИННИКОВА ЛЮБОВЬ ПЕТРОВНА</t>
  </si>
  <si>
    <t>ГАЙНАНОВА ГЮЛЬДЖАН РАМИЛЕВНА</t>
  </si>
  <si>
    <t>МАГАНОВА АНАВИДА МУХАМЕТГАРЕЕВНА</t>
  </si>
  <si>
    <t>ГАНИЕВА ГУЛЬЗАДА АЗАМАТОВНА</t>
  </si>
  <si>
    <t>СУЛЕЙМАНОВА ЛИЛИЯ РАИСОВНА</t>
  </si>
  <si>
    <t>ЯМАЕВ ИЛЬДАР ФАНЗИЛОВИЧ</t>
  </si>
  <si>
    <t>ЛУКЬЯНОВА СНЕЖАНА АРТЁМОВНА</t>
  </si>
  <si>
    <t>ШАРИПОВ АЙРАТ РАИСОВИЧ</t>
  </si>
  <si>
    <t>МЕЕРСОН ВАДИМ НАУМОВИЧ</t>
  </si>
  <si>
    <t>КУЗЬМЕНКО ЕЛЕНА ВЛАДИМИРОВНА</t>
  </si>
  <si>
    <t>НАСИБУЛЛИН РАФИС ХИЗИЯТУЛЛОВИЧ</t>
  </si>
  <si>
    <t>G56.2</t>
  </si>
  <si>
    <t>ХАРЧЕВНИКОВА ЕЛИЗАВЕТА СЕРГЕЕВНА</t>
  </si>
  <si>
    <t>МИХАЙЛЮК ЕЛИЗАВЕТА ИВАНОВНА</t>
  </si>
  <si>
    <t>ЛЕОНОВА ИРИНА ВЛАДИМИРОВНА</t>
  </si>
  <si>
    <t>КУЛАКОВА ВЕРА ИВАНОВНА</t>
  </si>
  <si>
    <t>ГАБИДУЛЛИН РАДИК ФАНУСОВИЧ</t>
  </si>
  <si>
    <t>ШАЙХУТДИНОВА НАИЛЯ БАРИЕВНА</t>
  </si>
  <si>
    <t>АНДРЕЕВА ТАТЬЯНА АЛЕКСАНДРОВНА</t>
  </si>
  <si>
    <t>МУХАМЕТШИНА МАДИНА МУХАМЕТОВНА</t>
  </si>
  <si>
    <t>МИТРОШИН СЕРГЕЙ ВЛАДИМИРОВИЧ</t>
  </si>
  <si>
    <t>ГИЛЯЗОВА ЛИАНА НУРУЛЛОВНА</t>
  </si>
  <si>
    <t>КАРАМОВА РЕГИНА НАИЛЕВНА</t>
  </si>
  <si>
    <t>МЕДВЕДЕВ АРТЕМ ПАВЛОВИЧ</t>
  </si>
  <si>
    <t>ГАНЕЕВА АЛЬМИРА РАФИСОВНА</t>
  </si>
  <si>
    <t>ГРИГОРЬЕВА ГУЛЬНАРА МАРСЕЛЬЕВНА</t>
  </si>
  <si>
    <t>ФАЙЗУЛИН РУСЛАН РАИСОВИЧ</t>
  </si>
  <si>
    <t>БОДЯГИНА ОЛЬГА НИКОЛАЕВНА</t>
  </si>
  <si>
    <t>ШТАЙМАРК АЛИНА РАВИЛОВНА</t>
  </si>
  <si>
    <t>ЧИБИСОВА НАДЕЖДА ЮРЬЕВНА</t>
  </si>
  <si>
    <t>ЛИТВИН СВЕТЛАНА НАИЛЕВНА</t>
  </si>
  <si>
    <t>ВАЛЕЕВА ЛИЛИЯ НАЗИПОВНА</t>
  </si>
  <si>
    <t>ВАХИТОВА РАИСА РИЗАЕВНА</t>
  </si>
  <si>
    <t>ТЛЯПОВА ЗУХРА АХМЕТЗЕЕВНА</t>
  </si>
  <si>
    <t>ТИМОХИНА ГАЛИНА АЛЕКСЕЕВНА</t>
  </si>
  <si>
    <t>ИВУШКИНА ПОЛИНА СЕРГЕЕВНА</t>
  </si>
  <si>
    <t>H01.9</t>
  </si>
  <si>
    <t>НАГАЕВА МАСУЛЯ ЗАКИЕВНА</t>
  </si>
  <si>
    <t>ШАРИПОВА ФЛАРИДА АСЛЯМОВНА</t>
  </si>
  <si>
    <t>ПЕНЗЕНЦЕВА РЕГИНА ИСМАГИЛОВНА</t>
  </si>
  <si>
    <t>КИРЬЯНОВА ИРИНА МИХАЙЛОВНА</t>
  </si>
  <si>
    <t>МУРАТОВА АЛСУ ФИДУСОВНА</t>
  </si>
  <si>
    <t>ГАЗИМОВА АЛЬБИНА АЗАТОВНА</t>
  </si>
  <si>
    <t>МОИСЕЕВА ГУЗЕЛЬ ТАЛГАТОВНА</t>
  </si>
  <si>
    <t>БАГАПОВА НАИЛЯ ХАНЯФИЕВНА</t>
  </si>
  <si>
    <t>ГУСЬКОВА МАРИЯ СЕРГЕЕВНА</t>
  </si>
  <si>
    <t>ШАРАФУТДИНОВА ДАРЬЯ АЛЕКСАНДРОВНА</t>
  </si>
  <si>
    <t>НАСЫРОВ ЮРИЙ НАГИМОВИЧ</t>
  </si>
  <si>
    <t>СОКОЛОВА ТАТЬЯНА АЛЕКСАНДРОВНА</t>
  </si>
  <si>
    <t>ХАЙБУЛЛИНА НАЙЛЯ ГАТУФОВНА</t>
  </si>
  <si>
    <t>СТАРОДУБЦЕВА АНАСТАСИЯ АНДРЕЕВНА</t>
  </si>
  <si>
    <t>ГИЛЬМИЯНОВ БУЛАТ МАВЛИТОВИЧ</t>
  </si>
  <si>
    <t>КАЛИМУЛЛИН РАФАЭЛЬ АЛИМОВИЧ</t>
  </si>
  <si>
    <t>МАЗУР ИРИНА ЮРЬЕВНА</t>
  </si>
  <si>
    <t>ПИРОГОВА АЛЛА АЛЕКСАНДРОВНА</t>
  </si>
  <si>
    <t>ИСАНБАЕВА РИММА ЗАКАРИЕВНА</t>
  </si>
  <si>
    <t>E27.1</t>
  </si>
  <si>
    <t>НУРТДИНОВА АЛЬБИНА КАВСАРОВНА</t>
  </si>
  <si>
    <t>ЗАРИПОВА ЗЕМФИРА ДЖАЛИЛЕВНА</t>
  </si>
  <si>
    <t>БОГДАНОВА ГУЗЕЛЬ РИНАТОВНА</t>
  </si>
  <si>
    <t>КАБИРОВ КАМИЛЬ ДАМИРОВИЧ</t>
  </si>
  <si>
    <t>ИЛЬМУРЗИНА МАРИНА ВАЛЕРЬЕВНА</t>
  </si>
  <si>
    <t>НАСЫРОВ АЙДАР ТАГИРОВИЧ</t>
  </si>
  <si>
    <t>БАННИКОВ ВЛАДИМИР ВИКТОРОВИЧ</t>
  </si>
  <si>
    <t>ГРЯЗНОВА ЛЮДМИЛА ИВАНОВНА</t>
  </si>
  <si>
    <t>ХАФИЗОВА ЕЛЕНА ВАСИЛЬЕВНА</t>
  </si>
  <si>
    <t>ХУСНУЛЛИНА ФАУЗИНЯ АХУНОВНА</t>
  </si>
  <si>
    <t>АФАНАСЬЕВА ГАЛИНА СЕРГЕЕВНА</t>
  </si>
  <si>
    <t>БАДРЕТДИНОВ БУЛАТ ДАМИРОВИЧ</t>
  </si>
  <si>
    <t>АСАДУЛЛИНА ЕЛЕНА ФЛЮРОВНА</t>
  </si>
  <si>
    <t>E83.0</t>
  </si>
  <si>
    <t>КАРИМОВ ВЕНЕР НУРУЛЛОВИЧ</t>
  </si>
  <si>
    <t>НАБИЕВА ФАРИДА ФАРИТОВНА</t>
  </si>
  <si>
    <t>ХАМИТОВА ЕЛЕНА РАИСОВНА</t>
  </si>
  <si>
    <t>МЕРЕДОВ РУСЛАН БАЙГЕЛЬДЫЕВИЧ</t>
  </si>
  <si>
    <t>ГАТАУЛЛИН РОБЕРТ АЙДАРОВИЧ</t>
  </si>
  <si>
    <t>БУРАНШИНА АЛИЯ МАРАТОВНА</t>
  </si>
  <si>
    <t>СТЕПАНЮЧЕНКО КАРИНА СЕРГЕЕВНА</t>
  </si>
  <si>
    <t>КИЛЬДИЯРОВА РИММА АХАТОВНА</t>
  </si>
  <si>
    <t>ФАРХУТДИНОВА ЗАЙТУНА РАФИКОВНА</t>
  </si>
  <si>
    <t>ФРОЛОВА ЗИНАИДА ВИКТОРОВНА</t>
  </si>
  <si>
    <t>МУХТАРОВА ГУЗЕЛЬ АСХАТОВНА</t>
  </si>
  <si>
    <t>САМАРЕЦ ВЕРА МИХАЙЛОВНА</t>
  </si>
  <si>
    <t>БИЛАЛОВА АЙГУЗЕЛЬ ГАДЕЛЕВНА</t>
  </si>
  <si>
    <t>ЯРКАЕВА МАРИНА АНАТОЛЬЕВНА</t>
  </si>
  <si>
    <t>КАМАЛОВА ЭЛЬВИРА ФАТКЫЛЬБАЯНОВНА</t>
  </si>
  <si>
    <t>АИТОВА АЛИНА БОРИСОВНА</t>
  </si>
  <si>
    <t>САМИГУЛЛИНА ЭЛЬВИРА МУСАФИРОВНА</t>
  </si>
  <si>
    <t>КИТАЕВА ГУЗЕЛЬ ФЛЮРОВНА</t>
  </si>
  <si>
    <t>МУСАЛИМОВА МИЛЯУША АДГАМОВНА</t>
  </si>
  <si>
    <t>НИЗАМОВ РАМИЛЬ РАФИСОВИЧ</t>
  </si>
  <si>
    <t>МУРКО ЕЛЕНА ВЛАДИМИРОВНА</t>
  </si>
  <si>
    <t>КАРИМОВА ХАНИЯ МАВЛИЕВНА</t>
  </si>
  <si>
    <t>ЗИННУРОВА ЛИАНА АНИФОВНА</t>
  </si>
  <si>
    <t>КРОПАЧЕВА ИННА ЕВГЕНЬЕВНА</t>
  </si>
  <si>
    <t>САТТАРОВА ГУЛЬНАРА ЯВДАТОВНА</t>
  </si>
  <si>
    <t>ДИЛЬМУХАМЕТОВ АЙДАР РАМИЛОВИЧ</t>
  </si>
  <si>
    <t>ГУБАЙДУЛЛИН ФИДАН ФАРВАЗОВИЧ</t>
  </si>
  <si>
    <t>РОМАЗАН НАТАЛЬЯ ИГОРЕВНА</t>
  </si>
  <si>
    <t>ЛОДЯЕВ ЕВГЕНИЙ НИКОЛАЕВИЧ</t>
  </si>
  <si>
    <t>БУСЫГИНА ЮЛИЯ СЕРГЕЕВНА</t>
  </si>
  <si>
    <t>ХАБИБУЛЛИН ИЛЬШАТ ФАНИЛОВИЧ</t>
  </si>
  <si>
    <t>НАЗМУТДИНОВА АИДА ШАМИЛЕВНА</t>
  </si>
  <si>
    <t>ФАХРЕТДИНОВ РУЗАЛИМ ХУСНУТДИНОВИЧ</t>
  </si>
  <si>
    <t>НИЗАМОВА ЛЕНА РИШАТОВНА</t>
  </si>
  <si>
    <t>ЗАЛИЛОВА РИТА РАСИХОВНА</t>
  </si>
  <si>
    <t>БУГАЙ АЛЕКСАНДР ГРИГОРЬЕВИЧ</t>
  </si>
  <si>
    <t>S51.7</t>
  </si>
  <si>
    <t>АНТРОПОВ СЕРГЕЙ РУДОЛЬФОВИЧ</t>
  </si>
  <si>
    <t>ВАСИЛЬЕВ АРТЕМ ЕВГЕНЬЕВИЧ</t>
  </si>
  <si>
    <t>ШАЙХУТДИНОВА ЖАННА АЛЕКСАНДРОВНА</t>
  </si>
  <si>
    <t>РАХМАНОВ ИСКАНДЕР АЛИКОВИЧ</t>
  </si>
  <si>
    <t>ИСМАГИЛОВА ЗИНАИДА АЛЕКСЕЕВНА</t>
  </si>
  <si>
    <t>РАХМАТУЛЛИН ИЛЬФИР ЗАНИЛЕВИЧ</t>
  </si>
  <si>
    <t>ДУБИНА АНИСА ГИБАДУЛЛОВНА</t>
  </si>
  <si>
    <t>КОРОТАЕВА АРИНА ВЛАДИСЛАВОВНА</t>
  </si>
  <si>
    <t>МУРЗАГУЛОВА РОЗАЛИНА РАСУЛЕВНА</t>
  </si>
  <si>
    <t>ГЛАЗМАН МАРК БОРИСОВИЧ</t>
  </si>
  <si>
    <t>АНАНЬЕВА ДАРЬЯ ВИКТОРОВНА</t>
  </si>
  <si>
    <t>БУРАВИН АЛЕКСАНДР БОРИСОВИЧ</t>
  </si>
  <si>
    <t>МУСТАФИН РАДИК ИСЛАМГУЛОВИЧ</t>
  </si>
  <si>
    <t>НОВИЦКАЯ ТАМАРА БОРИСОВНА</t>
  </si>
  <si>
    <t>КОЗЕРОВСКИЙ ЯРОСЛАВ ГЕННАДИЕВИЧ</t>
  </si>
  <si>
    <t>АРСЛАНОВА ОЛЬГА ВАСИЛЬЕВНА</t>
  </si>
  <si>
    <t>СИНЧУКОВА ВИКТОРИЯ ВЛАДИМИРОВНА</t>
  </si>
  <si>
    <t>КИЛЬМЕТОВ РАФАЭЛЬ КАВСАРОВИЧ</t>
  </si>
  <si>
    <t>НИГАМАТЬЯНОВА ФИРУЗА ФРАНГИЛОВНА</t>
  </si>
  <si>
    <t>K55.0</t>
  </si>
  <si>
    <t>НАБИУЛЛИНА ГУЛЬСИНА РАШИТОВНА</t>
  </si>
  <si>
    <t>КИРИЛЛОВА ГЮЗЕЛЬ ФЛЮРОВНА</t>
  </si>
  <si>
    <t>РЕЙХМАН ГУЛЬНАЗ АНИФОВНА</t>
  </si>
  <si>
    <t>ГИНИАТУЛЛИНА ГУЗЕЛЬ МУНИРОВНА</t>
  </si>
  <si>
    <t>ВАЛИЕВА ЛИРА ЗАМИЛОВНА</t>
  </si>
  <si>
    <t>САКАЕВ АРТУР ФЕЛИКСОВИЧ</t>
  </si>
  <si>
    <t>СЕРИЦКАЯ ТАМАРА ЛЕОНТЬЕВНА</t>
  </si>
  <si>
    <t>АНТРОПОВ СЕРГЕЙ НИКОЛАЕВИЧ</t>
  </si>
  <si>
    <t>НЕХАЕВА ЛЮДМИЛА ТИМОФЕЕВНА</t>
  </si>
  <si>
    <t>МАМЛЕЕВА РЕГИНА НИКОЛАЕВНА</t>
  </si>
  <si>
    <t>ДАМИНОВА ЕЛЕНА ИЛЬДАРОВНА</t>
  </si>
  <si>
    <t>НИГМАТУЛЛИНА ЭЛЬЗА РАМИЛЕВНА</t>
  </si>
  <si>
    <t>ВЕРЕМЕЕВА КЛАРА ГАЛИЕВНА</t>
  </si>
  <si>
    <t>H83.3</t>
  </si>
  <si>
    <t>ШАБРИНА ВАЛЕНТИНА АЛЕКСЕЕВНА</t>
  </si>
  <si>
    <t>ПАНТЮХИН ГЛЕБ ВАЛЕРЬЕВИЧ</t>
  </si>
  <si>
    <t>АХУНОВА АЛЬЯНА МИДЕХАТОВНА</t>
  </si>
  <si>
    <t>АХМЕТГАРЕЕВА РАЗИЯ АБДРАХМАНОВНА</t>
  </si>
  <si>
    <t>СТЕПАНОВА ИНГА ЛЕНАРОВНА</t>
  </si>
  <si>
    <t>НЕЧАЕВА СВЕТЛАНА ВЛАДИМИРОВНА</t>
  </si>
  <si>
    <t>СИНЯКОВА ЕЛЕНА ВИКТОРОВНА</t>
  </si>
  <si>
    <t>НАФИКОВ РАФАЭЛЬ МИНЕРАХМАНОВИЧ</t>
  </si>
  <si>
    <t>ЩУРЕВ ВЛАДИМИР АЛЕКСАНДРОВИЧ</t>
  </si>
  <si>
    <t>ВОЛКОВА ЮЛИЯ НИКОЛАЕВНА</t>
  </si>
  <si>
    <t>ИЛЬИНА МАРИНА ВИКТОРОВНА</t>
  </si>
  <si>
    <t>МЕЛЬНИКОВА ЛЮДМИЛА ВЛАДИМИРОВНА</t>
  </si>
  <si>
    <t>СТАРОДУМОВ ИВАН СЕРГЕЕВИЧ</t>
  </si>
  <si>
    <t>КУЗНЕЦОВ ВАСИЛИЙ РЮРИКОВИЧ</t>
  </si>
  <si>
    <t>ХАМИДУЛЛИНА СВЕТЛАНА ВАЛЕНТИНОВНА</t>
  </si>
  <si>
    <t>ТРОЕГУБОВА НАТАЛЬЯ АНАТОЛЬЕВНА</t>
  </si>
  <si>
    <t>ЧЕРНЫШОВА ЛИДИЯ ДМИТРИЕВНА</t>
  </si>
  <si>
    <t>ФАХРТДИНОВА ГУЛЬНАЗ РИВНЕРОВНА</t>
  </si>
  <si>
    <t>РЕШЕТНИКОВА ОЛЬГА НИКОЛАЕВНА</t>
  </si>
  <si>
    <t>M15.3</t>
  </si>
  <si>
    <t>АХМАДИНУРОВА ЭЛЬЗА САЛАВАТОВНА</t>
  </si>
  <si>
    <t>НАУРАЗБАЕВА АЗИЛЯ РАФИЛЕВНА</t>
  </si>
  <si>
    <t>ЧУЧЕВ ДМИТРИЙ СЕРГЕЕВИЧ</t>
  </si>
  <si>
    <t>ИРКАБАЕВА АЗАЛИЯ РАФАИЛОВНА</t>
  </si>
  <si>
    <t>КИРЬЯНОВА АЛИНА АЗАМАТОВНА</t>
  </si>
  <si>
    <t>КУРМАКАЕВА АЙГУЛЬ АХАТОВНА</t>
  </si>
  <si>
    <t>S60.8</t>
  </si>
  <si>
    <t>ДИДЫК ТАТЬЯНА ГЕОРГИЕВНА</t>
  </si>
  <si>
    <t>ГАЛИЯНОВА ЛИАНА ФАГИМОВНА</t>
  </si>
  <si>
    <t>БОРЗОВА ЛЮДМИЛА ВЛАДИМИРОВНА</t>
  </si>
  <si>
    <t>УСМАНОВА КАРИНА ИЛЬЯСОВНА</t>
  </si>
  <si>
    <t>ПЛАТОНОВА АЙГУЛЬ МАСГУТОВНА</t>
  </si>
  <si>
    <t>ЗАСЫПКИНА ЕКАТЕРИНА ВИТАЛЬЕВНА</t>
  </si>
  <si>
    <t>ИСМАГИЛОВ ИРЕК ПЕТРОВИЧ</t>
  </si>
  <si>
    <t>ШАГИЕВА ФАВЗИЯ НАИЛОВНА</t>
  </si>
  <si>
    <t>КРУЧЕВА ЕКАТЕРИНА ЕВГЕНЬЕВНА</t>
  </si>
  <si>
    <t>ДОБРО ОКСАНА АЛЕКСЕЕВНА</t>
  </si>
  <si>
    <t>ВАЛЕЕВА АЛСУ МАРАТОВНА</t>
  </si>
  <si>
    <t>ЗАГИДУЛЛИН АЙРАТ АЛЬФИРОВИЧ</t>
  </si>
  <si>
    <t>АХУНОВ АНСАР РАДМИРОВИЧ</t>
  </si>
  <si>
    <t>ИХЬЯНОВА ФЛЮЗА МУЛЛАНУРОВНА</t>
  </si>
  <si>
    <t>ШВЕЦ ОЛЬГА СЕРГЕЕВНА</t>
  </si>
  <si>
    <t>ФАСХУТДИНОВ АЙРАТ ФАРИТОВИЧ</t>
  </si>
  <si>
    <t>АХМАДУЛЛИНА АЛИНА ИЛФАТОВНА</t>
  </si>
  <si>
    <t>ВАХИТОВА ГУЛЗИАН НУРУЛЛИНОВНА</t>
  </si>
  <si>
    <t>КУРБАТОВ ВАСИЛИЙ ВАСИЛЬЕВИЧ</t>
  </si>
  <si>
    <t>УХАНОВ РУСЛАН АЛЕКСЕЕВИЧ</t>
  </si>
  <si>
    <t>ИСЛАМОВА ЛИНАРА ИЛЬДАРОВНА</t>
  </si>
  <si>
    <t>НАБИЕВА ЛИАНА ФИДРАТОВНА</t>
  </si>
  <si>
    <t>МАКАРОВА АНАСТАСИЯ АЛЕКСАНДРОВНА</t>
  </si>
  <si>
    <t>СМАГИНА ЛИДИЯ РИЧАРДОВНА</t>
  </si>
  <si>
    <t>КОВЯЗИНА АНАСТАСИЯ ИГОРЕВНА</t>
  </si>
  <si>
    <t>КАРАЧУРИНА МИЛАНА МАРСЕЛЕВНА</t>
  </si>
  <si>
    <t>ЧИСТЯКОВА СВЕТЛАНА ХАМИДУЛЛОВНА</t>
  </si>
  <si>
    <t>РАЦИБУРЖИНСКАЯ РАИСА ИВАНОВНА</t>
  </si>
  <si>
    <t>ХАЛИКОВ АРТУР РУСЛАНОВИЧ</t>
  </si>
  <si>
    <t>БОТКИНА РУФИНА ФЛОРИДОВНА</t>
  </si>
  <si>
    <t>НИКОЛАЕВА ЛАРИСА АНАТОЛЬЕВНА</t>
  </si>
  <si>
    <t>КАРПОВ АНДРЕЙ ВАСИЛЬЕВИЧ</t>
  </si>
  <si>
    <t>СИНЯГИНА ХАМДИЯ РИФОВНА</t>
  </si>
  <si>
    <t>ГИЛЬМАНОВ ФАГИМ ШАРИФЬЯНОВИЧ</t>
  </si>
  <si>
    <t>ВАЛИМУХАМЕТОВА ДИАНА ИГОРЕВНА</t>
  </si>
  <si>
    <t>ШАЙХИЕВА ИЛЮСА ИШКИЛЬДОВНА</t>
  </si>
  <si>
    <t>ДЖАФАРОВ АДИЛ ТЕЙМУРШАХ ОГЛЫ</t>
  </si>
  <si>
    <t>ШАЙДУЛЛИНА КЛАРА АУХАДИЕВНА</t>
  </si>
  <si>
    <t>НАЗАРОВА ЛЮБОВЬ НИКОЛАЕВНА</t>
  </si>
  <si>
    <t>ШИШЕГОВА ВАЛЕНТИНА ВЛАДИМИРОВНА</t>
  </si>
  <si>
    <t>G54.3</t>
  </si>
  <si>
    <t>АХТЯМОВА РАМИЛЯ ЮНИРОВНА</t>
  </si>
  <si>
    <t>ИСМАГИЛОВА ЮЛИЯ СЕРГЕЕВНА</t>
  </si>
  <si>
    <t>АКЧУРИНА ОЛЬГА НИКОЛАЕВНА</t>
  </si>
  <si>
    <t>СЕРЕБРЯКОВА ГУЗАЛИЯ РАДИБОВНА</t>
  </si>
  <si>
    <t>КОВАЛЕНКО КАРИНА РАУЛЬЕВНА</t>
  </si>
  <si>
    <t>НУРИАХМЕТОВА ОЛЕСЯ РИНАТОВНА</t>
  </si>
  <si>
    <t>ГРИШИН АЛЕКСЕЙ ВАЛЕРЬЕВИЧ</t>
  </si>
  <si>
    <t>АБЗАЛИЛОВ ДАМИР АЙРАТОВИЧ</t>
  </si>
  <si>
    <t>ЗАГИДУЛЛИН НАИЛЬ ГАБДУЛЛОВИЧ</t>
  </si>
  <si>
    <t>S92.0</t>
  </si>
  <si>
    <t>ШАРАФУТДИНОВА ЛЭЙСЭН УЛЬФАТОВНА</t>
  </si>
  <si>
    <t>ЯМАЛЕТДИНОВА ЛИЛИЯ РАИЛЕВНА</t>
  </si>
  <si>
    <t>АХМЕТЗИН ЭРИК РОБЕРТОВИЧ</t>
  </si>
  <si>
    <t>ЛЕВИТСКАЯ АЙГУЛЬ ВАЗИРОВНА</t>
  </si>
  <si>
    <t>МИРДАНОВА НАЙЛЯ РАДИКОВНА</t>
  </si>
  <si>
    <t>МИХАЙЛОВ ДИНИСЛАМ ДИМОВИЧ</t>
  </si>
  <si>
    <t>ГУСЕВА ЛИЛИЯ КАЗИМИРОВНА</t>
  </si>
  <si>
    <t>КОЗЕЛКОВА ЕЛЕНА НИКОЛАЕВНА</t>
  </si>
  <si>
    <t>ГАРИПОВ ИЛЬНУР ИЛФАТОВИЧ</t>
  </si>
  <si>
    <t>БАСЫРОВА МУГУЛЬСУМ ЗАКАРИЕВНА</t>
  </si>
  <si>
    <t>ТУКТАРОВА СВЕТЛАНА УЗБЕКОВНА</t>
  </si>
  <si>
    <t>НУРЛЫГАЯНОВА ГУЛЬНАЗ ФАГИЛОВНА</t>
  </si>
  <si>
    <t>СИБАГАТОВ АЗАМАТ АЛЬБЕРТОВИЧ</t>
  </si>
  <si>
    <t>НАЗЫРОВА РЕГИНА АЙДАРОВНА</t>
  </si>
  <si>
    <t>БУРХАНОВА ГУЗЯЛ ШАФИКОВНА</t>
  </si>
  <si>
    <t>РАССАМАХИНА МАРИЯ ЕГОРОВНА</t>
  </si>
  <si>
    <t>СУНАГАТОВА ГУЗЕЛЬ ЯМИЛОВНА</t>
  </si>
  <si>
    <t>ЮНУСОВА ГАЗИМА АБЗАЛЕТДИНОВНА</t>
  </si>
  <si>
    <t>МИРГАЛИЕВ РАГИП ЗАКУАНОВИЧ</t>
  </si>
  <si>
    <t>САФИУЛЛИН АРСЕН ИЛЬШАТОВИЧ</t>
  </si>
  <si>
    <t>АХМАДИЕВА ГУЗАЛИЯ ТАБРИКОВНА</t>
  </si>
  <si>
    <t>СУХАРЕВА ЭЛЕОНОРА ЮРЬЕВНА</t>
  </si>
  <si>
    <t>НИКОЛАЕВА ЕВГЕНИЯ КИРИЛЛОВНА</t>
  </si>
  <si>
    <t>ХАБИРОВА ГУЛЬНАЗ ИЛЬВИРОВНА</t>
  </si>
  <si>
    <t>ХАМИДУЛЛИНА КАУСАРА ГАРАЕВНА</t>
  </si>
  <si>
    <t>ХАЙРУЛЛИН МАРАТ МУНАВИРОВИЧ</t>
  </si>
  <si>
    <t>ИЛЬЯСОВА ЗЕМФИРА ФЛЮРОВНА</t>
  </si>
  <si>
    <t>САЛИХОВ ФААТ ФАГИМЬЯНОВИЧ</t>
  </si>
  <si>
    <t>КАЗАНЦЕВА НАДЕЖДА НИКОЛАЕВНА</t>
  </si>
  <si>
    <t>ДАВЛЕТШИН ИЛЬДАР ТАГИРОВИЧ</t>
  </si>
  <si>
    <t>ИСЛАМОВА ЭЛИНА ВАДИМОВНА</t>
  </si>
  <si>
    <t>СОТИРОВА ЖАННА ВАЧАГАНОВНА</t>
  </si>
  <si>
    <t>КУРБАНОВА ГУЛЬНУР ХАМБИКОВНА</t>
  </si>
  <si>
    <t>T02.8</t>
  </si>
  <si>
    <t>СМИРНОВА РИДА ЗУФАРОВНА</t>
  </si>
  <si>
    <t>МУХАМАДЕЕВ РАШИТ ГИНДУЛЛОВИЧ</t>
  </si>
  <si>
    <t>ГЕРАСИМУК СВЕТЛАНА ЮРЬЕВНА</t>
  </si>
  <si>
    <t>ИМАЕВ МАРАТ ЗИНУРОВИЧ</t>
  </si>
  <si>
    <t>МАГАДЕЕВ РАФАЭЛЬ РАФИСОВИЧ</t>
  </si>
  <si>
    <t>J34.0</t>
  </si>
  <si>
    <t>ЗАРИПОВА АЛЕВТИНА ИГОРЕВНА</t>
  </si>
  <si>
    <t>САЙРАНОВА ФАНИСА ИБРАГИМОВНА</t>
  </si>
  <si>
    <t>ГИМАЗЕТДИНОВ ТИМУР ИЛЬГИЗОВИЧ</t>
  </si>
  <si>
    <t>ГИМАЗЕТДИНОВА АЙГУЛЬ ВЛАДИМИРОВНА</t>
  </si>
  <si>
    <t>ГАЛИХАНОВА БИНОРА АЛЬТАФОВНА</t>
  </si>
  <si>
    <t>БУРЛАКОВА НИНА СЕРГЕЕВНА</t>
  </si>
  <si>
    <t>БАЙРАШЕВА РАИЛЯ ЗАКАРЕЕВНА</t>
  </si>
  <si>
    <t>ХАРРАСОВА ЕЛЕНА МИХАЙЛОВНА</t>
  </si>
  <si>
    <t>МИНЯЕВА ОЛЬГА АЛЕКСАНДРОВНА</t>
  </si>
  <si>
    <t>СИРАЖЕТДИНОВА АЗАЛИЯ ГАЛИМЬЯНОВНА</t>
  </si>
  <si>
    <t>МЫНДРА РУСЛАН МИХАЙЛОВИЧ</t>
  </si>
  <si>
    <t>ГАЗИЕВА РАЗИНЯ ГАЯНОВНА</t>
  </si>
  <si>
    <t>РАХИМОВА АЛЬФИЯ АХНАФОВНА</t>
  </si>
  <si>
    <t>ОСИНЦЕВА ГУЛЬНАРА ВАЛЕРЬЕВНА</t>
  </si>
  <si>
    <t>ГАРЕЕВА ЭЛЬВИРА ФЕНУСОВНА</t>
  </si>
  <si>
    <t>КИСАЕВ ВИКТОР НИКИФОРОВИЧ</t>
  </si>
  <si>
    <t>АРСЛАНГУЖИН АРСЛАН РУСТАМОВИЧ</t>
  </si>
  <si>
    <t>МИФТАХОВА ЕЛЕНА ЮРЬЕВНА</t>
  </si>
  <si>
    <t>ЖУКОВ ЛЕВ НИКОЛАЕВИЧ</t>
  </si>
  <si>
    <t>ПОЛЯКОВ ФЁДОР СЕРГЕЕВИЧ</t>
  </si>
  <si>
    <t>ГАТИЯТУЛЛИНА АЛЬФИЯ ФЕРДИНАНДОВНА</t>
  </si>
  <si>
    <t>КОВШЕЧНИКОВ АНДРЕЙ АЛЕКСАНДРОВИЧ</t>
  </si>
  <si>
    <t>ХАЛТУРИНА ЕВГЕНИЯ МИХАЙЛОВНА</t>
  </si>
  <si>
    <t>ЧЕРНОВА СВЕТЛАНА ВИКТОРОВНА</t>
  </si>
  <si>
    <t>МАСАЛИМОВ РУСЛАН ФАНИЛЕВИЧ</t>
  </si>
  <si>
    <t>ОТВЕСОВА ВАЛЕНТИНА БОРИСОВНА</t>
  </si>
  <si>
    <t>СОЛДАТОВА МАРИЯ ЮРЬЕВНА</t>
  </si>
  <si>
    <t>ГИЛЬМИЯРОВ РИШАТ РИФХАТОВИЧ</t>
  </si>
  <si>
    <t>КОНЯХИНА ВЕРОНИКА ВАЛЕРЬЕВНА</t>
  </si>
  <si>
    <t>ИСМАГИЛОВА САЖИДА РАУФОВНА</t>
  </si>
  <si>
    <t>ПАРАМОНОВ СЕРГЕЙ ИВАНОВИЧ</t>
  </si>
  <si>
    <t>КУЛЬМУХАМЕТОВ РУСТЕМ ФАНИСОВИЧ</t>
  </si>
  <si>
    <t>ГУРЬЯНОВА ЛЮДМИЛА ПАВЛОВНА</t>
  </si>
  <si>
    <t>МУХТАРОВА ГУЛЬНАЗ АЙДАРОВНА</t>
  </si>
  <si>
    <t>КАРАЧУРИНА АДЕЛИЯ РАМИЛЕВНА</t>
  </si>
  <si>
    <t>ВОЛКОВ АЛЕКСАНДР ИЛЬИЧ</t>
  </si>
  <si>
    <t>САФИНА ОКСАНА ФАНДУСОВНА</t>
  </si>
  <si>
    <t>ЖГУЛЕВА ЛИЛИЯ РЭМОВНА</t>
  </si>
  <si>
    <t>НИГМАТУЛЛИНА ЛИЛИЯ РАЗИФОВНА</t>
  </si>
  <si>
    <t>МАКСИМОВ ИГОРЬ СЕМЕНОВИЧ</t>
  </si>
  <si>
    <t>МИТРОФАНОВА ЛЮБОВЬ ВЛАДИМИРОВНА</t>
  </si>
  <si>
    <t>АБСАДЫКОВА НАДЕЖДА ВИТАЛЬЕВНА</t>
  </si>
  <si>
    <t>ШЕМАТОНОВА ИРИНА БОРИСОВНА</t>
  </si>
  <si>
    <t>ВИЛЬДАНОВ РИФ МИНИАХМЕТОВИЧ</t>
  </si>
  <si>
    <t>АХМЕТЗЯНОВА СВЕТЛАНА РАИСОВНА</t>
  </si>
  <si>
    <t>ЗАГИТОВА ФИРА НУРУЛЛИНОВНА</t>
  </si>
  <si>
    <t>ЯКУПОВА ЮЛИЯ ФЛЮРОВНА</t>
  </si>
  <si>
    <t>КАБАРДИНА АРИНА ВЛАДИМИРОВНА</t>
  </si>
  <si>
    <t>ГАБДРАХМАНОВА ИФАДА МИРЗАЕВНА</t>
  </si>
  <si>
    <t>САФИНА ИНЕССА ФЛОРИСОВНА</t>
  </si>
  <si>
    <t>ХАЙБУЛЛИНА ЮЛИЯ РУСТАМОВНА</t>
  </si>
  <si>
    <t>ВИЛЬДАНОВ ИЛЬНУР ТАГИРОВИЧ</t>
  </si>
  <si>
    <t>ЯМАЛОВ ИЛЬДАР МАРАТОВИЧ</t>
  </si>
  <si>
    <t>АБДУЛИНА ДИЛЯ ИЛЬФАТОВНА</t>
  </si>
  <si>
    <t>БОРИСОВ ВЛАДИМИР СЕМЕНОВИЧ</t>
  </si>
  <si>
    <t>ХРЕНОВ АЛЕКСАНДР ВАЛЕРЬЕВИЧ</t>
  </si>
  <si>
    <t>ШУТОВА ЛЮДМИЛА ВИКТОРОВНА</t>
  </si>
  <si>
    <t>O23.9</t>
  </si>
  <si>
    <t>ТУРАЕВ МАРАТ БУЛАТОВИЧ</t>
  </si>
  <si>
    <t>ГАЙНАНОВА НАДЕЖДА ВЛАДИМИРОВНА</t>
  </si>
  <si>
    <t>НАДЫРШИН РОМАН МИХАЙЛОВИЧ</t>
  </si>
  <si>
    <t>АФЛЯТУНОВА РУЗИЛЯ ЗУНИЛОВНА</t>
  </si>
  <si>
    <t>АМИНЕВА РИДА РАИНАДОВНА</t>
  </si>
  <si>
    <t>ЯЛЯЕВА ЭВЕЛИНА ИЛЬСУРОВНА</t>
  </si>
  <si>
    <t>ТАШТИМИРОВ МАРАТ МИДХАТОВИЧ</t>
  </si>
  <si>
    <t>ЗАЩИХИНА НАТАЛЬЯ СЕРГЕЕВНА</t>
  </si>
  <si>
    <t>РЫСКИЛЬДИНА РАЛИНА РИФОВНА</t>
  </si>
  <si>
    <t>ВОЛОГИНА ОЛЬГА АНАТОЛЬЕВНА</t>
  </si>
  <si>
    <t>ВАХРУШЕВ РОМАН ДМИТРИЕВИЧ</t>
  </si>
  <si>
    <t>ИСИМОВА РИМА ГИЛЬМУТДИНОВНА</t>
  </si>
  <si>
    <t>ЗАРИПОВА АЛЬФИЯ БИЛАЛОВНА</t>
  </si>
  <si>
    <t>ЗАРИПОВ ТИМУР АЛЬФРЕДОВИЧ</t>
  </si>
  <si>
    <t>МАКСИМОВА ОЛЬГА АНАТОЛЬЕВНА</t>
  </si>
  <si>
    <t>БАШМАКОВ ИБРАГИМ РАДМИРОВИЧ</t>
  </si>
  <si>
    <t>МУЛЛАЯРОВА РИМА МАГАФУРЯНОВНА</t>
  </si>
  <si>
    <t>КОРОЛЕВА МАРИЯ ДМИТРИЕВНА</t>
  </si>
  <si>
    <t>БЕРДЮГИНА ВИОЛЕТТА ЕВГЕНЬЕВНА</t>
  </si>
  <si>
    <t>КУДРЯШОВА ГУЗЕЛЬ ЗИННУРОВНА</t>
  </si>
  <si>
    <t>КОЗЕРОВСКИЙ ВИКТОР НИКОЛАЕВИЧ</t>
  </si>
  <si>
    <t>АФОНИЧКИНА АЛЕВТИНА АЛЕКСАНДРОВНА</t>
  </si>
  <si>
    <t>УСМАНОВА ФИРЗИНА АНФИСОВНА</t>
  </si>
  <si>
    <t>КОПЫЛОВА НИНА ПЕТРОВНА</t>
  </si>
  <si>
    <t>КАЗАРМЩИКОВ АЙДАР ДЕНИСОВИЧ</t>
  </si>
  <si>
    <t>НОВИКОВА ЛЮДМИЛА ВАСИЛЬЕВНА</t>
  </si>
  <si>
    <t>КАЛЬСИН АЛЕКСАНДР ИВАНОВИЧ</t>
  </si>
  <si>
    <t>АБДРАХМАНОВ ЛЕНАР ИЛЬФАКОВИЧ</t>
  </si>
  <si>
    <t>ШАЯХМЕТОВ РИВХАТ САГМАНОВИЧ</t>
  </si>
  <si>
    <t>ДАНКОВ КОНСТАНТИН ДМИТРИЕВИЧ</t>
  </si>
  <si>
    <t>АЛИМБЕКОВА ГАЛИЯ ГАЛИМЬЯНОВНА</t>
  </si>
  <si>
    <t>КУПЦОВА ЗИНУРА ШАГЕЕВНА</t>
  </si>
  <si>
    <t>САИТГАЛЕЕВА ИЛЬЗА ЛУТФРАХМАНОВНА</t>
  </si>
  <si>
    <t>СУБХАНКУЛОВ РАМИС ИЛЬМИРОВИЧ</t>
  </si>
  <si>
    <t>ИБРАГИМОВ РУСТЕМ РАМИЛЬЕВИЧ</t>
  </si>
  <si>
    <t>АХМЕТГАЛИЕВА ЛИЛИЯ БОРИСОВНА</t>
  </si>
  <si>
    <t>ЗАРИПОВА ЕЛЕНА ЮРЬЕВНА</t>
  </si>
  <si>
    <t>МЕРКУЛОВА НУРИЯ ЗАКИЖАНОВНА</t>
  </si>
  <si>
    <t>ЖАУРОВА АЛЁНА АЛЕКСАНДРОВНА</t>
  </si>
  <si>
    <t>ИСАНОВА НАТАЛЬЯ АЛЕКСЕЕВНА</t>
  </si>
  <si>
    <t>ДАВЛЕТШИНА ГУЗЕЛЬ ЗАКВАНОВНА</t>
  </si>
  <si>
    <t>БУШУЕВА ЕЛЕНА ВИКТОРОВНА</t>
  </si>
  <si>
    <t>ЯСЬКО СЕРГЕЙ НИКОЛАЕВИЧ</t>
  </si>
  <si>
    <t>S62.31</t>
  </si>
  <si>
    <t>ВИКТОРОВА МАРИНА ОЛЕГОВНА</t>
  </si>
  <si>
    <t>МИРОНОВА ТАТЬЯНА ИГОРЕВНА</t>
  </si>
  <si>
    <t>ШАФИГУЛЛИНА ЭЛЬМИРА КАМИЛЕВНА</t>
  </si>
  <si>
    <t>БИКБУЛАТОВА РАСИЛЯ ФУАТОВНА</t>
  </si>
  <si>
    <t>ШАМГУЛОВА АНАСТАСИЯ МИХАЙЛОВНА</t>
  </si>
  <si>
    <t>D51.8</t>
  </si>
  <si>
    <t>РАССКАЗОВ АНДРЕЙ КОНСТАНТИНОВИЧ</t>
  </si>
  <si>
    <t>ШАМСУТДИНОВ АЛЬФРЕД ДЕНИСОВИЧ</t>
  </si>
  <si>
    <t>БАРАТОВА ЭЛЬВИНА СЕРВЕРОВНА</t>
  </si>
  <si>
    <t>D69.6</t>
  </si>
  <si>
    <t>КОБЯКОВА КСЕНИЯ АЛЕКСЕЕВНА</t>
  </si>
  <si>
    <t>МУСИНА РЕНИТА АВАЛЕВНА</t>
  </si>
  <si>
    <t>КАРИМОВА ЛИЛИЯ ЗАЛИТОВНА</t>
  </si>
  <si>
    <t>ЛИТАУ ЕВГЕНИЯ ВЛАДИМИРОВНА</t>
  </si>
  <si>
    <t>ГАРЕЕВ САЛАВАТ ЗАКУАНОВИЧ</t>
  </si>
  <si>
    <t>J16.8</t>
  </si>
  <si>
    <t>БИКБУЛАТОВ ТИМУР ИЛЬГИЗОВИЧ</t>
  </si>
  <si>
    <t>СЮНЯКОВА ЕКАТЕРИНА ПАВЛОВНА</t>
  </si>
  <si>
    <t>ГАРИФУЛЛИНА АДЕЛИНА РАФАЭЛЕВНА</t>
  </si>
  <si>
    <t>АХМЕТШИНА АНАСТАСИЯ АНАТОЛЬЕВНА</t>
  </si>
  <si>
    <t>БИКМАЕВ РУСТАМ ДЖИГАНШЕВИЧ</t>
  </si>
  <si>
    <t>КУДАШЕВА ТАТЬЯНА ОЛЕГОВНА</t>
  </si>
  <si>
    <t>ЕРКЕЕВА ТАТЬЯНА ЮРЬЕВНА</t>
  </si>
  <si>
    <t>КАЛИЕВА РОЗА РАИСОВНА</t>
  </si>
  <si>
    <t>ГАЛЕЕВА РАМЗИЯ АСЛЯМОВНА</t>
  </si>
  <si>
    <t>АБДРАХМАНОВА ЛЕЙСЭН АХМЕТОВНА</t>
  </si>
  <si>
    <t>ФАЕЗОВ ИНДУС МАЙШИЕВИЧ</t>
  </si>
  <si>
    <t>Q18.8</t>
  </si>
  <si>
    <t>ФАЙЗУЛЛИНА НУРИЯ ФАНИЛЕВНА</t>
  </si>
  <si>
    <t>МАТВЕЕВ РУСЛАН ВИКТОРОВИЧ</t>
  </si>
  <si>
    <t>КАШАПОВ АРТУР МАРАТОВИЧ</t>
  </si>
  <si>
    <t>ЛИОКУМОВИЧ НАТАЛЬЯ ПАВЛОВНА</t>
  </si>
  <si>
    <t>СЕЛИВАНОВА ЛИЛИАНА ТАЛГАТОВНА</t>
  </si>
  <si>
    <t>ХАБИБУЛЛИНА АЛЬФИЯ ГАБДУЛХАЕВНА</t>
  </si>
  <si>
    <t>ЕМЕЛЬЯНЕНКОВА АНАСТАСИЯ ВИКТОРОВНА</t>
  </si>
  <si>
    <t>СУЛТАНОВА РОЗАЛИЯ МАНСУРОВНА</t>
  </si>
  <si>
    <t>БОБРОВА ДАРЬЯ АНДРЕЕВНА</t>
  </si>
  <si>
    <t>КАРИМОВ РУЗИЛЬ РАСУЛЕВИЧ</t>
  </si>
  <si>
    <t>МИХАЙЛОВА АЛЬМИРА НАУФИЛЬЕВНА</t>
  </si>
  <si>
    <t>ХИСАМУТДИНОВ РУСТЕМ РИФОВИЧ</t>
  </si>
  <si>
    <t>ФЁДОРОВ АЛЕКСАНДР АЛЕКСАНДРОВИЧ</t>
  </si>
  <si>
    <t>АЗНАБАЕВА ТАТЬЯНА НИКОЛАЕВНА</t>
  </si>
  <si>
    <t>НИКИШИНА АННА ВЛАДИМИРОВНА</t>
  </si>
  <si>
    <t>МАКАРОВ ВЛАДИМИР АЛЕКСАНДРОВИЧ</t>
  </si>
  <si>
    <t>МИНИАХМЕТОВА ЗУЛЬФИЯ ГАРИФУЛЛОВНА</t>
  </si>
  <si>
    <t>САМЫЛКИНА ТАТЬЯНА ЮРЬЕВНА</t>
  </si>
  <si>
    <t>СЕМЕНОВА ЛАРИСА ВАСИЛЬЕВНА</t>
  </si>
  <si>
    <t>D22.6</t>
  </si>
  <si>
    <t>ФИЛИППОВ ВЯЧЕСЛАВ АНАТОЛЬЕВИЧ</t>
  </si>
  <si>
    <t>АТАЛИКОВ ГУЛМАХМАД ИСКАНДАРОВИЧ</t>
  </si>
  <si>
    <t>РАФИКОВ ИЛЬДАР МИЯСАРОВИЧ</t>
  </si>
  <si>
    <t>ДАВЛЕТБАЕВА РАЙЛЯ МУХАМЕТОВНА</t>
  </si>
  <si>
    <t>БЕЛОБОРОДОВА РАИСА ПЕТРОВНА</t>
  </si>
  <si>
    <t>НИКИТИН АЛЕКСАНДР ОЛЕГОВИЧ</t>
  </si>
  <si>
    <t>ОПАРИН НИКОЛАЙ РУСЛАНОВИЧ</t>
  </si>
  <si>
    <t>БАЙТЕРЯКОВ ГРИГОРИЙ МИХАЙЛОВИЧ</t>
  </si>
  <si>
    <t>КВАШЕНКО СЕРГЕЙ ВАСИЛЬЕВИЧ</t>
  </si>
  <si>
    <t>БАЛАБАНОВА НАТАЛЬЯ АЛЕКСЕЕВНА</t>
  </si>
  <si>
    <t>ФАТХУТДИНОВ АЛЬБЕРТ РИНАТОВИЧ</t>
  </si>
  <si>
    <t>БАТЫРГАРЕЕВА РАМИЛЯ ХАБИБУЛЛОВНА</t>
  </si>
  <si>
    <t>ЯЧМЕНЁВА АЛЬБИНА ВЛАДИМИРОВНА</t>
  </si>
  <si>
    <t>ИДРИСОВА АЛЬФИЯ МУСАЕВНА</t>
  </si>
  <si>
    <t>НАСИБУЛЛИН ЭРИК ДАМИРОВИЧ</t>
  </si>
  <si>
    <t>АХМЕРОВ ИРШАТ САГИТЗЯНОВИЧ</t>
  </si>
  <si>
    <t>ГАЛИНА АЛЕЯ НИГАМАТЗЯНОВНА</t>
  </si>
  <si>
    <t>АНКУДИМОВА ДАРЬЯ АНДРЕЕВНА</t>
  </si>
  <si>
    <t>БАИМОВА ГУЗЕЛИЯ ГАДИЛЕВНА</t>
  </si>
  <si>
    <t>БАБАЕВ МИХАИЛ АНАТОЛЬЕВИЧ</t>
  </si>
  <si>
    <t>МИНГАЗОВ АНИС ГИЛЕМЬЯНОВИЧ</t>
  </si>
  <si>
    <t>КАРАВАЕВ АНДРЕЙ СЕРГЕЕВИЧ</t>
  </si>
  <si>
    <t>МАРТЕМЬЯНОВА ВАЛЕНТИНА ПЕТРОВНА</t>
  </si>
  <si>
    <t>ИСКАНДАРОВА АЛИНА ЭДУАРДОВНА</t>
  </si>
  <si>
    <t>БУЛАТОВА РАЙЛЯ ХАЖИЕВНА</t>
  </si>
  <si>
    <t>САДЫКОВ ВИНЕР АВХАТОВИЧ</t>
  </si>
  <si>
    <t>ПЕТРОВ ЮРИЙ ЕВГЕНЬЕВИЧ</t>
  </si>
  <si>
    <t>ЧЕРНЯЕВА ЮЛИЯ НИКОЛАЕВНА</t>
  </si>
  <si>
    <t>СУЛКИНА ДИЛЯ ЗУФАРОВНА</t>
  </si>
  <si>
    <t>САГАДИЕВА РИДА АЛЬФАТОВНА</t>
  </si>
  <si>
    <t>ХАБИБУЛЛИНА ГУЛНОЗ ШУХРАТОВНА</t>
  </si>
  <si>
    <t>РЯЗАНОВА ЛЮДМИЛА ФЕДОРОВНА</t>
  </si>
  <si>
    <t>E21.1</t>
  </si>
  <si>
    <t>САЗОНОВА АНАСТАСИЯ АЛЕКСЕЕВНА</t>
  </si>
  <si>
    <t>КАДЫРОВА САНДРА ОЛЕГОВНА</t>
  </si>
  <si>
    <t>БРОВКО ЕВГЕНИЙ ЮРЬЕВИЧ</t>
  </si>
  <si>
    <t>ЗАКИРОВА ФЛУЗА ШАЙМУЛЛОВНА</t>
  </si>
  <si>
    <t>ВАЛИЕВА ИЛИРА ЗАКИЕВНА</t>
  </si>
  <si>
    <t>ГАБДРАХМАНОВА АЛСУ МИННИЯРОВНА</t>
  </si>
  <si>
    <t>АРТЕМЬЕВ ОЛЕГ АЛЕКСАНДРОВИЧ</t>
  </si>
  <si>
    <t>КОПАНЕВ ДМИТРИЙ АЛЕКСАНДРОВИЧ</t>
  </si>
  <si>
    <t>КУДОЯРОВ РОБЕРТ МАХМУТОВИЧ</t>
  </si>
  <si>
    <t>АВЕРЬЯНОВ ЕВГЕНИЙ ИВАНОВИЧ</t>
  </si>
  <si>
    <t>ДЖАНГИРАШВИЛИ ВИКТОРИЯ ВАДИМОВНА</t>
  </si>
  <si>
    <t>ТЕРЕНИНА ЕЛЕНА АЛЕКСАНДРОВНА</t>
  </si>
  <si>
    <t>АХМАДЕЕВ РАМИЛЬ РАМИЛЬЕВИЧ</t>
  </si>
  <si>
    <t>НУРТДИНОВ АЯЗ ТИМИРЗЯНОВИЧ</t>
  </si>
  <si>
    <t>ЛЕГУШ КРИСТИНА СЕРГЕЕВНА</t>
  </si>
  <si>
    <t>САЛИХОВА АЛЬФИЯ РИФОВНА</t>
  </si>
  <si>
    <t>ТИМОШИНА ДИАНА МАГАФУРОВНА</t>
  </si>
  <si>
    <t>НАГИМОВ ИЛЬДАР АДИПОВИЧ</t>
  </si>
  <si>
    <t>ЗАЙНАШЕВ АЗАТ ИРЕКОВИЧ</t>
  </si>
  <si>
    <t>G58.8</t>
  </si>
  <si>
    <t>КОНОНОВА НАЗИФА АЗАМАТОВНА</t>
  </si>
  <si>
    <t>БАКИРОВА ОКСАНА АХСАНОВНА</t>
  </si>
  <si>
    <t>КАЛИНИНА ТАТЬЯНА МИХАЙЛОВНА</t>
  </si>
  <si>
    <t>ЦЫГАНКОВА ЕКАТЕРИНА АНДРЕЕВНА</t>
  </si>
  <si>
    <t>D72.8</t>
  </si>
  <si>
    <t>КУЗНЕЦОВА ГАЛИНА ИЛЬИНИЧНА</t>
  </si>
  <si>
    <t>МУСИНА ФЛЮЗЯ МИНДИХАНОВНА</t>
  </si>
  <si>
    <t>СЛЕПЕЦ ВИКТОРИЯ ВИКТОРОВНА</t>
  </si>
  <si>
    <t>РУСАКОВА ЕКАТЕРИНА ИГОРЕВНА</t>
  </si>
  <si>
    <t>ХАЙРУЛЛИНА РАИСА ХАТМУЛЛОВНА</t>
  </si>
  <si>
    <t>ЧУКАЕВ АРТЕМИЙ ГЕННАДЬЕВИЧ</t>
  </si>
  <si>
    <t>ФАХРИСАРОВ МАРАТ АНВАРОВИЧ</t>
  </si>
  <si>
    <t>ТИМЕРБАЕВА РИДА МУГАЛЛИМОВНА</t>
  </si>
  <si>
    <t>АКРАМОВА РАШИДА САФИДОВНА</t>
  </si>
  <si>
    <t>СТЕПАНОВА ГУЛЬНАРА ГЛУСОВНА</t>
  </si>
  <si>
    <t>СИДОРОВА РЕГИНА АНАСОВНА</t>
  </si>
  <si>
    <t>САФИНА ГУЗЕЛЬ ТАЛГАТОВНА</t>
  </si>
  <si>
    <t>ДАВЫДОВА НАТАЛЬЯ ВЛАДИМИРОВНА</t>
  </si>
  <si>
    <t>ЮСТРАТОВА ОКСАНА ВЛАДИМИРОВНА</t>
  </si>
  <si>
    <t>САФИУЛЛИНА АЛИЯ ХАРИСОВНА</t>
  </si>
  <si>
    <t>БУРАЗОВА ОЛЬГА ВЯЧЕСЛАВОВНА</t>
  </si>
  <si>
    <t>САЛЯХОВА ЭЛИНА БОРИСОВНА</t>
  </si>
  <si>
    <t>КАРРАМОВ ЗИМФИР ДИНУРОВИЧ</t>
  </si>
  <si>
    <t>M81.5</t>
  </si>
  <si>
    <t>САРМАНОВА РАШИДА СУЛЕЙМАНОВНА</t>
  </si>
  <si>
    <t>БЕЙБУТОВ АМИР ЭЙНУРОВИЧ</t>
  </si>
  <si>
    <t>НУГАЕВА ГАЛИНА СЕРГЕЕВНА</t>
  </si>
  <si>
    <t>ГУМЕРОВА ЛЕЙЛА СЕРГЕЕВНА</t>
  </si>
  <si>
    <t>ГАРЕЕВ АЛИК РАДИКОВИЧ</t>
  </si>
  <si>
    <t>ЗАГУМЕННОВА АЛИНА ЮЛАЕВНА</t>
  </si>
  <si>
    <t>САГИТОВА ГУЛЬНАРА РАИСОВНА</t>
  </si>
  <si>
    <t>T94.0</t>
  </si>
  <si>
    <t>АУБАКИРОВА ТАНЗИЛЯ ШАМИЛЕВНА</t>
  </si>
  <si>
    <t>C43.3</t>
  </si>
  <si>
    <t>ШЕНБЕРГЕР ЯНА АНДРЕЕВНА</t>
  </si>
  <si>
    <t>ХАЙРУЛЛИНА ВЕНЕРА ЗАКИЕВНА</t>
  </si>
  <si>
    <t>ХАКИМУЛЛИНА АЛЬМИРА МАЛИХОВНА</t>
  </si>
  <si>
    <t>ДАВЛЕТКИЛЬДЕЕВ АСХАТ АНВАРОВИЧ</t>
  </si>
  <si>
    <t>ХУСНИЯРОВА ЗУХРА МУЛЛАГАЯНОВНА</t>
  </si>
  <si>
    <t>ТРОФИМОВА ТАТЬЯНА АНДРЕЕВНА</t>
  </si>
  <si>
    <t>НАСИБУЛЛИНА ОКСАНА РАИСОВНА</t>
  </si>
  <si>
    <t>ШЕВНИНА ВАЛЕНТИНА КОНСТАНТИНОВНА</t>
  </si>
  <si>
    <t>СОЛОВЕЙ СВЕТЛАНА ГЕННАДЬЕВНА</t>
  </si>
  <si>
    <t>БАИМОВА АЛСУ ИЛЬШАТОВНА</t>
  </si>
  <si>
    <t>РАЗИНА ТАТЬЯНА АНАТОЛЬЕВНА</t>
  </si>
  <si>
    <t>ШАМСУТДИНОВА ЛЕЙСАН МИРГАЛИФАНОВНА</t>
  </si>
  <si>
    <t>E26.9</t>
  </si>
  <si>
    <t>ФАХРУДИНОВА ОКСАНА АНАТОЛЬЕВНА</t>
  </si>
  <si>
    <t>КУТЛУГИЛЬДИН ИЛЬШАТ ВАЛИЯНОВИЧ</t>
  </si>
  <si>
    <t>K40.2</t>
  </si>
  <si>
    <t>МАТУЗКО ТАТЬЯНА ЛЕОНИДОВНА</t>
  </si>
  <si>
    <t>БАЙГИЛЬДИН ГАЯЗ ЛУТФУЛЛОВИЧ</t>
  </si>
  <si>
    <t>ГЛУХОВА ИРИНА ЕВГЕНЬЕВНА</t>
  </si>
  <si>
    <t>РОКОЛ РИТА РИНАТОВНА</t>
  </si>
  <si>
    <t>T93.0</t>
  </si>
  <si>
    <t>ДАЯНОВА АЛЬБИНА АГЕЯНОВНА</t>
  </si>
  <si>
    <t>ГУДОШНИКОВ ОЛЕГ ИВАНОВИЧ</t>
  </si>
  <si>
    <t>АКЧУРИНА ВЕРА АНАТОЛЬЕВНА</t>
  </si>
  <si>
    <t>ИВАНЧУК НАТАЛЬЯ АЛЕКСАНДРОВНА</t>
  </si>
  <si>
    <t>ЦИПИНА НАТАЛЬЯ ГЕННАДЬЕВНА</t>
  </si>
  <si>
    <t>H01.1</t>
  </si>
  <si>
    <t>МУСТАФИНА АСИЯ РАИСОВНА</t>
  </si>
  <si>
    <t>АБДУЛМАНОВА ТАЛИЯ СУЛТАНОВНА</t>
  </si>
  <si>
    <t>ЮЗАКОВА ФИЛИЯ РАХМАТОВНА</t>
  </si>
  <si>
    <t>МУРАТБАКЕЕВ АЛЬБЕРТ РИФОВИЧ</t>
  </si>
  <si>
    <t>МЯСНИКОВА ЛЮБОВЬ ВАСИЛЬЕВНА</t>
  </si>
  <si>
    <t>ВАЛИШИНА РАЙХАНА АХМЕТОВНА</t>
  </si>
  <si>
    <t>РАХИМОВА АЛИНА МАРАТОВНА</t>
  </si>
  <si>
    <t>ГРИГОРЬЕВ ПАВЕЛ АЛЕКСАНДРОВИЧ</t>
  </si>
  <si>
    <t>S05.6</t>
  </si>
  <si>
    <t>БОГДАНОВА ВЕРА АДАМОВНА</t>
  </si>
  <si>
    <t>ЮДИНА-УЗКИХ АНАСТАСИЯ ВИКТОРОВНА</t>
  </si>
  <si>
    <t>S92.4</t>
  </si>
  <si>
    <t>ГЕРАСИМОВ ДАНИИЛ АЛЕКСАНДРОВИЧ</t>
  </si>
  <si>
    <t>АБДЕЕВА МИННЕЗИЛЯ ХАРИСОВНА</t>
  </si>
  <si>
    <t>МУХАМЕТОВ АНВАР АБУЗАРОВИЧ</t>
  </si>
  <si>
    <t>ШЕХИН СЕРГЕЙ НИКОЛАЕВИЧ</t>
  </si>
  <si>
    <t>НАБИУЛЛИНА РАМЗИЛЯ ВАКИЛЕВНА</t>
  </si>
  <si>
    <t>S82.60</t>
  </si>
  <si>
    <t>ЛУБИН ПЕТР АЛЕКСАНДРОВИЧ</t>
  </si>
  <si>
    <t>АХМЕТЬЯНОВА ВИКТОРИЯ АРТЕМОВНА</t>
  </si>
  <si>
    <t>ИВАНОВА ИРИНА АНАТОЛЬЕВНА</t>
  </si>
  <si>
    <t>БАТЫРГАРЕЕВА АЙГУЛЬ АНАСОВНА</t>
  </si>
  <si>
    <t>КЛЕСТОВА СВЕТЛАНА АЛЕКСАНДРОВНА</t>
  </si>
  <si>
    <t>ИВАНОВ АЛЕКСАНДР АНАТОЛЬЕВИЧ</t>
  </si>
  <si>
    <t>САДЫГОВА МИЛАНА МИКАЭЛЕВНА</t>
  </si>
  <si>
    <t>МАРКОВ МИХАИЛ МИХАЙЛОВИЧ</t>
  </si>
  <si>
    <t>САМИГУЛЛИНА МАДИНА МИРЗАЕВНА</t>
  </si>
  <si>
    <t>ЕЛИЗАРЬЕВ ДМИТРИЙ АЛЕКСАНДРОВИЧ</t>
  </si>
  <si>
    <t>СОРОКИН ГЕННАДИЙ ГЕОРГИЕВИЧ</t>
  </si>
  <si>
    <t>БАТТАЛОВ РАИС МАХМУТОВИЧ</t>
  </si>
  <si>
    <t>K12.1</t>
  </si>
  <si>
    <t>МАРДАМШИНА ЭЛИНА АЛЕКСАНДРОВНА</t>
  </si>
  <si>
    <t>ФАТКУЛЛИН САМИР МАРСОВИЧ</t>
  </si>
  <si>
    <t>МАТВЕЕВА ЛАРИСА ВИКТОРОВНА</t>
  </si>
  <si>
    <t>ГИЛЕМХАНОВА РАМИЛЯ РАФИСОВНА</t>
  </si>
  <si>
    <t>ГАЛЯУТДИНОВА АЛЬБИНА АЛЬБЕРТОВНА</t>
  </si>
  <si>
    <t>БЕЛЯЕВ ЕВГЕНИЙ ЮРЬЕВИЧ</t>
  </si>
  <si>
    <t>НАМЯТОВ ДЕНИС СЕРГЕЕВИЧ</t>
  </si>
  <si>
    <t>МУЛЛАНУРОВА КАМИЛЛА АЙДАРОВНА</t>
  </si>
  <si>
    <t>МИРОНОВА ДИЛАРА ТАЛГАТОВНА</t>
  </si>
  <si>
    <t>ФАХРИСЛАМОВА ФАРИДА ФАРИТОВНА</t>
  </si>
  <si>
    <t>САХИБЗАДАЕВА ГЮЛЬНАРА РАДИЕВНА</t>
  </si>
  <si>
    <t>АРСЛАНОВА ГУЗЭЛИЯ РУСТЕМОВНА</t>
  </si>
  <si>
    <t>ФРЕНКИНА АЛЛА БОРИСОВНА</t>
  </si>
  <si>
    <t>КАЧИНСКИЙ АЛЕКСАНДР ЕВГЕНЬЕВИЧ</t>
  </si>
  <si>
    <t>КАЛПАХЧЬЯН АЛЬМИРА МУХАМЕТЬЯРОВНА</t>
  </si>
  <si>
    <t>ГАЗИЗОВ БУЛАТ ХАМЗИЕВИЧ</t>
  </si>
  <si>
    <t>ВАЛИУЛЛИН РУСЛАН РИШАТОВИЧ</t>
  </si>
  <si>
    <t>ДИДЕНКО ДАРЬЯ ВАЛЕРЬЕВНА</t>
  </si>
  <si>
    <t>БЫКОВА АННА ФОТЕЕВНА</t>
  </si>
  <si>
    <t>БЕЗРУКОВА ДИАНА ЮРЬЕВНА</t>
  </si>
  <si>
    <t>УРАЗБАХТИНА ГУЗЕЛЬ РАФИКОВНА</t>
  </si>
  <si>
    <t>КУЗНЕЦОВА ЮЛИЯ АЛЕКСАНДРОВНА</t>
  </si>
  <si>
    <t>L85.9</t>
  </si>
  <si>
    <t>АБДУЛЛАЕВА ГУЛЬФИЯ ДЖАМИЛЬЕВНА</t>
  </si>
  <si>
    <t>ХАЛИМОВА ЗУЛЬФИЯ ФАЯЗОВНА</t>
  </si>
  <si>
    <t>МУЛЛАГАЛИЕВА НУРИЯ АЙНУРОВНА</t>
  </si>
  <si>
    <t>ЗАРИПОВА ОЛЬГА МАНСАФОВНА</t>
  </si>
  <si>
    <t>ШАРАФУТДИНОВА АНГЕЛИНА СЕРГЕЕВНА</t>
  </si>
  <si>
    <t>АБДУЛОВ МАРАТ АХСАНОВИЧ</t>
  </si>
  <si>
    <t>НАЗМУТДИНОВ НАУФАЛЬ АЛТАФОВИЧ</t>
  </si>
  <si>
    <t>T13.1</t>
  </si>
  <si>
    <t>АХМЕТОВ ШАМИЛЬ РАИСОВИЧ</t>
  </si>
  <si>
    <t>ХОАНГ ТХИ ХАНЬ ХАНЬ</t>
  </si>
  <si>
    <t>АХМАДЕЕВА ФЛЮЗА МИНАХАТОВНА</t>
  </si>
  <si>
    <t>БАХТИЯРОВА АЛИЯ СУФИЯНОВНА</t>
  </si>
  <si>
    <t>КУЛУЕВА ГУЗЕЛЬ ХАЛИЛОВНА</t>
  </si>
  <si>
    <t>МУХАМЕТШИНА ИЛЬВИНА ДАУТОВНА</t>
  </si>
  <si>
    <t>ТАЗИЕВА НУРСИЛЯ ЗИННУРОВНА</t>
  </si>
  <si>
    <t>Арсланов Максим ВЕНЕРОВИЧ</t>
  </si>
  <si>
    <t>Ахияров Айнур ИЛЬШАДОВИЧ</t>
  </si>
  <si>
    <t>БЛИЗНЮК НАТАЛЬЯ СЕРГЕЕВНА</t>
  </si>
  <si>
    <t>Набиуллина Гульсина РАШИТОВНА</t>
  </si>
  <si>
    <t>Хафизова Лилия МАРАТОВНА</t>
  </si>
  <si>
    <t>Галиуллина Алсу МАРАТОВНА</t>
  </si>
  <si>
    <t>Артемьева Ольга АЛЕКСЕЕВНА</t>
  </si>
  <si>
    <t>АХМАТГАЛИНА Флида ТАБРИСОВНА</t>
  </si>
  <si>
    <t>N34.1</t>
  </si>
  <si>
    <t>СУЛТАНГУЛОВА Ляйсан ФАРВАЗОВНА</t>
  </si>
  <si>
    <t>ХАРРАСОВА Азалия ИЛЬМИРОВНА</t>
  </si>
  <si>
    <t>Чугунова Мария ВИКТОРОВНА</t>
  </si>
  <si>
    <t>Колмакова Надежда НИКОЛАЕВНА</t>
  </si>
  <si>
    <t>Билалова Азалия ШАФКАТОВНА</t>
  </si>
  <si>
    <t>АХМЕТЬЯНОВА ДИАНА ДЕНИСОВНА</t>
  </si>
  <si>
    <t>Исмагилова Алина АЛЬБЕРТОВНА</t>
  </si>
  <si>
    <t>Курапов Игорь СЕРГЕЕВИЧ</t>
  </si>
  <si>
    <t>Морозов Дмитрий ВИКТОРОВИЧ</t>
  </si>
  <si>
    <t>Антропов Сергей НИКОЛАЕВИЧ</t>
  </si>
  <si>
    <t>Лапин Александр НИКОЛАЕВИЧ</t>
  </si>
  <si>
    <t>Сулейманова Ольга РАДИКОВНА</t>
  </si>
  <si>
    <t>Ильин Владислав СЕРГЕЕВИЧ</t>
  </si>
  <si>
    <t>Ямалеева Алина РАСИМОВНА</t>
  </si>
  <si>
    <t>Кулуева Гузель ХАЛИЛОВНА</t>
  </si>
  <si>
    <t>Губайдуллина Айгуль НАКИПОВНА</t>
  </si>
  <si>
    <t>Идрисова Диля МАВЛЮТОВНА</t>
  </si>
  <si>
    <t>Саитов Руслан РИНАТОВИЧ</t>
  </si>
  <si>
    <t>Шепитько Виктория ЕВГЕНЬЕВНА</t>
  </si>
  <si>
    <t>Хабриялова Адэлина РЕНАТОВНА</t>
  </si>
  <si>
    <t>Спарс Юлия СЕРГЕЕВНА</t>
  </si>
  <si>
    <t>Булудян Амаяк ЭДВАРДОВИЧ</t>
  </si>
  <si>
    <t>Сулайманов Миталипжон АДХАМЖАНОВИЧ</t>
  </si>
  <si>
    <t>Кильдиярова Диана РИНАТОВНА</t>
  </si>
  <si>
    <t>РЫБАЛКИН ЯРОСЛАВ АЛЕКСАНДРОВИЧ</t>
  </si>
  <si>
    <t>Яхина Эльвина АХМЕТОВНА</t>
  </si>
  <si>
    <t>Тавлыкаева Гульсия ШАМИЛЕВНА</t>
  </si>
  <si>
    <t>Квашнин Антон ВИКТОРОВИЧ</t>
  </si>
  <si>
    <t>Курова Екатерина МИХАЙЛОВНА</t>
  </si>
  <si>
    <t>Исаргакова Анара РИМОВНА</t>
  </si>
  <si>
    <t>Насибуллина Эльза ФАНИСОВНА</t>
  </si>
  <si>
    <t>БАЙМУХАМЕТОВА Айгуль РАШИТОВНА</t>
  </si>
  <si>
    <t>МУСАБИРОВ ИРЕК ИЛЬФИРОВИЧ</t>
  </si>
  <si>
    <t>Королев Роман АЛЕКСАНДРОВИЧ</t>
  </si>
  <si>
    <t>Сулейманов Рамиль РАДИКОВИЧ</t>
  </si>
  <si>
    <t>Усманов Альберт САЛАВАТОВИЧ</t>
  </si>
  <si>
    <t>Сухоплюев Артем СЕРГЕЕВИЧ</t>
  </si>
  <si>
    <t>САПЕРОВСКАЯ Ангелина ВЯЧЕСЛАВОВНА</t>
  </si>
  <si>
    <t>Назырова Зарина УРАЛОВНА</t>
  </si>
  <si>
    <t>Афлятунова Лилия САЛИКЬЯНОВНА</t>
  </si>
  <si>
    <t>Баландина Роза ФЛЮРОВНА</t>
  </si>
  <si>
    <t>БИКМЕТОВА Лиана РАШИТОВНА</t>
  </si>
  <si>
    <t>Гайнуллина Юлия ВЛАДИМИРОВНА</t>
  </si>
  <si>
    <t>Газиев Марат РИНАТОВИЧ</t>
  </si>
  <si>
    <t>Нурмухаметов Максим АЙРАТОВИЧ</t>
  </si>
  <si>
    <t>Каретников Денис ВЛАДИМИРОВИЧ</t>
  </si>
  <si>
    <t>Зорин Сергей ГЕННАДИЕВИЧ</t>
  </si>
  <si>
    <t>Ижбаев Ильгиз АЙРАТОВИЧ</t>
  </si>
  <si>
    <t>ГАЕВСКАЯ КРИСТИНА ОЛЕГОВНА</t>
  </si>
  <si>
    <t>Кадырбаков ЮНЕР ХАДИЯТОВИЧ</t>
  </si>
  <si>
    <t>Ситдиков Расул АЙРАТОВИЧ</t>
  </si>
  <si>
    <t>Букреева Екатерина ВИКТОРОВНА</t>
  </si>
  <si>
    <t>Ушакова Анастасия СЕРГЕЕВНА</t>
  </si>
  <si>
    <t>Мухаметзянов Радик ФАНУЗОВИЧ</t>
  </si>
  <si>
    <t>Мусин Рустем ГАЛИМОВИЧ</t>
  </si>
  <si>
    <t>МУСТАЕВ АЛЬБЕРТ АЛИФОВИЧ</t>
  </si>
  <si>
    <t>МУЛЮКИН АЛЕКСАНДР ВАЛЕРЬЕВИЧ</t>
  </si>
  <si>
    <t>Гимранова Эмилия РАМИЛЕВНА</t>
  </si>
  <si>
    <t>Петров Семён ЮРЬЕВИЧ</t>
  </si>
  <si>
    <t>Галиуллина Сирина БОРИСОВНА</t>
  </si>
  <si>
    <t>Насыров Данил РАДИКОВИЧ</t>
  </si>
  <si>
    <t>ГАЙСИН РУСЛАН ТИМУРОВИЧ</t>
  </si>
  <si>
    <t>КРЫЛОВ ДЕНИС ЛЕОНИДОВИЧ</t>
  </si>
  <si>
    <t>Зрелов Никита МУНИРОВИЧ</t>
  </si>
  <si>
    <t>Самигуллин Айнур РУСЛАНОВИЧ</t>
  </si>
  <si>
    <t>Балдина Лилия РИШАТОВНА</t>
  </si>
  <si>
    <t>Кириллов Александр ЛЕОНИДОВИЧ</t>
  </si>
  <si>
    <t>Киреева Вилена ВЛАДИСЛАВОВНА</t>
  </si>
  <si>
    <t>Кутлубаева Полина АНДРЕЕВНА</t>
  </si>
  <si>
    <t>Султанов Роман ВАЛЕРЬЕВИЧ</t>
  </si>
  <si>
    <t>Нафигов Рауль МИНИГАЛЕЕВИЧ</t>
  </si>
  <si>
    <t>Петрова Земфира АНГАМОВНА</t>
  </si>
  <si>
    <t>Нафиков Салават УРАЛОВИЧ</t>
  </si>
  <si>
    <t>Салимьянова Илина АЛЬФИСОВНА</t>
  </si>
  <si>
    <t>НИКОЛАЕВ АЛЕКСЕЙ СЕРГЕЕВИЧ</t>
  </si>
  <si>
    <t>Николаев Евгений ВЛАДИМИРОВИЧ</t>
  </si>
  <si>
    <t>НИГМАТУЛЛИН ИЛЬНУР АЗАТОВИЧ</t>
  </si>
  <si>
    <t>НИГМАТУЛЛИН РУСЛАН РУСТЭМОВИЧ</t>
  </si>
  <si>
    <t>Султанов Юрий МАРАТОВИЧ</t>
  </si>
  <si>
    <t>Камалтдинов Ильгиз ИЛЬГАМОВИЧ</t>
  </si>
  <si>
    <t>Красавин Максим ЛЕОНИДОВИЧ</t>
  </si>
  <si>
    <t>Кузьменко Елена ВЛАДИМИРОВНА</t>
  </si>
  <si>
    <t>Фахразиева Светлана ЗИФОВНА</t>
  </si>
  <si>
    <t>Глушенкова Анастасия АЛЕКСАНДРОВНА</t>
  </si>
  <si>
    <t>Шаехова Карина ДАНИСОВНА</t>
  </si>
  <si>
    <t>Ибрагимова Линара ТАГИРОВНА</t>
  </si>
  <si>
    <t>Кутлугужин Дмитрий РАМИЛЬЕВИЧ</t>
  </si>
  <si>
    <t>Кашфуллина Зульфия МУЛЛАХАНОВНА</t>
  </si>
  <si>
    <t>Ишмаева Алсу ШАЙМУРАТОВНА</t>
  </si>
  <si>
    <t>ТАГИРОВА Таисья ВАЛЕРЬЕВНА</t>
  </si>
  <si>
    <t>КИРИЛЛОВА Светлана ВЯЧЕСЛАВОВНА</t>
  </si>
  <si>
    <t>КУДАШЕВА ДИЛЯРА РЯШИДОВНА</t>
  </si>
  <si>
    <t>Викулова Галина ПЕТРОВНА</t>
  </si>
  <si>
    <t>НИКОЛАЕВА Анастасия ВАЛЕРЬЕВНА</t>
  </si>
  <si>
    <t>Сафиуллина Миляуша ФИРДАВИСОВНА</t>
  </si>
  <si>
    <t>АБОЛМАЗОВ ОЛЕГ ИГОРЕВИЧ</t>
  </si>
  <si>
    <t>Смирнова Оксана ВЛАДИМИРОВНА</t>
  </si>
  <si>
    <t>Загидуллина Эльмера АКРАМТДИНОВНА</t>
  </si>
  <si>
    <t>Аранцев Андрей ГЕОРГИЕВИЧ</t>
  </si>
  <si>
    <t>БАГАУТДИНОВ ТАГИР ГАЛЕЕВИЧ</t>
  </si>
  <si>
    <t>Килинбаев Ефим ВАДИМОВИЧ</t>
  </si>
  <si>
    <t>Мавлитов Айнур РАМИЛЕВИЧ</t>
  </si>
  <si>
    <t>Валитов Булат МАРАТОВИЧ</t>
  </si>
  <si>
    <t>Мухаметшин Нафис АЛИКОВИЧ</t>
  </si>
  <si>
    <t>Сатаев Дмитрий ВАЛЕРЬЕВИЧ</t>
  </si>
  <si>
    <t>СИМОНОВ СТАНИСЛАВ АЛЕКСАНДРОВИЧ</t>
  </si>
  <si>
    <t>Павлов Николай ВЛАДИМИРОВИЧ</t>
  </si>
  <si>
    <t>Макаров Константин АЛЕКСЕЕВИЧ</t>
  </si>
  <si>
    <t>Куимова Анжелика АРТУРОВНА</t>
  </si>
  <si>
    <t>Гаязова Софья ХАЙРИЕВНА</t>
  </si>
  <si>
    <t>Ахметшина Зульфия САПАРОВНА</t>
  </si>
  <si>
    <t>Якупов Урал МУСАОВИЧ</t>
  </si>
  <si>
    <t>Сафина Алина МАРСОВНА</t>
  </si>
  <si>
    <t>Шафикова Гульназ ТАЛГАТОВНА</t>
  </si>
  <si>
    <t>Валиева Забира ФЛЮРОВНА</t>
  </si>
  <si>
    <t>Рамеев Рашид МАЗИТОВИЧ</t>
  </si>
  <si>
    <t>Симаков Сергей АЛЕКСАНДРОВИЧ</t>
  </si>
  <si>
    <t>Резяпкина Татьяна АНАТОЛЬЕВНА</t>
  </si>
  <si>
    <t>Бацокина Альфия МИННУЛОВНА</t>
  </si>
  <si>
    <t>Четверня Татьяна НИКОЛАЕВНА</t>
  </si>
  <si>
    <t>Хабибуллин Альфред КАМИЛЕВИЧ</t>
  </si>
  <si>
    <t>Фазулова Регина РАФАИЛОВНА</t>
  </si>
  <si>
    <t>Усманова Фирзина АНФИСОВНА</t>
  </si>
  <si>
    <t>Теплова Ирина ВЛАДИМИРОВНА</t>
  </si>
  <si>
    <t>Тадевосян Варужан ГАЛУСТОВИЧ</t>
  </si>
  <si>
    <t>Сняткова Людмила ГЕННАДЬЕВНА</t>
  </si>
  <si>
    <t>Ситникова Юлия ЮРЬЕВНА</t>
  </si>
  <si>
    <t>Мюллер Светлана ВЛАДИМИРОВНА</t>
  </si>
  <si>
    <t>Кудряшова Гузель ЗИННУРОВНА</t>
  </si>
  <si>
    <t>МАРКЕЛОВ ПАВЕЛ ФЕДОРОВИЧ</t>
  </si>
  <si>
    <t>Васильева Мария СЕРГЕЕВНА</t>
  </si>
  <si>
    <t>ЧУЖИКОВА ОЛЬГА ВЛАДИМИРОВНА</t>
  </si>
  <si>
    <t>Нуруткулова Диля АМИРОВНА</t>
  </si>
  <si>
    <t>Саитов Эрик РОБЕРТОВИЧ</t>
  </si>
  <si>
    <t>Мясникова АЙГУЛЬ РАДИКОВНА</t>
  </si>
  <si>
    <t>Низамова Альбина НАЗИБОВНА</t>
  </si>
  <si>
    <t>Бардукова Альбина ЮМАДИЛОВНА</t>
  </si>
  <si>
    <t>АФЕНТОВА Светлана АЛЕКСЕЕВНА</t>
  </si>
  <si>
    <t>Галимуллина Ляйсан АНАСОВНА</t>
  </si>
  <si>
    <t>Суздальцева Диана РАДИКОВНА</t>
  </si>
  <si>
    <t>Максютова Айгуль ТАГИРОВНА</t>
  </si>
  <si>
    <t>Гараев Радмир ДИНАРОВИЧ</t>
  </si>
  <si>
    <t>Сулайманова Дилдорахон ДАВРАНБЕКОВНА</t>
  </si>
  <si>
    <t>Харисова Алсу РАМИЛЕВНА</t>
  </si>
  <si>
    <t>КИТАЕВА Гузель ФЛЮРОВНА</t>
  </si>
  <si>
    <t>Бикметова Виолетта РОБЕРТОВНА</t>
  </si>
  <si>
    <t>Гарипова Аделина БУЛАТОВНА</t>
  </si>
  <si>
    <t>МУСИНА Анастасия СЕРГЕЕВНА</t>
  </si>
  <si>
    <t>Нургалиева Юриза ФЛАРИТОВНА</t>
  </si>
  <si>
    <t>Босенко Ефим ВЛАДИМИРОВИЧ</t>
  </si>
  <si>
    <t>Ларионова Мария АЛЕКСАНДРОВНА</t>
  </si>
  <si>
    <t>РАЗАХАНОВА Эльвина БУЛАТОВНА</t>
  </si>
  <si>
    <t>Щевелева Чулпан АЗАТОВНА</t>
  </si>
  <si>
    <t>КОЖАРИНА КСЕНИЯ АЛЕКСАНДРОВНА</t>
  </si>
  <si>
    <t>Ходжамурадова Язгуль ЧАРЫЕВНА</t>
  </si>
  <si>
    <t>Байгужина Минзаля ГИЗЗАТОВНА</t>
  </si>
  <si>
    <t>Максютова Лилия ВАКИЛОВНА</t>
  </si>
  <si>
    <t>Вахитова Лейсян АЛЬФИРОВНА</t>
  </si>
  <si>
    <t>Янбарисова Эльвира МУЛЛАНУРОВНА</t>
  </si>
  <si>
    <t>Бутылова Алёна ИГОРЕВНА</t>
  </si>
  <si>
    <t>Хаятова Валерия РУСЛАНОВНА</t>
  </si>
  <si>
    <t>РВАЧЕВА Анна АНАТОЛЬЕВНА</t>
  </si>
  <si>
    <t>Минсаяпова Гузаллия ФРАНСОВНА</t>
  </si>
  <si>
    <t>Исхакова Назифа АЗАМАТОВНА</t>
  </si>
  <si>
    <t>Миргалиева Альмира РИФОВНА</t>
  </si>
  <si>
    <t>ХАЛИКОВ ИЛЬШАТ АБДУЛИСЛАМОВИЧ</t>
  </si>
  <si>
    <t>Мурсалимова Галия РАФИКОВНА</t>
  </si>
  <si>
    <t>РЯЗАНОВ СЕРГЕЙ ЮРЬЕВИЧ</t>
  </si>
  <si>
    <t>Сафина Рамиля РАВИЛОВНА</t>
  </si>
  <si>
    <t>Аминева Зинира РАМАЗАНОВНА</t>
  </si>
  <si>
    <t>Валиева Флида МАВЛИТЗЯНОВНА</t>
  </si>
  <si>
    <t>Садыков Насим ХАМАЗОВИЧ</t>
  </si>
  <si>
    <t>ЛЕГКОТА АНДРЕЙ ПЕТРОВИЧ</t>
  </si>
  <si>
    <t>МЕРГИМБАЕВ ТЕМИРГАЛЕЙ АМИНОВИЧ</t>
  </si>
  <si>
    <t>Абдуллин Фларис МУХАРАМОВИЧ</t>
  </si>
  <si>
    <t>Самигуллина Разина ШАЙХУЛЛИНОВНА</t>
  </si>
  <si>
    <t>Ильина Кира АЛЕКСАНДРОВНА</t>
  </si>
  <si>
    <t>ЗАЕЦ ВЛАДИСЛАВ ДМИТРИЕВИЧ</t>
  </si>
  <si>
    <t>Залилова Анастасия ДЕНИСОВНА</t>
  </si>
  <si>
    <t>Камаева Винера КАСИМОВНА</t>
  </si>
  <si>
    <t>Зиянгиров Алмаз ДАМИРОВИЧ</t>
  </si>
  <si>
    <t>Московкин Николай НИКОЛАЕВИЧ</t>
  </si>
  <si>
    <t>Бикметова Татьяна ПЕТРОВНА</t>
  </si>
  <si>
    <t>Ибрагимова Динара РИШАТОВНА</t>
  </si>
  <si>
    <t>Муратова Зульфира ЗАКИЕВНА</t>
  </si>
  <si>
    <t>Морозов Павел ВИКТОРОВИЧ</t>
  </si>
  <si>
    <t>Морозова Анна АНАТОЛЬЕВНА</t>
  </si>
  <si>
    <t>Вареник Ольга НИКОЛАЕВНА</t>
  </si>
  <si>
    <t>Василенко АЛЛА ВЛАДИМИРОВНА</t>
  </si>
  <si>
    <t>Муртазина Ляля НУРЛЫГАЯНОВНА</t>
  </si>
  <si>
    <t>Васильева Галина ВЛАДИМИРОВНА</t>
  </si>
  <si>
    <t>Мусина Светлана ВАСИЛЬЕВНА</t>
  </si>
  <si>
    <t>Конкина Татьяна АНАТОЛЬЕВНА</t>
  </si>
  <si>
    <t>Шаяхметов Ильдар ШАРИФЬЯНОВИЧ</t>
  </si>
  <si>
    <t>Морозова Виктория ВИКТОРОВНА</t>
  </si>
  <si>
    <t>Габдрахимова Флера АДГАМОВНА</t>
  </si>
  <si>
    <t>МУСТАФИН ЗИЯ ЗАКИЕВИЧ</t>
  </si>
  <si>
    <t>Панкратова ЭЛИНА ИРИКОВНА</t>
  </si>
  <si>
    <t>Князева Анастасия ВЛАДИСЛАВОВНА</t>
  </si>
  <si>
    <t>Мустафин Ильдар ФАИЗОВИЧ</t>
  </si>
  <si>
    <t>Малафеев Матвей АНДРЕЕВИЧ</t>
  </si>
  <si>
    <t>Садыкова Диляра РАВИЛЬЕВНА</t>
  </si>
  <si>
    <t>Мустафина Алия УРАЛОВНА</t>
  </si>
  <si>
    <t>Габидуллин Ринат РИФГАТОВИЧ</t>
  </si>
  <si>
    <t>Зайнутдинова Виталина РУСЛАНОВНА</t>
  </si>
  <si>
    <t>Финоженко Николай ТИМОФЕЕВИЧ</t>
  </si>
  <si>
    <t>Габдулгазизов Амирзян ГАЙНИСЛАМОВИЧ</t>
  </si>
  <si>
    <t>Шмуратова Наталия ЮРЬЕВНА</t>
  </si>
  <si>
    <t>Кыштымов Максим ОЛЕГОВИЧ</t>
  </si>
  <si>
    <t>Файзуллина Наргиза РИНАТОВНА</t>
  </si>
  <si>
    <t>Газизова Ольга ПЕТРОВНА</t>
  </si>
  <si>
    <t>КЛИМИНА Елена НИКОЛАЕВНА</t>
  </si>
  <si>
    <t>Курамшина Айсылу РИНАТОВНА</t>
  </si>
  <si>
    <t>ФАХРЕТДИНОВА ЭЛЬВИРА ЗАКИРОВНА</t>
  </si>
  <si>
    <t>АХТЯМОВА ЛИЛИЯ ТАЛГАТОВНА</t>
  </si>
  <si>
    <t>ЯХИНА Адиля ИРШАТОВНА</t>
  </si>
  <si>
    <t>Воронцова Светлана ЮРЬЕВНА</t>
  </si>
  <si>
    <t>Лесина Вероника ВЛАДИМИРОВНА</t>
  </si>
  <si>
    <t>Решетникова Елена ВАСИЛЬЕВНА</t>
  </si>
  <si>
    <t>Якупова Ляйсян РУСТАМОВНА</t>
  </si>
  <si>
    <t>ГАЛИУЛЛИНА НАЙЛЯ МУДАРИСОВНА</t>
  </si>
  <si>
    <t>Засова Алина АЛЕКСАНДРОВНА</t>
  </si>
  <si>
    <t>Галишин Рушан РАФИСОВИЧ</t>
  </si>
  <si>
    <t>Юртов Алексей АНАТОЛЬЕВИЧ</t>
  </si>
  <si>
    <t>Низамутдинова Ландыш ФЛЮРОВНА</t>
  </si>
  <si>
    <t>Мухаметьянова Светлана МАНСУРОВНА</t>
  </si>
  <si>
    <t>ЯУМБАЕВА Гульнара САЛАВАТОВНА</t>
  </si>
  <si>
    <t>ГАРЕЕВ РИШАТ МИДХАТОВИЧ</t>
  </si>
  <si>
    <t>ШАЙХЕТДИНОВА Диана ДАМИРОВНА</t>
  </si>
  <si>
    <t>АНДРИЯНОВА Дина САЛАВАТОВНА</t>
  </si>
  <si>
    <t>Харламов Сергей БОРИСОВИЧ</t>
  </si>
  <si>
    <t>Сюндюкова Алия АНГАМОВНА</t>
  </si>
  <si>
    <t>Ахметова Гузель РАИСОВНА</t>
  </si>
  <si>
    <t>Гайсина Регина РИМОВНА</t>
  </si>
  <si>
    <t>Гареева Екатерина АЛЕКСАНДРОВНА</t>
  </si>
  <si>
    <t>Ихсанова АЛЬМИРА ФЛЮРОВНА</t>
  </si>
  <si>
    <t>Ахтямова Диана ДАМИРОВНА</t>
  </si>
  <si>
    <t>ЛАТЫПОВА Кристина ВАДИМОВНА</t>
  </si>
  <si>
    <t>МУХАМАДУЛЛИН ВЯЧЕСЛАВ НИКОЛАЕВИЧ</t>
  </si>
  <si>
    <t>Денисова Марина ЮРЬЕВНА</t>
  </si>
  <si>
    <t>Емельяненкова Анастасия ВИКТОРОВНА</t>
  </si>
  <si>
    <t>Мухамадуллин Ринат ШАМИЛЕВИЧ</t>
  </si>
  <si>
    <t>Нургалиева Розалия ИЛЬШАТОВНА</t>
  </si>
  <si>
    <t>Рассказова Алевтина ИГОРЕВНА</t>
  </si>
  <si>
    <t>Зайнуллина Клара МАСГУТОВНА</t>
  </si>
  <si>
    <t>Лукманова Светлана АЙРАТОВНА</t>
  </si>
  <si>
    <t>НИГМАТЗЯНОВА ФЛАРИДА ХАЛЯФОВНА</t>
  </si>
  <si>
    <t>Засыпкина Оксана ДМИТРИЕВНА</t>
  </si>
  <si>
    <t>Евграфова Любовь НИКОЛАЕВНА</t>
  </si>
  <si>
    <t>Иванова Мария ВАЛЕРЬЕВНА</t>
  </si>
  <si>
    <t>Байбурин Марсель РАДИКОВИЧ</t>
  </si>
  <si>
    <t>Попова Анастасия СЕРГЕЕВНА</t>
  </si>
  <si>
    <t>НОВГОРОДОВА СВЕТЛАНА ВЛАДИМИРОВНА</t>
  </si>
  <si>
    <t>Нигматуллина Анжелика РОБЕРТОВНА</t>
  </si>
  <si>
    <t>Хайдаров Мират ЭДУАРДОВИЧ</t>
  </si>
  <si>
    <t>Мустафина Юлия ФЕЛИКСОВНА</t>
  </si>
  <si>
    <t>Расулова Барно АКБАРОВНА</t>
  </si>
  <si>
    <t>Разуков Сергей НИКОЛАЕВИЧ</t>
  </si>
  <si>
    <t>Сафаров Ильфат МИНДИГАЛЕЕВИЧ</t>
  </si>
  <si>
    <t>Нургалеева Аида ФУАТОВНА</t>
  </si>
  <si>
    <t>Дезе Яна ВЛАДИМИРОВНА</t>
  </si>
  <si>
    <t>ОЖИГАНОВ ВАЛЕРИЙ НИКОЛАЕВИЧ</t>
  </si>
  <si>
    <t>Гареев Радик МАУЛИТОВИЧ</t>
  </si>
  <si>
    <t>Кузнецова Эльвира СЕРГЕЕВНА</t>
  </si>
  <si>
    <t>СИДОРОВА ОЛЕСЯ ВЛАДИСЛАВОВНА</t>
  </si>
  <si>
    <t>ДРЁМИНА ЛЮБОВЬ АЛЕКСЕЕВНА</t>
  </si>
  <si>
    <t>Гареева Гульзана РУСЛАНОВНА</t>
  </si>
  <si>
    <t>Мухамадеев Рашит ГИНДУЛЛОВИЧ</t>
  </si>
  <si>
    <t>Субханкулова Зиля УСМАНОВНА</t>
  </si>
  <si>
    <t>Гарифуллин Ринат УЛЬФАТОВИЧ</t>
  </si>
  <si>
    <t>Загидуллин Яромир РУСЛАНОВИЧ</t>
  </si>
  <si>
    <t>Искандарова Регина РАДИКОВНА</t>
  </si>
  <si>
    <t>Маслов Онисим ПАВЛОВИЧ</t>
  </si>
  <si>
    <t>ГИНДУЛЛИНА ЭЛЬВИРА РАИСОВНА</t>
  </si>
  <si>
    <t>Шайнурова Камилла РАГИНОВНА</t>
  </si>
  <si>
    <t>Исаева Елена ВАСИЛЬЕВНА</t>
  </si>
  <si>
    <t>Хайруллина Оксана АЛЕКСЕЕВНА</t>
  </si>
  <si>
    <t>Кагиров Салават ИРИКОВИЧ</t>
  </si>
  <si>
    <t>Шайхутдинова Гульдар ФАРДАТОВНА</t>
  </si>
  <si>
    <t>Чукаев Артемий ГЕННАДЬЕВИЧ</t>
  </si>
  <si>
    <t>Янбаева Виктория ЭДУАРДОВНА</t>
  </si>
  <si>
    <t>Комова Наталья ДМИТРИЕВНА</t>
  </si>
  <si>
    <t>Хисамутдинова Софья ВЯЧЕСЛАВОВНА</t>
  </si>
  <si>
    <t>Даутова Регина ФЛЮРОВНА</t>
  </si>
  <si>
    <t>Кузьмин Алексей АЛЕКСАНДРОВИЧ</t>
  </si>
  <si>
    <t>Смирнова Евгения АНАТОЛЬЕВНА</t>
  </si>
  <si>
    <t>Пониткова Наталья АЛЕКСЕЕВНА</t>
  </si>
  <si>
    <t>ЗАРИПОВ МАНСАФ МАГРУФОВИЧ</t>
  </si>
  <si>
    <t>Митенко Андрей ВЛАДИМИРОВИЧ</t>
  </si>
  <si>
    <t>Халиуллин Газинур ФАРИТОВИЧ</t>
  </si>
  <si>
    <t>Шакиров Айбулат НАИЛЕВИЧ</t>
  </si>
  <si>
    <t>Исламова Элина РИШАТОВНА</t>
  </si>
  <si>
    <t>ИСМАГИЛОВ РУСЛАН АЛЬБЕРТОВИЧ</t>
  </si>
  <si>
    <t>Насретдинова Аделя ИЛЬДАРОВНА</t>
  </si>
  <si>
    <t>ГАЛИУЛЛИНА ДЖАМАЛИЯ ИЛЬФАКОВНА</t>
  </si>
  <si>
    <t>Шагиева Гузель МУФАЗАЛОВНА</t>
  </si>
  <si>
    <t>Каширин Сергей МИХАЙЛОВИЧ</t>
  </si>
  <si>
    <t>ИШБУЛДИНА Ирина АЛМАСОВНА</t>
  </si>
  <si>
    <t>Борзова Елена ИВАНОВНА</t>
  </si>
  <si>
    <t>Ражетдинов Эмиль ЭДУВАРТОВИЧ</t>
  </si>
  <si>
    <t>Красникова Наталья НИКОЛАЕВНА</t>
  </si>
  <si>
    <t>Нурыева Наркас ГАЛИМОВНА</t>
  </si>
  <si>
    <t>МУЛЮКИНА РЕГИНА АЛЕКСАНДРОВНА</t>
  </si>
  <si>
    <t>Калимуллина Ольга ВИКТОРОВНА</t>
  </si>
  <si>
    <t>НАФТУЛОВИЧ МИХАИЛ АНДРЕЕВИЧ</t>
  </si>
  <si>
    <t>Муравский Анатолий КОНСТАНТИНОВИЧ</t>
  </si>
  <si>
    <t>Кацапина Галина ИВАНОВНА</t>
  </si>
  <si>
    <t>Фахретдинов Руслан РУСТЕМОВИЧ</t>
  </si>
  <si>
    <t>Нафиков Нияз ФУАТОВИЧ</t>
  </si>
  <si>
    <t>Перетятько Владимир ГРИГОРЬЕВИЧ</t>
  </si>
  <si>
    <t>КЕЛЛЕР НАТАЛЬЯ ИВАНОВНА</t>
  </si>
  <si>
    <t>Гафуров Раян ЯГАФАРОВИЧ</t>
  </si>
  <si>
    <t>САРКЕЕВ ДМИТРИЙ ВЛАДИСЛАВОВИЧ</t>
  </si>
  <si>
    <t>Сафина Оксана ФАНДУСОВНА</t>
  </si>
  <si>
    <t>Исламова Юлия РАЗИФОВНА</t>
  </si>
  <si>
    <t>КИСЕЛЕВ ГЕННАДИЙ АЛЕКСЕЕВИЧ</t>
  </si>
  <si>
    <t>Иванов Юрий ПЕТРОВИЧ</t>
  </si>
  <si>
    <t>Гафарова Лейсан АЛИКОВНА</t>
  </si>
  <si>
    <t>Келлер Ирина ЮРЬЕВНА</t>
  </si>
  <si>
    <t>Комарова Юлия АЛЕКСАНДРОВНА</t>
  </si>
  <si>
    <t>Мингазова Рита ИЛЬДУСОВНА</t>
  </si>
  <si>
    <t>Ибаева Эльвира РАДИКОВНА</t>
  </si>
  <si>
    <t>Муромец Нелли ДАМИЛЕВНА</t>
  </si>
  <si>
    <t>Байдакова Светлана ВИКТОРОВНА</t>
  </si>
  <si>
    <t>Сарапулова Елена ВИКТОРОВНА</t>
  </si>
  <si>
    <t>Мерзлякова Флюза РАКАТОВНА</t>
  </si>
  <si>
    <t>Муха Наталья АНАТОЛЬЕВНА</t>
  </si>
  <si>
    <t>Тухватуллина Лилия ФАНЗИЛОВНА</t>
  </si>
  <si>
    <t>Суняева Гузалия АЛЬФРИТОВНА</t>
  </si>
  <si>
    <t>Мухамадуллин Альберт ТАЛГАТОВИЧ</t>
  </si>
  <si>
    <t>Набиев Артур РИФОВИЧ</t>
  </si>
  <si>
    <t>Ахмедьянов Айнур ВАЖИТОВИЧ</t>
  </si>
  <si>
    <t>Шайхлисламов Фанзал ЗИЕВИЧ</t>
  </si>
  <si>
    <t>ШАФИКОВ РУСЛАН ИРЕКОВИЧ</t>
  </si>
  <si>
    <t>Мурзагильдина Разина РАИСОВНА</t>
  </si>
  <si>
    <t>Сергеева Евгения ГЕННАДЬЕВНА</t>
  </si>
  <si>
    <t>Насибуллина Рима РАВИЛЕВНА</t>
  </si>
  <si>
    <t>Мухаматвалиева Гульшат ХУРМАТОВНА</t>
  </si>
  <si>
    <t>ХИСМАТУЛЛИНА АЙГУЛЬ ИРЕКОВНА</t>
  </si>
  <si>
    <t>Кунаккужина Нажия НУРИСЛАМОВНА</t>
  </si>
  <si>
    <t>Насыров Ринат АЙДАРОВИЧ</t>
  </si>
  <si>
    <t>Сафарян Ваник ГВИДОНОВИЧ</t>
  </si>
  <si>
    <t>Хайруллина Диана АЛЕКСЕЕВНА</t>
  </si>
  <si>
    <t>Альмисаков Ришат РАГИБОВИЧ</t>
  </si>
  <si>
    <t>Нугаева Дилара КАШФУЛЛОВНА</t>
  </si>
  <si>
    <t>САРВАРОВА Алёна ДАМИРОВНА</t>
  </si>
  <si>
    <t>Рахимкулова Роза ТАЛИПОВНА</t>
  </si>
  <si>
    <t>Шонгина Галия ФАУЗИЕВНА</t>
  </si>
  <si>
    <t>Хайретдинова Розалия СУЛТАНОВНА</t>
  </si>
  <si>
    <t>Малахова Тамара АЛЕКСАНДРОВНА</t>
  </si>
  <si>
    <t>Огнев Константин АНАТОЛЬЕВИЧ</t>
  </si>
  <si>
    <t>Курилех Клара ШАРИФУЛЛОВНА</t>
  </si>
  <si>
    <t>Виноградов Василий АНАТОЛЬЕВИЧ</t>
  </si>
  <si>
    <t>Байназарова Гульнара ГАЛИМЬЯНОВНА</t>
  </si>
  <si>
    <t>ПИУТЛИНА НАТАЛЬЯ АЛЕКСАНДРОВНА</t>
  </si>
  <si>
    <t>ОГОРОДНИКОВ СЕРГЕЙ ВЛАДИМИРОВИЧ</t>
  </si>
  <si>
    <t>Адельмурдин ДИНАР АЙДАРОВИЧ</t>
  </si>
  <si>
    <t>Ковырялин Юрий АЛЕКСАНДРОВИЧ</t>
  </si>
  <si>
    <t>Мельников Никита АЛЕКСЕЕВИЧ</t>
  </si>
  <si>
    <t>Беркутова Мария ИЛЬИНИЧНА</t>
  </si>
  <si>
    <t>Мусина Алина АЛИКОВНА</t>
  </si>
  <si>
    <t>Плотникова Галина ВАСИЛЬЕВНА</t>
  </si>
  <si>
    <t>Агеев Тихон МИХАЙЛОВИЧ</t>
  </si>
  <si>
    <t>Кагирова Юлия ВАЛЕРЬЕВНА</t>
  </si>
  <si>
    <t>Каранаева Лена РАФИСОВНА</t>
  </si>
  <si>
    <t>Акрамова Гульнара РАДИКОВНА</t>
  </si>
  <si>
    <t>Гилязова Кадрия ИЛХАМОВНА</t>
  </si>
  <si>
    <t>Нигматуллина Эльза АЙРАТОВНА</t>
  </si>
  <si>
    <t>Лазарева Татьяна ПАВЛОВНА</t>
  </si>
  <si>
    <t>ПЕРВУШИН АЛЕКСАНДР АЛЕКСАНДРОВИЧ</t>
  </si>
  <si>
    <t>САЛИХОВА НАТАЛЬЯ АНДРЕЕВНА</t>
  </si>
  <si>
    <t>Киньябулатова Ирина ИВАНОВНА</t>
  </si>
  <si>
    <t>МУРТАЗИНА ГУЗЕЛИЯ АНВЕРОВНА</t>
  </si>
  <si>
    <t>Первушина Людмила СЕРГЕЕВНА</t>
  </si>
  <si>
    <t>Сигунов Александр ЕВГЕНЬЕВИЧ</t>
  </si>
  <si>
    <t>Поваров Иван АНДРЕЕВИЧ</t>
  </si>
  <si>
    <t>Мухамадиева Гульназ БАРИСОВНА</t>
  </si>
  <si>
    <t>Комарова Эльвира АНАТОЛЬЕВНА</t>
  </si>
  <si>
    <t>ЗИННУРОВА Лиана АНИФОВНА</t>
  </si>
  <si>
    <t>Латыпова Алсу МАРСЕЛЕВНА</t>
  </si>
  <si>
    <t>Шайхлисламова Альфия АСХАТОВНА</t>
  </si>
  <si>
    <t>НАБИЕВА РЕГИНА РАФИТОВНА</t>
  </si>
  <si>
    <t>Нагайбекова Ильфира ИЛДАРОВНА</t>
  </si>
  <si>
    <t>Лучкина Галина НИКОЛАЕВНА</t>
  </si>
  <si>
    <t>НАСИБУЛЛИН ОЛЕГ РЭМОВИЧ</t>
  </si>
  <si>
    <t>Рахматуллин Ришат ЗУЛЬФАРОВИЧ</t>
  </si>
  <si>
    <t>Кондратьева Алена АЛЕКСАНДРОВНА</t>
  </si>
  <si>
    <t>Насретдинова Гульнара МУГАЛЛИМОВНА</t>
  </si>
  <si>
    <t>Магонова Ирина ВАСИЛЬЕВНА</t>
  </si>
  <si>
    <t>НУРИМАНОВ РАЗИМ МАГРУФОВИЧ</t>
  </si>
  <si>
    <t>Решетников Вячеслав АЛЕКСАНДРОВИЧ</t>
  </si>
  <si>
    <t>НАСЫРОВА ЭЛЬВИРА КАМИЛЕВНА</t>
  </si>
  <si>
    <t>Уелданова Гульназ ФАЙЗИЕВНА</t>
  </si>
  <si>
    <t>Кононов Александр ГЕННАДЬЕВИЧ</t>
  </si>
  <si>
    <t>Валеева Надия ГИЛИМЬЯНОВНА</t>
  </si>
  <si>
    <t>Анисимова Вера КОНСТАНТИНОВНА</t>
  </si>
  <si>
    <t>Руканова Светлана ВИКТОРОВНА</t>
  </si>
  <si>
    <t>Корепанова Евгения ЮРЬЕВНА</t>
  </si>
  <si>
    <t>Макарова Гульнара РИФГАТОВНА</t>
  </si>
  <si>
    <t>НАФИГОВА ЛЭЙСЯН РАХИМЬЯНОВНА</t>
  </si>
  <si>
    <t>САФИУЛЛИНА МАРИНА АНАТОЛЬЕВНА</t>
  </si>
  <si>
    <t>Сахибгареев Фадис ФАИЛОВИЧ</t>
  </si>
  <si>
    <t>Гаджиева Рашида МАХМУТОВНА</t>
  </si>
  <si>
    <t>Сахабутдинова Альфира РАИФОВНА</t>
  </si>
  <si>
    <t>Сайфуллин Ильнур ЗИННАТУЛЛОВИЧ</t>
  </si>
  <si>
    <t>Соболева Диана ИГОРЕВНА</t>
  </si>
  <si>
    <t>Маньковский Борис МИТРОФАНОВИЧ</t>
  </si>
  <si>
    <t>Семёнова Кристина СЕРГЕЕВНА</t>
  </si>
  <si>
    <t>Нафикова Лейсан КАМИЛЕВНА</t>
  </si>
  <si>
    <t>Медведь Ольга АНАТОЛЬЕВНА</t>
  </si>
  <si>
    <t>НИКОЛАЕВА ОЛЬГА ОЛЕГОВНА</t>
  </si>
  <si>
    <t>Исламгулов Рустем ЗИНФИРОВИЧ</t>
  </si>
  <si>
    <t>САФАРОВА Лилия МУХЛИСУЛЛОВНА</t>
  </si>
  <si>
    <t>КУРБАНОВА ЛИАНА ГАФУРЗЯНОВНА</t>
  </si>
  <si>
    <t>Султанов Юнир ЮНУСОВИЧ</t>
  </si>
  <si>
    <t>Нафикова Лилия ИВАНОВНА</t>
  </si>
  <si>
    <t>Латыпова Олеся СЕРГЕЕВНА</t>
  </si>
  <si>
    <t>Нугуманова Светлана РАСИМОВНА</t>
  </si>
  <si>
    <t>ХАЛИМОНЕНКО Юлия ВЯЧЕСЛАВОВНА</t>
  </si>
  <si>
    <t>Шайхелисламов Руслан РАВИЛЬЕВИЧ</t>
  </si>
  <si>
    <t>Лифанова Лидия АНАСОВНА</t>
  </si>
  <si>
    <t>Гумерова Лейсан ГИЗЯРОВНА</t>
  </si>
  <si>
    <t>Мустафин Галинур РАДИКОВИЧ</t>
  </si>
  <si>
    <t>ФАРХУЛЛИНА МИНИРА АХМАТНУРОВНА</t>
  </si>
  <si>
    <t>Шарбау Нафиса РИФГАТОВНА</t>
  </si>
  <si>
    <t>Агзамова ТАТЬЯНА АЛЕКСАНДРОВНА</t>
  </si>
  <si>
    <t>Ефимова Анастасия ГЕННАДЬЕВНА</t>
  </si>
  <si>
    <t>НИГМАТУЛЛИНА Лариса НИКОЛАЕВНА</t>
  </si>
  <si>
    <t>Юнусова Эльвира ФАНИРОВНА</t>
  </si>
  <si>
    <t>Суходольская Татьяна АНИСИМОВНА</t>
  </si>
  <si>
    <t>Лейман Владимир АРНОЛЬДОВИЧ</t>
  </si>
  <si>
    <t>Набиулина Амина ТИМУРОВНА</t>
  </si>
  <si>
    <t>Абубакирова Гульнара РИМОВНА</t>
  </si>
  <si>
    <t>Лобанова Юлия ГЕННАДЬЕВНА</t>
  </si>
  <si>
    <t>Ильин Александр МАТВЕЕВИЧ</t>
  </si>
  <si>
    <t>Тюнева Людмила ГЕННАДЬЕВНА</t>
  </si>
  <si>
    <t>Яворская Юлия ЕВГЕНЬЕВНА</t>
  </si>
  <si>
    <t>ЛУГОВАЯ ЛАРИСА ГЕННАДЬЕВНА</t>
  </si>
  <si>
    <t>Муминова Гузель САБИТОВНА</t>
  </si>
  <si>
    <t>Николаев Владимир АЛЕКСЕЕВИЧ</t>
  </si>
  <si>
    <t>МАХМУТОВА Минзиля САГИТОВНА</t>
  </si>
  <si>
    <t>Ипполитова Ольга МИХАЙЛОВНА</t>
  </si>
  <si>
    <t>Лукманов Ильдар РАХИМОВИЧ</t>
  </si>
  <si>
    <t>Пашина Елена ГЕННАДИЕВНА</t>
  </si>
  <si>
    <t>Суслопарова Ольга ИВАНОВНА</t>
  </si>
  <si>
    <t>ХАЗИПОВА ГУЛЬШАТ ДЖАМИЛОВНА</t>
  </si>
  <si>
    <t>Петрова Екатерина ЛЕОНИДОВНА</t>
  </si>
  <si>
    <t>Хайбуллова Эра ТАЛГАТОВНА</t>
  </si>
  <si>
    <t>Лукманова Зарема РИФОВНА</t>
  </si>
  <si>
    <t>Аксенов Петр ИВАНОВИЧ</t>
  </si>
  <si>
    <t>Прочухан Анатолий ДМИТРИЕВИЧ</t>
  </si>
  <si>
    <t>Хайретдинова Алсыу МАРСОВНА</t>
  </si>
  <si>
    <t>Садикова Лидия САЛАВАТОВНА</t>
  </si>
  <si>
    <t>Сберегаева Наталья МИТРОФАНОВНА</t>
  </si>
  <si>
    <t>ХАКИМОВА ЛИЛИЯ ГАЗНАВИЕВНА</t>
  </si>
  <si>
    <t>Хусаинова Ирина РОДИОНОВНА</t>
  </si>
  <si>
    <t>Гайнуллина Айгуль АЗАМАТОВНА</t>
  </si>
  <si>
    <t>Лукманова Зульфия МАРАТОВНА</t>
  </si>
  <si>
    <t>Харитонова Оксана ВЕНЕРОВНА</t>
  </si>
  <si>
    <t>Фомичёва Ирина БОРИСОВНА</t>
  </si>
  <si>
    <t>Абкадырова Гузель РАМУСОВНА</t>
  </si>
  <si>
    <t>ЛЫСЕНКО Диана АСХАТОВНА</t>
  </si>
  <si>
    <t>КОЗЕМАСЛОВ ДМИТРИЙ ИВАНОВИЧ</t>
  </si>
  <si>
    <t>Сайфуллина Ляйсан ГАЙНУЛЛОВНА</t>
  </si>
  <si>
    <t>Аболихин Георгий ВАЛЕНТИНОВИЧ</t>
  </si>
  <si>
    <t>Ганиев Рустем МИННИХАММАТОВИЧ</t>
  </si>
  <si>
    <t>Гурьянова Екатерина ИГОРЕВНА</t>
  </si>
  <si>
    <t>ЮРМАШЕВА Диля ФЛЮРОВНА</t>
  </si>
  <si>
    <t>Акимов Сергей ПАВЛОВИЧ</t>
  </si>
  <si>
    <t>Григорьева Людмила АЛЕКСАНДРОВНА</t>
  </si>
  <si>
    <t>Нуритдинов Фаиль РИШАТОВИЧ</t>
  </si>
  <si>
    <t>Нугаева Айслу ЗАКИРОВНА</t>
  </si>
  <si>
    <t>Губайдуллина Зульфия НАИЛЕВНА</t>
  </si>
  <si>
    <t>САЯПОВА АЛЬФИЯ САЛАВАТОВНА</t>
  </si>
  <si>
    <t>МАКАРОВ ДМИТРИЙ НИКОЛАЕВИЧ</t>
  </si>
  <si>
    <t>Умурзакова Регина ФАНИСОВНА</t>
  </si>
  <si>
    <t>Волков Андрей ВИКТОРОВИЧ</t>
  </si>
  <si>
    <t>Сафаров Айрат МУРАТОВИЧ</t>
  </si>
  <si>
    <t>УСМАНОВА Гулия МАНСАФОВНА</t>
  </si>
  <si>
    <t>Максимов Александр ВЯЧЕСЛАВОВИЧ</t>
  </si>
  <si>
    <t>КАТКОВА АНТОНИНА АЛЕКСАНДРОВНА</t>
  </si>
  <si>
    <t>Сафаргалеев Денис АЛЬБЕРТОВИЧ</t>
  </si>
  <si>
    <t>БЕЛЯЕВ НИКОЛАЙ ЛЕОНИДОВИЧ</t>
  </si>
  <si>
    <t>ЕКИМОВА ЛЮДМИЛА ИВАНОВНА</t>
  </si>
  <si>
    <t>Трефилова Лариса АНТОНОВНА</t>
  </si>
  <si>
    <t>Малькова Лилия МАРАТОВНА</t>
  </si>
  <si>
    <t>Бергазова Виктория АЛЕКСАНДРОВНА</t>
  </si>
  <si>
    <t>Купцова Наталья ВАЛЕРЬЕВНА</t>
  </si>
  <si>
    <t>Кускильдина Нафиса ШАРИПОВНА</t>
  </si>
  <si>
    <t>Мамонтова ВАЛЕРИЯ АНДРЕЕВНА</t>
  </si>
  <si>
    <t>БИКБАЕВ БУЛАТ РИНАТОВИЧ</t>
  </si>
  <si>
    <t>Кинзина Наталья ЭРНЕСТОВНА</t>
  </si>
  <si>
    <t>Мальцева Юлия ВАСИЛЬЕВНА</t>
  </si>
  <si>
    <t>Марванов Евгений ВАЛЕРЬЕВИЧ</t>
  </si>
  <si>
    <t>Михайлов Юрий МИХАЙЛОВИЧ</t>
  </si>
  <si>
    <t>Хасаншин Альберт ИЛДУСОВИЧ</t>
  </si>
  <si>
    <t>Мусина Айгуль ИЛЬДУСОВНА</t>
  </si>
  <si>
    <t>Борисов Евгений МИХАЙЛОВИЧ</t>
  </si>
  <si>
    <t>КУКАВСКАЯ ЛАРИСА ФЕДОРОВНА</t>
  </si>
  <si>
    <t>МАРИЛОВ АНДРЕЙ АЛЕКСАНДРОВИЧ</t>
  </si>
  <si>
    <t>Малкина Анна АНТОНОВНА</t>
  </si>
  <si>
    <t>Банчужная Мавлия</t>
  </si>
  <si>
    <t>КЛЕЙМЕНОВА Екатерина ВЛАДИМИРОВНА</t>
  </si>
  <si>
    <t>ПЕРУН ГЕОРГИЙ ЮРЬЕВИЧ</t>
  </si>
  <si>
    <t>Мусина Кристина РУСЛАНОВНА</t>
  </si>
  <si>
    <t>Павлов Сергей АЛЕКСАНДРОВИЧ</t>
  </si>
  <si>
    <t>Семко Михаил ПАВЛОВИЧ</t>
  </si>
  <si>
    <t>СУЛТАНГУЛОВА ДИНАРА ИЛДАРОВНА</t>
  </si>
  <si>
    <t>Абдрафикова Наталья ВИТАЛЬЕВНА</t>
  </si>
  <si>
    <t>Ишмаков Тимур РАМИЛОВИЧ</t>
  </si>
  <si>
    <t>ОСТРОВСКАЯ ОЛЬГА ГЕННАДИЕВНА</t>
  </si>
  <si>
    <t>Абдрахманова Василя РАИЛОВНА</t>
  </si>
  <si>
    <t>Абдульманова Земфира МИДХАТОВНА</t>
  </si>
  <si>
    <t>Ибатулин Артур АДИКОВИЧ</t>
  </si>
  <si>
    <t>Симонова Ксения СЕРГЕЕВНА</t>
  </si>
  <si>
    <t>Авдеева Светлана ЛЕОНИДОВНА</t>
  </si>
  <si>
    <t>Райманова Саида МУХТАРОВНА</t>
  </si>
  <si>
    <t>Юртова Анастасия АЛЕКСАНДРОВНА</t>
  </si>
  <si>
    <t>Файзулин Наиль КАМИЛОВИЧ</t>
  </si>
  <si>
    <t>Лукинская Альбина ФАЯЗОВНА</t>
  </si>
  <si>
    <t>АЗЯССКИЙ ЕВГЕНИЙ ЛЬВОВИЧ</t>
  </si>
  <si>
    <t>Тувальбаева Гульшания ЗАБИРОВНА</t>
  </si>
  <si>
    <t>Петрова Анна ЮРЬЕВНА</t>
  </si>
  <si>
    <t>Альмухаметова Айгуль РАИСОВНА</t>
  </si>
  <si>
    <t>Галин Динар ЗАЙНУЛЛОВИЧ</t>
  </si>
  <si>
    <t>Прокофьева Юлия АЛЕКСАНДРОВНА</t>
  </si>
  <si>
    <t>Аминов Раушан РАШИТОВИЧ</t>
  </si>
  <si>
    <t>МАДУСМАНОВА АЛЬБИНА ФАРРАХОВНА</t>
  </si>
  <si>
    <t>Валиева Насима МАГАСУМОВНА</t>
  </si>
  <si>
    <t>Шаисламов Айнур ФИДАНОВИЧ</t>
  </si>
  <si>
    <t>Насибуллина Гульнара АБДРАФИКОВНА</t>
  </si>
  <si>
    <t>ИШИМОВ АЛЕКСАНДР СЕРГЕЕВИЧ</t>
  </si>
  <si>
    <t>ПРОСКУРЯКОВА ГАЛИНА АНАТОЛЬЕВНА</t>
  </si>
  <si>
    <t>Андреева Нина ПЕТРОВНА</t>
  </si>
  <si>
    <t>ВЕРЕМЕЕВ ЮРИЙ ОЛЕГОВИЧ</t>
  </si>
  <si>
    <t>Аникович Вероника РУСЛАНОВНА</t>
  </si>
  <si>
    <t>ИВЛЕВ АНДРЕЙ ВАЛЕРЬЕВИЧ</t>
  </si>
  <si>
    <t>Яковлев Сергей ИГОРЕВИЧ</t>
  </si>
  <si>
    <t>Апельганц Анна РУДОЛЬФОВНА</t>
  </si>
  <si>
    <t>Прохоров Виктор ВЛАДИМИРОВИЧ</t>
  </si>
  <si>
    <t>УМИТБАЕВА Елена СЕРГЕЕВНА</t>
  </si>
  <si>
    <t>ИСХАКОВА АННА ВЛАДИМИРОВНА</t>
  </si>
  <si>
    <t>Арефина Оксана ГРИГОРЬЕВНА</t>
  </si>
  <si>
    <t>Каргаполов Алексей ВЛАДИМИРОВИЧ</t>
  </si>
  <si>
    <t>Артамонова Светлана АЛЕКСЕЕВНА</t>
  </si>
  <si>
    <t>Асадулин МАРАТ МУСАВИРОВИЧ</t>
  </si>
  <si>
    <t>Машадиева Регина АЛЬТАФОВНА</t>
  </si>
  <si>
    <t>Минелбаева Лилия ВИКТОРОВНА</t>
  </si>
  <si>
    <t>Митцев Петр АНАТОЛЬЕВИЧ</t>
  </si>
  <si>
    <t>АСЕЕВА ТАМАРА ВАСИЛЬЕВНА</t>
  </si>
  <si>
    <t>Астафьева Татьяна НИКОЛАЕВНА</t>
  </si>
  <si>
    <t>Асфандияров РАДИК МИДХАТОВИЧ</t>
  </si>
  <si>
    <t>Апаева Алла АНАТОЛЬЕВНА</t>
  </si>
  <si>
    <t>НЕМЦЕВ ИВАН ВЛАДИМИРОВИЧ</t>
  </si>
  <si>
    <t>Сабитова Индира АЛЬБЕРТОВНА</t>
  </si>
  <si>
    <t>ХАСАНОВ ФИДАИЛЬ ФАРИТОВИЧ</t>
  </si>
  <si>
    <t>Алексеева Светлана АНАТОЛЬЕВНА</t>
  </si>
  <si>
    <t>ЯРМУХАМЕТОВА ГАЛИЯ РАМЗИЕВНА</t>
  </si>
  <si>
    <t>КАЛИМУЛЛИНА ЛИЛИЯ РИМОВНА</t>
  </si>
  <si>
    <t>ГИЗАТУЛЛИНА АННА МАКСИМОВНА</t>
  </si>
  <si>
    <t>КИПАРИСОВА ЛЕНА МАКАРИМОВНА</t>
  </si>
  <si>
    <t>БАЙГУНДИНА ЛИЛИЯ УЛЬКАРОВНА</t>
  </si>
  <si>
    <t>НАЗАРКИНА ЕВГЕНИЯ АЛЕКСАНДРОВНА</t>
  </si>
  <si>
    <t>БАИЗОВ АЛЕКСАНДР АЛЕКСАНДРОВИЧ</t>
  </si>
  <si>
    <t>АЛИМБАЕВА АЛЕКСАНДРА САЛАВАТОВНА</t>
  </si>
  <si>
    <t>ГАТАУЛЛИН АРТУР РИФОВИЧ</t>
  </si>
  <si>
    <t>БАДАМШИНА СВЕТЛАНА ГАЛИМЬЯНОВНА</t>
  </si>
  <si>
    <t>НУГАМАНОВА РАМИЛЯ МУЛЛАХМЕТОВНА</t>
  </si>
  <si>
    <t>БАБКИН ДЕНИС ИГОРЕВИЧ</t>
  </si>
  <si>
    <t>ЕФИМОВА ЗУЛЬФИЯ ТАЛГАТОВНА</t>
  </si>
  <si>
    <t>АХТАРЬЯНОВ ВЛАДИСЛАВ РАИСОВИЧ</t>
  </si>
  <si>
    <t>ДУБОВЦОВА ОЛЬГА ВЛАДИМИРОВНА</t>
  </si>
  <si>
    <t>ГАРАСЮТА АЛЕКСАНДР ИВАНОВИЧ</t>
  </si>
  <si>
    <t>НИКОЛАЕВА АЛЕКСАНДРА ГАВРИЛОВНА</t>
  </si>
  <si>
    <t>ДЕРИГЛАЗОВА ГАЛИНА ЛАВРЕНТЬЕВНА</t>
  </si>
  <si>
    <t>АХТАНИН НИКИТА ЮРЬЕВИЧ</t>
  </si>
  <si>
    <t>ГАЛИМЗЯНОВА МАРШИДА АНВАРОВНА</t>
  </si>
  <si>
    <t>САХАБУТДИНОВА ЗИЛДЮДА ФАЗЛЫЕВНА</t>
  </si>
  <si>
    <t>АХМЕТГАЛИЕВА ЛИЛИЯ НУРИСЛАМОВНА</t>
  </si>
  <si>
    <t>КУЛЯПИН СЕРГЕЙ ВИКТОРОВИЧ</t>
  </si>
  <si>
    <t>ГАЛИЕВА ЗУЛЬФИЯ ФАНИЛОВНА</t>
  </si>
  <si>
    <t>ВАЛЕЕВА ЛИЛИЯ РИФОВНА</t>
  </si>
  <si>
    <t>АФАНАСЬЕВА ТАТЬЯНА ПЕТРОВНА</t>
  </si>
  <si>
    <t>РИЗВАНОВА ГУЛЬФИЗА РАЗИМОВНА</t>
  </si>
  <si>
    <t>ИБРАГИМОВА ЗЕМФИРА РАУФОВНА</t>
  </si>
  <si>
    <t>АБДУЛЛИНА ЭЛЬЗА НАУФАТОВНА</t>
  </si>
  <si>
    <t>АУХАТОВА ЭЛЬВИНА ИЛЬШАТОВНА</t>
  </si>
  <si>
    <t>ДЕНИСОВА ГУЛЬНАРА ГАБДРАХМАНОВНА</t>
  </si>
  <si>
    <t>КУЗНЕЦОВ ИВАН СЕРГЕЕВИЧ</t>
  </si>
  <si>
    <t>ГАЙФУЛЛИНА ЭЛИНА РАЗИТОВНА</t>
  </si>
  <si>
    <t>АРСЛАНОВ РАШИТ ФАРИТОВИЧ</t>
  </si>
  <si>
    <t>АРЛЫБАЕВ ФИЛАРИТ ФЛЮРОВИЧ</t>
  </si>
  <si>
    <t>АПОЛОВ СЕРГЕЙ ВЛАДИМИРОВИЧ</t>
  </si>
  <si>
    <t>КРУЗЕНБЕРГ ВИКТОР ОСВАЛЬДОВИЧ</t>
  </si>
  <si>
    <t>КУРМАНАЕВА ФАРИДА АИТБАЕВНА</t>
  </si>
  <si>
    <t>БИКБУЛАТОВА ГУЛЬНАЗ ФАНИСОВНА</t>
  </si>
  <si>
    <t>АКБЕРДИНА АЙГЮЛЬ АЙРАТОВНА</t>
  </si>
  <si>
    <t>J44.0</t>
  </si>
  <si>
    <t>ГАВРИЛОВ АЛЕКСЕЙ АНАТОЛЬЕВИЧ</t>
  </si>
  <si>
    <t>МУСТАФОЕВ АНВАР МУРТАЗОЕВИЧ</t>
  </si>
  <si>
    <t>АКСЮТИН МИХАИЛ АНДРЕЕВИЧ</t>
  </si>
  <si>
    <t>КОВАЛЕВ СЕРГЕЙ НИКОЛАЕВИЧ</t>
  </si>
  <si>
    <t>ГАЙНЕТДИНОВА ФЛАРИДА ФАНИЛЬЕВНА</t>
  </si>
  <si>
    <t>АККУЖИН РИНАТ РИШАТОВИЧ</t>
  </si>
  <si>
    <t>ГАЙНЕТДИНОВ ИРИК ФАРИТОВИЧ</t>
  </si>
  <si>
    <t>НАЙДЫШ ИННА ВИКТОРОВНА</t>
  </si>
  <si>
    <t>ПАРФЕНОВ СЕРГЕЙ ПЕТРОВИЧ</t>
  </si>
  <si>
    <t>ЛУГОВАЯ ЛЮБОВЬ ФЕДОРОВНА</t>
  </si>
  <si>
    <t>ЗАЙЦЕВА ТАТЬЯНА ВАЛЕНТИНОВНА</t>
  </si>
  <si>
    <t>ЕЛПАТОВА АЛЕКСАНДРА ИВАНОВНА</t>
  </si>
  <si>
    <t>ЧЕКНИЗОВА КСЕНИЯ ЮРЬЕВНА</t>
  </si>
  <si>
    <t>АГЛИУЛЛИН МАРС НАИЛЕВИЧ</t>
  </si>
  <si>
    <t>АГЗАМОВ АРТУР ГРАЧОВИЧ</t>
  </si>
  <si>
    <t>КОНДРАТЬЕВА АННА НИКОЛАЕВНА</t>
  </si>
  <si>
    <t>АБДУЛЛИНА АЛСУ БУЛАТОВНА</t>
  </si>
  <si>
    <t>САЛОМАСОВ ИВАН АЛЕКСАНДРОВИЧ</t>
  </si>
  <si>
    <t>БУРУНОВА НИНА ИВАНОВНА</t>
  </si>
  <si>
    <t>ФИЛАТОВА НАДЕЖДА ВАСИЛЬЕВНА</t>
  </si>
  <si>
    <t>АБДРАХМАНОВА АЛЬФИЯ ГАЙСИЕВНА</t>
  </si>
  <si>
    <t>ГАБДУЛЛИН РИЯТ МАГАРИФОВИЧ</t>
  </si>
  <si>
    <t>БРОННИКОВ НИКОЛАЙ АЛЕКСАНДРОВИЧ</t>
  </si>
  <si>
    <t>МАКСИМОВ ВЯЧЕСЛАВ ВЛАДИМИРОВИЧ</t>
  </si>
  <si>
    <t>ХАЙРЕТДИНОВА ГУЛЬНАРА ИРНИСОВНА</t>
  </si>
  <si>
    <t>ГРИГОРЬЕВА ИРИНА ЛЕОНИДОВНА</t>
  </si>
  <si>
    <t>СЕМЕНОВ СТАНИСЛАВ СЕРГЕЕВИЧ</t>
  </si>
  <si>
    <t>КОЛЕГОВА ЮЛИЯ АЛЕКСАНДРОВНА</t>
  </si>
  <si>
    <t>ЗАКИРОВА ФАИМА МАХМУТОВНА</t>
  </si>
  <si>
    <t>НУРГАЛЕЕВ ИЛЬДУС АМИРХАНОВИЧ</t>
  </si>
  <si>
    <t>КОНЕВА ИРИНА ФАНИРОВНА</t>
  </si>
  <si>
    <t>МУСАЛИМОВ ГАЙНИСЛАМ МАХМУТОВИЧ</t>
  </si>
  <si>
    <t>ВАСИЛЬЧЕНКО ГАЛИНА АЛЕКСЕЕВНА</t>
  </si>
  <si>
    <t>ДАВЛЕТКУЛОВ ХУРМАТ КАЛИМУЛЛОВИЧ</t>
  </si>
  <si>
    <t>КРИВАШКИНА АННА АЛЕКСАНДРОВНА</t>
  </si>
  <si>
    <t>КАСЫМОВ ЭДУАРД ХАМЗИНОВИЧ</t>
  </si>
  <si>
    <t>ФЕДОРИН АЛЕКСАНДР ПЕТРОВИЧ</t>
  </si>
  <si>
    <t>АЛИМПЕЕВ МАКСИМ ЮРЬЕВИЧ</t>
  </si>
  <si>
    <t>БОРМИНСКИЙ ВЛАДИМИР СТАНИСЛАВОВИЧ</t>
  </si>
  <si>
    <t>КУЗНЕЦОВА АННА ВАСИЛЬЕВНА</t>
  </si>
  <si>
    <t>АБДЮКОВА РАИСА ГУМЕРОВНА</t>
  </si>
  <si>
    <t>БОРМИНСКИЙ АНДРЕЙ СТАНИСЛАВОВИЧ</t>
  </si>
  <si>
    <t>МИКУЛИН СЕМЁН ПЕТРОВИЧ</t>
  </si>
  <si>
    <t>СТЕПАНОВ ЮРИЙ ДМИТРИЕВИЧ</t>
  </si>
  <si>
    <t>КИРЕЕВА ТАТЬЯНА ВАСИЛЬЕВНА</t>
  </si>
  <si>
    <t>ВЕСЕЛОВ ПЕТР АЛЕКСЕЕВИЧ</t>
  </si>
  <si>
    <t>ФАТТАХОВА ОЛЬГА НИКОЛАЕВНА</t>
  </si>
  <si>
    <t>E27.8</t>
  </si>
  <si>
    <t>ТАШМАТОВА НОЗИМАХОН ДИЛЬШАДОВНА</t>
  </si>
  <si>
    <t>БАЙБУРИН РАВИЛЬ ФАРВАЗОВИЧ</t>
  </si>
  <si>
    <t>СЕЛЕЗНЕВА НАДЕЖДА ВЛАДИМИРОВНА</t>
  </si>
  <si>
    <t>КУНАФИНА ГУЛЬШАТ МИРЗАЯНОВНА</t>
  </si>
  <si>
    <t>САЙФУЛЛИН ТАЛЬГАТ ТАЛИБУЛЛИНОВИЧ</t>
  </si>
  <si>
    <t>КАРПОВА ЛИДИЯ ВАСИЛЬЕВНА</t>
  </si>
  <si>
    <t>ЯКУПОВА РАЗИМА ХАМИТОВНА</t>
  </si>
  <si>
    <t>ЛАНДО ЛЮДМИЛА НИКОЛАЕВНА</t>
  </si>
  <si>
    <t>МУХАМЕТЬЯНОВА ФАИМА ГИБАДУЛОВНА</t>
  </si>
  <si>
    <t>СОКОЛОВА ЭЛЬВИРА АЙРАТОВНА</t>
  </si>
  <si>
    <t>ЗАГОРОДНЮК ПАВЕЛ НИКОЛАЕВИЧ</t>
  </si>
  <si>
    <t>ТРОФИМОВА ТАТЬЯНА ВАСИЛЬЕВНА</t>
  </si>
  <si>
    <t>ФАТКУЛЛИН РАФИК ЗИННАТОВИЧ</t>
  </si>
  <si>
    <t>СТЕНЬКО СВЕТЛАНА МИХАЙЛОВНА</t>
  </si>
  <si>
    <t>КОСТИНА ЛЮДМИЛА ВИКТОРОВНА</t>
  </si>
  <si>
    <t>АЛИМБАЕВ ЮЛАЙ АБУЗАРОВИЧ</t>
  </si>
  <si>
    <t>КОНОХОВА НЭЛЛИ ПЕТРОВНА</t>
  </si>
  <si>
    <t>ПАШКОВА ОКСАНА ФЛЮРОВНА</t>
  </si>
  <si>
    <t>ВАЛИЕВ ЮНЕР ФАРИТОВИЧ</t>
  </si>
  <si>
    <t>ВОРОНЦОВ СЕРГЕЙ АЛЕКСЕЕВИЧ</t>
  </si>
  <si>
    <t>ЮМАГУЗИН МАНСУР МИННУЛОВИЧ</t>
  </si>
  <si>
    <t>ХУСАИНОВА НАТАЛЬЯ АРИСТАРХОВНА</t>
  </si>
  <si>
    <t>ФАЙЗУЛЛИНА ДИЛАРА РАВИЛЕВНА</t>
  </si>
  <si>
    <t>ГАПУНЕВИЧ ИЛЬЯ ИГОРЕВИЧ</t>
  </si>
  <si>
    <t>РЯБОВ БОРИС МИХАЙЛОВИЧ</t>
  </si>
  <si>
    <t>МУРЗАБУЛАТОВА ЗУЛЬФИЯ АХМЕДУЛЛОВНА</t>
  </si>
  <si>
    <t>ВАЛЕЕВА АЛЬМИРА РАХИМЬЯНОВНА</t>
  </si>
  <si>
    <t>АБЕЛЕВА ЛЮДМИЛА ЕФИМОВНА</t>
  </si>
  <si>
    <t>МЕРКУЛОВА АНАСТАСИЯ ПЕТРОВНА</t>
  </si>
  <si>
    <t>МАШИНА НАТАЛЬЯ НИКОЛАЕВНА</t>
  </si>
  <si>
    <t>САДЫКОВА АЛИНА АЙБУЛАТОВНА</t>
  </si>
  <si>
    <t>РАХИМОВА ТАЛИГА ГАЛЯУТДИНОВНА</t>
  </si>
  <si>
    <t>ТАЮПОВ ЭДУАРД ХАЛИТОВИЧ</t>
  </si>
  <si>
    <t>КАЛЯКИНА ТАТЬЯНА НИКОЛАЕВНА</t>
  </si>
  <si>
    <t>ШАЙХИМАРДАНОВ МАРАТ ДИНАРОВИЧ</t>
  </si>
  <si>
    <t>Харисова Лейсан Айдаровна</t>
  </si>
  <si>
    <t>РАВИЛОВА ВЕНЕРА ЗИЯНОВНА</t>
  </si>
  <si>
    <t>ЯКОВЛЕВА ТАТЬЯНА МИХАЙЛОВНА</t>
  </si>
  <si>
    <t>ТРОФИМОВ ВАЛЕРИЙ НИКОЛАЕВИЧ</t>
  </si>
  <si>
    <t>ГУРЬЯНОВ АЛЕКСАНДР ФЕДОРОВИЧ</t>
  </si>
  <si>
    <t>МУДАРИСОВА ОКСАНА АНФИСОВНА</t>
  </si>
  <si>
    <t>ЕФИМОВ ВАДИМ ИВАНОВИЧ</t>
  </si>
  <si>
    <t>АЛЕКСАНДРОВА АЛЬБИНА МИДХАТОВНА</t>
  </si>
  <si>
    <t>БАШМАКОВА АЛИНА АЙРАТОВНА</t>
  </si>
  <si>
    <t>САРВАРОВА ФЛИДА ФАНИЛОВНА</t>
  </si>
  <si>
    <t>МИРОНОВ ЮРИЙ АНАТОЛЬЕВИЧ</t>
  </si>
  <si>
    <t>НАКОНЕЧНАЯ ОКСАНА ИЛЬДАРОВНА</t>
  </si>
  <si>
    <t>ПУДОВИНА ЛЮДМИЛА ЧЕСЛАВОВНА</t>
  </si>
  <si>
    <t>ШАЙМУХАМЕТОВ РИНАТ АЛТАФОВИЧ</t>
  </si>
  <si>
    <t>ВИЛЬДАНОВА ЗУХРА ЗАЙНУЛЛАЕВНА</t>
  </si>
  <si>
    <t>БЫСТРОВА СВЕТЛАНА ВЛАДИМИРОВНА</t>
  </si>
  <si>
    <t>ТЕЛЮК НАТАЛЬЯ ВАЛЕНТИНОВНА</t>
  </si>
  <si>
    <t>ШАЯХМЕТОВ ИЛЬДУС ФАНУНОВИЧ</t>
  </si>
  <si>
    <t>БУТОРИНА АЛЕВТИНА ТИМОФЕЕВНА</t>
  </si>
  <si>
    <t>ГОЛОВИНА ЛЮДМИЛА ВИКТОРОВНА</t>
  </si>
  <si>
    <t>ФИЛАТКИНА АНАСТАСИЯ НИКОЛАЕВНА</t>
  </si>
  <si>
    <t>ВАЛИШИНА ЕЛЕНА САБИРЗЯНОВНА</t>
  </si>
  <si>
    <t>ИБАТУЛЛИНА ЗИНФЕРА САМАТОВНА</t>
  </si>
  <si>
    <t>ШАЯХМЕТОВА ЗИНИРА РИФХАТОВНА</t>
  </si>
  <si>
    <t>ГАЛИШИНА РАСИМА РАВИЛЕВНА</t>
  </si>
  <si>
    <t>ЧИГАНОВА НАТАЛЬЯ ВИКТОРОВНА</t>
  </si>
  <si>
    <t>БУХАРМЕТОВ ДАМИР ХАЛИТОВИЧ</t>
  </si>
  <si>
    <t>СИМБИРЦЕВ ГЕННАДИЙ ФЕДОРОВИЧ</t>
  </si>
  <si>
    <t>ГУРЬЯНОВА ЛЮДМИЛА АЛЕКСЕЕВНА</t>
  </si>
  <si>
    <t>МУХАМАДЕЕВА САВИЯ ДАВЛЕТГАРЕЕВНА</t>
  </si>
  <si>
    <t>ФАЙЗУЛЛИН АНАС ТАЛГАТОВИЧ</t>
  </si>
  <si>
    <t>ЗАБАТУРИНА ТАТЬЯНА ПЕТРОВНА</t>
  </si>
  <si>
    <t>ДАВЛЕТШИНА АЛЕВТИНА ВАСИЛЬЕВНА</t>
  </si>
  <si>
    <t>СЕЛИВЕРСТОВА ЕВГЕНИЯ ПАВЛОВНА</t>
  </si>
  <si>
    <t>ШЕФФ СВЕТЛАНА АНАТОЛЬЕВНА</t>
  </si>
  <si>
    <t>ШЕМАГОНОВ ЮРИЙ ИВАНОВИЧ</t>
  </si>
  <si>
    <t>АКЧУРИНА СВЕТЛАНА АНАТОЛЬЕВНА</t>
  </si>
  <si>
    <t>ХАЙБУЛОВА ГАЛИНА ПАВЛОВНА</t>
  </si>
  <si>
    <t>БУБЛИЧЕНКО НИНА ИВАНОВНА</t>
  </si>
  <si>
    <t>МАНСУРОВА ЕКАТЕРИНА ВИКТОРОВНА</t>
  </si>
  <si>
    <t>СЛЕПЧЕНКО ТАТЬЯНА АНАТОЛЬЕВНА</t>
  </si>
  <si>
    <t>БОЛЬШАГИНА ГАЛИНА ИВАНОВНА</t>
  </si>
  <si>
    <t>АТЛАСОВА АЛИНА БУЛАТОВНА</t>
  </si>
  <si>
    <t>ЗИЗИНА ВАЛЕНТИНА ДМИТРИЕВНА</t>
  </si>
  <si>
    <t>БОДРОВА ЛЮДМИЛА ПЕТРОВНА</t>
  </si>
  <si>
    <t>ХАФИЗОВ ФАНЗИЛЬ АХЛЯМОВИЧ</t>
  </si>
  <si>
    <t>КИСЛЯКОВ СЕРГЕЙ АЛЕКСАНДРОВИЧ</t>
  </si>
  <si>
    <t>ГИЛЬФАНОВА ГЮЛЬНАРА ГАМИЛЕВНА</t>
  </si>
  <si>
    <t>ИВЛЕВА ТАТЬЯНА ФЕДОРОВНА</t>
  </si>
  <si>
    <t>ГАЛЕЕВА СВЕТЛАНА АХСАНОВНА</t>
  </si>
  <si>
    <t>ШИРОКОВА ЗЕМФИРА АХМЕТОВНА</t>
  </si>
  <si>
    <t>МАМАТОВ ИЛЬДАР РАИЛОВИЧ</t>
  </si>
  <si>
    <t>ЧУФЫРЕВА ВАЛЕНТИНА СТЕПАНОВНА</t>
  </si>
  <si>
    <t>ЗЫРЯНОВ СЕРГЕЙ НИКОЛАЕВИЧ</t>
  </si>
  <si>
    <t>КАРИМОВА ГУЗАЛЬ ЭРКИНОВНА</t>
  </si>
  <si>
    <t>ГАСНИКОВ ВЛАДИМИР МИХАЙЛОВИЧ</t>
  </si>
  <si>
    <t>САИТОВА РАШИДА ИСЛАМОВНА</t>
  </si>
  <si>
    <t>ГАЛЕЕВА ГУЛЬФИРА ГАФУРОВНА</t>
  </si>
  <si>
    <t>БОДРОВ СЕРГЕЙ КОНСТАНТИНОВИЧ</t>
  </si>
  <si>
    <t>ГАББАСОВА РОЗА АХМЕДОВНА</t>
  </si>
  <si>
    <t>ИВАНОВА ТАТЬЯНА ГЕННАДЬЕВНА</t>
  </si>
  <si>
    <t>САЛИХОВ БУЛАТ РУСЛАНОВИЧ</t>
  </si>
  <si>
    <t>СИТДИКОВА ЛАРИСА ФАРИДОВНА</t>
  </si>
  <si>
    <t>ЮДИН НИКОЛАЙ АЛЕКСАНДРОВИЧ</t>
  </si>
  <si>
    <t>КАРАЧУРИН РАМИЛЬ РАИСОВИЧ</t>
  </si>
  <si>
    <t>БОГДАНОВА НАДЕЖДА ТИМЕРЯНОВНА</t>
  </si>
  <si>
    <t>ЯКИМОВА ГУЛЬНАРА САГИТОВНА</t>
  </si>
  <si>
    <t>ГАЛЕЕВ НАИЛЬ РИЯТОВИЧ</t>
  </si>
  <si>
    <t>МАМАТОВА ОЛЕСЯ ВЛАДИМИРОВНА</t>
  </si>
  <si>
    <t>ДАВЛЕТБАЕВА ФЛЮРА ТАХИЕВНА</t>
  </si>
  <si>
    <t>ТОЛСТЫХ СОФИЯ ШАРИФУЛЛОВНА</t>
  </si>
  <si>
    <t>МАЛИНИНА НАТАЛЬЯ АЛЕКСАНДРОВНА</t>
  </si>
  <si>
    <t>МИНГАЗОВА ЛЮБОВЬ ГИЛЕМДАРОВНА</t>
  </si>
  <si>
    <t>БИКБУЛАТОВА САНИЯ ХАМИДУЛЛОВНА</t>
  </si>
  <si>
    <t>ГАЛЕЕВ ИЛЬДУС ХАБИБРАХМАНОВИЧ</t>
  </si>
  <si>
    <t>ХАФИЗОВА ЛЮДМИЛА РАШИТОВНА</t>
  </si>
  <si>
    <t>САИТОВ НАЗИФ НУРХАНИФОВИЧ</t>
  </si>
  <si>
    <t>ХАБИБУЛЛИН ДАВЛЕТХАН МИРГАЕВИЧ</t>
  </si>
  <si>
    <t>ИВАНОВА НАТАЛИЯ КОНСТАНТИНОВНА</t>
  </si>
  <si>
    <t>МАКАРОВА ЕКАТЕРИНА АНАТОЛЬЕВНА</t>
  </si>
  <si>
    <t>ЗАЙНУТДИНОВА ВАЛЕНТИНА ВАСФИЕВНА</t>
  </si>
  <si>
    <t>БЕССОНОВА ЭЛЬМИРА РИФГАТОВНА</t>
  </si>
  <si>
    <t>ИВАНОВА ЛЮДМИЛА СЕРГЕЕВНА</t>
  </si>
  <si>
    <t>СУХАРЕВА НИНА МИХАЙЛОВНА</t>
  </si>
  <si>
    <t>СЛЮНЬКО КАРИННА ГЕННАДЬЕВНА</t>
  </si>
  <si>
    <t>ЗАРАКОВ ФАНЗИЛ АНГАМОВИЧ</t>
  </si>
  <si>
    <t>АХМЕДОВА ВЕНЕРА МИДХАТОВНА</t>
  </si>
  <si>
    <t>АРСЛАНОВА РОЗА ХАМЗЕЕВНА</t>
  </si>
  <si>
    <t>ГУСМАНОВ РАМИЛЬ ВИЛЬЕВИЧ</t>
  </si>
  <si>
    <t>БЕЛОЯРЦЕВА ГАЛИНА ФРОЛОВНА</t>
  </si>
  <si>
    <t>ХУСАИНОВА ФЛЮРА ЗИНУРОВНА</t>
  </si>
  <si>
    <t>ЗИННАТУЛЛИНА ХАБИРА МАХМУТОВНА</t>
  </si>
  <si>
    <t>ДИВАЕВА ИРИНА РУСЛАНОВНА</t>
  </si>
  <si>
    <t>КУКУНИНА НЕЛЛИ ФРАТОВНА</t>
  </si>
  <si>
    <t>ПАНТЕЛЕЕВА ЛЮБОВЬ АНАТОЛЬЕВНА</t>
  </si>
  <si>
    <t>КУДРЯШОВА НИНА АНДРЕЕВНА</t>
  </si>
  <si>
    <t>МЕЩАНИНОВ НИКОЛАЙ НАЗАРОВИЧ</t>
  </si>
  <si>
    <t>КУЛИКОВА ЕКАТЕРИНА НИКОЛАЕВНА</t>
  </si>
  <si>
    <t>НАФИКОВА НАЗИРА НАИЛОВНА</t>
  </si>
  <si>
    <t>БЕЛОУСОВА ИРИНА ФЕДОРОВНА</t>
  </si>
  <si>
    <t>КУТЛОВА ЗАЛИЯ ТАЛГАТОВНА</t>
  </si>
  <si>
    <t>ГРИДИНА ОЛЬГА ГЕННАДИЕВНА</t>
  </si>
  <si>
    <t>БЕЗУШКО ГАЛИНА МИФОДЬЕВНА</t>
  </si>
  <si>
    <t>ЧЕКОВИНСКАЯ ИРИНА МАТВЕЕВНА</t>
  </si>
  <si>
    <t>РАХМАНОВА АЛИЯ АЛЬБИРТОВНА</t>
  </si>
  <si>
    <t>ЛАТЫПОВ АЛЕКСАНДР ВЛАДИСЛАВОВИЧ</t>
  </si>
  <si>
    <t>МЕДВЕДЕВА РАИСА ИВАНОВНА</t>
  </si>
  <si>
    <t>МУСТАФИНА РАЗИФА МУСТАФИНОВНА</t>
  </si>
  <si>
    <t>СЕРГЕЕВА НИНА ИСААКОВНА</t>
  </si>
  <si>
    <t>СМОЛЛЕР ЮЛИЯ ВАЛЕРЬЕВНА</t>
  </si>
  <si>
    <t>ЛАВРЕНТЬЕВ МАТВЕЙ ДМИТРИЕВИЧ</t>
  </si>
  <si>
    <t>СЕРГЕЕВ ИВАН МАРКЕЛОВИЧ</t>
  </si>
  <si>
    <t>БАКЛАНОВ КОНСТАНТИН ВЛАДИМИРОВИЧ</t>
  </si>
  <si>
    <t>ГАРИПОВА АЛЬБИНА ИРЕКОВНА</t>
  </si>
  <si>
    <t>ФАИЗОВА ВАЛЕНТИНА ЮРЬЕВНА</t>
  </si>
  <si>
    <t>БАКИРОВА АНИЯ ТИМЕРЗЯНОВНА</t>
  </si>
  <si>
    <t>САЯХОВА РИММА РАУЗИРОВНА</t>
  </si>
  <si>
    <t>МАМБЕТОВА ЛИАНА АГЗАМОВНА</t>
  </si>
  <si>
    <t>ФАЙЗУЛЛИНА РАВЗА МИННУРОВНА</t>
  </si>
  <si>
    <t>ЗИАЗЕТДИНОВА МАГИНУР МИНИМУЛЛОВНА</t>
  </si>
  <si>
    <t>ЖУДИН СЕРГЕЙ МАТВЕЕВИЧ</t>
  </si>
  <si>
    <t>САХАРОВА САТЕНИК ХАЗАРОВНА</t>
  </si>
  <si>
    <t>АМИРХАНОВА РУЗАЛИЯ ГИМАЗИСЛАМОВНА</t>
  </si>
  <si>
    <t>САФИНА ГЮЗЕЛЬ МУНИРОВНА</t>
  </si>
  <si>
    <t>ВАЛЕЕВА НАТАЛЬЯ ВЯЧЕСЛАВОВНА</t>
  </si>
  <si>
    <t>ИСХАКОВ ДЕНИС РИНАТОВИЧ</t>
  </si>
  <si>
    <t>КУТЛУГИЛЬДИН РИНАТ БУЛАТОВИЧ</t>
  </si>
  <si>
    <t>ХУРМАТУЛЛИНА АНФИДА АБУДАРОВНА</t>
  </si>
  <si>
    <t>ИСЛАМОВА ФАТХИЯ ТИМЕРХАНОВНА</t>
  </si>
  <si>
    <t>ГУМЕРОВА КЛАРА АБДУЛЛИНОВНА</t>
  </si>
  <si>
    <t>АСФАНДИЯРОВА ЗИЛЯ КАШБЕЕВНА</t>
  </si>
  <si>
    <t>МУСИНА ЕЛЕНА ФАУЗИТОВНА</t>
  </si>
  <si>
    <t>САБАНАЕВА СВЕТЛАНА АСХАТОВНА</t>
  </si>
  <si>
    <t>ЗАЙЦЕВА ОЛЬГА ЕВГЕНЬЕВНА</t>
  </si>
  <si>
    <t>НУГАЕВА АЛЬБИНА РАЗИМОВНА</t>
  </si>
  <si>
    <t>ИХСАНОВА ЗАРИНА ИДЕЛЬЕВНА</t>
  </si>
  <si>
    <t>КАТИНА АНАСТАСИЯ СЕРГЕЕВНА</t>
  </si>
  <si>
    <t>ЯКОВЛЕВА АНТОНИНА ГРИГОРЬЕВНА</t>
  </si>
  <si>
    <t>САБЛИНА ДИНАРА РАУФОВНА</t>
  </si>
  <si>
    <t>ЕЛЬТИПИФОРОВА ГАЛИНА АНДРЕЕВНА</t>
  </si>
  <si>
    <t>КРАСНОПЕЕВА ДАРЬЯ АНДРЕЕВНА</t>
  </si>
  <si>
    <t>ПРОСКУРЯКОВА ТАИСИЯ МИХАЙЛОВНА</t>
  </si>
  <si>
    <t>ХИСАМОВ ИЛЬСУР ЗАКАРОВИЧ</t>
  </si>
  <si>
    <t>РИЗВАНОВА ГАЛУСА ЗАКИЕВНА</t>
  </si>
  <si>
    <t>САФРОНОВ ЭДУАРД ЕВГЕНЬЕВИЧ</t>
  </si>
  <si>
    <t>БАБИЧЕВА САРИЯ ГАЗИЗОВНА</t>
  </si>
  <si>
    <t>ЩЕГЛОВА ЕЛИЗАВЕТА ВЯЧЕСЛАВОВНА</t>
  </si>
  <si>
    <t>ЧАНЫШЕВА ЛЯЛЯ САГИТОВНА</t>
  </si>
  <si>
    <t>РЯЗАНОВА ОЛЬГА МАКСИМОВНА</t>
  </si>
  <si>
    <t>ЗАЙНЕТДИНОВА ЗУМАРА ФАУКАТОВНА</t>
  </si>
  <si>
    <t>ЗИНАТУЛЛИНА ВЕНЕРА ХАТМУЛЛАЕВНА</t>
  </si>
  <si>
    <t>БАБИЧЕВ РИМ ГАТИНОВИЧ</t>
  </si>
  <si>
    <t>САЙФУТДИНОВА НАДЕЖДА ПЕТРОВНА</t>
  </si>
  <si>
    <t>ШАХОВА РУЗАЛИЯ ТАЛГАТОВНА</t>
  </si>
  <si>
    <t>ДУДКИНА РАСИЛЯ ГАБДУЛХАЕВНА</t>
  </si>
  <si>
    <t>ИШМУХАМЕТОВА МИНЕГУЛЬ ВАЛИЕВНА</t>
  </si>
  <si>
    <t>ИЛЬИНА ОЛЬГА ИСААКОВНА</t>
  </si>
  <si>
    <t>НАБИЕВА ЮЛИЯ РАДИКОВНА</t>
  </si>
  <si>
    <t>АЯЗГУЛОВ РАФИС РАШИТОВИЧ</t>
  </si>
  <si>
    <t>ТРАВНИКОВА НАТАЛЬЯ ИВАНОВНА</t>
  </si>
  <si>
    <t>ЗИЯНГИРОВА РАЯ ХУЗИЕВНА</t>
  </si>
  <si>
    <t>ШАФЕЕВА ОЛЬГА АНАТОЛЬЕВНА</t>
  </si>
  <si>
    <t>САГИТОВА ГУЛЬШАТ МУХТАРОВНА</t>
  </si>
  <si>
    <t>ХУСАИНОВ ФАИЛЬ ГУМЕРОВИЧ</t>
  </si>
  <si>
    <t>ТУГАРЕВ МИХАИЛ СТЕПАНОВИЧ</t>
  </si>
  <si>
    <t>ШАРИПОВА ЗЯМИГА НАСИБУЛЛОВНА</t>
  </si>
  <si>
    <t>ИСХАКОВА ЗУГУРА НАЗИПОВНА</t>
  </si>
  <si>
    <t>ЗАГИДУЛЛИН МИДЕХАТ АДГАТОВИЧ</t>
  </si>
  <si>
    <t>ДРОНЬ АНАТОЛИЙ ИВАНОВИЧ</t>
  </si>
  <si>
    <t>ПАВЛЕНКО ЛЮДМИЛА АЛЕКСЕЕВНА</t>
  </si>
  <si>
    <t>ФАЗЛЫЕВ РАИС АХАТОВИЧ</t>
  </si>
  <si>
    <t>ШАРИПОВ РУСТЕМ ВАЛЕРЬЕВИЧ</t>
  </si>
  <si>
    <t>ФАИЗОВА ФАТИМА ГИЗИТДИНОВНА</t>
  </si>
  <si>
    <t>АХМЕТОВА РАЙХАНА БИККУЖИЕВНА</t>
  </si>
  <si>
    <t>ШАРАФУТДИНОВА РИММА ФАЭТОВНА</t>
  </si>
  <si>
    <t>МУЛЮКОВА ЮЛИЯ ЕВГЕНЬЕВНА</t>
  </si>
  <si>
    <t>БАЙМУРЗИНА НАЗИРА ГАЗВАНОВНА</t>
  </si>
  <si>
    <t>ДАВЛЕТЧУРИН ИЛЬНАР ИЛЬШАТОВИЧ</t>
  </si>
  <si>
    <t>КУЗНЕЦОВА АЛИНА РУСТЭМОВНА</t>
  </si>
  <si>
    <t>МЕРЕЖНИКОВА ЛЯЛЯ АСГАТОВНА</t>
  </si>
  <si>
    <t>ШАКИРОВА ИРИНА ЯШМУРЗОВНА</t>
  </si>
  <si>
    <t>ГОРЧИНИНА ОЛЬГА ВЛАДИМИРОВНА</t>
  </si>
  <si>
    <t>ГОРЧИНИН ИГОРЬ ВЛАДИМИРОВИЧ</t>
  </si>
  <si>
    <t>КУРАМШИНА ТАТЬЯНА ВИКТОРОВНА</t>
  </si>
  <si>
    <t>НАСЫРОВА АЛЬФИНА РАФИКОВНА</t>
  </si>
  <si>
    <t>НИКОНОВА ВЕРА ЭДУАРДОВНА</t>
  </si>
  <si>
    <t>АТЫЛИНА МАРИЯ ЯКОВЛЕВНА</t>
  </si>
  <si>
    <t>КИРСАНОВА ГАЛИНА НИКОЛАЕВНА</t>
  </si>
  <si>
    <t>ШАБРИНА ТАТЬЯНА СЕРГЕЕВНА</t>
  </si>
  <si>
    <t>ВАЛИТОВ АРСЛАН РАДИКОВИЧ</t>
  </si>
  <si>
    <t>ВЯТКИН СЕРГЕЙ ВЛАДИМИРОВИЧ</t>
  </si>
  <si>
    <t>КАЮМОВ ИЛЬНУР ТАГИРОВИЧ</t>
  </si>
  <si>
    <t>ЧЕРНУХА ЛЮДМИЛА ВИКТОРОВНА</t>
  </si>
  <si>
    <t>ЧЕРНИКОВА НАТАЛЬЯ ИВАНОВНА</t>
  </si>
  <si>
    <t>ФАЙРУЗОВА АНИСА НУРИАГЗАМОВНА</t>
  </si>
  <si>
    <t>СИРАЕВ РАИЛЬ МИНИАХМЕТОВИЧ</t>
  </si>
  <si>
    <t>КАРИМОВ АЙБУЛАТ ГАЛИМЬЯНОВИЧ</t>
  </si>
  <si>
    <t>ЧЕРКОЗЬЯНОВА АЛЕВТИНА ФЕДОРОВНА</t>
  </si>
  <si>
    <t>ТУЧИНА НАДЕЖДА КАРПОВНА</t>
  </si>
  <si>
    <t>ТУВАЛЬБАЕВ БАРИБАЙ ГАЗИЗЯНОВИЧ</t>
  </si>
  <si>
    <t>ИВАНОВА ТАТЬЯНА ПЕТРОВНА</t>
  </si>
  <si>
    <t>ТУХВАТУЛЛИНА КЛАРА МИННИМУХАМЕТОВНА</t>
  </si>
  <si>
    <t>МОХОВА ТАМАРА АЛЕКСАНДРОВНА</t>
  </si>
  <si>
    <t>АРСЛАНОВ МАГДАН АРСЛАНОВИЧ</t>
  </si>
  <si>
    <t>ИВАНОВ ВАЛЕРИЙ МЕРКУЛОВИЧ</t>
  </si>
  <si>
    <t>САЛЯХОВ ТАФКИЛ ФАРАХЕТДИНОВИЧ</t>
  </si>
  <si>
    <t>ФРАЙДШТЕРН МАКСИМ ХИЛЬЕВИЧ</t>
  </si>
  <si>
    <t>ФАЙЗУЛЛИНА ТАНЗИЛЯ ГАБДРАХИМОВНА</t>
  </si>
  <si>
    <t>ИВАНОВА ВЕРА БОРИСОВНА</t>
  </si>
  <si>
    <t>ЩЕЛЧКОВА ЕВА НИКОЛАЕВНА</t>
  </si>
  <si>
    <t>НАБИУЛЛИНА ГУЛЬФИРА ГАБДУЛХАТОВНА</t>
  </si>
  <si>
    <t>ИВАНОВ ВИТАЛИЙ МИХАЙЛОВИЧ</t>
  </si>
  <si>
    <t>ЕРЕМИН ПАВЕЛ ЮРЬЕВИЧ</t>
  </si>
  <si>
    <t>ТУМАНОВА ОЛЬГА АЛЕКСЕЕВНА</t>
  </si>
  <si>
    <t>ШАРИПОВ НАИЛЬ ШАИХОВИЧ</t>
  </si>
  <si>
    <t>ЗАЙДУЛЛИНА ЗАРИНА ШАГИТОВНА</t>
  </si>
  <si>
    <t>БЕЛОНОСОВА ВЕРА МИХАЙЛОВНА</t>
  </si>
  <si>
    <t>СУХАЧЕВ АНДРЕЙ ВИКТОРОВИЧ</t>
  </si>
  <si>
    <t>АНТОНОВ АНДРЕЙ АЛЕКСАНДРОВИЧ</t>
  </si>
  <si>
    <t>КРОТКОВА МАИНА ГЕРМАНОВНА</t>
  </si>
  <si>
    <t>ПОЛЬКИНА МАРИЯ НИКОЛАЕВНА</t>
  </si>
  <si>
    <t>ГРИГОРЬЕВ СЕРГЕЙ ИВАНОВИЧ</t>
  </si>
  <si>
    <t>ХИСМАТУЛЛИНА СВЕТЛАНА ИВАНОВНА</t>
  </si>
  <si>
    <t>ХРУСТАЛЕВА СВЕТЛАНА ГАБДУЛБАРИЕВНА</t>
  </si>
  <si>
    <t>ЗАХАРОВ ПЕТР НИКОЛАЕВИЧ</t>
  </si>
  <si>
    <t>ДЖАЛЯБОВА ОЛЬГА АЛЕКСАНДРОВНА</t>
  </si>
  <si>
    <t>ХРУСТАЛЕВ АЛЕКСАНДР ФЕДОРОВИЧ</t>
  </si>
  <si>
    <t>ХОТЬКО НИНА ВЛАДИМИРОВНА</t>
  </si>
  <si>
    <t>ХАЛИКОВА ГУЛЬНАРА РИФКАТОВНА</t>
  </si>
  <si>
    <t>ЮСУПОВ РАВИЛЬ РУСТАМОВИЧ</t>
  </si>
  <si>
    <t>КАЛИНИН ВАДИМ ВЛАДИМИРОВИЧ</t>
  </si>
  <si>
    <t>ХАЛИЛОВА ДИНАРА МИНВАЕВНА</t>
  </si>
  <si>
    <t>АМАНОВА НАИЛЯ МИНИГАРЕЕВНА</t>
  </si>
  <si>
    <t>ШАЙХУТДИНОВА ДИАНА ГАЛИНУРОВНА</t>
  </si>
  <si>
    <t>ТИМОФЕЕВА НАТАЛЬЯ ВАСИЛЬЕВНА</t>
  </si>
  <si>
    <t>ЯНУШЕВСКАЯ АЛЬФИРА МАНСУРОВНА</t>
  </si>
  <si>
    <t>УРМАНЦЕВ АРТУР ФАРИТОВИЧ</t>
  </si>
  <si>
    <t>САКАЕВА ЕЛЕНА ВАЛЕРЬЕВНА</t>
  </si>
  <si>
    <t>НИКИТИНА МАРИНА ГЕОРГИЕВНА</t>
  </si>
  <si>
    <t>МУРАТОВА МАВСИЛЯ НУРИСЛАМОВНА</t>
  </si>
  <si>
    <t>АЛЬСЕЙТОВА ГАЛИЯ УШАКОВНА</t>
  </si>
  <si>
    <t>ХАЛИМОВ НАИЛЬ ФАЙЗЫЛГАЯНОВИЧ</t>
  </si>
  <si>
    <t>КУЛИЕВА ГУЛЬНАЗ ФАНИЛЕВНА</t>
  </si>
  <si>
    <t>БОНДАРЕВА ЛЮБОВЬ ВАСИЛЬЕВНА</t>
  </si>
  <si>
    <t>ЗАЙЦЕВА НИНА ВАСИЛЬЕВНА</t>
  </si>
  <si>
    <t>АБДУЛЛИН РУСЛАН РАМИЛЕВИЧ</t>
  </si>
  <si>
    <t>МАВРИНА АЛЬБИНА ПАВЛОВНА</t>
  </si>
  <si>
    <t>ГАБДУЛНАФИКОВА ИНДИРА ШАРИФУЛЛОВНА</t>
  </si>
  <si>
    <t>ХАКИМОВА ЗУЛЬФИЯ ХАМИТОВНА</t>
  </si>
  <si>
    <t>АБДУЛЯПАРОВА ЛЮДМИЛА АНАТОЛЬЕВНА</t>
  </si>
  <si>
    <t>ЯРУЛЛИНА ЛИДИЯ ЗАКИЕВНА</t>
  </si>
  <si>
    <t>АЛЕКСАНДРОВА СВЕТЛАНА ЛЕОНИДОВНА</t>
  </si>
  <si>
    <t>ЮСУПОВ АЛЬБЕРТ САХИПГАРАЕВИЧ</t>
  </si>
  <si>
    <t>ТИМЕРЗЯНОВА ВАЛЕНТИНА ПАВЛОВНА</t>
  </si>
  <si>
    <t>СОЛОВЕЙ ВЛАДИМИР АНДРЕЕВИЧ</t>
  </si>
  <si>
    <t>ЯКОВЛЕВ АЛЕКСЕЙ НИКОЛАЕВИЧ</t>
  </si>
  <si>
    <t>ХАЙРУЛЛИН СЕРГЕЙ МАРАТОВИЧ</t>
  </si>
  <si>
    <t>КАТКОВ ВИКТОР ЕВГЕНЬЕВИЧ</t>
  </si>
  <si>
    <t>ХАЗИЕВА ГУЛЬНАЗ КАРИМОВНА</t>
  </si>
  <si>
    <t>ХАИРОВА НАИЛЯ АБДУЛЛОВНА</t>
  </si>
  <si>
    <t>КОЛОМАЦКИЙ СЕРГЕЙ ИВАНОВИЧ</t>
  </si>
  <si>
    <t>САФИНА ЗАЛЬФИРА ЗАКИРЗЯНОВНА</t>
  </si>
  <si>
    <t>ЖУРАВЛЕВА АРИНА БОРИСОВНА</t>
  </si>
  <si>
    <t>МУРАДЯН ВАЛЕРИК САРКИСОВИЧ</t>
  </si>
  <si>
    <t>ХУСНУТДИНОВА ЕЛЕНА ВИКТОРОВНА</t>
  </si>
  <si>
    <t>ХАБИБОВ ИЛЬДАР ХАЛИМОВИЧ</t>
  </si>
  <si>
    <t>САМАРБАЕВА АЙГУЛЬ ИЛЬШАТОВНА</t>
  </si>
  <si>
    <t>ФИЛИППОВ АЛЕКСАНДР АЛЕКСАНДРОВИЧ</t>
  </si>
  <si>
    <t>ФАТХЕТДИНОВА ХАДИЧА ХАДИСОВНА</t>
  </si>
  <si>
    <t>САПОЖНИКОВА ИРИНА ДМИТРИЕВНА</t>
  </si>
  <si>
    <t>СМИРНОВА ГАЛИНА АНАТОЛЬЕВНА</t>
  </si>
  <si>
    <t>ЕРШОВ ГЕННАДИЙ ИВАНОВИЧ</t>
  </si>
  <si>
    <t>ГЛУШЕНКОВА ЛЮДМИЛА АЛЕКСАНДРОВНА</t>
  </si>
  <si>
    <t>КУРСОВА ВАЛЕНТИНА ПАВЛОВНА</t>
  </si>
  <si>
    <t>КОЛПАКОВА МАРГАРИТА ФИЛИППОВНА</t>
  </si>
  <si>
    <t>ТЮРИНА СВЕТЛАНА МИХАЙЛОВНА</t>
  </si>
  <si>
    <t>ЗАРИПОВА НИЛЯ ГАБДУЛМАЖИТОВНА</t>
  </si>
  <si>
    <t>ТОЛСТОНОЖЕНКО АЛЕКСАНДР ЛЕОНИДОВИЧ</t>
  </si>
  <si>
    <t>ШАЙНУРОВА ГУЛЬШАТ МАДХАТОВНА</t>
  </si>
  <si>
    <t>ЕРИНА ЕЛИЗАВЕТА ВЛАДИМИРОВНА</t>
  </si>
  <si>
    <t>ТЮРИН ВЛАДИМИР МИХАЙЛОВИЧ</t>
  </si>
  <si>
    <t>D16.0</t>
  </si>
  <si>
    <t>ТАРАСЮК ВЛАДИМИР МИХАЙЛОВИЧ</t>
  </si>
  <si>
    <t>ЦЕНЕВА АЛЯ ГАНУРОВНА</t>
  </si>
  <si>
    <t>МИРГАЛЕЕВА ВАЛЕНТИНА АЛЕКСЕЕВНА</t>
  </si>
  <si>
    <t>РАМАЗАНОВА ЛЕЙЛА НАЗИРОВНА</t>
  </si>
  <si>
    <t>ХИСМАТУЛЛИНА АЛИЯ ШАЙМУЛЛОВНА</t>
  </si>
  <si>
    <t>АХМЕТОВА ИЛЬМИРА МАНСАФОВНА</t>
  </si>
  <si>
    <t>ШАЯХМЕТОВА ДАМИРА АНВАРОВНА</t>
  </si>
  <si>
    <t>ЩЕРБАКОВА ЛАРИСА ПЕТРОВНА</t>
  </si>
  <si>
    <t>ИСЛАМОВ РАВИЛЬ АБДУЛХАЙЕВИЧ</t>
  </si>
  <si>
    <t>ДМИТРИЕВА ТАМАРА ВЛАДИМИРОВНА</t>
  </si>
  <si>
    <t>ЮНУСОВ САЛАВАТ АХМЕТОВИЧ</t>
  </si>
  <si>
    <t>ЯКОВЛЕВ ВАЛЕРИЙ КУЗЬМИЧ</t>
  </si>
  <si>
    <t>ИВЛЕВА НАТАЛЬЯ АРКАДЬЕВНА</t>
  </si>
  <si>
    <t>ДМИТРИЕВА ЛЮДМИЛА ПЕТРОВНА</t>
  </si>
  <si>
    <t>ГАЙСИН РИШАТ МИННЕХАНОВИЧ</t>
  </si>
  <si>
    <t>ЯКУПОВ РИШАТ РИНАТОВИЧ</t>
  </si>
  <si>
    <t>ГУДАЕВА ГАЛИНА ИВАНОВНА</t>
  </si>
  <si>
    <t>КРИВОВЯЗ НИНА ИВАНОВНА</t>
  </si>
  <si>
    <t>ЯКШИМБЕТОВА СВЕТЛАНА МИНУЛЛОВНА</t>
  </si>
  <si>
    <t>ЯКУПОВ УРАЛ МУСАОВИЧ</t>
  </si>
  <si>
    <t>ХИСМАТОВ ХАМИТ АФТАХОВИЧ</t>
  </si>
  <si>
    <t>АНТОНОВА ТАМАРА ВИКТОРОВНА</t>
  </si>
  <si>
    <t>ХАЙРУЛЛИН РИФГАТ РАШИТОВИЧ</t>
  </si>
  <si>
    <t>ГАЗИЗОВ НАИЛЬ НАГИМОВИЧ</t>
  </si>
  <si>
    <t>ШАРИПОВА ЕКАТЕРИНА РАФКАТОВНА</t>
  </si>
  <si>
    <t>ЮМИНОВА РИДА ФАНИСОВНА</t>
  </si>
  <si>
    <t>ГАРИФУЛЛИНА ТАТЬЯНА ЗЕЙЛИКОВНА</t>
  </si>
  <si>
    <t>ЯНДИМИРОВ ВАДИМ ИВАНОВИЧ</t>
  </si>
  <si>
    <t>АЛТЫНБАЕВ ДАНИЛ НИЛЕВИЧ</t>
  </si>
  <si>
    <t>АБЛАТЫПОВА ЯУХАРА САРВАРОВНА</t>
  </si>
  <si>
    <t>ЯЛАЛЕТДИНОВА ТАМАРА ЕГОРОВНА</t>
  </si>
  <si>
    <t>АБДРАШИТОВА АНИСЯ АХМЕТОВНА</t>
  </si>
  <si>
    <t>ЩЕГОЛЕВА ТАТЬЯНА ИВАНОВНА</t>
  </si>
  <si>
    <t>ВАЛЕЕВА ДИЛЯ МАЙДАНОВНА</t>
  </si>
  <si>
    <t>ЯШБУЛАТОВА ГАЛЯ ЯШБУЛАТОВНА</t>
  </si>
  <si>
    <t>ВАСИЛЬЕВА ЛЮБОВЬ ТИМОФЕЕВНА</t>
  </si>
  <si>
    <t>АБДРАХМАНОВА ЛИЛИЯ ФИДАЕВНА</t>
  </si>
  <si>
    <t>ЯНБИРДИНА ДАМИРА АЙДАРОВНА</t>
  </si>
  <si>
    <t>ФАЙЗУЛЛИНА ФАНИЯ МАСГУТОВНА</t>
  </si>
  <si>
    <t>ДЖАББАРОВА ГУЛЬНАРА РАСИМОВНА</t>
  </si>
  <si>
    <t>Z23.5</t>
  </si>
  <si>
    <t>СКОТАРЕНКО НЕЛЯ ЗУФАРОВНА</t>
  </si>
  <si>
    <t>БЕЛЯЕВА НИНА КОНОНОВНА</t>
  </si>
  <si>
    <t>БУСКУНОВА НУРАНИЯ МАРСЕЛЕВНА</t>
  </si>
  <si>
    <t>ТЕПНАДЗЕ СНЕЖАНА ЮРЬЕВНА</t>
  </si>
  <si>
    <t>ГАБИТОВ АЙРАТ МЫРЗАГИЛЬДЕЕВИЧ</t>
  </si>
  <si>
    <t>K71.6</t>
  </si>
  <si>
    <t>ИСКАНДАРОВА РОЗА МИНИГАЛЕЕВНА</t>
  </si>
  <si>
    <t>АБУТАЛИПОВА ЮЛИЯ ЛЕОНИДОВНА</t>
  </si>
  <si>
    <t>ВАГАПОВ ИЛЬНУР НУРУЛЛОВИЧ</t>
  </si>
  <si>
    <t>КУТКИНА ИРИНА АНДРЕЕВНА</t>
  </si>
  <si>
    <t>ЯМИКЕЕВА ЛИЛИЯ РАШИТОВНА</t>
  </si>
  <si>
    <t>ГИНТЕР ВАЛЕНТИНА ЭВАЛЬДОВНА</t>
  </si>
  <si>
    <t>ЛИТОВЧЕНКО ЕКАТЕРИНА МИХАЙЛОВНА</t>
  </si>
  <si>
    <t>КАНБЕКОВА ГАЛИЯ САФИЧНА</t>
  </si>
  <si>
    <t>ЛАПТЕВА СВЕТЛАНА ВЛАДИМИРОВНА</t>
  </si>
  <si>
    <t>ЕФИМОВА ЭЛЬВИРА РАМИЛЬЕВНА</t>
  </si>
  <si>
    <t>СОКОЛОВ МИХАИЛ АЛЕКСАНДРОВИЧ</t>
  </si>
  <si>
    <t>N23</t>
  </si>
  <si>
    <t>КАЛИМУЛЛИНА МУНИРА ФАРВАЗОВНА</t>
  </si>
  <si>
    <t>САГАДИЕВ ВЛАДИСЛАВ ОЛЕГОВИЧ</t>
  </si>
  <si>
    <t>УСМАНОВ ФИРДУС НАБИЕВИЧ</t>
  </si>
  <si>
    <t>СЮТКИНА МАРИЯ АДОЛЬФОВНА</t>
  </si>
  <si>
    <t>ШАКИРОВ ФАНИЛЬ САБИРЬЯНОВИЧ</t>
  </si>
  <si>
    <t>АХТЯМОВА НИНА ИВАНОВНА</t>
  </si>
  <si>
    <t>ДОННИКОВ СТАНИСЛАВ АЛЕКСЕЕВИЧ</t>
  </si>
  <si>
    <t>НЕКРАСОВА КАРИНА ВЯЧЕСЛАВОВНА</t>
  </si>
  <si>
    <t>ТАГИРОВА ЭЛЬМИРА МАЛИКОВНА</t>
  </si>
  <si>
    <t>КАЛИМУЛЛИНА ЛИЛИЯ РАМИСОВНА</t>
  </si>
  <si>
    <t>ИСАНДЮКОВ МАРАТ ШАЕХЗАДАЕВИЧ</t>
  </si>
  <si>
    <t>ШАЙМУХАМЕТОВА ЛИЛИЯ РАУШАНОВНА</t>
  </si>
  <si>
    <t>Назмутдинова Гульшат Маратовна</t>
  </si>
  <si>
    <t>ТЕРЕНТЬЕВА ДАРЬЯ ВЛАДИМИРОВНА</t>
  </si>
  <si>
    <t>МУНАСИПОВ РАФИС ГИЗАРОВИЧ</t>
  </si>
  <si>
    <t>НУРМУХАМЕТОВА РИТА АХИЯРОВНА</t>
  </si>
  <si>
    <t>КНЯЗЕВА НАДЕЖДА СЕРГЕЕВНА</t>
  </si>
  <si>
    <t>АЗАНОВА ЛЮБОВЬ НИКИФОРОВНА</t>
  </si>
  <si>
    <t>ГУМЕРОВ АЙГИЗ АЗАТОВИЧ</t>
  </si>
  <si>
    <t>ГАВРИЛОВ ЛЕОНИД ВАСИЛЬЕВИЧ</t>
  </si>
  <si>
    <t>ФУФАЕВА АНЖЕЛИКА АРКАДЬЕВНА</t>
  </si>
  <si>
    <t>ЕЛОВИКОВА АЛИЯ АБЗАЛОВНА</t>
  </si>
  <si>
    <t>ГАБДРАХМАНОВА ЛАРИСА ЮРЬЕВНА</t>
  </si>
  <si>
    <t>Z30.1</t>
  </si>
  <si>
    <t>ОЛЬКОВ СЕРГЕЙ НИКОЛАЕВИЧ</t>
  </si>
  <si>
    <t>ШАГИЕВА РЕГИНА РАШИДОВНА</t>
  </si>
  <si>
    <t>ЗАГИДУЛЛИН ИЛЬДАР РАШИТОВИЧ</t>
  </si>
  <si>
    <t>ИСЛАМОВА ЗУГРА ФАНАВИЕВНА</t>
  </si>
  <si>
    <t>АБДУЛЬМАНОВ ДЕНИС УРАЛОВИЧ</t>
  </si>
  <si>
    <t>САЙГАФАРОВА ГУЗЕЛЬ МУХАМАТГАЛИМОВНА</t>
  </si>
  <si>
    <t>ГЛУЩЕНКО ЗИНАИДА НИКИТИЧНА</t>
  </si>
  <si>
    <t>ШУТАНОВА НАДЕЖДА ВИКЕНТИЕВНА</t>
  </si>
  <si>
    <t>ГАРЕЕВА НЭЛЛЯ МАНСУРОВНА</t>
  </si>
  <si>
    <t>ХАСАНОВ РАФАЭЛЬ РУСТАМОВИЧ</t>
  </si>
  <si>
    <t>ХАБИБУЛЛИН РАСИХ РАИСОВИЧ</t>
  </si>
  <si>
    <t>ФЕОКТИСТОВА АННА АЛЕКСЕЕВНА</t>
  </si>
  <si>
    <t>ХАСАНОВА ФИРУЗА ФАНАВИЕВНА</t>
  </si>
  <si>
    <t>НИГМАТЗЯНОВА ГУЛЬШАТ КИМАЛОВНА</t>
  </si>
  <si>
    <t>ЩЕРБАКОВА МАРГАРИТА АЛЕКСАНДРОВНА</t>
  </si>
  <si>
    <t>БАДРТДИНОВА РОЗА ХАМИДУЛЛИНОВНА</t>
  </si>
  <si>
    <t>БИЛАЛОВ ШАФКАТ МАХМУТОВИЧ</t>
  </si>
  <si>
    <t>ШАФИКОВ ВАСИК ИМАМОВИЧ</t>
  </si>
  <si>
    <t>АККУЛОВ МИНЕХАН МИНЕГАЛИЕВИЧ</t>
  </si>
  <si>
    <t>БАРАНОВ АЛЕКСЕЙ БОРИСОВИЧ</t>
  </si>
  <si>
    <t>ТАЙМУШЕВА ЗАЙТУНА МУХАМАДИЕВНА</t>
  </si>
  <si>
    <t>ВАЛЕЕВА ФАУЗИЯ КАМИЛОВНА</t>
  </si>
  <si>
    <t>КАМИЛАНОВА МАСХУДА МУФТИХАНОВНА</t>
  </si>
  <si>
    <t>ШАМСУТДИНОВА ЛИЛИЯ НАСИМОВНА</t>
  </si>
  <si>
    <t>РАТКЕ ДАРЬЯ НИКОЛАЕВНА</t>
  </si>
  <si>
    <t>КРАЙНЕВ КОНСТАНТИН ВИКТОРОВИЧ</t>
  </si>
  <si>
    <t>РАХМАТУЛЛИНА АЛСУ РАФАЭЛЕВНА</t>
  </si>
  <si>
    <t>ГИЗАТУЛЛИНА ЛЮБОВЬ ЛЬВОВНА</t>
  </si>
  <si>
    <t>АБДУЛЬМАНОВА ИРИНА ВЛАДИМИРОВНА</t>
  </si>
  <si>
    <t>ГАЙТКУЛОВ РИМ ЗАКИРОВИЧ</t>
  </si>
  <si>
    <t>КАШАПОВ МАСХУТ МАХМУТОВИЧ</t>
  </si>
  <si>
    <t>МАМАТОВ РАИЛЬ ГУМИРОВИЧ</t>
  </si>
  <si>
    <t>КУБАГУШЕВА ФЛЮЗА МУСТАФОВНА</t>
  </si>
  <si>
    <t>МУХТАРОВ РАМИЛЬ ФАРИТОВИЧ</t>
  </si>
  <si>
    <t>АНДРЕЕВА ДАРЬЯ ВЛАДИМИРОВНА</t>
  </si>
  <si>
    <t>АХМЕТЯНОВА РИМА НАИЛЕВНА</t>
  </si>
  <si>
    <t>ФАЙЗУЛЛИНА МАЙЯ РАФИСОВНА</t>
  </si>
  <si>
    <t>ИЛЬЯСОВА ГУЗЕЛЬ ЗЯДИТОВНА</t>
  </si>
  <si>
    <t>ИСАЕВА МИРА РАУФОВНА</t>
  </si>
  <si>
    <t>ВАНЕЧКИНА ВАЛЕНТИНА АЛЕКСАНДРОВНА</t>
  </si>
  <si>
    <t>БАТЫРШИН ЮНИР ШАМИЛЕВИЧ</t>
  </si>
  <si>
    <t>ГРИГОРЬЕВА СВЕТЛАНА АЛЕКСАНДРОВНА</t>
  </si>
  <si>
    <t>САИТКУЛОВ ВАЛЕРИЙ ГАЙНУЛЛИЧ</t>
  </si>
  <si>
    <t>ФАТКУЛЛИНА ЗУЛЬФИРА МУГАЛЛИМОВНА</t>
  </si>
  <si>
    <t>ДАУТОВ ИШДАВЛЯТ АЛЬТАПОВИЧ</t>
  </si>
  <si>
    <t>МАМЛЕЕВ РАФИЛЬ ФАРИТОВИЧ</t>
  </si>
  <si>
    <t>ЗЫРЯНОВА АНТОНИНА АЛЕКСАНДРОВНА</t>
  </si>
  <si>
    <t>БАЙКОВА ЛИЛИЯ НАИЛОВНА</t>
  </si>
  <si>
    <t>ГЛИНКИНА НАЗИРА ИДРИСОВНА</t>
  </si>
  <si>
    <t>АМИНОВА ФЛЮЗА ГАТИЯТУЛЛОВНА</t>
  </si>
  <si>
    <t>ХАБИБУЛЛИНА ЕЛЕНА ЮРЬЕВНА</t>
  </si>
  <si>
    <t>ИСМАГИЛОВА ИЛЮЗА РАВИЛЕВНА</t>
  </si>
  <si>
    <t>БОГОМОЛОВ РОМАН МИХАЙЛОВИЧ</t>
  </si>
  <si>
    <t>МОЛЧАНОВА ТАТЬЯНА ВЛАДИМИРОВНА</t>
  </si>
  <si>
    <t>САФАРГАЛИН АРТУР РАФИТОВИЧ</t>
  </si>
  <si>
    <t>КАЦАПИНА ГАЛИНА ИВАНОВНА</t>
  </si>
  <si>
    <t>КУДЕЛИНА АНАСТАСИЯ ПЕТРОВНА</t>
  </si>
  <si>
    <t>НУРМУХАМЕТОВА ХАСИБА ГАЙТХАНОВНА</t>
  </si>
  <si>
    <t>ТИМОФЕЕВА ВАЛЕНТИНА ГРИГОРЬЕВНА</t>
  </si>
  <si>
    <t>ЩИПАКИНА НАТАЛИЯ ВАСИЛЬЕВНА</t>
  </si>
  <si>
    <t>БАЛАКИРЕВА ТАТЬЯНА ВЛАДИМИРОВНА</t>
  </si>
  <si>
    <t>ХАБИРОВ ДАМИР ИСКАНДАРОВИЧ</t>
  </si>
  <si>
    <t>ОЛИНА ОЛЬГА РАФИСОВНА</t>
  </si>
  <si>
    <t>ШУТОВА ЕЛЕНА НИКОЛАЕВНА</t>
  </si>
  <si>
    <t>СЕРОПОЛОВ ДАВИД ЖОРОВИЧ</t>
  </si>
  <si>
    <t>ЮМАГУЛОВА ДИНАРА МАНСУРОВНА</t>
  </si>
  <si>
    <t>КАЛИМУЛЛИНА АЛЬБИНА НУРИАХМЕТОВНА</t>
  </si>
  <si>
    <t>ЕВСТИФЕЕВА НАТАЛЬЯ ГЕННАДЬЕВНА</t>
  </si>
  <si>
    <t>СИГАЕВА АЙГУЛЬ ФАРИТОВНА</t>
  </si>
  <si>
    <t>ТЫРТЫШНАЯ ЛИЛИЯ МАРАТОВНА</t>
  </si>
  <si>
    <t>КАБЛУКОВА ЛЮДМИЛА АЛЕКСАНДРОВНА</t>
  </si>
  <si>
    <t>ЮНУСОВА ВЕНЕРА НАИЛЕВНА</t>
  </si>
  <si>
    <t>ТОРОПОВ АНДРЕЙ АНАТОЛЬЕВИЧ</t>
  </si>
  <si>
    <t>ДАНИЛОВА ЕЛЕНА ВИТАЛЬЕВНА</t>
  </si>
  <si>
    <t>ТУХВАТУЛЛИНА РЕГИНА ДАНИРОВНА</t>
  </si>
  <si>
    <t>СУЮНДУКОВА ИЛЬГИЗА ХАМИТОВНА</t>
  </si>
  <si>
    <t>ИШМУРЗИН ЭДУАРД ХАБИБОВИЧ</t>
  </si>
  <si>
    <t>ЧЕКАВИНСКАЯ БЭЛЛА ИГОРЕВНА</t>
  </si>
  <si>
    <t>ФАТХУЛЛИН РУШАН ИЛЬГИЗОВИЧ</t>
  </si>
  <si>
    <t>СТАРОСЕЛЬСКИЙ ИГОРЬ ИЛЬИЧ</t>
  </si>
  <si>
    <t>ГУЗАИРОВА ГУЛЬГЕНА РАЯНОВНА</t>
  </si>
  <si>
    <t>ШАЙХУТДИНОВ АРТЕМ ФАНЗУРОВИЧ</t>
  </si>
  <si>
    <t>КОСАРЕВА ЛЮЦИЯ АБУЗАРОВНА</t>
  </si>
  <si>
    <t>КРИВОШЕЕВА ТАТЬЯНА ИВАНОВНА</t>
  </si>
  <si>
    <t>ШАПОШНИКОВА ЛИДИЯ ВЛАДИМИРОВНА</t>
  </si>
  <si>
    <t>ЖИЛКИН ВИКТОР АНДРЕЕВИЧ</t>
  </si>
  <si>
    <t>ТУРАЯНОВА ИЛЬМИРА САРЪЯРОВНА</t>
  </si>
  <si>
    <t>НИГМАТУЛЛИН ДИМ ГУМЕРОВИЧ</t>
  </si>
  <si>
    <t>ЮСУПОВ ДАМИР ИДРИСОВИЧ</t>
  </si>
  <si>
    <t>БАСЫРОВ АНВАР РУСЛАНОВИЧ</t>
  </si>
  <si>
    <t>ЕГОРОВА ЛАРИСА АНАТОЛЬЕВНА</t>
  </si>
  <si>
    <t>ИСХАКОВА ОЛЬГА АЛЕКСАНДРОВНА</t>
  </si>
  <si>
    <t>МУХАМАДИЕВА ГУЛЬНАЗ БАРИСОВНА</t>
  </si>
  <si>
    <t>ДЕМЕНТЬЕВА ЛЮДМИЛА ИВАНОВНА</t>
  </si>
  <si>
    <t>ШАНГИНА ЛЮДМИЛА ВАСИЛЬЕВНА</t>
  </si>
  <si>
    <t>ТОМАРОВА ЛЮДМИЛА ИЛЬИНИЧНА</t>
  </si>
  <si>
    <t>БУСЫГИНА ЛИДИЯ НИКОЛАЕВНА</t>
  </si>
  <si>
    <t>ЕРМАКОВА ДАЛИНА ГУБАЕВНА</t>
  </si>
  <si>
    <t>ГОЛОЛОБОВА АННА ИВАНОВНА</t>
  </si>
  <si>
    <t>ВАСИЛЕНКО АЛЛА ВЛАДИМИРОВНА</t>
  </si>
  <si>
    <t>АНДРЕЕВА ЮЛИЯ ВЛАДИМИРОВНА</t>
  </si>
  <si>
    <t>ЮМАГУЗИНА ЛИЯ РУФОВНА</t>
  </si>
  <si>
    <t>ИЛЬЯСОВА РОЗА ГАЛИМЖАНОВНА</t>
  </si>
  <si>
    <t>АРСЛАНОВА ЗАГИДА ХАЗИМУРАТОВНА</t>
  </si>
  <si>
    <t>ПЕТРОВА ЛИЛИЯ АВГАТОВНА</t>
  </si>
  <si>
    <t>ЕВСЕЕВА ИРИНА ИВАНОВНА</t>
  </si>
  <si>
    <t>ИЛЬИНЫХ НИНА ЕМЕЛЬЯНОВНА</t>
  </si>
  <si>
    <t>ДРЕМКОВА ЕЛЕНА ИВАНОВНА</t>
  </si>
  <si>
    <t>ЯКИМОВА НАТАЛЬЯ ВАЛЕРЬЕВНА</t>
  </si>
  <si>
    <t>ЕЛХИНА АЛЕКСАНДРА ВАЛЕРЬЕВНА</t>
  </si>
  <si>
    <t>РУБЕЦ МИХАИЛ АЛЕКСАНДРОВИЧ</t>
  </si>
  <si>
    <t>СКАРЖЕНЮК ИРИНА ВЛАДИМИРОВНА</t>
  </si>
  <si>
    <t>ЛАНТУХ ДАРЬЯ ВИТАЛЬЕВНА</t>
  </si>
  <si>
    <t>ИЗОТОВА СВЕТЛАНА АНДРЕЕВНА</t>
  </si>
  <si>
    <t>АНДРЕЕВА ЛИДИЯ АЛЕКСАНДРОВНА</t>
  </si>
  <si>
    <t>ШАСТИНА АННА АНДРЕЕВНА</t>
  </si>
  <si>
    <t>ГАЙСИНА КАМИЛЛА АЛЕКСЕЕВНА</t>
  </si>
  <si>
    <t>ДАМИНОВА САРИЯ ВАЛИАХМЕТОВНА</t>
  </si>
  <si>
    <t>ЕРАСТОВА ОЛЕСЯ ЛЕОНИДОВНА</t>
  </si>
  <si>
    <t>ИВАНОВА СВЕТЛАНА ВЛАДИМИРОВНА</t>
  </si>
  <si>
    <t>ЯХИН ФАНИР КАМИЛОВИЧ</t>
  </si>
  <si>
    <t>ПОТАПКИН АЛЕКСАНДР ВЯЧЕСЛАВОВИЧ</t>
  </si>
  <si>
    <t>САТТАРОВА ЛУИЗА МАРСОВНА</t>
  </si>
  <si>
    <t>ШАЙХУТДИНОВ АЗАТ ЮРИСОВИЧ</t>
  </si>
  <si>
    <t>НИКУЛЬНИКОВ СЕРГЕЙ ПАВЛОВИЧ</t>
  </si>
  <si>
    <t>МАКУЛОВА НАСИМА УЛЬФАТОВНА</t>
  </si>
  <si>
    <t>КАМАЛОВА ЮЛИЯ ИЛЬДАРОВНА</t>
  </si>
  <si>
    <t>ЗИННАТУЛЛИН ДАМИР РИНАТОВИЧ</t>
  </si>
  <si>
    <t>ТРЕТЬЯКОВА СВЕТЛАНА ИВАНОВНА</t>
  </si>
  <si>
    <t>ГУСМАНОВ РАФАЭЛЬ РИНАТОВИЧ</t>
  </si>
  <si>
    <t>ГУМЕРОВА ГУЛЬЗИМА НУРГАЛИЕВНА</t>
  </si>
  <si>
    <t>АХМЕТОВ МАРАТ РОСТАМОВИЧ</t>
  </si>
  <si>
    <t>ГУЛЯЕВА ОЛЬГА ВЛАДИМИРОВНА</t>
  </si>
  <si>
    <t>МАТВЕЕВ КОНСТАНТИН ЮРЬЕВИЧ</t>
  </si>
  <si>
    <t>АХМАТДИНОВА ГАЛИЯ ГИЗЗАТОВНА</t>
  </si>
  <si>
    <t>ЗИНОВЬЕВА ТАМАРА НИКОЛАЕВНА</t>
  </si>
  <si>
    <t>ГАФАРОВ ФАГИМ ГАДЫЕВИЧ</t>
  </si>
  <si>
    <t>ГУРОВ ВЛАДИМИР ВАСИЛЬЕВИЧ</t>
  </si>
  <si>
    <t>САБИРОВА ВЕНЕРА ГАЛЕЕВНА</t>
  </si>
  <si>
    <t>ТРЕТЬЯКОВА РОЗА ХАЙРИЕВНА</t>
  </si>
  <si>
    <t>КАЗАНЦЕВА ТАМАРА ЯКОВЛЕВНА</t>
  </si>
  <si>
    <t>АБРАМОВА ТАМАРА РАФИСОВНА</t>
  </si>
  <si>
    <t>ПОЛЯНИН НИКОЛАЙ МИХАЙЛОВИЧ</t>
  </si>
  <si>
    <t>САБИРОВ РАДИК ЛУКМАНОВИЧ</t>
  </si>
  <si>
    <t>ШАЙБЕКОВА ГАЛИНА НИКОЛАЕВНА</t>
  </si>
  <si>
    <t>МУРЗАБУЛАТОВА АДИЛЯ АДЕЛЬМУРЗОВНА</t>
  </si>
  <si>
    <t>РЫБАКИНА ОЛЬГА ВЛАДИМИРОВНА</t>
  </si>
  <si>
    <t>ГИЛЬДИН АРТУР САГИТОВИЧ</t>
  </si>
  <si>
    <t>ИСАФОВА НАТАЛЬЯ ДМИТРИЕВНА</t>
  </si>
  <si>
    <t>ГРУШЕВСКАЯ ЛАУРА АМАЯКОВНА</t>
  </si>
  <si>
    <t>САФАРАЛИЕВ АЛЬБЕРТ ХАЛИД ОГЛЫ</t>
  </si>
  <si>
    <t>СЕМАХИНА ЕЛЕНА АЛЕКСАНДРОВНА</t>
  </si>
  <si>
    <t>РЫБАКИН АЛЕКСАНДР НИКОЛАЕВИЧ</t>
  </si>
  <si>
    <t>ГАБДУЛЛИНА ЗУЛЬФИЯ РАШИТОВНА</t>
  </si>
  <si>
    <t>ИСЛАМОВА ЛЮДМИЛА ГАВРИЛОВНА</t>
  </si>
  <si>
    <t>МУХАМЕТДИНОВ ИЛЬЯС ФАТХЛИСЛАМОВИЧ</t>
  </si>
  <si>
    <t>КАНБЕКОВ РАФАЭЛЬ ФАНИЛОВИЧ</t>
  </si>
  <si>
    <t>ГАРИПОВ ЭМИЛЬ МАРАТОВИЧ</t>
  </si>
  <si>
    <t>МЕНЬШИКОВА ЗЛАТА ВИТАЛЬЕВНА</t>
  </si>
  <si>
    <t>КАРИМОВА ДИАНА ФАТИХОВНА</t>
  </si>
  <si>
    <t>КАГАРМАНОВА ЗАКИЯ ШАГИЗИЯНОВНА</t>
  </si>
  <si>
    <t>РАХИМОВА РУЗА ГАМБАРОВНА</t>
  </si>
  <si>
    <t>ШАНЬГИНА ОЛЬГА ИВАНОВНА</t>
  </si>
  <si>
    <t>БЫКОВА ИРИНА АЛЕКСАНДРОВНА</t>
  </si>
  <si>
    <t>РАХИМОВ НАЗИМБАК ГИЛЕМЬЯНОВИЧ</t>
  </si>
  <si>
    <t>НАЗМУТДИНОВ ФАНУР МАВЛИТОВИЧ</t>
  </si>
  <si>
    <t>РАВИЛОВА РАЗИЛЯ РУФКАТОВНА</t>
  </si>
  <si>
    <t>КАРИМОВ НАЗИР АЗАТОВИЧ</t>
  </si>
  <si>
    <t>АРДАШИРОВА САРИЯ ЗАЙНУЛЛОВНА</t>
  </si>
  <si>
    <t>ПУЦМАН ОЛЬГА АЛЕКСЕЕВНА</t>
  </si>
  <si>
    <t>САФИН ЗАКИ ЗАКУАНОВИЧ</t>
  </si>
  <si>
    <t>АНИКИНА АННА ИВАНОВНА</t>
  </si>
  <si>
    <t>МИНИАХМЕТОВ РУСЛАН ФАЗЛИАХМЕТОВИЧ</t>
  </si>
  <si>
    <t>ПРИМОВ ЭРКИН САЛИЕВИЧ</t>
  </si>
  <si>
    <t>ПРИВАЛОВА ИРИНА ВЛАДИМИРОВНА</t>
  </si>
  <si>
    <t>КОЛТУНОВА ИРИНА НИКОЛАЕВНА</t>
  </si>
  <si>
    <t>ТАШБУЛАТОВ ИЛЬДАР РИВГАТОВИЧ</t>
  </si>
  <si>
    <t>АЛИЛАЕВ АЛИЛАВ ЛАБАЗАНОВИЧ</t>
  </si>
  <si>
    <t>ШАКУРОВА МАРЬЯМ ЗАКИЕВНА</t>
  </si>
  <si>
    <t>ГАЛЛЯМОВ ИЛЬДАР САЛАВАТОВИЧ</t>
  </si>
  <si>
    <t>ПОСКРЯКОВА ЕЛЕНА АНДРЕЕВНА</t>
  </si>
  <si>
    <t>НУГУМАНОВА ЛИЛИЯ РАУФОВНА</t>
  </si>
  <si>
    <t>КИРИЧЕНКО ФАИЗА ХАМИДУЛЛИНОВНА</t>
  </si>
  <si>
    <t>ШАРИПОВ ДЕНИС РАДИКОВИЧ</t>
  </si>
  <si>
    <t>АХМЕТОВ РИНАТ ГУМАРОВИЧ</t>
  </si>
  <si>
    <t>ГАЙФУЛЛИН САЛАВАТ ФАНОВИЧ</t>
  </si>
  <si>
    <t>ПОДОРОЖНАЯ ВАЛЕНТИНА ПАВЛОВНА</t>
  </si>
  <si>
    <t>МУСТАФИНА ДИАНА ФАТИХОВНА</t>
  </si>
  <si>
    <t>ГАЙНИЗАРОВ РОБЕРТ ТУЙХАНОВИЧ</t>
  </si>
  <si>
    <t>САТАРОВ ДАНИИЛ АЛЕКСЕЕВИЧ</t>
  </si>
  <si>
    <t>ПЕТРОВА АЛЬФИРА РАЗЕТДИНОВНА</t>
  </si>
  <si>
    <t>АКУЛИЧЕВ АЛЕКСЕЙ ВАСИЛЬЕВИЧ</t>
  </si>
  <si>
    <t>АРТЕМЬЕВ ЮРИЙ ПЕТРОВИЧ</t>
  </si>
  <si>
    <t>ВАСИЛЬЕВА СВЕТЛАНА ИВАНОВНА</t>
  </si>
  <si>
    <t>N93.8</t>
  </si>
  <si>
    <t>ДОЙНИКОВА ИРИНА ВИКТОРОВНА</t>
  </si>
  <si>
    <t>ГАВРИШ НИНА ПЕТРОВНА</t>
  </si>
  <si>
    <t>АБСАЛЯМОВА ЗИЛЯ ФАЗЛИТДИНОВНА</t>
  </si>
  <si>
    <t>АРНГОЛЬД ИРИНА КОНСТАНТИНОВНА</t>
  </si>
  <si>
    <t>ПЕТРОВ НИКОЛАЙ МИХАЙЛОВИЧ</t>
  </si>
  <si>
    <t>ШАРИПОВ АЛМАЗ ИДРИСОВИЧ</t>
  </si>
  <si>
    <t>ОВЕРЧЕНКО ЛИЛИЯ ЯКОВЛЕВНА</t>
  </si>
  <si>
    <t>ГАБИТОВА ЛИЛИЯ РАМИЛЬЕВНА</t>
  </si>
  <si>
    <t>ИБРАГИМОВА САВИЯ БАРИЕВНА</t>
  </si>
  <si>
    <t>ФРОЛОВ ВАЛЕРИЙ ВАСИЛЬЕВИЧ</t>
  </si>
  <si>
    <t>ВОРОНИНА СВЕТЛАНА ИГОРЕВНА</t>
  </si>
  <si>
    <t>АМИНЕВА МОНИРА МУЛЛАХМЕТОВНА</t>
  </si>
  <si>
    <t>ПЕНКИН ВАЛЕРИЙ ЕВГЕНЬЕВИЧ</t>
  </si>
  <si>
    <t>ВОРОНИН ВЯЧЕСЛАВ ВИКТОРОВИЧ</t>
  </si>
  <si>
    <t>АКБУЛАТОВА ЭЛЬВИРА ИСЛАМОВНА</t>
  </si>
  <si>
    <t>ЗИННАТУЛЛИНА ЧУЛПАН АНВАРОВНА</t>
  </si>
  <si>
    <t>ГАВРИЛОВ ОЛЕГ ПЕТРОВИЧ</t>
  </si>
  <si>
    <t>ПАРФЕНЧЕНКОВА ЕВГЕНИЯ АЛЕКСАНДРОВНА</t>
  </si>
  <si>
    <t>ГИЗАТУЛЛИНА ЛУИЗА КЛИМОВНА</t>
  </si>
  <si>
    <t>МАРДАГАНИЕВ АРТУР ТИМУРОВИЧ</t>
  </si>
  <si>
    <t>ЭППЕЛЬ РЕГИНА ЮЛАЕВНА</t>
  </si>
  <si>
    <t>ДЮСМЕТОВ АМИР ИЛФАТОВИЧ</t>
  </si>
  <si>
    <t>ПАЕС ЛИДИЯ АЛЕКСАНДРОВНА</t>
  </si>
  <si>
    <t>ВОЛКОВА ИРИНА МАГАФУРОВНА</t>
  </si>
  <si>
    <t>НАБИЕВА АЛЬФИЯ АХМАТГАЛЕЕВНА</t>
  </si>
  <si>
    <t>ЛЕДНЕВА ТАТЬЯНА ЮРЬЕВНА</t>
  </si>
  <si>
    <t>ОСТРЯКОВА ОЛЬГА НИКОЛАЕВНА</t>
  </si>
  <si>
    <t>АГАДЖАНОВА КНАРА МИХАЙЛОВНА</t>
  </si>
  <si>
    <t>МУРАТОВА ДАНА РУСТЕМОВНА</t>
  </si>
  <si>
    <t>ГИЛЯЗОВ РАЛИФ БАДРЕТДИНОВИЧ</t>
  </si>
  <si>
    <t>НИКОЛАЕВА ВИКТОРИЯ АЛЕКСАНДРОВНА</t>
  </si>
  <si>
    <t>ЯКУПОВА ЭЛЬВИРА ФАРИТОВНА</t>
  </si>
  <si>
    <t>АЛИЕВА ГУЛЬНАРА ГАЛИЯНОВНА</t>
  </si>
  <si>
    <t>БУРХАНОВА ГУЗЕЛЬ РОБЕРТОВНА</t>
  </si>
  <si>
    <t>ВАСИЛЬЕВА НАТАЛЬЯ НИКОЛАЕВНА</t>
  </si>
  <si>
    <t>АХМЕТШИН АЙРАТ ХАДИСОВИЧ</t>
  </si>
  <si>
    <t>ГИЛИМШИНА АЛЬБИНА ХАНИФОВНА</t>
  </si>
  <si>
    <t>БУТОРИНА ТАТЬЯНА АРКАДЬЕВНА</t>
  </si>
  <si>
    <t>АСФАНДИЯРОВА ИРИНА ВЛАДИМИРОВНА</t>
  </si>
  <si>
    <t>САВАСИН АЛЕКСАНДР ВЛАДИМИРОВИЧ</t>
  </si>
  <si>
    <t>БЕЛОУС ФЛЮРА ГАМБАРОВНА</t>
  </si>
  <si>
    <t>АЛЕКСАНДРОВА НАСИМА МАНСУРОВНА</t>
  </si>
  <si>
    <t>АХМЕТОВА ЛИЛИЯ ДАМИРОВНА</t>
  </si>
  <si>
    <t>АБДЕЕВА ГУЗЕЛЬ МИНИХАНОВНА</t>
  </si>
  <si>
    <t>ВЛАДИМИРОВ АЛЕКСЕЙ БОРИСОВИЧ</t>
  </si>
  <si>
    <t>СУЛЕЙМАНОВА ЗУЛЬФИЯ СУЛЕЙМАН КЫЗЫ</t>
  </si>
  <si>
    <t>МИРГАЛИЕВ АЛЬБЕРТ УЛЬФАТОВИЧ</t>
  </si>
  <si>
    <t>БУРАНЧИНА РИММА МИНАХМЕТОВНА</t>
  </si>
  <si>
    <t>ЛУКМАНОВА ГУЛЬНУР САЛИХЗЯНОВНА</t>
  </si>
  <si>
    <t>БИНКОВСКИХ АННА ФЕДОРОВНА</t>
  </si>
  <si>
    <t>АХМЕТВАЛЕЕВА ИРИНА ПЕТРОВНА</t>
  </si>
  <si>
    <t>M70.2</t>
  </si>
  <si>
    <t>КОВТУНОВА КАМИЛЛА РУСТЕМОВНА</t>
  </si>
  <si>
    <t>АБЗАЛЕТДИНОВА ФАНУЗА ИРШАТОВНА</t>
  </si>
  <si>
    <t>ЗАМАЕВА ОЛЬГА МИХАЙЛОВНА</t>
  </si>
  <si>
    <t>ЛАГУТИНА ГАЛИНА ВИКТОРОВНА</t>
  </si>
  <si>
    <t>КАРГАЛЬЦЕВ СЕРГЕЙ ЮРЬЕВИЧ</t>
  </si>
  <si>
    <t>ГАЙНУТДИНОВА МИЛАУША АЛЬФИРОВНА</t>
  </si>
  <si>
    <t>КОЖЕВНИКОВА ЕЛЕНА МАРАТОВНА</t>
  </si>
  <si>
    <t>СЕРГЕЕВА ЕЛЕНА НИКОЛАЕВНА</t>
  </si>
  <si>
    <t>БАЯЗИТОВА ГАЛИНА ИВАНОВНА</t>
  </si>
  <si>
    <t>ПОДСОЛИХИНА ЛАРИСА ФАРИТОВНА</t>
  </si>
  <si>
    <t>МАТВЕЕВА НАФИСЯ МУРТАЗИНОВНА</t>
  </si>
  <si>
    <t>НУРМУХАМЕТОВА МИЛЯУША АЛЬБЕРТОВНА</t>
  </si>
  <si>
    <t>M33.1</t>
  </si>
  <si>
    <t>БАРЫШНИКОВА ИРИНА АНАТОЛЬЕВНА</t>
  </si>
  <si>
    <t>КАЛИНИНА ОЛЬГА АЛЕКСАНДРОВНА</t>
  </si>
  <si>
    <t>САЙФЕЕВ ТАЛМАС АБДУЛЛОВИЧ</t>
  </si>
  <si>
    <t>ВАСИЛЬЕВ ДЕНИС ЮРЬЕВИЧ</t>
  </si>
  <si>
    <t>НАЗМУТДИНОВА АЛИНА ФАНИЛЬЕВНА</t>
  </si>
  <si>
    <t>ЮМАДИЛОВА КЛАРА ГАЯНОВНА</t>
  </si>
  <si>
    <t>ЮСУПОВА ЭЛЬМИРА РУСТАМОВНА</t>
  </si>
  <si>
    <t>КАШАЕВА СЫЛУ ЯКУПОВНА</t>
  </si>
  <si>
    <t>ИЛЬИНЦЕВА АЛЕВТИНА АЛЕКСАНДРОВНА</t>
  </si>
  <si>
    <t>КИРШИН ГЕННАДИЙ ФЕДОРОВИЧ</t>
  </si>
  <si>
    <t>БАТИЩЕВ ОЛЕГ ВИКТОРОВИЧ</t>
  </si>
  <si>
    <t>ХАМИДУЛЛИН ЭДВАРД АЗАМАТОВИЧ</t>
  </si>
  <si>
    <t>ЛЕБЕДЕВА ЛЮБОВЬ ДМИТРИЕВНА</t>
  </si>
  <si>
    <t>ВАРИЦКИЙ ВЛАДИМИР НИКОЛАЕВИЧ</t>
  </si>
  <si>
    <t>КАЛИМУЛЛИНА ГУЗЕЛЬ АМИРОВНА</t>
  </si>
  <si>
    <t>ОРЕХОВА НАТАЛЬЯ НИКОЛАЕВНА</t>
  </si>
  <si>
    <t>ВАЛИЕВА ГУЛЬЗАЛИФА МАХМУТОВНА</t>
  </si>
  <si>
    <t>ВАРИЦКАЯ ТАМАРА ВАСИЛЬЕВНА</t>
  </si>
  <si>
    <t>СВЕТОХИН НИКОЛАЙ МИХАЙЛОВИЧ</t>
  </si>
  <si>
    <t>ЯРМУХАМЕТОВ ИМИЛЬ ДЮНДАРОВИЧ</t>
  </si>
  <si>
    <t>МЕНЬЩИКОВ МИХАИЛ ИВАНОВИЧ</t>
  </si>
  <si>
    <t>МАГДЕЕВА МАЯ ЮНУСОВНА</t>
  </si>
  <si>
    <t>ИСАНБЕКОВА АЛЬБИНА САМАТОВНА</t>
  </si>
  <si>
    <t>БАЛТАБАЕВА ГУЗАЛИЯ САЛАВАТОВНА</t>
  </si>
  <si>
    <t>ЛАПЕШИНА НАДЕЖДА ВИКТОРОВНА</t>
  </si>
  <si>
    <t>ПОПОВА ИРИНА ИЛЬИНИЧНА</t>
  </si>
  <si>
    <t>САЙФУЛЛИНА РИМА ВАСИМОВНА</t>
  </si>
  <si>
    <t>МУГИНОВА ЛЮДМИЛА АГЛЯМОВНА</t>
  </si>
  <si>
    <t>ГАРИФУЛЛИНА НАФИСА ГАЛИЕВНА</t>
  </si>
  <si>
    <t>ЖИГУЛЕВА ЛАРИСА МИХАЙЛОВНА</t>
  </si>
  <si>
    <t>НАСРТДИНОВ ФАИЛЬ ВАСФИЕВИЧ</t>
  </si>
  <si>
    <t>ЛАПУКА ОЛЬГА НИКОЛАЕВНА</t>
  </si>
  <si>
    <t>ШАЙНУРОВА ИННА РИФОВНА</t>
  </si>
  <si>
    <t>ОТВЕСОВ ВЛАДИМИР АЛЕКСАНДРОВИЧ</t>
  </si>
  <si>
    <t>ИДРИСОВА РОЗА ГАЛЛЯМОВНА</t>
  </si>
  <si>
    <t>ЯМГУРОВА ДАЯНА РУСТЕМОВНА</t>
  </si>
  <si>
    <t>АБДУЛХАКОВ МУЛЛАЯН МУГТАБАРОВИЧ</t>
  </si>
  <si>
    <t>ХАННАНОВ ФАГИМ ФАНАВИЕВИЧ</t>
  </si>
  <si>
    <t>ИЗОСИМОВА НИНА МИХАЙЛОВНА</t>
  </si>
  <si>
    <t>ИШМАКОВ ТИМУР РАМИЛОВИЧ</t>
  </si>
  <si>
    <t>ГРИЦАЕНКО РИНАТА КОНСТАНТИНОВНА</t>
  </si>
  <si>
    <t>РЕЗУВАНОВ КАМИЛЬ ГАЙНАНОВИЧ</t>
  </si>
  <si>
    <t>КАЛЬЯНОВА АНАСТАСИЯ ВИКТОРОВНА</t>
  </si>
  <si>
    <t>ШАЯХМЕТОВ РУСЛАН РУСТЭМОВИЧ</t>
  </si>
  <si>
    <t>ГАЙНУТДИНОВ КАМИЛЬ РИФОВИЧ</t>
  </si>
  <si>
    <t>СОЛОВЬЕВА КСЕНИЯ ВЛАДИМИРОВНА</t>
  </si>
  <si>
    <t>ЛУКАШЕНКО ГАЛИНА НИКОЛАЕВНА</t>
  </si>
  <si>
    <t>РАХМАНОВ АЛИК ФАННИЕВИЧ</t>
  </si>
  <si>
    <t>КРЯНИНА НАТАЛЬЯ ВЛАДИМИРОВНА</t>
  </si>
  <si>
    <t>СОЛОВЬЕВА ВАЛЕНТИНА СЕМЕНОВНА</t>
  </si>
  <si>
    <t>ВАЛЕЕВА ГЛЮЗА ВАГИЗОВНА</t>
  </si>
  <si>
    <t>ПАШКЕВИЧ АЛЕКСЕЙ ФЁДОРОВИЧ</t>
  </si>
  <si>
    <t>КУЛЕШОВ НИКОЛАЙ ФЕОКТИСТОВИЧ</t>
  </si>
  <si>
    <t>ИМАМУТДИНОВА АЙГУЗЕЛЬ МИРЗАЯНОВНА</t>
  </si>
  <si>
    <t>САДРОВ АСХАТ АХМАТНИЯЗОВИЧ</t>
  </si>
  <si>
    <t>ФАЙЗУЛЛИНА РАИСА АБДУЛГАНИЕВНА</t>
  </si>
  <si>
    <t>БРЫКИНА ЕВГЕНИЯ АЛЕКСАНДРОВНА</t>
  </si>
  <si>
    <t>ШАТАЛОВА ГАЛИНА ИВАНОВНА</t>
  </si>
  <si>
    <t>КУЗНЕЦОВ ВЯЧЕСЛАВ НИКОЛАЕВИЧ</t>
  </si>
  <si>
    <t>АКБЕРДИНА МАНИТ ИСЛАМОВНА</t>
  </si>
  <si>
    <t>МЕЛЬНИКОВА МАРГАРИТА КОНСТАНТИНОВНА</t>
  </si>
  <si>
    <t>ПЕТРОВА НАИЛЯ ИЛЬГИЗАРОВНА</t>
  </si>
  <si>
    <t>ЕВТЮХИНА ГАЛИНА ВЛАДИСЛАВОВНА</t>
  </si>
  <si>
    <t>САДРОВА ДИЛБАР ХАВИЛОВНА</t>
  </si>
  <si>
    <t>ИДРИСОВ РУСТЕМ РИМОВИЧ</t>
  </si>
  <si>
    <t>ВАЛЕЕВА НАИЛЯ РАУФОВНА</t>
  </si>
  <si>
    <t>ДМИТРИЕВА ЛЮДМИЛА ВИКТОРОВНА</t>
  </si>
  <si>
    <t>МАНСУРОВ НУГУМАН ВИЛДАНОВИЧ</t>
  </si>
  <si>
    <t>ЛЕОНТЬЕВА ТАТЬЯНА АЛЕКСЕЕВНА</t>
  </si>
  <si>
    <t>САМСОНОВ ЮРИЙ СТЕФАНОВИЧ</t>
  </si>
  <si>
    <t>ГИЛЯЗОВ МИКАИЛЬ ХАФИЗОВИЧ</t>
  </si>
  <si>
    <t>НАЗАРОВА ЗИНФИРА ХАТМУЛЛОВНА</t>
  </si>
  <si>
    <t>ЗИНАТУЛЛИНА ТАГЗИМА ВАЛИНУРОВНА</t>
  </si>
  <si>
    <t>РАМАЗАНОВ АРСЕН РАШИТОВИЧ</t>
  </si>
  <si>
    <t>ФАТТАХОВА ФАРИДА МИННЕМУХАМЕТОВНА</t>
  </si>
  <si>
    <t>БАДРЕТДИНОВА АЙГУЛЬ КАМИЛОВНА</t>
  </si>
  <si>
    <t>МИРОНОВА ЛЮДМИЛА СТЕПАНОВНА</t>
  </si>
  <si>
    <t>ТИМОХОВИЧ ЛИЛИЯ КОНСТАНТИНОВНА</t>
  </si>
  <si>
    <t>ЛИВИТИС НАТАЛЬЯ ЕВГЕНЬЕВНА</t>
  </si>
  <si>
    <t>САЛИХОВА ГУЛЬЧАЧАК ЗАБИРОВНА</t>
  </si>
  <si>
    <t>СУСЛИГАНОВ ВЯЧЕСЛАВ МИХАЙЛОВИЧ</t>
  </si>
  <si>
    <t>ШИШКИН ВЛАДИМИР ГЕОРГИЕВИЧ</t>
  </si>
  <si>
    <t>ЛОБОВА ГАЛИНА НУРИАХМЕТОВНА</t>
  </si>
  <si>
    <t>ФАЙЗУЛЛИНА РАЗИМА АЛЕКСЕЕВНА</t>
  </si>
  <si>
    <t>ЛУКИН АЛЕКСАНДР ИВАНОВИЧ</t>
  </si>
  <si>
    <t>СИЛКИНА ИРИНА ЛЕОНИДОВНА</t>
  </si>
  <si>
    <t>ГАВРИЛОВА МАРИЯ ЗАХАРОВНА</t>
  </si>
  <si>
    <t>ЧУКАЕВА ЛИДИЯ ИВАНОВНА</t>
  </si>
  <si>
    <t>МИНАЕВА ИРИНА НИКОЛАЕВНА</t>
  </si>
  <si>
    <t>УСМАНОВ ИЛЬДАР МУРТАЗОВИЧ</t>
  </si>
  <si>
    <t>КУНДУРИС АЛЕВТИНА ПЕТРОВНА</t>
  </si>
  <si>
    <t>СЯКОВ ВЕНИАМИН ВАСИЛЬЕВИЧ</t>
  </si>
  <si>
    <t>СИЛКИН ГЕОРГИЙ ВИКТОРОВИЧ</t>
  </si>
  <si>
    <t>БОРОТА НАТАЛЬЯ АЛЕКСАНДРОВНА</t>
  </si>
  <si>
    <t>ЛУТЫЕВА ФИЗАЛИЯ ЯВДАТОВНА</t>
  </si>
  <si>
    <t>ИБРАГИМОВА САЛИМА МАКСУМОВНА</t>
  </si>
  <si>
    <t>ШАФИКОВА ЭЛЬВИРА ТАЛГАТОВНА</t>
  </si>
  <si>
    <t>ШИШКИНА ВАЛЕНТИНА ИВАНОВНА</t>
  </si>
  <si>
    <t>НУГАЕВ РЕНАТ ИЛЬШАТОВИЧ</t>
  </si>
  <si>
    <t>ВАСИЛЬЕВА ГУЛЬНАРА ИШБУЛДОВНА</t>
  </si>
  <si>
    <t>МАЙОРОВА НАТАЛЬЯ ВЛАДИМИРОВНА</t>
  </si>
  <si>
    <t>СОЗИНОВ СЕРГЕЙ НИКИТОВИЧ</t>
  </si>
  <si>
    <t>МАРДАНОВА ТАТЬЯНА ГРИГОРЬЕВНА</t>
  </si>
  <si>
    <t>ТУХВАТШИНА АДЕЛИНА РУСЛАНОВНА</t>
  </si>
  <si>
    <t>ПАВЛОВА НАДЕЖДА ДМИТРИЕВНА</t>
  </si>
  <si>
    <t>БАЙБУЛАТОВА ТАТЬЯНА АНАТОЛЬЕВНА</t>
  </si>
  <si>
    <t>МАЛИКОВ РАМИЛЬ РАСИХОВИЧ</t>
  </si>
  <si>
    <t>БЕЛЯКОВ АЛЕКСЕЙ СТЕПАНОВИЧ</t>
  </si>
  <si>
    <t>J43.9</t>
  </si>
  <si>
    <t>ОСИПОВ ВЛАДИМИР АЛЕКСЕЕВИЧ</t>
  </si>
  <si>
    <t>АСМАНОВА МАРЬЯМ МИНДИХАНОВНА</t>
  </si>
  <si>
    <t>МАЛИКОВА ЖАННА ФЁДОРОВНА</t>
  </si>
  <si>
    <t>ГУМИРОВ ЭДУАРД АНВАРОВИЧ</t>
  </si>
  <si>
    <t>ТЕРЕГУЛОВА ТАТЬЯНА МУЗАФАРОВНА</t>
  </si>
  <si>
    <t>КАШИРИНА ЕЛЕНА ВЛАДИМИРОВНА</t>
  </si>
  <si>
    <t>ГИЗЗАТУЛЛИНА МАДИНА СУНАГАТОВНА</t>
  </si>
  <si>
    <t>КАРИМОВ РИШАТ ИЛЬЯСОВИЧ</t>
  </si>
  <si>
    <t>ГОЛУБЯТНИКОВА НАТАЛЬЯ АНДРЕЕВНА</t>
  </si>
  <si>
    <t>КУТЛИЯРОВА ВЕРА ВЛАДИМИРОВНА</t>
  </si>
  <si>
    <t>ШАКИРОВА АДИЛЯ АХАТОВНА</t>
  </si>
  <si>
    <t>ВЯЗОВАЯ АЙГЮЛЬ УЛЬФАТОВНА</t>
  </si>
  <si>
    <t>АТНАБАЕВ ТАГИР САЛАВАТОВИЧ</t>
  </si>
  <si>
    <t>ЗАЙНУЛЛИНА НАИЛЯ ВАЛИМХАНОВНА</t>
  </si>
  <si>
    <t>ЧУДНОВЕЦ ГЕОРГИЙ ЛЬВОВИЧ</t>
  </si>
  <si>
    <t>ГОРБАЧЁВ ЮРИЙ АНТОНОВИЧ</t>
  </si>
  <si>
    <t>ЧУКАЕВ НИКОЛАЙ СЕРАФИМОВИЧ</t>
  </si>
  <si>
    <t>ИБАТУЛЛИНА АЙСЫЛУ МИНИБАЕВНА</t>
  </si>
  <si>
    <t>КАРАНОВА ОЛЕСЯ АЛЕКСАНДРОВНА</t>
  </si>
  <si>
    <t>L65.9</t>
  </si>
  <si>
    <t>КИРЬЯНОВА ИРИНА АНДРЕЕВНА</t>
  </si>
  <si>
    <t>ПЕНЬКОВ ОЛЕГ НИКОЛАЕВИЧ</t>
  </si>
  <si>
    <t>КУДАКАЕВА ЭЛЬВИРА АСЛКАНОВНА</t>
  </si>
  <si>
    <t>СУЛЕЙМАНОВА НАЗИЯ ГАЛИАХМЕТОВНА</t>
  </si>
  <si>
    <t>ФАТКУЛЛИН МАРАТ ГАЛЯУТДИНОВИЧ</t>
  </si>
  <si>
    <t>НОВОКШОНОВА ВАЛЕНТИНА ВАСИЛЬЕВНА</t>
  </si>
  <si>
    <t>ЗИЯНГИРОВА ФЛОРИДА РАИСОВНА</t>
  </si>
  <si>
    <t>САХИБГАРЕЕВА ЭВЕЛИНА РУСЛАНОВНА</t>
  </si>
  <si>
    <t>МУЛЛАНУРОВА РИДА РАХИМЬЯНОВНА</t>
  </si>
  <si>
    <t>МАЙСТРЕНКО ОЛЕГ АЛЕКСАНДРОВИЧ</t>
  </si>
  <si>
    <t>ГЛУШКОВА ЛЮДМИЛА ВИКТОРОВНА</t>
  </si>
  <si>
    <t>НУРАЛИЕВА СЕВИЛ БАХЛУЛ КЫЗЫ</t>
  </si>
  <si>
    <t>СЕМЕНОВ СЕРГЕЙ ПАВЛОВИЧ</t>
  </si>
  <si>
    <t>СТОЛЯРОВА ТАМАРА ВАСИЛЬЕВНА</t>
  </si>
  <si>
    <t>ЮСУПОВА ХУМАЙРА ХАМИДУЛЛОВНА</t>
  </si>
  <si>
    <t>МИТРОХИН ПАВЕЛ ПОРФИРЬЕВИЧ</t>
  </si>
  <si>
    <t>МАЙСТРЕНКО АЛЕКСАНДР АНТОНОВИЧ</t>
  </si>
  <si>
    <t>БОГДАНОВА ЗИЛЯ ФАХРИЕВНА</t>
  </si>
  <si>
    <t>КУШАНОВ ИЛЬМИР ПАЛЬМИРОВИЧ</t>
  </si>
  <si>
    <t>ТЯПКИН РОМАН НИКОЛАЕВИЧ</t>
  </si>
  <si>
    <t>ГАБИДУЛИНА РИТА РУФГАТОВНА</t>
  </si>
  <si>
    <t>ХАБИБРАХМАНОВА АНТОНИДА АЛЕКСАНДРОВНА</t>
  </si>
  <si>
    <t>НУРИСЛАМОВ АРТУР ХАЛИТОВИЧ</t>
  </si>
  <si>
    <t>ЮСУПОВА ФАНИРА ГАЙНУЛЛОВНА</t>
  </si>
  <si>
    <t>ЯБЛУНОВСКАЯ ОЛЬГА ПАВЛОВНА</t>
  </si>
  <si>
    <t>АБСАЛЯМОВА АЛЬФИЯ РАШИТОВНА</t>
  </si>
  <si>
    <t>ТАРБЕЕВА ГАЛИНА ЯКОВЛЕВНА</t>
  </si>
  <si>
    <t>ДОРОШИНА ЕЛЕНА ФЕДОРОВНА</t>
  </si>
  <si>
    <t>МУФТИЕВА ТАСНИФА ДЕНИСЛАМОВНА</t>
  </si>
  <si>
    <t>ЛЕВАНОВИЧ ЛАРИСА ГЕННАДЬЕВНА</t>
  </si>
  <si>
    <t>БУРАНГУЛОВ АЛЕКСЕЙ ИРЕКОВИЧ</t>
  </si>
  <si>
    <t>МИНГАЛЕЕВА СВЕТЛАНА МЕФОДЬЕВНА</t>
  </si>
  <si>
    <t>ФЕДОРОВ АНАТОЛИЙ НИКОЛАЕВИЧ</t>
  </si>
  <si>
    <t>ВИЛЬДАНОВ БИЛАЛ КАМИЛЕВИЧ</t>
  </si>
  <si>
    <t>СМИРНОВА ТАТЬЯНА ПЕТРОВНА</t>
  </si>
  <si>
    <t>ТРОНИНА АННА ЮРЬЕВНА</t>
  </si>
  <si>
    <t>ЗИНАТУЛЛИНА РАЙХАНА СУЛТАНОВНА</t>
  </si>
  <si>
    <t>ФАРХУТДИНОВА МУГУЛЬСУМ ИБРАГИМОВНА</t>
  </si>
  <si>
    <t>АЙДЫШЕВА ЛАРИСА ИМИЛЬЯНОВНА</t>
  </si>
  <si>
    <t>НИЖЕГОРОДОВА ГАЛИНА НИКОЛАЕВНА</t>
  </si>
  <si>
    <t>ПОЛЯКОВА РОЗА КАРИМОВНА</t>
  </si>
  <si>
    <t>ПЫТАЛЕВА НЕЛЯ ИОСИФОВНА</t>
  </si>
  <si>
    <t>ЗОЛОТОРЕВА НАДЕЖДА НИКОЛАЕВНА</t>
  </si>
  <si>
    <t>ВОРОНОВА НАЗИБА АЮПОВНА</t>
  </si>
  <si>
    <t>БИГЛОВ РАМИЛЬ РАШИДОВИЧ</t>
  </si>
  <si>
    <t>ФАРТУКОВ ИВАН ИВАНОВИЧ</t>
  </si>
  <si>
    <t>КАМАЛДИНОВА СВЕТЛАНА АНАТОЛЬЕВНА</t>
  </si>
  <si>
    <t>ПАНЧЕНКО ЮРИЙ ПАВЛОВИЧ</t>
  </si>
  <si>
    <t>КЛИМОВИЧ НИНА АЛЕКСЕЕВНА</t>
  </si>
  <si>
    <t>САЛЯХОВ АСЛЯМ МАХМУТОВИЧ</t>
  </si>
  <si>
    <t>РЫКОВА ВАЛЕНТИНА ВИКТОРОВНА</t>
  </si>
  <si>
    <t>ПАСТУХОВА НАТАЛЬЯ ЮРЬЕВНА</t>
  </si>
  <si>
    <t>ЯГОДНИКОВА ЛЮДМИЛА НИКОЛАЕВНА</t>
  </si>
  <si>
    <t>ПЛАТОНОВ ГЕННАДИЙ ПЛАТОНОВИЧ</t>
  </si>
  <si>
    <t>ФАЙРУШИНА ЭЛЬВИРА ВАСИЛЬЕВНА</t>
  </si>
  <si>
    <t>ПАРФЕНЧЕНКОВА НАТАЛЬЯ ЮРЬЕВНА</t>
  </si>
  <si>
    <t>КАЛИНИН ЮРИЙ ВАСИЛЬЕВИЧ</t>
  </si>
  <si>
    <t>ШАМАНИНА ТАМАРА ФЁДОРОВНА</t>
  </si>
  <si>
    <t>БАРЫШНИКОВА ОЛЬГА ВЛАДИМИРОВНА</t>
  </si>
  <si>
    <t>ПУКИТ ИРИНА МИХАЙЛОВНА</t>
  </si>
  <si>
    <t>СУБАЕВ ИРЕК УРАЛОВИЧ</t>
  </si>
  <si>
    <t>ПЕРВУШИНА ЛЮДМИЛА ФЕДОРОВНА</t>
  </si>
  <si>
    <t>СУЛТАНОВ ИЛЬНАЗ РАДИКОВИЧ</t>
  </si>
  <si>
    <t>МИГРАНОВ РИНАТ РАЗИФОВИЧ</t>
  </si>
  <si>
    <t>БАРИЕВА АЛИЯ КАМИЛЬЕВНА</t>
  </si>
  <si>
    <t>ВАСИЛЬЕВ ДМИТРИЙ АЛЕКСАНДРОВИЧ</t>
  </si>
  <si>
    <t>ГРИЩЕНКО ЮРИЙ ВАСИЛЬЕВИЧ</t>
  </si>
  <si>
    <t>АБСАЛЯМОВ РАИЛЬ НУРИСЛАМОВИЧ</t>
  </si>
  <si>
    <t>ГАЛИМОВА ЕКАТЕРИНА МАЗИТОВНА</t>
  </si>
  <si>
    <t>ИЖБУЛДИНА МАРИНА АЛЕКСАНДРОВНА</t>
  </si>
  <si>
    <t>МАРУЩЕНКО ВАСИЛИЙ ПЕТРОВИЧ</t>
  </si>
  <si>
    <t>ПУЗИН ИГОРЬ ГЕННАДЬЕВИЧ</t>
  </si>
  <si>
    <t>ВАРЛАМОВА ФАРИДА СУЛТАНОВНА</t>
  </si>
  <si>
    <t>ПУЗИНА ВАЛЕНТИНА СЕРГЕЕВНА</t>
  </si>
  <si>
    <t>ХАЗИЕВ ИЛЬНУР САДРЛИМАНОВИЧ</t>
  </si>
  <si>
    <t>АБДРАХМАНОВА ОЛЬГА ЛЕОНИДОВНА</t>
  </si>
  <si>
    <t>ТРЕТЬЯКОВА НАТАЛЬЯ ГЕННАДЬЕВНА</t>
  </si>
  <si>
    <t>ЗАЛЕСИНСКАЯ ДАРЬЯ БОРИСОВНА</t>
  </si>
  <si>
    <t>БАКАЕВ МАРС ХАБАБУТДИНОВИЧ</t>
  </si>
  <si>
    <t>ЛИПОВСКИХ АНАСТАСИЯ ДЕНИСОВНА</t>
  </si>
  <si>
    <t>САВИНА ЕЛЕНА НИКОЛАЕВНА</t>
  </si>
  <si>
    <t>ГУМЕРОВ РУШАН РАСИХОВИЧ</t>
  </si>
  <si>
    <t>КАДРМАЕВА КАМИЛЛА ИЛЬЯСОВНА</t>
  </si>
  <si>
    <t>ПОНОМАРЁВ ЕВГЕНИЙ НИКОЛАЕВИЧ</t>
  </si>
  <si>
    <t>ШАРАФУТДИНОВА КЛАРА ГАБДИНУРОВНА</t>
  </si>
  <si>
    <t>АХМЕДЬЯНОВА ЗУЛЬФИЯ ХАМЗЕЕВНА</t>
  </si>
  <si>
    <t>ЯБЛОКОВА НАТАЛЬЯ БОРИСОВНА</t>
  </si>
  <si>
    <t>ДАНИЛОВ ВИТАЛИЙ ПЕТРОВИЧ</t>
  </si>
  <si>
    <t>ТЮЩАНОВА ГАЛИНА НИКОЛАЕВНА</t>
  </si>
  <si>
    <t>ЛАТЫПОВА КАРИНА ИЛЬНУРОВНА</t>
  </si>
  <si>
    <t>ИШМАЕВА ТАТЬЯНА НИКОЛАЕВНА</t>
  </si>
  <si>
    <t>ЛИНДТНЕР АРТУР АМИРОВИЧ</t>
  </si>
  <si>
    <t>САИТОВА САВИЯ ЗАКАРОВНА</t>
  </si>
  <si>
    <t>АНТРОПОВА МАРИЯ ИВАНОВНА</t>
  </si>
  <si>
    <t>ЯНБАРИСОВ РУСЛАН САЛАВАТОВИЧ</t>
  </si>
  <si>
    <t>ХАСАНОВА МИНЕЗИНАЙДЯ АХУНОВНА</t>
  </si>
  <si>
    <t>БАТРШИНА САМИРА ДАМИРОВНА</t>
  </si>
  <si>
    <t>МЯСНИКОВА АЙГУЛЬ РАДИКОВНА</t>
  </si>
  <si>
    <t>ДЕМЕНТЬЕВА НИНА ФЕДОРОВНА</t>
  </si>
  <si>
    <t>СУФЬЯНОВА ЛИДА АХКЯМОВНА</t>
  </si>
  <si>
    <t>САЛИХОВА РАЯ ЗАЙНАГАБТДИНОВНА</t>
  </si>
  <si>
    <t>ПОДКОПАЕВА АЛЬБИНА ЗАКИЕВНА</t>
  </si>
  <si>
    <t>БЕЛЯЕВА ЛЮДМИЛА ПЕТРОВНА</t>
  </si>
  <si>
    <t>СУНАРГУЛОВА ЯУГАРИЯ ФАТТАХОВНА</t>
  </si>
  <si>
    <t>СУРАЙ ПАВЛИНА ВАСИЛЬЕВНА</t>
  </si>
  <si>
    <t>КУДРЯВЦЕВА ОКСАНА ВЛАДИМИРОВНА</t>
  </si>
  <si>
    <t>H66.2</t>
  </si>
  <si>
    <t>БОЧКАРЕВ ДМИТРИЙ ПЕТРОВИЧ</t>
  </si>
  <si>
    <t>СИБИРЦЕВА НАТАЛИЯ ИВАНОВНА</t>
  </si>
  <si>
    <t>САМИГУЛЛИН ФАНИЛЬ АХСАНОВИЧ</t>
  </si>
  <si>
    <t>ГАББАСОВА ГУЛЬЧАЧАК НАИЛОВНА</t>
  </si>
  <si>
    <t>ЛАЗАРЕВА ТАТЬЯНА ПАВЛОВНА</t>
  </si>
  <si>
    <t>АНЦИФЕРОВА ЕЛЕНА АЛЕКСАНДРОВНА</t>
  </si>
  <si>
    <t>ИМЕЛЬБАЕВА РАЗИЛЯ ФАРАГАТОВНА</t>
  </si>
  <si>
    <t>БАРИЕВА РАЙСА РИФГАТОВНА</t>
  </si>
  <si>
    <t>ЩЕРБАКОВА ЛЮБОВЬ НИКОЛАЕВНА</t>
  </si>
  <si>
    <t>ГАРЕЕВА ЛЮБОВЬ ИВАНОВНА</t>
  </si>
  <si>
    <t>МАКЛАКОВА ГАЛИНА АНДРЕЕВНА</t>
  </si>
  <si>
    <t>КИСЕЛЕВА ЕЛЕНА СЕРГЕЕВНА</t>
  </si>
  <si>
    <t>ТУХБАТУЛЛИНА АЛИЯ ДАМИРОВНА</t>
  </si>
  <si>
    <t>БАННИКОВА ЕКАТЕРИНА ЮРЬЕВНА</t>
  </si>
  <si>
    <t>КРАЙНОВА ЕЛЕНА ЕВГЕНЬЕВНА</t>
  </si>
  <si>
    <t>МУСТАФИН БУЛАТ АЙНУРОВИЧ</t>
  </si>
  <si>
    <t>ТИШИНА МАРГАРИТА АЛЕКСЕЕВНА</t>
  </si>
  <si>
    <t>ФАРУХШИНА ИДАЯ ЗУЛЬКАРНАЕВНА</t>
  </si>
  <si>
    <t>ИСХАКОВ ФАТХУЛЛА БАДРЕТДИНОВИЧ</t>
  </si>
  <si>
    <t>АХМЕТДИНОВА ДИНАРА САЛИХЗЯНОВНА</t>
  </si>
  <si>
    <t>ГАВНЕТДИНОВА АЙГУЛЬ ФАНИСОВНА</t>
  </si>
  <si>
    <t>АБДУЛЛИН МИНИХАМИТ МИНИГАРЕЕВИЧ</t>
  </si>
  <si>
    <t>ФАРХУТДИНОВА ТАТЬЯНА СЕРГЕЕВНА</t>
  </si>
  <si>
    <t>ДАУКАЕВА ЛИДИЯ ФЕДОРОВНА</t>
  </si>
  <si>
    <t>ГАЗИЗОВА СОЖИДА ДЖАБАРАЛИЕВНА</t>
  </si>
  <si>
    <t>ЖИГУНОВ АЛЕКСАНДР ЮРЬЕВИЧ</t>
  </si>
  <si>
    <t>НИЗАМУТДИНОВ ФАНИТ ФАРИДОВИЧ</t>
  </si>
  <si>
    <t>ЗАДОРОЖНЫЙ ЮРИЙ ВЛАДИМИРОВИЧ</t>
  </si>
  <si>
    <t>ИВАНОВА НИКОЛЕТТА НИКИТИЧНА</t>
  </si>
  <si>
    <t>МУСАЕВ КАМИЛЬ ИБРАГИМОВИЧ</t>
  </si>
  <si>
    <t>СЮНДЮКОВА ЭЛЬМИРА АДИПОВНА</t>
  </si>
  <si>
    <t>КУЗЬМИНА ЛИДИЯ ГАВРИЛОВНА</t>
  </si>
  <si>
    <t>ГОЛУБЕВА МАРИЯ ГЕОРГИЕВНА</t>
  </si>
  <si>
    <t>ХАСАНОВ КАМИЛЬ ЮСУПОВИЧ</t>
  </si>
  <si>
    <t>РАХМАТУЛЛИНА ЛЕНА МИДХАТОВНА</t>
  </si>
  <si>
    <t>БЕЕР ЗОЯ ИВАНОВНА</t>
  </si>
  <si>
    <t>ЭРТЭ САКИНА АХМАДИСЛАМОВНА</t>
  </si>
  <si>
    <t>ШАЙСЛАМОВА АЙГУЛЬ РАДИКОВНА</t>
  </si>
  <si>
    <t>ПАРАХИНА ЕВГЕНИЯ НИКОЛАЕВНА</t>
  </si>
  <si>
    <t>КАРАМЫШЕВА РАСИДА РИФХАТОВНА</t>
  </si>
  <si>
    <t>СУСЕКОВА ВАЛЕНТИНА МИХАЙЛОВНА</t>
  </si>
  <si>
    <t>АНТИПАНОВА МАРИЯ ЕФИМОВНА</t>
  </si>
  <si>
    <t>ГОРОДЕЦКИЙ НИКОЛАЙ БОРИСОВИЧ</t>
  </si>
  <si>
    <t>АХМЕДОВ РАФИК РАФКАТОВИЧ</t>
  </si>
  <si>
    <t>АХМЕТЬЯНОВА ЗИМФИРА ГУМАРОВНА</t>
  </si>
  <si>
    <t>НАСЫРОВА АЛЬФИЯ АХАТОВНА</t>
  </si>
  <si>
    <t>КАМИЛОВА РАЗИНА МАНСУРОВНА</t>
  </si>
  <si>
    <t>БАЙРАМГУЛОВ АЛЬБЕРТ ИЛЬГИЗОВИЧ</t>
  </si>
  <si>
    <t>АХУНОВА РУМИЯ МАХМУДОВНА</t>
  </si>
  <si>
    <t>ИВАНОВА АЛЬБИНА ФАИЛОВНА</t>
  </si>
  <si>
    <t>ВАЛИНУРОВ ФАРИТ ФАХИМОВИЧ</t>
  </si>
  <si>
    <t>РУСАКОВ АЛЕКСАНДР ВИКТОРОВИЧ</t>
  </si>
  <si>
    <t>ЧИЖОВА АННА АЛЕКСЕЕВНА</t>
  </si>
  <si>
    <t>АЛЕКСЕЕВА ЮЛИЯ ЮРЬЕВНА</t>
  </si>
  <si>
    <t>СУЛТАНОВА РАСИМА ГАЛЛЯМОВНА</t>
  </si>
  <si>
    <t>Z26.9</t>
  </si>
  <si>
    <t>СУЛТАНОВ АРТУР РУСТЕМОВИЧ</t>
  </si>
  <si>
    <t>БОРОДУЛИНА ТАТЬЯНА СЕМЕНОВНА</t>
  </si>
  <si>
    <t>МУРТАЗИНА ЕЛЕНА ВЛАДИМИРОВНА</t>
  </si>
  <si>
    <t>ЕФИМОВА АНАСТАСИЯ МИХАЙЛОВНА</t>
  </si>
  <si>
    <t>КОЗЛОВ ВИКТОР СТЕПАНОВИЧ</t>
  </si>
  <si>
    <t>ГИЛЬМЕТДИНОВА РЕЗИДА ВАЗИРОВНА</t>
  </si>
  <si>
    <t>ПРОСКУРЯКОВА ГАЛИНА НИКОЛАЕВНА</t>
  </si>
  <si>
    <t>АХМЕТОВА РИВИНА РИНАТОВНА</t>
  </si>
  <si>
    <t>КУЗЬМИНА ЕЛЕНА АЛЕКСЕЕВНА</t>
  </si>
  <si>
    <t>ГАФУРОВ МАДРИЛЬ АБДРАХМАНОВИЧ</t>
  </si>
  <si>
    <t>ХАЛИМУЛЛИНА ЛИЛИЯ НАСИБУЛЛОВНА</t>
  </si>
  <si>
    <t>ШЕВЧЕНКО ЛЮДМИЛА ЮРЬЕВНА</t>
  </si>
  <si>
    <t>АНЦЫГИНА ТАМАРА АЛЕКСАНДРОВНА</t>
  </si>
  <si>
    <t>ПАНЬКО АЛЕКСАНДР НИКОЛАЕВИЧ</t>
  </si>
  <si>
    <t>ДУЛЯСОВА ОЛЬГА ПЕТРОВНА</t>
  </si>
  <si>
    <t>БИКБАЕВА ЛИЛИЯ МИРХАЙДАРОВНА</t>
  </si>
  <si>
    <t>БОГДАНОВИЧ МАРИЯ ДМИТРИЕВНА</t>
  </si>
  <si>
    <t>ИБРАГИМОВА ФАНИЗА АКРАМОВНА</t>
  </si>
  <si>
    <t>САДОВА ЖАННА ВИКТОРОВНА</t>
  </si>
  <si>
    <t>ФАТХУТДИНОВА СВЕТЛАНА ЗИННУРОВНА</t>
  </si>
  <si>
    <t>КАРИМОВА ЛИЛИЯ НУРГАЛИЕВНА</t>
  </si>
  <si>
    <t>ГРОНСКИЙ ОЛЕГ ГЕННАДЬЕВИЧ</t>
  </si>
  <si>
    <t>СУБХАНКУЛОВА ЗИЛЯ УСМАНОВНА</t>
  </si>
  <si>
    <t>ГАРЕЕВ ДАМИР ЭДУАРДОВИЧ</t>
  </si>
  <si>
    <t>ОСТАНИН ИЛЬЯ ПЕТРОВИЧ</t>
  </si>
  <si>
    <t>ИВЛЕВ МИХАИЛ ГЕННАДЬЕВИЧ</t>
  </si>
  <si>
    <t>ХУСНИЕВА ФАНАДА АБЗАЛОВНА</t>
  </si>
  <si>
    <t>СУЛЕЙМАНОВ РУШАН САЛИМЬЯНОВИЧ</t>
  </si>
  <si>
    <t>МАНАЕВ МАКСИМ ОЛЕГОВИЧ</t>
  </si>
  <si>
    <t>НУГАЕВА АЙСЛУ ЗАКИРОВНА</t>
  </si>
  <si>
    <t>МУРАТАЕВ ЗАМИР САХИБОВИЧ</t>
  </si>
  <si>
    <t>КОЖАКИНА ЛЮДМИЛА АНАТОЛЬЕВНА</t>
  </si>
  <si>
    <t>ЧЕРНОВ АРТЕМ ВИКТОРОВИЧ</t>
  </si>
  <si>
    <t>ПЕРЕСКОКОВА НАДЕЖДА ЯКОВЛЕВНА</t>
  </si>
  <si>
    <t>ХАСАНОВ РАМИС ФАНИЛЕВИЧ</t>
  </si>
  <si>
    <t>ЛЫХИНА ГАЛИНА БОРИСОВНА</t>
  </si>
  <si>
    <t>ДМИТРИЕНКОВА ГАЛИНА АНДРЕЕВНА</t>
  </si>
  <si>
    <t>ГУМЕРОВА ВАСИЛЯ ХАРИСОВНА</t>
  </si>
  <si>
    <t>БОГОМАЗОВА АЛЬБИНА ИЛЬГАМОВНА</t>
  </si>
  <si>
    <t>МАЗИТОВА ЛИАНА АЛЬБЕРТОВНА</t>
  </si>
  <si>
    <t>ДАВЛЕТШИН ФИДАИЛ ГИНИЯТОВИЧ</t>
  </si>
  <si>
    <t>ЗАВГОРОДНЯЯ ЛЮБОВЬ ФЕДОРОВНА</t>
  </si>
  <si>
    <t>ФИЛАТЕНКОВ ПАВЕЛ ГЕННАДЬЕВИЧ</t>
  </si>
  <si>
    <t>СКУРЛЫГИНА ОЛЬГА РАЯНОВНА</t>
  </si>
  <si>
    <t>ЕГОРУШКОВА ЛЮБОВЬ АЛЕКСЕЕВНА</t>
  </si>
  <si>
    <t>ПОПОВА ОЛЬГА ГЕРМАНОВНА</t>
  </si>
  <si>
    <t>ИБРАГИМОВА ФЛЮРА АСХАТОВНА</t>
  </si>
  <si>
    <t>БЕРЕЗИКОВА АННА ЮРЬЕВНА</t>
  </si>
  <si>
    <t>КЮРЕГЯН ГИУЛВАРД СЕНОЕВНА</t>
  </si>
  <si>
    <t>ЗОТОВА ОЛЬГА ФЕДОРОВНА</t>
  </si>
  <si>
    <t>ИГНАТЮК ЭЛЬВИРА ИВАНОВНА</t>
  </si>
  <si>
    <t>ШАРАФУТДИНОВА СИРИНА БАЗГЕТДИНОВНА</t>
  </si>
  <si>
    <t>ИСКАНДАРОВ РОМАН ОЛЕГОВИЧ</t>
  </si>
  <si>
    <t>БАТУРИНА ТАТЬЯНА ЭДУАРДОВНА</t>
  </si>
  <si>
    <t>ПСЯНЧИНА ЭЛЬМИРА ЗУФАРОВНА</t>
  </si>
  <si>
    <t>МАРГАМОВА ГАЙША ФАНАВИЕВНА</t>
  </si>
  <si>
    <t>БИСЕРОВ НИКОЛАЙ МИХАЙЛОВИЧ</t>
  </si>
  <si>
    <t>ФАУЗЕТДИНОВА АЙГУЛЬ ИРЕКОВНА</t>
  </si>
  <si>
    <t>МАГАМУРОВА АЛИНА МАНСУРОВНА</t>
  </si>
  <si>
    <t>ЗАЙНУЛЛИН РАВИС САРВАРОВИЧ</t>
  </si>
  <si>
    <t>ЕЛИСЕЕВА НАТАЛЬЯ НИКОЛАЕВНА</t>
  </si>
  <si>
    <t>ШАРИПОВА ДИАНА ФИДЕЛЬЕВНА</t>
  </si>
  <si>
    <t>ДУСЕЕВ РОБЕРТ РАМИЛОВИЧ</t>
  </si>
  <si>
    <t>ГИЛЯЗОВА НАСИМА САБИТОВНА</t>
  </si>
  <si>
    <t>МАСАЕВА ЗОЯ ИЗИБАЕВНА</t>
  </si>
  <si>
    <t>ИЛЬЯСОВА РОЗА ХАМИТОВНА</t>
  </si>
  <si>
    <t>ЯХАНОВА РОЗА АСХАТОВНА</t>
  </si>
  <si>
    <t>МУРЗАКАЕВА ИНДИРА ТИМУРОВНА</t>
  </si>
  <si>
    <t>БАЙГУТЛИН МУХАМАДЕЙ МАГАДЕЕВИЧ</t>
  </si>
  <si>
    <t>ТУКАЕВА НАТАЛЬЯ НИКОЛАЕВНА</t>
  </si>
  <si>
    <t>АХМАДИЕВ ФАНИЛЬ АНВАРОВИЧ</t>
  </si>
  <si>
    <t>K57.0</t>
  </si>
  <si>
    <t>КОРЕКИНА ЕВГЕНИЯ ВАСИЛЬЕВНА</t>
  </si>
  <si>
    <t>ШАЯХМЕТОВ ШАМИЛЬ ИРЕКОВИЧ</t>
  </si>
  <si>
    <t>АЛЕКСЕЕВ НИКОЛАЙ ЮРЬЕВИЧ</t>
  </si>
  <si>
    <t>НИКИШИНА ИРИНА ВЛАДИМИРОВНА</t>
  </si>
  <si>
    <t>ИЛЬЯСОВА РИММА РАШИТОВНА</t>
  </si>
  <si>
    <t>АНИСИФОРОВА АНИТА РИФХАТОВНА</t>
  </si>
  <si>
    <t>УМУТКУЗИНА АКЛИМА ХАМИСОВНА</t>
  </si>
  <si>
    <t>БОР ИРИНА НИКОЛАЕВНА</t>
  </si>
  <si>
    <t>ГУБАЙДУЛЛИНА НАЗГУЛЬ АСКАТОВНА</t>
  </si>
  <si>
    <t>СТЕПАНОВ ЮРИЙ ГЕОРГИЕВИЧ</t>
  </si>
  <si>
    <t>ШАФИКОВА ГУЛЬНАРА ГАБДРАХИМОВНА</t>
  </si>
  <si>
    <t>КАЗБУЛАТОВА САГДИЯ ГАЛЛЯМОВНА</t>
  </si>
  <si>
    <t>ИОНЦЕВА ЕЛЕНА ВЛАДИМИРОВНА</t>
  </si>
  <si>
    <t>КАРПОВА ЗИНАИДА ВЛАДИМИРОВНА</t>
  </si>
  <si>
    <t>ФИНОГЕНТОВ ЮРИЙ ВАСИЛЬЕВИЧ</t>
  </si>
  <si>
    <t>ОКИШЕВА РАЙСА АМИРЗЯНОВНА</t>
  </si>
  <si>
    <t>ДЕРКАЧ МАРИНА ГЕННАДЬЕВНА</t>
  </si>
  <si>
    <t>САЙФУЛЛИНА ГУЛЬДАР ИЛЬШАТОВНА</t>
  </si>
  <si>
    <t>КАЗБУЛАТОВА ГАЛИМА АХМЕТОВНА</t>
  </si>
  <si>
    <t>ЦУЛЫГИНА КЛАВДИЯ ТАРАСОВНА</t>
  </si>
  <si>
    <t>ГАРЕЕВ САЛАВАТ ДАНИСОВИЧ</t>
  </si>
  <si>
    <t>СУБАЕВА ТАТЬЯНА ФЕДОРОВНА</t>
  </si>
  <si>
    <t>КАРПОВ АЛЕКСАНДР НИКОЛАЕВИЧ</t>
  </si>
  <si>
    <t>C22.0</t>
  </si>
  <si>
    <t>РЕЗЯПОВА ЗИЛЯ ШАМСУТДИНОВНА</t>
  </si>
  <si>
    <t>ЦУЛЫГИН ЛЕОНИД ДЕМИДОВИЧ</t>
  </si>
  <si>
    <t>КУЗНЕЦОВА ТАТЬЯНА ЮРЬЕВНА</t>
  </si>
  <si>
    <t>АЮПОВ АНСАР АХКЯМОВИЧ</t>
  </si>
  <si>
    <t>НИЗАМОВА САМУРА ГАФИТДИНОВНА</t>
  </si>
  <si>
    <t>КАЛМЫКОВА АННА АЛЕКСАНДРОВНА</t>
  </si>
  <si>
    <t>ЗОТОВА АНГЕЛИНА ЮРЬЕВНА</t>
  </si>
  <si>
    <t>КИСЛИЦЫНА АЛИНА АНДРЕЕВНА</t>
  </si>
  <si>
    <t>АХМЕТГАНЕЕВА РУШАНИЯ РАШИТОВНА</t>
  </si>
  <si>
    <t>ЛЕВЕНСКИХ ОЛЬГА ВЛАДИМИРОВНА</t>
  </si>
  <si>
    <t>МУСЛИМОВ РЕНАТ ШАМИЛЕВИЧ</t>
  </si>
  <si>
    <t>ИВАНОВА АНГЕЛИНА НИКИТИЧНА</t>
  </si>
  <si>
    <t>БАННИКОВ АЛЕКСЕЙ ЛЬВОВИЧ</t>
  </si>
  <si>
    <t>ШАЯХМЕТОВА ИННА НИКОЛАЕВНА</t>
  </si>
  <si>
    <t>КОЧЕНКОВА МАРИЯ ИВАНОВНА</t>
  </si>
  <si>
    <t>КОСТЕНКО НАТАЛЬЯ АЛЕКСАНДРОВНА</t>
  </si>
  <si>
    <t>САМАТОВА ЗИЛАРА НАДИМОВНА</t>
  </si>
  <si>
    <t>АГАФАРОВА ЯЗИЛЯ МАСГУТОВНА</t>
  </si>
  <si>
    <t>ЛОМОНОС ГУЗАЛИЯ РИФАТОВНА</t>
  </si>
  <si>
    <t>АХТАРЕЕВА НАЗИЯ ШАРИФЗЯНОВНА</t>
  </si>
  <si>
    <t>НЕКРАСОВА ЭЛЬВИРА АФКАНОВНА</t>
  </si>
  <si>
    <t>БАТТАЛОВ РИФ ИСРАФИЛОВИЧ</t>
  </si>
  <si>
    <t>ЯГУДИН РУСЛАН ХАДИМУЛЛОВИЧ</t>
  </si>
  <si>
    <t>КАРИМОВА СВЕТЛАНА СЕРГЕЕВНА</t>
  </si>
  <si>
    <t>ХАМАДИЕВ РАМИЛЬ ХАСАНОВИЧ</t>
  </si>
  <si>
    <t>ПОРОШИНА ОЛЬГА АЛЕКСАНДРОВНА</t>
  </si>
  <si>
    <t>ВАЛЕЕВА СВЕТЛАНА РАШИТОВНА</t>
  </si>
  <si>
    <t>НАСИБУЛЛИНА ГУЛЬНАРА АБДРАФИКОВНА</t>
  </si>
  <si>
    <t>РАХМАТУЛЛИНА АНУДА СИРАЕВНА</t>
  </si>
  <si>
    <t>ШАЙНУРОВ АЙРАТ ФЛАРИТОВИЧ</t>
  </si>
  <si>
    <t>ВАРНАСОВ ВАЛЕРИЙ МИХАЙЛОВИЧ</t>
  </si>
  <si>
    <t>АКБАЕВА ЗИЛЯ ЗАГИТОВНА</t>
  </si>
  <si>
    <t>ЯКОВЛЕВ ЕЛИСЕЙ НИКОЛАЕВИЧ</t>
  </si>
  <si>
    <t>ЧУРБАНОВА РОЗА ЛАБИТОВНА</t>
  </si>
  <si>
    <t>ИСАЙКИН СТАНИСЛАВ АЛЕКСАНДРОВИЧ</t>
  </si>
  <si>
    <t>САРВАРТДИНОВА ЗЕМФИРА ЗИФЕЛОВНА</t>
  </si>
  <si>
    <t>МОКШИНА ВАЛЕНТИНА ДМИТРИЕВНА</t>
  </si>
  <si>
    <t>КВАСНИНА РАИСА КОНСТАНТИНОВНА</t>
  </si>
  <si>
    <t>ЧЕКИНА РИММА НИКОЛАЕВНА</t>
  </si>
  <si>
    <t>ЛИФАНОВА ЕЛЕНА ЕВГЕНЬЕВНА</t>
  </si>
  <si>
    <t>НУРИТДИНОВА ЗУЛЬФИЯ КАРРАМОВНА</t>
  </si>
  <si>
    <t>САГИТОВА ГАШУРА МУХАМЕТШАРИФОВНА</t>
  </si>
  <si>
    <t>ПЕТРОВА ВЕРОНИКА НИКОЛАЕВНА</t>
  </si>
  <si>
    <t>СУЛЕЙМАНОВА АЛЬБИНА МАРАТОВНА</t>
  </si>
  <si>
    <t>ИШМУХАМЕТОВА КАДРИЯ АНУРОВНА</t>
  </si>
  <si>
    <t>ПИЩИКОВА НАДЕЖДА МИХАЙЛОВНА</t>
  </si>
  <si>
    <t>БОСЕНКО ЕФИМ ВЛАДИМИРОВИЧ</t>
  </si>
  <si>
    <t>ХАЙНУРОВА РИМА ХАБИЕВНА</t>
  </si>
  <si>
    <t>АНАНЬЕВ СЕРГЕЙ МИХАЙЛОВИЧ</t>
  </si>
  <si>
    <t>САЯПОВА ОЛЬГА СЕРГЕЕВНА</t>
  </si>
  <si>
    <t>БАЙБУЛАТОВА ГУЗЕЛЬ РАХИМЖАНОВНА</t>
  </si>
  <si>
    <t>ЯКИНА АННА ПЕТРОВНА</t>
  </si>
  <si>
    <t>S72.1</t>
  </si>
  <si>
    <t>САИТОВ РУСЛАН РАМИЛЕВИЧ</t>
  </si>
  <si>
    <t>ПАВЛОВА ИДА ВАСИЛЬЕВНА</t>
  </si>
  <si>
    <t>СУХОРУКОВА НАТАЛЬЯ ИВАНОВНА</t>
  </si>
  <si>
    <t>ХАЙДАРОВ АЗАТ РАФИКОВИЧ</t>
  </si>
  <si>
    <t>ЧУДИНОВА НИНА ВАСИЛЬЕВНА</t>
  </si>
  <si>
    <t>БЕЛЕЦКАЯ СВЕТЛАНА СЕРАФИМОВНА</t>
  </si>
  <si>
    <t>ВОРОНОВ РУСЛАН АЛЕКСАНДРОВИЧ</t>
  </si>
  <si>
    <t>ДАВЛЕТКУЛОВА АЛЬФИЯ ФАЙЗЕЛХАНОВНА</t>
  </si>
  <si>
    <t>ИШЕМГУЛОВА РАЙХАНА ШАРИФКУЛОВНА</t>
  </si>
  <si>
    <t>БИЛЯЛОВА ЗАЛИЯ ИНГЕЛЕВНА</t>
  </si>
  <si>
    <t>КРАУС ЭРНСТ АЛЕКСАНДРОВИЧ</t>
  </si>
  <si>
    <t>ПРОЦЕНКО АНДРЕЙ ГЕННАДИЕВИЧ</t>
  </si>
  <si>
    <t>ЩЕЛКОНОГОВА ЕЛИЗАВЕТА ВАЛЕРЬЕВНА</t>
  </si>
  <si>
    <t>САНГУЛИА САТБЕЙ ГРИГОРЬЕВИЧ</t>
  </si>
  <si>
    <t>ГРИГОРЬЕВ АНАТОЛИЙ АЛЕКСАНДРОВИЧ</t>
  </si>
  <si>
    <t>ХАСАНОВА ГУЛЬНАРА РАФАИЛЬЕВНА</t>
  </si>
  <si>
    <t>КУНАКБАЕВА ЛУИЗА РУСЛАНОВНА</t>
  </si>
  <si>
    <t>ГОРБАНЕНКО ВЛАДИМИР МИХАЙЛОВИЧ</t>
  </si>
  <si>
    <t>САБИРОВА ЗИЛЯ ДАМИРОВНА</t>
  </si>
  <si>
    <t>УЛЬМАСОВ РУСЛАН РАДИКОВИЧ</t>
  </si>
  <si>
    <t>КИНЗЯБУЛАТОВА АЛИНА МАРАТОВНА</t>
  </si>
  <si>
    <t>МИГУНОВА ГАЛИНА НИКОЛАЕВНА</t>
  </si>
  <si>
    <t>САРКИЕВА НАТАЛЬЯ ВЯЧЕСЛАВОВНА</t>
  </si>
  <si>
    <t>ЗЫРЯНОВ ВИКТОР АЛЕКСАНДРОВИЧ</t>
  </si>
  <si>
    <t>НУРУЛЛИНА ДАМИРА АНАСОВНА</t>
  </si>
  <si>
    <t>ЯКШИБАЕВА ГУЛЬФИНАЗ ФУАТОВНА</t>
  </si>
  <si>
    <t>ТОКАРЕВА ГУЛЬНАРА ЯХИЕВНА</t>
  </si>
  <si>
    <t>ЛАТЫПОВ АНАС ИСМАИЛОВИЧ</t>
  </si>
  <si>
    <t>ВАФИНА ЭЛЬЗА АСАФОВНА</t>
  </si>
  <si>
    <t>НОВОСЕЛОВА НАТАЛЬЯ АНАТОЛЬЕВНА</t>
  </si>
  <si>
    <t>СУХАРЕВА ТАТЬЯНА ВЛАДИМИРОВНА</t>
  </si>
  <si>
    <t>МЕДВЕДЕВА ТАМАРА ПАВЛОВНА</t>
  </si>
  <si>
    <t>АХМАТНУРОВ АЛЬБЕРТ РАФИСОВИЧ</t>
  </si>
  <si>
    <t>СУХАРЕВ НИКОЛАЙ АЛЕКСЕЕВИЧ</t>
  </si>
  <si>
    <t>ГАРЕЕВА ФИРУЗА ФАВИСОВНА</t>
  </si>
  <si>
    <t>ТИМЕРБАЕВ ШАМИЛЬ ЗАГИДОВИЧ</t>
  </si>
  <si>
    <t>БУБНОВ АНДРЕЙ СТЕПАНОВИЧ</t>
  </si>
  <si>
    <t>ШЕПЕЛЕВ ЮРИЙ НИКОЛАЕВИЧ</t>
  </si>
  <si>
    <t>ШЕПЕЛЕВА ИРИНА ВЯЧЕСЛАВОВНА</t>
  </si>
  <si>
    <t>БАЙБАКОВА ГУЛЬНАРА МАНСУРОВНА</t>
  </si>
  <si>
    <t>ЗЫРЯНОВ НИКОЛАЙ ИГНАТЬЕВИЧ</t>
  </si>
  <si>
    <t>ШАКИРХАНОВА ЮЛИЯ РИНАТОВНА</t>
  </si>
  <si>
    <t>ШЕРЕМЕТЬЕВ СЕРГЕЙ ГЕОРГИЕВИЧ</t>
  </si>
  <si>
    <t>ВИТЮТНЕВ ЕВГЕНИЙ ОЛЕГОВИЧ</t>
  </si>
  <si>
    <t>БАБИЧЕВА ВАСИЛЯ ГАЛИМУХАМЕТОВНА</t>
  </si>
  <si>
    <t>ЛАКТИОНОВА АЛЕКСАНДРА ФЕДОРОВНА</t>
  </si>
  <si>
    <t>T09.3</t>
  </si>
  <si>
    <t>АМИРХАНОВА ЛУИЗА ГАЗИЗЬЯНОВНА</t>
  </si>
  <si>
    <t>ХАКИМОВА РИММА РИФГАТОВНА</t>
  </si>
  <si>
    <t>САВЛУЧИНСКИЙ АНДРЕЙ ЮРЬЕВИЧ</t>
  </si>
  <si>
    <t>ГРЕБНЕВА ЕЛЕНА ВАЛЕРЬЕВНА</t>
  </si>
  <si>
    <t>ТУРАЯНОВА ЗАЙТУНА ИДРИСОВНА</t>
  </si>
  <si>
    <t>ГРИГОРЬЕВА МАРИНА АЛЕКСАНДРОВНА</t>
  </si>
  <si>
    <t>ТИМЕРБАЕВ РАМИЛЬ ЯКУПОВИЧ</t>
  </si>
  <si>
    <t>ГАДЕЛЬШИНА МАДИНА ДИНИСЛАМОВНА</t>
  </si>
  <si>
    <t>ПОЛТАВЕЦ ИРИНА ИВАНОВНА</t>
  </si>
  <si>
    <t>ГАНЕЕВА ЭЛЬЗА МАВЛЮТОВНА</t>
  </si>
  <si>
    <t>ХАФИЗОВ ВЛАДИМИР САЯКОВИЧ</t>
  </si>
  <si>
    <t>ГАСКАРОВА АЙСЫЛУ НАЗИПОВНА</t>
  </si>
  <si>
    <t>КАРЕТНИКОВ ДЕНИС ВЛАДИМИРОВИЧ</t>
  </si>
  <si>
    <t>ТРОФИМОВ ГЕОРГИЙ ВАСИЛЬЕВИЧ</t>
  </si>
  <si>
    <t>ТАШКИНОВ БОРИС ИВАНОВИЧ</t>
  </si>
  <si>
    <t>ФАЗЕТДИНОВА ВАЛЕНТИНА ПЕТРОВНА</t>
  </si>
  <si>
    <t>ОЛЕЙНИК ЕЛЕНА ВЛАДИМИРОВНА</t>
  </si>
  <si>
    <t>КАРИМОВ ЭРНЕСТ АНВАРОВИЧ</t>
  </si>
  <si>
    <t>СЫСОЕВ АНАТОЛИЙ ПЕТРОВИЧ</t>
  </si>
  <si>
    <t>БОРОВСКАЯ ПОЛИНА СЕРГЕЕВНА</t>
  </si>
  <si>
    <t>НАФИКОВА ДИНА СУЛТАНОВНА</t>
  </si>
  <si>
    <t>S32.8</t>
  </si>
  <si>
    <t>ЧИГЛИНЦЕВ КОНСТАНТИН НИКОЛАЕВИЧ</t>
  </si>
  <si>
    <t>ШАЙНУРОВ РАГИН РИФОВИЧ</t>
  </si>
  <si>
    <t>МИНГАЗОВА РЕГИНА ГАЙФЕТДИНОВНА</t>
  </si>
  <si>
    <t>ШАЙМАРДАНОВА ГУЛЬМАРЬЯМ ФРИДРИХОВНА</t>
  </si>
  <si>
    <t>ГАНЕЕВ ИЛЬДУС РАФАИЛОВИЧ</t>
  </si>
  <si>
    <t>МУЛЛАГАЛИЕВА РАУФА АЛИФОВНА</t>
  </si>
  <si>
    <t>ФАТХУТДИНОВ ВАДИМ РАМДИЗОВИЧ</t>
  </si>
  <si>
    <t>СУНЦОВА НИНА ВАСИЛЬЕВНА</t>
  </si>
  <si>
    <t>ЗАРАМЕНСКАЯ РАИСА МАТВЕЕВНА</t>
  </si>
  <si>
    <t>ТУХБАТУЛЛИНА АЛИФРАН ГАБДУЛХАТОВНА</t>
  </si>
  <si>
    <t>ГАРЕЕВА РАУЗА МУХАМЕТХАНОВНА</t>
  </si>
  <si>
    <t>МУКОВОЗОВ ЮРИЙ АЛЕКСЕЕВИЧ</t>
  </si>
  <si>
    <t>НОВИКОВА ЛЮДМИЛА ДМИТРИЕВНА</t>
  </si>
  <si>
    <t>НИЗАМОВА МАРЬЯМ АЗАМАТОВНА</t>
  </si>
  <si>
    <t>АРЕФЬЕВА ЮЛИЯ ИГОРЕВНА</t>
  </si>
  <si>
    <t>ВАСЮКЕВИЧ СЕРГЕЙ ВИКТОРОВИЧ</t>
  </si>
  <si>
    <t>ЗИНАТУЛЛИНА РИМА АХКАМУТДИНОВНА</t>
  </si>
  <si>
    <t>ЖУРАВЛЕВ ИГОРЬ ИВАНОВИЧ</t>
  </si>
  <si>
    <t>КАРИМОВА ГУЗЕЛЬ РИМОВНА</t>
  </si>
  <si>
    <t>ЗАХАРОВА ЛЮБОВЬ ДМИТРИЕВНА</t>
  </si>
  <si>
    <t>ШАРАПОВ АРТУР РУСТЕМОВИЧ</t>
  </si>
  <si>
    <t>ШАЙГАРДАНОВА МАГЛИТАЧ НИЯЗОВНА</t>
  </si>
  <si>
    <t>ГИЛЬМАНОВА МАРИЯ КУЗЬМИНИЧНА</t>
  </si>
  <si>
    <t>ГОСТЯНОВА ГАЛИНА ВАСИЛЬЕВНА</t>
  </si>
  <si>
    <t>ШУТОВ НИКИТА ИГОРЕВИЧ</t>
  </si>
  <si>
    <t>МАНЧУ ДАРЬЯ ДМИТРИЕВНА</t>
  </si>
  <si>
    <t>САГАБИЕВА ГАЛИЯ АВЗАЛОВНА</t>
  </si>
  <si>
    <t>ШАКИРОВ АЛИК РАШИТОВИЧ</t>
  </si>
  <si>
    <t>ГАББАСОВА ТАТЬЯНА НУРИМАНОВНА</t>
  </si>
  <si>
    <t>ХАФИЗОВА РАШИДА РАФАИЛОВНА</t>
  </si>
  <si>
    <t>АХМЕТОВА МАЛИКА ЗЕУДИНОВНА</t>
  </si>
  <si>
    <t>АСТАХОВА ЛЮДМИЛА ИВАНОВНА</t>
  </si>
  <si>
    <t>ХИСАМЕТДИНОВА МАДИНА ШАФИГУЛОВНА</t>
  </si>
  <si>
    <t>БАТЫРОВА ЭЛЬВИНА РИНАТОВНА</t>
  </si>
  <si>
    <t>ТАРЗИМИНА ЕЛЕНА ВИКТОРОВНА</t>
  </si>
  <si>
    <t>КАЛЬМЕТЬЕВА ФИКУЗА ШАМГУНОВНА</t>
  </si>
  <si>
    <t>ХАЛИЛОВА ЛИЛИЯ РИФГАТОВНА</t>
  </si>
  <si>
    <t>САФИНА ГАЙША МИНГАЛЕЕВНА</t>
  </si>
  <si>
    <t>КОЧЕКОВ АРТЕМ ЕМЕЛЬЯНОВИЧ</t>
  </si>
  <si>
    <t>МУХАМЕТОВА ИРИНА ЮРЬЕВНА</t>
  </si>
  <si>
    <t>КАЛИНИНА ГУЛЬНАЗ АГЛЕТДИНОВНА</t>
  </si>
  <si>
    <t>КУЛИКОВА ТАМАРА МИХАЙЛОВНА</t>
  </si>
  <si>
    <t>ШАГАЛИЕВ ДАМИР ДАНИФОВИЧ</t>
  </si>
  <si>
    <t>КОЧЕТОВ ИЛЬЯ АЛЕКСАНДРОВИЧ</t>
  </si>
  <si>
    <t>КАЛИНИНА ВАЛЕНТИНА ФЕДОРОВНА</t>
  </si>
  <si>
    <t>ИВАНОВА СВЕТЛАНА НИКОЛАЕВНА</t>
  </si>
  <si>
    <t>БАРАНОВА ЛЮДМИЛА ВЛАДИМИРОВНА</t>
  </si>
  <si>
    <t>ШАНГАРЕЕВ ЛЕНАРД ЗИГАНУРОВИЧ</t>
  </si>
  <si>
    <t>ШАГИВАЛИЕВ ВАДИМ ВИНЕРОВИЧ</t>
  </si>
  <si>
    <t>ВИЛЬДАНОВА ОЛЬГА ВАСИЛЬЕВНА</t>
  </si>
  <si>
    <t>ЧУХИЛЬ ВИКТОР НИКОЛАЕВИЧ</t>
  </si>
  <si>
    <t>РЫЛЬЦЕВ ЕВГЕНИЙ ВЛАДИМИРОВИЧ</t>
  </si>
  <si>
    <t>ОГОРОДНИКОВА ЛЮБОВЬ АНАТОЛЬЕВНА</t>
  </si>
  <si>
    <t>ШАРАФУТДИНОВА ТАМАРА ВАСИЛЬЕВНА</t>
  </si>
  <si>
    <t>БИКМЕЕВ ЭРИК МУСТАФЕЕВИЧ</t>
  </si>
  <si>
    <t>N48.1</t>
  </si>
  <si>
    <t>ЧЕКУРОВ ГЕННАДИЙ НИКОЛАЕВИЧ</t>
  </si>
  <si>
    <t>САЛИХОВА ГУЛЬНАРА ГАРЕЙЕВНА</t>
  </si>
  <si>
    <t>ОСИПОВА АЛЬБИНА РИНАТОВНА</t>
  </si>
  <si>
    <t>ЦУРКОВА ЛИЛИЯ МИТРОФАНОВНА</t>
  </si>
  <si>
    <t>ХАННАНОВ МЭЛС МУРЗАЯНОВИЧ</t>
  </si>
  <si>
    <t>БУКРЕЕВ ВЛАДИМИР НИКОЛАЕВИЧ</t>
  </si>
  <si>
    <t>ВОЖДАЕВА ВАЛЕНТИНА ЯКОВЛЕВНА</t>
  </si>
  <si>
    <t>АРДАШИРОВА НИНА АНАТОЛЬЕВНА</t>
  </si>
  <si>
    <t>ЛИПАТОВ ВЛАДИМИР СЕРГЕЕВИЧ</t>
  </si>
  <si>
    <t>ВШИВЦЕВА НАДЕЖДА ИВАНОВНА</t>
  </si>
  <si>
    <t>АЛТЫНОВ БУЛАТ АХМАТШАРИПОВИЧ</t>
  </si>
  <si>
    <t>ТИТОВ ТИМУР РИМОВИЧ</t>
  </si>
  <si>
    <t>КНЯЗЕВА РАЛИЯ РАИСОВНА</t>
  </si>
  <si>
    <t>ШИШКИНА ЛЮДМИЛА БОРИСОВНА</t>
  </si>
  <si>
    <t>МАРКОВНИКОВА ЕЛЕНА ИВАНОВНА</t>
  </si>
  <si>
    <t>ЛИПАТОВА АЙГЮЛЬ ШАМИЛЕВНА</t>
  </si>
  <si>
    <t>САФАРОВ МАРАТ РИНАТОВИЧ</t>
  </si>
  <si>
    <t>ЛИПАТОВ ДЕМЬЯН АЛЕКСЕЕВИЧ</t>
  </si>
  <si>
    <t>САКАЕВА ГУЛЬНАЗ ГАБДЕЛХАЕВНА</t>
  </si>
  <si>
    <t>НЕВИННАЯ РОЗАЛИЯ РАВИЛОВНА</t>
  </si>
  <si>
    <t>ЦЕЛИЩЕВ ДМИТРИЙ АНАТОЛЬЕВИЧ</t>
  </si>
  <si>
    <t>ШАТАНОВА АЛЕКСАНДРА ПРОКОПЬЕВНА</t>
  </si>
  <si>
    <t>КАРИМОВА МУСЛИМА МАХМУТОВНА</t>
  </si>
  <si>
    <t>ГАНИЕВ РАМИЛЬ КИМОВИЧ</t>
  </si>
  <si>
    <t>РАФИКОВА АЛЬБИНА ХАМЕТОВНА</t>
  </si>
  <si>
    <t>МУЛЛАГАЛИЕВА АЛЬФИНУР АЙНУРОВНА</t>
  </si>
  <si>
    <t>ЗАРАПОВА ВЕНЕРА НАЗИФОВНА</t>
  </si>
  <si>
    <t>ВОЛКОВ ДЕНИС ЮРЬЕВИЧ</t>
  </si>
  <si>
    <t>САЙФУЛЛИН АСКАР ЭЛЬДАРОВИЧ</t>
  </si>
  <si>
    <t>КАРИМОВ АРСЕН МАРАТОВИЧ</t>
  </si>
  <si>
    <t>ТАРАСОВА НАТАЛИЯ АЛЕКСЕЕВНА</t>
  </si>
  <si>
    <t>САЯПОВ АЙНУР ВАДИМОВИЧ</t>
  </si>
  <si>
    <t>НАПОЛЬСКАЯ АННА НИКОЛАЕВНА</t>
  </si>
  <si>
    <t>БЕРБЕНЕЦ ИРАИДА СТЕПАНОВНА</t>
  </si>
  <si>
    <t>ЧЕРНЫШ ЭЛИНА МАРАТОВНА</t>
  </si>
  <si>
    <t>ШАБРИН ЮРИЙ ИВАНОВИЧ</t>
  </si>
  <si>
    <t>ЗАХАРОВА АЛЁНА АЛЕКСАНДРОВНА</t>
  </si>
  <si>
    <t>ЗИНАТОВА СТАНИСЛАВА ВАЛЕНТИНОВНА</t>
  </si>
  <si>
    <t>ПЕТРОВСКАЯ МАРИЯ ИВАНОВНА</t>
  </si>
  <si>
    <t>ЛАЗАРЕВ АЛЕКСАНДР СТЕПАНОВИЧ</t>
  </si>
  <si>
    <t>ГАБДРАХМАНОВА ФАЯГУЛ АБУЗАРОВНА</t>
  </si>
  <si>
    <t>ХАЙСАРОВА АСИЯ РОМАНОВНА</t>
  </si>
  <si>
    <t>КАНБЕКОВ РАШИТ РИМОВИЧ</t>
  </si>
  <si>
    <t>КОЛЕСНИКОВА НАТАЛЬЯ ВИКТОРОВНА</t>
  </si>
  <si>
    <t>ЯКИМЮК ТАТЬЯНА ИВАНОВНА</t>
  </si>
  <si>
    <t>ГАЗИЗОВА ЗИХАН ХАМИТОВНА</t>
  </si>
  <si>
    <t>ЯСАВИЕВ АЛМАЗ АЛЬБЕРТОВИЧ</t>
  </si>
  <si>
    <t>КАШАЕВ АНВАР ШАКИРОВИЧ</t>
  </si>
  <si>
    <t>ЯКУПОВА ГУЗЭЛЬ АЛЬБАБОВНА</t>
  </si>
  <si>
    <t>МУДРЕЦОВА МАРГАРИТА ГЕРМАНОВНА</t>
  </si>
  <si>
    <t>НИКОЛАЕВА МАРИНА АМИРОВНА</t>
  </si>
  <si>
    <t>КНЯЗЕВА ИННА НИКОЛАЕВНА</t>
  </si>
  <si>
    <t>АХМАДУЛЛИНА АДЕЛЯ АРТУРОВНА</t>
  </si>
  <si>
    <t>I69.4</t>
  </si>
  <si>
    <t>МАНСУРОВ ФИДРАТ УЛЬФАТОВИЧ</t>
  </si>
  <si>
    <t>КАЗИЦИНА ИРИНА НИКОЛАЕВНА</t>
  </si>
  <si>
    <t>КУДАЯРОВ МАВЛЮТ ГАБДЕЛИСЛАМОВИЧ</t>
  </si>
  <si>
    <t>ГАФУРЗЯНОВ КАДИР КАДИМОВИЧ</t>
  </si>
  <si>
    <t>ГАБДРАКИПОВА ГАЛИЯ ГИБАДРАХМАНОВНА</t>
  </si>
  <si>
    <t>ХАСАНШИНА ТАТЬЯНА АНАТОЛЬЕВНА</t>
  </si>
  <si>
    <t>ВЕСЕЛКОВ АЛЕКСАНДР ВИТАЛЬЕВИЧ</t>
  </si>
  <si>
    <t>ФАЗЫЛОВ ФАИЛЬ АХМЕТОВИЧ</t>
  </si>
  <si>
    <t>БАРЗЫКИНА ЛИДИЯ НИКОЛАЕВНА</t>
  </si>
  <si>
    <t>ГОШАЕВ РЕШИТ БАЙРАМОВИЧ</t>
  </si>
  <si>
    <t>ИЛЬГАМОВА НАЙЛЯ МИНГАЗЕТДИНОВНА</t>
  </si>
  <si>
    <t>НИКОЛАЕВ ЕВГЕНИЙ НИКОЛАЕВИЧ</t>
  </si>
  <si>
    <t>ЛИТВИНА ТАТЬЯНА ГЕННАДИЕВНА</t>
  </si>
  <si>
    <t>СУББОТИН АЛЕКСЕЙ СЕРГЕЕВИЧ</t>
  </si>
  <si>
    <t>БИРЮКОВ АЛЕКСЕЙ АЛЕКСАНДРОВИЧ</t>
  </si>
  <si>
    <t>ИБРАГИМОВА ЗУХРА ГАЛИМЗЯНОВНА</t>
  </si>
  <si>
    <t>БУЗЕЦКАЯ СОФЬЯ БОРИСОВНА</t>
  </si>
  <si>
    <t>ТИМАШЕВА ФАТИМА МУНИРОВНА</t>
  </si>
  <si>
    <t>АБДРАХМАНОВА ТЯНЗИЛЯ МИНИМУЛААХМЕТОВНА</t>
  </si>
  <si>
    <t>УСМАНОВ ИЛЬШАТ ТИМИРЗЯНОВИЧ</t>
  </si>
  <si>
    <t>ЛАТЫПОВ ЕВГЕНИЙ АХТЯМОВИЧ</t>
  </si>
  <si>
    <t>СЕМЕНОВА РУФИНА ФАРИТОВНА</t>
  </si>
  <si>
    <t>МОЖЧИЛЬ ФЕДОР СЕРГЕЕВИЧ</t>
  </si>
  <si>
    <t>ДУБЕНЕЦ РОЗА МИНГАЗЕЕВНА</t>
  </si>
  <si>
    <t>ШАЙМАРДАНОВ АЛЕКСАНДР АЛЕКСАНДРОВИЧ</t>
  </si>
  <si>
    <t>ЩИБЛЕВА АИДА АЛЬФРЕДОВНА</t>
  </si>
  <si>
    <t>ИЗМАЙЛОВ КОНСТАНТИН ЮРЬЕВИЧ</t>
  </si>
  <si>
    <t>ТЕРЕХИН ВАЛЕРИЙ АЛЕКСАНДРОВИЧ</t>
  </si>
  <si>
    <t>ДЕВЯТЕРИКОВА СВЕТЛАНА МИХАЙЛОВНА</t>
  </si>
  <si>
    <t>КИЛЬЧУРИН ЮЛАЙ УЛЬФАТОВИЧ</t>
  </si>
  <si>
    <t>ХАЗИЕВА АЛИЯ РАФИКОВНА</t>
  </si>
  <si>
    <t>БОЧАРОВ ВАЛЕРИЙ РАШИТОВИЧ</t>
  </si>
  <si>
    <t>НИКОЛАЕВА ТАМАРА ПЕТРОВНА</t>
  </si>
  <si>
    <t>КАПКАНОВА ВЕРА ВИКТОРОВНА</t>
  </si>
  <si>
    <t>СТАРКОВА АЛЛА ГЕОРГИЕВНА</t>
  </si>
  <si>
    <t>САДРЕТДИНОВА СВЕТЛАНА ИГОРЕВНА</t>
  </si>
  <si>
    <t>КАМАЛОВА ЭЛЬВИРА ИЛГИЗОВНА</t>
  </si>
  <si>
    <t>ГАНЕЕВ ИЛЬДАР МУНИРОВИЧ</t>
  </si>
  <si>
    <t>САМОХОДОВА РИЗИДА МИДХАТОВНА</t>
  </si>
  <si>
    <t>ЕФИМОВА СВЕТЛАНА НИКОЛАЕВНА</t>
  </si>
  <si>
    <t>КРОКОВА ГАЛИНА АЛЕКСЕЕВНА</t>
  </si>
  <si>
    <t>ДОРОНИНА ЭЛИНА ВАДИМОВНА</t>
  </si>
  <si>
    <t>ЧЕРНОВ НИКОЛАЙ АЛЕКСАНДРОВИЧ</t>
  </si>
  <si>
    <t>ЧЕРНОВА НИНА МАКСИМОВНА</t>
  </si>
  <si>
    <t>ИНСАФУТДИНОВ ИЛЬДУС ИЛЬГИЗОВИЧ</t>
  </si>
  <si>
    <t>МУСИН РИНАТ ИЛЬДАРОВИЧ</t>
  </si>
  <si>
    <t>C62.1</t>
  </si>
  <si>
    <t>ФЕДОРОВА ЛЮДМИЛА ПЕТРОВНА</t>
  </si>
  <si>
    <t>РЫЖЕНКО НИКОЛАЙ ВЛАДИМИРОВИЧ</t>
  </si>
  <si>
    <t>ЖЕСТКОВА РАЙДИЛЯ НАСРЕТДИНОВНА</t>
  </si>
  <si>
    <t>ДАВЛЯТОВА РЕГИНА ГАЛИМЬЯНОВНА</t>
  </si>
  <si>
    <t>БОРДУКОВ ЮРИЙ ГЕННАДЬЕВИЧ</t>
  </si>
  <si>
    <t>КОРЗНЯКОВА ОЛЬГА ВАСИЛЬЕВНА</t>
  </si>
  <si>
    <t>ГИЛЬМАНОВ ФАНУР ГАБДРАХМАНОВИЧ</t>
  </si>
  <si>
    <t>ШАЛЫГИНА НАТАЛЬЯ АЛЕКСАНДРОВНА</t>
  </si>
  <si>
    <t>МИРГАЛИМОВ АСКАР РУСЛАНОВИЧ</t>
  </si>
  <si>
    <t>ДЕЕВ ВЛАДИМИР АЛЕКСАНДРОВИЧ</t>
  </si>
  <si>
    <t>МАСАЛИМОВА РИМА КАРАМУТДИНОВНА</t>
  </si>
  <si>
    <t>ЛАТЫЙПОВА РОЗА УМИТОВНА</t>
  </si>
  <si>
    <t>ПОНОМАРЕВА КРИСТИНА АЛЕКСЕЕВНА</t>
  </si>
  <si>
    <t>МАЛИКОВА РЕГИНА ДАНИЛОВНА</t>
  </si>
  <si>
    <t>ГАЛИАХМЕТОВА МАРЬЯМБИКА НУРИАХМЕТОВНА</t>
  </si>
  <si>
    <t>ЯМИЛОВ ДЕНИС ФАГИМОВИЧ</t>
  </si>
  <si>
    <t>ФАЙЗУЛЛИНА СВЕТЛАНА НАИЛЕВНА</t>
  </si>
  <si>
    <t>ЗЕНКОВА ТАТЬЯНА ВИКТОРОВНА</t>
  </si>
  <si>
    <t>МАКСИМОВ АЛЕКСАНДР ВЛАДИМИРОВИЧ</t>
  </si>
  <si>
    <t>ТИМЕРГАЛИН ВАЛЕРИЙ РИФОВИЧ</t>
  </si>
  <si>
    <t>КАРИМБАЕВА ЛЮДМИЛА ГУСТАВОВНА</t>
  </si>
  <si>
    <t>ТЯБИН ВИТАЛИЙ АНАТОЛЬЕВИЧ</t>
  </si>
  <si>
    <t>МЕРЕНЕЦ АНТОН БОРИСОВИЧ</t>
  </si>
  <si>
    <t>ШАНЬГИНА ЕКАТЕРИНА ПАВЛОВНА</t>
  </si>
  <si>
    <t>БАЛДИНА ЛИЛИЯ РИШАТОВНА</t>
  </si>
  <si>
    <t>ИГНАТЬЕВА АМИНА КАРРАМОВНА</t>
  </si>
  <si>
    <t>НАГАЕВ РАДМИР РАМИЛЕВИЧ</t>
  </si>
  <si>
    <t>ОВЧИННИКОВА ЕЛЕНА ВИТАЛЬЕВНА</t>
  </si>
  <si>
    <t>БАБЕНКО ДАРЬЯ СЕРГЕЕВНА</t>
  </si>
  <si>
    <t>ПОТЕМКИНА ИРИНА АНАТОЛЬЕВНА</t>
  </si>
  <si>
    <t>ХАБИБУЛЛИНА ЭНДЖЕ РАФИСОВНА</t>
  </si>
  <si>
    <t>РАХМАНГУЛОВА РАШИДА ХАЖИЕВНА</t>
  </si>
  <si>
    <t>НАСЫРОВА АЛЬФИЯ РАУФОВНА</t>
  </si>
  <si>
    <t>СКЛЯРОВА ЛАРИСА ИВАНОВНА</t>
  </si>
  <si>
    <t>ГАЛИМОВА НАИЛЯ ФАРИТОВНА</t>
  </si>
  <si>
    <t>АБДЕЕВА АДЕЛЬ ФАИМОВНА</t>
  </si>
  <si>
    <t>ГОРШЕНИНА АЛЕКСАНДРА АНДРЕЕВНА</t>
  </si>
  <si>
    <t>ЛЕСКОВА ТАТЬЯНА ИВАНОВНА</t>
  </si>
  <si>
    <t>ХАЗИЕВА АЙГУЛЬ РАФИСОВНА</t>
  </si>
  <si>
    <t>МИНИБАЕВА ГУЛЬНАРА ХАРИСОВНА</t>
  </si>
  <si>
    <t>ГИНИЯТУЛЛИН МАСХУТ МИНАТУЛЛОВИЧ</t>
  </si>
  <si>
    <t>САЛЬНИКОВА ЛЮДМИЛА АЛЕКСАНДРОВНА</t>
  </si>
  <si>
    <t>ФИАЛКОВСКАЯ ОЛЬГА ВИКТОРОВНА</t>
  </si>
  <si>
    <t>ГИЛЯЗОВА АЙГУЛЬ ФАРИТОВНА</t>
  </si>
  <si>
    <t>ГОРЮНОВА ЮЛИЯ ЕВГЕНЬЕВНА</t>
  </si>
  <si>
    <t>УСМАНОВА ГУЛЬНАРА ФАНИЛЕВНА</t>
  </si>
  <si>
    <t>САТБАЛОВА МАРЬЯМ ИШБУЛАТОВНА</t>
  </si>
  <si>
    <t>КЛОКОВ МИХАИЛ ЮРЬЕВИЧ</t>
  </si>
  <si>
    <t>КЛИМОВА ТАТЬЯНА СЕРГЕЕВНА</t>
  </si>
  <si>
    <t>ТИМИРГАЛЕЕВА ЛЮЦИЯ АБДРАХМАНОВНА</t>
  </si>
  <si>
    <t>ЯКОБЧУК ДМИТРИЙ ВИТАЛЬЕВИЧ</t>
  </si>
  <si>
    <t>ГАЛИМОВА ДИАНА ЛЕНАРОВНА</t>
  </si>
  <si>
    <t>ЯПАРОВА РУФИНА АФТАХОВНА</t>
  </si>
  <si>
    <t>ГОЛОВАНОВА НИНА НИКОЛАЕВНА</t>
  </si>
  <si>
    <t>НАУШЕРВАНОВА СВЕТЛАНА СЕРГЕЕВНА</t>
  </si>
  <si>
    <t>ГИЛЯЗЕТДИНОВА ХАТИМА НУРДАВЛЕТОВНА</t>
  </si>
  <si>
    <t>ВАЛИТОВА НУРСИЛЯ ФАНИСОВНА</t>
  </si>
  <si>
    <t>МУСИНА ЗАЙТУНА ИСМАКЗАМОВНА</t>
  </si>
  <si>
    <t>САФУАНОВ РАДИК МИНУЛЛОВИЧ</t>
  </si>
  <si>
    <t>АННОЧКА АНТОН ДМИТРИЕВИЧ</t>
  </si>
  <si>
    <t>САХАУОВА ЗУЛЬФИЯ РИМОВНА</t>
  </si>
  <si>
    <t>АЛИЕВА ЛЯЙСАН ШАМИЛЕВНА</t>
  </si>
  <si>
    <t>ХАБИБУЛЛИНА НАДЕЖДА ДМИТРИЕВНА</t>
  </si>
  <si>
    <t>ЗАМАНОВА АЛИЯ МАРСОВНА</t>
  </si>
  <si>
    <t>БАШИРОВ МАРАТ РАМИЛЕВИЧ</t>
  </si>
  <si>
    <t>АБДЕЕВА РУЗАЛИЯ РАУФОВНА</t>
  </si>
  <si>
    <t>СИДОРОВ ВЛАДИМИР АЛЕКСЕЕВИЧ</t>
  </si>
  <si>
    <t>КАБИРОВ АЙДАР ГУМЕРОВИЧ</t>
  </si>
  <si>
    <t>ХАМИДУЛЛИНА РАМИЛЯ ВАКИЛЕВНА</t>
  </si>
  <si>
    <t>ГАЗИЗОВ ЭЛЬФИР ГИРФАНОВИЧ</t>
  </si>
  <si>
    <t>ГАЛЯУТДИНОВА СВЕТЛАНА АЙРАТОВНА</t>
  </si>
  <si>
    <t>ХАМИТОВ ВЕНЕР НАЗИРОВИЧ</t>
  </si>
  <si>
    <t>ГАБИТОВ ВИЛЮР ФЛЮРОВИЧ</t>
  </si>
  <si>
    <t>ТАШБУЛАТОВА ДИАНА АМИРОВНА</t>
  </si>
  <si>
    <t>ЛУМПОВ ПАВЕЛ БОРИСОВИЧ</t>
  </si>
  <si>
    <t>ШАРИПОВ АРТУР ИРИКОВИЧ</t>
  </si>
  <si>
    <t>ЛОБАНОВ АНТОН АНДРЕЕВИЧ</t>
  </si>
  <si>
    <t>САЛЕЕВА ЛЮДМИЛА ПЕТРОВНА</t>
  </si>
  <si>
    <t>ЕГОРОВА КРИСТИНА ВЯЧЕСЛАВОВНА</t>
  </si>
  <si>
    <t>КАЮМОВА ФАТЫМА ХАСАНОВНА</t>
  </si>
  <si>
    <t>БАЙБАКОВА АДЕЛИНА ИЛЬДАРОВНА</t>
  </si>
  <si>
    <t>ДОРКИНА ВАЛЕРИЯ ВЛАДИМИРОВНА</t>
  </si>
  <si>
    <t>R59.9</t>
  </si>
  <si>
    <t>ДАЯНОВ ИСКАНДЕР ИРЕКОВИЧ</t>
  </si>
  <si>
    <t>ВЕТЛУГИН АЛЕКСАНДР ЮРЬЕВИЧ</t>
  </si>
  <si>
    <t>МАЛЫШЕВ ЕВГЕНИЙ ГЕННАДЬЕВИЧ</t>
  </si>
  <si>
    <t>C31.0</t>
  </si>
  <si>
    <t>ШАМСИЕВА ТАТЬЯНА ВЛАДИМИРОВНА</t>
  </si>
  <si>
    <t>ГАБДРАХМАНОВА ЛИЛИЯ РОБЕРТОВНА</t>
  </si>
  <si>
    <t>САДИКОВА ГУЛЬФИЯ ШАРЛИСОВНА</t>
  </si>
  <si>
    <t>МАСАЛИМОВА ЗУЛЬФИРА ГАЗИЗЬЯНОВНА</t>
  </si>
  <si>
    <t>ХАФИЗОВА ЗИНФИРА МИННУЛЛОВНА</t>
  </si>
  <si>
    <t>ХАНОВА ЖАМИЛЯ МУСАЕВНА</t>
  </si>
  <si>
    <t>ХИСАМУТДИНОВ РУСЛАН АСХАТОВИЧ</t>
  </si>
  <si>
    <t>ЛУКША ЕГОР АЛЕКСЕЕВИЧ</t>
  </si>
  <si>
    <t>МУХАМЕТЬЯНОВА ФИОЗА МАХМУТОВНА</t>
  </si>
  <si>
    <t>C84.4</t>
  </si>
  <si>
    <t>МАНАНКИНА КАРИНА АНДРЕЕВНА</t>
  </si>
  <si>
    <t>ХАМАДУЛЛИНА ИЛЬЗИРА МАРСОВНА</t>
  </si>
  <si>
    <t>ШАРАФИТДИНОВА ЗУЛЬФИЯ БАЙРАМОВНА</t>
  </si>
  <si>
    <t>ИШНИЯЗОВА ДИАНА ЛЕНАРОВНА</t>
  </si>
  <si>
    <t>ГАРИФУЛЛИНА ГУЛЬНАРА ФААТОВНА</t>
  </si>
  <si>
    <t>САБИРОВ ИРЕК УЛЬФАТОВИЧ</t>
  </si>
  <si>
    <t>КРАЙНОВА ЕЛИЗАВЕТА ДМИТРИЕВНА</t>
  </si>
  <si>
    <t>САИТОВ АЛЬБЕРТ МАРАТОВИЧ</t>
  </si>
  <si>
    <t>ГАЛИНА АНАСТАСИЯ ОЛЕГОВНА</t>
  </si>
  <si>
    <t>МЕЛЬНИКОВА ИРИНА РИФОВНА</t>
  </si>
  <si>
    <t>ШТЕХЕР АННА-МАРИЯ ГЕННАДЬЕВНА</t>
  </si>
  <si>
    <t>I42.8</t>
  </si>
  <si>
    <t>M30.0</t>
  </si>
  <si>
    <t>ГОНЕЕВА НАТАЛЬЯ ФЕДОРОВНА</t>
  </si>
  <si>
    <t>КАЧКИНОВА ГУЗЭЛЬ ИСКАНДАРОВНА</t>
  </si>
  <si>
    <t>ДАЛДИНА МИЛЯУША РАФИСОВНА</t>
  </si>
  <si>
    <t>БИКМЕТОВА АЛИНА АЛЬМИРОВНА</t>
  </si>
  <si>
    <t>ГАЗИЕВА АЙГУЛЬ РАШИТОВНА</t>
  </si>
  <si>
    <t>МИХАЙЛОВСКАЯ ЛЮДМИЛА ВАСИЛЬЕВНА</t>
  </si>
  <si>
    <t>T93.3</t>
  </si>
  <si>
    <t>РЕЗЯПОВА АРИНА СЕРГЕЕВНА</t>
  </si>
  <si>
    <t>МУРАТОВ АЛЬБЕРТ ФАНИЛЕВИЧ</t>
  </si>
  <si>
    <t>АХМЕТШИНА ВЕНЕРА АХИЯРОВНА</t>
  </si>
  <si>
    <t>ЗАГРЕТДИНОВА РАМЗИЛЯ РАДИКОВНА</t>
  </si>
  <si>
    <t>КЛИМОВИЧ ЕКАТЕРИНА ВЛАДИМИРОВНА</t>
  </si>
  <si>
    <t>МУЛЮКОВА АЛИНА ФАНИЛЕВНА</t>
  </si>
  <si>
    <t>H15.1</t>
  </si>
  <si>
    <t>АХАТОВ РАВИС КАШБИЕВИЧ</t>
  </si>
  <si>
    <t>АХАТОВА РИДА ЗАГИРОВНА</t>
  </si>
  <si>
    <t>ШАЙДУЛЛИНА МИЛЕНА ИРИКОВНА</t>
  </si>
  <si>
    <t>G80.2</t>
  </si>
  <si>
    <t>МЕСЯГУТОВА АНФИСА РАИФОВНА</t>
  </si>
  <si>
    <t>РАЯНОВА РЕГИНА РАДИКОВНА</t>
  </si>
  <si>
    <t>СМОЛИН ВАСИЛИЙ НИКОЛАЕВИЧ</t>
  </si>
  <si>
    <t>ТУХВАТУЛЛИНА ЛИЛИЯ ФАНЗИЛОВНА</t>
  </si>
  <si>
    <t>САЙФУТДИНОВА РИММА МИАССАРОВНА</t>
  </si>
  <si>
    <t>ЖУЖА ОЛЬГА ПАВЛОВНА</t>
  </si>
  <si>
    <t>НИКОЛАЕВА ЕЛЕНА ЛЕОНИДОВНА</t>
  </si>
  <si>
    <t>ГАЛЛЯМОВ ИЛЬГИЗ НАЖИПОВИЧ</t>
  </si>
  <si>
    <t>РАФИКОВ АРТЁМ ДМИТРИЕВИЧ</t>
  </si>
  <si>
    <t>ХАМИТОВА НАТАЛЬЯ ПАВЛОВНА</t>
  </si>
  <si>
    <t>БАГАУТДИНОВА ОКСАНА АЛЕКСАНДРОВНА</t>
  </si>
  <si>
    <t>ХАЛДЕЕВА РАИСА КАНИПОВНА</t>
  </si>
  <si>
    <t>КАБИРОВ АЛЕК АНВАРОВИЧ</t>
  </si>
  <si>
    <t>БИКМЕТОВА РАСИМА РАЛИСОВНА</t>
  </si>
  <si>
    <t>КАСЬЯНОВА ВИОЛЕТТА АЛЕКСАНДРОВНА</t>
  </si>
  <si>
    <t>АКБАЛИНА САЛИМА САЛИМЬЯНОВНА</t>
  </si>
  <si>
    <t>ДМИТРИЕВ ЕГОР СЕМЕНОВИЧ</t>
  </si>
  <si>
    <t>БЫКОВА ЕЛЕНА ВЯЧЕСЛАВОВНА</t>
  </si>
  <si>
    <t>АМИНЕВА АЛСУ АХНАФОВНА</t>
  </si>
  <si>
    <t>ХЛЫНОВА ОЛЬГА АНАТОЛЬЕВНА</t>
  </si>
  <si>
    <t>БИКМЕТОВА ВИОЛЕТТА РОБЕРТОВНА</t>
  </si>
  <si>
    <t>КРЫМОВА АЛЬБИНА ФАНИСОВНА</t>
  </si>
  <si>
    <t>ПОЕЗЖАЕВ ЕГОР АЛЕКСЕЕВИЧ</t>
  </si>
  <si>
    <t>ПЕТРОВ СЕРГЕЙ АЛЕКСАНДРОВИЧ</t>
  </si>
  <si>
    <t>ИХСАНОВ РАДИК ИСЛАМОВИЧ</t>
  </si>
  <si>
    <t>СЕНЧАК ПОЛИНА ИГОРЕВНА</t>
  </si>
  <si>
    <t>ЛАПИН АЛЕКСАНДР НИКОЛАЕВИЧ</t>
  </si>
  <si>
    <t>ГРИШИНА ИРИНА АЛЕКСАНДРОВНА</t>
  </si>
  <si>
    <t>ДЕМЬЯНЧУК ГЕННАДИЙ ЕФИМОВИЧ</t>
  </si>
  <si>
    <t>СМЕШНОВА ТАМАРА ГРИГОРЬЕВНА</t>
  </si>
  <si>
    <t>ШЕВЛЯКОВА ИННА ВАСИЛЬЕВНА</t>
  </si>
  <si>
    <t>ГУБАЙДУЛЛИНА ДИАНА ФАГИЛОВНА</t>
  </si>
  <si>
    <t>НОВИКОВА ОКСАНА ВЯЧЕСЛАВОВНА</t>
  </si>
  <si>
    <t>ЮРТОВА ВЕРА ЕВДОКИМОВНА</t>
  </si>
  <si>
    <t>ГАВРИШЕНКО ТАМАРА ГЕОРГИЕВНА</t>
  </si>
  <si>
    <t>ХУСАИНОВА ЗАЛИЯ РУСТЕМОВНА</t>
  </si>
  <si>
    <t>БАКИРОВ РАМИЛЬ ХАТМУЛЛОВИЧ</t>
  </si>
  <si>
    <t>ФАИЗОВА АЙГУЛЬ ЯВИТОВНА</t>
  </si>
  <si>
    <t>ПУЛИКОВА КСЕНИЯ МАКСИМОВНА</t>
  </si>
  <si>
    <t>МИХАЙЛОВА ЛАРИСА ДМИТРИЕВНА</t>
  </si>
  <si>
    <t>ВАЛИТОВА АЛИЯ РАХАТОВНА</t>
  </si>
  <si>
    <t>ЛАТЫПОВ АЙДАР МАРСОВИЧ</t>
  </si>
  <si>
    <t>ХАСАНОВА ЛЮБОВЬ МИХАЙЛОВНА</t>
  </si>
  <si>
    <t>МЕЛИХОВА АЛЬМИРА ВАЛЕЕВНА</t>
  </si>
  <si>
    <t>СИНИКИДИ НИКОЛАЙ ИГОРЕВИЧ</t>
  </si>
  <si>
    <t>МАКСИМОВА АНГЕЛИНА АЛЕКСАНДРОВНА</t>
  </si>
  <si>
    <t>АЛЛАЯРОВА ЗИНФИРА АЗАТОВНА</t>
  </si>
  <si>
    <t>ХАФИЗОВА ДИАНА РИШАТОВНА</t>
  </si>
  <si>
    <t>ЛАРЦЕВА НАДЕЖДА ГЕОРГИЕВНА</t>
  </si>
  <si>
    <t>ШАХБУЛАТОВА АМИНАТ БАЛАУДИНОВНА</t>
  </si>
  <si>
    <t>САФИНА ЕКАТЕРИНА ВЛАДИМИРОВНА</t>
  </si>
  <si>
    <t>ЗАЙНУТДИНОВА ЭЛИЗА РАДИКОВНА</t>
  </si>
  <si>
    <t>ШИРЯЕВА ЖАМИЛЯ НАГИМОВНА</t>
  </si>
  <si>
    <t>ВАЛЕЕВА ХАНИЯ АХМАДИСЛАМОВНА</t>
  </si>
  <si>
    <t>ХАЛИУЛЛИН РАШИТ ЗАДОВИЧ</t>
  </si>
  <si>
    <t>ГАБДРАХИМОВ РИШАТ МУРАТОВИЧ</t>
  </si>
  <si>
    <t>ДЮСМЕТОВА РИДА ГАБДУЛЛАЯНОВНА</t>
  </si>
  <si>
    <t>ТЕРЕНТЬЕВ ВЯЧЕСЛАВ ЭДУАРДОВИЧ</t>
  </si>
  <si>
    <t>ЗАЙНУЛЛИНА АЛИНА АДИСОВНА</t>
  </si>
  <si>
    <t>КАРАМЫШЕВ АЙНУР АДИПОВИЧ</t>
  </si>
  <si>
    <t>АХМЕТОВ РАВИЛЬ РИМОВИЧ</t>
  </si>
  <si>
    <t>ПОТЕЙКО ЛИЛИЯ ШАМИЛЕВНА</t>
  </si>
  <si>
    <t>БЕЗРУКОВА МАРИЯ АНАТОЛЬЕВНА</t>
  </si>
  <si>
    <t>МАХМУТОВА ГУЗЕЛЬ АСХАТОВНА</t>
  </si>
  <si>
    <t>ШАКИРЬЯНОВ ВАДИМ ИЛЬДУСОВИЧ</t>
  </si>
  <si>
    <t>ЗАЯКИНА КРИСТИНА КОНСТАНТИНОВНА</t>
  </si>
  <si>
    <t>ТАГИРОВА ТАИСЬЯ ВАЛЕРЬЕВНА</t>
  </si>
  <si>
    <t>МИФТАХОВ РУСТЕМ НУРГАЛИЕВИЧ</t>
  </si>
  <si>
    <t>ЯМАЛОВА РАМЗИЯ ГАДЕЛЬШИНОВНА</t>
  </si>
  <si>
    <t>НИКОНОВА ГАЛИЯ ХАЛИМУЛЛОВНА</t>
  </si>
  <si>
    <t>КАПИТОНОВ ВЯЧЕСЛАВ ЕВГЕНЬЕВИЧ</t>
  </si>
  <si>
    <t>НИГМАТУЛЛИНА ЗУХРА РИФОВНА</t>
  </si>
  <si>
    <t>ХАКИМОВА ВЕНЕРА ИЛЬГИЗОВНА</t>
  </si>
  <si>
    <t>ТРЕТЬЯКОВА АННА СЕРГЕЕВНА</t>
  </si>
  <si>
    <t>АРЕТКУЛОВА ГУЗЕЛЬ РИНАТОВНА</t>
  </si>
  <si>
    <t>ШАКИРОВ РУСЛАН ЕВГЕНЬЕВИЧ</t>
  </si>
  <si>
    <t>ХОМЯЧУК ДМИТРИЙ АНАТОЛЬЕВИЧ</t>
  </si>
  <si>
    <t>НАБИУЛИНА ТАТЬЯНА ДЕНИСОВНА</t>
  </si>
  <si>
    <t>МИНЕЕВ ИГОРЬ НИКОЛАЕВИЧ</t>
  </si>
  <si>
    <t>ГИЛЯЗЕТДИНОВА ГАЛИЯ РАТМИРОВНА</t>
  </si>
  <si>
    <t>L29.0</t>
  </si>
  <si>
    <t>АХТЯМОВА ЕВГЕНИЯ ВИКТОРОВНА</t>
  </si>
  <si>
    <t>ХАСАНОВА ГУЛЬНАЗ МУНИРОВНА</t>
  </si>
  <si>
    <t>ШАЙХЛИСЛАМОВ ФАНЗАЛ ЗИЕВИЧ</t>
  </si>
  <si>
    <t>КАМАЛОВА ИРИНА ИРЕКОВНА</t>
  </si>
  <si>
    <t>ГИРФАНОВ ИСКАНДАР НАИЛОВИЧ</t>
  </si>
  <si>
    <t>ИГНАТЬЕВ МИХАИЛ ЕВГЕНЬЕВИЧ</t>
  </si>
  <si>
    <t>АБДЕЕВА ГЮЗЕЛЬ АМИНОВНА</t>
  </si>
  <si>
    <t>САБИТОВА СВЕТЛАНА АЛЕКСАНДРОВНА</t>
  </si>
  <si>
    <t>САФИУЛЛИН МАВЛЕТ ВАЛИНУРОВИЧ</t>
  </si>
  <si>
    <t>САБИРЬЯНОВА ЛАРИСА РАФИСОВНА</t>
  </si>
  <si>
    <t>МИТРОФАНОВ АНАТОЛИЙ МИХАЙЛОВИЧ</t>
  </si>
  <si>
    <t>ФАРХУТДИНОВА ЛЕЙСАН ШАМИЛЕВНА</t>
  </si>
  <si>
    <t>БОНДАРЕНКО ОЛЕГ МИХАЙЛОВИЧ</t>
  </si>
  <si>
    <t>САДЫКОВ ФЛАРИТ РАШИТОВИЧ</t>
  </si>
  <si>
    <t>САДЫКОВА РОЗА ШАКИРОВНА</t>
  </si>
  <si>
    <t>СУХАНОВА ДАРИНА СЕРГЕЕВНА</t>
  </si>
  <si>
    <t>АХМЕТОВА ГУЛЬНУР КАНАФИЕВНА</t>
  </si>
  <si>
    <t>НАСРЕТДИНОВА ЭЛИЗА МАНСУРОВНА</t>
  </si>
  <si>
    <t>ГАЛИНА ЭЛЬВИРА МАККИЕВНА</t>
  </si>
  <si>
    <t>НАУМЕНКО ЮЛИЯ СТАНИСЛАВОВНА</t>
  </si>
  <si>
    <t>СОКОЛОВА ОКСАНА ВЛАДИМИРОВНА</t>
  </si>
  <si>
    <t>ПЕРЕВЕДЕНЦЕВ АЛЕКСЕЙ ВЛАДИМИРОВИЧ</t>
  </si>
  <si>
    <t>L95.9</t>
  </si>
  <si>
    <t>МАМЫКИНА НАДЕЖДА ВИТАЛЬЕВНА</t>
  </si>
  <si>
    <t>БАГАЕВА ВАЛЕНТИНА АРКАДЬЕВНА</t>
  </si>
  <si>
    <t>КУЗЬМИНА АЛЬБИНА ИВАНОВНА</t>
  </si>
  <si>
    <t>ГЕЛЬМУТДИНОВ РУСЛАН РАФИСОВИЧ</t>
  </si>
  <si>
    <t>БИРЮКОВА НАДЕЖДА ВЛАДИМИРОВНА</t>
  </si>
  <si>
    <t>ЯРИНА ИРИНА ЛЕОНИДОВНА</t>
  </si>
  <si>
    <t>МАСАЛИМОВА ФЛЮРА МИНДАВЛЯТОВНА</t>
  </si>
  <si>
    <t>БУРХАНОВА ЛИЛИЯ ФАДИСОВНА</t>
  </si>
  <si>
    <t>САФРОНОВА КРИСТИНА ВИКТОРОВНА</t>
  </si>
  <si>
    <t>ЮЛДАШЕВ ШАМИЛЬ РАИЛЬЕВИЧ</t>
  </si>
  <si>
    <t>ДРЕМИНА ОЛЬГА ВИКТОРОВНА</t>
  </si>
  <si>
    <t>ТАГИРОВ ИЛЬДАР НАЗИБОВИЧ</t>
  </si>
  <si>
    <t>ЗАГИТОВ АЙРАТ МУЛЛАЯНОВИЧ</t>
  </si>
  <si>
    <t>ВАСИЛЬЕВ ИГОРЬ ЮРЬЕВИЧ</t>
  </si>
  <si>
    <t>ПЕТРОВА СОФИЯ ИГОРЕВНА</t>
  </si>
  <si>
    <t>ЛАЙШЕВА АЛЬФИЯ АБДУЛЛАЕВНА</t>
  </si>
  <si>
    <t>ШАЙМУХАМЕТОВА ЗИЛЯ РАФАИЛОВНА</t>
  </si>
  <si>
    <t>СОЛОВЕЙ ВЕНЕРА ХАЛАФУТДИНОВНА</t>
  </si>
  <si>
    <t>ВАХНИНА РЕЗЕДА РАШИТОВНА</t>
  </si>
  <si>
    <t>ДАЯНОВА АЛЬМИРА РАУФОВНА</t>
  </si>
  <si>
    <t>ИБАТАЕВА АЛЕСЯ ГЕННАДЬЕВНА</t>
  </si>
  <si>
    <t>ШАГИЕВА ГУЗЕЛЬ МУФАЗАЛОВНА</t>
  </si>
  <si>
    <t>ШКАРУПА МАРИЯ РОМАНОВНА</t>
  </si>
  <si>
    <t>ЧУРАГУЛОВ РУСЛАН ФЛУРОВИЧ</t>
  </si>
  <si>
    <t>ШАРАФУТДИНОВА МИНЗИЛЯ ГАЙМАЛЕТДИНОВНА</t>
  </si>
  <si>
    <t>H02.0</t>
  </si>
  <si>
    <t>ГАРИПОВА ЕЛЕНА АНАТОЛЬЕВНА</t>
  </si>
  <si>
    <t>МАХМУТОВА ЛУИЗА РАФКАТОВНА</t>
  </si>
  <si>
    <t>ТУЛУБАЕВА ВАЛЕНТИНА ИВАНОВНА</t>
  </si>
  <si>
    <t>ЧУБАРОВА ТАТЬЯНА АНАТОЛЬЕВНА</t>
  </si>
  <si>
    <t>ХАЛИКОВ ИЛЬДАР ФОАТОВИЧ</t>
  </si>
  <si>
    <t>ХАЙБУЛЛИНА НУРИЯ ГАТУФОВНА</t>
  </si>
  <si>
    <t>ХАСАНОВА ФАНЗИЛЯ ФАНИЛЕВНА</t>
  </si>
  <si>
    <t>ЧЕМЛЯКОВА ЛАРИСА НИКОЛАЕВНА</t>
  </si>
  <si>
    <t>ЧЕРДАХЧИЕВА ЗУЛЬФИЯ АНВАРОВНА</t>
  </si>
  <si>
    <t>СЕВАСТЬЯНОВА ГУЛЬНАРА ГАЗИМЬЯНОВНА</t>
  </si>
  <si>
    <t>ГАЛЛЯМОВА ГУЗЕЛЬ МИНДИГАЛИЕВНА</t>
  </si>
  <si>
    <t>ВАСИЛЬЕВ АЛЕКСЕЙ ИВАНОВИЧ</t>
  </si>
  <si>
    <t>КАРИМОВА НУРЗИЯ ЗАЙЛАГИЕВНА</t>
  </si>
  <si>
    <t>ЯНГУРОВ РИНАТ МАРАТОВИЧ</t>
  </si>
  <si>
    <t>ПАРФЕНОВА МАРИНА РУСТАМОВНА</t>
  </si>
  <si>
    <t>САЛИХОВА АЙГУЛЬ ВЕНЕРОВНА</t>
  </si>
  <si>
    <t>ЧЕРЕПАНОВА РИДА АЛЕКСАНДРОВНА</t>
  </si>
  <si>
    <t>КУЗЬМИЧЕВА АРИНА СЕРГЕЕВНА</t>
  </si>
  <si>
    <t>ПОСОХИНА АЛЕНА ВЕНИАМИНОВНА</t>
  </si>
  <si>
    <t>ШАЙБЕКОВА ФИНА АНВАРОВНА</t>
  </si>
  <si>
    <t>ШАЙХУТДИНОВ МИНУЛЛА НАБИУЛЛОВИЧ</t>
  </si>
  <si>
    <t>ШАЙХУТДИНОВА МУНЗИЯ АСХАДУЛЛИНОВНА</t>
  </si>
  <si>
    <t>ШОБУХОВА СВЕТЛАНА ЯКОВЛЕВНА</t>
  </si>
  <si>
    <t>ШОШИН НИКОЛАЙ КОНСТАНТИНОВИЧ</t>
  </si>
  <si>
    <t>САРКИЕВА ОКСАНА ЮРЬЕВНА</t>
  </si>
  <si>
    <t>ШАЙМАРДАНОВА АЛЬБИНА РУСТАМОВНА</t>
  </si>
  <si>
    <t>ВАХИТОВА РУФИНА ЗАКИЕВНА</t>
  </si>
  <si>
    <t>БАЙКОВА ЗУХРА НАИЛЕВНА</t>
  </si>
  <si>
    <t>АХМЕДЬЯНОВ БУЛАТ ИДРИСОВИЧ</t>
  </si>
  <si>
    <t>АХМАДИЕВА ЛЯЙСАН АЙРАТОВНА</t>
  </si>
  <si>
    <t>БАСЫРОВА ЗУЛЬФИЯ САХАБОВНА</t>
  </si>
  <si>
    <t>БОРИСОВА ДАРЬЯ АНДРЕЕВНА</t>
  </si>
  <si>
    <t>СОСТАНОВА АЛИЯ АМИРОВНА</t>
  </si>
  <si>
    <t>КАРБЫШЕВА РИТА СЕРГЕЕВНА</t>
  </si>
  <si>
    <t>ДАНИЛОВА ЕЛИЗАВЕТА АЛЕКСЕЕВНА</t>
  </si>
  <si>
    <t>МАЛОФЕЕВА ЕЛЕНА ПЕТРОВНА</t>
  </si>
  <si>
    <t>ХАМИДУЛЛИНА ДИАНА АРТУРОВНА</t>
  </si>
  <si>
    <t>ВАЛИЕВА ВАЛИМА АХАТОВНА</t>
  </si>
  <si>
    <t>РУСТАМЯН АНАСТАСИЯ ОЛЕГОВНА</t>
  </si>
  <si>
    <t>ГРОМОВ АЛЕКСЕЙ АЛЕКСАНДРОВИЧ</t>
  </si>
  <si>
    <t>ДЕГТЯРЕВА ВАЛЕНТИНА СТЕПАНОВНА</t>
  </si>
  <si>
    <t>ШПУЛЁВ ОЛЕГ МИХАЙЛОВИЧ</t>
  </si>
  <si>
    <t>ЮЛАМАНОВ ХАЛИЛ САГИТОВИЧ</t>
  </si>
  <si>
    <t>ЮНУСОВА АНУЗА АХКЯМОВНА</t>
  </si>
  <si>
    <t>ЮСУПОВА ЭЛИНА АСХАТОВНА</t>
  </si>
  <si>
    <t>САБИТОВ ШАМИЛЬ ЗИНАТОВИЧ</t>
  </si>
  <si>
    <t>СИВАКОВА ТАТЬЯНА ВЛАДИМИРОВНА</t>
  </si>
  <si>
    <t>ФАИСХАНОВ ДАНИЛ ФИРДАУСОВИЧ</t>
  </si>
  <si>
    <t>СЕЛЯВСИНОВ АЛСЫН ДАМИРОВИЧ</t>
  </si>
  <si>
    <t>КАРАБЕКОВА НАФИЛЯ ИДЕЛЕВНА</t>
  </si>
  <si>
    <t>МУНАСИПОВ ДЕНИС УРАЛОВИЧ</t>
  </si>
  <si>
    <t>БИКБУЛАТОВА НАДЕЖДА АЛИКОВНА</t>
  </si>
  <si>
    <t>ГИЗИТДИНОВА ВЕНЕРА ГАБДРАХМАНОВНА</t>
  </si>
  <si>
    <t>ЗАДОРОЖНАЯ НАТАЛЬЯ ГЕННАДИЕВНА</t>
  </si>
  <si>
    <t>МИНАДЗЕ ЕЛЕНА ГРИГОРЬЕВНА</t>
  </si>
  <si>
    <t>МАСАЛИМОВА КАМИЛЛА ИЛЬНУРОВНА</t>
  </si>
  <si>
    <t>БИКБУЛАТОВ ВЕНЕР ГАБДИНУРОВИЧ</t>
  </si>
  <si>
    <t>ТАТАРЧУК АНАТОЛИЙ ВЛАДИМИРОВИЧ</t>
  </si>
  <si>
    <t>КАЛИМУЛЛИН РАМИС РАИСОВИЧ</t>
  </si>
  <si>
    <t>ШАХМАН ЭЛИНА АЛЕКСАНДРОВНА</t>
  </si>
  <si>
    <t>ЗАРИПОВА АЛСУ ИЛФАТОВНА</t>
  </si>
  <si>
    <t>K05.3</t>
  </si>
  <si>
    <t>РОГОЖКИНА ЮЛИАНА ОЛЕГОВНА</t>
  </si>
  <si>
    <t>ИБРАГИМОВА ЗУЛЬФИЯ АСХАТОВНА</t>
  </si>
  <si>
    <t>B00.8</t>
  </si>
  <si>
    <t>ГАБИДУЛЛИНА ХАЛИДА ЯМИЛЕВНА</t>
  </si>
  <si>
    <t>ФАРХУТДИНОВА ТАСЛИМА МАГДАНОВНА</t>
  </si>
  <si>
    <t>ТРОФИМОВА ЕЛЕНА ВАЛЕРЬЕВНА</t>
  </si>
  <si>
    <t>ХУСНИЯРОВА ГУЛЬНУР АЙДАРОВНА</t>
  </si>
  <si>
    <t>ГАБИДУЛЛИНА ИННА ЛЮБОМИРОВНА</t>
  </si>
  <si>
    <t>БУШМЕЛЕВА ТАТЬЯНА ВЛАДИМИРОВНА</t>
  </si>
  <si>
    <t>ГАЙНУЛЛИНА ВИКТОРИЯ АЛЕКСЕЕВНА</t>
  </si>
  <si>
    <t>ИСАЙКИН АЛЕКСАНДР СЕРГЕЕВИЧ</t>
  </si>
  <si>
    <t>ЛЬВОВА НЭЛЛИ ЕВГЕНЬЕВНА</t>
  </si>
  <si>
    <t>ГАЙНУЛЛИНА ЮЛИЯ ВЛАДИМИРОВНА</t>
  </si>
  <si>
    <t>ЗАЛИЛОВА АНАСТАСИЯ ДЕНИСОВНА</t>
  </si>
  <si>
    <t>САИТОВА ИРИНА РАИСОВНА</t>
  </si>
  <si>
    <t>N75.8</t>
  </si>
  <si>
    <t>ХАЙНУРОВ АРТУР ИЛЬНУРОВИЧ</t>
  </si>
  <si>
    <t>МИНИБАЕВА ИДАЛИЯ ИРЕКОВНА</t>
  </si>
  <si>
    <t>МУЛЮКИНА АНГЕЛИНА ВЛАДИМИРОВНА</t>
  </si>
  <si>
    <t>ГОМЗИН ЕВГЕНИЙ АНДРЕЕВИЧ</t>
  </si>
  <si>
    <t>МУХАМЕТОВА АЛИНА ИЛГИЗОВНА</t>
  </si>
  <si>
    <t>L50.3</t>
  </si>
  <si>
    <t>КАРПОВ АНАТОЛИЙ ГЕННАДЬЕВИЧ</t>
  </si>
  <si>
    <t>НЕФЕДОВ МИХАИЛ ВАСИЛЬЕВИЧ</t>
  </si>
  <si>
    <t>КУКУШКИНА ВАЛЕНТИНА МАКСИМОВНА</t>
  </si>
  <si>
    <t>ИШМУХАМЕТОВА ИКЛИМА ФАРВАЗОВНА</t>
  </si>
  <si>
    <t>КУПРИЯН ОЛЕСЯ СЕРГЕЕВНА</t>
  </si>
  <si>
    <t>ХАРРАСОВА АЗАЛИЯ ИЛЬМИРОВНА</t>
  </si>
  <si>
    <t>ХАМИДУЛЛИН АЗАТ РИШАТОВИЧ</t>
  </si>
  <si>
    <t>САБИРЖАНОВА ЗУЛЬФИРА ЖАНОВНА</t>
  </si>
  <si>
    <t>БАДРЕТДИНОВА АДЕЛИНА РИДИКОВНА</t>
  </si>
  <si>
    <t>КАШАПОВ РАМЗИЛ ХАЛАФУТДИНОВИЧ</t>
  </si>
  <si>
    <t>ТРЕФИЛОВА ЛАРИСА АНТОНОВНА</t>
  </si>
  <si>
    <t>C22.9</t>
  </si>
  <si>
    <t>ГОЛУБЯТНИКОВ ДМИТРИЙ МИХАЙЛОВИЧ</t>
  </si>
  <si>
    <t>ГУМЕРОВА ДИАНА АЗАТОВНА</t>
  </si>
  <si>
    <t>ДАНЬШИНА ТАТЬЯНА ГЕННАДЬЕВНА</t>
  </si>
  <si>
    <t>ХАЙРУЛЛИНА ЭЛЬВИРА МИНИДАМИРОВНА</t>
  </si>
  <si>
    <t>ИСХАКОВ УРАЛ УСМАНОВИЧ</t>
  </si>
  <si>
    <t>ФРОЛОВ ОЛЕГ ИВАНОВИЧ</t>
  </si>
  <si>
    <t>ЗУБОВ АНАТОЛИЙ НИКОЛАЕВИЧ</t>
  </si>
  <si>
    <t>АРТЕМЬЕВ ЮРИЙ АЛЕКСАНДРОВИЧ</t>
  </si>
  <si>
    <t>ФАЙЗУЛЛИН АНВАР АНУРОВИЧ</t>
  </si>
  <si>
    <t>САТАЕВА ФАНЗИЯ МАЗГАРОВНА</t>
  </si>
  <si>
    <t>ШАЙМУРАТОВА МАЛЕНА РАДМИРОВНА</t>
  </si>
  <si>
    <t>D73.4</t>
  </si>
  <si>
    <t>ЯХИНА АДЕЛИЯ ФАНИСОВНА</t>
  </si>
  <si>
    <t>ТКАЧЕНКО АЛЕКСАНДР ЕГОРОВИЧ</t>
  </si>
  <si>
    <t>ГАРИФУЛЛИН ТАГИР ГАЛИМХАНОВИЧ</t>
  </si>
  <si>
    <t>ПЕТРЯНИНА РУФИМА ГЕННАДЬЕВНА</t>
  </si>
  <si>
    <t>АЛЕКСИЯНОВА МАРИНА НИКОЛАЕВНА</t>
  </si>
  <si>
    <t>ГИЗЕТДИНОВ МАНСУР НАИЛЬЕВИЧ</t>
  </si>
  <si>
    <t>ОСИНЦЕВА ЮЛИЯ ВАЛЕРЬЕВНА</t>
  </si>
  <si>
    <t>ХАЛИМОВА ИЛИРА АЙРАТОВНА</t>
  </si>
  <si>
    <t>МУСТАФИНА ОЛЕСЯ МАЗИТОВНА</t>
  </si>
  <si>
    <t>МАВЛИХАНОВА ВЕРОНИКА АРТУРОВНА</t>
  </si>
  <si>
    <t>БОНДАРЕНКО ЕЛЕНА ВИКТОРОВНА</t>
  </si>
  <si>
    <t>ОВСЯННИКОВА ЕВГЕНИЯ ВАДИМОВНА</t>
  </si>
  <si>
    <t>МИХЕЕВА ГАЛИНА АНАТОЛЬЕВНА</t>
  </si>
  <si>
    <t>МИНЕНКО МАРИЯ СЕРГЕЕВНА</t>
  </si>
  <si>
    <t>КОВРИЖНИКОВА ТАТЬЯНА НИКОЛАЕВНА</t>
  </si>
  <si>
    <t>N92.3</t>
  </si>
  <si>
    <t>КУЧЕРЯВЕНКО НИКОЛАЙ НИКОЛАЕВИЧ</t>
  </si>
  <si>
    <t>КАТКОВА СВЕТЛАНА АЛЬФИТОВНА</t>
  </si>
  <si>
    <t>ВАХРУШЕВА ИРИНА СЕРГЕЕВНА</t>
  </si>
  <si>
    <t>КУДАШЕВА РОЗА ИСЛАМОВНА</t>
  </si>
  <si>
    <t>ГАФУРБАЕВА РАУФИНА ХАДАВИЕВНА</t>
  </si>
  <si>
    <t>ГАЙФУЛЛИНА РЕНАТА РУДОЛЬФОВНА</t>
  </si>
  <si>
    <t>ШЕВЧЕНКО АЛЕКСАНДРА ТИМОФЕЕВНА</t>
  </si>
  <si>
    <t>КОНЦЕВЕНКО ТАТЬЯНА ВЛАДИМИРОВНА</t>
  </si>
  <si>
    <t>D12.4</t>
  </si>
  <si>
    <t>ПАШИНА ЕЛЕНА ГЕННАДИЕВНА</t>
  </si>
  <si>
    <t>ХАФИЗОВА РУЗА ФАТКУЛЛОВНА</t>
  </si>
  <si>
    <t>БИКБУЛАТОВ РАФАЭЛЬ НАИЛЕВИЧ</t>
  </si>
  <si>
    <t>ГИЛЬВАНОВА ЛЕРА ДАВЫТОВНА</t>
  </si>
  <si>
    <t>АШРАФОВА ИРИНА АЛЕКСАНДРОВНА</t>
  </si>
  <si>
    <t>КАЛЬЯНОВ НИКОЛАЙ ВАСИЛЬЕВИЧ</t>
  </si>
  <si>
    <t>КАРИМОВ РЕНАЛЬ РАСУЛЕВИЧ</t>
  </si>
  <si>
    <t>ШАЙХУТДИНОВА СВЕТЛАНА ВЛАДИСЛАВОВНА</t>
  </si>
  <si>
    <t>АЛЕКСАНДРОВА РАИСА ПЕТРОВНА</t>
  </si>
  <si>
    <t>ГЮЛЬМАЛИЕВА КОНУЛ ВУГАР КЫЗЫ</t>
  </si>
  <si>
    <t>ВАСИЛЬЕВА МАРИЯ СЕРГЕЕВНА</t>
  </si>
  <si>
    <t>ИСХАКОВ ЮРИЙ ЗАВИЛОВИЧ</t>
  </si>
  <si>
    <t>НИКОЛАЕВА АННА НИКОЛАЕВНА</t>
  </si>
  <si>
    <t>САФИУЛЛИН ЭМИЛЬ ЭДУАРДОВИЧ</t>
  </si>
  <si>
    <t>САЛИМЬЯНОВА ВАЛЕРИЯ ВЛАДИСЛАВОВНА</t>
  </si>
  <si>
    <t>ФАРАФОНОВА МАРИНА ВИКТОРОВНА</t>
  </si>
  <si>
    <t>ФИЛАТОВА ЛИДИЯ ИВАНОВНА</t>
  </si>
  <si>
    <t>ШИРОКОВА ВАЛЕНТИНА НИКОЛАЕВНА</t>
  </si>
  <si>
    <t>МУХАММАДИЕВА ЛОБАР ОДИЛБЕКОВНА</t>
  </si>
  <si>
    <t>АСФАНДИЯРОВА АЛЬМИРА ЗАНФИРОВНА</t>
  </si>
  <si>
    <t>САДРИСЛАМОВА ДАРЬЯ НИКОЛАЕВНА</t>
  </si>
  <si>
    <t>A04.9</t>
  </si>
  <si>
    <t>АХМЕДЗЯНОВА АЛЬФИЯ МАРСОВНА</t>
  </si>
  <si>
    <t>АНДРЕЕВ АЛЕКСАНДР НИКОЛАЕВИЧ</t>
  </si>
  <si>
    <t>КАРИМОВА АЛЬБИНА ВАГИЗОВНА</t>
  </si>
  <si>
    <t>ХАКИМОВА ЗАЛИНА НАИЛОВНА</t>
  </si>
  <si>
    <t>РАХИМОВ СТАНИСЛАВ ВЛАДИКОВИЧ</t>
  </si>
  <si>
    <t>J01.1</t>
  </si>
  <si>
    <t>ТАРАСЕНКО СЕРГЕЙ ВИТАЛЬЕВИЧ</t>
  </si>
  <si>
    <t>АХМЕТШИНА МАФРУЗА ЯХИЕВНА</t>
  </si>
  <si>
    <t>ФИЛАТОВА ДИНА ГАБДРАШИТОВНА</t>
  </si>
  <si>
    <t>ЗАЙНАГАБУТДИНОВА АЛЕКСАНДРА ЯКОВЛЕВНА</t>
  </si>
  <si>
    <t>РАХМАТУЛЛИНА ГУЗЕЛЬ ФАРИТОВНА</t>
  </si>
  <si>
    <t>СТОЛЯРОВА ГАЛИНА ГЕННАДЬЕВНА</t>
  </si>
  <si>
    <t>ЗАРИПОВА ЛИЛИЯ БАТЫРОВНА</t>
  </si>
  <si>
    <t>МУСТАФИНА ЮЛИЯ ТИМЕРЬЯНОВНА</t>
  </si>
  <si>
    <t>ФАЗЫЛОВ ДАНИЭЛЬ ИЛЬШАТОВИЧ</t>
  </si>
  <si>
    <t>ВАЛЕЕВА РУФИНА РУСЛАНОВНА</t>
  </si>
  <si>
    <t>НЕКРАСОВ СЕРГЕЙ ВАСИЛЬЕВИЧ</t>
  </si>
  <si>
    <t>ШАЯХМЕТОВА АДГИЯ ЗИЯОВНА</t>
  </si>
  <si>
    <t>ШАРАФУТДИНОВА ДИЛЯ ФАЗЫЛЬЯНОВНА</t>
  </si>
  <si>
    <t>ИСЛАКАЕВА МАРИЯ ВЛАДИМИРОВНА</t>
  </si>
  <si>
    <t>БАЯНОВ АЛЬБЕРТ РАШИТОВИЧ</t>
  </si>
  <si>
    <t>КОРНЕВА ЗИНАИДА СЕМЕНОВНА</t>
  </si>
  <si>
    <t>БУДАЙ ИГОРЬ ВЛАДИМИРОВИЧ</t>
  </si>
  <si>
    <t>АМИРОВ АЙДАР НАИЛЕВИЧ</t>
  </si>
  <si>
    <t>СЕРГЕЕВ ГЕННАДИЙ АЛЕКСАНДРОВИЧ</t>
  </si>
  <si>
    <t>АГЛИУЛЛИН АРТУР МАРСЕЛЕВИЧ</t>
  </si>
  <si>
    <t>ГАВРИЛОВА АННА АЛЕКСЕЕВНА</t>
  </si>
  <si>
    <t>K73.9</t>
  </si>
  <si>
    <t>СУЛТАНОВ МАРСЕЛЬ МАРАТОВИЧ</t>
  </si>
  <si>
    <t>ИШМАТОВА АВГУСТИНА РАИСОВНА</t>
  </si>
  <si>
    <t>ЗИННУРОВ ВАЛЕНТИН АНДРЕЕВИЧ</t>
  </si>
  <si>
    <t>ЯППАРОВА АЛЬБИНА РАВИЛЬЕВНА</t>
  </si>
  <si>
    <t>ШЕИНА ЕЛЕНА БОРИСОВНА</t>
  </si>
  <si>
    <t>МАННАНОВА АРИНА РУСЛАНОВНА</t>
  </si>
  <si>
    <t>АХТЕМЗЯНОВА ВЕНЕРА АЙРАТОВНА</t>
  </si>
  <si>
    <t>РЯБЧИНСКАЯ НАТАЛЬЯ ЛЕОНИДОВНА</t>
  </si>
  <si>
    <t>СМИРНОВА АВГУСТА ФЕДОРОВНА</t>
  </si>
  <si>
    <t>САБИТОВА ГУЗЕЛЬ ВИЛЬЕВНА</t>
  </si>
  <si>
    <t>СЕННИКОВ МАКСИМ СЕРГЕЕВИЧ</t>
  </si>
  <si>
    <t>ШАРИПОВА РИДА МАРАТОВНА</t>
  </si>
  <si>
    <t>РОМАНОВ ДМИТРИЙ МИХАЙЛОВИЧ</t>
  </si>
  <si>
    <t>УСАНОВА АННА ЕВГЕНЬЕВНА</t>
  </si>
  <si>
    <t>ЧАЙКА АННА ВИКТОРОВНА</t>
  </si>
  <si>
    <t>ПОЖИДАЕВ СЕРГЕЙ АЛЕКСАНДРОВИЧ</t>
  </si>
  <si>
    <t>ИЖБУЛЬДИН МАРАТ СУЛТАНОВИЧ</t>
  </si>
  <si>
    <t>ЯМАЕВ РАМИЛЬ ИЛЬДАРОВИЧ</t>
  </si>
  <si>
    <t>МИНГАЗОВА НУРИЯ САЙФИЕВНА</t>
  </si>
  <si>
    <t>ЕЖОВА АЙГУЛЬ АХАТОВНА</t>
  </si>
  <si>
    <t>ХАЗИЕВА ЛЕЙСАН ФАРИТОВНА</t>
  </si>
  <si>
    <t>ЕГОШИНА ВЕРА НИКОЛАЕВНА</t>
  </si>
  <si>
    <t>СТОВБА ТАТЬЯНА СЕРГЕЕВНА</t>
  </si>
  <si>
    <t>АХМЕТОВ ДЕНИС ЮСУПОВИЧ</t>
  </si>
  <si>
    <t>БАЛКОВСКАЯ АНАСТАСИЯ ОЛЕГОВНА</t>
  </si>
  <si>
    <t>ИСМАГИЛОВ ДЕНИС ФАРИТОВИЧ</t>
  </si>
  <si>
    <t>ЯГОФАРОВ РОМАН ХАМИТОВИЧ</t>
  </si>
  <si>
    <t>КАЛАЧЕВА НАТАЛЬЯ ВЛАДИМИРОВНА</t>
  </si>
  <si>
    <t>БУРАНГУЛОВ РАИС ГАЙНУЛЛОВИЧ</t>
  </si>
  <si>
    <t>ШАЙМУРАТОВА ЭЛИНА ВЛАДИКОВНА</t>
  </si>
  <si>
    <t>АМИРОВА АЛИНА ГАЛЕЕВНА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</si>
</sst>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mm/yy"/>
    <numFmt numFmtId="166" formatCode="0.0"/>
    <numFmt numFmtId="167" formatCode="000000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Arial"/>
      <family val="2"/>
    </font>
    <font>
      <b/>
      <sz val="9"/>
      <name val="Arial Cyr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 Cyr"/>
      <charset val="204"/>
    </font>
    <font>
      <b/>
      <sz val="9"/>
      <name val="Arial Cyr"/>
      <charset val="204"/>
    </font>
    <font>
      <b/>
      <sz val="15"/>
      <name val="Arial Cyr"/>
      <charset val="204"/>
    </font>
    <font>
      <b/>
      <sz val="14"/>
      <name val="Arial Cyr"/>
      <charset val="204"/>
    </font>
    <font>
      <b/>
      <sz val="9"/>
      <color indexed="10"/>
      <name val="Arial Cyr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b/>
      <sz val="9"/>
      <color indexed="8"/>
      <name val="Arial"/>
      <family val="2"/>
    </font>
    <font>
      <b/>
      <sz val="12"/>
      <color indexed="10"/>
      <name val="Arial Cyr"/>
      <charset val="204"/>
    </font>
    <font>
      <b/>
      <sz val="10"/>
      <color indexed="10"/>
      <name val="Arial Cyr"/>
      <charset val="204"/>
    </font>
    <font>
      <b/>
      <i/>
      <sz val="10"/>
      <color indexed="10"/>
      <name val="Arial Cyr"/>
      <charset val="204"/>
    </font>
    <font>
      <sz val="10"/>
      <color indexed="9"/>
      <name val="Arial Cyr"/>
      <charset val="204"/>
    </font>
    <font>
      <b/>
      <i/>
      <sz val="9"/>
      <color indexed="10"/>
      <name val="Arial Cyr"/>
      <charset val="204"/>
    </font>
    <font>
      <b/>
      <i/>
      <sz val="14"/>
      <name val="Arial Cyr"/>
      <charset val="204"/>
    </font>
    <font>
      <b/>
      <i/>
      <sz val="12"/>
      <color indexed="10"/>
      <name val="Arial Cyr"/>
      <charset val="204"/>
    </font>
    <font>
      <sz val="12"/>
      <name val="Arial Cyr"/>
      <charset val="204"/>
    </font>
    <font>
      <u/>
      <sz val="10"/>
      <color indexed="12"/>
      <name val="Arial Cyr"/>
      <charset val="204"/>
    </font>
    <font>
      <sz val="2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rgb="FFFF0000"/>
      <name val="Arial Cyr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i/>
      <sz val="9"/>
      <name val="Arial Cyr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b/>
      <i/>
      <sz val="9"/>
      <color rgb="FFFF0000"/>
      <name val="Arial Cyr"/>
      <charset val="204"/>
    </font>
    <font>
      <b/>
      <sz val="9"/>
      <color rgb="FFFF0000"/>
      <name val="Arial Cyr"/>
      <family val="2"/>
      <charset val="204"/>
    </font>
    <font>
      <b/>
      <i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8"/>
      <color rgb="FFFF0000"/>
      <name val="Arial Cyr"/>
      <family val="2"/>
      <charset val="204"/>
    </font>
    <font>
      <b/>
      <sz val="7"/>
      <color rgb="FFFF0000"/>
      <name val="Arial Cyr"/>
      <family val="2"/>
      <charset val="204"/>
    </font>
    <font>
      <b/>
      <i/>
      <sz val="12"/>
      <color rgb="FFFF0000"/>
      <name val="Arial Cyr"/>
      <charset val="204"/>
    </font>
    <font>
      <b/>
      <sz val="12"/>
      <color rgb="FFFF0000"/>
      <name val="Arial Cyr"/>
      <charset val="204"/>
    </font>
    <font>
      <sz val="12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2"/>
      <color rgb="FFFF0000"/>
      <name val="Arial Cyr"/>
      <charset val="204"/>
    </font>
    <font>
      <b/>
      <sz val="14"/>
      <color rgb="FFFF0000"/>
      <name val="Arial Cyr"/>
      <charset val="204"/>
    </font>
    <font>
      <b/>
      <i/>
      <sz val="11"/>
      <color rgb="FFFF0000"/>
      <name val="Arial Cyr"/>
      <charset val="204"/>
    </font>
    <font>
      <b/>
      <sz val="11"/>
      <color indexed="10"/>
      <name val="Arial Cyr"/>
      <charset val="204"/>
    </font>
    <font>
      <b/>
      <i/>
      <sz val="11"/>
      <color indexed="1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8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29" fillId="0" borderId="0"/>
    <xf numFmtId="0" fontId="30" fillId="0" borderId="0"/>
    <xf numFmtId="0" fontId="2" fillId="0" borderId="0"/>
    <xf numFmtId="0" fontId="9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3">
    <xf numFmtId="0" fontId="0" fillId="0" borderId="0" xfId="0"/>
    <xf numFmtId="0" fontId="32" fillId="0" borderId="0" xfId="1" applyFont="1" applyAlignment="1">
      <alignment horizontal="center" vertical="center" wrapText="1"/>
    </xf>
    <xf numFmtId="0" fontId="7" fillId="0" borderId="4" xfId="5" applyFont="1" applyBorder="1" applyAlignment="1">
      <alignment horizontal="center" wrapText="1"/>
    </xf>
    <xf numFmtId="166" fontId="13" fillId="0" borderId="4" xfId="5" applyNumberFormat="1" applyFont="1" applyBorder="1" applyAlignment="1">
      <alignment horizontal="right"/>
    </xf>
    <xf numFmtId="0" fontId="10" fillId="0" borderId="4" xfId="5" applyFont="1" applyBorder="1"/>
    <xf numFmtId="0" fontId="13" fillId="0" borderId="4" xfId="5" applyFont="1" applyBorder="1" applyAlignment="1">
      <alignment horizontal="left" vertical="center" wrapText="1"/>
    </xf>
    <xf numFmtId="0" fontId="12" fillId="0" borderId="4" xfId="5" applyFont="1" applyBorder="1" applyAlignment="1">
      <alignment horizontal="center" vertical="center"/>
    </xf>
    <xf numFmtId="0" fontId="12" fillId="4" borderId="4" xfId="5" applyFont="1" applyFill="1" applyBorder="1" applyAlignment="1">
      <alignment horizontal="center" vertical="center"/>
    </xf>
    <xf numFmtId="0" fontId="18" fillId="4" borderId="4" xfId="5" applyFont="1" applyFill="1" applyBorder="1" applyAlignment="1">
      <alignment wrapText="1"/>
    </xf>
    <xf numFmtId="0" fontId="18" fillId="4" borderId="4" xfId="5" applyFont="1" applyFill="1" applyBorder="1"/>
    <xf numFmtId="2" fontId="18" fillId="4" borderId="4" xfId="5" applyNumberFormat="1" applyFont="1" applyFill="1" applyBorder="1"/>
    <xf numFmtId="166" fontId="13" fillId="0" borderId="4" xfId="5" applyNumberFormat="1" applyFont="1" applyBorder="1" applyAlignment="1">
      <alignment horizontal="center" wrapText="1"/>
    </xf>
    <xf numFmtId="0" fontId="18" fillId="0" borderId="4" xfId="5" applyFont="1" applyBorder="1"/>
    <xf numFmtId="1" fontId="18" fillId="0" borderId="4" xfId="5" applyNumberFormat="1" applyFont="1" applyBorder="1"/>
    <xf numFmtId="2" fontId="18" fillId="0" borderId="4" xfId="5" applyNumberFormat="1" applyFont="1" applyBorder="1"/>
    <xf numFmtId="0" fontId="18" fillId="4" borderId="4" xfId="5" applyFont="1" applyFill="1" applyBorder="1" applyAlignment="1">
      <alignment horizontal="center" vertical="center"/>
    </xf>
    <xf numFmtId="0" fontId="18" fillId="4" borderId="4" xfId="5" applyFont="1" applyFill="1" applyBorder="1" applyAlignment="1">
      <alignment horizontal="center" wrapText="1"/>
    </xf>
    <xf numFmtId="166" fontId="18" fillId="4" borderId="4" xfId="5" applyNumberFormat="1" applyFont="1" applyFill="1" applyBorder="1"/>
    <xf numFmtId="0" fontId="3" fillId="0" borderId="16" xfId="5" applyFont="1" applyBorder="1" applyAlignment="1">
      <alignment vertical="center"/>
    </xf>
    <xf numFmtId="0" fontId="3" fillId="0" borderId="11" xfId="5" applyFont="1" applyBorder="1" applyAlignment="1">
      <alignment vertical="center"/>
    </xf>
    <xf numFmtId="0" fontId="5" fillId="0" borderId="5" xfId="5" applyFont="1" applyBorder="1" applyAlignment="1">
      <alignment horizontal="center"/>
    </xf>
    <xf numFmtId="0" fontId="2" fillId="0" borderId="0" xfId="5"/>
    <xf numFmtId="0" fontId="2" fillId="0" borderId="1" xfId="5" applyBorder="1"/>
    <xf numFmtId="0" fontId="2" fillId="0" borderId="2" xfId="5" applyBorder="1"/>
    <xf numFmtId="0" fontId="2" fillId="0" borderId="3" xfId="5" applyBorder="1"/>
    <xf numFmtId="0" fontId="23" fillId="5" borderId="0" xfId="5" applyFont="1" applyFill="1" applyAlignment="1">
      <alignment horizontal="center"/>
    </xf>
    <xf numFmtId="0" fontId="5" fillId="0" borderId="6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2" fillId="0" borderId="8" xfId="5" applyBorder="1"/>
    <xf numFmtId="0" fontId="2" fillId="0" borderId="9" xfId="5" applyBorder="1"/>
    <xf numFmtId="0" fontId="2" fillId="0" borderId="5" xfId="5" applyBorder="1"/>
    <xf numFmtId="0" fontId="2" fillId="6" borderId="5" xfId="5" applyFill="1" applyBorder="1"/>
    <xf numFmtId="0" fontId="5" fillId="0" borderId="9" xfId="5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14" fillId="0" borderId="0" xfId="5" applyFont="1" applyAlignment="1">
      <alignment horizontal="center"/>
    </xf>
    <xf numFmtId="0" fontId="5" fillId="0" borderId="0" xfId="5" applyFont="1"/>
    <xf numFmtId="0" fontId="5" fillId="3" borderId="4" xfId="5" applyFont="1" applyFill="1" applyBorder="1" applyAlignment="1">
      <alignment horizontal="center" vertical="center"/>
    </xf>
    <xf numFmtId="0" fontId="5" fillId="0" borderId="4" xfId="5" applyFont="1" applyBorder="1" applyAlignment="1">
      <alignment horizontal="center"/>
    </xf>
    <xf numFmtId="0" fontId="21" fillId="0" borderId="0" xfId="5" applyFont="1" applyAlignment="1">
      <alignment horizontal="center"/>
    </xf>
    <xf numFmtId="0" fontId="10" fillId="0" borderId="4" xfId="5" applyFont="1" applyBorder="1" applyAlignment="1">
      <alignment horizontal="center" wrapText="1"/>
    </xf>
    <xf numFmtId="166" fontId="10" fillId="0" borderId="4" xfId="5" applyNumberFormat="1" applyFont="1" applyBorder="1" applyAlignment="1">
      <alignment horizontal="right" wrapText="1"/>
    </xf>
    <xf numFmtId="0" fontId="10" fillId="0" borderId="4" xfId="5" applyFont="1" applyBorder="1" applyAlignment="1">
      <alignment wrapText="1"/>
    </xf>
    <xf numFmtId="1" fontId="17" fillId="0" borderId="4" xfId="5" applyNumberFormat="1" applyFont="1" applyBorder="1" applyAlignment="1">
      <alignment horizontal="center" wrapText="1"/>
    </xf>
    <xf numFmtId="166" fontId="13" fillId="0" borderId="4" xfId="5" applyNumberFormat="1" applyFont="1" applyBorder="1" applyAlignment="1">
      <alignment wrapText="1"/>
    </xf>
    <xf numFmtId="0" fontId="10" fillId="2" borderId="4" xfId="5" applyFont="1" applyFill="1" applyBorder="1" applyAlignment="1">
      <alignment wrapText="1"/>
    </xf>
    <xf numFmtId="0" fontId="13" fillId="0" borderId="4" xfId="5" applyFont="1" applyBorder="1" applyAlignment="1">
      <alignment wrapText="1"/>
    </xf>
    <xf numFmtId="166" fontId="13" fillId="0" borderId="4" xfId="5" applyNumberFormat="1" applyFont="1" applyBorder="1" applyAlignment="1">
      <alignment horizontal="right" wrapText="1"/>
    </xf>
    <xf numFmtId="0" fontId="12" fillId="2" borderId="4" xfId="5" applyFont="1" applyFill="1" applyBorder="1" applyAlignment="1">
      <alignment horizontal="center" vertical="center"/>
    </xf>
    <xf numFmtId="0" fontId="5" fillId="7" borderId="4" xfId="5" applyFont="1" applyFill="1" applyBorder="1" applyAlignment="1">
      <alignment horizontal="center" vertical="center"/>
    </xf>
    <xf numFmtId="0" fontId="13" fillId="2" borderId="4" xfId="5" applyFont="1" applyFill="1" applyBorder="1" applyAlignment="1">
      <alignment wrapText="1"/>
    </xf>
    <xf numFmtId="1" fontId="16" fillId="4" borderId="4" xfId="5" applyNumberFormat="1" applyFont="1" applyFill="1" applyBorder="1"/>
    <xf numFmtId="0" fontId="24" fillId="0" borderId="4" xfId="5" applyFont="1" applyBorder="1" applyAlignment="1">
      <alignment wrapText="1"/>
    </xf>
    <xf numFmtId="0" fontId="18" fillId="0" borderId="4" xfId="5" applyFont="1" applyBorder="1" applyAlignment="1">
      <alignment wrapText="1"/>
    </xf>
    <xf numFmtId="0" fontId="5" fillId="0" borderId="4" xfId="5" applyFont="1" applyBorder="1" applyAlignment="1">
      <alignment horizontal="center" vertical="center"/>
    </xf>
    <xf numFmtId="1" fontId="10" fillId="3" borderId="4" xfId="5" applyNumberFormat="1" applyFont="1" applyFill="1" applyBorder="1" applyAlignment="1">
      <alignment wrapText="1"/>
    </xf>
    <xf numFmtId="0" fontId="13" fillId="4" borderId="14" xfId="5" applyFont="1" applyFill="1" applyBorder="1" applyAlignment="1">
      <alignment horizontal="center" vertical="center" wrapText="1"/>
    </xf>
    <xf numFmtId="165" fontId="13" fillId="0" borderId="14" xfId="5" applyNumberFormat="1" applyFont="1" applyBorder="1" applyAlignment="1">
      <alignment horizontal="center" vertical="center" wrapText="1"/>
    </xf>
    <xf numFmtId="1" fontId="16" fillId="0" borderId="0" xfId="5" applyNumberFormat="1" applyFont="1" applyAlignment="1">
      <alignment wrapText="1"/>
    </xf>
    <xf numFmtId="1" fontId="10" fillId="0" borderId="0" xfId="5" applyNumberFormat="1" applyFont="1" applyAlignment="1">
      <alignment wrapText="1"/>
    </xf>
    <xf numFmtId="0" fontId="13" fillId="3" borderId="4" xfId="5" applyFont="1" applyFill="1" applyBorder="1" applyAlignment="1">
      <alignment wrapText="1"/>
    </xf>
    <xf numFmtId="0" fontId="10" fillId="3" borderId="4" xfId="5" applyFont="1" applyFill="1" applyBorder="1" applyAlignment="1">
      <alignment wrapText="1"/>
    </xf>
    <xf numFmtId="0" fontId="18" fillId="0" borderId="0" xfId="5" applyFont="1" applyAlignment="1">
      <alignment wrapText="1"/>
    </xf>
    <xf numFmtId="165" fontId="13" fillId="3" borderId="18" xfId="5" applyNumberFormat="1" applyFont="1" applyFill="1" applyBorder="1" applyAlignment="1">
      <alignment horizontal="center" vertical="center" wrapText="1"/>
    </xf>
    <xf numFmtId="0" fontId="10" fillId="0" borderId="15" xfId="5" applyFont="1" applyBorder="1" applyAlignment="1">
      <alignment wrapText="1"/>
    </xf>
    <xf numFmtId="166" fontId="10" fillId="0" borderId="15" xfId="5" applyNumberFormat="1" applyFont="1" applyBorder="1" applyAlignment="1">
      <alignment wrapText="1"/>
    </xf>
    <xf numFmtId="0" fontId="13" fillId="0" borderId="15" xfId="5" applyFont="1" applyBorder="1" applyAlignment="1">
      <alignment wrapText="1"/>
    </xf>
    <xf numFmtId="0" fontId="3" fillId="3" borderId="4" xfId="5" applyFont="1" applyFill="1" applyBorder="1" applyAlignment="1">
      <alignment horizontal="center" vertical="center" wrapText="1"/>
    </xf>
    <xf numFmtId="0" fontId="13" fillId="3" borderId="15" xfId="5" applyFont="1" applyFill="1" applyBorder="1" applyAlignment="1">
      <alignment wrapText="1"/>
    </xf>
    <xf numFmtId="0" fontId="13" fillId="3" borderId="0" xfId="5" applyFont="1" applyFill="1" applyAlignment="1">
      <alignment wrapText="1"/>
    </xf>
    <xf numFmtId="1" fontId="13" fillId="3" borderId="0" xfId="5" applyNumberFormat="1" applyFont="1" applyFill="1" applyAlignment="1">
      <alignment wrapText="1"/>
    </xf>
    <xf numFmtId="0" fontId="10" fillId="3" borderId="0" xfId="5" applyFont="1" applyFill="1" applyAlignment="1">
      <alignment horizontal="center" wrapText="1"/>
    </xf>
    <xf numFmtId="0" fontId="13" fillId="3" borderId="19" xfId="5" applyFont="1" applyFill="1" applyBorder="1" applyAlignment="1">
      <alignment wrapText="1"/>
    </xf>
    <xf numFmtId="0" fontId="5" fillId="0" borderId="0" xfId="5" applyFont="1" applyAlignment="1">
      <alignment horizontal="center"/>
    </xf>
    <xf numFmtId="166" fontId="10" fillId="0" borderId="0" xfId="5" applyNumberFormat="1" applyFont="1" applyAlignment="1">
      <alignment wrapText="1"/>
    </xf>
    <xf numFmtId="0" fontId="18" fillId="3" borderId="4" xfId="5" applyFont="1" applyFill="1" applyBorder="1" applyAlignment="1">
      <alignment wrapText="1"/>
    </xf>
    <xf numFmtId="0" fontId="5" fillId="4" borderId="10" xfId="5" applyFont="1" applyFill="1" applyBorder="1" applyAlignment="1">
      <alignment horizontal="center" vertical="center" wrapText="1"/>
    </xf>
    <xf numFmtId="1" fontId="13" fillId="0" borderId="15" xfId="5" applyNumberFormat="1" applyFont="1" applyBorder="1" applyAlignment="1">
      <alignment horizontal="center" vertical="center" wrapText="1"/>
    </xf>
    <xf numFmtId="1" fontId="13" fillId="0" borderId="4" xfId="5" applyNumberFormat="1" applyFont="1" applyBorder="1" applyAlignment="1">
      <alignment horizontal="center" vertical="center" wrapText="1"/>
    </xf>
    <xf numFmtId="1" fontId="16" fillId="4" borderId="4" xfId="5" applyNumberFormat="1" applyFont="1" applyFill="1" applyBorder="1" applyAlignment="1">
      <alignment horizontal="right"/>
    </xf>
    <xf numFmtId="2" fontId="13" fillId="0" borderId="15" xfId="5" applyNumberFormat="1" applyFont="1" applyBorder="1" applyAlignment="1">
      <alignment wrapText="1"/>
    </xf>
    <xf numFmtId="2" fontId="13" fillId="0" borderId="4" xfId="5" applyNumberFormat="1" applyFont="1" applyBorder="1" applyAlignment="1">
      <alignment wrapText="1"/>
    </xf>
    <xf numFmtId="2" fontId="10" fillId="0" borderId="4" xfId="5" applyNumberFormat="1" applyFont="1" applyBorder="1" applyAlignment="1">
      <alignment wrapText="1"/>
    </xf>
    <xf numFmtId="0" fontId="25" fillId="4" borderId="4" xfId="5" applyFont="1" applyFill="1" applyBorder="1" applyAlignment="1">
      <alignment vertical="center" wrapText="1"/>
    </xf>
    <xf numFmtId="166" fontId="13" fillId="0" borderId="15" xfId="5" applyNumberFormat="1" applyFont="1" applyBorder="1" applyAlignment="1">
      <alignment horizontal="right" wrapText="1"/>
    </xf>
    <xf numFmtId="0" fontId="13" fillId="0" borderId="4" xfId="5" applyFont="1" applyBorder="1" applyAlignment="1">
      <alignment horizontal="right" wrapText="1"/>
    </xf>
    <xf numFmtId="1" fontId="13" fillId="0" borderId="14" xfId="5" applyNumberFormat="1" applyFont="1" applyBorder="1" applyAlignment="1">
      <alignment horizontal="center" vertical="center" wrapText="1"/>
    </xf>
    <xf numFmtId="0" fontId="16" fillId="4" borderId="15" xfId="5" applyFont="1" applyFill="1" applyBorder="1" applyAlignment="1">
      <alignment wrapText="1"/>
    </xf>
    <xf numFmtId="0" fontId="5" fillId="2" borderId="4" xfId="5" applyFont="1" applyFill="1" applyBorder="1" applyAlignment="1">
      <alignment horizontal="center"/>
    </xf>
    <xf numFmtId="0" fontId="3" fillId="0" borderId="0" xfId="5" applyFont="1"/>
    <xf numFmtId="0" fontId="3" fillId="0" borderId="0" xfId="5" applyFont="1" applyAlignment="1">
      <alignment horizontal="right"/>
    </xf>
    <xf numFmtId="0" fontId="5" fillId="0" borderId="0" xfId="5" applyFont="1" applyAlignment="1">
      <alignment horizontal="right"/>
    </xf>
    <xf numFmtId="0" fontId="5" fillId="0" borderId="0" xfId="5" applyFont="1" applyAlignment="1">
      <alignment horizontal="center" wrapText="1"/>
    </xf>
    <xf numFmtId="0" fontId="16" fillId="0" borderId="4" xfId="5" applyFont="1" applyBorder="1" applyAlignment="1">
      <alignment wrapText="1"/>
    </xf>
    <xf numFmtId="0" fontId="3" fillId="0" borderId="2" xfId="5" applyFont="1" applyBorder="1"/>
    <xf numFmtId="0" fontId="20" fillId="0" borderId="2" xfId="5" applyFont="1" applyBorder="1" applyAlignment="1">
      <alignment horizontal="center"/>
    </xf>
    <xf numFmtId="0" fontId="16" fillId="4" borderId="4" xfId="5" applyFont="1" applyFill="1" applyBorder="1"/>
    <xf numFmtId="0" fontId="19" fillId="2" borderId="4" xfId="11" applyFont="1" applyFill="1" applyBorder="1" applyAlignment="1">
      <alignment wrapText="1"/>
    </xf>
    <xf numFmtId="0" fontId="20" fillId="0" borderId="0" xfId="5" applyFont="1" applyAlignment="1">
      <alignment horizontal="center"/>
    </xf>
    <xf numFmtId="0" fontId="24" fillId="3" borderId="4" xfId="5" applyFont="1" applyFill="1" applyBorder="1" applyAlignment="1">
      <alignment wrapText="1"/>
    </xf>
    <xf numFmtId="1" fontId="24" fillId="3" borderId="4" xfId="5" applyNumberFormat="1" applyFont="1" applyFill="1" applyBorder="1" applyAlignment="1">
      <alignment wrapText="1"/>
    </xf>
    <xf numFmtId="166" fontId="24" fillId="3" borderId="4" xfId="5" applyNumberFormat="1" applyFont="1" applyFill="1" applyBorder="1" applyAlignment="1">
      <alignment wrapText="1"/>
    </xf>
    <xf numFmtId="0" fontId="22" fillId="3" borderId="4" xfId="5" applyFont="1" applyFill="1" applyBorder="1" applyAlignment="1">
      <alignment horizontal="center" vertical="center"/>
    </xf>
    <xf numFmtId="0" fontId="5" fillId="0" borderId="15" xfId="5" applyFont="1" applyBorder="1" applyAlignment="1">
      <alignment horizontal="center"/>
    </xf>
    <xf numFmtId="1" fontId="7" fillId="0" borderId="0" xfId="5" applyNumberFormat="1" applyFont="1" applyAlignment="1">
      <alignment horizontal="center" wrapText="1"/>
    </xf>
    <xf numFmtId="0" fontId="19" fillId="0" borderId="4" xfId="11" applyFont="1" applyBorder="1" applyAlignment="1">
      <alignment wrapText="1"/>
    </xf>
    <xf numFmtId="166" fontId="24" fillId="0" borderId="4" xfId="5" applyNumberFormat="1" applyFont="1" applyBorder="1" applyAlignment="1">
      <alignment wrapText="1"/>
    </xf>
    <xf numFmtId="0" fontId="31" fillId="4" borderId="14" xfId="5" applyFont="1" applyFill="1" applyBorder="1" applyAlignment="1">
      <alignment horizontal="center" wrapText="1"/>
    </xf>
    <xf numFmtId="0" fontId="7" fillId="0" borderId="0" xfId="5" applyFont="1" applyAlignment="1">
      <alignment horizontal="center" wrapText="1"/>
    </xf>
    <xf numFmtId="0" fontId="13" fillId="0" borderId="15" xfId="5" applyFont="1" applyBorder="1" applyAlignment="1">
      <alignment horizontal="right"/>
    </xf>
    <xf numFmtId="166" fontId="24" fillId="0" borderId="4" xfId="12" applyNumberFormat="1" applyFont="1" applyFill="1" applyBorder="1" applyAlignment="1" applyProtection="1">
      <alignment wrapText="1"/>
    </xf>
    <xf numFmtId="2" fontId="24" fillId="3" borderId="4" xfId="5" applyNumberFormat="1" applyFont="1" applyFill="1" applyBorder="1" applyAlignment="1">
      <alignment horizontal="center" wrapText="1"/>
    </xf>
    <xf numFmtId="2" fontId="13" fillId="0" borderId="4" xfId="5" applyNumberFormat="1" applyFont="1" applyBorder="1" applyAlignment="1">
      <alignment horizontal="right" wrapText="1"/>
    </xf>
    <xf numFmtId="0" fontId="30" fillId="0" borderId="0" xfId="0" applyFont="1"/>
    <xf numFmtId="0" fontId="23" fillId="0" borderId="0" xfId="5" applyFont="1" applyAlignment="1">
      <alignment horizontal="center"/>
    </xf>
    <xf numFmtId="0" fontId="2" fillId="0" borderId="0" xfId="5" applyAlignment="1">
      <alignment horizontal="left"/>
    </xf>
    <xf numFmtId="0" fontId="5" fillId="0" borderId="12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22" xfId="5" applyFont="1" applyBorder="1" applyAlignment="1">
      <alignment horizontal="center" vertical="center"/>
    </xf>
    <xf numFmtId="0" fontId="5" fillId="0" borderId="23" xfId="5" applyFont="1" applyBorder="1" applyAlignment="1">
      <alignment horizontal="center" vertical="center"/>
    </xf>
    <xf numFmtId="0" fontId="2" fillId="0" borderId="21" xfId="5" applyBorder="1"/>
    <xf numFmtId="0" fontId="5" fillId="0" borderId="21" xfId="5" applyFont="1" applyBorder="1" applyAlignment="1">
      <alignment horizontal="center" vertical="center"/>
    </xf>
    <xf numFmtId="0" fontId="2" fillId="0" borderId="18" xfId="5" applyBorder="1"/>
    <xf numFmtId="0" fontId="3" fillId="0" borderId="0" xfId="5" applyFont="1" applyAlignment="1">
      <alignment horizontal="center"/>
    </xf>
    <xf numFmtId="0" fontId="2" fillId="6" borderId="5" xfId="5" applyFill="1" applyBorder="1" applyAlignment="1">
      <alignment horizontal="center" vertical="center"/>
    </xf>
    <xf numFmtId="1" fontId="13" fillId="0" borderId="4" xfId="5" applyNumberFormat="1" applyFont="1" applyBorder="1" applyAlignment="1">
      <alignment horizontal="center" wrapText="1"/>
    </xf>
    <xf numFmtId="166" fontId="10" fillId="0" borderId="4" xfId="5" applyNumberFormat="1" applyFont="1" applyBorder="1" applyAlignment="1">
      <alignment wrapText="1"/>
    </xf>
    <xf numFmtId="1" fontId="16" fillId="0" borderId="4" xfId="5" applyNumberFormat="1" applyFont="1" applyBorder="1" applyAlignment="1">
      <alignment wrapText="1"/>
    </xf>
    <xf numFmtId="1" fontId="10" fillId="0" borderId="4" xfId="5" applyNumberFormat="1" applyFont="1" applyBorder="1" applyAlignment="1">
      <alignment wrapText="1"/>
    </xf>
    <xf numFmtId="1" fontId="16" fillId="3" borderId="4" xfId="5" applyNumberFormat="1" applyFont="1" applyFill="1" applyBorder="1"/>
    <xf numFmtId="1" fontId="13" fillId="0" borderId="4" xfId="5" applyNumberFormat="1" applyFont="1" applyBorder="1" applyAlignment="1">
      <alignment wrapText="1"/>
    </xf>
    <xf numFmtId="0" fontId="13" fillId="0" borderId="14" xfId="5" applyFont="1" applyBorder="1" applyAlignment="1">
      <alignment horizontal="center" wrapText="1"/>
    </xf>
    <xf numFmtId="1" fontId="16" fillId="3" borderId="4" xfId="5" applyNumberFormat="1" applyFont="1" applyFill="1" applyBorder="1" applyAlignment="1">
      <alignment wrapText="1"/>
    </xf>
    <xf numFmtId="1" fontId="18" fillId="0" borderId="15" xfId="5" applyNumberFormat="1" applyFont="1" applyBorder="1" applyAlignment="1">
      <alignment wrapText="1"/>
    </xf>
    <xf numFmtId="1" fontId="10" fillId="0" borderId="15" xfId="5" applyNumberFormat="1" applyFont="1" applyBorder="1" applyAlignment="1">
      <alignment wrapText="1"/>
    </xf>
    <xf numFmtId="0" fontId="26" fillId="3" borderId="4" xfId="5" applyFont="1" applyFill="1" applyBorder="1" applyAlignment="1">
      <alignment horizontal="center" vertical="center"/>
    </xf>
    <xf numFmtId="0" fontId="26" fillId="3" borderId="4" xfId="5" applyFont="1" applyFill="1" applyBorder="1" applyAlignment="1">
      <alignment wrapText="1"/>
    </xf>
    <xf numFmtId="1" fontId="26" fillId="3" borderId="4" xfId="5" applyNumberFormat="1" applyFont="1" applyFill="1" applyBorder="1"/>
    <xf numFmtId="1" fontId="13" fillId="0" borderId="4" xfId="5" applyNumberFormat="1" applyFont="1" applyBorder="1" applyAlignment="1">
      <alignment horizontal="right"/>
    </xf>
    <xf numFmtId="0" fontId="27" fillId="3" borderId="17" xfId="5" applyFont="1" applyFill="1" applyBorder="1" applyAlignment="1">
      <alignment horizontal="center"/>
    </xf>
    <xf numFmtId="0" fontId="27" fillId="3" borderId="16" xfId="5" applyFont="1" applyFill="1" applyBorder="1" applyAlignment="1">
      <alignment horizontal="center"/>
    </xf>
    <xf numFmtId="1" fontId="13" fillId="0" borderId="4" xfId="5" applyNumberFormat="1" applyFont="1" applyBorder="1" applyAlignment="1">
      <alignment horizontal="right" wrapText="1"/>
    </xf>
    <xf numFmtId="1" fontId="18" fillId="4" borderId="4" xfId="5" applyNumberFormat="1" applyFont="1" applyFill="1" applyBorder="1"/>
    <xf numFmtId="0" fontId="26" fillId="3" borderId="4" xfId="5" applyFont="1" applyFill="1" applyBorder="1"/>
    <xf numFmtId="166" fontId="26" fillId="3" borderId="4" xfId="5" applyNumberFormat="1" applyFont="1" applyFill="1" applyBorder="1" applyAlignment="1">
      <alignment wrapText="1"/>
    </xf>
    <xf numFmtId="0" fontId="5" fillId="4" borderId="4" xfId="5" applyFont="1" applyFill="1" applyBorder="1" applyAlignment="1">
      <alignment horizontal="center" vertical="center" wrapText="1"/>
    </xf>
    <xf numFmtId="1" fontId="13" fillId="0" borderId="14" xfId="5" applyNumberFormat="1" applyFont="1" applyBorder="1" applyAlignment="1">
      <alignment horizontal="center" wrapText="1"/>
    </xf>
    <xf numFmtId="1" fontId="13" fillId="0" borderId="15" xfId="5" applyNumberFormat="1" applyFont="1" applyBorder="1" applyAlignment="1">
      <alignment horizontal="right" wrapText="1"/>
    </xf>
    <xf numFmtId="0" fontId="18" fillId="4" borderId="14" xfId="5" applyFont="1" applyFill="1" applyBorder="1"/>
    <xf numFmtId="0" fontId="15" fillId="4" borderId="17" xfId="5" applyFont="1" applyFill="1" applyBorder="1" applyAlignment="1">
      <alignment vertical="center"/>
    </xf>
    <xf numFmtId="0" fontId="15" fillId="4" borderId="16" xfId="5" applyFont="1" applyFill="1" applyBorder="1" applyAlignment="1">
      <alignment vertical="center"/>
    </xf>
    <xf numFmtId="0" fontId="15" fillId="4" borderId="11" xfId="5" applyFont="1" applyFill="1" applyBorder="1" applyAlignment="1">
      <alignment vertical="center"/>
    </xf>
    <xf numFmtId="0" fontId="25" fillId="4" borderId="17" xfId="5" applyFont="1" applyFill="1" applyBorder="1" applyAlignment="1">
      <alignment vertical="center"/>
    </xf>
    <xf numFmtId="0" fontId="25" fillId="4" borderId="16" xfId="5" applyFont="1" applyFill="1" applyBorder="1" applyAlignment="1">
      <alignment vertical="center"/>
    </xf>
    <xf numFmtId="0" fontId="25" fillId="4" borderId="11" xfId="5" applyFont="1" applyFill="1" applyBorder="1" applyAlignment="1">
      <alignment vertical="center"/>
    </xf>
    <xf numFmtId="14" fontId="0" fillId="0" borderId="0" xfId="0" applyNumberFormat="1"/>
    <xf numFmtId="0" fontId="13" fillId="8" borderId="4" xfId="5" applyFont="1" applyFill="1" applyBorder="1" applyAlignment="1">
      <alignment wrapText="1"/>
    </xf>
    <xf numFmtId="0" fontId="10" fillId="8" borderId="4" xfId="5" applyFont="1" applyFill="1" applyBorder="1" applyAlignment="1">
      <alignment wrapText="1"/>
    </xf>
    <xf numFmtId="0" fontId="13" fillId="8" borderId="4" xfId="5" applyFont="1" applyFill="1" applyBorder="1" applyAlignment="1">
      <alignment horizontal="left" vertical="center" wrapText="1"/>
    </xf>
    <xf numFmtId="0" fontId="19" fillId="8" borderId="4" xfId="11" applyFont="1" applyFill="1" applyBorder="1" applyAlignment="1">
      <alignment wrapText="1"/>
    </xf>
    <xf numFmtId="0" fontId="26" fillId="0" borderId="4" xfId="5" applyFont="1" applyBorder="1" applyAlignment="1">
      <alignment horizontal="center" vertical="center"/>
    </xf>
    <xf numFmtId="0" fontId="26" fillId="0" borderId="4" xfId="5" applyFont="1" applyBorder="1" applyAlignment="1">
      <alignment wrapText="1"/>
    </xf>
    <xf numFmtId="0" fontId="26" fillId="0" borderId="4" xfId="5" applyFont="1" applyBorder="1"/>
    <xf numFmtId="1" fontId="26" fillId="0" borderId="4" xfId="5" applyNumberFormat="1" applyFont="1" applyBorder="1"/>
    <xf numFmtId="166" fontId="26" fillId="0" borderId="4" xfId="5" applyNumberFormat="1" applyFont="1" applyBorder="1" applyAlignment="1">
      <alignment wrapText="1"/>
    </xf>
    <xf numFmtId="0" fontId="15" fillId="0" borderId="0" xfId="5" applyFont="1" applyAlignment="1">
      <alignment vertical="center" wrapText="1"/>
    </xf>
    <xf numFmtId="0" fontId="6" fillId="4" borderId="4" xfId="5" applyFont="1" applyFill="1" applyBorder="1" applyAlignment="1">
      <alignment horizontal="center" vertical="center" wrapText="1"/>
    </xf>
    <xf numFmtId="165" fontId="6" fillId="0" borderId="4" xfId="5" applyNumberFormat="1" applyFont="1" applyBorder="1" applyAlignment="1">
      <alignment horizontal="center" vertical="center" wrapText="1"/>
    </xf>
    <xf numFmtId="2" fontId="24" fillId="3" borderId="4" xfId="5" applyNumberFormat="1" applyFont="1" applyFill="1" applyBorder="1" applyAlignment="1">
      <alignment wrapText="1"/>
    </xf>
    <xf numFmtId="0" fontId="18" fillId="8" borderId="4" xfId="5" applyFont="1" applyFill="1" applyBorder="1" applyAlignment="1">
      <alignment wrapText="1"/>
    </xf>
    <xf numFmtId="0" fontId="10" fillId="0" borderId="4" xfId="5" applyFont="1" applyBorder="1" applyAlignment="1">
      <alignment horizontal="left" wrapText="1"/>
    </xf>
    <xf numFmtId="0" fontId="6" fillId="4" borderId="14" xfId="5" applyFont="1" applyFill="1" applyBorder="1" applyAlignment="1">
      <alignment horizontal="center" vertical="center" wrapText="1"/>
    </xf>
    <xf numFmtId="165" fontId="6" fillId="0" borderId="15" xfId="5" applyNumberFormat="1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5" fillId="0" borderId="17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33" fillId="0" borderId="0" xfId="0" applyFont="1"/>
    <xf numFmtId="1" fontId="13" fillId="0" borderId="0" xfId="5" applyNumberFormat="1" applyFont="1" applyAlignment="1">
      <alignment wrapText="1"/>
    </xf>
    <xf numFmtId="0" fontId="13" fillId="0" borderId="0" xfId="5" applyFont="1"/>
    <xf numFmtId="1" fontId="13" fillId="0" borderId="0" xfId="5" applyNumberFormat="1" applyFont="1"/>
    <xf numFmtId="0" fontId="13" fillId="4" borderId="15" xfId="5" applyFont="1" applyFill="1" applyBorder="1" applyAlignment="1">
      <alignment wrapText="1"/>
    </xf>
    <xf numFmtId="0" fontId="13" fillId="4" borderId="14" xfId="5" applyFont="1" applyFill="1" applyBorder="1" applyAlignment="1">
      <alignment horizontal="right" wrapText="1"/>
    </xf>
    <xf numFmtId="0" fontId="13" fillId="0" borderId="15" xfId="5" applyFont="1" applyBorder="1"/>
    <xf numFmtId="0" fontId="13" fillId="0" borderId="4" xfId="5" applyFont="1" applyBorder="1"/>
    <xf numFmtId="0" fontId="13" fillId="4" borderId="4" xfId="5" applyFont="1" applyFill="1" applyBorder="1" applyAlignment="1">
      <alignment wrapText="1"/>
    </xf>
    <xf numFmtId="1" fontId="34" fillId="0" borderId="4" xfId="5" applyNumberFormat="1" applyFont="1" applyBorder="1" applyAlignment="1">
      <alignment wrapText="1"/>
    </xf>
    <xf numFmtId="2" fontId="34" fillId="0" borderId="4" xfId="5" applyNumberFormat="1" applyFont="1" applyBorder="1" applyAlignment="1">
      <alignment wrapText="1"/>
    </xf>
    <xf numFmtId="0" fontId="13" fillId="4" borderId="14" xfId="5" applyFont="1" applyFill="1" applyBorder="1" applyAlignment="1">
      <alignment horizontal="center" wrapText="1"/>
    </xf>
    <xf numFmtId="0" fontId="12" fillId="0" borderId="20" xfId="5" applyFont="1" applyBorder="1" applyAlignment="1">
      <alignment vertical="center"/>
    </xf>
    <xf numFmtId="0" fontId="12" fillId="0" borderId="21" xfId="5" applyFont="1" applyBorder="1" applyAlignment="1">
      <alignment vertical="center"/>
    </xf>
    <xf numFmtId="0" fontId="12" fillId="0" borderId="0" xfId="5" applyFont="1" applyAlignment="1">
      <alignment horizontal="center" vertical="center"/>
    </xf>
    <xf numFmtId="1" fontId="13" fillId="4" borderId="15" xfId="5" applyNumberFormat="1" applyFont="1" applyFill="1" applyBorder="1" applyAlignment="1">
      <alignment wrapText="1"/>
    </xf>
    <xf numFmtId="0" fontId="18" fillId="3" borderId="0" xfId="5" applyFont="1" applyFill="1" applyAlignment="1">
      <alignment wrapText="1"/>
    </xf>
    <xf numFmtId="1" fontId="13" fillId="4" borderId="4" xfId="5" applyNumberFormat="1" applyFont="1" applyFill="1" applyBorder="1" applyAlignment="1">
      <alignment horizontal="right"/>
    </xf>
    <xf numFmtId="0" fontId="12" fillId="0" borderId="0" xfId="5" applyFont="1" applyAlignment="1">
      <alignment vertical="center"/>
    </xf>
    <xf numFmtId="0" fontId="13" fillId="0" borderId="0" xfId="5" applyFont="1" applyAlignment="1">
      <alignment wrapText="1"/>
    </xf>
    <xf numFmtId="2" fontId="13" fillId="0" borderId="4" xfId="5" applyNumberFormat="1" applyFont="1" applyBorder="1" applyAlignment="1">
      <alignment horizontal="right" vertical="center"/>
    </xf>
    <xf numFmtId="166" fontId="13" fillId="0" borderId="14" xfId="5" applyNumberFormat="1" applyFont="1" applyBorder="1" applyAlignment="1">
      <alignment horizontal="right" vertical="center"/>
    </xf>
    <xf numFmtId="1" fontId="13" fillId="0" borderId="14" xfId="5" applyNumberFormat="1" applyFont="1" applyBorder="1" applyAlignment="1">
      <alignment wrapText="1"/>
    </xf>
    <xf numFmtId="2" fontId="13" fillId="0" borderId="14" xfId="5" applyNumberFormat="1" applyFont="1" applyBorder="1" applyAlignment="1">
      <alignment wrapText="1"/>
    </xf>
    <xf numFmtId="1" fontId="18" fillId="0" borderId="4" xfId="5" applyNumberFormat="1" applyFont="1" applyBorder="1" applyAlignment="1">
      <alignment wrapText="1"/>
    </xf>
    <xf numFmtId="1" fontId="13" fillId="0" borderId="4" xfId="5" applyNumberFormat="1" applyFont="1" applyBorder="1" applyAlignment="1">
      <alignment horizontal="center"/>
    </xf>
    <xf numFmtId="2" fontId="13" fillId="0" borderId="4" xfId="5" applyNumberFormat="1" applyFont="1" applyBorder="1"/>
    <xf numFmtId="1" fontId="13" fillId="0" borderId="4" xfId="5" applyNumberFormat="1" applyFont="1" applyBorder="1"/>
    <xf numFmtId="0" fontId="10" fillId="8" borderId="4" xfId="5" applyFont="1" applyFill="1" applyBorder="1" applyAlignment="1">
      <alignment horizontal="left" wrapText="1"/>
    </xf>
    <xf numFmtId="0" fontId="10" fillId="0" borderId="4" xfId="3" applyFont="1" applyBorder="1" applyAlignment="1">
      <alignment horizontal="left" wrapText="1"/>
    </xf>
    <xf numFmtId="0" fontId="10" fillId="0" borderId="4" xfId="5" applyFont="1" applyBorder="1" applyAlignment="1">
      <alignment vertical="center" wrapText="1"/>
    </xf>
    <xf numFmtId="0" fontId="10" fillId="8" borderId="4" xfId="5" applyFont="1" applyFill="1" applyBorder="1" applyAlignment="1">
      <alignment vertical="center" wrapText="1"/>
    </xf>
    <xf numFmtId="0" fontId="36" fillId="3" borderId="4" xfId="5" applyFont="1" applyFill="1" applyBorder="1" applyAlignment="1">
      <alignment horizontal="center" vertical="center"/>
    </xf>
    <xf numFmtId="0" fontId="37" fillId="3" borderId="4" xfId="5" applyFont="1" applyFill="1" applyBorder="1" applyAlignment="1">
      <alignment wrapText="1"/>
    </xf>
    <xf numFmtId="1" fontId="31" fillId="3" borderId="4" xfId="5" applyNumberFormat="1" applyFont="1" applyFill="1" applyBorder="1" applyAlignment="1">
      <alignment wrapText="1"/>
    </xf>
    <xf numFmtId="1" fontId="31" fillId="3" borderId="4" xfId="5" applyNumberFormat="1" applyFont="1" applyFill="1" applyBorder="1"/>
    <xf numFmtId="2" fontId="37" fillId="3" borderId="4" xfId="5" applyNumberFormat="1" applyFont="1" applyFill="1" applyBorder="1" applyAlignment="1">
      <alignment horizontal="center" wrapText="1"/>
    </xf>
    <xf numFmtId="0" fontId="35" fillId="0" borderId="0" xfId="0" applyFont="1"/>
    <xf numFmtId="0" fontId="31" fillId="3" borderId="4" xfId="5" applyFont="1" applyFill="1" applyBorder="1" applyAlignment="1">
      <alignment horizontal="center"/>
    </xf>
    <xf numFmtId="0" fontId="31" fillId="3" borderId="4" xfId="5" applyFont="1" applyFill="1" applyBorder="1" applyAlignment="1">
      <alignment wrapText="1"/>
    </xf>
    <xf numFmtId="0" fontId="36" fillId="0" borderId="4" xfId="5" applyFont="1" applyBorder="1" applyAlignment="1">
      <alignment horizontal="center" vertical="center"/>
    </xf>
    <xf numFmtId="0" fontId="37" fillId="0" borderId="4" xfId="5" applyFont="1" applyBorder="1" applyAlignment="1">
      <alignment wrapText="1"/>
    </xf>
    <xf numFmtId="1" fontId="31" fillId="0" borderId="4" xfId="5" applyNumberFormat="1" applyFont="1" applyBorder="1" applyAlignment="1">
      <alignment wrapText="1"/>
    </xf>
    <xf numFmtId="166" fontId="31" fillId="0" borderId="4" xfId="5" applyNumberFormat="1" applyFont="1" applyBorder="1" applyAlignment="1">
      <alignment wrapText="1"/>
    </xf>
    <xf numFmtId="1" fontId="31" fillId="0" borderId="14" xfId="5" applyNumberFormat="1" applyFont="1" applyBorder="1" applyAlignment="1">
      <alignment wrapText="1"/>
    </xf>
    <xf numFmtId="166" fontId="31" fillId="0" borderId="14" xfId="5" applyNumberFormat="1" applyFont="1" applyBorder="1" applyAlignment="1">
      <alignment wrapText="1"/>
    </xf>
    <xf numFmtId="0" fontId="37" fillId="0" borderId="4" xfId="5" applyFont="1" applyBorder="1" applyAlignment="1">
      <alignment horizontal="center" wrapText="1"/>
    </xf>
    <xf numFmtId="166" fontId="38" fillId="0" borderId="4" xfId="5" applyNumberFormat="1" applyFont="1" applyBorder="1" applyAlignment="1">
      <alignment wrapText="1"/>
    </xf>
    <xf numFmtId="1" fontId="38" fillId="0" borderId="4" xfId="5" applyNumberFormat="1" applyFont="1" applyBorder="1" applyAlignment="1">
      <alignment wrapText="1"/>
    </xf>
    <xf numFmtId="0" fontId="39" fillId="3" borderId="26" xfId="5" applyFont="1" applyFill="1" applyBorder="1" applyAlignment="1">
      <alignment horizontal="center"/>
    </xf>
    <xf numFmtId="0" fontId="37" fillId="3" borderId="0" xfId="5" applyFont="1" applyFill="1" applyAlignment="1">
      <alignment horizontal="center" wrapText="1"/>
    </xf>
    <xf numFmtId="1" fontId="37" fillId="3" borderId="19" xfId="5" applyNumberFormat="1" applyFont="1" applyFill="1" applyBorder="1" applyAlignment="1">
      <alignment horizontal="center"/>
    </xf>
    <xf numFmtId="1" fontId="37" fillId="3" borderId="14" xfId="5" applyNumberFormat="1" applyFont="1" applyFill="1" applyBorder="1" applyAlignment="1">
      <alignment horizontal="center"/>
    </xf>
    <xf numFmtId="0" fontId="31" fillId="0" borderId="4" xfId="5" applyFont="1" applyBorder="1" applyAlignment="1">
      <alignment horizontal="center" vertical="center" wrapText="1"/>
    </xf>
    <xf numFmtId="0" fontId="31" fillId="0" borderId="4" xfId="5" applyFont="1" applyBorder="1" applyAlignment="1">
      <alignment horizontal="center" wrapText="1"/>
    </xf>
    <xf numFmtId="1" fontId="38" fillId="0" borderId="11" xfId="5" applyNumberFormat="1" applyFont="1" applyBorder="1" applyAlignment="1">
      <alignment horizontal="center" wrapText="1"/>
    </xf>
    <xf numFmtId="0" fontId="31" fillId="0" borderId="4" xfId="5" applyFont="1" applyBorder="1" applyAlignment="1">
      <alignment horizontal="right" wrapText="1"/>
    </xf>
    <xf numFmtId="0" fontId="31" fillId="0" borderId="4" xfId="5" applyFont="1" applyBorder="1" applyAlignment="1">
      <alignment horizontal="center"/>
    </xf>
    <xf numFmtId="0" fontId="31" fillId="0" borderId="4" xfId="5" applyFont="1" applyBorder="1" applyAlignment="1">
      <alignment horizontal="right"/>
    </xf>
    <xf numFmtId="2" fontId="31" fillId="0" borderId="4" xfId="5" applyNumberFormat="1" applyFont="1" applyBorder="1" applyAlignment="1">
      <alignment horizontal="right" vertical="center"/>
    </xf>
    <xf numFmtId="166" fontId="31" fillId="0" borderId="4" xfId="5" applyNumberFormat="1" applyFont="1" applyBorder="1" applyAlignment="1">
      <alignment horizontal="right" vertical="center"/>
    </xf>
    <xf numFmtId="166" fontId="31" fillId="0" borderId="4" xfId="5" applyNumberFormat="1" applyFont="1" applyBorder="1" applyAlignment="1">
      <alignment horizontal="center" wrapText="1"/>
    </xf>
    <xf numFmtId="1" fontId="31" fillId="0" borderId="4" xfId="5" applyNumberFormat="1" applyFont="1" applyBorder="1" applyAlignment="1">
      <alignment horizontal="center" wrapText="1"/>
    </xf>
    <xf numFmtId="0" fontId="39" fillId="3" borderId="7" xfId="5" applyFont="1" applyFill="1" applyBorder="1" applyAlignment="1">
      <alignment horizontal="center"/>
    </xf>
    <xf numFmtId="0" fontId="37" fillId="3" borderId="2" xfId="5" applyFont="1" applyFill="1" applyBorder="1" applyAlignment="1">
      <alignment horizontal="center" wrapText="1"/>
    </xf>
    <xf numFmtId="1" fontId="37" fillId="3" borderId="15" xfId="5" applyNumberFormat="1" applyFont="1" applyFill="1" applyBorder="1" applyAlignment="1">
      <alignment horizontal="center"/>
    </xf>
    <xf numFmtId="1" fontId="37" fillId="3" borderId="4" xfId="5" applyNumberFormat="1" applyFont="1" applyFill="1" applyBorder="1" applyAlignment="1">
      <alignment horizontal="center"/>
    </xf>
    <xf numFmtId="0" fontId="36" fillId="0" borderId="13" xfId="5" applyFont="1" applyBorder="1" applyAlignment="1">
      <alignment horizontal="center"/>
    </xf>
    <xf numFmtId="0" fontId="31" fillId="0" borderId="25" xfId="5" applyFont="1" applyBorder="1" applyAlignment="1">
      <alignment horizontal="center" vertical="center" wrapText="1"/>
    </xf>
    <xf numFmtId="1" fontId="31" fillId="0" borderId="14" xfId="5" applyNumberFormat="1" applyFont="1" applyBorder="1" applyAlignment="1">
      <alignment horizontal="center" wrapText="1"/>
    </xf>
    <xf numFmtId="1" fontId="38" fillId="0" borderId="4" xfId="5" applyNumberFormat="1" applyFont="1" applyBorder="1" applyAlignment="1">
      <alignment horizontal="center" wrapText="1"/>
    </xf>
    <xf numFmtId="0" fontId="38" fillId="0" borderId="4" xfId="5" applyFont="1" applyBorder="1" applyAlignment="1">
      <alignment horizontal="center" wrapText="1"/>
    </xf>
    <xf numFmtId="166" fontId="38" fillId="0" borderId="4" xfId="5" applyNumberFormat="1" applyFont="1" applyBorder="1" applyAlignment="1">
      <alignment horizontal="center" wrapText="1"/>
    </xf>
    <xf numFmtId="0" fontId="39" fillId="3" borderId="24" xfId="5" applyFont="1" applyFill="1" applyBorder="1" applyAlignment="1">
      <alignment horizontal="center" wrapText="1"/>
    </xf>
    <xf numFmtId="1" fontId="31" fillId="3" borderId="15" xfId="5" applyNumberFormat="1" applyFont="1" applyFill="1" applyBorder="1" applyAlignment="1">
      <alignment horizontal="center" wrapText="1"/>
    </xf>
    <xf numFmtId="1" fontId="31" fillId="3" borderId="4" xfId="5" applyNumberFormat="1" applyFont="1" applyFill="1" applyBorder="1" applyAlignment="1">
      <alignment horizontal="center" wrapText="1"/>
    </xf>
    <xf numFmtId="0" fontId="40" fillId="0" borderId="0" xfId="5" applyFont="1" applyAlignment="1">
      <alignment wrapText="1"/>
    </xf>
    <xf numFmtId="1" fontId="40" fillId="0" borderId="19" xfId="5" applyNumberFormat="1" applyFont="1" applyBorder="1" applyAlignment="1">
      <alignment horizontal="center" wrapText="1"/>
    </xf>
    <xf numFmtId="1" fontId="41" fillId="0" borderId="15" xfId="5" applyNumberFormat="1" applyFont="1" applyBorder="1" applyAlignment="1">
      <alignment horizontal="center" wrapText="1"/>
    </xf>
    <xf numFmtId="0" fontId="40" fillId="0" borderId="15" xfId="5" applyFont="1" applyBorder="1" applyAlignment="1">
      <alignment horizontal="right" wrapText="1"/>
    </xf>
    <xf numFmtId="0" fontId="40" fillId="0" borderId="15" xfId="5" applyFont="1" applyBorder="1" applyAlignment="1">
      <alignment horizontal="center"/>
    </xf>
    <xf numFmtId="0" fontId="40" fillId="0" borderId="15" xfId="5" applyFont="1" applyBorder="1" applyAlignment="1">
      <alignment horizontal="right"/>
    </xf>
    <xf numFmtId="2" fontId="40" fillId="0" borderId="15" xfId="5" applyNumberFormat="1" applyFont="1" applyBorder="1" applyAlignment="1">
      <alignment horizontal="right"/>
    </xf>
    <xf numFmtId="166" fontId="40" fillId="0" borderId="15" xfId="5" applyNumberFormat="1" applyFont="1" applyBorder="1" applyAlignment="1">
      <alignment horizontal="right"/>
    </xf>
    <xf numFmtId="0" fontId="42" fillId="0" borderId="15" xfId="5" applyFont="1" applyBorder="1" applyAlignment="1">
      <alignment horizontal="center" wrapText="1"/>
    </xf>
    <xf numFmtId="166" fontId="42" fillId="0" borderId="15" xfId="5" applyNumberFormat="1" applyFont="1" applyBorder="1" applyAlignment="1">
      <alignment horizontal="center" wrapText="1"/>
    </xf>
    <xf numFmtId="0" fontId="39" fillId="4" borderId="4" xfId="5" applyFont="1" applyFill="1" applyBorder="1" applyAlignment="1">
      <alignment horizontal="center" vertical="center"/>
    </xf>
    <xf numFmtId="0" fontId="37" fillId="4" borderId="4" xfId="5" applyFont="1" applyFill="1" applyBorder="1" applyAlignment="1">
      <alignment wrapText="1"/>
    </xf>
    <xf numFmtId="1" fontId="37" fillId="4" borderId="4" xfId="5" applyNumberFormat="1" applyFont="1" applyFill="1" applyBorder="1"/>
    <xf numFmtId="2" fontId="37" fillId="4" borderId="4" xfId="5" applyNumberFormat="1" applyFont="1" applyFill="1" applyBorder="1"/>
    <xf numFmtId="0" fontId="37" fillId="4" borderId="4" xfId="5" applyFont="1" applyFill="1" applyBorder="1"/>
    <xf numFmtId="1" fontId="31" fillId="4" borderId="4" xfId="5" applyNumberFormat="1" applyFont="1" applyFill="1" applyBorder="1" applyAlignment="1">
      <alignment horizontal="center" wrapText="1"/>
    </xf>
    <xf numFmtId="0" fontId="31" fillId="4" borderId="4" xfId="5" applyFont="1" applyFill="1" applyBorder="1" applyAlignment="1">
      <alignment horizontal="center" wrapText="1"/>
    </xf>
    <xf numFmtId="0" fontId="31" fillId="4" borderId="4" xfId="5" applyFont="1" applyFill="1" applyBorder="1" applyAlignment="1">
      <alignment horizontal="center" vertical="center" wrapText="1"/>
    </xf>
    <xf numFmtId="0" fontId="31" fillId="4" borderId="4" xfId="5" applyFont="1" applyFill="1" applyBorder="1" applyAlignment="1">
      <alignment horizontal="center"/>
    </xf>
    <xf numFmtId="1" fontId="31" fillId="4" borderId="4" xfId="5" applyNumberFormat="1" applyFont="1" applyFill="1" applyBorder="1" applyAlignment="1">
      <alignment horizontal="center"/>
    </xf>
    <xf numFmtId="0" fontId="31" fillId="9" borderId="14" xfId="5" applyFont="1" applyFill="1" applyBorder="1" applyAlignment="1">
      <alignment horizontal="center" wrapText="1"/>
    </xf>
    <xf numFmtId="1" fontId="31" fillId="4" borderId="18" xfId="5" applyNumberFormat="1" applyFont="1" applyFill="1" applyBorder="1" applyAlignment="1">
      <alignment horizontal="center" wrapText="1"/>
    </xf>
    <xf numFmtId="0" fontId="31" fillId="4" borderId="15" xfId="5" applyFont="1" applyFill="1" applyBorder="1" applyAlignment="1">
      <alignment horizontal="center" wrapText="1"/>
    </xf>
    <xf numFmtId="0" fontId="31" fillId="4" borderId="15" xfId="5" applyFont="1" applyFill="1" applyBorder="1" applyAlignment="1">
      <alignment wrapText="1"/>
    </xf>
    <xf numFmtId="0" fontId="37" fillId="0" borderId="4" xfId="5" applyFont="1" applyBorder="1"/>
    <xf numFmtId="0" fontId="31" fillId="0" borderId="4" xfId="5" applyFont="1" applyBorder="1"/>
    <xf numFmtId="0" fontId="31" fillId="4" borderId="18" xfId="5" applyFont="1" applyFill="1" applyBorder="1" applyAlignment="1">
      <alignment horizontal="center" wrapText="1"/>
    </xf>
    <xf numFmtId="1" fontId="31" fillId="0" borderId="4" xfId="5" applyNumberFormat="1" applyFont="1" applyBorder="1" applyAlignment="1">
      <alignment horizontal="right"/>
    </xf>
    <xf numFmtId="1" fontId="31" fillId="4" borderId="14" xfId="5" applyNumberFormat="1" applyFont="1" applyFill="1" applyBorder="1" applyAlignment="1">
      <alignment horizontal="center" wrapText="1"/>
    </xf>
    <xf numFmtId="1" fontId="40" fillId="0" borderId="15" xfId="5" applyNumberFormat="1" applyFont="1" applyBorder="1" applyAlignment="1">
      <alignment horizontal="center" wrapText="1"/>
    </xf>
    <xf numFmtId="0" fontId="31" fillId="4" borderId="4" xfId="5" applyFont="1" applyFill="1" applyBorder="1" applyAlignment="1">
      <alignment wrapText="1"/>
    </xf>
    <xf numFmtId="1" fontId="37" fillId="3" borderId="4" xfId="5" applyNumberFormat="1" applyFont="1" applyFill="1" applyBorder="1" applyAlignment="1">
      <alignment wrapText="1"/>
    </xf>
    <xf numFmtId="0" fontId="31" fillId="0" borderId="4" xfId="5" applyFont="1" applyBorder="1" applyAlignment="1">
      <alignment wrapText="1"/>
    </xf>
    <xf numFmtId="1" fontId="43" fillId="3" borderId="4" xfId="5" applyNumberFormat="1" applyFont="1" applyFill="1" applyBorder="1"/>
    <xf numFmtId="0" fontId="31" fillId="4" borderId="14" xfId="5" applyFont="1" applyFill="1" applyBorder="1" applyAlignment="1">
      <alignment horizontal="right" wrapText="1"/>
    </xf>
    <xf numFmtId="2" fontId="31" fillId="0" borderId="4" xfId="5" applyNumberFormat="1" applyFont="1" applyBorder="1" applyAlignment="1">
      <alignment wrapText="1"/>
    </xf>
    <xf numFmtId="2" fontId="31" fillId="0" borderId="15" xfId="5" applyNumberFormat="1" applyFont="1" applyBorder="1" applyAlignment="1">
      <alignment wrapText="1"/>
    </xf>
    <xf numFmtId="2" fontId="31" fillId="3" borderId="15" xfId="5" applyNumberFormat="1" applyFont="1" applyFill="1" applyBorder="1" applyAlignment="1">
      <alignment wrapText="1"/>
    </xf>
    <xf numFmtId="2" fontId="37" fillId="0" borderId="4" xfId="5" applyNumberFormat="1" applyFont="1" applyBorder="1" applyAlignment="1">
      <alignment wrapText="1"/>
    </xf>
    <xf numFmtId="0" fontId="39" fillId="3" borderId="4" xfId="5" applyFont="1" applyFill="1" applyBorder="1" applyAlignment="1">
      <alignment horizontal="center" vertical="center"/>
    </xf>
    <xf numFmtId="166" fontId="37" fillId="3" borderId="4" xfId="5" applyNumberFormat="1" applyFont="1" applyFill="1" applyBorder="1" applyAlignment="1">
      <alignment wrapText="1"/>
    </xf>
    <xf numFmtId="1" fontId="39" fillId="3" borderId="4" xfId="5" applyNumberFormat="1" applyFont="1" applyFill="1" applyBorder="1" applyAlignment="1">
      <alignment horizontal="center" vertical="center"/>
    </xf>
    <xf numFmtId="166" fontId="31" fillId="3" borderId="4" xfId="5" applyNumberFormat="1" applyFont="1" applyFill="1" applyBorder="1" applyAlignment="1">
      <alignment wrapText="1"/>
    </xf>
    <xf numFmtId="0" fontId="31" fillId="3" borderId="15" xfId="5" applyFont="1" applyFill="1" applyBorder="1" applyAlignment="1">
      <alignment wrapText="1"/>
    </xf>
    <xf numFmtId="0" fontId="36" fillId="0" borderId="4" xfId="5" applyFont="1" applyBorder="1" applyAlignment="1">
      <alignment horizontal="center"/>
    </xf>
    <xf numFmtId="0" fontId="38" fillId="0" borderId="4" xfId="5" applyFont="1" applyBorder="1" applyAlignment="1">
      <alignment wrapText="1"/>
    </xf>
    <xf numFmtId="2" fontId="38" fillId="0" borderId="4" xfId="5" applyNumberFormat="1" applyFont="1" applyBorder="1" applyAlignment="1">
      <alignment wrapText="1"/>
    </xf>
    <xf numFmtId="0" fontId="38" fillId="3" borderId="4" xfId="5" applyFont="1" applyFill="1" applyBorder="1" applyAlignment="1">
      <alignment wrapText="1"/>
    </xf>
    <xf numFmtId="0" fontId="43" fillId="3" borderId="4" xfId="5" applyFont="1" applyFill="1" applyBorder="1" applyAlignment="1">
      <alignment horizontal="center" vertical="center"/>
    </xf>
    <xf numFmtId="0" fontId="43" fillId="3" borderId="4" xfId="5" applyFont="1" applyFill="1" applyBorder="1" applyAlignment="1">
      <alignment wrapText="1"/>
    </xf>
    <xf numFmtId="2" fontId="43" fillId="3" borderId="4" xfId="5" applyNumberFormat="1" applyFont="1" applyFill="1" applyBorder="1" applyAlignment="1">
      <alignment horizontal="center" wrapText="1"/>
    </xf>
    <xf numFmtId="1" fontId="43" fillId="3" borderId="4" xfId="5" applyNumberFormat="1" applyFont="1" applyFill="1" applyBorder="1" applyAlignment="1">
      <alignment wrapText="1"/>
    </xf>
    <xf numFmtId="1" fontId="44" fillId="3" borderId="4" xfId="5" applyNumberFormat="1" applyFont="1" applyFill="1" applyBorder="1" applyAlignment="1">
      <alignment wrapText="1"/>
    </xf>
    <xf numFmtId="2" fontId="43" fillId="3" borderId="4" xfId="5" applyNumberFormat="1" applyFont="1" applyFill="1" applyBorder="1" applyAlignment="1">
      <alignment wrapText="1"/>
    </xf>
    <xf numFmtId="0" fontId="45" fillId="0" borderId="0" xfId="0" applyFont="1"/>
    <xf numFmtId="1" fontId="31" fillId="4" borderId="15" xfId="5" applyNumberFormat="1" applyFont="1" applyFill="1" applyBorder="1" applyAlignment="1">
      <alignment wrapText="1"/>
    </xf>
    <xf numFmtId="0" fontId="39" fillId="3" borderId="4" xfId="5" applyFont="1" applyFill="1" applyBorder="1" applyAlignment="1">
      <alignment wrapText="1"/>
    </xf>
    <xf numFmtId="1" fontId="31" fillId="3" borderId="4" xfId="5" applyNumberFormat="1" applyFont="1" applyFill="1" applyBorder="1" applyAlignment="1">
      <alignment horizontal="right" wrapText="1"/>
    </xf>
    <xf numFmtId="0" fontId="31" fillId="4" borderId="4" xfId="5" applyFont="1" applyFill="1" applyBorder="1" applyAlignment="1">
      <alignment horizontal="right" wrapText="1"/>
    </xf>
    <xf numFmtId="0" fontId="36" fillId="0" borderId="16" xfId="5" applyFont="1" applyBorder="1"/>
    <xf numFmtId="166" fontId="31" fillId="0" borderId="4" xfId="5" applyNumberFormat="1" applyFont="1" applyBorder="1" applyAlignment="1">
      <alignment horizontal="right" wrapText="1"/>
    </xf>
    <xf numFmtId="1" fontId="31" fillId="4" borderId="4" xfId="5" applyNumberFormat="1" applyFont="1" applyFill="1" applyBorder="1" applyAlignment="1">
      <alignment horizontal="right"/>
    </xf>
    <xf numFmtId="0" fontId="31" fillId="4" borderId="15" xfId="5" applyFont="1" applyFill="1" applyBorder="1" applyAlignment="1">
      <alignment horizontal="right" wrapText="1"/>
    </xf>
    <xf numFmtId="1" fontId="37" fillId="3" borderId="4" xfId="5" applyNumberFormat="1" applyFont="1" applyFill="1" applyBorder="1" applyAlignment="1">
      <alignment horizontal="right" wrapText="1"/>
    </xf>
    <xf numFmtId="0" fontId="31" fillId="4" borderId="15" xfId="5" applyFont="1" applyFill="1" applyBorder="1" applyAlignment="1">
      <alignment horizontal="center"/>
    </xf>
    <xf numFmtId="0" fontId="37" fillId="3" borderId="0" xfId="5" applyFont="1" applyFill="1" applyAlignment="1">
      <alignment wrapText="1"/>
    </xf>
    <xf numFmtId="1" fontId="37" fillId="3" borderId="0" xfId="5" applyNumberFormat="1" applyFont="1" applyFill="1" applyAlignment="1">
      <alignment wrapText="1"/>
    </xf>
    <xf numFmtId="0" fontId="31" fillId="3" borderId="0" xfId="5" applyFont="1" applyFill="1" applyAlignment="1">
      <alignment wrapText="1"/>
    </xf>
    <xf numFmtId="0" fontId="36" fillId="3" borderId="4" xfId="5" applyFont="1" applyFill="1" applyBorder="1" applyAlignment="1">
      <alignment horizontal="center"/>
    </xf>
    <xf numFmtId="166" fontId="37" fillId="3" borderId="4" xfId="5" applyNumberFormat="1" applyFont="1" applyFill="1" applyBorder="1" applyAlignment="1">
      <alignment horizontal="right" wrapText="1"/>
    </xf>
    <xf numFmtId="0" fontId="46" fillId="0" borderId="0" xfId="5" applyFont="1"/>
    <xf numFmtId="0" fontId="39" fillId="0" borderId="0" xfId="5" applyFont="1" applyAlignment="1">
      <alignment horizontal="center" vertical="center"/>
    </xf>
    <xf numFmtId="0" fontId="36" fillId="0" borderId="17" xfId="5" applyFont="1" applyBorder="1"/>
    <xf numFmtId="0" fontId="36" fillId="0" borderId="0" xfId="5" applyFont="1"/>
    <xf numFmtId="0" fontId="44" fillId="3" borderId="4" xfId="5" applyFont="1" applyFill="1" applyBorder="1" applyAlignment="1">
      <alignment wrapText="1"/>
    </xf>
    <xf numFmtId="0" fontId="47" fillId="0" borderId="0" xfId="5" applyFont="1"/>
    <xf numFmtId="0" fontId="48" fillId="3" borderId="4" xfId="5" applyFont="1" applyFill="1" applyBorder="1" applyAlignment="1">
      <alignment horizontal="center"/>
    </xf>
    <xf numFmtId="166" fontId="44" fillId="3" borderId="4" xfId="5" applyNumberFormat="1" applyFont="1" applyFill="1" applyBorder="1" applyAlignment="1">
      <alignment wrapText="1"/>
    </xf>
    <xf numFmtId="0" fontId="36" fillId="0" borderId="0" xfId="5" applyFont="1" applyAlignment="1">
      <alignment horizontal="center"/>
    </xf>
    <xf numFmtId="2" fontId="37" fillId="10" borderId="4" xfId="5" applyNumberFormat="1" applyFont="1" applyFill="1" applyBorder="1" applyAlignment="1">
      <alignment horizontal="right" wrapText="1"/>
    </xf>
    <xf numFmtId="0" fontId="22" fillId="0" borderId="4" xfId="5" applyFont="1" applyBorder="1" applyAlignment="1">
      <alignment horizontal="center" vertical="center"/>
    </xf>
    <xf numFmtId="1" fontId="16" fillId="0" borderId="0" xfId="5" applyNumberFormat="1" applyFont="1"/>
    <xf numFmtId="2" fontId="24" fillId="0" borderId="0" xfId="5" applyNumberFormat="1" applyFont="1" applyAlignment="1">
      <alignment horizontal="center" wrapText="1"/>
    </xf>
    <xf numFmtId="0" fontId="36" fillId="0" borderId="26" xfId="5" applyFont="1" applyBorder="1" applyAlignment="1">
      <alignment horizontal="center"/>
    </xf>
    <xf numFmtId="0" fontId="39" fillId="3" borderId="27" xfId="5" applyFont="1" applyFill="1" applyBorder="1" applyAlignment="1">
      <alignment horizontal="center"/>
    </xf>
    <xf numFmtId="0" fontId="39" fillId="3" borderId="28" xfId="5" applyFont="1" applyFill="1" applyBorder="1" applyAlignment="1">
      <alignment horizontal="center" wrapText="1"/>
    </xf>
    <xf numFmtId="0" fontId="16" fillId="4" borderId="4" xfId="5" applyFont="1" applyFill="1" applyBorder="1" applyAlignment="1">
      <alignment wrapText="1"/>
    </xf>
    <xf numFmtId="0" fontId="36" fillId="3" borderId="14" xfId="5" applyFont="1" applyFill="1" applyBorder="1" applyAlignment="1">
      <alignment horizontal="center" vertical="center"/>
    </xf>
    <xf numFmtId="0" fontId="37" fillId="3" borderId="14" xfId="5" applyFont="1" applyFill="1" applyBorder="1" applyAlignment="1">
      <alignment wrapText="1"/>
    </xf>
    <xf numFmtId="1" fontId="16" fillId="3" borderId="14" xfId="5" applyNumberFormat="1" applyFont="1" applyFill="1" applyBorder="1" applyAlignment="1">
      <alignment wrapText="1"/>
    </xf>
    <xf numFmtId="1" fontId="16" fillId="3" borderId="14" xfId="5" applyNumberFormat="1" applyFont="1" applyFill="1" applyBorder="1"/>
    <xf numFmtId="2" fontId="24" fillId="3" borderId="14" xfId="5" applyNumberFormat="1" applyFont="1" applyFill="1" applyBorder="1" applyAlignment="1">
      <alignment horizontal="center" wrapText="1"/>
    </xf>
    <xf numFmtId="0" fontId="5" fillId="10" borderId="4" xfId="5" applyFont="1" applyFill="1" applyBorder="1"/>
    <xf numFmtId="0" fontId="49" fillId="10" borderId="4" xfId="5" applyFont="1" applyFill="1" applyBorder="1"/>
    <xf numFmtId="1" fontId="50" fillId="10" borderId="4" xfId="5" applyNumberFormat="1" applyFont="1" applyFill="1" applyBorder="1"/>
    <xf numFmtId="2" fontId="51" fillId="10" borderId="4" xfId="5" applyNumberFormat="1" applyFont="1" applyFill="1" applyBorder="1" applyAlignment="1">
      <alignment horizontal="center" wrapText="1"/>
    </xf>
    <xf numFmtId="1" fontId="21" fillId="10" borderId="4" xfId="5" applyNumberFormat="1" applyFont="1" applyFill="1" applyBorder="1" applyAlignment="1">
      <alignment horizontal="center"/>
    </xf>
    <xf numFmtId="0" fontId="36" fillId="0" borderId="14" xfId="5" applyFont="1" applyBorder="1" applyAlignment="1">
      <alignment horizontal="center" vertical="center"/>
    </xf>
    <xf numFmtId="0" fontId="31" fillId="0" borderId="14" xfId="5" applyFont="1" applyBorder="1" applyAlignment="1">
      <alignment horizontal="center" vertical="center" wrapText="1"/>
    </xf>
    <xf numFmtId="1" fontId="13" fillId="9" borderId="17" xfId="5" applyNumberFormat="1" applyFont="1" applyFill="1" applyBorder="1" applyAlignment="1">
      <alignment horizontal="center" wrapText="1"/>
    </xf>
    <xf numFmtId="1" fontId="13" fillId="9" borderId="16" xfId="5" applyNumberFormat="1" applyFont="1" applyFill="1" applyBorder="1" applyAlignment="1">
      <alignment horizontal="center" wrapText="1"/>
    </xf>
    <xf numFmtId="1" fontId="13" fillId="9" borderId="11" xfId="5" applyNumberFormat="1" applyFont="1" applyFill="1" applyBorder="1" applyAlignment="1">
      <alignment horizontal="center" wrapText="1"/>
    </xf>
    <xf numFmtId="0" fontId="18" fillId="4" borderId="17" xfId="5" applyFont="1" applyFill="1" applyBorder="1" applyAlignment="1">
      <alignment horizontal="center"/>
    </xf>
    <xf numFmtId="0" fontId="18" fillId="4" borderId="16" xfId="5" applyFont="1" applyFill="1" applyBorder="1" applyAlignment="1">
      <alignment horizontal="center"/>
    </xf>
    <xf numFmtId="0" fontId="18" fillId="4" borderId="11" xfId="5" applyFont="1" applyFill="1" applyBorder="1" applyAlignment="1">
      <alignment horizontal="center"/>
    </xf>
    <xf numFmtId="0" fontId="3" fillId="4" borderId="17" xfId="5" applyFont="1" applyFill="1" applyBorder="1" applyAlignment="1">
      <alignment horizontal="center" vertical="center" wrapText="1"/>
    </xf>
    <xf numFmtId="0" fontId="3" fillId="4" borderId="16" xfId="5" applyFont="1" applyFill="1" applyBorder="1" applyAlignment="1">
      <alignment horizontal="center" vertical="center" wrapText="1"/>
    </xf>
    <xf numFmtId="0" fontId="3" fillId="4" borderId="11" xfId="5" applyFont="1" applyFill="1" applyBorder="1" applyAlignment="1">
      <alignment horizontal="center" vertical="center" wrapText="1"/>
    </xf>
    <xf numFmtId="0" fontId="3" fillId="4" borderId="20" xfId="5" applyFont="1" applyFill="1" applyBorder="1" applyAlignment="1">
      <alignment horizontal="center" vertical="center" wrapText="1"/>
    </xf>
    <xf numFmtId="0" fontId="3" fillId="4" borderId="21" xfId="5" applyFont="1" applyFill="1" applyBorder="1" applyAlignment="1">
      <alignment horizontal="center" vertical="center" wrapText="1"/>
    </xf>
    <xf numFmtId="0" fontId="3" fillId="4" borderId="18" xfId="5" applyFont="1" applyFill="1" applyBorder="1" applyAlignment="1">
      <alignment horizontal="center" vertical="center" wrapText="1"/>
    </xf>
    <xf numFmtId="0" fontId="18" fillId="4" borderId="17" xfId="5" applyFont="1" applyFill="1" applyBorder="1" applyAlignment="1">
      <alignment horizontal="center" vertical="center" wrapText="1"/>
    </xf>
    <xf numFmtId="0" fontId="18" fillId="4" borderId="16" xfId="5" applyFont="1" applyFill="1" applyBorder="1" applyAlignment="1">
      <alignment horizontal="center" vertical="center" wrapText="1"/>
    </xf>
    <xf numFmtId="0" fontId="18" fillId="4" borderId="11" xfId="5" applyFont="1" applyFill="1" applyBorder="1" applyAlignment="1">
      <alignment horizontal="center" vertical="center" wrapText="1"/>
    </xf>
    <xf numFmtId="0" fontId="3" fillId="0" borderId="2" xfId="5" applyFont="1" applyBorder="1" applyAlignment="1">
      <alignment horizontal="center"/>
    </xf>
    <xf numFmtId="0" fontId="18" fillId="4" borderId="17" xfId="5" applyFont="1" applyFill="1" applyBorder="1" applyAlignment="1">
      <alignment horizontal="center" vertical="center"/>
    </xf>
    <xf numFmtId="0" fontId="18" fillId="4" borderId="16" xfId="5" applyFont="1" applyFill="1" applyBorder="1" applyAlignment="1">
      <alignment horizontal="center" vertical="center"/>
    </xf>
    <xf numFmtId="0" fontId="18" fillId="4" borderId="11" xfId="5" applyFont="1" applyFill="1" applyBorder="1" applyAlignment="1">
      <alignment horizontal="center" vertical="center"/>
    </xf>
    <xf numFmtId="167" fontId="5" fillId="0" borderId="5" xfId="5" applyNumberFormat="1" applyFont="1" applyBorder="1" applyAlignment="1">
      <alignment horizontal="center" vertical="center" wrapText="1"/>
    </xf>
    <xf numFmtId="167" fontId="5" fillId="0" borderId="13" xfId="5" applyNumberFormat="1" applyFont="1" applyBorder="1" applyAlignment="1">
      <alignment horizontal="center" vertical="center" wrapText="1"/>
    </xf>
    <xf numFmtId="0" fontId="4" fillId="0" borderId="18" xfId="5" applyFont="1" applyBorder="1" applyAlignment="1">
      <alignment horizontal="center" vertical="center" wrapText="1"/>
    </xf>
    <xf numFmtId="0" fontId="4" fillId="0" borderId="8" xfId="5" applyFont="1" applyBorder="1" applyAlignment="1">
      <alignment horizontal="center" vertical="center" wrapText="1"/>
    </xf>
    <xf numFmtId="0" fontId="3" fillId="0" borderId="20" xfId="5" applyFont="1" applyBorder="1" applyAlignment="1">
      <alignment horizontal="center" vertical="center" wrapText="1"/>
    </xf>
    <xf numFmtId="0" fontId="3" fillId="0" borderId="21" xfId="5" applyFont="1" applyBorder="1" applyAlignment="1">
      <alignment horizontal="center" vertical="center" wrapText="1"/>
    </xf>
    <xf numFmtId="0" fontId="3" fillId="0" borderId="18" xfId="5" applyFont="1" applyBorder="1" applyAlignment="1">
      <alignment horizontal="center" vertical="center" wrapText="1"/>
    </xf>
    <xf numFmtId="0" fontId="3" fillId="0" borderId="17" xfId="5" applyFont="1" applyBorder="1" applyAlignment="1">
      <alignment horizontal="center" vertical="center"/>
    </xf>
    <xf numFmtId="0" fontId="3" fillId="0" borderId="16" xfId="5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1" fontId="3" fillId="4" borderId="17" xfId="5" applyNumberFormat="1" applyFont="1" applyFill="1" applyBorder="1" applyAlignment="1">
      <alignment horizontal="center" vertical="center" wrapText="1"/>
    </xf>
    <xf numFmtId="1" fontId="3" fillId="4" borderId="16" xfId="5" applyNumberFormat="1" applyFont="1" applyFill="1" applyBorder="1" applyAlignment="1">
      <alignment horizontal="center" vertical="center" wrapText="1"/>
    </xf>
    <xf numFmtId="1" fontId="3" fillId="4" borderId="11" xfId="5" applyNumberFormat="1" applyFont="1" applyFill="1" applyBorder="1" applyAlignment="1">
      <alignment horizontal="center" vertical="center" wrapText="1"/>
    </xf>
    <xf numFmtId="0" fontId="15" fillId="4" borderId="17" xfId="5" applyFont="1" applyFill="1" applyBorder="1" applyAlignment="1">
      <alignment horizontal="center" vertical="center"/>
    </xf>
    <xf numFmtId="0" fontId="15" fillId="4" borderId="16" xfId="5" applyFont="1" applyFill="1" applyBorder="1" applyAlignment="1">
      <alignment horizontal="center" vertical="center"/>
    </xf>
    <xf numFmtId="0" fontId="25" fillId="4" borderId="17" xfId="5" applyFont="1" applyFill="1" applyBorder="1" applyAlignment="1">
      <alignment horizontal="center" vertical="center"/>
    </xf>
    <xf numFmtId="0" fontId="25" fillId="4" borderId="16" xfId="5" applyFont="1" applyFill="1" applyBorder="1" applyAlignment="1">
      <alignment horizontal="center" vertical="center"/>
    </xf>
    <xf numFmtId="0" fontId="5" fillId="0" borderId="14" xfId="5" applyFont="1" applyBorder="1" applyAlignment="1">
      <alignment horizontal="center" vertical="center"/>
    </xf>
    <xf numFmtId="0" fontId="5" fillId="0" borderId="19" xfId="5" applyFont="1" applyBorder="1" applyAlignment="1">
      <alignment horizontal="center" vertical="center"/>
    </xf>
    <xf numFmtId="0" fontId="3" fillId="0" borderId="10" xfId="5" applyFont="1" applyBorder="1" applyAlignment="1">
      <alignment horizontal="center"/>
    </xf>
    <xf numFmtId="0" fontId="3" fillId="0" borderId="0" xfId="5" applyFont="1" applyAlignment="1">
      <alignment horizontal="center"/>
    </xf>
    <xf numFmtId="0" fontId="3" fillId="0" borderId="14" xfId="5" applyFont="1" applyBorder="1" applyAlignment="1">
      <alignment horizontal="center" vertical="center" wrapText="1"/>
    </xf>
    <xf numFmtId="0" fontId="3" fillId="0" borderId="19" xfId="5" applyFont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5" xfId="5" applyFont="1" applyFill="1" applyBorder="1" applyAlignment="1">
      <alignment horizontal="center" vertical="center" wrapText="1"/>
    </xf>
    <xf numFmtId="1" fontId="7" fillId="0" borderId="14" xfId="5" applyNumberFormat="1" applyFont="1" applyBorder="1" applyAlignment="1">
      <alignment horizontal="center" vertical="center" wrapText="1"/>
    </xf>
    <xf numFmtId="1" fontId="7" fillId="0" borderId="15" xfId="5" applyNumberFormat="1" applyFont="1" applyBorder="1" applyAlignment="1">
      <alignment horizontal="center" vertical="center" wrapText="1"/>
    </xf>
    <xf numFmtId="165" fontId="6" fillId="0" borderId="14" xfId="5" applyNumberFormat="1" applyFont="1" applyBorder="1" applyAlignment="1">
      <alignment horizontal="center" vertical="center" wrapText="1"/>
    </xf>
    <xf numFmtId="165" fontId="6" fillId="0" borderId="15" xfId="5" applyNumberFormat="1" applyFont="1" applyBorder="1" applyAlignment="1">
      <alignment horizontal="center" vertical="center" wrapText="1"/>
    </xf>
    <xf numFmtId="0" fontId="15" fillId="0" borderId="20" xfId="5" applyFont="1" applyBorder="1" applyAlignment="1">
      <alignment horizontal="center" vertical="center" wrapText="1"/>
    </xf>
    <xf numFmtId="0" fontId="15" fillId="0" borderId="18" xfId="5" applyFont="1" applyBorder="1" applyAlignment="1">
      <alignment horizontal="center" vertical="center" wrapText="1"/>
    </xf>
    <xf numFmtId="0" fontId="15" fillId="0" borderId="10" xfId="5" applyFont="1" applyBorder="1" applyAlignment="1">
      <alignment horizontal="center" vertical="center" wrapText="1"/>
    </xf>
    <xf numFmtId="0" fontId="15" fillId="0" borderId="8" xfId="5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17" xfId="5" applyFont="1" applyBorder="1" applyAlignment="1">
      <alignment horizontal="center" vertical="center" wrapText="1"/>
    </xf>
    <xf numFmtId="0" fontId="15" fillId="0" borderId="16" xfId="5" applyFont="1" applyBorder="1" applyAlignment="1">
      <alignment horizontal="center" vertical="center" wrapText="1"/>
    </xf>
    <xf numFmtId="0" fontId="15" fillId="0" borderId="11" xfId="5" applyFont="1" applyBorder="1" applyAlignment="1">
      <alignment horizontal="center" vertical="center" wrapText="1"/>
    </xf>
    <xf numFmtId="0" fontId="3" fillId="4" borderId="1" xfId="5" applyFont="1" applyFill="1" applyBorder="1" applyAlignment="1">
      <alignment horizontal="center" vertical="center" wrapText="1"/>
    </xf>
    <xf numFmtId="0" fontId="3" fillId="4" borderId="2" xfId="5" applyFont="1" applyFill="1" applyBorder="1" applyAlignment="1">
      <alignment horizontal="center" vertical="center" wrapText="1"/>
    </xf>
    <xf numFmtId="0" fontId="3" fillId="4" borderId="3" xfId="5" applyFont="1" applyFill="1" applyBorder="1" applyAlignment="1">
      <alignment horizontal="center" vertical="center" wrapText="1"/>
    </xf>
    <xf numFmtId="0" fontId="15" fillId="0" borderId="2" xfId="5" applyFont="1" applyBorder="1" applyAlignment="1">
      <alignment horizontal="center" vertical="center" wrapText="1"/>
    </xf>
    <xf numFmtId="0" fontId="5" fillId="0" borderId="17" xfId="5" applyFont="1" applyBorder="1" applyAlignment="1">
      <alignment horizontal="center"/>
    </xf>
    <xf numFmtId="0" fontId="5" fillId="0" borderId="16" xfId="5" applyFont="1" applyBorder="1" applyAlignment="1">
      <alignment horizontal="center"/>
    </xf>
    <xf numFmtId="0" fontId="2" fillId="0" borderId="11" xfId="5" applyBorder="1"/>
    <xf numFmtId="0" fontId="5" fillId="0" borderId="11" xfId="5" applyFont="1" applyBorder="1" applyAlignment="1">
      <alignment horizontal="center"/>
    </xf>
    <xf numFmtId="0" fontId="14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" fillId="0" borderId="0" xfId="5"/>
    <xf numFmtId="0" fontId="3" fillId="3" borderId="17" xfId="5" applyFont="1" applyFill="1" applyBorder="1" applyAlignment="1">
      <alignment horizontal="center"/>
    </xf>
    <xf numFmtId="0" fontId="3" fillId="3" borderId="16" xfId="5" applyFont="1" applyFill="1" applyBorder="1" applyAlignment="1">
      <alignment horizontal="center"/>
    </xf>
    <xf numFmtId="0" fontId="3" fillId="3" borderId="11" xfId="5" applyFont="1" applyFill="1" applyBorder="1" applyAlignment="1">
      <alignment horizontal="center"/>
    </xf>
  </cellXfs>
  <cellStyles count="16">
    <cellStyle name="Hyperlink" xfId="2" xr:uid="{00000000-0005-0000-0000-000000000000}"/>
    <cellStyle name="TableStyleLight1" xfId="3" xr:uid="{00000000-0005-0000-0000-000001000000}"/>
    <cellStyle name="Гиперссылка 2" xfId="4" xr:uid="{00000000-0005-0000-0000-000002000000}"/>
    <cellStyle name="Обычный" xfId="0" builtinId="0"/>
    <cellStyle name="Обычный 2" xfId="5" xr:uid="{00000000-0005-0000-0000-000004000000}"/>
    <cellStyle name="Обычный 3" xfId="6" xr:uid="{00000000-0005-0000-0000-000005000000}"/>
    <cellStyle name="Обычный 4" xfId="7" xr:uid="{00000000-0005-0000-0000-000006000000}"/>
    <cellStyle name="Обычный 5" xfId="8" xr:uid="{00000000-0005-0000-0000-000007000000}"/>
    <cellStyle name="Обычный 6" xfId="9" xr:uid="{00000000-0005-0000-0000-000008000000}"/>
    <cellStyle name="Обычный 7" xfId="10" xr:uid="{00000000-0005-0000-0000-000009000000}"/>
    <cellStyle name="Обычный 8" xfId="1" xr:uid="{00000000-0005-0000-0000-00000A000000}"/>
    <cellStyle name="Обычный_Лист1" xfId="11" xr:uid="{00000000-0005-0000-0000-00000B000000}"/>
    <cellStyle name="Процентный 2" xfId="12" xr:uid="{00000000-0005-0000-0000-00000C000000}"/>
    <cellStyle name="Финансовый 2" xfId="14" xr:uid="{00000000-0005-0000-0000-00000D000000}"/>
    <cellStyle name="Финансовый 3" xfId="15" xr:uid="{00000000-0005-0000-0000-00000E000000}"/>
    <cellStyle name="Финансовый 4" xfId="13" xr:uid="{00000000-0005-0000-0000-00000F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34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5" sqref="D5"/>
    </sheetView>
  </sheetViews>
  <sheetFormatPr defaultColWidth="9.140625" defaultRowHeight="15" x14ac:dyDescent="0.25"/>
  <cols>
    <col min="1" max="1" width="3.42578125" style="177" customWidth="1"/>
    <col min="2" max="2" width="24.42578125" style="177" customWidth="1"/>
    <col min="3" max="3" width="8.28515625" style="177" customWidth="1"/>
    <col min="4" max="4" width="8" style="177" customWidth="1"/>
    <col min="5" max="5" width="8.85546875" style="177" customWidth="1"/>
    <col min="6" max="6" width="8" style="177" customWidth="1"/>
    <col min="7" max="7" width="7.42578125" style="177" customWidth="1"/>
    <col min="8" max="8" width="7.28515625" style="177" customWidth="1"/>
    <col min="9" max="9" width="9.5703125" style="177" customWidth="1"/>
    <col min="10" max="10" width="8" style="177" customWidth="1"/>
    <col min="11" max="11" width="7.28515625" style="177" customWidth="1"/>
    <col min="12" max="12" width="6.85546875" style="177" customWidth="1"/>
    <col min="13" max="13" width="9.140625" style="177" customWidth="1"/>
    <col min="14" max="14" width="7.140625" style="177" customWidth="1"/>
    <col min="15" max="15" width="7.28515625" style="177" customWidth="1"/>
    <col min="16" max="16" width="6.85546875" style="177" customWidth="1"/>
    <col min="17" max="17" width="9.140625" style="177" customWidth="1"/>
    <col min="18" max="18" width="8" style="177" customWidth="1"/>
    <col min="19" max="19" width="7" style="177" customWidth="1"/>
    <col min="20" max="20" width="6.85546875" style="177" customWidth="1"/>
    <col min="21" max="21" width="9.140625" style="177" customWidth="1"/>
    <col min="22" max="23" width="7.28515625" style="177" customWidth="1"/>
    <col min="24" max="24" width="6.85546875" style="177" customWidth="1"/>
    <col min="25" max="25" width="9.140625" style="177" customWidth="1"/>
    <col min="26" max="26" width="8.28515625" style="177" customWidth="1"/>
    <col min="27" max="27" width="7.28515625" style="177" customWidth="1"/>
    <col min="28" max="28" width="6.85546875" style="177" customWidth="1"/>
    <col min="29" max="29" width="9.140625" style="177" customWidth="1"/>
    <col min="30" max="30" width="8.42578125" style="177" bestFit="1" customWidth="1"/>
    <col min="31" max="31" width="9.28515625" style="177" bestFit="1" customWidth="1"/>
    <col min="32" max="32" width="8.28515625" style="177" customWidth="1"/>
    <col min="33" max="33" width="8.85546875" style="177" customWidth="1"/>
    <col min="34" max="34" width="8.42578125" style="177" bestFit="1" customWidth="1"/>
    <col min="35" max="36" width="7.5703125" style="177" customWidth="1"/>
    <col min="37" max="37" width="9.42578125" style="177" customWidth="1"/>
    <col min="38" max="38" width="8.5703125" style="177" bestFit="1" customWidth="1"/>
    <col min="39" max="40" width="7.140625" style="177" customWidth="1"/>
    <col min="41" max="41" width="8.85546875" style="177" customWidth="1"/>
    <col min="42" max="44" width="8" style="177" customWidth="1"/>
    <col min="45" max="45" width="9.42578125" style="177" customWidth="1"/>
    <col min="46" max="46" width="7.42578125" style="177" customWidth="1"/>
    <col min="47" max="48" width="7.85546875" style="177" customWidth="1"/>
    <col min="49" max="49" width="8.85546875" style="177" customWidth="1"/>
    <col min="50" max="50" width="8.42578125" style="177" bestFit="1" customWidth="1"/>
    <col min="51" max="52" width="8" style="177" customWidth="1"/>
    <col min="53" max="53" width="9.42578125" style="177" customWidth="1"/>
    <col min="54" max="54" width="7.5703125" style="177" bestFit="1" customWidth="1"/>
    <col min="55" max="56" width="7.85546875" style="177" customWidth="1"/>
    <col min="57" max="57" width="8.85546875" style="177" customWidth="1"/>
    <col min="58" max="58" width="7.7109375" style="177" customWidth="1"/>
    <col min="59" max="16384" width="9.140625" style="177"/>
  </cols>
  <sheetData>
    <row r="1" spans="1:74" ht="16.5" thickBot="1" x14ac:dyDescent="0.3">
      <c r="B1" s="89"/>
      <c r="C1" s="367" t="s">
        <v>496</v>
      </c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  <c r="AJ1" s="367"/>
      <c r="AK1" s="367"/>
      <c r="AL1" s="367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</row>
    <row r="2" spans="1:74" ht="16.5" thickBot="1" x14ac:dyDescent="0.3">
      <c r="A2" s="371" t="s">
        <v>89</v>
      </c>
      <c r="B2" s="373"/>
      <c r="C2" s="375" t="s">
        <v>90</v>
      </c>
      <c r="D2" s="376"/>
      <c r="E2" s="376"/>
      <c r="F2" s="377"/>
      <c r="G2" s="378" t="s">
        <v>91</v>
      </c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  <c r="Z2" s="379"/>
      <c r="AA2" s="379"/>
      <c r="AB2" s="379"/>
      <c r="AC2" s="379"/>
      <c r="AD2" s="379"/>
      <c r="AE2" s="379"/>
      <c r="AF2" s="379"/>
      <c r="AG2" s="379"/>
      <c r="AH2" s="379"/>
      <c r="AI2" s="379"/>
      <c r="AJ2" s="379"/>
      <c r="AK2" s="379"/>
      <c r="AL2" s="380"/>
      <c r="AM2" s="18"/>
      <c r="AN2" s="18"/>
      <c r="AO2" s="18"/>
      <c r="AP2" s="19"/>
      <c r="AQ2" s="18"/>
      <c r="AR2" s="18"/>
      <c r="AS2" s="18"/>
      <c r="AT2" s="19"/>
      <c r="AU2" s="18"/>
      <c r="AV2" s="18"/>
      <c r="AW2" s="18"/>
      <c r="AX2" s="19"/>
      <c r="AY2" s="18"/>
      <c r="AZ2" s="18"/>
      <c r="BA2" s="18"/>
      <c r="BB2" s="19"/>
      <c r="BC2" s="18"/>
      <c r="BD2" s="18"/>
      <c r="BE2" s="18"/>
      <c r="BF2" s="19"/>
    </row>
    <row r="3" spans="1:74" ht="66.75" customHeight="1" thickBot="1" x14ac:dyDescent="0.3">
      <c r="A3" s="371"/>
      <c r="B3" s="374"/>
      <c r="C3" s="358">
        <v>667888</v>
      </c>
      <c r="D3" s="359"/>
      <c r="E3" s="359"/>
      <c r="F3" s="360"/>
      <c r="G3" s="358" t="s">
        <v>92</v>
      </c>
      <c r="H3" s="359"/>
      <c r="I3" s="359"/>
      <c r="J3" s="360"/>
      <c r="K3" s="358" t="s">
        <v>292</v>
      </c>
      <c r="L3" s="359"/>
      <c r="M3" s="359"/>
      <c r="N3" s="360"/>
      <c r="O3" s="358" t="s">
        <v>339</v>
      </c>
      <c r="P3" s="359"/>
      <c r="Q3" s="359"/>
      <c r="R3" s="360"/>
      <c r="S3" s="358" t="s">
        <v>352</v>
      </c>
      <c r="T3" s="359"/>
      <c r="U3" s="359"/>
      <c r="V3" s="360"/>
      <c r="W3" s="358" t="s">
        <v>353</v>
      </c>
      <c r="X3" s="359"/>
      <c r="Y3" s="359"/>
      <c r="Z3" s="360"/>
      <c r="AA3" s="358" t="s">
        <v>354</v>
      </c>
      <c r="AB3" s="359"/>
      <c r="AC3" s="359"/>
      <c r="AD3" s="360"/>
      <c r="AE3" s="358" t="s">
        <v>93</v>
      </c>
      <c r="AF3" s="359"/>
      <c r="AG3" s="359"/>
      <c r="AH3" s="360"/>
      <c r="AI3" s="358" t="s">
        <v>94</v>
      </c>
      <c r="AJ3" s="359"/>
      <c r="AK3" s="359"/>
      <c r="AL3" s="360"/>
      <c r="AM3" s="361" t="s">
        <v>95</v>
      </c>
      <c r="AN3" s="362"/>
      <c r="AO3" s="362"/>
      <c r="AP3" s="363"/>
      <c r="AQ3" s="361" t="s">
        <v>367</v>
      </c>
      <c r="AR3" s="362"/>
      <c r="AS3" s="362"/>
      <c r="AT3" s="363"/>
      <c r="AU3" s="361" t="s">
        <v>368</v>
      </c>
      <c r="AV3" s="362"/>
      <c r="AW3" s="362"/>
      <c r="AX3" s="363"/>
      <c r="AY3" s="361" t="s">
        <v>369</v>
      </c>
      <c r="AZ3" s="362"/>
      <c r="BA3" s="362"/>
      <c r="BB3" s="363"/>
      <c r="BC3" s="361" t="s">
        <v>370</v>
      </c>
      <c r="BD3" s="362"/>
      <c r="BE3" s="362"/>
      <c r="BF3" s="363"/>
    </row>
    <row r="4" spans="1:74" ht="36.75" thickBot="1" x14ac:dyDescent="0.3">
      <c r="A4" s="372"/>
      <c r="B4" s="374"/>
      <c r="C4" s="56" t="s">
        <v>96</v>
      </c>
      <c r="D4" s="86" t="s">
        <v>97</v>
      </c>
      <c r="E4" s="86" t="s">
        <v>289</v>
      </c>
      <c r="F4" s="57" t="s">
        <v>98</v>
      </c>
      <c r="G4" s="56" t="s">
        <v>96</v>
      </c>
      <c r="H4" s="78" t="s">
        <v>97</v>
      </c>
      <c r="I4" s="86" t="s">
        <v>289</v>
      </c>
      <c r="J4" s="57" t="s">
        <v>98</v>
      </c>
      <c r="K4" s="56" t="s">
        <v>96</v>
      </c>
      <c r="L4" s="78" t="s">
        <v>97</v>
      </c>
      <c r="M4" s="86" t="s">
        <v>289</v>
      </c>
      <c r="N4" s="57" t="s">
        <v>98</v>
      </c>
      <c r="O4" s="56" t="s">
        <v>96</v>
      </c>
      <c r="P4" s="78" t="s">
        <v>97</v>
      </c>
      <c r="Q4" s="86" t="s">
        <v>289</v>
      </c>
      <c r="R4" s="57" t="s">
        <v>98</v>
      </c>
      <c r="S4" s="56" t="s">
        <v>96</v>
      </c>
      <c r="T4" s="78" t="s">
        <v>97</v>
      </c>
      <c r="U4" s="86" t="s">
        <v>289</v>
      </c>
      <c r="V4" s="57" t="s">
        <v>98</v>
      </c>
      <c r="W4" s="56" t="s">
        <v>96</v>
      </c>
      <c r="X4" s="78" t="s">
        <v>97</v>
      </c>
      <c r="Y4" s="86" t="s">
        <v>289</v>
      </c>
      <c r="Z4" s="57" t="s">
        <v>98</v>
      </c>
      <c r="AA4" s="56" t="s">
        <v>96</v>
      </c>
      <c r="AB4" s="78" t="s">
        <v>97</v>
      </c>
      <c r="AC4" s="86" t="s">
        <v>289</v>
      </c>
      <c r="AD4" s="57" t="s">
        <v>98</v>
      </c>
      <c r="AE4" s="56" t="s">
        <v>96</v>
      </c>
      <c r="AF4" s="78" t="s">
        <v>97</v>
      </c>
      <c r="AG4" s="86" t="s">
        <v>289</v>
      </c>
      <c r="AH4" s="57" t="s">
        <v>98</v>
      </c>
      <c r="AI4" s="56" t="s">
        <v>96</v>
      </c>
      <c r="AJ4" s="78" t="s">
        <v>97</v>
      </c>
      <c r="AK4" s="86" t="s">
        <v>289</v>
      </c>
      <c r="AL4" s="57" t="s">
        <v>98</v>
      </c>
      <c r="AM4" s="56" t="s">
        <v>96</v>
      </c>
      <c r="AN4" s="78" t="s">
        <v>97</v>
      </c>
      <c r="AO4" s="86" t="s">
        <v>289</v>
      </c>
      <c r="AP4" s="57" t="s">
        <v>98</v>
      </c>
      <c r="AQ4" s="56" t="s">
        <v>96</v>
      </c>
      <c r="AR4" s="78" t="s">
        <v>97</v>
      </c>
      <c r="AS4" s="86" t="s">
        <v>289</v>
      </c>
      <c r="AT4" s="57" t="s">
        <v>98</v>
      </c>
      <c r="AU4" s="56" t="s">
        <v>96</v>
      </c>
      <c r="AV4" s="78" t="s">
        <v>97</v>
      </c>
      <c r="AW4" s="86" t="s">
        <v>289</v>
      </c>
      <c r="AX4" s="57" t="s">
        <v>98</v>
      </c>
      <c r="AY4" s="56" t="s">
        <v>96</v>
      </c>
      <c r="AZ4" s="78" t="s">
        <v>97</v>
      </c>
      <c r="BA4" s="86" t="s">
        <v>289</v>
      </c>
      <c r="BB4" s="57" t="s">
        <v>98</v>
      </c>
      <c r="BC4" s="56" t="s">
        <v>96</v>
      </c>
      <c r="BD4" s="78" t="s">
        <v>97</v>
      </c>
      <c r="BE4" s="86" t="s">
        <v>289</v>
      </c>
      <c r="BF4" s="57" t="s">
        <v>98</v>
      </c>
    </row>
    <row r="5" spans="1:74" ht="25.5" thickBot="1" x14ac:dyDescent="0.3">
      <c r="A5" s="38"/>
      <c r="B5" s="42" t="s">
        <v>400</v>
      </c>
      <c r="C5" s="268">
        <v>0</v>
      </c>
      <c r="D5" s="125">
        <f>'1 то'!$I$338</f>
        <v>0</v>
      </c>
      <c r="E5" s="125">
        <f t="shared" ref="E5" si="0">C5-D5</f>
        <v>0</v>
      </c>
      <c r="F5" s="112" t="e">
        <f t="shared" ref="F5" si="1">D5*100/C5</f>
        <v>#DIV/0!</v>
      </c>
      <c r="G5" s="274">
        <v>0</v>
      </c>
      <c r="H5" s="125">
        <f>'1 то'!$I$346</f>
        <v>0</v>
      </c>
      <c r="I5" s="125">
        <f t="shared" ref="I5" si="2">G5-H5</f>
        <v>0</v>
      </c>
      <c r="J5" s="112" t="e">
        <f t="shared" ref="J5" si="3">H5*100/G5</f>
        <v>#DIV/0!</v>
      </c>
      <c r="K5" s="274">
        <v>0</v>
      </c>
      <c r="L5" s="125">
        <f>'1 то'!$I$342</f>
        <v>0</v>
      </c>
      <c r="M5" s="125">
        <f t="shared" ref="M5" si="4">K5-L5</f>
        <v>0</v>
      </c>
      <c r="N5" s="112" t="e">
        <f t="shared" ref="N5" si="5">L5*100/K5</f>
        <v>#DIV/0!</v>
      </c>
      <c r="O5" s="274">
        <f t="shared" ref="O5" si="6">S5+W5+AA5</f>
        <v>0</v>
      </c>
      <c r="P5" s="125">
        <f>T5+X5+AB5</f>
        <v>0</v>
      </c>
      <c r="Q5" s="125">
        <f t="shared" ref="Q5" si="7">O5-P5</f>
        <v>0</v>
      </c>
      <c r="R5" s="112" t="e">
        <f t="shared" ref="R5" si="8">P5*100/O5</f>
        <v>#DIV/0!</v>
      </c>
      <c r="S5" s="274">
        <v>0</v>
      </c>
      <c r="T5" s="125">
        <f>'1 то'!$I$360</f>
        <v>0</v>
      </c>
      <c r="U5" s="125">
        <f t="shared" ref="U5" si="9">S5-T5</f>
        <v>0</v>
      </c>
      <c r="V5" s="112" t="e">
        <f t="shared" ref="V5" si="10">T5*100/S5</f>
        <v>#DIV/0!</v>
      </c>
      <c r="W5" s="274">
        <v>0</v>
      </c>
      <c r="X5" s="125">
        <f>'1 то'!$I$362</f>
        <v>0</v>
      </c>
      <c r="Y5" s="125">
        <f t="shared" ref="Y5" si="11">W5-X5</f>
        <v>0</v>
      </c>
      <c r="Z5" s="112" t="e">
        <f t="shared" ref="Z5" si="12">X5*100/W5</f>
        <v>#DIV/0!</v>
      </c>
      <c r="AA5" s="274">
        <v>0</v>
      </c>
      <c r="AB5" s="125">
        <f>'1 то'!$I$340</f>
        <v>0</v>
      </c>
      <c r="AC5" s="125">
        <f t="shared" ref="AC5" si="13">AA5-AB5</f>
        <v>0</v>
      </c>
      <c r="AD5" s="112" t="e">
        <f t="shared" ref="AD5" si="14">AB5*100/AA5</f>
        <v>#DIV/0!</v>
      </c>
      <c r="AE5" s="274">
        <v>0</v>
      </c>
      <c r="AF5" s="125">
        <f>'1 то'!$I$344</f>
        <v>1</v>
      </c>
      <c r="AG5" s="125">
        <f t="shared" ref="AG5" si="15">AE5-AF5</f>
        <v>-1</v>
      </c>
      <c r="AH5" s="112" t="e">
        <f t="shared" ref="AH5" si="16">AF5*100/AE5</f>
        <v>#DIV/0!</v>
      </c>
      <c r="AI5" s="274">
        <v>0</v>
      </c>
      <c r="AJ5" s="125">
        <f>'1 то'!$I$350</f>
        <v>0</v>
      </c>
      <c r="AK5" s="125">
        <f t="shared" ref="AK5" si="17">AI5-AJ5</f>
        <v>0</v>
      </c>
      <c r="AL5" s="112" t="e">
        <f t="shared" ref="AL5" si="18">AJ5*100/AI5</f>
        <v>#DIV/0!</v>
      </c>
      <c r="AM5" s="274">
        <v>0</v>
      </c>
      <c r="AN5" s="125">
        <f>'1 то'!$I$348</f>
        <v>0</v>
      </c>
      <c r="AO5" s="125">
        <f t="shared" ref="AO5" si="19">AM5-AN5</f>
        <v>0</v>
      </c>
      <c r="AP5" s="112" t="e">
        <f t="shared" ref="AP5" si="20">AN5*100/AM5</f>
        <v>#DIV/0!</v>
      </c>
      <c r="AQ5" s="274">
        <v>0</v>
      </c>
      <c r="AR5" s="131">
        <f>('1 то'!$I$352)+('1 то'!$I$354)</f>
        <v>0</v>
      </c>
      <c r="AS5" s="146">
        <f t="shared" ref="AS5" si="21">AQ5-AR5</f>
        <v>0</v>
      </c>
      <c r="AT5" s="112" t="e">
        <f t="shared" ref="AT5" si="22">AR5*100/AQ5</f>
        <v>#DIV/0!</v>
      </c>
      <c r="AU5" s="274">
        <v>0</v>
      </c>
      <c r="AV5" s="125">
        <f>'1 то'!$I$370</f>
        <v>0</v>
      </c>
      <c r="AW5" s="125">
        <f t="shared" ref="AW5" si="23">AU5-AV5</f>
        <v>0</v>
      </c>
      <c r="AX5" s="112" t="e">
        <f t="shared" ref="AX5" si="24">AV5*100/AU5</f>
        <v>#DIV/0!</v>
      </c>
      <c r="AY5" s="274">
        <v>0</v>
      </c>
      <c r="AZ5" s="125">
        <f>'1 то'!$I$356</f>
        <v>0</v>
      </c>
      <c r="BA5" s="131">
        <f t="shared" ref="BA5" si="25">AY5-AZ5</f>
        <v>0</v>
      </c>
      <c r="BB5" s="112" t="e">
        <f t="shared" ref="BB5" si="26">AZ5*100/AY5</f>
        <v>#DIV/0!</v>
      </c>
      <c r="BC5" s="279">
        <v>0</v>
      </c>
      <c r="BD5" s="125">
        <f>'1 то'!$I$358</f>
        <v>0</v>
      </c>
      <c r="BE5" s="125">
        <f t="shared" ref="BE5" si="27">BC5-BD5</f>
        <v>0</v>
      </c>
      <c r="BF5" s="112" t="e">
        <f t="shared" ref="BF5" si="28">BD5*100/BC5</f>
        <v>#DIV/0!</v>
      </c>
    </row>
    <row r="6" spans="1:74" ht="25.5" thickBot="1" x14ac:dyDescent="0.3">
      <c r="A6" s="38">
        <v>1</v>
      </c>
      <c r="B6" s="157" t="s">
        <v>407</v>
      </c>
      <c r="C6" s="268">
        <v>0</v>
      </c>
      <c r="D6" s="125">
        <f>'1 то'!$I$153</f>
        <v>0</v>
      </c>
      <c r="E6" s="125">
        <f>C6-D6</f>
        <v>0</v>
      </c>
      <c r="F6" s="112" t="e">
        <f>D6*100/C6</f>
        <v>#DIV/0!</v>
      </c>
      <c r="G6" s="274">
        <v>0</v>
      </c>
      <c r="H6" s="125">
        <f>'1 то'!$I$161</f>
        <v>0</v>
      </c>
      <c r="I6" s="125">
        <f>G6-H6</f>
        <v>0</v>
      </c>
      <c r="J6" s="112" t="e">
        <f t="shared" ref="J6:J8" si="29">H6*100/G6</f>
        <v>#DIV/0!</v>
      </c>
      <c r="K6" s="274">
        <v>0</v>
      </c>
      <c r="L6" s="125">
        <f>'1 то'!$I$157</f>
        <v>0</v>
      </c>
      <c r="M6" s="125">
        <f>K6-L6</f>
        <v>0</v>
      </c>
      <c r="N6" s="112" t="e">
        <f t="shared" ref="N6:N17" si="30">L6*100/K6</f>
        <v>#DIV/0!</v>
      </c>
      <c r="O6" s="274">
        <f>S6+W6+AA6</f>
        <v>0</v>
      </c>
      <c r="P6" s="125">
        <f t="shared" ref="P6:P16" si="31">T6+X6+AB6</f>
        <v>0</v>
      </c>
      <c r="Q6" s="125">
        <f>O6-P6</f>
        <v>0</v>
      </c>
      <c r="R6" s="112" t="e">
        <f t="shared" ref="R6:R8" si="32">P6*100/O6</f>
        <v>#DIV/0!</v>
      </c>
      <c r="S6" s="274">
        <v>0</v>
      </c>
      <c r="T6" s="125">
        <f>'1 то'!$I$175</f>
        <v>0</v>
      </c>
      <c r="U6" s="125">
        <f>S6-T6</f>
        <v>0</v>
      </c>
      <c r="V6" s="112" t="e">
        <f t="shared" ref="V6:V17" si="33">T6*100/S6</f>
        <v>#DIV/0!</v>
      </c>
      <c r="W6" s="274">
        <v>0</v>
      </c>
      <c r="X6" s="125">
        <f>('1 то'!$I$177)</f>
        <v>0</v>
      </c>
      <c r="Y6" s="125">
        <f>W6-X6</f>
        <v>0</v>
      </c>
      <c r="Z6" s="112" t="e">
        <f t="shared" ref="Z6:Z17" si="34">X6*100/W6</f>
        <v>#DIV/0!</v>
      </c>
      <c r="AA6" s="274">
        <v>0</v>
      </c>
      <c r="AB6" s="125">
        <f>('1 то'!$I$155)</f>
        <v>0</v>
      </c>
      <c r="AC6" s="125">
        <f>AA6-AB6</f>
        <v>0</v>
      </c>
      <c r="AD6" s="112" t="e">
        <f t="shared" ref="AD6:AD17" si="35">AB6*100/AA6</f>
        <v>#DIV/0!</v>
      </c>
      <c r="AE6" s="274">
        <v>0</v>
      </c>
      <c r="AF6" s="125">
        <f>'1 то'!$I$159</f>
        <v>0</v>
      </c>
      <c r="AG6" s="125">
        <f>AE6-AF6</f>
        <v>0</v>
      </c>
      <c r="AH6" s="112" t="e">
        <f t="shared" ref="AH6:AH8" si="36">AF6*100/AE6</f>
        <v>#DIV/0!</v>
      </c>
      <c r="AI6" s="274">
        <v>0</v>
      </c>
      <c r="AJ6" s="125">
        <f>'1 то'!$I$165</f>
        <v>0</v>
      </c>
      <c r="AK6" s="125">
        <f>AI6-AJ6</f>
        <v>0</v>
      </c>
      <c r="AL6" s="112" t="e">
        <f t="shared" ref="AL6:AL8" si="37">AJ6*100/AI6</f>
        <v>#DIV/0!</v>
      </c>
      <c r="AM6" s="274">
        <v>0</v>
      </c>
      <c r="AN6" s="125">
        <f>'1 то'!$I$163</f>
        <v>0</v>
      </c>
      <c r="AO6" s="125">
        <f>AM6-AN6</f>
        <v>0</v>
      </c>
      <c r="AP6" s="112" t="e">
        <f t="shared" ref="AP6:AP8" si="38">AN6*100/AM6</f>
        <v>#DIV/0!</v>
      </c>
      <c r="AQ6" s="274">
        <v>0</v>
      </c>
      <c r="AR6" s="131">
        <f>('1 то'!$I$167)+('1 то'!$I$169)</f>
        <v>0</v>
      </c>
      <c r="AS6" s="146">
        <f>AQ6-AR6</f>
        <v>0</v>
      </c>
      <c r="AT6" s="112" t="e">
        <f t="shared" ref="AT6:AT17" si="39">AR6*100/AQ6</f>
        <v>#DIV/0!</v>
      </c>
      <c r="AU6" s="274">
        <v>0</v>
      </c>
      <c r="AV6" s="125">
        <f>'1 то'!$I$185</f>
        <v>0</v>
      </c>
      <c r="AW6" s="125">
        <f>AU6-AV6</f>
        <v>0</v>
      </c>
      <c r="AX6" s="112" t="e">
        <f t="shared" ref="AX6:AX17" si="40">AV6*100/AU6</f>
        <v>#DIV/0!</v>
      </c>
      <c r="AY6" s="274">
        <v>0</v>
      </c>
      <c r="AZ6" s="125">
        <f>'1 то'!$I$171</f>
        <v>0</v>
      </c>
      <c r="BA6" s="131">
        <f>AY6-AZ6</f>
        <v>0</v>
      </c>
      <c r="BB6" s="112" t="e">
        <f t="shared" ref="BB6:BB8" si="41">AZ6*100/AY6</f>
        <v>#DIV/0!</v>
      </c>
      <c r="BC6" s="279">
        <v>0</v>
      </c>
      <c r="BD6" s="125">
        <f>'1 то'!$I$173</f>
        <v>0</v>
      </c>
      <c r="BE6" s="125">
        <f>BC6-BD6</f>
        <v>0</v>
      </c>
      <c r="BF6" s="112" t="e">
        <f t="shared" ref="BF6:BF8" si="42">BD6*100/BC6</f>
        <v>#DIV/0!</v>
      </c>
    </row>
    <row r="7" spans="1:74" ht="25.5" customHeight="1" thickBot="1" x14ac:dyDescent="0.3">
      <c r="A7" s="38">
        <v>2</v>
      </c>
      <c r="B7" s="170" t="s">
        <v>350</v>
      </c>
      <c r="C7" s="268">
        <v>0</v>
      </c>
      <c r="D7" s="125">
        <f>'1 то'!$I$116</f>
        <v>42</v>
      </c>
      <c r="E7" s="125">
        <f t="shared" ref="E7" si="43">C7-D7</f>
        <v>-42</v>
      </c>
      <c r="F7" s="112" t="e">
        <f t="shared" ref="F7" si="44">D7*100/C7</f>
        <v>#DIV/0!</v>
      </c>
      <c r="G7" s="274">
        <v>0</v>
      </c>
      <c r="H7" s="125">
        <f>'1 то'!$I$124</f>
        <v>0</v>
      </c>
      <c r="I7" s="125">
        <f t="shared" ref="I7" si="45">G7-H7</f>
        <v>0</v>
      </c>
      <c r="J7" s="112" t="e">
        <f t="shared" si="29"/>
        <v>#DIV/0!</v>
      </c>
      <c r="K7" s="274">
        <v>47</v>
      </c>
      <c r="L7" s="125">
        <f>'1 то'!$I$120</f>
        <v>50</v>
      </c>
      <c r="M7" s="125">
        <f t="shared" ref="M7" si="46">K7-L7</f>
        <v>-3</v>
      </c>
      <c r="N7" s="112">
        <f t="shared" ref="N7" si="47">L7*100/K7</f>
        <v>106.38297872340425</v>
      </c>
      <c r="O7" s="274">
        <f t="shared" ref="O7:O16" si="48">S7+W7+AA7</f>
        <v>54</v>
      </c>
      <c r="P7" s="125">
        <f t="shared" si="31"/>
        <v>54</v>
      </c>
      <c r="Q7" s="125">
        <f t="shared" ref="Q7" si="49">O7-P7</f>
        <v>0</v>
      </c>
      <c r="R7" s="112">
        <f t="shared" si="32"/>
        <v>100</v>
      </c>
      <c r="S7" s="274">
        <v>0</v>
      </c>
      <c r="T7" s="125">
        <f>'1 то'!$I$138</f>
        <v>4</v>
      </c>
      <c r="U7" s="125">
        <f t="shared" ref="U7:U15" si="50">S7-T7</f>
        <v>-4</v>
      </c>
      <c r="V7" s="112" t="e">
        <f t="shared" si="33"/>
        <v>#DIV/0!</v>
      </c>
      <c r="W7" s="274">
        <v>50</v>
      </c>
      <c r="X7" s="125">
        <f>('1 то'!$I$140)</f>
        <v>46</v>
      </c>
      <c r="Y7" s="125">
        <f t="shared" ref="Y7:Y15" si="51">W7-X7</f>
        <v>4</v>
      </c>
      <c r="Z7" s="112">
        <f t="shared" si="34"/>
        <v>92</v>
      </c>
      <c r="AA7" s="274">
        <v>4</v>
      </c>
      <c r="AB7" s="125">
        <f>('1 то'!$I$118)</f>
        <v>4</v>
      </c>
      <c r="AC7" s="125">
        <f t="shared" ref="AC7:AC15" si="52">AA7-AB7</f>
        <v>0</v>
      </c>
      <c r="AD7" s="112">
        <f t="shared" si="35"/>
        <v>100</v>
      </c>
      <c r="AE7" s="274">
        <v>0</v>
      </c>
      <c r="AF7" s="125">
        <f>'1 то'!$I$122</f>
        <v>13</v>
      </c>
      <c r="AG7" s="125">
        <f t="shared" ref="AG7" si="53">AE7-AF7</f>
        <v>-13</v>
      </c>
      <c r="AH7" s="112" t="e">
        <f t="shared" si="36"/>
        <v>#DIV/0!</v>
      </c>
      <c r="AI7" s="274">
        <v>0</v>
      </c>
      <c r="AJ7" s="125">
        <f>'1 то'!$I$128</f>
        <v>17</v>
      </c>
      <c r="AK7" s="125">
        <f t="shared" ref="AK7" si="54">AI7-AJ7</f>
        <v>-17</v>
      </c>
      <c r="AL7" s="112" t="e">
        <f t="shared" si="37"/>
        <v>#DIV/0!</v>
      </c>
      <c r="AM7" s="274">
        <v>18</v>
      </c>
      <c r="AN7" s="125">
        <f>'1 то'!$I$126</f>
        <v>41</v>
      </c>
      <c r="AO7" s="125">
        <f t="shared" ref="AO7" si="55">AM7-AN7</f>
        <v>-23</v>
      </c>
      <c r="AP7" s="112">
        <f t="shared" si="38"/>
        <v>227.77777777777777</v>
      </c>
      <c r="AQ7" s="274">
        <v>101</v>
      </c>
      <c r="AR7" s="131">
        <f>('1 то'!$I$130)+('1 то'!$I$132)</f>
        <v>104</v>
      </c>
      <c r="AS7" s="146">
        <f t="shared" ref="AS7" si="56">AQ7-AR7</f>
        <v>-3</v>
      </c>
      <c r="AT7" s="112">
        <f t="shared" ref="AT7" si="57">AR7*100/AQ7</f>
        <v>102.97029702970298</v>
      </c>
      <c r="AU7" s="274">
        <v>28</v>
      </c>
      <c r="AV7" s="125">
        <f>'1 то'!$I$148</f>
        <v>28</v>
      </c>
      <c r="AW7" s="125">
        <f t="shared" ref="AW7" si="58">AU7-AV7</f>
        <v>0</v>
      </c>
      <c r="AX7" s="112">
        <f t="shared" ref="AX7" si="59">AV7*100/AU7</f>
        <v>100</v>
      </c>
      <c r="AY7" s="274">
        <v>11</v>
      </c>
      <c r="AZ7" s="125">
        <f>'1 то'!$I$134</f>
        <v>11</v>
      </c>
      <c r="BA7" s="131">
        <f t="shared" ref="BA7" si="60">AY7-AZ7</f>
        <v>0</v>
      </c>
      <c r="BB7" s="112">
        <f t="shared" si="41"/>
        <v>100</v>
      </c>
      <c r="BC7" s="279">
        <v>1</v>
      </c>
      <c r="BD7" s="125">
        <f>'1 то'!$I$136</f>
        <v>0</v>
      </c>
      <c r="BE7" s="125">
        <f t="shared" ref="BE7" si="61">BC7-BD7</f>
        <v>1</v>
      </c>
      <c r="BF7" s="112">
        <f t="shared" si="42"/>
        <v>0</v>
      </c>
    </row>
    <row r="8" spans="1:74" ht="25.5" thickBot="1" x14ac:dyDescent="0.3">
      <c r="A8" s="38">
        <v>3</v>
      </c>
      <c r="B8" s="42" t="s">
        <v>14</v>
      </c>
      <c r="C8" s="268">
        <v>0</v>
      </c>
      <c r="D8" s="125">
        <f>'1 то'!$I$42</f>
        <v>69</v>
      </c>
      <c r="E8" s="125">
        <f t="shared" ref="E8" si="62">C8-D8</f>
        <v>-69</v>
      </c>
      <c r="F8" s="112" t="e">
        <f>D8*100/C8</f>
        <v>#DIV/0!</v>
      </c>
      <c r="G8" s="274">
        <v>0</v>
      </c>
      <c r="H8" s="125">
        <f>'1 то'!$I$50</f>
        <v>0</v>
      </c>
      <c r="I8" s="125">
        <f t="shared" ref="I8" si="63">G8-H8</f>
        <v>0</v>
      </c>
      <c r="J8" s="112" t="e">
        <f t="shared" si="29"/>
        <v>#DIV/0!</v>
      </c>
      <c r="K8" s="274">
        <v>47</v>
      </c>
      <c r="L8" s="125">
        <f>'1 то'!$I$46</f>
        <v>54</v>
      </c>
      <c r="M8" s="125">
        <f t="shared" ref="M8" si="64">K8-L8</f>
        <v>-7</v>
      </c>
      <c r="N8" s="112">
        <f t="shared" ref="N8" si="65">L8*100/K8</f>
        <v>114.8936170212766</v>
      </c>
      <c r="O8" s="274">
        <f t="shared" si="48"/>
        <v>54</v>
      </c>
      <c r="P8" s="125">
        <f t="shared" si="31"/>
        <v>57</v>
      </c>
      <c r="Q8" s="125">
        <f t="shared" ref="Q8" si="66">O8-P8</f>
        <v>-3</v>
      </c>
      <c r="R8" s="112">
        <f t="shared" si="32"/>
        <v>105.55555555555556</v>
      </c>
      <c r="S8" s="274">
        <v>0</v>
      </c>
      <c r="T8" s="125">
        <f>'1 то'!$I$64</f>
        <v>4</v>
      </c>
      <c r="U8" s="125">
        <f t="shared" si="50"/>
        <v>-4</v>
      </c>
      <c r="V8" s="112" t="e">
        <f t="shared" si="33"/>
        <v>#DIV/0!</v>
      </c>
      <c r="W8" s="274">
        <v>50</v>
      </c>
      <c r="X8" s="125">
        <f>('1 то'!$I$66)</f>
        <v>49</v>
      </c>
      <c r="Y8" s="125">
        <f t="shared" si="51"/>
        <v>1</v>
      </c>
      <c r="Z8" s="112">
        <f t="shared" si="34"/>
        <v>98</v>
      </c>
      <c r="AA8" s="274">
        <v>4</v>
      </c>
      <c r="AB8" s="125">
        <f>('1 то'!$I$44)</f>
        <v>4</v>
      </c>
      <c r="AC8" s="125">
        <f t="shared" si="52"/>
        <v>0</v>
      </c>
      <c r="AD8" s="112">
        <f t="shared" si="35"/>
        <v>100</v>
      </c>
      <c r="AE8" s="274">
        <v>0</v>
      </c>
      <c r="AF8" s="125">
        <f>'1 то'!$I$48</f>
        <v>0</v>
      </c>
      <c r="AG8" s="125">
        <f t="shared" ref="AG8" si="67">AE8-AF8</f>
        <v>0</v>
      </c>
      <c r="AH8" s="112" t="e">
        <f t="shared" si="36"/>
        <v>#DIV/0!</v>
      </c>
      <c r="AI8" s="274">
        <v>0</v>
      </c>
      <c r="AJ8" s="125">
        <f>'1 то'!$I$54</f>
        <v>0</v>
      </c>
      <c r="AK8" s="125">
        <f t="shared" ref="AK8" si="68">AI8-AJ8</f>
        <v>0</v>
      </c>
      <c r="AL8" s="112" t="e">
        <f t="shared" si="37"/>
        <v>#DIV/0!</v>
      </c>
      <c r="AM8" s="274">
        <v>18</v>
      </c>
      <c r="AN8" s="125">
        <f>'1 то'!$I$52</f>
        <v>44</v>
      </c>
      <c r="AO8" s="125">
        <f t="shared" ref="AO8" si="69">AM8-AN8</f>
        <v>-26</v>
      </c>
      <c r="AP8" s="112">
        <f t="shared" si="38"/>
        <v>244.44444444444446</v>
      </c>
      <c r="AQ8" s="274">
        <v>101</v>
      </c>
      <c r="AR8" s="131">
        <f>('1 то'!$I$56)+('1 то'!$I$58)</f>
        <v>70</v>
      </c>
      <c r="AS8" s="146">
        <f t="shared" ref="AS8:AS15" si="70">AQ8-AR8</f>
        <v>31</v>
      </c>
      <c r="AT8" s="112">
        <f t="shared" si="39"/>
        <v>69.306930693069305</v>
      </c>
      <c r="AU8" s="274">
        <v>28</v>
      </c>
      <c r="AV8" s="125">
        <f>'1 то'!$I$74</f>
        <v>17</v>
      </c>
      <c r="AW8" s="125">
        <f t="shared" ref="AW8:AW15" si="71">AU8-AV8</f>
        <v>11</v>
      </c>
      <c r="AX8" s="112">
        <f t="shared" si="40"/>
        <v>60.714285714285715</v>
      </c>
      <c r="AY8" s="274">
        <v>11</v>
      </c>
      <c r="AZ8" s="125">
        <f>'1 то'!$I$60</f>
        <v>11</v>
      </c>
      <c r="BA8" s="131">
        <f t="shared" ref="BA8" si="72">AY8-AZ8</f>
        <v>0</v>
      </c>
      <c r="BB8" s="112">
        <f t="shared" si="41"/>
        <v>100</v>
      </c>
      <c r="BC8" s="279">
        <v>1</v>
      </c>
      <c r="BD8" s="125">
        <f>'1 то'!$I$62</f>
        <v>0</v>
      </c>
      <c r="BE8" s="125">
        <f t="shared" ref="BE8" si="73">BC8-BD8</f>
        <v>1</v>
      </c>
      <c r="BF8" s="112">
        <f t="shared" si="42"/>
        <v>0</v>
      </c>
    </row>
    <row r="9" spans="1:74" ht="25.5" thickBot="1" x14ac:dyDescent="0.3">
      <c r="A9" s="38">
        <v>4</v>
      </c>
      <c r="B9" s="42" t="s">
        <v>327</v>
      </c>
      <c r="C9" s="268">
        <v>0</v>
      </c>
      <c r="D9" s="125">
        <f>'1 то'!$I$190</f>
        <v>55</v>
      </c>
      <c r="E9" s="125">
        <f t="shared" ref="E9:E15" si="74">C9-D9</f>
        <v>-55</v>
      </c>
      <c r="F9" s="112" t="e">
        <f>D9*100/C9</f>
        <v>#DIV/0!</v>
      </c>
      <c r="G9" s="274">
        <v>0</v>
      </c>
      <c r="H9" s="125">
        <f>'1 то'!$I$198</f>
        <v>0</v>
      </c>
      <c r="I9" s="125">
        <f t="shared" ref="I9:I15" si="75">G9-H9</f>
        <v>0</v>
      </c>
      <c r="J9" s="112" t="e">
        <f t="shared" ref="J9:J17" si="76">H9*100/G9</f>
        <v>#DIV/0!</v>
      </c>
      <c r="K9" s="274">
        <v>47</v>
      </c>
      <c r="L9" s="125">
        <f>'1 то'!$I$194</f>
        <v>60</v>
      </c>
      <c r="M9" s="125">
        <f t="shared" ref="M9:M15" si="77">K9-L9</f>
        <v>-13</v>
      </c>
      <c r="N9" s="112">
        <f t="shared" si="30"/>
        <v>127.65957446808511</v>
      </c>
      <c r="O9" s="274">
        <f t="shared" si="48"/>
        <v>54</v>
      </c>
      <c r="P9" s="125">
        <f t="shared" si="31"/>
        <v>57</v>
      </c>
      <c r="Q9" s="125">
        <f t="shared" ref="Q9:Q15" si="78">O9-P9</f>
        <v>-3</v>
      </c>
      <c r="R9" s="112">
        <f t="shared" ref="R9:R17" si="79">P9*100/O9</f>
        <v>105.55555555555556</v>
      </c>
      <c r="S9" s="274">
        <v>0</v>
      </c>
      <c r="T9" s="125">
        <f>'1 то'!$I$212</f>
        <v>2</v>
      </c>
      <c r="U9" s="125">
        <f t="shared" si="50"/>
        <v>-2</v>
      </c>
      <c r="V9" s="112" t="e">
        <f t="shared" si="33"/>
        <v>#DIV/0!</v>
      </c>
      <c r="W9" s="274">
        <v>50</v>
      </c>
      <c r="X9" s="125">
        <f>('1 то'!$I$214)</f>
        <v>47</v>
      </c>
      <c r="Y9" s="125">
        <f t="shared" si="51"/>
        <v>3</v>
      </c>
      <c r="Z9" s="112">
        <f t="shared" si="34"/>
        <v>94</v>
      </c>
      <c r="AA9" s="274">
        <v>4</v>
      </c>
      <c r="AB9" s="125">
        <f>('1 то'!$I$192)</f>
        <v>8</v>
      </c>
      <c r="AC9" s="125">
        <f t="shared" si="52"/>
        <v>-4</v>
      </c>
      <c r="AD9" s="112">
        <f t="shared" si="35"/>
        <v>200</v>
      </c>
      <c r="AE9" s="274">
        <v>0</v>
      </c>
      <c r="AF9" s="125">
        <f>'1 то'!$I$196</f>
        <v>11</v>
      </c>
      <c r="AG9" s="125">
        <f t="shared" ref="AG9:AG15" si="80">AE9-AF9</f>
        <v>-11</v>
      </c>
      <c r="AH9" s="112" t="e">
        <f t="shared" ref="AH9:AH17" si="81">AF9*100/AE9</f>
        <v>#DIV/0!</v>
      </c>
      <c r="AI9" s="274">
        <v>0</v>
      </c>
      <c r="AJ9" s="125">
        <f>'1 то'!$I$202</f>
        <v>8</v>
      </c>
      <c r="AK9" s="125">
        <f t="shared" ref="AK9:AK15" si="82">AI9-AJ9</f>
        <v>-8</v>
      </c>
      <c r="AL9" s="112" t="e">
        <f t="shared" ref="AL9:AL17" si="83">AJ9*100/AI9</f>
        <v>#DIV/0!</v>
      </c>
      <c r="AM9" s="274">
        <v>18</v>
      </c>
      <c r="AN9" s="125">
        <f>'1 то'!$I$200</f>
        <v>24</v>
      </c>
      <c r="AO9" s="125">
        <f t="shared" ref="AO9:AO15" si="84">AM9-AN9</f>
        <v>-6</v>
      </c>
      <c r="AP9" s="112">
        <f t="shared" ref="AP9:AP17" si="85">AN9*100/AM9</f>
        <v>133.33333333333334</v>
      </c>
      <c r="AQ9" s="274">
        <v>101</v>
      </c>
      <c r="AR9" s="131">
        <f>('1 то'!$I$204)+('1 то'!$I$206)</f>
        <v>63</v>
      </c>
      <c r="AS9" s="146">
        <f t="shared" si="70"/>
        <v>38</v>
      </c>
      <c r="AT9" s="112">
        <f t="shared" si="39"/>
        <v>62.376237623762378</v>
      </c>
      <c r="AU9" s="274">
        <v>28</v>
      </c>
      <c r="AV9" s="125">
        <f>'1 то'!$I$222</f>
        <v>16</v>
      </c>
      <c r="AW9" s="125">
        <f t="shared" si="71"/>
        <v>12</v>
      </c>
      <c r="AX9" s="112">
        <f t="shared" si="40"/>
        <v>57.142857142857146</v>
      </c>
      <c r="AY9" s="274">
        <v>11</v>
      </c>
      <c r="AZ9" s="125">
        <f>'1 то'!$I$208</f>
        <v>2</v>
      </c>
      <c r="BA9" s="131">
        <f t="shared" ref="BA9:BA15" si="86">AY9-AZ9</f>
        <v>9</v>
      </c>
      <c r="BB9" s="112">
        <f t="shared" ref="BB9:BB17" si="87">AZ9*100/AY9</f>
        <v>18.181818181818183</v>
      </c>
      <c r="BC9" s="279">
        <v>1</v>
      </c>
      <c r="BD9" s="125">
        <f>'1 то'!$I$210</f>
        <v>0</v>
      </c>
      <c r="BE9" s="125">
        <f t="shared" ref="BE9:BE15" si="88">BC9-BD9</f>
        <v>1</v>
      </c>
      <c r="BF9" s="112">
        <f t="shared" ref="BF9:BF17" si="89">BD9*100/BC9</f>
        <v>0</v>
      </c>
    </row>
    <row r="10" spans="1:74" ht="25.5" thickBot="1" x14ac:dyDescent="0.3">
      <c r="A10" s="38">
        <v>5</v>
      </c>
      <c r="B10" s="170" t="s">
        <v>380</v>
      </c>
      <c r="C10" s="268">
        <v>0</v>
      </c>
      <c r="D10" s="125">
        <f>'1 то'!$I$5</f>
        <v>43</v>
      </c>
      <c r="E10" s="125">
        <f t="shared" ref="E10:E11" si="90">C10-D10</f>
        <v>-43</v>
      </c>
      <c r="F10" s="112" t="e">
        <f t="shared" ref="F10:F11" si="91">D10*100/C10</f>
        <v>#DIV/0!</v>
      </c>
      <c r="G10" s="274">
        <v>0</v>
      </c>
      <c r="H10" s="125">
        <f>'1 то'!$I$13</f>
        <v>0</v>
      </c>
      <c r="I10" s="125">
        <f t="shared" ref="I10:I11" si="92">G10-H10</f>
        <v>0</v>
      </c>
      <c r="J10" s="112" t="e">
        <f t="shared" ref="J10:J11" si="93">H10*100/G10</f>
        <v>#DIV/0!</v>
      </c>
      <c r="K10" s="274">
        <v>47</v>
      </c>
      <c r="L10" s="125">
        <f>'1 то'!$I$9</f>
        <v>47</v>
      </c>
      <c r="M10" s="125">
        <f t="shared" ref="M10:M11" si="94">K10-L10</f>
        <v>0</v>
      </c>
      <c r="N10" s="112">
        <f t="shared" ref="N10:N11" si="95">L10*100/K10</f>
        <v>100</v>
      </c>
      <c r="O10" s="274">
        <f t="shared" si="48"/>
        <v>54</v>
      </c>
      <c r="P10" s="125">
        <f t="shared" ref="P10:P11" si="96">T10+X10+AB10</f>
        <v>42</v>
      </c>
      <c r="Q10" s="125">
        <f t="shared" ref="Q10:Q11" si="97">O10-P10</f>
        <v>12</v>
      </c>
      <c r="R10" s="112">
        <f t="shared" ref="R10:R11" si="98">P10*100/O10</f>
        <v>77.777777777777771</v>
      </c>
      <c r="S10" s="274">
        <v>0</v>
      </c>
      <c r="T10" s="125">
        <f>'1 то'!$I$27</f>
        <v>3</v>
      </c>
      <c r="U10" s="125">
        <f t="shared" si="50"/>
        <v>-3</v>
      </c>
      <c r="V10" s="112" t="e">
        <f t="shared" si="33"/>
        <v>#DIV/0!</v>
      </c>
      <c r="W10" s="274">
        <v>50</v>
      </c>
      <c r="X10" s="125">
        <f>('1 то'!$I$29)</f>
        <v>35</v>
      </c>
      <c r="Y10" s="125">
        <f t="shared" si="51"/>
        <v>15</v>
      </c>
      <c r="Z10" s="112">
        <f t="shared" si="34"/>
        <v>70</v>
      </c>
      <c r="AA10" s="274">
        <v>4</v>
      </c>
      <c r="AB10" s="125">
        <f>('1 то'!$I$7)</f>
        <v>4</v>
      </c>
      <c r="AC10" s="125">
        <f t="shared" si="52"/>
        <v>0</v>
      </c>
      <c r="AD10" s="112">
        <f t="shared" si="35"/>
        <v>100</v>
      </c>
      <c r="AE10" s="274">
        <v>0</v>
      </c>
      <c r="AF10" s="125">
        <f>'1 то'!$I$11</f>
        <v>50</v>
      </c>
      <c r="AG10" s="125">
        <f t="shared" ref="AG10:AG11" si="99">AE10-AF10</f>
        <v>-50</v>
      </c>
      <c r="AH10" s="112" t="e">
        <f t="shared" ref="AH10:AH11" si="100">AF10*100/AE10</f>
        <v>#DIV/0!</v>
      </c>
      <c r="AI10" s="274">
        <v>0</v>
      </c>
      <c r="AJ10" s="125">
        <f>'1 то'!$I$17</f>
        <v>17</v>
      </c>
      <c r="AK10" s="125">
        <f t="shared" ref="AK10:AK11" si="101">AI10-AJ10</f>
        <v>-17</v>
      </c>
      <c r="AL10" s="112" t="e">
        <f t="shared" ref="AL10:AL11" si="102">AJ10*100/AI10</f>
        <v>#DIV/0!</v>
      </c>
      <c r="AM10" s="274">
        <v>17</v>
      </c>
      <c r="AN10" s="125">
        <f>'1 то'!$I$15</f>
        <v>20</v>
      </c>
      <c r="AO10" s="125">
        <f t="shared" ref="AO10:AO11" si="103">AM10-AN10</f>
        <v>-3</v>
      </c>
      <c r="AP10" s="112">
        <f t="shared" ref="AP10:AP11" si="104">AN10*100/AM10</f>
        <v>117.64705882352941</v>
      </c>
      <c r="AQ10" s="274">
        <v>101</v>
      </c>
      <c r="AR10" s="131">
        <f>('1 то'!$I$19)+('1 то'!$I$21)</f>
        <v>94</v>
      </c>
      <c r="AS10" s="146">
        <f t="shared" si="70"/>
        <v>7</v>
      </c>
      <c r="AT10" s="112">
        <f t="shared" si="39"/>
        <v>93.069306930693074</v>
      </c>
      <c r="AU10" s="274">
        <v>28</v>
      </c>
      <c r="AV10" s="125">
        <f>'1 то'!$I$37</f>
        <v>30</v>
      </c>
      <c r="AW10" s="125">
        <f t="shared" si="71"/>
        <v>-2</v>
      </c>
      <c r="AX10" s="112">
        <f t="shared" si="40"/>
        <v>107.14285714285714</v>
      </c>
      <c r="AY10" s="274">
        <v>11</v>
      </c>
      <c r="AZ10" s="125">
        <f>'1 то'!$I$23</f>
        <v>12</v>
      </c>
      <c r="BA10" s="131">
        <f t="shared" ref="BA10:BA11" si="105">AY10-AZ10</f>
        <v>-1</v>
      </c>
      <c r="BB10" s="112">
        <f t="shared" ref="BB10" si="106">AZ10*100/AY10</f>
        <v>109.09090909090909</v>
      </c>
      <c r="BC10" s="279">
        <v>1</v>
      </c>
      <c r="BD10" s="125">
        <f>'1 то'!$I$25</f>
        <v>0</v>
      </c>
      <c r="BE10" s="125">
        <f t="shared" ref="BE10:BE11" si="107">BC10-BD10</f>
        <v>1</v>
      </c>
      <c r="BF10" s="112">
        <f t="shared" ref="BF10:BF11" si="108">BD10*100/BC10</f>
        <v>0</v>
      </c>
    </row>
    <row r="11" spans="1:74" ht="25.5" thickBot="1" x14ac:dyDescent="0.3">
      <c r="A11" s="38">
        <v>6</v>
      </c>
      <c r="B11" s="170" t="s">
        <v>491</v>
      </c>
      <c r="C11" s="268">
        <v>0</v>
      </c>
      <c r="D11" s="125">
        <f>'1 то'!$I$486</f>
        <v>53</v>
      </c>
      <c r="E11" s="125">
        <f t="shared" si="90"/>
        <v>-53</v>
      </c>
      <c r="F11" s="112" t="e">
        <f t="shared" si="91"/>
        <v>#DIV/0!</v>
      </c>
      <c r="G11" s="274">
        <v>0</v>
      </c>
      <c r="H11" s="125">
        <f>'1 то'!$I$494</f>
        <v>0</v>
      </c>
      <c r="I11" s="125">
        <f t="shared" si="92"/>
        <v>0</v>
      </c>
      <c r="J11" s="112" t="e">
        <f t="shared" si="93"/>
        <v>#DIV/0!</v>
      </c>
      <c r="K11" s="274">
        <v>47</v>
      </c>
      <c r="L11" s="125">
        <f>'1 то'!$I$490</f>
        <v>31</v>
      </c>
      <c r="M11" s="125">
        <f t="shared" si="94"/>
        <v>16</v>
      </c>
      <c r="N11" s="112">
        <f t="shared" si="95"/>
        <v>65.957446808510639</v>
      </c>
      <c r="O11" s="274">
        <f t="shared" ref="O11" si="109">S11+W11+AA11</f>
        <v>54</v>
      </c>
      <c r="P11" s="125">
        <f t="shared" si="96"/>
        <v>32</v>
      </c>
      <c r="Q11" s="125">
        <f t="shared" si="97"/>
        <v>22</v>
      </c>
      <c r="R11" s="112">
        <f t="shared" si="98"/>
        <v>59.25925925925926</v>
      </c>
      <c r="S11" s="274">
        <v>0</v>
      </c>
      <c r="T11" s="125">
        <f>'1 то'!$I$508</f>
        <v>0</v>
      </c>
      <c r="U11" s="125">
        <f t="shared" si="50"/>
        <v>0</v>
      </c>
      <c r="V11" s="112" t="e">
        <f t="shared" si="33"/>
        <v>#DIV/0!</v>
      </c>
      <c r="W11" s="274">
        <v>50</v>
      </c>
      <c r="X11" s="125">
        <f>'1 то'!$I$510</f>
        <v>29</v>
      </c>
      <c r="Y11" s="125">
        <f t="shared" si="51"/>
        <v>21</v>
      </c>
      <c r="Z11" s="112">
        <f t="shared" si="34"/>
        <v>58</v>
      </c>
      <c r="AA11" s="274">
        <v>4</v>
      </c>
      <c r="AB11" s="125">
        <f>'1 то'!$I$488</f>
        <v>3</v>
      </c>
      <c r="AC11" s="125">
        <f t="shared" si="52"/>
        <v>1</v>
      </c>
      <c r="AD11" s="112">
        <f t="shared" si="35"/>
        <v>75</v>
      </c>
      <c r="AE11" s="274">
        <v>0</v>
      </c>
      <c r="AF11" s="125">
        <f>'1 то'!$I$492</f>
        <v>19</v>
      </c>
      <c r="AG11" s="125">
        <f t="shared" si="99"/>
        <v>-19</v>
      </c>
      <c r="AH11" s="112" t="e">
        <f t="shared" si="100"/>
        <v>#DIV/0!</v>
      </c>
      <c r="AI11" s="274">
        <v>0</v>
      </c>
      <c r="AJ11" s="125">
        <f>'1 то'!$I$498</f>
        <v>11</v>
      </c>
      <c r="AK11" s="125">
        <f t="shared" si="101"/>
        <v>-11</v>
      </c>
      <c r="AL11" s="112" t="e">
        <f t="shared" si="102"/>
        <v>#DIV/0!</v>
      </c>
      <c r="AM11" s="274">
        <v>17</v>
      </c>
      <c r="AN11" s="125">
        <f>'1 то'!$I$496</f>
        <v>21</v>
      </c>
      <c r="AO11" s="125">
        <f t="shared" si="103"/>
        <v>-4</v>
      </c>
      <c r="AP11" s="112">
        <f t="shared" si="104"/>
        <v>123.52941176470588</v>
      </c>
      <c r="AQ11" s="274">
        <v>101</v>
      </c>
      <c r="AR11" s="131">
        <f>('1 то'!$I$500)+('1 то'!$I$502)</f>
        <v>102</v>
      </c>
      <c r="AS11" s="146">
        <f t="shared" si="70"/>
        <v>-1</v>
      </c>
      <c r="AT11" s="112">
        <f t="shared" si="39"/>
        <v>100.99009900990099</v>
      </c>
      <c r="AU11" s="274">
        <v>28</v>
      </c>
      <c r="AV11" s="125">
        <f>'1 то'!$I$518</f>
        <v>21</v>
      </c>
      <c r="AW11" s="125">
        <f t="shared" si="71"/>
        <v>7</v>
      </c>
      <c r="AX11" s="112">
        <f t="shared" si="40"/>
        <v>75</v>
      </c>
      <c r="AY11" s="274">
        <v>10</v>
      </c>
      <c r="AZ11" s="125">
        <f>'1 то'!$I$504</f>
        <v>10</v>
      </c>
      <c r="BA11" s="131">
        <f t="shared" si="105"/>
        <v>0</v>
      </c>
      <c r="BB11" s="112">
        <f>AZ11*100/AY11</f>
        <v>100</v>
      </c>
      <c r="BC11" s="279">
        <v>0</v>
      </c>
      <c r="BD11" s="125">
        <f>'1 то'!$I$506</f>
        <v>0</v>
      </c>
      <c r="BE11" s="125">
        <f t="shared" si="107"/>
        <v>0</v>
      </c>
      <c r="BF11" s="112" t="e">
        <f t="shared" si="108"/>
        <v>#DIV/0!</v>
      </c>
    </row>
    <row r="12" spans="1:74" ht="25.5" thickBot="1" x14ac:dyDescent="0.3">
      <c r="A12" s="38">
        <v>7</v>
      </c>
      <c r="B12" s="170" t="s">
        <v>436</v>
      </c>
      <c r="C12" s="268">
        <v>0</v>
      </c>
      <c r="D12" s="125">
        <f>'1 то'!$I$412</f>
        <v>72</v>
      </c>
      <c r="E12" s="125">
        <f t="shared" si="74"/>
        <v>-72</v>
      </c>
      <c r="F12" s="112" t="e">
        <f t="shared" ref="F12" si="110">D12*100/C12</f>
        <v>#DIV/0!</v>
      </c>
      <c r="G12" s="274">
        <v>0</v>
      </c>
      <c r="H12" s="125">
        <f>'1 то'!$I$420</f>
        <v>0</v>
      </c>
      <c r="I12" s="125">
        <f t="shared" si="75"/>
        <v>0</v>
      </c>
      <c r="J12" s="112" t="e">
        <f t="shared" si="76"/>
        <v>#DIV/0!</v>
      </c>
      <c r="K12" s="274">
        <v>47</v>
      </c>
      <c r="L12" s="125">
        <f>'1 то'!$I$416</f>
        <v>52</v>
      </c>
      <c r="M12" s="125">
        <f t="shared" si="77"/>
        <v>-5</v>
      </c>
      <c r="N12" s="112">
        <f t="shared" si="30"/>
        <v>110.63829787234043</v>
      </c>
      <c r="O12" s="274">
        <f t="shared" si="48"/>
        <v>54</v>
      </c>
      <c r="P12" s="125">
        <f t="shared" si="31"/>
        <v>41</v>
      </c>
      <c r="Q12" s="125">
        <f t="shared" si="78"/>
        <v>13</v>
      </c>
      <c r="R12" s="112">
        <f t="shared" si="79"/>
        <v>75.925925925925924</v>
      </c>
      <c r="S12" s="274">
        <v>0</v>
      </c>
      <c r="T12" s="125">
        <f>'1 то'!$I$434</f>
        <v>0</v>
      </c>
      <c r="U12" s="125">
        <f t="shared" ref="U12" si="111">S12-T12</f>
        <v>0</v>
      </c>
      <c r="V12" s="112" t="e">
        <f t="shared" ref="V12" si="112">T12*100/S12</f>
        <v>#DIV/0!</v>
      </c>
      <c r="W12" s="274">
        <v>50</v>
      </c>
      <c r="X12" s="125">
        <f>('1 то'!$I$436)</f>
        <v>37</v>
      </c>
      <c r="Y12" s="125">
        <f t="shared" ref="Y12" si="113">W12-X12</f>
        <v>13</v>
      </c>
      <c r="Z12" s="112">
        <f t="shared" ref="Z12" si="114">X12*100/W12</f>
        <v>74</v>
      </c>
      <c r="AA12" s="274">
        <v>4</v>
      </c>
      <c r="AB12" s="125">
        <f>('1 то'!$I$414)</f>
        <v>4</v>
      </c>
      <c r="AC12" s="125">
        <f t="shared" ref="AC12" si="115">AA12-AB12</f>
        <v>0</v>
      </c>
      <c r="AD12" s="112">
        <f t="shared" ref="AD12" si="116">AB12*100/AA12</f>
        <v>100</v>
      </c>
      <c r="AE12" s="274">
        <v>0</v>
      </c>
      <c r="AF12" s="125">
        <f>'1 то'!$I$418</f>
        <v>4</v>
      </c>
      <c r="AG12" s="125">
        <f t="shared" si="80"/>
        <v>-4</v>
      </c>
      <c r="AH12" s="112" t="e">
        <f t="shared" si="81"/>
        <v>#DIV/0!</v>
      </c>
      <c r="AI12" s="274">
        <v>0</v>
      </c>
      <c r="AJ12" s="125">
        <f>'1 то'!$I$424</f>
        <v>4</v>
      </c>
      <c r="AK12" s="125">
        <f t="shared" si="82"/>
        <v>-4</v>
      </c>
      <c r="AL12" s="112" t="e">
        <f t="shared" si="83"/>
        <v>#DIV/0!</v>
      </c>
      <c r="AM12" s="274">
        <v>18</v>
      </c>
      <c r="AN12" s="125">
        <f>'1 то'!$I$422</f>
        <v>42</v>
      </c>
      <c r="AO12" s="125">
        <f t="shared" si="84"/>
        <v>-24</v>
      </c>
      <c r="AP12" s="112">
        <f t="shared" si="85"/>
        <v>233.33333333333334</v>
      </c>
      <c r="AQ12" s="274">
        <v>101</v>
      </c>
      <c r="AR12" s="131">
        <f>('1 то'!$I$426)+('1 то'!$I$428)</f>
        <v>57</v>
      </c>
      <c r="AS12" s="146">
        <f t="shared" ref="AS12" si="117">AQ12-AR12</f>
        <v>44</v>
      </c>
      <c r="AT12" s="112">
        <f t="shared" ref="AT12" si="118">AR12*100/AQ12</f>
        <v>56.435643564356432</v>
      </c>
      <c r="AU12" s="274">
        <v>28</v>
      </c>
      <c r="AV12" s="125">
        <f>'1 то'!$I$444</f>
        <v>0</v>
      </c>
      <c r="AW12" s="125">
        <f t="shared" ref="AW12" si="119">AU12-AV12</f>
        <v>28</v>
      </c>
      <c r="AX12" s="112">
        <f t="shared" ref="AX12" si="120">AV12*100/AU12</f>
        <v>0</v>
      </c>
      <c r="AY12" s="274">
        <v>11</v>
      </c>
      <c r="AZ12" s="125">
        <f>'1 то'!$I$430</f>
        <v>5</v>
      </c>
      <c r="BA12" s="131">
        <f t="shared" si="86"/>
        <v>6</v>
      </c>
      <c r="BB12" s="112">
        <f t="shared" si="87"/>
        <v>45.454545454545453</v>
      </c>
      <c r="BC12" s="279">
        <v>1</v>
      </c>
      <c r="BD12" s="125">
        <f>'1 то'!$I$432</f>
        <v>0</v>
      </c>
      <c r="BE12" s="125">
        <f t="shared" si="88"/>
        <v>1</v>
      </c>
      <c r="BF12" s="112">
        <f t="shared" si="89"/>
        <v>0</v>
      </c>
    </row>
    <row r="13" spans="1:74" ht="25.5" thickBot="1" x14ac:dyDescent="0.3">
      <c r="A13" s="38">
        <v>8</v>
      </c>
      <c r="B13" s="205" t="s">
        <v>348</v>
      </c>
      <c r="C13" s="268">
        <v>0</v>
      </c>
      <c r="D13" s="125">
        <f>'1 то'!$I$79</f>
        <v>0</v>
      </c>
      <c r="E13" s="125">
        <f t="shared" si="74"/>
        <v>0</v>
      </c>
      <c r="F13" s="112" t="e">
        <f t="shared" ref="F13:F16" si="121">D13*100/C13</f>
        <v>#DIV/0!</v>
      </c>
      <c r="G13" s="274">
        <v>0</v>
      </c>
      <c r="H13" s="125">
        <f>'1 то'!$I$87</f>
        <v>0</v>
      </c>
      <c r="I13" s="125">
        <f t="shared" si="75"/>
        <v>0</v>
      </c>
      <c r="J13" s="112" t="e">
        <f t="shared" ref="J13:J16" si="122">H13*100/G13</f>
        <v>#DIV/0!</v>
      </c>
      <c r="K13" s="274">
        <v>0</v>
      </c>
      <c r="L13" s="125">
        <f>'1 то'!$I$83</f>
        <v>0</v>
      </c>
      <c r="M13" s="125">
        <f t="shared" si="77"/>
        <v>0</v>
      </c>
      <c r="N13" s="112" t="e">
        <f t="shared" si="30"/>
        <v>#DIV/0!</v>
      </c>
      <c r="O13" s="274">
        <f t="shared" si="48"/>
        <v>0</v>
      </c>
      <c r="P13" s="125">
        <f t="shared" si="31"/>
        <v>0</v>
      </c>
      <c r="Q13" s="125">
        <f t="shared" si="78"/>
        <v>0</v>
      </c>
      <c r="R13" s="112" t="e">
        <f t="shared" ref="R13:R16" si="123">P13*100/O13</f>
        <v>#DIV/0!</v>
      </c>
      <c r="S13" s="274">
        <v>0</v>
      </c>
      <c r="T13" s="125">
        <f>'1 то'!$I$101</f>
        <v>0</v>
      </c>
      <c r="U13" s="125">
        <f t="shared" si="50"/>
        <v>0</v>
      </c>
      <c r="V13" s="112" t="e">
        <f t="shared" si="33"/>
        <v>#DIV/0!</v>
      </c>
      <c r="W13" s="274">
        <v>0</v>
      </c>
      <c r="X13" s="125">
        <f>('1 то'!$I$103)</f>
        <v>0</v>
      </c>
      <c r="Y13" s="125">
        <f t="shared" si="51"/>
        <v>0</v>
      </c>
      <c r="Z13" s="112" t="e">
        <f t="shared" si="34"/>
        <v>#DIV/0!</v>
      </c>
      <c r="AA13" s="274">
        <v>0</v>
      </c>
      <c r="AB13" s="125">
        <f>('1 то'!$I$81)</f>
        <v>0</v>
      </c>
      <c r="AC13" s="125">
        <f t="shared" si="52"/>
        <v>0</v>
      </c>
      <c r="AD13" s="112" t="e">
        <f t="shared" si="35"/>
        <v>#DIV/0!</v>
      </c>
      <c r="AE13" s="274">
        <v>0</v>
      </c>
      <c r="AF13" s="125">
        <f>'1 то'!$I$85</f>
        <v>0</v>
      </c>
      <c r="AG13" s="125">
        <f t="shared" si="80"/>
        <v>0</v>
      </c>
      <c r="AH13" s="112" t="e">
        <f t="shared" ref="AH13:AH16" si="124">AF13*100/AE13</f>
        <v>#DIV/0!</v>
      </c>
      <c r="AI13" s="274">
        <v>0</v>
      </c>
      <c r="AJ13" s="125">
        <f>'1 то'!$I$91</f>
        <v>0</v>
      </c>
      <c r="AK13" s="125">
        <f t="shared" si="82"/>
        <v>0</v>
      </c>
      <c r="AL13" s="112" t="e">
        <f t="shared" ref="AL13:AL16" si="125">AJ13*100/AI13</f>
        <v>#DIV/0!</v>
      </c>
      <c r="AM13" s="274">
        <v>0</v>
      </c>
      <c r="AN13" s="125">
        <f>'1 то'!$I$89</f>
        <v>0</v>
      </c>
      <c r="AO13" s="125">
        <f t="shared" si="84"/>
        <v>0</v>
      </c>
      <c r="AP13" s="112" t="e">
        <f t="shared" ref="AP13:AP16" si="126">AN13*100/AM13</f>
        <v>#DIV/0!</v>
      </c>
      <c r="AQ13" s="274">
        <v>0</v>
      </c>
      <c r="AR13" s="131">
        <f>('1 то'!$I$93)+('1 то'!$I$95)</f>
        <v>0</v>
      </c>
      <c r="AS13" s="146">
        <f t="shared" si="70"/>
        <v>0</v>
      </c>
      <c r="AT13" s="112" t="e">
        <f t="shared" si="39"/>
        <v>#DIV/0!</v>
      </c>
      <c r="AU13" s="274">
        <v>0</v>
      </c>
      <c r="AV13" s="125">
        <f>'1 то'!$I$111</f>
        <v>0</v>
      </c>
      <c r="AW13" s="125">
        <f t="shared" si="71"/>
        <v>0</v>
      </c>
      <c r="AX13" s="112" t="e">
        <f t="shared" si="40"/>
        <v>#DIV/0!</v>
      </c>
      <c r="AY13" s="274">
        <v>0</v>
      </c>
      <c r="AZ13" s="125">
        <f>'1 то'!$I$97</f>
        <v>0</v>
      </c>
      <c r="BA13" s="131">
        <f t="shared" si="86"/>
        <v>0</v>
      </c>
      <c r="BB13" s="112" t="e">
        <f t="shared" ref="BB13:BB16" si="127">AZ13*100/AY13</f>
        <v>#DIV/0!</v>
      </c>
      <c r="BC13" s="279">
        <v>0</v>
      </c>
      <c r="BD13" s="125">
        <f>'1 то'!$I$99</f>
        <v>0</v>
      </c>
      <c r="BE13" s="125">
        <f t="shared" si="88"/>
        <v>0</v>
      </c>
      <c r="BF13" s="112" t="e">
        <f t="shared" ref="BF13:BF16" si="128">BD13*100/BC13</f>
        <v>#DIV/0!</v>
      </c>
    </row>
    <row r="14" spans="1:74" ht="25.5" thickBot="1" x14ac:dyDescent="0.3">
      <c r="A14" s="38">
        <v>9</v>
      </c>
      <c r="B14" s="46" t="s">
        <v>38</v>
      </c>
      <c r="C14" s="268">
        <v>0</v>
      </c>
      <c r="D14" s="125">
        <f>'4 то'!$I$5</f>
        <v>44</v>
      </c>
      <c r="E14" s="125">
        <f t="shared" ref="E14" si="129">C14-D14</f>
        <v>-44</v>
      </c>
      <c r="F14" s="112" t="e">
        <f t="shared" ref="F14" si="130">D14*100/C14</f>
        <v>#DIV/0!</v>
      </c>
      <c r="G14" s="107">
        <v>0</v>
      </c>
      <c r="H14" s="125">
        <f>'4 то'!$I$13</f>
        <v>0</v>
      </c>
      <c r="I14" s="125">
        <f t="shared" ref="I14" si="131">G14-H14</f>
        <v>0</v>
      </c>
      <c r="J14" s="112" t="e">
        <f t="shared" ref="J14" si="132">H14*100/G14</f>
        <v>#DIV/0!</v>
      </c>
      <c r="K14" s="274">
        <v>47</v>
      </c>
      <c r="L14" s="125">
        <f>'4 то'!$I$9</f>
        <v>25</v>
      </c>
      <c r="M14" s="125">
        <f t="shared" ref="M14" si="133">K14-L14</f>
        <v>22</v>
      </c>
      <c r="N14" s="112">
        <f t="shared" ref="N14" si="134">L14*100/K14</f>
        <v>53.191489361702125</v>
      </c>
      <c r="O14" s="274">
        <f t="shared" ref="O14" si="135">S14+W14+AA14</f>
        <v>54</v>
      </c>
      <c r="P14" s="125">
        <f t="shared" ref="P14" si="136">T14+X14+AB14</f>
        <v>34</v>
      </c>
      <c r="Q14" s="125">
        <f t="shared" ref="Q14" si="137">O14-P14</f>
        <v>20</v>
      </c>
      <c r="R14" s="112">
        <f t="shared" ref="R14" si="138">P14*100/O14</f>
        <v>62.962962962962962</v>
      </c>
      <c r="S14" s="274">
        <v>0</v>
      </c>
      <c r="T14" s="125">
        <f>('4 то'!$I$27)</f>
        <v>5</v>
      </c>
      <c r="U14" s="125">
        <f t="shared" ref="U14" si="139">S14-T14</f>
        <v>-5</v>
      </c>
      <c r="V14" s="112" t="e">
        <f t="shared" ref="V14" si="140">T14*100/S14</f>
        <v>#DIV/0!</v>
      </c>
      <c r="W14" s="274">
        <v>50</v>
      </c>
      <c r="X14" s="125">
        <f>('4 то'!$I$29)</f>
        <v>28</v>
      </c>
      <c r="Y14" s="125">
        <f t="shared" ref="Y14" si="141">W14-X14</f>
        <v>22</v>
      </c>
      <c r="Z14" s="112">
        <f t="shared" ref="Z14" si="142">X14*100/W14</f>
        <v>56</v>
      </c>
      <c r="AA14" s="281">
        <v>4</v>
      </c>
      <c r="AB14" s="125">
        <f>('4 то'!$I$7)</f>
        <v>1</v>
      </c>
      <c r="AC14" s="125">
        <f t="shared" ref="AC14" si="143">AA14-AB14</f>
        <v>3</v>
      </c>
      <c r="AD14" s="112">
        <f t="shared" ref="AD14" si="144">AB14*100/AA14</f>
        <v>25</v>
      </c>
      <c r="AE14" s="279">
        <v>0</v>
      </c>
      <c r="AF14" s="125">
        <f>'4 то'!$I$11</f>
        <v>0</v>
      </c>
      <c r="AG14" s="125">
        <f t="shared" ref="AG14" si="145">AE14-AF14</f>
        <v>0</v>
      </c>
      <c r="AH14" s="112" t="e">
        <f t="shared" ref="AH14" si="146">AF14*100/AE14</f>
        <v>#DIV/0!</v>
      </c>
      <c r="AI14" s="274">
        <v>0</v>
      </c>
      <c r="AJ14" s="125">
        <f>'4 то'!$I$17</f>
        <v>0</v>
      </c>
      <c r="AK14" s="125">
        <f t="shared" ref="AK14" si="147">AI14-AJ14</f>
        <v>0</v>
      </c>
      <c r="AL14" s="112" t="e">
        <f t="shared" ref="AL14" si="148">AJ14*100/AI14</f>
        <v>#DIV/0!</v>
      </c>
      <c r="AM14" s="274">
        <v>18</v>
      </c>
      <c r="AN14" s="125">
        <f>'4 то'!$I$15</f>
        <v>28</v>
      </c>
      <c r="AO14" s="125">
        <f t="shared" ref="AO14" si="149">AM14-AN14</f>
        <v>-10</v>
      </c>
      <c r="AP14" s="112">
        <f t="shared" ref="AP14" si="150">AN14*100/AM14</f>
        <v>155.55555555555554</v>
      </c>
      <c r="AQ14" s="274">
        <v>101</v>
      </c>
      <c r="AR14" s="131">
        <f>('4 то'!$I$19)+('4 то'!$I$21)</f>
        <v>66</v>
      </c>
      <c r="AS14" s="131">
        <f t="shared" ref="AS14" si="151">AQ14-AR14</f>
        <v>35</v>
      </c>
      <c r="AT14" s="112">
        <f t="shared" ref="AT14" si="152">AR14*100/AQ14</f>
        <v>65.346534653465341</v>
      </c>
      <c r="AU14" s="274">
        <v>28</v>
      </c>
      <c r="AV14" s="125">
        <f>'4 то'!$I$37</f>
        <v>8</v>
      </c>
      <c r="AW14" s="125">
        <f t="shared" ref="AW14" si="153">AU14-AV14</f>
        <v>20</v>
      </c>
      <c r="AX14" s="112">
        <f t="shared" ref="AX14" si="154">AV14*100/AU14</f>
        <v>28.571428571428573</v>
      </c>
      <c r="AY14" s="271">
        <v>11</v>
      </c>
      <c r="AZ14" s="125">
        <f>'4 то'!$I$23</f>
        <v>8</v>
      </c>
      <c r="BA14" s="131">
        <f t="shared" ref="BA14" si="155">AY14-AZ14</f>
        <v>3</v>
      </c>
      <c r="BB14" s="112">
        <f t="shared" ref="BB14" si="156">AZ14*100/AY14</f>
        <v>72.727272727272734</v>
      </c>
      <c r="BC14" s="107">
        <v>1</v>
      </c>
      <c r="BD14" s="125">
        <f>'4 то'!$I$25</f>
        <v>0</v>
      </c>
      <c r="BE14" s="125">
        <f t="shared" ref="BE14" si="157">BC14-BD14</f>
        <v>1</v>
      </c>
      <c r="BF14" s="112">
        <f t="shared" ref="BF14" si="158">BD14*100/BC14</f>
        <v>0</v>
      </c>
    </row>
    <row r="15" spans="1:74" ht="25.5" thickBot="1" x14ac:dyDescent="0.3">
      <c r="A15" s="38">
        <v>10</v>
      </c>
      <c r="B15" s="46" t="s">
        <v>497</v>
      </c>
      <c r="C15" s="268">
        <v>0</v>
      </c>
      <c r="D15" s="125">
        <f>'1 то'!$I$523</f>
        <v>10</v>
      </c>
      <c r="E15" s="125">
        <f t="shared" si="74"/>
        <v>-10</v>
      </c>
      <c r="F15" s="112" t="e">
        <f t="shared" si="121"/>
        <v>#DIV/0!</v>
      </c>
      <c r="G15" s="107">
        <v>0</v>
      </c>
      <c r="H15" s="125">
        <f>'1 то'!$I$531</f>
        <v>0</v>
      </c>
      <c r="I15" s="125">
        <f t="shared" si="75"/>
        <v>0</v>
      </c>
      <c r="J15" s="112" t="e">
        <f t="shared" si="122"/>
        <v>#DIV/0!</v>
      </c>
      <c r="K15" s="274">
        <v>47</v>
      </c>
      <c r="L15" s="125">
        <f>'1 то'!$I$527</f>
        <v>18</v>
      </c>
      <c r="M15" s="125">
        <f t="shared" si="77"/>
        <v>29</v>
      </c>
      <c r="N15" s="112">
        <f t="shared" si="30"/>
        <v>38.297872340425535</v>
      </c>
      <c r="O15" s="274">
        <f t="shared" si="48"/>
        <v>54</v>
      </c>
      <c r="P15" s="125">
        <f t="shared" si="31"/>
        <v>22</v>
      </c>
      <c r="Q15" s="125">
        <f t="shared" si="78"/>
        <v>32</v>
      </c>
      <c r="R15" s="112">
        <f t="shared" si="123"/>
        <v>40.74074074074074</v>
      </c>
      <c r="S15" s="274">
        <v>0</v>
      </c>
      <c r="T15" s="125">
        <f>('1 то'!$I$545)</f>
        <v>0</v>
      </c>
      <c r="U15" s="125">
        <f t="shared" si="50"/>
        <v>0</v>
      </c>
      <c r="V15" s="112" t="e">
        <f t="shared" si="33"/>
        <v>#DIV/0!</v>
      </c>
      <c r="W15" s="274">
        <v>50</v>
      </c>
      <c r="X15" s="125">
        <f>('1 то'!$I$547)</f>
        <v>19</v>
      </c>
      <c r="Y15" s="125">
        <f t="shared" si="51"/>
        <v>31</v>
      </c>
      <c r="Z15" s="112">
        <f t="shared" si="34"/>
        <v>38</v>
      </c>
      <c r="AA15" s="281">
        <v>4</v>
      </c>
      <c r="AB15" s="125">
        <f>('1 то'!$I$525)</f>
        <v>3</v>
      </c>
      <c r="AC15" s="125">
        <f t="shared" si="52"/>
        <v>1</v>
      </c>
      <c r="AD15" s="112">
        <f t="shared" si="35"/>
        <v>75</v>
      </c>
      <c r="AE15" s="279">
        <v>0</v>
      </c>
      <c r="AF15" s="125">
        <f>'1 то'!$I$529</f>
        <v>22</v>
      </c>
      <c r="AG15" s="125">
        <f t="shared" si="80"/>
        <v>-22</v>
      </c>
      <c r="AH15" s="112" t="e">
        <f t="shared" si="124"/>
        <v>#DIV/0!</v>
      </c>
      <c r="AI15" s="274">
        <v>0</v>
      </c>
      <c r="AJ15" s="125">
        <f>'1 то'!$I$535</f>
        <v>3</v>
      </c>
      <c r="AK15" s="125">
        <f t="shared" si="82"/>
        <v>-3</v>
      </c>
      <c r="AL15" s="112" t="e">
        <f t="shared" si="125"/>
        <v>#DIV/0!</v>
      </c>
      <c r="AM15" s="274">
        <v>17</v>
      </c>
      <c r="AN15" s="125">
        <f>'1 то'!$I$533</f>
        <v>38</v>
      </c>
      <c r="AO15" s="125">
        <f t="shared" si="84"/>
        <v>-21</v>
      </c>
      <c r="AP15" s="112">
        <f t="shared" si="126"/>
        <v>223.52941176470588</v>
      </c>
      <c r="AQ15" s="274">
        <v>101</v>
      </c>
      <c r="AR15" s="131">
        <f>('1 то'!$I$537)+('1 то'!$I$539)</f>
        <v>45</v>
      </c>
      <c r="AS15" s="131">
        <f t="shared" si="70"/>
        <v>56</v>
      </c>
      <c r="AT15" s="112">
        <f t="shared" si="39"/>
        <v>44.554455445544555</v>
      </c>
      <c r="AU15" s="274">
        <v>28</v>
      </c>
      <c r="AV15" s="125">
        <f>'1 то'!$I$555</f>
        <v>6</v>
      </c>
      <c r="AW15" s="125">
        <f t="shared" si="71"/>
        <v>22</v>
      </c>
      <c r="AX15" s="112">
        <f t="shared" si="40"/>
        <v>21.428571428571427</v>
      </c>
      <c r="AY15" s="271">
        <v>10</v>
      </c>
      <c r="AZ15" s="125">
        <f>'1 то'!$I$541</f>
        <v>0</v>
      </c>
      <c r="BA15" s="131">
        <f t="shared" si="86"/>
        <v>10</v>
      </c>
      <c r="BB15" s="112">
        <f t="shared" si="127"/>
        <v>0</v>
      </c>
      <c r="BC15" s="107">
        <v>0</v>
      </c>
      <c r="BD15" s="125">
        <f>'1 то'!$I$543</f>
        <v>0</v>
      </c>
      <c r="BE15" s="125">
        <f t="shared" si="88"/>
        <v>0</v>
      </c>
      <c r="BF15" s="112" t="e">
        <f t="shared" si="128"/>
        <v>#DIV/0!</v>
      </c>
    </row>
    <row r="16" spans="1:74" ht="25.5" thickBot="1" x14ac:dyDescent="0.3">
      <c r="A16" s="38">
        <v>11</v>
      </c>
      <c r="B16" s="170" t="s">
        <v>326</v>
      </c>
      <c r="C16" s="268">
        <v>0</v>
      </c>
      <c r="D16" s="125">
        <f>'1 то'!$I$264</f>
        <v>29</v>
      </c>
      <c r="E16" s="125">
        <f t="shared" ref="E16" si="159">C16-D16</f>
        <v>-29</v>
      </c>
      <c r="F16" s="112" t="e">
        <f t="shared" si="121"/>
        <v>#DIV/0!</v>
      </c>
      <c r="G16" s="274">
        <v>0</v>
      </c>
      <c r="H16" s="125">
        <f>'1 то'!$I$272</f>
        <v>0</v>
      </c>
      <c r="I16" s="125">
        <f t="shared" ref="I16" si="160">G16-H16</f>
        <v>0</v>
      </c>
      <c r="J16" s="112" t="e">
        <f t="shared" si="122"/>
        <v>#DIV/0!</v>
      </c>
      <c r="K16" s="274">
        <v>24</v>
      </c>
      <c r="L16" s="125">
        <f>'1 то'!$I$268</f>
        <v>34</v>
      </c>
      <c r="M16" s="125">
        <f t="shared" ref="M16" si="161">K16-L16</f>
        <v>-10</v>
      </c>
      <c r="N16" s="112">
        <f t="shared" ref="N16" si="162">L16*100/K16</f>
        <v>141.66666666666666</v>
      </c>
      <c r="O16" s="274">
        <f t="shared" si="48"/>
        <v>30</v>
      </c>
      <c r="P16" s="125">
        <f t="shared" si="31"/>
        <v>32</v>
      </c>
      <c r="Q16" s="125">
        <f t="shared" ref="Q16" si="163">O16-P16</f>
        <v>-2</v>
      </c>
      <c r="R16" s="112">
        <f t="shared" si="123"/>
        <v>106.66666666666667</v>
      </c>
      <c r="S16" s="274">
        <v>0</v>
      </c>
      <c r="T16" s="125">
        <f>'1 то'!$I$286</f>
        <v>1</v>
      </c>
      <c r="U16" s="125">
        <f t="shared" ref="U16" si="164">S16-T16</f>
        <v>-1</v>
      </c>
      <c r="V16" s="112" t="e">
        <f t="shared" ref="V16" si="165">T16*100/S16</f>
        <v>#DIV/0!</v>
      </c>
      <c r="W16" s="274">
        <v>26</v>
      </c>
      <c r="X16" s="125">
        <f>('1 то'!$I$288)</f>
        <v>26</v>
      </c>
      <c r="Y16" s="125">
        <f t="shared" ref="Y16" si="166">W16-X16</f>
        <v>0</v>
      </c>
      <c r="Z16" s="112">
        <f t="shared" ref="Z16" si="167">X16*100/W16</f>
        <v>100</v>
      </c>
      <c r="AA16" s="274">
        <v>4</v>
      </c>
      <c r="AB16" s="125">
        <f>('1 то'!$I$266)</f>
        <v>5</v>
      </c>
      <c r="AC16" s="125">
        <f t="shared" ref="AC16" si="168">AA16-AB16</f>
        <v>-1</v>
      </c>
      <c r="AD16" s="112">
        <f t="shared" ref="AD16" si="169">AB16*100/AA16</f>
        <v>125</v>
      </c>
      <c r="AE16" s="274">
        <v>0</v>
      </c>
      <c r="AF16" s="125">
        <f>'1 то'!$I$270</f>
        <v>1</v>
      </c>
      <c r="AG16" s="125">
        <f t="shared" ref="AG16" si="170">AE16-AF16</f>
        <v>-1</v>
      </c>
      <c r="AH16" s="112" t="e">
        <f t="shared" si="124"/>
        <v>#DIV/0!</v>
      </c>
      <c r="AI16" s="274">
        <v>0</v>
      </c>
      <c r="AJ16" s="125">
        <f>'1 то'!$I$276</f>
        <v>0</v>
      </c>
      <c r="AK16" s="125">
        <f t="shared" ref="AK16" si="171">AI16-AJ16</f>
        <v>0</v>
      </c>
      <c r="AL16" s="112" t="e">
        <f t="shared" si="125"/>
        <v>#DIV/0!</v>
      </c>
      <c r="AM16" s="274">
        <v>10</v>
      </c>
      <c r="AN16" s="125">
        <f>'1 то'!$I$274</f>
        <v>9</v>
      </c>
      <c r="AO16" s="125">
        <f t="shared" ref="AO16" si="172">AM16-AN16</f>
        <v>1</v>
      </c>
      <c r="AP16" s="112">
        <f t="shared" si="126"/>
        <v>90</v>
      </c>
      <c r="AQ16" s="274">
        <v>50</v>
      </c>
      <c r="AR16" s="131">
        <f>('1 то'!$I$278)+('1 то'!$I$280)</f>
        <v>50</v>
      </c>
      <c r="AS16" s="146">
        <f t="shared" ref="AS16" si="173">AQ16-AR16</f>
        <v>0</v>
      </c>
      <c r="AT16" s="112">
        <f t="shared" ref="AT16" si="174">AR16*100/AQ16</f>
        <v>100</v>
      </c>
      <c r="AU16" s="274">
        <v>16</v>
      </c>
      <c r="AV16" s="125">
        <f>'1 то'!$I$296</f>
        <v>28</v>
      </c>
      <c r="AW16" s="125">
        <f t="shared" ref="AW16" si="175">AU16-AV16</f>
        <v>-12</v>
      </c>
      <c r="AX16" s="112">
        <f t="shared" ref="AX16" si="176">AV16*100/AU16</f>
        <v>175</v>
      </c>
      <c r="AY16" s="274">
        <v>4</v>
      </c>
      <c r="AZ16" s="125">
        <f>'1 то'!$I$282</f>
        <v>2</v>
      </c>
      <c r="BA16" s="131">
        <f t="shared" ref="BA16" si="177">AY16-AZ16</f>
        <v>2</v>
      </c>
      <c r="BB16" s="112">
        <f t="shared" si="127"/>
        <v>50</v>
      </c>
      <c r="BC16" s="279">
        <v>1</v>
      </c>
      <c r="BD16" s="125">
        <f>'1 то'!$I$284</f>
        <v>0</v>
      </c>
      <c r="BE16" s="125">
        <f t="shared" ref="BE16" si="178">BC16-BD16</f>
        <v>1</v>
      </c>
      <c r="BF16" s="112">
        <f t="shared" si="128"/>
        <v>0</v>
      </c>
    </row>
    <row r="17" spans="1:58" s="214" customFormat="1" ht="27" thickBot="1" x14ac:dyDescent="0.3">
      <c r="A17" s="240"/>
      <c r="B17" s="250" t="s">
        <v>133</v>
      </c>
      <c r="C17" s="251">
        <f>SUM(C6:C16)</f>
        <v>0</v>
      </c>
      <c r="D17" s="251">
        <f>SUM(D5:D16)</f>
        <v>417</v>
      </c>
      <c r="E17" s="212">
        <f>C17-D17</f>
        <v>-417</v>
      </c>
      <c r="F17" s="213" t="e">
        <f>D17*100/C17</f>
        <v>#DIV/0!</v>
      </c>
      <c r="G17" s="252">
        <f>SUM(G6:G16)</f>
        <v>0</v>
      </c>
      <c r="H17" s="252">
        <f>SUM(H5:H16)</f>
        <v>0</v>
      </c>
      <c r="I17" s="211">
        <f>G17-H17</f>
        <v>0</v>
      </c>
      <c r="J17" s="213" t="e">
        <f t="shared" si="76"/>
        <v>#DIV/0!</v>
      </c>
      <c r="K17" s="252">
        <f>SUM(K6:K16)</f>
        <v>400</v>
      </c>
      <c r="L17" s="252">
        <f>SUM(L5:L16)</f>
        <v>371</v>
      </c>
      <c r="M17" s="212">
        <f>K17-L17</f>
        <v>29</v>
      </c>
      <c r="N17" s="213">
        <f t="shared" si="30"/>
        <v>92.75</v>
      </c>
      <c r="O17" s="252">
        <f>SUM(O6:O16)</f>
        <v>462</v>
      </c>
      <c r="P17" s="252">
        <f>SUM(P5:P16)</f>
        <v>371</v>
      </c>
      <c r="Q17" s="212">
        <f>O17-P17</f>
        <v>91</v>
      </c>
      <c r="R17" s="213">
        <f t="shared" si="79"/>
        <v>80.303030303030297</v>
      </c>
      <c r="S17" s="252">
        <f>SUM(S6:S16)</f>
        <v>0</v>
      </c>
      <c r="T17" s="252">
        <f>SUM(T5:T16)</f>
        <v>19</v>
      </c>
      <c r="U17" s="212">
        <f>S17-T17</f>
        <v>-19</v>
      </c>
      <c r="V17" s="213" t="e">
        <f t="shared" si="33"/>
        <v>#DIV/0!</v>
      </c>
      <c r="W17" s="252">
        <f>SUM(W6:W16)</f>
        <v>426</v>
      </c>
      <c r="X17" s="252">
        <f>SUM(X5:X16)</f>
        <v>316</v>
      </c>
      <c r="Y17" s="212">
        <f>W17-X17</f>
        <v>110</v>
      </c>
      <c r="Z17" s="213">
        <f t="shared" si="34"/>
        <v>74.178403755868544</v>
      </c>
      <c r="AA17" s="252">
        <f>SUM(AA6:AA16)</f>
        <v>36</v>
      </c>
      <c r="AB17" s="252">
        <f>SUM(AB5:AB16)</f>
        <v>36</v>
      </c>
      <c r="AC17" s="212">
        <f>AA17-AB17</f>
        <v>0</v>
      </c>
      <c r="AD17" s="213">
        <f t="shared" si="35"/>
        <v>100</v>
      </c>
      <c r="AE17" s="252">
        <f>SUM(AE6:AE16)</f>
        <v>0</v>
      </c>
      <c r="AF17" s="252">
        <f>SUM(AF5:AF16)</f>
        <v>121</v>
      </c>
      <c r="AG17" s="212">
        <f>AE17-AF17</f>
        <v>-121</v>
      </c>
      <c r="AH17" s="213" t="e">
        <f t="shared" si="81"/>
        <v>#DIV/0!</v>
      </c>
      <c r="AI17" s="252">
        <f>SUM(AI6:AI16)</f>
        <v>0</v>
      </c>
      <c r="AJ17" s="252">
        <f>SUM(AJ5:AJ16)</f>
        <v>60</v>
      </c>
      <c r="AK17" s="212">
        <f>AI17-AJ17</f>
        <v>-60</v>
      </c>
      <c r="AL17" s="213" t="e">
        <f t="shared" si="83"/>
        <v>#DIV/0!</v>
      </c>
      <c r="AM17" s="252">
        <f>SUM(AM6:AM16)</f>
        <v>151</v>
      </c>
      <c r="AN17" s="252">
        <f>SUM(AN5:AN16)</f>
        <v>267</v>
      </c>
      <c r="AO17" s="212">
        <f>AM17-AN17</f>
        <v>-116</v>
      </c>
      <c r="AP17" s="213">
        <f t="shared" si="85"/>
        <v>176.82119205298014</v>
      </c>
      <c r="AQ17" s="252">
        <f>SUM(AQ6:AQ16)</f>
        <v>858</v>
      </c>
      <c r="AR17" s="252">
        <f>SUM(AR5:AR16)</f>
        <v>651</v>
      </c>
      <c r="AS17" s="212">
        <f>AQ17-AR17</f>
        <v>207</v>
      </c>
      <c r="AT17" s="213">
        <f t="shared" si="39"/>
        <v>75.87412587412588</v>
      </c>
      <c r="AU17" s="252">
        <f>SUM(AU6:AU16)</f>
        <v>240</v>
      </c>
      <c r="AV17" s="252">
        <f>SUM(AV5:AV16)</f>
        <v>154</v>
      </c>
      <c r="AW17" s="212">
        <f>AU17-AV17</f>
        <v>86</v>
      </c>
      <c r="AX17" s="213">
        <f t="shared" si="40"/>
        <v>64.166666666666671</v>
      </c>
      <c r="AY17" s="252">
        <f>SUM(AY6:AY16)</f>
        <v>90</v>
      </c>
      <c r="AZ17" s="252">
        <f>SUM(AZ5:AZ16)</f>
        <v>61</v>
      </c>
      <c r="BA17" s="212">
        <f>AY17-AZ17</f>
        <v>29</v>
      </c>
      <c r="BB17" s="213">
        <f t="shared" si="87"/>
        <v>67.777777777777771</v>
      </c>
      <c r="BC17" s="252">
        <f>SUM(BC6:BC16)</f>
        <v>7</v>
      </c>
      <c r="BD17" s="252">
        <f>SUM(BD5:BD16)</f>
        <v>0</v>
      </c>
      <c r="BE17" s="212">
        <f>BC17-BD17</f>
        <v>7</v>
      </c>
      <c r="BF17" s="213">
        <f t="shared" si="89"/>
        <v>0</v>
      </c>
    </row>
    <row r="18" spans="1:58" s="214" customFormat="1" ht="15.75" thickBot="1" x14ac:dyDescent="0.3">
      <c r="A18" s="244"/>
      <c r="B18" s="253"/>
      <c r="C18" s="254"/>
      <c r="D18" s="255"/>
      <c r="E18" s="255"/>
      <c r="F18" s="256"/>
      <c r="G18" s="257"/>
      <c r="H18" s="258"/>
      <c r="I18" s="258"/>
      <c r="J18" s="259"/>
      <c r="K18" s="257"/>
      <c r="L18" s="259"/>
      <c r="M18" s="259"/>
      <c r="N18" s="260"/>
      <c r="O18" s="257"/>
      <c r="P18" s="259"/>
      <c r="Q18" s="259"/>
      <c r="R18" s="260"/>
      <c r="S18" s="257"/>
      <c r="T18" s="259"/>
      <c r="U18" s="259"/>
      <c r="V18" s="260"/>
      <c r="W18" s="257"/>
      <c r="X18" s="259"/>
      <c r="Y18" s="259"/>
      <c r="Z18" s="260"/>
      <c r="AA18" s="257"/>
      <c r="AB18" s="259"/>
      <c r="AC18" s="259"/>
      <c r="AD18" s="260"/>
      <c r="AE18" s="257"/>
      <c r="AF18" s="261"/>
      <c r="AG18" s="261"/>
      <c r="AH18" s="262"/>
      <c r="AI18" s="282"/>
      <c r="AJ18" s="262"/>
      <c r="AK18" s="262"/>
      <c r="AL18" s="262"/>
      <c r="AM18" s="257"/>
      <c r="AN18" s="258"/>
      <c r="AO18" s="258"/>
      <c r="AP18" s="259"/>
      <c r="AQ18" s="257"/>
      <c r="AR18" s="258"/>
      <c r="AS18" s="258"/>
      <c r="AT18" s="259"/>
      <c r="AU18" s="257"/>
      <c r="AV18" s="258"/>
      <c r="AW18" s="258"/>
      <c r="AX18" s="259"/>
      <c r="AY18" s="257"/>
      <c r="AZ18" s="258"/>
      <c r="BA18" s="258"/>
      <c r="BB18" s="259"/>
      <c r="BC18" s="257"/>
      <c r="BD18" s="258"/>
      <c r="BE18" s="258"/>
      <c r="BF18" s="259"/>
    </row>
    <row r="19" spans="1:58" ht="25.5" thickBot="1" x14ac:dyDescent="0.3">
      <c r="A19" s="38"/>
      <c r="B19" s="206" t="s">
        <v>450</v>
      </c>
      <c r="C19" s="268">
        <v>0</v>
      </c>
      <c r="D19" s="125">
        <f>'2 то'!$I$301</f>
        <v>12</v>
      </c>
      <c r="E19" s="125">
        <f t="shared" ref="E19:E20" si="179">C19-D19</f>
        <v>-12</v>
      </c>
      <c r="F19" s="112" t="e">
        <f t="shared" ref="F19:F20" si="180">D19*100/C19</f>
        <v>#DIV/0!</v>
      </c>
      <c r="G19" s="274">
        <v>0</v>
      </c>
      <c r="H19" s="125">
        <f>'2 то'!$I$309</f>
        <v>0</v>
      </c>
      <c r="I19" s="125">
        <f t="shared" ref="I19:I20" si="181">G19-H19</f>
        <v>0</v>
      </c>
      <c r="J19" s="112" t="e">
        <f t="shared" ref="J19:J20" si="182">H19*100/G19</f>
        <v>#DIV/0!</v>
      </c>
      <c r="K19" s="268">
        <v>0</v>
      </c>
      <c r="L19" s="125">
        <f>'2 то'!$I$305</f>
        <v>13</v>
      </c>
      <c r="M19" s="125">
        <f t="shared" ref="M19:M20" si="183">K19-L19</f>
        <v>-13</v>
      </c>
      <c r="N19" s="112" t="e">
        <f t="shared" ref="N19:N20" si="184">L19*100/K19</f>
        <v>#DIV/0!</v>
      </c>
      <c r="O19" s="274">
        <f t="shared" ref="O19:O20" si="185">S19+W19+AA19</f>
        <v>0</v>
      </c>
      <c r="P19" s="125">
        <f t="shared" ref="P19:P20" si="186">T19+X19+AB19</f>
        <v>3</v>
      </c>
      <c r="Q19" s="125">
        <f t="shared" ref="Q19:Q20" si="187">O19-P19</f>
        <v>-3</v>
      </c>
      <c r="R19" s="112" t="e">
        <f t="shared" ref="R19:R20" si="188">P19*100/O19</f>
        <v>#DIV/0!</v>
      </c>
      <c r="S19" s="274">
        <v>0</v>
      </c>
      <c r="T19" s="125">
        <f>('2 то'!$I$323)</f>
        <v>0</v>
      </c>
      <c r="U19" s="125">
        <f t="shared" ref="U19:U20" si="189">S19-T19</f>
        <v>0</v>
      </c>
      <c r="V19" s="112" t="e">
        <f t="shared" ref="V19:V20" si="190">T19*100/S19</f>
        <v>#DIV/0!</v>
      </c>
      <c r="W19" s="274">
        <v>0</v>
      </c>
      <c r="X19" s="125">
        <f>('2 то'!$I$325)</f>
        <v>3</v>
      </c>
      <c r="Y19" s="125">
        <f t="shared" ref="Y19:Y20" si="191">W19-X19</f>
        <v>-3</v>
      </c>
      <c r="Z19" s="112" t="e">
        <f t="shared" ref="Z19:Z20" si="192">X19*100/W19</f>
        <v>#DIV/0!</v>
      </c>
      <c r="AA19" s="274">
        <v>0</v>
      </c>
      <c r="AB19" s="125">
        <f>('2 то'!$I$303)</f>
        <v>0</v>
      </c>
      <c r="AC19" s="125">
        <f t="shared" ref="AC19:AC20" si="193">AA19-AB19</f>
        <v>0</v>
      </c>
      <c r="AD19" s="112" t="e">
        <f t="shared" ref="AD19:AD20" si="194">AB19*100/AA19</f>
        <v>#DIV/0!</v>
      </c>
      <c r="AE19" s="279">
        <v>0</v>
      </c>
      <c r="AF19" s="125">
        <f>'2 то'!$I$307</f>
        <v>5</v>
      </c>
      <c r="AG19" s="125">
        <f t="shared" ref="AG19:AG20" si="195">AE19-AF19</f>
        <v>-5</v>
      </c>
      <c r="AH19" s="112" t="e">
        <f t="shared" ref="AH19:AH20" si="196">AF19*100/AE19</f>
        <v>#DIV/0!</v>
      </c>
      <c r="AI19" s="279">
        <v>0</v>
      </c>
      <c r="AJ19" s="125">
        <f>'2 то'!$I$313</f>
        <v>0</v>
      </c>
      <c r="AK19" s="125">
        <f t="shared" ref="AK19:AK20" si="197">AI19-AJ19</f>
        <v>0</v>
      </c>
      <c r="AL19" s="112" t="e">
        <f t="shared" ref="AL19:AL20" si="198">AJ19*100/AI19</f>
        <v>#DIV/0!</v>
      </c>
      <c r="AM19" s="279">
        <v>0</v>
      </c>
      <c r="AN19" s="125">
        <f>'2 то'!$I$311</f>
        <v>17</v>
      </c>
      <c r="AO19" s="125">
        <f t="shared" ref="AO19:AO20" si="199">AM19-AN19</f>
        <v>-17</v>
      </c>
      <c r="AP19" s="112" t="e">
        <f t="shared" ref="AP19:AP20" si="200">AN19*100/AM19</f>
        <v>#DIV/0!</v>
      </c>
      <c r="AQ19" s="274">
        <v>60</v>
      </c>
      <c r="AR19" s="131">
        <f>('2 то'!$I$319)+('2 то'!$I$37)</f>
        <v>26</v>
      </c>
      <c r="AS19" s="146">
        <f t="shared" ref="AS19:AS20" si="201">AQ19-AR19</f>
        <v>34</v>
      </c>
      <c r="AT19" s="112">
        <f t="shared" ref="AT19:AT20" si="202">AR19*100/AQ19</f>
        <v>43.333333333333336</v>
      </c>
      <c r="AU19" s="274">
        <v>18</v>
      </c>
      <c r="AV19" s="125">
        <f>'2 то'!$I$333</f>
        <v>18</v>
      </c>
      <c r="AW19" s="125">
        <f t="shared" ref="AW19:AW20" si="203">AU19-AV19</f>
        <v>0</v>
      </c>
      <c r="AX19" s="112">
        <f t="shared" ref="AX19:AX20" si="204">AV19*100/AU19</f>
        <v>100</v>
      </c>
      <c r="AY19" s="281">
        <v>6</v>
      </c>
      <c r="AZ19" s="125">
        <f>'2 то'!$I$315</f>
        <v>6</v>
      </c>
      <c r="BA19" s="131">
        <f t="shared" ref="BA19:BA20" si="205">AY19-AZ19</f>
        <v>0</v>
      </c>
      <c r="BB19" s="112">
        <f t="shared" ref="BB19:BB20" si="206">AZ19*100/AY19</f>
        <v>100</v>
      </c>
      <c r="BC19" s="107">
        <v>1</v>
      </c>
      <c r="BD19" s="125">
        <f>'2 то'!$I$317</f>
        <v>0</v>
      </c>
      <c r="BE19" s="125">
        <f t="shared" ref="BE19:BE20" si="207">BC19-BD19</f>
        <v>1</v>
      </c>
      <c r="BF19" s="112">
        <f t="shared" ref="BF19:BF20" si="208">BD19*100/BC19</f>
        <v>0</v>
      </c>
    </row>
    <row r="20" spans="1:58" ht="25.5" thickBot="1" x14ac:dyDescent="0.3">
      <c r="A20" s="38">
        <v>1</v>
      </c>
      <c r="B20" s="206" t="s">
        <v>455</v>
      </c>
      <c r="C20" s="268">
        <v>0</v>
      </c>
      <c r="D20" s="125">
        <f>'2 то'!$I$375</f>
        <v>66</v>
      </c>
      <c r="E20" s="125">
        <f t="shared" si="179"/>
        <v>-66</v>
      </c>
      <c r="F20" s="112" t="e">
        <f t="shared" si="180"/>
        <v>#DIV/0!</v>
      </c>
      <c r="G20" s="274">
        <v>0</v>
      </c>
      <c r="H20" s="125">
        <f>'2 то'!$I$383</f>
        <v>0</v>
      </c>
      <c r="I20" s="125">
        <f t="shared" si="181"/>
        <v>0</v>
      </c>
      <c r="J20" s="112" t="e">
        <f t="shared" si="182"/>
        <v>#DIV/0!</v>
      </c>
      <c r="K20" s="275">
        <v>82</v>
      </c>
      <c r="L20" s="125">
        <f>'2 то'!$I$379</f>
        <v>80</v>
      </c>
      <c r="M20" s="125">
        <f t="shared" si="183"/>
        <v>2</v>
      </c>
      <c r="N20" s="112">
        <f t="shared" si="184"/>
        <v>97.560975609756099</v>
      </c>
      <c r="O20" s="274">
        <f t="shared" si="185"/>
        <v>66</v>
      </c>
      <c r="P20" s="125">
        <f t="shared" si="186"/>
        <v>60</v>
      </c>
      <c r="Q20" s="125">
        <f t="shared" si="187"/>
        <v>6</v>
      </c>
      <c r="R20" s="112">
        <f t="shared" si="188"/>
        <v>90.909090909090907</v>
      </c>
      <c r="S20" s="274">
        <v>0</v>
      </c>
      <c r="T20" s="125">
        <f>'2 то'!$I$397</f>
        <v>0</v>
      </c>
      <c r="U20" s="125">
        <f t="shared" si="189"/>
        <v>0</v>
      </c>
      <c r="V20" s="112" t="e">
        <f t="shared" si="190"/>
        <v>#DIV/0!</v>
      </c>
      <c r="W20" s="274">
        <v>52</v>
      </c>
      <c r="X20" s="125">
        <f>'2 то'!$I$399</f>
        <v>45</v>
      </c>
      <c r="Y20" s="125">
        <f t="shared" si="191"/>
        <v>7</v>
      </c>
      <c r="Z20" s="112">
        <f t="shared" si="192"/>
        <v>86.538461538461533</v>
      </c>
      <c r="AA20" s="274">
        <v>14</v>
      </c>
      <c r="AB20" s="125">
        <f>'2 то'!$I$377</f>
        <v>15</v>
      </c>
      <c r="AC20" s="125">
        <f t="shared" si="193"/>
        <v>-1</v>
      </c>
      <c r="AD20" s="112">
        <f t="shared" si="194"/>
        <v>107.14285714285714</v>
      </c>
      <c r="AE20" s="274">
        <v>0</v>
      </c>
      <c r="AF20" s="125">
        <f>'2 то'!$I$381</f>
        <v>7</v>
      </c>
      <c r="AG20" s="125">
        <f t="shared" si="195"/>
        <v>-7</v>
      </c>
      <c r="AH20" s="112" t="e">
        <f t="shared" si="196"/>
        <v>#DIV/0!</v>
      </c>
      <c r="AI20" s="274">
        <v>0</v>
      </c>
      <c r="AJ20" s="125">
        <f>'2 то'!$I$387</f>
        <v>0</v>
      </c>
      <c r="AK20" s="125">
        <f t="shared" si="197"/>
        <v>0</v>
      </c>
      <c r="AL20" s="112" t="e">
        <f t="shared" si="198"/>
        <v>#DIV/0!</v>
      </c>
      <c r="AM20" s="279">
        <v>22</v>
      </c>
      <c r="AN20" s="125">
        <f>'2 то'!$I$385</f>
        <v>37</v>
      </c>
      <c r="AO20" s="125">
        <f t="shared" si="199"/>
        <v>-15</v>
      </c>
      <c r="AP20" s="112">
        <f t="shared" si="200"/>
        <v>168.18181818181819</v>
      </c>
      <c r="AQ20" s="274">
        <v>120</v>
      </c>
      <c r="AR20" s="131">
        <f>('2 то'!$I$393)+('2 то'!$I$395)</f>
        <v>73</v>
      </c>
      <c r="AS20" s="146">
        <f t="shared" si="201"/>
        <v>47</v>
      </c>
      <c r="AT20" s="112">
        <f t="shared" si="202"/>
        <v>60.833333333333336</v>
      </c>
      <c r="AU20" s="274">
        <v>30</v>
      </c>
      <c r="AV20" s="125">
        <f>'2 то'!$I$407</f>
        <v>14</v>
      </c>
      <c r="AW20" s="125">
        <f t="shared" si="203"/>
        <v>16</v>
      </c>
      <c r="AX20" s="112">
        <f t="shared" si="204"/>
        <v>46.666666666666664</v>
      </c>
      <c r="AY20" s="281">
        <v>12</v>
      </c>
      <c r="AZ20" s="125">
        <f>'2 то'!$I$389</f>
        <v>12</v>
      </c>
      <c r="BA20" s="131">
        <f t="shared" si="205"/>
        <v>0</v>
      </c>
      <c r="BB20" s="112">
        <f t="shared" si="206"/>
        <v>100</v>
      </c>
      <c r="BC20" s="107">
        <v>1</v>
      </c>
      <c r="BD20" s="125">
        <f>'2 то'!$I$391</f>
        <v>1</v>
      </c>
      <c r="BE20" s="125">
        <f t="shared" si="207"/>
        <v>0</v>
      </c>
      <c r="BF20" s="112">
        <f t="shared" si="208"/>
        <v>100</v>
      </c>
    </row>
    <row r="21" spans="1:58" ht="25.5" thickBot="1" x14ac:dyDescent="0.3">
      <c r="A21" s="38">
        <v>2</v>
      </c>
      <c r="B21" s="206" t="s">
        <v>421</v>
      </c>
      <c r="C21" s="268">
        <v>0</v>
      </c>
      <c r="D21" s="125">
        <f>'2 то'!$I$42</f>
        <v>58</v>
      </c>
      <c r="E21" s="125">
        <f t="shared" ref="E21:E27" si="209">C21-D21</f>
        <v>-58</v>
      </c>
      <c r="F21" s="112" t="e">
        <f t="shared" ref="F21:F27" si="210">D21*100/C21</f>
        <v>#DIV/0!</v>
      </c>
      <c r="G21" s="274">
        <v>0</v>
      </c>
      <c r="H21" s="125">
        <f>'2 то'!$I$50</f>
        <v>0</v>
      </c>
      <c r="I21" s="125">
        <f t="shared" ref="I21:I27" si="211">G21-H21</f>
        <v>0</v>
      </c>
      <c r="J21" s="112" t="e">
        <f t="shared" ref="J21:J27" si="212">H21*100/G21</f>
        <v>#DIV/0!</v>
      </c>
      <c r="K21" s="275">
        <v>82</v>
      </c>
      <c r="L21" s="125">
        <f>'2 то'!$I$46</f>
        <v>75</v>
      </c>
      <c r="M21" s="125">
        <f t="shared" ref="M21:M27" si="213">K21-L21</f>
        <v>7</v>
      </c>
      <c r="N21" s="112">
        <f t="shared" ref="N21:N27" si="214">L21*100/K21</f>
        <v>91.463414634146346</v>
      </c>
      <c r="O21" s="274">
        <f t="shared" ref="O21" si="215">S21+W21+AA21</f>
        <v>66</v>
      </c>
      <c r="P21" s="125">
        <f t="shared" ref="P21:P27" si="216">T21+X21+AB21</f>
        <v>55</v>
      </c>
      <c r="Q21" s="125">
        <f t="shared" ref="Q21:Q27" si="217">O21-P21</f>
        <v>11</v>
      </c>
      <c r="R21" s="112">
        <f t="shared" ref="R21:R27" si="218">P21*100/O21</f>
        <v>83.333333333333329</v>
      </c>
      <c r="S21" s="274">
        <v>0</v>
      </c>
      <c r="T21" s="125">
        <f>'2 то'!$I$64</f>
        <v>0</v>
      </c>
      <c r="U21" s="125">
        <f t="shared" ref="U21" si="219">S21-T21</f>
        <v>0</v>
      </c>
      <c r="V21" s="112" t="e">
        <f t="shared" ref="V21" si="220">T21*100/S21</f>
        <v>#DIV/0!</v>
      </c>
      <c r="W21" s="274">
        <v>52</v>
      </c>
      <c r="X21" s="125">
        <f>'2 то'!$I$66</f>
        <v>41</v>
      </c>
      <c r="Y21" s="125">
        <f t="shared" ref="Y21" si="221">W21-X21</f>
        <v>11</v>
      </c>
      <c r="Z21" s="112">
        <f t="shared" ref="Z21" si="222">X21*100/W21</f>
        <v>78.84615384615384</v>
      </c>
      <c r="AA21" s="274">
        <v>14</v>
      </c>
      <c r="AB21" s="125">
        <f>'2 то'!$I$44</f>
        <v>14</v>
      </c>
      <c r="AC21" s="125">
        <f t="shared" ref="AC21" si="223">AA21-AB21</f>
        <v>0</v>
      </c>
      <c r="AD21" s="112">
        <f t="shared" ref="AD21" si="224">AB21*100/AA21</f>
        <v>100</v>
      </c>
      <c r="AE21" s="274">
        <v>0</v>
      </c>
      <c r="AF21" s="125">
        <f>'2 то'!$I$48</f>
        <v>12</v>
      </c>
      <c r="AG21" s="125">
        <f t="shared" ref="AG21:AG27" si="225">AE21-AF21</f>
        <v>-12</v>
      </c>
      <c r="AH21" s="112" t="e">
        <f t="shared" ref="AH21:AH27" si="226">AF21*100/AE21</f>
        <v>#DIV/0!</v>
      </c>
      <c r="AI21" s="274">
        <v>0</v>
      </c>
      <c r="AJ21" s="125">
        <f>'2 то'!$I$54</f>
        <v>3</v>
      </c>
      <c r="AK21" s="125">
        <f t="shared" ref="AK21:AK27" si="227">AI21-AJ21</f>
        <v>-3</v>
      </c>
      <c r="AL21" s="112" t="e">
        <f t="shared" ref="AL21:AL27" si="228">AJ21*100/AI21</f>
        <v>#DIV/0!</v>
      </c>
      <c r="AM21" s="279">
        <v>22</v>
      </c>
      <c r="AN21" s="125">
        <f>'2 то'!$I$52</f>
        <v>28</v>
      </c>
      <c r="AO21" s="125">
        <f t="shared" ref="AO21:AO28" si="229">AM21-AN21</f>
        <v>-6</v>
      </c>
      <c r="AP21" s="112">
        <f t="shared" ref="AP21:AP28" si="230">AN21*100/AM21</f>
        <v>127.27272727272727</v>
      </c>
      <c r="AQ21" s="274">
        <v>120</v>
      </c>
      <c r="AR21" s="131">
        <f>('2 то'!$I$60)+('2 то'!$I$62)</f>
        <v>24</v>
      </c>
      <c r="AS21" s="146">
        <f t="shared" ref="AS21" si="231">AQ21-AR21</f>
        <v>96</v>
      </c>
      <c r="AT21" s="112">
        <f t="shared" ref="AT21" si="232">AR21*100/AQ21</f>
        <v>20</v>
      </c>
      <c r="AU21" s="274">
        <v>30</v>
      </c>
      <c r="AV21" s="125">
        <f>'2 то'!$I$74</f>
        <v>7</v>
      </c>
      <c r="AW21" s="125">
        <f t="shared" ref="AW21" si="233">AU21-AV21</f>
        <v>23</v>
      </c>
      <c r="AX21" s="112">
        <f t="shared" ref="AX21" si="234">AV21*100/AU21</f>
        <v>23.333333333333332</v>
      </c>
      <c r="AY21" s="281">
        <v>12</v>
      </c>
      <c r="AZ21" s="125">
        <f>'2 то'!$I$56</f>
        <v>3</v>
      </c>
      <c r="BA21" s="131">
        <f t="shared" ref="BA21:BA28" si="235">AY21-AZ21</f>
        <v>9</v>
      </c>
      <c r="BB21" s="112">
        <f t="shared" ref="BB21:BB28" si="236">AZ21*100/AY21</f>
        <v>25</v>
      </c>
      <c r="BC21" s="107">
        <v>1</v>
      </c>
      <c r="BD21" s="125">
        <f>'2 то'!$I$58</f>
        <v>0</v>
      </c>
      <c r="BE21" s="125">
        <f t="shared" ref="BE21:BE28" si="237">BC21-BD21</f>
        <v>1</v>
      </c>
      <c r="BF21" s="112">
        <f t="shared" ref="BF21:BF28" si="238">BD21*100/BC21</f>
        <v>0</v>
      </c>
    </row>
    <row r="22" spans="1:58" ht="25.5" thickBot="1" x14ac:dyDescent="0.3">
      <c r="A22" s="38">
        <v>3</v>
      </c>
      <c r="B22" s="206" t="s">
        <v>53</v>
      </c>
      <c r="C22" s="268">
        <v>0</v>
      </c>
      <c r="D22" s="125">
        <f>'2 то'!$I$5</f>
        <v>77</v>
      </c>
      <c r="E22" s="125">
        <f t="shared" ref="E22" si="239">C22-D22</f>
        <v>-77</v>
      </c>
      <c r="F22" s="112" t="e">
        <f t="shared" ref="F22" si="240">D22*100/C22</f>
        <v>#DIV/0!</v>
      </c>
      <c r="G22" s="274">
        <v>0</v>
      </c>
      <c r="H22" s="125">
        <f>'2 то'!$I$13</f>
        <v>0</v>
      </c>
      <c r="I22" s="125">
        <f t="shared" ref="I22" si="241">G22-H22</f>
        <v>0</v>
      </c>
      <c r="J22" s="112" t="e">
        <f t="shared" ref="J22" si="242">H22*100/G22</f>
        <v>#DIV/0!</v>
      </c>
      <c r="K22" s="275">
        <v>82</v>
      </c>
      <c r="L22" s="125">
        <f>'2 то'!$I$9</f>
        <v>96</v>
      </c>
      <c r="M22" s="125">
        <f t="shared" ref="M22" si="243">K22-L22</f>
        <v>-14</v>
      </c>
      <c r="N22" s="112">
        <f t="shared" ref="N22" si="244">L22*100/K22</f>
        <v>117.07317073170732</v>
      </c>
      <c r="O22" s="274">
        <f t="shared" ref="O22:O27" si="245">S22+W22+AA22</f>
        <v>66</v>
      </c>
      <c r="P22" s="125">
        <f t="shared" si="216"/>
        <v>63</v>
      </c>
      <c r="Q22" s="125">
        <f t="shared" ref="Q22" si="246">O22-P22</f>
        <v>3</v>
      </c>
      <c r="R22" s="112">
        <f t="shared" ref="R22" si="247">P22*100/O22</f>
        <v>95.454545454545453</v>
      </c>
      <c r="S22" s="274">
        <v>0</v>
      </c>
      <c r="T22" s="125">
        <f>('2 то'!$I$27)</f>
        <v>0</v>
      </c>
      <c r="U22" s="125">
        <f t="shared" ref="U22:U27" si="248">S22-T22</f>
        <v>0</v>
      </c>
      <c r="V22" s="112" t="e">
        <f t="shared" ref="V22:V27" si="249">T22*100/S22</f>
        <v>#DIV/0!</v>
      </c>
      <c r="W22" s="274">
        <v>52</v>
      </c>
      <c r="X22" s="125">
        <f>('2 то'!$I$29)</f>
        <v>46</v>
      </c>
      <c r="Y22" s="125">
        <f t="shared" ref="Y22:Y27" si="250">W22-X22</f>
        <v>6</v>
      </c>
      <c r="Z22" s="112">
        <f t="shared" ref="Z22:Z27" si="251">X22*100/W22</f>
        <v>88.461538461538467</v>
      </c>
      <c r="AA22" s="274">
        <v>14</v>
      </c>
      <c r="AB22" s="125">
        <f>('2 то'!$I$7)</f>
        <v>17</v>
      </c>
      <c r="AC22" s="125">
        <f t="shared" ref="AC22:AC27" si="252">AA22-AB22</f>
        <v>-3</v>
      </c>
      <c r="AD22" s="112">
        <f t="shared" ref="AD22:AD27" si="253">AB22*100/AA22</f>
        <v>121.42857142857143</v>
      </c>
      <c r="AE22" s="274">
        <v>0</v>
      </c>
      <c r="AF22" s="125">
        <f>'2 то'!$I$11</f>
        <v>20</v>
      </c>
      <c r="AG22" s="125">
        <f t="shared" ref="AG22" si="254">AE22-AF22</f>
        <v>-20</v>
      </c>
      <c r="AH22" s="112" t="e">
        <f t="shared" ref="AH22" si="255">AF22*100/AE22</f>
        <v>#DIV/0!</v>
      </c>
      <c r="AI22" s="274">
        <v>0</v>
      </c>
      <c r="AJ22" s="125">
        <f>'2 то'!$I$17</f>
        <v>7</v>
      </c>
      <c r="AK22" s="125">
        <f t="shared" ref="AK22" si="256">AI22-AJ22</f>
        <v>-7</v>
      </c>
      <c r="AL22" s="112" t="e">
        <f t="shared" ref="AL22" si="257">AJ22*100/AI22</f>
        <v>#DIV/0!</v>
      </c>
      <c r="AM22" s="279">
        <v>22</v>
      </c>
      <c r="AN22" s="125">
        <f>'2 то'!$I$15</f>
        <v>20</v>
      </c>
      <c r="AO22" s="125">
        <f t="shared" ref="AO22" si="258">AM22-AN22</f>
        <v>2</v>
      </c>
      <c r="AP22" s="112">
        <f t="shared" ref="AP22" si="259">AN22*100/AM22</f>
        <v>90.909090909090907</v>
      </c>
      <c r="AQ22" s="274">
        <v>120</v>
      </c>
      <c r="AR22" s="131">
        <f>('2 то'!$I$23)+('2 то'!$I$25)</f>
        <v>27</v>
      </c>
      <c r="AS22" s="146">
        <f t="shared" ref="AS22:AS28" si="260">AQ22-AR22</f>
        <v>93</v>
      </c>
      <c r="AT22" s="112">
        <f t="shared" ref="AT22:AT28" si="261">AR22*100/AQ22</f>
        <v>22.5</v>
      </c>
      <c r="AU22" s="274">
        <v>30</v>
      </c>
      <c r="AV22" s="125">
        <f>'2 то'!$I$37</f>
        <v>0</v>
      </c>
      <c r="AW22" s="125">
        <f t="shared" ref="AW22:AW28" si="262">AU22-AV22</f>
        <v>30</v>
      </c>
      <c r="AX22" s="112">
        <f t="shared" ref="AX22:AX28" si="263">AV22*100/AU22</f>
        <v>0</v>
      </c>
      <c r="AY22" s="281">
        <v>12</v>
      </c>
      <c r="AZ22" s="125">
        <f>'2 то'!$I$19</f>
        <v>0</v>
      </c>
      <c r="BA22" s="131">
        <f t="shared" ref="BA22" si="264">AY22-AZ22</f>
        <v>12</v>
      </c>
      <c r="BB22" s="112">
        <f t="shared" ref="BB22" si="265">AZ22*100/AY22</f>
        <v>0</v>
      </c>
      <c r="BC22" s="107">
        <v>1</v>
      </c>
      <c r="BD22" s="125">
        <f>'2 то'!$I$21</f>
        <v>0</v>
      </c>
      <c r="BE22" s="125">
        <f t="shared" ref="BE22" si="266">BC22-BD22</f>
        <v>1</v>
      </c>
      <c r="BF22" s="112">
        <f t="shared" ref="BF22" si="267">BD22*100/BC22</f>
        <v>0</v>
      </c>
    </row>
    <row r="23" spans="1:58" ht="25.5" thickBot="1" x14ac:dyDescent="0.3">
      <c r="A23" s="38">
        <v>4</v>
      </c>
      <c r="B23" s="42" t="s">
        <v>328</v>
      </c>
      <c r="C23" s="268">
        <v>0</v>
      </c>
      <c r="D23" s="125">
        <f>'1 то'!$I$227</f>
        <v>19</v>
      </c>
      <c r="E23" s="125">
        <f>C23-D23</f>
        <v>-19</v>
      </c>
      <c r="F23" s="112" t="e">
        <f>D23*100/C23</f>
        <v>#DIV/0!</v>
      </c>
      <c r="G23" s="274">
        <v>0</v>
      </c>
      <c r="H23" s="125">
        <f>'1 то'!$I$235</f>
        <v>0</v>
      </c>
      <c r="I23" s="125">
        <f>G23-H23</f>
        <v>0</v>
      </c>
      <c r="J23" s="112" t="e">
        <f>H23*100/G23</f>
        <v>#DIV/0!</v>
      </c>
      <c r="K23" s="268">
        <v>18</v>
      </c>
      <c r="L23" s="125">
        <f>'1 то'!$I$231</f>
        <v>19</v>
      </c>
      <c r="M23" s="125">
        <f>K23-L23</f>
        <v>-1</v>
      </c>
      <c r="N23" s="112">
        <f>L23*100/K23</f>
        <v>105.55555555555556</v>
      </c>
      <c r="O23" s="274">
        <f>S23+W23+AA23</f>
        <v>14</v>
      </c>
      <c r="P23" s="125">
        <f t="shared" si="216"/>
        <v>8</v>
      </c>
      <c r="Q23" s="125">
        <f>O23-P23</f>
        <v>6</v>
      </c>
      <c r="R23" s="112">
        <f>P23*100/O23</f>
        <v>57.142857142857146</v>
      </c>
      <c r="S23" s="274">
        <v>0</v>
      </c>
      <c r="T23" s="125">
        <f>'1 то'!$I$249</f>
        <v>0</v>
      </c>
      <c r="U23" s="125">
        <f>S23-T23</f>
        <v>0</v>
      </c>
      <c r="V23" s="112" t="e">
        <f>T23*100/S23</f>
        <v>#DIV/0!</v>
      </c>
      <c r="W23" s="274">
        <v>11</v>
      </c>
      <c r="X23" s="125">
        <f>('1 то'!$I$251)</f>
        <v>4</v>
      </c>
      <c r="Y23" s="125">
        <f>W23-X23</f>
        <v>7</v>
      </c>
      <c r="Z23" s="112">
        <f>X23*100/W23</f>
        <v>36.363636363636367</v>
      </c>
      <c r="AA23" s="274">
        <v>3</v>
      </c>
      <c r="AB23" s="125">
        <f>('1 то'!$I$229)</f>
        <v>4</v>
      </c>
      <c r="AC23" s="125">
        <f>AA23-AB23</f>
        <v>-1</v>
      </c>
      <c r="AD23" s="112">
        <f>AB23*100/AA23</f>
        <v>133.33333333333334</v>
      </c>
      <c r="AE23" s="274">
        <v>0</v>
      </c>
      <c r="AF23" s="125">
        <f>'1 то'!$I$233</f>
        <v>2</v>
      </c>
      <c r="AG23" s="125">
        <f>AE23-AF23</f>
        <v>-2</v>
      </c>
      <c r="AH23" s="112" t="e">
        <f>AF23*100/AE23</f>
        <v>#DIV/0!</v>
      </c>
      <c r="AI23" s="274">
        <v>0</v>
      </c>
      <c r="AJ23" s="125">
        <f>'1 то'!$I$239</f>
        <v>0</v>
      </c>
      <c r="AK23" s="125">
        <f>AI23-AJ23</f>
        <v>0</v>
      </c>
      <c r="AL23" s="112" t="e">
        <f>AJ23*100/AI23</f>
        <v>#DIV/0!</v>
      </c>
      <c r="AM23" s="279">
        <v>5</v>
      </c>
      <c r="AN23" s="125">
        <f>'1 то'!$I$237</f>
        <v>13</v>
      </c>
      <c r="AO23" s="125">
        <f>AM23-AN23</f>
        <v>-8</v>
      </c>
      <c r="AP23" s="112">
        <f>AN23*100/AM23</f>
        <v>260</v>
      </c>
      <c r="AQ23" s="274">
        <v>30</v>
      </c>
      <c r="AR23" s="131">
        <f>('1 то'!$I$241)+('1 то'!$I$243)</f>
        <v>4</v>
      </c>
      <c r="AS23" s="146">
        <f>AQ23-AR23</f>
        <v>26</v>
      </c>
      <c r="AT23" s="112">
        <f>AR23*100/AQ23</f>
        <v>13.333333333333334</v>
      </c>
      <c r="AU23" s="274">
        <v>7</v>
      </c>
      <c r="AV23" s="125">
        <f>'1 то'!$I$259</f>
        <v>0</v>
      </c>
      <c r="AW23" s="125">
        <f>AU23-AV23</f>
        <v>7</v>
      </c>
      <c r="AX23" s="112">
        <f>AV23*100/AU23</f>
        <v>0</v>
      </c>
      <c r="AY23" s="281">
        <v>3</v>
      </c>
      <c r="AZ23" s="125">
        <f>'1 то'!$I$245</f>
        <v>0</v>
      </c>
      <c r="BA23" s="131">
        <f>AY23-AZ23</f>
        <v>3</v>
      </c>
      <c r="BB23" s="112">
        <f>AZ23*100/AY23</f>
        <v>0</v>
      </c>
      <c r="BC23" s="279">
        <v>1</v>
      </c>
      <c r="BD23" s="125">
        <f>'1 то'!$I$247</f>
        <v>0</v>
      </c>
      <c r="BE23" s="125">
        <f>BC23-BD23</f>
        <v>1</v>
      </c>
      <c r="BF23" s="112">
        <f>BD23*100/BC23</f>
        <v>0</v>
      </c>
    </row>
    <row r="24" spans="1:58" ht="25.5" thickBot="1" x14ac:dyDescent="0.3">
      <c r="A24" s="38">
        <v>5</v>
      </c>
      <c r="B24" s="206" t="s">
        <v>21</v>
      </c>
      <c r="C24" s="268">
        <v>0</v>
      </c>
      <c r="D24" s="125">
        <f>'2 то'!$I$79</f>
        <v>37</v>
      </c>
      <c r="E24" s="125">
        <f t="shared" si="209"/>
        <v>-37</v>
      </c>
      <c r="F24" s="112" t="e">
        <f t="shared" ref="F24" si="268">D24*100/C24</f>
        <v>#DIV/0!</v>
      </c>
      <c r="G24" s="274">
        <v>0</v>
      </c>
      <c r="H24" s="125">
        <f>'2 то'!$I$87</f>
        <v>0</v>
      </c>
      <c r="I24" s="125">
        <f t="shared" si="211"/>
        <v>0</v>
      </c>
      <c r="J24" s="112" t="e">
        <f t="shared" ref="J24" si="269">H24*100/G24</f>
        <v>#DIV/0!</v>
      </c>
      <c r="K24" s="268">
        <v>82</v>
      </c>
      <c r="L24" s="125">
        <f>'2 то'!$I$83</f>
        <v>72</v>
      </c>
      <c r="M24" s="125">
        <f t="shared" si="213"/>
        <v>10</v>
      </c>
      <c r="N24" s="112">
        <f t="shared" si="214"/>
        <v>87.804878048780495</v>
      </c>
      <c r="O24" s="274">
        <f t="shared" si="245"/>
        <v>66</v>
      </c>
      <c r="P24" s="125">
        <f t="shared" si="216"/>
        <v>63</v>
      </c>
      <c r="Q24" s="125">
        <f t="shared" si="217"/>
        <v>3</v>
      </c>
      <c r="R24" s="112">
        <f t="shared" ref="R24" si="270">P24*100/O24</f>
        <v>95.454545454545453</v>
      </c>
      <c r="S24" s="274">
        <v>0</v>
      </c>
      <c r="T24" s="125">
        <f>('2 то'!$I$101)</f>
        <v>7</v>
      </c>
      <c r="U24" s="125">
        <f t="shared" si="248"/>
        <v>-7</v>
      </c>
      <c r="V24" s="112" t="e">
        <f t="shared" si="249"/>
        <v>#DIV/0!</v>
      </c>
      <c r="W24" s="274">
        <v>52</v>
      </c>
      <c r="X24" s="125">
        <f>('2 то'!$I$103)</f>
        <v>37</v>
      </c>
      <c r="Y24" s="125">
        <f t="shared" si="250"/>
        <v>15</v>
      </c>
      <c r="Z24" s="112">
        <f t="shared" si="251"/>
        <v>71.15384615384616</v>
      </c>
      <c r="AA24" s="274">
        <v>14</v>
      </c>
      <c r="AB24" s="125">
        <f>('2 то'!$I$81)</f>
        <v>19</v>
      </c>
      <c r="AC24" s="125">
        <f t="shared" si="252"/>
        <v>-5</v>
      </c>
      <c r="AD24" s="112">
        <f t="shared" si="253"/>
        <v>135.71428571428572</v>
      </c>
      <c r="AE24" s="274">
        <v>0</v>
      </c>
      <c r="AF24" s="125">
        <f>'2 то'!$I$85</f>
        <v>4</v>
      </c>
      <c r="AG24" s="125">
        <f t="shared" si="225"/>
        <v>-4</v>
      </c>
      <c r="AH24" s="112" t="e">
        <f t="shared" ref="AH24" si="271">AF24*100/AE24</f>
        <v>#DIV/0!</v>
      </c>
      <c r="AI24" s="274">
        <v>0</v>
      </c>
      <c r="AJ24" s="125">
        <f>'2 то'!$I$91</f>
        <v>0</v>
      </c>
      <c r="AK24" s="125">
        <f t="shared" si="227"/>
        <v>0</v>
      </c>
      <c r="AL24" s="112" t="e">
        <f t="shared" ref="AL24" si="272">AJ24*100/AI24</f>
        <v>#DIV/0!</v>
      </c>
      <c r="AM24" s="279">
        <v>22</v>
      </c>
      <c r="AN24" s="125">
        <f>'2 то'!$I$89</f>
        <v>18</v>
      </c>
      <c r="AO24" s="125">
        <f t="shared" si="229"/>
        <v>4</v>
      </c>
      <c r="AP24" s="112">
        <f t="shared" ref="AP24" si="273">AN24*100/AM24</f>
        <v>81.818181818181813</v>
      </c>
      <c r="AQ24" s="274">
        <v>120</v>
      </c>
      <c r="AR24" s="131">
        <f>('2 то'!$I$97)+('2 то'!$I$99)</f>
        <v>53</v>
      </c>
      <c r="AS24" s="146">
        <f t="shared" si="260"/>
        <v>67</v>
      </c>
      <c r="AT24" s="112">
        <f t="shared" si="261"/>
        <v>44.166666666666664</v>
      </c>
      <c r="AU24" s="274">
        <v>30</v>
      </c>
      <c r="AV24" s="125">
        <f>'2 то'!$I$111</f>
        <v>15</v>
      </c>
      <c r="AW24" s="125">
        <f t="shared" si="262"/>
        <v>15</v>
      </c>
      <c r="AX24" s="112">
        <f t="shared" si="263"/>
        <v>50</v>
      </c>
      <c r="AY24" s="281">
        <v>12</v>
      </c>
      <c r="AZ24" s="125">
        <f>'2 то'!$I$93</f>
        <v>12</v>
      </c>
      <c r="BA24" s="131">
        <f t="shared" si="235"/>
        <v>0</v>
      </c>
      <c r="BB24" s="112">
        <f t="shared" ref="BB24" si="274">AZ24*100/AY24</f>
        <v>100</v>
      </c>
      <c r="BC24" s="107">
        <v>1</v>
      </c>
      <c r="BD24" s="125">
        <f>'2 то'!$I$95</f>
        <v>1</v>
      </c>
      <c r="BE24" s="125">
        <f t="shared" si="237"/>
        <v>0</v>
      </c>
      <c r="BF24" s="112">
        <f t="shared" ref="BF24" si="275">BD24*100/BC24</f>
        <v>100</v>
      </c>
    </row>
    <row r="25" spans="1:58" ht="25.5" thickBot="1" x14ac:dyDescent="0.3">
      <c r="A25" s="38">
        <v>6</v>
      </c>
      <c r="B25" s="46" t="s">
        <v>386</v>
      </c>
      <c r="C25" s="268">
        <v>0</v>
      </c>
      <c r="D25" s="125">
        <f>'2 то'!$I$338</f>
        <v>46</v>
      </c>
      <c r="E25" s="125">
        <f t="shared" ref="E25" si="276">C25-D25</f>
        <v>-46</v>
      </c>
      <c r="F25" s="112" t="e">
        <f t="shared" si="210"/>
        <v>#DIV/0!</v>
      </c>
      <c r="G25" s="274">
        <v>0</v>
      </c>
      <c r="H25" s="125">
        <f>'2 то'!$I$346</f>
        <v>0</v>
      </c>
      <c r="I25" s="125">
        <f t="shared" ref="I25" si="277">G25-H25</f>
        <v>0</v>
      </c>
      <c r="J25" s="112" t="e">
        <f t="shared" si="212"/>
        <v>#DIV/0!</v>
      </c>
      <c r="K25" s="268">
        <v>40</v>
      </c>
      <c r="L25" s="125">
        <f>'2 то'!$I$342</f>
        <v>51</v>
      </c>
      <c r="M25" s="125">
        <f t="shared" ref="M25" si="278">K25-L25</f>
        <v>-11</v>
      </c>
      <c r="N25" s="112">
        <f t="shared" ref="N25" si="279">L25*100/K25</f>
        <v>127.5</v>
      </c>
      <c r="O25" s="274">
        <f t="shared" ref="O25" si="280">S25+W25+AA25</f>
        <v>34</v>
      </c>
      <c r="P25" s="125">
        <f t="shared" si="216"/>
        <v>35</v>
      </c>
      <c r="Q25" s="125">
        <f t="shared" ref="Q25" si="281">O25-P25</f>
        <v>-1</v>
      </c>
      <c r="R25" s="112">
        <f t="shared" si="218"/>
        <v>102.94117647058823</v>
      </c>
      <c r="S25" s="274">
        <v>0</v>
      </c>
      <c r="T25" s="125">
        <f>('2 то'!$I$360)</f>
        <v>0</v>
      </c>
      <c r="U25" s="125">
        <f t="shared" ref="U25" si="282">S25-T25</f>
        <v>0</v>
      </c>
      <c r="V25" s="112" t="e">
        <f t="shared" ref="V25" si="283">T25*100/S25</f>
        <v>#DIV/0!</v>
      </c>
      <c r="W25" s="274">
        <v>27</v>
      </c>
      <c r="X25" s="125">
        <f>('2 то'!$I$362)</f>
        <v>28</v>
      </c>
      <c r="Y25" s="125">
        <f t="shared" ref="Y25" si="284">W25-X25</f>
        <v>-1</v>
      </c>
      <c r="Z25" s="112">
        <f t="shared" ref="Z25" si="285">X25*100/W25</f>
        <v>103.70370370370371</v>
      </c>
      <c r="AA25" s="274">
        <v>7</v>
      </c>
      <c r="AB25" s="125">
        <f>('2 то'!$I$340)</f>
        <v>7</v>
      </c>
      <c r="AC25" s="125">
        <f t="shared" ref="AC25" si="286">AA25-AB25</f>
        <v>0</v>
      </c>
      <c r="AD25" s="112">
        <f t="shared" ref="AD25" si="287">AB25*100/AA25</f>
        <v>100</v>
      </c>
      <c r="AE25" s="274">
        <v>0</v>
      </c>
      <c r="AF25" s="125">
        <f>'2 то'!$I$344</f>
        <v>4</v>
      </c>
      <c r="AG25" s="125">
        <f t="shared" ref="AG25" si="288">AE25-AF25</f>
        <v>-4</v>
      </c>
      <c r="AH25" s="112" t="e">
        <f t="shared" si="226"/>
        <v>#DIV/0!</v>
      </c>
      <c r="AI25" s="274">
        <v>0</v>
      </c>
      <c r="AJ25" s="125">
        <f>'2 то'!$I$350</f>
        <v>3</v>
      </c>
      <c r="AK25" s="125">
        <f t="shared" ref="AK25" si="289">AI25-AJ25</f>
        <v>-3</v>
      </c>
      <c r="AL25" s="112" t="e">
        <f t="shared" si="228"/>
        <v>#DIV/0!</v>
      </c>
      <c r="AM25" s="279">
        <v>12</v>
      </c>
      <c r="AN25" s="125">
        <f>'2 то'!$I$348</f>
        <v>19</v>
      </c>
      <c r="AO25" s="125">
        <f t="shared" ref="AO25" si="290">AM25-AN25</f>
        <v>-7</v>
      </c>
      <c r="AP25" s="112">
        <f t="shared" si="230"/>
        <v>158.33333333333334</v>
      </c>
      <c r="AQ25" s="274">
        <v>60</v>
      </c>
      <c r="AR25" s="131">
        <f>('2 то'!$I$356)+('2 то'!$I$358)</f>
        <v>34</v>
      </c>
      <c r="AS25" s="146">
        <f t="shared" ref="AS25" si="291">AQ25-AR25</f>
        <v>26</v>
      </c>
      <c r="AT25" s="112">
        <f t="shared" ref="AT25" si="292">AR25*100/AQ25</f>
        <v>56.666666666666664</v>
      </c>
      <c r="AU25" s="274">
        <v>16</v>
      </c>
      <c r="AV25" s="125">
        <f>'2 то'!$I$370</f>
        <v>16</v>
      </c>
      <c r="AW25" s="125">
        <f t="shared" ref="AW25" si="293">AU25-AV25</f>
        <v>0</v>
      </c>
      <c r="AX25" s="112">
        <f t="shared" ref="AX25" si="294">AV25*100/AU25</f>
        <v>100</v>
      </c>
      <c r="AY25" s="281">
        <v>6</v>
      </c>
      <c r="AZ25" s="125">
        <f>'2 то'!$I$352</f>
        <v>10</v>
      </c>
      <c r="BA25" s="131">
        <f t="shared" ref="BA25" si="295">AY25-AZ25</f>
        <v>-4</v>
      </c>
      <c r="BB25" s="112">
        <f t="shared" si="236"/>
        <v>166.66666666666666</v>
      </c>
      <c r="BC25" s="107">
        <v>1</v>
      </c>
      <c r="BD25" s="125">
        <f>'2 то'!$I$354</f>
        <v>0</v>
      </c>
      <c r="BE25" s="125">
        <f t="shared" ref="BE25" si="296">BC25-BD25</f>
        <v>1</v>
      </c>
      <c r="BF25" s="112">
        <f t="shared" si="238"/>
        <v>0</v>
      </c>
    </row>
    <row r="26" spans="1:58" ht="25.5" thickBot="1" x14ac:dyDescent="0.3">
      <c r="A26" s="38">
        <v>7</v>
      </c>
      <c r="B26" s="206" t="s">
        <v>18</v>
      </c>
      <c r="C26" s="268">
        <v>0</v>
      </c>
      <c r="D26" s="125">
        <f>'2 то'!$I$264</f>
        <v>4</v>
      </c>
      <c r="E26" s="125">
        <f t="shared" si="209"/>
        <v>-4</v>
      </c>
      <c r="F26" s="112" t="e">
        <f t="shared" si="210"/>
        <v>#DIV/0!</v>
      </c>
      <c r="G26" s="274">
        <v>0</v>
      </c>
      <c r="H26" s="125">
        <f>'2 то'!$I$272</f>
        <v>0</v>
      </c>
      <c r="I26" s="125">
        <f t="shared" si="211"/>
        <v>0</v>
      </c>
      <c r="J26" s="112" t="e">
        <f t="shared" si="212"/>
        <v>#DIV/0!</v>
      </c>
      <c r="K26" s="268">
        <v>82</v>
      </c>
      <c r="L26" s="125">
        <f>'2 то'!$I$268</f>
        <v>83</v>
      </c>
      <c r="M26" s="125">
        <f t="shared" si="213"/>
        <v>-1</v>
      </c>
      <c r="N26" s="112">
        <f t="shared" si="214"/>
        <v>101.21951219512195</v>
      </c>
      <c r="O26" s="274">
        <f t="shared" si="245"/>
        <v>66</v>
      </c>
      <c r="P26" s="125">
        <f t="shared" si="216"/>
        <v>55</v>
      </c>
      <c r="Q26" s="125">
        <f t="shared" si="217"/>
        <v>11</v>
      </c>
      <c r="R26" s="112">
        <f t="shared" si="218"/>
        <v>83.333333333333329</v>
      </c>
      <c r="S26" s="274">
        <v>0</v>
      </c>
      <c r="T26" s="125">
        <f>('2 то'!$I$286)</f>
        <v>0</v>
      </c>
      <c r="U26" s="125">
        <f t="shared" si="248"/>
        <v>0</v>
      </c>
      <c r="V26" s="112" t="e">
        <f t="shared" si="249"/>
        <v>#DIV/0!</v>
      </c>
      <c r="W26" s="274">
        <v>52</v>
      </c>
      <c r="X26" s="125">
        <f>('2 то'!$I$288)</f>
        <v>41</v>
      </c>
      <c r="Y26" s="125">
        <f t="shared" si="250"/>
        <v>11</v>
      </c>
      <c r="Z26" s="112">
        <f t="shared" si="251"/>
        <v>78.84615384615384</v>
      </c>
      <c r="AA26" s="274">
        <v>14</v>
      </c>
      <c r="AB26" s="125">
        <f>('2 то'!$I$266)</f>
        <v>14</v>
      </c>
      <c r="AC26" s="125">
        <f t="shared" si="252"/>
        <v>0</v>
      </c>
      <c r="AD26" s="112">
        <f t="shared" si="253"/>
        <v>100</v>
      </c>
      <c r="AE26" s="274">
        <v>0</v>
      </c>
      <c r="AF26" s="125">
        <f>'2 то'!$I$270</f>
        <v>0</v>
      </c>
      <c r="AG26" s="125">
        <f t="shared" si="225"/>
        <v>0</v>
      </c>
      <c r="AH26" s="112" t="e">
        <f t="shared" si="226"/>
        <v>#DIV/0!</v>
      </c>
      <c r="AI26" s="274">
        <v>0</v>
      </c>
      <c r="AJ26" s="125">
        <f>'2 то'!$I$276</f>
        <v>0</v>
      </c>
      <c r="AK26" s="125">
        <f t="shared" si="227"/>
        <v>0</v>
      </c>
      <c r="AL26" s="112" t="e">
        <f t="shared" si="228"/>
        <v>#DIV/0!</v>
      </c>
      <c r="AM26" s="279">
        <v>22</v>
      </c>
      <c r="AN26" s="125">
        <f>'2 то'!$I$274</f>
        <v>25</v>
      </c>
      <c r="AO26" s="125">
        <f t="shared" si="229"/>
        <v>-3</v>
      </c>
      <c r="AP26" s="112">
        <f t="shared" si="230"/>
        <v>113.63636363636364</v>
      </c>
      <c r="AQ26" s="274">
        <v>120</v>
      </c>
      <c r="AR26" s="131">
        <f>('2 то'!$I$282)+('2 то'!$I$284)</f>
        <v>82</v>
      </c>
      <c r="AS26" s="146">
        <f t="shared" si="260"/>
        <v>38</v>
      </c>
      <c r="AT26" s="112">
        <f t="shared" si="261"/>
        <v>68.333333333333329</v>
      </c>
      <c r="AU26" s="274">
        <v>30</v>
      </c>
      <c r="AV26" s="125">
        <f>'2 то'!$I$296</f>
        <v>20</v>
      </c>
      <c r="AW26" s="125">
        <f t="shared" si="262"/>
        <v>10</v>
      </c>
      <c r="AX26" s="112">
        <f t="shared" si="263"/>
        <v>66.666666666666671</v>
      </c>
      <c r="AY26" s="281">
        <v>12</v>
      </c>
      <c r="AZ26" s="125">
        <f>'2 то'!$I$278</f>
        <v>12</v>
      </c>
      <c r="BA26" s="131">
        <f t="shared" si="235"/>
        <v>0</v>
      </c>
      <c r="BB26" s="112">
        <f t="shared" si="236"/>
        <v>100</v>
      </c>
      <c r="BC26" s="107">
        <v>1</v>
      </c>
      <c r="BD26" s="125">
        <f>'2 то'!$I$280</f>
        <v>0</v>
      </c>
      <c r="BE26" s="125">
        <f t="shared" si="237"/>
        <v>1</v>
      </c>
      <c r="BF26" s="112">
        <f t="shared" si="238"/>
        <v>0</v>
      </c>
    </row>
    <row r="27" spans="1:58" ht="25.5" thickBot="1" x14ac:dyDescent="0.3">
      <c r="A27" s="38">
        <v>8</v>
      </c>
      <c r="B27" s="46" t="s">
        <v>66</v>
      </c>
      <c r="C27" s="268">
        <v>0</v>
      </c>
      <c r="D27" s="125">
        <f>'2 то'!$I$153</f>
        <v>61</v>
      </c>
      <c r="E27" s="125">
        <f t="shared" si="209"/>
        <v>-61</v>
      </c>
      <c r="F27" s="112" t="e">
        <f t="shared" si="210"/>
        <v>#DIV/0!</v>
      </c>
      <c r="G27" s="274">
        <v>0</v>
      </c>
      <c r="H27" s="125">
        <f>'2 то'!$I$161</f>
        <v>0</v>
      </c>
      <c r="I27" s="125">
        <f t="shared" si="211"/>
        <v>0</v>
      </c>
      <c r="J27" s="112" t="e">
        <f t="shared" si="212"/>
        <v>#DIV/0!</v>
      </c>
      <c r="K27" s="268">
        <v>82</v>
      </c>
      <c r="L27" s="125">
        <f>'2 то'!$I$157</f>
        <v>31</v>
      </c>
      <c r="M27" s="125">
        <f t="shared" si="213"/>
        <v>51</v>
      </c>
      <c r="N27" s="112">
        <f t="shared" si="214"/>
        <v>37.804878048780488</v>
      </c>
      <c r="O27" s="274">
        <f t="shared" si="245"/>
        <v>66</v>
      </c>
      <c r="P27" s="125">
        <f t="shared" si="216"/>
        <v>22</v>
      </c>
      <c r="Q27" s="125">
        <f t="shared" si="217"/>
        <v>44</v>
      </c>
      <c r="R27" s="112">
        <f t="shared" si="218"/>
        <v>33.333333333333336</v>
      </c>
      <c r="S27" s="274">
        <v>0</v>
      </c>
      <c r="T27" s="125">
        <f>('2 то'!$I$175)</f>
        <v>1</v>
      </c>
      <c r="U27" s="125">
        <f t="shared" si="248"/>
        <v>-1</v>
      </c>
      <c r="V27" s="112" t="e">
        <f t="shared" si="249"/>
        <v>#DIV/0!</v>
      </c>
      <c r="W27" s="274">
        <v>52</v>
      </c>
      <c r="X27" s="125">
        <f>('2 то'!$I$177)</f>
        <v>19</v>
      </c>
      <c r="Y27" s="125">
        <f t="shared" si="250"/>
        <v>33</v>
      </c>
      <c r="Z27" s="112">
        <f t="shared" si="251"/>
        <v>36.53846153846154</v>
      </c>
      <c r="AA27" s="274">
        <v>14</v>
      </c>
      <c r="AB27" s="125">
        <f>('2 то'!$I$155)</f>
        <v>2</v>
      </c>
      <c r="AC27" s="125">
        <f t="shared" si="252"/>
        <v>12</v>
      </c>
      <c r="AD27" s="112">
        <f t="shared" si="253"/>
        <v>14.285714285714286</v>
      </c>
      <c r="AE27" s="274">
        <v>0</v>
      </c>
      <c r="AF27" s="125">
        <f>'2 то'!$I$159</f>
        <v>0</v>
      </c>
      <c r="AG27" s="125">
        <f t="shared" si="225"/>
        <v>0</v>
      </c>
      <c r="AH27" s="112" t="e">
        <f t="shared" si="226"/>
        <v>#DIV/0!</v>
      </c>
      <c r="AI27" s="274">
        <v>0</v>
      </c>
      <c r="AJ27" s="125">
        <f>'2 то'!$I$165</f>
        <v>3</v>
      </c>
      <c r="AK27" s="125">
        <f t="shared" si="227"/>
        <v>-3</v>
      </c>
      <c r="AL27" s="112" t="e">
        <f t="shared" si="228"/>
        <v>#DIV/0!</v>
      </c>
      <c r="AM27" s="279">
        <v>22</v>
      </c>
      <c r="AN27" s="125">
        <f>'2 то'!$I$163</f>
        <v>19</v>
      </c>
      <c r="AO27" s="125">
        <f t="shared" si="229"/>
        <v>3</v>
      </c>
      <c r="AP27" s="112">
        <f t="shared" si="230"/>
        <v>86.36363636363636</v>
      </c>
      <c r="AQ27" s="274">
        <v>120</v>
      </c>
      <c r="AR27" s="131">
        <f>('2 то'!$I$171)+('2 то'!$I$173)</f>
        <v>74</v>
      </c>
      <c r="AS27" s="146">
        <f t="shared" si="260"/>
        <v>46</v>
      </c>
      <c r="AT27" s="112">
        <f t="shared" si="261"/>
        <v>61.666666666666664</v>
      </c>
      <c r="AU27" s="274">
        <v>30</v>
      </c>
      <c r="AV27" s="125">
        <f>'2 то'!$I$185</f>
        <v>30</v>
      </c>
      <c r="AW27" s="125">
        <f t="shared" si="262"/>
        <v>0</v>
      </c>
      <c r="AX27" s="112">
        <f t="shared" si="263"/>
        <v>100</v>
      </c>
      <c r="AY27" s="281">
        <v>12</v>
      </c>
      <c r="AZ27" s="125">
        <f>'2 то'!$I$167</f>
        <v>13</v>
      </c>
      <c r="BA27" s="131">
        <f t="shared" si="235"/>
        <v>-1</v>
      </c>
      <c r="BB27" s="112">
        <f t="shared" si="236"/>
        <v>108.33333333333333</v>
      </c>
      <c r="BC27" s="107">
        <v>1</v>
      </c>
      <c r="BD27" s="125">
        <f>'2 то'!$I$169</f>
        <v>0</v>
      </c>
      <c r="BE27" s="125">
        <f t="shared" si="237"/>
        <v>1</v>
      </c>
      <c r="BF27" s="112">
        <f t="shared" si="238"/>
        <v>0</v>
      </c>
    </row>
    <row r="28" spans="1:58" s="214" customFormat="1" ht="15.75" thickBot="1" x14ac:dyDescent="0.3">
      <c r="A28" s="240"/>
      <c r="B28" s="241" t="s">
        <v>99</v>
      </c>
      <c r="C28" s="242">
        <f>SUM(C19:C27)</f>
        <v>0</v>
      </c>
      <c r="D28" s="242">
        <f>SUM(D19:D27)</f>
        <v>380</v>
      </c>
      <c r="E28" s="212">
        <f>C28-D28</f>
        <v>-380</v>
      </c>
      <c r="F28" s="213" t="e">
        <f>D28*100/C28</f>
        <v>#DIV/0!</v>
      </c>
      <c r="G28" s="243">
        <f>SUM(G19:G27)</f>
        <v>0</v>
      </c>
      <c r="H28" s="242">
        <f>SUM(H19:H27)</f>
        <v>0</v>
      </c>
      <c r="I28" s="211">
        <f>G28-H28</f>
        <v>0</v>
      </c>
      <c r="J28" s="213" t="e">
        <f>H28*100/G28</f>
        <v>#DIV/0!</v>
      </c>
      <c r="K28" s="242">
        <f>SUM(K19:K27)</f>
        <v>550</v>
      </c>
      <c r="L28" s="242">
        <f>SUM(L19:L27)</f>
        <v>520</v>
      </c>
      <c r="M28" s="212">
        <f>K28-L28</f>
        <v>30</v>
      </c>
      <c r="N28" s="213">
        <f>L28*100/K28</f>
        <v>94.545454545454547</v>
      </c>
      <c r="O28" s="243">
        <f>SUM(O19:O27)</f>
        <v>444</v>
      </c>
      <c r="P28" s="242">
        <f>SUM(P19:P27)</f>
        <v>364</v>
      </c>
      <c r="Q28" s="212">
        <f>O28-P28</f>
        <v>80</v>
      </c>
      <c r="R28" s="213">
        <f>P28*100/O28</f>
        <v>81.981981981981988</v>
      </c>
      <c r="S28" s="242">
        <f>SUM(S19:S27)</f>
        <v>0</v>
      </c>
      <c r="T28" s="242">
        <f>SUM(T19:T27)</f>
        <v>8</v>
      </c>
      <c r="U28" s="212">
        <f>S28-T28</f>
        <v>-8</v>
      </c>
      <c r="V28" s="213" t="e">
        <f>T28*100/S28</f>
        <v>#DIV/0!</v>
      </c>
      <c r="W28" s="242">
        <f>SUM(W19:W27)</f>
        <v>350</v>
      </c>
      <c r="X28" s="242">
        <f>SUM(X19:X27)</f>
        <v>264</v>
      </c>
      <c r="Y28" s="212">
        <f>W28-X28</f>
        <v>86</v>
      </c>
      <c r="Z28" s="213">
        <f>X28*100/W28</f>
        <v>75.428571428571431</v>
      </c>
      <c r="AA28" s="242">
        <f>SUM(AA19:AA27)</f>
        <v>94</v>
      </c>
      <c r="AB28" s="242">
        <f>SUM(AB19:AB27)</f>
        <v>92</v>
      </c>
      <c r="AC28" s="212">
        <f>AA28-AB28</f>
        <v>2</v>
      </c>
      <c r="AD28" s="213">
        <f>AB28*100/AA28</f>
        <v>97.872340425531917</v>
      </c>
      <c r="AE28" s="242">
        <f>SUM(AE19:AE27)</f>
        <v>0</v>
      </c>
      <c r="AF28" s="242">
        <f>SUM(AF19:AF27)</f>
        <v>54</v>
      </c>
      <c r="AG28" s="212">
        <f>AE28-AF28</f>
        <v>-54</v>
      </c>
      <c r="AH28" s="213" t="e">
        <f>AF28*100/AE28</f>
        <v>#DIV/0!</v>
      </c>
      <c r="AI28" s="242">
        <f>SUM(AI19:AI27)</f>
        <v>0</v>
      </c>
      <c r="AJ28" s="242">
        <f>SUM(AJ19:AJ27)</f>
        <v>16</v>
      </c>
      <c r="AK28" s="212">
        <f>AI28-AJ28</f>
        <v>-16</v>
      </c>
      <c r="AL28" s="213" t="e">
        <f>AJ28*100/AI28</f>
        <v>#DIV/0!</v>
      </c>
      <c r="AM28" s="242">
        <f t="shared" ref="AM28:AN28" si="297">SUM(AM19:AM27)</f>
        <v>149</v>
      </c>
      <c r="AN28" s="242">
        <f t="shared" si="297"/>
        <v>196</v>
      </c>
      <c r="AO28" s="212">
        <f t="shared" si="229"/>
        <v>-47</v>
      </c>
      <c r="AP28" s="213">
        <f t="shared" si="230"/>
        <v>131.54362416107384</v>
      </c>
      <c r="AQ28" s="242">
        <f t="shared" ref="AQ28:AR28" si="298">SUM(AQ19:AQ27)</f>
        <v>870</v>
      </c>
      <c r="AR28" s="242">
        <f t="shared" si="298"/>
        <v>397</v>
      </c>
      <c r="AS28" s="212">
        <f t="shared" si="260"/>
        <v>473</v>
      </c>
      <c r="AT28" s="213">
        <f t="shared" si="261"/>
        <v>45.632183908045974</v>
      </c>
      <c r="AU28" s="242">
        <f t="shared" ref="AU28:AV28" si="299">SUM(AU19:AU27)</f>
        <v>221</v>
      </c>
      <c r="AV28" s="242">
        <f t="shared" si="299"/>
        <v>120</v>
      </c>
      <c r="AW28" s="212">
        <f t="shared" si="262"/>
        <v>101</v>
      </c>
      <c r="AX28" s="213">
        <f t="shared" si="263"/>
        <v>54.298642533936651</v>
      </c>
      <c r="AY28" s="242">
        <f t="shared" ref="AY28:AZ28" si="300">SUM(AY19:AY27)</f>
        <v>87</v>
      </c>
      <c r="AZ28" s="242">
        <f t="shared" si="300"/>
        <v>68</v>
      </c>
      <c r="BA28" s="212">
        <f t="shared" si="235"/>
        <v>19</v>
      </c>
      <c r="BB28" s="213">
        <f t="shared" si="236"/>
        <v>78.160919540229884</v>
      </c>
      <c r="BC28" s="242">
        <f t="shared" ref="BC28:BD28" si="301">SUM(BC19:BC27)</f>
        <v>9</v>
      </c>
      <c r="BD28" s="242">
        <f t="shared" si="301"/>
        <v>2</v>
      </c>
      <c r="BE28" s="212">
        <f t="shared" si="237"/>
        <v>7</v>
      </c>
      <c r="BF28" s="213">
        <f t="shared" si="238"/>
        <v>22.222222222222221</v>
      </c>
    </row>
    <row r="29" spans="1:58" s="214" customFormat="1" ht="15.75" thickBot="1" x14ac:dyDescent="0.3">
      <c r="A29" s="244"/>
      <c r="B29" s="245"/>
      <c r="C29" s="246"/>
      <c r="D29" s="247"/>
      <c r="E29" s="247"/>
      <c r="F29" s="233"/>
      <c r="G29" s="234"/>
      <c r="H29" s="235"/>
      <c r="I29" s="235"/>
      <c r="J29" s="236"/>
      <c r="K29" s="234"/>
      <c r="L29" s="236"/>
      <c r="M29" s="236"/>
      <c r="N29" s="237"/>
      <c r="O29" s="234"/>
      <c r="P29" s="236"/>
      <c r="Q29" s="236"/>
      <c r="R29" s="237"/>
      <c r="S29" s="234"/>
      <c r="T29" s="236"/>
      <c r="U29" s="236"/>
      <c r="V29" s="237"/>
      <c r="W29" s="234"/>
      <c r="X29" s="236"/>
      <c r="Y29" s="236"/>
      <c r="Z29" s="237"/>
      <c r="AA29" s="234"/>
      <c r="AB29" s="236"/>
      <c r="AC29" s="236"/>
      <c r="AD29" s="237"/>
      <c r="AE29" s="234"/>
      <c r="AF29" s="248"/>
      <c r="AG29" s="248"/>
      <c r="AH29" s="249"/>
      <c r="AI29" s="239"/>
      <c r="AJ29" s="249"/>
      <c r="AK29" s="249"/>
      <c r="AL29" s="249"/>
      <c r="AM29" s="234"/>
      <c r="AN29" s="235"/>
      <c r="AO29" s="235"/>
      <c r="AP29" s="236"/>
      <c r="AQ29" s="234"/>
      <c r="AR29" s="235"/>
      <c r="AS29" s="235"/>
      <c r="AT29" s="236"/>
      <c r="AU29" s="234"/>
      <c r="AV29" s="235"/>
      <c r="AW29" s="235"/>
      <c r="AX29" s="236"/>
      <c r="AY29" s="234"/>
      <c r="AZ29" s="235"/>
      <c r="BA29" s="235"/>
      <c r="BB29" s="236"/>
      <c r="BC29" s="234"/>
      <c r="BD29" s="235"/>
      <c r="BE29" s="235"/>
      <c r="BF29" s="236"/>
    </row>
    <row r="30" spans="1:58" ht="24.75" thickBot="1" x14ac:dyDescent="0.3">
      <c r="A30" s="38"/>
      <c r="B30" s="207" t="s">
        <v>381</v>
      </c>
      <c r="C30" s="270"/>
      <c r="D30" s="125">
        <f>'3 то'!$I$5</f>
        <v>1</v>
      </c>
      <c r="E30" s="125"/>
      <c r="F30" s="41"/>
      <c r="G30" s="107"/>
      <c r="H30" s="125">
        <f>'3 то'!$I$13</f>
        <v>0</v>
      </c>
      <c r="I30" s="125"/>
      <c r="J30" s="3"/>
      <c r="K30" s="107"/>
      <c r="L30" s="125">
        <f>'3 то'!$I$9</f>
        <v>0</v>
      </c>
      <c r="M30" s="125"/>
      <c r="N30" s="11"/>
      <c r="O30" s="107"/>
      <c r="P30" s="125">
        <f>T30+X30+AB30</f>
        <v>0</v>
      </c>
      <c r="Q30" s="125"/>
      <c r="R30" s="11"/>
      <c r="S30" s="107"/>
      <c r="T30" s="125">
        <f>'3 то'!$I$27</f>
        <v>0</v>
      </c>
      <c r="U30" s="125"/>
      <c r="V30" s="11"/>
      <c r="W30" s="107"/>
      <c r="X30" s="125">
        <f>'3 то'!$I$29</f>
        <v>0</v>
      </c>
      <c r="Y30" s="125"/>
      <c r="Z30" s="11"/>
      <c r="AA30" s="107"/>
      <c r="AB30" s="125">
        <f>'3 то'!$I$7</f>
        <v>0</v>
      </c>
      <c r="AC30" s="125"/>
      <c r="AD30" s="11"/>
      <c r="AE30" s="107"/>
      <c r="AF30" s="125">
        <f>'3 то'!$I$11</f>
        <v>3</v>
      </c>
      <c r="AG30" s="125"/>
      <c r="AH30" s="11"/>
      <c r="AI30" s="107"/>
      <c r="AJ30" s="125">
        <f>'3 то'!$I$17</f>
        <v>2</v>
      </c>
      <c r="AK30" s="125"/>
      <c r="AL30" s="11"/>
      <c r="AM30" s="107"/>
      <c r="AN30" s="125">
        <f>'3 то'!$I$15</f>
        <v>1</v>
      </c>
      <c r="AO30" s="125"/>
      <c r="AP30" s="11"/>
      <c r="AQ30" s="107"/>
      <c r="AR30" s="131">
        <f>('3 то'!$I$19)+('3 то'!$I$21)</f>
        <v>0</v>
      </c>
      <c r="AS30" s="131"/>
      <c r="AT30" s="11"/>
      <c r="AU30" s="107"/>
      <c r="AV30" s="125">
        <f>'3 то'!$I$37</f>
        <v>0</v>
      </c>
      <c r="AW30" s="125"/>
      <c r="AX30" s="11"/>
      <c r="AY30" s="107"/>
      <c r="AZ30" s="125">
        <f>'3 то'!$I$23</f>
        <v>0</v>
      </c>
      <c r="BA30" s="131"/>
      <c r="BB30" s="11"/>
      <c r="BC30" s="107"/>
      <c r="BD30" s="125">
        <f>'3 то'!$I$25</f>
        <v>0</v>
      </c>
      <c r="BE30" s="125"/>
      <c r="BF30" s="11"/>
    </row>
    <row r="31" spans="1:58" ht="15.75" thickBot="1" x14ac:dyDescent="0.3">
      <c r="A31" s="38">
        <v>1</v>
      </c>
      <c r="B31" s="207" t="s">
        <v>413</v>
      </c>
      <c r="C31" s="269">
        <v>0</v>
      </c>
      <c r="D31" s="125">
        <f>'3 то'!$I$375</f>
        <v>120</v>
      </c>
      <c r="E31" s="125">
        <f t="shared" ref="E31" si="302">C31-D31</f>
        <v>-120</v>
      </c>
      <c r="F31" s="112" t="e">
        <f t="shared" ref="F31" si="303">D31*100/C31</f>
        <v>#DIV/0!</v>
      </c>
      <c r="G31" s="107">
        <v>0</v>
      </c>
      <c r="H31" s="125">
        <f>'3 то'!$I$383</f>
        <v>0</v>
      </c>
      <c r="I31" s="125">
        <f t="shared" ref="I31" si="304">G31-H31</f>
        <v>0</v>
      </c>
      <c r="J31" s="112" t="e">
        <f t="shared" ref="J31" si="305">H31*100/G31</f>
        <v>#DIV/0!</v>
      </c>
      <c r="K31" s="107">
        <v>112</v>
      </c>
      <c r="L31" s="125">
        <f>'3 то'!$I$379</f>
        <v>62</v>
      </c>
      <c r="M31" s="125">
        <f t="shared" ref="M31" si="306">K31-L31</f>
        <v>50</v>
      </c>
      <c r="N31" s="112">
        <f t="shared" ref="N31" si="307">L31*100/K31</f>
        <v>55.357142857142854</v>
      </c>
      <c r="O31" s="274">
        <f t="shared" ref="O31" si="308">S31+W31+AA31</f>
        <v>55</v>
      </c>
      <c r="P31" s="125">
        <f t="shared" ref="P31:P41" si="309">T31+X31+AB31</f>
        <v>76</v>
      </c>
      <c r="Q31" s="125">
        <f t="shared" ref="Q31" si="310">O31-P31</f>
        <v>-21</v>
      </c>
      <c r="R31" s="112">
        <f t="shared" ref="R31" si="311">P31*100/O31</f>
        <v>138.18181818181819</v>
      </c>
      <c r="S31" s="269">
        <v>0</v>
      </c>
      <c r="T31" s="125">
        <f>('3 то'!$I$397)</f>
        <v>21</v>
      </c>
      <c r="U31" s="125">
        <f t="shared" ref="U31" si="312">S31-T31</f>
        <v>-21</v>
      </c>
      <c r="V31" s="112" t="e">
        <f t="shared" ref="V31" si="313">T31*100/S31</f>
        <v>#DIV/0!</v>
      </c>
      <c r="W31" s="107">
        <v>55</v>
      </c>
      <c r="X31" s="125">
        <f>('3 то'!$I$399)</f>
        <v>33</v>
      </c>
      <c r="Y31" s="125">
        <f t="shared" ref="Y31" si="314">W31-X31</f>
        <v>22</v>
      </c>
      <c r="Z31" s="112">
        <f t="shared" ref="Z31" si="315">X31*100/W31</f>
        <v>60</v>
      </c>
      <c r="AA31" s="274">
        <v>0</v>
      </c>
      <c r="AB31" s="125">
        <f>('3 то'!$I$377)</f>
        <v>22</v>
      </c>
      <c r="AC31" s="125">
        <f t="shared" ref="AC31" si="316">AA31-AB31</f>
        <v>-22</v>
      </c>
      <c r="AD31" s="112" t="e">
        <f t="shared" ref="AD31" si="317">AB31*100/AA31</f>
        <v>#DIV/0!</v>
      </c>
      <c r="AE31" s="274">
        <v>0</v>
      </c>
      <c r="AF31" s="125">
        <f>'3 то'!$I$381</f>
        <v>3</v>
      </c>
      <c r="AG31" s="125">
        <f t="shared" ref="AG31" si="318">AE31-AF31</f>
        <v>-3</v>
      </c>
      <c r="AH31" s="112" t="e">
        <f t="shared" ref="AH31" si="319">AF31*100/AE31</f>
        <v>#DIV/0!</v>
      </c>
      <c r="AI31" s="274">
        <v>0</v>
      </c>
      <c r="AJ31" s="125">
        <f>'3 то'!$I$387</f>
        <v>5</v>
      </c>
      <c r="AK31" s="125">
        <f t="shared" ref="AK31" si="320">AI31-AJ31</f>
        <v>-5</v>
      </c>
      <c r="AL31" s="112" t="e">
        <f t="shared" ref="AL31" si="321">AJ31*100/AI31</f>
        <v>#DIV/0!</v>
      </c>
      <c r="AM31" s="107">
        <v>49</v>
      </c>
      <c r="AN31" s="125">
        <f>'3 то'!$I$385</f>
        <v>28</v>
      </c>
      <c r="AO31" s="125">
        <f t="shared" ref="AO31" si="322">AM31-AN31</f>
        <v>21</v>
      </c>
      <c r="AP31" s="112">
        <f t="shared" ref="AP31" si="323">AN31*100/AM31</f>
        <v>57.142857142857146</v>
      </c>
      <c r="AQ31" s="107">
        <v>455</v>
      </c>
      <c r="AR31" s="131">
        <f>('3 то'!$I$389)+('3 то'!$I$391)</f>
        <v>39</v>
      </c>
      <c r="AS31" s="146">
        <f t="shared" ref="AS31" si="324">AQ31-AR31</f>
        <v>416</v>
      </c>
      <c r="AT31" s="112">
        <f t="shared" ref="AT31" si="325">AR31*100/AQ31</f>
        <v>8.5714285714285712</v>
      </c>
      <c r="AU31" s="107">
        <v>122</v>
      </c>
      <c r="AV31" s="125">
        <f>'3 то'!$I$407</f>
        <v>27</v>
      </c>
      <c r="AW31" s="125">
        <f t="shared" ref="AW31" si="326">AU31-AV31</f>
        <v>95</v>
      </c>
      <c r="AX31" s="112">
        <f t="shared" ref="AX31" si="327">AV31*100/AU31</f>
        <v>22.131147540983605</v>
      </c>
      <c r="AY31" s="107">
        <v>19</v>
      </c>
      <c r="AZ31" s="125">
        <f>'3 то'!$I$393</f>
        <v>13</v>
      </c>
      <c r="BA31" s="131">
        <f t="shared" ref="BA31" si="328">AY31-AZ31</f>
        <v>6</v>
      </c>
      <c r="BB31" s="112">
        <f t="shared" ref="BB31" si="329">AZ31*100/AY31</f>
        <v>68.421052631578945</v>
      </c>
      <c r="BC31" s="107">
        <v>0</v>
      </c>
      <c r="BD31" s="125">
        <f>'3 то'!$I$395</f>
        <v>0</v>
      </c>
      <c r="BE31" s="125">
        <f t="shared" ref="BE31" si="330">BC31-BD31</f>
        <v>0</v>
      </c>
      <c r="BF31" s="112" t="e">
        <f t="shared" ref="BF31" si="331">BD31*100/BC31</f>
        <v>#DIV/0!</v>
      </c>
    </row>
    <row r="32" spans="1:58" ht="24.75" thickBot="1" x14ac:dyDescent="0.3">
      <c r="A32" s="38">
        <v>2</v>
      </c>
      <c r="B32" s="207" t="s">
        <v>100</v>
      </c>
      <c r="C32" s="269">
        <v>0</v>
      </c>
      <c r="D32" s="125">
        <f>'3 то'!$I$42</f>
        <v>115</v>
      </c>
      <c r="E32" s="125">
        <f t="shared" ref="E32:E40" si="332">C32-D32</f>
        <v>-115</v>
      </c>
      <c r="F32" s="112" t="e">
        <f t="shared" ref="F32:F40" si="333">D32*100/C32</f>
        <v>#DIV/0!</v>
      </c>
      <c r="G32" s="107">
        <v>0</v>
      </c>
      <c r="H32" s="125">
        <f>'3 то'!$I$50</f>
        <v>0</v>
      </c>
      <c r="I32" s="125">
        <f t="shared" ref="I32:I40" si="334">G32-H32</f>
        <v>0</v>
      </c>
      <c r="J32" s="112" t="e">
        <f t="shared" ref="J32:J40" si="335">H32*100/G32</f>
        <v>#DIV/0!</v>
      </c>
      <c r="K32" s="107">
        <v>112</v>
      </c>
      <c r="L32" s="125">
        <f>'3 то'!$I$46</f>
        <v>122</v>
      </c>
      <c r="M32" s="125">
        <f t="shared" ref="M32:M40" si="336">K32-L32</f>
        <v>-10</v>
      </c>
      <c r="N32" s="112">
        <f t="shared" ref="N32:N39" si="337">L32*100/K32</f>
        <v>108.92857142857143</v>
      </c>
      <c r="O32" s="274">
        <f t="shared" ref="O32:O40" si="338">S32+W32+AA32</f>
        <v>55</v>
      </c>
      <c r="P32" s="125">
        <f t="shared" si="309"/>
        <v>77</v>
      </c>
      <c r="Q32" s="125">
        <f t="shared" ref="Q32:Q40" si="339">O32-P32</f>
        <v>-22</v>
      </c>
      <c r="R32" s="112">
        <f t="shared" ref="R32:R39" si="340">P32*100/O32</f>
        <v>140</v>
      </c>
      <c r="S32" s="269">
        <v>0</v>
      </c>
      <c r="T32" s="125">
        <f>('3 то'!$I$64)</f>
        <v>11</v>
      </c>
      <c r="U32" s="125">
        <f t="shared" ref="U32:U40" si="341">S32-T32</f>
        <v>-11</v>
      </c>
      <c r="V32" s="112" t="e">
        <f t="shared" ref="V32:V39" si="342">T32*100/S32</f>
        <v>#DIV/0!</v>
      </c>
      <c r="W32" s="107">
        <v>55</v>
      </c>
      <c r="X32" s="125">
        <f>('3 то'!$I$66)</f>
        <v>55</v>
      </c>
      <c r="Y32" s="125">
        <f t="shared" ref="Y32:Y40" si="343">W32-X32</f>
        <v>0</v>
      </c>
      <c r="Z32" s="112">
        <f t="shared" ref="Z32:Z39" si="344">X32*100/W32</f>
        <v>100</v>
      </c>
      <c r="AA32" s="274">
        <v>0</v>
      </c>
      <c r="AB32" s="125">
        <f>('3 то'!$I$44)</f>
        <v>11</v>
      </c>
      <c r="AC32" s="125">
        <f t="shared" ref="AC32:AC40" si="345">AA32-AB32</f>
        <v>-11</v>
      </c>
      <c r="AD32" s="112" t="e">
        <f t="shared" ref="AD32:AD39" si="346">AB32*100/AA32</f>
        <v>#DIV/0!</v>
      </c>
      <c r="AE32" s="274">
        <v>0</v>
      </c>
      <c r="AF32" s="125">
        <f>'3 то'!$I$48</f>
        <v>4</v>
      </c>
      <c r="AG32" s="125">
        <f t="shared" ref="AG32:AG40" si="347">AE32-AF32</f>
        <v>-4</v>
      </c>
      <c r="AH32" s="112" t="e">
        <f t="shared" ref="AH32:AH40" si="348">AF32*100/AE32</f>
        <v>#DIV/0!</v>
      </c>
      <c r="AI32" s="274">
        <v>0</v>
      </c>
      <c r="AJ32" s="125">
        <f>'3 то'!$I$54</f>
        <v>0</v>
      </c>
      <c r="AK32" s="125">
        <f t="shared" ref="AK32:AK40" si="349">AI32-AJ32</f>
        <v>0</v>
      </c>
      <c r="AL32" s="112" t="e">
        <f t="shared" ref="AL32:AL40" si="350">AJ32*100/AI32</f>
        <v>#DIV/0!</v>
      </c>
      <c r="AM32" s="107">
        <v>49</v>
      </c>
      <c r="AN32" s="125">
        <f>'3 то'!$I$52</f>
        <v>66</v>
      </c>
      <c r="AO32" s="125">
        <f t="shared" ref="AO32:AO40" si="351">AM32-AN32</f>
        <v>-17</v>
      </c>
      <c r="AP32" s="112">
        <f t="shared" ref="AP32:AP40" si="352">AN32*100/AM32</f>
        <v>134.69387755102042</v>
      </c>
      <c r="AQ32" s="107">
        <v>455</v>
      </c>
      <c r="AR32" s="131">
        <f>('3 то'!$I$56)+('3 то'!$I$58)</f>
        <v>42</v>
      </c>
      <c r="AS32" s="146">
        <f t="shared" ref="AS32:AS40" si="353">AQ32-AR32</f>
        <v>413</v>
      </c>
      <c r="AT32" s="112">
        <f t="shared" ref="AT32:AT40" si="354">AR32*100/AQ32</f>
        <v>9.2307692307692299</v>
      </c>
      <c r="AU32" s="107">
        <v>122</v>
      </c>
      <c r="AV32" s="125">
        <f>'3 то'!$I$74</f>
        <v>14</v>
      </c>
      <c r="AW32" s="125">
        <f t="shared" ref="AW32:AW40" si="355">AU32-AV32</f>
        <v>108</v>
      </c>
      <c r="AX32" s="112">
        <f t="shared" ref="AX32:AX40" si="356">AV32*100/AU32</f>
        <v>11.475409836065573</v>
      </c>
      <c r="AY32" s="107">
        <v>19</v>
      </c>
      <c r="AZ32" s="125">
        <f>'3 то'!$I$60</f>
        <v>19</v>
      </c>
      <c r="BA32" s="131">
        <f t="shared" ref="BA32:BA40" si="357">AY32-AZ32</f>
        <v>0</v>
      </c>
      <c r="BB32" s="112">
        <f t="shared" ref="BB32:BB40" si="358">AZ32*100/AY32</f>
        <v>100</v>
      </c>
      <c r="BC32" s="107">
        <v>1</v>
      </c>
      <c r="BD32" s="125">
        <f>'3 то'!$I$62</f>
        <v>1</v>
      </c>
      <c r="BE32" s="125">
        <f t="shared" ref="BE32:BE40" si="359">BC32-BD32</f>
        <v>0</v>
      </c>
      <c r="BF32" s="112">
        <f t="shared" ref="BF32:BF40" si="360">BD32*100/BC32</f>
        <v>100</v>
      </c>
    </row>
    <row r="33" spans="1:58" ht="24.75" thickBot="1" x14ac:dyDescent="0.3">
      <c r="A33" s="38">
        <v>3</v>
      </c>
      <c r="B33" s="207" t="s">
        <v>498</v>
      </c>
      <c r="C33" s="269">
        <v>0</v>
      </c>
      <c r="D33" s="125">
        <f>'3 то'!$I$523</f>
        <v>42</v>
      </c>
      <c r="E33" s="125">
        <f t="shared" ref="E33" si="361">C33-D33</f>
        <v>-42</v>
      </c>
      <c r="F33" s="112" t="e">
        <f t="shared" ref="F33" si="362">D33*100/C33</f>
        <v>#DIV/0!</v>
      </c>
      <c r="G33" s="107">
        <v>0</v>
      </c>
      <c r="H33" s="125">
        <f>'3 то'!$I$531</f>
        <v>0</v>
      </c>
      <c r="I33" s="125">
        <f t="shared" ref="I33" si="363">G33-H33</f>
        <v>0</v>
      </c>
      <c r="J33" s="112" t="e">
        <f t="shared" ref="J33" si="364">H33*100/G33</f>
        <v>#DIV/0!</v>
      </c>
      <c r="K33" s="107">
        <v>71</v>
      </c>
      <c r="L33" s="125">
        <f>'3 то'!$I$527</f>
        <v>84</v>
      </c>
      <c r="M33" s="125">
        <f t="shared" ref="M33" si="365">K33-L33</f>
        <v>-13</v>
      </c>
      <c r="N33" s="112">
        <f t="shared" ref="N33" si="366">L33*100/K33</f>
        <v>118.30985915492958</v>
      </c>
      <c r="O33" s="274">
        <f t="shared" ref="O33" si="367">S33+W33+AA33</f>
        <v>36</v>
      </c>
      <c r="P33" s="125">
        <f t="shared" ref="P33" si="368">T33+X33+AB33</f>
        <v>39</v>
      </c>
      <c r="Q33" s="125">
        <f t="shared" ref="Q33" si="369">O33-P33</f>
        <v>-3</v>
      </c>
      <c r="R33" s="112">
        <f t="shared" ref="R33" si="370">P33*100/O33</f>
        <v>108.33333333333333</v>
      </c>
      <c r="S33" s="269">
        <v>0</v>
      </c>
      <c r="T33" s="125">
        <f>('3 то'!$I$545)</f>
        <v>0</v>
      </c>
      <c r="U33" s="125">
        <f t="shared" ref="U33" si="371">S33-T33</f>
        <v>0</v>
      </c>
      <c r="V33" s="112" t="e">
        <f t="shared" ref="V33" si="372">T33*100/S33</f>
        <v>#DIV/0!</v>
      </c>
      <c r="W33" s="107">
        <v>36</v>
      </c>
      <c r="X33" s="125">
        <f>('3 то'!$I$547)</f>
        <v>39</v>
      </c>
      <c r="Y33" s="125">
        <f t="shared" ref="Y33" si="373">W33-X33</f>
        <v>-3</v>
      </c>
      <c r="Z33" s="112">
        <f t="shared" ref="Z33" si="374">X33*100/W33</f>
        <v>108.33333333333333</v>
      </c>
      <c r="AA33" s="274">
        <v>0</v>
      </c>
      <c r="AB33" s="125">
        <f>('3 то'!$I$525)</f>
        <v>0</v>
      </c>
      <c r="AC33" s="125">
        <f t="shared" ref="AC33" si="375">AA33-AB33</f>
        <v>0</v>
      </c>
      <c r="AD33" s="112" t="e">
        <f t="shared" ref="AD33" si="376">AB33*100/AA33</f>
        <v>#DIV/0!</v>
      </c>
      <c r="AE33" s="274">
        <v>0</v>
      </c>
      <c r="AF33" s="125">
        <f>'3 то'!$I$529</f>
        <v>6</v>
      </c>
      <c r="AG33" s="125">
        <f t="shared" ref="AG33" si="377">AE33-AF33</f>
        <v>-6</v>
      </c>
      <c r="AH33" s="112" t="e">
        <f t="shared" ref="AH33" si="378">AF33*100/AE33</f>
        <v>#DIV/0!</v>
      </c>
      <c r="AI33" s="274">
        <v>0</v>
      </c>
      <c r="AJ33" s="125">
        <f>'3 то'!$I$535</f>
        <v>0</v>
      </c>
      <c r="AK33" s="125">
        <f t="shared" ref="AK33" si="379">AI33-AJ33</f>
        <v>0</v>
      </c>
      <c r="AL33" s="112" t="e">
        <f t="shared" ref="AL33" si="380">AJ33*100/AI33</f>
        <v>#DIV/0!</v>
      </c>
      <c r="AM33" s="107">
        <v>36</v>
      </c>
      <c r="AN33" s="125">
        <f>'3 то'!$I$533</f>
        <v>50</v>
      </c>
      <c r="AO33" s="125">
        <f t="shared" ref="AO33" si="381">AM33-AN33</f>
        <v>-14</v>
      </c>
      <c r="AP33" s="112">
        <f t="shared" ref="AP33" si="382">AN33*100/AM33</f>
        <v>138.88888888888889</v>
      </c>
      <c r="AQ33" s="107">
        <v>433</v>
      </c>
      <c r="AR33" s="131">
        <f>('3 то'!$I$537)+('3 то'!$I$539)</f>
        <v>0</v>
      </c>
      <c r="AS33" s="146">
        <f t="shared" ref="AS33" si="383">AQ33-AR33</f>
        <v>433</v>
      </c>
      <c r="AT33" s="112">
        <f t="shared" ref="AT33" si="384">AR33*100/AQ33</f>
        <v>0</v>
      </c>
      <c r="AU33" s="107">
        <v>81</v>
      </c>
      <c r="AV33" s="125">
        <f>'3 то'!$I$555</f>
        <v>0</v>
      </c>
      <c r="AW33" s="125">
        <f t="shared" ref="AW33" si="385">AU33-AV33</f>
        <v>81</v>
      </c>
      <c r="AX33" s="112">
        <f t="shared" ref="AX33" si="386">AV33*100/AU33</f>
        <v>0</v>
      </c>
      <c r="AY33" s="107">
        <v>15</v>
      </c>
      <c r="AZ33" s="125">
        <f>'3 то'!$I$541</f>
        <v>2</v>
      </c>
      <c r="BA33" s="131">
        <f t="shared" ref="BA33" si="387">AY33-AZ33</f>
        <v>13</v>
      </c>
      <c r="BB33" s="112">
        <f t="shared" ref="BB33" si="388">AZ33*100/AY33</f>
        <v>13.333333333333334</v>
      </c>
      <c r="BC33" s="107">
        <v>0</v>
      </c>
      <c r="BD33" s="125">
        <f>'3 то'!$I$543</f>
        <v>0</v>
      </c>
      <c r="BE33" s="125">
        <f t="shared" ref="BE33" si="389">BC33-BD33</f>
        <v>0</v>
      </c>
      <c r="BF33" s="112" t="e">
        <f t="shared" ref="BF33" si="390">BD33*100/BC33</f>
        <v>#DIV/0!</v>
      </c>
    </row>
    <row r="34" spans="1:58" ht="24.75" thickBot="1" x14ac:dyDescent="0.3">
      <c r="A34" s="38">
        <v>4</v>
      </c>
      <c r="B34" s="207" t="s">
        <v>19326</v>
      </c>
      <c r="C34" s="269">
        <v>0</v>
      </c>
      <c r="D34" s="125">
        <f>'3 то'!$I$560</f>
        <v>3</v>
      </c>
      <c r="E34" s="125">
        <f t="shared" ref="E34" si="391">C34-D34</f>
        <v>-3</v>
      </c>
      <c r="F34" s="112" t="e">
        <f t="shared" ref="F34" si="392">D34*100/C34</f>
        <v>#DIV/0!</v>
      </c>
      <c r="G34" s="107">
        <v>0</v>
      </c>
      <c r="H34" s="125">
        <f>'3 то'!$I$568</f>
        <v>0</v>
      </c>
      <c r="I34" s="125">
        <f t="shared" ref="I34" si="393">G34-H34</f>
        <v>0</v>
      </c>
      <c r="J34" s="112" t="e">
        <f t="shared" ref="J34" si="394">H34*100/G34</f>
        <v>#DIV/0!</v>
      </c>
      <c r="K34" s="107">
        <v>0</v>
      </c>
      <c r="L34" s="125">
        <f>'3 то'!$I$564</f>
        <v>0</v>
      </c>
      <c r="M34" s="125">
        <f t="shared" ref="M34" si="395">K34-L34</f>
        <v>0</v>
      </c>
      <c r="N34" s="112" t="e">
        <f t="shared" ref="N34" si="396">L34*100/K34</f>
        <v>#DIV/0!</v>
      </c>
      <c r="O34" s="274">
        <f t="shared" ref="O34" si="397">S34+W34+AA34</f>
        <v>0</v>
      </c>
      <c r="P34" s="125">
        <f t="shared" ref="P34" si="398">T34+X34+AB34</f>
        <v>0</v>
      </c>
      <c r="Q34" s="125">
        <f t="shared" ref="Q34" si="399">O34-P34</f>
        <v>0</v>
      </c>
      <c r="R34" s="112" t="e">
        <f t="shared" ref="R34" si="400">P34*100/O34</f>
        <v>#DIV/0!</v>
      </c>
      <c r="S34" s="269">
        <v>0</v>
      </c>
      <c r="T34" s="125">
        <f>('3 то'!$I$582)</f>
        <v>0</v>
      </c>
      <c r="U34" s="125">
        <f t="shared" ref="U34" si="401">S34-T34</f>
        <v>0</v>
      </c>
      <c r="V34" s="112" t="e">
        <f t="shared" ref="V34" si="402">T34*100/S34</f>
        <v>#DIV/0!</v>
      </c>
      <c r="W34" s="107">
        <v>0</v>
      </c>
      <c r="X34" s="125">
        <f>('3 то'!$I$584)</f>
        <v>0</v>
      </c>
      <c r="Y34" s="125">
        <f t="shared" ref="Y34" si="403">W34-X34</f>
        <v>0</v>
      </c>
      <c r="Z34" s="112" t="e">
        <f t="shared" ref="Z34" si="404">X34*100/W34</f>
        <v>#DIV/0!</v>
      </c>
      <c r="AA34" s="274">
        <v>0</v>
      </c>
      <c r="AB34" s="125">
        <f>('3 то'!$I$562)</f>
        <v>0</v>
      </c>
      <c r="AC34" s="125">
        <f t="shared" ref="AC34" si="405">AA34-AB34</f>
        <v>0</v>
      </c>
      <c r="AD34" s="112" t="e">
        <f t="shared" ref="AD34" si="406">AB34*100/AA34</f>
        <v>#DIV/0!</v>
      </c>
      <c r="AE34" s="274">
        <v>0</v>
      </c>
      <c r="AF34" s="125">
        <f>'3 то'!$I$566</f>
        <v>6</v>
      </c>
      <c r="AG34" s="125">
        <f t="shared" ref="AG34" si="407">AE34-AF34</f>
        <v>-6</v>
      </c>
      <c r="AH34" s="112" t="e">
        <f t="shared" ref="AH34" si="408">AF34*100/AE34</f>
        <v>#DIV/0!</v>
      </c>
      <c r="AI34" s="274">
        <v>0</v>
      </c>
      <c r="AJ34" s="125">
        <f>'3 то'!$I$572</f>
        <v>1</v>
      </c>
      <c r="AK34" s="125">
        <f t="shared" ref="AK34" si="409">AI34-AJ34</f>
        <v>-1</v>
      </c>
      <c r="AL34" s="112" t="e">
        <f t="shared" ref="AL34" si="410">AJ34*100/AI34</f>
        <v>#DIV/0!</v>
      </c>
      <c r="AM34" s="107">
        <v>0</v>
      </c>
      <c r="AN34" s="125">
        <f>'3 то'!$I$570</f>
        <v>0</v>
      </c>
      <c r="AO34" s="125">
        <f t="shared" ref="AO34" si="411">AM34-AN34</f>
        <v>0</v>
      </c>
      <c r="AP34" s="112" t="e">
        <f t="shared" ref="AP34" si="412">AN34*100/AM34</f>
        <v>#DIV/0!</v>
      </c>
      <c r="AQ34" s="107">
        <v>0</v>
      </c>
      <c r="AR34" s="131">
        <f>('3 то'!$I$574)+('3 то'!$I$576)</f>
        <v>0</v>
      </c>
      <c r="AS34" s="146">
        <f t="shared" ref="AS34" si="413">AQ34-AR34</f>
        <v>0</v>
      </c>
      <c r="AT34" s="112" t="e">
        <f t="shared" ref="AT34" si="414">AR34*100/AQ34</f>
        <v>#DIV/0!</v>
      </c>
      <c r="AU34" s="107">
        <v>0</v>
      </c>
      <c r="AV34" s="125">
        <f>'3 то'!$I$592</f>
        <v>1</v>
      </c>
      <c r="AW34" s="125">
        <f t="shared" ref="AW34" si="415">AU34-AV34</f>
        <v>-1</v>
      </c>
      <c r="AX34" s="112" t="e">
        <f t="shared" ref="AX34" si="416">AV34*100/AU34</f>
        <v>#DIV/0!</v>
      </c>
      <c r="AY34" s="107">
        <v>0</v>
      </c>
      <c r="AZ34" s="125">
        <f>'3 то'!$I$578</f>
        <v>0</v>
      </c>
      <c r="BA34" s="131">
        <f t="shared" ref="BA34" si="417">AY34-AZ34</f>
        <v>0</v>
      </c>
      <c r="BB34" s="112" t="e">
        <f t="shared" ref="BB34" si="418">AZ34*100/AY34</f>
        <v>#DIV/0!</v>
      </c>
      <c r="BC34" s="107">
        <v>0</v>
      </c>
      <c r="BD34" s="125">
        <f>'3 то'!$I$580</f>
        <v>0</v>
      </c>
      <c r="BE34" s="125">
        <f t="shared" ref="BE34" si="419">BC34-BD34</f>
        <v>0</v>
      </c>
      <c r="BF34" s="112" t="e">
        <f t="shared" ref="BF34" si="420">BD34*100/BC34</f>
        <v>#DIV/0!</v>
      </c>
    </row>
    <row r="35" spans="1:58" ht="24.75" thickBot="1" x14ac:dyDescent="0.3">
      <c r="A35" s="38">
        <v>5</v>
      </c>
      <c r="B35" s="208" t="s">
        <v>393</v>
      </c>
      <c r="C35" s="269">
        <v>0</v>
      </c>
      <c r="D35" s="125">
        <f>'3 то'!$I$153</f>
        <v>0</v>
      </c>
      <c r="E35" s="125">
        <f t="shared" si="332"/>
        <v>0</v>
      </c>
      <c r="F35" s="112" t="e">
        <f t="shared" si="333"/>
        <v>#DIV/0!</v>
      </c>
      <c r="G35" s="107">
        <v>0</v>
      </c>
      <c r="H35" s="125">
        <f>'3 то'!$I$161</f>
        <v>0</v>
      </c>
      <c r="I35" s="125">
        <f t="shared" si="334"/>
        <v>0</v>
      </c>
      <c r="J35" s="112" t="e">
        <f t="shared" si="335"/>
        <v>#DIV/0!</v>
      </c>
      <c r="K35" s="107">
        <v>0</v>
      </c>
      <c r="L35" s="125">
        <f>'3 то'!$I$157</f>
        <v>0</v>
      </c>
      <c r="M35" s="125">
        <f t="shared" si="336"/>
        <v>0</v>
      </c>
      <c r="N35" s="112" t="e">
        <f t="shared" si="337"/>
        <v>#DIV/0!</v>
      </c>
      <c r="O35" s="274">
        <f t="shared" si="338"/>
        <v>0</v>
      </c>
      <c r="P35" s="125">
        <f t="shared" si="309"/>
        <v>0</v>
      </c>
      <c r="Q35" s="125">
        <f t="shared" si="339"/>
        <v>0</v>
      </c>
      <c r="R35" s="112" t="e">
        <f t="shared" si="340"/>
        <v>#DIV/0!</v>
      </c>
      <c r="S35" s="269">
        <v>0</v>
      </c>
      <c r="T35" s="125">
        <f>('3 то'!$I$175)</f>
        <v>0</v>
      </c>
      <c r="U35" s="125">
        <f t="shared" si="341"/>
        <v>0</v>
      </c>
      <c r="V35" s="112" t="e">
        <f t="shared" si="342"/>
        <v>#DIV/0!</v>
      </c>
      <c r="W35" s="107">
        <v>0</v>
      </c>
      <c r="X35" s="125">
        <f>('3 то'!$I$177)</f>
        <v>0</v>
      </c>
      <c r="Y35" s="125">
        <f t="shared" si="343"/>
        <v>0</v>
      </c>
      <c r="Z35" s="112" t="e">
        <f t="shared" si="344"/>
        <v>#DIV/0!</v>
      </c>
      <c r="AA35" s="274">
        <v>0</v>
      </c>
      <c r="AB35" s="125">
        <f>('3 то'!$I$155)</f>
        <v>0</v>
      </c>
      <c r="AC35" s="125">
        <f t="shared" si="345"/>
        <v>0</v>
      </c>
      <c r="AD35" s="112" t="e">
        <f t="shared" si="346"/>
        <v>#DIV/0!</v>
      </c>
      <c r="AE35" s="274">
        <v>0</v>
      </c>
      <c r="AF35" s="125">
        <f>'3 то'!$I$159</f>
        <v>0</v>
      </c>
      <c r="AG35" s="125">
        <f t="shared" si="347"/>
        <v>0</v>
      </c>
      <c r="AH35" s="112" t="e">
        <f t="shared" si="348"/>
        <v>#DIV/0!</v>
      </c>
      <c r="AI35" s="274">
        <v>0</v>
      </c>
      <c r="AJ35" s="125">
        <f>'3 то'!$I$165</f>
        <v>0</v>
      </c>
      <c r="AK35" s="125">
        <f t="shared" si="349"/>
        <v>0</v>
      </c>
      <c r="AL35" s="112" t="e">
        <f t="shared" si="350"/>
        <v>#DIV/0!</v>
      </c>
      <c r="AM35" s="107">
        <v>0</v>
      </c>
      <c r="AN35" s="125">
        <f>'3 то'!$I$163</f>
        <v>0</v>
      </c>
      <c r="AO35" s="125">
        <f t="shared" si="351"/>
        <v>0</v>
      </c>
      <c r="AP35" s="112" t="e">
        <f t="shared" si="352"/>
        <v>#DIV/0!</v>
      </c>
      <c r="AQ35" s="107">
        <v>0</v>
      </c>
      <c r="AR35" s="131">
        <f>('3 то'!$I$167)+('3 то'!$I$169)</f>
        <v>0</v>
      </c>
      <c r="AS35" s="146">
        <f t="shared" si="353"/>
        <v>0</v>
      </c>
      <c r="AT35" s="112" t="e">
        <f t="shared" si="354"/>
        <v>#DIV/0!</v>
      </c>
      <c r="AU35" s="107">
        <v>0</v>
      </c>
      <c r="AV35" s="125">
        <f>'3 то'!$I$185</f>
        <v>0</v>
      </c>
      <c r="AW35" s="125">
        <f t="shared" si="355"/>
        <v>0</v>
      </c>
      <c r="AX35" s="112" t="e">
        <f t="shared" si="356"/>
        <v>#DIV/0!</v>
      </c>
      <c r="AY35" s="107">
        <v>0</v>
      </c>
      <c r="AZ35" s="125">
        <f>'3 то'!$I$171</f>
        <v>0</v>
      </c>
      <c r="BA35" s="131">
        <f t="shared" si="357"/>
        <v>0</v>
      </c>
      <c r="BB35" s="112" t="e">
        <f t="shared" si="358"/>
        <v>#DIV/0!</v>
      </c>
      <c r="BC35" s="107">
        <v>0</v>
      </c>
      <c r="BD35" s="125">
        <f>'3 то'!$I$173</f>
        <v>0</v>
      </c>
      <c r="BE35" s="125">
        <f t="shared" si="359"/>
        <v>0</v>
      </c>
      <c r="BF35" s="112" t="e">
        <f t="shared" si="360"/>
        <v>#DIV/0!</v>
      </c>
    </row>
    <row r="36" spans="1:58" ht="24.75" thickBot="1" x14ac:dyDescent="0.3">
      <c r="A36" s="38">
        <v>6</v>
      </c>
      <c r="B36" s="207" t="s">
        <v>359</v>
      </c>
      <c r="C36" s="269">
        <v>0</v>
      </c>
      <c r="D36" s="125">
        <f>'3 то'!$I$190</f>
        <v>71</v>
      </c>
      <c r="E36" s="125">
        <f t="shared" ref="E36" si="421">C36-D36</f>
        <v>-71</v>
      </c>
      <c r="F36" s="112" t="e">
        <f t="shared" ref="F36" si="422">D36*100/C36</f>
        <v>#DIV/0!</v>
      </c>
      <c r="G36" s="107">
        <v>0</v>
      </c>
      <c r="H36" s="125">
        <f>'3 то'!$I$198</f>
        <v>0</v>
      </c>
      <c r="I36" s="125">
        <f t="shared" ref="I36" si="423">G36-H36</f>
        <v>0</v>
      </c>
      <c r="J36" s="112" t="e">
        <f t="shared" ref="J36" si="424">H36*100/G36</f>
        <v>#DIV/0!</v>
      </c>
      <c r="K36" s="107">
        <v>68</v>
      </c>
      <c r="L36" s="125">
        <f>'3 то'!$I$194</f>
        <v>72</v>
      </c>
      <c r="M36" s="125">
        <f t="shared" ref="M36" si="425">K36-L36</f>
        <v>-4</v>
      </c>
      <c r="N36" s="112">
        <f t="shared" ref="N36" si="426">L36*100/K36</f>
        <v>105.88235294117646</v>
      </c>
      <c r="O36" s="274">
        <f t="shared" ref="O36" si="427">S36+W36+AA36</f>
        <v>35</v>
      </c>
      <c r="P36" s="125">
        <f t="shared" si="309"/>
        <v>51</v>
      </c>
      <c r="Q36" s="125">
        <f t="shared" ref="Q36" si="428">O36-P36</f>
        <v>-16</v>
      </c>
      <c r="R36" s="112">
        <f t="shared" ref="R36" si="429">P36*100/O36</f>
        <v>145.71428571428572</v>
      </c>
      <c r="S36" s="269">
        <v>0</v>
      </c>
      <c r="T36" s="125">
        <f>('3 то'!$I$212)</f>
        <v>10</v>
      </c>
      <c r="U36" s="125">
        <f t="shared" ref="U36" si="430">S36-T36</f>
        <v>-10</v>
      </c>
      <c r="V36" s="112" t="e">
        <f t="shared" ref="V36" si="431">T36*100/S36</f>
        <v>#DIV/0!</v>
      </c>
      <c r="W36" s="107">
        <v>35</v>
      </c>
      <c r="X36" s="125">
        <f>('3 то'!$I$214)</f>
        <v>35</v>
      </c>
      <c r="Y36" s="125">
        <f t="shared" ref="Y36" si="432">W36-X36</f>
        <v>0</v>
      </c>
      <c r="Z36" s="112">
        <f t="shared" ref="Z36" si="433">X36*100/W36</f>
        <v>100</v>
      </c>
      <c r="AA36" s="274">
        <v>0</v>
      </c>
      <c r="AB36" s="125">
        <f>('3 то'!$I$192)</f>
        <v>6</v>
      </c>
      <c r="AC36" s="125">
        <f t="shared" ref="AC36" si="434">AA36-AB36</f>
        <v>-6</v>
      </c>
      <c r="AD36" s="112" t="e">
        <f t="shared" ref="AD36" si="435">AB36*100/AA36</f>
        <v>#DIV/0!</v>
      </c>
      <c r="AE36" s="274">
        <v>0</v>
      </c>
      <c r="AF36" s="125">
        <f>'3 то'!$I$196</f>
        <v>1</v>
      </c>
      <c r="AG36" s="125">
        <f t="shared" ref="AG36" si="436">AE36-AF36</f>
        <v>-1</v>
      </c>
      <c r="AH36" s="112" t="e">
        <f>AF36*100/AE36</f>
        <v>#DIV/0!</v>
      </c>
      <c r="AI36" s="274">
        <v>0</v>
      </c>
      <c r="AJ36" s="125">
        <f>'3 то'!$I$202</f>
        <v>0</v>
      </c>
      <c r="AK36" s="125">
        <f t="shared" ref="AK36" si="437">AI36-AJ36</f>
        <v>0</v>
      </c>
      <c r="AL36" s="112" t="e">
        <f t="shared" ref="AL36" si="438">AJ36*100/AI36</f>
        <v>#DIV/0!</v>
      </c>
      <c r="AM36" s="107">
        <v>20</v>
      </c>
      <c r="AN36" s="125">
        <f>'3 то'!$I$200</f>
        <v>21</v>
      </c>
      <c r="AO36" s="125">
        <f t="shared" ref="AO36" si="439">AM36-AN36</f>
        <v>-1</v>
      </c>
      <c r="AP36" s="112">
        <f t="shared" ref="AP36" si="440">AN36*100/AM36</f>
        <v>105</v>
      </c>
      <c r="AQ36" s="107">
        <v>228</v>
      </c>
      <c r="AR36" s="131">
        <f>('3 то'!$I$204)+('3 то'!$I$206)</f>
        <v>53</v>
      </c>
      <c r="AS36" s="146">
        <f t="shared" ref="AS36" si="441">AQ36-AR36</f>
        <v>175</v>
      </c>
      <c r="AT36" s="112">
        <f t="shared" ref="AT36" si="442">AR36*100/AQ36</f>
        <v>23.245614035087719</v>
      </c>
      <c r="AU36" s="107">
        <v>50</v>
      </c>
      <c r="AV36" s="125">
        <f>'3 то'!$I$222</f>
        <v>40</v>
      </c>
      <c r="AW36" s="125">
        <f t="shared" ref="AW36" si="443">AU36-AV36</f>
        <v>10</v>
      </c>
      <c r="AX36" s="112">
        <f t="shared" ref="AX36" si="444">AV36*100/AU36</f>
        <v>80</v>
      </c>
      <c r="AY36" s="107">
        <v>10</v>
      </c>
      <c r="AZ36" s="125">
        <f>'3 то'!$I$208</f>
        <v>12</v>
      </c>
      <c r="BA36" s="131">
        <f t="shared" ref="BA36" si="445">AY36-AZ36</f>
        <v>-2</v>
      </c>
      <c r="BB36" s="112">
        <f t="shared" ref="BB36" si="446">AZ36*100/AY36</f>
        <v>120</v>
      </c>
      <c r="BC36" s="107">
        <v>0</v>
      </c>
      <c r="BD36" s="125">
        <f>'3 то'!$I$210</f>
        <v>0</v>
      </c>
      <c r="BE36" s="125">
        <f t="shared" ref="BE36" si="447">BC36-BD36</f>
        <v>0</v>
      </c>
      <c r="BF36" s="112" t="e">
        <f t="shared" ref="BF36" si="448">BD36*100/BC36</f>
        <v>#DIV/0!</v>
      </c>
    </row>
    <row r="37" spans="1:58" ht="24.75" thickBot="1" x14ac:dyDescent="0.3">
      <c r="A37" s="38">
        <v>7</v>
      </c>
      <c r="B37" s="207" t="s">
        <v>404</v>
      </c>
      <c r="C37" s="269">
        <v>0</v>
      </c>
      <c r="D37" s="125">
        <f>'3 то'!$I$301</f>
        <v>29</v>
      </c>
      <c r="E37" s="125">
        <f t="shared" si="332"/>
        <v>-29</v>
      </c>
      <c r="F37" s="112" t="e">
        <f t="shared" si="333"/>
        <v>#DIV/0!</v>
      </c>
      <c r="G37" s="107">
        <v>0</v>
      </c>
      <c r="H37" s="125">
        <f>'3 то'!$I$309</f>
        <v>0</v>
      </c>
      <c r="I37" s="125">
        <f t="shared" si="334"/>
        <v>0</v>
      </c>
      <c r="J37" s="112" t="e">
        <f t="shared" si="335"/>
        <v>#DIV/0!</v>
      </c>
      <c r="K37" s="107">
        <v>112</v>
      </c>
      <c r="L37" s="125">
        <f>'3 то'!$I$305</f>
        <v>60</v>
      </c>
      <c r="M37" s="125">
        <f t="shared" si="336"/>
        <v>52</v>
      </c>
      <c r="N37" s="112">
        <f t="shared" si="337"/>
        <v>53.571428571428569</v>
      </c>
      <c r="O37" s="274">
        <f t="shared" si="338"/>
        <v>55</v>
      </c>
      <c r="P37" s="125">
        <f t="shared" si="309"/>
        <v>11</v>
      </c>
      <c r="Q37" s="125">
        <f t="shared" si="339"/>
        <v>44</v>
      </c>
      <c r="R37" s="112">
        <f t="shared" si="340"/>
        <v>20</v>
      </c>
      <c r="S37" s="269">
        <v>0</v>
      </c>
      <c r="T37" s="125">
        <f>'3 то'!$I$323</f>
        <v>3</v>
      </c>
      <c r="U37" s="125">
        <f t="shared" si="341"/>
        <v>-3</v>
      </c>
      <c r="V37" s="112" t="e">
        <f t="shared" si="342"/>
        <v>#DIV/0!</v>
      </c>
      <c r="W37" s="107">
        <v>55</v>
      </c>
      <c r="X37" s="125">
        <f>('3 то'!$I$325)</f>
        <v>8</v>
      </c>
      <c r="Y37" s="125">
        <f t="shared" si="343"/>
        <v>47</v>
      </c>
      <c r="Z37" s="112">
        <f t="shared" si="344"/>
        <v>14.545454545454545</v>
      </c>
      <c r="AA37" s="274">
        <v>0</v>
      </c>
      <c r="AB37" s="125">
        <f>('3 то'!$I$303)</f>
        <v>0</v>
      </c>
      <c r="AC37" s="125">
        <f t="shared" si="345"/>
        <v>0</v>
      </c>
      <c r="AD37" s="112" t="e">
        <f t="shared" si="346"/>
        <v>#DIV/0!</v>
      </c>
      <c r="AE37" s="274">
        <v>0</v>
      </c>
      <c r="AF37" s="125">
        <f>'3 то'!$I$307</f>
        <v>2</v>
      </c>
      <c r="AG37" s="125">
        <f t="shared" si="347"/>
        <v>-2</v>
      </c>
      <c r="AH37" s="112" t="e">
        <f>AF37*100/AE37</f>
        <v>#DIV/0!</v>
      </c>
      <c r="AI37" s="274">
        <v>0</v>
      </c>
      <c r="AJ37" s="125">
        <f>'3 то'!$I$313</f>
        <v>2</v>
      </c>
      <c r="AK37" s="125">
        <f t="shared" si="349"/>
        <v>-2</v>
      </c>
      <c r="AL37" s="112" t="e">
        <f t="shared" si="350"/>
        <v>#DIV/0!</v>
      </c>
      <c r="AM37" s="107">
        <v>49</v>
      </c>
      <c r="AN37" s="125">
        <f>'3 то'!$I$311</f>
        <v>41</v>
      </c>
      <c r="AO37" s="125">
        <f t="shared" si="351"/>
        <v>8</v>
      </c>
      <c r="AP37" s="112">
        <f t="shared" si="352"/>
        <v>83.673469387755105</v>
      </c>
      <c r="AQ37" s="107">
        <v>455</v>
      </c>
      <c r="AR37" s="131">
        <f>('3 то'!$I$315)+('3 то'!$I$317)</f>
        <v>24</v>
      </c>
      <c r="AS37" s="146">
        <f t="shared" si="353"/>
        <v>431</v>
      </c>
      <c r="AT37" s="112">
        <f t="shared" si="354"/>
        <v>5.2747252747252746</v>
      </c>
      <c r="AU37" s="107">
        <v>122</v>
      </c>
      <c r="AV37" s="125">
        <f>'3 то'!$I$333</f>
        <v>14</v>
      </c>
      <c r="AW37" s="125">
        <f t="shared" si="355"/>
        <v>108</v>
      </c>
      <c r="AX37" s="112">
        <f t="shared" si="356"/>
        <v>11.475409836065573</v>
      </c>
      <c r="AY37" s="107">
        <v>19</v>
      </c>
      <c r="AZ37" s="125">
        <f>'3 то'!$I$319</f>
        <v>2</v>
      </c>
      <c r="BA37" s="131">
        <f t="shared" si="357"/>
        <v>17</v>
      </c>
      <c r="BB37" s="112">
        <f t="shared" si="358"/>
        <v>10.526315789473685</v>
      </c>
      <c r="BC37" s="107">
        <v>0</v>
      </c>
      <c r="BD37" s="125">
        <f>'3 то'!$I$321</f>
        <v>0</v>
      </c>
      <c r="BE37" s="125">
        <f t="shared" si="359"/>
        <v>0</v>
      </c>
      <c r="BF37" s="112" t="e">
        <f t="shared" si="360"/>
        <v>#DIV/0!</v>
      </c>
    </row>
    <row r="38" spans="1:58" ht="24.75" thickBot="1" x14ac:dyDescent="0.3">
      <c r="A38" s="38">
        <v>8</v>
      </c>
      <c r="B38" s="207" t="s">
        <v>319</v>
      </c>
      <c r="C38" s="269">
        <v>0</v>
      </c>
      <c r="D38" s="125">
        <f>'3 то'!$I$227</f>
        <v>61</v>
      </c>
      <c r="E38" s="125">
        <f t="shared" ref="E38" si="449">C38-D38</f>
        <v>-61</v>
      </c>
      <c r="F38" s="112" t="e">
        <f t="shared" ref="F38" si="450">D38*100/C38</f>
        <v>#DIV/0!</v>
      </c>
      <c r="G38" s="107">
        <v>0</v>
      </c>
      <c r="H38" s="125">
        <f>'3 то'!$I$235</f>
        <v>0</v>
      </c>
      <c r="I38" s="125">
        <f t="shared" ref="I38" si="451">G38-H38</f>
        <v>0</v>
      </c>
      <c r="J38" s="112" t="e">
        <f t="shared" ref="J38" si="452">H38*100/G38</f>
        <v>#DIV/0!</v>
      </c>
      <c r="K38" s="107">
        <v>112</v>
      </c>
      <c r="L38" s="125">
        <f>'3 то'!$I$231</f>
        <v>117</v>
      </c>
      <c r="M38" s="125">
        <f t="shared" ref="M38" si="453">K38-L38</f>
        <v>-5</v>
      </c>
      <c r="N38" s="112">
        <f t="shared" ref="N38" si="454">L38*100/K38</f>
        <v>104.46428571428571</v>
      </c>
      <c r="O38" s="274">
        <f t="shared" si="338"/>
        <v>55</v>
      </c>
      <c r="P38" s="125">
        <f t="shared" si="309"/>
        <v>76</v>
      </c>
      <c r="Q38" s="125">
        <f t="shared" ref="Q38" si="455">O38-P38</f>
        <v>-21</v>
      </c>
      <c r="R38" s="112">
        <f t="shared" ref="R38" si="456">P38*100/O38</f>
        <v>138.18181818181819</v>
      </c>
      <c r="S38" s="269">
        <v>0</v>
      </c>
      <c r="T38" s="125">
        <f>('3 то'!$I$249)</f>
        <v>22</v>
      </c>
      <c r="U38" s="125">
        <f t="shared" si="341"/>
        <v>-22</v>
      </c>
      <c r="V38" s="112" t="e">
        <f t="shared" si="342"/>
        <v>#DIV/0!</v>
      </c>
      <c r="W38" s="107">
        <v>55</v>
      </c>
      <c r="X38" s="125">
        <f>('3 то'!$I$251)</f>
        <v>53</v>
      </c>
      <c r="Y38" s="125">
        <f t="shared" si="343"/>
        <v>2</v>
      </c>
      <c r="Z38" s="112">
        <f t="shared" si="344"/>
        <v>96.36363636363636</v>
      </c>
      <c r="AA38" s="274">
        <v>0</v>
      </c>
      <c r="AB38" s="125">
        <f>('3 то'!$I$229)</f>
        <v>1</v>
      </c>
      <c r="AC38" s="125">
        <f t="shared" si="345"/>
        <v>-1</v>
      </c>
      <c r="AD38" s="112" t="e">
        <f t="shared" si="346"/>
        <v>#DIV/0!</v>
      </c>
      <c r="AE38" s="274">
        <v>0</v>
      </c>
      <c r="AF38" s="125">
        <f>'3 то'!$I$233</f>
        <v>1</v>
      </c>
      <c r="AG38" s="125">
        <f t="shared" ref="AG38" si="457">AE38-AF38</f>
        <v>-1</v>
      </c>
      <c r="AH38" s="112" t="e">
        <f>AF38*100/AE38</f>
        <v>#DIV/0!</v>
      </c>
      <c r="AI38" s="274">
        <v>0</v>
      </c>
      <c r="AJ38" s="125">
        <f>'3 то'!$I$239</f>
        <v>1</v>
      </c>
      <c r="AK38" s="125">
        <f t="shared" ref="AK38" si="458">AI38-AJ38</f>
        <v>-1</v>
      </c>
      <c r="AL38" s="112" t="e">
        <f t="shared" ref="AL38" si="459">AJ38*100/AI38</f>
        <v>#DIV/0!</v>
      </c>
      <c r="AM38" s="107">
        <v>49</v>
      </c>
      <c r="AN38" s="125">
        <f>'3 то'!$I$237</f>
        <v>45</v>
      </c>
      <c r="AO38" s="125">
        <f t="shared" ref="AO38" si="460">AM38-AN38</f>
        <v>4</v>
      </c>
      <c r="AP38" s="112">
        <f t="shared" ref="AP38" si="461">AN38*100/AM38</f>
        <v>91.836734693877546</v>
      </c>
      <c r="AQ38" s="107">
        <v>455</v>
      </c>
      <c r="AR38" s="131">
        <f>('3 то'!$I$241)+('3 то'!$I$243)</f>
        <v>45</v>
      </c>
      <c r="AS38" s="146">
        <f t="shared" si="353"/>
        <v>410</v>
      </c>
      <c r="AT38" s="112">
        <f t="shared" si="354"/>
        <v>9.8901098901098905</v>
      </c>
      <c r="AU38" s="107">
        <v>122</v>
      </c>
      <c r="AV38" s="125">
        <f>'3 то'!$I$259</f>
        <v>29</v>
      </c>
      <c r="AW38" s="125">
        <f t="shared" si="355"/>
        <v>93</v>
      </c>
      <c r="AX38" s="112">
        <f t="shared" si="356"/>
        <v>23.770491803278688</v>
      </c>
      <c r="AY38" s="107">
        <v>19</v>
      </c>
      <c r="AZ38" s="125">
        <f>'3 то'!$I$245</f>
        <v>11</v>
      </c>
      <c r="BA38" s="131">
        <f t="shared" ref="BA38" si="462">AY38-AZ38</f>
        <v>8</v>
      </c>
      <c r="BB38" s="112">
        <f t="shared" ref="BB38" si="463">AZ38*100/AY38</f>
        <v>57.89473684210526</v>
      </c>
      <c r="BC38" s="107">
        <v>0</v>
      </c>
      <c r="BD38" s="125">
        <f>'3 то'!$I$247</f>
        <v>0</v>
      </c>
      <c r="BE38" s="125">
        <f t="shared" ref="BE38" si="464">BC38-BD38</f>
        <v>0</v>
      </c>
      <c r="BF38" s="112" t="e">
        <f t="shared" ref="BF38" si="465">BD38*100/BC38</f>
        <v>#DIV/0!</v>
      </c>
    </row>
    <row r="39" spans="1:58" ht="24.75" thickBot="1" x14ac:dyDescent="0.3">
      <c r="A39" s="38">
        <v>9</v>
      </c>
      <c r="B39" s="207" t="s">
        <v>101</v>
      </c>
      <c r="C39" s="269">
        <v>0</v>
      </c>
      <c r="D39" s="125">
        <f>'3 то'!$I$79</f>
        <v>61</v>
      </c>
      <c r="E39" s="125">
        <f t="shared" si="332"/>
        <v>-61</v>
      </c>
      <c r="F39" s="112" t="e">
        <f t="shared" si="333"/>
        <v>#DIV/0!</v>
      </c>
      <c r="G39" s="107">
        <v>0</v>
      </c>
      <c r="H39" s="125">
        <f>'3 то'!$I$87</f>
        <v>0</v>
      </c>
      <c r="I39" s="125">
        <f t="shared" si="334"/>
        <v>0</v>
      </c>
      <c r="J39" s="112" t="e">
        <f t="shared" si="335"/>
        <v>#DIV/0!</v>
      </c>
      <c r="K39" s="107">
        <v>88</v>
      </c>
      <c r="L39" s="125">
        <f>'3 то'!$I$83</f>
        <v>114</v>
      </c>
      <c r="M39" s="125">
        <f t="shared" si="336"/>
        <v>-26</v>
      </c>
      <c r="N39" s="112">
        <f t="shared" si="337"/>
        <v>129.54545454545453</v>
      </c>
      <c r="O39" s="274">
        <f t="shared" si="338"/>
        <v>36</v>
      </c>
      <c r="P39" s="125">
        <f t="shared" si="309"/>
        <v>33</v>
      </c>
      <c r="Q39" s="125">
        <f t="shared" si="339"/>
        <v>3</v>
      </c>
      <c r="R39" s="112">
        <f t="shared" si="340"/>
        <v>91.666666666666671</v>
      </c>
      <c r="S39" s="269">
        <v>0</v>
      </c>
      <c r="T39" s="125">
        <f>('3 то'!$I$101)</f>
        <v>0</v>
      </c>
      <c r="U39" s="125">
        <f t="shared" si="341"/>
        <v>0</v>
      </c>
      <c r="V39" s="112" t="e">
        <f t="shared" si="342"/>
        <v>#DIV/0!</v>
      </c>
      <c r="W39" s="107">
        <v>36</v>
      </c>
      <c r="X39" s="125">
        <f>('3 то'!$I$103)</f>
        <v>33</v>
      </c>
      <c r="Y39" s="125">
        <f t="shared" si="343"/>
        <v>3</v>
      </c>
      <c r="Z39" s="112">
        <f t="shared" si="344"/>
        <v>91.666666666666671</v>
      </c>
      <c r="AA39" s="274">
        <v>0</v>
      </c>
      <c r="AB39" s="125">
        <f>('3 то'!$I$81)</f>
        <v>0</v>
      </c>
      <c r="AC39" s="125">
        <f t="shared" si="345"/>
        <v>0</v>
      </c>
      <c r="AD39" s="112" t="e">
        <f t="shared" si="346"/>
        <v>#DIV/0!</v>
      </c>
      <c r="AE39" s="274">
        <v>0</v>
      </c>
      <c r="AF39" s="125">
        <f>'3 то'!$I$85</f>
        <v>2</v>
      </c>
      <c r="AG39" s="125">
        <f t="shared" si="347"/>
        <v>-2</v>
      </c>
      <c r="AH39" s="112" t="e">
        <f t="shared" si="348"/>
        <v>#DIV/0!</v>
      </c>
      <c r="AI39" s="274">
        <v>0</v>
      </c>
      <c r="AJ39" s="125">
        <f>'3 то'!$I$91</f>
        <v>0</v>
      </c>
      <c r="AK39" s="125">
        <f t="shared" si="349"/>
        <v>0</v>
      </c>
      <c r="AL39" s="112" t="e">
        <f t="shared" si="350"/>
        <v>#DIV/0!</v>
      </c>
      <c r="AM39" s="107">
        <v>40</v>
      </c>
      <c r="AN39" s="125">
        <f>'3 то'!$I$89</f>
        <v>46</v>
      </c>
      <c r="AO39" s="125">
        <f t="shared" si="351"/>
        <v>-6</v>
      </c>
      <c r="AP39" s="112">
        <f t="shared" si="352"/>
        <v>115</v>
      </c>
      <c r="AQ39" s="107">
        <v>436</v>
      </c>
      <c r="AR39" s="131">
        <f>('3 то'!$I$93)+('3 то'!$I$95)</f>
        <v>18</v>
      </c>
      <c r="AS39" s="146">
        <f t="shared" si="353"/>
        <v>418</v>
      </c>
      <c r="AT39" s="112">
        <f t="shared" si="354"/>
        <v>4.1284403669724767</v>
      </c>
      <c r="AU39" s="107">
        <v>81</v>
      </c>
      <c r="AV39" s="125">
        <f>'3 то'!$I$111</f>
        <v>5</v>
      </c>
      <c r="AW39" s="125">
        <f t="shared" si="355"/>
        <v>76</v>
      </c>
      <c r="AX39" s="112">
        <f t="shared" si="356"/>
        <v>6.1728395061728394</v>
      </c>
      <c r="AY39" s="107">
        <v>15</v>
      </c>
      <c r="AZ39" s="125">
        <f>'3 то'!$I$97</f>
        <v>19</v>
      </c>
      <c r="BA39" s="131">
        <f t="shared" si="357"/>
        <v>-4</v>
      </c>
      <c r="BB39" s="112">
        <f t="shared" si="358"/>
        <v>126.66666666666667</v>
      </c>
      <c r="BC39" s="107">
        <v>1</v>
      </c>
      <c r="BD39" s="125">
        <f>'3 то'!$I$99</f>
        <v>0</v>
      </c>
      <c r="BE39" s="125">
        <f t="shared" si="359"/>
        <v>1</v>
      </c>
      <c r="BF39" s="112">
        <f t="shared" si="360"/>
        <v>0</v>
      </c>
    </row>
    <row r="40" spans="1:58" ht="24.75" customHeight="1" thickBot="1" x14ac:dyDescent="0.3">
      <c r="A40" s="38">
        <v>10</v>
      </c>
      <c r="B40" s="207" t="s">
        <v>394</v>
      </c>
      <c r="C40" s="269">
        <v>0</v>
      </c>
      <c r="D40" s="125">
        <f>'3 то'!$I$264</f>
        <v>78</v>
      </c>
      <c r="E40" s="125">
        <f t="shared" si="332"/>
        <v>-78</v>
      </c>
      <c r="F40" s="112" t="e">
        <f t="shared" si="333"/>
        <v>#DIV/0!</v>
      </c>
      <c r="G40" s="107">
        <v>0</v>
      </c>
      <c r="H40" s="125">
        <f>'3 то'!$I$272</f>
        <v>0</v>
      </c>
      <c r="I40" s="125">
        <f t="shared" si="334"/>
        <v>0</v>
      </c>
      <c r="J40" s="112" t="e">
        <f t="shared" si="335"/>
        <v>#DIV/0!</v>
      </c>
      <c r="K40" s="107">
        <v>112</v>
      </c>
      <c r="L40" s="125">
        <f>'3 то'!$I$268</f>
        <v>172</v>
      </c>
      <c r="M40" s="125">
        <f t="shared" si="336"/>
        <v>-60</v>
      </c>
      <c r="N40" s="112">
        <f>L40*100/K40</f>
        <v>153.57142857142858</v>
      </c>
      <c r="O40" s="274">
        <f t="shared" si="338"/>
        <v>55</v>
      </c>
      <c r="P40" s="125">
        <f t="shared" ref="P40" si="466">T40+X40+AB40</f>
        <v>51</v>
      </c>
      <c r="Q40" s="125">
        <f t="shared" si="339"/>
        <v>4</v>
      </c>
      <c r="R40" s="112">
        <f>P40*100/O40</f>
        <v>92.727272727272734</v>
      </c>
      <c r="S40" s="269">
        <v>0</v>
      </c>
      <c r="T40" s="125">
        <f>('3 то'!$I$286)</f>
        <v>14</v>
      </c>
      <c r="U40" s="125">
        <f t="shared" si="341"/>
        <v>-14</v>
      </c>
      <c r="V40" s="112" t="e">
        <f>T40*100/S40</f>
        <v>#DIV/0!</v>
      </c>
      <c r="W40" s="107">
        <v>55</v>
      </c>
      <c r="X40" s="125">
        <f>('3 то'!$I$288)</f>
        <v>31</v>
      </c>
      <c r="Y40" s="125">
        <f t="shared" si="343"/>
        <v>24</v>
      </c>
      <c r="Z40" s="112">
        <f>X40*100/W40</f>
        <v>56.363636363636367</v>
      </c>
      <c r="AA40" s="274">
        <v>0</v>
      </c>
      <c r="AB40" s="125">
        <f>('3 то'!$I$266)</f>
        <v>6</v>
      </c>
      <c r="AC40" s="125">
        <f t="shared" si="345"/>
        <v>-6</v>
      </c>
      <c r="AD40" s="112" t="e">
        <f>AB40*100/AA40</f>
        <v>#DIV/0!</v>
      </c>
      <c r="AE40" s="274">
        <v>0</v>
      </c>
      <c r="AF40" s="125">
        <f>'3 то'!$I$270</f>
        <v>4</v>
      </c>
      <c r="AG40" s="125">
        <f t="shared" si="347"/>
        <v>-4</v>
      </c>
      <c r="AH40" s="112" t="e">
        <f t="shared" si="348"/>
        <v>#DIV/0!</v>
      </c>
      <c r="AI40" s="274">
        <v>0</v>
      </c>
      <c r="AJ40" s="125">
        <f>'3 то'!$I$276</f>
        <v>1</v>
      </c>
      <c r="AK40" s="125">
        <f t="shared" si="349"/>
        <v>-1</v>
      </c>
      <c r="AL40" s="112" t="e">
        <f t="shared" si="350"/>
        <v>#DIV/0!</v>
      </c>
      <c r="AM40" s="107">
        <v>49</v>
      </c>
      <c r="AN40" s="125">
        <f>'3 то'!$I$274</f>
        <v>66</v>
      </c>
      <c r="AO40" s="125">
        <f t="shared" si="351"/>
        <v>-17</v>
      </c>
      <c r="AP40" s="112">
        <f t="shared" si="352"/>
        <v>134.69387755102042</v>
      </c>
      <c r="AQ40" s="107">
        <v>455</v>
      </c>
      <c r="AR40" s="131">
        <f>('3 то'!$I$278)+('3 то'!$I$280)</f>
        <v>57</v>
      </c>
      <c r="AS40" s="146">
        <f t="shared" si="353"/>
        <v>398</v>
      </c>
      <c r="AT40" s="112">
        <f t="shared" si="354"/>
        <v>12.527472527472527</v>
      </c>
      <c r="AU40" s="107">
        <v>122</v>
      </c>
      <c r="AV40" s="125">
        <f>'3 то'!$I$296</f>
        <v>21</v>
      </c>
      <c r="AW40" s="125">
        <f t="shared" si="355"/>
        <v>101</v>
      </c>
      <c r="AX40" s="112">
        <f t="shared" si="356"/>
        <v>17.21311475409836</v>
      </c>
      <c r="AY40" s="107">
        <v>19</v>
      </c>
      <c r="AZ40" s="125">
        <f>'3 то'!$I$282</f>
        <v>18</v>
      </c>
      <c r="BA40" s="131">
        <f t="shared" si="357"/>
        <v>1</v>
      </c>
      <c r="BB40" s="112">
        <f t="shared" si="358"/>
        <v>94.736842105263165</v>
      </c>
      <c r="BC40" s="107">
        <v>0</v>
      </c>
      <c r="BD40" s="125">
        <f>'3 то'!$I$284</f>
        <v>0</v>
      </c>
      <c r="BE40" s="125">
        <f t="shared" si="359"/>
        <v>0</v>
      </c>
      <c r="BF40" s="112" t="e">
        <f t="shared" si="360"/>
        <v>#DIV/0!</v>
      </c>
    </row>
    <row r="41" spans="1:58" ht="24.75" customHeight="1" thickBot="1" x14ac:dyDescent="0.3">
      <c r="A41" s="38">
        <v>11</v>
      </c>
      <c r="B41" s="207" t="s">
        <v>19327</v>
      </c>
      <c r="C41" s="269">
        <v>0</v>
      </c>
      <c r="D41" s="125">
        <f>'3 то'!$I$597</f>
        <v>0</v>
      </c>
      <c r="E41" s="125">
        <f t="shared" ref="E41" si="467">C41-D41</f>
        <v>0</v>
      </c>
      <c r="F41" s="112" t="e">
        <f t="shared" ref="F41" si="468">D41*100/C41</f>
        <v>#DIV/0!</v>
      </c>
      <c r="G41" s="107">
        <v>0</v>
      </c>
      <c r="H41" s="125">
        <f>'3 то'!$I$605</f>
        <v>0</v>
      </c>
      <c r="I41" s="125">
        <f t="shared" ref="I41" si="469">G41-H41</f>
        <v>0</v>
      </c>
      <c r="J41" s="112" t="e">
        <f t="shared" ref="J41" si="470">H41*100/G41</f>
        <v>#DIV/0!</v>
      </c>
      <c r="K41" s="107">
        <v>0</v>
      </c>
      <c r="L41" s="125">
        <f>'3 то'!$I$601</f>
        <v>1</v>
      </c>
      <c r="M41" s="125">
        <f t="shared" ref="M41" si="471">K41-L41</f>
        <v>-1</v>
      </c>
      <c r="N41" s="112" t="e">
        <f>L41*100/K41</f>
        <v>#DIV/0!</v>
      </c>
      <c r="O41" s="274">
        <f t="shared" ref="O41" si="472">S41+W41+AA41</f>
        <v>0</v>
      </c>
      <c r="P41" s="125">
        <f t="shared" si="309"/>
        <v>0</v>
      </c>
      <c r="Q41" s="125">
        <f t="shared" ref="Q41" si="473">O41-P41</f>
        <v>0</v>
      </c>
      <c r="R41" s="112" t="e">
        <f>P41*100/O41</f>
        <v>#DIV/0!</v>
      </c>
      <c r="S41" s="269">
        <v>0</v>
      </c>
      <c r="T41" s="125">
        <f>('3 то'!$I$619)</f>
        <v>0</v>
      </c>
      <c r="U41" s="125">
        <f t="shared" ref="U41" si="474">S41-T41</f>
        <v>0</v>
      </c>
      <c r="V41" s="112" t="e">
        <f>T41*100/S41</f>
        <v>#DIV/0!</v>
      </c>
      <c r="W41" s="107">
        <v>0</v>
      </c>
      <c r="X41" s="125">
        <f>('3 то'!$I$621)</f>
        <v>0</v>
      </c>
      <c r="Y41" s="125">
        <f t="shared" ref="Y41" si="475">W41-X41</f>
        <v>0</v>
      </c>
      <c r="Z41" s="112" t="e">
        <f>X41*100/W41</f>
        <v>#DIV/0!</v>
      </c>
      <c r="AA41" s="274">
        <v>0</v>
      </c>
      <c r="AB41" s="125">
        <f>('3 то'!$I$599)</f>
        <v>0</v>
      </c>
      <c r="AC41" s="125">
        <f t="shared" ref="AC41" si="476">AA41-AB41</f>
        <v>0</v>
      </c>
      <c r="AD41" s="112" t="e">
        <f>AB41*100/AA41</f>
        <v>#DIV/0!</v>
      </c>
      <c r="AE41" s="274">
        <v>0</v>
      </c>
      <c r="AF41" s="125">
        <f>'3 то'!$I$603</f>
        <v>0</v>
      </c>
      <c r="AG41" s="125">
        <f t="shared" ref="AG41" si="477">AE41-AF41</f>
        <v>0</v>
      </c>
      <c r="AH41" s="112" t="e">
        <f t="shared" ref="AH41" si="478">AF41*100/AE41</f>
        <v>#DIV/0!</v>
      </c>
      <c r="AI41" s="274">
        <v>0</v>
      </c>
      <c r="AJ41" s="125">
        <f>'3 то'!$I$609</f>
        <v>0</v>
      </c>
      <c r="AK41" s="125">
        <f t="shared" ref="AK41" si="479">AI41-AJ41</f>
        <v>0</v>
      </c>
      <c r="AL41" s="112" t="e">
        <f t="shared" ref="AL41" si="480">AJ41*100/AI41</f>
        <v>#DIV/0!</v>
      </c>
      <c r="AM41" s="107">
        <v>0</v>
      </c>
      <c r="AN41" s="125">
        <f>'3 то'!$I$607</f>
        <v>0</v>
      </c>
      <c r="AO41" s="125">
        <f t="shared" ref="AO41" si="481">AM41-AN41</f>
        <v>0</v>
      </c>
      <c r="AP41" s="112" t="e">
        <f t="shared" ref="AP41" si="482">AN41*100/AM41</f>
        <v>#DIV/0!</v>
      </c>
      <c r="AQ41" s="107">
        <v>0</v>
      </c>
      <c r="AR41" s="131">
        <f>('3 то'!$I$611)+('3 то'!$I$613)</f>
        <v>0</v>
      </c>
      <c r="AS41" s="146">
        <f t="shared" ref="AS41" si="483">AQ41-AR41</f>
        <v>0</v>
      </c>
      <c r="AT41" s="112" t="e">
        <f t="shared" ref="AT41" si="484">AR41*100/AQ41</f>
        <v>#DIV/0!</v>
      </c>
      <c r="AU41" s="107">
        <v>0</v>
      </c>
      <c r="AV41" s="125">
        <f>'3 то'!$I$629</f>
        <v>0</v>
      </c>
      <c r="AW41" s="125">
        <f t="shared" ref="AW41" si="485">AU41-AV41</f>
        <v>0</v>
      </c>
      <c r="AX41" s="112" t="e">
        <f t="shared" ref="AX41" si="486">AV41*100/AU41</f>
        <v>#DIV/0!</v>
      </c>
      <c r="AY41" s="107">
        <v>0</v>
      </c>
      <c r="AZ41" s="125">
        <f>'3 то'!$I$615</f>
        <v>0</v>
      </c>
      <c r="BA41" s="131">
        <f t="shared" ref="BA41" si="487">AY41-AZ41</f>
        <v>0</v>
      </c>
      <c r="BB41" s="112" t="e">
        <f t="shared" ref="BB41" si="488">AZ41*100/AY41</f>
        <v>#DIV/0!</v>
      </c>
      <c r="BC41" s="107">
        <v>0</v>
      </c>
      <c r="BD41" s="125">
        <f>'3 то'!$I$617</f>
        <v>0</v>
      </c>
      <c r="BE41" s="125">
        <f t="shared" ref="BE41" si="489">BC41-BD41</f>
        <v>0</v>
      </c>
      <c r="BF41" s="112" t="e">
        <f t="shared" ref="BF41" si="490">BD41*100/BC41</f>
        <v>#DIV/0!</v>
      </c>
    </row>
    <row r="42" spans="1:58" s="214" customFormat="1" ht="15.75" thickBot="1" x14ac:dyDescent="0.3">
      <c r="A42" s="226"/>
      <c r="B42" s="227" t="s">
        <v>102</v>
      </c>
      <c r="C42" s="228">
        <f>SUM(C31:C41)</f>
        <v>0</v>
      </c>
      <c r="D42" s="229">
        <f>SUM(D31:D41)</f>
        <v>580</v>
      </c>
      <c r="E42" s="212">
        <f>C42-D42</f>
        <v>-580</v>
      </c>
      <c r="F42" s="213" t="e">
        <f>D42*100/C42</f>
        <v>#DIV/0!</v>
      </c>
      <c r="G42" s="229">
        <f>SUM(G31:G41)</f>
        <v>0</v>
      </c>
      <c r="H42" s="229">
        <f>SUM(H31:H41)</f>
        <v>0</v>
      </c>
      <c r="I42" s="211">
        <f>G42-H42</f>
        <v>0</v>
      </c>
      <c r="J42" s="213" t="e">
        <f>H42*100/G42</f>
        <v>#DIV/0!</v>
      </c>
      <c r="K42" s="229">
        <f>SUM(K31:K41)</f>
        <v>787</v>
      </c>
      <c r="L42" s="229">
        <f>SUM(L31:L41)</f>
        <v>804</v>
      </c>
      <c r="M42" s="212">
        <f>K42-L42</f>
        <v>-17</v>
      </c>
      <c r="N42" s="213">
        <f>L42*100/K42</f>
        <v>102.16010165184244</v>
      </c>
      <c r="O42" s="229">
        <f>SUM(O31:O41)</f>
        <v>382</v>
      </c>
      <c r="P42" s="229">
        <f>SUM(P31:P41)</f>
        <v>414</v>
      </c>
      <c r="Q42" s="212">
        <f>O42-P42</f>
        <v>-32</v>
      </c>
      <c r="R42" s="213">
        <f>P42*100/O42</f>
        <v>108.37696335078535</v>
      </c>
      <c r="S42" s="229">
        <f>SUM(S31:S41)</f>
        <v>0</v>
      </c>
      <c r="T42" s="229">
        <f>SUM(T31:T41)</f>
        <v>81</v>
      </c>
      <c r="U42" s="212">
        <f>S42-T42</f>
        <v>-81</v>
      </c>
      <c r="V42" s="213" t="e">
        <f>T42*100/S42</f>
        <v>#DIV/0!</v>
      </c>
      <c r="W42" s="229">
        <f>SUM(W31:W41)</f>
        <v>382</v>
      </c>
      <c r="X42" s="229">
        <f>SUM(X31:X41)</f>
        <v>287</v>
      </c>
      <c r="Y42" s="212">
        <f>W42-X42</f>
        <v>95</v>
      </c>
      <c r="Z42" s="213">
        <f>X42*100/W42</f>
        <v>75.130890052356023</v>
      </c>
      <c r="AA42" s="229">
        <f>SUM(AA31:AA41)</f>
        <v>0</v>
      </c>
      <c r="AB42" s="229">
        <f>SUM(AB31:AB41)</f>
        <v>46</v>
      </c>
      <c r="AC42" s="212">
        <f>AA42-AB42</f>
        <v>-46</v>
      </c>
      <c r="AD42" s="213" t="e">
        <f>AB42*100/AA42</f>
        <v>#DIV/0!</v>
      </c>
      <c r="AE42" s="229">
        <f>SUM(AE31:AE41)</f>
        <v>0</v>
      </c>
      <c r="AF42" s="229">
        <f>SUM(AF31:AF41)</f>
        <v>29</v>
      </c>
      <c r="AG42" s="212">
        <f>AE42-AF42</f>
        <v>-29</v>
      </c>
      <c r="AH42" s="213" t="e">
        <f>AF42*100/AE42</f>
        <v>#DIV/0!</v>
      </c>
      <c r="AI42" s="229">
        <f>SUM(AI31:AI41)</f>
        <v>0</v>
      </c>
      <c r="AJ42" s="229">
        <f>SUM(AJ31:AJ41)</f>
        <v>10</v>
      </c>
      <c r="AK42" s="212">
        <f>AI42-AJ42</f>
        <v>-10</v>
      </c>
      <c r="AL42" s="213" t="e">
        <f>AJ42*100/AI42</f>
        <v>#DIV/0!</v>
      </c>
      <c r="AM42" s="229">
        <f>SUM(AM31:AM41)</f>
        <v>341</v>
      </c>
      <c r="AN42" s="229">
        <f>SUM(AN31:AN41)</f>
        <v>363</v>
      </c>
      <c r="AO42" s="212">
        <f>AM42-AN42</f>
        <v>-22</v>
      </c>
      <c r="AP42" s="213">
        <f>AN42*100/AM42</f>
        <v>106.45161290322581</v>
      </c>
      <c r="AQ42" s="229">
        <f>SUM(AQ31:AQ41)</f>
        <v>3372</v>
      </c>
      <c r="AR42" s="229">
        <f>SUM(AR31:AR41)</f>
        <v>278</v>
      </c>
      <c r="AS42" s="212">
        <f>AQ42-AR42</f>
        <v>3094</v>
      </c>
      <c r="AT42" s="213">
        <f>AR42*100/AQ42</f>
        <v>8.2443653618030837</v>
      </c>
      <c r="AU42" s="229">
        <f>SUM(AU31:AU41)</f>
        <v>822</v>
      </c>
      <c r="AV42" s="229">
        <f>SUM(AV31:AV41)</f>
        <v>151</v>
      </c>
      <c r="AW42" s="212">
        <f>AU42-AV42</f>
        <v>671</v>
      </c>
      <c r="AX42" s="213">
        <f>AV42*100/AU42</f>
        <v>18.369829683698295</v>
      </c>
      <c r="AY42" s="229">
        <f>SUM(AY31:AY41)</f>
        <v>135</v>
      </c>
      <c r="AZ42" s="229">
        <f>SUM(AZ31:AZ41)</f>
        <v>96</v>
      </c>
      <c r="BA42" s="212">
        <f>AY42-AZ42</f>
        <v>39</v>
      </c>
      <c r="BB42" s="213">
        <f>AZ42*100/AY42</f>
        <v>71.111111111111114</v>
      </c>
      <c r="BC42" s="229">
        <f>SUM(BC31:BC41)</f>
        <v>2</v>
      </c>
      <c r="BD42" s="229">
        <f>SUM(BD31:BD41)</f>
        <v>1</v>
      </c>
      <c r="BE42" s="212">
        <f>BC42-BD42</f>
        <v>1</v>
      </c>
      <c r="BF42" s="213">
        <f>BD42*100/BC42</f>
        <v>50</v>
      </c>
    </row>
    <row r="43" spans="1:58" s="214" customFormat="1" ht="15.75" thickBot="1" x14ac:dyDescent="0.3">
      <c r="A43" s="217"/>
      <c r="B43" s="230"/>
      <c r="C43" s="231"/>
      <c r="D43" s="232"/>
      <c r="E43" s="232"/>
      <c r="F43" s="233"/>
      <c r="G43" s="234"/>
      <c r="H43" s="235"/>
      <c r="I43" s="235"/>
      <c r="J43" s="236"/>
      <c r="K43" s="234"/>
      <c r="L43" s="236"/>
      <c r="M43" s="236"/>
      <c r="N43" s="237"/>
      <c r="O43" s="234"/>
      <c r="P43" s="236"/>
      <c r="Q43" s="236"/>
      <c r="R43" s="237"/>
      <c r="S43" s="234"/>
      <c r="T43" s="236"/>
      <c r="U43" s="236"/>
      <c r="V43" s="237"/>
      <c r="W43" s="234"/>
      <c r="X43" s="236"/>
      <c r="Y43" s="236"/>
      <c r="Z43" s="237"/>
      <c r="AA43" s="234"/>
      <c r="AB43" s="236"/>
      <c r="AC43" s="236"/>
      <c r="AD43" s="237"/>
      <c r="AE43" s="234"/>
      <c r="AF43" s="231"/>
      <c r="AG43" s="231"/>
      <c r="AH43" s="238"/>
      <c r="AI43" s="239"/>
      <c r="AJ43" s="238"/>
      <c r="AK43" s="238"/>
      <c r="AL43" s="238"/>
      <c r="AM43" s="234"/>
      <c r="AN43" s="235"/>
      <c r="AO43" s="235"/>
      <c r="AP43" s="236"/>
      <c r="AQ43" s="234"/>
      <c r="AR43" s="235"/>
      <c r="AS43" s="235"/>
      <c r="AT43" s="236"/>
      <c r="AU43" s="234"/>
      <c r="AV43" s="235"/>
      <c r="AW43" s="235"/>
      <c r="AX43" s="236"/>
      <c r="AY43" s="234"/>
      <c r="AZ43" s="235"/>
      <c r="BA43" s="235"/>
      <c r="BB43" s="236"/>
      <c r="BC43" s="234"/>
      <c r="BD43" s="235"/>
      <c r="BE43" s="235"/>
      <c r="BF43" s="236"/>
    </row>
    <row r="44" spans="1:58" ht="24.75" thickBot="1" x14ac:dyDescent="0.3">
      <c r="A44" s="38"/>
      <c r="B44" s="5" t="s">
        <v>483</v>
      </c>
      <c r="C44" s="272">
        <v>0</v>
      </c>
      <c r="D44" s="125">
        <f>'4 то'!$I$79</f>
        <v>0</v>
      </c>
      <c r="E44" s="125">
        <f t="shared" ref="E44:E46" si="491">C44-D44</f>
        <v>0</v>
      </c>
      <c r="F44" s="112" t="e">
        <f t="shared" ref="F44:F46" si="492">D44*100/C44</f>
        <v>#DIV/0!</v>
      </c>
      <c r="G44" s="107">
        <v>0</v>
      </c>
      <c r="H44" s="125">
        <f>'4 то'!$I$87</f>
        <v>0</v>
      </c>
      <c r="I44" s="125">
        <f t="shared" ref="I44:I46" si="493">G44-H44</f>
        <v>0</v>
      </c>
      <c r="J44" s="112" t="e">
        <f t="shared" ref="J44:J46" si="494">H44*100/G44</f>
        <v>#DIV/0!</v>
      </c>
      <c r="K44" s="275">
        <v>0</v>
      </c>
      <c r="L44" s="125">
        <f>'4 то'!$I$83</f>
        <v>0</v>
      </c>
      <c r="M44" s="125">
        <f t="shared" ref="M44:M46" si="495">K44-L44</f>
        <v>0</v>
      </c>
      <c r="N44" s="112" t="e">
        <f t="shared" ref="N44:N46" si="496">L44*100/K44</f>
        <v>#DIV/0!</v>
      </c>
      <c r="O44" s="274">
        <f t="shared" ref="O44:O46" si="497">S44+W44+AA44</f>
        <v>0</v>
      </c>
      <c r="P44" s="125">
        <f t="shared" ref="P44:P46" si="498">T44+X44+AB44</f>
        <v>0</v>
      </c>
      <c r="Q44" s="125">
        <f t="shared" ref="Q44:Q46" si="499">O44-P44</f>
        <v>0</v>
      </c>
      <c r="R44" s="112" t="e">
        <f t="shared" ref="R44:R46" si="500">P44*100/O44</f>
        <v>#DIV/0!</v>
      </c>
      <c r="S44" s="274">
        <v>0</v>
      </c>
      <c r="T44" s="125">
        <f>('4 то'!$I$101)</f>
        <v>0</v>
      </c>
      <c r="U44" s="125">
        <f t="shared" ref="U44:U46" si="501">S44-T44</f>
        <v>0</v>
      </c>
      <c r="V44" s="112" t="e">
        <f t="shared" ref="V44:V46" si="502">T44*100/S44</f>
        <v>#DIV/0!</v>
      </c>
      <c r="W44" s="274">
        <v>0</v>
      </c>
      <c r="X44" s="125">
        <f>('4 то'!$I$103)</f>
        <v>0</v>
      </c>
      <c r="Y44" s="125">
        <f t="shared" ref="Y44:Y46" si="503">W44-X44</f>
        <v>0</v>
      </c>
      <c r="Z44" s="112" t="e">
        <f t="shared" ref="Z44:Z46" si="504">X44*100/W44</f>
        <v>#DIV/0!</v>
      </c>
      <c r="AA44" s="281">
        <v>0</v>
      </c>
      <c r="AB44" s="125">
        <f>('4 то'!$I$81)</f>
        <v>0</v>
      </c>
      <c r="AC44" s="125">
        <f t="shared" ref="AC44:AC46" si="505">AA44-AB44</f>
        <v>0</v>
      </c>
      <c r="AD44" s="112" t="e">
        <f t="shared" ref="AD44:AD46" si="506">AB44*100/AA44</f>
        <v>#DIV/0!</v>
      </c>
      <c r="AE44" s="279">
        <v>0</v>
      </c>
      <c r="AF44" s="125">
        <f>'4 то'!$I$85</f>
        <v>1</v>
      </c>
      <c r="AG44" s="125">
        <f t="shared" ref="AG44:AG46" si="507">AE44-AF44</f>
        <v>-1</v>
      </c>
      <c r="AH44" s="112" t="e">
        <f t="shared" ref="AH44:AH46" si="508">AF44*100/AE44</f>
        <v>#DIV/0!</v>
      </c>
      <c r="AI44" s="274">
        <v>0</v>
      </c>
      <c r="AJ44" s="125">
        <f>'4 то'!$I$91</f>
        <v>0</v>
      </c>
      <c r="AK44" s="125">
        <f t="shared" ref="AK44:AK46" si="509">AI44-AJ44</f>
        <v>0</v>
      </c>
      <c r="AL44" s="112" t="e">
        <f t="shared" ref="AL44:AL46" si="510">AJ44*100/AI44</f>
        <v>#DIV/0!</v>
      </c>
      <c r="AM44" s="271">
        <v>0</v>
      </c>
      <c r="AN44" s="125">
        <f>'4 то'!$I$89</f>
        <v>1</v>
      </c>
      <c r="AO44" s="125">
        <f t="shared" ref="AO44:AO46" si="511">AM44-AN44</f>
        <v>-1</v>
      </c>
      <c r="AP44" s="112" t="e">
        <f t="shared" ref="AP44:AP46" si="512">AN44*100/AM44</f>
        <v>#DIV/0!</v>
      </c>
      <c r="AQ44" s="271">
        <v>0</v>
      </c>
      <c r="AR44" s="131">
        <f>('4 то'!$I$93)+('4 то'!$I$95)</f>
        <v>0</v>
      </c>
      <c r="AS44" s="131">
        <f t="shared" ref="AS44:AS46" si="513">AQ44-AR44</f>
        <v>0</v>
      </c>
      <c r="AT44" s="112" t="e">
        <f t="shared" ref="AT44:AT46" si="514">AR44*100/AQ44</f>
        <v>#DIV/0!</v>
      </c>
      <c r="AU44" s="272">
        <v>0</v>
      </c>
      <c r="AV44" s="125">
        <f>'4 то'!$I$111</f>
        <v>0</v>
      </c>
      <c r="AW44" s="125">
        <f t="shared" ref="AW44:AW46" si="515">AU44-AV44</f>
        <v>0</v>
      </c>
      <c r="AX44" s="112" t="e">
        <f t="shared" ref="AX44:AX46" si="516">AV44*100/AU44</f>
        <v>#DIV/0!</v>
      </c>
      <c r="AY44" s="271">
        <v>0</v>
      </c>
      <c r="AZ44" s="125">
        <f>'4 то'!$I$97</f>
        <v>0</v>
      </c>
      <c r="BA44" s="131">
        <f t="shared" ref="BA44:BA46" si="517">AY44-AZ44</f>
        <v>0</v>
      </c>
      <c r="BB44" s="112" t="e">
        <f t="shared" ref="BB44:BB46" si="518">AZ44*100/AY44</f>
        <v>#DIV/0!</v>
      </c>
      <c r="BC44" s="107">
        <v>0</v>
      </c>
      <c r="BD44" s="125">
        <f>'4 то'!$I$99</f>
        <v>0</v>
      </c>
      <c r="BE44" s="125">
        <f t="shared" ref="BE44:BE46" si="519">BC44-BD44</f>
        <v>0</v>
      </c>
      <c r="BF44" s="112" t="e">
        <f t="shared" ref="BF44:BF46" si="520">BD44*100/BC44</f>
        <v>#DIV/0!</v>
      </c>
    </row>
    <row r="45" spans="1:58" ht="25.5" thickBot="1" x14ac:dyDescent="0.3">
      <c r="A45" s="38">
        <v>1</v>
      </c>
      <c r="B45" s="170" t="s">
        <v>495</v>
      </c>
      <c r="C45" s="272">
        <v>0</v>
      </c>
      <c r="D45" s="125">
        <f>'4 то'!$I$475</f>
        <v>27</v>
      </c>
      <c r="E45" s="125">
        <f t="shared" si="491"/>
        <v>-27</v>
      </c>
      <c r="F45" s="112" t="e">
        <f t="shared" si="492"/>
        <v>#DIV/0!</v>
      </c>
      <c r="G45" s="107">
        <v>0</v>
      </c>
      <c r="H45" s="125">
        <f>'4 то'!$I$483</f>
        <v>0</v>
      </c>
      <c r="I45" s="125">
        <f t="shared" si="493"/>
        <v>0</v>
      </c>
      <c r="J45" s="112" t="e">
        <f t="shared" si="494"/>
        <v>#DIV/0!</v>
      </c>
      <c r="K45" s="275">
        <v>108</v>
      </c>
      <c r="L45" s="125">
        <f>'4 то'!$I$479</f>
        <v>51</v>
      </c>
      <c r="M45" s="125">
        <f t="shared" si="495"/>
        <v>57</v>
      </c>
      <c r="N45" s="112">
        <f t="shared" si="496"/>
        <v>47.222222222222221</v>
      </c>
      <c r="O45" s="274">
        <f t="shared" si="497"/>
        <v>53</v>
      </c>
      <c r="P45" s="125">
        <f t="shared" si="498"/>
        <v>49</v>
      </c>
      <c r="Q45" s="125">
        <f t="shared" si="499"/>
        <v>4</v>
      </c>
      <c r="R45" s="112">
        <f t="shared" si="500"/>
        <v>92.452830188679243</v>
      </c>
      <c r="S45" s="274">
        <v>0</v>
      </c>
      <c r="T45" s="125">
        <f>'4 то'!$I$497</f>
        <v>0</v>
      </c>
      <c r="U45" s="125">
        <f t="shared" si="501"/>
        <v>0</v>
      </c>
      <c r="V45" s="112" t="e">
        <f t="shared" si="502"/>
        <v>#DIV/0!</v>
      </c>
      <c r="W45" s="274">
        <v>51</v>
      </c>
      <c r="X45" s="125">
        <f>('4 то'!$I$499)</f>
        <v>49</v>
      </c>
      <c r="Y45" s="125">
        <f t="shared" si="503"/>
        <v>2</v>
      </c>
      <c r="Z45" s="112">
        <f t="shared" si="504"/>
        <v>96.078431372549019</v>
      </c>
      <c r="AA45" s="281">
        <v>2</v>
      </c>
      <c r="AB45" s="125">
        <f>('4 то'!$I$4779)</f>
        <v>0</v>
      </c>
      <c r="AC45" s="125">
        <f t="shared" si="505"/>
        <v>2</v>
      </c>
      <c r="AD45" s="112">
        <f t="shared" si="506"/>
        <v>0</v>
      </c>
      <c r="AE45" s="279">
        <v>0</v>
      </c>
      <c r="AF45" s="125">
        <f>'4 то'!$I$481</f>
        <v>3</v>
      </c>
      <c r="AG45" s="125">
        <f t="shared" si="507"/>
        <v>-3</v>
      </c>
      <c r="AH45" s="112" t="e">
        <f t="shared" si="508"/>
        <v>#DIV/0!</v>
      </c>
      <c r="AI45" s="274">
        <v>0</v>
      </c>
      <c r="AJ45" s="125">
        <f>'4 то'!$I$487</f>
        <v>2</v>
      </c>
      <c r="AK45" s="125">
        <f t="shared" si="509"/>
        <v>-2</v>
      </c>
      <c r="AL45" s="112" t="e">
        <f t="shared" si="510"/>
        <v>#DIV/0!</v>
      </c>
      <c r="AM45" s="271">
        <v>30</v>
      </c>
      <c r="AN45" s="125">
        <f>'4 то'!$I$485</f>
        <v>95</v>
      </c>
      <c r="AO45" s="125">
        <f t="shared" si="511"/>
        <v>-65</v>
      </c>
      <c r="AP45" s="112">
        <f t="shared" si="512"/>
        <v>316.66666666666669</v>
      </c>
      <c r="AQ45" s="271">
        <v>136</v>
      </c>
      <c r="AR45" s="131">
        <f>('4 то'!$I$489)+('4 то'!$I$491)</f>
        <v>139</v>
      </c>
      <c r="AS45" s="146">
        <f t="shared" si="513"/>
        <v>-3</v>
      </c>
      <c r="AT45" s="112">
        <f t="shared" si="514"/>
        <v>102.20588235294117</v>
      </c>
      <c r="AU45" s="272">
        <v>36</v>
      </c>
      <c r="AV45" s="125">
        <f>'4 то'!$I$507</f>
        <v>31</v>
      </c>
      <c r="AW45" s="125">
        <f t="shared" si="515"/>
        <v>5</v>
      </c>
      <c r="AX45" s="112">
        <f t="shared" si="516"/>
        <v>86.111111111111114</v>
      </c>
      <c r="AY45" s="271">
        <v>18</v>
      </c>
      <c r="AZ45" s="125">
        <f>'4 то'!$I$493</f>
        <v>0</v>
      </c>
      <c r="BA45" s="131">
        <f t="shared" si="517"/>
        <v>18</v>
      </c>
      <c r="BB45" s="112">
        <f t="shared" si="518"/>
        <v>0</v>
      </c>
      <c r="BC45" s="279">
        <v>1</v>
      </c>
      <c r="BD45" s="125">
        <f>'4 то'!$I$495</f>
        <v>0</v>
      </c>
      <c r="BE45" s="125">
        <f t="shared" si="519"/>
        <v>1</v>
      </c>
      <c r="BF45" s="112">
        <f t="shared" si="520"/>
        <v>0</v>
      </c>
    </row>
    <row r="46" spans="1:58" ht="25.5" customHeight="1" thickBot="1" x14ac:dyDescent="0.3">
      <c r="A46" s="38">
        <v>2</v>
      </c>
      <c r="B46" s="170" t="s">
        <v>499</v>
      </c>
      <c r="C46" s="272">
        <v>0</v>
      </c>
      <c r="D46" s="125">
        <f>'4 то'!$I$583</f>
        <v>26</v>
      </c>
      <c r="E46" s="125">
        <f t="shared" si="491"/>
        <v>-26</v>
      </c>
      <c r="F46" s="112" t="e">
        <f t="shared" si="492"/>
        <v>#DIV/0!</v>
      </c>
      <c r="G46" s="107">
        <v>0</v>
      </c>
      <c r="H46" s="125">
        <f>'4 то'!$I$591</f>
        <v>0</v>
      </c>
      <c r="I46" s="125">
        <f t="shared" si="493"/>
        <v>0</v>
      </c>
      <c r="J46" s="112" t="e">
        <f t="shared" si="494"/>
        <v>#DIV/0!</v>
      </c>
      <c r="K46" s="275">
        <v>108</v>
      </c>
      <c r="L46" s="125">
        <f>'4 то'!$I$587</f>
        <v>54</v>
      </c>
      <c r="M46" s="125">
        <f t="shared" si="495"/>
        <v>54</v>
      </c>
      <c r="N46" s="112">
        <f t="shared" si="496"/>
        <v>50</v>
      </c>
      <c r="O46" s="274">
        <f t="shared" si="497"/>
        <v>53</v>
      </c>
      <c r="P46" s="125">
        <f t="shared" si="498"/>
        <v>35</v>
      </c>
      <c r="Q46" s="125">
        <f t="shared" si="499"/>
        <v>18</v>
      </c>
      <c r="R46" s="112">
        <f t="shared" si="500"/>
        <v>66.037735849056602</v>
      </c>
      <c r="S46" s="274">
        <v>0</v>
      </c>
      <c r="T46" s="125">
        <f>'4 то'!$I$605</f>
        <v>0</v>
      </c>
      <c r="U46" s="125">
        <f t="shared" si="501"/>
        <v>0</v>
      </c>
      <c r="V46" s="112" t="e">
        <f t="shared" si="502"/>
        <v>#DIV/0!</v>
      </c>
      <c r="W46" s="274">
        <v>51</v>
      </c>
      <c r="X46" s="125">
        <f>'4 то'!$I$607</f>
        <v>35</v>
      </c>
      <c r="Y46" s="125">
        <f t="shared" si="503"/>
        <v>16</v>
      </c>
      <c r="Z46" s="112">
        <f t="shared" si="504"/>
        <v>68.627450980392155</v>
      </c>
      <c r="AA46" s="281">
        <v>2</v>
      </c>
      <c r="AB46" s="125">
        <f>'4 то'!$I$585</f>
        <v>0</v>
      </c>
      <c r="AC46" s="125">
        <f t="shared" si="505"/>
        <v>2</v>
      </c>
      <c r="AD46" s="112">
        <f t="shared" si="506"/>
        <v>0</v>
      </c>
      <c r="AE46" s="279">
        <v>0</v>
      </c>
      <c r="AF46" s="125">
        <f>'4 то'!$I$589</f>
        <v>5</v>
      </c>
      <c r="AG46" s="125">
        <f t="shared" si="507"/>
        <v>-5</v>
      </c>
      <c r="AH46" s="112" t="e">
        <f t="shared" si="508"/>
        <v>#DIV/0!</v>
      </c>
      <c r="AI46" s="274">
        <v>0</v>
      </c>
      <c r="AJ46" s="125">
        <f>'4 то'!$I$595</f>
        <v>1</v>
      </c>
      <c r="AK46" s="125">
        <f t="shared" si="509"/>
        <v>-1</v>
      </c>
      <c r="AL46" s="112" t="e">
        <f t="shared" si="510"/>
        <v>#DIV/0!</v>
      </c>
      <c r="AM46" s="271">
        <v>30</v>
      </c>
      <c r="AN46" s="125">
        <f>'4 то'!$I$593</f>
        <v>35</v>
      </c>
      <c r="AO46" s="125">
        <f t="shared" si="511"/>
        <v>-5</v>
      </c>
      <c r="AP46" s="112">
        <f t="shared" si="512"/>
        <v>116.66666666666667</v>
      </c>
      <c r="AQ46" s="271">
        <v>136</v>
      </c>
      <c r="AR46" s="131">
        <f>('4 то'!$I$597)+('4 то'!$I$599)</f>
        <v>80</v>
      </c>
      <c r="AS46" s="146">
        <f t="shared" si="513"/>
        <v>56</v>
      </c>
      <c r="AT46" s="112">
        <f t="shared" si="514"/>
        <v>58.823529411764703</v>
      </c>
      <c r="AU46" s="272">
        <v>36</v>
      </c>
      <c r="AV46" s="125">
        <f>'4 то'!$I$615</f>
        <v>25</v>
      </c>
      <c r="AW46" s="125">
        <f t="shared" si="515"/>
        <v>11</v>
      </c>
      <c r="AX46" s="112">
        <f t="shared" si="516"/>
        <v>69.444444444444443</v>
      </c>
      <c r="AY46" s="271">
        <v>18</v>
      </c>
      <c r="AZ46" s="125">
        <f>'4 то'!$I$601</f>
        <v>0</v>
      </c>
      <c r="BA46" s="131">
        <f t="shared" si="517"/>
        <v>18</v>
      </c>
      <c r="BB46" s="112">
        <f t="shared" si="518"/>
        <v>0</v>
      </c>
      <c r="BC46" s="279">
        <v>1</v>
      </c>
      <c r="BD46" s="125">
        <f>'4 то'!$I$603</f>
        <v>0</v>
      </c>
      <c r="BE46" s="125">
        <f t="shared" si="519"/>
        <v>1</v>
      </c>
      <c r="BF46" s="112">
        <f t="shared" si="520"/>
        <v>0</v>
      </c>
    </row>
    <row r="47" spans="1:58" ht="25.5" thickBot="1" x14ac:dyDescent="0.3">
      <c r="A47" s="38">
        <v>3</v>
      </c>
      <c r="B47" s="170" t="s">
        <v>410</v>
      </c>
      <c r="C47" s="272">
        <v>0</v>
      </c>
      <c r="D47" s="125">
        <f>'4 то'!$I$187</f>
        <v>0</v>
      </c>
      <c r="E47" s="125">
        <f t="shared" ref="E47" si="521">C47-D47</f>
        <v>0</v>
      </c>
      <c r="F47" s="112" t="e">
        <f t="shared" ref="F47" si="522">D47*100/C47</f>
        <v>#DIV/0!</v>
      </c>
      <c r="G47" s="107">
        <v>0</v>
      </c>
      <c r="H47" s="125">
        <f>'4 то'!$I$195</f>
        <v>0</v>
      </c>
      <c r="I47" s="125">
        <f t="shared" ref="I47" si="523">G47-H47</f>
        <v>0</v>
      </c>
      <c r="J47" s="112" t="e">
        <f t="shared" ref="J47" si="524">H47*100/G47</f>
        <v>#DIV/0!</v>
      </c>
      <c r="K47" s="275">
        <v>108</v>
      </c>
      <c r="L47" s="125">
        <f>'4 то'!$I$191</f>
        <v>51</v>
      </c>
      <c r="M47" s="125">
        <f t="shared" ref="M47" si="525">K47-L47</f>
        <v>57</v>
      </c>
      <c r="N47" s="112">
        <f t="shared" ref="N47" si="526">L47*100/K47</f>
        <v>47.222222222222221</v>
      </c>
      <c r="O47" s="274">
        <f t="shared" ref="O47:P55" si="527">S47+W47+AA47</f>
        <v>53</v>
      </c>
      <c r="P47" s="125">
        <f t="shared" si="527"/>
        <v>14</v>
      </c>
      <c r="Q47" s="125">
        <f t="shared" ref="Q47" si="528">O47-P47</f>
        <v>39</v>
      </c>
      <c r="R47" s="112">
        <f t="shared" ref="R47" si="529">P47*100/O47</f>
        <v>26.415094339622641</v>
      </c>
      <c r="S47" s="274">
        <v>0</v>
      </c>
      <c r="T47" s="125">
        <f>'4 то'!$I$209</f>
        <v>0</v>
      </c>
      <c r="U47" s="125">
        <f t="shared" ref="U47:U54" si="530">S47-T47</f>
        <v>0</v>
      </c>
      <c r="V47" s="112" t="e">
        <f t="shared" ref="V47:V54" si="531">T47*100/S47</f>
        <v>#DIV/0!</v>
      </c>
      <c r="W47" s="274">
        <v>51</v>
      </c>
      <c r="X47" s="125">
        <f>('4 то'!$I$211)</f>
        <v>14</v>
      </c>
      <c r="Y47" s="125">
        <f t="shared" ref="Y47:Y54" si="532">W47-X47</f>
        <v>37</v>
      </c>
      <c r="Z47" s="112">
        <f t="shared" ref="Z47:Z54" si="533">X47*100/W47</f>
        <v>27.450980392156861</v>
      </c>
      <c r="AA47" s="281">
        <v>2</v>
      </c>
      <c r="AB47" s="125">
        <f>('4 то'!$I$189)</f>
        <v>0</v>
      </c>
      <c r="AC47" s="125">
        <f t="shared" ref="AC47:AC54" si="534">AA47-AB47</f>
        <v>2</v>
      </c>
      <c r="AD47" s="112">
        <f t="shared" ref="AD47:AD54" si="535">AB47*100/AA47</f>
        <v>0</v>
      </c>
      <c r="AE47" s="279">
        <v>0</v>
      </c>
      <c r="AF47" s="125">
        <f>'4 то'!$I$193</f>
        <v>0</v>
      </c>
      <c r="AG47" s="125">
        <f t="shared" ref="AG47" si="536">AE47-AF47</f>
        <v>0</v>
      </c>
      <c r="AH47" s="112" t="e">
        <f t="shared" ref="AH47" si="537">AF47*100/AE47</f>
        <v>#DIV/0!</v>
      </c>
      <c r="AI47" s="274">
        <v>0</v>
      </c>
      <c r="AJ47" s="125">
        <f>'4 то'!$I$199</f>
        <v>0</v>
      </c>
      <c r="AK47" s="125">
        <f t="shared" ref="AK47" si="538">AI47-AJ47</f>
        <v>0</v>
      </c>
      <c r="AL47" s="112" t="e">
        <f t="shared" ref="AL47" si="539">AJ47*100/AI47</f>
        <v>#DIV/0!</v>
      </c>
      <c r="AM47" s="271">
        <v>30</v>
      </c>
      <c r="AN47" s="125">
        <f>'4 то'!$I$197</f>
        <v>26</v>
      </c>
      <c r="AO47" s="125">
        <f t="shared" ref="AO47" si="540">AM47-AN47</f>
        <v>4</v>
      </c>
      <c r="AP47" s="112">
        <f t="shared" ref="AP47" si="541">AN47*100/AM47</f>
        <v>86.666666666666671</v>
      </c>
      <c r="AQ47" s="271">
        <v>136</v>
      </c>
      <c r="AR47" s="131">
        <f>('4 то'!$I$201)+('4 то'!$I$203)</f>
        <v>134</v>
      </c>
      <c r="AS47" s="146">
        <f t="shared" ref="AS47" si="542">AQ47-AR47</f>
        <v>2</v>
      </c>
      <c r="AT47" s="112">
        <f t="shared" ref="AT47" si="543">AR47*100/AQ47</f>
        <v>98.529411764705884</v>
      </c>
      <c r="AU47" s="272">
        <v>36</v>
      </c>
      <c r="AV47" s="125">
        <f>'4 то'!$I$219</f>
        <v>33</v>
      </c>
      <c r="AW47" s="125">
        <f t="shared" ref="AW47" si="544">AU47-AV47</f>
        <v>3</v>
      </c>
      <c r="AX47" s="112">
        <f t="shared" ref="AX47" si="545">AV47*100/AU47</f>
        <v>91.666666666666671</v>
      </c>
      <c r="AY47" s="271">
        <v>18</v>
      </c>
      <c r="AZ47" s="125">
        <f>'4 то'!$I$205</f>
        <v>13</v>
      </c>
      <c r="BA47" s="131">
        <f t="shared" ref="BA47" si="546">AY47-AZ47</f>
        <v>5</v>
      </c>
      <c r="BB47" s="112">
        <f t="shared" ref="BB47" si="547">AZ47*100/AY47</f>
        <v>72.222222222222229</v>
      </c>
      <c r="BC47" s="279">
        <v>1</v>
      </c>
      <c r="BD47" s="125">
        <f>'4 то'!$I$207</f>
        <v>0</v>
      </c>
      <c r="BE47" s="125">
        <f t="shared" ref="BE47" si="548">BC47-BD47</f>
        <v>1</v>
      </c>
      <c r="BF47" s="112">
        <f t="shared" ref="BF47" si="549">BD47*100/BC47</f>
        <v>0</v>
      </c>
    </row>
    <row r="48" spans="1:58" ht="30" customHeight="1" thickBot="1" x14ac:dyDescent="0.3">
      <c r="A48" s="38">
        <v>4</v>
      </c>
      <c r="B48" s="46" t="s">
        <v>383</v>
      </c>
      <c r="C48" s="272">
        <v>0</v>
      </c>
      <c r="D48" s="125">
        <f>'4 то'!$I$259</f>
        <v>41</v>
      </c>
      <c r="E48" s="125">
        <f t="shared" ref="E48:E49" si="550">C48-D48</f>
        <v>-41</v>
      </c>
      <c r="F48" s="112" t="e">
        <f t="shared" ref="F48:F54" si="551">D48*100/C48</f>
        <v>#DIV/0!</v>
      </c>
      <c r="G48" s="107">
        <v>0</v>
      </c>
      <c r="H48" s="125">
        <f>'4 то'!$I$267</f>
        <v>0</v>
      </c>
      <c r="I48" s="125">
        <f t="shared" ref="I48:I49" si="552">G48-H48</f>
        <v>0</v>
      </c>
      <c r="J48" s="112" t="e">
        <f t="shared" ref="J48:J54" si="553">H48*100/G48</f>
        <v>#DIV/0!</v>
      </c>
      <c r="K48" s="275">
        <v>108</v>
      </c>
      <c r="L48" s="125">
        <f>'4 то'!$I$263</f>
        <v>109</v>
      </c>
      <c r="M48" s="125">
        <f t="shared" ref="M48:M49" si="554">K48-L48</f>
        <v>-1</v>
      </c>
      <c r="N48" s="112">
        <f t="shared" ref="N48:N49" si="555">L48*100/K48</f>
        <v>100.92592592592592</v>
      </c>
      <c r="O48" s="274">
        <f t="shared" si="527"/>
        <v>52</v>
      </c>
      <c r="P48" s="125">
        <f t="shared" si="527"/>
        <v>68</v>
      </c>
      <c r="Q48" s="125">
        <f t="shared" ref="Q48:Q49" si="556">O48-P48</f>
        <v>-16</v>
      </c>
      <c r="R48" s="112">
        <f t="shared" ref="R48:R54" si="557">P48*100/O48</f>
        <v>130.76923076923077</v>
      </c>
      <c r="S48" s="274">
        <v>0</v>
      </c>
      <c r="T48" s="125">
        <f>('4 то'!$I$281)</f>
        <v>3</v>
      </c>
      <c r="U48" s="125">
        <f t="shared" si="530"/>
        <v>-3</v>
      </c>
      <c r="V48" s="112" t="e">
        <f t="shared" si="531"/>
        <v>#DIV/0!</v>
      </c>
      <c r="W48" s="274">
        <v>51</v>
      </c>
      <c r="X48" s="125">
        <f>('4 то'!$I$283)</f>
        <v>65</v>
      </c>
      <c r="Y48" s="125">
        <f t="shared" si="532"/>
        <v>-14</v>
      </c>
      <c r="Z48" s="112">
        <f t="shared" si="533"/>
        <v>127.45098039215686</v>
      </c>
      <c r="AA48" s="281">
        <v>1</v>
      </c>
      <c r="AB48" s="125">
        <f>('4 то'!$I$261)</f>
        <v>0</v>
      </c>
      <c r="AC48" s="125">
        <f t="shared" si="534"/>
        <v>1</v>
      </c>
      <c r="AD48" s="112">
        <f t="shared" si="535"/>
        <v>0</v>
      </c>
      <c r="AE48" s="279">
        <v>0</v>
      </c>
      <c r="AF48" s="125">
        <f>'4 то'!$I$265</f>
        <v>11</v>
      </c>
      <c r="AG48" s="125">
        <f t="shared" ref="AG48:AG49" si="558">AE48-AF48</f>
        <v>-11</v>
      </c>
      <c r="AH48" s="112" t="e">
        <f t="shared" ref="AH48:AH54" si="559">AF48*100/AE48</f>
        <v>#DIV/0!</v>
      </c>
      <c r="AI48" s="274">
        <v>0</v>
      </c>
      <c r="AJ48" s="125">
        <f>'4 то'!$I$271</f>
        <v>5</v>
      </c>
      <c r="AK48" s="125">
        <f t="shared" ref="AK48:AK49" si="560">AI48-AJ48</f>
        <v>-5</v>
      </c>
      <c r="AL48" s="112" t="e">
        <f t="shared" ref="AL48:AL54" si="561">AJ48*100/AI48</f>
        <v>#DIV/0!</v>
      </c>
      <c r="AM48" s="271">
        <v>30</v>
      </c>
      <c r="AN48" s="125">
        <f>'4 то'!$I$269</f>
        <v>30</v>
      </c>
      <c r="AO48" s="125">
        <f t="shared" ref="AO48:AO49" si="562">AM48-AN48</f>
        <v>0</v>
      </c>
      <c r="AP48" s="112">
        <f t="shared" ref="AP48:AP54" si="563">AN48*100/AM48</f>
        <v>100</v>
      </c>
      <c r="AQ48" s="271">
        <v>136</v>
      </c>
      <c r="AR48" s="131">
        <f>('4 то'!$I$273)+('4 то'!$I$275)</f>
        <v>80</v>
      </c>
      <c r="AS48" s="131">
        <f t="shared" ref="AS48:AS54" si="564">AQ48-AR48</f>
        <v>56</v>
      </c>
      <c r="AT48" s="112">
        <f t="shared" ref="AT48:AT54" si="565">AR48*100/AQ48</f>
        <v>58.823529411764703</v>
      </c>
      <c r="AU48" s="272">
        <v>36</v>
      </c>
      <c r="AV48" s="125">
        <f>'4 то'!$I$291</f>
        <v>3</v>
      </c>
      <c r="AW48" s="125">
        <f t="shared" ref="AW48:AW54" si="566">AU48-AV48</f>
        <v>33</v>
      </c>
      <c r="AX48" s="112">
        <f t="shared" ref="AX48:AX54" si="567">AV48*100/AU48</f>
        <v>8.3333333333333339</v>
      </c>
      <c r="AY48" s="271">
        <v>18</v>
      </c>
      <c r="AZ48" s="125">
        <f>'4 то'!$I$277</f>
        <v>4</v>
      </c>
      <c r="BA48" s="131">
        <f t="shared" ref="BA48:BA49" si="568">AY48-AZ48</f>
        <v>14</v>
      </c>
      <c r="BB48" s="112">
        <f t="shared" ref="BB48:BB54" si="569">AZ48*100/AY48</f>
        <v>22.222222222222221</v>
      </c>
      <c r="BC48" s="107">
        <v>0</v>
      </c>
      <c r="BD48" s="125">
        <f>'4 то'!$I$279</f>
        <v>0</v>
      </c>
      <c r="BE48" s="125">
        <f t="shared" ref="BE48:BE49" si="570">BC48-BD48</f>
        <v>0</v>
      </c>
      <c r="BF48" s="112" t="e">
        <f t="shared" ref="BF48:BF54" si="571">BD48*100/BC48</f>
        <v>#DIV/0!</v>
      </c>
    </row>
    <row r="49" spans="1:58" ht="30" customHeight="1" thickBot="1" x14ac:dyDescent="0.3">
      <c r="A49" s="38">
        <v>5</v>
      </c>
      <c r="B49" s="46" t="s">
        <v>500</v>
      </c>
      <c r="C49" s="272">
        <v>0</v>
      </c>
      <c r="D49" s="125">
        <f>'4 то'!$I$619</f>
        <v>33</v>
      </c>
      <c r="E49" s="125">
        <f t="shared" si="550"/>
        <v>-33</v>
      </c>
      <c r="F49" s="112" t="e">
        <f t="shared" si="551"/>
        <v>#DIV/0!</v>
      </c>
      <c r="G49" s="107">
        <v>0</v>
      </c>
      <c r="H49" s="125">
        <f>'4 то'!$I$627</f>
        <v>0</v>
      </c>
      <c r="I49" s="125">
        <f t="shared" si="552"/>
        <v>0</v>
      </c>
      <c r="J49" s="112" t="e">
        <f t="shared" si="553"/>
        <v>#DIV/0!</v>
      </c>
      <c r="K49" s="275">
        <v>108</v>
      </c>
      <c r="L49" s="125">
        <f>'4 то'!$I$623</f>
        <v>61</v>
      </c>
      <c r="M49" s="125">
        <f t="shared" si="554"/>
        <v>47</v>
      </c>
      <c r="N49" s="112">
        <f t="shared" si="555"/>
        <v>56.481481481481481</v>
      </c>
      <c r="O49" s="274">
        <f t="shared" si="527"/>
        <v>53</v>
      </c>
      <c r="P49" s="125">
        <f t="shared" si="527"/>
        <v>16</v>
      </c>
      <c r="Q49" s="125">
        <f t="shared" si="556"/>
        <v>37</v>
      </c>
      <c r="R49" s="112">
        <f t="shared" si="557"/>
        <v>30.188679245283019</v>
      </c>
      <c r="S49" s="274">
        <v>0</v>
      </c>
      <c r="T49" s="125">
        <f>('4 то'!$I$641)</f>
        <v>1</v>
      </c>
      <c r="U49" s="125">
        <f t="shared" si="530"/>
        <v>-1</v>
      </c>
      <c r="V49" s="112" t="e">
        <f t="shared" si="531"/>
        <v>#DIV/0!</v>
      </c>
      <c r="W49" s="274">
        <v>51</v>
      </c>
      <c r="X49" s="125">
        <f>('4 то'!$I$643)</f>
        <v>13</v>
      </c>
      <c r="Y49" s="125">
        <f t="shared" si="532"/>
        <v>38</v>
      </c>
      <c r="Z49" s="112">
        <f t="shared" si="533"/>
        <v>25.490196078431371</v>
      </c>
      <c r="AA49" s="281">
        <v>2</v>
      </c>
      <c r="AB49" s="125">
        <f>('4 то'!$I$621)</f>
        <v>2</v>
      </c>
      <c r="AC49" s="125">
        <f t="shared" si="534"/>
        <v>0</v>
      </c>
      <c r="AD49" s="112">
        <f t="shared" si="535"/>
        <v>100</v>
      </c>
      <c r="AE49" s="279">
        <v>0</v>
      </c>
      <c r="AF49" s="125">
        <f>'4 то'!$I$625</f>
        <v>1</v>
      </c>
      <c r="AG49" s="125">
        <f t="shared" si="558"/>
        <v>-1</v>
      </c>
      <c r="AH49" s="112" t="e">
        <f t="shared" si="559"/>
        <v>#DIV/0!</v>
      </c>
      <c r="AI49" s="274">
        <v>0</v>
      </c>
      <c r="AJ49" s="125">
        <f>'4 то'!$I$631</f>
        <v>21</v>
      </c>
      <c r="AK49" s="125">
        <f t="shared" si="560"/>
        <v>-21</v>
      </c>
      <c r="AL49" s="112" t="e">
        <f t="shared" si="561"/>
        <v>#DIV/0!</v>
      </c>
      <c r="AM49" s="271">
        <v>30</v>
      </c>
      <c r="AN49" s="125">
        <f>'4 то'!$I$629</f>
        <v>43</v>
      </c>
      <c r="AO49" s="125">
        <f t="shared" si="562"/>
        <v>-13</v>
      </c>
      <c r="AP49" s="112">
        <f t="shared" si="563"/>
        <v>143.33333333333334</v>
      </c>
      <c r="AQ49" s="271">
        <v>136</v>
      </c>
      <c r="AR49" s="131">
        <f>('4 то'!$I$633)+('4 то'!$I$635)</f>
        <v>0</v>
      </c>
      <c r="AS49" s="131">
        <f t="shared" si="564"/>
        <v>136</v>
      </c>
      <c r="AT49" s="112">
        <f t="shared" si="565"/>
        <v>0</v>
      </c>
      <c r="AU49" s="272">
        <v>36</v>
      </c>
      <c r="AV49" s="125">
        <f>'4 то'!$I$651</f>
        <v>0</v>
      </c>
      <c r="AW49" s="125">
        <f t="shared" si="566"/>
        <v>36</v>
      </c>
      <c r="AX49" s="112">
        <f t="shared" si="567"/>
        <v>0</v>
      </c>
      <c r="AY49" s="271">
        <v>18</v>
      </c>
      <c r="AZ49" s="125">
        <f>'4 то'!$I$637</f>
        <v>0</v>
      </c>
      <c r="BA49" s="131">
        <f t="shared" si="568"/>
        <v>18</v>
      </c>
      <c r="BB49" s="112">
        <f t="shared" si="569"/>
        <v>0</v>
      </c>
      <c r="BC49" s="107">
        <v>1</v>
      </c>
      <c r="BD49" s="125">
        <f>'4 то'!$I$639</f>
        <v>0</v>
      </c>
      <c r="BE49" s="125">
        <f t="shared" si="570"/>
        <v>1</v>
      </c>
      <c r="BF49" s="112">
        <f t="shared" si="571"/>
        <v>0</v>
      </c>
    </row>
    <row r="50" spans="1:58" ht="30" customHeight="1" thickBot="1" x14ac:dyDescent="0.3">
      <c r="A50" s="38">
        <v>6</v>
      </c>
      <c r="B50" s="46" t="s">
        <v>486</v>
      </c>
      <c r="C50" s="272">
        <v>0</v>
      </c>
      <c r="D50" s="125">
        <f>'4 то'!$I$403</f>
        <v>34</v>
      </c>
      <c r="E50" s="125">
        <f t="shared" ref="E50:E51" si="572">C50-D50</f>
        <v>-34</v>
      </c>
      <c r="F50" s="112" t="e">
        <f t="shared" ref="F50:F51" si="573">D50*100/C50</f>
        <v>#DIV/0!</v>
      </c>
      <c r="G50" s="107">
        <v>0</v>
      </c>
      <c r="H50" s="125">
        <f>'4 то'!$I$411</f>
        <v>0</v>
      </c>
      <c r="I50" s="125">
        <f t="shared" ref="I50:I51" si="574">G50-H50</f>
        <v>0</v>
      </c>
      <c r="J50" s="112" t="e">
        <f t="shared" ref="J50:J51" si="575">H50*100/G50</f>
        <v>#DIV/0!</v>
      </c>
      <c r="K50" s="275">
        <v>108</v>
      </c>
      <c r="L50" s="125">
        <f>'4 то'!$I$407</f>
        <v>121</v>
      </c>
      <c r="M50" s="125">
        <f t="shared" ref="M50:M51" si="576">K50-L50</f>
        <v>-13</v>
      </c>
      <c r="N50" s="112">
        <f t="shared" ref="N50:N51" si="577">L50*100/K50</f>
        <v>112.03703703703704</v>
      </c>
      <c r="O50" s="274">
        <f t="shared" ref="O50:O51" si="578">S50+W50+AA50</f>
        <v>53</v>
      </c>
      <c r="P50" s="125">
        <f t="shared" ref="P50:P51" si="579">T50+X50+AB50</f>
        <v>26</v>
      </c>
      <c r="Q50" s="125">
        <f t="shared" ref="Q50:Q51" si="580">O50-P50</f>
        <v>27</v>
      </c>
      <c r="R50" s="112">
        <f t="shared" ref="R50:R51" si="581">P50*100/O50</f>
        <v>49.056603773584904</v>
      </c>
      <c r="S50" s="274">
        <v>0</v>
      </c>
      <c r="T50" s="125">
        <f>('4 то'!$I$425)</f>
        <v>0</v>
      </c>
      <c r="U50" s="125">
        <f t="shared" ref="U50:U51" si="582">S50-T50</f>
        <v>0</v>
      </c>
      <c r="V50" s="112" t="e">
        <f t="shared" ref="V50:V51" si="583">T50*100/S50</f>
        <v>#DIV/0!</v>
      </c>
      <c r="W50" s="274">
        <v>51</v>
      </c>
      <c r="X50" s="125">
        <f>('4 то'!$I$427)</f>
        <v>26</v>
      </c>
      <c r="Y50" s="125">
        <f t="shared" ref="Y50:Y51" si="584">W50-X50</f>
        <v>25</v>
      </c>
      <c r="Z50" s="112">
        <f t="shared" ref="Z50:Z51" si="585">X50*100/W50</f>
        <v>50.980392156862742</v>
      </c>
      <c r="AA50" s="281">
        <v>2</v>
      </c>
      <c r="AB50" s="125">
        <f>('4 то'!$I$405)</f>
        <v>0</v>
      </c>
      <c r="AC50" s="125">
        <f t="shared" ref="AC50:AC51" si="586">AA50-AB50</f>
        <v>2</v>
      </c>
      <c r="AD50" s="112">
        <f t="shared" ref="AD50:AD51" si="587">AB50*100/AA50</f>
        <v>0</v>
      </c>
      <c r="AE50" s="279">
        <v>0</v>
      </c>
      <c r="AF50" s="125">
        <f>'4 то'!$I$409</f>
        <v>0</v>
      </c>
      <c r="AG50" s="125">
        <f t="shared" ref="AG50:AG51" si="588">AE50-AF50</f>
        <v>0</v>
      </c>
      <c r="AH50" s="112" t="e">
        <f t="shared" ref="AH50:AH51" si="589">AF50*100/AE50</f>
        <v>#DIV/0!</v>
      </c>
      <c r="AI50" s="274">
        <v>0</v>
      </c>
      <c r="AJ50" s="125">
        <f>'4 то'!$I$415</f>
        <v>0</v>
      </c>
      <c r="AK50" s="125">
        <f t="shared" ref="AK50:AK51" si="590">AI50-AJ50</f>
        <v>0</v>
      </c>
      <c r="AL50" s="112" t="e">
        <f t="shared" ref="AL50:AL51" si="591">AJ50*100/AI50</f>
        <v>#DIV/0!</v>
      </c>
      <c r="AM50" s="271">
        <v>30</v>
      </c>
      <c r="AN50" s="125">
        <f>'4 то'!$I$413</f>
        <v>32</v>
      </c>
      <c r="AO50" s="125">
        <f t="shared" ref="AO50:AO51" si="592">AM50-AN50</f>
        <v>-2</v>
      </c>
      <c r="AP50" s="112">
        <f t="shared" ref="AP50:AP51" si="593">AN50*100/AM50</f>
        <v>106.66666666666667</v>
      </c>
      <c r="AQ50" s="271">
        <v>136</v>
      </c>
      <c r="AR50" s="131">
        <f>('4 то'!$I$417)+('4 то'!$I$419)</f>
        <v>81</v>
      </c>
      <c r="AS50" s="131">
        <f t="shared" ref="AS50:AS51" si="594">AQ50-AR50</f>
        <v>55</v>
      </c>
      <c r="AT50" s="112">
        <f t="shared" ref="AT50:AT51" si="595">AR50*100/AQ50</f>
        <v>59.558823529411768</v>
      </c>
      <c r="AU50" s="272">
        <v>36</v>
      </c>
      <c r="AV50" s="125">
        <f>'4 то'!$I$435</f>
        <v>10</v>
      </c>
      <c r="AW50" s="125">
        <f t="shared" ref="AW50:AW51" si="596">AU50-AV50</f>
        <v>26</v>
      </c>
      <c r="AX50" s="112">
        <f t="shared" ref="AX50:AX51" si="597">AV50*100/AU50</f>
        <v>27.777777777777779</v>
      </c>
      <c r="AY50" s="271">
        <v>18</v>
      </c>
      <c r="AZ50" s="125">
        <f>'4 то'!$I$421</f>
        <v>22</v>
      </c>
      <c r="BA50" s="131">
        <f t="shared" ref="BA50:BA51" si="598">AY50-AZ50</f>
        <v>-4</v>
      </c>
      <c r="BB50" s="112">
        <f t="shared" ref="BB50:BB51" si="599">AZ50*100/AY50</f>
        <v>122.22222222222223</v>
      </c>
      <c r="BC50" s="107">
        <v>1</v>
      </c>
      <c r="BD50" s="125">
        <f>'4 то'!$I$423</f>
        <v>0</v>
      </c>
      <c r="BE50" s="125">
        <f t="shared" ref="BE50:BE51" si="600">BC50-BD50</f>
        <v>1</v>
      </c>
      <c r="BF50" s="112">
        <f t="shared" ref="BF50:BF51" si="601">BD50*100/BC50</f>
        <v>0</v>
      </c>
    </row>
    <row r="51" spans="1:58" ht="30" customHeight="1" thickBot="1" x14ac:dyDescent="0.3">
      <c r="A51" s="38">
        <v>7</v>
      </c>
      <c r="B51" s="46" t="s">
        <v>494</v>
      </c>
      <c r="C51" s="272">
        <v>0</v>
      </c>
      <c r="D51" s="125">
        <f>'4 то'!$I$511</f>
        <v>117</v>
      </c>
      <c r="E51" s="125">
        <f t="shared" si="572"/>
        <v>-117</v>
      </c>
      <c r="F51" s="112" t="e">
        <f t="shared" si="573"/>
        <v>#DIV/0!</v>
      </c>
      <c r="G51" s="107">
        <v>0</v>
      </c>
      <c r="H51" s="125">
        <f>'4 то'!$I$519</f>
        <v>0</v>
      </c>
      <c r="I51" s="125">
        <f t="shared" si="574"/>
        <v>0</v>
      </c>
      <c r="J51" s="112" t="e">
        <f t="shared" si="575"/>
        <v>#DIV/0!</v>
      </c>
      <c r="K51" s="275">
        <v>108</v>
      </c>
      <c r="L51" s="125">
        <f>'4 то'!$I$515</f>
        <v>128</v>
      </c>
      <c r="M51" s="125">
        <f t="shared" si="576"/>
        <v>-20</v>
      </c>
      <c r="N51" s="112">
        <f t="shared" si="577"/>
        <v>118.51851851851852</v>
      </c>
      <c r="O51" s="274">
        <f t="shared" si="578"/>
        <v>53</v>
      </c>
      <c r="P51" s="125">
        <f t="shared" si="579"/>
        <v>41</v>
      </c>
      <c r="Q51" s="125">
        <f t="shared" si="580"/>
        <v>12</v>
      </c>
      <c r="R51" s="112">
        <f t="shared" si="581"/>
        <v>77.35849056603773</v>
      </c>
      <c r="S51" s="274">
        <v>0</v>
      </c>
      <c r="T51" s="125">
        <f>('4 то'!$I$533)</f>
        <v>4</v>
      </c>
      <c r="U51" s="125">
        <f t="shared" si="582"/>
        <v>-4</v>
      </c>
      <c r="V51" s="112" t="e">
        <f t="shared" si="583"/>
        <v>#DIV/0!</v>
      </c>
      <c r="W51" s="274">
        <v>51</v>
      </c>
      <c r="X51" s="125">
        <f>('4 то'!$I$535)</f>
        <v>37</v>
      </c>
      <c r="Y51" s="125">
        <f t="shared" si="584"/>
        <v>14</v>
      </c>
      <c r="Z51" s="112">
        <f t="shared" si="585"/>
        <v>72.549019607843135</v>
      </c>
      <c r="AA51" s="281">
        <v>2</v>
      </c>
      <c r="AB51" s="125">
        <f>('4 то'!$I$513)</f>
        <v>0</v>
      </c>
      <c r="AC51" s="125">
        <f t="shared" si="586"/>
        <v>2</v>
      </c>
      <c r="AD51" s="112">
        <f t="shared" si="587"/>
        <v>0</v>
      </c>
      <c r="AE51" s="279">
        <v>0</v>
      </c>
      <c r="AF51" s="125">
        <f>'4 то'!$I$517</f>
        <v>0</v>
      </c>
      <c r="AG51" s="125">
        <f t="shared" si="588"/>
        <v>0</v>
      </c>
      <c r="AH51" s="112" t="e">
        <f t="shared" si="589"/>
        <v>#DIV/0!</v>
      </c>
      <c r="AI51" s="274">
        <v>0</v>
      </c>
      <c r="AJ51" s="125">
        <f>'4 то'!$I$523</f>
        <v>0</v>
      </c>
      <c r="AK51" s="125">
        <f t="shared" si="590"/>
        <v>0</v>
      </c>
      <c r="AL51" s="112" t="e">
        <f t="shared" si="591"/>
        <v>#DIV/0!</v>
      </c>
      <c r="AM51" s="271">
        <v>30</v>
      </c>
      <c r="AN51" s="125">
        <f>'4 то'!$I$521</f>
        <v>54</v>
      </c>
      <c r="AO51" s="125">
        <f t="shared" si="592"/>
        <v>-24</v>
      </c>
      <c r="AP51" s="112">
        <f t="shared" si="593"/>
        <v>180</v>
      </c>
      <c r="AQ51" s="271">
        <v>136</v>
      </c>
      <c r="AR51" s="131">
        <f>('4 то'!$I$525)+('4 то'!$I$527)</f>
        <v>3</v>
      </c>
      <c r="AS51" s="131">
        <f t="shared" si="594"/>
        <v>133</v>
      </c>
      <c r="AT51" s="112">
        <f t="shared" si="595"/>
        <v>2.2058823529411766</v>
      </c>
      <c r="AU51" s="272">
        <v>36</v>
      </c>
      <c r="AV51" s="125">
        <f>'4 то'!$I$543</f>
        <v>0</v>
      </c>
      <c r="AW51" s="125">
        <f t="shared" si="596"/>
        <v>36</v>
      </c>
      <c r="AX51" s="112">
        <f t="shared" si="597"/>
        <v>0</v>
      </c>
      <c r="AY51" s="271">
        <v>18</v>
      </c>
      <c r="AZ51" s="125">
        <f>'4 то'!$I$529</f>
        <v>30</v>
      </c>
      <c r="BA51" s="131">
        <f t="shared" si="598"/>
        <v>-12</v>
      </c>
      <c r="BB51" s="112">
        <f t="shared" si="599"/>
        <v>166.66666666666666</v>
      </c>
      <c r="BC51" s="107">
        <v>1</v>
      </c>
      <c r="BD51" s="125">
        <f>'4 то'!$I$531</f>
        <v>0</v>
      </c>
      <c r="BE51" s="125">
        <f t="shared" si="600"/>
        <v>1</v>
      </c>
      <c r="BF51" s="112">
        <f t="shared" si="601"/>
        <v>0</v>
      </c>
    </row>
    <row r="52" spans="1:58" ht="30" customHeight="1" thickBot="1" x14ac:dyDescent="0.3">
      <c r="A52" s="38">
        <v>8</v>
      </c>
      <c r="B52" s="46" t="s">
        <v>493</v>
      </c>
      <c r="C52" s="272">
        <v>0</v>
      </c>
      <c r="D52" s="125">
        <f>'4 то'!$I$547</f>
        <v>66</v>
      </c>
      <c r="E52" s="125">
        <f t="shared" ref="E52" si="602">C52-D52</f>
        <v>-66</v>
      </c>
      <c r="F52" s="112" t="e">
        <f t="shared" ref="F52" si="603">D52*100/C52</f>
        <v>#DIV/0!</v>
      </c>
      <c r="G52" s="107">
        <v>0</v>
      </c>
      <c r="H52" s="125">
        <f>'4 то'!$I$555</f>
        <v>0</v>
      </c>
      <c r="I52" s="125">
        <f t="shared" ref="I52" si="604">G52-H52</f>
        <v>0</v>
      </c>
      <c r="J52" s="112" t="e">
        <f t="shared" ref="J52" si="605">H52*100/G52</f>
        <v>#DIV/0!</v>
      </c>
      <c r="K52" s="275">
        <v>108</v>
      </c>
      <c r="L52" s="125">
        <f>'4 то'!$I$551</f>
        <v>118</v>
      </c>
      <c r="M52" s="125">
        <f t="shared" ref="M52" si="606">K52-L52</f>
        <v>-10</v>
      </c>
      <c r="N52" s="112">
        <f t="shared" ref="N52" si="607">L52*100/K52</f>
        <v>109.25925925925925</v>
      </c>
      <c r="O52" s="274">
        <f t="shared" ref="O52" si="608">S52+W52+AA52</f>
        <v>53</v>
      </c>
      <c r="P52" s="125">
        <f t="shared" ref="P52" si="609">T52+X52+AB52</f>
        <v>57</v>
      </c>
      <c r="Q52" s="125">
        <f t="shared" ref="Q52" si="610">O52-P52</f>
        <v>-4</v>
      </c>
      <c r="R52" s="112">
        <f t="shared" ref="R52" si="611">P52*100/O52</f>
        <v>107.54716981132076</v>
      </c>
      <c r="S52" s="274">
        <v>0</v>
      </c>
      <c r="T52" s="125">
        <f>('4 то'!$I$569)</f>
        <v>1</v>
      </c>
      <c r="U52" s="125">
        <f t="shared" ref="U52" si="612">S52-T52</f>
        <v>-1</v>
      </c>
      <c r="V52" s="112" t="e">
        <f t="shared" ref="V52" si="613">T52*100/S52</f>
        <v>#DIV/0!</v>
      </c>
      <c r="W52" s="274">
        <v>51</v>
      </c>
      <c r="X52" s="125">
        <f>('4 то'!$I$571)</f>
        <v>54</v>
      </c>
      <c r="Y52" s="125">
        <f t="shared" ref="Y52" si="614">W52-X52</f>
        <v>-3</v>
      </c>
      <c r="Z52" s="112">
        <f t="shared" ref="Z52" si="615">X52*100/W52</f>
        <v>105.88235294117646</v>
      </c>
      <c r="AA52" s="281">
        <v>2</v>
      </c>
      <c r="AB52" s="125">
        <f>('4 то'!$I$549)</f>
        <v>2</v>
      </c>
      <c r="AC52" s="125">
        <f t="shared" ref="AC52" si="616">AA52-AB52</f>
        <v>0</v>
      </c>
      <c r="AD52" s="112">
        <f t="shared" ref="AD52" si="617">AB52*100/AA52</f>
        <v>100</v>
      </c>
      <c r="AE52" s="279">
        <v>0</v>
      </c>
      <c r="AF52" s="125">
        <f>'4 то'!$I$553</f>
        <v>0</v>
      </c>
      <c r="AG52" s="125">
        <f t="shared" ref="AG52" si="618">AE52-AF52</f>
        <v>0</v>
      </c>
      <c r="AH52" s="112" t="e">
        <f t="shared" ref="AH52" si="619">AF52*100/AE52</f>
        <v>#DIV/0!</v>
      </c>
      <c r="AI52" s="274">
        <v>0</v>
      </c>
      <c r="AJ52" s="125">
        <f>'4 то'!$I$559</f>
        <v>0</v>
      </c>
      <c r="AK52" s="125">
        <f t="shared" ref="AK52" si="620">AI52-AJ52</f>
        <v>0</v>
      </c>
      <c r="AL52" s="112" t="e">
        <f t="shared" ref="AL52" si="621">AJ52*100/AI52</f>
        <v>#DIV/0!</v>
      </c>
      <c r="AM52" s="271">
        <v>30</v>
      </c>
      <c r="AN52" s="125">
        <f>'4 то'!$I$557</f>
        <v>105</v>
      </c>
      <c r="AO52" s="125">
        <f t="shared" ref="AO52" si="622">AM52-AN52</f>
        <v>-75</v>
      </c>
      <c r="AP52" s="112">
        <f t="shared" ref="AP52" si="623">AN52*100/AM52</f>
        <v>350</v>
      </c>
      <c r="AQ52" s="271">
        <v>136</v>
      </c>
      <c r="AR52" s="131">
        <f>('4 то'!$I$561)+('4 то'!$I$563)</f>
        <v>8</v>
      </c>
      <c r="AS52" s="131">
        <f t="shared" ref="AS52" si="624">AQ52-AR52</f>
        <v>128</v>
      </c>
      <c r="AT52" s="112">
        <f t="shared" ref="AT52" si="625">AR52*100/AQ52</f>
        <v>5.882352941176471</v>
      </c>
      <c r="AU52" s="272">
        <v>36</v>
      </c>
      <c r="AV52" s="125">
        <f>'4 то'!$I$579</f>
        <v>2</v>
      </c>
      <c r="AW52" s="125">
        <f t="shared" ref="AW52" si="626">AU52-AV52</f>
        <v>34</v>
      </c>
      <c r="AX52" s="112">
        <f t="shared" ref="AX52" si="627">AV52*100/AU52</f>
        <v>5.5555555555555554</v>
      </c>
      <c r="AY52" s="271">
        <v>18</v>
      </c>
      <c r="AZ52" s="125">
        <f>'4 то'!$I$565</f>
        <v>4</v>
      </c>
      <c r="BA52" s="131">
        <f t="shared" ref="BA52" si="628">AY52-AZ52</f>
        <v>14</v>
      </c>
      <c r="BB52" s="112">
        <f t="shared" ref="BB52" si="629">AZ52*100/AY52</f>
        <v>22.222222222222221</v>
      </c>
      <c r="BC52" s="107">
        <v>1</v>
      </c>
      <c r="BD52" s="125">
        <f>'4 то'!$I$567</f>
        <v>0</v>
      </c>
      <c r="BE52" s="125">
        <f t="shared" ref="BE52" si="630">BC52-BD52</f>
        <v>1</v>
      </c>
      <c r="BF52" s="112">
        <f t="shared" ref="BF52" si="631">BD52*100/BC52</f>
        <v>0</v>
      </c>
    </row>
    <row r="53" spans="1:58" ht="25.5" thickBot="1" x14ac:dyDescent="0.3">
      <c r="A53" s="38">
        <v>9</v>
      </c>
      <c r="B53" s="156" t="s">
        <v>456</v>
      </c>
      <c r="C53" s="272">
        <v>0</v>
      </c>
      <c r="D53" s="125">
        <f>'4 то'!$I$367</f>
        <v>0</v>
      </c>
      <c r="E53" s="125">
        <f t="shared" ref="E53" si="632">C53-D53</f>
        <v>0</v>
      </c>
      <c r="F53" s="112" t="e">
        <f t="shared" ref="F53" si="633">D53*100/C53</f>
        <v>#DIV/0!</v>
      </c>
      <c r="G53" s="107">
        <v>0</v>
      </c>
      <c r="H53" s="125">
        <f>'4 то'!$I$375</f>
        <v>0</v>
      </c>
      <c r="I53" s="125">
        <f t="shared" ref="I53" si="634">G53-H53</f>
        <v>0</v>
      </c>
      <c r="J53" s="112" t="e">
        <f t="shared" ref="J53" si="635">H53*100/G53</f>
        <v>#DIV/0!</v>
      </c>
      <c r="K53" s="275">
        <v>0</v>
      </c>
      <c r="L53" s="125">
        <f>'4 то'!$I$371</f>
        <v>0</v>
      </c>
      <c r="M53" s="125">
        <f t="shared" ref="M53" si="636">K53-L53</f>
        <v>0</v>
      </c>
      <c r="N53" s="112" t="e">
        <f t="shared" ref="N53" si="637">L53*100/K53</f>
        <v>#DIV/0!</v>
      </c>
      <c r="O53" s="274">
        <f t="shared" ref="O53" si="638">S53+W53+AA53</f>
        <v>0</v>
      </c>
      <c r="P53" s="125">
        <f t="shared" ref="P53" si="639">T53+X53+AB53</f>
        <v>0</v>
      </c>
      <c r="Q53" s="125">
        <f t="shared" ref="Q53" si="640">O53-P53</f>
        <v>0</v>
      </c>
      <c r="R53" s="112" t="e">
        <f t="shared" ref="R53" si="641">P53*100/O53</f>
        <v>#DIV/0!</v>
      </c>
      <c r="S53" s="274">
        <v>0</v>
      </c>
      <c r="T53" s="125">
        <f>('4 то'!$I$389)</f>
        <v>0</v>
      </c>
      <c r="U53" s="125">
        <f t="shared" ref="U53" si="642">S53-T53</f>
        <v>0</v>
      </c>
      <c r="V53" s="112" t="e">
        <f t="shared" ref="V53" si="643">T53*100/S53</f>
        <v>#DIV/0!</v>
      </c>
      <c r="W53" s="274">
        <v>0</v>
      </c>
      <c r="X53" s="125">
        <f>('4 то'!$I$391)</f>
        <v>0</v>
      </c>
      <c r="Y53" s="125">
        <f t="shared" ref="Y53" si="644">W53-X53</f>
        <v>0</v>
      </c>
      <c r="Z53" s="112" t="e">
        <f t="shared" ref="Z53" si="645">X53*100/W53</f>
        <v>#DIV/0!</v>
      </c>
      <c r="AA53" s="281">
        <v>0</v>
      </c>
      <c r="AB53" s="125">
        <f>('4 то'!$I$369)</f>
        <v>0</v>
      </c>
      <c r="AC53" s="125">
        <f t="shared" ref="AC53" si="646">AA53-AB53</f>
        <v>0</v>
      </c>
      <c r="AD53" s="112" t="e">
        <f t="shared" ref="AD53" si="647">AB53*100/AA53</f>
        <v>#DIV/0!</v>
      </c>
      <c r="AE53" s="279">
        <v>0</v>
      </c>
      <c r="AF53" s="125">
        <f>'4 то'!$I$373</f>
        <v>0</v>
      </c>
      <c r="AG53" s="125">
        <f t="shared" ref="AG53" si="648">AE53-AF53</f>
        <v>0</v>
      </c>
      <c r="AH53" s="112" t="e">
        <f t="shared" ref="AH53" si="649">AF53*100/AE53</f>
        <v>#DIV/0!</v>
      </c>
      <c r="AI53" s="274">
        <v>0</v>
      </c>
      <c r="AJ53" s="125">
        <f>'4 то'!$I$379</f>
        <v>0</v>
      </c>
      <c r="AK53" s="125">
        <f t="shared" ref="AK53" si="650">AI53-AJ53</f>
        <v>0</v>
      </c>
      <c r="AL53" s="112" t="e">
        <f t="shared" ref="AL53" si="651">AJ53*100/AI53</f>
        <v>#DIV/0!</v>
      </c>
      <c r="AM53" s="271">
        <v>0</v>
      </c>
      <c r="AN53" s="125">
        <f>'4 то'!$I$377</f>
        <v>0</v>
      </c>
      <c r="AO53" s="125">
        <f t="shared" ref="AO53" si="652">AM53-AN53</f>
        <v>0</v>
      </c>
      <c r="AP53" s="112" t="e">
        <f t="shared" ref="AP53" si="653">AN53*100/AM53</f>
        <v>#DIV/0!</v>
      </c>
      <c r="AQ53" s="271">
        <v>0</v>
      </c>
      <c r="AR53" s="131">
        <f>('4 то'!$I$381)+('4 то'!$I$383)</f>
        <v>0</v>
      </c>
      <c r="AS53" s="131">
        <f t="shared" ref="AS53" si="654">AQ53-AR53</f>
        <v>0</v>
      </c>
      <c r="AT53" s="112" t="e">
        <f t="shared" ref="AT53" si="655">AR53*100/AQ53</f>
        <v>#DIV/0!</v>
      </c>
      <c r="AU53" s="272">
        <v>0</v>
      </c>
      <c r="AV53" s="125">
        <f>'4 то'!$I$399</f>
        <v>0</v>
      </c>
      <c r="AW53" s="125">
        <f t="shared" ref="AW53" si="656">AU53-AV53</f>
        <v>0</v>
      </c>
      <c r="AX53" s="112" t="e">
        <f t="shared" ref="AX53" si="657">AV53*100/AU53</f>
        <v>#DIV/0!</v>
      </c>
      <c r="AY53" s="271">
        <v>0</v>
      </c>
      <c r="AZ53" s="125">
        <f>'4 то'!$I$385</f>
        <v>0</v>
      </c>
      <c r="BA53" s="131">
        <f t="shared" ref="BA53" si="658">AY53-AZ53</f>
        <v>0</v>
      </c>
      <c r="BB53" s="112" t="e">
        <f t="shared" ref="BB53" si="659">AZ53*100/AY53</f>
        <v>#DIV/0!</v>
      </c>
      <c r="BC53" s="107">
        <v>0</v>
      </c>
      <c r="BD53" s="125">
        <f>'4 то'!$I$387</f>
        <v>0</v>
      </c>
      <c r="BE53" s="125">
        <f t="shared" ref="BE53" si="660">BC53-BD53</f>
        <v>0</v>
      </c>
      <c r="BF53" s="112" t="e">
        <f t="shared" ref="BF53" si="661">BD53*100/BC53</f>
        <v>#DIV/0!</v>
      </c>
    </row>
    <row r="54" spans="1:58" ht="30" customHeight="1" thickBot="1" x14ac:dyDescent="0.3">
      <c r="A54" s="38">
        <v>10</v>
      </c>
      <c r="B54" s="46" t="s">
        <v>8</v>
      </c>
      <c r="C54" s="272">
        <v>0</v>
      </c>
      <c r="D54" s="125">
        <f>'4 то'!$I$42</f>
        <v>9</v>
      </c>
      <c r="E54" s="125">
        <f t="shared" ref="E54" si="662">C54-D54</f>
        <v>-9</v>
      </c>
      <c r="F54" s="112" t="e">
        <f t="shared" si="551"/>
        <v>#DIV/0!</v>
      </c>
      <c r="G54" s="107">
        <v>0</v>
      </c>
      <c r="H54" s="125">
        <f>'4 то'!$I$50</f>
        <v>0</v>
      </c>
      <c r="I54" s="125">
        <f t="shared" ref="I54" si="663">G54-H54</f>
        <v>0</v>
      </c>
      <c r="J54" s="112" t="e">
        <f t="shared" si="553"/>
        <v>#DIV/0!</v>
      </c>
      <c r="K54" s="275">
        <v>108</v>
      </c>
      <c r="L54" s="125">
        <f>'4 то'!$I$46</f>
        <v>113</v>
      </c>
      <c r="M54" s="125">
        <f t="shared" ref="M54" si="664">K54-L54</f>
        <v>-5</v>
      </c>
      <c r="N54" s="112">
        <f t="shared" ref="N54" si="665">L54*100/K54</f>
        <v>104.62962962962963</v>
      </c>
      <c r="O54" s="274">
        <f t="shared" si="527"/>
        <v>53</v>
      </c>
      <c r="P54" s="125">
        <f t="shared" ref="P54" si="666">T54+X54+AB54</f>
        <v>45</v>
      </c>
      <c r="Q54" s="125">
        <f t="shared" ref="Q54" si="667">O54-P54</f>
        <v>8</v>
      </c>
      <c r="R54" s="112">
        <f t="shared" si="557"/>
        <v>84.905660377358487</v>
      </c>
      <c r="S54" s="274">
        <v>0</v>
      </c>
      <c r="T54" s="125">
        <f>('4 то'!$I$64)</f>
        <v>0</v>
      </c>
      <c r="U54" s="125">
        <f t="shared" si="530"/>
        <v>0</v>
      </c>
      <c r="V54" s="112" t="e">
        <f t="shared" si="531"/>
        <v>#DIV/0!</v>
      </c>
      <c r="W54" s="274">
        <v>51</v>
      </c>
      <c r="X54" s="125">
        <f>('4 то'!$I$66)</f>
        <v>45</v>
      </c>
      <c r="Y54" s="125">
        <f t="shared" si="532"/>
        <v>6</v>
      </c>
      <c r="Z54" s="112">
        <f t="shared" si="533"/>
        <v>88.235294117647058</v>
      </c>
      <c r="AA54" s="281">
        <v>2</v>
      </c>
      <c r="AB54" s="125">
        <f>('4 то'!$I$44)</f>
        <v>0</v>
      </c>
      <c r="AC54" s="125">
        <f t="shared" si="534"/>
        <v>2</v>
      </c>
      <c r="AD54" s="112">
        <f t="shared" si="535"/>
        <v>0</v>
      </c>
      <c r="AE54" s="279">
        <v>0</v>
      </c>
      <c r="AF54" s="125">
        <f>'4 то'!$I$48</f>
        <v>1</v>
      </c>
      <c r="AG54" s="125">
        <f t="shared" ref="AG54" si="668">AE54-AF54</f>
        <v>-1</v>
      </c>
      <c r="AH54" s="112" t="e">
        <f t="shared" si="559"/>
        <v>#DIV/0!</v>
      </c>
      <c r="AI54" s="274">
        <v>0</v>
      </c>
      <c r="AJ54" s="125">
        <f>'4 то'!$I$54</f>
        <v>0</v>
      </c>
      <c r="AK54" s="125">
        <f t="shared" ref="AK54" si="669">AI54-AJ54</f>
        <v>0</v>
      </c>
      <c r="AL54" s="112" t="e">
        <f t="shared" si="561"/>
        <v>#DIV/0!</v>
      </c>
      <c r="AM54" s="271">
        <v>30</v>
      </c>
      <c r="AN54" s="125">
        <f>'4 то'!$I$52</f>
        <v>36</v>
      </c>
      <c r="AO54" s="125">
        <f t="shared" ref="AO54" si="670">AM54-AN54</f>
        <v>-6</v>
      </c>
      <c r="AP54" s="112">
        <f t="shared" si="563"/>
        <v>120</v>
      </c>
      <c r="AQ54" s="271">
        <v>136</v>
      </c>
      <c r="AR54" s="131">
        <f>('4 то'!$I$56)+('4 то'!$I$58)</f>
        <v>0</v>
      </c>
      <c r="AS54" s="131">
        <f t="shared" si="564"/>
        <v>136</v>
      </c>
      <c r="AT54" s="112">
        <f t="shared" si="565"/>
        <v>0</v>
      </c>
      <c r="AU54" s="272">
        <v>36</v>
      </c>
      <c r="AV54" s="125">
        <f>'4 то'!$I$74</f>
        <v>0</v>
      </c>
      <c r="AW54" s="125">
        <f t="shared" si="566"/>
        <v>36</v>
      </c>
      <c r="AX54" s="112">
        <f t="shared" si="567"/>
        <v>0</v>
      </c>
      <c r="AY54" s="271">
        <v>18</v>
      </c>
      <c r="AZ54" s="125">
        <f>'4 то'!$I$60</f>
        <v>18</v>
      </c>
      <c r="BA54" s="131">
        <f t="shared" ref="BA54" si="671">AY54-AZ54</f>
        <v>0</v>
      </c>
      <c r="BB54" s="112">
        <f t="shared" si="569"/>
        <v>100</v>
      </c>
      <c r="BC54" s="107">
        <v>1</v>
      </c>
      <c r="BD54" s="125">
        <f>'4 то'!$I$62</f>
        <v>0</v>
      </c>
      <c r="BE54" s="125">
        <f t="shared" ref="BE54" si="672">BC54-BD54</f>
        <v>1</v>
      </c>
      <c r="BF54" s="112">
        <f t="shared" si="571"/>
        <v>0</v>
      </c>
    </row>
    <row r="55" spans="1:58" ht="26.25" customHeight="1" thickBot="1" x14ac:dyDescent="0.3">
      <c r="A55" s="38">
        <v>11</v>
      </c>
      <c r="B55" s="46" t="s">
        <v>487</v>
      </c>
      <c r="C55" s="272">
        <v>0</v>
      </c>
      <c r="D55" s="125">
        <f>'4 то'!$I$439</f>
        <v>57</v>
      </c>
      <c r="E55" s="125">
        <f t="shared" ref="E55" si="673">C55-D55</f>
        <v>-57</v>
      </c>
      <c r="F55" s="112" t="e">
        <f t="shared" ref="F55" si="674">D55*100/C55</f>
        <v>#DIV/0!</v>
      </c>
      <c r="G55" s="107">
        <v>0</v>
      </c>
      <c r="H55" s="125">
        <f>'4 то'!$I$447</f>
        <v>0</v>
      </c>
      <c r="I55" s="125">
        <f t="shared" ref="I55" si="675">G55-H55</f>
        <v>0</v>
      </c>
      <c r="J55" s="112" t="e">
        <f t="shared" ref="J55" si="676">H55*100/G55</f>
        <v>#DIV/0!</v>
      </c>
      <c r="K55" s="275">
        <v>108</v>
      </c>
      <c r="L55" s="125">
        <f>'4 то'!$I$443</f>
        <v>81</v>
      </c>
      <c r="M55" s="125">
        <f t="shared" ref="M55" si="677">K55-L55</f>
        <v>27</v>
      </c>
      <c r="N55" s="112">
        <f t="shared" ref="N55" si="678">L55*100/K55</f>
        <v>75</v>
      </c>
      <c r="O55" s="274">
        <f t="shared" ref="O55" si="679">S55+W55+AA55</f>
        <v>53</v>
      </c>
      <c r="P55" s="125">
        <f t="shared" si="527"/>
        <v>27</v>
      </c>
      <c r="Q55" s="125">
        <f t="shared" ref="Q55" si="680">O55-P55</f>
        <v>26</v>
      </c>
      <c r="R55" s="112">
        <f t="shared" ref="R55" si="681">P55*100/O55</f>
        <v>50.943396226415096</v>
      </c>
      <c r="S55" s="274">
        <v>0</v>
      </c>
      <c r="T55" s="125">
        <f>('4 то'!$I$461)</f>
        <v>2</v>
      </c>
      <c r="U55" s="125">
        <f t="shared" ref="U55" si="682">S55-T55</f>
        <v>-2</v>
      </c>
      <c r="V55" s="112" t="e">
        <f t="shared" ref="V55" si="683">T55*100/S55</f>
        <v>#DIV/0!</v>
      </c>
      <c r="W55" s="274">
        <v>51</v>
      </c>
      <c r="X55" s="125">
        <f>('4 то'!$I$463)</f>
        <v>25</v>
      </c>
      <c r="Y55" s="125">
        <f t="shared" ref="Y55" si="684">W55-X55</f>
        <v>26</v>
      </c>
      <c r="Z55" s="112">
        <f t="shared" ref="Z55" si="685">X55*100/W55</f>
        <v>49.019607843137258</v>
      </c>
      <c r="AA55" s="281">
        <v>2</v>
      </c>
      <c r="AB55" s="125">
        <f>('4 то'!$I$441)</f>
        <v>0</v>
      </c>
      <c r="AC55" s="125">
        <f t="shared" ref="AC55" si="686">AA55-AB55</f>
        <v>2</v>
      </c>
      <c r="AD55" s="112">
        <f t="shared" ref="AD55" si="687">AB55*100/AA55</f>
        <v>0</v>
      </c>
      <c r="AE55" s="279">
        <v>0</v>
      </c>
      <c r="AF55" s="125">
        <f>'4 то'!$I$445</f>
        <v>0</v>
      </c>
      <c r="AG55" s="125">
        <f t="shared" ref="AG55" si="688">AE55-AF55</f>
        <v>0</v>
      </c>
      <c r="AH55" s="112" t="e">
        <f t="shared" ref="AH55" si="689">AF55*100/AE55</f>
        <v>#DIV/0!</v>
      </c>
      <c r="AI55" s="274">
        <v>0</v>
      </c>
      <c r="AJ55" s="125">
        <f>'4 то'!$I$451</f>
        <v>0</v>
      </c>
      <c r="AK55" s="125">
        <f t="shared" ref="AK55" si="690">AI55-AJ55</f>
        <v>0</v>
      </c>
      <c r="AL55" s="112" t="e">
        <f t="shared" ref="AL55" si="691">AJ55*100/AI55</f>
        <v>#DIV/0!</v>
      </c>
      <c r="AM55" s="271">
        <v>30</v>
      </c>
      <c r="AN55" s="125">
        <f>'4 то'!$I$449</f>
        <v>18</v>
      </c>
      <c r="AO55" s="125">
        <f t="shared" ref="AO55" si="692">AM55-AN55</f>
        <v>12</v>
      </c>
      <c r="AP55" s="112">
        <f t="shared" ref="AP55" si="693">AN55*100/AM55</f>
        <v>60</v>
      </c>
      <c r="AQ55" s="271">
        <v>136</v>
      </c>
      <c r="AR55" s="131">
        <f>('4 то'!$I$453)+('4 то'!$I$455)</f>
        <v>59</v>
      </c>
      <c r="AS55" s="131">
        <f t="shared" ref="AS55" si="694">AQ55-AR55</f>
        <v>77</v>
      </c>
      <c r="AT55" s="112">
        <f t="shared" ref="AT55" si="695">AR55*100/AQ55</f>
        <v>43.382352941176471</v>
      </c>
      <c r="AU55" s="272">
        <v>36</v>
      </c>
      <c r="AV55" s="125">
        <f>'4 то'!$I$471</f>
        <v>7</v>
      </c>
      <c r="AW55" s="125">
        <f t="shared" ref="AW55" si="696">AU55-AV55</f>
        <v>29</v>
      </c>
      <c r="AX55" s="112">
        <f t="shared" ref="AX55" si="697">AV55*100/AU55</f>
        <v>19.444444444444443</v>
      </c>
      <c r="AY55" s="271">
        <v>18</v>
      </c>
      <c r="AZ55" s="125">
        <f>'4 то'!$I$457</f>
        <v>0</v>
      </c>
      <c r="BA55" s="131">
        <f t="shared" ref="BA55" si="698">AY55-AZ55</f>
        <v>18</v>
      </c>
      <c r="BB55" s="112">
        <f t="shared" ref="BB55" si="699">AZ55*100/AY55</f>
        <v>0</v>
      </c>
      <c r="BC55" s="107">
        <v>1</v>
      </c>
      <c r="BD55" s="125">
        <f>'4 то'!$I$459</f>
        <v>0</v>
      </c>
      <c r="BE55" s="125">
        <f t="shared" ref="BE55" si="700">BC55-BD55</f>
        <v>1</v>
      </c>
      <c r="BF55" s="112">
        <f t="shared" ref="BF55" si="701">BD55*100/BC55</f>
        <v>0</v>
      </c>
    </row>
    <row r="56" spans="1:58" s="214" customFormat="1" ht="15.75" thickBot="1" x14ac:dyDescent="0.3">
      <c r="A56" s="209"/>
      <c r="B56" s="210" t="s">
        <v>103</v>
      </c>
      <c r="C56" s="211">
        <f>SUM(C44:C55)</f>
        <v>0</v>
      </c>
      <c r="D56" s="211">
        <f>SUM(D44:D55)</f>
        <v>410</v>
      </c>
      <c r="E56" s="212">
        <f>C56-D56</f>
        <v>-410</v>
      </c>
      <c r="F56" s="213" t="e">
        <f>D56*100/C56</f>
        <v>#DIV/0!</v>
      </c>
      <c r="G56" s="211">
        <f>SUM(G44:G55)</f>
        <v>0</v>
      </c>
      <c r="H56" s="211">
        <f>SUM(H44:H55)</f>
        <v>0</v>
      </c>
      <c r="I56" s="211">
        <f>G56-H56</f>
        <v>0</v>
      </c>
      <c r="J56" s="213" t="e">
        <f>H56*100/G56</f>
        <v>#DIV/0!</v>
      </c>
      <c r="K56" s="211">
        <f>SUM(K44:K55)</f>
        <v>1080</v>
      </c>
      <c r="L56" s="211">
        <f>SUM(L44:L55)</f>
        <v>887</v>
      </c>
      <c r="M56" s="212">
        <f>K56-L56</f>
        <v>193</v>
      </c>
      <c r="N56" s="213">
        <f>L56*100/K56</f>
        <v>82.129629629629633</v>
      </c>
      <c r="O56" s="211">
        <f>SUM(O44:O55)</f>
        <v>529</v>
      </c>
      <c r="P56" s="211">
        <f>SUM(P44:P55)</f>
        <v>378</v>
      </c>
      <c r="Q56" s="212">
        <f>O56-P56</f>
        <v>151</v>
      </c>
      <c r="R56" s="213">
        <f>P56*100/O56</f>
        <v>71.455576559546316</v>
      </c>
      <c r="S56" s="211">
        <f>SUM(S44:S55)</f>
        <v>0</v>
      </c>
      <c r="T56" s="211">
        <f>SUM(T44:T55)</f>
        <v>11</v>
      </c>
      <c r="U56" s="212">
        <f>S56-T56</f>
        <v>-11</v>
      </c>
      <c r="V56" s="213" t="e">
        <f>T56*100/S56</f>
        <v>#DIV/0!</v>
      </c>
      <c r="W56" s="211">
        <f>SUM(W44:W55)</f>
        <v>510</v>
      </c>
      <c r="X56" s="211">
        <f>SUM(X44:X55)</f>
        <v>363</v>
      </c>
      <c r="Y56" s="212">
        <f>W56-X56</f>
        <v>147</v>
      </c>
      <c r="Z56" s="213">
        <f>X56*100/W56</f>
        <v>71.17647058823529</v>
      </c>
      <c r="AA56" s="211">
        <f>SUM(AA44:AA55)</f>
        <v>19</v>
      </c>
      <c r="AB56" s="211">
        <f>SUM(AB44:AB55)</f>
        <v>4</v>
      </c>
      <c r="AC56" s="212">
        <f>AA56-AB56</f>
        <v>15</v>
      </c>
      <c r="AD56" s="213">
        <f>AB56*100/AA56</f>
        <v>21.05263157894737</v>
      </c>
      <c r="AE56" s="211">
        <f>SUM(AE44:AE55)</f>
        <v>0</v>
      </c>
      <c r="AF56" s="211">
        <f>SUM(AF44:AF55)</f>
        <v>22</v>
      </c>
      <c r="AG56" s="212">
        <f>AE56-AF56</f>
        <v>-22</v>
      </c>
      <c r="AH56" s="213" t="e">
        <f>AF56*100/AE56</f>
        <v>#DIV/0!</v>
      </c>
      <c r="AI56" s="211">
        <f>SUM(AI44:AI55)</f>
        <v>0</v>
      </c>
      <c r="AJ56" s="211">
        <f>SUM(AJ44:AJ55)</f>
        <v>29</v>
      </c>
      <c r="AK56" s="212">
        <f>AI56-AJ56</f>
        <v>-29</v>
      </c>
      <c r="AL56" s="213" t="e">
        <f>AJ56*100/AI56</f>
        <v>#DIV/0!</v>
      </c>
      <c r="AM56" s="211">
        <f>SUM(AM44:AM55)</f>
        <v>300</v>
      </c>
      <c r="AN56" s="211">
        <f>SUM(AN44:AN55)</f>
        <v>475</v>
      </c>
      <c r="AO56" s="212">
        <f>AM56-AN56</f>
        <v>-175</v>
      </c>
      <c r="AP56" s="213">
        <f>AN56*100/AM56</f>
        <v>158.33333333333334</v>
      </c>
      <c r="AQ56" s="211">
        <f>SUM(AQ44:AQ55)</f>
        <v>1360</v>
      </c>
      <c r="AR56" s="211">
        <f>SUM(AR44:AR55)</f>
        <v>584</v>
      </c>
      <c r="AS56" s="212">
        <f>AQ56-AR56</f>
        <v>776</v>
      </c>
      <c r="AT56" s="213">
        <f>AR56*100/AQ56</f>
        <v>42.941176470588232</v>
      </c>
      <c r="AU56" s="211">
        <f>SUM(AU44:AU55)</f>
        <v>360</v>
      </c>
      <c r="AV56" s="211">
        <f>SUM(AV44:AV55)</f>
        <v>111</v>
      </c>
      <c r="AW56" s="212">
        <f>AU56-AV56</f>
        <v>249</v>
      </c>
      <c r="AX56" s="213">
        <f>AV56*100/AU56</f>
        <v>30.833333333333332</v>
      </c>
      <c r="AY56" s="211">
        <f>SUM(AY44:AY55)</f>
        <v>180</v>
      </c>
      <c r="AZ56" s="211">
        <f>SUM(AZ44:AZ55)</f>
        <v>91</v>
      </c>
      <c r="BA56" s="212">
        <f>AY56-AZ56</f>
        <v>89</v>
      </c>
      <c r="BB56" s="213">
        <f>AZ56*100/AY56</f>
        <v>50.555555555555557</v>
      </c>
      <c r="BC56" s="211">
        <f>SUM(BC44:BC55)</f>
        <v>9</v>
      </c>
      <c r="BD56" s="211">
        <f>SUM(BD44:BD55)</f>
        <v>0</v>
      </c>
      <c r="BE56" s="212">
        <f>BC56-BD56</f>
        <v>9</v>
      </c>
      <c r="BF56" s="213">
        <f>BD56*100/BC56</f>
        <v>0</v>
      </c>
    </row>
    <row r="57" spans="1:58" s="214" customFormat="1" ht="15.75" thickBot="1" x14ac:dyDescent="0.3">
      <c r="A57" s="217"/>
      <c r="B57" s="218"/>
      <c r="C57" s="219"/>
      <c r="D57" s="219"/>
      <c r="E57" s="219"/>
      <c r="F57" s="220"/>
      <c r="G57" s="219"/>
      <c r="H57" s="219"/>
      <c r="I57" s="219"/>
      <c r="J57" s="220"/>
      <c r="K57" s="221"/>
      <c r="L57" s="219"/>
      <c r="M57" s="221"/>
      <c r="N57" s="222"/>
      <c r="O57" s="221"/>
      <c r="P57" s="219"/>
      <c r="Q57" s="221"/>
      <c r="R57" s="222"/>
      <c r="S57" s="221"/>
      <c r="T57" s="219"/>
      <c r="U57" s="221"/>
      <c r="V57" s="222"/>
      <c r="W57" s="221"/>
      <c r="X57" s="219"/>
      <c r="Y57" s="221"/>
      <c r="Z57" s="222"/>
      <c r="AA57" s="221"/>
      <c r="AB57" s="219"/>
      <c r="AC57" s="221"/>
      <c r="AD57" s="222"/>
      <c r="AE57" s="221"/>
      <c r="AF57" s="219"/>
      <c r="AG57" s="219"/>
      <c r="AH57" s="220"/>
      <c r="AI57" s="221"/>
      <c r="AJ57" s="219"/>
      <c r="AK57" s="219"/>
      <c r="AL57" s="220"/>
      <c r="AM57" s="219"/>
      <c r="AN57" s="219"/>
      <c r="AO57" s="219"/>
      <c r="AP57" s="220"/>
      <c r="AQ57" s="219"/>
      <c r="AR57" s="221"/>
      <c r="AS57" s="221"/>
      <c r="AT57" s="220"/>
      <c r="AU57" s="219"/>
      <c r="AV57" s="221"/>
      <c r="AW57" s="221"/>
      <c r="AX57" s="220"/>
      <c r="AY57" s="219"/>
      <c r="AZ57" s="221"/>
      <c r="BA57" s="221"/>
      <c r="BB57" s="220"/>
      <c r="BC57" s="219"/>
      <c r="BD57" s="221"/>
      <c r="BE57" s="221"/>
      <c r="BF57" s="220"/>
    </row>
    <row r="58" spans="1:58" ht="25.5" thickBot="1" x14ac:dyDescent="0.3">
      <c r="A58" s="38"/>
      <c r="B58" s="46" t="s">
        <v>415</v>
      </c>
      <c r="C58" s="269">
        <v>0</v>
      </c>
      <c r="D58" s="125">
        <f>'5 то'!$I$75</f>
        <v>0</v>
      </c>
      <c r="E58" s="125"/>
      <c r="F58" s="112" t="e">
        <f t="shared" ref="F58" si="702">D58*100/C58</f>
        <v>#DIV/0!</v>
      </c>
      <c r="G58" s="107">
        <v>0</v>
      </c>
      <c r="H58" s="125">
        <f>'5 то'!$I$83</f>
        <v>0</v>
      </c>
      <c r="I58" s="125"/>
      <c r="J58" s="112" t="e">
        <f t="shared" ref="J58" si="703">H58*100/G58</f>
        <v>#DIV/0!</v>
      </c>
      <c r="K58" s="269">
        <v>0</v>
      </c>
      <c r="L58" s="125">
        <f>'5 то'!$I$79</f>
        <v>0</v>
      </c>
      <c r="M58" s="125"/>
      <c r="N58" s="112" t="e">
        <f t="shared" ref="N58:N66" si="704">L58*100/K58</f>
        <v>#DIV/0!</v>
      </c>
      <c r="O58" s="274">
        <f t="shared" ref="O58:P66" si="705">S58+W58+AA58</f>
        <v>0</v>
      </c>
      <c r="P58" s="125">
        <f t="shared" si="705"/>
        <v>0</v>
      </c>
      <c r="Q58" s="125"/>
      <c r="R58" s="112" t="e">
        <f t="shared" ref="R58" si="706">P58*100/O58</f>
        <v>#DIV/0!</v>
      </c>
      <c r="S58" s="107">
        <v>0</v>
      </c>
      <c r="T58" s="125">
        <f>('5 то'!$I$97)</f>
        <v>0</v>
      </c>
      <c r="U58" s="125"/>
      <c r="V58" s="112" t="e">
        <f t="shared" ref="V58:V66" si="707">T58*100/S58</f>
        <v>#DIV/0!</v>
      </c>
      <c r="W58" s="107">
        <v>0</v>
      </c>
      <c r="X58" s="125">
        <f>('5 то'!$I$99)</f>
        <v>0</v>
      </c>
      <c r="Y58" s="125"/>
      <c r="Z58" s="112" t="e">
        <f t="shared" ref="Z58:Z66" si="708">X58*100/W58</f>
        <v>#DIV/0!</v>
      </c>
      <c r="AA58" s="107">
        <v>0</v>
      </c>
      <c r="AB58" s="125">
        <f>('5 то'!$I$77)</f>
        <v>0</v>
      </c>
      <c r="AC58" s="125"/>
      <c r="AD58" s="112" t="e">
        <f t="shared" ref="AD58:AD66" si="709">AB58*100/AA58</f>
        <v>#DIV/0!</v>
      </c>
      <c r="AE58" s="107">
        <v>0</v>
      </c>
      <c r="AF58" s="125">
        <f>'5 то'!$I$81</f>
        <v>0</v>
      </c>
      <c r="AG58" s="125"/>
      <c r="AH58" s="112" t="e">
        <f t="shared" ref="AH58" si="710">AF58*100/AE58</f>
        <v>#DIV/0!</v>
      </c>
      <c r="AI58" s="107">
        <v>0</v>
      </c>
      <c r="AJ58" s="125">
        <f>'5 то'!$I$87</f>
        <v>0</v>
      </c>
      <c r="AK58" s="125"/>
      <c r="AL58" s="112" t="e">
        <f t="shared" ref="AL58" si="711">AJ58*100/AI58</f>
        <v>#DIV/0!</v>
      </c>
      <c r="AM58" s="107">
        <v>0</v>
      </c>
      <c r="AN58" s="125">
        <f>'5 то'!$I$85</f>
        <v>0</v>
      </c>
      <c r="AO58" s="125"/>
      <c r="AP58" s="112" t="e">
        <f t="shared" ref="AP58" si="712">AN58*100/AM58</f>
        <v>#DIV/0!</v>
      </c>
      <c r="AQ58" s="107">
        <v>0</v>
      </c>
      <c r="AR58" s="131">
        <f>('5 то'!$I$89)+('5 то'!$I$91)</f>
        <v>0</v>
      </c>
      <c r="AS58" s="131"/>
      <c r="AT58" s="112" t="e">
        <f t="shared" ref="AT58:AT66" si="713">AR58*100/AQ58</f>
        <v>#DIV/0!</v>
      </c>
      <c r="AU58" s="107">
        <v>0</v>
      </c>
      <c r="AV58" s="125">
        <f>'5 то'!$I$105</f>
        <v>0</v>
      </c>
      <c r="AW58" s="125"/>
      <c r="AX58" s="112" t="e">
        <f t="shared" ref="AX58:AX66" si="714">AV58*100/AU58</f>
        <v>#DIV/0!</v>
      </c>
      <c r="AY58" s="107">
        <v>0</v>
      </c>
      <c r="AZ58" s="125">
        <f>'5 то'!$I$93</f>
        <v>0</v>
      </c>
      <c r="BA58" s="131"/>
      <c r="BB58" s="112" t="e">
        <f t="shared" ref="BB58" si="715">AZ58*100/AY58</f>
        <v>#DIV/0!</v>
      </c>
      <c r="BC58" s="107">
        <v>0</v>
      </c>
      <c r="BD58" s="125">
        <f>'5 то'!$I$95</f>
        <v>0</v>
      </c>
      <c r="BE58" s="125"/>
      <c r="BF58" s="112" t="e">
        <f t="shared" ref="BF58" si="716">BD58*100/BC58</f>
        <v>#DIV/0!</v>
      </c>
    </row>
    <row r="59" spans="1:58" ht="36.75" thickBot="1" x14ac:dyDescent="0.3">
      <c r="A59" s="38">
        <v>1</v>
      </c>
      <c r="B59" s="158" t="s">
        <v>321</v>
      </c>
      <c r="C59" s="269">
        <v>0</v>
      </c>
      <c r="D59" s="125">
        <f>'5 то'!$I$285</f>
        <v>0</v>
      </c>
      <c r="E59" s="125">
        <f t="shared" ref="E59:E66" si="717">C59-D59</f>
        <v>0</v>
      </c>
      <c r="F59" s="112" t="e">
        <f t="shared" ref="F59" si="718">D59*100/C59</f>
        <v>#DIV/0!</v>
      </c>
      <c r="G59" s="107">
        <v>0</v>
      </c>
      <c r="H59" s="125">
        <f>'5 то'!$I$293</f>
        <v>0</v>
      </c>
      <c r="I59" s="125">
        <f t="shared" ref="I59:I66" si="719">G59-H59</f>
        <v>0</v>
      </c>
      <c r="J59" s="112" t="e">
        <f t="shared" ref="J59" si="720">H59*100/G59</f>
        <v>#DIV/0!</v>
      </c>
      <c r="K59" s="276">
        <v>0</v>
      </c>
      <c r="L59" s="125">
        <f>'5 то'!$I$289</f>
        <v>0</v>
      </c>
      <c r="M59" s="125">
        <f t="shared" ref="M59:M66" si="721">K59-L59</f>
        <v>0</v>
      </c>
      <c r="N59" s="112" t="e">
        <f t="shared" si="704"/>
        <v>#DIV/0!</v>
      </c>
      <c r="O59" s="274">
        <f t="shared" si="705"/>
        <v>0</v>
      </c>
      <c r="P59" s="125">
        <f t="shared" si="705"/>
        <v>0</v>
      </c>
      <c r="Q59" s="125">
        <f t="shared" ref="Q59:Q66" si="722">O59-P59</f>
        <v>0</v>
      </c>
      <c r="R59" s="112" t="e">
        <f t="shared" ref="R59" si="723">P59*100/O59</f>
        <v>#DIV/0!</v>
      </c>
      <c r="S59" s="274">
        <v>0</v>
      </c>
      <c r="T59" s="125">
        <f>'5 то'!$I$307</f>
        <v>0</v>
      </c>
      <c r="U59" s="125">
        <f t="shared" ref="U59:U66" si="724">S59-T59</f>
        <v>0</v>
      </c>
      <c r="V59" s="112" t="e">
        <f t="shared" si="707"/>
        <v>#DIV/0!</v>
      </c>
      <c r="W59" s="274">
        <v>0</v>
      </c>
      <c r="X59" s="125">
        <f>'5 то'!$I$309</f>
        <v>0</v>
      </c>
      <c r="Y59" s="125">
        <f t="shared" ref="Y59:Y66" si="725">W59-X59</f>
        <v>0</v>
      </c>
      <c r="Z59" s="112" t="e">
        <f t="shared" si="708"/>
        <v>#DIV/0!</v>
      </c>
      <c r="AA59" s="274">
        <v>0</v>
      </c>
      <c r="AB59" s="125">
        <f>'5 то'!$I$287</f>
        <v>0</v>
      </c>
      <c r="AC59" s="125">
        <f t="shared" ref="AC59:AC66" si="726">AA59-AB59</f>
        <v>0</v>
      </c>
      <c r="AD59" s="112" t="e">
        <f t="shared" si="709"/>
        <v>#DIV/0!</v>
      </c>
      <c r="AE59" s="279">
        <v>0</v>
      </c>
      <c r="AF59" s="125">
        <f>'5 то'!$I$291</f>
        <v>0</v>
      </c>
      <c r="AG59" s="125">
        <f t="shared" ref="AG59:AG66" si="727">AE59-AF59</f>
        <v>0</v>
      </c>
      <c r="AH59" s="112" t="e">
        <f t="shared" ref="AH59" si="728">AF59*100/AE59</f>
        <v>#DIV/0!</v>
      </c>
      <c r="AI59" s="279">
        <v>0</v>
      </c>
      <c r="AJ59" s="125">
        <f>'5 то'!$I$297</f>
        <v>0</v>
      </c>
      <c r="AK59" s="125">
        <f t="shared" ref="AK59:AK66" si="729">AI59-AJ59</f>
        <v>0</v>
      </c>
      <c r="AL59" s="112" t="e">
        <f t="shared" ref="AL59" si="730">AJ59*100/AI59</f>
        <v>#DIV/0!</v>
      </c>
      <c r="AM59" s="269">
        <v>0</v>
      </c>
      <c r="AN59" s="125">
        <f>'5 то'!$I$295</f>
        <v>0</v>
      </c>
      <c r="AO59" s="125">
        <f t="shared" ref="AO59:AO66" si="731">AM59-AN59</f>
        <v>0</v>
      </c>
      <c r="AP59" s="112" t="e">
        <f t="shared" ref="AP59" si="732">AN59*100/AM59</f>
        <v>#DIV/0!</v>
      </c>
      <c r="AQ59" s="107">
        <v>0</v>
      </c>
      <c r="AR59" s="125">
        <f>('5 то'!$I$299)+('5 то'!$I$301)</f>
        <v>0</v>
      </c>
      <c r="AS59" s="131">
        <f t="shared" ref="AS59:AS66" si="733">AQ59-AR59</f>
        <v>0</v>
      </c>
      <c r="AT59" s="112" t="e">
        <f t="shared" si="713"/>
        <v>#DIV/0!</v>
      </c>
      <c r="AU59" s="107">
        <v>0</v>
      </c>
      <c r="AV59" s="125">
        <f>'5 то'!$I$315</f>
        <v>0</v>
      </c>
      <c r="AW59" s="125">
        <f t="shared" ref="AW59:AW66" si="734">AU59-AV59</f>
        <v>0</v>
      </c>
      <c r="AX59" s="112" t="e">
        <f t="shared" si="714"/>
        <v>#DIV/0!</v>
      </c>
      <c r="AY59" s="107">
        <v>0</v>
      </c>
      <c r="AZ59" s="125">
        <f>'5 то'!$I$303</f>
        <v>0</v>
      </c>
      <c r="BA59" s="131">
        <f t="shared" ref="BA59:BA66" si="735">AY59-AZ59</f>
        <v>0</v>
      </c>
      <c r="BB59" s="112" t="e">
        <f t="shared" ref="BB59" si="736">AZ59*100/AY59</f>
        <v>#DIV/0!</v>
      </c>
      <c r="BC59" s="107">
        <v>0</v>
      </c>
      <c r="BD59" s="125">
        <f>'5 то'!$I$305</f>
        <v>0</v>
      </c>
      <c r="BE59" s="125">
        <f t="shared" ref="BE59:BE66" si="737">BC59-BD59</f>
        <v>0</v>
      </c>
      <c r="BF59" s="112" t="e">
        <f t="shared" ref="BF59" si="738">BD59*100/BC59</f>
        <v>#DIV/0!</v>
      </c>
    </row>
    <row r="60" spans="1:58" ht="24.75" thickBot="1" x14ac:dyDescent="0.3">
      <c r="A60" s="38">
        <v>2</v>
      </c>
      <c r="B60" s="5" t="s">
        <v>297</v>
      </c>
      <c r="C60" s="269">
        <v>0</v>
      </c>
      <c r="D60" s="125">
        <f>'5 то'!$I$5</f>
        <v>95</v>
      </c>
      <c r="E60" s="125">
        <f t="shared" si="717"/>
        <v>-95</v>
      </c>
      <c r="F60" s="112" t="e">
        <f t="shared" ref="F60:F62" si="739">D60*100/C60</f>
        <v>#DIV/0!</v>
      </c>
      <c r="G60" s="107">
        <v>0</v>
      </c>
      <c r="H60" s="125">
        <f>'5 то'!$I$13</f>
        <v>0</v>
      </c>
      <c r="I60" s="125">
        <f t="shared" si="719"/>
        <v>0</v>
      </c>
      <c r="J60" s="112" t="e">
        <f t="shared" ref="J60:J62" si="740">H60*100/G60</f>
        <v>#DIV/0!</v>
      </c>
      <c r="K60" s="276">
        <v>120</v>
      </c>
      <c r="L60" s="125">
        <f>'5 то'!$I$9</f>
        <v>164</v>
      </c>
      <c r="M60" s="125">
        <f t="shared" si="721"/>
        <v>-44</v>
      </c>
      <c r="N60" s="112">
        <f t="shared" si="704"/>
        <v>136.66666666666666</v>
      </c>
      <c r="O60" s="274">
        <f t="shared" si="705"/>
        <v>84</v>
      </c>
      <c r="P60" s="125">
        <f t="shared" si="705"/>
        <v>72</v>
      </c>
      <c r="Q60" s="125">
        <f t="shared" si="722"/>
        <v>12</v>
      </c>
      <c r="R60" s="112">
        <f t="shared" ref="R60:R62" si="741">P60*100/O60</f>
        <v>85.714285714285708</v>
      </c>
      <c r="S60" s="274">
        <v>0</v>
      </c>
      <c r="T60" s="125">
        <f>('5 то'!$I$27)</f>
        <v>1</v>
      </c>
      <c r="U60" s="125">
        <f t="shared" si="724"/>
        <v>-1</v>
      </c>
      <c r="V60" s="112" t="e">
        <f t="shared" si="707"/>
        <v>#DIV/0!</v>
      </c>
      <c r="W60" s="274">
        <v>75</v>
      </c>
      <c r="X60" s="125">
        <f>('5 то'!$I$29)</f>
        <v>61</v>
      </c>
      <c r="Y60" s="125">
        <f t="shared" si="725"/>
        <v>14</v>
      </c>
      <c r="Z60" s="112">
        <f t="shared" si="708"/>
        <v>81.333333333333329</v>
      </c>
      <c r="AA60" s="274">
        <v>9</v>
      </c>
      <c r="AB60" s="125">
        <f>('5 то'!$I$7)</f>
        <v>10</v>
      </c>
      <c r="AC60" s="125">
        <f t="shared" si="726"/>
        <v>-1</v>
      </c>
      <c r="AD60" s="112">
        <f t="shared" si="709"/>
        <v>111.11111111111111</v>
      </c>
      <c r="AE60" s="279">
        <v>0</v>
      </c>
      <c r="AF60" s="125">
        <f>'5 то'!$I$11</f>
        <v>23</v>
      </c>
      <c r="AG60" s="125">
        <f t="shared" si="727"/>
        <v>-23</v>
      </c>
      <c r="AH60" s="112" t="e">
        <f t="shared" ref="AH60:AH62" si="742">AF60*100/AE60</f>
        <v>#DIV/0!</v>
      </c>
      <c r="AI60" s="279">
        <v>0</v>
      </c>
      <c r="AJ60" s="125">
        <f>'5 то'!$I$17</f>
        <v>7</v>
      </c>
      <c r="AK60" s="125">
        <f t="shared" si="729"/>
        <v>-7</v>
      </c>
      <c r="AL60" s="112" t="e">
        <f t="shared" ref="AL60:AL62" si="743">AJ60*100/AI60</f>
        <v>#DIV/0!</v>
      </c>
      <c r="AM60" s="276">
        <v>32</v>
      </c>
      <c r="AN60" s="125">
        <f>'5 то'!$I$15</f>
        <v>72</v>
      </c>
      <c r="AO60" s="125">
        <f t="shared" si="731"/>
        <v>-40</v>
      </c>
      <c r="AP60" s="112">
        <f t="shared" ref="AP60:AP62" si="744">AN60*100/AM60</f>
        <v>225</v>
      </c>
      <c r="AQ60" s="107">
        <v>260</v>
      </c>
      <c r="AR60" s="131">
        <f>('5 то'!$I$19)+('5 то'!$I$21)</f>
        <v>57</v>
      </c>
      <c r="AS60" s="131">
        <f t="shared" si="733"/>
        <v>203</v>
      </c>
      <c r="AT60" s="112">
        <f t="shared" si="713"/>
        <v>21.923076923076923</v>
      </c>
      <c r="AU60" s="274">
        <v>75</v>
      </c>
      <c r="AV60" s="125">
        <f>'5 то'!$I$35</f>
        <v>3</v>
      </c>
      <c r="AW60" s="125">
        <f t="shared" si="734"/>
        <v>72</v>
      </c>
      <c r="AX60" s="112">
        <f t="shared" si="714"/>
        <v>4</v>
      </c>
      <c r="AY60" s="107">
        <v>18</v>
      </c>
      <c r="AZ60" s="125">
        <f>'5 то'!$I$23</f>
        <v>17</v>
      </c>
      <c r="BA60" s="131">
        <f t="shared" si="735"/>
        <v>1</v>
      </c>
      <c r="BB60" s="112">
        <f t="shared" ref="BB60:BB62" si="745">AZ60*100/AY60</f>
        <v>94.444444444444443</v>
      </c>
      <c r="BC60" s="107">
        <v>1</v>
      </c>
      <c r="BD60" s="125">
        <f>'5 то'!$I$25</f>
        <v>0</v>
      </c>
      <c r="BE60" s="125">
        <f t="shared" si="737"/>
        <v>1</v>
      </c>
      <c r="BF60" s="112">
        <f t="shared" ref="BF60:BF62" si="746">BD60*100/BC60</f>
        <v>0</v>
      </c>
    </row>
    <row r="61" spans="1:58" ht="29.25" customHeight="1" thickBot="1" x14ac:dyDescent="0.3">
      <c r="A61" s="38">
        <v>3</v>
      </c>
      <c r="B61" s="46" t="s">
        <v>19328</v>
      </c>
      <c r="C61" s="269">
        <v>0</v>
      </c>
      <c r="D61" s="125">
        <f>'5 то'!$I$425</f>
        <v>1</v>
      </c>
      <c r="E61" s="125">
        <f t="shared" si="717"/>
        <v>-1</v>
      </c>
      <c r="F61" s="112" t="e">
        <f t="shared" ref="F61" si="747">D61*100/C61</f>
        <v>#DIV/0!</v>
      </c>
      <c r="G61" s="107">
        <v>0</v>
      </c>
      <c r="H61" s="125">
        <f>'5 то'!$I$433</f>
        <v>0</v>
      </c>
      <c r="I61" s="125">
        <f t="shared" si="719"/>
        <v>0</v>
      </c>
      <c r="J61" s="112" t="e">
        <f t="shared" ref="J61" si="748">H61*100/G61</f>
        <v>#DIV/0!</v>
      </c>
      <c r="K61" s="276">
        <v>0</v>
      </c>
      <c r="L61" s="125">
        <f>'5 то'!$I$429</f>
        <v>6</v>
      </c>
      <c r="M61" s="125">
        <f t="shared" si="721"/>
        <v>-6</v>
      </c>
      <c r="N61" s="112" t="e">
        <f>L61*100/K61</f>
        <v>#DIV/0!</v>
      </c>
      <c r="O61" s="274">
        <f t="shared" si="705"/>
        <v>0</v>
      </c>
      <c r="P61" s="125">
        <f t="shared" ref="P61" si="749">T61+X61+AB61</f>
        <v>4</v>
      </c>
      <c r="Q61" s="125">
        <f t="shared" si="722"/>
        <v>-4</v>
      </c>
      <c r="R61" s="112" t="e">
        <f t="shared" ref="R61" si="750">P61*100/O61</f>
        <v>#DIV/0!</v>
      </c>
      <c r="S61" s="274">
        <v>0</v>
      </c>
      <c r="T61" s="125">
        <f>('5 то'!$I$447)</f>
        <v>1</v>
      </c>
      <c r="U61" s="125">
        <f t="shared" si="724"/>
        <v>-1</v>
      </c>
      <c r="V61" s="112" t="e">
        <f t="shared" si="707"/>
        <v>#DIV/0!</v>
      </c>
      <c r="W61" s="274">
        <v>0</v>
      </c>
      <c r="X61" s="125">
        <f>('5 то'!$I$449)</f>
        <v>3</v>
      </c>
      <c r="Y61" s="125">
        <f t="shared" si="725"/>
        <v>-3</v>
      </c>
      <c r="Z61" s="112" t="e">
        <f t="shared" si="708"/>
        <v>#DIV/0!</v>
      </c>
      <c r="AA61" s="274">
        <v>0</v>
      </c>
      <c r="AB61" s="125">
        <f>('5 то'!$I$427)</f>
        <v>0</v>
      </c>
      <c r="AC61" s="125">
        <f t="shared" si="726"/>
        <v>0</v>
      </c>
      <c r="AD61" s="112" t="e">
        <f t="shared" si="709"/>
        <v>#DIV/0!</v>
      </c>
      <c r="AE61" s="279">
        <v>0</v>
      </c>
      <c r="AF61" s="125">
        <f>'5 то'!$I$431</f>
        <v>7</v>
      </c>
      <c r="AG61" s="125">
        <f t="shared" si="727"/>
        <v>-7</v>
      </c>
      <c r="AH61" s="112" t="e">
        <f t="shared" ref="AH61" si="751">AF61*100/AE61</f>
        <v>#DIV/0!</v>
      </c>
      <c r="AI61" s="279">
        <v>0</v>
      </c>
      <c r="AJ61" s="125">
        <f>'5 то'!$I$437</f>
        <v>0</v>
      </c>
      <c r="AK61" s="125">
        <f t="shared" si="729"/>
        <v>0</v>
      </c>
      <c r="AL61" s="112" t="e">
        <f t="shared" ref="AL61" si="752">AJ61*100/AI61</f>
        <v>#DIV/0!</v>
      </c>
      <c r="AM61" s="276">
        <v>0</v>
      </c>
      <c r="AN61" s="125">
        <f>'5 то'!$I$435</f>
        <v>7</v>
      </c>
      <c r="AO61" s="125">
        <f t="shared" si="731"/>
        <v>-7</v>
      </c>
      <c r="AP61" s="112" t="e">
        <f t="shared" ref="AP61" si="753">AN61*100/AM61</f>
        <v>#DIV/0!</v>
      </c>
      <c r="AQ61" s="107">
        <v>0</v>
      </c>
      <c r="AR61" s="131">
        <f>('5 то'!$I$439)+('5 то'!$I$441)</f>
        <v>0</v>
      </c>
      <c r="AS61" s="131">
        <f t="shared" si="733"/>
        <v>0</v>
      </c>
      <c r="AT61" s="112" t="e">
        <f t="shared" si="713"/>
        <v>#DIV/0!</v>
      </c>
      <c r="AU61" s="274">
        <v>0</v>
      </c>
      <c r="AV61" s="125">
        <f>'5 то'!$I$455</f>
        <v>0</v>
      </c>
      <c r="AW61" s="125">
        <f t="shared" si="734"/>
        <v>0</v>
      </c>
      <c r="AX61" s="112" t="e">
        <f t="shared" si="714"/>
        <v>#DIV/0!</v>
      </c>
      <c r="AY61" s="107">
        <v>0</v>
      </c>
      <c r="AZ61" s="125">
        <f>'5 то'!$I$443</f>
        <v>0</v>
      </c>
      <c r="BA61" s="131">
        <f t="shared" si="735"/>
        <v>0</v>
      </c>
      <c r="BB61" s="112" t="e">
        <f t="shared" ref="BB61" si="754">AZ61*100/AY61</f>
        <v>#DIV/0!</v>
      </c>
      <c r="BC61" s="107">
        <v>0</v>
      </c>
      <c r="BD61" s="125">
        <f>'5 то'!$I$445</f>
        <v>0</v>
      </c>
      <c r="BE61" s="125">
        <f t="shared" si="737"/>
        <v>0</v>
      </c>
      <c r="BF61" s="112" t="e">
        <f t="shared" ref="BF61" si="755">BD61*100/BC61</f>
        <v>#DIV/0!</v>
      </c>
    </row>
    <row r="62" spans="1:58" ht="29.25" customHeight="1" thickBot="1" x14ac:dyDescent="0.3">
      <c r="A62" s="38">
        <v>4</v>
      </c>
      <c r="B62" s="46" t="s">
        <v>488</v>
      </c>
      <c r="C62" s="269">
        <v>0</v>
      </c>
      <c r="D62" s="125">
        <f>'5 то'!$I$355</f>
        <v>37</v>
      </c>
      <c r="E62" s="125">
        <f t="shared" ref="E62" si="756">C62-D62</f>
        <v>-37</v>
      </c>
      <c r="F62" s="112" t="e">
        <f t="shared" si="739"/>
        <v>#DIV/0!</v>
      </c>
      <c r="G62" s="107">
        <v>0</v>
      </c>
      <c r="H62" s="125">
        <f>'5 то'!$I$363</f>
        <v>0</v>
      </c>
      <c r="I62" s="125">
        <f t="shared" ref="I62" si="757">G62-H62</f>
        <v>0</v>
      </c>
      <c r="J62" s="112" t="e">
        <f t="shared" si="740"/>
        <v>#DIV/0!</v>
      </c>
      <c r="K62" s="276">
        <v>120</v>
      </c>
      <c r="L62" s="125">
        <f>'5 то'!$I$359</f>
        <v>17</v>
      </c>
      <c r="M62" s="125">
        <f t="shared" ref="M62" si="758">K62-L62</f>
        <v>103</v>
      </c>
      <c r="N62" s="112">
        <f>L62*100/K62</f>
        <v>14.166666666666666</v>
      </c>
      <c r="O62" s="274">
        <f t="shared" ref="O62" si="759">S62+W62+AA62</f>
        <v>84</v>
      </c>
      <c r="P62" s="125">
        <f t="shared" si="705"/>
        <v>57</v>
      </c>
      <c r="Q62" s="125">
        <f t="shared" ref="Q62" si="760">O62-P62</f>
        <v>27</v>
      </c>
      <c r="R62" s="112">
        <f t="shared" si="741"/>
        <v>67.857142857142861</v>
      </c>
      <c r="S62" s="274">
        <v>0</v>
      </c>
      <c r="T62" s="125">
        <f>('5 то'!$I$377)</f>
        <v>1</v>
      </c>
      <c r="U62" s="125">
        <f t="shared" ref="U62" si="761">S62-T62</f>
        <v>-1</v>
      </c>
      <c r="V62" s="112" t="e">
        <f t="shared" ref="V62" si="762">T62*100/S62</f>
        <v>#DIV/0!</v>
      </c>
      <c r="W62" s="274">
        <v>75</v>
      </c>
      <c r="X62" s="125">
        <f>('5 то'!$I$379)</f>
        <v>55</v>
      </c>
      <c r="Y62" s="125">
        <f t="shared" ref="Y62" si="763">W62-X62</f>
        <v>20</v>
      </c>
      <c r="Z62" s="112">
        <f t="shared" ref="Z62" si="764">X62*100/W62</f>
        <v>73.333333333333329</v>
      </c>
      <c r="AA62" s="274">
        <v>9</v>
      </c>
      <c r="AB62" s="125">
        <f>('5 то'!$I$357)</f>
        <v>1</v>
      </c>
      <c r="AC62" s="125">
        <f t="shared" ref="AC62" si="765">AA62-AB62</f>
        <v>8</v>
      </c>
      <c r="AD62" s="112">
        <f t="shared" ref="AD62" si="766">AB62*100/AA62</f>
        <v>11.111111111111111</v>
      </c>
      <c r="AE62" s="279">
        <v>0</v>
      </c>
      <c r="AF62" s="125">
        <f>'5 то'!$I$361</f>
        <v>34</v>
      </c>
      <c r="AG62" s="125">
        <f t="shared" ref="AG62" si="767">AE62-AF62</f>
        <v>-34</v>
      </c>
      <c r="AH62" s="112" t="e">
        <f t="shared" si="742"/>
        <v>#DIV/0!</v>
      </c>
      <c r="AI62" s="279">
        <v>0</v>
      </c>
      <c r="AJ62" s="125">
        <f>'5 то'!$I$367</f>
        <v>0</v>
      </c>
      <c r="AK62" s="125">
        <f t="shared" ref="AK62" si="768">AI62-AJ62</f>
        <v>0</v>
      </c>
      <c r="AL62" s="112" t="e">
        <f t="shared" si="743"/>
        <v>#DIV/0!</v>
      </c>
      <c r="AM62" s="276">
        <v>32</v>
      </c>
      <c r="AN62" s="125">
        <f>'5 то'!$I$365</f>
        <v>55</v>
      </c>
      <c r="AO62" s="125">
        <f t="shared" ref="AO62" si="769">AM62-AN62</f>
        <v>-23</v>
      </c>
      <c r="AP62" s="112">
        <f t="shared" si="744"/>
        <v>171.875</v>
      </c>
      <c r="AQ62" s="107">
        <v>260</v>
      </c>
      <c r="AR62" s="131">
        <f>('5 то'!$I$369)+('5 то'!$I$371)</f>
        <v>34</v>
      </c>
      <c r="AS62" s="131">
        <f t="shared" ref="AS62" si="770">AQ62-AR62</f>
        <v>226</v>
      </c>
      <c r="AT62" s="112">
        <f t="shared" ref="AT62" si="771">AR62*100/AQ62</f>
        <v>13.076923076923077</v>
      </c>
      <c r="AU62" s="274">
        <v>75</v>
      </c>
      <c r="AV62" s="125">
        <f>'5 то'!$I$385</f>
        <v>2</v>
      </c>
      <c r="AW62" s="125">
        <f t="shared" ref="AW62" si="772">AU62-AV62</f>
        <v>73</v>
      </c>
      <c r="AX62" s="112">
        <f t="shared" ref="AX62" si="773">AV62*100/AU62</f>
        <v>2.6666666666666665</v>
      </c>
      <c r="AY62" s="107">
        <v>14</v>
      </c>
      <c r="AZ62" s="125">
        <f>'5 то'!$I$373</f>
        <v>3</v>
      </c>
      <c r="BA62" s="131">
        <f t="shared" ref="BA62" si="774">AY62-AZ62</f>
        <v>11</v>
      </c>
      <c r="BB62" s="112">
        <f t="shared" si="745"/>
        <v>21.428571428571427</v>
      </c>
      <c r="BC62" s="107">
        <v>1</v>
      </c>
      <c r="BD62" s="125">
        <f>'5 то'!$I$375</f>
        <v>0</v>
      </c>
      <c r="BE62" s="125">
        <f t="shared" ref="BE62" si="775">BC62-BD62</f>
        <v>1</v>
      </c>
      <c r="BF62" s="112">
        <f t="shared" si="746"/>
        <v>0</v>
      </c>
    </row>
    <row r="63" spans="1:58" ht="29.25" customHeight="1" thickBot="1" x14ac:dyDescent="0.3">
      <c r="A63" s="38">
        <v>5</v>
      </c>
      <c r="B63" s="46" t="s">
        <v>430</v>
      </c>
      <c r="C63" s="269">
        <v>0</v>
      </c>
      <c r="D63" s="125">
        <f>'5 то'!$I$320</f>
        <v>30</v>
      </c>
      <c r="E63" s="125">
        <f t="shared" si="717"/>
        <v>-30</v>
      </c>
      <c r="F63" s="112" t="e">
        <f t="shared" ref="F63" si="776">D63*100/C63</f>
        <v>#DIV/0!</v>
      </c>
      <c r="G63" s="107">
        <v>0</v>
      </c>
      <c r="H63" s="125">
        <f>'5 то'!$I$328</f>
        <v>0</v>
      </c>
      <c r="I63" s="125">
        <f t="shared" si="719"/>
        <v>0</v>
      </c>
      <c r="J63" s="112" t="e">
        <f t="shared" ref="J63" si="777">H63*100/G63</f>
        <v>#DIV/0!</v>
      </c>
      <c r="K63" s="276">
        <v>120</v>
      </c>
      <c r="L63" s="125">
        <f>'5 то'!$I$324</f>
        <v>108</v>
      </c>
      <c r="M63" s="125">
        <f t="shared" si="721"/>
        <v>12</v>
      </c>
      <c r="N63" s="112">
        <f>L63*100/K63</f>
        <v>90</v>
      </c>
      <c r="O63" s="274">
        <f t="shared" si="705"/>
        <v>82</v>
      </c>
      <c r="P63" s="125">
        <f t="shared" ref="P63" si="778">T63+X63+AB63</f>
        <v>91</v>
      </c>
      <c r="Q63" s="125">
        <f t="shared" si="722"/>
        <v>-9</v>
      </c>
      <c r="R63" s="112">
        <f t="shared" ref="R63" si="779">P63*100/O63</f>
        <v>110.97560975609755</v>
      </c>
      <c r="S63" s="274">
        <v>0</v>
      </c>
      <c r="T63" s="125">
        <f>('5 то'!$I$342)</f>
        <v>15</v>
      </c>
      <c r="U63" s="125">
        <f t="shared" si="724"/>
        <v>-15</v>
      </c>
      <c r="V63" s="112" t="e">
        <f t="shared" si="707"/>
        <v>#DIV/0!</v>
      </c>
      <c r="W63" s="274">
        <v>75</v>
      </c>
      <c r="X63" s="125">
        <f>('5 то'!$I$344)</f>
        <v>69</v>
      </c>
      <c r="Y63" s="125">
        <f t="shared" si="725"/>
        <v>6</v>
      </c>
      <c r="Z63" s="112">
        <f t="shared" si="708"/>
        <v>92</v>
      </c>
      <c r="AA63" s="274">
        <v>7</v>
      </c>
      <c r="AB63" s="125">
        <f>('5 то'!$I$322)</f>
        <v>7</v>
      </c>
      <c r="AC63" s="125">
        <f t="shared" si="726"/>
        <v>0</v>
      </c>
      <c r="AD63" s="112">
        <f t="shared" si="709"/>
        <v>100</v>
      </c>
      <c r="AE63" s="279">
        <v>0</v>
      </c>
      <c r="AF63" s="125">
        <f>'5 то'!$I$326</f>
        <v>21</v>
      </c>
      <c r="AG63" s="125">
        <f t="shared" si="727"/>
        <v>-21</v>
      </c>
      <c r="AH63" s="112" t="e">
        <f t="shared" ref="AH63" si="780">AF63*100/AE63</f>
        <v>#DIV/0!</v>
      </c>
      <c r="AI63" s="279">
        <v>0</v>
      </c>
      <c r="AJ63" s="125">
        <f>'5 то'!$I$332</f>
        <v>0</v>
      </c>
      <c r="AK63" s="125">
        <f t="shared" si="729"/>
        <v>0</v>
      </c>
      <c r="AL63" s="112" t="e">
        <f t="shared" ref="AL63" si="781">AJ63*100/AI63</f>
        <v>#DIV/0!</v>
      </c>
      <c r="AM63" s="276">
        <v>32</v>
      </c>
      <c r="AN63" s="125">
        <f>'5 то'!$I$330</f>
        <v>49</v>
      </c>
      <c r="AO63" s="125">
        <f t="shared" si="731"/>
        <v>-17</v>
      </c>
      <c r="AP63" s="112">
        <f t="shared" ref="AP63" si="782">AN63*100/AM63</f>
        <v>153.125</v>
      </c>
      <c r="AQ63" s="107">
        <v>220</v>
      </c>
      <c r="AR63" s="131">
        <f>('5 то'!$I$334)+('5 то'!$I$336)</f>
        <v>29</v>
      </c>
      <c r="AS63" s="131">
        <f t="shared" si="733"/>
        <v>191</v>
      </c>
      <c r="AT63" s="112">
        <f t="shared" si="713"/>
        <v>13.181818181818182</v>
      </c>
      <c r="AU63" s="274">
        <v>50</v>
      </c>
      <c r="AV63" s="125">
        <f>'5 то'!$I$350</f>
        <v>10</v>
      </c>
      <c r="AW63" s="125">
        <f t="shared" si="734"/>
        <v>40</v>
      </c>
      <c r="AX63" s="112">
        <f t="shared" si="714"/>
        <v>20</v>
      </c>
      <c r="AY63" s="107">
        <v>14</v>
      </c>
      <c r="AZ63" s="125">
        <f>'5 то'!$I$338</f>
        <v>14</v>
      </c>
      <c r="BA63" s="131">
        <f t="shared" si="735"/>
        <v>0</v>
      </c>
      <c r="BB63" s="112">
        <f t="shared" ref="BB63" si="783">AZ63*100/AY63</f>
        <v>100</v>
      </c>
      <c r="BC63" s="107">
        <v>1</v>
      </c>
      <c r="BD63" s="125">
        <f>'5 то'!$I$340</f>
        <v>0</v>
      </c>
      <c r="BE63" s="125">
        <f t="shared" si="737"/>
        <v>1</v>
      </c>
      <c r="BF63" s="112">
        <f t="shared" ref="BF63" si="784">BD63*100/BC63</f>
        <v>0</v>
      </c>
    </row>
    <row r="64" spans="1:58" ht="29.25" customHeight="1" thickBot="1" x14ac:dyDescent="0.3">
      <c r="A64" s="38">
        <v>6</v>
      </c>
      <c r="B64" s="46" t="s">
        <v>377</v>
      </c>
      <c r="C64" s="269">
        <v>0</v>
      </c>
      <c r="D64" s="125">
        <f>'5 то'!$I$40</f>
        <v>86</v>
      </c>
      <c r="E64" s="125">
        <f t="shared" ref="E64:E65" si="785">C64-D64</f>
        <v>-86</v>
      </c>
      <c r="F64" s="112" t="e">
        <f t="shared" ref="F64:F66" si="786">D64*100/C64</f>
        <v>#DIV/0!</v>
      </c>
      <c r="G64" s="107">
        <v>0</v>
      </c>
      <c r="H64" s="125">
        <f>'5 то'!$I$48</f>
        <v>0</v>
      </c>
      <c r="I64" s="125">
        <f t="shared" ref="I64:I65" si="787">G64-H64</f>
        <v>0</v>
      </c>
      <c r="J64" s="112" t="e">
        <f t="shared" ref="J64:J66" si="788">H64*100/G64</f>
        <v>#DIV/0!</v>
      </c>
      <c r="K64" s="276">
        <v>120</v>
      </c>
      <c r="L64" s="125">
        <f>'5 то'!$I$44</f>
        <v>86</v>
      </c>
      <c r="M64" s="125">
        <f t="shared" ref="M64:M65" si="789">K64-L64</f>
        <v>34</v>
      </c>
      <c r="N64" s="112">
        <f>L64*100/K64</f>
        <v>71.666666666666671</v>
      </c>
      <c r="O64" s="274">
        <f t="shared" ref="O64:O65" si="790">S64+W64+AA64</f>
        <v>84</v>
      </c>
      <c r="P64" s="125">
        <f t="shared" si="705"/>
        <v>46</v>
      </c>
      <c r="Q64" s="125">
        <f t="shared" ref="Q64:Q65" si="791">O64-P64</f>
        <v>38</v>
      </c>
      <c r="R64" s="112">
        <f t="shared" ref="R64:R66" si="792">P64*100/O64</f>
        <v>54.761904761904759</v>
      </c>
      <c r="S64" s="274">
        <v>0</v>
      </c>
      <c r="T64" s="125">
        <f>('5 то'!$I$62)</f>
        <v>2</v>
      </c>
      <c r="U64" s="125">
        <f t="shared" ref="U64:U65" si="793">S64-T64</f>
        <v>-2</v>
      </c>
      <c r="V64" s="112" t="e">
        <f t="shared" ref="V64:V65" si="794">T64*100/S64</f>
        <v>#DIV/0!</v>
      </c>
      <c r="W64" s="274">
        <v>75</v>
      </c>
      <c r="X64" s="125">
        <f>('5 то'!$I$64)</f>
        <v>37</v>
      </c>
      <c r="Y64" s="125">
        <f t="shared" ref="Y64:Y65" si="795">W64-X64</f>
        <v>38</v>
      </c>
      <c r="Z64" s="112">
        <f t="shared" ref="Z64:Z65" si="796">X64*100/W64</f>
        <v>49.333333333333336</v>
      </c>
      <c r="AA64" s="274">
        <v>9</v>
      </c>
      <c r="AB64" s="125">
        <f>('5 то'!$I$42)</f>
        <v>7</v>
      </c>
      <c r="AC64" s="125">
        <f t="shared" ref="AC64:AC65" si="797">AA64-AB64</f>
        <v>2</v>
      </c>
      <c r="AD64" s="112">
        <f t="shared" ref="AD64:AD65" si="798">AB64*100/AA64</f>
        <v>77.777777777777771</v>
      </c>
      <c r="AE64" s="279">
        <v>0</v>
      </c>
      <c r="AF64" s="125">
        <f>'5 то'!$I$46</f>
        <v>57</v>
      </c>
      <c r="AG64" s="125">
        <f t="shared" ref="AG64:AG65" si="799">AE64-AF64</f>
        <v>-57</v>
      </c>
      <c r="AH64" s="112" t="e">
        <f t="shared" ref="AH64:AH66" si="800">AF64*100/AE64</f>
        <v>#DIV/0!</v>
      </c>
      <c r="AI64" s="279">
        <v>0</v>
      </c>
      <c r="AJ64" s="125">
        <f>'5 то'!$I$52</f>
        <v>3</v>
      </c>
      <c r="AK64" s="125">
        <f t="shared" ref="AK64:AK65" si="801">AI64-AJ64</f>
        <v>-3</v>
      </c>
      <c r="AL64" s="112" t="e">
        <f t="shared" ref="AL64:AL66" si="802">AJ64*100/AI64</f>
        <v>#DIV/0!</v>
      </c>
      <c r="AM64" s="276">
        <v>32</v>
      </c>
      <c r="AN64" s="125">
        <f>'5 то'!$I$50</f>
        <v>40</v>
      </c>
      <c r="AO64" s="125">
        <f t="shared" ref="AO64:AO65" si="803">AM64-AN64</f>
        <v>-8</v>
      </c>
      <c r="AP64" s="112">
        <f t="shared" ref="AP64:AP66" si="804">AN64*100/AM64</f>
        <v>125</v>
      </c>
      <c r="AQ64" s="107">
        <v>260</v>
      </c>
      <c r="AR64" s="131">
        <f>('5 то'!$I$54)+('5 то'!$I$56)</f>
        <v>34</v>
      </c>
      <c r="AS64" s="131">
        <f t="shared" ref="AS64:AS65" si="805">AQ64-AR64</f>
        <v>226</v>
      </c>
      <c r="AT64" s="112">
        <f t="shared" ref="AT64:AT65" si="806">AR64*100/AQ64</f>
        <v>13.076923076923077</v>
      </c>
      <c r="AU64" s="274">
        <v>75</v>
      </c>
      <c r="AV64" s="125">
        <f>'5 то'!$I$70</f>
        <v>4</v>
      </c>
      <c r="AW64" s="125">
        <f t="shared" ref="AW64:AW65" si="807">AU64-AV64</f>
        <v>71</v>
      </c>
      <c r="AX64" s="112">
        <f t="shared" ref="AX64:AX65" si="808">AV64*100/AU64</f>
        <v>5.333333333333333</v>
      </c>
      <c r="AY64" s="107">
        <v>18</v>
      </c>
      <c r="AZ64" s="125">
        <f>'5 то'!$I$58</f>
        <v>3</v>
      </c>
      <c r="BA64" s="131">
        <f t="shared" ref="BA64:BA65" si="809">AY64-AZ64</f>
        <v>15</v>
      </c>
      <c r="BB64" s="112">
        <f t="shared" ref="BB64:BB66" si="810">AZ64*100/AY64</f>
        <v>16.666666666666668</v>
      </c>
      <c r="BC64" s="107">
        <v>1</v>
      </c>
      <c r="BD64" s="125">
        <f>'5 то'!$I$60</f>
        <v>0</v>
      </c>
      <c r="BE64" s="125">
        <f t="shared" ref="BE64:BE65" si="811">BC64-BD64</f>
        <v>1</v>
      </c>
      <c r="BF64" s="112">
        <f t="shared" ref="BF64:BF66" si="812">BD64*100/BC64</f>
        <v>0</v>
      </c>
    </row>
    <row r="65" spans="1:58" ht="29.25" customHeight="1" thickBot="1" x14ac:dyDescent="0.3">
      <c r="A65" s="38">
        <v>7</v>
      </c>
      <c r="B65" s="46" t="s">
        <v>492</v>
      </c>
      <c r="C65" s="269">
        <v>0</v>
      </c>
      <c r="D65" s="125">
        <f>'5 то'!$I$390</f>
        <v>20</v>
      </c>
      <c r="E65" s="125">
        <f t="shared" si="785"/>
        <v>-20</v>
      </c>
      <c r="F65" s="112" t="e">
        <f t="shared" si="786"/>
        <v>#DIV/0!</v>
      </c>
      <c r="G65" s="107">
        <v>0</v>
      </c>
      <c r="H65" s="125">
        <f>'5 то'!$I$398</f>
        <v>0</v>
      </c>
      <c r="I65" s="125">
        <f t="shared" si="787"/>
        <v>0</v>
      </c>
      <c r="J65" s="112" t="e">
        <f t="shared" si="788"/>
        <v>#DIV/0!</v>
      </c>
      <c r="K65" s="276">
        <v>120</v>
      </c>
      <c r="L65" s="125">
        <f>'5 то'!$I$394</f>
        <v>129</v>
      </c>
      <c r="M65" s="125">
        <f t="shared" si="789"/>
        <v>-9</v>
      </c>
      <c r="N65" s="112">
        <f>L65*100/K65</f>
        <v>107.5</v>
      </c>
      <c r="O65" s="274">
        <f t="shared" si="790"/>
        <v>84</v>
      </c>
      <c r="P65" s="125">
        <f t="shared" ref="P65" si="813">T65+X65+AB65</f>
        <v>101</v>
      </c>
      <c r="Q65" s="125">
        <f t="shared" si="791"/>
        <v>-17</v>
      </c>
      <c r="R65" s="112">
        <f t="shared" si="792"/>
        <v>120.23809523809524</v>
      </c>
      <c r="S65" s="274">
        <v>0</v>
      </c>
      <c r="T65" s="125">
        <f>('5 то'!$I$412)</f>
        <v>0</v>
      </c>
      <c r="U65" s="125">
        <f t="shared" si="793"/>
        <v>0</v>
      </c>
      <c r="V65" s="112" t="e">
        <f t="shared" si="794"/>
        <v>#DIV/0!</v>
      </c>
      <c r="W65" s="274">
        <v>75</v>
      </c>
      <c r="X65" s="125">
        <f>('5 то'!$I$414)</f>
        <v>87</v>
      </c>
      <c r="Y65" s="125">
        <f t="shared" si="795"/>
        <v>-12</v>
      </c>
      <c r="Z65" s="112">
        <f t="shared" si="796"/>
        <v>116</v>
      </c>
      <c r="AA65" s="274">
        <v>9</v>
      </c>
      <c r="AB65" s="125">
        <f>('5 то'!$I$392)</f>
        <v>14</v>
      </c>
      <c r="AC65" s="125">
        <f t="shared" si="797"/>
        <v>-5</v>
      </c>
      <c r="AD65" s="112">
        <f t="shared" si="798"/>
        <v>155.55555555555554</v>
      </c>
      <c r="AE65" s="279">
        <v>0</v>
      </c>
      <c r="AF65" s="125">
        <f>'5 то'!$I$396</f>
        <v>2</v>
      </c>
      <c r="AG65" s="125">
        <f t="shared" si="799"/>
        <v>-2</v>
      </c>
      <c r="AH65" s="112" t="e">
        <f t="shared" si="800"/>
        <v>#DIV/0!</v>
      </c>
      <c r="AI65" s="279">
        <v>0</v>
      </c>
      <c r="AJ65" s="125">
        <f>'5 то'!$I$402</f>
        <v>5</v>
      </c>
      <c r="AK65" s="125">
        <f t="shared" si="801"/>
        <v>-5</v>
      </c>
      <c r="AL65" s="112" t="e">
        <f t="shared" si="802"/>
        <v>#DIV/0!</v>
      </c>
      <c r="AM65" s="276">
        <v>32</v>
      </c>
      <c r="AN65" s="125">
        <f>'5 то'!$I$400</f>
        <v>50</v>
      </c>
      <c r="AO65" s="125">
        <f t="shared" si="803"/>
        <v>-18</v>
      </c>
      <c r="AP65" s="112">
        <f t="shared" si="804"/>
        <v>156.25</v>
      </c>
      <c r="AQ65" s="107">
        <v>260</v>
      </c>
      <c r="AR65" s="131">
        <f>('5 то'!$I$404)+('5 то'!$I$406)</f>
        <v>60</v>
      </c>
      <c r="AS65" s="131">
        <f t="shared" si="805"/>
        <v>200</v>
      </c>
      <c r="AT65" s="112">
        <f t="shared" si="806"/>
        <v>23.076923076923077</v>
      </c>
      <c r="AU65" s="274">
        <v>75</v>
      </c>
      <c r="AV65" s="125">
        <f>'5 то'!$I$420</f>
        <v>28</v>
      </c>
      <c r="AW65" s="125">
        <f t="shared" si="807"/>
        <v>47</v>
      </c>
      <c r="AX65" s="112">
        <f t="shared" si="808"/>
        <v>37.333333333333336</v>
      </c>
      <c r="AY65" s="107">
        <v>16</v>
      </c>
      <c r="AZ65" s="125">
        <f>'5 то'!$I$408</f>
        <v>9</v>
      </c>
      <c r="BA65" s="131">
        <f t="shared" si="809"/>
        <v>7</v>
      </c>
      <c r="BB65" s="112">
        <f t="shared" si="810"/>
        <v>56.25</v>
      </c>
      <c r="BC65" s="107">
        <v>1</v>
      </c>
      <c r="BD65" s="125">
        <f>'5 то'!$I$410</f>
        <v>0</v>
      </c>
      <c r="BE65" s="125">
        <f t="shared" si="811"/>
        <v>1</v>
      </c>
      <c r="BF65" s="112">
        <f t="shared" si="812"/>
        <v>0</v>
      </c>
    </row>
    <row r="66" spans="1:58" ht="29.25" customHeight="1" thickBot="1" x14ac:dyDescent="0.3">
      <c r="A66" s="38">
        <v>8</v>
      </c>
      <c r="B66" s="156" t="s">
        <v>422</v>
      </c>
      <c r="C66" s="269">
        <v>0</v>
      </c>
      <c r="D66" s="125">
        <f>'5 то'!$I$215</f>
        <v>0</v>
      </c>
      <c r="E66" s="125">
        <f t="shared" si="717"/>
        <v>0</v>
      </c>
      <c r="F66" s="112" t="e">
        <f t="shared" si="786"/>
        <v>#DIV/0!</v>
      </c>
      <c r="G66" s="107">
        <v>0</v>
      </c>
      <c r="H66" s="125">
        <f>'5 то'!$I$223</f>
        <v>0</v>
      </c>
      <c r="I66" s="125">
        <f t="shared" si="719"/>
        <v>0</v>
      </c>
      <c r="J66" s="112" t="e">
        <f t="shared" si="788"/>
        <v>#DIV/0!</v>
      </c>
      <c r="K66" s="276">
        <v>0</v>
      </c>
      <c r="L66" s="125">
        <f>'5 то'!$I$219</f>
        <v>0</v>
      </c>
      <c r="M66" s="125">
        <f t="shared" si="721"/>
        <v>0</v>
      </c>
      <c r="N66" s="112" t="e">
        <f t="shared" si="704"/>
        <v>#DIV/0!</v>
      </c>
      <c r="O66" s="274">
        <f t="shared" si="705"/>
        <v>0</v>
      </c>
      <c r="P66" s="125">
        <f t="shared" si="705"/>
        <v>0</v>
      </c>
      <c r="Q66" s="125">
        <f t="shared" si="722"/>
        <v>0</v>
      </c>
      <c r="R66" s="112" t="e">
        <f t="shared" si="792"/>
        <v>#DIV/0!</v>
      </c>
      <c r="S66" s="274">
        <v>0</v>
      </c>
      <c r="T66" s="125">
        <f>('5 то'!$I$237)</f>
        <v>0</v>
      </c>
      <c r="U66" s="125">
        <f t="shared" si="724"/>
        <v>0</v>
      </c>
      <c r="V66" s="112" t="e">
        <f t="shared" si="707"/>
        <v>#DIV/0!</v>
      </c>
      <c r="W66" s="274">
        <v>0</v>
      </c>
      <c r="X66" s="125">
        <f>('5 то'!$I$239)</f>
        <v>0</v>
      </c>
      <c r="Y66" s="125">
        <f t="shared" si="725"/>
        <v>0</v>
      </c>
      <c r="Z66" s="112" t="e">
        <f t="shared" si="708"/>
        <v>#DIV/0!</v>
      </c>
      <c r="AA66" s="274">
        <v>0</v>
      </c>
      <c r="AB66" s="125">
        <f>('5 то'!$I$217)</f>
        <v>0</v>
      </c>
      <c r="AC66" s="125">
        <f t="shared" si="726"/>
        <v>0</v>
      </c>
      <c r="AD66" s="112" t="e">
        <f t="shared" si="709"/>
        <v>#DIV/0!</v>
      </c>
      <c r="AE66" s="279">
        <v>0</v>
      </c>
      <c r="AF66" s="125">
        <f>'5 то'!$I$221</f>
        <v>0</v>
      </c>
      <c r="AG66" s="125">
        <f t="shared" si="727"/>
        <v>0</v>
      </c>
      <c r="AH66" s="112" t="e">
        <f t="shared" si="800"/>
        <v>#DIV/0!</v>
      </c>
      <c r="AI66" s="279">
        <v>0</v>
      </c>
      <c r="AJ66" s="125">
        <f>'5 то'!$I$227</f>
        <v>0</v>
      </c>
      <c r="AK66" s="125">
        <f t="shared" si="729"/>
        <v>0</v>
      </c>
      <c r="AL66" s="112" t="e">
        <f t="shared" si="802"/>
        <v>#DIV/0!</v>
      </c>
      <c r="AM66" s="107">
        <v>0</v>
      </c>
      <c r="AN66" s="125">
        <f>'5 то'!$I$225</f>
        <v>0</v>
      </c>
      <c r="AO66" s="125">
        <f t="shared" si="731"/>
        <v>0</v>
      </c>
      <c r="AP66" s="112" t="e">
        <f t="shared" si="804"/>
        <v>#DIV/0!</v>
      </c>
      <c r="AQ66" s="107">
        <v>0</v>
      </c>
      <c r="AR66" s="131">
        <f>('5 то'!$I$229)+('5 то'!$I$231)</f>
        <v>0</v>
      </c>
      <c r="AS66" s="131">
        <f t="shared" si="733"/>
        <v>0</v>
      </c>
      <c r="AT66" s="112" t="e">
        <f t="shared" si="713"/>
        <v>#DIV/0!</v>
      </c>
      <c r="AU66" s="274">
        <v>0</v>
      </c>
      <c r="AV66" s="125">
        <f>'5 то'!$I$245</f>
        <v>0</v>
      </c>
      <c r="AW66" s="125">
        <f t="shared" si="734"/>
        <v>0</v>
      </c>
      <c r="AX66" s="112" t="e">
        <f t="shared" si="714"/>
        <v>#DIV/0!</v>
      </c>
      <c r="AY66" s="107">
        <v>0</v>
      </c>
      <c r="AZ66" s="125">
        <f>'5 то'!$I$233</f>
        <v>0</v>
      </c>
      <c r="BA66" s="131">
        <f t="shared" si="735"/>
        <v>0</v>
      </c>
      <c r="BB66" s="112" t="e">
        <f t="shared" si="810"/>
        <v>#DIV/0!</v>
      </c>
      <c r="BC66" s="107">
        <v>0</v>
      </c>
      <c r="BD66" s="125">
        <f>'5 то'!$I$235</f>
        <v>0</v>
      </c>
      <c r="BE66" s="125">
        <f t="shared" si="737"/>
        <v>0</v>
      </c>
      <c r="BF66" s="112" t="e">
        <f t="shared" si="812"/>
        <v>#DIV/0!</v>
      </c>
    </row>
    <row r="67" spans="1:58" s="214" customFormat="1" ht="15.75" thickBot="1" x14ac:dyDescent="0.3">
      <c r="A67" s="209"/>
      <c r="B67" s="210" t="s">
        <v>106</v>
      </c>
      <c r="C67" s="211">
        <f>SUM(C59:C66)</f>
        <v>0</v>
      </c>
      <c r="D67" s="211">
        <f>SUM(D59:D66)</f>
        <v>269</v>
      </c>
      <c r="E67" s="212">
        <f>C67-D67</f>
        <v>-269</v>
      </c>
      <c r="F67" s="213" t="e">
        <f>D67*100/C67</f>
        <v>#DIV/0!</v>
      </c>
      <c r="G67" s="211">
        <f>SUM(G59:G66)</f>
        <v>0</v>
      </c>
      <c r="H67" s="211">
        <f>SUM(H59:H66)</f>
        <v>0</v>
      </c>
      <c r="I67" s="211">
        <f>G67-H67</f>
        <v>0</v>
      </c>
      <c r="J67" s="213" t="e">
        <f>H67*100/G67</f>
        <v>#DIV/0!</v>
      </c>
      <c r="K67" s="211">
        <f>SUM(K59:K66)</f>
        <v>600</v>
      </c>
      <c r="L67" s="211">
        <f>SUM(L59:L66)</f>
        <v>510</v>
      </c>
      <c r="M67" s="212">
        <f>K67-L67</f>
        <v>90</v>
      </c>
      <c r="N67" s="213">
        <f>L67*100/K67</f>
        <v>85</v>
      </c>
      <c r="O67" s="211">
        <f>SUM(O59:O66)</f>
        <v>418</v>
      </c>
      <c r="P67" s="211">
        <f>SUM(P59:P66)</f>
        <v>371</v>
      </c>
      <c r="Q67" s="212">
        <f>O67-P67</f>
        <v>47</v>
      </c>
      <c r="R67" s="213">
        <f>P67*100/O67</f>
        <v>88.755980861244012</v>
      </c>
      <c r="S67" s="211">
        <f>SUM(S59:S66)</f>
        <v>0</v>
      </c>
      <c r="T67" s="211">
        <f>SUM(T59:T66)</f>
        <v>20</v>
      </c>
      <c r="U67" s="212">
        <f>S67-T67</f>
        <v>-20</v>
      </c>
      <c r="V67" s="213" t="e">
        <f>T67*100/S67</f>
        <v>#DIV/0!</v>
      </c>
      <c r="W67" s="211">
        <f>SUM(W59:W66)</f>
        <v>375</v>
      </c>
      <c r="X67" s="211">
        <f>SUM(X59:X66)</f>
        <v>312</v>
      </c>
      <c r="Y67" s="212">
        <f>W67-X67</f>
        <v>63</v>
      </c>
      <c r="Z67" s="213">
        <f>X67*100/W67</f>
        <v>83.2</v>
      </c>
      <c r="AA67" s="211">
        <f>SUM(AA59:AA66)</f>
        <v>43</v>
      </c>
      <c r="AB67" s="211">
        <f>SUM(AB59:AB66)</f>
        <v>39</v>
      </c>
      <c r="AC67" s="212">
        <f>AA67-AB67</f>
        <v>4</v>
      </c>
      <c r="AD67" s="213">
        <f>AB67*100/AA67</f>
        <v>90.697674418604649</v>
      </c>
      <c r="AE67" s="211">
        <f>SUM(AE59:AE66)</f>
        <v>0</v>
      </c>
      <c r="AF67" s="211">
        <f>SUM(AF59:AF66)</f>
        <v>144</v>
      </c>
      <c r="AG67" s="212">
        <f>AE67-AF67</f>
        <v>-144</v>
      </c>
      <c r="AH67" s="213" t="e">
        <f>AF67*100/AE67</f>
        <v>#DIV/0!</v>
      </c>
      <c r="AI67" s="211">
        <f>SUM(AI59:AI66)</f>
        <v>0</v>
      </c>
      <c r="AJ67" s="211">
        <f>SUM(AJ59:AJ66)</f>
        <v>15</v>
      </c>
      <c r="AK67" s="212">
        <f>AI67-AJ67</f>
        <v>-15</v>
      </c>
      <c r="AL67" s="213" t="e">
        <f>AJ67*100/AI67</f>
        <v>#DIV/0!</v>
      </c>
      <c r="AM67" s="211">
        <f>SUM(AM59:AM66)</f>
        <v>160</v>
      </c>
      <c r="AN67" s="211">
        <f>SUM(AN59:AN66)</f>
        <v>273</v>
      </c>
      <c r="AO67" s="212">
        <f>AM67-AN67</f>
        <v>-113</v>
      </c>
      <c r="AP67" s="213">
        <f>AN67*100/AM67</f>
        <v>170.625</v>
      </c>
      <c r="AQ67" s="211">
        <f>SUM(AQ59:AQ66)</f>
        <v>1260</v>
      </c>
      <c r="AR67" s="211">
        <f>SUM(AR59:AR66)</f>
        <v>214</v>
      </c>
      <c r="AS67" s="212">
        <f>AQ67-AR67</f>
        <v>1046</v>
      </c>
      <c r="AT67" s="213">
        <f>AR67*100/AQ67</f>
        <v>16.984126984126984</v>
      </c>
      <c r="AU67" s="211">
        <f>SUM(AU59:AU66)</f>
        <v>350</v>
      </c>
      <c r="AV67" s="211">
        <f>SUM(AV59:AV66)</f>
        <v>47</v>
      </c>
      <c r="AW67" s="212">
        <f>AU67-AV67</f>
        <v>303</v>
      </c>
      <c r="AX67" s="213">
        <f>AV67*100/AU67</f>
        <v>13.428571428571429</v>
      </c>
      <c r="AY67" s="211">
        <f>SUM(AY59:AY66)</f>
        <v>80</v>
      </c>
      <c r="AZ67" s="211">
        <f>SUM(AZ59:AZ66)</f>
        <v>46</v>
      </c>
      <c r="BA67" s="212">
        <f>AY67-AZ67</f>
        <v>34</v>
      </c>
      <c r="BB67" s="213">
        <f>AZ67*100/AY67</f>
        <v>57.5</v>
      </c>
      <c r="BC67" s="211">
        <f>SUM(BC59:BC66)</f>
        <v>5</v>
      </c>
      <c r="BD67" s="211">
        <f>SUM(BD59:BD66)</f>
        <v>0</v>
      </c>
      <c r="BE67" s="212">
        <f>BC67-BD67</f>
        <v>5</v>
      </c>
      <c r="BF67" s="213">
        <f>BD67*100/BC67</f>
        <v>0</v>
      </c>
    </row>
    <row r="68" spans="1:58" s="214" customFormat="1" ht="15.75" thickBot="1" x14ac:dyDescent="0.3">
      <c r="A68" s="217"/>
      <c r="B68" s="218"/>
      <c r="C68" s="219"/>
      <c r="D68" s="219"/>
      <c r="E68" s="219"/>
      <c r="F68" s="220"/>
      <c r="G68" s="219"/>
      <c r="H68" s="219"/>
      <c r="I68" s="219"/>
      <c r="J68" s="220"/>
      <c r="K68" s="221"/>
      <c r="L68" s="219"/>
      <c r="M68" s="221"/>
      <c r="N68" s="222"/>
      <c r="O68" s="221"/>
      <c r="P68" s="219"/>
      <c r="Q68" s="221"/>
      <c r="R68" s="222"/>
      <c r="S68" s="221"/>
      <c r="T68" s="219"/>
      <c r="U68" s="221"/>
      <c r="V68" s="222"/>
      <c r="W68" s="221"/>
      <c r="X68" s="219"/>
      <c r="Y68" s="221"/>
      <c r="Z68" s="222"/>
      <c r="AA68" s="221"/>
      <c r="AB68" s="219"/>
      <c r="AC68" s="221"/>
      <c r="AD68" s="222"/>
      <c r="AE68" s="221"/>
      <c r="AF68" s="219"/>
      <c r="AG68" s="219"/>
      <c r="AH68" s="220"/>
      <c r="AI68" s="221"/>
      <c r="AJ68" s="219"/>
      <c r="AK68" s="219"/>
      <c r="AL68" s="220"/>
      <c r="AM68" s="219"/>
      <c r="AN68" s="219"/>
      <c r="AO68" s="219"/>
      <c r="AP68" s="220"/>
      <c r="AQ68" s="219"/>
      <c r="AR68" s="221"/>
      <c r="AS68" s="221"/>
      <c r="AT68" s="220"/>
      <c r="AU68" s="219"/>
      <c r="AV68" s="221"/>
      <c r="AW68" s="221"/>
      <c r="AX68" s="220"/>
      <c r="AY68" s="219"/>
      <c r="AZ68" s="221"/>
      <c r="BA68" s="221"/>
      <c r="BB68" s="220"/>
      <c r="BC68" s="219"/>
      <c r="BD68" s="221"/>
      <c r="BE68" s="221"/>
      <c r="BF68" s="220"/>
    </row>
    <row r="69" spans="1:58" ht="24.75" thickBot="1" x14ac:dyDescent="0.3">
      <c r="A69" s="54"/>
      <c r="B69" s="5" t="s">
        <v>107</v>
      </c>
      <c r="C69" s="271">
        <v>0</v>
      </c>
      <c r="D69" s="125">
        <f>'6 то'!$I$5</f>
        <v>0</v>
      </c>
      <c r="E69" s="125"/>
      <c r="F69" s="85"/>
      <c r="G69" s="271">
        <v>0</v>
      </c>
      <c r="H69" s="125">
        <f>'6 то'!$I$13</f>
        <v>0</v>
      </c>
      <c r="I69" s="125"/>
      <c r="J69" s="197"/>
      <c r="K69" s="271">
        <v>0</v>
      </c>
      <c r="L69" s="125">
        <f>'6 то'!$I$9</f>
        <v>0</v>
      </c>
      <c r="M69" s="146"/>
      <c r="N69" s="198"/>
      <c r="O69" s="274">
        <f t="shared" ref="O69:P83" si="814">S69+W69+AA69</f>
        <v>0</v>
      </c>
      <c r="P69" s="125">
        <f t="shared" si="814"/>
        <v>0</v>
      </c>
      <c r="Q69" s="146"/>
      <c r="R69" s="198"/>
      <c r="S69" s="271">
        <v>0</v>
      </c>
      <c r="T69" s="125">
        <f>('6 то'!$I$27)</f>
        <v>0</v>
      </c>
      <c r="U69" s="146"/>
      <c r="V69" s="198"/>
      <c r="W69" s="271">
        <v>0</v>
      </c>
      <c r="X69" s="125">
        <f>'6 то'!$I$29</f>
        <v>0</v>
      </c>
      <c r="Y69" s="146"/>
      <c r="Z69" s="198"/>
      <c r="AA69" s="271">
        <v>0</v>
      </c>
      <c r="AB69" s="125">
        <f>'6 то'!$I$7</f>
        <v>0</v>
      </c>
      <c r="AC69" s="146"/>
      <c r="AD69" s="198"/>
      <c r="AE69" s="107">
        <v>0</v>
      </c>
      <c r="AF69" s="125">
        <f>'6 то'!$I$11</f>
        <v>1</v>
      </c>
      <c r="AG69" s="125"/>
      <c r="AH69" s="11"/>
      <c r="AI69" s="107">
        <v>0</v>
      </c>
      <c r="AJ69" s="125">
        <f>'6 то'!$I$17</f>
        <v>0</v>
      </c>
      <c r="AK69" s="125"/>
      <c r="AL69" s="2"/>
      <c r="AM69" s="271">
        <v>0</v>
      </c>
      <c r="AN69" s="125">
        <f>'6 то'!$I$15</f>
        <v>0</v>
      </c>
      <c r="AO69" s="125"/>
      <c r="AP69" s="197"/>
      <c r="AQ69" s="271">
        <v>0</v>
      </c>
      <c r="AR69" s="131">
        <f>('6 то'!$I$19)+('6 то'!$I$21)</f>
        <v>0</v>
      </c>
      <c r="AS69" s="131"/>
      <c r="AT69" s="197"/>
      <c r="AU69" s="271">
        <v>0</v>
      </c>
      <c r="AV69" s="125">
        <f>'6 то'!$I$35</f>
        <v>0</v>
      </c>
      <c r="AW69" s="125"/>
      <c r="AX69" s="197"/>
      <c r="AY69" s="271">
        <v>0</v>
      </c>
      <c r="AZ69" s="125">
        <f>'6 то'!$I$23</f>
        <v>0</v>
      </c>
      <c r="BA69" s="131"/>
      <c r="BB69" s="197"/>
      <c r="BC69" s="271">
        <v>0</v>
      </c>
      <c r="BD69" s="125">
        <f>'6 то'!$I$25</f>
        <v>0</v>
      </c>
      <c r="BE69" s="125"/>
      <c r="BF69" s="197"/>
    </row>
    <row r="70" spans="1:58" ht="24.75" thickBot="1" x14ac:dyDescent="0.3">
      <c r="A70" s="38">
        <v>1</v>
      </c>
      <c r="B70" s="158" t="s">
        <v>323</v>
      </c>
      <c r="C70" s="271">
        <v>0</v>
      </c>
      <c r="D70" s="125">
        <f>'6 то'!$I$285</f>
        <v>0</v>
      </c>
      <c r="E70" s="125">
        <f t="shared" ref="E70:E83" si="815">C70-D70</f>
        <v>0</v>
      </c>
      <c r="F70" s="112" t="e">
        <f t="shared" ref="F70" si="816">D70*100/C70</f>
        <v>#DIV/0!</v>
      </c>
      <c r="G70" s="271">
        <v>0</v>
      </c>
      <c r="H70" s="125">
        <f>'6 то'!$I$293</f>
        <v>0</v>
      </c>
      <c r="I70" s="125">
        <f t="shared" ref="I70:I83" si="817">G70-H70</f>
        <v>0</v>
      </c>
      <c r="J70" s="112" t="e">
        <f t="shared" ref="J70" si="818">H70*100/G70</f>
        <v>#DIV/0!</v>
      </c>
      <c r="K70" s="271">
        <v>0</v>
      </c>
      <c r="L70" s="125">
        <f>'6 то'!$I$289</f>
        <v>0</v>
      </c>
      <c r="M70" s="125">
        <f t="shared" ref="M70:M83" si="819">K70-L70</f>
        <v>0</v>
      </c>
      <c r="N70" s="112" t="e">
        <f t="shared" ref="N70:N83" si="820">L70*100/K70</f>
        <v>#DIV/0!</v>
      </c>
      <c r="O70" s="274">
        <f t="shared" si="814"/>
        <v>0</v>
      </c>
      <c r="P70" s="125">
        <f t="shared" si="814"/>
        <v>0</v>
      </c>
      <c r="Q70" s="125">
        <f t="shared" ref="Q70:Q83" si="821">O70-P70</f>
        <v>0</v>
      </c>
      <c r="R70" s="112" t="e">
        <f t="shared" ref="R70" si="822">P70*100/O70</f>
        <v>#DIV/0!</v>
      </c>
      <c r="S70" s="271">
        <v>0</v>
      </c>
      <c r="T70" s="125">
        <f>('6 то'!$I$307)</f>
        <v>0</v>
      </c>
      <c r="U70" s="125">
        <f t="shared" ref="U70:U83" si="823">S70-T70</f>
        <v>0</v>
      </c>
      <c r="V70" s="112" t="e">
        <f t="shared" ref="V70:V83" si="824">T70*100/S70</f>
        <v>#DIV/0!</v>
      </c>
      <c r="W70" s="271">
        <v>0</v>
      </c>
      <c r="X70" s="125">
        <f>('6 то'!$I$309)</f>
        <v>0</v>
      </c>
      <c r="Y70" s="125">
        <f t="shared" ref="Y70:Y83" si="825">W70-X70</f>
        <v>0</v>
      </c>
      <c r="Z70" s="112" t="e">
        <f t="shared" ref="Z70:Z83" si="826">X70*100/W70</f>
        <v>#DIV/0!</v>
      </c>
      <c r="AA70" s="271">
        <v>0</v>
      </c>
      <c r="AB70" s="125">
        <f>('6 то'!$I$287)</f>
        <v>0</v>
      </c>
      <c r="AC70" s="125">
        <f t="shared" ref="AC70:AC83" si="827">AA70-AB70</f>
        <v>0</v>
      </c>
      <c r="AD70" s="112" t="e">
        <f t="shared" ref="AD70:AD83" si="828">AB70*100/AA70</f>
        <v>#DIV/0!</v>
      </c>
      <c r="AE70" s="279">
        <v>0</v>
      </c>
      <c r="AF70" s="125">
        <f>'6 то'!$I$291</f>
        <v>0</v>
      </c>
      <c r="AG70" s="125">
        <f t="shared" ref="AG70:AG83" si="829">AE70-AF70</f>
        <v>0</v>
      </c>
      <c r="AH70" s="112" t="e">
        <f t="shared" ref="AH70" si="830">AF70*100/AE70</f>
        <v>#DIV/0!</v>
      </c>
      <c r="AI70" s="279">
        <v>0</v>
      </c>
      <c r="AJ70" s="125">
        <f>'6 то'!$I$297</f>
        <v>0</v>
      </c>
      <c r="AK70" s="125">
        <f t="shared" ref="AK70:AK83" si="831">AI70-AJ70</f>
        <v>0</v>
      </c>
      <c r="AL70" s="112" t="e">
        <f t="shared" ref="AL70" si="832">AJ70*100/AI70</f>
        <v>#DIV/0!</v>
      </c>
      <c r="AM70" s="271">
        <v>0</v>
      </c>
      <c r="AN70" s="125">
        <f>'6 то'!$I$295</f>
        <v>0</v>
      </c>
      <c r="AO70" s="125">
        <f t="shared" ref="AO70:AO83" si="833">AM70-AN70</f>
        <v>0</v>
      </c>
      <c r="AP70" s="112" t="e">
        <f t="shared" ref="AP70" si="834">AN70*100/AM70</f>
        <v>#DIV/0!</v>
      </c>
      <c r="AQ70" s="271">
        <v>0</v>
      </c>
      <c r="AR70" s="131">
        <f>('6 то'!$I$299)+('6 то'!$I$301)</f>
        <v>0</v>
      </c>
      <c r="AS70" s="131">
        <f t="shared" ref="AS70:AS83" si="835">AQ70-AR70</f>
        <v>0</v>
      </c>
      <c r="AT70" s="112" t="e">
        <f t="shared" ref="AT70:AT83" si="836">AR70*100/AQ70</f>
        <v>#DIV/0!</v>
      </c>
      <c r="AU70" s="271">
        <v>0</v>
      </c>
      <c r="AV70" s="125">
        <f>'6 то'!$I$315</f>
        <v>0</v>
      </c>
      <c r="AW70" s="125">
        <f t="shared" ref="AW70:AW83" si="837">AU70-AV70</f>
        <v>0</v>
      </c>
      <c r="AX70" s="112" t="e">
        <f t="shared" ref="AX70:AX83" si="838">AV70*100/AU70</f>
        <v>#DIV/0!</v>
      </c>
      <c r="AY70" s="271">
        <v>0</v>
      </c>
      <c r="AZ70" s="125">
        <f>'6 то'!$I$303</f>
        <v>0</v>
      </c>
      <c r="BA70" s="131">
        <f t="shared" ref="BA70:BA83" si="839">AY70-AZ70</f>
        <v>0</v>
      </c>
      <c r="BB70" s="112" t="e">
        <f t="shared" ref="BB70" si="840">AZ70*100/AY70</f>
        <v>#DIV/0!</v>
      </c>
      <c r="BC70" s="271">
        <v>0</v>
      </c>
      <c r="BD70" s="125">
        <f>'6 то'!$I$305</f>
        <v>0</v>
      </c>
      <c r="BE70" s="125">
        <f t="shared" ref="BE70:BE83" si="841">BC70-BD70</f>
        <v>0</v>
      </c>
      <c r="BF70" s="112" t="e">
        <f t="shared" ref="BF70" si="842">BD70*100/BC70</f>
        <v>#DIV/0!</v>
      </c>
    </row>
    <row r="71" spans="1:58" ht="25.5" thickBot="1" x14ac:dyDescent="0.3">
      <c r="A71" s="38">
        <v>2</v>
      </c>
      <c r="B71" s="156" t="s">
        <v>371</v>
      </c>
      <c r="C71" s="271">
        <v>0</v>
      </c>
      <c r="D71" s="125">
        <f>'6 то'!$I$319</f>
        <v>0</v>
      </c>
      <c r="E71" s="125">
        <f t="shared" si="815"/>
        <v>0</v>
      </c>
      <c r="F71" s="112" t="e">
        <f t="shared" ref="F71" si="843">D71*100/C71</f>
        <v>#DIV/0!</v>
      </c>
      <c r="G71" s="271">
        <v>0</v>
      </c>
      <c r="H71" s="125">
        <f>'6 то'!$I$327</f>
        <v>0</v>
      </c>
      <c r="I71" s="125">
        <f t="shared" si="817"/>
        <v>0</v>
      </c>
      <c r="J71" s="112" t="e">
        <f t="shared" ref="J71" si="844">H71*100/G71</f>
        <v>#DIV/0!</v>
      </c>
      <c r="K71" s="271">
        <v>0</v>
      </c>
      <c r="L71" s="125">
        <f>'6 то'!$I$323</f>
        <v>0</v>
      </c>
      <c r="M71" s="125">
        <f t="shared" si="819"/>
        <v>0</v>
      </c>
      <c r="N71" s="112" t="e">
        <f t="shared" si="820"/>
        <v>#DIV/0!</v>
      </c>
      <c r="O71" s="274">
        <f t="shared" si="814"/>
        <v>0</v>
      </c>
      <c r="P71" s="125">
        <f t="shared" si="814"/>
        <v>0</v>
      </c>
      <c r="Q71" s="125">
        <f t="shared" si="821"/>
        <v>0</v>
      </c>
      <c r="R71" s="112" t="e">
        <f t="shared" ref="R71" si="845">P71*100/O71</f>
        <v>#DIV/0!</v>
      </c>
      <c r="S71" s="271">
        <v>0</v>
      </c>
      <c r="T71" s="125">
        <f>('6 то'!$I$341)</f>
        <v>0</v>
      </c>
      <c r="U71" s="125">
        <f t="shared" si="823"/>
        <v>0</v>
      </c>
      <c r="V71" s="112" t="e">
        <f t="shared" si="824"/>
        <v>#DIV/0!</v>
      </c>
      <c r="W71" s="271">
        <v>0</v>
      </c>
      <c r="X71" s="125">
        <f>('6 то'!$I$343)</f>
        <v>0</v>
      </c>
      <c r="Y71" s="125">
        <f t="shared" si="825"/>
        <v>0</v>
      </c>
      <c r="Z71" s="112" t="e">
        <f t="shared" si="826"/>
        <v>#DIV/0!</v>
      </c>
      <c r="AA71" s="271">
        <v>0</v>
      </c>
      <c r="AB71" s="125">
        <f>('6 то'!$I$321)</f>
        <v>0</v>
      </c>
      <c r="AC71" s="125">
        <f t="shared" si="827"/>
        <v>0</v>
      </c>
      <c r="AD71" s="112" t="e">
        <f t="shared" si="828"/>
        <v>#DIV/0!</v>
      </c>
      <c r="AE71" s="279">
        <v>0</v>
      </c>
      <c r="AF71" s="125">
        <f>'6 то'!$I$325</f>
        <v>0</v>
      </c>
      <c r="AG71" s="125">
        <f t="shared" si="829"/>
        <v>0</v>
      </c>
      <c r="AH71" s="112" t="e">
        <f t="shared" ref="AH71" si="846">AF71*100/AE71</f>
        <v>#DIV/0!</v>
      </c>
      <c r="AI71" s="279">
        <v>0</v>
      </c>
      <c r="AJ71" s="125">
        <f>'6 то'!$I$331</f>
        <v>0</v>
      </c>
      <c r="AK71" s="125">
        <f t="shared" si="831"/>
        <v>0</v>
      </c>
      <c r="AL71" s="112" t="e">
        <f t="shared" ref="AL71" si="847">AJ71*100/AI71</f>
        <v>#DIV/0!</v>
      </c>
      <c r="AM71" s="271">
        <v>0</v>
      </c>
      <c r="AN71" s="125">
        <f>'6 то'!$I$329</f>
        <v>0</v>
      </c>
      <c r="AO71" s="125">
        <f t="shared" si="833"/>
        <v>0</v>
      </c>
      <c r="AP71" s="112" t="e">
        <f t="shared" ref="AP71" si="848">AN71*100/AM71</f>
        <v>#DIV/0!</v>
      </c>
      <c r="AQ71" s="271">
        <v>0</v>
      </c>
      <c r="AR71" s="131">
        <f>('6 то'!$I$333)+('6 то'!$I$335)</f>
        <v>0</v>
      </c>
      <c r="AS71" s="131">
        <f t="shared" si="835"/>
        <v>0</v>
      </c>
      <c r="AT71" s="112" t="e">
        <f t="shared" si="836"/>
        <v>#DIV/0!</v>
      </c>
      <c r="AU71" s="271">
        <v>0</v>
      </c>
      <c r="AV71" s="125">
        <f>'6 то'!$I$349</f>
        <v>0</v>
      </c>
      <c r="AW71" s="125">
        <f t="shared" si="837"/>
        <v>0</v>
      </c>
      <c r="AX71" s="112" t="e">
        <f t="shared" si="838"/>
        <v>#DIV/0!</v>
      </c>
      <c r="AY71" s="271">
        <v>0</v>
      </c>
      <c r="AZ71" s="125">
        <f>'6 то'!$I$337</f>
        <v>0</v>
      </c>
      <c r="BA71" s="131">
        <f t="shared" si="839"/>
        <v>0</v>
      </c>
      <c r="BB71" s="112" t="e">
        <f t="shared" ref="BB71" si="849">AZ71*100/AY71</f>
        <v>#DIV/0!</v>
      </c>
      <c r="BC71" s="271">
        <v>0</v>
      </c>
      <c r="BD71" s="125">
        <f>'6 то'!$I$339</f>
        <v>0</v>
      </c>
      <c r="BE71" s="125">
        <f t="shared" si="841"/>
        <v>0</v>
      </c>
      <c r="BF71" s="112" t="e">
        <f t="shared" ref="BF71" si="850">BD71*100/BC71</f>
        <v>#DIV/0!</v>
      </c>
    </row>
    <row r="72" spans="1:58" ht="25.5" thickBot="1" x14ac:dyDescent="0.3">
      <c r="A72" s="38">
        <v>3</v>
      </c>
      <c r="B72" s="46" t="s">
        <v>108</v>
      </c>
      <c r="C72" s="271">
        <v>0</v>
      </c>
      <c r="D72" s="125">
        <f>'6 то'!$I$75</f>
        <v>58</v>
      </c>
      <c r="E72" s="125">
        <f t="shared" si="815"/>
        <v>-58</v>
      </c>
      <c r="F72" s="112" t="e">
        <f t="shared" ref="F72:F83" si="851">D72*100/C72</f>
        <v>#DIV/0!</v>
      </c>
      <c r="G72" s="271">
        <v>0</v>
      </c>
      <c r="H72" s="125">
        <f>'6 то'!$I$83</f>
        <v>0</v>
      </c>
      <c r="I72" s="125">
        <f t="shared" si="817"/>
        <v>0</v>
      </c>
      <c r="J72" s="112" t="e">
        <f t="shared" ref="J72:J83" si="852">H72*100/G72</f>
        <v>#DIV/0!</v>
      </c>
      <c r="K72" s="271">
        <v>119</v>
      </c>
      <c r="L72" s="125">
        <f>'6 то'!$I$79</f>
        <v>95</v>
      </c>
      <c r="M72" s="125">
        <f t="shared" si="819"/>
        <v>24</v>
      </c>
      <c r="N72" s="112">
        <f t="shared" si="820"/>
        <v>79.831932773109244</v>
      </c>
      <c r="O72" s="274">
        <v>13</v>
      </c>
      <c r="P72" s="125">
        <f t="shared" si="814"/>
        <v>77</v>
      </c>
      <c r="Q72" s="125">
        <f t="shared" si="821"/>
        <v>-64</v>
      </c>
      <c r="R72" s="112">
        <f t="shared" ref="R72:R83" si="853">P72*100/O72</f>
        <v>592.30769230769226</v>
      </c>
      <c r="S72" s="271">
        <v>0</v>
      </c>
      <c r="T72" s="125">
        <f>('6 то'!$I$97)</f>
        <v>8</v>
      </c>
      <c r="U72" s="125">
        <f t="shared" si="823"/>
        <v>-8</v>
      </c>
      <c r="V72" s="112" t="e">
        <f t="shared" si="824"/>
        <v>#DIV/0!</v>
      </c>
      <c r="W72" s="271">
        <v>71</v>
      </c>
      <c r="X72" s="125">
        <f>('6 то'!$I$99)</f>
        <v>51</v>
      </c>
      <c r="Y72" s="125">
        <f t="shared" si="825"/>
        <v>20</v>
      </c>
      <c r="Z72" s="112">
        <f t="shared" si="826"/>
        <v>71.83098591549296</v>
      </c>
      <c r="AA72" s="271">
        <v>12</v>
      </c>
      <c r="AB72" s="125">
        <f>('6 то'!$I$77)</f>
        <v>18</v>
      </c>
      <c r="AC72" s="125">
        <f t="shared" si="827"/>
        <v>-6</v>
      </c>
      <c r="AD72" s="112">
        <f t="shared" si="828"/>
        <v>150</v>
      </c>
      <c r="AE72" s="279">
        <v>0</v>
      </c>
      <c r="AF72" s="125">
        <f>'6 то'!$I$81</f>
        <v>46</v>
      </c>
      <c r="AG72" s="125">
        <f t="shared" si="829"/>
        <v>-46</v>
      </c>
      <c r="AH72" s="112" t="e">
        <f t="shared" ref="AH72:AH83" si="854">AF72*100/AE72</f>
        <v>#DIV/0!</v>
      </c>
      <c r="AI72" s="279">
        <v>0</v>
      </c>
      <c r="AJ72" s="125">
        <f>'6 то'!$I$87</f>
        <v>23</v>
      </c>
      <c r="AK72" s="125">
        <f t="shared" si="831"/>
        <v>-23</v>
      </c>
      <c r="AL72" s="112" t="e">
        <f t="shared" ref="AL72:AL83" si="855">AJ72*100/AI72</f>
        <v>#DIV/0!</v>
      </c>
      <c r="AM72" s="271">
        <v>37</v>
      </c>
      <c r="AN72" s="125">
        <f>'6 то'!$I$85</f>
        <v>24</v>
      </c>
      <c r="AO72" s="125">
        <f t="shared" si="833"/>
        <v>13</v>
      </c>
      <c r="AP72" s="112">
        <f t="shared" ref="AP72:AP83" si="856">AN72*100/AM72</f>
        <v>64.86486486486487</v>
      </c>
      <c r="AQ72" s="271">
        <v>216</v>
      </c>
      <c r="AR72" s="131">
        <f>('6 то'!$I$89)+('6 то'!$I$91)</f>
        <v>49</v>
      </c>
      <c r="AS72" s="131">
        <f t="shared" si="835"/>
        <v>167</v>
      </c>
      <c r="AT72" s="112">
        <f t="shared" si="836"/>
        <v>22.685185185185187</v>
      </c>
      <c r="AU72" s="271">
        <v>40</v>
      </c>
      <c r="AV72" s="125">
        <f>'6 то'!$I$105</f>
        <v>23</v>
      </c>
      <c r="AW72" s="125">
        <f t="shared" si="837"/>
        <v>17</v>
      </c>
      <c r="AX72" s="112">
        <f t="shared" si="838"/>
        <v>57.5</v>
      </c>
      <c r="AY72" s="271">
        <v>17</v>
      </c>
      <c r="AZ72" s="125">
        <f>'6 то'!$I$93</f>
        <v>17</v>
      </c>
      <c r="BA72" s="131">
        <f t="shared" si="839"/>
        <v>0</v>
      </c>
      <c r="BB72" s="112">
        <f t="shared" ref="BB72:BB83" si="857">AZ72*100/AY72</f>
        <v>100</v>
      </c>
      <c r="BC72" s="271">
        <v>0</v>
      </c>
      <c r="BD72" s="125">
        <f>'6 то'!$I$95</f>
        <v>0</v>
      </c>
      <c r="BE72" s="125">
        <f t="shared" si="841"/>
        <v>0</v>
      </c>
      <c r="BF72" s="112" t="e">
        <f t="shared" ref="BF72:BF83" si="858">BD72*100/BC72</f>
        <v>#DIV/0!</v>
      </c>
    </row>
    <row r="73" spans="1:58" ht="25.5" thickBot="1" x14ac:dyDescent="0.3">
      <c r="A73" s="38">
        <v>4</v>
      </c>
      <c r="B73" s="46" t="s">
        <v>109</v>
      </c>
      <c r="C73" s="271">
        <v>0</v>
      </c>
      <c r="D73" s="125">
        <f>'6 то'!$I$110</f>
        <v>105</v>
      </c>
      <c r="E73" s="125">
        <f t="shared" si="815"/>
        <v>-105</v>
      </c>
      <c r="F73" s="112" t="e">
        <f t="shared" si="851"/>
        <v>#DIV/0!</v>
      </c>
      <c r="G73" s="271">
        <v>0</v>
      </c>
      <c r="H73" s="125">
        <f>'6 то'!$I$118</f>
        <v>0</v>
      </c>
      <c r="I73" s="125">
        <f t="shared" si="817"/>
        <v>0</v>
      </c>
      <c r="J73" s="112" t="e">
        <f t="shared" si="852"/>
        <v>#DIV/0!</v>
      </c>
      <c r="K73" s="271">
        <v>55</v>
      </c>
      <c r="L73" s="125">
        <f>'6 то'!$I$114</f>
        <v>75</v>
      </c>
      <c r="M73" s="125">
        <f t="shared" si="819"/>
        <v>-20</v>
      </c>
      <c r="N73" s="112">
        <f t="shared" si="820"/>
        <v>136.36363636363637</v>
      </c>
      <c r="O73" s="274">
        <f t="shared" si="814"/>
        <v>77</v>
      </c>
      <c r="P73" s="125">
        <f t="shared" si="814"/>
        <v>86</v>
      </c>
      <c r="Q73" s="125">
        <f t="shared" si="821"/>
        <v>-9</v>
      </c>
      <c r="R73" s="112">
        <f t="shared" si="853"/>
        <v>111.68831168831169</v>
      </c>
      <c r="S73" s="271">
        <v>0</v>
      </c>
      <c r="T73" s="125">
        <f>('6 то'!$I$132)</f>
        <v>13</v>
      </c>
      <c r="U73" s="125">
        <f t="shared" si="823"/>
        <v>-13</v>
      </c>
      <c r="V73" s="112" t="e">
        <f t="shared" si="824"/>
        <v>#DIV/0!</v>
      </c>
      <c r="W73" s="271">
        <v>71</v>
      </c>
      <c r="X73" s="125">
        <f>('6 то'!$I$134)</f>
        <v>67</v>
      </c>
      <c r="Y73" s="125">
        <f t="shared" si="825"/>
        <v>4</v>
      </c>
      <c r="Z73" s="112">
        <f t="shared" si="826"/>
        <v>94.366197183098592</v>
      </c>
      <c r="AA73" s="271">
        <v>6</v>
      </c>
      <c r="AB73" s="125">
        <f>('6 то'!$I$112)</f>
        <v>6</v>
      </c>
      <c r="AC73" s="125">
        <f t="shared" si="827"/>
        <v>0</v>
      </c>
      <c r="AD73" s="112">
        <f t="shared" si="828"/>
        <v>100</v>
      </c>
      <c r="AE73" s="279">
        <v>0</v>
      </c>
      <c r="AF73" s="125">
        <f>'6 то'!$I$116</f>
        <v>8</v>
      </c>
      <c r="AG73" s="125">
        <f t="shared" si="829"/>
        <v>-8</v>
      </c>
      <c r="AH73" s="112" t="e">
        <f t="shared" si="854"/>
        <v>#DIV/0!</v>
      </c>
      <c r="AI73" s="279">
        <v>0</v>
      </c>
      <c r="AJ73" s="125">
        <f>'6 то'!$I$122</f>
        <v>54</v>
      </c>
      <c r="AK73" s="125">
        <f t="shared" si="831"/>
        <v>-54</v>
      </c>
      <c r="AL73" s="112" t="e">
        <f t="shared" si="855"/>
        <v>#DIV/0!</v>
      </c>
      <c r="AM73" s="271">
        <v>17</v>
      </c>
      <c r="AN73" s="125">
        <f>'6 то'!$I$120</f>
        <v>26</v>
      </c>
      <c r="AO73" s="125">
        <f t="shared" si="833"/>
        <v>-9</v>
      </c>
      <c r="AP73" s="112">
        <f t="shared" si="856"/>
        <v>152.94117647058823</v>
      </c>
      <c r="AQ73" s="271">
        <v>220</v>
      </c>
      <c r="AR73" s="131">
        <f>('6 то'!$I$124)+('6 то'!$I$126)</f>
        <v>61</v>
      </c>
      <c r="AS73" s="131">
        <f t="shared" si="835"/>
        <v>159</v>
      </c>
      <c r="AT73" s="112">
        <f t="shared" si="836"/>
        <v>27.727272727272727</v>
      </c>
      <c r="AU73" s="271">
        <v>40</v>
      </c>
      <c r="AV73" s="125">
        <f>'6 то'!$I$140</f>
        <v>21</v>
      </c>
      <c r="AW73" s="125">
        <f t="shared" si="837"/>
        <v>19</v>
      </c>
      <c r="AX73" s="112">
        <f t="shared" si="838"/>
        <v>52.5</v>
      </c>
      <c r="AY73" s="271">
        <v>13</v>
      </c>
      <c r="AZ73" s="125">
        <f>'6 то'!$I$128</f>
        <v>13</v>
      </c>
      <c r="BA73" s="131">
        <f t="shared" si="839"/>
        <v>0</v>
      </c>
      <c r="BB73" s="112">
        <f t="shared" si="857"/>
        <v>100</v>
      </c>
      <c r="BC73" s="271">
        <v>0</v>
      </c>
      <c r="BD73" s="125">
        <f>'6 то'!$I$130</f>
        <v>0</v>
      </c>
      <c r="BE73" s="125">
        <f t="shared" si="841"/>
        <v>0</v>
      </c>
      <c r="BF73" s="112" t="e">
        <f t="shared" si="858"/>
        <v>#DIV/0!</v>
      </c>
    </row>
    <row r="74" spans="1:58" ht="25.5" thickBot="1" x14ac:dyDescent="0.3">
      <c r="A74" s="38">
        <v>4</v>
      </c>
      <c r="B74" s="46" t="s">
        <v>501</v>
      </c>
      <c r="C74" s="271">
        <v>0</v>
      </c>
      <c r="D74" s="125">
        <f>'6 то'!$I$523</f>
        <v>46</v>
      </c>
      <c r="E74" s="125">
        <f t="shared" ref="E74" si="859">C74-D74</f>
        <v>-46</v>
      </c>
      <c r="F74" s="112" t="e">
        <f t="shared" ref="F74" si="860">D74*100/C74</f>
        <v>#DIV/0!</v>
      </c>
      <c r="G74" s="271">
        <v>0</v>
      </c>
      <c r="H74" s="125">
        <f>'6 то'!$I$531</f>
        <v>0</v>
      </c>
      <c r="I74" s="125">
        <f t="shared" ref="I74" si="861">G74-H74</f>
        <v>0</v>
      </c>
      <c r="J74" s="112" t="e">
        <f t="shared" ref="J74" si="862">H74*100/G74</f>
        <v>#DIV/0!</v>
      </c>
      <c r="K74" s="271">
        <v>74</v>
      </c>
      <c r="L74" s="125">
        <f>'6 то'!$I$527</f>
        <v>36</v>
      </c>
      <c r="M74" s="125">
        <f t="shared" ref="M74" si="863">K74-L74</f>
        <v>38</v>
      </c>
      <c r="N74" s="112">
        <f t="shared" ref="N74" si="864">L74*100/K74</f>
        <v>48.648648648648646</v>
      </c>
      <c r="O74" s="274">
        <f t="shared" ref="O74" si="865">S74+W74+AA74</f>
        <v>82</v>
      </c>
      <c r="P74" s="125">
        <f t="shared" ref="P74" si="866">T74+X74+AB74</f>
        <v>57</v>
      </c>
      <c r="Q74" s="125">
        <f t="shared" ref="Q74" si="867">O74-P74</f>
        <v>25</v>
      </c>
      <c r="R74" s="112">
        <f t="shared" ref="R74" si="868">P74*100/O74</f>
        <v>69.512195121951223</v>
      </c>
      <c r="S74" s="271">
        <v>0</v>
      </c>
      <c r="T74" s="125">
        <f>('6 то'!$I$545)</f>
        <v>1</v>
      </c>
      <c r="U74" s="125">
        <f t="shared" ref="U74" si="869">S74-T74</f>
        <v>-1</v>
      </c>
      <c r="V74" s="112" t="e">
        <f t="shared" ref="V74" si="870">T74*100/S74</f>
        <v>#DIV/0!</v>
      </c>
      <c r="W74" s="271">
        <v>71</v>
      </c>
      <c r="X74" s="125">
        <f>('6 то'!$I$547)</f>
        <v>47</v>
      </c>
      <c r="Y74" s="125">
        <f t="shared" ref="Y74" si="871">W74-X74</f>
        <v>24</v>
      </c>
      <c r="Z74" s="112">
        <f t="shared" ref="Z74" si="872">X74*100/W74</f>
        <v>66.197183098591552</v>
      </c>
      <c r="AA74" s="271">
        <v>11</v>
      </c>
      <c r="AB74" s="125">
        <f>('6 то'!$I$525)</f>
        <v>9</v>
      </c>
      <c r="AC74" s="125">
        <f t="shared" ref="AC74" si="873">AA74-AB74</f>
        <v>2</v>
      </c>
      <c r="AD74" s="112">
        <f t="shared" ref="AD74" si="874">AB74*100/AA74</f>
        <v>81.818181818181813</v>
      </c>
      <c r="AE74" s="279">
        <v>0</v>
      </c>
      <c r="AF74" s="125">
        <f>'6 то'!$I$529</f>
        <v>25</v>
      </c>
      <c r="AG74" s="125">
        <f t="shared" ref="AG74" si="875">AE74-AF74</f>
        <v>-25</v>
      </c>
      <c r="AH74" s="112" t="e">
        <f t="shared" ref="AH74" si="876">AF74*100/AE74</f>
        <v>#DIV/0!</v>
      </c>
      <c r="AI74" s="279">
        <v>0</v>
      </c>
      <c r="AJ74" s="125">
        <f>'6 то'!$I$535</f>
        <v>22</v>
      </c>
      <c r="AK74" s="125">
        <f t="shared" ref="AK74" si="877">AI74-AJ74</f>
        <v>-22</v>
      </c>
      <c r="AL74" s="112" t="e">
        <f t="shared" ref="AL74" si="878">AJ74*100/AI74</f>
        <v>#DIV/0!</v>
      </c>
      <c r="AM74" s="271">
        <v>39</v>
      </c>
      <c r="AN74" s="125">
        <f>'6 то'!$I$533</f>
        <v>24</v>
      </c>
      <c r="AO74" s="125">
        <f t="shared" ref="AO74" si="879">AM74-AN74</f>
        <v>15</v>
      </c>
      <c r="AP74" s="112">
        <f t="shared" ref="AP74" si="880">AN74*100/AM74</f>
        <v>61.53846153846154</v>
      </c>
      <c r="AQ74" s="271">
        <v>111</v>
      </c>
      <c r="AR74" s="131">
        <f>('6 то'!$I$537)+('6 то'!$I$539)</f>
        <v>36</v>
      </c>
      <c r="AS74" s="131">
        <f t="shared" ref="AS74" si="881">AQ74-AR74</f>
        <v>75</v>
      </c>
      <c r="AT74" s="112">
        <f t="shared" ref="AT74" si="882">AR74*100/AQ74</f>
        <v>32.432432432432435</v>
      </c>
      <c r="AU74" s="271">
        <v>31</v>
      </c>
      <c r="AV74" s="125">
        <f>'6 то'!$I$553</f>
        <v>29</v>
      </c>
      <c r="AW74" s="125">
        <f t="shared" ref="AW74" si="883">AU74-AV74</f>
        <v>2</v>
      </c>
      <c r="AX74" s="112">
        <f t="shared" ref="AX74" si="884">AV74*100/AU74</f>
        <v>93.548387096774192</v>
      </c>
      <c r="AY74" s="271">
        <v>13</v>
      </c>
      <c r="AZ74" s="125">
        <f>'6 то'!$I$541</f>
        <v>11</v>
      </c>
      <c r="BA74" s="131">
        <f t="shared" ref="BA74" si="885">AY74-AZ74</f>
        <v>2</v>
      </c>
      <c r="BB74" s="112">
        <f t="shared" ref="BB74" si="886">AZ74*100/AY74</f>
        <v>84.615384615384613</v>
      </c>
      <c r="BC74" s="271">
        <v>0</v>
      </c>
      <c r="BD74" s="125">
        <f>'6 то'!$I$543</f>
        <v>0</v>
      </c>
      <c r="BE74" s="125">
        <f t="shared" ref="BE74" si="887">BC74-BD74</f>
        <v>0</v>
      </c>
      <c r="BF74" s="112" t="e">
        <f t="shared" ref="BF74" si="888">BD74*100/BC74</f>
        <v>#DIV/0!</v>
      </c>
    </row>
    <row r="75" spans="1:58" ht="25.5" thickBot="1" x14ac:dyDescent="0.3">
      <c r="A75" s="38">
        <v>5</v>
      </c>
      <c r="B75" s="46" t="s">
        <v>502</v>
      </c>
      <c r="C75" s="271">
        <v>0</v>
      </c>
      <c r="D75" s="125">
        <f>'6 то'!$I$557</f>
        <v>19</v>
      </c>
      <c r="E75" s="125">
        <f t="shared" ref="E75" si="889">C75-D75</f>
        <v>-19</v>
      </c>
      <c r="F75" s="112" t="e">
        <f t="shared" si="851"/>
        <v>#DIV/0!</v>
      </c>
      <c r="G75" s="271">
        <v>0</v>
      </c>
      <c r="H75" s="125">
        <f>'6 то'!$I$565</f>
        <v>0</v>
      </c>
      <c r="I75" s="125">
        <f t="shared" ref="I75" si="890">G75-H75</f>
        <v>0</v>
      </c>
      <c r="J75" s="112" t="e">
        <f t="shared" si="852"/>
        <v>#DIV/0!</v>
      </c>
      <c r="K75" s="271">
        <v>71</v>
      </c>
      <c r="L75" s="125">
        <f>'6 то'!$I$561</f>
        <v>19</v>
      </c>
      <c r="M75" s="125">
        <f t="shared" ref="M75" si="891">K75-L75</f>
        <v>52</v>
      </c>
      <c r="N75" s="112">
        <f t="shared" ref="N75" si="892">L75*100/K75</f>
        <v>26.760563380281692</v>
      </c>
      <c r="O75" s="274">
        <v>13</v>
      </c>
      <c r="P75" s="125">
        <f t="shared" si="814"/>
        <v>53</v>
      </c>
      <c r="Q75" s="125">
        <f t="shared" ref="Q75" si="893">O75-P75</f>
        <v>-40</v>
      </c>
      <c r="R75" s="112">
        <f t="shared" si="853"/>
        <v>407.69230769230768</v>
      </c>
      <c r="S75" s="271">
        <v>0</v>
      </c>
      <c r="T75" s="125">
        <f>('6 то'!$I$579)</f>
        <v>3</v>
      </c>
      <c r="U75" s="125">
        <f t="shared" ref="U75" si="894">S75-T75</f>
        <v>-3</v>
      </c>
      <c r="V75" s="112" t="e">
        <f t="shared" ref="V75" si="895">T75*100/S75</f>
        <v>#DIV/0!</v>
      </c>
      <c r="W75" s="271">
        <v>71</v>
      </c>
      <c r="X75" s="125">
        <f>('6 то'!$I$581)</f>
        <v>44</v>
      </c>
      <c r="Y75" s="125">
        <f t="shared" ref="Y75" si="896">W75-X75</f>
        <v>27</v>
      </c>
      <c r="Z75" s="112">
        <f t="shared" ref="Z75" si="897">X75*100/W75</f>
        <v>61.971830985915496</v>
      </c>
      <c r="AA75" s="271">
        <v>8</v>
      </c>
      <c r="AB75" s="125">
        <f>('6 то'!$I$559)</f>
        <v>6</v>
      </c>
      <c r="AC75" s="125">
        <f t="shared" ref="AC75" si="898">AA75-AB75</f>
        <v>2</v>
      </c>
      <c r="AD75" s="112">
        <f t="shared" ref="AD75" si="899">AB75*100/AA75</f>
        <v>75</v>
      </c>
      <c r="AE75" s="279">
        <v>0</v>
      </c>
      <c r="AF75" s="125">
        <f>'6 то'!$I$563</f>
        <v>12</v>
      </c>
      <c r="AG75" s="125">
        <f t="shared" ref="AG75" si="900">AE75-AF75</f>
        <v>-12</v>
      </c>
      <c r="AH75" s="112" t="e">
        <f t="shared" si="854"/>
        <v>#DIV/0!</v>
      </c>
      <c r="AI75" s="279">
        <v>0</v>
      </c>
      <c r="AJ75" s="125">
        <f>'6 то'!$I$569</f>
        <v>16</v>
      </c>
      <c r="AK75" s="125">
        <f t="shared" ref="AK75" si="901">AI75-AJ75</f>
        <v>-16</v>
      </c>
      <c r="AL75" s="112" t="e">
        <f t="shared" si="855"/>
        <v>#DIV/0!</v>
      </c>
      <c r="AM75" s="271">
        <v>39</v>
      </c>
      <c r="AN75" s="125">
        <f>'6 то'!$I$567</f>
        <v>13</v>
      </c>
      <c r="AO75" s="125">
        <f t="shared" ref="AO75" si="902">AM75-AN75</f>
        <v>26</v>
      </c>
      <c r="AP75" s="112">
        <f t="shared" si="856"/>
        <v>33.333333333333336</v>
      </c>
      <c r="AQ75" s="271">
        <v>111</v>
      </c>
      <c r="AR75" s="131">
        <f>('6 то'!$I$571)+('6 то'!$I$573)</f>
        <v>1</v>
      </c>
      <c r="AS75" s="131">
        <f t="shared" ref="AS75" si="903">AQ75-AR75</f>
        <v>110</v>
      </c>
      <c r="AT75" s="112">
        <f t="shared" ref="AT75" si="904">AR75*100/AQ75</f>
        <v>0.90090090090090091</v>
      </c>
      <c r="AU75" s="271">
        <v>31</v>
      </c>
      <c r="AV75" s="125">
        <f>'6 то'!$I$587</f>
        <v>2</v>
      </c>
      <c r="AW75" s="125">
        <f t="shared" ref="AW75" si="905">AU75-AV75</f>
        <v>29</v>
      </c>
      <c r="AX75" s="112">
        <f t="shared" ref="AX75" si="906">AV75*100/AU75</f>
        <v>6.4516129032258061</v>
      </c>
      <c r="AY75" s="271">
        <v>13</v>
      </c>
      <c r="AZ75" s="125">
        <f>'6 то'!$I$575</f>
        <v>2</v>
      </c>
      <c r="BA75" s="131">
        <f t="shared" ref="BA75" si="907">AY75-AZ75</f>
        <v>11</v>
      </c>
      <c r="BB75" s="112">
        <f t="shared" si="857"/>
        <v>15.384615384615385</v>
      </c>
      <c r="BC75" s="271">
        <v>0</v>
      </c>
      <c r="BD75" s="125">
        <f>'6 то'!$I$577</f>
        <v>0</v>
      </c>
      <c r="BE75" s="125">
        <f t="shared" ref="BE75" si="908">BC75-BD75</f>
        <v>0</v>
      </c>
      <c r="BF75" s="112" t="e">
        <f t="shared" si="858"/>
        <v>#DIV/0!</v>
      </c>
    </row>
    <row r="76" spans="1:58" ht="25.5" thickBot="1" x14ac:dyDescent="0.3">
      <c r="A76" s="38">
        <v>5</v>
      </c>
      <c r="B76" s="46" t="s">
        <v>414</v>
      </c>
      <c r="C76" s="271">
        <v>0</v>
      </c>
      <c r="D76" s="125">
        <f>'6 то'!$I$421</f>
        <v>40</v>
      </c>
      <c r="E76" s="125">
        <f t="shared" si="815"/>
        <v>-40</v>
      </c>
      <c r="F76" s="112" t="e">
        <f t="shared" ref="F76" si="909">D76*100/C76</f>
        <v>#DIV/0!</v>
      </c>
      <c r="G76" s="271">
        <v>0</v>
      </c>
      <c r="H76" s="125">
        <f>'6 то'!$I$429</f>
        <v>0</v>
      </c>
      <c r="I76" s="125">
        <f t="shared" si="817"/>
        <v>0</v>
      </c>
      <c r="J76" s="112" t="e">
        <f t="shared" ref="J76" si="910">H76*100/G76</f>
        <v>#DIV/0!</v>
      </c>
      <c r="K76" s="271">
        <v>74</v>
      </c>
      <c r="L76" s="125">
        <f>'6 то'!$I$425</f>
        <v>97</v>
      </c>
      <c r="M76" s="125">
        <f t="shared" si="819"/>
        <v>-23</v>
      </c>
      <c r="N76" s="112">
        <f t="shared" si="820"/>
        <v>131.08108108108109</v>
      </c>
      <c r="O76" s="274">
        <v>13</v>
      </c>
      <c r="P76" s="125">
        <f t="shared" ref="P76" si="911">T76+X76+AB76</f>
        <v>105</v>
      </c>
      <c r="Q76" s="125">
        <f t="shared" si="821"/>
        <v>-92</v>
      </c>
      <c r="R76" s="112">
        <f t="shared" ref="R76" si="912">P76*100/O76</f>
        <v>807.69230769230774</v>
      </c>
      <c r="S76" s="271">
        <v>0</v>
      </c>
      <c r="T76" s="125">
        <f>('6 то'!$I$443)</f>
        <v>13</v>
      </c>
      <c r="U76" s="125">
        <f t="shared" si="823"/>
        <v>-13</v>
      </c>
      <c r="V76" s="112" t="e">
        <f t="shared" si="824"/>
        <v>#DIV/0!</v>
      </c>
      <c r="W76" s="271">
        <v>71</v>
      </c>
      <c r="X76" s="125">
        <f>('6 то'!$I$445)</f>
        <v>75</v>
      </c>
      <c r="Y76" s="125">
        <f t="shared" si="825"/>
        <v>-4</v>
      </c>
      <c r="Z76" s="112">
        <f t="shared" si="826"/>
        <v>105.63380281690141</v>
      </c>
      <c r="AA76" s="271">
        <v>13</v>
      </c>
      <c r="AB76" s="125">
        <f>('6 то'!$I$423)</f>
        <v>17</v>
      </c>
      <c r="AC76" s="125">
        <f t="shared" si="827"/>
        <v>-4</v>
      </c>
      <c r="AD76" s="112">
        <f t="shared" si="828"/>
        <v>130.76923076923077</v>
      </c>
      <c r="AE76" s="279">
        <v>0</v>
      </c>
      <c r="AF76" s="125">
        <f>'6 то'!$I$427</f>
        <v>22</v>
      </c>
      <c r="AG76" s="125">
        <f t="shared" si="829"/>
        <v>-22</v>
      </c>
      <c r="AH76" s="112" t="e">
        <f t="shared" ref="AH76" si="913">AF76*100/AE76</f>
        <v>#DIV/0!</v>
      </c>
      <c r="AI76" s="279">
        <v>0</v>
      </c>
      <c r="AJ76" s="125">
        <f>'6 то'!$I$433</f>
        <v>18</v>
      </c>
      <c r="AK76" s="125">
        <f t="shared" si="831"/>
        <v>-18</v>
      </c>
      <c r="AL76" s="112" t="e">
        <f t="shared" ref="AL76" si="914">AJ76*100/AI76</f>
        <v>#DIV/0!</v>
      </c>
      <c r="AM76" s="271">
        <v>31</v>
      </c>
      <c r="AN76" s="125">
        <f>'6 то'!$I$431</f>
        <v>18</v>
      </c>
      <c r="AO76" s="125">
        <f t="shared" si="833"/>
        <v>13</v>
      </c>
      <c r="AP76" s="112">
        <f t="shared" ref="AP76" si="915">AN76*100/AM76</f>
        <v>58.064516129032256</v>
      </c>
      <c r="AQ76" s="271">
        <v>250</v>
      </c>
      <c r="AR76" s="131">
        <f>('6 то'!$I$435)+('6 то'!$I$437)</f>
        <v>29</v>
      </c>
      <c r="AS76" s="131">
        <f t="shared" si="835"/>
        <v>221</v>
      </c>
      <c r="AT76" s="112">
        <f t="shared" si="836"/>
        <v>11.6</v>
      </c>
      <c r="AU76" s="271">
        <v>35</v>
      </c>
      <c r="AV76" s="125">
        <f>'6 то'!$I$451</f>
        <v>24</v>
      </c>
      <c r="AW76" s="125">
        <f t="shared" si="837"/>
        <v>11</v>
      </c>
      <c r="AX76" s="112">
        <f t="shared" si="838"/>
        <v>68.571428571428569</v>
      </c>
      <c r="AY76" s="271">
        <v>17</v>
      </c>
      <c r="AZ76" s="125">
        <f>'6 то'!$I$439</f>
        <v>17</v>
      </c>
      <c r="BA76" s="131">
        <f t="shared" si="839"/>
        <v>0</v>
      </c>
      <c r="BB76" s="112">
        <f t="shared" ref="BB76" si="916">AZ76*100/AY76</f>
        <v>100</v>
      </c>
      <c r="BC76" s="271">
        <v>0</v>
      </c>
      <c r="BD76" s="125">
        <f>'6 то'!$I$441</f>
        <v>0</v>
      </c>
      <c r="BE76" s="125">
        <f t="shared" si="841"/>
        <v>0</v>
      </c>
      <c r="BF76" s="112" t="e">
        <f t="shared" ref="BF76" si="917">BD76*100/BC76</f>
        <v>#DIV/0!</v>
      </c>
    </row>
    <row r="77" spans="1:58" ht="25.5" thickBot="1" x14ac:dyDescent="0.3">
      <c r="A77" s="38">
        <v>6</v>
      </c>
      <c r="B77" s="46" t="s">
        <v>454</v>
      </c>
      <c r="C77" s="271">
        <v>0</v>
      </c>
      <c r="D77" s="125">
        <f>'6 то'!$I$489</f>
        <v>34</v>
      </c>
      <c r="E77" s="125">
        <f t="shared" ref="E77:E78" si="918">C77-D77</f>
        <v>-34</v>
      </c>
      <c r="F77" s="112" t="e">
        <f t="shared" si="851"/>
        <v>#DIV/0!</v>
      </c>
      <c r="G77" s="271">
        <v>0</v>
      </c>
      <c r="H77" s="125">
        <f>'6 то'!$I$497</f>
        <v>0</v>
      </c>
      <c r="I77" s="125">
        <f t="shared" ref="I77:I78" si="919">G77-H77</f>
        <v>0</v>
      </c>
      <c r="J77" s="112" t="e">
        <f t="shared" si="852"/>
        <v>#DIV/0!</v>
      </c>
      <c r="K77" s="271">
        <v>34</v>
      </c>
      <c r="L77" s="125">
        <f>'6 то'!$I$493</f>
        <v>44</v>
      </c>
      <c r="M77" s="125">
        <f t="shared" ref="M77:M78" si="920">K77-L77</f>
        <v>-10</v>
      </c>
      <c r="N77" s="112">
        <f t="shared" ref="N77:N78" si="921">L77*100/K77</f>
        <v>129.41176470588235</v>
      </c>
      <c r="O77" s="274">
        <f t="shared" ref="O77" si="922">S77+W77+AA77</f>
        <v>77</v>
      </c>
      <c r="P77" s="125">
        <f t="shared" si="814"/>
        <v>60</v>
      </c>
      <c r="Q77" s="125">
        <f t="shared" ref="Q77:Q78" si="923">O77-P77</f>
        <v>17</v>
      </c>
      <c r="R77" s="112">
        <f t="shared" si="853"/>
        <v>77.922077922077918</v>
      </c>
      <c r="S77" s="271">
        <v>0</v>
      </c>
      <c r="T77" s="125">
        <f>('6 то'!$I$511)</f>
        <v>6</v>
      </c>
      <c r="U77" s="125">
        <f t="shared" ref="U77:U78" si="924">S77-T77</f>
        <v>-6</v>
      </c>
      <c r="V77" s="112" t="e">
        <f t="shared" ref="V77:V78" si="925">T77*100/S77</f>
        <v>#DIV/0!</v>
      </c>
      <c r="W77" s="271">
        <v>71</v>
      </c>
      <c r="X77" s="125">
        <f>('6 то'!$I$513)</f>
        <v>46</v>
      </c>
      <c r="Y77" s="125">
        <f t="shared" ref="Y77:Y78" si="926">W77-X77</f>
        <v>25</v>
      </c>
      <c r="Z77" s="112">
        <f t="shared" ref="Z77:Z78" si="927">X77*100/W77</f>
        <v>64.788732394366193</v>
      </c>
      <c r="AA77" s="271">
        <v>6</v>
      </c>
      <c r="AB77" s="125">
        <f>('6 то'!$I$491)</f>
        <v>8</v>
      </c>
      <c r="AC77" s="125">
        <f t="shared" ref="AC77:AC78" si="928">AA77-AB77</f>
        <v>-2</v>
      </c>
      <c r="AD77" s="112">
        <f t="shared" ref="AD77:AD78" si="929">AB77*100/AA77</f>
        <v>133.33333333333334</v>
      </c>
      <c r="AE77" s="279">
        <v>0</v>
      </c>
      <c r="AF77" s="125">
        <f>'6 то'!$I$495</f>
        <v>16</v>
      </c>
      <c r="AG77" s="125">
        <f t="shared" ref="AG77:AG78" si="930">AE77-AF77</f>
        <v>-16</v>
      </c>
      <c r="AH77" s="112" t="e">
        <f t="shared" si="854"/>
        <v>#DIV/0!</v>
      </c>
      <c r="AI77" s="279">
        <v>0</v>
      </c>
      <c r="AJ77" s="125">
        <f>'6 то'!$I$501</f>
        <v>34</v>
      </c>
      <c r="AK77" s="125">
        <f t="shared" ref="AK77:AK78" si="931">AI77-AJ77</f>
        <v>-34</v>
      </c>
      <c r="AL77" s="112" t="e">
        <f t="shared" si="855"/>
        <v>#DIV/0!</v>
      </c>
      <c r="AM77" s="271">
        <v>35</v>
      </c>
      <c r="AN77" s="125">
        <f>'6 то'!$I$499</f>
        <v>58</v>
      </c>
      <c r="AO77" s="125">
        <f t="shared" ref="AO77:AO78" si="932">AM77-AN77</f>
        <v>-23</v>
      </c>
      <c r="AP77" s="112">
        <f t="shared" si="856"/>
        <v>165.71428571428572</v>
      </c>
      <c r="AQ77" s="271">
        <v>201</v>
      </c>
      <c r="AR77" s="131">
        <f>('6 то'!$I$503)+('6 то'!$I$505)</f>
        <v>47</v>
      </c>
      <c r="AS77" s="131">
        <f t="shared" ref="AS77:AS78" si="933">AQ77-AR77</f>
        <v>154</v>
      </c>
      <c r="AT77" s="112">
        <f t="shared" ref="AT77:AT78" si="934">AR77*100/AQ77</f>
        <v>23.383084577114428</v>
      </c>
      <c r="AU77" s="271">
        <v>31</v>
      </c>
      <c r="AV77" s="125">
        <f>'6 то'!$I$519</f>
        <v>24</v>
      </c>
      <c r="AW77" s="125">
        <f t="shared" ref="AW77:AW78" si="935">AU77-AV77</f>
        <v>7</v>
      </c>
      <c r="AX77" s="112">
        <f t="shared" ref="AX77:AX78" si="936">AV77*100/AU77</f>
        <v>77.41935483870968</v>
      </c>
      <c r="AY77" s="271">
        <v>17</v>
      </c>
      <c r="AZ77" s="125">
        <f>'6 то'!$I$507</f>
        <v>7</v>
      </c>
      <c r="BA77" s="131">
        <f t="shared" ref="BA77:BA78" si="937">AY77-AZ77</f>
        <v>10</v>
      </c>
      <c r="BB77" s="112">
        <f t="shared" si="857"/>
        <v>41.176470588235297</v>
      </c>
      <c r="BC77" s="271">
        <v>0</v>
      </c>
      <c r="BD77" s="125">
        <f>'6 то'!$I$509</f>
        <v>0</v>
      </c>
      <c r="BE77" s="125">
        <f t="shared" ref="BE77:BE78" si="938">BC77-BD77</f>
        <v>0</v>
      </c>
      <c r="BF77" s="112" t="e">
        <f t="shared" si="858"/>
        <v>#DIV/0!</v>
      </c>
    </row>
    <row r="78" spans="1:58" ht="25.5" thickBot="1" x14ac:dyDescent="0.3">
      <c r="A78" s="38">
        <v>7</v>
      </c>
      <c r="B78" s="46" t="s">
        <v>110</v>
      </c>
      <c r="C78" s="271">
        <v>0</v>
      </c>
      <c r="D78" s="125">
        <f>'6 то'!$I$145</f>
        <v>25</v>
      </c>
      <c r="E78" s="125">
        <f t="shared" si="918"/>
        <v>-25</v>
      </c>
      <c r="F78" s="112" t="e">
        <f t="shared" si="851"/>
        <v>#DIV/0!</v>
      </c>
      <c r="G78" s="271">
        <v>0</v>
      </c>
      <c r="H78" s="125">
        <f>'6 то'!$I$153</f>
        <v>0</v>
      </c>
      <c r="I78" s="125">
        <f t="shared" si="919"/>
        <v>0</v>
      </c>
      <c r="J78" s="112" t="e">
        <f t="shared" si="852"/>
        <v>#DIV/0!</v>
      </c>
      <c r="K78" s="271">
        <v>68</v>
      </c>
      <c r="L78" s="125">
        <f>'6 то'!$I$149</f>
        <v>70</v>
      </c>
      <c r="M78" s="125">
        <f t="shared" si="920"/>
        <v>-2</v>
      </c>
      <c r="N78" s="112">
        <f t="shared" si="921"/>
        <v>102.94117647058823</v>
      </c>
      <c r="O78" s="274">
        <v>13</v>
      </c>
      <c r="P78" s="125">
        <f t="shared" ref="P78" si="939">T78+X78+AB78</f>
        <v>98</v>
      </c>
      <c r="Q78" s="125">
        <f t="shared" si="923"/>
        <v>-85</v>
      </c>
      <c r="R78" s="112">
        <f t="shared" si="853"/>
        <v>753.84615384615381</v>
      </c>
      <c r="S78" s="271">
        <v>0</v>
      </c>
      <c r="T78" s="125">
        <f>('6 то'!$I$167)</f>
        <v>16</v>
      </c>
      <c r="U78" s="125">
        <f t="shared" si="924"/>
        <v>-16</v>
      </c>
      <c r="V78" s="112" t="e">
        <f t="shared" si="925"/>
        <v>#DIV/0!</v>
      </c>
      <c r="W78" s="271">
        <v>70</v>
      </c>
      <c r="X78" s="125">
        <f>('6 то'!$I$169)</f>
        <v>70</v>
      </c>
      <c r="Y78" s="125">
        <f t="shared" si="926"/>
        <v>0</v>
      </c>
      <c r="Z78" s="112">
        <f t="shared" si="927"/>
        <v>100</v>
      </c>
      <c r="AA78" s="271">
        <v>-1</v>
      </c>
      <c r="AB78" s="125">
        <f>('6 то'!$I$147)</f>
        <v>12</v>
      </c>
      <c r="AC78" s="125">
        <f t="shared" si="928"/>
        <v>-13</v>
      </c>
      <c r="AD78" s="112">
        <f t="shared" si="929"/>
        <v>-1200</v>
      </c>
      <c r="AE78" s="279">
        <v>0</v>
      </c>
      <c r="AF78" s="125">
        <f>'6 то'!$I$151</f>
        <v>18</v>
      </c>
      <c r="AG78" s="125">
        <f t="shared" si="930"/>
        <v>-18</v>
      </c>
      <c r="AH78" s="112" t="e">
        <f t="shared" si="854"/>
        <v>#DIV/0!</v>
      </c>
      <c r="AI78" s="279">
        <v>0</v>
      </c>
      <c r="AJ78" s="125">
        <f>'6 то'!$I$157</f>
        <v>9</v>
      </c>
      <c r="AK78" s="125">
        <f t="shared" si="931"/>
        <v>-9</v>
      </c>
      <c r="AL78" s="112" t="e">
        <f t="shared" si="855"/>
        <v>#DIV/0!</v>
      </c>
      <c r="AM78" s="271">
        <v>30</v>
      </c>
      <c r="AN78" s="125">
        <f>'6 то'!$I$155</f>
        <v>26</v>
      </c>
      <c r="AO78" s="125">
        <f t="shared" si="932"/>
        <v>4</v>
      </c>
      <c r="AP78" s="112">
        <f t="shared" si="856"/>
        <v>86.666666666666671</v>
      </c>
      <c r="AQ78" s="271">
        <v>220</v>
      </c>
      <c r="AR78" s="131">
        <f>('6 то'!$I$159)+('6 то'!$I$161)</f>
        <v>47</v>
      </c>
      <c r="AS78" s="131">
        <f t="shared" si="933"/>
        <v>173</v>
      </c>
      <c r="AT78" s="112">
        <f t="shared" si="934"/>
        <v>21.363636363636363</v>
      </c>
      <c r="AU78" s="271">
        <v>40</v>
      </c>
      <c r="AV78" s="125">
        <f>'6 то'!$I$175</f>
        <v>31</v>
      </c>
      <c r="AW78" s="125">
        <f t="shared" si="935"/>
        <v>9</v>
      </c>
      <c r="AX78" s="112">
        <f t="shared" si="936"/>
        <v>77.5</v>
      </c>
      <c r="AY78" s="271">
        <v>17</v>
      </c>
      <c r="AZ78" s="125">
        <f>'6 то'!$I$163</f>
        <v>18</v>
      </c>
      <c r="BA78" s="131">
        <f t="shared" si="937"/>
        <v>-1</v>
      </c>
      <c r="BB78" s="112">
        <f t="shared" si="857"/>
        <v>105.88235294117646</v>
      </c>
      <c r="BC78" s="271">
        <v>0</v>
      </c>
      <c r="BD78" s="125">
        <f>'6 то'!$I$165</f>
        <v>0</v>
      </c>
      <c r="BE78" s="125">
        <f t="shared" si="938"/>
        <v>0</v>
      </c>
      <c r="BF78" s="112" t="e">
        <f t="shared" si="858"/>
        <v>#DIV/0!</v>
      </c>
    </row>
    <row r="79" spans="1:58" ht="15.75" thickBot="1" x14ac:dyDescent="0.3">
      <c r="A79" s="38">
        <v>8</v>
      </c>
      <c r="B79" s="46" t="s">
        <v>440</v>
      </c>
      <c r="C79" s="271">
        <v>0</v>
      </c>
      <c r="D79" s="125">
        <f>'6 то'!$I$455</f>
        <v>36</v>
      </c>
      <c r="E79" s="125">
        <f t="shared" si="815"/>
        <v>-36</v>
      </c>
      <c r="F79" s="112" t="e">
        <f t="shared" ref="F79:F81" si="940">D79*100/C79</f>
        <v>#DIV/0!</v>
      </c>
      <c r="G79" s="271">
        <v>0</v>
      </c>
      <c r="H79" s="125">
        <f>'6 то'!$I$463</f>
        <v>0</v>
      </c>
      <c r="I79" s="125">
        <f t="shared" si="817"/>
        <v>0</v>
      </c>
      <c r="J79" s="112" t="e">
        <f t="shared" ref="J79:J81" si="941">H79*100/G79</f>
        <v>#DIV/0!</v>
      </c>
      <c r="K79" s="271">
        <v>75</v>
      </c>
      <c r="L79" s="125">
        <f>'6 то'!$I$459</f>
        <v>39</v>
      </c>
      <c r="M79" s="125">
        <f t="shared" si="819"/>
        <v>36</v>
      </c>
      <c r="N79" s="112">
        <f t="shared" si="820"/>
        <v>52</v>
      </c>
      <c r="O79" s="274">
        <f t="shared" si="814"/>
        <v>77</v>
      </c>
      <c r="P79" s="125">
        <f t="shared" si="814"/>
        <v>29</v>
      </c>
      <c r="Q79" s="125">
        <f t="shared" si="821"/>
        <v>48</v>
      </c>
      <c r="R79" s="112">
        <f t="shared" ref="R79:R81" si="942">P79*100/O79</f>
        <v>37.662337662337663</v>
      </c>
      <c r="S79" s="271">
        <v>0</v>
      </c>
      <c r="T79" s="125">
        <f>('6 то'!$I$477)</f>
        <v>5</v>
      </c>
      <c r="U79" s="125">
        <f t="shared" si="823"/>
        <v>-5</v>
      </c>
      <c r="V79" s="112" t="e">
        <f t="shared" si="824"/>
        <v>#DIV/0!</v>
      </c>
      <c r="W79" s="271">
        <v>70</v>
      </c>
      <c r="X79" s="125">
        <f>('6 то'!$I$479)</f>
        <v>18</v>
      </c>
      <c r="Y79" s="125">
        <f t="shared" si="825"/>
        <v>52</v>
      </c>
      <c r="Z79" s="112">
        <f t="shared" si="826"/>
        <v>25.714285714285715</v>
      </c>
      <c r="AA79" s="271">
        <v>7</v>
      </c>
      <c r="AB79" s="125">
        <f>('6 то'!$I$457)</f>
        <v>6</v>
      </c>
      <c r="AC79" s="125">
        <f t="shared" si="827"/>
        <v>1</v>
      </c>
      <c r="AD79" s="112">
        <f t="shared" si="828"/>
        <v>85.714285714285708</v>
      </c>
      <c r="AE79" s="279">
        <v>0</v>
      </c>
      <c r="AF79" s="125">
        <f>'6 то'!$I$461</f>
        <v>29</v>
      </c>
      <c r="AG79" s="125">
        <f t="shared" si="829"/>
        <v>-29</v>
      </c>
      <c r="AH79" s="112" t="e">
        <f t="shared" ref="AH79:AH81" si="943">AF79*100/AE79</f>
        <v>#DIV/0!</v>
      </c>
      <c r="AI79" s="279">
        <v>0</v>
      </c>
      <c r="AJ79" s="125">
        <f>'6 то'!$I$467</f>
        <v>19</v>
      </c>
      <c r="AK79" s="125">
        <f t="shared" si="831"/>
        <v>-19</v>
      </c>
      <c r="AL79" s="112" t="e">
        <f t="shared" ref="AL79:AL81" si="944">AJ79*100/AI79</f>
        <v>#DIV/0!</v>
      </c>
      <c r="AM79" s="271">
        <v>10</v>
      </c>
      <c r="AN79" s="125">
        <f>'6 то'!$I$465</f>
        <v>28</v>
      </c>
      <c r="AO79" s="125">
        <f t="shared" si="833"/>
        <v>-18</v>
      </c>
      <c r="AP79" s="112">
        <f t="shared" ref="AP79:AP81" si="945">AN79*100/AM79</f>
        <v>280</v>
      </c>
      <c r="AQ79" s="271">
        <v>204</v>
      </c>
      <c r="AR79" s="131">
        <f>('6 то'!$I$469)+('6 то'!$I$471)</f>
        <v>16</v>
      </c>
      <c r="AS79" s="131">
        <f t="shared" si="835"/>
        <v>188</v>
      </c>
      <c r="AT79" s="112">
        <f t="shared" si="836"/>
        <v>7.8431372549019605</v>
      </c>
      <c r="AU79" s="271">
        <v>33</v>
      </c>
      <c r="AV79" s="125">
        <f>'6 то'!$I$485</f>
        <v>8</v>
      </c>
      <c r="AW79" s="125">
        <f t="shared" si="837"/>
        <v>25</v>
      </c>
      <c r="AX79" s="112">
        <f t="shared" si="838"/>
        <v>24.242424242424242</v>
      </c>
      <c r="AY79" s="271">
        <v>17</v>
      </c>
      <c r="AZ79" s="125">
        <f>'6 то'!$I$473</f>
        <v>7</v>
      </c>
      <c r="BA79" s="131">
        <f t="shared" si="839"/>
        <v>10</v>
      </c>
      <c r="BB79" s="112">
        <f t="shared" ref="BB79:BB81" si="946">AZ79*100/AY79</f>
        <v>41.176470588235297</v>
      </c>
      <c r="BC79" s="271">
        <v>0</v>
      </c>
      <c r="BD79" s="125">
        <f>'6 то'!$I$475</f>
        <v>0</v>
      </c>
      <c r="BE79" s="125">
        <f t="shared" si="841"/>
        <v>0</v>
      </c>
      <c r="BF79" s="112" t="e">
        <f t="shared" ref="BF79:BF81" si="947">BD79*100/BC79</f>
        <v>#DIV/0!</v>
      </c>
    </row>
    <row r="80" spans="1:58" ht="24.75" thickBot="1" x14ac:dyDescent="0.3">
      <c r="A80" s="38">
        <v>9</v>
      </c>
      <c r="B80" s="5" t="s">
        <v>390</v>
      </c>
      <c r="C80" s="271">
        <v>0</v>
      </c>
      <c r="D80" s="125">
        <f>'6 то'!$I$353</f>
        <v>63</v>
      </c>
      <c r="E80" s="125">
        <f t="shared" si="815"/>
        <v>-63</v>
      </c>
      <c r="F80" s="112" t="e">
        <f t="shared" ref="F80" si="948">D80*100/C80</f>
        <v>#DIV/0!</v>
      </c>
      <c r="G80" s="271">
        <v>0</v>
      </c>
      <c r="H80" s="125">
        <f>'6 то'!$I$361</f>
        <v>0</v>
      </c>
      <c r="I80" s="125">
        <f t="shared" si="817"/>
        <v>0</v>
      </c>
      <c r="J80" s="112" t="e">
        <f t="shared" ref="J80" si="949">H80*100/G80</f>
        <v>#DIV/0!</v>
      </c>
      <c r="K80" s="271">
        <v>135</v>
      </c>
      <c r="L80" s="125">
        <f>'6 то'!$I$357</f>
        <v>67</v>
      </c>
      <c r="M80" s="125">
        <f t="shared" si="819"/>
        <v>68</v>
      </c>
      <c r="N80" s="112">
        <f t="shared" si="820"/>
        <v>49.629629629629626</v>
      </c>
      <c r="O80" s="274">
        <v>13</v>
      </c>
      <c r="P80" s="125">
        <f t="shared" si="814"/>
        <v>39</v>
      </c>
      <c r="Q80" s="125">
        <f t="shared" si="821"/>
        <v>-26</v>
      </c>
      <c r="R80" s="112">
        <f t="shared" ref="R80" si="950">P80*100/O80</f>
        <v>300</v>
      </c>
      <c r="S80" s="271">
        <v>0</v>
      </c>
      <c r="T80" s="125">
        <f>('6 то'!$I$375)</f>
        <v>4</v>
      </c>
      <c r="U80" s="125">
        <f t="shared" ref="U80" si="951">S80-T80</f>
        <v>-4</v>
      </c>
      <c r="V80" s="112" t="e">
        <f t="shared" ref="V80" si="952">T80*100/S80</f>
        <v>#DIV/0!</v>
      </c>
      <c r="W80" s="271">
        <v>71</v>
      </c>
      <c r="X80" s="125">
        <f>('6 то'!$I$377)</f>
        <v>26</v>
      </c>
      <c r="Y80" s="125">
        <f t="shared" ref="Y80" si="953">W80-X80</f>
        <v>45</v>
      </c>
      <c r="Z80" s="112">
        <f t="shared" ref="Z80" si="954">X80*100/W80</f>
        <v>36.619718309859152</v>
      </c>
      <c r="AA80" s="271">
        <v>15</v>
      </c>
      <c r="AB80" s="125">
        <f>('6 то'!$I$355)</f>
        <v>9</v>
      </c>
      <c r="AC80" s="125">
        <f t="shared" ref="AC80" si="955">AA80-AB80</f>
        <v>6</v>
      </c>
      <c r="AD80" s="112">
        <f t="shared" ref="AD80" si="956">AB80*100/AA80</f>
        <v>60</v>
      </c>
      <c r="AE80" s="279">
        <v>0</v>
      </c>
      <c r="AF80" s="125">
        <f>'6 то'!$I$359</f>
        <v>1</v>
      </c>
      <c r="AG80" s="125">
        <f t="shared" si="829"/>
        <v>-1</v>
      </c>
      <c r="AH80" s="112" t="e">
        <f t="shared" ref="AH80" si="957">AF80*100/AE80</f>
        <v>#DIV/0!</v>
      </c>
      <c r="AI80" s="279">
        <v>0</v>
      </c>
      <c r="AJ80" s="125">
        <f>'6 то'!$I$365</f>
        <v>9</v>
      </c>
      <c r="AK80" s="125">
        <f t="shared" si="831"/>
        <v>-9</v>
      </c>
      <c r="AL80" s="112" t="e">
        <f t="shared" ref="AL80" si="958">AJ80*100/AI80</f>
        <v>#DIV/0!</v>
      </c>
      <c r="AM80" s="271">
        <v>37</v>
      </c>
      <c r="AN80" s="125">
        <f>'6 то'!$I$363</f>
        <v>27</v>
      </c>
      <c r="AO80" s="125">
        <f t="shared" si="833"/>
        <v>10</v>
      </c>
      <c r="AP80" s="112">
        <f t="shared" ref="AP80" si="959">AN80*100/AM80</f>
        <v>72.972972972972968</v>
      </c>
      <c r="AQ80" s="271">
        <v>220</v>
      </c>
      <c r="AR80" s="131">
        <f>('6 то'!$I$367)+('6 то'!$I$369)</f>
        <v>0</v>
      </c>
      <c r="AS80" s="131">
        <f t="shared" ref="AS80" si="960">AQ80-AR80</f>
        <v>220</v>
      </c>
      <c r="AT80" s="112">
        <f t="shared" ref="AT80" si="961">AR80*100/AQ80</f>
        <v>0</v>
      </c>
      <c r="AU80" s="271">
        <v>55</v>
      </c>
      <c r="AV80" s="125">
        <f>'6 то'!$I$383</f>
        <v>9</v>
      </c>
      <c r="AW80" s="125">
        <f t="shared" ref="AW80" si="962">AU80-AV80</f>
        <v>46</v>
      </c>
      <c r="AX80" s="112">
        <f t="shared" ref="AX80" si="963">AV80*100/AU80</f>
        <v>16.363636363636363</v>
      </c>
      <c r="AY80" s="271">
        <v>21</v>
      </c>
      <c r="AZ80" s="125">
        <f>'6 то'!$I$371</f>
        <v>8</v>
      </c>
      <c r="BA80" s="131">
        <f t="shared" si="839"/>
        <v>13</v>
      </c>
      <c r="BB80" s="112">
        <f t="shared" ref="BB80" si="964">AZ80*100/AY80</f>
        <v>38.095238095238095</v>
      </c>
      <c r="BC80" s="271">
        <v>0</v>
      </c>
      <c r="BD80" s="125">
        <f>'6 то'!$I$373</f>
        <v>0</v>
      </c>
      <c r="BE80" s="125">
        <f t="shared" si="841"/>
        <v>0</v>
      </c>
      <c r="BF80" s="112" t="e">
        <f t="shared" ref="BF80" si="965">BD80*100/BC80</f>
        <v>#DIV/0!</v>
      </c>
    </row>
    <row r="81" spans="1:58" ht="24.75" thickBot="1" x14ac:dyDescent="0.3">
      <c r="A81" s="38">
        <v>10</v>
      </c>
      <c r="B81" s="158" t="s">
        <v>452</v>
      </c>
      <c r="C81" s="271">
        <v>0</v>
      </c>
      <c r="D81" s="125">
        <f>'6 то'!$I$181</f>
        <v>0</v>
      </c>
      <c r="E81" s="125">
        <f t="shared" ref="E81" si="966">C81-D81</f>
        <v>0</v>
      </c>
      <c r="F81" s="112" t="e">
        <f t="shared" si="940"/>
        <v>#DIV/0!</v>
      </c>
      <c r="G81" s="271">
        <v>0</v>
      </c>
      <c r="H81" s="125">
        <f>'6 то'!$I$189</f>
        <v>0</v>
      </c>
      <c r="I81" s="125">
        <f t="shared" ref="I81" si="967">G81-H81</f>
        <v>0</v>
      </c>
      <c r="J81" s="112" t="e">
        <f t="shared" si="941"/>
        <v>#DIV/0!</v>
      </c>
      <c r="K81" s="271">
        <v>0</v>
      </c>
      <c r="L81" s="125">
        <f>'6 то'!$I$185</f>
        <v>0</v>
      </c>
      <c r="M81" s="125">
        <f t="shared" ref="M81" si="968">K81-L81</f>
        <v>0</v>
      </c>
      <c r="N81" s="112" t="e">
        <f t="shared" ref="N81" si="969">L81*100/K81</f>
        <v>#DIV/0!</v>
      </c>
      <c r="O81" s="274">
        <f t="shared" si="814"/>
        <v>0</v>
      </c>
      <c r="P81" s="125">
        <f t="shared" si="814"/>
        <v>0</v>
      </c>
      <c r="Q81" s="125">
        <f t="shared" ref="Q81" si="970">O81-P81</f>
        <v>0</v>
      </c>
      <c r="R81" s="112" t="e">
        <f t="shared" si="942"/>
        <v>#DIV/0!</v>
      </c>
      <c r="S81" s="271">
        <v>0</v>
      </c>
      <c r="T81" s="125">
        <f>('6 то'!$I$203)</f>
        <v>0</v>
      </c>
      <c r="U81" s="125">
        <f t="shared" si="823"/>
        <v>0</v>
      </c>
      <c r="V81" s="112" t="e">
        <f t="shared" si="824"/>
        <v>#DIV/0!</v>
      </c>
      <c r="W81" s="271">
        <v>0</v>
      </c>
      <c r="X81" s="125">
        <f>('6 то'!$I$205)</f>
        <v>0</v>
      </c>
      <c r="Y81" s="125">
        <f t="shared" si="825"/>
        <v>0</v>
      </c>
      <c r="Z81" s="112" t="e">
        <f t="shared" si="826"/>
        <v>#DIV/0!</v>
      </c>
      <c r="AA81" s="271">
        <v>0</v>
      </c>
      <c r="AB81" s="125">
        <f>('6 то'!$I$183)</f>
        <v>0</v>
      </c>
      <c r="AC81" s="125">
        <f t="shared" si="827"/>
        <v>0</v>
      </c>
      <c r="AD81" s="112" t="e">
        <f t="shared" si="828"/>
        <v>#DIV/0!</v>
      </c>
      <c r="AE81" s="279">
        <v>0</v>
      </c>
      <c r="AF81" s="125">
        <f>'6 то'!$I$187</f>
        <v>0</v>
      </c>
      <c r="AG81" s="125">
        <f t="shared" ref="AG81" si="971">AE81-AF81</f>
        <v>0</v>
      </c>
      <c r="AH81" s="112" t="e">
        <f t="shared" si="943"/>
        <v>#DIV/0!</v>
      </c>
      <c r="AI81" s="279">
        <v>0</v>
      </c>
      <c r="AJ81" s="125">
        <f>'6 то'!$I$193</f>
        <v>0</v>
      </c>
      <c r="AK81" s="125">
        <f t="shared" ref="AK81" si="972">AI81-AJ81</f>
        <v>0</v>
      </c>
      <c r="AL81" s="112" t="e">
        <f t="shared" si="944"/>
        <v>#DIV/0!</v>
      </c>
      <c r="AM81" s="271">
        <v>0</v>
      </c>
      <c r="AN81" s="125">
        <f>'6 то'!$I$191</f>
        <v>0</v>
      </c>
      <c r="AO81" s="125">
        <f t="shared" ref="AO81" si="973">AM81-AN81</f>
        <v>0</v>
      </c>
      <c r="AP81" s="112" t="e">
        <f t="shared" si="945"/>
        <v>#DIV/0!</v>
      </c>
      <c r="AQ81" s="271">
        <v>0</v>
      </c>
      <c r="AR81" s="131">
        <f>('6 то'!$I$195)+('6 то'!$I$197)</f>
        <v>0</v>
      </c>
      <c r="AS81" s="131">
        <f t="shared" si="835"/>
        <v>0</v>
      </c>
      <c r="AT81" s="112" t="e">
        <f t="shared" si="836"/>
        <v>#DIV/0!</v>
      </c>
      <c r="AU81" s="271">
        <v>0</v>
      </c>
      <c r="AV81" s="125">
        <f>'6 то'!$I$211</f>
        <v>0</v>
      </c>
      <c r="AW81" s="125">
        <f t="shared" si="837"/>
        <v>0</v>
      </c>
      <c r="AX81" s="112" t="e">
        <f t="shared" si="838"/>
        <v>#DIV/0!</v>
      </c>
      <c r="AY81" s="271">
        <v>0</v>
      </c>
      <c r="AZ81" s="125">
        <f>'6 то'!$I$199</f>
        <v>0</v>
      </c>
      <c r="BA81" s="131">
        <f t="shared" ref="BA81" si="974">AY81-AZ81</f>
        <v>0</v>
      </c>
      <c r="BB81" s="112" t="e">
        <f t="shared" si="946"/>
        <v>#DIV/0!</v>
      </c>
      <c r="BC81" s="271">
        <v>0</v>
      </c>
      <c r="BD81" s="125">
        <f>'6 то'!$I$201</f>
        <v>0</v>
      </c>
      <c r="BE81" s="125">
        <f t="shared" ref="BE81" si="975">BC81-BD81</f>
        <v>0</v>
      </c>
      <c r="BF81" s="112" t="e">
        <f t="shared" si="947"/>
        <v>#DIV/0!</v>
      </c>
    </row>
    <row r="82" spans="1:58" ht="24.75" thickBot="1" x14ac:dyDescent="0.3">
      <c r="A82" s="38">
        <v>11</v>
      </c>
      <c r="B82" s="5" t="s">
        <v>111</v>
      </c>
      <c r="C82" s="271">
        <v>0</v>
      </c>
      <c r="D82" s="125">
        <f>'6 то'!$I$251</f>
        <v>43</v>
      </c>
      <c r="E82" s="125">
        <f t="shared" ref="E82" si="976">C82-D82</f>
        <v>-43</v>
      </c>
      <c r="F82" s="112" t="e">
        <f t="shared" ref="F82" si="977">D82*100/C82</f>
        <v>#DIV/0!</v>
      </c>
      <c r="G82" s="271">
        <v>0</v>
      </c>
      <c r="H82" s="125">
        <f>'6 то'!$I$259</f>
        <v>0</v>
      </c>
      <c r="I82" s="125">
        <f t="shared" ref="I82" si="978">G82-H82</f>
        <v>0</v>
      </c>
      <c r="J82" s="112" t="e">
        <f t="shared" ref="J82" si="979">H82*100/G82</f>
        <v>#DIV/0!</v>
      </c>
      <c r="K82" s="271">
        <v>46</v>
      </c>
      <c r="L82" s="125">
        <f>'6 то'!$I$255</f>
        <v>55</v>
      </c>
      <c r="M82" s="125">
        <f t="shared" ref="M82" si="980">K82-L82</f>
        <v>-9</v>
      </c>
      <c r="N82" s="112">
        <f t="shared" ref="N82" si="981">L82*100/K82</f>
        <v>119.56521739130434</v>
      </c>
      <c r="O82" s="274">
        <v>13</v>
      </c>
      <c r="P82" s="125">
        <f t="shared" si="814"/>
        <v>51</v>
      </c>
      <c r="Q82" s="125">
        <f t="shared" ref="Q82" si="982">O82-P82</f>
        <v>-38</v>
      </c>
      <c r="R82" s="112">
        <f t="shared" ref="R82" si="983">P82*100/O82</f>
        <v>392.30769230769232</v>
      </c>
      <c r="S82" s="271">
        <v>0</v>
      </c>
      <c r="T82" s="125">
        <f>('6 то'!$I$273)</f>
        <v>2</v>
      </c>
      <c r="U82" s="125">
        <f t="shared" ref="U82" si="984">S82-T82</f>
        <v>-2</v>
      </c>
      <c r="V82" s="112" t="e">
        <f t="shared" ref="V82" si="985">T82*100/S82</f>
        <v>#DIV/0!</v>
      </c>
      <c r="W82" s="271">
        <v>71</v>
      </c>
      <c r="X82" s="125">
        <f>('6 то'!$I$275)</f>
        <v>37</v>
      </c>
      <c r="Y82" s="125">
        <f t="shared" ref="Y82" si="986">W82-X82</f>
        <v>34</v>
      </c>
      <c r="Z82" s="112">
        <f t="shared" ref="Z82" si="987">X82*100/W82</f>
        <v>52.112676056338032</v>
      </c>
      <c r="AA82" s="271">
        <v>12</v>
      </c>
      <c r="AB82" s="125">
        <f>('6 то'!$I$253)</f>
        <v>12</v>
      </c>
      <c r="AC82" s="125">
        <f t="shared" ref="AC82" si="988">AA82-AB82</f>
        <v>0</v>
      </c>
      <c r="AD82" s="112">
        <f t="shared" ref="AD82" si="989">AB82*100/AA82</f>
        <v>100</v>
      </c>
      <c r="AE82" s="279">
        <v>0</v>
      </c>
      <c r="AF82" s="125">
        <f>'6 то'!$I$257</f>
        <v>23</v>
      </c>
      <c r="AG82" s="125">
        <f t="shared" ref="AG82" si="990">AE82-AF82</f>
        <v>-23</v>
      </c>
      <c r="AH82" s="112" t="e">
        <f t="shared" ref="AH82" si="991">AF82*100/AE82</f>
        <v>#DIV/0!</v>
      </c>
      <c r="AI82" s="279">
        <v>0</v>
      </c>
      <c r="AJ82" s="125">
        <f>'6 то'!$I$263</f>
        <v>20</v>
      </c>
      <c r="AK82" s="125">
        <f t="shared" ref="AK82" si="992">AI82-AJ82</f>
        <v>-20</v>
      </c>
      <c r="AL82" s="112" t="e">
        <f t="shared" ref="AL82" si="993">AJ82*100/AI82</f>
        <v>#DIV/0!</v>
      </c>
      <c r="AM82" s="271">
        <v>20</v>
      </c>
      <c r="AN82" s="125">
        <f>'6 то'!$I$261</f>
        <v>22</v>
      </c>
      <c r="AO82" s="125">
        <f t="shared" ref="AO82" si="994">AM82-AN82</f>
        <v>-2</v>
      </c>
      <c r="AP82" s="112">
        <f t="shared" ref="AP82" si="995">AN82*100/AM82</f>
        <v>110</v>
      </c>
      <c r="AQ82" s="271">
        <v>220</v>
      </c>
      <c r="AR82" s="131">
        <f>('6 то'!$I$265)+('6 то'!$I$267)</f>
        <v>12</v>
      </c>
      <c r="AS82" s="131">
        <f t="shared" ref="AS82" si="996">AQ82-AR82</f>
        <v>208</v>
      </c>
      <c r="AT82" s="112">
        <f t="shared" ref="AT82" si="997">AR82*100/AQ82</f>
        <v>5.4545454545454541</v>
      </c>
      <c r="AU82" s="271">
        <v>39</v>
      </c>
      <c r="AV82" s="125">
        <f>'6 то'!$I$281</f>
        <v>6</v>
      </c>
      <c r="AW82" s="125">
        <f t="shared" ref="AW82" si="998">AU82-AV82</f>
        <v>33</v>
      </c>
      <c r="AX82" s="112">
        <f t="shared" ref="AX82" si="999">AV82*100/AU82</f>
        <v>15.384615384615385</v>
      </c>
      <c r="AY82" s="271">
        <v>13</v>
      </c>
      <c r="AZ82" s="125">
        <f>'6 то'!$I$269</f>
        <v>6</v>
      </c>
      <c r="BA82" s="131">
        <f t="shared" ref="BA82" si="1000">AY82-AZ82</f>
        <v>7</v>
      </c>
      <c r="BB82" s="112">
        <f t="shared" ref="BB82" si="1001">AZ82*100/AY82</f>
        <v>46.153846153846153</v>
      </c>
      <c r="BC82" s="271">
        <v>0</v>
      </c>
      <c r="BD82" s="125">
        <f>'6 то'!$I$271</f>
        <v>0</v>
      </c>
      <c r="BE82" s="125">
        <f t="shared" ref="BE82" si="1002">BC82-BD82</f>
        <v>0</v>
      </c>
      <c r="BF82" s="112" t="e">
        <f t="shared" ref="BF82" si="1003">BD82*100/BC82</f>
        <v>#DIV/0!</v>
      </c>
    </row>
    <row r="83" spans="1:58" ht="24.75" thickBot="1" x14ac:dyDescent="0.3">
      <c r="A83" s="38">
        <v>12</v>
      </c>
      <c r="B83" s="5" t="s">
        <v>397</v>
      </c>
      <c r="C83" s="271">
        <v>0</v>
      </c>
      <c r="D83" s="125">
        <f>'6 то'!$I$387</f>
        <v>45</v>
      </c>
      <c r="E83" s="125">
        <f t="shared" si="815"/>
        <v>-45</v>
      </c>
      <c r="F83" s="112" t="e">
        <f t="shared" si="851"/>
        <v>#DIV/0!</v>
      </c>
      <c r="G83" s="271">
        <v>0</v>
      </c>
      <c r="H83" s="125">
        <f>'6 то'!$I$395</f>
        <v>0</v>
      </c>
      <c r="I83" s="125">
        <f t="shared" si="817"/>
        <v>0</v>
      </c>
      <c r="J83" s="112" t="e">
        <f t="shared" si="852"/>
        <v>#DIV/0!</v>
      </c>
      <c r="K83" s="271">
        <v>18</v>
      </c>
      <c r="L83" s="125">
        <f>'6 то'!$I$391</f>
        <v>69</v>
      </c>
      <c r="M83" s="125">
        <f t="shared" si="819"/>
        <v>-51</v>
      </c>
      <c r="N83" s="112">
        <f t="shared" si="820"/>
        <v>383.33333333333331</v>
      </c>
      <c r="O83" s="274">
        <f t="shared" si="814"/>
        <v>84</v>
      </c>
      <c r="P83" s="125">
        <f t="shared" si="814"/>
        <v>60</v>
      </c>
      <c r="Q83" s="125">
        <f t="shared" si="821"/>
        <v>24</v>
      </c>
      <c r="R83" s="112">
        <f t="shared" si="853"/>
        <v>71.428571428571431</v>
      </c>
      <c r="S83" s="271">
        <v>0</v>
      </c>
      <c r="T83" s="125">
        <f>('6 то'!$I$409)</f>
        <v>14</v>
      </c>
      <c r="U83" s="125">
        <f t="shared" si="823"/>
        <v>-14</v>
      </c>
      <c r="V83" s="112" t="e">
        <f t="shared" si="824"/>
        <v>#DIV/0!</v>
      </c>
      <c r="W83" s="271">
        <v>71</v>
      </c>
      <c r="X83" s="125">
        <f>('6 то'!$I$411)</f>
        <v>29</v>
      </c>
      <c r="Y83" s="125">
        <f t="shared" si="825"/>
        <v>42</v>
      </c>
      <c r="Z83" s="112">
        <f t="shared" si="826"/>
        <v>40.845070422535208</v>
      </c>
      <c r="AA83" s="271">
        <v>13</v>
      </c>
      <c r="AB83" s="125">
        <f>('6 то'!$I$389)</f>
        <v>17</v>
      </c>
      <c r="AC83" s="125">
        <f t="shared" si="827"/>
        <v>-4</v>
      </c>
      <c r="AD83" s="112">
        <f t="shared" si="828"/>
        <v>130.76923076923077</v>
      </c>
      <c r="AE83" s="279">
        <v>0</v>
      </c>
      <c r="AF83" s="125">
        <f>'6 то'!$I$393</f>
        <v>34</v>
      </c>
      <c r="AG83" s="125">
        <f t="shared" si="829"/>
        <v>-34</v>
      </c>
      <c r="AH83" s="112" t="e">
        <f t="shared" si="854"/>
        <v>#DIV/0!</v>
      </c>
      <c r="AI83" s="279">
        <v>0</v>
      </c>
      <c r="AJ83" s="125">
        <f>'6 то'!$I$399</f>
        <v>41</v>
      </c>
      <c r="AK83" s="125">
        <f t="shared" si="831"/>
        <v>-41</v>
      </c>
      <c r="AL83" s="112" t="e">
        <f t="shared" si="855"/>
        <v>#DIV/0!</v>
      </c>
      <c r="AM83" s="271">
        <v>64</v>
      </c>
      <c r="AN83" s="125">
        <f>'6 то'!$I$397</f>
        <v>64</v>
      </c>
      <c r="AO83" s="125">
        <f t="shared" si="833"/>
        <v>0</v>
      </c>
      <c r="AP83" s="112">
        <f t="shared" si="856"/>
        <v>100</v>
      </c>
      <c r="AQ83" s="271">
        <v>220</v>
      </c>
      <c r="AR83" s="131">
        <f>('6 то'!$I$401)+('6 то'!$I$403)</f>
        <v>32</v>
      </c>
      <c r="AS83" s="131">
        <f t="shared" si="835"/>
        <v>188</v>
      </c>
      <c r="AT83" s="112">
        <f t="shared" si="836"/>
        <v>14.545454545454545</v>
      </c>
      <c r="AU83" s="271">
        <v>40</v>
      </c>
      <c r="AV83" s="125">
        <f>'6 то'!$I$417</f>
        <v>40</v>
      </c>
      <c r="AW83" s="125">
        <f t="shared" si="837"/>
        <v>0</v>
      </c>
      <c r="AX83" s="112">
        <f t="shared" si="838"/>
        <v>100</v>
      </c>
      <c r="AY83" s="271">
        <v>13</v>
      </c>
      <c r="AZ83" s="125">
        <f>'6 то'!$I$405</f>
        <v>11</v>
      </c>
      <c r="BA83" s="131">
        <f t="shared" si="839"/>
        <v>2</v>
      </c>
      <c r="BB83" s="112">
        <f t="shared" si="857"/>
        <v>84.615384615384613</v>
      </c>
      <c r="BC83" s="271">
        <v>0</v>
      </c>
      <c r="BD83" s="125">
        <f>'6 то'!$I$407</f>
        <v>0</v>
      </c>
      <c r="BE83" s="125">
        <f t="shared" si="841"/>
        <v>0</v>
      </c>
      <c r="BF83" s="112" t="e">
        <f t="shared" si="858"/>
        <v>#DIV/0!</v>
      </c>
    </row>
    <row r="84" spans="1:58" s="214" customFormat="1" ht="15.75" thickBot="1" x14ac:dyDescent="0.3">
      <c r="A84" s="209"/>
      <c r="B84" s="210" t="s">
        <v>112</v>
      </c>
      <c r="C84" s="211">
        <f>SUM(C69:C83)</f>
        <v>0</v>
      </c>
      <c r="D84" s="211">
        <f>SUM(D69:D83)</f>
        <v>514</v>
      </c>
      <c r="E84" s="212">
        <f>C84-D84</f>
        <v>-514</v>
      </c>
      <c r="F84" s="213" t="e">
        <f>D84*100/C84</f>
        <v>#DIV/0!</v>
      </c>
      <c r="G84" s="211">
        <f>SUM(G69:G83)</f>
        <v>0</v>
      </c>
      <c r="H84" s="211">
        <f>SUM(H69:H83)</f>
        <v>0</v>
      </c>
      <c r="I84" s="211">
        <f>G84-H84</f>
        <v>0</v>
      </c>
      <c r="J84" s="213" t="e">
        <f>H84*100/G84</f>
        <v>#DIV/0!</v>
      </c>
      <c r="K84" s="211">
        <f>SUM(K69:K83)</f>
        <v>769</v>
      </c>
      <c r="L84" s="211">
        <f>SUM(L69:L83)</f>
        <v>666</v>
      </c>
      <c r="M84" s="212">
        <f>K84-L84</f>
        <v>103</v>
      </c>
      <c r="N84" s="213">
        <f>L84*100/K84</f>
        <v>86.605981794538366</v>
      </c>
      <c r="O84" s="211">
        <f>SUM(O69:O83)</f>
        <v>475</v>
      </c>
      <c r="P84" s="211">
        <f>SUM(P69:P83)</f>
        <v>715</v>
      </c>
      <c r="Q84" s="212">
        <f>O84-P84</f>
        <v>-240</v>
      </c>
      <c r="R84" s="213">
        <f>P84*100/O84</f>
        <v>150.52631578947367</v>
      </c>
      <c r="S84" s="211">
        <f>SUM(S69:S83)</f>
        <v>0</v>
      </c>
      <c r="T84" s="211">
        <f>SUM(T69:T83)</f>
        <v>85</v>
      </c>
      <c r="U84" s="212">
        <f>S84-T84</f>
        <v>-85</v>
      </c>
      <c r="V84" s="213" t="e">
        <f>T84*100/S84</f>
        <v>#DIV/0!</v>
      </c>
      <c r="W84" s="211">
        <f>SUM(W69:W83)</f>
        <v>779</v>
      </c>
      <c r="X84" s="211">
        <f>SUM(X69:X83)</f>
        <v>510</v>
      </c>
      <c r="Y84" s="212">
        <f>W84-X84</f>
        <v>269</v>
      </c>
      <c r="Z84" s="213">
        <f>X84*100/W84</f>
        <v>65.468549422336324</v>
      </c>
      <c r="AA84" s="211">
        <f>SUM(AA69:AA83)</f>
        <v>102</v>
      </c>
      <c r="AB84" s="211">
        <f>SUM(AB69:AB83)</f>
        <v>120</v>
      </c>
      <c r="AC84" s="212">
        <f>AA84-AB84</f>
        <v>-18</v>
      </c>
      <c r="AD84" s="213">
        <f>AB84*100/AA84</f>
        <v>117.64705882352941</v>
      </c>
      <c r="AE84" s="211">
        <f>SUM(AE69:AE83)</f>
        <v>0</v>
      </c>
      <c r="AF84" s="211">
        <f>SUM(AF69:AF83)</f>
        <v>235</v>
      </c>
      <c r="AG84" s="212">
        <f>AE84-AF84</f>
        <v>-235</v>
      </c>
      <c r="AH84" s="213" t="e">
        <f>AF84*100/AE84</f>
        <v>#DIV/0!</v>
      </c>
      <c r="AI84" s="211">
        <f>SUM(AI69:AI83)</f>
        <v>0</v>
      </c>
      <c r="AJ84" s="211">
        <f>SUM(AJ69:AJ83)</f>
        <v>265</v>
      </c>
      <c r="AK84" s="212">
        <f>AI84-AJ84</f>
        <v>-265</v>
      </c>
      <c r="AL84" s="213" t="e">
        <f>AJ84*100/AI84</f>
        <v>#DIV/0!</v>
      </c>
      <c r="AM84" s="211">
        <f>SUM(AM69:AM83)</f>
        <v>359</v>
      </c>
      <c r="AN84" s="211">
        <f>SUM(AN69:AN83)</f>
        <v>330</v>
      </c>
      <c r="AO84" s="212">
        <f>AM84-AN84</f>
        <v>29</v>
      </c>
      <c r="AP84" s="213">
        <f>AN84*100/AM84</f>
        <v>91.922005571030638</v>
      </c>
      <c r="AQ84" s="211">
        <f>SUM(AQ69:AQ83)</f>
        <v>2193</v>
      </c>
      <c r="AR84" s="211">
        <f>SUM(AR69:AR83)</f>
        <v>330</v>
      </c>
      <c r="AS84" s="212">
        <f>AQ84-AR84</f>
        <v>1863</v>
      </c>
      <c r="AT84" s="213">
        <f>AR84*100/AQ84</f>
        <v>15.047879616963064</v>
      </c>
      <c r="AU84" s="211">
        <f>SUM(AU69:AU83)</f>
        <v>415</v>
      </c>
      <c r="AV84" s="211">
        <f>SUM(AV69:AV83)</f>
        <v>217</v>
      </c>
      <c r="AW84" s="212">
        <f>AU84-AV84</f>
        <v>198</v>
      </c>
      <c r="AX84" s="213">
        <f>AV84*100/AU84</f>
        <v>52.289156626506021</v>
      </c>
      <c r="AY84" s="211">
        <f>SUM(AY69:AY83)</f>
        <v>171</v>
      </c>
      <c r="AZ84" s="211">
        <f>SUM(AZ69:AZ83)</f>
        <v>117</v>
      </c>
      <c r="BA84" s="212">
        <f>AY84-AZ84</f>
        <v>54</v>
      </c>
      <c r="BB84" s="213">
        <f>AZ84*100/AY84</f>
        <v>68.421052631578945</v>
      </c>
      <c r="BC84" s="211">
        <f>SUM(BC69:BC83)</f>
        <v>0</v>
      </c>
      <c r="BD84" s="211">
        <f>SUM(BD69:BD83)</f>
        <v>0</v>
      </c>
      <c r="BE84" s="212">
        <f>BC84-BD84</f>
        <v>0</v>
      </c>
      <c r="BF84" s="213" t="e">
        <f>BD84*100/BC84</f>
        <v>#DIV/0!</v>
      </c>
    </row>
    <row r="85" spans="1:58" s="214" customFormat="1" ht="15.75" thickBot="1" x14ac:dyDescent="0.3">
      <c r="A85" s="217"/>
      <c r="B85" s="223"/>
      <c r="C85" s="219"/>
      <c r="D85" s="219"/>
      <c r="E85" s="219"/>
      <c r="F85" s="224"/>
      <c r="G85" s="219"/>
      <c r="H85" s="219"/>
      <c r="I85" s="219"/>
      <c r="J85" s="224"/>
      <c r="K85" s="219"/>
      <c r="L85" s="219"/>
      <c r="M85" s="219"/>
      <c r="N85" s="224"/>
      <c r="O85" s="219"/>
      <c r="P85" s="219"/>
      <c r="Q85" s="219"/>
      <c r="R85" s="224"/>
      <c r="S85" s="219"/>
      <c r="T85" s="219"/>
      <c r="U85" s="219"/>
      <c r="V85" s="224"/>
      <c r="W85" s="219"/>
      <c r="X85" s="219"/>
      <c r="Y85" s="219"/>
      <c r="Z85" s="224"/>
      <c r="AA85" s="219"/>
      <c r="AB85" s="219"/>
      <c r="AC85" s="219"/>
      <c r="AD85" s="224"/>
      <c r="AE85" s="219"/>
      <c r="AF85" s="219"/>
      <c r="AG85" s="219"/>
      <c r="AH85" s="224"/>
      <c r="AI85" s="225"/>
      <c r="AJ85" s="224"/>
      <c r="AK85" s="224"/>
      <c r="AL85" s="224"/>
      <c r="AM85" s="219"/>
      <c r="AN85" s="219"/>
      <c r="AO85" s="219"/>
      <c r="AP85" s="224"/>
      <c r="AQ85" s="219"/>
      <c r="AR85" s="219"/>
      <c r="AS85" s="219"/>
      <c r="AT85" s="224"/>
      <c r="AU85" s="219"/>
      <c r="AV85" s="219"/>
      <c r="AW85" s="219"/>
      <c r="AX85" s="224"/>
      <c r="AY85" s="219"/>
      <c r="AZ85" s="219"/>
      <c r="BA85" s="219"/>
      <c r="BB85" s="224"/>
      <c r="BC85" s="219"/>
      <c r="BD85" s="219"/>
      <c r="BE85" s="219"/>
      <c r="BF85" s="224"/>
    </row>
    <row r="86" spans="1:58" ht="24" customHeight="1" thickBot="1" x14ac:dyDescent="0.3">
      <c r="A86" s="7"/>
      <c r="B86" s="16"/>
      <c r="C86" s="368"/>
      <c r="D86" s="369"/>
      <c r="E86" s="369"/>
      <c r="F86" s="370"/>
      <c r="G86" s="368" t="s">
        <v>113</v>
      </c>
      <c r="H86" s="369"/>
      <c r="I86" s="369"/>
      <c r="J86" s="370"/>
      <c r="K86" s="364" t="s">
        <v>448</v>
      </c>
      <c r="L86" s="365"/>
      <c r="M86" s="365"/>
      <c r="N86" s="366"/>
      <c r="O86" s="267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10"/>
      <c r="AI86" s="10"/>
      <c r="AJ86" s="10"/>
      <c r="AK86" s="10"/>
      <c r="AL86" s="10"/>
      <c r="AM86" s="9"/>
      <c r="AN86" s="9"/>
      <c r="AO86" s="9"/>
      <c r="AP86" s="9"/>
      <c r="AQ86" s="355" t="s">
        <v>114</v>
      </c>
      <c r="AR86" s="356"/>
      <c r="AS86" s="356"/>
      <c r="AT86" s="357"/>
      <c r="AU86" s="355" t="s">
        <v>115</v>
      </c>
      <c r="AV86" s="356"/>
      <c r="AW86" s="356"/>
      <c r="AX86" s="357"/>
      <c r="AY86" s="364" t="s">
        <v>449</v>
      </c>
      <c r="AZ86" s="365"/>
      <c r="BA86" s="365"/>
      <c r="BB86" s="366"/>
      <c r="BC86" s="355"/>
      <c r="BD86" s="356"/>
      <c r="BE86" s="356"/>
      <c r="BF86" s="357"/>
    </row>
    <row r="87" spans="1:58" ht="15.75" thickBot="1" x14ac:dyDescent="0.3">
      <c r="A87" s="7"/>
      <c r="B87" s="8"/>
      <c r="C87" s="15"/>
      <c r="D87" s="15"/>
      <c r="E87" s="15"/>
      <c r="F87" s="15"/>
      <c r="G87" s="15" t="s">
        <v>96</v>
      </c>
      <c r="H87" s="15" t="s">
        <v>97</v>
      </c>
      <c r="I87" s="15"/>
      <c r="J87" s="15" t="s">
        <v>116</v>
      </c>
      <c r="K87" s="15" t="s">
        <v>96</v>
      </c>
      <c r="L87" s="15" t="s">
        <v>97</v>
      </c>
      <c r="M87" s="15"/>
      <c r="N87" s="15" t="s">
        <v>116</v>
      </c>
      <c r="O87" s="267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10"/>
      <c r="AI87" s="10"/>
      <c r="AJ87" s="10"/>
      <c r="AK87" s="10"/>
      <c r="AL87" s="10"/>
      <c r="AM87" s="9"/>
      <c r="AN87" s="9"/>
      <c r="AO87" s="9"/>
      <c r="AP87" s="9"/>
      <c r="AQ87" s="15" t="s">
        <v>96</v>
      </c>
      <c r="AR87" s="15" t="s">
        <v>97</v>
      </c>
      <c r="AS87" s="15"/>
      <c r="AT87" s="15" t="s">
        <v>116</v>
      </c>
      <c r="AU87" s="15" t="s">
        <v>96</v>
      </c>
      <c r="AV87" s="15" t="s">
        <v>97</v>
      </c>
      <c r="AW87" s="15"/>
      <c r="AX87" s="15" t="s">
        <v>116</v>
      </c>
      <c r="AY87" s="15" t="s">
        <v>96</v>
      </c>
      <c r="AZ87" s="15" t="s">
        <v>97</v>
      </c>
      <c r="BA87" s="15"/>
      <c r="BB87" s="15" t="s">
        <v>116</v>
      </c>
      <c r="BC87" s="15"/>
      <c r="BD87" s="15"/>
      <c r="BE87" s="15"/>
      <c r="BF87" s="15"/>
    </row>
    <row r="88" spans="1:58" s="214" customFormat="1" ht="25.5" thickBot="1" x14ac:dyDescent="0.3">
      <c r="A88" s="263"/>
      <c r="B88" s="264" t="s">
        <v>117</v>
      </c>
      <c r="C88" s="265"/>
      <c r="D88" s="265"/>
      <c r="E88" s="265"/>
      <c r="F88" s="266"/>
      <c r="G88" s="265">
        <f>SUM(G90:G96)</f>
        <v>560</v>
      </c>
      <c r="H88" s="265">
        <f>SUM(H90:H96)</f>
        <v>464</v>
      </c>
      <c r="I88" s="265">
        <f>G88-H88</f>
        <v>96</v>
      </c>
      <c r="J88" s="266">
        <f>H88*100/G88</f>
        <v>82.857142857142861</v>
      </c>
      <c r="K88" s="265">
        <f>SUM(K90:K96)</f>
        <v>250</v>
      </c>
      <c r="L88" s="265">
        <f>SUM(L90:L96)</f>
        <v>15</v>
      </c>
      <c r="M88" s="265">
        <f>K88-L88</f>
        <v>235</v>
      </c>
      <c r="N88" s="266">
        <f>L88*100/K88</f>
        <v>6</v>
      </c>
      <c r="O88" s="267"/>
      <c r="P88" s="267"/>
      <c r="Q88" s="267"/>
      <c r="R88" s="267"/>
      <c r="S88" s="267"/>
      <c r="T88" s="267"/>
      <c r="U88" s="267"/>
      <c r="V88" s="267"/>
      <c r="W88" s="267"/>
      <c r="X88" s="267"/>
      <c r="Y88" s="267"/>
      <c r="Z88" s="267"/>
      <c r="AA88" s="267"/>
      <c r="AB88" s="267"/>
      <c r="AC88" s="267"/>
      <c r="AD88" s="267"/>
      <c r="AE88" s="267"/>
      <c r="AF88" s="267"/>
      <c r="AG88" s="267"/>
      <c r="AH88" s="266"/>
      <c r="AI88" s="266"/>
      <c r="AJ88" s="266"/>
      <c r="AK88" s="266"/>
      <c r="AL88" s="266"/>
      <c r="AM88" s="267"/>
      <c r="AN88" s="267"/>
      <c r="AO88" s="267"/>
      <c r="AP88" s="267"/>
      <c r="AQ88" s="265">
        <f t="shared" ref="AQ88:AR88" si="1004">SUM(AQ90:AQ96)</f>
        <v>660</v>
      </c>
      <c r="AR88" s="265">
        <f t="shared" si="1004"/>
        <v>566</v>
      </c>
      <c r="AS88" s="265">
        <f>AQ88-AR88</f>
        <v>94</v>
      </c>
      <c r="AT88" s="266">
        <f>AR88*100/AQ88</f>
        <v>85.757575757575751</v>
      </c>
      <c r="AU88" s="265">
        <f t="shared" ref="AU88:AV88" si="1005">SUM(AU90:AU96)</f>
        <v>0</v>
      </c>
      <c r="AV88" s="265">
        <f t="shared" si="1005"/>
        <v>0</v>
      </c>
      <c r="AW88" s="265">
        <f>AU88-AV88</f>
        <v>0</v>
      </c>
      <c r="AX88" s="266" t="e">
        <f>AV88*100/AU88</f>
        <v>#DIV/0!</v>
      </c>
      <c r="AY88" s="265">
        <f t="shared" ref="AY88:AZ88" si="1006">SUM(AY90:AY96)</f>
        <v>20</v>
      </c>
      <c r="AZ88" s="265">
        <f t="shared" si="1006"/>
        <v>25</v>
      </c>
      <c r="BA88" s="265">
        <f>AY88-AZ88</f>
        <v>-5</v>
      </c>
      <c r="BB88" s="266">
        <f>AZ88*100/AY88</f>
        <v>125</v>
      </c>
      <c r="BC88" s="265"/>
      <c r="BD88" s="265"/>
      <c r="BE88" s="265"/>
      <c r="BF88" s="266"/>
    </row>
    <row r="89" spans="1:58" ht="15.75" thickBot="1" x14ac:dyDescent="0.3">
      <c r="A89" s="6"/>
      <c r="B89" s="53"/>
      <c r="C89" s="12"/>
      <c r="D89" s="12"/>
      <c r="E89" s="12"/>
      <c r="F89" s="14"/>
      <c r="G89" s="13"/>
      <c r="H89" s="13"/>
      <c r="I89" s="13"/>
      <c r="J89" s="44"/>
      <c r="K89" s="13"/>
      <c r="L89" s="13"/>
      <c r="M89" s="13"/>
      <c r="N89" s="44"/>
      <c r="O89" s="277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4"/>
      <c r="AI89" s="14"/>
      <c r="AJ89" s="14"/>
      <c r="AK89" s="14"/>
      <c r="AL89" s="14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</row>
    <row r="90" spans="1:58" ht="25.5" thickBot="1" x14ac:dyDescent="0.3">
      <c r="A90" s="54"/>
      <c r="B90" s="53" t="s">
        <v>306</v>
      </c>
      <c r="C90" s="9"/>
      <c r="D90" s="125"/>
      <c r="E90" s="125"/>
      <c r="F90" s="14"/>
      <c r="G90" s="273">
        <v>0</v>
      </c>
      <c r="H90" s="125">
        <f>'1 то'!$AG$106+'1 то'!$AG$108</f>
        <v>1</v>
      </c>
      <c r="I90" s="125">
        <f t="shared" ref="I90" si="1007">G90-H90</f>
        <v>-1</v>
      </c>
      <c r="J90" s="112" t="e">
        <f t="shared" ref="J90" si="1008">H90*100/G90</f>
        <v>#DIV/0!</v>
      </c>
      <c r="K90" s="273">
        <v>0</v>
      </c>
      <c r="L90" s="125">
        <f>'1 то'!$AG$108</f>
        <v>0</v>
      </c>
      <c r="M90" s="125">
        <f t="shared" ref="M90:M96" si="1009">K90-L90</f>
        <v>0</v>
      </c>
      <c r="N90" s="112" t="e">
        <f t="shared" ref="N90:N96" si="1010">L90*100/K90</f>
        <v>#DIV/0!</v>
      </c>
      <c r="O90" s="219"/>
      <c r="P90" s="130"/>
      <c r="Q90" s="130"/>
      <c r="R90" s="44"/>
      <c r="S90" s="130"/>
      <c r="T90" s="130"/>
      <c r="U90" s="130"/>
      <c r="V90" s="44"/>
      <c r="W90" s="130"/>
      <c r="X90" s="130"/>
      <c r="Y90" s="130"/>
      <c r="Z90" s="44"/>
      <c r="AA90" s="130"/>
      <c r="AB90" s="130"/>
      <c r="AC90" s="130"/>
      <c r="AD90" s="44"/>
      <c r="AE90" s="130"/>
      <c r="AF90" s="130"/>
      <c r="AG90" s="130"/>
      <c r="AH90" s="44"/>
      <c r="AI90" s="44"/>
      <c r="AJ90" s="44"/>
      <c r="AK90" s="44"/>
      <c r="AL90" s="44"/>
      <c r="AM90" s="130"/>
      <c r="AN90" s="130"/>
      <c r="AO90" s="130"/>
      <c r="AP90" s="44"/>
      <c r="AQ90" s="107">
        <v>0</v>
      </c>
      <c r="AR90" s="131">
        <f>('1 то'!$AG$114)+('1 то'!$AG$116)+'1 то'!$AG$110+'1 то'!$AG$112</f>
        <v>0</v>
      </c>
      <c r="AS90" s="131">
        <f t="shared" ref="AS90:AS96" si="1011">AQ90-AR90</f>
        <v>0</v>
      </c>
      <c r="AT90" s="112" t="e">
        <f t="shared" ref="AT90:AT96" si="1012">AR90*100/AQ90</f>
        <v>#DIV/0!</v>
      </c>
      <c r="AU90" s="107">
        <v>0</v>
      </c>
      <c r="AV90" s="125">
        <f>'1 то'!$AG$118</f>
        <v>0</v>
      </c>
      <c r="AW90" s="125">
        <f t="shared" ref="AW90:AW96" si="1013">AU90-AV90</f>
        <v>0</v>
      </c>
      <c r="AX90" s="112" t="e">
        <f t="shared" ref="AX90:AX96" si="1014">AV90*100/AU90</f>
        <v>#DIV/0!</v>
      </c>
      <c r="AY90" s="107">
        <v>0</v>
      </c>
      <c r="AZ90" s="131">
        <f>('1 то'!$AG$114)+('1 то'!$AG$116)</f>
        <v>0</v>
      </c>
      <c r="BA90" s="131">
        <f t="shared" ref="BA90:BA96" si="1015">AY90-AZ90</f>
        <v>0</v>
      </c>
      <c r="BB90" s="112" t="e">
        <f t="shared" ref="BB90:BB96" si="1016">AZ90*100/AY90</f>
        <v>#DIV/0!</v>
      </c>
      <c r="BC90" s="188"/>
      <c r="BD90" s="125"/>
      <c r="BE90" s="125"/>
      <c r="BF90" s="112"/>
    </row>
    <row r="91" spans="1:58" ht="37.5" thickBot="1" x14ac:dyDescent="0.3">
      <c r="A91" s="54"/>
      <c r="B91" s="169" t="s">
        <v>401</v>
      </c>
      <c r="C91" s="9"/>
      <c r="D91" s="125"/>
      <c r="E91" s="125"/>
      <c r="F91" s="14"/>
      <c r="G91" s="273">
        <v>0</v>
      </c>
      <c r="H91" s="125">
        <f>'1 то'!$AG$26+'1 то'!$AG$28</f>
        <v>0</v>
      </c>
      <c r="I91" s="125">
        <f t="shared" ref="I91:I92" si="1017">G91-H91</f>
        <v>0</v>
      </c>
      <c r="J91" s="112" t="e">
        <f t="shared" ref="J91:J92" si="1018">H91*100/G91</f>
        <v>#DIV/0!</v>
      </c>
      <c r="K91" s="273">
        <v>0</v>
      </c>
      <c r="L91" s="125">
        <f>'1 то'!$AG$28</f>
        <v>0</v>
      </c>
      <c r="M91" s="125">
        <f t="shared" si="1009"/>
        <v>0</v>
      </c>
      <c r="N91" s="112" t="e">
        <f t="shared" si="1010"/>
        <v>#DIV/0!</v>
      </c>
      <c r="O91" s="219"/>
      <c r="P91" s="130"/>
      <c r="Q91" s="130"/>
      <c r="R91" s="44"/>
      <c r="S91" s="130"/>
      <c r="T91" s="130"/>
      <c r="U91" s="130"/>
      <c r="V91" s="44"/>
      <c r="W91" s="130"/>
      <c r="X91" s="130"/>
      <c r="Y91" s="130"/>
      <c r="Z91" s="44"/>
      <c r="AA91" s="130"/>
      <c r="AB91" s="130"/>
      <c r="AC91" s="130"/>
      <c r="AD91" s="44"/>
      <c r="AE91" s="130"/>
      <c r="AF91" s="130"/>
      <c r="AG91" s="130"/>
      <c r="AH91" s="44"/>
      <c r="AI91" s="44"/>
      <c r="AJ91" s="44"/>
      <c r="AK91" s="44"/>
      <c r="AL91" s="44"/>
      <c r="AM91" s="130"/>
      <c r="AN91" s="130"/>
      <c r="AO91" s="130"/>
      <c r="AP91" s="44"/>
      <c r="AQ91" s="107">
        <v>0</v>
      </c>
      <c r="AR91" s="131">
        <f>('1 то'!$AG$82)+('1 то'!$AG$84)+'1 то'!$AG$86+'1 то'!$AG$88</f>
        <v>0</v>
      </c>
      <c r="AS91" s="131">
        <f t="shared" ref="AS91:AS92" si="1019">AQ91-AR91</f>
        <v>0</v>
      </c>
      <c r="AT91" s="112" t="e">
        <f t="shared" ref="AT91:AT92" si="1020">AR91*100/AQ91</f>
        <v>#DIV/0!</v>
      </c>
      <c r="AU91" s="107">
        <v>0</v>
      </c>
      <c r="AV91" s="125">
        <f>'1 то'!$AG$90</f>
        <v>0</v>
      </c>
      <c r="AW91" s="125">
        <f t="shared" ref="AW91:AW92" si="1021">AU91-AV91</f>
        <v>0</v>
      </c>
      <c r="AX91" s="112" t="e">
        <f t="shared" ref="AX91:AX92" si="1022">AV91*100/AU91</f>
        <v>#DIV/0!</v>
      </c>
      <c r="AY91" s="107">
        <v>0</v>
      </c>
      <c r="AZ91" s="131">
        <f>+'1 то'!$AG$86+'1 то'!$AG$88</f>
        <v>0</v>
      </c>
      <c r="BA91" s="131">
        <f t="shared" si="1015"/>
        <v>0</v>
      </c>
      <c r="BB91" s="112" t="e">
        <f t="shared" si="1016"/>
        <v>#DIV/0!</v>
      </c>
      <c r="BC91" s="188"/>
      <c r="BD91" s="125"/>
      <c r="BE91" s="125"/>
      <c r="BF91" s="112"/>
    </row>
    <row r="92" spans="1:58" ht="25.5" thickBot="1" x14ac:dyDescent="0.3">
      <c r="A92" s="54"/>
      <c r="B92" s="53" t="s">
        <v>503</v>
      </c>
      <c r="C92" s="9"/>
      <c r="D92" s="125"/>
      <c r="E92" s="125"/>
      <c r="F92" s="14"/>
      <c r="G92" s="273">
        <v>0</v>
      </c>
      <c r="H92" s="125">
        <f>'1 то'!$AG$122+'1 то'!$AG$124</f>
        <v>40</v>
      </c>
      <c r="I92" s="125">
        <f t="shared" si="1017"/>
        <v>-40</v>
      </c>
      <c r="J92" s="112" t="e">
        <f t="shared" si="1018"/>
        <v>#DIV/0!</v>
      </c>
      <c r="K92" s="273">
        <v>0</v>
      </c>
      <c r="L92" s="125">
        <f>'1 то'!$AG$124</f>
        <v>9</v>
      </c>
      <c r="M92" s="125">
        <f t="shared" ref="M92" si="1023">K92-L92</f>
        <v>-9</v>
      </c>
      <c r="N92" s="112" t="e">
        <f t="shared" ref="N92" si="1024">L92*100/K92</f>
        <v>#DIV/0!</v>
      </c>
      <c r="O92" s="219"/>
      <c r="P92" s="130"/>
      <c r="Q92" s="130"/>
      <c r="R92" s="44"/>
      <c r="S92" s="130"/>
      <c r="T92" s="130"/>
      <c r="U92" s="130"/>
      <c r="V92" s="44"/>
      <c r="W92" s="130"/>
      <c r="X92" s="130"/>
      <c r="Y92" s="130"/>
      <c r="Z92" s="44"/>
      <c r="AA92" s="130"/>
      <c r="AB92" s="130"/>
      <c r="AC92" s="130"/>
      <c r="AD92" s="44"/>
      <c r="AE92" s="130"/>
      <c r="AF92" s="130"/>
      <c r="AG92" s="130"/>
      <c r="AH92" s="44"/>
      <c r="AI92" s="44"/>
      <c r="AJ92" s="44"/>
      <c r="AK92" s="44"/>
      <c r="AL92" s="44"/>
      <c r="AM92" s="130"/>
      <c r="AN92" s="130"/>
      <c r="AO92" s="130"/>
      <c r="AP92" s="44"/>
      <c r="AQ92" s="107">
        <v>0</v>
      </c>
      <c r="AR92" s="131">
        <f>('1 то'!$AG$126)+('1 то'!$AG$128)+'1 то'!$AG$130+'1 то'!$AG$132</f>
        <v>10</v>
      </c>
      <c r="AS92" s="131">
        <f t="shared" si="1019"/>
        <v>-10</v>
      </c>
      <c r="AT92" s="112" t="e">
        <f t="shared" si="1020"/>
        <v>#DIV/0!</v>
      </c>
      <c r="AU92" s="107">
        <v>0</v>
      </c>
      <c r="AV92" s="125">
        <f>'1 то'!$AG$134</f>
        <v>0</v>
      </c>
      <c r="AW92" s="125">
        <f t="shared" si="1021"/>
        <v>0</v>
      </c>
      <c r="AX92" s="112" t="e">
        <f t="shared" si="1022"/>
        <v>#DIV/0!</v>
      </c>
      <c r="AY92" s="107">
        <v>0</v>
      </c>
      <c r="AZ92" s="131">
        <f>('1 то'!$AG$130)+('1 то'!$AG$132)</f>
        <v>1</v>
      </c>
      <c r="BA92" s="131">
        <f t="shared" ref="BA92" si="1025">AY92-AZ92</f>
        <v>-1</v>
      </c>
      <c r="BB92" s="112" t="e">
        <f t="shared" ref="BB92" si="1026">AZ92*100/AY92</f>
        <v>#DIV/0!</v>
      </c>
      <c r="BC92" s="188"/>
      <c r="BD92" s="125"/>
      <c r="BE92" s="125"/>
      <c r="BF92" s="112"/>
    </row>
    <row r="93" spans="1:58" ht="25.5" thickBot="1" x14ac:dyDescent="0.3">
      <c r="A93" s="54"/>
      <c r="B93" s="53" t="s">
        <v>9</v>
      </c>
      <c r="C93" s="9"/>
      <c r="D93" s="125"/>
      <c r="E93" s="125"/>
      <c r="F93" s="14"/>
      <c r="G93" s="273">
        <v>280</v>
      </c>
      <c r="H93" s="125">
        <f>'1 то'!$AG$7+'1 то'!$AG$5</f>
        <v>175</v>
      </c>
      <c r="I93" s="125">
        <f t="shared" ref="I93:I96" si="1027">G93-H93</f>
        <v>105</v>
      </c>
      <c r="J93" s="112">
        <f t="shared" ref="J93:J96" si="1028">H93*100/G93</f>
        <v>62.5</v>
      </c>
      <c r="K93" s="273">
        <v>125</v>
      </c>
      <c r="L93" s="125">
        <f>'1 то'!$AG$7</f>
        <v>2</v>
      </c>
      <c r="M93" s="125">
        <f t="shared" si="1009"/>
        <v>123</v>
      </c>
      <c r="N93" s="112">
        <f t="shared" si="1010"/>
        <v>1.6</v>
      </c>
      <c r="O93" s="219"/>
      <c r="P93" s="130"/>
      <c r="Q93" s="130"/>
      <c r="R93" s="44"/>
      <c r="S93" s="130"/>
      <c r="T93" s="130"/>
      <c r="U93" s="130"/>
      <c r="V93" s="44"/>
      <c r="W93" s="130"/>
      <c r="X93" s="130"/>
      <c r="Y93" s="130"/>
      <c r="Z93" s="44"/>
      <c r="AA93" s="130"/>
      <c r="AB93" s="130"/>
      <c r="AC93" s="130"/>
      <c r="AD93" s="44"/>
      <c r="AE93" s="130"/>
      <c r="AF93" s="130"/>
      <c r="AG93" s="130"/>
      <c r="AH93" s="44"/>
      <c r="AI93" s="44"/>
      <c r="AJ93" s="44"/>
      <c r="AK93" s="44"/>
      <c r="AL93" s="44"/>
      <c r="AM93" s="130"/>
      <c r="AN93" s="130"/>
      <c r="AO93" s="130"/>
      <c r="AP93" s="44"/>
      <c r="AQ93" s="107">
        <v>330</v>
      </c>
      <c r="AR93" s="131">
        <f>('1 то'!$AG$50)+('1 то'!$AG$52)+'1 то'!$AG$46+'1 то'!$AG$48</f>
        <v>239</v>
      </c>
      <c r="AS93" s="131">
        <f t="shared" si="1011"/>
        <v>91</v>
      </c>
      <c r="AT93" s="112">
        <f t="shared" si="1012"/>
        <v>72.424242424242422</v>
      </c>
      <c r="AU93" s="107">
        <v>0</v>
      </c>
      <c r="AV93" s="125">
        <f>'1 то'!$AG$54</f>
        <v>0</v>
      </c>
      <c r="AW93" s="125">
        <f t="shared" si="1013"/>
        <v>0</v>
      </c>
      <c r="AX93" s="112" t="e">
        <f t="shared" si="1014"/>
        <v>#DIV/0!</v>
      </c>
      <c r="AY93" s="107">
        <v>10</v>
      </c>
      <c r="AZ93" s="131">
        <f>('1 то'!$AG$50)+('1 то'!$AG$52)</f>
        <v>6</v>
      </c>
      <c r="BA93" s="131">
        <f t="shared" si="1015"/>
        <v>4</v>
      </c>
      <c r="BB93" s="112">
        <f t="shared" si="1016"/>
        <v>60</v>
      </c>
      <c r="BC93" s="188"/>
      <c r="BD93" s="125"/>
      <c r="BE93" s="125"/>
      <c r="BF93" s="112"/>
    </row>
    <row r="94" spans="1:58" ht="37.5" thickBot="1" x14ac:dyDescent="0.3">
      <c r="A94" s="54"/>
      <c r="B94" s="169" t="s">
        <v>385</v>
      </c>
      <c r="C94" s="9"/>
      <c r="D94" s="125"/>
      <c r="E94" s="125"/>
      <c r="F94" s="14"/>
      <c r="G94" s="273">
        <v>0</v>
      </c>
      <c r="H94" s="125">
        <f>'1 то'!$AG$19+'1 то'!$AG$21</f>
        <v>0</v>
      </c>
      <c r="I94" s="125">
        <f t="shared" si="1027"/>
        <v>0</v>
      </c>
      <c r="J94" s="112" t="e">
        <f t="shared" si="1028"/>
        <v>#DIV/0!</v>
      </c>
      <c r="K94" s="273">
        <v>0</v>
      </c>
      <c r="L94" s="125">
        <f>'1 то'!$AG$21</f>
        <v>0</v>
      </c>
      <c r="M94" s="125">
        <f t="shared" si="1009"/>
        <v>0</v>
      </c>
      <c r="N94" s="112" t="e">
        <f t="shared" si="1010"/>
        <v>#DIV/0!</v>
      </c>
      <c r="O94" s="219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0"/>
      <c r="AH94" s="81"/>
      <c r="AI94" s="81"/>
      <c r="AJ94" s="81"/>
      <c r="AK94" s="81"/>
      <c r="AL94" s="81"/>
      <c r="AM94" s="130"/>
      <c r="AN94" s="130"/>
      <c r="AO94" s="130"/>
      <c r="AP94" s="130"/>
      <c r="AQ94" s="107">
        <v>0</v>
      </c>
      <c r="AR94" s="131">
        <f>('1 то'!$AG$60)+('1 то'!$AG$58)+'1 то'!$AG$62+'1 то'!$AG$64</f>
        <v>0</v>
      </c>
      <c r="AS94" s="131">
        <f t="shared" si="1011"/>
        <v>0</v>
      </c>
      <c r="AT94" s="112" t="e">
        <f t="shared" si="1012"/>
        <v>#DIV/0!</v>
      </c>
      <c r="AU94" s="107">
        <v>0</v>
      </c>
      <c r="AV94" s="125">
        <f>'1 то'!$AG$66</f>
        <v>0</v>
      </c>
      <c r="AW94" s="125">
        <f t="shared" si="1013"/>
        <v>0</v>
      </c>
      <c r="AX94" s="112" t="e">
        <f t="shared" si="1014"/>
        <v>#DIV/0!</v>
      </c>
      <c r="AY94" s="107">
        <v>0</v>
      </c>
      <c r="AZ94" s="131">
        <f>'1 то'!$AG$62+'1 то'!$AG$64</f>
        <v>0</v>
      </c>
      <c r="BA94" s="131">
        <f t="shared" si="1015"/>
        <v>0</v>
      </c>
      <c r="BB94" s="112" t="e">
        <f t="shared" si="1016"/>
        <v>#DIV/0!</v>
      </c>
      <c r="BC94" s="188"/>
      <c r="BD94" s="125"/>
      <c r="BE94" s="125"/>
      <c r="BF94" s="112"/>
    </row>
    <row r="95" spans="1:58" ht="25.5" thickBot="1" x14ac:dyDescent="0.3">
      <c r="A95" s="54"/>
      <c r="B95" s="169" t="s">
        <v>384</v>
      </c>
      <c r="C95" s="9"/>
      <c r="D95" s="125"/>
      <c r="E95" s="125"/>
      <c r="F95" s="14"/>
      <c r="G95" s="273">
        <v>0</v>
      </c>
      <c r="H95" s="125">
        <f>'1 то'!$AG$40+'1 то'!$AG$42</f>
        <v>0</v>
      </c>
      <c r="I95" s="125">
        <f t="shared" ref="I95" si="1029">G95-H95</f>
        <v>0</v>
      </c>
      <c r="J95" s="112" t="e">
        <f t="shared" ref="J95" si="1030">H95*100/G95</f>
        <v>#DIV/0!</v>
      </c>
      <c r="K95" s="273">
        <v>0</v>
      </c>
      <c r="L95" s="125">
        <f>'1 то'!$AG$42</f>
        <v>0</v>
      </c>
      <c r="M95" s="125">
        <f t="shared" si="1009"/>
        <v>0</v>
      </c>
      <c r="N95" s="112" t="e">
        <f t="shared" si="1010"/>
        <v>#DIV/0!</v>
      </c>
      <c r="O95" s="219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0"/>
      <c r="AH95" s="81"/>
      <c r="AI95" s="81"/>
      <c r="AJ95" s="81"/>
      <c r="AK95" s="81"/>
      <c r="AL95" s="81"/>
      <c r="AM95" s="130"/>
      <c r="AN95" s="130"/>
      <c r="AO95" s="130"/>
      <c r="AP95" s="130"/>
      <c r="AQ95" s="107">
        <v>0</v>
      </c>
      <c r="AR95" s="131">
        <f>('1 то'!$AG$70)+('1 то'!$AG$72)+'1 то'!$AG$74+'1 то'!$AG$76</f>
        <v>0</v>
      </c>
      <c r="AS95" s="131">
        <f t="shared" ref="AS95" si="1031">AQ95-AR95</f>
        <v>0</v>
      </c>
      <c r="AT95" s="112" t="e">
        <f t="shared" ref="AT95" si="1032">AR95*100/AQ95</f>
        <v>#DIV/0!</v>
      </c>
      <c r="AU95" s="107">
        <v>0</v>
      </c>
      <c r="AV95" s="125">
        <f>'1 то'!$AG$78</f>
        <v>0</v>
      </c>
      <c r="AW95" s="125">
        <f t="shared" ref="AW95" si="1033">AU95-AV95</f>
        <v>0</v>
      </c>
      <c r="AX95" s="112" t="e">
        <f t="shared" ref="AX95" si="1034">AV95*100/AU95</f>
        <v>#DIV/0!</v>
      </c>
      <c r="AY95" s="107">
        <v>0</v>
      </c>
      <c r="AZ95" s="131">
        <f>'1 то'!$AG$74+'1 то'!$AG$76</f>
        <v>0</v>
      </c>
      <c r="BA95" s="131">
        <f t="shared" si="1015"/>
        <v>0</v>
      </c>
      <c r="BB95" s="112" t="e">
        <f t="shared" si="1016"/>
        <v>#DIV/0!</v>
      </c>
      <c r="BC95" s="188"/>
      <c r="BD95" s="125"/>
      <c r="BE95" s="125"/>
      <c r="BF95" s="112"/>
    </row>
    <row r="96" spans="1:58" ht="25.5" thickBot="1" x14ac:dyDescent="0.3">
      <c r="A96" s="54"/>
      <c r="B96" s="53" t="s">
        <v>347</v>
      </c>
      <c r="C96" s="9"/>
      <c r="D96" s="125"/>
      <c r="E96" s="125"/>
      <c r="F96" s="14"/>
      <c r="G96" s="273">
        <v>280</v>
      </c>
      <c r="H96" s="125">
        <f>'1 то'!$AG$33+'1 то'!$AG$35</f>
        <v>248</v>
      </c>
      <c r="I96" s="125">
        <f t="shared" si="1027"/>
        <v>32</v>
      </c>
      <c r="J96" s="112">
        <f t="shared" si="1028"/>
        <v>88.571428571428569</v>
      </c>
      <c r="K96" s="273">
        <v>125</v>
      </c>
      <c r="L96" s="125">
        <f>'1 то'!$AG$35</f>
        <v>4</v>
      </c>
      <c r="M96" s="125">
        <f t="shared" si="1009"/>
        <v>121</v>
      </c>
      <c r="N96" s="112">
        <f t="shared" si="1010"/>
        <v>3.2</v>
      </c>
      <c r="O96" s="219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130"/>
      <c r="AG96" s="130"/>
      <c r="AH96" s="81"/>
      <c r="AI96" s="81"/>
      <c r="AJ96" s="81"/>
      <c r="AK96" s="81"/>
      <c r="AL96" s="81"/>
      <c r="AM96" s="130"/>
      <c r="AN96" s="130"/>
      <c r="AO96" s="130"/>
      <c r="AP96" s="130"/>
      <c r="AQ96" s="107">
        <v>330</v>
      </c>
      <c r="AR96" s="131">
        <f>('1 то'!$AG$94)+('1 то'!$AG$96)+'1 то'!$AG$98+'1 то'!$AG$100</f>
        <v>317</v>
      </c>
      <c r="AS96" s="131">
        <f t="shared" si="1011"/>
        <v>13</v>
      </c>
      <c r="AT96" s="112">
        <f t="shared" si="1012"/>
        <v>96.060606060606062</v>
      </c>
      <c r="AU96" s="107">
        <v>0</v>
      </c>
      <c r="AV96" s="125">
        <f>'1 то'!$AG$102</f>
        <v>0</v>
      </c>
      <c r="AW96" s="125">
        <f t="shared" si="1013"/>
        <v>0</v>
      </c>
      <c r="AX96" s="112" t="e">
        <f t="shared" si="1014"/>
        <v>#DIV/0!</v>
      </c>
      <c r="AY96" s="107">
        <v>10</v>
      </c>
      <c r="AZ96" s="131">
        <f>'1 то'!$AG$98+'1 то'!$AG$100</f>
        <v>18</v>
      </c>
      <c r="BA96" s="131">
        <f t="shared" si="1015"/>
        <v>-8</v>
      </c>
      <c r="BB96" s="112">
        <f t="shared" si="1016"/>
        <v>180</v>
      </c>
      <c r="BC96" s="188"/>
      <c r="BD96" s="125"/>
      <c r="BE96" s="125"/>
      <c r="BF96" s="112"/>
    </row>
    <row r="97" spans="1:58" ht="15.75" thickBot="1" x14ac:dyDescent="0.3">
      <c r="A97" s="28"/>
      <c r="B97" s="53"/>
      <c r="C97" s="148"/>
      <c r="D97" s="125"/>
      <c r="E97" s="125"/>
      <c r="F97" s="14"/>
      <c r="G97" s="273"/>
      <c r="H97" s="125"/>
      <c r="I97" s="125"/>
      <c r="J97" s="112"/>
      <c r="K97" s="221"/>
      <c r="L97" s="130"/>
      <c r="M97" s="130"/>
      <c r="N97" s="130"/>
      <c r="O97" s="221"/>
      <c r="P97" s="130"/>
      <c r="Q97" s="130"/>
      <c r="R97" s="130"/>
      <c r="S97" s="352" t="s">
        <v>432</v>
      </c>
      <c r="T97" s="353"/>
      <c r="U97" s="353"/>
      <c r="V97" s="354"/>
      <c r="W97" s="352" t="s">
        <v>433</v>
      </c>
      <c r="X97" s="353"/>
      <c r="Y97" s="353"/>
      <c r="Z97" s="354"/>
      <c r="AA97" s="352" t="s">
        <v>434</v>
      </c>
      <c r="AB97" s="353"/>
      <c r="AC97" s="353"/>
      <c r="AD97" s="354"/>
      <c r="AE97" s="199"/>
      <c r="AF97" s="130"/>
      <c r="AG97" s="130"/>
      <c r="AH97" s="81"/>
      <c r="AI97" s="200"/>
      <c r="AJ97" s="81"/>
      <c r="AK97" s="81"/>
      <c r="AL97" s="81"/>
      <c r="AM97" s="199"/>
      <c r="AN97" s="130"/>
      <c r="AO97" s="130"/>
      <c r="AP97" s="130"/>
      <c r="AQ97" s="107"/>
      <c r="AR97" s="131"/>
      <c r="AS97" s="131"/>
      <c r="AT97" s="112"/>
      <c r="AU97" s="107"/>
      <c r="AV97" s="125"/>
      <c r="AW97" s="125"/>
      <c r="AX97" s="112"/>
      <c r="AY97" s="188"/>
      <c r="AZ97" s="131"/>
      <c r="BA97" s="131"/>
      <c r="BB97" s="112"/>
      <c r="BC97" s="188"/>
      <c r="BD97" s="125"/>
      <c r="BE97" s="125"/>
      <c r="BF97" s="112"/>
    </row>
    <row r="98" spans="1:58" ht="29.25" customHeight="1" thickBot="1" x14ac:dyDescent="0.3">
      <c r="A98" s="20">
        <v>11</v>
      </c>
      <c r="B98" s="156" t="s">
        <v>431</v>
      </c>
      <c r="C98" s="188">
        <v>0</v>
      </c>
      <c r="D98" s="125">
        <f>Др.ТО!$I$36</f>
        <v>0</v>
      </c>
      <c r="E98" s="125">
        <f>C98-D98</f>
        <v>0</v>
      </c>
      <c r="F98" s="112" t="e">
        <f>D98*100/C98</f>
        <v>#DIV/0!</v>
      </c>
      <c r="G98" s="188">
        <v>0</v>
      </c>
      <c r="H98" s="125">
        <f>Др.ТО!$I$42</f>
        <v>0</v>
      </c>
      <c r="I98" s="125">
        <f>G98-H98</f>
        <v>0</v>
      </c>
      <c r="J98" s="112" t="e">
        <f>H98*100/G98</f>
        <v>#DIV/0!</v>
      </c>
      <c r="K98" s="269">
        <v>0</v>
      </c>
      <c r="L98" s="125">
        <f>Др.ТО!$I$38</f>
        <v>0</v>
      </c>
      <c r="M98" s="125">
        <f>K98-L98</f>
        <v>0</v>
      </c>
      <c r="N98" s="112" t="e">
        <f>L98*100/K98</f>
        <v>#DIV/0!</v>
      </c>
      <c r="O98" s="274">
        <f>S98+W98+AA98</f>
        <v>0</v>
      </c>
      <c r="P98" s="125">
        <f t="shared" ref="P98:P99" si="1035">T98+X98+AB98</f>
        <v>0</v>
      </c>
      <c r="Q98" s="125">
        <f>O98-P98</f>
        <v>0</v>
      </c>
      <c r="R98" s="112" t="e">
        <f>P98*100/O98</f>
        <v>#DIV/0!</v>
      </c>
      <c r="S98" s="274">
        <v>0</v>
      </c>
      <c r="T98" s="125">
        <f>Др.ТО!$I$56</f>
        <v>0</v>
      </c>
      <c r="U98" s="125">
        <f>S98-T98</f>
        <v>0</v>
      </c>
      <c r="V98" s="112" t="e">
        <f>T98*100/S98</f>
        <v>#DIV/0!</v>
      </c>
      <c r="W98" s="274">
        <v>0</v>
      </c>
      <c r="X98" s="125">
        <f>Др.ТО!$I$58</f>
        <v>0</v>
      </c>
      <c r="Y98" s="125">
        <f>W98-X98</f>
        <v>0</v>
      </c>
      <c r="Z98" s="112" t="e">
        <f>X98*100/W98</f>
        <v>#DIV/0!</v>
      </c>
      <c r="AA98" s="279">
        <v>0</v>
      </c>
      <c r="AB98" s="125">
        <f>Др.ТО!$I$60</f>
        <v>0</v>
      </c>
      <c r="AC98" s="125">
        <f>AA98-AB98</f>
        <v>0</v>
      </c>
      <c r="AD98" s="112" t="e">
        <f>AB98*100/AA98</f>
        <v>#DIV/0!</v>
      </c>
      <c r="AE98" s="279">
        <v>0</v>
      </c>
      <c r="AF98" s="125">
        <f>Др.ТО!$I$40</f>
        <v>0</v>
      </c>
      <c r="AG98" s="125">
        <f>AE98-AF98</f>
        <v>0</v>
      </c>
      <c r="AH98" s="112" t="e">
        <f>AF98*100/AE98</f>
        <v>#DIV/0!</v>
      </c>
      <c r="AI98" s="107">
        <v>0</v>
      </c>
      <c r="AJ98" s="125">
        <f>Др.ТО!$I$46</f>
        <v>0</v>
      </c>
      <c r="AK98" s="125">
        <f>AI98-AJ98</f>
        <v>0</v>
      </c>
      <c r="AL98" s="112" t="e">
        <f>AJ98*100/AI98</f>
        <v>#DIV/0!</v>
      </c>
      <c r="AM98" s="107">
        <v>0</v>
      </c>
      <c r="AN98" s="125">
        <f>Др.ТО!$I$44</f>
        <v>0</v>
      </c>
      <c r="AO98" s="125">
        <f>AM98-AN98</f>
        <v>0</v>
      </c>
      <c r="AP98" s="112" t="e">
        <f>AN98*100/AM98</f>
        <v>#DIV/0!</v>
      </c>
      <c r="AQ98" s="107">
        <v>0</v>
      </c>
      <c r="AR98" s="125">
        <f>(Др.ТО!$I$48)+(Др.ТО!$I$50)</f>
        <v>0</v>
      </c>
      <c r="AS98" s="131">
        <f>AQ98-AR98</f>
        <v>0</v>
      </c>
      <c r="AT98" s="112" t="e">
        <f>AR98*100/AQ98</f>
        <v>#DIV/0!</v>
      </c>
      <c r="AU98" s="107">
        <v>0</v>
      </c>
      <c r="AV98" s="125">
        <f>Др.ТО!$I$62</f>
        <v>0</v>
      </c>
      <c r="AW98" s="125">
        <f>AU98-AV98</f>
        <v>0</v>
      </c>
      <c r="AX98" s="112" t="e">
        <f>AV98*100/AU98</f>
        <v>#DIV/0!</v>
      </c>
      <c r="AY98" s="188">
        <v>0</v>
      </c>
      <c r="AZ98" s="125">
        <f>Др.ТО!$I$52</f>
        <v>0</v>
      </c>
      <c r="BA98" s="131">
        <f>AY98-AZ98</f>
        <v>0</v>
      </c>
      <c r="BB98" s="112" t="e">
        <f>AZ98*100/AY98</f>
        <v>#DIV/0!</v>
      </c>
      <c r="BC98" s="188">
        <v>0</v>
      </c>
      <c r="BD98" s="125">
        <f>Др.ТО!$I$54</f>
        <v>0</v>
      </c>
      <c r="BE98" s="125">
        <f>BC98-BD98</f>
        <v>0</v>
      </c>
      <c r="BF98" s="112" t="e">
        <f>BD98*100/BC98</f>
        <v>#DIV/0!</v>
      </c>
    </row>
    <row r="99" spans="1:58" ht="25.5" thickBot="1" x14ac:dyDescent="0.3">
      <c r="A99" s="20">
        <v>12</v>
      </c>
      <c r="B99" s="46" t="s">
        <v>105</v>
      </c>
      <c r="C99" s="188">
        <v>0</v>
      </c>
      <c r="D99" s="125">
        <f>Др.ТО!$I$6</f>
        <v>0</v>
      </c>
      <c r="E99" s="125">
        <f>C99-D99</f>
        <v>0</v>
      </c>
      <c r="F99" s="112" t="e">
        <f>D99*100/C99</f>
        <v>#DIV/0!</v>
      </c>
      <c r="G99" s="188">
        <v>0</v>
      </c>
      <c r="H99" s="125">
        <f>Др.ТО!$I$12</f>
        <v>0</v>
      </c>
      <c r="I99" s="125">
        <f>G99-H99</f>
        <v>0</v>
      </c>
      <c r="J99" s="112" t="e">
        <f>H99*100/G99</f>
        <v>#DIV/0!</v>
      </c>
      <c r="K99" s="275">
        <v>0</v>
      </c>
      <c r="L99" s="125">
        <f>Др.ТО!$I$8</f>
        <v>0</v>
      </c>
      <c r="M99" s="125">
        <f>K99-L99</f>
        <v>0</v>
      </c>
      <c r="N99" s="112" t="e">
        <f>L99*100/K99</f>
        <v>#DIV/0!</v>
      </c>
      <c r="O99" s="274">
        <f>S99+W99+AA99</f>
        <v>64</v>
      </c>
      <c r="P99" s="125">
        <f t="shared" si="1035"/>
        <v>0</v>
      </c>
      <c r="Q99" s="125">
        <f>O99-P99</f>
        <v>64</v>
      </c>
      <c r="R99" s="112">
        <f>P99*100/O99</f>
        <v>0</v>
      </c>
      <c r="S99" s="274">
        <v>0</v>
      </c>
      <c r="T99" s="125">
        <f>Др.ТО!$I$26</f>
        <v>0</v>
      </c>
      <c r="U99" s="125">
        <f>S99-T99</f>
        <v>0</v>
      </c>
      <c r="V99" s="112" t="e">
        <f>T99*100/S99</f>
        <v>#DIV/0!</v>
      </c>
      <c r="W99" s="107">
        <v>25</v>
      </c>
      <c r="X99" s="125">
        <f>Др.ТО!$I$28</f>
        <v>0</v>
      </c>
      <c r="Y99" s="125">
        <f>W99-X99</f>
        <v>25</v>
      </c>
      <c r="Z99" s="112">
        <f>X99*100/W99</f>
        <v>0</v>
      </c>
      <c r="AA99" s="107">
        <v>39</v>
      </c>
      <c r="AB99" s="125">
        <f>Др.ТО!$I$30</f>
        <v>0</v>
      </c>
      <c r="AC99" s="125">
        <f>AA99-AB99</f>
        <v>39</v>
      </c>
      <c r="AD99" s="112">
        <f>AB99*100/AA99</f>
        <v>0</v>
      </c>
      <c r="AE99" s="107">
        <v>0</v>
      </c>
      <c r="AF99" s="125">
        <f>Др.ТО!$I$10</f>
        <v>0</v>
      </c>
      <c r="AG99" s="125">
        <f>AE99-AF99</f>
        <v>0</v>
      </c>
      <c r="AH99" s="112" t="e">
        <f>AF99*100/AE99</f>
        <v>#DIV/0!</v>
      </c>
      <c r="AI99" s="107">
        <v>0</v>
      </c>
      <c r="AJ99" s="125">
        <f>Др.ТО!$I$16</f>
        <v>55</v>
      </c>
      <c r="AK99" s="125">
        <f>AI99-AJ99</f>
        <v>-55</v>
      </c>
      <c r="AL99" s="112" t="e">
        <f>AJ99*100/AI99</f>
        <v>#DIV/0!</v>
      </c>
      <c r="AM99" s="107">
        <v>0</v>
      </c>
      <c r="AN99" s="125">
        <f>Др.ТО!$I$14</f>
        <v>0</v>
      </c>
      <c r="AO99" s="125">
        <f>AM99-AN99</f>
        <v>0</v>
      </c>
      <c r="AP99" s="112" t="e">
        <f>AN99*100/AM99</f>
        <v>#DIV/0!</v>
      </c>
      <c r="AQ99" s="107">
        <v>0</v>
      </c>
      <c r="AR99" s="125">
        <f>(Др.ТО!$I$18)+(Др.ТО!$I$20)</f>
        <v>0</v>
      </c>
      <c r="AS99" s="131">
        <f>AQ99-AR99</f>
        <v>0</v>
      </c>
      <c r="AT99" s="112" t="e">
        <f>AR99*100/AQ99</f>
        <v>#DIV/0!</v>
      </c>
      <c r="AU99" s="107">
        <v>0</v>
      </c>
      <c r="AV99" s="125">
        <f>Др.ТО!$I$32</f>
        <v>0</v>
      </c>
      <c r="AW99" s="125">
        <f>AU99-AV99</f>
        <v>0</v>
      </c>
      <c r="AX99" s="112" t="e">
        <f>AV99*100/AU99</f>
        <v>#DIV/0!</v>
      </c>
      <c r="AY99" s="188">
        <v>0</v>
      </c>
      <c r="AZ99" s="125">
        <f>Др.ТО!$I$22</f>
        <v>0</v>
      </c>
      <c r="BA99" s="131">
        <f>AY99-AZ99</f>
        <v>0</v>
      </c>
      <c r="BB99" s="112" t="e">
        <f>AZ99*100/AY99</f>
        <v>#DIV/0!</v>
      </c>
      <c r="BC99" s="188">
        <v>0</v>
      </c>
      <c r="BD99" s="125">
        <f>Др.ТО!$I$24</f>
        <v>0</v>
      </c>
      <c r="BE99" s="125">
        <f>BC99-BD99</f>
        <v>0</v>
      </c>
      <c r="BF99" s="112" t="e">
        <f>BD99*100/BC99</f>
        <v>#DIV/0!</v>
      </c>
    </row>
    <row r="100" spans="1:58" ht="15.75" thickBot="1" x14ac:dyDescent="0.3">
      <c r="A100" s="54"/>
      <c r="B100" s="53"/>
      <c r="C100" s="130"/>
      <c r="D100" s="130"/>
      <c r="E100" s="130"/>
      <c r="F100" s="14"/>
      <c r="G100" s="130"/>
      <c r="H100" s="130"/>
      <c r="I100" s="130"/>
      <c r="J100" s="44"/>
      <c r="K100" s="219"/>
      <c r="L100" s="130"/>
      <c r="M100" s="130"/>
      <c r="N100" s="130"/>
      <c r="O100" s="219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81"/>
      <c r="AI100" s="81"/>
      <c r="AJ100" s="81"/>
      <c r="AK100" s="81"/>
      <c r="AL100" s="81"/>
      <c r="AM100" s="219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</row>
    <row r="101" spans="1:58" ht="15.75" thickBot="1" x14ac:dyDescent="0.3">
      <c r="A101" s="7"/>
      <c r="B101" s="8" t="s">
        <v>118</v>
      </c>
      <c r="C101" s="9"/>
      <c r="D101" s="9"/>
      <c r="E101" s="9"/>
      <c r="F101" s="9"/>
      <c r="G101" s="9"/>
      <c r="H101" s="9"/>
      <c r="I101" s="9"/>
      <c r="J101" s="9"/>
      <c r="K101" s="267"/>
      <c r="L101" s="9"/>
      <c r="M101" s="9"/>
      <c r="N101" s="9"/>
      <c r="O101" s="267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10"/>
      <c r="AI101" s="10"/>
      <c r="AJ101" s="10"/>
      <c r="AK101" s="10"/>
      <c r="AL101" s="10"/>
      <c r="AM101" s="265">
        <f>SUM(AM102:AM109)</f>
        <v>2609</v>
      </c>
      <c r="AN101" s="142">
        <f>SUM(AN102:AN109)</f>
        <v>2385</v>
      </c>
      <c r="AO101" s="142">
        <f>AM101-AN101</f>
        <v>224</v>
      </c>
      <c r="AP101" s="17">
        <f>AN101*100/AM101</f>
        <v>91.414334994250666</v>
      </c>
      <c r="AQ101" s="142"/>
      <c r="AR101" s="9"/>
      <c r="AS101" s="9"/>
      <c r="AT101" s="17"/>
      <c r="AU101" s="142"/>
      <c r="AV101" s="9"/>
      <c r="AW101" s="9"/>
      <c r="AX101" s="17"/>
      <c r="AY101" s="142"/>
      <c r="AZ101" s="9"/>
      <c r="BA101" s="9"/>
      <c r="BB101" s="17"/>
      <c r="BC101" s="142"/>
      <c r="BD101" s="9"/>
      <c r="BE101" s="9"/>
      <c r="BF101" s="17"/>
    </row>
    <row r="102" spans="1:58" ht="15.75" thickBot="1" x14ac:dyDescent="0.3">
      <c r="A102" s="38">
        <v>1</v>
      </c>
      <c r="B102" s="46"/>
      <c r="C102" s="46"/>
      <c r="D102" s="201"/>
      <c r="E102" s="201"/>
      <c r="F102" s="46"/>
      <c r="G102" s="202"/>
      <c r="H102" s="4"/>
      <c r="I102" s="4"/>
      <c r="J102" s="203"/>
      <c r="K102" s="278"/>
      <c r="L102" s="203"/>
      <c r="M102" s="203"/>
      <c r="N102" s="203"/>
      <c r="O102" s="278"/>
      <c r="P102" s="203"/>
      <c r="Q102" s="203"/>
      <c r="R102" s="203"/>
      <c r="S102" s="184"/>
      <c r="T102" s="203"/>
      <c r="U102" s="203"/>
      <c r="V102" s="203"/>
      <c r="W102" s="184"/>
      <c r="X102" s="203"/>
      <c r="Y102" s="203"/>
      <c r="Z102" s="203"/>
      <c r="AA102" s="184"/>
      <c r="AB102" s="203"/>
      <c r="AC102" s="203"/>
      <c r="AD102" s="203"/>
      <c r="AE102" s="184"/>
      <c r="AF102" s="46"/>
      <c r="AG102" s="46"/>
      <c r="AH102" s="81"/>
      <c r="AI102" s="81"/>
      <c r="AJ102" s="81"/>
      <c r="AK102" s="81"/>
      <c r="AL102" s="81"/>
      <c r="AM102" s="280"/>
      <c r="AN102" s="138">
        <f>'1 то'!$U$22</f>
        <v>0</v>
      </c>
      <c r="AO102" s="125">
        <f t="shared" ref="AO102:AO109" si="1036">AM102-AN102</f>
        <v>0</v>
      </c>
      <c r="AP102" s="112" t="e">
        <f t="shared" ref="AP102:AP110" si="1037">AN102*100/AM102</f>
        <v>#DIV/0!</v>
      </c>
      <c r="AQ102" s="138"/>
      <c r="AR102" s="138"/>
      <c r="AS102" s="138"/>
      <c r="AT102" s="47"/>
      <c r="AU102" s="138"/>
      <c r="AV102" s="138"/>
      <c r="AW102" s="138"/>
      <c r="AX102" s="47"/>
      <c r="AY102" s="138"/>
      <c r="AZ102" s="138"/>
      <c r="BA102" s="138"/>
      <c r="BB102" s="47"/>
      <c r="BC102" s="138"/>
      <c r="BD102" s="138"/>
      <c r="BE102" s="138"/>
      <c r="BF102" s="47"/>
    </row>
    <row r="103" spans="1:58" ht="25.5" thickBot="1" x14ac:dyDescent="0.3">
      <c r="A103" s="38">
        <v>2</v>
      </c>
      <c r="B103" s="46" t="s">
        <v>119</v>
      </c>
      <c r="C103" s="46"/>
      <c r="D103" s="201"/>
      <c r="E103" s="201"/>
      <c r="F103" s="46"/>
      <c r="G103" s="202"/>
      <c r="H103" s="4"/>
      <c r="I103" s="4"/>
      <c r="J103" s="203"/>
      <c r="K103" s="278"/>
      <c r="L103" s="203"/>
      <c r="M103" s="203"/>
      <c r="N103" s="203"/>
      <c r="O103" s="278"/>
      <c r="P103" s="203"/>
      <c r="Q103" s="203"/>
      <c r="R103" s="203"/>
      <c r="S103" s="184"/>
      <c r="T103" s="203"/>
      <c r="U103" s="203"/>
      <c r="V103" s="203"/>
      <c r="W103" s="184"/>
      <c r="X103" s="203"/>
      <c r="Y103" s="203"/>
      <c r="Z103" s="203"/>
      <c r="AA103" s="184"/>
      <c r="AB103" s="203"/>
      <c r="AC103" s="203"/>
      <c r="AD103" s="203"/>
      <c r="AE103" s="184"/>
      <c r="AF103" s="46"/>
      <c r="AG103" s="46"/>
      <c r="AH103" s="81"/>
      <c r="AI103" s="81"/>
      <c r="AJ103" s="81"/>
      <c r="AK103" s="81"/>
      <c r="AL103" s="81"/>
      <c r="AM103" s="281">
        <f>291+1</f>
        <v>292</v>
      </c>
      <c r="AN103" s="138">
        <f>'1 то'!$U$15</f>
        <v>288</v>
      </c>
      <c r="AO103" s="125">
        <f t="shared" si="1036"/>
        <v>4</v>
      </c>
      <c r="AP103" s="112">
        <f t="shared" si="1037"/>
        <v>98.630136986301366</v>
      </c>
      <c r="AQ103" s="138"/>
      <c r="AR103" s="138"/>
      <c r="AS103" s="138"/>
      <c r="AT103" s="47"/>
      <c r="AU103" s="138"/>
      <c r="AV103" s="138"/>
      <c r="AW103" s="138"/>
      <c r="AX103" s="47"/>
      <c r="AY103" s="138"/>
      <c r="AZ103" s="138"/>
      <c r="BA103" s="138"/>
      <c r="BB103" s="47"/>
      <c r="BC103" s="138"/>
      <c r="BD103" s="138"/>
      <c r="BE103" s="138"/>
      <c r="BF103" s="47"/>
    </row>
    <row r="104" spans="1:58" ht="25.5" thickBot="1" x14ac:dyDescent="0.3">
      <c r="A104" s="38">
        <v>3</v>
      </c>
      <c r="B104" s="46" t="s">
        <v>423</v>
      </c>
      <c r="C104" s="46"/>
      <c r="D104" s="201"/>
      <c r="E104" s="201"/>
      <c r="F104" s="46"/>
      <c r="G104" s="202"/>
      <c r="H104" s="4"/>
      <c r="I104" s="4"/>
      <c r="J104" s="203"/>
      <c r="K104" s="278"/>
      <c r="L104" s="203"/>
      <c r="M104" s="203"/>
      <c r="N104" s="203"/>
      <c r="O104" s="278"/>
      <c r="P104" s="203"/>
      <c r="Q104" s="203"/>
      <c r="R104" s="203"/>
      <c r="S104" s="184"/>
      <c r="T104" s="203"/>
      <c r="U104" s="203"/>
      <c r="V104" s="203"/>
      <c r="W104" s="184"/>
      <c r="X104" s="203"/>
      <c r="Y104" s="203"/>
      <c r="Z104" s="203"/>
      <c r="AA104" s="184"/>
      <c r="AB104" s="203"/>
      <c r="AC104" s="203"/>
      <c r="AD104" s="203"/>
      <c r="AE104" s="184"/>
      <c r="AF104" s="46"/>
      <c r="AG104" s="46"/>
      <c r="AH104" s="81"/>
      <c r="AI104" s="81"/>
      <c r="AJ104" s="81"/>
      <c r="AK104" s="81"/>
      <c r="AL104" s="81"/>
      <c r="AM104" s="281">
        <f>145-5</f>
        <v>140</v>
      </c>
      <c r="AN104" s="138">
        <f>'1 то'!$U$10</f>
        <v>102</v>
      </c>
      <c r="AO104" s="125">
        <f t="shared" si="1036"/>
        <v>38</v>
      </c>
      <c r="AP104" s="112">
        <f t="shared" si="1037"/>
        <v>72.857142857142861</v>
      </c>
      <c r="AQ104" s="138"/>
      <c r="AR104" s="138"/>
      <c r="AS104" s="138"/>
      <c r="AT104" s="47"/>
      <c r="AU104" s="138"/>
      <c r="AV104" s="138"/>
      <c r="AW104" s="138"/>
      <c r="AX104" s="47"/>
      <c r="AY104" s="138"/>
      <c r="AZ104" s="138"/>
      <c r="BA104" s="138"/>
      <c r="BB104" s="47"/>
      <c r="BC104" s="138"/>
      <c r="BD104" s="138"/>
      <c r="BE104" s="138"/>
      <c r="BF104" s="47"/>
    </row>
    <row r="105" spans="1:58" ht="25.5" thickBot="1" x14ac:dyDescent="0.3">
      <c r="A105" s="38">
        <v>4</v>
      </c>
      <c r="B105" s="46" t="s">
        <v>481</v>
      </c>
      <c r="C105" s="46"/>
      <c r="D105" s="201"/>
      <c r="E105" s="201"/>
      <c r="F105" s="46"/>
      <c r="G105" s="202"/>
      <c r="H105" s="4"/>
      <c r="I105" s="4"/>
      <c r="J105" s="203"/>
      <c r="K105" s="278"/>
      <c r="L105" s="203"/>
      <c r="M105" s="203"/>
      <c r="N105" s="203"/>
      <c r="O105" s="278"/>
      <c r="P105" s="203"/>
      <c r="Q105" s="203"/>
      <c r="R105" s="203"/>
      <c r="S105" s="184"/>
      <c r="T105" s="203"/>
      <c r="U105" s="203"/>
      <c r="V105" s="203"/>
      <c r="W105" s="184"/>
      <c r="X105" s="203"/>
      <c r="Y105" s="203"/>
      <c r="Z105" s="203"/>
      <c r="AA105" s="184"/>
      <c r="AB105" s="203"/>
      <c r="AC105" s="203"/>
      <c r="AD105" s="203"/>
      <c r="AE105" s="184"/>
      <c r="AF105" s="46"/>
      <c r="AG105" s="46"/>
      <c r="AH105" s="81"/>
      <c r="AI105" s="81"/>
      <c r="AJ105" s="81"/>
      <c r="AK105" s="81"/>
      <c r="AL105" s="81"/>
      <c r="AM105" s="281">
        <f>291-17</f>
        <v>274</v>
      </c>
      <c r="AN105" s="138">
        <f>'1 то'!$U$70</f>
        <v>265</v>
      </c>
      <c r="AO105" s="125">
        <f t="shared" si="1036"/>
        <v>9</v>
      </c>
      <c r="AP105" s="112">
        <f t="shared" si="1037"/>
        <v>96.715328467153284</v>
      </c>
      <c r="AQ105" s="138"/>
      <c r="AR105" s="138"/>
      <c r="AS105" s="138"/>
      <c r="AT105" s="47"/>
      <c r="AU105" s="138"/>
      <c r="AV105" s="138"/>
      <c r="AW105" s="138"/>
      <c r="AX105" s="47"/>
      <c r="AY105" s="138"/>
      <c r="AZ105" s="138"/>
      <c r="BA105" s="138"/>
      <c r="BB105" s="47"/>
      <c r="BC105" s="138"/>
      <c r="BD105" s="138"/>
      <c r="BE105" s="138"/>
      <c r="BF105" s="47"/>
    </row>
    <row r="106" spans="1:58" ht="25.5" thickBot="1" x14ac:dyDescent="0.3">
      <c r="A106" s="38">
        <v>5</v>
      </c>
      <c r="B106" s="46" t="s">
        <v>299</v>
      </c>
      <c r="C106" s="46"/>
      <c r="D106" s="201"/>
      <c r="E106" s="201"/>
      <c r="F106" s="46"/>
      <c r="G106" s="202"/>
      <c r="H106" s="4"/>
      <c r="I106" s="4"/>
      <c r="J106" s="203"/>
      <c r="K106" s="278"/>
      <c r="L106" s="203"/>
      <c r="M106" s="203"/>
      <c r="N106" s="203"/>
      <c r="O106" s="278"/>
      <c r="P106" s="203"/>
      <c r="Q106" s="203"/>
      <c r="R106" s="203"/>
      <c r="S106" s="184"/>
      <c r="T106" s="203"/>
      <c r="U106" s="203"/>
      <c r="V106" s="203"/>
      <c r="W106" s="184"/>
      <c r="X106" s="203"/>
      <c r="Y106" s="203"/>
      <c r="Z106" s="203"/>
      <c r="AA106" s="184"/>
      <c r="AB106" s="203"/>
      <c r="AC106" s="203"/>
      <c r="AD106" s="203"/>
      <c r="AE106" s="184"/>
      <c r="AF106" s="46"/>
      <c r="AG106" s="46"/>
      <c r="AH106" s="81"/>
      <c r="AI106" s="81"/>
      <c r="AJ106" s="81"/>
      <c r="AK106" s="81"/>
      <c r="AL106" s="81"/>
      <c r="AM106" s="281">
        <f>291-152</f>
        <v>139</v>
      </c>
      <c r="AN106" s="138">
        <f>'1 то'!$U$58</f>
        <v>348</v>
      </c>
      <c r="AO106" s="125">
        <f t="shared" ref="AO106" si="1038">AM106-AN106</f>
        <v>-209</v>
      </c>
      <c r="AP106" s="112">
        <f t="shared" ref="AP106" si="1039">AN106*100/AM106</f>
        <v>250.35971223021582</v>
      </c>
      <c r="AQ106" s="138"/>
      <c r="AR106" s="138"/>
      <c r="AS106" s="138"/>
      <c r="AT106" s="47"/>
      <c r="AU106" s="138"/>
      <c r="AV106" s="138"/>
      <c r="AW106" s="138"/>
      <c r="AX106" s="47"/>
      <c r="AY106" s="138"/>
      <c r="AZ106" s="138"/>
      <c r="BA106" s="138"/>
      <c r="BB106" s="47"/>
      <c r="BC106" s="138"/>
      <c r="BD106" s="138"/>
      <c r="BE106" s="138"/>
      <c r="BF106" s="47"/>
    </row>
    <row r="107" spans="1:58" ht="26.25" customHeight="1" thickBot="1" x14ac:dyDescent="0.3">
      <c r="A107" s="38">
        <v>6</v>
      </c>
      <c r="B107" s="46" t="s">
        <v>340</v>
      </c>
      <c r="C107" s="46"/>
      <c r="D107" s="201"/>
      <c r="E107" s="201"/>
      <c r="F107" s="46"/>
      <c r="G107" s="202"/>
      <c r="H107" s="4"/>
      <c r="I107" s="4"/>
      <c r="J107" s="203"/>
      <c r="K107" s="278"/>
      <c r="L107" s="203"/>
      <c r="M107" s="203"/>
      <c r="N107" s="203"/>
      <c r="O107" s="278"/>
      <c r="P107" s="203"/>
      <c r="Q107" s="203"/>
      <c r="R107" s="203"/>
      <c r="S107" s="184"/>
      <c r="T107" s="203"/>
      <c r="U107" s="203"/>
      <c r="V107" s="203"/>
      <c r="W107" s="184"/>
      <c r="X107" s="203"/>
      <c r="Y107" s="203"/>
      <c r="Z107" s="203"/>
      <c r="AA107" s="184"/>
      <c r="AB107" s="203"/>
      <c r="AC107" s="203"/>
      <c r="AD107" s="203"/>
      <c r="AE107" s="184"/>
      <c r="AF107" s="46"/>
      <c r="AG107" s="46"/>
      <c r="AH107" s="81"/>
      <c r="AI107" s="81"/>
      <c r="AJ107" s="81"/>
      <c r="AK107" s="81"/>
      <c r="AL107" s="81"/>
      <c r="AM107" s="281">
        <f>291+911</f>
        <v>1202</v>
      </c>
      <c r="AN107" s="138">
        <f>'1 то'!$U$30</f>
        <v>894</v>
      </c>
      <c r="AO107" s="125">
        <f t="shared" si="1036"/>
        <v>308</v>
      </c>
      <c r="AP107" s="112">
        <f t="shared" si="1037"/>
        <v>74.376039933444261</v>
      </c>
      <c r="AQ107" s="138"/>
      <c r="AR107" s="138"/>
      <c r="AS107" s="138"/>
      <c r="AT107" s="47"/>
      <c r="AU107" s="138"/>
      <c r="AV107" s="138"/>
      <c r="AW107" s="138"/>
      <c r="AX107" s="47"/>
      <c r="AY107" s="138"/>
      <c r="AZ107" s="138"/>
      <c r="BA107" s="138"/>
      <c r="BB107" s="47"/>
      <c r="BC107" s="138"/>
      <c r="BD107" s="138"/>
      <c r="BE107" s="138"/>
      <c r="BF107" s="47"/>
    </row>
    <row r="108" spans="1:58" ht="25.5" thickBot="1" x14ac:dyDescent="0.3">
      <c r="A108" s="38">
        <v>7</v>
      </c>
      <c r="B108" s="46" t="s">
        <v>341</v>
      </c>
      <c r="C108" s="46"/>
      <c r="D108" s="201"/>
      <c r="E108" s="201"/>
      <c r="F108" s="46"/>
      <c r="G108" s="202"/>
      <c r="H108" s="4"/>
      <c r="I108" s="4"/>
      <c r="J108" s="203"/>
      <c r="K108" s="278"/>
      <c r="L108" s="203"/>
      <c r="M108" s="203"/>
      <c r="N108" s="203"/>
      <c r="O108" s="278"/>
      <c r="P108" s="203"/>
      <c r="Q108" s="203"/>
      <c r="R108" s="203"/>
      <c r="S108" s="184"/>
      <c r="T108" s="203"/>
      <c r="U108" s="203"/>
      <c r="V108" s="203"/>
      <c r="W108" s="184"/>
      <c r="X108" s="203"/>
      <c r="Y108" s="203"/>
      <c r="Z108" s="203"/>
      <c r="AA108" s="184"/>
      <c r="AB108" s="203"/>
      <c r="AC108" s="203"/>
      <c r="AD108" s="203"/>
      <c r="AE108" s="184"/>
      <c r="AF108" s="46"/>
      <c r="AG108" s="46"/>
      <c r="AH108" s="81"/>
      <c r="AI108" s="81"/>
      <c r="AJ108" s="81"/>
      <c r="AK108" s="81"/>
      <c r="AL108" s="81"/>
      <c r="AM108" s="281">
        <f>291+271</f>
        <v>562</v>
      </c>
      <c r="AN108" s="138">
        <f>'1 то'!$U$35</f>
        <v>488</v>
      </c>
      <c r="AO108" s="125">
        <f t="shared" ref="AO108" si="1040">AM108-AN108</f>
        <v>74</v>
      </c>
      <c r="AP108" s="112">
        <f t="shared" ref="AP108" si="1041">AN108*100/AM108</f>
        <v>86.832740213523138</v>
      </c>
      <c r="AQ108" s="138"/>
      <c r="AR108" s="138"/>
      <c r="AS108" s="138"/>
      <c r="AT108" s="47"/>
      <c r="AU108" s="138"/>
      <c r="AV108" s="138"/>
      <c r="AW108" s="138"/>
      <c r="AX108" s="47"/>
      <c r="AY108" s="138"/>
      <c r="AZ108" s="138"/>
      <c r="BA108" s="138"/>
      <c r="BB108" s="47"/>
      <c r="BC108" s="138"/>
      <c r="BD108" s="138"/>
      <c r="BE108" s="138"/>
      <c r="BF108" s="47"/>
    </row>
    <row r="109" spans="1:58" ht="37.5" thickBot="1" x14ac:dyDescent="0.3">
      <c r="A109" s="38">
        <v>8</v>
      </c>
      <c r="B109" s="156" t="s">
        <v>441</v>
      </c>
      <c r="C109" s="46"/>
      <c r="D109" s="201"/>
      <c r="E109" s="201"/>
      <c r="F109" s="46"/>
      <c r="G109" s="202"/>
      <c r="H109" s="4"/>
      <c r="I109" s="4"/>
      <c r="J109" s="203"/>
      <c r="K109" s="278"/>
      <c r="L109" s="203"/>
      <c r="M109" s="203"/>
      <c r="N109" s="203"/>
      <c r="O109" s="278"/>
      <c r="P109" s="203"/>
      <c r="Q109" s="203"/>
      <c r="R109" s="203"/>
      <c r="S109" s="184"/>
      <c r="T109" s="203"/>
      <c r="U109" s="203"/>
      <c r="V109" s="203"/>
      <c r="W109" s="184"/>
      <c r="X109" s="203"/>
      <c r="Y109" s="203"/>
      <c r="Z109" s="203"/>
      <c r="AA109" s="184"/>
      <c r="AB109" s="203"/>
      <c r="AC109" s="203"/>
      <c r="AD109" s="203"/>
      <c r="AE109" s="184"/>
      <c r="AF109" s="46"/>
      <c r="AG109" s="46"/>
      <c r="AH109" s="81"/>
      <c r="AI109" s="81"/>
      <c r="AJ109" s="81"/>
      <c r="AK109" s="81"/>
      <c r="AL109" s="81"/>
      <c r="AM109" s="281"/>
      <c r="AN109" s="138">
        <f>'1 то'!$U$40</f>
        <v>0</v>
      </c>
      <c r="AO109" s="125">
        <f t="shared" si="1036"/>
        <v>0</v>
      </c>
      <c r="AP109" s="112" t="e">
        <f t="shared" si="1037"/>
        <v>#DIV/0!</v>
      </c>
      <c r="AQ109" s="138"/>
      <c r="AR109" s="138"/>
      <c r="AS109" s="138"/>
      <c r="AT109" s="47"/>
      <c r="AU109" s="138"/>
      <c r="AV109" s="138"/>
      <c r="AW109" s="138"/>
      <c r="AX109" s="47"/>
      <c r="AY109" s="138"/>
      <c r="AZ109" s="138"/>
      <c r="BA109" s="138"/>
      <c r="BB109" s="47"/>
      <c r="BC109" s="138"/>
      <c r="BD109" s="138"/>
      <c r="BE109" s="138"/>
      <c r="BF109" s="47"/>
    </row>
    <row r="110" spans="1:58" s="214" customFormat="1" ht="15.75" thickBot="1" x14ac:dyDescent="0.3">
      <c r="A110" s="215"/>
      <c r="B110" s="216" t="s">
        <v>120</v>
      </c>
      <c r="C110" s="212">
        <f>C17+C28+C42+C56+C67+C84</f>
        <v>0</v>
      </c>
      <c r="D110" s="212">
        <f>D17+D28+D42+D56+D67+D84</f>
        <v>2570</v>
      </c>
      <c r="E110" s="212">
        <f>C110-D110</f>
        <v>-2570</v>
      </c>
      <c r="F110" s="213" t="e">
        <f>D110*100/C110</f>
        <v>#DIV/0!</v>
      </c>
      <c r="G110" s="212">
        <f>G17+G28+G42+G56+G67+G84+G88</f>
        <v>560</v>
      </c>
      <c r="H110" s="212">
        <f>H17+H28+H42+H56+H67+H84+H88</f>
        <v>464</v>
      </c>
      <c r="I110" s="212">
        <f>G110-H110</f>
        <v>96</v>
      </c>
      <c r="J110" s="213">
        <f t="shared" ref="J110" si="1042">H110*100/G110</f>
        <v>82.857142857142861</v>
      </c>
      <c r="K110" s="212">
        <f>K17+K28+K42+K56+K67+K84</f>
        <v>4186</v>
      </c>
      <c r="L110" s="212">
        <f>L17+L28+L42+L56+L67+L84</f>
        <v>3758</v>
      </c>
      <c r="M110" s="212">
        <f>K110-L110</f>
        <v>428</v>
      </c>
      <c r="N110" s="213">
        <f t="shared" ref="N110" si="1043">L110*100/K110</f>
        <v>89.775441949354999</v>
      </c>
      <c r="O110" s="212">
        <f>O17+O28+O42+O56+O67+O84</f>
        <v>2710</v>
      </c>
      <c r="P110" s="212">
        <f>P17+P28+P42+P56+P67+P84</f>
        <v>2613</v>
      </c>
      <c r="Q110" s="212">
        <f>O110-P110</f>
        <v>97</v>
      </c>
      <c r="R110" s="213">
        <f t="shared" ref="R110" si="1044">P110*100/O110</f>
        <v>96.420664206642073</v>
      </c>
      <c r="S110" s="212">
        <f>S17+S28+S42+S56+S67+S84</f>
        <v>0</v>
      </c>
      <c r="T110" s="212">
        <f>T17+T28+T42+T56+T67+T84</f>
        <v>224</v>
      </c>
      <c r="U110" s="212">
        <f>S110-T110</f>
        <v>-224</v>
      </c>
      <c r="V110" s="213" t="e">
        <f t="shared" ref="V110" si="1045">T110*100/S110</f>
        <v>#DIV/0!</v>
      </c>
      <c r="W110" s="212">
        <f>W17+W28+W42+W56+W67+W84</f>
        <v>2822</v>
      </c>
      <c r="X110" s="212">
        <f>X17+X28+X42+X56+X67+X84</f>
        <v>2052</v>
      </c>
      <c r="Y110" s="212">
        <f>W110-X110</f>
        <v>770</v>
      </c>
      <c r="Z110" s="213">
        <f t="shared" ref="Z110" si="1046">X110*100/W110</f>
        <v>72.714386959603118</v>
      </c>
      <c r="AA110" s="212">
        <f>AA17+AA28+AA42+AA56+AA67+AA84</f>
        <v>294</v>
      </c>
      <c r="AB110" s="212">
        <f>AB17+AB28+AB42+AB56+AB67+AB84</f>
        <v>337</v>
      </c>
      <c r="AC110" s="212">
        <f>AA110-AB110</f>
        <v>-43</v>
      </c>
      <c r="AD110" s="213">
        <f t="shared" ref="AD110" si="1047">AB110*100/AA110</f>
        <v>114.62585034013605</v>
      </c>
      <c r="AE110" s="212">
        <f>AE17+AE28+AE42+AE56+AE67+AE84</f>
        <v>0</v>
      </c>
      <c r="AF110" s="212">
        <f>AF17+AF28+AF42+AF56+AF67+AF84</f>
        <v>605</v>
      </c>
      <c r="AG110" s="212">
        <f>AE110-AF110</f>
        <v>-605</v>
      </c>
      <c r="AH110" s="213" t="e">
        <f t="shared" ref="AH110" si="1048">AF110*100/AE110</f>
        <v>#DIV/0!</v>
      </c>
      <c r="AI110" s="212">
        <f>AI17+AI28+AI42+AI56+AI67+AI84</f>
        <v>0</v>
      </c>
      <c r="AJ110" s="212">
        <f>AJ17+AJ28+AJ42+AJ56+AJ67+AJ84</f>
        <v>395</v>
      </c>
      <c r="AK110" s="212">
        <f>AI110-AJ110</f>
        <v>-395</v>
      </c>
      <c r="AL110" s="213" t="e">
        <f t="shared" ref="AL110" si="1049">AJ110*100/AI110</f>
        <v>#DIV/0!</v>
      </c>
      <c r="AM110" s="212">
        <f>AM17+AM28+AM42+AM56+AM67+AM84+AM101</f>
        <v>4069</v>
      </c>
      <c r="AN110" s="212">
        <f>AN17+AN28+AN42+AN56+AN67+AN84+AN101</f>
        <v>4289</v>
      </c>
      <c r="AO110" s="212">
        <f>AM110-AN110</f>
        <v>-220</v>
      </c>
      <c r="AP110" s="213">
        <f t="shared" si="1037"/>
        <v>105.40673384123863</v>
      </c>
      <c r="AQ110" s="212">
        <f>AQ17+AQ28+AQ42+AQ56+AQ67+AQ84+AQ88</f>
        <v>10573</v>
      </c>
      <c r="AR110" s="212">
        <f>AR17+AR28+AR42+AR56+AR67+AR84+AR88</f>
        <v>3020</v>
      </c>
      <c r="AS110" s="212">
        <f>AQ110-AR110</f>
        <v>7553</v>
      </c>
      <c r="AT110" s="213">
        <f t="shared" ref="AT110" si="1050">AR110*100/AQ110</f>
        <v>28.563321668400643</v>
      </c>
      <c r="AU110" s="212">
        <f>AU17+AU28+AU42+AU56+AU67+AU84+AU88</f>
        <v>2408</v>
      </c>
      <c r="AV110" s="212">
        <f>AV17+AV28+AV42+AV56+AV67+AV84+AV88</f>
        <v>800</v>
      </c>
      <c r="AW110" s="212">
        <f>AU110-AV110</f>
        <v>1608</v>
      </c>
      <c r="AX110" s="213">
        <f t="shared" ref="AX110" si="1051">AV110*100/AU110</f>
        <v>33.222591362126245</v>
      </c>
      <c r="AY110" s="212">
        <f>AY17+AY28+AY42+AY56+AY67+AY84+AY88</f>
        <v>763</v>
      </c>
      <c r="AZ110" s="212">
        <f>AZ17+AZ28+AZ42+AZ56+AZ67+AZ84+AZ88</f>
        <v>504</v>
      </c>
      <c r="BA110" s="212">
        <f>AY110-AZ110</f>
        <v>259</v>
      </c>
      <c r="BB110" s="213">
        <f t="shared" ref="BB110" si="1052">AZ110*100/AY110</f>
        <v>66.055045871559628</v>
      </c>
      <c r="BC110" s="212">
        <f>BC17+BC28+BC42+BC56+BC67+BC84+BC88</f>
        <v>32</v>
      </c>
      <c r="BD110" s="212">
        <f>BD17+BD28+BD42+BD56+BD67+BD84+BD88</f>
        <v>3</v>
      </c>
      <c r="BE110" s="212">
        <f>BC110-BD110</f>
        <v>29</v>
      </c>
      <c r="BF110" s="213">
        <f t="shared" ref="BF110" si="1053">BD110*100/BC110</f>
        <v>9.375</v>
      </c>
    </row>
    <row r="111" spans="1:58" ht="15.75" thickBot="1" x14ac:dyDescent="0.3">
      <c r="A111" s="54"/>
      <c r="B111" s="46"/>
      <c r="C111" s="204"/>
      <c r="D111" s="46"/>
      <c r="E111" s="46"/>
      <c r="F111" s="81"/>
      <c r="G111" s="202"/>
      <c r="H111" s="204"/>
      <c r="I111" s="204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4"/>
      <c r="AF111" s="42"/>
      <c r="AG111" s="42"/>
      <c r="AH111" s="42"/>
      <c r="AI111" s="42"/>
      <c r="AJ111" s="42"/>
      <c r="AK111" s="42"/>
      <c r="AL111" s="42"/>
      <c r="AM111" s="202"/>
      <c r="AN111" s="204"/>
      <c r="AO111" s="204"/>
      <c r="AP111" s="203"/>
      <c r="AQ111" s="202"/>
      <c r="AR111" s="204"/>
      <c r="AS111" s="204"/>
      <c r="AT111" s="203"/>
      <c r="AU111" s="202"/>
      <c r="AV111" s="204"/>
      <c r="AW111" s="204"/>
      <c r="AX111" s="203"/>
      <c r="AY111" s="202"/>
      <c r="AZ111" s="204"/>
      <c r="BA111" s="204"/>
      <c r="BB111" s="203"/>
      <c r="BC111" s="202"/>
      <c r="BD111" s="204"/>
      <c r="BE111" s="204"/>
      <c r="BF111" s="203"/>
    </row>
    <row r="112" spans="1:58" x14ac:dyDescent="0.25">
      <c r="A112" s="36"/>
      <c r="B112" s="36"/>
      <c r="C112" s="73"/>
      <c r="D112" s="92"/>
      <c r="E112" s="92"/>
      <c r="F112" s="91"/>
      <c r="G112" s="73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92"/>
      <c r="AN112" s="73"/>
      <c r="AO112" s="73"/>
      <c r="AP112" s="73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</row>
    <row r="113" spans="1:58" x14ac:dyDescent="0.25">
      <c r="A113" s="36"/>
      <c r="B113" s="36"/>
      <c r="C113" s="73"/>
      <c r="D113" s="92"/>
      <c r="E113" s="92"/>
      <c r="F113" s="91"/>
      <c r="G113" s="73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92"/>
      <c r="AN113" s="73"/>
      <c r="AO113" s="73"/>
      <c r="AP113" s="73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</row>
    <row r="114" spans="1:58" x14ac:dyDescent="0.25">
      <c r="A114" s="36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</row>
    <row r="115" spans="1:58" x14ac:dyDescent="0.25">
      <c r="A115" s="36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</row>
    <row r="116" spans="1:58" x14ac:dyDescent="0.25">
      <c r="A116" s="36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</row>
    <row r="117" spans="1:58" x14ac:dyDescent="0.25">
      <c r="A117" s="36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</row>
    <row r="118" spans="1:58" x14ac:dyDescent="0.25">
      <c r="A118" s="36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</row>
    <row r="119" spans="1:58" x14ac:dyDescent="0.25">
      <c r="A119" s="36"/>
      <c r="B119" s="36"/>
      <c r="C119" s="73"/>
      <c r="D119" s="92"/>
      <c r="E119" s="92"/>
      <c r="F119" s="91"/>
      <c r="G119" s="73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92"/>
      <c r="AN119" s="73"/>
      <c r="AO119" s="73"/>
      <c r="AP119" s="73"/>
    </row>
    <row r="120" spans="1:58" x14ac:dyDescent="0.25">
      <c r="A120" s="36"/>
      <c r="B120" s="36"/>
      <c r="C120" s="73"/>
      <c r="D120" s="92"/>
      <c r="E120" s="92"/>
      <c r="F120" s="91"/>
      <c r="G120" s="73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92"/>
      <c r="AN120" s="73"/>
      <c r="AO120" s="73"/>
      <c r="AP120" s="73"/>
    </row>
    <row r="121" spans="1:58" x14ac:dyDescent="0.25">
      <c r="A121" s="36"/>
      <c r="B121" s="36"/>
      <c r="C121" s="73"/>
      <c r="D121" s="92"/>
      <c r="E121" s="92"/>
      <c r="F121" s="91"/>
      <c r="G121" s="73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92"/>
      <c r="AN121" s="73"/>
      <c r="AO121" s="73"/>
      <c r="AP121" s="73"/>
    </row>
    <row r="122" spans="1:58" x14ac:dyDescent="0.25">
      <c r="A122" s="36"/>
      <c r="B122" s="36"/>
      <c r="C122" s="73"/>
      <c r="D122" s="92"/>
      <c r="E122" s="92"/>
      <c r="F122" s="91"/>
      <c r="G122" s="73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92"/>
      <c r="AN122" s="73"/>
      <c r="AO122" s="73"/>
      <c r="AP122" s="73"/>
    </row>
    <row r="123" spans="1:58" x14ac:dyDescent="0.25">
      <c r="A123" s="36"/>
      <c r="B123" s="36"/>
      <c r="C123" s="73"/>
      <c r="D123" s="92"/>
      <c r="E123" s="92"/>
      <c r="F123" s="91"/>
      <c r="G123" s="73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92"/>
      <c r="AN123" s="73"/>
      <c r="AO123" s="73"/>
      <c r="AP123" s="73"/>
    </row>
    <row r="124" spans="1:58" x14ac:dyDescent="0.25">
      <c r="A124" s="36"/>
      <c r="B124" s="36"/>
      <c r="C124" s="73"/>
      <c r="D124" s="92"/>
      <c r="E124" s="92"/>
      <c r="F124" s="91"/>
      <c r="G124" s="73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92"/>
      <c r="AN124" s="73"/>
      <c r="AO124" s="73"/>
      <c r="AP124" s="73"/>
    </row>
    <row r="125" spans="1:58" x14ac:dyDescent="0.25">
      <c r="A125" s="36"/>
      <c r="B125" s="36"/>
      <c r="C125" s="73"/>
      <c r="D125" s="92"/>
      <c r="E125" s="92"/>
      <c r="F125" s="91"/>
      <c r="G125" s="73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92"/>
      <c r="AN125" s="73"/>
      <c r="AO125" s="73"/>
      <c r="AP125" s="73"/>
    </row>
    <row r="126" spans="1:58" x14ac:dyDescent="0.25">
      <c r="A126" s="36"/>
      <c r="B126" s="36"/>
      <c r="C126" s="73"/>
      <c r="D126" s="92"/>
      <c r="E126" s="92"/>
      <c r="F126" s="91"/>
      <c r="G126" s="73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92"/>
      <c r="AN126" s="73"/>
      <c r="AO126" s="73"/>
      <c r="AP126" s="73"/>
    </row>
    <row r="127" spans="1:58" x14ac:dyDescent="0.25">
      <c r="A127" s="36"/>
      <c r="B127" s="36"/>
      <c r="C127" s="73"/>
      <c r="D127" s="92"/>
      <c r="E127" s="92"/>
      <c r="F127" s="91"/>
      <c r="G127" s="73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92"/>
      <c r="AN127" s="73"/>
      <c r="AO127" s="73"/>
      <c r="AP127" s="73"/>
    </row>
    <row r="128" spans="1:58" x14ac:dyDescent="0.25">
      <c r="A128" s="36"/>
      <c r="B128" s="36"/>
      <c r="C128" s="73"/>
      <c r="D128" s="92"/>
      <c r="E128" s="92"/>
      <c r="F128" s="91"/>
      <c r="G128" s="73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92"/>
      <c r="AN128" s="73"/>
      <c r="AO128" s="73"/>
      <c r="AP128" s="73"/>
    </row>
    <row r="129" spans="1:42" x14ac:dyDescent="0.25">
      <c r="A129" s="36"/>
      <c r="B129" s="36"/>
      <c r="C129" s="73"/>
      <c r="D129" s="92"/>
      <c r="E129" s="92"/>
      <c r="F129" s="91"/>
      <c r="G129" s="73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92"/>
      <c r="AN129" s="73"/>
      <c r="AO129" s="73"/>
      <c r="AP129" s="73"/>
    </row>
    <row r="130" spans="1:42" x14ac:dyDescent="0.25">
      <c r="A130" s="36"/>
      <c r="B130" s="36"/>
      <c r="C130" s="73"/>
      <c r="D130" s="92"/>
      <c r="E130" s="92"/>
      <c r="F130" s="91"/>
      <c r="G130" s="73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92"/>
      <c r="AN130" s="73"/>
      <c r="AO130" s="73"/>
      <c r="AP130" s="73"/>
    </row>
    <row r="131" spans="1:42" x14ac:dyDescent="0.25">
      <c r="A131" s="36"/>
      <c r="B131" s="36"/>
      <c r="C131" s="73"/>
      <c r="D131" s="92"/>
      <c r="E131" s="92"/>
      <c r="F131" s="91"/>
      <c r="G131" s="73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92"/>
      <c r="AN131" s="73"/>
      <c r="AO131" s="73"/>
      <c r="AP131" s="73"/>
    </row>
    <row r="132" spans="1:42" x14ac:dyDescent="0.25">
      <c r="A132" s="36"/>
      <c r="B132" s="36"/>
      <c r="C132" s="73"/>
      <c r="D132" s="92"/>
      <c r="E132" s="92"/>
      <c r="F132" s="91"/>
      <c r="G132" s="73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92"/>
      <c r="AN132" s="73"/>
      <c r="AO132" s="73"/>
      <c r="AP132" s="73"/>
    </row>
    <row r="133" spans="1:42" x14ac:dyDescent="0.25">
      <c r="A133" s="36"/>
      <c r="B133" s="36"/>
      <c r="C133" s="73"/>
      <c r="D133" s="92"/>
      <c r="E133" s="92"/>
      <c r="F133" s="91"/>
      <c r="G133" s="73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92"/>
      <c r="AN133" s="73"/>
      <c r="AO133" s="73"/>
      <c r="AP133" s="73"/>
    </row>
    <row r="134" spans="1:42" x14ac:dyDescent="0.25">
      <c r="A134" s="36"/>
      <c r="B134" s="36"/>
      <c r="C134" s="73"/>
      <c r="D134" s="92"/>
      <c r="E134" s="92"/>
      <c r="F134" s="91"/>
      <c r="G134" s="73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92"/>
      <c r="AN134" s="73"/>
      <c r="AO134" s="73"/>
      <c r="AP134" s="73"/>
    </row>
  </sheetData>
  <sheetProtection formatCells="0" formatColumns="0" formatRows="0" insertColumns="0" insertRows="0" insertHyperlinks="0" deleteColumns="0" deleteRows="0" sort="0" autoFilter="0" pivotTables="0"/>
  <mergeCells count="29">
    <mergeCell ref="A2:A4"/>
    <mergeCell ref="B2:B4"/>
    <mergeCell ref="C2:F2"/>
    <mergeCell ref="G2:AL2"/>
    <mergeCell ref="AI3:AL3"/>
    <mergeCell ref="C1:AL1"/>
    <mergeCell ref="C86:F86"/>
    <mergeCell ref="G86:J86"/>
    <mergeCell ref="O3:R3"/>
    <mergeCell ref="AY3:BB3"/>
    <mergeCell ref="AY86:BB86"/>
    <mergeCell ref="AQ3:AT3"/>
    <mergeCell ref="AU3:AX3"/>
    <mergeCell ref="AQ86:AT86"/>
    <mergeCell ref="AU86:AX86"/>
    <mergeCell ref="C3:F3"/>
    <mergeCell ref="G3:J3"/>
    <mergeCell ref="AE3:AH3"/>
    <mergeCell ref="AA3:AD3"/>
    <mergeCell ref="W3:Z3"/>
    <mergeCell ref="S3:V3"/>
    <mergeCell ref="S97:V97"/>
    <mergeCell ref="W97:Z97"/>
    <mergeCell ref="AA97:AD97"/>
    <mergeCell ref="BC86:BF86"/>
    <mergeCell ref="K3:N3"/>
    <mergeCell ref="BC3:BF3"/>
    <mergeCell ref="AM3:AP3"/>
    <mergeCell ref="K86:N86"/>
  </mergeCells>
  <pageMargins left="0.31496062992125984" right="0.31496062992125984" top="0.35433070866141736" bottom="0.35433070866141736" header="0.31496062992125984" footer="0.31496062992125984"/>
  <pageSetup paperSize="9" scale="50" fitToWidth="2" fitToHeight="0" orientation="landscape" r:id="rId1"/>
  <rowBreaks count="3" manualBreakCount="3">
    <brk id="29" max="16383" man="1"/>
    <brk id="57" max="37" man="1"/>
    <brk id="84" max="37" man="1"/>
  </rowBreaks>
  <colBreaks count="1" manualBreakCount="1">
    <brk id="30" max="1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428"/>
  <sheetViews>
    <sheetView zoomScale="90" zoomScaleNormal="90" workbookViewId="0">
      <pane xSplit="2" ySplit="5" topLeftCell="C75" activePane="bottomRight" state="frozen"/>
      <selection pane="topRight" activeCell="C1" sqref="C1"/>
      <selection pane="bottomLeft" activeCell="A6" sqref="A6"/>
      <selection pane="bottomRight" activeCell="G90" sqref="G90"/>
    </sheetView>
  </sheetViews>
  <sheetFormatPr defaultColWidth="9.140625" defaultRowHeight="15" x14ac:dyDescent="0.25"/>
  <cols>
    <col min="1" max="1" width="2.5703125" style="177" bestFit="1" customWidth="1"/>
    <col min="2" max="2" width="35" style="177" customWidth="1"/>
    <col min="3" max="3" width="7.85546875" style="177" customWidth="1"/>
    <col min="4" max="4" width="8.140625" style="177" customWidth="1"/>
    <col min="5" max="5" width="9.5703125" style="177" customWidth="1"/>
    <col min="6" max="6" width="8.28515625" style="177" customWidth="1"/>
    <col min="7" max="8" width="7.5703125" style="177" customWidth="1"/>
    <col min="9" max="9" width="9.5703125" style="177" customWidth="1"/>
    <col min="10" max="10" width="10.5703125" style="177" bestFit="1" customWidth="1"/>
    <col min="11" max="12" width="7.5703125" style="177" customWidth="1"/>
    <col min="13" max="13" width="9.5703125" style="177" customWidth="1"/>
    <col min="14" max="14" width="10.5703125" style="177" bestFit="1" customWidth="1"/>
    <col min="15" max="16" width="7.5703125" style="177" customWidth="1"/>
    <col min="17" max="17" width="9.5703125" style="177" customWidth="1"/>
    <col min="18" max="18" width="11.28515625" style="177" bestFit="1" customWidth="1"/>
    <col min="19" max="20" width="7.140625" style="177" customWidth="1"/>
    <col min="21" max="21" width="9.7109375" style="177" customWidth="1"/>
    <col min="22" max="22" width="10.5703125" style="177" bestFit="1" customWidth="1"/>
    <col min="23" max="24" width="7.85546875" style="177" customWidth="1"/>
    <col min="25" max="25" width="9.140625" style="177" customWidth="1"/>
    <col min="26" max="26" width="10.5703125" style="177" bestFit="1" customWidth="1"/>
    <col min="27" max="27" width="3.7109375" style="177" hidden="1" customWidth="1"/>
    <col min="28" max="29" width="7.5703125" style="177" hidden="1" customWidth="1"/>
    <col min="30" max="30" width="8.85546875" style="177" hidden="1" customWidth="1"/>
    <col min="31" max="31" width="8.7109375" style="177" hidden="1" customWidth="1"/>
    <col min="32" max="33" width="8.28515625" style="177" hidden="1" customWidth="1"/>
    <col min="34" max="34" width="8.85546875" style="177" hidden="1" customWidth="1"/>
    <col min="35" max="37" width="8.28515625" style="177" hidden="1" customWidth="1"/>
    <col min="38" max="38" width="8.85546875" style="177" hidden="1" customWidth="1"/>
    <col min="39" max="41" width="8.28515625" style="177" hidden="1" customWidth="1"/>
    <col min="42" max="42" width="9.140625" style="177" hidden="1" customWidth="1"/>
    <col min="43" max="43" width="8.28515625" style="177" hidden="1" customWidth="1"/>
    <col min="44" max="45" width="7.28515625" style="177" hidden="1" customWidth="1"/>
    <col min="46" max="47" width="9.7109375" style="177" hidden="1" customWidth="1"/>
    <col min="48" max="16384" width="9.140625" style="177"/>
  </cols>
  <sheetData>
    <row r="1" spans="1:47" ht="15.75" x14ac:dyDescent="0.25">
      <c r="B1" s="89"/>
      <c r="C1" s="390" t="str">
        <f>Терапевты!C1</f>
        <v xml:space="preserve"> ПЛАН ОБРАЩЕНИЙ И ПОСЕЩЕНИЙ за сентябрь 2025 г.</v>
      </c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ht="15.75" thickBot="1" x14ac:dyDescent="0.3">
      <c r="A2" s="28"/>
      <c r="B2" s="62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9"/>
      <c r="T2" s="180"/>
      <c r="U2" s="180"/>
      <c r="V2" s="180"/>
      <c r="W2" s="180"/>
      <c r="X2" s="180"/>
      <c r="Y2" s="180"/>
      <c r="Z2" s="180"/>
      <c r="AA2" s="178"/>
      <c r="AB2" s="178"/>
      <c r="AC2" s="178"/>
      <c r="AD2" s="178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47" ht="57.75" customHeight="1" thickBot="1" x14ac:dyDescent="0.3">
      <c r="A3" s="388"/>
      <c r="B3" s="392"/>
      <c r="C3" s="358" t="s">
        <v>134</v>
      </c>
      <c r="D3" s="359"/>
      <c r="E3" s="359"/>
      <c r="F3" s="360"/>
      <c r="G3" s="358" t="s">
        <v>293</v>
      </c>
      <c r="H3" s="359"/>
      <c r="I3" s="359"/>
      <c r="J3" s="360"/>
      <c r="K3" s="358" t="s">
        <v>349</v>
      </c>
      <c r="L3" s="359"/>
      <c r="M3" s="359"/>
      <c r="N3" s="360"/>
      <c r="O3" s="358" t="s">
        <v>355</v>
      </c>
      <c r="P3" s="359"/>
      <c r="Q3" s="359"/>
      <c r="R3" s="360"/>
      <c r="S3" s="358" t="s">
        <v>135</v>
      </c>
      <c r="T3" s="359"/>
      <c r="U3" s="359"/>
      <c r="V3" s="360"/>
      <c r="W3" s="358" t="s">
        <v>290</v>
      </c>
      <c r="X3" s="359"/>
      <c r="Y3" s="359"/>
      <c r="Z3" s="360"/>
      <c r="AA3" s="67"/>
      <c r="AB3" s="358" t="s">
        <v>136</v>
      </c>
      <c r="AC3" s="359"/>
      <c r="AD3" s="359"/>
      <c r="AE3" s="360"/>
      <c r="AF3" s="358" t="s">
        <v>294</v>
      </c>
      <c r="AG3" s="359"/>
      <c r="AH3" s="359"/>
      <c r="AI3" s="360"/>
      <c r="AJ3" s="358" t="s">
        <v>339</v>
      </c>
      <c r="AK3" s="359"/>
      <c r="AL3" s="359"/>
      <c r="AM3" s="360"/>
      <c r="AN3" s="358" t="s">
        <v>137</v>
      </c>
      <c r="AO3" s="359"/>
      <c r="AP3" s="359"/>
      <c r="AQ3" s="359"/>
      <c r="AR3" s="358" t="s">
        <v>138</v>
      </c>
      <c r="AS3" s="359"/>
      <c r="AT3" s="359"/>
      <c r="AU3" s="360"/>
    </row>
    <row r="4" spans="1:47" ht="36.75" thickBot="1" x14ac:dyDescent="0.3">
      <c r="A4" s="389"/>
      <c r="B4" s="393"/>
      <c r="C4" s="56" t="s">
        <v>96</v>
      </c>
      <c r="D4" s="86" t="s">
        <v>97</v>
      </c>
      <c r="E4" s="86" t="s">
        <v>289</v>
      </c>
      <c r="F4" s="57" t="s">
        <v>98</v>
      </c>
      <c r="G4" s="56" t="s">
        <v>96</v>
      </c>
      <c r="H4" s="86" t="s">
        <v>97</v>
      </c>
      <c r="I4" s="86" t="s">
        <v>289</v>
      </c>
      <c r="J4" s="57" t="s">
        <v>98</v>
      </c>
      <c r="K4" s="56" t="s">
        <v>96</v>
      </c>
      <c r="L4" s="86" t="s">
        <v>97</v>
      </c>
      <c r="M4" s="86" t="s">
        <v>289</v>
      </c>
      <c r="N4" s="57" t="s">
        <v>98</v>
      </c>
      <c r="O4" s="56" t="s">
        <v>96</v>
      </c>
      <c r="P4" s="86" t="s">
        <v>97</v>
      </c>
      <c r="Q4" s="86" t="s">
        <v>289</v>
      </c>
      <c r="R4" s="57" t="s">
        <v>98</v>
      </c>
      <c r="S4" s="56" t="s">
        <v>96</v>
      </c>
      <c r="T4" s="86" t="s">
        <v>97</v>
      </c>
      <c r="U4" s="86" t="s">
        <v>289</v>
      </c>
      <c r="V4" s="57" t="s">
        <v>98</v>
      </c>
      <c r="W4" s="56" t="s">
        <v>96</v>
      </c>
      <c r="X4" s="86" t="s">
        <v>97</v>
      </c>
      <c r="Y4" s="86" t="s">
        <v>289</v>
      </c>
      <c r="Z4" s="57" t="s">
        <v>98</v>
      </c>
      <c r="AA4" s="63"/>
      <c r="AB4" s="56" t="s">
        <v>96</v>
      </c>
      <c r="AC4" s="86" t="s">
        <v>97</v>
      </c>
      <c r="AD4" s="86" t="s">
        <v>289</v>
      </c>
      <c r="AE4" s="57" t="s">
        <v>98</v>
      </c>
      <c r="AF4" s="56" t="s">
        <v>96</v>
      </c>
      <c r="AG4" s="86" t="s">
        <v>97</v>
      </c>
      <c r="AH4" s="86" t="s">
        <v>289</v>
      </c>
      <c r="AI4" s="57" t="s">
        <v>98</v>
      </c>
      <c r="AJ4" s="56" t="s">
        <v>96</v>
      </c>
      <c r="AK4" s="86" t="s">
        <v>97</v>
      </c>
      <c r="AL4" s="86" t="s">
        <v>289</v>
      </c>
      <c r="AM4" s="57" t="s">
        <v>98</v>
      </c>
      <c r="AN4" s="56" t="s">
        <v>96</v>
      </c>
      <c r="AO4" s="86" t="s">
        <v>97</v>
      </c>
      <c r="AP4" s="86" t="s">
        <v>289</v>
      </c>
      <c r="AQ4" s="57" t="s">
        <v>98</v>
      </c>
      <c r="AR4" s="56" t="s">
        <v>96</v>
      </c>
      <c r="AS4" s="86" t="s">
        <v>97</v>
      </c>
      <c r="AT4" s="86" t="s">
        <v>289</v>
      </c>
      <c r="AU4" s="57" t="s">
        <v>98</v>
      </c>
    </row>
    <row r="5" spans="1:47" ht="18.75" thickBot="1" x14ac:dyDescent="0.3">
      <c r="A5" s="149"/>
      <c r="B5" s="150"/>
      <c r="C5" s="384" t="s">
        <v>139</v>
      </c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1"/>
    </row>
    <row r="6" spans="1:47" ht="25.5" thickBot="1" x14ac:dyDescent="0.3">
      <c r="A6" s="103"/>
      <c r="B6" s="42" t="s">
        <v>490</v>
      </c>
      <c r="C6" s="283">
        <v>0</v>
      </c>
      <c r="D6" s="133">
        <f>ХО!$I$44</f>
        <v>15</v>
      </c>
      <c r="E6" s="133">
        <f t="shared" ref="E6" si="0">C6-D6</f>
        <v>-15</v>
      </c>
      <c r="F6" s="112" t="e">
        <f t="shared" ref="F6" si="1">D6*100/C6</f>
        <v>#DIV/0!</v>
      </c>
      <c r="G6" s="276">
        <v>137</v>
      </c>
      <c r="H6" s="133">
        <f>ХО!$I$52</f>
        <v>127</v>
      </c>
      <c r="I6" s="133">
        <f t="shared" ref="I6" si="2">G6-H6</f>
        <v>10</v>
      </c>
      <c r="J6" s="112">
        <f t="shared" ref="J6" si="3">H6*100/G6</f>
        <v>92.700729927007302</v>
      </c>
      <c r="K6" s="276">
        <v>0</v>
      </c>
      <c r="L6" s="133">
        <f>ХО!$I$50</f>
        <v>0</v>
      </c>
      <c r="M6" s="133">
        <f t="shared" ref="M6" si="4">K6-L6</f>
        <v>0</v>
      </c>
      <c r="N6" s="112" t="e">
        <f t="shared" ref="N6" si="5">L6*100/K6</f>
        <v>#DIV/0!</v>
      </c>
      <c r="O6" s="276"/>
      <c r="P6" s="133"/>
      <c r="Q6" s="133"/>
      <c r="R6" s="112"/>
      <c r="S6" s="287">
        <v>0</v>
      </c>
      <c r="T6" s="133">
        <f>ХО!$I$48</f>
        <v>6</v>
      </c>
      <c r="U6" s="133">
        <f t="shared" ref="U6" si="6">S6-T6</f>
        <v>-6</v>
      </c>
      <c r="V6" s="112" t="e">
        <f t="shared" ref="V6" si="7">T6*100/S6</f>
        <v>#DIV/0!</v>
      </c>
      <c r="W6" s="276">
        <v>0</v>
      </c>
      <c r="X6" s="133">
        <f>ХО!$I$46</f>
        <v>0</v>
      </c>
      <c r="Y6" s="133">
        <f t="shared" ref="Y6" si="8">W6-X6</f>
        <v>0</v>
      </c>
      <c r="Z6" s="112" t="e">
        <f t="shared" ref="Z6" si="9">X6*100/W6</f>
        <v>#DIV/0!</v>
      </c>
      <c r="AA6" s="60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84"/>
      <c r="AO6" s="46"/>
      <c r="AP6" s="46"/>
      <c r="AQ6" s="46"/>
      <c r="AR6" s="184"/>
      <c r="AS6" s="46"/>
      <c r="AT6" s="46"/>
      <c r="AU6" s="46"/>
    </row>
    <row r="7" spans="1:47" ht="15.75" thickBot="1" x14ac:dyDescent="0.3">
      <c r="A7" s="103">
        <v>1</v>
      </c>
      <c r="B7" s="64" t="s">
        <v>489</v>
      </c>
      <c r="C7" s="276">
        <v>0</v>
      </c>
      <c r="D7" s="133">
        <f>ХО!$I$5</f>
        <v>127</v>
      </c>
      <c r="E7" s="133"/>
      <c r="F7" s="112" t="e">
        <f t="shared" ref="F7:F12" si="10">D7*100/C7</f>
        <v>#DIV/0!</v>
      </c>
      <c r="G7" s="276">
        <v>137</v>
      </c>
      <c r="H7" s="133">
        <f>ХО!$I$13</f>
        <v>126</v>
      </c>
      <c r="I7" s="133"/>
      <c r="J7" s="112">
        <f t="shared" ref="J7:J12" si="11">H7*100/G7</f>
        <v>91.970802919708035</v>
      </c>
      <c r="K7" s="276">
        <v>0</v>
      </c>
      <c r="L7" s="133">
        <f>ХО!$I$11</f>
        <v>0</v>
      </c>
      <c r="M7" s="133"/>
      <c r="N7" s="112" t="e">
        <f t="shared" ref="N7:N12" si="12">L7*100/K7</f>
        <v>#DIV/0!</v>
      </c>
      <c r="O7" s="276"/>
      <c r="P7" s="133"/>
      <c r="Q7" s="133"/>
      <c r="R7" s="112"/>
      <c r="S7" s="287">
        <v>0</v>
      </c>
      <c r="T7" s="133">
        <f>ХО!$I$9</f>
        <v>12</v>
      </c>
      <c r="U7" s="133"/>
      <c r="V7" s="112" t="e">
        <f t="shared" ref="V7:V12" si="13">T7*100/S7</f>
        <v>#DIV/0!</v>
      </c>
      <c r="W7" s="276">
        <v>0</v>
      </c>
      <c r="X7" s="133">
        <f>ХО!$I$7</f>
        <v>0</v>
      </c>
      <c r="Y7" s="133"/>
      <c r="Z7" s="112" t="e">
        <f t="shared" ref="Z7:Z12" si="14">X7*100/W7</f>
        <v>#DIV/0!</v>
      </c>
      <c r="AA7" s="68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183"/>
      <c r="AO7" s="66"/>
      <c r="AP7" s="66"/>
      <c r="AQ7" s="66"/>
      <c r="AR7" s="183"/>
      <c r="AS7" s="66"/>
      <c r="AT7" s="66"/>
      <c r="AU7" s="66"/>
    </row>
    <row r="8" spans="1:47" ht="15.75" thickBot="1" x14ac:dyDescent="0.3">
      <c r="A8" s="103">
        <v>2</v>
      </c>
      <c r="B8" s="64" t="s">
        <v>29</v>
      </c>
      <c r="C8" s="276">
        <v>0</v>
      </c>
      <c r="D8" s="133">
        <f>ХО!$I$18</f>
        <v>63</v>
      </c>
      <c r="E8" s="133">
        <f>C8-D8</f>
        <v>-63</v>
      </c>
      <c r="F8" s="112" t="e">
        <f t="shared" si="10"/>
        <v>#DIV/0!</v>
      </c>
      <c r="G8" s="276">
        <v>137</v>
      </c>
      <c r="H8" s="133">
        <f>ХО!$I$26</f>
        <v>135</v>
      </c>
      <c r="I8" s="133">
        <f t="shared" ref="I8:I11" si="15">G8-H8</f>
        <v>2</v>
      </c>
      <c r="J8" s="112">
        <f t="shared" si="11"/>
        <v>98.540145985401466</v>
      </c>
      <c r="K8" s="276">
        <v>0</v>
      </c>
      <c r="L8" s="133">
        <f>ХО!$I$24</f>
        <v>0</v>
      </c>
      <c r="M8" s="133">
        <f t="shared" ref="M8:M11" si="16">K8-L8</f>
        <v>0</v>
      </c>
      <c r="N8" s="112" t="e">
        <f t="shared" si="12"/>
        <v>#DIV/0!</v>
      </c>
      <c r="O8" s="276"/>
      <c r="P8" s="133"/>
      <c r="Q8" s="133"/>
      <c r="R8" s="112"/>
      <c r="S8" s="287">
        <v>0</v>
      </c>
      <c r="T8" s="133">
        <f>ХО!$I$22</f>
        <v>23</v>
      </c>
      <c r="U8" s="133">
        <f t="shared" ref="U8:U11" si="17">S8-T8</f>
        <v>-23</v>
      </c>
      <c r="V8" s="112" t="e">
        <f t="shared" si="13"/>
        <v>#DIV/0!</v>
      </c>
      <c r="W8" s="276">
        <v>0</v>
      </c>
      <c r="X8" s="133">
        <f>ХО!$I$20</f>
        <v>0</v>
      </c>
      <c r="Y8" s="133">
        <f t="shared" ref="Y8:Y11" si="18">W8-X8</f>
        <v>0</v>
      </c>
      <c r="Z8" s="112" t="e">
        <f t="shared" si="14"/>
        <v>#DIV/0!</v>
      </c>
      <c r="AA8" s="60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84"/>
      <c r="AO8" s="46"/>
      <c r="AP8" s="46"/>
      <c r="AQ8" s="46"/>
      <c r="AR8" s="184"/>
      <c r="AS8" s="46"/>
      <c r="AT8" s="46"/>
      <c r="AU8" s="46"/>
    </row>
    <row r="9" spans="1:47" ht="15.75" thickBot="1" x14ac:dyDescent="0.3">
      <c r="A9" s="103">
        <v>3</v>
      </c>
      <c r="B9" s="42" t="s">
        <v>52</v>
      </c>
      <c r="C9" s="276">
        <v>0</v>
      </c>
      <c r="D9" s="133">
        <f>ХО!$I$31</f>
        <v>49</v>
      </c>
      <c r="E9" s="133">
        <f t="shared" ref="E9:E11" si="19">C9-D9</f>
        <v>-49</v>
      </c>
      <c r="F9" s="112" t="e">
        <f t="shared" si="10"/>
        <v>#DIV/0!</v>
      </c>
      <c r="G9" s="276">
        <v>137</v>
      </c>
      <c r="H9" s="133">
        <f>ХО!$I$39</f>
        <v>170</v>
      </c>
      <c r="I9" s="133">
        <f t="shared" si="15"/>
        <v>-33</v>
      </c>
      <c r="J9" s="112">
        <f t="shared" si="11"/>
        <v>124.08759124087591</v>
      </c>
      <c r="K9" s="276">
        <v>0</v>
      </c>
      <c r="L9" s="133">
        <f>ХО!$I$37</f>
        <v>0</v>
      </c>
      <c r="M9" s="133">
        <f t="shared" si="16"/>
        <v>0</v>
      </c>
      <c r="N9" s="112" t="e">
        <f t="shared" si="12"/>
        <v>#DIV/0!</v>
      </c>
      <c r="O9" s="276"/>
      <c r="P9" s="133"/>
      <c r="Q9" s="133"/>
      <c r="R9" s="112"/>
      <c r="S9" s="287">
        <v>0</v>
      </c>
      <c r="T9" s="133">
        <f>ХО!$I$35</f>
        <v>7</v>
      </c>
      <c r="U9" s="133">
        <f t="shared" si="17"/>
        <v>-7</v>
      </c>
      <c r="V9" s="112" t="e">
        <f t="shared" si="13"/>
        <v>#DIV/0!</v>
      </c>
      <c r="W9" s="276">
        <v>0</v>
      </c>
      <c r="X9" s="133">
        <f>ХО!$I$33</f>
        <v>0</v>
      </c>
      <c r="Y9" s="133">
        <f t="shared" si="18"/>
        <v>0</v>
      </c>
      <c r="Z9" s="112" t="e">
        <f t="shared" si="14"/>
        <v>#DIV/0!</v>
      </c>
      <c r="AA9" s="60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84"/>
      <c r="AO9" s="46"/>
      <c r="AP9" s="46"/>
      <c r="AQ9" s="46"/>
      <c r="AR9" s="184"/>
      <c r="AS9" s="46"/>
      <c r="AT9" s="46"/>
      <c r="AU9" s="46"/>
    </row>
    <row r="10" spans="1:47" ht="15.75" thickBot="1" x14ac:dyDescent="0.3">
      <c r="A10" s="103">
        <v>4</v>
      </c>
      <c r="B10" s="157" t="s">
        <v>343</v>
      </c>
      <c r="C10" s="283">
        <v>0</v>
      </c>
      <c r="D10" s="133">
        <f>ХО!$I$57</f>
        <v>4</v>
      </c>
      <c r="E10" s="133">
        <f t="shared" ref="E10" si="20">C10-D10</f>
        <v>-4</v>
      </c>
      <c r="F10" s="112" t="e">
        <f t="shared" ref="F10" si="21">D10*100/C10</f>
        <v>#DIV/0!</v>
      </c>
      <c r="G10" s="276">
        <v>0</v>
      </c>
      <c r="H10" s="133">
        <f>ХО!$I$65</f>
        <v>0</v>
      </c>
      <c r="I10" s="133">
        <f t="shared" ref="I10" si="22">G10-H10</f>
        <v>0</v>
      </c>
      <c r="J10" s="112" t="e">
        <f t="shared" ref="J10" si="23">H10*100/G10</f>
        <v>#DIV/0!</v>
      </c>
      <c r="K10" s="276">
        <v>0</v>
      </c>
      <c r="L10" s="133">
        <f>ХО!$I$63</f>
        <v>0</v>
      </c>
      <c r="M10" s="133">
        <f t="shared" ref="M10" si="24">K10-L10</f>
        <v>0</v>
      </c>
      <c r="N10" s="112" t="e">
        <f t="shared" ref="N10" si="25">L10*100/K10</f>
        <v>#DIV/0!</v>
      </c>
      <c r="O10" s="276"/>
      <c r="P10" s="133"/>
      <c r="Q10" s="133"/>
      <c r="R10" s="112"/>
      <c r="S10" s="287">
        <v>0</v>
      </c>
      <c r="T10" s="133">
        <f>ХО!$I$61</f>
        <v>1</v>
      </c>
      <c r="U10" s="133">
        <f t="shared" ref="U10" si="26">S10-T10</f>
        <v>-1</v>
      </c>
      <c r="V10" s="112" t="e">
        <f t="shared" ref="V10" si="27">T10*100/S10</f>
        <v>#DIV/0!</v>
      </c>
      <c r="W10" s="276">
        <v>0</v>
      </c>
      <c r="X10" s="133">
        <f>ХО!$I$59</f>
        <v>0</v>
      </c>
      <c r="Y10" s="133">
        <f t="shared" ref="Y10" si="28">W10-X10</f>
        <v>0</v>
      </c>
      <c r="Z10" s="112" t="e">
        <f t="shared" ref="Z10" si="29">X10*100/W10</f>
        <v>#DIV/0!</v>
      </c>
      <c r="AA10" s="60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84"/>
      <c r="AO10" s="46"/>
      <c r="AP10" s="46"/>
      <c r="AQ10" s="46"/>
      <c r="AR10" s="184"/>
      <c r="AS10" s="46"/>
      <c r="AT10" s="46"/>
      <c r="AU10" s="46"/>
    </row>
    <row r="11" spans="1:47" ht="15.75" thickBot="1" x14ac:dyDescent="0.3">
      <c r="A11" s="103">
        <v>5</v>
      </c>
      <c r="B11" s="42" t="s">
        <v>300</v>
      </c>
      <c r="C11" s="283">
        <v>0</v>
      </c>
      <c r="D11" s="133">
        <f>ХО!$I$70</f>
        <v>67</v>
      </c>
      <c r="E11" s="133">
        <f t="shared" si="19"/>
        <v>-67</v>
      </c>
      <c r="F11" s="112" t="e">
        <f t="shared" si="10"/>
        <v>#DIV/0!</v>
      </c>
      <c r="G11" s="276">
        <v>137</v>
      </c>
      <c r="H11" s="133">
        <f>ХО!$I$78</f>
        <v>178</v>
      </c>
      <c r="I11" s="133">
        <f t="shared" si="15"/>
        <v>-41</v>
      </c>
      <c r="J11" s="112">
        <f t="shared" si="11"/>
        <v>129.92700729927006</v>
      </c>
      <c r="K11" s="276">
        <v>0</v>
      </c>
      <c r="L11" s="133">
        <f>ХО!$I$76</f>
        <v>0</v>
      </c>
      <c r="M11" s="133">
        <f t="shared" si="16"/>
        <v>0</v>
      </c>
      <c r="N11" s="112" t="e">
        <f t="shared" si="12"/>
        <v>#DIV/0!</v>
      </c>
      <c r="O11" s="276"/>
      <c r="P11" s="133"/>
      <c r="Q11" s="133"/>
      <c r="R11" s="112"/>
      <c r="S11" s="287">
        <v>0</v>
      </c>
      <c r="T11" s="133">
        <f>ХО!$I$74</f>
        <v>27</v>
      </c>
      <c r="U11" s="133">
        <f t="shared" si="17"/>
        <v>-27</v>
      </c>
      <c r="V11" s="112" t="e">
        <f t="shared" si="13"/>
        <v>#DIV/0!</v>
      </c>
      <c r="W11" s="276">
        <v>0</v>
      </c>
      <c r="X11" s="133">
        <f>ХО!$I$72</f>
        <v>1</v>
      </c>
      <c r="Y11" s="133">
        <f t="shared" si="18"/>
        <v>-1</v>
      </c>
      <c r="Z11" s="112" t="e">
        <f t="shared" si="14"/>
        <v>#DIV/0!</v>
      </c>
      <c r="AA11" s="60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84"/>
      <c r="AO11" s="46"/>
      <c r="AP11" s="46"/>
      <c r="AQ11" s="46"/>
      <c r="AR11" s="184"/>
      <c r="AS11" s="46"/>
      <c r="AT11" s="46"/>
      <c r="AU11" s="46"/>
    </row>
    <row r="12" spans="1:47" s="214" customFormat="1" ht="15.75" thickBot="1" x14ac:dyDescent="0.3">
      <c r="A12" s="292"/>
      <c r="B12" s="210" t="s">
        <v>140</v>
      </c>
      <c r="C12" s="284">
        <f>SUM(C7:C11)</f>
        <v>0</v>
      </c>
      <c r="D12" s="284">
        <f>SUM(D7:D11)</f>
        <v>310</v>
      </c>
      <c r="E12" s="212">
        <f>C12-D12</f>
        <v>-310</v>
      </c>
      <c r="F12" s="213" t="e">
        <f t="shared" si="10"/>
        <v>#DIV/0!</v>
      </c>
      <c r="G12" s="284">
        <f>SUM(G7:G11)</f>
        <v>548</v>
      </c>
      <c r="H12" s="284">
        <f>SUM(H7:H11)</f>
        <v>609</v>
      </c>
      <c r="I12" s="211">
        <f>G12-H12</f>
        <v>-61</v>
      </c>
      <c r="J12" s="213">
        <f t="shared" si="11"/>
        <v>111.13138686131387</v>
      </c>
      <c r="K12" s="284">
        <f>SUM(K7:K11)</f>
        <v>0</v>
      </c>
      <c r="L12" s="284">
        <f>SUM(L7:L11)</f>
        <v>0</v>
      </c>
      <c r="M12" s="211">
        <f>K12-L12</f>
        <v>0</v>
      </c>
      <c r="N12" s="213" t="e">
        <f t="shared" si="12"/>
        <v>#DIV/0!</v>
      </c>
      <c r="O12" s="284">
        <f>SUM(O7:O11)</f>
        <v>0</v>
      </c>
      <c r="P12" s="284">
        <f>SUM(P7:P11)</f>
        <v>0</v>
      </c>
      <c r="Q12" s="211">
        <f>O12-P12</f>
        <v>0</v>
      </c>
      <c r="R12" s="213" t="e">
        <f t="shared" ref="R12" si="30">P12*100/O12</f>
        <v>#DIV/0!</v>
      </c>
      <c r="S12" s="284">
        <f>SUM(S7:S11)</f>
        <v>0</v>
      </c>
      <c r="T12" s="284">
        <f>SUM(T7:T11)</f>
        <v>70</v>
      </c>
      <c r="U12" s="211">
        <f>S12-T12</f>
        <v>-70</v>
      </c>
      <c r="V12" s="213" t="e">
        <f t="shared" si="13"/>
        <v>#DIV/0!</v>
      </c>
      <c r="W12" s="284">
        <f>SUM(W7:W11)</f>
        <v>0</v>
      </c>
      <c r="X12" s="284">
        <f>SUM(X7:X11)</f>
        <v>1</v>
      </c>
      <c r="Y12" s="211">
        <f>W12-X12</f>
        <v>-1</v>
      </c>
      <c r="Z12" s="213" t="e">
        <f t="shared" si="14"/>
        <v>#DIV/0!</v>
      </c>
      <c r="AA12" s="284"/>
      <c r="AB12" s="284"/>
      <c r="AC12" s="284"/>
      <c r="AD12" s="284"/>
      <c r="AE12" s="293"/>
      <c r="AF12" s="293"/>
      <c r="AG12" s="293"/>
      <c r="AH12" s="293"/>
      <c r="AI12" s="293"/>
      <c r="AJ12" s="293"/>
      <c r="AK12" s="293"/>
      <c r="AL12" s="293"/>
      <c r="AM12" s="293"/>
      <c r="AN12" s="284"/>
      <c r="AO12" s="284"/>
      <c r="AP12" s="284"/>
      <c r="AQ12" s="284"/>
      <c r="AR12" s="284"/>
      <c r="AS12" s="284"/>
      <c r="AT12" s="284"/>
      <c r="AU12" s="284"/>
    </row>
    <row r="13" spans="1:47" ht="15.75" thickBot="1" x14ac:dyDescent="0.3">
      <c r="A13" s="38"/>
      <c r="B13" s="46"/>
      <c r="C13" s="285"/>
      <c r="D13" s="46"/>
      <c r="E13" s="46"/>
      <c r="F13" s="126"/>
      <c r="G13" s="220"/>
      <c r="H13" s="126"/>
      <c r="I13" s="126"/>
      <c r="J13" s="126"/>
      <c r="K13" s="220"/>
      <c r="L13" s="126"/>
      <c r="M13" s="126"/>
      <c r="N13" s="126"/>
      <c r="O13" s="220"/>
      <c r="P13" s="126"/>
      <c r="Q13" s="126"/>
      <c r="R13" s="126"/>
      <c r="S13" s="285"/>
      <c r="T13" s="46"/>
      <c r="U13" s="46"/>
      <c r="V13" s="81"/>
      <c r="W13" s="288"/>
      <c r="X13" s="81"/>
      <c r="Y13" s="81"/>
      <c r="Z13" s="81"/>
      <c r="AA13" s="60"/>
      <c r="AB13" s="46"/>
      <c r="AC13" s="46"/>
      <c r="AD13" s="46"/>
      <c r="AE13" s="126"/>
      <c r="AF13" s="126"/>
      <c r="AG13" s="126"/>
      <c r="AH13" s="126"/>
      <c r="AI13" s="126"/>
      <c r="AJ13" s="126"/>
      <c r="AK13" s="126"/>
      <c r="AL13" s="126"/>
      <c r="AM13" s="126"/>
      <c r="AN13" s="46"/>
      <c r="AO13" s="46"/>
      <c r="AP13" s="46"/>
      <c r="AQ13" s="46"/>
      <c r="AR13" s="46"/>
      <c r="AS13" s="46"/>
      <c r="AT13" s="46"/>
      <c r="AU13" s="46"/>
    </row>
    <row r="14" spans="1:47" ht="15.75" thickBot="1" x14ac:dyDescent="0.3">
      <c r="A14" s="38">
        <v>1</v>
      </c>
      <c r="B14" s="42" t="s">
        <v>344</v>
      </c>
      <c r="C14" s="283">
        <v>0</v>
      </c>
      <c r="D14" s="130">
        <f>ХО!$T$5</f>
        <v>14</v>
      </c>
      <c r="E14" s="133">
        <f t="shared" ref="E14:E15" si="31">C14-D14</f>
        <v>-14</v>
      </c>
      <c r="F14" s="112" t="e">
        <f>D14*100/C14</f>
        <v>#DIV/0!</v>
      </c>
      <c r="G14" s="276">
        <v>137</v>
      </c>
      <c r="H14" s="130">
        <f>ХО!$T$13</f>
        <v>129</v>
      </c>
      <c r="I14" s="133">
        <f t="shared" ref="I14:I15" si="32">G14-H14</f>
        <v>8</v>
      </c>
      <c r="J14" s="112">
        <f>H14*100/G14</f>
        <v>94.160583941605836</v>
      </c>
      <c r="K14" s="276">
        <v>6</v>
      </c>
      <c r="L14" s="130">
        <f>ХО!$T$11</f>
        <v>0</v>
      </c>
      <c r="M14" s="133">
        <f t="shared" ref="M14:M15" si="33">K14-L14</f>
        <v>6</v>
      </c>
      <c r="N14" s="112">
        <f>L14*100/K14</f>
        <v>0</v>
      </c>
      <c r="O14" s="276"/>
      <c r="P14" s="130"/>
      <c r="Q14" s="133"/>
      <c r="R14" s="112"/>
      <c r="S14" s="287">
        <v>0</v>
      </c>
      <c r="T14" s="130">
        <f>ХО!$T$9</f>
        <v>36</v>
      </c>
      <c r="U14" s="133">
        <f t="shared" ref="U14:U15" si="34">S14-T14</f>
        <v>-36</v>
      </c>
      <c r="V14" s="112" t="e">
        <f>T14*100/S14</f>
        <v>#DIV/0!</v>
      </c>
      <c r="W14" s="276">
        <v>0</v>
      </c>
      <c r="X14" s="130">
        <f>ХО!$T$7</f>
        <v>1</v>
      </c>
      <c r="Y14" s="133">
        <f t="shared" ref="Y14:Y15" si="35">W14-X14</f>
        <v>-1</v>
      </c>
      <c r="Z14" s="112" t="e">
        <f>X14*100/W14</f>
        <v>#DIV/0!</v>
      </c>
      <c r="AA14" s="60"/>
      <c r="AB14" s="130"/>
      <c r="AC14" s="130"/>
      <c r="AD14" s="130"/>
      <c r="AE14" s="126"/>
      <c r="AF14" s="126"/>
      <c r="AG14" s="126"/>
      <c r="AH14" s="126"/>
      <c r="AI14" s="126"/>
      <c r="AJ14" s="126"/>
      <c r="AK14" s="126"/>
      <c r="AL14" s="126"/>
      <c r="AM14" s="126"/>
      <c r="AN14" s="184"/>
      <c r="AO14" s="46"/>
      <c r="AP14" s="46"/>
      <c r="AQ14" s="46"/>
      <c r="AR14" s="184"/>
      <c r="AS14" s="46"/>
      <c r="AT14" s="46"/>
      <c r="AU14" s="46"/>
    </row>
    <row r="15" spans="1:47" ht="15.75" thickBot="1" x14ac:dyDescent="0.3">
      <c r="A15" s="38">
        <v>2</v>
      </c>
      <c r="B15" s="42" t="s">
        <v>424</v>
      </c>
      <c r="C15" s="283">
        <v>0</v>
      </c>
      <c r="D15" s="130">
        <f>ХО!$T$31</f>
        <v>35</v>
      </c>
      <c r="E15" s="133">
        <f t="shared" si="31"/>
        <v>-35</v>
      </c>
      <c r="F15" s="112" t="e">
        <f>D15*100/C15</f>
        <v>#DIV/0!</v>
      </c>
      <c r="G15" s="276">
        <v>137</v>
      </c>
      <c r="H15" s="130">
        <f>ХО!$T$39</f>
        <v>235</v>
      </c>
      <c r="I15" s="133">
        <f t="shared" si="32"/>
        <v>-98</v>
      </c>
      <c r="J15" s="112">
        <f>H15*100/G15</f>
        <v>171.53284671532847</v>
      </c>
      <c r="K15" s="276">
        <v>6</v>
      </c>
      <c r="L15" s="130">
        <f>ХО!$T$37</f>
        <v>0</v>
      </c>
      <c r="M15" s="133">
        <f t="shared" si="33"/>
        <v>6</v>
      </c>
      <c r="N15" s="112">
        <f>L15*100/K15</f>
        <v>0</v>
      </c>
      <c r="O15" s="276"/>
      <c r="P15" s="130"/>
      <c r="Q15" s="133"/>
      <c r="R15" s="112"/>
      <c r="S15" s="287">
        <v>0</v>
      </c>
      <c r="T15" s="130">
        <f>ХО!$T$35</f>
        <v>64</v>
      </c>
      <c r="U15" s="133">
        <f t="shared" si="34"/>
        <v>-64</v>
      </c>
      <c r="V15" s="112" t="e">
        <f>T15*100/S15</f>
        <v>#DIV/0!</v>
      </c>
      <c r="W15" s="276">
        <v>0</v>
      </c>
      <c r="X15" s="130">
        <f>ХО!$T$33</f>
        <v>9</v>
      </c>
      <c r="Y15" s="133">
        <f t="shared" si="35"/>
        <v>-9</v>
      </c>
      <c r="Z15" s="112" t="e">
        <f>X15*100/W15</f>
        <v>#DIV/0!</v>
      </c>
      <c r="AA15" s="61"/>
      <c r="AB15" s="130"/>
      <c r="AC15" s="130"/>
      <c r="AD15" s="130"/>
      <c r="AE15" s="126"/>
      <c r="AF15" s="126"/>
      <c r="AG15" s="126"/>
      <c r="AH15" s="126"/>
      <c r="AI15" s="126"/>
      <c r="AJ15" s="126"/>
      <c r="AK15" s="126"/>
      <c r="AL15" s="126"/>
      <c r="AM15" s="126"/>
      <c r="AN15" s="184"/>
      <c r="AO15" s="42"/>
      <c r="AP15" s="42"/>
      <c r="AQ15" s="42"/>
      <c r="AR15" s="184"/>
      <c r="AS15" s="42"/>
      <c r="AT15" s="42"/>
      <c r="AU15" s="42"/>
    </row>
    <row r="16" spans="1:47" s="214" customFormat="1" ht="15.75" thickBot="1" x14ac:dyDescent="0.3">
      <c r="A16" s="294"/>
      <c r="B16" s="284" t="s">
        <v>141</v>
      </c>
      <c r="C16" s="284">
        <f>SUM(C14:C15)</f>
        <v>0</v>
      </c>
      <c r="D16" s="284">
        <f>SUM(D14:D15)</f>
        <v>49</v>
      </c>
      <c r="E16" s="212">
        <f>C16-D16</f>
        <v>-49</v>
      </c>
      <c r="F16" s="213" t="e">
        <f>D16*100/C16</f>
        <v>#DIV/0!</v>
      </c>
      <c r="G16" s="284">
        <f>SUM(G14:G15)</f>
        <v>274</v>
      </c>
      <c r="H16" s="284">
        <f>SUM(H14:H15)</f>
        <v>364</v>
      </c>
      <c r="I16" s="211">
        <f>G16-H16</f>
        <v>-90</v>
      </c>
      <c r="J16" s="213">
        <f>H16*100/G16</f>
        <v>132.84671532846716</v>
      </c>
      <c r="K16" s="284">
        <f>SUM(K14:K15)</f>
        <v>12</v>
      </c>
      <c r="L16" s="284">
        <f>SUM(L14:L15)</f>
        <v>0</v>
      </c>
      <c r="M16" s="211">
        <f>K16-L16</f>
        <v>12</v>
      </c>
      <c r="N16" s="213">
        <f>L16*100/K16</f>
        <v>0</v>
      </c>
      <c r="O16" s="284">
        <f>SUM(O14:O15)</f>
        <v>0</v>
      </c>
      <c r="P16" s="284">
        <f>SUM(P14:P15)</f>
        <v>0</v>
      </c>
      <c r="Q16" s="211">
        <f>O16-P16</f>
        <v>0</v>
      </c>
      <c r="R16" s="213" t="e">
        <f>P16*100/O16</f>
        <v>#DIV/0!</v>
      </c>
      <c r="S16" s="284">
        <f>SUM(S14:S15)</f>
        <v>0</v>
      </c>
      <c r="T16" s="284">
        <f>SUM(T14:T15)</f>
        <v>100</v>
      </c>
      <c r="U16" s="211">
        <f>S16-T16</f>
        <v>-100</v>
      </c>
      <c r="V16" s="213" t="e">
        <f>T16*100/S16</f>
        <v>#DIV/0!</v>
      </c>
      <c r="W16" s="284">
        <f>SUM(W14:W15)</f>
        <v>0</v>
      </c>
      <c r="X16" s="284">
        <f>SUM(X14:X15)</f>
        <v>10</v>
      </c>
      <c r="Y16" s="211">
        <f>W16-X16</f>
        <v>-10</v>
      </c>
      <c r="Z16" s="213" t="e">
        <f>X16*100/W16</f>
        <v>#DIV/0!</v>
      </c>
      <c r="AA16" s="284"/>
      <c r="AB16" s="284"/>
      <c r="AC16" s="284"/>
      <c r="AD16" s="284"/>
      <c r="AE16" s="295"/>
      <c r="AF16" s="295"/>
      <c r="AG16" s="295"/>
      <c r="AH16" s="295"/>
      <c r="AI16" s="295"/>
      <c r="AJ16" s="295"/>
      <c r="AK16" s="295"/>
      <c r="AL16" s="295"/>
      <c r="AM16" s="295"/>
      <c r="AN16" s="284"/>
      <c r="AO16" s="284"/>
      <c r="AP16" s="284"/>
      <c r="AQ16" s="284"/>
      <c r="AR16" s="284"/>
      <c r="AS16" s="284"/>
      <c r="AT16" s="284"/>
      <c r="AU16" s="284"/>
    </row>
    <row r="17" spans="1:47" ht="15.75" thickBot="1" x14ac:dyDescent="0.3">
      <c r="A17" s="38"/>
      <c r="B17" s="46"/>
      <c r="C17" s="285"/>
      <c r="D17" s="46"/>
      <c r="E17" s="46"/>
      <c r="F17" s="126"/>
      <c r="G17" s="220"/>
      <c r="H17" s="126"/>
      <c r="I17" s="126"/>
      <c r="J17" s="126"/>
      <c r="K17" s="220"/>
      <c r="L17" s="126"/>
      <c r="M17" s="126"/>
      <c r="N17" s="126"/>
      <c r="O17" s="220"/>
      <c r="P17" s="126"/>
      <c r="Q17" s="126"/>
      <c r="R17" s="126"/>
      <c r="S17" s="285"/>
      <c r="T17" s="42"/>
      <c r="U17" s="42"/>
      <c r="V17" s="82"/>
      <c r="W17" s="288"/>
      <c r="X17" s="82"/>
      <c r="Y17" s="82"/>
      <c r="Z17" s="82"/>
      <c r="AA17" s="61"/>
      <c r="AB17" s="183"/>
      <c r="AC17" s="128"/>
      <c r="AD17" s="128"/>
      <c r="AE17" s="126"/>
      <c r="AF17" s="183"/>
      <c r="AG17" s="134"/>
      <c r="AH17" s="134"/>
      <c r="AI17" s="65"/>
      <c r="AJ17" s="183"/>
      <c r="AK17" s="134"/>
      <c r="AL17" s="134"/>
      <c r="AM17" s="65"/>
      <c r="AN17" s="183"/>
      <c r="AO17" s="42"/>
      <c r="AP17" s="64"/>
      <c r="AQ17" s="80"/>
      <c r="AR17" s="183"/>
      <c r="AS17" s="42"/>
      <c r="AT17" s="64"/>
      <c r="AU17" s="80"/>
    </row>
    <row r="18" spans="1:47" ht="15.75" thickBot="1" x14ac:dyDescent="0.3">
      <c r="A18" s="38">
        <v>1</v>
      </c>
      <c r="B18" s="50"/>
      <c r="C18" s="283">
        <v>0</v>
      </c>
      <c r="D18" s="128">
        <f>ХО!$AE$5</f>
        <v>0</v>
      </c>
      <c r="E18" s="133">
        <f t="shared" ref="E18:E21" si="36">C18-D18</f>
        <v>0</v>
      </c>
      <c r="F18" s="112" t="e">
        <f t="shared" ref="F18:F22" si="37">D18*100/C18</f>
        <v>#DIV/0!</v>
      </c>
      <c r="G18" s="276">
        <v>0</v>
      </c>
      <c r="H18" s="128">
        <f>ХО!$AE$11</f>
        <v>0</v>
      </c>
      <c r="I18" s="133">
        <f t="shared" ref="I18:I21" si="38">G18-H18</f>
        <v>0</v>
      </c>
      <c r="J18" s="112" t="e">
        <f t="shared" ref="J18:J22" si="39">H18*100/G18</f>
        <v>#DIV/0!</v>
      </c>
      <c r="K18" s="276">
        <v>0</v>
      </c>
      <c r="L18" s="128">
        <f>ХО!$AE$9</f>
        <v>0</v>
      </c>
      <c r="M18" s="133">
        <f t="shared" ref="M18:M21" si="40">K18-L18</f>
        <v>0</v>
      </c>
      <c r="N18" s="112" t="e">
        <f t="shared" ref="N18:N22" si="41">L18*100/K18</f>
        <v>#DIV/0!</v>
      </c>
      <c r="O18" s="287"/>
      <c r="P18" s="128"/>
      <c r="Q18" s="133"/>
      <c r="R18" s="112"/>
      <c r="S18" s="287">
        <v>0</v>
      </c>
      <c r="T18" s="128">
        <f>ХО!$AE$7</f>
        <v>0</v>
      </c>
      <c r="U18" s="133">
        <f t="shared" ref="U18:U21" si="42">S18-T18</f>
        <v>0</v>
      </c>
      <c r="V18" s="112" t="e">
        <f t="shared" ref="V18:V22" si="43">T18*100/S18</f>
        <v>#DIV/0!</v>
      </c>
      <c r="W18" s="289"/>
      <c r="X18" s="80"/>
      <c r="Y18" s="80"/>
      <c r="Z18" s="80"/>
      <c r="AA18" s="61"/>
      <c r="AB18" s="185">
        <v>72</v>
      </c>
      <c r="AC18" s="128">
        <f>ХО!$AE$5</f>
        <v>0</v>
      </c>
      <c r="AD18" s="133">
        <f t="shared" ref="AD18:AD20" si="44">AB18-AC18</f>
        <v>72</v>
      </c>
      <c r="AE18" s="112">
        <f t="shared" ref="AE18:AE22" si="45">AC18*100/AB18</f>
        <v>0</v>
      </c>
      <c r="AF18" s="181">
        <v>4</v>
      </c>
      <c r="AG18" s="128">
        <f>ХО!$AE$11</f>
        <v>0</v>
      </c>
      <c r="AH18" s="133">
        <f t="shared" ref="AH18:AH20" si="46">AF18-AG18</f>
        <v>4</v>
      </c>
      <c r="AI18" s="112">
        <f t="shared" ref="AI18:AI22" si="47">AG18*100/AF18</f>
        <v>0</v>
      </c>
      <c r="AJ18" s="181">
        <v>0</v>
      </c>
      <c r="AK18" s="128">
        <f>ХО!$AE$9</f>
        <v>0</v>
      </c>
      <c r="AL18" s="133">
        <f t="shared" ref="AL18:AL20" si="48">AJ18-AK18</f>
        <v>0</v>
      </c>
      <c r="AM18" s="112" t="e">
        <f t="shared" ref="AM18:AM22" si="49">AK18*100/AJ18</f>
        <v>#DIV/0!</v>
      </c>
      <c r="AN18" s="182">
        <v>47</v>
      </c>
      <c r="AO18" s="128">
        <f>ХО!$AE$7</f>
        <v>0</v>
      </c>
      <c r="AP18" s="133">
        <f t="shared" ref="AP18:AP20" si="50">AN18-AO18</f>
        <v>47</v>
      </c>
      <c r="AQ18" s="112">
        <f t="shared" ref="AQ18:AQ22" si="51">AO18*100/AN18</f>
        <v>0</v>
      </c>
      <c r="AR18" s="183"/>
      <c r="AS18" s="42"/>
      <c r="AT18" s="64"/>
      <c r="AU18" s="80"/>
    </row>
    <row r="19" spans="1:47" ht="15.75" thickBot="1" x14ac:dyDescent="0.3">
      <c r="A19" s="38">
        <v>2</v>
      </c>
      <c r="B19" s="42" t="s">
        <v>142</v>
      </c>
      <c r="C19" s="283">
        <v>173</v>
      </c>
      <c r="D19" s="128">
        <f>ХО!$AE$27</f>
        <v>137</v>
      </c>
      <c r="E19" s="133">
        <f t="shared" si="36"/>
        <v>36</v>
      </c>
      <c r="F19" s="112">
        <f t="shared" si="37"/>
        <v>79.190751445086704</v>
      </c>
      <c r="G19" s="276">
        <v>137</v>
      </c>
      <c r="H19" s="128">
        <f>ХО!$AE$33</f>
        <v>120</v>
      </c>
      <c r="I19" s="133">
        <f t="shared" si="38"/>
        <v>17</v>
      </c>
      <c r="J19" s="112">
        <f t="shared" si="39"/>
        <v>87.591240875912405</v>
      </c>
      <c r="K19" s="276">
        <v>2</v>
      </c>
      <c r="L19" s="128">
        <f>ХО!$AE$31</f>
        <v>0</v>
      </c>
      <c r="M19" s="133">
        <f t="shared" si="40"/>
        <v>2</v>
      </c>
      <c r="N19" s="112">
        <f t="shared" si="41"/>
        <v>0</v>
      </c>
      <c r="O19" s="287"/>
      <c r="P19" s="128"/>
      <c r="Q19" s="133"/>
      <c r="R19" s="112"/>
      <c r="S19" s="287">
        <v>176</v>
      </c>
      <c r="T19" s="128">
        <f>ХО!$AE$29</f>
        <v>144</v>
      </c>
      <c r="U19" s="133">
        <f t="shared" si="42"/>
        <v>32</v>
      </c>
      <c r="V19" s="112">
        <f t="shared" si="43"/>
        <v>81.818181818181813</v>
      </c>
      <c r="W19" s="289"/>
      <c r="X19" s="80"/>
      <c r="Y19" s="80"/>
      <c r="Z19" s="80"/>
      <c r="AA19" s="55"/>
      <c r="AB19" s="185">
        <v>503</v>
      </c>
      <c r="AC19" s="128">
        <f>ХО!$AE$27</f>
        <v>137</v>
      </c>
      <c r="AD19" s="133">
        <f t="shared" si="44"/>
        <v>366</v>
      </c>
      <c r="AE19" s="112">
        <f t="shared" si="45"/>
        <v>27.236580516898609</v>
      </c>
      <c r="AF19" s="181">
        <v>11</v>
      </c>
      <c r="AG19" s="128">
        <f>ХО!$AE$33</f>
        <v>120</v>
      </c>
      <c r="AH19" s="133">
        <f t="shared" si="46"/>
        <v>-109</v>
      </c>
      <c r="AI19" s="112">
        <f t="shared" si="47"/>
        <v>1090.909090909091</v>
      </c>
      <c r="AJ19" s="181">
        <v>1</v>
      </c>
      <c r="AK19" s="128">
        <f>ХО!$AE$31</f>
        <v>0</v>
      </c>
      <c r="AL19" s="133">
        <f t="shared" si="48"/>
        <v>1</v>
      </c>
      <c r="AM19" s="112">
        <f t="shared" si="49"/>
        <v>0</v>
      </c>
      <c r="AN19" s="182">
        <v>313</v>
      </c>
      <c r="AO19" s="128">
        <f>ХО!$AE$29</f>
        <v>144</v>
      </c>
      <c r="AP19" s="133">
        <f t="shared" si="50"/>
        <v>169</v>
      </c>
      <c r="AQ19" s="112">
        <f t="shared" si="51"/>
        <v>46.006389776357828</v>
      </c>
      <c r="AR19" s="183"/>
      <c r="AS19" s="128"/>
      <c r="AT19" s="134"/>
      <c r="AU19" s="80"/>
    </row>
    <row r="20" spans="1:47" ht="15.75" thickBot="1" x14ac:dyDescent="0.3">
      <c r="A20" s="38">
        <v>3</v>
      </c>
      <c r="B20" s="42" t="s">
        <v>143</v>
      </c>
      <c r="C20" s="283">
        <v>88</v>
      </c>
      <c r="D20" s="128">
        <f>ХО!$AE$16</f>
        <v>83</v>
      </c>
      <c r="E20" s="133">
        <f t="shared" si="36"/>
        <v>5</v>
      </c>
      <c r="F20" s="112">
        <f t="shared" si="37"/>
        <v>94.318181818181813</v>
      </c>
      <c r="G20" s="276">
        <v>69</v>
      </c>
      <c r="H20" s="128">
        <f>ХО!$AE$22</f>
        <v>68</v>
      </c>
      <c r="I20" s="133">
        <f t="shared" si="38"/>
        <v>1</v>
      </c>
      <c r="J20" s="112">
        <f t="shared" si="39"/>
        <v>98.550724637681157</v>
      </c>
      <c r="K20" s="276">
        <v>1</v>
      </c>
      <c r="L20" s="128">
        <f>ХО!$AE$20</f>
        <v>0</v>
      </c>
      <c r="M20" s="133">
        <f t="shared" si="40"/>
        <v>1</v>
      </c>
      <c r="N20" s="112">
        <f t="shared" si="41"/>
        <v>0</v>
      </c>
      <c r="O20" s="287"/>
      <c r="P20" s="128"/>
      <c r="Q20" s="133"/>
      <c r="R20" s="112"/>
      <c r="S20" s="287">
        <v>87</v>
      </c>
      <c r="T20" s="128">
        <f>ХО!$AE$18</f>
        <v>2</v>
      </c>
      <c r="U20" s="133">
        <f t="shared" si="42"/>
        <v>85</v>
      </c>
      <c r="V20" s="112">
        <f t="shared" si="43"/>
        <v>2.2988505747126435</v>
      </c>
      <c r="W20" s="289"/>
      <c r="X20" s="80"/>
      <c r="Y20" s="80"/>
      <c r="Z20" s="80"/>
      <c r="AA20" s="55"/>
      <c r="AB20" s="185">
        <v>55</v>
      </c>
      <c r="AC20" s="128">
        <f>ХО!$AE$16</f>
        <v>83</v>
      </c>
      <c r="AD20" s="133">
        <f t="shared" si="44"/>
        <v>-28</v>
      </c>
      <c r="AE20" s="112">
        <f t="shared" si="45"/>
        <v>150.90909090909091</v>
      </c>
      <c r="AF20" s="181">
        <v>29</v>
      </c>
      <c r="AG20" s="128">
        <f>ХО!$AE$22</f>
        <v>68</v>
      </c>
      <c r="AH20" s="133">
        <f t="shared" si="46"/>
        <v>-39</v>
      </c>
      <c r="AI20" s="112">
        <f t="shared" si="47"/>
        <v>234.48275862068965</v>
      </c>
      <c r="AJ20" s="181">
        <v>1</v>
      </c>
      <c r="AK20" s="128">
        <f>ХО!$AE$20</f>
        <v>0</v>
      </c>
      <c r="AL20" s="133">
        <f t="shared" si="48"/>
        <v>1</v>
      </c>
      <c r="AM20" s="112">
        <f t="shared" si="49"/>
        <v>0</v>
      </c>
      <c r="AN20" s="182">
        <v>326</v>
      </c>
      <c r="AO20" s="128">
        <f>ХО!$AE$18</f>
        <v>2</v>
      </c>
      <c r="AP20" s="133">
        <f t="shared" si="50"/>
        <v>324</v>
      </c>
      <c r="AQ20" s="112">
        <f t="shared" si="51"/>
        <v>0.61349693251533743</v>
      </c>
      <c r="AR20" s="183"/>
      <c r="AS20" s="128"/>
      <c r="AT20" s="134"/>
      <c r="AU20" s="80"/>
    </row>
    <row r="21" spans="1:47" ht="15.75" thickBot="1" x14ac:dyDescent="0.3">
      <c r="A21" s="38">
        <v>4</v>
      </c>
      <c r="B21" s="42" t="s">
        <v>316</v>
      </c>
      <c r="C21" s="283">
        <v>88</v>
      </c>
      <c r="D21" s="128">
        <f>ХО!$AE$38</f>
        <v>65</v>
      </c>
      <c r="E21" s="133">
        <f t="shared" si="36"/>
        <v>23</v>
      </c>
      <c r="F21" s="112">
        <f t="shared" si="37"/>
        <v>73.86363636363636</v>
      </c>
      <c r="G21" s="276">
        <v>69</v>
      </c>
      <c r="H21" s="128">
        <f>ХО!$AE$44</f>
        <v>70</v>
      </c>
      <c r="I21" s="133">
        <f t="shared" si="38"/>
        <v>-1</v>
      </c>
      <c r="J21" s="112">
        <f t="shared" si="39"/>
        <v>101.44927536231884</v>
      </c>
      <c r="K21" s="276">
        <v>1</v>
      </c>
      <c r="L21" s="128">
        <f>ХО!$AE$42</f>
        <v>0</v>
      </c>
      <c r="M21" s="133">
        <f t="shared" si="40"/>
        <v>1</v>
      </c>
      <c r="N21" s="112">
        <f t="shared" si="41"/>
        <v>0</v>
      </c>
      <c r="O21" s="287"/>
      <c r="P21" s="128"/>
      <c r="Q21" s="133"/>
      <c r="R21" s="112"/>
      <c r="S21" s="287">
        <v>87</v>
      </c>
      <c r="T21" s="128">
        <f>ХО!$AE$40</f>
        <v>18</v>
      </c>
      <c r="U21" s="133">
        <f t="shared" si="42"/>
        <v>69</v>
      </c>
      <c r="V21" s="112">
        <f t="shared" si="43"/>
        <v>20.689655172413794</v>
      </c>
      <c r="W21" s="289"/>
      <c r="X21" s="80"/>
      <c r="Y21" s="80"/>
      <c r="Z21" s="80"/>
      <c r="AA21" s="55"/>
      <c r="AB21" s="185">
        <v>267</v>
      </c>
      <c r="AC21" s="128">
        <f>ХО!$AE$38</f>
        <v>65</v>
      </c>
      <c r="AD21" s="133">
        <f t="shared" ref="AD21" si="52">AB21-AC21</f>
        <v>202</v>
      </c>
      <c r="AE21" s="112">
        <f t="shared" si="45"/>
        <v>24.344569288389515</v>
      </c>
      <c r="AF21" s="181">
        <v>49</v>
      </c>
      <c r="AG21" s="128">
        <f>ХО!$AE$44</f>
        <v>70</v>
      </c>
      <c r="AH21" s="133">
        <f t="shared" ref="AH21" si="53">AF21-AG21</f>
        <v>-21</v>
      </c>
      <c r="AI21" s="112">
        <f t="shared" si="47"/>
        <v>142.85714285714286</v>
      </c>
      <c r="AJ21" s="181">
        <v>1</v>
      </c>
      <c r="AK21" s="128">
        <f>ХО!$AE$42</f>
        <v>0</v>
      </c>
      <c r="AL21" s="133">
        <f t="shared" ref="AL21" si="54">AJ21-AK21</f>
        <v>1</v>
      </c>
      <c r="AM21" s="112">
        <f t="shared" si="49"/>
        <v>0</v>
      </c>
      <c r="AN21" s="182">
        <v>88</v>
      </c>
      <c r="AO21" s="128">
        <f>ХО!$AE$40</f>
        <v>18</v>
      </c>
      <c r="AP21" s="133">
        <f t="shared" ref="AP21" si="55">AN21-AO21</f>
        <v>70</v>
      </c>
      <c r="AQ21" s="112">
        <f t="shared" si="51"/>
        <v>20.454545454545453</v>
      </c>
      <c r="AR21" s="183"/>
      <c r="AS21" s="128"/>
      <c r="AT21" s="134"/>
      <c r="AU21" s="80"/>
    </row>
    <row r="22" spans="1:47" s="214" customFormat="1" ht="15.75" thickBot="1" x14ac:dyDescent="0.3">
      <c r="A22" s="292"/>
      <c r="B22" s="210" t="s">
        <v>144</v>
      </c>
      <c r="C22" s="284">
        <f>SUM(C18:C21)</f>
        <v>349</v>
      </c>
      <c r="D22" s="284">
        <f>SUM(D18:D21)</f>
        <v>285</v>
      </c>
      <c r="E22" s="211">
        <f>C22-D22</f>
        <v>64</v>
      </c>
      <c r="F22" s="213">
        <f t="shared" si="37"/>
        <v>81.661891117478504</v>
      </c>
      <c r="G22" s="284">
        <f>SUM(G18:G21)</f>
        <v>275</v>
      </c>
      <c r="H22" s="284">
        <f>SUM(H18:H21)</f>
        <v>258</v>
      </c>
      <c r="I22" s="211">
        <f>G22-H22</f>
        <v>17</v>
      </c>
      <c r="J22" s="213">
        <f t="shared" si="39"/>
        <v>93.818181818181813</v>
      </c>
      <c r="K22" s="284">
        <f>SUM(K18:K21)</f>
        <v>4</v>
      </c>
      <c r="L22" s="284">
        <f>SUM(L18:L21)</f>
        <v>0</v>
      </c>
      <c r="M22" s="211">
        <f>K22-L22</f>
        <v>4</v>
      </c>
      <c r="N22" s="213">
        <f t="shared" si="41"/>
        <v>0</v>
      </c>
      <c r="O22" s="284">
        <f>SUM(O18:O21)</f>
        <v>0</v>
      </c>
      <c r="P22" s="284">
        <f>SUM(P18:P21)</f>
        <v>0</v>
      </c>
      <c r="Q22" s="211">
        <f>O22-P22</f>
        <v>0</v>
      </c>
      <c r="R22" s="213" t="e">
        <f t="shared" ref="R22" si="56">P22*100/O22</f>
        <v>#DIV/0!</v>
      </c>
      <c r="S22" s="284">
        <f>SUM(S18:S21)</f>
        <v>350</v>
      </c>
      <c r="T22" s="284">
        <f>SUM(T18:T21)</f>
        <v>164</v>
      </c>
      <c r="U22" s="211">
        <f>S22-T22</f>
        <v>186</v>
      </c>
      <c r="V22" s="213">
        <f t="shared" si="43"/>
        <v>46.857142857142854</v>
      </c>
      <c r="W22" s="290"/>
      <c r="X22" s="290"/>
      <c r="Y22" s="290"/>
      <c r="Z22" s="290"/>
      <c r="AA22" s="216"/>
      <c r="AB22" s="284">
        <f>SUM(AB18:AB21)</f>
        <v>897</v>
      </c>
      <c r="AC22" s="284">
        <f>SUM(AC18:AC21)</f>
        <v>285</v>
      </c>
      <c r="AD22" s="211">
        <f>AB22-AC22</f>
        <v>612</v>
      </c>
      <c r="AE22" s="213">
        <f t="shared" si="45"/>
        <v>31.77257525083612</v>
      </c>
      <c r="AF22" s="284">
        <f>SUM(AF18:AF21)</f>
        <v>93</v>
      </c>
      <c r="AG22" s="284">
        <f>SUM(AG18:AG21)</f>
        <v>258</v>
      </c>
      <c r="AH22" s="211">
        <f>AF22-AG22</f>
        <v>-165</v>
      </c>
      <c r="AI22" s="213">
        <f t="shared" si="47"/>
        <v>277.41935483870969</v>
      </c>
      <c r="AJ22" s="284">
        <f>SUM(AJ18:AJ21)</f>
        <v>3</v>
      </c>
      <c r="AK22" s="284">
        <f>SUM(AK18:AK21)</f>
        <v>0</v>
      </c>
      <c r="AL22" s="211">
        <f>AJ22-AK22</f>
        <v>3</v>
      </c>
      <c r="AM22" s="213">
        <f t="shared" si="49"/>
        <v>0</v>
      </c>
      <c r="AN22" s="284">
        <f>SUM(AN18:AN21)</f>
        <v>774</v>
      </c>
      <c r="AO22" s="284">
        <f>SUM(AO18:AO21)</f>
        <v>164</v>
      </c>
      <c r="AP22" s="211">
        <f>AN22-AO22</f>
        <v>610</v>
      </c>
      <c r="AQ22" s="213">
        <f t="shared" si="51"/>
        <v>21.188630490956072</v>
      </c>
      <c r="AR22" s="284"/>
      <c r="AS22" s="284"/>
      <c r="AT22" s="284"/>
      <c r="AU22" s="293"/>
    </row>
    <row r="23" spans="1:47" ht="15.75" thickBot="1" x14ac:dyDescent="0.3">
      <c r="A23" s="38"/>
      <c r="B23" s="46"/>
      <c r="C23" s="285"/>
      <c r="D23" s="130"/>
      <c r="E23" s="130"/>
      <c r="F23" s="126"/>
      <c r="G23" s="220"/>
      <c r="H23" s="126"/>
      <c r="I23" s="126"/>
      <c r="J23" s="126"/>
      <c r="K23" s="220"/>
      <c r="L23" s="126"/>
      <c r="M23" s="126"/>
      <c r="N23" s="126"/>
      <c r="O23" s="285"/>
      <c r="P23" s="186"/>
      <c r="Q23" s="186"/>
      <c r="R23" s="186"/>
      <c r="S23" s="285"/>
      <c r="T23" s="186"/>
      <c r="U23" s="186"/>
      <c r="V23" s="186"/>
      <c r="W23" s="291"/>
      <c r="X23" s="187"/>
      <c r="Y23" s="187"/>
      <c r="Z23" s="187"/>
      <c r="AA23" s="186"/>
      <c r="AB23" s="46"/>
      <c r="AC23" s="130"/>
      <c r="AD23" s="130"/>
      <c r="AE23" s="126"/>
      <c r="AF23" s="126"/>
      <c r="AG23" s="126"/>
      <c r="AH23" s="126"/>
      <c r="AI23" s="126"/>
      <c r="AJ23" s="126"/>
      <c r="AK23" s="126"/>
      <c r="AL23" s="126"/>
      <c r="AM23" s="126"/>
      <c r="AN23" s="46"/>
      <c r="AO23" s="186"/>
      <c r="AP23" s="186"/>
      <c r="AQ23" s="186"/>
      <c r="AR23" s="46"/>
      <c r="AS23" s="186"/>
      <c r="AT23" s="186"/>
      <c r="AU23" s="186"/>
    </row>
    <row r="24" spans="1:47" ht="15.75" thickBot="1" x14ac:dyDescent="0.3">
      <c r="A24" s="38">
        <v>1</v>
      </c>
      <c r="B24" s="42" t="s">
        <v>63</v>
      </c>
      <c r="C24" s="107">
        <v>40</v>
      </c>
      <c r="D24" s="128">
        <f>ХО!$AP$5</f>
        <v>0</v>
      </c>
      <c r="E24" s="133">
        <f t="shared" ref="E24:E25" si="57">C24-D24</f>
        <v>40</v>
      </c>
      <c r="F24" s="112">
        <f>D24*100/C24</f>
        <v>0</v>
      </c>
      <c r="G24" s="276">
        <v>137</v>
      </c>
      <c r="H24" s="128">
        <f>ХО!$AP$11</f>
        <v>0</v>
      </c>
      <c r="I24" s="133">
        <f t="shared" ref="I24:I25" si="58">G24-H24</f>
        <v>137</v>
      </c>
      <c r="J24" s="112">
        <f>H24*100/G24</f>
        <v>0</v>
      </c>
      <c r="K24" s="107">
        <v>0</v>
      </c>
      <c r="L24" s="128">
        <f>ХО!$AP$9</f>
        <v>0</v>
      </c>
      <c r="M24" s="133">
        <f t="shared" ref="M24:M25" si="59">K24-L24</f>
        <v>0</v>
      </c>
      <c r="N24" s="112" t="e">
        <f>L24*100/K24</f>
        <v>#DIV/0!</v>
      </c>
      <c r="O24" s="107"/>
      <c r="P24" s="128"/>
      <c r="Q24" s="133"/>
      <c r="R24" s="112"/>
      <c r="S24" s="107">
        <v>70</v>
      </c>
      <c r="T24" s="128">
        <f>ХО!$AP$7</f>
        <v>0</v>
      </c>
      <c r="U24" s="133">
        <f t="shared" ref="U24:U25" si="60">S24-T24</f>
        <v>70</v>
      </c>
      <c r="V24" s="112">
        <f>T24*100/S24</f>
        <v>0</v>
      </c>
      <c r="W24" s="289"/>
      <c r="X24" s="80"/>
      <c r="Y24" s="80"/>
      <c r="Z24" s="80"/>
      <c r="AA24" s="61"/>
      <c r="AB24" s="188">
        <v>348</v>
      </c>
      <c r="AC24" s="128">
        <f>ХО!$AP$5</f>
        <v>0</v>
      </c>
      <c r="AD24" s="133">
        <f t="shared" ref="AD24:AD25" si="61">AB24-AC24</f>
        <v>348</v>
      </c>
      <c r="AE24" s="112">
        <f>AC24*100/AB24</f>
        <v>0</v>
      </c>
      <c r="AF24" s="188">
        <v>5</v>
      </c>
      <c r="AG24" s="128">
        <f>ХО!$AP$11</f>
        <v>0</v>
      </c>
      <c r="AH24" s="133">
        <f t="shared" ref="AH24:AH25" si="62">AF24-AG24</f>
        <v>5</v>
      </c>
      <c r="AI24" s="112">
        <f>AG24*100/AF24</f>
        <v>0</v>
      </c>
      <c r="AJ24" s="188">
        <v>0</v>
      </c>
      <c r="AK24" s="128">
        <f>ХО!$AP$9</f>
        <v>0</v>
      </c>
      <c r="AL24" s="133">
        <f t="shared" ref="AL24:AL25" si="63">AJ24-AK24</f>
        <v>0</v>
      </c>
      <c r="AM24" s="112" t="e">
        <f>AK24*100/AJ24</f>
        <v>#DIV/0!</v>
      </c>
      <c r="AN24" s="188">
        <v>293</v>
      </c>
      <c r="AO24" s="128">
        <f>ХО!$AP$7</f>
        <v>0</v>
      </c>
      <c r="AP24" s="133">
        <f t="shared" ref="AP24:AP25" si="64">AN24-AO24</f>
        <v>293</v>
      </c>
      <c r="AQ24" s="112">
        <f>AO24*100/AN24</f>
        <v>0</v>
      </c>
      <c r="AR24" s="183"/>
      <c r="AS24" s="128"/>
      <c r="AT24" s="134"/>
      <c r="AU24" s="66"/>
    </row>
    <row r="25" spans="1:47" ht="15.75" thickBot="1" x14ac:dyDescent="0.3">
      <c r="A25" s="38">
        <v>2</v>
      </c>
      <c r="B25" s="42"/>
      <c r="C25" s="107">
        <v>0</v>
      </c>
      <c r="D25" s="128">
        <f>ХО!$AP$15</f>
        <v>0</v>
      </c>
      <c r="E25" s="133">
        <f t="shared" si="57"/>
        <v>0</v>
      </c>
      <c r="F25" s="112" t="e">
        <f>D25*100/C25</f>
        <v>#DIV/0!</v>
      </c>
      <c r="G25" s="107">
        <v>0</v>
      </c>
      <c r="H25" s="128">
        <f>ХО!$AP$21</f>
        <v>0</v>
      </c>
      <c r="I25" s="133">
        <f t="shared" si="58"/>
        <v>0</v>
      </c>
      <c r="J25" s="112" t="e">
        <f>H25*100/G25</f>
        <v>#DIV/0!</v>
      </c>
      <c r="K25" s="107">
        <v>0</v>
      </c>
      <c r="L25" s="128">
        <f>ХО!$AP$19</f>
        <v>0</v>
      </c>
      <c r="M25" s="133">
        <f t="shared" si="59"/>
        <v>0</v>
      </c>
      <c r="N25" s="112" t="e">
        <f>L25*100/K25</f>
        <v>#DIV/0!</v>
      </c>
      <c r="O25" s="107"/>
      <c r="P25" s="128"/>
      <c r="Q25" s="133"/>
      <c r="R25" s="112"/>
      <c r="S25" s="107">
        <v>0</v>
      </c>
      <c r="T25" s="128">
        <f>ХО!$AP$17</f>
        <v>2</v>
      </c>
      <c r="U25" s="133">
        <f t="shared" si="60"/>
        <v>-2</v>
      </c>
      <c r="V25" s="112" t="e">
        <f>T25*100/S25</f>
        <v>#DIV/0!</v>
      </c>
      <c r="W25" s="289"/>
      <c r="X25" s="80"/>
      <c r="Y25" s="80"/>
      <c r="Z25" s="80"/>
      <c r="AA25" s="61"/>
      <c r="AB25" s="188">
        <v>0</v>
      </c>
      <c r="AC25" s="128">
        <f>ХО!$AP$15</f>
        <v>0</v>
      </c>
      <c r="AD25" s="133">
        <f t="shared" si="61"/>
        <v>0</v>
      </c>
      <c r="AE25" s="112" t="e">
        <f>AC25*100/AB25</f>
        <v>#DIV/0!</v>
      </c>
      <c r="AF25" s="188">
        <v>24</v>
      </c>
      <c r="AG25" s="128">
        <f>ХО!$AP$21</f>
        <v>0</v>
      </c>
      <c r="AH25" s="133">
        <f t="shared" si="62"/>
        <v>24</v>
      </c>
      <c r="AI25" s="112">
        <f>AG25*100/AF25</f>
        <v>0</v>
      </c>
      <c r="AJ25" s="188">
        <v>0</v>
      </c>
      <c r="AK25" s="128">
        <f>ХО!$AP$19</f>
        <v>0</v>
      </c>
      <c r="AL25" s="133">
        <f t="shared" si="63"/>
        <v>0</v>
      </c>
      <c r="AM25" s="112" t="e">
        <f>AK25*100/AJ25</f>
        <v>#DIV/0!</v>
      </c>
      <c r="AN25" s="188">
        <v>270</v>
      </c>
      <c r="AO25" s="128">
        <f>ХО!$AP$17</f>
        <v>2</v>
      </c>
      <c r="AP25" s="133">
        <f t="shared" si="64"/>
        <v>268</v>
      </c>
      <c r="AQ25" s="112">
        <f>AO25*100/AN25</f>
        <v>0.7407407407407407</v>
      </c>
      <c r="AR25" s="183"/>
      <c r="AS25" s="128"/>
      <c r="AT25" s="134"/>
      <c r="AU25" s="66"/>
    </row>
    <row r="26" spans="1:47" s="214" customFormat="1" ht="15.75" thickBot="1" x14ac:dyDescent="0.3">
      <c r="A26" s="209"/>
      <c r="B26" s="216" t="s">
        <v>145</v>
      </c>
      <c r="C26" s="210">
        <f>SUM(C24:C25)</f>
        <v>40</v>
      </c>
      <c r="D26" s="210">
        <f>SUM(D24:D25)</f>
        <v>0</v>
      </c>
      <c r="E26" s="211">
        <f>C26-D26</f>
        <v>40</v>
      </c>
      <c r="F26" s="213">
        <f>D26*100/C26</f>
        <v>0</v>
      </c>
      <c r="G26" s="210">
        <f>SUM(G24:G25)</f>
        <v>137</v>
      </c>
      <c r="H26" s="210">
        <f>SUM(H24:H25)</f>
        <v>0</v>
      </c>
      <c r="I26" s="211">
        <f>G26-H26</f>
        <v>137</v>
      </c>
      <c r="J26" s="213">
        <f>H26*100/G26</f>
        <v>0</v>
      </c>
      <c r="K26" s="210">
        <f>SUM(K24:K25)</f>
        <v>0</v>
      </c>
      <c r="L26" s="210">
        <f>SUM(L24:L25)</f>
        <v>0</v>
      </c>
      <c r="M26" s="211">
        <f>K26-L26</f>
        <v>0</v>
      </c>
      <c r="N26" s="213" t="e">
        <f>L26*100/K26</f>
        <v>#DIV/0!</v>
      </c>
      <c r="O26" s="210">
        <f>SUM(O24:O25)</f>
        <v>0</v>
      </c>
      <c r="P26" s="210">
        <f>SUM(P24:P25)</f>
        <v>0</v>
      </c>
      <c r="Q26" s="211">
        <f>O26-P26</f>
        <v>0</v>
      </c>
      <c r="R26" s="213" t="e">
        <f>P26*100/O26</f>
        <v>#DIV/0!</v>
      </c>
      <c r="S26" s="210">
        <f>SUM(S24:S25)</f>
        <v>70</v>
      </c>
      <c r="T26" s="210">
        <f>SUM(T24:T25)</f>
        <v>2</v>
      </c>
      <c r="U26" s="211">
        <f>S26-T26</f>
        <v>68</v>
      </c>
      <c r="V26" s="213">
        <f>T26*100/S26</f>
        <v>2.8571428571428572</v>
      </c>
      <c r="W26" s="290"/>
      <c r="X26" s="290"/>
      <c r="Y26" s="290"/>
      <c r="Z26" s="290"/>
      <c r="AA26" s="211"/>
      <c r="AB26" s="210">
        <f>SUM(AB24:AB25)</f>
        <v>348</v>
      </c>
      <c r="AC26" s="210">
        <f>SUM(AC24:AC25)</f>
        <v>0</v>
      </c>
      <c r="AD26" s="211">
        <f>AB26-AC26</f>
        <v>348</v>
      </c>
      <c r="AE26" s="213">
        <f>AC26*100/AB26</f>
        <v>0</v>
      </c>
      <c r="AF26" s="210">
        <f>SUM(AF24:AF25)</f>
        <v>29</v>
      </c>
      <c r="AG26" s="210">
        <f>SUM(AG24:AG25)</f>
        <v>0</v>
      </c>
      <c r="AH26" s="211">
        <f>AF26-AG26</f>
        <v>29</v>
      </c>
      <c r="AI26" s="213">
        <f>AG26*100/AF26</f>
        <v>0</v>
      </c>
      <c r="AJ26" s="210">
        <f>SUM(AJ24:AJ25)</f>
        <v>0</v>
      </c>
      <c r="AK26" s="210">
        <f>SUM(AK24:AK25)</f>
        <v>0</v>
      </c>
      <c r="AL26" s="211">
        <f>AJ26-AK26</f>
        <v>0</v>
      </c>
      <c r="AM26" s="213" t="e">
        <f>AK26*100/AJ26</f>
        <v>#DIV/0!</v>
      </c>
      <c r="AN26" s="210">
        <f>SUM(AN24:AN25)</f>
        <v>563</v>
      </c>
      <c r="AO26" s="210">
        <f>SUM(AO24:AO25)</f>
        <v>2</v>
      </c>
      <c r="AP26" s="211">
        <f>AN26-AO26</f>
        <v>561</v>
      </c>
      <c r="AQ26" s="213">
        <f>AO26*100/AN26</f>
        <v>0.35523978685612789</v>
      </c>
      <c r="AR26" s="284"/>
      <c r="AS26" s="216"/>
      <c r="AT26" s="296"/>
      <c r="AU26" s="296"/>
    </row>
    <row r="27" spans="1:47" s="214" customFormat="1" ht="15.75" thickBot="1" x14ac:dyDescent="0.3">
      <c r="A27" s="297"/>
      <c r="B27" s="285"/>
      <c r="C27" s="285"/>
      <c r="D27" s="285"/>
      <c r="E27" s="285"/>
      <c r="F27" s="224"/>
      <c r="G27" s="220"/>
      <c r="H27" s="224"/>
      <c r="I27" s="224"/>
      <c r="J27" s="224"/>
      <c r="K27" s="220"/>
      <c r="L27" s="224"/>
      <c r="M27" s="224"/>
      <c r="N27" s="224"/>
      <c r="O27" s="285"/>
      <c r="P27" s="298"/>
      <c r="Q27" s="298"/>
      <c r="R27" s="298"/>
      <c r="S27" s="285"/>
      <c r="T27" s="298"/>
      <c r="U27" s="298"/>
      <c r="V27" s="299"/>
      <c r="W27" s="288"/>
      <c r="X27" s="299"/>
      <c r="Y27" s="299"/>
      <c r="Z27" s="299"/>
      <c r="AA27" s="300"/>
      <c r="AB27" s="285"/>
      <c r="AC27" s="285"/>
      <c r="AD27" s="285"/>
      <c r="AE27" s="224"/>
      <c r="AF27" s="224"/>
      <c r="AG27" s="224"/>
      <c r="AH27" s="224"/>
      <c r="AI27" s="224"/>
      <c r="AJ27" s="224"/>
      <c r="AK27" s="224"/>
      <c r="AL27" s="224"/>
      <c r="AM27" s="224"/>
      <c r="AN27" s="285"/>
      <c r="AO27" s="298"/>
      <c r="AP27" s="298"/>
      <c r="AQ27" s="298"/>
      <c r="AR27" s="285"/>
      <c r="AS27" s="298"/>
      <c r="AT27" s="298"/>
      <c r="AU27" s="298"/>
    </row>
    <row r="28" spans="1:47" s="307" customFormat="1" ht="16.5" thickBot="1" x14ac:dyDescent="0.3">
      <c r="A28" s="301"/>
      <c r="B28" s="302" t="s">
        <v>146</v>
      </c>
      <c r="C28" s="286">
        <f>C12+C16+C22+C26</f>
        <v>389</v>
      </c>
      <c r="D28" s="286">
        <f>D12+D16+D22+D26</f>
        <v>644</v>
      </c>
      <c r="E28" s="212">
        <f>C28-D28</f>
        <v>-255</v>
      </c>
      <c r="F28" s="303">
        <f>D28*100/C28</f>
        <v>165.55269922879177</v>
      </c>
      <c r="G28" s="286">
        <f t="shared" ref="G28:H28" si="65">G12+G16+G22+G26</f>
        <v>1234</v>
      </c>
      <c r="H28" s="286">
        <f t="shared" si="65"/>
        <v>1231</v>
      </c>
      <c r="I28" s="304">
        <f>G28-H28</f>
        <v>3</v>
      </c>
      <c r="J28" s="303">
        <f>H28*100/G28</f>
        <v>99.756888168557538</v>
      </c>
      <c r="K28" s="286">
        <f t="shared" ref="K28:L28" si="66">K12+K16+K22+K26</f>
        <v>16</v>
      </c>
      <c r="L28" s="286">
        <f t="shared" si="66"/>
        <v>0</v>
      </c>
      <c r="M28" s="304">
        <f>K28-L28</f>
        <v>16</v>
      </c>
      <c r="N28" s="303">
        <f>L28*100/K28</f>
        <v>0</v>
      </c>
      <c r="O28" s="286">
        <f t="shared" ref="O28:P28" si="67">O12+O16+O22+O26</f>
        <v>0</v>
      </c>
      <c r="P28" s="286">
        <f t="shared" si="67"/>
        <v>0</v>
      </c>
      <c r="Q28" s="304">
        <f>O28-P28</f>
        <v>0</v>
      </c>
      <c r="R28" s="303" t="e">
        <f>P28*100/O28</f>
        <v>#DIV/0!</v>
      </c>
      <c r="S28" s="286">
        <f t="shared" ref="S28:T28" si="68">S12+S16+S22+S26</f>
        <v>420</v>
      </c>
      <c r="T28" s="286">
        <f t="shared" si="68"/>
        <v>336</v>
      </c>
      <c r="U28" s="304">
        <f>S28-T28</f>
        <v>84</v>
      </c>
      <c r="V28" s="303">
        <f>T28*100/S28</f>
        <v>80</v>
      </c>
      <c r="W28" s="286">
        <f t="shared" ref="W28:X28" si="69">W12+W16+W22+W26</f>
        <v>0</v>
      </c>
      <c r="X28" s="286">
        <f t="shared" si="69"/>
        <v>11</v>
      </c>
      <c r="Y28" s="304">
        <f>W28-X28</f>
        <v>-11</v>
      </c>
      <c r="Z28" s="303" t="e">
        <f>X28*100/W28</f>
        <v>#DIV/0!</v>
      </c>
      <c r="AA28" s="305"/>
      <c r="AB28" s="286">
        <f>AB22+AB26</f>
        <v>1245</v>
      </c>
      <c r="AC28" s="286">
        <f>AC22+AC26</f>
        <v>285</v>
      </c>
      <c r="AD28" s="304">
        <f>AB28-AC28</f>
        <v>960</v>
      </c>
      <c r="AE28" s="303">
        <f>AC28*100/AB28</f>
        <v>22.891566265060241</v>
      </c>
      <c r="AF28" s="286">
        <f>AF22+AF26</f>
        <v>122</v>
      </c>
      <c r="AG28" s="286">
        <f>AG22+AG26</f>
        <v>258</v>
      </c>
      <c r="AH28" s="304">
        <f>AF28-AG28</f>
        <v>-136</v>
      </c>
      <c r="AI28" s="303">
        <f>AG28*100/AF28</f>
        <v>211.47540983606558</v>
      </c>
      <c r="AJ28" s="286">
        <f>AJ22+AJ26</f>
        <v>3</v>
      </c>
      <c r="AK28" s="286">
        <f>AK22+AK26</f>
        <v>0</v>
      </c>
      <c r="AL28" s="304">
        <f>AJ28-AK28</f>
        <v>3</v>
      </c>
      <c r="AM28" s="303">
        <f>AK28*100/AJ28</f>
        <v>0</v>
      </c>
      <c r="AN28" s="286">
        <f>AN22+AN26</f>
        <v>1337</v>
      </c>
      <c r="AO28" s="286">
        <f>AO22+AO26</f>
        <v>166</v>
      </c>
      <c r="AP28" s="304">
        <f>AN28-AO28</f>
        <v>1171</v>
      </c>
      <c r="AQ28" s="303">
        <f>AO28*100/AN28</f>
        <v>12.415856394913986</v>
      </c>
      <c r="AR28" s="286"/>
      <c r="AS28" s="286"/>
      <c r="AT28" s="286"/>
      <c r="AU28" s="306"/>
    </row>
    <row r="29" spans="1:47" ht="15.75" thickBot="1" x14ac:dyDescent="0.3">
      <c r="A29" s="189"/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</row>
    <row r="30" spans="1:47" ht="19.5" thickBot="1" x14ac:dyDescent="0.3">
      <c r="A30" s="152"/>
      <c r="B30" s="153"/>
      <c r="C30" s="386" t="s">
        <v>147</v>
      </c>
      <c r="D30" s="387"/>
      <c r="E30" s="387"/>
      <c r="F30" s="387"/>
      <c r="G30" s="387"/>
      <c r="H30" s="387"/>
      <c r="I30" s="387"/>
      <c r="J30" s="387"/>
      <c r="K30" s="387"/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7"/>
      <c r="Z30" s="387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4"/>
    </row>
    <row r="31" spans="1:47" ht="15.75" thickBot="1" x14ac:dyDescent="0.3">
      <c r="A31" s="38">
        <v>1</v>
      </c>
      <c r="B31" s="42" t="s">
        <v>69</v>
      </c>
      <c r="C31" s="308">
        <v>0</v>
      </c>
      <c r="D31" s="134">
        <f>Узкие!$I$18</f>
        <v>80</v>
      </c>
      <c r="E31" s="133">
        <f t="shared" ref="E31:E38" si="70">C31-D31</f>
        <v>-80</v>
      </c>
      <c r="F31" s="112" t="e">
        <f t="shared" ref="F31:F66" si="71">D31*100/C31</f>
        <v>#DIV/0!</v>
      </c>
      <c r="G31" s="276">
        <v>72</v>
      </c>
      <c r="H31" s="134">
        <f>Узкие!$I$22</f>
        <v>74</v>
      </c>
      <c r="I31" s="133">
        <f t="shared" ref="I31:I38" si="72">G31-H31</f>
        <v>-2</v>
      </c>
      <c r="J31" s="112">
        <f t="shared" ref="J31:J66" si="73">H31*100/G31</f>
        <v>102.77777777777777</v>
      </c>
      <c r="K31" s="308">
        <v>1</v>
      </c>
      <c r="L31" s="134">
        <f>Узкие!$I$20</f>
        <v>0</v>
      </c>
      <c r="M31" s="133">
        <f t="shared" ref="M31:M38" si="74">K31-L31</f>
        <v>1</v>
      </c>
      <c r="N31" s="112">
        <f t="shared" ref="N31:N66" si="75">L31*100/K31</f>
        <v>0</v>
      </c>
      <c r="O31" s="276"/>
      <c r="P31" s="134"/>
      <c r="Q31" s="133"/>
      <c r="R31" s="112"/>
      <c r="S31" s="276">
        <v>0</v>
      </c>
      <c r="T31" s="134">
        <f>Узкие!$I$24</f>
        <v>46</v>
      </c>
      <c r="U31" s="133">
        <f t="shared" ref="U31:U38" si="76">S31-T31</f>
        <v>-46</v>
      </c>
      <c r="V31" s="112" t="e">
        <f t="shared" ref="V31:V66" si="77">T31*100/S31</f>
        <v>#DIV/0!</v>
      </c>
      <c r="W31" s="276">
        <v>0</v>
      </c>
      <c r="X31" s="134">
        <f>Узкие!$I$26</f>
        <v>0</v>
      </c>
      <c r="Y31" s="133">
        <f t="shared" ref="Y31:Y38" si="78">W31-X31</f>
        <v>0</v>
      </c>
      <c r="Z31" s="112" t="e">
        <f t="shared" ref="Z31:Z66" si="79">X31*100/W31</f>
        <v>#DIV/0!</v>
      </c>
      <c r="AA31" s="69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126"/>
      <c r="AR31" s="126"/>
      <c r="AS31" s="126"/>
      <c r="AT31" s="126"/>
      <c r="AU31" s="126"/>
    </row>
    <row r="32" spans="1:47" ht="15.75" thickBot="1" x14ac:dyDescent="0.3">
      <c r="A32" s="38">
        <v>2</v>
      </c>
      <c r="B32" s="42" t="s">
        <v>148</v>
      </c>
      <c r="C32" s="308">
        <v>0</v>
      </c>
      <c r="D32" s="134">
        <f>Узкие!$I$56</f>
        <v>34</v>
      </c>
      <c r="E32" s="133">
        <f t="shared" si="70"/>
        <v>-34</v>
      </c>
      <c r="F32" s="112" t="e">
        <f t="shared" si="71"/>
        <v>#DIV/0!</v>
      </c>
      <c r="G32" s="276">
        <v>70</v>
      </c>
      <c r="H32" s="134">
        <f>Узкие!$I$60</f>
        <v>59</v>
      </c>
      <c r="I32" s="133">
        <f t="shared" si="72"/>
        <v>11</v>
      </c>
      <c r="J32" s="112">
        <f t="shared" si="73"/>
        <v>84.285714285714292</v>
      </c>
      <c r="K32" s="308">
        <v>1</v>
      </c>
      <c r="L32" s="134">
        <f>Узкие!$I$58</f>
        <v>0</v>
      </c>
      <c r="M32" s="133">
        <f t="shared" si="74"/>
        <v>1</v>
      </c>
      <c r="N32" s="112">
        <f t="shared" si="75"/>
        <v>0</v>
      </c>
      <c r="O32" s="276"/>
      <c r="P32" s="134"/>
      <c r="Q32" s="133"/>
      <c r="R32" s="112"/>
      <c r="S32" s="276">
        <v>0</v>
      </c>
      <c r="T32" s="134">
        <f>Узкие!$I$62</f>
        <v>232</v>
      </c>
      <c r="U32" s="133">
        <f t="shared" si="76"/>
        <v>-232</v>
      </c>
      <c r="V32" s="112" t="e">
        <f t="shared" si="77"/>
        <v>#DIV/0!</v>
      </c>
      <c r="W32" s="276">
        <v>0</v>
      </c>
      <c r="X32" s="134">
        <f>Узкие!$I$64</f>
        <v>16</v>
      </c>
      <c r="Y32" s="133">
        <f t="shared" si="78"/>
        <v>-16</v>
      </c>
      <c r="Z32" s="112" t="e">
        <f t="shared" si="79"/>
        <v>#DIV/0!</v>
      </c>
      <c r="AA32" s="69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126"/>
      <c r="AR32" s="126"/>
      <c r="AS32" s="126"/>
      <c r="AT32" s="126"/>
      <c r="AU32" s="126"/>
    </row>
    <row r="33" spans="1:47" ht="25.5" thickBot="1" x14ac:dyDescent="0.3">
      <c r="A33" s="38">
        <v>3</v>
      </c>
      <c r="B33" s="42" t="s">
        <v>149</v>
      </c>
      <c r="C33" s="308">
        <v>0</v>
      </c>
      <c r="D33" s="134">
        <f>Узкие!$I$69</f>
        <v>5</v>
      </c>
      <c r="E33" s="133">
        <f t="shared" si="70"/>
        <v>-5</v>
      </c>
      <c r="F33" s="112" t="e">
        <f t="shared" si="71"/>
        <v>#DIV/0!</v>
      </c>
      <c r="G33" s="276">
        <v>0</v>
      </c>
      <c r="H33" s="134">
        <f>Узкие!$I$73</f>
        <v>0</v>
      </c>
      <c r="I33" s="133">
        <f t="shared" si="72"/>
        <v>0</v>
      </c>
      <c r="J33" s="112" t="e">
        <f t="shared" si="73"/>
        <v>#DIV/0!</v>
      </c>
      <c r="K33" s="308">
        <v>0.4</v>
      </c>
      <c r="L33" s="134">
        <f>Узкие!$I$71</f>
        <v>0</v>
      </c>
      <c r="M33" s="133">
        <f t="shared" si="74"/>
        <v>0.4</v>
      </c>
      <c r="N33" s="112">
        <f t="shared" si="75"/>
        <v>0</v>
      </c>
      <c r="O33" s="276"/>
      <c r="P33" s="134"/>
      <c r="Q33" s="133"/>
      <c r="R33" s="112"/>
      <c r="S33" s="276">
        <v>0</v>
      </c>
      <c r="T33" s="134">
        <f>Узкие!$I$75</f>
        <v>22</v>
      </c>
      <c r="U33" s="133">
        <f t="shared" si="76"/>
        <v>-22</v>
      </c>
      <c r="V33" s="112" t="e">
        <f t="shared" si="77"/>
        <v>#DIV/0!</v>
      </c>
      <c r="W33" s="276">
        <v>0</v>
      </c>
      <c r="X33" s="134">
        <f>Узкие!$I$77</f>
        <v>0</v>
      </c>
      <c r="Y33" s="133">
        <f t="shared" si="78"/>
        <v>0</v>
      </c>
      <c r="Z33" s="112" t="e">
        <f t="shared" si="79"/>
        <v>#DIV/0!</v>
      </c>
      <c r="AA33" s="69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126"/>
      <c r="AR33" s="126"/>
      <c r="AS33" s="126"/>
      <c r="AT33" s="126"/>
      <c r="AU33" s="126"/>
    </row>
    <row r="34" spans="1:47" ht="15.75" thickBot="1" x14ac:dyDescent="0.3">
      <c r="A34" s="38">
        <v>4</v>
      </c>
      <c r="B34" s="46" t="s">
        <v>221</v>
      </c>
      <c r="C34" s="308">
        <v>0</v>
      </c>
      <c r="D34" s="134">
        <f>Узкие!$I$31</f>
        <v>56</v>
      </c>
      <c r="E34" s="133">
        <f t="shared" si="70"/>
        <v>-56</v>
      </c>
      <c r="F34" s="112" t="e">
        <f t="shared" si="71"/>
        <v>#DIV/0!</v>
      </c>
      <c r="G34" s="276">
        <v>36</v>
      </c>
      <c r="H34" s="134">
        <f>Узкие!$I$35</f>
        <v>30</v>
      </c>
      <c r="I34" s="133">
        <f t="shared" si="72"/>
        <v>6</v>
      </c>
      <c r="J34" s="112">
        <f t="shared" si="73"/>
        <v>83.333333333333329</v>
      </c>
      <c r="K34" s="308">
        <v>1</v>
      </c>
      <c r="L34" s="134">
        <f>Узкие!$I$33</f>
        <v>0</v>
      </c>
      <c r="M34" s="133">
        <f t="shared" si="74"/>
        <v>1</v>
      </c>
      <c r="N34" s="112">
        <f t="shared" si="75"/>
        <v>0</v>
      </c>
      <c r="O34" s="276"/>
      <c r="P34" s="134"/>
      <c r="Q34" s="133"/>
      <c r="R34" s="112"/>
      <c r="S34" s="276">
        <v>0</v>
      </c>
      <c r="T34" s="134">
        <f>Узкие!$I$37</f>
        <v>10</v>
      </c>
      <c r="U34" s="133">
        <f t="shared" si="76"/>
        <v>-10</v>
      </c>
      <c r="V34" s="112" t="e">
        <f t="shared" si="77"/>
        <v>#DIV/0!</v>
      </c>
      <c r="W34" s="276">
        <v>0</v>
      </c>
      <c r="X34" s="134">
        <f>Узкие!$I$39</f>
        <v>0</v>
      </c>
      <c r="Y34" s="133">
        <f t="shared" si="78"/>
        <v>0</v>
      </c>
      <c r="Z34" s="112" t="e">
        <f t="shared" si="79"/>
        <v>#DIV/0!</v>
      </c>
      <c r="AA34" s="69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126"/>
      <c r="AR34" s="126"/>
      <c r="AS34" s="126"/>
      <c r="AT34" s="126"/>
      <c r="AU34" s="126"/>
    </row>
    <row r="35" spans="1:47" ht="15.75" thickBot="1" x14ac:dyDescent="0.3">
      <c r="A35" s="38">
        <v>5</v>
      </c>
      <c r="B35" s="50" t="s">
        <v>150</v>
      </c>
      <c r="C35" s="308">
        <v>0</v>
      </c>
      <c r="D35" s="134">
        <f>Узкие!$I$43</f>
        <v>7</v>
      </c>
      <c r="E35" s="133">
        <f t="shared" si="70"/>
        <v>-7</v>
      </c>
      <c r="F35" s="112" t="e">
        <f t="shared" si="71"/>
        <v>#DIV/0!</v>
      </c>
      <c r="G35" s="276">
        <v>31</v>
      </c>
      <c r="H35" s="134">
        <f>Узкие!$I$47</f>
        <v>16</v>
      </c>
      <c r="I35" s="133">
        <f t="shared" si="72"/>
        <v>15</v>
      </c>
      <c r="J35" s="112">
        <f t="shared" si="73"/>
        <v>51.612903225806448</v>
      </c>
      <c r="K35" s="308">
        <v>1</v>
      </c>
      <c r="L35" s="134">
        <f>Узкие!$I$45</f>
        <v>0</v>
      </c>
      <c r="M35" s="133">
        <f t="shared" si="74"/>
        <v>1</v>
      </c>
      <c r="N35" s="112">
        <f t="shared" si="75"/>
        <v>0</v>
      </c>
      <c r="O35" s="276"/>
      <c r="P35" s="134"/>
      <c r="Q35" s="133"/>
      <c r="R35" s="112"/>
      <c r="S35" s="276">
        <v>0</v>
      </c>
      <c r="T35" s="134">
        <f>Узкие!$I$49</f>
        <v>15</v>
      </c>
      <c r="U35" s="133">
        <f t="shared" si="76"/>
        <v>-15</v>
      </c>
      <c r="V35" s="112" t="e">
        <f t="shared" si="77"/>
        <v>#DIV/0!</v>
      </c>
      <c r="W35" s="276">
        <v>0</v>
      </c>
      <c r="X35" s="134">
        <f>Узкие!$I$51</f>
        <v>2</v>
      </c>
      <c r="Y35" s="133">
        <f t="shared" si="78"/>
        <v>-2</v>
      </c>
      <c r="Z35" s="112" t="e">
        <f t="shared" si="79"/>
        <v>#DIV/0!</v>
      </c>
      <c r="AA35" s="69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126"/>
      <c r="AR35" s="126"/>
      <c r="AS35" s="126"/>
      <c r="AT35" s="126"/>
      <c r="AU35" s="126"/>
    </row>
    <row r="36" spans="1:47" ht="25.5" thickBot="1" x14ac:dyDescent="0.3">
      <c r="A36" s="38">
        <v>6</v>
      </c>
      <c r="B36" s="156" t="s">
        <v>308</v>
      </c>
      <c r="C36" s="308">
        <v>0</v>
      </c>
      <c r="D36" s="134">
        <f>Узкие!$I$5</f>
        <v>0</v>
      </c>
      <c r="E36" s="133">
        <f t="shared" si="70"/>
        <v>0</v>
      </c>
      <c r="F36" s="112" t="e">
        <f t="shared" si="71"/>
        <v>#DIV/0!</v>
      </c>
      <c r="G36" s="276">
        <v>0</v>
      </c>
      <c r="H36" s="134">
        <f>Узкие!$I$9</f>
        <v>0</v>
      </c>
      <c r="I36" s="133">
        <f t="shared" si="72"/>
        <v>0</v>
      </c>
      <c r="J36" s="112" t="e">
        <f t="shared" si="73"/>
        <v>#DIV/0!</v>
      </c>
      <c r="K36" s="276">
        <v>0</v>
      </c>
      <c r="L36" s="134">
        <f>Узкие!$I$7</f>
        <v>0</v>
      </c>
      <c r="M36" s="133">
        <f t="shared" si="74"/>
        <v>0</v>
      </c>
      <c r="N36" s="112" t="e">
        <f t="shared" si="75"/>
        <v>#DIV/0!</v>
      </c>
      <c r="O36" s="276"/>
      <c r="P36" s="134"/>
      <c r="Q36" s="133"/>
      <c r="R36" s="112"/>
      <c r="S36" s="276">
        <v>0</v>
      </c>
      <c r="T36" s="134">
        <f>Узкие!$I$11</f>
        <v>0</v>
      </c>
      <c r="U36" s="133">
        <f t="shared" si="76"/>
        <v>0</v>
      </c>
      <c r="V36" s="112" t="e">
        <f t="shared" si="77"/>
        <v>#DIV/0!</v>
      </c>
      <c r="W36" s="276">
        <v>0</v>
      </c>
      <c r="X36" s="134">
        <f>Узкие!$I$13</f>
        <v>0</v>
      </c>
      <c r="Y36" s="133">
        <f t="shared" si="78"/>
        <v>0</v>
      </c>
      <c r="Z36" s="112" t="e">
        <f t="shared" si="79"/>
        <v>#DIV/0!</v>
      </c>
      <c r="AA36" s="69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126"/>
      <c r="AR36" s="126"/>
      <c r="AS36" s="126"/>
      <c r="AT36" s="126"/>
      <c r="AU36" s="126"/>
    </row>
    <row r="37" spans="1:47" ht="15.75" thickBot="1" x14ac:dyDescent="0.3">
      <c r="A37" s="38">
        <v>7</v>
      </c>
      <c r="B37" s="50" t="s">
        <v>378</v>
      </c>
      <c r="C37" s="308">
        <v>0</v>
      </c>
      <c r="D37" s="134">
        <f>Узкие!$I$95</f>
        <v>111</v>
      </c>
      <c r="E37" s="133">
        <f t="shared" ref="E37" si="80">C37-D37</f>
        <v>-111</v>
      </c>
      <c r="F37" s="112" t="e">
        <f t="shared" ref="F37" si="81">D37*100/C37</f>
        <v>#DIV/0!</v>
      </c>
      <c r="G37" s="276">
        <v>47</v>
      </c>
      <c r="H37" s="134">
        <f>Узкие!$I$99</f>
        <v>54</v>
      </c>
      <c r="I37" s="133">
        <f t="shared" ref="I37" si="82">G37-H37</f>
        <v>-7</v>
      </c>
      <c r="J37" s="112">
        <f t="shared" ref="J37" si="83">H37*100/G37</f>
        <v>114.8936170212766</v>
      </c>
      <c r="K37" s="308">
        <v>1</v>
      </c>
      <c r="L37" s="134">
        <f>Узкие!$I$97</f>
        <v>0</v>
      </c>
      <c r="M37" s="133">
        <f t="shared" ref="M37" si="84">K37-L37</f>
        <v>1</v>
      </c>
      <c r="N37" s="112">
        <f t="shared" ref="N37" si="85">L37*100/K37</f>
        <v>0</v>
      </c>
      <c r="O37" s="276"/>
      <c r="P37" s="134"/>
      <c r="Q37" s="133"/>
      <c r="R37" s="112"/>
      <c r="S37" s="276">
        <v>0</v>
      </c>
      <c r="T37" s="134">
        <f>Узкие!$I$101</f>
        <v>68</v>
      </c>
      <c r="U37" s="133">
        <f t="shared" ref="U37" si="86">S37-T37</f>
        <v>-68</v>
      </c>
      <c r="V37" s="112" t="e">
        <f t="shared" ref="V37" si="87">T37*100/S37</f>
        <v>#DIV/0!</v>
      </c>
      <c r="W37" s="276">
        <v>0</v>
      </c>
      <c r="X37" s="134">
        <f>Узкие!$I$103</f>
        <v>5</v>
      </c>
      <c r="Y37" s="133">
        <f t="shared" ref="Y37" si="88">W37-X37</f>
        <v>-5</v>
      </c>
      <c r="Z37" s="112" t="e">
        <f t="shared" ref="Z37" si="89">X37*100/W37</f>
        <v>#DIV/0!</v>
      </c>
      <c r="AA37" s="69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126"/>
      <c r="AR37" s="126"/>
      <c r="AS37" s="126"/>
      <c r="AT37" s="126"/>
      <c r="AU37" s="126"/>
    </row>
    <row r="38" spans="1:47" ht="15.75" thickBot="1" x14ac:dyDescent="0.3">
      <c r="A38" s="38">
        <v>8</v>
      </c>
      <c r="B38" s="50" t="s">
        <v>257</v>
      </c>
      <c r="C38" s="308">
        <v>0</v>
      </c>
      <c r="D38" s="134">
        <f>Узкие!$I$82</f>
        <v>143</v>
      </c>
      <c r="E38" s="133">
        <f t="shared" si="70"/>
        <v>-143</v>
      </c>
      <c r="F38" s="112" t="e">
        <f t="shared" si="71"/>
        <v>#DIV/0!</v>
      </c>
      <c r="G38" s="276">
        <v>49</v>
      </c>
      <c r="H38" s="134">
        <f>Узкие!$I$86</f>
        <v>38</v>
      </c>
      <c r="I38" s="133">
        <f t="shared" si="72"/>
        <v>11</v>
      </c>
      <c r="J38" s="112">
        <f t="shared" si="73"/>
        <v>77.551020408163268</v>
      </c>
      <c r="K38" s="308">
        <v>1</v>
      </c>
      <c r="L38" s="134">
        <f>Узкие!$I$84</f>
        <v>0</v>
      </c>
      <c r="M38" s="133">
        <f t="shared" si="74"/>
        <v>1</v>
      </c>
      <c r="N38" s="112">
        <f t="shared" si="75"/>
        <v>0</v>
      </c>
      <c r="O38" s="276"/>
      <c r="P38" s="134"/>
      <c r="Q38" s="133"/>
      <c r="R38" s="112"/>
      <c r="S38" s="276">
        <v>0</v>
      </c>
      <c r="T38" s="134">
        <f>Узкие!$I$88</f>
        <v>3</v>
      </c>
      <c r="U38" s="133">
        <f t="shared" si="76"/>
        <v>-3</v>
      </c>
      <c r="V38" s="112" t="e">
        <f t="shared" si="77"/>
        <v>#DIV/0!</v>
      </c>
      <c r="W38" s="276">
        <v>0</v>
      </c>
      <c r="X38" s="134">
        <f>Узкие!$I$90</f>
        <v>0</v>
      </c>
      <c r="Y38" s="133">
        <f t="shared" si="78"/>
        <v>0</v>
      </c>
      <c r="Z38" s="112" t="e">
        <f t="shared" si="79"/>
        <v>#DIV/0!</v>
      </c>
      <c r="AA38" s="69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126"/>
      <c r="AR38" s="126"/>
      <c r="AS38" s="126"/>
      <c r="AT38" s="126"/>
      <c r="AU38" s="126"/>
    </row>
    <row r="39" spans="1:47" s="214" customFormat="1" ht="15.75" thickBot="1" x14ac:dyDescent="0.3">
      <c r="A39" s="292"/>
      <c r="B39" s="210" t="s">
        <v>151</v>
      </c>
      <c r="C39" s="284">
        <f>SUM(C31:C38)</f>
        <v>0</v>
      </c>
      <c r="D39" s="284">
        <f>SUM(D31:D38)</f>
        <v>436</v>
      </c>
      <c r="E39" s="212">
        <f>C39-D39</f>
        <v>-436</v>
      </c>
      <c r="F39" s="213" t="e">
        <f t="shared" si="71"/>
        <v>#DIV/0!</v>
      </c>
      <c r="G39" s="210">
        <f>SUM(G31:G38)</f>
        <v>305</v>
      </c>
      <c r="H39" s="284">
        <f>SUM(H31:H38)</f>
        <v>271</v>
      </c>
      <c r="I39" s="211">
        <f>G39-H39</f>
        <v>34</v>
      </c>
      <c r="J39" s="213">
        <f t="shared" si="73"/>
        <v>88.852459016393439</v>
      </c>
      <c r="K39" s="284">
        <f>SUM(K31:K38)</f>
        <v>6.4</v>
      </c>
      <c r="L39" s="284">
        <f>SUM(L31:L38)</f>
        <v>0</v>
      </c>
      <c r="M39" s="211">
        <f>K39-L39</f>
        <v>6.4</v>
      </c>
      <c r="N39" s="213">
        <f t="shared" si="75"/>
        <v>0</v>
      </c>
      <c r="O39" s="210"/>
      <c r="P39" s="284"/>
      <c r="Q39" s="211"/>
      <c r="R39" s="213"/>
      <c r="S39" s="210">
        <f>SUM(S31:S38)</f>
        <v>0</v>
      </c>
      <c r="T39" s="284">
        <f>SUM(T31:T38)</f>
        <v>396</v>
      </c>
      <c r="U39" s="211">
        <f>S39-T39</f>
        <v>-396</v>
      </c>
      <c r="V39" s="213" t="e">
        <f t="shared" si="77"/>
        <v>#DIV/0!</v>
      </c>
      <c r="W39" s="210">
        <f>SUM(W31:W38)</f>
        <v>0</v>
      </c>
      <c r="X39" s="284">
        <f>SUM(X31:X38)</f>
        <v>23</v>
      </c>
      <c r="Y39" s="211">
        <f>W39-X39</f>
        <v>-23</v>
      </c>
      <c r="Z39" s="213" t="e">
        <f t="shared" si="79"/>
        <v>#DIV/0!</v>
      </c>
      <c r="AA39" s="318"/>
      <c r="AB39" s="210"/>
      <c r="AC39" s="284"/>
      <c r="AD39" s="284"/>
      <c r="AE39" s="293"/>
      <c r="AF39" s="293"/>
      <c r="AG39" s="293"/>
      <c r="AH39" s="293"/>
      <c r="AI39" s="293"/>
      <c r="AJ39" s="293"/>
      <c r="AK39" s="293"/>
      <c r="AL39" s="293"/>
      <c r="AM39" s="293"/>
      <c r="AN39" s="210"/>
      <c r="AO39" s="210"/>
      <c r="AP39" s="210"/>
      <c r="AQ39" s="293"/>
      <c r="AR39" s="293"/>
      <c r="AS39" s="293"/>
      <c r="AT39" s="293"/>
      <c r="AU39" s="293"/>
    </row>
    <row r="40" spans="1:47" ht="15.75" thickBot="1" x14ac:dyDescent="0.3">
      <c r="A40" s="38">
        <v>1</v>
      </c>
      <c r="B40" s="42" t="s">
        <v>376</v>
      </c>
      <c r="C40" s="308">
        <v>0</v>
      </c>
      <c r="D40" s="128">
        <f>Узкие!$I$171</f>
        <v>78</v>
      </c>
      <c r="E40" s="133">
        <f t="shared" ref="E40:E41" si="90">C40-D40</f>
        <v>-78</v>
      </c>
      <c r="F40" s="112" t="e">
        <f t="shared" ref="F40:F41" si="91">D40*100/C40</f>
        <v>#DIV/0!</v>
      </c>
      <c r="G40" s="276">
        <v>150</v>
      </c>
      <c r="H40" s="128">
        <f>Узкие!$I$175</f>
        <v>122</v>
      </c>
      <c r="I40" s="133">
        <f t="shared" ref="I40:I41" si="92">G40-H40</f>
        <v>28</v>
      </c>
      <c r="J40" s="112">
        <f t="shared" ref="J40:J41" si="93">H40*100/G40</f>
        <v>81.333333333333329</v>
      </c>
      <c r="K40" s="276">
        <v>10</v>
      </c>
      <c r="L40" s="128">
        <f>Узкие!$I$173</f>
        <v>4</v>
      </c>
      <c r="M40" s="133">
        <f t="shared" ref="M40:M41" si="94">K40-L40</f>
        <v>6</v>
      </c>
      <c r="N40" s="112">
        <f t="shared" ref="N40:N41" si="95">L40*100/K40</f>
        <v>40</v>
      </c>
      <c r="O40" s="276"/>
      <c r="P40" s="128"/>
      <c r="Q40" s="133"/>
      <c r="R40" s="112"/>
      <c r="S40" s="276">
        <v>0</v>
      </c>
      <c r="T40" s="128">
        <f>Узкие!$I$177</f>
        <v>42</v>
      </c>
      <c r="U40" s="133">
        <f t="shared" ref="U40:U41" si="96">S40-T40</f>
        <v>-42</v>
      </c>
      <c r="V40" s="112" t="e">
        <f t="shared" ref="V40:V41" si="97">T40*100/S40</f>
        <v>#DIV/0!</v>
      </c>
      <c r="W40" s="276">
        <v>0</v>
      </c>
      <c r="X40" s="128">
        <f>Узкие!$I$179</f>
        <v>7</v>
      </c>
      <c r="Y40" s="133">
        <f t="shared" ref="Y40:Y41" si="98">W40-X40</f>
        <v>-7</v>
      </c>
      <c r="Z40" s="112" t="e">
        <f t="shared" ref="Z40:Z41" si="99">X40*100/W40</f>
        <v>#DIV/0!</v>
      </c>
      <c r="AA40" s="69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126"/>
      <c r="AR40" s="126"/>
      <c r="AS40" s="126"/>
      <c r="AT40" s="126"/>
      <c r="AU40" s="126"/>
    </row>
    <row r="41" spans="1:47" ht="15.75" thickBot="1" x14ac:dyDescent="0.3">
      <c r="A41" s="38">
        <v>2</v>
      </c>
      <c r="B41" s="42" t="s">
        <v>338</v>
      </c>
      <c r="C41" s="308">
        <v>0</v>
      </c>
      <c r="D41" s="128">
        <f>Узкие!$I$135</f>
        <v>85</v>
      </c>
      <c r="E41" s="133">
        <f t="shared" si="90"/>
        <v>-85</v>
      </c>
      <c r="F41" s="112" t="e">
        <f t="shared" si="91"/>
        <v>#DIV/0!</v>
      </c>
      <c r="G41" s="276">
        <v>55</v>
      </c>
      <c r="H41" s="128">
        <f>Узкие!$I$139</f>
        <v>60</v>
      </c>
      <c r="I41" s="133">
        <f t="shared" si="92"/>
        <v>-5</v>
      </c>
      <c r="J41" s="112">
        <f t="shared" si="93"/>
        <v>109.09090909090909</v>
      </c>
      <c r="K41" s="276">
        <v>7</v>
      </c>
      <c r="L41" s="128">
        <f>Узкие!$I$137</f>
        <v>6</v>
      </c>
      <c r="M41" s="133">
        <f t="shared" si="94"/>
        <v>1</v>
      </c>
      <c r="N41" s="112">
        <f t="shared" si="95"/>
        <v>85.714285714285708</v>
      </c>
      <c r="O41" s="276"/>
      <c r="P41" s="128"/>
      <c r="Q41" s="133"/>
      <c r="R41" s="112"/>
      <c r="S41" s="276">
        <v>0</v>
      </c>
      <c r="T41" s="128">
        <f>Узкие!$I$141</f>
        <v>33</v>
      </c>
      <c r="U41" s="133">
        <f t="shared" si="96"/>
        <v>-33</v>
      </c>
      <c r="V41" s="112" t="e">
        <f t="shared" si="97"/>
        <v>#DIV/0!</v>
      </c>
      <c r="W41" s="276">
        <v>0</v>
      </c>
      <c r="X41" s="128">
        <f>Узкие!$I$143</f>
        <v>1</v>
      </c>
      <c r="Y41" s="133">
        <f t="shared" si="98"/>
        <v>-1</v>
      </c>
      <c r="Z41" s="112" t="e">
        <f t="shared" si="99"/>
        <v>#DIV/0!</v>
      </c>
      <c r="AA41" s="69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126"/>
      <c r="AR41" s="126"/>
      <c r="AS41" s="126"/>
      <c r="AT41" s="126"/>
      <c r="AU41" s="126"/>
    </row>
    <row r="42" spans="1:47" ht="15.75" thickBot="1" x14ac:dyDescent="0.3">
      <c r="A42" s="38">
        <v>3</v>
      </c>
      <c r="B42" s="42" t="s">
        <v>405</v>
      </c>
      <c r="C42" s="308">
        <v>0</v>
      </c>
      <c r="D42" s="128">
        <f>Узкие!$I$110</f>
        <v>4</v>
      </c>
      <c r="E42" s="133">
        <f t="shared" ref="E42:E45" si="100">C42-D42</f>
        <v>-4</v>
      </c>
      <c r="F42" s="112" t="e">
        <f t="shared" si="71"/>
        <v>#DIV/0!</v>
      </c>
      <c r="G42" s="276">
        <v>108</v>
      </c>
      <c r="H42" s="128">
        <f>Узкие!$I$114</f>
        <v>105</v>
      </c>
      <c r="I42" s="133">
        <f t="shared" ref="I42:I45" si="101">G42-H42</f>
        <v>3</v>
      </c>
      <c r="J42" s="112">
        <f t="shared" si="73"/>
        <v>97.222222222222229</v>
      </c>
      <c r="K42" s="276">
        <v>2</v>
      </c>
      <c r="L42" s="128">
        <f>Узкие!$I$112</f>
        <v>2</v>
      </c>
      <c r="M42" s="133">
        <f t="shared" ref="M42:M45" si="102">K42-L42</f>
        <v>0</v>
      </c>
      <c r="N42" s="112">
        <f t="shared" si="75"/>
        <v>100</v>
      </c>
      <c r="O42" s="276"/>
      <c r="P42" s="128"/>
      <c r="Q42" s="133"/>
      <c r="R42" s="112"/>
      <c r="S42" s="276">
        <v>0</v>
      </c>
      <c r="T42" s="128">
        <f>Узкие!$I$116</f>
        <v>0</v>
      </c>
      <c r="U42" s="133">
        <f t="shared" ref="U42:U45" si="103">S42-T42</f>
        <v>0</v>
      </c>
      <c r="V42" s="112" t="e">
        <f t="shared" si="77"/>
        <v>#DIV/0!</v>
      </c>
      <c r="W42" s="276">
        <v>0</v>
      </c>
      <c r="X42" s="128">
        <f>Узкие!$I$118</f>
        <v>0</v>
      </c>
      <c r="Y42" s="133">
        <f t="shared" ref="Y42:Y45" si="104">W42-X42</f>
        <v>0</v>
      </c>
      <c r="Z42" s="112" t="e">
        <f t="shared" si="79"/>
        <v>#DIV/0!</v>
      </c>
      <c r="AA42" s="69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126"/>
      <c r="AR42" s="126"/>
      <c r="AS42" s="126"/>
      <c r="AT42" s="126"/>
      <c r="AU42" s="126"/>
    </row>
    <row r="43" spans="1:47" ht="25.5" thickBot="1" x14ac:dyDescent="0.3">
      <c r="A43" s="38">
        <v>4</v>
      </c>
      <c r="B43" s="42" t="s">
        <v>373</v>
      </c>
      <c r="C43" s="308">
        <v>0</v>
      </c>
      <c r="D43" s="128">
        <f>Узкие!$I$147</f>
        <v>143</v>
      </c>
      <c r="E43" s="133">
        <f t="shared" si="100"/>
        <v>-143</v>
      </c>
      <c r="F43" s="112" t="e">
        <f t="shared" si="71"/>
        <v>#DIV/0!</v>
      </c>
      <c r="G43" s="276">
        <v>0</v>
      </c>
      <c r="H43" s="128">
        <f>Узкие!$I$151</f>
        <v>34</v>
      </c>
      <c r="I43" s="133">
        <f t="shared" si="101"/>
        <v>-34</v>
      </c>
      <c r="J43" s="112" t="e">
        <f t="shared" si="73"/>
        <v>#DIV/0!</v>
      </c>
      <c r="K43" s="276">
        <v>0</v>
      </c>
      <c r="L43" s="128">
        <f>Узкие!$I$149</f>
        <v>0</v>
      </c>
      <c r="M43" s="133">
        <f t="shared" si="102"/>
        <v>0</v>
      </c>
      <c r="N43" s="112" t="e">
        <f t="shared" si="75"/>
        <v>#DIV/0!</v>
      </c>
      <c r="O43" s="276"/>
      <c r="P43" s="128"/>
      <c r="Q43" s="133"/>
      <c r="R43" s="112"/>
      <c r="S43" s="276">
        <v>0</v>
      </c>
      <c r="T43" s="128">
        <f>Узкие!$I$153</f>
        <v>6</v>
      </c>
      <c r="U43" s="133">
        <f t="shared" si="103"/>
        <v>-6</v>
      </c>
      <c r="V43" s="112" t="e">
        <f t="shared" si="77"/>
        <v>#DIV/0!</v>
      </c>
      <c r="W43" s="276">
        <v>0</v>
      </c>
      <c r="X43" s="128">
        <f>Узкие!$I$155</f>
        <v>1</v>
      </c>
      <c r="Y43" s="133">
        <f t="shared" si="104"/>
        <v>-1</v>
      </c>
      <c r="Z43" s="112" t="e">
        <f t="shared" si="79"/>
        <v>#DIV/0!</v>
      </c>
      <c r="AA43" s="69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126"/>
      <c r="AR43" s="126"/>
      <c r="AS43" s="126"/>
      <c r="AT43" s="126"/>
      <c r="AU43" s="126"/>
    </row>
    <row r="44" spans="1:47" ht="15.75" thickBot="1" x14ac:dyDescent="0.3">
      <c r="A44" s="38">
        <v>5</v>
      </c>
      <c r="B44" s="157" t="s">
        <v>291</v>
      </c>
      <c r="C44" s="308">
        <v>0</v>
      </c>
      <c r="D44" s="128">
        <f>Узкие!$I$123</f>
        <v>0</v>
      </c>
      <c r="E44" s="133">
        <f t="shared" si="100"/>
        <v>0</v>
      </c>
      <c r="F44" s="112" t="e">
        <f t="shared" si="71"/>
        <v>#DIV/0!</v>
      </c>
      <c r="G44" s="276">
        <v>0</v>
      </c>
      <c r="H44" s="128">
        <f>Узкие!$I$127</f>
        <v>0</v>
      </c>
      <c r="I44" s="133">
        <f t="shared" si="101"/>
        <v>0</v>
      </c>
      <c r="J44" s="112" t="e">
        <f t="shared" si="73"/>
        <v>#DIV/0!</v>
      </c>
      <c r="K44" s="276">
        <v>0</v>
      </c>
      <c r="L44" s="128">
        <f>Узкие!$I$125</f>
        <v>0</v>
      </c>
      <c r="M44" s="133">
        <f t="shared" si="102"/>
        <v>0</v>
      </c>
      <c r="N44" s="112" t="e">
        <f t="shared" si="75"/>
        <v>#DIV/0!</v>
      </c>
      <c r="O44" s="276"/>
      <c r="P44" s="128"/>
      <c r="Q44" s="133"/>
      <c r="R44" s="112"/>
      <c r="S44" s="276">
        <v>0</v>
      </c>
      <c r="T44" s="128">
        <f>Узкие!$I$129</f>
        <v>0</v>
      </c>
      <c r="U44" s="133">
        <f t="shared" si="103"/>
        <v>0</v>
      </c>
      <c r="V44" s="112" t="e">
        <f t="shared" si="77"/>
        <v>#DIV/0!</v>
      </c>
      <c r="W44" s="276">
        <v>0</v>
      </c>
      <c r="X44" s="128">
        <f>Узкие!$I$131</f>
        <v>0</v>
      </c>
      <c r="Y44" s="133">
        <f t="shared" si="104"/>
        <v>0</v>
      </c>
      <c r="Z44" s="112" t="e">
        <f t="shared" si="79"/>
        <v>#DIV/0!</v>
      </c>
      <c r="AA44" s="69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126"/>
      <c r="AR44" s="126"/>
      <c r="AS44" s="126"/>
      <c r="AT44" s="126"/>
      <c r="AU44" s="126"/>
    </row>
    <row r="45" spans="1:47" ht="15.75" thickBot="1" x14ac:dyDescent="0.3">
      <c r="A45" s="38">
        <v>6</v>
      </c>
      <c r="B45" s="42" t="s">
        <v>417</v>
      </c>
      <c r="C45" s="308">
        <v>0</v>
      </c>
      <c r="D45" s="128">
        <f>Узкие!$I$159</f>
        <v>3</v>
      </c>
      <c r="E45" s="133">
        <f t="shared" si="100"/>
        <v>-3</v>
      </c>
      <c r="F45" s="112" t="e">
        <f t="shared" si="71"/>
        <v>#DIV/0!</v>
      </c>
      <c r="G45" s="276">
        <v>105</v>
      </c>
      <c r="H45" s="128">
        <f>Узкие!$I$163</f>
        <v>27</v>
      </c>
      <c r="I45" s="133">
        <f t="shared" si="101"/>
        <v>78</v>
      </c>
      <c r="J45" s="112">
        <f t="shared" si="73"/>
        <v>25.714285714285715</v>
      </c>
      <c r="K45" s="276">
        <v>13</v>
      </c>
      <c r="L45" s="128">
        <f>Узкие!$I$161</f>
        <v>1</v>
      </c>
      <c r="M45" s="133">
        <f t="shared" si="102"/>
        <v>12</v>
      </c>
      <c r="N45" s="112">
        <f t="shared" si="75"/>
        <v>7.6923076923076925</v>
      </c>
      <c r="O45" s="276"/>
      <c r="P45" s="128"/>
      <c r="Q45" s="133"/>
      <c r="R45" s="112"/>
      <c r="S45" s="276">
        <v>0</v>
      </c>
      <c r="T45" s="128">
        <f>Узкие!$I$165</f>
        <v>3</v>
      </c>
      <c r="U45" s="133">
        <f t="shared" si="103"/>
        <v>-3</v>
      </c>
      <c r="V45" s="112" t="e">
        <f t="shared" si="77"/>
        <v>#DIV/0!</v>
      </c>
      <c r="W45" s="276">
        <v>0</v>
      </c>
      <c r="X45" s="128">
        <f>Узкие!$I$167</f>
        <v>14</v>
      </c>
      <c r="Y45" s="133">
        <f t="shared" si="104"/>
        <v>-14</v>
      </c>
      <c r="Z45" s="112" t="e">
        <f t="shared" si="79"/>
        <v>#DIV/0!</v>
      </c>
      <c r="AA45" s="69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126"/>
      <c r="AR45" s="126"/>
      <c r="AS45" s="126"/>
      <c r="AT45" s="126"/>
      <c r="AU45" s="126"/>
    </row>
    <row r="46" spans="1:47" s="214" customFormat="1" ht="15.75" thickBot="1" x14ac:dyDescent="0.3">
      <c r="A46" s="292"/>
      <c r="B46" s="210" t="s">
        <v>153</v>
      </c>
      <c r="C46" s="309">
        <f>SUM(C40:C45)</f>
        <v>0</v>
      </c>
      <c r="D46" s="210">
        <f>SUM(D40:D45)</f>
        <v>313</v>
      </c>
      <c r="E46" s="212">
        <f>C46-D46</f>
        <v>-313</v>
      </c>
      <c r="F46" s="213" t="e">
        <f t="shared" si="71"/>
        <v>#DIV/0!</v>
      </c>
      <c r="G46" s="210">
        <f>SUM(G40:G45)</f>
        <v>418</v>
      </c>
      <c r="H46" s="210">
        <f>SUM(H40:H45)</f>
        <v>348</v>
      </c>
      <c r="I46" s="211">
        <f>G46-H46</f>
        <v>70</v>
      </c>
      <c r="J46" s="213">
        <f t="shared" si="73"/>
        <v>83.253588516746404</v>
      </c>
      <c r="K46" s="210">
        <f>SUM(K40:K45)</f>
        <v>32</v>
      </c>
      <c r="L46" s="210">
        <f>SUM(L40:L45)</f>
        <v>13</v>
      </c>
      <c r="M46" s="211">
        <f>K46-L46</f>
        <v>19</v>
      </c>
      <c r="N46" s="213">
        <f t="shared" si="75"/>
        <v>40.625</v>
      </c>
      <c r="O46" s="210"/>
      <c r="P46" s="210"/>
      <c r="Q46" s="211"/>
      <c r="R46" s="213"/>
      <c r="S46" s="210">
        <f>SUM(S40:S45)</f>
        <v>0</v>
      </c>
      <c r="T46" s="210">
        <f>SUM(T40:T45)</f>
        <v>84</v>
      </c>
      <c r="U46" s="211">
        <f>S46-T46</f>
        <v>-84</v>
      </c>
      <c r="V46" s="213" t="e">
        <f t="shared" si="77"/>
        <v>#DIV/0!</v>
      </c>
      <c r="W46" s="210">
        <f>SUM(W40:W45)</f>
        <v>0</v>
      </c>
      <c r="X46" s="210">
        <f>SUM(X40:X45)</f>
        <v>23</v>
      </c>
      <c r="Y46" s="211">
        <f>W46-X46</f>
        <v>-23</v>
      </c>
      <c r="Z46" s="213" t="e">
        <f t="shared" si="79"/>
        <v>#DIV/0!</v>
      </c>
      <c r="AA46" s="319"/>
      <c r="AB46" s="210"/>
      <c r="AC46" s="210"/>
      <c r="AD46" s="210"/>
      <c r="AE46" s="293"/>
      <c r="AF46" s="293"/>
      <c r="AG46" s="293"/>
      <c r="AH46" s="293"/>
      <c r="AI46" s="293"/>
      <c r="AJ46" s="293"/>
      <c r="AK46" s="293"/>
      <c r="AL46" s="293"/>
      <c r="AM46" s="293"/>
      <c r="AN46" s="284"/>
      <c r="AO46" s="284"/>
      <c r="AP46" s="284"/>
      <c r="AQ46" s="293"/>
      <c r="AR46" s="293"/>
      <c r="AS46" s="293"/>
      <c r="AT46" s="293"/>
      <c r="AU46" s="293"/>
    </row>
    <row r="47" spans="1:47" ht="15.75" thickBot="1" x14ac:dyDescent="0.3">
      <c r="A47" s="38">
        <v>1</v>
      </c>
      <c r="B47" s="46" t="s">
        <v>336</v>
      </c>
      <c r="C47" s="308">
        <v>0</v>
      </c>
      <c r="D47" s="130">
        <f>Узкие!$T$5</f>
        <v>77</v>
      </c>
      <c r="E47" s="133">
        <f t="shared" ref="E47:E53" si="105">C47-D47</f>
        <v>-77</v>
      </c>
      <c r="F47" s="112" t="e">
        <f t="shared" si="71"/>
        <v>#DIV/0!</v>
      </c>
      <c r="G47" s="276">
        <v>112</v>
      </c>
      <c r="H47" s="130">
        <f>Узкие!$T$9</f>
        <v>67</v>
      </c>
      <c r="I47" s="133">
        <f t="shared" ref="I47:I53" si="106">G47-H47</f>
        <v>45</v>
      </c>
      <c r="J47" s="112">
        <f t="shared" si="73"/>
        <v>59.821428571428569</v>
      </c>
      <c r="K47" s="276">
        <f>O47</f>
        <v>340</v>
      </c>
      <c r="L47" s="130">
        <f>(Узкие!$T$7)+(Узкие!$T$15)</f>
        <v>151</v>
      </c>
      <c r="M47" s="133">
        <f t="shared" ref="M47:M53" si="107">K47-L47</f>
        <v>189</v>
      </c>
      <c r="N47" s="112">
        <f t="shared" si="75"/>
        <v>44.411764705882355</v>
      </c>
      <c r="O47" s="276">
        <v>340</v>
      </c>
      <c r="P47" s="130">
        <f>(Узкие!$T$15)</f>
        <v>151</v>
      </c>
      <c r="Q47" s="133">
        <f t="shared" ref="Q47:Q53" si="108">O47-P47</f>
        <v>189</v>
      </c>
      <c r="R47" s="112">
        <f t="shared" ref="R47:R54" si="109">P47*100/O47</f>
        <v>44.411764705882355</v>
      </c>
      <c r="S47" s="276">
        <v>0</v>
      </c>
      <c r="T47" s="130">
        <f>Узкие!$T$11</f>
        <v>4</v>
      </c>
      <c r="U47" s="133">
        <f t="shared" ref="U47:U53" si="110">S47-T47</f>
        <v>-4</v>
      </c>
      <c r="V47" s="112" t="e">
        <f t="shared" si="77"/>
        <v>#DIV/0!</v>
      </c>
      <c r="W47" s="308">
        <v>0</v>
      </c>
      <c r="X47" s="130">
        <f>Узкие!$T$13</f>
        <v>0</v>
      </c>
      <c r="Y47" s="133">
        <f t="shared" ref="Y47:Y53" si="111">W47-X47</f>
        <v>0</v>
      </c>
      <c r="Z47" s="112" t="e">
        <f t="shared" si="79"/>
        <v>#DIV/0!</v>
      </c>
      <c r="AA47" s="69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4"/>
      <c r="AR47" s="44"/>
      <c r="AS47" s="44"/>
      <c r="AT47" s="44"/>
      <c r="AU47" s="44"/>
    </row>
    <row r="48" spans="1:47" ht="15.75" thickBot="1" x14ac:dyDescent="0.3">
      <c r="A48" s="38">
        <v>2</v>
      </c>
      <c r="B48" s="46" t="s">
        <v>154</v>
      </c>
      <c r="C48" s="308">
        <v>0</v>
      </c>
      <c r="D48" s="130">
        <f>Узкие!$T$20</f>
        <v>116</v>
      </c>
      <c r="E48" s="133">
        <f t="shared" si="105"/>
        <v>-116</v>
      </c>
      <c r="F48" s="112" t="e">
        <f t="shared" si="71"/>
        <v>#DIV/0!</v>
      </c>
      <c r="G48" s="276">
        <v>44</v>
      </c>
      <c r="H48" s="130">
        <f>Узкие!$T$24</f>
        <v>27</v>
      </c>
      <c r="I48" s="133">
        <f t="shared" si="106"/>
        <v>17</v>
      </c>
      <c r="J48" s="112">
        <f t="shared" si="73"/>
        <v>61.363636363636367</v>
      </c>
      <c r="K48" s="276">
        <f t="shared" ref="K48:K53" si="112">O48</f>
        <v>340</v>
      </c>
      <c r="L48" s="130">
        <f>(Узкие!$T$22)+(Узкие!$T$30)</f>
        <v>342</v>
      </c>
      <c r="M48" s="133">
        <f t="shared" si="107"/>
        <v>-2</v>
      </c>
      <c r="N48" s="112">
        <f t="shared" si="75"/>
        <v>100.58823529411765</v>
      </c>
      <c r="O48" s="276">
        <v>340</v>
      </c>
      <c r="P48" s="130">
        <f>(Узкие!$T$30)</f>
        <v>342</v>
      </c>
      <c r="Q48" s="133">
        <f t="shared" si="108"/>
        <v>-2</v>
      </c>
      <c r="R48" s="112">
        <f t="shared" si="109"/>
        <v>100.58823529411765</v>
      </c>
      <c r="S48" s="276">
        <v>0</v>
      </c>
      <c r="T48" s="130">
        <f>Узкие!$T$26</f>
        <v>0</v>
      </c>
      <c r="U48" s="133">
        <f t="shared" si="110"/>
        <v>0</v>
      </c>
      <c r="V48" s="112" t="e">
        <f t="shared" si="77"/>
        <v>#DIV/0!</v>
      </c>
      <c r="W48" s="308">
        <v>0</v>
      </c>
      <c r="X48" s="130">
        <f>Узкие!$T$28</f>
        <v>0</v>
      </c>
      <c r="Y48" s="133">
        <f t="shared" si="111"/>
        <v>0</v>
      </c>
      <c r="Z48" s="112" t="e">
        <f t="shared" si="79"/>
        <v>#DIV/0!</v>
      </c>
      <c r="AA48" s="69"/>
      <c r="AB48" s="130"/>
      <c r="AC48" s="130"/>
      <c r="AD48" s="130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6"/>
      <c r="AP48" s="46"/>
      <c r="AQ48" s="44"/>
      <c r="AR48" s="44"/>
      <c r="AS48" s="44"/>
      <c r="AT48" s="44"/>
      <c r="AU48" s="44"/>
    </row>
    <row r="49" spans="1:47" ht="27.75" customHeight="1" thickBot="1" x14ac:dyDescent="0.3">
      <c r="A49" s="38">
        <v>3</v>
      </c>
      <c r="B49" s="42" t="s">
        <v>485</v>
      </c>
      <c r="C49" s="308">
        <v>0</v>
      </c>
      <c r="D49" s="130">
        <f>Узкие!$T$94</f>
        <v>22</v>
      </c>
      <c r="E49" s="133">
        <f t="shared" ref="E49" si="113">C49-D49</f>
        <v>-22</v>
      </c>
      <c r="F49" s="112" t="e">
        <f t="shared" ref="F49" si="114">D49*100/C49</f>
        <v>#DIV/0!</v>
      </c>
      <c r="G49" s="276">
        <v>91</v>
      </c>
      <c r="H49" s="130">
        <f>Узкие!$T$98</f>
        <v>11</v>
      </c>
      <c r="I49" s="133">
        <f t="shared" ref="I49" si="115">G49-H49</f>
        <v>80</v>
      </c>
      <c r="J49" s="112">
        <f t="shared" ref="J49" si="116">H49*100/G49</f>
        <v>12.087912087912088</v>
      </c>
      <c r="K49" s="276">
        <f t="shared" si="112"/>
        <v>340</v>
      </c>
      <c r="L49" s="130">
        <f>(Узкие!$T$96)+(Узкие!$T$104)</f>
        <v>36</v>
      </c>
      <c r="M49" s="133">
        <f t="shared" ref="M49" si="117">K49-L49</f>
        <v>304</v>
      </c>
      <c r="N49" s="112">
        <f t="shared" ref="N49" si="118">L49*100/K49</f>
        <v>10.588235294117647</v>
      </c>
      <c r="O49" s="276">
        <v>340</v>
      </c>
      <c r="P49" s="130">
        <f>(Узкие!$T$104)</f>
        <v>36</v>
      </c>
      <c r="Q49" s="133">
        <f t="shared" ref="Q49" si="119">O49-P49</f>
        <v>304</v>
      </c>
      <c r="R49" s="112">
        <f t="shared" ref="R49" si="120">P49*100/O49</f>
        <v>10.588235294117647</v>
      </c>
      <c r="S49" s="276">
        <v>0</v>
      </c>
      <c r="T49" s="130">
        <f>Узкие!$T$100</f>
        <v>31</v>
      </c>
      <c r="U49" s="133">
        <f t="shared" ref="U49" si="121">S49-T49</f>
        <v>-31</v>
      </c>
      <c r="V49" s="112" t="e">
        <f t="shared" ref="V49" si="122">T49*100/S49</f>
        <v>#DIV/0!</v>
      </c>
      <c r="W49" s="308">
        <v>0</v>
      </c>
      <c r="X49" s="130">
        <f>Узкие!$T$102</f>
        <v>0</v>
      </c>
      <c r="Y49" s="133">
        <f t="shared" ref="Y49" si="123">W49-X49</f>
        <v>0</v>
      </c>
      <c r="Z49" s="112" t="e">
        <f t="shared" ref="Z49" si="124">X49*100/W49</f>
        <v>#DIV/0!</v>
      </c>
      <c r="AA49" s="69"/>
      <c r="AB49" s="130"/>
      <c r="AC49" s="130"/>
      <c r="AD49" s="130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46"/>
      <c r="AP49" s="46"/>
      <c r="AQ49" s="126"/>
      <c r="AR49" s="126"/>
      <c r="AS49" s="126"/>
      <c r="AT49" s="126"/>
      <c r="AU49" s="126"/>
    </row>
    <row r="50" spans="1:47" ht="27.75" customHeight="1" thickBot="1" x14ac:dyDescent="0.3">
      <c r="A50" s="38">
        <v>4</v>
      </c>
      <c r="B50" s="42" t="s">
        <v>258</v>
      </c>
      <c r="C50" s="308">
        <v>0</v>
      </c>
      <c r="D50" s="130">
        <f>Узкие!$T$50</f>
        <v>0</v>
      </c>
      <c r="E50" s="133">
        <f t="shared" si="105"/>
        <v>0</v>
      </c>
      <c r="F50" s="112" t="e">
        <f t="shared" si="71"/>
        <v>#DIV/0!</v>
      </c>
      <c r="G50" s="276">
        <v>53</v>
      </c>
      <c r="H50" s="130">
        <f>Узкие!$T$54</f>
        <v>50</v>
      </c>
      <c r="I50" s="133">
        <f t="shared" si="106"/>
        <v>3</v>
      </c>
      <c r="J50" s="112">
        <f t="shared" si="73"/>
        <v>94.339622641509436</v>
      </c>
      <c r="K50" s="276">
        <f t="shared" si="112"/>
        <v>340</v>
      </c>
      <c r="L50" s="130">
        <f>(Узкие!$T$52)+(Узкие!$T$60)</f>
        <v>280</v>
      </c>
      <c r="M50" s="133">
        <f t="shared" si="107"/>
        <v>60</v>
      </c>
      <c r="N50" s="112">
        <f t="shared" si="75"/>
        <v>82.352941176470594</v>
      </c>
      <c r="O50" s="276">
        <v>340</v>
      </c>
      <c r="P50" s="130">
        <f>(Узкие!$T$60)</f>
        <v>280</v>
      </c>
      <c r="Q50" s="133">
        <f t="shared" si="108"/>
        <v>60</v>
      </c>
      <c r="R50" s="112">
        <f t="shared" si="109"/>
        <v>82.352941176470594</v>
      </c>
      <c r="S50" s="276">
        <v>0</v>
      </c>
      <c r="T50" s="130">
        <f>Узкие!$T$56</f>
        <v>0</v>
      </c>
      <c r="U50" s="133">
        <f t="shared" si="110"/>
        <v>0</v>
      </c>
      <c r="V50" s="112" t="e">
        <f t="shared" si="77"/>
        <v>#DIV/0!</v>
      </c>
      <c r="W50" s="308">
        <v>0</v>
      </c>
      <c r="X50" s="130">
        <f>Узкие!$T$58</f>
        <v>0</v>
      </c>
      <c r="Y50" s="133">
        <f t="shared" si="111"/>
        <v>0</v>
      </c>
      <c r="Z50" s="112" t="e">
        <f t="shared" si="79"/>
        <v>#DIV/0!</v>
      </c>
      <c r="AA50" s="69"/>
      <c r="AB50" s="130"/>
      <c r="AC50" s="130"/>
      <c r="AD50" s="130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46"/>
      <c r="AP50" s="46"/>
      <c r="AQ50" s="126"/>
      <c r="AR50" s="126"/>
      <c r="AS50" s="126"/>
      <c r="AT50" s="126"/>
      <c r="AU50" s="126"/>
    </row>
    <row r="51" spans="1:47" ht="15.75" thickBot="1" x14ac:dyDescent="0.3">
      <c r="A51" s="38">
        <v>6</v>
      </c>
      <c r="B51" s="42" t="s">
        <v>74</v>
      </c>
      <c r="C51" s="308">
        <v>0</v>
      </c>
      <c r="D51" s="130">
        <f>Узкие!$T$109</f>
        <v>8</v>
      </c>
      <c r="E51" s="133">
        <f t="shared" ref="E51" si="125">C51-D51</f>
        <v>-8</v>
      </c>
      <c r="F51" s="112" t="e">
        <f t="shared" ref="F51" si="126">D51*100/C51</f>
        <v>#DIV/0!</v>
      </c>
      <c r="G51" s="276">
        <v>0</v>
      </c>
      <c r="H51" s="130">
        <f>Узкие!$T$113</f>
        <v>2</v>
      </c>
      <c r="I51" s="133">
        <f t="shared" ref="I51" si="127">G51-H51</f>
        <v>-2</v>
      </c>
      <c r="J51" s="112" t="e">
        <f t="shared" ref="J51" si="128">H51*100/G51</f>
        <v>#DIV/0!</v>
      </c>
      <c r="K51" s="276">
        <v>0</v>
      </c>
      <c r="L51" s="130">
        <f>(Узкие!$T$111)+(Узкие!$T$119)</f>
        <v>4</v>
      </c>
      <c r="M51" s="133">
        <f t="shared" ref="M51" si="129">K51-L51</f>
        <v>-4</v>
      </c>
      <c r="N51" s="112" t="e">
        <f t="shared" ref="N51" si="130">L51*100/K51</f>
        <v>#DIV/0!</v>
      </c>
      <c r="O51" s="276">
        <v>0</v>
      </c>
      <c r="P51" s="130">
        <f>(Узкие!$T$119)</f>
        <v>4</v>
      </c>
      <c r="Q51" s="133">
        <f t="shared" ref="Q51" si="131">O51-P51</f>
        <v>-4</v>
      </c>
      <c r="R51" s="112" t="e">
        <f t="shared" ref="R51" si="132">P51*100/O51</f>
        <v>#DIV/0!</v>
      </c>
      <c r="S51" s="276">
        <v>0</v>
      </c>
      <c r="T51" s="130">
        <f>Узкие!$T$115</f>
        <v>4</v>
      </c>
      <c r="U51" s="133">
        <f t="shared" ref="U51" si="133">S51-T51</f>
        <v>-4</v>
      </c>
      <c r="V51" s="112" t="e">
        <f t="shared" ref="V51" si="134">T51*100/S51</f>
        <v>#DIV/0!</v>
      </c>
      <c r="W51" s="308">
        <v>0</v>
      </c>
      <c r="X51" s="130">
        <f>Узкие!$T$117</f>
        <v>0</v>
      </c>
      <c r="Y51" s="133">
        <f t="shared" ref="Y51" si="135">W51-X51</f>
        <v>0</v>
      </c>
      <c r="Z51" s="112" t="e">
        <f t="shared" ref="Z51" si="136">X51*100/W51</f>
        <v>#DIV/0!</v>
      </c>
      <c r="AA51" s="69"/>
      <c r="AB51" s="130"/>
      <c r="AC51" s="130"/>
      <c r="AD51" s="130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46"/>
      <c r="AP51" s="46"/>
      <c r="AQ51" s="126"/>
      <c r="AR51" s="126"/>
      <c r="AS51" s="126"/>
      <c r="AT51" s="126"/>
      <c r="AU51" s="126"/>
    </row>
    <row r="52" spans="1:47" ht="15.75" thickBot="1" x14ac:dyDescent="0.3">
      <c r="A52" s="38">
        <v>7</v>
      </c>
      <c r="B52" s="157" t="s">
        <v>387</v>
      </c>
      <c r="C52" s="308">
        <v>0</v>
      </c>
      <c r="D52" s="130">
        <f>Узкие!$T$79</f>
        <v>0</v>
      </c>
      <c r="E52" s="133">
        <f t="shared" ref="E52" si="137">C52-D52</f>
        <v>0</v>
      </c>
      <c r="F52" s="112" t="e">
        <f t="shared" ref="F52" si="138">D52*100/C52</f>
        <v>#DIV/0!</v>
      </c>
      <c r="G52" s="276">
        <v>0</v>
      </c>
      <c r="H52" s="130">
        <f>Узкие!$T$83</f>
        <v>0</v>
      </c>
      <c r="I52" s="133">
        <f t="shared" ref="I52" si="139">G52-H52</f>
        <v>0</v>
      </c>
      <c r="J52" s="112" t="e">
        <f t="shared" ref="J52" si="140">H52*100/G52</f>
        <v>#DIV/0!</v>
      </c>
      <c r="K52" s="276">
        <f t="shared" si="112"/>
        <v>0</v>
      </c>
      <c r="L52" s="130">
        <f>(Узкие!$T$81)+(Узкие!$T$89)</f>
        <v>0</v>
      </c>
      <c r="M52" s="133">
        <f t="shared" ref="M52" si="141">K52-L52</f>
        <v>0</v>
      </c>
      <c r="N52" s="112" t="e">
        <f t="shared" ref="N52" si="142">L52*100/K52</f>
        <v>#DIV/0!</v>
      </c>
      <c r="O52" s="276">
        <v>0</v>
      </c>
      <c r="P52" s="130">
        <f>(Узкие!$T$89)</f>
        <v>0</v>
      </c>
      <c r="Q52" s="133">
        <f t="shared" si="108"/>
        <v>0</v>
      </c>
      <c r="R52" s="112" t="e">
        <f t="shared" si="109"/>
        <v>#DIV/0!</v>
      </c>
      <c r="S52" s="276">
        <v>0</v>
      </c>
      <c r="T52" s="130">
        <f>Узкие!$T$85</f>
        <v>0</v>
      </c>
      <c r="U52" s="133">
        <f t="shared" ref="U52" si="143">S52-T52</f>
        <v>0</v>
      </c>
      <c r="V52" s="112" t="e">
        <f t="shared" ref="V52" si="144">T52*100/S52</f>
        <v>#DIV/0!</v>
      </c>
      <c r="W52" s="276">
        <v>0</v>
      </c>
      <c r="X52" s="130">
        <f>Узкие!$T$87</f>
        <v>0</v>
      </c>
      <c r="Y52" s="133">
        <f t="shared" ref="Y52" si="145">W52-X52</f>
        <v>0</v>
      </c>
      <c r="Z52" s="112" t="e">
        <f t="shared" ref="Z52" si="146">X52*100/W52</f>
        <v>#DIV/0!</v>
      </c>
      <c r="AA52" s="69"/>
      <c r="AB52" s="130"/>
      <c r="AC52" s="130"/>
      <c r="AD52" s="130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46"/>
      <c r="AP52" s="46"/>
      <c r="AQ52" s="126"/>
      <c r="AR52" s="126"/>
      <c r="AS52" s="126"/>
      <c r="AT52" s="126"/>
      <c r="AU52" s="126"/>
    </row>
    <row r="53" spans="1:47" ht="15.75" thickBot="1" x14ac:dyDescent="0.3">
      <c r="A53" s="38">
        <v>8</v>
      </c>
      <c r="B53" s="157" t="s">
        <v>374</v>
      </c>
      <c r="C53" s="308">
        <v>0</v>
      </c>
      <c r="D53" s="130">
        <f>Узкие!$T$64</f>
        <v>0</v>
      </c>
      <c r="E53" s="133">
        <f t="shared" si="105"/>
        <v>0</v>
      </c>
      <c r="F53" s="112" t="e">
        <f t="shared" si="71"/>
        <v>#DIV/0!</v>
      </c>
      <c r="G53" s="276">
        <v>0</v>
      </c>
      <c r="H53" s="130">
        <f>Узкие!$T$68</f>
        <v>0</v>
      </c>
      <c r="I53" s="133">
        <f t="shared" si="106"/>
        <v>0</v>
      </c>
      <c r="J53" s="112" t="e">
        <f t="shared" si="73"/>
        <v>#DIV/0!</v>
      </c>
      <c r="K53" s="276">
        <f t="shared" si="112"/>
        <v>0</v>
      </c>
      <c r="L53" s="130">
        <f>(Узкие!$T$66)+(Узкие!$T$74)</f>
        <v>0</v>
      </c>
      <c r="M53" s="133">
        <f t="shared" si="107"/>
        <v>0</v>
      </c>
      <c r="N53" s="112" t="e">
        <f t="shared" si="75"/>
        <v>#DIV/0!</v>
      </c>
      <c r="O53" s="276">
        <v>0</v>
      </c>
      <c r="P53" s="130">
        <f>(Узкие!$T$66)+(Узкие!$T$74)</f>
        <v>0</v>
      </c>
      <c r="Q53" s="133">
        <f t="shared" si="108"/>
        <v>0</v>
      </c>
      <c r="R53" s="112" t="e">
        <f t="shared" si="109"/>
        <v>#DIV/0!</v>
      </c>
      <c r="S53" s="276">
        <v>0</v>
      </c>
      <c r="T53" s="130">
        <f>Узкие!$T$70</f>
        <v>0</v>
      </c>
      <c r="U53" s="133">
        <f t="shared" si="110"/>
        <v>0</v>
      </c>
      <c r="V53" s="112" t="e">
        <f t="shared" si="77"/>
        <v>#DIV/0!</v>
      </c>
      <c r="W53" s="276">
        <v>0</v>
      </c>
      <c r="X53" s="130">
        <f>Узкие!$T$72</f>
        <v>0</v>
      </c>
      <c r="Y53" s="133">
        <f t="shared" si="111"/>
        <v>0</v>
      </c>
      <c r="Z53" s="112" t="e">
        <f t="shared" si="79"/>
        <v>#DIV/0!</v>
      </c>
      <c r="AA53" s="69"/>
      <c r="AB53" s="130"/>
      <c r="AC53" s="130"/>
      <c r="AD53" s="130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46"/>
      <c r="AP53" s="46"/>
      <c r="AQ53" s="126"/>
      <c r="AR53" s="126"/>
      <c r="AS53" s="126"/>
      <c r="AT53" s="126"/>
      <c r="AU53" s="126"/>
    </row>
    <row r="54" spans="1:47" s="214" customFormat="1" ht="15.75" thickBot="1" x14ac:dyDescent="0.3">
      <c r="A54" s="292"/>
      <c r="B54" s="210" t="s">
        <v>155</v>
      </c>
      <c r="C54" s="210">
        <f>SUM(C47:C53)</f>
        <v>0</v>
      </c>
      <c r="D54" s="210">
        <f>SUM(D47:D53)</f>
        <v>223</v>
      </c>
      <c r="E54" s="212">
        <f>C54-D54</f>
        <v>-223</v>
      </c>
      <c r="F54" s="213" t="e">
        <f t="shared" si="71"/>
        <v>#DIV/0!</v>
      </c>
      <c r="G54" s="210">
        <f>SUM(G47:G53)</f>
        <v>300</v>
      </c>
      <c r="H54" s="210">
        <f>SUM(H47:H53)</f>
        <v>157</v>
      </c>
      <c r="I54" s="211">
        <f>G54-H54</f>
        <v>143</v>
      </c>
      <c r="J54" s="213">
        <f t="shared" si="73"/>
        <v>52.333333333333336</v>
      </c>
      <c r="K54" s="210">
        <f>SUM(K47:K53)</f>
        <v>1360</v>
      </c>
      <c r="L54" s="210">
        <f>SUM(L47:L53)</f>
        <v>813</v>
      </c>
      <c r="M54" s="211">
        <f>K54-L54</f>
        <v>547</v>
      </c>
      <c r="N54" s="213">
        <f t="shared" si="75"/>
        <v>59.779411764705884</v>
      </c>
      <c r="O54" s="210">
        <f>SUM(O47:O53)</f>
        <v>1360</v>
      </c>
      <c r="P54" s="210">
        <f>SUM(P47:P53)</f>
        <v>813</v>
      </c>
      <c r="Q54" s="211">
        <f>O54-P54</f>
        <v>547</v>
      </c>
      <c r="R54" s="213">
        <f t="shared" si="109"/>
        <v>59.779411764705884</v>
      </c>
      <c r="S54" s="210">
        <f>SUM(S47:S53)</f>
        <v>0</v>
      </c>
      <c r="T54" s="210">
        <f>SUM(T47:T53)</f>
        <v>39</v>
      </c>
      <c r="U54" s="211">
        <f>S54-T54</f>
        <v>-39</v>
      </c>
      <c r="V54" s="213" t="e">
        <f t="shared" si="77"/>
        <v>#DIV/0!</v>
      </c>
      <c r="W54" s="284">
        <f>SUM(W47:W53)</f>
        <v>0</v>
      </c>
      <c r="X54" s="210">
        <f>SUM(X47:X53)</f>
        <v>0</v>
      </c>
      <c r="Y54" s="211">
        <f>W54-X54</f>
        <v>0</v>
      </c>
      <c r="Z54" s="213" t="e">
        <f t="shared" si="79"/>
        <v>#DIV/0!</v>
      </c>
      <c r="AA54" s="320"/>
      <c r="AB54" s="210"/>
      <c r="AC54" s="284"/>
      <c r="AD54" s="284"/>
      <c r="AE54" s="293"/>
      <c r="AF54" s="293"/>
      <c r="AG54" s="293"/>
      <c r="AH54" s="293"/>
      <c r="AI54" s="293"/>
      <c r="AJ54" s="293"/>
      <c r="AK54" s="293"/>
      <c r="AL54" s="293"/>
      <c r="AM54" s="293"/>
      <c r="AN54" s="210"/>
      <c r="AO54" s="216"/>
      <c r="AP54" s="216"/>
      <c r="AQ54" s="293"/>
      <c r="AR54" s="293"/>
      <c r="AS54" s="293"/>
      <c r="AT54" s="293"/>
      <c r="AU54" s="293"/>
    </row>
    <row r="55" spans="1:47" ht="15.75" thickBot="1" x14ac:dyDescent="0.3">
      <c r="A55" s="38">
        <v>1</v>
      </c>
      <c r="B55" s="50" t="s">
        <v>37</v>
      </c>
      <c r="C55" s="276">
        <v>0</v>
      </c>
      <c r="D55" s="128">
        <f>Узкие!$AE$5</f>
        <v>103</v>
      </c>
      <c r="E55" s="133">
        <f t="shared" ref="E55:E58" si="147">C55-D55</f>
        <v>-103</v>
      </c>
      <c r="F55" s="112" t="e">
        <f t="shared" si="71"/>
        <v>#DIV/0!</v>
      </c>
      <c r="G55" s="276">
        <v>156</v>
      </c>
      <c r="H55" s="128">
        <f>Узкие!$AE$9</f>
        <v>106</v>
      </c>
      <c r="I55" s="133">
        <f t="shared" ref="I55:I58" si="148">G55-H55</f>
        <v>50</v>
      </c>
      <c r="J55" s="112">
        <f t="shared" si="73"/>
        <v>67.948717948717942</v>
      </c>
      <c r="K55" s="276">
        <v>0</v>
      </c>
      <c r="L55" s="128">
        <f>Узкие!$AE$7</f>
        <v>0</v>
      </c>
      <c r="M55" s="133">
        <f t="shared" ref="M55:M58" si="149">K55-L55</f>
        <v>0</v>
      </c>
      <c r="N55" s="112" t="e">
        <f t="shared" si="75"/>
        <v>#DIV/0!</v>
      </c>
      <c r="O55" s="276"/>
      <c r="P55" s="128"/>
      <c r="Q55" s="133"/>
      <c r="R55" s="112"/>
      <c r="S55" s="276">
        <v>0</v>
      </c>
      <c r="T55" s="128">
        <f>Узкие!$AE$11</f>
        <v>34</v>
      </c>
      <c r="U55" s="133">
        <f t="shared" ref="U55:U58" si="150">S55-T55</f>
        <v>-34</v>
      </c>
      <c r="V55" s="112" t="e">
        <f t="shared" si="77"/>
        <v>#DIV/0!</v>
      </c>
      <c r="W55" s="308">
        <v>0</v>
      </c>
      <c r="X55" s="128">
        <f>Узкие!$AE$13</f>
        <v>5</v>
      </c>
      <c r="Y55" s="133">
        <f t="shared" ref="Y55:Y58" si="151">W55-X55</f>
        <v>-5</v>
      </c>
      <c r="Z55" s="112" t="e">
        <f t="shared" si="79"/>
        <v>#DIV/0!</v>
      </c>
      <c r="AA55" s="69"/>
      <c r="AB55" s="128"/>
      <c r="AC55" s="128"/>
      <c r="AD55" s="128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46"/>
      <c r="AP55" s="46"/>
      <c r="AQ55" s="126"/>
      <c r="AR55" s="126"/>
      <c r="AS55" s="126"/>
      <c r="AT55" s="126"/>
      <c r="AU55" s="126"/>
    </row>
    <row r="56" spans="1:47" ht="15.75" thickBot="1" x14ac:dyDescent="0.3">
      <c r="A56" s="38">
        <v>2</v>
      </c>
      <c r="B56" s="157" t="s">
        <v>286</v>
      </c>
      <c r="C56" s="276">
        <v>0</v>
      </c>
      <c r="D56" s="128">
        <f>Узкие!$AE$44</f>
        <v>0</v>
      </c>
      <c r="E56" s="133">
        <f t="shared" ref="E56:E57" si="152">C56-D56</f>
        <v>0</v>
      </c>
      <c r="F56" s="112" t="e">
        <f t="shared" ref="F56:F57" si="153">D56*100/C56</f>
        <v>#DIV/0!</v>
      </c>
      <c r="G56" s="276">
        <v>0</v>
      </c>
      <c r="H56" s="128">
        <f>Узкие!$AE$48</f>
        <v>0</v>
      </c>
      <c r="I56" s="133">
        <f t="shared" ref="I56:I57" si="154">G56-H56</f>
        <v>0</v>
      </c>
      <c r="J56" s="112" t="e">
        <f t="shared" ref="J56:J57" si="155">H56*100/G56</f>
        <v>#DIV/0!</v>
      </c>
      <c r="K56" s="276">
        <v>0</v>
      </c>
      <c r="L56" s="128">
        <f>Узкие!$AE$46</f>
        <v>0</v>
      </c>
      <c r="M56" s="133">
        <f t="shared" ref="M56:M57" si="156">K56-L56</f>
        <v>0</v>
      </c>
      <c r="N56" s="112" t="e">
        <f t="shared" ref="N56:N57" si="157">L56*100/K56</f>
        <v>#DIV/0!</v>
      </c>
      <c r="O56" s="276"/>
      <c r="P56" s="128"/>
      <c r="Q56" s="133"/>
      <c r="R56" s="112"/>
      <c r="S56" s="276">
        <v>0</v>
      </c>
      <c r="T56" s="128">
        <f>Узкие!$AE$50</f>
        <v>0</v>
      </c>
      <c r="U56" s="133">
        <f t="shared" ref="U56:U57" si="158">S56-T56</f>
        <v>0</v>
      </c>
      <c r="V56" s="112" t="e">
        <f t="shared" ref="V56:V57" si="159">T56*100/S56</f>
        <v>#DIV/0!</v>
      </c>
      <c r="W56" s="308">
        <v>0</v>
      </c>
      <c r="X56" s="128">
        <f>Узкие!$AE$52</f>
        <v>0</v>
      </c>
      <c r="Y56" s="133">
        <f t="shared" ref="Y56:Y57" si="160">W56-X56</f>
        <v>0</v>
      </c>
      <c r="Z56" s="112" t="e">
        <f t="shared" ref="Z56:Z57" si="161">X56*100/W56</f>
        <v>#DIV/0!</v>
      </c>
      <c r="AA56" s="69"/>
      <c r="AB56" s="128"/>
      <c r="AC56" s="128"/>
      <c r="AD56" s="128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46"/>
      <c r="AP56" s="46"/>
      <c r="AQ56" s="126"/>
      <c r="AR56" s="126"/>
      <c r="AS56" s="126"/>
      <c r="AT56" s="126"/>
      <c r="AU56" s="126"/>
    </row>
    <row r="57" spans="1:47" ht="15.75" thickBot="1" x14ac:dyDescent="0.3">
      <c r="A57" s="38">
        <v>3</v>
      </c>
      <c r="B57" s="42" t="s">
        <v>319</v>
      </c>
      <c r="C57" s="276">
        <v>0</v>
      </c>
      <c r="D57" s="128">
        <f>Узкие!$AE$18</f>
        <v>0</v>
      </c>
      <c r="E57" s="133">
        <f t="shared" si="152"/>
        <v>0</v>
      </c>
      <c r="F57" s="112" t="e">
        <f t="shared" si="153"/>
        <v>#DIV/0!</v>
      </c>
      <c r="G57" s="276">
        <v>48</v>
      </c>
      <c r="H57" s="128">
        <f>Узкие!$AE$22</f>
        <v>2</v>
      </c>
      <c r="I57" s="133">
        <f t="shared" si="154"/>
        <v>46</v>
      </c>
      <c r="J57" s="112">
        <f t="shared" si="155"/>
        <v>4.166666666666667</v>
      </c>
      <c r="K57" s="276">
        <v>0</v>
      </c>
      <c r="L57" s="128">
        <f>Узкие!$AE$20</f>
        <v>0</v>
      </c>
      <c r="M57" s="133">
        <f t="shared" si="156"/>
        <v>0</v>
      </c>
      <c r="N57" s="112" t="e">
        <f t="shared" si="157"/>
        <v>#DIV/0!</v>
      </c>
      <c r="O57" s="276"/>
      <c r="P57" s="128"/>
      <c r="Q57" s="133"/>
      <c r="R57" s="112"/>
      <c r="S57" s="276">
        <v>0</v>
      </c>
      <c r="T57" s="128">
        <f>Узкие!$AE$24</f>
        <v>1</v>
      </c>
      <c r="U57" s="133">
        <f t="shared" si="158"/>
        <v>-1</v>
      </c>
      <c r="V57" s="112" t="e">
        <f t="shared" si="159"/>
        <v>#DIV/0!</v>
      </c>
      <c r="W57" s="308">
        <v>0</v>
      </c>
      <c r="X57" s="128">
        <f>Узкие!$AE$26</f>
        <v>0</v>
      </c>
      <c r="Y57" s="133">
        <f t="shared" si="160"/>
        <v>0</v>
      </c>
      <c r="Z57" s="112" t="e">
        <f t="shared" si="161"/>
        <v>#DIV/0!</v>
      </c>
      <c r="AA57" s="69"/>
      <c r="AB57" s="128"/>
      <c r="AC57" s="128"/>
      <c r="AD57" s="128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46"/>
      <c r="AP57" s="46"/>
      <c r="AQ57" s="126"/>
      <c r="AR57" s="126"/>
      <c r="AS57" s="126"/>
      <c r="AT57" s="126"/>
      <c r="AU57" s="126"/>
    </row>
    <row r="58" spans="1:47" ht="15.75" thickBot="1" x14ac:dyDescent="0.3">
      <c r="A58" s="38">
        <v>4</v>
      </c>
      <c r="B58" s="42" t="s">
        <v>345</v>
      </c>
      <c r="C58" s="276">
        <v>0</v>
      </c>
      <c r="D58" s="128">
        <f>Узкие!$AE$31</f>
        <v>75</v>
      </c>
      <c r="E58" s="133">
        <f t="shared" si="147"/>
        <v>-75</v>
      </c>
      <c r="F58" s="112" t="e">
        <f t="shared" si="71"/>
        <v>#DIV/0!</v>
      </c>
      <c r="G58" s="276">
        <v>156</v>
      </c>
      <c r="H58" s="128">
        <f>Узкие!$AE$35</f>
        <v>103</v>
      </c>
      <c r="I58" s="133">
        <f t="shared" si="148"/>
        <v>53</v>
      </c>
      <c r="J58" s="112">
        <f t="shared" si="73"/>
        <v>66.025641025641022</v>
      </c>
      <c r="K58" s="276">
        <v>0</v>
      </c>
      <c r="L58" s="128">
        <f>Узкие!$AE$33</f>
        <v>0</v>
      </c>
      <c r="M58" s="133">
        <f t="shared" si="149"/>
        <v>0</v>
      </c>
      <c r="N58" s="112" t="e">
        <f t="shared" si="75"/>
        <v>#DIV/0!</v>
      </c>
      <c r="O58" s="276"/>
      <c r="P58" s="128"/>
      <c r="Q58" s="133"/>
      <c r="R58" s="112"/>
      <c r="S58" s="276">
        <v>0</v>
      </c>
      <c r="T58" s="128">
        <f>Узкие!$AE$37</f>
        <v>28</v>
      </c>
      <c r="U58" s="133">
        <f t="shared" si="150"/>
        <v>-28</v>
      </c>
      <c r="V58" s="112" t="e">
        <f t="shared" si="77"/>
        <v>#DIV/0!</v>
      </c>
      <c r="W58" s="308">
        <v>0</v>
      </c>
      <c r="X58" s="128">
        <f>Узкие!$AE$39</f>
        <v>0</v>
      </c>
      <c r="Y58" s="133">
        <f t="shared" si="151"/>
        <v>0</v>
      </c>
      <c r="Z58" s="112" t="e">
        <f t="shared" si="79"/>
        <v>#DIV/0!</v>
      </c>
      <c r="AA58" s="69"/>
      <c r="AB58" s="128"/>
      <c r="AC58" s="128"/>
      <c r="AD58" s="128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46"/>
      <c r="AP58" s="46"/>
      <c r="AQ58" s="126"/>
      <c r="AR58" s="126"/>
      <c r="AS58" s="126"/>
      <c r="AT58" s="126"/>
      <c r="AU58" s="126"/>
    </row>
    <row r="59" spans="1:47" s="214" customFormat="1" ht="15.75" thickBot="1" x14ac:dyDescent="0.3">
      <c r="A59" s="292"/>
      <c r="B59" s="210" t="s">
        <v>156</v>
      </c>
      <c r="C59" s="284">
        <f>SUM(C55:C58)</f>
        <v>0</v>
      </c>
      <c r="D59" s="284">
        <f>SUM(D55:D58)</f>
        <v>178</v>
      </c>
      <c r="E59" s="212">
        <f>C59-D59</f>
        <v>-178</v>
      </c>
      <c r="F59" s="213" t="e">
        <f t="shared" si="71"/>
        <v>#DIV/0!</v>
      </c>
      <c r="G59" s="284">
        <f>SUM(G55:G58)</f>
        <v>360</v>
      </c>
      <c r="H59" s="284">
        <f>SUM(H55:H58)</f>
        <v>211</v>
      </c>
      <c r="I59" s="211">
        <f>G59-H59</f>
        <v>149</v>
      </c>
      <c r="J59" s="213">
        <f t="shared" si="73"/>
        <v>58.611111111111114</v>
      </c>
      <c r="K59" s="284">
        <f>SUM(K55:K58)</f>
        <v>0</v>
      </c>
      <c r="L59" s="284">
        <f>SUM(L55:L58)</f>
        <v>0</v>
      </c>
      <c r="M59" s="211">
        <f>K59-L59</f>
        <v>0</v>
      </c>
      <c r="N59" s="213" t="e">
        <f t="shared" si="75"/>
        <v>#DIV/0!</v>
      </c>
      <c r="O59" s="284"/>
      <c r="P59" s="284"/>
      <c r="Q59" s="211"/>
      <c r="R59" s="213"/>
      <c r="S59" s="284">
        <f>SUM(S55:S58)</f>
        <v>0</v>
      </c>
      <c r="T59" s="284">
        <f>SUM(T55:T58)</f>
        <v>63</v>
      </c>
      <c r="U59" s="211">
        <f>S59-T59</f>
        <v>-63</v>
      </c>
      <c r="V59" s="213" t="e">
        <f t="shared" si="77"/>
        <v>#DIV/0!</v>
      </c>
      <c r="W59" s="284">
        <f>SUM(W55:W58)</f>
        <v>0</v>
      </c>
      <c r="X59" s="284">
        <f>SUM(X55:X58)</f>
        <v>5</v>
      </c>
      <c r="Y59" s="211">
        <f>W59-X59</f>
        <v>-5</v>
      </c>
      <c r="Z59" s="213" t="e">
        <f t="shared" si="79"/>
        <v>#DIV/0!</v>
      </c>
      <c r="AA59" s="318"/>
      <c r="AB59" s="284"/>
      <c r="AC59" s="284"/>
      <c r="AD59" s="284"/>
      <c r="AE59" s="293"/>
      <c r="AF59" s="293"/>
      <c r="AG59" s="293"/>
      <c r="AH59" s="293"/>
      <c r="AI59" s="293"/>
      <c r="AJ59" s="293"/>
      <c r="AK59" s="293"/>
      <c r="AL59" s="293"/>
      <c r="AM59" s="293"/>
      <c r="AN59" s="210"/>
      <c r="AO59" s="210"/>
      <c r="AP59" s="210"/>
      <c r="AQ59" s="293"/>
      <c r="AR59" s="293"/>
      <c r="AS59" s="293"/>
      <c r="AT59" s="293"/>
      <c r="AU59" s="293"/>
    </row>
    <row r="60" spans="1:47" ht="15.75" thickBot="1" x14ac:dyDescent="0.3">
      <c r="A60" s="38">
        <v>1</v>
      </c>
      <c r="B60" s="42" t="s">
        <v>81</v>
      </c>
      <c r="C60" s="276">
        <v>0</v>
      </c>
      <c r="D60" s="128">
        <f>Узкие!$I$212</f>
        <v>96</v>
      </c>
      <c r="E60" s="133">
        <f t="shared" ref="E60:E64" si="162">C60-D60</f>
        <v>-96</v>
      </c>
      <c r="F60" s="112" t="e">
        <f t="shared" si="71"/>
        <v>#DIV/0!</v>
      </c>
      <c r="G60" s="276">
        <v>200</v>
      </c>
      <c r="H60" s="128">
        <f>Узкие!$I$216</f>
        <v>161</v>
      </c>
      <c r="I60" s="133">
        <f t="shared" ref="I60:I64" si="163">G60-H60</f>
        <v>39</v>
      </c>
      <c r="J60" s="112">
        <f t="shared" si="73"/>
        <v>80.5</v>
      </c>
      <c r="K60" s="276">
        <v>13</v>
      </c>
      <c r="L60" s="128">
        <f>Узкие!$I$214</f>
        <v>15</v>
      </c>
      <c r="M60" s="133">
        <f t="shared" ref="M60:M64" si="164">K60-L60</f>
        <v>-2</v>
      </c>
      <c r="N60" s="112">
        <f t="shared" si="75"/>
        <v>115.38461538461539</v>
      </c>
      <c r="O60" s="276"/>
      <c r="P60" s="128"/>
      <c r="Q60" s="133"/>
      <c r="R60" s="112"/>
      <c r="S60" s="276">
        <v>0</v>
      </c>
      <c r="T60" s="128">
        <f>Узкие!$I$218</f>
        <v>58</v>
      </c>
      <c r="U60" s="133">
        <f t="shared" ref="U60:U64" si="165">S60-T60</f>
        <v>-58</v>
      </c>
      <c r="V60" s="112" t="e">
        <f t="shared" si="77"/>
        <v>#DIV/0!</v>
      </c>
      <c r="W60" s="317">
        <v>0</v>
      </c>
      <c r="X60" s="128">
        <f>Узкие!$I$220</f>
        <v>2</v>
      </c>
      <c r="Y60" s="133">
        <f t="shared" ref="Y60:Y64" si="166">W60-X60</f>
        <v>-2</v>
      </c>
      <c r="Z60" s="112" t="e">
        <f t="shared" si="79"/>
        <v>#DIV/0!</v>
      </c>
      <c r="AA60" s="69"/>
      <c r="AB60" s="128"/>
      <c r="AC60" s="128"/>
      <c r="AD60" s="128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46"/>
      <c r="AP60" s="46"/>
      <c r="AQ60" s="44"/>
      <c r="AR60" s="44"/>
      <c r="AS60" s="44"/>
      <c r="AT60" s="44"/>
      <c r="AU60" s="44"/>
    </row>
    <row r="61" spans="1:47" ht="15.75" thickBot="1" x14ac:dyDescent="0.3">
      <c r="A61" s="38">
        <v>2</v>
      </c>
      <c r="B61" s="42" t="s">
        <v>75</v>
      </c>
      <c r="C61" s="276">
        <v>0</v>
      </c>
      <c r="D61" s="128">
        <f>Узкие!$I$199</f>
        <v>123</v>
      </c>
      <c r="E61" s="133">
        <f t="shared" si="162"/>
        <v>-123</v>
      </c>
      <c r="F61" s="112" t="e">
        <f t="shared" si="71"/>
        <v>#DIV/0!</v>
      </c>
      <c r="G61" s="276">
        <v>167</v>
      </c>
      <c r="H61" s="128">
        <f>Узкие!$I$203</f>
        <v>184</v>
      </c>
      <c r="I61" s="133">
        <f t="shared" si="163"/>
        <v>-17</v>
      </c>
      <c r="J61" s="112">
        <f t="shared" si="73"/>
        <v>110.17964071856288</v>
      </c>
      <c r="K61" s="276">
        <v>13</v>
      </c>
      <c r="L61" s="128">
        <f>Узкие!$I$201</f>
        <v>14</v>
      </c>
      <c r="M61" s="133">
        <f t="shared" si="164"/>
        <v>-1</v>
      </c>
      <c r="N61" s="112">
        <f t="shared" si="75"/>
        <v>107.69230769230769</v>
      </c>
      <c r="O61" s="276"/>
      <c r="P61" s="128"/>
      <c r="Q61" s="133"/>
      <c r="R61" s="112"/>
      <c r="S61" s="276">
        <v>0</v>
      </c>
      <c r="T61" s="128">
        <f>Узкие!$I$205</f>
        <v>163</v>
      </c>
      <c r="U61" s="133">
        <f t="shared" si="165"/>
        <v>-163</v>
      </c>
      <c r="V61" s="112" t="e">
        <f t="shared" si="77"/>
        <v>#DIV/0!</v>
      </c>
      <c r="W61" s="317">
        <v>0</v>
      </c>
      <c r="X61" s="128">
        <f>Узкие!$I$207</f>
        <v>0</v>
      </c>
      <c r="Y61" s="133">
        <f t="shared" si="166"/>
        <v>0</v>
      </c>
      <c r="Z61" s="112" t="e">
        <f t="shared" si="79"/>
        <v>#DIV/0!</v>
      </c>
      <c r="AA61" s="69"/>
      <c r="AB61" s="128"/>
      <c r="AC61" s="128"/>
      <c r="AD61" s="128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46"/>
      <c r="AP61" s="46"/>
      <c r="AQ61" s="126"/>
      <c r="AR61" s="126"/>
      <c r="AS61" s="126"/>
      <c r="AT61" s="126"/>
      <c r="AU61" s="126"/>
    </row>
    <row r="62" spans="1:47" ht="15.75" thickBot="1" x14ac:dyDescent="0.3">
      <c r="A62" s="38">
        <v>3</v>
      </c>
      <c r="B62" s="157" t="s">
        <v>425</v>
      </c>
      <c r="C62" s="276">
        <v>0</v>
      </c>
      <c r="D62" s="128">
        <f>Узкие!$I$236</f>
        <v>0</v>
      </c>
      <c r="E62" s="133">
        <f t="shared" ref="E62" si="167">C62-D62</f>
        <v>0</v>
      </c>
      <c r="F62" s="112" t="e">
        <f t="shared" ref="F62" si="168">D62*100/C62</f>
        <v>#DIV/0!</v>
      </c>
      <c r="G62" s="276">
        <v>0</v>
      </c>
      <c r="H62" s="128">
        <f>Узкие!$I$240</f>
        <v>0</v>
      </c>
      <c r="I62" s="133">
        <f t="shared" ref="I62" si="169">G62-H62</f>
        <v>0</v>
      </c>
      <c r="J62" s="112" t="e">
        <f t="shared" ref="J62" si="170">H62*100/G62</f>
        <v>#DIV/0!</v>
      </c>
      <c r="K62" s="276">
        <v>0</v>
      </c>
      <c r="L62" s="128">
        <f>Узкие!$I$238</f>
        <v>0</v>
      </c>
      <c r="M62" s="133">
        <f t="shared" ref="M62" si="171">K62-L62</f>
        <v>0</v>
      </c>
      <c r="N62" s="112" t="e">
        <f t="shared" ref="N62" si="172">L62*100/K62</f>
        <v>#DIV/0!</v>
      </c>
      <c r="O62" s="276"/>
      <c r="P62" s="128"/>
      <c r="Q62" s="133"/>
      <c r="R62" s="112"/>
      <c r="S62" s="276">
        <v>0</v>
      </c>
      <c r="T62" s="128">
        <f>Узкие!$I$242</f>
        <v>0</v>
      </c>
      <c r="U62" s="133">
        <f t="shared" ref="U62" si="173">S62-T62</f>
        <v>0</v>
      </c>
      <c r="V62" s="112" t="e">
        <f t="shared" ref="V62" si="174">T62*100/S62</f>
        <v>#DIV/0!</v>
      </c>
      <c r="W62" s="317">
        <v>0</v>
      </c>
      <c r="X62" s="128">
        <f>Узкие!$I$244</f>
        <v>0</v>
      </c>
      <c r="Y62" s="133">
        <f t="shared" ref="Y62" si="175">W62-X62</f>
        <v>0</v>
      </c>
      <c r="Z62" s="112" t="e">
        <f t="shared" ref="Z62" si="176">X62*100/W62</f>
        <v>#DIV/0!</v>
      </c>
      <c r="AA62" s="69"/>
      <c r="AB62" s="128"/>
      <c r="AC62" s="128"/>
      <c r="AD62" s="128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46"/>
      <c r="AP62" s="46"/>
      <c r="AQ62" s="126"/>
      <c r="AR62" s="126"/>
      <c r="AS62" s="126"/>
      <c r="AT62" s="126"/>
      <c r="AU62" s="126"/>
    </row>
    <row r="63" spans="1:47" ht="15.75" thickBot="1" x14ac:dyDescent="0.3">
      <c r="A63" s="38">
        <v>4</v>
      </c>
      <c r="B63" s="42" t="s">
        <v>157</v>
      </c>
      <c r="C63" s="276">
        <v>0</v>
      </c>
      <c r="D63" s="128">
        <f>Узкие!$I$186</f>
        <v>44</v>
      </c>
      <c r="E63" s="133">
        <f t="shared" si="162"/>
        <v>-44</v>
      </c>
      <c r="F63" s="112" t="e">
        <f t="shared" si="71"/>
        <v>#DIV/0!</v>
      </c>
      <c r="G63" s="276">
        <v>160</v>
      </c>
      <c r="H63" s="128">
        <f>Узкие!$I$190</f>
        <v>210</v>
      </c>
      <c r="I63" s="133">
        <f t="shared" si="163"/>
        <v>-50</v>
      </c>
      <c r="J63" s="112">
        <f t="shared" si="73"/>
        <v>131.25</v>
      </c>
      <c r="K63" s="276">
        <v>24</v>
      </c>
      <c r="L63" s="128">
        <f>Узкие!$I$188</f>
        <v>21</v>
      </c>
      <c r="M63" s="133">
        <f t="shared" si="164"/>
        <v>3</v>
      </c>
      <c r="N63" s="112">
        <f t="shared" si="75"/>
        <v>87.5</v>
      </c>
      <c r="O63" s="276"/>
      <c r="P63" s="128"/>
      <c r="Q63" s="133"/>
      <c r="R63" s="112"/>
      <c r="S63" s="276">
        <v>0</v>
      </c>
      <c r="T63" s="128">
        <f>Узкие!$I$192</f>
        <v>67</v>
      </c>
      <c r="U63" s="133">
        <f t="shared" si="165"/>
        <v>-67</v>
      </c>
      <c r="V63" s="112" t="e">
        <f t="shared" si="77"/>
        <v>#DIV/0!</v>
      </c>
      <c r="W63" s="317">
        <v>0</v>
      </c>
      <c r="X63" s="128">
        <f>Узкие!$I$194</f>
        <v>0</v>
      </c>
      <c r="Y63" s="133">
        <f t="shared" si="166"/>
        <v>0</v>
      </c>
      <c r="Z63" s="112" t="e">
        <f t="shared" si="79"/>
        <v>#DIV/0!</v>
      </c>
      <c r="AA63" s="69"/>
      <c r="AB63" s="128"/>
      <c r="AC63" s="128"/>
      <c r="AD63" s="128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46"/>
      <c r="AP63" s="46"/>
      <c r="AQ63" s="126"/>
      <c r="AR63" s="126"/>
      <c r="AS63" s="126"/>
      <c r="AT63" s="126"/>
      <c r="AU63" s="126"/>
    </row>
    <row r="64" spans="1:47" ht="15.75" thickBot="1" x14ac:dyDescent="0.3">
      <c r="A64" s="38">
        <v>5</v>
      </c>
      <c r="B64" s="42" t="s">
        <v>457</v>
      </c>
      <c r="C64" s="276">
        <v>0</v>
      </c>
      <c r="D64" s="128">
        <f>Узкие!$I$224</f>
        <v>67</v>
      </c>
      <c r="E64" s="133">
        <f t="shared" si="162"/>
        <v>-67</v>
      </c>
      <c r="F64" s="112" t="e">
        <f t="shared" si="71"/>
        <v>#DIV/0!</v>
      </c>
      <c r="G64" s="276">
        <v>162</v>
      </c>
      <c r="H64" s="128">
        <f>Узкие!$I$228</f>
        <v>169</v>
      </c>
      <c r="I64" s="133">
        <f t="shared" si="163"/>
        <v>-7</v>
      </c>
      <c r="J64" s="112">
        <f t="shared" si="73"/>
        <v>104.32098765432099</v>
      </c>
      <c r="K64" s="276">
        <v>14</v>
      </c>
      <c r="L64" s="128">
        <f>Узкие!$I$226</f>
        <v>18</v>
      </c>
      <c r="M64" s="133">
        <f t="shared" si="164"/>
        <v>-4</v>
      </c>
      <c r="N64" s="112">
        <f t="shared" si="75"/>
        <v>128.57142857142858</v>
      </c>
      <c r="O64" s="276"/>
      <c r="P64" s="128"/>
      <c r="Q64" s="133"/>
      <c r="R64" s="112"/>
      <c r="S64" s="276">
        <v>0</v>
      </c>
      <c r="T64" s="128">
        <f>Узкие!$I$230</f>
        <v>115</v>
      </c>
      <c r="U64" s="133">
        <f t="shared" si="165"/>
        <v>-115</v>
      </c>
      <c r="V64" s="112" t="e">
        <f t="shared" si="77"/>
        <v>#DIV/0!</v>
      </c>
      <c r="W64" s="317">
        <v>0</v>
      </c>
      <c r="X64" s="128">
        <f>Узкие!$I$232</f>
        <v>0</v>
      </c>
      <c r="Y64" s="133">
        <f t="shared" si="166"/>
        <v>0</v>
      </c>
      <c r="Z64" s="112" t="e">
        <f t="shared" si="79"/>
        <v>#DIV/0!</v>
      </c>
      <c r="AA64" s="69"/>
      <c r="AB64" s="128"/>
      <c r="AC64" s="128"/>
      <c r="AD64" s="128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46"/>
      <c r="AP64" s="46"/>
      <c r="AQ64" s="126"/>
      <c r="AR64" s="126"/>
      <c r="AS64" s="126"/>
      <c r="AT64" s="126"/>
      <c r="AU64" s="126"/>
    </row>
    <row r="65" spans="1:47" ht="15.75" thickBot="1" x14ac:dyDescent="0.3">
      <c r="A65" s="38">
        <v>6</v>
      </c>
      <c r="B65" s="42" t="s">
        <v>325</v>
      </c>
      <c r="C65" s="276">
        <v>0</v>
      </c>
      <c r="D65" s="128">
        <f>Узкие!$I$249</f>
        <v>14</v>
      </c>
      <c r="E65" s="133">
        <f t="shared" ref="E65" si="177">C65-D65</f>
        <v>-14</v>
      </c>
      <c r="F65" s="112" t="e">
        <f t="shared" ref="F65" si="178">D65*100/C65</f>
        <v>#DIV/0!</v>
      </c>
      <c r="G65" s="276">
        <v>62</v>
      </c>
      <c r="H65" s="128">
        <f>Узкие!$I$253</f>
        <v>68</v>
      </c>
      <c r="I65" s="133">
        <f t="shared" ref="I65" si="179">G65-H65</f>
        <v>-6</v>
      </c>
      <c r="J65" s="112">
        <f t="shared" ref="J65" si="180">H65*100/G65</f>
        <v>109.6774193548387</v>
      </c>
      <c r="K65" s="276">
        <v>9</v>
      </c>
      <c r="L65" s="128">
        <f>Узкие!$I$251</f>
        <v>10</v>
      </c>
      <c r="M65" s="133">
        <f t="shared" ref="M65" si="181">K65-L65</f>
        <v>-1</v>
      </c>
      <c r="N65" s="112">
        <f t="shared" ref="N65" si="182">L65*100/K65</f>
        <v>111.11111111111111</v>
      </c>
      <c r="O65" s="276"/>
      <c r="P65" s="128"/>
      <c r="Q65" s="133"/>
      <c r="R65" s="112"/>
      <c r="S65" s="276">
        <v>0</v>
      </c>
      <c r="T65" s="128">
        <f>Узкие!$I$255</f>
        <v>28</v>
      </c>
      <c r="U65" s="133">
        <f t="shared" ref="U65" si="183">S65-T65</f>
        <v>-28</v>
      </c>
      <c r="V65" s="112" t="e">
        <f t="shared" ref="V65" si="184">T65*100/S65</f>
        <v>#DIV/0!</v>
      </c>
      <c r="W65" s="317">
        <v>0</v>
      </c>
      <c r="X65" s="128">
        <f>Узкие!$I$257</f>
        <v>0</v>
      </c>
      <c r="Y65" s="133">
        <f t="shared" ref="Y65" si="185">W65-X65</f>
        <v>0</v>
      </c>
      <c r="Z65" s="112" t="e">
        <f t="shared" ref="Z65" si="186">X65*100/W65</f>
        <v>#DIV/0!</v>
      </c>
      <c r="AA65" s="69"/>
      <c r="AB65" s="128"/>
      <c r="AC65" s="128"/>
      <c r="AD65" s="128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46"/>
      <c r="AP65" s="46"/>
      <c r="AQ65" s="126"/>
      <c r="AR65" s="126"/>
      <c r="AS65" s="126"/>
      <c r="AT65" s="126"/>
      <c r="AU65" s="126"/>
    </row>
    <row r="66" spans="1:47" s="214" customFormat="1" ht="15.75" thickBot="1" x14ac:dyDescent="0.3">
      <c r="A66" s="292"/>
      <c r="B66" s="210" t="s">
        <v>158</v>
      </c>
      <c r="C66" s="211">
        <f>SUM(C60:C65)</f>
        <v>0</v>
      </c>
      <c r="D66" s="211">
        <f>SUM(D60:D65)</f>
        <v>344</v>
      </c>
      <c r="E66" s="212">
        <f>C66-D66</f>
        <v>-344</v>
      </c>
      <c r="F66" s="213" t="e">
        <f t="shared" si="71"/>
        <v>#DIV/0!</v>
      </c>
      <c r="G66" s="211">
        <f>SUM(G60:G65)</f>
        <v>751</v>
      </c>
      <c r="H66" s="211">
        <f>SUM(H60:H65)</f>
        <v>792</v>
      </c>
      <c r="I66" s="211">
        <f>G66-H66</f>
        <v>-41</v>
      </c>
      <c r="J66" s="213">
        <f t="shared" si="73"/>
        <v>105.45938748335553</v>
      </c>
      <c r="K66" s="211">
        <f>SUM(K60:K65)</f>
        <v>73</v>
      </c>
      <c r="L66" s="211">
        <f>SUM(L60:L65)</f>
        <v>78</v>
      </c>
      <c r="M66" s="211">
        <f>K66-L66</f>
        <v>-5</v>
      </c>
      <c r="N66" s="213">
        <f t="shared" si="75"/>
        <v>106.84931506849315</v>
      </c>
      <c r="O66" s="211"/>
      <c r="P66" s="211"/>
      <c r="Q66" s="211"/>
      <c r="R66" s="213"/>
      <c r="S66" s="211">
        <f>SUM(S60:S65)</f>
        <v>0</v>
      </c>
      <c r="T66" s="211">
        <f>SUM(T60:T65)</f>
        <v>431</v>
      </c>
      <c r="U66" s="211">
        <f>S66-T66</f>
        <v>-431</v>
      </c>
      <c r="V66" s="213" t="e">
        <f t="shared" si="77"/>
        <v>#DIV/0!</v>
      </c>
      <c r="W66" s="211">
        <f>SUM(W60:W65)</f>
        <v>0</v>
      </c>
      <c r="X66" s="211">
        <f>SUM(X60:X65)</f>
        <v>2</v>
      </c>
      <c r="Y66" s="211">
        <f>W66-X66</f>
        <v>-2</v>
      </c>
      <c r="Z66" s="213" t="e">
        <f t="shared" si="79"/>
        <v>#DIV/0!</v>
      </c>
      <c r="AA66" s="320"/>
      <c r="AB66" s="211"/>
      <c r="AC66" s="211"/>
      <c r="AD66" s="211"/>
      <c r="AE66" s="293"/>
      <c r="AF66" s="293"/>
      <c r="AG66" s="293"/>
      <c r="AH66" s="293"/>
      <c r="AI66" s="293"/>
      <c r="AJ66" s="293"/>
      <c r="AK66" s="293"/>
      <c r="AL66" s="293"/>
      <c r="AM66" s="293"/>
      <c r="AN66" s="284"/>
      <c r="AO66" s="216"/>
      <c r="AP66" s="216"/>
      <c r="AQ66" s="293"/>
      <c r="AR66" s="293"/>
      <c r="AS66" s="293"/>
      <c r="AT66" s="293"/>
      <c r="AU66" s="293"/>
    </row>
    <row r="67" spans="1:47" ht="15.75" thickBot="1" x14ac:dyDescent="0.3">
      <c r="A67" s="38">
        <v>1</v>
      </c>
      <c r="B67" s="42" t="s">
        <v>159</v>
      </c>
      <c r="C67" s="276">
        <v>0</v>
      </c>
      <c r="D67" s="128">
        <f>Узкие!$T$126</f>
        <v>13</v>
      </c>
      <c r="E67" s="133">
        <f>C67-D67</f>
        <v>-13</v>
      </c>
      <c r="F67" s="112" t="e">
        <f>D67*100/C67</f>
        <v>#DIV/0!</v>
      </c>
      <c r="G67" s="276">
        <v>26</v>
      </c>
      <c r="H67" s="128">
        <f>Узкие!$T$130</f>
        <v>32</v>
      </c>
      <c r="I67" s="133">
        <f>G67-H67</f>
        <v>-6</v>
      </c>
      <c r="J67" s="112">
        <f>H67*100/G67</f>
        <v>123.07692307692308</v>
      </c>
      <c r="K67" s="276">
        <v>0</v>
      </c>
      <c r="L67" s="128">
        <f>Узкие!$T$128</f>
        <v>0</v>
      </c>
      <c r="M67" s="133">
        <f>K67-L67</f>
        <v>0</v>
      </c>
      <c r="N67" s="112" t="e">
        <f>L67*100/K67</f>
        <v>#DIV/0!</v>
      </c>
      <c r="O67" s="218"/>
      <c r="P67" s="53"/>
      <c r="Q67" s="53"/>
      <c r="R67" s="53"/>
      <c r="S67" s="276">
        <v>0</v>
      </c>
      <c r="T67" s="128">
        <f>Узкие!$T$132</f>
        <v>43</v>
      </c>
      <c r="U67" s="133">
        <f>S67-T67</f>
        <v>-43</v>
      </c>
      <c r="V67" s="112" t="e">
        <f>T67*100/S67</f>
        <v>#DIV/0!</v>
      </c>
      <c r="W67" s="107">
        <v>0</v>
      </c>
      <c r="X67" s="128">
        <f>Узкие!$T$134</f>
        <v>0</v>
      </c>
      <c r="Y67" s="133">
        <f>W67-X67</f>
        <v>0</v>
      </c>
      <c r="Z67" s="112" t="e">
        <f>X67*100/W67</f>
        <v>#DIV/0!</v>
      </c>
      <c r="AA67" s="193"/>
      <c r="AB67" s="181">
        <v>99</v>
      </c>
      <c r="AC67" s="128">
        <f>Узкие!$T$126</f>
        <v>13</v>
      </c>
      <c r="AD67" s="133">
        <f>AB67-AC67</f>
        <v>86</v>
      </c>
      <c r="AE67" s="112">
        <f>AC67*100/AB67</f>
        <v>13.131313131313131</v>
      </c>
      <c r="AF67" s="181">
        <v>3</v>
      </c>
      <c r="AG67" s="128">
        <f>Узкие!$T$130</f>
        <v>32</v>
      </c>
      <c r="AH67" s="133">
        <f>AF67-AG67</f>
        <v>-29</v>
      </c>
      <c r="AI67" s="112">
        <f>AG67*100/AF67</f>
        <v>1066.6666666666667</v>
      </c>
      <c r="AJ67" s="181">
        <v>0</v>
      </c>
      <c r="AK67" s="128">
        <f>Узкие!$T$128</f>
        <v>0</v>
      </c>
      <c r="AL67" s="133">
        <f>AJ67-AK67</f>
        <v>0</v>
      </c>
      <c r="AM67" s="112" t="e">
        <f>AK67*100/AJ67</f>
        <v>#DIV/0!</v>
      </c>
      <c r="AN67" s="181">
        <v>32</v>
      </c>
      <c r="AO67" s="128">
        <f>Узкие!$T$132</f>
        <v>43</v>
      </c>
      <c r="AP67" s="133">
        <f>AN67-AO67</f>
        <v>-11</v>
      </c>
      <c r="AQ67" s="112">
        <f>AO67*100/AN67</f>
        <v>134.375</v>
      </c>
      <c r="AR67" s="188">
        <v>0</v>
      </c>
      <c r="AS67" s="128">
        <f>Узкие!$T$134</f>
        <v>0</v>
      </c>
      <c r="AT67" s="133">
        <f>AR67-AS67</f>
        <v>0</v>
      </c>
      <c r="AU67" s="112" t="e">
        <f>AS67*100/AR67</f>
        <v>#DIV/0!</v>
      </c>
    </row>
    <row r="68" spans="1:47" s="214" customFormat="1" ht="15.75" thickBot="1" x14ac:dyDescent="0.3">
      <c r="A68" s="292"/>
      <c r="B68" s="210" t="s">
        <v>160</v>
      </c>
      <c r="C68" s="210">
        <f>C67</f>
        <v>0</v>
      </c>
      <c r="D68" s="210">
        <f>D67</f>
        <v>13</v>
      </c>
      <c r="E68" s="211">
        <f>C68-D68</f>
        <v>-13</v>
      </c>
      <c r="F68" s="213" t="e">
        <f>D68*100/C68</f>
        <v>#DIV/0!</v>
      </c>
      <c r="G68" s="210">
        <f>G67</f>
        <v>26</v>
      </c>
      <c r="H68" s="210">
        <f>H67</f>
        <v>32</v>
      </c>
      <c r="I68" s="211">
        <f>G68-H68</f>
        <v>-6</v>
      </c>
      <c r="J68" s="213">
        <f>H68*100/G68</f>
        <v>123.07692307692308</v>
      </c>
      <c r="K68" s="210">
        <f>K67</f>
        <v>0</v>
      </c>
      <c r="L68" s="210">
        <f>L67</f>
        <v>0</v>
      </c>
      <c r="M68" s="211">
        <f>K68-L68</f>
        <v>0</v>
      </c>
      <c r="N68" s="213" t="e">
        <f>L68*100/K68</f>
        <v>#DIV/0!</v>
      </c>
      <c r="O68" s="293"/>
      <c r="P68" s="293"/>
      <c r="Q68" s="293"/>
      <c r="R68" s="293"/>
      <c r="S68" s="210">
        <f>S67</f>
        <v>0</v>
      </c>
      <c r="T68" s="210">
        <f>T67</f>
        <v>43</v>
      </c>
      <c r="U68" s="211">
        <f>S68-T68</f>
        <v>-43</v>
      </c>
      <c r="V68" s="213" t="e">
        <f>T68*100/S68</f>
        <v>#DIV/0!</v>
      </c>
      <c r="W68" s="210">
        <f>W67</f>
        <v>0</v>
      </c>
      <c r="X68" s="210">
        <f>X67</f>
        <v>0</v>
      </c>
      <c r="Y68" s="211">
        <f>W68-X68</f>
        <v>0</v>
      </c>
      <c r="Z68" s="213" t="e">
        <f>X68*100/W68</f>
        <v>#DIV/0!</v>
      </c>
      <c r="AA68" s="320"/>
      <c r="AB68" s="210">
        <f>AB67</f>
        <v>99</v>
      </c>
      <c r="AC68" s="210">
        <f>AC67</f>
        <v>13</v>
      </c>
      <c r="AD68" s="211">
        <f>AB68-AC68</f>
        <v>86</v>
      </c>
      <c r="AE68" s="213">
        <f>AC68*100/AB68</f>
        <v>13.131313131313131</v>
      </c>
      <c r="AF68" s="210">
        <f>AF67</f>
        <v>3</v>
      </c>
      <c r="AG68" s="210">
        <f>AG67</f>
        <v>32</v>
      </c>
      <c r="AH68" s="211">
        <f>AF68-AG68</f>
        <v>-29</v>
      </c>
      <c r="AI68" s="213">
        <f>AG68*100/AF68</f>
        <v>1066.6666666666667</v>
      </c>
      <c r="AJ68" s="210">
        <f>AJ67</f>
        <v>0</v>
      </c>
      <c r="AK68" s="210">
        <f>AK67</f>
        <v>0</v>
      </c>
      <c r="AL68" s="211">
        <f>AJ68-AK68</f>
        <v>0</v>
      </c>
      <c r="AM68" s="213" t="e">
        <f>AK68*100/AJ68</f>
        <v>#DIV/0!</v>
      </c>
      <c r="AN68" s="210">
        <f>AN67</f>
        <v>32</v>
      </c>
      <c r="AO68" s="210">
        <f>AO67</f>
        <v>43</v>
      </c>
      <c r="AP68" s="211">
        <f>AN68-AO68</f>
        <v>-11</v>
      </c>
      <c r="AQ68" s="213">
        <f>AO68*100/AN68</f>
        <v>134.375</v>
      </c>
      <c r="AR68" s="210">
        <f>AR67</f>
        <v>0</v>
      </c>
      <c r="AS68" s="210">
        <f>AS67</f>
        <v>0</v>
      </c>
      <c r="AT68" s="211">
        <f>AR68-AS68</f>
        <v>0</v>
      </c>
      <c r="AU68" s="213" t="e">
        <f>AS68*100/AR68</f>
        <v>#DIV/0!</v>
      </c>
    </row>
    <row r="69" spans="1:47" ht="15.75" thickBot="1" x14ac:dyDescent="0.3">
      <c r="A69" s="38">
        <v>1</v>
      </c>
      <c r="B69" s="42" t="s">
        <v>330</v>
      </c>
      <c r="C69" s="276">
        <v>60</v>
      </c>
      <c r="D69" s="128">
        <f>Узкие!$AE$153</f>
        <v>0</v>
      </c>
      <c r="E69" s="133">
        <f t="shared" ref="E69" si="187">C69-D69</f>
        <v>60</v>
      </c>
      <c r="F69" s="112">
        <f>D69*100/C69</f>
        <v>0</v>
      </c>
      <c r="G69" s="276"/>
      <c r="H69" s="128"/>
      <c r="I69" s="133">
        <f t="shared" ref="I69" si="188">G69-H69</f>
        <v>0</v>
      </c>
      <c r="J69" s="112" t="e">
        <f t="shared" ref="J69" si="189">H69*100/G69</f>
        <v>#DIV/0!</v>
      </c>
      <c r="K69" s="276"/>
      <c r="L69" s="128"/>
      <c r="M69" s="133">
        <f t="shared" ref="M69" si="190">K69-L69</f>
        <v>0</v>
      </c>
      <c r="N69" s="112" t="e">
        <f t="shared" ref="N69" si="191">L69*100/K69</f>
        <v>#DIV/0!</v>
      </c>
      <c r="O69" s="285"/>
      <c r="P69" s="46"/>
      <c r="Q69" s="46"/>
      <c r="R69" s="46"/>
      <c r="S69" s="276">
        <v>0</v>
      </c>
      <c r="T69" s="128">
        <f>Узкие!$AE$155</f>
        <v>0</v>
      </c>
      <c r="U69" s="133">
        <f t="shared" ref="U69" si="192">S69-T69</f>
        <v>0</v>
      </c>
      <c r="V69" s="112" t="e">
        <f t="shared" ref="V69" si="193">T69*100/S69</f>
        <v>#DIV/0!</v>
      </c>
      <c r="W69" s="276">
        <v>0</v>
      </c>
      <c r="X69" s="128">
        <f>Узкие!$AE$157</f>
        <v>0</v>
      </c>
      <c r="Y69" s="133">
        <f t="shared" ref="Y69" si="194">W69-X69</f>
        <v>0</v>
      </c>
      <c r="Z69" s="112" t="e">
        <f t="shared" ref="Z69" si="195">X69*100/W69</f>
        <v>#DIV/0!</v>
      </c>
      <c r="AA69" s="69"/>
      <c r="AB69" s="181">
        <v>4</v>
      </c>
      <c r="AC69" s="128">
        <f>Узкие!$AE$153</f>
        <v>0</v>
      </c>
      <c r="AD69" s="133">
        <f t="shared" ref="AD69" si="196">AB69-AC69</f>
        <v>4</v>
      </c>
      <c r="AE69" s="112">
        <f t="shared" ref="AE69" si="197">AC69*100/AB69</f>
        <v>0</v>
      </c>
      <c r="AF69" s="181"/>
      <c r="AG69" s="128"/>
      <c r="AH69" s="133">
        <f t="shared" ref="AH69" si="198">AF69-AG69</f>
        <v>0</v>
      </c>
      <c r="AI69" s="112" t="e">
        <f t="shared" ref="AI69" si="199">AG69*100/AF69</f>
        <v>#DIV/0!</v>
      </c>
      <c r="AJ69" s="181"/>
      <c r="AK69" s="128"/>
      <c r="AL69" s="133">
        <f t="shared" ref="AL69" si="200">AJ69-AK69</f>
        <v>0</v>
      </c>
      <c r="AM69" s="112" t="e">
        <f t="shared" ref="AM69" si="201">AK69*100/AJ69</f>
        <v>#DIV/0!</v>
      </c>
      <c r="AN69" s="181">
        <v>4</v>
      </c>
      <c r="AO69" s="128">
        <f>Узкие!$AE$155</f>
        <v>0</v>
      </c>
      <c r="AP69" s="133">
        <f t="shared" ref="AP69" si="202">AN69-AO69</f>
        <v>4</v>
      </c>
      <c r="AQ69" s="112">
        <f t="shared" ref="AQ69" si="203">AO69*100/AN69</f>
        <v>0</v>
      </c>
      <c r="AR69" s="181">
        <v>0</v>
      </c>
      <c r="AS69" s="128">
        <f>Узкие!$AE$157</f>
        <v>0</v>
      </c>
      <c r="AT69" s="133">
        <f t="shared" ref="AT69" si="204">AR69-AS69</f>
        <v>0</v>
      </c>
      <c r="AU69" s="112" t="e">
        <f t="shared" ref="AU69" si="205">AS69*100/AR69</f>
        <v>#DIV/0!</v>
      </c>
    </row>
    <row r="70" spans="1:47" ht="15.75" thickBot="1" x14ac:dyDescent="0.3">
      <c r="A70" s="38">
        <v>1</v>
      </c>
      <c r="B70" s="42"/>
      <c r="C70" s="276"/>
      <c r="D70" s="128"/>
      <c r="E70" s="133"/>
      <c r="F70" s="112"/>
      <c r="G70" s="276"/>
      <c r="H70" s="128"/>
      <c r="I70" s="133"/>
      <c r="J70" s="112"/>
      <c r="K70" s="276"/>
      <c r="L70" s="128"/>
      <c r="M70" s="133"/>
      <c r="N70" s="112"/>
      <c r="O70" s="285"/>
      <c r="P70" s="46"/>
      <c r="Q70" s="46"/>
      <c r="R70" s="46"/>
      <c r="S70" s="276"/>
      <c r="T70" s="128"/>
      <c r="U70" s="133"/>
      <c r="V70" s="112"/>
      <c r="W70" s="276"/>
      <c r="X70" s="128"/>
      <c r="Y70" s="133"/>
      <c r="Z70" s="112"/>
      <c r="AA70" s="69"/>
      <c r="AB70" s="181"/>
      <c r="AC70" s="128" t="e">
        <f>Узкие!#REF!</f>
        <v>#REF!</v>
      </c>
      <c r="AD70" s="133" t="e">
        <f t="shared" ref="AD70" si="206">AB70-AC70</f>
        <v>#REF!</v>
      </c>
      <c r="AE70" s="112" t="e">
        <f t="shared" ref="AE70" si="207">AC70*100/AB70</f>
        <v>#REF!</v>
      </c>
      <c r="AF70" s="181"/>
      <c r="AG70" s="128"/>
      <c r="AH70" s="133">
        <f t="shared" ref="AH70" si="208">AF70-AG70</f>
        <v>0</v>
      </c>
      <c r="AI70" s="112" t="e">
        <f t="shared" ref="AI70" si="209">AG70*100/AF70</f>
        <v>#DIV/0!</v>
      </c>
      <c r="AJ70" s="181"/>
      <c r="AK70" s="128"/>
      <c r="AL70" s="133">
        <f t="shared" ref="AL70" si="210">AJ70-AK70</f>
        <v>0</v>
      </c>
      <c r="AM70" s="112" t="e">
        <f t="shared" ref="AM70" si="211">AK70*100/AJ70</f>
        <v>#DIV/0!</v>
      </c>
      <c r="AN70" s="181"/>
      <c r="AO70" s="128" t="e">
        <f>Узкие!#REF!</f>
        <v>#REF!</v>
      </c>
      <c r="AP70" s="133" t="e">
        <f t="shared" ref="AP70" si="212">AN70-AO70</f>
        <v>#REF!</v>
      </c>
      <c r="AQ70" s="112" t="e">
        <f t="shared" ref="AQ70" si="213">AO70*100/AN70</f>
        <v>#REF!</v>
      </c>
      <c r="AR70" s="181">
        <v>0</v>
      </c>
      <c r="AS70" s="128" t="e">
        <f>Узкие!#REF!</f>
        <v>#REF!</v>
      </c>
      <c r="AT70" s="133" t="e">
        <f t="shared" ref="AT70" si="214">AR70-AS70</f>
        <v>#REF!</v>
      </c>
      <c r="AU70" s="112" t="e">
        <f t="shared" ref="AU70" si="215">AS70*100/AR70</f>
        <v>#REF!</v>
      </c>
    </row>
    <row r="71" spans="1:47" s="214" customFormat="1" ht="15.75" thickBot="1" x14ac:dyDescent="0.3">
      <c r="A71" s="292"/>
      <c r="B71" s="210" t="s">
        <v>161</v>
      </c>
      <c r="C71" s="210">
        <f>SUM(C69:C70)</f>
        <v>60</v>
      </c>
      <c r="D71" s="210">
        <f>SUM(D69:D70)</f>
        <v>0</v>
      </c>
      <c r="E71" s="210">
        <f>C71-D71</f>
        <v>60</v>
      </c>
      <c r="F71" s="332">
        <f>D71*100/C71</f>
        <v>0</v>
      </c>
      <c r="G71" s="210">
        <f>SUM(G69:G70)</f>
        <v>0</v>
      </c>
      <c r="H71" s="210">
        <f>SUM(H69:H70)</f>
        <v>0</v>
      </c>
      <c r="I71" s="210">
        <f>G71-H71</f>
        <v>0</v>
      </c>
      <c r="J71" s="293" t="e">
        <f>I71/G71*100</f>
        <v>#DIV/0!</v>
      </c>
      <c r="K71" s="210">
        <f>SUM(K69:K70)</f>
        <v>0</v>
      </c>
      <c r="L71" s="210">
        <f>SUM(L69:L70)</f>
        <v>0</v>
      </c>
      <c r="M71" s="210">
        <f>K71-L71</f>
        <v>0</v>
      </c>
      <c r="N71" s="293" t="e">
        <f>M71/K71*100</f>
        <v>#DIV/0!</v>
      </c>
      <c r="O71" s="293"/>
      <c r="P71" s="293"/>
      <c r="Q71" s="293"/>
      <c r="R71" s="293"/>
      <c r="S71" s="210">
        <f>SUM(S69:S70)</f>
        <v>0</v>
      </c>
      <c r="T71" s="210">
        <f>SUM(T69:T70)</f>
        <v>0</v>
      </c>
      <c r="U71" s="210">
        <f>S71-T71</f>
        <v>0</v>
      </c>
      <c r="V71" s="332" t="e">
        <f>T71*100/S71</f>
        <v>#DIV/0!</v>
      </c>
      <c r="W71" s="210">
        <f>SUM(W69:W70)</f>
        <v>0</v>
      </c>
      <c r="X71" s="210">
        <f>SUM(X69:X70)</f>
        <v>0</v>
      </c>
      <c r="Y71" s="210">
        <f>W71-X71</f>
        <v>0</v>
      </c>
      <c r="Z71" s="293" t="e">
        <f>Y71/W71*100</f>
        <v>#DIV/0!</v>
      </c>
      <c r="AA71" s="320"/>
      <c r="AB71" s="210">
        <f>SUM(AB69:AB70)</f>
        <v>4</v>
      </c>
      <c r="AC71" s="210" t="e">
        <f>SUM(AC69:AC70)</f>
        <v>#REF!</v>
      </c>
      <c r="AD71" s="210" t="e">
        <f>AB71-AC71</f>
        <v>#REF!</v>
      </c>
      <c r="AE71" s="293" t="e">
        <f>AD71/AB71*100</f>
        <v>#REF!</v>
      </c>
      <c r="AF71" s="210">
        <f>SUM(AF69:AF70)</f>
        <v>0</v>
      </c>
      <c r="AG71" s="210">
        <f>SUM(AG69:AG70)</f>
        <v>0</v>
      </c>
      <c r="AH71" s="210">
        <f>AF71-AG71</f>
        <v>0</v>
      </c>
      <c r="AI71" s="293" t="e">
        <f>AH71/AF71*100</f>
        <v>#DIV/0!</v>
      </c>
      <c r="AJ71" s="210">
        <f>SUM(AJ69:AJ70)</f>
        <v>0</v>
      </c>
      <c r="AK71" s="210">
        <f>SUM(AK69:AK70)</f>
        <v>0</v>
      </c>
      <c r="AL71" s="210">
        <f>AJ71-AK71</f>
        <v>0</v>
      </c>
      <c r="AM71" s="293" t="e">
        <f>AL71/AJ71*100</f>
        <v>#DIV/0!</v>
      </c>
      <c r="AN71" s="210">
        <f>SUM(AN69:AN70)</f>
        <v>4</v>
      </c>
      <c r="AO71" s="210" t="e">
        <f>SUM(AO69:AO70)</f>
        <v>#REF!</v>
      </c>
      <c r="AP71" s="210" t="e">
        <f>AN71-AO71</f>
        <v>#REF!</v>
      </c>
      <c r="AQ71" s="293" t="e">
        <f>AP71/AN71*100</f>
        <v>#REF!</v>
      </c>
      <c r="AR71" s="210">
        <f>SUM(AR69:AR70)</f>
        <v>0</v>
      </c>
      <c r="AS71" s="210" t="e">
        <f>SUM(AS69:AS70)</f>
        <v>#REF!</v>
      </c>
      <c r="AT71" s="210" t="e">
        <f>AR71-AS71</f>
        <v>#REF!</v>
      </c>
      <c r="AU71" s="293" t="e">
        <f>AT71/AR71*100</f>
        <v>#REF!</v>
      </c>
    </row>
    <row r="72" spans="1:47" ht="15.75" thickBot="1" x14ac:dyDescent="0.3">
      <c r="A72" s="38">
        <v>1</v>
      </c>
      <c r="B72" s="42" t="s">
        <v>162</v>
      </c>
      <c r="C72" s="308">
        <v>0</v>
      </c>
      <c r="D72" s="128">
        <f>Узкие!$T$141</f>
        <v>7</v>
      </c>
      <c r="E72" s="133">
        <f t="shared" ref="E72:E73" si="216">C72-D72</f>
        <v>-7</v>
      </c>
      <c r="F72" s="112" t="e">
        <f t="shared" ref="F72:F91" si="217">D72*100/C72</f>
        <v>#DIV/0!</v>
      </c>
      <c r="G72" s="276">
        <v>18</v>
      </c>
      <c r="H72" s="128">
        <f>Узкие!$T$145</f>
        <v>0</v>
      </c>
      <c r="I72" s="133">
        <f t="shared" ref="I72:I73" si="218">G72-H72</f>
        <v>18</v>
      </c>
      <c r="J72" s="112">
        <f t="shared" ref="J72:J91" si="219">H72*100/G72</f>
        <v>0</v>
      </c>
      <c r="K72" s="276">
        <v>0</v>
      </c>
      <c r="L72" s="128">
        <f>Узкие!$T$143</f>
        <v>0</v>
      </c>
      <c r="M72" s="133">
        <f t="shared" ref="M72:M73" si="220">K72-L72</f>
        <v>0</v>
      </c>
      <c r="N72" s="112" t="e">
        <f t="shared" ref="N72:N91" si="221">L72*100/K72</f>
        <v>#DIV/0!</v>
      </c>
      <c r="O72" s="283"/>
      <c r="P72" s="128"/>
      <c r="Q72" s="128"/>
      <c r="R72" s="126"/>
      <c r="S72" s="276">
        <v>0</v>
      </c>
      <c r="T72" s="128">
        <f>Узкие!$T$147</f>
        <v>14</v>
      </c>
      <c r="U72" s="133">
        <f t="shared" ref="U72:U73" si="222">S72-T72</f>
        <v>-14</v>
      </c>
      <c r="V72" s="112" t="e">
        <f t="shared" ref="V72:V91" si="223">T72*100/S72</f>
        <v>#DIV/0!</v>
      </c>
      <c r="W72" s="283">
        <v>0</v>
      </c>
      <c r="X72" s="128">
        <f>Узкие!$T$149</f>
        <v>0</v>
      </c>
      <c r="Y72" s="133">
        <f t="shared" ref="Y72:Y73" si="224">W72-X72</f>
        <v>0</v>
      </c>
      <c r="Z72" s="112" t="e">
        <f>X72*100/W72</f>
        <v>#DIV/0!</v>
      </c>
      <c r="AA72" s="70"/>
      <c r="AB72" s="192">
        <v>7</v>
      </c>
      <c r="AC72" s="128">
        <f>Узкие!$T$141</f>
        <v>7</v>
      </c>
      <c r="AD72" s="133">
        <f t="shared" ref="AD72:AD73" si="225">AB72-AC72</f>
        <v>0</v>
      </c>
      <c r="AE72" s="112">
        <f t="shared" ref="AE72" si="226">AC72*100/AB72</f>
        <v>100</v>
      </c>
      <c r="AF72" s="181">
        <v>41</v>
      </c>
      <c r="AG72" s="128">
        <f>Узкие!$T$145</f>
        <v>0</v>
      </c>
      <c r="AH72" s="133">
        <f t="shared" ref="AH72:AH73" si="227">AF72-AG72</f>
        <v>41</v>
      </c>
      <c r="AI72" s="112">
        <f t="shared" ref="AI72:AI91" si="228">AG72*100/AF72</f>
        <v>0</v>
      </c>
      <c r="AJ72" s="181">
        <v>0</v>
      </c>
      <c r="AK72" s="128">
        <f>Узкие!$T$143</f>
        <v>0</v>
      </c>
      <c r="AL72" s="133">
        <f t="shared" ref="AL72:AL73" si="229">AJ72-AK72</f>
        <v>0</v>
      </c>
      <c r="AM72" s="112" t="e">
        <f t="shared" ref="AM72" si="230">AK72*100/AJ72</f>
        <v>#DIV/0!</v>
      </c>
      <c r="AN72" s="181">
        <v>148</v>
      </c>
      <c r="AO72" s="128">
        <f>Узкие!$T$147</f>
        <v>14</v>
      </c>
      <c r="AP72" s="133">
        <f t="shared" ref="AP72:AP73" si="231">AN72-AO72</f>
        <v>134</v>
      </c>
      <c r="AQ72" s="112">
        <f t="shared" ref="AQ72" si="232">AO72*100/AN72</f>
        <v>9.4594594594594597</v>
      </c>
      <c r="AR72" s="185">
        <v>0</v>
      </c>
      <c r="AS72" s="128">
        <f>Узкие!$T$149</f>
        <v>0</v>
      </c>
      <c r="AT72" s="133">
        <f t="shared" ref="AT72:AT73" si="233">AR72-AS72</f>
        <v>0</v>
      </c>
      <c r="AU72" s="112" t="e">
        <f>AS72*100/AR72</f>
        <v>#DIV/0!</v>
      </c>
    </row>
    <row r="73" spans="1:47" ht="15.75" thickBot="1" x14ac:dyDescent="0.3">
      <c r="A73" s="38">
        <v>2</v>
      </c>
      <c r="B73" s="42" t="s">
        <v>283</v>
      </c>
      <c r="C73" s="308">
        <v>0</v>
      </c>
      <c r="D73" s="128">
        <f>Узкие!$T$154</f>
        <v>10</v>
      </c>
      <c r="E73" s="133">
        <f t="shared" si="216"/>
        <v>-10</v>
      </c>
      <c r="F73" s="112" t="e">
        <f t="shared" si="217"/>
        <v>#DIV/0!</v>
      </c>
      <c r="G73" s="276">
        <v>10</v>
      </c>
      <c r="H73" s="128">
        <f>Узкие!$T$158</f>
        <v>11</v>
      </c>
      <c r="I73" s="133">
        <f t="shared" si="218"/>
        <v>-1</v>
      </c>
      <c r="J73" s="112">
        <f t="shared" si="219"/>
        <v>110</v>
      </c>
      <c r="K73" s="276">
        <v>0</v>
      </c>
      <c r="L73" s="128">
        <f>Узкие!$T$156</f>
        <v>0</v>
      </c>
      <c r="M73" s="133">
        <f t="shared" si="220"/>
        <v>0</v>
      </c>
      <c r="N73" s="112" t="e">
        <f t="shared" si="221"/>
        <v>#DIV/0!</v>
      </c>
      <c r="O73" s="283"/>
      <c r="P73" s="128"/>
      <c r="Q73" s="128"/>
      <c r="R73" s="126"/>
      <c r="S73" s="276">
        <v>0</v>
      </c>
      <c r="T73" s="128">
        <f>Узкие!$T$160</f>
        <v>18</v>
      </c>
      <c r="U73" s="133">
        <f t="shared" si="222"/>
        <v>-18</v>
      </c>
      <c r="V73" s="112" t="e">
        <f t="shared" si="223"/>
        <v>#DIV/0!</v>
      </c>
      <c r="W73" s="283">
        <v>0</v>
      </c>
      <c r="X73" s="128">
        <f>Узкие!$T$162</f>
        <v>0</v>
      </c>
      <c r="Y73" s="133">
        <f t="shared" si="224"/>
        <v>0</v>
      </c>
      <c r="Z73" s="112" t="e">
        <f>X73*100/W73</f>
        <v>#DIV/0!</v>
      </c>
      <c r="AA73" s="70"/>
      <c r="AB73" s="192">
        <v>7</v>
      </c>
      <c r="AC73" s="128">
        <f>Узкие!$T$154</f>
        <v>10</v>
      </c>
      <c r="AD73" s="133">
        <f t="shared" si="225"/>
        <v>-3</v>
      </c>
      <c r="AE73" s="112">
        <f t="shared" ref="AE73:AE91" si="234">AC73*100/AB73</f>
        <v>142.85714285714286</v>
      </c>
      <c r="AF73" s="181">
        <v>3</v>
      </c>
      <c r="AG73" s="128">
        <f>Узкие!$T$158</f>
        <v>11</v>
      </c>
      <c r="AH73" s="133">
        <f t="shared" si="227"/>
        <v>-8</v>
      </c>
      <c r="AI73" s="112">
        <f t="shared" si="228"/>
        <v>366.66666666666669</v>
      </c>
      <c r="AJ73" s="181">
        <v>0</v>
      </c>
      <c r="AK73" s="128">
        <f>Узкие!$T$156</f>
        <v>0</v>
      </c>
      <c r="AL73" s="133">
        <f t="shared" si="229"/>
        <v>0</v>
      </c>
      <c r="AM73" s="112" t="e">
        <f t="shared" ref="AM73:AM91" si="235">AK73*100/AJ73</f>
        <v>#DIV/0!</v>
      </c>
      <c r="AN73" s="181">
        <v>10</v>
      </c>
      <c r="AO73" s="128">
        <f>Узкие!$T$160</f>
        <v>18</v>
      </c>
      <c r="AP73" s="133">
        <f t="shared" si="231"/>
        <v>-8</v>
      </c>
      <c r="AQ73" s="112">
        <f t="shared" ref="AQ73:AQ91" si="236">AO73*100/AN73</f>
        <v>180</v>
      </c>
      <c r="AR73" s="185">
        <v>0</v>
      </c>
      <c r="AS73" s="128">
        <f>Узкие!$T$162</f>
        <v>0</v>
      </c>
      <c r="AT73" s="133">
        <f t="shared" si="233"/>
        <v>0</v>
      </c>
      <c r="AU73" s="112" t="e">
        <f>AS73*100/AR73</f>
        <v>#DIV/0!</v>
      </c>
    </row>
    <row r="74" spans="1:47" s="214" customFormat="1" ht="15.75" thickBot="1" x14ac:dyDescent="0.3">
      <c r="A74" s="292"/>
      <c r="B74" s="210" t="s">
        <v>163</v>
      </c>
      <c r="C74" s="210">
        <f>SUM(C72:C73)</f>
        <v>0</v>
      </c>
      <c r="D74" s="210">
        <f>SUM(D72:D73)</f>
        <v>17</v>
      </c>
      <c r="E74" s="211">
        <f>C74-D74</f>
        <v>-17</v>
      </c>
      <c r="F74" s="213" t="e">
        <f t="shared" si="217"/>
        <v>#DIV/0!</v>
      </c>
      <c r="G74" s="210">
        <f>SUM(G72:G73)</f>
        <v>28</v>
      </c>
      <c r="H74" s="210">
        <f>SUM(H72:H73)</f>
        <v>11</v>
      </c>
      <c r="I74" s="211">
        <f>G74-H74</f>
        <v>17</v>
      </c>
      <c r="J74" s="213">
        <f t="shared" si="219"/>
        <v>39.285714285714285</v>
      </c>
      <c r="K74" s="210">
        <f>SUM(K72:K73)</f>
        <v>0</v>
      </c>
      <c r="L74" s="210">
        <f>SUM(L72:L73)</f>
        <v>0</v>
      </c>
      <c r="M74" s="211">
        <f>K74-L74</f>
        <v>0</v>
      </c>
      <c r="N74" s="213" t="e">
        <f t="shared" si="221"/>
        <v>#DIV/0!</v>
      </c>
      <c r="O74" s="210"/>
      <c r="P74" s="211"/>
      <c r="Q74" s="211"/>
      <c r="R74" s="293"/>
      <c r="S74" s="210">
        <f>SUM(S72:S73)</f>
        <v>0</v>
      </c>
      <c r="T74" s="210">
        <f>SUM(T72:T73)</f>
        <v>32</v>
      </c>
      <c r="U74" s="211">
        <f>S74-T74</f>
        <v>-32</v>
      </c>
      <c r="V74" s="213" t="e">
        <f t="shared" si="223"/>
        <v>#DIV/0!</v>
      </c>
      <c r="W74" s="210">
        <f>SUM(W72:W73)</f>
        <v>0</v>
      </c>
      <c r="X74" s="210">
        <f>SUM(X72:X73)</f>
        <v>0</v>
      </c>
      <c r="Y74" s="211">
        <f>W74-X74</f>
        <v>0</v>
      </c>
      <c r="Z74" s="213" t="e">
        <f>X74*100/W74</f>
        <v>#DIV/0!</v>
      </c>
      <c r="AA74" s="320"/>
      <c r="AB74" s="210">
        <f>SUM(AB72:AB73)</f>
        <v>14</v>
      </c>
      <c r="AC74" s="210">
        <f>SUM(AC72:AC73)</f>
        <v>17</v>
      </c>
      <c r="AD74" s="211">
        <f>AB74-AC74</f>
        <v>-3</v>
      </c>
      <c r="AE74" s="213">
        <f t="shared" si="234"/>
        <v>121.42857142857143</v>
      </c>
      <c r="AF74" s="210">
        <f>SUM(AF72:AF73)</f>
        <v>44</v>
      </c>
      <c r="AG74" s="210">
        <f>SUM(AG72:AG73)</f>
        <v>11</v>
      </c>
      <c r="AH74" s="211">
        <f>AF74-AG74</f>
        <v>33</v>
      </c>
      <c r="AI74" s="213">
        <f t="shared" si="228"/>
        <v>25</v>
      </c>
      <c r="AJ74" s="210">
        <f>SUM(AJ72:AJ73)</f>
        <v>0</v>
      </c>
      <c r="AK74" s="210">
        <f>SUM(AK72:AK73)</f>
        <v>0</v>
      </c>
      <c r="AL74" s="211">
        <f>AJ74-AK74</f>
        <v>0</v>
      </c>
      <c r="AM74" s="213" t="e">
        <f t="shared" si="235"/>
        <v>#DIV/0!</v>
      </c>
      <c r="AN74" s="210">
        <f>SUM(AN72:AN73)</f>
        <v>158</v>
      </c>
      <c r="AO74" s="210">
        <f>SUM(AO72:AO73)</f>
        <v>32</v>
      </c>
      <c r="AP74" s="211">
        <f>AN74-AO74</f>
        <v>126</v>
      </c>
      <c r="AQ74" s="213">
        <f t="shared" si="236"/>
        <v>20.253164556962027</v>
      </c>
      <c r="AR74" s="210">
        <f>SUM(AR72:AR73)</f>
        <v>0</v>
      </c>
      <c r="AS74" s="210">
        <f>SUM(AS72:AS73)</f>
        <v>0</v>
      </c>
      <c r="AT74" s="211">
        <f>AR74-AS74</f>
        <v>0</v>
      </c>
      <c r="AU74" s="213" t="e">
        <f>AS74*100/AR74</f>
        <v>#DIV/0!</v>
      </c>
    </row>
    <row r="75" spans="1:47" ht="15.75" thickBot="1" x14ac:dyDescent="0.3">
      <c r="A75" s="38">
        <v>1</v>
      </c>
      <c r="B75" s="42" t="s">
        <v>303</v>
      </c>
      <c r="C75" s="276">
        <v>0</v>
      </c>
      <c r="D75" s="130">
        <f>Узкие!$AE$73</f>
        <v>20</v>
      </c>
      <c r="E75" s="133">
        <f>C75-D75</f>
        <v>-20</v>
      </c>
      <c r="F75" s="112" t="e">
        <f t="shared" ref="F75" si="237">D75*100/C75</f>
        <v>#DIV/0!</v>
      </c>
      <c r="G75" s="107">
        <v>13</v>
      </c>
      <c r="H75" s="130">
        <f>Узкие!$AE$79</f>
        <v>8</v>
      </c>
      <c r="I75" s="133">
        <f>G75-H75</f>
        <v>5</v>
      </c>
      <c r="J75" s="112">
        <f t="shared" ref="J75" si="238">H75*100/G75</f>
        <v>61.53846153846154</v>
      </c>
      <c r="K75" s="287">
        <v>0</v>
      </c>
      <c r="L75" s="130">
        <f>Узкие!$AE$77</f>
        <v>0</v>
      </c>
      <c r="M75" s="133">
        <f>K75-L75</f>
        <v>0</v>
      </c>
      <c r="N75" s="112" t="e">
        <f t="shared" ref="N75" si="239">L75*100/K75</f>
        <v>#DIV/0!</v>
      </c>
      <c r="O75" s="285"/>
      <c r="P75" s="46"/>
      <c r="Q75" s="46"/>
      <c r="R75" s="46"/>
      <c r="S75" s="276">
        <v>0</v>
      </c>
      <c r="T75" s="130">
        <f>Узкие!$AE$75</f>
        <v>36</v>
      </c>
      <c r="U75" s="133">
        <f>S75-T75</f>
        <v>-36</v>
      </c>
      <c r="V75" s="112" t="e">
        <f t="shared" ref="V75" si="240">T75*100/S75</f>
        <v>#DIV/0!</v>
      </c>
      <c r="W75" s="220"/>
      <c r="X75" s="126"/>
      <c r="Y75" s="126"/>
      <c r="Z75" s="126"/>
      <c r="AA75" s="69"/>
      <c r="AB75" s="181">
        <v>180</v>
      </c>
      <c r="AC75" s="130" t="e">
        <f>Узкие!#REF!</f>
        <v>#REF!</v>
      </c>
      <c r="AD75" s="133" t="e">
        <f>AB75-AC75</f>
        <v>#REF!</v>
      </c>
      <c r="AE75" s="112" t="e">
        <f t="shared" ref="AE75:AE76" si="241">AC75*100/AB75</f>
        <v>#REF!</v>
      </c>
      <c r="AF75" s="188">
        <v>0</v>
      </c>
      <c r="AG75" s="130" t="e">
        <f>Узкие!#REF!</f>
        <v>#REF!</v>
      </c>
      <c r="AH75" s="133" t="e">
        <f>AF75-AG75</f>
        <v>#REF!</v>
      </c>
      <c r="AI75" s="112" t="e">
        <f t="shared" ref="AI75:AI76" si="242">AG75*100/AF75</f>
        <v>#REF!</v>
      </c>
      <c r="AJ75" s="188">
        <v>0</v>
      </c>
      <c r="AK75" s="130" t="e">
        <f>Узкие!#REF!</f>
        <v>#REF!</v>
      </c>
      <c r="AL75" s="133" t="e">
        <f>AJ75-AK75</f>
        <v>#REF!</v>
      </c>
      <c r="AM75" s="112" t="e">
        <f t="shared" ref="AM75:AM76" si="243">AK75*100/AJ75</f>
        <v>#REF!</v>
      </c>
      <c r="AN75" s="181">
        <v>196</v>
      </c>
      <c r="AO75" s="130" t="e">
        <f>Узкие!#REF!</f>
        <v>#REF!</v>
      </c>
      <c r="AP75" s="133" t="e">
        <f>AN75-AO75</f>
        <v>#REF!</v>
      </c>
      <c r="AQ75" s="112" t="e">
        <f t="shared" ref="AQ75:AQ76" si="244">AO75*100/AN75</f>
        <v>#REF!</v>
      </c>
      <c r="AR75" s="126"/>
      <c r="AS75" s="126"/>
      <c r="AT75" s="126"/>
      <c r="AU75" s="126"/>
    </row>
    <row r="76" spans="1:47" ht="15.75" thickBot="1" x14ac:dyDescent="0.3">
      <c r="A76" s="38">
        <v>2</v>
      </c>
      <c r="B76" s="42"/>
      <c r="C76" s="276"/>
      <c r="D76" s="130"/>
      <c r="E76" s="133"/>
      <c r="F76" s="112"/>
      <c r="G76" s="107"/>
      <c r="H76" s="130"/>
      <c r="I76" s="133"/>
      <c r="J76" s="112"/>
      <c r="K76" s="287"/>
      <c r="L76" s="130"/>
      <c r="M76" s="133"/>
      <c r="N76" s="112"/>
      <c r="O76" s="285"/>
      <c r="P76" s="46"/>
      <c r="Q76" s="46"/>
      <c r="R76" s="46"/>
      <c r="S76" s="276"/>
      <c r="T76" s="130"/>
      <c r="U76" s="133"/>
      <c r="V76" s="112"/>
      <c r="W76" s="220"/>
      <c r="X76" s="126"/>
      <c r="Y76" s="126"/>
      <c r="Z76" s="126"/>
      <c r="AA76" s="69"/>
      <c r="AB76" s="181">
        <v>0</v>
      </c>
      <c r="AC76" s="130" t="e">
        <f>Узкие!#REF!</f>
        <v>#REF!</v>
      </c>
      <c r="AD76" s="133" t="e">
        <f>AB76-AC76</f>
        <v>#REF!</v>
      </c>
      <c r="AE76" s="112" t="e">
        <f t="shared" si="241"/>
        <v>#REF!</v>
      </c>
      <c r="AF76" s="188">
        <v>0</v>
      </c>
      <c r="AG76" s="130" t="e">
        <f>Узкие!#REF!</f>
        <v>#REF!</v>
      </c>
      <c r="AH76" s="133" t="e">
        <f>AF76-AG76</f>
        <v>#REF!</v>
      </c>
      <c r="AI76" s="112" t="e">
        <f t="shared" si="242"/>
        <v>#REF!</v>
      </c>
      <c r="AJ76" s="188">
        <v>0</v>
      </c>
      <c r="AK76" s="130" t="e">
        <f>Узкие!#REF!</f>
        <v>#REF!</v>
      </c>
      <c r="AL76" s="133" t="e">
        <f>AJ76-AK76</f>
        <v>#REF!</v>
      </c>
      <c r="AM76" s="112" t="e">
        <f t="shared" si="243"/>
        <v>#REF!</v>
      </c>
      <c r="AN76" s="181">
        <v>0</v>
      </c>
      <c r="AO76" s="130" t="e">
        <f>Узкие!#REF!</f>
        <v>#REF!</v>
      </c>
      <c r="AP76" s="133" t="e">
        <f>AN76-AO76</f>
        <v>#REF!</v>
      </c>
      <c r="AQ76" s="112" t="e">
        <f t="shared" si="244"/>
        <v>#REF!</v>
      </c>
      <c r="AR76" s="126"/>
      <c r="AS76" s="126"/>
      <c r="AT76" s="126"/>
      <c r="AU76" s="126"/>
    </row>
    <row r="77" spans="1:47" s="214" customFormat="1" ht="15.75" thickBot="1" x14ac:dyDescent="0.3">
      <c r="A77" s="292"/>
      <c r="B77" s="210" t="s">
        <v>164</v>
      </c>
      <c r="C77" s="210">
        <f>SUM(C75:C76)</f>
        <v>0</v>
      </c>
      <c r="D77" s="210">
        <f>SUM(D75:D76)</f>
        <v>20</v>
      </c>
      <c r="E77" s="211">
        <f>C77-D77</f>
        <v>-20</v>
      </c>
      <c r="F77" s="213" t="e">
        <f t="shared" si="217"/>
        <v>#DIV/0!</v>
      </c>
      <c r="G77" s="210">
        <f>SUM(G75:G76)</f>
        <v>13</v>
      </c>
      <c r="H77" s="210">
        <f>SUM(H75:H76)</f>
        <v>8</v>
      </c>
      <c r="I77" s="211">
        <f>G77-H77</f>
        <v>5</v>
      </c>
      <c r="J77" s="213">
        <f t="shared" si="219"/>
        <v>61.53846153846154</v>
      </c>
      <c r="K77" s="210">
        <f>SUM(K75:K76)</f>
        <v>0</v>
      </c>
      <c r="L77" s="210">
        <f>SUM(L75:L76)</f>
        <v>0</v>
      </c>
      <c r="M77" s="211">
        <f>K77-L77</f>
        <v>0</v>
      </c>
      <c r="N77" s="213" t="e">
        <f t="shared" si="221"/>
        <v>#DIV/0!</v>
      </c>
      <c r="O77" s="293"/>
      <c r="P77" s="293"/>
      <c r="Q77" s="293"/>
      <c r="R77" s="293"/>
      <c r="S77" s="210">
        <f>SUM(S75:S76)</f>
        <v>0</v>
      </c>
      <c r="T77" s="210">
        <f>SUM(T75:T76)</f>
        <v>36</v>
      </c>
      <c r="U77" s="211">
        <f>S77-T77</f>
        <v>-36</v>
      </c>
      <c r="V77" s="213" t="e">
        <f t="shared" si="223"/>
        <v>#DIV/0!</v>
      </c>
      <c r="W77" s="293"/>
      <c r="X77" s="293"/>
      <c r="Y77" s="293"/>
      <c r="Z77" s="293"/>
      <c r="AA77" s="318"/>
      <c r="AB77" s="210">
        <f>SUM(AB75:AB76)</f>
        <v>180</v>
      </c>
      <c r="AC77" s="210" t="e">
        <f>SUM(AC75:AC76)</f>
        <v>#REF!</v>
      </c>
      <c r="AD77" s="211" t="e">
        <f>AB77-AC77</f>
        <v>#REF!</v>
      </c>
      <c r="AE77" s="213" t="e">
        <f t="shared" si="234"/>
        <v>#REF!</v>
      </c>
      <c r="AF77" s="210">
        <f>SUM(AF75:AF76)</f>
        <v>0</v>
      </c>
      <c r="AG77" s="210" t="e">
        <f>SUM(AG75:AG76)</f>
        <v>#REF!</v>
      </c>
      <c r="AH77" s="211" t="e">
        <f>AF77-AG77</f>
        <v>#REF!</v>
      </c>
      <c r="AI77" s="213" t="e">
        <f t="shared" si="228"/>
        <v>#REF!</v>
      </c>
      <c r="AJ77" s="210">
        <f>SUM(AJ75:AJ76)</f>
        <v>0</v>
      </c>
      <c r="AK77" s="210" t="e">
        <f>SUM(AK75:AK76)</f>
        <v>#REF!</v>
      </c>
      <c r="AL77" s="211" t="e">
        <f>AJ77-AK77</f>
        <v>#REF!</v>
      </c>
      <c r="AM77" s="213" t="e">
        <f t="shared" si="235"/>
        <v>#REF!</v>
      </c>
      <c r="AN77" s="210">
        <f>SUM(AN75:AN76)</f>
        <v>196</v>
      </c>
      <c r="AO77" s="210" t="e">
        <f>SUM(AO75:AO76)</f>
        <v>#REF!</v>
      </c>
      <c r="AP77" s="211" t="e">
        <f>AN77-AO77</f>
        <v>#REF!</v>
      </c>
      <c r="AQ77" s="213" t="e">
        <f t="shared" si="236"/>
        <v>#REF!</v>
      </c>
      <c r="AR77" s="293"/>
      <c r="AS77" s="293"/>
      <c r="AT77" s="293"/>
      <c r="AU77" s="293"/>
    </row>
    <row r="78" spans="1:47" ht="15.75" thickBot="1" x14ac:dyDescent="0.3">
      <c r="A78" s="38">
        <v>1</v>
      </c>
      <c r="B78" s="42" t="s">
        <v>165</v>
      </c>
      <c r="C78" s="276">
        <v>0</v>
      </c>
      <c r="D78" s="130">
        <f>Узкие!$T$169</f>
        <v>107</v>
      </c>
      <c r="E78" s="133">
        <f t="shared" ref="E78:E80" si="245">C78-D78</f>
        <v>-107</v>
      </c>
      <c r="F78" s="112" t="e">
        <f t="shared" si="217"/>
        <v>#DIV/0!</v>
      </c>
      <c r="G78" s="276">
        <v>55</v>
      </c>
      <c r="H78" s="130">
        <f>Узкие!$T$173</f>
        <v>51</v>
      </c>
      <c r="I78" s="133">
        <f t="shared" ref="I78:I80" si="246">G78-H78</f>
        <v>4</v>
      </c>
      <c r="J78" s="112">
        <f t="shared" si="219"/>
        <v>92.727272727272734</v>
      </c>
      <c r="K78" s="276">
        <v>0</v>
      </c>
      <c r="L78" s="130">
        <f>Узкие!$T$171</f>
        <v>0</v>
      </c>
      <c r="M78" s="133">
        <f t="shared" ref="M78:M80" si="247">K78-L78</f>
        <v>0</v>
      </c>
      <c r="N78" s="112" t="e">
        <f t="shared" si="221"/>
        <v>#DIV/0!</v>
      </c>
      <c r="O78" s="285"/>
      <c r="P78" s="46"/>
      <c r="Q78" s="46"/>
      <c r="R78" s="46"/>
      <c r="S78" s="276">
        <v>0</v>
      </c>
      <c r="T78" s="130">
        <f>Узкие!$T$175</f>
        <v>2</v>
      </c>
      <c r="U78" s="133">
        <f t="shared" ref="U78:U80" si="248">S78-T78</f>
        <v>-2</v>
      </c>
      <c r="V78" s="112" t="e">
        <f t="shared" si="223"/>
        <v>#DIV/0!</v>
      </c>
      <c r="W78" s="276">
        <v>0</v>
      </c>
      <c r="X78" s="130">
        <f>Узкие!$T$177</f>
        <v>0</v>
      </c>
      <c r="Y78" s="133">
        <f t="shared" ref="Y78:Y80" si="249">W78-X78</f>
        <v>0</v>
      </c>
      <c r="Z78" s="112" t="e">
        <f t="shared" ref="Z78:Z86" si="250">X78*100/W78</f>
        <v>#DIV/0!</v>
      </c>
      <c r="AA78" s="69"/>
      <c r="AB78" s="181">
        <v>25</v>
      </c>
      <c r="AC78" s="130">
        <f>Узкие!$T$169</f>
        <v>107</v>
      </c>
      <c r="AD78" s="133">
        <f t="shared" ref="AD78:AD80" si="251">AB78-AC78</f>
        <v>-82</v>
      </c>
      <c r="AE78" s="112">
        <f t="shared" si="234"/>
        <v>428</v>
      </c>
      <c r="AF78" s="181">
        <v>23</v>
      </c>
      <c r="AG78" s="130">
        <f>Узкие!$T$173</f>
        <v>51</v>
      </c>
      <c r="AH78" s="133">
        <f t="shared" ref="AH78:AH80" si="252">AF78-AG78</f>
        <v>-28</v>
      </c>
      <c r="AI78" s="112">
        <f t="shared" si="228"/>
        <v>221.7391304347826</v>
      </c>
      <c r="AJ78" s="181">
        <v>0</v>
      </c>
      <c r="AK78" s="130">
        <f>Узкие!$T$171</f>
        <v>0</v>
      </c>
      <c r="AL78" s="133">
        <f t="shared" ref="AL78:AL80" si="253">AJ78-AK78</f>
        <v>0</v>
      </c>
      <c r="AM78" s="112" t="e">
        <f t="shared" si="235"/>
        <v>#DIV/0!</v>
      </c>
      <c r="AN78" s="181">
        <v>72</v>
      </c>
      <c r="AO78" s="130">
        <f>Узкие!$T$175</f>
        <v>2</v>
      </c>
      <c r="AP78" s="133">
        <f t="shared" ref="AP78:AP80" si="254">AN78-AO78</f>
        <v>70</v>
      </c>
      <c r="AQ78" s="112">
        <f t="shared" si="236"/>
        <v>2.7777777777777777</v>
      </c>
      <c r="AR78" s="181">
        <v>1</v>
      </c>
      <c r="AS78" s="130">
        <f>Узкие!$T$177</f>
        <v>0</v>
      </c>
      <c r="AT78" s="133">
        <f t="shared" ref="AT78:AT80" si="255">AR78-AS78</f>
        <v>1</v>
      </c>
      <c r="AU78" s="112">
        <f t="shared" ref="AU78:AU86" si="256">AS78*100/AR78</f>
        <v>0</v>
      </c>
    </row>
    <row r="79" spans="1:47" ht="15.75" thickBot="1" x14ac:dyDescent="0.3">
      <c r="A79" s="38">
        <v>2</v>
      </c>
      <c r="B79" s="42" t="s">
        <v>32</v>
      </c>
      <c r="C79" s="276">
        <v>0</v>
      </c>
      <c r="D79" s="130">
        <f>Узкие!$T$182</f>
        <v>73</v>
      </c>
      <c r="E79" s="133">
        <f t="shared" si="245"/>
        <v>-73</v>
      </c>
      <c r="F79" s="112" t="e">
        <f t="shared" si="217"/>
        <v>#DIV/0!</v>
      </c>
      <c r="G79" s="276">
        <v>74</v>
      </c>
      <c r="H79" s="130">
        <f>Узкие!$T$186</f>
        <v>73</v>
      </c>
      <c r="I79" s="133">
        <f t="shared" si="246"/>
        <v>1</v>
      </c>
      <c r="J79" s="112">
        <f t="shared" si="219"/>
        <v>98.648648648648646</v>
      </c>
      <c r="K79" s="276">
        <v>0</v>
      </c>
      <c r="L79" s="130">
        <f>Узкие!$T$184</f>
        <v>0</v>
      </c>
      <c r="M79" s="133">
        <f t="shared" si="247"/>
        <v>0</v>
      </c>
      <c r="N79" s="112" t="e">
        <f t="shared" si="221"/>
        <v>#DIV/0!</v>
      </c>
      <c r="O79" s="285"/>
      <c r="P79" s="46"/>
      <c r="Q79" s="46"/>
      <c r="R79" s="46"/>
      <c r="S79" s="276">
        <v>0</v>
      </c>
      <c r="T79" s="130">
        <f>Узкие!$T$188</f>
        <v>57</v>
      </c>
      <c r="U79" s="133">
        <f t="shared" si="248"/>
        <v>-57</v>
      </c>
      <c r="V79" s="112" t="e">
        <f t="shared" si="223"/>
        <v>#DIV/0!</v>
      </c>
      <c r="W79" s="276">
        <v>0</v>
      </c>
      <c r="X79" s="130">
        <f>Узкие!$T$190</f>
        <v>0</v>
      </c>
      <c r="Y79" s="133">
        <f t="shared" si="249"/>
        <v>0</v>
      </c>
      <c r="Z79" s="112" t="e">
        <f t="shared" si="250"/>
        <v>#DIV/0!</v>
      </c>
      <c r="AA79" s="69"/>
      <c r="AB79" s="181">
        <v>77</v>
      </c>
      <c r="AC79" s="130">
        <f>Узкие!$T$182</f>
        <v>73</v>
      </c>
      <c r="AD79" s="133">
        <f t="shared" si="251"/>
        <v>4</v>
      </c>
      <c r="AE79" s="112">
        <f t="shared" si="234"/>
        <v>94.805194805194802</v>
      </c>
      <c r="AF79" s="181">
        <v>19</v>
      </c>
      <c r="AG79" s="130">
        <f>Узкие!$T$186</f>
        <v>73</v>
      </c>
      <c r="AH79" s="133">
        <f t="shared" si="252"/>
        <v>-54</v>
      </c>
      <c r="AI79" s="112">
        <f t="shared" si="228"/>
        <v>384.21052631578948</v>
      </c>
      <c r="AJ79" s="181">
        <v>0</v>
      </c>
      <c r="AK79" s="130">
        <f>Узкие!$T$184</f>
        <v>0</v>
      </c>
      <c r="AL79" s="133">
        <f t="shared" si="253"/>
        <v>0</v>
      </c>
      <c r="AM79" s="112" t="e">
        <f t="shared" si="235"/>
        <v>#DIV/0!</v>
      </c>
      <c r="AN79" s="181">
        <v>123</v>
      </c>
      <c r="AO79" s="130">
        <f>Узкие!$T$188</f>
        <v>57</v>
      </c>
      <c r="AP79" s="133">
        <f t="shared" si="254"/>
        <v>66</v>
      </c>
      <c r="AQ79" s="112">
        <f t="shared" si="236"/>
        <v>46.341463414634148</v>
      </c>
      <c r="AR79" s="181">
        <v>3</v>
      </c>
      <c r="AS79" s="130">
        <f>Узкие!$T$190</f>
        <v>0</v>
      </c>
      <c r="AT79" s="133">
        <f t="shared" si="255"/>
        <v>3</v>
      </c>
      <c r="AU79" s="112">
        <f t="shared" si="256"/>
        <v>0</v>
      </c>
    </row>
    <row r="80" spans="1:47" ht="15.75" thickBot="1" x14ac:dyDescent="0.3">
      <c r="A80" s="38">
        <v>3</v>
      </c>
      <c r="B80" s="42" t="s">
        <v>62</v>
      </c>
      <c r="C80" s="276">
        <v>0</v>
      </c>
      <c r="D80" s="130">
        <f>Узкие!$T$195</f>
        <v>58</v>
      </c>
      <c r="E80" s="133">
        <f t="shared" si="245"/>
        <v>-58</v>
      </c>
      <c r="F80" s="112" t="e">
        <f t="shared" si="217"/>
        <v>#DIV/0!</v>
      </c>
      <c r="G80" s="276">
        <v>40</v>
      </c>
      <c r="H80" s="130">
        <f>Узкие!$T$199</f>
        <v>44</v>
      </c>
      <c r="I80" s="133">
        <f t="shared" si="246"/>
        <v>-4</v>
      </c>
      <c r="J80" s="112">
        <f t="shared" si="219"/>
        <v>110</v>
      </c>
      <c r="K80" s="276">
        <v>0</v>
      </c>
      <c r="L80" s="130">
        <f>Узкие!$T$197</f>
        <v>0</v>
      </c>
      <c r="M80" s="133">
        <f t="shared" si="247"/>
        <v>0</v>
      </c>
      <c r="N80" s="112" t="e">
        <f t="shared" si="221"/>
        <v>#DIV/0!</v>
      </c>
      <c r="O80" s="285"/>
      <c r="P80" s="46"/>
      <c r="Q80" s="46"/>
      <c r="R80" s="46"/>
      <c r="S80" s="276">
        <v>0</v>
      </c>
      <c r="T80" s="130">
        <f>Узкие!$T$201</f>
        <v>22</v>
      </c>
      <c r="U80" s="133">
        <f t="shared" si="248"/>
        <v>-22</v>
      </c>
      <c r="V80" s="112" t="e">
        <f t="shared" si="223"/>
        <v>#DIV/0!</v>
      </c>
      <c r="W80" s="276">
        <v>0</v>
      </c>
      <c r="X80" s="130">
        <f>Узкие!$T$203</f>
        <v>0</v>
      </c>
      <c r="Y80" s="133">
        <f t="shared" si="249"/>
        <v>0</v>
      </c>
      <c r="Z80" s="112" t="e">
        <f t="shared" si="250"/>
        <v>#DIV/0!</v>
      </c>
      <c r="AA80" s="69"/>
      <c r="AB80" s="181">
        <v>25</v>
      </c>
      <c r="AC80" s="130">
        <f>Узкие!$T$195</f>
        <v>58</v>
      </c>
      <c r="AD80" s="133">
        <f t="shared" si="251"/>
        <v>-33</v>
      </c>
      <c r="AE80" s="112">
        <f t="shared" si="234"/>
        <v>232</v>
      </c>
      <c r="AF80" s="181">
        <v>3</v>
      </c>
      <c r="AG80" s="130">
        <f>Узкие!$T$199</f>
        <v>44</v>
      </c>
      <c r="AH80" s="133">
        <f t="shared" si="252"/>
        <v>-41</v>
      </c>
      <c r="AI80" s="112">
        <f t="shared" si="228"/>
        <v>1466.6666666666667</v>
      </c>
      <c r="AJ80" s="181">
        <v>0</v>
      </c>
      <c r="AK80" s="130">
        <f>Узкие!$T$197</f>
        <v>0</v>
      </c>
      <c r="AL80" s="133">
        <f t="shared" si="253"/>
        <v>0</v>
      </c>
      <c r="AM80" s="112" t="e">
        <f t="shared" si="235"/>
        <v>#DIV/0!</v>
      </c>
      <c r="AN80" s="181">
        <v>31</v>
      </c>
      <c r="AO80" s="130">
        <f>Узкие!$T$201</f>
        <v>22</v>
      </c>
      <c r="AP80" s="133">
        <f t="shared" si="254"/>
        <v>9</v>
      </c>
      <c r="AQ80" s="112">
        <f t="shared" si="236"/>
        <v>70.967741935483872</v>
      </c>
      <c r="AR80" s="181">
        <v>1</v>
      </c>
      <c r="AS80" s="130">
        <f>Узкие!$T$203</f>
        <v>0</v>
      </c>
      <c r="AT80" s="133">
        <f t="shared" si="255"/>
        <v>1</v>
      </c>
      <c r="AU80" s="112">
        <f t="shared" si="256"/>
        <v>0</v>
      </c>
    </row>
    <row r="81" spans="1:49" s="214" customFormat="1" ht="15.75" thickBot="1" x14ac:dyDescent="0.3">
      <c r="A81" s="292"/>
      <c r="B81" s="210" t="s">
        <v>166</v>
      </c>
      <c r="C81" s="284">
        <f>SUM(C78:C80)</f>
        <v>0</v>
      </c>
      <c r="D81" s="284">
        <f>SUM(D78:D80)</f>
        <v>238</v>
      </c>
      <c r="E81" s="211">
        <f>C81-D81</f>
        <v>-238</v>
      </c>
      <c r="F81" s="213" t="e">
        <f t="shared" si="217"/>
        <v>#DIV/0!</v>
      </c>
      <c r="G81" s="284">
        <f>SUM(G78:G80)</f>
        <v>169</v>
      </c>
      <c r="H81" s="284">
        <f>SUM(H78:H80)</f>
        <v>168</v>
      </c>
      <c r="I81" s="211">
        <f>G81-H81</f>
        <v>1</v>
      </c>
      <c r="J81" s="213">
        <f t="shared" si="219"/>
        <v>99.408284023668642</v>
      </c>
      <c r="K81" s="284">
        <f>SUM(K78:K80)</f>
        <v>0</v>
      </c>
      <c r="L81" s="284">
        <f>SUM(L78:L80)</f>
        <v>0</v>
      </c>
      <c r="M81" s="211">
        <f>K81-L81</f>
        <v>0</v>
      </c>
      <c r="N81" s="213" t="e">
        <f t="shared" si="221"/>
        <v>#DIV/0!</v>
      </c>
      <c r="O81" s="293"/>
      <c r="P81" s="293"/>
      <c r="Q81" s="293"/>
      <c r="R81" s="293"/>
      <c r="S81" s="284">
        <f>SUM(S78:S80)</f>
        <v>0</v>
      </c>
      <c r="T81" s="284">
        <f>SUM(T78:T80)</f>
        <v>81</v>
      </c>
      <c r="U81" s="211">
        <f>S81-T81</f>
        <v>-81</v>
      </c>
      <c r="V81" s="213" t="e">
        <f t="shared" si="223"/>
        <v>#DIV/0!</v>
      </c>
      <c r="W81" s="284">
        <f>SUM(W78:W80)</f>
        <v>0</v>
      </c>
      <c r="X81" s="284">
        <f>SUM(X78:X80)</f>
        <v>0</v>
      </c>
      <c r="Y81" s="211">
        <f>W81-X81</f>
        <v>0</v>
      </c>
      <c r="Z81" s="213" t="e">
        <f t="shared" si="250"/>
        <v>#DIV/0!</v>
      </c>
      <c r="AA81" s="318"/>
      <c r="AB81" s="284">
        <f>SUM(AB78:AB80)</f>
        <v>127</v>
      </c>
      <c r="AC81" s="284">
        <f>SUM(AC78:AC80)</f>
        <v>238</v>
      </c>
      <c r="AD81" s="211">
        <f>AB81-AC81</f>
        <v>-111</v>
      </c>
      <c r="AE81" s="213">
        <f t="shared" si="234"/>
        <v>187.4015748031496</v>
      </c>
      <c r="AF81" s="284">
        <f>SUM(AF78:AF80)</f>
        <v>45</v>
      </c>
      <c r="AG81" s="284">
        <f>SUM(AG78:AG80)</f>
        <v>168</v>
      </c>
      <c r="AH81" s="211">
        <f>AF81-AG81</f>
        <v>-123</v>
      </c>
      <c r="AI81" s="213">
        <f t="shared" si="228"/>
        <v>373.33333333333331</v>
      </c>
      <c r="AJ81" s="284">
        <f>SUM(AJ78:AJ80)</f>
        <v>0</v>
      </c>
      <c r="AK81" s="284">
        <f>SUM(AK78:AK80)</f>
        <v>0</v>
      </c>
      <c r="AL81" s="211">
        <f>AJ81-AK81</f>
        <v>0</v>
      </c>
      <c r="AM81" s="213" t="e">
        <f t="shared" si="235"/>
        <v>#DIV/0!</v>
      </c>
      <c r="AN81" s="284">
        <f>SUM(AN78:AN80)</f>
        <v>226</v>
      </c>
      <c r="AO81" s="284">
        <f>SUM(AO78:AO80)</f>
        <v>81</v>
      </c>
      <c r="AP81" s="211">
        <f>AN81-AO81</f>
        <v>145</v>
      </c>
      <c r="AQ81" s="213">
        <f t="shared" si="236"/>
        <v>35.840707964601769</v>
      </c>
      <c r="AR81" s="284">
        <f>SUM(AR78:AR80)</f>
        <v>5</v>
      </c>
      <c r="AS81" s="284">
        <f>SUM(AS78:AS80)</f>
        <v>0</v>
      </c>
      <c r="AT81" s="211">
        <f>AR81-AS81</f>
        <v>5</v>
      </c>
      <c r="AU81" s="213">
        <f t="shared" si="256"/>
        <v>0</v>
      </c>
    </row>
    <row r="82" spans="1:49" ht="15.75" thickBot="1" x14ac:dyDescent="0.3">
      <c r="A82" s="38">
        <v>1</v>
      </c>
      <c r="B82" s="42" t="s">
        <v>313</v>
      </c>
      <c r="C82" s="276">
        <v>0</v>
      </c>
      <c r="D82" s="128">
        <f>Узкие!$AE$86</f>
        <v>85</v>
      </c>
      <c r="E82" s="133">
        <f t="shared" ref="E82:E85" si="257">C82-D82</f>
        <v>-85</v>
      </c>
      <c r="F82" s="112" t="e">
        <f t="shared" si="217"/>
        <v>#DIV/0!</v>
      </c>
      <c r="G82" s="276">
        <v>93</v>
      </c>
      <c r="H82" s="128">
        <f>Узкие!$AE$90</f>
        <v>94</v>
      </c>
      <c r="I82" s="133">
        <f t="shared" ref="I82:I85" si="258">G82-H82</f>
        <v>-1</v>
      </c>
      <c r="J82" s="112">
        <f t="shared" si="219"/>
        <v>101.0752688172043</v>
      </c>
      <c r="K82" s="276">
        <v>13</v>
      </c>
      <c r="L82" s="128">
        <f>Узкие!$AE$88</f>
        <v>13</v>
      </c>
      <c r="M82" s="133">
        <f t="shared" ref="M82:M85" si="259">K82-L82</f>
        <v>0</v>
      </c>
      <c r="N82" s="112">
        <f t="shared" si="221"/>
        <v>100</v>
      </c>
      <c r="O82" s="285"/>
      <c r="P82" s="46"/>
      <c r="Q82" s="46"/>
      <c r="R82" s="46"/>
      <c r="S82" s="276">
        <v>0</v>
      </c>
      <c r="T82" s="128">
        <f>Узкие!$AE$92</f>
        <v>271</v>
      </c>
      <c r="U82" s="133">
        <f t="shared" ref="U82:U85" si="260">S82-T82</f>
        <v>-271</v>
      </c>
      <c r="V82" s="112" t="e">
        <f t="shared" si="223"/>
        <v>#DIV/0!</v>
      </c>
      <c r="W82" s="276">
        <v>0</v>
      </c>
      <c r="X82" s="128">
        <f>Узкие!$AE$94</f>
        <v>31</v>
      </c>
      <c r="Y82" s="133">
        <f t="shared" ref="Y82:Y85" si="261">W82-X82</f>
        <v>-31</v>
      </c>
      <c r="Z82" s="112" t="e">
        <f t="shared" si="250"/>
        <v>#DIV/0!</v>
      </c>
      <c r="AA82" s="69"/>
      <c r="AB82" s="181">
        <v>35</v>
      </c>
      <c r="AC82" s="128">
        <f>Узкие!$AE$86</f>
        <v>85</v>
      </c>
      <c r="AD82" s="133">
        <f t="shared" ref="AD82:AD85" si="262">AB82-AC82</f>
        <v>-50</v>
      </c>
      <c r="AE82" s="112">
        <f t="shared" si="234"/>
        <v>242.85714285714286</v>
      </c>
      <c r="AF82" s="181">
        <v>1</v>
      </c>
      <c r="AG82" s="128">
        <f>Узкие!$AE$90</f>
        <v>94</v>
      </c>
      <c r="AH82" s="133">
        <f t="shared" ref="AH82:AH85" si="263">AF82-AG82</f>
        <v>-93</v>
      </c>
      <c r="AI82" s="112">
        <f t="shared" si="228"/>
        <v>9400</v>
      </c>
      <c r="AJ82" s="181">
        <v>1</v>
      </c>
      <c r="AK82" s="128">
        <f>Узкие!$AE$88</f>
        <v>13</v>
      </c>
      <c r="AL82" s="133">
        <f t="shared" ref="AL82:AL85" si="264">AJ82-AK82</f>
        <v>-12</v>
      </c>
      <c r="AM82" s="112">
        <f t="shared" si="235"/>
        <v>1300</v>
      </c>
      <c r="AN82" s="181">
        <v>37</v>
      </c>
      <c r="AO82" s="128">
        <f>Узкие!$AE$92</f>
        <v>271</v>
      </c>
      <c r="AP82" s="133">
        <f t="shared" ref="AP82:AP85" si="265">AN82-AO82</f>
        <v>-234</v>
      </c>
      <c r="AQ82" s="112">
        <f t="shared" si="236"/>
        <v>732.43243243243239</v>
      </c>
      <c r="AR82" s="181">
        <v>1</v>
      </c>
      <c r="AS82" s="128">
        <f>Узкие!$AE$94</f>
        <v>31</v>
      </c>
      <c r="AT82" s="133">
        <f t="shared" ref="AT82:AT85" si="266">AR82-AS82</f>
        <v>-30</v>
      </c>
      <c r="AU82" s="112">
        <f t="shared" si="256"/>
        <v>3100</v>
      </c>
    </row>
    <row r="83" spans="1:49" ht="15.75" thickBot="1" x14ac:dyDescent="0.3">
      <c r="A83" s="88">
        <v>2</v>
      </c>
      <c r="B83" s="42" t="s">
        <v>79</v>
      </c>
      <c r="C83" s="276">
        <v>0</v>
      </c>
      <c r="D83" s="128">
        <f>Узкие!$AE$99</f>
        <v>114</v>
      </c>
      <c r="E83" s="133">
        <f t="shared" si="257"/>
        <v>-114</v>
      </c>
      <c r="F83" s="112" t="e">
        <f t="shared" si="217"/>
        <v>#DIV/0!</v>
      </c>
      <c r="G83" s="276">
        <v>67</v>
      </c>
      <c r="H83" s="128">
        <f>Узкие!$AE$103</f>
        <v>73</v>
      </c>
      <c r="I83" s="133">
        <f t="shared" si="258"/>
        <v>-6</v>
      </c>
      <c r="J83" s="112">
        <f t="shared" si="219"/>
        <v>108.95522388059702</v>
      </c>
      <c r="K83" s="276">
        <v>8</v>
      </c>
      <c r="L83" s="128">
        <f>Узкие!$AE$101</f>
        <v>14</v>
      </c>
      <c r="M83" s="133">
        <f t="shared" si="259"/>
        <v>-6</v>
      </c>
      <c r="N83" s="112">
        <f t="shared" si="221"/>
        <v>175</v>
      </c>
      <c r="O83" s="219"/>
      <c r="P83" s="130"/>
      <c r="Q83" s="130"/>
      <c r="R83" s="130"/>
      <c r="S83" s="276">
        <v>0</v>
      </c>
      <c r="T83" s="128">
        <f>Узкие!$AE$105</f>
        <v>90</v>
      </c>
      <c r="U83" s="133">
        <f t="shared" si="260"/>
        <v>-90</v>
      </c>
      <c r="V83" s="112" t="e">
        <f t="shared" si="223"/>
        <v>#DIV/0!</v>
      </c>
      <c r="W83" s="276">
        <v>0</v>
      </c>
      <c r="X83" s="128">
        <f>Узкие!$AE$107</f>
        <v>4</v>
      </c>
      <c r="Y83" s="133">
        <f t="shared" si="261"/>
        <v>-4</v>
      </c>
      <c r="Z83" s="112" t="e">
        <f t="shared" si="250"/>
        <v>#DIV/0!</v>
      </c>
      <c r="AA83" s="70"/>
      <c r="AB83" s="181">
        <v>88</v>
      </c>
      <c r="AC83" s="128">
        <f>Узкие!$AE$99</f>
        <v>114</v>
      </c>
      <c r="AD83" s="133">
        <f t="shared" si="262"/>
        <v>-26</v>
      </c>
      <c r="AE83" s="112">
        <f t="shared" si="234"/>
        <v>129.54545454545453</v>
      </c>
      <c r="AF83" s="181">
        <v>1</v>
      </c>
      <c r="AG83" s="128">
        <f>Узкие!$AE$103</f>
        <v>73</v>
      </c>
      <c r="AH83" s="133">
        <f t="shared" si="263"/>
        <v>-72</v>
      </c>
      <c r="AI83" s="112">
        <f t="shared" si="228"/>
        <v>7300</v>
      </c>
      <c r="AJ83" s="181">
        <v>3</v>
      </c>
      <c r="AK83" s="128">
        <f>Узкие!$AE$101</f>
        <v>14</v>
      </c>
      <c r="AL83" s="133">
        <f t="shared" si="264"/>
        <v>-11</v>
      </c>
      <c r="AM83" s="112">
        <f t="shared" si="235"/>
        <v>466.66666666666669</v>
      </c>
      <c r="AN83" s="181">
        <v>353</v>
      </c>
      <c r="AO83" s="128">
        <f>Узкие!$AE$105</f>
        <v>90</v>
      </c>
      <c r="AP83" s="133">
        <f t="shared" si="265"/>
        <v>263</v>
      </c>
      <c r="AQ83" s="112">
        <f t="shared" si="236"/>
        <v>25.495750708215297</v>
      </c>
      <c r="AR83" s="181">
        <v>1</v>
      </c>
      <c r="AS83" s="128">
        <f>Узкие!$AE$107</f>
        <v>4</v>
      </c>
      <c r="AT83" s="133">
        <f t="shared" si="266"/>
        <v>-3</v>
      </c>
      <c r="AU83" s="112">
        <f t="shared" si="256"/>
        <v>400</v>
      </c>
    </row>
    <row r="84" spans="1:49" ht="15.75" thickBot="1" x14ac:dyDescent="0.3">
      <c r="A84" s="38">
        <v>3</v>
      </c>
      <c r="B84" s="42" t="s">
        <v>167</v>
      </c>
      <c r="C84" s="276">
        <v>0</v>
      </c>
      <c r="D84" s="128">
        <f>Узкие!$AE$112</f>
        <v>133</v>
      </c>
      <c r="E84" s="133">
        <f t="shared" si="257"/>
        <v>-133</v>
      </c>
      <c r="F84" s="112" t="e">
        <f t="shared" si="217"/>
        <v>#DIV/0!</v>
      </c>
      <c r="G84" s="276">
        <v>186</v>
      </c>
      <c r="H84" s="128">
        <f>Узкие!$AE$116</f>
        <v>41</v>
      </c>
      <c r="I84" s="133">
        <f t="shared" si="258"/>
        <v>145</v>
      </c>
      <c r="J84" s="112">
        <f t="shared" si="219"/>
        <v>22.043010752688172</v>
      </c>
      <c r="K84" s="276">
        <v>18</v>
      </c>
      <c r="L84" s="128">
        <f>Узкие!$AE$114</f>
        <v>7</v>
      </c>
      <c r="M84" s="133">
        <f t="shared" si="259"/>
        <v>11</v>
      </c>
      <c r="N84" s="112">
        <f t="shared" si="221"/>
        <v>38.888888888888886</v>
      </c>
      <c r="O84" s="285"/>
      <c r="P84" s="46"/>
      <c r="Q84" s="46"/>
      <c r="R84" s="46"/>
      <c r="S84" s="276">
        <v>0</v>
      </c>
      <c r="T84" s="128">
        <f>Узкие!$AE$118</f>
        <v>6</v>
      </c>
      <c r="U84" s="133">
        <f t="shared" si="260"/>
        <v>-6</v>
      </c>
      <c r="V84" s="112" t="e">
        <f t="shared" si="223"/>
        <v>#DIV/0!</v>
      </c>
      <c r="W84" s="276">
        <v>0</v>
      </c>
      <c r="X84" s="128">
        <f>Узкие!$AE$120</f>
        <v>8</v>
      </c>
      <c r="Y84" s="133">
        <f t="shared" si="261"/>
        <v>-8</v>
      </c>
      <c r="Z84" s="112" t="e">
        <f t="shared" si="250"/>
        <v>#DIV/0!</v>
      </c>
      <c r="AA84" s="69"/>
      <c r="AB84" s="181">
        <v>71</v>
      </c>
      <c r="AC84" s="128">
        <f>Узкие!$AE$112</f>
        <v>133</v>
      </c>
      <c r="AD84" s="133">
        <f t="shared" ref="AD84" si="267">AB84-AC84</f>
        <v>-62</v>
      </c>
      <c r="AE84" s="112">
        <f t="shared" ref="AE84" si="268">AC84*100/AB84</f>
        <v>187.32394366197184</v>
      </c>
      <c r="AF84" s="181">
        <v>8</v>
      </c>
      <c r="AG84" s="128">
        <f>Узкие!$AE$116</f>
        <v>41</v>
      </c>
      <c r="AH84" s="133">
        <f t="shared" ref="AH84" si="269">AF84-AG84</f>
        <v>-33</v>
      </c>
      <c r="AI84" s="112">
        <f t="shared" ref="AI84" si="270">AG84*100/AF84</f>
        <v>512.5</v>
      </c>
      <c r="AJ84" s="181">
        <v>23</v>
      </c>
      <c r="AK84" s="128">
        <f>Узкие!$AE$114</f>
        <v>7</v>
      </c>
      <c r="AL84" s="133">
        <f t="shared" ref="AL84" si="271">AJ84-AK84</f>
        <v>16</v>
      </c>
      <c r="AM84" s="112">
        <f t="shared" ref="AM84" si="272">AK84*100/AJ84</f>
        <v>30.434782608695652</v>
      </c>
      <c r="AN84" s="181">
        <v>180</v>
      </c>
      <c r="AO84" s="128">
        <f>Узкие!$AE$118</f>
        <v>6</v>
      </c>
      <c r="AP84" s="133">
        <f t="shared" ref="AP84" si="273">AN84-AO84</f>
        <v>174</v>
      </c>
      <c r="AQ84" s="112">
        <f t="shared" ref="AQ84" si="274">AO84*100/AN84</f>
        <v>3.3333333333333335</v>
      </c>
      <c r="AR84" s="181">
        <v>1</v>
      </c>
      <c r="AS84" s="128">
        <f>Узкие!$AE$120</f>
        <v>8</v>
      </c>
      <c r="AT84" s="133">
        <f t="shared" ref="AT84" si="275">AR84-AS84</f>
        <v>-7</v>
      </c>
      <c r="AU84" s="112">
        <f t="shared" ref="AU84" si="276">AS84*100/AR84</f>
        <v>800</v>
      </c>
    </row>
    <row r="85" spans="1:49" ht="15.75" thickBot="1" x14ac:dyDescent="0.3">
      <c r="A85" s="88">
        <v>4</v>
      </c>
      <c r="B85" s="42"/>
      <c r="C85" s="276">
        <v>0</v>
      </c>
      <c r="D85" s="128">
        <f>Узкие!$AE$125</f>
        <v>0</v>
      </c>
      <c r="E85" s="133">
        <f t="shared" si="257"/>
        <v>0</v>
      </c>
      <c r="F85" s="112" t="e">
        <f t="shared" si="217"/>
        <v>#DIV/0!</v>
      </c>
      <c r="G85" s="276">
        <v>0</v>
      </c>
      <c r="H85" s="128">
        <f>Узкие!$AE$129</f>
        <v>0</v>
      </c>
      <c r="I85" s="133">
        <f t="shared" si="258"/>
        <v>0</v>
      </c>
      <c r="J85" s="112" t="e">
        <f t="shared" si="219"/>
        <v>#DIV/0!</v>
      </c>
      <c r="K85" s="276">
        <v>0</v>
      </c>
      <c r="L85" s="128">
        <f>Узкие!$AE$127</f>
        <v>0</v>
      </c>
      <c r="M85" s="133">
        <f t="shared" si="259"/>
        <v>0</v>
      </c>
      <c r="N85" s="112" t="e">
        <f t="shared" si="221"/>
        <v>#DIV/0!</v>
      </c>
      <c r="O85" s="285"/>
      <c r="P85" s="46"/>
      <c r="Q85" s="46"/>
      <c r="R85" s="46"/>
      <c r="S85" s="276">
        <v>0</v>
      </c>
      <c r="T85" s="128">
        <f>Узкие!$AE$131</f>
        <v>0</v>
      </c>
      <c r="U85" s="133">
        <f t="shared" si="260"/>
        <v>0</v>
      </c>
      <c r="V85" s="112" t="e">
        <f t="shared" si="223"/>
        <v>#DIV/0!</v>
      </c>
      <c r="W85" s="276">
        <v>0</v>
      </c>
      <c r="X85" s="128">
        <f>Узкие!$AE$133</f>
        <v>0</v>
      </c>
      <c r="Y85" s="133">
        <f t="shared" si="261"/>
        <v>0</v>
      </c>
      <c r="Z85" s="112" t="e">
        <f t="shared" si="250"/>
        <v>#DIV/0!</v>
      </c>
      <c r="AA85" s="69"/>
      <c r="AB85" s="181">
        <v>440</v>
      </c>
      <c r="AC85" s="128">
        <f>Узкие!$AE$125</f>
        <v>0</v>
      </c>
      <c r="AD85" s="133">
        <f t="shared" si="262"/>
        <v>440</v>
      </c>
      <c r="AE85" s="112">
        <f t="shared" si="234"/>
        <v>0</v>
      </c>
      <c r="AF85" s="181">
        <v>1</v>
      </c>
      <c r="AG85" s="128">
        <f>Узкие!$AE$129</f>
        <v>0</v>
      </c>
      <c r="AH85" s="133">
        <f t="shared" si="263"/>
        <v>1</v>
      </c>
      <c r="AI85" s="112">
        <f t="shared" si="228"/>
        <v>0</v>
      </c>
      <c r="AJ85" s="181">
        <v>4</v>
      </c>
      <c r="AK85" s="128">
        <f>Узкие!$AE$127</f>
        <v>0</v>
      </c>
      <c r="AL85" s="133">
        <f t="shared" si="264"/>
        <v>4</v>
      </c>
      <c r="AM85" s="112">
        <f t="shared" si="235"/>
        <v>0</v>
      </c>
      <c r="AN85" s="181">
        <v>426</v>
      </c>
      <c r="AO85" s="128">
        <f>Узкие!$AE$131</f>
        <v>0</v>
      </c>
      <c r="AP85" s="133">
        <f t="shared" si="265"/>
        <v>426</v>
      </c>
      <c r="AQ85" s="112">
        <f t="shared" si="236"/>
        <v>0</v>
      </c>
      <c r="AR85" s="181">
        <v>1</v>
      </c>
      <c r="AS85" s="128">
        <f>Узкие!$AE$133</f>
        <v>0</v>
      </c>
      <c r="AT85" s="133">
        <f t="shared" si="266"/>
        <v>1</v>
      </c>
      <c r="AU85" s="112">
        <f t="shared" si="256"/>
        <v>0</v>
      </c>
    </row>
    <row r="86" spans="1:49" s="214" customFormat="1" ht="15.75" thickBot="1" x14ac:dyDescent="0.3">
      <c r="A86" s="210"/>
      <c r="B86" s="210" t="s">
        <v>168</v>
      </c>
      <c r="C86" s="210">
        <f>SUM(C82:C85)</f>
        <v>0</v>
      </c>
      <c r="D86" s="210">
        <f>SUM(D82:D85)</f>
        <v>332</v>
      </c>
      <c r="E86" s="211">
        <f>C86-D86</f>
        <v>-332</v>
      </c>
      <c r="F86" s="213" t="e">
        <f t="shared" si="217"/>
        <v>#DIV/0!</v>
      </c>
      <c r="G86" s="210">
        <f>SUM(G82:G85)</f>
        <v>346</v>
      </c>
      <c r="H86" s="210">
        <f>SUM(H82:H85)</f>
        <v>208</v>
      </c>
      <c r="I86" s="211">
        <f>G86-H86</f>
        <v>138</v>
      </c>
      <c r="J86" s="213">
        <f t="shared" si="219"/>
        <v>60.115606936416185</v>
      </c>
      <c r="K86" s="210">
        <f>SUM(K82:K85)</f>
        <v>39</v>
      </c>
      <c r="L86" s="210">
        <f>SUM(L82:L85)</f>
        <v>34</v>
      </c>
      <c r="M86" s="211">
        <f>K86-L86</f>
        <v>5</v>
      </c>
      <c r="N86" s="213">
        <f t="shared" si="221"/>
        <v>87.179487179487182</v>
      </c>
      <c r="O86" s="293"/>
      <c r="P86" s="293"/>
      <c r="Q86" s="293"/>
      <c r="R86" s="293"/>
      <c r="S86" s="210">
        <f>SUM(S82:S85)</f>
        <v>0</v>
      </c>
      <c r="T86" s="210">
        <f>SUM(T82:T85)</f>
        <v>367</v>
      </c>
      <c r="U86" s="211">
        <f>S86-T86</f>
        <v>-367</v>
      </c>
      <c r="V86" s="213" t="e">
        <f t="shared" si="223"/>
        <v>#DIV/0!</v>
      </c>
      <c r="W86" s="210">
        <f>SUM(W82:W85)</f>
        <v>0</v>
      </c>
      <c r="X86" s="210">
        <f>SUM(X82:X85)</f>
        <v>43</v>
      </c>
      <c r="Y86" s="211">
        <f>W86-X86</f>
        <v>-43</v>
      </c>
      <c r="Z86" s="213" t="e">
        <f t="shared" si="250"/>
        <v>#DIV/0!</v>
      </c>
      <c r="AA86" s="318"/>
      <c r="AB86" s="210">
        <f>SUM(AB82:AB85)</f>
        <v>634</v>
      </c>
      <c r="AC86" s="210">
        <f>SUM(AC82:AC85)</f>
        <v>332</v>
      </c>
      <c r="AD86" s="211">
        <f>AB86-AC86</f>
        <v>302</v>
      </c>
      <c r="AE86" s="213">
        <f t="shared" si="234"/>
        <v>52.365930599369086</v>
      </c>
      <c r="AF86" s="210">
        <f>SUM(AF82:AF85)</f>
        <v>11</v>
      </c>
      <c r="AG86" s="210">
        <f>SUM(AG82:AG85)</f>
        <v>208</v>
      </c>
      <c r="AH86" s="211">
        <f>AF86-AG86</f>
        <v>-197</v>
      </c>
      <c r="AI86" s="213">
        <f t="shared" si="228"/>
        <v>1890.909090909091</v>
      </c>
      <c r="AJ86" s="210">
        <f>SUM(AJ82:AJ85)</f>
        <v>31</v>
      </c>
      <c r="AK86" s="210">
        <f>SUM(AK82:AK85)</f>
        <v>34</v>
      </c>
      <c r="AL86" s="211">
        <f>AJ86-AK86</f>
        <v>-3</v>
      </c>
      <c r="AM86" s="213">
        <f t="shared" si="235"/>
        <v>109.6774193548387</v>
      </c>
      <c r="AN86" s="210">
        <f>SUM(AN82:AN85)</f>
        <v>996</v>
      </c>
      <c r="AO86" s="210">
        <f>SUM(AO82:AO85)</f>
        <v>367</v>
      </c>
      <c r="AP86" s="211">
        <f>AN86-AO86</f>
        <v>629</v>
      </c>
      <c r="AQ86" s="213">
        <f t="shared" si="236"/>
        <v>36.847389558232933</v>
      </c>
      <c r="AR86" s="210">
        <f>SUM(AR82:AR85)</f>
        <v>4</v>
      </c>
      <c r="AS86" s="210">
        <f>SUM(AS82:AS85)</f>
        <v>43</v>
      </c>
      <c r="AT86" s="211">
        <f>AR86-AS86</f>
        <v>-39</v>
      </c>
      <c r="AU86" s="213">
        <f t="shared" si="256"/>
        <v>1075</v>
      </c>
    </row>
    <row r="87" spans="1:49" ht="15.75" thickBot="1" x14ac:dyDescent="0.3">
      <c r="A87" s="38">
        <v>1</v>
      </c>
      <c r="B87" s="46" t="s">
        <v>169</v>
      </c>
      <c r="C87" s="276">
        <v>53</v>
      </c>
      <c r="D87" s="128">
        <f>Узкие!$I$264</f>
        <v>9</v>
      </c>
      <c r="E87" s="133">
        <f>C87-D87</f>
        <v>44</v>
      </c>
      <c r="F87" s="112">
        <f t="shared" si="217"/>
        <v>16.981132075471699</v>
      </c>
      <c r="G87" s="276">
        <v>0</v>
      </c>
      <c r="H87" s="128">
        <f>Узкие!$I$270</f>
        <v>6</v>
      </c>
      <c r="I87" s="133">
        <f>G87-H87</f>
        <v>-6</v>
      </c>
      <c r="J87" s="112" t="e">
        <f t="shared" si="219"/>
        <v>#DIV/0!</v>
      </c>
      <c r="K87" s="276">
        <v>0</v>
      </c>
      <c r="L87" s="128">
        <f>Узкие!$I$266</f>
        <v>0</v>
      </c>
      <c r="M87" s="133">
        <f>K87-L87</f>
        <v>0</v>
      </c>
      <c r="N87" s="112" t="e">
        <f t="shared" si="221"/>
        <v>#DIV/0!</v>
      </c>
      <c r="O87" s="276"/>
      <c r="P87" s="134"/>
      <c r="Q87" s="134"/>
      <c r="R87" s="65"/>
      <c r="S87" s="276">
        <v>0</v>
      </c>
      <c r="T87" s="128">
        <f>Узкие!$I$268</f>
        <v>14</v>
      </c>
      <c r="U87" s="133">
        <f>S87-T87</f>
        <v>-14</v>
      </c>
      <c r="V87" s="112" t="e">
        <f t="shared" si="223"/>
        <v>#DIV/0!</v>
      </c>
      <c r="W87" s="285"/>
      <c r="X87" s="46"/>
      <c r="Y87" s="46"/>
      <c r="Z87" s="126"/>
      <c r="AA87" s="69"/>
      <c r="AB87" s="181">
        <v>9</v>
      </c>
      <c r="AC87" s="128">
        <f>Узкие!$I$264</f>
        <v>9</v>
      </c>
      <c r="AD87" s="133">
        <f>AB87-AC87</f>
        <v>0</v>
      </c>
      <c r="AE87" s="112">
        <f t="shared" si="234"/>
        <v>100</v>
      </c>
      <c r="AF87" s="181">
        <v>2</v>
      </c>
      <c r="AG87" s="128">
        <f>Узкие!$I$270</f>
        <v>6</v>
      </c>
      <c r="AH87" s="133">
        <f>AF87-AG87</f>
        <v>-4</v>
      </c>
      <c r="AI87" s="112">
        <f t="shared" si="228"/>
        <v>300</v>
      </c>
      <c r="AJ87" s="181">
        <v>0</v>
      </c>
      <c r="AK87" s="128">
        <f>Узкие!$I$266</f>
        <v>0</v>
      </c>
      <c r="AL87" s="133">
        <f>AJ87-AK87</f>
        <v>0</v>
      </c>
      <c r="AM87" s="112" t="e">
        <f t="shared" si="235"/>
        <v>#DIV/0!</v>
      </c>
      <c r="AN87" s="181">
        <v>9</v>
      </c>
      <c r="AO87" s="128">
        <f>Узкие!$I$268</f>
        <v>14</v>
      </c>
      <c r="AP87" s="133">
        <f>AN87-AO87</f>
        <v>-5</v>
      </c>
      <c r="AQ87" s="112">
        <f t="shared" si="236"/>
        <v>155.55555555555554</v>
      </c>
      <c r="AR87" s="46"/>
      <c r="AS87" s="46"/>
      <c r="AT87" s="46"/>
      <c r="AU87" s="126"/>
    </row>
    <row r="88" spans="1:49" s="214" customFormat="1" ht="15.75" thickBot="1" x14ac:dyDescent="0.3">
      <c r="A88" s="292"/>
      <c r="B88" s="210" t="s">
        <v>170</v>
      </c>
      <c r="C88" s="210">
        <f>C87</f>
        <v>53</v>
      </c>
      <c r="D88" s="210">
        <f>D87</f>
        <v>9</v>
      </c>
      <c r="E88" s="211">
        <f>C88-D88</f>
        <v>44</v>
      </c>
      <c r="F88" s="213">
        <f t="shared" si="217"/>
        <v>16.981132075471699</v>
      </c>
      <c r="G88" s="210">
        <f>G87</f>
        <v>0</v>
      </c>
      <c r="H88" s="210">
        <f>H87</f>
        <v>6</v>
      </c>
      <c r="I88" s="211">
        <f>G88-H88</f>
        <v>-6</v>
      </c>
      <c r="J88" s="213" t="e">
        <f t="shared" si="219"/>
        <v>#DIV/0!</v>
      </c>
      <c r="K88" s="210">
        <f>K87</f>
        <v>0</v>
      </c>
      <c r="L88" s="210">
        <f>L87</f>
        <v>0</v>
      </c>
      <c r="M88" s="211">
        <f>K88-L88</f>
        <v>0</v>
      </c>
      <c r="N88" s="213" t="e">
        <f t="shared" si="221"/>
        <v>#DIV/0!</v>
      </c>
      <c r="O88" s="284"/>
      <c r="P88" s="284"/>
      <c r="Q88" s="284"/>
      <c r="R88" s="293"/>
      <c r="S88" s="210">
        <f>S87</f>
        <v>0</v>
      </c>
      <c r="T88" s="210">
        <f>T87</f>
        <v>14</v>
      </c>
      <c r="U88" s="211">
        <f>S88-T88</f>
        <v>-14</v>
      </c>
      <c r="V88" s="213" t="e">
        <f t="shared" si="223"/>
        <v>#DIV/0!</v>
      </c>
      <c r="W88" s="284"/>
      <c r="X88" s="284"/>
      <c r="Y88" s="211">
        <f>W88-X88</f>
        <v>0</v>
      </c>
      <c r="Z88" s="293"/>
      <c r="AA88" s="319"/>
      <c r="AB88" s="210">
        <f>AB87</f>
        <v>9</v>
      </c>
      <c r="AC88" s="210">
        <f>AC87</f>
        <v>9</v>
      </c>
      <c r="AD88" s="211">
        <f>AB88-AC88</f>
        <v>0</v>
      </c>
      <c r="AE88" s="213">
        <f t="shared" si="234"/>
        <v>100</v>
      </c>
      <c r="AF88" s="210">
        <f>AF87</f>
        <v>2</v>
      </c>
      <c r="AG88" s="210">
        <f>AG87</f>
        <v>6</v>
      </c>
      <c r="AH88" s="211">
        <f>AF88-AG88</f>
        <v>-4</v>
      </c>
      <c r="AI88" s="213">
        <f t="shared" si="228"/>
        <v>300</v>
      </c>
      <c r="AJ88" s="210">
        <f>AJ87</f>
        <v>0</v>
      </c>
      <c r="AK88" s="210">
        <f>AK87</f>
        <v>0</v>
      </c>
      <c r="AL88" s="211">
        <f>AJ88-AK88</f>
        <v>0</v>
      </c>
      <c r="AM88" s="213" t="e">
        <f t="shared" si="235"/>
        <v>#DIV/0!</v>
      </c>
      <c r="AN88" s="210">
        <f>AN87</f>
        <v>9</v>
      </c>
      <c r="AO88" s="210">
        <f>AO87</f>
        <v>14</v>
      </c>
      <c r="AP88" s="211">
        <f>AN88-AO88</f>
        <v>-5</v>
      </c>
      <c r="AQ88" s="213">
        <f t="shared" si="236"/>
        <v>155.55555555555554</v>
      </c>
      <c r="AR88" s="284"/>
      <c r="AS88" s="284"/>
      <c r="AT88" s="211">
        <f>AR88-AS88</f>
        <v>0</v>
      </c>
      <c r="AU88" s="293"/>
    </row>
    <row r="89" spans="1:49" ht="15.75" thickBot="1" x14ac:dyDescent="0.3">
      <c r="A89" s="38">
        <v>1</v>
      </c>
      <c r="B89" s="42" t="s">
        <v>335</v>
      </c>
      <c r="C89" s="276">
        <v>0</v>
      </c>
      <c r="D89" s="141">
        <f>Узкие!$I$277</f>
        <v>0</v>
      </c>
      <c r="E89" s="133">
        <f t="shared" ref="E89:E90" si="277">C89-D89</f>
        <v>0</v>
      </c>
      <c r="F89" s="112" t="e">
        <f t="shared" si="217"/>
        <v>#DIV/0!</v>
      </c>
      <c r="G89" s="276">
        <v>195</v>
      </c>
      <c r="H89" s="141">
        <f>Узкие!$I$285</f>
        <v>0</v>
      </c>
      <c r="I89" s="133">
        <f t="shared" ref="I89:I90" si="278">G89-H89</f>
        <v>195</v>
      </c>
      <c r="J89" s="112">
        <f t="shared" si="219"/>
        <v>0</v>
      </c>
      <c r="K89" s="276">
        <v>26</v>
      </c>
      <c r="L89" s="141">
        <f>Узкие!$I$279</f>
        <v>1</v>
      </c>
      <c r="M89" s="133">
        <f t="shared" ref="M89:M90" si="279">K89-L89</f>
        <v>25</v>
      </c>
      <c r="N89" s="112">
        <f t="shared" si="221"/>
        <v>3.8461538461538463</v>
      </c>
      <c r="O89" s="315"/>
      <c r="P89" s="141"/>
      <c r="Q89" s="147"/>
      <c r="R89" s="84"/>
      <c r="S89" s="276">
        <v>0</v>
      </c>
      <c r="T89" s="141">
        <f>Узкие!$I$281</f>
        <v>5</v>
      </c>
      <c r="U89" s="133">
        <f t="shared" ref="U89:U90" si="280">S89-T89</f>
        <v>-5</v>
      </c>
      <c r="V89" s="112" t="e">
        <f t="shared" si="223"/>
        <v>#DIV/0!</v>
      </c>
      <c r="W89" s="276">
        <v>0</v>
      </c>
      <c r="X89" s="141">
        <f>Узкие!$I$283</f>
        <v>0</v>
      </c>
      <c r="Y89" s="133">
        <f t="shared" ref="Y89:Y90" si="281">W89-X89</f>
        <v>0</v>
      </c>
      <c r="Z89" s="112" t="e">
        <f>X89*100/W89</f>
        <v>#DIV/0!</v>
      </c>
      <c r="AA89" s="71"/>
      <c r="AB89" s="181">
        <v>22</v>
      </c>
      <c r="AC89" s="141">
        <f>Узкие!$I$277</f>
        <v>0</v>
      </c>
      <c r="AD89" s="133">
        <f t="shared" ref="AD89:AD90" si="282">AB89-AC89</f>
        <v>22</v>
      </c>
      <c r="AE89" s="112">
        <f t="shared" si="234"/>
        <v>0</v>
      </c>
      <c r="AF89" s="181">
        <v>0</v>
      </c>
      <c r="AG89" s="141">
        <f>Узкие!$I$285</f>
        <v>0</v>
      </c>
      <c r="AH89" s="133">
        <f t="shared" ref="AH89:AH90" si="283">AF89-AG89</f>
        <v>0</v>
      </c>
      <c r="AI89" s="112" t="e">
        <f t="shared" si="228"/>
        <v>#DIV/0!</v>
      </c>
      <c r="AJ89" s="181">
        <v>10</v>
      </c>
      <c r="AK89" s="141">
        <f>Узкие!$I$279</f>
        <v>1</v>
      </c>
      <c r="AL89" s="133">
        <f t="shared" ref="AL89:AL90" si="284">AJ89-AK89</f>
        <v>9</v>
      </c>
      <c r="AM89" s="112">
        <f t="shared" si="235"/>
        <v>10</v>
      </c>
      <c r="AN89" s="181">
        <v>1</v>
      </c>
      <c r="AO89" s="141">
        <f>Узкие!$I$281</f>
        <v>5</v>
      </c>
      <c r="AP89" s="133">
        <f t="shared" ref="AP89:AP90" si="285">AN89-AO89</f>
        <v>-4</v>
      </c>
      <c r="AQ89" s="112">
        <f t="shared" si="236"/>
        <v>500</v>
      </c>
      <c r="AR89" s="181">
        <v>1</v>
      </c>
      <c r="AS89" s="141">
        <f>Узкие!$I$283</f>
        <v>0</v>
      </c>
      <c r="AT89" s="133">
        <f t="shared" ref="AT89:AT90" si="286">AR89-AS89</f>
        <v>1</v>
      </c>
      <c r="AU89" s="112">
        <f>AS89*100/AR89</f>
        <v>0</v>
      </c>
    </row>
    <row r="90" spans="1:49" ht="15.75" thickBot="1" x14ac:dyDescent="0.3">
      <c r="A90" s="38">
        <v>2</v>
      </c>
      <c r="B90" s="42" t="s">
        <v>504</v>
      </c>
      <c r="C90" s="276">
        <v>0</v>
      </c>
      <c r="D90" s="141">
        <f>Узкие!$I$290</f>
        <v>11</v>
      </c>
      <c r="E90" s="133">
        <f t="shared" si="277"/>
        <v>-11</v>
      </c>
      <c r="F90" s="112" t="e">
        <f t="shared" si="217"/>
        <v>#DIV/0!</v>
      </c>
      <c r="G90" s="276">
        <v>0</v>
      </c>
      <c r="H90" s="141">
        <f>Узкие!$I$298</f>
        <v>0</v>
      </c>
      <c r="I90" s="133">
        <f t="shared" si="278"/>
        <v>0</v>
      </c>
      <c r="J90" s="112" t="e">
        <f t="shared" si="219"/>
        <v>#DIV/0!</v>
      </c>
      <c r="K90" s="276">
        <v>0</v>
      </c>
      <c r="L90" s="141">
        <f>Узкие!$I$292</f>
        <v>0</v>
      </c>
      <c r="M90" s="133">
        <f t="shared" si="279"/>
        <v>0</v>
      </c>
      <c r="N90" s="112" t="e">
        <f t="shared" si="221"/>
        <v>#DIV/0!</v>
      </c>
      <c r="O90" s="315"/>
      <c r="P90" s="141"/>
      <c r="Q90" s="147"/>
      <c r="R90" s="84"/>
      <c r="S90" s="276">
        <v>0</v>
      </c>
      <c r="T90" s="141">
        <f>Узкие!$I$294</f>
        <v>14</v>
      </c>
      <c r="U90" s="133">
        <f t="shared" si="280"/>
        <v>-14</v>
      </c>
      <c r="V90" s="112" t="e">
        <f t="shared" si="223"/>
        <v>#DIV/0!</v>
      </c>
      <c r="W90" s="276">
        <v>0</v>
      </c>
      <c r="X90" s="141">
        <f>Узкие!$I$296</f>
        <v>0</v>
      </c>
      <c r="Y90" s="133">
        <f t="shared" si="281"/>
        <v>0</v>
      </c>
      <c r="Z90" s="112" t="e">
        <f>X90*100/W90</f>
        <v>#DIV/0!</v>
      </c>
      <c r="AA90" s="71"/>
      <c r="AB90" s="181">
        <v>52</v>
      </c>
      <c r="AC90" s="141">
        <f>Узкие!$I$290</f>
        <v>11</v>
      </c>
      <c r="AD90" s="133">
        <f t="shared" si="282"/>
        <v>41</v>
      </c>
      <c r="AE90" s="112">
        <f t="shared" si="234"/>
        <v>21.153846153846153</v>
      </c>
      <c r="AF90" s="181">
        <v>0</v>
      </c>
      <c r="AG90" s="141" t="e">
        <f>Узкие!#REF!</f>
        <v>#REF!</v>
      </c>
      <c r="AH90" s="133" t="e">
        <f t="shared" si="283"/>
        <v>#REF!</v>
      </c>
      <c r="AI90" s="112" t="e">
        <f t="shared" si="228"/>
        <v>#REF!</v>
      </c>
      <c r="AJ90" s="181">
        <v>8</v>
      </c>
      <c r="AK90" s="141">
        <f>Узкие!$I$292</f>
        <v>0</v>
      </c>
      <c r="AL90" s="133">
        <f t="shared" si="284"/>
        <v>8</v>
      </c>
      <c r="AM90" s="112">
        <f t="shared" si="235"/>
        <v>0</v>
      </c>
      <c r="AN90" s="181">
        <v>93</v>
      </c>
      <c r="AO90" s="141">
        <f>Узкие!$I$294</f>
        <v>14</v>
      </c>
      <c r="AP90" s="133">
        <f t="shared" si="285"/>
        <v>79</v>
      </c>
      <c r="AQ90" s="112">
        <f t="shared" si="236"/>
        <v>15.053763440860216</v>
      </c>
      <c r="AR90" s="181">
        <v>2</v>
      </c>
      <c r="AS90" s="141">
        <f>Узкие!$I$296</f>
        <v>0</v>
      </c>
      <c r="AT90" s="133">
        <f t="shared" si="286"/>
        <v>2</v>
      </c>
      <c r="AU90" s="112">
        <f>AS90*100/AR90</f>
        <v>0</v>
      </c>
    </row>
    <row r="91" spans="1:49" s="214" customFormat="1" ht="15.75" thickBot="1" x14ac:dyDescent="0.3">
      <c r="A91" s="321"/>
      <c r="B91" s="216" t="s">
        <v>171</v>
      </c>
      <c r="C91" s="310">
        <f>SUM(C89:C90)</f>
        <v>0</v>
      </c>
      <c r="D91" s="310">
        <f>SUM(D89:D90)</f>
        <v>11</v>
      </c>
      <c r="E91" s="211">
        <f>C91-D91</f>
        <v>-11</v>
      </c>
      <c r="F91" s="213" t="e">
        <f t="shared" si="217"/>
        <v>#DIV/0!</v>
      </c>
      <c r="G91" s="310">
        <f>SUM(G89:G90)</f>
        <v>195</v>
      </c>
      <c r="H91" s="310">
        <f>SUM(H89:H90)</f>
        <v>0</v>
      </c>
      <c r="I91" s="211">
        <f>G91-H91</f>
        <v>195</v>
      </c>
      <c r="J91" s="213">
        <f t="shared" si="219"/>
        <v>0</v>
      </c>
      <c r="K91" s="310">
        <f>SUM(K89:K90)</f>
        <v>26</v>
      </c>
      <c r="L91" s="310">
        <f>SUM(L89:L90)</f>
        <v>1</v>
      </c>
      <c r="M91" s="211">
        <f>K91-L91</f>
        <v>25</v>
      </c>
      <c r="N91" s="213">
        <f t="shared" si="221"/>
        <v>3.8461538461538463</v>
      </c>
      <c r="O91" s="316"/>
      <c r="P91" s="316"/>
      <c r="Q91" s="316"/>
      <c r="R91" s="322"/>
      <c r="S91" s="310">
        <f>SUM(S89:S90)</f>
        <v>0</v>
      </c>
      <c r="T91" s="310">
        <f>SUM(T89:T90)</f>
        <v>19</v>
      </c>
      <c r="U91" s="211">
        <f>S91-T91</f>
        <v>-19</v>
      </c>
      <c r="V91" s="213" t="e">
        <f t="shared" si="223"/>
        <v>#DIV/0!</v>
      </c>
      <c r="W91" s="310">
        <f>SUM(W89:W90)</f>
        <v>0</v>
      </c>
      <c r="X91" s="310">
        <f>SUM(X89:X90)</f>
        <v>0</v>
      </c>
      <c r="Y91" s="211">
        <f>W91-X91</f>
        <v>0</v>
      </c>
      <c r="Z91" s="213" t="e">
        <f>X91*100/W91</f>
        <v>#DIV/0!</v>
      </c>
      <c r="AA91" s="252"/>
      <c r="AB91" s="310">
        <f>SUM(AB89:AB90)</f>
        <v>74</v>
      </c>
      <c r="AC91" s="310">
        <f>SUM(AC89:AC90)</f>
        <v>11</v>
      </c>
      <c r="AD91" s="211">
        <f>AB91-AC91</f>
        <v>63</v>
      </c>
      <c r="AE91" s="213">
        <f t="shared" si="234"/>
        <v>14.864864864864865</v>
      </c>
      <c r="AF91" s="310">
        <f>SUM(AF89:AF90)</f>
        <v>0</v>
      </c>
      <c r="AG91" s="310" t="e">
        <f>SUM(AG89:AG90)</f>
        <v>#REF!</v>
      </c>
      <c r="AH91" s="211" t="e">
        <f>AF91-AG91</f>
        <v>#REF!</v>
      </c>
      <c r="AI91" s="213" t="e">
        <f t="shared" si="228"/>
        <v>#REF!</v>
      </c>
      <c r="AJ91" s="310">
        <f>SUM(AJ89:AJ90)</f>
        <v>18</v>
      </c>
      <c r="AK91" s="310">
        <f>SUM(AK89:AK90)</f>
        <v>1</v>
      </c>
      <c r="AL91" s="211">
        <f>AJ91-AK91</f>
        <v>17</v>
      </c>
      <c r="AM91" s="213">
        <f t="shared" si="235"/>
        <v>5.5555555555555554</v>
      </c>
      <c r="AN91" s="310">
        <f>SUM(AN89:AN90)</f>
        <v>94</v>
      </c>
      <c r="AO91" s="310">
        <f>SUM(AO89:AO90)</f>
        <v>19</v>
      </c>
      <c r="AP91" s="211">
        <f>AN91-AO91</f>
        <v>75</v>
      </c>
      <c r="AQ91" s="213">
        <f t="shared" si="236"/>
        <v>20.212765957446809</v>
      </c>
      <c r="AR91" s="310">
        <f>SUM(AR89:AR90)</f>
        <v>3</v>
      </c>
      <c r="AS91" s="310">
        <f>SUM(AS89:AS90)</f>
        <v>0</v>
      </c>
      <c r="AT91" s="211">
        <f>AR91-AS91</f>
        <v>3</v>
      </c>
      <c r="AU91" s="213">
        <f>AS91*100/AR91</f>
        <v>0</v>
      </c>
      <c r="AV91" s="323"/>
      <c r="AW91" s="323"/>
    </row>
    <row r="92" spans="1:49" ht="15.75" thickBot="1" x14ac:dyDescent="0.3">
      <c r="A92" s="38">
        <v>1</v>
      </c>
      <c r="B92" s="45" t="s">
        <v>172</v>
      </c>
      <c r="C92" s="311">
        <v>106</v>
      </c>
      <c r="D92" s="141">
        <f>Узкие!$AE$140</f>
        <v>91</v>
      </c>
      <c r="E92" s="133">
        <f t="shared" ref="E92:E93" si="287">C92-D92</f>
        <v>15</v>
      </c>
      <c r="F92" s="112">
        <f t="shared" ref="F92:F99" si="288">D92*100/C92</f>
        <v>85.84905660377359</v>
      </c>
      <c r="G92" s="313"/>
      <c r="H92" s="41"/>
      <c r="I92" s="41"/>
      <c r="J92" s="40"/>
      <c r="K92" s="313"/>
      <c r="L92" s="41"/>
      <c r="M92" s="41"/>
      <c r="N92" s="40"/>
      <c r="O92" s="313"/>
      <c r="P92" s="41"/>
      <c r="Q92" s="41"/>
      <c r="R92" s="40"/>
      <c r="S92" s="231"/>
      <c r="T92" s="40"/>
      <c r="U92" s="40"/>
      <c r="V92" s="40"/>
      <c r="W92" s="231"/>
      <c r="X92" s="40"/>
      <c r="Y92" s="40"/>
      <c r="Z92" s="40"/>
      <c r="AA92" s="71"/>
      <c r="AB92" s="43"/>
      <c r="AC92" s="43"/>
      <c r="AD92" s="43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126"/>
      <c r="AV92" s="191"/>
      <c r="AW92" s="191"/>
    </row>
    <row r="93" spans="1:49" ht="15.75" thickBot="1" x14ac:dyDescent="0.3">
      <c r="A93" s="38">
        <v>2</v>
      </c>
      <c r="B93" s="45" t="s">
        <v>86</v>
      </c>
      <c r="C93" s="311">
        <v>106</v>
      </c>
      <c r="D93" s="141">
        <f>Узкие!$AE$145</f>
        <v>159</v>
      </c>
      <c r="E93" s="133">
        <f t="shared" si="287"/>
        <v>-53</v>
      </c>
      <c r="F93" s="112">
        <f t="shared" si="288"/>
        <v>150</v>
      </c>
      <c r="G93" s="313"/>
      <c r="H93" s="41"/>
      <c r="I93" s="41"/>
      <c r="J93" s="40"/>
      <c r="K93" s="313"/>
      <c r="L93" s="41"/>
      <c r="M93" s="41"/>
      <c r="N93" s="40"/>
      <c r="O93" s="313"/>
      <c r="P93" s="41"/>
      <c r="Q93" s="41"/>
      <c r="R93" s="40"/>
      <c r="S93" s="231"/>
      <c r="T93" s="40"/>
      <c r="U93" s="40"/>
      <c r="V93" s="40"/>
      <c r="W93" s="231"/>
      <c r="X93" s="40"/>
      <c r="Y93" s="40"/>
      <c r="Z93" s="40"/>
      <c r="AA93" s="71"/>
      <c r="AB93" s="43"/>
      <c r="AC93" s="43"/>
      <c r="AD93" s="43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126"/>
      <c r="AV93" s="191"/>
      <c r="AW93" s="191"/>
    </row>
    <row r="94" spans="1:49" s="214" customFormat="1" ht="15.75" thickBot="1" x14ac:dyDescent="0.3">
      <c r="A94" s="321"/>
      <c r="B94" s="216" t="s">
        <v>173</v>
      </c>
      <c r="C94" s="310">
        <f>SUM(C92:C93)</f>
        <v>212</v>
      </c>
      <c r="D94" s="310">
        <f>SUM(D92:D93)</f>
        <v>250</v>
      </c>
      <c r="E94" s="212">
        <f>C94-D94</f>
        <v>-38</v>
      </c>
      <c r="F94" s="213">
        <f t="shared" si="288"/>
        <v>117.9245283018868</v>
      </c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  <c r="S94" s="210"/>
      <c r="T94" s="210"/>
      <c r="U94" s="210"/>
      <c r="V94" s="293"/>
      <c r="W94" s="293"/>
      <c r="X94" s="293"/>
      <c r="Y94" s="293"/>
      <c r="Z94" s="293"/>
      <c r="AA94" s="252"/>
      <c r="AB94" s="210"/>
      <c r="AC94" s="210"/>
      <c r="AD94" s="210"/>
      <c r="AE94" s="293"/>
      <c r="AF94" s="293"/>
      <c r="AG94" s="293"/>
      <c r="AH94" s="293"/>
      <c r="AI94" s="293"/>
      <c r="AJ94" s="293"/>
      <c r="AK94" s="293"/>
      <c r="AL94" s="293"/>
      <c r="AM94" s="293"/>
      <c r="AN94" s="210"/>
      <c r="AO94" s="210"/>
      <c r="AP94" s="210"/>
      <c r="AQ94" s="293"/>
      <c r="AR94" s="210"/>
      <c r="AS94" s="210"/>
      <c r="AT94" s="210"/>
      <c r="AU94" s="293"/>
      <c r="AV94" s="324"/>
      <c r="AW94" s="324"/>
    </row>
    <row r="95" spans="1:49" ht="15.75" thickBot="1" x14ac:dyDescent="0.3">
      <c r="A95" s="38">
        <v>1</v>
      </c>
      <c r="B95" s="42" t="s">
        <v>68</v>
      </c>
      <c r="C95" s="276">
        <v>0</v>
      </c>
      <c r="D95" s="141">
        <f>Узкие!$T$246</f>
        <v>6</v>
      </c>
      <c r="E95" s="133">
        <f t="shared" ref="E95:E98" si="289">C95-D95</f>
        <v>-6</v>
      </c>
      <c r="F95" s="112" t="e">
        <f t="shared" si="288"/>
        <v>#DIV/0!</v>
      </c>
      <c r="G95" s="276">
        <v>0</v>
      </c>
      <c r="H95" s="141">
        <f>Узкие!$T$252</f>
        <v>0</v>
      </c>
      <c r="I95" s="133">
        <f t="shared" ref="I95:I98" si="290">G95-H95</f>
        <v>0</v>
      </c>
      <c r="J95" s="112" t="e">
        <f t="shared" ref="J95:J99" si="291">H95*100/G95</f>
        <v>#DIV/0!</v>
      </c>
      <c r="K95" s="314">
        <v>0</v>
      </c>
      <c r="L95" s="141">
        <f>(Узкие!$T$248)+(Узкие!$T$250)</f>
        <v>61</v>
      </c>
      <c r="M95" s="133">
        <f t="shared" ref="M95:M98" si="292">K95-L95</f>
        <v>-61</v>
      </c>
      <c r="N95" s="112" t="e">
        <f t="shared" ref="N95:N99" si="293">L95*100/K95</f>
        <v>#DIV/0!</v>
      </c>
      <c r="O95" s="315"/>
      <c r="P95" s="141"/>
      <c r="Q95" s="147"/>
      <c r="R95" s="84"/>
      <c r="S95" s="276">
        <v>0</v>
      </c>
      <c r="T95" s="141">
        <f>Узкие!$T$254</f>
        <v>18</v>
      </c>
      <c r="U95" s="133">
        <f t="shared" ref="U95:U98" si="294">S95-T95</f>
        <v>-18</v>
      </c>
      <c r="V95" s="112" t="e">
        <f t="shared" ref="V95:V99" si="295">T95*100/S95</f>
        <v>#DIV/0!</v>
      </c>
      <c r="W95" s="233"/>
      <c r="X95" s="85"/>
      <c r="Y95" s="85"/>
      <c r="Z95" s="47"/>
      <c r="AA95" s="71"/>
      <c r="AB95" s="181">
        <v>0</v>
      </c>
      <c r="AC95" s="141" t="e">
        <f>Узкие!#REF!</f>
        <v>#REF!</v>
      </c>
      <c r="AD95" s="133" t="e">
        <f t="shared" ref="AD95:AD98" si="296">AB95-AC95</f>
        <v>#REF!</v>
      </c>
      <c r="AE95" s="112" t="e">
        <f t="shared" ref="AE95:AE99" si="297">AC95*100/AB95</f>
        <v>#REF!</v>
      </c>
      <c r="AF95" s="181">
        <v>0</v>
      </c>
      <c r="AG95" s="141">
        <f>Узкие!$T$252</f>
        <v>0</v>
      </c>
      <c r="AH95" s="133">
        <f t="shared" ref="AH95:AH98" si="298">AF95-AG95</f>
        <v>0</v>
      </c>
      <c r="AI95" s="112" t="e">
        <f t="shared" ref="AI95:AI99" si="299">AG95*100/AF95</f>
        <v>#DIV/0!</v>
      </c>
      <c r="AJ95" s="194">
        <v>0</v>
      </c>
      <c r="AK95" s="141">
        <f>Узкие!$T$248</f>
        <v>60</v>
      </c>
      <c r="AL95" s="133">
        <f t="shared" ref="AL95:AL98" si="300">AJ95-AK95</f>
        <v>-60</v>
      </c>
      <c r="AM95" s="112" t="e">
        <f t="shared" ref="AM95:AM99" si="301">AK95*100/AJ95</f>
        <v>#DIV/0!</v>
      </c>
      <c r="AN95" s="194"/>
      <c r="AO95" s="141"/>
      <c r="AP95" s="141"/>
      <c r="AQ95" s="47"/>
      <c r="AR95" s="85"/>
      <c r="AS95" s="85"/>
      <c r="AT95" s="85"/>
      <c r="AU95" s="47"/>
      <c r="AV95" s="191"/>
      <c r="AW95" s="191"/>
    </row>
    <row r="96" spans="1:49" ht="15.75" thickBot="1" x14ac:dyDescent="0.3">
      <c r="A96" s="38">
        <v>2</v>
      </c>
      <c r="B96" s="42" t="s">
        <v>73</v>
      </c>
      <c r="C96" s="276">
        <v>68</v>
      </c>
      <c r="D96" s="141">
        <f>Узкие!$T$219</f>
        <v>98</v>
      </c>
      <c r="E96" s="133">
        <f t="shared" si="289"/>
        <v>-30</v>
      </c>
      <c r="F96" s="112">
        <f t="shared" si="288"/>
        <v>144.11764705882354</v>
      </c>
      <c r="G96" s="276">
        <v>0</v>
      </c>
      <c r="H96" s="141">
        <f>Узкие!$T$225</f>
        <v>0</v>
      </c>
      <c r="I96" s="133">
        <f t="shared" si="290"/>
        <v>0</v>
      </c>
      <c r="J96" s="112" t="e">
        <f t="shared" si="291"/>
        <v>#DIV/0!</v>
      </c>
      <c r="K96" s="314">
        <v>0</v>
      </c>
      <c r="L96" s="141">
        <f>(Узкие!$T$221)+(Узкие!$T$223)</f>
        <v>179</v>
      </c>
      <c r="M96" s="133">
        <f t="shared" si="292"/>
        <v>-179</v>
      </c>
      <c r="N96" s="112" t="e">
        <f t="shared" si="293"/>
        <v>#DIV/0!</v>
      </c>
      <c r="O96" s="315"/>
      <c r="P96" s="141"/>
      <c r="Q96" s="147"/>
      <c r="R96" s="84"/>
      <c r="S96" s="276">
        <v>0</v>
      </c>
      <c r="T96" s="141">
        <f>Узкие!$T$227</f>
        <v>46</v>
      </c>
      <c r="U96" s="133">
        <f t="shared" si="294"/>
        <v>-46</v>
      </c>
      <c r="V96" s="112" t="e">
        <f t="shared" si="295"/>
        <v>#DIV/0!</v>
      </c>
      <c r="W96" s="233"/>
      <c r="X96" s="85"/>
      <c r="Y96" s="85"/>
      <c r="Z96" s="47"/>
      <c r="AA96" s="71"/>
      <c r="AB96" s="181">
        <v>160</v>
      </c>
      <c r="AC96" s="141" t="e">
        <f>Узкие!#REF!</f>
        <v>#REF!</v>
      </c>
      <c r="AD96" s="133" t="e">
        <f t="shared" si="296"/>
        <v>#REF!</v>
      </c>
      <c r="AE96" s="112" t="e">
        <f t="shared" si="297"/>
        <v>#REF!</v>
      </c>
      <c r="AF96" s="181">
        <v>0</v>
      </c>
      <c r="AG96" s="141">
        <f>Узкие!$T$225</f>
        <v>0</v>
      </c>
      <c r="AH96" s="133">
        <f t="shared" si="298"/>
        <v>0</v>
      </c>
      <c r="AI96" s="112" t="e">
        <f t="shared" si="299"/>
        <v>#DIV/0!</v>
      </c>
      <c r="AJ96" s="194">
        <v>200</v>
      </c>
      <c r="AK96" s="141">
        <f>Узкие!$T$221</f>
        <v>133</v>
      </c>
      <c r="AL96" s="133">
        <f t="shared" si="300"/>
        <v>67</v>
      </c>
      <c r="AM96" s="112">
        <f t="shared" si="301"/>
        <v>66.5</v>
      </c>
      <c r="AN96" s="194"/>
      <c r="AO96" s="141"/>
      <c r="AP96" s="141"/>
      <c r="AQ96" s="47"/>
      <c r="AR96" s="85"/>
      <c r="AS96" s="85"/>
      <c r="AT96" s="85"/>
      <c r="AU96" s="47"/>
      <c r="AV96" s="191"/>
      <c r="AW96" s="191"/>
    </row>
    <row r="97" spans="1:49" ht="15.75" thickBot="1" x14ac:dyDescent="0.3">
      <c r="A97" s="38">
        <v>3</v>
      </c>
      <c r="B97" s="42" t="s">
        <v>23</v>
      </c>
      <c r="C97" s="276">
        <v>140</v>
      </c>
      <c r="D97" s="141">
        <f>Узкие!$T$259</f>
        <v>104</v>
      </c>
      <c r="E97" s="133">
        <f t="shared" si="289"/>
        <v>36</v>
      </c>
      <c r="F97" s="112">
        <f t="shared" si="288"/>
        <v>74.285714285714292</v>
      </c>
      <c r="G97" s="276">
        <v>0</v>
      </c>
      <c r="H97" s="141">
        <f>Узкие!$T$265</f>
        <v>0</v>
      </c>
      <c r="I97" s="133">
        <f t="shared" si="290"/>
        <v>0</v>
      </c>
      <c r="J97" s="112" t="e">
        <f t="shared" si="291"/>
        <v>#DIV/0!</v>
      </c>
      <c r="K97" s="314">
        <v>0</v>
      </c>
      <c r="L97" s="141">
        <f>(Узкие!$T$261)+(Узкие!$T$263)</f>
        <v>189</v>
      </c>
      <c r="M97" s="133">
        <f t="shared" si="292"/>
        <v>-189</v>
      </c>
      <c r="N97" s="112" t="e">
        <f t="shared" si="293"/>
        <v>#DIV/0!</v>
      </c>
      <c r="O97" s="315"/>
      <c r="P97" s="141"/>
      <c r="Q97" s="147"/>
      <c r="R97" s="84"/>
      <c r="S97" s="276">
        <v>0</v>
      </c>
      <c r="T97" s="141">
        <f>Узкие!$T$267</f>
        <v>39</v>
      </c>
      <c r="U97" s="133">
        <f t="shared" si="294"/>
        <v>-39</v>
      </c>
      <c r="V97" s="112" t="e">
        <f t="shared" si="295"/>
        <v>#DIV/0!</v>
      </c>
      <c r="W97" s="233"/>
      <c r="X97" s="85"/>
      <c r="Y97" s="85"/>
      <c r="Z97" s="47"/>
      <c r="AA97" s="71"/>
      <c r="AB97" s="181">
        <v>160</v>
      </c>
      <c r="AC97" s="141" t="e">
        <f>Узкие!#REF!</f>
        <v>#REF!</v>
      </c>
      <c r="AD97" s="133" t="e">
        <f t="shared" si="296"/>
        <v>#REF!</v>
      </c>
      <c r="AE97" s="112" t="e">
        <f t="shared" si="297"/>
        <v>#REF!</v>
      </c>
      <c r="AF97" s="181">
        <v>0</v>
      </c>
      <c r="AG97" s="141">
        <f>Узкие!$T$265</f>
        <v>0</v>
      </c>
      <c r="AH97" s="133">
        <f t="shared" si="298"/>
        <v>0</v>
      </c>
      <c r="AI97" s="112" t="e">
        <f t="shared" si="299"/>
        <v>#DIV/0!</v>
      </c>
      <c r="AJ97" s="194">
        <v>200</v>
      </c>
      <c r="AK97" s="141">
        <f>Узкие!$T$261</f>
        <v>120</v>
      </c>
      <c r="AL97" s="133">
        <f t="shared" si="300"/>
        <v>80</v>
      </c>
      <c r="AM97" s="112">
        <f t="shared" si="301"/>
        <v>60</v>
      </c>
      <c r="AN97" s="194"/>
      <c r="AO97" s="141"/>
      <c r="AP97" s="141"/>
      <c r="AQ97" s="47"/>
      <c r="AR97" s="85"/>
      <c r="AS97" s="85"/>
      <c r="AT97" s="85"/>
      <c r="AU97" s="47"/>
      <c r="AV97" s="191"/>
      <c r="AW97" s="191"/>
    </row>
    <row r="98" spans="1:49" ht="15.75" thickBot="1" x14ac:dyDescent="0.3">
      <c r="A98" s="38">
        <v>5</v>
      </c>
      <c r="B98" s="42" t="s">
        <v>337</v>
      </c>
      <c r="C98" s="276">
        <v>127</v>
      </c>
      <c r="D98" s="141">
        <f>Узкие!$T$233</f>
        <v>148</v>
      </c>
      <c r="E98" s="133">
        <f t="shared" si="289"/>
        <v>-21</v>
      </c>
      <c r="F98" s="112">
        <f t="shared" si="288"/>
        <v>116.53543307086615</v>
      </c>
      <c r="G98" s="276">
        <v>0</v>
      </c>
      <c r="H98" s="141">
        <f>Узкие!$T$239</f>
        <v>0</v>
      </c>
      <c r="I98" s="133">
        <f t="shared" si="290"/>
        <v>0</v>
      </c>
      <c r="J98" s="112" t="e">
        <f t="shared" si="291"/>
        <v>#DIV/0!</v>
      </c>
      <c r="K98" s="314">
        <v>0</v>
      </c>
      <c r="L98" s="141">
        <f>(Узкие!$T$235)+(Узкие!$T$237)</f>
        <v>62</v>
      </c>
      <c r="M98" s="133">
        <f t="shared" si="292"/>
        <v>-62</v>
      </c>
      <c r="N98" s="112" t="e">
        <f t="shared" si="293"/>
        <v>#DIV/0!</v>
      </c>
      <c r="O98" s="315"/>
      <c r="P98" s="141"/>
      <c r="Q98" s="147"/>
      <c r="R98" s="84"/>
      <c r="S98" s="276">
        <v>0</v>
      </c>
      <c r="T98" s="141">
        <f>Узкие!$T$241</f>
        <v>48</v>
      </c>
      <c r="U98" s="133">
        <f t="shared" si="294"/>
        <v>-48</v>
      </c>
      <c r="V98" s="112" t="e">
        <f t="shared" si="295"/>
        <v>#DIV/0!</v>
      </c>
      <c r="W98" s="233"/>
      <c r="X98" s="85"/>
      <c r="Y98" s="85"/>
      <c r="Z98" s="47"/>
      <c r="AA98" s="71"/>
      <c r="AB98" s="181">
        <v>200</v>
      </c>
      <c r="AC98" s="141" t="e">
        <f>Узкие!#REF!</f>
        <v>#REF!</v>
      </c>
      <c r="AD98" s="133" t="e">
        <f t="shared" si="296"/>
        <v>#REF!</v>
      </c>
      <c r="AE98" s="112" t="e">
        <f t="shared" si="297"/>
        <v>#REF!</v>
      </c>
      <c r="AF98" s="181">
        <v>0</v>
      </c>
      <c r="AG98" s="141">
        <f>Узкие!$T$239</f>
        <v>0</v>
      </c>
      <c r="AH98" s="133">
        <f t="shared" si="298"/>
        <v>0</v>
      </c>
      <c r="AI98" s="112" t="e">
        <f t="shared" si="299"/>
        <v>#DIV/0!</v>
      </c>
      <c r="AJ98" s="194">
        <v>200</v>
      </c>
      <c r="AK98" s="141">
        <f>Узкие!$T$235</f>
        <v>49</v>
      </c>
      <c r="AL98" s="133">
        <f t="shared" si="300"/>
        <v>151</v>
      </c>
      <c r="AM98" s="112">
        <f t="shared" si="301"/>
        <v>24.5</v>
      </c>
      <c r="AN98" s="194"/>
      <c r="AO98" s="141"/>
      <c r="AP98" s="141"/>
      <c r="AQ98" s="47"/>
      <c r="AR98" s="85"/>
      <c r="AS98" s="85"/>
      <c r="AT98" s="85"/>
      <c r="AU98" s="47"/>
      <c r="AV98" s="191"/>
      <c r="AW98" s="191"/>
    </row>
    <row r="99" spans="1:49" s="214" customFormat="1" ht="15.75" thickBot="1" x14ac:dyDescent="0.3">
      <c r="A99" s="321"/>
      <c r="B99" s="216" t="s">
        <v>174</v>
      </c>
      <c r="C99" s="310">
        <f>SUM(C95:C98)</f>
        <v>335</v>
      </c>
      <c r="D99" s="310">
        <f>SUM(D95:D98)</f>
        <v>356</v>
      </c>
      <c r="E99" s="211">
        <f>C99-D99</f>
        <v>-21</v>
      </c>
      <c r="F99" s="213">
        <f t="shared" si="288"/>
        <v>106.26865671641791</v>
      </c>
      <c r="G99" s="310">
        <f>SUM(G95:G98)</f>
        <v>0</v>
      </c>
      <c r="H99" s="310">
        <f>SUM(H95:H98)</f>
        <v>0</v>
      </c>
      <c r="I99" s="211">
        <f>G99-H99</f>
        <v>0</v>
      </c>
      <c r="J99" s="213" t="e">
        <f t="shared" si="291"/>
        <v>#DIV/0!</v>
      </c>
      <c r="K99" s="310">
        <f>SUM(K95:K98)</f>
        <v>0</v>
      </c>
      <c r="L99" s="310">
        <f>SUM(L95:L98)</f>
        <v>491</v>
      </c>
      <c r="M99" s="211">
        <f>K99-L99</f>
        <v>-491</v>
      </c>
      <c r="N99" s="213" t="e">
        <f t="shared" si="293"/>
        <v>#DIV/0!</v>
      </c>
      <c r="O99" s="316"/>
      <c r="P99" s="316"/>
      <c r="Q99" s="316"/>
      <c r="R99" s="322"/>
      <c r="S99" s="310">
        <f>SUM(S95:S98)</f>
        <v>0</v>
      </c>
      <c r="T99" s="310">
        <f>SUM(T95:T98)</f>
        <v>151</v>
      </c>
      <c r="U99" s="211">
        <f>S99-T99</f>
        <v>-151</v>
      </c>
      <c r="V99" s="213" t="e">
        <f t="shared" si="295"/>
        <v>#DIV/0!</v>
      </c>
      <c r="W99" s="310"/>
      <c r="X99" s="310"/>
      <c r="Y99" s="310"/>
      <c r="Z99" s="322"/>
      <c r="AA99" s="252"/>
      <c r="AB99" s="310">
        <f>SUM(AB95:AB98)</f>
        <v>520</v>
      </c>
      <c r="AC99" s="310" t="e">
        <f>SUM(AC95:AC98)</f>
        <v>#REF!</v>
      </c>
      <c r="AD99" s="211" t="e">
        <f>AB99-AC99</f>
        <v>#REF!</v>
      </c>
      <c r="AE99" s="213" t="e">
        <f t="shared" si="297"/>
        <v>#REF!</v>
      </c>
      <c r="AF99" s="310">
        <f>SUM(AF95:AF98)</f>
        <v>0</v>
      </c>
      <c r="AG99" s="310">
        <f>SUM(AG95:AG98)</f>
        <v>0</v>
      </c>
      <c r="AH99" s="211">
        <f>AF99-AG99</f>
        <v>0</v>
      </c>
      <c r="AI99" s="213" t="e">
        <f t="shared" si="299"/>
        <v>#DIV/0!</v>
      </c>
      <c r="AJ99" s="310">
        <f>SUM(AJ95:AJ98)</f>
        <v>600</v>
      </c>
      <c r="AK99" s="310">
        <f>SUM(AK95:AK98)</f>
        <v>362</v>
      </c>
      <c r="AL99" s="211">
        <f>AJ99-AK99</f>
        <v>238</v>
      </c>
      <c r="AM99" s="213">
        <f t="shared" si="301"/>
        <v>60.333333333333336</v>
      </c>
      <c r="AN99" s="310">
        <f>SUM(AN95:AN98)</f>
        <v>0</v>
      </c>
      <c r="AO99" s="310"/>
      <c r="AP99" s="310"/>
      <c r="AQ99" s="322"/>
      <c r="AR99" s="310"/>
      <c r="AS99" s="310"/>
      <c r="AT99" s="310"/>
      <c r="AU99" s="322"/>
      <c r="AV99" s="324"/>
      <c r="AW99" s="324"/>
    </row>
    <row r="100" spans="1:49" s="214" customFormat="1" ht="15.75" thickBot="1" x14ac:dyDescent="0.3">
      <c r="A100" s="325"/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  <c r="P100" s="312"/>
      <c r="Q100" s="312"/>
      <c r="R100" s="312"/>
      <c r="S100" s="312"/>
      <c r="T100" s="312"/>
      <c r="U100" s="312"/>
      <c r="V100" s="312"/>
      <c r="W100" s="326"/>
      <c r="X100" s="326"/>
      <c r="Y100" s="326"/>
      <c r="Z100" s="326"/>
      <c r="AA100" s="326"/>
      <c r="AB100" s="312"/>
      <c r="AC100" s="312"/>
      <c r="AD100" s="312"/>
      <c r="AE100" s="312"/>
      <c r="AF100" s="312"/>
      <c r="AG100" s="312"/>
      <c r="AH100" s="312"/>
      <c r="AI100" s="312"/>
      <c r="AJ100" s="312"/>
      <c r="AK100" s="312"/>
      <c r="AL100" s="312"/>
      <c r="AM100" s="312"/>
      <c r="AN100" s="312"/>
      <c r="AO100" s="312"/>
      <c r="AP100" s="312"/>
      <c r="AQ100" s="312"/>
      <c r="AR100" s="326"/>
      <c r="AS100" s="326"/>
      <c r="AT100" s="326"/>
      <c r="AU100" s="326"/>
      <c r="AV100" s="324"/>
      <c r="AW100" s="324"/>
    </row>
    <row r="101" spans="1:49" s="307" customFormat="1" ht="16.5" thickBot="1" x14ac:dyDescent="0.3">
      <c r="A101" s="301"/>
      <c r="B101" s="302" t="s">
        <v>175</v>
      </c>
      <c r="C101" s="286">
        <f>C99+C94+C91+C88+C86+C81+C77+C74+C71+C68+C66+C59+C54+C46+C39</f>
        <v>660</v>
      </c>
      <c r="D101" s="286">
        <f>D99+D94+D91+D88+D86+D81+D77+D74+D71+D68+D66+D59+D54+D46+D39</f>
        <v>2740</v>
      </c>
      <c r="E101" s="286">
        <f>C101-D101</f>
        <v>-2080</v>
      </c>
      <c r="F101" s="303">
        <f>D101*100/C101</f>
        <v>415.15151515151513</v>
      </c>
      <c r="G101" s="286">
        <f>G99+G94+G91+G88+G86+G81+G77+G74+G71+G68+G66+G59+G54+G46+G39</f>
        <v>2911</v>
      </c>
      <c r="H101" s="286">
        <f>H99+H94+H91+H88+H86+H81+H77+H74+H71+H68+H66+H59+H54+H46+H39</f>
        <v>2212</v>
      </c>
      <c r="I101" s="286">
        <f>G101-H101</f>
        <v>699</v>
      </c>
      <c r="J101" s="303">
        <f>H101*100/G101</f>
        <v>75.987633115767778</v>
      </c>
      <c r="K101" s="286">
        <f>K99+K94+K91+K88+K86+K81+K77+K74+K71+K68+K66+K59+K54+K46+K39</f>
        <v>1536.4</v>
      </c>
      <c r="L101" s="286">
        <f>L99+L94+L91+L88+L86+L81+L77+L74+L71+L68+L66+L59+L54+L46+L39</f>
        <v>1430</v>
      </c>
      <c r="M101" s="286">
        <f>K101-L101</f>
        <v>106.40000000000009</v>
      </c>
      <c r="N101" s="303">
        <f>L101*100/K101</f>
        <v>93.074720124967456</v>
      </c>
      <c r="O101" s="286">
        <f>O99+O94+O91+O88+O86+O81+O77+O74+O71+O68+O66+O59+O54+O46+O39</f>
        <v>1360</v>
      </c>
      <c r="P101" s="286">
        <f>P99+P94+P91+P88+P86+P81+P77+P74+P71+P68+P66+P59+P54+P46+P39</f>
        <v>813</v>
      </c>
      <c r="Q101" s="286">
        <f>O101-P101</f>
        <v>547</v>
      </c>
      <c r="R101" s="303">
        <f>P101*100/O101</f>
        <v>59.779411764705884</v>
      </c>
      <c r="S101" s="286">
        <f>S99+S94+S91+S88+S86+S81+S77+S74+S71+S68+S66+S59+S54+S46+S39</f>
        <v>0</v>
      </c>
      <c r="T101" s="286">
        <f>T99+T94+T91+T88+T86+T81+T77+T74+T71+T68+T66+T59+T54+T46+T39</f>
        <v>1756</v>
      </c>
      <c r="U101" s="286">
        <f>S101-T101</f>
        <v>-1756</v>
      </c>
      <c r="V101" s="303" t="e">
        <f>T101*100/S101</f>
        <v>#DIV/0!</v>
      </c>
      <c r="W101" s="286">
        <f>W99+W94+W91+W88+W86+W81+W77+W74+W71+W68+W66+W59+W54+W46+W39</f>
        <v>0</v>
      </c>
      <c r="X101" s="286">
        <f>X99+X94+X91+X88+X86+X81+X77+X74+X71+X68+X66+X59+X54+X46+X39</f>
        <v>96</v>
      </c>
      <c r="Y101" s="286">
        <f>W101-X101</f>
        <v>-96</v>
      </c>
      <c r="Z101" s="303" t="e">
        <f>X101*100/W101</f>
        <v>#DIV/0!</v>
      </c>
      <c r="AA101" s="327"/>
      <c r="AB101" s="286">
        <f>AB99+AB94+AB91+AB88+AB86+AB81+AB77+AB74+AB71+AB68+AB66+AB59+AB54+AB46+AB39</f>
        <v>1661</v>
      </c>
      <c r="AC101" s="286" t="e">
        <f>AC99+AC94+AC91+AC88+AC86+AC81+AC77+AC74+AC71+AC68+AC66+AC59+AC54+AC46+AC39</f>
        <v>#REF!</v>
      </c>
      <c r="AD101" s="305" t="e">
        <f>AB101-AC101</f>
        <v>#REF!</v>
      </c>
      <c r="AE101" s="303" t="e">
        <f>AC101*100/AB101</f>
        <v>#REF!</v>
      </c>
      <c r="AF101" s="286">
        <f>AF99+AF94+AF91+AF88+AF86+AF81+AF77+AF74+AF71+AF68+AF66+AF59+AF54+AF46+AF39</f>
        <v>105</v>
      </c>
      <c r="AG101" s="286" t="e">
        <f>AG99+AG94+AG91+AG88+AG86+AG81+AG77+AG74+AG71+AG68+AG66+AG59+AG54+AG46+AG39</f>
        <v>#REF!</v>
      </c>
      <c r="AH101" s="286" t="e">
        <f>AF101-AG101</f>
        <v>#REF!</v>
      </c>
      <c r="AI101" s="303" t="e">
        <f>AG101*100/AF101</f>
        <v>#REF!</v>
      </c>
      <c r="AJ101" s="286">
        <f>AJ99+AJ94+AJ91+AJ88+AJ86+AJ81+AJ77+AJ74+AJ71+AJ68+AJ66+AJ59+AJ54+AJ46+AJ39</f>
        <v>649</v>
      </c>
      <c r="AK101" s="286" t="e">
        <f>AK99+AK94+AK91+AK88+AK86+AK81+AK77+AK74+AK71+AK68+AK66+AK59+AK54+AK46+AK39</f>
        <v>#REF!</v>
      </c>
      <c r="AL101" s="286" t="e">
        <f>AJ101-AK101</f>
        <v>#REF!</v>
      </c>
      <c r="AM101" s="303" t="e">
        <f>AK101*100/AJ101</f>
        <v>#REF!</v>
      </c>
      <c r="AN101" s="286">
        <f>AN99+AN94+AN91+AN88+AN86+AN81+AN77+AN74+AN71+AN68+AN66+AN59+AN54+AN46+AN39</f>
        <v>1715</v>
      </c>
      <c r="AO101" s="286" t="e">
        <f>AO99+AO94+AO91+AO88+AO86+AO81+AO77+AO74+AO71+AO68+AO66+AO59+AO54+AO46+AO39</f>
        <v>#REF!</v>
      </c>
      <c r="AP101" s="286" t="e">
        <f>AN101-AO101</f>
        <v>#REF!</v>
      </c>
      <c r="AQ101" s="303" t="e">
        <f>AO101*100/AN101</f>
        <v>#REF!</v>
      </c>
      <c r="AR101" s="286">
        <f>AR99+AR94+AR91+AR88+AR86+AR81+AR77+AR74+AR71+AR68+AR66+AR59+AR54+AR46+AR39</f>
        <v>12</v>
      </c>
      <c r="AS101" s="286" t="e">
        <f>AS99+AS94+AS91+AS88+AS86+AS81+AS77+AS74+AS71+AS68+AS66+AS59+AS54+AS46+AS39</f>
        <v>#REF!</v>
      </c>
      <c r="AT101" s="286" t="e">
        <f>AR101-AS101</f>
        <v>#REF!</v>
      </c>
      <c r="AU101" s="303" t="e">
        <f>AS101*100/AR101</f>
        <v>#REF!</v>
      </c>
      <c r="AV101" s="328"/>
      <c r="AW101" s="328"/>
    </row>
    <row r="102" spans="1:49" ht="15.75" thickBot="1" x14ac:dyDescent="0.3">
      <c r="A102" s="189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5"/>
      <c r="AD102" s="195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</row>
    <row r="103" spans="1:49" ht="19.5" thickBot="1" x14ac:dyDescent="0.3">
      <c r="A103" s="152"/>
      <c r="B103" s="153"/>
      <c r="C103" s="386" t="s">
        <v>176</v>
      </c>
      <c r="D103" s="387"/>
      <c r="E103" s="387"/>
      <c r="F103" s="387"/>
      <c r="G103" s="387"/>
      <c r="H103" s="387"/>
      <c r="I103" s="387"/>
      <c r="J103" s="387"/>
      <c r="K103" s="387"/>
      <c r="L103" s="387"/>
      <c r="M103" s="387"/>
      <c r="N103" s="387"/>
      <c r="O103" s="387"/>
      <c r="P103" s="387"/>
      <c r="Q103" s="387"/>
      <c r="R103" s="387"/>
      <c r="S103" s="387"/>
      <c r="T103" s="387"/>
      <c r="U103" s="387"/>
      <c r="V103" s="387"/>
      <c r="W103" s="387"/>
      <c r="X103" s="387"/>
      <c r="Y103" s="387"/>
      <c r="Z103" s="387"/>
      <c r="AA103" s="153"/>
      <c r="AB103" s="153"/>
      <c r="AC103" s="153"/>
      <c r="AD103" s="153"/>
      <c r="AE103" s="153"/>
      <c r="AF103" s="153"/>
      <c r="AG103" s="153"/>
      <c r="AH103" s="153"/>
      <c r="AI103" s="153"/>
      <c r="AJ103" s="153"/>
      <c r="AK103" s="153"/>
      <c r="AL103" s="153"/>
      <c r="AM103" s="153"/>
      <c r="AN103" s="153"/>
      <c r="AO103" s="153"/>
      <c r="AP103" s="153"/>
      <c r="AQ103" s="153"/>
      <c r="AR103" s="153"/>
      <c r="AS103" s="153"/>
      <c r="AT103" s="153"/>
      <c r="AU103" s="154"/>
    </row>
    <row r="104" spans="1:49" ht="3" customHeight="1" thickBot="1" x14ac:dyDescent="0.3">
      <c r="A104" s="48"/>
      <c r="B104" s="42"/>
      <c r="C104" s="181">
        <v>0</v>
      </c>
      <c r="D104" s="128">
        <f>Узкие!$T$288</f>
        <v>0</v>
      </c>
      <c r="E104" s="128">
        <f>C104-D104</f>
        <v>0</v>
      </c>
      <c r="F104" s="112" t="e">
        <f>D104*100/C104</f>
        <v>#DIV/0!</v>
      </c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50"/>
      <c r="T104" s="50"/>
      <c r="U104" s="50"/>
      <c r="V104" s="126"/>
      <c r="W104" s="126"/>
      <c r="X104" s="126"/>
      <c r="Y104" s="126"/>
      <c r="Z104" s="126"/>
      <c r="AA104" s="72"/>
      <c r="AB104" s="181">
        <v>748</v>
      </c>
      <c r="AC104" s="128">
        <f>Узкие!$T$288</f>
        <v>0</v>
      </c>
      <c r="AD104" s="128">
        <f>AB104-AC104</f>
        <v>748</v>
      </c>
      <c r="AE104" s="112">
        <f>AC104*100/AB104</f>
        <v>0</v>
      </c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50"/>
      <c r="AP104" s="50"/>
      <c r="AQ104" s="50"/>
      <c r="AR104" s="50"/>
      <c r="AS104" s="50"/>
      <c r="AT104" s="50"/>
      <c r="AU104" s="50"/>
    </row>
    <row r="105" spans="1:49" ht="15.75" thickBot="1" x14ac:dyDescent="0.3">
      <c r="A105" s="48">
        <v>1</v>
      </c>
      <c r="B105" s="42" t="s">
        <v>68</v>
      </c>
      <c r="C105" s="107">
        <v>573</v>
      </c>
      <c r="D105" s="128">
        <f>Узкие!$T$292</f>
        <v>336</v>
      </c>
      <c r="E105" s="128">
        <f>C105-D105</f>
        <v>237</v>
      </c>
      <c r="F105" s="112">
        <f>D105*100/C105</f>
        <v>58.638743455497384</v>
      </c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50"/>
      <c r="T105" s="50"/>
      <c r="U105" s="50"/>
      <c r="V105" s="126"/>
      <c r="W105" s="126"/>
      <c r="X105" s="126"/>
      <c r="Y105" s="126"/>
      <c r="Z105" s="126"/>
      <c r="AA105" s="72"/>
      <c r="AB105" s="188"/>
      <c r="AC105" s="128">
        <f>Узкие!$T$292</f>
        <v>336</v>
      </c>
      <c r="AD105" s="128">
        <f>AB105-AC105</f>
        <v>-336</v>
      </c>
      <c r="AE105" s="112" t="e">
        <f>AC105*100/AB105</f>
        <v>#DIV/0!</v>
      </c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50"/>
      <c r="AP105" s="50"/>
      <c r="AQ105" s="50"/>
      <c r="AR105" s="50"/>
      <c r="AS105" s="50"/>
      <c r="AT105" s="50"/>
      <c r="AU105" s="50"/>
    </row>
    <row r="106" spans="1:49" s="214" customFormat="1" ht="32.25" thickBot="1" x14ac:dyDescent="0.3">
      <c r="A106" s="329"/>
      <c r="B106" s="327" t="s">
        <v>177</v>
      </c>
      <c r="C106" s="305">
        <f>SUM(C104:C105)</f>
        <v>573</v>
      </c>
      <c r="D106" s="305">
        <f>SUM(D104:D105)</f>
        <v>336</v>
      </c>
      <c r="E106" s="305">
        <f>C106-D106</f>
        <v>237</v>
      </c>
      <c r="F106" s="213">
        <f>D106*100/C106</f>
        <v>58.638743455497384</v>
      </c>
      <c r="G106" s="330"/>
      <c r="H106" s="330"/>
      <c r="I106" s="330"/>
      <c r="J106" s="330"/>
      <c r="K106" s="330"/>
      <c r="L106" s="330"/>
      <c r="M106" s="330"/>
      <c r="N106" s="330"/>
      <c r="O106" s="330"/>
      <c r="P106" s="330"/>
      <c r="Q106" s="330"/>
      <c r="R106" s="330"/>
      <c r="S106" s="305"/>
      <c r="T106" s="305"/>
      <c r="U106" s="305"/>
      <c r="V106" s="330"/>
      <c r="W106" s="330"/>
      <c r="X106" s="330"/>
      <c r="Y106" s="330"/>
      <c r="Z106" s="330"/>
      <c r="AA106" s="305"/>
      <c r="AB106" s="305">
        <f>SUM(AB104:AB105)</f>
        <v>748</v>
      </c>
      <c r="AC106" s="305">
        <f>SUM(AC104:AC105)</f>
        <v>336</v>
      </c>
      <c r="AD106" s="305">
        <f>AB106-AC106</f>
        <v>412</v>
      </c>
      <c r="AE106" s="213">
        <f>AC106*100/AB106</f>
        <v>44.919786096256686</v>
      </c>
      <c r="AF106" s="330"/>
      <c r="AG106" s="330"/>
      <c r="AH106" s="330"/>
      <c r="AI106" s="330"/>
      <c r="AJ106" s="330"/>
      <c r="AK106" s="330"/>
      <c r="AL106" s="330"/>
      <c r="AM106" s="330"/>
      <c r="AN106" s="305"/>
      <c r="AO106" s="305"/>
      <c r="AP106" s="305"/>
      <c r="AQ106" s="330"/>
      <c r="AR106" s="330"/>
      <c r="AS106" s="330"/>
      <c r="AT106" s="330"/>
      <c r="AU106" s="330"/>
    </row>
    <row r="107" spans="1:49" x14ac:dyDescent="0.25">
      <c r="A107" s="73"/>
      <c r="B107" s="196"/>
      <c r="C107" s="59"/>
      <c r="D107" s="59"/>
      <c r="E107" s="59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191"/>
      <c r="AU107" s="191"/>
    </row>
    <row r="108" spans="1:49" ht="15.75" thickBot="1" x14ac:dyDescent="0.3">
      <c r="A108" s="36"/>
      <c r="B108" s="36"/>
      <c r="C108" s="73"/>
      <c r="D108" s="92"/>
      <c r="E108" s="92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36"/>
      <c r="T108" s="73"/>
      <c r="U108" s="73"/>
      <c r="V108" s="73"/>
      <c r="W108" s="73"/>
      <c r="X108" s="73"/>
      <c r="Y108" s="73"/>
      <c r="Z108" s="73"/>
      <c r="AA108" s="92"/>
      <c r="AB108" s="92"/>
      <c r="AC108" s="92"/>
      <c r="AD108" s="92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</row>
    <row r="109" spans="1:49" ht="16.5" thickBot="1" x14ac:dyDescent="0.3">
      <c r="A109" s="49"/>
      <c r="B109" s="53"/>
      <c r="C109" s="358">
        <v>692818</v>
      </c>
      <c r="D109" s="359"/>
      <c r="E109" s="359"/>
      <c r="F109" s="360"/>
      <c r="G109" s="381">
        <v>692938</v>
      </c>
      <c r="H109" s="382"/>
      <c r="I109" s="382"/>
      <c r="J109" s="383"/>
      <c r="K109" s="28"/>
      <c r="L109" s="73"/>
      <c r="M109" s="73"/>
      <c r="N109" s="73"/>
      <c r="O109" s="28"/>
      <c r="P109" s="73"/>
      <c r="Q109" s="73"/>
      <c r="R109" s="73"/>
      <c r="S109" s="73"/>
      <c r="T109" s="73"/>
      <c r="U109" s="73"/>
      <c r="V109" s="73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</row>
    <row r="110" spans="1:49" ht="38.25" thickBot="1" x14ac:dyDescent="0.3">
      <c r="A110" s="49"/>
      <c r="B110" s="83" t="s">
        <v>178</v>
      </c>
      <c r="C110" s="145" t="s">
        <v>96</v>
      </c>
      <c r="D110" s="77" t="s">
        <v>97</v>
      </c>
      <c r="E110" s="77" t="s">
        <v>289</v>
      </c>
      <c r="F110" s="78" t="s">
        <v>179</v>
      </c>
      <c r="G110" s="145" t="s">
        <v>96</v>
      </c>
      <c r="H110" s="77" t="s">
        <v>97</v>
      </c>
      <c r="I110" s="77" t="s">
        <v>289</v>
      </c>
      <c r="J110" s="78" t="s">
        <v>179</v>
      </c>
      <c r="K110" s="28"/>
      <c r="L110" s="73"/>
      <c r="M110" s="73"/>
      <c r="N110" s="73"/>
      <c r="O110" s="28"/>
      <c r="P110" s="73"/>
      <c r="Q110" s="73"/>
      <c r="R110" s="73"/>
      <c r="S110" s="73"/>
      <c r="T110" s="73"/>
      <c r="U110" s="73"/>
      <c r="V110" s="73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</row>
    <row r="111" spans="1:49" ht="15.75" thickBot="1" x14ac:dyDescent="0.3">
      <c r="A111" s="54">
        <v>1</v>
      </c>
      <c r="B111" s="53" t="s">
        <v>31</v>
      </c>
      <c r="C111" s="276">
        <v>41</v>
      </c>
      <c r="D111" s="130">
        <f>Узкие!$T$210</f>
        <v>63</v>
      </c>
      <c r="E111" s="130">
        <f>C111-D111</f>
        <v>-22</v>
      </c>
      <c r="F111" s="112">
        <f>D111*100/C111</f>
        <v>153.65853658536585</v>
      </c>
      <c r="G111" s="276">
        <v>111</v>
      </c>
      <c r="H111" s="130">
        <f>Узкие!$T$212</f>
        <v>115</v>
      </c>
      <c r="I111" s="130">
        <f>G111-H111</f>
        <v>-4</v>
      </c>
      <c r="J111" s="112">
        <f>H111*100/G111</f>
        <v>103.6036036036036</v>
      </c>
      <c r="K111" s="28"/>
      <c r="L111" s="73"/>
      <c r="M111" s="73"/>
      <c r="N111" s="73"/>
      <c r="O111" s="28"/>
      <c r="P111" s="73"/>
      <c r="Q111" s="73"/>
      <c r="R111" s="73"/>
      <c r="S111" s="73"/>
      <c r="T111" s="73"/>
      <c r="U111" s="73"/>
      <c r="V111" s="73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</row>
    <row r="112" spans="1:49" s="214" customFormat="1" ht="15.75" thickBot="1" x14ac:dyDescent="0.3">
      <c r="A112" s="209"/>
      <c r="B112" s="210" t="s">
        <v>180</v>
      </c>
      <c r="C112" s="212">
        <f>C111</f>
        <v>41</v>
      </c>
      <c r="D112" s="212">
        <f>D111</f>
        <v>63</v>
      </c>
      <c r="E112" s="212">
        <f>C112-D112</f>
        <v>-22</v>
      </c>
      <c r="F112" s="213">
        <f>D112*100/C112</f>
        <v>153.65853658536585</v>
      </c>
      <c r="G112" s="212">
        <f>G111</f>
        <v>111</v>
      </c>
      <c r="H112" s="212">
        <f>H111</f>
        <v>115</v>
      </c>
      <c r="I112" s="212">
        <f>G112-H112</f>
        <v>-4</v>
      </c>
      <c r="J112" s="213">
        <f>H112*100/G112</f>
        <v>103.6036036036036</v>
      </c>
      <c r="K112" s="326"/>
      <c r="L112" s="331"/>
      <c r="M112" s="331"/>
      <c r="N112" s="331"/>
      <c r="O112" s="326"/>
      <c r="P112" s="331"/>
      <c r="Q112" s="331"/>
      <c r="R112" s="331"/>
      <c r="S112" s="331"/>
      <c r="T112" s="331"/>
      <c r="U112" s="331"/>
      <c r="V112" s="331"/>
      <c r="W112" s="323"/>
      <c r="X112" s="323"/>
      <c r="Y112" s="323"/>
      <c r="Z112" s="323"/>
      <c r="AA112" s="323"/>
      <c r="AB112" s="323"/>
      <c r="AC112" s="323"/>
      <c r="AD112" s="323"/>
      <c r="AE112" s="323"/>
      <c r="AF112" s="323"/>
      <c r="AG112" s="323"/>
      <c r="AH112" s="323"/>
      <c r="AI112" s="323"/>
      <c r="AJ112" s="323"/>
      <c r="AK112" s="323"/>
      <c r="AL112" s="323"/>
      <c r="AM112" s="323"/>
      <c r="AN112" s="323"/>
      <c r="AO112" s="323"/>
      <c r="AP112" s="323"/>
      <c r="AQ112" s="323"/>
    </row>
    <row r="113" spans="1:47" x14ac:dyDescent="0.25">
      <c r="A113" s="36"/>
      <c r="B113" s="36"/>
      <c r="C113" s="73"/>
      <c r="D113" s="21"/>
      <c r="E113" s="21"/>
      <c r="F113" s="21"/>
      <c r="G113" s="21"/>
      <c r="H113" s="21"/>
      <c r="I113" s="21"/>
      <c r="J113" s="21"/>
      <c r="K113" s="21"/>
      <c r="L113" s="73"/>
      <c r="M113" s="73"/>
      <c r="N113" s="73"/>
      <c r="O113" s="21"/>
      <c r="P113" s="73"/>
      <c r="Q113" s="73"/>
      <c r="R113" s="73"/>
      <c r="S113" s="73"/>
      <c r="T113" s="73"/>
      <c r="U113" s="73"/>
      <c r="V113" s="73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</row>
    <row r="114" spans="1:47" x14ac:dyDescent="0.25">
      <c r="A114" s="36"/>
      <c r="B114" s="36"/>
      <c r="C114" s="73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73"/>
      <c r="U114" s="73"/>
      <c r="V114" s="73"/>
      <c r="W114" s="73"/>
      <c r="X114" s="73"/>
      <c r="Y114" s="73"/>
      <c r="Z114" s="73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</row>
    <row r="121" spans="1:47" x14ac:dyDescent="0.25">
      <c r="A121" s="36"/>
      <c r="B121" s="36"/>
      <c r="C121" s="73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73"/>
      <c r="U121" s="73"/>
      <c r="V121" s="73"/>
      <c r="W121" s="73"/>
      <c r="X121" s="73"/>
      <c r="Y121" s="73"/>
      <c r="Z121" s="73"/>
    </row>
    <row r="122" spans="1:47" x14ac:dyDescent="0.25">
      <c r="A122" s="36"/>
      <c r="B122" s="36"/>
      <c r="C122" s="73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73"/>
      <c r="U122" s="73"/>
      <c r="V122" s="73"/>
      <c r="W122" s="73"/>
      <c r="X122" s="73"/>
      <c r="Y122" s="73"/>
      <c r="Z122" s="73"/>
    </row>
    <row r="123" spans="1:47" x14ac:dyDescent="0.25">
      <c r="A123" s="36"/>
      <c r="B123" s="36"/>
      <c r="C123" s="73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73"/>
      <c r="U123" s="73"/>
      <c r="V123" s="73"/>
      <c r="W123" s="73"/>
      <c r="X123" s="73"/>
      <c r="Y123" s="73"/>
      <c r="Z123" s="73"/>
    </row>
    <row r="124" spans="1:47" x14ac:dyDescent="0.25">
      <c r="A124" s="36"/>
      <c r="B124" s="36"/>
      <c r="C124" s="73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73"/>
      <c r="U124" s="73"/>
      <c r="V124" s="73"/>
      <c r="W124" s="73"/>
      <c r="X124" s="73"/>
      <c r="Y124" s="73"/>
      <c r="Z124" s="73"/>
    </row>
    <row r="125" spans="1:47" x14ac:dyDescent="0.25">
      <c r="A125" s="36"/>
      <c r="B125" s="36"/>
      <c r="C125" s="73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73"/>
      <c r="U125" s="73"/>
      <c r="V125" s="73"/>
      <c r="W125" s="73"/>
      <c r="X125" s="73"/>
      <c r="Y125" s="73"/>
      <c r="Z125" s="73"/>
    </row>
    <row r="126" spans="1:47" x14ac:dyDescent="0.25">
      <c r="A126" s="36"/>
      <c r="B126" s="36"/>
      <c r="C126" s="73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73"/>
      <c r="U126" s="73"/>
      <c r="V126" s="73"/>
      <c r="W126" s="73"/>
      <c r="X126" s="73"/>
      <c r="Y126" s="73"/>
      <c r="Z126" s="73"/>
    </row>
    <row r="127" spans="1:47" x14ac:dyDescent="0.25">
      <c r="A127" s="36"/>
      <c r="B127" s="36"/>
      <c r="C127" s="73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73"/>
      <c r="U127" s="73"/>
      <c r="V127" s="73"/>
      <c r="W127" s="73"/>
      <c r="X127" s="73"/>
      <c r="Y127" s="73"/>
      <c r="Z127" s="73"/>
    </row>
    <row r="128" spans="1:47" x14ac:dyDescent="0.25">
      <c r="A128" s="36"/>
      <c r="B128" s="36"/>
      <c r="C128" s="73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73"/>
      <c r="U128" s="73"/>
      <c r="V128" s="73"/>
      <c r="W128" s="73"/>
      <c r="X128" s="73"/>
      <c r="Y128" s="73"/>
      <c r="Z128" s="73"/>
    </row>
    <row r="129" spans="1:26" x14ac:dyDescent="0.25">
      <c r="A129" s="36"/>
      <c r="B129" s="36"/>
      <c r="C129" s="73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73"/>
      <c r="U129" s="73"/>
      <c r="V129" s="73"/>
      <c r="W129" s="73"/>
      <c r="X129" s="73"/>
      <c r="Y129" s="73"/>
      <c r="Z129" s="73"/>
    </row>
    <row r="130" spans="1:26" x14ac:dyDescent="0.25">
      <c r="A130" s="36"/>
      <c r="B130" s="36"/>
      <c r="C130" s="73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73"/>
      <c r="U130" s="73"/>
      <c r="V130" s="73"/>
      <c r="W130" s="73"/>
      <c r="X130" s="73"/>
      <c r="Y130" s="73"/>
      <c r="Z130" s="73"/>
    </row>
    <row r="131" spans="1:26" x14ac:dyDescent="0.25">
      <c r="A131" s="36"/>
      <c r="B131" s="36"/>
      <c r="C131" s="73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73"/>
      <c r="U131" s="73"/>
      <c r="V131" s="73"/>
      <c r="W131" s="73"/>
      <c r="X131" s="73"/>
      <c r="Y131" s="73"/>
      <c r="Z131" s="73"/>
    </row>
    <row r="132" spans="1:26" x14ac:dyDescent="0.25">
      <c r="A132" s="36"/>
      <c r="B132" s="36"/>
      <c r="C132" s="73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73"/>
      <c r="U132" s="73"/>
      <c r="V132" s="73"/>
      <c r="W132" s="73"/>
      <c r="X132" s="73"/>
      <c r="Y132" s="73"/>
      <c r="Z132" s="73"/>
    </row>
    <row r="133" spans="1:26" x14ac:dyDescent="0.25">
      <c r="A133" s="36"/>
      <c r="B133" s="36"/>
      <c r="C133" s="73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73"/>
      <c r="U133" s="73"/>
      <c r="V133" s="73"/>
      <c r="W133" s="73"/>
      <c r="X133" s="73"/>
      <c r="Y133" s="73"/>
      <c r="Z133" s="73"/>
    </row>
    <row r="134" spans="1:26" x14ac:dyDescent="0.25">
      <c r="A134" s="36"/>
      <c r="B134" s="36"/>
      <c r="C134" s="73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73"/>
      <c r="U134" s="73"/>
      <c r="V134" s="73"/>
      <c r="W134" s="73"/>
      <c r="X134" s="73"/>
      <c r="Y134" s="73"/>
      <c r="Z134" s="73"/>
    </row>
    <row r="135" spans="1:26" x14ac:dyDescent="0.25">
      <c r="A135" s="36"/>
      <c r="B135" s="36"/>
      <c r="C135" s="73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73"/>
      <c r="U135" s="73"/>
      <c r="V135" s="73"/>
      <c r="W135" s="73"/>
      <c r="X135" s="73"/>
      <c r="Y135" s="73"/>
      <c r="Z135" s="73"/>
    </row>
    <row r="136" spans="1:26" x14ac:dyDescent="0.25">
      <c r="A136" s="36"/>
      <c r="B136" s="36"/>
      <c r="C136" s="73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73"/>
      <c r="U136" s="73"/>
      <c r="V136" s="73"/>
      <c r="W136" s="73"/>
      <c r="X136" s="73"/>
      <c r="Y136" s="73"/>
      <c r="Z136" s="73"/>
    </row>
    <row r="137" spans="1:26" x14ac:dyDescent="0.25">
      <c r="A137" s="36"/>
      <c r="B137" s="36"/>
      <c r="C137" s="73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73"/>
      <c r="U137" s="73"/>
      <c r="V137" s="73"/>
      <c r="W137" s="73"/>
      <c r="X137" s="73"/>
      <c r="Y137" s="73"/>
      <c r="Z137" s="73"/>
    </row>
    <row r="138" spans="1:26" x14ac:dyDescent="0.25">
      <c r="A138" s="36"/>
      <c r="B138" s="36"/>
      <c r="C138" s="73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73"/>
      <c r="U138" s="73"/>
      <c r="V138" s="73"/>
      <c r="W138" s="73"/>
      <c r="X138" s="73"/>
      <c r="Y138" s="73"/>
      <c r="Z138" s="73"/>
    </row>
    <row r="139" spans="1:26" x14ac:dyDescent="0.25">
      <c r="A139" s="36"/>
      <c r="B139" s="36"/>
      <c r="C139" s="73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73"/>
      <c r="U139" s="73"/>
      <c r="V139" s="73"/>
      <c r="W139" s="73"/>
      <c r="X139" s="73"/>
      <c r="Y139" s="73"/>
      <c r="Z139" s="73"/>
    </row>
    <row r="140" spans="1:26" x14ac:dyDescent="0.25">
      <c r="A140" s="36"/>
      <c r="B140" s="36"/>
      <c r="C140" s="73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73"/>
      <c r="U140" s="73"/>
      <c r="V140" s="73"/>
      <c r="W140" s="73"/>
      <c r="X140" s="73"/>
      <c r="Y140" s="73"/>
      <c r="Z140" s="73"/>
    </row>
    <row r="141" spans="1:26" x14ac:dyDescent="0.25">
      <c r="A141" s="36"/>
      <c r="B141" s="36"/>
      <c r="C141" s="73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73"/>
      <c r="U141" s="73"/>
      <c r="V141" s="73"/>
      <c r="W141" s="73"/>
      <c r="X141" s="73"/>
      <c r="Y141" s="73"/>
      <c r="Z141" s="73"/>
    </row>
    <row r="142" spans="1:26" x14ac:dyDescent="0.25">
      <c r="A142" s="36"/>
      <c r="B142" s="36"/>
      <c r="C142" s="73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73"/>
      <c r="U142" s="73"/>
      <c r="V142" s="73"/>
      <c r="W142" s="73"/>
      <c r="X142" s="73"/>
      <c r="Y142" s="73"/>
      <c r="Z142" s="73"/>
    </row>
    <row r="143" spans="1:26" x14ac:dyDescent="0.25">
      <c r="A143" s="36"/>
      <c r="B143" s="36"/>
      <c r="C143" s="73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73"/>
      <c r="U143" s="73"/>
      <c r="V143" s="73"/>
      <c r="W143" s="73"/>
      <c r="X143" s="73"/>
      <c r="Y143" s="73"/>
      <c r="Z143" s="73"/>
    </row>
    <row r="144" spans="1:26" x14ac:dyDescent="0.25">
      <c r="A144" s="36"/>
      <c r="B144" s="36"/>
      <c r="C144" s="73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73"/>
      <c r="U144" s="73"/>
      <c r="V144" s="73"/>
      <c r="W144" s="73"/>
      <c r="X144" s="73"/>
      <c r="Y144" s="73"/>
      <c r="Z144" s="73"/>
    </row>
    <row r="145" spans="1:26" x14ac:dyDescent="0.25">
      <c r="A145" s="36"/>
      <c r="B145" s="36"/>
      <c r="C145" s="73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73"/>
      <c r="U145" s="73"/>
      <c r="V145" s="73"/>
      <c r="W145" s="73"/>
      <c r="X145" s="73"/>
      <c r="Y145" s="73"/>
      <c r="Z145" s="73"/>
    </row>
    <row r="146" spans="1:26" x14ac:dyDescent="0.25">
      <c r="A146" s="36"/>
      <c r="B146" s="36"/>
      <c r="C146" s="73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73"/>
      <c r="U146" s="73"/>
      <c r="V146" s="73"/>
      <c r="W146" s="73"/>
      <c r="X146" s="73"/>
      <c r="Y146" s="73"/>
      <c r="Z146" s="73"/>
    </row>
    <row r="147" spans="1:26" x14ac:dyDescent="0.25">
      <c r="A147" s="36"/>
      <c r="B147" s="36"/>
      <c r="C147" s="73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73"/>
      <c r="U147" s="73"/>
      <c r="V147" s="73"/>
      <c r="W147" s="73"/>
      <c r="X147" s="73"/>
      <c r="Y147" s="73"/>
      <c r="Z147" s="73"/>
    </row>
    <row r="148" spans="1:26" x14ac:dyDescent="0.25">
      <c r="A148" s="36"/>
      <c r="B148" s="36"/>
      <c r="C148" s="73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73"/>
      <c r="U148" s="73"/>
      <c r="V148" s="73"/>
      <c r="W148" s="73"/>
      <c r="X148" s="73"/>
      <c r="Y148" s="73"/>
      <c r="Z148" s="73"/>
    </row>
    <row r="149" spans="1:26" x14ac:dyDescent="0.25">
      <c r="A149" s="36"/>
      <c r="B149" s="36"/>
      <c r="C149" s="73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73"/>
      <c r="U149" s="73"/>
      <c r="V149" s="73"/>
      <c r="W149" s="73"/>
      <c r="X149" s="73"/>
      <c r="Y149" s="73"/>
      <c r="Z149" s="73"/>
    </row>
    <row r="150" spans="1:26" x14ac:dyDescent="0.25">
      <c r="A150" s="36"/>
      <c r="B150" s="36"/>
      <c r="C150" s="73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73"/>
      <c r="U150" s="73"/>
      <c r="V150" s="73"/>
      <c r="W150" s="73"/>
      <c r="X150" s="73"/>
      <c r="Y150" s="73"/>
      <c r="Z150" s="73"/>
    </row>
    <row r="151" spans="1:26" x14ac:dyDescent="0.25">
      <c r="A151" s="36"/>
      <c r="B151" s="36"/>
      <c r="C151" s="73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73"/>
      <c r="U151" s="73"/>
      <c r="V151" s="73"/>
      <c r="W151" s="73"/>
      <c r="X151" s="73"/>
      <c r="Y151" s="73"/>
      <c r="Z151" s="73"/>
    </row>
    <row r="152" spans="1:26" x14ac:dyDescent="0.25">
      <c r="A152" s="36"/>
      <c r="B152" s="36"/>
      <c r="C152" s="73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73"/>
      <c r="U152" s="73"/>
      <c r="V152" s="73"/>
      <c r="W152" s="73"/>
      <c r="X152" s="73"/>
      <c r="Y152" s="73"/>
      <c r="Z152" s="73"/>
    </row>
    <row r="153" spans="1:26" x14ac:dyDescent="0.25">
      <c r="A153" s="36"/>
      <c r="B153" s="36"/>
      <c r="C153" s="73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73"/>
      <c r="U153" s="73"/>
      <c r="V153" s="73"/>
      <c r="W153" s="73"/>
      <c r="X153" s="73"/>
      <c r="Y153" s="73"/>
      <c r="Z153" s="73"/>
    </row>
    <row r="154" spans="1:26" x14ac:dyDescent="0.25">
      <c r="A154" s="36"/>
      <c r="B154" s="36"/>
      <c r="C154" s="73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73"/>
      <c r="U154" s="73"/>
      <c r="V154" s="73"/>
      <c r="W154" s="73"/>
      <c r="X154" s="73"/>
      <c r="Y154" s="73"/>
      <c r="Z154" s="73"/>
    </row>
    <row r="155" spans="1:26" x14ac:dyDescent="0.25">
      <c r="A155" s="36"/>
      <c r="B155" s="36"/>
      <c r="C155" s="73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73"/>
      <c r="U155" s="73"/>
      <c r="V155" s="73"/>
      <c r="W155" s="73"/>
      <c r="X155" s="73"/>
      <c r="Y155" s="73"/>
      <c r="Z155" s="73"/>
    </row>
    <row r="156" spans="1:26" x14ac:dyDescent="0.25">
      <c r="A156" s="36"/>
      <c r="B156" s="36"/>
      <c r="C156" s="73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73"/>
      <c r="U156" s="73"/>
      <c r="V156" s="73"/>
      <c r="W156" s="73"/>
      <c r="X156" s="73"/>
      <c r="Y156" s="73"/>
      <c r="Z156" s="73"/>
    </row>
    <row r="157" spans="1:26" x14ac:dyDescent="0.25">
      <c r="A157" s="36"/>
      <c r="B157" s="36"/>
      <c r="C157" s="73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73"/>
      <c r="U157" s="73"/>
      <c r="V157" s="73"/>
      <c r="W157" s="73"/>
      <c r="X157" s="73"/>
      <c r="Y157" s="73"/>
      <c r="Z157" s="73"/>
    </row>
    <row r="158" spans="1:26" x14ac:dyDescent="0.25">
      <c r="A158" s="36"/>
      <c r="B158" s="36"/>
      <c r="C158" s="73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73"/>
      <c r="U158" s="73"/>
      <c r="V158" s="73"/>
      <c r="W158" s="73"/>
      <c r="X158" s="73"/>
      <c r="Y158" s="73"/>
      <c r="Z158" s="73"/>
    </row>
    <row r="159" spans="1:26" x14ac:dyDescent="0.25">
      <c r="A159" s="36"/>
      <c r="B159" s="36"/>
      <c r="C159" s="73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73"/>
      <c r="U159" s="73"/>
      <c r="V159" s="73"/>
      <c r="W159" s="73"/>
      <c r="X159" s="73"/>
      <c r="Y159" s="73"/>
      <c r="Z159" s="73"/>
    </row>
    <row r="160" spans="1:26" x14ac:dyDescent="0.25">
      <c r="A160" s="36"/>
      <c r="B160" s="36"/>
      <c r="C160" s="73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73"/>
      <c r="U160" s="73"/>
      <c r="V160" s="73"/>
      <c r="W160" s="73"/>
      <c r="X160" s="73"/>
      <c r="Y160" s="73"/>
      <c r="Z160" s="73"/>
    </row>
    <row r="161" spans="1:26" x14ac:dyDescent="0.25">
      <c r="A161" s="36"/>
      <c r="B161" s="36"/>
      <c r="C161" s="73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73"/>
      <c r="U161" s="73"/>
      <c r="V161" s="73"/>
      <c r="W161" s="73"/>
      <c r="X161" s="73"/>
      <c r="Y161" s="73"/>
      <c r="Z161" s="73"/>
    </row>
    <row r="162" spans="1:26" x14ac:dyDescent="0.25">
      <c r="A162" s="36"/>
      <c r="B162" s="36"/>
      <c r="C162" s="73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73"/>
      <c r="U162" s="73"/>
      <c r="V162" s="73"/>
      <c r="W162" s="73"/>
      <c r="X162" s="73"/>
      <c r="Y162" s="73"/>
      <c r="Z162" s="73"/>
    </row>
    <row r="163" spans="1:26" x14ac:dyDescent="0.25">
      <c r="A163" s="36"/>
      <c r="B163" s="36"/>
      <c r="C163" s="73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73"/>
      <c r="U163" s="73"/>
      <c r="V163" s="73"/>
      <c r="W163" s="73"/>
      <c r="X163" s="73"/>
      <c r="Y163" s="73"/>
      <c r="Z163" s="73"/>
    </row>
    <row r="164" spans="1:26" x14ac:dyDescent="0.25">
      <c r="A164" s="36"/>
      <c r="B164" s="36"/>
      <c r="C164" s="73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73"/>
      <c r="U164" s="73"/>
      <c r="V164" s="73"/>
      <c r="W164" s="73"/>
      <c r="X164" s="73"/>
      <c r="Y164" s="73"/>
      <c r="Z164" s="73"/>
    </row>
    <row r="165" spans="1:26" x14ac:dyDescent="0.25">
      <c r="A165" s="36"/>
      <c r="B165" s="36"/>
      <c r="C165" s="73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73"/>
      <c r="U165" s="73"/>
      <c r="V165" s="73"/>
      <c r="W165" s="73"/>
      <c r="X165" s="73"/>
      <c r="Y165" s="73"/>
      <c r="Z165" s="73"/>
    </row>
    <row r="166" spans="1:26" x14ac:dyDescent="0.25">
      <c r="A166" s="36"/>
      <c r="B166" s="36"/>
      <c r="C166" s="73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73"/>
      <c r="U166" s="73"/>
      <c r="V166" s="73"/>
      <c r="W166" s="73"/>
      <c r="X166" s="73"/>
      <c r="Y166" s="73"/>
      <c r="Z166" s="73"/>
    </row>
    <row r="167" spans="1:26" x14ac:dyDescent="0.25">
      <c r="A167" s="36"/>
      <c r="B167" s="36"/>
      <c r="C167" s="73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73"/>
      <c r="U167" s="73"/>
      <c r="V167" s="73"/>
      <c r="W167" s="73"/>
      <c r="X167" s="73"/>
      <c r="Y167" s="73"/>
      <c r="Z167" s="73"/>
    </row>
    <row r="168" spans="1:26" x14ac:dyDescent="0.25">
      <c r="A168" s="36"/>
      <c r="B168" s="36"/>
      <c r="C168" s="73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73"/>
      <c r="U168" s="73"/>
      <c r="V168" s="73"/>
      <c r="W168" s="73"/>
      <c r="X168" s="73"/>
      <c r="Y168" s="73"/>
      <c r="Z168" s="73"/>
    </row>
    <row r="169" spans="1:26" x14ac:dyDescent="0.25">
      <c r="A169" s="36"/>
      <c r="B169" s="36"/>
      <c r="C169" s="73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73"/>
      <c r="U169" s="73"/>
      <c r="V169" s="73"/>
      <c r="W169" s="73"/>
      <c r="X169" s="73"/>
      <c r="Y169" s="73"/>
      <c r="Z169" s="73"/>
    </row>
    <row r="170" spans="1:26" x14ac:dyDescent="0.25">
      <c r="A170" s="36"/>
      <c r="B170" s="36"/>
      <c r="C170" s="73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73"/>
      <c r="U170" s="73"/>
      <c r="V170" s="73"/>
      <c r="W170" s="73"/>
      <c r="X170" s="73"/>
      <c r="Y170" s="73"/>
      <c r="Z170" s="73"/>
    </row>
    <row r="171" spans="1:26" x14ac:dyDescent="0.25">
      <c r="A171" s="36"/>
      <c r="B171" s="36"/>
      <c r="C171" s="73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73"/>
      <c r="U171" s="73"/>
      <c r="V171" s="73"/>
      <c r="W171" s="73"/>
      <c r="X171" s="73"/>
      <c r="Y171" s="73"/>
      <c r="Z171" s="73"/>
    </row>
    <row r="172" spans="1:26" x14ac:dyDescent="0.25">
      <c r="A172" s="36"/>
      <c r="B172" s="36"/>
      <c r="C172" s="73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73"/>
      <c r="U172" s="73"/>
      <c r="V172" s="73"/>
      <c r="W172" s="73"/>
      <c r="X172" s="73"/>
      <c r="Y172" s="73"/>
      <c r="Z172" s="73"/>
    </row>
    <row r="173" spans="1:26" x14ac:dyDescent="0.25">
      <c r="A173" s="36"/>
      <c r="B173" s="36"/>
      <c r="C173" s="73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73"/>
      <c r="U173" s="73"/>
      <c r="V173" s="73"/>
      <c r="W173" s="73"/>
      <c r="X173" s="73"/>
      <c r="Y173" s="73"/>
      <c r="Z173" s="73"/>
    </row>
    <row r="174" spans="1:26" x14ac:dyDescent="0.25">
      <c r="A174" s="36"/>
      <c r="B174" s="36"/>
      <c r="C174" s="73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73"/>
      <c r="U174" s="73"/>
      <c r="V174" s="73"/>
      <c r="W174" s="73"/>
      <c r="X174" s="73"/>
      <c r="Y174" s="73"/>
      <c r="Z174" s="73"/>
    </row>
    <row r="175" spans="1:26" x14ac:dyDescent="0.25">
      <c r="A175" s="36"/>
      <c r="B175" s="36"/>
      <c r="C175" s="73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73"/>
      <c r="U175" s="73"/>
      <c r="V175" s="73"/>
      <c r="W175" s="73"/>
      <c r="X175" s="73"/>
      <c r="Y175" s="73"/>
      <c r="Z175" s="73"/>
    </row>
    <row r="176" spans="1:26" x14ac:dyDescent="0.25">
      <c r="A176" s="36"/>
      <c r="B176" s="36"/>
      <c r="C176" s="73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73"/>
      <c r="U176" s="73"/>
      <c r="V176" s="73"/>
      <c r="W176" s="73"/>
      <c r="X176" s="73"/>
      <c r="Y176" s="73"/>
      <c r="Z176" s="73"/>
    </row>
    <row r="177" spans="1:26" x14ac:dyDescent="0.25">
      <c r="A177" s="36"/>
      <c r="B177" s="36"/>
      <c r="C177" s="73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73"/>
      <c r="U177" s="73"/>
      <c r="V177" s="73"/>
      <c r="W177" s="73"/>
      <c r="X177" s="73"/>
      <c r="Y177" s="73"/>
      <c r="Z177" s="73"/>
    </row>
    <row r="178" spans="1:26" x14ac:dyDescent="0.25">
      <c r="A178" s="36"/>
      <c r="B178" s="36"/>
      <c r="C178" s="73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73"/>
      <c r="U178" s="73"/>
      <c r="V178" s="73"/>
      <c r="W178" s="73"/>
      <c r="X178" s="73"/>
      <c r="Y178" s="73"/>
      <c r="Z178" s="73"/>
    </row>
    <row r="179" spans="1:26" x14ac:dyDescent="0.25">
      <c r="A179" s="36"/>
      <c r="B179" s="36"/>
      <c r="C179" s="73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73"/>
      <c r="U179" s="73"/>
      <c r="V179" s="73"/>
      <c r="W179" s="73"/>
      <c r="X179" s="73"/>
      <c r="Y179" s="73"/>
      <c r="Z179" s="73"/>
    </row>
    <row r="180" spans="1:26" x14ac:dyDescent="0.25">
      <c r="A180" s="36"/>
      <c r="B180" s="36"/>
      <c r="C180" s="73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73"/>
      <c r="U180" s="73"/>
      <c r="V180" s="73"/>
      <c r="W180" s="73"/>
      <c r="X180" s="73"/>
      <c r="Y180" s="73"/>
      <c r="Z180" s="73"/>
    </row>
    <row r="181" spans="1:26" x14ac:dyDescent="0.25">
      <c r="A181" s="36"/>
      <c r="B181" s="36"/>
      <c r="C181" s="73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73"/>
      <c r="U181" s="73"/>
      <c r="V181" s="73"/>
      <c r="W181" s="73"/>
      <c r="X181" s="73"/>
      <c r="Y181" s="73"/>
      <c r="Z181" s="73"/>
    </row>
    <row r="182" spans="1:26" x14ac:dyDescent="0.25">
      <c r="A182" s="36"/>
      <c r="B182" s="36"/>
      <c r="C182" s="73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73"/>
      <c r="U182" s="73"/>
      <c r="V182" s="73"/>
      <c r="W182" s="73"/>
      <c r="X182" s="73"/>
      <c r="Y182" s="73"/>
      <c r="Z182" s="73"/>
    </row>
    <row r="183" spans="1:26" x14ac:dyDescent="0.25">
      <c r="A183" s="36"/>
      <c r="B183" s="36"/>
      <c r="C183" s="73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73"/>
      <c r="U183" s="73"/>
      <c r="V183" s="73"/>
      <c r="W183" s="73"/>
      <c r="X183" s="73"/>
      <c r="Y183" s="73"/>
      <c r="Z183" s="73"/>
    </row>
    <row r="184" spans="1:26" x14ac:dyDescent="0.25">
      <c r="A184" s="36"/>
      <c r="B184" s="36"/>
      <c r="C184" s="73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73"/>
      <c r="U184" s="73"/>
      <c r="V184" s="73"/>
      <c r="W184" s="73"/>
      <c r="X184" s="73"/>
      <c r="Y184" s="73"/>
      <c r="Z184" s="73"/>
    </row>
    <row r="185" spans="1:26" x14ac:dyDescent="0.25">
      <c r="A185" s="36"/>
      <c r="B185" s="36"/>
      <c r="C185" s="73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73"/>
      <c r="U185" s="73"/>
      <c r="V185" s="73"/>
      <c r="W185" s="73"/>
      <c r="X185" s="73"/>
      <c r="Y185" s="73"/>
      <c r="Z185" s="73"/>
    </row>
    <row r="186" spans="1:26" x14ac:dyDescent="0.25">
      <c r="A186" s="36"/>
      <c r="B186" s="36"/>
      <c r="C186" s="73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73"/>
      <c r="U186" s="73"/>
      <c r="V186" s="73"/>
      <c r="W186" s="73"/>
      <c r="X186" s="73"/>
      <c r="Y186" s="73"/>
      <c r="Z186" s="73"/>
    </row>
    <row r="187" spans="1:26" x14ac:dyDescent="0.25">
      <c r="A187" s="36"/>
      <c r="B187" s="36"/>
      <c r="C187" s="73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73"/>
      <c r="U187" s="73"/>
      <c r="V187" s="73"/>
      <c r="W187" s="73"/>
      <c r="X187" s="73"/>
      <c r="Y187" s="73"/>
      <c r="Z187" s="73"/>
    </row>
    <row r="188" spans="1:26" x14ac:dyDescent="0.25">
      <c r="A188" s="36"/>
      <c r="B188" s="36"/>
      <c r="C188" s="73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73"/>
      <c r="U188" s="73"/>
      <c r="V188" s="73"/>
      <c r="W188" s="73"/>
      <c r="X188" s="73"/>
      <c r="Y188" s="73"/>
      <c r="Z188" s="73"/>
    </row>
    <row r="189" spans="1:26" x14ac:dyDescent="0.25">
      <c r="A189" s="36"/>
      <c r="B189" s="36"/>
      <c r="C189" s="73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73"/>
      <c r="U189" s="73"/>
      <c r="V189" s="73"/>
      <c r="W189" s="73"/>
      <c r="X189" s="73"/>
      <c r="Y189" s="73"/>
      <c r="Z189" s="73"/>
    </row>
    <row r="190" spans="1:26" x14ac:dyDescent="0.25">
      <c r="A190" s="36"/>
      <c r="B190" s="36"/>
      <c r="C190" s="73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73"/>
      <c r="U190" s="73"/>
      <c r="V190" s="73"/>
      <c r="W190" s="73"/>
      <c r="X190" s="73"/>
      <c r="Y190" s="73"/>
      <c r="Z190" s="73"/>
    </row>
    <row r="191" spans="1:26" x14ac:dyDescent="0.25">
      <c r="A191" s="36"/>
      <c r="B191" s="36"/>
      <c r="C191" s="73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73"/>
      <c r="U191" s="73"/>
      <c r="V191" s="73"/>
      <c r="W191" s="73"/>
      <c r="X191" s="73"/>
      <c r="Y191" s="73"/>
      <c r="Z191" s="73"/>
    </row>
    <row r="192" spans="1:26" x14ac:dyDescent="0.25">
      <c r="A192" s="36"/>
      <c r="B192" s="36"/>
      <c r="C192" s="73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73"/>
      <c r="U192" s="73"/>
      <c r="V192" s="73"/>
      <c r="W192" s="73"/>
      <c r="X192" s="73"/>
      <c r="Y192" s="73"/>
      <c r="Z192" s="73"/>
    </row>
    <row r="193" spans="1:26" x14ac:dyDescent="0.25">
      <c r="A193" s="36"/>
      <c r="B193" s="36"/>
      <c r="C193" s="73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73"/>
      <c r="U193" s="73"/>
      <c r="V193" s="73"/>
      <c r="W193" s="73"/>
      <c r="X193" s="73"/>
      <c r="Y193" s="73"/>
      <c r="Z193" s="73"/>
    </row>
    <row r="194" spans="1:26" x14ac:dyDescent="0.25">
      <c r="A194" s="36"/>
      <c r="B194" s="36"/>
      <c r="C194" s="73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73"/>
      <c r="U194" s="73"/>
      <c r="V194" s="73"/>
      <c r="W194" s="73"/>
      <c r="X194" s="73"/>
      <c r="Y194" s="73"/>
      <c r="Z194" s="73"/>
    </row>
    <row r="195" spans="1:26" x14ac:dyDescent="0.25">
      <c r="A195" s="36"/>
      <c r="B195" s="36"/>
      <c r="C195" s="73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73"/>
      <c r="U195" s="73"/>
      <c r="V195" s="73"/>
      <c r="W195" s="73"/>
      <c r="X195" s="73"/>
      <c r="Y195" s="73"/>
      <c r="Z195" s="73"/>
    </row>
    <row r="196" spans="1:26" x14ac:dyDescent="0.25">
      <c r="A196" s="36"/>
      <c r="B196" s="36"/>
      <c r="C196" s="73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73"/>
      <c r="U196" s="73"/>
      <c r="V196" s="73"/>
      <c r="W196" s="73"/>
      <c r="X196" s="73"/>
      <c r="Y196" s="73"/>
      <c r="Z196" s="73"/>
    </row>
    <row r="197" spans="1:26" x14ac:dyDescent="0.25">
      <c r="A197" s="36"/>
      <c r="B197" s="36"/>
      <c r="C197" s="73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73"/>
      <c r="U197" s="73"/>
      <c r="V197" s="73"/>
      <c r="W197" s="73"/>
      <c r="X197" s="73"/>
      <c r="Y197" s="73"/>
      <c r="Z197" s="73"/>
    </row>
    <row r="198" spans="1:26" x14ac:dyDescent="0.25">
      <c r="A198" s="36"/>
      <c r="B198" s="36"/>
      <c r="C198" s="73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73"/>
      <c r="U198" s="73"/>
      <c r="V198" s="73"/>
      <c r="W198" s="73"/>
      <c r="X198" s="73"/>
      <c r="Y198" s="73"/>
      <c r="Z198" s="73"/>
    </row>
    <row r="199" spans="1:26" x14ac:dyDescent="0.25">
      <c r="A199" s="36"/>
      <c r="B199" s="36"/>
      <c r="C199" s="73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73"/>
      <c r="U199" s="73"/>
      <c r="V199" s="73"/>
      <c r="W199" s="73"/>
      <c r="X199" s="73"/>
      <c r="Y199" s="73"/>
      <c r="Z199" s="73"/>
    </row>
    <row r="200" spans="1:26" x14ac:dyDescent="0.25">
      <c r="A200" s="36"/>
      <c r="B200" s="36"/>
      <c r="C200" s="73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73"/>
      <c r="U200" s="73"/>
      <c r="V200" s="73"/>
      <c r="W200" s="73"/>
      <c r="X200" s="73"/>
      <c r="Y200" s="73"/>
      <c r="Z200" s="73"/>
    </row>
    <row r="201" spans="1:26" x14ac:dyDescent="0.25">
      <c r="A201" s="36"/>
      <c r="B201" s="36"/>
      <c r="C201" s="73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73"/>
      <c r="U201" s="73"/>
      <c r="V201" s="73"/>
      <c r="W201" s="73"/>
      <c r="X201" s="73"/>
      <c r="Y201" s="73"/>
      <c r="Z201" s="73"/>
    </row>
    <row r="202" spans="1:26" x14ac:dyDescent="0.25">
      <c r="A202" s="36"/>
      <c r="B202" s="36"/>
      <c r="C202" s="73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73"/>
      <c r="U202" s="73"/>
      <c r="V202" s="73"/>
      <c r="W202" s="73"/>
      <c r="X202" s="73"/>
      <c r="Y202" s="73"/>
      <c r="Z202" s="73"/>
    </row>
    <row r="203" spans="1:26" x14ac:dyDescent="0.25">
      <c r="A203" s="36"/>
      <c r="B203" s="36"/>
      <c r="C203" s="73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73"/>
      <c r="U203" s="73"/>
      <c r="V203" s="73"/>
      <c r="W203" s="73"/>
      <c r="X203" s="73"/>
      <c r="Y203" s="73"/>
      <c r="Z203" s="73"/>
    </row>
    <row r="204" spans="1:26" x14ac:dyDescent="0.25">
      <c r="A204" s="36"/>
      <c r="B204" s="36"/>
      <c r="C204" s="73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73"/>
      <c r="U204" s="73"/>
      <c r="V204" s="73"/>
      <c r="W204" s="73"/>
      <c r="X204" s="73"/>
      <c r="Y204" s="73"/>
      <c r="Z204" s="73"/>
    </row>
    <row r="205" spans="1:26" x14ac:dyDescent="0.25">
      <c r="A205" s="36"/>
      <c r="B205" s="36"/>
      <c r="C205" s="73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73"/>
      <c r="U205" s="73"/>
      <c r="V205" s="73"/>
      <c r="W205" s="73"/>
      <c r="X205" s="73"/>
      <c r="Y205" s="73"/>
      <c r="Z205" s="73"/>
    </row>
    <row r="206" spans="1:26" x14ac:dyDescent="0.25">
      <c r="A206" s="36"/>
      <c r="B206" s="36"/>
      <c r="C206" s="73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73"/>
      <c r="U206" s="73"/>
      <c r="V206" s="73"/>
      <c r="W206" s="73"/>
      <c r="X206" s="73"/>
      <c r="Y206" s="73"/>
      <c r="Z206" s="73"/>
    </row>
    <row r="207" spans="1:26" x14ac:dyDescent="0.25">
      <c r="A207" s="36"/>
      <c r="B207" s="36"/>
      <c r="C207" s="73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73"/>
      <c r="U207" s="73"/>
      <c r="V207" s="73"/>
      <c r="W207" s="73"/>
      <c r="X207" s="73"/>
      <c r="Y207" s="73"/>
      <c r="Z207" s="73"/>
    </row>
    <row r="208" spans="1:26" x14ac:dyDescent="0.25">
      <c r="A208" s="36"/>
      <c r="B208" s="36"/>
      <c r="C208" s="73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73"/>
      <c r="U208" s="73"/>
      <c r="V208" s="73"/>
      <c r="W208" s="73"/>
      <c r="X208" s="73"/>
      <c r="Y208" s="73"/>
      <c r="Z208" s="73"/>
    </row>
    <row r="209" spans="1:26" x14ac:dyDescent="0.25">
      <c r="A209" s="36"/>
      <c r="B209" s="36"/>
      <c r="C209" s="73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73"/>
      <c r="U209" s="73"/>
      <c r="V209" s="73"/>
      <c r="W209" s="73"/>
      <c r="X209" s="73"/>
      <c r="Y209" s="73"/>
      <c r="Z209" s="73"/>
    </row>
    <row r="210" spans="1:26" x14ac:dyDescent="0.25">
      <c r="A210" s="36"/>
      <c r="B210" s="36"/>
      <c r="C210" s="73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73"/>
      <c r="U210" s="73"/>
      <c r="V210" s="73"/>
      <c r="W210" s="73"/>
      <c r="X210" s="73"/>
      <c r="Y210" s="73"/>
      <c r="Z210" s="73"/>
    </row>
    <row r="211" spans="1:26" x14ac:dyDescent="0.25">
      <c r="A211" s="36"/>
      <c r="B211" s="36"/>
      <c r="C211" s="73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73"/>
      <c r="U211" s="73"/>
      <c r="V211" s="73"/>
      <c r="W211" s="73"/>
      <c r="X211" s="73"/>
      <c r="Y211" s="73"/>
      <c r="Z211" s="73"/>
    </row>
    <row r="212" spans="1:26" x14ac:dyDescent="0.25">
      <c r="A212" s="36"/>
      <c r="B212" s="36"/>
      <c r="C212" s="73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73"/>
      <c r="U212" s="73"/>
      <c r="V212" s="73"/>
      <c r="W212" s="73"/>
      <c r="X212" s="73"/>
      <c r="Y212" s="73"/>
      <c r="Z212" s="73"/>
    </row>
    <row r="213" spans="1:26" x14ac:dyDescent="0.25">
      <c r="A213" s="36"/>
      <c r="B213" s="36"/>
      <c r="C213" s="73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73"/>
      <c r="U213" s="73"/>
      <c r="V213" s="73"/>
      <c r="W213" s="73"/>
      <c r="X213" s="73"/>
      <c r="Y213" s="73"/>
      <c r="Z213" s="73"/>
    </row>
    <row r="214" spans="1:26" x14ac:dyDescent="0.25">
      <c r="A214" s="36"/>
      <c r="B214" s="36"/>
      <c r="C214" s="73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73"/>
      <c r="U214" s="73"/>
      <c r="V214" s="73"/>
      <c r="W214" s="73"/>
      <c r="X214" s="73"/>
      <c r="Y214" s="73"/>
      <c r="Z214" s="73"/>
    </row>
    <row r="215" spans="1:26" x14ac:dyDescent="0.25">
      <c r="A215" s="36"/>
      <c r="B215" s="36"/>
      <c r="C215" s="73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73"/>
      <c r="U215" s="73"/>
      <c r="V215" s="73"/>
      <c r="W215" s="73"/>
      <c r="X215" s="73"/>
      <c r="Y215" s="73"/>
      <c r="Z215" s="73"/>
    </row>
    <row r="216" spans="1:26" x14ac:dyDescent="0.25">
      <c r="A216" s="36"/>
      <c r="B216" s="36"/>
      <c r="C216" s="73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73"/>
      <c r="U216" s="73"/>
      <c r="V216" s="73"/>
      <c r="W216" s="73"/>
      <c r="X216" s="73"/>
      <c r="Y216" s="73"/>
      <c r="Z216" s="73"/>
    </row>
    <row r="217" spans="1:26" x14ac:dyDescent="0.25">
      <c r="A217" s="36"/>
      <c r="B217" s="36"/>
      <c r="C217" s="73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73"/>
      <c r="U217" s="73"/>
      <c r="V217" s="73"/>
      <c r="W217" s="73"/>
      <c r="X217" s="73"/>
      <c r="Y217" s="73"/>
      <c r="Z217" s="73"/>
    </row>
    <row r="218" spans="1:26" x14ac:dyDescent="0.25">
      <c r="A218" s="36"/>
      <c r="B218" s="36"/>
      <c r="C218" s="73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73"/>
      <c r="U218" s="73"/>
      <c r="V218" s="73"/>
      <c r="W218" s="73"/>
      <c r="X218" s="73"/>
      <c r="Y218" s="73"/>
      <c r="Z218" s="73"/>
    </row>
    <row r="219" spans="1:26" x14ac:dyDescent="0.25">
      <c r="A219" s="36"/>
      <c r="B219" s="36"/>
      <c r="C219" s="73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73"/>
      <c r="U219" s="73"/>
      <c r="V219" s="73"/>
      <c r="W219" s="73"/>
      <c r="X219" s="73"/>
      <c r="Y219" s="73"/>
      <c r="Z219" s="73"/>
    </row>
    <row r="220" spans="1:26" x14ac:dyDescent="0.25">
      <c r="A220" s="36"/>
      <c r="B220" s="36"/>
      <c r="C220" s="73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73"/>
      <c r="U220" s="73"/>
      <c r="V220" s="73"/>
      <c r="W220" s="73"/>
      <c r="X220" s="73"/>
      <c r="Y220" s="73"/>
      <c r="Z220" s="73"/>
    </row>
    <row r="221" spans="1:26" x14ac:dyDescent="0.25">
      <c r="A221" s="36"/>
      <c r="B221" s="36"/>
      <c r="C221" s="73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73"/>
      <c r="U221" s="73"/>
      <c r="V221" s="73"/>
      <c r="W221" s="73"/>
      <c r="X221" s="73"/>
      <c r="Y221" s="73"/>
      <c r="Z221" s="73"/>
    </row>
    <row r="222" spans="1:26" x14ac:dyDescent="0.25">
      <c r="A222" s="36"/>
      <c r="B222" s="36"/>
      <c r="C222" s="73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73"/>
      <c r="U222" s="73"/>
      <c r="V222" s="73"/>
      <c r="W222" s="73"/>
      <c r="X222" s="73"/>
      <c r="Y222" s="73"/>
      <c r="Z222" s="73"/>
    </row>
    <row r="223" spans="1:26" x14ac:dyDescent="0.25">
      <c r="A223" s="36"/>
      <c r="B223" s="36"/>
      <c r="C223" s="73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73"/>
      <c r="U223" s="73"/>
      <c r="V223" s="73"/>
      <c r="W223" s="73"/>
      <c r="X223" s="73"/>
      <c r="Y223" s="73"/>
      <c r="Z223" s="73"/>
    </row>
    <row r="224" spans="1:26" x14ac:dyDescent="0.25">
      <c r="A224" s="36"/>
      <c r="B224" s="36"/>
      <c r="C224" s="73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73"/>
      <c r="U224" s="73"/>
      <c r="V224" s="73"/>
      <c r="W224" s="73"/>
      <c r="X224" s="73"/>
      <c r="Y224" s="73"/>
      <c r="Z224" s="73"/>
    </row>
    <row r="225" spans="1:26" x14ac:dyDescent="0.25">
      <c r="A225" s="36"/>
      <c r="B225" s="36"/>
      <c r="C225" s="73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73"/>
      <c r="U225" s="73"/>
      <c r="V225" s="73"/>
      <c r="W225" s="73"/>
      <c r="X225" s="73"/>
      <c r="Y225" s="73"/>
      <c r="Z225" s="73"/>
    </row>
    <row r="226" spans="1:26" x14ac:dyDescent="0.25">
      <c r="A226" s="36"/>
      <c r="B226" s="36"/>
      <c r="C226" s="73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73"/>
      <c r="U226" s="73"/>
      <c r="V226" s="73"/>
      <c r="W226" s="73"/>
      <c r="X226" s="73"/>
      <c r="Y226" s="73"/>
      <c r="Z226" s="73"/>
    </row>
    <row r="227" spans="1:26" x14ac:dyDescent="0.25">
      <c r="A227" s="36"/>
      <c r="B227" s="36"/>
      <c r="C227" s="73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73"/>
      <c r="U227" s="73"/>
      <c r="V227" s="73"/>
      <c r="W227" s="73"/>
      <c r="X227" s="73"/>
      <c r="Y227" s="73"/>
      <c r="Z227" s="73"/>
    </row>
    <row r="228" spans="1:26" x14ac:dyDescent="0.25">
      <c r="A228" s="36"/>
      <c r="B228" s="36"/>
      <c r="C228" s="73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73"/>
      <c r="U228" s="73"/>
      <c r="V228" s="73"/>
      <c r="W228" s="73"/>
      <c r="X228" s="73"/>
      <c r="Y228" s="73"/>
      <c r="Z228" s="73"/>
    </row>
    <row r="229" spans="1:26" x14ac:dyDescent="0.25">
      <c r="A229" s="36"/>
      <c r="B229" s="36"/>
      <c r="C229" s="73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73"/>
      <c r="U229" s="73"/>
      <c r="V229" s="73"/>
      <c r="W229" s="73"/>
      <c r="X229" s="73"/>
      <c r="Y229" s="73"/>
      <c r="Z229" s="73"/>
    </row>
    <row r="230" spans="1:26" x14ac:dyDescent="0.25">
      <c r="A230" s="36"/>
      <c r="B230" s="36"/>
      <c r="C230" s="73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73"/>
      <c r="U230" s="73"/>
      <c r="V230" s="73"/>
      <c r="W230" s="73"/>
      <c r="X230" s="73"/>
      <c r="Y230" s="73"/>
      <c r="Z230" s="73"/>
    </row>
    <row r="231" spans="1:26" x14ac:dyDescent="0.25">
      <c r="A231" s="36"/>
      <c r="B231" s="36"/>
      <c r="C231" s="73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73"/>
      <c r="U231" s="73"/>
      <c r="V231" s="73"/>
      <c r="W231" s="73"/>
      <c r="X231" s="73"/>
      <c r="Y231" s="73"/>
      <c r="Z231" s="73"/>
    </row>
    <row r="232" spans="1:26" x14ac:dyDescent="0.25">
      <c r="A232" s="36"/>
      <c r="B232" s="36"/>
      <c r="C232" s="73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73"/>
      <c r="U232" s="73"/>
      <c r="V232" s="73"/>
      <c r="W232" s="73"/>
      <c r="X232" s="73"/>
      <c r="Y232" s="73"/>
      <c r="Z232" s="73"/>
    </row>
    <row r="233" spans="1:26" x14ac:dyDescent="0.25">
      <c r="A233" s="36"/>
      <c r="B233" s="36"/>
      <c r="C233" s="73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73"/>
      <c r="U233" s="73"/>
      <c r="V233" s="73"/>
      <c r="W233" s="73"/>
      <c r="X233" s="73"/>
      <c r="Y233" s="73"/>
      <c r="Z233" s="73"/>
    </row>
    <row r="234" spans="1:26" x14ac:dyDescent="0.25">
      <c r="A234" s="36"/>
      <c r="B234" s="36"/>
      <c r="C234" s="73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73"/>
      <c r="U234" s="73"/>
      <c r="V234" s="73"/>
      <c r="W234" s="73"/>
      <c r="X234" s="73"/>
      <c r="Y234" s="73"/>
      <c r="Z234" s="73"/>
    </row>
    <row r="235" spans="1:26" x14ac:dyDescent="0.25">
      <c r="A235" s="36"/>
      <c r="B235" s="36"/>
      <c r="C235" s="73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73"/>
      <c r="U235" s="73"/>
      <c r="V235" s="73"/>
      <c r="W235" s="73"/>
      <c r="X235" s="73"/>
      <c r="Y235" s="73"/>
      <c r="Z235" s="73"/>
    </row>
    <row r="236" spans="1:26" x14ac:dyDescent="0.25">
      <c r="A236" s="36"/>
      <c r="B236" s="36"/>
      <c r="C236" s="73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73"/>
      <c r="U236" s="73"/>
      <c r="V236" s="73"/>
      <c r="W236" s="73"/>
      <c r="X236" s="73"/>
      <c r="Y236" s="73"/>
      <c r="Z236" s="73"/>
    </row>
    <row r="237" spans="1:26" x14ac:dyDescent="0.25">
      <c r="A237" s="36"/>
      <c r="B237" s="36"/>
      <c r="C237" s="73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73"/>
      <c r="U237" s="73"/>
      <c r="V237" s="73"/>
      <c r="W237" s="73"/>
      <c r="X237" s="73"/>
      <c r="Y237" s="73"/>
      <c r="Z237" s="73"/>
    </row>
    <row r="238" spans="1:26" x14ac:dyDescent="0.25">
      <c r="A238" s="36"/>
      <c r="B238" s="36"/>
      <c r="C238" s="73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73"/>
      <c r="U238" s="73"/>
      <c r="V238" s="73"/>
      <c r="W238" s="73"/>
      <c r="X238" s="73"/>
      <c r="Y238" s="73"/>
      <c r="Z238" s="73"/>
    </row>
    <row r="239" spans="1:26" x14ac:dyDescent="0.25">
      <c r="A239" s="36"/>
      <c r="B239" s="36"/>
      <c r="C239" s="73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73"/>
      <c r="U239" s="73"/>
      <c r="V239" s="73"/>
      <c r="W239" s="73"/>
      <c r="X239" s="73"/>
      <c r="Y239" s="73"/>
      <c r="Z239" s="73"/>
    </row>
    <row r="240" spans="1:26" x14ac:dyDescent="0.25">
      <c r="A240" s="36"/>
      <c r="B240" s="36"/>
      <c r="C240" s="73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73"/>
      <c r="U240" s="73"/>
      <c r="V240" s="73"/>
      <c r="W240" s="73"/>
      <c r="X240" s="73"/>
      <c r="Y240" s="73"/>
      <c r="Z240" s="73"/>
    </row>
    <row r="241" spans="1:26" x14ac:dyDescent="0.25">
      <c r="A241" s="36"/>
      <c r="B241" s="36"/>
      <c r="C241" s="73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73"/>
      <c r="U241" s="73"/>
      <c r="V241" s="73"/>
      <c r="W241" s="73"/>
      <c r="X241" s="73"/>
      <c r="Y241" s="73"/>
      <c r="Z241" s="73"/>
    </row>
    <row r="242" spans="1:26" x14ac:dyDescent="0.25">
      <c r="A242" s="36"/>
      <c r="B242" s="36"/>
      <c r="C242" s="73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73"/>
      <c r="U242" s="73"/>
      <c r="V242" s="73"/>
      <c r="W242" s="73"/>
      <c r="X242" s="73"/>
      <c r="Y242" s="73"/>
      <c r="Z242" s="73"/>
    </row>
    <row r="243" spans="1:26" x14ac:dyDescent="0.25">
      <c r="A243" s="36"/>
      <c r="B243" s="36"/>
      <c r="C243" s="73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73"/>
      <c r="U243" s="73"/>
      <c r="V243" s="73"/>
      <c r="W243" s="73"/>
      <c r="X243" s="73"/>
      <c r="Y243" s="73"/>
      <c r="Z243" s="73"/>
    </row>
    <row r="244" spans="1:26" x14ac:dyDescent="0.25">
      <c r="A244" s="36"/>
      <c r="B244" s="36"/>
      <c r="C244" s="73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73"/>
      <c r="U244" s="73"/>
      <c r="V244" s="73"/>
      <c r="W244" s="73"/>
      <c r="X244" s="73"/>
      <c r="Y244" s="73"/>
      <c r="Z244" s="73"/>
    </row>
    <row r="245" spans="1:26" x14ac:dyDescent="0.25">
      <c r="A245" s="36"/>
      <c r="B245" s="36"/>
      <c r="C245" s="73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73"/>
      <c r="U245" s="73"/>
      <c r="V245" s="73"/>
      <c r="W245" s="73"/>
      <c r="X245" s="73"/>
      <c r="Y245" s="73"/>
      <c r="Z245" s="73"/>
    </row>
    <row r="246" spans="1:26" x14ac:dyDescent="0.25">
      <c r="A246" s="36"/>
      <c r="B246" s="36"/>
      <c r="C246" s="73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73"/>
      <c r="U246" s="73"/>
      <c r="V246" s="73"/>
      <c r="W246" s="73"/>
      <c r="X246" s="73"/>
      <c r="Y246" s="73"/>
      <c r="Z246" s="73"/>
    </row>
    <row r="247" spans="1:26" x14ac:dyDescent="0.25">
      <c r="A247" s="36"/>
      <c r="B247" s="36"/>
      <c r="C247" s="73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73"/>
      <c r="U247" s="73"/>
      <c r="V247" s="73"/>
      <c r="W247" s="73"/>
      <c r="X247" s="73"/>
      <c r="Y247" s="73"/>
      <c r="Z247" s="73"/>
    </row>
    <row r="248" spans="1:26" x14ac:dyDescent="0.25">
      <c r="A248" s="36"/>
      <c r="B248" s="36"/>
      <c r="C248" s="73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73"/>
      <c r="U248" s="73"/>
      <c r="V248" s="73"/>
      <c r="W248" s="73"/>
      <c r="X248" s="73"/>
      <c r="Y248" s="73"/>
      <c r="Z248" s="73"/>
    </row>
    <row r="249" spans="1:26" x14ac:dyDescent="0.25">
      <c r="A249" s="36"/>
      <c r="B249" s="36"/>
      <c r="C249" s="73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73"/>
      <c r="U249" s="73"/>
      <c r="V249" s="73"/>
      <c r="W249" s="73"/>
      <c r="X249" s="73"/>
      <c r="Y249" s="73"/>
      <c r="Z249" s="73"/>
    </row>
    <row r="250" spans="1:26" x14ac:dyDescent="0.25">
      <c r="A250" s="36"/>
      <c r="B250" s="36"/>
      <c r="C250" s="73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73"/>
      <c r="U250" s="73"/>
      <c r="V250" s="73"/>
      <c r="W250" s="73"/>
      <c r="X250" s="73"/>
      <c r="Y250" s="73"/>
      <c r="Z250" s="73"/>
    </row>
    <row r="251" spans="1:26" x14ac:dyDescent="0.25">
      <c r="A251" s="36"/>
      <c r="B251" s="36"/>
      <c r="C251" s="73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73"/>
      <c r="U251" s="73"/>
      <c r="V251" s="73"/>
      <c r="W251" s="73"/>
      <c r="X251" s="73"/>
      <c r="Y251" s="73"/>
      <c r="Z251" s="73"/>
    </row>
    <row r="252" spans="1:26" x14ac:dyDescent="0.25">
      <c r="A252" s="36"/>
      <c r="B252" s="36"/>
      <c r="C252" s="73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73"/>
      <c r="U252" s="73"/>
      <c r="V252" s="73"/>
      <c r="W252" s="73"/>
      <c r="X252" s="73"/>
      <c r="Y252" s="73"/>
      <c r="Z252" s="73"/>
    </row>
    <row r="253" spans="1:26" x14ac:dyDescent="0.25">
      <c r="A253" s="36"/>
      <c r="B253" s="36"/>
      <c r="C253" s="73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73"/>
      <c r="U253" s="73"/>
      <c r="V253" s="73"/>
      <c r="W253" s="73"/>
      <c r="X253" s="73"/>
      <c r="Y253" s="73"/>
      <c r="Z253" s="73"/>
    </row>
    <row r="254" spans="1:26" x14ac:dyDescent="0.25">
      <c r="A254" s="36"/>
      <c r="B254" s="36"/>
      <c r="C254" s="73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73"/>
      <c r="U254" s="73"/>
      <c r="V254" s="73"/>
      <c r="W254" s="73"/>
      <c r="X254" s="73"/>
      <c r="Y254" s="73"/>
      <c r="Z254" s="73"/>
    </row>
    <row r="255" spans="1:26" x14ac:dyDescent="0.25">
      <c r="A255" s="36"/>
      <c r="B255" s="36"/>
      <c r="C255" s="73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73"/>
      <c r="U255" s="73"/>
      <c r="V255" s="73"/>
      <c r="W255" s="73"/>
      <c r="X255" s="73"/>
      <c r="Y255" s="73"/>
      <c r="Z255" s="73"/>
    </row>
    <row r="256" spans="1:26" x14ac:dyDescent="0.25">
      <c r="A256" s="36"/>
      <c r="B256" s="36"/>
      <c r="C256" s="73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73"/>
      <c r="U256" s="73"/>
      <c r="V256" s="73"/>
      <c r="W256" s="73"/>
      <c r="X256" s="73"/>
      <c r="Y256" s="73"/>
      <c r="Z256" s="73"/>
    </row>
    <row r="257" spans="1:26" x14ac:dyDescent="0.25">
      <c r="A257" s="36"/>
      <c r="B257" s="36"/>
      <c r="C257" s="73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73"/>
      <c r="U257" s="73"/>
      <c r="V257" s="73"/>
      <c r="W257" s="73"/>
      <c r="X257" s="73"/>
      <c r="Y257" s="73"/>
      <c r="Z257" s="73"/>
    </row>
    <row r="258" spans="1:26" x14ac:dyDescent="0.25">
      <c r="A258" s="36"/>
      <c r="B258" s="36"/>
      <c r="C258" s="73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73"/>
      <c r="U258" s="73"/>
      <c r="V258" s="73"/>
      <c r="W258" s="73"/>
      <c r="X258" s="73"/>
      <c r="Y258" s="73"/>
      <c r="Z258" s="73"/>
    </row>
    <row r="259" spans="1:26" x14ac:dyDescent="0.25">
      <c r="A259" s="36"/>
      <c r="B259" s="36"/>
      <c r="C259" s="73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73"/>
      <c r="U259" s="73"/>
      <c r="V259" s="73"/>
      <c r="W259" s="73"/>
      <c r="X259" s="73"/>
      <c r="Y259" s="73"/>
      <c r="Z259" s="73"/>
    </row>
    <row r="260" spans="1:26" x14ac:dyDescent="0.25">
      <c r="A260" s="36"/>
      <c r="B260" s="36"/>
      <c r="C260" s="73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73"/>
      <c r="U260" s="73"/>
      <c r="V260" s="73"/>
      <c r="W260" s="73"/>
      <c r="X260" s="73"/>
      <c r="Y260" s="73"/>
      <c r="Z260" s="73"/>
    </row>
    <row r="261" spans="1:26" x14ac:dyDescent="0.25">
      <c r="A261" s="36"/>
      <c r="B261" s="36"/>
      <c r="C261" s="73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73"/>
      <c r="U261" s="73"/>
      <c r="V261" s="73"/>
      <c r="W261" s="73"/>
      <c r="X261" s="73"/>
      <c r="Y261" s="73"/>
      <c r="Z261" s="73"/>
    </row>
    <row r="262" spans="1:26" x14ac:dyDescent="0.25">
      <c r="A262" s="36"/>
      <c r="B262" s="36"/>
      <c r="C262" s="73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73"/>
      <c r="U262" s="73"/>
      <c r="V262" s="73"/>
      <c r="W262" s="73"/>
      <c r="X262" s="73"/>
      <c r="Y262" s="73"/>
      <c r="Z262" s="73"/>
    </row>
    <row r="263" spans="1:26" x14ac:dyDescent="0.25">
      <c r="A263" s="36"/>
      <c r="B263" s="36"/>
      <c r="C263" s="73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73"/>
      <c r="U263" s="73"/>
      <c r="V263" s="73"/>
      <c r="W263" s="73"/>
      <c r="X263" s="73"/>
      <c r="Y263" s="73"/>
      <c r="Z263" s="73"/>
    </row>
    <row r="264" spans="1:26" x14ac:dyDescent="0.25">
      <c r="A264" s="36"/>
      <c r="B264" s="36"/>
      <c r="C264" s="73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73"/>
      <c r="U264" s="73"/>
      <c r="V264" s="73"/>
      <c r="W264" s="73"/>
      <c r="X264" s="73"/>
      <c r="Y264" s="73"/>
      <c r="Z264" s="73"/>
    </row>
    <row r="265" spans="1:26" x14ac:dyDescent="0.25">
      <c r="A265" s="36"/>
      <c r="B265" s="36"/>
      <c r="C265" s="73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73"/>
      <c r="U265" s="73"/>
      <c r="V265" s="73"/>
      <c r="W265" s="73"/>
      <c r="X265" s="73"/>
      <c r="Y265" s="73"/>
      <c r="Z265" s="73"/>
    </row>
    <row r="266" spans="1:26" x14ac:dyDescent="0.25">
      <c r="A266" s="36"/>
      <c r="B266" s="36"/>
      <c r="C266" s="73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73"/>
      <c r="U266" s="73"/>
      <c r="V266" s="73"/>
      <c r="W266" s="73"/>
      <c r="X266" s="73"/>
      <c r="Y266" s="73"/>
      <c r="Z266" s="73"/>
    </row>
    <row r="267" spans="1:26" x14ac:dyDescent="0.25">
      <c r="A267" s="36"/>
      <c r="B267" s="36"/>
      <c r="C267" s="73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73"/>
      <c r="U267" s="73"/>
      <c r="V267" s="73"/>
      <c r="W267" s="73"/>
      <c r="X267" s="73"/>
      <c r="Y267" s="73"/>
      <c r="Z267" s="73"/>
    </row>
    <row r="268" spans="1:26" x14ac:dyDescent="0.25">
      <c r="A268" s="36"/>
      <c r="B268" s="36"/>
      <c r="C268" s="73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73"/>
      <c r="U268" s="73"/>
      <c r="V268" s="73"/>
      <c r="W268" s="73"/>
      <c r="X268" s="73"/>
      <c r="Y268" s="73"/>
      <c r="Z268" s="73"/>
    </row>
    <row r="269" spans="1:26" x14ac:dyDescent="0.25">
      <c r="A269" s="36"/>
      <c r="B269" s="36"/>
      <c r="C269" s="73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73"/>
      <c r="U269" s="73"/>
      <c r="V269" s="73"/>
      <c r="W269" s="73"/>
      <c r="X269" s="73"/>
      <c r="Y269" s="73"/>
      <c r="Z269" s="73"/>
    </row>
    <row r="270" spans="1:26" x14ac:dyDescent="0.25">
      <c r="A270" s="36"/>
      <c r="B270" s="36"/>
      <c r="C270" s="73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73"/>
      <c r="U270" s="73"/>
      <c r="V270" s="73"/>
      <c r="W270" s="73"/>
      <c r="X270" s="73"/>
      <c r="Y270" s="73"/>
      <c r="Z270" s="73"/>
    </row>
    <row r="271" spans="1:26" x14ac:dyDescent="0.25">
      <c r="A271" s="36"/>
      <c r="B271" s="36"/>
      <c r="C271" s="73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73"/>
      <c r="U271" s="73"/>
      <c r="V271" s="73"/>
      <c r="W271" s="73"/>
      <c r="X271" s="73"/>
      <c r="Y271" s="73"/>
      <c r="Z271" s="73"/>
    </row>
    <row r="272" spans="1:26" x14ac:dyDescent="0.25">
      <c r="A272" s="36"/>
      <c r="B272" s="36"/>
      <c r="C272" s="73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73"/>
      <c r="U272" s="73"/>
      <c r="V272" s="73"/>
      <c r="W272" s="73"/>
      <c r="X272" s="73"/>
      <c r="Y272" s="73"/>
      <c r="Z272" s="73"/>
    </row>
    <row r="273" spans="1:26" x14ac:dyDescent="0.25">
      <c r="A273" s="36"/>
      <c r="B273" s="36"/>
      <c r="C273" s="73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73"/>
      <c r="U273" s="73"/>
      <c r="V273" s="73"/>
      <c r="W273" s="73"/>
      <c r="X273" s="73"/>
      <c r="Y273" s="73"/>
      <c r="Z273" s="73"/>
    </row>
    <row r="274" spans="1:26" x14ac:dyDescent="0.25">
      <c r="A274" s="36"/>
      <c r="B274" s="36"/>
      <c r="C274" s="73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73"/>
      <c r="U274" s="73"/>
      <c r="V274" s="73"/>
      <c r="W274" s="73"/>
      <c r="X274" s="73"/>
      <c r="Y274" s="73"/>
      <c r="Z274" s="73"/>
    </row>
    <row r="275" spans="1:26" x14ac:dyDescent="0.25">
      <c r="A275" s="36"/>
      <c r="B275" s="36"/>
      <c r="C275" s="73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73"/>
      <c r="U275" s="73"/>
      <c r="V275" s="73"/>
      <c r="W275" s="73"/>
      <c r="X275" s="73"/>
      <c r="Y275" s="73"/>
      <c r="Z275" s="73"/>
    </row>
    <row r="276" spans="1:26" x14ac:dyDescent="0.25">
      <c r="A276" s="36"/>
      <c r="B276" s="36"/>
      <c r="C276" s="73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73"/>
      <c r="U276" s="73"/>
      <c r="V276" s="73"/>
      <c r="W276" s="73"/>
      <c r="X276" s="73"/>
      <c r="Y276" s="73"/>
      <c r="Z276" s="73"/>
    </row>
    <row r="277" spans="1:26" x14ac:dyDescent="0.25">
      <c r="A277" s="36"/>
      <c r="B277" s="36"/>
      <c r="C277" s="73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73"/>
      <c r="U277" s="73"/>
      <c r="V277" s="73"/>
      <c r="W277" s="73"/>
      <c r="X277" s="73"/>
      <c r="Y277" s="73"/>
      <c r="Z277" s="73"/>
    </row>
    <row r="278" spans="1:26" x14ac:dyDescent="0.25">
      <c r="A278" s="36"/>
      <c r="B278" s="36"/>
      <c r="C278" s="73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73"/>
      <c r="U278" s="73"/>
      <c r="V278" s="73"/>
      <c r="W278" s="73"/>
      <c r="X278" s="73"/>
      <c r="Y278" s="73"/>
      <c r="Z278" s="73"/>
    </row>
    <row r="279" spans="1:26" x14ac:dyDescent="0.25">
      <c r="A279" s="36"/>
      <c r="B279" s="36"/>
      <c r="C279" s="73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73"/>
      <c r="U279" s="73"/>
      <c r="V279" s="73"/>
      <c r="W279" s="73"/>
      <c r="X279" s="73"/>
      <c r="Y279" s="73"/>
      <c r="Z279" s="73"/>
    </row>
    <row r="280" spans="1:26" x14ac:dyDescent="0.25">
      <c r="A280" s="36"/>
      <c r="B280" s="36"/>
      <c r="C280" s="73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73"/>
      <c r="U280" s="73"/>
      <c r="V280" s="73"/>
      <c r="W280" s="73"/>
      <c r="X280" s="73"/>
      <c r="Y280" s="73"/>
      <c r="Z280" s="73"/>
    </row>
    <row r="281" spans="1:26" x14ac:dyDescent="0.25">
      <c r="A281" s="36"/>
      <c r="B281" s="36"/>
      <c r="C281" s="73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73"/>
      <c r="U281" s="73"/>
      <c r="V281" s="73"/>
      <c r="W281" s="73"/>
      <c r="X281" s="73"/>
      <c r="Y281" s="73"/>
      <c r="Z281" s="73"/>
    </row>
    <row r="282" spans="1:26" x14ac:dyDescent="0.25">
      <c r="A282" s="36"/>
      <c r="B282" s="36"/>
      <c r="C282" s="73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73"/>
      <c r="U282" s="73"/>
      <c r="V282" s="73"/>
      <c r="W282" s="73"/>
      <c r="X282" s="73"/>
      <c r="Y282" s="73"/>
      <c r="Z282" s="73"/>
    </row>
    <row r="283" spans="1:26" x14ac:dyDescent="0.25">
      <c r="A283" s="36"/>
      <c r="B283" s="36"/>
      <c r="C283" s="73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73"/>
      <c r="U283" s="73"/>
      <c r="V283" s="73"/>
      <c r="W283" s="73"/>
      <c r="X283" s="73"/>
      <c r="Y283" s="73"/>
      <c r="Z283" s="73"/>
    </row>
    <row r="284" spans="1:26" x14ac:dyDescent="0.25">
      <c r="A284" s="36"/>
      <c r="B284" s="36"/>
      <c r="C284" s="73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73"/>
      <c r="U284" s="73"/>
      <c r="V284" s="73"/>
      <c r="W284" s="73"/>
      <c r="X284" s="73"/>
      <c r="Y284" s="73"/>
      <c r="Z284" s="73"/>
    </row>
    <row r="285" spans="1:26" x14ac:dyDescent="0.25">
      <c r="A285" s="36"/>
      <c r="B285" s="36"/>
      <c r="C285" s="73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73"/>
      <c r="U285" s="73"/>
      <c r="V285" s="73"/>
      <c r="W285" s="73"/>
      <c r="X285" s="73"/>
      <c r="Y285" s="73"/>
      <c r="Z285" s="73"/>
    </row>
    <row r="286" spans="1:26" x14ac:dyDescent="0.25">
      <c r="A286" s="36"/>
      <c r="B286" s="36"/>
      <c r="C286" s="73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73"/>
      <c r="U286" s="73"/>
      <c r="V286" s="73"/>
      <c r="W286" s="73"/>
      <c r="X286" s="73"/>
      <c r="Y286" s="73"/>
      <c r="Z286" s="73"/>
    </row>
    <row r="287" spans="1:26" x14ac:dyDescent="0.25">
      <c r="A287" s="36"/>
      <c r="B287" s="36"/>
      <c r="C287" s="73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73"/>
      <c r="U287" s="73"/>
      <c r="V287" s="73"/>
      <c r="W287" s="73"/>
      <c r="X287" s="73"/>
      <c r="Y287" s="73"/>
      <c r="Z287" s="73"/>
    </row>
    <row r="288" spans="1:26" x14ac:dyDescent="0.25">
      <c r="A288" s="36"/>
      <c r="B288" s="36"/>
      <c r="C288" s="73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73"/>
      <c r="U288" s="73"/>
      <c r="V288" s="73"/>
      <c r="W288" s="73"/>
      <c r="X288" s="73"/>
      <c r="Y288" s="73"/>
      <c r="Z288" s="73"/>
    </row>
    <row r="289" spans="1:26" x14ac:dyDescent="0.25">
      <c r="A289" s="36"/>
      <c r="B289" s="36"/>
      <c r="C289" s="73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73"/>
      <c r="U289" s="73"/>
      <c r="V289" s="73"/>
      <c r="W289" s="73"/>
      <c r="X289" s="73"/>
      <c r="Y289" s="73"/>
      <c r="Z289" s="73"/>
    </row>
    <row r="290" spans="1:26" x14ac:dyDescent="0.25">
      <c r="A290" s="36"/>
      <c r="B290" s="36"/>
      <c r="C290" s="73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73"/>
      <c r="U290" s="73"/>
      <c r="V290" s="73"/>
      <c r="W290" s="73"/>
      <c r="X290" s="73"/>
      <c r="Y290" s="73"/>
      <c r="Z290" s="73"/>
    </row>
    <row r="291" spans="1:26" x14ac:dyDescent="0.25">
      <c r="A291" s="36"/>
      <c r="B291" s="36"/>
      <c r="C291" s="73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73"/>
      <c r="U291" s="73"/>
      <c r="V291" s="73"/>
      <c r="W291" s="73"/>
      <c r="X291" s="73"/>
      <c r="Y291" s="73"/>
      <c r="Z291" s="73"/>
    </row>
    <row r="292" spans="1:26" x14ac:dyDescent="0.25">
      <c r="A292" s="36"/>
      <c r="B292" s="36"/>
      <c r="C292" s="73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73"/>
      <c r="U292" s="73"/>
      <c r="V292" s="73"/>
      <c r="W292" s="73"/>
      <c r="X292" s="73"/>
      <c r="Y292" s="73"/>
      <c r="Z292" s="73"/>
    </row>
    <row r="293" spans="1:26" x14ac:dyDescent="0.25">
      <c r="A293" s="36"/>
      <c r="B293" s="36"/>
      <c r="C293" s="73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73"/>
      <c r="U293" s="73"/>
      <c r="V293" s="73"/>
      <c r="W293" s="73"/>
      <c r="X293" s="73"/>
      <c r="Y293" s="73"/>
      <c r="Z293" s="73"/>
    </row>
    <row r="294" spans="1:26" x14ac:dyDescent="0.25">
      <c r="A294" s="36"/>
      <c r="B294" s="36"/>
      <c r="C294" s="73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73"/>
      <c r="U294" s="73"/>
      <c r="V294" s="73"/>
      <c r="W294" s="73"/>
      <c r="X294" s="73"/>
      <c r="Y294" s="73"/>
      <c r="Z294" s="73"/>
    </row>
    <row r="295" spans="1:26" x14ac:dyDescent="0.25">
      <c r="A295" s="36"/>
      <c r="B295" s="36"/>
      <c r="C295" s="73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73"/>
      <c r="U295" s="73"/>
      <c r="V295" s="73"/>
      <c r="W295" s="73"/>
      <c r="X295" s="73"/>
      <c r="Y295" s="73"/>
      <c r="Z295" s="73"/>
    </row>
    <row r="296" spans="1:26" x14ac:dyDescent="0.25">
      <c r="A296" s="36"/>
      <c r="B296" s="36"/>
      <c r="C296" s="73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73"/>
      <c r="U296" s="73"/>
      <c r="V296" s="73"/>
      <c r="W296" s="73"/>
      <c r="X296" s="73"/>
      <c r="Y296" s="73"/>
      <c r="Z296" s="73"/>
    </row>
    <row r="297" spans="1:26" x14ac:dyDescent="0.25">
      <c r="A297" s="36"/>
      <c r="B297" s="36"/>
      <c r="C297" s="73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73"/>
      <c r="U297" s="73"/>
      <c r="V297" s="73"/>
      <c r="W297" s="73"/>
      <c r="X297" s="73"/>
      <c r="Y297" s="73"/>
      <c r="Z297" s="73"/>
    </row>
    <row r="298" spans="1:26" x14ac:dyDescent="0.25">
      <c r="A298" s="36"/>
      <c r="B298" s="36"/>
      <c r="C298" s="73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73"/>
      <c r="U298" s="73"/>
      <c r="V298" s="73"/>
      <c r="W298" s="73"/>
      <c r="X298" s="73"/>
      <c r="Y298" s="73"/>
      <c r="Z298" s="73"/>
    </row>
    <row r="299" spans="1:26" x14ac:dyDescent="0.25">
      <c r="A299" s="36"/>
      <c r="B299" s="36"/>
      <c r="C299" s="73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73"/>
      <c r="U299" s="73"/>
      <c r="V299" s="73"/>
      <c r="W299" s="73"/>
      <c r="X299" s="73"/>
      <c r="Y299" s="73"/>
      <c r="Z299" s="73"/>
    </row>
    <row r="300" spans="1:26" x14ac:dyDescent="0.25">
      <c r="A300" s="36"/>
      <c r="B300" s="36"/>
      <c r="C300" s="73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73"/>
      <c r="U300" s="73"/>
      <c r="V300" s="73"/>
      <c r="W300" s="73"/>
      <c r="X300" s="73"/>
      <c r="Y300" s="73"/>
      <c r="Z300" s="73"/>
    </row>
    <row r="301" spans="1:26" x14ac:dyDescent="0.25">
      <c r="A301" s="36"/>
      <c r="B301" s="36"/>
      <c r="C301" s="73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73"/>
      <c r="U301" s="73"/>
      <c r="V301" s="73"/>
      <c r="W301" s="73"/>
      <c r="X301" s="73"/>
      <c r="Y301" s="73"/>
      <c r="Z301" s="73"/>
    </row>
    <row r="302" spans="1:26" x14ac:dyDescent="0.25">
      <c r="A302" s="36"/>
      <c r="B302" s="36"/>
      <c r="C302" s="73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73"/>
      <c r="U302" s="73"/>
      <c r="V302" s="73"/>
      <c r="W302" s="73"/>
      <c r="X302" s="73"/>
      <c r="Y302" s="73"/>
      <c r="Z302" s="73"/>
    </row>
    <row r="303" spans="1:26" x14ac:dyDescent="0.25">
      <c r="A303" s="36"/>
      <c r="B303" s="36"/>
      <c r="C303" s="73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73"/>
      <c r="U303" s="73"/>
      <c r="V303" s="73"/>
      <c r="W303" s="73"/>
      <c r="X303" s="73"/>
      <c r="Y303" s="73"/>
      <c r="Z303" s="73"/>
    </row>
    <row r="304" spans="1:26" x14ac:dyDescent="0.25">
      <c r="A304" s="36"/>
      <c r="B304" s="36"/>
      <c r="C304" s="73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73"/>
      <c r="U304" s="73"/>
      <c r="V304" s="73"/>
      <c r="W304" s="73"/>
      <c r="X304" s="73"/>
      <c r="Y304" s="73"/>
      <c r="Z304" s="73"/>
    </row>
    <row r="305" spans="1:26" x14ac:dyDescent="0.25">
      <c r="A305" s="36"/>
      <c r="B305" s="36"/>
      <c r="C305" s="73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73"/>
      <c r="U305" s="73"/>
      <c r="V305" s="73"/>
      <c r="W305" s="73"/>
      <c r="X305" s="73"/>
      <c r="Y305" s="73"/>
      <c r="Z305" s="73"/>
    </row>
    <row r="306" spans="1:26" x14ac:dyDescent="0.25">
      <c r="A306" s="36"/>
      <c r="B306" s="36"/>
      <c r="C306" s="73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73"/>
      <c r="U306" s="73"/>
      <c r="V306" s="73"/>
      <c r="W306" s="73"/>
      <c r="X306" s="73"/>
      <c r="Y306" s="73"/>
      <c r="Z306" s="73"/>
    </row>
    <row r="307" spans="1:26" x14ac:dyDescent="0.25">
      <c r="A307" s="36"/>
      <c r="B307" s="36"/>
      <c r="C307" s="73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73"/>
      <c r="U307" s="73"/>
      <c r="V307" s="73"/>
      <c r="W307" s="73"/>
      <c r="X307" s="73"/>
      <c r="Y307" s="73"/>
      <c r="Z307" s="73"/>
    </row>
    <row r="308" spans="1:26" x14ac:dyDescent="0.25">
      <c r="A308" s="36"/>
      <c r="B308" s="36"/>
      <c r="C308" s="73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73"/>
      <c r="U308" s="73"/>
      <c r="V308" s="73"/>
      <c r="W308" s="73"/>
      <c r="X308" s="73"/>
      <c r="Y308" s="73"/>
      <c r="Z308" s="73"/>
    </row>
    <row r="309" spans="1:26" x14ac:dyDescent="0.25">
      <c r="A309" s="36"/>
      <c r="B309" s="36"/>
      <c r="C309" s="73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73"/>
      <c r="U309" s="73"/>
      <c r="V309" s="73"/>
      <c r="W309" s="73"/>
      <c r="X309" s="73"/>
      <c r="Y309" s="73"/>
      <c r="Z309" s="73"/>
    </row>
    <row r="310" spans="1:26" x14ac:dyDescent="0.25">
      <c r="A310" s="36"/>
      <c r="B310" s="36"/>
      <c r="C310" s="73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73"/>
      <c r="U310" s="73"/>
      <c r="V310" s="73"/>
      <c r="W310" s="73"/>
      <c r="X310" s="73"/>
      <c r="Y310" s="73"/>
      <c r="Z310" s="73"/>
    </row>
    <row r="311" spans="1:26" x14ac:dyDescent="0.25">
      <c r="A311" s="36"/>
      <c r="B311" s="36"/>
      <c r="C311" s="73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73"/>
      <c r="U311" s="73"/>
      <c r="V311" s="73"/>
      <c r="W311" s="73"/>
      <c r="X311" s="73"/>
      <c r="Y311" s="73"/>
      <c r="Z311" s="73"/>
    </row>
    <row r="312" spans="1:26" x14ac:dyDescent="0.25">
      <c r="A312" s="36"/>
      <c r="B312" s="36"/>
      <c r="C312" s="73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73"/>
      <c r="U312" s="73"/>
      <c r="V312" s="73"/>
      <c r="W312" s="73"/>
      <c r="X312" s="73"/>
      <c r="Y312" s="73"/>
      <c r="Z312" s="73"/>
    </row>
    <row r="313" spans="1:26" x14ac:dyDescent="0.25">
      <c r="A313" s="36"/>
      <c r="B313" s="36"/>
      <c r="C313" s="73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73"/>
      <c r="U313" s="73"/>
      <c r="V313" s="73"/>
      <c r="W313" s="73"/>
      <c r="X313" s="73"/>
      <c r="Y313" s="73"/>
      <c r="Z313" s="73"/>
    </row>
    <row r="314" spans="1:26" x14ac:dyDescent="0.25">
      <c r="A314" s="36"/>
      <c r="B314" s="36"/>
      <c r="C314" s="73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73"/>
      <c r="U314" s="73"/>
      <c r="V314" s="73"/>
      <c r="W314" s="73"/>
      <c r="X314" s="73"/>
      <c r="Y314" s="73"/>
      <c r="Z314" s="73"/>
    </row>
    <row r="315" spans="1:26" x14ac:dyDescent="0.25">
      <c r="A315" s="36"/>
      <c r="B315" s="36"/>
      <c r="C315" s="73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73"/>
      <c r="U315" s="73"/>
      <c r="V315" s="73"/>
      <c r="W315" s="73"/>
      <c r="X315" s="73"/>
      <c r="Y315" s="73"/>
      <c r="Z315" s="73"/>
    </row>
    <row r="316" spans="1:26" x14ac:dyDescent="0.25">
      <c r="A316" s="36"/>
      <c r="B316" s="36"/>
      <c r="C316" s="73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73"/>
      <c r="U316" s="73"/>
      <c r="V316" s="73"/>
      <c r="W316" s="73"/>
      <c r="X316" s="73"/>
      <c r="Y316" s="73"/>
      <c r="Z316" s="73"/>
    </row>
    <row r="317" spans="1:26" x14ac:dyDescent="0.25">
      <c r="A317" s="36"/>
      <c r="B317" s="36"/>
      <c r="C317" s="73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73"/>
      <c r="U317" s="73"/>
      <c r="V317" s="73"/>
      <c r="W317" s="73"/>
      <c r="X317" s="73"/>
      <c r="Y317" s="73"/>
      <c r="Z317" s="73"/>
    </row>
    <row r="318" spans="1:26" x14ac:dyDescent="0.25">
      <c r="A318" s="36"/>
      <c r="B318" s="36"/>
      <c r="C318" s="73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73"/>
      <c r="U318" s="73"/>
      <c r="V318" s="73"/>
      <c r="W318" s="73"/>
      <c r="X318" s="73"/>
      <c r="Y318" s="73"/>
      <c r="Z318" s="73"/>
    </row>
    <row r="319" spans="1:26" x14ac:dyDescent="0.25">
      <c r="A319" s="36"/>
      <c r="B319" s="36"/>
      <c r="C319" s="73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73"/>
      <c r="U319" s="73"/>
      <c r="V319" s="73"/>
      <c r="W319" s="73"/>
      <c r="X319" s="73"/>
      <c r="Y319" s="73"/>
      <c r="Z319" s="73"/>
    </row>
    <row r="320" spans="1:26" x14ac:dyDescent="0.25">
      <c r="A320" s="36"/>
      <c r="B320" s="36"/>
      <c r="C320" s="73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73"/>
      <c r="U320" s="73"/>
      <c r="V320" s="73"/>
      <c r="W320" s="73"/>
      <c r="X320" s="73"/>
      <c r="Y320" s="73"/>
      <c r="Z320" s="73"/>
    </row>
    <row r="321" spans="1:26" x14ac:dyDescent="0.25">
      <c r="A321" s="36"/>
      <c r="B321" s="36"/>
      <c r="C321" s="73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73"/>
      <c r="U321" s="73"/>
      <c r="V321" s="73"/>
      <c r="W321" s="73"/>
      <c r="X321" s="73"/>
      <c r="Y321" s="73"/>
      <c r="Z321" s="73"/>
    </row>
    <row r="322" spans="1:26" x14ac:dyDescent="0.25">
      <c r="A322" s="36"/>
      <c r="B322" s="36"/>
      <c r="C322" s="73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73"/>
      <c r="U322" s="73"/>
      <c r="V322" s="73"/>
      <c r="W322" s="73"/>
      <c r="X322" s="73"/>
      <c r="Y322" s="73"/>
      <c r="Z322" s="73"/>
    </row>
    <row r="323" spans="1:26" x14ac:dyDescent="0.25">
      <c r="A323" s="36"/>
      <c r="B323" s="36"/>
      <c r="C323" s="73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73"/>
      <c r="U323" s="73"/>
      <c r="V323" s="73"/>
      <c r="W323" s="73"/>
      <c r="X323" s="73"/>
      <c r="Y323" s="73"/>
      <c r="Z323" s="73"/>
    </row>
    <row r="324" spans="1:26" x14ac:dyDescent="0.25">
      <c r="A324" s="36"/>
      <c r="B324" s="36"/>
      <c r="C324" s="73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73"/>
      <c r="U324" s="73"/>
      <c r="V324" s="73"/>
      <c r="W324" s="73"/>
      <c r="X324" s="73"/>
      <c r="Y324" s="73"/>
      <c r="Z324" s="73"/>
    </row>
    <row r="325" spans="1:26" x14ac:dyDescent="0.25">
      <c r="A325" s="36"/>
      <c r="B325" s="36"/>
      <c r="C325" s="73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73"/>
      <c r="U325" s="73"/>
      <c r="V325" s="73"/>
      <c r="W325" s="73"/>
      <c r="X325" s="73"/>
      <c r="Y325" s="73"/>
      <c r="Z325" s="73"/>
    </row>
    <row r="326" spans="1:26" x14ac:dyDescent="0.25">
      <c r="A326" s="36"/>
      <c r="B326" s="36"/>
      <c r="C326" s="73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73"/>
      <c r="U326" s="73"/>
      <c r="V326" s="73"/>
      <c r="W326" s="73"/>
      <c r="X326" s="73"/>
      <c r="Y326" s="73"/>
      <c r="Z326" s="73"/>
    </row>
    <row r="327" spans="1:26" x14ac:dyDescent="0.25">
      <c r="A327" s="36"/>
      <c r="B327" s="36"/>
      <c r="C327" s="73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73"/>
      <c r="U327" s="73"/>
      <c r="V327" s="73"/>
      <c r="W327" s="73"/>
      <c r="X327" s="73"/>
      <c r="Y327" s="73"/>
      <c r="Z327" s="73"/>
    </row>
    <row r="328" spans="1:26" x14ac:dyDescent="0.25">
      <c r="A328" s="36"/>
      <c r="B328" s="36"/>
      <c r="C328" s="73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73"/>
      <c r="U328" s="73"/>
      <c r="V328" s="73"/>
      <c r="W328" s="73"/>
      <c r="X328" s="73"/>
      <c r="Y328" s="73"/>
      <c r="Z328" s="73"/>
    </row>
    <row r="329" spans="1:26" x14ac:dyDescent="0.25">
      <c r="A329" s="36"/>
      <c r="B329" s="36"/>
      <c r="C329" s="73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73"/>
      <c r="U329" s="73"/>
      <c r="V329" s="73"/>
      <c r="W329" s="73"/>
      <c r="X329" s="73"/>
      <c r="Y329" s="73"/>
      <c r="Z329" s="73"/>
    </row>
    <row r="330" spans="1:26" x14ac:dyDescent="0.25">
      <c r="A330" s="36"/>
      <c r="B330" s="36"/>
      <c r="C330" s="73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73"/>
      <c r="U330" s="73"/>
      <c r="V330" s="73"/>
      <c r="W330" s="73"/>
      <c r="X330" s="73"/>
      <c r="Y330" s="73"/>
      <c r="Z330" s="73"/>
    </row>
    <row r="331" spans="1:26" x14ac:dyDescent="0.25">
      <c r="A331" s="36"/>
      <c r="B331" s="36"/>
      <c r="C331" s="73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73"/>
      <c r="U331" s="73"/>
      <c r="V331" s="73"/>
      <c r="W331" s="73"/>
      <c r="X331" s="73"/>
      <c r="Y331" s="73"/>
      <c r="Z331" s="73"/>
    </row>
    <row r="332" spans="1:26" x14ac:dyDescent="0.25">
      <c r="A332" s="36"/>
      <c r="B332" s="36"/>
      <c r="C332" s="73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73"/>
      <c r="U332" s="73"/>
      <c r="V332" s="73"/>
      <c r="W332" s="73"/>
      <c r="X332" s="73"/>
      <c r="Y332" s="73"/>
      <c r="Z332" s="73"/>
    </row>
    <row r="333" spans="1:26" x14ac:dyDescent="0.25">
      <c r="A333" s="36"/>
      <c r="B333" s="36"/>
      <c r="C333" s="73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73"/>
      <c r="U333" s="73"/>
      <c r="V333" s="73"/>
      <c r="W333" s="73"/>
      <c r="X333" s="73"/>
      <c r="Y333" s="73"/>
      <c r="Z333" s="73"/>
    </row>
    <row r="334" spans="1:26" x14ac:dyDescent="0.25">
      <c r="A334" s="36"/>
      <c r="B334" s="36"/>
      <c r="C334" s="73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73"/>
      <c r="U334" s="73"/>
      <c r="V334" s="73"/>
      <c r="W334" s="73"/>
      <c r="X334" s="73"/>
      <c r="Y334" s="73"/>
      <c r="Z334" s="73"/>
    </row>
    <row r="335" spans="1:26" x14ac:dyDescent="0.25">
      <c r="A335" s="36"/>
      <c r="B335" s="36"/>
      <c r="C335" s="73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73"/>
      <c r="U335" s="73"/>
      <c r="V335" s="73"/>
      <c r="W335" s="73"/>
      <c r="X335" s="73"/>
      <c r="Y335" s="73"/>
      <c r="Z335" s="73"/>
    </row>
    <row r="336" spans="1:26" x14ac:dyDescent="0.25">
      <c r="A336" s="36"/>
      <c r="B336" s="36"/>
      <c r="C336" s="73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73"/>
      <c r="U336" s="73"/>
      <c r="V336" s="73"/>
      <c r="W336" s="73"/>
      <c r="X336" s="73"/>
      <c r="Y336" s="73"/>
      <c r="Z336" s="73"/>
    </row>
    <row r="337" spans="1:26" x14ac:dyDescent="0.25">
      <c r="A337" s="36"/>
      <c r="B337" s="36"/>
      <c r="C337" s="73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73"/>
      <c r="U337" s="73"/>
      <c r="V337" s="73"/>
      <c r="W337" s="73"/>
      <c r="X337" s="73"/>
      <c r="Y337" s="73"/>
      <c r="Z337" s="73"/>
    </row>
    <row r="338" spans="1:26" x14ac:dyDescent="0.25">
      <c r="A338" s="36"/>
      <c r="B338" s="36"/>
      <c r="C338" s="73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73"/>
      <c r="U338" s="73"/>
      <c r="V338" s="73"/>
      <c r="W338" s="73"/>
      <c r="X338" s="73"/>
      <c r="Y338" s="73"/>
      <c r="Z338" s="73"/>
    </row>
    <row r="339" spans="1:26" x14ac:dyDescent="0.25">
      <c r="A339" s="36"/>
      <c r="B339" s="36"/>
      <c r="C339" s="73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73"/>
      <c r="U339" s="73"/>
      <c r="V339" s="73"/>
      <c r="W339" s="73"/>
      <c r="X339" s="73"/>
      <c r="Y339" s="73"/>
      <c r="Z339" s="73"/>
    </row>
    <row r="340" spans="1:26" x14ac:dyDescent="0.25">
      <c r="A340" s="36"/>
      <c r="B340" s="36"/>
      <c r="C340" s="73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73"/>
      <c r="U340" s="73"/>
      <c r="V340" s="73"/>
      <c r="W340" s="73"/>
      <c r="X340" s="73"/>
      <c r="Y340" s="73"/>
      <c r="Z340" s="73"/>
    </row>
    <row r="341" spans="1:26" x14ac:dyDescent="0.25">
      <c r="A341" s="36"/>
      <c r="B341" s="36"/>
      <c r="C341" s="73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73"/>
      <c r="U341" s="73"/>
      <c r="V341" s="73"/>
      <c r="W341" s="73"/>
      <c r="X341" s="73"/>
      <c r="Y341" s="73"/>
      <c r="Z341" s="73"/>
    </row>
    <row r="342" spans="1:26" x14ac:dyDescent="0.25">
      <c r="A342" s="36"/>
      <c r="B342" s="36"/>
      <c r="C342" s="73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73"/>
      <c r="U342" s="73"/>
      <c r="V342" s="73"/>
      <c r="W342" s="73"/>
      <c r="X342" s="73"/>
      <c r="Y342" s="73"/>
      <c r="Z342" s="73"/>
    </row>
    <row r="343" spans="1:26" x14ac:dyDescent="0.25">
      <c r="A343" s="36"/>
      <c r="B343" s="36"/>
      <c r="C343" s="73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73"/>
      <c r="U343" s="73"/>
      <c r="V343" s="73"/>
      <c r="W343" s="73"/>
      <c r="X343" s="73"/>
      <c r="Y343" s="73"/>
      <c r="Z343" s="73"/>
    </row>
    <row r="344" spans="1:26" x14ac:dyDescent="0.25">
      <c r="A344" s="36"/>
      <c r="B344" s="36"/>
      <c r="C344" s="73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73"/>
      <c r="U344" s="73"/>
      <c r="V344" s="73"/>
      <c r="W344" s="73"/>
      <c r="X344" s="73"/>
      <c r="Y344" s="73"/>
      <c r="Z344" s="73"/>
    </row>
    <row r="345" spans="1:26" x14ac:dyDescent="0.25">
      <c r="A345" s="36"/>
      <c r="B345" s="36"/>
      <c r="C345" s="73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73"/>
      <c r="U345" s="73"/>
      <c r="V345" s="73"/>
      <c r="W345" s="73"/>
      <c r="X345" s="73"/>
      <c r="Y345" s="73"/>
      <c r="Z345" s="73"/>
    </row>
    <row r="346" spans="1:26" x14ac:dyDescent="0.25">
      <c r="A346" s="36"/>
      <c r="B346" s="36"/>
      <c r="C346" s="73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73"/>
      <c r="U346" s="73"/>
      <c r="V346" s="73"/>
      <c r="W346" s="73"/>
      <c r="X346" s="73"/>
      <c r="Y346" s="73"/>
      <c r="Z346" s="73"/>
    </row>
    <row r="347" spans="1:26" x14ac:dyDescent="0.25">
      <c r="A347" s="36"/>
      <c r="B347" s="36"/>
      <c r="C347" s="73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73"/>
      <c r="U347" s="73"/>
      <c r="V347" s="73"/>
      <c r="W347" s="73"/>
      <c r="X347" s="73"/>
      <c r="Y347" s="73"/>
      <c r="Z347" s="73"/>
    </row>
    <row r="348" spans="1:26" x14ac:dyDescent="0.25">
      <c r="A348" s="36"/>
      <c r="B348" s="36"/>
      <c r="C348" s="73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73"/>
      <c r="U348" s="73"/>
      <c r="V348" s="73"/>
      <c r="W348" s="73"/>
      <c r="X348" s="73"/>
      <c r="Y348" s="73"/>
      <c r="Z348" s="73"/>
    </row>
    <row r="349" spans="1:26" x14ac:dyDescent="0.25">
      <c r="A349" s="36"/>
      <c r="B349" s="36"/>
      <c r="C349" s="73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73"/>
      <c r="U349" s="73"/>
      <c r="V349" s="73"/>
      <c r="W349" s="73"/>
      <c r="X349" s="73"/>
      <c r="Y349" s="73"/>
      <c r="Z349" s="73"/>
    </row>
    <row r="350" spans="1:26" x14ac:dyDescent="0.25">
      <c r="A350" s="36"/>
      <c r="B350" s="36"/>
      <c r="C350" s="73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73"/>
      <c r="U350" s="73"/>
      <c r="V350" s="73"/>
      <c r="W350" s="73"/>
      <c r="X350" s="73"/>
      <c r="Y350" s="73"/>
      <c r="Z350" s="73"/>
    </row>
    <row r="351" spans="1:26" x14ac:dyDescent="0.25">
      <c r="A351" s="36"/>
      <c r="B351" s="36"/>
      <c r="C351" s="73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73"/>
      <c r="U351" s="73"/>
      <c r="V351" s="73"/>
      <c r="W351" s="73"/>
      <c r="X351" s="73"/>
      <c r="Y351" s="73"/>
      <c r="Z351" s="73"/>
    </row>
    <row r="352" spans="1:26" x14ac:dyDescent="0.25">
      <c r="A352" s="36"/>
      <c r="B352" s="36"/>
      <c r="C352" s="73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73"/>
      <c r="U352" s="73"/>
      <c r="V352" s="73"/>
      <c r="W352" s="73"/>
      <c r="X352" s="73"/>
      <c r="Y352" s="73"/>
      <c r="Z352" s="73"/>
    </row>
    <row r="353" spans="1:26" x14ac:dyDescent="0.25">
      <c r="A353" s="36"/>
      <c r="B353" s="36"/>
      <c r="C353" s="73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73"/>
      <c r="U353" s="73"/>
      <c r="V353" s="73"/>
      <c r="W353" s="73"/>
      <c r="X353" s="73"/>
      <c r="Y353" s="73"/>
      <c r="Z353" s="73"/>
    </row>
    <row r="354" spans="1:26" x14ac:dyDescent="0.25">
      <c r="A354" s="36"/>
      <c r="B354" s="36"/>
      <c r="C354" s="73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73"/>
      <c r="U354" s="73"/>
      <c r="V354" s="73"/>
      <c r="W354" s="73"/>
      <c r="X354" s="73"/>
      <c r="Y354" s="73"/>
      <c r="Z354" s="73"/>
    </row>
    <row r="355" spans="1:26" x14ac:dyDescent="0.25">
      <c r="A355" s="36"/>
      <c r="B355" s="36"/>
      <c r="C355" s="73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73"/>
      <c r="U355" s="73"/>
      <c r="V355" s="73"/>
      <c r="W355" s="73"/>
      <c r="X355" s="73"/>
      <c r="Y355" s="73"/>
      <c r="Z355" s="73"/>
    </row>
    <row r="356" spans="1:26" x14ac:dyDescent="0.25">
      <c r="A356" s="36"/>
      <c r="B356" s="36"/>
      <c r="C356" s="73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73"/>
      <c r="U356" s="73"/>
      <c r="V356" s="73"/>
      <c r="W356" s="73"/>
      <c r="X356" s="73"/>
      <c r="Y356" s="73"/>
      <c r="Z356" s="73"/>
    </row>
    <row r="357" spans="1:26" x14ac:dyDescent="0.25">
      <c r="A357" s="36"/>
      <c r="B357" s="36"/>
      <c r="C357" s="73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73"/>
      <c r="U357" s="73"/>
      <c r="V357" s="73"/>
      <c r="W357" s="73"/>
      <c r="X357" s="73"/>
      <c r="Y357" s="73"/>
      <c r="Z357" s="73"/>
    </row>
    <row r="358" spans="1:26" x14ac:dyDescent="0.25">
      <c r="A358" s="36"/>
      <c r="B358" s="36"/>
      <c r="C358" s="73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73"/>
      <c r="U358" s="73"/>
      <c r="V358" s="73"/>
      <c r="W358" s="73"/>
      <c r="X358" s="73"/>
      <c r="Y358" s="73"/>
      <c r="Z358" s="73"/>
    </row>
    <row r="359" spans="1:26" x14ac:dyDescent="0.25">
      <c r="A359" s="36"/>
      <c r="B359" s="36"/>
      <c r="C359" s="73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73"/>
      <c r="U359" s="73"/>
      <c r="V359" s="73"/>
      <c r="W359" s="73"/>
      <c r="X359" s="73"/>
      <c r="Y359" s="73"/>
      <c r="Z359" s="73"/>
    </row>
    <row r="360" spans="1:26" x14ac:dyDescent="0.25">
      <c r="A360" s="36"/>
      <c r="B360" s="36"/>
      <c r="C360" s="73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73"/>
      <c r="U360" s="73"/>
      <c r="V360" s="73"/>
      <c r="W360" s="73"/>
      <c r="X360" s="73"/>
      <c r="Y360" s="73"/>
      <c r="Z360" s="73"/>
    </row>
    <row r="361" spans="1:26" x14ac:dyDescent="0.25">
      <c r="A361" s="36"/>
      <c r="B361" s="36"/>
      <c r="C361" s="73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73"/>
      <c r="U361" s="73"/>
      <c r="V361" s="73"/>
      <c r="W361" s="73"/>
      <c r="X361" s="73"/>
      <c r="Y361" s="73"/>
      <c r="Z361" s="73"/>
    </row>
    <row r="362" spans="1:26" x14ac:dyDescent="0.25">
      <c r="A362" s="36"/>
      <c r="B362" s="36"/>
      <c r="C362" s="73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73"/>
      <c r="U362" s="73"/>
      <c r="V362" s="73"/>
      <c r="W362" s="73"/>
      <c r="X362" s="73"/>
      <c r="Y362" s="73"/>
      <c r="Z362" s="73"/>
    </row>
    <row r="363" spans="1:26" x14ac:dyDescent="0.25">
      <c r="A363" s="36"/>
      <c r="B363" s="36"/>
      <c r="C363" s="73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73"/>
      <c r="U363" s="73"/>
      <c r="V363" s="73"/>
      <c r="W363" s="73"/>
      <c r="X363" s="73"/>
      <c r="Y363" s="73"/>
      <c r="Z363" s="73"/>
    </row>
    <row r="364" spans="1:26" x14ac:dyDescent="0.25">
      <c r="A364" s="36"/>
      <c r="B364" s="36"/>
      <c r="C364" s="73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73"/>
      <c r="U364" s="73"/>
      <c r="V364" s="73"/>
      <c r="W364" s="73"/>
      <c r="X364" s="73"/>
      <c r="Y364" s="73"/>
      <c r="Z364" s="73"/>
    </row>
    <row r="365" spans="1:26" x14ac:dyDescent="0.25">
      <c r="A365" s="36"/>
      <c r="B365" s="36"/>
      <c r="C365" s="73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73"/>
      <c r="U365" s="73"/>
      <c r="V365" s="73"/>
      <c r="W365" s="73"/>
      <c r="X365" s="73"/>
      <c r="Y365" s="73"/>
      <c r="Z365" s="73"/>
    </row>
    <row r="366" spans="1:26" x14ac:dyDescent="0.25">
      <c r="A366" s="36"/>
      <c r="B366" s="36"/>
      <c r="C366" s="73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73"/>
      <c r="U366" s="73"/>
      <c r="V366" s="73"/>
      <c r="W366" s="73"/>
      <c r="X366" s="73"/>
      <c r="Y366" s="73"/>
      <c r="Z366" s="73"/>
    </row>
    <row r="367" spans="1:26" x14ac:dyDescent="0.25">
      <c r="A367" s="36"/>
      <c r="B367" s="36"/>
      <c r="C367" s="73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73"/>
      <c r="U367" s="73"/>
      <c r="V367" s="73"/>
      <c r="W367" s="73"/>
      <c r="X367" s="73"/>
      <c r="Y367" s="73"/>
      <c r="Z367" s="73"/>
    </row>
    <row r="368" spans="1:26" x14ac:dyDescent="0.25">
      <c r="A368" s="36"/>
      <c r="B368" s="36"/>
      <c r="C368" s="73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73"/>
      <c r="U368" s="73"/>
      <c r="V368" s="73"/>
      <c r="W368" s="73"/>
      <c r="X368" s="73"/>
      <c r="Y368" s="73"/>
      <c r="Z368" s="73"/>
    </row>
    <row r="369" spans="1:26" x14ac:dyDescent="0.25">
      <c r="A369" s="36"/>
      <c r="B369" s="36"/>
      <c r="C369" s="73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73"/>
      <c r="U369" s="73"/>
      <c r="V369" s="73"/>
      <c r="W369" s="73"/>
      <c r="X369" s="73"/>
      <c r="Y369" s="73"/>
      <c r="Z369" s="73"/>
    </row>
    <row r="370" spans="1:26" x14ac:dyDescent="0.25">
      <c r="A370" s="36"/>
      <c r="B370" s="36"/>
      <c r="C370" s="73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73"/>
      <c r="U370" s="73"/>
      <c r="V370" s="73"/>
      <c r="W370" s="73"/>
      <c r="X370" s="73"/>
      <c r="Y370" s="73"/>
      <c r="Z370" s="73"/>
    </row>
    <row r="371" spans="1:26" x14ac:dyDescent="0.25">
      <c r="A371" s="36"/>
      <c r="B371" s="36"/>
      <c r="C371" s="73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73"/>
      <c r="U371" s="73"/>
      <c r="V371" s="73"/>
      <c r="W371" s="73"/>
      <c r="X371" s="73"/>
      <c r="Y371" s="73"/>
      <c r="Z371" s="73"/>
    </row>
    <row r="372" spans="1:26" x14ac:dyDescent="0.25">
      <c r="A372" s="36"/>
      <c r="B372" s="36"/>
      <c r="C372" s="73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73"/>
      <c r="U372" s="73"/>
      <c r="V372" s="73"/>
      <c r="W372" s="73"/>
      <c r="X372" s="73"/>
      <c r="Y372" s="73"/>
      <c r="Z372" s="73"/>
    </row>
    <row r="373" spans="1:26" x14ac:dyDescent="0.25">
      <c r="A373" s="36"/>
      <c r="B373" s="36"/>
      <c r="C373" s="73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73"/>
      <c r="U373" s="73"/>
      <c r="V373" s="73"/>
      <c r="W373" s="73"/>
      <c r="X373" s="73"/>
      <c r="Y373" s="73"/>
      <c r="Z373" s="73"/>
    </row>
    <row r="374" spans="1:26" x14ac:dyDescent="0.25">
      <c r="A374" s="36"/>
      <c r="B374" s="36"/>
      <c r="C374" s="73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73"/>
      <c r="U374" s="73"/>
      <c r="V374" s="73"/>
      <c r="W374" s="73"/>
      <c r="X374" s="73"/>
      <c r="Y374" s="73"/>
      <c r="Z374" s="73"/>
    </row>
    <row r="375" spans="1:26" x14ac:dyDescent="0.25">
      <c r="A375" s="36"/>
      <c r="B375" s="36"/>
      <c r="C375" s="73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73"/>
      <c r="U375" s="73"/>
      <c r="V375" s="73"/>
      <c r="W375" s="73"/>
      <c r="X375" s="73"/>
      <c r="Y375" s="73"/>
      <c r="Z375" s="73"/>
    </row>
    <row r="376" spans="1:26" x14ac:dyDescent="0.25">
      <c r="A376" s="36"/>
      <c r="B376" s="36"/>
      <c r="C376" s="73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73"/>
      <c r="U376" s="73"/>
      <c r="V376" s="73"/>
      <c r="W376" s="73"/>
      <c r="X376" s="73"/>
      <c r="Y376" s="73"/>
      <c r="Z376" s="73"/>
    </row>
    <row r="377" spans="1:26" x14ac:dyDescent="0.25">
      <c r="A377" s="36"/>
      <c r="B377" s="36"/>
      <c r="C377" s="73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73"/>
      <c r="U377" s="73"/>
      <c r="V377" s="73"/>
      <c r="W377" s="73"/>
      <c r="X377" s="73"/>
      <c r="Y377" s="73"/>
      <c r="Z377" s="73"/>
    </row>
    <row r="378" spans="1:26" x14ac:dyDescent="0.25">
      <c r="A378" s="36"/>
      <c r="B378" s="36"/>
      <c r="C378" s="73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73"/>
      <c r="U378" s="73"/>
      <c r="V378" s="73"/>
      <c r="W378" s="73"/>
      <c r="X378" s="73"/>
      <c r="Y378" s="73"/>
      <c r="Z378" s="73"/>
    </row>
    <row r="379" spans="1:26" x14ac:dyDescent="0.25">
      <c r="A379" s="36"/>
      <c r="B379" s="36"/>
      <c r="C379" s="73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73"/>
      <c r="U379" s="73"/>
      <c r="V379" s="73"/>
      <c r="W379" s="73"/>
      <c r="X379" s="73"/>
      <c r="Y379" s="73"/>
      <c r="Z379" s="73"/>
    </row>
    <row r="380" spans="1:26" x14ac:dyDescent="0.25">
      <c r="A380" s="36"/>
      <c r="B380" s="36"/>
      <c r="C380" s="73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73"/>
      <c r="U380" s="73"/>
      <c r="V380" s="73"/>
      <c r="W380" s="73"/>
      <c r="X380" s="73"/>
      <c r="Y380" s="73"/>
      <c r="Z380" s="73"/>
    </row>
    <row r="381" spans="1:26" x14ac:dyDescent="0.25">
      <c r="A381" s="36"/>
      <c r="B381" s="36"/>
      <c r="C381" s="73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73"/>
      <c r="U381" s="73"/>
      <c r="V381" s="73"/>
      <c r="W381" s="73"/>
      <c r="X381" s="73"/>
      <c r="Y381" s="73"/>
      <c r="Z381" s="73"/>
    </row>
    <row r="382" spans="1:26" x14ac:dyDescent="0.25">
      <c r="A382" s="36"/>
      <c r="B382" s="36"/>
      <c r="C382" s="73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73"/>
      <c r="U382" s="73"/>
      <c r="V382" s="73"/>
      <c r="W382" s="73"/>
      <c r="X382" s="73"/>
      <c r="Y382" s="73"/>
      <c r="Z382" s="73"/>
    </row>
    <row r="383" spans="1:26" x14ac:dyDescent="0.25">
      <c r="A383" s="36"/>
      <c r="B383" s="36"/>
      <c r="C383" s="73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73"/>
      <c r="U383" s="73"/>
      <c r="V383" s="73"/>
      <c r="W383" s="73"/>
      <c r="X383" s="73"/>
      <c r="Y383" s="73"/>
      <c r="Z383" s="73"/>
    </row>
    <row r="384" spans="1:26" x14ac:dyDescent="0.25">
      <c r="A384" s="36"/>
      <c r="B384" s="36"/>
      <c r="C384" s="73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73"/>
      <c r="U384" s="73"/>
      <c r="V384" s="73"/>
      <c r="W384" s="73"/>
      <c r="X384" s="73"/>
      <c r="Y384" s="73"/>
      <c r="Z384" s="73"/>
    </row>
    <row r="385" spans="1:26" x14ac:dyDescent="0.25">
      <c r="A385" s="36"/>
      <c r="B385" s="36"/>
      <c r="C385" s="73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73"/>
      <c r="U385" s="73"/>
      <c r="V385" s="73"/>
      <c r="W385" s="73"/>
      <c r="X385" s="73"/>
      <c r="Y385" s="73"/>
      <c r="Z385" s="73"/>
    </row>
    <row r="386" spans="1:26" x14ac:dyDescent="0.25">
      <c r="A386" s="36"/>
      <c r="B386" s="36"/>
      <c r="C386" s="73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73"/>
      <c r="U386" s="73"/>
      <c r="V386" s="73"/>
      <c r="W386" s="73"/>
      <c r="X386" s="73"/>
      <c r="Y386" s="73"/>
      <c r="Z386" s="73"/>
    </row>
    <row r="387" spans="1:26" x14ac:dyDescent="0.25">
      <c r="A387" s="36"/>
      <c r="B387" s="36"/>
      <c r="C387" s="73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73"/>
      <c r="U387" s="73"/>
      <c r="V387" s="73"/>
      <c r="W387" s="73"/>
      <c r="X387" s="73"/>
      <c r="Y387" s="73"/>
      <c r="Z387" s="73"/>
    </row>
    <row r="388" spans="1:26" x14ac:dyDescent="0.25">
      <c r="A388" s="36"/>
      <c r="B388" s="36"/>
      <c r="C388" s="73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73"/>
      <c r="U388" s="73"/>
      <c r="V388" s="73"/>
      <c r="W388" s="73"/>
      <c r="X388" s="73"/>
      <c r="Y388" s="73"/>
      <c r="Z388" s="73"/>
    </row>
    <row r="389" spans="1:26" x14ac:dyDescent="0.25">
      <c r="A389" s="36"/>
      <c r="B389" s="36"/>
      <c r="C389" s="73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73"/>
      <c r="U389" s="73"/>
      <c r="V389" s="73"/>
      <c r="W389" s="73"/>
      <c r="X389" s="73"/>
      <c r="Y389" s="73"/>
      <c r="Z389" s="73"/>
    </row>
    <row r="390" spans="1:26" x14ac:dyDescent="0.25">
      <c r="A390" s="36"/>
      <c r="B390" s="36"/>
      <c r="C390" s="73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73"/>
      <c r="U390" s="73"/>
      <c r="V390" s="73"/>
      <c r="W390" s="73"/>
      <c r="X390" s="73"/>
      <c r="Y390" s="73"/>
      <c r="Z390" s="73"/>
    </row>
    <row r="391" spans="1:26" x14ac:dyDescent="0.25">
      <c r="A391" s="36"/>
      <c r="B391" s="36"/>
      <c r="C391" s="73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73"/>
      <c r="U391" s="73"/>
      <c r="V391" s="73"/>
      <c r="W391" s="73"/>
      <c r="X391" s="73"/>
      <c r="Y391" s="73"/>
      <c r="Z391" s="73"/>
    </row>
    <row r="392" spans="1:26" x14ac:dyDescent="0.25">
      <c r="A392" s="36"/>
      <c r="B392" s="36"/>
      <c r="C392" s="73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73"/>
      <c r="U392" s="73"/>
      <c r="V392" s="73"/>
      <c r="W392" s="73"/>
      <c r="X392" s="73"/>
      <c r="Y392" s="73"/>
      <c r="Z392" s="73"/>
    </row>
    <row r="393" spans="1:26" x14ac:dyDescent="0.25">
      <c r="A393" s="36"/>
      <c r="B393" s="36"/>
      <c r="C393" s="73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73"/>
      <c r="U393" s="73"/>
      <c r="V393" s="73"/>
      <c r="W393" s="73"/>
      <c r="X393" s="73"/>
      <c r="Y393" s="73"/>
      <c r="Z393" s="73"/>
    </row>
    <row r="394" spans="1:26" x14ac:dyDescent="0.25">
      <c r="A394" s="36"/>
      <c r="B394" s="36"/>
      <c r="C394" s="73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73"/>
      <c r="U394" s="73"/>
      <c r="V394" s="73"/>
      <c r="W394" s="73"/>
      <c r="X394" s="73"/>
      <c r="Y394" s="73"/>
      <c r="Z394" s="73"/>
    </row>
    <row r="395" spans="1:26" x14ac:dyDescent="0.25">
      <c r="A395" s="36"/>
      <c r="B395" s="36"/>
      <c r="C395" s="73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73"/>
      <c r="U395" s="73"/>
      <c r="V395" s="73"/>
      <c r="W395" s="73"/>
      <c r="X395" s="73"/>
      <c r="Y395" s="73"/>
      <c r="Z395" s="73"/>
    </row>
    <row r="396" spans="1:26" x14ac:dyDescent="0.25">
      <c r="A396" s="36"/>
      <c r="B396" s="36"/>
      <c r="C396" s="73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73"/>
      <c r="U396" s="73"/>
      <c r="V396" s="73"/>
      <c r="W396" s="73"/>
      <c r="X396" s="73"/>
      <c r="Y396" s="73"/>
      <c r="Z396" s="73"/>
    </row>
    <row r="397" spans="1:26" x14ac:dyDescent="0.25">
      <c r="A397" s="36"/>
      <c r="B397" s="36"/>
      <c r="C397" s="73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73"/>
      <c r="U397" s="73"/>
      <c r="V397" s="73"/>
      <c r="W397" s="73"/>
      <c r="X397" s="73"/>
      <c r="Y397" s="73"/>
      <c r="Z397" s="73"/>
    </row>
    <row r="398" spans="1:26" x14ac:dyDescent="0.25">
      <c r="A398" s="36"/>
      <c r="B398" s="36"/>
      <c r="C398" s="73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73"/>
      <c r="U398" s="73"/>
      <c r="V398" s="73"/>
      <c r="W398" s="73"/>
      <c r="X398" s="73"/>
      <c r="Y398" s="73"/>
      <c r="Z398" s="73"/>
    </row>
    <row r="399" spans="1:26" x14ac:dyDescent="0.25">
      <c r="A399" s="36"/>
      <c r="B399" s="36"/>
      <c r="C399" s="73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73"/>
      <c r="U399" s="73"/>
      <c r="V399" s="73"/>
      <c r="W399" s="73"/>
      <c r="X399" s="73"/>
      <c r="Y399" s="73"/>
      <c r="Z399" s="73"/>
    </row>
    <row r="400" spans="1:26" x14ac:dyDescent="0.25">
      <c r="A400" s="36"/>
      <c r="B400" s="36"/>
      <c r="C400" s="73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73"/>
      <c r="U400" s="73"/>
      <c r="V400" s="73"/>
      <c r="W400" s="73"/>
      <c r="X400" s="73"/>
      <c r="Y400" s="73"/>
      <c r="Z400" s="73"/>
    </row>
    <row r="401" spans="1:26" x14ac:dyDescent="0.25">
      <c r="A401" s="36"/>
      <c r="B401" s="36"/>
      <c r="C401" s="73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73"/>
      <c r="U401" s="73"/>
      <c r="V401" s="73"/>
      <c r="W401" s="73"/>
      <c r="X401" s="73"/>
      <c r="Y401" s="73"/>
      <c r="Z401" s="73"/>
    </row>
    <row r="402" spans="1:26" x14ac:dyDescent="0.25">
      <c r="A402" s="36"/>
      <c r="B402" s="36"/>
      <c r="C402" s="73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73"/>
      <c r="U402" s="73"/>
      <c r="V402" s="73"/>
      <c r="W402" s="73"/>
      <c r="X402" s="73"/>
      <c r="Y402" s="73"/>
      <c r="Z402" s="73"/>
    </row>
    <row r="403" spans="1:26" x14ac:dyDescent="0.25">
      <c r="A403" s="36"/>
      <c r="B403" s="36"/>
      <c r="C403" s="73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73"/>
      <c r="U403" s="73"/>
      <c r="V403" s="73"/>
      <c r="W403" s="73"/>
      <c r="X403" s="73"/>
      <c r="Y403" s="73"/>
      <c r="Z403" s="73"/>
    </row>
    <row r="404" spans="1:26" x14ac:dyDescent="0.25">
      <c r="A404" s="36"/>
      <c r="B404" s="36"/>
      <c r="C404" s="73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73"/>
      <c r="U404" s="73"/>
      <c r="V404" s="73"/>
      <c r="W404" s="73"/>
      <c r="X404" s="73"/>
      <c r="Y404" s="73"/>
      <c r="Z404" s="73"/>
    </row>
    <row r="405" spans="1:26" x14ac:dyDescent="0.25">
      <c r="A405" s="36"/>
      <c r="B405" s="36"/>
      <c r="C405" s="73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73"/>
      <c r="U405" s="73"/>
      <c r="V405" s="73"/>
      <c r="W405" s="73"/>
      <c r="X405" s="73"/>
      <c r="Y405" s="73"/>
      <c r="Z405" s="73"/>
    </row>
    <row r="406" spans="1:26" x14ac:dyDescent="0.25">
      <c r="A406" s="36"/>
      <c r="B406" s="36"/>
      <c r="C406" s="73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73"/>
      <c r="U406" s="73"/>
      <c r="V406" s="73"/>
      <c r="W406" s="73"/>
      <c r="X406" s="73"/>
      <c r="Y406" s="73"/>
      <c r="Z406" s="73"/>
    </row>
    <row r="407" spans="1:26" x14ac:dyDescent="0.25">
      <c r="A407" s="36"/>
      <c r="B407" s="36"/>
      <c r="C407" s="73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73"/>
      <c r="U407" s="73"/>
      <c r="V407" s="73"/>
      <c r="W407" s="73"/>
      <c r="X407" s="73"/>
      <c r="Y407" s="73"/>
      <c r="Z407" s="73"/>
    </row>
    <row r="408" spans="1:26" x14ac:dyDescent="0.25">
      <c r="A408" s="36"/>
      <c r="B408" s="36"/>
      <c r="C408" s="73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73"/>
      <c r="U408" s="73"/>
      <c r="V408" s="73"/>
      <c r="W408" s="73"/>
      <c r="X408" s="73"/>
      <c r="Y408" s="73"/>
      <c r="Z408" s="73"/>
    </row>
    <row r="409" spans="1:26" x14ac:dyDescent="0.25">
      <c r="A409" s="36"/>
      <c r="B409" s="36"/>
      <c r="C409" s="73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73"/>
      <c r="U409" s="73"/>
      <c r="V409" s="73"/>
      <c r="W409" s="73"/>
      <c r="X409" s="73"/>
      <c r="Y409" s="73"/>
      <c r="Z409" s="73"/>
    </row>
    <row r="410" spans="1:26" x14ac:dyDescent="0.25">
      <c r="A410" s="36"/>
      <c r="B410" s="36"/>
      <c r="C410" s="73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73"/>
      <c r="U410" s="73"/>
      <c r="V410" s="73"/>
      <c r="W410" s="73"/>
      <c r="X410" s="73"/>
      <c r="Y410" s="73"/>
      <c r="Z410" s="73"/>
    </row>
    <row r="411" spans="1:26" x14ac:dyDescent="0.25">
      <c r="A411" s="36"/>
      <c r="B411" s="36"/>
      <c r="C411" s="73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73"/>
      <c r="U411" s="73"/>
      <c r="V411" s="73"/>
      <c r="W411" s="73"/>
      <c r="X411" s="73"/>
      <c r="Y411" s="73"/>
      <c r="Z411" s="73"/>
    </row>
    <row r="412" spans="1:26" x14ac:dyDescent="0.25">
      <c r="A412" s="36"/>
      <c r="B412" s="36"/>
      <c r="C412" s="73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73"/>
      <c r="U412" s="73"/>
      <c r="V412" s="73"/>
      <c r="W412" s="73"/>
      <c r="X412" s="73"/>
      <c r="Y412" s="73"/>
      <c r="Z412" s="73"/>
    </row>
    <row r="413" spans="1:26" x14ac:dyDescent="0.25">
      <c r="A413" s="36"/>
      <c r="B413" s="36"/>
      <c r="C413" s="73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73"/>
      <c r="U413" s="73"/>
      <c r="V413" s="73"/>
      <c r="W413" s="73"/>
      <c r="X413" s="73"/>
      <c r="Y413" s="73"/>
      <c r="Z413" s="73"/>
    </row>
    <row r="414" spans="1:26" x14ac:dyDescent="0.25">
      <c r="A414" s="36"/>
      <c r="B414" s="36"/>
      <c r="C414" s="73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73"/>
      <c r="U414" s="73"/>
      <c r="V414" s="73"/>
      <c r="W414" s="73"/>
      <c r="X414" s="73"/>
      <c r="Y414" s="73"/>
      <c r="Z414" s="73"/>
    </row>
    <row r="415" spans="1:26" x14ac:dyDescent="0.25">
      <c r="A415" s="36"/>
      <c r="B415" s="36"/>
      <c r="C415" s="73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73"/>
      <c r="U415" s="73"/>
      <c r="V415" s="73"/>
      <c r="W415" s="73"/>
      <c r="X415" s="73"/>
      <c r="Y415" s="73"/>
      <c r="Z415" s="73"/>
    </row>
    <row r="416" spans="1:26" x14ac:dyDescent="0.25">
      <c r="A416" s="36"/>
      <c r="B416" s="36"/>
      <c r="C416" s="73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73"/>
      <c r="U416" s="73"/>
      <c r="V416" s="73"/>
      <c r="W416" s="73"/>
      <c r="X416" s="73"/>
      <c r="Y416" s="73"/>
      <c r="Z416" s="73"/>
    </row>
    <row r="417" spans="1:26" x14ac:dyDescent="0.25">
      <c r="A417" s="36"/>
      <c r="B417" s="36"/>
      <c r="C417" s="73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73"/>
      <c r="U417" s="73"/>
      <c r="V417" s="73"/>
      <c r="W417" s="73"/>
      <c r="X417" s="73"/>
      <c r="Y417" s="73"/>
      <c r="Z417" s="73"/>
    </row>
    <row r="418" spans="1:26" x14ac:dyDescent="0.25">
      <c r="A418" s="36"/>
      <c r="B418" s="36"/>
      <c r="C418" s="73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73"/>
      <c r="U418" s="73"/>
      <c r="V418" s="73"/>
      <c r="W418" s="73"/>
      <c r="X418" s="73"/>
      <c r="Y418" s="73"/>
      <c r="Z418" s="73"/>
    </row>
    <row r="419" spans="1:26" x14ac:dyDescent="0.25">
      <c r="A419" s="36"/>
      <c r="B419" s="36"/>
      <c r="C419" s="73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73"/>
      <c r="U419" s="73"/>
      <c r="V419" s="73"/>
      <c r="W419" s="73"/>
      <c r="X419" s="73"/>
      <c r="Y419" s="73"/>
      <c r="Z419" s="73"/>
    </row>
    <row r="420" spans="1:26" x14ac:dyDescent="0.25">
      <c r="A420" s="36"/>
      <c r="B420" s="36"/>
      <c r="C420" s="73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73"/>
      <c r="U420" s="73"/>
      <c r="V420" s="73"/>
      <c r="W420" s="73"/>
      <c r="X420" s="73"/>
      <c r="Y420" s="73"/>
      <c r="Z420" s="73"/>
    </row>
    <row r="421" spans="1:26" x14ac:dyDescent="0.25">
      <c r="A421" s="36"/>
      <c r="B421" s="36"/>
      <c r="C421" s="73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73"/>
      <c r="U421" s="73"/>
      <c r="V421" s="73"/>
      <c r="W421" s="73"/>
      <c r="X421" s="73"/>
      <c r="Y421" s="73"/>
      <c r="Z421" s="73"/>
    </row>
    <row r="422" spans="1:26" x14ac:dyDescent="0.25">
      <c r="A422" s="36"/>
      <c r="B422" s="36"/>
      <c r="C422" s="73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73"/>
      <c r="U422" s="73"/>
      <c r="V422" s="73"/>
      <c r="W422" s="73"/>
      <c r="X422" s="73"/>
      <c r="Y422" s="73"/>
      <c r="Z422" s="73"/>
    </row>
    <row r="423" spans="1:26" x14ac:dyDescent="0.25">
      <c r="A423" s="36"/>
      <c r="B423" s="36"/>
      <c r="C423" s="73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73"/>
      <c r="U423" s="73"/>
      <c r="V423" s="73"/>
      <c r="W423" s="73"/>
      <c r="X423" s="73"/>
      <c r="Y423" s="73"/>
      <c r="Z423" s="73"/>
    </row>
    <row r="424" spans="1:26" x14ac:dyDescent="0.25">
      <c r="A424" s="36"/>
      <c r="B424" s="36"/>
      <c r="C424" s="73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73"/>
      <c r="U424" s="73"/>
      <c r="V424" s="73"/>
      <c r="W424" s="73"/>
      <c r="X424" s="73"/>
      <c r="Y424" s="73"/>
      <c r="Z424" s="73"/>
    </row>
    <row r="425" spans="1:26" x14ac:dyDescent="0.25">
      <c r="A425" s="36"/>
      <c r="B425" s="36"/>
      <c r="C425" s="73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73"/>
      <c r="U425" s="73"/>
      <c r="V425" s="73"/>
      <c r="W425" s="73"/>
      <c r="X425" s="73"/>
      <c r="Y425" s="73"/>
      <c r="Z425" s="73"/>
    </row>
    <row r="426" spans="1:26" x14ac:dyDescent="0.25">
      <c r="A426" s="36"/>
      <c r="B426" s="36"/>
      <c r="C426" s="73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73"/>
      <c r="U426" s="73"/>
      <c r="V426" s="73"/>
      <c r="W426" s="73"/>
      <c r="X426" s="73"/>
      <c r="Y426" s="73"/>
      <c r="Z426" s="73"/>
    </row>
    <row r="427" spans="1:26" x14ac:dyDescent="0.25">
      <c r="A427" s="36"/>
      <c r="B427" s="36"/>
      <c r="C427" s="73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73"/>
      <c r="U427" s="73"/>
      <c r="V427" s="73"/>
      <c r="W427" s="73"/>
      <c r="X427" s="73"/>
      <c r="Y427" s="73"/>
      <c r="Z427" s="73"/>
    </row>
    <row r="428" spans="1:26" x14ac:dyDescent="0.25">
      <c r="A428" s="36"/>
      <c r="B428" s="36"/>
      <c r="C428" s="73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73"/>
      <c r="U428" s="73"/>
      <c r="V428" s="73"/>
      <c r="W428" s="73"/>
      <c r="X428" s="73"/>
      <c r="Y428" s="73"/>
      <c r="Z428" s="73"/>
    </row>
  </sheetData>
  <sheetProtection formatCells="0" formatColumns="0" formatRows="0" insertColumns="0" insertRows="0" insertHyperlinks="0" deleteColumns="0" deleteRows="0" sort="0" autoFilter="0" pivotTables="0"/>
  <mergeCells count="19">
    <mergeCell ref="A3:A4"/>
    <mergeCell ref="G3:J3"/>
    <mergeCell ref="AF3:AI3"/>
    <mergeCell ref="C1:Z1"/>
    <mergeCell ref="C109:F109"/>
    <mergeCell ref="C3:F3"/>
    <mergeCell ref="AB3:AE3"/>
    <mergeCell ref="B3:B4"/>
    <mergeCell ref="S3:V3"/>
    <mergeCell ref="K3:N3"/>
    <mergeCell ref="W3:Z3"/>
    <mergeCell ref="AN3:AQ3"/>
    <mergeCell ref="AR3:AU3"/>
    <mergeCell ref="G109:J109"/>
    <mergeCell ref="C5:Z5"/>
    <mergeCell ref="C30:Z30"/>
    <mergeCell ref="C103:Z103"/>
    <mergeCell ref="AJ3:AM3"/>
    <mergeCell ref="O3:R3"/>
  </mergeCells>
  <pageMargins left="0.23622047244094491" right="0.23622047244094491" top="0.15748031496062992" bottom="0.15748031496062992" header="0.31496062992125984" footer="0.31496062992125984"/>
  <pageSetup paperSize="9" scale="50" fitToWidth="2" fitToHeight="0" orientation="landscape" r:id="rId1"/>
  <rowBreaks count="2" manualBreakCount="2">
    <brk id="29" max="16383" man="1"/>
    <brk id="77" max="42" man="1"/>
  </rowBreaks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53"/>
  <sheetViews>
    <sheetView topLeftCell="A19" zoomScale="90" zoomScaleNormal="90" workbookViewId="0">
      <selection activeCell="P28" sqref="P28"/>
    </sheetView>
  </sheetViews>
  <sheetFormatPr defaultRowHeight="15" x14ac:dyDescent="0.25"/>
  <cols>
    <col min="1" max="1" width="3.28515625" bestFit="1" customWidth="1"/>
    <col min="2" max="2" width="29.7109375" customWidth="1"/>
    <col min="3" max="4" width="7.42578125" customWidth="1"/>
    <col min="5" max="5" width="9.5703125" customWidth="1"/>
    <col min="6" max="8" width="7.42578125" customWidth="1"/>
    <col min="9" max="9" width="8.7109375" customWidth="1"/>
    <col min="10" max="10" width="8.28515625" bestFit="1" customWidth="1"/>
    <col min="11" max="12" width="7.42578125" customWidth="1"/>
    <col min="13" max="13" width="8.7109375" customWidth="1"/>
    <col min="14" max="14" width="8.28515625" bestFit="1" customWidth="1"/>
    <col min="15" max="16" width="7.42578125" customWidth="1"/>
    <col min="17" max="17" width="8.85546875" customWidth="1"/>
    <col min="18" max="18" width="8.28515625" bestFit="1" customWidth="1"/>
    <col min="19" max="20" width="7.42578125" customWidth="1"/>
    <col min="21" max="21" width="8.7109375" customWidth="1"/>
    <col min="22" max="22" width="8.28515625" bestFit="1" customWidth="1"/>
  </cols>
  <sheetData>
    <row r="1" spans="1:22" ht="15.75" x14ac:dyDescent="0.25">
      <c r="A1" s="390" t="str">
        <f>Терапевты!C1</f>
        <v xml:space="preserve"> ПЛАН ОБРАЩЕНИЙ И ПОСЕЩЕНИЙ за сентябрь 2025 г.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</row>
    <row r="2" spans="1:22" ht="16.5" thickBot="1" x14ac:dyDescent="0.3">
      <c r="A2" s="73"/>
      <c r="B2" s="89"/>
      <c r="C2" s="98"/>
      <c r="D2" s="104"/>
      <c r="E2" s="104"/>
      <c r="F2" s="90"/>
      <c r="G2" s="95"/>
      <c r="H2" s="94"/>
      <c r="I2" s="94"/>
      <c r="J2" s="94"/>
      <c r="K2" s="95"/>
      <c r="L2" s="94"/>
      <c r="M2" s="94"/>
      <c r="N2" s="94"/>
      <c r="O2" s="98"/>
      <c r="P2" s="108"/>
      <c r="Q2" s="108"/>
      <c r="R2" s="98"/>
      <c r="S2" s="36"/>
      <c r="T2" s="36"/>
      <c r="U2" s="36"/>
      <c r="V2" s="36"/>
    </row>
    <row r="3" spans="1:22" ht="45" customHeight="1" thickBot="1" x14ac:dyDescent="0.3">
      <c r="A3" s="400" t="s">
        <v>181</v>
      </c>
      <c r="B3" s="401"/>
      <c r="C3" s="358" t="s">
        <v>428</v>
      </c>
      <c r="D3" s="359"/>
      <c r="E3" s="359"/>
      <c r="F3" s="360"/>
      <c r="G3" s="358" t="s">
        <v>295</v>
      </c>
      <c r="H3" s="359"/>
      <c r="I3" s="359"/>
      <c r="J3" s="360"/>
      <c r="K3" s="358" t="s">
        <v>339</v>
      </c>
      <c r="L3" s="359"/>
      <c r="M3" s="359"/>
      <c r="N3" s="360"/>
      <c r="O3" s="358" t="s">
        <v>182</v>
      </c>
      <c r="P3" s="359"/>
      <c r="Q3" s="359"/>
      <c r="R3" s="360"/>
      <c r="S3" s="358" t="s">
        <v>429</v>
      </c>
      <c r="T3" s="359"/>
      <c r="U3" s="359"/>
      <c r="V3" s="360"/>
    </row>
    <row r="4" spans="1:22" x14ac:dyDescent="0.25">
      <c r="A4" s="402"/>
      <c r="B4" s="403"/>
      <c r="C4" s="394" t="s">
        <v>96</v>
      </c>
      <c r="D4" s="396" t="s">
        <v>97</v>
      </c>
      <c r="E4" s="396" t="s">
        <v>289</v>
      </c>
      <c r="F4" s="398" t="s">
        <v>98</v>
      </c>
      <c r="G4" s="394" t="s">
        <v>96</v>
      </c>
      <c r="H4" s="396" t="s">
        <v>97</v>
      </c>
      <c r="I4" s="396" t="s">
        <v>289</v>
      </c>
      <c r="J4" s="398" t="s">
        <v>98</v>
      </c>
      <c r="K4" s="394" t="s">
        <v>96</v>
      </c>
      <c r="L4" s="396" t="s">
        <v>97</v>
      </c>
      <c r="M4" s="396" t="s">
        <v>289</v>
      </c>
      <c r="N4" s="398" t="s">
        <v>98</v>
      </c>
      <c r="O4" s="394" t="s">
        <v>96</v>
      </c>
      <c r="P4" s="396" t="s">
        <v>97</v>
      </c>
      <c r="Q4" s="396" t="s">
        <v>289</v>
      </c>
      <c r="R4" s="398" t="s">
        <v>98</v>
      </c>
      <c r="S4" s="394" t="s">
        <v>96</v>
      </c>
      <c r="T4" s="396" t="s">
        <v>97</v>
      </c>
      <c r="U4" s="396" t="s">
        <v>289</v>
      </c>
      <c r="V4" s="398" t="s">
        <v>98</v>
      </c>
    </row>
    <row r="5" spans="1:22" ht="15.75" thickBot="1" x14ac:dyDescent="0.3">
      <c r="A5" s="404"/>
      <c r="B5" s="405"/>
      <c r="C5" s="395"/>
      <c r="D5" s="397"/>
      <c r="E5" s="397"/>
      <c r="F5" s="399"/>
      <c r="G5" s="395"/>
      <c r="H5" s="397"/>
      <c r="I5" s="397"/>
      <c r="J5" s="399"/>
      <c r="K5" s="395"/>
      <c r="L5" s="397"/>
      <c r="M5" s="397"/>
      <c r="N5" s="399"/>
      <c r="O5" s="395"/>
      <c r="P5" s="397"/>
      <c r="Q5" s="397"/>
      <c r="R5" s="399"/>
      <c r="S5" s="395"/>
      <c r="T5" s="397"/>
      <c r="U5" s="397"/>
      <c r="V5" s="399"/>
    </row>
    <row r="6" spans="1:22" ht="24.75" thickBot="1" x14ac:dyDescent="0.3">
      <c r="A6" s="173"/>
      <c r="B6" s="5" t="s">
        <v>443</v>
      </c>
      <c r="C6" s="96">
        <v>0</v>
      </c>
      <c r="D6" s="128">
        <f>Женская!$I$302</f>
        <v>12</v>
      </c>
      <c r="E6" s="134"/>
      <c r="F6" s="172"/>
      <c r="G6" s="96">
        <v>0</v>
      </c>
      <c r="H6" s="128">
        <f>Женская!$I$306</f>
        <v>0</v>
      </c>
      <c r="I6" s="134"/>
      <c r="J6" s="172"/>
      <c r="K6" s="96">
        <v>0</v>
      </c>
      <c r="L6" s="128">
        <f>Женская!$I$304</f>
        <v>0</v>
      </c>
      <c r="M6" s="134"/>
      <c r="N6" s="172"/>
      <c r="O6" s="96">
        <v>0</v>
      </c>
      <c r="P6" s="128">
        <f>Женская!$I$308</f>
        <v>17</v>
      </c>
      <c r="Q6" s="134"/>
      <c r="R6" s="172"/>
      <c r="S6" s="96">
        <v>0</v>
      </c>
      <c r="T6" s="128">
        <f>Женская!$I$310</f>
        <v>6</v>
      </c>
      <c r="U6" s="134"/>
      <c r="V6" s="172"/>
    </row>
    <row r="7" spans="1:22" ht="15.75" thickBot="1" x14ac:dyDescent="0.3">
      <c r="A7" s="38">
        <v>1</v>
      </c>
      <c r="B7" s="105" t="s">
        <v>183</v>
      </c>
      <c r="C7" s="96">
        <v>0</v>
      </c>
      <c r="D7" s="128">
        <f>Женская!$I$224</f>
        <v>0</v>
      </c>
      <c r="E7" s="128">
        <f>C7-D7</f>
        <v>0</v>
      </c>
      <c r="F7" s="112" t="e">
        <f t="shared" ref="F7:F24" si="0">D7*100/C7</f>
        <v>#DIV/0!</v>
      </c>
      <c r="G7" s="96">
        <v>0</v>
      </c>
      <c r="H7" s="128">
        <f>Женская!$I$228</f>
        <v>0</v>
      </c>
      <c r="I7" s="128">
        <f t="shared" ref="I7:I25" si="1">G7-H7</f>
        <v>0</v>
      </c>
      <c r="J7" s="112" t="e">
        <f t="shared" ref="J7:J25" si="2">H7*100/G7</f>
        <v>#DIV/0!</v>
      </c>
      <c r="K7" s="96">
        <v>0</v>
      </c>
      <c r="L7" s="128">
        <f>Женская!$I$226</f>
        <v>0</v>
      </c>
      <c r="M7" s="128">
        <f t="shared" ref="M7:M25" si="3">K7-L7</f>
        <v>0</v>
      </c>
      <c r="N7" s="112" t="e">
        <f t="shared" ref="N7:N25" si="4">L7*100/K7</f>
        <v>#DIV/0!</v>
      </c>
      <c r="O7" s="96">
        <v>0</v>
      </c>
      <c r="P7" s="128">
        <f>Женская!$I$230</f>
        <v>0</v>
      </c>
      <c r="Q7" s="128">
        <f t="shared" ref="Q7:Q25" si="5">O7-P7</f>
        <v>0</v>
      </c>
      <c r="R7" s="112" t="e">
        <f t="shared" ref="R7:R25" si="6">P7*100/O7</f>
        <v>#DIV/0!</v>
      </c>
      <c r="S7" s="96">
        <v>0</v>
      </c>
      <c r="T7" s="128">
        <f>Женская!$I$232</f>
        <v>0</v>
      </c>
      <c r="U7" s="128">
        <f t="shared" ref="U7:U25" si="7">S7-T7</f>
        <v>0</v>
      </c>
      <c r="V7" s="112" t="e">
        <f t="shared" ref="V7:V25" si="8">T7*100/S7</f>
        <v>#DIV/0!</v>
      </c>
    </row>
    <row r="8" spans="1:22" ht="15.75" thickBot="1" x14ac:dyDescent="0.3">
      <c r="A8" s="175">
        <v>2</v>
      </c>
      <c r="B8" s="105" t="s">
        <v>44</v>
      </c>
      <c r="C8" s="96">
        <v>69</v>
      </c>
      <c r="D8" s="128">
        <f>Женская!$I$29</f>
        <v>75</v>
      </c>
      <c r="E8" s="128">
        <f>C8-D8</f>
        <v>-6</v>
      </c>
      <c r="F8" s="112">
        <f>D8*100/C8</f>
        <v>108.69565217391305</v>
      </c>
      <c r="G8" s="96">
        <v>37</v>
      </c>
      <c r="H8" s="128">
        <f>Женская!$I$33</f>
        <v>39</v>
      </c>
      <c r="I8" s="128">
        <f>G8-H8</f>
        <v>-2</v>
      </c>
      <c r="J8" s="112">
        <f>H8*100/G8</f>
        <v>105.4054054054054</v>
      </c>
      <c r="K8" s="96">
        <v>4</v>
      </c>
      <c r="L8" s="128">
        <f>Женская!$I$31</f>
        <v>4</v>
      </c>
      <c r="M8" s="128">
        <f>K8-L8</f>
        <v>0</v>
      </c>
      <c r="N8" s="112">
        <f>L8*100/K8</f>
        <v>100</v>
      </c>
      <c r="O8" s="96">
        <v>130</v>
      </c>
      <c r="P8" s="128">
        <f>Женская!$I$35</f>
        <v>174</v>
      </c>
      <c r="Q8" s="128">
        <f>O8-P8</f>
        <v>-44</v>
      </c>
      <c r="R8" s="112">
        <f>P8*100/O8</f>
        <v>133.84615384615384</v>
      </c>
      <c r="S8" s="96">
        <v>72</v>
      </c>
      <c r="T8" s="128">
        <f>Женская!$I$37</f>
        <v>65</v>
      </c>
      <c r="U8" s="128">
        <f>S8-T8</f>
        <v>7</v>
      </c>
      <c r="V8" s="112">
        <f>T8*100/S8</f>
        <v>90.277777777777771</v>
      </c>
    </row>
    <row r="9" spans="1:22" ht="24" customHeight="1" thickBot="1" x14ac:dyDescent="0.3">
      <c r="A9" s="38">
        <v>3</v>
      </c>
      <c r="B9" s="159" t="s">
        <v>453</v>
      </c>
      <c r="C9" s="96">
        <v>0</v>
      </c>
      <c r="D9" s="128">
        <f>Женская!$I$237</f>
        <v>0</v>
      </c>
      <c r="E9" s="128">
        <f t="shared" ref="E9" si="9">C9-D9</f>
        <v>0</v>
      </c>
      <c r="F9" s="112" t="e">
        <f t="shared" ref="F9" si="10">D9*100/C9</f>
        <v>#DIV/0!</v>
      </c>
      <c r="G9" s="96">
        <v>0</v>
      </c>
      <c r="H9" s="128">
        <f>Женская!$I$241</f>
        <v>0</v>
      </c>
      <c r="I9" s="128">
        <f t="shared" ref="I9" si="11">G9-H9</f>
        <v>0</v>
      </c>
      <c r="J9" s="112" t="e">
        <f t="shared" ref="J9" si="12">H9*100/G9</f>
        <v>#DIV/0!</v>
      </c>
      <c r="K9" s="96">
        <v>0</v>
      </c>
      <c r="L9" s="128">
        <f>Женская!$I$239</f>
        <v>0</v>
      </c>
      <c r="M9" s="128">
        <f t="shared" ref="M9" si="13">K9-L9</f>
        <v>0</v>
      </c>
      <c r="N9" s="112" t="e">
        <f t="shared" ref="N9" si="14">L9*100/K9</f>
        <v>#DIV/0!</v>
      </c>
      <c r="O9" s="96">
        <v>0</v>
      </c>
      <c r="P9" s="128">
        <f>Женская!$I$243</f>
        <v>0</v>
      </c>
      <c r="Q9" s="128">
        <f t="shared" ref="Q9" si="15">O9-P9</f>
        <v>0</v>
      </c>
      <c r="R9" s="112" t="e">
        <f t="shared" ref="R9" si="16">P9*100/O9</f>
        <v>#DIV/0!</v>
      </c>
      <c r="S9" s="96">
        <v>0</v>
      </c>
      <c r="T9" s="128">
        <f>Женская!$I$245</f>
        <v>0</v>
      </c>
      <c r="U9" s="128">
        <f t="shared" ref="U9" si="17">S9-T9</f>
        <v>0</v>
      </c>
      <c r="V9" s="112" t="e">
        <f t="shared" ref="V9" si="18">T9*100/S9</f>
        <v>#DIV/0!</v>
      </c>
    </row>
    <row r="10" spans="1:22" ht="25.5" thickBot="1" x14ac:dyDescent="0.3">
      <c r="A10" s="175">
        <v>4</v>
      </c>
      <c r="B10" s="105" t="s">
        <v>47</v>
      </c>
      <c r="C10" s="96">
        <v>56</v>
      </c>
      <c r="D10" s="128">
        <f>Женская!$I$16</f>
        <v>99</v>
      </c>
      <c r="E10" s="128">
        <f t="shared" ref="E10:E25" si="19">C10-D10</f>
        <v>-43</v>
      </c>
      <c r="F10" s="112">
        <f t="shared" si="0"/>
        <v>176.78571428571428</v>
      </c>
      <c r="G10" s="96">
        <v>30</v>
      </c>
      <c r="H10" s="128">
        <f>Женская!$I$20</f>
        <v>13</v>
      </c>
      <c r="I10" s="128">
        <f t="shared" si="1"/>
        <v>17</v>
      </c>
      <c r="J10" s="112">
        <f t="shared" si="2"/>
        <v>43.333333333333336</v>
      </c>
      <c r="K10" s="96">
        <v>5</v>
      </c>
      <c r="L10" s="128">
        <f>Женская!$I$18</f>
        <v>0</v>
      </c>
      <c r="M10" s="128">
        <f t="shared" si="3"/>
        <v>5</v>
      </c>
      <c r="N10" s="112">
        <f t="shared" si="4"/>
        <v>0</v>
      </c>
      <c r="O10" s="96">
        <v>92</v>
      </c>
      <c r="P10" s="128">
        <f>Женская!$I$22</f>
        <v>46</v>
      </c>
      <c r="Q10" s="128">
        <f t="shared" si="5"/>
        <v>46</v>
      </c>
      <c r="R10" s="112">
        <f t="shared" si="6"/>
        <v>50</v>
      </c>
      <c r="S10" s="96">
        <v>48</v>
      </c>
      <c r="T10" s="128">
        <f>Женская!$I$24</f>
        <v>58</v>
      </c>
      <c r="U10" s="128">
        <f t="shared" si="7"/>
        <v>-10</v>
      </c>
      <c r="V10" s="112">
        <f t="shared" si="8"/>
        <v>120.83333333333333</v>
      </c>
    </row>
    <row r="11" spans="1:22" ht="15.75" thickBot="1" x14ac:dyDescent="0.3">
      <c r="A11" s="38">
        <v>5</v>
      </c>
      <c r="B11" s="105" t="s">
        <v>184</v>
      </c>
      <c r="C11" s="96">
        <v>56</v>
      </c>
      <c r="D11" s="128">
        <f>Женская!$I$42</f>
        <v>12</v>
      </c>
      <c r="E11" s="128">
        <f t="shared" si="19"/>
        <v>44</v>
      </c>
      <c r="F11" s="112">
        <f t="shared" si="0"/>
        <v>21.428571428571427</v>
      </c>
      <c r="G11" s="96">
        <v>25</v>
      </c>
      <c r="H11" s="128">
        <f>Женская!$I$46</f>
        <v>0</v>
      </c>
      <c r="I11" s="128">
        <f t="shared" si="1"/>
        <v>25</v>
      </c>
      <c r="J11" s="112">
        <f t="shared" si="2"/>
        <v>0</v>
      </c>
      <c r="K11" s="96">
        <v>8</v>
      </c>
      <c r="L11" s="128">
        <f>Женская!$I$44</f>
        <v>0</v>
      </c>
      <c r="M11" s="128">
        <f t="shared" si="3"/>
        <v>8</v>
      </c>
      <c r="N11" s="112">
        <f t="shared" si="4"/>
        <v>0</v>
      </c>
      <c r="O11" s="96">
        <v>87</v>
      </c>
      <c r="P11" s="128">
        <f>Женская!$I$48</f>
        <v>31</v>
      </c>
      <c r="Q11" s="128">
        <f t="shared" si="5"/>
        <v>56</v>
      </c>
      <c r="R11" s="112">
        <f t="shared" si="6"/>
        <v>35.632183908045974</v>
      </c>
      <c r="S11" s="96">
        <v>48</v>
      </c>
      <c r="T11" s="128">
        <f>Женская!$I$50</f>
        <v>24</v>
      </c>
      <c r="U11" s="128">
        <f t="shared" si="7"/>
        <v>24</v>
      </c>
      <c r="V11" s="112">
        <f t="shared" si="8"/>
        <v>50</v>
      </c>
    </row>
    <row r="12" spans="1:22" ht="15.75" thickBot="1" x14ac:dyDescent="0.3">
      <c r="A12" s="175">
        <v>6</v>
      </c>
      <c r="B12" s="97" t="s">
        <v>85</v>
      </c>
      <c r="C12" s="96">
        <v>56</v>
      </c>
      <c r="D12" s="128">
        <f>Женская!$I$211</f>
        <v>60</v>
      </c>
      <c r="E12" s="128">
        <f t="shared" ref="E12:E13" si="20">C12-D12</f>
        <v>-4</v>
      </c>
      <c r="F12" s="112">
        <f t="shared" ref="F12:F13" si="21">D12*100/C12</f>
        <v>107.14285714285714</v>
      </c>
      <c r="G12" s="96">
        <v>25</v>
      </c>
      <c r="H12" s="128">
        <f>Женская!$I$215</f>
        <v>27</v>
      </c>
      <c r="I12" s="128">
        <f t="shared" ref="I12:I13" si="22">G12-H12</f>
        <v>-2</v>
      </c>
      <c r="J12" s="112">
        <f t="shared" ref="J12:J13" si="23">H12*100/G12</f>
        <v>108</v>
      </c>
      <c r="K12" s="96">
        <v>2</v>
      </c>
      <c r="L12" s="128">
        <f>Женская!$I$213</f>
        <v>2</v>
      </c>
      <c r="M12" s="128">
        <f t="shared" ref="M12:M13" si="24">K12-L12</f>
        <v>0</v>
      </c>
      <c r="N12" s="112">
        <f t="shared" ref="N12:N13" si="25">L12*100/K12</f>
        <v>100</v>
      </c>
      <c r="O12" s="96">
        <v>108</v>
      </c>
      <c r="P12" s="128">
        <f>Женская!$I$217</f>
        <v>101</v>
      </c>
      <c r="Q12" s="128">
        <f t="shared" ref="Q12:Q13" si="26">O12-P12</f>
        <v>7</v>
      </c>
      <c r="R12" s="112">
        <f t="shared" ref="R12:R13" si="27">P12*100/O12</f>
        <v>93.518518518518519</v>
      </c>
      <c r="S12" s="96">
        <v>60</v>
      </c>
      <c r="T12" s="128">
        <f>Женская!$I$219</f>
        <v>56</v>
      </c>
      <c r="U12" s="128">
        <f t="shared" ref="U12:U13" si="28">S12-T12</f>
        <v>4</v>
      </c>
      <c r="V12" s="112">
        <f t="shared" ref="V12:V13" si="29">T12*100/S12</f>
        <v>93.333333333333329</v>
      </c>
    </row>
    <row r="13" spans="1:22" ht="15.75" thickBot="1" x14ac:dyDescent="0.3">
      <c r="A13" s="38">
        <v>7</v>
      </c>
      <c r="B13" s="105" t="s">
        <v>185</v>
      </c>
      <c r="C13" s="96">
        <v>56</v>
      </c>
      <c r="D13" s="128">
        <f>Женская!$I$55</f>
        <v>63</v>
      </c>
      <c r="E13" s="128">
        <f t="shared" si="20"/>
        <v>-7</v>
      </c>
      <c r="F13" s="112">
        <f t="shared" si="21"/>
        <v>112.5</v>
      </c>
      <c r="G13" s="96">
        <v>38</v>
      </c>
      <c r="H13" s="128">
        <f>Женская!$I$59</f>
        <v>30</v>
      </c>
      <c r="I13" s="128">
        <f t="shared" si="22"/>
        <v>8</v>
      </c>
      <c r="J13" s="112">
        <f t="shared" si="23"/>
        <v>78.94736842105263</v>
      </c>
      <c r="K13" s="96">
        <v>9</v>
      </c>
      <c r="L13" s="128">
        <f>Женская!$I$57</f>
        <v>6</v>
      </c>
      <c r="M13" s="128">
        <f t="shared" si="24"/>
        <v>3</v>
      </c>
      <c r="N13" s="112">
        <f t="shared" si="25"/>
        <v>66.666666666666671</v>
      </c>
      <c r="O13" s="96">
        <v>87</v>
      </c>
      <c r="P13" s="128">
        <f>Женская!$I$61</f>
        <v>66</v>
      </c>
      <c r="Q13" s="128">
        <f t="shared" si="26"/>
        <v>21</v>
      </c>
      <c r="R13" s="112">
        <f t="shared" si="27"/>
        <v>75.862068965517238</v>
      </c>
      <c r="S13" s="96">
        <v>48</v>
      </c>
      <c r="T13" s="128">
        <f>Женская!$I$63</f>
        <v>34</v>
      </c>
      <c r="U13" s="128">
        <f t="shared" si="28"/>
        <v>14</v>
      </c>
      <c r="V13" s="112">
        <f t="shared" si="29"/>
        <v>70.833333333333329</v>
      </c>
    </row>
    <row r="14" spans="1:22" ht="25.5" thickBot="1" x14ac:dyDescent="0.3">
      <c r="A14" s="175">
        <v>8</v>
      </c>
      <c r="B14" s="97" t="s">
        <v>305</v>
      </c>
      <c r="C14" s="96">
        <v>56</v>
      </c>
      <c r="D14" s="128">
        <f>Женская!$I$133</f>
        <v>55</v>
      </c>
      <c r="E14" s="128">
        <f t="shared" si="19"/>
        <v>1</v>
      </c>
      <c r="F14" s="112">
        <f t="shared" ref="F14" si="30">D14*100/C14</f>
        <v>98.214285714285708</v>
      </c>
      <c r="G14" s="96">
        <v>0</v>
      </c>
      <c r="H14" s="128">
        <f>Женская!$I$137</f>
        <v>0</v>
      </c>
      <c r="I14" s="128">
        <f t="shared" si="1"/>
        <v>0</v>
      </c>
      <c r="J14" s="112" t="e">
        <f t="shared" si="2"/>
        <v>#DIV/0!</v>
      </c>
      <c r="K14" s="96">
        <v>0</v>
      </c>
      <c r="L14" s="128">
        <f>Женская!$I$135</f>
        <v>0</v>
      </c>
      <c r="M14" s="128">
        <f t="shared" si="3"/>
        <v>0</v>
      </c>
      <c r="N14" s="112" t="e">
        <f t="shared" ref="N14" si="31">L14*100/K14</f>
        <v>#DIV/0!</v>
      </c>
      <c r="O14" s="96">
        <v>93</v>
      </c>
      <c r="P14" s="128">
        <f>Женская!$I$139</f>
        <v>110</v>
      </c>
      <c r="Q14" s="128">
        <f t="shared" si="5"/>
        <v>-17</v>
      </c>
      <c r="R14" s="112">
        <f t="shared" ref="R14" si="32">P14*100/O14</f>
        <v>118.27956989247312</v>
      </c>
      <c r="S14" s="96">
        <v>48</v>
      </c>
      <c r="T14" s="128">
        <f>Женская!$I$141</f>
        <v>13</v>
      </c>
      <c r="U14" s="128">
        <f t="shared" si="7"/>
        <v>35</v>
      </c>
      <c r="V14" s="112">
        <f t="shared" ref="V14" si="33">T14*100/S14</f>
        <v>27.083333333333332</v>
      </c>
    </row>
    <row r="15" spans="1:22" ht="15.75" thickBot="1" x14ac:dyDescent="0.3">
      <c r="A15" s="38">
        <v>9</v>
      </c>
      <c r="B15" s="105" t="s">
        <v>418</v>
      </c>
      <c r="C15" s="96">
        <v>58</v>
      </c>
      <c r="D15" s="128">
        <f>Женская!$I$289</f>
        <v>36</v>
      </c>
      <c r="E15" s="128">
        <f t="shared" ref="E15" si="34">C15-D15</f>
        <v>22</v>
      </c>
      <c r="F15" s="112">
        <f t="shared" si="0"/>
        <v>62.068965517241381</v>
      </c>
      <c r="G15" s="96">
        <v>25</v>
      </c>
      <c r="H15" s="128">
        <f>Женская!$I$293</f>
        <v>44</v>
      </c>
      <c r="I15" s="128">
        <f t="shared" ref="I15" si="35">G15-H15</f>
        <v>-19</v>
      </c>
      <c r="J15" s="112">
        <f t="shared" ref="J15" si="36">H15*100/G15</f>
        <v>176</v>
      </c>
      <c r="K15" s="96">
        <v>15</v>
      </c>
      <c r="L15" s="128">
        <f>Женская!$I$291</f>
        <v>4</v>
      </c>
      <c r="M15" s="128">
        <f t="shared" ref="M15" si="37">K15-L15</f>
        <v>11</v>
      </c>
      <c r="N15" s="112">
        <f t="shared" si="4"/>
        <v>26.666666666666668</v>
      </c>
      <c r="O15" s="96">
        <v>87</v>
      </c>
      <c r="P15" s="128">
        <f>Женская!$I$295</f>
        <v>30</v>
      </c>
      <c r="Q15" s="128">
        <f t="shared" ref="Q15" si="38">O15-P15</f>
        <v>57</v>
      </c>
      <c r="R15" s="112">
        <f t="shared" si="6"/>
        <v>34.482758620689658</v>
      </c>
      <c r="S15" s="96">
        <v>48</v>
      </c>
      <c r="T15" s="128">
        <f>Женская!$I$297</f>
        <v>29</v>
      </c>
      <c r="U15" s="128">
        <f t="shared" ref="U15" si="39">S15-T15</f>
        <v>19</v>
      </c>
      <c r="V15" s="112">
        <f t="shared" si="8"/>
        <v>60.416666666666664</v>
      </c>
    </row>
    <row r="16" spans="1:22" ht="25.5" thickBot="1" x14ac:dyDescent="0.3">
      <c r="A16" s="175">
        <v>10</v>
      </c>
      <c r="B16" s="159" t="s">
        <v>346</v>
      </c>
      <c r="C16" s="96">
        <v>0</v>
      </c>
      <c r="D16" s="128">
        <f>Женская!$I$250</f>
        <v>0</v>
      </c>
      <c r="E16" s="128">
        <f t="shared" si="19"/>
        <v>0</v>
      </c>
      <c r="F16" s="112" t="e">
        <f t="shared" ref="F16" si="40">D16*100/C16</f>
        <v>#DIV/0!</v>
      </c>
      <c r="G16" s="96">
        <v>0</v>
      </c>
      <c r="H16" s="128">
        <f>Женская!$I$254</f>
        <v>0</v>
      </c>
      <c r="I16" s="128">
        <f t="shared" si="1"/>
        <v>0</v>
      </c>
      <c r="J16" s="112" t="e">
        <f t="shared" si="2"/>
        <v>#DIV/0!</v>
      </c>
      <c r="K16" s="96">
        <v>0</v>
      </c>
      <c r="L16" s="128">
        <f>Женская!$I$252</f>
        <v>0</v>
      </c>
      <c r="M16" s="128">
        <f t="shared" si="3"/>
        <v>0</v>
      </c>
      <c r="N16" s="112" t="e">
        <f t="shared" ref="N16" si="41">L16*100/K16</f>
        <v>#DIV/0!</v>
      </c>
      <c r="O16" s="96">
        <v>0</v>
      </c>
      <c r="P16" s="128">
        <f>Женская!$I$256</f>
        <v>0</v>
      </c>
      <c r="Q16" s="128">
        <f t="shared" si="5"/>
        <v>0</v>
      </c>
      <c r="R16" s="112" t="e">
        <f t="shared" ref="R16" si="42">P16*100/O16</f>
        <v>#DIV/0!</v>
      </c>
      <c r="S16" s="96">
        <v>0</v>
      </c>
      <c r="T16" s="128">
        <f>Женская!$I$258</f>
        <v>0</v>
      </c>
      <c r="U16" s="128">
        <f t="shared" si="7"/>
        <v>0</v>
      </c>
      <c r="V16" s="112" t="e">
        <f t="shared" ref="V16" si="43">T16*100/S16</f>
        <v>#DIV/0!</v>
      </c>
    </row>
    <row r="17" spans="1:22" ht="15.75" thickBot="1" x14ac:dyDescent="0.3">
      <c r="A17" s="38">
        <v>11</v>
      </c>
      <c r="B17" s="159" t="s">
        <v>287</v>
      </c>
      <c r="C17" s="96">
        <v>0</v>
      </c>
      <c r="D17" s="128">
        <f>Женская!$I$198</f>
        <v>0</v>
      </c>
      <c r="E17" s="128">
        <f t="shared" si="19"/>
        <v>0</v>
      </c>
      <c r="F17" s="112" t="e">
        <f t="shared" si="0"/>
        <v>#DIV/0!</v>
      </c>
      <c r="G17" s="96">
        <v>0</v>
      </c>
      <c r="H17" s="128">
        <f>Женская!$I$202</f>
        <v>0</v>
      </c>
      <c r="I17" s="128">
        <f t="shared" si="1"/>
        <v>0</v>
      </c>
      <c r="J17" s="112" t="e">
        <f t="shared" si="2"/>
        <v>#DIV/0!</v>
      </c>
      <c r="K17" s="96">
        <v>0</v>
      </c>
      <c r="L17" s="128">
        <f>Женская!$I$200</f>
        <v>0</v>
      </c>
      <c r="M17" s="128">
        <f t="shared" si="3"/>
        <v>0</v>
      </c>
      <c r="N17" s="112" t="e">
        <f t="shared" si="4"/>
        <v>#DIV/0!</v>
      </c>
      <c r="O17" s="96">
        <v>0</v>
      </c>
      <c r="P17" s="128">
        <f>Женская!$I$204</f>
        <v>0</v>
      </c>
      <c r="Q17" s="128">
        <f t="shared" si="5"/>
        <v>0</v>
      </c>
      <c r="R17" s="112" t="e">
        <f t="shared" si="6"/>
        <v>#DIV/0!</v>
      </c>
      <c r="S17" s="96">
        <v>0</v>
      </c>
      <c r="T17" s="128">
        <f>Женская!$I$206</f>
        <v>0</v>
      </c>
      <c r="U17" s="128">
        <f t="shared" si="7"/>
        <v>0</v>
      </c>
      <c r="V17" s="112" t="e">
        <f t="shared" si="8"/>
        <v>#DIV/0!</v>
      </c>
    </row>
    <row r="18" spans="1:22" ht="25.5" thickBot="1" x14ac:dyDescent="0.3">
      <c r="A18" s="175">
        <v>12</v>
      </c>
      <c r="B18" s="105" t="s">
        <v>188</v>
      </c>
      <c r="C18" s="96">
        <v>100</v>
      </c>
      <c r="D18" s="128">
        <f>Женская!$I$120</f>
        <v>49</v>
      </c>
      <c r="E18" s="128">
        <f t="shared" ref="E18" si="44">C18-D18</f>
        <v>51</v>
      </c>
      <c r="F18" s="112">
        <f t="shared" ref="F18" si="45">D18*100/C18</f>
        <v>49</v>
      </c>
      <c r="G18" s="96">
        <v>50</v>
      </c>
      <c r="H18" s="128">
        <f>Женская!$I$124</f>
        <v>14</v>
      </c>
      <c r="I18" s="128">
        <f t="shared" ref="I18" si="46">G18-H18</f>
        <v>36</v>
      </c>
      <c r="J18" s="112">
        <f t="shared" ref="J18" si="47">H18*100/G18</f>
        <v>28</v>
      </c>
      <c r="K18" s="96">
        <v>17</v>
      </c>
      <c r="L18" s="128">
        <f>Женская!$I$122</f>
        <v>0</v>
      </c>
      <c r="M18" s="128">
        <f t="shared" ref="M18" si="48">K18-L18</f>
        <v>17</v>
      </c>
      <c r="N18" s="112">
        <f t="shared" ref="N18" si="49">L18*100/K18</f>
        <v>0</v>
      </c>
      <c r="O18" s="96">
        <v>87</v>
      </c>
      <c r="P18" s="128">
        <f>Женская!$I$126</f>
        <v>40</v>
      </c>
      <c r="Q18" s="128">
        <f t="shared" ref="Q18" si="50">O18-P18</f>
        <v>47</v>
      </c>
      <c r="R18" s="112">
        <f t="shared" ref="R18" si="51">P18*100/O18</f>
        <v>45.977011494252871</v>
      </c>
      <c r="S18" s="96">
        <v>100</v>
      </c>
      <c r="T18" s="128">
        <f>Женская!$I$128</f>
        <v>36</v>
      </c>
      <c r="U18" s="128">
        <f t="shared" ref="U18" si="52">S18-T18</f>
        <v>64</v>
      </c>
      <c r="V18" s="112">
        <f t="shared" ref="V18" si="53">T18*100/S18</f>
        <v>36</v>
      </c>
    </row>
    <row r="19" spans="1:22" ht="25.5" thickBot="1" x14ac:dyDescent="0.3">
      <c r="A19" s="38">
        <v>13</v>
      </c>
      <c r="B19" s="105" t="s">
        <v>186</v>
      </c>
      <c r="C19" s="96">
        <v>56</v>
      </c>
      <c r="D19" s="128">
        <f>Женская!$I$81</f>
        <v>95</v>
      </c>
      <c r="E19" s="128">
        <f t="shared" si="19"/>
        <v>-39</v>
      </c>
      <c r="F19" s="112">
        <f t="shared" si="0"/>
        <v>169.64285714285714</v>
      </c>
      <c r="G19" s="96">
        <v>25</v>
      </c>
      <c r="H19" s="128">
        <f>Женская!$I$85</f>
        <v>41</v>
      </c>
      <c r="I19" s="128">
        <f t="shared" si="1"/>
        <v>-16</v>
      </c>
      <c r="J19" s="112">
        <f t="shared" si="2"/>
        <v>164</v>
      </c>
      <c r="K19" s="96">
        <v>14</v>
      </c>
      <c r="L19" s="128">
        <f>Женская!$I$83</f>
        <v>1</v>
      </c>
      <c r="M19" s="128">
        <f t="shared" si="3"/>
        <v>13</v>
      </c>
      <c r="N19" s="112">
        <f t="shared" si="4"/>
        <v>7.1428571428571432</v>
      </c>
      <c r="O19" s="96">
        <v>87</v>
      </c>
      <c r="P19" s="128">
        <f>Женская!$I$87</f>
        <v>92</v>
      </c>
      <c r="Q19" s="128">
        <f t="shared" si="5"/>
        <v>-5</v>
      </c>
      <c r="R19" s="112">
        <f t="shared" si="6"/>
        <v>105.74712643678161</v>
      </c>
      <c r="S19" s="96">
        <v>48</v>
      </c>
      <c r="T19" s="128">
        <f>Женская!$I$89</f>
        <v>36</v>
      </c>
      <c r="U19" s="128">
        <f t="shared" si="7"/>
        <v>12</v>
      </c>
      <c r="V19" s="112">
        <f t="shared" si="8"/>
        <v>75</v>
      </c>
    </row>
    <row r="20" spans="1:22" ht="25.5" thickBot="1" x14ac:dyDescent="0.3">
      <c r="A20" s="175">
        <v>14</v>
      </c>
      <c r="B20" s="105" t="s">
        <v>187</v>
      </c>
      <c r="C20" s="96">
        <v>56</v>
      </c>
      <c r="D20" s="128">
        <f>Женская!$I$94</f>
        <v>28</v>
      </c>
      <c r="E20" s="128">
        <f t="shared" si="19"/>
        <v>28</v>
      </c>
      <c r="F20" s="112">
        <f t="shared" si="0"/>
        <v>50</v>
      </c>
      <c r="G20" s="96">
        <v>30</v>
      </c>
      <c r="H20" s="128">
        <f>Женская!$I$98</f>
        <v>22</v>
      </c>
      <c r="I20" s="128">
        <f t="shared" si="1"/>
        <v>8</v>
      </c>
      <c r="J20" s="112">
        <f t="shared" si="2"/>
        <v>73.333333333333329</v>
      </c>
      <c r="K20" s="96">
        <v>15</v>
      </c>
      <c r="L20" s="128">
        <f>Женская!$I$96</f>
        <v>0</v>
      </c>
      <c r="M20" s="128">
        <f t="shared" si="3"/>
        <v>15</v>
      </c>
      <c r="N20" s="112">
        <f t="shared" si="4"/>
        <v>0</v>
      </c>
      <c r="O20" s="96">
        <v>92</v>
      </c>
      <c r="P20" s="128">
        <f>Женская!$I$100</f>
        <v>62</v>
      </c>
      <c r="Q20" s="128">
        <f t="shared" si="5"/>
        <v>30</v>
      </c>
      <c r="R20" s="112">
        <f t="shared" si="6"/>
        <v>67.391304347826093</v>
      </c>
      <c r="S20" s="96">
        <v>48</v>
      </c>
      <c r="T20" s="128">
        <f>Женская!$I$102</f>
        <v>50</v>
      </c>
      <c r="U20" s="128">
        <f t="shared" si="7"/>
        <v>-2</v>
      </c>
      <c r="V20" s="112">
        <f t="shared" si="8"/>
        <v>104.16666666666667</v>
      </c>
    </row>
    <row r="21" spans="1:22" ht="15.75" thickBot="1" x14ac:dyDescent="0.3">
      <c r="A21" s="38">
        <v>15</v>
      </c>
      <c r="B21" s="105" t="s">
        <v>36</v>
      </c>
      <c r="C21" s="96">
        <v>56</v>
      </c>
      <c r="D21" s="128">
        <f>Женская!$I$107</f>
        <v>76</v>
      </c>
      <c r="E21" s="128">
        <f t="shared" si="19"/>
        <v>-20</v>
      </c>
      <c r="F21" s="112">
        <f t="shared" si="0"/>
        <v>135.71428571428572</v>
      </c>
      <c r="G21" s="96">
        <v>25</v>
      </c>
      <c r="H21" s="128">
        <f>Женская!$I$111</f>
        <v>29</v>
      </c>
      <c r="I21" s="128">
        <f t="shared" si="1"/>
        <v>-4</v>
      </c>
      <c r="J21" s="112">
        <f t="shared" si="2"/>
        <v>116</v>
      </c>
      <c r="K21" s="96">
        <v>5</v>
      </c>
      <c r="L21" s="128">
        <f>Женская!$I$109</f>
        <v>5</v>
      </c>
      <c r="M21" s="128">
        <f t="shared" si="3"/>
        <v>0</v>
      </c>
      <c r="N21" s="112">
        <f t="shared" si="4"/>
        <v>100</v>
      </c>
      <c r="O21" s="96">
        <v>87</v>
      </c>
      <c r="P21" s="128">
        <f>Женская!$I$113</f>
        <v>70</v>
      </c>
      <c r="Q21" s="128">
        <f t="shared" si="5"/>
        <v>17</v>
      </c>
      <c r="R21" s="112">
        <f t="shared" si="6"/>
        <v>80.459770114942529</v>
      </c>
      <c r="S21" s="96">
        <v>48</v>
      </c>
      <c r="T21" s="128">
        <f>Женская!$I$115</f>
        <v>40</v>
      </c>
      <c r="U21" s="128">
        <f t="shared" si="7"/>
        <v>8</v>
      </c>
      <c r="V21" s="112">
        <f t="shared" si="8"/>
        <v>83.333333333333329</v>
      </c>
    </row>
    <row r="22" spans="1:22" ht="24.75" customHeight="1" thickBot="1" x14ac:dyDescent="0.3">
      <c r="A22" s="175">
        <v>16</v>
      </c>
      <c r="B22" s="105" t="s">
        <v>358</v>
      </c>
      <c r="C22" s="96">
        <v>56</v>
      </c>
      <c r="D22" s="128">
        <f>Женская!$I$263</f>
        <v>57</v>
      </c>
      <c r="E22" s="128">
        <f t="shared" ref="E22:E23" si="54">C22-D22</f>
        <v>-1</v>
      </c>
      <c r="F22" s="112">
        <f t="shared" ref="F22:F23" si="55">D22*100/C22</f>
        <v>101.78571428571429</v>
      </c>
      <c r="G22" s="96">
        <v>45</v>
      </c>
      <c r="H22" s="128">
        <f>Женская!$I$267</f>
        <v>39</v>
      </c>
      <c r="I22" s="128">
        <f t="shared" ref="I22:I23" si="56">G22-H22</f>
        <v>6</v>
      </c>
      <c r="J22" s="112">
        <f t="shared" ref="J22:J23" si="57">H22*100/G22</f>
        <v>86.666666666666671</v>
      </c>
      <c r="K22" s="96">
        <v>2</v>
      </c>
      <c r="L22" s="128">
        <f>Женская!$I$265</f>
        <v>1</v>
      </c>
      <c r="M22" s="128">
        <f t="shared" ref="M22:M23" si="58">K22-L22</f>
        <v>1</v>
      </c>
      <c r="N22" s="112">
        <f t="shared" ref="N22:N23" si="59">L22*100/K22</f>
        <v>50</v>
      </c>
      <c r="O22" s="96">
        <v>93</v>
      </c>
      <c r="P22" s="128">
        <f>Женская!$I$269</f>
        <v>66</v>
      </c>
      <c r="Q22" s="128">
        <f t="shared" ref="Q22:Q23" si="60">O22-P22</f>
        <v>27</v>
      </c>
      <c r="R22" s="112">
        <f t="shared" ref="R22:R23" si="61">P22*100/O22</f>
        <v>70.967741935483872</v>
      </c>
      <c r="S22" s="96">
        <v>55</v>
      </c>
      <c r="T22" s="128">
        <f>Женская!$I$271</f>
        <v>34</v>
      </c>
      <c r="U22" s="128">
        <f t="shared" ref="U22:U23" si="62">S22-T22</f>
        <v>21</v>
      </c>
      <c r="V22" s="112">
        <f t="shared" ref="V22:V23" si="63">T22*100/S22</f>
        <v>61.81818181818182</v>
      </c>
    </row>
    <row r="23" spans="1:22" ht="23.25" customHeight="1" thickBot="1" x14ac:dyDescent="0.3">
      <c r="A23" s="175">
        <v>17</v>
      </c>
      <c r="B23" s="105" t="s">
        <v>480</v>
      </c>
      <c r="C23" s="96">
        <v>56</v>
      </c>
      <c r="D23" s="128">
        <f>Женская!$I$315</f>
        <v>53</v>
      </c>
      <c r="E23" s="128">
        <f t="shared" si="54"/>
        <v>3</v>
      </c>
      <c r="F23" s="112">
        <f t="shared" si="55"/>
        <v>94.642857142857139</v>
      </c>
      <c r="G23" s="96">
        <v>57</v>
      </c>
      <c r="H23" s="128">
        <f>Женская!$I$319</f>
        <v>15</v>
      </c>
      <c r="I23" s="128">
        <f t="shared" si="56"/>
        <v>42</v>
      </c>
      <c r="J23" s="112">
        <f t="shared" si="57"/>
        <v>26.315789473684209</v>
      </c>
      <c r="K23" s="96">
        <v>6</v>
      </c>
      <c r="L23" s="128">
        <f>Женская!$I$317</f>
        <v>0</v>
      </c>
      <c r="M23" s="128">
        <f t="shared" si="58"/>
        <v>6</v>
      </c>
      <c r="N23" s="112">
        <f t="shared" si="59"/>
        <v>0</v>
      </c>
      <c r="O23" s="96">
        <v>87</v>
      </c>
      <c r="P23" s="128">
        <f>Женская!$I$321</f>
        <v>30</v>
      </c>
      <c r="Q23" s="128">
        <f t="shared" si="60"/>
        <v>57</v>
      </c>
      <c r="R23" s="112">
        <f t="shared" si="61"/>
        <v>34.482758620689658</v>
      </c>
      <c r="S23" s="96">
        <v>48</v>
      </c>
      <c r="T23" s="128">
        <f>Женская!$I$323</f>
        <v>34</v>
      </c>
      <c r="U23" s="128">
        <f t="shared" si="62"/>
        <v>14</v>
      </c>
      <c r="V23" s="112">
        <f t="shared" si="63"/>
        <v>70.833333333333329</v>
      </c>
    </row>
    <row r="24" spans="1:22" ht="25.5" thickBot="1" x14ac:dyDescent="0.3">
      <c r="A24" s="38">
        <v>18</v>
      </c>
      <c r="B24" s="105" t="s">
        <v>19</v>
      </c>
      <c r="C24" s="96">
        <v>56</v>
      </c>
      <c r="D24" s="128">
        <f>Женская!$I$146</f>
        <v>57</v>
      </c>
      <c r="E24" s="128">
        <f t="shared" si="19"/>
        <v>-1</v>
      </c>
      <c r="F24" s="112">
        <f t="shared" si="0"/>
        <v>101.78571428571429</v>
      </c>
      <c r="G24" s="96">
        <v>25</v>
      </c>
      <c r="H24" s="128">
        <f>Женская!$I$150</f>
        <v>25</v>
      </c>
      <c r="I24" s="128">
        <f t="shared" si="1"/>
        <v>0</v>
      </c>
      <c r="J24" s="112">
        <f t="shared" si="2"/>
        <v>100</v>
      </c>
      <c r="K24" s="96">
        <v>3</v>
      </c>
      <c r="L24" s="128">
        <f>Женская!$I$148</f>
        <v>3</v>
      </c>
      <c r="M24" s="128">
        <f t="shared" si="3"/>
        <v>0</v>
      </c>
      <c r="N24" s="112">
        <f t="shared" si="4"/>
        <v>100</v>
      </c>
      <c r="O24" s="96">
        <v>87</v>
      </c>
      <c r="P24" s="128">
        <f>Женская!$I$152</f>
        <v>61</v>
      </c>
      <c r="Q24" s="128">
        <f t="shared" si="5"/>
        <v>26</v>
      </c>
      <c r="R24" s="112">
        <f t="shared" si="6"/>
        <v>70.114942528735625</v>
      </c>
      <c r="S24" s="96">
        <v>48</v>
      </c>
      <c r="T24" s="128">
        <f>Женская!$I$154</f>
        <v>40</v>
      </c>
      <c r="U24" s="128">
        <f t="shared" si="7"/>
        <v>8</v>
      </c>
      <c r="V24" s="112">
        <f t="shared" si="8"/>
        <v>83.333333333333329</v>
      </c>
    </row>
    <row r="25" spans="1:22" ht="25.5" thickBot="1" x14ac:dyDescent="0.3">
      <c r="A25" s="175">
        <v>19</v>
      </c>
      <c r="B25" s="105" t="s">
        <v>189</v>
      </c>
      <c r="C25" s="96">
        <v>56</v>
      </c>
      <c r="D25" s="128">
        <f>Женская!$I$68</f>
        <v>63</v>
      </c>
      <c r="E25" s="128">
        <f t="shared" si="19"/>
        <v>-7</v>
      </c>
      <c r="F25" s="112">
        <f>D25*100/C25</f>
        <v>112.5</v>
      </c>
      <c r="G25" s="96">
        <v>0</v>
      </c>
      <c r="H25" s="128">
        <f>Женская!$I$72</f>
        <v>0</v>
      </c>
      <c r="I25" s="128">
        <f t="shared" si="1"/>
        <v>0</v>
      </c>
      <c r="J25" s="112" t="e">
        <f t="shared" si="2"/>
        <v>#DIV/0!</v>
      </c>
      <c r="K25" s="96">
        <v>0</v>
      </c>
      <c r="L25" s="128">
        <f>Женская!$I$70</f>
        <v>0</v>
      </c>
      <c r="M25" s="128">
        <f t="shared" si="3"/>
        <v>0</v>
      </c>
      <c r="N25" s="112" t="e">
        <f t="shared" si="4"/>
        <v>#DIV/0!</v>
      </c>
      <c r="O25" s="96">
        <v>87</v>
      </c>
      <c r="P25" s="128">
        <f>Женская!$I$74</f>
        <v>170</v>
      </c>
      <c r="Q25" s="128">
        <f t="shared" si="5"/>
        <v>-83</v>
      </c>
      <c r="R25" s="112">
        <f t="shared" si="6"/>
        <v>195.40229885057471</v>
      </c>
      <c r="S25" s="96">
        <v>48</v>
      </c>
      <c r="T25" s="128">
        <f>Женская!$I$76</f>
        <v>59</v>
      </c>
      <c r="U25" s="128">
        <f t="shared" si="7"/>
        <v>-11</v>
      </c>
      <c r="V25" s="112">
        <f t="shared" si="8"/>
        <v>122.91666666666667</v>
      </c>
    </row>
    <row r="26" spans="1:22" s="113" customFormat="1" ht="16.5" thickBot="1" x14ac:dyDescent="0.3">
      <c r="A26" s="135"/>
      <c r="B26" s="136" t="s">
        <v>190</v>
      </c>
      <c r="C26" s="143">
        <f>SUM(C7:C25)</f>
        <v>899</v>
      </c>
      <c r="D26" s="137">
        <f>SUM(D7:D25)</f>
        <v>878</v>
      </c>
      <c r="E26" s="137">
        <f>C26-D26</f>
        <v>21</v>
      </c>
      <c r="F26" s="144">
        <f>D26*100/C26</f>
        <v>97.664071190211345</v>
      </c>
      <c r="G26" s="143">
        <f>SUM(G7:G25)</f>
        <v>437</v>
      </c>
      <c r="H26" s="137">
        <f>SUM(H7:H25)</f>
        <v>338</v>
      </c>
      <c r="I26" s="137">
        <f>G26-H26</f>
        <v>99</v>
      </c>
      <c r="J26" s="144">
        <f>H26*100/G26</f>
        <v>77.345537757437071</v>
      </c>
      <c r="K26" s="143">
        <f>SUM(K7:K25)</f>
        <v>105</v>
      </c>
      <c r="L26" s="137">
        <f>SUM(L7:L25)</f>
        <v>26</v>
      </c>
      <c r="M26" s="137">
        <f>K26-L26</f>
        <v>79</v>
      </c>
      <c r="N26" s="144">
        <f>L26*100/K26</f>
        <v>24.761904761904763</v>
      </c>
      <c r="O26" s="143">
        <f>SUM(O7:O25)</f>
        <v>1391</v>
      </c>
      <c r="P26" s="137">
        <f>SUM(P7:P25)</f>
        <v>1149</v>
      </c>
      <c r="Q26" s="137">
        <f>O26-P26</f>
        <v>242</v>
      </c>
      <c r="R26" s="144">
        <f>P26*100/O26</f>
        <v>82.60244428468728</v>
      </c>
      <c r="S26" s="143">
        <f>SUM(S7:S25)</f>
        <v>815</v>
      </c>
      <c r="T26" s="137">
        <f>SUM(T7:T25)</f>
        <v>608</v>
      </c>
      <c r="U26" s="137">
        <f>S26-T26</f>
        <v>207</v>
      </c>
      <c r="V26" s="144">
        <f>T26*100/S26</f>
        <v>74.601226993865026</v>
      </c>
    </row>
    <row r="27" spans="1:22" ht="16.5" thickBot="1" x14ac:dyDescent="0.3">
      <c r="A27" s="38"/>
      <c r="B27" s="93"/>
      <c r="C27" s="143"/>
      <c r="D27" s="137"/>
      <c r="E27" s="137"/>
      <c r="F27" s="144"/>
      <c r="G27" s="143"/>
      <c r="H27" s="137"/>
      <c r="I27" s="137"/>
      <c r="J27" s="144"/>
      <c r="K27" s="143"/>
      <c r="L27" s="137"/>
      <c r="M27" s="137"/>
      <c r="N27" s="144"/>
      <c r="O27" s="143"/>
      <c r="P27" s="137"/>
      <c r="Q27" s="137"/>
      <c r="R27" s="144"/>
      <c r="S27" s="143"/>
      <c r="T27" s="137"/>
      <c r="U27" s="137"/>
      <c r="V27" s="144"/>
    </row>
    <row r="28" spans="1:22" ht="25.5" thickBot="1" x14ac:dyDescent="0.3">
      <c r="A28" s="88">
        <v>1</v>
      </c>
      <c r="B28" s="42" t="s">
        <v>412</v>
      </c>
      <c r="C28" s="107"/>
      <c r="D28" s="109">
        <f>Женская!U5</f>
        <v>0</v>
      </c>
      <c r="E28" s="109"/>
      <c r="F28" s="106"/>
      <c r="G28" s="96"/>
      <c r="H28" s="103"/>
      <c r="I28" s="103"/>
      <c r="J28" s="106"/>
      <c r="K28" s="96"/>
      <c r="L28" s="103"/>
      <c r="M28" s="103"/>
      <c r="N28" s="106"/>
      <c r="O28" s="107">
        <v>139</v>
      </c>
      <c r="P28" s="109">
        <f>Женская!U7</f>
        <v>67</v>
      </c>
      <c r="Q28" s="128">
        <f>O28-P28</f>
        <v>72</v>
      </c>
      <c r="R28" s="112">
        <f>P28*100/O28</f>
        <v>48.201438848920866</v>
      </c>
      <c r="S28" s="96"/>
      <c r="T28" s="103"/>
      <c r="U28" s="103"/>
      <c r="V28" s="110">
        <v>0</v>
      </c>
    </row>
    <row r="29" spans="1:22" ht="15.75" thickBot="1" x14ac:dyDescent="0.3">
      <c r="A29" s="88">
        <v>2</v>
      </c>
      <c r="B29" s="42" t="s">
        <v>396</v>
      </c>
      <c r="C29" s="107"/>
      <c r="D29" s="109">
        <f>Женская!U14</f>
        <v>0</v>
      </c>
      <c r="E29" s="109"/>
      <c r="F29" s="106"/>
      <c r="G29" s="96"/>
      <c r="H29" s="103"/>
      <c r="I29" s="103"/>
      <c r="J29" s="106"/>
      <c r="K29" s="96"/>
      <c r="L29" s="103"/>
      <c r="M29" s="103"/>
      <c r="N29" s="106"/>
      <c r="O29" s="107">
        <v>52</v>
      </c>
      <c r="P29" s="109">
        <f>Женская!U16</f>
        <v>59</v>
      </c>
      <c r="Q29" s="128">
        <f>O29-P29</f>
        <v>-7</v>
      </c>
      <c r="R29" s="112">
        <f>P29*100/O29</f>
        <v>113.46153846153847</v>
      </c>
      <c r="S29" s="96"/>
      <c r="T29" s="103"/>
      <c r="U29" s="103"/>
      <c r="V29" s="110">
        <v>0</v>
      </c>
    </row>
    <row r="30" spans="1:22" ht="15.75" thickBot="1" x14ac:dyDescent="0.3">
      <c r="A30" s="102"/>
      <c r="B30" s="99" t="s">
        <v>191</v>
      </c>
      <c r="C30" s="100"/>
      <c r="D30" s="100">
        <f>SUM(D28:D29)</f>
        <v>0</v>
      </c>
      <c r="E30" s="100"/>
      <c r="F30" s="101"/>
      <c r="G30" s="100"/>
      <c r="H30" s="100"/>
      <c r="I30" s="100"/>
      <c r="J30" s="101"/>
      <c r="K30" s="100"/>
      <c r="L30" s="100"/>
      <c r="M30" s="100"/>
      <c r="N30" s="101"/>
      <c r="O30" s="100">
        <f>SUM(O28:O29)</f>
        <v>191</v>
      </c>
      <c r="P30" s="100">
        <f t="shared" ref="P30" si="64">SUM(P28:P29)</f>
        <v>126</v>
      </c>
      <c r="Q30" s="100">
        <f>O30-P30</f>
        <v>65</v>
      </c>
      <c r="R30" s="101">
        <f>P30*100/O30</f>
        <v>65.968586387434556</v>
      </c>
      <c r="S30" s="100"/>
      <c r="T30" s="100"/>
      <c r="U30" s="100"/>
      <c r="V30" s="101"/>
    </row>
    <row r="31" spans="1:22" x14ac:dyDescent="0.25">
      <c r="A31" s="36"/>
      <c r="B31" s="36"/>
      <c r="C31" s="39"/>
      <c r="D31" s="21"/>
      <c r="E31" s="21"/>
      <c r="F31" s="21"/>
      <c r="G31" s="39"/>
      <c r="H31" s="21"/>
      <c r="I31" s="21"/>
      <c r="J31" s="21"/>
      <c r="K31" s="39"/>
      <c r="L31" s="21"/>
      <c r="M31" s="21"/>
      <c r="N31" s="21"/>
      <c r="O31" s="39"/>
      <c r="P31" s="21"/>
      <c r="Q31" s="21"/>
      <c r="R31" s="39"/>
    </row>
    <row r="32" spans="1:22" x14ac:dyDescent="0.25">
      <c r="A32" s="36"/>
      <c r="B32" s="36"/>
      <c r="C32" s="39"/>
      <c r="D32" s="92"/>
      <c r="E32" s="92"/>
      <c r="F32" s="91"/>
      <c r="G32" s="39"/>
      <c r="H32" s="36"/>
      <c r="I32" s="36"/>
      <c r="J32" s="36"/>
      <c r="K32" s="39"/>
      <c r="L32" s="36"/>
      <c r="M32" s="36"/>
      <c r="N32" s="36"/>
      <c r="O32" s="39"/>
      <c r="P32" s="92"/>
      <c r="Q32" s="92"/>
      <c r="R32" s="39"/>
    </row>
    <row r="33" spans="1:22" x14ac:dyDescent="0.25">
      <c r="A33" s="36"/>
      <c r="B33" s="36"/>
      <c r="C33" s="39"/>
      <c r="D33" s="92"/>
      <c r="E33" s="92"/>
      <c r="F33" s="91"/>
      <c r="G33" s="39"/>
      <c r="H33" s="36"/>
      <c r="I33" s="36"/>
      <c r="J33" s="36"/>
      <c r="K33" s="39"/>
      <c r="L33" s="36"/>
      <c r="M33" s="36"/>
      <c r="N33" s="36"/>
      <c r="O33" s="39"/>
      <c r="P33" s="92"/>
      <c r="Q33" s="92"/>
      <c r="R33" s="39"/>
      <c r="S33" s="36"/>
      <c r="T33" s="36"/>
      <c r="U33" s="36"/>
      <c r="V33" s="36"/>
    </row>
    <row r="34" spans="1:22" x14ac:dyDescent="0.25">
      <c r="A34" s="36"/>
      <c r="B34" s="36"/>
      <c r="C34" s="39"/>
      <c r="D34" s="21"/>
      <c r="E34" s="21"/>
      <c r="F34" s="21"/>
      <c r="G34" s="39"/>
      <c r="H34" s="21"/>
      <c r="I34" s="21"/>
      <c r="J34" s="21"/>
      <c r="K34" s="39"/>
      <c r="L34" s="21"/>
      <c r="M34" s="21"/>
      <c r="N34" s="21"/>
      <c r="O34" s="39"/>
      <c r="P34" s="21"/>
      <c r="Q34" s="21"/>
      <c r="R34" s="39"/>
      <c r="S34" s="21"/>
      <c r="T34" s="21"/>
      <c r="U34" s="21"/>
      <c r="V34" s="21"/>
    </row>
    <row r="35" spans="1:22" x14ac:dyDescent="0.25">
      <c r="A35" s="36"/>
      <c r="B35" s="36"/>
      <c r="C35" s="39"/>
      <c r="D35" s="21"/>
      <c r="E35" s="21"/>
      <c r="F35" s="21"/>
      <c r="G35" s="39"/>
      <c r="H35" s="21"/>
      <c r="I35" s="21"/>
      <c r="J35" s="21"/>
      <c r="K35" s="39"/>
      <c r="L35" s="21"/>
      <c r="M35" s="21"/>
      <c r="N35" s="21"/>
      <c r="O35" s="39"/>
      <c r="P35" s="21"/>
      <c r="Q35" s="21"/>
      <c r="R35" s="39"/>
      <c r="S35" s="21"/>
      <c r="T35" s="21"/>
      <c r="U35" s="21"/>
      <c r="V35" s="21"/>
    </row>
    <row r="36" spans="1:22" x14ac:dyDescent="0.25">
      <c r="A36" s="36"/>
      <c r="B36" s="36"/>
      <c r="C36" s="39"/>
      <c r="D36" s="21"/>
      <c r="E36" s="21"/>
      <c r="F36" s="21"/>
      <c r="G36" s="39"/>
      <c r="H36" s="21"/>
      <c r="I36" s="21"/>
      <c r="J36" s="21"/>
      <c r="K36" s="39"/>
      <c r="L36" s="21"/>
      <c r="M36" s="21"/>
      <c r="N36" s="21"/>
      <c r="O36" s="39"/>
      <c r="P36" s="21"/>
      <c r="Q36" s="21"/>
      <c r="R36" s="39"/>
      <c r="S36" s="21"/>
      <c r="T36" s="21"/>
      <c r="U36" s="21"/>
      <c r="V36" s="21"/>
    </row>
    <row r="37" spans="1:22" x14ac:dyDescent="0.25">
      <c r="A37" s="36"/>
      <c r="B37" s="36"/>
      <c r="C37" s="39"/>
      <c r="D37" s="21"/>
      <c r="E37" s="21"/>
      <c r="F37" s="21"/>
      <c r="G37" s="39"/>
      <c r="H37" s="21"/>
      <c r="I37" s="21"/>
      <c r="J37" s="21"/>
      <c r="K37" s="39"/>
      <c r="L37" s="21"/>
      <c r="M37" s="21"/>
      <c r="N37" s="21"/>
      <c r="O37" s="39"/>
      <c r="P37" s="21"/>
      <c r="Q37" s="21"/>
      <c r="R37" s="39"/>
    </row>
    <row r="38" spans="1:22" x14ac:dyDescent="0.25">
      <c r="A38" s="36"/>
      <c r="B38" s="36"/>
      <c r="C38" s="39"/>
      <c r="D38" s="21"/>
      <c r="E38" s="21"/>
      <c r="F38" s="21"/>
      <c r="G38" s="39"/>
      <c r="H38" s="21"/>
      <c r="I38" s="21"/>
      <c r="J38" s="21"/>
      <c r="K38" s="39"/>
      <c r="L38" s="21"/>
      <c r="M38" s="21"/>
      <c r="N38" s="21"/>
      <c r="O38" s="39"/>
      <c r="P38" s="21"/>
      <c r="Q38" s="21"/>
      <c r="R38" s="39"/>
    </row>
    <row r="39" spans="1:22" x14ac:dyDescent="0.25">
      <c r="A39" s="36"/>
      <c r="B39" s="36"/>
      <c r="C39" s="39"/>
      <c r="D39" s="21"/>
      <c r="E39" s="21"/>
      <c r="F39" s="21"/>
      <c r="G39" s="39"/>
      <c r="H39" s="21"/>
      <c r="I39" s="21"/>
      <c r="J39" s="21"/>
      <c r="K39" s="39"/>
      <c r="L39" s="21"/>
      <c r="M39" s="21"/>
      <c r="N39" s="21"/>
      <c r="O39" s="39"/>
      <c r="P39" s="21"/>
      <c r="Q39" s="21"/>
      <c r="R39" s="39"/>
    </row>
    <row r="40" spans="1:22" x14ac:dyDescent="0.25">
      <c r="A40" s="36"/>
      <c r="B40" s="36"/>
      <c r="C40" s="39"/>
      <c r="D40" s="21"/>
      <c r="E40" s="21"/>
      <c r="F40" s="21"/>
      <c r="G40" s="39"/>
      <c r="H40" s="21"/>
      <c r="I40" s="21"/>
      <c r="J40" s="21"/>
      <c r="K40" s="39"/>
      <c r="L40" s="21"/>
      <c r="M40" s="21"/>
      <c r="N40" s="21"/>
      <c r="O40" s="39"/>
      <c r="P40" s="21"/>
      <c r="Q40" s="21"/>
      <c r="R40" s="39"/>
    </row>
    <row r="41" spans="1:22" x14ac:dyDescent="0.25">
      <c r="A41" s="36"/>
      <c r="B41" s="36"/>
      <c r="C41" s="39"/>
      <c r="D41" s="21"/>
      <c r="E41" s="21"/>
      <c r="F41" s="21"/>
      <c r="G41" s="39"/>
      <c r="H41" s="21"/>
      <c r="I41" s="21"/>
      <c r="J41" s="21"/>
      <c r="K41" s="39"/>
      <c r="L41" s="21"/>
      <c r="M41" s="21"/>
      <c r="N41" s="21"/>
      <c r="O41" s="39"/>
      <c r="P41" s="21"/>
      <c r="Q41" s="21"/>
      <c r="R41" s="39"/>
    </row>
    <row r="42" spans="1:22" x14ac:dyDescent="0.25">
      <c r="A42" s="36"/>
      <c r="B42" s="36"/>
      <c r="C42" s="39"/>
      <c r="D42" s="92"/>
      <c r="E42" s="92"/>
      <c r="F42" s="91"/>
      <c r="G42" s="39"/>
      <c r="H42" s="36"/>
      <c r="I42" s="36"/>
      <c r="J42" s="36"/>
      <c r="K42" s="39"/>
      <c r="L42" s="36"/>
      <c r="M42" s="36"/>
      <c r="N42" s="36"/>
      <c r="O42" s="39"/>
      <c r="P42" s="92"/>
      <c r="Q42" s="92"/>
      <c r="R42" s="39"/>
    </row>
    <row r="43" spans="1:22" x14ac:dyDescent="0.25">
      <c r="A43" s="36"/>
      <c r="B43" s="36"/>
      <c r="C43" s="39"/>
      <c r="D43" s="92"/>
      <c r="E43" s="92"/>
      <c r="F43" s="91"/>
      <c r="G43" s="39"/>
      <c r="H43" s="36"/>
      <c r="I43" s="36"/>
      <c r="J43" s="36"/>
      <c r="K43" s="39"/>
      <c r="L43" s="36"/>
      <c r="M43" s="36"/>
      <c r="N43" s="36"/>
      <c r="O43" s="39"/>
      <c r="P43" s="92"/>
      <c r="Q43" s="92"/>
      <c r="R43" s="39"/>
    </row>
    <row r="44" spans="1:22" x14ac:dyDescent="0.25">
      <c r="A44" s="36"/>
      <c r="B44" s="36"/>
      <c r="C44" s="39"/>
      <c r="D44" s="92"/>
      <c r="E44" s="92"/>
      <c r="F44" s="91"/>
      <c r="G44" s="39"/>
      <c r="H44" s="36"/>
      <c r="I44" s="36"/>
      <c r="J44" s="36"/>
      <c r="K44" s="39"/>
      <c r="L44" s="36"/>
      <c r="M44" s="36"/>
      <c r="N44" s="36"/>
      <c r="O44" s="39"/>
      <c r="P44" s="92"/>
      <c r="Q44" s="92"/>
      <c r="R44" s="39"/>
    </row>
    <row r="45" spans="1:22" x14ac:dyDescent="0.25">
      <c r="A45" s="36"/>
      <c r="B45" s="36"/>
      <c r="C45" s="39"/>
      <c r="D45" s="92"/>
      <c r="E45" s="92"/>
      <c r="F45" s="91"/>
      <c r="G45" s="39"/>
      <c r="H45" s="36"/>
      <c r="I45" s="36"/>
      <c r="J45" s="36"/>
      <c r="K45" s="39"/>
      <c r="L45" s="36"/>
      <c r="M45" s="36"/>
      <c r="N45" s="36"/>
      <c r="O45" s="39"/>
      <c r="P45" s="92"/>
      <c r="Q45" s="92"/>
      <c r="R45" s="39"/>
    </row>
    <row r="46" spans="1:22" x14ac:dyDescent="0.25">
      <c r="A46" s="36"/>
      <c r="B46" s="36"/>
      <c r="C46" s="39"/>
      <c r="D46" s="92"/>
      <c r="E46" s="92"/>
      <c r="F46" s="91"/>
      <c r="G46" s="39"/>
      <c r="H46" s="36"/>
      <c r="I46" s="36"/>
      <c r="J46" s="36"/>
      <c r="K46" s="39"/>
      <c r="L46" s="36"/>
      <c r="M46" s="36"/>
      <c r="N46" s="36"/>
      <c r="O46" s="39"/>
      <c r="P46" s="92"/>
      <c r="Q46" s="92"/>
      <c r="R46" s="39"/>
    </row>
    <row r="47" spans="1:22" x14ac:dyDescent="0.25">
      <c r="A47" s="36"/>
      <c r="B47" s="36"/>
      <c r="C47" s="39"/>
      <c r="D47" s="92"/>
      <c r="E47" s="92"/>
      <c r="F47" s="91"/>
      <c r="G47" s="39"/>
      <c r="H47" s="36"/>
      <c r="I47" s="36"/>
      <c r="J47" s="36"/>
      <c r="K47" s="39"/>
      <c r="L47" s="36"/>
      <c r="M47" s="36"/>
      <c r="N47" s="36"/>
      <c r="O47" s="39"/>
      <c r="P47" s="92"/>
      <c r="Q47" s="92"/>
      <c r="R47" s="39"/>
    </row>
    <row r="48" spans="1:22" x14ac:dyDescent="0.25">
      <c r="A48" s="36"/>
      <c r="B48" s="36"/>
      <c r="C48" s="39"/>
      <c r="D48" s="92"/>
      <c r="E48" s="92"/>
      <c r="F48" s="91"/>
      <c r="G48" s="39"/>
      <c r="H48" s="36"/>
      <c r="I48" s="36"/>
      <c r="J48" s="36"/>
      <c r="K48" s="39"/>
      <c r="L48" s="36"/>
      <c r="M48" s="36"/>
      <c r="N48" s="36"/>
      <c r="O48" s="39"/>
      <c r="P48" s="92"/>
      <c r="Q48" s="92"/>
      <c r="R48" s="39"/>
    </row>
    <row r="49" spans="1:18" x14ac:dyDescent="0.25">
      <c r="A49" s="36"/>
      <c r="B49" s="36"/>
      <c r="C49" s="39"/>
      <c r="D49" s="92"/>
      <c r="E49" s="92"/>
      <c r="F49" s="91"/>
      <c r="G49" s="39"/>
      <c r="H49" s="36"/>
      <c r="I49" s="36"/>
      <c r="J49" s="36"/>
      <c r="K49" s="39"/>
      <c r="L49" s="36"/>
      <c r="M49" s="36"/>
      <c r="N49" s="36"/>
      <c r="O49" s="39"/>
      <c r="P49" s="92"/>
      <c r="Q49" s="92"/>
      <c r="R49" s="39"/>
    </row>
    <row r="50" spans="1:18" x14ac:dyDescent="0.25">
      <c r="A50" s="36"/>
      <c r="B50" s="36"/>
      <c r="C50" s="39"/>
      <c r="D50" s="92"/>
      <c r="E50" s="92"/>
      <c r="F50" s="91"/>
      <c r="G50" s="39"/>
      <c r="H50" s="36"/>
      <c r="I50" s="36"/>
      <c r="J50" s="36"/>
      <c r="K50" s="39"/>
      <c r="L50" s="36"/>
      <c r="M50" s="36"/>
      <c r="N50" s="36"/>
      <c r="O50" s="39"/>
      <c r="P50" s="92"/>
      <c r="Q50" s="92"/>
      <c r="R50" s="39"/>
    </row>
    <row r="51" spans="1:18" x14ac:dyDescent="0.25">
      <c r="A51" s="36"/>
      <c r="B51" s="36"/>
      <c r="C51" s="39"/>
      <c r="D51" s="92"/>
      <c r="E51" s="92"/>
      <c r="F51" s="91"/>
      <c r="G51" s="39"/>
      <c r="H51" s="36"/>
      <c r="I51" s="36"/>
      <c r="J51" s="36"/>
      <c r="K51" s="39"/>
      <c r="L51" s="36"/>
      <c r="M51" s="36"/>
      <c r="N51" s="36"/>
      <c r="O51" s="39"/>
      <c r="P51" s="92"/>
      <c r="Q51" s="92"/>
      <c r="R51" s="39"/>
    </row>
    <row r="52" spans="1:18" x14ac:dyDescent="0.25">
      <c r="A52" s="36"/>
      <c r="B52" s="36"/>
      <c r="C52" s="39"/>
      <c r="D52" s="92"/>
      <c r="E52" s="92"/>
      <c r="F52" s="91"/>
      <c r="G52" s="39"/>
      <c r="H52" s="36"/>
      <c r="I52" s="36"/>
      <c r="J52" s="36"/>
      <c r="K52" s="39"/>
      <c r="L52" s="36"/>
      <c r="M52" s="36"/>
      <c r="N52" s="36"/>
      <c r="O52" s="39"/>
      <c r="P52" s="92"/>
      <c r="Q52" s="92"/>
      <c r="R52" s="39"/>
    </row>
    <row r="53" spans="1:18" x14ac:dyDescent="0.25">
      <c r="A53" s="36"/>
      <c r="B53" s="36"/>
      <c r="C53" s="39"/>
      <c r="D53" s="92"/>
      <c r="E53" s="92"/>
      <c r="F53" s="91"/>
      <c r="G53" s="39"/>
      <c r="H53" s="36"/>
      <c r="I53" s="36"/>
      <c r="J53" s="36"/>
      <c r="K53" s="39"/>
      <c r="L53" s="36"/>
      <c r="M53" s="36"/>
      <c r="N53" s="36"/>
      <c r="O53" s="39"/>
      <c r="P53" s="92"/>
      <c r="Q53" s="92"/>
      <c r="R53" s="39"/>
    </row>
    <row r="54" spans="1:18" x14ac:dyDescent="0.25">
      <c r="A54" s="36"/>
      <c r="B54" s="36"/>
      <c r="C54" s="39"/>
      <c r="D54" s="92"/>
      <c r="E54" s="92"/>
      <c r="F54" s="91"/>
      <c r="G54" s="39"/>
      <c r="H54" s="36"/>
      <c r="I54" s="36"/>
      <c r="J54" s="36"/>
      <c r="K54" s="39"/>
      <c r="L54" s="36"/>
      <c r="M54" s="36"/>
      <c r="N54" s="36"/>
      <c r="O54" s="39"/>
      <c r="P54" s="92"/>
      <c r="Q54" s="92"/>
      <c r="R54" s="39"/>
    </row>
    <row r="55" spans="1:18" x14ac:dyDescent="0.25">
      <c r="A55" s="36"/>
      <c r="B55" s="36"/>
      <c r="C55" s="39"/>
      <c r="D55" s="92"/>
      <c r="E55" s="92"/>
      <c r="F55" s="91"/>
      <c r="G55" s="39"/>
      <c r="H55" s="36"/>
      <c r="I55" s="36"/>
      <c r="J55" s="36"/>
      <c r="K55" s="39"/>
      <c r="L55" s="36"/>
      <c r="M55" s="36"/>
      <c r="N55" s="36"/>
      <c r="O55" s="39"/>
      <c r="P55" s="92"/>
      <c r="Q55" s="92"/>
      <c r="R55" s="39"/>
    </row>
    <row r="56" spans="1:18" x14ac:dyDescent="0.25">
      <c r="A56" s="36"/>
      <c r="B56" s="36"/>
      <c r="C56" s="39"/>
      <c r="D56" s="92"/>
      <c r="E56" s="92"/>
      <c r="F56" s="91"/>
      <c r="G56" s="39"/>
      <c r="H56" s="36"/>
      <c r="I56" s="36"/>
      <c r="J56" s="36"/>
      <c r="K56" s="39"/>
      <c r="L56" s="36"/>
      <c r="M56" s="36"/>
      <c r="N56" s="36"/>
      <c r="O56" s="39"/>
      <c r="P56" s="92"/>
      <c r="Q56" s="92"/>
      <c r="R56" s="39"/>
    </row>
    <row r="57" spans="1:18" x14ac:dyDescent="0.25">
      <c r="A57" s="36"/>
      <c r="B57" s="36"/>
      <c r="C57" s="39"/>
      <c r="D57" s="92"/>
      <c r="E57" s="92"/>
      <c r="F57" s="91"/>
      <c r="G57" s="39"/>
      <c r="H57" s="36"/>
      <c r="I57" s="36"/>
      <c r="J57" s="36"/>
      <c r="K57" s="39"/>
      <c r="L57" s="36"/>
      <c r="M57" s="36"/>
      <c r="N57" s="36"/>
      <c r="O57" s="39"/>
      <c r="P57" s="92"/>
      <c r="Q57" s="92"/>
      <c r="R57" s="39"/>
    </row>
    <row r="58" spans="1:18" x14ac:dyDescent="0.25">
      <c r="A58" s="36"/>
      <c r="B58" s="36"/>
      <c r="C58" s="39"/>
      <c r="D58" s="92"/>
      <c r="E58" s="92"/>
      <c r="F58" s="91"/>
      <c r="G58" s="39"/>
      <c r="H58" s="36"/>
      <c r="I58" s="36"/>
      <c r="J58" s="36"/>
      <c r="K58" s="39"/>
      <c r="L58" s="36"/>
      <c r="M58" s="36"/>
      <c r="N58" s="36"/>
      <c r="O58" s="39"/>
      <c r="P58" s="92"/>
      <c r="Q58" s="92"/>
      <c r="R58" s="39"/>
    </row>
    <row r="59" spans="1:18" x14ac:dyDescent="0.25">
      <c r="A59" s="36"/>
      <c r="B59" s="36"/>
      <c r="C59" s="39"/>
      <c r="D59" s="92"/>
      <c r="E59" s="92"/>
      <c r="F59" s="91"/>
      <c r="G59" s="39"/>
      <c r="H59" s="36"/>
      <c r="I59" s="36"/>
      <c r="J59" s="36"/>
      <c r="K59" s="39"/>
      <c r="L59" s="36"/>
      <c r="M59" s="36"/>
      <c r="N59" s="36"/>
      <c r="O59" s="39"/>
      <c r="P59" s="92"/>
      <c r="Q59" s="92"/>
      <c r="R59" s="39"/>
    </row>
    <row r="60" spans="1:18" x14ac:dyDescent="0.25">
      <c r="A60" s="36"/>
      <c r="B60" s="36"/>
      <c r="C60" s="39"/>
      <c r="D60" s="92"/>
      <c r="E60" s="92"/>
      <c r="F60" s="91"/>
      <c r="G60" s="39"/>
      <c r="H60" s="36"/>
      <c r="I60" s="36"/>
      <c r="J60" s="36"/>
      <c r="K60" s="39"/>
      <c r="L60" s="36"/>
      <c r="M60" s="36"/>
      <c r="N60" s="36"/>
      <c r="O60" s="39"/>
      <c r="P60" s="92"/>
      <c r="Q60" s="92"/>
      <c r="R60" s="39"/>
    </row>
    <row r="61" spans="1:18" x14ac:dyDescent="0.25">
      <c r="A61" s="36"/>
      <c r="B61" s="36"/>
      <c r="C61" s="39"/>
      <c r="D61" s="92"/>
      <c r="E61" s="92"/>
      <c r="F61" s="91"/>
      <c r="G61" s="39"/>
      <c r="H61" s="36"/>
      <c r="I61" s="36"/>
      <c r="J61" s="36"/>
      <c r="K61" s="39"/>
      <c r="L61" s="36"/>
      <c r="M61" s="36"/>
      <c r="N61" s="36"/>
      <c r="O61" s="39"/>
      <c r="P61" s="92"/>
      <c r="Q61" s="92"/>
      <c r="R61" s="39"/>
    </row>
    <row r="62" spans="1:18" x14ac:dyDescent="0.25">
      <c r="A62" s="36"/>
      <c r="B62" s="36"/>
      <c r="C62" s="39"/>
      <c r="D62" s="92"/>
      <c r="E62" s="92"/>
      <c r="F62" s="91"/>
      <c r="G62" s="39"/>
      <c r="H62" s="36"/>
      <c r="I62" s="36"/>
      <c r="J62" s="36"/>
      <c r="K62" s="39"/>
      <c r="L62" s="36"/>
      <c r="M62" s="36"/>
      <c r="N62" s="36"/>
      <c r="O62" s="39"/>
      <c r="P62" s="92"/>
      <c r="Q62" s="92"/>
      <c r="R62" s="39"/>
    </row>
    <row r="63" spans="1:18" x14ac:dyDescent="0.25">
      <c r="A63" s="36"/>
      <c r="B63" s="36"/>
      <c r="C63" s="39"/>
      <c r="D63" s="92"/>
      <c r="E63" s="92"/>
      <c r="F63" s="91"/>
      <c r="G63" s="39"/>
      <c r="H63" s="36"/>
      <c r="I63" s="36"/>
      <c r="J63" s="36"/>
      <c r="K63" s="39"/>
      <c r="L63" s="36"/>
      <c r="M63" s="36"/>
      <c r="N63" s="36"/>
      <c r="O63" s="39"/>
      <c r="P63" s="92"/>
      <c r="Q63" s="92"/>
      <c r="R63" s="39"/>
    </row>
    <row r="64" spans="1:18" x14ac:dyDescent="0.25">
      <c r="A64" s="36"/>
      <c r="B64" s="36"/>
      <c r="C64" s="39"/>
      <c r="D64" s="92"/>
      <c r="E64" s="92"/>
      <c r="F64" s="91"/>
      <c r="G64" s="39"/>
      <c r="H64" s="36"/>
      <c r="I64" s="36"/>
      <c r="J64" s="36"/>
      <c r="K64" s="39"/>
      <c r="L64" s="36"/>
      <c r="M64" s="36"/>
      <c r="N64" s="36"/>
      <c r="O64" s="39"/>
      <c r="P64" s="92"/>
      <c r="Q64" s="92"/>
      <c r="R64" s="39"/>
    </row>
    <row r="65" spans="1:18" x14ac:dyDescent="0.25">
      <c r="A65" s="36"/>
      <c r="B65" s="36"/>
      <c r="C65" s="39"/>
      <c r="D65" s="92"/>
      <c r="E65" s="92"/>
      <c r="F65" s="91"/>
      <c r="G65" s="39"/>
      <c r="H65" s="36"/>
      <c r="I65" s="36"/>
      <c r="J65" s="36"/>
      <c r="K65" s="39"/>
      <c r="L65" s="36"/>
      <c r="M65" s="36"/>
      <c r="N65" s="36"/>
      <c r="O65" s="39"/>
      <c r="P65" s="92"/>
      <c r="Q65" s="92"/>
      <c r="R65" s="39"/>
    </row>
    <row r="66" spans="1:18" x14ac:dyDescent="0.25">
      <c r="A66" s="36"/>
      <c r="B66" s="36"/>
      <c r="C66" s="39"/>
      <c r="D66" s="92"/>
      <c r="E66" s="92"/>
      <c r="F66" s="91"/>
      <c r="G66" s="39"/>
      <c r="H66" s="36"/>
      <c r="I66" s="36"/>
      <c r="J66" s="36"/>
      <c r="K66" s="39"/>
      <c r="L66" s="36"/>
      <c r="M66" s="36"/>
      <c r="N66" s="36"/>
      <c r="O66" s="39"/>
      <c r="P66" s="92"/>
      <c r="Q66" s="92"/>
      <c r="R66" s="39"/>
    </row>
    <row r="67" spans="1:18" x14ac:dyDescent="0.25">
      <c r="A67" s="36"/>
      <c r="B67" s="36"/>
      <c r="C67" s="39"/>
      <c r="D67" s="92"/>
      <c r="E67" s="92"/>
      <c r="F67" s="91"/>
      <c r="G67" s="39"/>
      <c r="H67" s="36"/>
      <c r="I67" s="36"/>
      <c r="J67" s="36"/>
      <c r="K67" s="39"/>
      <c r="L67" s="36"/>
      <c r="M67" s="36"/>
      <c r="N67" s="36"/>
      <c r="O67" s="39"/>
      <c r="P67" s="92"/>
      <c r="Q67" s="92"/>
      <c r="R67" s="39"/>
    </row>
    <row r="68" spans="1:18" x14ac:dyDescent="0.25">
      <c r="A68" s="36"/>
      <c r="B68" s="36"/>
      <c r="C68" s="39"/>
      <c r="D68" s="92"/>
      <c r="E68" s="92"/>
      <c r="F68" s="91"/>
      <c r="G68" s="39"/>
      <c r="H68" s="36"/>
      <c r="I68" s="36"/>
      <c r="J68" s="36"/>
      <c r="K68" s="39"/>
      <c r="L68" s="36"/>
      <c r="M68" s="36"/>
      <c r="N68" s="36"/>
      <c r="O68" s="39"/>
      <c r="P68" s="92"/>
      <c r="Q68" s="92"/>
      <c r="R68" s="39"/>
    </row>
    <row r="69" spans="1:18" x14ac:dyDescent="0.25">
      <c r="A69" s="36"/>
      <c r="B69" s="36"/>
      <c r="C69" s="39"/>
      <c r="D69" s="92"/>
      <c r="E69" s="92"/>
      <c r="F69" s="91"/>
      <c r="G69" s="39"/>
      <c r="H69" s="36"/>
      <c r="I69" s="36"/>
      <c r="J69" s="36"/>
      <c r="K69" s="39"/>
      <c r="L69" s="36"/>
      <c r="M69" s="36"/>
      <c r="N69" s="36"/>
      <c r="O69" s="39"/>
      <c r="P69" s="92"/>
      <c r="Q69" s="92"/>
      <c r="R69" s="39"/>
    </row>
    <row r="70" spans="1:18" x14ac:dyDescent="0.25">
      <c r="A70" s="36"/>
      <c r="B70" s="36"/>
      <c r="C70" s="39"/>
      <c r="D70" s="92"/>
      <c r="E70" s="92"/>
      <c r="F70" s="91"/>
      <c r="G70" s="39"/>
      <c r="H70" s="36"/>
      <c r="I70" s="36"/>
      <c r="J70" s="36"/>
      <c r="K70" s="39"/>
      <c r="L70" s="36"/>
      <c r="M70" s="36"/>
      <c r="N70" s="36"/>
      <c r="O70" s="39"/>
      <c r="P70" s="92"/>
      <c r="Q70" s="92"/>
      <c r="R70" s="39"/>
    </row>
    <row r="71" spans="1:18" x14ac:dyDescent="0.25">
      <c r="A71" s="36"/>
      <c r="B71" s="36"/>
      <c r="C71" s="39"/>
      <c r="D71" s="92"/>
      <c r="E71" s="92"/>
      <c r="F71" s="91"/>
      <c r="G71" s="39"/>
      <c r="H71" s="36"/>
      <c r="I71" s="36"/>
      <c r="J71" s="36"/>
      <c r="K71" s="39"/>
      <c r="L71" s="36"/>
      <c r="M71" s="36"/>
      <c r="N71" s="36"/>
      <c r="O71" s="39"/>
      <c r="P71" s="92"/>
      <c r="Q71" s="92"/>
      <c r="R71" s="39"/>
    </row>
    <row r="72" spans="1:18" x14ac:dyDescent="0.25">
      <c r="A72" s="36"/>
      <c r="B72" s="36"/>
      <c r="C72" s="39"/>
      <c r="D72" s="92"/>
      <c r="E72" s="92"/>
      <c r="F72" s="91"/>
      <c r="G72" s="39"/>
      <c r="H72" s="36"/>
      <c r="I72" s="36"/>
      <c r="J72" s="36"/>
      <c r="K72" s="39"/>
      <c r="L72" s="36"/>
      <c r="M72" s="36"/>
      <c r="N72" s="36"/>
      <c r="O72" s="39"/>
      <c r="P72" s="92"/>
      <c r="Q72" s="92"/>
      <c r="R72" s="39"/>
    </row>
    <row r="73" spans="1:18" x14ac:dyDescent="0.25">
      <c r="A73" s="36"/>
      <c r="B73" s="36"/>
      <c r="C73" s="39"/>
      <c r="D73" s="92"/>
      <c r="E73" s="92"/>
      <c r="F73" s="91"/>
      <c r="G73" s="39"/>
      <c r="H73" s="36"/>
      <c r="I73" s="36"/>
      <c r="J73" s="36"/>
      <c r="K73" s="39"/>
      <c r="L73" s="36"/>
      <c r="M73" s="36"/>
      <c r="N73" s="36"/>
      <c r="O73" s="39"/>
      <c r="P73" s="92"/>
      <c r="Q73" s="92"/>
      <c r="R73" s="39"/>
    </row>
    <row r="74" spans="1:18" x14ac:dyDescent="0.25">
      <c r="A74" s="36"/>
      <c r="B74" s="36"/>
      <c r="C74" s="39"/>
      <c r="D74" s="92"/>
      <c r="E74" s="92"/>
      <c r="F74" s="91"/>
      <c r="G74" s="39"/>
      <c r="H74" s="36"/>
      <c r="I74" s="36"/>
      <c r="J74" s="36"/>
      <c r="K74" s="39"/>
      <c r="L74" s="36"/>
      <c r="M74" s="36"/>
      <c r="N74" s="36"/>
      <c r="O74" s="39"/>
      <c r="P74" s="92"/>
      <c r="Q74" s="92"/>
      <c r="R74" s="39"/>
    </row>
    <row r="75" spans="1:18" x14ac:dyDescent="0.25">
      <c r="A75" s="36"/>
      <c r="B75" s="36"/>
      <c r="C75" s="39"/>
      <c r="D75" s="92"/>
      <c r="E75" s="92"/>
      <c r="F75" s="91"/>
      <c r="G75" s="39"/>
      <c r="H75" s="36"/>
      <c r="I75" s="36"/>
      <c r="J75" s="36"/>
      <c r="K75" s="39"/>
      <c r="L75" s="36"/>
      <c r="M75" s="36"/>
      <c r="N75" s="36"/>
      <c r="O75" s="39"/>
      <c r="P75" s="92"/>
      <c r="Q75" s="92"/>
      <c r="R75" s="39"/>
    </row>
    <row r="76" spans="1:18" x14ac:dyDescent="0.25">
      <c r="A76" s="36"/>
      <c r="B76" s="36"/>
      <c r="C76" s="39"/>
      <c r="D76" s="92"/>
      <c r="E76" s="92"/>
      <c r="F76" s="91"/>
      <c r="G76" s="39"/>
      <c r="H76" s="36"/>
      <c r="I76" s="36"/>
      <c r="J76" s="36"/>
      <c r="K76" s="39"/>
      <c r="L76" s="36"/>
      <c r="M76" s="36"/>
      <c r="N76" s="36"/>
      <c r="O76" s="39"/>
      <c r="P76" s="92"/>
      <c r="Q76" s="92"/>
      <c r="R76" s="39"/>
    </row>
    <row r="77" spans="1:18" x14ac:dyDescent="0.25">
      <c r="A77" s="36"/>
      <c r="B77" s="36"/>
      <c r="C77" s="39"/>
      <c r="D77" s="92"/>
      <c r="E77" s="92"/>
      <c r="F77" s="91"/>
      <c r="G77" s="39"/>
      <c r="H77" s="36"/>
      <c r="I77" s="36"/>
      <c r="J77" s="36"/>
      <c r="K77" s="39"/>
      <c r="L77" s="36"/>
      <c r="M77" s="36"/>
      <c r="N77" s="36"/>
      <c r="O77" s="39"/>
      <c r="P77" s="92"/>
      <c r="Q77" s="92"/>
      <c r="R77" s="39"/>
    </row>
    <row r="78" spans="1:18" x14ac:dyDescent="0.25">
      <c r="A78" s="36"/>
      <c r="B78" s="36"/>
      <c r="C78" s="39"/>
      <c r="D78" s="92"/>
      <c r="E78" s="92"/>
      <c r="F78" s="91"/>
      <c r="G78" s="39"/>
      <c r="H78" s="36"/>
      <c r="I78" s="36"/>
      <c r="J78" s="36"/>
      <c r="K78" s="39"/>
      <c r="L78" s="36"/>
      <c r="M78" s="36"/>
      <c r="N78" s="36"/>
      <c r="O78" s="39"/>
      <c r="P78" s="92"/>
      <c r="Q78" s="92"/>
      <c r="R78" s="39"/>
    </row>
    <row r="79" spans="1:18" x14ac:dyDescent="0.25">
      <c r="A79" s="36"/>
      <c r="B79" s="36"/>
      <c r="C79" s="39"/>
      <c r="D79" s="92"/>
      <c r="E79" s="92"/>
      <c r="F79" s="91"/>
      <c r="G79" s="39"/>
      <c r="H79" s="36"/>
      <c r="I79" s="36"/>
      <c r="J79" s="36"/>
      <c r="K79" s="39"/>
      <c r="L79" s="36"/>
      <c r="M79" s="36"/>
      <c r="N79" s="36"/>
      <c r="O79" s="39"/>
      <c r="P79" s="92"/>
      <c r="Q79" s="92"/>
      <c r="R79" s="39"/>
    </row>
    <row r="80" spans="1:18" x14ac:dyDescent="0.25">
      <c r="A80" s="36"/>
      <c r="B80" s="36"/>
      <c r="C80" s="39"/>
      <c r="D80" s="92"/>
      <c r="E80" s="92"/>
      <c r="F80" s="91"/>
      <c r="G80" s="39"/>
      <c r="H80" s="36"/>
      <c r="I80" s="36"/>
      <c r="J80" s="36"/>
      <c r="K80" s="39"/>
      <c r="L80" s="36"/>
      <c r="M80" s="36"/>
      <c r="N80" s="36"/>
      <c r="O80" s="39"/>
      <c r="P80" s="92"/>
      <c r="Q80" s="92"/>
      <c r="R80" s="39"/>
    </row>
    <row r="81" spans="1:18" x14ac:dyDescent="0.25">
      <c r="A81" s="36"/>
      <c r="B81" s="36"/>
      <c r="C81" s="39"/>
      <c r="D81" s="92"/>
      <c r="E81" s="92"/>
      <c r="F81" s="91"/>
      <c r="G81" s="39"/>
      <c r="H81" s="36"/>
      <c r="I81" s="36"/>
      <c r="J81" s="36"/>
      <c r="K81" s="39"/>
      <c r="L81" s="36"/>
      <c r="M81" s="36"/>
      <c r="N81" s="36"/>
      <c r="O81" s="39"/>
      <c r="P81" s="92"/>
      <c r="Q81" s="92"/>
      <c r="R81" s="39"/>
    </row>
    <row r="82" spans="1:18" x14ac:dyDescent="0.25">
      <c r="A82" s="36"/>
      <c r="B82" s="36"/>
      <c r="C82" s="39"/>
      <c r="D82" s="92"/>
      <c r="E82" s="92"/>
      <c r="F82" s="91"/>
      <c r="G82" s="39"/>
      <c r="H82" s="36"/>
      <c r="I82" s="36"/>
      <c r="J82" s="36"/>
      <c r="K82" s="39"/>
      <c r="L82" s="36"/>
      <c r="M82" s="36"/>
      <c r="N82" s="36"/>
      <c r="O82" s="39"/>
      <c r="P82" s="92"/>
      <c r="Q82" s="92"/>
      <c r="R82" s="39"/>
    </row>
    <row r="83" spans="1:18" x14ac:dyDescent="0.25">
      <c r="A83" s="36"/>
      <c r="B83" s="36"/>
      <c r="C83" s="39"/>
      <c r="D83" s="92"/>
      <c r="E83" s="92"/>
      <c r="F83" s="91"/>
      <c r="G83" s="39"/>
      <c r="H83" s="36"/>
      <c r="I83" s="36"/>
      <c r="J83" s="36"/>
      <c r="K83" s="39"/>
      <c r="L83" s="36"/>
      <c r="M83" s="36"/>
      <c r="N83" s="36"/>
      <c r="O83" s="39"/>
      <c r="P83" s="92"/>
      <c r="Q83" s="92"/>
      <c r="R83" s="39"/>
    </row>
    <row r="84" spans="1:18" x14ac:dyDescent="0.25">
      <c r="A84" s="36"/>
      <c r="B84" s="36"/>
      <c r="C84" s="39"/>
      <c r="D84" s="92"/>
      <c r="E84" s="92"/>
      <c r="F84" s="91"/>
      <c r="G84" s="39"/>
      <c r="H84" s="36"/>
      <c r="I84" s="36"/>
      <c r="J84" s="36"/>
      <c r="K84" s="39"/>
      <c r="L84" s="36"/>
      <c r="M84" s="36"/>
      <c r="N84" s="36"/>
      <c r="O84" s="39"/>
      <c r="P84" s="92"/>
      <c r="Q84" s="92"/>
      <c r="R84" s="39"/>
    </row>
    <row r="85" spans="1:18" x14ac:dyDescent="0.25">
      <c r="A85" s="36"/>
      <c r="B85" s="36"/>
      <c r="C85" s="39"/>
      <c r="D85" s="92"/>
      <c r="E85" s="92"/>
      <c r="F85" s="91"/>
      <c r="G85" s="39"/>
      <c r="H85" s="36"/>
      <c r="I85" s="36"/>
      <c r="J85" s="36"/>
      <c r="K85" s="39"/>
      <c r="L85" s="36"/>
      <c r="M85" s="36"/>
      <c r="N85" s="36"/>
      <c r="O85" s="39"/>
      <c r="P85" s="92"/>
      <c r="Q85" s="92"/>
      <c r="R85" s="39"/>
    </row>
    <row r="86" spans="1:18" x14ac:dyDescent="0.25">
      <c r="A86" s="36"/>
      <c r="B86" s="36"/>
      <c r="C86" s="39"/>
      <c r="D86" s="92"/>
      <c r="E86" s="92"/>
      <c r="F86" s="91"/>
      <c r="G86" s="39"/>
      <c r="H86" s="36"/>
      <c r="I86" s="36"/>
      <c r="J86" s="36"/>
      <c r="K86" s="39"/>
      <c r="L86" s="36"/>
      <c r="M86" s="36"/>
      <c r="N86" s="36"/>
      <c r="O86" s="39"/>
      <c r="P86" s="92"/>
      <c r="Q86" s="92"/>
      <c r="R86" s="39"/>
    </row>
    <row r="87" spans="1:18" x14ac:dyDescent="0.25">
      <c r="A87" s="36"/>
      <c r="B87" s="36"/>
      <c r="C87" s="39"/>
      <c r="D87" s="92"/>
      <c r="E87" s="92"/>
      <c r="F87" s="91"/>
      <c r="G87" s="39"/>
      <c r="H87" s="36"/>
      <c r="I87" s="36"/>
      <c r="J87" s="36"/>
      <c r="K87" s="39"/>
      <c r="L87" s="36"/>
      <c r="M87" s="36"/>
      <c r="N87" s="36"/>
      <c r="O87" s="39"/>
      <c r="P87" s="92"/>
      <c r="Q87" s="92"/>
      <c r="R87" s="39"/>
    </row>
    <row r="88" spans="1:18" x14ac:dyDescent="0.25">
      <c r="A88" s="36"/>
      <c r="B88" s="36"/>
      <c r="C88" s="39"/>
      <c r="D88" s="92"/>
      <c r="E88" s="92"/>
      <c r="F88" s="91"/>
      <c r="G88" s="39"/>
      <c r="H88" s="36"/>
      <c r="I88" s="36"/>
      <c r="J88" s="36"/>
      <c r="K88" s="39"/>
      <c r="L88" s="36"/>
      <c r="M88" s="36"/>
      <c r="N88" s="36"/>
      <c r="O88" s="39"/>
      <c r="P88" s="92"/>
      <c r="Q88" s="92"/>
      <c r="R88" s="39"/>
    </row>
    <row r="89" spans="1:18" x14ac:dyDescent="0.25">
      <c r="A89" s="36"/>
      <c r="B89" s="36"/>
      <c r="C89" s="39"/>
      <c r="D89" s="92"/>
      <c r="E89" s="92"/>
      <c r="F89" s="91"/>
      <c r="G89" s="39"/>
      <c r="H89" s="36"/>
      <c r="I89" s="36"/>
      <c r="J89" s="36"/>
      <c r="K89" s="39"/>
      <c r="L89" s="36"/>
      <c r="M89" s="36"/>
      <c r="N89" s="36"/>
      <c r="O89" s="39"/>
      <c r="P89" s="92"/>
      <c r="Q89" s="92"/>
      <c r="R89" s="39"/>
    </row>
    <row r="90" spans="1:18" x14ac:dyDescent="0.25">
      <c r="A90" s="36"/>
      <c r="B90" s="36"/>
      <c r="C90" s="39"/>
      <c r="D90" s="92"/>
      <c r="E90" s="92"/>
      <c r="F90" s="91"/>
      <c r="G90" s="39"/>
      <c r="H90" s="36"/>
      <c r="I90" s="36"/>
      <c r="J90" s="36"/>
      <c r="K90" s="39"/>
      <c r="L90" s="36"/>
      <c r="M90" s="36"/>
      <c r="N90" s="36"/>
      <c r="O90" s="39"/>
      <c r="P90" s="92"/>
      <c r="Q90" s="92"/>
      <c r="R90" s="39"/>
    </row>
    <row r="91" spans="1:18" x14ac:dyDescent="0.25">
      <c r="A91" s="36"/>
      <c r="B91" s="36"/>
      <c r="C91" s="39"/>
      <c r="D91" s="92"/>
      <c r="E91" s="92"/>
      <c r="F91" s="91"/>
      <c r="G91" s="39"/>
      <c r="H91" s="36"/>
      <c r="I91" s="36"/>
      <c r="J91" s="36"/>
      <c r="K91" s="39"/>
      <c r="L91" s="36"/>
      <c r="M91" s="36"/>
      <c r="N91" s="36"/>
      <c r="O91" s="39"/>
      <c r="P91" s="92"/>
      <c r="Q91" s="92"/>
      <c r="R91" s="39"/>
    </row>
    <row r="92" spans="1:18" x14ac:dyDescent="0.25">
      <c r="A92" s="36"/>
      <c r="B92" s="36"/>
      <c r="C92" s="39"/>
      <c r="D92" s="92"/>
      <c r="E92" s="92"/>
      <c r="F92" s="91"/>
      <c r="G92" s="39"/>
      <c r="H92" s="36"/>
      <c r="I92" s="36"/>
      <c r="J92" s="36"/>
      <c r="K92" s="39"/>
      <c r="L92" s="36"/>
      <c r="M92" s="36"/>
      <c r="N92" s="36"/>
      <c r="O92" s="39"/>
      <c r="P92" s="92"/>
      <c r="Q92" s="92"/>
      <c r="R92" s="39"/>
    </row>
    <row r="93" spans="1:18" x14ac:dyDescent="0.25">
      <c r="A93" s="36"/>
      <c r="B93" s="36"/>
      <c r="C93" s="39"/>
      <c r="D93" s="92"/>
      <c r="E93" s="92"/>
      <c r="F93" s="91"/>
      <c r="G93" s="39"/>
      <c r="H93" s="36"/>
      <c r="I93" s="36"/>
      <c r="J93" s="36"/>
      <c r="K93" s="39"/>
      <c r="L93" s="36"/>
      <c r="M93" s="36"/>
      <c r="N93" s="36"/>
      <c r="O93" s="39"/>
      <c r="P93" s="92"/>
      <c r="Q93" s="92"/>
      <c r="R93" s="39"/>
    </row>
    <row r="94" spans="1:18" x14ac:dyDescent="0.25">
      <c r="A94" s="36"/>
      <c r="B94" s="36"/>
      <c r="C94" s="39"/>
      <c r="D94" s="92"/>
      <c r="E94" s="92"/>
      <c r="F94" s="91"/>
      <c r="G94" s="39"/>
      <c r="H94" s="36"/>
      <c r="I94" s="36"/>
      <c r="J94" s="36"/>
      <c r="K94" s="39"/>
      <c r="L94" s="36"/>
      <c r="M94" s="36"/>
      <c r="N94" s="36"/>
      <c r="O94" s="39"/>
      <c r="P94" s="92"/>
      <c r="Q94" s="92"/>
      <c r="R94" s="39"/>
    </row>
    <row r="95" spans="1:18" x14ac:dyDescent="0.25">
      <c r="A95" s="36"/>
      <c r="B95" s="36"/>
      <c r="C95" s="39"/>
      <c r="D95" s="92"/>
      <c r="E95" s="92"/>
      <c r="F95" s="91"/>
      <c r="G95" s="39"/>
      <c r="H95" s="36"/>
      <c r="I95" s="36"/>
      <c r="J95" s="36"/>
      <c r="K95" s="39"/>
      <c r="L95" s="36"/>
      <c r="M95" s="36"/>
      <c r="N95" s="36"/>
      <c r="O95" s="39"/>
      <c r="P95" s="92"/>
      <c r="Q95" s="92"/>
      <c r="R95" s="39"/>
    </row>
    <row r="96" spans="1:18" x14ac:dyDescent="0.25">
      <c r="A96" s="36"/>
      <c r="B96" s="36"/>
      <c r="C96" s="39"/>
      <c r="D96" s="92"/>
      <c r="E96" s="92"/>
      <c r="F96" s="91"/>
      <c r="G96" s="39"/>
      <c r="H96" s="36"/>
      <c r="I96" s="36"/>
      <c r="J96" s="36"/>
      <c r="K96" s="39"/>
      <c r="L96" s="36"/>
      <c r="M96" s="36"/>
      <c r="N96" s="36"/>
      <c r="O96" s="39"/>
      <c r="P96" s="92"/>
      <c r="Q96" s="92"/>
      <c r="R96" s="39"/>
    </row>
    <row r="97" spans="1:18" x14ac:dyDescent="0.25">
      <c r="A97" s="36"/>
      <c r="B97" s="36"/>
      <c r="C97" s="39"/>
      <c r="D97" s="92"/>
      <c r="E97" s="92"/>
      <c r="F97" s="91"/>
      <c r="G97" s="39"/>
      <c r="H97" s="36"/>
      <c r="I97" s="36"/>
      <c r="J97" s="36"/>
      <c r="K97" s="39"/>
      <c r="L97" s="36"/>
      <c r="M97" s="36"/>
      <c r="N97" s="36"/>
      <c r="O97" s="39"/>
      <c r="P97" s="92"/>
      <c r="Q97" s="92"/>
      <c r="R97" s="39"/>
    </row>
    <row r="98" spans="1:18" x14ac:dyDescent="0.25">
      <c r="A98" s="36"/>
      <c r="B98" s="36"/>
      <c r="C98" s="39"/>
      <c r="D98" s="92"/>
      <c r="E98" s="92"/>
      <c r="F98" s="91"/>
      <c r="G98" s="39"/>
      <c r="H98" s="36"/>
      <c r="I98" s="36"/>
      <c r="J98" s="36"/>
      <c r="K98" s="39"/>
      <c r="L98" s="36"/>
      <c r="M98" s="36"/>
      <c r="N98" s="36"/>
      <c r="O98" s="39"/>
      <c r="P98" s="92"/>
      <c r="Q98" s="92"/>
      <c r="R98" s="39"/>
    </row>
    <row r="99" spans="1:18" x14ac:dyDescent="0.25">
      <c r="A99" s="36"/>
      <c r="B99" s="36"/>
      <c r="C99" s="39"/>
      <c r="D99" s="92"/>
      <c r="E99" s="92"/>
      <c r="F99" s="91"/>
      <c r="G99" s="39"/>
      <c r="H99" s="36"/>
      <c r="I99" s="36"/>
      <c r="J99" s="36"/>
      <c r="K99" s="39"/>
      <c r="L99" s="36"/>
      <c r="M99" s="36"/>
      <c r="N99" s="36"/>
      <c r="O99" s="39"/>
      <c r="P99" s="92"/>
      <c r="Q99" s="92"/>
      <c r="R99" s="39"/>
    </row>
    <row r="100" spans="1:18" x14ac:dyDescent="0.25">
      <c r="A100" s="36"/>
      <c r="B100" s="36"/>
      <c r="C100" s="39"/>
      <c r="D100" s="92"/>
      <c r="E100" s="92"/>
      <c r="F100" s="91"/>
      <c r="G100" s="39"/>
      <c r="H100" s="36"/>
      <c r="I100" s="36"/>
      <c r="J100" s="36"/>
      <c r="K100" s="39"/>
      <c r="L100" s="36"/>
      <c r="M100" s="36"/>
      <c r="N100" s="36"/>
      <c r="O100" s="39"/>
      <c r="P100" s="92"/>
      <c r="Q100" s="92"/>
      <c r="R100" s="39"/>
    </row>
    <row r="101" spans="1:18" x14ac:dyDescent="0.25">
      <c r="A101" s="36"/>
      <c r="B101" s="36"/>
      <c r="C101" s="39"/>
      <c r="D101" s="92"/>
      <c r="E101" s="92"/>
      <c r="F101" s="91"/>
      <c r="G101" s="39"/>
      <c r="H101" s="36"/>
      <c r="I101" s="36"/>
      <c r="J101" s="36"/>
      <c r="K101" s="39"/>
      <c r="L101" s="36"/>
      <c r="M101" s="36"/>
      <c r="N101" s="36"/>
      <c r="O101" s="39"/>
      <c r="P101" s="92"/>
      <c r="Q101" s="92"/>
      <c r="R101" s="39"/>
    </row>
    <row r="102" spans="1:18" x14ac:dyDescent="0.25">
      <c r="A102" s="36"/>
      <c r="B102" s="36"/>
      <c r="C102" s="39"/>
      <c r="D102" s="92"/>
      <c r="E102" s="92"/>
      <c r="F102" s="91"/>
      <c r="G102" s="39"/>
      <c r="H102" s="36"/>
      <c r="I102" s="36"/>
      <c r="J102" s="36"/>
      <c r="K102" s="39"/>
      <c r="L102" s="36"/>
      <c r="M102" s="36"/>
      <c r="N102" s="36"/>
      <c r="O102" s="39"/>
      <c r="P102" s="92"/>
      <c r="Q102" s="92"/>
      <c r="R102" s="39"/>
    </row>
    <row r="103" spans="1:18" x14ac:dyDescent="0.25">
      <c r="A103" s="36"/>
      <c r="B103" s="36"/>
      <c r="C103" s="39"/>
      <c r="D103" s="92"/>
      <c r="E103" s="92"/>
      <c r="F103" s="91"/>
      <c r="G103" s="39"/>
      <c r="H103" s="36"/>
      <c r="I103" s="36"/>
      <c r="J103" s="36"/>
      <c r="K103" s="39"/>
      <c r="L103" s="36"/>
      <c r="M103" s="36"/>
      <c r="N103" s="36"/>
      <c r="O103" s="39"/>
      <c r="P103" s="92"/>
      <c r="Q103" s="92"/>
      <c r="R103" s="39"/>
    </row>
    <row r="104" spans="1:18" x14ac:dyDescent="0.25">
      <c r="A104" s="36"/>
      <c r="B104" s="36"/>
      <c r="C104" s="39"/>
      <c r="D104" s="92"/>
      <c r="E104" s="92"/>
      <c r="F104" s="91"/>
      <c r="G104" s="39"/>
      <c r="H104" s="36"/>
      <c r="I104" s="36"/>
      <c r="J104" s="36"/>
      <c r="K104" s="39"/>
      <c r="L104" s="36"/>
      <c r="M104" s="36"/>
      <c r="N104" s="36"/>
      <c r="O104" s="39"/>
      <c r="P104" s="92"/>
      <c r="Q104" s="92"/>
      <c r="R104" s="39"/>
    </row>
    <row r="105" spans="1:18" x14ac:dyDescent="0.25">
      <c r="A105" s="36"/>
      <c r="B105" s="36"/>
      <c r="C105" s="39"/>
      <c r="D105" s="92"/>
      <c r="E105" s="92"/>
      <c r="F105" s="91"/>
      <c r="G105" s="39"/>
      <c r="H105" s="36"/>
      <c r="I105" s="36"/>
      <c r="J105" s="36"/>
      <c r="K105" s="39"/>
      <c r="L105" s="36"/>
      <c r="M105" s="36"/>
      <c r="N105" s="36"/>
      <c r="O105" s="39"/>
      <c r="P105" s="92"/>
      <c r="Q105" s="92"/>
      <c r="R105" s="39"/>
    </row>
    <row r="106" spans="1:18" x14ac:dyDescent="0.25">
      <c r="A106" s="36"/>
      <c r="B106" s="36"/>
      <c r="C106" s="39"/>
      <c r="D106" s="92"/>
      <c r="E106" s="92"/>
      <c r="F106" s="91"/>
      <c r="G106" s="39"/>
      <c r="H106" s="36"/>
      <c r="I106" s="36"/>
      <c r="J106" s="36"/>
      <c r="K106" s="39"/>
      <c r="L106" s="36"/>
      <c r="M106" s="36"/>
      <c r="N106" s="36"/>
      <c r="O106" s="39"/>
      <c r="P106" s="92"/>
      <c r="Q106" s="92"/>
      <c r="R106" s="39"/>
    </row>
    <row r="107" spans="1:18" x14ac:dyDescent="0.25">
      <c r="A107" s="36"/>
      <c r="B107" s="36"/>
      <c r="C107" s="39"/>
      <c r="D107" s="92"/>
      <c r="E107" s="92"/>
      <c r="F107" s="91"/>
      <c r="G107" s="39"/>
      <c r="H107" s="36"/>
      <c r="I107" s="36"/>
      <c r="J107" s="36"/>
      <c r="K107" s="39"/>
      <c r="L107" s="36"/>
      <c r="M107" s="36"/>
      <c r="N107" s="36"/>
      <c r="O107" s="39"/>
      <c r="P107" s="92"/>
      <c r="Q107" s="92"/>
      <c r="R107" s="39"/>
    </row>
    <row r="108" spans="1:18" x14ac:dyDescent="0.25">
      <c r="A108" s="36"/>
      <c r="B108" s="36"/>
      <c r="C108" s="39"/>
      <c r="D108" s="92"/>
      <c r="E108" s="92"/>
      <c r="F108" s="91"/>
      <c r="G108" s="39"/>
      <c r="H108" s="36"/>
      <c r="I108" s="36"/>
      <c r="J108" s="36"/>
      <c r="K108" s="39"/>
      <c r="L108" s="36"/>
      <c r="M108" s="36"/>
      <c r="N108" s="36"/>
      <c r="O108" s="39"/>
      <c r="P108" s="92"/>
      <c r="Q108" s="92"/>
      <c r="R108" s="39"/>
    </row>
    <row r="109" spans="1:18" x14ac:dyDescent="0.25">
      <c r="A109" s="36"/>
      <c r="B109" s="36"/>
      <c r="C109" s="39"/>
      <c r="D109" s="92"/>
      <c r="E109" s="92"/>
      <c r="F109" s="91"/>
      <c r="G109" s="39"/>
      <c r="H109" s="36"/>
      <c r="I109" s="36"/>
      <c r="J109" s="36"/>
      <c r="K109" s="39"/>
      <c r="L109" s="36"/>
      <c r="M109" s="36"/>
      <c r="N109" s="36"/>
      <c r="O109" s="39"/>
      <c r="P109" s="92"/>
      <c r="Q109" s="92"/>
      <c r="R109" s="39"/>
    </row>
    <row r="110" spans="1:18" x14ac:dyDescent="0.25">
      <c r="A110" s="36"/>
      <c r="B110" s="36"/>
      <c r="C110" s="39"/>
      <c r="D110" s="92"/>
      <c r="E110" s="92"/>
      <c r="F110" s="91"/>
      <c r="G110" s="39"/>
      <c r="H110" s="36"/>
      <c r="I110" s="36"/>
      <c r="J110" s="36"/>
      <c r="K110" s="39"/>
      <c r="L110" s="36"/>
      <c r="M110" s="36"/>
      <c r="N110" s="36"/>
      <c r="O110" s="39"/>
      <c r="P110" s="92"/>
      <c r="Q110" s="92"/>
      <c r="R110" s="39"/>
    </row>
    <row r="111" spans="1:18" x14ac:dyDescent="0.25">
      <c r="A111" s="36"/>
      <c r="B111" s="36"/>
      <c r="C111" s="39"/>
      <c r="D111" s="92"/>
      <c r="E111" s="92"/>
      <c r="F111" s="91"/>
      <c r="G111" s="39"/>
      <c r="H111" s="36"/>
      <c r="I111" s="36"/>
      <c r="J111" s="36"/>
      <c r="K111" s="39"/>
      <c r="L111" s="36"/>
      <c r="M111" s="36"/>
      <c r="N111" s="36"/>
      <c r="O111" s="39"/>
      <c r="P111" s="92"/>
      <c r="Q111" s="92"/>
      <c r="R111" s="39"/>
    </row>
    <row r="112" spans="1:18" x14ac:dyDescent="0.25">
      <c r="A112" s="36"/>
      <c r="B112" s="36"/>
      <c r="C112" s="39"/>
      <c r="D112" s="92"/>
      <c r="E112" s="92"/>
      <c r="F112" s="91"/>
      <c r="G112" s="39"/>
      <c r="H112" s="36"/>
      <c r="I112" s="36"/>
      <c r="J112" s="36"/>
      <c r="K112" s="39"/>
      <c r="L112" s="36"/>
      <c r="M112" s="36"/>
      <c r="N112" s="36"/>
      <c r="O112" s="39"/>
      <c r="P112" s="92"/>
      <c r="Q112" s="92"/>
      <c r="R112" s="39"/>
    </row>
    <row r="113" spans="1:18" x14ac:dyDescent="0.25">
      <c r="A113" s="36"/>
      <c r="B113" s="36"/>
      <c r="C113" s="39"/>
      <c r="D113" s="92"/>
      <c r="E113" s="92"/>
      <c r="F113" s="91"/>
      <c r="G113" s="39"/>
      <c r="H113" s="36"/>
      <c r="I113" s="36"/>
      <c r="J113" s="36"/>
      <c r="K113" s="39"/>
      <c r="L113" s="36"/>
      <c r="M113" s="36"/>
      <c r="N113" s="36"/>
      <c r="O113" s="39"/>
      <c r="P113" s="92"/>
      <c r="Q113" s="92"/>
      <c r="R113" s="39"/>
    </row>
    <row r="114" spans="1:18" x14ac:dyDescent="0.25">
      <c r="A114" s="36"/>
      <c r="B114" s="36"/>
      <c r="C114" s="39"/>
      <c r="D114" s="92"/>
      <c r="E114" s="92"/>
      <c r="F114" s="91"/>
      <c r="G114" s="39"/>
      <c r="H114" s="36"/>
      <c r="I114" s="36"/>
      <c r="J114" s="36"/>
      <c r="K114" s="39"/>
      <c r="L114" s="36"/>
      <c r="M114" s="36"/>
      <c r="N114" s="36"/>
      <c r="O114" s="39"/>
      <c r="P114" s="92"/>
      <c r="Q114" s="92"/>
      <c r="R114" s="39"/>
    </row>
    <row r="115" spans="1:18" x14ac:dyDescent="0.25">
      <c r="A115" s="36"/>
      <c r="B115" s="36"/>
      <c r="C115" s="39"/>
      <c r="D115" s="92"/>
      <c r="E115" s="92"/>
      <c r="F115" s="91"/>
      <c r="G115" s="39"/>
      <c r="H115" s="36"/>
      <c r="I115" s="36"/>
      <c r="J115" s="36"/>
      <c r="K115" s="39"/>
      <c r="L115" s="36"/>
      <c r="M115" s="36"/>
      <c r="N115" s="36"/>
      <c r="O115" s="39"/>
      <c r="P115" s="92"/>
      <c r="Q115" s="92"/>
      <c r="R115" s="39"/>
    </row>
    <row r="116" spans="1:18" x14ac:dyDescent="0.25">
      <c r="A116" s="36"/>
      <c r="B116" s="36"/>
      <c r="C116" s="39"/>
      <c r="D116" s="92"/>
      <c r="E116" s="92"/>
      <c r="F116" s="91"/>
      <c r="G116" s="39"/>
      <c r="H116" s="36"/>
      <c r="I116" s="36"/>
      <c r="J116" s="36"/>
      <c r="K116" s="39"/>
      <c r="L116" s="36"/>
      <c r="M116" s="36"/>
      <c r="N116" s="36"/>
      <c r="O116" s="39"/>
      <c r="P116" s="92"/>
      <c r="Q116" s="92"/>
      <c r="R116" s="39"/>
    </row>
    <row r="117" spans="1:18" x14ac:dyDescent="0.25">
      <c r="A117" s="36"/>
      <c r="B117" s="36"/>
      <c r="C117" s="39"/>
      <c r="D117" s="92"/>
      <c r="E117" s="92"/>
      <c r="F117" s="91"/>
      <c r="G117" s="39"/>
      <c r="H117" s="36"/>
      <c r="I117" s="36"/>
      <c r="J117" s="36"/>
      <c r="K117" s="39"/>
      <c r="L117" s="36"/>
      <c r="M117" s="36"/>
      <c r="N117" s="36"/>
      <c r="O117" s="39"/>
      <c r="P117" s="92"/>
      <c r="Q117" s="92"/>
      <c r="R117" s="39"/>
    </row>
    <row r="118" spans="1:18" x14ac:dyDescent="0.25">
      <c r="A118" s="36"/>
      <c r="B118" s="36"/>
      <c r="C118" s="39"/>
      <c r="D118" s="92"/>
      <c r="E118" s="92"/>
      <c r="F118" s="91"/>
      <c r="G118" s="39"/>
      <c r="H118" s="36"/>
      <c r="I118" s="36"/>
      <c r="J118" s="36"/>
      <c r="K118" s="39"/>
      <c r="L118" s="36"/>
      <c r="M118" s="36"/>
      <c r="N118" s="36"/>
      <c r="O118" s="39"/>
      <c r="P118" s="92"/>
      <c r="Q118" s="92"/>
      <c r="R118" s="39"/>
    </row>
    <row r="119" spans="1:18" x14ac:dyDescent="0.25">
      <c r="A119" s="36"/>
      <c r="B119" s="36"/>
      <c r="C119" s="39"/>
      <c r="D119" s="92"/>
      <c r="E119" s="92"/>
      <c r="F119" s="91"/>
      <c r="G119" s="39"/>
      <c r="H119" s="36"/>
      <c r="I119" s="36"/>
      <c r="J119" s="36"/>
      <c r="K119" s="39"/>
      <c r="L119" s="36"/>
      <c r="M119" s="36"/>
      <c r="N119" s="36"/>
      <c r="O119" s="39"/>
      <c r="P119" s="92"/>
      <c r="Q119" s="92"/>
      <c r="R119" s="39"/>
    </row>
    <row r="120" spans="1:18" x14ac:dyDescent="0.25">
      <c r="A120" s="36"/>
      <c r="B120" s="36"/>
      <c r="C120" s="39"/>
      <c r="D120" s="92"/>
      <c r="E120" s="92"/>
      <c r="F120" s="91"/>
      <c r="G120" s="39"/>
      <c r="H120" s="36"/>
      <c r="I120" s="36"/>
      <c r="J120" s="36"/>
      <c r="K120" s="39"/>
      <c r="L120" s="36"/>
      <c r="M120" s="36"/>
      <c r="N120" s="36"/>
      <c r="O120" s="39"/>
      <c r="P120" s="92"/>
      <c r="Q120" s="92"/>
      <c r="R120" s="39"/>
    </row>
    <row r="121" spans="1:18" x14ac:dyDescent="0.25">
      <c r="A121" s="36"/>
      <c r="B121" s="36"/>
      <c r="C121" s="39"/>
      <c r="D121" s="92"/>
      <c r="E121" s="92"/>
      <c r="F121" s="91"/>
      <c r="G121" s="39"/>
      <c r="H121" s="36"/>
      <c r="I121" s="36"/>
      <c r="J121" s="36"/>
      <c r="K121" s="39"/>
      <c r="L121" s="36"/>
      <c r="M121" s="36"/>
      <c r="N121" s="36"/>
      <c r="O121" s="39"/>
      <c r="P121" s="92"/>
      <c r="Q121" s="92"/>
      <c r="R121" s="39"/>
    </row>
    <row r="122" spans="1:18" x14ac:dyDescent="0.25">
      <c r="A122" s="36"/>
      <c r="B122" s="36"/>
      <c r="C122" s="39"/>
      <c r="D122" s="92"/>
      <c r="E122" s="92"/>
      <c r="F122" s="91"/>
      <c r="G122" s="39"/>
      <c r="H122" s="36"/>
      <c r="I122" s="36"/>
      <c r="J122" s="36"/>
      <c r="K122" s="39"/>
      <c r="L122" s="36"/>
      <c r="M122" s="36"/>
      <c r="N122" s="36"/>
      <c r="O122" s="39"/>
      <c r="P122" s="92"/>
      <c r="Q122" s="92"/>
      <c r="R122" s="39"/>
    </row>
    <row r="123" spans="1:18" x14ac:dyDescent="0.25">
      <c r="A123" s="36"/>
      <c r="B123" s="36"/>
      <c r="C123" s="39"/>
      <c r="D123" s="92"/>
      <c r="E123" s="92"/>
      <c r="F123" s="91"/>
      <c r="G123" s="39"/>
      <c r="H123" s="36"/>
      <c r="I123" s="36"/>
      <c r="J123" s="36"/>
      <c r="K123" s="39"/>
      <c r="L123" s="36"/>
      <c r="M123" s="36"/>
      <c r="N123" s="36"/>
      <c r="O123" s="39"/>
      <c r="P123" s="92"/>
      <c r="Q123" s="92"/>
      <c r="R123" s="39"/>
    </row>
    <row r="124" spans="1:18" x14ac:dyDescent="0.25">
      <c r="A124" s="36"/>
      <c r="B124" s="36"/>
      <c r="C124" s="39"/>
      <c r="D124" s="92"/>
      <c r="E124" s="92"/>
      <c r="F124" s="91"/>
      <c r="G124" s="39"/>
      <c r="H124" s="36"/>
      <c r="I124" s="36"/>
      <c r="J124" s="36"/>
      <c r="K124" s="39"/>
      <c r="L124" s="36"/>
      <c r="M124" s="36"/>
      <c r="N124" s="36"/>
      <c r="O124" s="39"/>
      <c r="P124" s="92"/>
      <c r="Q124" s="92"/>
      <c r="R124" s="39"/>
    </row>
    <row r="125" spans="1:18" x14ac:dyDescent="0.25">
      <c r="A125" s="36"/>
      <c r="B125" s="36"/>
      <c r="C125" s="39"/>
      <c r="D125" s="92"/>
      <c r="E125" s="92"/>
      <c r="F125" s="91"/>
      <c r="G125" s="39"/>
      <c r="H125" s="36"/>
      <c r="I125" s="36"/>
      <c r="J125" s="36"/>
      <c r="K125" s="39"/>
      <c r="L125" s="36"/>
      <c r="M125" s="36"/>
      <c r="N125" s="36"/>
      <c r="O125" s="39"/>
      <c r="P125" s="92"/>
      <c r="Q125" s="92"/>
      <c r="R125" s="39"/>
    </row>
    <row r="126" spans="1:18" x14ac:dyDescent="0.25">
      <c r="A126" s="36"/>
      <c r="B126" s="36"/>
      <c r="C126" s="39"/>
      <c r="D126" s="92"/>
      <c r="E126" s="92"/>
      <c r="F126" s="91"/>
      <c r="G126" s="39"/>
      <c r="H126" s="36"/>
      <c r="I126" s="36"/>
      <c r="J126" s="36"/>
      <c r="K126" s="39"/>
      <c r="L126" s="36"/>
      <c r="M126" s="36"/>
      <c r="N126" s="36"/>
      <c r="O126" s="39"/>
      <c r="P126" s="92"/>
      <c r="Q126" s="92"/>
      <c r="R126" s="39"/>
    </row>
    <row r="127" spans="1:18" x14ac:dyDescent="0.25">
      <c r="A127" s="36"/>
      <c r="B127" s="36"/>
      <c r="C127" s="39"/>
      <c r="D127" s="92"/>
      <c r="E127" s="92"/>
      <c r="F127" s="91"/>
      <c r="G127" s="39"/>
      <c r="H127" s="36"/>
      <c r="I127" s="36"/>
      <c r="J127" s="36"/>
      <c r="K127" s="39"/>
      <c r="L127" s="36"/>
      <c r="M127" s="36"/>
      <c r="N127" s="36"/>
      <c r="O127" s="39"/>
      <c r="P127" s="92"/>
      <c r="Q127" s="92"/>
      <c r="R127" s="39"/>
    </row>
    <row r="128" spans="1:18" x14ac:dyDescent="0.25">
      <c r="A128" s="36"/>
      <c r="B128" s="36"/>
      <c r="C128" s="39"/>
      <c r="D128" s="92"/>
      <c r="E128" s="92"/>
      <c r="F128" s="91"/>
      <c r="G128" s="39"/>
      <c r="H128" s="36"/>
      <c r="I128" s="36"/>
      <c r="J128" s="36"/>
      <c r="K128" s="39"/>
      <c r="L128" s="36"/>
      <c r="M128" s="36"/>
      <c r="N128" s="36"/>
      <c r="O128" s="39"/>
      <c r="P128" s="92"/>
      <c r="Q128" s="92"/>
      <c r="R128" s="39"/>
    </row>
    <row r="129" spans="1:18" x14ac:dyDescent="0.25">
      <c r="A129" s="36"/>
      <c r="B129" s="36"/>
      <c r="C129" s="39"/>
      <c r="D129" s="92"/>
      <c r="E129" s="92"/>
      <c r="F129" s="91"/>
      <c r="G129" s="39"/>
      <c r="H129" s="36"/>
      <c r="I129" s="36"/>
      <c r="J129" s="36"/>
      <c r="K129" s="39"/>
      <c r="L129" s="36"/>
      <c r="M129" s="36"/>
      <c r="N129" s="36"/>
      <c r="O129" s="39"/>
      <c r="P129" s="92"/>
      <c r="Q129" s="92"/>
      <c r="R129" s="39"/>
    </row>
    <row r="130" spans="1:18" x14ac:dyDescent="0.25">
      <c r="A130" s="36"/>
      <c r="B130" s="36"/>
      <c r="C130" s="39"/>
      <c r="D130" s="92"/>
      <c r="E130" s="92"/>
      <c r="F130" s="91"/>
      <c r="G130" s="39"/>
      <c r="H130" s="36"/>
      <c r="I130" s="36"/>
      <c r="J130" s="36"/>
      <c r="K130" s="39"/>
      <c r="L130" s="36"/>
      <c r="M130" s="36"/>
      <c r="N130" s="36"/>
      <c r="O130" s="39"/>
      <c r="P130" s="92"/>
      <c r="Q130" s="92"/>
      <c r="R130" s="39"/>
    </row>
    <row r="131" spans="1:18" x14ac:dyDescent="0.25">
      <c r="A131" s="36"/>
      <c r="B131" s="36"/>
      <c r="C131" s="39"/>
      <c r="D131" s="92"/>
      <c r="E131" s="92"/>
      <c r="F131" s="91"/>
      <c r="G131" s="39"/>
      <c r="H131" s="36"/>
      <c r="I131" s="36"/>
      <c r="J131" s="36"/>
      <c r="K131" s="39"/>
      <c r="L131" s="36"/>
      <c r="M131" s="36"/>
      <c r="N131" s="36"/>
      <c r="O131" s="39"/>
      <c r="P131" s="92"/>
      <c r="Q131" s="92"/>
      <c r="R131" s="39"/>
    </row>
    <row r="132" spans="1:18" x14ac:dyDescent="0.25">
      <c r="A132" s="36"/>
      <c r="B132" s="36"/>
      <c r="C132" s="39"/>
      <c r="D132" s="92"/>
      <c r="E132" s="92"/>
      <c r="F132" s="91"/>
      <c r="G132" s="39"/>
      <c r="H132" s="36"/>
      <c r="I132" s="36"/>
      <c r="J132" s="36"/>
      <c r="K132" s="39"/>
      <c r="L132" s="36"/>
      <c r="M132" s="36"/>
      <c r="N132" s="36"/>
      <c r="O132" s="39"/>
      <c r="P132" s="92"/>
      <c r="Q132" s="92"/>
      <c r="R132" s="39"/>
    </row>
    <row r="133" spans="1:18" x14ac:dyDescent="0.25">
      <c r="A133" s="36"/>
      <c r="B133" s="36"/>
      <c r="C133" s="39"/>
      <c r="D133" s="92"/>
      <c r="E133" s="92"/>
      <c r="F133" s="91"/>
      <c r="G133" s="39"/>
      <c r="H133" s="36"/>
      <c r="I133" s="36"/>
      <c r="J133" s="36"/>
      <c r="K133" s="39"/>
      <c r="L133" s="36"/>
      <c r="M133" s="36"/>
      <c r="N133" s="36"/>
      <c r="O133" s="39"/>
      <c r="P133" s="92"/>
      <c r="Q133" s="92"/>
      <c r="R133" s="39"/>
    </row>
    <row r="134" spans="1:18" x14ac:dyDescent="0.25">
      <c r="A134" s="36"/>
      <c r="B134" s="36"/>
      <c r="C134" s="39"/>
      <c r="D134" s="92"/>
      <c r="E134" s="92"/>
      <c r="F134" s="91"/>
      <c r="G134" s="39"/>
      <c r="H134" s="36"/>
      <c r="I134" s="36"/>
      <c r="J134" s="36"/>
      <c r="K134" s="39"/>
      <c r="L134" s="36"/>
      <c r="M134" s="36"/>
      <c r="N134" s="36"/>
      <c r="O134" s="39"/>
      <c r="P134" s="92"/>
      <c r="Q134" s="92"/>
      <c r="R134" s="39"/>
    </row>
    <row r="135" spans="1:18" x14ac:dyDescent="0.25">
      <c r="A135" s="36"/>
      <c r="B135" s="36"/>
      <c r="C135" s="39"/>
      <c r="D135" s="92"/>
      <c r="E135" s="92"/>
      <c r="F135" s="91"/>
      <c r="G135" s="39"/>
      <c r="H135" s="36"/>
      <c r="I135" s="36"/>
      <c r="J135" s="36"/>
      <c r="K135" s="39"/>
      <c r="L135" s="36"/>
      <c r="M135" s="36"/>
      <c r="N135" s="36"/>
      <c r="O135" s="39"/>
      <c r="P135" s="92"/>
      <c r="Q135" s="92"/>
      <c r="R135" s="39"/>
    </row>
    <row r="136" spans="1:18" x14ac:dyDescent="0.25">
      <c r="A136" s="36"/>
      <c r="B136" s="36"/>
      <c r="C136" s="39"/>
      <c r="D136" s="92"/>
      <c r="E136" s="92"/>
      <c r="F136" s="91"/>
      <c r="G136" s="39"/>
      <c r="H136" s="36"/>
      <c r="I136" s="36"/>
      <c r="J136" s="36"/>
      <c r="K136" s="39"/>
      <c r="L136" s="36"/>
      <c r="M136" s="36"/>
      <c r="N136" s="36"/>
      <c r="O136" s="39"/>
      <c r="P136" s="92"/>
      <c r="Q136" s="92"/>
      <c r="R136" s="39"/>
    </row>
    <row r="137" spans="1:18" x14ac:dyDescent="0.25">
      <c r="A137" s="36"/>
      <c r="B137" s="36"/>
      <c r="C137" s="39"/>
      <c r="D137" s="92"/>
      <c r="E137" s="92"/>
      <c r="F137" s="91"/>
      <c r="G137" s="39"/>
      <c r="H137" s="36"/>
      <c r="I137" s="36"/>
      <c r="J137" s="36"/>
      <c r="K137" s="39"/>
      <c r="L137" s="36"/>
      <c r="M137" s="36"/>
      <c r="N137" s="36"/>
      <c r="O137" s="39"/>
      <c r="P137" s="92"/>
      <c r="Q137" s="92"/>
      <c r="R137" s="39"/>
    </row>
    <row r="138" spans="1:18" x14ac:dyDescent="0.25">
      <c r="A138" s="36"/>
      <c r="B138" s="36"/>
      <c r="C138" s="39"/>
      <c r="D138" s="92"/>
      <c r="E138" s="92"/>
      <c r="F138" s="91"/>
      <c r="G138" s="39"/>
      <c r="H138" s="36"/>
      <c r="I138" s="36"/>
      <c r="J138" s="36"/>
      <c r="K138" s="39"/>
      <c r="L138" s="36"/>
      <c r="M138" s="36"/>
      <c r="N138" s="36"/>
      <c r="O138" s="39"/>
      <c r="P138" s="92"/>
      <c r="Q138" s="92"/>
      <c r="R138" s="39"/>
    </row>
    <row r="139" spans="1:18" x14ac:dyDescent="0.25">
      <c r="A139" s="36"/>
      <c r="B139" s="36"/>
      <c r="C139" s="39"/>
      <c r="D139" s="92"/>
      <c r="E139" s="92"/>
      <c r="F139" s="91"/>
      <c r="G139" s="39"/>
      <c r="H139" s="36"/>
      <c r="I139" s="36"/>
      <c r="J139" s="36"/>
      <c r="K139" s="39"/>
      <c r="L139" s="36"/>
      <c r="M139" s="36"/>
      <c r="N139" s="36"/>
      <c r="O139" s="39"/>
      <c r="P139" s="92"/>
      <c r="Q139" s="92"/>
      <c r="R139" s="39"/>
    </row>
    <row r="140" spans="1:18" x14ac:dyDescent="0.25">
      <c r="A140" s="36"/>
      <c r="B140" s="36"/>
      <c r="C140" s="39"/>
      <c r="D140" s="92"/>
      <c r="E140" s="92"/>
      <c r="F140" s="91"/>
      <c r="G140" s="39"/>
      <c r="H140" s="36"/>
      <c r="I140" s="36"/>
      <c r="J140" s="36"/>
      <c r="K140" s="39"/>
      <c r="L140" s="36"/>
      <c r="M140" s="36"/>
      <c r="N140" s="36"/>
      <c r="O140" s="39"/>
      <c r="P140" s="92"/>
      <c r="Q140" s="92"/>
      <c r="R140" s="39"/>
    </row>
    <row r="141" spans="1:18" x14ac:dyDescent="0.25">
      <c r="A141" s="36"/>
      <c r="B141" s="36"/>
      <c r="C141" s="39"/>
      <c r="D141" s="92"/>
      <c r="E141" s="92"/>
      <c r="F141" s="91"/>
      <c r="G141" s="39"/>
      <c r="H141" s="36"/>
      <c r="I141" s="36"/>
      <c r="J141" s="36"/>
      <c r="K141" s="39"/>
      <c r="L141" s="36"/>
      <c r="M141" s="36"/>
      <c r="N141" s="36"/>
      <c r="O141" s="39"/>
      <c r="P141" s="92"/>
      <c r="Q141" s="92"/>
      <c r="R141" s="39"/>
    </row>
    <row r="142" spans="1:18" x14ac:dyDescent="0.25">
      <c r="A142" s="36"/>
      <c r="B142" s="36"/>
      <c r="C142" s="39"/>
      <c r="D142" s="92"/>
      <c r="E142" s="92"/>
      <c r="F142" s="91"/>
      <c r="G142" s="39"/>
      <c r="H142" s="36"/>
      <c r="I142" s="36"/>
      <c r="J142" s="36"/>
      <c r="K142" s="39"/>
      <c r="L142" s="36"/>
      <c r="M142" s="36"/>
      <c r="N142" s="36"/>
      <c r="O142" s="39"/>
      <c r="P142" s="92"/>
      <c r="Q142" s="92"/>
      <c r="R142" s="39"/>
    </row>
    <row r="143" spans="1:18" x14ac:dyDescent="0.25">
      <c r="A143" s="36"/>
      <c r="B143" s="36"/>
      <c r="C143" s="39"/>
      <c r="D143" s="92"/>
      <c r="E143" s="92"/>
      <c r="F143" s="91"/>
      <c r="G143" s="39"/>
      <c r="H143" s="36"/>
      <c r="I143" s="36"/>
      <c r="J143" s="36"/>
      <c r="K143" s="39"/>
      <c r="L143" s="36"/>
      <c r="M143" s="36"/>
      <c r="N143" s="36"/>
      <c r="O143" s="39"/>
      <c r="P143" s="92"/>
      <c r="Q143" s="92"/>
      <c r="R143" s="39"/>
    </row>
    <row r="144" spans="1:18" x14ac:dyDescent="0.25">
      <c r="A144" s="36"/>
      <c r="B144" s="36"/>
      <c r="C144" s="39"/>
      <c r="D144" s="92"/>
      <c r="E144" s="92"/>
      <c r="F144" s="91"/>
      <c r="G144" s="39"/>
      <c r="H144" s="36"/>
      <c r="I144" s="36"/>
      <c r="J144" s="36"/>
      <c r="K144" s="39"/>
      <c r="L144" s="36"/>
      <c r="M144" s="36"/>
      <c r="N144" s="36"/>
      <c r="O144" s="39"/>
      <c r="P144" s="92"/>
      <c r="Q144" s="92"/>
      <c r="R144" s="39"/>
    </row>
    <row r="145" spans="1:18" x14ac:dyDescent="0.25">
      <c r="A145" s="36"/>
      <c r="B145" s="36"/>
      <c r="C145" s="39"/>
      <c r="D145" s="92"/>
      <c r="E145" s="92"/>
      <c r="F145" s="91"/>
      <c r="G145" s="39"/>
      <c r="H145" s="36"/>
      <c r="I145" s="36"/>
      <c r="J145" s="36"/>
      <c r="K145" s="39"/>
      <c r="L145" s="36"/>
      <c r="M145" s="36"/>
      <c r="N145" s="36"/>
      <c r="O145" s="39"/>
      <c r="P145" s="92"/>
      <c r="Q145" s="92"/>
      <c r="R145" s="39"/>
    </row>
    <row r="146" spans="1:18" x14ac:dyDescent="0.25">
      <c r="A146" s="36"/>
      <c r="B146" s="36"/>
      <c r="C146" s="39"/>
      <c r="D146" s="92"/>
      <c r="E146" s="92"/>
      <c r="F146" s="91"/>
      <c r="G146" s="39"/>
      <c r="H146" s="36"/>
      <c r="I146" s="36"/>
      <c r="J146" s="36"/>
      <c r="K146" s="39"/>
      <c r="L146" s="36"/>
      <c r="M146" s="36"/>
      <c r="N146" s="36"/>
      <c r="O146" s="39"/>
      <c r="P146" s="92"/>
      <c r="Q146" s="92"/>
      <c r="R146" s="39"/>
    </row>
    <row r="147" spans="1:18" x14ac:dyDescent="0.25">
      <c r="A147" s="36"/>
      <c r="B147" s="36"/>
      <c r="C147" s="39"/>
      <c r="D147" s="92"/>
      <c r="E147" s="92"/>
      <c r="F147" s="91"/>
      <c r="G147" s="39"/>
      <c r="H147" s="36"/>
      <c r="I147" s="36"/>
      <c r="J147" s="36"/>
      <c r="K147" s="39"/>
      <c r="L147" s="36"/>
      <c r="M147" s="36"/>
      <c r="N147" s="36"/>
      <c r="O147" s="39"/>
      <c r="P147" s="92"/>
      <c r="Q147" s="92"/>
      <c r="R147" s="39"/>
    </row>
    <row r="148" spans="1:18" x14ac:dyDescent="0.25">
      <c r="A148" s="36"/>
      <c r="B148" s="36"/>
      <c r="C148" s="39"/>
      <c r="D148" s="92"/>
      <c r="E148" s="92"/>
      <c r="F148" s="91"/>
      <c r="G148" s="39"/>
      <c r="H148" s="36"/>
      <c r="I148" s="36"/>
      <c r="J148" s="36"/>
      <c r="K148" s="39"/>
      <c r="L148" s="36"/>
      <c r="M148" s="36"/>
      <c r="N148" s="36"/>
      <c r="O148" s="39"/>
      <c r="P148" s="92"/>
      <c r="Q148" s="92"/>
      <c r="R148" s="39"/>
    </row>
    <row r="149" spans="1:18" x14ac:dyDescent="0.25">
      <c r="A149" s="36"/>
      <c r="B149" s="36"/>
      <c r="C149" s="39"/>
      <c r="D149" s="92"/>
      <c r="E149" s="92"/>
      <c r="F149" s="91"/>
      <c r="G149" s="39"/>
      <c r="H149" s="36"/>
      <c r="I149" s="36"/>
      <c r="J149" s="36"/>
      <c r="K149" s="39"/>
      <c r="L149" s="36"/>
      <c r="M149" s="36"/>
      <c r="N149" s="36"/>
      <c r="O149" s="39"/>
      <c r="P149" s="92"/>
      <c r="Q149" s="92"/>
      <c r="R149" s="39"/>
    </row>
    <row r="150" spans="1:18" x14ac:dyDescent="0.25">
      <c r="A150" s="36"/>
      <c r="B150" s="36"/>
      <c r="C150" s="39"/>
      <c r="D150" s="92"/>
      <c r="E150" s="92"/>
      <c r="F150" s="91"/>
      <c r="G150" s="39"/>
      <c r="H150" s="36"/>
      <c r="I150" s="36"/>
      <c r="J150" s="36"/>
      <c r="K150" s="39"/>
      <c r="L150" s="36"/>
      <c r="M150" s="36"/>
      <c r="N150" s="36"/>
      <c r="O150" s="39"/>
      <c r="P150" s="92"/>
      <c r="Q150" s="92"/>
      <c r="R150" s="39"/>
    </row>
    <row r="151" spans="1:18" x14ac:dyDescent="0.25">
      <c r="A151" s="36"/>
      <c r="B151" s="36"/>
      <c r="C151" s="39"/>
      <c r="D151" s="92"/>
      <c r="E151" s="92"/>
      <c r="F151" s="91"/>
      <c r="G151" s="39"/>
      <c r="H151" s="36"/>
      <c r="I151" s="36"/>
      <c r="J151" s="36"/>
      <c r="K151" s="39"/>
      <c r="L151" s="36"/>
      <c r="M151" s="36"/>
      <c r="N151" s="36"/>
      <c r="O151" s="39"/>
      <c r="P151" s="92"/>
      <c r="Q151" s="92"/>
      <c r="R151" s="39"/>
    </row>
    <row r="152" spans="1:18" x14ac:dyDescent="0.25">
      <c r="A152" s="36"/>
      <c r="B152" s="36"/>
      <c r="C152" s="39"/>
      <c r="D152" s="92"/>
      <c r="E152" s="92"/>
      <c r="F152" s="91"/>
      <c r="G152" s="39"/>
      <c r="H152" s="36"/>
      <c r="I152" s="36"/>
      <c r="J152" s="36"/>
      <c r="K152" s="39"/>
      <c r="L152" s="36"/>
      <c r="M152" s="36"/>
      <c r="N152" s="36"/>
      <c r="O152" s="39"/>
      <c r="P152" s="92"/>
      <c r="Q152" s="92"/>
      <c r="R152" s="39"/>
    </row>
    <row r="153" spans="1:18" x14ac:dyDescent="0.25">
      <c r="A153" s="36"/>
      <c r="B153" s="36"/>
      <c r="C153" s="39"/>
      <c r="D153" s="92"/>
      <c r="E153" s="92"/>
      <c r="F153" s="91"/>
      <c r="G153" s="39"/>
      <c r="H153" s="36"/>
      <c r="I153" s="36"/>
      <c r="J153" s="36"/>
      <c r="K153" s="39"/>
      <c r="L153" s="36"/>
      <c r="M153" s="36"/>
      <c r="N153" s="36"/>
      <c r="O153" s="39"/>
      <c r="P153" s="92"/>
      <c r="Q153" s="92"/>
      <c r="R153" s="39"/>
    </row>
    <row r="154" spans="1:18" x14ac:dyDescent="0.25">
      <c r="A154" s="36"/>
      <c r="B154" s="36"/>
      <c r="C154" s="39"/>
      <c r="D154" s="92"/>
      <c r="E154" s="92"/>
      <c r="F154" s="91"/>
      <c r="G154" s="39"/>
      <c r="H154" s="36"/>
      <c r="I154" s="36"/>
      <c r="J154" s="36"/>
      <c r="K154" s="39"/>
      <c r="L154" s="36"/>
      <c r="M154" s="36"/>
      <c r="N154" s="36"/>
      <c r="O154" s="39"/>
      <c r="P154" s="92"/>
      <c r="Q154" s="92"/>
      <c r="R154" s="39"/>
    </row>
    <row r="155" spans="1:18" x14ac:dyDescent="0.25">
      <c r="A155" s="36"/>
      <c r="B155" s="36"/>
      <c r="C155" s="39"/>
      <c r="D155" s="92"/>
      <c r="E155" s="92"/>
      <c r="F155" s="91"/>
      <c r="G155" s="39"/>
      <c r="H155" s="36"/>
      <c r="I155" s="36"/>
      <c r="J155" s="36"/>
      <c r="K155" s="39"/>
      <c r="L155" s="36"/>
      <c r="M155" s="36"/>
      <c r="N155" s="36"/>
      <c r="O155" s="39"/>
      <c r="P155" s="92"/>
      <c r="Q155" s="92"/>
      <c r="R155" s="39"/>
    </row>
    <row r="156" spans="1:18" x14ac:dyDescent="0.25">
      <c r="A156" s="36"/>
      <c r="B156" s="36"/>
      <c r="C156" s="39"/>
      <c r="D156" s="92"/>
      <c r="E156" s="92"/>
      <c r="F156" s="91"/>
      <c r="G156" s="39"/>
      <c r="H156" s="36"/>
      <c r="I156" s="36"/>
      <c r="J156" s="36"/>
      <c r="K156" s="39"/>
      <c r="L156" s="36"/>
      <c r="M156" s="36"/>
      <c r="N156" s="36"/>
      <c r="O156" s="39"/>
      <c r="P156" s="92"/>
      <c r="Q156" s="92"/>
      <c r="R156" s="39"/>
    </row>
    <row r="157" spans="1:18" x14ac:dyDescent="0.25">
      <c r="A157" s="36"/>
      <c r="B157" s="36"/>
      <c r="C157" s="39"/>
      <c r="D157" s="92"/>
      <c r="E157" s="92"/>
      <c r="F157" s="91"/>
      <c r="G157" s="39"/>
      <c r="H157" s="36"/>
      <c r="I157" s="36"/>
      <c r="J157" s="36"/>
      <c r="K157" s="39"/>
      <c r="L157" s="36"/>
      <c r="M157" s="36"/>
      <c r="N157" s="36"/>
      <c r="O157" s="39"/>
      <c r="P157" s="92"/>
      <c r="Q157" s="92"/>
      <c r="R157" s="39"/>
    </row>
    <row r="158" spans="1:18" x14ac:dyDescent="0.25">
      <c r="A158" s="36"/>
      <c r="B158" s="36"/>
      <c r="C158" s="39"/>
      <c r="D158" s="92"/>
      <c r="E158" s="92"/>
      <c r="F158" s="91"/>
      <c r="G158" s="39"/>
      <c r="H158" s="36"/>
      <c r="I158" s="36"/>
      <c r="J158" s="36"/>
      <c r="K158" s="39"/>
      <c r="L158" s="36"/>
      <c r="M158" s="36"/>
      <c r="N158" s="36"/>
      <c r="O158" s="39"/>
      <c r="P158" s="92"/>
      <c r="Q158" s="92"/>
      <c r="R158" s="39"/>
    </row>
    <row r="159" spans="1:18" x14ac:dyDescent="0.25">
      <c r="A159" s="36"/>
      <c r="B159" s="36"/>
      <c r="C159" s="39"/>
      <c r="D159" s="92"/>
      <c r="E159" s="92"/>
      <c r="F159" s="91"/>
      <c r="G159" s="39"/>
      <c r="H159" s="36"/>
      <c r="I159" s="36"/>
      <c r="J159" s="36"/>
      <c r="K159" s="39"/>
      <c r="L159" s="36"/>
      <c r="M159" s="36"/>
      <c r="N159" s="36"/>
      <c r="O159" s="39"/>
      <c r="P159" s="92"/>
      <c r="Q159" s="92"/>
      <c r="R159" s="39"/>
    </row>
    <row r="160" spans="1:18" x14ac:dyDescent="0.25">
      <c r="A160" s="36"/>
      <c r="B160" s="36"/>
      <c r="C160" s="39"/>
      <c r="D160" s="92"/>
      <c r="E160" s="92"/>
      <c r="F160" s="91"/>
      <c r="G160" s="39"/>
      <c r="H160" s="36"/>
      <c r="I160" s="36"/>
      <c r="J160" s="36"/>
      <c r="K160" s="39"/>
      <c r="L160" s="36"/>
      <c r="M160" s="36"/>
      <c r="N160" s="36"/>
      <c r="O160" s="39"/>
      <c r="P160" s="92"/>
      <c r="Q160" s="92"/>
      <c r="R160" s="39"/>
    </row>
    <row r="161" spans="1:18" x14ac:dyDescent="0.25">
      <c r="A161" s="36"/>
      <c r="B161" s="36"/>
      <c r="C161" s="39"/>
      <c r="D161" s="92"/>
      <c r="E161" s="92"/>
      <c r="F161" s="91"/>
      <c r="G161" s="39"/>
      <c r="H161" s="36"/>
      <c r="I161" s="36"/>
      <c r="J161" s="36"/>
      <c r="K161" s="39"/>
      <c r="L161" s="36"/>
      <c r="M161" s="36"/>
      <c r="N161" s="36"/>
      <c r="O161" s="39"/>
      <c r="P161" s="92"/>
      <c r="Q161" s="92"/>
      <c r="R161" s="39"/>
    </row>
    <row r="162" spans="1:18" x14ac:dyDescent="0.25">
      <c r="A162" s="36"/>
      <c r="B162" s="36"/>
      <c r="C162" s="39"/>
      <c r="D162" s="92"/>
      <c r="E162" s="92"/>
      <c r="F162" s="91"/>
      <c r="G162" s="39"/>
      <c r="H162" s="36"/>
      <c r="I162" s="36"/>
      <c r="J162" s="36"/>
      <c r="K162" s="39"/>
      <c r="L162" s="36"/>
      <c r="M162" s="36"/>
      <c r="N162" s="36"/>
      <c r="O162" s="39"/>
      <c r="P162" s="92"/>
      <c r="Q162" s="92"/>
      <c r="R162" s="39"/>
    </row>
    <row r="163" spans="1:18" x14ac:dyDescent="0.25">
      <c r="A163" s="36"/>
      <c r="B163" s="36"/>
      <c r="C163" s="39"/>
      <c r="D163" s="92"/>
      <c r="E163" s="92"/>
      <c r="F163" s="91"/>
      <c r="G163" s="39"/>
      <c r="H163" s="36"/>
      <c r="I163" s="36"/>
      <c r="J163" s="36"/>
      <c r="K163" s="39"/>
      <c r="L163" s="36"/>
      <c r="M163" s="36"/>
      <c r="N163" s="36"/>
      <c r="O163" s="39"/>
      <c r="P163" s="92"/>
      <c r="Q163" s="92"/>
      <c r="R163" s="39"/>
    </row>
    <row r="164" spans="1:18" x14ac:dyDescent="0.25">
      <c r="A164" s="36"/>
      <c r="B164" s="36"/>
      <c r="C164" s="39"/>
      <c r="D164" s="92"/>
      <c r="E164" s="92"/>
      <c r="F164" s="91"/>
      <c r="G164" s="39"/>
      <c r="H164" s="36"/>
      <c r="I164" s="36"/>
      <c r="J164" s="36"/>
      <c r="K164" s="39"/>
      <c r="L164" s="36"/>
      <c r="M164" s="36"/>
      <c r="N164" s="36"/>
      <c r="O164" s="39"/>
      <c r="P164" s="92"/>
      <c r="Q164" s="92"/>
      <c r="R164" s="39"/>
    </row>
    <row r="165" spans="1:18" x14ac:dyDescent="0.25">
      <c r="A165" s="36"/>
      <c r="B165" s="36"/>
      <c r="C165" s="39"/>
      <c r="D165" s="92"/>
      <c r="E165" s="92"/>
      <c r="F165" s="91"/>
      <c r="G165" s="39"/>
      <c r="H165" s="36"/>
      <c r="I165" s="36"/>
      <c r="J165" s="36"/>
      <c r="K165" s="39"/>
      <c r="L165" s="36"/>
      <c r="M165" s="36"/>
      <c r="N165" s="36"/>
      <c r="O165" s="39"/>
      <c r="P165" s="92"/>
      <c r="Q165" s="92"/>
      <c r="R165" s="39"/>
    </row>
    <row r="166" spans="1:18" x14ac:dyDescent="0.25">
      <c r="A166" s="36"/>
      <c r="B166" s="36"/>
      <c r="C166" s="39"/>
      <c r="D166" s="92"/>
      <c r="E166" s="92"/>
      <c r="F166" s="91"/>
      <c r="G166" s="39"/>
      <c r="H166" s="36"/>
      <c r="I166" s="36"/>
      <c r="J166" s="36"/>
      <c r="K166" s="39"/>
      <c r="L166" s="36"/>
      <c r="M166" s="36"/>
      <c r="N166" s="36"/>
      <c r="O166" s="39"/>
      <c r="P166" s="92"/>
      <c r="Q166" s="92"/>
      <c r="R166" s="39"/>
    </row>
    <row r="167" spans="1:18" x14ac:dyDescent="0.25">
      <c r="A167" s="36"/>
      <c r="B167" s="36"/>
      <c r="C167" s="39"/>
      <c r="D167" s="92"/>
      <c r="E167" s="92"/>
      <c r="F167" s="91"/>
      <c r="G167" s="39"/>
      <c r="H167" s="36"/>
      <c r="I167" s="36"/>
      <c r="J167" s="36"/>
      <c r="K167" s="39"/>
      <c r="L167" s="36"/>
      <c r="M167" s="36"/>
      <c r="N167" s="36"/>
      <c r="O167" s="39"/>
      <c r="P167" s="92"/>
      <c r="Q167" s="92"/>
      <c r="R167" s="39"/>
    </row>
    <row r="168" spans="1:18" x14ac:dyDescent="0.25">
      <c r="A168" s="36"/>
      <c r="B168" s="36"/>
      <c r="C168" s="39"/>
      <c r="D168" s="92"/>
      <c r="E168" s="92"/>
      <c r="F168" s="91"/>
      <c r="G168" s="39"/>
      <c r="H168" s="36"/>
      <c r="I168" s="36"/>
      <c r="J168" s="36"/>
      <c r="K168" s="39"/>
      <c r="L168" s="36"/>
      <c r="M168" s="36"/>
      <c r="N168" s="36"/>
      <c r="O168" s="39"/>
      <c r="P168" s="92"/>
      <c r="Q168" s="92"/>
      <c r="R168" s="39"/>
    </row>
    <row r="169" spans="1:18" x14ac:dyDescent="0.25">
      <c r="A169" s="36"/>
      <c r="B169" s="36"/>
      <c r="C169" s="39"/>
      <c r="D169" s="92"/>
      <c r="E169" s="92"/>
      <c r="F169" s="91"/>
      <c r="G169" s="39"/>
      <c r="H169" s="36"/>
      <c r="I169" s="36"/>
      <c r="J169" s="36"/>
      <c r="K169" s="39"/>
      <c r="L169" s="36"/>
      <c r="M169" s="36"/>
      <c r="N169" s="36"/>
      <c r="O169" s="39"/>
      <c r="P169" s="92"/>
      <c r="Q169" s="92"/>
      <c r="R169" s="39"/>
    </row>
    <row r="170" spans="1:18" x14ac:dyDescent="0.25">
      <c r="A170" s="36"/>
      <c r="B170" s="36"/>
      <c r="C170" s="39"/>
      <c r="D170" s="92"/>
      <c r="E170" s="92"/>
      <c r="F170" s="91"/>
      <c r="G170" s="39"/>
      <c r="H170" s="36"/>
      <c r="I170" s="36"/>
      <c r="J170" s="36"/>
      <c r="K170" s="39"/>
      <c r="L170" s="36"/>
      <c r="M170" s="36"/>
      <c r="N170" s="36"/>
      <c r="O170" s="39"/>
      <c r="P170" s="92"/>
      <c r="Q170" s="92"/>
      <c r="R170" s="39"/>
    </row>
    <row r="171" spans="1:18" x14ac:dyDescent="0.25">
      <c r="A171" s="36"/>
      <c r="B171" s="36"/>
      <c r="C171" s="39"/>
      <c r="D171" s="92"/>
      <c r="E171" s="92"/>
      <c r="F171" s="91"/>
      <c r="G171" s="39"/>
      <c r="H171" s="36"/>
      <c r="I171" s="36"/>
      <c r="J171" s="36"/>
      <c r="K171" s="39"/>
      <c r="L171" s="36"/>
      <c r="M171" s="36"/>
      <c r="N171" s="36"/>
      <c r="O171" s="39"/>
      <c r="P171" s="92"/>
      <c r="Q171" s="92"/>
      <c r="R171" s="39"/>
    </row>
    <row r="172" spans="1:18" x14ac:dyDescent="0.25">
      <c r="A172" s="36"/>
      <c r="B172" s="36"/>
      <c r="C172" s="39"/>
      <c r="D172" s="92"/>
      <c r="E172" s="92"/>
      <c r="F172" s="91"/>
      <c r="G172" s="39"/>
      <c r="H172" s="36"/>
      <c r="I172" s="36"/>
      <c r="J172" s="36"/>
      <c r="K172" s="39"/>
      <c r="L172" s="36"/>
      <c r="M172" s="36"/>
      <c r="N172" s="36"/>
      <c r="O172" s="39"/>
      <c r="P172" s="92"/>
      <c r="Q172" s="92"/>
      <c r="R172" s="39"/>
    </row>
    <row r="173" spans="1:18" x14ac:dyDescent="0.25">
      <c r="A173" s="36"/>
      <c r="B173" s="36"/>
      <c r="C173" s="39"/>
      <c r="D173" s="92"/>
      <c r="E173" s="92"/>
      <c r="F173" s="91"/>
      <c r="G173" s="39"/>
      <c r="H173" s="36"/>
      <c r="I173" s="36"/>
      <c r="J173" s="36"/>
      <c r="K173" s="39"/>
      <c r="L173" s="36"/>
      <c r="M173" s="36"/>
      <c r="N173" s="36"/>
      <c r="O173" s="39"/>
      <c r="P173" s="92"/>
      <c r="Q173" s="92"/>
      <c r="R173" s="39"/>
    </row>
    <row r="174" spans="1:18" x14ac:dyDescent="0.25">
      <c r="A174" s="36"/>
      <c r="B174" s="36"/>
      <c r="C174" s="39"/>
      <c r="D174" s="92"/>
      <c r="E174" s="92"/>
      <c r="F174" s="91"/>
      <c r="G174" s="39"/>
      <c r="H174" s="36"/>
      <c r="I174" s="36"/>
      <c r="J174" s="36"/>
      <c r="K174" s="39"/>
      <c r="L174" s="36"/>
      <c r="M174" s="36"/>
      <c r="N174" s="36"/>
      <c r="O174" s="39"/>
      <c r="P174" s="92"/>
      <c r="Q174" s="92"/>
      <c r="R174" s="39"/>
    </row>
    <row r="175" spans="1:18" x14ac:dyDescent="0.25">
      <c r="A175" s="36"/>
      <c r="B175" s="36"/>
      <c r="C175" s="39"/>
      <c r="D175" s="92"/>
      <c r="E175" s="92"/>
      <c r="F175" s="91"/>
      <c r="G175" s="39"/>
      <c r="H175" s="36"/>
      <c r="I175" s="36"/>
      <c r="J175" s="36"/>
      <c r="K175" s="39"/>
      <c r="L175" s="36"/>
      <c r="M175" s="36"/>
      <c r="N175" s="36"/>
      <c r="O175" s="39"/>
      <c r="P175" s="92"/>
      <c r="Q175" s="92"/>
      <c r="R175" s="39"/>
    </row>
    <row r="176" spans="1:18" x14ac:dyDescent="0.25">
      <c r="A176" s="36"/>
      <c r="B176" s="36"/>
      <c r="C176" s="39"/>
      <c r="D176" s="92"/>
      <c r="E176" s="92"/>
      <c r="F176" s="91"/>
      <c r="G176" s="39"/>
      <c r="H176" s="36"/>
      <c r="I176" s="36"/>
      <c r="J176" s="36"/>
      <c r="K176" s="39"/>
      <c r="L176" s="36"/>
      <c r="M176" s="36"/>
      <c r="N176" s="36"/>
      <c r="O176" s="39"/>
      <c r="P176" s="92"/>
      <c r="Q176" s="92"/>
      <c r="R176" s="39"/>
    </row>
    <row r="177" spans="1:18" x14ac:dyDescent="0.25">
      <c r="A177" s="36"/>
      <c r="B177" s="36"/>
      <c r="C177" s="39"/>
      <c r="D177" s="92"/>
      <c r="E177" s="92"/>
      <c r="F177" s="91"/>
      <c r="G177" s="39"/>
      <c r="H177" s="36"/>
      <c r="I177" s="36"/>
      <c r="J177" s="36"/>
      <c r="K177" s="39"/>
      <c r="L177" s="36"/>
      <c r="M177" s="36"/>
      <c r="N177" s="36"/>
      <c r="O177" s="39"/>
      <c r="P177" s="92"/>
      <c r="Q177" s="92"/>
      <c r="R177" s="39"/>
    </row>
    <row r="178" spans="1:18" x14ac:dyDescent="0.25">
      <c r="A178" s="36"/>
      <c r="B178" s="36"/>
      <c r="C178" s="39"/>
      <c r="D178" s="92"/>
      <c r="E178" s="92"/>
      <c r="F178" s="91"/>
      <c r="G178" s="39"/>
      <c r="H178" s="36"/>
      <c r="I178" s="36"/>
      <c r="J178" s="36"/>
      <c r="K178" s="39"/>
      <c r="L178" s="36"/>
      <c r="M178" s="36"/>
      <c r="N178" s="36"/>
      <c r="O178" s="39"/>
      <c r="P178" s="92"/>
      <c r="Q178" s="92"/>
      <c r="R178" s="39"/>
    </row>
    <row r="179" spans="1:18" x14ac:dyDescent="0.25">
      <c r="A179" s="36"/>
      <c r="B179" s="36"/>
      <c r="C179" s="39"/>
      <c r="D179" s="92"/>
      <c r="E179" s="92"/>
      <c r="F179" s="91"/>
      <c r="G179" s="39"/>
      <c r="H179" s="36"/>
      <c r="I179" s="36"/>
      <c r="J179" s="36"/>
      <c r="K179" s="39"/>
      <c r="L179" s="36"/>
      <c r="M179" s="36"/>
      <c r="N179" s="36"/>
      <c r="O179" s="39"/>
      <c r="P179" s="92"/>
      <c r="Q179" s="92"/>
      <c r="R179" s="39"/>
    </row>
    <row r="180" spans="1:18" x14ac:dyDescent="0.25">
      <c r="A180" s="36"/>
      <c r="B180" s="36"/>
      <c r="C180" s="39"/>
      <c r="D180" s="92"/>
      <c r="E180" s="92"/>
      <c r="F180" s="91"/>
      <c r="G180" s="39"/>
      <c r="H180" s="36"/>
      <c r="I180" s="36"/>
      <c r="J180" s="36"/>
      <c r="K180" s="39"/>
      <c r="L180" s="36"/>
      <c r="M180" s="36"/>
      <c r="N180" s="36"/>
      <c r="O180" s="39"/>
      <c r="P180" s="92"/>
      <c r="Q180" s="92"/>
      <c r="R180" s="39"/>
    </row>
    <row r="181" spans="1:18" x14ac:dyDescent="0.25">
      <c r="A181" s="36"/>
      <c r="B181" s="36"/>
      <c r="C181" s="39"/>
      <c r="D181" s="92"/>
      <c r="E181" s="92"/>
      <c r="F181" s="91"/>
      <c r="G181" s="39"/>
      <c r="H181" s="36"/>
      <c r="I181" s="36"/>
      <c r="J181" s="36"/>
      <c r="K181" s="39"/>
      <c r="L181" s="36"/>
      <c r="M181" s="36"/>
      <c r="N181" s="36"/>
      <c r="O181" s="39"/>
      <c r="P181" s="92"/>
      <c r="Q181" s="92"/>
      <c r="R181" s="39"/>
    </row>
    <row r="182" spans="1:18" x14ac:dyDescent="0.25">
      <c r="A182" s="36"/>
      <c r="B182" s="36"/>
      <c r="C182" s="39"/>
      <c r="D182" s="92"/>
      <c r="E182" s="92"/>
      <c r="F182" s="91"/>
      <c r="G182" s="39"/>
      <c r="H182" s="36"/>
      <c r="I182" s="36"/>
      <c r="J182" s="36"/>
      <c r="K182" s="39"/>
      <c r="L182" s="36"/>
      <c r="M182" s="36"/>
      <c r="N182" s="36"/>
      <c r="O182" s="39"/>
      <c r="P182" s="92"/>
      <c r="Q182" s="92"/>
      <c r="R182" s="39"/>
    </row>
    <row r="183" spans="1:18" x14ac:dyDescent="0.25">
      <c r="A183" s="36"/>
      <c r="B183" s="36"/>
      <c r="C183" s="39"/>
      <c r="D183" s="92"/>
      <c r="E183" s="92"/>
      <c r="F183" s="91"/>
      <c r="G183" s="39"/>
      <c r="H183" s="36"/>
      <c r="I183" s="36"/>
      <c r="J183" s="36"/>
      <c r="K183" s="39"/>
      <c r="L183" s="36"/>
      <c r="M183" s="36"/>
      <c r="N183" s="36"/>
      <c r="O183" s="39"/>
      <c r="P183" s="92"/>
      <c r="Q183" s="92"/>
      <c r="R183" s="39"/>
    </row>
    <row r="184" spans="1:18" x14ac:dyDescent="0.25">
      <c r="A184" s="36"/>
      <c r="B184" s="36"/>
      <c r="C184" s="39"/>
      <c r="D184" s="92"/>
      <c r="E184" s="92"/>
      <c r="F184" s="91"/>
      <c r="G184" s="39"/>
      <c r="H184" s="36"/>
      <c r="I184" s="36"/>
      <c r="J184" s="36"/>
      <c r="K184" s="39"/>
      <c r="L184" s="36"/>
      <c r="M184" s="36"/>
      <c r="N184" s="36"/>
      <c r="O184" s="39"/>
      <c r="P184" s="92"/>
      <c r="Q184" s="92"/>
      <c r="R184" s="39"/>
    </row>
    <row r="185" spans="1:18" x14ac:dyDescent="0.25">
      <c r="A185" s="36"/>
      <c r="B185" s="36"/>
      <c r="C185" s="39"/>
      <c r="D185" s="92"/>
      <c r="E185" s="92"/>
      <c r="F185" s="91"/>
      <c r="G185" s="39"/>
      <c r="H185" s="36"/>
      <c r="I185" s="36"/>
      <c r="J185" s="36"/>
      <c r="K185" s="39"/>
      <c r="L185" s="36"/>
      <c r="M185" s="36"/>
      <c r="N185" s="36"/>
      <c r="O185" s="39"/>
      <c r="P185" s="92"/>
      <c r="Q185" s="92"/>
      <c r="R185" s="39"/>
    </row>
    <row r="186" spans="1:18" x14ac:dyDescent="0.25">
      <c r="A186" s="36"/>
      <c r="B186" s="36"/>
      <c r="C186" s="39"/>
      <c r="D186" s="92"/>
      <c r="E186" s="92"/>
      <c r="F186" s="91"/>
      <c r="G186" s="39"/>
      <c r="H186" s="36"/>
      <c r="I186" s="36"/>
      <c r="J186" s="36"/>
      <c r="K186" s="39"/>
      <c r="L186" s="36"/>
      <c r="M186" s="36"/>
      <c r="N186" s="36"/>
      <c r="O186" s="39"/>
      <c r="P186" s="92"/>
      <c r="Q186" s="92"/>
      <c r="R186" s="39"/>
    </row>
    <row r="187" spans="1:18" x14ac:dyDescent="0.25">
      <c r="A187" s="36"/>
      <c r="B187" s="36"/>
      <c r="C187" s="39"/>
      <c r="D187" s="92"/>
      <c r="E187" s="92"/>
      <c r="F187" s="91"/>
      <c r="G187" s="39"/>
      <c r="H187" s="36"/>
      <c r="I187" s="36"/>
      <c r="J187" s="36"/>
      <c r="K187" s="39"/>
      <c r="L187" s="36"/>
      <c r="M187" s="36"/>
      <c r="N187" s="36"/>
      <c r="O187" s="39"/>
      <c r="P187" s="92"/>
      <c r="Q187" s="92"/>
      <c r="R187" s="39"/>
    </row>
    <row r="188" spans="1:18" x14ac:dyDescent="0.25">
      <c r="A188" s="36"/>
      <c r="B188" s="36"/>
      <c r="C188" s="39"/>
      <c r="D188" s="92"/>
      <c r="E188" s="92"/>
      <c r="F188" s="91"/>
      <c r="G188" s="39"/>
      <c r="H188" s="36"/>
      <c r="I188" s="36"/>
      <c r="J188" s="36"/>
      <c r="K188" s="39"/>
      <c r="L188" s="36"/>
      <c r="M188" s="36"/>
      <c r="N188" s="36"/>
      <c r="O188" s="39"/>
      <c r="P188" s="92"/>
      <c r="Q188" s="92"/>
      <c r="R188" s="39"/>
    </row>
    <row r="189" spans="1:18" x14ac:dyDescent="0.25">
      <c r="A189" s="36"/>
      <c r="B189" s="36"/>
      <c r="C189" s="39"/>
      <c r="D189" s="92"/>
      <c r="E189" s="92"/>
      <c r="F189" s="91"/>
      <c r="G189" s="39"/>
      <c r="H189" s="36"/>
      <c r="I189" s="36"/>
      <c r="J189" s="36"/>
      <c r="K189" s="39"/>
      <c r="L189" s="36"/>
      <c r="M189" s="36"/>
      <c r="N189" s="36"/>
      <c r="O189" s="39"/>
      <c r="P189" s="92"/>
      <c r="Q189" s="92"/>
      <c r="R189" s="39"/>
    </row>
    <row r="190" spans="1:18" x14ac:dyDescent="0.25">
      <c r="A190" s="36"/>
      <c r="B190" s="36"/>
      <c r="C190" s="39"/>
      <c r="D190" s="92"/>
      <c r="E190" s="92"/>
      <c r="F190" s="91"/>
      <c r="G190" s="39"/>
      <c r="H190" s="36"/>
      <c r="I190" s="36"/>
      <c r="J190" s="36"/>
      <c r="K190" s="39"/>
      <c r="L190" s="36"/>
      <c r="M190" s="36"/>
      <c r="N190" s="36"/>
      <c r="O190" s="39"/>
      <c r="P190" s="92"/>
      <c r="Q190" s="92"/>
      <c r="R190" s="39"/>
    </row>
    <row r="191" spans="1:18" x14ac:dyDescent="0.25">
      <c r="A191" s="36"/>
      <c r="B191" s="36"/>
      <c r="C191" s="39"/>
      <c r="D191" s="92"/>
      <c r="E191" s="92"/>
      <c r="F191" s="91"/>
      <c r="G191" s="39"/>
      <c r="H191" s="36"/>
      <c r="I191" s="36"/>
      <c r="J191" s="36"/>
      <c r="K191" s="39"/>
      <c r="L191" s="36"/>
      <c r="M191" s="36"/>
      <c r="N191" s="36"/>
      <c r="O191" s="39"/>
      <c r="P191" s="92"/>
      <c r="Q191" s="92"/>
      <c r="R191" s="39"/>
    </row>
    <row r="192" spans="1:18" x14ac:dyDescent="0.25">
      <c r="A192" s="36"/>
      <c r="B192" s="36"/>
      <c r="C192" s="39"/>
      <c r="D192" s="92"/>
      <c r="E192" s="92"/>
      <c r="F192" s="91"/>
      <c r="G192" s="39"/>
      <c r="H192" s="36"/>
      <c r="I192" s="36"/>
      <c r="J192" s="36"/>
      <c r="K192" s="39"/>
      <c r="L192" s="36"/>
      <c r="M192" s="36"/>
      <c r="N192" s="36"/>
      <c r="O192" s="39"/>
      <c r="P192" s="92"/>
      <c r="Q192" s="92"/>
      <c r="R192" s="39"/>
    </row>
    <row r="193" spans="1:18" x14ac:dyDescent="0.25">
      <c r="A193" s="36"/>
      <c r="B193" s="36"/>
      <c r="C193" s="39"/>
      <c r="D193" s="92"/>
      <c r="E193" s="92"/>
      <c r="F193" s="91"/>
      <c r="G193" s="39"/>
      <c r="H193" s="36"/>
      <c r="I193" s="36"/>
      <c r="J193" s="36"/>
      <c r="K193" s="39"/>
      <c r="L193" s="36"/>
      <c r="M193" s="36"/>
      <c r="N193" s="36"/>
      <c r="O193" s="39"/>
      <c r="P193" s="92"/>
      <c r="Q193" s="92"/>
      <c r="R193" s="39"/>
    </row>
    <row r="194" spans="1:18" x14ac:dyDescent="0.25">
      <c r="A194" s="36"/>
      <c r="B194" s="36"/>
      <c r="C194" s="39"/>
      <c r="D194" s="92"/>
      <c r="E194" s="92"/>
      <c r="F194" s="91"/>
      <c r="G194" s="39"/>
      <c r="H194" s="36"/>
      <c r="I194" s="36"/>
      <c r="J194" s="36"/>
      <c r="K194" s="39"/>
      <c r="L194" s="36"/>
      <c r="M194" s="36"/>
      <c r="N194" s="36"/>
      <c r="O194" s="39"/>
      <c r="P194" s="92"/>
      <c r="Q194" s="92"/>
      <c r="R194" s="39"/>
    </row>
    <row r="195" spans="1:18" x14ac:dyDescent="0.25">
      <c r="A195" s="36"/>
      <c r="B195" s="36"/>
      <c r="C195" s="39"/>
      <c r="D195" s="92"/>
      <c r="E195" s="92"/>
      <c r="F195" s="91"/>
      <c r="G195" s="39"/>
      <c r="H195" s="36"/>
      <c r="I195" s="36"/>
      <c r="J195" s="36"/>
      <c r="K195" s="39"/>
      <c r="L195" s="36"/>
      <c r="M195" s="36"/>
      <c r="N195" s="36"/>
      <c r="O195" s="39"/>
      <c r="P195" s="92"/>
      <c r="Q195" s="92"/>
      <c r="R195" s="39"/>
    </row>
    <row r="196" spans="1:18" x14ac:dyDescent="0.25">
      <c r="A196" s="36"/>
      <c r="B196" s="36"/>
      <c r="C196" s="39"/>
      <c r="D196" s="92"/>
      <c r="E196" s="92"/>
      <c r="F196" s="91"/>
      <c r="G196" s="39"/>
      <c r="H196" s="36"/>
      <c r="I196" s="36"/>
      <c r="J196" s="36"/>
      <c r="K196" s="39"/>
      <c r="L196" s="36"/>
      <c r="M196" s="36"/>
      <c r="N196" s="36"/>
      <c r="O196" s="39"/>
      <c r="P196" s="92"/>
      <c r="Q196" s="92"/>
      <c r="R196" s="39"/>
    </row>
    <row r="197" spans="1:18" x14ac:dyDescent="0.25">
      <c r="A197" s="36"/>
      <c r="B197" s="36"/>
      <c r="C197" s="39"/>
      <c r="D197" s="92"/>
      <c r="E197" s="92"/>
      <c r="F197" s="91"/>
      <c r="G197" s="39"/>
      <c r="H197" s="36"/>
      <c r="I197" s="36"/>
      <c r="J197" s="36"/>
      <c r="K197" s="39"/>
      <c r="L197" s="36"/>
      <c r="M197" s="36"/>
      <c r="N197" s="36"/>
      <c r="O197" s="39"/>
      <c r="P197" s="92"/>
      <c r="Q197" s="92"/>
      <c r="R197" s="39"/>
    </row>
    <row r="198" spans="1:18" x14ac:dyDescent="0.25">
      <c r="A198" s="36"/>
      <c r="B198" s="36"/>
      <c r="C198" s="39"/>
      <c r="D198" s="92"/>
      <c r="E198" s="92"/>
      <c r="F198" s="91"/>
      <c r="G198" s="39"/>
      <c r="H198" s="36"/>
      <c r="I198" s="36"/>
      <c r="J198" s="36"/>
      <c r="K198" s="39"/>
      <c r="L198" s="36"/>
      <c r="M198" s="36"/>
      <c r="N198" s="36"/>
      <c r="O198" s="39"/>
      <c r="P198" s="92"/>
      <c r="Q198" s="92"/>
      <c r="R198" s="39"/>
    </row>
    <row r="199" spans="1:18" x14ac:dyDescent="0.25">
      <c r="A199" s="36"/>
      <c r="B199" s="36"/>
      <c r="C199" s="39"/>
      <c r="D199" s="92"/>
      <c r="E199" s="92"/>
      <c r="F199" s="91"/>
      <c r="G199" s="39"/>
      <c r="H199" s="36"/>
      <c r="I199" s="36"/>
      <c r="J199" s="36"/>
      <c r="K199" s="39"/>
      <c r="L199" s="36"/>
      <c r="M199" s="36"/>
      <c r="N199" s="36"/>
      <c r="O199" s="39"/>
      <c r="P199" s="92"/>
      <c r="Q199" s="92"/>
      <c r="R199" s="39"/>
    </row>
    <row r="200" spans="1:18" x14ac:dyDescent="0.25">
      <c r="A200" s="36"/>
      <c r="B200" s="36"/>
      <c r="C200" s="39"/>
      <c r="D200" s="92"/>
      <c r="E200" s="92"/>
      <c r="F200" s="91"/>
      <c r="G200" s="39"/>
      <c r="H200" s="36"/>
      <c r="I200" s="36"/>
      <c r="J200" s="36"/>
      <c r="K200" s="39"/>
      <c r="L200" s="36"/>
      <c r="M200" s="36"/>
      <c r="N200" s="36"/>
      <c r="O200" s="39"/>
      <c r="P200" s="92"/>
      <c r="Q200" s="92"/>
      <c r="R200" s="39"/>
    </row>
    <row r="201" spans="1:18" x14ac:dyDescent="0.25">
      <c r="A201" s="36"/>
      <c r="B201" s="36"/>
      <c r="C201" s="39"/>
      <c r="D201" s="92"/>
      <c r="E201" s="92"/>
      <c r="F201" s="91"/>
      <c r="G201" s="39"/>
      <c r="H201" s="36"/>
      <c r="I201" s="36"/>
      <c r="J201" s="36"/>
      <c r="K201" s="39"/>
      <c r="L201" s="36"/>
      <c r="M201" s="36"/>
      <c r="N201" s="36"/>
      <c r="O201" s="39"/>
      <c r="P201" s="92"/>
      <c r="Q201" s="92"/>
      <c r="R201" s="39"/>
    </row>
    <row r="202" spans="1:18" x14ac:dyDescent="0.25">
      <c r="A202" s="36"/>
      <c r="B202" s="36"/>
      <c r="C202" s="39"/>
      <c r="D202" s="92"/>
      <c r="E202" s="92"/>
      <c r="F202" s="91"/>
      <c r="G202" s="39"/>
      <c r="H202" s="36"/>
      <c r="I202" s="36"/>
      <c r="J202" s="36"/>
      <c r="K202" s="39"/>
      <c r="L202" s="36"/>
      <c r="M202" s="36"/>
      <c r="N202" s="36"/>
      <c r="O202" s="39"/>
      <c r="P202" s="92"/>
      <c r="Q202" s="92"/>
      <c r="R202" s="39"/>
    </row>
    <row r="203" spans="1:18" x14ac:dyDescent="0.25">
      <c r="A203" s="36"/>
      <c r="B203" s="36"/>
      <c r="C203" s="39"/>
      <c r="D203" s="92"/>
      <c r="E203" s="92"/>
      <c r="F203" s="91"/>
      <c r="G203" s="39"/>
      <c r="H203" s="36"/>
      <c r="I203" s="36"/>
      <c r="J203" s="36"/>
      <c r="K203" s="39"/>
      <c r="L203" s="36"/>
      <c r="M203" s="36"/>
      <c r="N203" s="36"/>
      <c r="O203" s="39"/>
      <c r="P203" s="92"/>
      <c r="Q203" s="92"/>
      <c r="R203" s="39"/>
    </row>
    <row r="204" spans="1:18" x14ac:dyDescent="0.25">
      <c r="A204" s="36"/>
      <c r="B204" s="36"/>
      <c r="C204" s="39"/>
      <c r="D204" s="92"/>
      <c r="E204" s="92"/>
      <c r="F204" s="91"/>
      <c r="G204" s="39"/>
      <c r="H204" s="36"/>
      <c r="I204" s="36"/>
      <c r="J204" s="36"/>
      <c r="K204" s="39"/>
      <c r="L204" s="36"/>
      <c r="M204" s="36"/>
      <c r="N204" s="36"/>
      <c r="O204" s="39"/>
      <c r="P204" s="92"/>
      <c r="Q204" s="92"/>
      <c r="R204" s="39"/>
    </row>
    <row r="205" spans="1:18" x14ac:dyDescent="0.25">
      <c r="A205" s="36"/>
      <c r="B205" s="36"/>
      <c r="C205" s="39"/>
      <c r="D205" s="92"/>
      <c r="E205" s="92"/>
      <c r="F205" s="91"/>
      <c r="G205" s="39"/>
      <c r="H205" s="36"/>
      <c r="I205" s="36"/>
      <c r="J205" s="36"/>
      <c r="K205" s="39"/>
      <c r="L205" s="36"/>
      <c r="M205" s="36"/>
      <c r="N205" s="36"/>
      <c r="O205" s="39"/>
      <c r="P205" s="92"/>
      <c r="Q205" s="92"/>
      <c r="R205" s="39"/>
    </row>
    <row r="206" spans="1:18" x14ac:dyDescent="0.25">
      <c r="A206" s="36"/>
      <c r="B206" s="36"/>
      <c r="C206" s="39"/>
      <c r="D206" s="92"/>
      <c r="E206" s="92"/>
      <c r="F206" s="91"/>
      <c r="G206" s="39"/>
      <c r="H206" s="36"/>
      <c r="I206" s="36"/>
      <c r="J206" s="36"/>
      <c r="K206" s="39"/>
      <c r="L206" s="36"/>
      <c r="M206" s="36"/>
      <c r="N206" s="36"/>
      <c r="O206" s="39"/>
      <c r="P206" s="92"/>
      <c r="Q206" s="92"/>
      <c r="R206" s="39"/>
    </row>
    <row r="207" spans="1:18" x14ac:dyDescent="0.25">
      <c r="A207" s="36"/>
      <c r="B207" s="36"/>
      <c r="C207" s="39"/>
      <c r="D207" s="92"/>
      <c r="E207" s="92"/>
      <c r="F207" s="91"/>
      <c r="G207" s="39"/>
      <c r="H207" s="36"/>
      <c r="I207" s="36"/>
      <c r="J207" s="36"/>
      <c r="K207" s="39"/>
      <c r="L207" s="36"/>
      <c r="M207" s="36"/>
      <c r="N207" s="36"/>
      <c r="O207" s="39"/>
      <c r="P207" s="92"/>
      <c r="Q207" s="92"/>
      <c r="R207" s="39"/>
    </row>
    <row r="208" spans="1:18" x14ac:dyDescent="0.25">
      <c r="A208" s="36"/>
      <c r="B208" s="36"/>
      <c r="C208" s="39"/>
      <c r="D208" s="92"/>
      <c r="E208" s="92"/>
      <c r="F208" s="91"/>
      <c r="G208" s="39"/>
      <c r="H208" s="36"/>
      <c r="I208" s="36"/>
      <c r="J208" s="36"/>
      <c r="K208" s="39"/>
      <c r="L208" s="36"/>
      <c r="M208" s="36"/>
      <c r="N208" s="36"/>
      <c r="O208" s="39"/>
      <c r="P208" s="92"/>
      <c r="Q208" s="92"/>
      <c r="R208" s="39"/>
    </row>
    <row r="209" spans="1:18" x14ac:dyDescent="0.25">
      <c r="A209" s="36"/>
      <c r="B209" s="36"/>
      <c r="C209" s="39"/>
      <c r="D209" s="92"/>
      <c r="E209" s="92"/>
      <c r="F209" s="91"/>
      <c r="G209" s="39"/>
      <c r="H209" s="36"/>
      <c r="I209" s="36"/>
      <c r="J209" s="36"/>
      <c r="K209" s="39"/>
      <c r="L209" s="36"/>
      <c r="M209" s="36"/>
      <c r="N209" s="36"/>
      <c r="O209" s="39"/>
      <c r="P209" s="92"/>
      <c r="Q209" s="92"/>
      <c r="R209" s="39"/>
    </row>
    <row r="210" spans="1:18" x14ac:dyDescent="0.25">
      <c r="A210" s="36"/>
      <c r="B210" s="36"/>
      <c r="C210" s="39"/>
      <c r="D210" s="92"/>
      <c r="E210" s="92"/>
      <c r="F210" s="91"/>
      <c r="G210" s="39"/>
      <c r="H210" s="36"/>
      <c r="I210" s="36"/>
      <c r="J210" s="36"/>
      <c r="K210" s="39"/>
      <c r="L210" s="36"/>
      <c r="M210" s="36"/>
      <c r="N210" s="36"/>
      <c r="O210" s="39"/>
      <c r="P210" s="92"/>
      <c r="Q210" s="92"/>
      <c r="R210" s="39"/>
    </row>
    <row r="211" spans="1:18" x14ac:dyDescent="0.25">
      <c r="A211" s="36"/>
      <c r="B211" s="36"/>
      <c r="C211" s="39"/>
      <c r="D211" s="92"/>
      <c r="E211" s="92"/>
      <c r="F211" s="91"/>
      <c r="G211" s="39"/>
      <c r="H211" s="36"/>
      <c r="I211" s="36"/>
      <c r="J211" s="36"/>
      <c r="K211" s="39"/>
      <c r="L211" s="36"/>
      <c r="M211" s="36"/>
      <c r="N211" s="36"/>
      <c r="O211" s="39"/>
      <c r="P211" s="92"/>
      <c r="Q211" s="92"/>
      <c r="R211" s="39"/>
    </row>
    <row r="212" spans="1:18" x14ac:dyDescent="0.25">
      <c r="A212" s="36"/>
      <c r="B212" s="36"/>
      <c r="C212" s="39"/>
      <c r="D212" s="92"/>
      <c r="E212" s="92"/>
      <c r="F212" s="91"/>
      <c r="G212" s="39"/>
      <c r="H212" s="36"/>
      <c r="I212" s="36"/>
      <c r="J212" s="36"/>
      <c r="K212" s="39"/>
      <c r="L212" s="36"/>
      <c r="M212" s="36"/>
      <c r="N212" s="36"/>
      <c r="O212" s="39"/>
      <c r="P212" s="92"/>
      <c r="Q212" s="92"/>
      <c r="R212" s="39"/>
    </row>
    <row r="213" spans="1:18" x14ac:dyDescent="0.25">
      <c r="A213" s="36"/>
      <c r="B213" s="36"/>
      <c r="C213" s="39"/>
      <c r="D213" s="92"/>
      <c r="E213" s="92"/>
      <c r="F213" s="91"/>
      <c r="G213" s="39"/>
      <c r="H213" s="36"/>
      <c r="I213" s="36"/>
      <c r="J213" s="36"/>
      <c r="K213" s="39"/>
      <c r="L213" s="36"/>
      <c r="M213" s="36"/>
      <c r="N213" s="36"/>
      <c r="O213" s="39"/>
      <c r="P213" s="92"/>
      <c r="Q213" s="92"/>
      <c r="R213" s="39"/>
    </row>
    <row r="214" spans="1:18" x14ac:dyDescent="0.25">
      <c r="A214" s="36"/>
      <c r="B214" s="36"/>
      <c r="C214" s="39"/>
      <c r="D214" s="92"/>
      <c r="E214" s="92"/>
      <c r="F214" s="91"/>
      <c r="G214" s="39"/>
      <c r="H214" s="36"/>
      <c r="I214" s="36"/>
      <c r="J214" s="36"/>
      <c r="K214" s="39"/>
      <c r="L214" s="36"/>
      <c r="M214" s="36"/>
      <c r="N214" s="36"/>
      <c r="O214" s="39"/>
      <c r="P214" s="92"/>
      <c r="Q214" s="92"/>
      <c r="R214" s="39"/>
    </row>
    <row r="215" spans="1:18" x14ac:dyDescent="0.25">
      <c r="A215" s="36"/>
      <c r="B215" s="36"/>
      <c r="C215" s="39"/>
      <c r="D215" s="92"/>
      <c r="E215" s="92"/>
      <c r="F215" s="91"/>
      <c r="G215" s="39"/>
      <c r="H215" s="36"/>
      <c r="I215" s="36"/>
      <c r="J215" s="36"/>
      <c r="K215" s="39"/>
      <c r="L215" s="36"/>
      <c r="M215" s="36"/>
      <c r="N215" s="36"/>
      <c r="O215" s="39"/>
      <c r="P215" s="92"/>
      <c r="Q215" s="92"/>
      <c r="R215" s="39"/>
    </row>
    <row r="216" spans="1:18" x14ac:dyDescent="0.25">
      <c r="A216" s="36"/>
      <c r="B216" s="36"/>
      <c r="C216" s="39"/>
      <c r="D216" s="92"/>
      <c r="E216" s="92"/>
      <c r="F216" s="91"/>
      <c r="G216" s="39"/>
      <c r="H216" s="36"/>
      <c r="I216" s="36"/>
      <c r="J216" s="36"/>
      <c r="K216" s="39"/>
      <c r="L216" s="36"/>
      <c r="M216" s="36"/>
      <c r="N216" s="36"/>
      <c r="O216" s="39"/>
      <c r="P216" s="92"/>
      <c r="Q216" s="92"/>
      <c r="R216" s="39"/>
    </row>
    <row r="217" spans="1:18" x14ac:dyDescent="0.25">
      <c r="A217" s="36"/>
      <c r="B217" s="36"/>
      <c r="C217" s="39"/>
      <c r="D217" s="92"/>
      <c r="E217" s="92"/>
      <c r="F217" s="91"/>
      <c r="G217" s="39"/>
      <c r="H217" s="36"/>
      <c r="I217" s="36"/>
      <c r="J217" s="36"/>
      <c r="K217" s="39"/>
      <c r="L217" s="36"/>
      <c r="M217" s="36"/>
      <c r="N217" s="36"/>
      <c r="O217" s="39"/>
      <c r="P217" s="92"/>
      <c r="Q217" s="92"/>
      <c r="R217" s="39"/>
    </row>
    <row r="218" spans="1:18" x14ac:dyDescent="0.25">
      <c r="A218" s="36"/>
      <c r="B218" s="36"/>
      <c r="C218" s="39"/>
      <c r="D218" s="92"/>
      <c r="E218" s="92"/>
      <c r="F218" s="91"/>
      <c r="G218" s="39"/>
      <c r="H218" s="36"/>
      <c r="I218" s="36"/>
      <c r="J218" s="36"/>
      <c r="K218" s="39"/>
      <c r="L218" s="36"/>
      <c r="M218" s="36"/>
      <c r="N218" s="36"/>
      <c r="O218" s="39"/>
      <c r="P218" s="92"/>
      <c r="Q218" s="92"/>
      <c r="R218" s="39"/>
    </row>
    <row r="219" spans="1:18" x14ac:dyDescent="0.25">
      <c r="A219" s="36"/>
      <c r="B219" s="36"/>
      <c r="C219" s="39"/>
      <c r="D219" s="92"/>
      <c r="E219" s="92"/>
      <c r="F219" s="91"/>
      <c r="G219" s="39"/>
      <c r="H219" s="36"/>
      <c r="I219" s="36"/>
      <c r="J219" s="36"/>
      <c r="K219" s="39"/>
      <c r="L219" s="36"/>
      <c r="M219" s="36"/>
      <c r="N219" s="36"/>
      <c r="O219" s="39"/>
      <c r="P219" s="92"/>
      <c r="Q219" s="92"/>
      <c r="R219" s="39"/>
    </row>
    <row r="220" spans="1:18" x14ac:dyDescent="0.25">
      <c r="A220" s="36"/>
      <c r="B220" s="36"/>
      <c r="C220" s="39"/>
      <c r="D220" s="92"/>
      <c r="E220" s="92"/>
      <c r="F220" s="91"/>
      <c r="G220" s="39"/>
      <c r="H220" s="36"/>
      <c r="I220" s="36"/>
      <c r="J220" s="36"/>
      <c r="K220" s="39"/>
      <c r="L220" s="36"/>
      <c r="M220" s="36"/>
      <c r="N220" s="36"/>
      <c r="O220" s="39"/>
      <c r="P220" s="92"/>
      <c r="Q220" s="92"/>
      <c r="R220" s="39"/>
    </row>
    <row r="221" spans="1:18" x14ac:dyDescent="0.25">
      <c r="A221" s="36"/>
      <c r="B221" s="36"/>
      <c r="C221" s="39"/>
      <c r="D221" s="92"/>
      <c r="E221" s="92"/>
      <c r="F221" s="91"/>
      <c r="G221" s="39"/>
      <c r="H221" s="36"/>
      <c r="I221" s="36"/>
      <c r="J221" s="36"/>
      <c r="K221" s="39"/>
      <c r="L221" s="36"/>
      <c r="M221" s="36"/>
      <c r="N221" s="36"/>
      <c r="O221" s="39"/>
      <c r="P221" s="92"/>
      <c r="Q221" s="92"/>
      <c r="R221" s="39"/>
    </row>
    <row r="222" spans="1:18" x14ac:dyDescent="0.25">
      <c r="A222" s="36"/>
      <c r="B222" s="36"/>
      <c r="C222" s="39"/>
      <c r="D222" s="92"/>
      <c r="E222" s="92"/>
      <c r="F222" s="91"/>
      <c r="G222" s="39"/>
      <c r="H222" s="36"/>
      <c r="I222" s="36"/>
      <c r="J222" s="36"/>
      <c r="K222" s="39"/>
      <c r="L222" s="36"/>
      <c r="M222" s="36"/>
      <c r="N222" s="36"/>
      <c r="O222" s="39"/>
      <c r="P222" s="92"/>
      <c r="Q222" s="92"/>
      <c r="R222" s="39"/>
    </row>
    <row r="223" spans="1:18" x14ac:dyDescent="0.25">
      <c r="A223" s="36"/>
      <c r="B223" s="36"/>
      <c r="C223" s="39"/>
      <c r="D223" s="92"/>
      <c r="E223" s="92"/>
      <c r="F223" s="91"/>
      <c r="G223" s="39"/>
      <c r="H223" s="36"/>
      <c r="I223" s="36"/>
      <c r="J223" s="36"/>
      <c r="K223" s="39"/>
      <c r="L223" s="36"/>
      <c r="M223" s="36"/>
      <c r="N223" s="36"/>
      <c r="O223" s="39"/>
      <c r="P223" s="92"/>
      <c r="Q223" s="92"/>
      <c r="R223" s="39"/>
    </row>
    <row r="224" spans="1:18" x14ac:dyDescent="0.25">
      <c r="A224" s="36"/>
      <c r="B224" s="36"/>
      <c r="C224" s="39"/>
      <c r="D224" s="92"/>
      <c r="E224" s="92"/>
      <c r="F224" s="91"/>
      <c r="G224" s="39"/>
      <c r="H224" s="36"/>
      <c r="I224" s="36"/>
      <c r="J224" s="36"/>
      <c r="K224" s="39"/>
      <c r="L224" s="36"/>
      <c r="M224" s="36"/>
      <c r="N224" s="36"/>
      <c r="O224" s="39"/>
      <c r="P224" s="92"/>
      <c r="Q224" s="92"/>
      <c r="R224" s="39"/>
    </row>
    <row r="225" spans="1:18" x14ac:dyDescent="0.25">
      <c r="A225" s="36"/>
      <c r="B225" s="36"/>
      <c r="C225" s="39"/>
      <c r="D225" s="92"/>
      <c r="E225" s="92"/>
      <c r="F225" s="91"/>
      <c r="G225" s="39"/>
      <c r="H225" s="36"/>
      <c r="I225" s="36"/>
      <c r="J225" s="36"/>
      <c r="K225" s="39"/>
      <c r="L225" s="36"/>
      <c r="M225" s="36"/>
      <c r="N225" s="36"/>
      <c r="O225" s="39"/>
      <c r="P225" s="92"/>
      <c r="Q225" s="92"/>
      <c r="R225" s="39"/>
    </row>
    <row r="226" spans="1:18" x14ac:dyDescent="0.25">
      <c r="A226" s="36"/>
      <c r="B226" s="36"/>
      <c r="C226" s="39"/>
      <c r="D226" s="92"/>
      <c r="E226" s="92"/>
      <c r="F226" s="91"/>
      <c r="G226" s="39"/>
      <c r="H226" s="36"/>
      <c r="I226" s="36"/>
      <c r="J226" s="36"/>
      <c r="K226" s="39"/>
      <c r="L226" s="36"/>
      <c r="M226" s="36"/>
      <c r="N226" s="36"/>
      <c r="O226" s="39"/>
      <c r="P226" s="92"/>
      <c r="Q226" s="92"/>
      <c r="R226" s="39"/>
    </row>
    <row r="227" spans="1:18" x14ac:dyDescent="0.25">
      <c r="A227" s="36"/>
      <c r="B227" s="36"/>
      <c r="C227" s="39"/>
      <c r="D227" s="92"/>
      <c r="E227" s="92"/>
      <c r="F227" s="91"/>
      <c r="G227" s="39"/>
      <c r="H227" s="36"/>
      <c r="I227" s="36"/>
      <c r="J227" s="36"/>
      <c r="K227" s="39"/>
      <c r="L227" s="36"/>
      <c r="M227" s="36"/>
      <c r="N227" s="36"/>
      <c r="O227" s="39"/>
      <c r="P227" s="92"/>
      <c r="Q227" s="92"/>
      <c r="R227" s="39"/>
    </row>
    <row r="228" spans="1:18" x14ac:dyDescent="0.25">
      <c r="A228" s="36"/>
      <c r="B228" s="36"/>
      <c r="C228" s="39"/>
      <c r="D228" s="92"/>
      <c r="E228" s="92"/>
      <c r="F228" s="91"/>
      <c r="G228" s="39"/>
      <c r="H228" s="36"/>
      <c r="I228" s="36"/>
      <c r="J228" s="36"/>
      <c r="K228" s="39"/>
      <c r="L228" s="36"/>
      <c r="M228" s="36"/>
      <c r="N228" s="36"/>
      <c r="O228" s="39"/>
      <c r="P228" s="92"/>
      <c r="Q228" s="92"/>
      <c r="R228" s="39"/>
    </row>
    <row r="229" spans="1:18" x14ac:dyDescent="0.25">
      <c r="A229" s="36"/>
      <c r="B229" s="36"/>
      <c r="C229" s="39"/>
      <c r="D229" s="92"/>
      <c r="E229" s="92"/>
      <c r="F229" s="91"/>
      <c r="G229" s="39"/>
      <c r="H229" s="36"/>
      <c r="I229" s="36"/>
      <c r="J229" s="36"/>
      <c r="K229" s="39"/>
      <c r="L229" s="36"/>
      <c r="M229" s="36"/>
      <c r="N229" s="36"/>
      <c r="O229" s="39"/>
      <c r="P229" s="92"/>
      <c r="Q229" s="92"/>
      <c r="R229" s="39"/>
    </row>
    <row r="230" spans="1:18" x14ac:dyDescent="0.25">
      <c r="A230" s="36"/>
      <c r="B230" s="36"/>
      <c r="C230" s="39"/>
      <c r="D230" s="92"/>
      <c r="E230" s="92"/>
      <c r="F230" s="91"/>
      <c r="G230" s="39"/>
      <c r="H230" s="36"/>
      <c r="I230" s="36"/>
      <c r="J230" s="36"/>
      <c r="K230" s="39"/>
      <c r="L230" s="36"/>
      <c r="M230" s="36"/>
      <c r="N230" s="36"/>
      <c r="O230" s="39"/>
      <c r="P230" s="92"/>
      <c r="Q230" s="92"/>
      <c r="R230" s="39"/>
    </row>
    <row r="231" spans="1:18" x14ac:dyDescent="0.25">
      <c r="A231" s="36"/>
      <c r="B231" s="36"/>
      <c r="C231" s="39"/>
      <c r="D231" s="92"/>
      <c r="E231" s="92"/>
      <c r="F231" s="91"/>
      <c r="G231" s="39"/>
      <c r="H231" s="36"/>
      <c r="I231" s="36"/>
      <c r="J231" s="36"/>
      <c r="K231" s="39"/>
      <c r="L231" s="36"/>
      <c r="M231" s="36"/>
      <c r="N231" s="36"/>
      <c r="O231" s="39"/>
      <c r="P231" s="92"/>
      <c r="Q231" s="92"/>
      <c r="R231" s="39"/>
    </row>
    <row r="232" spans="1:18" x14ac:dyDescent="0.25">
      <c r="A232" s="36"/>
      <c r="B232" s="36"/>
      <c r="C232" s="39"/>
      <c r="D232" s="92"/>
      <c r="E232" s="92"/>
      <c r="F232" s="91"/>
      <c r="G232" s="39"/>
      <c r="H232" s="36"/>
      <c r="I232" s="36"/>
      <c r="J232" s="36"/>
      <c r="K232" s="39"/>
      <c r="L232" s="36"/>
      <c r="M232" s="36"/>
      <c r="N232" s="36"/>
      <c r="O232" s="39"/>
      <c r="P232" s="92"/>
      <c r="Q232" s="92"/>
      <c r="R232" s="39"/>
    </row>
    <row r="233" spans="1:18" x14ac:dyDescent="0.25">
      <c r="A233" s="36"/>
      <c r="B233" s="36"/>
      <c r="C233" s="39"/>
      <c r="D233" s="92"/>
      <c r="E233" s="92"/>
      <c r="F233" s="91"/>
      <c r="G233" s="39"/>
      <c r="H233" s="36"/>
      <c r="I233" s="36"/>
      <c r="J233" s="36"/>
      <c r="K233" s="39"/>
      <c r="L233" s="36"/>
      <c r="M233" s="36"/>
      <c r="N233" s="36"/>
      <c r="O233" s="39"/>
      <c r="P233" s="92"/>
      <c r="Q233" s="92"/>
      <c r="R233" s="39"/>
    </row>
    <row r="234" spans="1:18" x14ac:dyDescent="0.25">
      <c r="A234" s="36"/>
      <c r="B234" s="36"/>
      <c r="C234" s="39"/>
      <c r="D234" s="92"/>
      <c r="E234" s="92"/>
      <c r="F234" s="91"/>
      <c r="G234" s="39"/>
      <c r="H234" s="36"/>
      <c r="I234" s="36"/>
      <c r="J234" s="36"/>
      <c r="K234" s="39"/>
      <c r="L234" s="36"/>
      <c r="M234" s="36"/>
      <c r="N234" s="36"/>
      <c r="O234" s="39"/>
      <c r="P234" s="92"/>
      <c r="Q234" s="92"/>
      <c r="R234" s="39"/>
    </row>
    <row r="235" spans="1:18" x14ac:dyDescent="0.25">
      <c r="A235" s="36"/>
      <c r="B235" s="36"/>
      <c r="C235" s="39"/>
      <c r="D235" s="92"/>
      <c r="E235" s="92"/>
      <c r="F235" s="91"/>
      <c r="G235" s="39"/>
      <c r="H235" s="36"/>
      <c r="I235" s="36"/>
      <c r="J235" s="36"/>
      <c r="K235" s="39"/>
      <c r="L235" s="36"/>
      <c r="M235" s="36"/>
      <c r="N235" s="36"/>
      <c r="O235" s="39"/>
      <c r="P235" s="92"/>
      <c r="Q235" s="92"/>
      <c r="R235" s="39"/>
    </row>
    <row r="236" spans="1:18" x14ac:dyDescent="0.25">
      <c r="A236" s="36"/>
      <c r="B236" s="36"/>
      <c r="C236" s="39"/>
      <c r="D236" s="92"/>
      <c r="E236" s="92"/>
      <c r="F236" s="91"/>
      <c r="G236" s="39"/>
      <c r="H236" s="36"/>
      <c r="I236" s="36"/>
      <c r="J236" s="36"/>
      <c r="K236" s="39"/>
      <c r="L236" s="36"/>
      <c r="M236" s="36"/>
      <c r="N236" s="36"/>
      <c r="O236" s="39"/>
      <c r="P236" s="92"/>
      <c r="Q236" s="92"/>
      <c r="R236" s="39"/>
    </row>
    <row r="237" spans="1:18" x14ac:dyDescent="0.25">
      <c r="A237" s="36"/>
      <c r="B237" s="36"/>
      <c r="C237" s="39"/>
      <c r="D237" s="92"/>
      <c r="E237" s="92"/>
      <c r="F237" s="91"/>
      <c r="G237" s="39"/>
      <c r="H237" s="36"/>
      <c r="I237" s="36"/>
      <c r="J237" s="36"/>
      <c r="K237" s="39"/>
      <c r="L237" s="36"/>
      <c r="M237" s="36"/>
      <c r="N237" s="36"/>
      <c r="O237" s="39"/>
      <c r="P237" s="92"/>
      <c r="Q237" s="92"/>
      <c r="R237" s="39"/>
    </row>
    <row r="238" spans="1:18" x14ac:dyDescent="0.25">
      <c r="A238" s="36"/>
      <c r="B238" s="36"/>
      <c r="C238" s="39"/>
      <c r="D238" s="92"/>
      <c r="E238" s="92"/>
      <c r="F238" s="91"/>
      <c r="G238" s="39"/>
      <c r="H238" s="36"/>
      <c r="I238" s="36"/>
      <c r="J238" s="36"/>
      <c r="K238" s="39"/>
      <c r="L238" s="36"/>
      <c r="M238" s="36"/>
      <c r="N238" s="36"/>
      <c r="O238" s="39"/>
      <c r="P238" s="92"/>
      <c r="Q238" s="92"/>
      <c r="R238" s="39"/>
    </row>
    <row r="239" spans="1:18" x14ac:dyDescent="0.25">
      <c r="A239" s="36"/>
      <c r="B239" s="36"/>
      <c r="C239" s="39"/>
      <c r="D239" s="92"/>
      <c r="E239" s="92"/>
      <c r="F239" s="91"/>
      <c r="G239" s="39"/>
      <c r="H239" s="36"/>
      <c r="I239" s="36"/>
      <c r="J239" s="36"/>
      <c r="K239" s="39"/>
      <c r="L239" s="36"/>
      <c r="M239" s="36"/>
      <c r="N239" s="36"/>
      <c r="O239" s="39"/>
      <c r="P239" s="92"/>
      <c r="Q239" s="92"/>
      <c r="R239" s="39"/>
    </row>
    <row r="240" spans="1:18" x14ac:dyDescent="0.25">
      <c r="A240" s="36"/>
      <c r="B240" s="36"/>
      <c r="C240" s="39"/>
      <c r="D240" s="92"/>
      <c r="E240" s="92"/>
      <c r="F240" s="91"/>
      <c r="G240" s="39"/>
      <c r="H240" s="36"/>
      <c r="I240" s="36"/>
      <c r="J240" s="36"/>
      <c r="K240" s="39"/>
      <c r="L240" s="36"/>
      <c r="M240" s="36"/>
      <c r="N240" s="36"/>
      <c r="O240" s="39"/>
      <c r="P240" s="92"/>
      <c r="Q240" s="92"/>
      <c r="R240" s="39"/>
    </row>
    <row r="241" spans="1:18" x14ac:dyDescent="0.25">
      <c r="A241" s="36"/>
      <c r="B241" s="36"/>
      <c r="C241" s="39"/>
      <c r="D241" s="92"/>
      <c r="E241" s="92"/>
      <c r="F241" s="91"/>
      <c r="G241" s="39"/>
      <c r="H241" s="36"/>
      <c r="I241" s="36"/>
      <c r="J241" s="36"/>
      <c r="K241" s="39"/>
      <c r="L241" s="36"/>
      <c r="M241" s="36"/>
      <c r="N241" s="36"/>
      <c r="O241" s="39"/>
      <c r="P241" s="92"/>
      <c r="Q241" s="92"/>
      <c r="R241" s="39"/>
    </row>
    <row r="242" spans="1:18" x14ac:dyDescent="0.25">
      <c r="A242" s="36"/>
      <c r="B242" s="36"/>
      <c r="C242" s="39"/>
      <c r="D242" s="92"/>
      <c r="E242" s="92"/>
      <c r="F242" s="91"/>
      <c r="G242" s="39"/>
      <c r="H242" s="36"/>
      <c r="I242" s="36"/>
      <c r="J242" s="36"/>
      <c r="K242" s="39"/>
      <c r="L242" s="36"/>
      <c r="M242" s="36"/>
      <c r="N242" s="36"/>
      <c r="O242" s="39"/>
      <c r="P242" s="92"/>
      <c r="Q242" s="92"/>
      <c r="R242" s="39"/>
    </row>
    <row r="243" spans="1:18" x14ac:dyDescent="0.25">
      <c r="A243" s="36"/>
      <c r="B243" s="36"/>
      <c r="C243" s="39"/>
      <c r="D243" s="92"/>
      <c r="E243" s="92"/>
      <c r="F243" s="91"/>
      <c r="G243" s="39"/>
      <c r="H243" s="36"/>
      <c r="I243" s="36"/>
      <c r="J243" s="36"/>
      <c r="K243" s="39"/>
      <c r="L243" s="36"/>
      <c r="M243" s="36"/>
      <c r="N243" s="36"/>
      <c r="O243" s="39"/>
      <c r="P243" s="92"/>
      <c r="Q243" s="92"/>
      <c r="R243" s="39"/>
    </row>
    <row r="244" spans="1:18" x14ac:dyDescent="0.25">
      <c r="A244" s="36"/>
      <c r="B244" s="36"/>
      <c r="C244" s="39"/>
      <c r="D244" s="92"/>
      <c r="E244" s="92"/>
      <c r="F244" s="91"/>
      <c r="G244" s="39"/>
      <c r="H244" s="36"/>
      <c r="I244" s="36"/>
      <c r="J244" s="36"/>
      <c r="K244" s="39"/>
      <c r="L244" s="36"/>
      <c r="M244" s="36"/>
      <c r="N244" s="36"/>
      <c r="O244" s="39"/>
      <c r="P244" s="92"/>
      <c r="Q244" s="92"/>
      <c r="R244" s="39"/>
    </row>
    <row r="245" spans="1:18" x14ac:dyDescent="0.25">
      <c r="A245" s="36"/>
      <c r="B245" s="36"/>
      <c r="C245" s="39"/>
      <c r="D245" s="92"/>
      <c r="E245" s="92"/>
      <c r="F245" s="91"/>
      <c r="G245" s="39"/>
      <c r="H245" s="36"/>
      <c r="I245" s="36"/>
      <c r="J245" s="36"/>
      <c r="K245" s="39"/>
      <c r="L245" s="36"/>
      <c r="M245" s="36"/>
      <c r="N245" s="36"/>
      <c r="O245" s="39"/>
      <c r="P245" s="92"/>
      <c r="Q245" s="92"/>
      <c r="R245" s="39"/>
    </row>
    <row r="246" spans="1:18" x14ac:dyDescent="0.25">
      <c r="A246" s="36"/>
      <c r="B246" s="36"/>
      <c r="C246" s="39"/>
      <c r="D246" s="92"/>
      <c r="E246" s="92"/>
      <c r="F246" s="91"/>
      <c r="G246" s="39"/>
      <c r="H246" s="36"/>
      <c r="I246" s="36"/>
      <c r="J246" s="36"/>
      <c r="K246" s="39"/>
      <c r="L246" s="36"/>
      <c r="M246" s="36"/>
      <c r="N246" s="36"/>
      <c r="O246" s="39"/>
      <c r="P246" s="92"/>
      <c r="Q246" s="92"/>
      <c r="R246" s="39"/>
    </row>
    <row r="247" spans="1:18" x14ac:dyDescent="0.25">
      <c r="A247" s="36"/>
      <c r="B247" s="36"/>
      <c r="C247" s="39"/>
      <c r="D247" s="92"/>
      <c r="E247" s="92"/>
      <c r="F247" s="91"/>
      <c r="G247" s="39"/>
      <c r="H247" s="36"/>
      <c r="I247" s="36"/>
      <c r="J247" s="36"/>
      <c r="K247" s="39"/>
      <c r="L247" s="36"/>
      <c r="M247" s="36"/>
      <c r="N247" s="36"/>
      <c r="O247" s="39"/>
      <c r="P247" s="92"/>
      <c r="Q247" s="92"/>
      <c r="R247" s="39"/>
    </row>
    <row r="248" spans="1:18" x14ac:dyDescent="0.25">
      <c r="A248" s="36"/>
      <c r="B248" s="36"/>
      <c r="C248" s="39"/>
      <c r="D248" s="92"/>
      <c r="E248" s="92"/>
      <c r="F248" s="91"/>
      <c r="G248" s="39"/>
      <c r="H248" s="36"/>
      <c r="I248" s="36"/>
      <c r="J248" s="36"/>
      <c r="K248" s="39"/>
      <c r="L248" s="36"/>
      <c r="M248" s="36"/>
      <c r="N248" s="36"/>
      <c r="O248" s="39"/>
      <c r="P248" s="92"/>
      <c r="Q248" s="92"/>
      <c r="R248" s="39"/>
    </row>
    <row r="249" spans="1:18" x14ac:dyDescent="0.25">
      <c r="A249" s="36"/>
      <c r="B249" s="36"/>
      <c r="C249" s="39"/>
      <c r="D249" s="92"/>
      <c r="E249" s="92"/>
      <c r="F249" s="91"/>
      <c r="G249" s="39"/>
      <c r="H249" s="36"/>
      <c r="I249" s="36"/>
      <c r="J249" s="36"/>
      <c r="K249" s="39"/>
      <c r="L249" s="36"/>
      <c r="M249" s="36"/>
      <c r="N249" s="36"/>
      <c r="O249" s="39"/>
      <c r="P249" s="92"/>
      <c r="Q249" s="92"/>
      <c r="R249" s="39"/>
    </row>
    <row r="250" spans="1:18" x14ac:dyDescent="0.25">
      <c r="A250" s="36"/>
      <c r="B250" s="36"/>
      <c r="C250" s="39"/>
      <c r="D250" s="92"/>
      <c r="E250" s="92"/>
      <c r="F250" s="91"/>
      <c r="G250" s="39"/>
      <c r="H250" s="36"/>
      <c r="I250" s="36"/>
      <c r="J250" s="36"/>
      <c r="K250" s="39"/>
      <c r="L250" s="36"/>
      <c r="M250" s="36"/>
      <c r="N250" s="36"/>
      <c r="O250" s="39"/>
      <c r="P250" s="92"/>
      <c r="Q250" s="92"/>
      <c r="R250" s="39"/>
    </row>
    <row r="251" spans="1:18" x14ac:dyDescent="0.25">
      <c r="A251" s="36"/>
      <c r="B251" s="36"/>
      <c r="C251" s="39"/>
      <c r="D251" s="92"/>
      <c r="E251" s="92"/>
      <c r="F251" s="91"/>
      <c r="G251" s="39"/>
      <c r="H251" s="36"/>
      <c r="I251" s="36"/>
      <c r="J251" s="36"/>
      <c r="K251" s="39"/>
      <c r="L251" s="36"/>
      <c r="M251" s="36"/>
      <c r="N251" s="36"/>
      <c r="O251" s="39"/>
      <c r="P251" s="92"/>
      <c r="Q251" s="92"/>
      <c r="R251" s="39"/>
    </row>
    <row r="252" spans="1:18" x14ac:dyDescent="0.25">
      <c r="A252" s="36"/>
      <c r="B252" s="36"/>
      <c r="C252" s="39"/>
      <c r="D252" s="92"/>
      <c r="E252" s="92"/>
      <c r="F252" s="91"/>
      <c r="G252" s="39"/>
      <c r="H252" s="36"/>
      <c r="I252" s="36"/>
      <c r="J252" s="36"/>
      <c r="K252" s="39"/>
      <c r="L252" s="36"/>
      <c r="M252" s="36"/>
      <c r="N252" s="36"/>
      <c r="O252" s="39"/>
      <c r="P252" s="92"/>
      <c r="Q252" s="92"/>
      <c r="R252" s="39"/>
    </row>
    <row r="253" spans="1:18" x14ac:dyDescent="0.25">
      <c r="A253" s="36"/>
      <c r="B253" s="36"/>
      <c r="C253" s="39"/>
      <c r="D253" s="92"/>
      <c r="E253" s="92"/>
      <c r="F253" s="91"/>
      <c r="G253" s="39"/>
      <c r="H253" s="36"/>
      <c r="I253" s="36"/>
      <c r="J253" s="36"/>
      <c r="K253" s="39"/>
      <c r="L253" s="36"/>
      <c r="M253" s="36"/>
      <c r="N253" s="36"/>
      <c r="O253" s="39"/>
      <c r="P253" s="92"/>
      <c r="Q253" s="92"/>
      <c r="R253" s="39"/>
    </row>
    <row r="254" spans="1:18" x14ac:dyDescent="0.25">
      <c r="A254" s="36"/>
      <c r="B254" s="36"/>
      <c r="C254" s="39"/>
      <c r="D254" s="92"/>
      <c r="E254" s="92"/>
      <c r="F254" s="91"/>
      <c r="G254" s="39"/>
      <c r="H254" s="36"/>
      <c r="I254" s="36"/>
      <c r="J254" s="36"/>
      <c r="K254" s="39"/>
      <c r="L254" s="36"/>
      <c r="M254" s="36"/>
      <c r="N254" s="36"/>
      <c r="O254" s="39"/>
      <c r="P254" s="92"/>
      <c r="Q254" s="92"/>
      <c r="R254" s="39"/>
    </row>
    <row r="255" spans="1:18" x14ac:dyDescent="0.25">
      <c r="A255" s="36"/>
      <c r="B255" s="36"/>
      <c r="C255" s="39"/>
      <c r="D255" s="92"/>
      <c r="E255" s="92"/>
      <c r="F255" s="91"/>
      <c r="G255" s="39"/>
      <c r="H255" s="36"/>
      <c r="I255" s="36"/>
      <c r="J255" s="36"/>
      <c r="K255" s="39"/>
      <c r="L255" s="36"/>
      <c r="M255" s="36"/>
      <c r="N255" s="36"/>
      <c r="O255" s="39"/>
      <c r="P255" s="92"/>
      <c r="Q255" s="92"/>
      <c r="R255" s="39"/>
    </row>
    <row r="256" spans="1:18" x14ac:dyDescent="0.25">
      <c r="A256" s="36"/>
      <c r="B256" s="36"/>
      <c r="C256" s="39"/>
      <c r="D256" s="92"/>
      <c r="E256" s="92"/>
      <c r="F256" s="91"/>
      <c r="G256" s="39"/>
      <c r="H256" s="36"/>
      <c r="I256" s="36"/>
      <c r="J256" s="36"/>
      <c r="K256" s="39"/>
      <c r="L256" s="36"/>
      <c r="M256" s="36"/>
      <c r="N256" s="36"/>
      <c r="O256" s="39"/>
      <c r="P256" s="92"/>
      <c r="Q256" s="92"/>
      <c r="R256" s="39"/>
    </row>
    <row r="257" spans="1:18" x14ac:dyDescent="0.25">
      <c r="A257" s="36"/>
      <c r="B257" s="36"/>
      <c r="C257" s="39"/>
      <c r="D257" s="92"/>
      <c r="E257" s="92"/>
      <c r="F257" s="91"/>
      <c r="G257" s="39"/>
      <c r="H257" s="36"/>
      <c r="I257" s="36"/>
      <c r="J257" s="36"/>
      <c r="K257" s="39"/>
      <c r="L257" s="36"/>
      <c r="M257" s="36"/>
      <c r="N257" s="36"/>
      <c r="O257" s="39"/>
      <c r="P257" s="92"/>
      <c r="Q257" s="92"/>
      <c r="R257" s="39"/>
    </row>
    <row r="258" spans="1:18" x14ac:dyDescent="0.25">
      <c r="A258" s="36"/>
      <c r="B258" s="36"/>
      <c r="C258" s="39"/>
      <c r="D258" s="92"/>
      <c r="E258" s="92"/>
      <c r="F258" s="91"/>
      <c r="G258" s="39"/>
      <c r="H258" s="36"/>
      <c r="I258" s="36"/>
      <c r="J258" s="36"/>
      <c r="K258" s="39"/>
      <c r="L258" s="36"/>
      <c r="M258" s="36"/>
      <c r="N258" s="36"/>
      <c r="O258" s="39"/>
      <c r="P258" s="92"/>
      <c r="Q258" s="92"/>
      <c r="R258" s="39"/>
    </row>
    <row r="259" spans="1:18" x14ac:dyDescent="0.25">
      <c r="A259" s="36"/>
      <c r="B259" s="36"/>
      <c r="C259" s="39"/>
      <c r="D259" s="92"/>
      <c r="E259" s="92"/>
      <c r="F259" s="91"/>
      <c r="G259" s="39"/>
      <c r="H259" s="36"/>
      <c r="I259" s="36"/>
      <c r="J259" s="36"/>
      <c r="K259" s="39"/>
      <c r="L259" s="36"/>
      <c r="M259" s="36"/>
      <c r="N259" s="36"/>
      <c r="O259" s="39"/>
      <c r="P259" s="92"/>
      <c r="Q259" s="92"/>
      <c r="R259" s="39"/>
    </row>
    <row r="260" spans="1:18" x14ac:dyDescent="0.25">
      <c r="A260" s="36"/>
      <c r="B260" s="36"/>
      <c r="C260" s="39"/>
      <c r="D260" s="92"/>
      <c r="E260" s="92"/>
      <c r="F260" s="91"/>
      <c r="G260" s="39"/>
      <c r="H260" s="36"/>
      <c r="I260" s="36"/>
      <c r="J260" s="36"/>
      <c r="K260" s="39"/>
      <c r="L260" s="36"/>
      <c r="M260" s="36"/>
      <c r="N260" s="36"/>
      <c r="O260" s="39"/>
      <c r="P260" s="92"/>
      <c r="Q260" s="92"/>
      <c r="R260" s="39"/>
    </row>
    <row r="261" spans="1:18" x14ac:dyDescent="0.25">
      <c r="A261" s="36"/>
      <c r="B261" s="36"/>
      <c r="C261" s="39"/>
      <c r="D261" s="92"/>
      <c r="E261" s="92"/>
      <c r="F261" s="91"/>
      <c r="G261" s="39"/>
      <c r="H261" s="36"/>
      <c r="I261" s="36"/>
      <c r="J261" s="36"/>
      <c r="K261" s="39"/>
      <c r="L261" s="36"/>
      <c r="M261" s="36"/>
      <c r="N261" s="36"/>
      <c r="O261" s="39"/>
      <c r="P261" s="92"/>
      <c r="Q261" s="92"/>
      <c r="R261" s="39"/>
    </row>
    <row r="262" spans="1:18" x14ac:dyDescent="0.25">
      <c r="A262" s="36"/>
      <c r="B262" s="36"/>
      <c r="C262" s="39"/>
      <c r="D262" s="92"/>
      <c r="E262" s="92"/>
      <c r="F262" s="91"/>
      <c r="G262" s="39"/>
      <c r="H262" s="36"/>
      <c r="I262" s="36"/>
      <c r="J262" s="36"/>
      <c r="K262" s="39"/>
      <c r="L262" s="36"/>
      <c r="M262" s="36"/>
      <c r="N262" s="36"/>
      <c r="O262" s="39"/>
      <c r="P262" s="92"/>
      <c r="Q262" s="92"/>
      <c r="R262" s="39"/>
    </row>
    <row r="263" spans="1:18" x14ac:dyDescent="0.25">
      <c r="A263" s="36"/>
      <c r="B263" s="36"/>
      <c r="C263" s="39"/>
      <c r="D263" s="92"/>
      <c r="E263" s="92"/>
      <c r="F263" s="91"/>
      <c r="G263" s="39"/>
      <c r="H263" s="36"/>
      <c r="I263" s="36"/>
      <c r="J263" s="36"/>
      <c r="K263" s="39"/>
      <c r="L263" s="36"/>
      <c r="M263" s="36"/>
      <c r="N263" s="36"/>
      <c r="O263" s="39"/>
      <c r="P263" s="92"/>
      <c r="Q263" s="92"/>
      <c r="R263" s="39"/>
    </row>
    <row r="264" spans="1:18" x14ac:dyDescent="0.25">
      <c r="A264" s="36"/>
      <c r="B264" s="36"/>
      <c r="C264" s="39"/>
      <c r="D264" s="92"/>
      <c r="E264" s="92"/>
      <c r="F264" s="91"/>
      <c r="G264" s="39"/>
      <c r="H264" s="36"/>
      <c r="I264" s="36"/>
      <c r="J264" s="36"/>
      <c r="K264" s="39"/>
      <c r="L264" s="36"/>
      <c r="M264" s="36"/>
      <c r="N264" s="36"/>
      <c r="O264" s="39"/>
      <c r="P264" s="92"/>
      <c r="Q264" s="92"/>
      <c r="R264" s="39"/>
    </row>
    <row r="265" spans="1:18" x14ac:dyDescent="0.25">
      <c r="A265" s="36"/>
      <c r="B265" s="36"/>
      <c r="C265" s="39"/>
      <c r="D265" s="92"/>
      <c r="E265" s="92"/>
      <c r="F265" s="91"/>
      <c r="G265" s="39"/>
      <c r="H265" s="36"/>
      <c r="I265" s="36"/>
      <c r="J265" s="36"/>
      <c r="K265" s="39"/>
      <c r="L265" s="36"/>
      <c r="M265" s="36"/>
      <c r="N265" s="36"/>
      <c r="O265" s="39"/>
      <c r="P265" s="92"/>
      <c r="Q265" s="92"/>
      <c r="R265" s="39"/>
    </row>
    <row r="266" spans="1:18" x14ac:dyDescent="0.25">
      <c r="A266" s="36"/>
      <c r="B266" s="36"/>
      <c r="C266" s="39"/>
      <c r="D266" s="92"/>
      <c r="E266" s="92"/>
      <c r="F266" s="91"/>
      <c r="G266" s="39"/>
      <c r="H266" s="36"/>
      <c r="I266" s="36"/>
      <c r="J266" s="36"/>
      <c r="K266" s="39"/>
      <c r="L266" s="36"/>
      <c r="M266" s="36"/>
      <c r="N266" s="36"/>
      <c r="O266" s="39"/>
      <c r="P266" s="92"/>
      <c r="Q266" s="92"/>
      <c r="R266" s="39"/>
    </row>
    <row r="267" spans="1:18" x14ac:dyDescent="0.25">
      <c r="A267" s="36"/>
      <c r="B267" s="36"/>
      <c r="C267" s="39"/>
      <c r="D267" s="92"/>
      <c r="E267" s="92"/>
      <c r="F267" s="91"/>
      <c r="G267" s="39"/>
      <c r="H267" s="36"/>
      <c r="I267" s="36"/>
      <c r="J267" s="36"/>
      <c r="K267" s="39"/>
      <c r="L267" s="36"/>
      <c r="M267" s="36"/>
      <c r="N267" s="36"/>
      <c r="O267" s="39"/>
      <c r="P267" s="92"/>
      <c r="Q267" s="92"/>
      <c r="R267" s="39"/>
    </row>
    <row r="268" spans="1:18" x14ac:dyDescent="0.25">
      <c r="A268" s="36"/>
      <c r="B268" s="36"/>
      <c r="C268" s="39"/>
      <c r="D268" s="92"/>
      <c r="E268" s="92"/>
      <c r="F268" s="91"/>
      <c r="G268" s="39"/>
      <c r="H268" s="36"/>
      <c r="I268" s="36"/>
      <c r="J268" s="36"/>
      <c r="K268" s="39"/>
      <c r="L268" s="36"/>
      <c r="M268" s="36"/>
      <c r="N268" s="36"/>
      <c r="O268" s="39"/>
      <c r="P268" s="92"/>
      <c r="Q268" s="92"/>
      <c r="R268" s="39"/>
    </row>
    <row r="269" spans="1:18" x14ac:dyDescent="0.25">
      <c r="A269" s="36"/>
      <c r="B269" s="36"/>
      <c r="C269" s="39"/>
      <c r="D269" s="92"/>
      <c r="E269" s="92"/>
      <c r="F269" s="91"/>
      <c r="G269" s="39"/>
      <c r="H269" s="36"/>
      <c r="I269" s="36"/>
      <c r="J269" s="36"/>
      <c r="K269" s="39"/>
      <c r="L269" s="36"/>
      <c r="M269" s="36"/>
      <c r="N269" s="36"/>
      <c r="O269" s="39"/>
      <c r="P269" s="92"/>
      <c r="Q269" s="92"/>
      <c r="R269" s="39"/>
    </row>
    <row r="270" spans="1:18" x14ac:dyDescent="0.25">
      <c r="A270" s="36"/>
      <c r="B270" s="36"/>
      <c r="C270" s="39"/>
      <c r="D270" s="92"/>
      <c r="E270" s="92"/>
      <c r="F270" s="91"/>
      <c r="G270" s="39"/>
      <c r="H270" s="36"/>
      <c r="I270" s="36"/>
      <c r="J270" s="36"/>
      <c r="K270" s="39"/>
      <c r="L270" s="36"/>
      <c r="M270" s="36"/>
      <c r="N270" s="36"/>
      <c r="O270" s="39"/>
      <c r="P270" s="92"/>
      <c r="Q270" s="92"/>
      <c r="R270" s="39"/>
    </row>
    <row r="271" spans="1:18" x14ac:dyDescent="0.25">
      <c r="A271" s="36"/>
      <c r="B271" s="36"/>
      <c r="C271" s="39"/>
      <c r="D271" s="92"/>
      <c r="E271" s="92"/>
      <c r="F271" s="91"/>
      <c r="G271" s="39"/>
      <c r="H271" s="36"/>
      <c r="I271" s="36"/>
      <c r="J271" s="36"/>
      <c r="K271" s="39"/>
      <c r="L271" s="36"/>
      <c r="M271" s="36"/>
      <c r="N271" s="36"/>
      <c r="O271" s="39"/>
      <c r="P271" s="92"/>
      <c r="Q271" s="92"/>
      <c r="R271" s="39"/>
    </row>
    <row r="272" spans="1:18" x14ac:dyDescent="0.25">
      <c r="A272" s="36"/>
      <c r="B272" s="36"/>
      <c r="C272" s="39"/>
      <c r="D272" s="92"/>
      <c r="E272" s="92"/>
      <c r="F272" s="91"/>
      <c r="G272" s="39"/>
      <c r="H272" s="36"/>
      <c r="I272" s="36"/>
      <c r="J272" s="36"/>
      <c r="K272" s="39"/>
      <c r="L272" s="36"/>
      <c r="M272" s="36"/>
      <c r="N272" s="36"/>
      <c r="O272" s="39"/>
      <c r="P272" s="92"/>
      <c r="Q272" s="92"/>
      <c r="R272" s="39"/>
    </row>
    <row r="273" spans="1:18" x14ac:dyDescent="0.25">
      <c r="A273" s="36"/>
      <c r="B273" s="36"/>
      <c r="C273" s="39"/>
      <c r="D273" s="92"/>
      <c r="E273" s="92"/>
      <c r="F273" s="91"/>
      <c r="G273" s="39"/>
      <c r="H273" s="36"/>
      <c r="I273" s="36"/>
      <c r="J273" s="36"/>
      <c r="K273" s="39"/>
      <c r="L273" s="36"/>
      <c r="M273" s="36"/>
      <c r="N273" s="36"/>
      <c r="O273" s="39"/>
      <c r="P273" s="92"/>
      <c r="Q273" s="92"/>
      <c r="R273" s="39"/>
    </row>
    <row r="274" spans="1:18" x14ac:dyDescent="0.25">
      <c r="A274" s="36"/>
      <c r="B274" s="36"/>
      <c r="C274" s="39"/>
      <c r="D274" s="92"/>
      <c r="E274" s="92"/>
      <c r="F274" s="91"/>
      <c r="G274" s="39"/>
      <c r="H274" s="36"/>
      <c r="I274" s="36"/>
      <c r="J274" s="36"/>
      <c r="K274" s="39"/>
      <c r="L274" s="36"/>
      <c r="M274" s="36"/>
      <c r="N274" s="36"/>
      <c r="O274" s="39"/>
      <c r="P274" s="92"/>
      <c r="Q274" s="92"/>
      <c r="R274" s="39"/>
    </row>
    <row r="275" spans="1:18" x14ac:dyDescent="0.25">
      <c r="A275" s="36"/>
      <c r="B275" s="36"/>
      <c r="C275" s="39"/>
      <c r="D275" s="92"/>
      <c r="E275" s="92"/>
      <c r="F275" s="91"/>
      <c r="G275" s="39"/>
      <c r="H275" s="36"/>
      <c r="I275" s="36"/>
      <c r="J275" s="36"/>
      <c r="K275" s="39"/>
      <c r="L275" s="36"/>
      <c r="M275" s="36"/>
      <c r="N275" s="36"/>
      <c r="O275" s="39"/>
      <c r="P275" s="92"/>
      <c r="Q275" s="92"/>
      <c r="R275" s="39"/>
    </row>
    <row r="276" spans="1:18" x14ac:dyDescent="0.25">
      <c r="A276" s="36"/>
      <c r="B276" s="36"/>
      <c r="C276" s="39"/>
      <c r="D276" s="92"/>
      <c r="E276" s="92"/>
      <c r="F276" s="91"/>
      <c r="G276" s="39"/>
      <c r="H276" s="36"/>
      <c r="I276" s="36"/>
      <c r="J276" s="36"/>
      <c r="K276" s="39"/>
      <c r="L276" s="36"/>
      <c r="M276" s="36"/>
      <c r="N276" s="36"/>
      <c r="O276" s="39"/>
      <c r="P276" s="92"/>
      <c r="Q276" s="92"/>
      <c r="R276" s="39"/>
    </row>
    <row r="277" spans="1:18" x14ac:dyDescent="0.25">
      <c r="A277" s="36"/>
      <c r="B277" s="36"/>
      <c r="C277" s="39"/>
      <c r="D277" s="92"/>
      <c r="E277" s="92"/>
      <c r="F277" s="91"/>
      <c r="G277" s="39"/>
      <c r="H277" s="36"/>
      <c r="I277" s="36"/>
      <c r="J277" s="36"/>
      <c r="K277" s="39"/>
      <c r="L277" s="36"/>
      <c r="M277" s="36"/>
      <c r="N277" s="36"/>
      <c r="O277" s="39"/>
      <c r="P277" s="92"/>
      <c r="Q277" s="92"/>
      <c r="R277" s="39"/>
    </row>
    <row r="278" spans="1:18" x14ac:dyDescent="0.25">
      <c r="A278" s="36"/>
      <c r="B278" s="36"/>
      <c r="C278" s="39"/>
      <c r="D278" s="92"/>
      <c r="E278" s="92"/>
      <c r="F278" s="91"/>
      <c r="G278" s="39"/>
      <c r="H278" s="36"/>
      <c r="I278" s="36"/>
      <c r="J278" s="36"/>
      <c r="K278" s="39"/>
      <c r="L278" s="36"/>
      <c r="M278" s="36"/>
      <c r="N278" s="36"/>
      <c r="O278" s="39"/>
      <c r="P278" s="92"/>
      <c r="Q278" s="92"/>
      <c r="R278" s="39"/>
    </row>
    <row r="279" spans="1:18" x14ac:dyDescent="0.25">
      <c r="A279" s="36"/>
      <c r="B279" s="36"/>
      <c r="C279" s="39"/>
      <c r="D279" s="92"/>
      <c r="E279" s="92"/>
      <c r="F279" s="91"/>
      <c r="G279" s="39"/>
      <c r="H279" s="36"/>
      <c r="I279" s="36"/>
      <c r="J279" s="36"/>
      <c r="K279" s="39"/>
      <c r="L279" s="36"/>
      <c r="M279" s="36"/>
      <c r="N279" s="36"/>
      <c r="O279" s="39"/>
      <c r="P279" s="92"/>
      <c r="Q279" s="92"/>
      <c r="R279" s="39"/>
    </row>
    <row r="280" spans="1:18" x14ac:dyDescent="0.25">
      <c r="A280" s="36"/>
      <c r="B280" s="36"/>
      <c r="C280" s="39"/>
      <c r="D280" s="92"/>
      <c r="E280" s="92"/>
      <c r="F280" s="91"/>
      <c r="G280" s="39"/>
      <c r="H280" s="36"/>
      <c r="I280" s="36"/>
      <c r="J280" s="36"/>
      <c r="K280" s="39"/>
      <c r="L280" s="36"/>
      <c r="M280" s="36"/>
      <c r="N280" s="36"/>
      <c r="O280" s="39"/>
      <c r="P280" s="92"/>
      <c r="Q280" s="92"/>
      <c r="R280" s="39"/>
    </row>
    <row r="281" spans="1:18" x14ac:dyDescent="0.25">
      <c r="A281" s="36"/>
      <c r="B281" s="36"/>
      <c r="C281" s="39"/>
      <c r="D281" s="92"/>
      <c r="E281" s="92"/>
      <c r="F281" s="91"/>
      <c r="G281" s="39"/>
      <c r="H281" s="36"/>
      <c r="I281" s="36"/>
      <c r="J281" s="36"/>
      <c r="K281" s="39"/>
      <c r="L281" s="36"/>
      <c r="M281" s="36"/>
      <c r="N281" s="36"/>
      <c r="O281" s="39"/>
      <c r="P281" s="92"/>
      <c r="Q281" s="92"/>
      <c r="R281" s="39"/>
    </row>
    <row r="282" spans="1:18" x14ac:dyDescent="0.25">
      <c r="A282" s="36"/>
      <c r="B282" s="36"/>
      <c r="C282" s="39"/>
      <c r="D282" s="92"/>
      <c r="E282" s="92"/>
      <c r="F282" s="91"/>
      <c r="G282" s="39"/>
      <c r="H282" s="36"/>
      <c r="I282" s="36"/>
      <c r="J282" s="36"/>
      <c r="K282" s="39"/>
      <c r="L282" s="36"/>
      <c r="M282" s="36"/>
      <c r="N282" s="36"/>
      <c r="O282" s="39"/>
      <c r="P282" s="92"/>
      <c r="Q282" s="92"/>
      <c r="R282" s="39"/>
    </row>
    <row r="283" spans="1:18" x14ac:dyDescent="0.25">
      <c r="A283" s="36"/>
      <c r="B283" s="36"/>
      <c r="C283" s="39"/>
      <c r="D283" s="92"/>
      <c r="E283" s="92"/>
      <c r="F283" s="91"/>
      <c r="G283" s="39"/>
      <c r="H283" s="36"/>
      <c r="I283" s="36"/>
      <c r="J283" s="36"/>
      <c r="K283" s="39"/>
      <c r="L283" s="36"/>
      <c r="M283" s="36"/>
      <c r="N283" s="36"/>
      <c r="O283" s="39"/>
      <c r="P283" s="92"/>
      <c r="Q283" s="92"/>
      <c r="R283" s="39"/>
    </row>
    <row r="284" spans="1:18" x14ac:dyDescent="0.25">
      <c r="A284" s="36"/>
      <c r="B284" s="36"/>
      <c r="C284" s="39"/>
      <c r="D284" s="92"/>
      <c r="E284" s="92"/>
      <c r="F284" s="91"/>
      <c r="G284" s="39"/>
      <c r="H284" s="36"/>
      <c r="I284" s="36"/>
      <c r="J284" s="36"/>
      <c r="K284" s="39"/>
      <c r="L284" s="36"/>
      <c r="M284" s="36"/>
      <c r="N284" s="36"/>
      <c r="O284" s="39"/>
      <c r="P284" s="92"/>
      <c r="Q284" s="92"/>
      <c r="R284" s="39"/>
    </row>
    <row r="285" spans="1:18" x14ac:dyDescent="0.25">
      <c r="A285" s="36"/>
      <c r="B285" s="36"/>
      <c r="C285" s="39"/>
      <c r="D285" s="92"/>
      <c r="E285" s="92"/>
      <c r="F285" s="91"/>
      <c r="G285" s="39"/>
      <c r="H285" s="36"/>
      <c r="I285" s="36"/>
      <c r="J285" s="36"/>
      <c r="K285" s="39"/>
      <c r="L285" s="36"/>
      <c r="M285" s="36"/>
      <c r="N285" s="36"/>
      <c r="O285" s="39"/>
      <c r="P285" s="92"/>
      <c r="Q285" s="92"/>
      <c r="R285" s="39"/>
    </row>
    <row r="286" spans="1:18" x14ac:dyDescent="0.25">
      <c r="A286" s="36"/>
      <c r="B286" s="36"/>
      <c r="C286" s="39"/>
      <c r="D286" s="92"/>
      <c r="E286" s="92"/>
      <c r="F286" s="91"/>
      <c r="G286" s="39"/>
      <c r="H286" s="36"/>
      <c r="I286" s="36"/>
      <c r="J286" s="36"/>
      <c r="K286" s="39"/>
      <c r="L286" s="36"/>
      <c r="M286" s="36"/>
      <c r="N286" s="36"/>
      <c r="O286" s="39"/>
      <c r="P286" s="92"/>
      <c r="Q286" s="92"/>
      <c r="R286" s="39"/>
    </row>
    <row r="287" spans="1:18" x14ac:dyDescent="0.25">
      <c r="A287" s="36"/>
      <c r="B287" s="36"/>
      <c r="C287" s="39"/>
      <c r="D287" s="92"/>
      <c r="E287" s="92"/>
      <c r="F287" s="91"/>
      <c r="G287" s="39"/>
      <c r="H287" s="36"/>
      <c r="I287" s="36"/>
      <c r="J287" s="36"/>
      <c r="K287" s="39"/>
      <c r="L287" s="36"/>
      <c r="M287" s="36"/>
      <c r="N287" s="36"/>
      <c r="O287" s="39"/>
      <c r="P287" s="92"/>
      <c r="Q287" s="92"/>
      <c r="R287" s="39"/>
    </row>
    <row r="288" spans="1:18" x14ac:dyDescent="0.25">
      <c r="A288" s="36"/>
      <c r="B288" s="36"/>
      <c r="C288" s="39"/>
      <c r="D288" s="92"/>
      <c r="E288" s="92"/>
      <c r="F288" s="91"/>
      <c r="G288" s="39"/>
      <c r="H288" s="36"/>
      <c r="I288" s="36"/>
      <c r="J288" s="36"/>
      <c r="K288" s="39"/>
      <c r="L288" s="36"/>
      <c r="M288" s="36"/>
      <c r="N288" s="36"/>
      <c r="O288" s="39"/>
      <c r="P288" s="92"/>
      <c r="Q288" s="92"/>
      <c r="R288" s="39"/>
    </row>
    <row r="289" spans="1:18" x14ac:dyDescent="0.25">
      <c r="A289" s="36"/>
      <c r="B289" s="36"/>
      <c r="C289" s="39"/>
      <c r="D289" s="92"/>
      <c r="E289" s="92"/>
      <c r="F289" s="91"/>
      <c r="G289" s="39"/>
      <c r="H289" s="36"/>
      <c r="I289" s="36"/>
      <c r="J289" s="36"/>
      <c r="K289" s="39"/>
      <c r="L289" s="36"/>
      <c r="M289" s="36"/>
      <c r="N289" s="36"/>
      <c r="O289" s="39"/>
      <c r="P289" s="92"/>
      <c r="Q289" s="92"/>
      <c r="R289" s="39"/>
    </row>
    <row r="290" spans="1:18" x14ac:dyDescent="0.25">
      <c r="A290" s="36"/>
      <c r="B290" s="36"/>
      <c r="C290" s="39"/>
      <c r="D290" s="92"/>
      <c r="E290" s="92"/>
      <c r="F290" s="91"/>
      <c r="G290" s="39"/>
      <c r="H290" s="36"/>
      <c r="I290" s="36"/>
      <c r="J290" s="36"/>
      <c r="K290" s="39"/>
      <c r="L290" s="36"/>
      <c r="M290" s="36"/>
      <c r="N290" s="36"/>
      <c r="O290" s="39"/>
      <c r="P290" s="92"/>
      <c r="Q290" s="92"/>
      <c r="R290" s="39"/>
    </row>
    <row r="291" spans="1:18" x14ac:dyDescent="0.25">
      <c r="A291" s="36"/>
      <c r="B291" s="36"/>
      <c r="C291" s="39"/>
      <c r="D291" s="92"/>
      <c r="E291" s="92"/>
      <c r="F291" s="91"/>
      <c r="G291" s="39"/>
      <c r="H291" s="36"/>
      <c r="I291" s="36"/>
      <c r="J291" s="36"/>
      <c r="K291" s="39"/>
      <c r="L291" s="36"/>
      <c r="M291" s="36"/>
      <c r="N291" s="36"/>
      <c r="O291" s="39"/>
      <c r="P291" s="92"/>
      <c r="Q291" s="92"/>
      <c r="R291" s="39"/>
    </row>
    <row r="292" spans="1:18" x14ac:dyDescent="0.25">
      <c r="A292" s="36"/>
      <c r="B292" s="36"/>
      <c r="C292" s="39"/>
      <c r="D292" s="92"/>
      <c r="E292" s="92"/>
      <c r="F292" s="91"/>
      <c r="G292" s="39"/>
      <c r="H292" s="36"/>
      <c r="I292" s="36"/>
      <c r="J292" s="36"/>
      <c r="K292" s="39"/>
      <c r="L292" s="36"/>
      <c r="M292" s="36"/>
      <c r="N292" s="36"/>
      <c r="O292" s="39"/>
      <c r="P292" s="92"/>
      <c r="Q292" s="92"/>
      <c r="R292" s="39"/>
    </row>
    <row r="293" spans="1:18" x14ac:dyDescent="0.25">
      <c r="A293" s="36"/>
      <c r="B293" s="36"/>
      <c r="C293" s="39"/>
      <c r="D293" s="92"/>
      <c r="E293" s="92"/>
      <c r="F293" s="91"/>
      <c r="G293" s="39"/>
      <c r="H293" s="36"/>
      <c r="I293" s="36"/>
      <c r="J293" s="36"/>
      <c r="K293" s="39"/>
      <c r="L293" s="36"/>
      <c r="M293" s="36"/>
      <c r="N293" s="36"/>
      <c r="O293" s="39"/>
      <c r="P293" s="92"/>
      <c r="Q293" s="92"/>
      <c r="R293" s="39"/>
    </row>
    <row r="294" spans="1:18" x14ac:dyDescent="0.25">
      <c r="A294" s="36"/>
      <c r="B294" s="36"/>
      <c r="C294" s="39"/>
      <c r="D294" s="92"/>
      <c r="E294" s="92"/>
      <c r="F294" s="91"/>
      <c r="G294" s="39"/>
      <c r="H294" s="36"/>
      <c r="I294" s="36"/>
      <c r="J294" s="36"/>
      <c r="K294" s="39"/>
      <c r="L294" s="36"/>
      <c r="M294" s="36"/>
      <c r="N294" s="36"/>
      <c r="O294" s="39"/>
      <c r="P294" s="92"/>
      <c r="Q294" s="92"/>
      <c r="R294" s="39"/>
    </row>
    <row r="295" spans="1:18" x14ac:dyDescent="0.25">
      <c r="A295" s="36"/>
      <c r="B295" s="36"/>
      <c r="C295" s="39"/>
      <c r="D295" s="92"/>
      <c r="E295" s="92"/>
      <c r="F295" s="91"/>
      <c r="G295" s="39"/>
      <c r="H295" s="36"/>
      <c r="I295" s="36"/>
      <c r="J295" s="36"/>
      <c r="K295" s="39"/>
      <c r="L295" s="36"/>
      <c r="M295" s="36"/>
      <c r="N295" s="36"/>
      <c r="O295" s="39"/>
      <c r="P295" s="92"/>
      <c r="Q295" s="92"/>
      <c r="R295" s="39"/>
    </row>
    <row r="296" spans="1:18" x14ac:dyDescent="0.25">
      <c r="A296" s="36"/>
      <c r="B296" s="36"/>
      <c r="C296" s="39"/>
      <c r="D296" s="92"/>
      <c r="E296" s="92"/>
      <c r="F296" s="91"/>
      <c r="G296" s="39"/>
      <c r="H296" s="36"/>
      <c r="I296" s="36"/>
      <c r="J296" s="36"/>
      <c r="K296" s="39"/>
      <c r="L296" s="36"/>
      <c r="M296" s="36"/>
      <c r="N296" s="36"/>
      <c r="O296" s="39"/>
      <c r="P296" s="92"/>
      <c r="Q296" s="92"/>
      <c r="R296" s="39"/>
    </row>
    <row r="297" spans="1:18" x14ac:dyDescent="0.25">
      <c r="A297" s="36"/>
      <c r="B297" s="36"/>
      <c r="C297" s="39"/>
      <c r="D297" s="92"/>
      <c r="E297" s="92"/>
      <c r="F297" s="91"/>
      <c r="G297" s="39"/>
      <c r="H297" s="36"/>
      <c r="I297" s="36"/>
      <c r="J297" s="36"/>
      <c r="K297" s="39"/>
      <c r="L297" s="36"/>
      <c r="M297" s="36"/>
      <c r="N297" s="36"/>
      <c r="O297" s="39"/>
      <c r="P297" s="92"/>
      <c r="Q297" s="92"/>
      <c r="R297" s="39"/>
    </row>
    <row r="298" spans="1:18" x14ac:dyDescent="0.25">
      <c r="A298" s="36"/>
      <c r="B298" s="36"/>
      <c r="C298" s="39"/>
      <c r="D298" s="92"/>
      <c r="E298" s="92"/>
      <c r="F298" s="91"/>
      <c r="G298" s="39"/>
      <c r="H298" s="36"/>
      <c r="I298" s="36"/>
      <c r="J298" s="36"/>
      <c r="K298" s="39"/>
      <c r="L298" s="36"/>
      <c r="M298" s="36"/>
      <c r="N298" s="36"/>
      <c r="O298" s="39"/>
      <c r="P298" s="92"/>
      <c r="Q298" s="92"/>
      <c r="R298" s="39"/>
    </row>
    <row r="299" spans="1:18" x14ac:dyDescent="0.25">
      <c r="A299" s="36"/>
      <c r="B299" s="36"/>
      <c r="C299" s="39"/>
      <c r="D299" s="92"/>
      <c r="E299" s="92"/>
      <c r="F299" s="91"/>
      <c r="G299" s="39"/>
      <c r="H299" s="36"/>
      <c r="I299" s="36"/>
      <c r="J299" s="36"/>
      <c r="K299" s="39"/>
      <c r="L299" s="36"/>
      <c r="M299" s="36"/>
      <c r="N299" s="36"/>
      <c r="O299" s="39"/>
      <c r="P299" s="92"/>
      <c r="Q299" s="92"/>
      <c r="R299" s="39"/>
    </row>
    <row r="300" spans="1:18" x14ac:dyDescent="0.25">
      <c r="A300" s="36"/>
      <c r="B300" s="36"/>
      <c r="C300" s="39"/>
      <c r="D300" s="92"/>
      <c r="E300" s="92"/>
      <c r="F300" s="91"/>
      <c r="G300" s="39"/>
      <c r="H300" s="36"/>
      <c r="I300" s="36"/>
      <c r="J300" s="36"/>
      <c r="K300" s="39"/>
      <c r="L300" s="36"/>
      <c r="M300" s="36"/>
      <c r="N300" s="36"/>
      <c r="O300" s="39"/>
      <c r="P300" s="92"/>
      <c r="Q300" s="92"/>
      <c r="R300" s="39"/>
    </row>
    <row r="301" spans="1:18" x14ac:dyDescent="0.25">
      <c r="A301" s="36"/>
      <c r="B301" s="36"/>
      <c r="C301" s="39"/>
      <c r="D301" s="92"/>
      <c r="E301" s="92"/>
      <c r="F301" s="91"/>
      <c r="G301" s="39"/>
      <c r="H301" s="36"/>
      <c r="I301" s="36"/>
      <c r="J301" s="36"/>
      <c r="K301" s="39"/>
      <c r="L301" s="36"/>
      <c r="M301" s="36"/>
      <c r="N301" s="36"/>
      <c r="O301" s="39"/>
      <c r="P301" s="92"/>
      <c r="Q301" s="92"/>
      <c r="R301" s="39"/>
    </row>
    <row r="302" spans="1:18" x14ac:dyDescent="0.25">
      <c r="A302" s="36"/>
      <c r="B302" s="36"/>
      <c r="C302" s="39"/>
      <c r="D302" s="92"/>
      <c r="E302" s="92"/>
      <c r="F302" s="91"/>
      <c r="G302" s="39"/>
      <c r="H302" s="36"/>
      <c r="I302" s="36"/>
      <c r="J302" s="36"/>
      <c r="K302" s="39"/>
      <c r="L302" s="36"/>
      <c r="M302" s="36"/>
      <c r="N302" s="36"/>
      <c r="O302" s="39"/>
      <c r="P302" s="92"/>
      <c r="Q302" s="92"/>
      <c r="R302" s="39"/>
    </row>
    <row r="303" spans="1:18" x14ac:dyDescent="0.25">
      <c r="A303" s="36"/>
      <c r="B303" s="36"/>
      <c r="C303" s="39"/>
      <c r="D303" s="92"/>
      <c r="E303" s="92"/>
      <c r="F303" s="91"/>
      <c r="G303" s="39"/>
      <c r="H303" s="36"/>
      <c r="I303" s="36"/>
      <c r="J303" s="36"/>
      <c r="K303" s="39"/>
      <c r="L303" s="36"/>
      <c r="M303" s="36"/>
      <c r="N303" s="36"/>
      <c r="O303" s="39"/>
      <c r="P303" s="92"/>
      <c r="Q303" s="92"/>
      <c r="R303" s="39"/>
    </row>
    <row r="304" spans="1:18" x14ac:dyDescent="0.25">
      <c r="A304" s="36"/>
      <c r="B304" s="36"/>
      <c r="C304" s="39"/>
      <c r="D304" s="92"/>
      <c r="E304" s="92"/>
      <c r="F304" s="91"/>
      <c r="G304" s="39"/>
      <c r="H304" s="36"/>
      <c r="I304" s="36"/>
      <c r="J304" s="36"/>
      <c r="K304" s="39"/>
      <c r="L304" s="36"/>
      <c r="M304" s="36"/>
      <c r="N304" s="36"/>
      <c r="O304" s="39"/>
      <c r="P304" s="92"/>
      <c r="Q304" s="92"/>
      <c r="R304" s="39"/>
    </row>
    <row r="305" spans="1:18" x14ac:dyDescent="0.25">
      <c r="A305" s="36"/>
      <c r="B305" s="36"/>
      <c r="C305" s="39"/>
      <c r="D305" s="92"/>
      <c r="E305" s="92"/>
      <c r="F305" s="91"/>
      <c r="G305" s="39"/>
      <c r="H305" s="36"/>
      <c r="I305" s="36"/>
      <c r="J305" s="36"/>
      <c r="K305" s="39"/>
      <c r="L305" s="36"/>
      <c r="M305" s="36"/>
      <c r="N305" s="36"/>
      <c r="O305" s="39"/>
      <c r="P305" s="92"/>
      <c r="Q305" s="92"/>
      <c r="R305" s="39"/>
    </row>
    <row r="306" spans="1:18" x14ac:dyDescent="0.25">
      <c r="A306" s="36"/>
      <c r="B306" s="36"/>
      <c r="C306" s="39"/>
      <c r="D306" s="92"/>
      <c r="E306" s="92"/>
      <c r="F306" s="91"/>
      <c r="G306" s="39"/>
      <c r="H306" s="36"/>
      <c r="I306" s="36"/>
      <c r="J306" s="36"/>
      <c r="K306" s="39"/>
      <c r="L306" s="36"/>
      <c r="M306" s="36"/>
      <c r="N306" s="36"/>
      <c r="O306" s="39"/>
      <c r="P306" s="92"/>
      <c r="Q306" s="92"/>
      <c r="R306" s="39"/>
    </row>
    <row r="307" spans="1:18" x14ac:dyDescent="0.25">
      <c r="A307" s="36"/>
      <c r="B307" s="36"/>
      <c r="C307" s="39"/>
      <c r="D307" s="92"/>
      <c r="E307" s="92"/>
      <c r="F307" s="91"/>
      <c r="G307" s="39"/>
      <c r="H307" s="36"/>
      <c r="I307" s="36"/>
      <c r="J307" s="36"/>
      <c r="K307" s="39"/>
      <c r="L307" s="36"/>
      <c r="M307" s="36"/>
      <c r="N307" s="36"/>
      <c r="O307" s="39"/>
      <c r="P307" s="92"/>
      <c r="Q307" s="92"/>
      <c r="R307" s="39"/>
    </row>
    <row r="308" spans="1:18" x14ac:dyDescent="0.25">
      <c r="A308" s="36"/>
      <c r="B308" s="36"/>
      <c r="C308" s="39"/>
      <c r="D308" s="92"/>
      <c r="E308" s="92"/>
      <c r="F308" s="91"/>
      <c r="G308" s="39"/>
      <c r="H308" s="36"/>
      <c r="I308" s="36"/>
      <c r="J308" s="36"/>
      <c r="K308" s="39"/>
      <c r="L308" s="36"/>
      <c r="M308" s="36"/>
      <c r="N308" s="36"/>
      <c r="O308" s="39"/>
      <c r="P308" s="92"/>
      <c r="Q308" s="92"/>
      <c r="R308" s="39"/>
    </row>
    <row r="309" spans="1:18" x14ac:dyDescent="0.25">
      <c r="A309" s="36"/>
      <c r="B309" s="36"/>
      <c r="C309" s="39"/>
      <c r="D309" s="92"/>
      <c r="E309" s="92"/>
      <c r="F309" s="91"/>
      <c r="G309" s="39"/>
      <c r="H309" s="36"/>
      <c r="I309" s="36"/>
      <c r="J309" s="36"/>
      <c r="K309" s="39"/>
      <c r="L309" s="36"/>
      <c r="M309" s="36"/>
      <c r="N309" s="36"/>
      <c r="O309" s="39"/>
      <c r="P309" s="92"/>
      <c r="Q309" s="92"/>
      <c r="R309" s="39"/>
    </row>
    <row r="310" spans="1:18" x14ac:dyDescent="0.25">
      <c r="A310" s="36"/>
      <c r="B310" s="36"/>
      <c r="C310" s="39"/>
      <c r="D310" s="92"/>
      <c r="E310" s="92"/>
      <c r="F310" s="91"/>
      <c r="G310" s="39"/>
      <c r="H310" s="36"/>
      <c r="I310" s="36"/>
      <c r="J310" s="36"/>
      <c r="K310" s="39"/>
      <c r="L310" s="36"/>
      <c r="M310" s="36"/>
      <c r="N310" s="36"/>
      <c r="O310" s="39"/>
      <c r="P310" s="92"/>
      <c r="Q310" s="92"/>
      <c r="R310" s="39"/>
    </row>
    <row r="311" spans="1:18" x14ac:dyDescent="0.25">
      <c r="A311" s="36"/>
      <c r="B311" s="36"/>
      <c r="C311" s="39"/>
      <c r="D311" s="92"/>
      <c r="E311" s="92"/>
      <c r="F311" s="91"/>
      <c r="G311" s="39"/>
      <c r="H311" s="36"/>
      <c r="I311" s="36"/>
      <c r="J311" s="36"/>
      <c r="K311" s="39"/>
      <c r="L311" s="36"/>
      <c r="M311" s="36"/>
      <c r="N311" s="36"/>
      <c r="O311" s="39"/>
      <c r="P311" s="92"/>
      <c r="Q311" s="92"/>
      <c r="R311" s="39"/>
    </row>
    <row r="312" spans="1:18" x14ac:dyDescent="0.25">
      <c r="A312" s="36"/>
      <c r="B312" s="36"/>
      <c r="C312" s="39"/>
      <c r="D312" s="92"/>
      <c r="E312" s="92"/>
      <c r="F312" s="91"/>
      <c r="G312" s="39"/>
      <c r="H312" s="36"/>
      <c r="I312" s="36"/>
      <c r="J312" s="36"/>
      <c r="K312" s="39"/>
      <c r="L312" s="36"/>
      <c r="M312" s="36"/>
      <c r="N312" s="36"/>
      <c r="O312" s="39"/>
      <c r="P312" s="92"/>
      <c r="Q312" s="92"/>
      <c r="R312" s="39"/>
    </row>
    <row r="313" spans="1:18" x14ac:dyDescent="0.25">
      <c r="A313" s="36"/>
      <c r="B313" s="36"/>
      <c r="C313" s="39"/>
      <c r="D313" s="92"/>
      <c r="E313" s="92"/>
      <c r="F313" s="91"/>
      <c r="G313" s="39"/>
      <c r="H313" s="36"/>
      <c r="I313" s="36"/>
      <c r="J313" s="36"/>
      <c r="K313" s="39"/>
      <c r="L313" s="36"/>
      <c r="M313" s="36"/>
      <c r="N313" s="36"/>
      <c r="O313" s="39"/>
      <c r="P313" s="92"/>
      <c r="Q313" s="92"/>
      <c r="R313" s="39"/>
    </row>
    <row r="314" spans="1:18" x14ac:dyDescent="0.25">
      <c r="A314" s="36"/>
      <c r="B314" s="36"/>
      <c r="C314" s="39"/>
      <c r="D314" s="92"/>
      <c r="E314" s="92"/>
      <c r="F314" s="91"/>
      <c r="G314" s="39"/>
      <c r="H314" s="36"/>
      <c r="I314" s="36"/>
      <c r="J314" s="36"/>
      <c r="K314" s="39"/>
      <c r="L314" s="36"/>
      <c r="M314" s="36"/>
      <c r="N314" s="36"/>
      <c r="O314" s="39"/>
      <c r="P314" s="92"/>
      <c r="Q314" s="92"/>
      <c r="R314" s="39"/>
    </row>
    <row r="315" spans="1:18" x14ac:dyDescent="0.25">
      <c r="A315" s="36"/>
      <c r="B315" s="36"/>
      <c r="C315" s="39"/>
      <c r="D315" s="92"/>
      <c r="E315" s="92"/>
      <c r="F315" s="91"/>
      <c r="G315" s="39"/>
      <c r="H315" s="36"/>
      <c r="I315" s="36"/>
      <c r="J315" s="36"/>
      <c r="K315" s="39"/>
      <c r="L315" s="36"/>
      <c r="M315" s="36"/>
      <c r="N315" s="36"/>
      <c r="O315" s="39"/>
      <c r="P315" s="92"/>
      <c r="Q315" s="92"/>
      <c r="R315" s="39"/>
    </row>
    <row r="316" spans="1:18" x14ac:dyDescent="0.25">
      <c r="A316" s="36"/>
      <c r="B316" s="36"/>
      <c r="C316" s="39"/>
      <c r="D316" s="92"/>
      <c r="E316" s="92"/>
      <c r="F316" s="91"/>
      <c r="G316" s="39"/>
      <c r="H316" s="36"/>
      <c r="I316" s="36"/>
      <c r="J316" s="36"/>
      <c r="K316" s="39"/>
      <c r="L316" s="36"/>
      <c r="M316" s="36"/>
      <c r="N316" s="36"/>
      <c r="O316" s="39"/>
      <c r="P316" s="92"/>
      <c r="Q316" s="92"/>
      <c r="R316" s="39"/>
    </row>
    <row r="317" spans="1:18" x14ac:dyDescent="0.25">
      <c r="A317" s="36"/>
      <c r="B317" s="36"/>
      <c r="C317" s="39"/>
      <c r="D317" s="92"/>
      <c r="E317" s="92"/>
      <c r="F317" s="91"/>
      <c r="G317" s="39"/>
      <c r="H317" s="36"/>
      <c r="I317" s="36"/>
      <c r="J317" s="36"/>
      <c r="K317" s="39"/>
      <c r="L317" s="36"/>
      <c r="M317" s="36"/>
      <c r="N317" s="36"/>
      <c r="O317" s="39"/>
      <c r="P317" s="92"/>
      <c r="Q317" s="92"/>
      <c r="R317" s="39"/>
    </row>
    <row r="318" spans="1:18" x14ac:dyDescent="0.25">
      <c r="A318" s="36"/>
      <c r="B318" s="36"/>
      <c r="C318" s="39"/>
      <c r="D318" s="92"/>
      <c r="E318" s="92"/>
      <c r="F318" s="91"/>
      <c r="G318" s="39"/>
      <c r="H318" s="36"/>
      <c r="I318" s="36"/>
      <c r="J318" s="36"/>
      <c r="K318" s="39"/>
      <c r="L318" s="36"/>
      <c r="M318" s="36"/>
      <c r="N318" s="36"/>
      <c r="O318" s="39"/>
      <c r="P318" s="92"/>
      <c r="Q318" s="92"/>
      <c r="R318" s="39"/>
    </row>
    <row r="319" spans="1:18" x14ac:dyDescent="0.25">
      <c r="A319" s="36"/>
      <c r="B319" s="36"/>
      <c r="C319" s="39"/>
      <c r="D319" s="92"/>
      <c r="E319" s="92"/>
      <c r="F319" s="91"/>
      <c r="G319" s="39"/>
      <c r="H319" s="36"/>
      <c r="I319" s="36"/>
      <c r="J319" s="36"/>
      <c r="K319" s="39"/>
      <c r="L319" s="36"/>
      <c r="M319" s="36"/>
      <c r="N319" s="36"/>
      <c r="O319" s="39"/>
      <c r="P319" s="92"/>
      <c r="Q319" s="92"/>
      <c r="R319" s="39"/>
    </row>
    <row r="320" spans="1:18" x14ac:dyDescent="0.25">
      <c r="A320" s="36"/>
      <c r="B320" s="36"/>
      <c r="C320" s="39"/>
      <c r="D320" s="92"/>
      <c r="E320" s="92"/>
      <c r="F320" s="91"/>
      <c r="G320" s="39"/>
      <c r="H320" s="36"/>
      <c r="I320" s="36"/>
      <c r="J320" s="36"/>
      <c r="K320" s="39"/>
      <c r="L320" s="36"/>
      <c r="M320" s="36"/>
      <c r="N320" s="36"/>
      <c r="O320" s="39"/>
      <c r="P320" s="92"/>
      <c r="Q320" s="92"/>
      <c r="R320" s="39"/>
    </row>
    <row r="321" spans="1:18" x14ac:dyDescent="0.25">
      <c r="A321" s="36"/>
      <c r="B321" s="36"/>
      <c r="C321" s="39"/>
      <c r="D321" s="92"/>
      <c r="E321" s="92"/>
      <c r="F321" s="91"/>
      <c r="G321" s="39"/>
      <c r="H321" s="36"/>
      <c r="I321" s="36"/>
      <c r="J321" s="36"/>
      <c r="K321" s="39"/>
      <c r="L321" s="36"/>
      <c r="M321" s="36"/>
      <c r="N321" s="36"/>
      <c r="O321" s="39"/>
      <c r="P321" s="92"/>
      <c r="Q321" s="92"/>
      <c r="R321" s="39"/>
    </row>
    <row r="322" spans="1:18" x14ac:dyDescent="0.25">
      <c r="A322" s="36"/>
      <c r="B322" s="36"/>
      <c r="C322" s="39"/>
      <c r="D322" s="92"/>
      <c r="E322" s="92"/>
      <c r="F322" s="91"/>
      <c r="G322" s="39"/>
      <c r="H322" s="36"/>
      <c r="I322" s="36"/>
      <c r="J322" s="36"/>
      <c r="K322" s="39"/>
      <c r="L322" s="36"/>
      <c r="M322" s="36"/>
      <c r="N322" s="36"/>
      <c r="O322" s="39"/>
      <c r="P322" s="92"/>
      <c r="Q322" s="92"/>
      <c r="R322" s="39"/>
    </row>
    <row r="323" spans="1:18" x14ac:dyDescent="0.25">
      <c r="A323" s="36"/>
      <c r="B323" s="36"/>
      <c r="C323" s="39"/>
      <c r="D323" s="92"/>
      <c r="E323" s="92"/>
      <c r="F323" s="91"/>
      <c r="G323" s="39"/>
      <c r="H323" s="36"/>
      <c r="I323" s="36"/>
      <c r="J323" s="36"/>
      <c r="K323" s="39"/>
      <c r="L323" s="36"/>
      <c r="M323" s="36"/>
      <c r="N323" s="36"/>
      <c r="O323" s="39"/>
      <c r="P323" s="92"/>
      <c r="Q323" s="92"/>
      <c r="R323" s="39"/>
    </row>
    <row r="324" spans="1:18" x14ac:dyDescent="0.25">
      <c r="A324" s="36"/>
      <c r="B324" s="36"/>
      <c r="C324" s="39"/>
      <c r="D324" s="92"/>
      <c r="E324" s="92"/>
      <c r="F324" s="91"/>
      <c r="G324" s="39"/>
      <c r="H324" s="36"/>
      <c r="I324" s="36"/>
      <c r="J324" s="36"/>
      <c r="K324" s="39"/>
      <c r="L324" s="36"/>
      <c r="M324" s="36"/>
      <c r="N324" s="36"/>
      <c r="O324" s="39"/>
      <c r="P324" s="92"/>
      <c r="Q324" s="92"/>
      <c r="R324" s="39"/>
    </row>
    <row r="325" spans="1:18" x14ac:dyDescent="0.25">
      <c r="A325" s="36"/>
      <c r="B325" s="36"/>
      <c r="C325" s="39"/>
      <c r="D325" s="92"/>
      <c r="E325" s="92"/>
      <c r="F325" s="91"/>
      <c r="G325" s="39"/>
      <c r="H325" s="36"/>
      <c r="I325" s="36"/>
      <c r="J325" s="36"/>
      <c r="K325" s="39"/>
      <c r="L325" s="36"/>
      <c r="M325" s="36"/>
      <c r="N325" s="36"/>
      <c r="O325" s="39"/>
      <c r="P325" s="92"/>
      <c r="Q325" s="92"/>
      <c r="R325" s="39"/>
    </row>
    <row r="326" spans="1:18" x14ac:dyDescent="0.25">
      <c r="A326" s="36"/>
      <c r="B326" s="36"/>
      <c r="C326" s="39"/>
      <c r="D326" s="92"/>
      <c r="E326" s="92"/>
      <c r="F326" s="91"/>
      <c r="G326" s="39"/>
      <c r="H326" s="36"/>
      <c r="I326" s="36"/>
      <c r="J326" s="36"/>
      <c r="K326" s="39"/>
      <c r="L326" s="36"/>
      <c r="M326" s="36"/>
      <c r="N326" s="36"/>
      <c r="O326" s="39"/>
      <c r="P326" s="92"/>
      <c r="Q326" s="92"/>
      <c r="R326" s="39"/>
    </row>
    <row r="327" spans="1:18" x14ac:dyDescent="0.25">
      <c r="A327" s="36"/>
      <c r="B327" s="36"/>
      <c r="C327" s="39"/>
      <c r="D327" s="92"/>
      <c r="E327" s="92"/>
      <c r="F327" s="91"/>
      <c r="G327" s="39"/>
      <c r="H327" s="36"/>
      <c r="I327" s="36"/>
      <c r="J327" s="36"/>
      <c r="K327" s="39"/>
      <c r="L327" s="36"/>
      <c r="M327" s="36"/>
      <c r="N327" s="36"/>
      <c r="O327" s="39"/>
      <c r="P327" s="92"/>
      <c r="Q327" s="92"/>
      <c r="R327" s="39"/>
    </row>
    <row r="328" spans="1:18" x14ac:dyDescent="0.25">
      <c r="A328" s="36"/>
      <c r="B328" s="36"/>
      <c r="C328" s="39"/>
      <c r="D328" s="92"/>
      <c r="E328" s="92"/>
      <c r="F328" s="91"/>
      <c r="G328" s="39"/>
      <c r="H328" s="36"/>
      <c r="I328" s="36"/>
      <c r="J328" s="36"/>
      <c r="K328" s="39"/>
      <c r="L328" s="36"/>
      <c r="M328" s="36"/>
      <c r="N328" s="36"/>
      <c r="O328" s="39"/>
      <c r="P328" s="92"/>
      <c r="Q328" s="92"/>
      <c r="R328" s="39"/>
    </row>
    <row r="329" spans="1:18" x14ac:dyDescent="0.25">
      <c r="A329" s="36"/>
      <c r="B329" s="36"/>
      <c r="C329" s="39"/>
      <c r="D329" s="92"/>
      <c r="E329" s="92"/>
      <c r="F329" s="91"/>
      <c r="G329" s="39"/>
      <c r="H329" s="36"/>
      <c r="I329" s="36"/>
      <c r="J329" s="36"/>
      <c r="K329" s="39"/>
      <c r="L329" s="36"/>
      <c r="M329" s="36"/>
      <c r="N329" s="36"/>
      <c r="O329" s="39"/>
      <c r="P329" s="92"/>
      <c r="Q329" s="92"/>
      <c r="R329" s="39"/>
    </row>
    <row r="330" spans="1:18" x14ac:dyDescent="0.25">
      <c r="A330" s="36"/>
      <c r="B330" s="36"/>
      <c r="C330" s="39"/>
      <c r="D330" s="92"/>
      <c r="E330" s="92"/>
      <c r="F330" s="91"/>
      <c r="G330" s="39"/>
      <c r="H330" s="36"/>
      <c r="I330" s="36"/>
      <c r="J330" s="36"/>
      <c r="K330" s="39"/>
      <c r="L330" s="36"/>
      <c r="M330" s="36"/>
      <c r="N330" s="36"/>
      <c r="O330" s="39"/>
      <c r="P330" s="92"/>
      <c r="Q330" s="92"/>
      <c r="R330" s="39"/>
    </row>
    <row r="331" spans="1:18" x14ac:dyDescent="0.25">
      <c r="A331" s="36"/>
      <c r="B331" s="36"/>
      <c r="C331" s="39"/>
      <c r="D331" s="92"/>
      <c r="E331" s="92"/>
      <c r="F331" s="91"/>
      <c r="G331" s="39"/>
      <c r="H331" s="36"/>
      <c r="I331" s="36"/>
      <c r="J331" s="36"/>
      <c r="K331" s="39"/>
      <c r="L331" s="36"/>
      <c r="M331" s="36"/>
      <c r="N331" s="36"/>
      <c r="O331" s="39"/>
      <c r="P331" s="92"/>
      <c r="Q331" s="92"/>
      <c r="R331" s="39"/>
    </row>
    <row r="332" spans="1:18" x14ac:dyDescent="0.25">
      <c r="A332" s="36"/>
      <c r="B332" s="36"/>
      <c r="C332" s="39"/>
      <c r="D332" s="92"/>
      <c r="E332" s="92"/>
      <c r="F332" s="91"/>
      <c r="G332" s="39"/>
      <c r="H332" s="36"/>
      <c r="I332" s="36"/>
      <c r="J332" s="36"/>
      <c r="K332" s="39"/>
      <c r="L332" s="36"/>
      <c r="M332" s="36"/>
      <c r="N332" s="36"/>
      <c r="O332" s="39"/>
      <c r="P332" s="92"/>
      <c r="Q332" s="92"/>
      <c r="R332" s="39"/>
    </row>
    <row r="333" spans="1:18" x14ac:dyDescent="0.25">
      <c r="A333" s="36"/>
      <c r="B333" s="36"/>
      <c r="C333" s="39"/>
      <c r="D333" s="92"/>
      <c r="E333" s="92"/>
      <c r="F333" s="91"/>
      <c r="G333" s="39"/>
      <c r="H333" s="36"/>
      <c r="I333" s="36"/>
      <c r="J333" s="36"/>
      <c r="K333" s="39"/>
      <c r="L333" s="36"/>
      <c r="M333" s="36"/>
      <c r="N333" s="36"/>
      <c r="O333" s="39"/>
      <c r="P333" s="92"/>
      <c r="Q333" s="92"/>
      <c r="R333" s="39"/>
    </row>
    <row r="334" spans="1:18" x14ac:dyDescent="0.25">
      <c r="A334" s="36"/>
      <c r="B334" s="36"/>
      <c r="C334" s="39"/>
      <c r="D334" s="92"/>
      <c r="E334" s="92"/>
      <c r="F334" s="91"/>
      <c r="G334" s="39"/>
      <c r="H334" s="36"/>
      <c r="I334" s="36"/>
      <c r="J334" s="36"/>
      <c r="K334" s="39"/>
      <c r="L334" s="36"/>
      <c r="M334" s="36"/>
      <c r="N334" s="36"/>
      <c r="O334" s="39"/>
      <c r="P334" s="92"/>
      <c r="Q334" s="92"/>
      <c r="R334" s="39"/>
    </row>
    <row r="335" spans="1:18" x14ac:dyDescent="0.25">
      <c r="A335" s="36"/>
      <c r="B335" s="36"/>
      <c r="C335" s="39"/>
      <c r="D335" s="92"/>
      <c r="E335" s="92"/>
      <c r="F335" s="91"/>
      <c r="G335" s="39"/>
      <c r="H335" s="36"/>
      <c r="I335" s="36"/>
      <c r="J335" s="36"/>
      <c r="K335" s="39"/>
      <c r="L335" s="36"/>
      <c r="M335" s="36"/>
      <c r="N335" s="36"/>
      <c r="O335" s="39"/>
      <c r="P335" s="92"/>
      <c r="Q335" s="92"/>
      <c r="R335" s="39"/>
    </row>
    <row r="336" spans="1:18" x14ac:dyDescent="0.25">
      <c r="A336" s="36"/>
      <c r="B336" s="36"/>
      <c r="C336" s="39"/>
      <c r="D336" s="92"/>
      <c r="E336" s="92"/>
      <c r="F336" s="91"/>
      <c r="G336" s="39"/>
      <c r="H336" s="36"/>
      <c r="I336" s="36"/>
      <c r="J336" s="36"/>
      <c r="K336" s="39"/>
      <c r="L336" s="36"/>
      <c r="M336" s="36"/>
      <c r="N336" s="36"/>
      <c r="O336" s="39"/>
      <c r="P336" s="92"/>
      <c r="Q336" s="92"/>
      <c r="R336" s="39"/>
    </row>
    <row r="337" spans="1:18" x14ac:dyDescent="0.25">
      <c r="A337" s="36"/>
      <c r="B337" s="36"/>
      <c r="C337" s="39"/>
      <c r="D337" s="92"/>
      <c r="E337" s="92"/>
      <c r="F337" s="91"/>
      <c r="G337" s="39"/>
      <c r="H337" s="36"/>
      <c r="I337" s="36"/>
      <c r="J337" s="36"/>
      <c r="K337" s="39"/>
      <c r="L337" s="36"/>
      <c r="M337" s="36"/>
      <c r="N337" s="36"/>
      <c r="O337" s="39"/>
      <c r="P337" s="92"/>
      <c r="Q337" s="92"/>
      <c r="R337" s="39"/>
    </row>
    <row r="338" spans="1:18" x14ac:dyDescent="0.25">
      <c r="A338" s="36"/>
      <c r="B338" s="36"/>
      <c r="C338" s="39"/>
      <c r="D338" s="92"/>
      <c r="E338" s="92"/>
      <c r="F338" s="91"/>
      <c r="G338" s="39"/>
      <c r="H338" s="36"/>
      <c r="I338" s="36"/>
      <c r="J338" s="36"/>
      <c r="K338" s="39"/>
      <c r="L338" s="36"/>
      <c r="M338" s="36"/>
      <c r="N338" s="36"/>
      <c r="O338" s="39"/>
      <c r="P338" s="92"/>
      <c r="Q338" s="92"/>
      <c r="R338" s="39"/>
    </row>
    <row r="339" spans="1:18" x14ac:dyDescent="0.25">
      <c r="A339" s="36"/>
      <c r="B339" s="36"/>
      <c r="C339" s="39"/>
      <c r="D339" s="92"/>
      <c r="E339" s="92"/>
      <c r="F339" s="91"/>
      <c r="G339" s="39"/>
      <c r="H339" s="36"/>
      <c r="I339" s="36"/>
      <c r="J339" s="36"/>
      <c r="K339" s="39"/>
      <c r="L339" s="36"/>
      <c r="M339" s="36"/>
      <c r="N339" s="36"/>
      <c r="O339" s="39"/>
      <c r="P339" s="92"/>
      <c r="Q339" s="92"/>
      <c r="R339" s="39"/>
    </row>
    <row r="340" spans="1:18" x14ac:dyDescent="0.25">
      <c r="A340" s="36"/>
      <c r="B340" s="36"/>
      <c r="C340" s="39"/>
      <c r="D340" s="92"/>
      <c r="E340" s="92"/>
      <c r="F340" s="91"/>
      <c r="G340" s="39"/>
      <c r="H340" s="36"/>
      <c r="I340" s="36"/>
      <c r="J340" s="36"/>
      <c r="K340" s="39"/>
      <c r="L340" s="36"/>
      <c r="M340" s="36"/>
      <c r="N340" s="36"/>
      <c r="O340" s="39"/>
      <c r="P340" s="92"/>
      <c r="Q340" s="92"/>
      <c r="R340" s="39"/>
    </row>
    <row r="341" spans="1:18" x14ac:dyDescent="0.25">
      <c r="A341" s="36"/>
      <c r="B341" s="36"/>
      <c r="C341" s="39"/>
      <c r="D341" s="92"/>
      <c r="E341" s="92"/>
      <c r="F341" s="91"/>
      <c r="G341" s="39"/>
      <c r="H341" s="36"/>
      <c r="I341" s="36"/>
      <c r="J341" s="36"/>
      <c r="K341" s="39"/>
      <c r="L341" s="36"/>
      <c r="M341" s="36"/>
      <c r="N341" s="36"/>
      <c r="O341" s="39"/>
      <c r="P341" s="92"/>
      <c r="Q341" s="92"/>
      <c r="R341" s="39"/>
    </row>
    <row r="342" spans="1:18" x14ac:dyDescent="0.25">
      <c r="A342" s="36"/>
      <c r="B342" s="36"/>
      <c r="C342" s="39"/>
      <c r="D342" s="92"/>
      <c r="E342" s="92"/>
      <c r="F342" s="91"/>
      <c r="G342" s="39"/>
      <c r="H342" s="36"/>
      <c r="I342" s="36"/>
      <c r="J342" s="36"/>
      <c r="K342" s="39"/>
      <c r="L342" s="36"/>
      <c r="M342" s="36"/>
      <c r="N342" s="36"/>
      <c r="O342" s="39"/>
      <c r="P342" s="92"/>
      <c r="Q342" s="92"/>
      <c r="R342" s="39"/>
    </row>
    <row r="343" spans="1:18" x14ac:dyDescent="0.25">
      <c r="A343" s="36"/>
      <c r="B343" s="36"/>
      <c r="C343" s="39"/>
      <c r="D343" s="92"/>
      <c r="E343" s="92"/>
      <c r="F343" s="91"/>
      <c r="G343" s="39"/>
      <c r="H343" s="36"/>
      <c r="I343" s="36"/>
      <c r="J343" s="36"/>
      <c r="K343" s="39"/>
      <c r="L343" s="36"/>
      <c r="M343" s="36"/>
      <c r="N343" s="36"/>
      <c r="O343" s="39"/>
      <c r="P343" s="92"/>
      <c r="Q343" s="92"/>
      <c r="R343" s="39"/>
    </row>
    <row r="344" spans="1:18" x14ac:dyDescent="0.25">
      <c r="A344" s="36"/>
      <c r="B344" s="36"/>
      <c r="C344" s="39"/>
      <c r="D344" s="92"/>
      <c r="E344" s="92"/>
      <c r="F344" s="91"/>
      <c r="G344" s="39"/>
      <c r="H344" s="36"/>
      <c r="I344" s="36"/>
      <c r="J344" s="36"/>
      <c r="K344" s="39"/>
      <c r="L344" s="36"/>
      <c r="M344" s="36"/>
      <c r="N344" s="36"/>
      <c r="O344" s="39"/>
      <c r="P344" s="92"/>
      <c r="Q344" s="92"/>
      <c r="R344" s="39"/>
    </row>
    <row r="345" spans="1:18" x14ac:dyDescent="0.25">
      <c r="A345" s="36"/>
      <c r="B345" s="36"/>
      <c r="C345" s="39"/>
      <c r="D345" s="92"/>
      <c r="E345" s="92"/>
      <c r="F345" s="91"/>
      <c r="G345" s="39"/>
      <c r="H345" s="36"/>
      <c r="I345" s="36"/>
      <c r="J345" s="36"/>
      <c r="K345" s="39"/>
      <c r="L345" s="36"/>
      <c r="M345" s="36"/>
      <c r="N345" s="36"/>
      <c r="O345" s="39"/>
      <c r="P345" s="92"/>
      <c r="Q345" s="92"/>
      <c r="R345" s="39"/>
    </row>
    <row r="346" spans="1:18" x14ac:dyDescent="0.25">
      <c r="A346" s="36"/>
      <c r="B346" s="36"/>
      <c r="C346" s="39"/>
      <c r="D346" s="92"/>
      <c r="E346" s="92"/>
      <c r="F346" s="91"/>
      <c r="G346" s="39"/>
      <c r="H346" s="36"/>
      <c r="I346" s="36"/>
      <c r="J346" s="36"/>
      <c r="K346" s="39"/>
      <c r="L346" s="36"/>
      <c r="M346" s="36"/>
      <c r="N346" s="36"/>
      <c r="O346" s="39"/>
      <c r="P346" s="92"/>
      <c r="Q346" s="92"/>
      <c r="R346" s="39"/>
    </row>
    <row r="347" spans="1:18" x14ac:dyDescent="0.25">
      <c r="A347" s="36"/>
      <c r="B347" s="36"/>
      <c r="C347" s="39"/>
      <c r="D347" s="92"/>
      <c r="E347" s="92"/>
      <c r="F347" s="91"/>
      <c r="G347" s="39"/>
      <c r="H347" s="36"/>
      <c r="I347" s="36"/>
      <c r="J347" s="36"/>
      <c r="K347" s="39"/>
      <c r="L347" s="36"/>
      <c r="M347" s="36"/>
      <c r="N347" s="36"/>
      <c r="O347" s="39"/>
      <c r="P347" s="92"/>
      <c r="Q347" s="92"/>
      <c r="R347" s="39"/>
    </row>
    <row r="348" spans="1:18" x14ac:dyDescent="0.25">
      <c r="A348" s="36"/>
      <c r="B348" s="36"/>
      <c r="C348" s="39"/>
      <c r="D348" s="92"/>
      <c r="E348" s="92"/>
      <c r="F348" s="91"/>
      <c r="G348" s="39"/>
      <c r="H348" s="36"/>
      <c r="I348" s="36"/>
      <c r="J348" s="36"/>
      <c r="K348" s="39"/>
      <c r="L348" s="36"/>
      <c r="M348" s="36"/>
      <c r="N348" s="36"/>
      <c r="O348" s="39"/>
      <c r="P348" s="92"/>
      <c r="Q348" s="92"/>
      <c r="R348" s="39"/>
    </row>
    <row r="349" spans="1:18" x14ac:dyDescent="0.25">
      <c r="A349" s="36"/>
      <c r="B349" s="36"/>
      <c r="C349" s="39"/>
      <c r="D349" s="92"/>
      <c r="E349" s="92"/>
      <c r="F349" s="91"/>
      <c r="G349" s="39"/>
      <c r="H349" s="36"/>
      <c r="I349" s="36"/>
      <c r="J349" s="36"/>
      <c r="K349" s="39"/>
      <c r="L349" s="36"/>
      <c r="M349" s="36"/>
      <c r="N349" s="36"/>
      <c r="O349" s="39"/>
      <c r="P349" s="92"/>
      <c r="Q349" s="92"/>
      <c r="R349" s="39"/>
    </row>
    <row r="350" spans="1:18" x14ac:dyDescent="0.25">
      <c r="A350" s="36"/>
      <c r="B350" s="36"/>
      <c r="C350" s="39"/>
      <c r="D350" s="92"/>
      <c r="E350" s="92"/>
      <c r="F350" s="91"/>
      <c r="G350" s="39"/>
      <c r="H350" s="36"/>
      <c r="I350" s="36"/>
      <c r="J350" s="36"/>
      <c r="K350" s="39"/>
      <c r="L350" s="36"/>
      <c r="M350" s="36"/>
      <c r="N350" s="36"/>
      <c r="O350" s="39"/>
      <c r="P350" s="92"/>
      <c r="Q350" s="92"/>
      <c r="R350" s="39"/>
    </row>
    <row r="351" spans="1:18" x14ac:dyDescent="0.25">
      <c r="A351" s="36"/>
      <c r="B351" s="36"/>
      <c r="C351" s="39"/>
      <c r="D351" s="92"/>
      <c r="E351" s="92"/>
      <c r="F351" s="91"/>
      <c r="G351" s="39"/>
      <c r="H351" s="36"/>
      <c r="I351" s="36"/>
      <c r="J351" s="36"/>
      <c r="K351" s="39"/>
      <c r="L351" s="36"/>
      <c r="M351" s="36"/>
      <c r="N351" s="36"/>
      <c r="O351" s="39"/>
      <c r="P351" s="92"/>
      <c r="Q351" s="92"/>
      <c r="R351" s="39"/>
    </row>
    <row r="352" spans="1:18" x14ac:dyDescent="0.25">
      <c r="A352" s="36"/>
      <c r="B352" s="36"/>
      <c r="C352" s="39"/>
      <c r="D352" s="92"/>
      <c r="E352" s="92"/>
      <c r="F352" s="91"/>
      <c r="G352" s="39"/>
      <c r="H352" s="36"/>
      <c r="I352" s="36"/>
      <c r="J352" s="36"/>
      <c r="K352" s="39"/>
      <c r="L352" s="36"/>
      <c r="M352" s="36"/>
      <c r="N352" s="36"/>
      <c r="O352" s="39"/>
      <c r="P352" s="92"/>
      <c r="Q352" s="92"/>
      <c r="R352" s="39"/>
    </row>
    <row r="353" spans="1:18" x14ac:dyDescent="0.25">
      <c r="A353" s="36"/>
      <c r="B353" s="36"/>
      <c r="C353" s="39"/>
      <c r="D353" s="92"/>
      <c r="E353" s="92"/>
      <c r="F353" s="91"/>
      <c r="G353" s="39"/>
      <c r="H353" s="36"/>
      <c r="I353" s="36"/>
      <c r="J353" s="36"/>
      <c r="K353" s="39"/>
      <c r="L353" s="36"/>
      <c r="M353" s="36"/>
      <c r="N353" s="36"/>
      <c r="O353" s="39"/>
      <c r="P353" s="92"/>
      <c r="Q353" s="92"/>
      <c r="R353" s="39"/>
    </row>
  </sheetData>
  <mergeCells count="27">
    <mergeCell ref="U4:U5"/>
    <mergeCell ref="F4:F5"/>
    <mergeCell ref="K4:K5"/>
    <mergeCell ref="E4:E5"/>
    <mergeCell ref="M4:M5"/>
    <mergeCell ref="Q4:Q5"/>
    <mergeCell ref="A1:V1"/>
    <mergeCell ref="O3:R3"/>
    <mergeCell ref="O4:O5"/>
    <mergeCell ref="P4:P5"/>
    <mergeCell ref="R4:R5"/>
    <mergeCell ref="S3:V3"/>
    <mergeCell ref="S4:S5"/>
    <mergeCell ref="T4:T5"/>
    <mergeCell ref="V4:V5"/>
    <mergeCell ref="L4:L5"/>
    <mergeCell ref="N4:N5"/>
    <mergeCell ref="K3:N3"/>
    <mergeCell ref="A3:B5"/>
    <mergeCell ref="C3:F3"/>
    <mergeCell ref="C4:C5"/>
    <mergeCell ref="D4:D5"/>
    <mergeCell ref="G3:J3"/>
    <mergeCell ref="G4:G5"/>
    <mergeCell ref="H4:H5"/>
    <mergeCell ref="I4:I5"/>
    <mergeCell ref="J4:J5"/>
  </mergeCells>
  <pageMargins left="0.25" right="0.25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3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6" sqref="B6"/>
    </sheetView>
  </sheetViews>
  <sheetFormatPr defaultRowHeight="15" x14ac:dyDescent="0.25"/>
  <cols>
    <col min="1" max="1" width="2.7109375" customWidth="1"/>
    <col min="2" max="2" width="31.28515625" bestFit="1" customWidth="1"/>
    <col min="3" max="4" width="6.7109375" customWidth="1"/>
    <col min="5" max="5" width="9.7109375" customWidth="1"/>
    <col min="6" max="6" width="8.28515625" customWidth="1"/>
    <col min="7" max="8" width="6.7109375" customWidth="1"/>
    <col min="9" max="9" width="9.5703125" customWidth="1"/>
    <col min="10" max="10" width="7.28515625" customWidth="1"/>
    <col min="11" max="12" width="6.7109375" customWidth="1"/>
    <col min="13" max="13" width="9.28515625" customWidth="1"/>
    <col min="14" max="14" width="7.28515625" customWidth="1"/>
    <col min="15" max="16" width="6.7109375" customWidth="1"/>
    <col min="17" max="17" width="9.28515625" customWidth="1"/>
    <col min="18" max="18" width="8.5703125" customWidth="1"/>
    <col min="19" max="20" width="6.7109375" customWidth="1"/>
    <col min="21" max="21" width="9.7109375" customWidth="1"/>
    <col min="22" max="22" width="7.5703125" bestFit="1" customWidth="1"/>
    <col min="23" max="24" width="6.7109375" customWidth="1"/>
    <col min="25" max="25" width="9.85546875" customWidth="1"/>
    <col min="26" max="26" width="8.140625" bestFit="1" customWidth="1"/>
    <col min="27" max="28" width="6.7109375" customWidth="1"/>
    <col min="29" max="29" width="9.140625" customWidth="1"/>
    <col min="30" max="30" width="7.5703125" bestFit="1" customWidth="1"/>
    <col min="31" max="32" width="6.7109375" customWidth="1"/>
    <col min="33" max="33" width="9.5703125" customWidth="1"/>
    <col min="34" max="34" width="7.5703125" bestFit="1" customWidth="1"/>
    <col min="35" max="35" width="6.7109375" customWidth="1"/>
    <col min="36" max="36" width="7.42578125" customWidth="1"/>
    <col min="37" max="37" width="9" customWidth="1"/>
    <col min="38" max="40" width="7.42578125" customWidth="1"/>
    <col min="41" max="41" width="9.85546875" customWidth="1"/>
    <col min="42" max="42" width="7.42578125" customWidth="1"/>
  </cols>
  <sheetData>
    <row r="1" spans="1:42" ht="15.75" x14ac:dyDescent="0.25">
      <c r="B1" s="89"/>
      <c r="C1" s="390" t="str">
        <f>Терапевты!C1</f>
        <v xml:space="preserve"> ПЛАН ОБРАЩЕНИЙ И ПОСЕЩЕНИЙ за сентябрь 2025 г.</v>
      </c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</row>
    <row r="2" spans="1:42" ht="15.75" thickBot="1" x14ac:dyDescent="0.3"/>
    <row r="3" spans="1:42" ht="37.5" customHeight="1" thickBot="1" x14ac:dyDescent="0.3">
      <c r="A3" s="49"/>
      <c r="B3" s="52"/>
      <c r="C3" s="358" t="s">
        <v>264</v>
      </c>
      <c r="D3" s="359"/>
      <c r="E3" s="359"/>
      <c r="F3" s="359"/>
      <c r="G3" s="359"/>
      <c r="H3" s="359"/>
      <c r="I3" s="359"/>
      <c r="J3" s="360"/>
      <c r="K3" s="358" t="s">
        <v>267</v>
      </c>
      <c r="L3" s="359"/>
      <c r="M3" s="359"/>
      <c r="N3" s="359"/>
      <c r="O3" s="359"/>
      <c r="P3" s="359"/>
      <c r="Q3" s="359"/>
      <c r="R3" s="360"/>
      <c r="S3" s="358" t="s">
        <v>268</v>
      </c>
      <c r="T3" s="359"/>
      <c r="U3" s="359"/>
      <c r="V3" s="359"/>
      <c r="W3" s="359"/>
      <c r="X3" s="359"/>
      <c r="Y3" s="359"/>
      <c r="Z3" s="360"/>
      <c r="AA3" s="358" t="s">
        <v>269</v>
      </c>
      <c r="AB3" s="359"/>
      <c r="AC3" s="359"/>
      <c r="AD3" s="359"/>
      <c r="AE3" s="359"/>
      <c r="AF3" s="359"/>
      <c r="AG3" s="359"/>
      <c r="AH3" s="360"/>
      <c r="AI3" s="358" t="s">
        <v>270</v>
      </c>
      <c r="AJ3" s="359"/>
      <c r="AK3" s="359"/>
      <c r="AL3" s="359"/>
      <c r="AM3" s="359"/>
      <c r="AN3" s="359"/>
      <c r="AO3" s="359"/>
      <c r="AP3" s="360"/>
    </row>
    <row r="4" spans="1:42" ht="16.5" thickBot="1" x14ac:dyDescent="0.3">
      <c r="A4" s="49"/>
      <c r="B4" s="52"/>
      <c r="C4" s="358" t="s">
        <v>265</v>
      </c>
      <c r="D4" s="359"/>
      <c r="E4" s="359"/>
      <c r="F4" s="360"/>
      <c r="G4" s="358" t="s">
        <v>266</v>
      </c>
      <c r="H4" s="359"/>
      <c r="I4" s="359"/>
      <c r="J4" s="360"/>
      <c r="K4" s="358" t="s">
        <v>271</v>
      </c>
      <c r="L4" s="359"/>
      <c r="M4" s="359"/>
      <c r="N4" s="360"/>
      <c r="O4" s="358" t="s">
        <v>272</v>
      </c>
      <c r="P4" s="359"/>
      <c r="Q4" s="359"/>
      <c r="R4" s="360"/>
      <c r="S4" s="358" t="s">
        <v>273</v>
      </c>
      <c r="T4" s="359"/>
      <c r="U4" s="359"/>
      <c r="V4" s="360"/>
      <c r="W4" s="358" t="s">
        <v>274</v>
      </c>
      <c r="X4" s="359"/>
      <c r="Y4" s="359"/>
      <c r="Z4" s="360"/>
      <c r="AA4" s="358" t="s">
        <v>275</v>
      </c>
      <c r="AB4" s="359"/>
      <c r="AC4" s="359"/>
      <c r="AD4" s="360"/>
      <c r="AE4" s="358" t="s">
        <v>276</v>
      </c>
      <c r="AF4" s="359"/>
      <c r="AG4" s="359"/>
      <c r="AH4" s="360"/>
      <c r="AI4" s="358" t="s">
        <v>277</v>
      </c>
      <c r="AJ4" s="359"/>
      <c r="AK4" s="359"/>
      <c r="AL4" s="360"/>
      <c r="AM4" s="358" t="s">
        <v>278</v>
      </c>
      <c r="AN4" s="359"/>
      <c r="AO4" s="359"/>
      <c r="AP4" s="360"/>
    </row>
    <row r="5" spans="1:42" ht="38.25" thickBot="1" x14ac:dyDescent="0.3">
      <c r="A5" s="49"/>
      <c r="B5" s="83" t="s">
        <v>263</v>
      </c>
      <c r="C5" s="76" t="s">
        <v>96</v>
      </c>
      <c r="D5" s="77" t="s">
        <v>97</v>
      </c>
      <c r="E5" s="77" t="s">
        <v>289</v>
      </c>
      <c r="F5" s="78" t="s">
        <v>179</v>
      </c>
      <c r="G5" s="76" t="s">
        <v>96</v>
      </c>
      <c r="H5" s="77" t="s">
        <v>97</v>
      </c>
      <c r="I5" s="77" t="s">
        <v>289</v>
      </c>
      <c r="J5" s="78" t="s">
        <v>179</v>
      </c>
      <c r="K5" s="76" t="s">
        <v>96</v>
      </c>
      <c r="L5" s="77" t="s">
        <v>97</v>
      </c>
      <c r="M5" s="77" t="s">
        <v>289</v>
      </c>
      <c r="N5" s="78" t="s">
        <v>179</v>
      </c>
      <c r="O5" s="76" t="s">
        <v>96</v>
      </c>
      <c r="P5" s="77" t="s">
        <v>97</v>
      </c>
      <c r="Q5" s="77" t="s">
        <v>289</v>
      </c>
      <c r="R5" s="78" t="s">
        <v>179</v>
      </c>
      <c r="S5" s="76" t="s">
        <v>96</v>
      </c>
      <c r="T5" s="77" t="s">
        <v>97</v>
      </c>
      <c r="U5" s="77" t="s">
        <v>289</v>
      </c>
      <c r="V5" s="78" t="s">
        <v>179</v>
      </c>
      <c r="W5" s="76" t="s">
        <v>96</v>
      </c>
      <c r="X5" s="77" t="s">
        <v>97</v>
      </c>
      <c r="Y5" s="77" t="s">
        <v>289</v>
      </c>
      <c r="Z5" s="78" t="s">
        <v>179</v>
      </c>
      <c r="AA5" s="76" t="s">
        <v>96</v>
      </c>
      <c r="AB5" s="77" t="s">
        <v>97</v>
      </c>
      <c r="AC5" s="77" t="s">
        <v>289</v>
      </c>
      <c r="AD5" s="78" t="s">
        <v>179</v>
      </c>
      <c r="AE5" s="76" t="s">
        <v>96</v>
      </c>
      <c r="AF5" s="77" t="s">
        <v>97</v>
      </c>
      <c r="AG5" s="77" t="s">
        <v>289</v>
      </c>
      <c r="AH5" s="78" t="s">
        <v>179</v>
      </c>
      <c r="AI5" s="76" t="s">
        <v>96</v>
      </c>
      <c r="AJ5" s="77" t="s">
        <v>97</v>
      </c>
      <c r="AK5" s="77" t="s">
        <v>289</v>
      </c>
      <c r="AL5" s="78" t="s">
        <v>179</v>
      </c>
      <c r="AM5" s="76" t="s">
        <v>96</v>
      </c>
      <c r="AN5" s="77" t="s">
        <v>97</v>
      </c>
      <c r="AO5" s="77" t="s">
        <v>289</v>
      </c>
      <c r="AP5" s="78" t="s">
        <v>179</v>
      </c>
    </row>
    <row r="6" spans="1:42" ht="15.75" thickBot="1" x14ac:dyDescent="0.3">
      <c r="A6" s="54">
        <v>1</v>
      </c>
      <c r="B6" s="53" t="s">
        <v>37</v>
      </c>
      <c r="C6" s="51">
        <v>2</v>
      </c>
      <c r="D6" s="127">
        <f>МР!$I$3</f>
        <v>3</v>
      </c>
      <c r="E6" s="127">
        <f t="shared" ref="E6:E11" si="0">C6-D6</f>
        <v>-1</v>
      </c>
      <c r="F6" s="112">
        <f t="shared" ref="F6:F12" si="1">D6*100/C6</f>
        <v>150</v>
      </c>
      <c r="G6" s="79">
        <v>0</v>
      </c>
      <c r="H6" s="127">
        <f>МР!$I$5</f>
        <v>0</v>
      </c>
      <c r="I6" s="127">
        <f t="shared" ref="I6:I11" si="2">G6-H6</f>
        <v>0</v>
      </c>
      <c r="J6" s="112" t="e">
        <f t="shared" ref="J6:J12" si="3">H6*100/G6</f>
        <v>#DIV/0!</v>
      </c>
      <c r="K6" s="51">
        <v>2</v>
      </c>
      <c r="L6" s="127">
        <f>МР!$I$7</f>
        <v>0</v>
      </c>
      <c r="M6" s="127">
        <f t="shared" ref="M6:M11" si="4">K6-L6</f>
        <v>2</v>
      </c>
      <c r="N6" s="112">
        <f t="shared" ref="N6:N12" si="5">L6*100/K6</f>
        <v>0</v>
      </c>
      <c r="O6" s="79">
        <v>3</v>
      </c>
      <c r="P6" s="127">
        <f>МР!$I$9</f>
        <v>0</v>
      </c>
      <c r="Q6" s="127">
        <f t="shared" ref="Q6:Q11" si="6">O6-P6</f>
        <v>3</v>
      </c>
      <c r="R6" s="112">
        <f t="shared" ref="R6:R12" si="7">P6*100/O6</f>
        <v>0</v>
      </c>
      <c r="S6" s="51">
        <v>4</v>
      </c>
      <c r="T6" s="127">
        <f>МР!$I$11</f>
        <v>6</v>
      </c>
      <c r="U6" s="127">
        <f t="shared" ref="U6:U11" si="8">S6-T6</f>
        <v>-2</v>
      </c>
      <c r="V6" s="112">
        <f t="shared" ref="V6:V12" si="9">T6*100/S6</f>
        <v>150</v>
      </c>
      <c r="W6" s="79">
        <v>1</v>
      </c>
      <c r="X6" s="127">
        <f>МР!$I$13</f>
        <v>1</v>
      </c>
      <c r="Y6" s="127">
        <f t="shared" ref="Y6:Y11" si="10">W6-X6</f>
        <v>0</v>
      </c>
      <c r="Z6" s="112">
        <f t="shared" ref="Z6:Z12" si="11">X6*100/W6</f>
        <v>100</v>
      </c>
      <c r="AA6" s="51">
        <v>2</v>
      </c>
      <c r="AB6" s="127">
        <f>МР!$I$15</f>
        <v>0</v>
      </c>
      <c r="AC6" s="127">
        <f t="shared" ref="AC6:AC11" si="12">AA6-AB6</f>
        <v>2</v>
      </c>
      <c r="AD6" s="112">
        <f t="shared" ref="AD6:AD12" si="13">AB6*100/AA6</f>
        <v>0</v>
      </c>
      <c r="AE6" s="79">
        <v>2</v>
      </c>
      <c r="AF6" s="127">
        <f>МР!$I$17</f>
        <v>1</v>
      </c>
      <c r="AG6" s="127">
        <f t="shared" ref="AG6:AG11" si="14">AE6-AF6</f>
        <v>1</v>
      </c>
      <c r="AH6" s="112">
        <f t="shared" ref="AH6:AH12" si="15">AF6*100/AE6</f>
        <v>50</v>
      </c>
      <c r="AI6" s="51">
        <v>0</v>
      </c>
      <c r="AJ6" s="127">
        <f>МР!$I$19</f>
        <v>0</v>
      </c>
      <c r="AK6" s="127">
        <f t="shared" ref="AK6:AK11" si="16">AI6-AJ6</f>
        <v>0</v>
      </c>
      <c r="AL6" s="112" t="e">
        <f t="shared" ref="AL6:AL12" si="17">AJ6*100/AI6</f>
        <v>#DIV/0!</v>
      </c>
      <c r="AM6" s="79">
        <v>0</v>
      </c>
      <c r="AN6" s="127">
        <f>МР!$I$21</f>
        <v>0</v>
      </c>
      <c r="AO6" s="127">
        <f>AM6-AN6</f>
        <v>0</v>
      </c>
      <c r="AP6" s="112" t="e">
        <f t="shared" ref="AP6:AP12" si="18">AN6*100/AM6</f>
        <v>#DIV/0!</v>
      </c>
    </row>
    <row r="7" spans="1:42" ht="27.75" customHeight="1" thickBot="1" x14ac:dyDescent="0.3">
      <c r="A7" s="54">
        <v>2</v>
      </c>
      <c r="B7" s="53" t="s">
        <v>49</v>
      </c>
      <c r="C7" s="51">
        <v>0</v>
      </c>
      <c r="D7" s="127">
        <f>МР!$I$26</f>
        <v>0</v>
      </c>
      <c r="E7" s="127">
        <f t="shared" si="0"/>
        <v>0</v>
      </c>
      <c r="F7" s="112" t="e">
        <f t="shared" si="1"/>
        <v>#DIV/0!</v>
      </c>
      <c r="G7" s="79">
        <v>0</v>
      </c>
      <c r="H7" s="127">
        <f>МР!$I$28</f>
        <v>0</v>
      </c>
      <c r="I7" s="127">
        <f t="shared" si="2"/>
        <v>0</v>
      </c>
      <c r="J7" s="112" t="e">
        <f t="shared" si="3"/>
        <v>#DIV/0!</v>
      </c>
      <c r="K7" s="51">
        <v>0</v>
      </c>
      <c r="L7" s="127">
        <f>МР!$I$30</f>
        <v>3</v>
      </c>
      <c r="M7" s="127">
        <f t="shared" si="4"/>
        <v>-3</v>
      </c>
      <c r="N7" s="112" t="e">
        <f t="shared" si="5"/>
        <v>#DIV/0!</v>
      </c>
      <c r="O7" s="79">
        <v>0</v>
      </c>
      <c r="P7" s="127">
        <f>МР!$I$32</f>
        <v>2</v>
      </c>
      <c r="Q7" s="127">
        <f t="shared" si="6"/>
        <v>-2</v>
      </c>
      <c r="R7" s="112" t="e">
        <f t="shared" si="7"/>
        <v>#DIV/0!</v>
      </c>
      <c r="S7" s="51">
        <v>0</v>
      </c>
      <c r="T7" s="127">
        <f>МР!$I$34</f>
        <v>0</v>
      </c>
      <c r="U7" s="127">
        <f t="shared" si="8"/>
        <v>0</v>
      </c>
      <c r="V7" s="112" t="e">
        <f t="shared" si="9"/>
        <v>#DIV/0!</v>
      </c>
      <c r="W7" s="79">
        <v>0</v>
      </c>
      <c r="X7" s="127">
        <f>МР!$I$36</f>
        <v>0</v>
      </c>
      <c r="Y7" s="127">
        <f t="shared" si="10"/>
        <v>0</v>
      </c>
      <c r="Z7" s="112" t="e">
        <f t="shared" si="11"/>
        <v>#DIV/0!</v>
      </c>
      <c r="AA7" s="51">
        <v>0</v>
      </c>
      <c r="AB7" s="127">
        <f>МР!$I$38</f>
        <v>0</v>
      </c>
      <c r="AC7" s="127">
        <f t="shared" si="12"/>
        <v>0</v>
      </c>
      <c r="AD7" s="112" t="e">
        <f t="shared" si="13"/>
        <v>#DIV/0!</v>
      </c>
      <c r="AE7" s="79">
        <v>0</v>
      </c>
      <c r="AF7" s="127">
        <f>МР!$I$40</f>
        <v>0</v>
      </c>
      <c r="AG7" s="127">
        <f t="shared" si="14"/>
        <v>0</v>
      </c>
      <c r="AH7" s="112" t="e">
        <f t="shared" si="15"/>
        <v>#DIV/0!</v>
      </c>
      <c r="AI7" s="51">
        <v>0</v>
      </c>
      <c r="AJ7" s="127">
        <f>МР!$I$42</f>
        <v>0</v>
      </c>
      <c r="AK7" s="127">
        <f t="shared" si="16"/>
        <v>0</v>
      </c>
      <c r="AL7" s="112" t="e">
        <f t="shared" si="17"/>
        <v>#DIV/0!</v>
      </c>
      <c r="AM7" s="79">
        <v>0</v>
      </c>
      <c r="AN7" s="127">
        <f>МР!$I$44</f>
        <v>0</v>
      </c>
      <c r="AO7" s="127">
        <f t="shared" ref="AO7:AO11" si="19">AM7-AN7</f>
        <v>0</v>
      </c>
      <c r="AP7" s="112" t="e">
        <f t="shared" si="18"/>
        <v>#DIV/0!</v>
      </c>
    </row>
    <row r="8" spans="1:42" ht="25.5" thickBot="1" x14ac:dyDescent="0.3">
      <c r="A8" s="54">
        <v>3</v>
      </c>
      <c r="B8" s="53" t="s">
        <v>262</v>
      </c>
      <c r="C8" s="51">
        <v>0</v>
      </c>
      <c r="D8" s="127">
        <f>МР!$I$49</f>
        <v>0</v>
      </c>
      <c r="E8" s="127">
        <f t="shared" si="0"/>
        <v>0</v>
      </c>
      <c r="F8" s="112" t="e">
        <f t="shared" si="1"/>
        <v>#DIV/0!</v>
      </c>
      <c r="G8" s="79">
        <v>0</v>
      </c>
      <c r="H8" s="127">
        <f>МР!$I$51</f>
        <v>0</v>
      </c>
      <c r="I8" s="127">
        <f t="shared" si="2"/>
        <v>0</v>
      </c>
      <c r="J8" s="112" t="e">
        <f t="shared" si="3"/>
        <v>#DIV/0!</v>
      </c>
      <c r="K8" s="51">
        <v>0</v>
      </c>
      <c r="L8" s="127">
        <f>МР!$I$53</f>
        <v>0</v>
      </c>
      <c r="M8" s="127">
        <f t="shared" si="4"/>
        <v>0</v>
      </c>
      <c r="N8" s="112" t="e">
        <f t="shared" si="5"/>
        <v>#DIV/0!</v>
      </c>
      <c r="O8" s="79">
        <v>0</v>
      </c>
      <c r="P8" s="127">
        <f>МР!$I$55</f>
        <v>0</v>
      </c>
      <c r="Q8" s="127">
        <f t="shared" si="6"/>
        <v>0</v>
      </c>
      <c r="R8" s="112" t="e">
        <f t="shared" si="7"/>
        <v>#DIV/0!</v>
      </c>
      <c r="S8" s="51">
        <v>0</v>
      </c>
      <c r="T8" s="127">
        <f>МР!$I$57</f>
        <v>0</v>
      </c>
      <c r="U8" s="127">
        <f t="shared" si="8"/>
        <v>0</v>
      </c>
      <c r="V8" s="112" t="e">
        <f t="shared" si="9"/>
        <v>#DIV/0!</v>
      </c>
      <c r="W8" s="79">
        <v>0</v>
      </c>
      <c r="X8" s="127">
        <f>МР!$I$59</f>
        <v>0</v>
      </c>
      <c r="Y8" s="127">
        <f t="shared" si="10"/>
        <v>0</v>
      </c>
      <c r="Z8" s="112" t="e">
        <f t="shared" si="11"/>
        <v>#DIV/0!</v>
      </c>
      <c r="AA8" s="51">
        <v>0</v>
      </c>
      <c r="AB8" s="127">
        <f>МР!$I$61</f>
        <v>2</v>
      </c>
      <c r="AC8" s="127">
        <f t="shared" si="12"/>
        <v>-2</v>
      </c>
      <c r="AD8" s="112" t="e">
        <f t="shared" si="13"/>
        <v>#DIV/0!</v>
      </c>
      <c r="AE8" s="79">
        <v>0</v>
      </c>
      <c r="AF8" s="127">
        <f>МР!$I$63</f>
        <v>2</v>
      </c>
      <c r="AG8" s="127">
        <f t="shared" si="14"/>
        <v>-2</v>
      </c>
      <c r="AH8" s="112" t="e">
        <f t="shared" si="15"/>
        <v>#DIV/0!</v>
      </c>
      <c r="AI8" s="51">
        <v>0</v>
      </c>
      <c r="AJ8" s="127">
        <f>МР!$I$65</f>
        <v>1</v>
      </c>
      <c r="AK8" s="127">
        <f t="shared" si="16"/>
        <v>-1</v>
      </c>
      <c r="AL8" s="112" t="e">
        <f t="shared" si="17"/>
        <v>#DIV/0!</v>
      </c>
      <c r="AM8" s="79">
        <v>0</v>
      </c>
      <c r="AN8" s="127">
        <f>МР!$I$67</f>
        <v>0</v>
      </c>
      <c r="AO8" s="127">
        <f t="shared" si="19"/>
        <v>0</v>
      </c>
      <c r="AP8" s="112" t="e">
        <f t="shared" si="18"/>
        <v>#DIV/0!</v>
      </c>
    </row>
    <row r="9" spans="1:42" ht="25.5" thickBot="1" x14ac:dyDescent="0.3">
      <c r="A9" s="54">
        <v>4</v>
      </c>
      <c r="B9" s="53" t="s">
        <v>307</v>
      </c>
      <c r="C9" s="51">
        <v>0</v>
      </c>
      <c r="D9" s="127">
        <f>МР!$I$118</f>
        <v>0</v>
      </c>
      <c r="E9" s="127">
        <f t="shared" ref="E9:E10" si="20">C9-D9</f>
        <v>0</v>
      </c>
      <c r="F9" s="112" t="e">
        <f t="shared" si="1"/>
        <v>#DIV/0!</v>
      </c>
      <c r="G9" s="79">
        <v>0</v>
      </c>
      <c r="H9" s="127">
        <f>МР!$I$120</f>
        <v>0</v>
      </c>
      <c r="I9" s="127">
        <f t="shared" ref="I9:I10" si="21">G9-H9</f>
        <v>0</v>
      </c>
      <c r="J9" s="112" t="e">
        <f t="shared" si="3"/>
        <v>#DIV/0!</v>
      </c>
      <c r="K9" s="51">
        <v>0</v>
      </c>
      <c r="L9" s="127">
        <f>МР!$I$122</f>
        <v>0</v>
      </c>
      <c r="M9" s="127">
        <f t="shared" ref="M9:M10" si="22">K9-L9</f>
        <v>0</v>
      </c>
      <c r="N9" s="112" t="e">
        <f t="shared" si="5"/>
        <v>#DIV/0!</v>
      </c>
      <c r="O9" s="79">
        <v>0</v>
      </c>
      <c r="P9" s="127">
        <f>МР!$I$124</f>
        <v>0</v>
      </c>
      <c r="Q9" s="127">
        <f t="shared" ref="Q9:Q10" si="23">O9-P9</f>
        <v>0</v>
      </c>
      <c r="R9" s="112" t="e">
        <f t="shared" si="7"/>
        <v>#DIV/0!</v>
      </c>
      <c r="S9" s="51">
        <v>0</v>
      </c>
      <c r="T9" s="127">
        <f>МР!$I$126</f>
        <v>0</v>
      </c>
      <c r="U9" s="127">
        <f t="shared" ref="U9:U10" si="24">S9-T9</f>
        <v>0</v>
      </c>
      <c r="V9" s="112" t="e">
        <f t="shared" si="9"/>
        <v>#DIV/0!</v>
      </c>
      <c r="W9" s="79">
        <v>0</v>
      </c>
      <c r="X9" s="127">
        <f>МР!$I$128</f>
        <v>0</v>
      </c>
      <c r="Y9" s="127">
        <f t="shared" ref="Y9:Y10" si="25">W9-X9</f>
        <v>0</v>
      </c>
      <c r="Z9" s="112" t="e">
        <f t="shared" si="11"/>
        <v>#DIV/0!</v>
      </c>
      <c r="AA9" s="51">
        <v>0</v>
      </c>
      <c r="AB9" s="127">
        <f>МР!$I$130</f>
        <v>0</v>
      </c>
      <c r="AC9" s="127">
        <f t="shared" ref="AC9:AC10" si="26">AA9-AB9</f>
        <v>0</v>
      </c>
      <c r="AD9" s="112" t="e">
        <f t="shared" si="13"/>
        <v>#DIV/0!</v>
      </c>
      <c r="AE9" s="79">
        <v>0</v>
      </c>
      <c r="AF9" s="127">
        <f>МР!$I$132</f>
        <v>0</v>
      </c>
      <c r="AG9" s="127">
        <f t="shared" ref="AG9:AG10" si="27">AE9-AF9</f>
        <v>0</v>
      </c>
      <c r="AH9" s="112" t="e">
        <f t="shared" si="15"/>
        <v>#DIV/0!</v>
      </c>
      <c r="AI9" s="51">
        <v>0</v>
      </c>
      <c r="AJ9" s="127">
        <f>МР!$I$134</f>
        <v>0</v>
      </c>
      <c r="AK9" s="127">
        <f t="shared" ref="AK9:AK10" si="28">AI9-AJ9</f>
        <v>0</v>
      </c>
      <c r="AL9" s="112" t="e">
        <f t="shared" si="17"/>
        <v>#DIV/0!</v>
      </c>
      <c r="AM9" s="79">
        <v>0</v>
      </c>
      <c r="AN9" s="127">
        <f>МР!$I$136</f>
        <v>0</v>
      </c>
      <c r="AO9" s="127">
        <f t="shared" ref="AO9:AO10" si="29">AM9-AN9</f>
        <v>0</v>
      </c>
      <c r="AP9" s="112" t="e">
        <f t="shared" si="18"/>
        <v>#DIV/0!</v>
      </c>
    </row>
    <row r="10" spans="1:42" ht="15.75" thickBot="1" x14ac:dyDescent="0.3">
      <c r="A10" s="54">
        <v>4</v>
      </c>
      <c r="B10" s="53" t="s">
        <v>311</v>
      </c>
      <c r="C10" s="51">
        <v>0</v>
      </c>
      <c r="D10" s="127">
        <f>МР!$I$141</f>
        <v>0</v>
      </c>
      <c r="E10" s="127">
        <f t="shared" si="20"/>
        <v>0</v>
      </c>
      <c r="F10" s="112" t="e">
        <f t="shared" si="1"/>
        <v>#DIV/0!</v>
      </c>
      <c r="G10" s="79">
        <v>0</v>
      </c>
      <c r="H10" s="127">
        <f>МР!$I$143</f>
        <v>0</v>
      </c>
      <c r="I10" s="127">
        <f t="shared" si="21"/>
        <v>0</v>
      </c>
      <c r="J10" s="112" t="e">
        <f t="shared" si="3"/>
        <v>#DIV/0!</v>
      </c>
      <c r="K10" s="51">
        <v>0</v>
      </c>
      <c r="L10" s="127">
        <f>МР!$I$145</f>
        <v>0</v>
      </c>
      <c r="M10" s="127">
        <f t="shared" si="22"/>
        <v>0</v>
      </c>
      <c r="N10" s="112" t="e">
        <f t="shared" si="5"/>
        <v>#DIV/0!</v>
      </c>
      <c r="O10" s="79">
        <v>0</v>
      </c>
      <c r="P10" s="127">
        <f>МР!$I$147</f>
        <v>0</v>
      </c>
      <c r="Q10" s="127">
        <f t="shared" si="23"/>
        <v>0</v>
      </c>
      <c r="R10" s="112" t="e">
        <f t="shared" si="7"/>
        <v>#DIV/0!</v>
      </c>
      <c r="S10" s="51">
        <v>0</v>
      </c>
      <c r="T10" s="127">
        <f>МР!$I$149</f>
        <v>0</v>
      </c>
      <c r="U10" s="127">
        <f t="shared" si="24"/>
        <v>0</v>
      </c>
      <c r="V10" s="112" t="e">
        <f t="shared" si="9"/>
        <v>#DIV/0!</v>
      </c>
      <c r="W10" s="79">
        <v>0</v>
      </c>
      <c r="X10" s="127">
        <f>МР!$I$151</f>
        <v>0</v>
      </c>
      <c r="Y10" s="127">
        <f t="shared" si="25"/>
        <v>0</v>
      </c>
      <c r="Z10" s="112" t="e">
        <f t="shared" si="11"/>
        <v>#DIV/0!</v>
      </c>
      <c r="AA10" s="51">
        <v>0</v>
      </c>
      <c r="AB10" s="127">
        <f>МР!$I$153</f>
        <v>0</v>
      </c>
      <c r="AC10" s="127">
        <f t="shared" si="26"/>
        <v>0</v>
      </c>
      <c r="AD10" s="112" t="e">
        <f t="shared" si="13"/>
        <v>#DIV/0!</v>
      </c>
      <c r="AE10" s="79">
        <v>0</v>
      </c>
      <c r="AF10" s="127">
        <f>МР!$I$155</f>
        <v>0</v>
      </c>
      <c r="AG10" s="127">
        <f t="shared" si="27"/>
        <v>0</v>
      </c>
      <c r="AH10" s="112" t="e">
        <f t="shared" si="15"/>
        <v>#DIV/0!</v>
      </c>
      <c r="AI10" s="51">
        <v>0</v>
      </c>
      <c r="AJ10" s="127">
        <f>МР!$I$157</f>
        <v>0</v>
      </c>
      <c r="AK10" s="127">
        <f t="shared" si="28"/>
        <v>0</v>
      </c>
      <c r="AL10" s="112" t="e">
        <f t="shared" si="17"/>
        <v>#DIV/0!</v>
      </c>
      <c r="AM10" s="79">
        <v>0</v>
      </c>
      <c r="AN10" s="127">
        <f>МР!$I$159</f>
        <v>0</v>
      </c>
      <c r="AO10" s="127">
        <f t="shared" si="29"/>
        <v>0</v>
      </c>
      <c r="AP10" s="112" t="e">
        <f t="shared" si="18"/>
        <v>#DIV/0!</v>
      </c>
    </row>
    <row r="11" spans="1:42" ht="15.75" thickBot="1" x14ac:dyDescent="0.3">
      <c r="A11" s="54">
        <v>4</v>
      </c>
      <c r="B11" s="53" t="s">
        <v>261</v>
      </c>
      <c r="C11" s="51">
        <v>0</v>
      </c>
      <c r="D11" s="127">
        <f>МР!$I$95</f>
        <v>0</v>
      </c>
      <c r="E11" s="127">
        <f t="shared" si="0"/>
        <v>0</v>
      </c>
      <c r="F11" s="112" t="e">
        <f t="shared" si="1"/>
        <v>#DIV/0!</v>
      </c>
      <c r="G11" s="79">
        <v>0</v>
      </c>
      <c r="H11" s="127">
        <f>МР!$I$97</f>
        <v>0</v>
      </c>
      <c r="I11" s="127">
        <f t="shared" si="2"/>
        <v>0</v>
      </c>
      <c r="J11" s="112" t="e">
        <f t="shared" si="3"/>
        <v>#DIV/0!</v>
      </c>
      <c r="K11" s="51">
        <v>0</v>
      </c>
      <c r="L11" s="127">
        <f>МР!$I$99</f>
        <v>0</v>
      </c>
      <c r="M11" s="127">
        <f t="shared" si="4"/>
        <v>0</v>
      </c>
      <c r="N11" s="112" t="e">
        <f t="shared" si="5"/>
        <v>#DIV/0!</v>
      </c>
      <c r="O11" s="79">
        <v>0</v>
      </c>
      <c r="P11" s="127">
        <f>МР!$I$101</f>
        <v>0</v>
      </c>
      <c r="Q11" s="127">
        <f t="shared" si="6"/>
        <v>0</v>
      </c>
      <c r="R11" s="112" t="e">
        <f t="shared" si="7"/>
        <v>#DIV/0!</v>
      </c>
      <c r="S11" s="51">
        <v>0</v>
      </c>
      <c r="T11" s="127">
        <f>МР!$I$103</f>
        <v>0</v>
      </c>
      <c r="U11" s="127">
        <f t="shared" si="8"/>
        <v>0</v>
      </c>
      <c r="V11" s="112" t="e">
        <f t="shared" si="9"/>
        <v>#DIV/0!</v>
      </c>
      <c r="W11" s="79">
        <v>0</v>
      </c>
      <c r="X11" s="127">
        <f>МР!$I$105</f>
        <v>0</v>
      </c>
      <c r="Y11" s="127">
        <f t="shared" si="10"/>
        <v>0</v>
      </c>
      <c r="Z11" s="112" t="e">
        <f t="shared" si="11"/>
        <v>#DIV/0!</v>
      </c>
      <c r="AA11" s="51">
        <v>0</v>
      </c>
      <c r="AB11" s="127">
        <f>МР!$I$107</f>
        <v>0</v>
      </c>
      <c r="AC11" s="127">
        <f t="shared" si="12"/>
        <v>0</v>
      </c>
      <c r="AD11" s="112" t="e">
        <f t="shared" si="13"/>
        <v>#DIV/0!</v>
      </c>
      <c r="AE11" s="79">
        <v>0</v>
      </c>
      <c r="AF11" s="127">
        <f>МР!$I$109</f>
        <v>0</v>
      </c>
      <c r="AG11" s="127">
        <f t="shared" si="14"/>
        <v>0</v>
      </c>
      <c r="AH11" s="112" t="e">
        <f t="shared" si="15"/>
        <v>#DIV/0!</v>
      </c>
      <c r="AI11" s="51">
        <v>0</v>
      </c>
      <c r="AJ11" s="127">
        <f>МР!$I$111</f>
        <v>0</v>
      </c>
      <c r="AK11" s="127">
        <f t="shared" si="16"/>
        <v>0</v>
      </c>
      <c r="AL11" s="112" t="e">
        <f t="shared" si="17"/>
        <v>#DIV/0!</v>
      </c>
      <c r="AM11" s="79">
        <v>0</v>
      </c>
      <c r="AN11" s="127">
        <f>МР!$I$113</f>
        <v>0</v>
      </c>
      <c r="AO11" s="127">
        <f t="shared" si="19"/>
        <v>0</v>
      </c>
      <c r="AP11" s="112" t="e">
        <f t="shared" si="18"/>
        <v>#DIV/0!</v>
      </c>
    </row>
    <row r="12" spans="1:42" ht="15.75" thickBot="1" x14ac:dyDescent="0.3">
      <c r="A12" s="37"/>
      <c r="B12" s="75" t="s">
        <v>279</v>
      </c>
      <c r="C12" s="129">
        <f>SUM(C6:C11)</f>
        <v>2</v>
      </c>
      <c r="D12" s="129">
        <f>SUM(D6:D11)</f>
        <v>3</v>
      </c>
      <c r="E12" s="129">
        <f>C12-D12</f>
        <v>-1</v>
      </c>
      <c r="F12" s="111">
        <f t="shared" si="1"/>
        <v>150</v>
      </c>
      <c r="G12" s="129">
        <f>SUM(G6:G11)</f>
        <v>0</v>
      </c>
      <c r="H12" s="129">
        <f>SUM(H6:H11)</f>
        <v>0</v>
      </c>
      <c r="I12" s="129">
        <f>G12-H12</f>
        <v>0</v>
      </c>
      <c r="J12" s="111" t="e">
        <f t="shared" si="3"/>
        <v>#DIV/0!</v>
      </c>
      <c r="K12" s="129">
        <f>SUM(K6:K11)</f>
        <v>2</v>
      </c>
      <c r="L12" s="129">
        <f>SUM(L6:L11)</f>
        <v>3</v>
      </c>
      <c r="M12" s="129">
        <f>K12-L12</f>
        <v>-1</v>
      </c>
      <c r="N12" s="111">
        <f t="shared" si="5"/>
        <v>150</v>
      </c>
      <c r="O12" s="129">
        <f>SUM(O6:O11)</f>
        <v>3</v>
      </c>
      <c r="P12" s="129">
        <f>SUM(P6:P11)</f>
        <v>2</v>
      </c>
      <c r="Q12" s="129">
        <f>O12-P12</f>
        <v>1</v>
      </c>
      <c r="R12" s="111">
        <f t="shared" si="7"/>
        <v>66.666666666666671</v>
      </c>
      <c r="S12" s="129">
        <f>SUM(S6:S11)</f>
        <v>4</v>
      </c>
      <c r="T12" s="129">
        <f>SUM(T6:T11)</f>
        <v>6</v>
      </c>
      <c r="U12" s="129">
        <f>S12-T12</f>
        <v>-2</v>
      </c>
      <c r="V12" s="111">
        <f t="shared" si="9"/>
        <v>150</v>
      </c>
      <c r="W12" s="129">
        <f>SUM(W6:W11)</f>
        <v>1</v>
      </c>
      <c r="X12" s="129">
        <f>SUM(X6:X11)</f>
        <v>1</v>
      </c>
      <c r="Y12" s="129">
        <f>W12-X12</f>
        <v>0</v>
      </c>
      <c r="Z12" s="111">
        <f t="shared" si="11"/>
        <v>100</v>
      </c>
      <c r="AA12" s="129">
        <f>SUM(AA6:AA11)</f>
        <v>2</v>
      </c>
      <c r="AB12" s="129">
        <f>SUM(AB6:AB11)</f>
        <v>2</v>
      </c>
      <c r="AC12" s="129">
        <f>AA12-AB12</f>
        <v>0</v>
      </c>
      <c r="AD12" s="111">
        <f t="shared" si="13"/>
        <v>100</v>
      </c>
      <c r="AE12" s="129">
        <f>SUM(AE6:AE11)</f>
        <v>2</v>
      </c>
      <c r="AF12" s="129">
        <f>SUM(AF6:AF11)</f>
        <v>3</v>
      </c>
      <c r="AG12" s="129">
        <f>AE12-AF12</f>
        <v>-1</v>
      </c>
      <c r="AH12" s="111">
        <f t="shared" si="15"/>
        <v>150</v>
      </c>
      <c r="AI12" s="129">
        <f>SUM(AI6:AI11)</f>
        <v>0</v>
      </c>
      <c r="AJ12" s="129">
        <f>SUM(AJ6:AJ11)</f>
        <v>1</v>
      </c>
      <c r="AK12" s="129">
        <f>AI12-AJ12</f>
        <v>-1</v>
      </c>
      <c r="AL12" s="111" t="e">
        <f t="shared" si="17"/>
        <v>#DIV/0!</v>
      </c>
      <c r="AM12" s="129">
        <f>SUM(AM6:AM11)</f>
        <v>0</v>
      </c>
      <c r="AN12" s="129">
        <f>SUM(AN6:AN11)</f>
        <v>0</v>
      </c>
      <c r="AO12" s="129">
        <f>AM12-AN12</f>
        <v>0</v>
      </c>
      <c r="AP12" s="111" t="e">
        <f t="shared" si="18"/>
        <v>#DIV/0!</v>
      </c>
    </row>
    <row r="13" spans="1:42" x14ac:dyDescent="0.25">
      <c r="A13" s="36"/>
      <c r="B13" s="36"/>
      <c r="C13" s="39"/>
      <c r="D13" s="21"/>
      <c r="E13" s="21"/>
      <c r="F13" s="21"/>
      <c r="G13" s="21"/>
      <c r="H13" s="21"/>
      <c r="I13" s="21"/>
      <c r="J13" s="21"/>
      <c r="K13" s="21"/>
      <c r="L13" s="39"/>
      <c r="M13" s="39"/>
      <c r="N13" s="39"/>
      <c r="O13" s="39"/>
      <c r="P13" s="39"/>
      <c r="Q13" s="39"/>
      <c r="R13" s="39"/>
    </row>
  </sheetData>
  <mergeCells count="16">
    <mergeCell ref="C1:AP1"/>
    <mergeCell ref="C4:F4"/>
    <mergeCell ref="G4:J4"/>
    <mergeCell ref="C3:J3"/>
    <mergeCell ref="K3:R3"/>
    <mergeCell ref="K4:N4"/>
    <mergeCell ref="O4:R4"/>
    <mergeCell ref="S3:Z3"/>
    <mergeCell ref="S4:V4"/>
    <mergeCell ref="W4:Z4"/>
    <mergeCell ref="AA3:AH3"/>
    <mergeCell ref="AA4:AD4"/>
    <mergeCell ref="AE4:AH4"/>
    <mergeCell ref="AI3:AP3"/>
    <mergeCell ref="AI4:AL4"/>
    <mergeCell ref="AM4:AP4"/>
  </mergeCells>
  <pageMargins left="0.23622047244094491" right="0.23622047244094491" top="0.74803149606299213" bottom="0.74803149606299213" header="0.31496062992125984" footer="0.31496062992125984"/>
  <pageSetup paperSize="9" scale="56" fitToWidth="2" fitToHeight="0" orientation="landscape" r:id="rId1"/>
  <colBreaks count="1" manualBreakCount="1"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1"/>
  <sheetViews>
    <sheetView topLeftCell="A64" zoomScale="90" zoomScaleNormal="90" workbookViewId="0">
      <selection activeCell="A84" sqref="A84:A91"/>
    </sheetView>
  </sheetViews>
  <sheetFormatPr defaultRowHeight="15" x14ac:dyDescent="0.25"/>
  <cols>
    <col min="1" max="1" width="3.28515625" bestFit="1" customWidth="1"/>
    <col min="2" max="2" width="36.28515625" customWidth="1"/>
    <col min="3" max="3" width="10.85546875" customWidth="1"/>
    <col min="4" max="4" width="9.42578125" customWidth="1"/>
    <col min="5" max="5" width="12.85546875" customWidth="1"/>
    <col min="6" max="6" width="12.7109375" customWidth="1"/>
    <col min="7" max="7" width="10.7109375" customWidth="1"/>
    <col min="8" max="8" width="11.5703125" customWidth="1"/>
    <col min="9" max="9" width="10.7109375" customWidth="1"/>
    <col min="10" max="10" width="12.140625" customWidth="1"/>
  </cols>
  <sheetData>
    <row r="1" spans="1:10" ht="15.75" x14ac:dyDescent="0.25">
      <c r="B1" s="89"/>
      <c r="C1" s="390" t="str">
        <f>Терапевты!C1</f>
        <v xml:space="preserve"> ПЛАН ОБРАЩЕНИЙ И ПОСЕЩЕНИЙ за сентябрь 2025 г.</v>
      </c>
      <c r="D1" s="391"/>
      <c r="E1" s="391"/>
      <c r="F1" s="391"/>
      <c r="G1" s="391"/>
      <c r="H1" s="391"/>
      <c r="I1" s="391"/>
      <c r="J1" s="391"/>
    </row>
    <row r="2" spans="1:10" ht="15.75" thickBot="1" x14ac:dyDescent="0.3">
      <c r="A2" s="28"/>
      <c r="B2" s="62"/>
      <c r="C2" s="58"/>
      <c r="D2" s="58"/>
      <c r="E2" s="58"/>
      <c r="F2" s="58"/>
      <c r="G2" s="58"/>
      <c r="H2" s="58"/>
      <c r="I2" s="58"/>
      <c r="J2" s="58"/>
    </row>
    <row r="3" spans="1:10" ht="57.75" customHeight="1" thickBot="1" x14ac:dyDescent="0.3">
      <c r="A3" s="388"/>
      <c r="B3" s="392"/>
      <c r="C3" s="358" t="s">
        <v>426</v>
      </c>
      <c r="D3" s="359"/>
      <c r="E3" s="359"/>
      <c r="F3" s="360"/>
      <c r="G3" s="358" t="s">
        <v>427</v>
      </c>
      <c r="H3" s="359"/>
      <c r="I3" s="359"/>
      <c r="J3" s="360"/>
    </row>
    <row r="4" spans="1:10" ht="24.75" thickBot="1" x14ac:dyDescent="0.3">
      <c r="A4" s="389"/>
      <c r="B4" s="393"/>
      <c r="C4" s="56" t="s">
        <v>96</v>
      </c>
      <c r="D4" s="86" t="s">
        <v>97</v>
      </c>
      <c r="E4" s="86" t="s">
        <v>289</v>
      </c>
      <c r="F4" s="57" t="s">
        <v>98</v>
      </c>
      <c r="G4" s="56" t="s">
        <v>96</v>
      </c>
      <c r="H4" s="86" t="s">
        <v>97</v>
      </c>
      <c r="I4" s="86" t="s">
        <v>289</v>
      </c>
      <c r="J4" s="57" t="s">
        <v>98</v>
      </c>
    </row>
    <row r="5" spans="1:10" ht="19.5" thickBot="1" x14ac:dyDescent="0.3">
      <c r="A5" s="152"/>
      <c r="B5" s="153"/>
      <c r="C5" s="386" t="s">
        <v>301</v>
      </c>
      <c r="D5" s="387"/>
      <c r="E5" s="387"/>
      <c r="F5" s="387"/>
      <c r="G5" s="387"/>
      <c r="H5" s="387"/>
      <c r="I5" s="387"/>
      <c r="J5" s="387"/>
    </row>
    <row r="6" spans="1:10" ht="15.75" thickBot="1" x14ac:dyDescent="0.3">
      <c r="A6" s="38">
        <v>1</v>
      </c>
      <c r="B6" s="42" t="s">
        <v>81</v>
      </c>
      <c r="C6" s="87">
        <v>5</v>
      </c>
      <c r="D6" s="128">
        <f>СД!$I$17</f>
        <v>2</v>
      </c>
      <c r="E6" s="133">
        <f t="shared" ref="E6:E11" si="0">C6-D6</f>
        <v>3</v>
      </c>
      <c r="F6" s="112">
        <f t="shared" ref="F6:F12" si="1">D6*100/C6</f>
        <v>40</v>
      </c>
      <c r="G6" s="87">
        <v>12</v>
      </c>
      <c r="H6" s="128">
        <f>СД!$I$19</f>
        <v>8</v>
      </c>
      <c r="I6" s="133">
        <f t="shared" ref="I6:I11" si="2">G6-H6</f>
        <v>4</v>
      </c>
      <c r="J6" s="112">
        <f t="shared" ref="J6:J12" si="3">H6*100/G6</f>
        <v>66.666666666666671</v>
      </c>
    </row>
    <row r="7" spans="1:10" ht="15.75" thickBot="1" x14ac:dyDescent="0.3">
      <c r="A7" s="38">
        <v>2</v>
      </c>
      <c r="B7" s="42" t="s">
        <v>75</v>
      </c>
      <c r="C7" s="87">
        <v>6</v>
      </c>
      <c r="D7" s="128">
        <f>СД!$I$11</f>
        <v>1</v>
      </c>
      <c r="E7" s="133">
        <f t="shared" si="0"/>
        <v>5</v>
      </c>
      <c r="F7" s="112">
        <f t="shared" si="1"/>
        <v>16.666666666666668</v>
      </c>
      <c r="G7" s="87">
        <v>15</v>
      </c>
      <c r="H7" s="128">
        <f>СД!$I$13</f>
        <v>1</v>
      </c>
      <c r="I7" s="133">
        <f t="shared" si="2"/>
        <v>14</v>
      </c>
      <c r="J7" s="112">
        <f t="shared" si="3"/>
        <v>6.666666666666667</v>
      </c>
    </row>
    <row r="8" spans="1:10" ht="15.75" thickBot="1" x14ac:dyDescent="0.3">
      <c r="A8" s="38">
        <v>3</v>
      </c>
      <c r="B8" s="157" t="s">
        <v>425</v>
      </c>
      <c r="C8" s="87">
        <v>0</v>
      </c>
      <c r="D8" s="128">
        <f>СД!$I$35</f>
        <v>0</v>
      </c>
      <c r="E8" s="133">
        <f>C8-D8</f>
        <v>0</v>
      </c>
      <c r="F8" s="112" t="e">
        <f>D8*100/C8</f>
        <v>#DIV/0!</v>
      </c>
      <c r="G8" s="87">
        <v>0</v>
      </c>
      <c r="H8" s="128">
        <f>СД!$I$37</f>
        <v>0</v>
      </c>
      <c r="I8" s="133">
        <f>G8-H8</f>
        <v>0</v>
      </c>
      <c r="J8" s="112" t="e">
        <f>H8*100/G8</f>
        <v>#DIV/0!</v>
      </c>
    </row>
    <row r="9" spans="1:10" ht="15.75" thickBot="1" x14ac:dyDescent="0.3">
      <c r="A9" s="38">
        <v>4</v>
      </c>
      <c r="B9" s="42" t="s">
        <v>157</v>
      </c>
      <c r="C9" s="87">
        <v>4</v>
      </c>
      <c r="D9" s="128">
        <f>СД!$I$5</f>
        <v>0</v>
      </c>
      <c r="E9" s="133">
        <f t="shared" si="0"/>
        <v>4</v>
      </c>
      <c r="F9" s="112">
        <f t="shared" si="1"/>
        <v>0</v>
      </c>
      <c r="G9" s="87">
        <v>5</v>
      </c>
      <c r="H9" s="128">
        <f>СД!$I$7</f>
        <v>0</v>
      </c>
      <c r="I9" s="133">
        <f t="shared" si="2"/>
        <v>5</v>
      </c>
      <c r="J9" s="112">
        <f t="shared" si="3"/>
        <v>0</v>
      </c>
    </row>
    <row r="10" spans="1:10" ht="15.75" thickBot="1" x14ac:dyDescent="0.3">
      <c r="A10" s="38">
        <v>5</v>
      </c>
      <c r="B10" s="42" t="s">
        <v>457</v>
      </c>
      <c r="C10" s="87">
        <v>6</v>
      </c>
      <c r="D10" s="128">
        <f>СД!$I$23</f>
        <v>6</v>
      </c>
      <c r="E10" s="133">
        <f t="shared" si="0"/>
        <v>0</v>
      </c>
      <c r="F10" s="112">
        <f t="shared" si="1"/>
        <v>100</v>
      </c>
      <c r="G10" s="87">
        <v>10</v>
      </c>
      <c r="H10" s="128">
        <f>СД!$I$25</f>
        <v>12</v>
      </c>
      <c r="I10" s="133">
        <f t="shared" si="2"/>
        <v>-2</v>
      </c>
      <c r="J10" s="112">
        <f t="shared" si="3"/>
        <v>120</v>
      </c>
    </row>
    <row r="11" spans="1:10" ht="15.75" thickBot="1" x14ac:dyDescent="0.3">
      <c r="A11" s="38">
        <v>6</v>
      </c>
      <c r="B11" s="42" t="s">
        <v>325</v>
      </c>
      <c r="C11" s="87">
        <v>3</v>
      </c>
      <c r="D11" s="128">
        <f>СД!$I$42</f>
        <v>0</v>
      </c>
      <c r="E11" s="133">
        <f t="shared" si="0"/>
        <v>3</v>
      </c>
      <c r="F11" s="112">
        <f t="shared" si="1"/>
        <v>0</v>
      </c>
      <c r="G11" s="87">
        <v>15</v>
      </c>
      <c r="H11" s="128">
        <f>СД!$I$44</f>
        <v>0</v>
      </c>
      <c r="I11" s="133">
        <f t="shared" si="2"/>
        <v>15</v>
      </c>
      <c r="J11" s="112">
        <f t="shared" si="3"/>
        <v>0</v>
      </c>
    </row>
    <row r="12" spans="1:10" ht="15.75" thickBot="1" x14ac:dyDescent="0.3">
      <c r="A12" s="102"/>
      <c r="B12" s="99" t="s">
        <v>302</v>
      </c>
      <c r="C12" s="132">
        <f>SUM(C6:C11)</f>
        <v>24</v>
      </c>
      <c r="D12" s="132">
        <f>SUM(D6:D11)</f>
        <v>9</v>
      </c>
      <c r="E12" s="129">
        <f>C12-D12</f>
        <v>15</v>
      </c>
      <c r="F12" s="111">
        <f t="shared" si="1"/>
        <v>37.5</v>
      </c>
      <c r="G12" s="132">
        <f>SUM(G6:G11)</f>
        <v>57</v>
      </c>
      <c r="H12" s="132">
        <f>SUM(H6:H11)</f>
        <v>21</v>
      </c>
      <c r="I12" s="132">
        <f>G12-H12</f>
        <v>36</v>
      </c>
      <c r="J12" s="111">
        <f t="shared" si="3"/>
        <v>36.842105263157897</v>
      </c>
    </row>
    <row r="13" spans="1:10" ht="15.75" thickBot="1" x14ac:dyDescent="0.3">
      <c r="A13" s="36"/>
      <c r="B13" s="36"/>
      <c r="C13" s="39"/>
      <c r="D13" s="21"/>
      <c r="E13" s="21"/>
      <c r="F13" s="21"/>
      <c r="G13" s="21"/>
      <c r="H13" s="21"/>
      <c r="I13" s="21"/>
      <c r="J13" s="21"/>
    </row>
    <row r="14" spans="1:10" ht="16.5" thickBot="1" x14ac:dyDescent="0.3">
      <c r="A14" s="388"/>
      <c r="B14" s="392"/>
      <c r="C14" s="358" t="s">
        <v>476</v>
      </c>
      <c r="D14" s="359"/>
      <c r="E14" s="359"/>
      <c r="F14" s="360"/>
      <c r="G14" s="21"/>
      <c r="H14" s="21"/>
      <c r="I14" s="21"/>
      <c r="J14" s="21"/>
    </row>
    <row r="15" spans="1:10" ht="24.75" thickBot="1" x14ac:dyDescent="0.3">
      <c r="A15" s="389"/>
      <c r="B15" s="393"/>
      <c r="C15" s="56" t="s">
        <v>96</v>
      </c>
      <c r="D15" s="86" t="s">
        <v>97</v>
      </c>
      <c r="E15" s="86" t="s">
        <v>289</v>
      </c>
      <c r="F15" s="57" t="s">
        <v>98</v>
      </c>
      <c r="G15" s="21"/>
      <c r="H15" s="21"/>
      <c r="I15" s="21"/>
      <c r="J15" s="21"/>
    </row>
    <row r="16" spans="1:10" ht="19.5" thickBot="1" x14ac:dyDescent="0.3">
      <c r="A16" s="152"/>
      <c r="B16" s="153"/>
      <c r="C16" s="386" t="s">
        <v>477</v>
      </c>
      <c r="D16" s="387"/>
      <c r="E16" s="387"/>
      <c r="F16" s="387"/>
      <c r="G16" s="21"/>
      <c r="H16" s="21"/>
      <c r="I16" s="21"/>
      <c r="J16" s="21"/>
    </row>
    <row r="17" spans="1:10" ht="15.75" thickBot="1" x14ac:dyDescent="0.3">
      <c r="A17" s="38">
        <v>1</v>
      </c>
      <c r="B17" s="46" t="s">
        <v>303</v>
      </c>
      <c r="C17" s="87">
        <v>80</v>
      </c>
      <c r="D17" s="128">
        <f>СД!$T$32</f>
        <v>72</v>
      </c>
      <c r="E17" s="133">
        <f t="shared" ref="E17" si="4">C17-D17</f>
        <v>8</v>
      </c>
      <c r="F17" s="112">
        <f t="shared" ref="F17" si="5">D17*100/C17</f>
        <v>90</v>
      </c>
      <c r="G17" s="21"/>
      <c r="H17" s="21"/>
      <c r="I17" s="21"/>
      <c r="J17" s="21"/>
    </row>
    <row r="18" spans="1:10" ht="15.75" thickBot="1" x14ac:dyDescent="0.3">
      <c r="A18" s="102"/>
      <c r="B18" s="99" t="s">
        <v>478</v>
      </c>
      <c r="C18" s="132">
        <f>SUM(C17:C17)</f>
        <v>80</v>
      </c>
      <c r="D18" s="132">
        <f>SUM(D17:D17)</f>
        <v>72</v>
      </c>
      <c r="E18" s="129">
        <f>C18-D18</f>
        <v>8</v>
      </c>
      <c r="F18" s="111">
        <f t="shared" ref="F18" si="6">D18*100/C18</f>
        <v>90</v>
      </c>
      <c r="G18" s="21"/>
      <c r="H18" s="21"/>
      <c r="I18" s="21"/>
      <c r="J18" s="21"/>
    </row>
    <row r="19" spans="1:10" ht="15.75" thickBot="1" x14ac:dyDescent="0.3">
      <c r="A19" s="36"/>
      <c r="B19" s="36"/>
      <c r="C19" s="39"/>
      <c r="D19" s="21"/>
      <c r="E19" s="21"/>
      <c r="F19" s="21"/>
      <c r="G19" s="21"/>
      <c r="H19" s="21"/>
      <c r="I19" s="21"/>
      <c r="J19" s="21"/>
    </row>
    <row r="20" spans="1:10" ht="16.5" customHeight="1" thickBot="1" x14ac:dyDescent="0.3">
      <c r="A20" s="388"/>
      <c r="B20" s="392"/>
      <c r="C20" s="358" t="s">
        <v>458</v>
      </c>
      <c r="D20" s="359"/>
      <c r="E20" s="359"/>
      <c r="F20" s="360"/>
    </row>
    <row r="21" spans="1:10" ht="24.75" thickBot="1" x14ac:dyDescent="0.3">
      <c r="A21" s="389"/>
      <c r="B21" s="393"/>
      <c r="C21" s="56" t="s">
        <v>96</v>
      </c>
      <c r="D21" s="86" t="s">
        <v>97</v>
      </c>
      <c r="E21" s="86" t="s">
        <v>289</v>
      </c>
      <c r="F21" s="57" t="s">
        <v>98</v>
      </c>
    </row>
    <row r="22" spans="1:10" ht="19.5" thickBot="1" x14ac:dyDescent="0.3">
      <c r="A22" s="152"/>
      <c r="B22" s="153"/>
      <c r="C22" s="386" t="s">
        <v>459</v>
      </c>
      <c r="D22" s="387"/>
      <c r="E22" s="387"/>
      <c r="F22" s="387"/>
    </row>
    <row r="23" spans="1:10" ht="15.75" thickBot="1" x14ac:dyDescent="0.3">
      <c r="A23" s="38">
        <v>1</v>
      </c>
      <c r="B23" s="46" t="s">
        <v>336</v>
      </c>
      <c r="C23" s="87">
        <v>0</v>
      </c>
      <c r="D23" s="128">
        <f>СД!$T$5</f>
        <v>17</v>
      </c>
      <c r="E23" s="133">
        <f t="shared" ref="E23:E24" si="7">C23-D23</f>
        <v>-17</v>
      </c>
      <c r="F23" s="112" t="e">
        <f t="shared" ref="F23:F24" si="8">D23*100/C23</f>
        <v>#DIV/0!</v>
      </c>
    </row>
    <row r="24" spans="1:10" ht="15.75" thickBot="1" x14ac:dyDescent="0.3">
      <c r="A24" s="38">
        <v>2</v>
      </c>
      <c r="B24" s="46" t="s">
        <v>154</v>
      </c>
      <c r="C24" s="87">
        <v>193</v>
      </c>
      <c r="D24" s="128">
        <f>СД!$T$10</f>
        <v>199</v>
      </c>
      <c r="E24" s="133">
        <f t="shared" si="7"/>
        <v>-6</v>
      </c>
      <c r="F24" s="112">
        <f t="shared" si="8"/>
        <v>103.10880829015544</v>
      </c>
    </row>
    <row r="25" spans="1:10" ht="15.75" thickBot="1" x14ac:dyDescent="0.3">
      <c r="A25" s="38">
        <v>3</v>
      </c>
      <c r="B25" s="42" t="s">
        <v>485</v>
      </c>
      <c r="C25" s="87">
        <v>34</v>
      </c>
      <c r="D25" s="128">
        <f>СД!$T$15</f>
        <v>37</v>
      </c>
      <c r="E25" s="133">
        <f>C25-D25</f>
        <v>-3</v>
      </c>
      <c r="F25" s="112">
        <f>D25*100/C25</f>
        <v>108.82352941176471</v>
      </c>
    </row>
    <row r="26" spans="1:10" ht="15.75" thickBot="1" x14ac:dyDescent="0.3">
      <c r="A26" s="38">
        <v>4</v>
      </c>
      <c r="B26" s="42" t="s">
        <v>258</v>
      </c>
      <c r="C26" s="87">
        <v>70</v>
      </c>
      <c r="D26" s="128">
        <f>СД!$T$20</f>
        <v>96</v>
      </c>
      <c r="E26" s="133">
        <f t="shared" ref="E26" si="9">C26-D26</f>
        <v>-26</v>
      </c>
      <c r="F26" s="112">
        <f t="shared" ref="F26" si="10">D26*100/C26</f>
        <v>137.14285714285714</v>
      </c>
    </row>
    <row r="27" spans="1:10" ht="15.75" thickBot="1" x14ac:dyDescent="0.3">
      <c r="A27" s="38">
        <v>4</v>
      </c>
      <c r="B27" s="42" t="s">
        <v>74</v>
      </c>
      <c r="C27" s="87">
        <v>0</v>
      </c>
      <c r="D27" s="128">
        <f>СД!$T$25</f>
        <v>0</v>
      </c>
      <c r="E27" s="133">
        <f t="shared" ref="E27" si="11">C27-D27</f>
        <v>0</v>
      </c>
      <c r="F27" s="112" t="e">
        <f t="shared" ref="F27:F28" si="12">D27*100/C27</f>
        <v>#DIV/0!</v>
      </c>
    </row>
    <row r="28" spans="1:10" ht="15.75" thickBot="1" x14ac:dyDescent="0.3">
      <c r="A28" s="102"/>
      <c r="B28" s="99" t="s">
        <v>461</v>
      </c>
      <c r="C28" s="132">
        <f>SUM(C23:C27)</f>
        <v>297</v>
      </c>
      <c r="D28" s="132">
        <f>SUM(D23:D27)</f>
        <v>349</v>
      </c>
      <c r="E28" s="129">
        <f>C28-D28</f>
        <v>-52</v>
      </c>
      <c r="F28" s="111">
        <f t="shared" si="12"/>
        <v>117.50841750841751</v>
      </c>
    </row>
    <row r="29" spans="1:10" ht="15.75" thickBot="1" x14ac:dyDescent="0.3">
      <c r="A29" s="333"/>
      <c r="B29" s="52"/>
      <c r="C29" s="58"/>
      <c r="D29" s="58"/>
      <c r="E29" s="334"/>
      <c r="F29" s="335"/>
    </row>
    <row r="30" spans="1:10" ht="25.5" thickBot="1" x14ac:dyDescent="0.3">
      <c r="A30" s="38"/>
      <c r="B30" s="42" t="s">
        <v>400</v>
      </c>
      <c r="C30" s="339">
        <v>0</v>
      </c>
      <c r="D30" s="128">
        <f>СД!AE$5</f>
        <v>0</v>
      </c>
      <c r="E30" s="201">
        <f t="shared" ref="E30:E41" si="13">C30-D30</f>
        <v>0</v>
      </c>
      <c r="F30" s="112" t="e">
        <f t="shared" ref="F30:F42" si="14">D30*100/C30</f>
        <v>#DIV/0!</v>
      </c>
      <c r="G30" s="21"/>
      <c r="H30" s="21"/>
      <c r="I30" s="21"/>
      <c r="J30" s="21"/>
    </row>
    <row r="31" spans="1:10" ht="25.5" thickBot="1" x14ac:dyDescent="0.3">
      <c r="A31" s="38">
        <v>1</v>
      </c>
      <c r="B31" s="157" t="s">
        <v>407</v>
      </c>
      <c r="C31" s="87">
        <v>0</v>
      </c>
      <c r="D31" s="128">
        <f>СД!AE$10</f>
        <v>0</v>
      </c>
      <c r="E31" s="133">
        <f t="shared" si="13"/>
        <v>0</v>
      </c>
      <c r="F31" s="112" t="e">
        <f t="shared" si="14"/>
        <v>#DIV/0!</v>
      </c>
      <c r="G31" s="21"/>
      <c r="H31" s="21"/>
      <c r="I31" s="21"/>
      <c r="J31" s="21"/>
    </row>
    <row r="32" spans="1:10" ht="15.75" thickBot="1" x14ac:dyDescent="0.3">
      <c r="A32" s="38">
        <v>2</v>
      </c>
      <c r="B32" s="170" t="s">
        <v>350</v>
      </c>
      <c r="C32" s="87">
        <v>98</v>
      </c>
      <c r="D32" s="128">
        <f>СД!AE$15</f>
        <v>95</v>
      </c>
      <c r="E32" s="133">
        <f t="shared" si="13"/>
        <v>3</v>
      </c>
      <c r="F32" s="112">
        <f t="shared" si="14"/>
        <v>96.938775510204081</v>
      </c>
      <c r="G32" s="21"/>
      <c r="H32" s="21"/>
      <c r="I32" s="21"/>
      <c r="J32" s="21"/>
    </row>
    <row r="33" spans="1:10" ht="15.75" thickBot="1" x14ac:dyDescent="0.3">
      <c r="A33" s="38">
        <v>3</v>
      </c>
      <c r="B33" s="42" t="s">
        <v>14</v>
      </c>
      <c r="C33" s="87">
        <v>98</v>
      </c>
      <c r="D33" s="128">
        <f>СД!AE$20</f>
        <v>99</v>
      </c>
      <c r="E33" s="133">
        <f t="shared" si="13"/>
        <v>-1</v>
      </c>
      <c r="F33" s="112">
        <f t="shared" si="14"/>
        <v>101.0204081632653</v>
      </c>
      <c r="G33" s="21"/>
      <c r="H33" s="21"/>
      <c r="I33" s="21"/>
      <c r="J33" s="21"/>
    </row>
    <row r="34" spans="1:10" ht="15.75" thickBot="1" x14ac:dyDescent="0.3">
      <c r="A34" s="38">
        <v>4</v>
      </c>
      <c r="B34" s="42" t="s">
        <v>327</v>
      </c>
      <c r="C34" s="87">
        <v>48</v>
      </c>
      <c r="D34" s="128">
        <f>СД!AE$25</f>
        <v>18</v>
      </c>
      <c r="E34" s="133">
        <f t="shared" si="13"/>
        <v>30</v>
      </c>
      <c r="F34" s="112">
        <f t="shared" si="14"/>
        <v>37.5</v>
      </c>
      <c r="G34" s="21"/>
      <c r="H34" s="21"/>
      <c r="I34" s="21"/>
      <c r="J34" s="21"/>
    </row>
    <row r="35" spans="1:10" ht="15.75" thickBot="1" x14ac:dyDescent="0.3">
      <c r="A35" s="38">
        <v>5</v>
      </c>
      <c r="B35" s="170" t="s">
        <v>380</v>
      </c>
      <c r="C35" s="87">
        <v>98</v>
      </c>
      <c r="D35" s="128">
        <f>СД!AE$30</f>
        <v>79</v>
      </c>
      <c r="E35" s="133">
        <f t="shared" si="13"/>
        <v>19</v>
      </c>
      <c r="F35" s="112">
        <f t="shared" si="14"/>
        <v>80.612244897959187</v>
      </c>
      <c r="G35" s="21"/>
      <c r="H35" s="21"/>
      <c r="I35" s="21"/>
      <c r="J35" s="21"/>
    </row>
    <row r="36" spans="1:10" ht="15.75" thickBot="1" x14ac:dyDescent="0.3">
      <c r="A36" s="38">
        <v>6</v>
      </c>
      <c r="B36" s="170" t="s">
        <v>491</v>
      </c>
      <c r="C36" s="87">
        <v>98</v>
      </c>
      <c r="D36" s="128">
        <f>СД!AE$55</f>
        <v>0</v>
      </c>
      <c r="E36" s="133">
        <f t="shared" ref="E36" si="15">C36-D36</f>
        <v>98</v>
      </c>
      <c r="F36" s="112">
        <f t="shared" ref="F36" si="16">D36*100/C36</f>
        <v>0</v>
      </c>
      <c r="G36" s="21"/>
      <c r="H36" s="21"/>
      <c r="I36" s="21"/>
      <c r="J36" s="21"/>
    </row>
    <row r="37" spans="1:10" ht="15.75" thickBot="1" x14ac:dyDescent="0.3">
      <c r="A37" s="38">
        <v>7</v>
      </c>
      <c r="B37" s="170" t="s">
        <v>436</v>
      </c>
      <c r="C37" s="87">
        <v>98</v>
      </c>
      <c r="D37" s="128">
        <f>СД!AE$35</f>
        <v>3</v>
      </c>
      <c r="E37" s="133">
        <f t="shared" si="13"/>
        <v>95</v>
      </c>
      <c r="F37" s="112">
        <f t="shared" si="14"/>
        <v>3.0612244897959182</v>
      </c>
      <c r="G37" s="21"/>
      <c r="H37" s="21"/>
      <c r="I37" s="21"/>
      <c r="J37" s="21"/>
    </row>
    <row r="38" spans="1:10" ht="25.5" thickBot="1" x14ac:dyDescent="0.3">
      <c r="A38" s="38">
        <v>8</v>
      </c>
      <c r="B38" s="205" t="s">
        <v>348</v>
      </c>
      <c r="C38" s="87">
        <v>0</v>
      </c>
      <c r="D38" s="128">
        <f>СД!AE$40</f>
        <v>0</v>
      </c>
      <c r="E38" s="133">
        <f t="shared" si="13"/>
        <v>0</v>
      </c>
      <c r="F38" s="112" t="e">
        <f t="shared" si="14"/>
        <v>#DIV/0!</v>
      </c>
      <c r="G38" s="21"/>
      <c r="H38" s="21"/>
      <c r="I38" s="21"/>
      <c r="J38" s="21"/>
    </row>
    <row r="39" spans="1:10" ht="15.75" thickBot="1" x14ac:dyDescent="0.3">
      <c r="A39" s="38">
        <v>9</v>
      </c>
      <c r="B39" s="46" t="s">
        <v>38</v>
      </c>
      <c r="C39" s="87">
        <v>98</v>
      </c>
      <c r="D39" s="128">
        <f>СД!AE$45</f>
        <v>45</v>
      </c>
      <c r="E39" s="133">
        <f t="shared" ref="E39" si="17">C39-D39</f>
        <v>53</v>
      </c>
      <c r="F39" s="112">
        <f t="shared" ref="F39" si="18">D39*100/C39</f>
        <v>45.918367346938773</v>
      </c>
      <c r="G39" s="21"/>
      <c r="H39" s="21"/>
      <c r="I39" s="21"/>
      <c r="J39" s="21"/>
    </row>
    <row r="40" spans="1:10" ht="15.75" thickBot="1" x14ac:dyDescent="0.3">
      <c r="A40" s="38">
        <v>10</v>
      </c>
      <c r="B40" s="46" t="s">
        <v>497</v>
      </c>
      <c r="C40" s="87">
        <v>98</v>
      </c>
      <c r="D40" s="128">
        <f>СД!AE$60</f>
        <v>1</v>
      </c>
      <c r="E40" s="133">
        <f t="shared" si="13"/>
        <v>97</v>
      </c>
      <c r="F40" s="112">
        <f t="shared" si="14"/>
        <v>1.0204081632653061</v>
      </c>
      <c r="G40" s="21"/>
      <c r="H40" s="21"/>
      <c r="I40" s="21"/>
      <c r="J40" s="21"/>
    </row>
    <row r="41" spans="1:10" ht="15.75" thickBot="1" x14ac:dyDescent="0.3">
      <c r="A41" s="38">
        <v>11</v>
      </c>
      <c r="B41" s="170" t="s">
        <v>326</v>
      </c>
      <c r="C41" s="87">
        <v>48</v>
      </c>
      <c r="D41" s="128">
        <f>СД!AE$50</f>
        <v>48</v>
      </c>
      <c r="E41" s="133">
        <f t="shared" si="13"/>
        <v>0</v>
      </c>
      <c r="F41" s="112">
        <f t="shared" si="14"/>
        <v>100</v>
      </c>
      <c r="G41" s="21"/>
      <c r="H41" s="21"/>
      <c r="I41" s="21"/>
      <c r="J41" s="21"/>
    </row>
    <row r="42" spans="1:10" ht="15.75" thickBot="1" x14ac:dyDescent="0.3">
      <c r="A42" s="337"/>
      <c r="B42" s="338" t="s">
        <v>460</v>
      </c>
      <c r="C42" s="132">
        <f>SUM(C30:C41)</f>
        <v>782</v>
      </c>
      <c r="D42" s="132">
        <f>SUM(D30:D41)</f>
        <v>388</v>
      </c>
      <c r="E42" s="129">
        <f>C42-D42</f>
        <v>394</v>
      </c>
      <c r="F42" s="111">
        <f t="shared" si="14"/>
        <v>49.61636828644501</v>
      </c>
      <c r="G42" s="21"/>
      <c r="H42" s="21"/>
      <c r="I42" s="21"/>
      <c r="J42" s="21"/>
    </row>
    <row r="43" spans="1:10" ht="15.75" thickBot="1" x14ac:dyDescent="0.3">
      <c r="A43" s="336"/>
      <c r="B43" s="253"/>
      <c r="C43" s="39"/>
      <c r="D43" s="21"/>
      <c r="E43" s="21"/>
      <c r="F43" s="21"/>
      <c r="G43" s="21"/>
      <c r="H43" s="21"/>
      <c r="I43" s="21"/>
      <c r="J43" s="21"/>
    </row>
    <row r="44" spans="1:10" ht="25.5" thickBot="1" x14ac:dyDescent="0.3">
      <c r="A44" s="38"/>
      <c r="B44" s="206" t="s">
        <v>450</v>
      </c>
      <c r="C44" s="339">
        <v>0</v>
      </c>
      <c r="D44" s="128">
        <f>СД!AE$67</f>
        <v>16</v>
      </c>
      <c r="E44" s="201">
        <f t="shared" ref="E44:E52" si="19">C44-D44</f>
        <v>-16</v>
      </c>
      <c r="F44" s="112" t="e">
        <f t="shared" ref="F44:F53" si="20">D44*100/C44</f>
        <v>#DIV/0!</v>
      </c>
      <c r="G44" s="21"/>
      <c r="H44" s="21"/>
      <c r="I44" s="21"/>
      <c r="J44" s="21"/>
    </row>
    <row r="45" spans="1:10" ht="15.75" thickBot="1" x14ac:dyDescent="0.3">
      <c r="A45" s="38">
        <v>1</v>
      </c>
      <c r="B45" s="206" t="s">
        <v>455</v>
      </c>
      <c r="C45" s="87">
        <v>85</v>
      </c>
      <c r="D45" s="128">
        <f>СД!AE$72</f>
        <v>52</v>
      </c>
      <c r="E45" s="133">
        <f t="shared" si="19"/>
        <v>33</v>
      </c>
      <c r="F45" s="112">
        <f t="shared" si="20"/>
        <v>61.176470588235297</v>
      </c>
      <c r="G45" s="21"/>
      <c r="H45" s="21"/>
      <c r="I45" s="21"/>
      <c r="J45" s="21"/>
    </row>
    <row r="46" spans="1:10" ht="15.75" thickBot="1" x14ac:dyDescent="0.3">
      <c r="A46" s="38">
        <v>2</v>
      </c>
      <c r="B46" s="206" t="s">
        <v>421</v>
      </c>
      <c r="C46" s="87">
        <v>85</v>
      </c>
      <c r="D46" s="128">
        <f>СД!AE$77</f>
        <v>58</v>
      </c>
      <c r="E46" s="133">
        <f t="shared" si="19"/>
        <v>27</v>
      </c>
      <c r="F46" s="112">
        <f t="shared" si="20"/>
        <v>68.235294117647058</v>
      </c>
      <c r="G46" s="21"/>
      <c r="H46" s="21"/>
      <c r="I46" s="21"/>
      <c r="J46" s="21"/>
    </row>
    <row r="47" spans="1:10" ht="15.75" thickBot="1" x14ac:dyDescent="0.3">
      <c r="A47" s="38">
        <v>3</v>
      </c>
      <c r="B47" s="206" t="s">
        <v>53</v>
      </c>
      <c r="C47" s="87">
        <v>85</v>
      </c>
      <c r="D47" s="128">
        <f>СД!AE$82</f>
        <v>32</v>
      </c>
      <c r="E47" s="133">
        <f t="shared" si="19"/>
        <v>53</v>
      </c>
      <c r="F47" s="112">
        <f t="shared" si="20"/>
        <v>37.647058823529413</v>
      </c>
      <c r="G47" s="21"/>
      <c r="H47" s="21"/>
      <c r="I47" s="21"/>
      <c r="J47" s="21"/>
    </row>
    <row r="48" spans="1:10" ht="15.75" thickBot="1" x14ac:dyDescent="0.3">
      <c r="A48" s="38">
        <v>4</v>
      </c>
      <c r="B48" s="42" t="s">
        <v>328</v>
      </c>
      <c r="C48" s="87">
        <v>18</v>
      </c>
      <c r="D48" s="128">
        <f>СД!AE$87</f>
        <v>2</v>
      </c>
      <c r="E48" s="133">
        <f t="shared" si="19"/>
        <v>16</v>
      </c>
      <c r="F48" s="112">
        <f t="shared" si="20"/>
        <v>11.111111111111111</v>
      </c>
      <c r="G48" s="21"/>
      <c r="H48" s="21"/>
      <c r="I48" s="21"/>
      <c r="J48" s="21"/>
    </row>
    <row r="49" spans="1:10" ht="15.75" thickBot="1" x14ac:dyDescent="0.3">
      <c r="A49" s="38">
        <v>5</v>
      </c>
      <c r="B49" s="206" t="s">
        <v>21</v>
      </c>
      <c r="C49" s="87">
        <v>85</v>
      </c>
      <c r="D49" s="128">
        <f>СД!AE$92</f>
        <v>72</v>
      </c>
      <c r="E49" s="133">
        <f t="shared" si="19"/>
        <v>13</v>
      </c>
      <c r="F49" s="112">
        <f t="shared" si="20"/>
        <v>84.705882352941174</v>
      </c>
      <c r="G49" s="21"/>
      <c r="H49" s="21"/>
      <c r="I49" s="21"/>
      <c r="J49" s="21"/>
    </row>
    <row r="50" spans="1:10" ht="22.5" customHeight="1" thickBot="1" x14ac:dyDescent="0.3">
      <c r="A50" s="38">
        <v>6</v>
      </c>
      <c r="B50" s="46" t="s">
        <v>386</v>
      </c>
      <c r="C50" s="87">
        <v>40</v>
      </c>
      <c r="D50" s="128">
        <f>СД!AE$97</f>
        <v>40</v>
      </c>
      <c r="E50" s="133">
        <f t="shared" si="19"/>
        <v>0</v>
      </c>
      <c r="F50" s="112">
        <f t="shared" si="20"/>
        <v>100</v>
      </c>
      <c r="G50" s="21"/>
      <c r="H50" s="21"/>
      <c r="I50" s="21"/>
      <c r="J50" s="21"/>
    </row>
    <row r="51" spans="1:10" ht="15.75" thickBot="1" x14ac:dyDescent="0.3">
      <c r="A51" s="38">
        <v>7</v>
      </c>
      <c r="B51" s="206" t="s">
        <v>18</v>
      </c>
      <c r="C51" s="87">
        <v>85</v>
      </c>
      <c r="D51" s="128">
        <f>СД!AE$102</f>
        <v>74</v>
      </c>
      <c r="E51" s="133">
        <f t="shared" si="19"/>
        <v>11</v>
      </c>
      <c r="F51" s="112">
        <f t="shared" si="20"/>
        <v>87.058823529411768</v>
      </c>
      <c r="G51" s="21"/>
      <c r="H51" s="21"/>
      <c r="I51" s="21"/>
      <c r="J51" s="21"/>
    </row>
    <row r="52" spans="1:10" ht="15.75" thickBot="1" x14ac:dyDescent="0.3">
      <c r="A52" s="38">
        <v>8</v>
      </c>
      <c r="B52" s="46" t="s">
        <v>66</v>
      </c>
      <c r="C52" s="87">
        <v>85</v>
      </c>
      <c r="D52" s="128">
        <f>СД!AE$112</f>
        <v>28</v>
      </c>
      <c r="E52" s="133">
        <f t="shared" si="19"/>
        <v>57</v>
      </c>
      <c r="F52" s="112">
        <f t="shared" si="20"/>
        <v>32.941176470588232</v>
      </c>
      <c r="G52" s="21"/>
      <c r="H52" s="21"/>
      <c r="I52" s="21"/>
      <c r="J52" s="21"/>
    </row>
    <row r="53" spans="1:10" ht="15.75" thickBot="1" x14ac:dyDescent="0.3">
      <c r="A53" s="240"/>
      <c r="B53" s="241" t="s">
        <v>99</v>
      </c>
      <c r="C53" s="132">
        <f>SUM(C44:C52)</f>
        <v>568</v>
      </c>
      <c r="D53" s="132">
        <f>SUM(D44:D52)</f>
        <v>374</v>
      </c>
      <c r="E53" s="129">
        <f>C53-D53</f>
        <v>194</v>
      </c>
      <c r="F53" s="111">
        <f t="shared" si="20"/>
        <v>65.845070422535215</v>
      </c>
      <c r="G53" s="21"/>
      <c r="H53" s="21"/>
      <c r="I53" s="21"/>
      <c r="J53" s="21"/>
    </row>
    <row r="54" spans="1:10" ht="15.75" thickBot="1" x14ac:dyDescent="0.3">
      <c r="A54" s="244"/>
      <c r="B54" s="245"/>
      <c r="C54" s="39"/>
      <c r="D54" s="21"/>
      <c r="E54" s="21"/>
      <c r="F54" s="21"/>
      <c r="G54" s="21"/>
      <c r="H54" s="21"/>
      <c r="I54" s="21"/>
      <c r="J54" s="21"/>
    </row>
    <row r="55" spans="1:10" ht="24.75" thickBot="1" x14ac:dyDescent="0.3">
      <c r="A55" s="38"/>
      <c r="B55" s="207" t="s">
        <v>381</v>
      </c>
      <c r="C55" s="339">
        <v>0</v>
      </c>
      <c r="D55" s="128">
        <f>СД!AE$119</f>
        <v>0</v>
      </c>
      <c r="E55" s="201">
        <f t="shared" ref="E55:E66" si="21">C55-D55</f>
        <v>0</v>
      </c>
      <c r="F55" s="112" t="e">
        <f t="shared" ref="F55:F67" si="22">D55*100/C55</f>
        <v>#DIV/0!</v>
      </c>
      <c r="G55" s="21"/>
      <c r="H55" s="21"/>
      <c r="I55" s="21"/>
      <c r="J55" s="21"/>
    </row>
    <row r="56" spans="1:10" ht="15.75" thickBot="1" x14ac:dyDescent="0.3">
      <c r="A56" s="38">
        <v>1</v>
      </c>
      <c r="B56" s="207" t="s">
        <v>413</v>
      </c>
      <c r="C56" s="87">
        <v>150</v>
      </c>
      <c r="D56" s="128">
        <f>СД!AE$129</f>
        <v>61</v>
      </c>
      <c r="E56" s="133">
        <f t="shared" si="21"/>
        <v>89</v>
      </c>
      <c r="F56" s="112">
        <f t="shared" si="22"/>
        <v>40.666666666666664</v>
      </c>
      <c r="G56" s="21"/>
      <c r="H56" s="21"/>
      <c r="I56" s="21"/>
      <c r="J56" s="21"/>
    </row>
    <row r="57" spans="1:10" ht="15.75" thickBot="1" x14ac:dyDescent="0.3">
      <c r="A57" s="38">
        <v>2</v>
      </c>
      <c r="B57" s="207" t="s">
        <v>100</v>
      </c>
      <c r="C57" s="87">
        <v>150</v>
      </c>
      <c r="D57" s="128">
        <f>СД!AE$134</f>
        <v>151</v>
      </c>
      <c r="E57" s="133">
        <f t="shared" ref="E57:E58" si="23">C57-D57</f>
        <v>-1</v>
      </c>
      <c r="F57" s="112">
        <f t="shared" ref="F57:F58" si="24">D57*100/C57</f>
        <v>100.66666666666667</v>
      </c>
      <c r="G57" s="21"/>
      <c r="H57" s="21"/>
      <c r="I57" s="21"/>
      <c r="J57" s="21"/>
    </row>
    <row r="58" spans="1:10" ht="15.75" thickBot="1" x14ac:dyDescent="0.3">
      <c r="A58" s="38">
        <v>3</v>
      </c>
      <c r="B58" s="207" t="s">
        <v>498</v>
      </c>
      <c r="C58" s="87">
        <v>122</v>
      </c>
      <c r="D58" s="128">
        <f>СД!AE$174</f>
        <v>27</v>
      </c>
      <c r="E58" s="133">
        <f t="shared" si="23"/>
        <v>95</v>
      </c>
      <c r="F58" s="112">
        <f t="shared" si="24"/>
        <v>22.131147540983605</v>
      </c>
      <c r="G58" s="21"/>
      <c r="H58" s="21"/>
      <c r="I58" s="21"/>
      <c r="J58" s="21"/>
    </row>
    <row r="59" spans="1:10" ht="15.75" thickBot="1" x14ac:dyDescent="0.3">
      <c r="A59" s="38">
        <v>4</v>
      </c>
      <c r="B59" s="207" t="s">
        <v>19326</v>
      </c>
      <c r="C59" s="87">
        <v>0</v>
      </c>
      <c r="D59" s="128">
        <f>СД!AE$179</f>
        <v>0</v>
      </c>
      <c r="E59" s="133">
        <f t="shared" si="21"/>
        <v>0</v>
      </c>
      <c r="F59" s="112" t="e">
        <f t="shared" si="22"/>
        <v>#DIV/0!</v>
      </c>
      <c r="G59" s="21"/>
      <c r="H59" s="21"/>
      <c r="I59" s="21"/>
      <c r="J59" s="21"/>
    </row>
    <row r="60" spans="1:10" ht="15.75" thickBot="1" x14ac:dyDescent="0.3">
      <c r="A60" s="38">
        <v>5</v>
      </c>
      <c r="B60" s="208" t="s">
        <v>393</v>
      </c>
      <c r="C60" s="87">
        <v>0</v>
      </c>
      <c r="D60" s="128">
        <f>СД!AE$139</f>
        <v>0</v>
      </c>
      <c r="E60" s="133">
        <f t="shared" si="21"/>
        <v>0</v>
      </c>
      <c r="F60" s="112" t="e">
        <f t="shared" si="22"/>
        <v>#DIV/0!</v>
      </c>
      <c r="G60" s="21"/>
      <c r="H60" s="21"/>
      <c r="I60" s="21"/>
      <c r="J60" s="21"/>
    </row>
    <row r="61" spans="1:10" ht="15.75" thickBot="1" x14ac:dyDescent="0.3">
      <c r="A61" s="38">
        <v>6</v>
      </c>
      <c r="B61" s="207" t="s">
        <v>359</v>
      </c>
      <c r="C61" s="87">
        <v>90</v>
      </c>
      <c r="D61" s="128">
        <f>СД!AE$144</f>
        <v>92</v>
      </c>
      <c r="E61" s="133">
        <f t="shared" si="21"/>
        <v>-2</v>
      </c>
      <c r="F61" s="112">
        <f t="shared" si="22"/>
        <v>102.22222222222223</v>
      </c>
      <c r="G61" s="21"/>
      <c r="H61" s="21"/>
      <c r="I61" s="21"/>
      <c r="J61" s="21"/>
    </row>
    <row r="62" spans="1:10" ht="15.75" thickBot="1" x14ac:dyDescent="0.3">
      <c r="A62" s="38">
        <v>7</v>
      </c>
      <c r="B62" s="207" t="s">
        <v>404</v>
      </c>
      <c r="C62" s="87">
        <v>150</v>
      </c>
      <c r="D62" s="128">
        <f>СД!AE$149</f>
        <v>41</v>
      </c>
      <c r="E62" s="133">
        <f t="shared" si="21"/>
        <v>109</v>
      </c>
      <c r="F62" s="112">
        <f t="shared" si="22"/>
        <v>27.333333333333332</v>
      </c>
      <c r="G62" s="21"/>
      <c r="H62" s="21"/>
      <c r="I62" s="21"/>
      <c r="J62" s="21"/>
    </row>
    <row r="63" spans="1:10" ht="15.75" thickBot="1" x14ac:dyDescent="0.3">
      <c r="A63" s="38">
        <v>8</v>
      </c>
      <c r="B63" s="207" t="s">
        <v>319</v>
      </c>
      <c r="C63" s="87">
        <v>150</v>
      </c>
      <c r="D63" s="128">
        <f>СД!AE$154</f>
        <v>156</v>
      </c>
      <c r="E63" s="133">
        <f t="shared" si="21"/>
        <v>-6</v>
      </c>
      <c r="F63" s="112">
        <f t="shared" si="22"/>
        <v>104</v>
      </c>
      <c r="G63" s="21"/>
      <c r="H63" s="21"/>
      <c r="I63" s="21"/>
      <c r="J63" s="21"/>
    </row>
    <row r="64" spans="1:10" ht="15.75" thickBot="1" x14ac:dyDescent="0.3">
      <c r="A64" s="38">
        <v>9</v>
      </c>
      <c r="B64" s="207" t="s">
        <v>101</v>
      </c>
      <c r="C64" s="87">
        <v>122</v>
      </c>
      <c r="D64" s="128">
        <f>СД!AE$159</f>
        <v>98</v>
      </c>
      <c r="E64" s="133">
        <f t="shared" si="21"/>
        <v>24</v>
      </c>
      <c r="F64" s="112">
        <f t="shared" si="22"/>
        <v>80.327868852459019</v>
      </c>
      <c r="G64" s="21"/>
      <c r="H64" s="21"/>
      <c r="I64" s="21"/>
      <c r="J64" s="21"/>
    </row>
    <row r="65" spans="1:10" ht="15.75" thickBot="1" x14ac:dyDescent="0.3">
      <c r="A65" s="38">
        <v>10</v>
      </c>
      <c r="B65" s="207" t="s">
        <v>394</v>
      </c>
      <c r="C65" s="87">
        <v>150</v>
      </c>
      <c r="D65" s="128">
        <f>СД!AE$169</f>
        <v>118</v>
      </c>
      <c r="E65" s="133">
        <f t="shared" ref="E65" si="25">C65-D65</f>
        <v>32</v>
      </c>
      <c r="F65" s="112">
        <f t="shared" ref="F65" si="26">D65*100/C65</f>
        <v>78.666666666666671</v>
      </c>
      <c r="G65" s="21"/>
      <c r="H65" s="21"/>
      <c r="I65" s="21"/>
      <c r="J65" s="21"/>
    </row>
    <row r="66" spans="1:10" ht="15.75" thickBot="1" x14ac:dyDescent="0.3">
      <c r="A66" s="38">
        <v>11</v>
      </c>
      <c r="B66" s="207" t="s">
        <v>19327</v>
      </c>
      <c r="C66" s="87">
        <v>0</v>
      </c>
      <c r="D66" s="128">
        <f>СД!AE$184</f>
        <v>0</v>
      </c>
      <c r="E66" s="133">
        <f t="shared" si="21"/>
        <v>0</v>
      </c>
      <c r="F66" s="112" t="e">
        <f t="shared" si="22"/>
        <v>#DIV/0!</v>
      </c>
      <c r="G66" s="21"/>
      <c r="H66" s="21"/>
      <c r="I66" s="21"/>
      <c r="J66" s="21"/>
    </row>
    <row r="67" spans="1:10" ht="15.75" thickBot="1" x14ac:dyDescent="0.3">
      <c r="A67" s="226"/>
      <c r="B67" s="227" t="s">
        <v>102</v>
      </c>
      <c r="C67" s="132">
        <f>SUM(C55:C66)</f>
        <v>1084</v>
      </c>
      <c r="D67" s="132">
        <f>SUM(D55:D66)</f>
        <v>744</v>
      </c>
      <c r="E67" s="129">
        <f>C67-D67</f>
        <v>340</v>
      </c>
      <c r="F67" s="111">
        <f t="shared" si="22"/>
        <v>68.634686346863475</v>
      </c>
      <c r="G67" s="21"/>
      <c r="H67" s="21"/>
      <c r="I67" s="21"/>
      <c r="J67" s="21"/>
    </row>
    <row r="68" spans="1:10" ht="15.75" thickBot="1" x14ac:dyDescent="0.3">
      <c r="A68" s="350"/>
      <c r="B68" s="351"/>
      <c r="C68" s="39"/>
      <c r="D68" s="21"/>
      <c r="E68" s="21"/>
      <c r="F68" s="21"/>
      <c r="G68" s="21"/>
      <c r="H68" s="21"/>
      <c r="I68" s="21"/>
      <c r="J68" s="21"/>
    </row>
    <row r="69" spans="1:10" ht="15.75" thickBot="1" x14ac:dyDescent="0.3">
      <c r="A69" s="38"/>
      <c r="B69" s="5" t="s">
        <v>484</v>
      </c>
      <c r="C69" s="339">
        <v>0</v>
      </c>
      <c r="D69" s="128">
        <f>СД!AE$201</f>
        <v>0</v>
      </c>
      <c r="E69" s="201">
        <f t="shared" ref="E69:E71" si="27">C69-D69</f>
        <v>0</v>
      </c>
      <c r="F69" s="112" t="e">
        <f t="shared" ref="F69:F71" si="28">D69*100/C69</f>
        <v>#DIV/0!</v>
      </c>
      <c r="G69" s="21"/>
      <c r="H69" s="21"/>
      <c r="I69" s="21"/>
      <c r="J69" s="21"/>
    </row>
    <row r="70" spans="1:10" ht="15.75" thickBot="1" x14ac:dyDescent="0.3">
      <c r="A70" s="38">
        <v>1</v>
      </c>
      <c r="B70" s="170" t="s">
        <v>495</v>
      </c>
      <c r="C70" s="87">
        <v>131</v>
      </c>
      <c r="D70" s="128">
        <f>СД!AE$241</f>
        <v>31</v>
      </c>
      <c r="E70" s="133">
        <f t="shared" si="27"/>
        <v>100</v>
      </c>
      <c r="F70" s="112">
        <f t="shared" si="28"/>
        <v>23.664122137404579</v>
      </c>
      <c r="G70" s="21"/>
      <c r="H70" s="21"/>
      <c r="I70" s="21"/>
      <c r="J70" s="21"/>
    </row>
    <row r="71" spans="1:10" ht="15.75" thickBot="1" x14ac:dyDescent="0.3">
      <c r="A71" s="38">
        <v>2</v>
      </c>
      <c r="B71" s="170" t="s">
        <v>499</v>
      </c>
      <c r="C71" s="87">
        <v>131</v>
      </c>
      <c r="D71" s="128">
        <f>СД!AE$256</f>
        <v>23</v>
      </c>
      <c r="E71" s="133">
        <f t="shared" si="27"/>
        <v>108</v>
      </c>
      <c r="F71" s="112">
        <f t="shared" si="28"/>
        <v>17.557251908396946</v>
      </c>
      <c r="G71" s="21"/>
      <c r="H71" s="21"/>
      <c r="I71" s="21"/>
      <c r="J71" s="21"/>
    </row>
    <row r="72" spans="1:10" ht="15.75" thickBot="1" x14ac:dyDescent="0.3">
      <c r="A72" s="38">
        <v>3</v>
      </c>
      <c r="B72" s="170" t="s">
        <v>410</v>
      </c>
      <c r="C72" s="87">
        <v>131</v>
      </c>
      <c r="D72" s="128">
        <f>СД!AE$196</f>
        <v>5</v>
      </c>
      <c r="E72" s="133">
        <f t="shared" ref="E72:E80" si="29">C72-D72</f>
        <v>126</v>
      </c>
      <c r="F72" s="112">
        <f t="shared" ref="F72:F81" si="30">D72*100/C72</f>
        <v>3.8167938931297711</v>
      </c>
      <c r="G72" s="21"/>
      <c r="H72" s="21"/>
      <c r="I72" s="21"/>
      <c r="J72" s="21"/>
    </row>
    <row r="73" spans="1:10" ht="15.75" thickBot="1" x14ac:dyDescent="0.3">
      <c r="A73" s="38">
        <v>4</v>
      </c>
      <c r="B73" s="46" t="s">
        <v>383</v>
      </c>
      <c r="C73" s="87">
        <v>131</v>
      </c>
      <c r="D73" s="128">
        <f>СД!AE$206</f>
        <v>103</v>
      </c>
      <c r="E73" s="133">
        <f t="shared" ref="E73:E76" si="31">C73-D73</f>
        <v>28</v>
      </c>
      <c r="F73" s="112">
        <f t="shared" ref="F73:F76" si="32">D73*100/C73</f>
        <v>78.625954198473281</v>
      </c>
      <c r="G73" s="21"/>
      <c r="H73" s="21"/>
      <c r="I73" s="21"/>
      <c r="J73" s="21"/>
    </row>
    <row r="74" spans="1:10" ht="15.75" thickBot="1" x14ac:dyDescent="0.3">
      <c r="A74" s="38">
        <v>5</v>
      </c>
      <c r="B74" s="46" t="s">
        <v>500</v>
      </c>
      <c r="C74" s="87">
        <v>131</v>
      </c>
      <c r="D74" s="128">
        <f>СД!AE$261</f>
        <v>0</v>
      </c>
      <c r="E74" s="133">
        <f t="shared" si="31"/>
        <v>131</v>
      </c>
      <c r="F74" s="112">
        <f t="shared" si="32"/>
        <v>0</v>
      </c>
      <c r="G74" s="21"/>
      <c r="H74" s="21"/>
      <c r="I74" s="21"/>
      <c r="J74" s="21"/>
    </row>
    <row r="75" spans="1:10" ht="15.75" thickBot="1" x14ac:dyDescent="0.3">
      <c r="A75" s="38">
        <v>6</v>
      </c>
      <c r="B75" s="46" t="s">
        <v>486</v>
      </c>
      <c r="C75" s="87">
        <v>131</v>
      </c>
      <c r="D75" s="128">
        <f>СД!AE$231</f>
        <v>129</v>
      </c>
      <c r="E75" s="133">
        <f t="shared" ref="E75" si="33">C75-D75</f>
        <v>2</v>
      </c>
      <c r="F75" s="112">
        <f t="shared" ref="F75" si="34">D75*100/C75</f>
        <v>98.473282442748086</v>
      </c>
      <c r="G75" s="21"/>
      <c r="H75" s="21"/>
      <c r="I75" s="21"/>
      <c r="J75" s="21"/>
    </row>
    <row r="76" spans="1:10" ht="15.75" thickBot="1" x14ac:dyDescent="0.3">
      <c r="A76" s="38">
        <v>7</v>
      </c>
      <c r="B76" s="46" t="s">
        <v>494</v>
      </c>
      <c r="C76" s="87">
        <v>131</v>
      </c>
      <c r="D76" s="128">
        <f>СД!AE$246</f>
        <v>54</v>
      </c>
      <c r="E76" s="133">
        <f t="shared" si="31"/>
        <v>77</v>
      </c>
      <c r="F76" s="112">
        <f t="shared" si="32"/>
        <v>41.221374045801525</v>
      </c>
      <c r="G76" s="21"/>
      <c r="H76" s="21"/>
      <c r="I76" s="21"/>
      <c r="J76" s="21"/>
    </row>
    <row r="77" spans="1:10" ht="15.75" thickBot="1" x14ac:dyDescent="0.3">
      <c r="A77" s="38">
        <v>8</v>
      </c>
      <c r="B77" s="46" t="s">
        <v>493</v>
      </c>
      <c r="C77" s="87">
        <v>131</v>
      </c>
      <c r="D77" s="128">
        <f>СД!AE$251</f>
        <v>118</v>
      </c>
      <c r="E77" s="133">
        <f t="shared" si="29"/>
        <v>13</v>
      </c>
      <c r="F77" s="112">
        <f t="shared" si="30"/>
        <v>90.07633587786259</v>
      </c>
      <c r="G77" s="21"/>
      <c r="H77" s="21"/>
      <c r="I77" s="21"/>
      <c r="J77" s="21"/>
    </row>
    <row r="78" spans="1:10" ht="15.75" thickBot="1" x14ac:dyDescent="0.3">
      <c r="A78" s="38">
        <v>9</v>
      </c>
      <c r="B78" s="156" t="s">
        <v>456</v>
      </c>
      <c r="C78" s="87">
        <v>0</v>
      </c>
      <c r="D78" s="128">
        <f>СД!AE$211</f>
        <v>0</v>
      </c>
      <c r="E78" s="133">
        <f t="shared" si="29"/>
        <v>0</v>
      </c>
      <c r="F78" s="112" t="e">
        <f t="shared" si="30"/>
        <v>#DIV/0!</v>
      </c>
      <c r="G78" s="21"/>
      <c r="H78" s="21"/>
      <c r="I78" s="21"/>
      <c r="J78" s="21"/>
    </row>
    <row r="79" spans="1:10" ht="15.75" thickBot="1" x14ac:dyDescent="0.3">
      <c r="A79" s="38">
        <v>10</v>
      </c>
      <c r="B79" s="46" t="s">
        <v>8</v>
      </c>
      <c r="C79" s="87">
        <v>131</v>
      </c>
      <c r="D79" s="128">
        <f>СД!AE$226</f>
        <v>0</v>
      </c>
      <c r="E79" s="133">
        <f t="shared" ref="E79" si="35">C79-D79</f>
        <v>131</v>
      </c>
      <c r="F79" s="112">
        <f t="shared" ref="F79" si="36">D79*100/C79</f>
        <v>0</v>
      </c>
      <c r="G79" s="21"/>
      <c r="H79" s="21"/>
      <c r="I79" s="21"/>
      <c r="J79" s="21"/>
    </row>
    <row r="80" spans="1:10" ht="15.75" thickBot="1" x14ac:dyDescent="0.3">
      <c r="A80" s="38">
        <v>11</v>
      </c>
      <c r="B80" s="46" t="s">
        <v>487</v>
      </c>
      <c r="C80" s="87">
        <v>131</v>
      </c>
      <c r="D80" s="128">
        <f>СД!AE$236</f>
        <v>0</v>
      </c>
      <c r="E80" s="133">
        <f t="shared" si="29"/>
        <v>131</v>
      </c>
      <c r="F80" s="112">
        <f t="shared" si="30"/>
        <v>0</v>
      </c>
      <c r="G80" s="21"/>
      <c r="H80" s="21"/>
      <c r="I80" s="21"/>
      <c r="J80" s="21"/>
    </row>
    <row r="81" spans="1:10" ht="15.75" thickBot="1" x14ac:dyDescent="0.3">
      <c r="A81" s="209"/>
      <c r="B81" s="210" t="s">
        <v>103</v>
      </c>
      <c r="C81" s="132">
        <f>SUM(C69:C80)</f>
        <v>1310</v>
      </c>
      <c r="D81" s="132">
        <f>SUM(D69:D80)</f>
        <v>463</v>
      </c>
      <c r="E81" s="129">
        <f>C81-D81</f>
        <v>847</v>
      </c>
      <c r="F81" s="111">
        <f t="shared" si="30"/>
        <v>35.343511450381676</v>
      </c>
      <c r="G81" s="21"/>
      <c r="H81" s="21"/>
      <c r="I81" s="21"/>
      <c r="J81" s="21"/>
    </row>
    <row r="82" spans="1:10" ht="15.75" thickBot="1" x14ac:dyDescent="0.3">
      <c r="A82" s="217"/>
      <c r="B82" s="218"/>
      <c r="C82" s="39"/>
      <c r="D82" s="21"/>
      <c r="E82" s="21"/>
      <c r="F82" s="21"/>
      <c r="G82" s="21"/>
      <c r="H82" s="21"/>
      <c r="I82" s="21"/>
      <c r="J82" s="21"/>
    </row>
    <row r="83" spans="1:10" ht="15.75" thickBot="1" x14ac:dyDescent="0.3">
      <c r="A83" s="38"/>
      <c r="B83" s="46" t="s">
        <v>415</v>
      </c>
      <c r="C83" s="339">
        <v>0</v>
      </c>
      <c r="D83" s="128">
        <f>СД!AE$268</f>
        <v>0</v>
      </c>
      <c r="E83" s="201">
        <f t="shared" ref="E83:E91" si="37">C83-D83</f>
        <v>0</v>
      </c>
      <c r="F83" s="112" t="e">
        <f t="shared" ref="F83:F92" si="38">D83*100/C83</f>
        <v>#DIV/0!</v>
      </c>
      <c r="G83" s="21"/>
      <c r="H83" s="21"/>
      <c r="I83" s="21"/>
      <c r="J83" s="21"/>
    </row>
    <row r="84" spans="1:10" ht="24.75" thickBot="1" x14ac:dyDescent="0.3">
      <c r="A84" s="38">
        <v>1</v>
      </c>
      <c r="B84" s="158" t="s">
        <v>321</v>
      </c>
      <c r="C84" s="87">
        <v>0</v>
      </c>
      <c r="D84" s="128">
        <f>СД!AE$273</f>
        <v>0</v>
      </c>
      <c r="E84" s="133">
        <f t="shared" si="37"/>
        <v>0</v>
      </c>
      <c r="F84" s="112" t="e">
        <f t="shared" si="38"/>
        <v>#DIV/0!</v>
      </c>
      <c r="G84" s="21"/>
      <c r="H84" s="21"/>
      <c r="I84" s="21"/>
      <c r="J84" s="21"/>
    </row>
    <row r="85" spans="1:10" ht="15.75" thickBot="1" x14ac:dyDescent="0.3">
      <c r="A85" s="38">
        <v>2</v>
      </c>
      <c r="B85" s="5" t="s">
        <v>297</v>
      </c>
      <c r="C85" s="87">
        <v>150</v>
      </c>
      <c r="D85" s="128">
        <f>СД!AE$278</f>
        <v>106</v>
      </c>
      <c r="E85" s="133">
        <f t="shared" si="37"/>
        <v>44</v>
      </c>
      <c r="F85" s="112">
        <f t="shared" si="38"/>
        <v>70.666666666666671</v>
      </c>
      <c r="G85" s="21"/>
      <c r="H85" s="21"/>
      <c r="I85" s="21"/>
      <c r="J85" s="21"/>
    </row>
    <row r="86" spans="1:10" ht="15.75" thickBot="1" x14ac:dyDescent="0.3">
      <c r="A86" s="38">
        <v>3</v>
      </c>
      <c r="B86" s="46" t="s">
        <v>19328</v>
      </c>
      <c r="C86" s="87">
        <v>0</v>
      </c>
      <c r="D86" s="128">
        <f>СД!AE$298</f>
        <v>0</v>
      </c>
      <c r="E86" s="133">
        <f t="shared" si="37"/>
        <v>0</v>
      </c>
      <c r="F86" s="112" t="e">
        <f t="shared" si="38"/>
        <v>#DIV/0!</v>
      </c>
      <c r="G86" s="21"/>
      <c r="H86" s="21"/>
      <c r="I86" s="21"/>
      <c r="J86" s="21"/>
    </row>
    <row r="87" spans="1:10" ht="15.75" thickBot="1" x14ac:dyDescent="0.3">
      <c r="A87" s="38">
        <v>4</v>
      </c>
      <c r="B87" s="46" t="s">
        <v>488</v>
      </c>
      <c r="C87" s="87">
        <v>150</v>
      </c>
      <c r="D87" s="128">
        <f>СД!AE$318</f>
        <v>51</v>
      </c>
      <c r="E87" s="133">
        <f t="shared" ref="E87" si="39">C87-D87</f>
        <v>99</v>
      </c>
      <c r="F87" s="112">
        <f t="shared" ref="F87" si="40">D87*100/C87</f>
        <v>34</v>
      </c>
      <c r="G87" s="21"/>
      <c r="H87" s="21"/>
      <c r="I87" s="21"/>
      <c r="J87" s="21"/>
    </row>
    <row r="88" spans="1:10" ht="15.75" thickBot="1" x14ac:dyDescent="0.3">
      <c r="A88" s="38">
        <v>5</v>
      </c>
      <c r="B88" s="46" t="s">
        <v>430</v>
      </c>
      <c r="C88" s="87">
        <v>150</v>
      </c>
      <c r="D88" s="128">
        <f>СД!AE$288</f>
        <v>151</v>
      </c>
      <c r="E88" s="133">
        <f t="shared" si="37"/>
        <v>-1</v>
      </c>
      <c r="F88" s="112">
        <f t="shared" si="38"/>
        <v>100.66666666666667</v>
      </c>
      <c r="G88" s="21"/>
      <c r="H88" s="21"/>
      <c r="I88" s="21"/>
      <c r="J88" s="21"/>
    </row>
    <row r="89" spans="1:10" ht="15.75" thickBot="1" x14ac:dyDescent="0.3">
      <c r="A89" s="38">
        <v>6</v>
      </c>
      <c r="B89" s="46" t="s">
        <v>377</v>
      </c>
      <c r="C89" s="87">
        <v>150</v>
      </c>
      <c r="D89" s="128">
        <f>СД!AE$293</f>
        <v>99</v>
      </c>
      <c r="E89" s="133">
        <f t="shared" si="37"/>
        <v>51</v>
      </c>
      <c r="F89" s="112">
        <f t="shared" si="38"/>
        <v>66</v>
      </c>
      <c r="G89" s="21"/>
      <c r="H89" s="21"/>
      <c r="I89" s="21"/>
      <c r="J89" s="21"/>
    </row>
    <row r="90" spans="1:10" ht="15.75" thickBot="1" x14ac:dyDescent="0.3">
      <c r="A90" s="38">
        <v>7</v>
      </c>
      <c r="B90" s="46" t="s">
        <v>492</v>
      </c>
      <c r="C90" s="87">
        <v>150</v>
      </c>
      <c r="D90" s="128">
        <f>СД!AE$323</f>
        <v>143</v>
      </c>
      <c r="E90" s="133">
        <f t="shared" ref="E90" si="41">C90-D90</f>
        <v>7</v>
      </c>
      <c r="F90" s="112">
        <f t="shared" ref="F90" si="42">D90*100/C90</f>
        <v>95.333333333333329</v>
      </c>
      <c r="G90" s="21"/>
      <c r="H90" s="21"/>
      <c r="I90" s="21"/>
      <c r="J90" s="21"/>
    </row>
    <row r="91" spans="1:10" ht="15.75" thickBot="1" x14ac:dyDescent="0.3">
      <c r="A91" s="38">
        <v>8</v>
      </c>
      <c r="B91" s="156" t="s">
        <v>422</v>
      </c>
      <c r="C91" s="87">
        <v>0</v>
      </c>
      <c r="D91" s="128">
        <f>СД!AE$313</f>
        <v>0</v>
      </c>
      <c r="E91" s="133">
        <f t="shared" si="37"/>
        <v>0</v>
      </c>
      <c r="F91" s="112" t="e">
        <f t="shared" si="38"/>
        <v>#DIV/0!</v>
      </c>
      <c r="G91" s="21"/>
      <c r="H91" s="21"/>
      <c r="I91" s="21"/>
      <c r="J91" s="21"/>
    </row>
    <row r="92" spans="1:10" ht="15.75" thickBot="1" x14ac:dyDescent="0.3">
      <c r="A92" s="209"/>
      <c r="B92" s="210" t="s">
        <v>106</v>
      </c>
      <c r="C92" s="132">
        <f>SUM(C83:C91)</f>
        <v>750</v>
      </c>
      <c r="D92" s="132">
        <f>SUM(D83:D91)</f>
        <v>550</v>
      </c>
      <c r="E92" s="129">
        <f>C92-D92</f>
        <v>200</v>
      </c>
      <c r="F92" s="111">
        <f t="shared" si="38"/>
        <v>73.333333333333329</v>
      </c>
      <c r="G92" s="21"/>
      <c r="H92" s="21"/>
      <c r="I92" s="21"/>
      <c r="J92" s="21"/>
    </row>
    <row r="93" spans="1:10" ht="15.75" thickBot="1" x14ac:dyDescent="0.3">
      <c r="A93" s="217"/>
      <c r="B93" s="218"/>
      <c r="C93" s="39"/>
      <c r="D93" s="21"/>
      <c r="E93" s="21"/>
      <c r="F93" s="21"/>
      <c r="G93" s="21"/>
      <c r="H93" s="21"/>
      <c r="I93" s="21"/>
      <c r="J93" s="21"/>
    </row>
    <row r="94" spans="1:10" ht="15.75" thickBot="1" x14ac:dyDescent="0.3">
      <c r="A94" s="54"/>
      <c r="B94" s="5" t="s">
        <v>107</v>
      </c>
      <c r="C94" s="271">
        <v>0</v>
      </c>
      <c r="D94" s="128">
        <f>СД!AE$330</f>
        <v>0</v>
      </c>
      <c r="E94" s="201">
        <f t="shared" ref="E94:E108" si="43">C94-D94</f>
        <v>0</v>
      </c>
      <c r="F94" s="112" t="e">
        <f t="shared" ref="F94:F109" si="44">D94*100/C94</f>
        <v>#DIV/0!</v>
      </c>
      <c r="G94" s="21"/>
      <c r="H94" s="21"/>
      <c r="I94" s="21"/>
      <c r="J94" s="21"/>
    </row>
    <row r="95" spans="1:10" ht="24.75" thickBot="1" x14ac:dyDescent="0.3">
      <c r="A95" s="38">
        <v>1</v>
      </c>
      <c r="B95" s="158" t="s">
        <v>323</v>
      </c>
      <c r="C95" s="271">
        <v>0</v>
      </c>
      <c r="D95" s="128">
        <f>СД!AE$340</f>
        <v>0</v>
      </c>
      <c r="E95" s="133">
        <f t="shared" si="43"/>
        <v>0</v>
      </c>
      <c r="F95" s="112" t="e">
        <f t="shared" si="44"/>
        <v>#DIV/0!</v>
      </c>
      <c r="G95" s="21"/>
      <c r="H95" s="21"/>
      <c r="I95" s="21"/>
      <c r="J95" s="21"/>
    </row>
    <row r="96" spans="1:10" ht="15.75" thickBot="1" x14ac:dyDescent="0.3">
      <c r="A96" s="38">
        <v>2</v>
      </c>
      <c r="B96" s="156" t="s">
        <v>371</v>
      </c>
      <c r="C96" s="271">
        <v>0</v>
      </c>
      <c r="D96" s="128">
        <f>СД!AE$345</f>
        <v>0</v>
      </c>
      <c r="E96" s="133">
        <f t="shared" si="43"/>
        <v>0</v>
      </c>
      <c r="F96" s="112" t="e">
        <f t="shared" si="44"/>
        <v>#DIV/0!</v>
      </c>
      <c r="G96" s="21"/>
      <c r="H96" s="21"/>
      <c r="I96" s="21"/>
      <c r="J96" s="21"/>
    </row>
    <row r="97" spans="1:10" ht="15.75" thickBot="1" x14ac:dyDescent="0.3">
      <c r="A97" s="38">
        <v>3</v>
      </c>
      <c r="B97" s="46" t="s">
        <v>108</v>
      </c>
      <c r="C97" s="271">
        <v>141</v>
      </c>
      <c r="D97" s="128">
        <f>СД!AE$350</f>
        <v>66</v>
      </c>
      <c r="E97" s="133">
        <f t="shared" si="43"/>
        <v>75</v>
      </c>
      <c r="F97" s="112">
        <f t="shared" si="44"/>
        <v>46.808510638297875</v>
      </c>
      <c r="G97" s="21"/>
      <c r="H97" s="21"/>
      <c r="I97" s="21"/>
      <c r="J97" s="21"/>
    </row>
    <row r="98" spans="1:10" ht="15.75" thickBot="1" x14ac:dyDescent="0.3">
      <c r="A98" s="38">
        <v>4</v>
      </c>
      <c r="B98" s="46" t="s">
        <v>109</v>
      </c>
      <c r="C98" s="271">
        <v>140</v>
      </c>
      <c r="D98" s="128">
        <f>СД!AE$355</f>
        <v>92</v>
      </c>
      <c r="E98" s="133">
        <f t="shared" ref="E98:E99" si="45">C98-D98</f>
        <v>48</v>
      </c>
      <c r="F98" s="112">
        <f t="shared" ref="F98:F99" si="46">D98*100/C98</f>
        <v>65.714285714285708</v>
      </c>
      <c r="G98" s="21"/>
      <c r="H98" s="21"/>
      <c r="I98" s="21"/>
      <c r="J98" s="21"/>
    </row>
    <row r="99" spans="1:10" ht="15.75" thickBot="1" x14ac:dyDescent="0.3">
      <c r="A99" s="38">
        <v>5</v>
      </c>
      <c r="B99" s="46" t="s">
        <v>501</v>
      </c>
      <c r="C99" s="271">
        <v>141</v>
      </c>
      <c r="D99" s="128">
        <f>СД!AE$400</f>
        <v>37</v>
      </c>
      <c r="E99" s="133">
        <f t="shared" si="45"/>
        <v>104</v>
      </c>
      <c r="F99" s="112">
        <f t="shared" si="46"/>
        <v>26.24113475177305</v>
      </c>
      <c r="G99" s="21"/>
      <c r="H99" s="21"/>
      <c r="I99" s="21"/>
      <c r="J99" s="21"/>
    </row>
    <row r="100" spans="1:10" ht="15.75" thickBot="1" x14ac:dyDescent="0.3">
      <c r="A100" s="38">
        <v>6</v>
      </c>
      <c r="B100" s="46" t="s">
        <v>502</v>
      </c>
      <c r="C100" s="271">
        <v>141</v>
      </c>
      <c r="D100" s="128">
        <f>СД!AE$405</f>
        <v>28</v>
      </c>
      <c r="E100" s="133">
        <f t="shared" si="43"/>
        <v>113</v>
      </c>
      <c r="F100" s="112">
        <f t="shared" si="44"/>
        <v>19.858156028368793</v>
      </c>
      <c r="G100" s="21"/>
      <c r="H100" s="21"/>
      <c r="I100" s="21"/>
      <c r="J100" s="21"/>
    </row>
    <row r="101" spans="1:10" ht="15.75" thickBot="1" x14ac:dyDescent="0.3">
      <c r="A101" s="38">
        <v>7</v>
      </c>
      <c r="B101" s="46" t="s">
        <v>414</v>
      </c>
      <c r="C101" s="271">
        <v>141</v>
      </c>
      <c r="D101" s="128">
        <f>СД!AE$360</f>
        <v>39</v>
      </c>
      <c r="E101" s="133">
        <f t="shared" si="43"/>
        <v>102</v>
      </c>
      <c r="F101" s="112">
        <f t="shared" si="44"/>
        <v>27.659574468085108</v>
      </c>
      <c r="G101" s="21"/>
      <c r="H101" s="21"/>
      <c r="I101" s="21"/>
      <c r="J101" s="21"/>
    </row>
    <row r="102" spans="1:10" ht="15.75" thickBot="1" x14ac:dyDescent="0.3">
      <c r="A102" s="38">
        <v>8</v>
      </c>
      <c r="B102" s="46" t="s">
        <v>454</v>
      </c>
      <c r="C102" s="271">
        <v>141</v>
      </c>
      <c r="D102" s="128">
        <f>СД!AE$365</f>
        <v>101</v>
      </c>
      <c r="E102" s="133">
        <f t="shared" si="43"/>
        <v>40</v>
      </c>
      <c r="F102" s="112">
        <f t="shared" si="44"/>
        <v>71.63120567375887</v>
      </c>
      <c r="G102" s="21"/>
      <c r="H102" s="21"/>
      <c r="I102" s="21"/>
      <c r="J102" s="21"/>
    </row>
    <row r="103" spans="1:10" ht="15.75" thickBot="1" x14ac:dyDescent="0.3">
      <c r="A103" s="38">
        <v>9</v>
      </c>
      <c r="B103" s="46" t="s">
        <v>110</v>
      </c>
      <c r="C103" s="271">
        <v>140</v>
      </c>
      <c r="D103" s="128">
        <f>СД!AE$370</f>
        <v>118</v>
      </c>
      <c r="E103" s="133">
        <f t="shared" si="43"/>
        <v>22</v>
      </c>
      <c r="F103" s="112">
        <f t="shared" si="44"/>
        <v>84.285714285714292</v>
      </c>
      <c r="G103" s="21"/>
      <c r="H103" s="21"/>
      <c r="I103" s="21"/>
      <c r="J103" s="21"/>
    </row>
    <row r="104" spans="1:10" ht="15.75" thickBot="1" x14ac:dyDescent="0.3">
      <c r="A104" s="38">
        <v>10</v>
      </c>
      <c r="B104" s="46" t="s">
        <v>440</v>
      </c>
      <c r="C104" s="271">
        <v>141</v>
      </c>
      <c r="D104" s="128">
        <f>СД!AE$375</f>
        <v>19</v>
      </c>
      <c r="E104" s="133">
        <f t="shared" si="43"/>
        <v>122</v>
      </c>
      <c r="F104" s="112">
        <f t="shared" si="44"/>
        <v>13.475177304964539</v>
      </c>
      <c r="G104" s="21"/>
      <c r="H104" s="21"/>
      <c r="I104" s="21"/>
      <c r="J104" s="21"/>
    </row>
    <row r="105" spans="1:10" ht="15.75" thickBot="1" x14ac:dyDescent="0.3">
      <c r="A105" s="38">
        <v>11</v>
      </c>
      <c r="B105" s="5" t="s">
        <v>390</v>
      </c>
      <c r="C105" s="271">
        <v>141</v>
      </c>
      <c r="D105" s="128">
        <f>СД!AE$380</f>
        <v>30</v>
      </c>
      <c r="E105" s="133">
        <f t="shared" si="43"/>
        <v>111</v>
      </c>
      <c r="F105" s="112">
        <f t="shared" si="44"/>
        <v>21.276595744680851</v>
      </c>
      <c r="G105" s="21"/>
      <c r="H105" s="21"/>
      <c r="I105" s="21"/>
      <c r="J105" s="21"/>
    </row>
    <row r="106" spans="1:10" ht="15.75" thickBot="1" x14ac:dyDescent="0.3">
      <c r="A106" s="38">
        <v>12</v>
      </c>
      <c r="B106" s="158" t="s">
        <v>452</v>
      </c>
      <c r="C106" s="271">
        <v>0</v>
      </c>
      <c r="D106" s="128">
        <f>СД!AE$385</f>
        <v>0</v>
      </c>
      <c r="E106" s="133">
        <f t="shared" si="43"/>
        <v>0</v>
      </c>
      <c r="F106" s="112" t="e">
        <f t="shared" si="44"/>
        <v>#DIV/0!</v>
      </c>
      <c r="G106" s="21"/>
      <c r="H106" s="21"/>
      <c r="I106" s="21"/>
      <c r="J106" s="21"/>
    </row>
    <row r="107" spans="1:10" ht="15.75" thickBot="1" x14ac:dyDescent="0.3">
      <c r="A107" s="38">
        <v>13</v>
      </c>
      <c r="B107" s="5" t="s">
        <v>111</v>
      </c>
      <c r="C107" s="271">
        <v>140</v>
      </c>
      <c r="D107" s="128">
        <f>СД!AE$390</f>
        <v>61</v>
      </c>
      <c r="E107" s="133">
        <f t="shared" si="43"/>
        <v>79</v>
      </c>
      <c r="F107" s="112">
        <f t="shared" si="44"/>
        <v>43.571428571428569</v>
      </c>
      <c r="G107" s="21"/>
      <c r="H107" s="21"/>
      <c r="I107" s="21"/>
      <c r="J107" s="21"/>
    </row>
    <row r="108" spans="1:10" ht="15.75" thickBot="1" x14ac:dyDescent="0.3">
      <c r="A108" s="38">
        <v>14</v>
      </c>
      <c r="B108" s="5" t="s">
        <v>397</v>
      </c>
      <c r="C108" s="271">
        <v>141</v>
      </c>
      <c r="D108" s="128">
        <f>СД!AE$395</f>
        <v>54</v>
      </c>
      <c r="E108" s="133">
        <f t="shared" si="43"/>
        <v>87</v>
      </c>
      <c r="F108" s="112">
        <f t="shared" si="44"/>
        <v>38.297872340425535</v>
      </c>
      <c r="G108" s="21"/>
      <c r="H108" s="21"/>
      <c r="I108" s="21"/>
      <c r="J108" s="21"/>
    </row>
    <row r="109" spans="1:10" ht="15.75" thickBot="1" x14ac:dyDescent="0.3">
      <c r="A109" s="340"/>
      <c r="B109" s="341" t="s">
        <v>112</v>
      </c>
      <c r="C109" s="342">
        <f>SUM(C94:C108)</f>
        <v>1548</v>
      </c>
      <c r="D109" s="342">
        <f>SUM(D94:D108)</f>
        <v>645</v>
      </c>
      <c r="E109" s="343">
        <f>C109-D109</f>
        <v>903</v>
      </c>
      <c r="F109" s="344">
        <f t="shared" si="44"/>
        <v>41.666666666666664</v>
      </c>
      <c r="G109" s="21"/>
      <c r="H109" s="21"/>
      <c r="I109" s="21"/>
      <c r="J109" s="21"/>
    </row>
    <row r="110" spans="1:10" ht="15.75" thickBot="1" x14ac:dyDescent="0.3">
      <c r="A110" s="345"/>
      <c r="B110" s="346" t="s">
        <v>475</v>
      </c>
      <c r="C110" s="349">
        <f>C28+C42+C53+C67+C81+C92+C109</f>
        <v>6339</v>
      </c>
      <c r="D110" s="349">
        <f>D28+D42+D53+D67+D81+D92+D109</f>
        <v>3513</v>
      </c>
      <c r="E110" s="347">
        <f>C110-D110</f>
        <v>2826</v>
      </c>
      <c r="F110" s="348">
        <f t="shared" ref="F110" si="47">D110*100/C110</f>
        <v>55.418835778513959</v>
      </c>
      <c r="G110" s="21"/>
      <c r="H110" s="21"/>
      <c r="I110" s="21"/>
      <c r="J110" s="21"/>
    </row>
    <row r="111" spans="1:10" x14ac:dyDescent="0.25">
      <c r="A111" s="36"/>
      <c r="B111" s="36"/>
      <c r="C111" s="39"/>
      <c r="D111" s="21"/>
      <c r="E111" s="21"/>
      <c r="F111" s="21"/>
      <c r="G111" s="21"/>
      <c r="H111" s="21"/>
      <c r="I111" s="21"/>
      <c r="J111" s="21"/>
    </row>
    <row r="112" spans="1:10" x14ac:dyDescent="0.25">
      <c r="A112" s="36"/>
      <c r="B112" s="36"/>
      <c r="C112" s="39"/>
      <c r="D112" s="21"/>
      <c r="E112" s="21"/>
      <c r="F112" s="21"/>
      <c r="G112" s="21"/>
      <c r="H112" s="21"/>
      <c r="I112" s="21"/>
      <c r="J112" s="21"/>
    </row>
    <row r="113" spans="1:10" x14ac:dyDescent="0.25">
      <c r="A113" s="36"/>
      <c r="B113" s="36"/>
      <c r="C113" s="39"/>
      <c r="D113" s="21"/>
      <c r="E113" s="21"/>
      <c r="F113" s="21"/>
      <c r="G113" s="21"/>
      <c r="H113" s="21"/>
      <c r="I113" s="21"/>
      <c r="J113" s="21"/>
    </row>
    <row r="114" spans="1:10" x14ac:dyDescent="0.25">
      <c r="A114" s="36"/>
      <c r="B114" s="36"/>
      <c r="C114" s="39"/>
      <c r="D114" s="21"/>
      <c r="E114" s="21"/>
      <c r="F114" s="21"/>
      <c r="G114" s="21"/>
      <c r="H114" s="21"/>
      <c r="I114" s="21"/>
      <c r="J114" s="21"/>
    </row>
    <row r="115" spans="1:10" x14ac:dyDescent="0.25">
      <c r="A115" s="36"/>
      <c r="B115" s="36"/>
      <c r="C115" s="39"/>
      <c r="D115" s="21"/>
      <c r="E115" s="21"/>
      <c r="F115" s="21"/>
      <c r="G115" s="21"/>
      <c r="H115" s="21"/>
      <c r="I115" s="21"/>
      <c r="J115" s="21"/>
    </row>
    <row r="116" spans="1:10" x14ac:dyDescent="0.25">
      <c r="A116" s="36"/>
      <c r="B116" s="36"/>
      <c r="C116" s="39"/>
      <c r="D116" s="21"/>
      <c r="E116" s="21"/>
      <c r="F116" s="21"/>
      <c r="G116" s="21"/>
      <c r="H116" s="21"/>
      <c r="I116" s="21"/>
      <c r="J116" s="21"/>
    </row>
    <row r="117" spans="1:10" x14ac:dyDescent="0.25">
      <c r="A117" s="36"/>
      <c r="B117" s="36"/>
      <c r="C117" s="39"/>
      <c r="D117" s="21"/>
      <c r="E117" s="21"/>
      <c r="F117" s="21"/>
      <c r="G117" s="21"/>
      <c r="H117" s="21"/>
      <c r="I117" s="21"/>
      <c r="J117" s="21"/>
    </row>
    <row r="118" spans="1:10" x14ac:dyDescent="0.25">
      <c r="A118" s="36"/>
      <c r="B118" s="36"/>
      <c r="C118" s="39"/>
      <c r="D118" s="21"/>
      <c r="E118" s="21"/>
      <c r="F118" s="21"/>
      <c r="G118" s="21"/>
      <c r="H118" s="21"/>
      <c r="I118" s="21"/>
      <c r="J118" s="21"/>
    </row>
    <row r="119" spans="1:10" x14ac:dyDescent="0.25">
      <c r="A119" s="36"/>
      <c r="B119" s="36"/>
      <c r="C119" s="39"/>
      <c r="D119" s="21"/>
      <c r="E119" s="21"/>
      <c r="F119" s="21"/>
      <c r="G119" s="21"/>
      <c r="H119" s="21"/>
      <c r="I119" s="21"/>
      <c r="J119" s="21"/>
    </row>
    <row r="120" spans="1:10" x14ac:dyDescent="0.25">
      <c r="A120" s="36"/>
      <c r="B120" s="36"/>
      <c r="C120" s="39"/>
      <c r="D120" s="21"/>
      <c r="E120" s="21"/>
      <c r="F120" s="21"/>
      <c r="G120" s="21"/>
      <c r="H120" s="21"/>
      <c r="I120" s="21"/>
      <c r="J120" s="21"/>
    </row>
    <row r="121" spans="1:10" x14ac:dyDescent="0.25">
      <c r="A121" s="36"/>
      <c r="B121" s="36"/>
      <c r="C121" s="39"/>
      <c r="D121" s="21"/>
      <c r="E121" s="21"/>
      <c r="F121" s="21"/>
      <c r="G121" s="21"/>
      <c r="H121" s="21"/>
      <c r="I121" s="21"/>
      <c r="J121" s="21"/>
    </row>
    <row r="122" spans="1:10" x14ac:dyDescent="0.25">
      <c r="A122" s="36"/>
      <c r="B122" s="36"/>
      <c r="C122" s="39"/>
      <c r="D122" s="21"/>
      <c r="E122" s="21"/>
      <c r="F122" s="21"/>
      <c r="G122" s="21"/>
      <c r="H122" s="21"/>
      <c r="I122" s="21"/>
      <c r="J122" s="21"/>
    </row>
    <row r="123" spans="1:10" x14ac:dyDescent="0.25">
      <c r="A123" s="36"/>
      <c r="B123" s="36"/>
      <c r="C123" s="39"/>
      <c r="D123" s="21"/>
      <c r="E123" s="21"/>
      <c r="F123" s="21"/>
      <c r="G123" s="21"/>
      <c r="H123" s="21"/>
      <c r="I123" s="21"/>
      <c r="J123" s="21"/>
    </row>
    <row r="124" spans="1:10" x14ac:dyDescent="0.25">
      <c r="A124" s="36"/>
      <c r="B124" s="36"/>
      <c r="C124" s="39"/>
      <c r="D124" s="21"/>
      <c r="E124" s="21"/>
      <c r="F124" s="21"/>
      <c r="G124" s="21"/>
      <c r="H124" s="21"/>
      <c r="I124" s="21"/>
      <c r="J124" s="21"/>
    </row>
    <row r="125" spans="1:10" x14ac:dyDescent="0.25">
      <c r="A125" s="36"/>
      <c r="B125" s="36"/>
      <c r="C125" s="39"/>
      <c r="D125" s="21"/>
      <c r="E125" s="21"/>
      <c r="F125" s="21"/>
      <c r="G125" s="21"/>
      <c r="H125" s="21"/>
      <c r="I125" s="21"/>
      <c r="J125" s="21"/>
    </row>
    <row r="126" spans="1:10" x14ac:dyDescent="0.25">
      <c r="A126" s="36"/>
      <c r="B126" s="36"/>
      <c r="C126" s="39"/>
      <c r="D126" s="21"/>
      <c r="E126" s="21"/>
      <c r="F126" s="21"/>
      <c r="G126" s="21"/>
      <c r="H126" s="21"/>
      <c r="I126" s="21"/>
      <c r="J126" s="21"/>
    </row>
    <row r="127" spans="1:10" x14ac:dyDescent="0.25">
      <c r="A127" s="36"/>
      <c r="B127" s="36"/>
      <c r="C127" s="39"/>
      <c r="D127" s="21"/>
      <c r="E127" s="21"/>
      <c r="F127" s="21"/>
      <c r="G127" s="21"/>
      <c r="H127" s="21"/>
      <c r="I127" s="21"/>
      <c r="J127" s="21"/>
    </row>
    <row r="128" spans="1:10" x14ac:dyDescent="0.25">
      <c r="A128" s="36"/>
      <c r="B128" s="36"/>
      <c r="C128" s="39"/>
      <c r="D128" s="21"/>
      <c r="E128" s="21"/>
      <c r="F128" s="21"/>
      <c r="G128" s="21"/>
      <c r="H128" s="21"/>
      <c r="I128" s="21"/>
      <c r="J128" s="21"/>
    </row>
    <row r="129" spans="1:10" x14ac:dyDescent="0.25">
      <c r="A129" s="36"/>
      <c r="B129" s="36"/>
      <c r="C129" s="39"/>
      <c r="D129" s="21"/>
      <c r="E129" s="21"/>
      <c r="F129" s="21"/>
      <c r="G129" s="21"/>
      <c r="H129" s="21"/>
      <c r="I129" s="21"/>
      <c r="J129" s="21"/>
    </row>
    <row r="130" spans="1:10" x14ac:dyDescent="0.25">
      <c r="A130" s="36"/>
      <c r="B130" s="36"/>
      <c r="C130" s="39"/>
      <c r="D130" s="21"/>
      <c r="E130" s="21"/>
      <c r="F130" s="21"/>
      <c r="G130" s="21"/>
      <c r="H130" s="21"/>
      <c r="I130" s="21"/>
      <c r="J130" s="21"/>
    </row>
    <row r="131" spans="1:10" x14ac:dyDescent="0.25">
      <c r="A131" s="36"/>
      <c r="B131" s="36"/>
      <c r="C131" s="39"/>
      <c r="D131" s="21"/>
      <c r="E131" s="21"/>
      <c r="F131" s="21"/>
      <c r="G131" s="21"/>
      <c r="H131" s="21"/>
      <c r="I131" s="21"/>
      <c r="J131" s="21"/>
    </row>
    <row r="132" spans="1:10" x14ac:dyDescent="0.25">
      <c r="A132" s="36"/>
      <c r="B132" s="36"/>
      <c r="C132" s="39"/>
      <c r="D132" s="21"/>
      <c r="E132" s="21"/>
      <c r="F132" s="21"/>
      <c r="G132" s="21"/>
      <c r="H132" s="21"/>
      <c r="I132" s="21"/>
      <c r="J132" s="21"/>
    </row>
    <row r="133" spans="1:10" x14ac:dyDescent="0.25">
      <c r="A133" s="36"/>
      <c r="B133" s="36"/>
      <c r="C133" s="39"/>
      <c r="D133" s="21"/>
      <c r="E133" s="21"/>
      <c r="F133" s="21"/>
      <c r="G133" s="21"/>
      <c r="H133" s="21"/>
      <c r="I133" s="21"/>
      <c r="J133" s="21"/>
    </row>
    <row r="134" spans="1:10" x14ac:dyDescent="0.25">
      <c r="A134" s="36"/>
      <c r="B134" s="36"/>
      <c r="C134" s="39"/>
      <c r="D134" s="21"/>
      <c r="E134" s="21"/>
      <c r="F134" s="21"/>
      <c r="G134" s="21"/>
      <c r="H134" s="21"/>
      <c r="I134" s="21"/>
      <c r="J134" s="21"/>
    </row>
    <row r="135" spans="1:10" x14ac:dyDescent="0.25">
      <c r="A135" s="36"/>
      <c r="B135" s="36"/>
      <c r="C135" s="39"/>
      <c r="D135" s="21"/>
      <c r="E135" s="21"/>
      <c r="F135" s="21"/>
      <c r="G135" s="21"/>
      <c r="H135" s="21"/>
      <c r="I135" s="21"/>
      <c r="J135" s="21"/>
    </row>
    <row r="136" spans="1:10" x14ac:dyDescent="0.25">
      <c r="A136" s="36"/>
      <c r="B136" s="36"/>
      <c r="C136" s="39"/>
      <c r="D136" s="21"/>
      <c r="E136" s="21"/>
      <c r="F136" s="21"/>
      <c r="G136" s="21"/>
      <c r="H136" s="21"/>
      <c r="I136" s="21"/>
      <c r="J136" s="21"/>
    </row>
    <row r="137" spans="1:10" x14ac:dyDescent="0.25">
      <c r="A137" s="36"/>
      <c r="B137" s="36"/>
      <c r="C137" s="39"/>
      <c r="D137" s="21"/>
      <c r="E137" s="21"/>
      <c r="F137" s="21"/>
      <c r="G137" s="21"/>
      <c r="H137" s="21"/>
      <c r="I137" s="21"/>
      <c r="J137" s="21"/>
    </row>
    <row r="138" spans="1:10" x14ac:dyDescent="0.25">
      <c r="A138" s="36"/>
      <c r="B138" s="36"/>
      <c r="C138" s="39"/>
      <c r="D138" s="21"/>
      <c r="E138" s="21"/>
      <c r="F138" s="21"/>
      <c r="G138" s="21"/>
      <c r="H138" s="21"/>
      <c r="I138" s="21"/>
      <c r="J138" s="21"/>
    </row>
    <row r="139" spans="1:10" x14ac:dyDescent="0.25">
      <c r="A139" s="36"/>
      <c r="B139" s="36"/>
      <c r="C139" s="39"/>
      <c r="D139" s="21"/>
      <c r="E139" s="21"/>
      <c r="F139" s="21"/>
      <c r="G139" s="21"/>
      <c r="H139" s="21"/>
      <c r="I139" s="21"/>
      <c r="J139" s="21"/>
    </row>
    <row r="140" spans="1:10" x14ac:dyDescent="0.25">
      <c r="A140" s="36"/>
      <c r="B140" s="36"/>
      <c r="C140" s="39"/>
      <c r="D140" s="21"/>
      <c r="E140" s="21"/>
      <c r="F140" s="21"/>
      <c r="G140" s="21"/>
      <c r="H140" s="21"/>
      <c r="I140" s="21"/>
      <c r="J140" s="21"/>
    </row>
    <row r="141" spans="1:10" x14ac:dyDescent="0.25">
      <c r="A141" s="36"/>
      <c r="B141" s="36"/>
      <c r="C141" s="39"/>
      <c r="D141" s="21"/>
      <c r="E141" s="21"/>
      <c r="F141" s="21"/>
      <c r="G141" s="21"/>
      <c r="H141" s="21"/>
      <c r="I141" s="21"/>
      <c r="J141" s="21"/>
    </row>
    <row r="142" spans="1:10" x14ac:dyDescent="0.25">
      <c r="A142" s="36"/>
      <c r="B142" s="36"/>
      <c r="C142" s="39"/>
      <c r="D142" s="21"/>
      <c r="E142" s="21"/>
      <c r="F142" s="21"/>
      <c r="G142" s="21"/>
      <c r="H142" s="21"/>
      <c r="I142" s="21"/>
      <c r="J142" s="21"/>
    </row>
    <row r="143" spans="1:10" x14ac:dyDescent="0.25">
      <c r="A143" s="36"/>
      <c r="B143" s="36"/>
      <c r="C143" s="39"/>
      <c r="D143" s="21"/>
      <c r="E143" s="21"/>
      <c r="F143" s="21"/>
      <c r="G143" s="21"/>
      <c r="H143" s="21"/>
      <c r="I143" s="21"/>
      <c r="J143" s="21"/>
    </row>
    <row r="144" spans="1:10" x14ac:dyDescent="0.25">
      <c r="A144" s="36"/>
      <c r="B144" s="36"/>
      <c r="C144" s="39"/>
      <c r="D144" s="21"/>
      <c r="E144" s="21"/>
      <c r="F144" s="21"/>
      <c r="G144" s="21"/>
      <c r="H144" s="21"/>
      <c r="I144" s="21"/>
      <c r="J144" s="21"/>
    </row>
    <row r="145" spans="1:10" x14ac:dyDescent="0.25">
      <c r="A145" s="36"/>
      <c r="B145" s="36"/>
      <c r="C145" s="39"/>
      <c r="D145" s="21"/>
      <c r="E145" s="21"/>
      <c r="F145" s="21"/>
      <c r="G145" s="21"/>
      <c r="H145" s="21"/>
      <c r="I145" s="21"/>
      <c r="J145" s="21"/>
    </row>
    <row r="146" spans="1:10" x14ac:dyDescent="0.25">
      <c r="A146" s="36"/>
      <c r="B146" s="36"/>
      <c r="C146" s="39"/>
      <c r="D146" s="21"/>
      <c r="E146" s="21"/>
      <c r="F146" s="21"/>
      <c r="G146" s="21"/>
      <c r="H146" s="21"/>
      <c r="I146" s="21"/>
      <c r="J146" s="21"/>
    </row>
    <row r="147" spans="1:10" x14ac:dyDescent="0.25">
      <c r="A147" s="36"/>
      <c r="B147" s="36"/>
      <c r="C147" s="39"/>
      <c r="D147" s="21"/>
      <c r="E147" s="21"/>
      <c r="F147" s="21"/>
      <c r="G147" s="21"/>
      <c r="H147" s="21"/>
      <c r="I147" s="21"/>
      <c r="J147" s="21"/>
    </row>
    <row r="148" spans="1:10" x14ac:dyDescent="0.25">
      <c r="A148" s="36"/>
      <c r="B148" s="36"/>
      <c r="C148" s="39"/>
      <c r="D148" s="21"/>
      <c r="E148" s="21"/>
      <c r="F148" s="21"/>
      <c r="G148" s="21"/>
      <c r="H148" s="21"/>
      <c r="I148" s="21"/>
      <c r="J148" s="21"/>
    </row>
    <row r="149" spans="1:10" x14ac:dyDescent="0.25">
      <c r="A149" s="36"/>
      <c r="B149" s="36"/>
      <c r="C149" s="39"/>
      <c r="D149" s="21"/>
      <c r="E149" s="21"/>
      <c r="F149" s="21"/>
      <c r="G149" s="21"/>
      <c r="H149" s="21"/>
      <c r="I149" s="21"/>
      <c r="J149" s="21"/>
    </row>
    <row r="150" spans="1:10" x14ac:dyDescent="0.25">
      <c r="A150" s="36"/>
      <c r="B150" s="36"/>
      <c r="C150" s="39"/>
      <c r="D150" s="21"/>
      <c r="E150" s="21"/>
      <c r="F150" s="21"/>
      <c r="G150" s="21"/>
      <c r="H150" s="21"/>
      <c r="I150" s="21"/>
      <c r="J150" s="21"/>
    </row>
    <row r="151" spans="1:10" x14ac:dyDescent="0.25">
      <c r="A151" s="36"/>
      <c r="B151" s="36"/>
      <c r="C151" s="39"/>
      <c r="D151" s="21"/>
      <c r="E151" s="21"/>
      <c r="F151" s="21"/>
      <c r="G151" s="21"/>
      <c r="H151" s="21"/>
      <c r="I151" s="21"/>
      <c r="J151" s="21"/>
    </row>
    <row r="152" spans="1:10" x14ac:dyDescent="0.25">
      <c r="A152" s="36"/>
      <c r="B152" s="36"/>
      <c r="C152" s="39"/>
      <c r="D152" s="21"/>
      <c r="E152" s="21"/>
      <c r="F152" s="21"/>
      <c r="G152" s="21"/>
      <c r="H152" s="21"/>
      <c r="I152" s="21"/>
      <c r="J152" s="21"/>
    </row>
    <row r="153" spans="1:10" x14ac:dyDescent="0.25">
      <c r="A153" s="36"/>
      <c r="B153" s="36"/>
      <c r="C153" s="39"/>
      <c r="D153" s="21"/>
      <c r="E153" s="21"/>
      <c r="F153" s="21"/>
      <c r="G153" s="21"/>
      <c r="H153" s="21"/>
      <c r="I153" s="21"/>
      <c r="J153" s="21"/>
    </row>
    <row r="154" spans="1:10" x14ac:dyDescent="0.25">
      <c r="A154" s="36"/>
      <c r="B154" s="36"/>
      <c r="C154" s="39"/>
      <c r="D154" s="21"/>
      <c r="E154" s="21"/>
      <c r="F154" s="21"/>
      <c r="G154" s="21"/>
      <c r="H154" s="21"/>
      <c r="I154" s="21"/>
      <c r="J154" s="21"/>
    </row>
    <row r="155" spans="1:10" x14ac:dyDescent="0.25">
      <c r="A155" s="36"/>
      <c r="B155" s="36"/>
      <c r="C155" s="39"/>
      <c r="D155" s="21"/>
      <c r="E155" s="21"/>
      <c r="F155" s="21"/>
      <c r="G155" s="21"/>
      <c r="H155" s="21"/>
      <c r="I155" s="21"/>
      <c r="J155" s="21"/>
    </row>
    <row r="156" spans="1:10" x14ac:dyDescent="0.25">
      <c r="A156" s="36"/>
      <c r="B156" s="36"/>
      <c r="C156" s="39"/>
      <c r="D156" s="21"/>
      <c r="E156" s="21"/>
      <c r="F156" s="21"/>
      <c r="G156" s="21"/>
      <c r="H156" s="21"/>
      <c r="I156" s="21"/>
      <c r="J156" s="21"/>
    </row>
    <row r="157" spans="1:10" x14ac:dyDescent="0.25">
      <c r="A157" s="36"/>
      <c r="B157" s="36"/>
      <c r="C157" s="39"/>
      <c r="D157" s="21"/>
      <c r="E157" s="21"/>
      <c r="F157" s="21"/>
      <c r="G157" s="21"/>
      <c r="H157" s="21"/>
      <c r="I157" s="21"/>
      <c r="J157" s="21"/>
    </row>
    <row r="158" spans="1:10" x14ac:dyDescent="0.25">
      <c r="A158" s="36"/>
      <c r="B158" s="36"/>
      <c r="C158" s="39"/>
      <c r="D158" s="21"/>
      <c r="E158" s="21"/>
      <c r="F158" s="21"/>
      <c r="G158" s="21"/>
      <c r="H158" s="21"/>
      <c r="I158" s="21"/>
      <c r="J158" s="21"/>
    </row>
    <row r="159" spans="1:10" x14ac:dyDescent="0.25">
      <c r="A159" s="36"/>
      <c r="B159" s="36"/>
      <c r="C159" s="39"/>
      <c r="D159" s="21"/>
      <c r="E159" s="21"/>
      <c r="F159" s="21"/>
      <c r="G159" s="21"/>
      <c r="H159" s="21"/>
      <c r="I159" s="21"/>
      <c r="J159" s="21"/>
    </row>
    <row r="160" spans="1:10" x14ac:dyDescent="0.25">
      <c r="A160" s="36"/>
      <c r="B160" s="36"/>
      <c r="C160" s="39"/>
      <c r="D160" s="21"/>
      <c r="E160" s="21"/>
      <c r="F160" s="21"/>
      <c r="G160" s="21"/>
      <c r="H160" s="21"/>
      <c r="I160" s="21"/>
      <c r="J160" s="21"/>
    </row>
    <row r="161" spans="1:10" x14ac:dyDescent="0.25">
      <c r="A161" s="36"/>
      <c r="B161" s="36"/>
      <c r="C161" s="39"/>
      <c r="D161" s="21"/>
      <c r="E161" s="21"/>
      <c r="F161" s="21"/>
      <c r="G161" s="21"/>
      <c r="H161" s="21"/>
      <c r="I161" s="21"/>
      <c r="J161" s="21"/>
    </row>
    <row r="162" spans="1:10" x14ac:dyDescent="0.25">
      <c r="A162" s="36"/>
      <c r="B162" s="36"/>
      <c r="C162" s="39"/>
      <c r="D162" s="21"/>
      <c r="E162" s="21"/>
      <c r="F162" s="21"/>
      <c r="G162" s="21"/>
      <c r="H162" s="21"/>
      <c r="I162" s="21"/>
      <c r="J162" s="21"/>
    </row>
    <row r="163" spans="1:10" x14ac:dyDescent="0.25">
      <c r="A163" s="36"/>
      <c r="B163" s="36"/>
      <c r="C163" s="39"/>
      <c r="D163" s="21"/>
      <c r="E163" s="21"/>
      <c r="F163" s="21"/>
      <c r="G163" s="21"/>
      <c r="H163" s="21"/>
      <c r="I163" s="21"/>
      <c r="J163" s="21"/>
    </row>
    <row r="164" spans="1:10" x14ac:dyDescent="0.25">
      <c r="A164" s="36"/>
      <c r="B164" s="36"/>
      <c r="C164" s="39"/>
      <c r="D164" s="21"/>
      <c r="E164" s="21"/>
      <c r="F164" s="21"/>
      <c r="G164" s="21"/>
      <c r="H164" s="21"/>
      <c r="I164" s="21"/>
      <c r="J164" s="21"/>
    </row>
    <row r="165" spans="1:10" x14ac:dyDescent="0.25">
      <c r="A165" s="36"/>
      <c r="B165" s="36"/>
      <c r="C165" s="39"/>
      <c r="D165" s="21"/>
      <c r="E165" s="21"/>
      <c r="F165" s="21"/>
      <c r="G165" s="21"/>
      <c r="H165" s="21"/>
      <c r="I165" s="21"/>
      <c r="J165" s="21"/>
    </row>
    <row r="166" spans="1:10" x14ac:dyDescent="0.25">
      <c r="A166" s="36"/>
      <c r="B166" s="36"/>
      <c r="C166" s="39"/>
      <c r="D166" s="21"/>
      <c r="E166" s="21"/>
      <c r="F166" s="21"/>
      <c r="G166" s="21"/>
      <c r="H166" s="21"/>
      <c r="I166" s="21"/>
      <c r="J166" s="21"/>
    </row>
    <row r="167" spans="1:10" x14ac:dyDescent="0.25">
      <c r="A167" s="36"/>
      <c r="B167" s="36"/>
      <c r="C167" s="39"/>
      <c r="D167" s="21"/>
      <c r="E167" s="21"/>
      <c r="F167" s="21"/>
      <c r="G167" s="21"/>
      <c r="H167" s="21"/>
      <c r="I167" s="21"/>
      <c r="J167" s="21"/>
    </row>
    <row r="168" spans="1:10" x14ac:dyDescent="0.25">
      <c r="A168" s="36"/>
      <c r="B168" s="36"/>
      <c r="C168" s="39"/>
      <c r="D168" s="21"/>
      <c r="E168" s="21"/>
      <c r="F168" s="21"/>
      <c r="G168" s="21"/>
      <c r="H168" s="21"/>
      <c r="I168" s="21"/>
      <c r="J168" s="21"/>
    </row>
    <row r="169" spans="1:10" x14ac:dyDescent="0.25">
      <c r="A169" s="36"/>
      <c r="B169" s="36"/>
      <c r="C169" s="39"/>
      <c r="D169" s="21"/>
      <c r="E169" s="21"/>
      <c r="F169" s="21"/>
      <c r="G169" s="21"/>
      <c r="H169" s="21"/>
      <c r="I169" s="21"/>
      <c r="J169" s="21"/>
    </row>
    <row r="170" spans="1:10" x14ac:dyDescent="0.25">
      <c r="A170" s="36"/>
      <c r="B170" s="36"/>
      <c r="C170" s="39"/>
      <c r="D170" s="21"/>
      <c r="E170" s="21"/>
      <c r="F170" s="21"/>
      <c r="G170" s="21"/>
      <c r="H170" s="21"/>
      <c r="I170" s="21"/>
      <c r="J170" s="21"/>
    </row>
    <row r="171" spans="1:10" x14ac:dyDescent="0.25">
      <c r="A171" s="36"/>
      <c r="B171" s="36"/>
      <c r="C171" s="39"/>
      <c r="D171" s="21"/>
      <c r="E171" s="21"/>
      <c r="F171" s="21"/>
      <c r="G171" s="21"/>
      <c r="H171" s="21"/>
      <c r="I171" s="21"/>
      <c r="J171" s="21"/>
    </row>
    <row r="172" spans="1:10" x14ac:dyDescent="0.25">
      <c r="A172" s="36"/>
      <c r="B172" s="36"/>
      <c r="C172" s="39"/>
      <c r="D172" s="21"/>
      <c r="E172" s="21"/>
      <c r="F172" s="21"/>
      <c r="G172" s="21"/>
      <c r="H172" s="21"/>
      <c r="I172" s="21"/>
      <c r="J172" s="21"/>
    </row>
    <row r="173" spans="1:10" x14ac:dyDescent="0.25">
      <c r="A173" s="36"/>
      <c r="B173" s="36"/>
      <c r="C173" s="39"/>
      <c r="D173" s="21"/>
      <c r="E173" s="21"/>
      <c r="F173" s="21"/>
      <c r="G173" s="21"/>
      <c r="H173" s="21"/>
      <c r="I173" s="21"/>
      <c r="J173" s="21"/>
    </row>
    <row r="174" spans="1:10" x14ac:dyDescent="0.25">
      <c r="A174" s="36"/>
      <c r="B174" s="36"/>
      <c r="C174" s="39"/>
      <c r="D174" s="21"/>
      <c r="E174" s="21"/>
      <c r="F174" s="21"/>
      <c r="G174" s="21"/>
      <c r="H174" s="21"/>
      <c r="I174" s="21"/>
      <c r="J174" s="21"/>
    </row>
    <row r="175" spans="1:10" x14ac:dyDescent="0.25">
      <c r="A175" s="36"/>
      <c r="B175" s="36"/>
      <c r="C175" s="39"/>
      <c r="D175" s="21"/>
      <c r="E175" s="21"/>
      <c r="F175" s="21"/>
      <c r="G175" s="21"/>
      <c r="H175" s="21"/>
      <c r="I175" s="21"/>
      <c r="J175" s="21"/>
    </row>
    <row r="176" spans="1:10" x14ac:dyDescent="0.25">
      <c r="A176" s="36"/>
      <c r="B176" s="36"/>
      <c r="C176" s="39"/>
      <c r="D176" s="21"/>
      <c r="E176" s="21"/>
      <c r="F176" s="21"/>
      <c r="G176" s="21"/>
      <c r="H176" s="21"/>
      <c r="I176" s="21"/>
      <c r="J176" s="21"/>
    </row>
    <row r="177" spans="1:10" x14ac:dyDescent="0.25">
      <c r="A177" s="36"/>
      <c r="B177" s="36"/>
      <c r="C177" s="39"/>
      <c r="D177" s="21"/>
      <c r="E177" s="21"/>
      <c r="F177" s="21"/>
      <c r="G177" s="21"/>
      <c r="H177" s="21"/>
      <c r="I177" s="21"/>
      <c r="J177" s="21"/>
    </row>
    <row r="178" spans="1:10" x14ac:dyDescent="0.25">
      <c r="A178" s="36"/>
      <c r="B178" s="36"/>
      <c r="C178" s="39"/>
      <c r="D178" s="21"/>
      <c r="E178" s="21"/>
      <c r="F178" s="21"/>
      <c r="G178" s="21"/>
      <c r="H178" s="21"/>
      <c r="I178" s="21"/>
      <c r="J178" s="21"/>
    </row>
    <row r="179" spans="1:10" x14ac:dyDescent="0.25">
      <c r="A179" s="36"/>
      <c r="B179" s="36"/>
      <c r="C179" s="39"/>
      <c r="D179" s="21"/>
      <c r="E179" s="21"/>
      <c r="F179" s="21"/>
      <c r="G179" s="21"/>
      <c r="H179" s="21"/>
      <c r="I179" s="21"/>
      <c r="J179" s="21"/>
    </row>
    <row r="180" spans="1:10" x14ac:dyDescent="0.25">
      <c r="A180" s="36"/>
      <c r="B180" s="36"/>
      <c r="C180" s="39"/>
      <c r="D180" s="21"/>
      <c r="E180" s="21"/>
      <c r="F180" s="21"/>
      <c r="G180" s="21"/>
      <c r="H180" s="21"/>
      <c r="I180" s="21"/>
      <c r="J180" s="21"/>
    </row>
    <row r="181" spans="1:10" x14ac:dyDescent="0.25">
      <c r="A181" s="36"/>
      <c r="B181" s="36"/>
      <c r="C181" s="39"/>
      <c r="D181" s="21"/>
      <c r="E181" s="21"/>
      <c r="F181" s="21"/>
      <c r="G181" s="21"/>
      <c r="H181" s="21"/>
      <c r="I181" s="21"/>
      <c r="J181" s="21"/>
    </row>
    <row r="182" spans="1:10" x14ac:dyDescent="0.25">
      <c r="A182" s="36"/>
      <c r="B182" s="36"/>
      <c r="C182" s="39"/>
      <c r="D182" s="21"/>
      <c r="E182" s="21"/>
      <c r="F182" s="21"/>
      <c r="G182" s="21"/>
      <c r="H182" s="21"/>
      <c r="I182" s="21"/>
      <c r="J182" s="21"/>
    </row>
    <row r="183" spans="1:10" x14ac:dyDescent="0.25">
      <c r="A183" s="36"/>
      <c r="B183" s="36"/>
      <c r="C183" s="39"/>
      <c r="D183" s="21"/>
      <c r="E183" s="21"/>
      <c r="F183" s="21"/>
      <c r="G183" s="21"/>
      <c r="H183" s="21"/>
      <c r="I183" s="21"/>
      <c r="J183" s="21"/>
    </row>
    <row r="184" spans="1:10" x14ac:dyDescent="0.25">
      <c r="A184" s="36"/>
      <c r="B184" s="36"/>
      <c r="C184" s="39"/>
      <c r="D184" s="21"/>
      <c r="E184" s="21"/>
      <c r="F184" s="21"/>
      <c r="G184" s="21"/>
      <c r="H184" s="21"/>
      <c r="I184" s="21"/>
      <c r="J184" s="21"/>
    </row>
    <row r="185" spans="1:10" x14ac:dyDescent="0.25">
      <c r="A185" s="36"/>
      <c r="B185" s="36"/>
      <c r="C185" s="39"/>
      <c r="D185" s="21"/>
      <c r="E185" s="21"/>
      <c r="F185" s="21"/>
      <c r="G185" s="21"/>
      <c r="H185" s="21"/>
      <c r="I185" s="21"/>
      <c r="J185" s="21"/>
    </row>
    <row r="186" spans="1:10" x14ac:dyDescent="0.25">
      <c r="A186" s="36"/>
      <c r="B186" s="36"/>
      <c r="C186" s="39"/>
      <c r="D186" s="21"/>
      <c r="E186" s="21"/>
      <c r="F186" s="21"/>
      <c r="G186" s="21"/>
      <c r="H186" s="21"/>
      <c r="I186" s="21"/>
      <c r="J186" s="21"/>
    </row>
    <row r="187" spans="1:10" x14ac:dyDescent="0.25">
      <c r="A187" s="36"/>
      <c r="B187" s="36"/>
      <c r="C187" s="39"/>
      <c r="D187" s="21"/>
      <c r="E187" s="21"/>
      <c r="F187" s="21"/>
      <c r="G187" s="21"/>
      <c r="H187" s="21"/>
      <c r="I187" s="21"/>
      <c r="J187" s="21"/>
    </row>
    <row r="188" spans="1:10" x14ac:dyDescent="0.25">
      <c r="A188" s="36"/>
      <c r="B188" s="36"/>
      <c r="C188" s="39"/>
      <c r="D188" s="21"/>
      <c r="E188" s="21"/>
      <c r="F188" s="21"/>
      <c r="G188" s="21"/>
      <c r="H188" s="21"/>
      <c r="I188" s="21"/>
      <c r="J188" s="21"/>
    </row>
    <row r="189" spans="1:10" x14ac:dyDescent="0.25">
      <c r="A189" s="36"/>
      <c r="B189" s="36"/>
      <c r="C189" s="39"/>
      <c r="D189" s="21"/>
      <c r="E189" s="21"/>
      <c r="F189" s="21"/>
      <c r="G189" s="21"/>
      <c r="H189" s="21"/>
      <c r="I189" s="21"/>
      <c r="J189" s="21"/>
    </row>
    <row r="190" spans="1:10" x14ac:dyDescent="0.25">
      <c r="A190" s="36"/>
      <c r="B190" s="36"/>
      <c r="C190" s="39"/>
      <c r="D190" s="21"/>
      <c r="E190" s="21"/>
      <c r="F190" s="21"/>
      <c r="G190" s="21"/>
      <c r="H190" s="21"/>
      <c r="I190" s="21"/>
      <c r="J190" s="21"/>
    </row>
    <row r="191" spans="1:10" x14ac:dyDescent="0.25">
      <c r="A191" s="36"/>
      <c r="B191" s="36"/>
      <c r="C191" s="39"/>
      <c r="D191" s="21"/>
      <c r="E191" s="21"/>
      <c r="F191" s="21"/>
      <c r="G191" s="21"/>
      <c r="H191" s="21"/>
      <c r="I191" s="21"/>
      <c r="J191" s="21"/>
    </row>
    <row r="192" spans="1:10" x14ac:dyDescent="0.25">
      <c r="A192" s="36"/>
      <c r="B192" s="36"/>
      <c r="C192" s="39"/>
      <c r="D192" s="21"/>
      <c r="E192" s="21"/>
      <c r="F192" s="21"/>
      <c r="G192" s="21"/>
      <c r="H192" s="21"/>
      <c r="I192" s="21"/>
      <c r="J192" s="21"/>
    </row>
    <row r="193" spans="1:10" x14ac:dyDescent="0.25">
      <c r="A193" s="36"/>
      <c r="B193" s="36"/>
      <c r="C193" s="39"/>
      <c r="D193" s="21"/>
      <c r="E193" s="21"/>
      <c r="F193" s="21"/>
      <c r="G193" s="21"/>
      <c r="H193" s="21"/>
      <c r="I193" s="21"/>
      <c r="J193" s="21"/>
    </row>
    <row r="194" spans="1:10" x14ac:dyDescent="0.25">
      <c r="A194" s="36"/>
      <c r="B194" s="36"/>
      <c r="C194" s="39"/>
      <c r="D194" s="21"/>
      <c r="E194" s="21"/>
      <c r="F194" s="21"/>
      <c r="G194" s="21"/>
      <c r="H194" s="21"/>
      <c r="I194" s="21"/>
      <c r="J194" s="21"/>
    </row>
    <row r="195" spans="1:10" x14ac:dyDescent="0.25">
      <c r="A195" s="36"/>
      <c r="B195" s="36"/>
      <c r="C195" s="39"/>
      <c r="D195" s="21"/>
      <c r="E195" s="21"/>
      <c r="F195" s="21"/>
      <c r="G195" s="21"/>
      <c r="H195" s="21"/>
      <c r="I195" s="21"/>
      <c r="J195" s="21"/>
    </row>
    <row r="196" spans="1:10" x14ac:dyDescent="0.25">
      <c r="A196" s="36"/>
      <c r="B196" s="36"/>
      <c r="C196" s="39"/>
      <c r="D196" s="21"/>
      <c r="E196" s="21"/>
      <c r="F196" s="21"/>
      <c r="G196" s="21"/>
      <c r="H196" s="21"/>
      <c r="I196" s="21"/>
      <c r="J196" s="21"/>
    </row>
    <row r="197" spans="1:10" x14ac:dyDescent="0.25">
      <c r="A197" s="36"/>
      <c r="B197" s="36"/>
      <c r="C197" s="39"/>
      <c r="D197" s="21"/>
      <c r="E197" s="21"/>
      <c r="F197" s="21"/>
      <c r="G197" s="21"/>
      <c r="H197" s="21"/>
      <c r="I197" s="21"/>
      <c r="J197" s="21"/>
    </row>
    <row r="198" spans="1:10" x14ac:dyDescent="0.25">
      <c r="A198" s="36"/>
      <c r="B198" s="36"/>
      <c r="C198" s="39"/>
      <c r="D198" s="21"/>
      <c r="E198" s="21"/>
      <c r="F198" s="21"/>
      <c r="G198" s="21"/>
      <c r="H198" s="21"/>
      <c r="I198" s="21"/>
      <c r="J198" s="21"/>
    </row>
    <row r="199" spans="1:10" x14ac:dyDescent="0.25">
      <c r="A199" s="36"/>
      <c r="B199" s="36"/>
      <c r="C199" s="39"/>
      <c r="D199" s="21"/>
      <c r="E199" s="21"/>
      <c r="F199" s="21"/>
      <c r="G199" s="21"/>
      <c r="H199" s="21"/>
      <c r="I199" s="21"/>
      <c r="J199" s="21"/>
    </row>
    <row r="200" spans="1:10" x14ac:dyDescent="0.25">
      <c r="A200" s="36"/>
      <c r="B200" s="36"/>
      <c r="C200" s="39"/>
      <c r="D200" s="21"/>
      <c r="E200" s="21"/>
      <c r="F200" s="21"/>
      <c r="G200" s="21"/>
      <c r="H200" s="21"/>
      <c r="I200" s="21"/>
      <c r="J200" s="21"/>
    </row>
    <row r="201" spans="1:10" x14ac:dyDescent="0.25">
      <c r="A201" s="36"/>
      <c r="B201" s="36"/>
      <c r="C201" s="39"/>
      <c r="D201" s="21"/>
      <c r="E201" s="21"/>
      <c r="F201" s="21"/>
      <c r="G201" s="21"/>
      <c r="H201" s="21"/>
      <c r="I201" s="21"/>
      <c r="J201" s="21"/>
    </row>
    <row r="202" spans="1:10" x14ac:dyDescent="0.25">
      <c r="A202" s="36"/>
      <c r="B202" s="36"/>
      <c r="C202" s="39"/>
      <c r="D202" s="21"/>
      <c r="E202" s="21"/>
      <c r="F202" s="21"/>
      <c r="G202" s="21"/>
      <c r="H202" s="21"/>
      <c r="I202" s="21"/>
      <c r="J202" s="21"/>
    </row>
    <row r="203" spans="1:10" x14ac:dyDescent="0.25">
      <c r="A203" s="36"/>
      <c r="B203" s="36"/>
      <c r="C203" s="39"/>
      <c r="D203" s="21"/>
      <c r="E203" s="21"/>
      <c r="F203" s="21"/>
      <c r="G203" s="21"/>
      <c r="H203" s="21"/>
      <c r="I203" s="21"/>
      <c r="J203" s="21"/>
    </row>
    <row r="204" spans="1:10" x14ac:dyDescent="0.25">
      <c r="A204" s="36"/>
      <c r="B204" s="36"/>
      <c r="C204" s="39"/>
      <c r="D204" s="21"/>
      <c r="E204" s="21"/>
      <c r="F204" s="21"/>
      <c r="G204" s="21"/>
      <c r="H204" s="21"/>
      <c r="I204" s="21"/>
      <c r="J204" s="21"/>
    </row>
    <row r="205" spans="1:10" x14ac:dyDescent="0.25">
      <c r="A205" s="36"/>
      <c r="B205" s="36"/>
      <c r="C205" s="39"/>
      <c r="D205" s="21"/>
      <c r="E205" s="21"/>
      <c r="F205" s="21"/>
      <c r="G205" s="21"/>
      <c r="H205" s="21"/>
      <c r="I205" s="21"/>
      <c r="J205" s="21"/>
    </row>
    <row r="206" spans="1:10" x14ac:dyDescent="0.25">
      <c r="A206" s="36"/>
      <c r="B206" s="36"/>
      <c r="C206" s="39"/>
      <c r="D206" s="21"/>
      <c r="E206" s="21"/>
      <c r="F206" s="21"/>
      <c r="G206" s="21"/>
      <c r="H206" s="21"/>
      <c r="I206" s="21"/>
      <c r="J206" s="21"/>
    </row>
    <row r="207" spans="1:10" x14ac:dyDescent="0.25">
      <c r="A207" s="36"/>
      <c r="B207" s="36"/>
      <c r="C207" s="39"/>
      <c r="D207" s="21"/>
      <c r="E207" s="21"/>
      <c r="F207" s="21"/>
      <c r="G207" s="21"/>
      <c r="H207" s="21"/>
      <c r="I207" s="21"/>
      <c r="J207" s="21"/>
    </row>
    <row r="208" spans="1:10" x14ac:dyDescent="0.25">
      <c r="A208" s="36"/>
      <c r="B208" s="36"/>
      <c r="C208" s="39"/>
      <c r="D208" s="21"/>
      <c r="E208" s="21"/>
      <c r="F208" s="21"/>
      <c r="G208" s="21"/>
      <c r="H208" s="21"/>
      <c r="I208" s="21"/>
      <c r="J208" s="21"/>
    </row>
    <row r="209" spans="1:10" x14ac:dyDescent="0.25">
      <c r="A209" s="36"/>
      <c r="B209" s="36"/>
      <c r="C209" s="39"/>
      <c r="D209" s="21"/>
      <c r="E209" s="21"/>
      <c r="F209" s="21"/>
      <c r="G209" s="21"/>
      <c r="H209" s="21"/>
      <c r="I209" s="21"/>
      <c r="J209" s="21"/>
    </row>
    <row r="210" spans="1:10" x14ac:dyDescent="0.25">
      <c r="A210" s="36"/>
      <c r="B210" s="36"/>
      <c r="C210" s="39"/>
      <c r="D210" s="21"/>
      <c r="E210" s="21"/>
      <c r="F210" s="21"/>
      <c r="G210" s="21"/>
      <c r="H210" s="21"/>
      <c r="I210" s="21"/>
      <c r="J210" s="21"/>
    </row>
    <row r="211" spans="1:10" x14ac:dyDescent="0.25">
      <c r="A211" s="36"/>
      <c r="B211" s="36"/>
      <c r="C211" s="39"/>
      <c r="D211" s="21"/>
      <c r="E211" s="21"/>
      <c r="F211" s="21"/>
      <c r="G211" s="21"/>
      <c r="H211" s="21"/>
      <c r="I211" s="21"/>
      <c r="J211" s="21"/>
    </row>
    <row r="212" spans="1:10" x14ac:dyDescent="0.25">
      <c r="A212" s="36"/>
      <c r="B212" s="36"/>
      <c r="C212" s="39"/>
      <c r="D212" s="21"/>
      <c r="E212" s="21"/>
      <c r="F212" s="21"/>
      <c r="G212" s="21"/>
      <c r="H212" s="21"/>
      <c r="I212" s="21"/>
      <c r="J212" s="21"/>
    </row>
    <row r="213" spans="1:10" x14ac:dyDescent="0.25">
      <c r="A213" s="36"/>
      <c r="B213" s="36"/>
      <c r="C213" s="39"/>
      <c r="D213" s="21"/>
      <c r="E213" s="21"/>
      <c r="F213" s="21"/>
      <c r="G213" s="21"/>
      <c r="H213" s="21"/>
      <c r="I213" s="21"/>
      <c r="J213" s="21"/>
    </row>
    <row r="214" spans="1:10" x14ac:dyDescent="0.25">
      <c r="A214" s="36"/>
      <c r="B214" s="36"/>
      <c r="C214" s="39"/>
      <c r="D214" s="21"/>
      <c r="E214" s="21"/>
      <c r="F214" s="21"/>
      <c r="G214" s="21"/>
      <c r="H214" s="21"/>
      <c r="I214" s="21"/>
      <c r="J214" s="21"/>
    </row>
    <row r="215" spans="1:10" x14ac:dyDescent="0.25">
      <c r="A215" s="36"/>
      <c r="B215" s="36"/>
      <c r="C215" s="39"/>
      <c r="D215" s="21"/>
      <c r="E215" s="21"/>
      <c r="F215" s="21"/>
      <c r="G215" s="21"/>
      <c r="H215" s="21"/>
      <c r="I215" s="21"/>
      <c r="J215" s="21"/>
    </row>
    <row r="216" spans="1:10" x14ac:dyDescent="0.25">
      <c r="A216" s="36"/>
      <c r="B216" s="36"/>
      <c r="C216" s="39"/>
      <c r="D216" s="21"/>
      <c r="E216" s="21"/>
      <c r="F216" s="21"/>
      <c r="G216" s="21"/>
      <c r="H216" s="21"/>
      <c r="I216" s="21"/>
      <c r="J216" s="21"/>
    </row>
    <row r="217" spans="1:10" x14ac:dyDescent="0.25">
      <c r="A217" s="36"/>
      <c r="B217" s="36"/>
      <c r="C217" s="39"/>
      <c r="D217" s="21"/>
      <c r="E217" s="21"/>
      <c r="F217" s="21"/>
      <c r="G217" s="21"/>
      <c r="H217" s="21"/>
      <c r="I217" s="21"/>
      <c r="J217" s="21"/>
    </row>
    <row r="218" spans="1:10" x14ac:dyDescent="0.25">
      <c r="A218" s="36"/>
      <c r="B218" s="36"/>
      <c r="C218" s="39"/>
      <c r="D218" s="21"/>
      <c r="E218" s="21"/>
      <c r="F218" s="21"/>
      <c r="G218" s="21"/>
      <c r="H218" s="21"/>
      <c r="I218" s="21"/>
      <c r="J218" s="21"/>
    </row>
    <row r="219" spans="1:10" x14ac:dyDescent="0.25">
      <c r="A219" s="36"/>
      <c r="B219" s="36"/>
      <c r="C219" s="39"/>
      <c r="D219" s="21"/>
      <c r="E219" s="21"/>
      <c r="F219" s="21"/>
      <c r="G219" s="21"/>
      <c r="H219" s="21"/>
      <c r="I219" s="21"/>
      <c r="J219" s="21"/>
    </row>
    <row r="220" spans="1:10" x14ac:dyDescent="0.25">
      <c r="A220" s="36"/>
      <c r="B220" s="36"/>
      <c r="C220" s="39"/>
      <c r="D220" s="21"/>
      <c r="E220" s="21"/>
      <c r="F220" s="21"/>
      <c r="G220" s="21"/>
      <c r="H220" s="21"/>
      <c r="I220" s="21"/>
      <c r="J220" s="21"/>
    </row>
    <row r="221" spans="1:10" x14ac:dyDescent="0.25">
      <c r="A221" s="36"/>
      <c r="B221" s="36"/>
      <c r="C221" s="39"/>
      <c r="D221" s="21"/>
      <c r="E221" s="21"/>
      <c r="F221" s="21"/>
      <c r="G221" s="21"/>
      <c r="H221" s="21"/>
      <c r="I221" s="21"/>
      <c r="J221" s="21"/>
    </row>
    <row r="222" spans="1:10" x14ac:dyDescent="0.25">
      <c r="A222" s="36"/>
      <c r="B222" s="36"/>
      <c r="C222" s="39"/>
      <c r="D222" s="21"/>
      <c r="E222" s="21"/>
      <c r="F222" s="21"/>
      <c r="G222" s="21"/>
      <c r="H222" s="21"/>
      <c r="I222" s="21"/>
      <c r="J222" s="21"/>
    </row>
    <row r="223" spans="1:10" x14ac:dyDescent="0.25">
      <c r="A223" s="36"/>
      <c r="B223" s="36"/>
      <c r="C223" s="39"/>
      <c r="D223" s="21"/>
      <c r="E223" s="21"/>
      <c r="F223" s="21"/>
      <c r="G223" s="21"/>
      <c r="H223" s="21"/>
      <c r="I223" s="21"/>
      <c r="J223" s="21"/>
    </row>
    <row r="224" spans="1:10" x14ac:dyDescent="0.25">
      <c r="A224" s="36"/>
      <c r="B224" s="36"/>
      <c r="C224" s="39"/>
      <c r="D224" s="21"/>
      <c r="E224" s="21"/>
      <c r="F224" s="21"/>
      <c r="G224" s="21"/>
      <c r="H224" s="21"/>
      <c r="I224" s="21"/>
      <c r="J224" s="21"/>
    </row>
    <row r="225" spans="1:10" x14ac:dyDescent="0.25">
      <c r="A225" s="36"/>
      <c r="B225" s="36"/>
      <c r="C225" s="39"/>
      <c r="D225" s="21"/>
      <c r="E225" s="21"/>
      <c r="F225" s="21"/>
      <c r="G225" s="21"/>
      <c r="H225" s="21"/>
      <c r="I225" s="21"/>
      <c r="J225" s="21"/>
    </row>
    <row r="226" spans="1:10" x14ac:dyDescent="0.25">
      <c r="A226" s="36"/>
      <c r="B226" s="36"/>
      <c r="C226" s="39"/>
      <c r="D226" s="21"/>
      <c r="E226" s="21"/>
      <c r="F226" s="21"/>
      <c r="G226" s="21"/>
      <c r="H226" s="21"/>
      <c r="I226" s="21"/>
      <c r="J226" s="21"/>
    </row>
    <row r="227" spans="1:10" x14ac:dyDescent="0.25">
      <c r="A227" s="36"/>
      <c r="B227" s="36"/>
      <c r="C227" s="39"/>
      <c r="D227" s="21"/>
      <c r="E227" s="21"/>
      <c r="F227" s="21"/>
      <c r="G227" s="21"/>
      <c r="H227" s="21"/>
      <c r="I227" s="21"/>
      <c r="J227" s="21"/>
    </row>
    <row r="228" spans="1:10" x14ac:dyDescent="0.25">
      <c r="A228" s="36"/>
      <c r="B228" s="36"/>
      <c r="C228" s="39"/>
      <c r="D228" s="21"/>
      <c r="E228" s="21"/>
      <c r="F228" s="21"/>
      <c r="G228" s="21"/>
      <c r="H228" s="21"/>
      <c r="I228" s="21"/>
      <c r="J228" s="21"/>
    </row>
    <row r="229" spans="1:10" x14ac:dyDescent="0.25">
      <c r="A229" s="36"/>
      <c r="B229" s="36"/>
      <c r="C229" s="39"/>
      <c r="D229" s="21"/>
      <c r="E229" s="21"/>
      <c r="F229" s="21"/>
      <c r="G229" s="21"/>
      <c r="H229" s="21"/>
      <c r="I229" s="21"/>
      <c r="J229" s="21"/>
    </row>
    <row r="230" spans="1:10" x14ac:dyDescent="0.25">
      <c r="A230" s="36"/>
      <c r="B230" s="36"/>
      <c r="C230" s="39"/>
      <c r="D230" s="21"/>
      <c r="E230" s="21"/>
      <c r="F230" s="21"/>
      <c r="G230" s="21"/>
      <c r="H230" s="21"/>
      <c r="I230" s="21"/>
      <c r="J230" s="21"/>
    </row>
    <row r="231" spans="1:10" x14ac:dyDescent="0.25">
      <c r="A231" s="36"/>
      <c r="B231" s="36"/>
      <c r="C231" s="39"/>
      <c r="D231" s="21"/>
      <c r="E231" s="21"/>
      <c r="F231" s="21"/>
      <c r="G231" s="21"/>
      <c r="H231" s="21"/>
      <c r="I231" s="21"/>
      <c r="J231" s="21"/>
    </row>
    <row r="232" spans="1:10" x14ac:dyDescent="0.25">
      <c r="A232" s="36"/>
      <c r="B232" s="36"/>
      <c r="C232" s="39"/>
      <c r="D232" s="21"/>
      <c r="E232" s="21"/>
      <c r="F232" s="21"/>
      <c r="G232" s="21"/>
      <c r="H232" s="21"/>
      <c r="I232" s="21"/>
      <c r="J232" s="21"/>
    </row>
    <row r="233" spans="1:10" x14ac:dyDescent="0.25">
      <c r="A233" s="36"/>
      <c r="B233" s="36"/>
      <c r="C233" s="39"/>
      <c r="D233" s="21"/>
      <c r="E233" s="21"/>
      <c r="F233" s="21"/>
      <c r="G233" s="21"/>
      <c r="H233" s="21"/>
      <c r="I233" s="21"/>
      <c r="J233" s="21"/>
    </row>
    <row r="234" spans="1:10" x14ac:dyDescent="0.25">
      <c r="A234" s="36"/>
      <c r="B234" s="36"/>
      <c r="C234" s="39"/>
      <c r="D234" s="21"/>
      <c r="E234" s="21"/>
      <c r="F234" s="21"/>
      <c r="G234" s="21"/>
      <c r="H234" s="21"/>
      <c r="I234" s="21"/>
      <c r="J234" s="21"/>
    </row>
    <row r="235" spans="1:10" x14ac:dyDescent="0.25">
      <c r="A235" s="36"/>
      <c r="B235" s="36"/>
      <c r="C235" s="39"/>
      <c r="D235" s="21"/>
      <c r="E235" s="21"/>
      <c r="F235" s="21"/>
      <c r="G235" s="21"/>
      <c r="H235" s="21"/>
      <c r="I235" s="21"/>
      <c r="J235" s="21"/>
    </row>
    <row r="236" spans="1:10" x14ac:dyDescent="0.25">
      <c r="A236" s="36"/>
      <c r="B236" s="36"/>
      <c r="C236" s="39"/>
      <c r="D236" s="21"/>
      <c r="E236" s="21"/>
      <c r="F236" s="21"/>
      <c r="G236" s="21"/>
      <c r="H236" s="21"/>
      <c r="I236" s="21"/>
      <c r="J236" s="21"/>
    </row>
    <row r="237" spans="1:10" x14ac:dyDescent="0.25">
      <c r="A237" s="36"/>
      <c r="B237" s="36"/>
      <c r="C237" s="39"/>
      <c r="D237" s="21"/>
      <c r="E237" s="21"/>
      <c r="F237" s="21"/>
      <c r="G237" s="21"/>
      <c r="H237" s="21"/>
      <c r="I237" s="21"/>
      <c r="J237" s="21"/>
    </row>
    <row r="238" spans="1:10" x14ac:dyDescent="0.25">
      <c r="A238" s="36"/>
      <c r="B238" s="36"/>
      <c r="C238" s="39"/>
      <c r="D238" s="21"/>
      <c r="E238" s="21"/>
      <c r="F238" s="21"/>
      <c r="G238" s="21"/>
      <c r="H238" s="21"/>
      <c r="I238" s="21"/>
      <c r="J238" s="21"/>
    </row>
    <row r="239" spans="1:10" x14ac:dyDescent="0.25">
      <c r="A239" s="36"/>
      <c r="B239" s="36"/>
      <c r="C239" s="39"/>
      <c r="D239" s="21"/>
      <c r="E239" s="21"/>
      <c r="F239" s="21"/>
      <c r="G239" s="21"/>
      <c r="H239" s="21"/>
      <c r="I239" s="21"/>
      <c r="J239" s="21"/>
    </row>
    <row r="240" spans="1:10" x14ac:dyDescent="0.25">
      <c r="A240" s="36"/>
      <c r="B240" s="36"/>
      <c r="C240" s="39"/>
      <c r="D240" s="21"/>
      <c r="E240" s="21"/>
      <c r="F240" s="21"/>
      <c r="G240" s="21"/>
      <c r="H240" s="21"/>
      <c r="I240" s="21"/>
      <c r="J240" s="21"/>
    </row>
    <row r="241" spans="1:10" x14ac:dyDescent="0.25">
      <c r="A241" s="36"/>
      <c r="B241" s="36"/>
      <c r="C241" s="39"/>
      <c r="D241" s="21"/>
      <c r="E241" s="21"/>
      <c r="F241" s="21"/>
      <c r="G241" s="21"/>
      <c r="H241" s="21"/>
      <c r="I241" s="21"/>
      <c r="J241" s="21"/>
    </row>
    <row r="242" spans="1:10" x14ac:dyDescent="0.25">
      <c r="A242" s="36"/>
      <c r="B242" s="36"/>
      <c r="C242" s="39"/>
      <c r="D242" s="21"/>
      <c r="E242" s="21"/>
      <c r="F242" s="21"/>
      <c r="G242" s="21"/>
      <c r="H242" s="21"/>
      <c r="I242" s="21"/>
      <c r="J242" s="21"/>
    </row>
    <row r="243" spans="1:10" x14ac:dyDescent="0.25">
      <c r="A243" s="36"/>
      <c r="B243" s="36"/>
      <c r="C243" s="39"/>
      <c r="D243" s="21"/>
      <c r="E243" s="21"/>
      <c r="F243" s="21"/>
      <c r="G243" s="21"/>
      <c r="H243" s="21"/>
      <c r="I243" s="21"/>
      <c r="J243" s="21"/>
    </row>
    <row r="244" spans="1:10" x14ac:dyDescent="0.25">
      <c r="A244" s="36"/>
      <c r="B244" s="36"/>
      <c r="C244" s="39"/>
      <c r="D244" s="21"/>
      <c r="E244" s="21"/>
      <c r="F244" s="21"/>
      <c r="G244" s="21"/>
      <c r="H244" s="21"/>
      <c r="I244" s="21"/>
      <c r="J244" s="21"/>
    </row>
    <row r="245" spans="1:10" x14ac:dyDescent="0.25">
      <c r="A245" s="36"/>
      <c r="B245" s="36"/>
      <c r="C245" s="39"/>
      <c r="D245" s="21"/>
      <c r="E245" s="21"/>
      <c r="F245" s="21"/>
      <c r="G245" s="21"/>
      <c r="H245" s="21"/>
      <c r="I245" s="21"/>
      <c r="J245" s="21"/>
    </row>
    <row r="246" spans="1:10" x14ac:dyDescent="0.25">
      <c r="A246" s="36"/>
      <c r="B246" s="36"/>
      <c r="C246" s="39"/>
      <c r="D246" s="21"/>
      <c r="E246" s="21"/>
      <c r="F246" s="21"/>
      <c r="G246" s="21"/>
      <c r="H246" s="21"/>
      <c r="I246" s="21"/>
      <c r="J246" s="21"/>
    </row>
    <row r="247" spans="1:10" x14ac:dyDescent="0.25">
      <c r="A247" s="36"/>
      <c r="B247" s="36"/>
      <c r="C247" s="39"/>
      <c r="D247" s="21"/>
      <c r="E247" s="21"/>
      <c r="F247" s="21"/>
      <c r="G247" s="21"/>
      <c r="H247" s="21"/>
      <c r="I247" s="21"/>
      <c r="J247" s="21"/>
    </row>
    <row r="248" spans="1:10" x14ac:dyDescent="0.25">
      <c r="A248" s="36"/>
      <c r="B248" s="36"/>
      <c r="C248" s="39"/>
      <c r="D248" s="21"/>
      <c r="E248" s="21"/>
      <c r="F248" s="21"/>
      <c r="G248" s="21"/>
      <c r="H248" s="21"/>
      <c r="I248" s="21"/>
      <c r="J248" s="21"/>
    </row>
    <row r="249" spans="1:10" x14ac:dyDescent="0.25">
      <c r="A249" s="36"/>
      <c r="B249" s="36"/>
      <c r="C249" s="39"/>
      <c r="D249" s="21"/>
      <c r="E249" s="21"/>
      <c r="F249" s="21"/>
      <c r="G249" s="21"/>
      <c r="H249" s="21"/>
      <c r="I249" s="21"/>
      <c r="J249" s="21"/>
    </row>
    <row r="250" spans="1:10" x14ac:dyDescent="0.25">
      <c r="A250" s="36"/>
      <c r="B250" s="36"/>
      <c r="C250" s="39"/>
      <c r="D250" s="21"/>
      <c r="E250" s="21"/>
      <c r="F250" s="21"/>
      <c r="G250" s="21"/>
      <c r="H250" s="21"/>
      <c r="I250" s="21"/>
      <c r="J250" s="21"/>
    </row>
    <row r="251" spans="1:10" x14ac:dyDescent="0.25">
      <c r="A251" s="36"/>
      <c r="B251" s="36"/>
      <c r="C251" s="39"/>
      <c r="D251" s="21"/>
      <c r="E251" s="21"/>
      <c r="F251" s="21"/>
      <c r="G251" s="21"/>
      <c r="H251" s="21"/>
      <c r="I251" s="21"/>
      <c r="J251" s="21"/>
    </row>
    <row r="252" spans="1:10" x14ac:dyDescent="0.25">
      <c r="A252" s="36"/>
      <c r="B252" s="36"/>
      <c r="C252" s="39"/>
      <c r="D252" s="21"/>
      <c r="E252" s="21"/>
      <c r="F252" s="21"/>
      <c r="G252" s="21"/>
      <c r="H252" s="21"/>
      <c r="I252" s="21"/>
      <c r="J252" s="21"/>
    </row>
    <row r="253" spans="1:10" x14ac:dyDescent="0.25">
      <c r="A253" s="36"/>
      <c r="B253" s="36"/>
      <c r="C253" s="39"/>
      <c r="D253" s="21"/>
      <c r="E253" s="21"/>
      <c r="F253" s="21"/>
      <c r="G253" s="21"/>
      <c r="H253" s="21"/>
      <c r="I253" s="21"/>
      <c r="J253" s="21"/>
    </row>
    <row r="254" spans="1:10" x14ac:dyDescent="0.25">
      <c r="A254" s="36"/>
      <c r="B254" s="36"/>
      <c r="C254" s="39"/>
      <c r="D254" s="21"/>
      <c r="E254" s="21"/>
      <c r="F254" s="21"/>
      <c r="G254" s="21"/>
      <c r="H254" s="21"/>
      <c r="I254" s="21"/>
      <c r="J254" s="21"/>
    </row>
    <row r="255" spans="1:10" x14ac:dyDescent="0.25">
      <c r="A255" s="36"/>
      <c r="B255" s="36"/>
      <c r="C255" s="39"/>
      <c r="D255" s="21"/>
      <c r="E255" s="21"/>
      <c r="F255" s="21"/>
      <c r="G255" s="21"/>
      <c r="H255" s="21"/>
      <c r="I255" s="21"/>
      <c r="J255" s="21"/>
    </row>
    <row r="256" spans="1:10" x14ac:dyDescent="0.25">
      <c r="A256" s="36"/>
      <c r="B256" s="36"/>
      <c r="C256" s="39"/>
      <c r="D256" s="21"/>
      <c r="E256" s="21"/>
      <c r="F256" s="21"/>
      <c r="G256" s="21"/>
      <c r="H256" s="21"/>
      <c r="I256" s="21"/>
      <c r="J256" s="21"/>
    </row>
    <row r="257" spans="1:10" x14ac:dyDescent="0.25">
      <c r="A257" s="36"/>
      <c r="B257" s="36"/>
      <c r="C257" s="39"/>
      <c r="D257" s="21"/>
      <c r="E257" s="21"/>
      <c r="F257" s="21"/>
      <c r="G257" s="21"/>
      <c r="H257" s="21"/>
      <c r="I257" s="21"/>
      <c r="J257" s="21"/>
    </row>
    <row r="258" spans="1:10" x14ac:dyDescent="0.25">
      <c r="A258" s="36"/>
      <c r="B258" s="36"/>
      <c r="C258" s="39"/>
      <c r="D258" s="21"/>
      <c r="E258" s="21"/>
      <c r="F258" s="21"/>
      <c r="G258" s="21"/>
      <c r="H258" s="21"/>
      <c r="I258" s="21"/>
      <c r="J258" s="21"/>
    </row>
    <row r="259" spans="1:10" x14ac:dyDescent="0.25">
      <c r="A259" s="36"/>
      <c r="B259" s="36"/>
      <c r="C259" s="39"/>
      <c r="D259" s="21"/>
      <c r="E259" s="21"/>
      <c r="F259" s="21"/>
      <c r="G259" s="21"/>
      <c r="H259" s="21"/>
      <c r="I259" s="21"/>
      <c r="J259" s="21"/>
    </row>
    <row r="260" spans="1:10" x14ac:dyDescent="0.25">
      <c r="A260" s="36"/>
      <c r="B260" s="36"/>
      <c r="C260" s="39"/>
      <c r="D260" s="21"/>
      <c r="E260" s="21"/>
      <c r="F260" s="21"/>
      <c r="G260" s="21"/>
      <c r="H260" s="21"/>
      <c r="I260" s="21"/>
      <c r="J260" s="21"/>
    </row>
    <row r="261" spans="1:10" x14ac:dyDescent="0.25">
      <c r="A261" s="36"/>
      <c r="B261" s="36"/>
      <c r="C261" s="39"/>
      <c r="D261" s="21"/>
      <c r="E261" s="21"/>
      <c r="F261" s="21"/>
      <c r="G261" s="21"/>
      <c r="H261" s="21"/>
      <c r="I261" s="21"/>
      <c r="J261" s="21"/>
    </row>
    <row r="262" spans="1:10" x14ac:dyDescent="0.25">
      <c r="A262" s="36"/>
      <c r="B262" s="36"/>
      <c r="C262" s="39"/>
      <c r="D262" s="21"/>
      <c r="E262" s="21"/>
      <c r="F262" s="21"/>
      <c r="G262" s="21"/>
      <c r="H262" s="21"/>
      <c r="I262" s="21"/>
      <c r="J262" s="21"/>
    </row>
    <row r="263" spans="1:10" x14ac:dyDescent="0.25">
      <c r="A263" s="36"/>
      <c r="B263" s="36"/>
      <c r="C263" s="39"/>
      <c r="D263" s="21"/>
      <c r="E263" s="21"/>
      <c r="F263" s="21"/>
      <c r="G263" s="21"/>
      <c r="H263" s="21"/>
      <c r="I263" s="21"/>
      <c r="J263" s="21"/>
    </row>
    <row r="264" spans="1:10" x14ac:dyDescent="0.25">
      <c r="A264" s="36"/>
      <c r="B264" s="36"/>
      <c r="C264" s="39"/>
      <c r="D264" s="21"/>
      <c r="E264" s="21"/>
      <c r="F264" s="21"/>
      <c r="G264" s="21"/>
      <c r="H264" s="21"/>
      <c r="I264" s="21"/>
      <c r="J264" s="21"/>
    </row>
    <row r="265" spans="1:10" x14ac:dyDescent="0.25">
      <c r="A265" s="36"/>
      <c r="B265" s="36"/>
      <c r="C265" s="39"/>
      <c r="D265" s="21"/>
      <c r="E265" s="21"/>
      <c r="F265" s="21"/>
      <c r="G265" s="21"/>
      <c r="H265" s="21"/>
      <c r="I265" s="21"/>
      <c r="J265" s="21"/>
    </row>
    <row r="266" spans="1:10" x14ac:dyDescent="0.25">
      <c r="A266" s="36"/>
      <c r="B266" s="36"/>
      <c r="C266" s="39"/>
      <c r="D266" s="21"/>
      <c r="E266" s="21"/>
      <c r="F266" s="21"/>
      <c r="G266" s="21"/>
      <c r="H266" s="21"/>
      <c r="I266" s="21"/>
      <c r="J266" s="21"/>
    </row>
    <row r="267" spans="1:10" x14ac:dyDescent="0.25">
      <c r="A267" s="36"/>
      <c r="B267" s="36"/>
      <c r="C267" s="39"/>
      <c r="D267" s="21"/>
      <c r="E267" s="21"/>
      <c r="F267" s="21"/>
      <c r="G267" s="21"/>
      <c r="H267" s="21"/>
      <c r="I267" s="21"/>
      <c r="J267" s="21"/>
    </row>
    <row r="268" spans="1:10" x14ac:dyDescent="0.25">
      <c r="A268" s="36"/>
      <c r="B268" s="36"/>
      <c r="C268" s="39"/>
      <c r="D268" s="21"/>
      <c r="E268" s="21"/>
      <c r="F268" s="21"/>
      <c r="G268" s="21"/>
      <c r="H268" s="21"/>
      <c r="I268" s="21"/>
      <c r="J268" s="21"/>
    </row>
    <row r="269" spans="1:10" x14ac:dyDescent="0.25">
      <c r="A269" s="36"/>
      <c r="B269" s="36"/>
      <c r="C269" s="39"/>
      <c r="D269" s="21"/>
      <c r="E269" s="21"/>
      <c r="F269" s="21"/>
      <c r="G269" s="21"/>
      <c r="H269" s="21"/>
      <c r="I269" s="21"/>
      <c r="J269" s="21"/>
    </row>
    <row r="270" spans="1:10" x14ac:dyDescent="0.25">
      <c r="A270" s="36"/>
      <c r="B270" s="36"/>
      <c r="C270" s="39"/>
      <c r="D270" s="21"/>
      <c r="E270" s="21"/>
      <c r="F270" s="21"/>
      <c r="G270" s="21"/>
      <c r="H270" s="21"/>
      <c r="I270" s="21"/>
      <c r="J270" s="21"/>
    </row>
    <row r="271" spans="1:10" x14ac:dyDescent="0.25">
      <c r="A271" s="36"/>
      <c r="B271" s="36"/>
      <c r="C271" s="39"/>
      <c r="D271" s="21"/>
      <c r="E271" s="21"/>
      <c r="F271" s="21"/>
      <c r="G271" s="21"/>
      <c r="H271" s="21"/>
      <c r="I271" s="21"/>
      <c r="J271" s="21"/>
    </row>
    <row r="272" spans="1:10" x14ac:dyDescent="0.25">
      <c r="A272" s="36"/>
      <c r="B272" s="36"/>
      <c r="C272" s="39"/>
      <c r="D272" s="21"/>
      <c r="E272" s="21"/>
      <c r="F272" s="21"/>
      <c r="G272" s="21"/>
      <c r="H272" s="21"/>
      <c r="I272" s="21"/>
      <c r="J272" s="21"/>
    </row>
    <row r="273" spans="1:10" x14ac:dyDescent="0.25">
      <c r="A273" s="36"/>
      <c r="B273" s="36"/>
      <c r="C273" s="39"/>
      <c r="D273" s="21"/>
      <c r="E273" s="21"/>
      <c r="F273" s="21"/>
      <c r="G273" s="21"/>
      <c r="H273" s="21"/>
      <c r="I273" s="21"/>
      <c r="J273" s="21"/>
    </row>
    <row r="274" spans="1:10" x14ac:dyDescent="0.25">
      <c r="A274" s="36"/>
      <c r="B274" s="36"/>
      <c r="C274" s="39"/>
      <c r="D274" s="21"/>
      <c r="E274" s="21"/>
      <c r="F274" s="21"/>
      <c r="G274" s="21"/>
      <c r="H274" s="21"/>
      <c r="I274" s="21"/>
      <c r="J274" s="21"/>
    </row>
    <row r="275" spans="1:10" x14ac:dyDescent="0.25">
      <c r="A275" s="36"/>
      <c r="B275" s="36"/>
      <c r="C275" s="39"/>
      <c r="D275" s="21"/>
      <c r="E275" s="21"/>
      <c r="F275" s="21"/>
      <c r="G275" s="21"/>
      <c r="H275" s="21"/>
      <c r="I275" s="21"/>
      <c r="J275" s="21"/>
    </row>
    <row r="276" spans="1:10" x14ac:dyDescent="0.25">
      <c r="A276" s="36"/>
      <c r="B276" s="36"/>
      <c r="C276" s="39"/>
      <c r="D276" s="21"/>
      <c r="E276" s="21"/>
      <c r="F276" s="21"/>
      <c r="G276" s="21"/>
      <c r="H276" s="21"/>
      <c r="I276" s="21"/>
      <c r="J276" s="21"/>
    </row>
    <row r="277" spans="1:10" x14ac:dyDescent="0.25">
      <c r="A277" s="36"/>
      <c r="B277" s="36"/>
      <c r="C277" s="39"/>
      <c r="D277" s="21"/>
      <c r="E277" s="21"/>
      <c r="F277" s="21"/>
      <c r="G277" s="21"/>
      <c r="H277" s="21"/>
      <c r="I277" s="21"/>
      <c r="J277" s="21"/>
    </row>
    <row r="278" spans="1:10" x14ac:dyDescent="0.25">
      <c r="A278" s="36"/>
      <c r="B278" s="36"/>
      <c r="C278" s="39"/>
      <c r="D278" s="21"/>
      <c r="E278" s="21"/>
      <c r="F278" s="21"/>
      <c r="G278" s="21"/>
      <c r="H278" s="21"/>
      <c r="I278" s="21"/>
      <c r="J278" s="21"/>
    </row>
    <row r="279" spans="1:10" x14ac:dyDescent="0.25">
      <c r="A279" s="36"/>
      <c r="B279" s="36"/>
      <c r="C279" s="39"/>
      <c r="D279" s="21"/>
      <c r="E279" s="21"/>
      <c r="F279" s="21"/>
      <c r="G279" s="21"/>
      <c r="H279" s="21"/>
      <c r="I279" s="21"/>
      <c r="J279" s="21"/>
    </row>
    <row r="280" spans="1:10" x14ac:dyDescent="0.25">
      <c r="A280" s="36"/>
      <c r="B280" s="36"/>
      <c r="C280" s="39"/>
      <c r="D280" s="21"/>
      <c r="E280" s="21"/>
      <c r="F280" s="21"/>
      <c r="G280" s="21"/>
      <c r="H280" s="21"/>
      <c r="I280" s="21"/>
      <c r="J280" s="21"/>
    </row>
    <row r="281" spans="1:10" x14ac:dyDescent="0.25">
      <c r="A281" s="36"/>
      <c r="B281" s="36"/>
      <c r="C281" s="39"/>
      <c r="D281" s="21"/>
      <c r="E281" s="21"/>
      <c r="F281" s="21"/>
      <c r="G281" s="21"/>
      <c r="H281" s="21"/>
      <c r="I281" s="21"/>
      <c r="J281" s="21"/>
    </row>
    <row r="282" spans="1:10" x14ac:dyDescent="0.25">
      <c r="A282" s="36"/>
      <c r="B282" s="36"/>
      <c r="C282" s="39"/>
      <c r="D282" s="21"/>
      <c r="E282" s="21"/>
      <c r="F282" s="21"/>
      <c r="G282" s="21"/>
      <c r="H282" s="21"/>
      <c r="I282" s="21"/>
      <c r="J282" s="21"/>
    </row>
    <row r="283" spans="1:10" x14ac:dyDescent="0.25">
      <c r="A283" s="36"/>
      <c r="B283" s="36"/>
      <c r="C283" s="39"/>
      <c r="D283" s="21"/>
      <c r="E283" s="21"/>
      <c r="F283" s="21"/>
      <c r="G283" s="21"/>
      <c r="H283" s="21"/>
      <c r="I283" s="21"/>
      <c r="J283" s="21"/>
    </row>
    <row r="284" spans="1:10" x14ac:dyDescent="0.25">
      <c r="A284" s="36"/>
      <c r="B284" s="36"/>
      <c r="C284" s="39"/>
      <c r="D284" s="21"/>
      <c r="E284" s="21"/>
      <c r="F284" s="21"/>
      <c r="G284" s="21"/>
      <c r="H284" s="21"/>
      <c r="I284" s="21"/>
      <c r="J284" s="21"/>
    </row>
    <row r="285" spans="1:10" x14ac:dyDescent="0.25">
      <c r="A285" s="36"/>
      <c r="B285" s="36"/>
      <c r="C285" s="39"/>
      <c r="D285" s="21"/>
      <c r="E285" s="21"/>
      <c r="F285" s="21"/>
      <c r="G285" s="21"/>
      <c r="H285" s="21"/>
      <c r="I285" s="21"/>
      <c r="J285" s="21"/>
    </row>
    <row r="286" spans="1:10" x14ac:dyDescent="0.25">
      <c r="A286" s="36"/>
      <c r="B286" s="36"/>
      <c r="C286" s="39"/>
      <c r="D286" s="21"/>
      <c r="E286" s="21"/>
      <c r="F286" s="21"/>
      <c r="G286" s="21"/>
      <c r="H286" s="21"/>
      <c r="I286" s="21"/>
      <c r="J286" s="21"/>
    </row>
    <row r="287" spans="1:10" x14ac:dyDescent="0.25">
      <c r="A287" s="36"/>
      <c r="B287" s="36"/>
      <c r="C287" s="39"/>
      <c r="D287" s="21"/>
      <c r="E287" s="21"/>
      <c r="F287" s="21"/>
      <c r="G287" s="21"/>
      <c r="H287" s="21"/>
      <c r="I287" s="21"/>
      <c r="J287" s="21"/>
    </row>
    <row r="288" spans="1:10" x14ac:dyDescent="0.25">
      <c r="A288" s="36"/>
      <c r="B288" s="36"/>
      <c r="C288" s="39"/>
      <c r="D288" s="21"/>
      <c r="E288" s="21"/>
      <c r="F288" s="21"/>
      <c r="G288" s="21"/>
      <c r="H288" s="21"/>
      <c r="I288" s="21"/>
      <c r="J288" s="21"/>
    </row>
    <row r="289" spans="1:10" x14ac:dyDescent="0.25">
      <c r="A289" s="36"/>
      <c r="B289" s="36"/>
      <c r="C289" s="39"/>
      <c r="D289" s="21"/>
      <c r="E289" s="21"/>
      <c r="F289" s="21"/>
      <c r="G289" s="21"/>
      <c r="H289" s="21"/>
      <c r="I289" s="21"/>
      <c r="J289" s="21"/>
    </row>
    <row r="290" spans="1:10" x14ac:dyDescent="0.25">
      <c r="A290" s="36"/>
      <c r="B290" s="36"/>
      <c r="C290" s="39"/>
      <c r="D290" s="21"/>
      <c r="E290" s="21"/>
      <c r="F290" s="21"/>
      <c r="G290" s="21"/>
      <c r="H290" s="21"/>
      <c r="I290" s="21"/>
      <c r="J290" s="21"/>
    </row>
    <row r="291" spans="1:10" x14ac:dyDescent="0.25">
      <c r="A291" s="36"/>
      <c r="B291" s="36"/>
      <c r="C291" s="39"/>
      <c r="D291" s="21"/>
      <c r="E291" s="21"/>
      <c r="F291" s="21"/>
      <c r="G291" s="21"/>
      <c r="H291" s="21"/>
      <c r="I291" s="21"/>
      <c r="J291" s="21"/>
    </row>
    <row r="292" spans="1:10" x14ac:dyDescent="0.25">
      <c r="A292" s="36"/>
      <c r="B292" s="36"/>
      <c r="C292" s="39"/>
      <c r="D292" s="21"/>
      <c r="E292" s="21"/>
      <c r="F292" s="21"/>
      <c r="G292" s="21"/>
      <c r="H292" s="21"/>
      <c r="I292" s="21"/>
      <c r="J292" s="21"/>
    </row>
    <row r="293" spans="1:10" x14ac:dyDescent="0.25">
      <c r="A293" s="36"/>
      <c r="B293" s="36"/>
      <c r="C293" s="39"/>
      <c r="D293" s="21"/>
      <c r="E293" s="21"/>
      <c r="F293" s="21"/>
      <c r="G293" s="21"/>
      <c r="H293" s="21"/>
      <c r="I293" s="21"/>
      <c r="J293" s="21"/>
    </row>
    <row r="294" spans="1:10" x14ac:dyDescent="0.25">
      <c r="A294" s="36"/>
      <c r="B294" s="36"/>
      <c r="C294" s="39"/>
      <c r="D294" s="21"/>
      <c r="E294" s="21"/>
      <c r="F294" s="21"/>
      <c r="G294" s="21"/>
      <c r="H294" s="21"/>
      <c r="I294" s="21"/>
      <c r="J294" s="21"/>
    </row>
    <row r="295" spans="1:10" x14ac:dyDescent="0.25">
      <c r="A295" s="36"/>
      <c r="B295" s="36"/>
      <c r="C295" s="39"/>
      <c r="D295" s="21"/>
      <c r="E295" s="21"/>
      <c r="F295" s="21"/>
      <c r="G295" s="21"/>
      <c r="H295" s="21"/>
      <c r="I295" s="21"/>
      <c r="J295" s="21"/>
    </row>
    <row r="296" spans="1:10" x14ac:dyDescent="0.25">
      <c r="A296" s="36"/>
      <c r="B296" s="36"/>
      <c r="C296" s="39"/>
      <c r="D296" s="21"/>
      <c r="E296" s="21"/>
      <c r="F296" s="21"/>
      <c r="G296" s="21"/>
      <c r="H296" s="21"/>
      <c r="I296" s="21"/>
      <c r="J296" s="21"/>
    </row>
    <row r="297" spans="1:10" x14ac:dyDescent="0.25">
      <c r="A297" s="36"/>
      <c r="B297" s="36"/>
      <c r="C297" s="39"/>
      <c r="D297" s="21"/>
      <c r="E297" s="21"/>
      <c r="F297" s="21"/>
      <c r="G297" s="21"/>
      <c r="H297" s="21"/>
      <c r="I297" s="21"/>
      <c r="J297" s="21"/>
    </row>
    <row r="298" spans="1:10" x14ac:dyDescent="0.25">
      <c r="A298" s="36"/>
      <c r="B298" s="36"/>
      <c r="C298" s="39"/>
      <c r="D298" s="21"/>
      <c r="E298" s="21"/>
      <c r="F298" s="21"/>
      <c r="G298" s="21"/>
      <c r="H298" s="21"/>
      <c r="I298" s="21"/>
      <c r="J298" s="21"/>
    </row>
    <row r="299" spans="1:10" x14ac:dyDescent="0.25">
      <c r="A299" s="36"/>
      <c r="B299" s="36"/>
      <c r="C299" s="39"/>
      <c r="D299" s="21"/>
      <c r="E299" s="21"/>
      <c r="F299" s="21"/>
      <c r="G299" s="21"/>
      <c r="H299" s="21"/>
      <c r="I299" s="21"/>
      <c r="J299" s="21"/>
    </row>
    <row r="300" spans="1:10" x14ac:dyDescent="0.25">
      <c r="A300" s="36"/>
      <c r="B300" s="36"/>
      <c r="C300" s="39"/>
      <c r="D300" s="21"/>
      <c r="E300" s="21"/>
      <c r="F300" s="21"/>
      <c r="G300" s="21"/>
      <c r="H300" s="21"/>
      <c r="I300" s="21"/>
      <c r="J300" s="21"/>
    </row>
    <row r="301" spans="1:10" x14ac:dyDescent="0.25">
      <c r="A301" s="36"/>
      <c r="B301" s="36"/>
      <c r="C301" s="39"/>
      <c r="D301" s="21"/>
      <c r="E301" s="21"/>
      <c r="F301" s="21"/>
      <c r="G301" s="21"/>
      <c r="H301" s="21"/>
      <c r="I301" s="21"/>
      <c r="J301" s="21"/>
    </row>
    <row r="302" spans="1:10" x14ac:dyDescent="0.25">
      <c r="A302" s="36"/>
      <c r="B302" s="36"/>
      <c r="C302" s="39"/>
      <c r="D302" s="21"/>
      <c r="E302" s="21"/>
      <c r="F302" s="21"/>
      <c r="G302" s="21"/>
      <c r="H302" s="21"/>
      <c r="I302" s="21"/>
      <c r="J302" s="21"/>
    </row>
    <row r="303" spans="1:10" x14ac:dyDescent="0.25">
      <c r="A303" s="36"/>
      <c r="B303" s="36"/>
      <c r="C303" s="39"/>
      <c r="D303" s="21"/>
      <c r="E303" s="21"/>
      <c r="F303" s="21"/>
      <c r="G303" s="21"/>
      <c r="H303" s="21"/>
      <c r="I303" s="21"/>
      <c r="J303" s="21"/>
    </row>
    <row r="304" spans="1:10" x14ac:dyDescent="0.25">
      <c r="A304" s="36"/>
      <c r="B304" s="36"/>
      <c r="C304" s="39"/>
      <c r="D304" s="21"/>
      <c r="E304" s="21"/>
      <c r="F304" s="21"/>
      <c r="G304" s="21"/>
      <c r="H304" s="21"/>
      <c r="I304" s="21"/>
      <c r="J304" s="21"/>
    </row>
    <row r="305" spans="1:10" x14ac:dyDescent="0.25">
      <c r="A305" s="36"/>
      <c r="B305" s="36"/>
      <c r="C305" s="39"/>
      <c r="D305" s="21"/>
      <c r="E305" s="21"/>
      <c r="F305" s="21"/>
      <c r="G305" s="21"/>
      <c r="H305" s="21"/>
      <c r="I305" s="21"/>
      <c r="J305" s="21"/>
    </row>
    <row r="306" spans="1:10" x14ac:dyDescent="0.25">
      <c r="A306" s="36"/>
      <c r="B306" s="36"/>
      <c r="C306" s="39"/>
      <c r="D306" s="21"/>
      <c r="E306" s="21"/>
      <c r="F306" s="21"/>
      <c r="G306" s="21"/>
      <c r="H306" s="21"/>
      <c r="I306" s="21"/>
      <c r="J306" s="21"/>
    </row>
    <row r="307" spans="1:10" x14ac:dyDescent="0.25">
      <c r="A307" s="36"/>
      <c r="B307" s="36"/>
      <c r="C307" s="39"/>
      <c r="D307" s="21"/>
      <c r="E307" s="21"/>
      <c r="F307" s="21"/>
      <c r="G307" s="21"/>
      <c r="H307" s="21"/>
      <c r="I307" s="21"/>
      <c r="J307" s="21"/>
    </row>
    <row r="308" spans="1:10" x14ac:dyDescent="0.25">
      <c r="A308" s="36"/>
      <c r="B308" s="36"/>
      <c r="C308" s="39"/>
      <c r="D308" s="21"/>
      <c r="E308" s="21"/>
      <c r="F308" s="21"/>
      <c r="G308" s="21"/>
      <c r="H308" s="21"/>
      <c r="I308" s="21"/>
      <c r="J308" s="21"/>
    </row>
    <row r="309" spans="1:10" x14ac:dyDescent="0.25">
      <c r="A309" s="36"/>
      <c r="B309" s="36"/>
      <c r="C309" s="39"/>
      <c r="D309" s="21"/>
      <c r="E309" s="21"/>
      <c r="F309" s="21"/>
      <c r="G309" s="21"/>
      <c r="H309" s="21"/>
      <c r="I309" s="21"/>
      <c r="J309" s="21"/>
    </row>
    <row r="310" spans="1:10" x14ac:dyDescent="0.25">
      <c r="A310" s="36"/>
      <c r="B310" s="36"/>
      <c r="C310" s="39"/>
      <c r="D310" s="21"/>
      <c r="E310" s="21"/>
      <c r="F310" s="21"/>
      <c r="G310" s="21"/>
      <c r="H310" s="21"/>
      <c r="I310" s="21"/>
      <c r="J310" s="21"/>
    </row>
    <row r="311" spans="1:10" x14ac:dyDescent="0.25">
      <c r="A311" s="36"/>
      <c r="B311" s="36"/>
      <c r="C311" s="39"/>
      <c r="D311" s="21"/>
      <c r="E311" s="21"/>
      <c r="F311" s="21"/>
      <c r="G311" s="21"/>
      <c r="H311" s="21"/>
      <c r="I311" s="21"/>
      <c r="J311" s="21"/>
    </row>
    <row r="312" spans="1:10" x14ac:dyDescent="0.25">
      <c r="A312" s="36"/>
      <c r="B312" s="36"/>
      <c r="C312" s="39"/>
      <c r="D312" s="21"/>
      <c r="E312" s="21"/>
      <c r="F312" s="21"/>
      <c r="G312" s="21"/>
      <c r="H312" s="21"/>
      <c r="I312" s="21"/>
      <c r="J312" s="21"/>
    </row>
    <row r="313" spans="1:10" x14ac:dyDescent="0.25">
      <c r="A313" s="36"/>
      <c r="B313" s="36"/>
      <c r="C313" s="39"/>
      <c r="D313" s="21"/>
      <c r="E313" s="21"/>
      <c r="F313" s="21"/>
      <c r="G313" s="21"/>
      <c r="H313" s="21"/>
      <c r="I313" s="21"/>
      <c r="J313" s="21"/>
    </row>
    <row r="314" spans="1:10" x14ac:dyDescent="0.25">
      <c r="A314" s="36"/>
      <c r="B314" s="36"/>
      <c r="C314" s="39"/>
      <c r="D314" s="21"/>
      <c r="E314" s="21"/>
      <c r="F314" s="21"/>
      <c r="G314" s="21"/>
      <c r="H314" s="21"/>
      <c r="I314" s="21"/>
      <c r="J314" s="21"/>
    </row>
    <row r="315" spans="1:10" x14ac:dyDescent="0.25">
      <c r="A315" s="36"/>
      <c r="B315" s="36"/>
      <c r="C315" s="39"/>
      <c r="D315" s="21"/>
      <c r="E315" s="21"/>
      <c r="F315" s="21"/>
      <c r="G315" s="21"/>
      <c r="H315" s="21"/>
      <c r="I315" s="21"/>
      <c r="J315" s="21"/>
    </row>
    <row r="316" spans="1:10" x14ac:dyDescent="0.25">
      <c r="A316" s="36"/>
      <c r="B316" s="36"/>
      <c r="C316" s="39"/>
      <c r="D316" s="21"/>
      <c r="E316" s="21"/>
      <c r="F316" s="21"/>
      <c r="G316" s="21"/>
      <c r="H316" s="21"/>
      <c r="I316" s="21"/>
      <c r="J316" s="21"/>
    </row>
    <row r="317" spans="1:10" x14ac:dyDescent="0.25">
      <c r="A317" s="36"/>
      <c r="B317" s="36"/>
      <c r="C317" s="39"/>
      <c r="D317" s="21"/>
      <c r="E317" s="21"/>
      <c r="F317" s="21"/>
      <c r="G317" s="21"/>
      <c r="H317" s="21"/>
      <c r="I317" s="21"/>
      <c r="J317" s="21"/>
    </row>
    <row r="318" spans="1:10" x14ac:dyDescent="0.25">
      <c r="A318" s="36"/>
      <c r="B318" s="36"/>
      <c r="C318" s="39"/>
      <c r="D318" s="21"/>
      <c r="E318" s="21"/>
      <c r="F318" s="21"/>
      <c r="G318" s="21"/>
      <c r="H318" s="21"/>
      <c r="I318" s="21"/>
      <c r="J318" s="21"/>
    </row>
    <row r="319" spans="1:10" x14ac:dyDescent="0.25">
      <c r="A319" s="36"/>
      <c r="B319" s="36"/>
      <c r="C319" s="39"/>
      <c r="D319" s="21"/>
      <c r="E319" s="21"/>
      <c r="F319" s="21"/>
      <c r="G319" s="21"/>
      <c r="H319" s="21"/>
      <c r="I319" s="21"/>
      <c r="J319" s="21"/>
    </row>
    <row r="320" spans="1:10" x14ac:dyDescent="0.25">
      <c r="A320" s="36"/>
      <c r="B320" s="36"/>
      <c r="C320" s="39"/>
      <c r="D320" s="21"/>
      <c r="E320" s="21"/>
      <c r="F320" s="21"/>
      <c r="G320" s="21"/>
      <c r="H320" s="21"/>
      <c r="I320" s="21"/>
      <c r="J320" s="21"/>
    </row>
    <row r="321" spans="1:10" x14ac:dyDescent="0.25">
      <c r="A321" s="36"/>
      <c r="B321" s="36"/>
      <c r="C321" s="39"/>
      <c r="D321" s="21"/>
      <c r="E321" s="21"/>
      <c r="F321" s="21"/>
      <c r="G321" s="21"/>
      <c r="H321" s="21"/>
      <c r="I321" s="21"/>
      <c r="J321" s="21"/>
    </row>
    <row r="322" spans="1:10" x14ac:dyDescent="0.25">
      <c r="A322" s="36"/>
      <c r="B322" s="36"/>
      <c r="C322" s="39"/>
      <c r="D322" s="21"/>
      <c r="E322" s="21"/>
      <c r="F322" s="21"/>
      <c r="G322" s="21"/>
      <c r="H322" s="21"/>
      <c r="I322" s="21"/>
      <c r="J322" s="21"/>
    </row>
    <row r="323" spans="1:10" x14ac:dyDescent="0.25">
      <c r="A323" s="36"/>
      <c r="B323" s="36"/>
      <c r="C323" s="39"/>
      <c r="D323" s="21"/>
      <c r="E323" s="21"/>
      <c r="F323" s="21"/>
      <c r="G323" s="21"/>
      <c r="H323" s="21"/>
      <c r="I323" s="21"/>
      <c r="J323" s="21"/>
    </row>
    <row r="324" spans="1:10" x14ac:dyDescent="0.25">
      <c r="A324" s="36"/>
      <c r="B324" s="36"/>
      <c r="C324" s="39"/>
      <c r="D324" s="21"/>
      <c r="E324" s="21"/>
      <c r="F324" s="21"/>
      <c r="G324" s="21"/>
      <c r="H324" s="21"/>
      <c r="I324" s="21"/>
      <c r="J324" s="21"/>
    </row>
    <row r="325" spans="1:10" x14ac:dyDescent="0.25">
      <c r="A325" s="36"/>
      <c r="B325" s="36"/>
      <c r="C325" s="39"/>
      <c r="D325" s="21"/>
      <c r="E325" s="21"/>
      <c r="F325" s="21"/>
      <c r="G325" s="21"/>
      <c r="H325" s="21"/>
      <c r="I325" s="21"/>
      <c r="J325" s="21"/>
    </row>
    <row r="326" spans="1:10" x14ac:dyDescent="0.25">
      <c r="A326" s="36"/>
      <c r="B326" s="36"/>
      <c r="C326" s="39"/>
      <c r="D326" s="21"/>
      <c r="E326" s="21"/>
      <c r="F326" s="21"/>
      <c r="G326" s="21"/>
      <c r="H326" s="21"/>
      <c r="I326" s="21"/>
      <c r="J326" s="21"/>
    </row>
    <row r="327" spans="1:10" x14ac:dyDescent="0.25">
      <c r="A327" s="36"/>
      <c r="B327" s="36"/>
      <c r="C327" s="39"/>
      <c r="D327" s="21"/>
      <c r="E327" s="21"/>
      <c r="F327" s="21"/>
      <c r="G327" s="21"/>
      <c r="H327" s="21"/>
      <c r="I327" s="21"/>
      <c r="J327" s="21"/>
    </row>
    <row r="328" spans="1:10" x14ac:dyDescent="0.25">
      <c r="A328" s="36"/>
      <c r="B328" s="36"/>
      <c r="C328" s="39"/>
      <c r="D328" s="21"/>
      <c r="E328" s="21"/>
      <c r="F328" s="21"/>
      <c r="G328" s="21"/>
      <c r="H328" s="21"/>
      <c r="I328" s="21"/>
      <c r="J328" s="21"/>
    </row>
    <row r="329" spans="1:10" x14ac:dyDescent="0.25">
      <c r="A329" s="36"/>
      <c r="B329" s="36"/>
      <c r="C329" s="39"/>
      <c r="D329" s="21"/>
      <c r="E329" s="21"/>
      <c r="F329" s="21"/>
      <c r="G329" s="21"/>
      <c r="H329" s="21"/>
      <c r="I329" s="21"/>
      <c r="J329" s="21"/>
    </row>
    <row r="330" spans="1:10" x14ac:dyDescent="0.25">
      <c r="A330" s="36"/>
      <c r="B330" s="36"/>
      <c r="C330" s="39"/>
      <c r="D330" s="21"/>
      <c r="E330" s="21"/>
      <c r="F330" s="21"/>
      <c r="G330" s="21"/>
      <c r="H330" s="21"/>
      <c r="I330" s="21"/>
      <c r="J330" s="21"/>
    </row>
    <row r="331" spans="1:10" x14ac:dyDescent="0.25">
      <c r="A331" s="36"/>
      <c r="B331" s="36"/>
      <c r="C331" s="39"/>
      <c r="D331" s="21"/>
      <c r="E331" s="21"/>
      <c r="F331" s="21"/>
      <c r="G331" s="21"/>
      <c r="H331" s="21"/>
      <c r="I331" s="21"/>
      <c r="J331" s="21"/>
    </row>
  </sheetData>
  <mergeCells count="14">
    <mergeCell ref="C1:J1"/>
    <mergeCell ref="A3:A4"/>
    <mergeCell ref="B3:B4"/>
    <mergeCell ref="C3:F3"/>
    <mergeCell ref="G3:J3"/>
    <mergeCell ref="C22:F22"/>
    <mergeCell ref="A20:A21"/>
    <mergeCell ref="B20:B21"/>
    <mergeCell ref="C20:F20"/>
    <mergeCell ref="C5:J5"/>
    <mergeCell ref="A14:A15"/>
    <mergeCell ref="B14:B15"/>
    <mergeCell ref="C14:F14"/>
    <mergeCell ref="C16:F16"/>
  </mergeCells>
  <pageMargins left="0.23622047244094491" right="0.23622047244094491" top="0.15748031496062992" bottom="0.15748031496062992" header="0.31496062992125984" footer="0.31496062992125984"/>
  <pageSetup paperSize="9" scale="58" fitToHeight="0" orientation="portrait" r:id="rId1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68"/>
  <sheetViews>
    <sheetView zoomScale="90" zoomScaleNormal="90" workbookViewId="0">
      <selection activeCell="G43" sqref="G43"/>
    </sheetView>
  </sheetViews>
  <sheetFormatPr defaultRowHeight="15" x14ac:dyDescent="0.25"/>
  <cols>
    <col min="1" max="1" width="3.28515625" bestFit="1" customWidth="1"/>
    <col min="2" max="2" width="45.140625" customWidth="1"/>
    <col min="3" max="4" width="7.42578125" customWidth="1"/>
    <col min="5" max="5" width="9.5703125" customWidth="1"/>
    <col min="6" max="8" width="7.42578125" customWidth="1"/>
    <col min="9" max="9" width="8.7109375" customWidth="1"/>
    <col min="10" max="10" width="8.28515625" bestFit="1" customWidth="1"/>
    <col min="11" max="12" width="7.42578125" customWidth="1"/>
    <col min="13" max="13" width="8.7109375" customWidth="1"/>
    <col min="14" max="14" width="10.42578125" customWidth="1"/>
    <col min="15" max="16" width="7.42578125" customWidth="1"/>
    <col min="17" max="17" width="8.7109375" customWidth="1"/>
    <col min="18" max="18" width="10.85546875" bestFit="1" customWidth="1"/>
  </cols>
  <sheetData>
    <row r="1" spans="1:18" ht="15.75" x14ac:dyDescent="0.25">
      <c r="A1" s="390" t="str">
        <f>Терапевты!C1</f>
        <v xml:space="preserve"> ПЛАН ОБРАЩЕНИЙ И ПОСЕЩЕНИЙ за сентябрь 2025 г.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</row>
    <row r="2" spans="1:18" ht="16.5" thickBot="1" x14ac:dyDescent="0.3">
      <c r="A2" s="73"/>
      <c r="B2" s="89"/>
      <c r="C2" s="98"/>
      <c r="D2" s="104"/>
      <c r="E2" s="104"/>
      <c r="F2" s="90"/>
      <c r="G2" s="95"/>
      <c r="H2" s="94"/>
      <c r="I2" s="94"/>
      <c r="J2" s="94"/>
      <c r="K2" s="95"/>
      <c r="L2" s="94"/>
      <c r="M2" s="94"/>
      <c r="N2" s="94"/>
      <c r="O2" s="95"/>
      <c r="P2" s="94"/>
      <c r="Q2" s="94"/>
      <c r="R2" s="94"/>
    </row>
    <row r="3" spans="1:18" ht="36.75" customHeight="1" thickBot="1" x14ac:dyDescent="0.3">
      <c r="A3" s="400"/>
      <c r="B3" s="401"/>
      <c r="C3" s="358" t="s">
        <v>360</v>
      </c>
      <c r="D3" s="359"/>
      <c r="E3" s="359"/>
      <c r="F3" s="359"/>
      <c r="G3" s="359"/>
      <c r="H3" s="359"/>
      <c r="I3" s="359"/>
      <c r="J3" s="360"/>
      <c r="K3" s="361" t="s">
        <v>361</v>
      </c>
      <c r="L3" s="362"/>
      <c r="M3" s="362"/>
      <c r="N3" s="362"/>
      <c r="O3" s="362"/>
      <c r="P3" s="362"/>
      <c r="Q3" s="362"/>
      <c r="R3" s="363"/>
    </row>
    <row r="4" spans="1:18" ht="16.5" thickBot="1" x14ac:dyDescent="0.3">
      <c r="A4" s="402"/>
      <c r="B4" s="403"/>
      <c r="C4" s="358" t="s">
        <v>444</v>
      </c>
      <c r="D4" s="359"/>
      <c r="E4" s="359"/>
      <c r="F4" s="360"/>
      <c r="G4" s="358" t="s">
        <v>445</v>
      </c>
      <c r="H4" s="359"/>
      <c r="I4" s="359"/>
      <c r="J4" s="360"/>
      <c r="K4" s="358" t="s">
        <v>446</v>
      </c>
      <c r="L4" s="359"/>
      <c r="M4" s="359"/>
      <c r="N4" s="360"/>
      <c r="O4" s="358" t="s">
        <v>447</v>
      </c>
      <c r="P4" s="359"/>
      <c r="Q4" s="359"/>
      <c r="R4" s="360"/>
    </row>
    <row r="5" spans="1:18" ht="15" customHeight="1" x14ac:dyDescent="0.25">
      <c r="A5" s="402"/>
      <c r="B5" s="403"/>
      <c r="C5" s="394" t="s">
        <v>96</v>
      </c>
      <c r="D5" s="396" t="s">
        <v>97</v>
      </c>
      <c r="E5" s="396" t="s">
        <v>289</v>
      </c>
      <c r="F5" s="398" t="s">
        <v>98</v>
      </c>
      <c r="G5" s="394" t="s">
        <v>96</v>
      </c>
      <c r="H5" s="396" t="s">
        <v>97</v>
      </c>
      <c r="I5" s="396" t="s">
        <v>289</v>
      </c>
      <c r="J5" s="398" t="s">
        <v>98</v>
      </c>
      <c r="K5" s="394" t="s">
        <v>96</v>
      </c>
      <c r="L5" s="396" t="s">
        <v>97</v>
      </c>
      <c r="M5" s="396" t="s">
        <v>289</v>
      </c>
      <c r="N5" s="398" t="s">
        <v>98</v>
      </c>
      <c r="O5" s="394" t="s">
        <v>96</v>
      </c>
      <c r="P5" s="396" t="s">
        <v>97</v>
      </c>
      <c r="Q5" s="396" t="s">
        <v>289</v>
      </c>
      <c r="R5" s="398" t="s">
        <v>98</v>
      </c>
    </row>
    <row r="6" spans="1:18" ht="15.75" thickBot="1" x14ac:dyDescent="0.3">
      <c r="A6" s="404"/>
      <c r="B6" s="405"/>
      <c r="C6" s="395"/>
      <c r="D6" s="397"/>
      <c r="E6" s="397"/>
      <c r="F6" s="399"/>
      <c r="G6" s="395"/>
      <c r="H6" s="397"/>
      <c r="I6" s="397"/>
      <c r="J6" s="399"/>
      <c r="K6" s="395"/>
      <c r="L6" s="397"/>
      <c r="M6" s="397"/>
      <c r="N6" s="399"/>
      <c r="O6" s="395"/>
      <c r="P6" s="397"/>
      <c r="Q6" s="397"/>
      <c r="R6" s="399"/>
    </row>
    <row r="7" spans="1:18" ht="18.75" thickBot="1" x14ac:dyDescent="0.3">
      <c r="A7" s="406" t="s">
        <v>363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8"/>
    </row>
    <row r="8" spans="1:18" ht="18.75" thickBot="1" x14ac:dyDescent="0.3">
      <c r="A8" s="174"/>
      <c r="B8" s="97" t="s">
        <v>443</v>
      </c>
      <c r="C8" s="166"/>
      <c r="D8" s="128">
        <f>ДРВ!$I$234</f>
        <v>0</v>
      </c>
      <c r="E8" s="128"/>
      <c r="F8" s="167"/>
      <c r="G8" s="171"/>
      <c r="H8" s="128">
        <f>ДРВ!$I$236</f>
        <v>0</v>
      </c>
      <c r="I8" s="128"/>
      <c r="J8" s="167"/>
      <c r="K8" s="171"/>
      <c r="L8" s="128">
        <f>ДРВ!$I$238</f>
        <v>0</v>
      </c>
      <c r="M8" s="128"/>
      <c r="N8" s="167"/>
      <c r="O8" s="171"/>
      <c r="P8" s="128">
        <f>ДРВ!$I$240</f>
        <v>0</v>
      </c>
      <c r="Q8" s="128"/>
      <c r="R8" s="167"/>
    </row>
    <row r="9" spans="1:18" ht="15.75" thickBot="1" x14ac:dyDescent="0.3">
      <c r="A9" s="176">
        <v>1</v>
      </c>
      <c r="B9" s="97" t="s">
        <v>77</v>
      </c>
      <c r="C9" s="96">
        <v>0</v>
      </c>
      <c r="D9" s="128">
        <f>ДРВ!$I$3</f>
        <v>0</v>
      </c>
      <c r="E9" s="128"/>
      <c r="F9" s="167"/>
      <c r="G9" s="96">
        <v>0</v>
      </c>
      <c r="H9" s="128">
        <f>ДРВ!$I$5</f>
        <v>0</v>
      </c>
      <c r="I9" s="128"/>
      <c r="J9" s="167"/>
      <c r="K9" s="96">
        <v>0</v>
      </c>
      <c r="L9" s="128">
        <f>ДРВ!$I$7</f>
        <v>0</v>
      </c>
      <c r="M9" s="128"/>
      <c r="N9" s="167"/>
      <c r="O9" s="96">
        <v>0</v>
      </c>
      <c r="P9" s="128">
        <f>ДРВ!$I$9</f>
        <v>0</v>
      </c>
      <c r="Q9" s="128"/>
      <c r="R9" s="167"/>
    </row>
    <row r="10" spans="1:18" ht="15.75" thickBot="1" x14ac:dyDescent="0.3">
      <c r="A10" s="38">
        <v>2</v>
      </c>
      <c r="B10" s="105" t="s">
        <v>183</v>
      </c>
      <c r="C10" s="96">
        <v>0</v>
      </c>
      <c r="D10" s="128">
        <f>ДРВ!$I$168</f>
        <v>0</v>
      </c>
      <c r="E10" s="128">
        <f>C10-D10</f>
        <v>0</v>
      </c>
      <c r="F10" s="112" t="e">
        <f t="shared" ref="F10:F27" si="0">D10*100/C10</f>
        <v>#DIV/0!</v>
      </c>
      <c r="G10" s="96">
        <v>0</v>
      </c>
      <c r="H10" s="128">
        <f>ДРВ!$I$170</f>
        <v>0</v>
      </c>
      <c r="I10" s="128">
        <f t="shared" ref="I10:I28" si="1">G10-H10</f>
        <v>0</v>
      </c>
      <c r="J10" s="112" t="e">
        <f t="shared" ref="J10:J28" si="2">H10*100/G10</f>
        <v>#DIV/0!</v>
      </c>
      <c r="K10" s="96">
        <v>0</v>
      </c>
      <c r="L10" s="128">
        <f>ДРВ!$I$172</f>
        <v>0</v>
      </c>
      <c r="M10" s="128">
        <f t="shared" ref="M10:M28" si="3">K10-L10</f>
        <v>0</v>
      </c>
      <c r="N10" s="112" t="e">
        <f t="shared" ref="N10:N28" si="4">L10*100/K10</f>
        <v>#DIV/0!</v>
      </c>
      <c r="O10" s="96">
        <v>0</v>
      </c>
      <c r="P10" s="128">
        <f>ДРВ!$I$174</f>
        <v>0</v>
      </c>
      <c r="Q10" s="128">
        <f t="shared" ref="Q10:Q28" si="5">O10-P10</f>
        <v>0</v>
      </c>
      <c r="R10" s="112" t="e">
        <f t="shared" ref="R10:R28" si="6">P10*100/O10</f>
        <v>#DIV/0!</v>
      </c>
    </row>
    <row r="11" spans="1:18" ht="15.75" thickBot="1" x14ac:dyDescent="0.3">
      <c r="A11" s="176">
        <v>3</v>
      </c>
      <c r="B11" s="105" t="s">
        <v>44</v>
      </c>
      <c r="C11" s="96">
        <v>40</v>
      </c>
      <c r="D11" s="128">
        <f>ДРВ!$I$25</f>
        <v>35</v>
      </c>
      <c r="E11" s="128">
        <f t="shared" ref="E11:E12" si="7">C11-D11</f>
        <v>5</v>
      </c>
      <c r="F11" s="112">
        <f t="shared" ref="F11:F12" si="8">D11*100/C11</f>
        <v>87.5</v>
      </c>
      <c r="G11" s="96">
        <v>70</v>
      </c>
      <c r="H11" s="128">
        <f>ДРВ!$I$27</f>
        <v>108</v>
      </c>
      <c r="I11" s="128">
        <f t="shared" ref="I11:I12" si="9">G11-H11</f>
        <v>-38</v>
      </c>
      <c r="J11" s="112">
        <f t="shared" ref="J11:J12" si="10">H11*100/G11</f>
        <v>154.28571428571428</v>
      </c>
      <c r="K11" s="96">
        <v>5</v>
      </c>
      <c r="L11" s="128">
        <f>ДРВ!$I$29</f>
        <v>8</v>
      </c>
      <c r="M11" s="128">
        <f t="shared" ref="M11:M12" si="11">K11-L11</f>
        <v>-3</v>
      </c>
      <c r="N11" s="112">
        <f t="shared" ref="N11:N12" si="12">L11*100/K11</f>
        <v>160</v>
      </c>
      <c r="O11" s="96">
        <v>10</v>
      </c>
      <c r="P11" s="128">
        <f>ДРВ!$I$31</f>
        <v>26</v>
      </c>
      <c r="Q11" s="128">
        <f t="shared" ref="Q11:Q12" si="13">O11-P11</f>
        <v>-16</v>
      </c>
      <c r="R11" s="112">
        <f t="shared" ref="R11:R12" si="14">P11*100/O11</f>
        <v>260</v>
      </c>
    </row>
    <row r="12" spans="1:18" ht="15.75" thickBot="1" x14ac:dyDescent="0.3">
      <c r="A12" s="38">
        <v>4</v>
      </c>
      <c r="B12" s="159" t="s">
        <v>453</v>
      </c>
      <c r="C12" s="96">
        <v>0</v>
      </c>
      <c r="D12" s="128">
        <f>ДРВ!$I$179</f>
        <v>0</v>
      </c>
      <c r="E12" s="128">
        <f t="shared" si="7"/>
        <v>0</v>
      </c>
      <c r="F12" s="112" t="e">
        <f t="shared" si="8"/>
        <v>#DIV/0!</v>
      </c>
      <c r="G12" s="96">
        <v>0</v>
      </c>
      <c r="H12" s="128">
        <f>ДРВ!$I$181</f>
        <v>0</v>
      </c>
      <c r="I12" s="128">
        <f t="shared" si="9"/>
        <v>0</v>
      </c>
      <c r="J12" s="112" t="e">
        <f t="shared" si="10"/>
        <v>#DIV/0!</v>
      </c>
      <c r="K12" s="96">
        <v>0</v>
      </c>
      <c r="L12" s="128">
        <f>ДРВ!$I$183</f>
        <v>0</v>
      </c>
      <c r="M12" s="128">
        <f t="shared" si="11"/>
        <v>0</v>
      </c>
      <c r="N12" s="112" t="e">
        <f t="shared" si="12"/>
        <v>#DIV/0!</v>
      </c>
      <c r="O12" s="96">
        <v>0</v>
      </c>
      <c r="P12" s="128">
        <f>ДРВ!$I$185</f>
        <v>0</v>
      </c>
      <c r="Q12" s="128">
        <f t="shared" si="13"/>
        <v>0</v>
      </c>
      <c r="R12" s="112" t="e">
        <f t="shared" si="14"/>
        <v>#DIV/0!</v>
      </c>
    </row>
    <row r="13" spans="1:18" ht="15.75" thickBot="1" x14ac:dyDescent="0.3">
      <c r="A13" s="176">
        <v>5</v>
      </c>
      <c r="B13" s="105" t="s">
        <v>47</v>
      </c>
      <c r="C13" s="96">
        <v>108</v>
      </c>
      <c r="D13" s="128">
        <f>ДРВ!$I$14</f>
        <v>7</v>
      </c>
      <c r="E13" s="128">
        <f t="shared" ref="E13:E28" si="15">C13-D13</f>
        <v>101</v>
      </c>
      <c r="F13" s="112">
        <f t="shared" si="0"/>
        <v>6.4814814814814818</v>
      </c>
      <c r="G13" s="96">
        <v>162</v>
      </c>
      <c r="H13" s="128">
        <f>ДРВ!$I$16</f>
        <v>26</v>
      </c>
      <c r="I13" s="128">
        <f t="shared" si="1"/>
        <v>136</v>
      </c>
      <c r="J13" s="112">
        <f t="shared" si="2"/>
        <v>16.049382716049383</v>
      </c>
      <c r="K13" s="96">
        <v>30</v>
      </c>
      <c r="L13" s="128">
        <f>ДРВ!$I$18</f>
        <v>1</v>
      </c>
      <c r="M13" s="128">
        <f t="shared" si="3"/>
        <v>29</v>
      </c>
      <c r="N13" s="112">
        <f t="shared" si="4"/>
        <v>3.3333333333333335</v>
      </c>
      <c r="O13" s="96">
        <v>36</v>
      </c>
      <c r="P13" s="128">
        <f>ДРВ!$I$20</f>
        <v>3</v>
      </c>
      <c r="Q13" s="128">
        <f t="shared" si="5"/>
        <v>33</v>
      </c>
      <c r="R13" s="112">
        <f t="shared" si="6"/>
        <v>8.3333333333333339</v>
      </c>
    </row>
    <row r="14" spans="1:18" ht="15.75" thickBot="1" x14ac:dyDescent="0.3">
      <c r="A14" s="38">
        <v>6</v>
      </c>
      <c r="B14" s="105" t="s">
        <v>184</v>
      </c>
      <c r="C14" s="96">
        <v>161</v>
      </c>
      <c r="D14" s="128">
        <f>ДРВ!$I$36</f>
        <v>1</v>
      </c>
      <c r="E14" s="128">
        <f t="shared" si="15"/>
        <v>160</v>
      </c>
      <c r="F14" s="112">
        <f t="shared" si="0"/>
        <v>0.6211180124223602</v>
      </c>
      <c r="G14" s="96">
        <v>291</v>
      </c>
      <c r="H14" s="128">
        <f>ДРВ!$I$38</f>
        <v>4</v>
      </c>
      <c r="I14" s="128">
        <f t="shared" si="1"/>
        <v>287</v>
      </c>
      <c r="J14" s="112">
        <f t="shared" si="2"/>
        <v>1.3745704467353952</v>
      </c>
      <c r="K14" s="96">
        <v>34</v>
      </c>
      <c r="L14" s="128">
        <f>ДРВ!$I$40</f>
        <v>0</v>
      </c>
      <c r="M14" s="128">
        <f t="shared" si="3"/>
        <v>34</v>
      </c>
      <c r="N14" s="112">
        <f t="shared" si="4"/>
        <v>0</v>
      </c>
      <c r="O14" s="96">
        <v>45</v>
      </c>
      <c r="P14" s="128">
        <f>ДРВ!$I$42</f>
        <v>0</v>
      </c>
      <c r="Q14" s="128">
        <f t="shared" si="5"/>
        <v>45</v>
      </c>
      <c r="R14" s="112">
        <f t="shared" si="6"/>
        <v>0</v>
      </c>
    </row>
    <row r="15" spans="1:18" ht="15.75" thickBot="1" x14ac:dyDescent="0.3">
      <c r="A15" s="176">
        <v>7</v>
      </c>
      <c r="B15" s="97" t="s">
        <v>85</v>
      </c>
      <c r="C15" s="96">
        <v>22</v>
      </c>
      <c r="D15" s="128">
        <f>ДРВ!$I$157</f>
        <v>31</v>
      </c>
      <c r="E15" s="128">
        <f>C15-D15</f>
        <v>-9</v>
      </c>
      <c r="F15" s="112">
        <f>D15*100/C15</f>
        <v>140.90909090909091</v>
      </c>
      <c r="G15" s="96">
        <v>58</v>
      </c>
      <c r="H15" s="128">
        <f>ДРВ!$I$159</f>
        <v>79</v>
      </c>
      <c r="I15" s="128">
        <f>G15-H15</f>
        <v>-21</v>
      </c>
      <c r="J15" s="112">
        <f>H15*100/G15</f>
        <v>136.20689655172413</v>
      </c>
      <c r="K15" s="96">
        <v>5</v>
      </c>
      <c r="L15" s="128">
        <f>ДРВ!$I$161</f>
        <v>10</v>
      </c>
      <c r="M15" s="128">
        <f>K15-L15</f>
        <v>-5</v>
      </c>
      <c r="N15" s="112">
        <f>L15*100/K15</f>
        <v>200</v>
      </c>
      <c r="O15" s="96">
        <v>10</v>
      </c>
      <c r="P15" s="128">
        <f>ДРВ!$I$163</f>
        <v>34</v>
      </c>
      <c r="Q15" s="128">
        <f>O15-P15</f>
        <v>-24</v>
      </c>
      <c r="R15" s="112">
        <f>P15*100/O15</f>
        <v>340</v>
      </c>
    </row>
    <row r="16" spans="1:18" ht="15.75" thickBot="1" x14ac:dyDescent="0.3">
      <c r="A16" s="38">
        <v>8</v>
      </c>
      <c r="B16" s="105" t="s">
        <v>185</v>
      </c>
      <c r="C16" s="96">
        <v>144</v>
      </c>
      <c r="D16" s="128">
        <f>ДРВ!$I$47</f>
        <v>3</v>
      </c>
      <c r="E16" s="128">
        <f>C16-D16</f>
        <v>141</v>
      </c>
      <c r="F16" s="112">
        <f>D16*100/C16</f>
        <v>2.0833333333333335</v>
      </c>
      <c r="G16" s="96">
        <v>227</v>
      </c>
      <c r="H16" s="128">
        <f>ДРВ!$I$49</f>
        <v>26</v>
      </c>
      <c r="I16" s="128">
        <f>G16-H16</f>
        <v>201</v>
      </c>
      <c r="J16" s="112">
        <f>H16*100/G16</f>
        <v>11.453744493392071</v>
      </c>
      <c r="K16" s="96">
        <v>36</v>
      </c>
      <c r="L16" s="128">
        <f>ДРВ!$I$51</f>
        <v>0</v>
      </c>
      <c r="M16" s="128">
        <f>K16-L16</f>
        <v>36</v>
      </c>
      <c r="N16" s="112">
        <f>L16*100/K16</f>
        <v>0</v>
      </c>
      <c r="O16" s="96">
        <v>28</v>
      </c>
      <c r="P16" s="128">
        <f>ДРВ!$I$53</f>
        <v>14</v>
      </c>
      <c r="Q16" s="128">
        <f>O16-P16</f>
        <v>14</v>
      </c>
      <c r="R16" s="112">
        <f>P16*100/O16</f>
        <v>50</v>
      </c>
    </row>
    <row r="17" spans="1:18" ht="15.75" thickBot="1" x14ac:dyDescent="0.3">
      <c r="A17" s="176">
        <v>9</v>
      </c>
      <c r="B17" s="97" t="s">
        <v>305</v>
      </c>
      <c r="C17" s="96">
        <v>99</v>
      </c>
      <c r="D17" s="128">
        <f>ДРВ!$I$113</f>
        <v>13</v>
      </c>
      <c r="E17" s="128">
        <f t="shared" si="15"/>
        <v>86</v>
      </c>
      <c r="F17" s="112">
        <f t="shared" si="0"/>
        <v>13.131313131313131</v>
      </c>
      <c r="G17" s="96">
        <v>246</v>
      </c>
      <c r="H17" s="128">
        <f>ДРВ!$I$115</f>
        <v>15</v>
      </c>
      <c r="I17" s="128">
        <f t="shared" si="1"/>
        <v>231</v>
      </c>
      <c r="J17" s="112">
        <f t="shared" si="2"/>
        <v>6.0975609756097562</v>
      </c>
      <c r="K17" s="96">
        <v>40</v>
      </c>
      <c r="L17" s="128">
        <f>ДРВ!$I$117</f>
        <v>0</v>
      </c>
      <c r="M17" s="128">
        <f t="shared" si="3"/>
        <v>40</v>
      </c>
      <c r="N17" s="112">
        <f t="shared" si="4"/>
        <v>0</v>
      </c>
      <c r="O17" s="96">
        <v>84</v>
      </c>
      <c r="P17" s="128">
        <f>ДРВ!$I$119</f>
        <v>0</v>
      </c>
      <c r="Q17" s="128">
        <f t="shared" si="5"/>
        <v>84</v>
      </c>
      <c r="R17" s="112">
        <f t="shared" si="6"/>
        <v>0</v>
      </c>
    </row>
    <row r="18" spans="1:18" ht="15.75" thickBot="1" x14ac:dyDescent="0.3">
      <c r="A18" s="38">
        <v>10</v>
      </c>
      <c r="B18" s="105" t="s">
        <v>418</v>
      </c>
      <c r="C18" s="96">
        <v>125</v>
      </c>
      <c r="D18" s="128">
        <f>ДРВ!$I$223</f>
        <v>16</v>
      </c>
      <c r="E18" s="128">
        <f t="shared" ref="E18" si="16">C18-D18</f>
        <v>109</v>
      </c>
      <c r="F18" s="112">
        <f t="shared" ref="F18" si="17">D18*100/C18</f>
        <v>12.8</v>
      </c>
      <c r="G18" s="96">
        <v>249</v>
      </c>
      <c r="H18" s="128">
        <f>ДРВ!$I$225</f>
        <v>20</v>
      </c>
      <c r="I18" s="128">
        <f t="shared" ref="I18" si="18">G18-H18</f>
        <v>229</v>
      </c>
      <c r="J18" s="112">
        <f t="shared" ref="J18" si="19">H18*100/G18</f>
        <v>8.0321285140562253</v>
      </c>
      <c r="K18" s="96">
        <v>33</v>
      </c>
      <c r="L18" s="128">
        <f>ДРВ!$I$227</f>
        <v>2</v>
      </c>
      <c r="M18" s="128">
        <f t="shared" ref="M18" si="20">K18-L18</f>
        <v>31</v>
      </c>
      <c r="N18" s="112">
        <f t="shared" ref="N18" si="21">L18*100/K18</f>
        <v>6.0606060606060606</v>
      </c>
      <c r="O18" s="96">
        <v>64</v>
      </c>
      <c r="P18" s="128">
        <f>ДРВ!$I$229</f>
        <v>8</v>
      </c>
      <c r="Q18" s="128">
        <f t="shared" ref="Q18" si="22">O18-P18</f>
        <v>56</v>
      </c>
      <c r="R18" s="112">
        <f t="shared" ref="R18" si="23">P18*100/O18</f>
        <v>12.5</v>
      </c>
    </row>
    <row r="19" spans="1:18" ht="15.75" thickBot="1" x14ac:dyDescent="0.3">
      <c r="A19" s="176">
        <v>11</v>
      </c>
      <c r="B19" s="159" t="s">
        <v>346</v>
      </c>
      <c r="C19" s="96">
        <v>0</v>
      </c>
      <c r="D19" s="128">
        <f>ДРВ!$I$190</f>
        <v>0</v>
      </c>
      <c r="E19" s="128">
        <f t="shared" si="15"/>
        <v>0</v>
      </c>
      <c r="F19" s="112" t="e">
        <f t="shared" si="0"/>
        <v>#DIV/0!</v>
      </c>
      <c r="G19" s="96">
        <v>0</v>
      </c>
      <c r="H19" s="128">
        <f>ДРВ!$I$192</f>
        <v>0</v>
      </c>
      <c r="I19" s="128">
        <f t="shared" si="1"/>
        <v>0</v>
      </c>
      <c r="J19" s="112" t="e">
        <f t="shared" si="2"/>
        <v>#DIV/0!</v>
      </c>
      <c r="K19" s="96">
        <v>0</v>
      </c>
      <c r="L19" s="128">
        <f>ДРВ!$I$194</f>
        <v>0</v>
      </c>
      <c r="M19" s="128">
        <f t="shared" si="3"/>
        <v>0</v>
      </c>
      <c r="N19" s="112" t="e">
        <f t="shared" si="4"/>
        <v>#DIV/0!</v>
      </c>
      <c r="O19" s="96">
        <v>0</v>
      </c>
      <c r="P19" s="128">
        <f>ДРВ!$I$196</f>
        <v>0</v>
      </c>
      <c r="Q19" s="128">
        <f t="shared" si="5"/>
        <v>0</v>
      </c>
      <c r="R19" s="112" t="e">
        <f t="shared" si="6"/>
        <v>#DIV/0!</v>
      </c>
    </row>
    <row r="20" spans="1:18" ht="15.75" thickBot="1" x14ac:dyDescent="0.3">
      <c r="A20" s="38">
        <v>12</v>
      </c>
      <c r="B20" s="159" t="s">
        <v>287</v>
      </c>
      <c r="C20" s="96">
        <v>0</v>
      </c>
      <c r="D20" s="128">
        <f>ДРВ!$I$146</f>
        <v>0</v>
      </c>
      <c r="E20" s="128">
        <f t="shared" si="15"/>
        <v>0</v>
      </c>
      <c r="F20" s="112" t="e">
        <f t="shared" si="0"/>
        <v>#DIV/0!</v>
      </c>
      <c r="G20" s="96">
        <v>0</v>
      </c>
      <c r="H20" s="128">
        <f>ДРВ!$I$148</f>
        <v>0</v>
      </c>
      <c r="I20" s="128">
        <f t="shared" si="1"/>
        <v>0</v>
      </c>
      <c r="J20" s="112" t="e">
        <f t="shared" si="2"/>
        <v>#DIV/0!</v>
      </c>
      <c r="K20" s="96">
        <v>0</v>
      </c>
      <c r="L20" s="128">
        <f>ДРВ!$I$150</f>
        <v>0</v>
      </c>
      <c r="M20" s="128">
        <f t="shared" si="3"/>
        <v>0</v>
      </c>
      <c r="N20" s="112" t="e">
        <f t="shared" si="4"/>
        <v>#DIV/0!</v>
      </c>
      <c r="O20" s="96">
        <v>0</v>
      </c>
      <c r="P20" s="128">
        <f>ДРВ!$I$152</f>
        <v>0</v>
      </c>
      <c r="Q20" s="128">
        <f t="shared" si="5"/>
        <v>0</v>
      </c>
      <c r="R20" s="112" t="e">
        <f t="shared" si="6"/>
        <v>#DIV/0!</v>
      </c>
    </row>
    <row r="21" spans="1:18" ht="15.75" thickBot="1" x14ac:dyDescent="0.3">
      <c r="A21" s="176">
        <v>13</v>
      </c>
      <c r="B21" s="105" t="s">
        <v>188</v>
      </c>
      <c r="C21" s="96">
        <v>159</v>
      </c>
      <c r="D21" s="128">
        <f>ДРВ!$I$102</f>
        <v>9</v>
      </c>
      <c r="E21" s="128">
        <f>C21-D21</f>
        <v>150</v>
      </c>
      <c r="F21" s="112">
        <f>D21*100/C21</f>
        <v>5.6603773584905657</v>
      </c>
      <c r="G21" s="96">
        <v>354</v>
      </c>
      <c r="H21" s="128">
        <f>ДРВ!$I$104</f>
        <v>30</v>
      </c>
      <c r="I21" s="128">
        <f>G21-H21</f>
        <v>324</v>
      </c>
      <c r="J21" s="112">
        <f>H21*100/G21</f>
        <v>8.4745762711864412</v>
      </c>
      <c r="K21" s="96">
        <v>37</v>
      </c>
      <c r="L21" s="128">
        <f>ДРВ!$I$106</f>
        <v>4</v>
      </c>
      <c r="M21" s="128">
        <f>K21-L21</f>
        <v>33</v>
      </c>
      <c r="N21" s="112">
        <f>L21*100/K21</f>
        <v>10.810810810810811</v>
      </c>
      <c r="O21" s="96">
        <v>69</v>
      </c>
      <c r="P21" s="128">
        <f>ДРВ!$I$108</f>
        <v>15</v>
      </c>
      <c r="Q21" s="128">
        <f>O21-P21</f>
        <v>54</v>
      </c>
      <c r="R21" s="112">
        <f>P21*100/O21</f>
        <v>21.739130434782609</v>
      </c>
    </row>
    <row r="22" spans="1:18" ht="15.75" thickBot="1" x14ac:dyDescent="0.3">
      <c r="A22" s="38">
        <v>14</v>
      </c>
      <c r="B22" s="105" t="s">
        <v>186</v>
      </c>
      <c r="C22" s="96">
        <v>142</v>
      </c>
      <c r="D22" s="128">
        <f>ДРВ!$I$69</f>
        <v>14</v>
      </c>
      <c r="E22" s="128">
        <f t="shared" si="15"/>
        <v>128</v>
      </c>
      <c r="F22" s="112">
        <f t="shared" si="0"/>
        <v>9.8591549295774641</v>
      </c>
      <c r="G22" s="96">
        <v>259</v>
      </c>
      <c r="H22" s="128">
        <f>ДРВ!$I$71</f>
        <v>33</v>
      </c>
      <c r="I22" s="128">
        <f t="shared" si="1"/>
        <v>226</v>
      </c>
      <c r="J22" s="112">
        <f t="shared" si="2"/>
        <v>12.741312741312742</v>
      </c>
      <c r="K22" s="96">
        <v>39</v>
      </c>
      <c r="L22" s="128">
        <f>ДРВ!$I$73</f>
        <v>1</v>
      </c>
      <c r="M22" s="128">
        <f t="shared" si="3"/>
        <v>38</v>
      </c>
      <c r="N22" s="112">
        <f t="shared" si="4"/>
        <v>2.5641025641025643</v>
      </c>
      <c r="O22" s="96">
        <v>68</v>
      </c>
      <c r="P22" s="128">
        <f>ДРВ!$I$75</f>
        <v>10</v>
      </c>
      <c r="Q22" s="128">
        <f t="shared" si="5"/>
        <v>58</v>
      </c>
      <c r="R22" s="112">
        <f t="shared" si="6"/>
        <v>14.705882352941176</v>
      </c>
    </row>
    <row r="23" spans="1:18" ht="15.75" thickBot="1" x14ac:dyDescent="0.3">
      <c r="A23" s="176">
        <v>15</v>
      </c>
      <c r="B23" s="105" t="s">
        <v>187</v>
      </c>
      <c r="C23" s="96">
        <v>176</v>
      </c>
      <c r="D23" s="128">
        <f>ДРВ!$I$80</f>
        <v>9</v>
      </c>
      <c r="E23" s="128">
        <f t="shared" si="15"/>
        <v>167</v>
      </c>
      <c r="F23" s="112">
        <f t="shared" si="0"/>
        <v>5.1136363636363633</v>
      </c>
      <c r="G23" s="96">
        <v>365</v>
      </c>
      <c r="H23" s="128">
        <f>ДРВ!$I$82</f>
        <v>18</v>
      </c>
      <c r="I23" s="128">
        <f t="shared" si="1"/>
        <v>347</v>
      </c>
      <c r="J23" s="112">
        <f t="shared" si="2"/>
        <v>4.9315068493150687</v>
      </c>
      <c r="K23" s="96">
        <v>40</v>
      </c>
      <c r="L23" s="128">
        <f>ДРВ!$I$84</f>
        <v>0</v>
      </c>
      <c r="M23" s="128">
        <f t="shared" si="3"/>
        <v>40</v>
      </c>
      <c r="N23" s="112">
        <f t="shared" si="4"/>
        <v>0</v>
      </c>
      <c r="O23" s="96">
        <v>84</v>
      </c>
      <c r="P23" s="128">
        <f>ДРВ!$I$86</f>
        <v>0</v>
      </c>
      <c r="Q23" s="128">
        <f t="shared" si="5"/>
        <v>84</v>
      </c>
      <c r="R23" s="112">
        <f t="shared" si="6"/>
        <v>0</v>
      </c>
    </row>
    <row r="24" spans="1:18" ht="15.75" thickBot="1" x14ac:dyDescent="0.3">
      <c r="A24" s="38">
        <v>16</v>
      </c>
      <c r="B24" s="105" t="s">
        <v>36</v>
      </c>
      <c r="C24" s="96">
        <v>22</v>
      </c>
      <c r="D24" s="128">
        <f>ДРВ!$I$91</f>
        <v>26</v>
      </c>
      <c r="E24" s="128">
        <f t="shared" si="15"/>
        <v>-4</v>
      </c>
      <c r="F24" s="112">
        <f t="shared" si="0"/>
        <v>118.18181818181819</v>
      </c>
      <c r="G24" s="96">
        <v>63</v>
      </c>
      <c r="H24" s="128">
        <f>ДРВ!$I$93</f>
        <v>67</v>
      </c>
      <c r="I24" s="128">
        <f t="shared" si="1"/>
        <v>-4</v>
      </c>
      <c r="J24" s="112">
        <f t="shared" si="2"/>
        <v>106.34920634920636</v>
      </c>
      <c r="K24" s="96">
        <v>5</v>
      </c>
      <c r="L24" s="128">
        <f>ДРВ!$I$95</f>
        <v>15</v>
      </c>
      <c r="M24" s="128">
        <f t="shared" si="3"/>
        <v>-10</v>
      </c>
      <c r="N24" s="112">
        <f t="shared" si="4"/>
        <v>300</v>
      </c>
      <c r="O24" s="96">
        <v>10</v>
      </c>
      <c r="P24" s="128">
        <f>ДРВ!$I$97</f>
        <v>18</v>
      </c>
      <c r="Q24" s="128">
        <f t="shared" si="5"/>
        <v>-8</v>
      </c>
      <c r="R24" s="112">
        <f t="shared" si="6"/>
        <v>180</v>
      </c>
    </row>
    <row r="25" spans="1:18" ht="15.75" thickBot="1" x14ac:dyDescent="0.3">
      <c r="A25" s="176">
        <v>17</v>
      </c>
      <c r="B25" s="105" t="s">
        <v>358</v>
      </c>
      <c r="C25" s="96">
        <v>147</v>
      </c>
      <c r="D25" s="128">
        <f>ДРВ!$I$201</f>
        <v>8</v>
      </c>
      <c r="E25" s="128">
        <f t="shared" ref="E25:E26" si="24">C25-D25</f>
        <v>139</v>
      </c>
      <c r="F25" s="112">
        <f t="shared" ref="F25:F26" si="25">D25*100/C25</f>
        <v>5.4421768707482991</v>
      </c>
      <c r="G25" s="96">
        <v>291</v>
      </c>
      <c r="H25" s="128">
        <f>ДРВ!$I$203</f>
        <v>12</v>
      </c>
      <c r="I25" s="128">
        <f t="shared" ref="I25:I26" si="26">G25-H25</f>
        <v>279</v>
      </c>
      <c r="J25" s="112">
        <f t="shared" ref="J25:J26" si="27">H25*100/G25</f>
        <v>4.1237113402061851</v>
      </c>
      <c r="K25" s="96">
        <v>40</v>
      </c>
      <c r="L25" s="128">
        <f>ДРВ!$I$205</f>
        <v>1</v>
      </c>
      <c r="M25" s="128">
        <f t="shared" ref="M25:M26" si="28">K25-L25</f>
        <v>39</v>
      </c>
      <c r="N25" s="112">
        <f t="shared" ref="N25:N26" si="29">L25*100/K25</f>
        <v>2.5</v>
      </c>
      <c r="O25" s="96">
        <v>82</v>
      </c>
      <c r="P25" s="128">
        <f>ДРВ!$I$207</f>
        <v>2</v>
      </c>
      <c r="Q25" s="128">
        <f t="shared" ref="Q25:Q26" si="30">O25-P25</f>
        <v>80</v>
      </c>
      <c r="R25" s="112">
        <f t="shared" ref="R25:R26" si="31">P25*100/O25</f>
        <v>2.4390243902439024</v>
      </c>
    </row>
    <row r="26" spans="1:18" ht="15.75" thickBot="1" x14ac:dyDescent="0.3">
      <c r="A26" s="176">
        <v>18</v>
      </c>
      <c r="B26" s="105" t="s">
        <v>480</v>
      </c>
      <c r="C26" s="96">
        <v>48</v>
      </c>
      <c r="D26" s="128">
        <f>ДРВ!$I$245</f>
        <v>19</v>
      </c>
      <c r="E26" s="128">
        <f t="shared" si="24"/>
        <v>29</v>
      </c>
      <c r="F26" s="112">
        <f t="shared" si="25"/>
        <v>39.583333333333336</v>
      </c>
      <c r="G26" s="96">
        <v>86</v>
      </c>
      <c r="H26" s="128">
        <f>ДРВ!$I$247</f>
        <v>54</v>
      </c>
      <c r="I26" s="128">
        <f t="shared" si="26"/>
        <v>32</v>
      </c>
      <c r="J26" s="112">
        <f t="shared" si="27"/>
        <v>62.790697674418603</v>
      </c>
      <c r="K26" s="96">
        <v>12</v>
      </c>
      <c r="L26" s="128">
        <f>ДРВ!$I$249</f>
        <v>1</v>
      </c>
      <c r="M26" s="128">
        <f t="shared" si="28"/>
        <v>11</v>
      </c>
      <c r="N26" s="112">
        <f t="shared" si="29"/>
        <v>8.3333333333333339</v>
      </c>
      <c r="O26" s="96">
        <v>22</v>
      </c>
      <c r="P26" s="128">
        <f>ДРВ!$I$251</f>
        <v>0</v>
      </c>
      <c r="Q26" s="128">
        <f t="shared" si="30"/>
        <v>22</v>
      </c>
      <c r="R26" s="112">
        <f t="shared" si="31"/>
        <v>0</v>
      </c>
    </row>
    <row r="27" spans="1:18" ht="15.75" thickBot="1" x14ac:dyDescent="0.3">
      <c r="A27" s="38">
        <v>19</v>
      </c>
      <c r="B27" s="105" t="s">
        <v>19</v>
      </c>
      <c r="C27" s="96">
        <v>22</v>
      </c>
      <c r="D27" s="128">
        <f>ДРВ!$I$124</f>
        <v>19</v>
      </c>
      <c r="E27" s="128">
        <f t="shared" si="15"/>
        <v>3</v>
      </c>
      <c r="F27" s="112">
        <f t="shared" si="0"/>
        <v>86.36363636363636</v>
      </c>
      <c r="G27" s="96">
        <v>47</v>
      </c>
      <c r="H27" s="128">
        <f>ДРВ!$I$126</f>
        <v>77</v>
      </c>
      <c r="I27" s="128">
        <f t="shared" si="1"/>
        <v>-30</v>
      </c>
      <c r="J27" s="112">
        <f t="shared" si="2"/>
        <v>163.82978723404256</v>
      </c>
      <c r="K27" s="96">
        <v>5</v>
      </c>
      <c r="L27" s="128">
        <f>ДРВ!$I$128</f>
        <v>12</v>
      </c>
      <c r="M27" s="128">
        <f t="shared" si="3"/>
        <v>-7</v>
      </c>
      <c r="N27" s="112">
        <f t="shared" si="4"/>
        <v>240</v>
      </c>
      <c r="O27" s="96">
        <v>10</v>
      </c>
      <c r="P27" s="128">
        <f>ДРВ!$I$130</f>
        <v>12</v>
      </c>
      <c r="Q27" s="128">
        <f t="shared" si="5"/>
        <v>-2</v>
      </c>
      <c r="R27" s="112">
        <f t="shared" si="6"/>
        <v>120</v>
      </c>
    </row>
    <row r="28" spans="1:18" ht="15.75" thickBot="1" x14ac:dyDescent="0.3">
      <c r="A28" s="176">
        <v>20</v>
      </c>
      <c r="B28" s="105" t="s">
        <v>189</v>
      </c>
      <c r="C28" s="96">
        <v>53</v>
      </c>
      <c r="D28" s="128">
        <f>ДРВ!$I$58</f>
        <v>15</v>
      </c>
      <c r="E28" s="128">
        <f t="shared" si="15"/>
        <v>38</v>
      </c>
      <c r="F28" s="112">
        <f>D28*100/C28</f>
        <v>28.30188679245283</v>
      </c>
      <c r="G28" s="96">
        <v>262</v>
      </c>
      <c r="H28" s="128">
        <f>ДРВ!$I$60</f>
        <v>47</v>
      </c>
      <c r="I28" s="128">
        <f t="shared" si="1"/>
        <v>215</v>
      </c>
      <c r="J28" s="112">
        <f t="shared" si="2"/>
        <v>17.938931297709924</v>
      </c>
      <c r="K28" s="96">
        <v>39</v>
      </c>
      <c r="L28" s="128">
        <f>ДРВ!$I$62</f>
        <v>2</v>
      </c>
      <c r="M28" s="128">
        <f t="shared" si="3"/>
        <v>37</v>
      </c>
      <c r="N28" s="112">
        <f t="shared" si="4"/>
        <v>5.1282051282051286</v>
      </c>
      <c r="O28" s="96">
        <v>73</v>
      </c>
      <c r="P28" s="128">
        <f>ДРВ!$I$64</f>
        <v>13</v>
      </c>
      <c r="Q28" s="128">
        <f t="shared" si="5"/>
        <v>60</v>
      </c>
      <c r="R28" s="112">
        <f t="shared" si="6"/>
        <v>17.80821917808219</v>
      </c>
    </row>
    <row r="29" spans="1:18" s="113" customFormat="1" ht="16.5" thickBot="1" x14ac:dyDescent="0.3">
      <c r="A29" s="135"/>
      <c r="B29" s="136" t="s">
        <v>190</v>
      </c>
      <c r="C29" s="143">
        <f>SUM(C10:C28)</f>
        <v>1468</v>
      </c>
      <c r="D29" s="137">
        <f>SUM(D9:D28)</f>
        <v>225</v>
      </c>
      <c r="E29" s="137">
        <f>C29-D29</f>
        <v>1243</v>
      </c>
      <c r="F29" s="144">
        <f>D29*100/C29</f>
        <v>15.326975476839237</v>
      </c>
      <c r="G29" s="143">
        <f>SUM(G10:G28)</f>
        <v>3030</v>
      </c>
      <c r="H29" s="137">
        <f>SUM(H9:H28)</f>
        <v>616</v>
      </c>
      <c r="I29" s="137">
        <f>G29-H29</f>
        <v>2414</v>
      </c>
      <c r="J29" s="144">
        <f>H29*100/G29</f>
        <v>20.330033003300329</v>
      </c>
      <c r="K29" s="137">
        <f>SUM(K9:K28)</f>
        <v>400</v>
      </c>
      <c r="L29" s="137">
        <f>SUM(L9:L28)</f>
        <v>57</v>
      </c>
      <c r="M29" s="137">
        <f>K29-L29</f>
        <v>343</v>
      </c>
      <c r="N29" s="144">
        <f>L29*100/K29</f>
        <v>14.25</v>
      </c>
      <c r="O29" s="143">
        <f>SUM(O10:O28)</f>
        <v>695</v>
      </c>
      <c r="P29" s="137">
        <f>SUM(P9:P28)</f>
        <v>155</v>
      </c>
      <c r="Q29" s="137">
        <f>O29-P29</f>
        <v>540</v>
      </c>
      <c r="R29" s="144">
        <f>P29*100/O29</f>
        <v>22.302158273381295</v>
      </c>
    </row>
    <row r="30" spans="1:18" s="113" customFormat="1" ht="16.5" thickBot="1" x14ac:dyDescent="0.3">
      <c r="A30" s="160"/>
      <c r="B30" s="161"/>
      <c r="C30" s="162"/>
      <c r="D30" s="163"/>
      <c r="E30" s="163"/>
      <c r="F30" s="164"/>
      <c r="G30" s="162"/>
      <c r="H30" s="163"/>
      <c r="I30" s="163"/>
      <c r="J30" s="164"/>
      <c r="K30" s="162"/>
      <c r="L30" s="163"/>
      <c r="M30" s="163"/>
      <c r="N30" s="164"/>
      <c r="O30" s="162"/>
      <c r="P30" s="163"/>
      <c r="Q30" s="163"/>
      <c r="R30" s="164"/>
    </row>
    <row r="31" spans="1:18" ht="18.75" customHeight="1" thickBot="1" x14ac:dyDescent="0.3">
      <c r="A31" s="404" t="s">
        <v>435</v>
      </c>
      <c r="B31" s="412"/>
      <c r="C31" s="412"/>
      <c r="D31" s="412"/>
      <c r="E31" s="412"/>
      <c r="F31" s="412"/>
      <c r="G31" s="412"/>
      <c r="H31" s="412"/>
      <c r="I31" s="412"/>
      <c r="J31" s="412"/>
      <c r="K31" s="165"/>
      <c r="L31" s="165"/>
      <c r="M31" s="165"/>
      <c r="N31" s="165"/>
      <c r="O31" s="165"/>
      <c r="P31" s="165"/>
      <c r="Q31" s="165"/>
      <c r="R31" s="165"/>
    </row>
    <row r="32" spans="1:18" ht="36.75" customHeight="1" x14ac:dyDescent="0.25">
      <c r="A32" s="400"/>
      <c r="B32" s="401"/>
      <c r="C32" s="361" t="s">
        <v>364</v>
      </c>
      <c r="D32" s="362"/>
      <c r="E32" s="362"/>
      <c r="F32" s="363"/>
      <c r="G32" s="361" t="s">
        <v>361</v>
      </c>
      <c r="H32" s="362"/>
      <c r="I32" s="362"/>
      <c r="J32" s="363"/>
    </row>
    <row r="33" spans="1:18" ht="16.5" customHeight="1" thickBot="1" x14ac:dyDescent="0.3">
      <c r="A33" s="402"/>
      <c r="B33" s="403"/>
      <c r="C33" s="409"/>
      <c r="D33" s="410"/>
      <c r="E33" s="410"/>
      <c r="F33" s="411"/>
      <c r="G33" s="409"/>
      <c r="H33" s="410"/>
      <c r="I33" s="410"/>
      <c r="J33" s="411"/>
    </row>
    <row r="34" spans="1:18" ht="15" customHeight="1" x14ac:dyDescent="0.25">
      <c r="A34" s="402"/>
      <c r="B34" s="403"/>
      <c r="C34" s="394" t="s">
        <v>96</v>
      </c>
      <c r="D34" s="396" t="s">
        <v>97</v>
      </c>
      <c r="E34" s="396" t="s">
        <v>289</v>
      </c>
      <c r="F34" s="398" t="s">
        <v>98</v>
      </c>
      <c r="G34" s="394" t="s">
        <v>96</v>
      </c>
      <c r="H34" s="396" t="s">
        <v>97</v>
      </c>
      <c r="I34" s="396" t="s">
        <v>289</v>
      </c>
      <c r="J34" s="398" t="s">
        <v>98</v>
      </c>
    </row>
    <row r="35" spans="1:18" ht="15.75" thickBot="1" x14ac:dyDescent="0.3">
      <c r="A35" s="404"/>
      <c r="B35" s="405"/>
      <c r="C35" s="395"/>
      <c r="D35" s="397"/>
      <c r="E35" s="397"/>
      <c r="F35" s="399"/>
      <c r="G35" s="395"/>
      <c r="H35" s="397"/>
      <c r="I35" s="397"/>
      <c r="J35" s="399"/>
    </row>
    <row r="36" spans="1:18" ht="15.75" thickBot="1" x14ac:dyDescent="0.3">
      <c r="A36" s="88"/>
      <c r="B36" s="42" t="s">
        <v>490</v>
      </c>
      <c r="C36" s="51">
        <v>78</v>
      </c>
      <c r="D36" s="109">
        <f>ДРВ!$AG$26</f>
        <v>14</v>
      </c>
      <c r="E36" s="128">
        <f t="shared" ref="E36" si="32">C36-D36</f>
        <v>64</v>
      </c>
      <c r="F36" s="112">
        <f t="shared" ref="F36" si="33">D36*100/C36</f>
        <v>17.948717948717949</v>
      </c>
      <c r="G36" s="51">
        <v>0</v>
      </c>
      <c r="H36" s="109">
        <f>ДРВ!$AG$28</f>
        <v>0</v>
      </c>
      <c r="I36" s="128">
        <f t="shared" ref="I36" si="34">G36-H36</f>
        <v>0</v>
      </c>
      <c r="J36" s="112" t="e">
        <f t="shared" ref="J36" si="35">H36*100/G36</f>
        <v>#DIV/0!</v>
      </c>
    </row>
    <row r="37" spans="1:18" ht="15.75" thickBot="1" x14ac:dyDescent="0.3">
      <c r="A37" s="88">
        <v>1</v>
      </c>
      <c r="B37" s="64" t="s">
        <v>489</v>
      </c>
      <c r="C37" s="51">
        <v>78</v>
      </c>
      <c r="D37" s="109">
        <f>ДРВ!$AG$5</f>
        <v>52</v>
      </c>
      <c r="E37" s="128">
        <f>C37-D37</f>
        <v>26</v>
      </c>
      <c r="F37" s="112">
        <f t="shared" ref="F37:F42" si="36">D37*100/C37</f>
        <v>66.666666666666671</v>
      </c>
      <c r="G37" s="51">
        <v>0</v>
      </c>
      <c r="H37" s="109">
        <f>ДРВ!$AG$7</f>
        <v>0</v>
      </c>
      <c r="I37" s="128">
        <f>G37-H37</f>
        <v>0</v>
      </c>
      <c r="J37" s="112" t="e">
        <f t="shared" ref="J37:J42" si="37">H37*100/G37</f>
        <v>#DIV/0!</v>
      </c>
    </row>
    <row r="38" spans="1:18" ht="15.75" thickBot="1" x14ac:dyDescent="0.3">
      <c r="A38" s="88">
        <v>2</v>
      </c>
      <c r="B38" s="64" t="s">
        <v>29</v>
      </c>
      <c r="C38" s="51">
        <v>78</v>
      </c>
      <c r="D38" s="109">
        <f>ДРВ!$AG$12</f>
        <v>205</v>
      </c>
      <c r="E38" s="128">
        <f t="shared" ref="E38:E39" si="38">C38-D38</f>
        <v>-127</v>
      </c>
      <c r="F38" s="112">
        <f t="shared" ref="F38:F39" si="39">D38*100/C38</f>
        <v>262.82051282051282</v>
      </c>
      <c r="G38" s="51">
        <v>0</v>
      </c>
      <c r="H38" s="109">
        <f>ДРВ!$AG$14</f>
        <v>0</v>
      </c>
      <c r="I38" s="128">
        <f t="shared" ref="I38:I39" si="40">G38-H38</f>
        <v>0</v>
      </c>
      <c r="J38" s="112" t="e">
        <f t="shared" ref="J38:J39" si="41">H38*100/G38</f>
        <v>#DIV/0!</v>
      </c>
    </row>
    <row r="39" spans="1:18" ht="15.75" thickBot="1" x14ac:dyDescent="0.3">
      <c r="A39" s="88">
        <v>3</v>
      </c>
      <c r="B39" s="42" t="s">
        <v>52</v>
      </c>
      <c r="C39" s="51">
        <v>62</v>
      </c>
      <c r="D39" s="109">
        <f>ДРВ!$AG$19</f>
        <v>58</v>
      </c>
      <c r="E39" s="128">
        <f t="shared" si="38"/>
        <v>4</v>
      </c>
      <c r="F39" s="112">
        <f t="shared" si="39"/>
        <v>93.548387096774192</v>
      </c>
      <c r="G39" s="51">
        <v>0</v>
      </c>
      <c r="H39" s="109">
        <f>ДРВ!$AG$21</f>
        <v>0</v>
      </c>
      <c r="I39" s="128">
        <f t="shared" si="40"/>
        <v>0</v>
      </c>
      <c r="J39" s="112" t="e">
        <f t="shared" si="41"/>
        <v>#DIV/0!</v>
      </c>
    </row>
    <row r="40" spans="1:18" ht="15.75" thickBot="1" x14ac:dyDescent="0.3">
      <c r="A40" s="88">
        <v>4</v>
      </c>
      <c r="B40" s="42" t="s">
        <v>11</v>
      </c>
      <c r="C40" s="51">
        <v>375</v>
      </c>
      <c r="D40" s="109">
        <f>ДРВ!$AG$33</f>
        <v>165</v>
      </c>
      <c r="E40" s="128">
        <f t="shared" ref="E40:E42" si="42">C40-D40</f>
        <v>210</v>
      </c>
      <c r="F40" s="112">
        <f t="shared" si="36"/>
        <v>44</v>
      </c>
      <c r="G40" s="51">
        <v>0</v>
      </c>
      <c r="H40" s="109">
        <f>ДРВ!$AG$35</f>
        <v>0</v>
      </c>
      <c r="I40" s="128">
        <f t="shared" ref="I40:I42" si="43">G40-H40</f>
        <v>0</v>
      </c>
      <c r="J40" s="112" t="e">
        <f t="shared" si="37"/>
        <v>#DIV/0!</v>
      </c>
    </row>
    <row r="41" spans="1:18" ht="15.75" thickBot="1" x14ac:dyDescent="0.3">
      <c r="A41" s="88">
        <v>5</v>
      </c>
      <c r="B41" s="42" t="s">
        <v>300</v>
      </c>
      <c r="C41" s="51">
        <v>78</v>
      </c>
      <c r="D41" s="109">
        <f>ДРВ!$AG$40</f>
        <v>46</v>
      </c>
      <c r="E41" s="128">
        <f t="shared" si="42"/>
        <v>32</v>
      </c>
      <c r="F41" s="112">
        <f t="shared" si="36"/>
        <v>58.974358974358971</v>
      </c>
      <c r="G41" s="51">
        <v>0</v>
      </c>
      <c r="H41" s="109">
        <f>ДРВ!$AG$42</f>
        <v>0</v>
      </c>
      <c r="I41" s="128">
        <f t="shared" si="43"/>
        <v>0</v>
      </c>
      <c r="J41" s="112" t="e">
        <f t="shared" si="37"/>
        <v>#DIV/0!</v>
      </c>
    </row>
    <row r="42" spans="1:18" ht="15.75" thickBot="1" x14ac:dyDescent="0.3">
      <c r="A42" s="102"/>
      <c r="B42" s="99" t="s">
        <v>140</v>
      </c>
      <c r="C42" s="100">
        <f>SUM(C37:C41)</f>
        <v>671</v>
      </c>
      <c r="D42" s="100">
        <f>SUM(D37:D41)</f>
        <v>526</v>
      </c>
      <c r="E42" s="100">
        <f t="shared" si="42"/>
        <v>145</v>
      </c>
      <c r="F42" s="168">
        <f t="shared" si="36"/>
        <v>78.390461997019372</v>
      </c>
      <c r="G42" s="100">
        <f>SUM(G37:G41)</f>
        <v>0</v>
      </c>
      <c r="H42" s="100">
        <f>SUM(H37:H41)</f>
        <v>0</v>
      </c>
      <c r="I42" s="100">
        <f t="shared" si="43"/>
        <v>0</v>
      </c>
      <c r="J42" s="100" t="e">
        <f t="shared" si="37"/>
        <v>#DIV/0!</v>
      </c>
    </row>
    <row r="43" spans="1:18" ht="15.75" thickBot="1" x14ac:dyDescent="0.3">
      <c r="A43" s="88">
        <v>1</v>
      </c>
      <c r="B43" s="42" t="s">
        <v>344</v>
      </c>
      <c r="C43" s="51">
        <v>300</v>
      </c>
      <c r="D43" s="109">
        <f>ДРВ!$U$5</f>
        <v>479</v>
      </c>
      <c r="E43" s="128">
        <f>C43-D43</f>
        <v>-179</v>
      </c>
      <c r="F43" s="112">
        <f t="shared" ref="F43" si="44">D43*100/C43</f>
        <v>159.66666666666666</v>
      </c>
      <c r="G43" s="51">
        <v>424</v>
      </c>
      <c r="H43" s="109">
        <f>ДРВ!$U$7</f>
        <v>107</v>
      </c>
      <c r="I43" s="128">
        <f>G43-H43</f>
        <v>317</v>
      </c>
      <c r="J43" s="112">
        <f t="shared" ref="J43" si="45">H43*100/G43</f>
        <v>25.235849056603772</v>
      </c>
    </row>
    <row r="44" spans="1:18" ht="15.75" thickBot="1" x14ac:dyDescent="0.3">
      <c r="A44" s="88">
        <v>2</v>
      </c>
      <c r="B44" s="42" t="s">
        <v>424</v>
      </c>
      <c r="C44" s="51">
        <v>300</v>
      </c>
      <c r="D44" s="109">
        <f>ДРВ!$U$19</f>
        <v>62</v>
      </c>
      <c r="E44" s="128">
        <f t="shared" ref="E44" si="46">C44-D44</f>
        <v>238</v>
      </c>
      <c r="F44" s="112">
        <f t="shared" ref="F44" si="47">D44*100/C44</f>
        <v>20.666666666666668</v>
      </c>
      <c r="G44" s="51">
        <v>424</v>
      </c>
      <c r="H44" s="109">
        <f>ДРВ!$U$21</f>
        <v>24</v>
      </c>
      <c r="I44" s="128">
        <f t="shared" ref="I44" si="48">G44-H44</f>
        <v>400</v>
      </c>
      <c r="J44" s="112">
        <f t="shared" ref="J44" si="49">H44*100/G44</f>
        <v>5.6603773584905657</v>
      </c>
    </row>
    <row r="45" spans="1:18" ht="16.5" thickBot="1" x14ac:dyDescent="0.3">
      <c r="A45" s="102"/>
      <c r="B45" s="136" t="s">
        <v>362</v>
      </c>
      <c r="C45" s="100">
        <f>SUM(C43:C44)</f>
        <v>600</v>
      </c>
      <c r="D45" s="100">
        <f>SUM(D43:D44)</f>
        <v>541</v>
      </c>
      <c r="E45" s="100">
        <f t="shared" ref="E45" si="50">C45-D45</f>
        <v>59</v>
      </c>
      <c r="F45" s="168">
        <f t="shared" ref="F45" si="51">D45*100/C45</f>
        <v>90.166666666666671</v>
      </c>
      <c r="G45" s="100">
        <f>SUM(G43:G44)</f>
        <v>848</v>
      </c>
      <c r="H45" s="100">
        <f>SUM(H43:H44)</f>
        <v>131</v>
      </c>
      <c r="I45" s="100">
        <f t="shared" ref="I45" si="52">G45-H45</f>
        <v>717</v>
      </c>
      <c r="J45" s="100">
        <f t="shared" ref="J45" si="53">H45*100/G45</f>
        <v>15.44811320754717</v>
      </c>
    </row>
    <row r="46" spans="1:18" x14ac:dyDescent="0.25">
      <c r="A46" s="36"/>
      <c r="B46" s="36"/>
      <c r="C46" s="39"/>
      <c r="D46" s="21"/>
      <c r="E46" s="21"/>
      <c r="F46" s="21"/>
      <c r="G46" s="39"/>
      <c r="H46" s="21"/>
      <c r="I46" s="21"/>
      <c r="J46" s="21"/>
      <c r="K46" s="39"/>
      <c r="L46" s="21"/>
      <c r="M46" s="21"/>
      <c r="N46" s="21"/>
      <c r="O46" s="39"/>
      <c r="P46" s="21"/>
      <c r="Q46" s="21"/>
      <c r="R46" s="21"/>
    </row>
    <row r="47" spans="1:18" x14ac:dyDescent="0.25">
      <c r="A47" s="36"/>
      <c r="B47" s="36"/>
      <c r="C47" s="39"/>
      <c r="D47" s="92"/>
      <c r="E47" s="92"/>
      <c r="F47" s="91"/>
      <c r="G47" s="39"/>
      <c r="H47" s="36"/>
      <c r="I47" s="36"/>
      <c r="J47" s="36"/>
      <c r="K47" s="39"/>
      <c r="L47" s="36"/>
      <c r="M47" s="36"/>
      <c r="N47" s="36"/>
      <c r="O47" s="39"/>
      <c r="P47" s="36"/>
      <c r="Q47" s="36"/>
      <c r="R47" s="36"/>
    </row>
    <row r="48" spans="1:18" x14ac:dyDescent="0.25">
      <c r="A48" s="36"/>
      <c r="B48" s="36"/>
      <c r="C48" s="39"/>
      <c r="D48" s="92"/>
      <c r="E48" s="92"/>
      <c r="F48" s="91"/>
      <c r="G48" s="39"/>
      <c r="H48" s="36"/>
      <c r="I48" s="36"/>
      <c r="J48" s="36"/>
      <c r="K48" s="39"/>
      <c r="L48" s="36"/>
      <c r="M48" s="36"/>
      <c r="N48" s="36"/>
      <c r="O48" s="39"/>
      <c r="P48" s="36"/>
      <c r="Q48" s="36"/>
      <c r="R48" s="36"/>
    </row>
    <row r="49" spans="1:18" x14ac:dyDescent="0.25">
      <c r="A49" s="36"/>
      <c r="B49" s="36"/>
      <c r="C49" s="39"/>
      <c r="D49" s="21"/>
      <c r="E49" s="21"/>
      <c r="F49" s="21"/>
      <c r="G49" s="39"/>
      <c r="H49" s="21"/>
      <c r="I49" s="21"/>
      <c r="J49" s="21"/>
      <c r="K49" s="39"/>
      <c r="L49" s="21"/>
      <c r="M49" s="21"/>
      <c r="N49" s="21"/>
      <c r="O49" s="39"/>
      <c r="P49" s="21"/>
      <c r="Q49" s="21"/>
      <c r="R49" s="21"/>
    </row>
    <row r="50" spans="1:18" x14ac:dyDescent="0.25">
      <c r="A50" s="36"/>
      <c r="B50" s="36"/>
      <c r="C50" s="39"/>
      <c r="D50" s="21"/>
      <c r="E50" s="21"/>
      <c r="F50" s="21"/>
      <c r="G50" s="39"/>
      <c r="H50" s="21"/>
      <c r="I50" s="21"/>
      <c r="J50" s="21"/>
      <c r="K50" s="39"/>
      <c r="L50" s="21"/>
      <c r="M50" s="21"/>
      <c r="N50" s="21"/>
      <c r="O50" s="39"/>
      <c r="P50" s="21"/>
      <c r="Q50" s="21"/>
      <c r="R50" s="21"/>
    </row>
    <row r="51" spans="1:18" x14ac:dyDescent="0.25">
      <c r="A51" s="36"/>
      <c r="B51" s="36"/>
      <c r="C51" s="39"/>
      <c r="D51" s="21"/>
      <c r="E51" s="21"/>
      <c r="F51" s="21"/>
      <c r="G51" s="39"/>
      <c r="H51" s="21"/>
      <c r="I51" s="21"/>
      <c r="J51" s="21"/>
      <c r="K51" s="39"/>
      <c r="L51" s="21"/>
      <c r="M51" s="21"/>
      <c r="N51" s="21"/>
      <c r="O51" s="39"/>
      <c r="P51" s="21"/>
      <c r="Q51" s="21"/>
      <c r="R51" s="21"/>
    </row>
    <row r="52" spans="1:18" x14ac:dyDescent="0.25">
      <c r="A52" s="36"/>
      <c r="B52" s="36"/>
      <c r="C52" s="39"/>
      <c r="D52" s="21"/>
      <c r="E52" s="21"/>
      <c r="F52" s="21"/>
      <c r="G52" s="39"/>
      <c r="H52" s="21"/>
      <c r="I52" s="21"/>
      <c r="J52" s="21"/>
      <c r="K52" s="39"/>
      <c r="L52" s="21"/>
      <c r="M52" s="21"/>
      <c r="N52" s="21"/>
      <c r="O52" s="39"/>
      <c r="P52" s="21"/>
      <c r="Q52" s="21"/>
      <c r="R52" s="21"/>
    </row>
    <row r="53" spans="1:18" x14ac:dyDescent="0.25">
      <c r="A53" s="36"/>
      <c r="B53" s="36"/>
      <c r="C53" s="39"/>
      <c r="D53" s="21"/>
      <c r="E53" s="21"/>
      <c r="F53" s="21"/>
      <c r="G53" s="39"/>
      <c r="H53" s="21"/>
      <c r="I53" s="21"/>
      <c r="J53" s="21"/>
      <c r="K53" s="39"/>
      <c r="L53" s="21"/>
      <c r="M53" s="21"/>
      <c r="N53" s="21"/>
      <c r="O53" s="39"/>
      <c r="P53" s="21"/>
      <c r="Q53" s="21"/>
      <c r="R53" s="21"/>
    </row>
    <row r="54" spans="1:18" x14ac:dyDescent="0.25">
      <c r="A54" s="36"/>
      <c r="B54" s="36"/>
      <c r="C54" s="39"/>
      <c r="D54" s="21"/>
      <c r="E54" s="21"/>
      <c r="F54" s="21"/>
      <c r="G54" s="39"/>
      <c r="H54" s="21"/>
      <c r="I54" s="21"/>
      <c r="J54" s="21"/>
      <c r="K54" s="39"/>
      <c r="L54" s="21"/>
      <c r="M54" s="21"/>
      <c r="N54" s="21"/>
      <c r="O54" s="39"/>
      <c r="P54" s="21"/>
      <c r="Q54" s="21"/>
      <c r="R54" s="21"/>
    </row>
    <row r="55" spans="1:18" x14ac:dyDescent="0.25">
      <c r="A55" s="36"/>
      <c r="B55" s="36"/>
      <c r="C55" s="39"/>
      <c r="D55" s="21"/>
      <c r="E55" s="21"/>
      <c r="F55" s="21"/>
      <c r="G55" s="39"/>
      <c r="H55" s="21"/>
      <c r="I55" s="21"/>
      <c r="J55" s="21"/>
      <c r="K55" s="39"/>
      <c r="L55" s="21"/>
      <c r="M55" s="21"/>
      <c r="N55" s="21"/>
      <c r="O55" s="39"/>
      <c r="P55" s="21"/>
      <c r="Q55" s="21"/>
      <c r="R55" s="21"/>
    </row>
    <row r="56" spans="1:18" x14ac:dyDescent="0.25">
      <c r="A56" s="36"/>
      <c r="B56" s="36"/>
      <c r="C56" s="39"/>
      <c r="D56" s="21"/>
      <c r="E56" s="21"/>
      <c r="F56" s="21"/>
      <c r="G56" s="39"/>
      <c r="H56" s="21"/>
      <c r="I56" s="21"/>
      <c r="J56" s="21"/>
      <c r="K56" s="39"/>
      <c r="L56" s="21"/>
      <c r="M56" s="21"/>
      <c r="N56" s="21"/>
      <c r="O56" s="39"/>
      <c r="P56" s="21"/>
      <c r="Q56" s="21"/>
      <c r="R56" s="21"/>
    </row>
    <row r="57" spans="1:18" x14ac:dyDescent="0.25">
      <c r="A57" s="36"/>
      <c r="B57" s="36"/>
      <c r="C57" s="39"/>
      <c r="D57" s="92"/>
      <c r="E57" s="92"/>
      <c r="F57" s="91"/>
      <c r="G57" s="39"/>
      <c r="H57" s="36"/>
      <c r="I57" s="36"/>
      <c r="J57" s="36"/>
      <c r="K57" s="39"/>
      <c r="L57" s="36"/>
      <c r="M57" s="36"/>
      <c r="N57" s="36"/>
      <c r="O57" s="39"/>
      <c r="P57" s="36"/>
      <c r="Q57" s="36"/>
      <c r="R57" s="36"/>
    </row>
    <row r="58" spans="1:18" x14ac:dyDescent="0.25">
      <c r="A58" s="36"/>
      <c r="B58" s="36"/>
      <c r="C58" s="39"/>
      <c r="D58" s="92"/>
      <c r="E58" s="92"/>
      <c r="F58" s="91"/>
      <c r="G58" s="39"/>
      <c r="H58" s="36"/>
      <c r="I58" s="36"/>
      <c r="J58" s="36"/>
      <c r="K58" s="39"/>
      <c r="L58" s="36"/>
      <c r="M58" s="36"/>
      <c r="N58" s="36"/>
      <c r="O58" s="39"/>
      <c r="P58" s="36"/>
      <c r="Q58" s="36"/>
      <c r="R58" s="36"/>
    </row>
    <row r="59" spans="1:18" x14ac:dyDescent="0.25">
      <c r="A59" s="36"/>
      <c r="B59" s="36"/>
      <c r="C59" s="39"/>
      <c r="D59" s="92"/>
      <c r="E59" s="92"/>
      <c r="F59" s="91"/>
      <c r="G59" s="39"/>
      <c r="H59" s="36"/>
      <c r="I59" s="36"/>
      <c r="J59" s="36"/>
      <c r="K59" s="39"/>
      <c r="L59" s="36"/>
      <c r="M59" s="36"/>
      <c r="N59" s="36"/>
      <c r="O59" s="39"/>
      <c r="P59" s="36"/>
      <c r="Q59" s="36"/>
      <c r="R59" s="36"/>
    </row>
    <row r="60" spans="1:18" x14ac:dyDescent="0.25">
      <c r="A60" s="36"/>
      <c r="B60" s="36"/>
      <c r="C60" s="39"/>
      <c r="D60" s="92"/>
      <c r="E60" s="92"/>
      <c r="F60" s="91"/>
      <c r="G60" s="39"/>
      <c r="H60" s="36"/>
      <c r="I60" s="36"/>
      <c r="J60" s="36"/>
      <c r="K60" s="39"/>
      <c r="L60" s="36"/>
      <c r="M60" s="36"/>
      <c r="N60" s="36"/>
      <c r="O60" s="39"/>
      <c r="P60" s="36"/>
      <c r="Q60" s="36"/>
      <c r="R60" s="36"/>
    </row>
    <row r="61" spans="1:18" x14ac:dyDescent="0.25">
      <c r="A61" s="36"/>
      <c r="B61" s="36"/>
      <c r="C61" s="39"/>
      <c r="D61" s="92"/>
      <c r="E61" s="92"/>
      <c r="F61" s="91"/>
      <c r="G61" s="39"/>
      <c r="H61" s="36"/>
      <c r="I61" s="36"/>
      <c r="J61" s="36"/>
      <c r="K61" s="39"/>
      <c r="L61" s="36"/>
      <c r="M61" s="36"/>
      <c r="N61" s="36"/>
      <c r="O61" s="39"/>
      <c r="P61" s="36"/>
      <c r="Q61" s="36"/>
      <c r="R61" s="36"/>
    </row>
    <row r="62" spans="1:18" x14ac:dyDescent="0.25">
      <c r="A62" s="36"/>
      <c r="B62" s="36"/>
      <c r="C62" s="39"/>
      <c r="D62" s="92"/>
      <c r="E62" s="92"/>
      <c r="F62" s="91"/>
      <c r="G62" s="39"/>
      <c r="H62" s="36"/>
      <c r="I62" s="36"/>
      <c r="J62" s="36"/>
      <c r="K62" s="39"/>
      <c r="L62" s="36"/>
      <c r="M62" s="36"/>
      <c r="N62" s="36"/>
      <c r="O62" s="39"/>
      <c r="P62" s="36"/>
      <c r="Q62" s="36"/>
      <c r="R62" s="36"/>
    </row>
    <row r="63" spans="1:18" x14ac:dyDescent="0.25">
      <c r="A63" s="36"/>
      <c r="B63" s="36"/>
      <c r="C63" s="39"/>
      <c r="D63" s="92"/>
      <c r="E63" s="92"/>
      <c r="F63" s="91"/>
      <c r="G63" s="39"/>
      <c r="H63" s="36"/>
      <c r="I63" s="36"/>
      <c r="J63" s="36"/>
      <c r="K63" s="39"/>
      <c r="L63" s="36"/>
      <c r="M63" s="36"/>
      <c r="N63" s="36"/>
      <c r="O63" s="39"/>
      <c r="P63" s="36"/>
      <c r="Q63" s="36"/>
      <c r="R63" s="36"/>
    </row>
    <row r="64" spans="1:18" x14ac:dyDescent="0.25">
      <c r="A64" s="36"/>
      <c r="B64" s="36"/>
      <c r="C64" s="39"/>
      <c r="D64" s="92"/>
      <c r="E64" s="92"/>
      <c r="F64" s="91"/>
      <c r="G64" s="39"/>
      <c r="H64" s="36"/>
      <c r="I64" s="36"/>
      <c r="J64" s="36"/>
      <c r="K64" s="39"/>
      <c r="L64" s="36"/>
      <c r="M64" s="36"/>
      <c r="N64" s="36"/>
      <c r="O64" s="39"/>
      <c r="P64" s="36"/>
      <c r="Q64" s="36"/>
      <c r="R64" s="36"/>
    </row>
    <row r="65" spans="1:18" x14ac:dyDescent="0.25">
      <c r="A65" s="36"/>
      <c r="B65" s="36"/>
      <c r="C65" s="39"/>
      <c r="D65" s="92"/>
      <c r="E65" s="92"/>
      <c r="F65" s="91"/>
      <c r="G65" s="39"/>
      <c r="H65" s="36"/>
      <c r="I65" s="36"/>
      <c r="J65" s="36"/>
      <c r="K65" s="39"/>
      <c r="L65" s="36"/>
      <c r="M65" s="36"/>
      <c r="N65" s="36"/>
      <c r="O65" s="39"/>
      <c r="P65" s="36"/>
      <c r="Q65" s="36"/>
      <c r="R65" s="36"/>
    </row>
    <row r="66" spans="1:18" x14ac:dyDescent="0.25">
      <c r="A66" s="36"/>
      <c r="B66" s="36"/>
      <c r="C66" s="39"/>
      <c r="D66" s="92"/>
      <c r="E66" s="92"/>
      <c r="F66" s="91"/>
      <c r="G66" s="39"/>
      <c r="H66" s="36"/>
      <c r="I66" s="36"/>
      <c r="J66" s="36"/>
      <c r="K66" s="39"/>
      <c r="L66" s="36"/>
      <c r="M66" s="36"/>
      <c r="N66" s="36"/>
      <c r="O66" s="39"/>
      <c r="P66" s="36"/>
      <c r="Q66" s="36"/>
      <c r="R66" s="36"/>
    </row>
    <row r="67" spans="1:18" x14ac:dyDescent="0.25">
      <c r="A67" s="36"/>
      <c r="B67" s="36"/>
      <c r="C67" s="39"/>
      <c r="D67" s="92"/>
      <c r="E67" s="92"/>
      <c r="F67" s="91"/>
      <c r="G67" s="39"/>
      <c r="H67" s="36"/>
      <c r="I67" s="36"/>
      <c r="J67" s="36"/>
      <c r="K67" s="39"/>
      <c r="L67" s="36"/>
      <c r="M67" s="36"/>
      <c r="N67" s="36"/>
      <c r="O67" s="39"/>
      <c r="P67" s="36"/>
      <c r="Q67" s="36"/>
      <c r="R67" s="36"/>
    </row>
    <row r="68" spans="1:18" x14ac:dyDescent="0.25">
      <c r="A68" s="36"/>
      <c r="B68" s="36"/>
      <c r="C68" s="39"/>
      <c r="D68" s="92"/>
      <c r="E68" s="92"/>
      <c r="F68" s="91"/>
      <c r="G68" s="39"/>
      <c r="H68" s="36"/>
      <c r="I68" s="36"/>
      <c r="J68" s="36"/>
      <c r="K68" s="39"/>
      <c r="L68" s="36"/>
      <c r="M68" s="36"/>
      <c r="N68" s="36"/>
      <c r="O68" s="39"/>
      <c r="P68" s="36"/>
      <c r="Q68" s="36"/>
      <c r="R68" s="36"/>
    </row>
    <row r="69" spans="1:18" x14ac:dyDescent="0.25">
      <c r="A69" s="36"/>
      <c r="B69" s="36"/>
      <c r="C69" s="39"/>
      <c r="D69" s="92"/>
      <c r="E69" s="92"/>
      <c r="F69" s="91"/>
      <c r="G69" s="39"/>
      <c r="H69" s="36"/>
      <c r="I69" s="36"/>
      <c r="J69" s="36"/>
      <c r="K69" s="39"/>
      <c r="L69" s="36"/>
      <c r="M69" s="36"/>
      <c r="N69" s="36"/>
      <c r="O69" s="39"/>
      <c r="P69" s="36"/>
      <c r="Q69" s="36"/>
      <c r="R69" s="36"/>
    </row>
    <row r="70" spans="1:18" x14ac:dyDescent="0.25">
      <c r="A70" s="36"/>
      <c r="B70" s="36"/>
      <c r="C70" s="39"/>
      <c r="D70" s="92"/>
      <c r="E70" s="92"/>
      <c r="F70" s="91"/>
      <c r="G70" s="39"/>
      <c r="H70" s="36"/>
      <c r="I70" s="36"/>
      <c r="J70" s="36"/>
      <c r="K70" s="39"/>
      <c r="L70" s="36"/>
      <c r="M70" s="36"/>
      <c r="N70" s="36"/>
      <c r="O70" s="39"/>
      <c r="P70" s="36"/>
      <c r="Q70" s="36"/>
      <c r="R70" s="36"/>
    </row>
    <row r="71" spans="1:18" x14ac:dyDescent="0.25">
      <c r="A71" s="36"/>
      <c r="B71" s="36"/>
      <c r="C71" s="39"/>
      <c r="D71" s="92"/>
      <c r="E71" s="92"/>
      <c r="F71" s="91"/>
      <c r="G71" s="39"/>
      <c r="H71" s="36"/>
      <c r="I71" s="36"/>
      <c r="J71" s="36"/>
      <c r="K71" s="39"/>
      <c r="L71" s="36"/>
      <c r="M71" s="36"/>
      <c r="N71" s="36"/>
      <c r="O71" s="39"/>
      <c r="P71" s="36"/>
      <c r="Q71" s="36"/>
      <c r="R71" s="36"/>
    </row>
    <row r="72" spans="1:18" x14ac:dyDescent="0.25">
      <c r="A72" s="36"/>
      <c r="B72" s="36"/>
      <c r="C72" s="39"/>
      <c r="D72" s="92"/>
      <c r="E72" s="92"/>
      <c r="F72" s="91"/>
      <c r="G72" s="39"/>
      <c r="H72" s="36"/>
      <c r="I72" s="36"/>
      <c r="J72" s="36"/>
      <c r="K72" s="39"/>
      <c r="L72" s="36"/>
      <c r="M72" s="36"/>
      <c r="N72" s="36"/>
      <c r="O72" s="39"/>
      <c r="P72" s="36"/>
      <c r="Q72" s="36"/>
      <c r="R72" s="36"/>
    </row>
    <row r="73" spans="1:18" x14ac:dyDescent="0.25">
      <c r="A73" s="36"/>
      <c r="B73" s="36"/>
      <c r="C73" s="39"/>
      <c r="D73" s="92"/>
      <c r="E73" s="92"/>
      <c r="F73" s="91"/>
      <c r="G73" s="39"/>
      <c r="H73" s="36"/>
      <c r="I73" s="36"/>
      <c r="J73" s="36"/>
      <c r="K73" s="39"/>
      <c r="L73" s="36"/>
      <c r="M73" s="36"/>
      <c r="N73" s="36"/>
      <c r="O73" s="39"/>
      <c r="P73" s="36"/>
      <c r="Q73" s="36"/>
      <c r="R73" s="36"/>
    </row>
    <row r="74" spans="1:18" x14ac:dyDescent="0.25">
      <c r="A74" s="36"/>
      <c r="B74" s="36"/>
      <c r="C74" s="39"/>
      <c r="D74" s="92"/>
      <c r="E74" s="92"/>
      <c r="F74" s="91"/>
      <c r="G74" s="39"/>
      <c r="H74" s="36"/>
      <c r="I74" s="36"/>
      <c r="J74" s="36"/>
      <c r="K74" s="39"/>
      <c r="L74" s="36"/>
      <c r="M74" s="36"/>
      <c r="N74" s="36"/>
      <c r="O74" s="39"/>
      <c r="P74" s="36"/>
      <c r="Q74" s="36"/>
      <c r="R74" s="36"/>
    </row>
    <row r="75" spans="1:18" x14ac:dyDescent="0.25">
      <c r="A75" s="36"/>
      <c r="B75" s="36"/>
      <c r="C75" s="39"/>
      <c r="D75" s="92"/>
      <c r="E75" s="92"/>
      <c r="F75" s="91"/>
      <c r="G75" s="39"/>
      <c r="H75" s="36"/>
      <c r="I75" s="36"/>
      <c r="J75" s="36"/>
      <c r="K75" s="39"/>
      <c r="L75" s="36"/>
      <c r="M75" s="36"/>
      <c r="N75" s="36"/>
      <c r="O75" s="39"/>
      <c r="P75" s="36"/>
      <c r="Q75" s="36"/>
      <c r="R75" s="36"/>
    </row>
    <row r="76" spans="1:18" x14ac:dyDescent="0.25">
      <c r="A76" s="36"/>
      <c r="B76" s="36"/>
      <c r="C76" s="39"/>
      <c r="D76" s="92"/>
      <c r="E76" s="92"/>
      <c r="F76" s="91"/>
      <c r="G76" s="39"/>
      <c r="H76" s="36"/>
      <c r="I76" s="36"/>
      <c r="J76" s="36"/>
      <c r="K76" s="39"/>
      <c r="L76" s="36"/>
      <c r="M76" s="36"/>
      <c r="N76" s="36"/>
      <c r="O76" s="39"/>
      <c r="P76" s="36"/>
      <c r="Q76" s="36"/>
      <c r="R76" s="36"/>
    </row>
    <row r="77" spans="1:18" x14ac:dyDescent="0.25">
      <c r="A77" s="36"/>
      <c r="B77" s="36"/>
      <c r="C77" s="39"/>
      <c r="D77" s="92"/>
      <c r="E77" s="92"/>
      <c r="F77" s="91"/>
      <c r="G77" s="39"/>
      <c r="H77" s="36"/>
      <c r="I77" s="36"/>
      <c r="J77" s="36"/>
      <c r="K77" s="39"/>
      <c r="L77" s="36"/>
      <c r="M77" s="36"/>
      <c r="N77" s="36"/>
      <c r="O77" s="39"/>
      <c r="P77" s="36"/>
      <c r="Q77" s="36"/>
      <c r="R77" s="36"/>
    </row>
    <row r="78" spans="1:18" x14ac:dyDescent="0.25">
      <c r="A78" s="36"/>
      <c r="B78" s="36"/>
      <c r="C78" s="39"/>
      <c r="D78" s="92"/>
      <c r="E78" s="92"/>
      <c r="F78" s="91"/>
      <c r="G78" s="39"/>
      <c r="H78" s="36"/>
      <c r="I78" s="36"/>
      <c r="J78" s="36"/>
      <c r="K78" s="39"/>
      <c r="L78" s="36"/>
      <c r="M78" s="36"/>
      <c r="N78" s="36"/>
      <c r="O78" s="39"/>
      <c r="P78" s="36"/>
      <c r="Q78" s="36"/>
      <c r="R78" s="36"/>
    </row>
    <row r="79" spans="1:18" x14ac:dyDescent="0.25">
      <c r="A79" s="36"/>
      <c r="B79" s="36"/>
      <c r="C79" s="39"/>
      <c r="D79" s="92"/>
      <c r="E79" s="92"/>
      <c r="F79" s="91"/>
      <c r="G79" s="39"/>
      <c r="H79" s="36"/>
      <c r="I79" s="36"/>
      <c r="J79" s="36"/>
      <c r="K79" s="39"/>
      <c r="L79" s="36"/>
      <c r="M79" s="36"/>
      <c r="N79" s="36"/>
      <c r="O79" s="39"/>
      <c r="P79" s="36"/>
      <c r="Q79" s="36"/>
      <c r="R79" s="36"/>
    </row>
    <row r="80" spans="1:18" x14ac:dyDescent="0.25">
      <c r="A80" s="36"/>
      <c r="B80" s="36"/>
      <c r="C80" s="39"/>
      <c r="D80" s="92"/>
      <c r="E80" s="92"/>
      <c r="F80" s="91"/>
      <c r="G80" s="39"/>
      <c r="H80" s="36"/>
      <c r="I80" s="36"/>
      <c r="J80" s="36"/>
      <c r="K80" s="39"/>
      <c r="L80" s="36"/>
      <c r="M80" s="36"/>
      <c r="N80" s="36"/>
      <c r="O80" s="39"/>
      <c r="P80" s="36"/>
      <c r="Q80" s="36"/>
      <c r="R80" s="36"/>
    </row>
    <row r="81" spans="1:18" x14ac:dyDescent="0.25">
      <c r="A81" s="36"/>
      <c r="B81" s="36"/>
      <c r="C81" s="39"/>
      <c r="D81" s="92"/>
      <c r="E81" s="92"/>
      <c r="F81" s="91"/>
      <c r="G81" s="39"/>
      <c r="H81" s="36"/>
      <c r="I81" s="36"/>
      <c r="J81" s="36"/>
      <c r="K81" s="39"/>
      <c r="L81" s="36"/>
      <c r="M81" s="36"/>
      <c r="N81" s="36"/>
      <c r="O81" s="39"/>
      <c r="P81" s="36"/>
      <c r="Q81" s="36"/>
      <c r="R81" s="36"/>
    </row>
    <row r="82" spans="1:18" x14ac:dyDescent="0.25">
      <c r="A82" s="36"/>
      <c r="B82" s="36"/>
      <c r="C82" s="39"/>
      <c r="D82" s="92"/>
      <c r="E82" s="92"/>
      <c r="F82" s="91"/>
      <c r="G82" s="39"/>
      <c r="H82" s="36"/>
      <c r="I82" s="36"/>
      <c r="J82" s="36"/>
      <c r="K82" s="39"/>
      <c r="L82" s="36"/>
      <c r="M82" s="36"/>
      <c r="N82" s="36"/>
      <c r="O82" s="39"/>
      <c r="P82" s="36"/>
      <c r="Q82" s="36"/>
      <c r="R82" s="36"/>
    </row>
    <row r="83" spans="1:18" x14ac:dyDescent="0.25">
      <c r="A83" s="36"/>
      <c r="B83" s="36"/>
      <c r="C83" s="39"/>
      <c r="D83" s="92"/>
      <c r="E83" s="92"/>
      <c r="F83" s="91"/>
      <c r="G83" s="39"/>
      <c r="H83" s="36"/>
      <c r="I83" s="36"/>
      <c r="J83" s="36"/>
      <c r="K83" s="39"/>
      <c r="L83" s="36"/>
      <c r="M83" s="36"/>
      <c r="N83" s="36"/>
      <c r="O83" s="39"/>
      <c r="P83" s="36"/>
      <c r="Q83" s="36"/>
      <c r="R83" s="36"/>
    </row>
    <row r="84" spans="1:18" x14ac:dyDescent="0.25">
      <c r="A84" s="36"/>
      <c r="B84" s="36"/>
      <c r="C84" s="39"/>
      <c r="D84" s="92"/>
      <c r="E84" s="92"/>
      <c r="F84" s="91"/>
      <c r="G84" s="39"/>
      <c r="H84" s="36"/>
      <c r="I84" s="36"/>
      <c r="J84" s="36"/>
      <c r="K84" s="39"/>
      <c r="L84" s="36"/>
      <c r="M84" s="36"/>
      <c r="N84" s="36"/>
      <c r="O84" s="39"/>
      <c r="P84" s="36"/>
      <c r="Q84" s="36"/>
      <c r="R84" s="36"/>
    </row>
    <row r="85" spans="1:18" x14ac:dyDescent="0.25">
      <c r="A85" s="36"/>
      <c r="B85" s="36"/>
      <c r="C85" s="39"/>
      <c r="D85" s="92"/>
      <c r="E85" s="92"/>
      <c r="F85" s="91"/>
      <c r="G85" s="39"/>
      <c r="H85" s="36"/>
      <c r="I85" s="36"/>
      <c r="J85" s="36"/>
      <c r="K85" s="39"/>
      <c r="L85" s="36"/>
      <c r="M85" s="36"/>
      <c r="N85" s="36"/>
      <c r="O85" s="39"/>
      <c r="P85" s="36"/>
      <c r="Q85" s="36"/>
      <c r="R85" s="36"/>
    </row>
    <row r="86" spans="1:18" x14ac:dyDescent="0.25">
      <c r="A86" s="36"/>
      <c r="B86" s="36"/>
      <c r="C86" s="39"/>
      <c r="D86" s="92"/>
      <c r="E86" s="92"/>
      <c r="F86" s="91"/>
      <c r="G86" s="39"/>
      <c r="H86" s="36"/>
      <c r="I86" s="36"/>
      <c r="J86" s="36"/>
      <c r="K86" s="39"/>
      <c r="L86" s="36"/>
      <c r="M86" s="36"/>
      <c r="N86" s="36"/>
      <c r="O86" s="39"/>
      <c r="P86" s="36"/>
      <c r="Q86" s="36"/>
      <c r="R86" s="36"/>
    </row>
    <row r="87" spans="1:18" x14ac:dyDescent="0.25">
      <c r="A87" s="36"/>
      <c r="B87" s="36"/>
      <c r="C87" s="39"/>
      <c r="D87" s="92"/>
      <c r="E87" s="92"/>
      <c r="F87" s="91"/>
      <c r="G87" s="39"/>
      <c r="H87" s="36"/>
      <c r="I87" s="36"/>
      <c r="J87" s="36"/>
      <c r="K87" s="39"/>
      <c r="L87" s="36"/>
      <c r="M87" s="36"/>
      <c r="N87" s="36"/>
      <c r="O87" s="39"/>
      <c r="P87" s="36"/>
      <c r="Q87" s="36"/>
      <c r="R87" s="36"/>
    </row>
    <row r="88" spans="1:18" x14ac:dyDescent="0.25">
      <c r="A88" s="36"/>
      <c r="B88" s="36"/>
      <c r="C88" s="39"/>
      <c r="D88" s="92"/>
      <c r="E88" s="92"/>
      <c r="F88" s="91"/>
      <c r="G88" s="39"/>
      <c r="H88" s="36"/>
      <c r="I88" s="36"/>
      <c r="J88" s="36"/>
      <c r="K88" s="39"/>
      <c r="L88" s="36"/>
      <c r="M88" s="36"/>
      <c r="N88" s="36"/>
      <c r="O88" s="39"/>
      <c r="P88" s="36"/>
      <c r="Q88" s="36"/>
      <c r="R88" s="36"/>
    </row>
    <row r="89" spans="1:18" x14ac:dyDescent="0.25">
      <c r="A89" s="36"/>
      <c r="B89" s="36"/>
      <c r="C89" s="39"/>
      <c r="D89" s="92"/>
      <c r="E89" s="92"/>
      <c r="F89" s="91"/>
      <c r="G89" s="39"/>
      <c r="H89" s="36"/>
      <c r="I89" s="36"/>
      <c r="J89" s="36"/>
      <c r="K89" s="39"/>
      <c r="L89" s="36"/>
      <c r="M89" s="36"/>
      <c r="N89" s="36"/>
      <c r="O89" s="39"/>
      <c r="P89" s="36"/>
      <c r="Q89" s="36"/>
      <c r="R89" s="36"/>
    </row>
    <row r="90" spans="1:18" x14ac:dyDescent="0.25">
      <c r="A90" s="36"/>
      <c r="B90" s="36"/>
      <c r="C90" s="39"/>
      <c r="D90" s="92"/>
      <c r="E90" s="92"/>
      <c r="F90" s="91"/>
      <c r="G90" s="39"/>
      <c r="H90" s="36"/>
      <c r="I90" s="36"/>
      <c r="J90" s="36"/>
      <c r="K90" s="39"/>
      <c r="L90" s="36"/>
      <c r="M90" s="36"/>
      <c r="N90" s="36"/>
      <c r="O90" s="39"/>
      <c r="P90" s="36"/>
      <c r="Q90" s="36"/>
      <c r="R90" s="36"/>
    </row>
    <row r="91" spans="1:18" x14ac:dyDescent="0.25">
      <c r="A91" s="36"/>
      <c r="B91" s="36"/>
      <c r="C91" s="39"/>
      <c r="D91" s="92"/>
      <c r="E91" s="92"/>
      <c r="F91" s="91"/>
      <c r="G91" s="39"/>
      <c r="H91" s="36"/>
      <c r="I91" s="36"/>
      <c r="J91" s="36"/>
      <c r="K91" s="39"/>
      <c r="L91" s="36"/>
      <c r="M91" s="36"/>
      <c r="N91" s="36"/>
      <c r="O91" s="39"/>
      <c r="P91" s="36"/>
      <c r="Q91" s="36"/>
      <c r="R91" s="36"/>
    </row>
    <row r="92" spans="1:18" x14ac:dyDescent="0.25">
      <c r="A92" s="36"/>
      <c r="B92" s="36"/>
      <c r="C92" s="39"/>
      <c r="D92" s="92"/>
      <c r="E92" s="92"/>
      <c r="F92" s="91"/>
      <c r="G92" s="39"/>
      <c r="H92" s="36"/>
      <c r="I92" s="36"/>
      <c r="J92" s="36"/>
      <c r="K92" s="39"/>
      <c r="L92" s="36"/>
      <c r="M92" s="36"/>
      <c r="N92" s="36"/>
      <c r="O92" s="39"/>
      <c r="P92" s="36"/>
      <c r="Q92" s="36"/>
      <c r="R92" s="36"/>
    </row>
    <row r="93" spans="1:18" x14ac:dyDescent="0.25">
      <c r="A93" s="36"/>
      <c r="B93" s="36"/>
      <c r="C93" s="39"/>
      <c r="D93" s="92"/>
      <c r="E93" s="92"/>
      <c r="F93" s="91"/>
      <c r="G93" s="39"/>
      <c r="H93" s="36"/>
      <c r="I93" s="36"/>
      <c r="J93" s="36"/>
      <c r="K93" s="39"/>
      <c r="L93" s="36"/>
      <c r="M93" s="36"/>
      <c r="N93" s="36"/>
      <c r="O93" s="39"/>
      <c r="P93" s="36"/>
      <c r="Q93" s="36"/>
      <c r="R93" s="36"/>
    </row>
    <row r="94" spans="1:18" x14ac:dyDescent="0.25">
      <c r="A94" s="36"/>
      <c r="B94" s="36"/>
      <c r="C94" s="39"/>
      <c r="D94" s="92"/>
      <c r="E94" s="92"/>
      <c r="F94" s="91"/>
      <c r="G94" s="39"/>
      <c r="H94" s="36"/>
      <c r="I94" s="36"/>
      <c r="J94" s="36"/>
      <c r="K94" s="39"/>
      <c r="L94" s="36"/>
      <c r="M94" s="36"/>
      <c r="N94" s="36"/>
      <c r="O94" s="39"/>
      <c r="P94" s="36"/>
      <c r="Q94" s="36"/>
      <c r="R94" s="36"/>
    </row>
    <row r="95" spans="1:18" x14ac:dyDescent="0.25">
      <c r="A95" s="36"/>
      <c r="B95" s="36"/>
      <c r="C95" s="39"/>
      <c r="D95" s="92"/>
      <c r="E95" s="92"/>
      <c r="F95" s="91"/>
      <c r="G95" s="39"/>
      <c r="H95" s="36"/>
      <c r="I95" s="36"/>
      <c r="J95" s="36"/>
      <c r="K95" s="39"/>
      <c r="L95" s="36"/>
      <c r="M95" s="36"/>
      <c r="N95" s="36"/>
      <c r="O95" s="39"/>
      <c r="P95" s="36"/>
      <c r="Q95" s="36"/>
      <c r="R95" s="36"/>
    </row>
    <row r="96" spans="1:18" x14ac:dyDescent="0.25">
      <c r="A96" s="36"/>
      <c r="B96" s="36"/>
      <c r="C96" s="39"/>
      <c r="D96" s="92"/>
      <c r="E96" s="92"/>
      <c r="F96" s="91"/>
      <c r="G96" s="39"/>
      <c r="H96" s="36"/>
      <c r="I96" s="36"/>
      <c r="J96" s="36"/>
      <c r="K96" s="39"/>
      <c r="L96" s="36"/>
      <c r="M96" s="36"/>
      <c r="N96" s="36"/>
      <c r="O96" s="39"/>
      <c r="P96" s="36"/>
      <c r="Q96" s="36"/>
      <c r="R96" s="36"/>
    </row>
    <row r="97" spans="1:18" x14ac:dyDescent="0.25">
      <c r="A97" s="36"/>
      <c r="B97" s="36"/>
      <c r="C97" s="39"/>
      <c r="D97" s="92"/>
      <c r="E97" s="92"/>
      <c r="F97" s="91"/>
      <c r="G97" s="39"/>
      <c r="H97" s="36"/>
      <c r="I97" s="36"/>
      <c r="J97" s="36"/>
      <c r="K97" s="39"/>
      <c r="L97" s="36"/>
      <c r="M97" s="36"/>
      <c r="N97" s="36"/>
      <c r="O97" s="39"/>
      <c r="P97" s="36"/>
      <c r="Q97" s="36"/>
      <c r="R97" s="36"/>
    </row>
    <row r="98" spans="1:18" x14ac:dyDescent="0.25">
      <c r="A98" s="36"/>
      <c r="B98" s="36"/>
      <c r="C98" s="39"/>
      <c r="D98" s="92"/>
      <c r="E98" s="92"/>
      <c r="F98" s="91"/>
      <c r="G98" s="39"/>
      <c r="H98" s="36"/>
      <c r="I98" s="36"/>
      <c r="J98" s="36"/>
      <c r="K98" s="39"/>
      <c r="L98" s="36"/>
      <c r="M98" s="36"/>
      <c r="N98" s="36"/>
      <c r="O98" s="39"/>
      <c r="P98" s="36"/>
      <c r="Q98" s="36"/>
      <c r="R98" s="36"/>
    </row>
    <row r="99" spans="1:18" x14ac:dyDescent="0.25">
      <c r="A99" s="36"/>
      <c r="B99" s="36"/>
      <c r="C99" s="39"/>
      <c r="D99" s="92"/>
      <c r="E99" s="92"/>
      <c r="F99" s="91"/>
      <c r="G99" s="39"/>
      <c r="H99" s="36"/>
      <c r="I99" s="36"/>
      <c r="J99" s="36"/>
      <c r="K99" s="39"/>
      <c r="L99" s="36"/>
      <c r="M99" s="36"/>
      <c r="N99" s="36"/>
      <c r="O99" s="39"/>
      <c r="P99" s="36"/>
      <c r="Q99" s="36"/>
      <c r="R99" s="36"/>
    </row>
    <row r="100" spans="1:18" x14ac:dyDescent="0.25">
      <c r="A100" s="36"/>
      <c r="B100" s="36"/>
      <c r="C100" s="39"/>
      <c r="D100" s="92"/>
      <c r="E100" s="92"/>
      <c r="F100" s="91"/>
      <c r="G100" s="39"/>
      <c r="H100" s="36"/>
      <c r="I100" s="36"/>
      <c r="J100" s="36"/>
      <c r="K100" s="39"/>
      <c r="L100" s="36"/>
      <c r="M100" s="36"/>
      <c r="N100" s="36"/>
      <c r="O100" s="39"/>
      <c r="P100" s="36"/>
      <c r="Q100" s="36"/>
      <c r="R100" s="36"/>
    </row>
    <row r="101" spans="1:18" x14ac:dyDescent="0.25">
      <c r="A101" s="36"/>
      <c r="B101" s="36"/>
      <c r="C101" s="39"/>
      <c r="D101" s="92"/>
      <c r="E101" s="92"/>
      <c r="F101" s="91"/>
      <c r="G101" s="39"/>
      <c r="H101" s="36"/>
      <c r="I101" s="36"/>
      <c r="J101" s="36"/>
      <c r="K101" s="39"/>
      <c r="L101" s="36"/>
      <c r="M101" s="36"/>
      <c r="N101" s="36"/>
      <c r="O101" s="39"/>
      <c r="P101" s="36"/>
      <c r="Q101" s="36"/>
      <c r="R101" s="36"/>
    </row>
    <row r="102" spans="1:18" x14ac:dyDescent="0.25">
      <c r="A102" s="36"/>
      <c r="B102" s="36"/>
      <c r="C102" s="39"/>
      <c r="D102" s="92"/>
      <c r="E102" s="92"/>
      <c r="F102" s="91"/>
      <c r="G102" s="39"/>
      <c r="H102" s="36"/>
      <c r="I102" s="36"/>
      <c r="J102" s="36"/>
      <c r="K102" s="39"/>
      <c r="L102" s="36"/>
      <c r="M102" s="36"/>
      <c r="N102" s="36"/>
      <c r="O102" s="39"/>
      <c r="P102" s="36"/>
      <c r="Q102" s="36"/>
      <c r="R102" s="36"/>
    </row>
    <row r="103" spans="1:18" x14ac:dyDescent="0.25">
      <c r="A103" s="36"/>
      <c r="B103" s="36"/>
      <c r="C103" s="39"/>
      <c r="D103" s="92"/>
      <c r="E103" s="92"/>
      <c r="F103" s="91"/>
      <c r="G103" s="39"/>
      <c r="H103" s="36"/>
      <c r="I103" s="36"/>
      <c r="J103" s="36"/>
      <c r="K103" s="39"/>
      <c r="L103" s="36"/>
      <c r="M103" s="36"/>
      <c r="N103" s="36"/>
      <c r="O103" s="39"/>
      <c r="P103" s="36"/>
      <c r="Q103" s="36"/>
      <c r="R103" s="36"/>
    </row>
    <row r="104" spans="1:18" x14ac:dyDescent="0.25">
      <c r="A104" s="36"/>
      <c r="B104" s="36"/>
      <c r="C104" s="39"/>
      <c r="D104" s="92"/>
      <c r="E104" s="92"/>
      <c r="F104" s="91"/>
      <c r="G104" s="39"/>
      <c r="H104" s="36"/>
      <c r="I104" s="36"/>
      <c r="J104" s="36"/>
      <c r="K104" s="39"/>
      <c r="L104" s="36"/>
      <c r="M104" s="36"/>
      <c r="N104" s="36"/>
      <c r="O104" s="39"/>
      <c r="P104" s="36"/>
      <c r="Q104" s="36"/>
      <c r="R104" s="36"/>
    </row>
    <row r="105" spans="1:18" x14ac:dyDescent="0.25">
      <c r="A105" s="36"/>
      <c r="B105" s="36"/>
      <c r="C105" s="39"/>
      <c r="D105" s="92"/>
      <c r="E105" s="92"/>
      <c r="F105" s="91"/>
      <c r="G105" s="39"/>
      <c r="H105" s="36"/>
      <c r="I105" s="36"/>
      <c r="J105" s="36"/>
      <c r="K105" s="39"/>
      <c r="L105" s="36"/>
      <c r="M105" s="36"/>
      <c r="N105" s="36"/>
      <c r="O105" s="39"/>
      <c r="P105" s="36"/>
      <c r="Q105" s="36"/>
      <c r="R105" s="36"/>
    </row>
    <row r="106" spans="1:18" x14ac:dyDescent="0.25">
      <c r="A106" s="36"/>
      <c r="B106" s="36"/>
      <c r="C106" s="39"/>
      <c r="D106" s="92"/>
      <c r="E106" s="92"/>
      <c r="F106" s="91"/>
      <c r="G106" s="39"/>
      <c r="H106" s="36"/>
      <c r="I106" s="36"/>
      <c r="J106" s="36"/>
      <c r="K106" s="39"/>
      <c r="L106" s="36"/>
      <c r="M106" s="36"/>
      <c r="N106" s="36"/>
      <c r="O106" s="39"/>
      <c r="P106" s="36"/>
      <c r="Q106" s="36"/>
      <c r="R106" s="36"/>
    </row>
    <row r="107" spans="1:18" x14ac:dyDescent="0.25">
      <c r="A107" s="36"/>
      <c r="B107" s="36"/>
      <c r="C107" s="39"/>
      <c r="D107" s="92"/>
      <c r="E107" s="92"/>
      <c r="F107" s="91"/>
      <c r="G107" s="39"/>
      <c r="H107" s="36"/>
      <c r="I107" s="36"/>
      <c r="J107" s="36"/>
      <c r="K107" s="39"/>
      <c r="L107" s="36"/>
      <c r="M107" s="36"/>
      <c r="N107" s="36"/>
      <c r="O107" s="39"/>
      <c r="P107" s="36"/>
      <c r="Q107" s="36"/>
      <c r="R107" s="36"/>
    </row>
    <row r="108" spans="1:18" x14ac:dyDescent="0.25">
      <c r="A108" s="36"/>
      <c r="B108" s="36"/>
      <c r="C108" s="39"/>
      <c r="D108" s="92"/>
      <c r="E108" s="92"/>
      <c r="F108" s="91"/>
      <c r="G108" s="39"/>
      <c r="H108" s="36"/>
      <c r="I108" s="36"/>
      <c r="J108" s="36"/>
      <c r="K108" s="39"/>
      <c r="L108" s="36"/>
      <c r="M108" s="36"/>
      <c r="N108" s="36"/>
      <c r="O108" s="39"/>
      <c r="P108" s="36"/>
      <c r="Q108" s="36"/>
      <c r="R108" s="36"/>
    </row>
    <row r="109" spans="1:18" x14ac:dyDescent="0.25">
      <c r="A109" s="36"/>
      <c r="B109" s="36"/>
      <c r="C109" s="39"/>
      <c r="D109" s="92"/>
      <c r="E109" s="92"/>
      <c r="F109" s="91"/>
      <c r="G109" s="39"/>
      <c r="H109" s="36"/>
      <c r="I109" s="36"/>
      <c r="J109" s="36"/>
      <c r="K109" s="39"/>
      <c r="L109" s="36"/>
      <c r="M109" s="36"/>
      <c r="N109" s="36"/>
      <c r="O109" s="39"/>
      <c r="P109" s="36"/>
      <c r="Q109" s="36"/>
      <c r="R109" s="36"/>
    </row>
    <row r="110" spans="1:18" x14ac:dyDescent="0.25">
      <c r="A110" s="36"/>
      <c r="B110" s="36"/>
      <c r="C110" s="39"/>
      <c r="D110" s="92"/>
      <c r="E110" s="92"/>
      <c r="F110" s="91"/>
      <c r="G110" s="39"/>
      <c r="H110" s="36"/>
      <c r="I110" s="36"/>
      <c r="J110" s="36"/>
      <c r="K110" s="39"/>
      <c r="L110" s="36"/>
      <c r="M110" s="36"/>
      <c r="N110" s="36"/>
      <c r="O110" s="39"/>
      <c r="P110" s="36"/>
      <c r="Q110" s="36"/>
      <c r="R110" s="36"/>
    </row>
    <row r="111" spans="1:18" x14ac:dyDescent="0.25">
      <c r="A111" s="36"/>
      <c r="B111" s="36"/>
      <c r="C111" s="39"/>
      <c r="D111" s="92"/>
      <c r="E111" s="92"/>
      <c r="F111" s="91"/>
      <c r="G111" s="39"/>
      <c r="H111" s="36"/>
      <c r="I111" s="36"/>
      <c r="J111" s="36"/>
      <c r="K111" s="39"/>
      <c r="L111" s="36"/>
      <c r="M111" s="36"/>
      <c r="N111" s="36"/>
      <c r="O111" s="39"/>
      <c r="P111" s="36"/>
      <c r="Q111" s="36"/>
      <c r="R111" s="36"/>
    </row>
    <row r="112" spans="1:18" x14ac:dyDescent="0.25">
      <c r="A112" s="36"/>
      <c r="B112" s="36"/>
      <c r="C112" s="39"/>
      <c r="D112" s="92"/>
      <c r="E112" s="92"/>
      <c r="F112" s="91"/>
      <c r="G112" s="39"/>
      <c r="H112" s="36"/>
      <c r="I112" s="36"/>
      <c r="J112" s="36"/>
      <c r="K112" s="39"/>
      <c r="L112" s="36"/>
      <c r="M112" s="36"/>
      <c r="N112" s="36"/>
      <c r="O112" s="39"/>
      <c r="P112" s="36"/>
      <c r="Q112" s="36"/>
      <c r="R112" s="36"/>
    </row>
    <row r="113" spans="1:18" x14ac:dyDescent="0.25">
      <c r="A113" s="36"/>
      <c r="B113" s="36"/>
      <c r="C113" s="39"/>
      <c r="D113" s="92"/>
      <c r="E113" s="92"/>
      <c r="F113" s="91"/>
      <c r="G113" s="39"/>
      <c r="H113" s="36"/>
      <c r="I113" s="36"/>
      <c r="J113" s="36"/>
      <c r="K113" s="39"/>
      <c r="L113" s="36"/>
      <c r="M113" s="36"/>
      <c r="N113" s="36"/>
      <c r="O113" s="39"/>
      <c r="P113" s="36"/>
      <c r="Q113" s="36"/>
      <c r="R113" s="36"/>
    </row>
    <row r="114" spans="1:18" x14ac:dyDescent="0.25">
      <c r="A114" s="36"/>
      <c r="B114" s="36"/>
      <c r="C114" s="39"/>
      <c r="D114" s="92"/>
      <c r="E114" s="92"/>
      <c r="F114" s="91"/>
      <c r="G114" s="39"/>
      <c r="H114" s="36"/>
      <c r="I114" s="36"/>
      <c r="J114" s="36"/>
      <c r="K114" s="39"/>
      <c r="L114" s="36"/>
      <c r="M114" s="36"/>
      <c r="N114" s="36"/>
      <c r="O114" s="39"/>
      <c r="P114" s="36"/>
      <c r="Q114" s="36"/>
      <c r="R114" s="36"/>
    </row>
    <row r="115" spans="1:18" x14ac:dyDescent="0.25">
      <c r="A115" s="36"/>
      <c r="B115" s="36"/>
      <c r="C115" s="39"/>
      <c r="D115" s="92"/>
      <c r="E115" s="92"/>
      <c r="F115" s="91"/>
      <c r="G115" s="39"/>
      <c r="H115" s="36"/>
      <c r="I115" s="36"/>
      <c r="J115" s="36"/>
      <c r="K115" s="39"/>
      <c r="L115" s="36"/>
      <c r="M115" s="36"/>
      <c r="N115" s="36"/>
      <c r="O115" s="39"/>
      <c r="P115" s="36"/>
      <c r="Q115" s="36"/>
      <c r="R115" s="36"/>
    </row>
    <row r="116" spans="1:18" x14ac:dyDescent="0.25">
      <c r="A116" s="36"/>
      <c r="B116" s="36"/>
      <c r="C116" s="39"/>
      <c r="D116" s="92"/>
      <c r="E116" s="92"/>
      <c r="F116" s="91"/>
      <c r="G116" s="39"/>
      <c r="H116" s="36"/>
      <c r="I116" s="36"/>
      <c r="J116" s="36"/>
      <c r="K116" s="39"/>
      <c r="L116" s="36"/>
      <c r="M116" s="36"/>
      <c r="N116" s="36"/>
      <c r="O116" s="39"/>
      <c r="P116" s="36"/>
      <c r="Q116" s="36"/>
      <c r="R116" s="36"/>
    </row>
    <row r="117" spans="1:18" x14ac:dyDescent="0.25">
      <c r="A117" s="36"/>
      <c r="B117" s="36"/>
      <c r="C117" s="39"/>
      <c r="D117" s="92"/>
      <c r="E117" s="92"/>
      <c r="F117" s="91"/>
      <c r="G117" s="39"/>
      <c r="H117" s="36"/>
      <c r="I117" s="36"/>
      <c r="J117" s="36"/>
      <c r="K117" s="39"/>
      <c r="L117" s="36"/>
      <c r="M117" s="36"/>
      <c r="N117" s="36"/>
      <c r="O117" s="39"/>
      <c r="P117" s="36"/>
      <c r="Q117" s="36"/>
      <c r="R117" s="36"/>
    </row>
    <row r="118" spans="1:18" x14ac:dyDescent="0.25">
      <c r="A118" s="36"/>
      <c r="B118" s="36"/>
      <c r="C118" s="39"/>
      <c r="D118" s="92"/>
      <c r="E118" s="92"/>
      <c r="F118" s="91"/>
      <c r="G118" s="39"/>
      <c r="H118" s="36"/>
      <c r="I118" s="36"/>
      <c r="J118" s="36"/>
      <c r="K118" s="39"/>
      <c r="L118" s="36"/>
      <c r="M118" s="36"/>
      <c r="N118" s="36"/>
      <c r="O118" s="39"/>
      <c r="P118" s="36"/>
      <c r="Q118" s="36"/>
      <c r="R118" s="36"/>
    </row>
    <row r="119" spans="1:18" x14ac:dyDescent="0.25">
      <c r="A119" s="36"/>
      <c r="B119" s="36"/>
      <c r="C119" s="39"/>
      <c r="D119" s="92"/>
      <c r="E119" s="92"/>
      <c r="F119" s="91"/>
      <c r="G119" s="39"/>
      <c r="H119" s="36"/>
      <c r="I119" s="36"/>
      <c r="J119" s="36"/>
      <c r="K119" s="39"/>
      <c r="L119" s="36"/>
      <c r="M119" s="36"/>
      <c r="N119" s="36"/>
      <c r="O119" s="39"/>
      <c r="P119" s="36"/>
      <c r="Q119" s="36"/>
      <c r="R119" s="36"/>
    </row>
    <row r="120" spans="1:18" x14ac:dyDescent="0.25">
      <c r="A120" s="36"/>
      <c r="B120" s="36"/>
      <c r="C120" s="39"/>
      <c r="D120" s="92"/>
      <c r="E120" s="92"/>
      <c r="F120" s="91"/>
      <c r="G120" s="39"/>
      <c r="H120" s="36"/>
      <c r="I120" s="36"/>
      <c r="J120" s="36"/>
      <c r="K120" s="39"/>
      <c r="L120" s="36"/>
      <c r="M120" s="36"/>
      <c r="N120" s="36"/>
      <c r="O120" s="39"/>
      <c r="P120" s="36"/>
      <c r="Q120" s="36"/>
      <c r="R120" s="36"/>
    </row>
    <row r="121" spans="1:18" x14ac:dyDescent="0.25">
      <c r="A121" s="36"/>
      <c r="B121" s="36"/>
      <c r="C121" s="39"/>
      <c r="D121" s="92"/>
      <c r="E121" s="92"/>
      <c r="F121" s="91"/>
      <c r="G121" s="39"/>
      <c r="H121" s="36"/>
      <c r="I121" s="36"/>
      <c r="J121" s="36"/>
      <c r="K121" s="39"/>
      <c r="L121" s="36"/>
      <c r="M121" s="36"/>
      <c r="N121" s="36"/>
      <c r="O121" s="39"/>
      <c r="P121" s="36"/>
      <c r="Q121" s="36"/>
      <c r="R121" s="36"/>
    </row>
    <row r="122" spans="1:18" x14ac:dyDescent="0.25">
      <c r="A122" s="36"/>
      <c r="B122" s="36"/>
      <c r="C122" s="39"/>
      <c r="D122" s="92"/>
      <c r="E122" s="92"/>
      <c r="F122" s="91"/>
      <c r="G122" s="39"/>
      <c r="H122" s="36"/>
      <c r="I122" s="36"/>
      <c r="J122" s="36"/>
      <c r="K122" s="39"/>
      <c r="L122" s="36"/>
      <c r="M122" s="36"/>
      <c r="N122" s="36"/>
      <c r="O122" s="39"/>
      <c r="P122" s="36"/>
      <c r="Q122" s="36"/>
      <c r="R122" s="36"/>
    </row>
    <row r="123" spans="1:18" x14ac:dyDescent="0.25">
      <c r="A123" s="36"/>
      <c r="B123" s="36"/>
      <c r="C123" s="39"/>
      <c r="D123" s="92"/>
      <c r="E123" s="92"/>
      <c r="F123" s="91"/>
      <c r="G123" s="39"/>
      <c r="H123" s="36"/>
      <c r="I123" s="36"/>
      <c r="J123" s="36"/>
      <c r="K123" s="39"/>
      <c r="L123" s="36"/>
      <c r="M123" s="36"/>
      <c r="N123" s="36"/>
      <c r="O123" s="39"/>
      <c r="P123" s="36"/>
      <c r="Q123" s="36"/>
      <c r="R123" s="36"/>
    </row>
    <row r="124" spans="1:18" x14ac:dyDescent="0.25">
      <c r="A124" s="36"/>
      <c r="B124" s="36"/>
      <c r="C124" s="39"/>
      <c r="D124" s="92"/>
      <c r="E124" s="92"/>
      <c r="F124" s="91"/>
      <c r="G124" s="39"/>
      <c r="H124" s="36"/>
      <c r="I124" s="36"/>
      <c r="J124" s="36"/>
      <c r="K124" s="39"/>
      <c r="L124" s="36"/>
      <c r="M124" s="36"/>
      <c r="N124" s="36"/>
      <c r="O124" s="39"/>
      <c r="P124" s="36"/>
      <c r="Q124" s="36"/>
      <c r="R124" s="36"/>
    </row>
    <row r="125" spans="1:18" x14ac:dyDescent="0.25">
      <c r="A125" s="36"/>
      <c r="B125" s="36"/>
      <c r="C125" s="39"/>
      <c r="D125" s="92"/>
      <c r="E125" s="92"/>
      <c r="F125" s="91"/>
      <c r="G125" s="39"/>
      <c r="H125" s="36"/>
      <c r="I125" s="36"/>
      <c r="J125" s="36"/>
      <c r="K125" s="39"/>
      <c r="L125" s="36"/>
      <c r="M125" s="36"/>
      <c r="N125" s="36"/>
      <c r="O125" s="39"/>
      <c r="P125" s="36"/>
      <c r="Q125" s="36"/>
      <c r="R125" s="36"/>
    </row>
    <row r="126" spans="1:18" x14ac:dyDescent="0.25">
      <c r="A126" s="36"/>
      <c r="B126" s="36"/>
      <c r="C126" s="39"/>
      <c r="D126" s="92"/>
      <c r="E126" s="92"/>
      <c r="F126" s="91"/>
      <c r="G126" s="39"/>
      <c r="H126" s="36"/>
      <c r="I126" s="36"/>
      <c r="J126" s="36"/>
      <c r="K126" s="39"/>
      <c r="L126" s="36"/>
      <c r="M126" s="36"/>
      <c r="N126" s="36"/>
      <c r="O126" s="39"/>
      <c r="P126" s="36"/>
      <c r="Q126" s="36"/>
      <c r="R126" s="36"/>
    </row>
    <row r="127" spans="1:18" x14ac:dyDescent="0.25">
      <c r="A127" s="36"/>
      <c r="B127" s="36"/>
      <c r="C127" s="39"/>
      <c r="D127" s="92"/>
      <c r="E127" s="92"/>
      <c r="F127" s="91"/>
      <c r="G127" s="39"/>
      <c r="H127" s="36"/>
      <c r="I127" s="36"/>
      <c r="J127" s="36"/>
      <c r="K127" s="39"/>
      <c r="L127" s="36"/>
      <c r="M127" s="36"/>
      <c r="N127" s="36"/>
      <c r="O127" s="39"/>
      <c r="P127" s="36"/>
      <c r="Q127" s="36"/>
      <c r="R127" s="36"/>
    </row>
    <row r="128" spans="1:18" x14ac:dyDescent="0.25">
      <c r="A128" s="36"/>
      <c r="B128" s="36"/>
      <c r="C128" s="39"/>
      <c r="D128" s="92"/>
      <c r="E128" s="92"/>
      <c r="F128" s="91"/>
      <c r="G128" s="39"/>
      <c r="H128" s="36"/>
      <c r="I128" s="36"/>
      <c r="J128" s="36"/>
      <c r="K128" s="39"/>
      <c r="L128" s="36"/>
      <c r="M128" s="36"/>
      <c r="N128" s="36"/>
      <c r="O128" s="39"/>
      <c r="P128" s="36"/>
      <c r="Q128" s="36"/>
      <c r="R128" s="36"/>
    </row>
    <row r="129" spans="1:18" x14ac:dyDescent="0.25">
      <c r="A129" s="36"/>
      <c r="B129" s="36"/>
      <c r="C129" s="39"/>
      <c r="D129" s="92"/>
      <c r="E129" s="92"/>
      <c r="F129" s="91"/>
      <c r="G129" s="39"/>
      <c r="H129" s="36"/>
      <c r="I129" s="36"/>
      <c r="J129" s="36"/>
      <c r="K129" s="39"/>
      <c r="L129" s="36"/>
      <c r="M129" s="36"/>
      <c r="N129" s="36"/>
      <c r="O129" s="39"/>
      <c r="P129" s="36"/>
      <c r="Q129" s="36"/>
      <c r="R129" s="36"/>
    </row>
    <row r="130" spans="1:18" x14ac:dyDescent="0.25">
      <c r="A130" s="36"/>
      <c r="B130" s="36"/>
      <c r="C130" s="39"/>
      <c r="D130" s="92"/>
      <c r="E130" s="92"/>
      <c r="F130" s="91"/>
      <c r="G130" s="39"/>
      <c r="H130" s="36"/>
      <c r="I130" s="36"/>
      <c r="J130" s="36"/>
      <c r="K130" s="39"/>
      <c r="L130" s="36"/>
      <c r="M130" s="36"/>
      <c r="N130" s="36"/>
      <c r="O130" s="39"/>
      <c r="P130" s="36"/>
      <c r="Q130" s="36"/>
      <c r="R130" s="36"/>
    </row>
    <row r="131" spans="1:18" x14ac:dyDescent="0.25">
      <c r="A131" s="36"/>
      <c r="B131" s="36"/>
      <c r="C131" s="39"/>
      <c r="D131" s="92"/>
      <c r="E131" s="92"/>
      <c r="F131" s="91"/>
      <c r="G131" s="39"/>
      <c r="H131" s="36"/>
      <c r="I131" s="36"/>
      <c r="J131" s="36"/>
      <c r="K131" s="39"/>
      <c r="L131" s="36"/>
      <c r="M131" s="36"/>
      <c r="N131" s="36"/>
      <c r="O131" s="39"/>
      <c r="P131" s="36"/>
      <c r="Q131" s="36"/>
      <c r="R131" s="36"/>
    </row>
    <row r="132" spans="1:18" x14ac:dyDescent="0.25">
      <c r="A132" s="36"/>
      <c r="B132" s="36"/>
      <c r="C132" s="39"/>
      <c r="D132" s="92"/>
      <c r="E132" s="92"/>
      <c r="F132" s="91"/>
      <c r="G132" s="39"/>
      <c r="H132" s="36"/>
      <c r="I132" s="36"/>
      <c r="J132" s="36"/>
      <c r="K132" s="39"/>
      <c r="L132" s="36"/>
      <c r="M132" s="36"/>
      <c r="N132" s="36"/>
      <c r="O132" s="39"/>
      <c r="P132" s="36"/>
      <c r="Q132" s="36"/>
      <c r="R132" s="36"/>
    </row>
    <row r="133" spans="1:18" x14ac:dyDescent="0.25">
      <c r="A133" s="36"/>
      <c r="B133" s="36"/>
      <c r="C133" s="39"/>
      <c r="D133" s="92"/>
      <c r="E133" s="92"/>
      <c r="F133" s="91"/>
      <c r="G133" s="39"/>
      <c r="H133" s="36"/>
      <c r="I133" s="36"/>
      <c r="J133" s="36"/>
      <c r="K133" s="39"/>
      <c r="L133" s="36"/>
      <c r="M133" s="36"/>
      <c r="N133" s="36"/>
      <c r="O133" s="39"/>
      <c r="P133" s="36"/>
      <c r="Q133" s="36"/>
      <c r="R133" s="36"/>
    </row>
    <row r="134" spans="1:18" x14ac:dyDescent="0.25">
      <c r="A134" s="36"/>
      <c r="B134" s="36"/>
      <c r="C134" s="39"/>
      <c r="D134" s="92"/>
      <c r="E134" s="92"/>
      <c r="F134" s="91"/>
      <c r="G134" s="39"/>
      <c r="H134" s="36"/>
      <c r="I134" s="36"/>
      <c r="J134" s="36"/>
      <c r="K134" s="39"/>
      <c r="L134" s="36"/>
      <c r="M134" s="36"/>
      <c r="N134" s="36"/>
      <c r="O134" s="39"/>
      <c r="P134" s="36"/>
      <c r="Q134" s="36"/>
      <c r="R134" s="36"/>
    </row>
    <row r="135" spans="1:18" x14ac:dyDescent="0.25">
      <c r="A135" s="36"/>
      <c r="B135" s="36"/>
      <c r="C135" s="39"/>
      <c r="D135" s="92"/>
      <c r="E135" s="92"/>
      <c r="F135" s="91"/>
      <c r="G135" s="39"/>
      <c r="H135" s="36"/>
      <c r="I135" s="36"/>
      <c r="J135" s="36"/>
      <c r="K135" s="39"/>
      <c r="L135" s="36"/>
      <c r="M135" s="36"/>
      <c r="N135" s="36"/>
      <c r="O135" s="39"/>
      <c r="P135" s="36"/>
      <c r="Q135" s="36"/>
      <c r="R135" s="36"/>
    </row>
    <row r="136" spans="1:18" x14ac:dyDescent="0.25">
      <c r="A136" s="36"/>
      <c r="B136" s="36"/>
      <c r="C136" s="39"/>
      <c r="D136" s="92"/>
      <c r="E136" s="92"/>
      <c r="F136" s="91"/>
      <c r="G136" s="39"/>
      <c r="H136" s="36"/>
      <c r="I136" s="36"/>
      <c r="J136" s="36"/>
      <c r="K136" s="39"/>
      <c r="L136" s="36"/>
      <c r="M136" s="36"/>
      <c r="N136" s="36"/>
      <c r="O136" s="39"/>
      <c r="P136" s="36"/>
      <c r="Q136" s="36"/>
      <c r="R136" s="36"/>
    </row>
    <row r="137" spans="1:18" x14ac:dyDescent="0.25">
      <c r="A137" s="36"/>
      <c r="B137" s="36"/>
      <c r="C137" s="39"/>
      <c r="D137" s="92"/>
      <c r="E137" s="92"/>
      <c r="F137" s="91"/>
      <c r="G137" s="39"/>
      <c r="H137" s="36"/>
      <c r="I137" s="36"/>
      <c r="J137" s="36"/>
      <c r="K137" s="39"/>
      <c r="L137" s="36"/>
      <c r="M137" s="36"/>
      <c r="N137" s="36"/>
      <c r="O137" s="39"/>
      <c r="P137" s="36"/>
      <c r="Q137" s="36"/>
      <c r="R137" s="36"/>
    </row>
    <row r="138" spans="1:18" x14ac:dyDescent="0.25">
      <c r="A138" s="36"/>
      <c r="B138" s="36"/>
      <c r="C138" s="39"/>
      <c r="D138" s="92"/>
      <c r="E138" s="92"/>
      <c r="F138" s="91"/>
      <c r="G138" s="39"/>
      <c r="H138" s="36"/>
      <c r="I138" s="36"/>
      <c r="J138" s="36"/>
      <c r="K138" s="39"/>
      <c r="L138" s="36"/>
      <c r="M138" s="36"/>
      <c r="N138" s="36"/>
      <c r="O138" s="39"/>
      <c r="P138" s="36"/>
      <c r="Q138" s="36"/>
      <c r="R138" s="36"/>
    </row>
    <row r="139" spans="1:18" x14ac:dyDescent="0.25">
      <c r="A139" s="36"/>
      <c r="B139" s="36"/>
      <c r="C139" s="39"/>
      <c r="D139" s="92"/>
      <c r="E139" s="92"/>
      <c r="F139" s="91"/>
      <c r="G139" s="39"/>
      <c r="H139" s="36"/>
      <c r="I139" s="36"/>
      <c r="J139" s="36"/>
      <c r="K139" s="39"/>
      <c r="L139" s="36"/>
      <c r="M139" s="36"/>
      <c r="N139" s="36"/>
      <c r="O139" s="39"/>
      <c r="P139" s="36"/>
      <c r="Q139" s="36"/>
      <c r="R139" s="36"/>
    </row>
    <row r="140" spans="1:18" x14ac:dyDescent="0.25">
      <c r="A140" s="36"/>
      <c r="B140" s="36"/>
      <c r="C140" s="39"/>
      <c r="D140" s="92"/>
      <c r="E140" s="92"/>
      <c r="F140" s="91"/>
      <c r="G140" s="39"/>
      <c r="H140" s="36"/>
      <c r="I140" s="36"/>
      <c r="J140" s="36"/>
      <c r="K140" s="39"/>
      <c r="L140" s="36"/>
      <c r="M140" s="36"/>
      <c r="N140" s="36"/>
      <c r="O140" s="39"/>
      <c r="P140" s="36"/>
      <c r="Q140" s="36"/>
      <c r="R140" s="36"/>
    </row>
    <row r="141" spans="1:18" x14ac:dyDescent="0.25">
      <c r="A141" s="36"/>
      <c r="B141" s="36"/>
      <c r="C141" s="39"/>
      <c r="D141" s="92"/>
      <c r="E141" s="92"/>
      <c r="F141" s="91"/>
      <c r="G141" s="39"/>
      <c r="H141" s="36"/>
      <c r="I141" s="36"/>
      <c r="J141" s="36"/>
      <c r="K141" s="39"/>
      <c r="L141" s="36"/>
      <c r="M141" s="36"/>
      <c r="N141" s="36"/>
      <c r="O141" s="39"/>
      <c r="P141" s="36"/>
      <c r="Q141" s="36"/>
      <c r="R141" s="36"/>
    </row>
    <row r="142" spans="1:18" x14ac:dyDescent="0.25">
      <c r="A142" s="36"/>
      <c r="B142" s="36"/>
      <c r="C142" s="39"/>
      <c r="D142" s="92"/>
      <c r="E142" s="92"/>
      <c r="F142" s="91"/>
      <c r="G142" s="39"/>
      <c r="H142" s="36"/>
      <c r="I142" s="36"/>
      <c r="J142" s="36"/>
      <c r="K142" s="39"/>
      <c r="L142" s="36"/>
      <c r="M142" s="36"/>
      <c r="N142" s="36"/>
      <c r="O142" s="39"/>
      <c r="P142" s="36"/>
      <c r="Q142" s="36"/>
      <c r="R142" s="36"/>
    </row>
    <row r="143" spans="1:18" x14ac:dyDescent="0.25">
      <c r="A143" s="36"/>
      <c r="B143" s="36"/>
      <c r="C143" s="39"/>
      <c r="D143" s="92"/>
      <c r="E143" s="92"/>
      <c r="F143" s="91"/>
      <c r="G143" s="39"/>
      <c r="H143" s="36"/>
      <c r="I143" s="36"/>
      <c r="J143" s="36"/>
      <c r="K143" s="39"/>
      <c r="L143" s="36"/>
      <c r="M143" s="36"/>
      <c r="N143" s="36"/>
      <c r="O143" s="39"/>
      <c r="P143" s="36"/>
      <c r="Q143" s="36"/>
      <c r="R143" s="36"/>
    </row>
    <row r="144" spans="1:18" x14ac:dyDescent="0.25">
      <c r="A144" s="36"/>
      <c r="B144" s="36"/>
      <c r="C144" s="39"/>
      <c r="D144" s="92"/>
      <c r="E144" s="92"/>
      <c r="F144" s="91"/>
      <c r="G144" s="39"/>
      <c r="H144" s="36"/>
      <c r="I144" s="36"/>
      <c r="J144" s="36"/>
      <c r="K144" s="39"/>
      <c r="L144" s="36"/>
      <c r="M144" s="36"/>
      <c r="N144" s="36"/>
      <c r="O144" s="39"/>
      <c r="P144" s="36"/>
      <c r="Q144" s="36"/>
      <c r="R144" s="36"/>
    </row>
    <row r="145" spans="1:18" x14ac:dyDescent="0.25">
      <c r="A145" s="36"/>
      <c r="B145" s="36"/>
      <c r="C145" s="39"/>
      <c r="D145" s="92"/>
      <c r="E145" s="92"/>
      <c r="F145" s="91"/>
      <c r="G145" s="39"/>
      <c r="H145" s="36"/>
      <c r="I145" s="36"/>
      <c r="J145" s="36"/>
      <c r="K145" s="39"/>
      <c r="L145" s="36"/>
      <c r="M145" s="36"/>
      <c r="N145" s="36"/>
      <c r="O145" s="39"/>
      <c r="P145" s="36"/>
      <c r="Q145" s="36"/>
      <c r="R145" s="36"/>
    </row>
    <row r="146" spans="1:18" x14ac:dyDescent="0.25">
      <c r="A146" s="36"/>
      <c r="B146" s="36"/>
      <c r="C146" s="39"/>
      <c r="D146" s="92"/>
      <c r="E146" s="92"/>
      <c r="F146" s="91"/>
      <c r="G146" s="39"/>
      <c r="H146" s="36"/>
      <c r="I146" s="36"/>
      <c r="J146" s="36"/>
      <c r="K146" s="39"/>
      <c r="L146" s="36"/>
      <c r="M146" s="36"/>
      <c r="N146" s="36"/>
      <c r="O146" s="39"/>
      <c r="P146" s="36"/>
      <c r="Q146" s="36"/>
      <c r="R146" s="36"/>
    </row>
    <row r="147" spans="1:18" x14ac:dyDescent="0.25">
      <c r="A147" s="36"/>
      <c r="B147" s="36"/>
      <c r="C147" s="39"/>
      <c r="D147" s="92"/>
      <c r="E147" s="92"/>
      <c r="F147" s="91"/>
      <c r="G147" s="39"/>
      <c r="H147" s="36"/>
      <c r="I147" s="36"/>
      <c r="J147" s="36"/>
      <c r="K147" s="39"/>
      <c r="L147" s="36"/>
      <c r="M147" s="36"/>
      <c r="N147" s="36"/>
      <c r="O147" s="39"/>
      <c r="P147" s="36"/>
      <c r="Q147" s="36"/>
      <c r="R147" s="36"/>
    </row>
    <row r="148" spans="1:18" x14ac:dyDescent="0.25">
      <c r="A148" s="36"/>
      <c r="B148" s="36"/>
      <c r="C148" s="39"/>
      <c r="D148" s="92"/>
      <c r="E148" s="92"/>
      <c r="F148" s="91"/>
      <c r="G148" s="39"/>
      <c r="H148" s="36"/>
      <c r="I148" s="36"/>
      <c r="J148" s="36"/>
      <c r="K148" s="39"/>
      <c r="L148" s="36"/>
      <c r="M148" s="36"/>
      <c r="N148" s="36"/>
      <c r="O148" s="39"/>
      <c r="P148" s="36"/>
      <c r="Q148" s="36"/>
      <c r="R148" s="36"/>
    </row>
    <row r="149" spans="1:18" x14ac:dyDescent="0.25">
      <c r="A149" s="36"/>
      <c r="B149" s="36"/>
      <c r="C149" s="39"/>
      <c r="D149" s="92"/>
      <c r="E149" s="92"/>
      <c r="F149" s="91"/>
      <c r="G149" s="39"/>
      <c r="H149" s="36"/>
      <c r="I149" s="36"/>
      <c r="J149" s="36"/>
      <c r="K149" s="39"/>
      <c r="L149" s="36"/>
      <c r="M149" s="36"/>
      <c r="N149" s="36"/>
      <c r="O149" s="39"/>
      <c r="P149" s="36"/>
      <c r="Q149" s="36"/>
      <c r="R149" s="36"/>
    </row>
    <row r="150" spans="1:18" x14ac:dyDescent="0.25">
      <c r="A150" s="36"/>
      <c r="B150" s="36"/>
      <c r="C150" s="39"/>
      <c r="D150" s="92"/>
      <c r="E150" s="92"/>
      <c r="F150" s="91"/>
      <c r="G150" s="39"/>
      <c r="H150" s="36"/>
      <c r="I150" s="36"/>
      <c r="J150" s="36"/>
      <c r="K150" s="39"/>
      <c r="L150" s="36"/>
      <c r="M150" s="36"/>
      <c r="N150" s="36"/>
      <c r="O150" s="39"/>
      <c r="P150" s="36"/>
      <c r="Q150" s="36"/>
      <c r="R150" s="36"/>
    </row>
    <row r="151" spans="1:18" x14ac:dyDescent="0.25">
      <c r="A151" s="36"/>
      <c r="B151" s="36"/>
      <c r="C151" s="39"/>
      <c r="D151" s="92"/>
      <c r="E151" s="92"/>
      <c r="F151" s="91"/>
      <c r="G151" s="39"/>
      <c r="H151" s="36"/>
      <c r="I151" s="36"/>
      <c r="J151" s="36"/>
      <c r="K151" s="39"/>
      <c r="L151" s="36"/>
      <c r="M151" s="36"/>
      <c r="N151" s="36"/>
      <c r="O151" s="39"/>
      <c r="P151" s="36"/>
      <c r="Q151" s="36"/>
      <c r="R151" s="36"/>
    </row>
    <row r="152" spans="1:18" x14ac:dyDescent="0.25">
      <c r="A152" s="36"/>
      <c r="B152" s="36"/>
      <c r="C152" s="39"/>
      <c r="D152" s="92"/>
      <c r="E152" s="92"/>
      <c r="F152" s="91"/>
      <c r="G152" s="39"/>
      <c r="H152" s="36"/>
      <c r="I152" s="36"/>
      <c r="J152" s="36"/>
      <c r="K152" s="39"/>
      <c r="L152" s="36"/>
      <c r="M152" s="36"/>
      <c r="N152" s="36"/>
      <c r="O152" s="39"/>
      <c r="P152" s="36"/>
      <c r="Q152" s="36"/>
      <c r="R152" s="36"/>
    </row>
    <row r="153" spans="1:18" x14ac:dyDescent="0.25">
      <c r="A153" s="36"/>
      <c r="B153" s="36"/>
      <c r="C153" s="39"/>
      <c r="D153" s="92"/>
      <c r="E153" s="92"/>
      <c r="F153" s="91"/>
      <c r="G153" s="39"/>
      <c r="H153" s="36"/>
      <c r="I153" s="36"/>
      <c r="J153" s="36"/>
      <c r="K153" s="39"/>
      <c r="L153" s="36"/>
      <c r="M153" s="36"/>
      <c r="N153" s="36"/>
      <c r="O153" s="39"/>
      <c r="P153" s="36"/>
      <c r="Q153" s="36"/>
      <c r="R153" s="36"/>
    </row>
    <row r="154" spans="1:18" x14ac:dyDescent="0.25">
      <c r="A154" s="36"/>
      <c r="B154" s="36"/>
      <c r="C154" s="39"/>
      <c r="D154" s="92"/>
      <c r="E154" s="92"/>
      <c r="F154" s="91"/>
      <c r="G154" s="39"/>
      <c r="H154" s="36"/>
      <c r="I154" s="36"/>
      <c r="J154" s="36"/>
      <c r="K154" s="39"/>
      <c r="L154" s="36"/>
      <c r="M154" s="36"/>
      <c r="N154" s="36"/>
      <c r="O154" s="39"/>
      <c r="P154" s="36"/>
      <c r="Q154" s="36"/>
      <c r="R154" s="36"/>
    </row>
    <row r="155" spans="1:18" x14ac:dyDescent="0.25">
      <c r="A155" s="36"/>
      <c r="B155" s="36"/>
      <c r="C155" s="39"/>
      <c r="D155" s="92"/>
      <c r="E155" s="92"/>
      <c r="F155" s="91"/>
      <c r="G155" s="39"/>
      <c r="H155" s="36"/>
      <c r="I155" s="36"/>
      <c r="J155" s="36"/>
      <c r="K155" s="39"/>
      <c r="L155" s="36"/>
      <c r="M155" s="36"/>
      <c r="N155" s="36"/>
      <c r="O155" s="39"/>
      <c r="P155" s="36"/>
      <c r="Q155" s="36"/>
      <c r="R155" s="36"/>
    </row>
    <row r="156" spans="1:18" x14ac:dyDescent="0.25">
      <c r="A156" s="36"/>
      <c r="B156" s="36"/>
      <c r="C156" s="39"/>
      <c r="D156" s="92"/>
      <c r="E156" s="92"/>
      <c r="F156" s="91"/>
      <c r="G156" s="39"/>
      <c r="H156" s="36"/>
      <c r="I156" s="36"/>
      <c r="J156" s="36"/>
      <c r="K156" s="39"/>
      <c r="L156" s="36"/>
      <c r="M156" s="36"/>
      <c r="N156" s="36"/>
      <c r="O156" s="39"/>
      <c r="P156" s="36"/>
      <c r="Q156" s="36"/>
      <c r="R156" s="36"/>
    </row>
    <row r="157" spans="1:18" x14ac:dyDescent="0.25">
      <c r="A157" s="36"/>
      <c r="B157" s="36"/>
      <c r="C157" s="39"/>
      <c r="D157" s="92"/>
      <c r="E157" s="92"/>
      <c r="F157" s="91"/>
      <c r="G157" s="39"/>
      <c r="H157" s="36"/>
      <c r="I157" s="36"/>
      <c r="J157" s="36"/>
      <c r="K157" s="39"/>
      <c r="L157" s="36"/>
      <c r="M157" s="36"/>
      <c r="N157" s="36"/>
      <c r="O157" s="39"/>
      <c r="P157" s="36"/>
      <c r="Q157" s="36"/>
      <c r="R157" s="36"/>
    </row>
    <row r="158" spans="1:18" x14ac:dyDescent="0.25">
      <c r="A158" s="36"/>
      <c r="B158" s="36"/>
      <c r="C158" s="39"/>
      <c r="D158" s="92"/>
      <c r="E158" s="92"/>
      <c r="F158" s="91"/>
      <c r="G158" s="39"/>
      <c r="H158" s="36"/>
      <c r="I158" s="36"/>
      <c r="J158" s="36"/>
      <c r="K158" s="39"/>
      <c r="L158" s="36"/>
      <c r="M158" s="36"/>
      <c r="N158" s="36"/>
      <c r="O158" s="39"/>
      <c r="P158" s="36"/>
      <c r="Q158" s="36"/>
      <c r="R158" s="36"/>
    </row>
    <row r="159" spans="1:18" x14ac:dyDescent="0.25">
      <c r="A159" s="36"/>
      <c r="B159" s="36"/>
      <c r="C159" s="39"/>
      <c r="D159" s="92"/>
      <c r="E159" s="92"/>
      <c r="F159" s="91"/>
      <c r="G159" s="39"/>
      <c r="H159" s="36"/>
      <c r="I159" s="36"/>
      <c r="J159" s="36"/>
      <c r="K159" s="39"/>
      <c r="L159" s="36"/>
      <c r="M159" s="36"/>
      <c r="N159" s="36"/>
      <c r="O159" s="39"/>
      <c r="P159" s="36"/>
      <c r="Q159" s="36"/>
      <c r="R159" s="36"/>
    </row>
    <row r="160" spans="1:18" x14ac:dyDescent="0.25">
      <c r="A160" s="36"/>
      <c r="B160" s="36"/>
      <c r="C160" s="39"/>
      <c r="D160" s="92"/>
      <c r="E160" s="92"/>
      <c r="F160" s="91"/>
      <c r="G160" s="39"/>
      <c r="H160" s="36"/>
      <c r="I160" s="36"/>
      <c r="J160" s="36"/>
      <c r="K160" s="39"/>
      <c r="L160" s="36"/>
      <c r="M160" s="36"/>
      <c r="N160" s="36"/>
      <c r="O160" s="39"/>
      <c r="P160" s="36"/>
      <c r="Q160" s="36"/>
      <c r="R160" s="36"/>
    </row>
    <row r="161" spans="1:18" x14ac:dyDescent="0.25">
      <c r="A161" s="36"/>
      <c r="B161" s="36"/>
      <c r="C161" s="39"/>
      <c r="D161" s="92"/>
      <c r="E161" s="92"/>
      <c r="F161" s="91"/>
      <c r="G161" s="39"/>
      <c r="H161" s="36"/>
      <c r="I161" s="36"/>
      <c r="J161" s="36"/>
      <c r="K161" s="39"/>
      <c r="L161" s="36"/>
      <c r="M161" s="36"/>
      <c r="N161" s="36"/>
      <c r="O161" s="39"/>
      <c r="P161" s="36"/>
      <c r="Q161" s="36"/>
      <c r="R161" s="36"/>
    </row>
    <row r="162" spans="1:18" x14ac:dyDescent="0.25">
      <c r="A162" s="36"/>
      <c r="B162" s="36"/>
      <c r="C162" s="39"/>
      <c r="D162" s="92"/>
      <c r="E162" s="92"/>
      <c r="F162" s="91"/>
      <c r="G162" s="39"/>
      <c r="H162" s="36"/>
      <c r="I162" s="36"/>
      <c r="J162" s="36"/>
      <c r="K162" s="39"/>
      <c r="L162" s="36"/>
      <c r="M162" s="36"/>
      <c r="N162" s="36"/>
      <c r="O162" s="39"/>
      <c r="P162" s="36"/>
      <c r="Q162" s="36"/>
      <c r="R162" s="36"/>
    </row>
    <row r="163" spans="1:18" x14ac:dyDescent="0.25">
      <c r="A163" s="36"/>
      <c r="B163" s="36"/>
      <c r="C163" s="39"/>
      <c r="D163" s="92"/>
      <c r="E163" s="92"/>
      <c r="F163" s="91"/>
      <c r="G163" s="39"/>
      <c r="H163" s="36"/>
      <c r="I163" s="36"/>
      <c r="J163" s="36"/>
      <c r="K163" s="39"/>
      <c r="L163" s="36"/>
      <c r="M163" s="36"/>
      <c r="N163" s="36"/>
      <c r="O163" s="39"/>
      <c r="P163" s="36"/>
      <c r="Q163" s="36"/>
      <c r="R163" s="36"/>
    </row>
    <row r="164" spans="1:18" x14ac:dyDescent="0.25">
      <c r="A164" s="36"/>
      <c r="B164" s="36"/>
      <c r="C164" s="39"/>
      <c r="D164" s="92"/>
      <c r="E164" s="92"/>
      <c r="F164" s="91"/>
      <c r="G164" s="39"/>
      <c r="H164" s="36"/>
      <c r="I164" s="36"/>
      <c r="J164" s="36"/>
      <c r="K164" s="39"/>
      <c r="L164" s="36"/>
      <c r="M164" s="36"/>
      <c r="N164" s="36"/>
      <c r="O164" s="39"/>
      <c r="P164" s="36"/>
      <c r="Q164" s="36"/>
      <c r="R164" s="36"/>
    </row>
    <row r="165" spans="1:18" x14ac:dyDescent="0.25">
      <c r="A165" s="36"/>
      <c r="B165" s="36"/>
      <c r="C165" s="39"/>
      <c r="D165" s="92"/>
      <c r="E165" s="92"/>
      <c r="F165" s="91"/>
      <c r="G165" s="39"/>
      <c r="H165" s="36"/>
      <c r="I165" s="36"/>
      <c r="J165" s="36"/>
      <c r="K165" s="39"/>
      <c r="L165" s="36"/>
      <c r="M165" s="36"/>
      <c r="N165" s="36"/>
      <c r="O165" s="39"/>
      <c r="P165" s="36"/>
      <c r="Q165" s="36"/>
      <c r="R165" s="36"/>
    </row>
    <row r="166" spans="1:18" x14ac:dyDescent="0.25">
      <c r="A166" s="36"/>
      <c r="B166" s="36"/>
      <c r="C166" s="39"/>
      <c r="D166" s="92"/>
      <c r="E166" s="92"/>
      <c r="F166" s="91"/>
      <c r="G166" s="39"/>
      <c r="H166" s="36"/>
      <c r="I166" s="36"/>
      <c r="J166" s="36"/>
      <c r="K166" s="39"/>
      <c r="L166" s="36"/>
      <c r="M166" s="36"/>
      <c r="N166" s="36"/>
      <c r="O166" s="39"/>
      <c r="P166" s="36"/>
      <c r="Q166" s="36"/>
      <c r="R166" s="36"/>
    </row>
    <row r="167" spans="1:18" x14ac:dyDescent="0.25">
      <c r="A167" s="36"/>
      <c r="B167" s="36"/>
      <c r="C167" s="39"/>
      <c r="D167" s="92"/>
      <c r="E167" s="92"/>
      <c r="F167" s="91"/>
      <c r="G167" s="39"/>
      <c r="H167" s="36"/>
      <c r="I167" s="36"/>
      <c r="J167" s="36"/>
      <c r="K167" s="39"/>
      <c r="L167" s="36"/>
      <c r="M167" s="36"/>
      <c r="N167" s="36"/>
      <c r="O167" s="39"/>
      <c r="P167" s="36"/>
      <c r="Q167" s="36"/>
      <c r="R167" s="36"/>
    </row>
    <row r="168" spans="1:18" x14ac:dyDescent="0.25">
      <c r="A168" s="36"/>
      <c r="B168" s="36"/>
      <c r="C168" s="39"/>
      <c r="D168" s="92"/>
      <c r="E168" s="92"/>
      <c r="F168" s="91"/>
      <c r="G168" s="39"/>
      <c r="H168" s="36"/>
      <c r="I168" s="36"/>
      <c r="J168" s="36"/>
      <c r="K168" s="39"/>
      <c r="L168" s="36"/>
      <c r="M168" s="36"/>
      <c r="N168" s="36"/>
      <c r="O168" s="39"/>
      <c r="P168" s="36"/>
      <c r="Q168" s="36"/>
      <c r="R168" s="36"/>
    </row>
    <row r="169" spans="1:18" x14ac:dyDescent="0.25">
      <c r="A169" s="36"/>
      <c r="B169" s="36"/>
      <c r="C169" s="39"/>
      <c r="D169" s="92"/>
      <c r="E169" s="92"/>
      <c r="F169" s="91"/>
      <c r="G169" s="39"/>
      <c r="H169" s="36"/>
      <c r="I169" s="36"/>
      <c r="J169" s="36"/>
      <c r="K169" s="39"/>
      <c r="L169" s="36"/>
      <c r="M169" s="36"/>
      <c r="N169" s="36"/>
      <c r="O169" s="39"/>
      <c r="P169" s="36"/>
      <c r="Q169" s="36"/>
      <c r="R169" s="36"/>
    </row>
    <row r="170" spans="1:18" x14ac:dyDescent="0.25">
      <c r="A170" s="36"/>
      <c r="B170" s="36"/>
      <c r="C170" s="39"/>
      <c r="D170" s="92"/>
      <c r="E170" s="92"/>
      <c r="F170" s="91"/>
      <c r="G170" s="39"/>
      <c r="H170" s="36"/>
      <c r="I170" s="36"/>
      <c r="J170" s="36"/>
      <c r="K170" s="39"/>
      <c r="L170" s="36"/>
      <c r="M170" s="36"/>
      <c r="N170" s="36"/>
      <c r="O170" s="39"/>
      <c r="P170" s="36"/>
      <c r="Q170" s="36"/>
      <c r="R170" s="36"/>
    </row>
    <row r="171" spans="1:18" x14ac:dyDescent="0.25">
      <c r="A171" s="36"/>
      <c r="B171" s="36"/>
      <c r="C171" s="39"/>
      <c r="D171" s="92"/>
      <c r="E171" s="92"/>
      <c r="F171" s="91"/>
      <c r="G171" s="39"/>
      <c r="H171" s="36"/>
      <c r="I171" s="36"/>
      <c r="J171" s="36"/>
      <c r="K171" s="39"/>
      <c r="L171" s="36"/>
      <c r="M171" s="36"/>
      <c r="N171" s="36"/>
      <c r="O171" s="39"/>
      <c r="P171" s="36"/>
      <c r="Q171" s="36"/>
      <c r="R171" s="36"/>
    </row>
    <row r="172" spans="1:18" x14ac:dyDescent="0.25">
      <c r="A172" s="36"/>
      <c r="B172" s="36"/>
      <c r="C172" s="39"/>
      <c r="D172" s="92"/>
      <c r="E172" s="92"/>
      <c r="F172" s="91"/>
      <c r="G172" s="39"/>
      <c r="H172" s="36"/>
      <c r="I172" s="36"/>
      <c r="J172" s="36"/>
      <c r="K172" s="39"/>
      <c r="L172" s="36"/>
      <c r="M172" s="36"/>
      <c r="N172" s="36"/>
      <c r="O172" s="39"/>
      <c r="P172" s="36"/>
      <c r="Q172" s="36"/>
      <c r="R172" s="36"/>
    </row>
    <row r="173" spans="1:18" x14ac:dyDescent="0.25">
      <c r="A173" s="36"/>
      <c r="B173" s="36"/>
      <c r="C173" s="39"/>
      <c r="D173" s="92"/>
      <c r="E173" s="92"/>
      <c r="F173" s="91"/>
      <c r="G173" s="39"/>
      <c r="H173" s="36"/>
      <c r="I173" s="36"/>
      <c r="J173" s="36"/>
      <c r="K173" s="39"/>
      <c r="L173" s="36"/>
      <c r="M173" s="36"/>
      <c r="N173" s="36"/>
      <c r="O173" s="39"/>
      <c r="P173" s="36"/>
      <c r="Q173" s="36"/>
      <c r="R173" s="36"/>
    </row>
    <row r="174" spans="1:18" x14ac:dyDescent="0.25">
      <c r="A174" s="36"/>
      <c r="B174" s="36"/>
      <c r="C174" s="39"/>
      <c r="D174" s="92"/>
      <c r="E174" s="92"/>
      <c r="F174" s="91"/>
      <c r="G174" s="39"/>
      <c r="H174" s="36"/>
      <c r="I174" s="36"/>
      <c r="J174" s="36"/>
      <c r="K174" s="39"/>
      <c r="L174" s="36"/>
      <c r="M174" s="36"/>
      <c r="N174" s="36"/>
      <c r="O174" s="39"/>
      <c r="P174" s="36"/>
      <c r="Q174" s="36"/>
      <c r="R174" s="36"/>
    </row>
    <row r="175" spans="1:18" x14ac:dyDescent="0.25">
      <c r="A175" s="36"/>
      <c r="B175" s="36"/>
      <c r="C175" s="39"/>
      <c r="D175" s="92"/>
      <c r="E175" s="92"/>
      <c r="F175" s="91"/>
      <c r="G175" s="39"/>
      <c r="H175" s="36"/>
      <c r="I175" s="36"/>
      <c r="J175" s="36"/>
      <c r="K175" s="39"/>
      <c r="L175" s="36"/>
      <c r="M175" s="36"/>
      <c r="N175" s="36"/>
      <c r="O175" s="39"/>
      <c r="P175" s="36"/>
      <c r="Q175" s="36"/>
      <c r="R175" s="36"/>
    </row>
    <row r="176" spans="1:18" x14ac:dyDescent="0.25">
      <c r="A176" s="36"/>
      <c r="B176" s="36"/>
      <c r="C176" s="39"/>
      <c r="D176" s="92"/>
      <c r="E176" s="92"/>
      <c r="F176" s="91"/>
      <c r="G176" s="39"/>
      <c r="H176" s="36"/>
      <c r="I176" s="36"/>
      <c r="J176" s="36"/>
      <c r="K176" s="39"/>
      <c r="L176" s="36"/>
      <c r="M176" s="36"/>
      <c r="N176" s="36"/>
      <c r="O176" s="39"/>
      <c r="P176" s="36"/>
      <c r="Q176" s="36"/>
      <c r="R176" s="36"/>
    </row>
    <row r="177" spans="1:18" x14ac:dyDescent="0.25">
      <c r="A177" s="36"/>
      <c r="B177" s="36"/>
      <c r="C177" s="39"/>
      <c r="D177" s="92"/>
      <c r="E177" s="92"/>
      <c r="F177" s="91"/>
      <c r="G177" s="39"/>
      <c r="H177" s="36"/>
      <c r="I177" s="36"/>
      <c r="J177" s="36"/>
      <c r="K177" s="39"/>
      <c r="L177" s="36"/>
      <c r="M177" s="36"/>
      <c r="N177" s="36"/>
      <c r="O177" s="39"/>
      <c r="P177" s="36"/>
      <c r="Q177" s="36"/>
      <c r="R177" s="36"/>
    </row>
    <row r="178" spans="1:18" x14ac:dyDescent="0.25">
      <c r="A178" s="36"/>
      <c r="B178" s="36"/>
      <c r="C178" s="39"/>
      <c r="D178" s="92"/>
      <c r="E178" s="92"/>
      <c r="F178" s="91"/>
      <c r="G178" s="39"/>
      <c r="H178" s="36"/>
      <c r="I178" s="36"/>
      <c r="J178" s="36"/>
      <c r="K178" s="39"/>
      <c r="L178" s="36"/>
      <c r="M178" s="36"/>
      <c r="N178" s="36"/>
      <c r="O178" s="39"/>
      <c r="P178" s="36"/>
      <c r="Q178" s="36"/>
      <c r="R178" s="36"/>
    </row>
    <row r="179" spans="1:18" x14ac:dyDescent="0.25">
      <c r="A179" s="36"/>
      <c r="B179" s="36"/>
      <c r="C179" s="39"/>
      <c r="D179" s="92"/>
      <c r="E179" s="92"/>
      <c r="F179" s="91"/>
      <c r="G179" s="39"/>
      <c r="H179" s="36"/>
      <c r="I179" s="36"/>
      <c r="J179" s="36"/>
      <c r="K179" s="39"/>
      <c r="L179" s="36"/>
      <c r="M179" s="36"/>
      <c r="N179" s="36"/>
      <c r="O179" s="39"/>
      <c r="P179" s="36"/>
      <c r="Q179" s="36"/>
      <c r="R179" s="36"/>
    </row>
    <row r="180" spans="1:18" x14ac:dyDescent="0.25">
      <c r="A180" s="36"/>
      <c r="B180" s="36"/>
      <c r="C180" s="39"/>
      <c r="D180" s="92"/>
      <c r="E180" s="92"/>
      <c r="F180" s="91"/>
      <c r="G180" s="39"/>
      <c r="H180" s="36"/>
      <c r="I180" s="36"/>
      <c r="J180" s="36"/>
      <c r="K180" s="39"/>
      <c r="L180" s="36"/>
      <c r="M180" s="36"/>
      <c r="N180" s="36"/>
      <c r="O180" s="39"/>
      <c r="P180" s="36"/>
      <c r="Q180" s="36"/>
      <c r="R180" s="36"/>
    </row>
    <row r="181" spans="1:18" x14ac:dyDescent="0.25">
      <c r="A181" s="36"/>
      <c r="B181" s="36"/>
      <c r="C181" s="39"/>
      <c r="D181" s="92"/>
      <c r="E181" s="92"/>
      <c r="F181" s="91"/>
      <c r="G181" s="39"/>
      <c r="H181" s="36"/>
      <c r="I181" s="36"/>
      <c r="J181" s="36"/>
      <c r="K181" s="39"/>
      <c r="L181" s="36"/>
      <c r="M181" s="36"/>
      <c r="N181" s="36"/>
      <c r="O181" s="39"/>
      <c r="P181" s="36"/>
      <c r="Q181" s="36"/>
      <c r="R181" s="36"/>
    </row>
    <row r="182" spans="1:18" x14ac:dyDescent="0.25">
      <c r="A182" s="36"/>
      <c r="B182" s="36"/>
      <c r="C182" s="39"/>
      <c r="D182" s="92"/>
      <c r="E182" s="92"/>
      <c r="F182" s="91"/>
      <c r="G182" s="39"/>
      <c r="H182" s="36"/>
      <c r="I182" s="36"/>
      <c r="J182" s="36"/>
      <c r="K182" s="39"/>
      <c r="L182" s="36"/>
      <c r="M182" s="36"/>
      <c r="N182" s="36"/>
      <c r="O182" s="39"/>
      <c r="P182" s="36"/>
      <c r="Q182" s="36"/>
      <c r="R182" s="36"/>
    </row>
    <row r="183" spans="1:18" x14ac:dyDescent="0.25">
      <c r="A183" s="36"/>
      <c r="B183" s="36"/>
      <c r="C183" s="39"/>
      <c r="D183" s="92"/>
      <c r="E183" s="92"/>
      <c r="F183" s="91"/>
      <c r="G183" s="39"/>
      <c r="H183" s="36"/>
      <c r="I183" s="36"/>
      <c r="J183" s="36"/>
      <c r="K183" s="39"/>
      <c r="L183" s="36"/>
      <c r="M183" s="36"/>
      <c r="N183" s="36"/>
      <c r="O183" s="39"/>
      <c r="P183" s="36"/>
      <c r="Q183" s="36"/>
      <c r="R183" s="36"/>
    </row>
    <row r="184" spans="1:18" x14ac:dyDescent="0.25">
      <c r="A184" s="36"/>
      <c r="B184" s="36"/>
      <c r="C184" s="39"/>
      <c r="D184" s="92"/>
      <c r="E184" s="92"/>
      <c r="F184" s="91"/>
      <c r="G184" s="39"/>
      <c r="H184" s="36"/>
      <c r="I184" s="36"/>
      <c r="J184" s="36"/>
      <c r="K184" s="39"/>
      <c r="L184" s="36"/>
      <c r="M184" s="36"/>
      <c r="N184" s="36"/>
      <c r="O184" s="39"/>
      <c r="P184" s="36"/>
      <c r="Q184" s="36"/>
      <c r="R184" s="36"/>
    </row>
    <row r="185" spans="1:18" x14ac:dyDescent="0.25">
      <c r="A185" s="36"/>
      <c r="B185" s="36"/>
      <c r="C185" s="39"/>
      <c r="D185" s="92"/>
      <c r="E185" s="92"/>
      <c r="F185" s="91"/>
      <c r="G185" s="39"/>
      <c r="H185" s="36"/>
      <c r="I185" s="36"/>
      <c r="J185" s="36"/>
      <c r="K185" s="39"/>
      <c r="L185" s="36"/>
      <c r="M185" s="36"/>
      <c r="N185" s="36"/>
      <c r="O185" s="39"/>
      <c r="P185" s="36"/>
      <c r="Q185" s="36"/>
      <c r="R185" s="36"/>
    </row>
    <row r="186" spans="1:18" x14ac:dyDescent="0.25">
      <c r="A186" s="36"/>
      <c r="B186" s="36"/>
      <c r="C186" s="39"/>
      <c r="D186" s="92"/>
      <c r="E186" s="92"/>
      <c r="F186" s="91"/>
      <c r="G186" s="39"/>
      <c r="H186" s="36"/>
      <c r="I186" s="36"/>
      <c r="J186" s="36"/>
      <c r="K186" s="39"/>
      <c r="L186" s="36"/>
      <c r="M186" s="36"/>
      <c r="N186" s="36"/>
      <c r="O186" s="39"/>
      <c r="P186" s="36"/>
      <c r="Q186" s="36"/>
      <c r="R186" s="36"/>
    </row>
    <row r="187" spans="1:18" x14ac:dyDescent="0.25">
      <c r="A187" s="36"/>
      <c r="B187" s="36"/>
      <c r="C187" s="39"/>
      <c r="D187" s="92"/>
      <c r="E187" s="92"/>
      <c r="F187" s="91"/>
      <c r="G187" s="39"/>
      <c r="H187" s="36"/>
      <c r="I187" s="36"/>
      <c r="J187" s="36"/>
      <c r="K187" s="39"/>
      <c r="L187" s="36"/>
      <c r="M187" s="36"/>
      <c r="N187" s="36"/>
      <c r="O187" s="39"/>
      <c r="P187" s="36"/>
      <c r="Q187" s="36"/>
      <c r="R187" s="36"/>
    </row>
    <row r="188" spans="1:18" x14ac:dyDescent="0.25">
      <c r="A188" s="36"/>
      <c r="B188" s="36"/>
      <c r="C188" s="39"/>
      <c r="D188" s="92"/>
      <c r="E188" s="92"/>
      <c r="F188" s="91"/>
      <c r="G188" s="39"/>
      <c r="H188" s="36"/>
      <c r="I188" s="36"/>
      <c r="J188" s="36"/>
      <c r="K188" s="39"/>
      <c r="L188" s="36"/>
      <c r="M188" s="36"/>
      <c r="N188" s="36"/>
      <c r="O188" s="39"/>
      <c r="P188" s="36"/>
      <c r="Q188" s="36"/>
      <c r="R188" s="36"/>
    </row>
    <row r="189" spans="1:18" x14ac:dyDescent="0.25">
      <c r="A189" s="36"/>
      <c r="B189" s="36"/>
      <c r="C189" s="39"/>
      <c r="D189" s="92"/>
      <c r="E189" s="92"/>
      <c r="F189" s="91"/>
      <c r="G189" s="39"/>
      <c r="H189" s="36"/>
      <c r="I189" s="36"/>
      <c r="J189" s="36"/>
      <c r="K189" s="39"/>
      <c r="L189" s="36"/>
      <c r="M189" s="36"/>
      <c r="N189" s="36"/>
      <c r="O189" s="39"/>
      <c r="P189" s="36"/>
      <c r="Q189" s="36"/>
      <c r="R189" s="36"/>
    </row>
    <row r="190" spans="1:18" x14ac:dyDescent="0.25">
      <c r="A190" s="36"/>
      <c r="B190" s="36"/>
      <c r="C190" s="39"/>
      <c r="D190" s="92"/>
      <c r="E190" s="92"/>
      <c r="F190" s="91"/>
      <c r="G190" s="39"/>
      <c r="H190" s="36"/>
      <c r="I190" s="36"/>
      <c r="J190" s="36"/>
      <c r="K190" s="39"/>
      <c r="L190" s="36"/>
      <c r="M190" s="36"/>
      <c r="N190" s="36"/>
      <c r="O190" s="39"/>
      <c r="P190" s="36"/>
      <c r="Q190" s="36"/>
      <c r="R190" s="36"/>
    </row>
    <row r="191" spans="1:18" x14ac:dyDescent="0.25">
      <c r="A191" s="36"/>
      <c r="B191" s="36"/>
      <c r="C191" s="39"/>
      <c r="D191" s="92"/>
      <c r="E191" s="92"/>
      <c r="F191" s="91"/>
      <c r="G191" s="39"/>
      <c r="H191" s="36"/>
      <c r="I191" s="36"/>
      <c r="J191" s="36"/>
      <c r="K191" s="39"/>
      <c r="L191" s="36"/>
      <c r="M191" s="36"/>
      <c r="N191" s="36"/>
      <c r="O191" s="39"/>
      <c r="P191" s="36"/>
      <c r="Q191" s="36"/>
      <c r="R191" s="36"/>
    </row>
    <row r="192" spans="1:18" x14ac:dyDescent="0.25">
      <c r="A192" s="36"/>
      <c r="B192" s="36"/>
      <c r="C192" s="39"/>
      <c r="D192" s="92"/>
      <c r="E192" s="92"/>
      <c r="F192" s="91"/>
      <c r="G192" s="39"/>
      <c r="H192" s="36"/>
      <c r="I192" s="36"/>
      <c r="J192" s="36"/>
      <c r="K192" s="39"/>
      <c r="L192" s="36"/>
      <c r="M192" s="36"/>
      <c r="N192" s="36"/>
      <c r="O192" s="39"/>
      <c r="P192" s="36"/>
      <c r="Q192" s="36"/>
      <c r="R192" s="36"/>
    </row>
    <row r="193" spans="1:18" x14ac:dyDescent="0.25">
      <c r="A193" s="36"/>
      <c r="B193" s="36"/>
      <c r="C193" s="39"/>
      <c r="D193" s="92"/>
      <c r="E193" s="92"/>
      <c r="F193" s="91"/>
      <c r="G193" s="39"/>
      <c r="H193" s="36"/>
      <c r="I193" s="36"/>
      <c r="J193" s="36"/>
      <c r="K193" s="39"/>
      <c r="L193" s="36"/>
      <c r="M193" s="36"/>
      <c r="N193" s="36"/>
      <c r="O193" s="39"/>
      <c r="P193" s="36"/>
      <c r="Q193" s="36"/>
      <c r="R193" s="36"/>
    </row>
    <row r="194" spans="1:18" x14ac:dyDescent="0.25">
      <c r="A194" s="36"/>
      <c r="B194" s="36"/>
      <c r="C194" s="39"/>
      <c r="D194" s="92"/>
      <c r="E194" s="92"/>
      <c r="F194" s="91"/>
      <c r="G194" s="39"/>
      <c r="H194" s="36"/>
      <c r="I194" s="36"/>
      <c r="J194" s="36"/>
      <c r="K194" s="39"/>
      <c r="L194" s="36"/>
      <c r="M194" s="36"/>
      <c r="N194" s="36"/>
      <c r="O194" s="39"/>
      <c r="P194" s="36"/>
      <c r="Q194" s="36"/>
      <c r="R194" s="36"/>
    </row>
    <row r="195" spans="1:18" x14ac:dyDescent="0.25">
      <c r="A195" s="36"/>
      <c r="B195" s="36"/>
      <c r="C195" s="39"/>
      <c r="D195" s="92"/>
      <c r="E195" s="92"/>
      <c r="F195" s="91"/>
      <c r="G195" s="39"/>
      <c r="H195" s="36"/>
      <c r="I195" s="36"/>
      <c r="J195" s="36"/>
      <c r="K195" s="39"/>
      <c r="L195" s="36"/>
      <c r="M195" s="36"/>
      <c r="N195" s="36"/>
      <c r="O195" s="39"/>
      <c r="P195" s="36"/>
      <c r="Q195" s="36"/>
      <c r="R195" s="36"/>
    </row>
    <row r="196" spans="1:18" x14ac:dyDescent="0.25">
      <c r="A196" s="36"/>
      <c r="B196" s="36"/>
      <c r="C196" s="39"/>
      <c r="D196" s="92"/>
      <c r="E196" s="92"/>
      <c r="F196" s="91"/>
      <c r="G196" s="39"/>
      <c r="H196" s="36"/>
      <c r="I196" s="36"/>
      <c r="J196" s="36"/>
      <c r="K196" s="39"/>
      <c r="L196" s="36"/>
      <c r="M196" s="36"/>
      <c r="N196" s="36"/>
      <c r="O196" s="39"/>
      <c r="P196" s="36"/>
      <c r="Q196" s="36"/>
      <c r="R196" s="36"/>
    </row>
    <row r="197" spans="1:18" x14ac:dyDescent="0.25">
      <c r="A197" s="36"/>
      <c r="B197" s="36"/>
      <c r="C197" s="39"/>
      <c r="D197" s="92"/>
      <c r="E197" s="92"/>
      <c r="F197" s="91"/>
      <c r="G197" s="39"/>
      <c r="H197" s="36"/>
      <c r="I197" s="36"/>
      <c r="J197" s="36"/>
      <c r="K197" s="39"/>
      <c r="L197" s="36"/>
      <c r="M197" s="36"/>
      <c r="N197" s="36"/>
      <c r="O197" s="39"/>
      <c r="P197" s="36"/>
      <c r="Q197" s="36"/>
      <c r="R197" s="36"/>
    </row>
    <row r="198" spans="1:18" x14ac:dyDescent="0.25">
      <c r="A198" s="36"/>
      <c r="B198" s="36"/>
      <c r="C198" s="39"/>
      <c r="D198" s="92"/>
      <c r="E198" s="92"/>
      <c r="F198" s="91"/>
      <c r="G198" s="39"/>
      <c r="H198" s="36"/>
      <c r="I198" s="36"/>
      <c r="J198" s="36"/>
      <c r="K198" s="39"/>
      <c r="L198" s="36"/>
      <c r="M198" s="36"/>
      <c r="N198" s="36"/>
      <c r="O198" s="39"/>
      <c r="P198" s="36"/>
      <c r="Q198" s="36"/>
      <c r="R198" s="36"/>
    </row>
    <row r="199" spans="1:18" x14ac:dyDescent="0.25">
      <c r="A199" s="36"/>
      <c r="B199" s="36"/>
      <c r="C199" s="39"/>
      <c r="D199" s="92"/>
      <c r="E199" s="92"/>
      <c r="F199" s="91"/>
      <c r="G199" s="39"/>
      <c r="H199" s="36"/>
      <c r="I199" s="36"/>
      <c r="J199" s="36"/>
      <c r="K199" s="39"/>
      <c r="L199" s="36"/>
      <c r="M199" s="36"/>
      <c r="N199" s="36"/>
      <c r="O199" s="39"/>
      <c r="P199" s="36"/>
      <c r="Q199" s="36"/>
      <c r="R199" s="36"/>
    </row>
    <row r="200" spans="1:18" x14ac:dyDescent="0.25">
      <c r="A200" s="36"/>
      <c r="B200" s="36"/>
      <c r="C200" s="39"/>
      <c r="D200" s="92"/>
      <c r="E200" s="92"/>
      <c r="F200" s="91"/>
      <c r="G200" s="39"/>
      <c r="H200" s="36"/>
      <c r="I200" s="36"/>
      <c r="J200" s="36"/>
      <c r="K200" s="39"/>
      <c r="L200" s="36"/>
      <c r="M200" s="36"/>
      <c r="N200" s="36"/>
      <c r="O200" s="39"/>
      <c r="P200" s="36"/>
      <c r="Q200" s="36"/>
      <c r="R200" s="36"/>
    </row>
    <row r="201" spans="1:18" x14ac:dyDescent="0.25">
      <c r="A201" s="36"/>
      <c r="B201" s="36"/>
      <c r="C201" s="39"/>
      <c r="D201" s="92"/>
      <c r="E201" s="92"/>
      <c r="F201" s="91"/>
      <c r="G201" s="39"/>
      <c r="H201" s="36"/>
      <c r="I201" s="36"/>
      <c r="J201" s="36"/>
      <c r="K201" s="39"/>
      <c r="L201" s="36"/>
      <c r="M201" s="36"/>
      <c r="N201" s="36"/>
      <c r="O201" s="39"/>
      <c r="P201" s="36"/>
      <c r="Q201" s="36"/>
      <c r="R201" s="36"/>
    </row>
    <row r="202" spans="1:18" x14ac:dyDescent="0.25">
      <c r="A202" s="36"/>
      <c r="B202" s="36"/>
      <c r="C202" s="39"/>
      <c r="D202" s="92"/>
      <c r="E202" s="92"/>
      <c r="F202" s="91"/>
      <c r="G202" s="39"/>
      <c r="H202" s="36"/>
      <c r="I202" s="36"/>
      <c r="J202" s="36"/>
      <c r="K202" s="39"/>
      <c r="L202" s="36"/>
      <c r="M202" s="36"/>
      <c r="N202" s="36"/>
      <c r="O202" s="39"/>
      <c r="P202" s="36"/>
      <c r="Q202" s="36"/>
      <c r="R202" s="36"/>
    </row>
    <row r="203" spans="1:18" x14ac:dyDescent="0.25">
      <c r="A203" s="36"/>
      <c r="B203" s="36"/>
      <c r="C203" s="39"/>
      <c r="D203" s="92"/>
      <c r="E203" s="92"/>
      <c r="F203" s="91"/>
      <c r="G203" s="39"/>
      <c r="H203" s="36"/>
      <c r="I203" s="36"/>
      <c r="J203" s="36"/>
      <c r="K203" s="39"/>
      <c r="L203" s="36"/>
      <c r="M203" s="36"/>
      <c r="N203" s="36"/>
      <c r="O203" s="39"/>
      <c r="P203" s="36"/>
      <c r="Q203" s="36"/>
      <c r="R203" s="36"/>
    </row>
    <row r="204" spans="1:18" x14ac:dyDescent="0.25">
      <c r="A204" s="36"/>
      <c r="B204" s="36"/>
      <c r="C204" s="39"/>
      <c r="D204" s="92"/>
      <c r="E204" s="92"/>
      <c r="F204" s="91"/>
      <c r="G204" s="39"/>
      <c r="H204" s="36"/>
      <c r="I204" s="36"/>
      <c r="J204" s="36"/>
      <c r="K204" s="39"/>
      <c r="L204" s="36"/>
      <c r="M204" s="36"/>
      <c r="N204" s="36"/>
      <c r="O204" s="39"/>
      <c r="P204" s="36"/>
      <c r="Q204" s="36"/>
      <c r="R204" s="36"/>
    </row>
    <row r="205" spans="1:18" x14ac:dyDescent="0.25">
      <c r="A205" s="36"/>
      <c r="B205" s="36"/>
      <c r="C205" s="39"/>
      <c r="D205" s="92"/>
      <c r="E205" s="92"/>
      <c r="F205" s="91"/>
      <c r="G205" s="39"/>
      <c r="H205" s="36"/>
      <c r="I205" s="36"/>
      <c r="J205" s="36"/>
      <c r="K205" s="39"/>
      <c r="L205" s="36"/>
      <c r="M205" s="36"/>
      <c r="N205" s="36"/>
      <c r="O205" s="39"/>
      <c r="P205" s="36"/>
      <c r="Q205" s="36"/>
      <c r="R205" s="36"/>
    </row>
    <row r="206" spans="1:18" x14ac:dyDescent="0.25">
      <c r="A206" s="36"/>
      <c r="B206" s="36"/>
      <c r="C206" s="39"/>
      <c r="D206" s="92"/>
      <c r="E206" s="92"/>
      <c r="F206" s="91"/>
      <c r="G206" s="39"/>
      <c r="H206" s="36"/>
      <c r="I206" s="36"/>
      <c r="J206" s="36"/>
      <c r="K206" s="39"/>
      <c r="L206" s="36"/>
      <c r="M206" s="36"/>
      <c r="N206" s="36"/>
      <c r="O206" s="39"/>
      <c r="P206" s="36"/>
      <c r="Q206" s="36"/>
      <c r="R206" s="36"/>
    </row>
    <row r="207" spans="1:18" x14ac:dyDescent="0.25">
      <c r="A207" s="36"/>
      <c r="B207" s="36"/>
      <c r="C207" s="39"/>
      <c r="D207" s="92"/>
      <c r="E207" s="92"/>
      <c r="F207" s="91"/>
      <c r="G207" s="39"/>
      <c r="H207" s="36"/>
      <c r="I207" s="36"/>
      <c r="J207" s="36"/>
      <c r="K207" s="39"/>
      <c r="L207" s="36"/>
      <c r="M207" s="36"/>
      <c r="N207" s="36"/>
      <c r="O207" s="39"/>
      <c r="P207" s="36"/>
      <c r="Q207" s="36"/>
      <c r="R207" s="36"/>
    </row>
    <row r="208" spans="1:18" x14ac:dyDescent="0.25">
      <c r="A208" s="36"/>
      <c r="B208" s="36"/>
      <c r="C208" s="39"/>
      <c r="D208" s="92"/>
      <c r="E208" s="92"/>
      <c r="F208" s="91"/>
      <c r="G208" s="39"/>
      <c r="H208" s="36"/>
      <c r="I208" s="36"/>
      <c r="J208" s="36"/>
      <c r="K208" s="39"/>
      <c r="L208" s="36"/>
      <c r="M208" s="36"/>
      <c r="N208" s="36"/>
      <c r="O208" s="39"/>
      <c r="P208" s="36"/>
      <c r="Q208" s="36"/>
      <c r="R208" s="36"/>
    </row>
    <row r="209" spans="1:18" x14ac:dyDescent="0.25">
      <c r="A209" s="36"/>
      <c r="B209" s="36"/>
      <c r="C209" s="39"/>
      <c r="D209" s="92"/>
      <c r="E209" s="92"/>
      <c r="F209" s="91"/>
      <c r="G209" s="39"/>
      <c r="H209" s="36"/>
      <c r="I209" s="36"/>
      <c r="J209" s="36"/>
      <c r="K209" s="39"/>
      <c r="L209" s="36"/>
      <c r="M209" s="36"/>
      <c r="N209" s="36"/>
      <c r="O209" s="39"/>
      <c r="P209" s="36"/>
      <c r="Q209" s="36"/>
      <c r="R209" s="36"/>
    </row>
    <row r="210" spans="1:18" x14ac:dyDescent="0.25">
      <c r="A210" s="36"/>
      <c r="B210" s="36"/>
      <c r="C210" s="39"/>
      <c r="D210" s="92"/>
      <c r="E210" s="92"/>
      <c r="F210" s="91"/>
      <c r="G210" s="39"/>
      <c r="H210" s="36"/>
      <c r="I210" s="36"/>
      <c r="J210" s="36"/>
      <c r="K210" s="39"/>
      <c r="L210" s="36"/>
      <c r="M210" s="36"/>
      <c r="N210" s="36"/>
      <c r="O210" s="39"/>
      <c r="P210" s="36"/>
      <c r="Q210" s="36"/>
      <c r="R210" s="36"/>
    </row>
    <row r="211" spans="1:18" x14ac:dyDescent="0.25">
      <c r="A211" s="36"/>
      <c r="B211" s="36"/>
      <c r="C211" s="39"/>
      <c r="D211" s="92"/>
      <c r="E211" s="92"/>
      <c r="F211" s="91"/>
      <c r="G211" s="39"/>
      <c r="H211" s="36"/>
      <c r="I211" s="36"/>
      <c r="J211" s="36"/>
      <c r="K211" s="39"/>
      <c r="L211" s="36"/>
      <c r="M211" s="36"/>
      <c r="N211" s="36"/>
      <c r="O211" s="39"/>
      <c r="P211" s="36"/>
      <c r="Q211" s="36"/>
      <c r="R211" s="36"/>
    </row>
    <row r="212" spans="1:18" x14ac:dyDescent="0.25">
      <c r="A212" s="36"/>
      <c r="B212" s="36"/>
      <c r="C212" s="39"/>
      <c r="D212" s="92"/>
      <c r="E212" s="92"/>
      <c r="F212" s="91"/>
      <c r="G212" s="39"/>
      <c r="H212" s="36"/>
      <c r="I212" s="36"/>
      <c r="J212" s="36"/>
      <c r="K212" s="39"/>
      <c r="L212" s="36"/>
      <c r="M212" s="36"/>
      <c r="N212" s="36"/>
      <c r="O212" s="39"/>
      <c r="P212" s="36"/>
      <c r="Q212" s="36"/>
      <c r="R212" s="36"/>
    </row>
    <row r="213" spans="1:18" x14ac:dyDescent="0.25">
      <c r="A213" s="36"/>
      <c r="B213" s="36"/>
      <c r="C213" s="39"/>
      <c r="D213" s="92"/>
      <c r="E213" s="92"/>
      <c r="F213" s="91"/>
      <c r="G213" s="39"/>
      <c r="H213" s="36"/>
      <c r="I213" s="36"/>
      <c r="J213" s="36"/>
      <c r="K213" s="39"/>
      <c r="L213" s="36"/>
      <c r="M213" s="36"/>
      <c r="N213" s="36"/>
      <c r="O213" s="39"/>
      <c r="P213" s="36"/>
      <c r="Q213" s="36"/>
      <c r="R213" s="36"/>
    </row>
    <row r="214" spans="1:18" x14ac:dyDescent="0.25">
      <c r="A214" s="36"/>
      <c r="B214" s="36"/>
      <c r="C214" s="39"/>
      <c r="D214" s="92"/>
      <c r="E214" s="92"/>
      <c r="F214" s="91"/>
      <c r="G214" s="39"/>
      <c r="H214" s="36"/>
      <c r="I214" s="36"/>
      <c r="J214" s="36"/>
      <c r="K214" s="39"/>
      <c r="L214" s="36"/>
      <c r="M214" s="36"/>
      <c r="N214" s="36"/>
      <c r="O214" s="39"/>
      <c r="P214" s="36"/>
      <c r="Q214" s="36"/>
      <c r="R214" s="36"/>
    </row>
    <row r="215" spans="1:18" x14ac:dyDescent="0.25">
      <c r="A215" s="36"/>
      <c r="B215" s="36"/>
      <c r="C215" s="39"/>
      <c r="D215" s="92"/>
      <c r="E215" s="92"/>
      <c r="F215" s="91"/>
      <c r="G215" s="39"/>
      <c r="H215" s="36"/>
      <c r="I215" s="36"/>
      <c r="J215" s="36"/>
      <c r="K215" s="39"/>
      <c r="L215" s="36"/>
      <c r="M215" s="36"/>
      <c r="N215" s="36"/>
      <c r="O215" s="39"/>
      <c r="P215" s="36"/>
      <c r="Q215" s="36"/>
      <c r="R215" s="36"/>
    </row>
    <row r="216" spans="1:18" x14ac:dyDescent="0.25">
      <c r="A216" s="36"/>
      <c r="B216" s="36"/>
      <c r="C216" s="39"/>
      <c r="D216" s="92"/>
      <c r="E216" s="92"/>
      <c r="F216" s="91"/>
      <c r="G216" s="39"/>
      <c r="H216" s="36"/>
      <c r="I216" s="36"/>
      <c r="J216" s="36"/>
      <c r="K216" s="39"/>
      <c r="L216" s="36"/>
      <c r="M216" s="36"/>
      <c r="N216" s="36"/>
      <c r="O216" s="39"/>
      <c r="P216" s="36"/>
      <c r="Q216" s="36"/>
      <c r="R216" s="36"/>
    </row>
    <row r="217" spans="1:18" x14ac:dyDescent="0.25">
      <c r="A217" s="36"/>
      <c r="B217" s="36"/>
      <c r="C217" s="39"/>
      <c r="D217" s="92"/>
      <c r="E217" s="92"/>
      <c r="F217" s="91"/>
      <c r="G217" s="39"/>
      <c r="H217" s="36"/>
      <c r="I217" s="36"/>
      <c r="J217" s="36"/>
      <c r="K217" s="39"/>
      <c r="L217" s="36"/>
      <c r="M217" s="36"/>
      <c r="N217" s="36"/>
      <c r="O217" s="39"/>
      <c r="P217" s="36"/>
      <c r="Q217" s="36"/>
      <c r="R217" s="36"/>
    </row>
    <row r="218" spans="1:18" x14ac:dyDescent="0.25">
      <c r="A218" s="36"/>
      <c r="B218" s="36"/>
      <c r="C218" s="39"/>
      <c r="D218" s="92"/>
      <c r="E218" s="92"/>
      <c r="F218" s="91"/>
      <c r="G218" s="39"/>
      <c r="H218" s="36"/>
      <c r="I218" s="36"/>
      <c r="J218" s="36"/>
      <c r="K218" s="39"/>
      <c r="L218" s="36"/>
      <c r="M218" s="36"/>
      <c r="N218" s="36"/>
      <c r="O218" s="39"/>
      <c r="P218" s="36"/>
      <c r="Q218" s="36"/>
      <c r="R218" s="36"/>
    </row>
    <row r="219" spans="1:18" x14ac:dyDescent="0.25">
      <c r="A219" s="36"/>
      <c r="B219" s="36"/>
      <c r="C219" s="39"/>
      <c r="D219" s="92"/>
      <c r="E219" s="92"/>
      <c r="F219" s="91"/>
      <c r="G219" s="39"/>
      <c r="H219" s="36"/>
      <c r="I219" s="36"/>
      <c r="J219" s="36"/>
      <c r="K219" s="39"/>
      <c r="L219" s="36"/>
      <c r="M219" s="36"/>
      <c r="N219" s="36"/>
      <c r="O219" s="39"/>
      <c r="P219" s="36"/>
      <c r="Q219" s="36"/>
      <c r="R219" s="36"/>
    </row>
    <row r="220" spans="1:18" x14ac:dyDescent="0.25">
      <c r="A220" s="36"/>
      <c r="B220" s="36"/>
      <c r="C220" s="39"/>
      <c r="D220" s="92"/>
      <c r="E220" s="92"/>
      <c r="F220" s="91"/>
      <c r="G220" s="39"/>
      <c r="H220" s="36"/>
      <c r="I220" s="36"/>
      <c r="J220" s="36"/>
      <c r="K220" s="39"/>
      <c r="L220" s="36"/>
      <c r="M220" s="36"/>
      <c r="N220" s="36"/>
      <c r="O220" s="39"/>
      <c r="P220" s="36"/>
      <c r="Q220" s="36"/>
      <c r="R220" s="36"/>
    </row>
    <row r="221" spans="1:18" x14ac:dyDescent="0.25">
      <c r="A221" s="36"/>
      <c r="B221" s="36"/>
      <c r="C221" s="39"/>
      <c r="D221" s="92"/>
      <c r="E221" s="92"/>
      <c r="F221" s="91"/>
      <c r="G221" s="39"/>
      <c r="H221" s="36"/>
      <c r="I221" s="36"/>
      <c r="J221" s="36"/>
      <c r="K221" s="39"/>
      <c r="L221" s="36"/>
      <c r="M221" s="36"/>
      <c r="N221" s="36"/>
      <c r="O221" s="39"/>
      <c r="P221" s="36"/>
      <c r="Q221" s="36"/>
      <c r="R221" s="36"/>
    </row>
    <row r="222" spans="1:18" x14ac:dyDescent="0.25">
      <c r="A222" s="36"/>
      <c r="B222" s="36"/>
      <c r="C222" s="39"/>
      <c r="D222" s="92"/>
      <c r="E222" s="92"/>
      <c r="F222" s="91"/>
      <c r="G222" s="39"/>
      <c r="H222" s="36"/>
      <c r="I222" s="36"/>
      <c r="J222" s="36"/>
      <c r="K222" s="39"/>
      <c r="L222" s="36"/>
      <c r="M222" s="36"/>
      <c r="N222" s="36"/>
      <c r="O222" s="39"/>
      <c r="P222" s="36"/>
      <c r="Q222" s="36"/>
      <c r="R222" s="36"/>
    </row>
    <row r="223" spans="1:18" x14ac:dyDescent="0.25">
      <c r="A223" s="36"/>
      <c r="B223" s="36"/>
      <c r="C223" s="39"/>
      <c r="D223" s="92"/>
      <c r="E223" s="92"/>
      <c r="F223" s="91"/>
      <c r="G223" s="39"/>
      <c r="H223" s="36"/>
      <c r="I223" s="36"/>
      <c r="J223" s="36"/>
      <c r="K223" s="39"/>
      <c r="L223" s="36"/>
      <c r="M223" s="36"/>
      <c r="N223" s="36"/>
      <c r="O223" s="39"/>
      <c r="P223" s="36"/>
      <c r="Q223" s="36"/>
      <c r="R223" s="36"/>
    </row>
    <row r="224" spans="1:18" x14ac:dyDescent="0.25">
      <c r="A224" s="36"/>
      <c r="B224" s="36"/>
      <c r="C224" s="39"/>
      <c r="D224" s="92"/>
      <c r="E224" s="92"/>
      <c r="F224" s="91"/>
      <c r="G224" s="39"/>
      <c r="H224" s="36"/>
      <c r="I224" s="36"/>
      <c r="J224" s="36"/>
      <c r="K224" s="39"/>
      <c r="L224" s="36"/>
      <c r="M224" s="36"/>
      <c r="N224" s="36"/>
      <c r="O224" s="39"/>
      <c r="P224" s="36"/>
      <c r="Q224" s="36"/>
      <c r="R224" s="36"/>
    </row>
    <row r="225" spans="1:18" x14ac:dyDescent="0.25">
      <c r="A225" s="36"/>
      <c r="B225" s="36"/>
      <c r="C225" s="39"/>
      <c r="D225" s="92"/>
      <c r="E225" s="92"/>
      <c r="F225" s="91"/>
      <c r="G225" s="39"/>
      <c r="H225" s="36"/>
      <c r="I225" s="36"/>
      <c r="J225" s="36"/>
      <c r="K225" s="39"/>
      <c r="L225" s="36"/>
      <c r="M225" s="36"/>
      <c r="N225" s="36"/>
      <c r="O225" s="39"/>
      <c r="P225" s="36"/>
      <c r="Q225" s="36"/>
      <c r="R225" s="36"/>
    </row>
    <row r="226" spans="1:18" x14ac:dyDescent="0.25">
      <c r="A226" s="36"/>
      <c r="B226" s="36"/>
      <c r="C226" s="39"/>
      <c r="D226" s="92"/>
      <c r="E226" s="92"/>
      <c r="F226" s="91"/>
      <c r="G226" s="39"/>
      <c r="H226" s="36"/>
      <c r="I226" s="36"/>
      <c r="J226" s="36"/>
      <c r="K226" s="39"/>
      <c r="L226" s="36"/>
      <c r="M226" s="36"/>
      <c r="N226" s="36"/>
      <c r="O226" s="39"/>
      <c r="P226" s="36"/>
      <c r="Q226" s="36"/>
      <c r="R226" s="36"/>
    </row>
    <row r="227" spans="1:18" x14ac:dyDescent="0.25">
      <c r="A227" s="36"/>
      <c r="B227" s="36"/>
      <c r="C227" s="39"/>
      <c r="D227" s="92"/>
      <c r="E227" s="92"/>
      <c r="F227" s="91"/>
      <c r="G227" s="39"/>
      <c r="H227" s="36"/>
      <c r="I227" s="36"/>
      <c r="J227" s="36"/>
      <c r="K227" s="39"/>
      <c r="L227" s="36"/>
      <c r="M227" s="36"/>
      <c r="N227" s="36"/>
      <c r="O227" s="39"/>
      <c r="P227" s="36"/>
      <c r="Q227" s="36"/>
      <c r="R227" s="36"/>
    </row>
    <row r="228" spans="1:18" x14ac:dyDescent="0.25">
      <c r="A228" s="36"/>
      <c r="B228" s="36"/>
      <c r="C228" s="39"/>
      <c r="D228" s="92"/>
      <c r="E228" s="92"/>
      <c r="F228" s="91"/>
      <c r="G228" s="39"/>
      <c r="H228" s="36"/>
      <c r="I228" s="36"/>
      <c r="J228" s="36"/>
      <c r="K228" s="39"/>
      <c r="L228" s="36"/>
      <c r="M228" s="36"/>
      <c r="N228" s="36"/>
      <c r="O228" s="39"/>
      <c r="P228" s="36"/>
      <c r="Q228" s="36"/>
      <c r="R228" s="36"/>
    </row>
    <row r="229" spans="1:18" x14ac:dyDescent="0.25">
      <c r="A229" s="36"/>
      <c r="B229" s="36"/>
      <c r="C229" s="39"/>
      <c r="D229" s="92"/>
      <c r="E229" s="92"/>
      <c r="F229" s="91"/>
      <c r="G229" s="39"/>
      <c r="H229" s="36"/>
      <c r="I229" s="36"/>
      <c r="J229" s="36"/>
      <c r="K229" s="39"/>
      <c r="L229" s="36"/>
      <c r="M229" s="36"/>
      <c r="N229" s="36"/>
      <c r="O229" s="39"/>
      <c r="P229" s="36"/>
      <c r="Q229" s="36"/>
      <c r="R229" s="36"/>
    </row>
    <row r="230" spans="1:18" x14ac:dyDescent="0.25">
      <c r="A230" s="36"/>
      <c r="B230" s="36"/>
      <c r="C230" s="39"/>
      <c r="D230" s="92"/>
      <c r="E230" s="92"/>
      <c r="F230" s="91"/>
      <c r="G230" s="39"/>
      <c r="H230" s="36"/>
      <c r="I230" s="36"/>
      <c r="J230" s="36"/>
      <c r="K230" s="39"/>
      <c r="L230" s="36"/>
      <c r="M230" s="36"/>
      <c r="N230" s="36"/>
      <c r="O230" s="39"/>
      <c r="P230" s="36"/>
      <c r="Q230" s="36"/>
      <c r="R230" s="36"/>
    </row>
    <row r="231" spans="1:18" x14ac:dyDescent="0.25">
      <c r="A231" s="36"/>
      <c r="B231" s="36"/>
      <c r="C231" s="39"/>
      <c r="D231" s="92"/>
      <c r="E231" s="92"/>
      <c r="F231" s="91"/>
      <c r="G231" s="39"/>
      <c r="H231" s="36"/>
      <c r="I231" s="36"/>
      <c r="J231" s="36"/>
      <c r="K231" s="39"/>
      <c r="L231" s="36"/>
      <c r="M231" s="36"/>
      <c r="N231" s="36"/>
      <c r="O231" s="39"/>
      <c r="P231" s="36"/>
      <c r="Q231" s="36"/>
      <c r="R231" s="36"/>
    </row>
    <row r="232" spans="1:18" x14ac:dyDescent="0.25">
      <c r="A232" s="36"/>
      <c r="B232" s="36"/>
      <c r="C232" s="39"/>
      <c r="D232" s="92"/>
      <c r="E232" s="92"/>
      <c r="F232" s="91"/>
      <c r="G232" s="39"/>
      <c r="H232" s="36"/>
      <c r="I232" s="36"/>
      <c r="J232" s="36"/>
      <c r="K232" s="39"/>
      <c r="L232" s="36"/>
      <c r="M232" s="36"/>
      <c r="N232" s="36"/>
      <c r="O232" s="39"/>
      <c r="P232" s="36"/>
      <c r="Q232" s="36"/>
      <c r="R232" s="36"/>
    </row>
    <row r="233" spans="1:18" x14ac:dyDescent="0.25">
      <c r="A233" s="36"/>
      <c r="B233" s="36"/>
      <c r="C233" s="39"/>
      <c r="D233" s="92"/>
      <c r="E233" s="92"/>
      <c r="F233" s="91"/>
      <c r="G233" s="39"/>
      <c r="H233" s="36"/>
      <c r="I233" s="36"/>
      <c r="J233" s="36"/>
      <c r="K233" s="39"/>
      <c r="L233" s="36"/>
      <c r="M233" s="36"/>
      <c r="N233" s="36"/>
      <c r="O233" s="39"/>
      <c r="P233" s="36"/>
      <c r="Q233" s="36"/>
      <c r="R233" s="36"/>
    </row>
    <row r="234" spans="1:18" x14ac:dyDescent="0.25">
      <c r="A234" s="36"/>
      <c r="B234" s="36"/>
      <c r="C234" s="39"/>
      <c r="D234" s="92"/>
      <c r="E234" s="92"/>
      <c r="F234" s="91"/>
      <c r="G234" s="39"/>
      <c r="H234" s="36"/>
      <c r="I234" s="36"/>
      <c r="J234" s="36"/>
      <c r="K234" s="39"/>
      <c r="L234" s="36"/>
      <c r="M234" s="36"/>
      <c r="N234" s="36"/>
      <c r="O234" s="39"/>
      <c r="P234" s="36"/>
      <c r="Q234" s="36"/>
      <c r="R234" s="36"/>
    </row>
    <row r="235" spans="1:18" x14ac:dyDescent="0.25">
      <c r="A235" s="36"/>
      <c r="B235" s="36"/>
      <c r="C235" s="39"/>
      <c r="D235" s="92"/>
      <c r="E235" s="92"/>
      <c r="F235" s="91"/>
      <c r="G235" s="39"/>
      <c r="H235" s="36"/>
      <c r="I235" s="36"/>
      <c r="J235" s="36"/>
      <c r="K235" s="39"/>
      <c r="L235" s="36"/>
      <c r="M235" s="36"/>
      <c r="N235" s="36"/>
      <c r="O235" s="39"/>
      <c r="P235" s="36"/>
      <c r="Q235" s="36"/>
      <c r="R235" s="36"/>
    </row>
    <row r="236" spans="1:18" x14ac:dyDescent="0.25">
      <c r="A236" s="36"/>
      <c r="B236" s="36"/>
      <c r="C236" s="39"/>
      <c r="D236" s="92"/>
      <c r="E236" s="92"/>
      <c r="F236" s="91"/>
      <c r="G236" s="39"/>
      <c r="H236" s="36"/>
      <c r="I236" s="36"/>
      <c r="J236" s="36"/>
      <c r="K236" s="39"/>
      <c r="L236" s="36"/>
      <c r="M236" s="36"/>
      <c r="N236" s="36"/>
      <c r="O236" s="39"/>
      <c r="P236" s="36"/>
      <c r="Q236" s="36"/>
      <c r="R236" s="36"/>
    </row>
    <row r="237" spans="1:18" x14ac:dyDescent="0.25">
      <c r="A237" s="36"/>
      <c r="B237" s="36"/>
      <c r="C237" s="39"/>
      <c r="D237" s="92"/>
      <c r="E237" s="92"/>
      <c r="F237" s="91"/>
      <c r="G237" s="39"/>
      <c r="H237" s="36"/>
      <c r="I237" s="36"/>
      <c r="J237" s="36"/>
      <c r="K237" s="39"/>
      <c r="L237" s="36"/>
      <c r="M237" s="36"/>
      <c r="N237" s="36"/>
      <c r="O237" s="39"/>
      <c r="P237" s="36"/>
      <c r="Q237" s="36"/>
      <c r="R237" s="36"/>
    </row>
    <row r="238" spans="1:18" x14ac:dyDescent="0.25">
      <c r="A238" s="36"/>
      <c r="B238" s="36"/>
      <c r="C238" s="39"/>
      <c r="D238" s="92"/>
      <c r="E238" s="92"/>
      <c r="F238" s="91"/>
      <c r="G238" s="39"/>
      <c r="H238" s="36"/>
      <c r="I238" s="36"/>
      <c r="J238" s="36"/>
      <c r="K238" s="39"/>
      <c r="L238" s="36"/>
      <c r="M238" s="36"/>
      <c r="N238" s="36"/>
      <c r="O238" s="39"/>
      <c r="P238" s="36"/>
      <c r="Q238" s="36"/>
      <c r="R238" s="36"/>
    </row>
    <row r="239" spans="1:18" x14ac:dyDescent="0.25">
      <c r="A239" s="36"/>
      <c r="B239" s="36"/>
      <c r="C239" s="39"/>
      <c r="D239" s="92"/>
      <c r="E239" s="92"/>
      <c r="F239" s="91"/>
      <c r="G239" s="39"/>
      <c r="H239" s="36"/>
      <c r="I239" s="36"/>
      <c r="J239" s="36"/>
      <c r="K239" s="39"/>
      <c r="L239" s="36"/>
      <c r="M239" s="36"/>
      <c r="N239" s="36"/>
      <c r="O239" s="39"/>
      <c r="P239" s="36"/>
      <c r="Q239" s="36"/>
      <c r="R239" s="36"/>
    </row>
    <row r="240" spans="1:18" x14ac:dyDescent="0.25">
      <c r="A240" s="36"/>
      <c r="B240" s="36"/>
      <c r="C240" s="39"/>
      <c r="D240" s="92"/>
      <c r="E240" s="92"/>
      <c r="F240" s="91"/>
      <c r="G240" s="39"/>
      <c r="H240" s="36"/>
      <c r="I240" s="36"/>
      <c r="J240" s="36"/>
      <c r="K240" s="39"/>
      <c r="L240" s="36"/>
      <c r="M240" s="36"/>
      <c r="N240" s="36"/>
      <c r="O240" s="39"/>
      <c r="P240" s="36"/>
      <c r="Q240" s="36"/>
      <c r="R240" s="36"/>
    </row>
    <row r="241" spans="1:18" x14ac:dyDescent="0.25">
      <c r="A241" s="36"/>
      <c r="B241" s="36"/>
      <c r="C241" s="39"/>
      <c r="D241" s="92"/>
      <c r="E241" s="92"/>
      <c r="F241" s="91"/>
      <c r="G241" s="39"/>
      <c r="H241" s="36"/>
      <c r="I241" s="36"/>
      <c r="J241" s="36"/>
      <c r="K241" s="39"/>
      <c r="L241" s="36"/>
      <c r="M241" s="36"/>
      <c r="N241" s="36"/>
      <c r="O241" s="39"/>
      <c r="P241" s="36"/>
      <c r="Q241" s="36"/>
      <c r="R241" s="36"/>
    </row>
    <row r="242" spans="1:18" x14ac:dyDescent="0.25">
      <c r="A242" s="36"/>
      <c r="B242" s="36"/>
      <c r="C242" s="39"/>
      <c r="D242" s="92"/>
      <c r="E242" s="92"/>
      <c r="F242" s="91"/>
      <c r="G242" s="39"/>
      <c r="H242" s="36"/>
      <c r="I242" s="36"/>
      <c r="J242" s="36"/>
      <c r="K242" s="39"/>
      <c r="L242" s="36"/>
      <c r="M242" s="36"/>
      <c r="N242" s="36"/>
      <c r="O242" s="39"/>
      <c r="P242" s="36"/>
      <c r="Q242" s="36"/>
      <c r="R242" s="36"/>
    </row>
    <row r="243" spans="1:18" x14ac:dyDescent="0.25">
      <c r="A243" s="36"/>
      <c r="B243" s="36"/>
      <c r="C243" s="39"/>
      <c r="D243" s="92"/>
      <c r="E243" s="92"/>
      <c r="F243" s="91"/>
      <c r="G243" s="39"/>
      <c r="H243" s="36"/>
      <c r="I243" s="36"/>
      <c r="J243" s="36"/>
      <c r="K243" s="39"/>
      <c r="L243" s="36"/>
      <c r="M243" s="36"/>
      <c r="N243" s="36"/>
      <c r="O243" s="39"/>
      <c r="P243" s="36"/>
      <c r="Q243" s="36"/>
      <c r="R243" s="36"/>
    </row>
    <row r="244" spans="1:18" x14ac:dyDescent="0.25">
      <c r="A244" s="36"/>
      <c r="B244" s="36"/>
      <c r="C244" s="39"/>
      <c r="D244" s="92"/>
      <c r="E244" s="92"/>
      <c r="F244" s="91"/>
      <c r="G244" s="39"/>
      <c r="H244" s="36"/>
      <c r="I244" s="36"/>
      <c r="J244" s="36"/>
      <c r="K244" s="39"/>
      <c r="L244" s="36"/>
      <c r="M244" s="36"/>
      <c r="N244" s="36"/>
      <c r="O244" s="39"/>
      <c r="P244" s="36"/>
      <c r="Q244" s="36"/>
      <c r="R244" s="36"/>
    </row>
    <row r="245" spans="1:18" x14ac:dyDescent="0.25">
      <c r="A245" s="36"/>
      <c r="B245" s="36"/>
      <c r="C245" s="39"/>
      <c r="D245" s="92"/>
      <c r="E245" s="92"/>
      <c r="F245" s="91"/>
      <c r="G245" s="39"/>
      <c r="H245" s="36"/>
      <c r="I245" s="36"/>
      <c r="J245" s="36"/>
      <c r="K245" s="39"/>
      <c r="L245" s="36"/>
      <c r="M245" s="36"/>
      <c r="N245" s="36"/>
      <c r="O245" s="39"/>
      <c r="P245" s="36"/>
      <c r="Q245" s="36"/>
      <c r="R245" s="36"/>
    </row>
    <row r="246" spans="1:18" x14ac:dyDescent="0.25">
      <c r="A246" s="36"/>
      <c r="B246" s="36"/>
      <c r="C246" s="39"/>
      <c r="D246" s="92"/>
      <c r="E246" s="92"/>
      <c r="F246" s="91"/>
      <c r="G246" s="39"/>
      <c r="H246" s="36"/>
      <c r="I246" s="36"/>
      <c r="J246" s="36"/>
      <c r="K246" s="39"/>
      <c r="L246" s="36"/>
      <c r="M246" s="36"/>
      <c r="N246" s="36"/>
      <c r="O246" s="39"/>
      <c r="P246" s="36"/>
      <c r="Q246" s="36"/>
      <c r="R246" s="36"/>
    </row>
    <row r="247" spans="1:18" x14ac:dyDescent="0.25">
      <c r="A247" s="36"/>
      <c r="B247" s="36"/>
      <c r="C247" s="39"/>
      <c r="D247" s="92"/>
      <c r="E247" s="92"/>
      <c r="F247" s="91"/>
      <c r="G247" s="39"/>
      <c r="H247" s="36"/>
      <c r="I247" s="36"/>
      <c r="J247" s="36"/>
      <c r="K247" s="39"/>
      <c r="L247" s="36"/>
      <c r="M247" s="36"/>
      <c r="N247" s="36"/>
      <c r="O247" s="39"/>
      <c r="P247" s="36"/>
      <c r="Q247" s="36"/>
      <c r="R247" s="36"/>
    </row>
    <row r="248" spans="1:18" x14ac:dyDescent="0.25">
      <c r="A248" s="36"/>
      <c r="B248" s="36"/>
      <c r="C248" s="39"/>
      <c r="D248" s="92"/>
      <c r="E248" s="92"/>
      <c r="F248" s="91"/>
      <c r="G248" s="39"/>
      <c r="H248" s="36"/>
      <c r="I248" s="36"/>
      <c r="J248" s="36"/>
      <c r="K248" s="39"/>
      <c r="L248" s="36"/>
      <c r="M248" s="36"/>
      <c r="N248" s="36"/>
      <c r="O248" s="39"/>
      <c r="P248" s="36"/>
      <c r="Q248" s="36"/>
      <c r="R248" s="36"/>
    </row>
    <row r="249" spans="1:18" x14ac:dyDescent="0.25">
      <c r="A249" s="36"/>
      <c r="B249" s="36"/>
      <c r="C249" s="39"/>
      <c r="D249" s="92"/>
      <c r="E249" s="92"/>
      <c r="F249" s="91"/>
      <c r="G249" s="39"/>
      <c r="H249" s="36"/>
      <c r="I249" s="36"/>
      <c r="J249" s="36"/>
      <c r="K249" s="39"/>
      <c r="L249" s="36"/>
      <c r="M249" s="36"/>
      <c r="N249" s="36"/>
      <c r="O249" s="39"/>
      <c r="P249" s="36"/>
      <c r="Q249" s="36"/>
      <c r="R249" s="36"/>
    </row>
    <row r="250" spans="1:18" x14ac:dyDescent="0.25">
      <c r="A250" s="36"/>
      <c r="B250" s="36"/>
      <c r="C250" s="39"/>
      <c r="D250" s="92"/>
      <c r="E250" s="92"/>
      <c r="F250" s="91"/>
      <c r="G250" s="39"/>
      <c r="H250" s="36"/>
      <c r="I250" s="36"/>
      <c r="J250" s="36"/>
      <c r="K250" s="39"/>
      <c r="L250" s="36"/>
      <c r="M250" s="36"/>
      <c r="N250" s="36"/>
      <c r="O250" s="39"/>
      <c r="P250" s="36"/>
      <c r="Q250" s="36"/>
      <c r="R250" s="36"/>
    </row>
    <row r="251" spans="1:18" x14ac:dyDescent="0.25">
      <c r="A251" s="36"/>
      <c r="B251" s="36"/>
      <c r="C251" s="39"/>
      <c r="D251" s="92"/>
      <c r="E251" s="92"/>
      <c r="F251" s="91"/>
      <c r="G251" s="39"/>
      <c r="H251" s="36"/>
      <c r="I251" s="36"/>
      <c r="J251" s="36"/>
      <c r="K251" s="39"/>
      <c r="L251" s="36"/>
      <c r="M251" s="36"/>
      <c r="N251" s="36"/>
      <c r="O251" s="39"/>
      <c r="P251" s="36"/>
      <c r="Q251" s="36"/>
      <c r="R251" s="36"/>
    </row>
    <row r="252" spans="1:18" x14ac:dyDescent="0.25">
      <c r="A252" s="36"/>
      <c r="B252" s="36"/>
      <c r="C252" s="39"/>
      <c r="D252" s="92"/>
      <c r="E252" s="92"/>
      <c r="F252" s="91"/>
      <c r="G252" s="39"/>
      <c r="H252" s="36"/>
      <c r="I252" s="36"/>
      <c r="J252" s="36"/>
      <c r="K252" s="39"/>
      <c r="L252" s="36"/>
      <c r="M252" s="36"/>
      <c r="N252" s="36"/>
      <c r="O252" s="39"/>
      <c r="P252" s="36"/>
      <c r="Q252" s="36"/>
      <c r="R252" s="36"/>
    </row>
    <row r="253" spans="1:18" x14ac:dyDescent="0.25">
      <c r="A253" s="36"/>
      <c r="B253" s="36"/>
      <c r="C253" s="39"/>
      <c r="D253" s="92"/>
      <c r="E253" s="92"/>
      <c r="F253" s="91"/>
      <c r="G253" s="39"/>
      <c r="H253" s="36"/>
      <c r="I253" s="36"/>
      <c r="J253" s="36"/>
      <c r="K253" s="39"/>
      <c r="L253" s="36"/>
      <c r="M253" s="36"/>
      <c r="N253" s="36"/>
      <c r="O253" s="39"/>
      <c r="P253" s="36"/>
      <c r="Q253" s="36"/>
      <c r="R253" s="36"/>
    </row>
    <row r="254" spans="1:18" x14ac:dyDescent="0.25">
      <c r="A254" s="36"/>
      <c r="B254" s="36"/>
      <c r="C254" s="39"/>
      <c r="D254" s="92"/>
      <c r="E254" s="92"/>
      <c r="F254" s="91"/>
      <c r="G254" s="39"/>
      <c r="H254" s="36"/>
      <c r="I254" s="36"/>
      <c r="J254" s="36"/>
      <c r="K254" s="39"/>
      <c r="L254" s="36"/>
      <c r="M254" s="36"/>
      <c r="N254" s="36"/>
      <c r="O254" s="39"/>
      <c r="P254" s="36"/>
      <c r="Q254" s="36"/>
      <c r="R254" s="36"/>
    </row>
    <row r="255" spans="1:18" x14ac:dyDescent="0.25">
      <c r="A255" s="36"/>
      <c r="B255" s="36"/>
      <c r="C255" s="39"/>
      <c r="D255" s="92"/>
      <c r="E255" s="92"/>
      <c r="F255" s="91"/>
      <c r="G255" s="39"/>
      <c r="H255" s="36"/>
      <c r="I255" s="36"/>
      <c r="J255" s="36"/>
      <c r="K255" s="39"/>
      <c r="L255" s="36"/>
      <c r="M255" s="36"/>
      <c r="N255" s="36"/>
      <c r="O255" s="39"/>
      <c r="P255" s="36"/>
      <c r="Q255" s="36"/>
      <c r="R255" s="36"/>
    </row>
    <row r="256" spans="1:18" x14ac:dyDescent="0.25">
      <c r="A256" s="36"/>
      <c r="B256" s="36"/>
      <c r="C256" s="39"/>
      <c r="D256" s="92"/>
      <c r="E256" s="92"/>
      <c r="F256" s="91"/>
      <c r="G256" s="39"/>
      <c r="H256" s="36"/>
      <c r="I256" s="36"/>
      <c r="J256" s="36"/>
      <c r="K256" s="39"/>
      <c r="L256" s="36"/>
      <c r="M256" s="36"/>
      <c r="N256" s="36"/>
      <c r="O256" s="39"/>
      <c r="P256" s="36"/>
      <c r="Q256" s="36"/>
      <c r="R256" s="36"/>
    </row>
    <row r="257" spans="1:18" x14ac:dyDescent="0.25">
      <c r="A257" s="36"/>
      <c r="B257" s="36"/>
      <c r="C257" s="39"/>
      <c r="D257" s="92"/>
      <c r="E257" s="92"/>
      <c r="F257" s="91"/>
      <c r="G257" s="39"/>
      <c r="H257" s="36"/>
      <c r="I257" s="36"/>
      <c r="J257" s="36"/>
      <c r="K257" s="39"/>
      <c r="L257" s="36"/>
      <c r="M257" s="36"/>
      <c r="N257" s="36"/>
      <c r="O257" s="39"/>
      <c r="P257" s="36"/>
      <c r="Q257" s="36"/>
      <c r="R257" s="36"/>
    </row>
    <row r="258" spans="1:18" x14ac:dyDescent="0.25">
      <c r="A258" s="36"/>
      <c r="B258" s="36"/>
      <c r="C258" s="39"/>
      <c r="D258" s="92"/>
      <c r="E258" s="92"/>
      <c r="F258" s="91"/>
      <c r="G258" s="39"/>
      <c r="H258" s="36"/>
      <c r="I258" s="36"/>
      <c r="J258" s="36"/>
      <c r="K258" s="39"/>
      <c r="L258" s="36"/>
      <c r="M258" s="36"/>
      <c r="N258" s="36"/>
      <c r="O258" s="39"/>
      <c r="P258" s="36"/>
      <c r="Q258" s="36"/>
      <c r="R258" s="36"/>
    </row>
    <row r="259" spans="1:18" x14ac:dyDescent="0.25">
      <c r="A259" s="36"/>
      <c r="B259" s="36"/>
      <c r="C259" s="39"/>
      <c r="D259" s="92"/>
      <c r="E259" s="92"/>
      <c r="F259" s="91"/>
      <c r="G259" s="39"/>
      <c r="H259" s="36"/>
      <c r="I259" s="36"/>
      <c r="J259" s="36"/>
      <c r="K259" s="39"/>
      <c r="L259" s="36"/>
      <c r="M259" s="36"/>
      <c r="N259" s="36"/>
      <c r="O259" s="39"/>
      <c r="P259" s="36"/>
      <c r="Q259" s="36"/>
      <c r="R259" s="36"/>
    </row>
    <row r="260" spans="1:18" x14ac:dyDescent="0.25">
      <c r="A260" s="36"/>
      <c r="B260" s="36"/>
      <c r="C260" s="39"/>
      <c r="D260" s="92"/>
      <c r="E260" s="92"/>
      <c r="F260" s="91"/>
      <c r="G260" s="39"/>
      <c r="H260" s="36"/>
      <c r="I260" s="36"/>
      <c r="J260" s="36"/>
      <c r="K260" s="39"/>
      <c r="L260" s="36"/>
      <c r="M260" s="36"/>
      <c r="N260" s="36"/>
      <c r="O260" s="39"/>
      <c r="P260" s="36"/>
      <c r="Q260" s="36"/>
      <c r="R260" s="36"/>
    </row>
    <row r="261" spans="1:18" x14ac:dyDescent="0.25">
      <c r="A261" s="36"/>
      <c r="B261" s="36"/>
      <c r="C261" s="39"/>
      <c r="D261" s="92"/>
      <c r="E261" s="92"/>
      <c r="F261" s="91"/>
      <c r="G261" s="39"/>
      <c r="H261" s="36"/>
      <c r="I261" s="36"/>
      <c r="J261" s="36"/>
      <c r="K261" s="39"/>
      <c r="L261" s="36"/>
      <c r="M261" s="36"/>
      <c r="N261" s="36"/>
      <c r="O261" s="39"/>
      <c r="P261" s="36"/>
      <c r="Q261" s="36"/>
      <c r="R261" s="36"/>
    </row>
    <row r="262" spans="1:18" x14ac:dyDescent="0.25">
      <c r="A262" s="36"/>
      <c r="B262" s="36"/>
      <c r="C262" s="39"/>
      <c r="D262" s="92"/>
      <c r="E262" s="92"/>
      <c r="F262" s="91"/>
      <c r="G262" s="39"/>
      <c r="H262" s="36"/>
      <c r="I262" s="36"/>
      <c r="J262" s="36"/>
      <c r="K262" s="39"/>
      <c r="L262" s="36"/>
      <c r="M262" s="36"/>
      <c r="N262" s="36"/>
      <c r="O262" s="39"/>
      <c r="P262" s="36"/>
      <c r="Q262" s="36"/>
      <c r="R262" s="36"/>
    </row>
    <row r="263" spans="1:18" x14ac:dyDescent="0.25">
      <c r="A263" s="36"/>
      <c r="B263" s="36"/>
      <c r="C263" s="39"/>
      <c r="D263" s="92"/>
      <c r="E263" s="92"/>
      <c r="F263" s="91"/>
      <c r="G263" s="39"/>
      <c r="H263" s="36"/>
      <c r="I263" s="36"/>
      <c r="J263" s="36"/>
      <c r="K263" s="39"/>
      <c r="L263" s="36"/>
      <c r="M263" s="36"/>
      <c r="N263" s="36"/>
      <c r="O263" s="39"/>
      <c r="P263" s="36"/>
      <c r="Q263" s="36"/>
      <c r="R263" s="36"/>
    </row>
    <row r="264" spans="1:18" x14ac:dyDescent="0.25">
      <c r="A264" s="36"/>
      <c r="B264" s="36"/>
      <c r="C264" s="39"/>
      <c r="D264" s="92"/>
      <c r="E264" s="92"/>
      <c r="F264" s="91"/>
      <c r="G264" s="39"/>
      <c r="H264" s="36"/>
      <c r="I264" s="36"/>
      <c r="J264" s="36"/>
      <c r="K264" s="39"/>
      <c r="L264" s="36"/>
      <c r="M264" s="36"/>
      <c r="N264" s="36"/>
      <c r="O264" s="39"/>
      <c r="P264" s="36"/>
      <c r="Q264" s="36"/>
      <c r="R264" s="36"/>
    </row>
    <row r="265" spans="1:18" x14ac:dyDescent="0.25">
      <c r="A265" s="36"/>
      <c r="B265" s="36"/>
      <c r="C265" s="39"/>
      <c r="D265" s="92"/>
      <c r="E265" s="92"/>
      <c r="F265" s="91"/>
      <c r="G265" s="39"/>
      <c r="H265" s="36"/>
      <c r="I265" s="36"/>
      <c r="J265" s="36"/>
      <c r="K265" s="39"/>
      <c r="L265" s="36"/>
      <c r="M265" s="36"/>
      <c r="N265" s="36"/>
      <c r="O265" s="39"/>
      <c r="P265" s="36"/>
      <c r="Q265" s="36"/>
      <c r="R265" s="36"/>
    </row>
    <row r="266" spans="1:18" x14ac:dyDescent="0.25">
      <c r="A266" s="36"/>
      <c r="B266" s="36"/>
      <c r="C266" s="39"/>
      <c r="D266" s="92"/>
      <c r="E266" s="92"/>
      <c r="F266" s="91"/>
      <c r="G266" s="39"/>
      <c r="H266" s="36"/>
      <c r="I266" s="36"/>
      <c r="J266" s="36"/>
      <c r="K266" s="39"/>
      <c r="L266" s="36"/>
      <c r="M266" s="36"/>
      <c r="N266" s="36"/>
      <c r="O266" s="39"/>
      <c r="P266" s="36"/>
      <c r="Q266" s="36"/>
      <c r="R266" s="36"/>
    </row>
    <row r="267" spans="1:18" x14ac:dyDescent="0.25">
      <c r="A267" s="36"/>
      <c r="B267" s="36"/>
      <c r="C267" s="39"/>
      <c r="D267" s="92"/>
      <c r="E267" s="92"/>
      <c r="F267" s="91"/>
      <c r="G267" s="39"/>
      <c r="H267" s="36"/>
      <c r="I267" s="36"/>
      <c r="J267" s="36"/>
      <c r="K267" s="39"/>
      <c r="L267" s="36"/>
      <c r="M267" s="36"/>
      <c r="N267" s="36"/>
      <c r="O267" s="39"/>
      <c r="P267" s="36"/>
      <c r="Q267" s="36"/>
      <c r="R267" s="36"/>
    </row>
    <row r="268" spans="1:18" x14ac:dyDescent="0.25">
      <c r="A268" s="36"/>
      <c r="B268" s="36"/>
      <c r="C268" s="39"/>
      <c r="D268" s="92"/>
      <c r="E268" s="92"/>
      <c r="F268" s="91"/>
      <c r="G268" s="39"/>
      <c r="H268" s="36"/>
      <c r="I268" s="36"/>
      <c r="J268" s="36"/>
      <c r="K268" s="39"/>
      <c r="L268" s="36"/>
      <c r="M268" s="36"/>
      <c r="N268" s="36"/>
      <c r="O268" s="39"/>
      <c r="P268" s="36"/>
      <c r="Q268" s="36"/>
      <c r="R268" s="36"/>
    </row>
    <row r="269" spans="1:18" x14ac:dyDescent="0.25">
      <c r="A269" s="36"/>
      <c r="B269" s="36"/>
      <c r="C269" s="39"/>
      <c r="D269" s="92"/>
      <c r="E269" s="92"/>
      <c r="F269" s="91"/>
      <c r="G269" s="39"/>
      <c r="H269" s="36"/>
      <c r="I269" s="36"/>
      <c r="J269" s="36"/>
      <c r="K269" s="39"/>
      <c r="L269" s="36"/>
      <c r="M269" s="36"/>
      <c r="N269" s="36"/>
      <c r="O269" s="39"/>
      <c r="P269" s="36"/>
      <c r="Q269" s="36"/>
      <c r="R269" s="36"/>
    </row>
    <row r="270" spans="1:18" x14ac:dyDescent="0.25">
      <c r="A270" s="36"/>
      <c r="B270" s="36"/>
      <c r="C270" s="39"/>
      <c r="D270" s="92"/>
      <c r="E270" s="92"/>
      <c r="F270" s="91"/>
      <c r="G270" s="39"/>
      <c r="H270" s="36"/>
      <c r="I270" s="36"/>
      <c r="J270" s="36"/>
      <c r="K270" s="39"/>
      <c r="L270" s="36"/>
      <c r="M270" s="36"/>
      <c r="N270" s="36"/>
      <c r="O270" s="39"/>
      <c r="P270" s="36"/>
      <c r="Q270" s="36"/>
      <c r="R270" s="36"/>
    </row>
    <row r="271" spans="1:18" x14ac:dyDescent="0.25">
      <c r="A271" s="36"/>
      <c r="B271" s="36"/>
      <c r="C271" s="39"/>
      <c r="D271" s="92"/>
      <c r="E271" s="92"/>
      <c r="F271" s="91"/>
      <c r="G271" s="39"/>
      <c r="H271" s="36"/>
      <c r="I271" s="36"/>
      <c r="J271" s="36"/>
      <c r="K271" s="39"/>
      <c r="L271" s="36"/>
      <c r="M271" s="36"/>
      <c r="N271" s="36"/>
      <c r="O271" s="39"/>
      <c r="P271" s="36"/>
      <c r="Q271" s="36"/>
      <c r="R271" s="36"/>
    </row>
    <row r="272" spans="1:18" x14ac:dyDescent="0.25">
      <c r="A272" s="36"/>
      <c r="B272" s="36"/>
      <c r="C272" s="39"/>
      <c r="D272" s="92"/>
      <c r="E272" s="92"/>
      <c r="F272" s="91"/>
      <c r="G272" s="39"/>
      <c r="H272" s="36"/>
      <c r="I272" s="36"/>
      <c r="J272" s="36"/>
      <c r="K272" s="39"/>
      <c r="L272" s="36"/>
      <c r="M272" s="36"/>
      <c r="N272" s="36"/>
      <c r="O272" s="39"/>
      <c r="P272" s="36"/>
      <c r="Q272" s="36"/>
      <c r="R272" s="36"/>
    </row>
    <row r="273" spans="1:18" x14ac:dyDescent="0.25">
      <c r="A273" s="36"/>
      <c r="B273" s="36"/>
      <c r="C273" s="39"/>
      <c r="D273" s="92"/>
      <c r="E273" s="92"/>
      <c r="F273" s="91"/>
      <c r="G273" s="39"/>
      <c r="H273" s="36"/>
      <c r="I273" s="36"/>
      <c r="J273" s="36"/>
      <c r="K273" s="39"/>
      <c r="L273" s="36"/>
      <c r="M273" s="36"/>
      <c r="N273" s="36"/>
      <c r="O273" s="39"/>
      <c r="P273" s="36"/>
      <c r="Q273" s="36"/>
      <c r="R273" s="36"/>
    </row>
    <row r="274" spans="1:18" x14ac:dyDescent="0.25">
      <c r="A274" s="36"/>
      <c r="B274" s="36"/>
      <c r="C274" s="39"/>
      <c r="D274" s="92"/>
      <c r="E274" s="92"/>
      <c r="F274" s="91"/>
      <c r="G274" s="39"/>
      <c r="H274" s="36"/>
      <c r="I274" s="36"/>
      <c r="J274" s="36"/>
      <c r="K274" s="39"/>
      <c r="L274" s="36"/>
      <c r="M274" s="36"/>
      <c r="N274" s="36"/>
      <c r="O274" s="39"/>
      <c r="P274" s="36"/>
      <c r="Q274" s="36"/>
      <c r="R274" s="36"/>
    </row>
    <row r="275" spans="1:18" x14ac:dyDescent="0.25">
      <c r="A275" s="36"/>
      <c r="B275" s="36"/>
      <c r="C275" s="39"/>
      <c r="D275" s="92"/>
      <c r="E275" s="92"/>
      <c r="F275" s="91"/>
      <c r="G275" s="39"/>
      <c r="H275" s="36"/>
      <c r="I275" s="36"/>
      <c r="J275" s="36"/>
      <c r="K275" s="39"/>
      <c r="L275" s="36"/>
      <c r="M275" s="36"/>
      <c r="N275" s="36"/>
      <c r="O275" s="39"/>
      <c r="P275" s="36"/>
      <c r="Q275" s="36"/>
      <c r="R275" s="36"/>
    </row>
    <row r="276" spans="1:18" x14ac:dyDescent="0.25">
      <c r="A276" s="36"/>
      <c r="B276" s="36"/>
      <c r="C276" s="39"/>
      <c r="D276" s="92"/>
      <c r="E276" s="92"/>
      <c r="F276" s="91"/>
      <c r="G276" s="39"/>
      <c r="H276" s="36"/>
      <c r="I276" s="36"/>
      <c r="J276" s="36"/>
      <c r="K276" s="39"/>
      <c r="L276" s="36"/>
      <c r="M276" s="36"/>
      <c r="N276" s="36"/>
      <c r="O276" s="39"/>
      <c r="P276" s="36"/>
      <c r="Q276" s="36"/>
      <c r="R276" s="36"/>
    </row>
    <row r="277" spans="1:18" x14ac:dyDescent="0.25">
      <c r="A277" s="36"/>
      <c r="B277" s="36"/>
      <c r="C277" s="39"/>
      <c r="D277" s="92"/>
      <c r="E277" s="92"/>
      <c r="F277" s="91"/>
      <c r="G277" s="39"/>
      <c r="H277" s="36"/>
      <c r="I277" s="36"/>
      <c r="J277" s="36"/>
      <c r="K277" s="39"/>
      <c r="L277" s="36"/>
      <c r="M277" s="36"/>
      <c r="N277" s="36"/>
      <c r="O277" s="39"/>
      <c r="P277" s="36"/>
      <c r="Q277" s="36"/>
      <c r="R277" s="36"/>
    </row>
    <row r="278" spans="1:18" x14ac:dyDescent="0.25">
      <c r="A278" s="36"/>
      <c r="B278" s="36"/>
      <c r="C278" s="39"/>
      <c r="D278" s="92"/>
      <c r="E278" s="92"/>
      <c r="F278" s="91"/>
      <c r="G278" s="39"/>
      <c r="H278" s="36"/>
      <c r="I278" s="36"/>
      <c r="J278" s="36"/>
      <c r="K278" s="39"/>
      <c r="L278" s="36"/>
      <c r="M278" s="36"/>
      <c r="N278" s="36"/>
      <c r="O278" s="39"/>
      <c r="P278" s="36"/>
      <c r="Q278" s="36"/>
      <c r="R278" s="36"/>
    </row>
    <row r="279" spans="1:18" x14ac:dyDescent="0.25">
      <c r="A279" s="36"/>
      <c r="B279" s="36"/>
      <c r="C279" s="39"/>
      <c r="D279" s="92"/>
      <c r="E279" s="92"/>
      <c r="F279" s="91"/>
      <c r="G279" s="39"/>
      <c r="H279" s="36"/>
      <c r="I279" s="36"/>
      <c r="J279" s="36"/>
      <c r="K279" s="39"/>
      <c r="L279" s="36"/>
      <c r="M279" s="36"/>
      <c r="N279" s="36"/>
      <c r="O279" s="39"/>
      <c r="P279" s="36"/>
      <c r="Q279" s="36"/>
      <c r="R279" s="36"/>
    </row>
    <row r="280" spans="1:18" x14ac:dyDescent="0.25">
      <c r="A280" s="36"/>
      <c r="B280" s="36"/>
      <c r="C280" s="39"/>
      <c r="D280" s="92"/>
      <c r="E280" s="92"/>
      <c r="F280" s="91"/>
      <c r="G280" s="39"/>
      <c r="H280" s="36"/>
      <c r="I280" s="36"/>
      <c r="J280" s="36"/>
      <c r="K280" s="39"/>
      <c r="L280" s="36"/>
      <c r="M280" s="36"/>
      <c r="N280" s="36"/>
      <c r="O280" s="39"/>
      <c r="P280" s="36"/>
      <c r="Q280" s="36"/>
      <c r="R280" s="36"/>
    </row>
    <row r="281" spans="1:18" x14ac:dyDescent="0.25">
      <c r="A281" s="36"/>
      <c r="B281" s="36"/>
      <c r="C281" s="39"/>
      <c r="D281" s="92"/>
      <c r="E281" s="92"/>
      <c r="F281" s="91"/>
      <c r="G281" s="39"/>
      <c r="H281" s="36"/>
      <c r="I281" s="36"/>
      <c r="J281" s="36"/>
      <c r="K281" s="39"/>
      <c r="L281" s="36"/>
      <c r="M281" s="36"/>
      <c r="N281" s="36"/>
      <c r="O281" s="39"/>
      <c r="P281" s="36"/>
      <c r="Q281" s="36"/>
      <c r="R281" s="36"/>
    </row>
    <row r="282" spans="1:18" x14ac:dyDescent="0.25">
      <c r="A282" s="36"/>
      <c r="B282" s="36"/>
      <c r="C282" s="39"/>
      <c r="D282" s="92"/>
      <c r="E282" s="92"/>
      <c r="F282" s="91"/>
      <c r="G282" s="39"/>
      <c r="H282" s="36"/>
      <c r="I282" s="36"/>
      <c r="J282" s="36"/>
      <c r="K282" s="39"/>
      <c r="L282" s="36"/>
      <c r="M282" s="36"/>
      <c r="N282" s="36"/>
      <c r="O282" s="39"/>
      <c r="P282" s="36"/>
      <c r="Q282" s="36"/>
      <c r="R282" s="36"/>
    </row>
    <row r="283" spans="1:18" x14ac:dyDescent="0.25">
      <c r="A283" s="36"/>
      <c r="B283" s="36"/>
      <c r="C283" s="39"/>
      <c r="D283" s="92"/>
      <c r="E283" s="92"/>
      <c r="F283" s="91"/>
      <c r="G283" s="39"/>
      <c r="H283" s="36"/>
      <c r="I283" s="36"/>
      <c r="J283" s="36"/>
      <c r="K283" s="39"/>
      <c r="L283" s="36"/>
      <c r="M283" s="36"/>
      <c r="N283" s="36"/>
      <c r="O283" s="39"/>
      <c r="P283" s="36"/>
      <c r="Q283" s="36"/>
      <c r="R283" s="36"/>
    </row>
    <row r="284" spans="1:18" x14ac:dyDescent="0.25">
      <c r="A284" s="36"/>
      <c r="B284" s="36"/>
      <c r="C284" s="39"/>
      <c r="D284" s="92"/>
      <c r="E284" s="92"/>
      <c r="F284" s="91"/>
      <c r="G284" s="39"/>
      <c r="H284" s="36"/>
      <c r="I284" s="36"/>
      <c r="J284" s="36"/>
      <c r="K284" s="39"/>
      <c r="L284" s="36"/>
      <c r="M284" s="36"/>
      <c r="N284" s="36"/>
      <c r="O284" s="39"/>
      <c r="P284" s="36"/>
      <c r="Q284" s="36"/>
      <c r="R284" s="36"/>
    </row>
    <row r="285" spans="1:18" x14ac:dyDescent="0.25">
      <c r="A285" s="36"/>
      <c r="B285" s="36"/>
      <c r="C285" s="39"/>
      <c r="D285" s="92"/>
      <c r="E285" s="92"/>
      <c r="F285" s="91"/>
      <c r="G285" s="39"/>
      <c r="H285" s="36"/>
      <c r="I285" s="36"/>
      <c r="J285" s="36"/>
      <c r="K285" s="39"/>
      <c r="L285" s="36"/>
      <c r="M285" s="36"/>
      <c r="N285" s="36"/>
      <c r="O285" s="39"/>
      <c r="P285" s="36"/>
      <c r="Q285" s="36"/>
      <c r="R285" s="36"/>
    </row>
    <row r="286" spans="1:18" x14ac:dyDescent="0.25">
      <c r="A286" s="36"/>
      <c r="B286" s="36"/>
      <c r="C286" s="39"/>
      <c r="D286" s="92"/>
      <c r="E286" s="92"/>
      <c r="F286" s="91"/>
      <c r="G286" s="39"/>
      <c r="H286" s="36"/>
      <c r="I286" s="36"/>
      <c r="J286" s="36"/>
      <c r="K286" s="39"/>
      <c r="L286" s="36"/>
      <c r="M286" s="36"/>
      <c r="N286" s="36"/>
      <c r="O286" s="39"/>
      <c r="P286" s="36"/>
      <c r="Q286" s="36"/>
      <c r="R286" s="36"/>
    </row>
    <row r="287" spans="1:18" x14ac:dyDescent="0.25">
      <c r="A287" s="36"/>
      <c r="B287" s="36"/>
      <c r="C287" s="39"/>
      <c r="D287" s="92"/>
      <c r="E287" s="92"/>
      <c r="F287" s="91"/>
      <c r="G287" s="39"/>
      <c r="H287" s="36"/>
      <c r="I287" s="36"/>
      <c r="J287" s="36"/>
      <c r="K287" s="39"/>
      <c r="L287" s="36"/>
      <c r="M287" s="36"/>
      <c r="N287" s="36"/>
      <c r="O287" s="39"/>
      <c r="P287" s="36"/>
      <c r="Q287" s="36"/>
      <c r="R287" s="36"/>
    </row>
    <row r="288" spans="1:18" x14ac:dyDescent="0.25">
      <c r="A288" s="36"/>
      <c r="B288" s="36"/>
      <c r="C288" s="39"/>
      <c r="D288" s="92"/>
      <c r="E288" s="92"/>
      <c r="F288" s="91"/>
      <c r="G288" s="39"/>
      <c r="H288" s="36"/>
      <c r="I288" s="36"/>
      <c r="J288" s="36"/>
      <c r="K288" s="39"/>
      <c r="L288" s="36"/>
      <c r="M288" s="36"/>
      <c r="N288" s="36"/>
      <c r="O288" s="39"/>
      <c r="P288" s="36"/>
      <c r="Q288" s="36"/>
      <c r="R288" s="36"/>
    </row>
    <row r="289" spans="1:18" x14ac:dyDescent="0.25">
      <c r="A289" s="36"/>
      <c r="B289" s="36"/>
      <c r="C289" s="39"/>
      <c r="D289" s="92"/>
      <c r="E289" s="92"/>
      <c r="F289" s="91"/>
      <c r="G289" s="39"/>
      <c r="H289" s="36"/>
      <c r="I289" s="36"/>
      <c r="J289" s="36"/>
      <c r="K289" s="39"/>
      <c r="L289" s="36"/>
      <c r="M289" s="36"/>
      <c r="N289" s="36"/>
      <c r="O289" s="39"/>
      <c r="P289" s="36"/>
      <c r="Q289" s="36"/>
      <c r="R289" s="36"/>
    </row>
    <row r="290" spans="1:18" x14ac:dyDescent="0.25">
      <c r="A290" s="36"/>
      <c r="B290" s="36"/>
      <c r="C290" s="39"/>
      <c r="D290" s="92"/>
      <c r="E290" s="92"/>
      <c r="F290" s="91"/>
      <c r="G290" s="39"/>
      <c r="H290" s="36"/>
      <c r="I290" s="36"/>
      <c r="J290" s="36"/>
      <c r="K290" s="39"/>
      <c r="L290" s="36"/>
      <c r="M290" s="36"/>
      <c r="N290" s="36"/>
      <c r="O290" s="39"/>
      <c r="P290" s="36"/>
      <c r="Q290" s="36"/>
      <c r="R290" s="36"/>
    </row>
    <row r="291" spans="1:18" x14ac:dyDescent="0.25">
      <c r="A291" s="36"/>
      <c r="B291" s="36"/>
      <c r="C291" s="39"/>
      <c r="D291" s="92"/>
      <c r="E291" s="92"/>
      <c r="F291" s="91"/>
      <c r="G291" s="39"/>
      <c r="H291" s="36"/>
      <c r="I291" s="36"/>
      <c r="J291" s="36"/>
      <c r="K291" s="39"/>
      <c r="L291" s="36"/>
      <c r="M291" s="36"/>
      <c r="N291" s="36"/>
      <c r="O291" s="39"/>
      <c r="P291" s="36"/>
      <c r="Q291" s="36"/>
      <c r="R291" s="36"/>
    </row>
    <row r="292" spans="1:18" x14ac:dyDescent="0.25">
      <c r="A292" s="36"/>
      <c r="B292" s="36"/>
      <c r="C292" s="39"/>
      <c r="D292" s="92"/>
      <c r="E292" s="92"/>
      <c r="F292" s="91"/>
      <c r="G292" s="39"/>
      <c r="H292" s="36"/>
      <c r="I292" s="36"/>
      <c r="J292" s="36"/>
      <c r="K292" s="39"/>
      <c r="L292" s="36"/>
      <c r="M292" s="36"/>
      <c r="N292" s="36"/>
      <c r="O292" s="39"/>
      <c r="P292" s="36"/>
      <c r="Q292" s="36"/>
      <c r="R292" s="36"/>
    </row>
    <row r="293" spans="1:18" x14ac:dyDescent="0.25">
      <c r="A293" s="36"/>
      <c r="B293" s="36"/>
      <c r="C293" s="39"/>
      <c r="D293" s="92"/>
      <c r="E293" s="92"/>
      <c r="F293" s="91"/>
      <c r="G293" s="39"/>
      <c r="H293" s="36"/>
      <c r="I293" s="36"/>
      <c r="J293" s="36"/>
      <c r="K293" s="39"/>
      <c r="L293" s="36"/>
      <c r="M293" s="36"/>
      <c r="N293" s="36"/>
      <c r="O293" s="39"/>
      <c r="P293" s="36"/>
      <c r="Q293" s="36"/>
      <c r="R293" s="36"/>
    </row>
    <row r="294" spans="1:18" x14ac:dyDescent="0.25">
      <c r="A294" s="36"/>
      <c r="B294" s="36"/>
      <c r="C294" s="39"/>
      <c r="D294" s="92"/>
      <c r="E294" s="92"/>
      <c r="F294" s="91"/>
      <c r="G294" s="39"/>
      <c r="H294" s="36"/>
      <c r="I294" s="36"/>
      <c r="J294" s="36"/>
      <c r="K294" s="39"/>
      <c r="L294" s="36"/>
      <c r="M294" s="36"/>
      <c r="N294" s="36"/>
      <c r="O294" s="39"/>
      <c r="P294" s="36"/>
      <c r="Q294" s="36"/>
      <c r="R294" s="36"/>
    </row>
    <row r="295" spans="1:18" x14ac:dyDescent="0.25">
      <c r="A295" s="36"/>
      <c r="B295" s="36"/>
      <c r="C295" s="39"/>
      <c r="D295" s="92"/>
      <c r="E295" s="92"/>
      <c r="F295" s="91"/>
      <c r="G295" s="39"/>
      <c r="H295" s="36"/>
      <c r="I295" s="36"/>
      <c r="J295" s="36"/>
      <c r="K295" s="39"/>
      <c r="L295" s="36"/>
      <c r="M295" s="36"/>
      <c r="N295" s="36"/>
      <c r="O295" s="39"/>
      <c r="P295" s="36"/>
      <c r="Q295" s="36"/>
      <c r="R295" s="36"/>
    </row>
    <row r="296" spans="1:18" x14ac:dyDescent="0.25">
      <c r="A296" s="36"/>
      <c r="B296" s="36"/>
      <c r="C296" s="39"/>
      <c r="D296" s="92"/>
      <c r="E296" s="92"/>
      <c r="F296" s="91"/>
      <c r="G296" s="39"/>
      <c r="H296" s="36"/>
      <c r="I296" s="36"/>
      <c r="J296" s="36"/>
      <c r="K296" s="39"/>
      <c r="L296" s="36"/>
      <c r="M296" s="36"/>
      <c r="N296" s="36"/>
      <c r="O296" s="39"/>
      <c r="P296" s="36"/>
      <c r="Q296" s="36"/>
      <c r="R296" s="36"/>
    </row>
    <row r="297" spans="1:18" x14ac:dyDescent="0.25">
      <c r="A297" s="36"/>
      <c r="B297" s="36"/>
      <c r="C297" s="39"/>
      <c r="D297" s="92"/>
      <c r="E297" s="92"/>
      <c r="F297" s="91"/>
      <c r="G297" s="39"/>
      <c r="H297" s="36"/>
      <c r="I297" s="36"/>
      <c r="J297" s="36"/>
      <c r="K297" s="39"/>
      <c r="L297" s="36"/>
      <c r="M297" s="36"/>
      <c r="N297" s="36"/>
      <c r="O297" s="39"/>
      <c r="P297" s="36"/>
      <c r="Q297" s="36"/>
      <c r="R297" s="36"/>
    </row>
    <row r="298" spans="1:18" x14ac:dyDescent="0.25">
      <c r="A298" s="36"/>
      <c r="B298" s="36"/>
      <c r="C298" s="39"/>
      <c r="D298" s="92"/>
      <c r="E298" s="92"/>
      <c r="F298" s="91"/>
      <c r="G298" s="39"/>
      <c r="H298" s="36"/>
      <c r="I298" s="36"/>
      <c r="J298" s="36"/>
      <c r="K298" s="39"/>
      <c r="L298" s="36"/>
      <c r="M298" s="36"/>
      <c r="N298" s="36"/>
      <c r="O298" s="39"/>
      <c r="P298" s="36"/>
      <c r="Q298" s="36"/>
      <c r="R298" s="36"/>
    </row>
    <row r="299" spans="1:18" x14ac:dyDescent="0.25">
      <c r="A299" s="36"/>
      <c r="B299" s="36"/>
      <c r="C299" s="39"/>
      <c r="D299" s="92"/>
      <c r="E299" s="92"/>
      <c r="F299" s="91"/>
      <c r="G299" s="39"/>
      <c r="H299" s="36"/>
      <c r="I299" s="36"/>
      <c r="J299" s="36"/>
      <c r="K299" s="39"/>
      <c r="L299" s="36"/>
      <c r="M299" s="36"/>
      <c r="N299" s="36"/>
      <c r="O299" s="39"/>
      <c r="P299" s="36"/>
      <c r="Q299" s="36"/>
      <c r="R299" s="36"/>
    </row>
    <row r="300" spans="1:18" x14ac:dyDescent="0.25">
      <c r="A300" s="36"/>
      <c r="B300" s="36"/>
      <c r="C300" s="39"/>
      <c r="D300" s="92"/>
      <c r="E300" s="92"/>
      <c r="F300" s="91"/>
      <c r="G300" s="39"/>
      <c r="H300" s="36"/>
      <c r="I300" s="36"/>
      <c r="J300" s="36"/>
      <c r="K300" s="39"/>
      <c r="L300" s="36"/>
      <c r="M300" s="36"/>
      <c r="N300" s="36"/>
      <c r="O300" s="39"/>
      <c r="P300" s="36"/>
      <c r="Q300" s="36"/>
      <c r="R300" s="36"/>
    </row>
    <row r="301" spans="1:18" x14ac:dyDescent="0.25">
      <c r="A301" s="36"/>
      <c r="B301" s="36"/>
      <c r="C301" s="39"/>
      <c r="D301" s="92"/>
      <c r="E301" s="92"/>
      <c r="F301" s="91"/>
      <c r="G301" s="39"/>
      <c r="H301" s="36"/>
      <c r="I301" s="36"/>
      <c r="J301" s="36"/>
      <c r="K301" s="39"/>
      <c r="L301" s="36"/>
      <c r="M301" s="36"/>
      <c r="N301" s="36"/>
      <c r="O301" s="39"/>
      <c r="P301" s="36"/>
      <c r="Q301" s="36"/>
      <c r="R301" s="36"/>
    </row>
    <row r="302" spans="1:18" x14ac:dyDescent="0.25">
      <c r="A302" s="36"/>
      <c r="B302" s="36"/>
      <c r="C302" s="39"/>
      <c r="D302" s="92"/>
      <c r="E302" s="92"/>
      <c r="F302" s="91"/>
      <c r="G302" s="39"/>
      <c r="H302" s="36"/>
      <c r="I302" s="36"/>
      <c r="J302" s="36"/>
      <c r="K302" s="39"/>
      <c r="L302" s="36"/>
      <c r="M302" s="36"/>
      <c r="N302" s="36"/>
      <c r="O302" s="39"/>
      <c r="P302" s="36"/>
      <c r="Q302" s="36"/>
      <c r="R302" s="36"/>
    </row>
    <row r="303" spans="1:18" x14ac:dyDescent="0.25">
      <c r="A303" s="36"/>
      <c r="B303" s="36"/>
      <c r="C303" s="39"/>
      <c r="D303" s="92"/>
      <c r="E303" s="92"/>
      <c r="F303" s="91"/>
      <c r="G303" s="39"/>
      <c r="H303" s="36"/>
      <c r="I303" s="36"/>
      <c r="J303" s="36"/>
      <c r="K303" s="39"/>
      <c r="L303" s="36"/>
      <c r="M303" s="36"/>
      <c r="N303" s="36"/>
      <c r="O303" s="39"/>
      <c r="P303" s="36"/>
      <c r="Q303" s="36"/>
      <c r="R303" s="36"/>
    </row>
    <row r="304" spans="1:18" x14ac:dyDescent="0.25">
      <c r="A304" s="36"/>
      <c r="B304" s="36"/>
      <c r="C304" s="39"/>
      <c r="D304" s="92"/>
      <c r="E304" s="92"/>
      <c r="F304" s="91"/>
      <c r="G304" s="39"/>
      <c r="H304" s="36"/>
      <c r="I304" s="36"/>
      <c r="J304" s="36"/>
      <c r="K304" s="39"/>
      <c r="L304" s="36"/>
      <c r="M304" s="36"/>
      <c r="N304" s="36"/>
      <c r="O304" s="39"/>
      <c r="P304" s="36"/>
      <c r="Q304" s="36"/>
      <c r="R304" s="36"/>
    </row>
    <row r="305" spans="1:18" x14ac:dyDescent="0.25">
      <c r="A305" s="36"/>
      <c r="B305" s="36"/>
      <c r="C305" s="39"/>
      <c r="D305" s="92"/>
      <c r="E305" s="92"/>
      <c r="F305" s="91"/>
      <c r="G305" s="39"/>
      <c r="H305" s="36"/>
      <c r="I305" s="36"/>
      <c r="J305" s="36"/>
      <c r="K305" s="39"/>
      <c r="L305" s="36"/>
      <c r="M305" s="36"/>
      <c r="N305" s="36"/>
      <c r="O305" s="39"/>
      <c r="P305" s="36"/>
      <c r="Q305" s="36"/>
      <c r="R305" s="36"/>
    </row>
    <row r="306" spans="1:18" x14ac:dyDescent="0.25">
      <c r="A306" s="36"/>
      <c r="B306" s="36"/>
      <c r="C306" s="39"/>
      <c r="D306" s="92"/>
      <c r="E306" s="92"/>
      <c r="F306" s="91"/>
      <c r="G306" s="39"/>
      <c r="H306" s="36"/>
      <c r="I306" s="36"/>
      <c r="J306" s="36"/>
      <c r="K306" s="39"/>
      <c r="L306" s="36"/>
      <c r="M306" s="36"/>
      <c r="N306" s="36"/>
      <c r="O306" s="39"/>
      <c r="P306" s="36"/>
      <c r="Q306" s="36"/>
      <c r="R306" s="36"/>
    </row>
    <row r="307" spans="1:18" x14ac:dyDescent="0.25">
      <c r="A307" s="36"/>
      <c r="B307" s="36"/>
      <c r="C307" s="39"/>
      <c r="D307" s="92"/>
      <c r="E307" s="92"/>
      <c r="F307" s="91"/>
      <c r="G307" s="39"/>
      <c r="H307" s="36"/>
      <c r="I307" s="36"/>
      <c r="J307" s="36"/>
      <c r="K307" s="39"/>
      <c r="L307" s="36"/>
      <c r="M307" s="36"/>
      <c r="N307" s="36"/>
      <c r="O307" s="39"/>
      <c r="P307" s="36"/>
      <c r="Q307" s="36"/>
      <c r="R307" s="36"/>
    </row>
    <row r="308" spans="1:18" x14ac:dyDescent="0.25">
      <c r="A308" s="36"/>
      <c r="B308" s="36"/>
      <c r="C308" s="39"/>
      <c r="D308" s="92"/>
      <c r="E308" s="92"/>
      <c r="F308" s="91"/>
      <c r="G308" s="39"/>
      <c r="H308" s="36"/>
      <c r="I308" s="36"/>
      <c r="J308" s="36"/>
      <c r="K308" s="39"/>
      <c r="L308" s="36"/>
      <c r="M308" s="36"/>
      <c r="N308" s="36"/>
      <c r="O308" s="39"/>
      <c r="P308" s="36"/>
      <c r="Q308" s="36"/>
      <c r="R308" s="36"/>
    </row>
    <row r="309" spans="1:18" x14ac:dyDescent="0.25">
      <c r="A309" s="36"/>
      <c r="B309" s="36"/>
      <c r="C309" s="39"/>
      <c r="D309" s="92"/>
      <c r="E309" s="92"/>
      <c r="F309" s="91"/>
      <c r="G309" s="39"/>
      <c r="H309" s="36"/>
      <c r="I309" s="36"/>
      <c r="J309" s="36"/>
      <c r="K309" s="39"/>
      <c r="L309" s="36"/>
      <c r="M309" s="36"/>
      <c r="N309" s="36"/>
      <c r="O309" s="39"/>
      <c r="P309" s="36"/>
      <c r="Q309" s="36"/>
      <c r="R309" s="36"/>
    </row>
    <row r="310" spans="1:18" x14ac:dyDescent="0.25">
      <c r="A310" s="36"/>
      <c r="B310" s="36"/>
      <c r="C310" s="39"/>
      <c r="D310" s="92"/>
      <c r="E310" s="92"/>
      <c r="F310" s="91"/>
      <c r="G310" s="39"/>
      <c r="H310" s="36"/>
      <c r="I310" s="36"/>
      <c r="J310" s="36"/>
      <c r="K310" s="39"/>
      <c r="L310" s="36"/>
      <c r="M310" s="36"/>
      <c r="N310" s="36"/>
      <c r="O310" s="39"/>
      <c r="P310" s="36"/>
      <c r="Q310" s="36"/>
      <c r="R310" s="36"/>
    </row>
    <row r="311" spans="1:18" x14ac:dyDescent="0.25">
      <c r="A311" s="36"/>
      <c r="B311" s="36"/>
      <c r="C311" s="39"/>
      <c r="D311" s="92"/>
      <c r="E311" s="92"/>
      <c r="F311" s="91"/>
      <c r="G311" s="39"/>
      <c r="H311" s="36"/>
      <c r="I311" s="36"/>
      <c r="J311" s="36"/>
      <c r="K311" s="39"/>
      <c r="L311" s="36"/>
      <c r="M311" s="36"/>
      <c r="N311" s="36"/>
      <c r="O311" s="39"/>
      <c r="P311" s="36"/>
      <c r="Q311" s="36"/>
      <c r="R311" s="36"/>
    </row>
    <row r="312" spans="1:18" x14ac:dyDescent="0.25">
      <c r="A312" s="36"/>
      <c r="B312" s="36"/>
      <c r="C312" s="39"/>
      <c r="D312" s="92"/>
      <c r="E312" s="92"/>
      <c r="F312" s="91"/>
      <c r="G312" s="39"/>
      <c r="H312" s="36"/>
      <c r="I312" s="36"/>
      <c r="J312" s="36"/>
      <c r="K312" s="39"/>
      <c r="L312" s="36"/>
      <c r="M312" s="36"/>
      <c r="N312" s="36"/>
      <c r="O312" s="39"/>
      <c r="P312" s="36"/>
      <c r="Q312" s="36"/>
      <c r="R312" s="36"/>
    </row>
    <row r="313" spans="1:18" x14ac:dyDescent="0.25">
      <c r="A313" s="36"/>
      <c r="B313" s="36"/>
      <c r="C313" s="39"/>
      <c r="D313" s="92"/>
      <c r="E313" s="92"/>
      <c r="F313" s="91"/>
      <c r="G313" s="39"/>
      <c r="H313" s="36"/>
      <c r="I313" s="36"/>
      <c r="J313" s="36"/>
      <c r="K313" s="39"/>
      <c r="L313" s="36"/>
      <c r="M313" s="36"/>
      <c r="N313" s="36"/>
      <c r="O313" s="39"/>
      <c r="P313" s="36"/>
      <c r="Q313" s="36"/>
      <c r="R313" s="36"/>
    </row>
    <row r="314" spans="1:18" x14ac:dyDescent="0.25">
      <c r="A314" s="36"/>
      <c r="B314" s="36"/>
      <c r="C314" s="39"/>
      <c r="D314" s="92"/>
      <c r="E314" s="92"/>
      <c r="F314" s="91"/>
      <c r="G314" s="39"/>
      <c r="H314" s="36"/>
      <c r="I314" s="36"/>
      <c r="J314" s="36"/>
      <c r="K314" s="39"/>
      <c r="L314" s="36"/>
      <c r="M314" s="36"/>
      <c r="N314" s="36"/>
      <c r="O314" s="39"/>
      <c r="P314" s="36"/>
      <c r="Q314" s="36"/>
      <c r="R314" s="36"/>
    </row>
    <row r="315" spans="1:18" x14ac:dyDescent="0.25">
      <c r="A315" s="36"/>
      <c r="B315" s="36"/>
      <c r="C315" s="39"/>
      <c r="D315" s="92"/>
      <c r="E315" s="92"/>
      <c r="F315" s="91"/>
      <c r="G315" s="39"/>
      <c r="H315" s="36"/>
      <c r="I315" s="36"/>
      <c r="J315" s="36"/>
      <c r="K315" s="39"/>
      <c r="L315" s="36"/>
      <c r="M315" s="36"/>
      <c r="N315" s="36"/>
      <c r="O315" s="39"/>
      <c r="P315" s="36"/>
      <c r="Q315" s="36"/>
      <c r="R315" s="36"/>
    </row>
    <row r="316" spans="1:18" x14ac:dyDescent="0.25">
      <c r="A316" s="36"/>
      <c r="B316" s="36"/>
      <c r="C316" s="39"/>
      <c r="D316" s="92"/>
      <c r="E316" s="92"/>
      <c r="F316" s="91"/>
      <c r="G316" s="39"/>
      <c r="H316" s="36"/>
      <c r="I316" s="36"/>
      <c r="J316" s="36"/>
      <c r="K316" s="39"/>
      <c r="L316" s="36"/>
      <c r="M316" s="36"/>
      <c r="N316" s="36"/>
      <c r="O316" s="39"/>
      <c r="P316" s="36"/>
      <c r="Q316" s="36"/>
      <c r="R316" s="36"/>
    </row>
    <row r="317" spans="1:18" x14ac:dyDescent="0.25">
      <c r="A317" s="36"/>
      <c r="B317" s="36"/>
      <c r="C317" s="39"/>
      <c r="D317" s="92"/>
      <c r="E317" s="92"/>
      <c r="F317" s="91"/>
      <c r="G317" s="39"/>
      <c r="H317" s="36"/>
      <c r="I317" s="36"/>
      <c r="J317" s="36"/>
      <c r="K317" s="39"/>
      <c r="L317" s="36"/>
      <c r="M317" s="36"/>
      <c r="N317" s="36"/>
      <c r="O317" s="39"/>
      <c r="P317" s="36"/>
      <c r="Q317" s="36"/>
      <c r="R317" s="36"/>
    </row>
    <row r="318" spans="1:18" x14ac:dyDescent="0.25">
      <c r="A318" s="36"/>
      <c r="B318" s="36"/>
      <c r="C318" s="39"/>
      <c r="D318" s="92"/>
      <c r="E318" s="92"/>
      <c r="F318" s="91"/>
      <c r="G318" s="39"/>
      <c r="H318" s="36"/>
      <c r="I318" s="36"/>
      <c r="J318" s="36"/>
      <c r="K318" s="39"/>
      <c r="L318" s="36"/>
      <c r="M318" s="36"/>
      <c r="N318" s="36"/>
      <c r="O318" s="39"/>
      <c r="P318" s="36"/>
      <c r="Q318" s="36"/>
      <c r="R318" s="36"/>
    </row>
    <row r="319" spans="1:18" x14ac:dyDescent="0.25">
      <c r="A319" s="36"/>
      <c r="B319" s="36"/>
      <c r="C319" s="39"/>
      <c r="D319" s="92"/>
      <c r="E319" s="92"/>
      <c r="F319" s="91"/>
      <c r="G319" s="39"/>
      <c r="H319" s="36"/>
      <c r="I319" s="36"/>
      <c r="J319" s="36"/>
      <c r="K319" s="39"/>
      <c r="L319" s="36"/>
      <c r="M319" s="36"/>
      <c r="N319" s="36"/>
      <c r="O319" s="39"/>
      <c r="P319" s="36"/>
      <c r="Q319" s="36"/>
      <c r="R319" s="36"/>
    </row>
    <row r="320" spans="1:18" x14ac:dyDescent="0.25">
      <c r="A320" s="36"/>
      <c r="B320" s="36"/>
      <c r="C320" s="39"/>
      <c r="D320" s="92"/>
      <c r="E320" s="92"/>
      <c r="F320" s="91"/>
      <c r="G320" s="39"/>
      <c r="H320" s="36"/>
      <c r="I320" s="36"/>
      <c r="J320" s="36"/>
      <c r="K320" s="39"/>
      <c r="L320" s="36"/>
      <c r="M320" s="36"/>
      <c r="N320" s="36"/>
      <c r="O320" s="39"/>
      <c r="P320" s="36"/>
      <c r="Q320" s="36"/>
      <c r="R320" s="36"/>
    </row>
    <row r="321" spans="1:18" x14ac:dyDescent="0.25">
      <c r="A321" s="36"/>
      <c r="B321" s="36"/>
      <c r="C321" s="39"/>
      <c r="D321" s="92"/>
      <c r="E321" s="92"/>
      <c r="F321" s="91"/>
      <c r="G321" s="39"/>
      <c r="H321" s="36"/>
      <c r="I321" s="36"/>
      <c r="J321" s="36"/>
      <c r="K321" s="39"/>
      <c r="L321" s="36"/>
      <c r="M321" s="36"/>
      <c r="N321" s="36"/>
      <c r="O321" s="39"/>
      <c r="P321" s="36"/>
      <c r="Q321" s="36"/>
      <c r="R321" s="36"/>
    </row>
    <row r="322" spans="1:18" x14ac:dyDescent="0.25">
      <c r="A322" s="36"/>
      <c r="B322" s="36"/>
      <c r="C322" s="39"/>
      <c r="D322" s="92"/>
      <c r="E322" s="92"/>
      <c r="F322" s="91"/>
      <c r="G322" s="39"/>
      <c r="H322" s="36"/>
      <c r="I322" s="36"/>
      <c r="J322" s="36"/>
      <c r="K322" s="39"/>
      <c r="L322" s="36"/>
      <c r="M322" s="36"/>
      <c r="N322" s="36"/>
      <c r="O322" s="39"/>
      <c r="P322" s="36"/>
      <c r="Q322" s="36"/>
      <c r="R322" s="36"/>
    </row>
    <row r="323" spans="1:18" x14ac:dyDescent="0.25">
      <c r="A323" s="36"/>
      <c r="B323" s="36"/>
      <c r="C323" s="39"/>
      <c r="D323" s="92"/>
      <c r="E323" s="92"/>
      <c r="F323" s="91"/>
      <c r="G323" s="39"/>
      <c r="H323" s="36"/>
      <c r="I323" s="36"/>
      <c r="J323" s="36"/>
      <c r="K323" s="39"/>
      <c r="L323" s="36"/>
      <c r="M323" s="36"/>
      <c r="N323" s="36"/>
      <c r="O323" s="39"/>
      <c r="P323" s="36"/>
      <c r="Q323" s="36"/>
      <c r="R323" s="36"/>
    </row>
    <row r="324" spans="1:18" x14ac:dyDescent="0.25">
      <c r="A324" s="36"/>
      <c r="B324" s="36"/>
      <c r="C324" s="39"/>
      <c r="D324" s="92"/>
      <c r="E324" s="92"/>
      <c r="F324" s="91"/>
      <c r="G324" s="39"/>
      <c r="H324" s="36"/>
      <c r="I324" s="36"/>
      <c r="J324" s="36"/>
      <c r="K324" s="39"/>
      <c r="L324" s="36"/>
      <c r="M324" s="36"/>
      <c r="N324" s="36"/>
      <c r="O324" s="39"/>
      <c r="P324" s="36"/>
      <c r="Q324" s="36"/>
      <c r="R324" s="36"/>
    </row>
    <row r="325" spans="1:18" x14ac:dyDescent="0.25">
      <c r="A325" s="36"/>
      <c r="B325" s="36"/>
      <c r="C325" s="39"/>
      <c r="D325" s="92"/>
      <c r="E325" s="92"/>
      <c r="F325" s="91"/>
      <c r="G325" s="39"/>
      <c r="H325" s="36"/>
      <c r="I325" s="36"/>
      <c r="J325" s="36"/>
      <c r="K325" s="39"/>
      <c r="L325" s="36"/>
      <c r="M325" s="36"/>
      <c r="N325" s="36"/>
      <c r="O325" s="39"/>
      <c r="P325" s="36"/>
      <c r="Q325" s="36"/>
      <c r="R325" s="36"/>
    </row>
    <row r="326" spans="1:18" x14ac:dyDescent="0.25">
      <c r="A326" s="36"/>
      <c r="B326" s="36"/>
      <c r="C326" s="39"/>
      <c r="D326" s="92"/>
      <c r="E326" s="92"/>
      <c r="F326" s="91"/>
      <c r="G326" s="39"/>
      <c r="H326" s="36"/>
      <c r="I326" s="36"/>
      <c r="J326" s="36"/>
      <c r="K326" s="39"/>
      <c r="L326" s="36"/>
      <c r="M326" s="36"/>
      <c r="N326" s="36"/>
      <c r="O326" s="39"/>
      <c r="P326" s="36"/>
      <c r="Q326" s="36"/>
      <c r="R326" s="36"/>
    </row>
    <row r="327" spans="1:18" x14ac:dyDescent="0.25">
      <c r="A327" s="36"/>
      <c r="B327" s="36"/>
      <c r="C327" s="39"/>
      <c r="D327" s="92"/>
      <c r="E327" s="92"/>
      <c r="F327" s="91"/>
      <c r="G327" s="39"/>
      <c r="H327" s="36"/>
      <c r="I327" s="36"/>
      <c r="J327" s="36"/>
      <c r="K327" s="39"/>
      <c r="L327" s="36"/>
      <c r="M327" s="36"/>
      <c r="N327" s="36"/>
      <c r="O327" s="39"/>
      <c r="P327" s="36"/>
      <c r="Q327" s="36"/>
      <c r="R327" s="36"/>
    </row>
    <row r="328" spans="1:18" x14ac:dyDescent="0.25">
      <c r="A328" s="36"/>
      <c r="B328" s="36"/>
      <c r="C328" s="39"/>
      <c r="D328" s="92"/>
      <c r="E328" s="92"/>
      <c r="F328" s="91"/>
      <c r="G328" s="39"/>
      <c r="H328" s="36"/>
      <c r="I328" s="36"/>
      <c r="J328" s="36"/>
      <c r="K328" s="39"/>
      <c r="L328" s="36"/>
      <c r="M328" s="36"/>
      <c r="N328" s="36"/>
      <c r="O328" s="39"/>
      <c r="P328" s="36"/>
      <c r="Q328" s="36"/>
      <c r="R328" s="36"/>
    </row>
    <row r="329" spans="1:18" x14ac:dyDescent="0.25">
      <c r="A329" s="36"/>
      <c r="B329" s="36"/>
      <c r="C329" s="39"/>
      <c r="D329" s="92"/>
      <c r="E329" s="92"/>
      <c r="F329" s="91"/>
      <c r="G329" s="39"/>
      <c r="H329" s="36"/>
      <c r="I329" s="36"/>
      <c r="J329" s="36"/>
      <c r="K329" s="39"/>
      <c r="L329" s="36"/>
      <c r="M329" s="36"/>
      <c r="N329" s="36"/>
      <c r="O329" s="39"/>
      <c r="P329" s="36"/>
      <c r="Q329" s="36"/>
      <c r="R329" s="36"/>
    </row>
    <row r="330" spans="1:18" x14ac:dyDescent="0.25">
      <c r="A330" s="36"/>
      <c r="B330" s="36"/>
      <c r="C330" s="39"/>
      <c r="D330" s="92"/>
      <c r="E330" s="92"/>
      <c r="F330" s="91"/>
      <c r="G330" s="39"/>
      <c r="H330" s="36"/>
      <c r="I330" s="36"/>
      <c r="J330" s="36"/>
      <c r="K330" s="39"/>
      <c r="L330" s="36"/>
      <c r="M330" s="36"/>
      <c r="N330" s="36"/>
      <c r="O330" s="39"/>
      <c r="P330" s="36"/>
      <c r="Q330" s="36"/>
      <c r="R330" s="36"/>
    </row>
    <row r="331" spans="1:18" x14ac:dyDescent="0.25">
      <c r="A331" s="36"/>
      <c r="B331" s="36"/>
      <c r="C331" s="39"/>
      <c r="D331" s="92"/>
      <c r="E331" s="92"/>
      <c r="F331" s="91"/>
      <c r="G331" s="39"/>
      <c r="H331" s="36"/>
      <c r="I331" s="36"/>
      <c r="J331" s="36"/>
      <c r="K331" s="39"/>
      <c r="L331" s="36"/>
      <c r="M331" s="36"/>
      <c r="N331" s="36"/>
      <c r="O331" s="39"/>
      <c r="P331" s="36"/>
      <c r="Q331" s="36"/>
      <c r="R331" s="36"/>
    </row>
    <row r="332" spans="1:18" x14ac:dyDescent="0.25">
      <c r="A332" s="36"/>
      <c r="B332" s="36"/>
      <c r="C332" s="39"/>
      <c r="D332" s="92"/>
      <c r="E332" s="92"/>
      <c r="F332" s="91"/>
      <c r="G332" s="39"/>
      <c r="H332" s="36"/>
      <c r="I332" s="36"/>
      <c r="J332" s="36"/>
      <c r="K332" s="39"/>
      <c r="L332" s="36"/>
      <c r="M332" s="36"/>
      <c r="N332" s="36"/>
      <c r="O332" s="39"/>
      <c r="P332" s="36"/>
      <c r="Q332" s="36"/>
      <c r="R332" s="36"/>
    </row>
    <row r="333" spans="1:18" x14ac:dyDescent="0.25">
      <c r="A333" s="36"/>
      <c r="B333" s="36"/>
      <c r="C333" s="39"/>
      <c r="D333" s="92"/>
      <c r="E333" s="92"/>
      <c r="F333" s="91"/>
      <c r="G333" s="39"/>
      <c r="H333" s="36"/>
      <c r="I333" s="36"/>
      <c r="J333" s="36"/>
      <c r="K333" s="39"/>
      <c r="L333" s="36"/>
      <c r="M333" s="36"/>
      <c r="N333" s="36"/>
      <c r="O333" s="39"/>
      <c r="P333" s="36"/>
      <c r="Q333" s="36"/>
      <c r="R333" s="36"/>
    </row>
    <row r="334" spans="1:18" x14ac:dyDescent="0.25">
      <c r="A334" s="36"/>
      <c r="B334" s="36"/>
      <c r="C334" s="39"/>
      <c r="D334" s="92"/>
      <c r="E334" s="92"/>
      <c r="F334" s="91"/>
      <c r="G334" s="39"/>
      <c r="H334" s="36"/>
      <c r="I334" s="36"/>
      <c r="J334" s="36"/>
      <c r="K334" s="39"/>
      <c r="L334" s="36"/>
      <c r="M334" s="36"/>
      <c r="N334" s="36"/>
      <c r="O334" s="39"/>
      <c r="P334" s="36"/>
      <c r="Q334" s="36"/>
      <c r="R334" s="36"/>
    </row>
    <row r="335" spans="1:18" x14ac:dyDescent="0.25">
      <c r="A335" s="36"/>
      <c r="B335" s="36"/>
      <c r="C335" s="39"/>
      <c r="D335" s="92"/>
      <c r="E335" s="92"/>
      <c r="F335" s="91"/>
      <c r="G335" s="39"/>
      <c r="H335" s="36"/>
      <c r="I335" s="36"/>
      <c r="J335" s="36"/>
      <c r="K335" s="39"/>
      <c r="L335" s="36"/>
      <c r="M335" s="36"/>
      <c r="N335" s="36"/>
      <c r="O335" s="39"/>
      <c r="P335" s="36"/>
      <c r="Q335" s="36"/>
      <c r="R335" s="36"/>
    </row>
    <row r="336" spans="1:18" x14ac:dyDescent="0.25">
      <c r="A336" s="36"/>
      <c r="B336" s="36"/>
      <c r="C336" s="39"/>
      <c r="D336" s="92"/>
      <c r="E336" s="92"/>
      <c r="F336" s="91"/>
      <c r="G336" s="39"/>
      <c r="H336" s="36"/>
      <c r="I336" s="36"/>
      <c r="J336" s="36"/>
      <c r="K336" s="39"/>
      <c r="L336" s="36"/>
      <c r="M336" s="36"/>
      <c r="N336" s="36"/>
      <c r="O336" s="39"/>
      <c r="P336" s="36"/>
      <c r="Q336" s="36"/>
      <c r="R336" s="36"/>
    </row>
    <row r="337" spans="1:18" x14ac:dyDescent="0.25">
      <c r="A337" s="36"/>
      <c r="B337" s="36"/>
      <c r="C337" s="39"/>
      <c r="D337" s="92"/>
      <c r="E337" s="92"/>
      <c r="F337" s="91"/>
      <c r="G337" s="39"/>
      <c r="H337" s="36"/>
      <c r="I337" s="36"/>
      <c r="J337" s="36"/>
      <c r="K337" s="39"/>
      <c r="L337" s="36"/>
      <c r="M337" s="36"/>
      <c r="N337" s="36"/>
      <c r="O337" s="39"/>
      <c r="P337" s="36"/>
      <c r="Q337" s="36"/>
      <c r="R337" s="36"/>
    </row>
    <row r="338" spans="1:18" x14ac:dyDescent="0.25">
      <c r="A338" s="36"/>
      <c r="B338" s="36"/>
      <c r="C338" s="39"/>
      <c r="D338" s="92"/>
      <c r="E338" s="92"/>
      <c r="F338" s="91"/>
      <c r="G338" s="39"/>
      <c r="H338" s="36"/>
      <c r="I338" s="36"/>
      <c r="J338" s="36"/>
      <c r="K338" s="39"/>
      <c r="L338" s="36"/>
      <c r="M338" s="36"/>
      <c r="N338" s="36"/>
      <c r="O338" s="39"/>
      <c r="P338" s="36"/>
      <c r="Q338" s="36"/>
      <c r="R338" s="36"/>
    </row>
    <row r="339" spans="1:18" x14ac:dyDescent="0.25">
      <c r="A339" s="36"/>
      <c r="B339" s="36"/>
      <c r="C339" s="39"/>
      <c r="D339" s="92"/>
      <c r="E339" s="92"/>
      <c r="F339" s="91"/>
      <c r="G339" s="39"/>
      <c r="H339" s="36"/>
      <c r="I339" s="36"/>
      <c r="J339" s="36"/>
      <c r="K339" s="39"/>
      <c r="L339" s="36"/>
      <c r="M339" s="36"/>
      <c r="N339" s="36"/>
      <c r="O339" s="39"/>
      <c r="P339" s="36"/>
      <c r="Q339" s="36"/>
      <c r="R339" s="36"/>
    </row>
    <row r="340" spans="1:18" x14ac:dyDescent="0.25">
      <c r="A340" s="36"/>
      <c r="B340" s="36"/>
      <c r="C340" s="39"/>
      <c r="D340" s="92"/>
      <c r="E340" s="92"/>
      <c r="F340" s="91"/>
      <c r="G340" s="39"/>
      <c r="H340" s="36"/>
      <c r="I340" s="36"/>
      <c r="J340" s="36"/>
      <c r="K340" s="39"/>
      <c r="L340" s="36"/>
      <c r="M340" s="36"/>
      <c r="N340" s="36"/>
      <c r="O340" s="39"/>
      <c r="P340" s="36"/>
      <c r="Q340" s="36"/>
      <c r="R340" s="36"/>
    </row>
    <row r="341" spans="1:18" x14ac:dyDescent="0.25">
      <c r="A341" s="36"/>
      <c r="B341" s="36"/>
      <c r="C341" s="39"/>
      <c r="D341" s="92"/>
      <c r="E341" s="92"/>
      <c r="F341" s="91"/>
      <c r="G341" s="39"/>
      <c r="H341" s="36"/>
      <c r="I341" s="36"/>
      <c r="J341" s="36"/>
      <c r="K341" s="39"/>
      <c r="L341" s="36"/>
      <c r="M341" s="36"/>
      <c r="N341" s="36"/>
      <c r="O341" s="39"/>
      <c r="P341" s="36"/>
      <c r="Q341" s="36"/>
      <c r="R341" s="36"/>
    </row>
    <row r="342" spans="1:18" x14ac:dyDescent="0.25">
      <c r="A342" s="36"/>
      <c r="B342" s="36"/>
      <c r="C342" s="39"/>
      <c r="D342" s="92"/>
      <c r="E342" s="92"/>
      <c r="F342" s="91"/>
      <c r="G342" s="39"/>
      <c r="H342" s="36"/>
      <c r="I342" s="36"/>
      <c r="J342" s="36"/>
      <c r="K342" s="39"/>
      <c r="L342" s="36"/>
      <c r="M342" s="36"/>
      <c r="N342" s="36"/>
      <c r="O342" s="39"/>
      <c r="P342" s="36"/>
      <c r="Q342" s="36"/>
      <c r="R342" s="36"/>
    </row>
    <row r="343" spans="1:18" x14ac:dyDescent="0.25">
      <c r="A343" s="36"/>
      <c r="B343" s="36"/>
      <c r="C343" s="39"/>
      <c r="D343" s="92"/>
      <c r="E343" s="92"/>
      <c r="F343" s="91"/>
      <c r="G343" s="39"/>
      <c r="H343" s="36"/>
      <c r="I343" s="36"/>
      <c r="J343" s="36"/>
      <c r="K343" s="39"/>
      <c r="L343" s="36"/>
      <c r="M343" s="36"/>
      <c r="N343" s="36"/>
      <c r="O343" s="39"/>
      <c r="P343" s="36"/>
      <c r="Q343" s="36"/>
      <c r="R343" s="36"/>
    </row>
    <row r="344" spans="1:18" x14ac:dyDescent="0.25">
      <c r="A344" s="36"/>
      <c r="B344" s="36"/>
      <c r="C344" s="39"/>
      <c r="D344" s="92"/>
      <c r="E344" s="92"/>
      <c r="F344" s="91"/>
      <c r="G344" s="39"/>
      <c r="H344" s="36"/>
      <c r="I344" s="36"/>
      <c r="J344" s="36"/>
      <c r="K344" s="39"/>
      <c r="L344" s="36"/>
      <c r="M344" s="36"/>
      <c r="N344" s="36"/>
      <c r="O344" s="39"/>
      <c r="P344" s="36"/>
      <c r="Q344" s="36"/>
      <c r="R344" s="36"/>
    </row>
    <row r="345" spans="1:18" x14ac:dyDescent="0.25">
      <c r="A345" s="36"/>
      <c r="B345" s="36"/>
      <c r="C345" s="39"/>
      <c r="D345" s="92"/>
      <c r="E345" s="92"/>
      <c r="F345" s="91"/>
      <c r="G345" s="39"/>
      <c r="H345" s="36"/>
      <c r="I345" s="36"/>
      <c r="J345" s="36"/>
      <c r="K345" s="39"/>
      <c r="L345" s="36"/>
      <c r="M345" s="36"/>
      <c r="N345" s="36"/>
      <c r="O345" s="39"/>
      <c r="P345" s="36"/>
      <c r="Q345" s="36"/>
      <c r="R345" s="36"/>
    </row>
    <row r="346" spans="1:18" x14ac:dyDescent="0.25">
      <c r="A346" s="36"/>
      <c r="B346" s="36"/>
      <c r="C346" s="39"/>
      <c r="D346" s="92"/>
      <c r="E346" s="92"/>
      <c r="F346" s="91"/>
      <c r="G346" s="39"/>
      <c r="H346" s="36"/>
      <c r="I346" s="36"/>
      <c r="J346" s="36"/>
      <c r="K346" s="39"/>
      <c r="L346" s="36"/>
      <c r="M346" s="36"/>
      <c r="N346" s="36"/>
      <c r="O346" s="39"/>
      <c r="P346" s="36"/>
      <c r="Q346" s="36"/>
      <c r="R346" s="36"/>
    </row>
    <row r="347" spans="1:18" x14ac:dyDescent="0.25">
      <c r="A347" s="36"/>
      <c r="B347" s="36"/>
      <c r="C347" s="39"/>
      <c r="D347" s="92"/>
      <c r="E347" s="92"/>
      <c r="F347" s="91"/>
      <c r="G347" s="39"/>
      <c r="H347" s="36"/>
      <c r="I347" s="36"/>
      <c r="J347" s="36"/>
      <c r="K347" s="39"/>
      <c r="L347" s="36"/>
      <c r="M347" s="36"/>
      <c r="N347" s="36"/>
      <c r="O347" s="39"/>
      <c r="P347" s="36"/>
      <c r="Q347" s="36"/>
      <c r="R347" s="36"/>
    </row>
    <row r="348" spans="1:18" x14ac:dyDescent="0.25">
      <c r="A348" s="36"/>
      <c r="B348" s="36"/>
      <c r="C348" s="39"/>
      <c r="D348" s="92"/>
      <c r="E348" s="92"/>
      <c r="F348" s="91"/>
      <c r="G348" s="39"/>
      <c r="H348" s="36"/>
      <c r="I348" s="36"/>
      <c r="J348" s="36"/>
      <c r="K348" s="39"/>
      <c r="L348" s="36"/>
      <c r="M348" s="36"/>
      <c r="N348" s="36"/>
      <c r="O348" s="39"/>
      <c r="P348" s="36"/>
      <c r="Q348" s="36"/>
      <c r="R348" s="36"/>
    </row>
    <row r="349" spans="1:18" x14ac:dyDescent="0.25">
      <c r="A349" s="36"/>
      <c r="B349" s="36"/>
      <c r="C349" s="39"/>
      <c r="D349" s="92"/>
      <c r="E349" s="92"/>
      <c r="F349" s="91"/>
      <c r="G349" s="39"/>
      <c r="H349" s="36"/>
      <c r="I349" s="36"/>
      <c r="J349" s="36"/>
      <c r="K349" s="39"/>
      <c r="L349" s="36"/>
      <c r="M349" s="36"/>
      <c r="N349" s="36"/>
      <c r="O349" s="39"/>
      <c r="P349" s="36"/>
      <c r="Q349" s="36"/>
      <c r="R349" s="36"/>
    </row>
    <row r="350" spans="1:18" x14ac:dyDescent="0.25">
      <c r="A350" s="36"/>
      <c r="B350" s="36"/>
      <c r="C350" s="39"/>
      <c r="D350" s="92"/>
      <c r="E350" s="92"/>
      <c r="F350" s="91"/>
      <c r="G350" s="39"/>
      <c r="H350" s="36"/>
      <c r="I350" s="36"/>
      <c r="J350" s="36"/>
      <c r="K350" s="39"/>
      <c r="L350" s="36"/>
      <c r="M350" s="36"/>
      <c r="N350" s="36"/>
      <c r="O350" s="39"/>
      <c r="P350" s="36"/>
      <c r="Q350" s="36"/>
      <c r="R350" s="36"/>
    </row>
    <row r="351" spans="1:18" x14ac:dyDescent="0.25">
      <c r="A351" s="36"/>
      <c r="B351" s="36"/>
      <c r="C351" s="39"/>
      <c r="D351" s="92"/>
      <c r="E351" s="92"/>
      <c r="F351" s="91"/>
      <c r="G351" s="39"/>
      <c r="H351" s="36"/>
      <c r="I351" s="36"/>
      <c r="J351" s="36"/>
      <c r="K351" s="39"/>
      <c r="L351" s="36"/>
      <c r="M351" s="36"/>
      <c r="N351" s="36"/>
      <c r="O351" s="39"/>
      <c r="P351" s="36"/>
      <c r="Q351" s="36"/>
      <c r="R351" s="36"/>
    </row>
    <row r="352" spans="1:18" x14ac:dyDescent="0.25">
      <c r="A352" s="36"/>
      <c r="B352" s="36"/>
      <c r="C352" s="39"/>
      <c r="D352" s="92"/>
      <c r="E352" s="92"/>
      <c r="F352" s="91"/>
      <c r="G352" s="39"/>
      <c r="H352" s="36"/>
      <c r="I352" s="36"/>
      <c r="J352" s="36"/>
      <c r="K352" s="39"/>
      <c r="L352" s="36"/>
      <c r="M352" s="36"/>
      <c r="N352" s="36"/>
      <c r="O352" s="39"/>
      <c r="P352" s="36"/>
      <c r="Q352" s="36"/>
      <c r="R352" s="36"/>
    </row>
    <row r="353" spans="1:18" x14ac:dyDescent="0.25">
      <c r="A353" s="36"/>
      <c r="B353" s="36"/>
      <c r="C353" s="39"/>
      <c r="D353" s="92"/>
      <c r="E353" s="92"/>
      <c r="F353" s="91"/>
      <c r="G353" s="39"/>
      <c r="H353" s="36"/>
      <c r="I353" s="36"/>
      <c r="J353" s="36"/>
      <c r="K353" s="39"/>
      <c r="L353" s="36"/>
      <c r="M353" s="36"/>
      <c r="N353" s="36"/>
      <c r="O353" s="39"/>
      <c r="P353" s="36"/>
      <c r="Q353" s="36"/>
      <c r="R353" s="36"/>
    </row>
    <row r="354" spans="1:18" x14ac:dyDescent="0.25">
      <c r="A354" s="36"/>
      <c r="B354" s="36"/>
      <c r="C354" s="39"/>
      <c r="D354" s="92"/>
      <c r="E354" s="92"/>
      <c r="F354" s="91"/>
      <c r="G354" s="39"/>
      <c r="H354" s="36"/>
      <c r="I354" s="36"/>
      <c r="J354" s="36"/>
      <c r="K354" s="39"/>
      <c r="L354" s="36"/>
      <c r="M354" s="36"/>
      <c r="N354" s="36"/>
      <c r="O354" s="39"/>
      <c r="P354" s="36"/>
      <c r="Q354" s="36"/>
      <c r="R354" s="36"/>
    </row>
    <row r="355" spans="1:18" x14ac:dyDescent="0.25">
      <c r="A355" s="36"/>
      <c r="B355" s="36"/>
      <c r="C355" s="39"/>
      <c r="D355" s="92"/>
      <c r="E355" s="92"/>
      <c r="F355" s="91"/>
      <c r="G355" s="39"/>
      <c r="H355" s="36"/>
      <c r="I355" s="36"/>
      <c r="J355" s="36"/>
      <c r="K355" s="39"/>
      <c r="L355" s="36"/>
      <c r="M355" s="36"/>
      <c r="N355" s="36"/>
      <c r="O355" s="39"/>
      <c r="P355" s="36"/>
      <c r="Q355" s="36"/>
      <c r="R355" s="36"/>
    </row>
    <row r="356" spans="1:18" x14ac:dyDescent="0.25">
      <c r="A356" s="36"/>
      <c r="B356" s="36"/>
      <c r="C356" s="39"/>
      <c r="D356" s="92"/>
      <c r="E356" s="92"/>
      <c r="F356" s="91"/>
      <c r="G356" s="39"/>
      <c r="H356" s="36"/>
      <c r="I356" s="36"/>
      <c r="J356" s="36"/>
      <c r="K356" s="39"/>
      <c r="L356" s="36"/>
      <c r="M356" s="36"/>
      <c r="N356" s="36"/>
      <c r="O356" s="39"/>
      <c r="P356" s="36"/>
      <c r="Q356" s="36"/>
      <c r="R356" s="36"/>
    </row>
    <row r="357" spans="1:18" x14ac:dyDescent="0.25">
      <c r="A357" s="36"/>
      <c r="B357" s="36"/>
      <c r="C357" s="39"/>
      <c r="D357" s="92"/>
      <c r="E357" s="92"/>
      <c r="F357" s="91"/>
      <c r="G357" s="39"/>
      <c r="H357" s="36"/>
      <c r="I357" s="36"/>
      <c r="J357" s="36"/>
      <c r="K357" s="39"/>
      <c r="L357" s="36"/>
      <c r="M357" s="36"/>
      <c r="N357" s="36"/>
      <c r="O357" s="39"/>
      <c r="P357" s="36"/>
      <c r="Q357" s="36"/>
      <c r="R357" s="36"/>
    </row>
    <row r="358" spans="1:18" x14ac:dyDescent="0.25">
      <c r="A358" s="36"/>
      <c r="B358" s="36"/>
      <c r="C358" s="39"/>
      <c r="D358" s="92"/>
      <c r="E358" s="92"/>
      <c r="F358" s="91"/>
      <c r="G358" s="39"/>
      <c r="H358" s="36"/>
      <c r="I358" s="36"/>
      <c r="J358" s="36"/>
      <c r="K358" s="39"/>
      <c r="L358" s="36"/>
      <c r="M358" s="36"/>
      <c r="N358" s="36"/>
      <c r="O358" s="39"/>
      <c r="P358" s="36"/>
      <c r="Q358" s="36"/>
      <c r="R358" s="36"/>
    </row>
    <row r="359" spans="1:18" x14ac:dyDescent="0.25">
      <c r="A359" s="36"/>
      <c r="B359" s="36"/>
      <c r="C359" s="39"/>
      <c r="D359" s="92"/>
      <c r="E359" s="92"/>
      <c r="F359" s="91"/>
      <c r="G359" s="39"/>
      <c r="H359" s="36"/>
      <c r="I359" s="36"/>
      <c r="J359" s="36"/>
      <c r="K359" s="39"/>
      <c r="L359" s="36"/>
      <c r="M359" s="36"/>
      <c r="N359" s="36"/>
      <c r="O359" s="39"/>
      <c r="P359" s="36"/>
      <c r="Q359" s="36"/>
      <c r="R359" s="36"/>
    </row>
    <row r="360" spans="1:18" x14ac:dyDescent="0.25">
      <c r="A360" s="36"/>
      <c r="B360" s="36"/>
      <c r="C360" s="39"/>
      <c r="D360" s="92"/>
      <c r="E360" s="92"/>
      <c r="F360" s="91"/>
      <c r="G360" s="39"/>
      <c r="H360" s="36"/>
      <c r="I360" s="36"/>
      <c r="J360" s="36"/>
      <c r="K360" s="39"/>
      <c r="L360" s="36"/>
      <c r="M360" s="36"/>
      <c r="N360" s="36"/>
      <c r="O360" s="39"/>
      <c r="P360" s="36"/>
      <c r="Q360" s="36"/>
      <c r="R360" s="36"/>
    </row>
    <row r="361" spans="1:18" x14ac:dyDescent="0.25">
      <c r="A361" s="36"/>
      <c r="B361" s="36"/>
      <c r="C361" s="39"/>
      <c r="D361" s="92"/>
      <c r="E361" s="92"/>
      <c r="F361" s="91"/>
      <c r="G361" s="39"/>
      <c r="H361" s="36"/>
      <c r="I361" s="36"/>
      <c r="J361" s="36"/>
      <c r="K361" s="39"/>
      <c r="L361" s="36"/>
      <c r="M361" s="36"/>
      <c r="N361" s="36"/>
      <c r="O361" s="39"/>
      <c r="P361" s="36"/>
      <c r="Q361" s="36"/>
      <c r="R361" s="36"/>
    </row>
    <row r="362" spans="1:18" x14ac:dyDescent="0.25">
      <c r="A362" s="36"/>
      <c r="B362" s="36"/>
      <c r="C362" s="39"/>
      <c r="D362" s="92"/>
      <c r="E362" s="92"/>
      <c r="F362" s="91"/>
      <c r="G362" s="39"/>
      <c r="H362" s="36"/>
      <c r="I362" s="36"/>
      <c r="J362" s="36"/>
      <c r="K362" s="39"/>
      <c r="L362" s="36"/>
      <c r="M362" s="36"/>
      <c r="N362" s="36"/>
      <c r="O362" s="39"/>
      <c r="P362" s="36"/>
      <c r="Q362" s="36"/>
      <c r="R362" s="36"/>
    </row>
    <row r="363" spans="1:18" x14ac:dyDescent="0.25">
      <c r="A363" s="36"/>
      <c r="B363" s="36"/>
      <c r="C363" s="39"/>
      <c r="D363" s="92"/>
      <c r="E363" s="92"/>
      <c r="F363" s="91"/>
      <c r="G363" s="39"/>
      <c r="H363" s="36"/>
      <c r="I363" s="36"/>
      <c r="J363" s="36"/>
      <c r="K363" s="39"/>
      <c r="L363" s="36"/>
      <c r="M363" s="36"/>
      <c r="N363" s="36"/>
      <c r="O363" s="39"/>
      <c r="P363" s="36"/>
      <c r="Q363" s="36"/>
      <c r="R363" s="36"/>
    </row>
    <row r="364" spans="1:18" x14ac:dyDescent="0.25">
      <c r="A364" s="36"/>
      <c r="B364" s="36"/>
      <c r="C364" s="39"/>
      <c r="D364" s="92"/>
      <c r="E364" s="92"/>
      <c r="F364" s="91"/>
      <c r="G364" s="39"/>
      <c r="H364" s="36"/>
      <c r="I364" s="36"/>
      <c r="J364" s="36"/>
      <c r="K364" s="39"/>
      <c r="L364" s="36"/>
      <c r="M364" s="36"/>
      <c r="N364" s="36"/>
      <c r="O364" s="39"/>
      <c r="P364" s="36"/>
      <c r="Q364" s="36"/>
      <c r="R364" s="36"/>
    </row>
    <row r="365" spans="1:18" x14ac:dyDescent="0.25">
      <c r="A365" s="36"/>
      <c r="B365" s="36"/>
      <c r="C365" s="39"/>
      <c r="D365" s="92"/>
      <c r="E365" s="92"/>
      <c r="F365" s="91"/>
      <c r="G365" s="39"/>
      <c r="H365" s="36"/>
      <c r="I365" s="36"/>
      <c r="J365" s="36"/>
      <c r="K365" s="39"/>
      <c r="L365" s="36"/>
      <c r="M365" s="36"/>
      <c r="N365" s="36"/>
      <c r="O365" s="39"/>
      <c r="P365" s="36"/>
      <c r="Q365" s="36"/>
      <c r="R365" s="36"/>
    </row>
    <row r="366" spans="1:18" x14ac:dyDescent="0.25">
      <c r="A366" s="36"/>
      <c r="B366" s="36"/>
      <c r="C366" s="39"/>
      <c r="D366" s="92"/>
      <c r="E366" s="92"/>
      <c r="F366" s="91"/>
      <c r="G366" s="39"/>
      <c r="H366" s="36"/>
      <c r="I366" s="36"/>
      <c r="J366" s="36"/>
      <c r="K366" s="39"/>
      <c r="L366" s="36"/>
      <c r="M366" s="36"/>
      <c r="N366" s="36"/>
      <c r="O366" s="39"/>
      <c r="P366" s="36"/>
      <c r="Q366" s="36"/>
      <c r="R366" s="36"/>
    </row>
    <row r="367" spans="1:18" x14ac:dyDescent="0.25">
      <c r="A367" s="36"/>
      <c r="B367" s="36"/>
      <c r="C367" s="39"/>
      <c r="D367" s="92"/>
      <c r="E367" s="92"/>
      <c r="F367" s="91"/>
      <c r="G367" s="39"/>
      <c r="H367" s="36"/>
      <c r="I367" s="36"/>
      <c r="J367" s="36"/>
      <c r="K367" s="39"/>
      <c r="L367" s="36"/>
      <c r="M367" s="36"/>
      <c r="N367" s="36"/>
      <c r="O367" s="39"/>
      <c r="P367" s="36"/>
      <c r="Q367" s="36"/>
      <c r="R367" s="36"/>
    </row>
    <row r="368" spans="1:18" x14ac:dyDescent="0.25">
      <c r="A368" s="36"/>
      <c r="B368" s="36"/>
      <c r="C368" s="39"/>
      <c r="D368" s="92"/>
      <c r="E368" s="92"/>
      <c r="F368" s="91"/>
      <c r="G368" s="39"/>
      <c r="H368" s="36"/>
      <c r="I368" s="36"/>
      <c r="J368" s="36"/>
      <c r="K368" s="39"/>
      <c r="L368" s="36"/>
      <c r="M368" s="36"/>
      <c r="N368" s="36"/>
      <c r="O368" s="39"/>
      <c r="P368" s="36"/>
      <c r="Q368" s="36"/>
      <c r="R368" s="36"/>
    </row>
  </sheetData>
  <mergeCells count="37">
    <mergeCell ref="K5:K6"/>
    <mergeCell ref="L5:L6"/>
    <mergeCell ref="M5:M6"/>
    <mergeCell ref="N5:N6"/>
    <mergeCell ref="K3:R3"/>
    <mergeCell ref="O4:R4"/>
    <mergeCell ref="Q5:Q6"/>
    <mergeCell ref="R5:R6"/>
    <mergeCell ref="A7:R7"/>
    <mergeCell ref="A32:B35"/>
    <mergeCell ref="G32:J33"/>
    <mergeCell ref="C34:C35"/>
    <mergeCell ref="D34:D35"/>
    <mergeCell ref="E34:E35"/>
    <mergeCell ref="H34:H35"/>
    <mergeCell ref="I34:I35"/>
    <mergeCell ref="J34:J35"/>
    <mergeCell ref="A31:J31"/>
    <mergeCell ref="C32:F33"/>
    <mergeCell ref="F34:F35"/>
    <mergeCell ref="G34:G35"/>
    <mergeCell ref="A1:R1"/>
    <mergeCell ref="A3:B6"/>
    <mergeCell ref="C5:C6"/>
    <mergeCell ref="D5:D6"/>
    <mergeCell ref="E5:E6"/>
    <mergeCell ref="C3:J3"/>
    <mergeCell ref="C4:F4"/>
    <mergeCell ref="G4:J4"/>
    <mergeCell ref="K4:N4"/>
    <mergeCell ref="P5:P6"/>
    <mergeCell ref="F5:F6"/>
    <mergeCell ref="G5:G6"/>
    <mergeCell ref="H5:H6"/>
    <mergeCell ref="I5:I6"/>
    <mergeCell ref="J5:J6"/>
    <mergeCell ref="O5:O6"/>
  </mergeCells>
  <pageMargins left="0.23622047244094491" right="0.23622047244094491" top="0.35433070866141736" bottom="0.35433070866141736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H49508"/>
  <sheetViews>
    <sheetView zoomScale="80" zoomScaleNormal="80" workbookViewId="0">
      <selection activeCell="L34" sqref="L34"/>
    </sheetView>
  </sheetViews>
  <sheetFormatPr defaultRowHeight="15" x14ac:dyDescent="0.25"/>
  <cols>
    <col min="1" max="1" width="15.7109375" customWidth="1"/>
    <col min="2" max="2" width="51" bestFit="1" customWidth="1"/>
    <col min="3" max="3" width="16.5703125" bestFit="1" customWidth="1"/>
    <col min="6" max="6" width="44.28515625" bestFit="1" customWidth="1"/>
    <col min="7" max="7" width="14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20911724669771</v>
      </c>
      <c r="B2" t="s">
        <v>11938</v>
      </c>
      <c r="C2" s="155">
        <v>31364</v>
      </c>
      <c r="D2">
        <v>822695</v>
      </c>
      <c r="E2" t="s">
        <v>592</v>
      </c>
      <c r="F2" t="s">
        <v>24</v>
      </c>
      <c r="G2" s="155">
        <v>45908</v>
      </c>
      <c r="H2">
        <v>1</v>
      </c>
    </row>
    <row r="3" spans="1:8" x14ac:dyDescent="0.25">
      <c r="A3">
        <v>20911729108239</v>
      </c>
      <c r="B3" t="s">
        <v>505</v>
      </c>
      <c r="C3" s="155">
        <v>31298</v>
      </c>
      <c r="D3">
        <v>822695</v>
      </c>
      <c r="E3" t="s">
        <v>506</v>
      </c>
      <c r="F3" t="s">
        <v>507</v>
      </c>
      <c r="G3" s="155">
        <v>45901</v>
      </c>
      <c r="H3">
        <v>1</v>
      </c>
    </row>
    <row r="4" spans="1:8" x14ac:dyDescent="0.25">
      <c r="A4">
        <v>20911729666306</v>
      </c>
      <c r="B4" t="s">
        <v>508</v>
      </c>
      <c r="C4" s="155">
        <v>29574</v>
      </c>
      <c r="D4">
        <v>822695</v>
      </c>
      <c r="E4" t="s">
        <v>506</v>
      </c>
      <c r="F4" t="s">
        <v>418</v>
      </c>
      <c r="G4" s="155">
        <v>45901</v>
      </c>
      <c r="H4">
        <v>1</v>
      </c>
    </row>
    <row r="5" spans="1:8" x14ac:dyDescent="0.25">
      <c r="A5">
        <v>20911730848588</v>
      </c>
      <c r="B5" t="s">
        <v>509</v>
      </c>
      <c r="C5" s="155">
        <v>33513</v>
      </c>
      <c r="D5">
        <v>822695</v>
      </c>
      <c r="E5" t="s">
        <v>506</v>
      </c>
      <c r="F5" t="s">
        <v>254</v>
      </c>
      <c r="G5" s="155">
        <v>45902</v>
      </c>
      <c r="H5">
        <v>1</v>
      </c>
    </row>
    <row r="6" spans="1:8" x14ac:dyDescent="0.25">
      <c r="A6">
        <v>20911730857851</v>
      </c>
      <c r="B6" t="s">
        <v>510</v>
      </c>
      <c r="C6" s="155">
        <v>30895</v>
      </c>
      <c r="D6">
        <v>822695</v>
      </c>
      <c r="E6" t="s">
        <v>511</v>
      </c>
      <c r="F6" t="s">
        <v>47</v>
      </c>
      <c r="G6" s="155">
        <v>45902</v>
      </c>
      <c r="H6">
        <v>1</v>
      </c>
    </row>
    <row r="7" spans="1:8" x14ac:dyDescent="0.25">
      <c r="A7">
        <v>20911730894037</v>
      </c>
      <c r="B7" t="s">
        <v>512</v>
      </c>
      <c r="C7" s="155">
        <v>38736</v>
      </c>
      <c r="D7">
        <v>822696</v>
      </c>
      <c r="E7" t="s">
        <v>506</v>
      </c>
      <c r="F7" t="s">
        <v>19</v>
      </c>
      <c r="G7" s="155">
        <v>45902</v>
      </c>
      <c r="H7">
        <v>1</v>
      </c>
    </row>
    <row r="8" spans="1:8" x14ac:dyDescent="0.25">
      <c r="A8">
        <v>20911730896862</v>
      </c>
      <c r="B8" t="s">
        <v>513</v>
      </c>
      <c r="C8" s="155">
        <v>38184</v>
      </c>
      <c r="D8">
        <v>822696</v>
      </c>
      <c r="E8" t="s">
        <v>506</v>
      </c>
      <c r="F8" t="s">
        <v>19</v>
      </c>
      <c r="G8" s="155">
        <v>45902</v>
      </c>
      <c r="H8">
        <v>1</v>
      </c>
    </row>
    <row r="9" spans="1:8" x14ac:dyDescent="0.25">
      <c r="A9">
        <v>20911730942549</v>
      </c>
      <c r="B9" t="s">
        <v>514</v>
      </c>
      <c r="C9" s="155">
        <v>28215</v>
      </c>
      <c r="D9">
        <v>822695</v>
      </c>
      <c r="E9" t="s">
        <v>515</v>
      </c>
      <c r="F9" t="s">
        <v>47</v>
      </c>
      <c r="G9" s="155">
        <v>45902</v>
      </c>
      <c r="H9">
        <v>1</v>
      </c>
    </row>
    <row r="10" spans="1:8" x14ac:dyDescent="0.25">
      <c r="A10">
        <v>20911730956598</v>
      </c>
      <c r="B10" t="s">
        <v>516</v>
      </c>
      <c r="C10" s="155">
        <v>30475</v>
      </c>
      <c r="D10">
        <v>822695</v>
      </c>
      <c r="E10" t="s">
        <v>517</v>
      </c>
      <c r="F10" t="s">
        <v>36</v>
      </c>
      <c r="G10" s="155">
        <v>45901</v>
      </c>
      <c r="H10">
        <v>1</v>
      </c>
    </row>
    <row r="11" spans="1:8" x14ac:dyDescent="0.25">
      <c r="A11">
        <v>20911730960883</v>
      </c>
      <c r="B11" t="s">
        <v>518</v>
      </c>
      <c r="C11" s="155">
        <v>31817</v>
      </c>
      <c r="D11">
        <v>822695</v>
      </c>
      <c r="E11" t="s">
        <v>506</v>
      </c>
      <c r="F11" t="s">
        <v>19</v>
      </c>
      <c r="G11" s="155">
        <v>45902</v>
      </c>
      <c r="H11">
        <v>1</v>
      </c>
    </row>
    <row r="12" spans="1:8" x14ac:dyDescent="0.25">
      <c r="A12">
        <v>20911730979426</v>
      </c>
      <c r="B12" t="s">
        <v>519</v>
      </c>
      <c r="C12" s="155">
        <v>38609</v>
      </c>
      <c r="D12">
        <v>822696</v>
      </c>
      <c r="E12" t="s">
        <v>506</v>
      </c>
      <c r="F12" t="s">
        <v>19</v>
      </c>
      <c r="G12" s="155">
        <v>45902</v>
      </c>
      <c r="H12">
        <v>1</v>
      </c>
    </row>
    <row r="13" spans="1:8" x14ac:dyDescent="0.25">
      <c r="A13">
        <v>20911730980997</v>
      </c>
      <c r="B13" t="s">
        <v>520</v>
      </c>
      <c r="C13" s="155">
        <v>37594</v>
      </c>
      <c r="D13">
        <v>822696</v>
      </c>
      <c r="E13" t="s">
        <v>506</v>
      </c>
      <c r="F13" t="s">
        <v>19</v>
      </c>
      <c r="G13" s="155">
        <v>45902</v>
      </c>
      <c r="H13">
        <v>1</v>
      </c>
    </row>
    <row r="14" spans="1:8" x14ac:dyDescent="0.25">
      <c r="A14">
        <v>20911730982560</v>
      </c>
      <c r="B14" t="s">
        <v>521</v>
      </c>
      <c r="C14" s="155">
        <v>35099</v>
      </c>
      <c r="D14">
        <v>822696</v>
      </c>
      <c r="E14" t="s">
        <v>506</v>
      </c>
      <c r="F14" t="s">
        <v>19</v>
      </c>
      <c r="G14" s="155">
        <v>45902</v>
      </c>
      <c r="H14">
        <v>1</v>
      </c>
    </row>
    <row r="15" spans="1:8" x14ac:dyDescent="0.25">
      <c r="A15">
        <v>20911730984072</v>
      </c>
      <c r="B15" t="s">
        <v>522</v>
      </c>
      <c r="C15" s="155">
        <v>37396</v>
      </c>
      <c r="D15">
        <v>822696</v>
      </c>
      <c r="E15" t="s">
        <v>506</v>
      </c>
      <c r="F15" t="s">
        <v>19</v>
      </c>
      <c r="G15" s="155">
        <v>45902</v>
      </c>
      <c r="H15">
        <v>1</v>
      </c>
    </row>
    <row r="16" spans="1:8" x14ac:dyDescent="0.25">
      <c r="A16">
        <v>20911730985845</v>
      </c>
      <c r="B16" t="s">
        <v>523</v>
      </c>
      <c r="C16" s="155">
        <v>38555</v>
      </c>
      <c r="D16">
        <v>822696</v>
      </c>
      <c r="E16" t="s">
        <v>506</v>
      </c>
      <c r="F16" t="s">
        <v>19</v>
      </c>
      <c r="G16" s="155">
        <v>45902</v>
      </c>
      <c r="H16">
        <v>1</v>
      </c>
    </row>
    <row r="17" spans="1:8" x14ac:dyDescent="0.25">
      <c r="A17">
        <v>20911730988452</v>
      </c>
      <c r="B17" t="s">
        <v>524</v>
      </c>
      <c r="C17" s="155">
        <v>31866</v>
      </c>
      <c r="D17">
        <v>822695</v>
      </c>
      <c r="E17" t="s">
        <v>506</v>
      </c>
      <c r="F17" t="s">
        <v>19</v>
      </c>
      <c r="G17" s="155">
        <v>45902</v>
      </c>
      <c r="H17">
        <v>1</v>
      </c>
    </row>
    <row r="18" spans="1:8" x14ac:dyDescent="0.25">
      <c r="A18">
        <v>20911730990091</v>
      </c>
      <c r="B18" t="s">
        <v>525</v>
      </c>
      <c r="C18" s="155">
        <v>32704</v>
      </c>
      <c r="D18">
        <v>822695</v>
      </c>
      <c r="E18" t="s">
        <v>506</v>
      </c>
      <c r="F18" t="s">
        <v>19</v>
      </c>
      <c r="G18" s="155">
        <v>45902</v>
      </c>
      <c r="H18">
        <v>1</v>
      </c>
    </row>
    <row r="19" spans="1:8" x14ac:dyDescent="0.25">
      <c r="A19">
        <v>20911730992357</v>
      </c>
      <c r="B19" t="s">
        <v>526</v>
      </c>
      <c r="C19" s="155">
        <v>29840</v>
      </c>
      <c r="D19">
        <v>822695</v>
      </c>
      <c r="E19" t="s">
        <v>506</v>
      </c>
      <c r="F19" t="s">
        <v>19</v>
      </c>
      <c r="G19" s="155">
        <v>45902</v>
      </c>
      <c r="H19">
        <v>1</v>
      </c>
    </row>
    <row r="20" spans="1:8" x14ac:dyDescent="0.25">
      <c r="A20">
        <v>20911730994405</v>
      </c>
      <c r="B20" t="s">
        <v>527</v>
      </c>
      <c r="C20" s="155">
        <v>30055</v>
      </c>
      <c r="D20">
        <v>822695</v>
      </c>
      <c r="E20" t="s">
        <v>506</v>
      </c>
      <c r="F20" t="s">
        <v>19</v>
      </c>
      <c r="G20" s="155">
        <v>45902</v>
      </c>
      <c r="H20">
        <v>1</v>
      </c>
    </row>
    <row r="21" spans="1:8" x14ac:dyDescent="0.25">
      <c r="A21">
        <v>20911730998857</v>
      </c>
      <c r="B21" t="s">
        <v>528</v>
      </c>
      <c r="C21" s="155">
        <v>30495</v>
      </c>
      <c r="D21">
        <v>822695</v>
      </c>
      <c r="E21" t="s">
        <v>506</v>
      </c>
      <c r="F21" t="s">
        <v>19</v>
      </c>
      <c r="G21" s="155">
        <v>45902</v>
      </c>
      <c r="H21">
        <v>1</v>
      </c>
    </row>
    <row r="22" spans="1:8" x14ac:dyDescent="0.25">
      <c r="A22">
        <v>20911731001158</v>
      </c>
      <c r="B22" t="s">
        <v>529</v>
      </c>
      <c r="C22" s="155">
        <v>36350</v>
      </c>
      <c r="D22">
        <v>822696</v>
      </c>
      <c r="E22" t="s">
        <v>506</v>
      </c>
      <c r="F22" t="s">
        <v>19</v>
      </c>
      <c r="G22" s="155">
        <v>45902</v>
      </c>
      <c r="H22">
        <v>1</v>
      </c>
    </row>
    <row r="23" spans="1:8" x14ac:dyDescent="0.25">
      <c r="A23">
        <v>20911731003094</v>
      </c>
      <c r="B23" t="s">
        <v>530</v>
      </c>
      <c r="C23" s="155">
        <v>36840</v>
      </c>
      <c r="D23">
        <v>822696</v>
      </c>
      <c r="E23" t="s">
        <v>506</v>
      </c>
      <c r="F23" t="s">
        <v>19</v>
      </c>
      <c r="G23" s="155">
        <v>45902</v>
      </c>
      <c r="H23">
        <v>1</v>
      </c>
    </row>
    <row r="24" spans="1:8" x14ac:dyDescent="0.25">
      <c r="A24">
        <v>20911731005040</v>
      </c>
      <c r="B24" t="s">
        <v>531</v>
      </c>
      <c r="C24" s="155">
        <v>36264</v>
      </c>
      <c r="D24">
        <v>822696</v>
      </c>
      <c r="E24" t="s">
        <v>506</v>
      </c>
      <c r="F24" t="s">
        <v>19</v>
      </c>
      <c r="G24" s="155">
        <v>45902</v>
      </c>
      <c r="H24">
        <v>1</v>
      </c>
    </row>
    <row r="25" spans="1:8" x14ac:dyDescent="0.25">
      <c r="A25">
        <v>20911731012467</v>
      </c>
      <c r="B25" t="s">
        <v>532</v>
      </c>
      <c r="C25" s="155">
        <v>32339</v>
      </c>
      <c r="D25">
        <v>822695</v>
      </c>
      <c r="E25" t="s">
        <v>506</v>
      </c>
      <c r="F25" t="s">
        <v>19</v>
      </c>
      <c r="G25" s="155">
        <v>45902</v>
      </c>
      <c r="H25">
        <v>1</v>
      </c>
    </row>
    <row r="26" spans="1:8" x14ac:dyDescent="0.25">
      <c r="A26">
        <v>20911731014122</v>
      </c>
      <c r="B26" t="s">
        <v>533</v>
      </c>
      <c r="C26" s="155">
        <v>32021</v>
      </c>
      <c r="D26">
        <v>822695</v>
      </c>
      <c r="E26" t="s">
        <v>506</v>
      </c>
      <c r="F26" t="s">
        <v>19</v>
      </c>
      <c r="G26" s="155">
        <v>45902</v>
      </c>
      <c r="H26">
        <v>1</v>
      </c>
    </row>
    <row r="27" spans="1:8" x14ac:dyDescent="0.25">
      <c r="A27">
        <v>20911731366083</v>
      </c>
      <c r="B27" t="s">
        <v>534</v>
      </c>
      <c r="C27" s="155">
        <v>28580</v>
      </c>
      <c r="D27">
        <v>822695</v>
      </c>
      <c r="E27" t="s">
        <v>535</v>
      </c>
      <c r="F27" t="s">
        <v>85</v>
      </c>
      <c r="G27" s="155">
        <v>45903</v>
      </c>
      <c r="H27">
        <v>1</v>
      </c>
    </row>
    <row r="28" spans="1:8" x14ac:dyDescent="0.25">
      <c r="A28">
        <v>20911731368984</v>
      </c>
      <c r="B28" t="s">
        <v>536</v>
      </c>
      <c r="C28" s="155">
        <v>34433</v>
      </c>
      <c r="D28">
        <v>822695</v>
      </c>
      <c r="E28" t="s">
        <v>535</v>
      </c>
      <c r="F28" t="s">
        <v>85</v>
      </c>
      <c r="G28" s="155">
        <v>45903</v>
      </c>
      <c r="H28">
        <v>1</v>
      </c>
    </row>
    <row r="29" spans="1:8" x14ac:dyDescent="0.25">
      <c r="A29">
        <v>20911731372352</v>
      </c>
      <c r="B29" t="s">
        <v>537</v>
      </c>
      <c r="C29" s="155">
        <v>34719</v>
      </c>
      <c r="D29">
        <v>822695</v>
      </c>
      <c r="E29" t="s">
        <v>535</v>
      </c>
      <c r="F29" t="s">
        <v>85</v>
      </c>
      <c r="G29" s="155">
        <v>45903</v>
      </c>
      <c r="H29">
        <v>1</v>
      </c>
    </row>
    <row r="30" spans="1:8" x14ac:dyDescent="0.25">
      <c r="A30">
        <v>20911731374859</v>
      </c>
      <c r="B30" t="s">
        <v>538</v>
      </c>
      <c r="C30" s="155">
        <v>37241</v>
      </c>
      <c r="D30">
        <v>822696</v>
      </c>
      <c r="E30" t="s">
        <v>535</v>
      </c>
      <c r="F30" t="s">
        <v>85</v>
      </c>
      <c r="G30" s="155">
        <v>45903</v>
      </c>
      <c r="H30">
        <v>1</v>
      </c>
    </row>
    <row r="31" spans="1:8" x14ac:dyDescent="0.25">
      <c r="A31">
        <v>20911731388701</v>
      </c>
      <c r="B31" t="s">
        <v>539</v>
      </c>
      <c r="C31" s="155">
        <v>35506</v>
      </c>
      <c r="D31">
        <v>822696</v>
      </c>
      <c r="E31" t="s">
        <v>535</v>
      </c>
      <c r="F31" t="s">
        <v>85</v>
      </c>
      <c r="G31" s="155">
        <v>45903</v>
      </c>
      <c r="H31">
        <v>1</v>
      </c>
    </row>
    <row r="32" spans="1:8" x14ac:dyDescent="0.25">
      <c r="A32">
        <v>20911731405207</v>
      </c>
      <c r="B32" t="s">
        <v>540</v>
      </c>
      <c r="C32" s="155">
        <v>32762</v>
      </c>
      <c r="D32">
        <v>822695</v>
      </c>
      <c r="E32" t="s">
        <v>535</v>
      </c>
      <c r="F32" t="s">
        <v>85</v>
      </c>
      <c r="G32" s="155">
        <v>45903</v>
      </c>
      <c r="H32">
        <v>1</v>
      </c>
    </row>
    <row r="33" spans="1:8" x14ac:dyDescent="0.25">
      <c r="A33">
        <v>20911731478420</v>
      </c>
      <c r="B33" t="s">
        <v>541</v>
      </c>
      <c r="C33" s="155">
        <v>35520</v>
      </c>
      <c r="D33">
        <v>822696</v>
      </c>
      <c r="E33" t="s">
        <v>535</v>
      </c>
      <c r="F33" t="s">
        <v>85</v>
      </c>
      <c r="G33" s="155">
        <v>45903</v>
      </c>
      <c r="H33">
        <v>1</v>
      </c>
    </row>
    <row r="34" spans="1:8" x14ac:dyDescent="0.25">
      <c r="A34">
        <v>20911732162994</v>
      </c>
      <c r="B34" t="s">
        <v>542</v>
      </c>
      <c r="C34" s="155">
        <v>27985</v>
      </c>
      <c r="D34">
        <v>822695</v>
      </c>
      <c r="E34" t="s">
        <v>535</v>
      </c>
      <c r="F34" t="s">
        <v>85</v>
      </c>
      <c r="G34" s="155">
        <v>45903</v>
      </c>
      <c r="H34">
        <v>1</v>
      </c>
    </row>
    <row r="35" spans="1:8" x14ac:dyDescent="0.25">
      <c r="A35">
        <v>20911732222480</v>
      </c>
      <c r="B35" t="s">
        <v>543</v>
      </c>
      <c r="C35" s="155">
        <v>29846</v>
      </c>
      <c r="D35">
        <v>822695</v>
      </c>
      <c r="E35" t="s">
        <v>535</v>
      </c>
      <c r="F35" t="s">
        <v>85</v>
      </c>
      <c r="G35" s="155">
        <v>45903</v>
      </c>
      <c r="H35">
        <v>1</v>
      </c>
    </row>
    <row r="36" spans="1:8" x14ac:dyDescent="0.25">
      <c r="A36">
        <v>20911732370294</v>
      </c>
      <c r="B36" t="s">
        <v>544</v>
      </c>
      <c r="C36" s="155">
        <v>35563</v>
      </c>
      <c r="D36">
        <v>822696</v>
      </c>
      <c r="E36" t="s">
        <v>535</v>
      </c>
      <c r="F36" t="s">
        <v>85</v>
      </c>
      <c r="G36" s="155">
        <v>45903</v>
      </c>
      <c r="H36">
        <v>1</v>
      </c>
    </row>
    <row r="37" spans="1:8" x14ac:dyDescent="0.25">
      <c r="A37">
        <v>20911732460773</v>
      </c>
      <c r="B37" t="s">
        <v>545</v>
      </c>
      <c r="C37" s="155">
        <v>37465</v>
      </c>
      <c r="D37">
        <v>822696</v>
      </c>
      <c r="E37" t="s">
        <v>546</v>
      </c>
      <c r="F37" t="s">
        <v>36</v>
      </c>
      <c r="G37" s="155">
        <v>45903</v>
      </c>
      <c r="H37">
        <v>1</v>
      </c>
    </row>
    <row r="38" spans="1:8" x14ac:dyDescent="0.25">
      <c r="A38">
        <v>20911732515814</v>
      </c>
      <c r="B38" t="s">
        <v>547</v>
      </c>
      <c r="C38" s="155">
        <v>32909</v>
      </c>
      <c r="D38">
        <v>822695</v>
      </c>
      <c r="E38" t="s">
        <v>506</v>
      </c>
      <c r="F38" t="s">
        <v>44</v>
      </c>
      <c r="G38" s="155">
        <v>45903</v>
      </c>
      <c r="H38">
        <v>1</v>
      </c>
    </row>
    <row r="39" spans="1:8" x14ac:dyDescent="0.25">
      <c r="A39">
        <v>20911732520589</v>
      </c>
      <c r="B39" t="s">
        <v>548</v>
      </c>
      <c r="C39" s="155">
        <v>35940</v>
      </c>
      <c r="D39">
        <v>822696</v>
      </c>
      <c r="E39" t="s">
        <v>549</v>
      </c>
      <c r="F39" t="s">
        <v>36</v>
      </c>
      <c r="G39" s="155">
        <v>45903</v>
      </c>
      <c r="H39">
        <v>1</v>
      </c>
    </row>
    <row r="40" spans="1:8" x14ac:dyDescent="0.25">
      <c r="A40">
        <v>20911732903876</v>
      </c>
      <c r="B40" t="s">
        <v>867</v>
      </c>
      <c r="C40" s="155">
        <v>31512</v>
      </c>
      <c r="D40">
        <v>820694</v>
      </c>
      <c r="E40" t="s">
        <v>868</v>
      </c>
      <c r="F40" t="s">
        <v>54</v>
      </c>
      <c r="G40" s="155">
        <v>45923</v>
      </c>
      <c r="H40">
        <v>1</v>
      </c>
    </row>
    <row r="41" spans="1:8" x14ac:dyDescent="0.25">
      <c r="A41">
        <v>20911733026797</v>
      </c>
      <c r="B41" t="s">
        <v>550</v>
      </c>
      <c r="C41" s="155">
        <v>29193</v>
      </c>
      <c r="D41">
        <v>822695</v>
      </c>
      <c r="E41" t="s">
        <v>551</v>
      </c>
      <c r="F41" t="s">
        <v>24</v>
      </c>
      <c r="G41" s="155">
        <v>45904</v>
      </c>
      <c r="H41">
        <v>1</v>
      </c>
    </row>
    <row r="42" spans="1:8" x14ac:dyDescent="0.25">
      <c r="A42">
        <v>20911733194598</v>
      </c>
      <c r="B42" t="s">
        <v>552</v>
      </c>
      <c r="C42" s="155">
        <v>37806</v>
      </c>
      <c r="D42">
        <v>822696</v>
      </c>
      <c r="E42" t="s">
        <v>535</v>
      </c>
      <c r="F42" t="s">
        <v>85</v>
      </c>
      <c r="G42" s="155">
        <v>45904</v>
      </c>
      <c r="H42">
        <v>1</v>
      </c>
    </row>
    <row r="43" spans="1:8" x14ac:dyDescent="0.25">
      <c r="A43">
        <v>20911733249854</v>
      </c>
      <c r="B43" t="s">
        <v>553</v>
      </c>
      <c r="C43" s="155">
        <v>28873</v>
      </c>
      <c r="D43">
        <v>822695</v>
      </c>
      <c r="E43" t="s">
        <v>535</v>
      </c>
      <c r="F43" t="s">
        <v>85</v>
      </c>
      <c r="G43" s="155">
        <v>45904</v>
      </c>
      <c r="H43">
        <v>1</v>
      </c>
    </row>
    <row r="44" spans="1:8" x14ac:dyDescent="0.25">
      <c r="A44">
        <v>20911733775632</v>
      </c>
      <c r="B44" t="s">
        <v>554</v>
      </c>
      <c r="C44" s="155">
        <v>32065</v>
      </c>
      <c r="D44">
        <v>822695</v>
      </c>
      <c r="E44" t="s">
        <v>535</v>
      </c>
      <c r="F44" t="s">
        <v>85</v>
      </c>
      <c r="G44" s="155">
        <v>45904</v>
      </c>
      <c r="H44">
        <v>1</v>
      </c>
    </row>
    <row r="45" spans="1:8" x14ac:dyDescent="0.25">
      <c r="A45">
        <v>20911733809830</v>
      </c>
      <c r="B45" t="s">
        <v>555</v>
      </c>
      <c r="C45" s="155">
        <v>37218</v>
      </c>
      <c r="D45">
        <v>822696</v>
      </c>
      <c r="E45" t="s">
        <v>535</v>
      </c>
      <c r="F45" t="s">
        <v>85</v>
      </c>
      <c r="G45" s="155">
        <v>45904</v>
      </c>
      <c r="H45">
        <v>1</v>
      </c>
    </row>
    <row r="46" spans="1:8" x14ac:dyDescent="0.25">
      <c r="A46">
        <v>20911733838503</v>
      </c>
      <c r="B46" t="s">
        <v>556</v>
      </c>
      <c r="C46" s="155">
        <v>35877</v>
      </c>
      <c r="D46">
        <v>822696</v>
      </c>
      <c r="E46" t="s">
        <v>535</v>
      </c>
      <c r="F46" t="s">
        <v>85</v>
      </c>
      <c r="G46" s="155">
        <v>45904</v>
      </c>
      <c r="H46">
        <v>1</v>
      </c>
    </row>
    <row r="47" spans="1:8" x14ac:dyDescent="0.25">
      <c r="A47">
        <v>20911733846287</v>
      </c>
      <c r="B47" t="s">
        <v>557</v>
      </c>
      <c r="C47" s="155">
        <v>33972</v>
      </c>
      <c r="D47">
        <v>822695</v>
      </c>
      <c r="E47" t="s">
        <v>535</v>
      </c>
      <c r="F47" t="s">
        <v>85</v>
      </c>
      <c r="G47" s="155">
        <v>45904</v>
      </c>
      <c r="H47">
        <v>1</v>
      </c>
    </row>
    <row r="48" spans="1:8" x14ac:dyDescent="0.25">
      <c r="A48">
        <v>20911733856502</v>
      </c>
      <c r="B48" t="s">
        <v>558</v>
      </c>
      <c r="C48" s="155">
        <v>28770</v>
      </c>
      <c r="D48">
        <v>822695</v>
      </c>
      <c r="E48" t="s">
        <v>535</v>
      </c>
      <c r="F48" t="s">
        <v>85</v>
      </c>
      <c r="G48" s="155">
        <v>45904</v>
      </c>
      <c r="H48">
        <v>1</v>
      </c>
    </row>
    <row r="49" spans="1:8" x14ac:dyDescent="0.25">
      <c r="A49">
        <v>20911733859544</v>
      </c>
      <c r="B49" t="s">
        <v>559</v>
      </c>
      <c r="C49" s="155">
        <v>29824</v>
      </c>
      <c r="D49">
        <v>822695</v>
      </c>
      <c r="E49" t="s">
        <v>535</v>
      </c>
      <c r="F49" t="s">
        <v>85</v>
      </c>
      <c r="G49" s="155">
        <v>45904</v>
      </c>
      <c r="H49">
        <v>1</v>
      </c>
    </row>
    <row r="50" spans="1:8" x14ac:dyDescent="0.25">
      <c r="A50">
        <v>20911733866058</v>
      </c>
      <c r="B50" t="s">
        <v>560</v>
      </c>
      <c r="C50" s="155">
        <v>31422</v>
      </c>
      <c r="D50">
        <v>822695</v>
      </c>
      <c r="E50" t="s">
        <v>506</v>
      </c>
      <c r="F50" t="s">
        <v>507</v>
      </c>
      <c r="G50" s="155">
        <v>45904</v>
      </c>
      <c r="H50">
        <v>1</v>
      </c>
    </row>
    <row r="51" spans="1:8" x14ac:dyDescent="0.25">
      <c r="A51">
        <v>20911733870770</v>
      </c>
      <c r="B51" t="s">
        <v>561</v>
      </c>
      <c r="C51" s="155">
        <v>28144</v>
      </c>
      <c r="D51">
        <v>822695</v>
      </c>
      <c r="E51" t="s">
        <v>535</v>
      </c>
      <c r="F51" t="s">
        <v>85</v>
      </c>
      <c r="G51" s="155">
        <v>45904</v>
      </c>
      <c r="H51">
        <v>1</v>
      </c>
    </row>
    <row r="52" spans="1:8" x14ac:dyDescent="0.25">
      <c r="A52">
        <v>20911733873749</v>
      </c>
      <c r="B52" t="s">
        <v>562</v>
      </c>
      <c r="C52" s="155">
        <v>36553</v>
      </c>
      <c r="D52">
        <v>822696</v>
      </c>
      <c r="E52" t="s">
        <v>535</v>
      </c>
      <c r="F52" t="s">
        <v>85</v>
      </c>
      <c r="G52" s="155">
        <v>45904</v>
      </c>
      <c r="H52">
        <v>1</v>
      </c>
    </row>
    <row r="53" spans="1:8" x14ac:dyDescent="0.25">
      <c r="A53">
        <v>20911734190163</v>
      </c>
      <c r="B53" t="s">
        <v>563</v>
      </c>
      <c r="C53" s="155">
        <v>29519</v>
      </c>
      <c r="D53">
        <v>822695</v>
      </c>
      <c r="E53" t="s">
        <v>506</v>
      </c>
      <c r="F53" t="s">
        <v>40</v>
      </c>
      <c r="G53" s="155">
        <v>45905</v>
      </c>
      <c r="H53">
        <v>1</v>
      </c>
    </row>
    <row r="54" spans="1:8" x14ac:dyDescent="0.25">
      <c r="A54">
        <v>20911734285294</v>
      </c>
      <c r="B54" t="s">
        <v>12138</v>
      </c>
      <c r="C54" s="155">
        <v>32155</v>
      </c>
      <c r="D54">
        <v>820694</v>
      </c>
      <c r="E54" t="s">
        <v>565</v>
      </c>
      <c r="F54" t="s">
        <v>54</v>
      </c>
      <c r="G54" s="155">
        <v>45905</v>
      </c>
      <c r="H54">
        <v>1</v>
      </c>
    </row>
    <row r="55" spans="1:8" x14ac:dyDescent="0.25">
      <c r="A55">
        <v>20911734318427</v>
      </c>
      <c r="B55" t="s">
        <v>24096</v>
      </c>
      <c r="C55" s="155">
        <v>28897</v>
      </c>
      <c r="D55">
        <v>820694</v>
      </c>
      <c r="E55" t="s">
        <v>565</v>
      </c>
      <c r="F55" t="s">
        <v>54</v>
      </c>
      <c r="G55" s="155">
        <v>45905</v>
      </c>
      <c r="H55">
        <v>1</v>
      </c>
    </row>
    <row r="56" spans="1:8" x14ac:dyDescent="0.25">
      <c r="A56">
        <v>20911734334616</v>
      </c>
      <c r="B56" t="s">
        <v>24097</v>
      </c>
      <c r="C56" s="155">
        <v>33717</v>
      </c>
      <c r="D56">
        <v>820694</v>
      </c>
      <c r="E56" t="s">
        <v>565</v>
      </c>
      <c r="F56" t="s">
        <v>54</v>
      </c>
      <c r="G56" s="155">
        <v>45905</v>
      </c>
      <c r="H56">
        <v>1</v>
      </c>
    </row>
    <row r="57" spans="1:8" x14ac:dyDescent="0.25">
      <c r="A57">
        <v>20911734383434</v>
      </c>
      <c r="B57" t="s">
        <v>564</v>
      </c>
      <c r="C57" s="155">
        <v>29277</v>
      </c>
      <c r="D57">
        <v>820694</v>
      </c>
      <c r="E57" t="s">
        <v>565</v>
      </c>
      <c r="F57" t="s">
        <v>54</v>
      </c>
      <c r="G57" s="155">
        <v>45905</v>
      </c>
      <c r="H57">
        <v>1</v>
      </c>
    </row>
    <row r="58" spans="1:8" x14ac:dyDescent="0.25">
      <c r="A58">
        <v>20911734394980</v>
      </c>
      <c r="B58" t="s">
        <v>564</v>
      </c>
      <c r="C58" s="155">
        <v>29277</v>
      </c>
      <c r="D58">
        <v>820694</v>
      </c>
      <c r="E58" t="s">
        <v>565</v>
      </c>
      <c r="F58" t="s">
        <v>54</v>
      </c>
      <c r="G58" s="155">
        <v>45905</v>
      </c>
      <c r="H58">
        <v>1</v>
      </c>
    </row>
    <row r="59" spans="1:8" x14ac:dyDescent="0.25">
      <c r="A59">
        <v>20911734479728</v>
      </c>
      <c r="B59" t="s">
        <v>566</v>
      </c>
      <c r="C59" s="155">
        <v>28004</v>
      </c>
      <c r="D59">
        <v>822695</v>
      </c>
      <c r="E59" t="s">
        <v>535</v>
      </c>
      <c r="F59" t="s">
        <v>85</v>
      </c>
      <c r="G59" s="155">
        <v>45905</v>
      </c>
      <c r="H59">
        <v>1</v>
      </c>
    </row>
    <row r="60" spans="1:8" x14ac:dyDescent="0.25">
      <c r="A60">
        <v>20911734801387</v>
      </c>
      <c r="B60" t="s">
        <v>567</v>
      </c>
      <c r="C60" s="155">
        <v>34040</v>
      </c>
      <c r="D60">
        <v>822695</v>
      </c>
      <c r="E60" t="s">
        <v>506</v>
      </c>
      <c r="F60" t="s">
        <v>19</v>
      </c>
      <c r="G60" s="155">
        <v>45905</v>
      </c>
      <c r="H60">
        <v>1</v>
      </c>
    </row>
    <row r="61" spans="1:8" x14ac:dyDescent="0.25">
      <c r="A61">
        <v>20911734882249</v>
      </c>
      <c r="B61" t="s">
        <v>568</v>
      </c>
      <c r="C61" s="155">
        <v>36309</v>
      </c>
      <c r="D61">
        <v>822696</v>
      </c>
      <c r="E61" t="s">
        <v>535</v>
      </c>
      <c r="F61" t="s">
        <v>85</v>
      </c>
      <c r="G61" s="155">
        <v>45905</v>
      </c>
      <c r="H61">
        <v>1</v>
      </c>
    </row>
    <row r="62" spans="1:8" x14ac:dyDescent="0.25">
      <c r="A62">
        <v>20911734910203</v>
      </c>
      <c r="B62" t="s">
        <v>569</v>
      </c>
      <c r="C62" s="155">
        <v>29435</v>
      </c>
      <c r="D62">
        <v>822695</v>
      </c>
      <c r="E62" t="s">
        <v>535</v>
      </c>
      <c r="F62" t="s">
        <v>85</v>
      </c>
      <c r="G62" s="155">
        <v>45905</v>
      </c>
      <c r="H62">
        <v>1</v>
      </c>
    </row>
    <row r="63" spans="1:8" x14ac:dyDescent="0.25">
      <c r="A63">
        <v>20911734934177</v>
      </c>
      <c r="B63" t="s">
        <v>570</v>
      </c>
      <c r="C63" s="155">
        <v>29560</v>
      </c>
      <c r="D63">
        <v>822695</v>
      </c>
      <c r="E63" t="s">
        <v>535</v>
      </c>
      <c r="F63" t="s">
        <v>85</v>
      </c>
      <c r="G63" s="155">
        <v>45905</v>
      </c>
      <c r="H63">
        <v>1</v>
      </c>
    </row>
    <row r="64" spans="1:8" x14ac:dyDescent="0.25">
      <c r="A64">
        <v>20911734955803</v>
      </c>
      <c r="B64" t="s">
        <v>571</v>
      </c>
      <c r="C64" s="155">
        <v>33609</v>
      </c>
      <c r="D64">
        <v>822695</v>
      </c>
      <c r="E64" t="s">
        <v>572</v>
      </c>
      <c r="F64" t="s">
        <v>24</v>
      </c>
      <c r="G64" s="155">
        <v>45904</v>
      </c>
      <c r="H64">
        <v>1</v>
      </c>
    </row>
    <row r="65" spans="1:8" x14ac:dyDescent="0.25">
      <c r="A65">
        <v>20911734983236</v>
      </c>
      <c r="B65" t="s">
        <v>573</v>
      </c>
      <c r="C65" s="155">
        <v>32085</v>
      </c>
      <c r="D65">
        <v>822695</v>
      </c>
      <c r="E65" t="s">
        <v>535</v>
      </c>
      <c r="F65" t="s">
        <v>85</v>
      </c>
      <c r="G65" s="155">
        <v>45905</v>
      </c>
      <c r="H65">
        <v>1</v>
      </c>
    </row>
    <row r="66" spans="1:8" x14ac:dyDescent="0.25">
      <c r="A66">
        <v>20911735082092</v>
      </c>
      <c r="B66" t="s">
        <v>574</v>
      </c>
      <c r="C66" s="155">
        <v>32868</v>
      </c>
      <c r="D66">
        <v>822695</v>
      </c>
      <c r="E66" t="s">
        <v>506</v>
      </c>
      <c r="F66" t="s">
        <v>40</v>
      </c>
      <c r="G66" s="155">
        <v>45905</v>
      </c>
      <c r="H66">
        <v>1</v>
      </c>
    </row>
    <row r="67" spans="1:8" x14ac:dyDescent="0.25">
      <c r="A67">
        <v>20911735110606</v>
      </c>
      <c r="B67" t="s">
        <v>575</v>
      </c>
      <c r="C67" s="155">
        <v>28958</v>
      </c>
      <c r="D67">
        <v>822695</v>
      </c>
      <c r="E67" t="s">
        <v>506</v>
      </c>
      <c r="F67" t="s">
        <v>40</v>
      </c>
      <c r="G67" s="155">
        <v>45905</v>
      </c>
      <c r="H67">
        <v>1</v>
      </c>
    </row>
    <row r="68" spans="1:8" x14ac:dyDescent="0.25">
      <c r="A68">
        <v>20911735191418</v>
      </c>
      <c r="B68" t="s">
        <v>576</v>
      </c>
      <c r="C68" s="155">
        <v>32590</v>
      </c>
      <c r="D68">
        <v>822695</v>
      </c>
      <c r="E68" t="s">
        <v>506</v>
      </c>
      <c r="F68" t="s">
        <v>44</v>
      </c>
      <c r="G68" s="155">
        <v>45904</v>
      </c>
      <c r="H68">
        <v>1</v>
      </c>
    </row>
    <row r="69" spans="1:8" x14ac:dyDescent="0.25">
      <c r="A69">
        <v>20911735216215</v>
      </c>
      <c r="B69" t="s">
        <v>577</v>
      </c>
      <c r="C69" s="155">
        <v>36399</v>
      </c>
      <c r="D69">
        <v>822696</v>
      </c>
      <c r="E69" t="s">
        <v>506</v>
      </c>
      <c r="F69" t="s">
        <v>418</v>
      </c>
      <c r="G69" s="155">
        <v>45905</v>
      </c>
      <c r="H69">
        <v>1</v>
      </c>
    </row>
    <row r="70" spans="1:8" x14ac:dyDescent="0.25">
      <c r="A70">
        <v>20911735449419</v>
      </c>
      <c r="B70" t="s">
        <v>578</v>
      </c>
      <c r="C70" s="155">
        <v>36292</v>
      </c>
      <c r="D70">
        <v>822696</v>
      </c>
      <c r="E70" t="s">
        <v>579</v>
      </c>
      <c r="F70" t="s">
        <v>36</v>
      </c>
      <c r="G70" s="155">
        <v>45905</v>
      </c>
      <c r="H70">
        <v>1</v>
      </c>
    </row>
    <row r="71" spans="1:8" x14ac:dyDescent="0.25">
      <c r="A71">
        <v>20911735450433</v>
      </c>
      <c r="B71" t="s">
        <v>580</v>
      </c>
      <c r="C71" s="155">
        <v>37356</v>
      </c>
      <c r="D71">
        <v>822696</v>
      </c>
      <c r="E71" t="s">
        <v>581</v>
      </c>
      <c r="F71" t="s">
        <v>36</v>
      </c>
      <c r="G71" s="155">
        <v>45903</v>
      </c>
      <c r="H71">
        <v>1</v>
      </c>
    </row>
    <row r="72" spans="1:8" x14ac:dyDescent="0.25">
      <c r="A72">
        <v>20911735451298</v>
      </c>
      <c r="B72" t="s">
        <v>582</v>
      </c>
      <c r="C72" s="155">
        <v>35459</v>
      </c>
      <c r="D72">
        <v>822696</v>
      </c>
      <c r="E72" t="s">
        <v>581</v>
      </c>
      <c r="F72" t="s">
        <v>36</v>
      </c>
      <c r="G72" s="155">
        <v>45902</v>
      </c>
      <c r="H72">
        <v>1</v>
      </c>
    </row>
    <row r="73" spans="1:8" x14ac:dyDescent="0.25">
      <c r="A73">
        <v>20911735453159</v>
      </c>
      <c r="B73" t="s">
        <v>583</v>
      </c>
      <c r="C73" s="155">
        <v>29999</v>
      </c>
      <c r="D73">
        <v>822695</v>
      </c>
      <c r="E73" t="s">
        <v>551</v>
      </c>
      <c r="F73" t="s">
        <v>36</v>
      </c>
      <c r="G73" s="155">
        <v>45902</v>
      </c>
      <c r="H73">
        <v>1</v>
      </c>
    </row>
    <row r="74" spans="1:8" x14ac:dyDescent="0.25">
      <c r="A74">
        <v>20911735462405</v>
      </c>
      <c r="B74" t="s">
        <v>584</v>
      </c>
      <c r="C74" s="155">
        <v>37776</v>
      </c>
      <c r="D74">
        <v>822696</v>
      </c>
      <c r="E74" t="s">
        <v>546</v>
      </c>
      <c r="F74" t="s">
        <v>36</v>
      </c>
      <c r="G74" s="155">
        <v>45906</v>
      </c>
      <c r="H74">
        <v>1</v>
      </c>
    </row>
    <row r="75" spans="1:8" x14ac:dyDescent="0.25">
      <c r="A75">
        <v>20911735466571</v>
      </c>
      <c r="B75" t="s">
        <v>585</v>
      </c>
      <c r="C75" s="155">
        <v>35338</v>
      </c>
      <c r="D75">
        <v>822696</v>
      </c>
      <c r="E75" t="s">
        <v>586</v>
      </c>
      <c r="F75" t="s">
        <v>36</v>
      </c>
      <c r="G75" s="155">
        <v>45905</v>
      </c>
      <c r="H75">
        <v>1</v>
      </c>
    </row>
    <row r="76" spans="1:8" x14ac:dyDescent="0.25">
      <c r="A76">
        <v>20911735468064</v>
      </c>
      <c r="B76" t="s">
        <v>587</v>
      </c>
      <c r="C76" s="155">
        <v>31775</v>
      </c>
      <c r="D76">
        <v>822695</v>
      </c>
      <c r="E76" t="s">
        <v>581</v>
      </c>
      <c r="F76" t="s">
        <v>36</v>
      </c>
      <c r="G76" s="155">
        <v>45905</v>
      </c>
      <c r="H76">
        <v>1</v>
      </c>
    </row>
    <row r="77" spans="1:8" x14ac:dyDescent="0.25">
      <c r="A77">
        <v>20911735480641</v>
      </c>
      <c r="B77" t="s">
        <v>588</v>
      </c>
      <c r="C77" s="155">
        <v>28352</v>
      </c>
      <c r="D77">
        <v>822695</v>
      </c>
      <c r="E77" t="s">
        <v>581</v>
      </c>
      <c r="F77" t="s">
        <v>36</v>
      </c>
      <c r="G77" s="155">
        <v>45905</v>
      </c>
      <c r="H77">
        <v>1</v>
      </c>
    </row>
    <row r="78" spans="1:8" x14ac:dyDescent="0.25">
      <c r="A78">
        <v>20911735485947</v>
      </c>
      <c r="B78" t="s">
        <v>589</v>
      </c>
      <c r="C78" s="155">
        <v>33749</v>
      </c>
      <c r="D78">
        <v>822695</v>
      </c>
      <c r="E78" t="s">
        <v>549</v>
      </c>
      <c r="F78" t="s">
        <v>36</v>
      </c>
      <c r="G78" s="155">
        <v>45905</v>
      </c>
      <c r="H78">
        <v>1</v>
      </c>
    </row>
    <row r="79" spans="1:8" x14ac:dyDescent="0.25">
      <c r="A79">
        <v>20911735559862</v>
      </c>
      <c r="B79" t="s">
        <v>590</v>
      </c>
      <c r="C79" s="155">
        <v>28719</v>
      </c>
      <c r="D79">
        <v>822695</v>
      </c>
      <c r="E79" t="s">
        <v>517</v>
      </c>
      <c r="F79" t="s">
        <v>36</v>
      </c>
      <c r="G79" s="155">
        <v>45905</v>
      </c>
      <c r="H79">
        <v>1</v>
      </c>
    </row>
    <row r="80" spans="1:8" x14ac:dyDescent="0.25">
      <c r="A80">
        <v>20911735565648</v>
      </c>
      <c r="B80" t="s">
        <v>591</v>
      </c>
      <c r="C80" s="155">
        <v>38497</v>
      </c>
      <c r="D80">
        <v>822696</v>
      </c>
      <c r="E80" t="s">
        <v>592</v>
      </c>
      <c r="F80" t="s">
        <v>36</v>
      </c>
      <c r="G80" s="155">
        <v>45905</v>
      </c>
      <c r="H80">
        <v>1</v>
      </c>
    </row>
    <row r="81" spans="1:8" x14ac:dyDescent="0.25">
      <c r="A81">
        <v>20911735968376</v>
      </c>
      <c r="B81" t="s">
        <v>593</v>
      </c>
      <c r="C81" s="155">
        <v>32292</v>
      </c>
      <c r="D81">
        <v>822695</v>
      </c>
      <c r="E81" t="s">
        <v>506</v>
      </c>
      <c r="F81" t="s">
        <v>40</v>
      </c>
      <c r="G81" s="155">
        <v>45908</v>
      </c>
      <c r="H81">
        <v>1</v>
      </c>
    </row>
    <row r="82" spans="1:8" x14ac:dyDescent="0.25">
      <c r="A82">
        <v>20911736039290</v>
      </c>
      <c r="B82" t="s">
        <v>594</v>
      </c>
      <c r="C82" s="155">
        <v>29716</v>
      </c>
      <c r="D82">
        <v>822695</v>
      </c>
      <c r="E82" t="s">
        <v>535</v>
      </c>
      <c r="F82" t="s">
        <v>85</v>
      </c>
      <c r="G82" s="155">
        <v>45908</v>
      </c>
      <c r="H82">
        <v>1</v>
      </c>
    </row>
    <row r="83" spans="1:8" x14ac:dyDescent="0.25">
      <c r="A83">
        <v>20911736111757</v>
      </c>
      <c r="B83" t="s">
        <v>595</v>
      </c>
      <c r="C83" s="155">
        <v>31596</v>
      </c>
      <c r="D83">
        <v>822695</v>
      </c>
      <c r="E83" t="s">
        <v>535</v>
      </c>
      <c r="F83" t="s">
        <v>85</v>
      </c>
      <c r="G83" s="155">
        <v>45908</v>
      </c>
      <c r="H83">
        <v>1</v>
      </c>
    </row>
    <row r="84" spans="1:8" x14ac:dyDescent="0.25">
      <c r="A84">
        <v>20911736127056</v>
      </c>
      <c r="B84" t="s">
        <v>596</v>
      </c>
      <c r="C84" s="155">
        <v>30393</v>
      </c>
      <c r="D84">
        <v>822695</v>
      </c>
      <c r="E84" t="s">
        <v>535</v>
      </c>
      <c r="F84" t="s">
        <v>85</v>
      </c>
      <c r="G84" s="155">
        <v>45908</v>
      </c>
      <c r="H84">
        <v>1</v>
      </c>
    </row>
    <row r="85" spans="1:8" x14ac:dyDescent="0.25">
      <c r="A85">
        <v>20911736153960</v>
      </c>
      <c r="B85" t="s">
        <v>597</v>
      </c>
      <c r="C85" s="155">
        <v>28451</v>
      </c>
      <c r="D85">
        <v>822695</v>
      </c>
      <c r="E85" t="s">
        <v>535</v>
      </c>
      <c r="F85" t="s">
        <v>85</v>
      </c>
      <c r="G85" s="155">
        <v>45908</v>
      </c>
      <c r="H85">
        <v>1</v>
      </c>
    </row>
    <row r="86" spans="1:8" x14ac:dyDescent="0.25">
      <c r="A86">
        <v>20911736236637</v>
      </c>
      <c r="B86" t="s">
        <v>598</v>
      </c>
      <c r="C86" s="155">
        <v>31657</v>
      </c>
      <c r="D86">
        <v>820694</v>
      </c>
      <c r="E86" t="s">
        <v>565</v>
      </c>
      <c r="F86" t="s">
        <v>424</v>
      </c>
      <c r="G86" s="155">
        <v>45908</v>
      </c>
      <c r="H86">
        <v>1</v>
      </c>
    </row>
    <row r="87" spans="1:8" x14ac:dyDescent="0.25">
      <c r="A87">
        <v>20911736242278</v>
      </c>
      <c r="B87" t="s">
        <v>599</v>
      </c>
      <c r="C87" s="155">
        <v>29322</v>
      </c>
      <c r="D87">
        <v>820694</v>
      </c>
      <c r="E87" t="s">
        <v>565</v>
      </c>
      <c r="F87" t="s">
        <v>424</v>
      </c>
      <c r="G87" s="155">
        <v>45908</v>
      </c>
      <c r="H87">
        <v>1</v>
      </c>
    </row>
    <row r="88" spans="1:8" x14ac:dyDescent="0.25">
      <c r="A88">
        <v>20911736346528</v>
      </c>
      <c r="B88" t="s">
        <v>600</v>
      </c>
      <c r="C88" s="155">
        <v>36060</v>
      </c>
      <c r="D88">
        <v>820694</v>
      </c>
      <c r="E88" t="s">
        <v>565</v>
      </c>
      <c r="F88" t="s">
        <v>54</v>
      </c>
      <c r="G88" s="155">
        <v>45908</v>
      </c>
      <c r="H88">
        <v>1</v>
      </c>
    </row>
    <row r="89" spans="1:8" x14ac:dyDescent="0.25">
      <c r="A89">
        <v>20911736609031</v>
      </c>
      <c r="B89" t="s">
        <v>601</v>
      </c>
      <c r="C89" s="155">
        <v>28609</v>
      </c>
      <c r="D89">
        <v>820694</v>
      </c>
      <c r="E89" t="s">
        <v>565</v>
      </c>
      <c r="F89" t="s">
        <v>54</v>
      </c>
      <c r="G89" s="155">
        <v>45908</v>
      </c>
      <c r="H89">
        <v>1</v>
      </c>
    </row>
    <row r="90" spans="1:8" x14ac:dyDescent="0.25">
      <c r="A90">
        <v>20911736844439</v>
      </c>
      <c r="B90" t="s">
        <v>602</v>
      </c>
      <c r="C90" s="155">
        <v>27807</v>
      </c>
      <c r="D90">
        <v>822695</v>
      </c>
      <c r="E90" t="s">
        <v>535</v>
      </c>
      <c r="F90" t="s">
        <v>85</v>
      </c>
      <c r="G90" s="155">
        <v>45908</v>
      </c>
      <c r="H90">
        <v>1</v>
      </c>
    </row>
    <row r="91" spans="1:8" x14ac:dyDescent="0.25">
      <c r="A91">
        <v>20911736943383</v>
      </c>
      <c r="B91" t="s">
        <v>603</v>
      </c>
      <c r="C91" s="155">
        <v>32553</v>
      </c>
      <c r="D91">
        <v>822695</v>
      </c>
      <c r="E91" t="s">
        <v>506</v>
      </c>
      <c r="F91" t="s">
        <v>44</v>
      </c>
      <c r="G91" s="155">
        <v>45905</v>
      </c>
      <c r="H91">
        <v>1</v>
      </c>
    </row>
    <row r="92" spans="1:8" x14ac:dyDescent="0.25">
      <c r="A92">
        <v>20911737090842</v>
      </c>
      <c r="B92" t="s">
        <v>604</v>
      </c>
      <c r="C92" s="155">
        <v>38436</v>
      </c>
      <c r="D92">
        <v>822696</v>
      </c>
      <c r="E92" t="s">
        <v>605</v>
      </c>
      <c r="F92" t="s">
        <v>480</v>
      </c>
      <c r="G92" s="155">
        <v>45908</v>
      </c>
      <c r="H92">
        <v>1</v>
      </c>
    </row>
    <row r="93" spans="1:8" x14ac:dyDescent="0.25">
      <c r="A93">
        <v>20911737201121</v>
      </c>
      <c r="B93" t="s">
        <v>606</v>
      </c>
      <c r="C93" s="155">
        <v>34495</v>
      </c>
      <c r="D93">
        <v>822695</v>
      </c>
      <c r="E93" t="s">
        <v>607</v>
      </c>
      <c r="F93" t="s">
        <v>47</v>
      </c>
      <c r="G93" s="155">
        <v>45908</v>
      </c>
      <c r="H93">
        <v>1</v>
      </c>
    </row>
    <row r="94" spans="1:8" x14ac:dyDescent="0.25">
      <c r="A94">
        <v>20911737225747</v>
      </c>
      <c r="B94" t="s">
        <v>608</v>
      </c>
      <c r="C94" s="155">
        <v>36932</v>
      </c>
      <c r="D94">
        <v>822696</v>
      </c>
      <c r="E94" t="s">
        <v>572</v>
      </c>
      <c r="F94" t="s">
        <v>47</v>
      </c>
      <c r="G94" s="155">
        <v>45908</v>
      </c>
      <c r="H94">
        <v>1</v>
      </c>
    </row>
    <row r="95" spans="1:8" x14ac:dyDescent="0.25">
      <c r="A95">
        <v>20911737405007</v>
      </c>
      <c r="B95" t="s">
        <v>609</v>
      </c>
      <c r="C95" s="155">
        <v>38712</v>
      </c>
      <c r="D95">
        <v>822696</v>
      </c>
      <c r="E95" t="s">
        <v>581</v>
      </c>
      <c r="F95" t="s">
        <v>36</v>
      </c>
      <c r="G95" s="155">
        <v>45908</v>
      </c>
      <c r="H95">
        <v>1</v>
      </c>
    </row>
    <row r="96" spans="1:8" x14ac:dyDescent="0.25">
      <c r="A96">
        <v>20911737412453</v>
      </c>
      <c r="B96" t="s">
        <v>610</v>
      </c>
      <c r="C96" s="155">
        <v>29608</v>
      </c>
      <c r="D96">
        <v>822695</v>
      </c>
      <c r="E96" t="s">
        <v>579</v>
      </c>
      <c r="F96" t="s">
        <v>36</v>
      </c>
      <c r="G96" s="155">
        <v>45908</v>
      </c>
      <c r="H96">
        <v>1</v>
      </c>
    </row>
    <row r="97" spans="1:8" x14ac:dyDescent="0.25">
      <c r="A97">
        <v>20911737417229</v>
      </c>
      <c r="B97" t="s">
        <v>611</v>
      </c>
      <c r="C97" s="155">
        <v>30134</v>
      </c>
      <c r="D97">
        <v>822695</v>
      </c>
      <c r="E97" t="s">
        <v>572</v>
      </c>
      <c r="F97" t="s">
        <v>36</v>
      </c>
      <c r="G97" s="155">
        <v>45908</v>
      </c>
      <c r="H97">
        <v>1</v>
      </c>
    </row>
    <row r="98" spans="1:8" x14ac:dyDescent="0.25">
      <c r="A98">
        <v>20911737421202</v>
      </c>
      <c r="B98" t="s">
        <v>612</v>
      </c>
      <c r="C98" s="155">
        <v>33239</v>
      </c>
      <c r="D98">
        <v>822695</v>
      </c>
      <c r="E98" t="s">
        <v>581</v>
      </c>
      <c r="F98" t="s">
        <v>36</v>
      </c>
      <c r="G98" s="155">
        <v>45908</v>
      </c>
      <c r="H98">
        <v>1</v>
      </c>
    </row>
    <row r="99" spans="1:8" x14ac:dyDescent="0.25">
      <c r="A99">
        <v>20911737657152</v>
      </c>
      <c r="B99" t="s">
        <v>613</v>
      </c>
      <c r="C99" s="155">
        <v>29310</v>
      </c>
      <c r="D99">
        <v>820694</v>
      </c>
      <c r="E99" t="s">
        <v>565</v>
      </c>
      <c r="F99" t="s">
        <v>424</v>
      </c>
      <c r="G99" s="155">
        <v>45909</v>
      </c>
      <c r="H99">
        <v>1</v>
      </c>
    </row>
    <row r="100" spans="1:8" x14ac:dyDescent="0.25">
      <c r="A100">
        <v>20911737659949</v>
      </c>
      <c r="B100" t="s">
        <v>614</v>
      </c>
      <c r="C100" s="155">
        <v>29747</v>
      </c>
      <c r="D100">
        <v>820694</v>
      </c>
      <c r="E100" t="s">
        <v>565</v>
      </c>
      <c r="F100" t="s">
        <v>424</v>
      </c>
      <c r="G100" s="155">
        <v>45909</v>
      </c>
      <c r="H100">
        <v>1</v>
      </c>
    </row>
    <row r="101" spans="1:8" x14ac:dyDescent="0.25">
      <c r="A101">
        <v>20911737662308</v>
      </c>
      <c r="B101" t="s">
        <v>615</v>
      </c>
      <c r="C101" s="155">
        <v>30676</v>
      </c>
      <c r="D101">
        <v>820694</v>
      </c>
      <c r="E101" t="s">
        <v>565</v>
      </c>
      <c r="F101" t="s">
        <v>424</v>
      </c>
      <c r="G101" s="155">
        <v>45909</v>
      </c>
      <c r="H101">
        <v>1</v>
      </c>
    </row>
    <row r="102" spans="1:8" x14ac:dyDescent="0.25">
      <c r="A102">
        <v>20911737664678</v>
      </c>
      <c r="B102" t="s">
        <v>616</v>
      </c>
      <c r="C102" s="155">
        <v>31516</v>
      </c>
      <c r="D102">
        <v>820694</v>
      </c>
      <c r="E102" t="s">
        <v>565</v>
      </c>
      <c r="F102" t="s">
        <v>424</v>
      </c>
      <c r="G102" s="155">
        <v>45909</v>
      </c>
      <c r="H102">
        <v>1</v>
      </c>
    </row>
    <row r="103" spans="1:8" x14ac:dyDescent="0.25">
      <c r="A103">
        <v>20911737667394</v>
      </c>
      <c r="B103" t="s">
        <v>617</v>
      </c>
      <c r="C103" s="155">
        <v>29105</v>
      </c>
      <c r="D103">
        <v>820694</v>
      </c>
      <c r="E103" t="s">
        <v>565</v>
      </c>
      <c r="F103" t="s">
        <v>424</v>
      </c>
      <c r="G103" s="155">
        <v>45909</v>
      </c>
      <c r="H103">
        <v>1</v>
      </c>
    </row>
    <row r="104" spans="1:8" x14ac:dyDescent="0.25">
      <c r="A104">
        <v>20911737670419</v>
      </c>
      <c r="B104" t="s">
        <v>618</v>
      </c>
      <c r="C104" s="155">
        <v>29292</v>
      </c>
      <c r="D104">
        <v>820694</v>
      </c>
      <c r="E104" t="s">
        <v>565</v>
      </c>
      <c r="F104" t="s">
        <v>424</v>
      </c>
      <c r="G104" s="155">
        <v>45909</v>
      </c>
      <c r="H104">
        <v>1</v>
      </c>
    </row>
    <row r="105" spans="1:8" x14ac:dyDescent="0.25">
      <c r="A105">
        <v>20911737684586</v>
      </c>
      <c r="B105" t="s">
        <v>619</v>
      </c>
      <c r="C105" s="155">
        <v>30656</v>
      </c>
      <c r="D105">
        <v>820694</v>
      </c>
      <c r="E105" t="s">
        <v>565</v>
      </c>
      <c r="F105" t="s">
        <v>424</v>
      </c>
      <c r="G105" s="155">
        <v>45909</v>
      </c>
      <c r="H105">
        <v>1</v>
      </c>
    </row>
    <row r="106" spans="1:8" x14ac:dyDescent="0.25">
      <c r="A106">
        <v>20911737792512</v>
      </c>
      <c r="B106" t="s">
        <v>620</v>
      </c>
      <c r="C106" s="155">
        <v>28898</v>
      </c>
      <c r="D106">
        <v>820694</v>
      </c>
      <c r="E106" t="s">
        <v>565</v>
      </c>
      <c r="F106" t="s">
        <v>54</v>
      </c>
      <c r="G106" s="155">
        <v>45909</v>
      </c>
      <c r="H106">
        <v>1</v>
      </c>
    </row>
    <row r="107" spans="1:8" x14ac:dyDescent="0.25">
      <c r="A107">
        <v>20911737852907</v>
      </c>
      <c r="B107" t="s">
        <v>621</v>
      </c>
      <c r="C107" s="155">
        <v>31840</v>
      </c>
      <c r="D107">
        <v>822695</v>
      </c>
      <c r="E107" t="s">
        <v>515</v>
      </c>
      <c r="F107" t="s">
        <v>19</v>
      </c>
      <c r="G107" s="155">
        <v>45908</v>
      </c>
      <c r="H107">
        <v>1</v>
      </c>
    </row>
    <row r="108" spans="1:8" x14ac:dyDescent="0.25">
      <c r="A108">
        <v>20911737871523</v>
      </c>
      <c r="B108" t="s">
        <v>622</v>
      </c>
      <c r="C108" s="155">
        <v>36920</v>
      </c>
      <c r="D108">
        <v>822696</v>
      </c>
      <c r="E108" t="s">
        <v>506</v>
      </c>
      <c r="F108" t="s">
        <v>19</v>
      </c>
      <c r="G108" s="155">
        <v>45909</v>
      </c>
      <c r="H108">
        <v>1</v>
      </c>
    </row>
    <row r="109" spans="1:8" x14ac:dyDescent="0.25">
      <c r="A109">
        <v>20911737872273</v>
      </c>
      <c r="B109" t="s">
        <v>623</v>
      </c>
      <c r="C109" s="155">
        <v>35588</v>
      </c>
      <c r="D109">
        <v>820694</v>
      </c>
      <c r="E109" t="s">
        <v>565</v>
      </c>
      <c r="F109" t="s">
        <v>54</v>
      </c>
      <c r="G109" s="155">
        <v>45909</v>
      </c>
      <c r="H109">
        <v>1</v>
      </c>
    </row>
    <row r="110" spans="1:8" x14ac:dyDescent="0.25">
      <c r="A110">
        <v>20911737873429</v>
      </c>
      <c r="B110" t="s">
        <v>624</v>
      </c>
      <c r="C110" s="155">
        <v>34515</v>
      </c>
      <c r="D110">
        <v>822695</v>
      </c>
      <c r="E110" t="s">
        <v>535</v>
      </c>
      <c r="F110" t="s">
        <v>85</v>
      </c>
      <c r="G110" s="155">
        <v>45909</v>
      </c>
      <c r="H110">
        <v>1</v>
      </c>
    </row>
    <row r="111" spans="1:8" x14ac:dyDescent="0.25">
      <c r="A111">
        <v>20911737896478</v>
      </c>
      <c r="B111" t="s">
        <v>625</v>
      </c>
      <c r="C111" s="155">
        <v>38160</v>
      </c>
      <c r="D111">
        <v>822696</v>
      </c>
      <c r="E111" t="s">
        <v>581</v>
      </c>
      <c r="F111" t="s">
        <v>36</v>
      </c>
      <c r="G111" s="155">
        <v>45909</v>
      </c>
      <c r="H111">
        <v>1</v>
      </c>
    </row>
    <row r="112" spans="1:8" x14ac:dyDescent="0.25">
      <c r="A112">
        <v>20911737915271</v>
      </c>
      <c r="B112" t="s">
        <v>626</v>
      </c>
      <c r="C112" s="155">
        <v>35881</v>
      </c>
      <c r="D112">
        <v>822696</v>
      </c>
      <c r="E112" t="s">
        <v>592</v>
      </c>
      <c r="F112" t="s">
        <v>36</v>
      </c>
      <c r="G112" s="155">
        <v>45909</v>
      </c>
      <c r="H112">
        <v>1</v>
      </c>
    </row>
    <row r="113" spans="1:8" x14ac:dyDescent="0.25">
      <c r="A113">
        <v>20911737933541</v>
      </c>
      <c r="B113" t="s">
        <v>627</v>
      </c>
      <c r="C113" s="155">
        <v>34094</v>
      </c>
      <c r="D113">
        <v>820694</v>
      </c>
      <c r="E113" t="s">
        <v>565</v>
      </c>
      <c r="F113" t="s">
        <v>54</v>
      </c>
      <c r="G113" s="155">
        <v>45909</v>
      </c>
      <c r="H113">
        <v>1</v>
      </c>
    </row>
    <row r="114" spans="1:8" x14ac:dyDescent="0.25">
      <c r="A114">
        <v>20911738161746</v>
      </c>
      <c r="B114" t="s">
        <v>628</v>
      </c>
      <c r="C114" s="155">
        <v>28987</v>
      </c>
      <c r="D114">
        <v>822695</v>
      </c>
      <c r="E114" t="s">
        <v>506</v>
      </c>
      <c r="F114" t="s">
        <v>44</v>
      </c>
      <c r="G114" s="155">
        <v>45909</v>
      </c>
      <c r="H114">
        <v>1</v>
      </c>
    </row>
    <row r="115" spans="1:8" x14ac:dyDescent="0.25">
      <c r="A115">
        <v>20911738351372</v>
      </c>
      <c r="B115" t="s">
        <v>629</v>
      </c>
      <c r="C115" s="155">
        <v>30525</v>
      </c>
      <c r="D115">
        <v>820694</v>
      </c>
      <c r="E115" t="s">
        <v>565</v>
      </c>
      <c r="F115" t="s">
        <v>54</v>
      </c>
      <c r="G115" s="155">
        <v>45909</v>
      </c>
      <c r="H115">
        <v>1</v>
      </c>
    </row>
    <row r="116" spans="1:8" x14ac:dyDescent="0.25">
      <c r="A116">
        <v>20911738363444</v>
      </c>
      <c r="B116" t="s">
        <v>630</v>
      </c>
      <c r="C116" s="155">
        <v>32779</v>
      </c>
      <c r="D116">
        <v>820694</v>
      </c>
      <c r="E116" t="s">
        <v>565</v>
      </c>
      <c r="F116" t="s">
        <v>54</v>
      </c>
      <c r="G116" s="155">
        <v>45909</v>
      </c>
      <c r="H116">
        <v>1</v>
      </c>
    </row>
    <row r="117" spans="1:8" x14ac:dyDescent="0.25">
      <c r="A117">
        <v>20911738377760</v>
      </c>
      <c r="B117" t="s">
        <v>631</v>
      </c>
      <c r="C117" s="155">
        <v>33450</v>
      </c>
      <c r="D117">
        <v>820694</v>
      </c>
      <c r="E117" t="s">
        <v>565</v>
      </c>
      <c r="F117" t="s">
        <v>54</v>
      </c>
      <c r="G117" s="155">
        <v>45909</v>
      </c>
      <c r="H117">
        <v>1</v>
      </c>
    </row>
    <row r="118" spans="1:8" x14ac:dyDescent="0.25">
      <c r="A118">
        <v>20911738406349</v>
      </c>
      <c r="B118" t="s">
        <v>632</v>
      </c>
      <c r="C118" s="155">
        <v>31903</v>
      </c>
      <c r="D118">
        <v>822695</v>
      </c>
      <c r="E118" t="s">
        <v>506</v>
      </c>
      <c r="F118" t="s">
        <v>44</v>
      </c>
      <c r="G118" s="155">
        <v>45904</v>
      </c>
      <c r="H118">
        <v>1</v>
      </c>
    </row>
    <row r="119" spans="1:8" x14ac:dyDescent="0.25">
      <c r="A119">
        <v>20911738420729</v>
      </c>
      <c r="B119" t="s">
        <v>633</v>
      </c>
      <c r="C119" s="155">
        <v>31916</v>
      </c>
      <c r="D119">
        <v>822695</v>
      </c>
      <c r="E119" t="s">
        <v>506</v>
      </c>
      <c r="F119" t="s">
        <v>44</v>
      </c>
      <c r="G119" s="155">
        <v>45909</v>
      </c>
      <c r="H119">
        <v>1</v>
      </c>
    </row>
    <row r="120" spans="1:8" x14ac:dyDescent="0.25">
      <c r="A120">
        <v>20911738635308</v>
      </c>
      <c r="B120" t="s">
        <v>634</v>
      </c>
      <c r="C120" s="155">
        <v>32105</v>
      </c>
      <c r="D120">
        <v>822695</v>
      </c>
      <c r="E120" t="s">
        <v>572</v>
      </c>
      <c r="F120" t="s">
        <v>507</v>
      </c>
      <c r="G120" s="155">
        <v>45905</v>
      </c>
      <c r="H120">
        <v>1</v>
      </c>
    </row>
    <row r="121" spans="1:8" x14ac:dyDescent="0.25">
      <c r="A121">
        <v>20911738914630</v>
      </c>
      <c r="B121" t="s">
        <v>635</v>
      </c>
      <c r="C121" s="155">
        <v>33466</v>
      </c>
      <c r="D121">
        <v>822695</v>
      </c>
      <c r="E121" t="s">
        <v>506</v>
      </c>
      <c r="F121" t="s">
        <v>418</v>
      </c>
      <c r="G121" s="155">
        <v>45909</v>
      </c>
      <c r="H121">
        <v>1</v>
      </c>
    </row>
    <row r="122" spans="1:8" x14ac:dyDescent="0.25">
      <c r="A122">
        <v>20911738941661</v>
      </c>
      <c r="B122" t="s">
        <v>636</v>
      </c>
      <c r="C122" s="155">
        <v>29228</v>
      </c>
      <c r="D122">
        <v>822695</v>
      </c>
      <c r="E122" t="s">
        <v>506</v>
      </c>
      <c r="F122" t="s">
        <v>418</v>
      </c>
      <c r="G122" s="155">
        <v>45909</v>
      </c>
      <c r="H122">
        <v>1</v>
      </c>
    </row>
    <row r="123" spans="1:8" x14ac:dyDescent="0.25">
      <c r="A123">
        <v>20911739235637</v>
      </c>
      <c r="B123" t="s">
        <v>15781</v>
      </c>
      <c r="C123" s="155">
        <v>32812</v>
      </c>
      <c r="D123">
        <v>820694</v>
      </c>
      <c r="E123" t="s">
        <v>565</v>
      </c>
      <c r="F123" t="s">
        <v>54</v>
      </c>
      <c r="G123" s="155">
        <v>45924</v>
      </c>
      <c r="H123">
        <v>1</v>
      </c>
    </row>
    <row r="124" spans="1:8" x14ac:dyDescent="0.25">
      <c r="A124">
        <v>20911739248573</v>
      </c>
      <c r="B124" t="s">
        <v>11465</v>
      </c>
      <c r="C124" s="155">
        <v>36248</v>
      </c>
      <c r="D124">
        <v>820694</v>
      </c>
      <c r="E124" t="s">
        <v>565</v>
      </c>
      <c r="F124" t="s">
        <v>54</v>
      </c>
      <c r="G124" s="155">
        <v>45912</v>
      </c>
      <c r="H124">
        <v>1</v>
      </c>
    </row>
    <row r="125" spans="1:8" x14ac:dyDescent="0.25">
      <c r="A125">
        <v>20911739270468</v>
      </c>
      <c r="B125" t="s">
        <v>11470</v>
      </c>
      <c r="C125" s="155">
        <v>31261</v>
      </c>
      <c r="D125">
        <v>822695</v>
      </c>
      <c r="E125" t="s">
        <v>592</v>
      </c>
      <c r="F125" t="s">
        <v>24</v>
      </c>
      <c r="G125" s="155">
        <v>45910</v>
      </c>
      <c r="H125">
        <v>1</v>
      </c>
    </row>
    <row r="126" spans="1:8" x14ac:dyDescent="0.25">
      <c r="A126">
        <v>20911739705740</v>
      </c>
      <c r="B126" t="s">
        <v>11509</v>
      </c>
      <c r="C126" s="155">
        <v>30425</v>
      </c>
      <c r="D126">
        <v>822695</v>
      </c>
      <c r="E126" t="s">
        <v>535</v>
      </c>
      <c r="F126" t="s">
        <v>85</v>
      </c>
      <c r="G126" s="155">
        <v>45910</v>
      </c>
      <c r="H126">
        <v>1</v>
      </c>
    </row>
    <row r="127" spans="1:8" x14ac:dyDescent="0.25">
      <c r="A127">
        <v>20911740182847</v>
      </c>
      <c r="B127" t="s">
        <v>19584</v>
      </c>
      <c r="C127" s="155">
        <v>36319</v>
      </c>
      <c r="D127">
        <v>822696</v>
      </c>
      <c r="E127" t="s">
        <v>506</v>
      </c>
      <c r="F127" t="s">
        <v>254</v>
      </c>
      <c r="G127" s="155">
        <v>45909</v>
      </c>
      <c r="H127">
        <v>1</v>
      </c>
    </row>
    <row r="128" spans="1:8" x14ac:dyDescent="0.25">
      <c r="A128">
        <v>20911740436686</v>
      </c>
      <c r="B128" t="s">
        <v>11454</v>
      </c>
      <c r="C128" s="155">
        <v>29891</v>
      </c>
      <c r="D128">
        <v>822695</v>
      </c>
      <c r="E128" t="s">
        <v>2034</v>
      </c>
      <c r="F128" t="s">
        <v>36</v>
      </c>
      <c r="G128" s="155">
        <v>45910</v>
      </c>
      <c r="H128">
        <v>1</v>
      </c>
    </row>
    <row r="129" spans="1:8" x14ac:dyDescent="0.25">
      <c r="A129">
        <v>20911740445286</v>
      </c>
      <c r="B129" t="s">
        <v>11530</v>
      </c>
      <c r="C129" s="155">
        <v>36243</v>
      </c>
      <c r="D129">
        <v>822696</v>
      </c>
      <c r="E129" t="s">
        <v>572</v>
      </c>
      <c r="F129" t="s">
        <v>36</v>
      </c>
      <c r="G129" s="155">
        <v>45910</v>
      </c>
      <c r="H129">
        <v>1</v>
      </c>
    </row>
    <row r="130" spans="1:8" x14ac:dyDescent="0.25">
      <c r="A130">
        <v>20911740450821</v>
      </c>
      <c r="B130" t="s">
        <v>11939</v>
      </c>
      <c r="C130" s="155">
        <v>31271</v>
      </c>
      <c r="D130">
        <v>822695</v>
      </c>
      <c r="E130" t="s">
        <v>592</v>
      </c>
      <c r="F130" t="s">
        <v>36</v>
      </c>
      <c r="G130" s="155">
        <v>45910</v>
      </c>
      <c r="H130">
        <v>1</v>
      </c>
    </row>
    <row r="131" spans="1:8" x14ac:dyDescent="0.25">
      <c r="A131">
        <v>20911740463293</v>
      </c>
      <c r="B131" t="s">
        <v>11538</v>
      </c>
      <c r="C131" s="155">
        <v>38549</v>
      </c>
      <c r="D131">
        <v>822696</v>
      </c>
      <c r="E131" t="s">
        <v>581</v>
      </c>
      <c r="F131" t="s">
        <v>36</v>
      </c>
      <c r="G131" s="155">
        <v>45910</v>
      </c>
      <c r="H131">
        <v>1</v>
      </c>
    </row>
    <row r="132" spans="1:8" x14ac:dyDescent="0.25">
      <c r="A132">
        <v>20911740483210</v>
      </c>
      <c r="B132" t="s">
        <v>11940</v>
      </c>
      <c r="C132" s="155">
        <v>30067</v>
      </c>
      <c r="D132">
        <v>822695</v>
      </c>
      <c r="E132" t="s">
        <v>581</v>
      </c>
      <c r="F132" t="s">
        <v>36</v>
      </c>
      <c r="G132" s="155">
        <v>45910</v>
      </c>
      <c r="H132">
        <v>1</v>
      </c>
    </row>
    <row r="133" spans="1:8" x14ac:dyDescent="0.25">
      <c r="A133">
        <v>20911740491529</v>
      </c>
      <c r="B133" t="s">
        <v>1070</v>
      </c>
      <c r="C133" s="155">
        <v>37973</v>
      </c>
      <c r="D133">
        <v>822696</v>
      </c>
      <c r="E133" t="s">
        <v>506</v>
      </c>
      <c r="F133" t="s">
        <v>19</v>
      </c>
      <c r="G133" s="155">
        <v>45910</v>
      </c>
      <c r="H133">
        <v>1</v>
      </c>
    </row>
    <row r="134" spans="1:8" x14ac:dyDescent="0.25">
      <c r="A134">
        <v>20911740495782</v>
      </c>
      <c r="B134" t="s">
        <v>1072</v>
      </c>
      <c r="C134" s="155">
        <v>32451</v>
      </c>
      <c r="D134">
        <v>822695</v>
      </c>
      <c r="E134" t="s">
        <v>506</v>
      </c>
      <c r="F134" t="s">
        <v>19</v>
      </c>
      <c r="G134" s="155">
        <v>45910</v>
      </c>
      <c r="H134">
        <v>1</v>
      </c>
    </row>
    <row r="135" spans="1:8" x14ac:dyDescent="0.25">
      <c r="A135">
        <v>20911740496817</v>
      </c>
      <c r="B135" t="s">
        <v>1040</v>
      </c>
      <c r="C135" s="155">
        <v>33581</v>
      </c>
      <c r="D135">
        <v>822695</v>
      </c>
      <c r="E135" t="s">
        <v>506</v>
      </c>
      <c r="F135" t="s">
        <v>19</v>
      </c>
      <c r="G135" s="155">
        <v>45910</v>
      </c>
      <c r="H135">
        <v>1</v>
      </c>
    </row>
    <row r="136" spans="1:8" x14ac:dyDescent="0.25">
      <c r="A136">
        <v>20911740504614</v>
      </c>
      <c r="B136" t="s">
        <v>11545</v>
      </c>
      <c r="C136" s="155">
        <v>33239</v>
      </c>
      <c r="D136">
        <v>822695</v>
      </c>
      <c r="E136" t="s">
        <v>592</v>
      </c>
      <c r="F136" t="s">
        <v>36</v>
      </c>
      <c r="G136" s="155">
        <v>45908</v>
      </c>
      <c r="H136">
        <v>1</v>
      </c>
    </row>
    <row r="137" spans="1:8" x14ac:dyDescent="0.25">
      <c r="A137">
        <v>20911740534068</v>
      </c>
      <c r="B137" t="s">
        <v>1126</v>
      </c>
      <c r="C137" s="155">
        <v>31306</v>
      </c>
      <c r="D137">
        <v>822695</v>
      </c>
      <c r="E137" t="s">
        <v>515</v>
      </c>
      <c r="F137" t="s">
        <v>507</v>
      </c>
      <c r="G137" s="155">
        <v>45910</v>
      </c>
      <c r="H137">
        <v>1</v>
      </c>
    </row>
    <row r="138" spans="1:8" x14ac:dyDescent="0.25">
      <c r="A138">
        <v>20911740534772</v>
      </c>
      <c r="B138" t="s">
        <v>1127</v>
      </c>
      <c r="C138" s="155">
        <v>31347</v>
      </c>
      <c r="D138">
        <v>822695</v>
      </c>
      <c r="E138" t="s">
        <v>517</v>
      </c>
      <c r="F138" t="s">
        <v>507</v>
      </c>
      <c r="G138" s="155">
        <v>45910</v>
      </c>
      <c r="H138">
        <v>1</v>
      </c>
    </row>
    <row r="139" spans="1:8" x14ac:dyDescent="0.25">
      <c r="A139">
        <v>20911740537016</v>
      </c>
      <c r="B139" t="s">
        <v>11547</v>
      </c>
      <c r="C139" s="155">
        <v>31320</v>
      </c>
      <c r="D139">
        <v>822695</v>
      </c>
      <c r="E139" t="s">
        <v>506</v>
      </c>
      <c r="F139" t="s">
        <v>507</v>
      </c>
      <c r="G139" s="155">
        <v>45911</v>
      </c>
      <c r="H139">
        <v>1</v>
      </c>
    </row>
    <row r="140" spans="1:8" x14ac:dyDescent="0.25">
      <c r="A140">
        <v>20911740828441</v>
      </c>
      <c r="B140" t="s">
        <v>11569</v>
      </c>
      <c r="C140" s="155">
        <v>27851</v>
      </c>
      <c r="D140">
        <v>820694</v>
      </c>
      <c r="E140" t="s">
        <v>565</v>
      </c>
      <c r="F140" t="s">
        <v>54</v>
      </c>
      <c r="G140" s="155">
        <v>45911</v>
      </c>
      <c r="H140">
        <v>1</v>
      </c>
    </row>
    <row r="141" spans="1:8" x14ac:dyDescent="0.25">
      <c r="A141">
        <v>20911741087103</v>
      </c>
      <c r="B141" t="s">
        <v>11941</v>
      </c>
      <c r="C141" s="155">
        <v>28905</v>
      </c>
      <c r="D141">
        <v>822695</v>
      </c>
      <c r="E141" t="s">
        <v>535</v>
      </c>
      <c r="F141" t="s">
        <v>85</v>
      </c>
      <c r="G141" s="155">
        <v>45911</v>
      </c>
      <c r="H141">
        <v>1</v>
      </c>
    </row>
    <row r="142" spans="1:8" x14ac:dyDescent="0.25">
      <c r="A142">
        <v>20911741453465</v>
      </c>
      <c r="B142" t="s">
        <v>11668</v>
      </c>
      <c r="C142" s="155">
        <v>30742</v>
      </c>
      <c r="D142">
        <v>820694</v>
      </c>
      <c r="E142" t="s">
        <v>565</v>
      </c>
      <c r="F142" t="s">
        <v>54</v>
      </c>
      <c r="G142" s="155">
        <v>45911</v>
      </c>
      <c r="H142">
        <v>1</v>
      </c>
    </row>
    <row r="143" spans="1:8" x14ac:dyDescent="0.25">
      <c r="A143">
        <v>20911741480641</v>
      </c>
      <c r="B143" t="s">
        <v>11671</v>
      </c>
      <c r="C143" s="155">
        <v>32570</v>
      </c>
      <c r="D143">
        <v>820694</v>
      </c>
      <c r="E143" t="s">
        <v>565</v>
      </c>
      <c r="F143" t="s">
        <v>54</v>
      </c>
      <c r="G143" s="155">
        <v>45911</v>
      </c>
      <c r="H143">
        <v>1</v>
      </c>
    </row>
    <row r="144" spans="1:8" x14ac:dyDescent="0.25">
      <c r="A144">
        <v>20911741490960</v>
      </c>
      <c r="B144" t="s">
        <v>11672</v>
      </c>
      <c r="C144" s="155">
        <v>29982</v>
      </c>
      <c r="D144">
        <v>820694</v>
      </c>
      <c r="E144" t="s">
        <v>565</v>
      </c>
      <c r="F144" t="s">
        <v>54</v>
      </c>
      <c r="G144" s="155">
        <v>45911</v>
      </c>
      <c r="H144">
        <v>1</v>
      </c>
    </row>
    <row r="145" spans="1:8" x14ac:dyDescent="0.25">
      <c r="A145">
        <v>20911741509932</v>
      </c>
      <c r="B145" t="s">
        <v>11674</v>
      </c>
      <c r="C145" s="155">
        <v>30861</v>
      </c>
      <c r="D145">
        <v>820694</v>
      </c>
      <c r="E145" t="s">
        <v>565</v>
      </c>
      <c r="F145" t="s">
        <v>54</v>
      </c>
      <c r="G145" s="155">
        <v>45911</v>
      </c>
      <c r="H145">
        <v>1</v>
      </c>
    </row>
    <row r="146" spans="1:8" x14ac:dyDescent="0.25">
      <c r="A146">
        <v>20911741932164</v>
      </c>
      <c r="B146" t="s">
        <v>723</v>
      </c>
      <c r="C146" s="155">
        <v>32609</v>
      </c>
      <c r="D146">
        <v>822695</v>
      </c>
      <c r="E146" t="s">
        <v>506</v>
      </c>
      <c r="F146" t="s">
        <v>44</v>
      </c>
      <c r="G146" s="155">
        <v>45908</v>
      </c>
      <c r="H146">
        <v>1</v>
      </c>
    </row>
    <row r="147" spans="1:8" x14ac:dyDescent="0.25">
      <c r="A147">
        <v>20911741934574</v>
      </c>
      <c r="B147" t="s">
        <v>722</v>
      </c>
      <c r="C147" s="155">
        <v>32062</v>
      </c>
      <c r="D147">
        <v>822695</v>
      </c>
      <c r="E147" t="s">
        <v>506</v>
      </c>
      <c r="F147" t="s">
        <v>44</v>
      </c>
      <c r="G147" s="155">
        <v>45909</v>
      </c>
      <c r="H147">
        <v>1</v>
      </c>
    </row>
    <row r="148" spans="1:8" x14ac:dyDescent="0.25">
      <c r="A148">
        <v>20911741988518</v>
      </c>
      <c r="B148" t="s">
        <v>1147</v>
      </c>
      <c r="C148" s="155">
        <v>31465</v>
      </c>
      <c r="D148">
        <v>822695</v>
      </c>
      <c r="E148" t="s">
        <v>506</v>
      </c>
      <c r="F148" t="s">
        <v>418</v>
      </c>
      <c r="G148" s="155">
        <v>45911</v>
      </c>
      <c r="H148">
        <v>1</v>
      </c>
    </row>
    <row r="149" spans="1:8" x14ac:dyDescent="0.25">
      <c r="A149">
        <v>20911742002394</v>
      </c>
      <c r="B149" t="s">
        <v>11689</v>
      </c>
      <c r="C149" s="155">
        <v>33245</v>
      </c>
      <c r="D149">
        <v>822695</v>
      </c>
      <c r="E149" t="s">
        <v>7905</v>
      </c>
      <c r="F149" t="s">
        <v>24</v>
      </c>
      <c r="G149" s="155">
        <v>45911</v>
      </c>
      <c r="H149">
        <v>1</v>
      </c>
    </row>
    <row r="150" spans="1:8" x14ac:dyDescent="0.25">
      <c r="A150">
        <v>20911742163475</v>
      </c>
      <c r="B150" t="s">
        <v>11695</v>
      </c>
      <c r="C150" s="155">
        <v>33959</v>
      </c>
      <c r="D150">
        <v>822695</v>
      </c>
      <c r="E150" t="s">
        <v>592</v>
      </c>
      <c r="F150" t="s">
        <v>24</v>
      </c>
      <c r="G150" s="155">
        <v>45904</v>
      </c>
      <c r="H150">
        <v>1</v>
      </c>
    </row>
    <row r="151" spans="1:8" x14ac:dyDescent="0.25">
      <c r="A151">
        <v>20911742278644</v>
      </c>
      <c r="B151" t="s">
        <v>11709</v>
      </c>
      <c r="C151" s="155">
        <v>31120</v>
      </c>
      <c r="D151">
        <v>820694</v>
      </c>
      <c r="E151" t="s">
        <v>565</v>
      </c>
      <c r="F151" t="s">
        <v>424</v>
      </c>
      <c r="G151" s="155">
        <v>45912</v>
      </c>
      <c r="H151">
        <v>1</v>
      </c>
    </row>
    <row r="152" spans="1:8" x14ac:dyDescent="0.25">
      <c r="A152">
        <v>20911742282739</v>
      </c>
      <c r="B152" t="s">
        <v>11710</v>
      </c>
      <c r="C152" s="155">
        <v>30981</v>
      </c>
      <c r="D152">
        <v>820694</v>
      </c>
      <c r="E152" t="s">
        <v>565</v>
      </c>
      <c r="F152" t="s">
        <v>424</v>
      </c>
      <c r="G152" s="155">
        <v>45912</v>
      </c>
      <c r="H152">
        <v>1</v>
      </c>
    </row>
    <row r="153" spans="1:8" x14ac:dyDescent="0.25">
      <c r="A153">
        <v>20911742288021</v>
      </c>
      <c r="B153" t="s">
        <v>11711</v>
      </c>
      <c r="C153" s="155">
        <v>29204</v>
      </c>
      <c r="D153">
        <v>820694</v>
      </c>
      <c r="E153" t="s">
        <v>565</v>
      </c>
      <c r="F153" t="s">
        <v>424</v>
      </c>
      <c r="G153" s="155">
        <v>45912</v>
      </c>
      <c r="H153">
        <v>1</v>
      </c>
    </row>
    <row r="154" spans="1:8" x14ac:dyDescent="0.25">
      <c r="A154">
        <v>20911742296713</v>
      </c>
      <c r="B154" t="s">
        <v>11713</v>
      </c>
      <c r="C154" s="155">
        <v>30582</v>
      </c>
      <c r="D154">
        <v>820694</v>
      </c>
      <c r="E154" t="s">
        <v>565</v>
      </c>
      <c r="F154" t="s">
        <v>424</v>
      </c>
      <c r="G154" s="155">
        <v>45912</v>
      </c>
      <c r="H154">
        <v>1</v>
      </c>
    </row>
    <row r="155" spans="1:8" x14ac:dyDescent="0.25">
      <c r="A155">
        <v>20911742302846</v>
      </c>
      <c r="B155" t="s">
        <v>11715</v>
      </c>
      <c r="C155" s="155">
        <v>32545</v>
      </c>
      <c r="D155">
        <v>820694</v>
      </c>
      <c r="E155" t="s">
        <v>565</v>
      </c>
      <c r="F155" t="s">
        <v>424</v>
      </c>
      <c r="G155" s="155">
        <v>45912</v>
      </c>
      <c r="H155">
        <v>1</v>
      </c>
    </row>
    <row r="156" spans="1:8" x14ac:dyDescent="0.25">
      <c r="A156">
        <v>20911742308130</v>
      </c>
      <c r="B156" t="s">
        <v>11716</v>
      </c>
      <c r="C156" s="155">
        <v>30380</v>
      </c>
      <c r="D156">
        <v>820694</v>
      </c>
      <c r="E156" t="s">
        <v>565</v>
      </c>
      <c r="F156" t="s">
        <v>424</v>
      </c>
      <c r="G156" s="155">
        <v>45912</v>
      </c>
      <c r="H156">
        <v>1</v>
      </c>
    </row>
    <row r="157" spans="1:8" x14ac:dyDescent="0.25">
      <c r="A157">
        <v>20911742314320</v>
      </c>
      <c r="B157" t="s">
        <v>11718</v>
      </c>
      <c r="C157" s="155">
        <v>27931</v>
      </c>
      <c r="D157">
        <v>820694</v>
      </c>
      <c r="E157" t="s">
        <v>565</v>
      </c>
      <c r="F157" t="s">
        <v>424</v>
      </c>
      <c r="G157" s="155">
        <v>45912</v>
      </c>
      <c r="H157">
        <v>1</v>
      </c>
    </row>
    <row r="158" spans="1:8" x14ac:dyDescent="0.25">
      <c r="A158">
        <v>20911742333663</v>
      </c>
      <c r="B158" t="s">
        <v>11722</v>
      </c>
      <c r="C158" s="155">
        <v>30287</v>
      </c>
      <c r="D158">
        <v>820694</v>
      </c>
      <c r="E158" t="s">
        <v>565</v>
      </c>
      <c r="F158" t="s">
        <v>424</v>
      </c>
      <c r="G158" s="155">
        <v>45912</v>
      </c>
      <c r="H158">
        <v>1</v>
      </c>
    </row>
    <row r="159" spans="1:8" x14ac:dyDescent="0.25">
      <c r="A159">
        <v>20911742338609</v>
      </c>
      <c r="B159" t="s">
        <v>11723</v>
      </c>
      <c r="C159" s="155">
        <v>31064</v>
      </c>
      <c r="D159">
        <v>820694</v>
      </c>
      <c r="E159" t="s">
        <v>565</v>
      </c>
      <c r="F159" t="s">
        <v>424</v>
      </c>
      <c r="G159" s="155">
        <v>45912</v>
      </c>
      <c r="H159">
        <v>1</v>
      </c>
    </row>
    <row r="160" spans="1:8" x14ac:dyDescent="0.25">
      <c r="A160">
        <v>20911742353064</v>
      </c>
      <c r="B160" t="s">
        <v>11726</v>
      </c>
      <c r="C160" s="155">
        <v>30091</v>
      </c>
      <c r="D160">
        <v>820694</v>
      </c>
      <c r="E160" t="s">
        <v>565</v>
      </c>
      <c r="F160" t="s">
        <v>424</v>
      </c>
      <c r="G160" s="155">
        <v>45912</v>
      </c>
      <c r="H160">
        <v>1</v>
      </c>
    </row>
    <row r="161" spans="1:8" x14ac:dyDescent="0.25">
      <c r="A161">
        <v>20911742373074</v>
      </c>
      <c r="B161" t="s">
        <v>11731</v>
      </c>
      <c r="C161" s="155">
        <v>30547</v>
      </c>
      <c r="D161">
        <v>820694</v>
      </c>
      <c r="E161" t="s">
        <v>565</v>
      </c>
      <c r="F161" t="s">
        <v>424</v>
      </c>
      <c r="G161" s="155">
        <v>45912</v>
      </c>
      <c r="H161">
        <v>1</v>
      </c>
    </row>
    <row r="162" spans="1:8" x14ac:dyDescent="0.25">
      <c r="A162">
        <v>20911742395769</v>
      </c>
      <c r="B162" t="s">
        <v>11733</v>
      </c>
      <c r="C162" s="155">
        <v>27923</v>
      </c>
      <c r="D162">
        <v>820694</v>
      </c>
      <c r="E162" t="s">
        <v>565</v>
      </c>
      <c r="F162" t="s">
        <v>424</v>
      </c>
      <c r="G162" s="155">
        <v>45912</v>
      </c>
      <c r="H162">
        <v>1</v>
      </c>
    </row>
    <row r="163" spans="1:8" x14ac:dyDescent="0.25">
      <c r="A163">
        <v>20911742426400</v>
      </c>
      <c r="B163" t="s">
        <v>11483</v>
      </c>
      <c r="C163" s="155">
        <v>34109</v>
      </c>
      <c r="D163">
        <v>820694</v>
      </c>
      <c r="E163" t="s">
        <v>565</v>
      </c>
      <c r="F163" t="s">
        <v>424</v>
      </c>
      <c r="G163" s="155">
        <v>45912</v>
      </c>
      <c r="H163">
        <v>1</v>
      </c>
    </row>
    <row r="164" spans="1:8" x14ac:dyDescent="0.25">
      <c r="A164">
        <v>20911742594330</v>
      </c>
      <c r="B164" t="s">
        <v>1024</v>
      </c>
      <c r="C164" s="155">
        <v>38743</v>
      </c>
      <c r="D164">
        <v>822696</v>
      </c>
      <c r="E164" t="s">
        <v>506</v>
      </c>
      <c r="F164" t="s">
        <v>44</v>
      </c>
      <c r="G164" s="155">
        <v>45909</v>
      </c>
      <c r="H164">
        <v>1</v>
      </c>
    </row>
    <row r="165" spans="1:8" x14ac:dyDescent="0.25">
      <c r="A165">
        <v>20911742609142</v>
      </c>
      <c r="B165" t="s">
        <v>954</v>
      </c>
      <c r="C165" s="155">
        <v>28301</v>
      </c>
      <c r="D165">
        <v>822695</v>
      </c>
      <c r="E165" t="s">
        <v>506</v>
      </c>
      <c r="F165" t="s">
        <v>44</v>
      </c>
      <c r="G165" s="155">
        <v>45912</v>
      </c>
      <c r="H165">
        <v>1</v>
      </c>
    </row>
    <row r="166" spans="1:8" x14ac:dyDescent="0.25">
      <c r="A166">
        <v>20911742617836</v>
      </c>
      <c r="B166" t="s">
        <v>11456</v>
      </c>
      <c r="C166" s="155">
        <v>30618</v>
      </c>
      <c r="D166">
        <v>822695</v>
      </c>
      <c r="E166" t="s">
        <v>506</v>
      </c>
      <c r="F166" t="s">
        <v>44</v>
      </c>
      <c r="G166" s="155">
        <v>45912</v>
      </c>
      <c r="H166">
        <v>1</v>
      </c>
    </row>
    <row r="167" spans="1:8" x14ac:dyDescent="0.25">
      <c r="A167">
        <v>20911742733649</v>
      </c>
      <c r="B167" t="s">
        <v>11767</v>
      </c>
      <c r="C167" s="155">
        <v>31225</v>
      </c>
      <c r="D167">
        <v>820694</v>
      </c>
      <c r="E167" t="s">
        <v>565</v>
      </c>
      <c r="F167" t="s">
        <v>54</v>
      </c>
      <c r="G167" s="155">
        <v>45912</v>
      </c>
      <c r="H167">
        <v>1</v>
      </c>
    </row>
    <row r="168" spans="1:8" x14ac:dyDescent="0.25">
      <c r="A168">
        <v>20911742772290</v>
      </c>
      <c r="B168" t="s">
        <v>11774</v>
      </c>
      <c r="C168" s="155">
        <v>29814</v>
      </c>
      <c r="D168">
        <v>820694</v>
      </c>
      <c r="E168" t="s">
        <v>565</v>
      </c>
      <c r="F168" t="s">
        <v>54</v>
      </c>
      <c r="G168" s="155">
        <v>45912</v>
      </c>
      <c r="H168">
        <v>1</v>
      </c>
    </row>
    <row r="169" spans="1:8" x14ac:dyDescent="0.25">
      <c r="A169">
        <v>20911742794386</v>
      </c>
      <c r="B169" t="s">
        <v>11777</v>
      </c>
      <c r="C169" s="155">
        <v>31103</v>
      </c>
      <c r="D169">
        <v>820694</v>
      </c>
      <c r="E169" t="s">
        <v>565</v>
      </c>
      <c r="F169" t="s">
        <v>54</v>
      </c>
      <c r="G169" s="155">
        <v>45912</v>
      </c>
      <c r="H169">
        <v>1</v>
      </c>
    </row>
    <row r="170" spans="1:8" x14ac:dyDescent="0.25">
      <c r="A170">
        <v>20911742876627</v>
      </c>
      <c r="B170" t="s">
        <v>11784</v>
      </c>
      <c r="C170" s="155">
        <v>28706</v>
      </c>
      <c r="D170">
        <v>820694</v>
      </c>
      <c r="E170" t="s">
        <v>565</v>
      </c>
      <c r="F170" t="s">
        <v>54</v>
      </c>
      <c r="G170" s="155">
        <v>45912</v>
      </c>
      <c r="H170">
        <v>1</v>
      </c>
    </row>
    <row r="171" spans="1:8" x14ac:dyDescent="0.25">
      <c r="A171">
        <v>20911742930881</v>
      </c>
      <c r="B171" t="s">
        <v>11801</v>
      </c>
      <c r="C171" s="155">
        <v>30929</v>
      </c>
      <c r="D171">
        <v>820694</v>
      </c>
      <c r="E171" t="s">
        <v>565</v>
      </c>
      <c r="F171" t="s">
        <v>54</v>
      </c>
      <c r="G171" s="155">
        <v>45912</v>
      </c>
      <c r="H171">
        <v>1</v>
      </c>
    </row>
    <row r="172" spans="1:8" x14ac:dyDescent="0.25">
      <c r="A172">
        <v>20911742945336</v>
      </c>
      <c r="B172" t="s">
        <v>11804</v>
      </c>
      <c r="C172" s="155">
        <v>29419</v>
      </c>
      <c r="D172">
        <v>820694</v>
      </c>
      <c r="E172" t="s">
        <v>565</v>
      </c>
      <c r="F172" t="s">
        <v>54</v>
      </c>
      <c r="G172" s="155">
        <v>45912</v>
      </c>
      <c r="H172">
        <v>1</v>
      </c>
    </row>
    <row r="173" spans="1:8" x14ac:dyDescent="0.25">
      <c r="A173">
        <v>20911742961438</v>
      </c>
      <c r="B173" t="s">
        <v>11806</v>
      </c>
      <c r="C173" s="155">
        <v>31771</v>
      </c>
      <c r="D173">
        <v>820694</v>
      </c>
      <c r="E173" t="s">
        <v>565</v>
      </c>
      <c r="F173" t="s">
        <v>54</v>
      </c>
      <c r="G173" s="155">
        <v>45912</v>
      </c>
      <c r="H173">
        <v>1</v>
      </c>
    </row>
    <row r="174" spans="1:8" x14ac:dyDescent="0.25">
      <c r="A174">
        <v>20911742981736</v>
      </c>
      <c r="B174" t="s">
        <v>11813</v>
      </c>
      <c r="C174" s="155">
        <v>36487</v>
      </c>
      <c r="D174">
        <v>822696</v>
      </c>
      <c r="E174" t="s">
        <v>506</v>
      </c>
      <c r="F174" t="s">
        <v>358</v>
      </c>
      <c r="G174" s="155">
        <v>45912</v>
      </c>
      <c r="H174">
        <v>1</v>
      </c>
    </row>
    <row r="175" spans="1:8" x14ac:dyDescent="0.25">
      <c r="A175">
        <v>20911743025180</v>
      </c>
      <c r="B175" t="s">
        <v>11820</v>
      </c>
      <c r="C175" s="155">
        <v>30649</v>
      </c>
      <c r="D175">
        <v>822695</v>
      </c>
      <c r="E175" t="s">
        <v>506</v>
      </c>
      <c r="F175" t="s">
        <v>358</v>
      </c>
      <c r="G175" s="155">
        <v>45912</v>
      </c>
      <c r="H175">
        <v>1</v>
      </c>
    </row>
    <row r="176" spans="1:8" x14ac:dyDescent="0.25">
      <c r="A176">
        <v>20911743057071</v>
      </c>
      <c r="B176" t="s">
        <v>11942</v>
      </c>
      <c r="C176" s="155">
        <v>31919</v>
      </c>
      <c r="D176">
        <v>822695</v>
      </c>
      <c r="E176" t="s">
        <v>506</v>
      </c>
      <c r="F176" t="s">
        <v>254</v>
      </c>
      <c r="G176" s="155">
        <v>45912</v>
      </c>
      <c r="H176">
        <v>1</v>
      </c>
    </row>
    <row r="177" spans="1:8" x14ac:dyDescent="0.25">
      <c r="A177">
        <v>20911743084397</v>
      </c>
      <c r="B177" t="s">
        <v>19585</v>
      </c>
      <c r="C177" s="155">
        <v>32946</v>
      </c>
      <c r="D177">
        <v>822695</v>
      </c>
      <c r="E177" t="s">
        <v>506</v>
      </c>
      <c r="F177" t="s">
        <v>254</v>
      </c>
      <c r="G177" s="155">
        <v>45912</v>
      </c>
      <c r="H177">
        <v>1</v>
      </c>
    </row>
    <row r="178" spans="1:8" x14ac:dyDescent="0.25">
      <c r="A178">
        <v>20911743394906</v>
      </c>
      <c r="B178" t="s">
        <v>11844</v>
      </c>
      <c r="C178" s="155">
        <v>34239</v>
      </c>
      <c r="D178">
        <v>822695</v>
      </c>
      <c r="E178" t="s">
        <v>581</v>
      </c>
      <c r="F178" t="s">
        <v>36</v>
      </c>
      <c r="G178" s="155">
        <v>45912</v>
      </c>
      <c r="H178">
        <v>1</v>
      </c>
    </row>
    <row r="179" spans="1:8" x14ac:dyDescent="0.25">
      <c r="A179">
        <v>20911743429316</v>
      </c>
      <c r="B179" t="s">
        <v>776</v>
      </c>
      <c r="C179" s="155">
        <v>28279</v>
      </c>
      <c r="D179">
        <v>822695</v>
      </c>
      <c r="E179" t="s">
        <v>506</v>
      </c>
      <c r="F179" t="s">
        <v>254</v>
      </c>
      <c r="G179" s="155">
        <v>45912</v>
      </c>
      <c r="H179">
        <v>1</v>
      </c>
    </row>
    <row r="180" spans="1:8" x14ac:dyDescent="0.25">
      <c r="A180">
        <v>20911743435750</v>
      </c>
      <c r="B180" t="s">
        <v>11599</v>
      </c>
      <c r="C180" s="155">
        <v>32666</v>
      </c>
      <c r="D180">
        <v>822695</v>
      </c>
      <c r="E180" t="s">
        <v>2389</v>
      </c>
      <c r="F180" t="s">
        <v>507</v>
      </c>
      <c r="G180" s="155">
        <v>45912</v>
      </c>
      <c r="H180">
        <v>1</v>
      </c>
    </row>
    <row r="181" spans="1:8" x14ac:dyDescent="0.25">
      <c r="A181">
        <v>20911743439322</v>
      </c>
      <c r="B181" t="s">
        <v>11682</v>
      </c>
      <c r="C181" s="155">
        <v>31800</v>
      </c>
      <c r="D181">
        <v>822695</v>
      </c>
      <c r="E181" t="s">
        <v>506</v>
      </c>
      <c r="F181" t="s">
        <v>507</v>
      </c>
      <c r="G181" s="155">
        <v>45912</v>
      </c>
      <c r="H181">
        <v>1</v>
      </c>
    </row>
    <row r="182" spans="1:8" x14ac:dyDescent="0.25">
      <c r="A182">
        <v>20911743613543</v>
      </c>
      <c r="B182" t="s">
        <v>11457</v>
      </c>
      <c r="C182" s="155">
        <v>31563</v>
      </c>
      <c r="D182">
        <v>822695</v>
      </c>
      <c r="E182" t="s">
        <v>506</v>
      </c>
      <c r="F182" t="s">
        <v>254</v>
      </c>
      <c r="G182" s="155">
        <v>45913</v>
      </c>
      <c r="H182">
        <v>1</v>
      </c>
    </row>
    <row r="183" spans="1:8" x14ac:dyDescent="0.25">
      <c r="A183">
        <v>20911743620473</v>
      </c>
      <c r="B183" t="s">
        <v>11450</v>
      </c>
      <c r="C183" s="155">
        <v>27936</v>
      </c>
      <c r="D183">
        <v>822695</v>
      </c>
      <c r="E183" t="s">
        <v>506</v>
      </c>
      <c r="F183" t="s">
        <v>254</v>
      </c>
      <c r="G183" s="155">
        <v>45913</v>
      </c>
      <c r="H183">
        <v>1</v>
      </c>
    </row>
    <row r="184" spans="1:8" x14ac:dyDescent="0.25">
      <c r="A184">
        <v>20911744081693</v>
      </c>
      <c r="B184" t="s">
        <v>11863</v>
      </c>
      <c r="C184" s="155">
        <v>31263</v>
      </c>
      <c r="D184">
        <v>820694</v>
      </c>
      <c r="E184" t="s">
        <v>565</v>
      </c>
      <c r="F184" t="s">
        <v>54</v>
      </c>
      <c r="G184" s="155">
        <v>45915</v>
      </c>
      <c r="H184">
        <v>1</v>
      </c>
    </row>
    <row r="185" spans="1:8" x14ac:dyDescent="0.25">
      <c r="A185">
        <v>20911744092595</v>
      </c>
      <c r="B185" t="s">
        <v>11865</v>
      </c>
      <c r="C185" s="155">
        <v>30439</v>
      </c>
      <c r="D185">
        <v>820694</v>
      </c>
      <c r="E185" t="s">
        <v>565</v>
      </c>
      <c r="F185" t="s">
        <v>54</v>
      </c>
      <c r="G185" s="155">
        <v>45915</v>
      </c>
      <c r="H185">
        <v>1</v>
      </c>
    </row>
    <row r="186" spans="1:8" x14ac:dyDescent="0.25">
      <c r="A186">
        <v>20911744096323</v>
      </c>
      <c r="B186" t="s">
        <v>1355</v>
      </c>
      <c r="C186" s="155">
        <v>36194</v>
      </c>
      <c r="D186">
        <v>822696</v>
      </c>
      <c r="E186" t="s">
        <v>506</v>
      </c>
      <c r="F186" t="s">
        <v>254</v>
      </c>
      <c r="G186" s="155">
        <v>45915</v>
      </c>
      <c r="H186">
        <v>1</v>
      </c>
    </row>
    <row r="187" spans="1:8" x14ac:dyDescent="0.25">
      <c r="A187">
        <v>20911744127084</v>
      </c>
      <c r="B187" t="s">
        <v>11868</v>
      </c>
      <c r="C187" s="155">
        <v>29234</v>
      </c>
      <c r="D187">
        <v>820694</v>
      </c>
      <c r="E187" t="s">
        <v>565</v>
      </c>
      <c r="F187" t="s">
        <v>54</v>
      </c>
      <c r="G187" s="155">
        <v>45915</v>
      </c>
      <c r="H187">
        <v>1</v>
      </c>
    </row>
    <row r="188" spans="1:8" x14ac:dyDescent="0.25">
      <c r="A188">
        <v>20911744196592</v>
      </c>
      <c r="B188" t="s">
        <v>1445</v>
      </c>
      <c r="C188" s="155">
        <v>29561</v>
      </c>
      <c r="D188">
        <v>820694</v>
      </c>
      <c r="E188" t="s">
        <v>565</v>
      </c>
      <c r="F188" t="s">
        <v>54</v>
      </c>
      <c r="G188" s="155">
        <v>45915</v>
      </c>
      <c r="H188">
        <v>1</v>
      </c>
    </row>
    <row r="189" spans="1:8" x14ac:dyDescent="0.25">
      <c r="A189">
        <v>20911744257383</v>
      </c>
      <c r="B189" t="s">
        <v>11872</v>
      </c>
      <c r="C189" s="155">
        <v>33745</v>
      </c>
      <c r="D189">
        <v>822695</v>
      </c>
      <c r="E189" t="s">
        <v>506</v>
      </c>
      <c r="F189" t="s">
        <v>358</v>
      </c>
      <c r="G189" s="155">
        <v>45915</v>
      </c>
      <c r="H189">
        <v>1</v>
      </c>
    </row>
    <row r="190" spans="1:8" x14ac:dyDescent="0.25">
      <c r="A190">
        <v>20911744317082</v>
      </c>
      <c r="B190" t="s">
        <v>11878</v>
      </c>
      <c r="C190" s="155">
        <v>28786</v>
      </c>
      <c r="D190">
        <v>820694</v>
      </c>
      <c r="E190" t="s">
        <v>565</v>
      </c>
      <c r="F190" t="s">
        <v>54</v>
      </c>
      <c r="G190" s="155">
        <v>45915</v>
      </c>
      <c r="H190">
        <v>1</v>
      </c>
    </row>
    <row r="191" spans="1:8" x14ac:dyDescent="0.25">
      <c r="A191">
        <v>20911744346183</v>
      </c>
      <c r="B191" t="s">
        <v>11879</v>
      </c>
      <c r="C191" s="155">
        <v>29521</v>
      </c>
      <c r="D191">
        <v>820694</v>
      </c>
      <c r="E191" t="s">
        <v>565</v>
      </c>
      <c r="F191" t="s">
        <v>54</v>
      </c>
      <c r="G191" s="155">
        <v>45915</v>
      </c>
      <c r="H191">
        <v>1</v>
      </c>
    </row>
    <row r="192" spans="1:8" x14ac:dyDescent="0.25">
      <c r="A192">
        <v>20911744399275</v>
      </c>
      <c r="B192" t="s">
        <v>11868</v>
      </c>
      <c r="C192" s="155">
        <v>29234</v>
      </c>
      <c r="D192">
        <v>820694</v>
      </c>
      <c r="E192" t="s">
        <v>565</v>
      </c>
      <c r="F192" t="s">
        <v>54</v>
      </c>
      <c r="G192" s="155">
        <v>45915</v>
      </c>
      <c r="H192">
        <v>1</v>
      </c>
    </row>
    <row r="193" spans="1:8" x14ac:dyDescent="0.25">
      <c r="A193">
        <v>20911744486484</v>
      </c>
      <c r="B193" t="s">
        <v>11881</v>
      </c>
      <c r="C193" s="155">
        <v>28016</v>
      </c>
      <c r="D193">
        <v>820694</v>
      </c>
      <c r="E193" t="s">
        <v>565</v>
      </c>
      <c r="F193" t="s">
        <v>54</v>
      </c>
      <c r="G193" s="155">
        <v>45915</v>
      </c>
      <c r="H193">
        <v>1</v>
      </c>
    </row>
    <row r="194" spans="1:8" x14ac:dyDescent="0.25">
      <c r="A194">
        <v>20911744592537</v>
      </c>
      <c r="B194" t="s">
        <v>11889</v>
      </c>
      <c r="C194" s="155">
        <v>30232</v>
      </c>
      <c r="D194">
        <v>820694</v>
      </c>
      <c r="E194" t="s">
        <v>565</v>
      </c>
      <c r="F194" t="s">
        <v>54</v>
      </c>
      <c r="G194" s="155">
        <v>45915</v>
      </c>
      <c r="H194">
        <v>1</v>
      </c>
    </row>
    <row r="195" spans="1:8" x14ac:dyDescent="0.25">
      <c r="A195">
        <v>20911744606305</v>
      </c>
      <c r="B195" t="s">
        <v>11738</v>
      </c>
      <c r="C195" s="155">
        <v>29813</v>
      </c>
      <c r="D195">
        <v>820694</v>
      </c>
      <c r="E195" t="s">
        <v>565</v>
      </c>
      <c r="F195" t="s">
        <v>424</v>
      </c>
      <c r="G195" s="155">
        <v>45915</v>
      </c>
      <c r="H195">
        <v>1</v>
      </c>
    </row>
    <row r="196" spans="1:8" x14ac:dyDescent="0.25">
      <c r="A196">
        <v>20911744728381</v>
      </c>
      <c r="B196" t="s">
        <v>11707</v>
      </c>
      <c r="C196" s="155">
        <v>37729</v>
      </c>
      <c r="D196">
        <v>820694</v>
      </c>
      <c r="E196" t="s">
        <v>565</v>
      </c>
      <c r="F196" t="s">
        <v>424</v>
      </c>
      <c r="G196" s="155">
        <v>45915</v>
      </c>
      <c r="H196">
        <v>1</v>
      </c>
    </row>
    <row r="197" spans="1:8" x14ac:dyDescent="0.25">
      <c r="A197">
        <v>20911744791557</v>
      </c>
      <c r="B197" t="s">
        <v>11895</v>
      </c>
      <c r="C197" s="155">
        <v>30348</v>
      </c>
      <c r="D197">
        <v>820694</v>
      </c>
      <c r="E197" t="s">
        <v>565</v>
      </c>
      <c r="F197" t="s">
        <v>54</v>
      </c>
      <c r="G197" s="155">
        <v>45915</v>
      </c>
      <c r="H197">
        <v>1</v>
      </c>
    </row>
    <row r="198" spans="1:8" x14ac:dyDescent="0.25">
      <c r="A198">
        <v>20911744806918</v>
      </c>
      <c r="B198" t="s">
        <v>11896</v>
      </c>
      <c r="C198" s="155">
        <v>30456</v>
      </c>
      <c r="D198">
        <v>820694</v>
      </c>
      <c r="E198" t="s">
        <v>565</v>
      </c>
      <c r="F198" t="s">
        <v>54</v>
      </c>
      <c r="G198" s="155">
        <v>45915</v>
      </c>
      <c r="H198">
        <v>1</v>
      </c>
    </row>
    <row r="199" spans="1:8" x14ac:dyDescent="0.25">
      <c r="A199">
        <v>20911744839287</v>
      </c>
      <c r="B199" t="s">
        <v>11899</v>
      </c>
      <c r="C199" s="155">
        <v>30916</v>
      </c>
      <c r="D199">
        <v>820694</v>
      </c>
      <c r="E199" t="s">
        <v>565</v>
      </c>
      <c r="F199" t="s">
        <v>54</v>
      </c>
      <c r="G199" s="155">
        <v>45915</v>
      </c>
      <c r="H199">
        <v>1</v>
      </c>
    </row>
    <row r="200" spans="1:8" x14ac:dyDescent="0.25">
      <c r="A200">
        <v>20911744954141</v>
      </c>
      <c r="B200" t="s">
        <v>11943</v>
      </c>
      <c r="C200" s="155">
        <v>37299</v>
      </c>
      <c r="D200">
        <v>822696</v>
      </c>
      <c r="E200" t="s">
        <v>517</v>
      </c>
      <c r="F200" t="s">
        <v>36</v>
      </c>
      <c r="G200" s="155">
        <v>45915</v>
      </c>
      <c r="H200">
        <v>1</v>
      </c>
    </row>
    <row r="201" spans="1:8" x14ac:dyDescent="0.25">
      <c r="A201">
        <v>20911745107760</v>
      </c>
      <c r="B201" t="s">
        <v>11522</v>
      </c>
      <c r="C201" s="155">
        <v>33631</v>
      </c>
      <c r="D201">
        <v>822695</v>
      </c>
      <c r="E201" t="s">
        <v>506</v>
      </c>
      <c r="F201" t="s">
        <v>44</v>
      </c>
      <c r="G201" s="155">
        <v>45915</v>
      </c>
      <c r="H201">
        <v>1</v>
      </c>
    </row>
    <row r="202" spans="1:8" x14ac:dyDescent="0.25">
      <c r="A202">
        <v>20911745145650</v>
      </c>
      <c r="B202" t="s">
        <v>1322</v>
      </c>
      <c r="C202" s="155">
        <v>32235</v>
      </c>
      <c r="D202">
        <v>822695</v>
      </c>
      <c r="E202" t="s">
        <v>506</v>
      </c>
      <c r="F202" t="s">
        <v>40</v>
      </c>
      <c r="G202" s="155">
        <v>45915</v>
      </c>
      <c r="H202">
        <v>1</v>
      </c>
    </row>
    <row r="203" spans="1:8" x14ac:dyDescent="0.25">
      <c r="A203">
        <v>20911745374956</v>
      </c>
      <c r="B203" t="s">
        <v>11702</v>
      </c>
      <c r="C203" s="155">
        <v>30266</v>
      </c>
      <c r="D203">
        <v>822695</v>
      </c>
      <c r="E203" t="s">
        <v>506</v>
      </c>
      <c r="F203" t="s">
        <v>44</v>
      </c>
      <c r="G203" s="155">
        <v>45915</v>
      </c>
      <c r="H203">
        <v>1</v>
      </c>
    </row>
    <row r="204" spans="1:8" x14ac:dyDescent="0.25">
      <c r="A204">
        <v>20911745495157</v>
      </c>
      <c r="B204" t="s">
        <v>11930</v>
      </c>
      <c r="C204" s="155">
        <v>38296</v>
      </c>
      <c r="D204">
        <v>822696</v>
      </c>
      <c r="E204" t="s">
        <v>506</v>
      </c>
      <c r="F204" t="s">
        <v>418</v>
      </c>
      <c r="G204" s="155">
        <v>45915</v>
      </c>
      <c r="H204">
        <v>1</v>
      </c>
    </row>
    <row r="205" spans="1:8" x14ac:dyDescent="0.25">
      <c r="A205">
        <v>20911745580238</v>
      </c>
      <c r="B205" t="s">
        <v>11935</v>
      </c>
      <c r="C205" s="155">
        <v>29286</v>
      </c>
      <c r="D205">
        <v>822695</v>
      </c>
      <c r="E205" t="s">
        <v>506</v>
      </c>
      <c r="F205" t="s">
        <v>44</v>
      </c>
      <c r="G205" s="155">
        <v>45908</v>
      </c>
      <c r="H205">
        <v>1</v>
      </c>
    </row>
    <row r="206" spans="1:8" x14ac:dyDescent="0.25">
      <c r="A206">
        <v>20911745584874</v>
      </c>
      <c r="B206" t="s">
        <v>11521</v>
      </c>
      <c r="C206" s="155">
        <v>33317</v>
      </c>
      <c r="D206">
        <v>822695</v>
      </c>
      <c r="E206" t="s">
        <v>506</v>
      </c>
      <c r="F206" t="s">
        <v>44</v>
      </c>
      <c r="G206" s="155">
        <v>45915</v>
      </c>
      <c r="H206">
        <v>1</v>
      </c>
    </row>
    <row r="207" spans="1:8" x14ac:dyDescent="0.25">
      <c r="A207">
        <v>20911745859451</v>
      </c>
      <c r="B207" t="s">
        <v>12111</v>
      </c>
      <c r="C207" s="155">
        <v>32360</v>
      </c>
      <c r="D207">
        <v>820694</v>
      </c>
      <c r="E207" t="s">
        <v>565</v>
      </c>
      <c r="F207" t="s">
        <v>54</v>
      </c>
      <c r="G207" s="155">
        <v>45916</v>
      </c>
      <c r="H207">
        <v>1</v>
      </c>
    </row>
    <row r="208" spans="1:8" x14ac:dyDescent="0.25">
      <c r="A208">
        <v>20911745909868</v>
      </c>
      <c r="B208" t="s">
        <v>16719</v>
      </c>
      <c r="C208" s="155">
        <v>30647</v>
      </c>
      <c r="D208">
        <v>820694</v>
      </c>
      <c r="E208" t="s">
        <v>565</v>
      </c>
      <c r="F208" t="s">
        <v>54</v>
      </c>
      <c r="G208" s="155">
        <v>45916</v>
      </c>
      <c r="H208">
        <v>1</v>
      </c>
    </row>
    <row r="209" spans="1:8" x14ac:dyDescent="0.25">
      <c r="A209">
        <v>20911745956872</v>
      </c>
      <c r="B209" t="s">
        <v>16739</v>
      </c>
      <c r="C209" s="155">
        <v>30783</v>
      </c>
      <c r="D209">
        <v>820694</v>
      </c>
      <c r="E209" t="s">
        <v>565</v>
      </c>
      <c r="F209" t="s">
        <v>54</v>
      </c>
      <c r="G209" s="155">
        <v>45916</v>
      </c>
      <c r="H209">
        <v>1</v>
      </c>
    </row>
    <row r="210" spans="1:8" x14ac:dyDescent="0.25">
      <c r="A210">
        <v>20911745969520</v>
      </c>
      <c r="B210" t="s">
        <v>16720</v>
      </c>
      <c r="C210" s="155">
        <v>30745</v>
      </c>
      <c r="D210">
        <v>822695</v>
      </c>
      <c r="E210" t="s">
        <v>506</v>
      </c>
      <c r="F210" t="s">
        <v>44</v>
      </c>
      <c r="G210" s="155">
        <v>45909</v>
      </c>
      <c r="H210">
        <v>1</v>
      </c>
    </row>
    <row r="211" spans="1:8" x14ac:dyDescent="0.25">
      <c r="A211">
        <v>20911745987853</v>
      </c>
      <c r="B211" t="s">
        <v>16721</v>
      </c>
      <c r="C211" s="155">
        <v>30727</v>
      </c>
      <c r="D211">
        <v>820694</v>
      </c>
      <c r="E211" t="s">
        <v>565</v>
      </c>
      <c r="F211" t="s">
        <v>54</v>
      </c>
      <c r="G211" s="155">
        <v>45916</v>
      </c>
      <c r="H211">
        <v>1</v>
      </c>
    </row>
    <row r="212" spans="1:8" x14ac:dyDescent="0.25">
      <c r="A212">
        <v>20911746046593</v>
      </c>
      <c r="B212" t="s">
        <v>16722</v>
      </c>
      <c r="C212" s="155">
        <v>30779</v>
      </c>
      <c r="D212">
        <v>820694</v>
      </c>
      <c r="E212" t="s">
        <v>565</v>
      </c>
      <c r="F212" t="s">
        <v>54</v>
      </c>
      <c r="G212" s="155">
        <v>45916</v>
      </c>
      <c r="H212">
        <v>1</v>
      </c>
    </row>
    <row r="213" spans="1:8" x14ac:dyDescent="0.25">
      <c r="A213">
        <v>20911746409593</v>
      </c>
      <c r="B213" t="s">
        <v>6258</v>
      </c>
      <c r="C213" s="155">
        <v>33119</v>
      </c>
      <c r="D213">
        <v>820694</v>
      </c>
      <c r="E213" t="s">
        <v>565</v>
      </c>
      <c r="F213" t="s">
        <v>54</v>
      </c>
      <c r="G213" s="155">
        <v>45919</v>
      </c>
      <c r="H213">
        <v>1</v>
      </c>
    </row>
    <row r="214" spans="1:8" x14ac:dyDescent="0.25">
      <c r="A214">
        <v>20911746661334</v>
      </c>
      <c r="B214" t="s">
        <v>16723</v>
      </c>
      <c r="C214" s="155">
        <v>30123</v>
      </c>
      <c r="D214">
        <v>822695</v>
      </c>
      <c r="E214" t="s">
        <v>2034</v>
      </c>
      <c r="F214" t="s">
        <v>507</v>
      </c>
      <c r="G214" s="155">
        <v>45916</v>
      </c>
      <c r="H214">
        <v>1</v>
      </c>
    </row>
    <row r="215" spans="1:8" x14ac:dyDescent="0.25">
      <c r="A215">
        <v>20911747504421</v>
      </c>
      <c r="B215" t="s">
        <v>16724</v>
      </c>
      <c r="C215" s="155">
        <v>35015</v>
      </c>
      <c r="D215">
        <v>822695</v>
      </c>
      <c r="E215" t="s">
        <v>506</v>
      </c>
      <c r="F215" t="s">
        <v>254</v>
      </c>
      <c r="G215" s="155">
        <v>45917</v>
      </c>
      <c r="H215">
        <v>1</v>
      </c>
    </row>
    <row r="216" spans="1:8" x14ac:dyDescent="0.25">
      <c r="A216">
        <v>20911747621213</v>
      </c>
      <c r="B216" t="s">
        <v>16810</v>
      </c>
      <c r="C216" s="155">
        <v>29144</v>
      </c>
      <c r="D216">
        <v>820694</v>
      </c>
      <c r="E216" t="s">
        <v>565</v>
      </c>
      <c r="F216" t="s">
        <v>54</v>
      </c>
      <c r="G216" s="155">
        <v>45917</v>
      </c>
      <c r="H216">
        <v>1</v>
      </c>
    </row>
    <row r="217" spans="1:8" x14ac:dyDescent="0.25">
      <c r="A217">
        <v>20911747633250</v>
      </c>
      <c r="B217" t="s">
        <v>16725</v>
      </c>
      <c r="C217" s="155">
        <v>31473</v>
      </c>
      <c r="D217">
        <v>820694</v>
      </c>
      <c r="E217" t="s">
        <v>565</v>
      </c>
      <c r="F217" t="s">
        <v>54</v>
      </c>
      <c r="G217" s="155">
        <v>45917</v>
      </c>
      <c r="H217">
        <v>1</v>
      </c>
    </row>
    <row r="218" spans="1:8" x14ac:dyDescent="0.25">
      <c r="A218">
        <v>20911747658101</v>
      </c>
      <c r="B218" t="s">
        <v>16726</v>
      </c>
      <c r="C218" s="155">
        <v>30279</v>
      </c>
      <c r="D218">
        <v>820694</v>
      </c>
      <c r="E218" t="s">
        <v>565</v>
      </c>
      <c r="F218" t="s">
        <v>54</v>
      </c>
      <c r="G218" s="155">
        <v>45917</v>
      </c>
      <c r="H218">
        <v>1</v>
      </c>
    </row>
    <row r="219" spans="1:8" x14ac:dyDescent="0.25">
      <c r="A219">
        <v>20911747697827</v>
      </c>
      <c r="B219" t="s">
        <v>16727</v>
      </c>
      <c r="C219" s="155">
        <v>28880</v>
      </c>
      <c r="D219">
        <v>820694</v>
      </c>
      <c r="E219" t="s">
        <v>565</v>
      </c>
      <c r="F219" t="s">
        <v>54</v>
      </c>
      <c r="G219" s="155">
        <v>45917</v>
      </c>
      <c r="H219">
        <v>1</v>
      </c>
    </row>
    <row r="220" spans="1:8" x14ac:dyDescent="0.25">
      <c r="A220">
        <v>20911748172602</v>
      </c>
      <c r="B220" t="s">
        <v>13217</v>
      </c>
      <c r="C220" s="155">
        <v>28794</v>
      </c>
      <c r="D220">
        <v>820694</v>
      </c>
      <c r="E220" t="s">
        <v>565</v>
      </c>
      <c r="F220" t="s">
        <v>54</v>
      </c>
      <c r="G220" s="155">
        <v>45917</v>
      </c>
      <c r="H220">
        <v>1</v>
      </c>
    </row>
    <row r="221" spans="1:8" x14ac:dyDescent="0.25">
      <c r="A221">
        <v>20911748761090</v>
      </c>
      <c r="B221" t="s">
        <v>11523</v>
      </c>
      <c r="C221" s="155">
        <v>30610</v>
      </c>
      <c r="D221">
        <v>822695</v>
      </c>
      <c r="E221" t="s">
        <v>506</v>
      </c>
      <c r="F221" t="s">
        <v>44</v>
      </c>
      <c r="G221" s="155">
        <v>45912</v>
      </c>
      <c r="H221">
        <v>1</v>
      </c>
    </row>
    <row r="222" spans="1:8" x14ac:dyDescent="0.25">
      <c r="A222">
        <v>20911748780352</v>
      </c>
      <c r="B222" t="s">
        <v>16728</v>
      </c>
      <c r="C222" s="155">
        <v>32443</v>
      </c>
      <c r="D222">
        <v>822695</v>
      </c>
      <c r="E222" t="s">
        <v>506</v>
      </c>
      <c r="F222" t="s">
        <v>44</v>
      </c>
      <c r="G222" s="155">
        <v>45915</v>
      </c>
      <c r="H222">
        <v>1</v>
      </c>
    </row>
    <row r="223" spans="1:8" x14ac:dyDescent="0.25">
      <c r="A223">
        <v>20911748789005</v>
      </c>
      <c r="B223" t="s">
        <v>1349</v>
      </c>
      <c r="C223" s="155">
        <v>32272</v>
      </c>
      <c r="D223">
        <v>822695</v>
      </c>
      <c r="E223" t="s">
        <v>506</v>
      </c>
      <c r="F223" t="s">
        <v>44</v>
      </c>
      <c r="G223" s="155">
        <v>45915</v>
      </c>
      <c r="H223">
        <v>1</v>
      </c>
    </row>
    <row r="224" spans="1:8" x14ac:dyDescent="0.25">
      <c r="A224">
        <v>20911748796017</v>
      </c>
      <c r="B224" t="s">
        <v>1359</v>
      </c>
      <c r="C224" s="155">
        <v>34449</v>
      </c>
      <c r="D224">
        <v>822695</v>
      </c>
      <c r="E224" t="s">
        <v>506</v>
      </c>
      <c r="F224" t="s">
        <v>44</v>
      </c>
      <c r="G224" s="155">
        <v>45915</v>
      </c>
      <c r="H224">
        <v>1</v>
      </c>
    </row>
    <row r="225" spans="1:8" x14ac:dyDescent="0.25">
      <c r="A225">
        <v>20911749210682</v>
      </c>
      <c r="B225" t="s">
        <v>19360</v>
      </c>
      <c r="C225" s="155">
        <v>27989</v>
      </c>
      <c r="D225">
        <v>820694</v>
      </c>
      <c r="E225" t="s">
        <v>565</v>
      </c>
      <c r="F225" t="s">
        <v>54</v>
      </c>
      <c r="G225" s="155">
        <v>45918</v>
      </c>
      <c r="H225">
        <v>1</v>
      </c>
    </row>
    <row r="226" spans="1:8" x14ac:dyDescent="0.25">
      <c r="A226">
        <v>20911749216665</v>
      </c>
      <c r="B226" t="s">
        <v>19359</v>
      </c>
      <c r="C226" s="155">
        <v>28339</v>
      </c>
      <c r="D226">
        <v>820694</v>
      </c>
      <c r="E226" t="s">
        <v>565</v>
      </c>
      <c r="F226" t="s">
        <v>54</v>
      </c>
      <c r="G226" s="155">
        <v>45918</v>
      </c>
      <c r="H226">
        <v>1</v>
      </c>
    </row>
    <row r="227" spans="1:8" x14ac:dyDescent="0.25">
      <c r="A227">
        <v>20911749232070</v>
      </c>
      <c r="B227" t="s">
        <v>19362</v>
      </c>
      <c r="C227" s="155">
        <v>30587</v>
      </c>
      <c r="D227">
        <v>820694</v>
      </c>
      <c r="E227" t="s">
        <v>565</v>
      </c>
      <c r="F227" t="s">
        <v>54</v>
      </c>
      <c r="G227" s="155">
        <v>45918</v>
      </c>
      <c r="H227">
        <v>1</v>
      </c>
    </row>
    <row r="228" spans="1:8" x14ac:dyDescent="0.25">
      <c r="A228">
        <v>20911749316476</v>
      </c>
      <c r="B228" t="s">
        <v>16823</v>
      </c>
      <c r="C228" s="155">
        <v>34174</v>
      </c>
      <c r="D228">
        <v>820694</v>
      </c>
      <c r="E228" t="s">
        <v>565</v>
      </c>
      <c r="F228" t="s">
        <v>54</v>
      </c>
      <c r="G228" s="155">
        <v>45918</v>
      </c>
      <c r="H228">
        <v>1</v>
      </c>
    </row>
    <row r="229" spans="1:8" x14ac:dyDescent="0.25">
      <c r="A229">
        <v>20911749322292</v>
      </c>
      <c r="B229" t="s">
        <v>16825</v>
      </c>
      <c r="C229" s="155">
        <v>35756</v>
      </c>
      <c r="D229">
        <v>820694</v>
      </c>
      <c r="E229" t="s">
        <v>565</v>
      </c>
      <c r="F229" t="s">
        <v>54</v>
      </c>
      <c r="G229" s="155">
        <v>45918</v>
      </c>
      <c r="H229">
        <v>1</v>
      </c>
    </row>
    <row r="230" spans="1:8" x14ac:dyDescent="0.25">
      <c r="A230">
        <v>20911749328690</v>
      </c>
      <c r="B230" t="s">
        <v>16807</v>
      </c>
      <c r="C230" s="155">
        <v>37008</v>
      </c>
      <c r="D230">
        <v>820694</v>
      </c>
      <c r="E230" t="s">
        <v>565</v>
      </c>
      <c r="F230" t="s">
        <v>54</v>
      </c>
      <c r="G230" s="155">
        <v>45918</v>
      </c>
      <c r="H230">
        <v>1</v>
      </c>
    </row>
    <row r="231" spans="1:8" x14ac:dyDescent="0.25">
      <c r="A231">
        <v>20911749332998</v>
      </c>
      <c r="B231" t="s">
        <v>16817</v>
      </c>
      <c r="C231" s="155">
        <v>32912</v>
      </c>
      <c r="D231">
        <v>820694</v>
      </c>
      <c r="E231" t="s">
        <v>565</v>
      </c>
      <c r="F231" t="s">
        <v>54</v>
      </c>
      <c r="G231" s="155">
        <v>45918</v>
      </c>
      <c r="H231">
        <v>1</v>
      </c>
    </row>
    <row r="232" spans="1:8" x14ac:dyDescent="0.25">
      <c r="A232">
        <v>20911749336819</v>
      </c>
      <c r="B232" t="s">
        <v>13170</v>
      </c>
      <c r="C232" s="155">
        <v>31777</v>
      </c>
      <c r="D232">
        <v>820694</v>
      </c>
      <c r="E232" t="s">
        <v>565</v>
      </c>
      <c r="F232" t="s">
        <v>54</v>
      </c>
      <c r="G232" s="155">
        <v>45918</v>
      </c>
      <c r="H232">
        <v>1</v>
      </c>
    </row>
    <row r="233" spans="1:8" x14ac:dyDescent="0.25">
      <c r="A233">
        <v>20911749339949</v>
      </c>
      <c r="B233" t="s">
        <v>15583</v>
      </c>
      <c r="C233" s="155">
        <v>38468</v>
      </c>
      <c r="D233">
        <v>820694</v>
      </c>
      <c r="E233" t="s">
        <v>565</v>
      </c>
      <c r="F233" t="s">
        <v>54</v>
      </c>
      <c r="G233" s="155">
        <v>45917</v>
      </c>
      <c r="H233">
        <v>1</v>
      </c>
    </row>
    <row r="234" spans="1:8" x14ac:dyDescent="0.25">
      <c r="A234">
        <v>20911749343230</v>
      </c>
      <c r="B234" t="s">
        <v>16819</v>
      </c>
      <c r="C234" s="155">
        <v>32884</v>
      </c>
      <c r="D234">
        <v>820694</v>
      </c>
      <c r="E234" t="s">
        <v>565</v>
      </c>
      <c r="F234" t="s">
        <v>54</v>
      </c>
      <c r="G234" s="155">
        <v>45918</v>
      </c>
      <c r="H234">
        <v>1</v>
      </c>
    </row>
    <row r="235" spans="1:8" x14ac:dyDescent="0.25">
      <c r="A235">
        <v>20911749345981</v>
      </c>
      <c r="B235" t="s">
        <v>16813</v>
      </c>
      <c r="C235" s="155">
        <v>29287</v>
      </c>
      <c r="D235">
        <v>820694</v>
      </c>
      <c r="E235" t="s">
        <v>565</v>
      </c>
      <c r="F235" t="s">
        <v>54</v>
      </c>
      <c r="G235" s="155">
        <v>45918</v>
      </c>
      <c r="H235">
        <v>1</v>
      </c>
    </row>
    <row r="236" spans="1:8" x14ac:dyDescent="0.25">
      <c r="A236">
        <v>20911749353259</v>
      </c>
      <c r="B236" t="s">
        <v>16820</v>
      </c>
      <c r="C236" s="155">
        <v>31026</v>
      </c>
      <c r="D236">
        <v>820694</v>
      </c>
      <c r="E236" t="s">
        <v>565</v>
      </c>
      <c r="F236" t="s">
        <v>54</v>
      </c>
      <c r="G236" s="155">
        <v>45918</v>
      </c>
      <c r="H236">
        <v>1</v>
      </c>
    </row>
    <row r="237" spans="1:8" x14ac:dyDescent="0.25">
      <c r="A237">
        <v>20911749355904</v>
      </c>
      <c r="B237" t="s">
        <v>16818</v>
      </c>
      <c r="C237" s="155">
        <v>36405</v>
      </c>
      <c r="D237">
        <v>820694</v>
      </c>
      <c r="E237" t="s">
        <v>565</v>
      </c>
      <c r="F237" t="s">
        <v>54</v>
      </c>
      <c r="G237" s="155">
        <v>45918</v>
      </c>
      <c r="H237">
        <v>1</v>
      </c>
    </row>
    <row r="238" spans="1:8" x14ac:dyDescent="0.25">
      <c r="A238">
        <v>20911749363489</v>
      </c>
      <c r="B238" t="s">
        <v>16811</v>
      </c>
      <c r="C238" s="155">
        <v>30617</v>
      </c>
      <c r="D238">
        <v>820694</v>
      </c>
      <c r="E238" t="s">
        <v>565</v>
      </c>
      <c r="F238" t="s">
        <v>54</v>
      </c>
      <c r="G238" s="155">
        <v>45918</v>
      </c>
      <c r="H238">
        <v>1</v>
      </c>
    </row>
    <row r="239" spans="1:8" x14ac:dyDescent="0.25">
      <c r="A239">
        <v>20911749365895</v>
      </c>
      <c r="B239" t="s">
        <v>16808</v>
      </c>
      <c r="C239" s="155">
        <v>30620</v>
      </c>
      <c r="D239">
        <v>820694</v>
      </c>
      <c r="E239" t="s">
        <v>565</v>
      </c>
      <c r="F239" t="s">
        <v>54</v>
      </c>
      <c r="G239" s="155">
        <v>45918</v>
      </c>
      <c r="H239">
        <v>1</v>
      </c>
    </row>
    <row r="240" spans="1:8" x14ac:dyDescent="0.25">
      <c r="A240">
        <v>20911749368428</v>
      </c>
      <c r="B240" t="s">
        <v>16816</v>
      </c>
      <c r="C240" s="155">
        <v>33222</v>
      </c>
      <c r="D240">
        <v>820694</v>
      </c>
      <c r="E240" t="s">
        <v>565</v>
      </c>
      <c r="F240" t="s">
        <v>54</v>
      </c>
      <c r="G240" s="155">
        <v>45918</v>
      </c>
      <c r="H240">
        <v>1</v>
      </c>
    </row>
    <row r="241" spans="1:8" x14ac:dyDescent="0.25">
      <c r="A241">
        <v>20911749372060</v>
      </c>
      <c r="B241" t="s">
        <v>16812</v>
      </c>
      <c r="C241" s="155">
        <v>34601</v>
      </c>
      <c r="D241">
        <v>820694</v>
      </c>
      <c r="E241" t="s">
        <v>565</v>
      </c>
      <c r="F241" t="s">
        <v>54</v>
      </c>
      <c r="G241" s="155">
        <v>45918</v>
      </c>
      <c r="H241">
        <v>1</v>
      </c>
    </row>
    <row r="242" spans="1:8" x14ac:dyDescent="0.25">
      <c r="A242">
        <v>20911749460159</v>
      </c>
      <c r="B242" t="s">
        <v>1135</v>
      </c>
      <c r="C242" s="155">
        <v>31142</v>
      </c>
      <c r="D242">
        <v>822695</v>
      </c>
      <c r="E242" t="s">
        <v>506</v>
      </c>
      <c r="F242" t="s">
        <v>418</v>
      </c>
      <c r="G242" s="155">
        <v>45918</v>
      </c>
      <c r="H242">
        <v>1</v>
      </c>
    </row>
    <row r="243" spans="1:8" x14ac:dyDescent="0.25">
      <c r="A243">
        <v>20911749642904</v>
      </c>
      <c r="B243" t="s">
        <v>19374</v>
      </c>
      <c r="C243" s="155">
        <v>27882</v>
      </c>
      <c r="D243">
        <v>820694</v>
      </c>
      <c r="E243" t="s">
        <v>565</v>
      </c>
      <c r="F243" t="s">
        <v>54</v>
      </c>
      <c r="G243" s="155">
        <v>45918</v>
      </c>
      <c r="H243">
        <v>1</v>
      </c>
    </row>
    <row r="244" spans="1:8" x14ac:dyDescent="0.25">
      <c r="A244">
        <v>20911749658800</v>
      </c>
      <c r="B244" t="s">
        <v>19375</v>
      </c>
      <c r="C244" s="155">
        <v>29945</v>
      </c>
      <c r="D244">
        <v>820694</v>
      </c>
      <c r="E244" t="s">
        <v>565</v>
      </c>
      <c r="F244" t="s">
        <v>54</v>
      </c>
      <c r="G244" s="155">
        <v>45918</v>
      </c>
      <c r="H244">
        <v>1</v>
      </c>
    </row>
    <row r="245" spans="1:8" x14ac:dyDescent="0.25">
      <c r="A245">
        <v>20911749937340</v>
      </c>
      <c r="B245" t="s">
        <v>12099</v>
      </c>
      <c r="C245" s="155">
        <v>32011</v>
      </c>
      <c r="D245">
        <v>822695</v>
      </c>
      <c r="E245" t="s">
        <v>506</v>
      </c>
      <c r="F245" t="s">
        <v>254</v>
      </c>
      <c r="G245" s="155">
        <v>45918</v>
      </c>
      <c r="H245">
        <v>1</v>
      </c>
    </row>
    <row r="246" spans="1:8" x14ac:dyDescent="0.25">
      <c r="A246">
        <v>20911749999513</v>
      </c>
      <c r="B246" t="s">
        <v>19400</v>
      </c>
      <c r="C246" s="155">
        <v>32895</v>
      </c>
      <c r="D246">
        <v>822695</v>
      </c>
      <c r="E246" t="s">
        <v>506</v>
      </c>
      <c r="F246" t="s">
        <v>254</v>
      </c>
      <c r="G246" s="155">
        <v>45918</v>
      </c>
      <c r="H246">
        <v>1</v>
      </c>
    </row>
    <row r="247" spans="1:8" x14ac:dyDescent="0.25">
      <c r="A247">
        <v>20911750084840</v>
      </c>
      <c r="B247" t="s">
        <v>19345</v>
      </c>
      <c r="C247" s="155">
        <v>32851</v>
      </c>
      <c r="D247">
        <v>822695</v>
      </c>
      <c r="E247" t="s">
        <v>506</v>
      </c>
      <c r="F247" t="s">
        <v>254</v>
      </c>
      <c r="G247" s="155">
        <v>45918</v>
      </c>
      <c r="H247">
        <v>1</v>
      </c>
    </row>
    <row r="248" spans="1:8" x14ac:dyDescent="0.25">
      <c r="A248">
        <v>20911750154641</v>
      </c>
      <c r="B248" t="s">
        <v>7448</v>
      </c>
      <c r="C248" s="155">
        <v>29358</v>
      </c>
      <c r="D248">
        <v>822695</v>
      </c>
      <c r="E248" t="s">
        <v>506</v>
      </c>
      <c r="F248" t="s">
        <v>254</v>
      </c>
      <c r="G248" s="155">
        <v>45916</v>
      </c>
      <c r="H248">
        <v>1</v>
      </c>
    </row>
    <row r="249" spans="1:8" x14ac:dyDescent="0.25">
      <c r="A249">
        <v>20911750192625</v>
      </c>
      <c r="B249" t="s">
        <v>19351</v>
      </c>
      <c r="C249" s="155">
        <v>36704</v>
      </c>
      <c r="D249">
        <v>822696</v>
      </c>
      <c r="E249" t="s">
        <v>506</v>
      </c>
      <c r="F249" t="s">
        <v>254</v>
      </c>
      <c r="G249" s="155">
        <v>45918</v>
      </c>
      <c r="H249">
        <v>1</v>
      </c>
    </row>
    <row r="250" spans="1:8" x14ac:dyDescent="0.25">
      <c r="A250">
        <v>20911750198975</v>
      </c>
      <c r="B250" t="s">
        <v>19352</v>
      </c>
      <c r="C250" s="155">
        <v>29783</v>
      </c>
      <c r="D250">
        <v>822695</v>
      </c>
      <c r="E250" t="s">
        <v>506</v>
      </c>
      <c r="F250" t="s">
        <v>254</v>
      </c>
      <c r="G250" s="155">
        <v>45918</v>
      </c>
      <c r="H250">
        <v>1</v>
      </c>
    </row>
    <row r="251" spans="1:8" x14ac:dyDescent="0.25">
      <c r="A251">
        <v>20911750245779</v>
      </c>
      <c r="B251" t="s">
        <v>19344</v>
      </c>
      <c r="C251" s="155">
        <v>33978</v>
      </c>
      <c r="D251">
        <v>822695</v>
      </c>
      <c r="E251" t="s">
        <v>506</v>
      </c>
      <c r="F251" t="s">
        <v>254</v>
      </c>
      <c r="G251" s="155">
        <v>45918</v>
      </c>
      <c r="H251">
        <v>1</v>
      </c>
    </row>
    <row r="252" spans="1:8" x14ac:dyDescent="0.25">
      <c r="A252">
        <v>20911750536626</v>
      </c>
      <c r="B252" t="s">
        <v>17067</v>
      </c>
      <c r="C252" s="155">
        <v>37136</v>
      </c>
      <c r="D252">
        <v>822696</v>
      </c>
      <c r="E252" t="s">
        <v>506</v>
      </c>
      <c r="F252" t="s">
        <v>254</v>
      </c>
      <c r="G252" s="155">
        <v>45919</v>
      </c>
      <c r="H252">
        <v>1</v>
      </c>
    </row>
    <row r="253" spans="1:8" x14ac:dyDescent="0.25">
      <c r="A253">
        <v>20911750619388</v>
      </c>
      <c r="B253" t="s">
        <v>19427</v>
      </c>
      <c r="C253" s="155">
        <v>30251</v>
      </c>
      <c r="D253">
        <v>820694</v>
      </c>
      <c r="E253" t="s">
        <v>565</v>
      </c>
      <c r="F253" t="s">
        <v>54</v>
      </c>
      <c r="G253" s="155">
        <v>45919</v>
      </c>
      <c r="H253">
        <v>1</v>
      </c>
    </row>
    <row r="254" spans="1:8" x14ac:dyDescent="0.25">
      <c r="A254">
        <v>20911750648237</v>
      </c>
      <c r="B254" t="s">
        <v>19429</v>
      </c>
      <c r="C254" s="155">
        <v>30663</v>
      </c>
      <c r="D254">
        <v>820694</v>
      </c>
      <c r="E254" t="s">
        <v>565</v>
      </c>
      <c r="F254" t="s">
        <v>54</v>
      </c>
      <c r="G254" s="155">
        <v>45919</v>
      </c>
      <c r="H254">
        <v>1</v>
      </c>
    </row>
    <row r="255" spans="1:8" x14ac:dyDescent="0.25">
      <c r="A255">
        <v>20911750684892</v>
      </c>
      <c r="B255" t="s">
        <v>19431</v>
      </c>
      <c r="C255" s="155">
        <v>30510</v>
      </c>
      <c r="D255">
        <v>820694</v>
      </c>
      <c r="E255" t="s">
        <v>565</v>
      </c>
      <c r="F255" t="s">
        <v>54</v>
      </c>
      <c r="G255" s="155">
        <v>45919</v>
      </c>
      <c r="H255">
        <v>1</v>
      </c>
    </row>
    <row r="256" spans="1:8" x14ac:dyDescent="0.25">
      <c r="A256">
        <v>20911750744464</v>
      </c>
      <c r="B256" t="s">
        <v>12704</v>
      </c>
      <c r="C256" s="155">
        <v>33716</v>
      </c>
      <c r="D256">
        <v>822695</v>
      </c>
      <c r="E256" t="s">
        <v>971</v>
      </c>
      <c r="F256" t="s">
        <v>36</v>
      </c>
      <c r="G256" s="155">
        <v>45919</v>
      </c>
      <c r="H256">
        <v>1</v>
      </c>
    </row>
    <row r="257" spans="1:8" x14ac:dyDescent="0.25">
      <c r="A257">
        <v>20911750886419</v>
      </c>
      <c r="B257" t="s">
        <v>19586</v>
      </c>
      <c r="C257" s="155">
        <v>34871</v>
      </c>
      <c r="D257">
        <v>822695</v>
      </c>
      <c r="E257" t="s">
        <v>11534</v>
      </c>
      <c r="F257" t="s">
        <v>36</v>
      </c>
      <c r="G257" s="155">
        <v>45919</v>
      </c>
      <c r="H257">
        <v>1</v>
      </c>
    </row>
    <row r="258" spans="1:8" x14ac:dyDescent="0.25">
      <c r="A258">
        <v>20911750935047</v>
      </c>
      <c r="B258" t="s">
        <v>19445</v>
      </c>
      <c r="C258" s="155">
        <v>37733</v>
      </c>
      <c r="D258">
        <v>822696</v>
      </c>
      <c r="E258" t="s">
        <v>546</v>
      </c>
      <c r="F258" t="s">
        <v>36</v>
      </c>
      <c r="G258" s="155">
        <v>45919</v>
      </c>
      <c r="H258">
        <v>1</v>
      </c>
    </row>
    <row r="259" spans="1:8" x14ac:dyDescent="0.25">
      <c r="A259">
        <v>20911751279603</v>
      </c>
      <c r="B259" t="s">
        <v>19460</v>
      </c>
      <c r="C259" s="155">
        <v>28710</v>
      </c>
      <c r="D259">
        <v>822695</v>
      </c>
      <c r="E259" t="s">
        <v>592</v>
      </c>
      <c r="F259" t="s">
        <v>36</v>
      </c>
      <c r="G259" s="155">
        <v>45919</v>
      </c>
      <c r="H259">
        <v>1</v>
      </c>
    </row>
    <row r="260" spans="1:8" x14ac:dyDescent="0.25">
      <c r="A260">
        <v>20911751322800</v>
      </c>
      <c r="B260" t="s">
        <v>19461</v>
      </c>
      <c r="C260" s="155">
        <v>28834</v>
      </c>
      <c r="D260">
        <v>822695</v>
      </c>
      <c r="E260" t="s">
        <v>581</v>
      </c>
      <c r="F260" t="s">
        <v>36</v>
      </c>
      <c r="G260" s="155">
        <v>45919</v>
      </c>
      <c r="H260">
        <v>1</v>
      </c>
    </row>
    <row r="261" spans="1:8" x14ac:dyDescent="0.25">
      <c r="A261">
        <v>20911751336895</v>
      </c>
      <c r="B261" t="s">
        <v>13069</v>
      </c>
      <c r="C261" s="155">
        <v>31166</v>
      </c>
      <c r="D261">
        <v>820694</v>
      </c>
      <c r="E261" t="s">
        <v>565</v>
      </c>
      <c r="F261" t="s">
        <v>54</v>
      </c>
      <c r="G261" s="155">
        <v>45919</v>
      </c>
      <c r="H261">
        <v>1</v>
      </c>
    </row>
    <row r="262" spans="1:8" x14ac:dyDescent="0.25">
      <c r="A262">
        <v>20911751349898</v>
      </c>
      <c r="B262" t="s">
        <v>11759</v>
      </c>
      <c r="C262" s="155">
        <v>35731</v>
      </c>
      <c r="D262">
        <v>822696</v>
      </c>
      <c r="E262" t="s">
        <v>506</v>
      </c>
      <c r="F262" t="s">
        <v>40</v>
      </c>
      <c r="G262" s="155">
        <v>45919</v>
      </c>
      <c r="H262">
        <v>1</v>
      </c>
    </row>
    <row r="263" spans="1:8" x14ac:dyDescent="0.25">
      <c r="A263">
        <v>20911751374758</v>
      </c>
      <c r="B263" t="s">
        <v>19464</v>
      </c>
      <c r="C263" s="155">
        <v>30188</v>
      </c>
      <c r="D263">
        <v>820694</v>
      </c>
      <c r="E263" t="s">
        <v>565</v>
      </c>
      <c r="F263" t="s">
        <v>54</v>
      </c>
      <c r="G263" s="155">
        <v>45919</v>
      </c>
      <c r="H263">
        <v>1</v>
      </c>
    </row>
    <row r="264" spans="1:8" x14ac:dyDescent="0.25">
      <c r="A264">
        <v>20911751401479</v>
      </c>
      <c r="B264" t="s">
        <v>19469</v>
      </c>
      <c r="C264" s="155">
        <v>28057</v>
      </c>
      <c r="D264">
        <v>820694</v>
      </c>
      <c r="E264" t="s">
        <v>565</v>
      </c>
      <c r="F264" t="s">
        <v>54</v>
      </c>
      <c r="G264" s="155">
        <v>45919</v>
      </c>
      <c r="H264">
        <v>1</v>
      </c>
    </row>
    <row r="265" spans="1:8" x14ac:dyDescent="0.25">
      <c r="A265">
        <v>20911751407566</v>
      </c>
      <c r="B265" t="s">
        <v>19470</v>
      </c>
      <c r="C265" s="155">
        <v>31229</v>
      </c>
      <c r="D265">
        <v>820694</v>
      </c>
      <c r="E265" t="s">
        <v>565</v>
      </c>
      <c r="F265" t="s">
        <v>54</v>
      </c>
      <c r="G265" s="155">
        <v>45919</v>
      </c>
      <c r="H265">
        <v>1</v>
      </c>
    </row>
    <row r="266" spans="1:8" x14ac:dyDescent="0.25">
      <c r="A266">
        <v>20911751757737</v>
      </c>
      <c r="B266" t="s">
        <v>19587</v>
      </c>
      <c r="C266" s="155">
        <v>34858</v>
      </c>
      <c r="D266">
        <v>822695</v>
      </c>
      <c r="E266" t="s">
        <v>506</v>
      </c>
      <c r="F266" t="s">
        <v>44</v>
      </c>
      <c r="G266" s="155">
        <v>45905</v>
      </c>
      <c r="H266">
        <v>1</v>
      </c>
    </row>
    <row r="267" spans="1:8" x14ac:dyDescent="0.25">
      <c r="A267">
        <v>20911751792129</v>
      </c>
      <c r="B267" t="s">
        <v>1521</v>
      </c>
      <c r="C267" s="155">
        <v>28738</v>
      </c>
      <c r="D267">
        <v>822695</v>
      </c>
      <c r="E267" t="s">
        <v>506</v>
      </c>
      <c r="F267" t="s">
        <v>418</v>
      </c>
      <c r="G267" s="155">
        <v>45919</v>
      </c>
      <c r="H267">
        <v>1</v>
      </c>
    </row>
    <row r="268" spans="1:8" x14ac:dyDescent="0.25">
      <c r="A268">
        <v>20911751856101</v>
      </c>
      <c r="B268" t="s">
        <v>19482</v>
      </c>
      <c r="C268" s="155">
        <v>28044</v>
      </c>
      <c r="D268">
        <v>822695</v>
      </c>
      <c r="E268" t="s">
        <v>2087</v>
      </c>
      <c r="F268" t="s">
        <v>24</v>
      </c>
      <c r="G268" s="155">
        <v>45912</v>
      </c>
      <c r="H268">
        <v>1</v>
      </c>
    </row>
    <row r="269" spans="1:8" x14ac:dyDescent="0.25">
      <c r="A269">
        <v>20911751864752</v>
      </c>
      <c r="B269" t="s">
        <v>19334</v>
      </c>
      <c r="C269" s="155">
        <v>28629</v>
      </c>
      <c r="D269">
        <v>822695</v>
      </c>
      <c r="E269" t="s">
        <v>506</v>
      </c>
      <c r="F269" t="s">
        <v>44</v>
      </c>
      <c r="G269" s="155">
        <v>45905</v>
      </c>
      <c r="H269">
        <v>1</v>
      </c>
    </row>
    <row r="270" spans="1:8" x14ac:dyDescent="0.25">
      <c r="A270">
        <v>20911752150858</v>
      </c>
      <c r="B270" t="s">
        <v>19350</v>
      </c>
      <c r="C270" s="155">
        <v>38194</v>
      </c>
      <c r="D270">
        <v>822696</v>
      </c>
      <c r="E270" t="s">
        <v>506</v>
      </c>
      <c r="F270" t="s">
        <v>44</v>
      </c>
      <c r="G270" s="155">
        <v>45919</v>
      </c>
      <c r="H270">
        <v>1</v>
      </c>
    </row>
    <row r="271" spans="1:8" x14ac:dyDescent="0.25">
      <c r="A271">
        <v>20911752155235</v>
      </c>
      <c r="B271" t="s">
        <v>19332</v>
      </c>
      <c r="C271" s="155">
        <v>31092</v>
      </c>
      <c r="D271">
        <v>822695</v>
      </c>
      <c r="E271" t="s">
        <v>506</v>
      </c>
      <c r="F271" t="s">
        <v>44</v>
      </c>
      <c r="G271" s="155">
        <v>45916</v>
      </c>
      <c r="H271">
        <v>1</v>
      </c>
    </row>
    <row r="272" spans="1:8" x14ac:dyDescent="0.25">
      <c r="A272">
        <v>20911752191772</v>
      </c>
      <c r="B272" t="s">
        <v>19510</v>
      </c>
      <c r="C272" s="155">
        <v>28997</v>
      </c>
      <c r="D272">
        <v>822695</v>
      </c>
      <c r="E272" t="s">
        <v>506</v>
      </c>
      <c r="F272" t="s">
        <v>44</v>
      </c>
      <c r="G272" s="155">
        <v>45910</v>
      </c>
      <c r="H272">
        <v>1</v>
      </c>
    </row>
    <row r="273" spans="1:8" x14ac:dyDescent="0.25">
      <c r="A273">
        <v>20911752196005</v>
      </c>
      <c r="B273" t="s">
        <v>19512</v>
      </c>
      <c r="C273" s="155">
        <v>38268</v>
      </c>
      <c r="D273">
        <v>822696</v>
      </c>
      <c r="E273" t="s">
        <v>506</v>
      </c>
      <c r="F273" t="s">
        <v>44</v>
      </c>
      <c r="G273" s="155">
        <v>45919</v>
      </c>
      <c r="H273">
        <v>1</v>
      </c>
    </row>
    <row r="274" spans="1:8" x14ac:dyDescent="0.25">
      <c r="A274">
        <v>20911752572745</v>
      </c>
      <c r="B274" t="s">
        <v>19498</v>
      </c>
      <c r="C274" s="155">
        <v>28172</v>
      </c>
      <c r="D274">
        <v>822695</v>
      </c>
      <c r="E274" t="s">
        <v>506</v>
      </c>
      <c r="F274" t="s">
        <v>40</v>
      </c>
      <c r="G274" s="155">
        <v>45922</v>
      </c>
      <c r="H274">
        <v>1</v>
      </c>
    </row>
    <row r="275" spans="1:8" x14ac:dyDescent="0.25">
      <c r="A275">
        <v>20911752946647</v>
      </c>
      <c r="B275" t="s">
        <v>19527</v>
      </c>
      <c r="C275" s="155">
        <v>28835</v>
      </c>
      <c r="D275">
        <v>820694</v>
      </c>
      <c r="E275" t="s">
        <v>565</v>
      </c>
      <c r="F275" t="s">
        <v>54</v>
      </c>
      <c r="G275" s="155">
        <v>45922</v>
      </c>
      <c r="H275">
        <v>1</v>
      </c>
    </row>
    <row r="276" spans="1:8" x14ac:dyDescent="0.25">
      <c r="A276">
        <v>20911753041121</v>
      </c>
      <c r="B276" t="s">
        <v>19528</v>
      </c>
      <c r="C276" s="155">
        <v>29401</v>
      </c>
      <c r="D276">
        <v>820694</v>
      </c>
      <c r="E276" t="s">
        <v>565</v>
      </c>
      <c r="F276" t="s">
        <v>54</v>
      </c>
      <c r="G276" s="155">
        <v>45922</v>
      </c>
      <c r="H276">
        <v>1</v>
      </c>
    </row>
    <row r="277" spans="1:8" x14ac:dyDescent="0.25">
      <c r="A277">
        <v>20911753229159</v>
      </c>
      <c r="B277" t="s">
        <v>19538</v>
      </c>
      <c r="C277" s="155">
        <v>31565</v>
      </c>
      <c r="D277">
        <v>820694</v>
      </c>
      <c r="E277" t="s">
        <v>565</v>
      </c>
      <c r="F277" t="s">
        <v>54</v>
      </c>
      <c r="G277" s="155">
        <v>45922</v>
      </c>
      <c r="H277">
        <v>1</v>
      </c>
    </row>
    <row r="278" spans="1:8" x14ac:dyDescent="0.25">
      <c r="A278">
        <v>20911753255905</v>
      </c>
      <c r="B278" t="s">
        <v>19539</v>
      </c>
      <c r="C278" s="155">
        <v>27819</v>
      </c>
      <c r="D278">
        <v>820694</v>
      </c>
      <c r="E278" t="s">
        <v>565</v>
      </c>
      <c r="F278" t="s">
        <v>54</v>
      </c>
      <c r="G278" s="155">
        <v>45922</v>
      </c>
      <c r="H278">
        <v>1</v>
      </c>
    </row>
    <row r="279" spans="1:8" x14ac:dyDescent="0.25">
      <c r="A279">
        <v>20911753274756</v>
      </c>
      <c r="B279" t="s">
        <v>19541</v>
      </c>
      <c r="C279" s="155">
        <v>31084</v>
      </c>
      <c r="D279">
        <v>820694</v>
      </c>
      <c r="E279" t="s">
        <v>565</v>
      </c>
      <c r="F279" t="s">
        <v>54</v>
      </c>
      <c r="G279" s="155">
        <v>45915</v>
      </c>
      <c r="H279">
        <v>1</v>
      </c>
    </row>
    <row r="280" spans="1:8" x14ac:dyDescent="0.25">
      <c r="A280">
        <v>20911753293039</v>
      </c>
      <c r="B280" t="s">
        <v>19477</v>
      </c>
      <c r="C280" s="155">
        <v>30665</v>
      </c>
      <c r="D280">
        <v>822695</v>
      </c>
      <c r="E280" t="s">
        <v>506</v>
      </c>
      <c r="F280" t="s">
        <v>44</v>
      </c>
      <c r="G280" s="155">
        <v>45922</v>
      </c>
      <c r="H280">
        <v>1</v>
      </c>
    </row>
    <row r="281" spans="1:8" x14ac:dyDescent="0.25">
      <c r="A281">
        <v>20911753303486</v>
      </c>
      <c r="B281" t="s">
        <v>19542</v>
      </c>
      <c r="C281" s="155">
        <v>30098</v>
      </c>
      <c r="D281">
        <v>820694</v>
      </c>
      <c r="E281" t="s">
        <v>565</v>
      </c>
      <c r="F281" t="s">
        <v>54</v>
      </c>
      <c r="G281" s="155">
        <v>45922</v>
      </c>
      <c r="H281">
        <v>1</v>
      </c>
    </row>
    <row r="282" spans="1:8" x14ac:dyDescent="0.25">
      <c r="A282">
        <v>20911753470870</v>
      </c>
      <c r="B282" t="s">
        <v>19556</v>
      </c>
      <c r="C282" s="155">
        <v>27833</v>
      </c>
      <c r="D282">
        <v>820694</v>
      </c>
      <c r="E282" t="s">
        <v>565</v>
      </c>
      <c r="F282" t="s">
        <v>54</v>
      </c>
      <c r="G282" s="155">
        <v>45922</v>
      </c>
      <c r="H282">
        <v>1</v>
      </c>
    </row>
    <row r="283" spans="1:8" x14ac:dyDescent="0.25">
      <c r="A283">
        <v>20911753537805</v>
      </c>
      <c r="B283" t="s">
        <v>19567</v>
      </c>
      <c r="C283" s="155">
        <v>30588</v>
      </c>
      <c r="D283">
        <v>820694</v>
      </c>
      <c r="E283" t="s">
        <v>565</v>
      </c>
      <c r="F283" t="s">
        <v>54</v>
      </c>
      <c r="G283" s="155">
        <v>45922</v>
      </c>
      <c r="H283">
        <v>1</v>
      </c>
    </row>
    <row r="284" spans="1:8" x14ac:dyDescent="0.25">
      <c r="A284">
        <v>20911753541846</v>
      </c>
      <c r="B284" t="s">
        <v>19566</v>
      </c>
      <c r="C284" s="155">
        <v>30907</v>
      </c>
      <c r="D284">
        <v>820694</v>
      </c>
      <c r="E284" t="s">
        <v>565</v>
      </c>
      <c r="F284" t="s">
        <v>54</v>
      </c>
      <c r="G284" s="155">
        <v>45922</v>
      </c>
      <c r="H284">
        <v>1</v>
      </c>
    </row>
    <row r="285" spans="1:8" x14ac:dyDescent="0.25">
      <c r="A285">
        <v>20911753581461</v>
      </c>
      <c r="B285" t="s">
        <v>19349</v>
      </c>
      <c r="C285" s="155">
        <v>30300</v>
      </c>
      <c r="D285">
        <v>822695</v>
      </c>
      <c r="E285" t="s">
        <v>506</v>
      </c>
      <c r="F285" t="s">
        <v>254</v>
      </c>
      <c r="G285" s="155">
        <v>45919</v>
      </c>
      <c r="H285">
        <v>1</v>
      </c>
    </row>
    <row r="286" spans="1:8" x14ac:dyDescent="0.25">
      <c r="A286">
        <v>20911753698827</v>
      </c>
      <c r="B286" t="s">
        <v>19570</v>
      </c>
      <c r="C286" s="155">
        <v>28491</v>
      </c>
      <c r="D286">
        <v>822695</v>
      </c>
      <c r="E286" t="s">
        <v>551</v>
      </c>
      <c r="F286" t="s">
        <v>24</v>
      </c>
      <c r="G286" s="155">
        <v>45922</v>
      </c>
      <c r="H286">
        <v>1</v>
      </c>
    </row>
    <row r="287" spans="1:8" x14ac:dyDescent="0.25">
      <c r="A287">
        <v>20911754135165</v>
      </c>
      <c r="B287" t="s">
        <v>692</v>
      </c>
      <c r="C287" s="155">
        <v>32132</v>
      </c>
      <c r="D287">
        <v>822695</v>
      </c>
      <c r="E287" t="s">
        <v>506</v>
      </c>
      <c r="F287" t="s">
        <v>254</v>
      </c>
      <c r="G287" s="155">
        <v>45922</v>
      </c>
      <c r="H287">
        <v>1</v>
      </c>
    </row>
    <row r="288" spans="1:8" x14ac:dyDescent="0.25">
      <c r="A288">
        <v>20911754325420</v>
      </c>
      <c r="B288" t="s">
        <v>19578</v>
      </c>
      <c r="C288" s="155">
        <v>30011</v>
      </c>
      <c r="D288">
        <v>820694</v>
      </c>
      <c r="E288" t="s">
        <v>565</v>
      </c>
      <c r="F288" t="s">
        <v>54</v>
      </c>
      <c r="G288" s="155">
        <v>45923</v>
      </c>
      <c r="H288">
        <v>1</v>
      </c>
    </row>
    <row r="289" spans="1:8" x14ac:dyDescent="0.25">
      <c r="A289">
        <v>20911754362647</v>
      </c>
      <c r="B289" t="s">
        <v>19582</v>
      </c>
      <c r="C289" s="155">
        <v>28926</v>
      </c>
      <c r="D289">
        <v>820694</v>
      </c>
      <c r="E289" t="s">
        <v>565</v>
      </c>
      <c r="F289" t="s">
        <v>54</v>
      </c>
      <c r="G289" s="155">
        <v>45923</v>
      </c>
      <c r="H289">
        <v>1</v>
      </c>
    </row>
    <row r="290" spans="1:8" x14ac:dyDescent="0.25">
      <c r="A290">
        <v>20911754384378</v>
      </c>
      <c r="B290" t="s">
        <v>19583</v>
      </c>
      <c r="C290" s="155">
        <v>28831</v>
      </c>
      <c r="D290">
        <v>820694</v>
      </c>
      <c r="E290" t="s">
        <v>565</v>
      </c>
      <c r="F290" t="s">
        <v>54</v>
      </c>
      <c r="G290" s="155">
        <v>45923</v>
      </c>
      <c r="H290">
        <v>1</v>
      </c>
    </row>
    <row r="291" spans="1:8" x14ac:dyDescent="0.25">
      <c r="A291">
        <v>20911754425752</v>
      </c>
      <c r="B291" t="s">
        <v>20127</v>
      </c>
      <c r="C291" s="155">
        <v>28059</v>
      </c>
      <c r="D291">
        <v>820694</v>
      </c>
      <c r="E291" t="s">
        <v>565</v>
      </c>
      <c r="F291" t="s">
        <v>54</v>
      </c>
      <c r="G291" s="155">
        <v>45923</v>
      </c>
      <c r="H291">
        <v>1</v>
      </c>
    </row>
    <row r="292" spans="1:8" x14ac:dyDescent="0.25">
      <c r="A292">
        <v>20911754464778</v>
      </c>
      <c r="B292" t="s">
        <v>20230</v>
      </c>
      <c r="C292" s="155">
        <v>30253</v>
      </c>
      <c r="D292">
        <v>820694</v>
      </c>
      <c r="E292" t="s">
        <v>565</v>
      </c>
      <c r="F292" t="s">
        <v>54</v>
      </c>
      <c r="G292" s="155">
        <v>45923</v>
      </c>
      <c r="H292">
        <v>1</v>
      </c>
    </row>
    <row r="293" spans="1:8" x14ac:dyDescent="0.25">
      <c r="A293">
        <v>20911754485266</v>
      </c>
      <c r="B293" t="s">
        <v>24098</v>
      </c>
      <c r="C293" s="155">
        <v>33808</v>
      </c>
      <c r="D293">
        <v>822695</v>
      </c>
      <c r="E293" t="s">
        <v>511</v>
      </c>
      <c r="F293" t="s">
        <v>507</v>
      </c>
      <c r="G293" s="155">
        <v>45923</v>
      </c>
      <c r="H293">
        <v>1</v>
      </c>
    </row>
    <row r="294" spans="1:8" x14ac:dyDescent="0.25">
      <c r="A294">
        <v>20911754551217</v>
      </c>
      <c r="B294" t="s">
        <v>19361</v>
      </c>
      <c r="C294" s="155">
        <v>35933</v>
      </c>
      <c r="D294">
        <v>822696</v>
      </c>
      <c r="E294" t="s">
        <v>506</v>
      </c>
      <c r="F294" t="s">
        <v>40</v>
      </c>
      <c r="G294" s="155">
        <v>45918</v>
      </c>
      <c r="H294">
        <v>1</v>
      </c>
    </row>
    <row r="295" spans="1:8" x14ac:dyDescent="0.25">
      <c r="A295">
        <v>20911754634161</v>
      </c>
      <c r="B295" t="s">
        <v>20050</v>
      </c>
      <c r="C295" s="155">
        <v>29029</v>
      </c>
      <c r="D295">
        <v>820694</v>
      </c>
      <c r="E295" t="s">
        <v>565</v>
      </c>
      <c r="F295" t="s">
        <v>54</v>
      </c>
      <c r="G295" s="155">
        <v>45923</v>
      </c>
      <c r="H295">
        <v>1</v>
      </c>
    </row>
    <row r="296" spans="1:8" x14ac:dyDescent="0.25">
      <c r="A296">
        <v>20911754678454</v>
      </c>
      <c r="B296" t="s">
        <v>20126</v>
      </c>
      <c r="C296" s="155">
        <v>30139</v>
      </c>
      <c r="D296">
        <v>820694</v>
      </c>
      <c r="E296" t="s">
        <v>565</v>
      </c>
      <c r="F296" t="s">
        <v>54</v>
      </c>
      <c r="G296" s="155">
        <v>45923</v>
      </c>
      <c r="H296">
        <v>1</v>
      </c>
    </row>
    <row r="297" spans="1:8" x14ac:dyDescent="0.25">
      <c r="A297">
        <v>20911754697217</v>
      </c>
      <c r="B297" t="s">
        <v>20135</v>
      </c>
      <c r="C297" s="155">
        <v>27898</v>
      </c>
      <c r="D297">
        <v>820694</v>
      </c>
      <c r="E297" t="s">
        <v>565</v>
      </c>
      <c r="F297" t="s">
        <v>54</v>
      </c>
      <c r="G297" s="155">
        <v>45923</v>
      </c>
      <c r="H297">
        <v>1</v>
      </c>
    </row>
    <row r="298" spans="1:8" x14ac:dyDescent="0.25">
      <c r="A298">
        <v>20911754717960</v>
      </c>
      <c r="B298" t="s">
        <v>20150</v>
      </c>
      <c r="C298" s="155">
        <v>29407</v>
      </c>
      <c r="D298">
        <v>820694</v>
      </c>
      <c r="E298" t="s">
        <v>565</v>
      </c>
      <c r="F298" t="s">
        <v>54</v>
      </c>
      <c r="G298" s="155">
        <v>45923</v>
      </c>
      <c r="H298">
        <v>1</v>
      </c>
    </row>
    <row r="299" spans="1:8" x14ac:dyDescent="0.25">
      <c r="A299">
        <v>20911754762204</v>
      </c>
      <c r="B299" t="s">
        <v>20170</v>
      </c>
      <c r="C299" s="155">
        <v>27810</v>
      </c>
      <c r="D299">
        <v>820694</v>
      </c>
      <c r="E299" t="s">
        <v>565</v>
      </c>
      <c r="F299" t="s">
        <v>54</v>
      </c>
      <c r="G299" s="155">
        <v>45923</v>
      </c>
      <c r="H299">
        <v>1</v>
      </c>
    </row>
    <row r="300" spans="1:8" x14ac:dyDescent="0.25">
      <c r="A300">
        <v>20911754930905</v>
      </c>
      <c r="B300" t="s">
        <v>11609</v>
      </c>
      <c r="C300" s="155">
        <v>34185</v>
      </c>
      <c r="D300">
        <v>822695</v>
      </c>
      <c r="E300" t="s">
        <v>511</v>
      </c>
      <c r="F300" t="s">
        <v>507</v>
      </c>
      <c r="G300" s="155">
        <v>45923</v>
      </c>
      <c r="H300">
        <v>1</v>
      </c>
    </row>
    <row r="301" spans="1:8" x14ac:dyDescent="0.25">
      <c r="A301">
        <v>20911755008583</v>
      </c>
      <c r="B301" t="s">
        <v>13004</v>
      </c>
      <c r="C301" s="155">
        <v>29271</v>
      </c>
      <c r="D301">
        <v>820694</v>
      </c>
      <c r="E301" t="s">
        <v>565</v>
      </c>
      <c r="F301" t="s">
        <v>54</v>
      </c>
      <c r="G301" s="155">
        <v>45923</v>
      </c>
      <c r="H301">
        <v>1</v>
      </c>
    </row>
    <row r="302" spans="1:8" x14ac:dyDescent="0.25">
      <c r="A302">
        <v>20911755298284</v>
      </c>
      <c r="B302" t="s">
        <v>24099</v>
      </c>
      <c r="C302" s="155">
        <v>29915</v>
      </c>
      <c r="D302">
        <v>822695</v>
      </c>
      <c r="E302" t="s">
        <v>506</v>
      </c>
      <c r="F302" t="s">
        <v>40</v>
      </c>
      <c r="G302" s="155">
        <v>45919</v>
      </c>
      <c r="H302">
        <v>1</v>
      </c>
    </row>
    <row r="303" spans="1:8" x14ac:dyDescent="0.25">
      <c r="A303">
        <v>20911755392005</v>
      </c>
      <c r="B303" t="s">
        <v>24100</v>
      </c>
      <c r="C303" s="155">
        <v>34438</v>
      </c>
      <c r="D303">
        <v>822695</v>
      </c>
      <c r="E303" t="s">
        <v>515</v>
      </c>
      <c r="F303" t="s">
        <v>507</v>
      </c>
      <c r="G303" s="155">
        <v>45923</v>
      </c>
      <c r="H303">
        <v>1</v>
      </c>
    </row>
    <row r="304" spans="1:8" x14ac:dyDescent="0.25">
      <c r="A304">
        <v>20911755532640</v>
      </c>
      <c r="B304" t="s">
        <v>14433</v>
      </c>
      <c r="C304" s="155">
        <v>31772</v>
      </c>
      <c r="D304">
        <v>822695</v>
      </c>
      <c r="E304" t="s">
        <v>506</v>
      </c>
      <c r="F304" t="s">
        <v>44</v>
      </c>
      <c r="G304" s="155">
        <v>45923</v>
      </c>
      <c r="H304">
        <v>1</v>
      </c>
    </row>
    <row r="305" spans="1:8" x14ac:dyDescent="0.25">
      <c r="A305">
        <v>20911755746535</v>
      </c>
      <c r="B305" t="s">
        <v>12154</v>
      </c>
      <c r="C305" s="155">
        <v>36364</v>
      </c>
      <c r="D305">
        <v>822696</v>
      </c>
      <c r="E305" t="s">
        <v>506</v>
      </c>
      <c r="F305" t="s">
        <v>44</v>
      </c>
      <c r="G305" s="155">
        <v>45923</v>
      </c>
      <c r="H305">
        <v>1</v>
      </c>
    </row>
    <row r="306" spans="1:8" x14ac:dyDescent="0.25">
      <c r="A306">
        <v>20911755765363</v>
      </c>
      <c r="B306" t="s">
        <v>1677</v>
      </c>
      <c r="C306" s="155">
        <v>32748</v>
      </c>
      <c r="D306">
        <v>822695</v>
      </c>
      <c r="E306" t="s">
        <v>506</v>
      </c>
      <c r="F306" t="s">
        <v>44</v>
      </c>
      <c r="G306" s="155">
        <v>45918</v>
      </c>
      <c r="H306">
        <v>1</v>
      </c>
    </row>
    <row r="307" spans="1:8" x14ac:dyDescent="0.25">
      <c r="A307">
        <v>20911755770221</v>
      </c>
      <c r="B307" t="s">
        <v>16879</v>
      </c>
      <c r="C307" s="155">
        <v>38872</v>
      </c>
      <c r="D307">
        <v>822696</v>
      </c>
      <c r="E307" t="s">
        <v>506</v>
      </c>
      <c r="F307" t="s">
        <v>44</v>
      </c>
      <c r="G307" s="155">
        <v>45922</v>
      </c>
      <c r="H307">
        <v>1</v>
      </c>
    </row>
    <row r="308" spans="1:8" x14ac:dyDescent="0.25">
      <c r="A308">
        <v>20911755786211</v>
      </c>
      <c r="B308" t="s">
        <v>24101</v>
      </c>
      <c r="C308" s="155">
        <v>29984</v>
      </c>
      <c r="D308">
        <v>822695</v>
      </c>
      <c r="E308" t="s">
        <v>506</v>
      </c>
      <c r="F308" t="s">
        <v>418</v>
      </c>
      <c r="G308" s="155">
        <v>45923</v>
      </c>
      <c r="H308">
        <v>1</v>
      </c>
    </row>
    <row r="309" spans="1:8" x14ac:dyDescent="0.25">
      <c r="A309">
        <v>20911755808424</v>
      </c>
      <c r="B309" t="s">
        <v>16745</v>
      </c>
      <c r="C309" s="155">
        <v>33437</v>
      </c>
      <c r="D309">
        <v>822695</v>
      </c>
      <c r="E309" t="s">
        <v>535</v>
      </c>
      <c r="F309" t="s">
        <v>85</v>
      </c>
      <c r="G309" s="155">
        <v>45923</v>
      </c>
      <c r="H309">
        <v>1</v>
      </c>
    </row>
    <row r="310" spans="1:8" x14ac:dyDescent="0.25">
      <c r="A310">
        <v>20911755813117</v>
      </c>
      <c r="B310" t="s">
        <v>24102</v>
      </c>
      <c r="C310" s="155">
        <v>32336</v>
      </c>
      <c r="D310">
        <v>822695</v>
      </c>
      <c r="E310" t="s">
        <v>535</v>
      </c>
      <c r="F310" t="s">
        <v>85</v>
      </c>
      <c r="G310" s="155">
        <v>45923</v>
      </c>
      <c r="H310">
        <v>1</v>
      </c>
    </row>
    <row r="311" spans="1:8" x14ac:dyDescent="0.25">
      <c r="A311">
        <v>20911755820466</v>
      </c>
      <c r="B311" t="s">
        <v>24103</v>
      </c>
      <c r="C311" s="155">
        <v>37278</v>
      </c>
      <c r="D311">
        <v>822696</v>
      </c>
      <c r="E311" t="s">
        <v>535</v>
      </c>
      <c r="F311" t="s">
        <v>85</v>
      </c>
      <c r="G311" s="155">
        <v>45923</v>
      </c>
      <c r="H311">
        <v>1</v>
      </c>
    </row>
    <row r="312" spans="1:8" x14ac:dyDescent="0.25">
      <c r="A312">
        <v>20911755829315</v>
      </c>
      <c r="B312" t="s">
        <v>791</v>
      </c>
      <c r="C312" s="155">
        <v>29818</v>
      </c>
      <c r="D312">
        <v>822695</v>
      </c>
      <c r="E312" t="s">
        <v>535</v>
      </c>
      <c r="F312" t="s">
        <v>85</v>
      </c>
      <c r="G312" s="155">
        <v>45922</v>
      </c>
      <c r="H312">
        <v>1</v>
      </c>
    </row>
    <row r="313" spans="1:8" x14ac:dyDescent="0.25">
      <c r="A313">
        <v>20911755830896</v>
      </c>
      <c r="B313" t="s">
        <v>741</v>
      </c>
      <c r="C313" s="155">
        <v>29430</v>
      </c>
      <c r="D313">
        <v>822695</v>
      </c>
      <c r="E313" t="s">
        <v>535</v>
      </c>
      <c r="F313" t="s">
        <v>85</v>
      </c>
      <c r="G313" s="155">
        <v>45923</v>
      </c>
      <c r="H313">
        <v>1</v>
      </c>
    </row>
    <row r="314" spans="1:8" x14ac:dyDescent="0.25">
      <c r="A314">
        <v>20911755852050</v>
      </c>
      <c r="B314" t="s">
        <v>19367</v>
      </c>
      <c r="C314" s="155">
        <v>32645</v>
      </c>
      <c r="D314">
        <v>822695</v>
      </c>
      <c r="E314" t="s">
        <v>506</v>
      </c>
      <c r="F314" t="s">
        <v>418</v>
      </c>
      <c r="G314" s="155">
        <v>45923</v>
      </c>
      <c r="H314">
        <v>1</v>
      </c>
    </row>
    <row r="315" spans="1:8" x14ac:dyDescent="0.25">
      <c r="A315">
        <v>20911756053509</v>
      </c>
      <c r="B315" t="s">
        <v>872</v>
      </c>
      <c r="C315" s="155">
        <v>36918</v>
      </c>
      <c r="D315">
        <v>820694</v>
      </c>
      <c r="E315" t="s">
        <v>565</v>
      </c>
      <c r="F315" t="s">
        <v>54</v>
      </c>
      <c r="G315" s="155">
        <v>45924</v>
      </c>
      <c r="H315">
        <v>1</v>
      </c>
    </row>
    <row r="316" spans="1:8" x14ac:dyDescent="0.25">
      <c r="A316">
        <v>20911756079291</v>
      </c>
      <c r="B316" t="s">
        <v>1346</v>
      </c>
      <c r="C316" s="155">
        <v>31869</v>
      </c>
      <c r="D316">
        <v>822695</v>
      </c>
      <c r="E316" t="s">
        <v>506</v>
      </c>
      <c r="F316" t="s">
        <v>40</v>
      </c>
      <c r="G316" s="155">
        <v>45924</v>
      </c>
      <c r="H316">
        <v>1</v>
      </c>
    </row>
    <row r="317" spans="1:8" x14ac:dyDescent="0.25">
      <c r="A317">
        <v>20911756382369</v>
      </c>
      <c r="B317" t="s">
        <v>11694</v>
      </c>
      <c r="C317" s="155">
        <v>30729</v>
      </c>
      <c r="D317">
        <v>820694</v>
      </c>
      <c r="E317" t="s">
        <v>565</v>
      </c>
      <c r="F317" t="s">
        <v>54</v>
      </c>
      <c r="G317" s="155">
        <v>45924</v>
      </c>
      <c r="H317">
        <v>1</v>
      </c>
    </row>
    <row r="318" spans="1:8" x14ac:dyDescent="0.25">
      <c r="A318">
        <v>20911756386176</v>
      </c>
      <c r="B318" t="s">
        <v>12148</v>
      </c>
      <c r="C318" s="155">
        <v>33178</v>
      </c>
      <c r="D318">
        <v>822695</v>
      </c>
      <c r="E318" t="s">
        <v>535</v>
      </c>
      <c r="F318" t="s">
        <v>85</v>
      </c>
      <c r="G318" s="155">
        <v>45911</v>
      </c>
      <c r="H318">
        <v>1</v>
      </c>
    </row>
    <row r="319" spans="1:8" x14ac:dyDescent="0.25">
      <c r="A319">
        <v>20911756410243</v>
      </c>
      <c r="B319" t="s">
        <v>12684</v>
      </c>
      <c r="C319" s="155">
        <v>33704</v>
      </c>
      <c r="D319">
        <v>820694</v>
      </c>
      <c r="E319" t="s">
        <v>24104</v>
      </c>
      <c r="F319" t="s">
        <v>54</v>
      </c>
      <c r="G319" s="155">
        <v>45924</v>
      </c>
      <c r="H319">
        <v>1</v>
      </c>
    </row>
    <row r="320" spans="1:8" x14ac:dyDescent="0.25">
      <c r="A320">
        <v>20911756424342</v>
      </c>
      <c r="B320" t="s">
        <v>11729</v>
      </c>
      <c r="C320" s="155">
        <v>33098</v>
      </c>
      <c r="D320">
        <v>820694</v>
      </c>
      <c r="E320" t="s">
        <v>565</v>
      </c>
      <c r="F320" t="s">
        <v>54</v>
      </c>
      <c r="G320" s="155">
        <v>45924</v>
      </c>
      <c r="H320">
        <v>1</v>
      </c>
    </row>
    <row r="321" spans="1:8" x14ac:dyDescent="0.25">
      <c r="A321">
        <v>20911756431153</v>
      </c>
      <c r="B321" t="s">
        <v>11757</v>
      </c>
      <c r="C321" s="155">
        <v>29950</v>
      </c>
      <c r="D321">
        <v>820694</v>
      </c>
      <c r="E321" t="s">
        <v>565</v>
      </c>
      <c r="F321" t="s">
        <v>54</v>
      </c>
      <c r="G321" s="155">
        <v>45924</v>
      </c>
      <c r="H321">
        <v>1</v>
      </c>
    </row>
    <row r="322" spans="1:8" x14ac:dyDescent="0.25">
      <c r="A322">
        <v>20911756450439</v>
      </c>
      <c r="B322" t="s">
        <v>11875</v>
      </c>
      <c r="C322" s="155">
        <v>29119</v>
      </c>
      <c r="D322">
        <v>820694</v>
      </c>
      <c r="E322" t="s">
        <v>565</v>
      </c>
      <c r="F322" t="s">
        <v>54</v>
      </c>
      <c r="G322" s="155">
        <v>45924</v>
      </c>
      <c r="H322">
        <v>1</v>
      </c>
    </row>
    <row r="323" spans="1:8" x14ac:dyDescent="0.25">
      <c r="A323">
        <v>20911756596091</v>
      </c>
      <c r="B323" t="s">
        <v>11936</v>
      </c>
      <c r="C323" s="155">
        <v>29734</v>
      </c>
      <c r="D323">
        <v>820694</v>
      </c>
      <c r="E323" t="s">
        <v>565</v>
      </c>
      <c r="F323" t="s">
        <v>54</v>
      </c>
      <c r="G323" s="155">
        <v>45924</v>
      </c>
      <c r="H323">
        <v>1</v>
      </c>
    </row>
    <row r="324" spans="1:8" x14ac:dyDescent="0.25">
      <c r="A324">
        <v>20911756613470</v>
      </c>
      <c r="B324" t="s">
        <v>11937</v>
      </c>
      <c r="C324" s="155">
        <v>29272</v>
      </c>
      <c r="D324">
        <v>820694</v>
      </c>
      <c r="E324" t="s">
        <v>565</v>
      </c>
      <c r="F324" t="s">
        <v>54</v>
      </c>
      <c r="G324" s="155">
        <v>45924</v>
      </c>
      <c r="H324">
        <v>1</v>
      </c>
    </row>
    <row r="325" spans="1:8" x14ac:dyDescent="0.25">
      <c r="A325">
        <v>20911756636396</v>
      </c>
      <c r="B325" t="s">
        <v>16880</v>
      </c>
      <c r="C325" s="155">
        <v>29013</v>
      </c>
      <c r="D325">
        <v>820694</v>
      </c>
      <c r="E325" t="s">
        <v>565</v>
      </c>
      <c r="F325" t="s">
        <v>54</v>
      </c>
      <c r="G325" s="155">
        <v>45924</v>
      </c>
      <c r="H325">
        <v>1</v>
      </c>
    </row>
    <row r="326" spans="1:8" x14ac:dyDescent="0.25">
      <c r="A326">
        <v>20911756647230</v>
      </c>
      <c r="B326" t="s">
        <v>1500</v>
      </c>
      <c r="C326" s="155">
        <v>32539</v>
      </c>
      <c r="D326">
        <v>822695</v>
      </c>
      <c r="E326" t="s">
        <v>506</v>
      </c>
      <c r="F326" t="s">
        <v>40</v>
      </c>
      <c r="G326" s="155">
        <v>45916</v>
      </c>
      <c r="H326">
        <v>1</v>
      </c>
    </row>
    <row r="327" spans="1:8" x14ac:dyDescent="0.25">
      <c r="A327">
        <v>20911756648258</v>
      </c>
      <c r="B327" t="s">
        <v>19379</v>
      </c>
      <c r="C327" s="155">
        <v>28013</v>
      </c>
      <c r="D327">
        <v>820694</v>
      </c>
      <c r="E327" t="s">
        <v>565</v>
      </c>
      <c r="F327" t="s">
        <v>54</v>
      </c>
      <c r="G327" s="155">
        <v>45924</v>
      </c>
      <c r="H327">
        <v>1</v>
      </c>
    </row>
    <row r="328" spans="1:8" x14ac:dyDescent="0.25">
      <c r="A328">
        <v>20911756788493</v>
      </c>
      <c r="B328" t="s">
        <v>16744</v>
      </c>
      <c r="C328" s="155">
        <v>30835</v>
      </c>
      <c r="D328">
        <v>822695</v>
      </c>
      <c r="E328" t="s">
        <v>535</v>
      </c>
      <c r="F328" t="s">
        <v>85</v>
      </c>
      <c r="G328" s="155">
        <v>45924</v>
      </c>
      <c r="H328">
        <v>1</v>
      </c>
    </row>
    <row r="329" spans="1:8" x14ac:dyDescent="0.25">
      <c r="A329">
        <v>20911756803418</v>
      </c>
      <c r="B329" t="s">
        <v>14440</v>
      </c>
      <c r="C329" s="155">
        <v>28083</v>
      </c>
      <c r="D329">
        <v>822695</v>
      </c>
      <c r="E329" t="s">
        <v>506</v>
      </c>
      <c r="F329" t="s">
        <v>40</v>
      </c>
      <c r="G329" s="155">
        <v>45919</v>
      </c>
      <c r="H329">
        <v>1</v>
      </c>
    </row>
    <row r="330" spans="1:8" x14ac:dyDescent="0.25">
      <c r="A330">
        <v>20911756908016</v>
      </c>
      <c r="B330" t="s">
        <v>24105</v>
      </c>
      <c r="C330" s="155">
        <v>28782</v>
      </c>
      <c r="D330">
        <v>822695</v>
      </c>
      <c r="E330" t="s">
        <v>506</v>
      </c>
      <c r="F330" t="s">
        <v>40</v>
      </c>
      <c r="G330" s="155">
        <v>45910</v>
      </c>
      <c r="H330">
        <v>1</v>
      </c>
    </row>
    <row r="331" spans="1:8" x14ac:dyDescent="0.25">
      <c r="A331">
        <v>20911756956085</v>
      </c>
      <c r="B331" t="s">
        <v>24106</v>
      </c>
      <c r="C331" s="155">
        <v>34700</v>
      </c>
      <c r="D331">
        <v>822695</v>
      </c>
      <c r="E331" t="s">
        <v>506</v>
      </c>
      <c r="F331" t="s">
        <v>40</v>
      </c>
      <c r="G331" s="155">
        <v>45919</v>
      </c>
      <c r="H331">
        <v>1</v>
      </c>
    </row>
    <row r="332" spans="1:8" x14ac:dyDescent="0.25">
      <c r="A332">
        <v>20911756966962</v>
      </c>
      <c r="B332" t="s">
        <v>24107</v>
      </c>
      <c r="C332" s="155">
        <v>29070</v>
      </c>
      <c r="D332">
        <v>822695</v>
      </c>
      <c r="E332" t="s">
        <v>506</v>
      </c>
      <c r="F332" t="s">
        <v>40</v>
      </c>
      <c r="G332" s="155">
        <v>45904</v>
      </c>
      <c r="H332">
        <v>1</v>
      </c>
    </row>
    <row r="333" spans="1:8" x14ac:dyDescent="0.25">
      <c r="A333">
        <v>20911756978394</v>
      </c>
      <c r="B333" t="s">
        <v>23039</v>
      </c>
      <c r="C333" s="155">
        <v>30611</v>
      </c>
      <c r="D333">
        <v>822695</v>
      </c>
      <c r="E333" t="s">
        <v>2087</v>
      </c>
      <c r="F333" t="s">
        <v>24</v>
      </c>
      <c r="G333" s="155">
        <v>45924</v>
      </c>
      <c r="H333">
        <v>1</v>
      </c>
    </row>
    <row r="334" spans="1:8" x14ac:dyDescent="0.25">
      <c r="A334">
        <v>20911757051051</v>
      </c>
      <c r="B334" t="s">
        <v>16877</v>
      </c>
      <c r="C334" s="155">
        <v>35471</v>
      </c>
      <c r="D334">
        <v>822696</v>
      </c>
      <c r="E334" t="s">
        <v>13728</v>
      </c>
      <c r="F334" t="s">
        <v>24</v>
      </c>
      <c r="G334" s="155">
        <v>45924</v>
      </c>
      <c r="H334">
        <v>1</v>
      </c>
    </row>
    <row r="335" spans="1:8" x14ac:dyDescent="0.25">
      <c r="A335">
        <v>20911757067388</v>
      </c>
      <c r="B335" t="s">
        <v>2995</v>
      </c>
      <c r="C335" s="155">
        <v>28121</v>
      </c>
      <c r="D335">
        <v>822695</v>
      </c>
      <c r="E335" t="s">
        <v>579</v>
      </c>
      <c r="F335" t="s">
        <v>24</v>
      </c>
      <c r="G335" s="155">
        <v>45924</v>
      </c>
      <c r="H335">
        <v>1</v>
      </c>
    </row>
    <row r="336" spans="1:8" x14ac:dyDescent="0.25">
      <c r="A336">
        <v>20911757116348</v>
      </c>
      <c r="B336" t="s">
        <v>1558</v>
      </c>
      <c r="C336" s="155">
        <v>30862</v>
      </c>
      <c r="D336">
        <v>822695</v>
      </c>
      <c r="E336" t="s">
        <v>535</v>
      </c>
      <c r="F336" t="s">
        <v>85</v>
      </c>
      <c r="G336" s="155">
        <v>45924</v>
      </c>
      <c r="H336">
        <v>1</v>
      </c>
    </row>
    <row r="337" spans="1:8" x14ac:dyDescent="0.25">
      <c r="A337">
        <v>20911757152556</v>
      </c>
      <c r="B337" t="s">
        <v>24108</v>
      </c>
      <c r="C337" s="155">
        <v>28514</v>
      </c>
      <c r="D337">
        <v>822695</v>
      </c>
      <c r="E337" t="s">
        <v>535</v>
      </c>
      <c r="F337" t="s">
        <v>85</v>
      </c>
      <c r="G337" s="155">
        <v>45924</v>
      </c>
      <c r="H337">
        <v>1</v>
      </c>
    </row>
    <row r="338" spans="1:8" x14ac:dyDescent="0.25">
      <c r="A338">
        <v>20911757153069</v>
      </c>
      <c r="B338" t="s">
        <v>19687</v>
      </c>
      <c r="C338" s="155">
        <v>39029</v>
      </c>
      <c r="D338">
        <v>822696</v>
      </c>
      <c r="E338" t="s">
        <v>506</v>
      </c>
      <c r="F338" t="s">
        <v>44</v>
      </c>
      <c r="G338" s="155">
        <v>45924</v>
      </c>
      <c r="H338">
        <v>1</v>
      </c>
    </row>
    <row r="339" spans="1:8" x14ac:dyDescent="0.25">
      <c r="A339">
        <v>20911757165700</v>
      </c>
      <c r="B339" t="s">
        <v>16936</v>
      </c>
      <c r="C339" s="155">
        <v>33511</v>
      </c>
      <c r="D339">
        <v>822695</v>
      </c>
      <c r="E339" t="s">
        <v>535</v>
      </c>
      <c r="F339" t="s">
        <v>85</v>
      </c>
      <c r="G339" s="155">
        <v>45924</v>
      </c>
      <c r="H339">
        <v>1</v>
      </c>
    </row>
    <row r="340" spans="1:8" x14ac:dyDescent="0.25">
      <c r="A340">
        <v>20911757178812</v>
      </c>
      <c r="B340" t="s">
        <v>11823</v>
      </c>
      <c r="C340" s="155">
        <v>27937</v>
      </c>
      <c r="D340">
        <v>822695</v>
      </c>
      <c r="E340" t="s">
        <v>535</v>
      </c>
      <c r="F340" t="s">
        <v>85</v>
      </c>
      <c r="G340" s="155">
        <v>45924</v>
      </c>
      <c r="H340">
        <v>1</v>
      </c>
    </row>
    <row r="341" spans="1:8" x14ac:dyDescent="0.25">
      <c r="A341">
        <v>20911757229327</v>
      </c>
      <c r="B341" t="s">
        <v>24109</v>
      </c>
      <c r="C341" s="155">
        <v>38154</v>
      </c>
      <c r="D341">
        <v>822696</v>
      </c>
      <c r="E341" t="s">
        <v>506</v>
      </c>
      <c r="F341" t="s">
        <v>44</v>
      </c>
      <c r="G341" s="155">
        <v>45924</v>
      </c>
      <c r="H341">
        <v>1</v>
      </c>
    </row>
    <row r="342" spans="1:8" x14ac:dyDescent="0.25">
      <c r="A342">
        <v>20911757251285</v>
      </c>
      <c r="B342" t="s">
        <v>24110</v>
      </c>
      <c r="C342" s="155">
        <v>38326</v>
      </c>
      <c r="D342">
        <v>822696</v>
      </c>
      <c r="E342" t="s">
        <v>506</v>
      </c>
      <c r="F342" t="s">
        <v>44</v>
      </c>
      <c r="G342" s="155">
        <v>45915</v>
      </c>
      <c r="H342">
        <v>1</v>
      </c>
    </row>
    <row r="343" spans="1:8" x14ac:dyDescent="0.25">
      <c r="A343">
        <v>20911757473609</v>
      </c>
      <c r="B343" t="s">
        <v>12087</v>
      </c>
      <c r="C343" s="155">
        <v>33062</v>
      </c>
      <c r="D343">
        <v>822695</v>
      </c>
      <c r="E343" t="s">
        <v>506</v>
      </c>
      <c r="F343" t="s">
        <v>507</v>
      </c>
      <c r="G343" s="155">
        <v>45924</v>
      </c>
      <c r="H343">
        <v>1</v>
      </c>
    </row>
    <row r="344" spans="1:8" x14ac:dyDescent="0.25">
      <c r="A344">
        <v>20911757475511</v>
      </c>
      <c r="B344" t="s">
        <v>24111</v>
      </c>
      <c r="C344" s="155">
        <v>31247</v>
      </c>
      <c r="D344">
        <v>822695</v>
      </c>
      <c r="E344" t="s">
        <v>506</v>
      </c>
      <c r="F344" t="s">
        <v>507</v>
      </c>
      <c r="G344" s="155">
        <v>45924</v>
      </c>
      <c r="H344">
        <v>1</v>
      </c>
    </row>
    <row r="345" spans="1:8" x14ac:dyDescent="0.25">
      <c r="A345">
        <v>20911514602996</v>
      </c>
      <c r="B345" t="s">
        <v>637</v>
      </c>
      <c r="C345" s="155">
        <v>28036</v>
      </c>
      <c r="D345">
        <v>820697</v>
      </c>
      <c r="E345" t="s">
        <v>506</v>
      </c>
      <c r="F345" t="s">
        <v>11</v>
      </c>
      <c r="G345" s="155">
        <v>45903</v>
      </c>
      <c r="H345">
        <v>1</v>
      </c>
    </row>
    <row r="346" spans="1:8" x14ac:dyDescent="0.25">
      <c r="A346">
        <v>20911520796805</v>
      </c>
      <c r="B346" t="s">
        <v>1702</v>
      </c>
      <c r="C346" s="155">
        <v>30510</v>
      </c>
      <c r="D346">
        <v>820697</v>
      </c>
      <c r="E346" t="s">
        <v>506</v>
      </c>
      <c r="F346" t="s">
        <v>11</v>
      </c>
      <c r="G346" s="155">
        <v>45910</v>
      </c>
      <c r="H346">
        <v>1</v>
      </c>
    </row>
    <row r="347" spans="1:8" x14ac:dyDescent="0.25">
      <c r="A347">
        <v>20911547667512</v>
      </c>
      <c r="B347" t="s">
        <v>19963</v>
      </c>
      <c r="C347" s="155">
        <v>32784</v>
      </c>
      <c r="D347">
        <v>820697</v>
      </c>
      <c r="E347" t="s">
        <v>506</v>
      </c>
      <c r="F347" t="s">
        <v>11</v>
      </c>
      <c r="G347" s="155">
        <v>45924</v>
      </c>
      <c r="H347">
        <v>1</v>
      </c>
    </row>
    <row r="348" spans="1:8" x14ac:dyDescent="0.25">
      <c r="A348">
        <v>20911569347440</v>
      </c>
      <c r="B348" t="s">
        <v>638</v>
      </c>
      <c r="C348" s="155">
        <v>29753</v>
      </c>
      <c r="D348">
        <v>820697</v>
      </c>
      <c r="E348" t="s">
        <v>506</v>
      </c>
      <c r="F348" t="s">
        <v>11</v>
      </c>
      <c r="G348" s="155">
        <v>45908</v>
      </c>
      <c r="H348">
        <v>1</v>
      </c>
    </row>
    <row r="349" spans="1:8" x14ac:dyDescent="0.25">
      <c r="A349">
        <v>20911587043267</v>
      </c>
      <c r="B349" t="s">
        <v>19329</v>
      </c>
      <c r="C349" s="155">
        <v>28080</v>
      </c>
      <c r="D349">
        <v>820697</v>
      </c>
      <c r="E349" t="s">
        <v>506</v>
      </c>
      <c r="F349" t="s">
        <v>11</v>
      </c>
      <c r="G349" s="155">
        <v>45918</v>
      </c>
      <c r="H349">
        <v>1</v>
      </c>
    </row>
    <row r="350" spans="1:8" x14ac:dyDescent="0.25">
      <c r="A350">
        <v>20911592316785</v>
      </c>
      <c r="B350" t="s">
        <v>15270</v>
      </c>
      <c r="C350" s="155">
        <v>29017</v>
      </c>
      <c r="D350">
        <v>820697</v>
      </c>
      <c r="E350" t="s">
        <v>506</v>
      </c>
      <c r="F350" t="s">
        <v>11</v>
      </c>
      <c r="G350" s="155">
        <v>45917</v>
      </c>
      <c r="H350">
        <v>1</v>
      </c>
    </row>
    <row r="351" spans="1:8" x14ac:dyDescent="0.25">
      <c r="A351">
        <v>20911592422025</v>
      </c>
      <c r="B351" t="s">
        <v>11443</v>
      </c>
      <c r="C351" s="155">
        <v>29126</v>
      </c>
      <c r="D351">
        <v>820697</v>
      </c>
      <c r="E351" t="s">
        <v>506</v>
      </c>
      <c r="F351" t="s">
        <v>11</v>
      </c>
      <c r="G351" s="155">
        <v>45911</v>
      </c>
      <c r="H351">
        <v>1</v>
      </c>
    </row>
    <row r="352" spans="1:8" x14ac:dyDescent="0.25">
      <c r="A352">
        <v>20911604380604</v>
      </c>
      <c r="B352" t="s">
        <v>16729</v>
      </c>
      <c r="C352" s="155">
        <v>29712</v>
      </c>
      <c r="D352">
        <v>820697</v>
      </c>
      <c r="E352" t="s">
        <v>506</v>
      </c>
      <c r="F352" t="s">
        <v>11</v>
      </c>
      <c r="G352" s="155">
        <v>45916</v>
      </c>
      <c r="H352">
        <v>1</v>
      </c>
    </row>
    <row r="353" spans="1:8" x14ac:dyDescent="0.25">
      <c r="A353">
        <v>20911618684194</v>
      </c>
      <c r="B353" t="s">
        <v>639</v>
      </c>
      <c r="C353" s="155">
        <v>30885</v>
      </c>
      <c r="D353">
        <v>820697</v>
      </c>
      <c r="E353" t="s">
        <v>506</v>
      </c>
      <c r="F353" t="s">
        <v>11</v>
      </c>
      <c r="G353" s="155">
        <v>45908</v>
      </c>
      <c r="H353">
        <v>1</v>
      </c>
    </row>
    <row r="354" spans="1:8" x14ac:dyDescent="0.25">
      <c r="A354">
        <v>20911618866772</v>
      </c>
      <c r="B354" t="s">
        <v>11444</v>
      </c>
      <c r="C354" s="155">
        <v>34638</v>
      </c>
      <c r="D354">
        <v>822698</v>
      </c>
      <c r="E354" t="s">
        <v>2389</v>
      </c>
      <c r="F354" t="s">
        <v>24</v>
      </c>
      <c r="G354" s="155">
        <v>45911</v>
      </c>
      <c r="H354">
        <v>1</v>
      </c>
    </row>
    <row r="355" spans="1:8" x14ac:dyDescent="0.25">
      <c r="A355">
        <v>20911636693512</v>
      </c>
      <c r="B355" t="s">
        <v>640</v>
      </c>
      <c r="C355" s="155">
        <v>30501</v>
      </c>
      <c r="D355">
        <v>820697</v>
      </c>
      <c r="E355" t="s">
        <v>506</v>
      </c>
      <c r="F355" t="s">
        <v>11</v>
      </c>
      <c r="G355" s="155">
        <v>45908</v>
      </c>
      <c r="H355">
        <v>1</v>
      </c>
    </row>
    <row r="356" spans="1:8" x14ac:dyDescent="0.25">
      <c r="A356">
        <v>20911653536629</v>
      </c>
      <c r="B356" t="s">
        <v>641</v>
      </c>
      <c r="C356" s="155">
        <v>31213</v>
      </c>
      <c r="D356">
        <v>820697</v>
      </c>
      <c r="E356" t="s">
        <v>506</v>
      </c>
      <c r="F356" t="s">
        <v>11</v>
      </c>
      <c r="G356" s="155">
        <v>45902</v>
      </c>
      <c r="H356">
        <v>1</v>
      </c>
    </row>
    <row r="357" spans="1:8" x14ac:dyDescent="0.25">
      <c r="A357">
        <v>20911665881687</v>
      </c>
      <c r="B357" t="s">
        <v>642</v>
      </c>
      <c r="C357" s="155">
        <v>29926</v>
      </c>
      <c r="D357">
        <v>820697</v>
      </c>
      <c r="E357" t="s">
        <v>506</v>
      </c>
      <c r="F357" t="s">
        <v>11</v>
      </c>
      <c r="G357" s="155">
        <v>45908</v>
      </c>
      <c r="H357">
        <v>1</v>
      </c>
    </row>
    <row r="358" spans="1:8" x14ac:dyDescent="0.25">
      <c r="A358">
        <v>20911681898106</v>
      </c>
      <c r="B358" t="s">
        <v>12726</v>
      </c>
      <c r="C358" s="155">
        <v>30106</v>
      </c>
      <c r="D358">
        <v>820697</v>
      </c>
      <c r="E358" t="s">
        <v>506</v>
      </c>
      <c r="F358" t="s">
        <v>11</v>
      </c>
      <c r="G358" s="155">
        <v>45917</v>
      </c>
      <c r="H358">
        <v>1</v>
      </c>
    </row>
    <row r="359" spans="1:8" x14ac:dyDescent="0.25">
      <c r="A359">
        <v>20911681936398</v>
      </c>
      <c r="B359" t="s">
        <v>643</v>
      </c>
      <c r="C359" s="155">
        <v>31265</v>
      </c>
      <c r="D359">
        <v>820697</v>
      </c>
      <c r="E359" t="s">
        <v>506</v>
      </c>
      <c r="F359" t="s">
        <v>11</v>
      </c>
      <c r="G359" s="155">
        <v>45903</v>
      </c>
      <c r="H359">
        <v>1</v>
      </c>
    </row>
    <row r="360" spans="1:8" x14ac:dyDescent="0.25">
      <c r="A360">
        <v>20911686606681</v>
      </c>
      <c r="B360" t="s">
        <v>19330</v>
      </c>
      <c r="C360" s="155">
        <v>37423</v>
      </c>
      <c r="D360">
        <v>822699</v>
      </c>
      <c r="E360" t="s">
        <v>506</v>
      </c>
      <c r="F360" t="s">
        <v>47</v>
      </c>
      <c r="G360" s="155">
        <v>45918</v>
      </c>
      <c r="H360">
        <v>1</v>
      </c>
    </row>
    <row r="361" spans="1:8" x14ac:dyDescent="0.25">
      <c r="A361">
        <v>20911697318713</v>
      </c>
      <c r="B361" t="s">
        <v>644</v>
      </c>
      <c r="C361" s="155">
        <v>27828</v>
      </c>
      <c r="D361">
        <v>820697</v>
      </c>
      <c r="E361" t="s">
        <v>506</v>
      </c>
      <c r="F361" t="s">
        <v>11</v>
      </c>
      <c r="G361" s="155">
        <v>45904</v>
      </c>
      <c r="H361">
        <v>1</v>
      </c>
    </row>
    <row r="362" spans="1:8" x14ac:dyDescent="0.25">
      <c r="A362">
        <v>20911697321993</v>
      </c>
      <c r="B362" t="s">
        <v>645</v>
      </c>
      <c r="C362" s="155">
        <v>31490</v>
      </c>
      <c r="D362">
        <v>820697</v>
      </c>
      <c r="E362" t="s">
        <v>506</v>
      </c>
      <c r="F362" t="s">
        <v>11</v>
      </c>
      <c r="G362" s="155">
        <v>45908</v>
      </c>
      <c r="H362">
        <v>1</v>
      </c>
    </row>
    <row r="363" spans="1:8" x14ac:dyDescent="0.25">
      <c r="A363">
        <v>20911697530328</v>
      </c>
      <c r="B363" t="s">
        <v>646</v>
      </c>
      <c r="C363" s="155">
        <v>32597</v>
      </c>
      <c r="D363">
        <v>820697</v>
      </c>
      <c r="E363" t="s">
        <v>506</v>
      </c>
      <c r="F363" t="s">
        <v>11</v>
      </c>
      <c r="G363" s="155">
        <v>45904</v>
      </c>
      <c r="H363">
        <v>1</v>
      </c>
    </row>
    <row r="364" spans="1:8" x14ac:dyDescent="0.25">
      <c r="A364">
        <v>20911698801147</v>
      </c>
      <c r="B364" t="s">
        <v>647</v>
      </c>
      <c r="C364" s="155">
        <v>29518</v>
      </c>
      <c r="D364">
        <v>820697</v>
      </c>
      <c r="E364" t="s">
        <v>506</v>
      </c>
      <c r="F364" t="s">
        <v>11</v>
      </c>
      <c r="G364" s="155">
        <v>45908</v>
      </c>
      <c r="H364">
        <v>1</v>
      </c>
    </row>
    <row r="365" spans="1:8" x14ac:dyDescent="0.25">
      <c r="A365">
        <v>20911698805971</v>
      </c>
      <c r="B365" t="s">
        <v>648</v>
      </c>
      <c r="C365" s="155">
        <v>31574</v>
      </c>
      <c r="D365">
        <v>820697</v>
      </c>
      <c r="E365" t="s">
        <v>506</v>
      </c>
      <c r="F365" t="s">
        <v>11</v>
      </c>
      <c r="G365" s="155">
        <v>45904</v>
      </c>
      <c r="H365">
        <v>1</v>
      </c>
    </row>
    <row r="366" spans="1:8" x14ac:dyDescent="0.25">
      <c r="A366">
        <v>20911700119532</v>
      </c>
      <c r="B366" t="s">
        <v>649</v>
      </c>
      <c r="C366" s="155">
        <v>29522</v>
      </c>
      <c r="D366">
        <v>820697</v>
      </c>
      <c r="E366" t="s">
        <v>506</v>
      </c>
      <c r="F366" t="s">
        <v>11</v>
      </c>
      <c r="G366" s="155">
        <v>45908</v>
      </c>
      <c r="H366">
        <v>1</v>
      </c>
    </row>
    <row r="367" spans="1:8" x14ac:dyDescent="0.25">
      <c r="A367">
        <v>20911700559404</v>
      </c>
      <c r="B367" t="s">
        <v>650</v>
      </c>
      <c r="C367" s="155">
        <v>30172</v>
      </c>
      <c r="D367">
        <v>820697</v>
      </c>
      <c r="E367" t="s">
        <v>506</v>
      </c>
      <c r="F367" t="s">
        <v>11</v>
      </c>
      <c r="G367" s="155">
        <v>45904</v>
      </c>
      <c r="H367">
        <v>1</v>
      </c>
    </row>
    <row r="368" spans="1:8" x14ac:dyDescent="0.25">
      <c r="A368">
        <v>20911701634922</v>
      </c>
      <c r="B368" t="s">
        <v>651</v>
      </c>
      <c r="C368" s="155">
        <v>33816</v>
      </c>
      <c r="D368">
        <v>820697</v>
      </c>
      <c r="E368" t="s">
        <v>506</v>
      </c>
      <c r="F368" t="s">
        <v>11</v>
      </c>
      <c r="G368" s="155">
        <v>45904</v>
      </c>
      <c r="H368">
        <v>1</v>
      </c>
    </row>
    <row r="369" spans="1:8" x14ac:dyDescent="0.25">
      <c r="A369">
        <v>20911702942196</v>
      </c>
      <c r="B369" t="s">
        <v>652</v>
      </c>
      <c r="C369" s="155">
        <v>31160</v>
      </c>
      <c r="D369">
        <v>820697</v>
      </c>
      <c r="E369" t="s">
        <v>506</v>
      </c>
      <c r="F369" t="s">
        <v>11</v>
      </c>
      <c r="G369" s="155">
        <v>45902</v>
      </c>
      <c r="H369">
        <v>1</v>
      </c>
    </row>
    <row r="370" spans="1:8" x14ac:dyDescent="0.25">
      <c r="A370">
        <v>20911703011961</v>
      </c>
      <c r="B370" t="s">
        <v>653</v>
      </c>
      <c r="C370" s="155">
        <v>30747</v>
      </c>
      <c r="D370">
        <v>820697</v>
      </c>
      <c r="E370" t="s">
        <v>506</v>
      </c>
      <c r="F370" t="s">
        <v>11</v>
      </c>
      <c r="G370" s="155">
        <v>45908</v>
      </c>
      <c r="H370">
        <v>1</v>
      </c>
    </row>
    <row r="371" spans="1:8" x14ac:dyDescent="0.25">
      <c r="A371">
        <v>20911708079078</v>
      </c>
      <c r="B371" t="s">
        <v>654</v>
      </c>
      <c r="C371" s="155">
        <v>38181</v>
      </c>
      <c r="D371">
        <v>820697</v>
      </c>
      <c r="E371" t="s">
        <v>506</v>
      </c>
      <c r="F371" t="s">
        <v>11</v>
      </c>
      <c r="G371" s="155">
        <v>45904</v>
      </c>
      <c r="H371">
        <v>1</v>
      </c>
    </row>
    <row r="372" spans="1:8" x14ac:dyDescent="0.25">
      <c r="A372">
        <v>20911708131779</v>
      </c>
      <c r="B372" t="s">
        <v>655</v>
      </c>
      <c r="C372" s="155">
        <v>29389</v>
      </c>
      <c r="D372">
        <v>820697</v>
      </c>
      <c r="E372" t="s">
        <v>506</v>
      </c>
      <c r="F372" t="s">
        <v>11</v>
      </c>
      <c r="G372" s="155">
        <v>45904</v>
      </c>
      <c r="H372">
        <v>1</v>
      </c>
    </row>
    <row r="373" spans="1:8" x14ac:dyDescent="0.25">
      <c r="A373">
        <v>20911708241987</v>
      </c>
      <c r="B373" t="s">
        <v>656</v>
      </c>
      <c r="C373" s="155">
        <v>28603</v>
      </c>
      <c r="D373">
        <v>820697</v>
      </c>
      <c r="E373" t="s">
        <v>506</v>
      </c>
      <c r="F373" t="s">
        <v>11</v>
      </c>
      <c r="G373" s="155">
        <v>45908</v>
      </c>
      <c r="H373">
        <v>1</v>
      </c>
    </row>
    <row r="374" spans="1:8" x14ac:dyDescent="0.25">
      <c r="A374">
        <v>20911708289130</v>
      </c>
      <c r="B374" t="s">
        <v>657</v>
      </c>
      <c r="C374" s="155">
        <v>28635</v>
      </c>
      <c r="D374">
        <v>820697</v>
      </c>
      <c r="E374" t="s">
        <v>506</v>
      </c>
      <c r="F374" t="s">
        <v>11</v>
      </c>
      <c r="G374" s="155">
        <v>45908</v>
      </c>
      <c r="H374">
        <v>1</v>
      </c>
    </row>
    <row r="375" spans="1:8" x14ac:dyDescent="0.25">
      <c r="A375">
        <v>20911708583352</v>
      </c>
      <c r="B375" t="s">
        <v>11445</v>
      </c>
      <c r="C375" s="155">
        <v>30774</v>
      </c>
      <c r="D375">
        <v>820697</v>
      </c>
      <c r="E375" t="s">
        <v>506</v>
      </c>
      <c r="F375" t="s">
        <v>11</v>
      </c>
      <c r="G375" s="155">
        <v>45912</v>
      </c>
      <c r="H375">
        <v>1</v>
      </c>
    </row>
    <row r="376" spans="1:8" x14ac:dyDescent="0.25">
      <c r="A376">
        <v>20911708781129</v>
      </c>
      <c r="B376" t="s">
        <v>658</v>
      </c>
      <c r="C376" s="155">
        <v>39083</v>
      </c>
      <c r="D376">
        <v>820697</v>
      </c>
      <c r="E376" t="s">
        <v>506</v>
      </c>
      <c r="F376" t="s">
        <v>11</v>
      </c>
      <c r="G376" s="155">
        <v>45908</v>
      </c>
      <c r="H376">
        <v>1</v>
      </c>
    </row>
    <row r="377" spans="1:8" x14ac:dyDescent="0.25">
      <c r="A377">
        <v>20911709559951</v>
      </c>
      <c r="B377" t="s">
        <v>659</v>
      </c>
      <c r="C377" s="155">
        <v>31525</v>
      </c>
      <c r="D377">
        <v>820697</v>
      </c>
      <c r="E377" t="s">
        <v>506</v>
      </c>
      <c r="F377" t="s">
        <v>11</v>
      </c>
      <c r="G377" s="155">
        <v>45908</v>
      </c>
      <c r="H377">
        <v>1</v>
      </c>
    </row>
    <row r="378" spans="1:8" x14ac:dyDescent="0.25">
      <c r="A378">
        <v>20911710224494</v>
      </c>
      <c r="B378" t="s">
        <v>660</v>
      </c>
      <c r="C378" s="155">
        <v>34776</v>
      </c>
      <c r="D378">
        <v>820697</v>
      </c>
      <c r="E378" t="s">
        <v>506</v>
      </c>
      <c r="F378" t="s">
        <v>11</v>
      </c>
      <c r="G378" s="155">
        <v>45904</v>
      </c>
      <c r="H378">
        <v>1</v>
      </c>
    </row>
    <row r="379" spans="1:8" x14ac:dyDescent="0.25">
      <c r="A379">
        <v>20911710280517</v>
      </c>
      <c r="B379" t="s">
        <v>661</v>
      </c>
      <c r="C379" s="155">
        <v>29831</v>
      </c>
      <c r="D379">
        <v>820697</v>
      </c>
      <c r="E379" t="s">
        <v>506</v>
      </c>
      <c r="F379" t="s">
        <v>11</v>
      </c>
      <c r="G379" s="155">
        <v>45908</v>
      </c>
      <c r="H379">
        <v>1</v>
      </c>
    </row>
    <row r="380" spans="1:8" x14ac:dyDescent="0.25">
      <c r="A380">
        <v>20911710347753</v>
      </c>
      <c r="B380" t="s">
        <v>662</v>
      </c>
      <c r="C380" s="155">
        <v>30100</v>
      </c>
      <c r="D380">
        <v>820697</v>
      </c>
      <c r="E380" t="s">
        <v>506</v>
      </c>
      <c r="F380" t="s">
        <v>11</v>
      </c>
      <c r="G380" s="155">
        <v>45901</v>
      </c>
      <c r="H380">
        <v>1</v>
      </c>
    </row>
    <row r="381" spans="1:8" x14ac:dyDescent="0.25">
      <c r="A381">
        <v>20911711021475</v>
      </c>
      <c r="B381" t="s">
        <v>663</v>
      </c>
      <c r="C381" s="155">
        <v>30596</v>
      </c>
      <c r="D381">
        <v>820697</v>
      </c>
      <c r="E381" t="s">
        <v>506</v>
      </c>
      <c r="F381" t="s">
        <v>11</v>
      </c>
      <c r="G381" s="155">
        <v>45903</v>
      </c>
      <c r="H381">
        <v>1</v>
      </c>
    </row>
    <row r="382" spans="1:8" x14ac:dyDescent="0.25">
      <c r="A382">
        <v>20911712917421</v>
      </c>
      <c r="B382" t="s">
        <v>664</v>
      </c>
      <c r="C382" s="155">
        <v>32772</v>
      </c>
      <c r="D382">
        <v>820697</v>
      </c>
      <c r="E382" t="s">
        <v>506</v>
      </c>
      <c r="F382" t="s">
        <v>11</v>
      </c>
      <c r="G382" s="155">
        <v>45904</v>
      </c>
      <c r="H382">
        <v>1</v>
      </c>
    </row>
    <row r="383" spans="1:8" x14ac:dyDescent="0.25">
      <c r="A383">
        <v>20911714002132</v>
      </c>
      <c r="B383" t="s">
        <v>665</v>
      </c>
      <c r="C383" s="155">
        <v>36454</v>
      </c>
      <c r="D383">
        <v>822699</v>
      </c>
      <c r="E383" t="s">
        <v>506</v>
      </c>
      <c r="F383" t="s">
        <v>666</v>
      </c>
      <c r="G383" s="155">
        <v>45902</v>
      </c>
      <c r="H383">
        <v>1</v>
      </c>
    </row>
    <row r="384" spans="1:8" x14ac:dyDescent="0.25">
      <c r="A384">
        <v>20911715762809</v>
      </c>
      <c r="B384" t="s">
        <v>667</v>
      </c>
      <c r="C384" s="155">
        <v>29970</v>
      </c>
      <c r="D384">
        <v>820697</v>
      </c>
      <c r="E384" t="s">
        <v>506</v>
      </c>
      <c r="F384" t="s">
        <v>11</v>
      </c>
      <c r="G384" s="155">
        <v>45901</v>
      </c>
      <c r="H384">
        <v>1</v>
      </c>
    </row>
    <row r="385" spans="1:8" x14ac:dyDescent="0.25">
      <c r="A385">
        <v>20911716603667</v>
      </c>
      <c r="B385" t="s">
        <v>11446</v>
      </c>
      <c r="C385" s="155">
        <v>31771</v>
      </c>
      <c r="D385">
        <v>820697</v>
      </c>
      <c r="E385" t="s">
        <v>506</v>
      </c>
      <c r="F385" t="s">
        <v>11</v>
      </c>
      <c r="G385" s="155">
        <v>45910</v>
      </c>
      <c r="H385">
        <v>1</v>
      </c>
    </row>
    <row r="386" spans="1:8" x14ac:dyDescent="0.25">
      <c r="A386">
        <v>20911717427976</v>
      </c>
      <c r="B386" t="s">
        <v>668</v>
      </c>
      <c r="C386" s="155">
        <v>29300</v>
      </c>
      <c r="D386">
        <v>820697</v>
      </c>
      <c r="E386" t="s">
        <v>506</v>
      </c>
      <c r="F386" t="s">
        <v>11</v>
      </c>
      <c r="G386" s="155">
        <v>45901</v>
      </c>
      <c r="H386">
        <v>1</v>
      </c>
    </row>
    <row r="387" spans="1:8" x14ac:dyDescent="0.25">
      <c r="A387">
        <v>20911718084219</v>
      </c>
      <c r="B387" t="s">
        <v>11447</v>
      </c>
      <c r="C387" s="155">
        <v>36098</v>
      </c>
      <c r="D387">
        <v>820697</v>
      </c>
      <c r="E387" t="s">
        <v>506</v>
      </c>
      <c r="F387" t="s">
        <v>11</v>
      </c>
      <c r="G387" s="155">
        <v>45912</v>
      </c>
      <c r="H387">
        <v>1</v>
      </c>
    </row>
    <row r="388" spans="1:8" x14ac:dyDescent="0.25">
      <c r="A388">
        <v>20911718816441</v>
      </c>
      <c r="B388" t="s">
        <v>669</v>
      </c>
      <c r="C388" s="155">
        <v>31142</v>
      </c>
      <c r="D388">
        <v>820697</v>
      </c>
      <c r="E388" t="s">
        <v>506</v>
      </c>
      <c r="F388" t="s">
        <v>11</v>
      </c>
      <c r="G388" s="155">
        <v>45908</v>
      </c>
      <c r="H388">
        <v>1</v>
      </c>
    </row>
    <row r="389" spans="1:8" x14ac:dyDescent="0.25">
      <c r="A389">
        <v>20911719023053</v>
      </c>
      <c r="B389" t="s">
        <v>670</v>
      </c>
      <c r="C389" s="155">
        <v>31242</v>
      </c>
      <c r="D389">
        <v>820697</v>
      </c>
      <c r="E389" t="s">
        <v>506</v>
      </c>
      <c r="F389" t="s">
        <v>11</v>
      </c>
      <c r="G389" s="155">
        <v>45908</v>
      </c>
      <c r="H389">
        <v>1</v>
      </c>
    </row>
    <row r="390" spans="1:8" x14ac:dyDescent="0.25">
      <c r="A390">
        <v>20911719208353</v>
      </c>
      <c r="B390" t="s">
        <v>671</v>
      </c>
      <c r="C390" s="155">
        <v>30884</v>
      </c>
      <c r="D390">
        <v>820697</v>
      </c>
      <c r="E390" t="s">
        <v>506</v>
      </c>
      <c r="F390" t="s">
        <v>11</v>
      </c>
      <c r="G390" s="155">
        <v>45908</v>
      </c>
      <c r="H390">
        <v>1</v>
      </c>
    </row>
    <row r="391" spans="1:8" x14ac:dyDescent="0.25">
      <c r="A391">
        <v>20911722273493</v>
      </c>
      <c r="B391" t="s">
        <v>672</v>
      </c>
      <c r="C391" s="155">
        <v>28892</v>
      </c>
      <c r="D391">
        <v>820697</v>
      </c>
      <c r="E391" t="s">
        <v>506</v>
      </c>
      <c r="F391" t="s">
        <v>11</v>
      </c>
      <c r="G391" s="155">
        <v>45908</v>
      </c>
      <c r="H391">
        <v>1</v>
      </c>
    </row>
    <row r="392" spans="1:8" x14ac:dyDescent="0.25">
      <c r="A392">
        <v>20911723619091</v>
      </c>
      <c r="B392" t="s">
        <v>11448</v>
      </c>
      <c r="C392" s="155">
        <v>29071</v>
      </c>
      <c r="D392">
        <v>820697</v>
      </c>
      <c r="E392" t="s">
        <v>506</v>
      </c>
      <c r="F392" t="s">
        <v>11</v>
      </c>
      <c r="G392" s="155">
        <v>45910</v>
      </c>
      <c r="H392">
        <v>1</v>
      </c>
    </row>
    <row r="393" spans="1:8" x14ac:dyDescent="0.25">
      <c r="A393">
        <v>20911723677807</v>
      </c>
      <c r="B393" t="s">
        <v>11449</v>
      </c>
      <c r="C393" s="155">
        <v>28515</v>
      </c>
      <c r="D393">
        <v>820697</v>
      </c>
      <c r="E393" t="s">
        <v>506</v>
      </c>
      <c r="F393" t="s">
        <v>11</v>
      </c>
      <c r="G393" s="155">
        <v>45910</v>
      </c>
      <c r="H393">
        <v>1</v>
      </c>
    </row>
    <row r="394" spans="1:8" x14ac:dyDescent="0.25">
      <c r="A394">
        <v>20911725048702</v>
      </c>
      <c r="B394" t="s">
        <v>673</v>
      </c>
      <c r="C394" s="155">
        <v>29669</v>
      </c>
      <c r="D394">
        <v>820697</v>
      </c>
      <c r="E394" t="s">
        <v>506</v>
      </c>
      <c r="F394" t="s">
        <v>11</v>
      </c>
      <c r="G394" s="155">
        <v>45903</v>
      </c>
      <c r="H394">
        <v>1</v>
      </c>
    </row>
    <row r="395" spans="1:8" x14ac:dyDescent="0.25">
      <c r="A395">
        <v>20911725243595</v>
      </c>
      <c r="B395" t="s">
        <v>674</v>
      </c>
      <c r="C395" s="155">
        <v>35922</v>
      </c>
      <c r="D395">
        <v>820697</v>
      </c>
      <c r="E395" t="s">
        <v>506</v>
      </c>
      <c r="F395" t="s">
        <v>11</v>
      </c>
      <c r="G395" s="155">
        <v>45901</v>
      </c>
      <c r="H395">
        <v>1</v>
      </c>
    </row>
    <row r="396" spans="1:8" x14ac:dyDescent="0.25">
      <c r="A396">
        <v>20911726015113</v>
      </c>
      <c r="B396" t="s">
        <v>16730</v>
      </c>
      <c r="C396" s="155">
        <v>32895</v>
      </c>
      <c r="D396">
        <v>822698</v>
      </c>
      <c r="E396" t="s">
        <v>1129</v>
      </c>
      <c r="F396" t="s">
        <v>480</v>
      </c>
      <c r="G396" s="155">
        <v>45909</v>
      </c>
      <c r="H396">
        <v>1</v>
      </c>
    </row>
    <row r="397" spans="1:8" x14ac:dyDescent="0.25">
      <c r="A397">
        <v>20911726811896</v>
      </c>
      <c r="B397" t="s">
        <v>19331</v>
      </c>
      <c r="C397" s="155">
        <v>28099</v>
      </c>
      <c r="D397">
        <v>820697</v>
      </c>
      <c r="E397" t="s">
        <v>506</v>
      </c>
      <c r="F397" t="s">
        <v>11</v>
      </c>
      <c r="G397" s="155">
        <v>45922</v>
      </c>
      <c r="H397">
        <v>1</v>
      </c>
    </row>
    <row r="398" spans="1:8" x14ac:dyDescent="0.25">
      <c r="A398">
        <v>20911726899413</v>
      </c>
      <c r="B398" t="s">
        <v>675</v>
      </c>
      <c r="C398" s="155">
        <v>29966</v>
      </c>
      <c r="D398">
        <v>820697</v>
      </c>
      <c r="E398" t="s">
        <v>506</v>
      </c>
      <c r="F398" t="s">
        <v>11</v>
      </c>
      <c r="G398" s="155">
        <v>45908</v>
      </c>
      <c r="H398">
        <v>1</v>
      </c>
    </row>
    <row r="399" spans="1:8" x14ac:dyDescent="0.25">
      <c r="A399">
        <v>20911726925302</v>
      </c>
      <c r="B399" t="s">
        <v>676</v>
      </c>
      <c r="C399" s="155">
        <v>39200</v>
      </c>
      <c r="D399">
        <v>820697</v>
      </c>
      <c r="E399" t="s">
        <v>506</v>
      </c>
      <c r="F399" t="s">
        <v>11</v>
      </c>
      <c r="G399" s="155">
        <v>45902</v>
      </c>
      <c r="H399">
        <v>1</v>
      </c>
    </row>
    <row r="400" spans="1:8" x14ac:dyDescent="0.25">
      <c r="A400">
        <v>20911726930326</v>
      </c>
      <c r="B400" t="s">
        <v>677</v>
      </c>
      <c r="C400" s="155">
        <v>34986</v>
      </c>
      <c r="D400">
        <v>820697</v>
      </c>
      <c r="E400" t="s">
        <v>506</v>
      </c>
      <c r="F400" t="s">
        <v>11</v>
      </c>
      <c r="G400" s="155">
        <v>45903</v>
      </c>
      <c r="H400">
        <v>1</v>
      </c>
    </row>
    <row r="401" spans="1:8" x14ac:dyDescent="0.25">
      <c r="A401">
        <v>20911727158161</v>
      </c>
      <c r="B401" t="s">
        <v>19332</v>
      </c>
      <c r="C401" s="155">
        <v>31092</v>
      </c>
      <c r="D401">
        <v>822698</v>
      </c>
      <c r="E401" t="s">
        <v>506</v>
      </c>
      <c r="F401" t="s">
        <v>44</v>
      </c>
      <c r="G401" s="155">
        <v>45910</v>
      </c>
      <c r="H401">
        <v>1</v>
      </c>
    </row>
    <row r="402" spans="1:8" x14ac:dyDescent="0.25">
      <c r="A402">
        <v>20911727257337</v>
      </c>
      <c r="B402" t="s">
        <v>19333</v>
      </c>
      <c r="C402" s="155">
        <v>30739</v>
      </c>
      <c r="D402">
        <v>820697</v>
      </c>
      <c r="E402" t="s">
        <v>506</v>
      </c>
      <c r="F402" t="s">
        <v>11</v>
      </c>
      <c r="G402" s="155">
        <v>45922</v>
      </c>
      <c r="H402">
        <v>1</v>
      </c>
    </row>
    <row r="403" spans="1:8" x14ac:dyDescent="0.25">
      <c r="A403">
        <v>20911727278238</v>
      </c>
      <c r="B403" t="s">
        <v>19925</v>
      </c>
      <c r="C403" s="155">
        <v>30173</v>
      </c>
      <c r="D403">
        <v>820697</v>
      </c>
      <c r="E403" t="s">
        <v>506</v>
      </c>
      <c r="F403" t="s">
        <v>11</v>
      </c>
      <c r="G403" s="155">
        <v>45924</v>
      </c>
      <c r="H403">
        <v>1</v>
      </c>
    </row>
    <row r="404" spans="1:8" x14ac:dyDescent="0.25">
      <c r="A404">
        <v>20911727368626</v>
      </c>
      <c r="B404" t="s">
        <v>4662</v>
      </c>
      <c r="C404" s="155">
        <v>28432</v>
      </c>
      <c r="D404">
        <v>820697</v>
      </c>
      <c r="E404" t="s">
        <v>506</v>
      </c>
      <c r="F404" t="s">
        <v>11</v>
      </c>
      <c r="G404" s="155">
        <v>45910</v>
      </c>
      <c r="H404">
        <v>1</v>
      </c>
    </row>
    <row r="405" spans="1:8" x14ac:dyDescent="0.25">
      <c r="A405">
        <v>20911727370713</v>
      </c>
      <c r="B405" t="s">
        <v>678</v>
      </c>
      <c r="C405" s="155">
        <v>28482</v>
      </c>
      <c r="D405">
        <v>820697</v>
      </c>
      <c r="E405" t="s">
        <v>506</v>
      </c>
      <c r="F405" t="s">
        <v>11</v>
      </c>
      <c r="G405" s="155">
        <v>45901</v>
      </c>
      <c r="H405">
        <v>1</v>
      </c>
    </row>
    <row r="406" spans="1:8" x14ac:dyDescent="0.25">
      <c r="A406">
        <v>20911727763286</v>
      </c>
      <c r="B406" t="s">
        <v>16731</v>
      </c>
      <c r="C406" s="155">
        <v>34895</v>
      </c>
      <c r="D406">
        <v>822698</v>
      </c>
      <c r="E406" t="s">
        <v>506</v>
      </c>
      <c r="F406" t="s">
        <v>47</v>
      </c>
      <c r="G406" s="155">
        <v>45916</v>
      </c>
      <c r="H406">
        <v>1</v>
      </c>
    </row>
    <row r="407" spans="1:8" x14ac:dyDescent="0.25">
      <c r="A407">
        <v>20911728394663</v>
      </c>
      <c r="B407" t="s">
        <v>679</v>
      </c>
      <c r="C407" s="155">
        <v>31141</v>
      </c>
      <c r="D407">
        <v>820697</v>
      </c>
      <c r="E407" t="s">
        <v>506</v>
      </c>
      <c r="F407" t="s">
        <v>61</v>
      </c>
      <c r="G407" s="155">
        <v>45901</v>
      </c>
      <c r="H407">
        <v>1</v>
      </c>
    </row>
    <row r="408" spans="1:8" x14ac:dyDescent="0.25">
      <c r="A408">
        <v>20911728395215</v>
      </c>
      <c r="B408" t="s">
        <v>680</v>
      </c>
      <c r="C408" s="155">
        <v>31016</v>
      </c>
      <c r="D408">
        <v>820697</v>
      </c>
      <c r="E408" t="s">
        <v>506</v>
      </c>
      <c r="F408" t="s">
        <v>61</v>
      </c>
      <c r="G408" s="155">
        <v>45901</v>
      </c>
      <c r="H408">
        <v>1</v>
      </c>
    </row>
    <row r="409" spans="1:8" x14ac:dyDescent="0.25">
      <c r="A409">
        <v>20911728396119</v>
      </c>
      <c r="B409" t="s">
        <v>681</v>
      </c>
      <c r="C409" s="155">
        <v>34816</v>
      </c>
      <c r="D409">
        <v>820697</v>
      </c>
      <c r="E409" t="s">
        <v>506</v>
      </c>
      <c r="F409" t="s">
        <v>61</v>
      </c>
      <c r="G409" s="155">
        <v>45901</v>
      </c>
      <c r="H409">
        <v>1</v>
      </c>
    </row>
    <row r="410" spans="1:8" x14ac:dyDescent="0.25">
      <c r="A410">
        <v>20911728397031</v>
      </c>
      <c r="B410" t="s">
        <v>682</v>
      </c>
      <c r="C410" s="155">
        <v>33650</v>
      </c>
      <c r="D410">
        <v>820697</v>
      </c>
      <c r="E410" t="s">
        <v>506</v>
      </c>
      <c r="F410" t="s">
        <v>61</v>
      </c>
      <c r="G410" s="155">
        <v>45901</v>
      </c>
      <c r="H410">
        <v>1</v>
      </c>
    </row>
    <row r="411" spans="1:8" x14ac:dyDescent="0.25">
      <c r="A411">
        <v>20911728397614</v>
      </c>
      <c r="B411" t="s">
        <v>683</v>
      </c>
      <c r="C411" s="155">
        <v>29281</v>
      </c>
      <c r="D411">
        <v>820697</v>
      </c>
      <c r="E411" t="s">
        <v>506</v>
      </c>
      <c r="F411" t="s">
        <v>61</v>
      </c>
      <c r="G411" s="155">
        <v>45901</v>
      </c>
      <c r="H411">
        <v>1</v>
      </c>
    </row>
    <row r="412" spans="1:8" x14ac:dyDescent="0.25">
      <c r="A412">
        <v>20911728398123</v>
      </c>
      <c r="B412" t="s">
        <v>684</v>
      </c>
      <c r="C412" s="155">
        <v>30132</v>
      </c>
      <c r="D412">
        <v>820697</v>
      </c>
      <c r="E412" t="s">
        <v>506</v>
      </c>
      <c r="F412" t="s">
        <v>61</v>
      </c>
      <c r="G412" s="155">
        <v>45901</v>
      </c>
      <c r="H412">
        <v>1</v>
      </c>
    </row>
    <row r="413" spans="1:8" x14ac:dyDescent="0.25">
      <c r="A413">
        <v>20911728398569</v>
      </c>
      <c r="B413" t="s">
        <v>685</v>
      </c>
      <c r="C413" s="155">
        <v>29525</v>
      </c>
      <c r="D413">
        <v>820697</v>
      </c>
      <c r="E413" t="s">
        <v>506</v>
      </c>
      <c r="F413" t="s">
        <v>61</v>
      </c>
      <c r="G413" s="155">
        <v>45901</v>
      </c>
      <c r="H413">
        <v>1</v>
      </c>
    </row>
    <row r="414" spans="1:8" x14ac:dyDescent="0.25">
      <c r="A414">
        <v>20911728399095</v>
      </c>
      <c r="B414" t="s">
        <v>686</v>
      </c>
      <c r="C414" s="155">
        <v>29218</v>
      </c>
      <c r="D414">
        <v>820697</v>
      </c>
      <c r="E414" t="s">
        <v>506</v>
      </c>
      <c r="F414" t="s">
        <v>61</v>
      </c>
      <c r="G414" s="155">
        <v>45901</v>
      </c>
      <c r="H414">
        <v>1</v>
      </c>
    </row>
    <row r="415" spans="1:8" x14ac:dyDescent="0.25">
      <c r="A415">
        <v>20911728399768</v>
      </c>
      <c r="B415" t="s">
        <v>687</v>
      </c>
      <c r="C415" s="155">
        <v>31340</v>
      </c>
      <c r="D415">
        <v>820697</v>
      </c>
      <c r="E415" t="s">
        <v>506</v>
      </c>
      <c r="F415" t="s">
        <v>61</v>
      </c>
      <c r="G415" s="155">
        <v>45901</v>
      </c>
      <c r="H415">
        <v>1</v>
      </c>
    </row>
    <row r="416" spans="1:8" x14ac:dyDescent="0.25">
      <c r="A416">
        <v>20911728400290</v>
      </c>
      <c r="B416" t="s">
        <v>688</v>
      </c>
      <c r="C416" s="155">
        <v>39308</v>
      </c>
      <c r="D416">
        <v>820697</v>
      </c>
      <c r="E416" t="s">
        <v>506</v>
      </c>
      <c r="F416" t="s">
        <v>11</v>
      </c>
      <c r="G416" s="155">
        <v>45916</v>
      </c>
      <c r="H416">
        <v>1</v>
      </c>
    </row>
    <row r="417" spans="1:8" x14ac:dyDescent="0.25">
      <c r="A417">
        <v>20911728400939</v>
      </c>
      <c r="B417" t="s">
        <v>689</v>
      </c>
      <c r="C417" s="155">
        <v>31247</v>
      </c>
      <c r="D417">
        <v>820697</v>
      </c>
      <c r="E417" t="s">
        <v>506</v>
      </c>
      <c r="F417" t="s">
        <v>61</v>
      </c>
      <c r="G417" s="155">
        <v>45901</v>
      </c>
      <c r="H417">
        <v>1</v>
      </c>
    </row>
    <row r="418" spans="1:8" x14ac:dyDescent="0.25">
      <c r="A418">
        <v>20911728401550</v>
      </c>
      <c r="B418" t="s">
        <v>690</v>
      </c>
      <c r="C418" s="155">
        <v>32731</v>
      </c>
      <c r="D418">
        <v>820697</v>
      </c>
      <c r="E418" t="s">
        <v>506</v>
      </c>
      <c r="F418" t="s">
        <v>61</v>
      </c>
      <c r="G418" s="155">
        <v>45901</v>
      </c>
      <c r="H418">
        <v>1</v>
      </c>
    </row>
    <row r="419" spans="1:8" x14ac:dyDescent="0.25">
      <c r="A419">
        <v>20911728402146</v>
      </c>
      <c r="B419" t="s">
        <v>691</v>
      </c>
      <c r="C419" s="155">
        <v>39213</v>
      </c>
      <c r="D419">
        <v>820697</v>
      </c>
      <c r="E419" t="s">
        <v>506</v>
      </c>
      <c r="F419" t="s">
        <v>61</v>
      </c>
      <c r="G419" s="155">
        <v>45901</v>
      </c>
      <c r="H419">
        <v>1</v>
      </c>
    </row>
    <row r="420" spans="1:8" x14ac:dyDescent="0.25">
      <c r="A420">
        <v>20911728425912</v>
      </c>
      <c r="B420" t="s">
        <v>11450</v>
      </c>
      <c r="C420" s="155">
        <v>27936</v>
      </c>
      <c r="D420">
        <v>822698</v>
      </c>
      <c r="E420" t="s">
        <v>506</v>
      </c>
      <c r="F420" t="s">
        <v>254</v>
      </c>
      <c r="G420" s="155">
        <v>45901</v>
      </c>
      <c r="H420">
        <v>1</v>
      </c>
    </row>
    <row r="421" spans="1:8" x14ac:dyDescent="0.25">
      <c r="A421">
        <v>20911728445903</v>
      </c>
      <c r="B421" t="s">
        <v>11451</v>
      </c>
      <c r="C421" s="155">
        <v>31509</v>
      </c>
      <c r="D421">
        <v>820697</v>
      </c>
      <c r="E421" t="s">
        <v>506</v>
      </c>
      <c r="F421" t="s">
        <v>11</v>
      </c>
      <c r="G421" s="155">
        <v>45910</v>
      </c>
      <c r="H421">
        <v>1</v>
      </c>
    </row>
    <row r="422" spans="1:8" x14ac:dyDescent="0.25">
      <c r="A422">
        <v>20911728487498</v>
      </c>
      <c r="B422" t="s">
        <v>692</v>
      </c>
      <c r="C422" s="155">
        <v>32132</v>
      </c>
      <c r="D422">
        <v>822698</v>
      </c>
      <c r="E422" t="s">
        <v>506</v>
      </c>
      <c r="F422" t="s">
        <v>254</v>
      </c>
      <c r="G422" s="155">
        <v>45901</v>
      </c>
      <c r="H422">
        <v>1</v>
      </c>
    </row>
    <row r="423" spans="1:8" x14ac:dyDescent="0.25">
      <c r="A423">
        <v>20911728502243</v>
      </c>
      <c r="B423" t="s">
        <v>693</v>
      </c>
      <c r="C423" s="155">
        <v>28258</v>
      </c>
      <c r="D423">
        <v>820697</v>
      </c>
      <c r="E423" t="s">
        <v>506</v>
      </c>
      <c r="F423" t="s">
        <v>11</v>
      </c>
      <c r="G423" s="155">
        <v>45901</v>
      </c>
      <c r="H423">
        <v>1</v>
      </c>
    </row>
    <row r="424" spans="1:8" x14ac:dyDescent="0.25">
      <c r="A424">
        <v>20911728684090</v>
      </c>
      <c r="B424" t="s">
        <v>694</v>
      </c>
      <c r="C424" s="155">
        <v>35506</v>
      </c>
      <c r="D424">
        <v>820697</v>
      </c>
      <c r="E424" t="s">
        <v>506</v>
      </c>
      <c r="F424" t="s">
        <v>61</v>
      </c>
      <c r="G424" s="155">
        <v>45901</v>
      </c>
      <c r="H424">
        <v>1</v>
      </c>
    </row>
    <row r="425" spans="1:8" x14ac:dyDescent="0.25">
      <c r="A425">
        <v>20911728762688</v>
      </c>
      <c r="B425" t="s">
        <v>695</v>
      </c>
      <c r="C425" s="155">
        <v>37159</v>
      </c>
      <c r="D425">
        <v>820697</v>
      </c>
      <c r="E425" t="s">
        <v>506</v>
      </c>
      <c r="F425" t="s">
        <v>54</v>
      </c>
      <c r="G425" s="155">
        <v>45901</v>
      </c>
      <c r="H425">
        <v>1</v>
      </c>
    </row>
    <row r="426" spans="1:8" x14ac:dyDescent="0.25">
      <c r="A426">
        <v>20911728799591</v>
      </c>
      <c r="B426" t="s">
        <v>696</v>
      </c>
      <c r="C426" s="155">
        <v>35913</v>
      </c>
      <c r="D426">
        <v>820697</v>
      </c>
      <c r="E426" t="s">
        <v>506</v>
      </c>
      <c r="F426" t="s">
        <v>11</v>
      </c>
      <c r="G426" s="155">
        <v>45901</v>
      </c>
      <c r="H426">
        <v>1</v>
      </c>
    </row>
    <row r="427" spans="1:8" x14ac:dyDescent="0.25">
      <c r="A427">
        <v>20911728810607</v>
      </c>
      <c r="B427" t="s">
        <v>697</v>
      </c>
      <c r="C427" s="155">
        <v>36794</v>
      </c>
      <c r="D427">
        <v>820697</v>
      </c>
      <c r="E427" t="s">
        <v>506</v>
      </c>
      <c r="F427" t="s">
        <v>698</v>
      </c>
      <c r="G427" s="155">
        <v>45901</v>
      </c>
      <c r="H427">
        <v>1</v>
      </c>
    </row>
    <row r="428" spans="1:8" x14ac:dyDescent="0.25">
      <c r="A428">
        <v>20911728816337</v>
      </c>
      <c r="B428" t="s">
        <v>699</v>
      </c>
      <c r="C428" s="155">
        <v>34043</v>
      </c>
      <c r="D428">
        <v>820697</v>
      </c>
      <c r="E428" t="s">
        <v>506</v>
      </c>
      <c r="F428" t="s">
        <v>698</v>
      </c>
      <c r="G428" s="155">
        <v>45901</v>
      </c>
      <c r="H428">
        <v>1</v>
      </c>
    </row>
    <row r="429" spans="1:8" x14ac:dyDescent="0.25">
      <c r="A429">
        <v>20911728818402</v>
      </c>
      <c r="B429" t="s">
        <v>700</v>
      </c>
      <c r="C429" s="155">
        <v>37226</v>
      </c>
      <c r="D429">
        <v>820697</v>
      </c>
      <c r="E429" t="s">
        <v>506</v>
      </c>
      <c r="F429" t="s">
        <v>54</v>
      </c>
      <c r="G429" s="155">
        <v>45901</v>
      </c>
      <c r="H429">
        <v>1</v>
      </c>
    </row>
    <row r="430" spans="1:8" x14ac:dyDescent="0.25">
      <c r="A430">
        <v>20911728820900</v>
      </c>
      <c r="B430" t="s">
        <v>701</v>
      </c>
      <c r="C430" s="155">
        <v>28126</v>
      </c>
      <c r="D430">
        <v>820697</v>
      </c>
      <c r="E430" t="s">
        <v>506</v>
      </c>
      <c r="F430" t="s">
        <v>11</v>
      </c>
      <c r="G430" s="155">
        <v>45903</v>
      </c>
      <c r="H430">
        <v>1</v>
      </c>
    </row>
    <row r="431" spans="1:8" x14ac:dyDescent="0.25">
      <c r="A431">
        <v>20911728827332</v>
      </c>
      <c r="B431" t="s">
        <v>702</v>
      </c>
      <c r="C431" s="155">
        <v>38440</v>
      </c>
      <c r="D431">
        <v>820697</v>
      </c>
      <c r="E431" t="s">
        <v>506</v>
      </c>
      <c r="F431" t="s">
        <v>54</v>
      </c>
      <c r="G431" s="155">
        <v>45901</v>
      </c>
      <c r="H431">
        <v>1</v>
      </c>
    </row>
    <row r="432" spans="1:8" x14ac:dyDescent="0.25">
      <c r="A432">
        <v>20911728829604</v>
      </c>
      <c r="B432" t="s">
        <v>703</v>
      </c>
      <c r="C432" s="155">
        <v>37565</v>
      </c>
      <c r="D432">
        <v>820697</v>
      </c>
      <c r="E432" t="s">
        <v>506</v>
      </c>
      <c r="F432" t="s">
        <v>698</v>
      </c>
      <c r="G432" s="155">
        <v>45901</v>
      </c>
      <c r="H432">
        <v>1</v>
      </c>
    </row>
    <row r="433" spans="1:8" x14ac:dyDescent="0.25">
      <c r="A433">
        <v>20911728841080</v>
      </c>
      <c r="B433" t="s">
        <v>704</v>
      </c>
      <c r="C433" s="155">
        <v>31011</v>
      </c>
      <c r="D433">
        <v>820697</v>
      </c>
      <c r="E433" t="s">
        <v>506</v>
      </c>
      <c r="F433" t="s">
        <v>54</v>
      </c>
      <c r="G433" s="155">
        <v>45901</v>
      </c>
      <c r="H433">
        <v>1</v>
      </c>
    </row>
    <row r="434" spans="1:8" x14ac:dyDescent="0.25">
      <c r="A434">
        <v>20911728845664</v>
      </c>
      <c r="B434" t="s">
        <v>705</v>
      </c>
      <c r="C434" s="155">
        <v>34583</v>
      </c>
      <c r="D434">
        <v>820697</v>
      </c>
      <c r="E434" t="s">
        <v>506</v>
      </c>
      <c r="F434" t="s">
        <v>698</v>
      </c>
      <c r="G434" s="155">
        <v>45901</v>
      </c>
      <c r="H434">
        <v>1</v>
      </c>
    </row>
    <row r="435" spans="1:8" x14ac:dyDescent="0.25">
      <c r="A435">
        <v>20911728851310</v>
      </c>
      <c r="B435" t="s">
        <v>706</v>
      </c>
      <c r="C435" s="155">
        <v>31117</v>
      </c>
      <c r="D435">
        <v>820697</v>
      </c>
      <c r="E435" t="s">
        <v>506</v>
      </c>
      <c r="F435" t="s">
        <v>54</v>
      </c>
      <c r="G435" s="155">
        <v>45901</v>
      </c>
      <c r="H435">
        <v>1</v>
      </c>
    </row>
    <row r="436" spans="1:8" x14ac:dyDescent="0.25">
      <c r="A436">
        <v>20911728867537</v>
      </c>
      <c r="B436" t="s">
        <v>707</v>
      </c>
      <c r="C436" s="155">
        <v>38917</v>
      </c>
      <c r="D436">
        <v>820697</v>
      </c>
      <c r="E436" t="s">
        <v>506</v>
      </c>
      <c r="F436" t="s">
        <v>698</v>
      </c>
      <c r="G436" s="155">
        <v>45901</v>
      </c>
      <c r="H436">
        <v>1</v>
      </c>
    </row>
    <row r="437" spans="1:8" x14ac:dyDescent="0.25">
      <c r="A437">
        <v>20911728890192</v>
      </c>
      <c r="B437" t="s">
        <v>708</v>
      </c>
      <c r="C437" s="155">
        <v>31394</v>
      </c>
      <c r="D437">
        <v>820697</v>
      </c>
      <c r="E437" t="s">
        <v>506</v>
      </c>
      <c r="F437" t="s">
        <v>54</v>
      </c>
      <c r="G437" s="155">
        <v>45901</v>
      </c>
      <c r="H437">
        <v>1</v>
      </c>
    </row>
    <row r="438" spans="1:8" x14ac:dyDescent="0.25">
      <c r="A438">
        <v>20911729005016</v>
      </c>
      <c r="B438" t="s">
        <v>12110</v>
      </c>
      <c r="C438" s="155">
        <v>39075</v>
      </c>
      <c r="D438">
        <v>820697</v>
      </c>
      <c r="E438" t="s">
        <v>506</v>
      </c>
      <c r="F438" t="s">
        <v>61</v>
      </c>
      <c r="G438" s="155">
        <v>45901</v>
      </c>
      <c r="H438">
        <v>1</v>
      </c>
    </row>
    <row r="439" spans="1:8" x14ac:dyDescent="0.25">
      <c r="A439">
        <v>20911729016463</v>
      </c>
      <c r="B439" t="s">
        <v>709</v>
      </c>
      <c r="C439" s="155">
        <v>28920</v>
      </c>
      <c r="D439">
        <v>820697</v>
      </c>
      <c r="E439" t="s">
        <v>506</v>
      </c>
      <c r="F439" t="s">
        <v>54</v>
      </c>
      <c r="G439" s="155">
        <v>45901</v>
      </c>
      <c r="H439">
        <v>1</v>
      </c>
    </row>
    <row r="440" spans="1:8" x14ac:dyDescent="0.25">
      <c r="A440">
        <v>20911729035282</v>
      </c>
      <c r="B440" t="s">
        <v>710</v>
      </c>
      <c r="C440" s="155">
        <v>28750</v>
      </c>
      <c r="D440">
        <v>820697</v>
      </c>
      <c r="E440" t="s">
        <v>506</v>
      </c>
      <c r="F440" t="s">
        <v>54</v>
      </c>
      <c r="G440" s="155">
        <v>45901</v>
      </c>
      <c r="H440">
        <v>1</v>
      </c>
    </row>
    <row r="441" spans="1:8" x14ac:dyDescent="0.25">
      <c r="A441">
        <v>20911729039321</v>
      </c>
      <c r="B441" t="s">
        <v>711</v>
      </c>
      <c r="C441" s="155">
        <v>34521</v>
      </c>
      <c r="D441">
        <v>820697</v>
      </c>
      <c r="E441" t="s">
        <v>506</v>
      </c>
      <c r="F441" t="s">
        <v>61</v>
      </c>
      <c r="G441" s="155">
        <v>45901</v>
      </c>
      <c r="H441">
        <v>1</v>
      </c>
    </row>
    <row r="442" spans="1:8" x14ac:dyDescent="0.25">
      <c r="A442">
        <v>20911729039988</v>
      </c>
      <c r="B442" t="s">
        <v>712</v>
      </c>
      <c r="C442" s="155">
        <v>31630</v>
      </c>
      <c r="D442">
        <v>820697</v>
      </c>
      <c r="E442" t="s">
        <v>506</v>
      </c>
      <c r="F442" t="s">
        <v>54</v>
      </c>
      <c r="G442" s="155">
        <v>45901</v>
      </c>
      <c r="H442">
        <v>1</v>
      </c>
    </row>
    <row r="443" spans="1:8" x14ac:dyDescent="0.25">
      <c r="A443">
        <v>20911729072672</v>
      </c>
      <c r="B443" t="s">
        <v>713</v>
      </c>
      <c r="C443" s="155">
        <v>38674</v>
      </c>
      <c r="D443">
        <v>820697</v>
      </c>
      <c r="E443" t="s">
        <v>506</v>
      </c>
      <c r="F443" t="s">
        <v>54</v>
      </c>
      <c r="G443" s="155">
        <v>45901</v>
      </c>
      <c r="H443">
        <v>1</v>
      </c>
    </row>
    <row r="444" spans="1:8" x14ac:dyDescent="0.25">
      <c r="A444">
        <v>20911729080057</v>
      </c>
      <c r="B444" t="s">
        <v>714</v>
      </c>
      <c r="C444" s="155">
        <v>28423</v>
      </c>
      <c r="D444">
        <v>820697</v>
      </c>
      <c r="E444" t="s">
        <v>506</v>
      </c>
      <c r="F444" t="s">
        <v>54</v>
      </c>
      <c r="G444" s="155">
        <v>45901</v>
      </c>
      <c r="H444">
        <v>1</v>
      </c>
    </row>
    <row r="445" spans="1:8" x14ac:dyDescent="0.25">
      <c r="A445">
        <v>20911729098326</v>
      </c>
      <c r="B445" t="s">
        <v>715</v>
      </c>
      <c r="C445" s="155">
        <v>30733</v>
      </c>
      <c r="D445">
        <v>820697</v>
      </c>
      <c r="E445" t="s">
        <v>506</v>
      </c>
      <c r="F445" t="s">
        <v>54</v>
      </c>
      <c r="G445" s="155">
        <v>45901</v>
      </c>
      <c r="H445">
        <v>1</v>
      </c>
    </row>
    <row r="446" spans="1:8" x14ac:dyDescent="0.25">
      <c r="A446">
        <v>20911729161462</v>
      </c>
      <c r="B446" t="s">
        <v>11452</v>
      </c>
      <c r="C446" s="155">
        <v>34717</v>
      </c>
      <c r="D446">
        <v>820697</v>
      </c>
      <c r="E446" t="s">
        <v>506</v>
      </c>
      <c r="F446" t="s">
        <v>11</v>
      </c>
      <c r="G446" s="155">
        <v>45910</v>
      </c>
      <c r="H446">
        <v>1</v>
      </c>
    </row>
    <row r="447" spans="1:8" x14ac:dyDescent="0.25">
      <c r="A447">
        <v>20911729249753</v>
      </c>
      <c r="B447" t="s">
        <v>716</v>
      </c>
      <c r="C447" s="155">
        <v>29380</v>
      </c>
      <c r="D447">
        <v>820697</v>
      </c>
      <c r="E447" t="s">
        <v>506</v>
      </c>
      <c r="F447" t="s">
        <v>61</v>
      </c>
      <c r="G447" s="155">
        <v>45901</v>
      </c>
      <c r="H447">
        <v>1</v>
      </c>
    </row>
    <row r="448" spans="1:8" x14ac:dyDescent="0.25">
      <c r="A448">
        <v>20911729436440</v>
      </c>
      <c r="B448" t="s">
        <v>717</v>
      </c>
      <c r="C448" s="155">
        <v>28521</v>
      </c>
      <c r="D448">
        <v>822698</v>
      </c>
      <c r="E448" t="s">
        <v>506</v>
      </c>
      <c r="F448" t="s">
        <v>44</v>
      </c>
      <c r="G448" s="155">
        <v>45901</v>
      </c>
      <c r="H448">
        <v>1</v>
      </c>
    </row>
    <row r="449" spans="1:8" x14ac:dyDescent="0.25">
      <c r="A449">
        <v>20911729458491</v>
      </c>
      <c r="B449" t="s">
        <v>718</v>
      </c>
      <c r="C449" s="155">
        <v>29706</v>
      </c>
      <c r="D449">
        <v>822698</v>
      </c>
      <c r="E449" t="s">
        <v>506</v>
      </c>
      <c r="F449" t="s">
        <v>44</v>
      </c>
      <c r="G449" s="155">
        <v>45901</v>
      </c>
      <c r="H449">
        <v>1</v>
      </c>
    </row>
    <row r="450" spans="1:8" x14ac:dyDescent="0.25">
      <c r="A450">
        <v>20911729473068</v>
      </c>
      <c r="B450" t="s">
        <v>603</v>
      </c>
      <c r="C450" s="155">
        <v>32553</v>
      </c>
      <c r="D450">
        <v>822698</v>
      </c>
      <c r="E450" t="s">
        <v>506</v>
      </c>
      <c r="F450" t="s">
        <v>44</v>
      </c>
      <c r="G450" s="155">
        <v>45901</v>
      </c>
      <c r="H450">
        <v>1</v>
      </c>
    </row>
    <row r="451" spans="1:8" x14ac:dyDescent="0.25">
      <c r="A451">
        <v>20911729574209</v>
      </c>
      <c r="B451" t="s">
        <v>628</v>
      </c>
      <c r="C451" s="155">
        <v>28987</v>
      </c>
      <c r="D451">
        <v>822698</v>
      </c>
      <c r="E451" t="s">
        <v>506</v>
      </c>
      <c r="F451" t="s">
        <v>44</v>
      </c>
      <c r="G451" s="155">
        <v>45901</v>
      </c>
      <c r="H451">
        <v>1</v>
      </c>
    </row>
    <row r="452" spans="1:8" x14ac:dyDescent="0.25">
      <c r="A452">
        <v>20911729581317</v>
      </c>
      <c r="B452" t="s">
        <v>719</v>
      </c>
      <c r="C452" s="155">
        <v>30242</v>
      </c>
      <c r="D452">
        <v>820697</v>
      </c>
      <c r="E452" t="s">
        <v>506</v>
      </c>
      <c r="F452" t="s">
        <v>300</v>
      </c>
      <c r="G452" s="155">
        <v>45901</v>
      </c>
      <c r="H452">
        <v>1</v>
      </c>
    </row>
    <row r="453" spans="1:8" x14ac:dyDescent="0.25">
      <c r="A453">
        <v>20911729583990</v>
      </c>
      <c r="B453" t="s">
        <v>720</v>
      </c>
      <c r="C453" s="155">
        <v>30627</v>
      </c>
      <c r="D453">
        <v>820697</v>
      </c>
      <c r="E453" t="s">
        <v>506</v>
      </c>
      <c r="F453" t="s">
        <v>300</v>
      </c>
      <c r="G453" s="155">
        <v>45901</v>
      </c>
      <c r="H453">
        <v>1</v>
      </c>
    </row>
    <row r="454" spans="1:8" x14ac:dyDescent="0.25">
      <c r="A454">
        <v>20911729612454</v>
      </c>
      <c r="B454" t="s">
        <v>576</v>
      </c>
      <c r="C454" s="155">
        <v>32590</v>
      </c>
      <c r="D454">
        <v>822698</v>
      </c>
      <c r="E454" t="s">
        <v>506</v>
      </c>
      <c r="F454" t="s">
        <v>44</v>
      </c>
      <c r="G454" s="155">
        <v>45901</v>
      </c>
      <c r="H454">
        <v>1</v>
      </c>
    </row>
    <row r="455" spans="1:8" x14ac:dyDescent="0.25">
      <c r="A455">
        <v>20911729634259</v>
      </c>
      <c r="B455" t="s">
        <v>19334</v>
      </c>
      <c r="C455" s="155">
        <v>28629</v>
      </c>
      <c r="D455">
        <v>822698</v>
      </c>
      <c r="E455" t="s">
        <v>506</v>
      </c>
      <c r="F455" t="s">
        <v>44</v>
      </c>
      <c r="G455" s="155">
        <v>45901</v>
      </c>
      <c r="H455">
        <v>1</v>
      </c>
    </row>
    <row r="456" spans="1:8" x14ac:dyDescent="0.25">
      <c r="A456">
        <v>20911729635514</v>
      </c>
      <c r="B456" t="s">
        <v>721</v>
      </c>
      <c r="C456" s="155">
        <v>30497</v>
      </c>
      <c r="D456">
        <v>822698</v>
      </c>
      <c r="E456" t="s">
        <v>506</v>
      </c>
      <c r="F456" t="s">
        <v>44</v>
      </c>
      <c r="G456" s="155">
        <v>45901</v>
      </c>
      <c r="H456">
        <v>1</v>
      </c>
    </row>
    <row r="457" spans="1:8" x14ac:dyDescent="0.25">
      <c r="A457">
        <v>20911729638588</v>
      </c>
      <c r="B457" t="s">
        <v>19335</v>
      </c>
      <c r="C457" s="155">
        <v>32094</v>
      </c>
      <c r="D457">
        <v>822698</v>
      </c>
      <c r="E457" t="s">
        <v>506</v>
      </c>
      <c r="F457" t="s">
        <v>44</v>
      </c>
      <c r="G457" s="155">
        <v>45901</v>
      </c>
      <c r="H457">
        <v>1</v>
      </c>
    </row>
    <row r="458" spans="1:8" x14ac:dyDescent="0.25">
      <c r="A458">
        <v>20911729645691</v>
      </c>
      <c r="B458" t="s">
        <v>19336</v>
      </c>
      <c r="C458" s="155">
        <v>29886</v>
      </c>
      <c r="D458">
        <v>822698</v>
      </c>
      <c r="E458" t="s">
        <v>506</v>
      </c>
      <c r="F458" t="s">
        <v>44</v>
      </c>
      <c r="G458" s="155">
        <v>45901</v>
      </c>
      <c r="H458">
        <v>1</v>
      </c>
    </row>
    <row r="459" spans="1:8" x14ac:dyDescent="0.25">
      <c r="A459">
        <v>20911729647421</v>
      </c>
      <c r="B459" t="s">
        <v>722</v>
      </c>
      <c r="C459" s="155">
        <v>32062</v>
      </c>
      <c r="D459">
        <v>822698</v>
      </c>
      <c r="E459" t="s">
        <v>506</v>
      </c>
      <c r="F459" t="s">
        <v>44</v>
      </c>
      <c r="G459" s="155">
        <v>45901</v>
      </c>
      <c r="H459">
        <v>1</v>
      </c>
    </row>
    <row r="460" spans="1:8" x14ac:dyDescent="0.25">
      <c r="A460">
        <v>20911729658123</v>
      </c>
      <c r="B460" t="s">
        <v>723</v>
      </c>
      <c r="C460" s="155">
        <v>32609</v>
      </c>
      <c r="D460">
        <v>822698</v>
      </c>
      <c r="E460" t="s">
        <v>506</v>
      </c>
      <c r="F460" t="s">
        <v>44</v>
      </c>
      <c r="G460" s="155">
        <v>45901</v>
      </c>
      <c r="H460">
        <v>1</v>
      </c>
    </row>
    <row r="461" spans="1:8" x14ac:dyDescent="0.25">
      <c r="A461">
        <v>20911729664837</v>
      </c>
      <c r="B461" t="s">
        <v>724</v>
      </c>
      <c r="C461" s="155">
        <v>31577</v>
      </c>
      <c r="D461">
        <v>822698</v>
      </c>
      <c r="E461" t="s">
        <v>506</v>
      </c>
      <c r="F461" t="s">
        <v>47</v>
      </c>
      <c r="G461" s="155">
        <v>45903</v>
      </c>
      <c r="H461">
        <v>1</v>
      </c>
    </row>
    <row r="462" spans="1:8" x14ac:dyDescent="0.25">
      <c r="A462">
        <v>20911729673168</v>
      </c>
      <c r="B462" t="s">
        <v>725</v>
      </c>
      <c r="C462" s="155">
        <v>30652</v>
      </c>
      <c r="D462">
        <v>822698</v>
      </c>
      <c r="E462" t="s">
        <v>506</v>
      </c>
      <c r="F462" t="s">
        <v>44</v>
      </c>
      <c r="G462" s="155">
        <v>45901</v>
      </c>
      <c r="H462">
        <v>1</v>
      </c>
    </row>
    <row r="463" spans="1:8" x14ac:dyDescent="0.25">
      <c r="A463">
        <v>20911729674886</v>
      </c>
      <c r="B463" t="s">
        <v>11453</v>
      </c>
      <c r="C463" s="155">
        <v>28624</v>
      </c>
      <c r="D463">
        <v>822698</v>
      </c>
      <c r="E463" t="s">
        <v>506</v>
      </c>
      <c r="F463" t="s">
        <v>44</v>
      </c>
      <c r="G463" s="155">
        <v>45901</v>
      </c>
      <c r="H463">
        <v>1</v>
      </c>
    </row>
    <row r="464" spans="1:8" x14ac:dyDescent="0.25">
      <c r="A464">
        <v>20911729677504</v>
      </c>
      <c r="B464" t="s">
        <v>19337</v>
      </c>
      <c r="C464" s="155">
        <v>33977</v>
      </c>
      <c r="D464">
        <v>822698</v>
      </c>
      <c r="E464" t="s">
        <v>506</v>
      </c>
      <c r="F464" t="s">
        <v>44</v>
      </c>
      <c r="G464" s="155">
        <v>45901</v>
      </c>
      <c r="H464">
        <v>1</v>
      </c>
    </row>
    <row r="465" spans="1:8" x14ac:dyDescent="0.25">
      <c r="A465">
        <v>20911729682644</v>
      </c>
      <c r="B465" t="s">
        <v>726</v>
      </c>
      <c r="C465" s="155">
        <v>28423</v>
      </c>
      <c r="D465">
        <v>822698</v>
      </c>
      <c r="E465" t="s">
        <v>506</v>
      </c>
      <c r="F465" t="s">
        <v>44</v>
      </c>
      <c r="G465" s="155">
        <v>45901</v>
      </c>
      <c r="H465">
        <v>1</v>
      </c>
    </row>
    <row r="466" spans="1:8" x14ac:dyDescent="0.25">
      <c r="A466">
        <v>20911729684568</v>
      </c>
      <c r="B466" t="s">
        <v>727</v>
      </c>
      <c r="C466" s="155">
        <v>32415</v>
      </c>
      <c r="D466">
        <v>822698</v>
      </c>
      <c r="E466" t="s">
        <v>506</v>
      </c>
      <c r="F466" t="s">
        <v>47</v>
      </c>
      <c r="G466" s="155">
        <v>45903</v>
      </c>
      <c r="H466">
        <v>1</v>
      </c>
    </row>
    <row r="467" spans="1:8" x14ac:dyDescent="0.25">
      <c r="A467">
        <v>20911729689593</v>
      </c>
      <c r="B467" t="s">
        <v>728</v>
      </c>
      <c r="C467" s="155">
        <v>27943</v>
      </c>
      <c r="D467">
        <v>822698</v>
      </c>
      <c r="E467" t="s">
        <v>506</v>
      </c>
      <c r="F467" t="s">
        <v>44</v>
      </c>
      <c r="G467" s="155">
        <v>45901</v>
      </c>
      <c r="H467">
        <v>1</v>
      </c>
    </row>
    <row r="468" spans="1:8" x14ac:dyDescent="0.25">
      <c r="A468">
        <v>20911729691213</v>
      </c>
      <c r="B468" t="s">
        <v>729</v>
      </c>
      <c r="C468" s="155">
        <v>33709</v>
      </c>
      <c r="D468">
        <v>822698</v>
      </c>
      <c r="E468" t="s">
        <v>506</v>
      </c>
      <c r="F468" t="s">
        <v>44</v>
      </c>
      <c r="G468" s="155">
        <v>45901</v>
      </c>
      <c r="H468">
        <v>1</v>
      </c>
    </row>
    <row r="469" spans="1:8" x14ac:dyDescent="0.25">
      <c r="A469">
        <v>20911729701996</v>
      </c>
      <c r="B469" t="s">
        <v>730</v>
      </c>
      <c r="C469" s="155">
        <v>30866</v>
      </c>
      <c r="D469">
        <v>820697</v>
      </c>
      <c r="E469" t="s">
        <v>506</v>
      </c>
      <c r="F469" t="s">
        <v>300</v>
      </c>
      <c r="G469" s="155">
        <v>45901</v>
      </c>
      <c r="H469">
        <v>1</v>
      </c>
    </row>
    <row r="470" spans="1:8" x14ac:dyDescent="0.25">
      <c r="A470">
        <v>20911729703714</v>
      </c>
      <c r="B470" t="s">
        <v>731</v>
      </c>
      <c r="C470" s="155">
        <v>33437</v>
      </c>
      <c r="D470">
        <v>820697</v>
      </c>
      <c r="E470" t="s">
        <v>506</v>
      </c>
      <c r="F470" t="s">
        <v>300</v>
      </c>
      <c r="G470" s="155">
        <v>45901</v>
      </c>
      <c r="H470">
        <v>1</v>
      </c>
    </row>
    <row r="471" spans="1:8" x14ac:dyDescent="0.25">
      <c r="A471">
        <v>20911729705420</v>
      </c>
      <c r="B471" t="s">
        <v>732</v>
      </c>
      <c r="C471" s="155">
        <v>38467</v>
      </c>
      <c r="D471">
        <v>820697</v>
      </c>
      <c r="E471" t="s">
        <v>506</v>
      </c>
      <c r="F471" t="s">
        <v>300</v>
      </c>
      <c r="G471" s="155">
        <v>45901</v>
      </c>
      <c r="H471">
        <v>1</v>
      </c>
    </row>
    <row r="472" spans="1:8" x14ac:dyDescent="0.25">
      <c r="A472">
        <v>20911729705807</v>
      </c>
      <c r="B472" t="s">
        <v>733</v>
      </c>
      <c r="C472" s="155">
        <v>29140</v>
      </c>
      <c r="D472">
        <v>822698</v>
      </c>
      <c r="E472" t="s">
        <v>506</v>
      </c>
      <c r="F472" t="s">
        <v>418</v>
      </c>
      <c r="G472" s="155">
        <v>45901</v>
      </c>
      <c r="H472">
        <v>1</v>
      </c>
    </row>
    <row r="473" spans="1:8" x14ac:dyDescent="0.25">
      <c r="A473">
        <v>20911729713197</v>
      </c>
      <c r="B473" t="s">
        <v>734</v>
      </c>
      <c r="C473" s="155">
        <v>36003</v>
      </c>
      <c r="D473">
        <v>822699</v>
      </c>
      <c r="E473" t="s">
        <v>506</v>
      </c>
      <c r="F473" t="s">
        <v>418</v>
      </c>
      <c r="G473" s="155">
        <v>45901</v>
      </c>
      <c r="H473">
        <v>1</v>
      </c>
    </row>
    <row r="474" spans="1:8" x14ac:dyDescent="0.25">
      <c r="A474">
        <v>20911729832476</v>
      </c>
      <c r="B474" t="s">
        <v>735</v>
      </c>
      <c r="C474" s="155">
        <v>28708</v>
      </c>
      <c r="D474">
        <v>820697</v>
      </c>
      <c r="E474" t="s">
        <v>506</v>
      </c>
      <c r="F474" t="s">
        <v>61</v>
      </c>
      <c r="G474" s="155">
        <v>45902</v>
      </c>
      <c r="H474">
        <v>1</v>
      </c>
    </row>
    <row r="475" spans="1:8" x14ac:dyDescent="0.25">
      <c r="A475">
        <v>20911729842106</v>
      </c>
      <c r="B475" t="s">
        <v>736</v>
      </c>
      <c r="C475" s="155">
        <v>31684</v>
      </c>
      <c r="D475">
        <v>822698</v>
      </c>
      <c r="E475" t="s">
        <v>506</v>
      </c>
      <c r="F475" t="s">
        <v>44</v>
      </c>
      <c r="G475" s="155">
        <v>45902</v>
      </c>
      <c r="H475">
        <v>1</v>
      </c>
    </row>
    <row r="476" spans="1:8" x14ac:dyDescent="0.25">
      <c r="A476">
        <v>20911729844903</v>
      </c>
      <c r="B476" t="s">
        <v>737</v>
      </c>
      <c r="C476" s="155">
        <v>37064</v>
      </c>
      <c r="D476">
        <v>822699</v>
      </c>
      <c r="E476" t="s">
        <v>506</v>
      </c>
      <c r="F476" t="s">
        <v>418</v>
      </c>
      <c r="G476" s="155">
        <v>45901</v>
      </c>
      <c r="H476">
        <v>1</v>
      </c>
    </row>
    <row r="477" spans="1:8" x14ac:dyDescent="0.25">
      <c r="A477">
        <v>20911729932858</v>
      </c>
      <c r="B477" t="s">
        <v>738</v>
      </c>
      <c r="C477" s="155">
        <v>29288</v>
      </c>
      <c r="D477">
        <v>822698</v>
      </c>
      <c r="E477" t="s">
        <v>506</v>
      </c>
      <c r="F477" t="s">
        <v>418</v>
      </c>
      <c r="G477" s="155">
        <v>45902</v>
      </c>
      <c r="H477">
        <v>1</v>
      </c>
    </row>
    <row r="478" spans="1:8" x14ac:dyDescent="0.25">
      <c r="A478">
        <v>20911729941804</v>
      </c>
      <c r="B478" t="s">
        <v>739</v>
      </c>
      <c r="C478" s="155">
        <v>33652</v>
      </c>
      <c r="D478">
        <v>820697</v>
      </c>
      <c r="E478" t="s">
        <v>506</v>
      </c>
      <c r="F478" t="s">
        <v>54</v>
      </c>
      <c r="G478" s="155">
        <v>45901</v>
      </c>
      <c r="H478">
        <v>1</v>
      </c>
    </row>
    <row r="479" spans="1:8" x14ac:dyDescent="0.25">
      <c r="A479">
        <v>20911729981395</v>
      </c>
      <c r="B479" t="s">
        <v>740</v>
      </c>
      <c r="C479" s="155">
        <v>28964</v>
      </c>
      <c r="D479">
        <v>822698</v>
      </c>
      <c r="E479" t="s">
        <v>506</v>
      </c>
      <c r="F479" t="s">
        <v>44</v>
      </c>
      <c r="G479" s="155">
        <v>45902</v>
      </c>
      <c r="H479">
        <v>1</v>
      </c>
    </row>
    <row r="480" spans="1:8" x14ac:dyDescent="0.25">
      <c r="A480">
        <v>20911729985329</v>
      </c>
      <c r="B480" t="s">
        <v>741</v>
      </c>
      <c r="C480" s="155">
        <v>29430</v>
      </c>
      <c r="D480">
        <v>822698</v>
      </c>
      <c r="E480" t="s">
        <v>535</v>
      </c>
      <c r="F480" t="s">
        <v>85</v>
      </c>
      <c r="G480" s="155">
        <v>45902</v>
      </c>
      <c r="H480">
        <v>1</v>
      </c>
    </row>
    <row r="481" spans="1:8" x14ac:dyDescent="0.25">
      <c r="A481">
        <v>20911729987484</v>
      </c>
      <c r="B481" t="s">
        <v>742</v>
      </c>
      <c r="C481" s="155">
        <v>28259</v>
      </c>
      <c r="D481">
        <v>822698</v>
      </c>
      <c r="E481" t="s">
        <v>506</v>
      </c>
      <c r="F481" t="s">
        <v>44</v>
      </c>
      <c r="G481" s="155">
        <v>45902</v>
      </c>
      <c r="H481">
        <v>1</v>
      </c>
    </row>
    <row r="482" spans="1:8" x14ac:dyDescent="0.25">
      <c r="A482">
        <v>20911730018909</v>
      </c>
      <c r="B482" t="s">
        <v>537</v>
      </c>
      <c r="C482" s="155">
        <v>34719</v>
      </c>
      <c r="D482">
        <v>822698</v>
      </c>
      <c r="E482" t="s">
        <v>535</v>
      </c>
      <c r="F482" t="s">
        <v>85</v>
      </c>
      <c r="G482" s="155">
        <v>45902</v>
      </c>
      <c r="H482">
        <v>1</v>
      </c>
    </row>
    <row r="483" spans="1:8" x14ac:dyDescent="0.25">
      <c r="A483">
        <v>20911730127898</v>
      </c>
      <c r="B483" t="s">
        <v>743</v>
      </c>
      <c r="C483" s="155">
        <v>37278</v>
      </c>
      <c r="D483">
        <v>822699</v>
      </c>
      <c r="E483" t="s">
        <v>506</v>
      </c>
      <c r="F483" t="s">
        <v>418</v>
      </c>
      <c r="G483" s="155">
        <v>45902</v>
      </c>
      <c r="H483">
        <v>1</v>
      </c>
    </row>
    <row r="484" spans="1:8" x14ac:dyDescent="0.25">
      <c r="A484">
        <v>20911730128728</v>
      </c>
      <c r="B484" t="s">
        <v>744</v>
      </c>
      <c r="C484" s="155">
        <v>28267</v>
      </c>
      <c r="D484">
        <v>820697</v>
      </c>
      <c r="E484" t="s">
        <v>506</v>
      </c>
      <c r="F484" t="s">
        <v>54</v>
      </c>
      <c r="G484" s="155">
        <v>45902</v>
      </c>
      <c r="H484">
        <v>1</v>
      </c>
    </row>
    <row r="485" spans="1:8" x14ac:dyDescent="0.25">
      <c r="A485">
        <v>20911730136798</v>
      </c>
      <c r="B485" t="s">
        <v>745</v>
      </c>
      <c r="C485" s="155">
        <v>38541</v>
      </c>
      <c r="D485">
        <v>820697</v>
      </c>
      <c r="E485" t="s">
        <v>506</v>
      </c>
      <c r="F485" t="s">
        <v>54</v>
      </c>
      <c r="G485" s="155">
        <v>45902</v>
      </c>
      <c r="H485">
        <v>1</v>
      </c>
    </row>
    <row r="486" spans="1:8" x14ac:dyDescent="0.25">
      <c r="A486">
        <v>20911730144287</v>
      </c>
      <c r="B486" t="s">
        <v>746</v>
      </c>
      <c r="C486" s="155">
        <v>31032</v>
      </c>
      <c r="D486">
        <v>820697</v>
      </c>
      <c r="E486" t="s">
        <v>506</v>
      </c>
      <c r="F486" t="s">
        <v>54</v>
      </c>
      <c r="G486" s="155">
        <v>45902</v>
      </c>
      <c r="H486">
        <v>1</v>
      </c>
    </row>
    <row r="487" spans="1:8" x14ac:dyDescent="0.25">
      <c r="A487">
        <v>20911730151434</v>
      </c>
      <c r="B487" t="s">
        <v>747</v>
      </c>
      <c r="C487" s="155">
        <v>29510</v>
      </c>
      <c r="D487">
        <v>820697</v>
      </c>
      <c r="E487" t="s">
        <v>506</v>
      </c>
      <c r="F487" t="s">
        <v>54</v>
      </c>
      <c r="G487" s="155">
        <v>45902</v>
      </c>
      <c r="H487">
        <v>1</v>
      </c>
    </row>
    <row r="488" spans="1:8" x14ac:dyDescent="0.25">
      <c r="A488">
        <v>20911730158797</v>
      </c>
      <c r="B488" t="s">
        <v>748</v>
      </c>
      <c r="C488" s="155">
        <v>31564</v>
      </c>
      <c r="D488">
        <v>820697</v>
      </c>
      <c r="E488" t="s">
        <v>506</v>
      </c>
      <c r="F488" t="s">
        <v>54</v>
      </c>
      <c r="G488" s="155">
        <v>45902</v>
      </c>
      <c r="H488">
        <v>1</v>
      </c>
    </row>
    <row r="489" spans="1:8" x14ac:dyDescent="0.25">
      <c r="A489">
        <v>20911730182015</v>
      </c>
      <c r="B489" t="s">
        <v>749</v>
      </c>
      <c r="C489" s="155">
        <v>33466</v>
      </c>
      <c r="D489">
        <v>820697</v>
      </c>
      <c r="E489" t="s">
        <v>506</v>
      </c>
      <c r="F489" t="s">
        <v>54</v>
      </c>
      <c r="G489" s="155">
        <v>45902</v>
      </c>
      <c r="H489">
        <v>1</v>
      </c>
    </row>
    <row r="490" spans="1:8" x14ac:dyDescent="0.25">
      <c r="A490">
        <v>20911730195804</v>
      </c>
      <c r="B490" t="s">
        <v>750</v>
      </c>
      <c r="C490" s="155">
        <v>36998</v>
      </c>
      <c r="D490">
        <v>820697</v>
      </c>
      <c r="E490" t="s">
        <v>506</v>
      </c>
      <c r="F490" t="s">
        <v>54</v>
      </c>
      <c r="G490" s="155">
        <v>45902</v>
      </c>
      <c r="H490">
        <v>1</v>
      </c>
    </row>
    <row r="491" spans="1:8" x14ac:dyDescent="0.25">
      <c r="A491">
        <v>20911730201733</v>
      </c>
      <c r="B491" t="s">
        <v>1752</v>
      </c>
      <c r="C491" s="155">
        <v>35939</v>
      </c>
      <c r="D491">
        <v>820697</v>
      </c>
      <c r="E491" t="s">
        <v>506</v>
      </c>
      <c r="F491" t="s">
        <v>11</v>
      </c>
      <c r="G491" s="155">
        <v>45910</v>
      </c>
      <c r="H491">
        <v>1</v>
      </c>
    </row>
    <row r="492" spans="1:8" x14ac:dyDescent="0.25">
      <c r="A492">
        <v>20911730213804</v>
      </c>
      <c r="B492" t="s">
        <v>751</v>
      </c>
      <c r="C492" s="155">
        <v>29795</v>
      </c>
      <c r="D492">
        <v>820697</v>
      </c>
      <c r="E492" t="s">
        <v>506</v>
      </c>
      <c r="F492" t="s">
        <v>54</v>
      </c>
      <c r="G492" s="155">
        <v>45902</v>
      </c>
      <c r="H492">
        <v>1</v>
      </c>
    </row>
    <row r="493" spans="1:8" x14ac:dyDescent="0.25">
      <c r="A493">
        <v>20911730220030</v>
      </c>
      <c r="B493" t="s">
        <v>752</v>
      </c>
      <c r="C493" s="155">
        <v>30369</v>
      </c>
      <c r="D493">
        <v>820697</v>
      </c>
      <c r="E493" t="s">
        <v>506</v>
      </c>
      <c r="F493" t="s">
        <v>54</v>
      </c>
      <c r="G493" s="155">
        <v>45902</v>
      </c>
      <c r="H493">
        <v>1</v>
      </c>
    </row>
    <row r="494" spans="1:8" x14ac:dyDescent="0.25">
      <c r="A494">
        <v>20911730231955</v>
      </c>
      <c r="B494" t="s">
        <v>753</v>
      </c>
      <c r="C494" s="155">
        <v>29631</v>
      </c>
      <c r="D494">
        <v>820697</v>
      </c>
      <c r="E494" t="s">
        <v>506</v>
      </c>
      <c r="F494" t="s">
        <v>54</v>
      </c>
      <c r="G494" s="155">
        <v>45902</v>
      </c>
      <c r="H494">
        <v>1</v>
      </c>
    </row>
    <row r="495" spans="1:8" x14ac:dyDescent="0.25">
      <c r="A495">
        <v>20911730334777</v>
      </c>
      <c r="B495" t="s">
        <v>19338</v>
      </c>
      <c r="C495" s="155">
        <v>30169</v>
      </c>
      <c r="D495">
        <v>820697</v>
      </c>
      <c r="E495" t="s">
        <v>506</v>
      </c>
      <c r="F495" t="s">
        <v>11</v>
      </c>
      <c r="G495" s="155">
        <v>45918</v>
      </c>
      <c r="H495">
        <v>1</v>
      </c>
    </row>
    <row r="496" spans="1:8" x14ac:dyDescent="0.25">
      <c r="A496">
        <v>20911730337153</v>
      </c>
      <c r="B496" t="s">
        <v>754</v>
      </c>
      <c r="C496" s="155">
        <v>35445</v>
      </c>
      <c r="D496">
        <v>822699</v>
      </c>
      <c r="E496" t="s">
        <v>506</v>
      </c>
      <c r="F496" t="s">
        <v>418</v>
      </c>
      <c r="G496" s="155">
        <v>45902</v>
      </c>
      <c r="H496">
        <v>1</v>
      </c>
    </row>
    <row r="497" spans="1:8" x14ac:dyDescent="0.25">
      <c r="A497">
        <v>20911730402445</v>
      </c>
      <c r="B497" t="s">
        <v>570</v>
      </c>
      <c r="C497" s="155">
        <v>29560</v>
      </c>
      <c r="D497">
        <v>822698</v>
      </c>
      <c r="E497" t="s">
        <v>535</v>
      </c>
      <c r="F497" t="s">
        <v>85</v>
      </c>
      <c r="G497" s="155">
        <v>45902</v>
      </c>
      <c r="H497">
        <v>1</v>
      </c>
    </row>
    <row r="498" spans="1:8" x14ac:dyDescent="0.25">
      <c r="A498">
        <v>20911730407500</v>
      </c>
      <c r="B498" t="s">
        <v>755</v>
      </c>
      <c r="C498" s="155">
        <v>29433</v>
      </c>
      <c r="D498">
        <v>820697</v>
      </c>
      <c r="E498" t="s">
        <v>506</v>
      </c>
      <c r="F498" t="s">
        <v>61</v>
      </c>
      <c r="G498" s="155">
        <v>45902</v>
      </c>
      <c r="H498">
        <v>1</v>
      </c>
    </row>
    <row r="499" spans="1:8" x14ac:dyDescent="0.25">
      <c r="A499">
        <v>20911730421188</v>
      </c>
      <c r="B499" t="s">
        <v>534</v>
      </c>
      <c r="C499" s="155">
        <v>28580</v>
      </c>
      <c r="D499">
        <v>822698</v>
      </c>
      <c r="E499" t="s">
        <v>535</v>
      </c>
      <c r="F499" t="s">
        <v>85</v>
      </c>
      <c r="G499" s="155">
        <v>45902</v>
      </c>
      <c r="H499">
        <v>1</v>
      </c>
    </row>
    <row r="500" spans="1:8" x14ac:dyDescent="0.25">
      <c r="A500">
        <v>20911730454229</v>
      </c>
      <c r="B500" t="s">
        <v>756</v>
      </c>
      <c r="C500" s="155">
        <v>28740</v>
      </c>
      <c r="D500">
        <v>820697</v>
      </c>
      <c r="E500" t="s">
        <v>506</v>
      </c>
      <c r="F500" t="s">
        <v>54</v>
      </c>
      <c r="G500" s="155">
        <v>45902</v>
      </c>
      <c r="H500">
        <v>1</v>
      </c>
    </row>
    <row r="501" spans="1:8" x14ac:dyDescent="0.25">
      <c r="A501">
        <v>20911730459384</v>
      </c>
      <c r="B501" t="s">
        <v>757</v>
      </c>
      <c r="C501" s="155">
        <v>28803</v>
      </c>
      <c r="D501">
        <v>820697</v>
      </c>
      <c r="E501" t="s">
        <v>506</v>
      </c>
      <c r="F501" t="s">
        <v>54</v>
      </c>
      <c r="G501" s="155">
        <v>45902</v>
      </c>
      <c r="H501">
        <v>1</v>
      </c>
    </row>
    <row r="502" spans="1:8" x14ac:dyDescent="0.25">
      <c r="A502">
        <v>20911730505193</v>
      </c>
      <c r="B502" t="s">
        <v>758</v>
      </c>
      <c r="C502" s="155">
        <v>30291</v>
      </c>
      <c r="D502">
        <v>822698</v>
      </c>
      <c r="E502" t="s">
        <v>506</v>
      </c>
      <c r="F502" t="s">
        <v>44</v>
      </c>
      <c r="G502" s="155">
        <v>45902</v>
      </c>
      <c r="H502">
        <v>1</v>
      </c>
    </row>
    <row r="503" spans="1:8" x14ac:dyDescent="0.25">
      <c r="A503">
        <v>20911730508190</v>
      </c>
      <c r="B503" t="s">
        <v>759</v>
      </c>
      <c r="C503" s="155">
        <v>31458</v>
      </c>
      <c r="D503">
        <v>822698</v>
      </c>
      <c r="E503" t="s">
        <v>506</v>
      </c>
      <c r="F503" t="s">
        <v>760</v>
      </c>
      <c r="G503" s="155">
        <v>45902</v>
      </c>
      <c r="H503">
        <v>1</v>
      </c>
    </row>
    <row r="504" spans="1:8" x14ac:dyDescent="0.25">
      <c r="A504">
        <v>20911730515392</v>
      </c>
      <c r="B504" t="s">
        <v>761</v>
      </c>
      <c r="C504" s="155">
        <v>32523</v>
      </c>
      <c r="D504">
        <v>822698</v>
      </c>
      <c r="E504" t="s">
        <v>506</v>
      </c>
      <c r="F504" t="s">
        <v>760</v>
      </c>
      <c r="G504" s="155">
        <v>45902</v>
      </c>
      <c r="H504">
        <v>1</v>
      </c>
    </row>
    <row r="505" spans="1:8" x14ac:dyDescent="0.25">
      <c r="A505">
        <v>20911730521390</v>
      </c>
      <c r="B505" t="s">
        <v>762</v>
      </c>
      <c r="C505" s="155">
        <v>29839</v>
      </c>
      <c r="D505">
        <v>820697</v>
      </c>
      <c r="E505" t="s">
        <v>506</v>
      </c>
      <c r="F505" t="s">
        <v>54</v>
      </c>
      <c r="G505" s="155">
        <v>45902</v>
      </c>
      <c r="H505">
        <v>1</v>
      </c>
    </row>
    <row r="506" spans="1:8" x14ac:dyDescent="0.25">
      <c r="A506">
        <v>20911730561121</v>
      </c>
      <c r="B506" t="s">
        <v>763</v>
      </c>
      <c r="C506" s="155">
        <v>38988</v>
      </c>
      <c r="D506">
        <v>820697</v>
      </c>
      <c r="E506" t="s">
        <v>506</v>
      </c>
      <c r="F506" t="s">
        <v>54</v>
      </c>
      <c r="G506" s="155">
        <v>45902</v>
      </c>
      <c r="H506">
        <v>1</v>
      </c>
    </row>
    <row r="507" spans="1:8" x14ac:dyDescent="0.25">
      <c r="A507">
        <v>20911730580009</v>
      </c>
      <c r="B507" t="s">
        <v>536</v>
      </c>
      <c r="C507" s="155">
        <v>34433</v>
      </c>
      <c r="D507">
        <v>822698</v>
      </c>
      <c r="E507" t="s">
        <v>535</v>
      </c>
      <c r="F507" t="s">
        <v>85</v>
      </c>
      <c r="G507" s="155">
        <v>45902</v>
      </c>
      <c r="H507">
        <v>1</v>
      </c>
    </row>
    <row r="508" spans="1:8" x14ac:dyDescent="0.25">
      <c r="A508">
        <v>20911730651539</v>
      </c>
      <c r="B508" t="s">
        <v>764</v>
      </c>
      <c r="C508" s="155">
        <v>28235</v>
      </c>
      <c r="D508">
        <v>820697</v>
      </c>
      <c r="E508" t="s">
        <v>506</v>
      </c>
      <c r="F508" t="s">
        <v>54</v>
      </c>
      <c r="G508" s="155">
        <v>45902</v>
      </c>
      <c r="H508">
        <v>1</v>
      </c>
    </row>
    <row r="509" spans="1:8" x14ac:dyDescent="0.25">
      <c r="A509">
        <v>20911730675584</v>
      </c>
      <c r="B509" t="s">
        <v>765</v>
      </c>
      <c r="C509" s="155">
        <v>30475</v>
      </c>
      <c r="D509">
        <v>822698</v>
      </c>
      <c r="E509" t="s">
        <v>506</v>
      </c>
      <c r="F509" t="s">
        <v>666</v>
      </c>
      <c r="G509" s="155">
        <v>45902</v>
      </c>
      <c r="H509">
        <v>1</v>
      </c>
    </row>
    <row r="510" spans="1:8" x14ac:dyDescent="0.25">
      <c r="A510">
        <v>20911730685929</v>
      </c>
      <c r="B510" t="s">
        <v>766</v>
      </c>
      <c r="C510" s="155">
        <v>32117</v>
      </c>
      <c r="D510">
        <v>820697</v>
      </c>
      <c r="E510" t="s">
        <v>506</v>
      </c>
      <c r="F510" t="s">
        <v>61</v>
      </c>
      <c r="G510" s="155">
        <v>45902</v>
      </c>
      <c r="H510">
        <v>1</v>
      </c>
    </row>
    <row r="511" spans="1:8" x14ac:dyDescent="0.25">
      <c r="A511">
        <v>20911730687796</v>
      </c>
      <c r="B511" t="s">
        <v>767</v>
      </c>
      <c r="C511" s="155">
        <v>33015</v>
      </c>
      <c r="D511">
        <v>820697</v>
      </c>
      <c r="E511" t="s">
        <v>506</v>
      </c>
      <c r="F511" t="s">
        <v>61</v>
      </c>
      <c r="G511" s="155">
        <v>45902</v>
      </c>
      <c r="H511">
        <v>1</v>
      </c>
    </row>
    <row r="512" spans="1:8" x14ac:dyDescent="0.25">
      <c r="A512">
        <v>20911730691996</v>
      </c>
      <c r="B512" t="s">
        <v>768</v>
      </c>
      <c r="C512" s="155">
        <v>33497</v>
      </c>
      <c r="D512">
        <v>822698</v>
      </c>
      <c r="E512" t="s">
        <v>506</v>
      </c>
      <c r="F512" t="s">
        <v>358</v>
      </c>
      <c r="G512" s="155">
        <v>45902</v>
      </c>
      <c r="H512">
        <v>1</v>
      </c>
    </row>
    <row r="513" spans="1:8" x14ac:dyDescent="0.25">
      <c r="A513">
        <v>20911730699703</v>
      </c>
      <c r="B513" t="s">
        <v>769</v>
      </c>
      <c r="C513" s="155">
        <v>34263</v>
      </c>
      <c r="D513">
        <v>822698</v>
      </c>
      <c r="E513" t="s">
        <v>506</v>
      </c>
      <c r="F513" t="s">
        <v>358</v>
      </c>
      <c r="G513" s="155">
        <v>45902</v>
      </c>
      <c r="H513">
        <v>1</v>
      </c>
    </row>
    <row r="514" spans="1:8" x14ac:dyDescent="0.25">
      <c r="A514">
        <v>20911730703749</v>
      </c>
      <c r="B514" t="s">
        <v>770</v>
      </c>
      <c r="C514" s="155">
        <v>31632</v>
      </c>
      <c r="D514">
        <v>820697</v>
      </c>
      <c r="E514" t="s">
        <v>506</v>
      </c>
      <c r="F514" t="s">
        <v>54</v>
      </c>
      <c r="G514" s="155">
        <v>45902</v>
      </c>
      <c r="H514">
        <v>1</v>
      </c>
    </row>
    <row r="515" spans="1:8" x14ac:dyDescent="0.25">
      <c r="A515">
        <v>20911730704268</v>
      </c>
      <c r="B515" t="s">
        <v>771</v>
      </c>
      <c r="C515" s="155">
        <v>33662</v>
      </c>
      <c r="D515">
        <v>822698</v>
      </c>
      <c r="E515" t="s">
        <v>506</v>
      </c>
      <c r="F515" t="s">
        <v>358</v>
      </c>
      <c r="G515" s="155">
        <v>45902</v>
      </c>
      <c r="H515">
        <v>1</v>
      </c>
    </row>
    <row r="516" spans="1:8" x14ac:dyDescent="0.25">
      <c r="A516">
        <v>20911730708838</v>
      </c>
      <c r="B516" t="s">
        <v>772</v>
      </c>
      <c r="C516" s="155">
        <v>31503</v>
      </c>
      <c r="D516">
        <v>820697</v>
      </c>
      <c r="E516" t="s">
        <v>506</v>
      </c>
      <c r="F516" t="s">
        <v>54</v>
      </c>
      <c r="G516" s="155">
        <v>45902</v>
      </c>
      <c r="H516">
        <v>1</v>
      </c>
    </row>
    <row r="517" spans="1:8" x14ac:dyDescent="0.25">
      <c r="A517">
        <v>20911730748366</v>
      </c>
      <c r="B517" t="s">
        <v>773</v>
      </c>
      <c r="C517" s="155">
        <v>32935</v>
      </c>
      <c r="D517">
        <v>820697</v>
      </c>
      <c r="E517" t="s">
        <v>506</v>
      </c>
      <c r="F517" t="s">
        <v>61</v>
      </c>
      <c r="G517" s="155">
        <v>45902</v>
      </c>
      <c r="H517">
        <v>1</v>
      </c>
    </row>
    <row r="518" spans="1:8" x14ac:dyDescent="0.25">
      <c r="A518">
        <v>20911730750830</v>
      </c>
      <c r="B518" t="s">
        <v>774</v>
      </c>
      <c r="C518" s="155">
        <v>31071</v>
      </c>
      <c r="D518">
        <v>822698</v>
      </c>
      <c r="E518" t="s">
        <v>506</v>
      </c>
      <c r="F518" t="s">
        <v>40</v>
      </c>
      <c r="G518" s="155">
        <v>45902</v>
      </c>
      <c r="H518">
        <v>1</v>
      </c>
    </row>
    <row r="519" spans="1:8" x14ac:dyDescent="0.25">
      <c r="A519">
        <v>20911730766556</v>
      </c>
      <c r="B519" t="s">
        <v>775</v>
      </c>
      <c r="C519" s="155">
        <v>32172</v>
      </c>
      <c r="D519">
        <v>822698</v>
      </c>
      <c r="E519" t="s">
        <v>506</v>
      </c>
      <c r="F519" t="s">
        <v>40</v>
      </c>
      <c r="G519" s="155">
        <v>45902</v>
      </c>
      <c r="H519">
        <v>1</v>
      </c>
    </row>
    <row r="520" spans="1:8" x14ac:dyDescent="0.25">
      <c r="A520">
        <v>20911730787454</v>
      </c>
      <c r="B520" t="s">
        <v>8569</v>
      </c>
      <c r="C520" s="155">
        <v>33107</v>
      </c>
      <c r="D520">
        <v>822698</v>
      </c>
      <c r="E520" t="s">
        <v>506</v>
      </c>
      <c r="F520" t="s">
        <v>47</v>
      </c>
      <c r="G520" s="155">
        <v>45903</v>
      </c>
      <c r="H520">
        <v>1</v>
      </c>
    </row>
    <row r="521" spans="1:8" x14ac:dyDescent="0.25">
      <c r="A521">
        <v>20911730801299</v>
      </c>
      <c r="B521" t="s">
        <v>776</v>
      </c>
      <c r="C521" s="155">
        <v>28279</v>
      </c>
      <c r="D521">
        <v>822698</v>
      </c>
      <c r="E521" t="s">
        <v>506</v>
      </c>
      <c r="F521" t="s">
        <v>254</v>
      </c>
      <c r="G521" s="155">
        <v>45902</v>
      </c>
      <c r="H521">
        <v>1</v>
      </c>
    </row>
    <row r="522" spans="1:8" x14ac:dyDescent="0.25">
      <c r="A522">
        <v>20911730802164</v>
      </c>
      <c r="B522" t="s">
        <v>8851</v>
      </c>
      <c r="C522" s="155">
        <v>31508</v>
      </c>
      <c r="D522">
        <v>822698</v>
      </c>
      <c r="E522" t="s">
        <v>506</v>
      </c>
      <c r="F522" t="s">
        <v>47</v>
      </c>
      <c r="G522" s="155">
        <v>45903</v>
      </c>
      <c r="H522">
        <v>1</v>
      </c>
    </row>
    <row r="523" spans="1:8" x14ac:dyDescent="0.25">
      <c r="A523">
        <v>20911730837679</v>
      </c>
      <c r="B523" t="s">
        <v>509</v>
      </c>
      <c r="C523" s="155">
        <v>33513</v>
      </c>
      <c r="D523">
        <v>822698</v>
      </c>
      <c r="E523" t="s">
        <v>506</v>
      </c>
      <c r="F523" t="s">
        <v>254</v>
      </c>
      <c r="G523" s="155">
        <v>45901</v>
      </c>
      <c r="H523">
        <v>1</v>
      </c>
    </row>
    <row r="524" spans="1:8" x14ac:dyDescent="0.25">
      <c r="A524">
        <v>20911730935721</v>
      </c>
      <c r="B524" t="s">
        <v>514</v>
      </c>
      <c r="C524" s="155">
        <v>28215</v>
      </c>
      <c r="D524">
        <v>822698</v>
      </c>
      <c r="E524" t="s">
        <v>515</v>
      </c>
      <c r="F524" t="s">
        <v>47</v>
      </c>
      <c r="G524" s="155">
        <v>45901</v>
      </c>
      <c r="H524">
        <v>1</v>
      </c>
    </row>
    <row r="525" spans="1:8" x14ac:dyDescent="0.25">
      <c r="A525">
        <v>20911730958858</v>
      </c>
      <c r="B525" t="s">
        <v>622</v>
      </c>
      <c r="C525" s="155">
        <v>36920</v>
      </c>
      <c r="D525">
        <v>822699</v>
      </c>
      <c r="E525" t="s">
        <v>506</v>
      </c>
      <c r="F525" t="s">
        <v>19</v>
      </c>
      <c r="G525" s="155">
        <v>45902</v>
      </c>
      <c r="H525">
        <v>1</v>
      </c>
    </row>
    <row r="526" spans="1:8" x14ac:dyDescent="0.25">
      <c r="A526">
        <v>20911730975276</v>
      </c>
      <c r="B526" t="s">
        <v>777</v>
      </c>
      <c r="C526" s="155">
        <v>36607</v>
      </c>
      <c r="D526">
        <v>822699</v>
      </c>
      <c r="E526" t="s">
        <v>506</v>
      </c>
      <c r="F526" t="s">
        <v>19</v>
      </c>
      <c r="G526" s="155">
        <v>45902</v>
      </c>
      <c r="H526">
        <v>1</v>
      </c>
    </row>
    <row r="527" spans="1:8" x14ac:dyDescent="0.25">
      <c r="A527">
        <v>20911731001007</v>
      </c>
      <c r="B527" t="s">
        <v>778</v>
      </c>
      <c r="C527" s="155">
        <v>37255</v>
      </c>
      <c r="D527">
        <v>822699</v>
      </c>
      <c r="E527" t="s">
        <v>506</v>
      </c>
      <c r="F527" t="s">
        <v>47</v>
      </c>
      <c r="G527" s="155">
        <v>45902</v>
      </c>
      <c r="H527">
        <v>1</v>
      </c>
    </row>
    <row r="528" spans="1:8" x14ac:dyDescent="0.25">
      <c r="A528">
        <v>20911731010032</v>
      </c>
      <c r="B528" t="s">
        <v>621</v>
      </c>
      <c r="C528" s="155">
        <v>31840</v>
      </c>
      <c r="D528">
        <v>822698</v>
      </c>
      <c r="E528" t="s">
        <v>506</v>
      </c>
      <c r="F528" t="s">
        <v>19</v>
      </c>
      <c r="G528" s="155">
        <v>45902</v>
      </c>
      <c r="H528">
        <v>1</v>
      </c>
    </row>
    <row r="529" spans="1:8" x14ac:dyDescent="0.25">
      <c r="A529">
        <v>20911731018998</v>
      </c>
      <c r="B529" t="s">
        <v>19339</v>
      </c>
      <c r="C529" s="155">
        <v>35029</v>
      </c>
      <c r="D529">
        <v>822698</v>
      </c>
      <c r="E529" t="s">
        <v>506</v>
      </c>
      <c r="F529" t="s">
        <v>47</v>
      </c>
      <c r="G529" s="155">
        <v>45902</v>
      </c>
      <c r="H529">
        <v>1</v>
      </c>
    </row>
    <row r="530" spans="1:8" x14ac:dyDescent="0.25">
      <c r="A530">
        <v>20911731025503</v>
      </c>
      <c r="B530" t="s">
        <v>779</v>
      </c>
      <c r="C530" s="155">
        <v>31797</v>
      </c>
      <c r="D530">
        <v>822698</v>
      </c>
      <c r="E530" t="s">
        <v>506</v>
      </c>
      <c r="F530" t="s">
        <v>47</v>
      </c>
      <c r="G530" s="155">
        <v>45902</v>
      </c>
      <c r="H530">
        <v>1</v>
      </c>
    </row>
    <row r="531" spans="1:8" x14ac:dyDescent="0.25">
      <c r="A531">
        <v>20911731076656</v>
      </c>
      <c r="B531" t="s">
        <v>567</v>
      </c>
      <c r="C531" s="155">
        <v>34040</v>
      </c>
      <c r="D531">
        <v>822698</v>
      </c>
      <c r="E531" t="s">
        <v>506</v>
      </c>
      <c r="F531" t="s">
        <v>19</v>
      </c>
      <c r="G531" s="155">
        <v>45902</v>
      </c>
      <c r="H531">
        <v>1</v>
      </c>
    </row>
    <row r="532" spans="1:8" x14ac:dyDescent="0.25">
      <c r="A532">
        <v>20911731151128</v>
      </c>
      <c r="B532" t="s">
        <v>780</v>
      </c>
      <c r="C532" s="155">
        <v>31974</v>
      </c>
      <c r="D532">
        <v>822698</v>
      </c>
      <c r="E532" t="s">
        <v>506</v>
      </c>
      <c r="F532" t="s">
        <v>19</v>
      </c>
      <c r="G532" s="155">
        <v>45902</v>
      </c>
      <c r="H532">
        <v>1</v>
      </c>
    </row>
    <row r="533" spans="1:8" x14ac:dyDescent="0.25">
      <c r="A533">
        <v>20911731163232</v>
      </c>
      <c r="B533" t="s">
        <v>781</v>
      </c>
      <c r="C533" s="155">
        <v>33137</v>
      </c>
      <c r="D533">
        <v>822698</v>
      </c>
      <c r="E533" t="s">
        <v>535</v>
      </c>
      <c r="F533" t="s">
        <v>36</v>
      </c>
      <c r="G533" s="155">
        <v>45901</v>
      </c>
      <c r="H533">
        <v>1</v>
      </c>
    </row>
    <row r="534" spans="1:8" x14ac:dyDescent="0.25">
      <c r="A534">
        <v>20911731308700</v>
      </c>
      <c r="B534" t="s">
        <v>782</v>
      </c>
      <c r="C534" s="155">
        <v>38043</v>
      </c>
      <c r="D534">
        <v>820697</v>
      </c>
      <c r="E534" t="s">
        <v>506</v>
      </c>
      <c r="F534" t="s">
        <v>61</v>
      </c>
      <c r="G534" s="155">
        <v>45903</v>
      </c>
      <c r="H534">
        <v>1</v>
      </c>
    </row>
    <row r="535" spans="1:8" x14ac:dyDescent="0.25">
      <c r="A535">
        <v>20911731309818</v>
      </c>
      <c r="B535" t="s">
        <v>783</v>
      </c>
      <c r="C535" s="155">
        <v>30454</v>
      </c>
      <c r="D535">
        <v>822698</v>
      </c>
      <c r="E535" t="s">
        <v>506</v>
      </c>
      <c r="F535" t="s">
        <v>40</v>
      </c>
      <c r="G535" s="155">
        <v>45901</v>
      </c>
      <c r="H535">
        <v>1</v>
      </c>
    </row>
    <row r="536" spans="1:8" x14ac:dyDescent="0.25">
      <c r="A536">
        <v>20911731310129</v>
      </c>
      <c r="B536" t="s">
        <v>784</v>
      </c>
      <c r="C536" s="155">
        <v>32279</v>
      </c>
      <c r="D536">
        <v>820697</v>
      </c>
      <c r="E536" t="s">
        <v>506</v>
      </c>
      <c r="F536" t="s">
        <v>54</v>
      </c>
      <c r="G536" s="155">
        <v>45903</v>
      </c>
      <c r="H536">
        <v>1</v>
      </c>
    </row>
    <row r="537" spans="1:8" x14ac:dyDescent="0.25">
      <c r="A537">
        <v>20911731310582</v>
      </c>
      <c r="B537" t="s">
        <v>785</v>
      </c>
      <c r="C537" s="155">
        <v>35437</v>
      </c>
      <c r="D537">
        <v>820697</v>
      </c>
      <c r="E537" t="s">
        <v>506</v>
      </c>
      <c r="F537" t="s">
        <v>54</v>
      </c>
      <c r="G537" s="155">
        <v>45903</v>
      </c>
      <c r="H537">
        <v>1</v>
      </c>
    </row>
    <row r="538" spans="1:8" x14ac:dyDescent="0.25">
      <c r="A538">
        <v>20911731312043</v>
      </c>
      <c r="B538" t="s">
        <v>786</v>
      </c>
      <c r="C538" s="155">
        <v>34289</v>
      </c>
      <c r="D538">
        <v>820697</v>
      </c>
      <c r="E538" t="s">
        <v>506</v>
      </c>
      <c r="F538" t="s">
        <v>61</v>
      </c>
      <c r="G538" s="155">
        <v>45903</v>
      </c>
      <c r="H538">
        <v>1</v>
      </c>
    </row>
    <row r="539" spans="1:8" x14ac:dyDescent="0.25">
      <c r="A539">
        <v>20911731343134</v>
      </c>
      <c r="B539" t="s">
        <v>787</v>
      </c>
      <c r="C539" s="155">
        <v>36215</v>
      </c>
      <c r="D539">
        <v>822699</v>
      </c>
      <c r="E539" t="s">
        <v>506</v>
      </c>
      <c r="F539" t="s">
        <v>254</v>
      </c>
      <c r="G539" s="155">
        <v>45901</v>
      </c>
      <c r="H539">
        <v>1</v>
      </c>
    </row>
    <row r="540" spans="1:8" x14ac:dyDescent="0.25">
      <c r="A540">
        <v>20911731382723</v>
      </c>
      <c r="B540" t="s">
        <v>788</v>
      </c>
      <c r="C540" s="155">
        <v>36378</v>
      </c>
      <c r="D540">
        <v>822699</v>
      </c>
      <c r="E540" t="s">
        <v>506</v>
      </c>
      <c r="F540" t="s">
        <v>254</v>
      </c>
      <c r="G540" s="155">
        <v>45901</v>
      </c>
      <c r="H540">
        <v>1</v>
      </c>
    </row>
    <row r="541" spans="1:8" x14ac:dyDescent="0.25">
      <c r="A541">
        <v>20911731387463</v>
      </c>
      <c r="B541" t="s">
        <v>539</v>
      </c>
      <c r="C541" s="155">
        <v>35506</v>
      </c>
      <c r="D541">
        <v>822699</v>
      </c>
      <c r="E541" t="s">
        <v>535</v>
      </c>
      <c r="F541" t="s">
        <v>85</v>
      </c>
      <c r="G541" s="155">
        <v>45902</v>
      </c>
      <c r="H541">
        <v>1</v>
      </c>
    </row>
    <row r="542" spans="1:8" x14ac:dyDescent="0.25">
      <c r="A542">
        <v>20911731389082</v>
      </c>
      <c r="B542" t="s">
        <v>12119</v>
      </c>
      <c r="C542" s="155">
        <v>37551</v>
      </c>
      <c r="D542">
        <v>822699</v>
      </c>
      <c r="E542" t="s">
        <v>506</v>
      </c>
      <c r="F542" t="s">
        <v>254</v>
      </c>
      <c r="G542" s="155">
        <v>45901</v>
      </c>
      <c r="H542">
        <v>1</v>
      </c>
    </row>
    <row r="543" spans="1:8" x14ac:dyDescent="0.25">
      <c r="A543">
        <v>20911731414864</v>
      </c>
      <c r="B543" t="s">
        <v>1392</v>
      </c>
      <c r="C543" s="155">
        <v>31723</v>
      </c>
      <c r="D543">
        <v>822698</v>
      </c>
      <c r="E543" t="s">
        <v>506</v>
      </c>
      <c r="F543" t="s">
        <v>254</v>
      </c>
      <c r="G543" s="155">
        <v>45901</v>
      </c>
      <c r="H543">
        <v>1</v>
      </c>
    </row>
    <row r="544" spans="1:8" x14ac:dyDescent="0.25">
      <c r="A544">
        <v>20911731435573</v>
      </c>
      <c r="B544" t="s">
        <v>789</v>
      </c>
      <c r="C544" s="155">
        <v>32721</v>
      </c>
      <c r="D544">
        <v>820697</v>
      </c>
      <c r="E544" t="s">
        <v>506</v>
      </c>
      <c r="F544" t="s">
        <v>11</v>
      </c>
      <c r="G544" s="155">
        <v>45909</v>
      </c>
      <c r="H544">
        <v>1</v>
      </c>
    </row>
    <row r="545" spans="1:8" x14ac:dyDescent="0.25">
      <c r="A545">
        <v>20911731454473</v>
      </c>
      <c r="B545" t="s">
        <v>790</v>
      </c>
      <c r="C545" s="155">
        <v>31614</v>
      </c>
      <c r="D545">
        <v>822698</v>
      </c>
      <c r="E545" t="s">
        <v>506</v>
      </c>
      <c r="F545" t="s">
        <v>19</v>
      </c>
      <c r="G545" s="155">
        <v>45903</v>
      </c>
      <c r="H545">
        <v>1</v>
      </c>
    </row>
    <row r="546" spans="1:8" x14ac:dyDescent="0.25">
      <c r="A546">
        <v>20911731476790</v>
      </c>
      <c r="B546" t="s">
        <v>541</v>
      </c>
      <c r="C546" s="155">
        <v>35520</v>
      </c>
      <c r="D546">
        <v>822699</v>
      </c>
      <c r="E546" t="s">
        <v>535</v>
      </c>
      <c r="F546" t="s">
        <v>85</v>
      </c>
      <c r="G546" s="155">
        <v>45903</v>
      </c>
      <c r="H546">
        <v>1</v>
      </c>
    </row>
    <row r="547" spans="1:8" x14ac:dyDescent="0.25">
      <c r="A547">
        <v>20911731484705</v>
      </c>
      <c r="B547" t="s">
        <v>791</v>
      </c>
      <c r="C547" s="155">
        <v>29818</v>
      </c>
      <c r="D547">
        <v>822698</v>
      </c>
      <c r="E547" t="s">
        <v>535</v>
      </c>
      <c r="F547" t="s">
        <v>85</v>
      </c>
      <c r="G547" s="155">
        <v>45902</v>
      </c>
      <c r="H547">
        <v>1</v>
      </c>
    </row>
    <row r="548" spans="1:8" x14ac:dyDescent="0.25">
      <c r="A548">
        <v>20911731489329</v>
      </c>
      <c r="B548" t="s">
        <v>792</v>
      </c>
      <c r="C548" s="155">
        <v>33967</v>
      </c>
      <c r="D548">
        <v>822698</v>
      </c>
      <c r="E548" t="s">
        <v>506</v>
      </c>
      <c r="F548" t="s">
        <v>358</v>
      </c>
      <c r="G548" s="155">
        <v>45903</v>
      </c>
      <c r="H548">
        <v>1</v>
      </c>
    </row>
    <row r="549" spans="1:8" x14ac:dyDescent="0.25">
      <c r="A549">
        <v>20911731496519</v>
      </c>
      <c r="B549" t="s">
        <v>793</v>
      </c>
      <c r="C549" s="155">
        <v>33084</v>
      </c>
      <c r="D549">
        <v>822698</v>
      </c>
      <c r="E549" t="s">
        <v>506</v>
      </c>
      <c r="F549" t="s">
        <v>358</v>
      </c>
      <c r="G549" s="155">
        <v>45903</v>
      </c>
      <c r="H549">
        <v>1</v>
      </c>
    </row>
    <row r="550" spans="1:8" x14ac:dyDescent="0.25">
      <c r="A550">
        <v>20911731504928</v>
      </c>
      <c r="B550" t="s">
        <v>794</v>
      </c>
      <c r="C550" s="155">
        <v>35960</v>
      </c>
      <c r="D550">
        <v>822699</v>
      </c>
      <c r="E550" t="s">
        <v>506</v>
      </c>
      <c r="F550" t="s">
        <v>358</v>
      </c>
      <c r="G550" s="155">
        <v>45903</v>
      </c>
      <c r="H550">
        <v>1</v>
      </c>
    </row>
    <row r="551" spans="1:8" x14ac:dyDescent="0.25">
      <c r="A551">
        <v>20911731525355</v>
      </c>
      <c r="B551" t="s">
        <v>795</v>
      </c>
      <c r="C551" s="155">
        <v>31533</v>
      </c>
      <c r="D551">
        <v>822698</v>
      </c>
      <c r="E551" t="s">
        <v>535</v>
      </c>
      <c r="F551" t="s">
        <v>480</v>
      </c>
      <c r="G551" s="155">
        <v>45903</v>
      </c>
      <c r="H551">
        <v>1</v>
      </c>
    </row>
    <row r="552" spans="1:8" x14ac:dyDescent="0.25">
      <c r="A552">
        <v>20911731543265</v>
      </c>
      <c r="B552" t="s">
        <v>796</v>
      </c>
      <c r="C552" s="155">
        <v>37098</v>
      </c>
      <c r="D552">
        <v>822699</v>
      </c>
      <c r="E552" t="s">
        <v>506</v>
      </c>
      <c r="F552" t="s">
        <v>19</v>
      </c>
      <c r="G552" s="155">
        <v>45903</v>
      </c>
      <c r="H552">
        <v>1</v>
      </c>
    </row>
    <row r="553" spans="1:8" x14ac:dyDescent="0.25">
      <c r="A553">
        <v>20911731543596</v>
      </c>
      <c r="B553" t="s">
        <v>797</v>
      </c>
      <c r="C553" s="155">
        <v>28330</v>
      </c>
      <c r="D553">
        <v>822698</v>
      </c>
      <c r="E553" t="s">
        <v>535</v>
      </c>
      <c r="F553" t="s">
        <v>480</v>
      </c>
      <c r="G553" s="155">
        <v>45903</v>
      </c>
      <c r="H553">
        <v>1</v>
      </c>
    </row>
    <row r="554" spans="1:8" x14ac:dyDescent="0.25">
      <c r="A554">
        <v>20911731561079</v>
      </c>
      <c r="B554" t="s">
        <v>798</v>
      </c>
      <c r="C554" s="155">
        <v>35908</v>
      </c>
      <c r="D554">
        <v>822699</v>
      </c>
      <c r="E554" t="s">
        <v>535</v>
      </c>
      <c r="F554" t="s">
        <v>480</v>
      </c>
      <c r="G554" s="155">
        <v>45903</v>
      </c>
      <c r="H554">
        <v>1</v>
      </c>
    </row>
    <row r="555" spans="1:8" x14ac:dyDescent="0.25">
      <c r="A555">
        <v>20911731583630</v>
      </c>
      <c r="B555" t="s">
        <v>799</v>
      </c>
      <c r="C555" s="155">
        <v>30743</v>
      </c>
      <c r="D555">
        <v>822698</v>
      </c>
      <c r="E555" t="s">
        <v>506</v>
      </c>
      <c r="F555" t="s">
        <v>19</v>
      </c>
      <c r="G555" s="155">
        <v>45903</v>
      </c>
      <c r="H555">
        <v>1</v>
      </c>
    </row>
    <row r="556" spans="1:8" x14ac:dyDescent="0.25">
      <c r="A556">
        <v>20911731589537</v>
      </c>
      <c r="B556" t="s">
        <v>800</v>
      </c>
      <c r="C556" s="155">
        <v>28332</v>
      </c>
      <c r="D556">
        <v>822698</v>
      </c>
      <c r="E556" t="s">
        <v>535</v>
      </c>
      <c r="F556" t="s">
        <v>480</v>
      </c>
      <c r="G556" s="155">
        <v>45903</v>
      </c>
      <c r="H556">
        <v>1</v>
      </c>
    </row>
    <row r="557" spans="1:8" x14ac:dyDescent="0.25">
      <c r="A557">
        <v>20911731596737</v>
      </c>
      <c r="B557" t="s">
        <v>801</v>
      </c>
      <c r="C557" s="155">
        <v>30493</v>
      </c>
      <c r="D557">
        <v>822698</v>
      </c>
      <c r="E557" t="s">
        <v>506</v>
      </c>
      <c r="F557" t="s">
        <v>19</v>
      </c>
      <c r="G557" s="155">
        <v>45903</v>
      </c>
      <c r="H557">
        <v>1</v>
      </c>
    </row>
    <row r="558" spans="1:8" x14ac:dyDescent="0.25">
      <c r="A558">
        <v>20911731619441</v>
      </c>
      <c r="B558" t="s">
        <v>802</v>
      </c>
      <c r="C558" s="155">
        <v>33793</v>
      </c>
      <c r="D558">
        <v>822698</v>
      </c>
      <c r="E558" t="s">
        <v>535</v>
      </c>
      <c r="F558" t="s">
        <v>480</v>
      </c>
      <c r="G558" s="155">
        <v>45903</v>
      </c>
      <c r="H558">
        <v>1</v>
      </c>
    </row>
    <row r="559" spans="1:8" x14ac:dyDescent="0.25">
      <c r="A559">
        <v>20911731634984</v>
      </c>
      <c r="B559" t="s">
        <v>803</v>
      </c>
      <c r="C559" s="155">
        <v>28150</v>
      </c>
      <c r="D559">
        <v>822698</v>
      </c>
      <c r="E559" t="s">
        <v>535</v>
      </c>
      <c r="F559" t="s">
        <v>480</v>
      </c>
      <c r="G559" s="155">
        <v>45903</v>
      </c>
      <c r="H559">
        <v>1</v>
      </c>
    </row>
    <row r="560" spans="1:8" x14ac:dyDescent="0.25">
      <c r="A560">
        <v>20911731645005</v>
      </c>
      <c r="B560" t="s">
        <v>804</v>
      </c>
      <c r="C560" s="155">
        <v>32597</v>
      </c>
      <c r="D560">
        <v>822698</v>
      </c>
      <c r="E560" t="s">
        <v>506</v>
      </c>
      <c r="F560" t="s">
        <v>19</v>
      </c>
      <c r="G560" s="155">
        <v>45903</v>
      </c>
      <c r="H560">
        <v>1</v>
      </c>
    </row>
    <row r="561" spans="1:8" x14ac:dyDescent="0.25">
      <c r="A561">
        <v>20911731673224</v>
      </c>
      <c r="B561" t="s">
        <v>805</v>
      </c>
      <c r="C561" s="155">
        <v>38156</v>
      </c>
      <c r="D561">
        <v>822699</v>
      </c>
      <c r="E561" t="s">
        <v>535</v>
      </c>
      <c r="F561" t="s">
        <v>480</v>
      </c>
      <c r="G561" s="155">
        <v>45903</v>
      </c>
      <c r="H561">
        <v>1</v>
      </c>
    </row>
    <row r="562" spans="1:8" x14ac:dyDescent="0.25">
      <c r="A562">
        <v>20911731770350</v>
      </c>
      <c r="B562" t="s">
        <v>806</v>
      </c>
      <c r="C562" s="155">
        <v>29474</v>
      </c>
      <c r="D562">
        <v>822698</v>
      </c>
      <c r="E562" t="s">
        <v>506</v>
      </c>
      <c r="F562" t="s">
        <v>19</v>
      </c>
      <c r="G562" s="155">
        <v>45903</v>
      </c>
      <c r="H562">
        <v>1</v>
      </c>
    </row>
    <row r="563" spans="1:8" x14ac:dyDescent="0.25">
      <c r="A563">
        <v>20911731774854</v>
      </c>
      <c r="B563" t="s">
        <v>807</v>
      </c>
      <c r="C563" s="155">
        <v>29085</v>
      </c>
      <c r="D563">
        <v>820697</v>
      </c>
      <c r="E563" t="s">
        <v>506</v>
      </c>
      <c r="F563" t="s">
        <v>54</v>
      </c>
      <c r="G563" s="155">
        <v>45903</v>
      </c>
      <c r="H563">
        <v>1</v>
      </c>
    </row>
    <row r="564" spans="1:8" x14ac:dyDescent="0.25">
      <c r="A564">
        <v>20911731776576</v>
      </c>
      <c r="B564" t="s">
        <v>808</v>
      </c>
      <c r="C564" s="155">
        <v>29314</v>
      </c>
      <c r="D564">
        <v>822698</v>
      </c>
      <c r="E564" t="s">
        <v>535</v>
      </c>
      <c r="F564" t="s">
        <v>480</v>
      </c>
      <c r="G564" s="155">
        <v>45903</v>
      </c>
      <c r="H564">
        <v>1</v>
      </c>
    </row>
    <row r="565" spans="1:8" x14ac:dyDescent="0.25">
      <c r="A565">
        <v>20911731789418</v>
      </c>
      <c r="B565" t="s">
        <v>809</v>
      </c>
      <c r="C565" s="155">
        <v>30670</v>
      </c>
      <c r="D565">
        <v>822698</v>
      </c>
      <c r="E565" t="s">
        <v>535</v>
      </c>
      <c r="F565" t="s">
        <v>480</v>
      </c>
      <c r="G565" s="155">
        <v>45903</v>
      </c>
      <c r="H565">
        <v>1</v>
      </c>
    </row>
    <row r="566" spans="1:8" x14ac:dyDescent="0.25">
      <c r="A566">
        <v>20911731797287</v>
      </c>
      <c r="B566" t="s">
        <v>810</v>
      </c>
      <c r="C566" s="155">
        <v>29913</v>
      </c>
      <c r="D566">
        <v>822698</v>
      </c>
      <c r="E566" t="s">
        <v>506</v>
      </c>
      <c r="F566" t="s">
        <v>19</v>
      </c>
      <c r="G566" s="155">
        <v>45903</v>
      </c>
      <c r="H566">
        <v>1</v>
      </c>
    </row>
    <row r="567" spans="1:8" x14ac:dyDescent="0.25">
      <c r="A567">
        <v>20911731809796</v>
      </c>
      <c r="B567" t="s">
        <v>811</v>
      </c>
      <c r="C567" s="155">
        <v>30883</v>
      </c>
      <c r="D567">
        <v>822698</v>
      </c>
      <c r="E567" t="s">
        <v>535</v>
      </c>
      <c r="F567" t="s">
        <v>480</v>
      </c>
      <c r="G567" s="155">
        <v>45903</v>
      </c>
      <c r="H567">
        <v>1</v>
      </c>
    </row>
    <row r="568" spans="1:8" x14ac:dyDescent="0.25">
      <c r="A568">
        <v>20911731818972</v>
      </c>
      <c r="B568" t="s">
        <v>812</v>
      </c>
      <c r="C568" s="155">
        <v>30083</v>
      </c>
      <c r="D568">
        <v>822698</v>
      </c>
      <c r="E568" t="s">
        <v>506</v>
      </c>
      <c r="F568" t="s">
        <v>19</v>
      </c>
      <c r="G568" s="155">
        <v>45903</v>
      </c>
      <c r="H568">
        <v>1</v>
      </c>
    </row>
    <row r="569" spans="1:8" x14ac:dyDescent="0.25">
      <c r="A569">
        <v>20911731833224</v>
      </c>
      <c r="B569" t="s">
        <v>813</v>
      </c>
      <c r="C569" s="155">
        <v>33729</v>
      </c>
      <c r="D569">
        <v>822698</v>
      </c>
      <c r="E569" t="s">
        <v>535</v>
      </c>
      <c r="F569" t="s">
        <v>480</v>
      </c>
      <c r="G569" s="155">
        <v>45903</v>
      </c>
      <c r="H569">
        <v>1</v>
      </c>
    </row>
    <row r="570" spans="1:8" x14ac:dyDescent="0.25">
      <c r="A570">
        <v>20911731849848</v>
      </c>
      <c r="B570" t="s">
        <v>814</v>
      </c>
      <c r="C570" s="155">
        <v>37141</v>
      </c>
      <c r="D570">
        <v>822699</v>
      </c>
      <c r="E570" t="s">
        <v>535</v>
      </c>
      <c r="F570" t="s">
        <v>480</v>
      </c>
      <c r="G570" s="155">
        <v>45903</v>
      </c>
      <c r="H570">
        <v>1</v>
      </c>
    </row>
    <row r="571" spans="1:8" x14ac:dyDescent="0.25">
      <c r="A571">
        <v>20911731873600</v>
      </c>
      <c r="B571" t="s">
        <v>815</v>
      </c>
      <c r="C571" s="155">
        <v>33710</v>
      </c>
      <c r="D571">
        <v>822698</v>
      </c>
      <c r="E571" t="s">
        <v>535</v>
      </c>
      <c r="F571" t="s">
        <v>480</v>
      </c>
      <c r="G571" s="155">
        <v>45903</v>
      </c>
      <c r="H571">
        <v>1</v>
      </c>
    </row>
    <row r="572" spans="1:8" x14ac:dyDescent="0.25">
      <c r="A572">
        <v>20911731885976</v>
      </c>
      <c r="B572" t="s">
        <v>816</v>
      </c>
      <c r="C572" s="155">
        <v>30788</v>
      </c>
      <c r="D572">
        <v>822698</v>
      </c>
      <c r="E572" t="s">
        <v>506</v>
      </c>
      <c r="F572" t="s">
        <v>19</v>
      </c>
      <c r="G572" s="155">
        <v>45903</v>
      </c>
      <c r="H572">
        <v>1</v>
      </c>
    </row>
    <row r="573" spans="1:8" x14ac:dyDescent="0.25">
      <c r="A573">
        <v>20911731891137</v>
      </c>
      <c r="B573" t="s">
        <v>817</v>
      </c>
      <c r="C573" s="155">
        <v>29691</v>
      </c>
      <c r="D573">
        <v>822698</v>
      </c>
      <c r="E573" t="s">
        <v>535</v>
      </c>
      <c r="F573" t="s">
        <v>480</v>
      </c>
      <c r="G573" s="155">
        <v>45903</v>
      </c>
      <c r="H573">
        <v>1</v>
      </c>
    </row>
    <row r="574" spans="1:8" x14ac:dyDescent="0.25">
      <c r="A574">
        <v>20911731903885</v>
      </c>
      <c r="B574" t="s">
        <v>818</v>
      </c>
      <c r="C574" s="155">
        <v>29037</v>
      </c>
      <c r="D574">
        <v>822698</v>
      </c>
      <c r="E574" t="s">
        <v>535</v>
      </c>
      <c r="F574" t="s">
        <v>480</v>
      </c>
      <c r="G574" s="155">
        <v>45903</v>
      </c>
      <c r="H574">
        <v>1</v>
      </c>
    </row>
    <row r="575" spans="1:8" x14ac:dyDescent="0.25">
      <c r="A575">
        <v>20911731935797</v>
      </c>
      <c r="B575" t="s">
        <v>819</v>
      </c>
      <c r="C575" s="155">
        <v>33874</v>
      </c>
      <c r="D575">
        <v>822698</v>
      </c>
      <c r="E575" t="s">
        <v>535</v>
      </c>
      <c r="F575" t="s">
        <v>480</v>
      </c>
      <c r="G575" s="155">
        <v>45903</v>
      </c>
      <c r="H575">
        <v>1</v>
      </c>
    </row>
    <row r="576" spans="1:8" x14ac:dyDescent="0.25">
      <c r="A576">
        <v>20911731965323</v>
      </c>
      <c r="B576" t="s">
        <v>820</v>
      </c>
      <c r="C576" s="155">
        <v>29672</v>
      </c>
      <c r="D576">
        <v>822698</v>
      </c>
      <c r="E576" t="s">
        <v>535</v>
      </c>
      <c r="F576" t="s">
        <v>480</v>
      </c>
      <c r="G576" s="155">
        <v>45903</v>
      </c>
      <c r="H576">
        <v>1</v>
      </c>
    </row>
    <row r="577" spans="1:8" x14ac:dyDescent="0.25">
      <c r="A577">
        <v>20911731995451</v>
      </c>
      <c r="B577" t="s">
        <v>821</v>
      </c>
      <c r="C577" s="155">
        <v>31478</v>
      </c>
      <c r="D577">
        <v>822698</v>
      </c>
      <c r="E577" t="s">
        <v>535</v>
      </c>
      <c r="F577" t="s">
        <v>480</v>
      </c>
      <c r="G577" s="155">
        <v>45903</v>
      </c>
      <c r="H577">
        <v>1</v>
      </c>
    </row>
    <row r="578" spans="1:8" x14ac:dyDescent="0.25">
      <c r="A578">
        <v>20911732014744</v>
      </c>
      <c r="B578" t="s">
        <v>822</v>
      </c>
      <c r="C578" s="155">
        <v>31572</v>
      </c>
      <c r="D578">
        <v>822698</v>
      </c>
      <c r="E578" t="s">
        <v>535</v>
      </c>
      <c r="F578" t="s">
        <v>480</v>
      </c>
      <c r="G578" s="155">
        <v>45903</v>
      </c>
      <c r="H578">
        <v>1</v>
      </c>
    </row>
    <row r="579" spans="1:8" x14ac:dyDescent="0.25">
      <c r="A579">
        <v>20911732031960</v>
      </c>
      <c r="B579" t="s">
        <v>823</v>
      </c>
      <c r="C579" s="155">
        <v>36146</v>
      </c>
      <c r="D579">
        <v>822699</v>
      </c>
      <c r="E579" t="s">
        <v>535</v>
      </c>
      <c r="F579" t="s">
        <v>480</v>
      </c>
      <c r="G579" s="155">
        <v>45903</v>
      </c>
      <c r="H579">
        <v>1</v>
      </c>
    </row>
    <row r="580" spans="1:8" x14ac:dyDescent="0.25">
      <c r="A580">
        <v>20911732037631</v>
      </c>
      <c r="B580" t="s">
        <v>824</v>
      </c>
      <c r="C580" s="155">
        <v>32682</v>
      </c>
      <c r="D580">
        <v>822698</v>
      </c>
      <c r="E580" t="s">
        <v>506</v>
      </c>
      <c r="F580" t="s">
        <v>40</v>
      </c>
      <c r="G580" s="155">
        <v>45902</v>
      </c>
      <c r="H580">
        <v>1</v>
      </c>
    </row>
    <row r="581" spans="1:8" x14ac:dyDescent="0.25">
      <c r="A581">
        <v>20911732043670</v>
      </c>
      <c r="B581" t="s">
        <v>825</v>
      </c>
      <c r="C581" s="155">
        <v>30981</v>
      </c>
      <c r="D581">
        <v>820697</v>
      </c>
      <c r="E581" t="s">
        <v>506</v>
      </c>
      <c r="F581" t="s">
        <v>54</v>
      </c>
      <c r="G581" s="155">
        <v>45903</v>
      </c>
      <c r="H581">
        <v>1</v>
      </c>
    </row>
    <row r="582" spans="1:8" x14ac:dyDescent="0.25">
      <c r="A582">
        <v>20911732044162</v>
      </c>
      <c r="B582" t="s">
        <v>826</v>
      </c>
      <c r="C582" s="155">
        <v>37132</v>
      </c>
      <c r="D582">
        <v>822699</v>
      </c>
      <c r="E582" t="s">
        <v>535</v>
      </c>
      <c r="F582" t="s">
        <v>480</v>
      </c>
      <c r="G582" s="155">
        <v>45903</v>
      </c>
      <c r="H582">
        <v>1</v>
      </c>
    </row>
    <row r="583" spans="1:8" x14ac:dyDescent="0.25">
      <c r="A583">
        <v>20911732050767</v>
      </c>
      <c r="B583" t="s">
        <v>827</v>
      </c>
      <c r="C583" s="155">
        <v>32796</v>
      </c>
      <c r="D583">
        <v>820697</v>
      </c>
      <c r="E583" t="s">
        <v>506</v>
      </c>
      <c r="F583" t="s">
        <v>54</v>
      </c>
      <c r="G583" s="155">
        <v>45903</v>
      </c>
      <c r="H583">
        <v>1</v>
      </c>
    </row>
    <row r="584" spans="1:8" x14ac:dyDescent="0.25">
      <c r="A584">
        <v>20911732057996</v>
      </c>
      <c r="B584" t="s">
        <v>828</v>
      </c>
      <c r="C584" s="155">
        <v>30426</v>
      </c>
      <c r="D584">
        <v>820697</v>
      </c>
      <c r="E584" t="s">
        <v>506</v>
      </c>
      <c r="F584" t="s">
        <v>54</v>
      </c>
      <c r="G584" s="155">
        <v>45903</v>
      </c>
      <c r="H584">
        <v>1</v>
      </c>
    </row>
    <row r="585" spans="1:8" x14ac:dyDescent="0.25">
      <c r="A585">
        <v>20911732061501</v>
      </c>
      <c r="B585" t="s">
        <v>829</v>
      </c>
      <c r="C585" s="155">
        <v>28503</v>
      </c>
      <c r="D585">
        <v>822698</v>
      </c>
      <c r="E585" t="s">
        <v>535</v>
      </c>
      <c r="F585" t="s">
        <v>480</v>
      </c>
      <c r="G585" s="155">
        <v>45903</v>
      </c>
      <c r="H585">
        <v>1</v>
      </c>
    </row>
    <row r="586" spans="1:8" x14ac:dyDescent="0.25">
      <c r="A586">
        <v>20911732086602</v>
      </c>
      <c r="B586" t="s">
        <v>830</v>
      </c>
      <c r="C586" s="155">
        <v>32628</v>
      </c>
      <c r="D586">
        <v>820697</v>
      </c>
      <c r="E586" t="s">
        <v>506</v>
      </c>
      <c r="F586" t="s">
        <v>54</v>
      </c>
      <c r="G586" s="155">
        <v>45903</v>
      </c>
      <c r="H586">
        <v>1</v>
      </c>
    </row>
    <row r="587" spans="1:8" x14ac:dyDescent="0.25">
      <c r="A587">
        <v>20911732110101</v>
      </c>
      <c r="B587" t="s">
        <v>831</v>
      </c>
      <c r="C587" s="155">
        <v>29801</v>
      </c>
      <c r="D587">
        <v>820697</v>
      </c>
      <c r="E587" t="s">
        <v>506</v>
      </c>
      <c r="F587" t="s">
        <v>54</v>
      </c>
      <c r="G587" s="155">
        <v>45903</v>
      </c>
      <c r="H587">
        <v>1</v>
      </c>
    </row>
    <row r="588" spans="1:8" x14ac:dyDescent="0.25">
      <c r="A588">
        <v>20911732119705</v>
      </c>
      <c r="B588" t="s">
        <v>832</v>
      </c>
      <c r="C588" s="155">
        <v>31451</v>
      </c>
      <c r="D588">
        <v>822698</v>
      </c>
      <c r="E588" t="s">
        <v>535</v>
      </c>
      <c r="F588" t="s">
        <v>480</v>
      </c>
      <c r="G588" s="155">
        <v>45903</v>
      </c>
      <c r="H588">
        <v>1</v>
      </c>
    </row>
    <row r="589" spans="1:8" x14ac:dyDescent="0.25">
      <c r="A589">
        <v>20911732127509</v>
      </c>
      <c r="B589" t="s">
        <v>833</v>
      </c>
      <c r="C589" s="155">
        <v>32789</v>
      </c>
      <c r="D589">
        <v>822698</v>
      </c>
      <c r="E589" t="s">
        <v>535</v>
      </c>
      <c r="F589" t="s">
        <v>480</v>
      </c>
      <c r="G589" s="155">
        <v>45903</v>
      </c>
      <c r="H589">
        <v>1</v>
      </c>
    </row>
    <row r="590" spans="1:8" x14ac:dyDescent="0.25">
      <c r="A590">
        <v>20911732127691</v>
      </c>
      <c r="B590" t="s">
        <v>834</v>
      </c>
      <c r="C590" s="155">
        <v>34817</v>
      </c>
      <c r="D590">
        <v>820697</v>
      </c>
      <c r="E590" t="s">
        <v>506</v>
      </c>
      <c r="F590" t="s">
        <v>61</v>
      </c>
      <c r="G590" s="155">
        <v>45903</v>
      </c>
      <c r="H590">
        <v>1</v>
      </c>
    </row>
    <row r="591" spans="1:8" x14ac:dyDescent="0.25">
      <c r="A591">
        <v>20911732132540</v>
      </c>
      <c r="B591" t="s">
        <v>835</v>
      </c>
      <c r="C591" s="155">
        <v>27872</v>
      </c>
      <c r="D591">
        <v>820697</v>
      </c>
      <c r="E591" t="s">
        <v>506</v>
      </c>
      <c r="F591" t="s">
        <v>61</v>
      </c>
      <c r="G591" s="155">
        <v>45903</v>
      </c>
      <c r="H591">
        <v>1</v>
      </c>
    </row>
    <row r="592" spans="1:8" x14ac:dyDescent="0.25">
      <c r="A592">
        <v>20911732136682</v>
      </c>
      <c r="B592" t="s">
        <v>836</v>
      </c>
      <c r="C592" s="155">
        <v>35923</v>
      </c>
      <c r="D592">
        <v>822699</v>
      </c>
      <c r="E592" t="s">
        <v>535</v>
      </c>
      <c r="F592" t="s">
        <v>480</v>
      </c>
      <c r="G592" s="155">
        <v>45903</v>
      </c>
      <c r="H592">
        <v>1</v>
      </c>
    </row>
    <row r="593" spans="1:8" x14ac:dyDescent="0.25">
      <c r="A593">
        <v>20911732148747</v>
      </c>
      <c r="B593" t="s">
        <v>837</v>
      </c>
      <c r="C593" s="155">
        <v>32632</v>
      </c>
      <c r="D593">
        <v>820697</v>
      </c>
      <c r="E593" t="s">
        <v>506</v>
      </c>
      <c r="F593" t="s">
        <v>54</v>
      </c>
      <c r="G593" s="155">
        <v>45903</v>
      </c>
      <c r="H593">
        <v>1</v>
      </c>
    </row>
    <row r="594" spans="1:8" x14ac:dyDescent="0.25">
      <c r="A594">
        <v>20911732155862</v>
      </c>
      <c r="B594" t="s">
        <v>838</v>
      </c>
      <c r="C594" s="155">
        <v>36668</v>
      </c>
      <c r="D594">
        <v>820697</v>
      </c>
      <c r="E594" t="s">
        <v>506</v>
      </c>
      <c r="F594" t="s">
        <v>54</v>
      </c>
      <c r="G594" s="155">
        <v>45903</v>
      </c>
      <c r="H594">
        <v>1</v>
      </c>
    </row>
    <row r="595" spans="1:8" x14ac:dyDescent="0.25">
      <c r="A595">
        <v>20911732161735</v>
      </c>
      <c r="B595" t="s">
        <v>542</v>
      </c>
      <c r="C595" s="155">
        <v>27985</v>
      </c>
      <c r="D595">
        <v>822698</v>
      </c>
      <c r="E595" t="s">
        <v>535</v>
      </c>
      <c r="F595" t="s">
        <v>85</v>
      </c>
      <c r="G595" s="155">
        <v>45902</v>
      </c>
      <c r="H595">
        <v>1</v>
      </c>
    </row>
    <row r="596" spans="1:8" x14ac:dyDescent="0.25">
      <c r="A596">
        <v>20911732176852</v>
      </c>
      <c r="B596" t="s">
        <v>839</v>
      </c>
      <c r="C596" s="155">
        <v>33797</v>
      </c>
      <c r="D596">
        <v>820697</v>
      </c>
      <c r="E596" t="s">
        <v>506</v>
      </c>
      <c r="F596" t="s">
        <v>54</v>
      </c>
      <c r="G596" s="155">
        <v>45903</v>
      </c>
      <c r="H596">
        <v>1</v>
      </c>
    </row>
    <row r="597" spans="1:8" x14ac:dyDescent="0.25">
      <c r="A597">
        <v>20911732221185</v>
      </c>
      <c r="B597" t="s">
        <v>543</v>
      </c>
      <c r="C597" s="155">
        <v>29846</v>
      </c>
      <c r="D597">
        <v>822698</v>
      </c>
      <c r="E597" t="s">
        <v>535</v>
      </c>
      <c r="F597" t="s">
        <v>85</v>
      </c>
      <c r="G597" s="155">
        <v>45902</v>
      </c>
      <c r="H597">
        <v>1</v>
      </c>
    </row>
    <row r="598" spans="1:8" x14ac:dyDescent="0.25">
      <c r="A598">
        <v>20911732231232</v>
      </c>
      <c r="B598" t="s">
        <v>840</v>
      </c>
      <c r="C598" s="155">
        <v>35342</v>
      </c>
      <c r="D598">
        <v>822699</v>
      </c>
      <c r="E598" t="s">
        <v>535</v>
      </c>
      <c r="F598" t="s">
        <v>85</v>
      </c>
      <c r="G598" s="155">
        <v>45903</v>
      </c>
      <c r="H598">
        <v>1</v>
      </c>
    </row>
    <row r="599" spans="1:8" x14ac:dyDescent="0.25">
      <c r="A599">
        <v>20911732358903</v>
      </c>
      <c r="B599" t="s">
        <v>544</v>
      </c>
      <c r="C599" s="155">
        <v>35563</v>
      </c>
      <c r="D599">
        <v>822699</v>
      </c>
      <c r="E599" t="s">
        <v>535</v>
      </c>
      <c r="F599" t="s">
        <v>85</v>
      </c>
      <c r="G599" s="155">
        <v>45902</v>
      </c>
      <c r="H599">
        <v>1</v>
      </c>
    </row>
    <row r="600" spans="1:8" x14ac:dyDescent="0.25">
      <c r="A600">
        <v>20911732458520</v>
      </c>
      <c r="B600" t="s">
        <v>545</v>
      </c>
      <c r="C600" s="155">
        <v>37465</v>
      </c>
      <c r="D600">
        <v>822699</v>
      </c>
      <c r="E600" t="s">
        <v>546</v>
      </c>
      <c r="F600" t="s">
        <v>36</v>
      </c>
      <c r="G600" s="155">
        <v>45901</v>
      </c>
      <c r="H600">
        <v>1</v>
      </c>
    </row>
    <row r="601" spans="1:8" x14ac:dyDescent="0.25">
      <c r="A601">
        <v>20911732474349</v>
      </c>
      <c r="B601" t="s">
        <v>841</v>
      </c>
      <c r="C601" s="155">
        <v>33415</v>
      </c>
      <c r="D601">
        <v>822698</v>
      </c>
      <c r="E601" t="s">
        <v>586</v>
      </c>
      <c r="F601" t="s">
        <v>36</v>
      </c>
      <c r="G601" s="155">
        <v>45903</v>
      </c>
      <c r="H601">
        <v>1</v>
      </c>
    </row>
    <row r="602" spans="1:8" x14ac:dyDescent="0.25">
      <c r="A602">
        <v>20911732478086</v>
      </c>
      <c r="B602" t="s">
        <v>842</v>
      </c>
      <c r="C602" s="155">
        <v>28780</v>
      </c>
      <c r="D602">
        <v>820697</v>
      </c>
      <c r="E602" t="s">
        <v>506</v>
      </c>
      <c r="F602" t="s">
        <v>300</v>
      </c>
      <c r="G602" s="155">
        <v>45903</v>
      </c>
      <c r="H602">
        <v>1</v>
      </c>
    </row>
    <row r="603" spans="1:8" x14ac:dyDescent="0.25">
      <c r="A603">
        <v>20911732481948</v>
      </c>
      <c r="B603" t="s">
        <v>843</v>
      </c>
      <c r="C603" s="155">
        <v>28841</v>
      </c>
      <c r="D603">
        <v>820697</v>
      </c>
      <c r="E603" t="s">
        <v>506</v>
      </c>
      <c r="F603" t="s">
        <v>300</v>
      </c>
      <c r="G603" s="155">
        <v>45903</v>
      </c>
      <c r="H603">
        <v>1</v>
      </c>
    </row>
    <row r="604" spans="1:8" x14ac:dyDescent="0.25">
      <c r="A604">
        <v>20911732485481</v>
      </c>
      <c r="B604" t="s">
        <v>844</v>
      </c>
      <c r="C604" s="155">
        <v>32524</v>
      </c>
      <c r="D604">
        <v>820697</v>
      </c>
      <c r="E604" t="s">
        <v>506</v>
      </c>
      <c r="F604" t="s">
        <v>11</v>
      </c>
      <c r="G604" s="155">
        <v>45908</v>
      </c>
      <c r="H604">
        <v>1</v>
      </c>
    </row>
    <row r="605" spans="1:8" x14ac:dyDescent="0.25">
      <c r="A605">
        <v>20911732496114</v>
      </c>
      <c r="B605" t="s">
        <v>845</v>
      </c>
      <c r="C605" s="155">
        <v>34070</v>
      </c>
      <c r="D605">
        <v>822698</v>
      </c>
      <c r="E605" t="s">
        <v>581</v>
      </c>
      <c r="F605" t="s">
        <v>36</v>
      </c>
      <c r="G605" s="155">
        <v>45903</v>
      </c>
      <c r="H605">
        <v>1</v>
      </c>
    </row>
    <row r="606" spans="1:8" x14ac:dyDescent="0.25">
      <c r="A606">
        <v>20911732498644</v>
      </c>
      <c r="B606" t="s">
        <v>846</v>
      </c>
      <c r="C606" s="155">
        <v>30004</v>
      </c>
      <c r="D606">
        <v>820697</v>
      </c>
      <c r="E606" t="s">
        <v>506</v>
      </c>
      <c r="F606" t="s">
        <v>300</v>
      </c>
      <c r="G606" s="155">
        <v>45903</v>
      </c>
      <c r="H606">
        <v>1</v>
      </c>
    </row>
    <row r="607" spans="1:8" x14ac:dyDescent="0.25">
      <c r="A607">
        <v>20911732514586</v>
      </c>
      <c r="B607" t="s">
        <v>548</v>
      </c>
      <c r="C607" s="155">
        <v>35940</v>
      </c>
      <c r="D607">
        <v>822699</v>
      </c>
      <c r="E607" t="s">
        <v>549</v>
      </c>
      <c r="F607" t="s">
        <v>36</v>
      </c>
      <c r="G607" s="155">
        <v>45901</v>
      </c>
      <c r="H607">
        <v>1</v>
      </c>
    </row>
    <row r="608" spans="1:8" x14ac:dyDescent="0.25">
      <c r="A608">
        <v>20911732571501</v>
      </c>
      <c r="B608" t="s">
        <v>847</v>
      </c>
      <c r="C608" s="155">
        <v>31303</v>
      </c>
      <c r="D608">
        <v>820697</v>
      </c>
      <c r="E608" t="s">
        <v>506</v>
      </c>
      <c r="F608" t="s">
        <v>300</v>
      </c>
      <c r="G608" s="155">
        <v>45903</v>
      </c>
      <c r="H608">
        <v>1</v>
      </c>
    </row>
    <row r="609" spans="1:8" x14ac:dyDescent="0.25">
      <c r="A609">
        <v>20911732579652</v>
      </c>
      <c r="B609" t="s">
        <v>848</v>
      </c>
      <c r="C609" s="155">
        <v>33495</v>
      </c>
      <c r="D609">
        <v>822698</v>
      </c>
      <c r="E609" t="s">
        <v>506</v>
      </c>
      <c r="F609" t="s">
        <v>418</v>
      </c>
      <c r="G609" s="155">
        <v>45903</v>
      </c>
      <c r="H609">
        <v>1</v>
      </c>
    </row>
    <row r="610" spans="1:8" x14ac:dyDescent="0.25">
      <c r="A610">
        <v>20911732580344</v>
      </c>
      <c r="B610" t="s">
        <v>16732</v>
      </c>
      <c r="C610" s="155">
        <v>29955</v>
      </c>
      <c r="D610">
        <v>820697</v>
      </c>
      <c r="E610" t="s">
        <v>506</v>
      </c>
      <c r="F610" t="s">
        <v>300</v>
      </c>
      <c r="G610" s="155">
        <v>45903</v>
      </c>
      <c r="H610">
        <v>1</v>
      </c>
    </row>
    <row r="611" spans="1:8" x14ac:dyDescent="0.25">
      <c r="A611">
        <v>20911732592718</v>
      </c>
      <c r="B611" t="s">
        <v>849</v>
      </c>
      <c r="C611" s="155">
        <v>31705</v>
      </c>
      <c r="D611">
        <v>822698</v>
      </c>
      <c r="E611" t="s">
        <v>506</v>
      </c>
      <c r="F611" t="s">
        <v>418</v>
      </c>
      <c r="G611" s="155">
        <v>45903</v>
      </c>
      <c r="H611">
        <v>1</v>
      </c>
    </row>
    <row r="612" spans="1:8" x14ac:dyDescent="0.25">
      <c r="A612">
        <v>20911732601888</v>
      </c>
      <c r="B612" t="s">
        <v>850</v>
      </c>
      <c r="C612" s="155">
        <v>36283</v>
      </c>
      <c r="D612">
        <v>820697</v>
      </c>
      <c r="E612" t="s">
        <v>506</v>
      </c>
      <c r="F612" t="s">
        <v>300</v>
      </c>
      <c r="G612" s="155">
        <v>45903</v>
      </c>
      <c r="H612">
        <v>1</v>
      </c>
    </row>
    <row r="613" spans="1:8" x14ac:dyDescent="0.25">
      <c r="A613">
        <v>20911732602429</v>
      </c>
      <c r="B613" t="s">
        <v>851</v>
      </c>
      <c r="C613" s="155">
        <v>38709</v>
      </c>
      <c r="D613">
        <v>820697</v>
      </c>
      <c r="E613" t="s">
        <v>506</v>
      </c>
      <c r="F613" t="s">
        <v>300</v>
      </c>
      <c r="G613" s="155">
        <v>45903</v>
      </c>
      <c r="H613">
        <v>1</v>
      </c>
    </row>
    <row r="614" spans="1:8" x14ac:dyDescent="0.25">
      <c r="A614">
        <v>20911732624480</v>
      </c>
      <c r="B614" t="s">
        <v>852</v>
      </c>
      <c r="C614" s="155">
        <v>31427</v>
      </c>
      <c r="D614">
        <v>820697</v>
      </c>
      <c r="E614" t="s">
        <v>506</v>
      </c>
      <c r="F614" t="s">
        <v>300</v>
      </c>
      <c r="G614" s="155">
        <v>45903</v>
      </c>
      <c r="H614">
        <v>1</v>
      </c>
    </row>
    <row r="615" spans="1:8" x14ac:dyDescent="0.25">
      <c r="A615">
        <v>20911732636342</v>
      </c>
      <c r="B615" t="s">
        <v>853</v>
      </c>
      <c r="C615" s="155">
        <v>34392</v>
      </c>
      <c r="D615">
        <v>822698</v>
      </c>
      <c r="E615" t="s">
        <v>506</v>
      </c>
      <c r="F615" t="s">
        <v>47</v>
      </c>
      <c r="G615" s="155">
        <v>45904</v>
      </c>
      <c r="H615">
        <v>1</v>
      </c>
    </row>
    <row r="616" spans="1:8" x14ac:dyDescent="0.25">
      <c r="A616">
        <v>20911732750066</v>
      </c>
      <c r="B616" t="s">
        <v>854</v>
      </c>
      <c r="C616" s="155">
        <v>29617</v>
      </c>
      <c r="D616">
        <v>820697</v>
      </c>
      <c r="E616" t="s">
        <v>506</v>
      </c>
      <c r="F616" t="s">
        <v>54</v>
      </c>
      <c r="G616" s="155">
        <v>45904</v>
      </c>
      <c r="H616">
        <v>1</v>
      </c>
    </row>
    <row r="617" spans="1:8" x14ac:dyDescent="0.25">
      <c r="A617">
        <v>20911732763273</v>
      </c>
      <c r="B617" t="s">
        <v>855</v>
      </c>
      <c r="C617" s="155">
        <v>32609</v>
      </c>
      <c r="D617">
        <v>820697</v>
      </c>
      <c r="E617" t="s">
        <v>506</v>
      </c>
      <c r="F617" t="s">
        <v>54</v>
      </c>
      <c r="G617" s="155">
        <v>45904</v>
      </c>
      <c r="H617">
        <v>1</v>
      </c>
    </row>
    <row r="618" spans="1:8" x14ac:dyDescent="0.25">
      <c r="A618">
        <v>20911732766465</v>
      </c>
      <c r="B618" t="s">
        <v>856</v>
      </c>
      <c r="C618" s="155">
        <v>30153</v>
      </c>
      <c r="D618">
        <v>820697</v>
      </c>
      <c r="E618" t="s">
        <v>506</v>
      </c>
      <c r="F618" t="s">
        <v>54</v>
      </c>
      <c r="G618" s="155">
        <v>45904</v>
      </c>
      <c r="H618">
        <v>1</v>
      </c>
    </row>
    <row r="619" spans="1:8" x14ac:dyDescent="0.25">
      <c r="A619">
        <v>20911732780801</v>
      </c>
      <c r="B619" t="s">
        <v>857</v>
      </c>
      <c r="C619" s="155">
        <v>36996</v>
      </c>
      <c r="D619">
        <v>820697</v>
      </c>
      <c r="E619" t="s">
        <v>506</v>
      </c>
      <c r="F619" t="s">
        <v>54</v>
      </c>
      <c r="G619" s="155">
        <v>45904</v>
      </c>
      <c r="H619">
        <v>1</v>
      </c>
    </row>
    <row r="620" spans="1:8" x14ac:dyDescent="0.25">
      <c r="A620">
        <v>20911732786987</v>
      </c>
      <c r="B620" t="s">
        <v>858</v>
      </c>
      <c r="C620" s="155">
        <v>33859</v>
      </c>
      <c r="D620">
        <v>820697</v>
      </c>
      <c r="E620" t="s">
        <v>506</v>
      </c>
      <c r="F620" t="s">
        <v>54</v>
      </c>
      <c r="G620" s="155">
        <v>45904</v>
      </c>
      <c r="H620">
        <v>1</v>
      </c>
    </row>
    <row r="621" spans="1:8" x14ac:dyDescent="0.25">
      <c r="A621">
        <v>20911732797474</v>
      </c>
      <c r="B621" t="s">
        <v>859</v>
      </c>
      <c r="C621" s="155">
        <v>27797</v>
      </c>
      <c r="D621">
        <v>820697</v>
      </c>
      <c r="E621" t="s">
        <v>506</v>
      </c>
      <c r="F621" t="s">
        <v>54</v>
      </c>
      <c r="G621" s="155">
        <v>45904</v>
      </c>
      <c r="H621">
        <v>1</v>
      </c>
    </row>
    <row r="622" spans="1:8" x14ac:dyDescent="0.25">
      <c r="A622">
        <v>20911732841311</v>
      </c>
      <c r="B622" t="s">
        <v>860</v>
      </c>
      <c r="C622" s="155">
        <v>33836</v>
      </c>
      <c r="D622">
        <v>822698</v>
      </c>
      <c r="E622" t="s">
        <v>506</v>
      </c>
      <c r="F622" t="s">
        <v>666</v>
      </c>
      <c r="G622" s="155">
        <v>45904</v>
      </c>
      <c r="H622">
        <v>1</v>
      </c>
    </row>
    <row r="623" spans="1:8" x14ac:dyDescent="0.25">
      <c r="A623">
        <v>20911732851642</v>
      </c>
      <c r="B623" t="s">
        <v>861</v>
      </c>
      <c r="C623" s="155">
        <v>35122</v>
      </c>
      <c r="D623">
        <v>822699</v>
      </c>
      <c r="E623" t="s">
        <v>535</v>
      </c>
      <c r="F623" t="s">
        <v>85</v>
      </c>
      <c r="G623" s="155">
        <v>45904</v>
      </c>
      <c r="H623">
        <v>1</v>
      </c>
    </row>
    <row r="624" spans="1:8" x14ac:dyDescent="0.25">
      <c r="A624">
        <v>20911732852491</v>
      </c>
      <c r="B624" t="s">
        <v>862</v>
      </c>
      <c r="C624" s="155">
        <v>31389</v>
      </c>
      <c r="D624">
        <v>822698</v>
      </c>
      <c r="E624" t="s">
        <v>506</v>
      </c>
      <c r="F624" t="s">
        <v>760</v>
      </c>
      <c r="G624" s="155">
        <v>45904</v>
      </c>
      <c r="H624">
        <v>1</v>
      </c>
    </row>
    <row r="625" spans="1:8" x14ac:dyDescent="0.25">
      <c r="A625">
        <v>20911732859909</v>
      </c>
      <c r="B625" t="s">
        <v>863</v>
      </c>
      <c r="C625" s="155">
        <v>28310</v>
      </c>
      <c r="D625">
        <v>822698</v>
      </c>
      <c r="E625" t="s">
        <v>506</v>
      </c>
      <c r="F625" t="s">
        <v>666</v>
      </c>
      <c r="G625" s="155">
        <v>45904</v>
      </c>
      <c r="H625">
        <v>1</v>
      </c>
    </row>
    <row r="626" spans="1:8" x14ac:dyDescent="0.25">
      <c r="A626">
        <v>20911732869991</v>
      </c>
      <c r="B626" t="s">
        <v>864</v>
      </c>
      <c r="C626" s="155">
        <v>32776</v>
      </c>
      <c r="D626">
        <v>822698</v>
      </c>
      <c r="E626" t="s">
        <v>535</v>
      </c>
      <c r="F626" t="s">
        <v>85</v>
      </c>
      <c r="G626" s="155">
        <v>45904</v>
      </c>
      <c r="H626">
        <v>1</v>
      </c>
    </row>
    <row r="627" spans="1:8" x14ac:dyDescent="0.25">
      <c r="A627">
        <v>20911732877869</v>
      </c>
      <c r="B627" t="s">
        <v>865</v>
      </c>
      <c r="C627" s="155">
        <v>31244</v>
      </c>
      <c r="D627">
        <v>820697</v>
      </c>
      <c r="E627" t="s">
        <v>506</v>
      </c>
      <c r="F627" t="s">
        <v>54</v>
      </c>
      <c r="G627" s="155">
        <v>45904</v>
      </c>
      <c r="H627">
        <v>1</v>
      </c>
    </row>
    <row r="628" spans="1:8" x14ac:dyDescent="0.25">
      <c r="A628">
        <v>20911732880330</v>
      </c>
      <c r="B628" t="s">
        <v>866</v>
      </c>
      <c r="C628" s="155">
        <v>31088</v>
      </c>
      <c r="D628">
        <v>822698</v>
      </c>
      <c r="E628" t="s">
        <v>506</v>
      </c>
      <c r="F628" t="s">
        <v>666</v>
      </c>
      <c r="G628" s="155">
        <v>45904</v>
      </c>
      <c r="H628">
        <v>1</v>
      </c>
    </row>
    <row r="629" spans="1:8" x14ac:dyDescent="0.25">
      <c r="A629">
        <v>20911732897251</v>
      </c>
      <c r="B629" t="s">
        <v>867</v>
      </c>
      <c r="C629" s="155">
        <v>31512</v>
      </c>
      <c r="D629">
        <v>820697</v>
      </c>
      <c r="E629" t="s">
        <v>868</v>
      </c>
      <c r="F629" t="s">
        <v>54</v>
      </c>
      <c r="G629" s="155">
        <v>45904</v>
      </c>
      <c r="H629">
        <v>1</v>
      </c>
    </row>
    <row r="630" spans="1:8" x14ac:dyDescent="0.25">
      <c r="A630">
        <v>20911732900220</v>
      </c>
      <c r="B630" t="s">
        <v>869</v>
      </c>
      <c r="C630" s="155">
        <v>29405</v>
      </c>
      <c r="D630">
        <v>822698</v>
      </c>
      <c r="E630" t="s">
        <v>535</v>
      </c>
      <c r="F630" t="s">
        <v>85</v>
      </c>
      <c r="G630" s="155">
        <v>45904</v>
      </c>
      <c r="H630">
        <v>1</v>
      </c>
    </row>
    <row r="631" spans="1:8" x14ac:dyDescent="0.25">
      <c r="A631">
        <v>20911732913343</v>
      </c>
      <c r="B631" t="s">
        <v>870</v>
      </c>
      <c r="C631" s="155">
        <v>39193</v>
      </c>
      <c r="D631">
        <v>820697</v>
      </c>
      <c r="E631" t="s">
        <v>506</v>
      </c>
      <c r="F631" t="s">
        <v>54</v>
      </c>
      <c r="G631" s="155">
        <v>45904</v>
      </c>
      <c r="H631">
        <v>1</v>
      </c>
    </row>
    <row r="632" spans="1:8" x14ac:dyDescent="0.25">
      <c r="A632">
        <v>20911732919589</v>
      </c>
      <c r="B632" t="s">
        <v>871</v>
      </c>
      <c r="C632" s="155">
        <v>29806</v>
      </c>
      <c r="D632">
        <v>820697</v>
      </c>
      <c r="E632" t="s">
        <v>506</v>
      </c>
      <c r="F632" t="s">
        <v>54</v>
      </c>
      <c r="G632" s="155">
        <v>45904</v>
      </c>
      <c r="H632">
        <v>1</v>
      </c>
    </row>
    <row r="633" spans="1:8" x14ac:dyDescent="0.25">
      <c r="A633">
        <v>20911732949887</v>
      </c>
      <c r="B633" t="s">
        <v>872</v>
      </c>
      <c r="C633" s="155">
        <v>36918</v>
      </c>
      <c r="D633">
        <v>820697</v>
      </c>
      <c r="E633" t="s">
        <v>565</v>
      </c>
      <c r="F633" t="s">
        <v>54</v>
      </c>
      <c r="G633" s="155">
        <v>45904</v>
      </c>
      <c r="H633">
        <v>1</v>
      </c>
    </row>
    <row r="634" spans="1:8" x14ac:dyDescent="0.25">
      <c r="A634">
        <v>20911732975964</v>
      </c>
      <c r="B634" t="s">
        <v>873</v>
      </c>
      <c r="C634" s="155">
        <v>32775</v>
      </c>
      <c r="D634">
        <v>820697</v>
      </c>
      <c r="E634" t="s">
        <v>506</v>
      </c>
      <c r="F634" t="s">
        <v>54</v>
      </c>
      <c r="G634" s="155">
        <v>45904</v>
      </c>
      <c r="H634">
        <v>1</v>
      </c>
    </row>
    <row r="635" spans="1:8" x14ac:dyDescent="0.25">
      <c r="A635">
        <v>20911732989104</v>
      </c>
      <c r="B635" t="s">
        <v>874</v>
      </c>
      <c r="C635" s="155">
        <v>30572</v>
      </c>
      <c r="D635">
        <v>820697</v>
      </c>
      <c r="E635" t="s">
        <v>506</v>
      </c>
      <c r="F635" t="s">
        <v>54</v>
      </c>
      <c r="G635" s="155">
        <v>45904</v>
      </c>
      <c r="H635">
        <v>1</v>
      </c>
    </row>
    <row r="636" spans="1:8" x14ac:dyDescent="0.25">
      <c r="A636">
        <v>20911732999843</v>
      </c>
      <c r="B636" t="s">
        <v>875</v>
      </c>
      <c r="C636" s="155">
        <v>28066</v>
      </c>
      <c r="D636">
        <v>820697</v>
      </c>
      <c r="E636" t="s">
        <v>506</v>
      </c>
      <c r="F636" t="s">
        <v>54</v>
      </c>
      <c r="G636" s="155">
        <v>45904</v>
      </c>
      <c r="H636">
        <v>1</v>
      </c>
    </row>
    <row r="637" spans="1:8" x14ac:dyDescent="0.25">
      <c r="A637">
        <v>20911733008881</v>
      </c>
      <c r="B637" t="s">
        <v>876</v>
      </c>
      <c r="C637" s="155">
        <v>33754</v>
      </c>
      <c r="D637">
        <v>820697</v>
      </c>
      <c r="E637" t="s">
        <v>506</v>
      </c>
      <c r="F637" t="s">
        <v>54</v>
      </c>
      <c r="G637" s="155">
        <v>45904</v>
      </c>
      <c r="H637">
        <v>1</v>
      </c>
    </row>
    <row r="638" spans="1:8" x14ac:dyDescent="0.25">
      <c r="A638">
        <v>20911733010545</v>
      </c>
      <c r="B638" t="s">
        <v>877</v>
      </c>
      <c r="C638" s="155">
        <v>29116</v>
      </c>
      <c r="D638">
        <v>822698</v>
      </c>
      <c r="E638" t="s">
        <v>506</v>
      </c>
      <c r="F638" t="s">
        <v>24</v>
      </c>
      <c r="G638" s="155">
        <v>45904</v>
      </c>
      <c r="H638">
        <v>1</v>
      </c>
    </row>
    <row r="639" spans="1:8" x14ac:dyDescent="0.25">
      <c r="A639">
        <v>20911733013041</v>
      </c>
      <c r="B639" t="s">
        <v>878</v>
      </c>
      <c r="C639" s="155">
        <v>31351</v>
      </c>
      <c r="D639">
        <v>820697</v>
      </c>
      <c r="E639" t="s">
        <v>506</v>
      </c>
      <c r="F639" t="s">
        <v>54</v>
      </c>
      <c r="G639" s="155">
        <v>45904</v>
      </c>
      <c r="H639">
        <v>1</v>
      </c>
    </row>
    <row r="640" spans="1:8" x14ac:dyDescent="0.25">
      <c r="A640">
        <v>20911733020303</v>
      </c>
      <c r="B640" t="s">
        <v>879</v>
      </c>
      <c r="C640" s="155">
        <v>33621</v>
      </c>
      <c r="D640">
        <v>820697</v>
      </c>
      <c r="E640" t="s">
        <v>506</v>
      </c>
      <c r="F640" t="s">
        <v>54</v>
      </c>
      <c r="G640" s="155">
        <v>45904</v>
      </c>
      <c r="H640">
        <v>1</v>
      </c>
    </row>
    <row r="641" spans="1:8" x14ac:dyDescent="0.25">
      <c r="A641">
        <v>20911733022903</v>
      </c>
      <c r="B641" t="s">
        <v>550</v>
      </c>
      <c r="C641" s="155">
        <v>29193</v>
      </c>
      <c r="D641">
        <v>822698</v>
      </c>
      <c r="E641" t="s">
        <v>551</v>
      </c>
      <c r="F641" t="s">
        <v>24</v>
      </c>
      <c r="G641" s="155">
        <v>45903</v>
      </c>
      <c r="H641">
        <v>1</v>
      </c>
    </row>
    <row r="642" spans="1:8" x14ac:dyDescent="0.25">
      <c r="A642">
        <v>20911733032506</v>
      </c>
      <c r="B642" t="s">
        <v>880</v>
      </c>
      <c r="C642" s="155">
        <v>34841</v>
      </c>
      <c r="D642">
        <v>820697</v>
      </c>
      <c r="E642" t="s">
        <v>506</v>
      </c>
      <c r="F642" t="s">
        <v>54</v>
      </c>
      <c r="G642" s="155">
        <v>45904</v>
      </c>
      <c r="H642">
        <v>1</v>
      </c>
    </row>
    <row r="643" spans="1:8" x14ac:dyDescent="0.25">
      <c r="A643">
        <v>20911733035884</v>
      </c>
      <c r="B643" t="s">
        <v>881</v>
      </c>
      <c r="C643" s="155">
        <v>28412</v>
      </c>
      <c r="D643">
        <v>822698</v>
      </c>
      <c r="E643" t="s">
        <v>506</v>
      </c>
      <c r="F643" t="s">
        <v>24</v>
      </c>
      <c r="G643" s="155">
        <v>45904</v>
      </c>
      <c r="H643">
        <v>1</v>
      </c>
    </row>
    <row r="644" spans="1:8" x14ac:dyDescent="0.25">
      <c r="A644">
        <v>20911733039276</v>
      </c>
      <c r="B644" t="s">
        <v>882</v>
      </c>
      <c r="C644" s="155">
        <v>28948</v>
      </c>
      <c r="D644">
        <v>820697</v>
      </c>
      <c r="E644" t="s">
        <v>506</v>
      </c>
      <c r="F644" t="s">
        <v>54</v>
      </c>
      <c r="G644" s="155">
        <v>45904</v>
      </c>
      <c r="H644">
        <v>1</v>
      </c>
    </row>
    <row r="645" spans="1:8" x14ac:dyDescent="0.25">
      <c r="A645">
        <v>20911733052129</v>
      </c>
      <c r="B645" t="s">
        <v>883</v>
      </c>
      <c r="C645" s="155">
        <v>30433</v>
      </c>
      <c r="D645">
        <v>820697</v>
      </c>
      <c r="E645" t="s">
        <v>506</v>
      </c>
      <c r="F645" t="s">
        <v>54</v>
      </c>
      <c r="G645" s="155">
        <v>45904</v>
      </c>
      <c r="H645">
        <v>1</v>
      </c>
    </row>
    <row r="646" spans="1:8" x14ac:dyDescent="0.25">
      <c r="A646">
        <v>20911733082039</v>
      </c>
      <c r="B646" t="s">
        <v>884</v>
      </c>
      <c r="C646" s="155">
        <v>30051</v>
      </c>
      <c r="D646">
        <v>820697</v>
      </c>
      <c r="E646" t="s">
        <v>506</v>
      </c>
      <c r="F646" t="s">
        <v>54</v>
      </c>
      <c r="G646" s="155">
        <v>45904</v>
      </c>
      <c r="H646">
        <v>1</v>
      </c>
    </row>
    <row r="647" spans="1:8" x14ac:dyDescent="0.25">
      <c r="A647">
        <v>20911733126353</v>
      </c>
      <c r="B647" t="s">
        <v>885</v>
      </c>
      <c r="C647" s="155">
        <v>36059</v>
      </c>
      <c r="D647">
        <v>820697</v>
      </c>
      <c r="E647" t="s">
        <v>506</v>
      </c>
      <c r="F647" t="s">
        <v>54</v>
      </c>
      <c r="G647" s="155">
        <v>45904</v>
      </c>
      <c r="H647">
        <v>1</v>
      </c>
    </row>
    <row r="648" spans="1:8" x14ac:dyDescent="0.25">
      <c r="A648">
        <v>20911733192231</v>
      </c>
      <c r="B648" t="s">
        <v>552</v>
      </c>
      <c r="C648" s="155">
        <v>37806</v>
      </c>
      <c r="D648">
        <v>822699</v>
      </c>
      <c r="E648" t="s">
        <v>535</v>
      </c>
      <c r="F648" t="s">
        <v>85</v>
      </c>
      <c r="G648" s="155">
        <v>45903</v>
      </c>
      <c r="H648">
        <v>1</v>
      </c>
    </row>
    <row r="649" spans="1:8" x14ac:dyDescent="0.25">
      <c r="A649">
        <v>20911733246332</v>
      </c>
      <c r="B649" t="s">
        <v>553</v>
      </c>
      <c r="C649" s="155">
        <v>28873</v>
      </c>
      <c r="D649">
        <v>822698</v>
      </c>
      <c r="E649" t="s">
        <v>535</v>
      </c>
      <c r="F649" t="s">
        <v>85</v>
      </c>
      <c r="G649" s="155">
        <v>45903</v>
      </c>
      <c r="H649">
        <v>1</v>
      </c>
    </row>
    <row r="650" spans="1:8" x14ac:dyDescent="0.25">
      <c r="A650">
        <v>20911733357977</v>
      </c>
      <c r="B650" t="s">
        <v>886</v>
      </c>
      <c r="C650" s="155">
        <v>37329</v>
      </c>
      <c r="D650">
        <v>822699</v>
      </c>
      <c r="E650" t="s">
        <v>506</v>
      </c>
      <c r="F650" t="s">
        <v>760</v>
      </c>
      <c r="G650" s="155">
        <v>45904</v>
      </c>
      <c r="H650">
        <v>1</v>
      </c>
    </row>
    <row r="651" spans="1:8" x14ac:dyDescent="0.25">
      <c r="A651">
        <v>20911733390887</v>
      </c>
      <c r="B651" t="s">
        <v>887</v>
      </c>
      <c r="C651" s="155">
        <v>31170</v>
      </c>
      <c r="D651">
        <v>822698</v>
      </c>
      <c r="E651" t="s">
        <v>506</v>
      </c>
      <c r="F651" t="s">
        <v>760</v>
      </c>
      <c r="G651" s="155">
        <v>45904</v>
      </c>
      <c r="H651">
        <v>1</v>
      </c>
    </row>
    <row r="652" spans="1:8" x14ac:dyDescent="0.25">
      <c r="A652">
        <v>20911733406105</v>
      </c>
      <c r="B652" t="s">
        <v>888</v>
      </c>
      <c r="C652" s="155">
        <v>30568</v>
      </c>
      <c r="D652">
        <v>822698</v>
      </c>
      <c r="E652" t="s">
        <v>506</v>
      </c>
      <c r="F652" t="s">
        <v>760</v>
      </c>
      <c r="G652" s="155">
        <v>45904</v>
      </c>
      <c r="H652">
        <v>1</v>
      </c>
    </row>
    <row r="653" spans="1:8" x14ac:dyDescent="0.25">
      <c r="A653">
        <v>20911733418194</v>
      </c>
      <c r="B653" t="s">
        <v>889</v>
      </c>
      <c r="C653" s="155">
        <v>30226</v>
      </c>
      <c r="D653">
        <v>822698</v>
      </c>
      <c r="E653" t="s">
        <v>506</v>
      </c>
      <c r="F653" t="s">
        <v>760</v>
      </c>
      <c r="G653" s="155">
        <v>45904</v>
      </c>
      <c r="H653">
        <v>1</v>
      </c>
    </row>
    <row r="654" spans="1:8" x14ac:dyDescent="0.25">
      <c r="A654">
        <v>20911733440609</v>
      </c>
      <c r="B654" t="s">
        <v>1656</v>
      </c>
      <c r="C654" s="155">
        <v>30860</v>
      </c>
      <c r="D654">
        <v>820697</v>
      </c>
      <c r="E654" t="s">
        <v>506</v>
      </c>
      <c r="F654" t="s">
        <v>11</v>
      </c>
      <c r="G654" s="155">
        <v>45910</v>
      </c>
      <c r="H654">
        <v>1</v>
      </c>
    </row>
    <row r="655" spans="1:8" x14ac:dyDescent="0.25">
      <c r="A655">
        <v>20911733447803</v>
      </c>
      <c r="B655" t="s">
        <v>890</v>
      </c>
      <c r="C655" s="155">
        <v>36609</v>
      </c>
      <c r="D655">
        <v>822699</v>
      </c>
      <c r="E655" t="s">
        <v>506</v>
      </c>
      <c r="F655" t="s">
        <v>760</v>
      </c>
      <c r="G655" s="155">
        <v>45904</v>
      </c>
      <c r="H655">
        <v>1</v>
      </c>
    </row>
    <row r="656" spans="1:8" x14ac:dyDescent="0.25">
      <c r="A656">
        <v>20911733519044</v>
      </c>
      <c r="B656" t="s">
        <v>891</v>
      </c>
      <c r="C656" s="155">
        <v>38986</v>
      </c>
      <c r="D656">
        <v>820697</v>
      </c>
      <c r="E656" t="s">
        <v>506</v>
      </c>
      <c r="F656" t="s">
        <v>54</v>
      </c>
      <c r="G656" s="155">
        <v>45904</v>
      </c>
      <c r="H656">
        <v>1</v>
      </c>
    </row>
    <row r="657" spans="1:8" x14ac:dyDescent="0.25">
      <c r="A657">
        <v>20911733524883</v>
      </c>
      <c r="B657" t="s">
        <v>892</v>
      </c>
      <c r="C657" s="155">
        <v>33648</v>
      </c>
      <c r="D657">
        <v>820697</v>
      </c>
      <c r="E657" t="s">
        <v>506</v>
      </c>
      <c r="F657" t="s">
        <v>54</v>
      </c>
      <c r="G657" s="155">
        <v>45904</v>
      </c>
      <c r="H657">
        <v>1</v>
      </c>
    </row>
    <row r="658" spans="1:8" x14ac:dyDescent="0.25">
      <c r="A658">
        <v>20911733534431</v>
      </c>
      <c r="B658" t="s">
        <v>606</v>
      </c>
      <c r="C658" s="155">
        <v>34495</v>
      </c>
      <c r="D658">
        <v>822698</v>
      </c>
      <c r="E658" t="s">
        <v>607</v>
      </c>
      <c r="F658" t="s">
        <v>47</v>
      </c>
      <c r="G658" s="155">
        <v>45905</v>
      </c>
      <c r="H658">
        <v>1</v>
      </c>
    </row>
    <row r="659" spans="1:8" x14ac:dyDescent="0.25">
      <c r="A659">
        <v>20911733559315</v>
      </c>
      <c r="B659" t="s">
        <v>893</v>
      </c>
      <c r="C659" s="155">
        <v>36846</v>
      </c>
      <c r="D659">
        <v>820697</v>
      </c>
      <c r="E659" t="s">
        <v>506</v>
      </c>
      <c r="F659" t="s">
        <v>54</v>
      </c>
      <c r="G659" s="155">
        <v>45904</v>
      </c>
      <c r="H659">
        <v>1</v>
      </c>
    </row>
    <row r="660" spans="1:8" x14ac:dyDescent="0.25">
      <c r="A660">
        <v>20911733564267</v>
      </c>
      <c r="B660" t="s">
        <v>894</v>
      </c>
      <c r="C660" s="155">
        <v>36732</v>
      </c>
      <c r="D660">
        <v>820697</v>
      </c>
      <c r="E660" t="s">
        <v>506</v>
      </c>
      <c r="F660" t="s">
        <v>54</v>
      </c>
      <c r="G660" s="155">
        <v>45904</v>
      </c>
      <c r="H660">
        <v>1</v>
      </c>
    </row>
    <row r="661" spans="1:8" x14ac:dyDescent="0.25">
      <c r="A661">
        <v>20911733585094</v>
      </c>
      <c r="B661" t="s">
        <v>895</v>
      </c>
      <c r="C661" s="155">
        <v>35587</v>
      </c>
      <c r="D661">
        <v>820697</v>
      </c>
      <c r="E661" t="s">
        <v>506</v>
      </c>
      <c r="F661" t="s">
        <v>54</v>
      </c>
      <c r="G661" s="155">
        <v>45904</v>
      </c>
      <c r="H661">
        <v>1</v>
      </c>
    </row>
    <row r="662" spans="1:8" x14ac:dyDescent="0.25">
      <c r="A662">
        <v>20911733603824</v>
      </c>
      <c r="B662" t="s">
        <v>896</v>
      </c>
      <c r="C662" s="155">
        <v>36871</v>
      </c>
      <c r="D662">
        <v>820697</v>
      </c>
      <c r="E662" t="s">
        <v>506</v>
      </c>
      <c r="F662" t="s">
        <v>54</v>
      </c>
      <c r="G662" s="155">
        <v>45904</v>
      </c>
      <c r="H662">
        <v>1</v>
      </c>
    </row>
    <row r="663" spans="1:8" x14ac:dyDescent="0.25">
      <c r="A663">
        <v>20911733607666</v>
      </c>
      <c r="B663" t="s">
        <v>897</v>
      </c>
      <c r="C663" s="155">
        <v>35600</v>
      </c>
      <c r="D663">
        <v>820697</v>
      </c>
      <c r="E663" t="s">
        <v>506</v>
      </c>
      <c r="F663" t="s">
        <v>54</v>
      </c>
      <c r="G663" s="155">
        <v>45904</v>
      </c>
      <c r="H663">
        <v>1</v>
      </c>
    </row>
    <row r="664" spans="1:8" x14ac:dyDescent="0.25">
      <c r="A664">
        <v>20911733611279</v>
      </c>
      <c r="B664" t="s">
        <v>898</v>
      </c>
      <c r="C664" s="155">
        <v>35395</v>
      </c>
      <c r="D664">
        <v>820697</v>
      </c>
      <c r="E664" t="s">
        <v>506</v>
      </c>
      <c r="F664" t="s">
        <v>54</v>
      </c>
      <c r="G664" s="155">
        <v>45904</v>
      </c>
      <c r="H664">
        <v>1</v>
      </c>
    </row>
    <row r="665" spans="1:8" x14ac:dyDescent="0.25">
      <c r="A665">
        <v>20911733628308</v>
      </c>
      <c r="B665" t="s">
        <v>899</v>
      </c>
      <c r="C665" s="155">
        <v>31631</v>
      </c>
      <c r="D665">
        <v>820697</v>
      </c>
      <c r="E665" t="s">
        <v>506</v>
      </c>
      <c r="F665" t="s">
        <v>54</v>
      </c>
      <c r="G665" s="155">
        <v>45904</v>
      </c>
      <c r="H665">
        <v>1</v>
      </c>
    </row>
    <row r="666" spans="1:8" x14ac:dyDescent="0.25">
      <c r="A666">
        <v>20911733632987</v>
      </c>
      <c r="B666" t="s">
        <v>900</v>
      </c>
      <c r="C666" s="155">
        <v>34216</v>
      </c>
      <c r="D666">
        <v>820697</v>
      </c>
      <c r="E666" t="s">
        <v>506</v>
      </c>
      <c r="F666" t="s">
        <v>54</v>
      </c>
      <c r="G666" s="155">
        <v>45904</v>
      </c>
      <c r="H666">
        <v>1</v>
      </c>
    </row>
    <row r="667" spans="1:8" x14ac:dyDescent="0.25">
      <c r="A667">
        <v>20911733632995</v>
      </c>
      <c r="B667" t="s">
        <v>901</v>
      </c>
      <c r="C667" s="155">
        <v>31353</v>
      </c>
      <c r="D667">
        <v>822698</v>
      </c>
      <c r="E667" t="s">
        <v>506</v>
      </c>
      <c r="F667" t="s">
        <v>288</v>
      </c>
      <c r="G667" s="155">
        <v>45904</v>
      </c>
      <c r="H667">
        <v>1</v>
      </c>
    </row>
    <row r="668" spans="1:8" x14ac:dyDescent="0.25">
      <c r="A668">
        <v>20911733647022</v>
      </c>
      <c r="B668" t="s">
        <v>902</v>
      </c>
      <c r="C668" s="155">
        <v>37581</v>
      </c>
      <c r="D668">
        <v>822699</v>
      </c>
      <c r="E668" t="s">
        <v>506</v>
      </c>
      <c r="F668" t="s">
        <v>288</v>
      </c>
      <c r="G668" s="155">
        <v>45904</v>
      </c>
      <c r="H668">
        <v>1</v>
      </c>
    </row>
    <row r="669" spans="1:8" x14ac:dyDescent="0.25">
      <c r="A669">
        <v>20911733650971</v>
      </c>
      <c r="B669" t="s">
        <v>903</v>
      </c>
      <c r="C669" s="155">
        <v>29049</v>
      </c>
      <c r="D669">
        <v>822698</v>
      </c>
      <c r="E669" t="s">
        <v>506</v>
      </c>
      <c r="F669" t="s">
        <v>40</v>
      </c>
      <c r="G669" s="155">
        <v>45904</v>
      </c>
      <c r="H669">
        <v>1</v>
      </c>
    </row>
    <row r="670" spans="1:8" x14ac:dyDescent="0.25">
      <c r="A670">
        <v>20911733659577</v>
      </c>
      <c r="B670" t="s">
        <v>904</v>
      </c>
      <c r="C670" s="155">
        <v>36992</v>
      </c>
      <c r="D670">
        <v>822699</v>
      </c>
      <c r="E670" t="s">
        <v>506</v>
      </c>
      <c r="F670" t="s">
        <v>288</v>
      </c>
      <c r="G670" s="155">
        <v>45904</v>
      </c>
      <c r="H670">
        <v>1</v>
      </c>
    </row>
    <row r="671" spans="1:8" x14ac:dyDescent="0.25">
      <c r="A671">
        <v>20911733663857</v>
      </c>
      <c r="B671" t="s">
        <v>905</v>
      </c>
      <c r="C671" s="155">
        <v>29230</v>
      </c>
      <c r="D671">
        <v>822698</v>
      </c>
      <c r="E671" t="s">
        <v>506</v>
      </c>
      <c r="F671" t="s">
        <v>40</v>
      </c>
      <c r="G671" s="155">
        <v>45904</v>
      </c>
      <c r="H671">
        <v>1</v>
      </c>
    </row>
    <row r="672" spans="1:8" x14ac:dyDescent="0.25">
      <c r="A672">
        <v>20911733673161</v>
      </c>
      <c r="B672" t="s">
        <v>906</v>
      </c>
      <c r="C672" s="155">
        <v>31881</v>
      </c>
      <c r="D672">
        <v>822698</v>
      </c>
      <c r="E672" t="s">
        <v>506</v>
      </c>
      <c r="F672" t="s">
        <v>288</v>
      </c>
      <c r="G672" s="155">
        <v>45904</v>
      </c>
      <c r="H672">
        <v>1</v>
      </c>
    </row>
    <row r="673" spans="1:8" x14ac:dyDescent="0.25">
      <c r="A673">
        <v>20911733677671</v>
      </c>
      <c r="B673" t="s">
        <v>563</v>
      </c>
      <c r="C673" s="155">
        <v>29519</v>
      </c>
      <c r="D673">
        <v>822698</v>
      </c>
      <c r="E673" t="s">
        <v>506</v>
      </c>
      <c r="F673" t="s">
        <v>40</v>
      </c>
      <c r="G673" s="155">
        <v>45903</v>
      </c>
      <c r="H673">
        <v>1</v>
      </c>
    </row>
    <row r="674" spans="1:8" x14ac:dyDescent="0.25">
      <c r="A674">
        <v>20911733678091</v>
      </c>
      <c r="B674" t="s">
        <v>907</v>
      </c>
      <c r="C674" s="155">
        <v>32332</v>
      </c>
      <c r="D674">
        <v>822698</v>
      </c>
      <c r="E674" t="s">
        <v>506</v>
      </c>
      <c r="F674" t="s">
        <v>288</v>
      </c>
      <c r="G674" s="155">
        <v>45904</v>
      </c>
      <c r="H674">
        <v>1</v>
      </c>
    </row>
    <row r="675" spans="1:8" x14ac:dyDescent="0.25">
      <c r="A675">
        <v>20911733692549</v>
      </c>
      <c r="B675" t="s">
        <v>908</v>
      </c>
      <c r="C675" s="155">
        <v>31625</v>
      </c>
      <c r="D675">
        <v>822698</v>
      </c>
      <c r="E675" t="s">
        <v>506</v>
      </c>
      <c r="F675" t="s">
        <v>40</v>
      </c>
      <c r="G675" s="155">
        <v>45904</v>
      </c>
      <c r="H675">
        <v>1</v>
      </c>
    </row>
    <row r="676" spans="1:8" x14ac:dyDescent="0.25">
      <c r="A676">
        <v>20911733744475</v>
      </c>
      <c r="B676" t="s">
        <v>909</v>
      </c>
      <c r="C676" s="155">
        <v>34055</v>
      </c>
      <c r="D676">
        <v>822698</v>
      </c>
      <c r="E676" t="s">
        <v>506</v>
      </c>
      <c r="F676" t="s">
        <v>47</v>
      </c>
      <c r="G676" s="155">
        <v>45904</v>
      </c>
      <c r="H676">
        <v>1</v>
      </c>
    </row>
    <row r="677" spans="1:8" x14ac:dyDescent="0.25">
      <c r="A677">
        <v>20911733748027</v>
      </c>
      <c r="B677" t="s">
        <v>910</v>
      </c>
      <c r="C677" s="155">
        <v>30990</v>
      </c>
      <c r="D677">
        <v>822698</v>
      </c>
      <c r="E677" t="s">
        <v>506</v>
      </c>
      <c r="F677" t="s">
        <v>19</v>
      </c>
      <c r="G677" s="155">
        <v>45904</v>
      </c>
      <c r="H677">
        <v>1</v>
      </c>
    </row>
    <row r="678" spans="1:8" x14ac:dyDescent="0.25">
      <c r="A678">
        <v>20911733757530</v>
      </c>
      <c r="B678" t="s">
        <v>911</v>
      </c>
      <c r="C678" s="155">
        <v>37522</v>
      </c>
      <c r="D678">
        <v>822699</v>
      </c>
      <c r="E678" t="s">
        <v>506</v>
      </c>
      <c r="F678" t="s">
        <v>418</v>
      </c>
      <c r="G678" s="155">
        <v>45904</v>
      </c>
      <c r="H678">
        <v>1</v>
      </c>
    </row>
    <row r="679" spans="1:8" x14ac:dyDescent="0.25">
      <c r="A679">
        <v>20911733762149</v>
      </c>
      <c r="B679" t="s">
        <v>912</v>
      </c>
      <c r="C679" s="155">
        <v>36943</v>
      </c>
      <c r="D679">
        <v>822699</v>
      </c>
      <c r="E679" t="s">
        <v>506</v>
      </c>
      <c r="F679" t="s">
        <v>19</v>
      </c>
      <c r="G679" s="155">
        <v>45904</v>
      </c>
      <c r="H679">
        <v>1</v>
      </c>
    </row>
    <row r="680" spans="1:8" x14ac:dyDescent="0.25">
      <c r="A680">
        <v>20911733762889</v>
      </c>
      <c r="B680" t="s">
        <v>596</v>
      </c>
      <c r="C680" s="155">
        <v>30393</v>
      </c>
      <c r="D680">
        <v>822698</v>
      </c>
      <c r="E680" t="s">
        <v>535</v>
      </c>
      <c r="F680" t="s">
        <v>85</v>
      </c>
      <c r="G680" s="155">
        <v>45904</v>
      </c>
      <c r="H680">
        <v>1</v>
      </c>
    </row>
    <row r="681" spans="1:8" x14ac:dyDescent="0.25">
      <c r="A681">
        <v>20911733768757</v>
      </c>
      <c r="B681" t="s">
        <v>913</v>
      </c>
      <c r="C681" s="155">
        <v>30105</v>
      </c>
      <c r="D681">
        <v>822698</v>
      </c>
      <c r="E681" t="s">
        <v>506</v>
      </c>
      <c r="F681" t="s">
        <v>19</v>
      </c>
      <c r="G681" s="155">
        <v>45904</v>
      </c>
      <c r="H681">
        <v>1</v>
      </c>
    </row>
    <row r="682" spans="1:8" x14ac:dyDescent="0.25">
      <c r="A682">
        <v>20911733773285</v>
      </c>
      <c r="B682" t="s">
        <v>554</v>
      </c>
      <c r="C682" s="155">
        <v>32065</v>
      </c>
      <c r="D682">
        <v>822698</v>
      </c>
      <c r="E682" t="s">
        <v>535</v>
      </c>
      <c r="F682" t="s">
        <v>85</v>
      </c>
      <c r="G682" s="155">
        <v>45903</v>
      </c>
      <c r="H682">
        <v>1</v>
      </c>
    </row>
    <row r="683" spans="1:8" x14ac:dyDescent="0.25">
      <c r="A683">
        <v>20911733780715</v>
      </c>
      <c r="B683" t="s">
        <v>914</v>
      </c>
      <c r="C683" s="155">
        <v>29130</v>
      </c>
      <c r="D683">
        <v>822698</v>
      </c>
      <c r="E683" t="s">
        <v>506</v>
      </c>
      <c r="F683" t="s">
        <v>19</v>
      </c>
      <c r="G683" s="155">
        <v>45904</v>
      </c>
      <c r="H683">
        <v>1</v>
      </c>
    </row>
    <row r="684" spans="1:8" x14ac:dyDescent="0.25">
      <c r="A684">
        <v>20911733790282</v>
      </c>
      <c r="B684" t="s">
        <v>915</v>
      </c>
      <c r="C684" s="155">
        <v>31435</v>
      </c>
      <c r="D684">
        <v>822698</v>
      </c>
      <c r="E684" t="s">
        <v>506</v>
      </c>
      <c r="F684" t="s">
        <v>19</v>
      </c>
      <c r="G684" s="155">
        <v>45904</v>
      </c>
      <c r="H684">
        <v>1</v>
      </c>
    </row>
    <row r="685" spans="1:8" x14ac:dyDescent="0.25">
      <c r="A685">
        <v>20911733822382</v>
      </c>
      <c r="B685" t="s">
        <v>916</v>
      </c>
      <c r="C685" s="155">
        <v>28213</v>
      </c>
      <c r="D685">
        <v>822698</v>
      </c>
      <c r="E685" t="s">
        <v>535</v>
      </c>
      <c r="F685" t="s">
        <v>85</v>
      </c>
      <c r="G685" s="155">
        <v>45904</v>
      </c>
      <c r="H685">
        <v>1</v>
      </c>
    </row>
    <row r="686" spans="1:8" x14ac:dyDescent="0.25">
      <c r="A686">
        <v>20911733825136</v>
      </c>
      <c r="B686" t="s">
        <v>917</v>
      </c>
      <c r="C686" s="155">
        <v>33643</v>
      </c>
      <c r="D686">
        <v>822698</v>
      </c>
      <c r="E686" t="s">
        <v>506</v>
      </c>
      <c r="F686" t="s">
        <v>19</v>
      </c>
      <c r="G686" s="155">
        <v>45904</v>
      </c>
      <c r="H686">
        <v>1</v>
      </c>
    </row>
    <row r="687" spans="1:8" x14ac:dyDescent="0.25">
      <c r="A687">
        <v>20911733828844</v>
      </c>
      <c r="B687" t="s">
        <v>556</v>
      </c>
      <c r="C687" s="155">
        <v>35877</v>
      </c>
      <c r="D687">
        <v>822699</v>
      </c>
      <c r="E687" t="s">
        <v>535</v>
      </c>
      <c r="F687" t="s">
        <v>85</v>
      </c>
      <c r="G687" s="155">
        <v>45903</v>
      </c>
      <c r="H687">
        <v>1</v>
      </c>
    </row>
    <row r="688" spans="1:8" x14ac:dyDescent="0.25">
      <c r="A688">
        <v>20911733834270</v>
      </c>
      <c r="B688" t="s">
        <v>918</v>
      </c>
      <c r="C688" s="155">
        <v>37028</v>
      </c>
      <c r="D688">
        <v>822699</v>
      </c>
      <c r="E688" t="s">
        <v>506</v>
      </c>
      <c r="F688" t="s">
        <v>19</v>
      </c>
      <c r="G688" s="155">
        <v>45904</v>
      </c>
      <c r="H688">
        <v>1</v>
      </c>
    </row>
    <row r="689" spans="1:8" x14ac:dyDescent="0.25">
      <c r="A689">
        <v>20911733839216</v>
      </c>
      <c r="B689" t="s">
        <v>919</v>
      </c>
      <c r="C689" s="155">
        <v>32770</v>
      </c>
      <c r="D689">
        <v>822698</v>
      </c>
      <c r="E689" t="s">
        <v>506</v>
      </c>
      <c r="F689" t="s">
        <v>19</v>
      </c>
      <c r="G689" s="155">
        <v>45904</v>
      </c>
      <c r="H689">
        <v>1</v>
      </c>
    </row>
    <row r="690" spans="1:8" x14ac:dyDescent="0.25">
      <c r="A690">
        <v>20911733844802</v>
      </c>
      <c r="B690" t="s">
        <v>557</v>
      </c>
      <c r="C690" s="155">
        <v>33972</v>
      </c>
      <c r="D690">
        <v>822698</v>
      </c>
      <c r="E690" t="s">
        <v>535</v>
      </c>
      <c r="F690" t="s">
        <v>85</v>
      </c>
      <c r="G690" s="155">
        <v>45902</v>
      </c>
      <c r="H690">
        <v>1</v>
      </c>
    </row>
    <row r="691" spans="1:8" x14ac:dyDescent="0.25">
      <c r="A691">
        <v>20911733852158</v>
      </c>
      <c r="B691" t="s">
        <v>920</v>
      </c>
      <c r="C691" s="155">
        <v>38323</v>
      </c>
      <c r="D691">
        <v>822699</v>
      </c>
      <c r="E691" t="s">
        <v>506</v>
      </c>
      <c r="F691" t="s">
        <v>19</v>
      </c>
      <c r="G691" s="155">
        <v>45904</v>
      </c>
      <c r="H691">
        <v>1</v>
      </c>
    </row>
    <row r="692" spans="1:8" x14ac:dyDescent="0.25">
      <c r="A692">
        <v>20911733862599</v>
      </c>
      <c r="B692" t="s">
        <v>921</v>
      </c>
      <c r="C692" s="155">
        <v>31565</v>
      </c>
      <c r="D692">
        <v>822698</v>
      </c>
      <c r="E692" t="s">
        <v>506</v>
      </c>
      <c r="F692" t="s">
        <v>19</v>
      </c>
      <c r="G692" s="155">
        <v>45904</v>
      </c>
      <c r="H692">
        <v>1</v>
      </c>
    </row>
    <row r="693" spans="1:8" x14ac:dyDescent="0.25">
      <c r="A693">
        <v>20911733863416</v>
      </c>
      <c r="B693" t="s">
        <v>560</v>
      </c>
      <c r="C693" s="155">
        <v>31422</v>
      </c>
      <c r="D693">
        <v>822698</v>
      </c>
      <c r="E693" t="s">
        <v>506</v>
      </c>
      <c r="F693" t="s">
        <v>507</v>
      </c>
      <c r="G693" s="155">
        <v>45902</v>
      </c>
      <c r="H693">
        <v>1</v>
      </c>
    </row>
    <row r="694" spans="1:8" x14ac:dyDescent="0.25">
      <c r="A694">
        <v>20911733869638</v>
      </c>
      <c r="B694" t="s">
        <v>561</v>
      </c>
      <c r="C694" s="155">
        <v>28144</v>
      </c>
      <c r="D694">
        <v>822698</v>
      </c>
      <c r="E694" t="s">
        <v>535</v>
      </c>
      <c r="F694" t="s">
        <v>85</v>
      </c>
      <c r="G694" s="155">
        <v>45903</v>
      </c>
      <c r="H694">
        <v>1</v>
      </c>
    </row>
    <row r="695" spans="1:8" x14ac:dyDescent="0.25">
      <c r="A695">
        <v>20911733879982</v>
      </c>
      <c r="B695" t="s">
        <v>922</v>
      </c>
      <c r="C695" s="155">
        <v>33955</v>
      </c>
      <c r="D695">
        <v>822698</v>
      </c>
      <c r="E695" t="s">
        <v>506</v>
      </c>
      <c r="F695" t="s">
        <v>19</v>
      </c>
      <c r="G695" s="155">
        <v>45904</v>
      </c>
      <c r="H695">
        <v>1</v>
      </c>
    </row>
    <row r="696" spans="1:8" x14ac:dyDescent="0.25">
      <c r="A696">
        <v>20911733895219</v>
      </c>
      <c r="B696" t="s">
        <v>923</v>
      </c>
      <c r="C696" s="155">
        <v>36085</v>
      </c>
      <c r="D696">
        <v>822699</v>
      </c>
      <c r="E696" t="s">
        <v>506</v>
      </c>
      <c r="F696" t="s">
        <v>19</v>
      </c>
      <c r="G696" s="155">
        <v>45904</v>
      </c>
      <c r="H696">
        <v>1</v>
      </c>
    </row>
    <row r="697" spans="1:8" x14ac:dyDescent="0.25">
      <c r="A697">
        <v>20911733906580</v>
      </c>
      <c r="B697" t="s">
        <v>924</v>
      </c>
      <c r="C697" s="155">
        <v>29994</v>
      </c>
      <c r="D697">
        <v>822698</v>
      </c>
      <c r="E697" t="s">
        <v>506</v>
      </c>
      <c r="F697" t="s">
        <v>19</v>
      </c>
      <c r="G697" s="155">
        <v>45904</v>
      </c>
      <c r="H697">
        <v>1</v>
      </c>
    </row>
    <row r="698" spans="1:8" x14ac:dyDescent="0.25">
      <c r="A698">
        <v>20911733973449</v>
      </c>
      <c r="B698" t="s">
        <v>925</v>
      </c>
      <c r="C698" s="155">
        <v>30570</v>
      </c>
      <c r="D698">
        <v>822698</v>
      </c>
      <c r="E698" t="s">
        <v>506</v>
      </c>
      <c r="F698" t="s">
        <v>19</v>
      </c>
      <c r="G698" s="155">
        <v>45904</v>
      </c>
      <c r="H698">
        <v>1</v>
      </c>
    </row>
    <row r="699" spans="1:8" x14ac:dyDescent="0.25">
      <c r="A699">
        <v>20911734002980</v>
      </c>
      <c r="B699" t="s">
        <v>926</v>
      </c>
      <c r="C699" s="155">
        <v>32541</v>
      </c>
      <c r="D699">
        <v>822698</v>
      </c>
      <c r="E699" t="s">
        <v>506</v>
      </c>
      <c r="F699" t="s">
        <v>19</v>
      </c>
      <c r="G699" s="155">
        <v>45904</v>
      </c>
      <c r="H699">
        <v>1</v>
      </c>
    </row>
    <row r="700" spans="1:8" x14ac:dyDescent="0.25">
      <c r="A700">
        <v>20911734005951</v>
      </c>
      <c r="B700" t="s">
        <v>927</v>
      </c>
      <c r="C700" s="155">
        <v>31612</v>
      </c>
      <c r="D700">
        <v>822698</v>
      </c>
      <c r="E700" t="s">
        <v>506</v>
      </c>
      <c r="F700" t="s">
        <v>19</v>
      </c>
      <c r="G700" s="155">
        <v>45904</v>
      </c>
      <c r="H700">
        <v>1</v>
      </c>
    </row>
    <row r="701" spans="1:8" x14ac:dyDescent="0.25">
      <c r="A701">
        <v>20911734025430</v>
      </c>
      <c r="B701" t="s">
        <v>928</v>
      </c>
      <c r="C701" s="155">
        <v>31682</v>
      </c>
      <c r="D701">
        <v>822698</v>
      </c>
      <c r="E701" t="s">
        <v>506</v>
      </c>
      <c r="F701" t="s">
        <v>19</v>
      </c>
      <c r="G701" s="155">
        <v>45904</v>
      </c>
      <c r="H701">
        <v>1</v>
      </c>
    </row>
    <row r="702" spans="1:8" x14ac:dyDescent="0.25">
      <c r="A702">
        <v>20911734040592</v>
      </c>
      <c r="B702" t="s">
        <v>585</v>
      </c>
      <c r="C702" s="155">
        <v>35338</v>
      </c>
      <c r="D702">
        <v>822699</v>
      </c>
      <c r="E702" t="s">
        <v>586</v>
      </c>
      <c r="F702" t="s">
        <v>36</v>
      </c>
      <c r="G702" s="155">
        <v>45904</v>
      </c>
      <c r="H702">
        <v>1</v>
      </c>
    </row>
    <row r="703" spans="1:8" x14ac:dyDescent="0.25">
      <c r="A703">
        <v>20911734048899</v>
      </c>
      <c r="B703" t="s">
        <v>929</v>
      </c>
      <c r="C703" s="155">
        <v>30544</v>
      </c>
      <c r="D703">
        <v>822698</v>
      </c>
      <c r="E703" t="s">
        <v>506</v>
      </c>
      <c r="F703" t="s">
        <v>19</v>
      </c>
      <c r="G703" s="155">
        <v>45904</v>
      </c>
      <c r="H703">
        <v>1</v>
      </c>
    </row>
    <row r="704" spans="1:8" x14ac:dyDescent="0.25">
      <c r="A704">
        <v>20911734055092</v>
      </c>
      <c r="B704" t="s">
        <v>587</v>
      </c>
      <c r="C704" s="155">
        <v>31775</v>
      </c>
      <c r="D704">
        <v>822698</v>
      </c>
      <c r="E704" t="s">
        <v>581</v>
      </c>
      <c r="F704" t="s">
        <v>36</v>
      </c>
      <c r="G704" s="155">
        <v>45904</v>
      </c>
      <c r="H704">
        <v>1</v>
      </c>
    </row>
    <row r="705" spans="1:8" x14ac:dyDescent="0.25">
      <c r="A705">
        <v>20911734059686</v>
      </c>
      <c r="B705" t="s">
        <v>930</v>
      </c>
      <c r="C705" s="155">
        <v>32721</v>
      </c>
      <c r="D705">
        <v>822698</v>
      </c>
      <c r="E705" t="s">
        <v>506</v>
      </c>
      <c r="F705" t="s">
        <v>19</v>
      </c>
      <c r="G705" s="155">
        <v>45904</v>
      </c>
      <c r="H705">
        <v>1</v>
      </c>
    </row>
    <row r="706" spans="1:8" x14ac:dyDescent="0.25">
      <c r="A706">
        <v>20911734078636</v>
      </c>
      <c r="B706" t="s">
        <v>11454</v>
      </c>
      <c r="C706" s="155">
        <v>29891</v>
      </c>
      <c r="D706">
        <v>822698</v>
      </c>
      <c r="E706" t="s">
        <v>2034</v>
      </c>
      <c r="F706" t="s">
        <v>36</v>
      </c>
      <c r="G706" s="155">
        <v>45904</v>
      </c>
      <c r="H706">
        <v>1</v>
      </c>
    </row>
    <row r="707" spans="1:8" x14ac:dyDescent="0.25">
      <c r="A707">
        <v>20911734083883</v>
      </c>
      <c r="B707" t="s">
        <v>931</v>
      </c>
      <c r="C707" s="155">
        <v>28485</v>
      </c>
      <c r="D707">
        <v>822698</v>
      </c>
      <c r="E707" t="s">
        <v>581</v>
      </c>
      <c r="F707" t="s">
        <v>36</v>
      </c>
      <c r="G707" s="155">
        <v>45904</v>
      </c>
      <c r="H707">
        <v>1</v>
      </c>
    </row>
    <row r="708" spans="1:8" x14ac:dyDescent="0.25">
      <c r="A708">
        <v>20911734088243</v>
      </c>
      <c r="B708" t="s">
        <v>932</v>
      </c>
      <c r="C708" s="155">
        <v>30328</v>
      </c>
      <c r="D708">
        <v>822698</v>
      </c>
      <c r="E708" t="s">
        <v>581</v>
      </c>
      <c r="F708" t="s">
        <v>36</v>
      </c>
      <c r="G708" s="155">
        <v>45904</v>
      </c>
      <c r="H708">
        <v>1</v>
      </c>
    </row>
    <row r="709" spans="1:8" x14ac:dyDescent="0.25">
      <c r="A709">
        <v>20911734191860</v>
      </c>
      <c r="B709" t="s">
        <v>933</v>
      </c>
      <c r="C709" s="155">
        <v>31506</v>
      </c>
      <c r="D709">
        <v>820697</v>
      </c>
      <c r="E709" t="s">
        <v>506</v>
      </c>
      <c r="F709" t="s">
        <v>54</v>
      </c>
      <c r="G709" s="155">
        <v>45905</v>
      </c>
      <c r="H709">
        <v>1</v>
      </c>
    </row>
    <row r="710" spans="1:8" x14ac:dyDescent="0.25">
      <c r="A710">
        <v>20911734194474</v>
      </c>
      <c r="B710" t="s">
        <v>934</v>
      </c>
      <c r="C710" s="155">
        <v>33005</v>
      </c>
      <c r="D710">
        <v>820697</v>
      </c>
      <c r="E710" t="s">
        <v>506</v>
      </c>
      <c r="F710" t="s">
        <v>54</v>
      </c>
      <c r="G710" s="155">
        <v>45905</v>
      </c>
      <c r="H710">
        <v>1</v>
      </c>
    </row>
    <row r="711" spans="1:8" x14ac:dyDescent="0.25">
      <c r="A711">
        <v>20911734194964</v>
      </c>
      <c r="B711" t="s">
        <v>935</v>
      </c>
      <c r="C711" s="155">
        <v>35436</v>
      </c>
      <c r="D711">
        <v>820697</v>
      </c>
      <c r="E711" t="s">
        <v>506</v>
      </c>
      <c r="F711" t="s">
        <v>54</v>
      </c>
      <c r="G711" s="155">
        <v>45905</v>
      </c>
      <c r="H711">
        <v>1</v>
      </c>
    </row>
    <row r="712" spans="1:8" x14ac:dyDescent="0.25">
      <c r="A712">
        <v>20911734195398</v>
      </c>
      <c r="B712" t="s">
        <v>936</v>
      </c>
      <c r="C712" s="155">
        <v>34216</v>
      </c>
      <c r="D712">
        <v>820697</v>
      </c>
      <c r="E712" t="s">
        <v>506</v>
      </c>
      <c r="F712" t="s">
        <v>54</v>
      </c>
      <c r="G712" s="155">
        <v>45905</v>
      </c>
      <c r="H712">
        <v>1</v>
      </c>
    </row>
    <row r="713" spans="1:8" x14ac:dyDescent="0.25">
      <c r="A713">
        <v>20911734195642</v>
      </c>
      <c r="B713" t="s">
        <v>937</v>
      </c>
      <c r="C713" s="155">
        <v>35950</v>
      </c>
      <c r="D713">
        <v>822699</v>
      </c>
      <c r="E713" t="s">
        <v>506</v>
      </c>
      <c r="F713" t="s">
        <v>40</v>
      </c>
      <c r="G713" s="155">
        <v>45905</v>
      </c>
      <c r="H713">
        <v>1</v>
      </c>
    </row>
    <row r="714" spans="1:8" x14ac:dyDescent="0.25">
      <c r="A714">
        <v>20911734196105</v>
      </c>
      <c r="B714" t="s">
        <v>938</v>
      </c>
      <c r="C714" s="155">
        <v>32109</v>
      </c>
      <c r="D714">
        <v>820697</v>
      </c>
      <c r="E714" t="s">
        <v>506</v>
      </c>
      <c r="F714" t="s">
        <v>54</v>
      </c>
      <c r="G714" s="155">
        <v>45905</v>
      </c>
      <c r="H714">
        <v>1</v>
      </c>
    </row>
    <row r="715" spans="1:8" x14ac:dyDescent="0.25">
      <c r="A715">
        <v>20911734469073</v>
      </c>
      <c r="B715" t="s">
        <v>939</v>
      </c>
      <c r="C715" s="155">
        <v>31858</v>
      </c>
      <c r="D715">
        <v>820697</v>
      </c>
      <c r="E715" t="s">
        <v>506</v>
      </c>
      <c r="F715" t="s">
        <v>54</v>
      </c>
      <c r="G715" s="155">
        <v>45905</v>
      </c>
      <c r="H715">
        <v>1</v>
      </c>
    </row>
    <row r="716" spans="1:8" x14ac:dyDescent="0.25">
      <c r="A716">
        <v>20911734474915</v>
      </c>
      <c r="B716" t="s">
        <v>566</v>
      </c>
      <c r="C716" s="155">
        <v>28004</v>
      </c>
      <c r="D716">
        <v>822698</v>
      </c>
      <c r="E716" t="s">
        <v>535</v>
      </c>
      <c r="F716" t="s">
        <v>85</v>
      </c>
      <c r="G716" s="155">
        <v>45904</v>
      </c>
      <c r="H716">
        <v>1</v>
      </c>
    </row>
    <row r="717" spans="1:8" x14ac:dyDescent="0.25">
      <c r="A717">
        <v>20911734480701</v>
      </c>
      <c r="B717" t="s">
        <v>940</v>
      </c>
      <c r="C717" s="155">
        <v>29952</v>
      </c>
      <c r="D717">
        <v>820697</v>
      </c>
      <c r="E717" t="s">
        <v>506</v>
      </c>
      <c r="F717" t="s">
        <v>54</v>
      </c>
      <c r="G717" s="155">
        <v>45905</v>
      </c>
      <c r="H717">
        <v>1</v>
      </c>
    </row>
    <row r="718" spans="1:8" x14ac:dyDescent="0.25">
      <c r="A718">
        <v>20911734572038</v>
      </c>
      <c r="B718" t="s">
        <v>941</v>
      </c>
      <c r="C718" s="155">
        <v>30257</v>
      </c>
      <c r="D718">
        <v>820697</v>
      </c>
      <c r="E718" t="s">
        <v>506</v>
      </c>
      <c r="F718" t="s">
        <v>698</v>
      </c>
      <c r="G718" s="155">
        <v>45905</v>
      </c>
      <c r="H718">
        <v>1</v>
      </c>
    </row>
    <row r="719" spans="1:8" x14ac:dyDescent="0.25">
      <c r="A719">
        <v>20911734637410</v>
      </c>
      <c r="B719" t="s">
        <v>942</v>
      </c>
      <c r="C719" s="155">
        <v>31061</v>
      </c>
      <c r="D719">
        <v>820697</v>
      </c>
      <c r="E719" t="s">
        <v>506</v>
      </c>
      <c r="F719" t="s">
        <v>11</v>
      </c>
      <c r="G719" s="155">
        <v>45905</v>
      </c>
      <c r="H719">
        <v>1</v>
      </c>
    </row>
    <row r="720" spans="1:8" x14ac:dyDescent="0.25">
      <c r="A720">
        <v>20911734647995</v>
      </c>
      <c r="B720" t="s">
        <v>943</v>
      </c>
      <c r="C720" s="155">
        <v>37799</v>
      </c>
      <c r="D720">
        <v>820697</v>
      </c>
      <c r="E720" t="s">
        <v>506</v>
      </c>
      <c r="F720" t="s">
        <v>54</v>
      </c>
      <c r="G720" s="155">
        <v>45905</v>
      </c>
      <c r="H720">
        <v>1</v>
      </c>
    </row>
    <row r="721" spans="1:8" x14ac:dyDescent="0.25">
      <c r="A721">
        <v>20911734652184</v>
      </c>
      <c r="B721" t="s">
        <v>1355</v>
      </c>
      <c r="C721" s="155">
        <v>36194</v>
      </c>
      <c r="D721">
        <v>822699</v>
      </c>
      <c r="E721" t="s">
        <v>506</v>
      </c>
      <c r="F721" t="s">
        <v>254</v>
      </c>
      <c r="G721" s="155">
        <v>45905</v>
      </c>
      <c r="H721">
        <v>1</v>
      </c>
    </row>
    <row r="722" spans="1:8" x14ac:dyDescent="0.25">
      <c r="A722">
        <v>20911734654133</v>
      </c>
      <c r="B722" t="s">
        <v>944</v>
      </c>
      <c r="C722" s="155">
        <v>39244</v>
      </c>
      <c r="D722">
        <v>822699</v>
      </c>
      <c r="E722" t="s">
        <v>506</v>
      </c>
      <c r="F722" t="s">
        <v>288</v>
      </c>
      <c r="G722" s="155">
        <v>45905</v>
      </c>
      <c r="H722">
        <v>1</v>
      </c>
    </row>
    <row r="723" spans="1:8" x14ac:dyDescent="0.25">
      <c r="A723">
        <v>20911734667054</v>
      </c>
      <c r="B723" t="s">
        <v>945</v>
      </c>
      <c r="C723" s="155">
        <v>39220</v>
      </c>
      <c r="D723">
        <v>820697</v>
      </c>
      <c r="E723" t="s">
        <v>506</v>
      </c>
      <c r="F723" t="s">
        <v>54</v>
      </c>
      <c r="G723" s="155">
        <v>45905</v>
      </c>
      <c r="H723">
        <v>1</v>
      </c>
    </row>
    <row r="724" spans="1:8" x14ac:dyDescent="0.25">
      <c r="A724">
        <v>20911734672771</v>
      </c>
      <c r="B724" t="s">
        <v>946</v>
      </c>
      <c r="C724" s="155">
        <v>38250</v>
      </c>
      <c r="D724">
        <v>822699</v>
      </c>
      <c r="E724" t="s">
        <v>506</v>
      </c>
      <c r="F724" t="s">
        <v>288</v>
      </c>
      <c r="G724" s="155">
        <v>45905</v>
      </c>
      <c r="H724">
        <v>1</v>
      </c>
    </row>
    <row r="725" spans="1:8" x14ac:dyDescent="0.25">
      <c r="A725">
        <v>20911734681358</v>
      </c>
      <c r="B725" t="s">
        <v>947</v>
      </c>
      <c r="C725" s="155">
        <v>39142</v>
      </c>
      <c r="D725">
        <v>822699</v>
      </c>
      <c r="E725" t="s">
        <v>506</v>
      </c>
      <c r="F725" t="s">
        <v>288</v>
      </c>
      <c r="G725" s="155">
        <v>45905</v>
      </c>
      <c r="H725">
        <v>1</v>
      </c>
    </row>
    <row r="726" spans="1:8" x14ac:dyDescent="0.25">
      <c r="A726">
        <v>20911734688384</v>
      </c>
      <c r="B726" t="s">
        <v>948</v>
      </c>
      <c r="C726" s="155">
        <v>36941</v>
      </c>
      <c r="D726">
        <v>822699</v>
      </c>
      <c r="E726" t="s">
        <v>506</v>
      </c>
      <c r="F726" t="s">
        <v>288</v>
      </c>
      <c r="G726" s="155">
        <v>45905</v>
      </c>
      <c r="H726">
        <v>1</v>
      </c>
    </row>
    <row r="727" spans="1:8" x14ac:dyDescent="0.25">
      <c r="A727">
        <v>20911734695645</v>
      </c>
      <c r="B727" t="s">
        <v>949</v>
      </c>
      <c r="C727" s="155">
        <v>36598</v>
      </c>
      <c r="D727">
        <v>822699</v>
      </c>
      <c r="E727" t="s">
        <v>506</v>
      </c>
      <c r="F727" t="s">
        <v>288</v>
      </c>
      <c r="G727" s="155">
        <v>45905</v>
      </c>
      <c r="H727">
        <v>1</v>
      </c>
    </row>
    <row r="728" spans="1:8" x14ac:dyDescent="0.25">
      <c r="A728">
        <v>20911734701491</v>
      </c>
      <c r="B728" t="s">
        <v>950</v>
      </c>
      <c r="C728" s="155">
        <v>32534</v>
      </c>
      <c r="D728">
        <v>822698</v>
      </c>
      <c r="E728" t="s">
        <v>506</v>
      </c>
      <c r="F728" t="s">
        <v>288</v>
      </c>
      <c r="G728" s="155">
        <v>45905</v>
      </c>
      <c r="H728">
        <v>1</v>
      </c>
    </row>
    <row r="729" spans="1:8" x14ac:dyDescent="0.25">
      <c r="A729">
        <v>20911734723690</v>
      </c>
      <c r="B729" t="s">
        <v>951</v>
      </c>
      <c r="C729" s="155">
        <v>33442</v>
      </c>
      <c r="D729">
        <v>820697</v>
      </c>
      <c r="E729" t="s">
        <v>506</v>
      </c>
      <c r="F729" t="s">
        <v>54</v>
      </c>
      <c r="G729" s="155">
        <v>45905</v>
      </c>
      <c r="H729">
        <v>1</v>
      </c>
    </row>
    <row r="730" spans="1:8" x14ac:dyDescent="0.25">
      <c r="A730">
        <v>20911734729943</v>
      </c>
      <c r="B730" t="s">
        <v>11455</v>
      </c>
      <c r="C730" s="155">
        <v>33997</v>
      </c>
      <c r="D730">
        <v>822698</v>
      </c>
      <c r="E730" t="s">
        <v>506</v>
      </c>
      <c r="F730" t="s">
        <v>254</v>
      </c>
      <c r="G730" s="155">
        <v>45905</v>
      </c>
      <c r="H730">
        <v>1</v>
      </c>
    </row>
    <row r="731" spans="1:8" x14ac:dyDescent="0.25">
      <c r="A731">
        <v>20911734789419</v>
      </c>
      <c r="B731" t="s">
        <v>952</v>
      </c>
      <c r="C731" s="155">
        <v>31327</v>
      </c>
      <c r="D731">
        <v>822698</v>
      </c>
      <c r="E731" t="s">
        <v>535</v>
      </c>
      <c r="F731" t="s">
        <v>85</v>
      </c>
      <c r="G731" s="155">
        <v>45905</v>
      </c>
      <c r="H731">
        <v>1</v>
      </c>
    </row>
    <row r="732" spans="1:8" x14ac:dyDescent="0.25">
      <c r="A732">
        <v>20911734820238</v>
      </c>
      <c r="B732" t="s">
        <v>953</v>
      </c>
      <c r="C732" s="155">
        <v>38929</v>
      </c>
      <c r="D732">
        <v>820697</v>
      </c>
      <c r="E732" t="s">
        <v>506</v>
      </c>
      <c r="F732" t="s">
        <v>61</v>
      </c>
      <c r="G732" s="155">
        <v>45905</v>
      </c>
      <c r="H732">
        <v>1</v>
      </c>
    </row>
    <row r="733" spans="1:8" x14ac:dyDescent="0.25">
      <c r="A733">
        <v>20911734824423</v>
      </c>
      <c r="B733" t="s">
        <v>954</v>
      </c>
      <c r="C733" s="155">
        <v>28301</v>
      </c>
      <c r="D733">
        <v>822698</v>
      </c>
      <c r="E733" t="s">
        <v>506</v>
      </c>
      <c r="F733" t="s">
        <v>44</v>
      </c>
      <c r="G733" s="155">
        <v>45905</v>
      </c>
      <c r="H733">
        <v>1</v>
      </c>
    </row>
    <row r="734" spans="1:8" x14ac:dyDescent="0.25">
      <c r="A734">
        <v>20911734851614</v>
      </c>
      <c r="B734" t="s">
        <v>955</v>
      </c>
      <c r="C734" s="155">
        <v>35240</v>
      </c>
      <c r="D734">
        <v>822699</v>
      </c>
      <c r="E734" t="s">
        <v>535</v>
      </c>
      <c r="F734" t="s">
        <v>85</v>
      </c>
      <c r="G734" s="155">
        <v>45905</v>
      </c>
      <c r="H734">
        <v>1</v>
      </c>
    </row>
    <row r="735" spans="1:8" x14ac:dyDescent="0.25">
      <c r="A735">
        <v>20911734880936</v>
      </c>
      <c r="B735" t="s">
        <v>568</v>
      </c>
      <c r="C735" s="155">
        <v>36309</v>
      </c>
      <c r="D735">
        <v>822699</v>
      </c>
      <c r="E735" t="s">
        <v>535</v>
      </c>
      <c r="F735" t="s">
        <v>85</v>
      </c>
      <c r="G735" s="155">
        <v>45904</v>
      </c>
      <c r="H735">
        <v>1</v>
      </c>
    </row>
    <row r="736" spans="1:8" x14ac:dyDescent="0.25">
      <c r="A736">
        <v>20911734907935</v>
      </c>
      <c r="B736" t="s">
        <v>569</v>
      </c>
      <c r="C736" s="155">
        <v>29435</v>
      </c>
      <c r="D736">
        <v>822698</v>
      </c>
      <c r="E736" t="s">
        <v>535</v>
      </c>
      <c r="F736" t="s">
        <v>85</v>
      </c>
      <c r="G736" s="155">
        <v>45904</v>
      </c>
      <c r="H736">
        <v>1</v>
      </c>
    </row>
    <row r="737" spans="1:8" x14ac:dyDescent="0.25">
      <c r="A737">
        <v>20911734915133</v>
      </c>
      <c r="B737" t="s">
        <v>956</v>
      </c>
      <c r="C737" s="155">
        <v>31809</v>
      </c>
      <c r="D737">
        <v>822698</v>
      </c>
      <c r="E737" t="s">
        <v>535</v>
      </c>
      <c r="F737" t="s">
        <v>85</v>
      </c>
      <c r="G737" s="155">
        <v>45905</v>
      </c>
      <c r="H737">
        <v>1</v>
      </c>
    </row>
    <row r="738" spans="1:8" x14ac:dyDescent="0.25">
      <c r="A738">
        <v>20911734925267</v>
      </c>
      <c r="B738" t="s">
        <v>957</v>
      </c>
      <c r="C738" s="155">
        <v>30918</v>
      </c>
      <c r="D738">
        <v>822698</v>
      </c>
      <c r="E738" t="s">
        <v>535</v>
      </c>
      <c r="F738" t="s">
        <v>85</v>
      </c>
      <c r="G738" s="155">
        <v>45905</v>
      </c>
      <c r="H738">
        <v>1</v>
      </c>
    </row>
    <row r="739" spans="1:8" x14ac:dyDescent="0.25">
      <c r="A739">
        <v>20911734947279</v>
      </c>
      <c r="B739" t="s">
        <v>958</v>
      </c>
      <c r="C739" s="155">
        <v>35591</v>
      </c>
      <c r="D739">
        <v>822699</v>
      </c>
      <c r="E739" t="s">
        <v>535</v>
      </c>
      <c r="F739" t="s">
        <v>85</v>
      </c>
      <c r="G739" s="155">
        <v>45905</v>
      </c>
      <c r="H739">
        <v>1</v>
      </c>
    </row>
    <row r="740" spans="1:8" x14ac:dyDescent="0.25">
      <c r="A740">
        <v>20911734947463</v>
      </c>
      <c r="B740" t="s">
        <v>959</v>
      </c>
      <c r="C740" s="155">
        <v>30026</v>
      </c>
      <c r="D740">
        <v>822698</v>
      </c>
      <c r="E740" t="s">
        <v>506</v>
      </c>
      <c r="F740" t="s">
        <v>507</v>
      </c>
      <c r="G740" s="155">
        <v>45902</v>
      </c>
      <c r="H740">
        <v>1</v>
      </c>
    </row>
    <row r="741" spans="1:8" x14ac:dyDescent="0.25">
      <c r="A741">
        <v>20911734958406</v>
      </c>
      <c r="B741" t="s">
        <v>960</v>
      </c>
      <c r="C741" s="155">
        <v>33437</v>
      </c>
      <c r="D741">
        <v>822698</v>
      </c>
      <c r="E741" t="s">
        <v>535</v>
      </c>
      <c r="F741" t="s">
        <v>85</v>
      </c>
      <c r="G741" s="155">
        <v>45904</v>
      </c>
      <c r="H741">
        <v>1</v>
      </c>
    </row>
    <row r="742" spans="1:8" x14ac:dyDescent="0.25">
      <c r="A742">
        <v>20911734981270</v>
      </c>
      <c r="B742" t="s">
        <v>573</v>
      </c>
      <c r="C742" s="155">
        <v>32085</v>
      </c>
      <c r="D742">
        <v>822698</v>
      </c>
      <c r="E742" t="s">
        <v>535</v>
      </c>
      <c r="F742" t="s">
        <v>85</v>
      </c>
      <c r="G742" s="155">
        <v>45904</v>
      </c>
      <c r="H742">
        <v>1</v>
      </c>
    </row>
    <row r="743" spans="1:8" x14ac:dyDescent="0.25">
      <c r="A743">
        <v>20911735006222</v>
      </c>
      <c r="B743" t="s">
        <v>961</v>
      </c>
      <c r="C743" s="155">
        <v>36746</v>
      </c>
      <c r="D743">
        <v>822699</v>
      </c>
      <c r="E743" t="s">
        <v>535</v>
      </c>
      <c r="F743" t="s">
        <v>85</v>
      </c>
      <c r="G743" s="155">
        <v>45905</v>
      </c>
      <c r="H743">
        <v>1</v>
      </c>
    </row>
    <row r="744" spans="1:8" x14ac:dyDescent="0.25">
      <c r="A744">
        <v>20911735050782</v>
      </c>
      <c r="B744" t="s">
        <v>962</v>
      </c>
      <c r="C744" s="155">
        <v>28617</v>
      </c>
      <c r="D744">
        <v>822698</v>
      </c>
      <c r="E744" t="s">
        <v>506</v>
      </c>
      <c r="F744" t="s">
        <v>40</v>
      </c>
      <c r="G744" s="155">
        <v>45905</v>
      </c>
      <c r="H744">
        <v>1</v>
      </c>
    </row>
    <row r="745" spans="1:8" x14ac:dyDescent="0.25">
      <c r="A745">
        <v>20911735063584</v>
      </c>
      <c r="B745" t="s">
        <v>963</v>
      </c>
      <c r="C745" s="155">
        <v>29005</v>
      </c>
      <c r="D745">
        <v>822698</v>
      </c>
      <c r="E745" t="s">
        <v>506</v>
      </c>
      <c r="F745" t="s">
        <v>40</v>
      </c>
      <c r="G745" s="155">
        <v>45905</v>
      </c>
      <c r="H745">
        <v>1</v>
      </c>
    </row>
    <row r="746" spans="1:8" x14ac:dyDescent="0.25">
      <c r="A746">
        <v>20911735078797</v>
      </c>
      <c r="B746" t="s">
        <v>574</v>
      </c>
      <c r="C746" s="155">
        <v>32868</v>
      </c>
      <c r="D746">
        <v>822698</v>
      </c>
      <c r="E746" t="s">
        <v>506</v>
      </c>
      <c r="F746" t="s">
        <v>40</v>
      </c>
      <c r="G746" s="155">
        <v>45904</v>
      </c>
      <c r="H746">
        <v>1</v>
      </c>
    </row>
    <row r="747" spans="1:8" x14ac:dyDescent="0.25">
      <c r="A747">
        <v>20911735087962</v>
      </c>
      <c r="B747" t="s">
        <v>964</v>
      </c>
      <c r="C747" s="155">
        <v>36393</v>
      </c>
      <c r="D747">
        <v>822699</v>
      </c>
      <c r="E747" t="s">
        <v>506</v>
      </c>
      <c r="F747" t="s">
        <v>418</v>
      </c>
      <c r="G747" s="155">
        <v>45905</v>
      </c>
      <c r="H747">
        <v>1</v>
      </c>
    </row>
    <row r="748" spans="1:8" x14ac:dyDescent="0.25">
      <c r="A748">
        <v>20911735106931</v>
      </c>
      <c r="B748" t="s">
        <v>575</v>
      </c>
      <c r="C748" s="155">
        <v>28958</v>
      </c>
      <c r="D748">
        <v>822698</v>
      </c>
      <c r="E748" t="s">
        <v>506</v>
      </c>
      <c r="F748" t="s">
        <v>40</v>
      </c>
      <c r="G748" s="155">
        <v>45904</v>
      </c>
      <c r="H748">
        <v>1</v>
      </c>
    </row>
    <row r="749" spans="1:8" x14ac:dyDescent="0.25">
      <c r="A749">
        <v>20911735120786</v>
      </c>
      <c r="B749" t="s">
        <v>11456</v>
      </c>
      <c r="C749" s="155">
        <v>30618</v>
      </c>
      <c r="D749">
        <v>822698</v>
      </c>
      <c r="E749" t="s">
        <v>506</v>
      </c>
      <c r="F749" t="s">
        <v>44</v>
      </c>
      <c r="G749" s="155">
        <v>45905</v>
      </c>
      <c r="H749">
        <v>1</v>
      </c>
    </row>
    <row r="750" spans="1:8" x14ac:dyDescent="0.25">
      <c r="A750">
        <v>20911735178157</v>
      </c>
      <c r="B750" t="s">
        <v>965</v>
      </c>
      <c r="C750" s="155">
        <v>38922</v>
      </c>
      <c r="D750">
        <v>822699</v>
      </c>
      <c r="E750" t="s">
        <v>506</v>
      </c>
      <c r="F750" t="s">
        <v>418</v>
      </c>
      <c r="G750" s="155">
        <v>45905</v>
      </c>
      <c r="H750">
        <v>1</v>
      </c>
    </row>
    <row r="751" spans="1:8" x14ac:dyDescent="0.25">
      <c r="A751">
        <v>20911735197055</v>
      </c>
      <c r="B751" t="s">
        <v>966</v>
      </c>
      <c r="C751" s="155">
        <v>30804</v>
      </c>
      <c r="D751">
        <v>822698</v>
      </c>
      <c r="E751" t="s">
        <v>506</v>
      </c>
      <c r="F751" t="s">
        <v>418</v>
      </c>
      <c r="G751" s="155">
        <v>45905</v>
      </c>
      <c r="H751">
        <v>1</v>
      </c>
    </row>
    <row r="752" spans="1:8" x14ac:dyDescent="0.25">
      <c r="A752">
        <v>20911735201956</v>
      </c>
      <c r="B752" t="s">
        <v>967</v>
      </c>
      <c r="C752" s="155">
        <v>29817</v>
      </c>
      <c r="D752">
        <v>822698</v>
      </c>
      <c r="E752" t="s">
        <v>506</v>
      </c>
      <c r="F752" t="s">
        <v>44</v>
      </c>
      <c r="G752" s="155">
        <v>45905</v>
      </c>
      <c r="H752">
        <v>1</v>
      </c>
    </row>
    <row r="753" spans="1:8" x14ac:dyDescent="0.25">
      <c r="A753">
        <v>20911735205950</v>
      </c>
      <c r="B753" t="s">
        <v>577</v>
      </c>
      <c r="C753" s="155">
        <v>36399</v>
      </c>
      <c r="D753">
        <v>822699</v>
      </c>
      <c r="E753" t="s">
        <v>506</v>
      </c>
      <c r="F753" t="s">
        <v>418</v>
      </c>
      <c r="G753" s="155">
        <v>45904</v>
      </c>
      <c r="H753">
        <v>1</v>
      </c>
    </row>
    <row r="754" spans="1:8" x14ac:dyDescent="0.25">
      <c r="A754">
        <v>20911735246385</v>
      </c>
      <c r="B754" t="s">
        <v>968</v>
      </c>
      <c r="C754" s="155">
        <v>32124</v>
      </c>
      <c r="D754">
        <v>822698</v>
      </c>
      <c r="E754" t="s">
        <v>506</v>
      </c>
      <c r="F754" t="s">
        <v>760</v>
      </c>
      <c r="G754" s="155">
        <v>45905</v>
      </c>
      <c r="H754">
        <v>1</v>
      </c>
    </row>
    <row r="755" spans="1:8" x14ac:dyDescent="0.25">
      <c r="A755">
        <v>20911735251387</v>
      </c>
      <c r="B755" t="s">
        <v>969</v>
      </c>
      <c r="C755" s="155">
        <v>28259</v>
      </c>
      <c r="D755">
        <v>822698</v>
      </c>
      <c r="E755" t="s">
        <v>506</v>
      </c>
      <c r="F755" t="s">
        <v>760</v>
      </c>
      <c r="G755" s="155">
        <v>45905</v>
      </c>
      <c r="H755">
        <v>1</v>
      </c>
    </row>
    <row r="756" spans="1:8" x14ac:dyDescent="0.25">
      <c r="A756">
        <v>20911735446700</v>
      </c>
      <c r="B756" t="s">
        <v>970</v>
      </c>
      <c r="C756" s="155">
        <v>31909</v>
      </c>
      <c r="D756">
        <v>822698</v>
      </c>
      <c r="E756" t="s">
        <v>971</v>
      </c>
      <c r="F756" t="s">
        <v>36</v>
      </c>
      <c r="G756" s="155">
        <v>45905</v>
      </c>
      <c r="H756">
        <v>1</v>
      </c>
    </row>
    <row r="757" spans="1:8" x14ac:dyDescent="0.25">
      <c r="A757">
        <v>20911735448236</v>
      </c>
      <c r="B757" t="s">
        <v>972</v>
      </c>
      <c r="C757" s="155">
        <v>33548</v>
      </c>
      <c r="D757">
        <v>822698</v>
      </c>
      <c r="E757" t="s">
        <v>572</v>
      </c>
      <c r="F757" t="s">
        <v>36</v>
      </c>
      <c r="G757" s="155">
        <v>45905</v>
      </c>
      <c r="H757">
        <v>1</v>
      </c>
    </row>
    <row r="758" spans="1:8" x14ac:dyDescent="0.25">
      <c r="A758">
        <v>20911735462029</v>
      </c>
      <c r="B758" t="s">
        <v>584</v>
      </c>
      <c r="C758" s="155">
        <v>37776</v>
      </c>
      <c r="D758">
        <v>822699</v>
      </c>
      <c r="E758" t="s">
        <v>546</v>
      </c>
      <c r="F758" t="s">
        <v>36</v>
      </c>
      <c r="G758" s="155">
        <v>45905</v>
      </c>
      <c r="H758">
        <v>1</v>
      </c>
    </row>
    <row r="759" spans="1:8" x14ac:dyDescent="0.25">
      <c r="A759">
        <v>20911735464527</v>
      </c>
      <c r="B759" t="s">
        <v>973</v>
      </c>
      <c r="C759" s="155">
        <v>37553</v>
      </c>
      <c r="D759">
        <v>822699</v>
      </c>
      <c r="E759" t="s">
        <v>974</v>
      </c>
      <c r="F759" t="s">
        <v>36</v>
      </c>
      <c r="G759" s="155">
        <v>45903</v>
      </c>
      <c r="H759">
        <v>1</v>
      </c>
    </row>
    <row r="760" spans="1:8" x14ac:dyDescent="0.25">
      <c r="A760">
        <v>20911735471067</v>
      </c>
      <c r="B760" t="s">
        <v>975</v>
      </c>
      <c r="C760" s="155">
        <v>36919</v>
      </c>
      <c r="D760">
        <v>822699</v>
      </c>
      <c r="E760" t="s">
        <v>506</v>
      </c>
      <c r="F760" t="s">
        <v>358</v>
      </c>
      <c r="G760" s="155">
        <v>45906</v>
      </c>
      <c r="H760">
        <v>1</v>
      </c>
    </row>
    <row r="761" spans="1:8" x14ac:dyDescent="0.25">
      <c r="A761">
        <v>20911735479617</v>
      </c>
      <c r="B761" t="s">
        <v>588</v>
      </c>
      <c r="C761" s="155">
        <v>28352</v>
      </c>
      <c r="D761">
        <v>822698</v>
      </c>
      <c r="E761" t="s">
        <v>581</v>
      </c>
      <c r="F761" t="s">
        <v>36</v>
      </c>
      <c r="G761" s="155">
        <v>45904</v>
      </c>
      <c r="H761">
        <v>1</v>
      </c>
    </row>
    <row r="762" spans="1:8" x14ac:dyDescent="0.25">
      <c r="A762">
        <v>20911735485331</v>
      </c>
      <c r="B762" t="s">
        <v>589</v>
      </c>
      <c r="C762" s="155">
        <v>33749</v>
      </c>
      <c r="D762">
        <v>822698</v>
      </c>
      <c r="E762" t="s">
        <v>549</v>
      </c>
      <c r="F762" t="s">
        <v>36</v>
      </c>
      <c r="G762" s="155">
        <v>45901</v>
      </c>
      <c r="H762">
        <v>1</v>
      </c>
    </row>
    <row r="763" spans="1:8" x14ac:dyDescent="0.25">
      <c r="A763">
        <v>20911735499487</v>
      </c>
      <c r="B763" t="s">
        <v>976</v>
      </c>
      <c r="C763" s="155">
        <v>33671</v>
      </c>
      <c r="D763">
        <v>822698</v>
      </c>
      <c r="E763" t="s">
        <v>506</v>
      </c>
      <c r="F763" t="s">
        <v>358</v>
      </c>
      <c r="G763" s="155">
        <v>45906</v>
      </c>
      <c r="H763">
        <v>1</v>
      </c>
    </row>
    <row r="764" spans="1:8" x14ac:dyDescent="0.25">
      <c r="A764">
        <v>20911735535030</v>
      </c>
      <c r="B764" t="s">
        <v>977</v>
      </c>
      <c r="C764" s="155">
        <v>29347</v>
      </c>
      <c r="D764">
        <v>822698</v>
      </c>
      <c r="E764" t="s">
        <v>506</v>
      </c>
      <c r="F764" t="s">
        <v>358</v>
      </c>
      <c r="G764" s="155">
        <v>45906</v>
      </c>
      <c r="H764">
        <v>1</v>
      </c>
    </row>
    <row r="765" spans="1:8" x14ac:dyDescent="0.25">
      <c r="A765">
        <v>20911735547370</v>
      </c>
      <c r="B765" t="s">
        <v>978</v>
      </c>
      <c r="C765" s="155">
        <v>35850</v>
      </c>
      <c r="D765">
        <v>822699</v>
      </c>
      <c r="E765" t="s">
        <v>506</v>
      </c>
      <c r="F765" t="s">
        <v>24</v>
      </c>
      <c r="G765" s="155">
        <v>45904</v>
      </c>
      <c r="H765">
        <v>1</v>
      </c>
    </row>
    <row r="766" spans="1:8" x14ac:dyDescent="0.25">
      <c r="A766">
        <v>20911735559054</v>
      </c>
      <c r="B766" t="s">
        <v>590</v>
      </c>
      <c r="C766" s="155">
        <v>28719</v>
      </c>
      <c r="D766">
        <v>822698</v>
      </c>
      <c r="E766" t="s">
        <v>517</v>
      </c>
      <c r="F766" t="s">
        <v>36</v>
      </c>
      <c r="G766" s="155">
        <v>45902</v>
      </c>
      <c r="H766">
        <v>1</v>
      </c>
    </row>
    <row r="767" spans="1:8" x14ac:dyDescent="0.25">
      <c r="A767">
        <v>20911735565380</v>
      </c>
      <c r="B767" t="s">
        <v>591</v>
      </c>
      <c r="C767" s="155">
        <v>38497</v>
      </c>
      <c r="D767">
        <v>822699</v>
      </c>
      <c r="E767" t="s">
        <v>592</v>
      </c>
      <c r="F767" t="s">
        <v>36</v>
      </c>
      <c r="G767" s="155">
        <v>45902</v>
      </c>
      <c r="H767">
        <v>1</v>
      </c>
    </row>
    <row r="768" spans="1:8" x14ac:dyDescent="0.25">
      <c r="A768">
        <v>20911735890936</v>
      </c>
      <c r="B768" t="s">
        <v>12779</v>
      </c>
      <c r="C768" s="155">
        <v>27876</v>
      </c>
      <c r="D768">
        <v>820697</v>
      </c>
      <c r="E768" t="s">
        <v>506</v>
      </c>
      <c r="F768" t="s">
        <v>11</v>
      </c>
      <c r="G768" s="155">
        <v>45917</v>
      </c>
      <c r="H768">
        <v>1</v>
      </c>
    </row>
    <row r="769" spans="1:8" x14ac:dyDescent="0.25">
      <c r="A769">
        <v>20911735891090</v>
      </c>
      <c r="B769" t="s">
        <v>19866</v>
      </c>
      <c r="C769" s="155">
        <v>31373</v>
      </c>
      <c r="D769">
        <v>820697</v>
      </c>
      <c r="E769" t="s">
        <v>506</v>
      </c>
      <c r="F769" t="s">
        <v>11</v>
      </c>
      <c r="G769" s="155">
        <v>45924</v>
      </c>
      <c r="H769">
        <v>1</v>
      </c>
    </row>
    <row r="770" spans="1:8" x14ac:dyDescent="0.25">
      <c r="A770">
        <v>20911735891149</v>
      </c>
      <c r="B770" t="s">
        <v>19862</v>
      </c>
      <c r="C770" s="155">
        <v>30492</v>
      </c>
      <c r="D770">
        <v>820697</v>
      </c>
      <c r="E770" t="s">
        <v>506</v>
      </c>
      <c r="F770" t="s">
        <v>11</v>
      </c>
      <c r="G770" s="155">
        <v>45924</v>
      </c>
      <c r="H770">
        <v>1</v>
      </c>
    </row>
    <row r="771" spans="1:8" x14ac:dyDescent="0.25">
      <c r="A771">
        <v>20911735891243</v>
      </c>
      <c r="B771" t="s">
        <v>19891</v>
      </c>
      <c r="C771" s="155">
        <v>30185</v>
      </c>
      <c r="D771">
        <v>820697</v>
      </c>
      <c r="E771" t="s">
        <v>506</v>
      </c>
      <c r="F771" t="s">
        <v>11</v>
      </c>
      <c r="G771" s="155">
        <v>45924</v>
      </c>
      <c r="H771">
        <v>1</v>
      </c>
    </row>
    <row r="772" spans="1:8" x14ac:dyDescent="0.25">
      <c r="A772">
        <v>20911735891342</v>
      </c>
      <c r="B772" t="s">
        <v>1746</v>
      </c>
      <c r="C772" s="155">
        <v>29524</v>
      </c>
      <c r="D772">
        <v>820697</v>
      </c>
      <c r="E772" t="s">
        <v>506</v>
      </c>
      <c r="F772" t="s">
        <v>11</v>
      </c>
      <c r="G772" s="155">
        <v>45910</v>
      </c>
      <c r="H772">
        <v>1</v>
      </c>
    </row>
    <row r="773" spans="1:8" x14ac:dyDescent="0.25">
      <c r="A773">
        <v>20911735891481</v>
      </c>
      <c r="B773" t="s">
        <v>12742</v>
      </c>
      <c r="C773" s="155">
        <v>30150</v>
      </c>
      <c r="D773">
        <v>820697</v>
      </c>
      <c r="E773" t="s">
        <v>506</v>
      </c>
      <c r="F773" t="s">
        <v>11</v>
      </c>
      <c r="G773" s="155">
        <v>45917</v>
      </c>
      <c r="H773">
        <v>1</v>
      </c>
    </row>
    <row r="774" spans="1:8" x14ac:dyDescent="0.25">
      <c r="A774">
        <v>20911735891566</v>
      </c>
      <c r="B774" t="s">
        <v>979</v>
      </c>
      <c r="C774" s="155">
        <v>37218</v>
      </c>
      <c r="D774">
        <v>820697</v>
      </c>
      <c r="E774" t="s">
        <v>506</v>
      </c>
      <c r="F774" t="s">
        <v>11</v>
      </c>
      <c r="G774" s="155">
        <v>45908</v>
      </c>
      <c r="H774">
        <v>1</v>
      </c>
    </row>
    <row r="775" spans="1:8" x14ac:dyDescent="0.25">
      <c r="A775">
        <v>20911735891646</v>
      </c>
      <c r="B775" t="s">
        <v>1723</v>
      </c>
      <c r="C775" s="155">
        <v>27810</v>
      </c>
      <c r="D775">
        <v>820697</v>
      </c>
      <c r="E775" t="s">
        <v>506</v>
      </c>
      <c r="F775" t="s">
        <v>11</v>
      </c>
      <c r="G775" s="155">
        <v>45910</v>
      </c>
      <c r="H775">
        <v>1</v>
      </c>
    </row>
    <row r="776" spans="1:8" x14ac:dyDescent="0.25">
      <c r="A776">
        <v>20911735891905</v>
      </c>
      <c r="B776" t="s">
        <v>980</v>
      </c>
      <c r="C776" s="155">
        <v>31192</v>
      </c>
      <c r="D776">
        <v>820697</v>
      </c>
      <c r="E776" t="s">
        <v>506</v>
      </c>
      <c r="F776" t="s">
        <v>11</v>
      </c>
      <c r="G776" s="155">
        <v>45908</v>
      </c>
      <c r="H776">
        <v>1</v>
      </c>
    </row>
    <row r="777" spans="1:8" x14ac:dyDescent="0.25">
      <c r="A777">
        <v>20911735899714</v>
      </c>
      <c r="B777" t="s">
        <v>981</v>
      </c>
      <c r="C777" s="155">
        <v>34206</v>
      </c>
      <c r="D777">
        <v>820697</v>
      </c>
      <c r="E777" t="s">
        <v>506</v>
      </c>
      <c r="F777" t="s">
        <v>54</v>
      </c>
      <c r="G777" s="155">
        <v>45908</v>
      </c>
      <c r="H777">
        <v>1</v>
      </c>
    </row>
    <row r="778" spans="1:8" x14ac:dyDescent="0.25">
      <c r="A778">
        <v>20911735900345</v>
      </c>
      <c r="B778" t="s">
        <v>982</v>
      </c>
      <c r="C778" s="155">
        <v>33377</v>
      </c>
      <c r="D778">
        <v>820697</v>
      </c>
      <c r="E778" t="s">
        <v>506</v>
      </c>
      <c r="F778" t="s">
        <v>54</v>
      </c>
      <c r="G778" s="155">
        <v>45908</v>
      </c>
      <c r="H778">
        <v>1</v>
      </c>
    </row>
    <row r="779" spans="1:8" x14ac:dyDescent="0.25">
      <c r="A779">
        <v>20911735901178</v>
      </c>
      <c r="B779" t="s">
        <v>983</v>
      </c>
      <c r="C779" s="155">
        <v>34375</v>
      </c>
      <c r="D779">
        <v>820697</v>
      </c>
      <c r="E779" t="s">
        <v>506</v>
      </c>
      <c r="F779" t="s">
        <v>54</v>
      </c>
      <c r="G779" s="155">
        <v>45908</v>
      </c>
      <c r="H779">
        <v>1</v>
      </c>
    </row>
    <row r="780" spans="1:8" x14ac:dyDescent="0.25">
      <c r="A780">
        <v>20911735904422</v>
      </c>
      <c r="B780" t="s">
        <v>984</v>
      </c>
      <c r="C780" s="155">
        <v>28484</v>
      </c>
      <c r="D780">
        <v>822698</v>
      </c>
      <c r="E780" t="s">
        <v>506</v>
      </c>
      <c r="F780" t="s">
        <v>44</v>
      </c>
      <c r="G780" s="155">
        <v>45908</v>
      </c>
      <c r="H780">
        <v>1</v>
      </c>
    </row>
    <row r="781" spans="1:8" x14ac:dyDescent="0.25">
      <c r="A781">
        <v>20911735906513</v>
      </c>
      <c r="B781" t="s">
        <v>985</v>
      </c>
      <c r="C781" s="155">
        <v>39275</v>
      </c>
      <c r="D781">
        <v>820697</v>
      </c>
      <c r="E781" t="s">
        <v>506</v>
      </c>
      <c r="F781" t="s">
        <v>54</v>
      </c>
      <c r="G781" s="155">
        <v>45908</v>
      </c>
      <c r="H781">
        <v>1</v>
      </c>
    </row>
    <row r="782" spans="1:8" x14ac:dyDescent="0.25">
      <c r="A782">
        <v>20911735955189</v>
      </c>
      <c r="B782" t="s">
        <v>986</v>
      </c>
      <c r="C782" s="155">
        <v>37208</v>
      </c>
      <c r="D782">
        <v>822699</v>
      </c>
      <c r="E782" t="s">
        <v>987</v>
      </c>
      <c r="F782" t="s">
        <v>85</v>
      </c>
      <c r="G782" s="155">
        <v>45908</v>
      </c>
      <c r="H782">
        <v>1</v>
      </c>
    </row>
    <row r="783" spans="1:8" x14ac:dyDescent="0.25">
      <c r="A783">
        <v>20911735974088</v>
      </c>
      <c r="B783" t="s">
        <v>988</v>
      </c>
      <c r="C783" s="155">
        <v>30712</v>
      </c>
      <c r="D783">
        <v>822698</v>
      </c>
      <c r="E783" t="s">
        <v>535</v>
      </c>
      <c r="F783" t="s">
        <v>480</v>
      </c>
      <c r="G783" s="155">
        <v>45908</v>
      </c>
      <c r="H783">
        <v>1</v>
      </c>
    </row>
    <row r="784" spans="1:8" x14ac:dyDescent="0.25">
      <c r="A784">
        <v>20911736004899</v>
      </c>
      <c r="B784" t="s">
        <v>989</v>
      </c>
      <c r="C784" s="155">
        <v>35782</v>
      </c>
      <c r="D784">
        <v>822699</v>
      </c>
      <c r="E784" t="s">
        <v>987</v>
      </c>
      <c r="F784" t="s">
        <v>85</v>
      </c>
      <c r="G784" s="155">
        <v>45908</v>
      </c>
      <c r="H784">
        <v>1</v>
      </c>
    </row>
    <row r="785" spans="1:8" x14ac:dyDescent="0.25">
      <c r="A785">
        <v>20911736006582</v>
      </c>
      <c r="B785" t="s">
        <v>990</v>
      </c>
      <c r="C785" s="155">
        <v>34816</v>
      </c>
      <c r="D785">
        <v>822698</v>
      </c>
      <c r="E785" t="s">
        <v>535</v>
      </c>
      <c r="F785" t="s">
        <v>480</v>
      </c>
      <c r="G785" s="155">
        <v>45908</v>
      </c>
      <c r="H785">
        <v>1</v>
      </c>
    </row>
    <row r="786" spans="1:8" x14ac:dyDescent="0.25">
      <c r="A786">
        <v>20911736014460</v>
      </c>
      <c r="B786" t="s">
        <v>991</v>
      </c>
      <c r="C786" s="155">
        <v>35976</v>
      </c>
      <c r="D786">
        <v>822699</v>
      </c>
      <c r="E786" t="s">
        <v>535</v>
      </c>
      <c r="F786" t="s">
        <v>85</v>
      </c>
      <c r="G786" s="155">
        <v>45908</v>
      </c>
      <c r="H786">
        <v>1</v>
      </c>
    </row>
    <row r="787" spans="1:8" x14ac:dyDescent="0.25">
      <c r="A787">
        <v>20911736037394</v>
      </c>
      <c r="B787" t="s">
        <v>594</v>
      </c>
      <c r="C787" s="155">
        <v>29716</v>
      </c>
      <c r="D787">
        <v>822698</v>
      </c>
      <c r="E787" t="s">
        <v>535</v>
      </c>
      <c r="F787" t="s">
        <v>85</v>
      </c>
      <c r="G787" s="155">
        <v>45905</v>
      </c>
      <c r="H787">
        <v>1</v>
      </c>
    </row>
    <row r="788" spans="1:8" x14ac:dyDescent="0.25">
      <c r="A788">
        <v>20911736045205</v>
      </c>
      <c r="B788" t="s">
        <v>595</v>
      </c>
      <c r="C788" s="155">
        <v>31596</v>
      </c>
      <c r="D788">
        <v>822698</v>
      </c>
      <c r="E788" t="s">
        <v>535</v>
      </c>
      <c r="F788" t="s">
        <v>85</v>
      </c>
      <c r="G788" s="155">
        <v>45905</v>
      </c>
      <c r="H788">
        <v>1</v>
      </c>
    </row>
    <row r="789" spans="1:8" x14ac:dyDescent="0.25">
      <c r="A789">
        <v>20911736080625</v>
      </c>
      <c r="B789" t="s">
        <v>992</v>
      </c>
      <c r="C789" s="155">
        <v>30650</v>
      </c>
      <c r="D789">
        <v>822698</v>
      </c>
      <c r="E789" t="s">
        <v>535</v>
      </c>
      <c r="F789" t="s">
        <v>480</v>
      </c>
      <c r="G789" s="155">
        <v>45908</v>
      </c>
      <c r="H789">
        <v>1</v>
      </c>
    </row>
    <row r="790" spans="1:8" x14ac:dyDescent="0.25">
      <c r="A790">
        <v>20911736150067</v>
      </c>
      <c r="B790" t="s">
        <v>597</v>
      </c>
      <c r="C790" s="155">
        <v>28451</v>
      </c>
      <c r="D790">
        <v>822698</v>
      </c>
      <c r="E790" t="s">
        <v>535</v>
      </c>
      <c r="F790" t="s">
        <v>85</v>
      </c>
      <c r="G790" s="155">
        <v>45905</v>
      </c>
      <c r="H790">
        <v>1</v>
      </c>
    </row>
    <row r="791" spans="1:8" x14ac:dyDescent="0.25">
      <c r="A791">
        <v>20911736194554</v>
      </c>
      <c r="B791" t="s">
        <v>993</v>
      </c>
      <c r="C791" s="155">
        <v>32662</v>
      </c>
      <c r="D791">
        <v>822698</v>
      </c>
      <c r="E791" t="s">
        <v>535</v>
      </c>
      <c r="F791" t="s">
        <v>480</v>
      </c>
      <c r="G791" s="155">
        <v>45908</v>
      </c>
      <c r="H791">
        <v>1</v>
      </c>
    </row>
    <row r="792" spans="1:8" x14ac:dyDescent="0.25">
      <c r="A792">
        <v>20911736214113</v>
      </c>
      <c r="B792" t="s">
        <v>994</v>
      </c>
      <c r="C792" s="155">
        <v>30863</v>
      </c>
      <c r="D792">
        <v>822698</v>
      </c>
      <c r="E792" t="s">
        <v>535</v>
      </c>
      <c r="F792" t="s">
        <v>480</v>
      </c>
      <c r="G792" s="155">
        <v>45908</v>
      </c>
      <c r="H792">
        <v>1</v>
      </c>
    </row>
    <row r="793" spans="1:8" x14ac:dyDescent="0.25">
      <c r="A793">
        <v>20911736266046</v>
      </c>
      <c r="B793" t="s">
        <v>995</v>
      </c>
      <c r="C793" s="155">
        <v>30624</v>
      </c>
      <c r="D793">
        <v>822698</v>
      </c>
      <c r="E793" t="s">
        <v>535</v>
      </c>
      <c r="F793" t="s">
        <v>480</v>
      </c>
      <c r="G793" s="155">
        <v>45908</v>
      </c>
      <c r="H793">
        <v>1</v>
      </c>
    </row>
    <row r="794" spans="1:8" x14ac:dyDescent="0.25">
      <c r="A794">
        <v>20911736274430</v>
      </c>
      <c r="B794" t="s">
        <v>996</v>
      </c>
      <c r="C794" s="155">
        <v>32031</v>
      </c>
      <c r="D794">
        <v>820697</v>
      </c>
      <c r="E794" t="s">
        <v>506</v>
      </c>
      <c r="F794" t="s">
        <v>54</v>
      </c>
      <c r="G794" s="155">
        <v>45908</v>
      </c>
      <c r="H794">
        <v>1</v>
      </c>
    </row>
    <row r="795" spans="1:8" x14ac:dyDescent="0.25">
      <c r="A795">
        <v>20911736291391</v>
      </c>
      <c r="B795" t="s">
        <v>997</v>
      </c>
      <c r="C795" s="155">
        <v>37421</v>
      </c>
      <c r="D795">
        <v>822699</v>
      </c>
      <c r="E795" t="s">
        <v>506</v>
      </c>
      <c r="F795" t="s">
        <v>40</v>
      </c>
      <c r="G795" s="155">
        <v>45908</v>
      </c>
      <c r="H795">
        <v>1</v>
      </c>
    </row>
    <row r="796" spans="1:8" x14ac:dyDescent="0.25">
      <c r="A796">
        <v>20911736297998</v>
      </c>
      <c r="B796" t="s">
        <v>998</v>
      </c>
      <c r="C796" s="155">
        <v>32965</v>
      </c>
      <c r="D796">
        <v>820697</v>
      </c>
      <c r="E796" t="s">
        <v>506</v>
      </c>
      <c r="F796" t="s">
        <v>54</v>
      </c>
      <c r="G796" s="155">
        <v>45908</v>
      </c>
      <c r="H796">
        <v>1</v>
      </c>
    </row>
    <row r="797" spans="1:8" x14ac:dyDescent="0.25">
      <c r="A797">
        <v>20911736301341</v>
      </c>
      <c r="B797" t="s">
        <v>999</v>
      </c>
      <c r="C797" s="155">
        <v>32094</v>
      </c>
      <c r="D797">
        <v>822698</v>
      </c>
      <c r="E797" t="s">
        <v>506</v>
      </c>
      <c r="F797" t="s">
        <v>40</v>
      </c>
      <c r="G797" s="155">
        <v>45908</v>
      </c>
      <c r="H797">
        <v>1</v>
      </c>
    </row>
    <row r="798" spans="1:8" x14ac:dyDescent="0.25">
      <c r="A798">
        <v>20911736328641</v>
      </c>
      <c r="B798" t="s">
        <v>1000</v>
      </c>
      <c r="C798" s="155">
        <v>30103</v>
      </c>
      <c r="D798">
        <v>822698</v>
      </c>
      <c r="E798" t="s">
        <v>506</v>
      </c>
      <c r="F798" t="s">
        <v>40</v>
      </c>
      <c r="G798" s="155">
        <v>45908</v>
      </c>
      <c r="H798">
        <v>1</v>
      </c>
    </row>
    <row r="799" spans="1:8" x14ac:dyDescent="0.25">
      <c r="A799">
        <v>20911736330876</v>
      </c>
      <c r="B799" t="s">
        <v>1001</v>
      </c>
      <c r="C799" s="155">
        <v>34756</v>
      </c>
      <c r="D799">
        <v>822698</v>
      </c>
      <c r="E799" t="s">
        <v>535</v>
      </c>
      <c r="F799" t="s">
        <v>480</v>
      </c>
      <c r="G799" s="155">
        <v>45908</v>
      </c>
      <c r="H799">
        <v>1</v>
      </c>
    </row>
    <row r="800" spans="1:8" x14ac:dyDescent="0.25">
      <c r="A800">
        <v>20911736345292</v>
      </c>
      <c r="B800" t="s">
        <v>1002</v>
      </c>
      <c r="C800" s="155">
        <v>30092</v>
      </c>
      <c r="D800">
        <v>822698</v>
      </c>
      <c r="E800" t="s">
        <v>535</v>
      </c>
      <c r="F800" t="s">
        <v>480</v>
      </c>
      <c r="G800" s="155">
        <v>45908</v>
      </c>
      <c r="H800">
        <v>1</v>
      </c>
    </row>
    <row r="801" spans="1:8" x14ac:dyDescent="0.25">
      <c r="A801">
        <v>20911736370788</v>
      </c>
      <c r="B801" t="s">
        <v>1003</v>
      </c>
      <c r="C801" s="155">
        <v>28627</v>
      </c>
      <c r="D801">
        <v>822698</v>
      </c>
      <c r="E801" t="s">
        <v>535</v>
      </c>
      <c r="F801" t="s">
        <v>480</v>
      </c>
      <c r="G801" s="155">
        <v>45908</v>
      </c>
      <c r="H801">
        <v>1</v>
      </c>
    </row>
    <row r="802" spans="1:8" x14ac:dyDescent="0.25">
      <c r="A802">
        <v>20911736426142</v>
      </c>
      <c r="B802" t="s">
        <v>1004</v>
      </c>
      <c r="C802" s="155">
        <v>30263</v>
      </c>
      <c r="D802">
        <v>822698</v>
      </c>
      <c r="E802" t="s">
        <v>535</v>
      </c>
      <c r="F802" t="s">
        <v>480</v>
      </c>
      <c r="G802" s="155">
        <v>45908</v>
      </c>
      <c r="H802">
        <v>1</v>
      </c>
    </row>
    <row r="803" spans="1:8" x14ac:dyDescent="0.25">
      <c r="A803">
        <v>20911736441435</v>
      </c>
      <c r="B803" t="s">
        <v>1005</v>
      </c>
      <c r="C803" s="155">
        <v>30163</v>
      </c>
      <c r="D803">
        <v>822698</v>
      </c>
      <c r="E803" t="s">
        <v>535</v>
      </c>
      <c r="F803" t="s">
        <v>480</v>
      </c>
      <c r="G803" s="155">
        <v>45908</v>
      </c>
      <c r="H803">
        <v>1</v>
      </c>
    </row>
    <row r="804" spans="1:8" x14ac:dyDescent="0.25">
      <c r="A804">
        <v>20911736472866</v>
      </c>
      <c r="B804" t="s">
        <v>1006</v>
      </c>
      <c r="C804" s="155">
        <v>28854</v>
      </c>
      <c r="D804">
        <v>822698</v>
      </c>
      <c r="E804" t="s">
        <v>535</v>
      </c>
      <c r="F804" t="s">
        <v>480</v>
      </c>
      <c r="G804" s="155">
        <v>45908</v>
      </c>
      <c r="H804">
        <v>1</v>
      </c>
    </row>
    <row r="805" spans="1:8" x14ac:dyDescent="0.25">
      <c r="A805">
        <v>20911736487062</v>
      </c>
      <c r="B805" t="s">
        <v>1007</v>
      </c>
      <c r="C805" s="155">
        <v>30052</v>
      </c>
      <c r="D805">
        <v>822698</v>
      </c>
      <c r="E805" t="s">
        <v>535</v>
      </c>
      <c r="F805" t="s">
        <v>480</v>
      </c>
      <c r="G805" s="155">
        <v>45908</v>
      </c>
      <c r="H805">
        <v>1</v>
      </c>
    </row>
    <row r="806" spans="1:8" x14ac:dyDescent="0.25">
      <c r="A806">
        <v>20911736528064</v>
      </c>
      <c r="B806" t="s">
        <v>1008</v>
      </c>
      <c r="C806" s="155">
        <v>35904</v>
      </c>
      <c r="D806">
        <v>822699</v>
      </c>
      <c r="E806" t="s">
        <v>535</v>
      </c>
      <c r="F806" t="s">
        <v>480</v>
      </c>
      <c r="G806" s="155">
        <v>45908</v>
      </c>
      <c r="H806">
        <v>1</v>
      </c>
    </row>
    <row r="807" spans="1:8" x14ac:dyDescent="0.25">
      <c r="A807">
        <v>20911736543448</v>
      </c>
      <c r="B807" t="s">
        <v>1009</v>
      </c>
      <c r="C807" s="155">
        <v>37036</v>
      </c>
      <c r="D807">
        <v>822699</v>
      </c>
      <c r="E807" t="s">
        <v>535</v>
      </c>
      <c r="F807" t="s">
        <v>480</v>
      </c>
      <c r="G807" s="155">
        <v>45908</v>
      </c>
      <c r="H807">
        <v>1</v>
      </c>
    </row>
    <row r="808" spans="1:8" x14ac:dyDescent="0.25">
      <c r="A808">
        <v>20911736554962</v>
      </c>
      <c r="B808" t="s">
        <v>1010</v>
      </c>
      <c r="C808" s="155">
        <v>38874</v>
      </c>
      <c r="D808">
        <v>820697</v>
      </c>
      <c r="E808" t="s">
        <v>506</v>
      </c>
      <c r="F808" t="s">
        <v>54</v>
      </c>
      <c r="G808" s="155">
        <v>45908</v>
      </c>
      <c r="H808">
        <v>1</v>
      </c>
    </row>
    <row r="809" spans="1:8" x14ac:dyDescent="0.25">
      <c r="A809">
        <v>20911736564801</v>
      </c>
      <c r="B809" t="s">
        <v>1011</v>
      </c>
      <c r="C809" s="155">
        <v>32286</v>
      </c>
      <c r="D809">
        <v>820697</v>
      </c>
      <c r="E809" t="s">
        <v>506</v>
      </c>
      <c r="F809" t="s">
        <v>54</v>
      </c>
      <c r="G809" s="155">
        <v>45908</v>
      </c>
      <c r="H809">
        <v>1</v>
      </c>
    </row>
    <row r="810" spans="1:8" x14ac:dyDescent="0.25">
      <c r="A810">
        <v>20911736574085</v>
      </c>
      <c r="B810" t="s">
        <v>1012</v>
      </c>
      <c r="C810" s="155">
        <v>32980</v>
      </c>
      <c r="D810">
        <v>820697</v>
      </c>
      <c r="E810" t="s">
        <v>506</v>
      </c>
      <c r="F810" t="s">
        <v>54</v>
      </c>
      <c r="G810" s="155">
        <v>45908</v>
      </c>
      <c r="H810">
        <v>1</v>
      </c>
    </row>
    <row r="811" spans="1:8" x14ac:dyDescent="0.25">
      <c r="A811">
        <v>20911736601114</v>
      </c>
      <c r="B811" t="s">
        <v>1013</v>
      </c>
      <c r="C811" s="155">
        <v>33395</v>
      </c>
      <c r="D811">
        <v>820697</v>
      </c>
      <c r="E811" t="s">
        <v>506</v>
      </c>
      <c r="F811" t="s">
        <v>54</v>
      </c>
      <c r="G811" s="155">
        <v>45908</v>
      </c>
      <c r="H811">
        <v>1</v>
      </c>
    </row>
    <row r="812" spans="1:8" x14ac:dyDescent="0.25">
      <c r="A812">
        <v>20911736726693</v>
      </c>
      <c r="B812" t="s">
        <v>1014</v>
      </c>
      <c r="C812" s="155">
        <v>32540</v>
      </c>
      <c r="D812">
        <v>820697</v>
      </c>
      <c r="E812" t="s">
        <v>506</v>
      </c>
      <c r="F812" t="s">
        <v>54</v>
      </c>
      <c r="G812" s="155">
        <v>45908</v>
      </c>
      <c r="H812">
        <v>1</v>
      </c>
    </row>
    <row r="813" spans="1:8" x14ac:dyDescent="0.25">
      <c r="A813">
        <v>20911736729972</v>
      </c>
      <c r="B813" t="s">
        <v>1015</v>
      </c>
      <c r="C813" s="155">
        <v>37180</v>
      </c>
      <c r="D813">
        <v>820697</v>
      </c>
      <c r="E813" t="s">
        <v>506</v>
      </c>
      <c r="F813" t="s">
        <v>54</v>
      </c>
      <c r="G813" s="155">
        <v>45908</v>
      </c>
      <c r="H813">
        <v>1</v>
      </c>
    </row>
    <row r="814" spans="1:8" x14ac:dyDescent="0.25">
      <c r="A814">
        <v>20911736741183</v>
      </c>
      <c r="B814" t="s">
        <v>1016</v>
      </c>
      <c r="C814" s="155">
        <v>31695</v>
      </c>
      <c r="D814">
        <v>820697</v>
      </c>
      <c r="E814" t="s">
        <v>506</v>
      </c>
      <c r="F814" t="s">
        <v>54</v>
      </c>
      <c r="G814" s="155">
        <v>45908</v>
      </c>
      <c r="H814">
        <v>1</v>
      </c>
    </row>
    <row r="815" spans="1:8" x14ac:dyDescent="0.25">
      <c r="A815">
        <v>20911736756999</v>
      </c>
      <c r="B815" t="s">
        <v>1017</v>
      </c>
      <c r="C815" s="155">
        <v>30356</v>
      </c>
      <c r="D815">
        <v>820697</v>
      </c>
      <c r="E815" t="s">
        <v>506</v>
      </c>
      <c r="F815" t="s">
        <v>54</v>
      </c>
      <c r="G815" s="155">
        <v>45908</v>
      </c>
      <c r="H815">
        <v>1</v>
      </c>
    </row>
    <row r="816" spans="1:8" x14ac:dyDescent="0.25">
      <c r="A816">
        <v>20911736762488</v>
      </c>
      <c r="B816" t="s">
        <v>1018</v>
      </c>
      <c r="C816" s="155">
        <v>29259</v>
      </c>
      <c r="D816">
        <v>820697</v>
      </c>
      <c r="E816" t="s">
        <v>506</v>
      </c>
      <c r="F816" t="s">
        <v>54</v>
      </c>
      <c r="G816" s="155">
        <v>45908</v>
      </c>
      <c r="H816">
        <v>1</v>
      </c>
    </row>
    <row r="817" spans="1:8" x14ac:dyDescent="0.25">
      <c r="A817">
        <v>20911736768866</v>
      </c>
      <c r="B817" t="s">
        <v>1019</v>
      </c>
      <c r="C817" s="155">
        <v>27993</v>
      </c>
      <c r="D817">
        <v>820697</v>
      </c>
      <c r="E817" t="s">
        <v>506</v>
      </c>
      <c r="F817" t="s">
        <v>54</v>
      </c>
      <c r="G817" s="155">
        <v>45908</v>
      </c>
      <c r="H817">
        <v>1</v>
      </c>
    </row>
    <row r="818" spans="1:8" x14ac:dyDescent="0.25">
      <c r="A818">
        <v>20911736781549</v>
      </c>
      <c r="B818" t="s">
        <v>1020</v>
      </c>
      <c r="C818" s="155">
        <v>30992</v>
      </c>
      <c r="D818">
        <v>820697</v>
      </c>
      <c r="E818" t="s">
        <v>506</v>
      </c>
      <c r="F818" t="s">
        <v>54</v>
      </c>
      <c r="G818" s="155">
        <v>45908</v>
      </c>
      <c r="H818">
        <v>1</v>
      </c>
    </row>
    <row r="819" spans="1:8" x14ac:dyDescent="0.25">
      <c r="A819">
        <v>20911736792687</v>
      </c>
      <c r="B819" t="s">
        <v>1021</v>
      </c>
      <c r="C819" s="155">
        <v>31792</v>
      </c>
      <c r="D819">
        <v>820697</v>
      </c>
      <c r="E819" t="s">
        <v>506</v>
      </c>
      <c r="F819" t="s">
        <v>54</v>
      </c>
      <c r="G819" s="155">
        <v>45908</v>
      </c>
      <c r="H819">
        <v>1</v>
      </c>
    </row>
    <row r="820" spans="1:8" x14ac:dyDescent="0.25">
      <c r="A820">
        <v>20911736797095</v>
      </c>
      <c r="B820" t="s">
        <v>1022</v>
      </c>
      <c r="C820" s="155">
        <v>32196</v>
      </c>
      <c r="D820">
        <v>820697</v>
      </c>
      <c r="E820" t="s">
        <v>506</v>
      </c>
      <c r="F820" t="s">
        <v>54</v>
      </c>
      <c r="G820" s="155">
        <v>45908</v>
      </c>
      <c r="H820">
        <v>1</v>
      </c>
    </row>
    <row r="821" spans="1:8" x14ac:dyDescent="0.25">
      <c r="A821">
        <v>20911736800662</v>
      </c>
      <c r="B821" t="s">
        <v>1023</v>
      </c>
      <c r="C821" s="155">
        <v>36858</v>
      </c>
      <c r="D821">
        <v>820697</v>
      </c>
      <c r="E821" t="s">
        <v>506</v>
      </c>
      <c r="F821" t="s">
        <v>54</v>
      </c>
      <c r="G821" s="155">
        <v>45908</v>
      </c>
      <c r="H821">
        <v>1</v>
      </c>
    </row>
    <row r="822" spans="1:8" x14ac:dyDescent="0.25">
      <c r="A822">
        <v>20911736825602</v>
      </c>
      <c r="B822" t="s">
        <v>1024</v>
      </c>
      <c r="C822" s="155">
        <v>38743</v>
      </c>
      <c r="D822">
        <v>822699</v>
      </c>
      <c r="E822" t="s">
        <v>506</v>
      </c>
      <c r="F822" t="s">
        <v>44</v>
      </c>
      <c r="G822" s="155">
        <v>45908</v>
      </c>
      <c r="H822">
        <v>1</v>
      </c>
    </row>
    <row r="823" spans="1:8" x14ac:dyDescent="0.25">
      <c r="A823">
        <v>20911736842664</v>
      </c>
      <c r="B823" t="s">
        <v>602</v>
      </c>
      <c r="C823" s="155">
        <v>27807</v>
      </c>
      <c r="D823">
        <v>822698</v>
      </c>
      <c r="E823" t="s">
        <v>535</v>
      </c>
      <c r="F823" t="s">
        <v>85</v>
      </c>
      <c r="G823" s="155">
        <v>45905</v>
      </c>
      <c r="H823">
        <v>1</v>
      </c>
    </row>
    <row r="824" spans="1:8" x14ac:dyDescent="0.25">
      <c r="A824">
        <v>20911736851431</v>
      </c>
      <c r="B824" t="s">
        <v>1025</v>
      </c>
      <c r="C824" s="155">
        <v>30680</v>
      </c>
      <c r="D824">
        <v>820697</v>
      </c>
      <c r="E824" t="s">
        <v>506</v>
      </c>
      <c r="F824" t="s">
        <v>698</v>
      </c>
      <c r="G824" s="155">
        <v>45908</v>
      </c>
      <c r="H824">
        <v>1</v>
      </c>
    </row>
    <row r="825" spans="1:8" x14ac:dyDescent="0.25">
      <c r="A825">
        <v>20911736856654</v>
      </c>
      <c r="B825" t="s">
        <v>1026</v>
      </c>
      <c r="C825" s="155">
        <v>38539</v>
      </c>
      <c r="D825">
        <v>820697</v>
      </c>
      <c r="E825" t="s">
        <v>506</v>
      </c>
      <c r="F825" t="s">
        <v>698</v>
      </c>
      <c r="G825" s="155">
        <v>45908</v>
      </c>
      <c r="H825">
        <v>1</v>
      </c>
    </row>
    <row r="826" spans="1:8" x14ac:dyDescent="0.25">
      <c r="A826">
        <v>20911736863671</v>
      </c>
      <c r="B826" t="s">
        <v>1027</v>
      </c>
      <c r="C826" s="155">
        <v>32270</v>
      </c>
      <c r="D826">
        <v>820697</v>
      </c>
      <c r="E826" t="s">
        <v>506</v>
      </c>
      <c r="F826" t="s">
        <v>698</v>
      </c>
      <c r="G826" s="155">
        <v>45908</v>
      </c>
      <c r="H826">
        <v>1</v>
      </c>
    </row>
    <row r="827" spans="1:8" x14ac:dyDescent="0.25">
      <c r="A827">
        <v>20911736867055</v>
      </c>
      <c r="B827" t="s">
        <v>1028</v>
      </c>
      <c r="C827" s="155">
        <v>33569</v>
      </c>
      <c r="D827">
        <v>820697</v>
      </c>
      <c r="E827" t="s">
        <v>506</v>
      </c>
      <c r="F827" t="s">
        <v>698</v>
      </c>
      <c r="G827" s="155">
        <v>45908</v>
      </c>
      <c r="H827">
        <v>1</v>
      </c>
    </row>
    <row r="828" spans="1:8" x14ac:dyDescent="0.25">
      <c r="A828">
        <v>20911736887713</v>
      </c>
      <c r="B828" t="s">
        <v>1029</v>
      </c>
      <c r="C828" s="155">
        <v>36080</v>
      </c>
      <c r="D828">
        <v>822699</v>
      </c>
      <c r="E828" t="s">
        <v>506</v>
      </c>
      <c r="F828" t="s">
        <v>24</v>
      </c>
      <c r="G828" s="155">
        <v>45905</v>
      </c>
      <c r="H828">
        <v>1</v>
      </c>
    </row>
    <row r="829" spans="1:8" x14ac:dyDescent="0.25">
      <c r="A829">
        <v>20911736927034</v>
      </c>
      <c r="B829" t="s">
        <v>1030</v>
      </c>
      <c r="C829" s="155">
        <v>29575</v>
      </c>
      <c r="D829">
        <v>822698</v>
      </c>
      <c r="E829" t="s">
        <v>506</v>
      </c>
      <c r="F829" t="s">
        <v>44</v>
      </c>
      <c r="G829" s="155">
        <v>45905</v>
      </c>
      <c r="H829">
        <v>1</v>
      </c>
    </row>
    <row r="830" spans="1:8" x14ac:dyDescent="0.25">
      <c r="A830">
        <v>20911736947706</v>
      </c>
      <c r="B830" t="s">
        <v>1031</v>
      </c>
      <c r="C830" s="155">
        <v>38629</v>
      </c>
      <c r="D830">
        <v>822699</v>
      </c>
      <c r="E830" t="s">
        <v>506</v>
      </c>
      <c r="F830" t="s">
        <v>254</v>
      </c>
      <c r="G830" s="155">
        <v>45905</v>
      </c>
      <c r="H830">
        <v>1</v>
      </c>
    </row>
    <row r="831" spans="1:8" x14ac:dyDescent="0.25">
      <c r="A831">
        <v>20911736986506</v>
      </c>
      <c r="B831" t="s">
        <v>1032</v>
      </c>
      <c r="C831" s="155">
        <v>35753</v>
      </c>
      <c r="D831">
        <v>822699</v>
      </c>
      <c r="E831" t="s">
        <v>506</v>
      </c>
      <c r="F831" t="s">
        <v>44</v>
      </c>
      <c r="G831" s="155">
        <v>45905</v>
      </c>
      <c r="H831">
        <v>1</v>
      </c>
    </row>
    <row r="832" spans="1:8" x14ac:dyDescent="0.25">
      <c r="A832">
        <v>20911737076171</v>
      </c>
      <c r="B832" t="s">
        <v>604</v>
      </c>
      <c r="C832" s="155">
        <v>38436</v>
      </c>
      <c r="D832">
        <v>822699</v>
      </c>
      <c r="E832" t="s">
        <v>506</v>
      </c>
      <c r="F832" t="s">
        <v>480</v>
      </c>
      <c r="G832" s="155">
        <v>45902</v>
      </c>
      <c r="H832">
        <v>1</v>
      </c>
    </row>
    <row r="833" spans="1:8" x14ac:dyDescent="0.25">
      <c r="A833">
        <v>20911737123172</v>
      </c>
      <c r="B833" t="s">
        <v>1033</v>
      </c>
      <c r="C833" s="155">
        <v>29390</v>
      </c>
      <c r="D833">
        <v>822698</v>
      </c>
      <c r="E833" t="s">
        <v>506</v>
      </c>
      <c r="F833" t="s">
        <v>47</v>
      </c>
      <c r="G833" s="155">
        <v>45908</v>
      </c>
      <c r="H833">
        <v>1</v>
      </c>
    </row>
    <row r="834" spans="1:8" x14ac:dyDescent="0.25">
      <c r="A834">
        <v>20911737156377</v>
      </c>
      <c r="B834" t="s">
        <v>1034</v>
      </c>
      <c r="C834" s="155">
        <v>32035</v>
      </c>
      <c r="D834">
        <v>822698</v>
      </c>
      <c r="E834" t="s">
        <v>506</v>
      </c>
      <c r="F834" t="s">
        <v>47</v>
      </c>
      <c r="G834" s="155">
        <v>45908</v>
      </c>
      <c r="H834">
        <v>1</v>
      </c>
    </row>
    <row r="835" spans="1:8" x14ac:dyDescent="0.25">
      <c r="A835">
        <v>20911737198565</v>
      </c>
      <c r="B835" t="s">
        <v>1035</v>
      </c>
      <c r="C835" s="155">
        <v>33785</v>
      </c>
      <c r="D835">
        <v>820697</v>
      </c>
      <c r="E835" t="s">
        <v>506</v>
      </c>
      <c r="F835" t="s">
        <v>300</v>
      </c>
      <c r="G835" s="155">
        <v>45908</v>
      </c>
      <c r="H835">
        <v>1</v>
      </c>
    </row>
    <row r="836" spans="1:8" x14ac:dyDescent="0.25">
      <c r="A836">
        <v>20911737200219</v>
      </c>
      <c r="B836" t="s">
        <v>1036</v>
      </c>
      <c r="C836" s="155">
        <v>34859</v>
      </c>
      <c r="D836">
        <v>820697</v>
      </c>
      <c r="E836" t="s">
        <v>506</v>
      </c>
      <c r="F836" t="s">
        <v>300</v>
      </c>
      <c r="G836" s="155">
        <v>45908</v>
      </c>
      <c r="H836">
        <v>1</v>
      </c>
    </row>
    <row r="837" spans="1:8" x14ac:dyDescent="0.25">
      <c r="A837">
        <v>20911737202466</v>
      </c>
      <c r="B837" t="s">
        <v>1037</v>
      </c>
      <c r="C837" s="155">
        <v>29754</v>
      </c>
      <c r="D837">
        <v>820697</v>
      </c>
      <c r="E837" t="s">
        <v>506</v>
      </c>
      <c r="F837" t="s">
        <v>300</v>
      </c>
      <c r="G837" s="155">
        <v>45908</v>
      </c>
      <c r="H837">
        <v>1</v>
      </c>
    </row>
    <row r="838" spans="1:8" x14ac:dyDescent="0.25">
      <c r="A838">
        <v>20911737218768</v>
      </c>
      <c r="B838" t="s">
        <v>608</v>
      </c>
      <c r="C838" s="155">
        <v>36932</v>
      </c>
      <c r="D838">
        <v>822699</v>
      </c>
      <c r="E838" t="s">
        <v>572</v>
      </c>
      <c r="F838" t="s">
        <v>47</v>
      </c>
      <c r="G838" s="155">
        <v>45905</v>
      </c>
      <c r="H838">
        <v>1</v>
      </c>
    </row>
    <row r="839" spans="1:8" x14ac:dyDescent="0.25">
      <c r="A839">
        <v>20911737307426</v>
      </c>
      <c r="B839" t="s">
        <v>1038</v>
      </c>
      <c r="C839" s="155">
        <v>35851</v>
      </c>
      <c r="D839">
        <v>822699</v>
      </c>
      <c r="E839" t="s">
        <v>506</v>
      </c>
      <c r="F839" t="s">
        <v>19</v>
      </c>
      <c r="G839" s="155">
        <v>45908</v>
      </c>
      <c r="H839">
        <v>1</v>
      </c>
    </row>
    <row r="840" spans="1:8" x14ac:dyDescent="0.25">
      <c r="A840">
        <v>20911737349651</v>
      </c>
      <c r="B840" t="s">
        <v>1039</v>
      </c>
      <c r="C840" s="155">
        <v>37022</v>
      </c>
      <c r="D840">
        <v>822699</v>
      </c>
      <c r="E840" t="s">
        <v>506</v>
      </c>
      <c r="F840" t="s">
        <v>19</v>
      </c>
      <c r="G840" s="155">
        <v>45908</v>
      </c>
      <c r="H840">
        <v>1</v>
      </c>
    </row>
    <row r="841" spans="1:8" x14ac:dyDescent="0.25">
      <c r="A841">
        <v>20911737353562</v>
      </c>
      <c r="B841" t="s">
        <v>1040</v>
      </c>
      <c r="C841" s="155">
        <v>33581</v>
      </c>
      <c r="D841">
        <v>822698</v>
      </c>
      <c r="E841" t="s">
        <v>506</v>
      </c>
      <c r="F841" t="s">
        <v>19</v>
      </c>
      <c r="G841" s="155">
        <v>45908</v>
      </c>
      <c r="H841">
        <v>1</v>
      </c>
    </row>
    <row r="842" spans="1:8" x14ac:dyDescent="0.25">
      <c r="A842">
        <v>20911737367461</v>
      </c>
      <c r="B842" t="s">
        <v>1041</v>
      </c>
      <c r="C842" s="155">
        <v>31479</v>
      </c>
      <c r="D842">
        <v>820697</v>
      </c>
      <c r="E842" t="s">
        <v>506</v>
      </c>
      <c r="F842" t="s">
        <v>300</v>
      </c>
      <c r="G842" s="155">
        <v>45908</v>
      </c>
      <c r="H842">
        <v>1</v>
      </c>
    </row>
    <row r="843" spans="1:8" x14ac:dyDescent="0.25">
      <c r="A843">
        <v>20911737368386</v>
      </c>
      <c r="B843" t="s">
        <v>1042</v>
      </c>
      <c r="C843" s="155">
        <v>29718</v>
      </c>
      <c r="D843">
        <v>820697</v>
      </c>
      <c r="E843" t="s">
        <v>506</v>
      </c>
      <c r="F843" t="s">
        <v>11</v>
      </c>
      <c r="G843" s="155">
        <v>45910</v>
      </c>
      <c r="H843">
        <v>1</v>
      </c>
    </row>
    <row r="844" spans="1:8" x14ac:dyDescent="0.25">
      <c r="A844">
        <v>20911737369282</v>
      </c>
      <c r="B844" t="s">
        <v>1043</v>
      </c>
      <c r="C844" s="155">
        <v>39291</v>
      </c>
      <c r="D844">
        <v>820697</v>
      </c>
      <c r="E844" t="s">
        <v>506</v>
      </c>
      <c r="F844" t="s">
        <v>300</v>
      </c>
      <c r="G844" s="155">
        <v>45908</v>
      </c>
      <c r="H844">
        <v>1</v>
      </c>
    </row>
    <row r="845" spans="1:8" x14ac:dyDescent="0.25">
      <c r="A845">
        <v>20911737375287</v>
      </c>
      <c r="B845" t="s">
        <v>1044</v>
      </c>
      <c r="C845" s="155">
        <v>32799</v>
      </c>
      <c r="D845">
        <v>822698</v>
      </c>
      <c r="E845" t="s">
        <v>506</v>
      </c>
      <c r="F845" t="s">
        <v>19</v>
      </c>
      <c r="G845" s="155">
        <v>45908</v>
      </c>
      <c r="H845">
        <v>1</v>
      </c>
    </row>
    <row r="846" spans="1:8" x14ac:dyDescent="0.25">
      <c r="A846">
        <v>20911737377944</v>
      </c>
      <c r="B846" t="s">
        <v>1045</v>
      </c>
      <c r="C846" s="155">
        <v>39209</v>
      </c>
      <c r="D846">
        <v>820697</v>
      </c>
      <c r="E846" t="s">
        <v>506</v>
      </c>
      <c r="F846" t="s">
        <v>300</v>
      </c>
      <c r="G846" s="155">
        <v>45908</v>
      </c>
      <c r="H846">
        <v>1</v>
      </c>
    </row>
    <row r="847" spans="1:8" x14ac:dyDescent="0.25">
      <c r="A847">
        <v>20911737379095</v>
      </c>
      <c r="B847" t="s">
        <v>1046</v>
      </c>
      <c r="C847" s="155">
        <v>30687</v>
      </c>
      <c r="D847">
        <v>822698</v>
      </c>
      <c r="E847" t="s">
        <v>506</v>
      </c>
      <c r="F847" t="s">
        <v>19</v>
      </c>
      <c r="G847" s="155">
        <v>45908</v>
      </c>
      <c r="H847">
        <v>1</v>
      </c>
    </row>
    <row r="848" spans="1:8" x14ac:dyDescent="0.25">
      <c r="A848">
        <v>20911737392282</v>
      </c>
      <c r="B848" t="s">
        <v>1047</v>
      </c>
      <c r="C848" s="155">
        <v>30275</v>
      </c>
      <c r="D848">
        <v>822698</v>
      </c>
      <c r="E848" t="s">
        <v>506</v>
      </c>
      <c r="F848" t="s">
        <v>19</v>
      </c>
      <c r="G848" s="155">
        <v>45908</v>
      </c>
      <c r="H848">
        <v>1</v>
      </c>
    </row>
    <row r="849" spans="1:8" x14ac:dyDescent="0.25">
      <c r="A849">
        <v>20911737397145</v>
      </c>
      <c r="B849" t="s">
        <v>1048</v>
      </c>
      <c r="C849" s="155">
        <v>29064</v>
      </c>
      <c r="D849">
        <v>822698</v>
      </c>
      <c r="E849" t="s">
        <v>506</v>
      </c>
      <c r="F849" t="s">
        <v>19</v>
      </c>
      <c r="G849" s="155">
        <v>45908</v>
      </c>
      <c r="H849">
        <v>1</v>
      </c>
    </row>
    <row r="850" spans="1:8" x14ac:dyDescent="0.25">
      <c r="A850">
        <v>20911737399132</v>
      </c>
      <c r="B850" t="s">
        <v>1049</v>
      </c>
      <c r="C850" s="155">
        <v>32618</v>
      </c>
      <c r="D850">
        <v>822698</v>
      </c>
      <c r="E850" t="s">
        <v>506</v>
      </c>
      <c r="F850" t="s">
        <v>19</v>
      </c>
      <c r="G850" s="155">
        <v>45908</v>
      </c>
      <c r="H850">
        <v>1</v>
      </c>
    </row>
    <row r="851" spans="1:8" x14ac:dyDescent="0.25">
      <c r="A851">
        <v>20911737404417</v>
      </c>
      <c r="B851" t="s">
        <v>609</v>
      </c>
      <c r="C851" s="155">
        <v>38712</v>
      </c>
      <c r="D851">
        <v>822699</v>
      </c>
      <c r="E851" t="s">
        <v>581</v>
      </c>
      <c r="F851" t="s">
        <v>36</v>
      </c>
      <c r="G851" s="155">
        <v>45903</v>
      </c>
      <c r="H851">
        <v>1</v>
      </c>
    </row>
    <row r="852" spans="1:8" x14ac:dyDescent="0.25">
      <c r="A852">
        <v>20911737411719</v>
      </c>
      <c r="B852" t="s">
        <v>610</v>
      </c>
      <c r="C852" s="155">
        <v>29608</v>
      </c>
      <c r="D852">
        <v>822698</v>
      </c>
      <c r="E852" t="s">
        <v>579</v>
      </c>
      <c r="F852" t="s">
        <v>36</v>
      </c>
      <c r="G852" s="155">
        <v>45902</v>
      </c>
      <c r="H852">
        <v>1</v>
      </c>
    </row>
    <row r="853" spans="1:8" x14ac:dyDescent="0.25">
      <c r="A853">
        <v>20911737416792</v>
      </c>
      <c r="B853" t="s">
        <v>611</v>
      </c>
      <c r="C853" s="155">
        <v>30134</v>
      </c>
      <c r="D853">
        <v>822698</v>
      </c>
      <c r="E853" t="s">
        <v>572</v>
      </c>
      <c r="F853" t="s">
        <v>36</v>
      </c>
      <c r="G853" s="155">
        <v>45903</v>
      </c>
      <c r="H853">
        <v>1</v>
      </c>
    </row>
    <row r="854" spans="1:8" x14ac:dyDescent="0.25">
      <c r="A854">
        <v>20911737420241</v>
      </c>
      <c r="B854" t="s">
        <v>612</v>
      </c>
      <c r="C854" s="155">
        <v>33239</v>
      </c>
      <c r="D854">
        <v>822698</v>
      </c>
      <c r="E854" t="s">
        <v>581</v>
      </c>
      <c r="F854" t="s">
        <v>36</v>
      </c>
      <c r="G854" s="155">
        <v>45905</v>
      </c>
      <c r="H854">
        <v>1</v>
      </c>
    </row>
    <row r="855" spans="1:8" x14ac:dyDescent="0.25">
      <c r="A855">
        <v>20911737537122</v>
      </c>
      <c r="B855" t="s">
        <v>13069</v>
      </c>
      <c r="C855" s="155">
        <v>31166</v>
      </c>
      <c r="D855">
        <v>820697</v>
      </c>
      <c r="E855" t="s">
        <v>565</v>
      </c>
      <c r="F855" t="s">
        <v>54</v>
      </c>
      <c r="G855" s="155">
        <v>45909</v>
      </c>
      <c r="H855">
        <v>1</v>
      </c>
    </row>
    <row r="856" spans="1:8" x14ac:dyDescent="0.25">
      <c r="A856">
        <v>20911737537283</v>
      </c>
      <c r="B856" t="s">
        <v>1050</v>
      </c>
      <c r="C856" s="155">
        <v>37259</v>
      </c>
      <c r="D856">
        <v>822699</v>
      </c>
      <c r="E856" t="s">
        <v>506</v>
      </c>
      <c r="F856" t="s">
        <v>40</v>
      </c>
      <c r="G856" s="155">
        <v>45909</v>
      </c>
      <c r="H856">
        <v>1</v>
      </c>
    </row>
    <row r="857" spans="1:8" x14ac:dyDescent="0.25">
      <c r="A857">
        <v>20911737538587</v>
      </c>
      <c r="B857" t="s">
        <v>1051</v>
      </c>
      <c r="C857" s="155">
        <v>27929</v>
      </c>
      <c r="D857">
        <v>820697</v>
      </c>
      <c r="E857" t="s">
        <v>506</v>
      </c>
      <c r="F857" t="s">
        <v>54</v>
      </c>
      <c r="G857" s="155">
        <v>45909</v>
      </c>
      <c r="H857">
        <v>1</v>
      </c>
    </row>
    <row r="858" spans="1:8" x14ac:dyDescent="0.25">
      <c r="A858">
        <v>20911737539361</v>
      </c>
      <c r="B858" t="s">
        <v>1052</v>
      </c>
      <c r="C858" s="155">
        <v>38006</v>
      </c>
      <c r="D858">
        <v>820697</v>
      </c>
      <c r="E858" t="s">
        <v>506</v>
      </c>
      <c r="F858" t="s">
        <v>54</v>
      </c>
      <c r="G858" s="155">
        <v>45909</v>
      </c>
      <c r="H858">
        <v>1</v>
      </c>
    </row>
    <row r="859" spans="1:8" x14ac:dyDescent="0.25">
      <c r="A859">
        <v>20911737542396</v>
      </c>
      <c r="B859" t="s">
        <v>1053</v>
      </c>
      <c r="C859" s="155">
        <v>28667</v>
      </c>
      <c r="D859">
        <v>820697</v>
      </c>
      <c r="E859" t="s">
        <v>506</v>
      </c>
      <c r="F859" t="s">
        <v>54</v>
      </c>
      <c r="G859" s="155">
        <v>45909</v>
      </c>
      <c r="H859">
        <v>1</v>
      </c>
    </row>
    <row r="860" spans="1:8" x14ac:dyDescent="0.25">
      <c r="A860">
        <v>20911737543062</v>
      </c>
      <c r="B860" t="s">
        <v>1054</v>
      </c>
      <c r="C860" s="155">
        <v>36028</v>
      </c>
      <c r="D860">
        <v>822699</v>
      </c>
      <c r="E860" t="s">
        <v>506</v>
      </c>
      <c r="F860" t="s">
        <v>358</v>
      </c>
      <c r="G860" s="155">
        <v>45909</v>
      </c>
      <c r="H860">
        <v>1</v>
      </c>
    </row>
    <row r="861" spans="1:8" x14ac:dyDescent="0.25">
      <c r="A861">
        <v>20911737543848</v>
      </c>
      <c r="B861" t="s">
        <v>1055</v>
      </c>
      <c r="C861" s="155">
        <v>31743</v>
      </c>
      <c r="D861">
        <v>820697</v>
      </c>
      <c r="E861" t="s">
        <v>506</v>
      </c>
      <c r="F861" t="s">
        <v>54</v>
      </c>
      <c r="G861" s="155">
        <v>45909</v>
      </c>
      <c r="H861">
        <v>1</v>
      </c>
    </row>
    <row r="862" spans="1:8" x14ac:dyDescent="0.25">
      <c r="A862">
        <v>20911737548434</v>
      </c>
      <c r="B862" t="s">
        <v>1056</v>
      </c>
      <c r="C862" s="155">
        <v>36937</v>
      </c>
      <c r="D862">
        <v>822699</v>
      </c>
      <c r="E862" t="s">
        <v>506</v>
      </c>
      <c r="F862" t="s">
        <v>358</v>
      </c>
      <c r="G862" s="155">
        <v>45909</v>
      </c>
      <c r="H862">
        <v>1</v>
      </c>
    </row>
    <row r="863" spans="1:8" x14ac:dyDescent="0.25">
      <c r="A863">
        <v>20911737550097</v>
      </c>
      <c r="B863" t="s">
        <v>1057</v>
      </c>
      <c r="C863" s="155">
        <v>30863</v>
      </c>
      <c r="D863">
        <v>820697</v>
      </c>
      <c r="E863" t="s">
        <v>506</v>
      </c>
      <c r="F863" t="s">
        <v>54</v>
      </c>
      <c r="G863" s="155">
        <v>45909</v>
      </c>
      <c r="H863">
        <v>1</v>
      </c>
    </row>
    <row r="864" spans="1:8" x14ac:dyDescent="0.25">
      <c r="A864">
        <v>20911737552039</v>
      </c>
      <c r="B864" t="s">
        <v>1058</v>
      </c>
      <c r="C864" s="155">
        <v>38828</v>
      </c>
      <c r="D864">
        <v>820697</v>
      </c>
      <c r="E864" t="s">
        <v>506</v>
      </c>
      <c r="F864" t="s">
        <v>698</v>
      </c>
      <c r="G864" s="155">
        <v>45909</v>
      </c>
      <c r="H864">
        <v>1</v>
      </c>
    </row>
    <row r="865" spans="1:8" x14ac:dyDescent="0.25">
      <c r="A865">
        <v>20911737554071</v>
      </c>
      <c r="B865" t="s">
        <v>1059</v>
      </c>
      <c r="C865" s="155">
        <v>38118</v>
      </c>
      <c r="D865">
        <v>822699</v>
      </c>
      <c r="E865" t="s">
        <v>506</v>
      </c>
      <c r="F865" t="s">
        <v>358</v>
      </c>
      <c r="G865" s="155">
        <v>45909</v>
      </c>
      <c r="H865">
        <v>1</v>
      </c>
    </row>
    <row r="866" spans="1:8" x14ac:dyDescent="0.25">
      <c r="A866">
        <v>20911737602496</v>
      </c>
      <c r="B866" t="s">
        <v>1060</v>
      </c>
      <c r="C866" s="155">
        <v>33879</v>
      </c>
      <c r="D866">
        <v>822698</v>
      </c>
      <c r="E866" t="s">
        <v>535</v>
      </c>
      <c r="F866" t="s">
        <v>85</v>
      </c>
      <c r="G866" s="155">
        <v>45909</v>
      </c>
      <c r="H866">
        <v>1</v>
      </c>
    </row>
    <row r="867" spans="1:8" x14ac:dyDescent="0.25">
      <c r="A867">
        <v>20911737623897</v>
      </c>
      <c r="B867" t="s">
        <v>624</v>
      </c>
      <c r="C867" s="155">
        <v>34515</v>
      </c>
      <c r="D867">
        <v>822698</v>
      </c>
      <c r="E867" t="s">
        <v>535</v>
      </c>
      <c r="F867" t="s">
        <v>85</v>
      </c>
      <c r="G867" s="155">
        <v>45908</v>
      </c>
      <c r="H867">
        <v>1</v>
      </c>
    </row>
    <row r="868" spans="1:8" x14ac:dyDescent="0.25">
      <c r="A868">
        <v>20911737650117</v>
      </c>
      <c r="B868" t="s">
        <v>1061</v>
      </c>
      <c r="C868" s="155">
        <v>31424</v>
      </c>
      <c r="D868">
        <v>820697</v>
      </c>
      <c r="E868" t="s">
        <v>506</v>
      </c>
      <c r="F868" t="s">
        <v>54</v>
      </c>
      <c r="G868" s="155">
        <v>45909</v>
      </c>
      <c r="H868">
        <v>1</v>
      </c>
    </row>
    <row r="869" spans="1:8" x14ac:dyDescent="0.25">
      <c r="A869">
        <v>20911737655632</v>
      </c>
      <c r="B869" t="s">
        <v>1062</v>
      </c>
      <c r="C869" s="155">
        <v>37097</v>
      </c>
      <c r="D869">
        <v>820697</v>
      </c>
      <c r="E869" t="s">
        <v>506</v>
      </c>
      <c r="F869" t="s">
        <v>54</v>
      </c>
      <c r="G869" s="155">
        <v>45909</v>
      </c>
      <c r="H869">
        <v>1</v>
      </c>
    </row>
    <row r="870" spans="1:8" x14ac:dyDescent="0.25">
      <c r="A870">
        <v>20911737673808</v>
      </c>
      <c r="B870" t="s">
        <v>11457</v>
      </c>
      <c r="C870" s="155">
        <v>31563</v>
      </c>
      <c r="D870">
        <v>822698</v>
      </c>
      <c r="E870" t="s">
        <v>506</v>
      </c>
      <c r="F870" t="s">
        <v>254</v>
      </c>
      <c r="G870" s="155">
        <v>45909</v>
      </c>
      <c r="H870">
        <v>1</v>
      </c>
    </row>
    <row r="871" spans="1:8" x14ac:dyDescent="0.25">
      <c r="A871">
        <v>20911737677124</v>
      </c>
      <c r="B871" t="s">
        <v>1063</v>
      </c>
      <c r="C871" s="155">
        <v>29284</v>
      </c>
      <c r="D871">
        <v>820697</v>
      </c>
      <c r="E871" t="s">
        <v>506</v>
      </c>
      <c r="F871" t="s">
        <v>54</v>
      </c>
      <c r="G871" s="155">
        <v>45909</v>
      </c>
      <c r="H871">
        <v>1</v>
      </c>
    </row>
    <row r="872" spans="1:8" x14ac:dyDescent="0.25">
      <c r="A872">
        <v>20911737684402</v>
      </c>
      <c r="B872" t="s">
        <v>1064</v>
      </c>
      <c r="C872" s="155">
        <v>32711</v>
      </c>
      <c r="D872">
        <v>820697</v>
      </c>
      <c r="E872" t="s">
        <v>565</v>
      </c>
      <c r="F872" t="s">
        <v>54</v>
      </c>
      <c r="G872" s="155">
        <v>45909</v>
      </c>
      <c r="H872">
        <v>1</v>
      </c>
    </row>
    <row r="873" spans="1:8" x14ac:dyDescent="0.25">
      <c r="A873">
        <v>20911737752781</v>
      </c>
      <c r="B873" t="s">
        <v>1065</v>
      </c>
      <c r="C873" s="155">
        <v>28457</v>
      </c>
      <c r="D873">
        <v>822698</v>
      </c>
      <c r="E873" t="s">
        <v>592</v>
      </c>
      <c r="F873" t="s">
        <v>36</v>
      </c>
      <c r="G873" s="155">
        <v>45909</v>
      </c>
      <c r="H873">
        <v>1</v>
      </c>
    </row>
    <row r="874" spans="1:8" x14ac:dyDescent="0.25">
      <c r="A874">
        <v>20911737765581</v>
      </c>
      <c r="B874" t="s">
        <v>1066</v>
      </c>
      <c r="C874" s="155">
        <v>38321</v>
      </c>
      <c r="D874">
        <v>820697</v>
      </c>
      <c r="E874" t="s">
        <v>506</v>
      </c>
      <c r="F874" t="s">
        <v>54</v>
      </c>
      <c r="G874" s="155">
        <v>45909</v>
      </c>
      <c r="H874">
        <v>1</v>
      </c>
    </row>
    <row r="875" spans="1:8" x14ac:dyDescent="0.25">
      <c r="A875">
        <v>20911737796350</v>
      </c>
      <c r="B875" t="s">
        <v>1067</v>
      </c>
      <c r="C875" s="155">
        <v>36951</v>
      </c>
      <c r="D875">
        <v>820697</v>
      </c>
      <c r="E875" t="s">
        <v>506</v>
      </c>
      <c r="F875" t="s">
        <v>11</v>
      </c>
      <c r="G875" s="155">
        <v>45909</v>
      </c>
      <c r="H875">
        <v>1</v>
      </c>
    </row>
    <row r="876" spans="1:8" x14ac:dyDescent="0.25">
      <c r="A876">
        <v>20911737835257</v>
      </c>
      <c r="B876" t="s">
        <v>13009</v>
      </c>
      <c r="C876" s="155">
        <v>29443</v>
      </c>
      <c r="D876">
        <v>820697</v>
      </c>
      <c r="E876" t="s">
        <v>506</v>
      </c>
      <c r="F876" t="s">
        <v>11</v>
      </c>
      <c r="G876" s="155">
        <v>45916</v>
      </c>
      <c r="H876">
        <v>1</v>
      </c>
    </row>
    <row r="877" spans="1:8" x14ac:dyDescent="0.25">
      <c r="A877">
        <v>20911737848063</v>
      </c>
      <c r="B877" t="s">
        <v>627</v>
      </c>
      <c r="C877" s="155">
        <v>34094</v>
      </c>
      <c r="D877">
        <v>820697</v>
      </c>
      <c r="E877" t="s">
        <v>565</v>
      </c>
      <c r="F877" t="s">
        <v>54</v>
      </c>
      <c r="G877" s="155">
        <v>45905</v>
      </c>
      <c r="H877">
        <v>1</v>
      </c>
    </row>
    <row r="878" spans="1:8" x14ac:dyDescent="0.25">
      <c r="A878">
        <v>20911737858032</v>
      </c>
      <c r="B878" t="s">
        <v>1068</v>
      </c>
      <c r="C878" s="155">
        <v>38989</v>
      </c>
      <c r="D878">
        <v>820697</v>
      </c>
      <c r="E878" t="s">
        <v>506</v>
      </c>
      <c r="F878" t="s">
        <v>698</v>
      </c>
      <c r="G878" s="155">
        <v>45909</v>
      </c>
      <c r="H878">
        <v>1</v>
      </c>
    </row>
    <row r="879" spans="1:8" x14ac:dyDescent="0.25">
      <c r="A879">
        <v>20911737878087</v>
      </c>
      <c r="B879" t="s">
        <v>1069</v>
      </c>
      <c r="C879" s="155">
        <v>31641</v>
      </c>
      <c r="D879">
        <v>822698</v>
      </c>
      <c r="E879" t="s">
        <v>506</v>
      </c>
      <c r="F879" t="s">
        <v>288</v>
      </c>
      <c r="G879" s="155">
        <v>45909</v>
      </c>
      <c r="H879">
        <v>1</v>
      </c>
    </row>
    <row r="880" spans="1:8" x14ac:dyDescent="0.25">
      <c r="A880">
        <v>20911737879630</v>
      </c>
      <c r="B880" t="s">
        <v>1070</v>
      </c>
      <c r="C880" s="155">
        <v>37973</v>
      </c>
      <c r="D880">
        <v>822699</v>
      </c>
      <c r="E880" t="s">
        <v>506</v>
      </c>
      <c r="F880" t="s">
        <v>19</v>
      </c>
      <c r="G880" s="155">
        <v>45909</v>
      </c>
      <c r="H880">
        <v>1</v>
      </c>
    </row>
    <row r="881" spans="1:8" x14ac:dyDescent="0.25">
      <c r="A881">
        <v>20911737893615</v>
      </c>
      <c r="B881" t="s">
        <v>625</v>
      </c>
      <c r="C881" s="155">
        <v>38160</v>
      </c>
      <c r="D881">
        <v>822699</v>
      </c>
      <c r="E881" t="s">
        <v>581</v>
      </c>
      <c r="F881" t="s">
        <v>36</v>
      </c>
      <c r="G881" s="155">
        <v>45903</v>
      </c>
      <c r="H881">
        <v>1</v>
      </c>
    </row>
    <row r="882" spans="1:8" x14ac:dyDescent="0.25">
      <c r="A882">
        <v>20911737912169</v>
      </c>
      <c r="B882" t="s">
        <v>626</v>
      </c>
      <c r="C882" s="155">
        <v>35881</v>
      </c>
      <c r="D882">
        <v>822699</v>
      </c>
      <c r="E882" t="s">
        <v>592</v>
      </c>
      <c r="F882" t="s">
        <v>36</v>
      </c>
      <c r="G882" s="155">
        <v>45905</v>
      </c>
      <c r="H882">
        <v>1</v>
      </c>
    </row>
    <row r="883" spans="1:8" x14ac:dyDescent="0.25">
      <c r="A883">
        <v>20911737916022</v>
      </c>
      <c r="B883" t="s">
        <v>1071</v>
      </c>
      <c r="C883" s="155">
        <v>31935</v>
      </c>
      <c r="D883">
        <v>820697</v>
      </c>
      <c r="E883" t="s">
        <v>506</v>
      </c>
      <c r="F883" t="s">
        <v>54</v>
      </c>
      <c r="G883" s="155">
        <v>45909</v>
      </c>
      <c r="H883">
        <v>1</v>
      </c>
    </row>
    <row r="884" spans="1:8" x14ac:dyDescent="0.25">
      <c r="A884">
        <v>20911737949006</v>
      </c>
      <c r="B884" t="s">
        <v>1072</v>
      </c>
      <c r="C884" s="155">
        <v>32451</v>
      </c>
      <c r="D884">
        <v>822698</v>
      </c>
      <c r="E884" t="s">
        <v>506</v>
      </c>
      <c r="F884" t="s">
        <v>19</v>
      </c>
      <c r="G884" s="155">
        <v>45909</v>
      </c>
      <c r="H884">
        <v>1</v>
      </c>
    </row>
    <row r="885" spans="1:8" x14ac:dyDescent="0.25">
      <c r="A885">
        <v>20911737964359</v>
      </c>
      <c r="B885" t="s">
        <v>1073</v>
      </c>
      <c r="C885" s="155">
        <v>32758</v>
      </c>
      <c r="D885">
        <v>822698</v>
      </c>
      <c r="E885" t="s">
        <v>506</v>
      </c>
      <c r="F885" t="s">
        <v>19</v>
      </c>
      <c r="G885" s="155">
        <v>45909</v>
      </c>
      <c r="H885">
        <v>1</v>
      </c>
    </row>
    <row r="886" spans="1:8" x14ac:dyDescent="0.25">
      <c r="A886">
        <v>20911737972102</v>
      </c>
      <c r="B886" t="s">
        <v>1074</v>
      </c>
      <c r="C886" s="155">
        <v>30695</v>
      </c>
      <c r="D886">
        <v>822698</v>
      </c>
      <c r="E886" t="s">
        <v>506</v>
      </c>
      <c r="F886" t="s">
        <v>19</v>
      </c>
      <c r="G886" s="155">
        <v>45909</v>
      </c>
      <c r="H886">
        <v>1</v>
      </c>
    </row>
    <row r="887" spans="1:8" x14ac:dyDescent="0.25">
      <c r="A887">
        <v>20911737983546</v>
      </c>
      <c r="B887" t="s">
        <v>1075</v>
      </c>
      <c r="C887" s="155">
        <v>37111</v>
      </c>
      <c r="D887">
        <v>822699</v>
      </c>
      <c r="E887" t="s">
        <v>506</v>
      </c>
      <c r="F887" t="s">
        <v>19</v>
      </c>
      <c r="G887" s="155">
        <v>45909</v>
      </c>
      <c r="H887">
        <v>1</v>
      </c>
    </row>
    <row r="888" spans="1:8" x14ac:dyDescent="0.25">
      <c r="A888">
        <v>20911738019785</v>
      </c>
      <c r="B888" t="s">
        <v>1076</v>
      </c>
      <c r="C888" s="155">
        <v>31182</v>
      </c>
      <c r="D888">
        <v>820697</v>
      </c>
      <c r="E888" t="s">
        <v>506</v>
      </c>
      <c r="F888" t="s">
        <v>698</v>
      </c>
      <c r="G888" s="155">
        <v>45909</v>
      </c>
      <c r="H888">
        <v>1</v>
      </c>
    </row>
    <row r="889" spans="1:8" x14ac:dyDescent="0.25">
      <c r="A889">
        <v>20911738034376</v>
      </c>
      <c r="B889" t="s">
        <v>1077</v>
      </c>
      <c r="C889" s="155">
        <v>33637</v>
      </c>
      <c r="D889">
        <v>820697</v>
      </c>
      <c r="E889" t="s">
        <v>506</v>
      </c>
      <c r="F889" t="s">
        <v>54</v>
      </c>
      <c r="G889" s="155">
        <v>45909</v>
      </c>
      <c r="H889">
        <v>1</v>
      </c>
    </row>
    <row r="890" spans="1:8" x14ac:dyDescent="0.25">
      <c r="A890">
        <v>20911738053003</v>
      </c>
      <c r="B890" t="s">
        <v>1078</v>
      </c>
      <c r="C890" s="155">
        <v>30200</v>
      </c>
      <c r="D890">
        <v>822698</v>
      </c>
      <c r="E890" t="s">
        <v>506</v>
      </c>
      <c r="F890" t="s">
        <v>19</v>
      </c>
      <c r="G890" s="155">
        <v>45909</v>
      </c>
      <c r="H890">
        <v>1</v>
      </c>
    </row>
    <row r="891" spans="1:8" x14ac:dyDescent="0.25">
      <c r="A891">
        <v>20911738057686</v>
      </c>
      <c r="B891" t="s">
        <v>1079</v>
      </c>
      <c r="C891" s="155">
        <v>32481</v>
      </c>
      <c r="D891">
        <v>820697</v>
      </c>
      <c r="E891" t="s">
        <v>506</v>
      </c>
      <c r="F891" t="s">
        <v>54</v>
      </c>
      <c r="G891" s="155">
        <v>45909</v>
      </c>
      <c r="H891">
        <v>1</v>
      </c>
    </row>
    <row r="892" spans="1:8" x14ac:dyDescent="0.25">
      <c r="A892">
        <v>20911738061776</v>
      </c>
      <c r="B892" t="s">
        <v>1080</v>
      </c>
      <c r="C892" s="155">
        <v>38720</v>
      </c>
      <c r="D892">
        <v>822699</v>
      </c>
      <c r="E892" t="s">
        <v>572</v>
      </c>
      <c r="F892" t="s">
        <v>36</v>
      </c>
      <c r="G892" s="155">
        <v>45908</v>
      </c>
      <c r="H892">
        <v>1</v>
      </c>
    </row>
    <row r="893" spans="1:8" x14ac:dyDescent="0.25">
      <c r="A893">
        <v>20911738062297</v>
      </c>
      <c r="B893" t="s">
        <v>1081</v>
      </c>
      <c r="C893" s="155">
        <v>28896</v>
      </c>
      <c r="D893">
        <v>822698</v>
      </c>
      <c r="E893" t="s">
        <v>506</v>
      </c>
      <c r="F893" t="s">
        <v>19</v>
      </c>
      <c r="G893" s="155">
        <v>45909</v>
      </c>
      <c r="H893">
        <v>1</v>
      </c>
    </row>
    <row r="894" spans="1:8" x14ac:dyDescent="0.25">
      <c r="A894">
        <v>20911738081807</v>
      </c>
      <c r="B894" t="s">
        <v>1082</v>
      </c>
      <c r="C894" s="155">
        <v>28263</v>
      </c>
      <c r="D894">
        <v>820697</v>
      </c>
      <c r="E894" t="s">
        <v>506</v>
      </c>
      <c r="F894" t="s">
        <v>698</v>
      </c>
      <c r="G894" s="155">
        <v>45909</v>
      </c>
      <c r="H894">
        <v>1</v>
      </c>
    </row>
    <row r="895" spans="1:8" x14ac:dyDescent="0.25">
      <c r="A895">
        <v>20911738092917</v>
      </c>
      <c r="B895" t="s">
        <v>1083</v>
      </c>
      <c r="C895" s="155">
        <v>39302</v>
      </c>
      <c r="D895">
        <v>820697</v>
      </c>
      <c r="E895" t="s">
        <v>506</v>
      </c>
      <c r="F895" t="s">
        <v>698</v>
      </c>
      <c r="G895" s="155">
        <v>45909</v>
      </c>
      <c r="H895">
        <v>1</v>
      </c>
    </row>
    <row r="896" spans="1:8" x14ac:dyDescent="0.25">
      <c r="A896">
        <v>20911738126281</v>
      </c>
      <c r="B896" t="s">
        <v>1084</v>
      </c>
      <c r="C896" s="155">
        <v>29954</v>
      </c>
      <c r="D896">
        <v>820697</v>
      </c>
      <c r="E896" t="s">
        <v>506</v>
      </c>
      <c r="F896" t="s">
        <v>698</v>
      </c>
      <c r="G896" s="155">
        <v>45909</v>
      </c>
      <c r="H896">
        <v>1</v>
      </c>
    </row>
    <row r="897" spans="1:8" x14ac:dyDescent="0.25">
      <c r="A897">
        <v>20911738137598</v>
      </c>
      <c r="B897" t="s">
        <v>1085</v>
      </c>
      <c r="C897" s="155">
        <v>29343</v>
      </c>
      <c r="D897">
        <v>820697</v>
      </c>
      <c r="E897" t="s">
        <v>506</v>
      </c>
      <c r="F897" t="s">
        <v>698</v>
      </c>
      <c r="G897" s="155">
        <v>45909</v>
      </c>
      <c r="H897">
        <v>1</v>
      </c>
    </row>
    <row r="898" spans="1:8" x14ac:dyDescent="0.25">
      <c r="A898">
        <v>20911738150223</v>
      </c>
      <c r="B898" t="s">
        <v>1086</v>
      </c>
      <c r="C898" s="155">
        <v>33746</v>
      </c>
      <c r="D898">
        <v>820697</v>
      </c>
      <c r="E898" t="s">
        <v>506</v>
      </c>
      <c r="F898" t="s">
        <v>698</v>
      </c>
      <c r="G898" s="155">
        <v>45909</v>
      </c>
      <c r="H898">
        <v>1</v>
      </c>
    </row>
    <row r="899" spans="1:8" x14ac:dyDescent="0.25">
      <c r="A899">
        <v>20911738179388</v>
      </c>
      <c r="B899" t="s">
        <v>1087</v>
      </c>
      <c r="C899" s="155">
        <v>33736</v>
      </c>
      <c r="D899">
        <v>820697</v>
      </c>
      <c r="E899" t="s">
        <v>506</v>
      </c>
      <c r="F899" t="s">
        <v>698</v>
      </c>
      <c r="G899" s="155">
        <v>45909</v>
      </c>
      <c r="H899">
        <v>1</v>
      </c>
    </row>
    <row r="900" spans="1:8" x14ac:dyDescent="0.25">
      <c r="A900">
        <v>20911738184139</v>
      </c>
      <c r="B900" t="s">
        <v>1088</v>
      </c>
      <c r="C900" s="155">
        <v>33179</v>
      </c>
      <c r="D900">
        <v>820697</v>
      </c>
      <c r="E900" t="s">
        <v>506</v>
      </c>
      <c r="F900" t="s">
        <v>54</v>
      </c>
      <c r="G900" s="155">
        <v>45909</v>
      </c>
      <c r="H900">
        <v>1</v>
      </c>
    </row>
    <row r="901" spans="1:8" x14ac:dyDescent="0.25">
      <c r="A901">
        <v>20911738184652</v>
      </c>
      <c r="B901" t="s">
        <v>1089</v>
      </c>
      <c r="C901" s="155">
        <v>36131</v>
      </c>
      <c r="D901">
        <v>820697</v>
      </c>
      <c r="E901" t="s">
        <v>506</v>
      </c>
      <c r="F901" t="s">
        <v>698</v>
      </c>
      <c r="G901" s="155">
        <v>45909</v>
      </c>
      <c r="H901">
        <v>1</v>
      </c>
    </row>
    <row r="902" spans="1:8" x14ac:dyDescent="0.25">
      <c r="A902">
        <v>20911738189661</v>
      </c>
      <c r="B902" t="s">
        <v>1090</v>
      </c>
      <c r="C902" s="155">
        <v>35999</v>
      </c>
      <c r="D902">
        <v>820697</v>
      </c>
      <c r="E902" t="s">
        <v>506</v>
      </c>
      <c r="F902" t="s">
        <v>698</v>
      </c>
      <c r="G902" s="155">
        <v>45909</v>
      </c>
      <c r="H902">
        <v>1</v>
      </c>
    </row>
    <row r="903" spans="1:8" x14ac:dyDescent="0.25">
      <c r="A903">
        <v>20911738193241</v>
      </c>
      <c r="B903" t="s">
        <v>1091</v>
      </c>
      <c r="C903" s="155">
        <v>31622</v>
      </c>
      <c r="D903">
        <v>820697</v>
      </c>
      <c r="E903" t="s">
        <v>506</v>
      </c>
      <c r="F903" t="s">
        <v>54</v>
      </c>
      <c r="G903" s="155">
        <v>45909</v>
      </c>
      <c r="H903">
        <v>1</v>
      </c>
    </row>
    <row r="904" spans="1:8" x14ac:dyDescent="0.25">
      <c r="A904">
        <v>20911738202427</v>
      </c>
      <c r="B904" t="s">
        <v>1092</v>
      </c>
      <c r="C904" s="155">
        <v>29496</v>
      </c>
      <c r="D904">
        <v>820697</v>
      </c>
      <c r="E904" t="s">
        <v>506</v>
      </c>
      <c r="F904" t="s">
        <v>54</v>
      </c>
      <c r="G904" s="155">
        <v>45909</v>
      </c>
      <c r="H904">
        <v>1</v>
      </c>
    </row>
    <row r="905" spans="1:8" x14ac:dyDescent="0.25">
      <c r="A905">
        <v>20911738205007</v>
      </c>
      <c r="B905" t="s">
        <v>1093</v>
      </c>
      <c r="C905" s="155">
        <v>39268</v>
      </c>
      <c r="D905">
        <v>820697</v>
      </c>
      <c r="E905" t="s">
        <v>506</v>
      </c>
      <c r="F905" t="s">
        <v>698</v>
      </c>
      <c r="G905" s="155">
        <v>45909</v>
      </c>
      <c r="H905">
        <v>1</v>
      </c>
    </row>
    <row r="906" spans="1:8" x14ac:dyDescent="0.25">
      <c r="A906">
        <v>20911738208120</v>
      </c>
      <c r="B906" t="s">
        <v>1094</v>
      </c>
      <c r="C906" s="155">
        <v>33914</v>
      </c>
      <c r="D906">
        <v>820697</v>
      </c>
      <c r="E906" t="s">
        <v>506</v>
      </c>
      <c r="F906" t="s">
        <v>54</v>
      </c>
      <c r="G906" s="155">
        <v>45909</v>
      </c>
      <c r="H906">
        <v>1</v>
      </c>
    </row>
    <row r="907" spans="1:8" x14ac:dyDescent="0.25">
      <c r="A907">
        <v>20911738224071</v>
      </c>
      <c r="B907" t="s">
        <v>1095</v>
      </c>
      <c r="C907" s="155">
        <v>30071</v>
      </c>
      <c r="D907">
        <v>820697</v>
      </c>
      <c r="E907" t="s">
        <v>506</v>
      </c>
      <c r="F907" t="s">
        <v>698</v>
      </c>
      <c r="G907" s="155">
        <v>45909</v>
      </c>
      <c r="H907">
        <v>1</v>
      </c>
    </row>
    <row r="908" spans="1:8" x14ac:dyDescent="0.25">
      <c r="A908">
        <v>20911738227791</v>
      </c>
      <c r="B908" t="s">
        <v>1096</v>
      </c>
      <c r="C908" s="155">
        <v>28757</v>
      </c>
      <c r="D908">
        <v>820697</v>
      </c>
      <c r="E908" t="s">
        <v>506</v>
      </c>
      <c r="F908" t="s">
        <v>698</v>
      </c>
      <c r="G908" s="155">
        <v>45909</v>
      </c>
      <c r="H908">
        <v>1</v>
      </c>
    </row>
    <row r="909" spans="1:8" x14ac:dyDescent="0.25">
      <c r="A909">
        <v>20911738234428</v>
      </c>
      <c r="B909" t="s">
        <v>1097</v>
      </c>
      <c r="C909" s="155">
        <v>37137</v>
      </c>
      <c r="D909">
        <v>820697</v>
      </c>
      <c r="E909" t="s">
        <v>506</v>
      </c>
      <c r="F909" t="s">
        <v>698</v>
      </c>
      <c r="G909" s="155">
        <v>45909</v>
      </c>
      <c r="H909">
        <v>1</v>
      </c>
    </row>
    <row r="910" spans="1:8" x14ac:dyDescent="0.25">
      <c r="A910">
        <v>20911738278455</v>
      </c>
      <c r="B910" t="s">
        <v>1098</v>
      </c>
      <c r="C910" s="155">
        <v>28924</v>
      </c>
      <c r="D910">
        <v>820697</v>
      </c>
      <c r="E910" t="s">
        <v>506</v>
      </c>
      <c r="F910" t="s">
        <v>698</v>
      </c>
      <c r="G910" s="155">
        <v>45909</v>
      </c>
      <c r="H910">
        <v>1</v>
      </c>
    </row>
    <row r="911" spans="1:8" x14ac:dyDescent="0.25">
      <c r="A911">
        <v>20911738310331</v>
      </c>
      <c r="B911" t="s">
        <v>1099</v>
      </c>
      <c r="C911" s="155">
        <v>33913</v>
      </c>
      <c r="D911">
        <v>820697</v>
      </c>
      <c r="E911" t="s">
        <v>506</v>
      </c>
      <c r="F911" t="s">
        <v>698</v>
      </c>
      <c r="G911" s="155">
        <v>45909</v>
      </c>
      <c r="H911">
        <v>1</v>
      </c>
    </row>
    <row r="912" spans="1:8" x14ac:dyDescent="0.25">
      <c r="A912">
        <v>20911738315003</v>
      </c>
      <c r="B912" t="s">
        <v>1100</v>
      </c>
      <c r="C912" s="155">
        <v>34808</v>
      </c>
      <c r="D912">
        <v>820697</v>
      </c>
      <c r="E912" t="s">
        <v>506</v>
      </c>
      <c r="F912" t="s">
        <v>698</v>
      </c>
      <c r="G912" s="155">
        <v>45909</v>
      </c>
      <c r="H912">
        <v>1</v>
      </c>
    </row>
    <row r="913" spans="1:8" x14ac:dyDescent="0.25">
      <c r="A913">
        <v>20911738317432</v>
      </c>
      <c r="B913" t="s">
        <v>1101</v>
      </c>
      <c r="C913" s="155">
        <v>38607</v>
      </c>
      <c r="D913">
        <v>820697</v>
      </c>
      <c r="E913" t="s">
        <v>506</v>
      </c>
      <c r="F913" t="s">
        <v>54</v>
      </c>
      <c r="G913" s="155">
        <v>45909</v>
      </c>
      <c r="H913">
        <v>1</v>
      </c>
    </row>
    <row r="914" spans="1:8" x14ac:dyDescent="0.25">
      <c r="A914">
        <v>20911738322719</v>
      </c>
      <c r="B914" t="s">
        <v>1102</v>
      </c>
      <c r="C914" s="155">
        <v>28861</v>
      </c>
      <c r="D914">
        <v>820697</v>
      </c>
      <c r="E914" t="s">
        <v>506</v>
      </c>
      <c r="F914" t="s">
        <v>54</v>
      </c>
      <c r="G914" s="155">
        <v>45909</v>
      </c>
      <c r="H914">
        <v>1</v>
      </c>
    </row>
    <row r="915" spans="1:8" x14ac:dyDescent="0.25">
      <c r="A915">
        <v>20911738326728</v>
      </c>
      <c r="B915" t="s">
        <v>1103</v>
      </c>
      <c r="C915" s="155">
        <v>37063</v>
      </c>
      <c r="D915">
        <v>820697</v>
      </c>
      <c r="E915" t="s">
        <v>506</v>
      </c>
      <c r="F915" t="s">
        <v>698</v>
      </c>
      <c r="G915" s="155">
        <v>45909</v>
      </c>
      <c r="H915">
        <v>1</v>
      </c>
    </row>
    <row r="916" spans="1:8" x14ac:dyDescent="0.25">
      <c r="A916">
        <v>20911738333006</v>
      </c>
      <c r="B916" t="s">
        <v>1104</v>
      </c>
      <c r="C916" s="155">
        <v>35283</v>
      </c>
      <c r="D916">
        <v>820697</v>
      </c>
      <c r="E916" t="s">
        <v>506</v>
      </c>
      <c r="F916" t="s">
        <v>54</v>
      </c>
      <c r="G916" s="155">
        <v>45909</v>
      </c>
      <c r="H916">
        <v>1</v>
      </c>
    </row>
    <row r="917" spans="1:8" x14ac:dyDescent="0.25">
      <c r="A917">
        <v>20911738344015</v>
      </c>
      <c r="B917" t="s">
        <v>1105</v>
      </c>
      <c r="C917" s="155">
        <v>38058</v>
      </c>
      <c r="D917">
        <v>820697</v>
      </c>
      <c r="E917" t="s">
        <v>506</v>
      </c>
      <c r="F917" t="s">
        <v>61</v>
      </c>
      <c r="G917" s="155">
        <v>45909</v>
      </c>
      <c r="H917">
        <v>1</v>
      </c>
    </row>
    <row r="918" spans="1:8" x14ac:dyDescent="0.25">
      <c r="A918">
        <v>20911738364711</v>
      </c>
      <c r="B918" t="s">
        <v>1106</v>
      </c>
      <c r="C918" s="155">
        <v>39237</v>
      </c>
      <c r="D918">
        <v>820697</v>
      </c>
      <c r="E918" t="s">
        <v>506</v>
      </c>
      <c r="F918" t="s">
        <v>698</v>
      </c>
      <c r="G918" s="155">
        <v>45909</v>
      </c>
      <c r="H918">
        <v>1</v>
      </c>
    </row>
    <row r="919" spans="1:8" x14ac:dyDescent="0.25">
      <c r="A919">
        <v>20911738367788</v>
      </c>
      <c r="B919" t="s">
        <v>1107</v>
      </c>
      <c r="C919" s="155">
        <v>38564</v>
      </c>
      <c r="D919">
        <v>820697</v>
      </c>
      <c r="E919" t="s">
        <v>506</v>
      </c>
      <c r="F919" t="s">
        <v>54</v>
      </c>
      <c r="G919" s="155">
        <v>45909</v>
      </c>
      <c r="H919">
        <v>1</v>
      </c>
    </row>
    <row r="920" spans="1:8" x14ac:dyDescent="0.25">
      <c r="A920">
        <v>20911738372221</v>
      </c>
      <c r="B920" t="s">
        <v>1108</v>
      </c>
      <c r="C920" s="155">
        <v>36095</v>
      </c>
      <c r="D920">
        <v>820697</v>
      </c>
      <c r="E920" t="s">
        <v>506</v>
      </c>
      <c r="F920" t="s">
        <v>698</v>
      </c>
      <c r="G920" s="155">
        <v>45909</v>
      </c>
      <c r="H920">
        <v>1</v>
      </c>
    </row>
    <row r="921" spans="1:8" x14ac:dyDescent="0.25">
      <c r="A921">
        <v>20911738374236</v>
      </c>
      <c r="B921" t="s">
        <v>1109</v>
      </c>
      <c r="C921" s="155">
        <v>29017</v>
      </c>
      <c r="D921">
        <v>822698</v>
      </c>
      <c r="E921" t="s">
        <v>506</v>
      </c>
      <c r="F921" t="s">
        <v>19</v>
      </c>
      <c r="G921" s="155">
        <v>45909</v>
      </c>
      <c r="H921">
        <v>1</v>
      </c>
    </row>
    <row r="922" spans="1:8" x14ac:dyDescent="0.25">
      <c r="A922">
        <v>20911738379954</v>
      </c>
      <c r="B922" t="s">
        <v>1110</v>
      </c>
      <c r="C922" s="155">
        <v>29315</v>
      </c>
      <c r="D922">
        <v>820697</v>
      </c>
      <c r="E922" t="s">
        <v>506</v>
      </c>
      <c r="F922" t="s">
        <v>698</v>
      </c>
      <c r="G922" s="155">
        <v>45909</v>
      </c>
      <c r="H922">
        <v>1</v>
      </c>
    </row>
    <row r="923" spans="1:8" x14ac:dyDescent="0.25">
      <c r="A923">
        <v>20911738382194</v>
      </c>
      <c r="B923" t="s">
        <v>1111</v>
      </c>
      <c r="C923" s="155">
        <v>33872</v>
      </c>
      <c r="D923">
        <v>820697</v>
      </c>
      <c r="E923" t="s">
        <v>506</v>
      </c>
      <c r="F923" t="s">
        <v>698</v>
      </c>
      <c r="G923" s="155">
        <v>45909</v>
      </c>
      <c r="H923">
        <v>1</v>
      </c>
    </row>
    <row r="924" spans="1:8" x14ac:dyDescent="0.25">
      <c r="A924">
        <v>20911738384310</v>
      </c>
      <c r="B924" t="s">
        <v>1112</v>
      </c>
      <c r="C924" s="155">
        <v>39283</v>
      </c>
      <c r="D924">
        <v>820697</v>
      </c>
      <c r="E924" t="s">
        <v>506</v>
      </c>
      <c r="F924" t="s">
        <v>698</v>
      </c>
      <c r="G924" s="155">
        <v>45909</v>
      </c>
      <c r="H924">
        <v>1</v>
      </c>
    </row>
    <row r="925" spans="1:8" x14ac:dyDescent="0.25">
      <c r="A925">
        <v>20911738389845</v>
      </c>
      <c r="B925" t="s">
        <v>1113</v>
      </c>
      <c r="C925" s="155">
        <v>38262</v>
      </c>
      <c r="D925">
        <v>820697</v>
      </c>
      <c r="E925" t="s">
        <v>565</v>
      </c>
      <c r="F925" t="s">
        <v>54</v>
      </c>
      <c r="G925" s="155">
        <v>45909</v>
      </c>
      <c r="H925">
        <v>1</v>
      </c>
    </row>
    <row r="926" spans="1:8" x14ac:dyDescent="0.25">
      <c r="A926">
        <v>20911738392564</v>
      </c>
      <c r="B926" t="s">
        <v>1114</v>
      </c>
      <c r="C926" s="155">
        <v>37105</v>
      </c>
      <c r="D926">
        <v>822699</v>
      </c>
      <c r="E926" t="s">
        <v>506</v>
      </c>
      <c r="F926" t="s">
        <v>19</v>
      </c>
      <c r="G926" s="155">
        <v>45909</v>
      </c>
      <c r="H926">
        <v>1</v>
      </c>
    </row>
    <row r="927" spans="1:8" x14ac:dyDescent="0.25">
      <c r="A927">
        <v>20911738395389</v>
      </c>
      <c r="B927" t="s">
        <v>1115</v>
      </c>
      <c r="C927" s="155">
        <v>30986</v>
      </c>
      <c r="D927">
        <v>820697</v>
      </c>
      <c r="E927" t="s">
        <v>506</v>
      </c>
      <c r="F927" t="s">
        <v>698</v>
      </c>
      <c r="G927" s="155">
        <v>45909</v>
      </c>
      <c r="H927">
        <v>1</v>
      </c>
    </row>
    <row r="928" spans="1:8" x14ac:dyDescent="0.25">
      <c r="A928">
        <v>20911738398252</v>
      </c>
      <c r="B928" t="s">
        <v>1116</v>
      </c>
      <c r="C928" s="155">
        <v>31306</v>
      </c>
      <c r="D928">
        <v>820697</v>
      </c>
      <c r="E928" t="s">
        <v>506</v>
      </c>
      <c r="F928" t="s">
        <v>698</v>
      </c>
      <c r="G928" s="155">
        <v>45909</v>
      </c>
      <c r="H928">
        <v>1</v>
      </c>
    </row>
    <row r="929" spans="1:8" x14ac:dyDescent="0.25">
      <c r="A929">
        <v>20911738404837</v>
      </c>
      <c r="B929" t="s">
        <v>632</v>
      </c>
      <c r="C929" s="155">
        <v>31903</v>
      </c>
      <c r="D929">
        <v>822698</v>
      </c>
      <c r="E929" t="s">
        <v>506</v>
      </c>
      <c r="F929" t="s">
        <v>44</v>
      </c>
      <c r="G929" s="155">
        <v>45901</v>
      </c>
      <c r="H929">
        <v>1</v>
      </c>
    </row>
    <row r="930" spans="1:8" x14ac:dyDescent="0.25">
      <c r="A930">
        <v>20911738422385</v>
      </c>
      <c r="B930" t="s">
        <v>1117</v>
      </c>
      <c r="C930" s="155">
        <v>31681</v>
      </c>
      <c r="D930">
        <v>820697</v>
      </c>
      <c r="E930" t="s">
        <v>506</v>
      </c>
      <c r="F930" t="s">
        <v>698</v>
      </c>
      <c r="G930" s="155">
        <v>45909</v>
      </c>
      <c r="H930">
        <v>1</v>
      </c>
    </row>
    <row r="931" spans="1:8" x14ac:dyDescent="0.25">
      <c r="A931">
        <v>20911738449392</v>
      </c>
      <c r="B931" t="s">
        <v>1118</v>
      </c>
      <c r="C931" s="155">
        <v>30894</v>
      </c>
      <c r="D931">
        <v>820697</v>
      </c>
      <c r="E931" t="s">
        <v>506</v>
      </c>
      <c r="F931" t="s">
        <v>698</v>
      </c>
      <c r="G931" s="155">
        <v>45909</v>
      </c>
      <c r="H931">
        <v>1</v>
      </c>
    </row>
    <row r="932" spans="1:8" x14ac:dyDescent="0.25">
      <c r="A932">
        <v>20911738451793</v>
      </c>
      <c r="B932" t="s">
        <v>1119</v>
      </c>
      <c r="C932" s="155">
        <v>31517</v>
      </c>
      <c r="D932">
        <v>820697</v>
      </c>
      <c r="E932" t="s">
        <v>506</v>
      </c>
      <c r="F932" t="s">
        <v>698</v>
      </c>
      <c r="G932" s="155">
        <v>45909</v>
      </c>
      <c r="H932">
        <v>1</v>
      </c>
    </row>
    <row r="933" spans="1:8" x14ac:dyDescent="0.25">
      <c r="A933">
        <v>20911738458139</v>
      </c>
      <c r="B933" t="s">
        <v>1120</v>
      </c>
      <c r="C933" s="155">
        <v>29391</v>
      </c>
      <c r="D933">
        <v>820697</v>
      </c>
      <c r="E933" t="s">
        <v>506</v>
      </c>
      <c r="F933" t="s">
        <v>698</v>
      </c>
      <c r="G933" s="155">
        <v>45909</v>
      </c>
      <c r="H933">
        <v>1</v>
      </c>
    </row>
    <row r="934" spans="1:8" x14ac:dyDescent="0.25">
      <c r="A934">
        <v>20911738468108</v>
      </c>
      <c r="B934" t="s">
        <v>1121</v>
      </c>
      <c r="C934" s="155">
        <v>35505</v>
      </c>
      <c r="D934">
        <v>822699</v>
      </c>
      <c r="E934" t="s">
        <v>506</v>
      </c>
      <c r="F934" t="s">
        <v>44</v>
      </c>
      <c r="G934" s="155">
        <v>45905</v>
      </c>
      <c r="H934">
        <v>1</v>
      </c>
    </row>
    <row r="935" spans="1:8" x14ac:dyDescent="0.25">
      <c r="A935">
        <v>20911738480294</v>
      </c>
      <c r="B935" t="s">
        <v>1122</v>
      </c>
      <c r="C935" s="155">
        <v>29003</v>
      </c>
      <c r="D935">
        <v>822698</v>
      </c>
      <c r="E935" t="s">
        <v>506</v>
      </c>
      <c r="F935" t="s">
        <v>19</v>
      </c>
      <c r="G935" s="155">
        <v>45909</v>
      </c>
      <c r="H935">
        <v>1</v>
      </c>
    </row>
    <row r="936" spans="1:8" x14ac:dyDescent="0.25">
      <c r="A936">
        <v>20911738522584</v>
      </c>
      <c r="B936" t="s">
        <v>1123</v>
      </c>
      <c r="C936" s="155">
        <v>30309</v>
      </c>
      <c r="D936">
        <v>822698</v>
      </c>
      <c r="E936" t="s">
        <v>535</v>
      </c>
      <c r="F936" t="s">
        <v>85</v>
      </c>
      <c r="G936" s="155">
        <v>45909</v>
      </c>
      <c r="H936">
        <v>1</v>
      </c>
    </row>
    <row r="937" spans="1:8" x14ac:dyDescent="0.25">
      <c r="A937">
        <v>20911738536025</v>
      </c>
      <c r="B937" t="s">
        <v>1124</v>
      </c>
      <c r="C937" s="155">
        <v>33617</v>
      </c>
      <c r="D937">
        <v>822698</v>
      </c>
      <c r="E937" t="s">
        <v>506</v>
      </c>
      <c r="F937" t="s">
        <v>44</v>
      </c>
      <c r="G937" s="155">
        <v>45909</v>
      </c>
      <c r="H937">
        <v>1</v>
      </c>
    </row>
    <row r="938" spans="1:8" x14ac:dyDescent="0.25">
      <c r="A938">
        <v>20911738560266</v>
      </c>
      <c r="B938" t="s">
        <v>1125</v>
      </c>
      <c r="C938" s="155">
        <v>31254</v>
      </c>
      <c r="D938">
        <v>822698</v>
      </c>
      <c r="E938" t="s">
        <v>506</v>
      </c>
      <c r="F938" t="s">
        <v>40</v>
      </c>
      <c r="G938" s="155">
        <v>45909</v>
      </c>
      <c r="H938">
        <v>1</v>
      </c>
    </row>
    <row r="939" spans="1:8" x14ac:dyDescent="0.25">
      <c r="A939">
        <v>20911738607005</v>
      </c>
      <c r="B939" t="s">
        <v>1126</v>
      </c>
      <c r="C939" s="155">
        <v>31306</v>
      </c>
      <c r="D939">
        <v>822698</v>
      </c>
      <c r="E939" t="s">
        <v>506</v>
      </c>
      <c r="F939" t="s">
        <v>507</v>
      </c>
      <c r="G939" s="155">
        <v>45909</v>
      </c>
      <c r="H939">
        <v>1</v>
      </c>
    </row>
    <row r="940" spans="1:8" x14ac:dyDescent="0.25">
      <c r="A940">
        <v>20911738614284</v>
      </c>
      <c r="B940" t="s">
        <v>1127</v>
      </c>
      <c r="C940" s="155">
        <v>31347</v>
      </c>
      <c r="D940">
        <v>822698</v>
      </c>
      <c r="E940" t="s">
        <v>506</v>
      </c>
      <c r="F940" t="s">
        <v>507</v>
      </c>
      <c r="G940" s="155">
        <v>45909</v>
      </c>
      <c r="H940">
        <v>1</v>
      </c>
    </row>
    <row r="941" spans="1:8" x14ac:dyDescent="0.25">
      <c r="A941">
        <v>20911738633307</v>
      </c>
      <c r="B941" t="s">
        <v>634</v>
      </c>
      <c r="C941" s="155">
        <v>32105</v>
      </c>
      <c r="D941">
        <v>822698</v>
      </c>
      <c r="E941" t="s">
        <v>506</v>
      </c>
      <c r="F941" t="s">
        <v>507</v>
      </c>
      <c r="G941" s="155">
        <v>45904</v>
      </c>
      <c r="H941">
        <v>1</v>
      </c>
    </row>
    <row r="942" spans="1:8" x14ac:dyDescent="0.25">
      <c r="A942">
        <v>20911738648455</v>
      </c>
      <c r="B942" t="s">
        <v>1128</v>
      </c>
      <c r="C942" s="155">
        <v>36546</v>
      </c>
      <c r="D942">
        <v>822699</v>
      </c>
      <c r="E942" t="s">
        <v>1129</v>
      </c>
      <c r="F942" t="s">
        <v>507</v>
      </c>
      <c r="G942" s="155">
        <v>45909</v>
      </c>
      <c r="H942">
        <v>1</v>
      </c>
    </row>
    <row r="943" spans="1:8" x14ac:dyDescent="0.25">
      <c r="A943">
        <v>20911738658861</v>
      </c>
      <c r="B943" t="s">
        <v>1130</v>
      </c>
      <c r="C943" s="155">
        <v>36569</v>
      </c>
      <c r="D943">
        <v>822699</v>
      </c>
      <c r="E943" t="s">
        <v>572</v>
      </c>
      <c r="F943" t="s">
        <v>507</v>
      </c>
      <c r="G943" s="155">
        <v>45909</v>
      </c>
      <c r="H943">
        <v>1</v>
      </c>
    </row>
    <row r="944" spans="1:8" x14ac:dyDescent="0.25">
      <c r="A944">
        <v>20911738662314</v>
      </c>
      <c r="B944" t="s">
        <v>1131</v>
      </c>
      <c r="C944" s="155">
        <v>32602</v>
      </c>
      <c r="D944">
        <v>822698</v>
      </c>
      <c r="E944" t="s">
        <v>506</v>
      </c>
      <c r="F944" t="s">
        <v>40</v>
      </c>
      <c r="G944" s="155">
        <v>45909</v>
      </c>
      <c r="H944">
        <v>1</v>
      </c>
    </row>
    <row r="945" spans="1:8" x14ac:dyDescent="0.25">
      <c r="A945">
        <v>20911738665060</v>
      </c>
      <c r="B945" t="s">
        <v>1132</v>
      </c>
      <c r="C945" s="155">
        <v>35550</v>
      </c>
      <c r="D945">
        <v>822699</v>
      </c>
      <c r="E945" t="s">
        <v>506</v>
      </c>
      <c r="F945" t="s">
        <v>44</v>
      </c>
      <c r="G945" s="155">
        <v>45903</v>
      </c>
      <c r="H945">
        <v>1</v>
      </c>
    </row>
    <row r="946" spans="1:8" x14ac:dyDescent="0.25">
      <c r="A946">
        <v>20911738683920</v>
      </c>
      <c r="B946" t="s">
        <v>1133</v>
      </c>
      <c r="C946" s="155">
        <v>37481</v>
      </c>
      <c r="D946">
        <v>822699</v>
      </c>
      <c r="E946" t="s">
        <v>506</v>
      </c>
      <c r="F946" t="s">
        <v>44</v>
      </c>
      <c r="G946" s="155">
        <v>45903</v>
      </c>
      <c r="H946">
        <v>1</v>
      </c>
    </row>
    <row r="947" spans="1:8" x14ac:dyDescent="0.25">
      <c r="A947">
        <v>20911738765826</v>
      </c>
      <c r="B947" t="s">
        <v>1134</v>
      </c>
      <c r="C947" s="155">
        <v>31892</v>
      </c>
      <c r="D947">
        <v>822698</v>
      </c>
      <c r="E947" t="s">
        <v>506</v>
      </c>
      <c r="F947" t="s">
        <v>44</v>
      </c>
      <c r="G947" s="155">
        <v>45909</v>
      </c>
      <c r="H947">
        <v>1</v>
      </c>
    </row>
    <row r="948" spans="1:8" x14ac:dyDescent="0.25">
      <c r="A948">
        <v>20911738770128</v>
      </c>
      <c r="B948" t="s">
        <v>11458</v>
      </c>
      <c r="C948" s="155">
        <v>34691</v>
      </c>
      <c r="D948">
        <v>822698</v>
      </c>
      <c r="E948" t="s">
        <v>506</v>
      </c>
      <c r="F948" t="s">
        <v>418</v>
      </c>
      <c r="G948" s="155">
        <v>45909</v>
      </c>
      <c r="H948">
        <v>1</v>
      </c>
    </row>
    <row r="949" spans="1:8" x14ac:dyDescent="0.25">
      <c r="A949">
        <v>20911738780104</v>
      </c>
      <c r="B949" t="s">
        <v>1135</v>
      </c>
      <c r="C949" s="155">
        <v>31142</v>
      </c>
      <c r="D949">
        <v>822698</v>
      </c>
      <c r="E949" t="s">
        <v>506</v>
      </c>
      <c r="F949" t="s">
        <v>418</v>
      </c>
      <c r="G949" s="155">
        <v>45909</v>
      </c>
      <c r="H949">
        <v>1</v>
      </c>
    </row>
    <row r="950" spans="1:8" x14ac:dyDescent="0.25">
      <c r="A950">
        <v>20911738783552</v>
      </c>
      <c r="B950" t="s">
        <v>1136</v>
      </c>
      <c r="C950" s="155">
        <v>33651</v>
      </c>
      <c r="D950">
        <v>822698</v>
      </c>
      <c r="E950" t="s">
        <v>506</v>
      </c>
      <c r="F950" t="s">
        <v>418</v>
      </c>
      <c r="G950" s="155">
        <v>45909</v>
      </c>
      <c r="H950">
        <v>1</v>
      </c>
    </row>
    <row r="951" spans="1:8" x14ac:dyDescent="0.25">
      <c r="A951">
        <v>20911738786354</v>
      </c>
      <c r="B951" t="s">
        <v>1137</v>
      </c>
      <c r="C951" s="155">
        <v>34884</v>
      </c>
      <c r="D951">
        <v>822698</v>
      </c>
      <c r="E951" t="s">
        <v>506</v>
      </c>
      <c r="F951" t="s">
        <v>418</v>
      </c>
      <c r="G951" s="155">
        <v>45909</v>
      </c>
      <c r="H951">
        <v>1</v>
      </c>
    </row>
    <row r="952" spans="1:8" x14ac:dyDescent="0.25">
      <c r="A952">
        <v>20911738804060</v>
      </c>
      <c r="B952" t="s">
        <v>1138</v>
      </c>
      <c r="C952" s="155">
        <v>36672</v>
      </c>
      <c r="D952">
        <v>822699</v>
      </c>
      <c r="E952" t="s">
        <v>506</v>
      </c>
      <c r="F952" t="s">
        <v>418</v>
      </c>
      <c r="G952" s="155">
        <v>45908</v>
      </c>
      <c r="H952">
        <v>1</v>
      </c>
    </row>
    <row r="953" spans="1:8" x14ac:dyDescent="0.25">
      <c r="A953">
        <v>20911738816706</v>
      </c>
      <c r="B953" t="s">
        <v>1139</v>
      </c>
      <c r="C953" s="155">
        <v>37441</v>
      </c>
      <c r="D953">
        <v>822699</v>
      </c>
      <c r="E953" t="s">
        <v>506</v>
      </c>
      <c r="F953" t="s">
        <v>418</v>
      </c>
      <c r="G953" s="155">
        <v>45909</v>
      </c>
      <c r="H953">
        <v>1</v>
      </c>
    </row>
    <row r="954" spans="1:8" x14ac:dyDescent="0.25">
      <c r="A954">
        <v>20911738825323</v>
      </c>
      <c r="B954" t="s">
        <v>1140</v>
      </c>
      <c r="C954" s="155">
        <v>29013</v>
      </c>
      <c r="D954">
        <v>822698</v>
      </c>
      <c r="E954" t="s">
        <v>506</v>
      </c>
      <c r="F954" t="s">
        <v>418</v>
      </c>
      <c r="G954" s="155">
        <v>45909</v>
      </c>
      <c r="H954">
        <v>1</v>
      </c>
    </row>
    <row r="955" spans="1:8" x14ac:dyDescent="0.25">
      <c r="A955">
        <v>20911738851762</v>
      </c>
      <c r="B955" t="s">
        <v>1141</v>
      </c>
      <c r="C955" s="155">
        <v>32087</v>
      </c>
      <c r="D955">
        <v>822698</v>
      </c>
      <c r="E955" t="s">
        <v>506</v>
      </c>
      <c r="F955" t="s">
        <v>418</v>
      </c>
      <c r="G955" s="155">
        <v>45909</v>
      </c>
      <c r="H955">
        <v>1</v>
      </c>
    </row>
    <row r="956" spans="1:8" x14ac:dyDescent="0.25">
      <c r="A956">
        <v>20911738856891</v>
      </c>
      <c r="B956" t="s">
        <v>1142</v>
      </c>
      <c r="C956" s="155">
        <v>39177</v>
      </c>
      <c r="D956">
        <v>822699</v>
      </c>
      <c r="E956" t="s">
        <v>506</v>
      </c>
      <c r="F956" t="s">
        <v>418</v>
      </c>
      <c r="G956" s="155">
        <v>45909</v>
      </c>
      <c r="H956">
        <v>1</v>
      </c>
    </row>
    <row r="957" spans="1:8" x14ac:dyDescent="0.25">
      <c r="A957">
        <v>20911738888236</v>
      </c>
      <c r="B957" t="s">
        <v>1143</v>
      </c>
      <c r="C957" s="155">
        <v>37832</v>
      </c>
      <c r="D957">
        <v>822699</v>
      </c>
      <c r="E957" t="s">
        <v>506</v>
      </c>
      <c r="F957" t="s">
        <v>760</v>
      </c>
      <c r="G957" s="155">
        <v>45909</v>
      </c>
      <c r="H957">
        <v>1</v>
      </c>
    </row>
    <row r="958" spans="1:8" x14ac:dyDescent="0.25">
      <c r="A958">
        <v>20911738891348</v>
      </c>
      <c r="B958" t="s">
        <v>1144</v>
      </c>
      <c r="C958" s="155">
        <v>28689</v>
      </c>
      <c r="D958">
        <v>822698</v>
      </c>
      <c r="E958" t="s">
        <v>506</v>
      </c>
      <c r="F958" t="s">
        <v>44</v>
      </c>
      <c r="G958" s="155">
        <v>45909</v>
      </c>
      <c r="H958">
        <v>1</v>
      </c>
    </row>
    <row r="959" spans="1:8" x14ac:dyDescent="0.25">
      <c r="A959">
        <v>20911738891826</v>
      </c>
      <c r="B959" t="s">
        <v>1145</v>
      </c>
      <c r="C959" s="155">
        <v>37795</v>
      </c>
      <c r="D959">
        <v>822699</v>
      </c>
      <c r="E959" t="s">
        <v>506</v>
      </c>
      <c r="F959" t="s">
        <v>760</v>
      </c>
      <c r="G959" s="155">
        <v>45909</v>
      </c>
      <c r="H959">
        <v>1</v>
      </c>
    </row>
    <row r="960" spans="1:8" x14ac:dyDescent="0.25">
      <c r="A960">
        <v>20911738894228</v>
      </c>
      <c r="B960" t="s">
        <v>1146</v>
      </c>
      <c r="C960" s="155">
        <v>32016</v>
      </c>
      <c r="D960">
        <v>822698</v>
      </c>
      <c r="E960" t="s">
        <v>506</v>
      </c>
      <c r="F960" t="s">
        <v>760</v>
      </c>
      <c r="G960" s="155">
        <v>45909</v>
      </c>
      <c r="H960">
        <v>1</v>
      </c>
    </row>
    <row r="961" spans="1:8" x14ac:dyDescent="0.25">
      <c r="A961">
        <v>20911738905711</v>
      </c>
      <c r="B961" t="s">
        <v>1147</v>
      </c>
      <c r="C961" s="155">
        <v>31465</v>
      </c>
      <c r="D961">
        <v>822698</v>
      </c>
      <c r="E961" t="s">
        <v>506</v>
      </c>
      <c r="F961" t="s">
        <v>418</v>
      </c>
      <c r="G961" s="155">
        <v>45909</v>
      </c>
      <c r="H961">
        <v>1</v>
      </c>
    </row>
    <row r="962" spans="1:8" x14ac:dyDescent="0.25">
      <c r="A962">
        <v>20911738909263</v>
      </c>
      <c r="B962" t="s">
        <v>1148</v>
      </c>
      <c r="C962" s="155">
        <v>30553</v>
      </c>
      <c r="D962">
        <v>822698</v>
      </c>
      <c r="E962" t="s">
        <v>506</v>
      </c>
      <c r="F962" t="s">
        <v>44</v>
      </c>
      <c r="G962" s="155">
        <v>45909</v>
      </c>
      <c r="H962">
        <v>1</v>
      </c>
    </row>
    <row r="963" spans="1:8" x14ac:dyDescent="0.25">
      <c r="A963">
        <v>20911738913699</v>
      </c>
      <c r="B963" t="s">
        <v>635</v>
      </c>
      <c r="C963" s="155">
        <v>33466</v>
      </c>
      <c r="D963">
        <v>822698</v>
      </c>
      <c r="E963" t="s">
        <v>506</v>
      </c>
      <c r="F963" t="s">
        <v>418</v>
      </c>
      <c r="G963" s="155">
        <v>45905</v>
      </c>
      <c r="H963">
        <v>1</v>
      </c>
    </row>
    <row r="964" spans="1:8" x14ac:dyDescent="0.25">
      <c r="A964">
        <v>20911738915374</v>
      </c>
      <c r="B964" t="s">
        <v>1149</v>
      </c>
      <c r="C964" s="155">
        <v>32245</v>
      </c>
      <c r="D964">
        <v>822698</v>
      </c>
      <c r="E964" t="s">
        <v>506</v>
      </c>
      <c r="F964" t="s">
        <v>44</v>
      </c>
      <c r="G964" s="155">
        <v>45909</v>
      </c>
      <c r="H964">
        <v>1</v>
      </c>
    </row>
    <row r="965" spans="1:8" x14ac:dyDescent="0.25">
      <c r="A965">
        <v>20911738939242</v>
      </c>
      <c r="B965" t="s">
        <v>636</v>
      </c>
      <c r="C965" s="155">
        <v>29228</v>
      </c>
      <c r="D965">
        <v>822698</v>
      </c>
      <c r="E965" t="s">
        <v>506</v>
      </c>
      <c r="F965" t="s">
        <v>418</v>
      </c>
      <c r="G965" s="155">
        <v>45904</v>
      </c>
      <c r="H965">
        <v>1</v>
      </c>
    </row>
    <row r="966" spans="1:8" x14ac:dyDescent="0.25">
      <c r="A966">
        <v>20911738973423</v>
      </c>
      <c r="B966" t="s">
        <v>19340</v>
      </c>
      <c r="C966" s="155">
        <v>30254</v>
      </c>
      <c r="D966">
        <v>822698</v>
      </c>
      <c r="E966" t="s">
        <v>506</v>
      </c>
      <c r="F966" t="s">
        <v>47</v>
      </c>
      <c r="G966" s="155">
        <v>45910</v>
      </c>
      <c r="H966">
        <v>1</v>
      </c>
    </row>
    <row r="967" spans="1:8" x14ac:dyDescent="0.25">
      <c r="A967">
        <v>20911738978664</v>
      </c>
      <c r="B967" t="s">
        <v>1150</v>
      </c>
      <c r="C967" s="155">
        <v>31532</v>
      </c>
      <c r="D967">
        <v>822698</v>
      </c>
      <c r="E967" t="s">
        <v>506</v>
      </c>
      <c r="F967" t="s">
        <v>418</v>
      </c>
      <c r="G967" s="155">
        <v>45909</v>
      </c>
      <c r="H967">
        <v>1</v>
      </c>
    </row>
    <row r="968" spans="1:8" x14ac:dyDescent="0.25">
      <c r="A968">
        <v>20911738987320</v>
      </c>
      <c r="B968" t="s">
        <v>1151</v>
      </c>
      <c r="C968" s="155">
        <v>36328</v>
      </c>
      <c r="D968">
        <v>822699</v>
      </c>
      <c r="E968" t="s">
        <v>1152</v>
      </c>
      <c r="F968" t="s">
        <v>24</v>
      </c>
      <c r="G968" s="155">
        <v>45908</v>
      </c>
      <c r="H968">
        <v>1</v>
      </c>
    </row>
    <row r="969" spans="1:8" x14ac:dyDescent="0.25">
      <c r="A969">
        <v>20911738989197</v>
      </c>
      <c r="B969" t="s">
        <v>1153</v>
      </c>
      <c r="C969" s="155">
        <v>37619</v>
      </c>
      <c r="D969">
        <v>822699</v>
      </c>
      <c r="E969" t="s">
        <v>1154</v>
      </c>
      <c r="F969" t="s">
        <v>24</v>
      </c>
      <c r="G969" s="155">
        <v>45908</v>
      </c>
      <c r="H969">
        <v>1</v>
      </c>
    </row>
    <row r="970" spans="1:8" x14ac:dyDescent="0.25">
      <c r="A970">
        <v>20911738992106</v>
      </c>
      <c r="B970" t="s">
        <v>19341</v>
      </c>
      <c r="C970" s="155">
        <v>31519</v>
      </c>
      <c r="D970">
        <v>822698</v>
      </c>
      <c r="E970" t="s">
        <v>506</v>
      </c>
      <c r="F970" t="s">
        <v>47</v>
      </c>
      <c r="G970" s="155">
        <v>45910</v>
      </c>
      <c r="H970">
        <v>1</v>
      </c>
    </row>
    <row r="971" spans="1:8" x14ac:dyDescent="0.25">
      <c r="A971">
        <v>20911739119024</v>
      </c>
      <c r="B971" t="s">
        <v>1732</v>
      </c>
      <c r="C971" s="155">
        <v>32573</v>
      </c>
      <c r="D971">
        <v>820697</v>
      </c>
      <c r="E971" t="s">
        <v>506</v>
      </c>
      <c r="F971" t="s">
        <v>54</v>
      </c>
      <c r="G971" s="155">
        <v>45910</v>
      </c>
      <c r="H971">
        <v>1</v>
      </c>
    </row>
    <row r="972" spans="1:8" x14ac:dyDescent="0.25">
      <c r="A972">
        <v>20911739119838</v>
      </c>
      <c r="B972" t="s">
        <v>1767</v>
      </c>
      <c r="C972" s="155">
        <v>39295</v>
      </c>
      <c r="D972">
        <v>820697</v>
      </c>
      <c r="E972" t="s">
        <v>506</v>
      </c>
      <c r="F972" t="s">
        <v>54</v>
      </c>
      <c r="G972" s="155">
        <v>45910</v>
      </c>
      <c r="H972">
        <v>1</v>
      </c>
    </row>
    <row r="973" spans="1:8" x14ac:dyDescent="0.25">
      <c r="A973">
        <v>20911739120924</v>
      </c>
      <c r="B973" t="s">
        <v>11459</v>
      </c>
      <c r="C973" s="155">
        <v>30883</v>
      </c>
      <c r="D973">
        <v>822698</v>
      </c>
      <c r="E973" t="s">
        <v>592</v>
      </c>
      <c r="F973" t="s">
        <v>24</v>
      </c>
      <c r="G973" s="155">
        <v>45908</v>
      </c>
      <c r="H973">
        <v>1</v>
      </c>
    </row>
    <row r="974" spans="1:8" x14ac:dyDescent="0.25">
      <c r="A974">
        <v>20911739122271</v>
      </c>
      <c r="B974" t="s">
        <v>1690</v>
      </c>
      <c r="C974" s="155">
        <v>32739</v>
      </c>
      <c r="D974">
        <v>820697</v>
      </c>
      <c r="E974" t="s">
        <v>506</v>
      </c>
      <c r="F974" t="s">
        <v>54</v>
      </c>
      <c r="G974" s="155">
        <v>45910</v>
      </c>
      <c r="H974">
        <v>1</v>
      </c>
    </row>
    <row r="975" spans="1:8" x14ac:dyDescent="0.25">
      <c r="A975">
        <v>20911739124618</v>
      </c>
      <c r="B975" t="s">
        <v>12418</v>
      </c>
      <c r="C975" s="155">
        <v>30125</v>
      </c>
      <c r="D975">
        <v>822698</v>
      </c>
      <c r="E975" t="s">
        <v>506</v>
      </c>
      <c r="F975" t="s">
        <v>44</v>
      </c>
      <c r="G975" s="155">
        <v>45910</v>
      </c>
      <c r="H975">
        <v>1</v>
      </c>
    </row>
    <row r="976" spans="1:8" x14ac:dyDescent="0.25">
      <c r="A976">
        <v>20911739157871</v>
      </c>
      <c r="B976" t="s">
        <v>11460</v>
      </c>
      <c r="C976" s="155">
        <v>29961</v>
      </c>
      <c r="D976">
        <v>822698</v>
      </c>
      <c r="E976" t="s">
        <v>506</v>
      </c>
      <c r="F976" t="s">
        <v>44</v>
      </c>
      <c r="G976" s="155">
        <v>45910</v>
      </c>
      <c r="H976">
        <v>1</v>
      </c>
    </row>
    <row r="977" spans="1:8" x14ac:dyDescent="0.25">
      <c r="A977">
        <v>20911739168433</v>
      </c>
      <c r="B977" t="s">
        <v>11461</v>
      </c>
      <c r="C977" s="155">
        <v>30871</v>
      </c>
      <c r="D977">
        <v>822698</v>
      </c>
      <c r="E977" t="s">
        <v>506</v>
      </c>
      <c r="F977" t="s">
        <v>44</v>
      </c>
      <c r="G977" s="155">
        <v>45910</v>
      </c>
      <c r="H977">
        <v>1</v>
      </c>
    </row>
    <row r="978" spans="1:8" x14ac:dyDescent="0.25">
      <c r="A978">
        <v>20911739233360</v>
      </c>
      <c r="B978" t="s">
        <v>1306</v>
      </c>
      <c r="C978" s="155">
        <v>34974</v>
      </c>
      <c r="D978">
        <v>820697</v>
      </c>
      <c r="E978" t="s">
        <v>506</v>
      </c>
      <c r="F978" t="s">
        <v>698</v>
      </c>
      <c r="G978" s="155">
        <v>45910</v>
      </c>
      <c r="H978">
        <v>1</v>
      </c>
    </row>
    <row r="979" spans="1:8" x14ac:dyDescent="0.25">
      <c r="A979">
        <v>20911739235720</v>
      </c>
      <c r="B979" t="s">
        <v>11462</v>
      </c>
      <c r="C979" s="155">
        <v>30294</v>
      </c>
      <c r="D979">
        <v>822698</v>
      </c>
      <c r="E979" t="s">
        <v>535</v>
      </c>
      <c r="F979" t="s">
        <v>480</v>
      </c>
      <c r="G979" s="155">
        <v>45910</v>
      </c>
      <c r="H979">
        <v>1</v>
      </c>
    </row>
    <row r="980" spans="1:8" x14ac:dyDescent="0.25">
      <c r="A980">
        <v>20911739238159</v>
      </c>
      <c r="B980" t="s">
        <v>11463</v>
      </c>
      <c r="C980" s="155">
        <v>35437</v>
      </c>
      <c r="D980">
        <v>820697</v>
      </c>
      <c r="E980" t="s">
        <v>506</v>
      </c>
      <c r="F980" t="s">
        <v>698</v>
      </c>
      <c r="G980" s="155">
        <v>45910</v>
      </c>
      <c r="H980">
        <v>1</v>
      </c>
    </row>
    <row r="981" spans="1:8" x14ac:dyDescent="0.25">
      <c r="A981">
        <v>20911739241978</v>
      </c>
      <c r="B981" t="s">
        <v>11464</v>
      </c>
      <c r="C981" s="155">
        <v>36921</v>
      </c>
      <c r="D981">
        <v>822699</v>
      </c>
      <c r="E981" t="s">
        <v>535</v>
      </c>
      <c r="F981" t="s">
        <v>480</v>
      </c>
      <c r="G981" s="155">
        <v>45910</v>
      </c>
      <c r="H981">
        <v>1</v>
      </c>
    </row>
    <row r="982" spans="1:8" x14ac:dyDescent="0.25">
      <c r="A982">
        <v>20911739244773</v>
      </c>
      <c r="B982" t="s">
        <v>11465</v>
      </c>
      <c r="C982" s="155">
        <v>36248</v>
      </c>
      <c r="D982">
        <v>820697</v>
      </c>
      <c r="E982" t="s">
        <v>565</v>
      </c>
      <c r="F982" t="s">
        <v>54</v>
      </c>
      <c r="G982" s="155">
        <v>45908</v>
      </c>
      <c r="H982">
        <v>1</v>
      </c>
    </row>
    <row r="983" spans="1:8" x14ac:dyDescent="0.25">
      <c r="A983">
        <v>20911739252615</v>
      </c>
      <c r="B983" t="s">
        <v>1304</v>
      </c>
      <c r="C983" s="155">
        <v>35201</v>
      </c>
      <c r="D983">
        <v>820697</v>
      </c>
      <c r="E983" t="s">
        <v>506</v>
      </c>
      <c r="F983" t="s">
        <v>698</v>
      </c>
      <c r="G983" s="155">
        <v>45910</v>
      </c>
      <c r="H983">
        <v>1</v>
      </c>
    </row>
    <row r="984" spans="1:8" x14ac:dyDescent="0.25">
      <c r="A984">
        <v>20911739254266</v>
      </c>
      <c r="B984" t="s">
        <v>11466</v>
      </c>
      <c r="C984" s="155">
        <v>31694</v>
      </c>
      <c r="D984">
        <v>822698</v>
      </c>
      <c r="E984" t="s">
        <v>506</v>
      </c>
      <c r="F984" t="s">
        <v>24</v>
      </c>
      <c r="G984" s="155">
        <v>45910</v>
      </c>
      <c r="H984">
        <v>1</v>
      </c>
    </row>
    <row r="985" spans="1:8" x14ac:dyDescent="0.25">
      <c r="A985">
        <v>20911739255107</v>
      </c>
      <c r="B985" t="s">
        <v>11467</v>
      </c>
      <c r="C985" s="155">
        <v>31248</v>
      </c>
      <c r="D985">
        <v>822698</v>
      </c>
      <c r="E985" t="s">
        <v>535</v>
      </c>
      <c r="F985" t="s">
        <v>480</v>
      </c>
      <c r="G985" s="155">
        <v>45910</v>
      </c>
      <c r="H985">
        <v>1</v>
      </c>
    </row>
    <row r="986" spans="1:8" x14ac:dyDescent="0.25">
      <c r="A986">
        <v>20911739256447</v>
      </c>
      <c r="B986" t="s">
        <v>11468</v>
      </c>
      <c r="C986" s="155">
        <v>33759</v>
      </c>
      <c r="D986">
        <v>820697</v>
      </c>
      <c r="E986" t="s">
        <v>506</v>
      </c>
      <c r="F986" t="s">
        <v>698</v>
      </c>
      <c r="G986" s="155">
        <v>45910</v>
      </c>
      <c r="H986">
        <v>1</v>
      </c>
    </row>
    <row r="987" spans="1:8" x14ac:dyDescent="0.25">
      <c r="A987">
        <v>20911739259308</v>
      </c>
      <c r="B987" t="s">
        <v>1176</v>
      </c>
      <c r="C987" s="155">
        <v>33341</v>
      </c>
      <c r="D987">
        <v>820697</v>
      </c>
      <c r="E987" t="s">
        <v>506</v>
      </c>
      <c r="F987" t="s">
        <v>698</v>
      </c>
      <c r="G987" s="155">
        <v>45910</v>
      </c>
      <c r="H987">
        <v>1</v>
      </c>
    </row>
    <row r="988" spans="1:8" x14ac:dyDescent="0.25">
      <c r="A988">
        <v>20911739259318</v>
      </c>
      <c r="B988" t="s">
        <v>3043</v>
      </c>
      <c r="C988" s="155">
        <v>28165</v>
      </c>
      <c r="D988">
        <v>822698</v>
      </c>
      <c r="E988" t="s">
        <v>506</v>
      </c>
      <c r="F988" t="s">
        <v>24</v>
      </c>
      <c r="G988" s="155">
        <v>45909</v>
      </c>
      <c r="H988">
        <v>1</v>
      </c>
    </row>
    <row r="989" spans="1:8" x14ac:dyDescent="0.25">
      <c r="A989">
        <v>20911739260996</v>
      </c>
      <c r="B989" t="s">
        <v>11469</v>
      </c>
      <c r="C989" s="155">
        <v>35885</v>
      </c>
      <c r="D989">
        <v>822699</v>
      </c>
      <c r="E989" t="s">
        <v>535</v>
      </c>
      <c r="F989" t="s">
        <v>480</v>
      </c>
      <c r="G989" s="155">
        <v>45910</v>
      </c>
      <c r="H989">
        <v>1</v>
      </c>
    </row>
    <row r="990" spans="1:8" x14ac:dyDescent="0.25">
      <c r="A990">
        <v>20911739262204</v>
      </c>
      <c r="B990" t="s">
        <v>11470</v>
      </c>
      <c r="C990" s="155">
        <v>31261</v>
      </c>
      <c r="D990">
        <v>822698</v>
      </c>
      <c r="E990" t="s">
        <v>592</v>
      </c>
      <c r="F990" t="s">
        <v>24</v>
      </c>
      <c r="G990" s="155">
        <v>45909</v>
      </c>
      <c r="H990">
        <v>1</v>
      </c>
    </row>
    <row r="991" spans="1:8" x14ac:dyDescent="0.25">
      <c r="A991">
        <v>20911739264986</v>
      </c>
      <c r="B991" t="s">
        <v>11471</v>
      </c>
      <c r="C991" s="155">
        <v>32205</v>
      </c>
      <c r="D991">
        <v>820697</v>
      </c>
      <c r="E991" t="s">
        <v>506</v>
      </c>
      <c r="F991" t="s">
        <v>698</v>
      </c>
      <c r="G991" s="155">
        <v>45910</v>
      </c>
      <c r="H991">
        <v>1</v>
      </c>
    </row>
    <row r="992" spans="1:8" x14ac:dyDescent="0.25">
      <c r="A992">
        <v>20911739267467</v>
      </c>
      <c r="B992" t="s">
        <v>11472</v>
      </c>
      <c r="C992" s="155">
        <v>33443</v>
      </c>
      <c r="D992">
        <v>820697</v>
      </c>
      <c r="E992" t="s">
        <v>506</v>
      </c>
      <c r="F992" t="s">
        <v>698</v>
      </c>
      <c r="G992" s="155">
        <v>45910</v>
      </c>
      <c r="H992">
        <v>1</v>
      </c>
    </row>
    <row r="993" spans="1:8" x14ac:dyDescent="0.25">
      <c r="A993">
        <v>20911739278249</v>
      </c>
      <c r="B993" t="s">
        <v>11473</v>
      </c>
      <c r="C993" s="155">
        <v>31437</v>
      </c>
      <c r="D993">
        <v>822698</v>
      </c>
      <c r="E993" t="s">
        <v>535</v>
      </c>
      <c r="F993" t="s">
        <v>480</v>
      </c>
      <c r="G993" s="155">
        <v>45910</v>
      </c>
      <c r="H993">
        <v>1</v>
      </c>
    </row>
    <row r="994" spans="1:8" x14ac:dyDescent="0.25">
      <c r="A994">
        <v>20911739285132</v>
      </c>
      <c r="B994" t="s">
        <v>11474</v>
      </c>
      <c r="C994" s="155">
        <v>35899</v>
      </c>
      <c r="D994">
        <v>820697</v>
      </c>
      <c r="E994" t="s">
        <v>506</v>
      </c>
      <c r="F994" t="s">
        <v>698</v>
      </c>
      <c r="G994" s="155">
        <v>45910</v>
      </c>
      <c r="H994">
        <v>1</v>
      </c>
    </row>
    <row r="995" spans="1:8" x14ac:dyDescent="0.25">
      <c r="A995">
        <v>20911739287585</v>
      </c>
      <c r="B995" t="s">
        <v>11475</v>
      </c>
      <c r="C995" s="155">
        <v>31641</v>
      </c>
      <c r="D995">
        <v>822698</v>
      </c>
      <c r="E995" t="s">
        <v>535</v>
      </c>
      <c r="F995" t="s">
        <v>480</v>
      </c>
      <c r="G995" s="155">
        <v>45910</v>
      </c>
      <c r="H995">
        <v>1</v>
      </c>
    </row>
    <row r="996" spans="1:8" x14ac:dyDescent="0.25">
      <c r="A996">
        <v>20911739296105</v>
      </c>
      <c r="B996" t="s">
        <v>11476</v>
      </c>
      <c r="C996" s="155">
        <v>29836</v>
      </c>
      <c r="D996">
        <v>822698</v>
      </c>
      <c r="E996" t="s">
        <v>535</v>
      </c>
      <c r="F996" t="s">
        <v>480</v>
      </c>
      <c r="G996" s="155">
        <v>45910</v>
      </c>
      <c r="H996">
        <v>1</v>
      </c>
    </row>
    <row r="997" spans="1:8" x14ac:dyDescent="0.25">
      <c r="A997">
        <v>20911739303505</v>
      </c>
      <c r="B997" t="s">
        <v>11477</v>
      </c>
      <c r="C997" s="155">
        <v>37088</v>
      </c>
      <c r="D997">
        <v>822699</v>
      </c>
      <c r="E997" t="s">
        <v>535</v>
      </c>
      <c r="F997" t="s">
        <v>480</v>
      </c>
      <c r="G997" s="155">
        <v>45910</v>
      </c>
      <c r="H997">
        <v>1</v>
      </c>
    </row>
    <row r="998" spans="1:8" x14ac:dyDescent="0.25">
      <c r="A998">
        <v>20911739307099</v>
      </c>
      <c r="B998" t="s">
        <v>1171</v>
      </c>
      <c r="C998" s="155">
        <v>32072</v>
      </c>
      <c r="D998">
        <v>820697</v>
      </c>
      <c r="E998" t="s">
        <v>506</v>
      </c>
      <c r="F998" t="s">
        <v>698</v>
      </c>
      <c r="G998" s="155">
        <v>45910</v>
      </c>
      <c r="H998">
        <v>1</v>
      </c>
    </row>
    <row r="999" spans="1:8" x14ac:dyDescent="0.25">
      <c r="A999">
        <v>20911739315065</v>
      </c>
      <c r="B999" t="s">
        <v>11478</v>
      </c>
      <c r="C999" s="155">
        <v>28724</v>
      </c>
      <c r="D999">
        <v>820697</v>
      </c>
      <c r="E999" t="s">
        <v>506</v>
      </c>
      <c r="F999" t="s">
        <v>698</v>
      </c>
      <c r="G999" s="155">
        <v>45910</v>
      </c>
      <c r="H999">
        <v>1</v>
      </c>
    </row>
    <row r="1000" spans="1:8" x14ac:dyDescent="0.25">
      <c r="A1000">
        <v>20911739355709</v>
      </c>
      <c r="B1000" t="s">
        <v>11479</v>
      </c>
      <c r="C1000" s="155">
        <v>34519</v>
      </c>
      <c r="D1000">
        <v>822698</v>
      </c>
      <c r="E1000" t="s">
        <v>535</v>
      </c>
      <c r="F1000" t="s">
        <v>480</v>
      </c>
      <c r="G1000" s="155">
        <v>45910</v>
      </c>
      <c r="H1000">
        <v>1</v>
      </c>
    </row>
    <row r="1001" spans="1:8" x14ac:dyDescent="0.25">
      <c r="A1001">
        <v>20911739361289</v>
      </c>
      <c r="B1001" t="s">
        <v>12585</v>
      </c>
      <c r="C1001" s="155">
        <v>36900</v>
      </c>
      <c r="D1001">
        <v>820697</v>
      </c>
      <c r="E1001" t="s">
        <v>506</v>
      </c>
      <c r="F1001" t="s">
        <v>11</v>
      </c>
      <c r="G1001" s="155">
        <v>45917</v>
      </c>
      <c r="H1001">
        <v>1</v>
      </c>
    </row>
    <row r="1002" spans="1:8" x14ac:dyDescent="0.25">
      <c r="A1002">
        <v>20911739362554</v>
      </c>
      <c r="B1002" t="s">
        <v>11480</v>
      </c>
      <c r="C1002" s="155">
        <v>35722</v>
      </c>
      <c r="D1002">
        <v>820697</v>
      </c>
      <c r="E1002" t="s">
        <v>506</v>
      </c>
      <c r="F1002" t="s">
        <v>698</v>
      </c>
      <c r="G1002" s="155">
        <v>45910</v>
      </c>
      <c r="H1002">
        <v>1</v>
      </c>
    </row>
    <row r="1003" spans="1:8" x14ac:dyDescent="0.25">
      <c r="A1003">
        <v>20911739372599</v>
      </c>
      <c r="B1003" t="s">
        <v>11481</v>
      </c>
      <c r="C1003" s="155">
        <v>31576</v>
      </c>
      <c r="D1003">
        <v>820697</v>
      </c>
      <c r="E1003" t="s">
        <v>506</v>
      </c>
      <c r="F1003" t="s">
        <v>698</v>
      </c>
      <c r="G1003" s="155">
        <v>45910</v>
      </c>
      <c r="H1003">
        <v>1</v>
      </c>
    </row>
    <row r="1004" spans="1:8" x14ac:dyDescent="0.25">
      <c r="A1004">
        <v>20911739376276</v>
      </c>
      <c r="B1004" t="s">
        <v>11482</v>
      </c>
      <c r="C1004" s="155">
        <v>38866</v>
      </c>
      <c r="D1004">
        <v>820697</v>
      </c>
      <c r="E1004" t="s">
        <v>506</v>
      </c>
      <c r="F1004" t="s">
        <v>698</v>
      </c>
      <c r="G1004" s="155">
        <v>45910</v>
      </c>
      <c r="H1004">
        <v>1</v>
      </c>
    </row>
    <row r="1005" spans="1:8" x14ac:dyDescent="0.25">
      <c r="A1005">
        <v>20911739385467</v>
      </c>
      <c r="B1005" t="s">
        <v>1271</v>
      </c>
      <c r="C1005" s="155">
        <v>35942</v>
      </c>
      <c r="D1005">
        <v>820697</v>
      </c>
      <c r="E1005" t="s">
        <v>506</v>
      </c>
      <c r="F1005" t="s">
        <v>698</v>
      </c>
      <c r="G1005" s="155">
        <v>45910</v>
      </c>
      <c r="H1005">
        <v>1</v>
      </c>
    </row>
    <row r="1006" spans="1:8" x14ac:dyDescent="0.25">
      <c r="A1006">
        <v>20911739396459</v>
      </c>
      <c r="B1006" t="s">
        <v>11483</v>
      </c>
      <c r="C1006" s="155">
        <v>34109</v>
      </c>
      <c r="D1006">
        <v>820697</v>
      </c>
      <c r="E1006" t="s">
        <v>565</v>
      </c>
      <c r="F1006" t="s">
        <v>424</v>
      </c>
      <c r="G1006" s="155">
        <v>45910</v>
      </c>
      <c r="H1006">
        <v>1</v>
      </c>
    </row>
    <row r="1007" spans="1:8" x14ac:dyDescent="0.25">
      <c r="A1007">
        <v>20911739406627</v>
      </c>
      <c r="B1007" t="s">
        <v>11484</v>
      </c>
      <c r="C1007" s="155">
        <v>35171</v>
      </c>
      <c r="D1007">
        <v>822699</v>
      </c>
      <c r="E1007" t="s">
        <v>535</v>
      </c>
      <c r="F1007" t="s">
        <v>480</v>
      </c>
      <c r="G1007" s="155">
        <v>45910</v>
      </c>
      <c r="H1007">
        <v>1</v>
      </c>
    </row>
    <row r="1008" spans="1:8" x14ac:dyDescent="0.25">
      <c r="A1008">
        <v>20911739408651</v>
      </c>
      <c r="B1008" t="s">
        <v>1212</v>
      </c>
      <c r="C1008" s="155">
        <v>28471</v>
      </c>
      <c r="D1008">
        <v>820697</v>
      </c>
      <c r="E1008" t="s">
        <v>506</v>
      </c>
      <c r="F1008" t="s">
        <v>698</v>
      </c>
      <c r="G1008" s="155">
        <v>45910</v>
      </c>
      <c r="H1008">
        <v>1</v>
      </c>
    </row>
    <row r="1009" spans="1:8" x14ac:dyDescent="0.25">
      <c r="A1009">
        <v>20911739435176</v>
      </c>
      <c r="B1009" t="s">
        <v>11485</v>
      </c>
      <c r="C1009" s="155">
        <v>34873</v>
      </c>
      <c r="D1009">
        <v>822698</v>
      </c>
      <c r="E1009" t="s">
        <v>535</v>
      </c>
      <c r="F1009" t="s">
        <v>480</v>
      </c>
      <c r="G1009" s="155">
        <v>45910</v>
      </c>
      <c r="H1009">
        <v>1</v>
      </c>
    </row>
    <row r="1010" spans="1:8" x14ac:dyDescent="0.25">
      <c r="A1010">
        <v>20911739437996</v>
      </c>
      <c r="B1010" t="s">
        <v>11486</v>
      </c>
      <c r="C1010" s="155">
        <v>37722</v>
      </c>
      <c r="D1010">
        <v>820697</v>
      </c>
      <c r="E1010" t="s">
        <v>506</v>
      </c>
      <c r="F1010" t="s">
        <v>698</v>
      </c>
      <c r="G1010" s="155">
        <v>45910</v>
      </c>
      <c r="H1010">
        <v>1</v>
      </c>
    </row>
    <row r="1011" spans="1:8" x14ac:dyDescent="0.25">
      <c r="A1011">
        <v>20911739441532</v>
      </c>
      <c r="B1011" t="s">
        <v>11487</v>
      </c>
      <c r="C1011" s="155">
        <v>27837</v>
      </c>
      <c r="D1011">
        <v>820697</v>
      </c>
      <c r="E1011" t="s">
        <v>506</v>
      </c>
      <c r="F1011" t="s">
        <v>698</v>
      </c>
      <c r="G1011" s="155">
        <v>45910</v>
      </c>
      <c r="H1011">
        <v>1</v>
      </c>
    </row>
    <row r="1012" spans="1:8" x14ac:dyDescent="0.25">
      <c r="A1012">
        <v>20911739446671</v>
      </c>
      <c r="B1012" t="s">
        <v>1167</v>
      </c>
      <c r="C1012" s="155">
        <v>33496</v>
      </c>
      <c r="D1012">
        <v>820697</v>
      </c>
      <c r="E1012" t="s">
        <v>506</v>
      </c>
      <c r="F1012" t="s">
        <v>698</v>
      </c>
      <c r="G1012" s="155">
        <v>45910</v>
      </c>
      <c r="H1012">
        <v>1</v>
      </c>
    </row>
    <row r="1013" spans="1:8" x14ac:dyDescent="0.25">
      <c r="A1013">
        <v>20911739449202</v>
      </c>
      <c r="B1013" t="s">
        <v>11488</v>
      </c>
      <c r="C1013" s="155">
        <v>34129</v>
      </c>
      <c r="D1013">
        <v>820697</v>
      </c>
      <c r="E1013" t="s">
        <v>506</v>
      </c>
      <c r="F1013" t="s">
        <v>61</v>
      </c>
      <c r="G1013" s="155">
        <v>45910</v>
      </c>
      <c r="H1013">
        <v>1</v>
      </c>
    </row>
    <row r="1014" spans="1:8" x14ac:dyDescent="0.25">
      <c r="A1014">
        <v>20911739461608</v>
      </c>
      <c r="B1014" t="s">
        <v>1202</v>
      </c>
      <c r="C1014" s="155">
        <v>32537</v>
      </c>
      <c r="D1014">
        <v>820697</v>
      </c>
      <c r="E1014" t="s">
        <v>506</v>
      </c>
      <c r="F1014" t="s">
        <v>698</v>
      </c>
      <c r="G1014" s="155">
        <v>45910</v>
      </c>
      <c r="H1014">
        <v>1</v>
      </c>
    </row>
    <row r="1015" spans="1:8" x14ac:dyDescent="0.25">
      <c r="A1015">
        <v>20911739465993</v>
      </c>
      <c r="B1015" t="s">
        <v>1158</v>
      </c>
      <c r="C1015" s="155">
        <v>36389</v>
      </c>
      <c r="D1015">
        <v>820697</v>
      </c>
      <c r="E1015" t="s">
        <v>506</v>
      </c>
      <c r="F1015" t="s">
        <v>698</v>
      </c>
      <c r="G1015" s="155">
        <v>45910</v>
      </c>
      <c r="H1015">
        <v>1</v>
      </c>
    </row>
    <row r="1016" spans="1:8" x14ac:dyDescent="0.25">
      <c r="A1016">
        <v>20911739469426</v>
      </c>
      <c r="B1016" t="s">
        <v>11489</v>
      </c>
      <c r="C1016" s="155">
        <v>35444</v>
      </c>
      <c r="D1016">
        <v>820697</v>
      </c>
      <c r="E1016" t="s">
        <v>506</v>
      </c>
      <c r="F1016" t="s">
        <v>698</v>
      </c>
      <c r="G1016" s="155">
        <v>45910</v>
      </c>
      <c r="H1016">
        <v>1</v>
      </c>
    </row>
    <row r="1017" spans="1:8" x14ac:dyDescent="0.25">
      <c r="A1017">
        <v>20911739473237</v>
      </c>
      <c r="B1017" t="s">
        <v>1247</v>
      </c>
      <c r="C1017" s="155">
        <v>36766</v>
      </c>
      <c r="D1017">
        <v>820697</v>
      </c>
      <c r="E1017" t="s">
        <v>506</v>
      </c>
      <c r="F1017" t="s">
        <v>698</v>
      </c>
      <c r="G1017" s="155">
        <v>45910</v>
      </c>
      <c r="H1017">
        <v>1</v>
      </c>
    </row>
    <row r="1018" spans="1:8" x14ac:dyDescent="0.25">
      <c r="A1018">
        <v>20911739478850</v>
      </c>
      <c r="B1018" t="s">
        <v>11490</v>
      </c>
      <c r="C1018" s="155">
        <v>36536</v>
      </c>
      <c r="D1018">
        <v>820697</v>
      </c>
      <c r="E1018" t="s">
        <v>506</v>
      </c>
      <c r="F1018" t="s">
        <v>698</v>
      </c>
      <c r="G1018" s="155">
        <v>45910</v>
      </c>
      <c r="H1018">
        <v>1</v>
      </c>
    </row>
    <row r="1019" spans="1:8" x14ac:dyDescent="0.25">
      <c r="A1019">
        <v>20911739492043</v>
      </c>
      <c r="B1019" t="s">
        <v>1307</v>
      </c>
      <c r="C1019" s="155">
        <v>32668</v>
      </c>
      <c r="D1019">
        <v>820697</v>
      </c>
      <c r="E1019" t="s">
        <v>506</v>
      </c>
      <c r="F1019" t="s">
        <v>698</v>
      </c>
      <c r="G1019" s="155">
        <v>45910</v>
      </c>
      <c r="H1019">
        <v>1</v>
      </c>
    </row>
    <row r="1020" spans="1:8" x14ac:dyDescent="0.25">
      <c r="A1020">
        <v>20911739501181</v>
      </c>
      <c r="B1020" t="s">
        <v>11491</v>
      </c>
      <c r="C1020" s="155">
        <v>38987</v>
      </c>
      <c r="D1020">
        <v>822699</v>
      </c>
      <c r="E1020" t="s">
        <v>506</v>
      </c>
      <c r="F1020" t="s">
        <v>480</v>
      </c>
      <c r="G1020" s="155">
        <v>45910</v>
      </c>
      <c r="H1020">
        <v>1</v>
      </c>
    </row>
    <row r="1021" spans="1:8" x14ac:dyDescent="0.25">
      <c r="A1021">
        <v>20911739502948</v>
      </c>
      <c r="B1021" t="s">
        <v>11492</v>
      </c>
      <c r="C1021" s="155">
        <v>28699</v>
      </c>
      <c r="D1021">
        <v>820697</v>
      </c>
      <c r="E1021" t="s">
        <v>506</v>
      </c>
      <c r="F1021" t="s">
        <v>698</v>
      </c>
      <c r="G1021" s="155">
        <v>45910</v>
      </c>
      <c r="H1021">
        <v>1</v>
      </c>
    </row>
    <row r="1022" spans="1:8" x14ac:dyDescent="0.25">
      <c r="A1022">
        <v>20911739508309</v>
      </c>
      <c r="B1022" t="s">
        <v>11493</v>
      </c>
      <c r="C1022" s="155">
        <v>34188</v>
      </c>
      <c r="D1022">
        <v>820697</v>
      </c>
      <c r="E1022" t="s">
        <v>506</v>
      </c>
      <c r="F1022" t="s">
        <v>61</v>
      </c>
      <c r="G1022" s="155">
        <v>45910</v>
      </c>
      <c r="H1022">
        <v>1</v>
      </c>
    </row>
    <row r="1023" spans="1:8" x14ac:dyDescent="0.25">
      <c r="A1023">
        <v>20911739516457</v>
      </c>
      <c r="B1023" t="s">
        <v>11494</v>
      </c>
      <c r="C1023" s="155">
        <v>28469</v>
      </c>
      <c r="D1023">
        <v>820697</v>
      </c>
      <c r="E1023" t="s">
        <v>506</v>
      </c>
      <c r="F1023" t="s">
        <v>698</v>
      </c>
      <c r="G1023" s="155">
        <v>45910</v>
      </c>
      <c r="H1023">
        <v>1</v>
      </c>
    </row>
    <row r="1024" spans="1:8" x14ac:dyDescent="0.25">
      <c r="A1024">
        <v>20911739527876</v>
      </c>
      <c r="B1024" t="s">
        <v>11495</v>
      </c>
      <c r="C1024" s="155">
        <v>30951</v>
      </c>
      <c r="D1024">
        <v>822698</v>
      </c>
      <c r="E1024" t="s">
        <v>2252</v>
      </c>
      <c r="F1024" t="s">
        <v>480</v>
      </c>
      <c r="G1024" s="155">
        <v>45910</v>
      </c>
      <c r="H1024">
        <v>1</v>
      </c>
    </row>
    <row r="1025" spans="1:8" x14ac:dyDescent="0.25">
      <c r="A1025">
        <v>20911739531918</v>
      </c>
      <c r="B1025" t="s">
        <v>12611</v>
      </c>
      <c r="C1025" s="155">
        <v>39222</v>
      </c>
      <c r="D1025">
        <v>820697</v>
      </c>
      <c r="E1025" t="s">
        <v>506</v>
      </c>
      <c r="F1025" t="s">
        <v>11</v>
      </c>
      <c r="G1025" s="155">
        <v>45917</v>
      </c>
      <c r="H1025">
        <v>1</v>
      </c>
    </row>
    <row r="1026" spans="1:8" x14ac:dyDescent="0.25">
      <c r="A1026">
        <v>20911739559390</v>
      </c>
      <c r="B1026" t="s">
        <v>11496</v>
      </c>
      <c r="C1026" s="155">
        <v>30800</v>
      </c>
      <c r="D1026">
        <v>822698</v>
      </c>
      <c r="E1026" t="s">
        <v>535</v>
      </c>
      <c r="F1026" t="s">
        <v>480</v>
      </c>
      <c r="G1026" s="155">
        <v>45910</v>
      </c>
      <c r="H1026">
        <v>1</v>
      </c>
    </row>
    <row r="1027" spans="1:8" x14ac:dyDescent="0.25">
      <c r="A1027">
        <v>20911739565444</v>
      </c>
      <c r="B1027" t="s">
        <v>1305</v>
      </c>
      <c r="C1027" s="155">
        <v>31853</v>
      </c>
      <c r="D1027">
        <v>820697</v>
      </c>
      <c r="E1027" t="s">
        <v>506</v>
      </c>
      <c r="F1027" t="s">
        <v>698</v>
      </c>
      <c r="G1027" s="155">
        <v>45910</v>
      </c>
      <c r="H1027">
        <v>1</v>
      </c>
    </row>
    <row r="1028" spans="1:8" x14ac:dyDescent="0.25">
      <c r="A1028">
        <v>20911739576625</v>
      </c>
      <c r="B1028" t="s">
        <v>11497</v>
      </c>
      <c r="C1028" s="155">
        <v>33449</v>
      </c>
      <c r="D1028">
        <v>820697</v>
      </c>
      <c r="E1028" t="s">
        <v>506</v>
      </c>
      <c r="F1028" t="s">
        <v>698</v>
      </c>
      <c r="G1028" s="155">
        <v>45910</v>
      </c>
      <c r="H1028">
        <v>1</v>
      </c>
    </row>
    <row r="1029" spans="1:8" x14ac:dyDescent="0.25">
      <c r="A1029">
        <v>20911739579431</v>
      </c>
      <c r="B1029" t="s">
        <v>11498</v>
      </c>
      <c r="C1029" s="155">
        <v>28238</v>
      </c>
      <c r="D1029">
        <v>822698</v>
      </c>
      <c r="E1029" t="s">
        <v>535</v>
      </c>
      <c r="F1029" t="s">
        <v>480</v>
      </c>
      <c r="G1029" s="155">
        <v>45910</v>
      </c>
      <c r="H1029">
        <v>1</v>
      </c>
    </row>
    <row r="1030" spans="1:8" x14ac:dyDescent="0.25">
      <c r="A1030">
        <v>20911739586573</v>
      </c>
      <c r="B1030" t="s">
        <v>11499</v>
      </c>
      <c r="C1030" s="155">
        <v>32672</v>
      </c>
      <c r="D1030">
        <v>820697</v>
      </c>
      <c r="E1030" t="s">
        <v>506</v>
      </c>
      <c r="F1030" t="s">
        <v>54</v>
      </c>
      <c r="G1030" s="155">
        <v>45910</v>
      </c>
      <c r="H1030">
        <v>1</v>
      </c>
    </row>
    <row r="1031" spans="1:8" x14ac:dyDescent="0.25">
      <c r="A1031">
        <v>20911739590030</v>
      </c>
      <c r="B1031" t="s">
        <v>11500</v>
      </c>
      <c r="C1031" s="155">
        <v>37639</v>
      </c>
      <c r="D1031">
        <v>820697</v>
      </c>
      <c r="E1031" t="s">
        <v>506</v>
      </c>
      <c r="F1031" t="s">
        <v>698</v>
      </c>
      <c r="G1031" s="155">
        <v>45910</v>
      </c>
      <c r="H1031">
        <v>1</v>
      </c>
    </row>
    <row r="1032" spans="1:8" x14ac:dyDescent="0.25">
      <c r="A1032">
        <v>20911739594363</v>
      </c>
      <c r="B1032" t="s">
        <v>11501</v>
      </c>
      <c r="C1032" s="155">
        <v>30333</v>
      </c>
      <c r="D1032">
        <v>822698</v>
      </c>
      <c r="E1032" t="s">
        <v>535</v>
      </c>
      <c r="F1032" t="s">
        <v>85</v>
      </c>
      <c r="G1032" s="155">
        <v>45910</v>
      </c>
      <c r="H1032">
        <v>1</v>
      </c>
    </row>
    <row r="1033" spans="1:8" x14ac:dyDescent="0.25">
      <c r="A1033">
        <v>20911739595572</v>
      </c>
      <c r="B1033" t="s">
        <v>11502</v>
      </c>
      <c r="C1033" s="155">
        <v>35171</v>
      </c>
      <c r="D1033">
        <v>820697</v>
      </c>
      <c r="E1033" t="s">
        <v>506</v>
      </c>
      <c r="F1033" t="s">
        <v>698</v>
      </c>
      <c r="G1033" s="155">
        <v>45910</v>
      </c>
      <c r="H1033">
        <v>1</v>
      </c>
    </row>
    <row r="1034" spans="1:8" x14ac:dyDescent="0.25">
      <c r="A1034">
        <v>20911739600250</v>
      </c>
      <c r="B1034" t="s">
        <v>11503</v>
      </c>
      <c r="C1034" s="155">
        <v>30358</v>
      </c>
      <c r="D1034">
        <v>820697</v>
      </c>
      <c r="E1034" t="s">
        <v>506</v>
      </c>
      <c r="F1034" t="s">
        <v>698</v>
      </c>
      <c r="G1034" s="155">
        <v>45910</v>
      </c>
      <c r="H1034">
        <v>1</v>
      </c>
    </row>
    <row r="1035" spans="1:8" x14ac:dyDescent="0.25">
      <c r="A1035">
        <v>20911739615358</v>
      </c>
      <c r="B1035" t="s">
        <v>11504</v>
      </c>
      <c r="C1035" s="155">
        <v>34046</v>
      </c>
      <c r="D1035">
        <v>820697</v>
      </c>
      <c r="E1035" t="s">
        <v>506</v>
      </c>
      <c r="F1035" t="s">
        <v>698</v>
      </c>
      <c r="G1035" s="155">
        <v>45910</v>
      </c>
      <c r="H1035">
        <v>1</v>
      </c>
    </row>
    <row r="1036" spans="1:8" x14ac:dyDescent="0.25">
      <c r="A1036">
        <v>20911739630356</v>
      </c>
      <c r="B1036" t="s">
        <v>1235</v>
      </c>
      <c r="C1036" s="155">
        <v>31844</v>
      </c>
      <c r="D1036">
        <v>820697</v>
      </c>
      <c r="E1036" t="s">
        <v>506</v>
      </c>
      <c r="F1036" t="s">
        <v>698</v>
      </c>
      <c r="G1036" s="155">
        <v>45910</v>
      </c>
      <c r="H1036">
        <v>1</v>
      </c>
    </row>
    <row r="1037" spans="1:8" x14ac:dyDescent="0.25">
      <c r="A1037">
        <v>20911739631510</v>
      </c>
      <c r="B1037" t="s">
        <v>11505</v>
      </c>
      <c r="C1037" s="155">
        <v>29612</v>
      </c>
      <c r="D1037">
        <v>822698</v>
      </c>
      <c r="E1037" t="s">
        <v>535</v>
      </c>
      <c r="F1037" t="s">
        <v>85</v>
      </c>
      <c r="G1037" s="155">
        <v>45910</v>
      </c>
      <c r="H1037">
        <v>1</v>
      </c>
    </row>
    <row r="1038" spans="1:8" x14ac:dyDescent="0.25">
      <c r="A1038">
        <v>20911739638096</v>
      </c>
      <c r="B1038" t="s">
        <v>11506</v>
      </c>
      <c r="C1038" s="155">
        <v>33932</v>
      </c>
      <c r="D1038">
        <v>820697</v>
      </c>
      <c r="E1038" t="s">
        <v>506</v>
      </c>
      <c r="F1038" t="s">
        <v>698</v>
      </c>
      <c r="G1038" s="155">
        <v>45910</v>
      </c>
      <c r="H1038">
        <v>1</v>
      </c>
    </row>
    <row r="1039" spans="1:8" x14ac:dyDescent="0.25">
      <c r="A1039">
        <v>20911739663440</v>
      </c>
      <c r="B1039" t="s">
        <v>11507</v>
      </c>
      <c r="C1039" s="155">
        <v>36900</v>
      </c>
      <c r="D1039">
        <v>822699</v>
      </c>
      <c r="E1039" t="s">
        <v>535</v>
      </c>
      <c r="F1039" t="s">
        <v>480</v>
      </c>
      <c r="G1039" s="155">
        <v>45910</v>
      </c>
      <c r="H1039">
        <v>1</v>
      </c>
    </row>
    <row r="1040" spans="1:8" x14ac:dyDescent="0.25">
      <c r="A1040">
        <v>20911739666793</v>
      </c>
      <c r="B1040" t="s">
        <v>1273</v>
      </c>
      <c r="C1040" s="155">
        <v>36847</v>
      </c>
      <c r="D1040">
        <v>820697</v>
      </c>
      <c r="E1040" t="s">
        <v>506</v>
      </c>
      <c r="F1040" t="s">
        <v>698</v>
      </c>
      <c r="G1040" s="155">
        <v>45910</v>
      </c>
      <c r="H1040">
        <v>1</v>
      </c>
    </row>
    <row r="1041" spans="1:8" x14ac:dyDescent="0.25">
      <c r="A1041">
        <v>20911739695437</v>
      </c>
      <c r="B1041" t="s">
        <v>11508</v>
      </c>
      <c r="C1041" s="155">
        <v>28850</v>
      </c>
      <c r="D1041">
        <v>822698</v>
      </c>
      <c r="E1041" t="s">
        <v>535</v>
      </c>
      <c r="F1041" t="s">
        <v>480</v>
      </c>
      <c r="G1041" s="155">
        <v>45910</v>
      </c>
      <c r="H1041">
        <v>1</v>
      </c>
    </row>
    <row r="1042" spans="1:8" x14ac:dyDescent="0.25">
      <c r="A1042">
        <v>20911739701363</v>
      </c>
      <c r="B1042" t="s">
        <v>11509</v>
      </c>
      <c r="C1042" s="155">
        <v>30425</v>
      </c>
      <c r="D1042">
        <v>822698</v>
      </c>
      <c r="E1042" t="s">
        <v>535</v>
      </c>
      <c r="F1042" t="s">
        <v>85</v>
      </c>
      <c r="G1042" s="155">
        <v>45909</v>
      </c>
      <c r="H1042">
        <v>1</v>
      </c>
    </row>
    <row r="1043" spans="1:8" x14ac:dyDescent="0.25">
      <c r="A1043">
        <v>20911739724233</v>
      </c>
      <c r="B1043" t="s">
        <v>1329</v>
      </c>
      <c r="C1043" s="155">
        <v>35220</v>
      </c>
      <c r="D1043">
        <v>822699</v>
      </c>
      <c r="E1043" t="s">
        <v>987</v>
      </c>
      <c r="F1043" t="s">
        <v>85</v>
      </c>
      <c r="G1043" s="155">
        <v>45910</v>
      </c>
      <c r="H1043">
        <v>1</v>
      </c>
    </row>
    <row r="1044" spans="1:8" x14ac:dyDescent="0.25">
      <c r="A1044">
        <v>20911739757223</v>
      </c>
      <c r="B1044" t="s">
        <v>19342</v>
      </c>
      <c r="C1044" s="155">
        <v>30466</v>
      </c>
      <c r="D1044">
        <v>822698</v>
      </c>
      <c r="E1044" t="s">
        <v>506</v>
      </c>
      <c r="F1044" t="s">
        <v>47</v>
      </c>
      <c r="G1044" s="155">
        <v>45911</v>
      </c>
      <c r="H1044">
        <v>1</v>
      </c>
    </row>
    <row r="1045" spans="1:8" x14ac:dyDescent="0.25">
      <c r="A1045">
        <v>20911739761647</v>
      </c>
      <c r="B1045" t="s">
        <v>11510</v>
      </c>
      <c r="C1045" s="155">
        <v>32155</v>
      </c>
      <c r="D1045">
        <v>820697</v>
      </c>
      <c r="E1045" t="s">
        <v>506</v>
      </c>
      <c r="F1045" t="s">
        <v>54</v>
      </c>
      <c r="G1045" s="155">
        <v>45910</v>
      </c>
      <c r="H1045">
        <v>1</v>
      </c>
    </row>
    <row r="1046" spans="1:8" x14ac:dyDescent="0.25">
      <c r="A1046">
        <v>20911739772385</v>
      </c>
      <c r="B1046" t="s">
        <v>11511</v>
      </c>
      <c r="C1046" s="155">
        <v>32073</v>
      </c>
      <c r="D1046">
        <v>822698</v>
      </c>
      <c r="E1046" t="s">
        <v>506</v>
      </c>
      <c r="F1046" t="s">
        <v>47</v>
      </c>
      <c r="G1046" s="155">
        <v>45912</v>
      </c>
      <c r="H1046">
        <v>1</v>
      </c>
    </row>
    <row r="1047" spans="1:8" x14ac:dyDescent="0.25">
      <c r="A1047">
        <v>20911739772715</v>
      </c>
      <c r="B1047" t="s">
        <v>11512</v>
      </c>
      <c r="C1047" s="155">
        <v>31505</v>
      </c>
      <c r="D1047">
        <v>820697</v>
      </c>
      <c r="E1047" t="s">
        <v>506</v>
      </c>
      <c r="F1047" t="s">
        <v>11</v>
      </c>
      <c r="G1047" s="155">
        <v>45910</v>
      </c>
      <c r="H1047">
        <v>1</v>
      </c>
    </row>
    <row r="1048" spans="1:8" x14ac:dyDescent="0.25">
      <c r="A1048">
        <v>20911739795076</v>
      </c>
      <c r="B1048" t="s">
        <v>10485</v>
      </c>
      <c r="C1048" s="155">
        <v>32280</v>
      </c>
      <c r="D1048">
        <v>820697</v>
      </c>
      <c r="E1048" t="s">
        <v>506</v>
      </c>
      <c r="F1048" t="s">
        <v>54</v>
      </c>
      <c r="G1048" s="155">
        <v>45910</v>
      </c>
      <c r="H1048">
        <v>1</v>
      </c>
    </row>
    <row r="1049" spans="1:8" x14ac:dyDescent="0.25">
      <c r="A1049">
        <v>20911739800277</v>
      </c>
      <c r="B1049" t="s">
        <v>11513</v>
      </c>
      <c r="C1049" s="155">
        <v>34473</v>
      </c>
      <c r="D1049">
        <v>820697</v>
      </c>
      <c r="E1049" t="s">
        <v>506</v>
      </c>
      <c r="F1049" t="s">
        <v>698</v>
      </c>
      <c r="G1049" s="155">
        <v>45910</v>
      </c>
      <c r="H1049">
        <v>1</v>
      </c>
    </row>
    <row r="1050" spans="1:8" x14ac:dyDescent="0.25">
      <c r="A1050">
        <v>20911739810825</v>
      </c>
      <c r="B1050" t="s">
        <v>11514</v>
      </c>
      <c r="C1050" s="155">
        <v>34717</v>
      </c>
      <c r="D1050">
        <v>820697</v>
      </c>
      <c r="E1050" t="s">
        <v>506</v>
      </c>
      <c r="F1050" t="s">
        <v>698</v>
      </c>
      <c r="G1050" s="155">
        <v>45910</v>
      </c>
      <c r="H1050">
        <v>1</v>
      </c>
    </row>
    <row r="1051" spans="1:8" x14ac:dyDescent="0.25">
      <c r="A1051">
        <v>20911739817731</v>
      </c>
      <c r="B1051" t="s">
        <v>1743</v>
      </c>
      <c r="C1051" s="155">
        <v>31477</v>
      </c>
      <c r="D1051">
        <v>820697</v>
      </c>
      <c r="E1051" t="s">
        <v>506</v>
      </c>
      <c r="F1051" t="s">
        <v>698</v>
      </c>
      <c r="G1051" s="155">
        <v>45910</v>
      </c>
      <c r="H1051">
        <v>1</v>
      </c>
    </row>
    <row r="1052" spans="1:8" x14ac:dyDescent="0.25">
      <c r="A1052">
        <v>20911739821069</v>
      </c>
      <c r="B1052" t="s">
        <v>1580</v>
      </c>
      <c r="C1052" s="155">
        <v>33855</v>
      </c>
      <c r="D1052">
        <v>820697</v>
      </c>
      <c r="E1052" t="s">
        <v>506</v>
      </c>
      <c r="F1052" t="s">
        <v>698</v>
      </c>
      <c r="G1052" s="155">
        <v>45910</v>
      </c>
      <c r="H1052">
        <v>1</v>
      </c>
    </row>
    <row r="1053" spans="1:8" x14ac:dyDescent="0.25">
      <c r="A1053">
        <v>20911739842681</v>
      </c>
      <c r="B1053" t="s">
        <v>11515</v>
      </c>
      <c r="C1053" s="155">
        <v>28070</v>
      </c>
      <c r="D1053">
        <v>820697</v>
      </c>
      <c r="E1053" t="s">
        <v>506</v>
      </c>
      <c r="F1053" t="s">
        <v>698</v>
      </c>
      <c r="G1053" s="155">
        <v>45910</v>
      </c>
      <c r="H1053">
        <v>1</v>
      </c>
    </row>
    <row r="1054" spans="1:8" x14ac:dyDescent="0.25">
      <c r="A1054">
        <v>20911739847446</v>
      </c>
      <c r="B1054" t="s">
        <v>1741</v>
      </c>
      <c r="C1054" s="155">
        <v>30364</v>
      </c>
      <c r="D1054">
        <v>820697</v>
      </c>
      <c r="E1054" t="s">
        <v>506</v>
      </c>
      <c r="F1054" t="s">
        <v>698</v>
      </c>
      <c r="G1054" s="155">
        <v>45910</v>
      </c>
      <c r="H1054">
        <v>1</v>
      </c>
    </row>
    <row r="1055" spans="1:8" x14ac:dyDescent="0.25">
      <c r="A1055">
        <v>20911739854367</v>
      </c>
      <c r="B1055" t="s">
        <v>16733</v>
      </c>
      <c r="C1055" s="155">
        <v>34718</v>
      </c>
      <c r="D1055">
        <v>820697</v>
      </c>
      <c r="E1055" t="s">
        <v>506</v>
      </c>
      <c r="F1055" t="s">
        <v>11</v>
      </c>
      <c r="G1055" s="155">
        <v>45917</v>
      </c>
      <c r="H1055">
        <v>1</v>
      </c>
    </row>
    <row r="1056" spans="1:8" x14ac:dyDescent="0.25">
      <c r="A1056">
        <v>20911739857232</v>
      </c>
      <c r="B1056" t="s">
        <v>11516</v>
      </c>
      <c r="C1056" s="155">
        <v>27886</v>
      </c>
      <c r="D1056">
        <v>820697</v>
      </c>
      <c r="E1056" t="s">
        <v>506</v>
      </c>
      <c r="F1056" t="s">
        <v>11</v>
      </c>
      <c r="G1056" s="155">
        <v>45910</v>
      </c>
      <c r="H1056">
        <v>1</v>
      </c>
    </row>
    <row r="1057" spans="1:8" x14ac:dyDescent="0.25">
      <c r="A1057">
        <v>20911739868244</v>
      </c>
      <c r="B1057" t="s">
        <v>11517</v>
      </c>
      <c r="C1057" s="155">
        <v>37707</v>
      </c>
      <c r="D1057">
        <v>820697</v>
      </c>
      <c r="E1057" t="s">
        <v>506</v>
      </c>
      <c r="F1057" t="s">
        <v>54</v>
      </c>
      <c r="G1057" s="155">
        <v>45910</v>
      </c>
      <c r="H1057">
        <v>1</v>
      </c>
    </row>
    <row r="1058" spans="1:8" x14ac:dyDescent="0.25">
      <c r="A1058">
        <v>20911739891191</v>
      </c>
      <c r="B1058" t="s">
        <v>11518</v>
      </c>
      <c r="C1058" s="155">
        <v>33001</v>
      </c>
      <c r="D1058">
        <v>820697</v>
      </c>
      <c r="E1058" t="s">
        <v>506</v>
      </c>
      <c r="F1058" t="s">
        <v>54</v>
      </c>
      <c r="G1058" s="155">
        <v>45910</v>
      </c>
      <c r="H1058">
        <v>1</v>
      </c>
    </row>
    <row r="1059" spans="1:8" x14ac:dyDescent="0.25">
      <c r="A1059">
        <v>20911739964134</v>
      </c>
      <c r="B1059" t="s">
        <v>11519</v>
      </c>
      <c r="C1059" s="155">
        <v>28690</v>
      </c>
      <c r="D1059">
        <v>820697</v>
      </c>
      <c r="E1059" t="s">
        <v>506</v>
      </c>
      <c r="F1059" t="s">
        <v>54</v>
      </c>
      <c r="G1059" s="155">
        <v>45910</v>
      </c>
      <c r="H1059">
        <v>1</v>
      </c>
    </row>
    <row r="1060" spans="1:8" x14ac:dyDescent="0.25">
      <c r="A1060">
        <v>20911739977668</v>
      </c>
      <c r="B1060" t="s">
        <v>1700</v>
      </c>
      <c r="C1060" s="155">
        <v>30150</v>
      </c>
      <c r="D1060">
        <v>820697</v>
      </c>
      <c r="E1060" t="s">
        <v>506</v>
      </c>
      <c r="F1060" t="s">
        <v>54</v>
      </c>
      <c r="G1060" s="155">
        <v>45910</v>
      </c>
      <c r="H1060">
        <v>1</v>
      </c>
    </row>
    <row r="1061" spans="1:8" x14ac:dyDescent="0.25">
      <c r="A1061">
        <v>20911739985698</v>
      </c>
      <c r="B1061" t="s">
        <v>16734</v>
      </c>
      <c r="C1061" s="155">
        <v>31358</v>
      </c>
      <c r="D1061">
        <v>820697</v>
      </c>
      <c r="E1061" t="s">
        <v>506</v>
      </c>
      <c r="F1061" t="s">
        <v>11</v>
      </c>
      <c r="G1061" s="155">
        <v>45917</v>
      </c>
      <c r="H1061">
        <v>1</v>
      </c>
    </row>
    <row r="1062" spans="1:8" x14ac:dyDescent="0.25">
      <c r="A1062">
        <v>20911739994946</v>
      </c>
      <c r="B1062" t="s">
        <v>1630</v>
      </c>
      <c r="C1062" s="155">
        <v>31418</v>
      </c>
      <c r="D1062">
        <v>820697</v>
      </c>
      <c r="E1062" t="s">
        <v>506</v>
      </c>
      <c r="F1062" t="s">
        <v>54</v>
      </c>
      <c r="G1062" s="155">
        <v>45910</v>
      </c>
      <c r="H1062">
        <v>1</v>
      </c>
    </row>
    <row r="1063" spans="1:8" x14ac:dyDescent="0.25">
      <c r="A1063">
        <v>20911739998143</v>
      </c>
      <c r="B1063" t="s">
        <v>1646</v>
      </c>
      <c r="C1063" s="155">
        <v>33670</v>
      </c>
      <c r="D1063">
        <v>820697</v>
      </c>
      <c r="E1063" t="s">
        <v>506</v>
      </c>
      <c r="F1063" t="s">
        <v>54</v>
      </c>
      <c r="G1063" s="155">
        <v>45910</v>
      </c>
      <c r="H1063">
        <v>1</v>
      </c>
    </row>
    <row r="1064" spans="1:8" x14ac:dyDescent="0.25">
      <c r="A1064">
        <v>20911740001897</v>
      </c>
      <c r="B1064" t="s">
        <v>1615</v>
      </c>
      <c r="C1064" s="155">
        <v>33614</v>
      </c>
      <c r="D1064">
        <v>820697</v>
      </c>
      <c r="E1064" t="s">
        <v>506</v>
      </c>
      <c r="F1064" t="s">
        <v>54</v>
      </c>
      <c r="G1064" s="155">
        <v>45910</v>
      </c>
      <c r="H1064">
        <v>1</v>
      </c>
    </row>
    <row r="1065" spans="1:8" x14ac:dyDescent="0.25">
      <c r="A1065">
        <v>20911740005322</v>
      </c>
      <c r="B1065" t="s">
        <v>1673</v>
      </c>
      <c r="C1065" s="155">
        <v>33911</v>
      </c>
      <c r="D1065">
        <v>820697</v>
      </c>
      <c r="E1065" t="s">
        <v>506</v>
      </c>
      <c r="F1065" t="s">
        <v>54</v>
      </c>
      <c r="G1065" s="155">
        <v>45910</v>
      </c>
      <c r="H1065">
        <v>1</v>
      </c>
    </row>
    <row r="1066" spans="1:8" x14ac:dyDescent="0.25">
      <c r="A1066">
        <v>20911740091326</v>
      </c>
      <c r="B1066" t="s">
        <v>11520</v>
      </c>
      <c r="C1066" s="155">
        <v>28810</v>
      </c>
      <c r="D1066">
        <v>822698</v>
      </c>
      <c r="E1066" t="s">
        <v>506</v>
      </c>
      <c r="F1066" t="s">
        <v>44</v>
      </c>
      <c r="G1066" s="155">
        <v>45910</v>
      </c>
      <c r="H1066">
        <v>1</v>
      </c>
    </row>
    <row r="1067" spans="1:8" x14ac:dyDescent="0.25">
      <c r="A1067">
        <v>20911740097993</v>
      </c>
      <c r="B1067" t="s">
        <v>12099</v>
      </c>
      <c r="C1067" s="155">
        <v>32011</v>
      </c>
      <c r="D1067">
        <v>822698</v>
      </c>
      <c r="E1067" t="s">
        <v>506</v>
      </c>
      <c r="F1067" t="s">
        <v>254</v>
      </c>
      <c r="G1067" s="155">
        <v>45910</v>
      </c>
      <c r="H1067">
        <v>1</v>
      </c>
    </row>
    <row r="1068" spans="1:8" x14ac:dyDescent="0.25">
      <c r="A1068">
        <v>20911740174146</v>
      </c>
      <c r="B1068" t="s">
        <v>1347</v>
      </c>
      <c r="C1068" s="155">
        <v>34621</v>
      </c>
      <c r="D1068">
        <v>822698</v>
      </c>
      <c r="E1068" t="s">
        <v>506</v>
      </c>
      <c r="F1068" t="s">
        <v>44</v>
      </c>
      <c r="G1068" s="155">
        <v>45910</v>
      </c>
      <c r="H1068">
        <v>1</v>
      </c>
    </row>
    <row r="1069" spans="1:8" x14ac:dyDescent="0.25">
      <c r="A1069">
        <v>20911740295115</v>
      </c>
      <c r="B1069" t="s">
        <v>11521</v>
      </c>
      <c r="C1069" s="155">
        <v>33317</v>
      </c>
      <c r="D1069">
        <v>822698</v>
      </c>
      <c r="E1069" t="s">
        <v>506</v>
      </c>
      <c r="F1069" t="s">
        <v>44</v>
      </c>
      <c r="G1069" s="155">
        <v>45910</v>
      </c>
      <c r="H1069">
        <v>1</v>
      </c>
    </row>
    <row r="1070" spans="1:8" x14ac:dyDescent="0.25">
      <c r="A1070">
        <v>20911740304494</v>
      </c>
      <c r="B1070" t="s">
        <v>11522</v>
      </c>
      <c r="C1070" s="155">
        <v>33631</v>
      </c>
      <c r="D1070">
        <v>822698</v>
      </c>
      <c r="E1070" t="s">
        <v>506</v>
      </c>
      <c r="F1070" t="s">
        <v>44</v>
      </c>
      <c r="G1070" s="155">
        <v>45910</v>
      </c>
      <c r="H1070">
        <v>1</v>
      </c>
    </row>
    <row r="1071" spans="1:8" x14ac:dyDescent="0.25">
      <c r="A1071">
        <v>20911740309062</v>
      </c>
      <c r="B1071" t="s">
        <v>11523</v>
      </c>
      <c r="C1071" s="155">
        <v>30610</v>
      </c>
      <c r="D1071">
        <v>822698</v>
      </c>
      <c r="E1071" t="s">
        <v>506</v>
      </c>
      <c r="F1071" t="s">
        <v>44</v>
      </c>
      <c r="G1071" s="155">
        <v>45910</v>
      </c>
      <c r="H1071">
        <v>1</v>
      </c>
    </row>
    <row r="1072" spans="1:8" x14ac:dyDescent="0.25">
      <c r="A1072">
        <v>20911740419979</v>
      </c>
      <c r="B1072" t="s">
        <v>11524</v>
      </c>
      <c r="C1072" s="155">
        <v>39262</v>
      </c>
      <c r="D1072">
        <v>820697</v>
      </c>
      <c r="E1072" t="s">
        <v>506</v>
      </c>
      <c r="F1072" t="s">
        <v>300</v>
      </c>
      <c r="G1072" s="155">
        <v>45910</v>
      </c>
      <c r="H1072">
        <v>1</v>
      </c>
    </row>
    <row r="1073" spans="1:8" x14ac:dyDescent="0.25">
      <c r="A1073">
        <v>20911740421334</v>
      </c>
      <c r="B1073" t="s">
        <v>11525</v>
      </c>
      <c r="C1073" s="155">
        <v>32697</v>
      </c>
      <c r="D1073">
        <v>820697</v>
      </c>
      <c r="E1073" t="s">
        <v>506</v>
      </c>
      <c r="F1073" t="s">
        <v>300</v>
      </c>
      <c r="G1073" s="155">
        <v>45910</v>
      </c>
      <c r="H1073">
        <v>1</v>
      </c>
    </row>
    <row r="1074" spans="1:8" x14ac:dyDescent="0.25">
      <c r="A1074">
        <v>20911740423003</v>
      </c>
      <c r="B1074" t="s">
        <v>11526</v>
      </c>
      <c r="C1074" s="155">
        <v>30540</v>
      </c>
      <c r="D1074">
        <v>820697</v>
      </c>
      <c r="E1074" t="s">
        <v>506</v>
      </c>
      <c r="F1074" t="s">
        <v>300</v>
      </c>
      <c r="G1074" s="155">
        <v>45910</v>
      </c>
      <c r="H1074">
        <v>1</v>
      </c>
    </row>
    <row r="1075" spans="1:8" x14ac:dyDescent="0.25">
      <c r="A1075">
        <v>20911740427431</v>
      </c>
      <c r="B1075" t="s">
        <v>11527</v>
      </c>
      <c r="C1075" s="155">
        <v>30974</v>
      </c>
      <c r="D1075">
        <v>820697</v>
      </c>
      <c r="E1075" t="s">
        <v>506</v>
      </c>
      <c r="F1075" t="s">
        <v>11</v>
      </c>
      <c r="G1075" s="155">
        <v>45915</v>
      </c>
      <c r="H1075">
        <v>1</v>
      </c>
    </row>
    <row r="1076" spans="1:8" x14ac:dyDescent="0.25">
      <c r="A1076">
        <v>20911740429287</v>
      </c>
      <c r="B1076" t="s">
        <v>11528</v>
      </c>
      <c r="C1076" s="155">
        <v>29600</v>
      </c>
      <c r="D1076">
        <v>820697</v>
      </c>
      <c r="E1076" t="s">
        <v>506</v>
      </c>
      <c r="F1076" t="s">
        <v>300</v>
      </c>
      <c r="G1076" s="155">
        <v>45910</v>
      </c>
      <c r="H1076">
        <v>1</v>
      </c>
    </row>
    <row r="1077" spans="1:8" x14ac:dyDescent="0.25">
      <c r="A1077">
        <v>20911740432667</v>
      </c>
      <c r="B1077" t="s">
        <v>11529</v>
      </c>
      <c r="C1077" s="155">
        <v>28727</v>
      </c>
      <c r="D1077">
        <v>822698</v>
      </c>
      <c r="E1077" t="s">
        <v>592</v>
      </c>
      <c r="F1077" t="s">
        <v>36</v>
      </c>
      <c r="G1077" s="155">
        <v>45910</v>
      </c>
      <c r="H1077">
        <v>1</v>
      </c>
    </row>
    <row r="1078" spans="1:8" x14ac:dyDescent="0.25">
      <c r="A1078">
        <v>20911740444500</v>
      </c>
      <c r="B1078" t="s">
        <v>11530</v>
      </c>
      <c r="C1078" s="155">
        <v>36243</v>
      </c>
      <c r="D1078">
        <v>822699</v>
      </c>
      <c r="E1078" t="s">
        <v>572</v>
      </c>
      <c r="F1078" t="s">
        <v>36</v>
      </c>
      <c r="G1078" s="155">
        <v>45908</v>
      </c>
      <c r="H1078">
        <v>1</v>
      </c>
    </row>
    <row r="1079" spans="1:8" x14ac:dyDescent="0.25">
      <c r="A1079">
        <v>20911740450569</v>
      </c>
      <c r="B1079" t="s">
        <v>11531</v>
      </c>
      <c r="C1079" s="155">
        <v>33682</v>
      </c>
      <c r="D1079">
        <v>822698</v>
      </c>
      <c r="E1079" t="s">
        <v>506</v>
      </c>
      <c r="F1079" t="s">
        <v>19</v>
      </c>
      <c r="G1079" s="155">
        <v>45910</v>
      </c>
      <c r="H1079">
        <v>1</v>
      </c>
    </row>
    <row r="1080" spans="1:8" x14ac:dyDescent="0.25">
      <c r="A1080">
        <v>20911740451009</v>
      </c>
      <c r="B1080" t="s">
        <v>11532</v>
      </c>
      <c r="C1080" s="155">
        <v>29607</v>
      </c>
      <c r="D1080">
        <v>820697</v>
      </c>
      <c r="E1080" t="s">
        <v>506</v>
      </c>
      <c r="F1080" t="s">
        <v>300</v>
      </c>
      <c r="G1080" s="155">
        <v>45910</v>
      </c>
      <c r="H1080">
        <v>1</v>
      </c>
    </row>
    <row r="1081" spans="1:8" x14ac:dyDescent="0.25">
      <c r="A1081">
        <v>20911740455134</v>
      </c>
      <c r="B1081" t="s">
        <v>11533</v>
      </c>
      <c r="C1081" s="155">
        <v>31002</v>
      </c>
      <c r="D1081">
        <v>822698</v>
      </c>
      <c r="E1081" t="s">
        <v>506</v>
      </c>
      <c r="F1081" t="s">
        <v>19</v>
      </c>
      <c r="G1081" s="155">
        <v>45910</v>
      </c>
      <c r="H1081">
        <v>1</v>
      </c>
    </row>
    <row r="1082" spans="1:8" x14ac:dyDescent="0.25">
      <c r="A1082">
        <v>20911740458415</v>
      </c>
      <c r="B1082" t="s">
        <v>1309</v>
      </c>
      <c r="C1082" s="155">
        <v>31986</v>
      </c>
      <c r="D1082">
        <v>822698</v>
      </c>
      <c r="E1082" t="s">
        <v>11534</v>
      </c>
      <c r="F1082" t="s">
        <v>36</v>
      </c>
      <c r="G1082" s="155">
        <v>45908</v>
      </c>
      <c r="H1082">
        <v>1</v>
      </c>
    </row>
    <row r="1083" spans="1:8" x14ac:dyDescent="0.25">
      <c r="A1083">
        <v>20911740458688</v>
      </c>
      <c r="B1083" t="s">
        <v>11535</v>
      </c>
      <c r="C1083" s="155">
        <v>33607</v>
      </c>
      <c r="D1083">
        <v>822698</v>
      </c>
      <c r="E1083" t="s">
        <v>506</v>
      </c>
      <c r="F1083" t="s">
        <v>19</v>
      </c>
      <c r="G1083" s="155">
        <v>45910</v>
      </c>
      <c r="H1083">
        <v>1</v>
      </c>
    </row>
    <row r="1084" spans="1:8" x14ac:dyDescent="0.25">
      <c r="A1084">
        <v>20911740459583</v>
      </c>
      <c r="B1084" t="s">
        <v>11536</v>
      </c>
      <c r="C1084" s="155">
        <v>33854</v>
      </c>
      <c r="D1084">
        <v>822698</v>
      </c>
      <c r="E1084" t="s">
        <v>506</v>
      </c>
      <c r="F1084" t="s">
        <v>19</v>
      </c>
      <c r="G1084" s="155">
        <v>45910</v>
      </c>
      <c r="H1084">
        <v>1</v>
      </c>
    </row>
    <row r="1085" spans="1:8" x14ac:dyDescent="0.25">
      <c r="A1085">
        <v>20911740462312</v>
      </c>
      <c r="B1085" t="s">
        <v>11537</v>
      </c>
      <c r="C1085" s="155">
        <v>29153</v>
      </c>
      <c r="D1085">
        <v>822698</v>
      </c>
      <c r="E1085" t="s">
        <v>506</v>
      </c>
      <c r="F1085" t="s">
        <v>19</v>
      </c>
      <c r="G1085" s="155">
        <v>45910</v>
      </c>
      <c r="H1085">
        <v>1</v>
      </c>
    </row>
    <row r="1086" spans="1:8" x14ac:dyDescent="0.25">
      <c r="A1086">
        <v>20911740462644</v>
      </c>
      <c r="B1086" t="s">
        <v>11538</v>
      </c>
      <c r="C1086" s="155">
        <v>38549</v>
      </c>
      <c r="D1086">
        <v>822699</v>
      </c>
      <c r="E1086" t="s">
        <v>581</v>
      </c>
      <c r="F1086" t="s">
        <v>36</v>
      </c>
      <c r="G1086" s="155">
        <v>45904</v>
      </c>
      <c r="H1086">
        <v>1</v>
      </c>
    </row>
    <row r="1087" spans="1:8" x14ac:dyDescent="0.25">
      <c r="A1087">
        <v>20911740464048</v>
      </c>
      <c r="B1087" t="s">
        <v>11539</v>
      </c>
      <c r="C1087" s="155">
        <v>30603</v>
      </c>
      <c r="D1087">
        <v>822698</v>
      </c>
      <c r="E1087" t="s">
        <v>506</v>
      </c>
      <c r="F1087" t="s">
        <v>19</v>
      </c>
      <c r="G1087" s="155">
        <v>45910</v>
      </c>
      <c r="H1087">
        <v>1</v>
      </c>
    </row>
    <row r="1088" spans="1:8" x14ac:dyDescent="0.25">
      <c r="A1088">
        <v>20911740465076</v>
      </c>
      <c r="B1088" t="s">
        <v>11540</v>
      </c>
      <c r="C1088" s="155">
        <v>29594</v>
      </c>
      <c r="D1088">
        <v>822698</v>
      </c>
      <c r="E1088" t="s">
        <v>506</v>
      </c>
      <c r="F1088" t="s">
        <v>19</v>
      </c>
      <c r="G1088" s="155">
        <v>45910</v>
      </c>
      <c r="H1088">
        <v>1</v>
      </c>
    </row>
    <row r="1089" spans="1:8" x14ac:dyDescent="0.25">
      <c r="A1089">
        <v>20911740467634</v>
      </c>
      <c r="B1089" t="s">
        <v>1476</v>
      </c>
      <c r="C1089" s="155">
        <v>28694</v>
      </c>
      <c r="D1089">
        <v>822698</v>
      </c>
      <c r="E1089" t="s">
        <v>506</v>
      </c>
      <c r="F1089" t="s">
        <v>19</v>
      </c>
      <c r="G1089" s="155">
        <v>45910</v>
      </c>
      <c r="H1089">
        <v>1</v>
      </c>
    </row>
    <row r="1090" spans="1:8" x14ac:dyDescent="0.25">
      <c r="A1090">
        <v>20911740478565</v>
      </c>
      <c r="B1090" t="s">
        <v>11541</v>
      </c>
      <c r="C1090" s="155">
        <v>30607</v>
      </c>
      <c r="D1090">
        <v>822698</v>
      </c>
      <c r="E1090" t="s">
        <v>506</v>
      </c>
      <c r="F1090" t="s">
        <v>19</v>
      </c>
      <c r="G1090" s="155">
        <v>45910</v>
      </c>
      <c r="H1090">
        <v>1</v>
      </c>
    </row>
    <row r="1091" spans="1:8" x14ac:dyDescent="0.25">
      <c r="A1091">
        <v>20911740482452</v>
      </c>
      <c r="B1091" t="s">
        <v>1621</v>
      </c>
      <c r="C1091" s="155">
        <v>32749</v>
      </c>
      <c r="D1091">
        <v>822698</v>
      </c>
      <c r="E1091" t="s">
        <v>506</v>
      </c>
      <c r="F1091" t="s">
        <v>19</v>
      </c>
      <c r="G1091" s="155">
        <v>45910</v>
      </c>
      <c r="H1091">
        <v>1</v>
      </c>
    </row>
    <row r="1092" spans="1:8" x14ac:dyDescent="0.25">
      <c r="A1092">
        <v>20911740486432</v>
      </c>
      <c r="B1092" t="s">
        <v>11542</v>
      </c>
      <c r="C1092" s="155">
        <v>32798</v>
      </c>
      <c r="D1092">
        <v>822698</v>
      </c>
      <c r="E1092" t="s">
        <v>506</v>
      </c>
      <c r="F1092" t="s">
        <v>19</v>
      </c>
      <c r="G1092" s="155">
        <v>45910</v>
      </c>
      <c r="H1092">
        <v>1</v>
      </c>
    </row>
    <row r="1093" spans="1:8" x14ac:dyDescent="0.25">
      <c r="A1093">
        <v>20911740489333</v>
      </c>
      <c r="B1093" t="s">
        <v>11543</v>
      </c>
      <c r="C1093" s="155">
        <v>29622</v>
      </c>
      <c r="D1093">
        <v>822698</v>
      </c>
      <c r="E1093" t="s">
        <v>506</v>
      </c>
      <c r="F1093" t="s">
        <v>19</v>
      </c>
      <c r="G1093" s="155">
        <v>45910</v>
      </c>
      <c r="H1093">
        <v>1</v>
      </c>
    </row>
    <row r="1094" spans="1:8" x14ac:dyDescent="0.25">
      <c r="A1094">
        <v>20911740500616</v>
      </c>
      <c r="B1094" t="s">
        <v>11544</v>
      </c>
      <c r="C1094" s="155">
        <v>31279</v>
      </c>
      <c r="D1094">
        <v>820697</v>
      </c>
      <c r="E1094" t="s">
        <v>506</v>
      </c>
      <c r="F1094" t="s">
        <v>300</v>
      </c>
      <c r="G1094" s="155">
        <v>45910</v>
      </c>
      <c r="H1094">
        <v>1</v>
      </c>
    </row>
    <row r="1095" spans="1:8" x14ac:dyDescent="0.25">
      <c r="A1095">
        <v>20911740503280</v>
      </c>
      <c r="B1095" t="s">
        <v>11545</v>
      </c>
      <c r="C1095" s="155">
        <v>33239</v>
      </c>
      <c r="D1095">
        <v>822698</v>
      </c>
      <c r="E1095" t="s">
        <v>592</v>
      </c>
      <c r="F1095" t="s">
        <v>36</v>
      </c>
      <c r="G1095" s="155">
        <v>45901</v>
      </c>
      <c r="H1095">
        <v>1</v>
      </c>
    </row>
    <row r="1096" spans="1:8" x14ac:dyDescent="0.25">
      <c r="A1096">
        <v>20911740510564</v>
      </c>
      <c r="B1096" t="s">
        <v>1436</v>
      </c>
      <c r="C1096" s="155">
        <v>38013</v>
      </c>
      <c r="D1096">
        <v>822699</v>
      </c>
      <c r="E1096" t="s">
        <v>506</v>
      </c>
      <c r="F1096" t="s">
        <v>19</v>
      </c>
      <c r="G1096" s="155">
        <v>45910</v>
      </c>
      <c r="H1096">
        <v>1</v>
      </c>
    </row>
    <row r="1097" spans="1:8" x14ac:dyDescent="0.25">
      <c r="A1097">
        <v>20911740511885</v>
      </c>
      <c r="B1097" t="s">
        <v>11546</v>
      </c>
      <c r="C1097" s="155">
        <v>28546</v>
      </c>
      <c r="D1097">
        <v>822698</v>
      </c>
      <c r="E1097" t="s">
        <v>506</v>
      </c>
      <c r="F1097" t="s">
        <v>19</v>
      </c>
      <c r="G1097" s="155">
        <v>45910</v>
      </c>
      <c r="H1097">
        <v>1</v>
      </c>
    </row>
    <row r="1098" spans="1:8" x14ac:dyDescent="0.25">
      <c r="A1098">
        <v>20911740524480</v>
      </c>
      <c r="B1098" t="s">
        <v>1761</v>
      </c>
      <c r="C1098" s="155">
        <v>29055</v>
      </c>
      <c r="D1098">
        <v>822698</v>
      </c>
      <c r="E1098" t="s">
        <v>506</v>
      </c>
      <c r="F1098" t="s">
        <v>19</v>
      </c>
      <c r="G1098" s="155">
        <v>45910</v>
      </c>
      <c r="H1098">
        <v>1</v>
      </c>
    </row>
    <row r="1099" spans="1:8" x14ac:dyDescent="0.25">
      <c r="A1099">
        <v>20911740525765</v>
      </c>
      <c r="B1099" t="s">
        <v>1435</v>
      </c>
      <c r="C1099" s="155">
        <v>30200</v>
      </c>
      <c r="D1099">
        <v>822698</v>
      </c>
      <c r="E1099" t="s">
        <v>506</v>
      </c>
      <c r="F1099" t="s">
        <v>19</v>
      </c>
      <c r="G1099" s="155">
        <v>45910</v>
      </c>
      <c r="H1099">
        <v>1</v>
      </c>
    </row>
    <row r="1100" spans="1:8" x14ac:dyDescent="0.25">
      <c r="A1100">
        <v>20911740527584</v>
      </c>
      <c r="B1100" t="s">
        <v>1517</v>
      </c>
      <c r="C1100" s="155">
        <v>30994</v>
      </c>
      <c r="D1100">
        <v>822698</v>
      </c>
      <c r="E1100" t="s">
        <v>506</v>
      </c>
      <c r="F1100" t="s">
        <v>19</v>
      </c>
      <c r="G1100" s="155">
        <v>45910</v>
      </c>
      <c r="H1100">
        <v>1</v>
      </c>
    </row>
    <row r="1101" spans="1:8" x14ac:dyDescent="0.25">
      <c r="A1101">
        <v>20911740528703</v>
      </c>
      <c r="B1101" t="s">
        <v>1727</v>
      </c>
      <c r="C1101" s="155">
        <v>32631</v>
      </c>
      <c r="D1101">
        <v>822698</v>
      </c>
      <c r="E1101" t="s">
        <v>506</v>
      </c>
      <c r="F1101" t="s">
        <v>19</v>
      </c>
      <c r="G1101" s="155">
        <v>45910</v>
      </c>
      <c r="H1101">
        <v>1</v>
      </c>
    </row>
    <row r="1102" spans="1:8" x14ac:dyDescent="0.25">
      <c r="A1102">
        <v>20911740530635</v>
      </c>
      <c r="B1102" t="s">
        <v>1739</v>
      </c>
      <c r="C1102" s="155">
        <v>37114</v>
      </c>
      <c r="D1102">
        <v>822699</v>
      </c>
      <c r="E1102" t="s">
        <v>506</v>
      </c>
      <c r="F1102" t="s">
        <v>19</v>
      </c>
      <c r="G1102" s="155">
        <v>45910</v>
      </c>
      <c r="H1102">
        <v>1</v>
      </c>
    </row>
    <row r="1103" spans="1:8" x14ac:dyDescent="0.25">
      <c r="A1103">
        <v>20911740536507</v>
      </c>
      <c r="B1103" t="s">
        <v>11547</v>
      </c>
      <c r="C1103" s="155">
        <v>31320</v>
      </c>
      <c r="D1103">
        <v>822698</v>
      </c>
      <c r="E1103" t="s">
        <v>506</v>
      </c>
      <c r="F1103" t="s">
        <v>507</v>
      </c>
      <c r="G1103" s="155">
        <v>45909</v>
      </c>
      <c r="H1103">
        <v>1</v>
      </c>
    </row>
    <row r="1104" spans="1:8" x14ac:dyDescent="0.25">
      <c r="A1104">
        <v>20911740645236</v>
      </c>
      <c r="B1104" t="s">
        <v>11548</v>
      </c>
      <c r="C1104" s="155">
        <v>37626</v>
      </c>
      <c r="D1104">
        <v>820697</v>
      </c>
      <c r="E1104" t="s">
        <v>506</v>
      </c>
      <c r="F1104" t="s">
        <v>54</v>
      </c>
      <c r="G1104" s="155">
        <v>45911</v>
      </c>
      <c r="H1104">
        <v>1</v>
      </c>
    </row>
    <row r="1105" spans="1:8" x14ac:dyDescent="0.25">
      <c r="A1105">
        <v>20911740657919</v>
      </c>
      <c r="B1105" t="s">
        <v>6987</v>
      </c>
      <c r="C1105" s="155">
        <v>31051</v>
      </c>
      <c r="D1105">
        <v>820697</v>
      </c>
      <c r="E1105" t="s">
        <v>506</v>
      </c>
      <c r="F1105" t="s">
        <v>54</v>
      </c>
      <c r="G1105" s="155">
        <v>45911</v>
      </c>
      <c r="H1105">
        <v>1</v>
      </c>
    </row>
    <row r="1106" spans="1:8" x14ac:dyDescent="0.25">
      <c r="A1106">
        <v>20911740661068</v>
      </c>
      <c r="B1106" t="s">
        <v>11549</v>
      </c>
      <c r="C1106" s="155">
        <v>32533</v>
      </c>
      <c r="D1106">
        <v>820697</v>
      </c>
      <c r="E1106" t="s">
        <v>506</v>
      </c>
      <c r="F1106" t="s">
        <v>54</v>
      </c>
      <c r="G1106" s="155">
        <v>45911</v>
      </c>
      <c r="H1106">
        <v>1</v>
      </c>
    </row>
    <row r="1107" spans="1:8" x14ac:dyDescent="0.25">
      <c r="A1107">
        <v>20911740665093</v>
      </c>
      <c r="B1107" t="s">
        <v>11550</v>
      </c>
      <c r="C1107" s="155">
        <v>30512</v>
      </c>
      <c r="D1107">
        <v>820697</v>
      </c>
      <c r="E1107" t="s">
        <v>506</v>
      </c>
      <c r="F1107" t="s">
        <v>54</v>
      </c>
      <c r="G1107" s="155">
        <v>45911</v>
      </c>
      <c r="H1107">
        <v>1</v>
      </c>
    </row>
    <row r="1108" spans="1:8" x14ac:dyDescent="0.25">
      <c r="A1108">
        <v>20911740669395</v>
      </c>
      <c r="B1108" t="s">
        <v>11551</v>
      </c>
      <c r="C1108" s="155">
        <v>31764</v>
      </c>
      <c r="D1108">
        <v>820697</v>
      </c>
      <c r="E1108" t="s">
        <v>506</v>
      </c>
      <c r="F1108" t="s">
        <v>54</v>
      </c>
      <c r="G1108" s="155">
        <v>45911</v>
      </c>
      <c r="H1108">
        <v>1</v>
      </c>
    </row>
    <row r="1109" spans="1:8" x14ac:dyDescent="0.25">
      <c r="A1109">
        <v>20911740679007</v>
      </c>
      <c r="B1109" t="s">
        <v>11552</v>
      </c>
      <c r="C1109" s="155">
        <v>35965</v>
      </c>
      <c r="D1109">
        <v>820697</v>
      </c>
      <c r="E1109" t="s">
        <v>506</v>
      </c>
      <c r="F1109" t="s">
        <v>61</v>
      </c>
      <c r="G1109" s="155">
        <v>45911</v>
      </c>
      <c r="H1109">
        <v>1</v>
      </c>
    </row>
    <row r="1110" spans="1:8" x14ac:dyDescent="0.25">
      <c r="A1110">
        <v>20911740679602</v>
      </c>
      <c r="B1110" t="s">
        <v>19343</v>
      </c>
      <c r="C1110" s="155">
        <v>28473</v>
      </c>
      <c r="D1110">
        <v>822698</v>
      </c>
      <c r="E1110" t="s">
        <v>506</v>
      </c>
      <c r="F1110" t="s">
        <v>254</v>
      </c>
      <c r="G1110" s="155">
        <v>45911</v>
      </c>
      <c r="H1110">
        <v>1</v>
      </c>
    </row>
    <row r="1111" spans="1:8" x14ac:dyDescent="0.25">
      <c r="A1111">
        <v>20911740698328</v>
      </c>
      <c r="B1111" t="s">
        <v>19344</v>
      </c>
      <c r="C1111" s="155">
        <v>33978</v>
      </c>
      <c r="D1111">
        <v>822698</v>
      </c>
      <c r="E1111" t="s">
        <v>506</v>
      </c>
      <c r="F1111" t="s">
        <v>254</v>
      </c>
      <c r="G1111" s="155">
        <v>45910</v>
      </c>
      <c r="H1111">
        <v>1</v>
      </c>
    </row>
    <row r="1112" spans="1:8" x14ac:dyDescent="0.25">
      <c r="A1112">
        <v>20911740700730</v>
      </c>
      <c r="B1112" t="s">
        <v>13149</v>
      </c>
      <c r="C1112" s="155">
        <v>28637</v>
      </c>
      <c r="D1112">
        <v>820697</v>
      </c>
      <c r="E1112" t="s">
        <v>506</v>
      </c>
      <c r="F1112" t="s">
        <v>11</v>
      </c>
      <c r="G1112" s="155">
        <v>45917</v>
      </c>
      <c r="H1112">
        <v>1</v>
      </c>
    </row>
    <row r="1113" spans="1:8" x14ac:dyDescent="0.25">
      <c r="A1113">
        <v>20911740719772</v>
      </c>
      <c r="B1113" t="s">
        <v>19345</v>
      </c>
      <c r="C1113" s="155">
        <v>32851</v>
      </c>
      <c r="D1113">
        <v>822698</v>
      </c>
      <c r="E1113" t="s">
        <v>506</v>
      </c>
      <c r="F1113" t="s">
        <v>254</v>
      </c>
      <c r="G1113" s="155">
        <v>45910</v>
      </c>
      <c r="H1113">
        <v>1</v>
      </c>
    </row>
    <row r="1114" spans="1:8" x14ac:dyDescent="0.25">
      <c r="A1114">
        <v>20911740723856</v>
      </c>
      <c r="B1114" t="s">
        <v>11553</v>
      </c>
      <c r="C1114" s="155">
        <v>37228</v>
      </c>
      <c r="D1114">
        <v>820697</v>
      </c>
      <c r="E1114" t="s">
        <v>506</v>
      </c>
      <c r="F1114" t="s">
        <v>698</v>
      </c>
      <c r="G1114" s="155">
        <v>45911</v>
      </c>
      <c r="H1114">
        <v>1</v>
      </c>
    </row>
    <row r="1115" spans="1:8" x14ac:dyDescent="0.25">
      <c r="A1115">
        <v>20911740726293</v>
      </c>
      <c r="B1115" t="s">
        <v>11554</v>
      </c>
      <c r="C1115" s="155">
        <v>31729</v>
      </c>
      <c r="D1115">
        <v>820697</v>
      </c>
      <c r="E1115" t="s">
        <v>506</v>
      </c>
      <c r="F1115" t="s">
        <v>698</v>
      </c>
      <c r="G1115" s="155">
        <v>45911</v>
      </c>
      <c r="H1115">
        <v>1</v>
      </c>
    </row>
    <row r="1116" spans="1:8" x14ac:dyDescent="0.25">
      <c r="A1116">
        <v>20911740734721</v>
      </c>
      <c r="B1116" t="s">
        <v>11555</v>
      </c>
      <c r="C1116" s="155">
        <v>33839</v>
      </c>
      <c r="D1116">
        <v>820697</v>
      </c>
      <c r="E1116" t="s">
        <v>506</v>
      </c>
      <c r="F1116" t="s">
        <v>698</v>
      </c>
      <c r="G1116" s="155">
        <v>45911</v>
      </c>
      <c r="H1116">
        <v>1</v>
      </c>
    </row>
    <row r="1117" spans="1:8" x14ac:dyDescent="0.25">
      <c r="A1117">
        <v>20911740740072</v>
      </c>
      <c r="B1117" t="s">
        <v>11556</v>
      </c>
      <c r="C1117" s="155">
        <v>31460</v>
      </c>
      <c r="D1117">
        <v>820697</v>
      </c>
      <c r="E1117" t="s">
        <v>506</v>
      </c>
      <c r="F1117" t="s">
        <v>698</v>
      </c>
      <c r="G1117" s="155">
        <v>45911</v>
      </c>
      <c r="H1117">
        <v>1</v>
      </c>
    </row>
    <row r="1118" spans="1:8" x14ac:dyDescent="0.25">
      <c r="A1118">
        <v>20911740742347</v>
      </c>
      <c r="B1118" t="s">
        <v>11557</v>
      </c>
      <c r="C1118" s="155">
        <v>33759</v>
      </c>
      <c r="D1118">
        <v>820697</v>
      </c>
      <c r="E1118" t="s">
        <v>506</v>
      </c>
      <c r="F1118" t="s">
        <v>698</v>
      </c>
      <c r="G1118" s="155">
        <v>45911</v>
      </c>
      <c r="H1118">
        <v>1</v>
      </c>
    </row>
    <row r="1119" spans="1:8" x14ac:dyDescent="0.25">
      <c r="A1119">
        <v>20911740748247</v>
      </c>
      <c r="B1119" t="s">
        <v>11558</v>
      </c>
      <c r="C1119" s="155">
        <v>31062</v>
      </c>
      <c r="D1119">
        <v>820697</v>
      </c>
      <c r="E1119" t="s">
        <v>506</v>
      </c>
      <c r="F1119" t="s">
        <v>698</v>
      </c>
      <c r="G1119" s="155">
        <v>45911</v>
      </c>
      <c r="H1119">
        <v>1</v>
      </c>
    </row>
    <row r="1120" spans="1:8" x14ac:dyDescent="0.25">
      <c r="A1120">
        <v>20911740753997</v>
      </c>
      <c r="B1120" t="s">
        <v>11559</v>
      </c>
      <c r="C1120" s="155">
        <v>31181</v>
      </c>
      <c r="D1120">
        <v>820697</v>
      </c>
      <c r="E1120" t="s">
        <v>506</v>
      </c>
      <c r="F1120" t="s">
        <v>698</v>
      </c>
      <c r="G1120" s="155">
        <v>45911</v>
      </c>
      <c r="H1120">
        <v>1</v>
      </c>
    </row>
    <row r="1121" spans="1:8" x14ac:dyDescent="0.25">
      <c r="A1121">
        <v>20911740760609</v>
      </c>
      <c r="B1121" t="s">
        <v>1684</v>
      </c>
      <c r="C1121" s="155">
        <v>34841</v>
      </c>
      <c r="D1121">
        <v>820697</v>
      </c>
      <c r="E1121" t="s">
        <v>506</v>
      </c>
      <c r="F1121" t="s">
        <v>698</v>
      </c>
      <c r="G1121" s="155">
        <v>45911</v>
      </c>
      <c r="H1121">
        <v>1</v>
      </c>
    </row>
    <row r="1122" spans="1:8" x14ac:dyDescent="0.25">
      <c r="A1122">
        <v>20911740762602</v>
      </c>
      <c r="B1122" t="s">
        <v>11560</v>
      </c>
      <c r="C1122" s="155">
        <v>29380</v>
      </c>
      <c r="D1122">
        <v>820697</v>
      </c>
      <c r="E1122" t="s">
        <v>506</v>
      </c>
      <c r="F1122" t="s">
        <v>54</v>
      </c>
      <c r="G1122" s="155">
        <v>45911</v>
      </c>
      <c r="H1122">
        <v>1</v>
      </c>
    </row>
    <row r="1123" spans="1:8" x14ac:dyDescent="0.25">
      <c r="A1123">
        <v>20911740764000</v>
      </c>
      <c r="B1123" t="s">
        <v>11561</v>
      </c>
      <c r="C1123" s="155">
        <v>32783</v>
      </c>
      <c r="D1123">
        <v>820697</v>
      </c>
      <c r="E1123" t="s">
        <v>506</v>
      </c>
      <c r="F1123" t="s">
        <v>698</v>
      </c>
      <c r="G1123" s="155">
        <v>45911</v>
      </c>
      <c r="H1123">
        <v>1</v>
      </c>
    </row>
    <row r="1124" spans="1:8" x14ac:dyDescent="0.25">
      <c r="A1124">
        <v>20911740770504</v>
      </c>
      <c r="B1124" t="s">
        <v>11562</v>
      </c>
      <c r="C1124" s="155">
        <v>31581</v>
      </c>
      <c r="D1124">
        <v>820697</v>
      </c>
      <c r="E1124" t="s">
        <v>506</v>
      </c>
      <c r="F1124" t="s">
        <v>698</v>
      </c>
      <c r="G1124" s="155">
        <v>45911</v>
      </c>
      <c r="H1124">
        <v>1</v>
      </c>
    </row>
    <row r="1125" spans="1:8" x14ac:dyDescent="0.25">
      <c r="A1125">
        <v>20911740778172</v>
      </c>
      <c r="B1125" t="s">
        <v>11563</v>
      </c>
      <c r="C1125" s="155">
        <v>37205</v>
      </c>
      <c r="D1125">
        <v>820697</v>
      </c>
      <c r="E1125" t="s">
        <v>506</v>
      </c>
      <c r="F1125" t="s">
        <v>54</v>
      </c>
      <c r="G1125" s="155">
        <v>45911</v>
      </c>
      <c r="H1125">
        <v>1</v>
      </c>
    </row>
    <row r="1126" spans="1:8" x14ac:dyDescent="0.25">
      <c r="A1126">
        <v>20911740782508</v>
      </c>
      <c r="B1126" t="s">
        <v>11564</v>
      </c>
      <c r="C1126" s="155">
        <v>29469</v>
      </c>
      <c r="D1126">
        <v>820697</v>
      </c>
      <c r="E1126" t="s">
        <v>506</v>
      </c>
      <c r="F1126" t="s">
        <v>54</v>
      </c>
      <c r="G1126" s="155">
        <v>45911</v>
      </c>
      <c r="H1126">
        <v>1</v>
      </c>
    </row>
    <row r="1127" spans="1:8" x14ac:dyDescent="0.25">
      <c r="A1127">
        <v>20911740786859</v>
      </c>
      <c r="B1127" t="s">
        <v>11565</v>
      </c>
      <c r="C1127" s="155">
        <v>30650</v>
      </c>
      <c r="D1127">
        <v>820697</v>
      </c>
      <c r="E1127" t="s">
        <v>506</v>
      </c>
      <c r="F1127" t="s">
        <v>698</v>
      </c>
      <c r="G1127" s="155">
        <v>45911</v>
      </c>
      <c r="H1127">
        <v>1</v>
      </c>
    </row>
    <row r="1128" spans="1:8" x14ac:dyDescent="0.25">
      <c r="A1128">
        <v>20911740787906</v>
      </c>
      <c r="B1128" t="s">
        <v>11566</v>
      </c>
      <c r="C1128" s="155">
        <v>31616</v>
      </c>
      <c r="D1128">
        <v>820697</v>
      </c>
      <c r="E1128" t="s">
        <v>506</v>
      </c>
      <c r="F1128" t="s">
        <v>54</v>
      </c>
      <c r="G1128" s="155">
        <v>45911</v>
      </c>
      <c r="H1128">
        <v>1</v>
      </c>
    </row>
    <row r="1129" spans="1:8" x14ac:dyDescent="0.25">
      <c r="A1129">
        <v>20911740808260</v>
      </c>
      <c r="B1129" t="s">
        <v>11567</v>
      </c>
      <c r="C1129" s="155">
        <v>30295</v>
      </c>
      <c r="D1129">
        <v>820697</v>
      </c>
      <c r="E1129" t="s">
        <v>506</v>
      </c>
      <c r="F1129" t="s">
        <v>698</v>
      </c>
      <c r="G1129" s="155">
        <v>45911</v>
      </c>
      <c r="H1129">
        <v>1</v>
      </c>
    </row>
    <row r="1130" spans="1:8" x14ac:dyDescent="0.25">
      <c r="A1130">
        <v>20911740809358</v>
      </c>
      <c r="B1130" t="s">
        <v>7039</v>
      </c>
      <c r="C1130" s="155">
        <v>30322</v>
      </c>
      <c r="D1130">
        <v>820697</v>
      </c>
      <c r="E1130" t="s">
        <v>506</v>
      </c>
      <c r="F1130" t="s">
        <v>11</v>
      </c>
      <c r="G1130" s="155">
        <v>45924</v>
      </c>
      <c r="H1130">
        <v>1</v>
      </c>
    </row>
    <row r="1131" spans="1:8" x14ac:dyDescent="0.25">
      <c r="A1131">
        <v>20911740812878</v>
      </c>
      <c r="B1131" t="s">
        <v>11568</v>
      </c>
      <c r="C1131" s="155">
        <v>27906</v>
      </c>
      <c r="D1131">
        <v>820697</v>
      </c>
      <c r="E1131" t="s">
        <v>506</v>
      </c>
      <c r="F1131" t="s">
        <v>698</v>
      </c>
      <c r="G1131" s="155">
        <v>45911</v>
      </c>
      <c r="H1131">
        <v>1</v>
      </c>
    </row>
    <row r="1132" spans="1:8" x14ac:dyDescent="0.25">
      <c r="A1132">
        <v>20911740814360</v>
      </c>
      <c r="B1132" t="s">
        <v>11569</v>
      </c>
      <c r="C1132" s="155">
        <v>27851</v>
      </c>
      <c r="D1132">
        <v>820697</v>
      </c>
      <c r="E1132" t="s">
        <v>565</v>
      </c>
      <c r="F1132" t="s">
        <v>54</v>
      </c>
      <c r="G1132" s="155">
        <v>45908</v>
      </c>
      <c r="H1132">
        <v>1</v>
      </c>
    </row>
    <row r="1133" spans="1:8" x14ac:dyDescent="0.25">
      <c r="A1133">
        <v>20911740816050</v>
      </c>
      <c r="B1133" t="s">
        <v>11570</v>
      </c>
      <c r="C1133" s="155">
        <v>36027</v>
      </c>
      <c r="D1133">
        <v>820697</v>
      </c>
      <c r="E1133" t="s">
        <v>506</v>
      </c>
      <c r="F1133" t="s">
        <v>698</v>
      </c>
      <c r="G1133" s="155">
        <v>45911</v>
      </c>
      <c r="H1133">
        <v>1</v>
      </c>
    </row>
    <row r="1134" spans="1:8" x14ac:dyDescent="0.25">
      <c r="A1134">
        <v>20911740835644</v>
      </c>
      <c r="B1134" t="s">
        <v>11571</v>
      </c>
      <c r="C1134" s="155">
        <v>37219</v>
      </c>
      <c r="D1134">
        <v>820697</v>
      </c>
      <c r="E1134" t="s">
        <v>506</v>
      </c>
      <c r="F1134" t="s">
        <v>54</v>
      </c>
      <c r="G1134" s="155">
        <v>45911</v>
      </c>
      <c r="H1134">
        <v>1</v>
      </c>
    </row>
    <row r="1135" spans="1:8" x14ac:dyDescent="0.25">
      <c r="A1135">
        <v>20911740848011</v>
      </c>
      <c r="B1135" t="s">
        <v>11572</v>
      </c>
      <c r="C1135" s="155">
        <v>30464</v>
      </c>
      <c r="D1135">
        <v>820697</v>
      </c>
      <c r="E1135" t="s">
        <v>506</v>
      </c>
      <c r="F1135" t="s">
        <v>54</v>
      </c>
      <c r="G1135" s="155">
        <v>45911</v>
      </c>
      <c r="H1135">
        <v>1</v>
      </c>
    </row>
    <row r="1136" spans="1:8" x14ac:dyDescent="0.25">
      <c r="A1136">
        <v>20911740851776</v>
      </c>
      <c r="B1136" t="s">
        <v>11573</v>
      </c>
      <c r="C1136" s="155">
        <v>30657</v>
      </c>
      <c r="D1136">
        <v>820697</v>
      </c>
      <c r="E1136" t="s">
        <v>506</v>
      </c>
      <c r="F1136" t="s">
        <v>698</v>
      </c>
      <c r="G1136" s="155">
        <v>45911</v>
      </c>
      <c r="H1136">
        <v>1</v>
      </c>
    </row>
    <row r="1137" spans="1:8" x14ac:dyDescent="0.25">
      <c r="A1137">
        <v>20911740856431</v>
      </c>
      <c r="B1137" t="s">
        <v>11574</v>
      </c>
      <c r="C1137" s="155">
        <v>27945</v>
      </c>
      <c r="D1137">
        <v>820697</v>
      </c>
      <c r="E1137" t="s">
        <v>506</v>
      </c>
      <c r="F1137" t="s">
        <v>698</v>
      </c>
      <c r="G1137" s="155">
        <v>45911</v>
      </c>
      <c r="H1137">
        <v>1</v>
      </c>
    </row>
    <row r="1138" spans="1:8" x14ac:dyDescent="0.25">
      <c r="A1138">
        <v>20911740857755</v>
      </c>
      <c r="B1138" t="s">
        <v>11575</v>
      </c>
      <c r="C1138" s="155">
        <v>34995</v>
      </c>
      <c r="D1138">
        <v>820697</v>
      </c>
      <c r="E1138" t="s">
        <v>506</v>
      </c>
      <c r="F1138" t="s">
        <v>54</v>
      </c>
      <c r="G1138" s="155">
        <v>45911</v>
      </c>
      <c r="H1138">
        <v>1</v>
      </c>
    </row>
    <row r="1139" spans="1:8" x14ac:dyDescent="0.25">
      <c r="A1139">
        <v>20911740861409</v>
      </c>
      <c r="B1139" t="s">
        <v>11576</v>
      </c>
      <c r="C1139" s="155">
        <v>28306</v>
      </c>
      <c r="D1139">
        <v>820697</v>
      </c>
      <c r="E1139" t="s">
        <v>506</v>
      </c>
      <c r="F1139" t="s">
        <v>698</v>
      </c>
      <c r="G1139" s="155">
        <v>45911</v>
      </c>
      <c r="H1139">
        <v>1</v>
      </c>
    </row>
    <row r="1140" spans="1:8" x14ac:dyDescent="0.25">
      <c r="A1140">
        <v>20911740864757</v>
      </c>
      <c r="B1140" t="s">
        <v>11577</v>
      </c>
      <c r="C1140" s="155">
        <v>28786</v>
      </c>
      <c r="D1140">
        <v>820697</v>
      </c>
      <c r="E1140" t="s">
        <v>506</v>
      </c>
      <c r="F1140" t="s">
        <v>54</v>
      </c>
      <c r="G1140" s="155">
        <v>45911</v>
      </c>
      <c r="H1140">
        <v>1</v>
      </c>
    </row>
    <row r="1141" spans="1:8" x14ac:dyDescent="0.25">
      <c r="A1141">
        <v>20911740873459</v>
      </c>
      <c r="B1141" t="s">
        <v>11578</v>
      </c>
      <c r="C1141" s="155">
        <v>32604</v>
      </c>
      <c r="D1141">
        <v>820697</v>
      </c>
      <c r="E1141" t="s">
        <v>506</v>
      </c>
      <c r="F1141" t="s">
        <v>698</v>
      </c>
      <c r="G1141" s="155">
        <v>45911</v>
      </c>
      <c r="H1141">
        <v>1</v>
      </c>
    </row>
    <row r="1142" spans="1:8" x14ac:dyDescent="0.25">
      <c r="A1142">
        <v>20911740876625</v>
      </c>
      <c r="B1142" t="s">
        <v>11579</v>
      </c>
      <c r="C1142" s="155">
        <v>38327</v>
      </c>
      <c r="D1142">
        <v>820697</v>
      </c>
      <c r="E1142" t="s">
        <v>506</v>
      </c>
      <c r="F1142" t="s">
        <v>698</v>
      </c>
      <c r="G1142" s="155">
        <v>45911</v>
      </c>
      <c r="H1142">
        <v>1</v>
      </c>
    </row>
    <row r="1143" spans="1:8" x14ac:dyDescent="0.25">
      <c r="A1143">
        <v>20911740899405</v>
      </c>
      <c r="B1143" t="s">
        <v>1515</v>
      </c>
      <c r="C1143" s="155">
        <v>31602</v>
      </c>
      <c r="D1143">
        <v>820697</v>
      </c>
      <c r="E1143" t="s">
        <v>506</v>
      </c>
      <c r="F1143" t="s">
        <v>698</v>
      </c>
      <c r="G1143" s="155">
        <v>45911</v>
      </c>
      <c r="H1143">
        <v>1</v>
      </c>
    </row>
    <row r="1144" spans="1:8" x14ac:dyDescent="0.25">
      <c r="A1144">
        <v>20911740911629</v>
      </c>
      <c r="B1144" t="s">
        <v>11580</v>
      </c>
      <c r="C1144" s="155">
        <v>29166</v>
      </c>
      <c r="D1144">
        <v>820697</v>
      </c>
      <c r="E1144" t="s">
        <v>506</v>
      </c>
      <c r="F1144" t="s">
        <v>698</v>
      </c>
      <c r="G1144" s="155">
        <v>45911</v>
      </c>
      <c r="H1144">
        <v>1</v>
      </c>
    </row>
    <row r="1145" spans="1:8" x14ac:dyDescent="0.25">
      <c r="A1145">
        <v>20911740914179</v>
      </c>
      <c r="B1145" t="s">
        <v>11581</v>
      </c>
      <c r="C1145" s="155">
        <v>39105</v>
      </c>
      <c r="D1145">
        <v>820697</v>
      </c>
      <c r="E1145" t="s">
        <v>506</v>
      </c>
      <c r="F1145" t="s">
        <v>698</v>
      </c>
      <c r="G1145" s="155">
        <v>45911</v>
      </c>
      <c r="H1145">
        <v>1</v>
      </c>
    </row>
    <row r="1146" spans="1:8" x14ac:dyDescent="0.25">
      <c r="A1146">
        <v>20911740920513</v>
      </c>
      <c r="B1146" t="s">
        <v>11582</v>
      </c>
      <c r="C1146" s="155">
        <v>34326</v>
      </c>
      <c r="D1146">
        <v>820697</v>
      </c>
      <c r="E1146" t="s">
        <v>506</v>
      </c>
      <c r="F1146" t="s">
        <v>698</v>
      </c>
      <c r="G1146" s="155">
        <v>45911</v>
      </c>
      <c r="H1146">
        <v>1</v>
      </c>
    </row>
    <row r="1147" spans="1:8" x14ac:dyDescent="0.25">
      <c r="A1147">
        <v>20911740928919</v>
      </c>
      <c r="B1147" t="s">
        <v>11583</v>
      </c>
      <c r="C1147" s="155">
        <v>29740</v>
      </c>
      <c r="D1147">
        <v>820697</v>
      </c>
      <c r="E1147" t="s">
        <v>506</v>
      </c>
      <c r="F1147" t="s">
        <v>698</v>
      </c>
      <c r="G1147" s="155">
        <v>45911</v>
      </c>
      <c r="H1147">
        <v>1</v>
      </c>
    </row>
    <row r="1148" spans="1:8" x14ac:dyDescent="0.25">
      <c r="A1148">
        <v>20911740938869</v>
      </c>
      <c r="B1148" t="s">
        <v>11584</v>
      </c>
      <c r="C1148" s="155">
        <v>31494</v>
      </c>
      <c r="D1148">
        <v>820697</v>
      </c>
      <c r="E1148" t="s">
        <v>506</v>
      </c>
      <c r="F1148" t="s">
        <v>698</v>
      </c>
      <c r="G1148" s="155">
        <v>45911</v>
      </c>
      <c r="H1148">
        <v>1</v>
      </c>
    </row>
    <row r="1149" spans="1:8" x14ac:dyDescent="0.25">
      <c r="A1149">
        <v>20911740956181</v>
      </c>
      <c r="B1149" t="s">
        <v>1755</v>
      </c>
      <c r="C1149" s="155">
        <v>29413</v>
      </c>
      <c r="D1149">
        <v>820697</v>
      </c>
      <c r="E1149" t="s">
        <v>506</v>
      </c>
      <c r="F1149" t="s">
        <v>54</v>
      </c>
      <c r="G1149" s="155">
        <v>45911</v>
      </c>
      <c r="H1149">
        <v>1</v>
      </c>
    </row>
    <row r="1150" spans="1:8" x14ac:dyDescent="0.25">
      <c r="A1150">
        <v>20911740960842</v>
      </c>
      <c r="B1150" t="s">
        <v>1538</v>
      </c>
      <c r="C1150" s="155">
        <v>36154</v>
      </c>
      <c r="D1150">
        <v>820697</v>
      </c>
      <c r="E1150" t="s">
        <v>506</v>
      </c>
      <c r="F1150" t="s">
        <v>54</v>
      </c>
      <c r="G1150" s="155">
        <v>45911</v>
      </c>
      <c r="H1150">
        <v>1</v>
      </c>
    </row>
    <row r="1151" spans="1:8" x14ac:dyDescent="0.25">
      <c r="A1151">
        <v>20911740965758</v>
      </c>
      <c r="B1151" t="s">
        <v>1542</v>
      </c>
      <c r="C1151" s="155">
        <v>35045</v>
      </c>
      <c r="D1151">
        <v>820697</v>
      </c>
      <c r="E1151" t="s">
        <v>506</v>
      </c>
      <c r="F1151" t="s">
        <v>54</v>
      </c>
      <c r="G1151" s="155">
        <v>45911</v>
      </c>
      <c r="H1151">
        <v>1</v>
      </c>
    </row>
    <row r="1152" spans="1:8" x14ac:dyDescent="0.25">
      <c r="A1152">
        <v>20911740969413</v>
      </c>
      <c r="B1152" t="s">
        <v>11585</v>
      </c>
      <c r="C1152" s="155">
        <v>30460</v>
      </c>
      <c r="D1152">
        <v>820697</v>
      </c>
      <c r="E1152" t="s">
        <v>506</v>
      </c>
      <c r="F1152" t="s">
        <v>698</v>
      </c>
      <c r="G1152" s="155">
        <v>45911</v>
      </c>
      <c r="H1152">
        <v>1</v>
      </c>
    </row>
    <row r="1153" spans="1:8" x14ac:dyDescent="0.25">
      <c r="A1153">
        <v>20911740969670</v>
      </c>
      <c r="B1153" t="s">
        <v>1549</v>
      </c>
      <c r="C1153" s="155">
        <v>36020</v>
      </c>
      <c r="D1153">
        <v>820697</v>
      </c>
      <c r="E1153" t="s">
        <v>506</v>
      </c>
      <c r="F1153" t="s">
        <v>54</v>
      </c>
      <c r="G1153" s="155">
        <v>45911</v>
      </c>
      <c r="H1153">
        <v>1</v>
      </c>
    </row>
    <row r="1154" spans="1:8" x14ac:dyDescent="0.25">
      <c r="A1154">
        <v>20911740977236</v>
      </c>
      <c r="B1154" t="s">
        <v>1619</v>
      </c>
      <c r="C1154" s="155">
        <v>33787</v>
      </c>
      <c r="D1154">
        <v>820697</v>
      </c>
      <c r="E1154" t="s">
        <v>506</v>
      </c>
      <c r="F1154" t="s">
        <v>54</v>
      </c>
      <c r="G1154" s="155">
        <v>45911</v>
      </c>
      <c r="H1154">
        <v>1</v>
      </c>
    </row>
    <row r="1155" spans="1:8" x14ac:dyDescent="0.25">
      <c r="A1155">
        <v>20911740979287</v>
      </c>
      <c r="B1155" t="s">
        <v>11586</v>
      </c>
      <c r="C1155" s="155">
        <v>33638</v>
      </c>
      <c r="D1155">
        <v>820697</v>
      </c>
      <c r="E1155" t="s">
        <v>506</v>
      </c>
      <c r="F1155" t="s">
        <v>698</v>
      </c>
      <c r="G1155" s="155">
        <v>45911</v>
      </c>
      <c r="H1155">
        <v>1</v>
      </c>
    </row>
    <row r="1156" spans="1:8" x14ac:dyDescent="0.25">
      <c r="A1156">
        <v>20911740979639</v>
      </c>
      <c r="B1156" t="s">
        <v>1587</v>
      </c>
      <c r="C1156" s="155">
        <v>29973</v>
      </c>
      <c r="D1156">
        <v>822698</v>
      </c>
      <c r="E1156" t="s">
        <v>506</v>
      </c>
      <c r="F1156" t="s">
        <v>19</v>
      </c>
      <c r="G1156" s="155">
        <v>45911</v>
      </c>
      <c r="H1156">
        <v>1</v>
      </c>
    </row>
    <row r="1157" spans="1:8" x14ac:dyDescent="0.25">
      <c r="A1157">
        <v>20911740981862</v>
      </c>
      <c r="B1157" t="s">
        <v>11587</v>
      </c>
      <c r="C1157" s="155">
        <v>31233</v>
      </c>
      <c r="D1157">
        <v>820697</v>
      </c>
      <c r="E1157" t="s">
        <v>506</v>
      </c>
      <c r="F1157" t="s">
        <v>698</v>
      </c>
      <c r="G1157" s="155">
        <v>45911</v>
      </c>
      <c r="H1157">
        <v>1</v>
      </c>
    </row>
    <row r="1158" spans="1:8" x14ac:dyDescent="0.25">
      <c r="A1158">
        <v>20911740990635</v>
      </c>
      <c r="B1158" t="s">
        <v>11588</v>
      </c>
      <c r="C1158" s="155">
        <v>35034</v>
      </c>
      <c r="D1158">
        <v>820697</v>
      </c>
      <c r="E1158" t="s">
        <v>506</v>
      </c>
      <c r="F1158" t="s">
        <v>54</v>
      </c>
      <c r="G1158" s="155">
        <v>45911</v>
      </c>
      <c r="H1158">
        <v>1</v>
      </c>
    </row>
    <row r="1159" spans="1:8" x14ac:dyDescent="0.25">
      <c r="A1159">
        <v>20911740994569</v>
      </c>
      <c r="B1159" t="s">
        <v>11589</v>
      </c>
      <c r="C1159" s="155">
        <v>32557</v>
      </c>
      <c r="D1159">
        <v>820697</v>
      </c>
      <c r="E1159" t="s">
        <v>506</v>
      </c>
      <c r="F1159" t="s">
        <v>54</v>
      </c>
      <c r="G1159" s="155">
        <v>45911</v>
      </c>
      <c r="H1159">
        <v>1</v>
      </c>
    </row>
    <row r="1160" spans="1:8" x14ac:dyDescent="0.25">
      <c r="A1160">
        <v>20911740997400</v>
      </c>
      <c r="B1160" t="s">
        <v>11590</v>
      </c>
      <c r="C1160" s="155">
        <v>31289</v>
      </c>
      <c r="D1160">
        <v>820697</v>
      </c>
      <c r="E1160" t="s">
        <v>506</v>
      </c>
      <c r="F1160" t="s">
        <v>698</v>
      </c>
      <c r="G1160" s="155">
        <v>45911</v>
      </c>
      <c r="H1160">
        <v>1</v>
      </c>
    </row>
    <row r="1161" spans="1:8" x14ac:dyDescent="0.25">
      <c r="A1161">
        <v>20911740999400</v>
      </c>
      <c r="B1161" t="s">
        <v>1729</v>
      </c>
      <c r="C1161" s="155">
        <v>36032</v>
      </c>
      <c r="D1161">
        <v>820697</v>
      </c>
      <c r="E1161" t="s">
        <v>506</v>
      </c>
      <c r="F1161" t="s">
        <v>54</v>
      </c>
      <c r="G1161" s="155">
        <v>45911</v>
      </c>
      <c r="H1161">
        <v>1</v>
      </c>
    </row>
    <row r="1162" spans="1:8" x14ac:dyDescent="0.25">
      <c r="A1162">
        <v>20911741005740</v>
      </c>
      <c r="B1162" t="s">
        <v>1747</v>
      </c>
      <c r="C1162" s="155">
        <v>38127</v>
      </c>
      <c r="D1162">
        <v>820697</v>
      </c>
      <c r="E1162" t="s">
        <v>506</v>
      </c>
      <c r="F1162" t="s">
        <v>54</v>
      </c>
      <c r="G1162" s="155">
        <v>45911</v>
      </c>
      <c r="H1162">
        <v>1</v>
      </c>
    </row>
    <row r="1163" spans="1:8" x14ac:dyDescent="0.25">
      <c r="A1163">
        <v>20911741008211</v>
      </c>
      <c r="B1163" t="s">
        <v>11591</v>
      </c>
      <c r="C1163" s="155">
        <v>30858</v>
      </c>
      <c r="D1163">
        <v>820697</v>
      </c>
      <c r="E1163" t="s">
        <v>506</v>
      </c>
      <c r="F1163" t="s">
        <v>698</v>
      </c>
      <c r="G1163" s="155">
        <v>45911</v>
      </c>
      <c r="H1163">
        <v>1</v>
      </c>
    </row>
    <row r="1164" spans="1:8" x14ac:dyDescent="0.25">
      <c r="A1164">
        <v>20911741010351</v>
      </c>
      <c r="B1164" t="s">
        <v>11592</v>
      </c>
      <c r="C1164" s="155">
        <v>32859</v>
      </c>
      <c r="D1164">
        <v>820697</v>
      </c>
      <c r="E1164" t="s">
        <v>506</v>
      </c>
      <c r="F1164" t="s">
        <v>54</v>
      </c>
      <c r="G1164" s="155">
        <v>45911</v>
      </c>
      <c r="H1164">
        <v>1</v>
      </c>
    </row>
    <row r="1165" spans="1:8" x14ac:dyDescent="0.25">
      <c r="A1165">
        <v>20911741014461</v>
      </c>
      <c r="B1165" t="s">
        <v>11593</v>
      </c>
      <c r="C1165" s="155">
        <v>31416</v>
      </c>
      <c r="D1165">
        <v>820697</v>
      </c>
      <c r="E1165" t="s">
        <v>506</v>
      </c>
      <c r="F1165" t="s">
        <v>54</v>
      </c>
      <c r="G1165" s="155">
        <v>45911</v>
      </c>
      <c r="H1165">
        <v>1</v>
      </c>
    </row>
    <row r="1166" spans="1:8" x14ac:dyDescent="0.25">
      <c r="A1166">
        <v>20911741019831</v>
      </c>
      <c r="B1166" t="s">
        <v>1735</v>
      </c>
      <c r="C1166" s="155">
        <v>33892</v>
      </c>
      <c r="D1166">
        <v>820697</v>
      </c>
      <c r="E1166" t="s">
        <v>506</v>
      </c>
      <c r="F1166" t="s">
        <v>54</v>
      </c>
      <c r="G1166" s="155">
        <v>45911</v>
      </c>
      <c r="H1166">
        <v>1</v>
      </c>
    </row>
    <row r="1167" spans="1:8" x14ac:dyDescent="0.25">
      <c r="A1167">
        <v>20911741030971</v>
      </c>
      <c r="B1167" t="s">
        <v>11594</v>
      </c>
      <c r="C1167" s="155">
        <v>33856</v>
      </c>
      <c r="D1167">
        <v>820697</v>
      </c>
      <c r="E1167" t="s">
        <v>506</v>
      </c>
      <c r="F1167" t="s">
        <v>698</v>
      </c>
      <c r="G1167" s="155">
        <v>45911</v>
      </c>
      <c r="H1167">
        <v>1</v>
      </c>
    </row>
    <row r="1168" spans="1:8" x14ac:dyDescent="0.25">
      <c r="A1168">
        <v>20911741032148</v>
      </c>
      <c r="B1168" t="s">
        <v>11595</v>
      </c>
      <c r="C1168" s="155">
        <v>35849</v>
      </c>
      <c r="D1168">
        <v>820697</v>
      </c>
      <c r="E1168" t="s">
        <v>506</v>
      </c>
      <c r="F1168" t="s">
        <v>54</v>
      </c>
      <c r="G1168" s="155">
        <v>45911</v>
      </c>
      <c r="H1168">
        <v>1</v>
      </c>
    </row>
    <row r="1169" spans="1:8" x14ac:dyDescent="0.25">
      <c r="A1169">
        <v>20911741035450</v>
      </c>
      <c r="B1169" t="s">
        <v>11596</v>
      </c>
      <c r="C1169" s="155">
        <v>31037</v>
      </c>
      <c r="D1169">
        <v>820697</v>
      </c>
      <c r="E1169" t="s">
        <v>506</v>
      </c>
      <c r="F1169" t="s">
        <v>698</v>
      </c>
      <c r="G1169" s="155">
        <v>45911</v>
      </c>
      <c r="H1169">
        <v>1</v>
      </c>
    </row>
    <row r="1170" spans="1:8" x14ac:dyDescent="0.25">
      <c r="A1170">
        <v>20911741038989</v>
      </c>
      <c r="B1170" t="s">
        <v>11597</v>
      </c>
      <c r="C1170" s="155">
        <v>31611</v>
      </c>
      <c r="D1170">
        <v>820697</v>
      </c>
      <c r="E1170" t="s">
        <v>506</v>
      </c>
      <c r="F1170" t="s">
        <v>698</v>
      </c>
      <c r="G1170" s="155">
        <v>45911</v>
      </c>
      <c r="H1170">
        <v>1</v>
      </c>
    </row>
    <row r="1171" spans="1:8" x14ac:dyDescent="0.25">
      <c r="A1171">
        <v>20911741043419</v>
      </c>
      <c r="B1171" t="s">
        <v>1561</v>
      </c>
      <c r="C1171" s="155">
        <v>27934</v>
      </c>
      <c r="D1171">
        <v>820697</v>
      </c>
      <c r="E1171" t="s">
        <v>506</v>
      </c>
      <c r="F1171" t="s">
        <v>54</v>
      </c>
      <c r="G1171" s="155">
        <v>45911</v>
      </c>
      <c r="H1171">
        <v>1</v>
      </c>
    </row>
    <row r="1172" spans="1:8" x14ac:dyDescent="0.25">
      <c r="A1172">
        <v>20911741047642</v>
      </c>
      <c r="B1172" t="s">
        <v>5713</v>
      </c>
      <c r="C1172" s="155">
        <v>31738</v>
      </c>
      <c r="D1172">
        <v>820697</v>
      </c>
      <c r="E1172" t="s">
        <v>506</v>
      </c>
      <c r="F1172" t="s">
        <v>698</v>
      </c>
      <c r="G1172" s="155">
        <v>45911</v>
      </c>
      <c r="H1172">
        <v>1</v>
      </c>
    </row>
    <row r="1173" spans="1:8" x14ac:dyDescent="0.25">
      <c r="A1173">
        <v>20911741051592</v>
      </c>
      <c r="B1173" t="s">
        <v>1779</v>
      </c>
      <c r="C1173" s="155">
        <v>37221</v>
      </c>
      <c r="D1173">
        <v>820697</v>
      </c>
      <c r="E1173" t="s">
        <v>506</v>
      </c>
      <c r="F1173" t="s">
        <v>54</v>
      </c>
      <c r="G1173" s="155">
        <v>45911</v>
      </c>
      <c r="H1173">
        <v>1</v>
      </c>
    </row>
    <row r="1174" spans="1:8" x14ac:dyDescent="0.25">
      <c r="A1174">
        <v>20911741058622</v>
      </c>
      <c r="B1174" t="s">
        <v>1722</v>
      </c>
      <c r="C1174" s="155">
        <v>31195</v>
      </c>
      <c r="D1174">
        <v>820697</v>
      </c>
      <c r="E1174" t="s">
        <v>506</v>
      </c>
      <c r="F1174" t="s">
        <v>54</v>
      </c>
      <c r="G1174" s="155">
        <v>45911</v>
      </c>
      <c r="H1174">
        <v>1</v>
      </c>
    </row>
    <row r="1175" spans="1:8" x14ac:dyDescent="0.25">
      <c r="A1175">
        <v>20911741065541</v>
      </c>
      <c r="B1175" t="s">
        <v>11598</v>
      </c>
      <c r="C1175" s="155">
        <v>29766</v>
      </c>
      <c r="D1175">
        <v>820697</v>
      </c>
      <c r="E1175" t="s">
        <v>506</v>
      </c>
      <c r="F1175" t="s">
        <v>698</v>
      </c>
      <c r="G1175" s="155">
        <v>45911</v>
      </c>
      <c r="H1175">
        <v>1</v>
      </c>
    </row>
    <row r="1176" spans="1:8" x14ac:dyDescent="0.25">
      <c r="A1176">
        <v>20911741068344</v>
      </c>
      <c r="B1176" t="s">
        <v>11599</v>
      </c>
      <c r="C1176" s="155">
        <v>32666</v>
      </c>
      <c r="D1176">
        <v>822698</v>
      </c>
      <c r="E1176" t="s">
        <v>506</v>
      </c>
      <c r="F1176" t="s">
        <v>507</v>
      </c>
      <c r="G1176" s="155">
        <v>45911</v>
      </c>
      <c r="H1176">
        <v>1</v>
      </c>
    </row>
    <row r="1177" spans="1:8" x14ac:dyDescent="0.25">
      <c r="A1177">
        <v>20911741071370</v>
      </c>
      <c r="B1177" t="s">
        <v>11600</v>
      </c>
      <c r="C1177" s="155">
        <v>37184</v>
      </c>
      <c r="D1177">
        <v>820697</v>
      </c>
      <c r="E1177" t="s">
        <v>506</v>
      </c>
      <c r="F1177" t="s">
        <v>698</v>
      </c>
      <c r="G1177" s="155">
        <v>45911</v>
      </c>
      <c r="H1177">
        <v>1</v>
      </c>
    </row>
    <row r="1178" spans="1:8" x14ac:dyDescent="0.25">
      <c r="A1178">
        <v>20911741076957</v>
      </c>
      <c r="B1178" t="s">
        <v>11601</v>
      </c>
      <c r="C1178" s="155">
        <v>29921</v>
      </c>
      <c r="D1178">
        <v>820697</v>
      </c>
      <c r="E1178" t="s">
        <v>506</v>
      </c>
      <c r="F1178" t="s">
        <v>54</v>
      </c>
      <c r="G1178" s="155">
        <v>45911</v>
      </c>
      <c r="H1178">
        <v>1</v>
      </c>
    </row>
    <row r="1179" spans="1:8" x14ac:dyDescent="0.25">
      <c r="A1179">
        <v>20911741079673</v>
      </c>
      <c r="B1179" t="s">
        <v>1367</v>
      </c>
      <c r="C1179" s="155">
        <v>30055</v>
      </c>
      <c r="D1179">
        <v>822698</v>
      </c>
      <c r="E1179" t="s">
        <v>506</v>
      </c>
      <c r="F1179" t="s">
        <v>507</v>
      </c>
      <c r="G1179" s="155">
        <v>45911</v>
      </c>
      <c r="H1179">
        <v>1</v>
      </c>
    </row>
    <row r="1180" spans="1:8" x14ac:dyDescent="0.25">
      <c r="A1180">
        <v>20911741085960</v>
      </c>
      <c r="B1180" t="s">
        <v>1534</v>
      </c>
      <c r="C1180" s="155">
        <v>33949</v>
      </c>
      <c r="D1180">
        <v>820697</v>
      </c>
      <c r="E1180" t="s">
        <v>506</v>
      </c>
      <c r="F1180" t="s">
        <v>54</v>
      </c>
      <c r="G1180" s="155">
        <v>45911</v>
      </c>
      <c r="H1180">
        <v>1</v>
      </c>
    </row>
    <row r="1181" spans="1:8" x14ac:dyDescent="0.25">
      <c r="A1181">
        <v>20911741093161</v>
      </c>
      <c r="B1181" t="s">
        <v>11602</v>
      </c>
      <c r="C1181" s="155">
        <v>29616</v>
      </c>
      <c r="D1181">
        <v>820697</v>
      </c>
      <c r="E1181" t="s">
        <v>506</v>
      </c>
      <c r="F1181" t="s">
        <v>61</v>
      </c>
      <c r="G1181" s="155">
        <v>45911</v>
      </c>
      <c r="H1181">
        <v>1</v>
      </c>
    </row>
    <row r="1182" spans="1:8" x14ac:dyDescent="0.25">
      <c r="A1182">
        <v>20911741094317</v>
      </c>
      <c r="B1182" t="s">
        <v>11603</v>
      </c>
      <c r="C1182" s="155">
        <v>31644</v>
      </c>
      <c r="D1182">
        <v>820697</v>
      </c>
      <c r="E1182" t="s">
        <v>506</v>
      </c>
      <c r="F1182" t="s">
        <v>54</v>
      </c>
      <c r="G1182" s="155">
        <v>45911</v>
      </c>
      <c r="H1182">
        <v>1</v>
      </c>
    </row>
    <row r="1183" spans="1:8" x14ac:dyDescent="0.25">
      <c r="A1183">
        <v>20911741099270</v>
      </c>
      <c r="B1183" t="s">
        <v>11604</v>
      </c>
      <c r="C1183" s="155">
        <v>36707</v>
      </c>
      <c r="D1183">
        <v>822699</v>
      </c>
      <c r="E1183" t="s">
        <v>987</v>
      </c>
      <c r="F1183" t="s">
        <v>85</v>
      </c>
      <c r="G1183" s="155">
        <v>45911</v>
      </c>
      <c r="H1183">
        <v>1</v>
      </c>
    </row>
    <row r="1184" spans="1:8" x14ac:dyDescent="0.25">
      <c r="A1184">
        <v>20911741100205</v>
      </c>
      <c r="B1184" t="s">
        <v>11605</v>
      </c>
      <c r="C1184" s="155">
        <v>30476</v>
      </c>
      <c r="D1184">
        <v>820697</v>
      </c>
      <c r="E1184" t="s">
        <v>506</v>
      </c>
      <c r="F1184" t="s">
        <v>698</v>
      </c>
      <c r="G1184" s="155">
        <v>45911</v>
      </c>
      <c r="H1184">
        <v>1</v>
      </c>
    </row>
    <row r="1185" spans="1:8" x14ac:dyDescent="0.25">
      <c r="A1185">
        <v>20911741113690</v>
      </c>
      <c r="B1185" t="s">
        <v>11606</v>
      </c>
      <c r="C1185" s="155">
        <v>29525</v>
      </c>
      <c r="D1185">
        <v>820697</v>
      </c>
      <c r="E1185" t="s">
        <v>506</v>
      </c>
      <c r="F1185" t="s">
        <v>54</v>
      </c>
      <c r="G1185" s="155">
        <v>45911</v>
      </c>
      <c r="H1185">
        <v>1</v>
      </c>
    </row>
    <row r="1186" spans="1:8" x14ac:dyDescent="0.25">
      <c r="A1186">
        <v>20911741123798</v>
      </c>
      <c r="B1186" t="s">
        <v>1764</v>
      </c>
      <c r="C1186" s="155">
        <v>31385</v>
      </c>
      <c r="D1186">
        <v>820697</v>
      </c>
      <c r="E1186" t="s">
        <v>506</v>
      </c>
      <c r="F1186" t="s">
        <v>54</v>
      </c>
      <c r="G1186" s="155">
        <v>45911</v>
      </c>
      <c r="H1186">
        <v>1</v>
      </c>
    </row>
    <row r="1187" spans="1:8" x14ac:dyDescent="0.25">
      <c r="A1187">
        <v>20911741128118</v>
      </c>
      <c r="B1187" t="s">
        <v>11607</v>
      </c>
      <c r="C1187" s="155">
        <v>35943</v>
      </c>
      <c r="D1187">
        <v>820697</v>
      </c>
      <c r="E1187" t="s">
        <v>506</v>
      </c>
      <c r="F1187" t="s">
        <v>54</v>
      </c>
      <c r="G1187" s="155">
        <v>45911</v>
      </c>
      <c r="H1187">
        <v>1</v>
      </c>
    </row>
    <row r="1188" spans="1:8" x14ac:dyDescent="0.25">
      <c r="A1188">
        <v>20911741132589</v>
      </c>
      <c r="B1188" t="s">
        <v>11608</v>
      </c>
      <c r="C1188" s="155">
        <v>29218</v>
      </c>
      <c r="D1188">
        <v>820697</v>
      </c>
      <c r="E1188" t="s">
        <v>506</v>
      </c>
      <c r="F1188" t="s">
        <v>54</v>
      </c>
      <c r="G1188" s="155">
        <v>45911</v>
      </c>
      <c r="H1188">
        <v>1</v>
      </c>
    </row>
    <row r="1189" spans="1:8" x14ac:dyDescent="0.25">
      <c r="A1189">
        <v>20911741135914</v>
      </c>
      <c r="B1189" t="s">
        <v>11609</v>
      </c>
      <c r="C1189" s="155">
        <v>34185</v>
      </c>
      <c r="D1189">
        <v>822698</v>
      </c>
      <c r="E1189" t="s">
        <v>506</v>
      </c>
      <c r="F1189" t="s">
        <v>507</v>
      </c>
      <c r="G1189" s="155">
        <v>45911</v>
      </c>
      <c r="H1189">
        <v>1</v>
      </c>
    </row>
    <row r="1190" spans="1:8" x14ac:dyDescent="0.25">
      <c r="A1190">
        <v>20911741139686</v>
      </c>
      <c r="B1190" t="s">
        <v>1511</v>
      </c>
      <c r="C1190" s="155">
        <v>33610</v>
      </c>
      <c r="D1190">
        <v>820697</v>
      </c>
      <c r="E1190" t="s">
        <v>506</v>
      </c>
      <c r="F1190" t="s">
        <v>698</v>
      </c>
      <c r="G1190" s="155">
        <v>45911</v>
      </c>
      <c r="H1190">
        <v>1</v>
      </c>
    </row>
    <row r="1191" spans="1:8" x14ac:dyDescent="0.25">
      <c r="A1191">
        <v>20911741144669</v>
      </c>
      <c r="B1191" t="s">
        <v>11610</v>
      </c>
      <c r="C1191" s="155">
        <v>34931</v>
      </c>
      <c r="D1191">
        <v>820697</v>
      </c>
      <c r="E1191" t="s">
        <v>506</v>
      </c>
      <c r="F1191" t="s">
        <v>698</v>
      </c>
      <c r="G1191" s="155">
        <v>45911</v>
      </c>
      <c r="H1191">
        <v>1</v>
      </c>
    </row>
    <row r="1192" spans="1:8" x14ac:dyDescent="0.25">
      <c r="A1192">
        <v>20911741146817</v>
      </c>
      <c r="B1192" t="s">
        <v>11611</v>
      </c>
      <c r="C1192" s="155">
        <v>29046</v>
      </c>
      <c r="D1192">
        <v>822698</v>
      </c>
      <c r="E1192" t="s">
        <v>506</v>
      </c>
      <c r="F1192" t="s">
        <v>19</v>
      </c>
      <c r="G1192" s="155">
        <v>45911</v>
      </c>
      <c r="H1192">
        <v>1</v>
      </c>
    </row>
    <row r="1193" spans="1:8" x14ac:dyDescent="0.25">
      <c r="A1193">
        <v>20911741147833</v>
      </c>
      <c r="B1193" t="s">
        <v>11612</v>
      </c>
      <c r="C1193" s="155">
        <v>30444</v>
      </c>
      <c r="D1193">
        <v>820697</v>
      </c>
      <c r="E1193" t="s">
        <v>506</v>
      </c>
      <c r="F1193" t="s">
        <v>698</v>
      </c>
      <c r="G1193" s="155">
        <v>45911</v>
      </c>
      <c r="H1193">
        <v>1</v>
      </c>
    </row>
    <row r="1194" spans="1:8" x14ac:dyDescent="0.25">
      <c r="A1194">
        <v>20911741151045</v>
      </c>
      <c r="B1194" t="s">
        <v>11613</v>
      </c>
      <c r="C1194" s="155">
        <v>30482</v>
      </c>
      <c r="D1194">
        <v>820697</v>
      </c>
      <c r="E1194" t="s">
        <v>506</v>
      </c>
      <c r="F1194" t="s">
        <v>698</v>
      </c>
      <c r="G1194" s="155">
        <v>45911</v>
      </c>
      <c r="H1194">
        <v>1</v>
      </c>
    </row>
    <row r="1195" spans="1:8" x14ac:dyDescent="0.25">
      <c r="A1195">
        <v>20911741154468</v>
      </c>
      <c r="B1195" t="s">
        <v>11614</v>
      </c>
      <c r="C1195" s="155">
        <v>29814</v>
      </c>
      <c r="D1195">
        <v>820697</v>
      </c>
      <c r="E1195" t="s">
        <v>506</v>
      </c>
      <c r="F1195" t="s">
        <v>698</v>
      </c>
      <c r="G1195" s="155">
        <v>45911</v>
      </c>
      <c r="H1195">
        <v>1</v>
      </c>
    </row>
    <row r="1196" spans="1:8" x14ac:dyDescent="0.25">
      <c r="A1196">
        <v>20911741154749</v>
      </c>
      <c r="B1196" t="s">
        <v>11615</v>
      </c>
      <c r="C1196" s="155">
        <v>30008</v>
      </c>
      <c r="D1196">
        <v>822698</v>
      </c>
      <c r="E1196" t="s">
        <v>506</v>
      </c>
      <c r="F1196" t="s">
        <v>19</v>
      </c>
      <c r="G1196" s="155">
        <v>45911</v>
      </c>
      <c r="H1196">
        <v>1</v>
      </c>
    </row>
    <row r="1197" spans="1:8" x14ac:dyDescent="0.25">
      <c r="A1197">
        <v>20911741157161</v>
      </c>
      <c r="B1197" t="s">
        <v>11616</v>
      </c>
      <c r="C1197" s="155">
        <v>31298</v>
      </c>
      <c r="D1197">
        <v>820697</v>
      </c>
      <c r="E1197" t="s">
        <v>506</v>
      </c>
      <c r="F1197" t="s">
        <v>698</v>
      </c>
      <c r="G1197" s="155">
        <v>45911</v>
      </c>
      <c r="H1197">
        <v>1</v>
      </c>
    </row>
    <row r="1198" spans="1:8" x14ac:dyDescent="0.25">
      <c r="A1198">
        <v>20911741167965</v>
      </c>
      <c r="B1198" t="s">
        <v>11617</v>
      </c>
      <c r="C1198" s="155">
        <v>31409</v>
      </c>
      <c r="D1198">
        <v>820697</v>
      </c>
      <c r="E1198" t="s">
        <v>506</v>
      </c>
      <c r="F1198" t="s">
        <v>698</v>
      </c>
      <c r="G1198" s="155">
        <v>45911</v>
      </c>
      <c r="H1198">
        <v>1</v>
      </c>
    </row>
    <row r="1199" spans="1:8" x14ac:dyDescent="0.25">
      <c r="A1199">
        <v>20911741171056</v>
      </c>
      <c r="B1199" t="s">
        <v>11618</v>
      </c>
      <c r="C1199" s="155">
        <v>30282</v>
      </c>
      <c r="D1199">
        <v>820697</v>
      </c>
      <c r="E1199" t="s">
        <v>506</v>
      </c>
      <c r="F1199" t="s">
        <v>698</v>
      </c>
      <c r="G1199" s="155">
        <v>45911</v>
      </c>
      <c r="H1199">
        <v>1</v>
      </c>
    </row>
    <row r="1200" spans="1:8" x14ac:dyDescent="0.25">
      <c r="A1200">
        <v>20911741174151</v>
      </c>
      <c r="B1200" t="s">
        <v>11619</v>
      </c>
      <c r="C1200" s="155">
        <v>32827</v>
      </c>
      <c r="D1200">
        <v>820697</v>
      </c>
      <c r="E1200" t="s">
        <v>506</v>
      </c>
      <c r="F1200" t="s">
        <v>698</v>
      </c>
      <c r="G1200" s="155">
        <v>45911</v>
      </c>
      <c r="H1200">
        <v>1</v>
      </c>
    </row>
    <row r="1201" spans="1:8" x14ac:dyDescent="0.25">
      <c r="A1201">
        <v>20911741178843</v>
      </c>
      <c r="B1201" t="s">
        <v>11620</v>
      </c>
      <c r="C1201" s="155">
        <v>31469</v>
      </c>
      <c r="D1201">
        <v>820697</v>
      </c>
      <c r="E1201" t="s">
        <v>506</v>
      </c>
      <c r="F1201" t="s">
        <v>698</v>
      </c>
      <c r="G1201" s="155">
        <v>45911</v>
      </c>
      <c r="H1201">
        <v>1</v>
      </c>
    </row>
    <row r="1202" spans="1:8" x14ac:dyDescent="0.25">
      <c r="A1202">
        <v>20911741197231</v>
      </c>
      <c r="B1202" t="s">
        <v>11621</v>
      </c>
      <c r="C1202" s="155">
        <v>33870</v>
      </c>
      <c r="D1202">
        <v>822698</v>
      </c>
      <c r="E1202" t="s">
        <v>506</v>
      </c>
      <c r="F1202" t="s">
        <v>19</v>
      </c>
      <c r="G1202" s="155">
        <v>45911</v>
      </c>
      <c r="H1202">
        <v>1</v>
      </c>
    </row>
    <row r="1203" spans="1:8" x14ac:dyDescent="0.25">
      <c r="A1203">
        <v>20911741207348</v>
      </c>
      <c r="B1203" t="s">
        <v>1607</v>
      </c>
      <c r="C1203" s="155">
        <v>37162</v>
      </c>
      <c r="D1203">
        <v>822699</v>
      </c>
      <c r="E1203" t="s">
        <v>506</v>
      </c>
      <c r="F1203" t="s">
        <v>19</v>
      </c>
      <c r="G1203" s="155">
        <v>45911</v>
      </c>
      <c r="H1203">
        <v>1</v>
      </c>
    </row>
    <row r="1204" spans="1:8" x14ac:dyDescent="0.25">
      <c r="A1204">
        <v>20911741225341</v>
      </c>
      <c r="B1204" t="s">
        <v>11622</v>
      </c>
      <c r="C1204" s="155">
        <v>34919</v>
      </c>
      <c r="D1204">
        <v>820697</v>
      </c>
      <c r="E1204" t="s">
        <v>506</v>
      </c>
      <c r="F1204" t="s">
        <v>698</v>
      </c>
      <c r="G1204" s="155">
        <v>45911</v>
      </c>
      <c r="H1204">
        <v>1</v>
      </c>
    </row>
    <row r="1205" spans="1:8" x14ac:dyDescent="0.25">
      <c r="A1205">
        <v>20911741237152</v>
      </c>
      <c r="B1205" t="s">
        <v>11623</v>
      </c>
      <c r="C1205" s="155">
        <v>31213</v>
      </c>
      <c r="D1205">
        <v>820697</v>
      </c>
      <c r="E1205" t="s">
        <v>506</v>
      </c>
      <c r="F1205" t="s">
        <v>698</v>
      </c>
      <c r="G1205" s="155">
        <v>45911</v>
      </c>
      <c r="H1205">
        <v>1</v>
      </c>
    </row>
    <row r="1206" spans="1:8" x14ac:dyDescent="0.25">
      <c r="A1206">
        <v>20911741247817</v>
      </c>
      <c r="B1206" t="s">
        <v>11624</v>
      </c>
      <c r="C1206" s="155">
        <v>32530</v>
      </c>
      <c r="D1206">
        <v>820697</v>
      </c>
      <c r="E1206" t="s">
        <v>506</v>
      </c>
      <c r="F1206" t="s">
        <v>698</v>
      </c>
      <c r="G1206" s="155">
        <v>45911</v>
      </c>
      <c r="H1206">
        <v>1</v>
      </c>
    </row>
    <row r="1207" spans="1:8" x14ac:dyDescent="0.25">
      <c r="A1207">
        <v>20911741256895</v>
      </c>
      <c r="B1207" t="s">
        <v>11625</v>
      </c>
      <c r="C1207" s="155">
        <v>30391</v>
      </c>
      <c r="D1207">
        <v>820697</v>
      </c>
      <c r="E1207" t="s">
        <v>506</v>
      </c>
      <c r="F1207" t="s">
        <v>698</v>
      </c>
      <c r="G1207" s="155">
        <v>45911</v>
      </c>
      <c r="H1207">
        <v>1</v>
      </c>
    </row>
    <row r="1208" spans="1:8" x14ac:dyDescent="0.25">
      <c r="A1208">
        <v>20911741259980</v>
      </c>
      <c r="B1208" t="s">
        <v>11626</v>
      </c>
      <c r="C1208" s="155">
        <v>29908</v>
      </c>
      <c r="D1208">
        <v>820697</v>
      </c>
      <c r="E1208" t="s">
        <v>506</v>
      </c>
      <c r="F1208" t="s">
        <v>698</v>
      </c>
      <c r="G1208" s="155">
        <v>45911</v>
      </c>
      <c r="H1208">
        <v>1</v>
      </c>
    </row>
    <row r="1209" spans="1:8" x14ac:dyDescent="0.25">
      <c r="A1209">
        <v>20911741263015</v>
      </c>
      <c r="B1209" t="s">
        <v>11627</v>
      </c>
      <c r="C1209" s="155">
        <v>30980</v>
      </c>
      <c r="D1209">
        <v>820697</v>
      </c>
      <c r="E1209" t="s">
        <v>506</v>
      </c>
      <c r="F1209" t="s">
        <v>698</v>
      </c>
      <c r="G1209" s="155">
        <v>45911</v>
      </c>
      <c r="H1209">
        <v>1</v>
      </c>
    </row>
    <row r="1210" spans="1:8" x14ac:dyDescent="0.25">
      <c r="A1210">
        <v>20911741268192</v>
      </c>
      <c r="B1210" t="s">
        <v>11628</v>
      </c>
      <c r="C1210" s="155">
        <v>37078</v>
      </c>
      <c r="D1210">
        <v>820697</v>
      </c>
      <c r="E1210" t="s">
        <v>506</v>
      </c>
      <c r="F1210" t="s">
        <v>698</v>
      </c>
      <c r="G1210" s="155">
        <v>45911</v>
      </c>
      <c r="H1210">
        <v>1</v>
      </c>
    </row>
    <row r="1211" spans="1:8" x14ac:dyDescent="0.25">
      <c r="A1211">
        <v>20911741271265</v>
      </c>
      <c r="B1211" t="s">
        <v>11629</v>
      </c>
      <c r="C1211" s="155">
        <v>28866</v>
      </c>
      <c r="D1211">
        <v>820697</v>
      </c>
      <c r="E1211" t="s">
        <v>506</v>
      </c>
      <c r="F1211" t="s">
        <v>698</v>
      </c>
      <c r="G1211" s="155">
        <v>45911</v>
      </c>
      <c r="H1211">
        <v>1</v>
      </c>
    </row>
    <row r="1212" spans="1:8" x14ac:dyDescent="0.25">
      <c r="A1212">
        <v>20911741275244</v>
      </c>
      <c r="B1212" t="s">
        <v>11630</v>
      </c>
      <c r="C1212" s="155">
        <v>33636</v>
      </c>
      <c r="D1212">
        <v>822698</v>
      </c>
      <c r="E1212" t="s">
        <v>506</v>
      </c>
      <c r="F1212" t="s">
        <v>19</v>
      </c>
      <c r="G1212" s="155">
        <v>45911</v>
      </c>
      <c r="H1212">
        <v>1</v>
      </c>
    </row>
    <row r="1213" spans="1:8" x14ac:dyDescent="0.25">
      <c r="A1213">
        <v>20911741281173</v>
      </c>
      <c r="B1213" t="s">
        <v>11631</v>
      </c>
      <c r="C1213" s="155">
        <v>32799</v>
      </c>
      <c r="D1213">
        <v>820697</v>
      </c>
      <c r="E1213" t="s">
        <v>506</v>
      </c>
      <c r="F1213" t="s">
        <v>698</v>
      </c>
      <c r="G1213" s="155">
        <v>45911</v>
      </c>
      <c r="H1213">
        <v>1</v>
      </c>
    </row>
    <row r="1214" spans="1:8" x14ac:dyDescent="0.25">
      <c r="A1214">
        <v>20911741281830</v>
      </c>
      <c r="B1214" t="s">
        <v>1653</v>
      </c>
      <c r="C1214" s="155">
        <v>28532</v>
      </c>
      <c r="D1214">
        <v>822698</v>
      </c>
      <c r="E1214" t="s">
        <v>506</v>
      </c>
      <c r="F1214" t="s">
        <v>19</v>
      </c>
      <c r="G1214" s="155">
        <v>45911</v>
      </c>
      <c r="H1214">
        <v>1</v>
      </c>
    </row>
    <row r="1215" spans="1:8" x14ac:dyDescent="0.25">
      <c r="A1215">
        <v>20911741291432</v>
      </c>
      <c r="B1215" t="s">
        <v>11632</v>
      </c>
      <c r="C1215" s="155">
        <v>38290</v>
      </c>
      <c r="D1215">
        <v>820697</v>
      </c>
      <c r="E1215" t="s">
        <v>506</v>
      </c>
      <c r="F1215" t="s">
        <v>698</v>
      </c>
      <c r="G1215" s="155">
        <v>45911</v>
      </c>
      <c r="H1215">
        <v>1</v>
      </c>
    </row>
    <row r="1216" spans="1:8" x14ac:dyDescent="0.25">
      <c r="A1216">
        <v>20911741297707</v>
      </c>
      <c r="B1216" t="s">
        <v>11633</v>
      </c>
      <c r="C1216" s="155">
        <v>29381</v>
      </c>
      <c r="D1216">
        <v>820697</v>
      </c>
      <c r="E1216" t="s">
        <v>506</v>
      </c>
      <c r="F1216" t="s">
        <v>698</v>
      </c>
      <c r="G1216" s="155">
        <v>45911</v>
      </c>
      <c r="H1216">
        <v>1</v>
      </c>
    </row>
    <row r="1217" spans="1:8" x14ac:dyDescent="0.25">
      <c r="A1217">
        <v>20911741302905</v>
      </c>
      <c r="B1217" t="s">
        <v>11634</v>
      </c>
      <c r="C1217" s="155">
        <v>28965</v>
      </c>
      <c r="D1217">
        <v>820697</v>
      </c>
      <c r="E1217" t="s">
        <v>506</v>
      </c>
      <c r="F1217" t="s">
        <v>698</v>
      </c>
      <c r="G1217" s="155">
        <v>45911</v>
      </c>
      <c r="H1217">
        <v>1</v>
      </c>
    </row>
    <row r="1218" spans="1:8" x14ac:dyDescent="0.25">
      <c r="A1218">
        <v>20911741311743</v>
      </c>
      <c r="B1218" t="s">
        <v>11635</v>
      </c>
      <c r="C1218" s="155">
        <v>30436</v>
      </c>
      <c r="D1218">
        <v>820697</v>
      </c>
      <c r="E1218" t="s">
        <v>506</v>
      </c>
      <c r="F1218" t="s">
        <v>698</v>
      </c>
      <c r="G1218" s="155">
        <v>45911</v>
      </c>
      <c r="H1218">
        <v>1</v>
      </c>
    </row>
    <row r="1219" spans="1:8" x14ac:dyDescent="0.25">
      <c r="A1219">
        <v>20911741321249</v>
      </c>
      <c r="B1219" t="s">
        <v>11636</v>
      </c>
      <c r="C1219" s="155">
        <v>32261</v>
      </c>
      <c r="D1219">
        <v>820697</v>
      </c>
      <c r="E1219" t="s">
        <v>506</v>
      </c>
      <c r="F1219" t="s">
        <v>54</v>
      </c>
      <c r="G1219" s="155">
        <v>45911</v>
      </c>
      <c r="H1219">
        <v>1</v>
      </c>
    </row>
    <row r="1220" spans="1:8" x14ac:dyDescent="0.25">
      <c r="A1220">
        <v>20911741325474</v>
      </c>
      <c r="B1220" t="s">
        <v>11637</v>
      </c>
      <c r="C1220" s="155">
        <v>31403</v>
      </c>
      <c r="D1220">
        <v>820697</v>
      </c>
      <c r="E1220" t="s">
        <v>506</v>
      </c>
      <c r="F1220" t="s">
        <v>698</v>
      </c>
      <c r="G1220" s="155">
        <v>45911</v>
      </c>
      <c r="H1220">
        <v>1</v>
      </c>
    </row>
    <row r="1221" spans="1:8" x14ac:dyDescent="0.25">
      <c r="A1221">
        <v>20911741325931</v>
      </c>
      <c r="B1221" t="s">
        <v>7093</v>
      </c>
      <c r="C1221" s="155">
        <v>29332</v>
      </c>
      <c r="D1221">
        <v>822698</v>
      </c>
      <c r="E1221" t="s">
        <v>506</v>
      </c>
      <c r="F1221" t="s">
        <v>19</v>
      </c>
      <c r="G1221" s="155">
        <v>45911</v>
      </c>
      <c r="H1221">
        <v>1</v>
      </c>
    </row>
    <row r="1222" spans="1:8" x14ac:dyDescent="0.25">
      <c r="A1222">
        <v>20911741328288</v>
      </c>
      <c r="B1222" t="s">
        <v>1680</v>
      </c>
      <c r="C1222" s="155">
        <v>30925</v>
      </c>
      <c r="D1222">
        <v>820697</v>
      </c>
      <c r="E1222" t="s">
        <v>506</v>
      </c>
      <c r="F1222" t="s">
        <v>54</v>
      </c>
      <c r="G1222" s="155">
        <v>45911</v>
      </c>
      <c r="H1222">
        <v>1</v>
      </c>
    </row>
    <row r="1223" spans="1:8" x14ac:dyDescent="0.25">
      <c r="A1223">
        <v>20911741335313</v>
      </c>
      <c r="B1223" t="s">
        <v>11638</v>
      </c>
      <c r="C1223" s="155">
        <v>31162</v>
      </c>
      <c r="D1223">
        <v>820697</v>
      </c>
      <c r="E1223" t="s">
        <v>506</v>
      </c>
      <c r="F1223" t="s">
        <v>54</v>
      </c>
      <c r="G1223" s="155">
        <v>45911</v>
      </c>
      <c r="H1223">
        <v>1</v>
      </c>
    </row>
    <row r="1224" spans="1:8" x14ac:dyDescent="0.25">
      <c r="A1224">
        <v>20911741337680</v>
      </c>
      <c r="B1224" t="s">
        <v>11639</v>
      </c>
      <c r="C1224" s="155">
        <v>38345</v>
      </c>
      <c r="D1224">
        <v>820697</v>
      </c>
      <c r="E1224" t="s">
        <v>506</v>
      </c>
      <c r="F1224" t="s">
        <v>698</v>
      </c>
      <c r="G1224" s="155">
        <v>45911</v>
      </c>
      <c r="H1224">
        <v>1</v>
      </c>
    </row>
    <row r="1225" spans="1:8" x14ac:dyDescent="0.25">
      <c r="A1225">
        <v>20911741339860</v>
      </c>
      <c r="B1225" t="s">
        <v>11640</v>
      </c>
      <c r="C1225" s="155">
        <v>30240</v>
      </c>
      <c r="D1225">
        <v>820697</v>
      </c>
      <c r="E1225" t="s">
        <v>506</v>
      </c>
      <c r="F1225" t="s">
        <v>54</v>
      </c>
      <c r="G1225" s="155">
        <v>45911</v>
      </c>
      <c r="H1225">
        <v>1</v>
      </c>
    </row>
    <row r="1226" spans="1:8" x14ac:dyDescent="0.25">
      <c r="A1226">
        <v>20911741344037</v>
      </c>
      <c r="B1226" t="s">
        <v>1623</v>
      </c>
      <c r="C1226" s="155">
        <v>28683</v>
      </c>
      <c r="D1226">
        <v>820697</v>
      </c>
      <c r="E1226" t="s">
        <v>506</v>
      </c>
      <c r="F1226" t="s">
        <v>54</v>
      </c>
      <c r="G1226" s="155">
        <v>45911</v>
      </c>
      <c r="H1226">
        <v>1</v>
      </c>
    </row>
    <row r="1227" spans="1:8" x14ac:dyDescent="0.25">
      <c r="A1227">
        <v>20911741347809</v>
      </c>
      <c r="B1227" t="s">
        <v>1642</v>
      </c>
      <c r="C1227" s="155">
        <v>33793</v>
      </c>
      <c r="D1227">
        <v>820697</v>
      </c>
      <c r="E1227" t="s">
        <v>506</v>
      </c>
      <c r="F1227" t="s">
        <v>54</v>
      </c>
      <c r="G1227" s="155">
        <v>45911</v>
      </c>
      <c r="H1227">
        <v>1</v>
      </c>
    </row>
    <row r="1228" spans="1:8" x14ac:dyDescent="0.25">
      <c r="A1228">
        <v>20911741351670</v>
      </c>
      <c r="B1228" t="s">
        <v>11641</v>
      </c>
      <c r="C1228" s="155">
        <v>31770</v>
      </c>
      <c r="D1228">
        <v>820697</v>
      </c>
      <c r="E1228" t="s">
        <v>506</v>
      </c>
      <c r="F1228" t="s">
        <v>54</v>
      </c>
      <c r="G1228" s="155">
        <v>45911</v>
      </c>
      <c r="H1228">
        <v>1</v>
      </c>
    </row>
    <row r="1229" spans="1:8" x14ac:dyDescent="0.25">
      <c r="A1229">
        <v>20911741354835</v>
      </c>
      <c r="B1229" t="s">
        <v>11642</v>
      </c>
      <c r="C1229" s="155">
        <v>34902</v>
      </c>
      <c r="D1229">
        <v>820697</v>
      </c>
      <c r="E1229" t="s">
        <v>506</v>
      </c>
      <c r="F1229" t="s">
        <v>698</v>
      </c>
      <c r="G1229" s="155">
        <v>45911</v>
      </c>
      <c r="H1229">
        <v>1</v>
      </c>
    </row>
    <row r="1230" spans="1:8" x14ac:dyDescent="0.25">
      <c r="A1230">
        <v>20911741356848</v>
      </c>
      <c r="B1230" t="s">
        <v>1604</v>
      </c>
      <c r="C1230" s="155">
        <v>30481</v>
      </c>
      <c r="D1230">
        <v>820697</v>
      </c>
      <c r="E1230" t="s">
        <v>506</v>
      </c>
      <c r="F1230" t="s">
        <v>698</v>
      </c>
      <c r="G1230" s="155">
        <v>45911</v>
      </c>
      <c r="H1230">
        <v>1</v>
      </c>
    </row>
    <row r="1231" spans="1:8" x14ac:dyDescent="0.25">
      <c r="A1231">
        <v>20911741357778</v>
      </c>
      <c r="B1231" t="s">
        <v>11643</v>
      </c>
      <c r="C1231" s="155">
        <v>33833</v>
      </c>
      <c r="D1231">
        <v>820697</v>
      </c>
      <c r="E1231" t="s">
        <v>506</v>
      </c>
      <c r="F1231" t="s">
        <v>54</v>
      </c>
      <c r="G1231" s="155">
        <v>45911</v>
      </c>
      <c r="H1231">
        <v>1</v>
      </c>
    </row>
    <row r="1232" spans="1:8" x14ac:dyDescent="0.25">
      <c r="A1232">
        <v>20911741365574</v>
      </c>
      <c r="B1232" t="s">
        <v>11644</v>
      </c>
      <c r="C1232" s="155">
        <v>28956</v>
      </c>
      <c r="D1232">
        <v>820697</v>
      </c>
      <c r="E1232" t="s">
        <v>506</v>
      </c>
      <c r="F1232" t="s">
        <v>54</v>
      </c>
      <c r="G1232" s="155">
        <v>45911</v>
      </c>
      <c r="H1232">
        <v>1</v>
      </c>
    </row>
    <row r="1233" spans="1:8" x14ac:dyDescent="0.25">
      <c r="A1233">
        <v>20911741368440</v>
      </c>
      <c r="B1233" t="s">
        <v>11645</v>
      </c>
      <c r="C1233" s="155">
        <v>30406</v>
      </c>
      <c r="D1233">
        <v>820697</v>
      </c>
      <c r="E1233" t="s">
        <v>506</v>
      </c>
      <c r="F1233" t="s">
        <v>698</v>
      </c>
      <c r="G1233" s="155">
        <v>45911</v>
      </c>
      <c r="H1233">
        <v>1</v>
      </c>
    </row>
    <row r="1234" spans="1:8" x14ac:dyDescent="0.25">
      <c r="A1234">
        <v>20911741369407</v>
      </c>
      <c r="B1234" t="s">
        <v>1628</v>
      </c>
      <c r="C1234" s="155">
        <v>31212</v>
      </c>
      <c r="D1234">
        <v>820697</v>
      </c>
      <c r="E1234" t="s">
        <v>506</v>
      </c>
      <c r="F1234" t="s">
        <v>54</v>
      </c>
      <c r="G1234" s="155">
        <v>45911</v>
      </c>
      <c r="H1234">
        <v>1</v>
      </c>
    </row>
    <row r="1235" spans="1:8" x14ac:dyDescent="0.25">
      <c r="A1235">
        <v>20911741375003</v>
      </c>
      <c r="B1235" t="s">
        <v>1608</v>
      </c>
      <c r="C1235" s="155">
        <v>34772</v>
      </c>
      <c r="D1235">
        <v>820697</v>
      </c>
      <c r="E1235" t="s">
        <v>506</v>
      </c>
      <c r="F1235" t="s">
        <v>54</v>
      </c>
      <c r="G1235" s="155">
        <v>45911</v>
      </c>
      <c r="H1235">
        <v>1</v>
      </c>
    </row>
    <row r="1236" spans="1:8" x14ac:dyDescent="0.25">
      <c r="A1236">
        <v>20911741378655</v>
      </c>
      <c r="B1236" t="s">
        <v>11646</v>
      </c>
      <c r="C1236" s="155">
        <v>29435</v>
      </c>
      <c r="D1236">
        <v>820697</v>
      </c>
      <c r="E1236" t="s">
        <v>506</v>
      </c>
      <c r="F1236" t="s">
        <v>698</v>
      </c>
      <c r="G1236" s="155">
        <v>45911</v>
      </c>
      <c r="H1236">
        <v>1</v>
      </c>
    </row>
    <row r="1237" spans="1:8" x14ac:dyDescent="0.25">
      <c r="A1237">
        <v>20911741380607</v>
      </c>
      <c r="B1237" t="s">
        <v>1614</v>
      </c>
      <c r="C1237" s="155">
        <v>30119</v>
      </c>
      <c r="D1237">
        <v>820697</v>
      </c>
      <c r="E1237" t="s">
        <v>506</v>
      </c>
      <c r="F1237" t="s">
        <v>54</v>
      </c>
      <c r="G1237" s="155">
        <v>45911</v>
      </c>
      <c r="H1237">
        <v>1</v>
      </c>
    </row>
    <row r="1238" spans="1:8" x14ac:dyDescent="0.25">
      <c r="A1238">
        <v>20911741383541</v>
      </c>
      <c r="B1238" t="s">
        <v>11647</v>
      </c>
      <c r="C1238" s="155">
        <v>36473</v>
      </c>
      <c r="D1238">
        <v>820697</v>
      </c>
      <c r="E1238" t="s">
        <v>506</v>
      </c>
      <c r="F1238" t="s">
        <v>698</v>
      </c>
      <c r="G1238" s="155">
        <v>45911</v>
      </c>
      <c r="H1238">
        <v>1</v>
      </c>
    </row>
    <row r="1239" spans="1:8" x14ac:dyDescent="0.25">
      <c r="A1239">
        <v>20911741384922</v>
      </c>
      <c r="B1239" t="s">
        <v>11648</v>
      </c>
      <c r="C1239" s="155">
        <v>36146</v>
      </c>
      <c r="D1239">
        <v>822699</v>
      </c>
      <c r="E1239" t="s">
        <v>506</v>
      </c>
      <c r="F1239" t="s">
        <v>19</v>
      </c>
      <c r="G1239" s="155">
        <v>45911</v>
      </c>
      <c r="H1239">
        <v>1</v>
      </c>
    </row>
    <row r="1240" spans="1:8" x14ac:dyDescent="0.25">
      <c r="A1240">
        <v>20911741386675</v>
      </c>
      <c r="B1240" t="s">
        <v>11649</v>
      </c>
      <c r="C1240" s="155">
        <v>37233</v>
      </c>
      <c r="D1240">
        <v>820697</v>
      </c>
      <c r="E1240" t="s">
        <v>506</v>
      </c>
      <c r="F1240" t="s">
        <v>698</v>
      </c>
      <c r="G1240" s="155">
        <v>45911</v>
      </c>
      <c r="H1240">
        <v>1</v>
      </c>
    </row>
    <row r="1241" spans="1:8" x14ac:dyDescent="0.25">
      <c r="A1241">
        <v>20911741388428</v>
      </c>
      <c r="B1241" t="s">
        <v>1617</v>
      </c>
      <c r="C1241" s="155">
        <v>28850</v>
      </c>
      <c r="D1241">
        <v>820697</v>
      </c>
      <c r="E1241" t="s">
        <v>506</v>
      </c>
      <c r="F1241" t="s">
        <v>54</v>
      </c>
      <c r="G1241" s="155">
        <v>45911</v>
      </c>
      <c r="H1241">
        <v>1</v>
      </c>
    </row>
    <row r="1242" spans="1:8" x14ac:dyDescent="0.25">
      <c r="A1242">
        <v>20911741389324</v>
      </c>
      <c r="B1242" t="s">
        <v>11650</v>
      </c>
      <c r="C1242" s="155">
        <v>34762</v>
      </c>
      <c r="D1242">
        <v>820697</v>
      </c>
      <c r="E1242" t="s">
        <v>506</v>
      </c>
      <c r="F1242" t="s">
        <v>698</v>
      </c>
      <c r="G1242" s="155">
        <v>45911</v>
      </c>
      <c r="H1242">
        <v>1</v>
      </c>
    </row>
    <row r="1243" spans="1:8" x14ac:dyDescent="0.25">
      <c r="A1243">
        <v>20911741392820</v>
      </c>
      <c r="B1243" t="s">
        <v>11651</v>
      </c>
      <c r="C1243" s="155">
        <v>30723</v>
      </c>
      <c r="D1243">
        <v>820697</v>
      </c>
      <c r="E1243" t="s">
        <v>506</v>
      </c>
      <c r="F1243" t="s">
        <v>698</v>
      </c>
      <c r="G1243" s="155">
        <v>45911</v>
      </c>
      <c r="H1243">
        <v>1</v>
      </c>
    </row>
    <row r="1244" spans="1:8" x14ac:dyDescent="0.25">
      <c r="A1244">
        <v>20911741397781</v>
      </c>
      <c r="B1244" t="s">
        <v>11652</v>
      </c>
      <c r="C1244" s="155">
        <v>37085</v>
      </c>
      <c r="D1244">
        <v>820697</v>
      </c>
      <c r="E1244" t="s">
        <v>506</v>
      </c>
      <c r="F1244" t="s">
        <v>698</v>
      </c>
      <c r="G1244" s="155">
        <v>45911</v>
      </c>
      <c r="H1244">
        <v>1</v>
      </c>
    </row>
    <row r="1245" spans="1:8" x14ac:dyDescent="0.25">
      <c r="A1245">
        <v>20911741404158</v>
      </c>
      <c r="B1245" t="s">
        <v>11653</v>
      </c>
      <c r="C1245" s="155">
        <v>38728</v>
      </c>
      <c r="D1245">
        <v>820697</v>
      </c>
      <c r="E1245" t="s">
        <v>506</v>
      </c>
      <c r="F1245" t="s">
        <v>54</v>
      </c>
      <c r="G1245" s="155">
        <v>45911</v>
      </c>
      <c r="H1245">
        <v>1</v>
      </c>
    </row>
    <row r="1246" spans="1:8" x14ac:dyDescent="0.25">
      <c r="A1246">
        <v>20911741412752</v>
      </c>
      <c r="B1246" t="s">
        <v>11654</v>
      </c>
      <c r="C1246" s="155">
        <v>30813</v>
      </c>
      <c r="D1246">
        <v>820697</v>
      </c>
      <c r="E1246" t="s">
        <v>506</v>
      </c>
      <c r="F1246" t="s">
        <v>54</v>
      </c>
      <c r="G1246" s="155">
        <v>45911</v>
      </c>
      <c r="H1246">
        <v>1</v>
      </c>
    </row>
    <row r="1247" spans="1:8" x14ac:dyDescent="0.25">
      <c r="A1247">
        <v>20911741414175</v>
      </c>
      <c r="B1247" t="s">
        <v>11655</v>
      </c>
      <c r="C1247" s="155">
        <v>30392</v>
      </c>
      <c r="D1247">
        <v>820697</v>
      </c>
      <c r="E1247" t="s">
        <v>506</v>
      </c>
      <c r="F1247" t="s">
        <v>698</v>
      </c>
      <c r="G1247" s="155">
        <v>45911</v>
      </c>
      <c r="H1247">
        <v>1</v>
      </c>
    </row>
    <row r="1248" spans="1:8" x14ac:dyDescent="0.25">
      <c r="A1248">
        <v>20911741418850</v>
      </c>
      <c r="B1248" t="s">
        <v>11656</v>
      </c>
      <c r="C1248" s="155">
        <v>33646</v>
      </c>
      <c r="D1248">
        <v>820697</v>
      </c>
      <c r="E1248" t="s">
        <v>506</v>
      </c>
      <c r="F1248" t="s">
        <v>698</v>
      </c>
      <c r="G1248" s="155">
        <v>45911</v>
      </c>
      <c r="H1248">
        <v>1</v>
      </c>
    </row>
    <row r="1249" spans="1:8" x14ac:dyDescent="0.25">
      <c r="A1249">
        <v>20911741420639</v>
      </c>
      <c r="B1249" t="s">
        <v>11657</v>
      </c>
      <c r="C1249" s="155">
        <v>30684</v>
      </c>
      <c r="D1249">
        <v>820697</v>
      </c>
      <c r="E1249" t="s">
        <v>506</v>
      </c>
      <c r="F1249" t="s">
        <v>54</v>
      </c>
      <c r="G1249" s="155">
        <v>45911</v>
      </c>
      <c r="H1249">
        <v>1</v>
      </c>
    </row>
    <row r="1250" spans="1:8" x14ac:dyDescent="0.25">
      <c r="A1250">
        <v>20911741420755</v>
      </c>
      <c r="B1250" t="s">
        <v>11658</v>
      </c>
      <c r="C1250" s="155">
        <v>31076</v>
      </c>
      <c r="D1250">
        <v>820697</v>
      </c>
      <c r="E1250" t="s">
        <v>506</v>
      </c>
      <c r="F1250" t="s">
        <v>698</v>
      </c>
      <c r="G1250" s="155">
        <v>45911</v>
      </c>
      <c r="H1250">
        <v>1</v>
      </c>
    </row>
    <row r="1251" spans="1:8" x14ac:dyDescent="0.25">
      <c r="A1251">
        <v>20911741423828</v>
      </c>
      <c r="B1251" t="s">
        <v>1841</v>
      </c>
      <c r="C1251" s="155">
        <v>30805</v>
      </c>
      <c r="D1251">
        <v>820697</v>
      </c>
      <c r="E1251" t="s">
        <v>506</v>
      </c>
      <c r="F1251" t="s">
        <v>54</v>
      </c>
      <c r="G1251" s="155">
        <v>45911</v>
      </c>
      <c r="H1251">
        <v>1</v>
      </c>
    </row>
    <row r="1252" spans="1:8" x14ac:dyDescent="0.25">
      <c r="A1252">
        <v>20911741426085</v>
      </c>
      <c r="B1252" t="s">
        <v>11659</v>
      </c>
      <c r="C1252" s="155">
        <v>32743</v>
      </c>
      <c r="D1252">
        <v>822698</v>
      </c>
      <c r="E1252" t="s">
        <v>506</v>
      </c>
      <c r="F1252" t="s">
        <v>44</v>
      </c>
      <c r="G1252" s="155">
        <v>45911</v>
      </c>
      <c r="H1252">
        <v>1</v>
      </c>
    </row>
    <row r="1253" spans="1:8" x14ac:dyDescent="0.25">
      <c r="A1253">
        <v>20911741426878</v>
      </c>
      <c r="B1253" t="s">
        <v>11660</v>
      </c>
      <c r="C1253" s="155">
        <v>31387</v>
      </c>
      <c r="D1253">
        <v>820697</v>
      </c>
      <c r="E1253" t="s">
        <v>506</v>
      </c>
      <c r="F1253" t="s">
        <v>698</v>
      </c>
      <c r="G1253" s="155">
        <v>45911</v>
      </c>
      <c r="H1253">
        <v>1</v>
      </c>
    </row>
    <row r="1254" spans="1:8" x14ac:dyDescent="0.25">
      <c r="A1254">
        <v>20911741430639</v>
      </c>
      <c r="B1254" t="s">
        <v>11661</v>
      </c>
      <c r="C1254" s="155">
        <v>37177</v>
      </c>
      <c r="D1254">
        <v>820697</v>
      </c>
      <c r="E1254" t="s">
        <v>506</v>
      </c>
      <c r="F1254" t="s">
        <v>54</v>
      </c>
      <c r="G1254" s="155">
        <v>45911</v>
      </c>
      <c r="H1254">
        <v>1</v>
      </c>
    </row>
    <row r="1255" spans="1:8" x14ac:dyDescent="0.25">
      <c r="A1255">
        <v>20911741431129</v>
      </c>
      <c r="B1255" t="s">
        <v>11662</v>
      </c>
      <c r="C1255" s="155">
        <v>29037</v>
      </c>
      <c r="D1255">
        <v>820697</v>
      </c>
      <c r="E1255" t="s">
        <v>506</v>
      </c>
      <c r="F1255" t="s">
        <v>698</v>
      </c>
      <c r="G1255" s="155">
        <v>45911</v>
      </c>
      <c r="H1255">
        <v>1</v>
      </c>
    </row>
    <row r="1256" spans="1:8" x14ac:dyDescent="0.25">
      <c r="A1256">
        <v>20911741433731</v>
      </c>
      <c r="B1256" t="s">
        <v>11663</v>
      </c>
      <c r="C1256" s="155">
        <v>31258</v>
      </c>
      <c r="D1256">
        <v>820697</v>
      </c>
      <c r="E1256" t="s">
        <v>506</v>
      </c>
      <c r="F1256" t="s">
        <v>54</v>
      </c>
      <c r="G1256" s="155">
        <v>45911</v>
      </c>
      <c r="H1256">
        <v>1</v>
      </c>
    </row>
    <row r="1257" spans="1:8" x14ac:dyDescent="0.25">
      <c r="A1257">
        <v>20911741433995</v>
      </c>
      <c r="B1257" t="s">
        <v>11664</v>
      </c>
      <c r="C1257" s="155">
        <v>29108</v>
      </c>
      <c r="D1257">
        <v>820697</v>
      </c>
      <c r="E1257" t="s">
        <v>506</v>
      </c>
      <c r="F1257" t="s">
        <v>698</v>
      </c>
      <c r="G1257" s="155">
        <v>45911</v>
      </c>
      <c r="H1257">
        <v>1</v>
      </c>
    </row>
    <row r="1258" spans="1:8" x14ac:dyDescent="0.25">
      <c r="A1258">
        <v>20911741440313</v>
      </c>
      <c r="B1258" t="s">
        <v>11665</v>
      </c>
      <c r="C1258" s="155">
        <v>30867</v>
      </c>
      <c r="D1258">
        <v>820697</v>
      </c>
      <c r="E1258" t="s">
        <v>506</v>
      </c>
      <c r="F1258" t="s">
        <v>54</v>
      </c>
      <c r="G1258" s="155">
        <v>45911</v>
      </c>
      <c r="H1258">
        <v>1</v>
      </c>
    </row>
    <row r="1259" spans="1:8" x14ac:dyDescent="0.25">
      <c r="A1259">
        <v>20911741444237</v>
      </c>
      <c r="B1259" t="s">
        <v>11666</v>
      </c>
      <c r="C1259" s="155">
        <v>27984</v>
      </c>
      <c r="D1259">
        <v>820697</v>
      </c>
      <c r="E1259" t="s">
        <v>506</v>
      </c>
      <c r="F1259" t="s">
        <v>61</v>
      </c>
      <c r="G1259" s="155">
        <v>45911</v>
      </c>
      <c r="H1259">
        <v>1</v>
      </c>
    </row>
    <row r="1260" spans="1:8" x14ac:dyDescent="0.25">
      <c r="A1260">
        <v>20911741446253</v>
      </c>
      <c r="B1260" t="s">
        <v>11667</v>
      </c>
      <c r="C1260" s="155">
        <v>29147</v>
      </c>
      <c r="D1260">
        <v>822698</v>
      </c>
      <c r="E1260" t="s">
        <v>506</v>
      </c>
      <c r="F1260" t="s">
        <v>19</v>
      </c>
      <c r="G1260" s="155">
        <v>45911</v>
      </c>
      <c r="H1260">
        <v>1</v>
      </c>
    </row>
    <row r="1261" spans="1:8" x14ac:dyDescent="0.25">
      <c r="A1261">
        <v>20911741452003</v>
      </c>
      <c r="B1261" t="s">
        <v>11668</v>
      </c>
      <c r="C1261" s="155">
        <v>30742</v>
      </c>
      <c r="D1261">
        <v>820697</v>
      </c>
      <c r="E1261" t="s">
        <v>565</v>
      </c>
      <c r="F1261" t="s">
        <v>54</v>
      </c>
      <c r="G1261" s="155">
        <v>45911</v>
      </c>
      <c r="H1261">
        <v>1</v>
      </c>
    </row>
    <row r="1262" spans="1:8" x14ac:dyDescent="0.25">
      <c r="A1262">
        <v>20911741454930</v>
      </c>
      <c r="B1262" t="s">
        <v>11669</v>
      </c>
      <c r="C1262" s="155">
        <v>36944</v>
      </c>
      <c r="D1262">
        <v>820697</v>
      </c>
      <c r="E1262" t="s">
        <v>506</v>
      </c>
      <c r="F1262" t="s">
        <v>61</v>
      </c>
      <c r="G1262" s="155">
        <v>45911</v>
      </c>
      <c r="H1262">
        <v>1</v>
      </c>
    </row>
    <row r="1263" spans="1:8" x14ac:dyDescent="0.25">
      <c r="A1263">
        <v>20911741458626</v>
      </c>
      <c r="B1263" t="s">
        <v>11670</v>
      </c>
      <c r="C1263" s="155">
        <v>35819</v>
      </c>
      <c r="D1263">
        <v>820697</v>
      </c>
      <c r="E1263" t="s">
        <v>506</v>
      </c>
      <c r="F1263" t="s">
        <v>698</v>
      </c>
      <c r="G1263" s="155">
        <v>45911</v>
      </c>
      <c r="H1263">
        <v>1</v>
      </c>
    </row>
    <row r="1264" spans="1:8" x14ac:dyDescent="0.25">
      <c r="A1264">
        <v>20911741479394</v>
      </c>
      <c r="B1264" t="s">
        <v>11671</v>
      </c>
      <c r="C1264" s="155">
        <v>32570</v>
      </c>
      <c r="D1264">
        <v>820697</v>
      </c>
      <c r="E1264" t="s">
        <v>565</v>
      </c>
      <c r="F1264" t="s">
        <v>54</v>
      </c>
      <c r="G1264" s="155">
        <v>45902</v>
      </c>
      <c r="H1264">
        <v>1</v>
      </c>
    </row>
    <row r="1265" spans="1:8" x14ac:dyDescent="0.25">
      <c r="A1265">
        <v>20911741486589</v>
      </c>
      <c r="B1265" t="s">
        <v>11672</v>
      </c>
      <c r="C1265" s="155">
        <v>29982</v>
      </c>
      <c r="D1265">
        <v>820697</v>
      </c>
      <c r="E1265" t="s">
        <v>565</v>
      </c>
      <c r="F1265" t="s">
        <v>54</v>
      </c>
      <c r="G1265" s="155">
        <v>45902</v>
      </c>
      <c r="H1265">
        <v>1</v>
      </c>
    </row>
    <row r="1266" spans="1:8" x14ac:dyDescent="0.25">
      <c r="A1266">
        <v>20911741494612</v>
      </c>
      <c r="B1266" t="s">
        <v>11673</v>
      </c>
      <c r="C1266" s="155">
        <v>36116</v>
      </c>
      <c r="D1266">
        <v>820697</v>
      </c>
      <c r="E1266" t="s">
        <v>506</v>
      </c>
      <c r="F1266" t="s">
        <v>54</v>
      </c>
      <c r="G1266" s="155">
        <v>45911</v>
      </c>
      <c r="H1266">
        <v>1</v>
      </c>
    </row>
    <row r="1267" spans="1:8" x14ac:dyDescent="0.25">
      <c r="A1267">
        <v>20911741504881</v>
      </c>
      <c r="B1267" t="s">
        <v>11674</v>
      </c>
      <c r="C1267" s="155">
        <v>30861</v>
      </c>
      <c r="D1267">
        <v>820697</v>
      </c>
      <c r="E1267" t="s">
        <v>565</v>
      </c>
      <c r="F1267" t="s">
        <v>54</v>
      </c>
      <c r="G1267" s="155">
        <v>45902</v>
      </c>
      <c r="H1267">
        <v>1</v>
      </c>
    </row>
    <row r="1268" spans="1:8" x14ac:dyDescent="0.25">
      <c r="A1268">
        <v>20911741591865</v>
      </c>
      <c r="B1268" t="s">
        <v>11675</v>
      </c>
      <c r="C1268" s="155">
        <v>32398</v>
      </c>
      <c r="D1268">
        <v>822698</v>
      </c>
      <c r="E1268" t="s">
        <v>506</v>
      </c>
      <c r="F1268" t="s">
        <v>40</v>
      </c>
      <c r="G1268" s="155">
        <v>45911</v>
      </c>
      <c r="H1268">
        <v>1</v>
      </c>
    </row>
    <row r="1269" spans="1:8" x14ac:dyDescent="0.25">
      <c r="A1269">
        <v>20911741669746</v>
      </c>
      <c r="B1269" t="s">
        <v>11676</v>
      </c>
      <c r="C1269" s="155">
        <v>30751</v>
      </c>
      <c r="D1269">
        <v>822698</v>
      </c>
      <c r="E1269" t="s">
        <v>506</v>
      </c>
      <c r="F1269" t="s">
        <v>44</v>
      </c>
      <c r="G1269" s="155">
        <v>45911</v>
      </c>
      <c r="H1269">
        <v>1</v>
      </c>
    </row>
    <row r="1270" spans="1:8" x14ac:dyDescent="0.25">
      <c r="A1270">
        <v>20911741679945</v>
      </c>
      <c r="B1270" t="s">
        <v>11677</v>
      </c>
      <c r="C1270" s="155">
        <v>29762</v>
      </c>
      <c r="D1270">
        <v>822698</v>
      </c>
      <c r="E1270" t="s">
        <v>506</v>
      </c>
      <c r="F1270" t="s">
        <v>44</v>
      </c>
      <c r="G1270" s="155">
        <v>45911</v>
      </c>
      <c r="H1270">
        <v>1</v>
      </c>
    </row>
    <row r="1271" spans="1:8" x14ac:dyDescent="0.25">
      <c r="A1271">
        <v>20911741712519</v>
      </c>
      <c r="B1271" t="s">
        <v>11678</v>
      </c>
      <c r="C1271" s="155">
        <v>38134</v>
      </c>
      <c r="D1271">
        <v>822699</v>
      </c>
      <c r="E1271" t="s">
        <v>506</v>
      </c>
      <c r="F1271" t="s">
        <v>480</v>
      </c>
      <c r="G1271" s="155">
        <v>45911</v>
      </c>
      <c r="H1271">
        <v>1</v>
      </c>
    </row>
    <row r="1272" spans="1:8" x14ac:dyDescent="0.25">
      <c r="A1272">
        <v>20911741741800</v>
      </c>
      <c r="B1272" t="s">
        <v>11679</v>
      </c>
      <c r="C1272" s="155">
        <v>30873</v>
      </c>
      <c r="D1272">
        <v>822698</v>
      </c>
      <c r="E1272" t="s">
        <v>506</v>
      </c>
      <c r="F1272" t="s">
        <v>44</v>
      </c>
      <c r="G1272" s="155">
        <v>45911</v>
      </c>
      <c r="H1272">
        <v>1</v>
      </c>
    </row>
    <row r="1273" spans="1:8" x14ac:dyDescent="0.25">
      <c r="A1273">
        <v>20911741747979</v>
      </c>
      <c r="B1273" t="s">
        <v>11680</v>
      </c>
      <c r="C1273" s="155">
        <v>30311</v>
      </c>
      <c r="D1273">
        <v>822698</v>
      </c>
      <c r="E1273" t="s">
        <v>506</v>
      </c>
      <c r="F1273" t="s">
        <v>44</v>
      </c>
      <c r="G1273" s="155">
        <v>45911</v>
      </c>
      <c r="H1273">
        <v>1</v>
      </c>
    </row>
    <row r="1274" spans="1:8" x14ac:dyDescent="0.25">
      <c r="A1274">
        <v>20911741760316</v>
      </c>
      <c r="B1274" t="s">
        <v>1810</v>
      </c>
      <c r="C1274" s="155">
        <v>28264</v>
      </c>
      <c r="D1274">
        <v>822698</v>
      </c>
      <c r="E1274" t="s">
        <v>506</v>
      </c>
      <c r="F1274" t="s">
        <v>44</v>
      </c>
      <c r="G1274" s="155">
        <v>45911</v>
      </c>
      <c r="H1274">
        <v>1</v>
      </c>
    </row>
    <row r="1275" spans="1:8" x14ac:dyDescent="0.25">
      <c r="A1275">
        <v>20911741782275</v>
      </c>
      <c r="B1275" t="s">
        <v>11681</v>
      </c>
      <c r="C1275" s="155">
        <v>30487</v>
      </c>
      <c r="D1275">
        <v>822698</v>
      </c>
      <c r="E1275" t="s">
        <v>506</v>
      </c>
      <c r="F1275" t="s">
        <v>44</v>
      </c>
      <c r="G1275" s="155">
        <v>45911</v>
      </c>
      <c r="H1275">
        <v>1</v>
      </c>
    </row>
    <row r="1276" spans="1:8" x14ac:dyDescent="0.25">
      <c r="A1276">
        <v>20911741805600</v>
      </c>
      <c r="B1276" t="s">
        <v>11682</v>
      </c>
      <c r="C1276" s="155">
        <v>31800</v>
      </c>
      <c r="D1276">
        <v>822698</v>
      </c>
      <c r="E1276" t="s">
        <v>506</v>
      </c>
      <c r="F1276" t="s">
        <v>507</v>
      </c>
      <c r="G1276" s="155">
        <v>45911</v>
      </c>
      <c r="H1276">
        <v>1</v>
      </c>
    </row>
    <row r="1277" spans="1:8" x14ac:dyDescent="0.25">
      <c r="A1277">
        <v>20911741815328</v>
      </c>
      <c r="B1277" t="s">
        <v>11683</v>
      </c>
      <c r="C1277" s="155">
        <v>28087</v>
      </c>
      <c r="D1277">
        <v>822698</v>
      </c>
      <c r="E1277" t="s">
        <v>506</v>
      </c>
      <c r="F1277" t="s">
        <v>507</v>
      </c>
      <c r="G1277" s="155">
        <v>45911</v>
      </c>
      <c r="H1277">
        <v>1</v>
      </c>
    </row>
    <row r="1278" spans="1:8" x14ac:dyDescent="0.25">
      <c r="A1278">
        <v>20911741924042</v>
      </c>
      <c r="B1278" t="s">
        <v>11684</v>
      </c>
      <c r="C1278" s="155">
        <v>29888</v>
      </c>
      <c r="D1278">
        <v>822698</v>
      </c>
      <c r="E1278" t="s">
        <v>506</v>
      </c>
      <c r="F1278" t="s">
        <v>44</v>
      </c>
      <c r="G1278" s="155">
        <v>45911</v>
      </c>
      <c r="H1278">
        <v>1</v>
      </c>
    </row>
    <row r="1279" spans="1:8" x14ac:dyDescent="0.25">
      <c r="A1279">
        <v>20911741934932</v>
      </c>
      <c r="B1279" t="s">
        <v>11685</v>
      </c>
      <c r="C1279" s="155">
        <v>35975</v>
      </c>
      <c r="D1279">
        <v>822699</v>
      </c>
      <c r="E1279" t="s">
        <v>506</v>
      </c>
      <c r="F1279" t="s">
        <v>24</v>
      </c>
      <c r="G1279" s="155">
        <v>45911</v>
      </c>
      <c r="H1279">
        <v>1</v>
      </c>
    </row>
    <row r="1280" spans="1:8" x14ac:dyDescent="0.25">
      <c r="A1280">
        <v>20911741939285</v>
      </c>
      <c r="B1280" t="s">
        <v>11686</v>
      </c>
      <c r="C1280" s="155">
        <v>35724</v>
      </c>
      <c r="D1280">
        <v>822699</v>
      </c>
      <c r="E1280" t="s">
        <v>506</v>
      </c>
      <c r="F1280" t="s">
        <v>44</v>
      </c>
      <c r="G1280" s="155">
        <v>45911</v>
      </c>
      <c r="H1280">
        <v>1</v>
      </c>
    </row>
    <row r="1281" spans="1:8" x14ac:dyDescent="0.25">
      <c r="A1281">
        <v>20911741968225</v>
      </c>
      <c r="B1281" t="s">
        <v>1359</v>
      </c>
      <c r="C1281" s="155">
        <v>34449</v>
      </c>
      <c r="D1281">
        <v>822698</v>
      </c>
      <c r="E1281" t="s">
        <v>506</v>
      </c>
      <c r="F1281" t="s">
        <v>44</v>
      </c>
      <c r="G1281" s="155">
        <v>45911</v>
      </c>
      <c r="H1281">
        <v>1</v>
      </c>
    </row>
    <row r="1282" spans="1:8" x14ac:dyDescent="0.25">
      <c r="A1282">
        <v>20911741972056</v>
      </c>
      <c r="B1282" t="s">
        <v>1349</v>
      </c>
      <c r="C1282" s="155">
        <v>32272</v>
      </c>
      <c r="D1282">
        <v>822698</v>
      </c>
      <c r="E1282" t="s">
        <v>506</v>
      </c>
      <c r="F1282" t="s">
        <v>44</v>
      </c>
      <c r="G1282" s="155">
        <v>45911</v>
      </c>
      <c r="H1282">
        <v>1</v>
      </c>
    </row>
    <row r="1283" spans="1:8" x14ac:dyDescent="0.25">
      <c r="A1283">
        <v>20911741983350</v>
      </c>
      <c r="B1283" t="s">
        <v>11687</v>
      </c>
      <c r="C1283" s="155">
        <v>37679</v>
      </c>
      <c r="D1283">
        <v>822699</v>
      </c>
      <c r="E1283" t="s">
        <v>506</v>
      </c>
      <c r="F1283" t="s">
        <v>418</v>
      </c>
      <c r="G1283" s="155">
        <v>45911</v>
      </c>
      <c r="H1283">
        <v>1</v>
      </c>
    </row>
    <row r="1284" spans="1:8" x14ac:dyDescent="0.25">
      <c r="A1284">
        <v>20911741993510</v>
      </c>
      <c r="B1284" t="s">
        <v>11688</v>
      </c>
      <c r="C1284" s="155">
        <v>38448</v>
      </c>
      <c r="D1284">
        <v>822699</v>
      </c>
      <c r="E1284" t="s">
        <v>506</v>
      </c>
      <c r="F1284" t="s">
        <v>24</v>
      </c>
      <c r="G1284" s="155">
        <v>45911</v>
      </c>
      <c r="H1284">
        <v>1</v>
      </c>
    </row>
    <row r="1285" spans="1:8" x14ac:dyDescent="0.25">
      <c r="A1285">
        <v>20911741999350</v>
      </c>
      <c r="B1285" t="s">
        <v>11689</v>
      </c>
      <c r="C1285" s="155">
        <v>33245</v>
      </c>
      <c r="D1285">
        <v>822698</v>
      </c>
      <c r="E1285" t="s">
        <v>7905</v>
      </c>
      <c r="F1285" t="s">
        <v>24</v>
      </c>
      <c r="G1285" s="155">
        <v>45910</v>
      </c>
      <c r="H1285">
        <v>1</v>
      </c>
    </row>
    <row r="1286" spans="1:8" x14ac:dyDescent="0.25">
      <c r="A1286">
        <v>20911742037989</v>
      </c>
      <c r="B1286" t="s">
        <v>19346</v>
      </c>
      <c r="C1286" s="155">
        <v>29419</v>
      </c>
      <c r="D1286">
        <v>820697</v>
      </c>
      <c r="E1286" t="s">
        <v>506</v>
      </c>
      <c r="F1286" t="s">
        <v>11</v>
      </c>
      <c r="G1286" s="155">
        <v>45922</v>
      </c>
      <c r="H1286">
        <v>1</v>
      </c>
    </row>
    <row r="1287" spans="1:8" x14ac:dyDescent="0.25">
      <c r="A1287">
        <v>20911742040617</v>
      </c>
      <c r="B1287" t="s">
        <v>11690</v>
      </c>
      <c r="C1287" s="155">
        <v>31237</v>
      </c>
      <c r="D1287">
        <v>820697</v>
      </c>
      <c r="E1287" t="s">
        <v>506</v>
      </c>
      <c r="F1287" t="s">
        <v>11</v>
      </c>
      <c r="G1287" s="155">
        <v>45911</v>
      </c>
      <c r="H1287">
        <v>1</v>
      </c>
    </row>
    <row r="1288" spans="1:8" x14ac:dyDescent="0.25">
      <c r="A1288">
        <v>20911742050502</v>
      </c>
      <c r="B1288" t="s">
        <v>11691</v>
      </c>
      <c r="C1288" s="155">
        <v>33778</v>
      </c>
      <c r="D1288">
        <v>820697</v>
      </c>
      <c r="E1288" t="s">
        <v>506</v>
      </c>
      <c r="F1288" t="s">
        <v>11</v>
      </c>
      <c r="G1288" s="155">
        <v>45911</v>
      </c>
      <c r="H1288">
        <v>1</v>
      </c>
    </row>
    <row r="1289" spans="1:8" x14ac:dyDescent="0.25">
      <c r="A1289">
        <v>20911742053418</v>
      </c>
      <c r="B1289" t="s">
        <v>20265</v>
      </c>
      <c r="C1289" s="155">
        <v>32657</v>
      </c>
      <c r="D1289">
        <v>820697</v>
      </c>
      <c r="E1289" t="s">
        <v>506</v>
      </c>
      <c r="F1289" t="s">
        <v>11</v>
      </c>
      <c r="G1289" s="155">
        <v>45924</v>
      </c>
      <c r="H1289">
        <v>1</v>
      </c>
    </row>
    <row r="1290" spans="1:8" x14ac:dyDescent="0.25">
      <c r="A1290">
        <v>20911742053960</v>
      </c>
      <c r="B1290" t="s">
        <v>24112</v>
      </c>
      <c r="C1290" s="155">
        <v>38156</v>
      </c>
      <c r="D1290">
        <v>820697</v>
      </c>
      <c r="E1290" t="s">
        <v>506</v>
      </c>
      <c r="F1290" t="s">
        <v>11</v>
      </c>
      <c r="G1290" s="155">
        <v>45924</v>
      </c>
      <c r="H1290">
        <v>1</v>
      </c>
    </row>
    <row r="1291" spans="1:8" x14ac:dyDescent="0.25">
      <c r="A1291">
        <v>20911742136186</v>
      </c>
      <c r="B1291" t="s">
        <v>24113</v>
      </c>
      <c r="C1291" s="155">
        <v>30756</v>
      </c>
      <c r="D1291">
        <v>820697</v>
      </c>
      <c r="E1291" t="s">
        <v>506</v>
      </c>
      <c r="F1291" t="s">
        <v>11</v>
      </c>
      <c r="G1291" s="155">
        <v>45924</v>
      </c>
      <c r="H1291">
        <v>1</v>
      </c>
    </row>
    <row r="1292" spans="1:8" x14ac:dyDescent="0.25">
      <c r="A1292">
        <v>20911742136607</v>
      </c>
      <c r="B1292" t="s">
        <v>11692</v>
      </c>
      <c r="C1292" s="155">
        <v>29429</v>
      </c>
      <c r="D1292">
        <v>820697</v>
      </c>
      <c r="E1292" t="s">
        <v>506</v>
      </c>
      <c r="F1292" t="s">
        <v>61</v>
      </c>
      <c r="G1292" s="155">
        <v>45912</v>
      </c>
      <c r="H1292">
        <v>1</v>
      </c>
    </row>
    <row r="1293" spans="1:8" x14ac:dyDescent="0.25">
      <c r="A1293">
        <v>20911742140742</v>
      </c>
      <c r="B1293" t="s">
        <v>11693</v>
      </c>
      <c r="C1293" s="155">
        <v>30339</v>
      </c>
      <c r="D1293">
        <v>822698</v>
      </c>
      <c r="E1293" t="s">
        <v>506</v>
      </c>
      <c r="F1293" t="s">
        <v>44</v>
      </c>
      <c r="G1293" s="155">
        <v>45912</v>
      </c>
      <c r="H1293">
        <v>1</v>
      </c>
    </row>
    <row r="1294" spans="1:8" x14ac:dyDescent="0.25">
      <c r="A1294">
        <v>20911742151654</v>
      </c>
      <c r="B1294" t="s">
        <v>11694</v>
      </c>
      <c r="C1294" s="155">
        <v>30729</v>
      </c>
      <c r="D1294">
        <v>820697</v>
      </c>
      <c r="E1294" t="s">
        <v>565</v>
      </c>
      <c r="F1294" t="s">
        <v>54</v>
      </c>
      <c r="G1294" s="155">
        <v>45912</v>
      </c>
      <c r="H1294">
        <v>1</v>
      </c>
    </row>
    <row r="1295" spans="1:8" x14ac:dyDescent="0.25">
      <c r="A1295">
        <v>20911742158310</v>
      </c>
      <c r="B1295" t="s">
        <v>11695</v>
      </c>
      <c r="C1295" s="155">
        <v>33959</v>
      </c>
      <c r="D1295">
        <v>822698</v>
      </c>
      <c r="E1295" t="s">
        <v>592</v>
      </c>
      <c r="F1295" t="s">
        <v>24</v>
      </c>
      <c r="G1295" s="155">
        <v>45903</v>
      </c>
      <c r="H1295">
        <v>1</v>
      </c>
    </row>
    <row r="1296" spans="1:8" x14ac:dyDescent="0.25">
      <c r="A1296">
        <v>20911742159704</v>
      </c>
      <c r="B1296" t="s">
        <v>11696</v>
      </c>
      <c r="C1296" s="155">
        <v>36488</v>
      </c>
      <c r="D1296">
        <v>820697</v>
      </c>
      <c r="E1296" t="s">
        <v>506</v>
      </c>
      <c r="F1296" t="s">
        <v>61</v>
      </c>
      <c r="G1296" s="155">
        <v>45912</v>
      </c>
      <c r="H1296">
        <v>1</v>
      </c>
    </row>
    <row r="1297" spans="1:8" x14ac:dyDescent="0.25">
      <c r="A1297">
        <v>20911742165601</v>
      </c>
      <c r="B1297" t="s">
        <v>11697</v>
      </c>
      <c r="C1297" s="155">
        <v>30193</v>
      </c>
      <c r="D1297">
        <v>822698</v>
      </c>
      <c r="E1297" t="s">
        <v>506</v>
      </c>
      <c r="F1297" t="s">
        <v>44</v>
      </c>
      <c r="G1297" s="155">
        <v>45912</v>
      </c>
      <c r="H1297">
        <v>1</v>
      </c>
    </row>
    <row r="1298" spans="1:8" x14ac:dyDescent="0.25">
      <c r="A1298">
        <v>20911742168087</v>
      </c>
      <c r="B1298" t="s">
        <v>11698</v>
      </c>
      <c r="C1298" s="155">
        <v>35916</v>
      </c>
      <c r="D1298">
        <v>820697</v>
      </c>
      <c r="E1298" t="s">
        <v>506</v>
      </c>
      <c r="F1298" t="s">
        <v>54</v>
      </c>
      <c r="G1298" s="155">
        <v>45912</v>
      </c>
      <c r="H1298">
        <v>1</v>
      </c>
    </row>
    <row r="1299" spans="1:8" x14ac:dyDescent="0.25">
      <c r="A1299">
        <v>20911742179467</v>
      </c>
      <c r="B1299" t="s">
        <v>11699</v>
      </c>
      <c r="C1299" s="155">
        <v>31056</v>
      </c>
      <c r="D1299">
        <v>822698</v>
      </c>
      <c r="E1299" t="s">
        <v>506</v>
      </c>
      <c r="F1299" t="s">
        <v>40</v>
      </c>
      <c r="G1299" s="155">
        <v>45912</v>
      </c>
      <c r="H1299">
        <v>1</v>
      </c>
    </row>
    <row r="1300" spans="1:8" x14ac:dyDescent="0.25">
      <c r="A1300">
        <v>20911742218921</v>
      </c>
      <c r="B1300" t="s">
        <v>11700</v>
      </c>
      <c r="C1300" s="155">
        <v>35145</v>
      </c>
      <c r="D1300">
        <v>820697</v>
      </c>
      <c r="E1300" t="s">
        <v>506</v>
      </c>
      <c r="F1300" t="s">
        <v>54</v>
      </c>
      <c r="G1300" s="155">
        <v>45912</v>
      </c>
      <c r="H1300">
        <v>1</v>
      </c>
    </row>
    <row r="1301" spans="1:8" x14ac:dyDescent="0.25">
      <c r="A1301">
        <v>20911742233305</v>
      </c>
      <c r="B1301" t="s">
        <v>1337</v>
      </c>
      <c r="C1301" s="155">
        <v>32397</v>
      </c>
      <c r="D1301">
        <v>820697</v>
      </c>
      <c r="E1301" t="s">
        <v>506</v>
      </c>
      <c r="F1301" t="s">
        <v>54</v>
      </c>
      <c r="G1301" s="155">
        <v>45912</v>
      </c>
      <c r="H1301">
        <v>1</v>
      </c>
    </row>
    <row r="1302" spans="1:8" x14ac:dyDescent="0.25">
      <c r="A1302">
        <v>20911742233965</v>
      </c>
      <c r="B1302" t="s">
        <v>11701</v>
      </c>
      <c r="C1302" s="155">
        <v>30058</v>
      </c>
      <c r="D1302">
        <v>822698</v>
      </c>
      <c r="E1302" t="s">
        <v>506</v>
      </c>
      <c r="F1302" t="s">
        <v>44</v>
      </c>
      <c r="G1302" s="155">
        <v>45912</v>
      </c>
      <c r="H1302">
        <v>1</v>
      </c>
    </row>
    <row r="1303" spans="1:8" x14ac:dyDescent="0.25">
      <c r="A1303">
        <v>20911742244553</v>
      </c>
      <c r="B1303" t="s">
        <v>11702</v>
      </c>
      <c r="C1303" s="155">
        <v>30266</v>
      </c>
      <c r="D1303">
        <v>822698</v>
      </c>
      <c r="E1303" t="s">
        <v>506</v>
      </c>
      <c r="F1303" t="s">
        <v>44</v>
      </c>
      <c r="G1303" s="155">
        <v>45912</v>
      </c>
      <c r="H1303">
        <v>1</v>
      </c>
    </row>
    <row r="1304" spans="1:8" x14ac:dyDescent="0.25">
      <c r="A1304">
        <v>20911742249949</v>
      </c>
      <c r="B1304" t="s">
        <v>11703</v>
      </c>
      <c r="C1304" s="155">
        <v>30116</v>
      </c>
      <c r="D1304">
        <v>822698</v>
      </c>
      <c r="E1304" t="s">
        <v>506</v>
      </c>
      <c r="F1304" t="s">
        <v>44</v>
      </c>
      <c r="G1304" s="155">
        <v>45912</v>
      </c>
      <c r="H1304">
        <v>1</v>
      </c>
    </row>
    <row r="1305" spans="1:8" x14ac:dyDescent="0.25">
      <c r="A1305">
        <v>20911742251553</v>
      </c>
      <c r="B1305" t="s">
        <v>11704</v>
      </c>
      <c r="C1305" s="155">
        <v>29856</v>
      </c>
      <c r="D1305">
        <v>822698</v>
      </c>
      <c r="E1305" t="s">
        <v>592</v>
      </c>
      <c r="F1305" t="s">
        <v>24</v>
      </c>
      <c r="G1305" s="155">
        <v>45911</v>
      </c>
      <c r="H1305">
        <v>1</v>
      </c>
    </row>
    <row r="1306" spans="1:8" x14ac:dyDescent="0.25">
      <c r="A1306">
        <v>20911742251701</v>
      </c>
      <c r="B1306" t="s">
        <v>1334</v>
      </c>
      <c r="C1306" s="155">
        <v>32968</v>
      </c>
      <c r="D1306">
        <v>820697</v>
      </c>
      <c r="E1306" t="s">
        <v>506</v>
      </c>
      <c r="F1306" t="s">
        <v>54</v>
      </c>
      <c r="G1306" s="155">
        <v>45912</v>
      </c>
      <c r="H1306">
        <v>1</v>
      </c>
    </row>
    <row r="1307" spans="1:8" x14ac:dyDescent="0.25">
      <c r="A1307">
        <v>20911742256472</v>
      </c>
      <c r="B1307" t="s">
        <v>11705</v>
      </c>
      <c r="C1307" s="155">
        <v>28572</v>
      </c>
      <c r="D1307">
        <v>822698</v>
      </c>
      <c r="E1307" t="s">
        <v>506</v>
      </c>
      <c r="F1307" t="s">
        <v>44</v>
      </c>
      <c r="G1307" s="155">
        <v>45912</v>
      </c>
      <c r="H1307">
        <v>1</v>
      </c>
    </row>
    <row r="1308" spans="1:8" x14ac:dyDescent="0.25">
      <c r="A1308">
        <v>20911742257661</v>
      </c>
      <c r="B1308" t="s">
        <v>11706</v>
      </c>
      <c r="C1308" s="155">
        <v>37978</v>
      </c>
      <c r="D1308">
        <v>820697</v>
      </c>
      <c r="E1308" t="s">
        <v>506</v>
      </c>
      <c r="F1308" t="s">
        <v>54</v>
      </c>
      <c r="G1308" s="155">
        <v>45912</v>
      </c>
      <c r="H1308">
        <v>1</v>
      </c>
    </row>
    <row r="1309" spans="1:8" x14ac:dyDescent="0.25">
      <c r="A1309">
        <v>20911742265028</v>
      </c>
      <c r="B1309" t="s">
        <v>11707</v>
      </c>
      <c r="C1309" s="155">
        <v>37729</v>
      </c>
      <c r="D1309">
        <v>820697</v>
      </c>
      <c r="E1309" t="s">
        <v>565</v>
      </c>
      <c r="F1309" t="s">
        <v>424</v>
      </c>
      <c r="G1309" s="155">
        <v>45912</v>
      </c>
      <c r="H1309">
        <v>1</v>
      </c>
    </row>
    <row r="1310" spans="1:8" x14ac:dyDescent="0.25">
      <c r="A1310">
        <v>20911742268550</v>
      </c>
      <c r="B1310" t="s">
        <v>11708</v>
      </c>
      <c r="C1310" s="155">
        <v>30521</v>
      </c>
      <c r="D1310">
        <v>822698</v>
      </c>
      <c r="E1310" t="s">
        <v>506</v>
      </c>
      <c r="F1310" t="s">
        <v>44</v>
      </c>
      <c r="G1310" s="155">
        <v>45912</v>
      </c>
      <c r="H1310">
        <v>1</v>
      </c>
    </row>
    <row r="1311" spans="1:8" x14ac:dyDescent="0.25">
      <c r="A1311">
        <v>20911742277365</v>
      </c>
      <c r="B1311" t="s">
        <v>11709</v>
      </c>
      <c r="C1311" s="155">
        <v>31120</v>
      </c>
      <c r="D1311">
        <v>820697</v>
      </c>
      <c r="E1311" t="s">
        <v>565</v>
      </c>
      <c r="F1311" t="s">
        <v>424</v>
      </c>
      <c r="G1311" s="155">
        <v>45902</v>
      </c>
      <c r="H1311">
        <v>1</v>
      </c>
    </row>
    <row r="1312" spans="1:8" x14ac:dyDescent="0.25">
      <c r="A1312">
        <v>20911742281852</v>
      </c>
      <c r="B1312" t="s">
        <v>11710</v>
      </c>
      <c r="C1312" s="155">
        <v>30981</v>
      </c>
      <c r="D1312">
        <v>820697</v>
      </c>
      <c r="E1312" t="s">
        <v>565</v>
      </c>
      <c r="F1312" t="s">
        <v>424</v>
      </c>
      <c r="G1312" s="155">
        <v>45902</v>
      </c>
      <c r="H1312">
        <v>1</v>
      </c>
    </row>
    <row r="1313" spans="1:8" x14ac:dyDescent="0.25">
      <c r="A1313">
        <v>20911742286387</v>
      </c>
      <c r="B1313" t="s">
        <v>11711</v>
      </c>
      <c r="C1313" s="155">
        <v>29204</v>
      </c>
      <c r="D1313">
        <v>820697</v>
      </c>
      <c r="E1313" t="s">
        <v>565</v>
      </c>
      <c r="F1313" t="s">
        <v>424</v>
      </c>
      <c r="G1313" s="155">
        <v>45902</v>
      </c>
      <c r="H1313">
        <v>1</v>
      </c>
    </row>
    <row r="1314" spans="1:8" x14ac:dyDescent="0.25">
      <c r="A1314">
        <v>20911742287963</v>
      </c>
      <c r="B1314" t="s">
        <v>11712</v>
      </c>
      <c r="C1314" s="155">
        <v>36895</v>
      </c>
      <c r="D1314">
        <v>820697</v>
      </c>
      <c r="E1314" t="s">
        <v>506</v>
      </c>
      <c r="F1314" t="s">
        <v>52</v>
      </c>
      <c r="G1314" s="155">
        <v>45912</v>
      </c>
      <c r="H1314">
        <v>1</v>
      </c>
    </row>
    <row r="1315" spans="1:8" x14ac:dyDescent="0.25">
      <c r="A1315">
        <v>20911742292021</v>
      </c>
      <c r="B1315" t="s">
        <v>11713</v>
      </c>
      <c r="C1315" s="155">
        <v>30582</v>
      </c>
      <c r="D1315">
        <v>820697</v>
      </c>
      <c r="E1315" t="s">
        <v>565</v>
      </c>
      <c r="F1315" t="s">
        <v>424</v>
      </c>
      <c r="G1315" s="155">
        <v>45902</v>
      </c>
      <c r="H1315">
        <v>1</v>
      </c>
    </row>
    <row r="1316" spans="1:8" x14ac:dyDescent="0.25">
      <c r="A1316">
        <v>20911742292620</v>
      </c>
      <c r="B1316" t="s">
        <v>20190</v>
      </c>
      <c r="C1316" s="155">
        <v>30490</v>
      </c>
      <c r="D1316">
        <v>820697</v>
      </c>
      <c r="E1316" t="s">
        <v>506</v>
      </c>
      <c r="F1316" t="s">
        <v>11</v>
      </c>
      <c r="G1316" s="155">
        <v>45924</v>
      </c>
      <c r="H1316">
        <v>1</v>
      </c>
    </row>
    <row r="1317" spans="1:8" x14ac:dyDescent="0.25">
      <c r="A1317">
        <v>20911742301435</v>
      </c>
      <c r="B1317" t="s">
        <v>11714</v>
      </c>
      <c r="C1317" s="155">
        <v>32258</v>
      </c>
      <c r="D1317">
        <v>820697</v>
      </c>
      <c r="E1317" t="s">
        <v>506</v>
      </c>
      <c r="F1317" t="s">
        <v>54</v>
      </c>
      <c r="G1317" s="155">
        <v>45912</v>
      </c>
      <c r="H1317">
        <v>1</v>
      </c>
    </row>
    <row r="1318" spans="1:8" x14ac:dyDescent="0.25">
      <c r="A1318">
        <v>20911742301483</v>
      </c>
      <c r="B1318" t="s">
        <v>11715</v>
      </c>
      <c r="C1318" s="155">
        <v>32545</v>
      </c>
      <c r="D1318">
        <v>820697</v>
      </c>
      <c r="E1318" t="s">
        <v>565</v>
      </c>
      <c r="F1318" t="s">
        <v>424</v>
      </c>
      <c r="G1318" s="155">
        <v>45902</v>
      </c>
      <c r="H1318">
        <v>1</v>
      </c>
    </row>
    <row r="1319" spans="1:8" x14ac:dyDescent="0.25">
      <c r="A1319">
        <v>20911742307111</v>
      </c>
      <c r="B1319" t="s">
        <v>11716</v>
      </c>
      <c r="C1319" s="155">
        <v>30380</v>
      </c>
      <c r="D1319">
        <v>820697</v>
      </c>
      <c r="E1319" t="s">
        <v>565</v>
      </c>
      <c r="F1319" t="s">
        <v>424</v>
      </c>
      <c r="G1319" s="155">
        <v>45902</v>
      </c>
      <c r="H1319">
        <v>1</v>
      </c>
    </row>
    <row r="1320" spans="1:8" x14ac:dyDescent="0.25">
      <c r="A1320">
        <v>20911742308015</v>
      </c>
      <c r="B1320" t="s">
        <v>11717</v>
      </c>
      <c r="C1320" s="155">
        <v>38755</v>
      </c>
      <c r="D1320">
        <v>820697</v>
      </c>
      <c r="E1320" t="s">
        <v>506</v>
      </c>
      <c r="F1320" t="s">
        <v>54</v>
      </c>
      <c r="G1320" s="155">
        <v>45912</v>
      </c>
      <c r="H1320">
        <v>1</v>
      </c>
    </row>
    <row r="1321" spans="1:8" x14ac:dyDescent="0.25">
      <c r="A1321">
        <v>20911742312621</v>
      </c>
      <c r="B1321" t="s">
        <v>11718</v>
      </c>
      <c r="C1321" s="155">
        <v>27931</v>
      </c>
      <c r="D1321">
        <v>820697</v>
      </c>
      <c r="E1321" t="s">
        <v>565</v>
      </c>
      <c r="F1321" t="s">
        <v>424</v>
      </c>
      <c r="G1321" s="155">
        <v>45902</v>
      </c>
      <c r="H1321">
        <v>1</v>
      </c>
    </row>
    <row r="1322" spans="1:8" x14ac:dyDescent="0.25">
      <c r="A1322">
        <v>20911742318555</v>
      </c>
      <c r="B1322" t="s">
        <v>11719</v>
      </c>
      <c r="C1322" s="155">
        <v>30283</v>
      </c>
      <c r="D1322">
        <v>822698</v>
      </c>
      <c r="E1322" t="s">
        <v>506</v>
      </c>
      <c r="F1322" t="s">
        <v>44</v>
      </c>
      <c r="G1322" s="155">
        <v>45912</v>
      </c>
      <c r="H1322">
        <v>1</v>
      </c>
    </row>
    <row r="1323" spans="1:8" x14ac:dyDescent="0.25">
      <c r="A1323">
        <v>20911742319676</v>
      </c>
      <c r="B1323" t="s">
        <v>1317</v>
      </c>
      <c r="C1323" s="155">
        <v>38641</v>
      </c>
      <c r="D1323">
        <v>820697</v>
      </c>
      <c r="E1323" t="s">
        <v>506</v>
      </c>
      <c r="F1323" t="s">
        <v>54</v>
      </c>
      <c r="G1323" s="155">
        <v>45912</v>
      </c>
      <c r="H1323">
        <v>1</v>
      </c>
    </row>
    <row r="1324" spans="1:8" x14ac:dyDescent="0.25">
      <c r="A1324">
        <v>20911742324982</v>
      </c>
      <c r="B1324" t="s">
        <v>1328</v>
      </c>
      <c r="C1324" s="155">
        <v>33493</v>
      </c>
      <c r="D1324">
        <v>820697</v>
      </c>
      <c r="E1324" t="s">
        <v>506</v>
      </c>
      <c r="F1324" t="s">
        <v>54</v>
      </c>
      <c r="G1324" s="155">
        <v>45912</v>
      </c>
      <c r="H1324">
        <v>1</v>
      </c>
    </row>
    <row r="1325" spans="1:8" x14ac:dyDescent="0.25">
      <c r="A1325">
        <v>20911742328537</v>
      </c>
      <c r="B1325" t="s">
        <v>11720</v>
      </c>
      <c r="C1325" s="155">
        <v>33907</v>
      </c>
      <c r="D1325">
        <v>820697</v>
      </c>
      <c r="E1325" t="s">
        <v>506</v>
      </c>
      <c r="F1325" t="s">
        <v>424</v>
      </c>
      <c r="G1325" s="155">
        <v>45902</v>
      </c>
      <c r="H1325">
        <v>1</v>
      </c>
    </row>
    <row r="1326" spans="1:8" x14ac:dyDescent="0.25">
      <c r="A1326">
        <v>20911742331820</v>
      </c>
      <c r="B1326" t="s">
        <v>11721</v>
      </c>
      <c r="C1326" s="155">
        <v>29050</v>
      </c>
      <c r="D1326">
        <v>822698</v>
      </c>
      <c r="E1326" t="s">
        <v>506</v>
      </c>
      <c r="F1326" t="s">
        <v>44</v>
      </c>
      <c r="G1326" s="155">
        <v>45912</v>
      </c>
      <c r="H1326">
        <v>1</v>
      </c>
    </row>
    <row r="1327" spans="1:8" x14ac:dyDescent="0.25">
      <c r="A1327">
        <v>20911742332426</v>
      </c>
      <c r="B1327" t="s">
        <v>11722</v>
      </c>
      <c r="C1327" s="155">
        <v>30287</v>
      </c>
      <c r="D1327">
        <v>820697</v>
      </c>
      <c r="E1327" t="s">
        <v>565</v>
      </c>
      <c r="F1327" t="s">
        <v>424</v>
      </c>
      <c r="G1327" s="155">
        <v>45902</v>
      </c>
      <c r="H1327">
        <v>1</v>
      </c>
    </row>
    <row r="1328" spans="1:8" x14ac:dyDescent="0.25">
      <c r="A1328">
        <v>20911742337466</v>
      </c>
      <c r="B1328" t="s">
        <v>11723</v>
      </c>
      <c r="C1328" s="155">
        <v>31064</v>
      </c>
      <c r="D1328">
        <v>820697</v>
      </c>
      <c r="E1328" t="s">
        <v>565</v>
      </c>
      <c r="F1328" t="s">
        <v>424</v>
      </c>
      <c r="G1328" s="155">
        <v>45902</v>
      </c>
      <c r="H1328">
        <v>1</v>
      </c>
    </row>
    <row r="1329" spans="1:8" x14ac:dyDescent="0.25">
      <c r="A1329">
        <v>20911742337861</v>
      </c>
      <c r="B1329" t="s">
        <v>11724</v>
      </c>
      <c r="C1329" s="155">
        <v>28571</v>
      </c>
      <c r="D1329">
        <v>822698</v>
      </c>
      <c r="E1329" t="s">
        <v>506</v>
      </c>
      <c r="F1329" t="s">
        <v>44</v>
      </c>
      <c r="G1329" s="155">
        <v>45912</v>
      </c>
      <c r="H1329">
        <v>1</v>
      </c>
    </row>
    <row r="1330" spans="1:8" x14ac:dyDescent="0.25">
      <c r="A1330">
        <v>20911742343925</v>
      </c>
      <c r="B1330" t="s">
        <v>11725</v>
      </c>
      <c r="C1330" s="155">
        <v>31156</v>
      </c>
      <c r="D1330">
        <v>820697</v>
      </c>
      <c r="E1330" t="s">
        <v>506</v>
      </c>
      <c r="F1330" t="s">
        <v>52</v>
      </c>
      <c r="G1330" s="155">
        <v>45912</v>
      </c>
      <c r="H1330">
        <v>1</v>
      </c>
    </row>
    <row r="1331" spans="1:8" x14ac:dyDescent="0.25">
      <c r="A1331">
        <v>20911742351126</v>
      </c>
      <c r="B1331" t="s">
        <v>11726</v>
      </c>
      <c r="C1331" s="155">
        <v>30091</v>
      </c>
      <c r="D1331">
        <v>820697</v>
      </c>
      <c r="E1331" t="s">
        <v>565</v>
      </c>
      <c r="F1331" t="s">
        <v>424</v>
      </c>
      <c r="G1331" s="155">
        <v>45902</v>
      </c>
      <c r="H1331">
        <v>1</v>
      </c>
    </row>
    <row r="1332" spans="1:8" x14ac:dyDescent="0.25">
      <c r="A1332">
        <v>20911742353037</v>
      </c>
      <c r="B1332" t="s">
        <v>11727</v>
      </c>
      <c r="C1332" s="155">
        <v>30794</v>
      </c>
      <c r="D1332">
        <v>820697</v>
      </c>
      <c r="E1332" t="s">
        <v>506</v>
      </c>
      <c r="F1332" t="s">
        <v>52</v>
      </c>
      <c r="G1332" s="155">
        <v>45912</v>
      </c>
      <c r="H1332">
        <v>1</v>
      </c>
    </row>
    <row r="1333" spans="1:8" x14ac:dyDescent="0.25">
      <c r="A1333">
        <v>20911742356121</v>
      </c>
      <c r="B1333" t="s">
        <v>11728</v>
      </c>
      <c r="C1333" s="155">
        <v>32842</v>
      </c>
      <c r="D1333">
        <v>820697</v>
      </c>
      <c r="E1333" t="s">
        <v>506</v>
      </c>
      <c r="F1333" t="s">
        <v>424</v>
      </c>
      <c r="G1333" s="155">
        <v>45902</v>
      </c>
      <c r="H1333">
        <v>1</v>
      </c>
    </row>
    <row r="1334" spans="1:8" x14ac:dyDescent="0.25">
      <c r="A1334">
        <v>20911742364945</v>
      </c>
      <c r="B1334" t="s">
        <v>11729</v>
      </c>
      <c r="C1334" s="155">
        <v>33098</v>
      </c>
      <c r="D1334">
        <v>820697</v>
      </c>
      <c r="E1334" t="s">
        <v>565</v>
      </c>
      <c r="F1334" t="s">
        <v>54</v>
      </c>
      <c r="G1334" s="155">
        <v>45912</v>
      </c>
      <c r="H1334">
        <v>1</v>
      </c>
    </row>
    <row r="1335" spans="1:8" x14ac:dyDescent="0.25">
      <c r="A1335">
        <v>20911742366244</v>
      </c>
      <c r="B1335" t="s">
        <v>11730</v>
      </c>
      <c r="C1335" s="155">
        <v>35762</v>
      </c>
      <c r="D1335">
        <v>822699</v>
      </c>
      <c r="E1335" t="s">
        <v>506</v>
      </c>
      <c r="F1335" t="s">
        <v>760</v>
      </c>
      <c r="G1335" s="155">
        <v>45912</v>
      </c>
      <c r="H1335">
        <v>1</v>
      </c>
    </row>
    <row r="1336" spans="1:8" x14ac:dyDescent="0.25">
      <c r="A1336">
        <v>20911742371447</v>
      </c>
      <c r="B1336" t="s">
        <v>11731</v>
      </c>
      <c r="C1336" s="155">
        <v>30547</v>
      </c>
      <c r="D1336">
        <v>820697</v>
      </c>
      <c r="E1336" t="s">
        <v>565</v>
      </c>
      <c r="F1336" t="s">
        <v>424</v>
      </c>
      <c r="G1336" s="155">
        <v>45902</v>
      </c>
      <c r="H1336">
        <v>1</v>
      </c>
    </row>
    <row r="1337" spans="1:8" x14ac:dyDescent="0.25">
      <c r="A1337">
        <v>20911742376138</v>
      </c>
      <c r="B1337" t="s">
        <v>11732</v>
      </c>
      <c r="C1337" s="155">
        <v>35628</v>
      </c>
      <c r="D1337">
        <v>820697</v>
      </c>
      <c r="E1337" t="s">
        <v>506</v>
      </c>
      <c r="F1337" t="s">
        <v>54</v>
      </c>
      <c r="G1337" s="155">
        <v>45912</v>
      </c>
      <c r="H1337">
        <v>1</v>
      </c>
    </row>
    <row r="1338" spans="1:8" x14ac:dyDescent="0.25">
      <c r="A1338">
        <v>20911742376247</v>
      </c>
      <c r="B1338" t="s">
        <v>8137</v>
      </c>
      <c r="C1338" s="155">
        <v>33614</v>
      </c>
      <c r="D1338">
        <v>820697</v>
      </c>
      <c r="E1338" t="s">
        <v>506</v>
      </c>
      <c r="F1338" t="s">
        <v>424</v>
      </c>
      <c r="G1338" s="155">
        <v>45902</v>
      </c>
      <c r="H1338">
        <v>1</v>
      </c>
    </row>
    <row r="1339" spans="1:8" x14ac:dyDescent="0.25">
      <c r="A1339">
        <v>20911742382909</v>
      </c>
      <c r="B1339" t="s">
        <v>11733</v>
      </c>
      <c r="C1339" s="155">
        <v>27923</v>
      </c>
      <c r="D1339">
        <v>820697</v>
      </c>
      <c r="E1339" t="s">
        <v>565</v>
      </c>
      <c r="F1339" t="s">
        <v>424</v>
      </c>
      <c r="G1339" s="155">
        <v>45902</v>
      </c>
      <c r="H1339">
        <v>1</v>
      </c>
    </row>
    <row r="1340" spans="1:8" x14ac:dyDescent="0.25">
      <c r="A1340">
        <v>20911742384439</v>
      </c>
      <c r="B1340" t="s">
        <v>11734</v>
      </c>
      <c r="C1340" s="155">
        <v>35452</v>
      </c>
      <c r="D1340">
        <v>822699</v>
      </c>
      <c r="E1340" t="s">
        <v>506</v>
      </c>
      <c r="F1340" t="s">
        <v>760</v>
      </c>
      <c r="G1340" s="155">
        <v>45912</v>
      </c>
      <c r="H1340">
        <v>1</v>
      </c>
    </row>
    <row r="1341" spans="1:8" x14ac:dyDescent="0.25">
      <c r="A1341">
        <v>20911742388391</v>
      </c>
      <c r="B1341" t="s">
        <v>11735</v>
      </c>
      <c r="C1341" s="155">
        <v>31343</v>
      </c>
      <c r="D1341">
        <v>820697</v>
      </c>
      <c r="E1341" t="s">
        <v>506</v>
      </c>
      <c r="F1341" t="s">
        <v>52</v>
      </c>
      <c r="G1341" s="155">
        <v>45912</v>
      </c>
      <c r="H1341">
        <v>1</v>
      </c>
    </row>
    <row r="1342" spans="1:8" x14ac:dyDescent="0.25">
      <c r="A1342">
        <v>20911742389656</v>
      </c>
      <c r="B1342" t="s">
        <v>11736</v>
      </c>
      <c r="C1342" s="155">
        <v>30121</v>
      </c>
      <c r="D1342">
        <v>820697</v>
      </c>
      <c r="E1342" t="s">
        <v>506</v>
      </c>
      <c r="F1342" t="s">
        <v>11</v>
      </c>
      <c r="G1342" s="155">
        <v>45915</v>
      </c>
      <c r="H1342">
        <v>1</v>
      </c>
    </row>
    <row r="1343" spans="1:8" x14ac:dyDescent="0.25">
      <c r="A1343">
        <v>20911742395919</v>
      </c>
      <c r="B1343" t="s">
        <v>11737</v>
      </c>
      <c r="C1343" s="155">
        <v>33838</v>
      </c>
      <c r="D1343">
        <v>820697</v>
      </c>
      <c r="E1343" t="s">
        <v>506</v>
      </c>
      <c r="F1343" t="s">
        <v>52</v>
      </c>
      <c r="G1343" s="155">
        <v>45912</v>
      </c>
      <c r="H1343">
        <v>1</v>
      </c>
    </row>
    <row r="1344" spans="1:8" x14ac:dyDescent="0.25">
      <c r="A1344">
        <v>20911742399498</v>
      </c>
      <c r="B1344" t="s">
        <v>11738</v>
      </c>
      <c r="C1344" s="155">
        <v>29813</v>
      </c>
      <c r="D1344">
        <v>820697</v>
      </c>
      <c r="E1344" t="s">
        <v>565</v>
      </c>
      <c r="F1344" t="s">
        <v>424</v>
      </c>
      <c r="G1344" s="155">
        <v>45912</v>
      </c>
      <c r="H1344">
        <v>1</v>
      </c>
    </row>
    <row r="1345" spans="1:8" x14ac:dyDescent="0.25">
      <c r="A1345">
        <v>20911742400527</v>
      </c>
      <c r="B1345" t="s">
        <v>11739</v>
      </c>
      <c r="C1345" s="155">
        <v>35840</v>
      </c>
      <c r="D1345">
        <v>820697</v>
      </c>
      <c r="E1345" t="s">
        <v>506</v>
      </c>
      <c r="F1345" t="s">
        <v>52</v>
      </c>
      <c r="G1345" s="155">
        <v>45912</v>
      </c>
      <c r="H1345">
        <v>1</v>
      </c>
    </row>
    <row r="1346" spans="1:8" x14ac:dyDescent="0.25">
      <c r="A1346">
        <v>20911742401085</v>
      </c>
      <c r="B1346" t="s">
        <v>11740</v>
      </c>
      <c r="C1346" s="155">
        <v>37819</v>
      </c>
      <c r="D1346">
        <v>820697</v>
      </c>
      <c r="E1346" t="s">
        <v>506</v>
      </c>
      <c r="F1346" t="s">
        <v>54</v>
      </c>
      <c r="G1346" s="155">
        <v>45912</v>
      </c>
      <c r="H1346">
        <v>1</v>
      </c>
    </row>
    <row r="1347" spans="1:8" x14ac:dyDescent="0.25">
      <c r="A1347">
        <v>20911742405711</v>
      </c>
      <c r="B1347" t="s">
        <v>11741</v>
      </c>
      <c r="C1347" s="155">
        <v>28967</v>
      </c>
      <c r="D1347">
        <v>820697</v>
      </c>
      <c r="E1347" t="s">
        <v>506</v>
      </c>
      <c r="F1347" t="s">
        <v>52</v>
      </c>
      <c r="G1347" s="155">
        <v>45912</v>
      </c>
      <c r="H1347">
        <v>1</v>
      </c>
    </row>
    <row r="1348" spans="1:8" x14ac:dyDescent="0.25">
      <c r="A1348">
        <v>20911742407704</v>
      </c>
      <c r="B1348" t="s">
        <v>1327</v>
      </c>
      <c r="C1348" s="155">
        <v>36693</v>
      </c>
      <c r="D1348">
        <v>820697</v>
      </c>
      <c r="E1348" t="s">
        <v>506</v>
      </c>
      <c r="F1348" t="s">
        <v>54</v>
      </c>
      <c r="G1348" s="155">
        <v>45912</v>
      </c>
      <c r="H1348">
        <v>1</v>
      </c>
    </row>
    <row r="1349" spans="1:8" x14ac:dyDescent="0.25">
      <c r="A1349">
        <v>20911742421266</v>
      </c>
      <c r="B1349" t="s">
        <v>1312</v>
      </c>
      <c r="C1349" s="155">
        <v>35613</v>
      </c>
      <c r="D1349">
        <v>820697</v>
      </c>
      <c r="E1349" t="s">
        <v>565</v>
      </c>
      <c r="F1349" t="s">
        <v>424</v>
      </c>
      <c r="G1349" s="155">
        <v>45905</v>
      </c>
      <c r="H1349">
        <v>1</v>
      </c>
    </row>
    <row r="1350" spans="1:8" x14ac:dyDescent="0.25">
      <c r="A1350">
        <v>20911742433168</v>
      </c>
      <c r="B1350" t="s">
        <v>11742</v>
      </c>
      <c r="C1350" s="155">
        <v>31490</v>
      </c>
      <c r="D1350">
        <v>820697</v>
      </c>
      <c r="E1350" t="s">
        <v>506</v>
      </c>
      <c r="F1350" t="s">
        <v>52</v>
      </c>
      <c r="G1350" s="155">
        <v>45912</v>
      </c>
      <c r="H1350">
        <v>1</v>
      </c>
    </row>
    <row r="1351" spans="1:8" x14ac:dyDescent="0.25">
      <c r="A1351">
        <v>20911742438587</v>
      </c>
      <c r="B1351" t="s">
        <v>1319</v>
      </c>
      <c r="C1351" s="155">
        <v>34075</v>
      </c>
      <c r="D1351">
        <v>820697</v>
      </c>
      <c r="E1351" t="s">
        <v>506</v>
      </c>
      <c r="F1351" t="s">
        <v>54</v>
      </c>
      <c r="G1351" s="155">
        <v>45912</v>
      </c>
      <c r="H1351">
        <v>1</v>
      </c>
    </row>
    <row r="1352" spans="1:8" x14ac:dyDescent="0.25">
      <c r="A1352">
        <v>20911742439587</v>
      </c>
      <c r="B1352" t="s">
        <v>11743</v>
      </c>
      <c r="C1352" s="155">
        <v>29776</v>
      </c>
      <c r="D1352">
        <v>820697</v>
      </c>
      <c r="E1352" t="s">
        <v>506</v>
      </c>
      <c r="F1352" t="s">
        <v>52</v>
      </c>
      <c r="G1352" s="155">
        <v>45912</v>
      </c>
      <c r="H1352">
        <v>1</v>
      </c>
    </row>
    <row r="1353" spans="1:8" x14ac:dyDescent="0.25">
      <c r="A1353">
        <v>20911742444867</v>
      </c>
      <c r="B1353" t="s">
        <v>10896</v>
      </c>
      <c r="C1353" s="155">
        <v>31307</v>
      </c>
      <c r="D1353">
        <v>820697</v>
      </c>
      <c r="E1353" t="s">
        <v>506</v>
      </c>
      <c r="F1353" t="s">
        <v>52</v>
      </c>
      <c r="G1353" s="155">
        <v>45912</v>
      </c>
      <c r="H1353">
        <v>1</v>
      </c>
    </row>
    <row r="1354" spans="1:8" x14ac:dyDescent="0.25">
      <c r="A1354">
        <v>20911742447911</v>
      </c>
      <c r="B1354" t="s">
        <v>11744</v>
      </c>
      <c r="C1354" s="155">
        <v>38968</v>
      </c>
      <c r="D1354">
        <v>820697</v>
      </c>
      <c r="E1354" t="s">
        <v>506</v>
      </c>
      <c r="F1354" t="s">
        <v>54</v>
      </c>
      <c r="G1354" s="155">
        <v>45912</v>
      </c>
      <c r="H1354">
        <v>1</v>
      </c>
    </row>
    <row r="1355" spans="1:8" x14ac:dyDescent="0.25">
      <c r="A1355">
        <v>20911742452792</v>
      </c>
      <c r="B1355" t="s">
        <v>11745</v>
      </c>
      <c r="C1355" s="155">
        <v>32495</v>
      </c>
      <c r="D1355">
        <v>820697</v>
      </c>
      <c r="E1355" t="s">
        <v>506</v>
      </c>
      <c r="F1355" t="s">
        <v>54</v>
      </c>
      <c r="G1355" s="155">
        <v>45912</v>
      </c>
      <c r="H1355">
        <v>1</v>
      </c>
    </row>
    <row r="1356" spans="1:8" x14ac:dyDescent="0.25">
      <c r="A1356">
        <v>20911742456362</v>
      </c>
      <c r="B1356" t="s">
        <v>11746</v>
      </c>
      <c r="C1356" s="155">
        <v>30906</v>
      </c>
      <c r="D1356">
        <v>820697</v>
      </c>
      <c r="E1356" t="s">
        <v>506</v>
      </c>
      <c r="F1356" t="s">
        <v>52</v>
      </c>
      <c r="G1356" s="155">
        <v>45912</v>
      </c>
      <c r="H1356">
        <v>1</v>
      </c>
    </row>
    <row r="1357" spans="1:8" x14ac:dyDescent="0.25">
      <c r="A1357">
        <v>20911742477549</v>
      </c>
      <c r="B1357" t="s">
        <v>11747</v>
      </c>
      <c r="C1357" s="155">
        <v>31609</v>
      </c>
      <c r="D1357">
        <v>820697</v>
      </c>
      <c r="E1357" t="s">
        <v>506</v>
      </c>
      <c r="F1357" t="s">
        <v>54</v>
      </c>
      <c r="G1357" s="155">
        <v>45912</v>
      </c>
      <c r="H1357">
        <v>1</v>
      </c>
    </row>
    <row r="1358" spans="1:8" x14ac:dyDescent="0.25">
      <c r="A1358">
        <v>20911742484203</v>
      </c>
      <c r="B1358" t="s">
        <v>11748</v>
      </c>
      <c r="C1358" s="155">
        <v>34705</v>
      </c>
      <c r="D1358">
        <v>820697</v>
      </c>
      <c r="E1358" t="s">
        <v>506</v>
      </c>
      <c r="F1358" t="s">
        <v>54</v>
      </c>
      <c r="G1358" s="155">
        <v>45912</v>
      </c>
      <c r="H1358">
        <v>1</v>
      </c>
    </row>
    <row r="1359" spans="1:8" x14ac:dyDescent="0.25">
      <c r="A1359">
        <v>20911742488145</v>
      </c>
      <c r="B1359" t="s">
        <v>11749</v>
      </c>
      <c r="C1359" s="155">
        <v>34899</v>
      </c>
      <c r="D1359">
        <v>820697</v>
      </c>
      <c r="E1359" t="s">
        <v>506</v>
      </c>
      <c r="F1359" t="s">
        <v>54</v>
      </c>
      <c r="G1359" s="155">
        <v>45912</v>
      </c>
      <c r="H1359">
        <v>1</v>
      </c>
    </row>
    <row r="1360" spans="1:8" x14ac:dyDescent="0.25">
      <c r="A1360">
        <v>20911742489169</v>
      </c>
      <c r="B1360" t="s">
        <v>11750</v>
      </c>
      <c r="C1360" s="155">
        <v>29698</v>
      </c>
      <c r="D1360">
        <v>820697</v>
      </c>
      <c r="E1360" t="s">
        <v>506</v>
      </c>
      <c r="F1360" t="s">
        <v>52</v>
      </c>
      <c r="G1360" s="155">
        <v>45912</v>
      </c>
      <c r="H1360">
        <v>1</v>
      </c>
    </row>
    <row r="1361" spans="1:8" x14ac:dyDescent="0.25">
      <c r="A1361">
        <v>20911742503299</v>
      </c>
      <c r="B1361" t="s">
        <v>24114</v>
      </c>
      <c r="C1361" s="155">
        <v>31248</v>
      </c>
      <c r="D1361">
        <v>820697</v>
      </c>
      <c r="E1361" t="s">
        <v>506</v>
      </c>
      <c r="F1361" t="s">
        <v>11</v>
      </c>
      <c r="G1361" s="155">
        <v>45924</v>
      </c>
      <c r="H1361">
        <v>1</v>
      </c>
    </row>
    <row r="1362" spans="1:8" x14ac:dyDescent="0.25">
      <c r="A1362">
        <v>20911742515371</v>
      </c>
      <c r="B1362" t="s">
        <v>11751</v>
      </c>
      <c r="C1362" s="155">
        <v>32985</v>
      </c>
      <c r="D1362">
        <v>820697</v>
      </c>
      <c r="E1362" t="s">
        <v>506</v>
      </c>
      <c r="F1362" t="s">
        <v>54</v>
      </c>
      <c r="G1362" s="155">
        <v>45912</v>
      </c>
      <c r="H1362">
        <v>1</v>
      </c>
    </row>
    <row r="1363" spans="1:8" x14ac:dyDescent="0.25">
      <c r="A1363">
        <v>20911742527635</v>
      </c>
      <c r="B1363" t="s">
        <v>11752</v>
      </c>
      <c r="C1363" s="155">
        <v>36964</v>
      </c>
      <c r="D1363">
        <v>820697</v>
      </c>
      <c r="E1363" t="s">
        <v>506</v>
      </c>
      <c r="F1363" t="s">
        <v>54</v>
      </c>
      <c r="G1363" s="155">
        <v>45912</v>
      </c>
      <c r="H1363">
        <v>1</v>
      </c>
    </row>
    <row r="1364" spans="1:8" x14ac:dyDescent="0.25">
      <c r="A1364">
        <v>20911742547396</v>
      </c>
      <c r="B1364" t="s">
        <v>11753</v>
      </c>
      <c r="C1364" s="155">
        <v>33692</v>
      </c>
      <c r="D1364">
        <v>820697</v>
      </c>
      <c r="E1364" t="s">
        <v>506</v>
      </c>
      <c r="F1364" t="s">
        <v>54</v>
      </c>
      <c r="G1364" s="155">
        <v>45912</v>
      </c>
      <c r="H1364">
        <v>1</v>
      </c>
    </row>
    <row r="1365" spans="1:8" x14ac:dyDescent="0.25">
      <c r="A1365">
        <v>20911742551785</v>
      </c>
      <c r="B1365" t="s">
        <v>11754</v>
      </c>
      <c r="C1365" s="155">
        <v>35977</v>
      </c>
      <c r="D1365">
        <v>820697</v>
      </c>
      <c r="E1365" t="s">
        <v>506</v>
      </c>
      <c r="F1365" t="s">
        <v>54</v>
      </c>
      <c r="G1365" s="155">
        <v>45912</v>
      </c>
      <c r="H1365">
        <v>1</v>
      </c>
    </row>
    <row r="1366" spans="1:8" x14ac:dyDescent="0.25">
      <c r="A1366">
        <v>20911742558702</v>
      </c>
      <c r="B1366" t="s">
        <v>11755</v>
      </c>
      <c r="C1366" s="155">
        <v>33639</v>
      </c>
      <c r="D1366">
        <v>820697</v>
      </c>
      <c r="E1366" t="s">
        <v>506</v>
      </c>
      <c r="F1366" t="s">
        <v>54</v>
      </c>
      <c r="G1366" s="155">
        <v>45912</v>
      </c>
      <c r="H1366">
        <v>1</v>
      </c>
    </row>
    <row r="1367" spans="1:8" x14ac:dyDescent="0.25">
      <c r="A1367">
        <v>20911742581430</v>
      </c>
      <c r="B1367" t="s">
        <v>11756</v>
      </c>
      <c r="C1367" s="155">
        <v>31356</v>
      </c>
      <c r="D1367">
        <v>820697</v>
      </c>
      <c r="E1367" t="s">
        <v>506</v>
      </c>
      <c r="F1367" t="s">
        <v>54</v>
      </c>
      <c r="G1367" s="155">
        <v>45912</v>
      </c>
      <c r="H1367">
        <v>1</v>
      </c>
    </row>
    <row r="1368" spans="1:8" x14ac:dyDescent="0.25">
      <c r="A1368">
        <v>20911742590413</v>
      </c>
      <c r="B1368" t="s">
        <v>11757</v>
      </c>
      <c r="C1368" s="155">
        <v>29950</v>
      </c>
      <c r="D1368">
        <v>820697</v>
      </c>
      <c r="E1368" t="s">
        <v>565</v>
      </c>
      <c r="F1368" t="s">
        <v>54</v>
      </c>
      <c r="G1368" s="155">
        <v>45912</v>
      </c>
      <c r="H1368">
        <v>1</v>
      </c>
    </row>
    <row r="1369" spans="1:8" x14ac:dyDescent="0.25">
      <c r="A1369">
        <v>20911742621420</v>
      </c>
      <c r="B1369" t="s">
        <v>11758</v>
      </c>
      <c r="C1369" s="155">
        <v>28981</v>
      </c>
      <c r="D1369">
        <v>820697</v>
      </c>
      <c r="E1369" t="s">
        <v>506</v>
      </c>
      <c r="F1369" t="s">
        <v>52</v>
      </c>
      <c r="G1369" s="155">
        <v>45912</v>
      </c>
      <c r="H1369">
        <v>1</v>
      </c>
    </row>
    <row r="1370" spans="1:8" x14ac:dyDescent="0.25">
      <c r="A1370">
        <v>20911742621937</v>
      </c>
      <c r="B1370" t="s">
        <v>1346</v>
      </c>
      <c r="C1370" s="155">
        <v>31869</v>
      </c>
      <c r="D1370">
        <v>822698</v>
      </c>
      <c r="E1370" t="s">
        <v>506</v>
      </c>
      <c r="F1370" t="s">
        <v>40</v>
      </c>
      <c r="G1370" s="155">
        <v>45912</v>
      </c>
      <c r="H1370">
        <v>1</v>
      </c>
    </row>
    <row r="1371" spans="1:8" x14ac:dyDescent="0.25">
      <c r="A1371">
        <v>20911742625841</v>
      </c>
      <c r="B1371" t="s">
        <v>19347</v>
      </c>
      <c r="C1371" s="155">
        <v>37995</v>
      </c>
      <c r="D1371">
        <v>822699</v>
      </c>
      <c r="E1371" t="s">
        <v>506</v>
      </c>
      <c r="F1371" t="s">
        <v>44</v>
      </c>
      <c r="G1371" s="155">
        <v>45910</v>
      </c>
      <c r="H1371">
        <v>1</v>
      </c>
    </row>
    <row r="1372" spans="1:8" x14ac:dyDescent="0.25">
      <c r="A1372">
        <v>20911742629523</v>
      </c>
      <c r="B1372" t="s">
        <v>11759</v>
      </c>
      <c r="C1372" s="155">
        <v>35731</v>
      </c>
      <c r="D1372">
        <v>822699</v>
      </c>
      <c r="E1372" t="s">
        <v>506</v>
      </c>
      <c r="F1372" t="s">
        <v>40</v>
      </c>
      <c r="G1372" s="155">
        <v>45912</v>
      </c>
      <c r="H1372">
        <v>1</v>
      </c>
    </row>
    <row r="1373" spans="1:8" x14ac:dyDescent="0.25">
      <c r="A1373">
        <v>20911742635535</v>
      </c>
      <c r="B1373" t="s">
        <v>11760</v>
      </c>
      <c r="C1373" s="155">
        <v>31465</v>
      </c>
      <c r="D1373">
        <v>820697</v>
      </c>
      <c r="E1373" t="s">
        <v>506</v>
      </c>
      <c r="F1373" t="s">
        <v>52</v>
      </c>
      <c r="G1373" s="155">
        <v>45912</v>
      </c>
      <c r="H1373">
        <v>1</v>
      </c>
    </row>
    <row r="1374" spans="1:8" x14ac:dyDescent="0.25">
      <c r="A1374">
        <v>20911742648310</v>
      </c>
      <c r="B1374" t="s">
        <v>11761</v>
      </c>
      <c r="C1374" s="155">
        <v>28254</v>
      </c>
      <c r="D1374">
        <v>820697</v>
      </c>
      <c r="E1374" t="s">
        <v>506</v>
      </c>
      <c r="F1374" t="s">
        <v>52</v>
      </c>
      <c r="G1374" s="155">
        <v>45912</v>
      </c>
      <c r="H1374">
        <v>1</v>
      </c>
    </row>
    <row r="1375" spans="1:8" x14ac:dyDescent="0.25">
      <c r="A1375">
        <v>20911742653841</v>
      </c>
      <c r="B1375" t="s">
        <v>11762</v>
      </c>
      <c r="C1375" s="155">
        <v>33828</v>
      </c>
      <c r="D1375">
        <v>820697</v>
      </c>
      <c r="E1375" t="s">
        <v>506</v>
      </c>
      <c r="F1375" t="s">
        <v>52</v>
      </c>
      <c r="G1375" s="155">
        <v>45912</v>
      </c>
      <c r="H1375">
        <v>1</v>
      </c>
    </row>
    <row r="1376" spans="1:8" x14ac:dyDescent="0.25">
      <c r="A1376">
        <v>20911742664574</v>
      </c>
      <c r="B1376" t="s">
        <v>11763</v>
      </c>
      <c r="C1376" s="155">
        <v>37069</v>
      </c>
      <c r="D1376">
        <v>822699</v>
      </c>
      <c r="E1376" t="s">
        <v>506</v>
      </c>
      <c r="F1376" t="s">
        <v>44</v>
      </c>
      <c r="G1376" s="155">
        <v>45909</v>
      </c>
      <c r="H1376">
        <v>1</v>
      </c>
    </row>
    <row r="1377" spans="1:8" x14ac:dyDescent="0.25">
      <c r="A1377">
        <v>20911742711342</v>
      </c>
      <c r="B1377" t="s">
        <v>11764</v>
      </c>
      <c r="C1377" s="155">
        <v>35064</v>
      </c>
      <c r="D1377">
        <v>820697</v>
      </c>
      <c r="E1377" t="s">
        <v>506</v>
      </c>
      <c r="F1377" t="s">
        <v>52</v>
      </c>
      <c r="G1377" s="155">
        <v>45912</v>
      </c>
      <c r="H1377">
        <v>1</v>
      </c>
    </row>
    <row r="1378" spans="1:8" x14ac:dyDescent="0.25">
      <c r="A1378">
        <v>20911742714171</v>
      </c>
      <c r="B1378" t="s">
        <v>11765</v>
      </c>
      <c r="C1378" s="155">
        <v>31599</v>
      </c>
      <c r="D1378">
        <v>820697</v>
      </c>
      <c r="E1378" t="s">
        <v>506</v>
      </c>
      <c r="F1378" t="s">
        <v>54</v>
      </c>
      <c r="G1378" s="155">
        <v>45912</v>
      </c>
      <c r="H1378">
        <v>1</v>
      </c>
    </row>
    <row r="1379" spans="1:8" x14ac:dyDescent="0.25">
      <c r="A1379">
        <v>20911742720809</v>
      </c>
      <c r="B1379" t="s">
        <v>11766</v>
      </c>
      <c r="C1379" s="155">
        <v>31426</v>
      </c>
      <c r="D1379">
        <v>820697</v>
      </c>
      <c r="E1379" t="s">
        <v>506</v>
      </c>
      <c r="F1379" t="s">
        <v>54</v>
      </c>
      <c r="G1379" s="155">
        <v>45912</v>
      </c>
      <c r="H1379">
        <v>1</v>
      </c>
    </row>
    <row r="1380" spans="1:8" x14ac:dyDescent="0.25">
      <c r="A1380">
        <v>20911742727455</v>
      </c>
      <c r="B1380" t="s">
        <v>11767</v>
      </c>
      <c r="C1380" s="155">
        <v>31225</v>
      </c>
      <c r="D1380">
        <v>820697</v>
      </c>
      <c r="E1380" t="s">
        <v>565</v>
      </c>
      <c r="F1380" t="s">
        <v>54</v>
      </c>
      <c r="G1380" s="155">
        <v>45903</v>
      </c>
      <c r="H1380">
        <v>1</v>
      </c>
    </row>
    <row r="1381" spans="1:8" x14ac:dyDescent="0.25">
      <c r="A1381">
        <v>20911742732976</v>
      </c>
      <c r="B1381" t="s">
        <v>11768</v>
      </c>
      <c r="C1381" s="155">
        <v>29613</v>
      </c>
      <c r="D1381">
        <v>822698</v>
      </c>
      <c r="E1381" t="s">
        <v>506</v>
      </c>
      <c r="F1381" t="s">
        <v>40</v>
      </c>
      <c r="G1381" s="155">
        <v>45912</v>
      </c>
      <c r="H1381">
        <v>1</v>
      </c>
    </row>
    <row r="1382" spans="1:8" x14ac:dyDescent="0.25">
      <c r="A1382">
        <v>20911742737851</v>
      </c>
      <c r="B1382" t="s">
        <v>11769</v>
      </c>
      <c r="C1382" s="155">
        <v>31639</v>
      </c>
      <c r="D1382">
        <v>820697</v>
      </c>
      <c r="E1382" t="s">
        <v>506</v>
      </c>
      <c r="F1382" t="s">
        <v>54</v>
      </c>
      <c r="G1382" s="155">
        <v>45912</v>
      </c>
      <c r="H1382">
        <v>1</v>
      </c>
    </row>
    <row r="1383" spans="1:8" x14ac:dyDescent="0.25">
      <c r="A1383">
        <v>20911742738694</v>
      </c>
      <c r="B1383" t="s">
        <v>11770</v>
      </c>
      <c r="C1383" s="155">
        <v>28318</v>
      </c>
      <c r="D1383">
        <v>822698</v>
      </c>
      <c r="E1383" t="s">
        <v>506</v>
      </c>
      <c r="F1383" t="s">
        <v>40</v>
      </c>
      <c r="G1383" s="155">
        <v>45912</v>
      </c>
      <c r="H1383">
        <v>1</v>
      </c>
    </row>
    <row r="1384" spans="1:8" x14ac:dyDescent="0.25">
      <c r="A1384">
        <v>20911742741277</v>
      </c>
      <c r="B1384" t="s">
        <v>11771</v>
      </c>
      <c r="C1384" s="155">
        <v>31695</v>
      </c>
      <c r="D1384">
        <v>820697</v>
      </c>
      <c r="E1384" t="s">
        <v>506</v>
      </c>
      <c r="F1384" t="s">
        <v>54</v>
      </c>
      <c r="G1384" s="155">
        <v>45912</v>
      </c>
      <c r="H1384">
        <v>1</v>
      </c>
    </row>
    <row r="1385" spans="1:8" x14ac:dyDescent="0.25">
      <c r="A1385">
        <v>20911742745195</v>
      </c>
      <c r="B1385" t="s">
        <v>11772</v>
      </c>
      <c r="C1385" s="155">
        <v>31881</v>
      </c>
      <c r="D1385">
        <v>822698</v>
      </c>
      <c r="E1385" t="s">
        <v>506</v>
      </c>
      <c r="F1385" t="s">
        <v>40</v>
      </c>
      <c r="G1385" s="155">
        <v>45912</v>
      </c>
      <c r="H1385">
        <v>1</v>
      </c>
    </row>
    <row r="1386" spans="1:8" x14ac:dyDescent="0.25">
      <c r="A1386">
        <v>20911742745840</v>
      </c>
      <c r="B1386" t="s">
        <v>11773</v>
      </c>
      <c r="C1386" s="155">
        <v>31367</v>
      </c>
      <c r="D1386">
        <v>820697</v>
      </c>
      <c r="E1386" t="s">
        <v>506</v>
      </c>
      <c r="F1386" t="s">
        <v>54</v>
      </c>
      <c r="G1386" s="155">
        <v>45912</v>
      </c>
      <c r="H1386">
        <v>1</v>
      </c>
    </row>
    <row r="1387" spans="1:8" x14ac:dyDescent="0.25">
      <c r="A1387">
        <v>20911742748192</v>
      </c>
      <c r="B1387" t="s">
        <v>17060</v>
      </c>
      <c r="C1387" s="155">
        <v>29492</v>
      </c>
      <c r="D1387">
        <v>820697</v>
      </c>
      <c r="E1387" t="s">
        <v>506</v>
      </c>
      <c r="F1387" t="s">
        <v>11</v>
      </c>
      <c r="G1387" s="155">
        <v>45924</v>
      </c>
      <c r="H1387">
        <v>1</v>
      </c>
    </row>
    <row r="1388" spans="1:8" x14ac:dyDescent="0.25">
      <c r="A1388">
        <v>20911742751691</v>
      </c>
      <c r="B1388" t="s">
        <v>11774</v>
      </c>
      <c r="C1388" s="155">
        <v>29814</v>
      </c>
      <c r="D1388">
        <v>820697</v>
      </c>
      <c r="E1388" t="s">
        <v>565</v>
      </c>
      <c r="F1388" t="s">
        <v>54</v>
      </c>
      <c r="G1388" s="155">
        <v>45904</v>
      </c>
      <c r="H1388">
        <v>1</v>
      </c>
    </row>
    <row r="1389" spans="1:8" x14ac:dyDescent="0.25">
      <c r="A1389">
        <v>20911742763951</v>
      </c>
      <c r="B1389" t="s">
        <v>11775</v>
      </c>
      <c r="C1389" s="155">
        <v>36098</v>
      </c>
      <c r="D1389">
        <v>822699</v>
      </c>
      <c r="E1389" t="s">
        <v>506</v>
      </c>
      <c r="F1389" t="s">
        <v>44</v>
      </c>
      <c r="G1389" s="155">
        <v>45912</v>
      </c>
      <c r="H1389">
        <v>1</v>
      </c>
    </row>
    <row r="1390" spans="1:8" x14ac:dyDescent="0.25">
      <c r="A1390">
        <v>20911742776838</v>
      </c>
      <c r="B1390" t="s">
        <v>11776</v>
      </c>
      <c r="C1390" s="155">
        <v>31609</v>
      </c>
      <c r="D1390">
        <v>820697</v>
      </c>
      <c r="E1390" t="s">
        <v>506</v>
      </c>
      <c r="F1390" t="s">
        <v>54</v>
      </c>
      <c r="G1390" s="155">
        <v>45912</v>
      </c>
      <c r="H1390">
        <v>1</v>
      </c>
    </row>
    <row r="1391" spans="1:8" x14ac:dyDescent="0.25">
      <c r="A1391">
        <v>20911742783674</v>
      </c>
      <c r="B1391" t="s">
        <v>12768</v>
      </c>
      <c r="C1391" s="155">
        <v>29519</v>
      </c>
      <c r="D1391">
        <v>820697</v>
      </c>
      <c r="E1391" t="s">
        <v>506</v>
      </c>
      <c r="F1391" t="s">
        <v>11</v>
      </c>
      <c r="G1391" s="155">
        <v>45924</v>
      </c>
      <c r="H1391">
        <v>1</v>
      </c>
    </row>
    <row r="1392" spans="1:8" x14ac:dyDescent="0.25">
      <c r="A1392">
        <v>20911742787980</v>
      </c>
      <c r="B1392" t="s">
        <v>11777</v>
      </c>
      <c r="C1392" s="155">
        <v>31103</v>
      </c>
      <c r="D1392">
        <v>820697</v>
      </c>
      <c r="E1392" t="s">
        <v>565</v>
      </c>
      <c r="F1392" t="s">
        <v>54</v>
      </c>
      <c r="G1392" s="155">
        <v>45903</v>
      </c>
      <c r="H1392">
        <v>1</v>
      </c>
    </row>
    <row r="1393" spans="1:8" x14ac:dyDescent="0.25">
      <c r="A1393">
        <v>20911742791229</v>
      </c>
      <c r="B1393" t="s">
        <v>11778</v>
      </c>
      <c r="C1393" s="155">
        <v>35052</v>
      </c>
      <c r="D1393">
        <v>822698</v>
      </c>
      <c r="E1393" t="s">
        <v>535</v>
      </c>
      <c r="F1393" t="s">
        <v>480</v>
      </c>
      <c r="G1393" s="155">
        <v>45912</v>
      </c>
      <c r="H1393">
        <v>1</v>
      </c>
    </row>
    <row r="1394" spans="1:8" x14ac:dyDescent="0.25">
      <c r="A1394">
        <v>20911742797321</v>
      </c>
      <c r="B1394" t="s">
        <v>11779</v>
      </c>
      <c r="C1394" s="155">
        <v>34797</v>
      </c>
      <c r="D1394">
        <v>820697</v>
      </c>
      <c r="E1394" t="s">
        <v>506</v>
      </c>
      <c r="F1394" t="s">
        <v>54</v>
      </c>
      <c r="G1394" s="155">
        <v>45912</v>
      </c>
      <c r="H1394">
        <v>1</v>
      </c>
    </row>
    <row r="1395" spans="1:8" x14ac:dyDescent="0.25">
      <c r="A1395">
        <v>20911742808261</v>
      </c>
      <c r="B1395" t="s">
        <v>11780</v>
      </c>
      <c r="C1395" s="155">
        <v>32534</v>
      </c>
      <c r="D1395">
        <v>820697</v>
      </c>
      <c r="E1395" t="s">
        <v>506</v>
      </c>
      <c r="F1395" t="s">
        <v>54</v>
      </c>
      <c r="G1395" s="155">
        <v>45912</v>
      </c>
      <c r="H1395">
        <v>1</v>
      </c>
    </row>
    <row r="1396" spans="1:8" x14ac:dyDescent="0.25">
      <c r="A1396">
        <v>20911742818420</v>
      </c>
      <c r="B1396" t="s">
        <v>11781</v>
      </c>
      <c r="C1396" s="155">
        <v>31654</v>
      </c>
      <c r="D1396">
        <v>820697</v>
      </c>
      <c r="E1396" t="s">
        <v>506</v>
      </c>
      <c r="F1396" t="s">
        <v>52</v>
      </c>
      <c r="G1396" s="155">
        <v>45912</v>
      </c>
      <c r="H1396">
        <v>1</v>
      </c>
    </row>
    <row r="1397" spans="1:8" x14ac:dyDescent="0.25">
      <c r="A1397">
        <v>20911742825291</v>
      </c>
      <c r="B1397" t="s">
        <v>11782</v>
      </c>
      <c r="C1397" s="155">
        <v>33968</v>
      </c>
      <c r="D1397">
        <v>820697</v>
      </c>
      <c r="E1397" t="s">
        <v>506</v>
      </c>
      <c r="F1397" t="s">
        <v>54</v>
      </c>
      <c r="G1397" s="155">
        <v>45912</v>
      </c>
      <c r="H1397">
        <v>1</v>
      </c>
    </row>
    <row r="1398" spans="1:8" x14ac:dyDescent="0.25">
      <c r="A1398">
        <v>20911742825376</v>
      </c>
      <c r="B1398" t="s">
        <v>11783</v>
      </c>
      <c r="C1398" s="155">
        <v>30734</v>
      </c>
      <c r="D1398">
        <v>822698</v>
      </c>
      <c r="E1398" t="s">
        <v>535</v>
      </c>
      <c r="F1398" t="s">
        <v>480</v>
      </c>
      <c r="G1398" s="155">
        <v>45912</v>
      </c>
      <c r="H1398">
        <v>1</v>
      </c>
    </row>
    <row r="1399" spans="1:8" x14ac:dyDescent="0.25">
      <c r="A1399">
        <v>20911742828923</v>
      </c>
      <c r="B1399" t="s">
        <v>11784</v>
      </c>
      <c r="C1399" s="155">
        <v>28706</v>
      </c>
      <c r="D1399">
        <v>820697</v>
      </c>
      <c r="E1399" t="s">
        <v>565</v>
      </c>
      <c r="F1399" t="s">
        <v>54</v>
      </c>
      <c r="G1399" s="155">
        <v>45902</v>
      </c>
      <c r="H1399">
        <v>1</v>
      </c>
    </row>
    <row r="1400" spans="1:8" x14ac:dyDescent="0.25">
      <c r="A1400">
        <v>20911742831644</v>
      </c>
      <c r="B1400" t="s">
        <v>11785</v>
      </c>
      <c r="C1400" s="155">
        <v>33824</v>
      </c>
      <c r="D1400">
        <v>822698</v>
      </c>
      <c r="E1400" t="s">
        <v>535</v>
      </c>
      <c r="F1400" t="s">
        <v>480</v>
      </c>
      <c r="G1400" s="155">
        <v>45912</v>
      </c>
      <c r="H1400">
        <v>1</v>
      </c>
    </row>
    <row r="1401" spans="1:8" x14ac:dyDescent="0.25">
      <c r="A1401">
        <v>20911742841926</v>
      </c>
      <c r="B1401" t="s">
        <v>11786</v>
      </c>
      <c r="C1401" s="155">
        <v>30373</v>
      </c>
      <c r="D1401">
        <v>822698</v>
      </c>
      <c r="E1401" t="s">
        <v>535</v>
      </c>
      <c r="F1401" t="s">
        <v>480</v>
      </c>
      <c r="G1401" s="155">
        <v>45912</v>
      </c>
      <c r="H1401">
        <v>1</v>
      </c>
    </row>
    <row r="1402" spans="1:8" x14ac:dyDescent="0.25">
      <c r="A1402">
        <v>20911742855599</v>
      </c>
      <c r="B1402" t="s">
        <v>11787</v>
      </c>
      <c r="C1402" s="155">
        <v>38054</v>
      </c>
      <c r="D1402">
        <v>820697</v>
      </c>
      <c r="E1402" t="s">
        <v>506</v>
      </c>
      <c r="F1402" t="s">
        <v>11</v>
      </c>
      <c r="G1402" s="155">
        <v>45912</v>
      </c>
      <c r="H1402">
        <v>1</v>
      </c>
    </row>
    <row r="1403" spans="1:8" x14ac:dyDescent="0.25">
      <c r="A1403">
        <v>20911742857829</v>
      </c>
      <c r="B1403" t="s">
        <v>11788</v>
      </c>
      <c r="C1403" s="155">
        <v>33920</v>
      </c>
      <c r="D1403">
        <v>820697</v>
      </c>
      <c r="E1403" t="s">
        <v>506</v>
      </c>
      <c r="F1403" t="s">
        <v>52</v>
      </c>
      <c r="G1403" s="155">
        <v>45912</v>
      </c>
      <c r="H1403">
        <v>1</v>
      </c>
    </row>
    <row r="1404" spans="1:8" x14ac:dyDescent="0.25">
      <c r="A1404">
        <v>20911742870490</v>
      </c>
      <c r="B1404" t="s">
        <v>11789</v>
      </c>
      <c r="C1404" s="155">
        <v>37151</v>
      </c>
      <c r="D1404">
        <v>820697</v>
      </c>
      <c r="E1404" t="s">
        <v>506</v>
      </c>
      <c r="F1404" t="s">
        <v>52</v>
      </c>
      <c r="G1404" s="155">
        <v>45912</v>
      </c>
      <c r="H1404">
        <v>1</v>
      </c>
    </row>
    <row r="1405" spans="1:8" x14ac:dyDescent="0.25">
      <c r="A1405">
        <v>20911742878120</v>
      </c>
      <c r="B1405" t="s">
        <v>11790</v>
      </c>
      <c r="C1405" s="155">
        <v>29982</v>
      </c>
      <c r="D1405">
        <v>820697</v>
      </c>
      <c r="E1405" t="s">
        <v>506</v>
      </c>
      <c r="F1405" t="s">
        <v>52</v>
      </c>
      <c r="G1405" s="155">
        <v>45912</v>
      </c>
      <c r="H1405">
        <v>1</v>
      </c>
    </row>
    <row r="1406" spans="1:8" x14ac:dyDescent="0.25">
      <c r="A1406">
        <v>20911742882217</v>
      </c>
      <c r="B1406" t="s">
        <v>11791</v>
      </c>
      <c r="C1406" s="155">
        <v>33717</v>
      </c>
      <c r="D1406">
        <v>820697</v>
      </c>
      <c r="E1406" t="s">
        <v>506</v>
      </c>
      <c r="F1406" t="s">
        <v>54</v>
      </c>
      <c r="G1406" s="155">
        <v>45912</v>
      </c>
      <c r="H1406">
        <v>1</v>
      </c>
    </row>
    <row r="1407" spans="1:8" x14ac:dyDescent="0.25">
      <c r="A1407">
        <v>20911742887479</v>
      </c>
      <c r="B1407" t="s">
        <v>11792</v>
      </c>
      <c r="C1407" s="155">
        <v>36025</v>
      </c>
      <c r="D1407">
        <v>820697</v>
      </c>
      <c r="E1407" t="s">
        <v>506</v>
      </c>
      <c r="F1407" t="s">
        <v>54</v>
      </c>
      <c r="G1407" s="155">
        <v>45912</v>
      </c>
      <c r="H1407">
        <v>1</v>
      </c>
    </row>
    <row r="1408" spans="1:8" x14ac:dyDescent="0.25">
      <c r="A1408">
        <v>20911742890097</v>
      </c>
      <c r="B1408" t="s">
        <v>11793</v>
      </c>
      <c r="C1408" s="155">
        <v>31444</v>
      </c>
      <c r="D1408">
        <v>820697</v>
      </c>
      <c r="E1408" t="s">
        <v>506</v>
      </c>
      <c r="F1408" t="s">
        <v>54</v>
      </c>
      <c r="G1408" s="155">
        <v>45912</v>
      </c>
      <c r="H1408">
        <v>1</v>
      </c>
    </row>
    <row r="1409" spans="1:8" x14ac:dyDescent="0.25">
      <c r="A1409">
        <v>20911742898894</v>
      </c>
      <c r="B1409" t="s">
        <v>11794</v>
      </c>
      <c r="C1409" s="155">
        <v>32591</v>
      </c>
      <c r="D1409">
        <v>820697</v>
      </c>
      <c r="E1409" t="s">
        <v>506</v>
      </c>
      <c r="F1409" t="s">
        <v>52</v>
      </c>
      <c r="G1409" s="155">
        <v>45912</v>
      </c>
      <c r="H1409">
        <v>1</v>
      </c>
    </row>
    <row r="1410" spans="1:8" x14ac:dyDescent="0.25">
      <c r="A1410">
        <v>20911742902953</v>
      </c>
      <c r="B1410" t="s">
        <v>11795</v>
      </c>
      <c r="C1410" s="155">
        <v>32676</v>
      </c>
      <c r="D1410">
        <v>822698</v>
      </c>
      <c r="E1410" t="s">
        <v>535</v>
      </c>
      <c r="F1410" t="s">
        <v>480</v>
      </c>
      <c r="G1410" s="155">
        <v>45912</v>
      </c>
      <c r="H1410">
        <v>1</v>
      </c>
    </row>
    <row r="1411" spans="1:8" x14ac:dyDescent="0.25">
      <c r="A1411">
        <v>20911742904124</v>
      </c>
      <c r="B1411" t="s">
        <v>11796</v>
      </c>
      <c r="C1411" s="155">
        <v>33846</v>
      </c>
      <c r="D1411">
        <v>820697</v>
      </c>
      <c r="E1411" t="s">
        <v>506</v>
      </c>
      <c r="F1411" t="s">
        <v>52</v>
      </c>
      <c r="G1411" s="155">
        <v>45912</v>
      </c>
      <c r="H1411">
        <v>1</v>
      </c>
    </row>
    <row r="1412" spans="1:8" x14ac:dyDescent="0.25">
      <c r="A1412">
        <v>20911742912841</v>
      </c>
      <c r="B1412" t="s">
        <v>11797</v>
      </c>
      <c r="C1412" s="155">
        <v>31067</v>
      </c>
      <c r="D1412">
        <v>820697</v>
      </c>
      <c r="E1412" t="s">
        <v>506</v>
      </c>
      <c r="F1412" t="s">
        <v>52</v>
      </c>
      <c r="G1412" s="155">
        <v>45912</v>
      </c>
      <c r="H1412">
        <v>1</v>
      </c>
    </row>
    <row r="1413" spans="1:8" x14ac:dyDescent="0.25">
      <c r="A1413">
        <v>20911742915978</v>
      </c>
      <c r="B1413" t="s">
        <v>11798</v>
      </c>
      <c r="C1413" s="155">
        <v>36086</v>
      </c>
      <c r="D1413">
        <v>820697</v>
      </c>
      <c r="E1413" t="s">
        <v>506</v>
      </c>
      <c r="F1413" t="s">
        <v>52</v>
      </c>
      <c r="G1413" s="155">
        <v>45912</v>
      </c>
      <c r="H1413">
        <v>1</v>
      </c>
    </row>
    <row r="1414" spans="1:8" x14ac:dyDescent="0.25">
      <c r="A1414">
        <v>20911742917749</v>
      </c>
      <c r="B1414" t="s">
        <v>1322</v>
      </c>
      <c r="C1414" s="155">
        <v>32235</v>
      </c>
      <c r="D1414">
        <v>822698</v>
      </c>
      <c r="E1414" t="s">
        <v>506</v>
      </c>
      <c r="F1414" t="s">
        <v>40</v>
      </c>
      <c r="G1414" s="155">
        <v>45912</v>
      </c>
      <c r="H1414">
        <v>1</v>
      </c>
    </row>
    <row r="1415" spans="1:8" x14ac:dyDescent="0.25">
      <c r="A1415">
        <v>20911742917807</v>
      </c>
      <c r="B1415" t="s">
        <v>11799</v>
      </c>
      <c r="C1415" s="155">
        <v>34864</v>
      </c>
      <c r="D1415">
        <v>820697</v>
      </c>
      <c r="E1415" t="s">
        <v>506</v>
      </c>
      <c r="F1415" t="s">
        <v>54</v>
      </c>
      <c r="G1415" s="155">
        <v>45912</v>
      </c>
      <c r="H1415">
        <v>1</v>
      </c>
    </row>
    <row r="1416" spans="1:8" x14ac:dyDescent="0.25">
      <c r="A1416">
        <v>20911742922913</v>
      </c>
      <c r="B1416" t="s">
        <v>11800</v>
      </c>
      <c r="C1416" s="155">
        <v>37236</v>
      </c>
      <c r="D1416">
        <v>822699</v>
      </c>
      <c r="E1416" t="s">
        <v>506</v>
      </c>
      <c r="F1416" t="s">
        <v>40</v>
      </c>
      <c r="G1416" s="155">
        <v>45912</v>
      </c>
      <c r="H1416">
        <v>1</v>
      </c>
    </row>
    <row r="1417" spans="1:8" x14ac:dyDescent="0.25">
      <c r="A1417">
        <v>20911742929556</v>
      </c>
      <c r="B1417" t="s">
        <v>11801</v>
      </c>
      <c r="C1417" s="155">
        <v>30929</v>
      </c>
      <c r="D1417">
        <v>820697</v>
      </c>
      <c r="E1417" t="s">
        <v>565</v>
      </c>
      <c r="F1417" t="s">
        <v>54</v>
      </c>
      <c r="G1417" s="155">
        <v>45902</v>
      </c>
      <c r="H1417">
        <v>1</v>
      </c>
    </row>
    <row r="1418" spans="1:8" x14ac:dyDescent="0.25">
      <c r="A1418">
        <v>20911742929775</v>
      </c>
      <c r="B1418" t="s">
        <v>11802</v>
      </c>
      <c r="C1418" s="155">
        <v>29723</v>
      </c>
      <c r="D1418">
        <v>822698</v>
      </c>
      <c r="E1418" t="s">
        <v>506</v>
      </c>
      <c r="F1418" t="s">
        <v>40</v>
      </c>
      <c r="G1418" s="155">
        <v>45912</v>
      </c>
      <c r="H1418">
        <v>1</v>
      </c>
    </row>
    <row r="1419" spans="1:8" x14ac:dyDescent="0.25">
      <c r="A1419">
        <v>20911742933928</v>
      </c>
      <c r="B1419" t="s">
        <v>11803</v>
      </c>
      <c r="C1419" s="155">
        <v>36066</v>
      </c>
      <c r="D1419">
        <v>820697</v>
      </c>
      <c r="E1419" t="s">
        <v>506</v>
      </c>
      <c r="F1419" t="s">
        <v>54</v>
      </c>
      <c r="G1419" s="155">
        <v>45912</v>
      </c>
      <c r="H1419">
        <v>1</v>
      </c>
    </row>
    <row r="1420" spans="1:8" x14ac:dyDescent="0.25">
      <c r="A1420">
        <v>20911742936488</v>
      </c>
      <c r="B1420" t="s">
        <v>3039</v>
      </c>
      <c r="C1420" s="155">
        <v>31499</v>
      </c>
      <c r="D1420">
        <v>820697</v>
      </c>
      <c r="E1420" t="s">
        <v>506</v>
      </c>
      <c r="F1420" t="s">
        <v>54</v>
      </c>
      <c r="G1420" s="155">
        <v>45912</v>
      </c>
      <c r="H1420">
        <v>1</v>
      </c>
    </row>
    <row r="1421" spans="1:8" x14ac:dyDescent="0.25">
      <c r="A1421">
        <v>20911742943999</v>
      </c>
      <c r="B1421" t="s">
        <v>11804</v>
      </c>
      <c r="C1421" s="155">
        <v>29419</v>
      </c>
      <c r="D1421">
        <v>820697</v>
      </c>
      <c r="E1421" t="s">
        <v>565</v>
      </c>
      <c r="F1421" t="s">
        <v>54</v>
      </c>
      <c r="G1421" s="155">
        <v>45903</v>
      </c>
      <c r="H1421">
        <v>1</v>
      </c>
    </row>
    <row r="1422" spans="1:8" x14ac:dyDescent="0.25">
      <c r="A1422">
        <v>20911742947877</v>
      </c>
      <c r="B1422" t="s">
        <v>11805</v>
      </c>
      <c r="C1422" s="155">
        <v>31471</v>
      </c>
      <c r="D1422">
        <v>820697</v>
      </c>
      <c r="E1422" t="s">
        <v>506</v>
      </c>
      <c r="F1422" t="s">
        <v>54</v>
      </c>
      <c r="G1422" s="155">
        <v>45912</v>
      </c>
      <c r="H1422">
        <v>1</v>
      </c>
    </row>
    <row r="1423" spans="1:8" x14ac:dyDescent="0.25">
      <c r="A1423">
        <v>20911742950772</v>
      </c>
      <c r="B1423" t="s">
        <v>11806</v>
      </c>
      <c r="C1423" s="155">
        <v>31771</v>
      </c>
      <c r="D1423">
        <v>820697</v>
      </c>
      <c r="E1423" t="s">
        <v>565</v>
      </c>
      <c r="F1423" t="s">
        <v>54</v>
      </c>
      <c r="G1423" s="155">
        <v>45903</v>
      </c>
      <c r="H1423">
        <v>1</v>
      </c>
    </row>
    <row r="1424" spans="1:8" x14ac:dyDescent="0.25">
      <c r="A1424">
        <v>20911742952629</v>
      </c>
      <c r="B1424" t="s">
        <v>11807</v>
      </c>
      <c r="C1424" s="155">
        <v>31501</v>
      </c>
      <c r="D1424">
        <v>822698</v>
      </c>
      <c r="E1424" t="s">
        <v>506</v>
      </c>
      <c r="F1424" t="s">
        <v>24</v>
      </c>
      <c r="G1424" s="155">
        <v>45912</v>
      </c>
      <c r="H1424">
        <v>1</v>
      </c>
    </row>
    <row r="1425" spans="1:8" x14ac:dyDescent="0.25">
      <c r="A1425">
        <v>20911742959566</v>
      </c>
      <c r="B1425" t="s">
        <v>11808</v>
      </c>
      <c r="C1425" s="155">
        <v>39079</v>
      </c>
      <c r="D1425">
        <v>822699</v>
      </c>
      <c r="E1425" t="s">
        <v>5545</v>
      </c>
      <c r="F1425" t="s">
        <v>480</v>
      </c>
      <c r="G1425" s="155">
        <v>45912</v>
      </c>
      <c r="H1425">
        <v>1</v>
      </c>
    </row>
    <row r="1426" spans="1:8" x14ac:dyDescent="0.25">
      <c r="A1426">
        <v>20911742963764</v>
      </c>
      <c r="B1426" t="s">
        <v>16735</v>
      </c>
      <c r="C1426" s="155">
        <v>28514</v>
      </c>
      <c r="D1426">
        <v>822698</v>
      </c>
      <c r="E1426" t="s">
        <v>506</v>
      </c>
      <c r="F1426" t="s">
        <v>47</v>
      </c>
      <c r="G1426" s="155">
        <v>45916</v>
      </c>
      <c r="H1426">
        <v>1</v>
      </c>
    </row>
    <row r="1427" spans="1:8" x14ac:dyDescent="0.25">
      <c r="A1427">
        <v>20911742967035</v>
      </c>
      <c r="B1427" t="s">
        <v>11809</v>
      </c>
      <c r="C1427" s="155">
        <v>29727</v>
      </c>
      <c r="D1427">
        <v>822698</v>
      </c>
      <c r="E1427" t="s">
        <v>535</v>
      </c>
      <c r="F1427" t="s">
        <v>85</v>
      </c>
      <c r="G1427" s="155">
        <v>45912</v>
      </c>
      <c r="H1427">
        <v>1</v>
      </c>
    </row>
    <row r="1428" spans="1:8" x14ac:dyDescent="0.25">
      <c r="A1428">
        <v>20911742967872</v>
      </c>
      <c r="B1428" t="s">
        <v>11810</v>
      </c>
      <c r="C1428" s="155">
        <v>33680</v>
      </c>
      <c r="D1428">
        <v>822698</v>
      </c>
      <c r="E1428" t="s">
        <v>1152</v>
      </c>
      <c r="F1428" t="s">
        <v>24</v>
      </c>
      <c r="G1428" s="155">
        <v>45912</v>
      </c>
      <c r="H1428">
        <v>1</v>
      </c>
    </row>
    <row r="1429" spans="1:8" x14ac:dyDescent="0.25">
      <c r="A1429">
        <v>20911742968667</v>
      </c>
      <c r="B1429" t="s">
        <v>11811</v>
      </c>
      <c r="C1429" s="155">
        <v>33676</v>
      </c>
      <c r="D1429">
        <v>822698</v>
      </c>
      <c r="E1429" t="s">
        <v>506</v>
      </c>
      <c r="F1429" t="s">
        <v>44</v>
      </c>
      <c r="G1429" s="155">
        <v>45912</v>
      </c>
      <c r="H1429">
        <v>1</v>
      </c>
    </row>
    <row r="1430" spans="1:8" x14ac:dyDescent="0.25">
      <c r="A1430">
        <v>20911742970522</v>
      </c>
      <c r="B1430" t="s">
        <v>11812</v>
      </c>
      <c r="C1430" s="155">
        <v>31553</v>
      </c>
      <c r="D1430">
        <v>820697</v>
      </c>
      <c r="E1430" t="s">
        <v>506</v>
      </c>
      <c r="F1430" t="s">
        <v>52</v>
      </c>
      <c r="G1430" s="155">
        <v>45912</v>
      </c>
      <c r="H1430">
        <v>1</v>
      </c>
    </row>
    <row r="1431" spans="1:8" x14ac:dyDescent="0.25">
      <c r="A1431">
        <v>20911742973031</v>
      </c>
      <c r="B1431" t="s">
        <v>11813</v>
      </c>
      <c r="C1431" s="155">
        <v>36487</v>
      </c>
      <c r="D1431">
        <v>822699</v>
      </c>
      <c r="E1431" t="s">
        <v>506</v>
      </c>
      <c r="F1431" t="s">
        <v>358</v>
      </c>
      <c r="G1431" s="155">
        <v>45903</v>
      </c>
      <c r="H1431">
        <v>1</v>
      </c>
    </row>
    <row r="1432" spans="1:8" x14ac:dyDescent="0.25">
      <c r="A1432">
        <v>20911742976634</v>
      </c>
      <c r="B1432" t="s">
        <v>11814</v>
      </c>
      <c r="C1432" s="155">
        <v>31615</v>
      </c>
      <c r="D1432">
        <v>820697</v>
      </c>
      <c r="E1432" t="s">
        <v>506</v>
      </c>
      <c r="F1432" t="s">
        <v>54</v>
      </c>
      <c r="G1432" s="155">
        <v>45912</v>
      </c>
      <c r="H1432">
        <v>1</v>
      </c>
    </row>
    <row r="1433" spans="1:8" x14ac:dyDescent="0.25">
      <c r="A1433">
        <v>20911742993291</v>
      </c>
      <c r="B1433" t="s">
        <v>11815</v>
      </c>
      <c r="C1433" s="155">
        <v>28432</v>
      </c>
      <c r="D1433">
        <v>822698</v>
      </c>
      <c r="E1433" t="s">
        <v>535</v>
      </c>
      <c r="F1433" t="s">
        <v>85</v>
      </c>
      <c r="G1433" s="155">
        <v>45912</v>
      </c>
      <c r="H1433">
        <v>1</v>
      </c>
    </row>
    <row r="1434" spans="1:8" x14ac:dyDescent="0.25">
      <c r="A1434">
        <v>20911742993546</v>
      </c>
      <c r="B1434" t="s">
        <v>11816</v>
      </c>
      <c r="C1434" s="155">
        <v>31988</v>
      </c>
      <c r="D1434">
        <v>820697</v>
      </c>
      <c r="E1434" t="s">
        <v>506</v>
      </c>
      <c r="F1434" t="s">
        <v>61</v>
      </c>
      <c r="G1434" s="155">
        <v>45912</v>
      </c>
      <c r="H1434">
        <v>1</v>
      </c>
    </row>
    <row r="1435" spans="1:8" x14ac:dyDescent="0.25">
      <c r="A1435">
        <v>20911742994667</v>
      </c>
      <c r="B1435" t="s">
        <v>11817</v>
      </c>
      <c r="C1435" s="155">
        <v>33345</v>
      </c>
      <c r="D1435">
        <v>820697</v>
      </c>
      <c r="E1435" t="s">
        <v>506</v>
      </c>
      <c r="F1435" t="s">
        <v>54</v>
      </c>
      <c r="G1435" s="155">
        <v>45912</v>
      </c>
      <c r="H1435">
        <v>1</v>
      </c>
    </row>
    <row r="1436" spans="1:8" x14ac:dyDescent="0.25">
      <c r="A1436">
        <v>20911742995273</v>
      </c>
      <c r="B1436" t="s">
        <v>11818</v>
      </c>
      <c r="C1436" s="155">
        <v>31333</v>
      </c>
      <c r="D1436">
        <v>822698</v>
      </c>
      <c r="E1436" t="s">
        <v>506</v>
      </c>
      <c r="F1436" t="s">
        <v>358</v>
      </c>
      <c r="G1436" s="155">
        <v>45901</v>
      </c>
      <c r="H1436">
        <v>1</v>
      </c>
    </row>
    <row r="1437" spans="1:8" x14ac:dyDescent="0.25">
      <c r="A1437">
        <v>20911743000352</v>
      </c>
      <c r="B1437" t="s">
        <v>7476</v>
      </c>
      <c r="C1437" s="155">
        <v>35512</v>
      </c>
      <c r="D1437">
        <v>822699</v>
      </c>
      <c r="E1437" t="s">
        <v>572</v>
      </c>
      <c r="F1437" t="s">
        <v>36</v>
      </c>
      <c r="G1437" s="155">
        <v>45912</v>
      </c>
      <c r="H1437">
        <v>1</v>
      </c>
    </row>
    <row r="1438" spans="1:8" x14ac:dyDescent="0.25">
      <c r="A1438">
        <v>20911743005662</v>
      </c>
      <c r="B1438" t="s">
        <v>11819</v>
      </c>
      <c r="C1438" s="155">
        <v>30377</v>
      </c>
      <c r="D1438">
        <v>822698</v>
      </c>
      <c r="E1438" t="s">
        <v>506</v>
      </c>
      <c r="F1438" t="s">
        <v>358</v>
      </c>
      <c r="G1438" s="155">
        <v>45912</v>
      </c>
      <c r="H1438">
        <v>1</v>
      </c>
    </row>
    <row r="1439" spans="1:8" x14ac:dyDescent="0.25">
      <c r="A1439">
        <v>20911743012958</v>
      </c>
      <c r="B1439" t="s">
        <v>11820</v>
      </c>
      <c r="C1439" s="155">
        <v>30649</v>
      </c>
      <c r="D1439">
        <v>822698</v>
      </c>
      <c r="E1439" t="s">
        <v>506</v>
      </c>
      <c r="F1439" t="s">
        <v>358</v>
      </c>
      <c r="G1439" s="155">
        <v>45910</v>
      </c>
      <c r="H1439">
        <v>1</v>
      </c>
    </row>
    <row r="1440" spans="1:8" x14ac:dyDescent="0.25">
      <c r="A1440">
        <v>20911743016556</v>
      </c>
      <c r="B1440" t="s">
        <v>19348</v>
      </c>
      <c r="C1440" s="155">
        <v>28466</v>
      </c>
      <c r="D1440">
        <v>822698</v>
      </c>
      <c r="E1440" t="s">
        <v>506</v>
      </c>
      <c r="F1440" t="s">
        <v>254</v>
      </c>
      <c r="G1440" s="155">
        <v>45911</v>
      </c>
      <c r="H1440">
        <v>1</v>
      </c>
    </row>
    <row r="1441" spans="1:8" x14ac:dyDescent="0.25">
      <c r="A1441">
        <v>20911743020562</v>
      </c>
      <c r="B1441" t="s">
        <v>11821</v>
      </c>
      <c r="C1441" s="155">
        <v>30281</v>
      </c>
      <c r="D1441">
        <v>822698</v>
      </c>
      <c r="E1441" t="s">
        <v>535</v>
      </c>
      <c r="F1441" t="s">
        <v>85</v>
      </c>
      <c r="G1441" s="155">
        <v>45912</v>
      </c>
      <c r="H1441">
        <v>1</v>
      </c>
    </row>
    <row r="1442" spans="1:8" x14ac:dyDescent="0.25">
      <c r="A1442">
        <v>20911743028394</v>
      </c>
      <c r="B1442" t="s">
        <v>11822</v>
      </c>
      <c r="C1442" s="155">
        <v>32838</v>
      </c>
      <c r="D1442">
        <v>822698</v>
      </c>
      <c r="E1442" t="s">
        <v>506</v>
      </c>
      <c r="F1442" t="s">
        <v>480</v>
      </c>
      <c r="G1442" s="155">
        <v>45912</v>
      </c>
      <c r="H1442">
        <v>1</v>
      </c>
    </row>
    <row r="1443" spans="1:8" x14ac:dyDescent="0.25">
      <c r="A1443">
        <v>20911743061275</v>
      </c>
      <c r="B1443" t="s">
        <v>1611</v>
      </c>
      <c r="C1443" s="155">
        <v>38213</v>
      </c>
      <c r="D1443">
        <v>822699</v>
      </c>
      <c r="E1443" t="s">
        <v>579</v>
      </c>
      <c r="F1443" t="s">
        <v>36</v>
      </c>
      <c r="G1443" s="155">
        <v>45912</v>
      </c>
      <c r="H1443">
        <v>1</v>
      </c>
    </row>
    <row r="1444" spans="1:8" x14ac:dyDescent="0.25">
      <c r="A1444">
        <v>20911743063629</v>
      </c>
      <c r="B1444" t="s">
        <v>11823</v>
      </c>
      <c r="C1444" s="155">
        <v>27937</v>
      </c>
      <c r="D1444">
        <v>822698</v>
      </c>
      <c r="E1444" t="s">
        <v>535</v>
      </c>
      <c r="F1444" t="s">
        <v>85</v>
      </c>
      <c r="G1444" s="155">
        <v>45912</v>
      </c>
      <c r="H1444">
        <v>1</v>
      </c>
    </row>
    <row r="1445" spans="1:8" x14ac:dyDescent="0.25">
      <c r="A1445">
        <v>20911743072639</v>
      </c>
      <c r="B1445" t="s">
        <v>7448</v>
      </c>
      <c r="C1445" s="155">
        <v>29358</v>
      </c>
      <c r="D1445">
        <v>822698</v>
      </c>
      <c r="E1445" t="s">
        <v>506</v>
      </c>
      <c r="F1445" t="s">
        <v>254</v>
      </c>
      <c r="G1445" s="155">
        <v>45911</v>
      </c>
      <c r="H1445">
        <v>1</v>
      </c>
    </row>
    <row r="1446" spans="1:8" x14ac:dyDescent="0.25">
      <c r="A1446">
        <v>20911743077449</v>
      </c>
      <c r="B1446" t="s">
        <v>11824</v>
      </c>
      <c r="C1446" s="155">
        <v>35891</v>
      </c>
      <c r="D1446">
        <v>822699</v>
      </c>
      <c r="E1446" t="s">
        <v>535</v>
      </c>
      <c r="F1446" t="s">
        <v>85</v>
      </c>
      <c r="G1446" s="155">
        <v>45912</v>
      </c>
      <c r="H1446">
        <v>1</v>
      </c>
    </row>
    <row r="1447" spans="1:8" x14ac:dyDescent="0.25">
      <c r="A1447">
        <v>20911743096653</v>
      </c>
      <c r="B1447" t="s">
        <v>11825</v>
      </c>
      <c r="C1447" s="155">
        <v>30914</v>
      </c>
      <c r="D1447">
        <v>822698</v>
      </c>
      <c r="E1447" t="s">
        <v>535</v>
      </c>
      <c r="F1447" t="s">
        <v>85</v>
      </c>
      <c r="G1447" s="155">
        <v>45912</v>
      </c>
      <c r="H1447">
        <v>1</v>
      </c>
    </row>
    <row r="1448" spans="1:8" x14ac:dyDescent="0.25">
      <c r="A1448">
        <v>20911743103907</v>
      </c>
      <c r="B1448" t="s">
        <v>11826</v>
      </c>
      <c r="C1448" s="155">
        <v>31699</v>
      </c>
      <c r="D1448">
        <v>822698</v>
      </c>
      <c r="E1448" t="s">
        <v>535</v>
      </c>
      <c r="F1448" t="s">
        <v>85</v>
      </c>
      <c r="G1448" s="155">
        <v>45912</v>
      </c>
      <c r="H1448">
        <v>1</v>
      </c>
    </row>
    <row r="1449" spans="1:8" x14ac:dyDescent="0.25">
      <c r="A1449">
        <v>20911743104779</v>
      </c>
      <c r="B1449" t="s">
        <v>1562</v>
      </c>
      <c r="C1449" s="155">
        <v>29114</v>
      </c>
      <c r="D1449">
        <v>822698</v>
      </c>
      <c r="E1449" t="s">
        <v>535</v>
      </c>
      <c r="F1449" t="s">
        <v>36</v>
      </c>
      <c r="G1449" s="155">
        <v>45912</v>
      </c>
      <c r="H1449">
        <v>1</v>
      </c>
    </row>
    <row r="1450" spans="1:8" x14ac:dyDescent="0.25">
      <c r="A1450">
        <v>20911743110841</v>
      </c>
      <c r="B1450" t="s">
        <v>1558</v>
      </c>
      <c r="C1450" s="155">
        <v>30862</v>
      </c>
      <c r="D1450">
        <v>822698</v>
      </c>
      <c r="E1450" t="s">
        <v>535</v>
      </c>
      <c r="F1450" t="s">
        <v>85</v>
      </c>
      <c r="G1450" s="155">
        <v>45912</v>
      </c>
      <c r="H1450">
        <v>1</v>
      </c>
    </row>
    <row r="1451" spans="1:8" x14ac:dyDescent="0.25">
      <c r="A1451">
        <v>20911743132165</v>
      </c>
      <c r="B1451" t="s">
        <v>11827</v>
      </c>
      <c r="C1451" s="155">
        <v>36893</v>
      </c>
      <c r="D1451">
        <v>822699</v>
      </c>
      <c r="E1451" t="s">
        <v>506</v>
      </c>
      <c r="F1451" t="s">
        <v>24</v>
      </c>
      <c r="G1451" s="155">
        <v>45912</v>
      </c>
      <c r="H1451">
        <v>1</v>
      </c>
    </row>
    <row r="1452" spans="1:8" x14ac:dyDescent="0.25">
      <c r="A1452">
        <v>20911743138091</v>
      </c>
      <c r="B1452" t="s">
        <v>11828</v>
      </c>
      <c r="C1452" s="155">
        <v>32778</v>
      </c>
      <c r="D1452">
        <v>822698</v>
      </c>
      <c r="E1452" t="s">
        <v>506</v>
      </c>
      <c r="F1452" t="s">
        <v>19</v>
      </c>
      <c r="G1452" s="155">
        <v>45912</v>
      </c>
      <c r="H1452">
        <v>1</v>
      </c>
    </row>
    <row r="1453" spans="1:8" x14ac:dyDescent="0.25">
      <c r="A1453">
        <v>20911743144789</v>
      </c>
      <c r="B1453" t="s">
        <v>11829</v>
      </c>
      <c r="C1453" s="155">
        <v>29684</v>
      </c>
      <c r="D1453">
        <v>822698</v>
      </c>
      <c r="E1453" t="s">
        <v>506</v>
      </c>
      <c r="F1453" t="s">
        <v>44</v>
      </c>
      <c r="G1453" s="155">
        <v>45912</v>
      </c>
      <c r="H1453">
        <v>1</v>
      </c>
    </row>
    <row r="1454" spans="1:8" x14ac:dyDescent="0.25">
      <c r="A1454">
        <v>20911743155832</v>
      </c>
      <c r="B1454" t="s">
        <v>11830</v>
      </c>
      <c r="C1454" s="155">
        <v>35869</v>
      </c>
      <c r="D1454">
        <v>822699</v>
      </c>
      <c r="E1454" t="s">
        <v>535</v>
      </c>
      <c r="F1454" t="s">
        <v>85</v>
      </c>
      <c r="G1454" s="155">
        <v>45912</v>
      </c>
      <c r="H1454">
        <v>1</v>
      </c>
    </row>
    <row r="1455" spans="1:8" x14ac:dyDescent="0.25">
      <c r="A1455">
        <v>20911743172362</v>
      </c>
      <c r="B1455" t="s">
        <v>11831</v>
      </c>
      <c r="C1455" s="155">
        <v>32779</v>
      </c>
      <c r="D1455">
        <v>822698</v>
      </c>
      <c r="E1455" t="s">
        <v>535</v>
      </c>
      <c r="F1455" t="s">
        <v>85</v>
      </c>
      <c r="G1455" s="155">
        <v>45912</v>
      </c>
      <c r="H1455">
        <v>1</v>
      </c>
    </row>
    <row r="1456" spans="1:8" x14ac:dyDescent="0.25">
      <c r="A1456">
        <v>20911743190252</v>
      </c>
      <c r="B1456" t="s">
        <v>11832</v>
      </c>
      <c r="C1456" s="155">
        <v>39146</v>
      </c>
      <c r="D1456">
        <v>820697</v>
      </c>
      <c r="E1456" t="s">
        <v>506</v>
      </c>
      <c r="F1456" t="s">
        <v>698</v>
      </c>
      <c r="G1456" s="155">
        <v>45912</v>
      </c>
      <c r="H1456">
        <v>1</v>
      </c>
    </row>
    <row r="1457" spans="1:8" x14ac:dyDescent="0.25">
      <c r="A1457">
        <v>20911743194139</v>
      </c>
      <c r="B1457" t="s">
        <v>11833</v>
      </c>
      <c r="C1457" s="155">
        <v>30050</v>
      </c>
      <c r="D1457">
        <v>820697</v>
      </c>
      <c r="E1457" t="s">
        <v>506</v>
      </c>
      <c r="F1457" t="s">
        <v>698</v>
      </c>
      <c r="G1457" s="155">
        <v>45912</v>
      </c>
      <c r="H1457">
        <v>1</v>
      </c>
    </row>
    <row r="1458" spans="1:8" x14ac:dyDescent="0.25">
      <c r="A1458">
        <v>20911743212844</v>
      </c>
      <c r="B1458" t="s">
        <v>11834</v>
      </c>
      <c r="C1458" s="155">
        <v>30607</v>
      </c>
      <c r="D1458">
        <v>822698</v>
      </c>
      <c r="E1458" t="s">
        <v>506</v>
      </c>
      <c r="F1458" t="s">
        <v>19</v>
      </c>
      <c r="G1458" s="155">
        <v>45912</v>
      </c>
      <c r="H1458">
        <v>1</v>
      </c>
    </row>
    <row r="1459" spans="1:8" x14ac:dyDescent="0.25">
      <c r="A1459">
        <v>20911743243841</v>
      </c>
      <c r="B1459" t="s">
        <v>11835</v>
      </c>
      <c r="C1459" s="155">
        <v>32767</v>
      </c>
      <c r="D1459">
        <v>822698</v>
      </c>
      <c r="E1459" t="s">
        <v>581</v>
      </c>
      <c r="F1459" t="s">
        <v>36</v>
      </c>
      <c r="G1459" s="155">
        <v>45912</v>
      </c>
      <c r="H1459">
        <v>1</v>
      </c>
    </row>
    <row r="1460" spans="1:8" x14ac:dyDescent="0.25">
      <c r="A1460">
        <v>20911743269585</v>
      </c>
      <c r="B1460" t="s">
        <v>11836</v>
      </c>
      <c r="C1460" s="155">
        <v>38146</v>
      </c>
      <c r="D1460">
        <v>822699</v>
      </c>
      <c r="E1460" t="s">
        <v>506</v>
      </c>
      <c r="F1460" t="s">
        <v>19</v>
      </c>
      <c r="G1460" s="155">
        <v>45911</v>
      </c>
      <c r="H1460">
        <v>1</v>
      </c>
    </row>
    <row r="1461" spans="1:8" x14ac:dyDescent="0.25">
      <c r="A1461">
        <v>20911743275319</v>
      </c>
      <c r="B1461" t="s">
        <v>11837</v>
      </c>
      <c r="C1461" s="155">
        <v>37104</v>
      </c>
      <c r="D1461">
        <v>822699</v>
      </c>
      <c r="E1461" t="s">
        <v>506</v>
      </c>
      <c r="F1461" t="s">
        <v>19</v>
      </c>
      <c r="G1461" s="155">
        <v>45911</v>
      </c>
      <c r="H1461">
        <v>1</v>
      </c>
    </row>
    <row r="1462" spans="1:8" x14ac:dyDescent="0.25">
      <c r="A1462">
        <v>20911743327120</v>
      </c>
      <c r="B1462" t="s">
        <v>11838</v>
      </c>
      <c r="C1462" s="155">
        <v>30762</v>
      </c>
      <c r="D1462">
        <v>822698</v>
      </c>
      <c r="E1462" t="s">
        <v>506</v>
      </c>
      <c r="F1462" t="s">
        <v>19</v>
      </c>
      <c r="G1462" s="155">
        <v>45912</v>
      </c>
      <c r="H1462">
        <v>1</v>
      </c>
    </row>
    <row r="1463" spans="1:8" x14ac:dyDescent="0.25">
      <c r="A1463">
        <v>20911743339133</v>
      </c>
      <c r="B1463" t="s">
        <v>17067</v>
      </c>
      <c r="C1463" s="155">
        <v>37136</v>
      </c>
      <c r="D1463">
        <v>822699</v>
      </c>
      <c r="E1463" t="s">
        <v>506</v>
      </c>
      <c r="F1463" t="s">
        <v>254</v>
      </c>
      <c r="G1463" s="155">
        <v>45911</v>
      </c>
      <c r="H1463">
        <v>1</v>
      </c>
    </row>
    <row r="1464" spans="1:8" x14ac:dyDescent="0.25">
      <c r="A1464">
        <v>20911743348239</v>
      </c>
      <c r="B1464" t="s">
        <v>11839</v>
      </c>
      <c r="C1464" s="155">
        <v>30974</v>
      </c>
      <c r="D1464">
        <v>822698</v>
      </c>
      <c r="E1464" t="s">
        <v>506</v>
      </c>
      <c r="F1464" t="s">
        <v>19</v>
      </c>
      <c r="G1464" s="155">
        <v>45911</v>
      </c>
      <c r="H1464">
        <v>1</v>
      </c>
    </row>
    <row r="1465" spans="1:8" x14ac:dyDescent="0.25">
      <c r="A1465">
        <v>20911743360947</v>
      </c>
      <c r="B1465" t="s">
        <v>1784</v>
      </c>
      <c r="C1465" s="155">
        <v>32523</v>
      </c>
      <c r="D1465">
        <v>822698</v>
      </c>
      <c r="E1465" t="s">
        <v>506</v>
      </c>
      <c r="F1465" t="s">
        <v>19</v>
      </c>
      <c r="G1465" s="155">
        <v>45912</v>
      </c>
      <c r="H1465">
        <v>1</v>
      </c>
    </row>
    <row r="1466" spans="1:8" x14ac:dyDescent="0.25">
      <c r="A1466">
        <v>20911743370640</v>
      </c>
      <c r="B1466" t="s">
        <v>11840</v>
      </c>
      <c r="C1466" s="155">
        <v>29277</v>
      </c>
      <c r="D1466">
        <v>822698</v>
      </c>
      <c r="E1466" t="s">
        <v>506</v>
      </c>
      <c r="F1466" t="s">
        <v>19</v>
      </c>
      <c r="G1466" s="155">
        <v>45912</v>
      </c>
      <c r="H1466">
        <v>1</v>
      </c>
    </row>
    <row r="1467" spans="1:8" x14ac:dyDescent="0.25">
      <c r="A1467">
        <v>20911743374665</v>
      </c>
      <c r="B1467" t="s">
        <v>11841</v>
      </c>
      <c r="C1467" s="155">
        <v>37864</v>
      </c>
      <c r="D1467">
        <v>822699</v>
      </c>
      <c r="E1467" t="s">
        <v>506</v>
      </c>
      <c r="F1467" t="s">
        <v>358</v>
      </c>
      <c r="G1467" s="155">
        <v>45911</v>
      </c>
      <c r="H1467">
        <v>1</v>
      </c>
    </row>
    <row r="1468" spans="1:8" x14ac:dyDescent="0.25">
      <c r="A1468">
        <v>20911743376392</v>
      </c>
      <c r="B1468" t="s">
        <v>11842</v>
      </c>
      <c r="C1468" s="155">
        <v>32455</v>
      </c>
      <c r="D1468">
        <v>822698</v>
      </c>
      <c r="E1468" t="s">
        <v>506</v>
      </c>
      <c r="F1468" t="s">
        <v>358</v>
      </c>
      <c r="G1468" s="155">
        <v>45911</v>
      </c>
      <c r="H1468">
        <v>1</v>
      </c>
    </row>
    <row r="1469" spans="1:8" x14ac:dyDescent="0.25">
      <c r="A1469">
        <v>20911743379086</v>
      </c>
      <c r="B1469" t="s">
        <v>11843</v>
      </c>
      <c r="C1469" s="155">
        <v>37660</v>
      </c>
      <c r="D1469">
        <v>822699</v>
      </c>
      <c r="E1469" t="s">
        <v>506</v>
      </c>
      <c r="F1469" t="s">
        <v>358</v>
      </c>
      <c r="G1469" s="155">
        <v>45911</v>
      </c>
      <c r="H1469">
        <v>1</v>
      </c>
    </row>
    <row r="1470" spans="1:8" x14ac:dyDescent="0.25">
      <c r="A1470">
        <v>20911743394120</v>
      </c>
      <c r="B1470" t="s">
        <v>11844</v>
      </c>
      <c r="C1470" s="155">
        <v>34239</v>
      </c>
      <c r="D1470">
        <v>822698</v>
      </c>
      <c r="E1470" t="s">
        <v>581</v>
      </c>
      <c r="F1470" t="s">
        <v>36</v>
      </c>
      <c r="G1470" s="155">
        <v>45911</v>
      </c>
      <c r="H1470">
        <v>1</v>
      </c>
    </row>
    <row r="1471" spans="1:8" x14ac:dyDescent="0.25">
      <c r="A1471">
        <v>20911743397662</v>
      </c>
      <c r="B1471" t="s">
        <v>11845</v>
      </c>
      <c r="C1471" s="155">
        <v>33966</v>
      </c>
      <c r="D1471">
        <v>822698</v>
      </c>
      <c r="E1471" t="s">
        <v>592</v>
      </c>
      <c r="F1471" t="s">
        <v>36</v>
      </c>
      <c r="G1471" s="155">
        <v>45912</v>
      </c>
      <c r="H1471">
        <v>1</v>
      </c>
    </row>
    <row r="1472" spans="1:8" x14ac:dyDescent="0.25">
      <c r="A1472">
        <v>20911743409968</v>
      </c>
      <c r="B1472" t="s">
        <v>1324</v>
      </c>
      <c r="C1472" s="155">
        <v>38380</v>
      </c>
      <c r="D1472">
        <v>822699</v>
      </c>
      <c r="E1472" t="s">
        <v>506</v>
      </c>
      <c r="F1472" t="s">
        <v>507</v>
      </c>
      <c r="G1472" s="155">
        <v>45912</v>
      </c>
      <c r="H1472">
        <v>1</v>
      </c>
    </row>
    <row r="1473" spans="1:8" x14ac:dyDescent="0.25">
      <c r="A1473">
        <v>20911743419243</v>
      </c>
      <c r="B1473" t="s">
        <v>11846</v>
      </c>
      <c r="C1473" s="155">
        <v>28604</v>
      </c>
      <c r="D1473">
        <v>822698</v>
      </c>
      <c r="E1473" t="s">
        <v>506</v>
      </c>
      <c r="F1473" t="s">
        <v>254</v>
      </c>
      <c r="G1473" s="155">
        <v>45911</v>
      </c>
      <c r="H1473">
        <v>1</v>
      </c>
    </row>
    <row r="1474" spans="1:8" x14ac:dyDescent="0.25">
      <c r="A1474">
        <v>20911743420874</v>
      </c>
      <c r="B1474" t="s">
        <v>11847</v>
      </c>
      <c r="C1474" s="155">
        <v>28903</v>
      </c>
      <c r="D1474">
        <v>822698</v>
      </c>
      <c r="E1474" t="s">
        <v>592</v>
      </c>
      <c r="F1474" t="s">
        <v>36</v>
      </c>
      <c r="G1474" s="155">
        <v>45912</v>
      </c>
      <c r="H1474">
        <v>1</v>
      </c>
    </row>
    <row r="1475" spans="1:8" x14ac:dyDescent="0.25">
      <c r="A1475">
        <v>20911743425268</v>
      </c>
      <c r="B1475" t="s">
        <v>1663</v>
      </c>
      <c r="C1475" s="155">
        <v>30698</v>
      </c>
      <c r="D1475">
        <v>822698</v>
      </c>
      <c r="E1475" t="s">
        <v>506</v>
      </c>
      <c r="F1475" t="s">
        <v>19</v>
      </c>
      <c r="G1475" s="155">
        <v>45912</v>
      </c>
      <c r="H1475">
        <v>1</v>
      </c>
    </row>
    <row r="1476" spans="1:8" x14ac:dyDescent="0.25">
      <c r="A1476">
        <v>20911743429551</v>
      </c>
      <c r="B1476" t="s">
        <v>11848</v>
      </c>
      <c r="C1476" s="155">
        <v>30581</v>
      </c>
      <c r="D1476">
        <v>822698</v>
      </c>
      <c r="E1476" t="s">
        <v>506</v>
      </c>
      <c r="F1476" t="s">
        <v>19</v>
      </c>
      <c r="G1476" s="155">
        <v>45912</v>
      </c>
      <c r="H1476">
        <v>1</v>
      </c>
    </row>
    <row r="1477" spans="1:8" x14ac:dyDescent="0.25">
      <c r="A1477">
        <v>20911743432097</v>
      </c>
      <c r="B1477" t="s">
        <v>11849</v>
      </c>
      <c r="C1477" s="155">
        <v>28180</v>
      </c>
      <c r="D1477">
        <v>822698</v>
      </c>
      <c r="E1477" t="s">
        <v>506</v>
      </c>
      <c r="F1477" t="s">
        <v>19</v>
      </c>
      <c r="G1477" s="155">
        <v>45912</v>
      </c>
      <c r="H1477">
        <v>1</v>
      </c>
    </row>
    <row r="1478" spans="1:8" x14ac:dyDescent="0.25">
      <c r="A1478">
        <v>20911743435594</v>
      </c>
      <c r="B1478" t="s">
        <v>11850</v>
      </c>
      <c r="C1478" s="155">
        <v>35977</v>
      </c>
      <c r="D1478">
        <v>822699</v>
      </c>
      <c r="E1478" t="s">
        <v>581</v>
      </c>
      <c r="F1478" t="s">
        <v>36</v>
      </c>
      <c r="G1478" s="155">
        <v>45912</v>
      </c>
      <c r="H1478">
        <v>1</v>
      </c>
    </row>
    <row r="1479" spans="1:8" x14ac:dyDescent="0.25">
      <c r="A1479">
        <v>20911743444590</v>
      </c>
      <c r="B1479" t="s">
        <v>11851</v>
      </c>
      <c r="C1479" s="155">
        <v>32071</v>
      </c>
      <c r="D1479">
        <v>822698</v>
      </c>
      <c r="E1479" t="s">
        <v>592</v>
      </c>
      <c r="F1479" t="s">
        <v>36</v>
      </c>
      <c r="G1479" s="155">
        <v>45912</v>
      </c>
      <c r="H1479">
        <v>1</v>
      </c>
    </row>
    <row r="1480" spans="1:8" x14ac:dyDescent="0.25">
      <c r="A1480">
        <v>20911743571153</v>
      </c>
      <c r="B1480" t="s">
        <v>11852</v>
      </c>
      <c r="C1480" s="155">
        <v>38168</v>
      </c>
      <c r="D1480">
        <v>820697</v>
      </c>
      <c r="E1480" t="s">
        <v>506</v>
      </c>
      <c r="F1480" t="s">
        <v>11</v>
      </c>
      <c r="G1480" s="155">
        <v>45913</v>
      </c>
      <c r="H1480">
        <v>1</v>
      </c>
    </row>
    <row r="1481" spans="1:8" x14ac:dyDescent="0.25">
      <c r="A1481">
        <v>20911743571966</v>
      </c>
      <c r="B1481" t="s">
        <v>11853</v>
      </c>
      <c r="C1481" s="155">
        <v>30833</v>
      </c>
      <c r="D1481">
        <v>820697</v>
      </c>
      <c r="E1481" t="s">
        <v>506</v>
      </c>
      <c r="F1481" t="s">
        <v>11</v>
      </c>
      <c r="G1481" s="155">
        <v>45913</v>
      </c>
      <c r="H1481">
        <v>1</v>
      </c>
    </row>
    <row r="1482" spans="1:8" x14ac:dyDescent="0.25">
      <c r="A1482">
        <v>20911743572693</v>
      </c>
      <c r="B1482" t="s">
        <v>11854</v>
      </c>
      <c r="C1482" s="155">
        <v>36062</v>
      </c>
      <c r="D1482">
        <v>820697</v>
      </c>
      <c r="E1482" t="s">
        <v>506</v>
      </c>
      <c r="F1482" t="s">
        <v>11</v>
      </c>
      <c r="G1482" s="155">
        <v>45913</v>
      </c>
      <c r="H1482">
        <v>1</v>
      </c>
    </row>
    <row r="1483" spans="1:8" x14ac:dyDescent="0.25">
      <c r="A1483">
        <v>20911743573221</v>
      </c>
      <c r="B1483" t="s">
        <v>11855</v>
      </c>
      <c r="C1483" s="155">
        <v>38238</v>
      </c>
      <c r="D1483">
        <v>820697</v>
      </c>
      <c r="E1483" t="s">
        <v>506</v>
      </c>
      <c r="F1483" t="s">
        <v>11</v>
      </c>
      <c r="G1483" s="155">
        <v>45913</v>
      </c>
      <c r="H1483">
        <v>1</v>
      </c>
    </row>
    <row r="1484" spans="1:8" x14ac:dyDescent="0.25">
      <c r="A1484">
        <v>20911743573618</v>
      </c>
      <c r="B1484" t="s">
        <v>17223</v>
      </c>
      <c r="C1484" s="155">
        <v>30929</v>
      </c>
      <c r="D1484">
        <v>820697</v>
      </c>
      <c r="E1484" t="s">
        <v>506</v>
      </c>
      <c r="F1484" t="s">
        <v>11</v>
      </c>
      <c r="G1484" s="155">
        <v>45924</v>
      </c>
      <c r="H1484">
        <v>1</v>
      </c>
    </row>
    <row r="1485" spans="1:8" x14ac:dyDescent="0.25">
      <c r="A1485">
        <v>20911743574950</v>
      </c>
      <c r="B1485" t="s">
        <v>11856</v>
      </c>
      <c r="C1485" s="155">
        <v>29976</v>
      </c>
      <c r="D1485">
        <v>820697</v>
      </c>
      <c r="E1485" t="s">
        <v>506</v>
      </c>
      <c r="F1485" t="s">
        <v>11</v>
      </c>
      <c r="G1485" s="155">
        <v>45913</v>
      </c>
      <c r="H1485">
        <v>1</v>
      </c>
    </row>
    <row r="1486" spans="1:8" x14ac:dyDescent="0.25">
      <c r="A1486">
        <v>20911743575683</v>
      </c>
      <c r="B1486" t="s">
        <v>11857</v>
      </c>
      <c r="C1486" s="155">
        <v>29510</v>
      </c>
      <c r="D1486">
        <v>820697</v>
      </c>
      <c r="E1486" t="s">
        <v>506</v>
      </c>
      <c r="F1486" t="s">
        <v>11</v>
      </c>
      <c r="G1486" s="155">
        <v>45913</v>
      </c>
      <c r="H1486">
        <v>1</v>
      </c>
    </row>
    <row r="1487" spans="1:8" x14ac:dyDescent="0.25">
      <c r="A1487">
        <v>20911743578535</v>
      </c>
      <c r="B1487" t="s">
        <v>11858</v>
      </c>
      <c r="C1487" s="155">
        <v>29025</v>
      </c>
      <c r="D1487">
        <v>820697</v>
      </c>
      <c r="E1487" t="s">
        <v>506</v>
      </c>
      <c r="F1487" t="s">
        <v>11</v>
      </c>
      <c r="G1487" s="155">
        <v>45913</v>
      </c>
      <c r="H1487">
        <v>1</v>
      </c>
    </row>
    <row r="1488" spans="1:8" x14ac:dyDescent="0.25">
      <c r="A1488">
        <v>20911743580984</v>
      </c>
      <c r="B1488" t="s">
        <v>11859</v>
      </c>
      <c r="C1488" s="155">
        <v>31636</v>
      </c>
      <c r="D1488">
        <v>820697</v>
      </c>
      <c r="E1488" t="s">
        <v>506</v>
      </c>
      <c r="F1488" t="s">
        <v>11</v>
      </c>
      <c r="G1488" s="155">
        <v>45913</v>
      </c>
      <c r="H1488">
        <v>1</v>
      </c>
    </row>
    <row r="1489" spans="1:8" x14ac:dyDescent="0.25">
      <c r="A1489">
        <v>20911743581716</v>
      </c>
      <c r="B1489" t="s">
        <v>11860</v>
      </c>
      <c r="C1489" s="155">
        <v>31100</v>
      </c>
      <c r="D1489">
        <v>820697</v>
      </c>
      <c r="E1489" t="s">
        <v>506</v>
      </c>
      <c r="F1489" t="s">
        <v>11</v>
      </c>
      <c r="G1489" s="155">
        <v>45913</v>
      </c>
      <c r="H1489">
        <v>1</v>
      </c>
    </row>
    <row r="1490" spans="1:8" x14ac:dyDescent="0.25">
      <c r="A1490">
        <v>20911743618453</v>
      </c>
      <c r="B1490" t="s">
        <v>11861</v>
      </c>
      <c r="C1490" s="155">
        <v>36845</v>
      </c>
      <c r="D1490">
        <v>822699</v>
      </c>
      <c r="E1490" t="s">
        <v>506</v>
      </c>
      <c r="F1490" t="s">
        <v>254</v>
      </c>
      <c r="G1490" s="155">
        <v>45909</v>
      </c>
      <c r="H1490">
        <v>1</v>
      </c>
    </row>
    <row r="1491" spans="1:8" x14ac:dyDescent="0.25">
      <c r="A1491">
        <v>20911743642542</v>
      </c>
      <c r="B1491" t="s">
        <v>19349</v>
      </c>
      <c r="C1491" s="155">
        <v>30300</v>
      </c>
      <c r="D1491">
        <v>822698</v>
      </c>
      <c r="E1491" t="s">
        <v>506</v>
      </c>
      <c r="F1491" t="s">
        <v>254</v>
      </c>
      <c r="G1491" s="155">
        <v>45912</v>
      </c>
      <c r="H1491">
        <v>1</v>
      </c>
    </row>
    <row r="1492" spans="1:8" x14ac:dyDescent="0.25">
      <c r="A1492">
        <v>20911744068796</v>
      </c>
      <c r="B1492" t="s">
        <v>11862</v>
      </c>
      <c r="C1492" s="155">
        <v>36653</v>
      </c>
      <c r="D1492">
        <v>820697</v>
      </c>
      <c r="E1492" t="s">
        <v>506</v>
      </c>
      <c r="F1492" t="s">
        <v>54</v>
      </c>
      <c r="G1492" s="155">
        <v>45915</v>
      </c>
      <c r="H1492">
        <v>1</v>
      </c>
    </row>
    <row r="1493" spans="1:8" x14ac:dyDescent="0.25">
      <c r="A1493">
        <v>20911744078585</v>
      </c>
      <c r="B1493" t="s">
        <v>11863</v>
      </c>
      <c r="C1493" s="155">
        <v>31263</v>
      </c>
      <c r="D1493">
        <v>820697</v>
      </c>
      <c r="E1493" t="s">
        <v>565</v>
      </c>
      <c r="F1493" t="s">
        <v>54</v>
      </c>
      <c r="G1493" s="155">
        <v>45905</v>
      </c>
      <c r="H1493">
        <v>1</v>
      </c>
    </row>
    <row r="1494" spans="1:8" x14ac:dyDescent="0.25">
      <c r="A1494">
        <v>20911744082983</v>
      </c>
      <c r="B1494" t="s">
        <v>11864</v>
      </c>
      <c r="C1494" s="155">
        <v>31648</v>
      </c>
      <c r="D1494">
        <v>820697</v>
      </c>
      <c r="E1494" t="s">
        <v>506</v>
      </c>
      <c r="F1494" t="s">
        <v>54</v>
      </c>
      <c r="G1494" s="155">
        <v>45915</v>
      </c>
      <c r="H1494">
        <v>1</v>
      </c>
    </row>
    <row r="1495" spans="1:8" x14ac:dyDescent="0.25">
      <c r="A1495">
        <v>20911744088809</v>
      </c>
      <c r="B1495" t="s">
        <v>11865</v>
      </c>
      <c r="C1495" s="155">
        <v>30439</v>
      </c>
      <c r="D1495">
        <v>820697</v>
      </c>
      <c r="E1495" t="s">
        <v>565</v>
      </c>
      <c r="F1495" t="s">
        <v>54</v>
      </c>
      <c r="G1495" s="155">
        <v>45905</v>
      </c>
      <c r="H1495">
        <v>1</v>
      </c>
    </row>
    <row r="1496" spans="1:8" x14ac:dyDescent="0.25">
      <c r="A1496">
        <v>20911744090639</v>
      </c>
      <c r="B1496" t="s">
        <v>11866</v>
      </c>
      <c r="C1496" s="155">
        <v>37353</v>
      </c>
      <c r="D1496">
        <v>820697</v>
      </c>
      <c r="E1496" t="s">
        <v>506</v>
      </c>
      <c r="F1496" t="s">
        <v>698</v>
      </c>
      <c r="G1496" s="155">
        <v>45915</v>
      </c>
      <c r="H1496">
        <v>1</v>
      </c>
    </row>
    <row r="1497" spans="1:8" x14ac:dyDescent="0.25">
      <c r="A1497">
        <v>20911744105123</v>
      </c>
      <c r="B1497" t="s">
        <v>11867</v>
      </c>
      <c r="C1497" s="155">
        <v>33684</v>
      </c>
      <c r="D1497">
        <v>822698</v>
      </c>
      <c r="E1497" t="s">
        <v>535</v>
      </c>
      <c r="F1497" t="s">
        <v>85</v>
      </c>
      <c r="G1497" s="155">
        <v>45915</v>
      </c>
      <c r="H1497">
        <v>1</v>
      </c>
    </row>
    <row r="1498" spans="1:8" x14ac:dyDescent="0.25">
      <c r="A1498">
        <v>20911744120211</v>
      </c>
      <c r="B1498" t="s">
        <v>11868</v>
      </c>
      <c r="C1498" s="155">
        <v>29234</v>
      </c>
      <c r="D1498">
        <v>820697</v>
      </c>
      <c r="E1498" t="s">
        <v>565</v>
      </c>
      <c r="F1498" t="s">
        <v>54</v>
      </c>
      <c r="G1498" s="155">
        <v>45905</v>
      </c>
      <c r="H1498">
        <v>1</v>
      </c>
    </row>
    <row r="1499" spans="1:8" x14ac:dyDescent="0.25">
      <c r="A1499">
        <v>20911744136233</v>
      </c>
      <c r="B1499" t="s">
        <v>11869</v>
      </c>
      <c r="C1499" s="155">
        <v>38792</v>
      </c>
      <c r="D1499">
        <v>820697</v>
      </c>
      <c r="E1499" t="s">
        <v>506</v>
      </c>
      <c r="F1499" t="s">
        <v>698</v>
      </c>
      <c r="G1499" s="155">
        <v>45915</v>
      </c>
      <c r="H1499">
        <v>1</v>
      </c>
    </row>
    <row r="1500" spans="1:8" x14ac:dyDescent="0.25">
      <c r="A1500">
        <v>20911744138067</v>
      </c>
      <c r="B1500" t="s">
        <v>11870</v>
      </c>
      <c r="C1500" s="155">
        <v>34011</v>
      </c>
      <c r="D1500">
        <v>820697</v>
      </c>
      <c r="E1500" t="s">
        <v>506</v>
      </c>
      <c r="F1500" t="s">
        <v>698</v>
      </c>
      <c r="G1500" s="155">
        <v>45915</v>
      </c>
      <c r="H1500">
        <v>1</v>
      </c>
    </row>
    <row r="1501" spans="1:8" x14ac:dyDescent="0.25">
      <c r="A1501">
        <v>20911744156102</v>
      </c>
      <c r="B1501" t="s">
        <v>11871</v>
      </c>
      <c r="C1501" s="155">
        <v>31606</v>
      </c>
      <c r="D1501">
        <v>820697</v>
      </c>
      <c r="E1501" t="s">
        <v>506</v>
      </c>
      <c r="F1501" t="s">
        <v>54</v>
      </c>
      <c r="G1501" s="155">
        <v>45915</v>
      </c>
      <c r="H1501">
        <v>1</v>
      </c>
    </row>
    <row r="1502" spans="1:8" x14ac:dyDescent="0.25">
      <c r="A1502">
        <v>20911744182314</v>
      </c>
      <c r="B1502" t="s">
        <v>1445</v>
      </c>
      <c r="C1502" s="155">
        <v>29561</v>
      </c>
      <c r="D1502">
        <v>820697</v>
      </c>
      <c r="E1502" t="s">
        <v>565</v>
      </c>
      <c r="F1502" t="s">
        <v>54</v>
      </c>
      <c r="G1502" s="155">
        <v>45904</v>
      </c>
      <c r="H1502">
        <v>1</v>
      </c>
    </row>
    <row r="1503" spans="1:8" x14ac:dyDescent="0.25">
      <c r="A1503">
        <v>20911744219234</v>
      </c>
      <c r="B1503" t="s">
        <v>8242</v>
      </c>
      <c r="C1503" s="155">
        <v>39320</v>
      </c>
      <c r="D1503">
        <v>820697</v>
      </c>
      <c r="E1503" t="s">
        <v>506</v>
      </c>
      <c r="F1503" t="s">
        <v>54</v>
      </c>
      <c r="G1503" s="155">
        <v>45915</v>
      </c>
      <c r="H1503">
        <v>1</v>
      </c>
    </row>
    <row r="1504" spans="1:8" x14ac:dyDescent="0.25">
      <c r="A1504">
        <v>20911744239286</v>
      </c>
      <c r="B1504" t="s">
        <v>11872</v>
      </c>
      <c r="C1504" s="155">
        <v>33745</v>
      </c>
      <c r="D1504">
        <v>822698</v>
      </c>
      <c r="E1504" t="s">
        <v>506</v>
      </c>
      <c r="F1504" t="s">
        <v>358</v>
      </c>
      <c r="G1504" s="155">
        <v>45912</v>
      </c>
      <c r="H1504">
        <v>1</v>
      </c>
    </row>
    <row r="1505" spans="1:8" x14ac:dyDescent="0.25">
      <c r="A1505">
        <v>20911744253848</v>
      </c>
      <c r="B1505" t="s">
        <v>11873</v>
      </c>
      <c r="C1505" s="155">
        <v>31547</v>
      </c>
      <c r="D1505">
        <v>820697</v>
      </c>
      <c r="E1505" t="s">
        <v>506</v>
      </c>
      <c r="F1505" t="s">
        <v>54</v>
      </c>
      <c r="G1505" s="155">
        <v>45915</v>
      </c>
      <c r="H1505">
        <v>1</v>
      </c>
    </row>
    <row r="1506" spans="1:8" x14ac:dyDescent="0.25">
      <c r="A1506">
        <v>20911744259316</v>
      </c>
      <c r="B1506" t="s">
        <v>11874</v>
      </c>
      <c r="C1506" s="155">
        <v>39220</v>
      </c>
      <c r="D1506">
        <v>820697</v>
      </c>
      <c r="E1506" t="s">
        <v>506</v>
      </c>
      <c r="F1506" t="s">
        <v>54</v>
      </c>
      <c r="G1506" s="155">
        <v>45915</v>
      </c>
      <c r="H1506">
        <v>1</v>
      </c>
    </row>
    <row r="1507" spans="1:8" x14ac:dyDescent="0.25">
      <c r="A1507">
        <v>20911744273340</v>
      </c>
      <c r="B1507" t="s">
        <v>11875</v>
      </c>
      <c r="C1507" s="155">
        <v>29119</v>
      </c>
      <c r="D1507">
        <v>820697</v>
      </c>
      <c r="E1507" t="s">
        <v>565</v>
      </c>
      <c r="F1507" t="s">
        <v>54</v>
      </c>
      <c r="G1507" s="155">
        <v>45915</v>
      </c>
      <c r="H1507">
        <v>1</v>
      </c>
    </row>
    <row r="1508" spans="1:8" x14ac:dyDescent="0.25">
      <c r="A1508">
        <v>20911744276533</v>
      </c>
      <c r="B1508" t="s">
        <v>11876</v>
      </c>
      <c r="C1508" s="155">
        <v>28309</v>
      </c>
      <c r="D1508">
        <v>822698</v>
      </c>
      <c r="E1508" t="s">
        <v>506</v>
      </c>
      <c r="F1508" t="s">
        <v>19</v>
      </c>
      <c r="G1508" s="155">
        <v>45915</v>
      </c>
      <c r="H1508">
        <v>1</v>
      </c>
    </row>
    <row r="1509" spans="1:8" x14ac:dyDescent="0.25">
      <c r="A1509">
        <v>20911744290201</v>
      </c>
      <c r="B1509" t="s">
        <v>11877</v>
      </c>
      <c r="C1509" s="155">
        <v>35781</v>
      </c>
      <c r="D1509">
        <v>820697</v>
      </c>
      <c r="E1509" t="s">
        <v>506</v>
      </c>
      <c r="F1509" t="s">
        <v>54</v>
      </c>
      <c r="G1509" s="155">
        <v>45915</v>
      </c>
      <c r="H1509">
        <v>1</v>
      </c>
    </row>
    <row r="1510" spans="1:8" x14ac:dyDescent="0.25">
      <c r="A1510">
        <v>20911744307843</v>
      </c>
      <c r="B1510" t="s">
        <v>11878</v>
      </c>
      <c r="C1510" s="155">
        <v>28786</v>
      </c>
      <c r="D1510">
        <v>820697</v>
      </c>
      <c r="E1510" t="s">
        <v>565</v>
      </c>
      <c r="F1510" t="s">
        <v>54</v>
      </c>
      <c r="G1510" s="155">
        <v>45904</v>
      </c>
      <c r="H1510">
        <v>1</v>
      </c>
    </row>
    <row r="1511" spans="1:8" x14ac:dyDescent="0.25">
      <c r="A1511">
        <v>20911744333668</v>
      </c>
      <c r="B1511" t="s">
        <v>11879</v>
      </c>
      <c r="C1511" s="155">
        <v>29521</v>
      </c>
      <c r="D1511">
        <v>820697</v>
      </c>
      <c r="E1511" t="s">
        <v>565</v>
      </c>
      <c r="F1511" t="s">
        <v>54</v>
      </c>
      <c r="G1511" s="155">
        <v>45902</v>
      </c>
      <c r="H1511">
        <v>1</v>
      </c>
    </row>
    <row r="1512" spans="1:8" x14ac:dyDescent="0.25">
      <c r="A1512">
        <v>20911744448695</v>
      </c>
      <c r="B1512" t="s">
        <v>23469</v>
      </c>
      <c r="C1512" s="155">
        <v>28192</v>
      </c>
      <c r="D1512">
        <v>820697</v>
      </c>
      <c r="E1512" t="s">
        <v>506</v>
      </c>
      <c r="F1512" t="s">
        <v>11</v>
      </c>
      <c r="G1512" s="155">
        <v>45924</v>
      </c>
      <c r="H1512">
        <v>1</v>
      </c>
    </row>
    <row r="1513" spans="1:8" x14ac:dyDescent="0.25">
      <c r="A1513">
        <v>20911744461731</v>
      </c>
      <c r="B1513" t="s">
        <v>11880</v>
      </c>
      <c r="C1513" s="155">
        <v>34916</v>
      </c>
      <c r="D1513">
        <v>820697</v>
      </c>
      <c r="E1513" t="s">
        <v>506</v>
      </c>
      <c r="F1513" t="s">
        <v>54</v>
      </c>
      <c r="G1513" s="155">
        <v>45915</v>
      </c>
      <c r="H1513">
        <v>1</v>
      </c>
    </row>
    <row r="1514" spans="1:8" x14ac:dyDescent="0.25">
      <c r="A1514">
        <v>20911744478553</v>
      </c>
      <c r="B1514" t="s">
        <v>11881</v>
      </c>
      <c r="C1514" s="155">
        <v>28016</v>
      </c>
      <c r="D1514">
        <v>820697</v>
      </c>
      <c r="E1514" t="s">
        <v>565</v>
      </c>
      <c r="F1514" t="s">
        <v>54</v>
      </c>
      <c r="G1514" s="155">
        <v>45902</v>
      </c>
      <c r="H1514">
        <v>1</v>
      </c>
    </row>
    <row r="1515" spans="1:8" x14ac:dyDescent="0.25">
      <c r="A1515">
        <v>20911744493446</v>
      </c>
      <c r="B1515" t="s">
        <v>11882</v>
      </c>
      <c r="C1515" s="155">
        <v>32659</v>
      </c>
      <c r="D1515">
        <v>822698</v>
      </c>
      <c r="E1515" t="s">
        <v>535</v>
      </c>
      <c r="F1515" t="s">
        <v>85</v>
      </c>
      <c r="G1515" s="155">
        <v>45912</v>
      </c>
      <c r="H1515">
        <v>1</v>
      </c>
    </row>
    <row r="1516" spans="1:8" x14ac:dyDescent="0.25">
      <c r="A1516">
        <v>20911744508557</v>
      </c>
      <c r="B1516" t="s">
        <v>7008</v>
      </c>
      <c r="C1516" s="155">
        <v>36416</v>
      </c>
      <c r="D1516">
        <v>820697</v>
      </c>
      <c r="E1516" t="s">
        <v>506</v>
      </c>
      <c r="F1516" t="s">
        <v>54</v>
      </c>
      <c r="G1516" s="155">
        <v>45915</v>
      </c>
      <c r="H1516">
        <v>1</v>
      </c>
    </row>
    <row r="1517" spans="1:8" x14ac:dyDescent="0.25">
      <c r="A1517">
        <v>20911744512085</v>
      </c>
      <c r="B1517" t="s">
        <v>11883</v>
      </c>
      <c r="C1517" s="155">
        <v>34455</v>
      </c>
      <c r="D1517">
        <v>822698</v>
      </c>
      <c r="E1517" t="s">
        <v>535</v>
      </c>
      <c r="F1517" t="s">
        <v>85</v>
      </c>
      <c r="G1517" s="155">
        <v>45912</v>
      </c>
      <c r="H1517">
        <v>1</v>
      </c>
    </row>
    <row r="1518" spans="1:8" x14ac:dyDescent="0.25">
      <c r="A1518">
        <v>20911744532078</v>
      </c>
      <c r="B1518" t="s">
        <v>11884</v>
      </c>
      <c r="C1518" s="155">
        <v>36808</v>
      </c>
      <c r="D1518">
        <v>822699</v>
      </c>
      <c r="E1518" t="s">
        <v>535</v>
      </c>
      <c r="F1518" t="s">
        <v>85</v>
      </c>
      <c r="G1518" s="155">
        <v>45912</v>
      </c>
      <c r="H1518">
        <v>1</v>
      </c>
    </row>
    <row r="1519" spans="1:8" x14ac:dyDescent="0.25">
      <c r="A1519">
        <v>20911744536528</v>
      </c>
      <c r="B1519" t="s">
        <v>11885</v>
      </c>
      <c r="C1519" s="155">
        <v>32795</v>
      </c>
      <c r="D1519">
        <v>820697</v>
      </c>
      <c r="E1519" t="s">
        <v>506</v>
      </c>
      <c r="F1519" t="s">
        <v>54</v>
      </c>
      <c r="G1519" s="155">
        <v>45915</v>
      </c>
      <c r="H1519">
        <v>1</v>
      </c>
    </row>
    <row r="1520" spans="1:8" x14ac:dyDescent="0.25">
      <c r="A1520">
        <v>20911744545012</v>
      </c>
      <c r="B1520" t="s">
        <v>11886</v>
      </c>
      <c r="C1520" s="155">
        <v>37084</v>
      </c>
      <c r="D1520">
        <v>820697</v>
      </c>
      <c r="E1520" t="s">
        <v>506</v>
      </c>
      <c r="F1520" t="s">
        <v>54</v>
      </c>
      <c r="G1520" s="155">
        <v>45915</v>
      </c>
      <c r="H1520">
        <v>1</v>
      </c>
    </row>
    <row r="1521" spans="1:8" x14ac:dyDescent="0.25">
      <c r="A1521">
        <v>20911744551103</v>
      </c>
      <c r="B1521" t="s">
        <v>13004</v>
      </c>
      <c r="C1521" s="155">
        <v>29271</v>
      </c>
      <c r="D1521">
        <v>820697</v>
      </c>
      <c r="E1521" t="s">
        <v>565</v>
      </c>
      <c r="F1521" t="s">
        <v>54</v>
      </c>
      <c r="G1521" s="155">
        <v>45915</v>
      </c>
      <c r="H1521">
        <v>1</v>
      </c>
    </row>
    <row r="1522" spans="1:8" x14ac:dyDescent="0.25">
      <c r="A1522">
        <v>20911744560932</v>
      </c>
      <c r="B1522" t="s">
        <v>18742</v>
      </c>
      <c r="C1522" s="155">
        <v>31736</v>
      </c>
      <c r="D1522">
        <v>820697</v>
      </c>
      <c r="E1522" t="s">
        <v>506</v>
      </c>
      <c r="F1522" t="s">
        <v>11</v>
      </c>
      <c r="G1522" s="155">
        <v>45922</v>
      </c>
      <c r="H1522">
        <v>1</v>
      </c>
    </row>
    <row r="1523" spans="1:8" x14ac:dyDescent="0.25">
      <c r="A1523">
        <v>20911744564363</v>
      </c>
      <c r="B1523" t="s">
        <v>11887</v>
      </c>
      <c r="C1523" s="155">
        <v>34268</v>
      </c>
      <c r="D1523">
        <v>820697</v>
      </c>
      <c r="E1523" t="s">
        <v>506</v>
      </c>
      <c r="F1523" t="s">
        <v>54</v>
      </c>
      <c r="G1523" s="155">
        <v>45915</v>
      </c>
      <c r="H1523">
        <v>1</v>
      </c>
    </row>
    <row r="1524" spans="1:8" x14ac:dyDescent="0.25">
      <c r="A1524">
        <v>20911744570165</v>
      </c>
      <c r="B1524" t="s">
        <v>11888</v>
      </c>
      <c r="C1524" s="155">
        <v>30268</v>
      </c>
      <c r="D1524">
        <v>822698</v>
      </c>
      <c r="E1524" t="s">
        <v>572</v>
      </c>
      <c r="F1524" t="s">
        <v>36</v>
      </c>
      <c r="G1524" s="155">
        <v>45909</v>
      </c>
      <c r="H1524">
        <v>1</v>
      </c>
    </row>
    <row r="1525" spans="1:8" x14ac:dyDescent="0.25">
      <c r="A1525">
        <v>20911744582759</v>
      </c>
      <c r="B1525" t="s">
        <v>11889</v>
      </c>
      <c r="C1525" s="155">
        <v>30232</v>
      </c>
      <c r="D1525">
        <v>820697</v>
      </c>
      <c r="E1525" t="s">
        <v>565</v>
      </c>
      <c r="F1525" t="s">
        <v>54</v>
      </c>
      <c r="G1525" s="155">
        <v>45901</v>
      </c>
      <c r="H1525">
        <v>1</v>
      </c>
    </row>
    <row r="1526" spans="1:8" x14ac:dyDescent="0.25">
      <c r="A1526">
        <v>20911744623149</v>
      </c>
      <c r="B1526" t="s">
        <v>11890</v>
      </c>
      <c r="C1526" s="155">
        <v>31209</v>
      </c>
      <c r="D1526">
        <v>820697</v>
      </c>
      <c r="E1526" t="s">
        <v>506</v>
      </c>
      <c r="F1526" t="s">
        <v>54</v>
      </c>
      <c r="G1526" s="155">
        <v>45915</v>
      </c>
      <c r="H1526">
        <v>1</v>
      </c>
    </row>
    <row r="1527" spans="1:8" x14ac:dyDescent="0.25">
      <c r="A1527">
        <v>20911744676355</v>
      </c>
      <c r="B1527" t="s">
        <v>11891</v>
      </c>
      <c r="C1527" s="155">
        <v>34115</v>
      </c>
      <c r="D1527">
        <v>822698</v>
      </c>
      <c r="E1527" t="s">
        <v>535</v>
      </c>
      <c r="F1527" t="s">
        <v>85</v>
      </c>
      <c r="G1527" s="155">
        <v>45912</v>
      </c>
      <c r="H1527">
        <v>1</v>
      </c>
    </row>
    <row r="1528" spans="1:8" x14ac:dyDescent="0.25">
      <c r="A1528">
        <v>20911744766611</v>
      </c>
      <c r="B1528" t="s">
        <v>11892</v>
      </c>
      <c r="C1528" s="155">
        <v>36574</v>
      </c>
      <c r="D1528">
        <v>820697</v>
      </c>
      <c r="E1528" t="s">
        <v>506</v>
      </c>
      <c r="F1528" t="s">
        <v>54</v>
      </c>
      <c r="G1528" s="155">
        <v>45915</v>
      </c>
      <c r="H1528">
        <v>1</v>
      </c>
    </row>
    <row r="1529" spans="1:8" x14ac:dyDescent="0.25">
      <c r="A1529">
        <v>20911744768286</v>
      </c>
      <c r="B1529" t="s">
        <v>11893</v>
      </c>
      <c r="C1529" s="155">
        <v>30909</v>
      </c>
      <c r="D1529">
        <v>822698</v>
      </c>
      <c r="E1529" t="s">
        <v>506</v>
      </c>
      <c r="F1529" t="s">
        <v>288</v>
      </c>
      <c r="G1529" s="155">
        <v>45915</v>
      </c>
      <c r="H1529">
        <v>1</v>
      </c>
    </row>
    <row r="1530" spans="1:8" x14ac:dyDescent="0.25">
      <c r="A1530">
        <v>20911744784414</v>
      </c>
      <c r="B1530" t="s">
        <v>11894</v>
      </c>
      <c r="C1530" s="155">
        <v>30438</v>
      </c>
      <c r="D1530">
        <v>822698</v>
      </c>
      <c r="E1530" t="s">
        <v>506</v>
      </c>
      <c r="F1530" t="s">
        <v>288</v>
      </c>
      <c r="G1530" s="155">
        <v>45915</v>
      </c>
      <c r="H1530">
        <v>1</v>
      </c>
    </row>
    <row r="1531" spans="1:8" x14ac:dyDescent="0.25">
      <c r="A1531">
        <v>20911744787953</v>
      </c>
      <c r="B1531" t="s">
        <v>11895</v>
      </c>
      <c r="C1531" s="155">
        <v>30348</v>
      </c>
      <c r="D1531">
        <v>820697</v>
      </c>
      <c r="E1531" t="s">
        <v>565</v>
      </c>
      <c r="F1531" t="s">
        <v>54</v>
      </c>
      <c r="G1531" s="155">
        <v>45903</v>
      </c>
      <c r="H1531">
        <v>1</v>
      </c>
    </row>
    <row r="1532" spans="1:8" x14ac:dyDescent="0.25">
      <c r="A1532">
        <v>20911744791948</v>
      </c>
      <c r="B1532" t="s">
        <v>1369</v>
      </c>
      <c r="C1532" s="155">
        <v>30234</v>
      </c>
      <c r="D1532">
        <v>822698</v>
      </c>
      <c r="E1532" t="s">
        <v>506</v>
      </c>
      <c r="F1532" t="s">
        <v>288</v>
      </c>
      <c r="G1532" s="155">
        <v>45915</v>
      </c>
      <c r="H1532">
        <v>1</v>
      </c>
    </row>
    <row r="1533" spans="1:8" x14ac:dyDescent="0.25">
      <c r="A1533">
        <v>20911744799238</v>
      </c>
      <c r="B1533" t="s">
        <v>11896</v>
      </c>
      <c r="C1533" s="155">
        <v>30456</v>
      </c>
      <c r="D1533">
        <v>820697</v>
      </c>
      <c r="E1533" t="s">
        <v>565</v>
      </c>
      <c r="F1533" t="s">
        <v>54</v>
      </c>
      <c r="G1533" s="155">
        <v>45904</v>
      </c>
      <c r="H1533">
        <v>1</v>
      </c>
    </row>
    <row r="1534" spans="1:8" x14ac:dyDescent="0.25">
      <c r="A1534">
        <v>20911744805976</v>
      </c>
      <c r="B1534" t="s">
        <v>1625</v>
      </c>
      <c r="C1534" s="155">
        <v>28117</v>
      </c>
      <c r="D1534">
        <v>822698</v>
      </c>
      <c r="E1534" t="s">
        <v>506</v>
      </c>
      <c r="F1534" t="s">
        <v>288</v>
      </c>
      <c r="G1534" s="155">
        <v>45915</v>
      </c>
      <c r="H1534">
        <v>1</v>
      </c>
    </row>
    <row r="1535" spans="1:8" x14ac:dyDescent="0.25">
      <c r="A1535">
        <v>20911744812903</v>
      </c>
      <c r="B1535" t="s">
        <v>11897</v>
      </c>
      <c r="C1535" s="155">
        <v>31530</v>
      </c>
      <c r="D1535">
        <v>820697</v>
      </c>
      <c r="E1535" t="s">
        <v>506</v>
      </c>
      <c r="F1535" t="s">
        <v>54</v>
      </c>
      <c r="G1535" s="155">
        <v>45915</v>
      </c>
      <c r="H1535">
        <v>1</v>
      </c>
    </row>
    <row r="1536" spans="1:8" x14ac:dyDescent="0.25">
      <c r="A1536">
        <v>20911744816885</v>
      </c>
      <c r="B1536" t="s">
        <v>1564</v>
      </c>
      <c r="C1536" s="155">
        <v>30374</v>
      </c>
      <c r="D1536">
        <v>822698</v>
      </c>
      <c r="E1536" t="s">
        <v>506</v>
      </c>
      <c r="F1536" t="s">
        <v>288</v>
      </c>
      <c r="G1536" s="155">
        <v>45915</v>
      </c>
      <c r="H1536">
        <v>1</v>
      </c>
    </row>
    <row r="1537" spans="1:8" x14ac:dyDescent="0.25">
      <c r="A1537">
        <v>20911744824697</v>
      </c>
      <c r="B1537" t="s">
        <v>11898</v>
      </c>
      <c r="C1537" s="155">
        <v>32769</v>
      </c>
      <c r="D1537">
        <v>822698</v>
      </c>
      <c r="E1537" t="s">
        <v>506</v>
      </c>
      <c r="F1537" t="s">
        <v>288</v>
      </c>
      <c r="G1537" s="155">
        <v>45915</v>
      </c>
      <c r="H1537">
        <v>1</v>
      </c>
    </row>
    <row r="1538" spans="1:8" x14ac:dyDescent="0.25">
      <c r="A1538">
        <v>20911744824908</v>
      </c>
      <c r="B1538" t="s">
        <v>11899</v>
      </c>
      <c r="C1538" s="155">
        <v>30916</v>
      </c>
      <c r="D1538">
        <v>820697</v>
      </c>
      <c r="E1538" t="s">
        <v>565</v>
      </c>
      <c r="F1538" t="s">
        <v>54</v>
      </c>
      <c r="G1538" s="155">
        <v>45901</v>
      </c>
      <c r="H1538">
        <v>1</v>
      </c>
    </row>
    <row r="1539" spans="1:8" x14ac:dyDescent="0.25">
      <c r="A1539">
        <v>20911744834080</v>
      </c>
      <c r="B1539" t="s">
        <v>11900</v>
      </c>
      <c r="C1539" s="155">
        <v>34457</v>
      </c>
      <c r="D1539">
        <v>822698</v>
      </c>
      <c r="E1539" t="s">
        <v>506</v>
      </c>
      <c r="F1539" t="s">
        <v>288</v>
      </c>
      <c r="G1539" s="155">
        <v>45915</v>
      </c>
      <c r="H1539">
        <v>1</v>
      </c>
    </row>
    <row r="1540" spans="1:8" x14ac:dyDescent="0.25">
      <c r="A1540">
        <v>20911744870661</v>
      </c>
      <c r="B1540" t="s">
        <v>11901</v>
      </c>
      <c r="C1540" s="155">
        <v>31208</v>
      </c>
      <c r="D1540">
        <v>820697</v>
      </c>
      <c r="E1540" t="s">
        <v>506</v>
      </c>
      <c r="F1540" t="s">
        <v>54</v>
      </c>
      <c r="G1540" s="155">
        <v>45915</v>
      </c>
      <c r="H1540">
        <v>1</v>
      </c>
    </row>
    <row r="1541" spans="1:8" x14ac:dyDescent="0.25">
      <c r="A1541">
        <v>20911744893153</v>
      </c>
      <c r="B1541" t="s">
        <v>11902</v>
      </c>
      <c r="C1541" s="155">
        <v>38329</v>
      </c>
      <c r="D1541">
        <v>820697</v>
      </c>
      <c r="E1541" t="s">
        <v>506</v>
      </c>
      <c r="F1541" t="s">
        <v>54</v>
      </c>
      <c r="G1541" s="155">
        <v>45915</v>
      </c>
      <c r="H1541">
        <v>1</v>
      </c>
    </row>
    <row r="1542" spans="1:8" x14ac:dyDescent="0.25">
      <c r="A1542">
        <v>20911744913982</v>
      </c>
      <c r="B1542" t="s">
        <v>11903</v>
      </c>
      <c r="C1542" s="155">
        <v>31275</v>
      </c>
      <c r="D1542">
        <v>820697</v>
      </c>
      <c r="E1542" t="s">
        <v>506</v>
      </c>
      <c r="F1542" t="s">
        <v>54</v>
      </c>
      <c r="G1542" s="155">
        <v>45915</v>
      </c>
      <c r="H1542">
        <v>1</v>
      </c>
    </row>
    <row r="1543" spans="1:8" x14ac:dyDescent="0.25">
      <c r="A1543">
        <v>20911744918281</v>
      </c>
      <c r="B1543" t="s">
        <v>11904</v>
      </c>
      <c r="C1543" s="155">
        <v>31262</v>
      </c>
      <c r="D1543">
        <v>820697</v>
      </c>
      <c r="E1543" t="s">
        <v>506</v>
      </c>
      <c r="F1543" t="s">
        <v>54</v>
      </c>
      <c r="G1543" s="155">
        <v>45915</v>
      </c>
      <c r="H1543">
        <v>1</v>
      </c>
    </row>
    <row r="1544" spans="1:8" x14ac:dyDescent="0.25">
      <c r="A1544">
        <v>20911744922661</v>
      </c>
      <c r="B1544" t="s">
        <v>1384</v>
      </c>
      <c r="C1544" s="155">
        <v>35946</v>
      </c>
      <c r="D1544">
        <v>820697</v>
      </c>
      <c r="E1544" t="s">
        <v>506</v>
      </c>
      <c r="F1544" t="s">
        <v>54</v>
      </c>
      <c r="G1544" s="155">
        <v>45915</v>
      </c>
      <c r="H1544">
        <v>1</v>
      </c>
    </row>
    <row r="1545" spans="1:8" x14ac:dyDescent="0.25">
      <c r="A1545">
        <v>20911744963857</v>
      </c>
      <c r="B1545" t="s">
        <v>11905</v>
      </c>
      <c r="C1545" s="155">
        <v>37201</v>
      </c>
      <c r="D1545">
        <v>822699</v>
      </c>
      <c r="E1545" t="s">
        <v>535</v>
      </c>
      <c r="F1545" t="s">
        <v>480</v>
      </c>
      <c r="G1545" s="155">
        <v>45915</v>
      </c>
      <c r="H1545">
        <v>1</v>
      </c>
    </row>
    <row r="1546" spans="1:8" x14ac:dyDescent="0.25">
      <c r="A1546">
        <v>20911744976590</v>
      </c>
      <c r="B1546" t="s">
        <v>11906</v>
      </c>
      <c r="C1546" s="155">
        <v>39121</v>
      </c>
      <c r="D1546">
        <v>822699</v>
      </c>
      <c r="E1546" t="s">
        <v>535</v>
      </c>
      <c r="F1546" t="s">
        <v>480</v>
      </c>
      <c r="G1546" s="155">
        <v>45915</v>
      </c>
      <c r="H1546">
        <v>1</v>
      </c>
    </row>
    <row r="1547" spans="1:8" x14ac:dyDescent="0.25">
      <c r="A1547">
        <v>20911744978450</v>
      </c>
      <c r="B1547" t="s">
        <v>11907</v>
      </c>
      <c r="C1547" s="155">
        <v>32764</v>
      </c>
      <c r="D1547">
        <v>822698</v>
      </c>
      <c r="E1547" t="s">
        <v>535</v>
      </c>
      <c r="F1547" t="s">
        <v>85</v>
      </c>
      <c r="G1547" s="155">
        <v>45912</v>
      </c>
      <c r="H1547">
        <v>1</v>
      </c>
    </row>
    <row r="1548" spans="1:8" x14ac:dyDescent="0.25">
      <c r="A1548">
        <v>20911744989984</v>
      </c>
      <c r="B1548" t="s">
        <v>11908</v>
      </c>
      <c r="C1548" s="155">
        <v>29550</v>
      </c>
      <c r="D1548">
        <v>822698</v>
      </c>
      <c r="E1548" t="s">
        <v>535</v>
      </c>
      <c r="F1548" t="s">
        <v>480</v>
      </c>
      <c r="G1548" s="155">
        <v>45915</v>
      </c>
      <c r="H1548">
        <v>1</v>
      </c>
    </row>
    <row r="1549" spans="1:8" x14ac:dyDescent="0.25">
      <c r="A1549">
        <v>20911745044571</v>
      </c>
      <c r="B1549" t="s">
        <v>11909</v>
      </c>
      <c r="C1549" s="155">
        <v>34333</v>
      </c>
      <c r="D1549">
        <v>822698</v>
      </c>
      <c r="E1549" t="s">
        <v>506</v>
      </c>
      <c r="F1549" t="s">
        <v>507</v>
      </c>
      <c r="G1549" s="155">
        <v>45915</v>
      </c>
      <c r="H1549">
        <v>1</v>
      </c>
    </row>
    <row r="1550" spans="1:8" x14ac:dyDescent="0.25">
      <c r="A1550">
        <v>20911745105817</v>
      </c>
      <c r="B1550" t="s">
        <v>11910</v>
      </c>
      <c r="C1550" s="155">
        <v>32367</v>
      </c>
      <c r="D1550">
        <v>822698</v>
      </c>
      <c r="E1550" t="s">
        <v>535</v>
      </c>
      <c r="F1550" t="s">
        <v>85</v>
      </c>
      <c r="G1550" s="155">
        <v>45912</v>
      </c>
      <c r="H1550">
        <v>1</v>
      </c>
    </row>
    <row r="1551" spans="1:8" x14ac:dyDescent="0.25">
      <c r="A1551">
        <v>20911745125519</v>
      </c>
      <c r="B1551" t="s">
        <v>11911</v>
      </c>
      <c r="C1551" s="155">
        <v>33292</v>
      </c>
      <c r="D1551">
        <v>822698</v>
      </c>
      <c r="E1551" t="s">
        <v>535</v>
      </c>
      <c r="F1551" t="s">
        <v>85</v>
      </c>
      <c r="G1551" s="155">
        <v>45912</v>
      </c>
      <c r="H1551">
        <v>1</v>
      </c>
    </row>
    <row r="1552" spans="1:8" x14ac:dyDescent="0.25">
      <c r="A1552">
        <v>20911745130106</v>
      </c>
      <c r="B1552" t="s">
        <v>11912</v>
      </c>
      <c r="C1552" s="155">
        <v>31694</v>
      </c>
      <c r="D1552">
        <v>822698</v>
      </c>
      <c r="E1552" t="s">
        <v>506</v>
      </c>
      <c r="F1552" t="s">
        <v>44</v>
      </c>
      <c r="G1552" s="155">
        <v>45915</v>
      </c>
      <c r="H1552">
        <v>1</v>
      </c>
    </row>
    <row r="1553" spans="1:8" x14ac:dyDescent="0.25">
      <c r="A1553">
        <v>20911745135705</v>
      </c>
      <c r="B1553" t="s">
        <v>11913</v>
      </c>
      <c r="C1553" s="155">
        <v>30858</v>
      </c>
      <c r="D1553">
        <v>822698</v>
      </c>
      <c r="E1553" t="s">
        <v>535</v>
      </c>
      <c r="F1553" t="s">
        <v>85</v>
      </c>
      <c r="G1553" s="155">
        <v>45915</v>
      </c>
      <c r="H1553">
        <v>1</v>
      </c>
    </row>
    <row r="1554" spans="1:8" x14ac:dyDescent="0.25">
      <c r="A1554">
        <v>20911745168929</v>
      </c>
      <c r="B1554" t="s">
        <v>11914</v>
      </c>
      <c r="C1554" s="155">
        <v>32830</v>
      </c>
      <c r="D1554">
        <v>820697</v>
      </c>
      <c r="E1554" t="s">
        <v>506</v>
      </c>
      <c r="F1554" t="s">
        <v>300</v>
      </c>
      <c r="G1554" s="155">
        <v>45915</v>
      </c>
      <c r="H1554">
        <v>1</v>
      </c>
    </row>
    <row r="1555" spans="1:8" x14ac:dyDescent="0.25">
      <c r="A1555">
        <v>20911745172979</v>
      </c>
      <c r="B1555" t="s">
        <v>11915</v>
      </c>
      <c r="C1555" s="155">
        <v>34860</v>
      </c>
      <c r="D1555">
        <v>820697</v>
      </c>
      <c r="E1555" t="s">
        <v>506</v>
      </c>
      <c r="F1555" t="s">
        <v>300</v>
      </c>
      <c r="G1555" s="155">
        <v>45915</v>
      </c>
      <c r="H1555">
        <v>1</v>
      </c>
    </row>
    <row r="1556" spans="1:8" x14ac:dyDescent="0.25">
      <c r="A1556">
        <v>20911745190340</v>
      </c>
      <c r="B1556" t="s">
        <v>11916</v>
      </c>
      <c r="C1556" s="155">
        <v>35085</v>
      </c>
      <c r="D1556">
        <v>822699</v>
      </c>
      <c r="E1556" t="s">
        <v>535</v>
      </c>
      <c r="F1556" t="s">
        <v>85</v>
      </c>
      <c r="G1556" s="155">
        <v>45912</v>
      </c>
      <c r="H1556">
        <v>1</v>
      </c>
    </row>
    <row r="1557" spans="1:8" x14ac:dyDescent="0.25">
      <c r="A1557">
        <v>20911745195196</v>
      </c>
      <c r="B1557" t="s">
        <v>11917</v>
      </c>
      <c r="C1557" s="155">
        <v>38687</v>
      </c>
      <c r="D1557">
        <v>822699</v>
      </c>
      <c r="E1557" t="s">
        <v>535</v>
      </c>
      <c r="F1557" t="s">
        <v>85</v>
      </c>
      <c r="G1557" s="155">
        <v>45915</v>
      </c>
      <c r="H1557">
        <v>1</v>
      </c>
    </row>
    <row r="1558" spans="1:8" x14ac:dyDescent="0.25">
      <c r="A1558">
        <v>20911745219201</v>
      </c>
      <c r="B1558" t="s">
        <v>11918</v>
      </c>
      <c r="C1558" s="155">
        <v>27942</v>
      </c>
      <c r="D1558">
        <v>820697</v>
      </c>
      <c r="E1558" t="s">
        <v>506</v>
      </c>
      <c r="F1558" t="s">
        <v>300</v>
      </c>
      <c r="G1558" s="155">
        <v>45915</v>
      </c>
      <c r="H1558">
        <v>1</v>
      </c>
    </row>
    <row r="1559" spans="1:8" x14ac:dyDescent="0.25">
      <c r="A1559">
        <v>20911745235413</v>
      </c>
      <c r="B1559" t="s">
        <v>11919</v>
      </c>
      <c r="C1559" s="155">
        <v>30785</v>
      </c>
      <c r="D1559">
        <v>822698</v>
      </c>
      <c r="E1559" t="s">
        <v>506</v>
      </c>
      <c r="F1559" t="s">
        <v>44</v>
      </c>
      <c r="G1559" s="155">
        <v>45915</v>
      </c>
      <c r="H1559">
        <v>1</v>
      </c>
    </row>
    <row r="1560" spans="1:8" x14ac:dyDescent="0.25">
      <c r="A1560">
        <v>20911745250212</v>
      </c>
      <c r="B1560" t="s">
        <v>11920</v>
      </c>
      <c r="C1560" s="155">
        <v>31695</v>
      </c>
      <c r="D1560">
        <v>822698</v>
      </c>
      <c r="E1560" t="s">
        <v>506</v>
      </c>
      <c r="F1560" t="s">
        <v>44</v>
      </c>
      <c r="G1560" s="155">
        <v>45915</v>
      </c>
      <c r="H1560">
        <v>1</v>
      </c>
    </row>
    <row r="1561" spans="1:8" x14ac:dyDescent="0.25">
      <c r="A1561">
        <v>20911745261785</v>
      </c>
      <c r="B1561" t="s">
        <v>11921</v>
      </c>
      <c r="C1561" s="155">
        <v>30544</v>
      </c>
      <c r="D1561">
        <v>822698</v>
      </c>
      <c r="E1561" t="s">
        <v>506</v>
      </c>
      <c r="F1561" t="s">
        <v>44</v>
      </c>
      <c r="G1561" s="155">
        <v>45915</v>
      </c>
      <c r="H1561">
        <v>1</v>
      </c>
    </row>
    <row r="1562" spans="1:8" x14ac:dyDescent="0.25">
      <c r="A1562">
        <v>20911745278988</v>
      </c>
      <c r="B1562" t="s">
        <v>11922</v>
      </c>
      <c r="C1562" s="155">
        <v>28674</v>
      </c>
      <c r="D1562">
        <v>822698</v>
      </c>
      <c r="E1562" t="s">
        <v>506</v>
      </c>
      <c r="F1562" t="s">
        <v>44</v>
      </c>
      <c r="G1562" s="155">
        <v>45915</v>
      </c>
      <c r="H1562">
        <v>1</v>
      </c>
    </row>
    <row r="1563" spans="1:8" x14ac:dyDescent="0.25">
      <c r="A1563">
        <v>20911745279079</v>
      </c>
      <c r="B1563" t="s">
        <v>11923</v>
      </c>
      <c r="C1563" s="155">
        <v>33918</v>
      </c>
      <c r="D1563">
        <v>820697</v>
      </c>
      <c r="E1563" t="s">
        <v>506</v>
      </c>
      <c r="F1563" t="s">
        <v>11</v>
      </c>
      <c r="G1563" s="155">
        <v>45923</v>
      </c>
      <c r="H1563">
        <v>1</v>
      </c>
    </row>
    <row r="1564" spans="1:8" x14ac:dyDescent="0.25">
      <c r="A1564">
        <v>20911745282553</v>
      </c>
      <c r="B1564" t="s">
        <v>11924</v>
      </c>
      <c r="C1564" s="155">
        <v>32815</v>
      </c>
      <c r="D1564">
        <v>820697</v>
      </c>
      <c r="E1564" t="s">
        <v>506</v>
      </c>
      <c r="F1564" t="s">
        <v>300</v>
      </c>
      <c r="G1564" s="155">
        <v>45915</v>
      </c>
      <c r="H1564">
        <v>1</v>
      </c>
    </row>
    <row r="1565" spans="1:8" x14ac:dyDescent="0.25">
      <c r="A1565">
        <v>20911745331608</v>
      </c>
      <c r="B1565" t="s">
        <v>11925</v>
      </c>
      <c r="C1565" s="155">
        <v>30192</v>
      </c>
      <c r="D1565">
        <v>822698</v>
      </c>
      <c r="E1565" t="s">
        <v>506</v>
      </c>
      <c r="F1565" t="s">
        <v>44</v>
      </c>
      <c r="G1565" s="155">
        <v>45915</v>
      </c>
      <c r="H1565">
        <v>1</v>
      </c>
    </row>
    <row r="1566" spans="1:8" x14ac:dyDescent="0.25">
      <c r="A1566">
        <v>20911745383758</v>
      </c>
      <c r="B1566" t="s">
        <v>11926</v>
      </c>
      <c r="C1566" s="155">
        <v>29505</v>
      </c>
      <c r="D1566">
        <v>820697</v>
      </c>
      <c r="E1566" t="s">
        <v>506</v>
      </c>
      <c r="F1566" t="s">
        <v>300</v>
      </c>
      <c r="G1566" s="155">
        <v>45915</v>
      </c>
      <c r="H1566">
        <v>1</v>
      </c>
    </row>
    <row r="1567" spans="1:8" x14ac:dyDescent="0.25">
      <c r="A1567">
        <v>20911745400302</v>
      </c>
      <c r="B1567" t="s">
        <v>11927</v>
      </c>
      <c r="C1567" s="155">
        <v>33730</v>
      </c>
      <c r="D1567">
        <v>822698</v>
      </c>
      <c r="E1567" t="s">
        <v>506</v>
      </c>
      <c r="F1567" t="s">
        <v>44</v>
      </c>
      <c r="G1567" s="155">
        <v>45915</v>
      </c>
      <c r="H1567">
        <v>1</v>
      </c>
    </row>
    <row r="1568" spans="1:8" x14ac:dyDescent="0.25">
      <c r="A1568">
        <v>20911745403168</v>
      </c>
      <c r="B1568" t="s">
        <v>11928</v>
      </c>
      <c r="C1568" s="155">
        <v>28413</v>
      </c>
      <c r="D1568">
        <v>820697</v>
      </c>
      <c r="E1568" t="s">
        <v>506</v>
      </c>
      <c r="F1568" t="s">
        <v>300</v>
      </c>
      <c r="G1568" s="155">
        <v>45915</v>
      </c>
      <c r="H1568">
        <v>1</v>
      </c>
    </row>
    <row r="1569" spans="1:8" x14ac:dyDescent="0.25">
      <c r="A1569">
        <v>20911745486585</v>
      </c>
      <c r="B1569" t="s">
        <v>11929</v>
      </c>
      <c r="C1569" s="155">
        <v>29741</v>
      </c>
      <c r="D1569">
        <v>822698</v>
      </c>
      <c r="E1569" t="s">
        <v>506</v>
      </c>
      <c r="F1569" t="s">
        <v>44</v>
      </c>
      <c r="G1569" s="155">
        <v>45915</v>
      </c>
      <c r="H1569">
        <v>1</v>
      </c>
    </row>
    <row r="1570" spans="1:8" x14ac:dyDescent="0.25">
      <c r="A1570">
        <v>20911745494508</v>
      </c>
      <c r="B1570" t="s">
        <v>11930</v>
      </c>
      <c r="C1570" s="155">
        <v>38296</v>
      </c>
      <c r="D1570">
        <v>822699</v>
      </c>
      <c r="E1570" t="s">
        <v>506</v>
      </c>
      <c r="F1570" t="s">
        <v>418</v>
      </c>
      <c r="G1570" s="155">
        <v>45912</v>
      </c>
      <c r="H1570">
        <v>1</v>
      </c>
    </row>
    <row r="1571" spans="1:8" x14ac:dyDescent="0.25">
      <c r="A1571">
        <v>20911745558806</v>
      </c>
      <c r="B1571" t="s">
        <v>11931</v>
      </c>
      <c r="C1571" s="155">
        <v>30836</v>
      </c>
      <c r="D1571">
        <v>822698</v>
      </c>
      <c r="E1571" t="s">
        <v>506</v>
      </c>
      <c r="F1571" t="s">
        <v>44</v>
      </c>
      <c r="G1571" s="155">
        <v>45915</v>
      </c>
      <c r="H1571">
        <v>1</v>
      </c>
    </row>
    <row r="1572" spans="1:8" x14ac:dyDescent="0.25">
      <c r="A1572">
        <v>20911745565136</v>
      </c>
      <c r="B1572" t="s">
        <v>11932</v>
      </c>
      <c r="C1572" s="155">
        <v>30334</v>
      </c>
      <c r="D1572">
        <v>822698</v>
      </c>
      <c r="E1572" t="s">
        <v>506</v>
      </c>
      <c r="F1572" t="s">
        <v>44</v>
      </c>
      <c r="G1572" s="155">
        <v>45915</v>
      </c>
      <c r="H1572">
        <v>1</v>
      </c>
    </row>
    <row r="1573" spans="1:8" x14ac:dyDescent="0.25">
      <c r="A1573">
        <v>20911745567444</v>
      </c>
      <c r="B1573" t="s">
        <v>19350</v>
      </c>
      <c r="C1573" s="155">
        <v>38194</v>
      </c>
      <c r="D1573">
        <v>822699</v>
      </c>
      <c r="E1573" t="s">
        <v>506</v>
      </c>
      <c r="F1573" t="s">
        <v>44</v>
      </c>
      <c r="G1573" s="155">
        <v>45918</v>
      </c>
      <c r="H1573">
        <v>1</v>
      </c>
    </row>
    <row r="1574" spans="1:8" x14ac:dyDescent="0.25">
      <c r="A1574">
        <v>20911745570220</v>
      </c>
      <c r="B1574" t="s">
        <v>11933</v>
      </c>
      <c r="C1574" s="155">
        <v>30081</v>
      </c>
      <c r="D1574">
        <v>820697</v>
      </c>
      <c r="E1574" t="s">
        <v>506</v>
      </c>
      <c r="F1574" t="s">
        <v>300</v>
      </c>
      <c r="G1574" s="155">
        <v>45915</v>
      </c>
      <c r="H1574">
        <v>1</v>
      </c>
    </row>
    <row r="1575" spans="1:8" x14ac:dyDescent="0.25">
      <c r="A1575">
        <v>20911745571512</v>
      </c>
      <c r="B1575" t="s">
        <v>11934</v>
      </c>
      <c r="C1575" s="155">
        <v>37622</v>
      </c>
      <c r="D1575">
        <v>820697</v>
      </c>
      <c r="E1575" t="s">
        <v>506</v>
      </c>
      <c r="F1575" t="s">
        <v>300</v>
      </c>
      <c r="G1575" s="155">
        <v>45915</v>
      </c>
      <c r="H1575">
        <v>1</v>
      </c>
    </row>
    <row r="1576" spans="1:8" x14ac:dyDescent="0.25">
      <c r="A1576">
        <v>20911745578709</v>
      </c>
      <c r="B1576" t="s">
        <v>11935</v>
      </c>
      <c r="C1576" s="155">
        <v>29286</v>
      </c>
      <c r="D1576">
        <v>822698</v>
      </c>
      <c r="E1576" t="s">
        <v>506</v>
      </c>
      <c r="F1576" t="s">
        <v>44</v>
      </c>
      <c r="G1576" s="155">
        <v>45904</v>
      </c>
      <c r="H1576">
        <v>1</v>
      </c>
    </row>
    <row r="1577" spans="1:8" x14ac:dyDescent="0.25">
      <c r="A1577">
        <v>20911745589487</v>
      </c>
      <c r="B1577" t="s">
        <v>1677</v>
      </c>
      <c r="C1577" s="155">
        <v>32748</v>
      </c>
      <c r="D1577">
        <v>822698</v>
      </c>
      <c r="E1577" t="s">
        <v>506</v>
      </c>
      <c r="F1577" t="s">
        <v>44</v>
      </c>
      <c r="G1577" s="155">
        <v>45915</v>
      </c>
      <c r="H1577">
        <v>1</v>
      </c>
    </row>
    <row r="1578" spans="1:8" x14ac:dyDescent="0.25">
      <c r="A1578">
        <v>20911745737895</v>
      </c>
      <c r="B1578" t="s">
        <v>11936</v>
      </c>
      <c r="C1578" s="155">
        <v>29734</v>
      </c>
      <c r="D1578">
        <v>820697</v>
      </c>
      <c r="E1578" t="s">
        <v>565</v>
      </c>
      <c r="F1578" t="s">
        <v>54</v>
      </c>
      <c r="G1578" s="155">
        <v>45916</v>
      </c>
      <c r="H1578">
        <v>1</v>
      </c>
    </row>
    <row r="1579" spans="1:8" x14ac:dyDescent="0.25">
      <c r="A1579">
        <v>20911745741612</v>
      </c>
      <c r="B1579" t="s">
        <v>11937</v>
      </c>
      <c r="C1579" s="155">
        <v>29272</v>
      </c>
      <c r="D1579">
        <v>820697</v>
      </c>
      <c r="E1579" t="s">
        <v>565</v>
      </c>
      <c r="F1579" t="s">
        <v>54</v>
      </c>
      <c r="G1579" s="155">
        <v>45916</v>
      </c>
      <c r="H1579">
        <v>1</v>
      </c>
    </row>
    <row r="1580" spans="1:8" x14ac:dyDescent="0.25">
      <c r="A1580">
        <v>20911745756146</v>
      </c>
      <c r="B1580" t="s">
        <v>1724</v>
      </c>
      <c r="C1580" s="155">
        <v>31536</v>
      </c>
      <c r="D1580">
        <v>822698</v>
      </c>
      <c r="E1580" t="s">
        <v>535</v>
      </c>
      <c r="F1580" t="s">
        <v>85</v>
      </c>
      <c r="G1580" s="155">
        <v>45915</v>
      </c>
      <c r="H1580">
        <v>1</v>
      </c>
    </row>
    <row r="1581" spans="1:8" x14ac:dyDescent="0.25">
      <c r="A1581">
        <v>20911745795095</v>
      </c>
      <c r="B1581" t="s">
        <v>1357</v>
      </c>
      <c r="C1581" s="155">
        <v>33188</v>
      </c>
      <c r="D1581">
        <v>822698</v>
      </c>
      <c r="E1581" t="s">
        <v>535</v>
      </c>
      <c r="F1581" t="s">
        <v>85</v>
      </c>
      <c r="G1581" s="155">
        <v>45909</v>
      </c>
      <c r="H1581">
        <v>1</v>
      </c>
    </row>
    <row r="1582" spans="1:8" x14ac:dyDescent="0.25">
      <c r="A1582">
        <v>20911745818615</v>
      </c>
      <c r="B1582" t="s">
        <v>16736</v>
      </c>
      <c r="C1582" s="155">
        <v>35016</v>
      </c>
      <c r="D1582">
        <v>822698</v>
      </c>
      <c r="E1582" t="s">
        <v>506</v>
      </c>
      <c r="F1582" t="s">
        <v>40</v>
      </c>
      <c r="G1582" s="155">
        <v>45916</v>
      </c>
      <c r="H1582">
        <v>1</v>
      </c>
    </row>
    <row r="1583" spans="1:8" x14ac:dyDescent="0.25">
      <c r="A1583">
        <v>20911745822724</v>
      </c>
      <c r="B1583" t="s">
        <v>12182</v>
      </c>
      <c r="C1583" s="155">
        <v>37697</v>
      </c>
      <c r="D1583">
        <v>822699</v>
      </c>
      <c r="E1583" t="s">
        <v>506</v>
      </c>
      <c r="F1583" t="s">
        <v>288</v>
      </c>
      <c r="G1583" s="155">
        <v>45916</v>
      </c>
      <c r="H1583">
        <v>1</v>
      </c>
    </row>
    <row r="1584" spans="1:8" x14ac:dyDescent="0.25">
      <c r="A1584">
        <v>20911745849488</v>
      </c>
      <c r="B1584" t="s">
        <v>12111</v>
      </c>
      <c r="C1584" s="155">
        <v>32360</v>
      </c>
      <c r="D1584">
        <v>820697</v>
      </c>
      <c r="E1584" t="s">
        <v>565</v>
      </c>
      <c r="F1584" t="s">
        <v>54</v>
      </c>
      <c r="G1584" s="155">
        <v>45902</v>
      </c>
      <c r="H1584">
        <v>1</v>
      </c>
    </row>
    <row r="1585" spans="1:8" x14ac:dyDescent="0.25">
      <c r="A1585">
        <v>20911745883367</v>
      </c>
      <c r="B1585" t="s">
        <v>13065</v>
      </c>
      <c r="C1585" s="155">
        <v>30244</v>
      </c>
      <c r="D1585">
        <v>820697</v>
      </c>
      <c r="E1585" t="s">
        <v>506</v>
      </c>
      <c r="F1585" t="s">
        <v>11</v>
      </c>
      <c r="G1585" s="155">
        <v>45916</v>
      </c>
      <c r="H1585">
        <v>1</v>
      </c>
    </row>
    <row r="1586" spans="1:8" x14ac:dyDescent="0.25">
      <c r="A1586">
        <v>20911745887196</v>
      </c>
      <c r="B1586" t="s">
        <v>17126</v>
      </c>
      <c r="C1586" s="155">
        <v>28866</v>
      </c>
      <c r="D1586">
        <v>820697</v>
      </c>
      <c r="E1586" t="s">
        <v>506</v>
      </c>
      <c r="F1586" t="s">
        <v>11</v>
      </c>
      <c r="G1586" s="155">
        <v>45924</v>
      </c>
      <c r="H1586">
        <v>1</v>
      </c>
    </row>
    <row r="1587" spans="1:8" x14ac:dyDescent="0.25">
      <c r="A1587">
        <v>20911745895466</v>
      </c>
      <c r="B1587" t="s">
        <v>16737</v>
      </c>
      <c r="C1587" s="155">
        <v>39064</v>
      </c>
      <c r="D1587">
        <v>820697</v>
      </c>
      <c r="E1587" t="s">
        <v>506</v>
      </c>
      <c r="F1587" t="s">
        <v>54</v>
      </c>
      <c r="G1587" s="155">
        <v>45916</v>
      </c>
      <c r="H1587">
        <v>1</v>
      </c>
    </row>
    <row r="1588" spans="1:8" x14ac:dyDescent="0.25">
      <c r="A1588">
        <v>20911745903916</v>
      </c>
      <c r="B1588" t="s">
        <v>16719</v>
      </c>
      <c r="C1588" s="155">
        <v>30647</v>
      </c>
      <c r="D1588">
        <v>820697</v>
      </c>
      <c r="E1588" t="s">
        <v>565</v>
      </c>
      <c r="F1588" t="s">
        <v>54</v>
      </c>
      <c r="G1588" s="155">
        <v>45908</v>
      </c>
      <c r="H1588">
        <v>1</v>
      </c>
    </row>
    <row r="1589" spans="1:8" x14ac:dyDescent="0.25">
      <c r="A1589">
        <v>20911745919501</v>
      </c>
      <c r="B1589" t="s">
        <v>16720</v>
      </c>
      <c r="C1589" s="155">
        <v>30745</v>
      </c>
      <c r="D1589">
        <v>822698</v>
      </c>
      <c r="E1589" t="s">
        <v>506</v>
      </c>
      <c r="F1589" t="s">
        <v>44</v>
      </c>
      <c r="G1589" s="155">
        <v>45904</v>
      </c>
      <c r="H1589">
        <v>1</v>
      </c>
    </row>
    <row r="1590" spans="1:8" x14ac:dyDescent="0.25">
      <c r="A1590">
        <v>20911745930540</v>
      </c>
      <c r="B1590" t="s">
        <v>16738</v>
      </c>
      <c r="C1590" s="155">
        <v>32526</v>
      </c>
      <c r="D1590">
        <v>820697</v>
      </c>
      <c r="E1590" t="s">
        <v>506</v>
      </c>
      <c r="F1590" t="s">
        <v>54</v>
      </c>
      <c r="G1590" s="155">
        <v>45916</v>
      </c>
      <c r="H1590">
        <v>1</v>
      </c>
    </row>
    <row r="1591" spans="1:8" x14ac:dyDescent="0.25">
      <c r="A1591">
        <v>20911745954276</v>
      </c>
      <c r="B1591" t="s">
        <v>16739</v>
      </c>
      <c r="C1591" s="155">
        <v>30783</v>
      </c>
      <c r="D1591">
        <v>820697</v>
      </c>
      <c r="E1591" t="s">
        <v>565</v>
      </c>
      <c r="F1591" t="s">
        <v>54</v>
      </c>
      <c r="G1591" s="155">
        <v>45908</v>
      </c>
      <c r="H1591">
        <v>1</v>
      </c>
    </row>
    <row r="1592" spans="1:8" x14ac:dyDescent="0.25">
      <c r="A1592">
        <v>20911745965235</v>
      </c>
      <c r="B1592" t="s">
        <v>16740</v>
      </c>
      <c r="C1592" s="155">
        <v>32317</v>
      </c>
      <c r="D1592">
        <v>820697</v>
      </c>
      <c r="E1592" t="s">
        <v>506</v>
      </c>
      <c r="F1592" t="s">
        <v>54</v>
      </c>
      <c r="G1592" s="155">
        <v>45916</v>
      </c>
      <c r="H1592">
        <v>1</v>
      </c>
    </row>
    <row r="1593" spans="1:8" x14ac:dyDescent="0.25">
      <c r="A1593">
        <v>20911745984618</v>
      </c>
      <c r="B1593" t="s">
        <v>16721</v>
      </c>
      <c r="C1593" s="155">
        <v>30727</v>
      </c>
      <c r="D1593">
        <v>820697</v>
      </c>
      <c r="E1593" t="s">
        <v>565</v>
      </c>
      <c r="F1593" t="s">
        <v>54</v>
      </c>
      <c r="G1593" s="155">
        <v>45908</v>
      </c>
      <c r="H1593">
        <v>1</v>
      </c>
    </row>
    <row r="1594" spans="1:8" x14ac:dyDescent="0.25">
      <c r="A1594">
        <v>20911746008214</v>
      </c>
      <c r="B1594" t="s">
        <v>16741</v>
      </c>
      <c r="C1594" s="155">
        <v>35002</v>
      </c>
      <c r="D1594">
        <v>820697</v>
      </c>
      <c r="E1594" t="s">
        <v>506</v>
      </c>
      <c r="F1594" t="s">
        <v>54</v>
      </c>
      <c r="G1594" s="155">
        <v>45916</v>
      </c>
      <c r="H1594">
        <v>1</v>
      </c>
    </row>
    <row r="1595" spans="1:8" x14ac:dyDescent="0.25">
      <c r="A1595">
        <v>20911746026372</v>
      </c>
      <c r="B1595" t="s">
        <v>16742</v>
      </c>
      <c r="C1595" s="155">
        <v>31285</v>
      </c>
      <c r="D1595">
        <v>820697</v>
      </c>
      <c r="E1595" t="s">
        <v>506</v>
      </c>
      <c r="F1595" t="s">
        <v>54</v>
      </c>
      <c r="G1595" s="155">
        <v>45916</v>
      </c>
      <c r="H1595">
        <v>1</v>
      </c>
    </row>
    <row r="1596" spans="1:8" x14ac:dyDescent="0.25">
      <c r="A1596">
        <v>20911746044051</v>
      </c>
      <c r="B1596" t="s">
        <v>16722</v>
      </c>
      <c r="C1596" s="155">
        <v>30779</v>
      </c>
      <c r="D1596">
        <v>820697</v>
      </c>
      <c r="E1596" t="s">
        <v>565</v>
      </c>
      <c r="F1596" t="s">
        <v>54</v>
      </c>
      <c r="G1596" s="155">
        <v>45908</v>
      </c>
      <c r="H1596">
        <v>1</v>
      </c>
    </row>
    <row r="1597" spans="1:8" x14ac:dyDescent="0.25">
      <c r="A1597">
        <v>20911746121365</v>
      </c>
      <c r="B1597" t="s">
        <v>16743</v>
      </c>
      <c r="C1597" s="155">
        <v>38592</v>
      </c>
      <c r="D1597">
        <v>820697</v>
      </c>
      <c r="E1597" t="s">
        <v>506</v>
      </c>
      <c r="F1597" t="s">
        <v>54</v>
      </c>
      <c r="G1597" s="155">
        <v>45916</v>
      </c>
      <c r="H1597">
        <v>1</v>
      </c>
    </row>
    <row r="1598" spans="1:8" x14ac:dyDescent="0.25">
      <c r="A1598">
        <v>20911746129609</v>
      </c>
      <c r="B1598" t="s">
        <v>13197</v>
      </c>
      <c r="C1598" s="155">
        <v>39275</v>
      </c>
      <c r="D1598">
        <v>820697</v>
      </c>
      <c r="E1598" t="s">
        <v>506</v>
      </c>
      <c r="F1598" t="s">
        <v>54</v>
      </c>
      <c r="G1598" s="155">
        <v>45916</v>
      </c>
      <c r="H1598">
        <v>1</v>
      </c>
    </row>
    <row r="1599" spans="1:8" x14ac:dyDescent="0.25">
      <c r="A1599">
        <v>20911746132331</v>
      </c>
      <c r="B1599" t="s">
        <v>12728</v>
      </c>
      <c r="C1599" s="155">
        <v>38175</v>
      </c>
      <c r="D1599">
        <v>822699</v>
      </c>
      <c r="E1599" t="s">
        <v>535</v>
      </c>
      <c r="F1599" t="s">
        <v>85</v>
      </c>
      <c r="G1599" s="155">
        <v>45915</v>
      </c>
      <c r="H1599">
        <v>1</v>
      </c>
    </row>
    <row r="1600" spans="1:8" x14ac:dyDescent="0.25">
      <c r="A1600">
        <v>20911746206352</v>
      </c>
      <c r="B1600" t="s">
        <v>16744</v>
      </c>
      <c r="C1600" s="155">
        <v>30835</v>
      </c>
      <c r="D1600">
        <v>822698</v>
      </c>
      <c r="E1600" t="s">
        <v>535</v>
      </c>
      <c r="F1600" t="s">
        <v>85</v>
      </c>
      <c r="G1600" s="155">
        <v>45916</v>
      </c>
      <c r="H1600">
        <v>1</v>
      </c>
    </row>
    <row r="1601" spans="1:8" x14ac:dyDescent="0.25">
      <c r="A1601">
        <v>20911746223420</v>
      </c>
      <c r="B1601" t="s">
        <v>16745</v>
      </c>
      <c r="C1601" s="155">
        <v>33437</v>
      </c>
      <c r="D1601">
        <v>822698</v>
      </c>
      <c r="E1601" t="s">
        <v>535</v>
      </c>
      <c r="F1601" t="s">
        <v>85</v>
      </c>
      <c r="G1601" s="155">
        <v>45915</v>
      </c>
      <c r="H1601">
        <v>1</v>
      </c>
    </row>
    <row r="1602" spans="1:8" x14ac:dyDescent="0.25">
      <c r="A1602">
        <v>20911746270604</v>
      </c>
      <c r="B1602" t="s">
        <v>16746</v>
      </c>
      <c r="C1602" s="155">
        <v>37228</v>
      </c>
      <c r="D1602">
        <v>822699</v>
      </c>
      <c r="E1602" t="s">
        <v>535</v>
      </c>
      <c r="F1602" t="s">
        <v>85</v>
      </c>
      <c r="G1602" s="155">
        <v>45915</v>
      </c>
      <c r="H1602">
        <v>1</v>
      </c>
    </row>
    <row r="1603" spans="1:8" x14ac:dyDescent="0.25">
      <c r="A1603">
        <v>20911746287952</v>
      </c>
      <c r="B1603" t="s">
        <v>16747</v>
      </c>
      <c r="C1603" s="155">
        <v>34164</v>
      </c>
      <c r="D1603">
        <v>822698</v>
      </c>
      <c r="E1603" t="s">
        <v>535</v>
      </c>
      <c r="F1603" t="s">
        <v>85</v>
      </c>
      <c r="G1603" s="155">
        <v>45915</v>
      </c>
      <c r="H1603">
        <v>1</v>
      </c>
    </row>
    <row r="1604" spans="1:8" x14ac:dyDescent="0.25">
      <c r="A1604">
        <v>20911746344612</v>
      </c>
      <c r="B1604" t="s">
        <v>16748</v>
      </c>
      <c r="C1604" s="155">
        <v>33609</v>
      </c>
      <c r="D1604">
        <v>822698</v>
      </c>
      <c r="E1604" t="s">
        <v>535</v>
      </c>
      <c r="F1604" t="s">
        <v>85</v>
      </c>
      <c r="G1604" s="155">
        <v>45915</v>
      </c>
      <c r="H1604">
        <v>1</v>
      </c>
    </row>
    <row r="1605" spans="1:8" x14ac:dyDescent="0.25">
      <c r="A1605">
        <v>20911746348964</v>
      </c>
      <c r="B1605" t="s">
        <v>16749</v>
      </c>
      <c r="C1605" s="155">
        <v>36504</v>
      </c>
      <c r="D1605">
        <v>820697</v>
      </c>
      <c r="E1605" t="s">
        <v>506</v>
      </c>
      <c r="F1605" t="s">
        <v>54</v>
      </c>
      <c r="G1605" s="155">
        <v>45916</v>
      </c>
      <c r="H1605">
        <v>1</v>
      </c>
    </row>
    <row r="1606" spans="1:8" x14ac:dyDescent="0.25">
      <c r="A1606">
        <v>20911746355639</v>
      </c>
      <c r="B1606" t="s">
        <v>16750</v>
      </c>
      <c r="C1606" s="155">
        <v>36197</v>
      </c>
      <c r="D1606">
        <v>820697</v>
      </c>
      <c r="E1606" t="s">
        <v>506</v>
      </c>
      <c r="F1606" t="s">
        <v>54</v>
      </c>
      <c r="G1606" s="155">
        <v>45916</v>
      </c>
      <c r="H1606">
        <v>1</v>
      </c>
    </row>
    <row r="1607" spans="1:8" x14ac:dyDescent="0.25">
      <c r="A1607">
        <v>20911746358288</v>
      </c>
      <c r="B1607" t="s">
        <v>16751</v>
      </c>
      <c r="C1607" s="155">
        <v>29177</v>
      </c>
      <c r="D1607">
        <v>822698</v>
      </c>
      <c r="E1607" t="s">
        <v>535</v>
      </c>
      <c r="F1607" t="s">
        <v>85</v>
      </c>
      <c r="G1607" s="155">
        <v>45916</v>
      </c>
      <c r="H1607">
        <v>1</v>
      </c>
    </row>
    <row r="1608" spans="1:8" x14ac:dyDescent="0.25">
      <c r="A1608">
        <v>20911746374378</v>
      </c>
      <c r="B1608" t="s">
        <v>16752</v>
      </c>
      <c r="C1608" s="155">
        <v>33284</v>
      </c>
      <c r="D1608">
        <v>822698</v>
      </c>
      <c r="E1608" t="s">
        <v>535</v>
      </c>
      <c r="F1608" t="s">
        <v>85</v>
      </c>
      <c r="G1608" s="155">
        <v>45915</v>
      </c>
      <c r="H1608">
        <v>1</v>
      </c>
    </row>
    <row r="1609" spans="1:8" x14ac:dyDescent="0.25">
      <c r="A1609">
        <v>20911746379845</v>
      </c>
      <c r="B1609" t="s">
        <v>13932</v>
      </c>
      <c r="C1609" s="155">
        <v>31873</v>
      </c>
      <c r="D1609">
        <v>820697</v>
      </c>
      <c r="E1609" t="s">
        <v>506</v>
      </c>
      <c r="F1609" t="s">
        <v>61</v>
      </c>
      <c r="G1609" s="155">
        <v>45916</v>
      </c>
      <c r="H1609">
        <v>1</v>
      </c>
    </row>
    <row r="1610" spans="1:8" x14ac:dyDescent="0.25">
      <c r="A1610">
        <v>20911746406690</v>
      </c>
      <c r="B1610" t="s">
        <v>6258</v>
      </c>
      <c r="C1610" s="155">
        <v>33119</v>
      </c>
      <c r="D1610">
        <v>820697</v>
      </c>
      <c r="E1610" t="s">
        <v>565</v>
      </c>
      <c r="F1610" t="s">
        <v>54</v>
      </c>
      <c r="G1610" s="155">
        <v>45912</v>
      </c>
      <c r="H1610">
        <v>1</v>
      </c>
    </row>
    <row r="1611" spans="1:8" x14ac:dyDescent="0.25">
      <c r="A1611">
        <v>20911746522869</v>
      </c>
      <c r="B1611" t="s">
        <v>16753</v>
      </c>
      <c r="C1611" s="155">
        <v>30939</v>
      </c>
      <c r="D1611">
        <v>822698</v>
      </c>
      <c r="E1611" t="s">
        <v>506</v>
      </c>
      <c r="F1611" t="s">
        <v>44</v>
      </c>
      <c r="G1611" s="155">
        <v>45916</v>
      </c>
      <c r="H1611">
        <v>1</v>
      </c>
    </row>
    <row r="1612" spans="1:8" x14ac:dyDescent="0.25">
      <c r="A1612">
        <v>20911746565876</v>
      </c>
      <c r="B1612" t="s">
        <v>18412</v>
      </c>
      <c r="C1612" s="155">
        <v>28859</v>
      </c>
      <c r="D1612">
        <v>820697</v>
      </c>
      <c r="E1612" t="s">
        <v>506</v>
      </c>
      <c r="F1612" t="s">
        <v>11</v>
      </c>
      <c r="G1612" s="155">
        <v>45918</v>
      </c>
      <c r="H1612">
        <v>1</v>
      </c>
    </row>
    <row r="1613" spans="1:8" x14ac:dyDescent="0.25">
      <c r="A1613">
        <v>20911746621745</v>
      </c>
      <c r="B1613" t="s">
        <v>16754</v>
      </c>
      <c r="C1613" s="155">
        <v>37332</v>
      </c>
      <c r="D1613">
        <v>822699</v>
      </c>
      <c r="E1613" t="s">
        <v>10645</v>
      </c>
      <c r="F1613" t="s">
        <v>24</v>
      </c>
      <c r="G1613" s="155">
        <v>45912</v>
      </c>
      <c r="H1613">
        <v>1</v>
      </c>
    </row>
    <row r="1614" spans="1:8" x14ac:dyDescent="0.25">
      <c r="A1614">
        <v>20911746657674</v>
      </c>
      <c r="B1614" t="s">
        <v>16723</v>
      </c>
      <c r="C1614" s="155">
        <v>30123</v>
      </c>
      <c r="D1614">
        <v>822698</v>
      </c>
      <c r="E1614" t="s">
        <v>506</v>
      </c>
      <c r="F1614" t="s">
        <v>507</v>
      </c>
      <c r="G1614" s="155">
        <v>45909</v>
      </c>
      <c r="H1614">
        <v>1</v>
      </c>
    </row>
    <row r="1615" spans="1:8" x14ac:dyDescent="0.25">
      <c r="A1615">
        <v>20911746677665</v>
      </c>
      <c r="B1615" t="s">
        <v>16755</v>
      </c>
      <c r="C1615" s="155">
        <v>27760</v>
      </c>
      <c r="D1615">
        <v>822698</v>
      </c>
      <c r="E1615" t="s">
        <v>535</v>
      </c>
      <c r="F1615" t="s">
        <v>85</v>
      </c>
      <c r="G1615" s="155">
        <v>45916</v>
      </c>
      <c r="H1615">
        <v>1</v>
      </c>
    </row>
    <row r="1616" spans="1:8" x14ac:dyDescent="0.25">
      <c r="A1616">
        <v>20911746748628</v>
      </c>
      <c r="B1616" t="s">
        <v>16756</v>
      </c>
      <c r="C1616" s="155">
        <v>35109</v>
      </c>
      <c r="D1616">
        <v>822699</v>
      </c>
      <c r="E1616" t="s">
        <v>535</v>
      </c>
      <c r="F1616" t="s">
        <v>85</v>
      </c>
      <c r="G1616" s="155">
        <v>45915</v>
      </c>
      <c r="H1616">
        <v>1</v>
      </c>
    </row>
    <row r="1617" spans="1:8" x14ac:dyDescent="0.25">
      <c r="A1617">
        <v>20911746794266</v>
      </c>
      <c r="B1617" t="s">
        <v>19351</v>
      </c>
      <c r="C1617" s="155">
        <v>36704</v>
      </c>
      <c r="D1617">
        <v>822699</v>
      </c>
      <c r="E1617" t="s">
        <v>506</v>
      </c>
      <c r="F1617" t="s">
        <v>254</v>
      </c>
      <c r="G1617" s="155">
        <v>45915</v>
      </c>
      <c r="H1617">
        <v>1</v>
      </c>
    </row>
    <row r="1618" spans="1:8" x14ac:dyDescent="0.25">
      <c r="A1618">
        <v>20911746838181</v>
      </c>
      <c r="B1618" t="s">
        <v>2805</v>
      </c>
      <c r="C1618" s="155">
        <v>28538</v>
      </c>
      <c r="D1618">
        <v>822698</v>
      </c>
      <c r="E1618" t="s">
        <v>506</v>
      </c>
      <c r="F1618" t="s">
        <v>24</v>
      </c>
      <c r="G1618" s="155">
        <v>45916</v>
      </c>
      <c r="H1618">
        <v>1</v>
      </c>
    </row>
    <row r="1619" spans="1:8" x14ac:dyDescent="0.25">
      <c r="A1619">
        <v>20911746879140</v>
      </c>
      <c r="B1619" t="s">
        <v>8123</v>
      </c>
      <c r="C1619" s="155">
        <v>30547</v>
      </c>
      <c r="D1619">
        <v>822698</v>
      </c>
      <c r="E1619" t="s">
        <v>506</v>
      </c>
      <c r="F1619" t="s">
        <v>507</v>
      </c>
      <c r="G1619" s="155">
        <v>45916</v>
      </c>
      <c r="H1619">
        <v>1</v>
      </c>
    </row>
    <row r="1620" spans="1:8" x14ac:dyDescent="0.25">
      <c r="A1620">
        <v>20911746885669</v>
      </c>
      <c r="B1620" t="s">
        <v>16757</v>
      </c>
      <c r="C1620" s="155">
        <v>31341</v>
      </c>
      <c r="D1620">
        <v>822698</v>
      </c>
      <c r="E1620" t="s">
        <v>506</v>
      </c>
      <c r="F1620" t="s">
        <v>47</v>
      </c>
      <c r="G1620" s="155">
        <v>45916</v>
      </c>
      <c r="H1620">
        <v>1</v>
      </c>
    </row>
    <row r="1621" spans="1:8" x14ac:dyDescent="0.25">
      <c r="A1621">
        <v>20911746906457</v>
      </c>
      <c r="B1621" t="s">
        <v>16758</v>
      </c>
      <c r="C1621" s="155">
        <v>35871</v>
      </c>
      <c r="D1621">
        <v>822699</v>
      </c>
      <c r="E1621" t="s">
        <v>506</v>
      </c>
      <c r="F1621" t="s">
        <v>47</v>
      </c>
      <c r="G1621" s="155">
        <v>45916</v>
      </c>
      <c r="H1621">
        <v>1</v>
      </c>
    </row>
    <row r="1622" spans="1:8" x14ac:dyDescent="0.25">
      <c r="A1622">
        <v>20911746928705</v>
      </c>
      <c r="B1622" t="s">
        <v>16759</v>
      </c>
      <c r="C1622" s="155">
        <v>32289</v>
      </c>
      <c r="D1622">
        <v>822698</v>
      </c>
      <c r="E1622" t="s">
        <v>506</v>
      </c>
      <c r="F1622" t="s">
        <v>47</v>
      </c>
      <c r="G1622" s="155">
        <v>45916</v>
      </c>
      <c r="H1622">
        <v>1</v>
      </c>
    </row>
    <row r="1623" spans="1:8" x14ac:dyDescent="0.25">
      <c r="A1623">
        <v>20911746938923</v>
      </c>
      <c r="B1623" t="s">
        <v>16760</v>
      </c>
      <c r="C1623" s="155">
        <v>28198</v>
      </c>
      <c r="D1623">
        <v>822698</v>
      </c>
      <c r="E1623" t="s">
        <v>506</v>
      </c>
      <c r="F1623" t="s">
        <v>44</v>
      </c>
      <c r="G1623" s="155">
        <v>45916</v>
      </c>
      <c r="H1623">
        <v>1</v>
      </c>
    </row>
    <row r="1624" spans="1:8" x14ac:dyDescent="0.25">
      <c r="A1624">
        <v>20911746952580</v>
      </c>
      <c r="B1624" t="s">
        <v>16761</v>
      </c>
      <c r="C1624" s="155">
        <v>30970</v>
      </c>
      <c r="D1624">
        <v>822698</v>
      </c>
      <c r="E1624" t="s">
        <v>506</v>
      </c>
      <c r="F1624" t="s">
        <v>47</v>
      </c>
      <c r="G1624" s="155">
        <v>45916</v>
      </c>
      <c r="H1624">
        <v>1</v>
      </c>
    </row>
    <row r="1625" spans="1:8" x14ac:dyDescent="0.25">
      <c r="A1625">
        <v>20911746967594</v>
      </c>
      <c r="B1625" t="s">
        <v>16762</v>
      </c>
      <c r="C1625" s="155">
        <v>27865</v>
      </c>
      <c r="D1625">
        <v>822698</v>
      </c>
      <c r="E1625" t="s">
        <v>506</v>
      </c>
      <c r="F1625" t="s">
        <v>19</v>
      </c>
      <c r="G1625" s="155">
        <v>45916</v>
      </c>
      <c r="H1625">
        <v>1</v>
      </c>
    </row>
    <row r="1626" spans="1:8" x14ac:dyDescent="0.25">
      <c r="A1626">
        <v>20911746969401</v>
      </c>
      <c r="B1626" t="s">
        <v>16763</v>
      </c>
      <c r="C1626" s="155">
        <v>28622</v>
      </c>
      <c r="D1626">
        <v>822698</v>
      </c>
      <c r="E1626" t="s">
        <v>506</v>
      </c>
      <c r="F1626" t="s">
        <v>44</v>
      </c>
      <c r="G1626" s="155">
        <v>45916</v>
      </c>
      <c r="H1626">
        <v>1</v>
      </c>
    </row>
    <row r="1627" spans="1:8" x14ac:dyDescent="0.25">
      <c r="A1627">
        <v>20911746975817</v>
      </c>
      <c r="B1627" t="s">
        <v>16764</v>
      </c>
      <c r="C1627" s="155">
        <v>28630</v>
      </c>
      <c r="D1627">
        <v>822698</v>
      </c>
      <c r="E1627" t="s">
        <v>506</v>
      </c>
      <c r="F1627" t="s">
        <v>44</v>
      </c>
      <c r="G1627" s="155">
        <v>45916</v>
      </c>
      <c r="H1627">
        <v>1</v>
      </c>
    </row>
    <row r="1628" spans="1:8" x14ac:dyDescent="0.25">
      <c r="A1628">
        <v>20911746983686</v>
      </c>
      <c r="B1628" t="s">
        <v>16765</v>
      </c>
      <c r="C1628" s="155">
        <v>36136</v>
      </c>
      <c r="D1628">
        <v>822699</v>
      </c>
      <c r="E1628" t="s">
        <v>506</v>
      </c>
      <c r="F1628" t="s">
        <v>47</v>
      </c>
      <c r="G1628" s="155">
        <v>45916</v>
      </c>
      <c r="H1628">
        <v>1</v>
      </c>
    </row>
    <row r="1629" spans="1:8" x14ac:dyDescent="0.25">
      <c r="A1629">
        <v>20911746983992</v>
      </c>
      <c r="B1629" t="s">
        <v>16766</v>
      </c>
      <c r="C1629" s="155">
        <v>28453</v>
      </c>
      <c r="D1629">
        <v>822698</v>
      </c>
      <c r="E1629" t="s">
        <v>506</v>
      </c>
      <c r="F1629" t="s">
        <v>44</v>
      </c>
      <c r="G1629" s="155">
        <v>45916</v>
      </c>
      <c r="H1629">
        <v>1</v>
      </c>
    </row>
    <row r="1630" spans="1:8" x14ac:dyDescent="0.25">
      <c r="A1630">
        <v>20911746990300</v>
      </c>
      <c r="B1630" t="s">
        <v>16767</v>
      </c>
      <c r="C1630" s="155">
        <v>28616</v>
      </c>
      <c r="D1630">
        <v>822698</v>
      </c>
      <c r="E1630" t="s">
        <v>506</v>
      </c>
      <c r="F1630" t="s">
        <v>44</v>
      </c>
      <c r="G1630" s="155">
        <v>45916</v>
      </c>
      <c r="H1630">
        <v>1</v>
      </c>
    </row>
    <row r="1631" spans="1:8" x14ac:dyDescent="0.25">
      <c r="A1631">
        <v>20911746996981</v>
      </c>
      <c r="B1631" t="s">
        <v>16768</v>
      </c>
      <c r="C1631" s="155">
        <v>28227</v>
      </c>
      <c r="D1631">
        <v>822698</v>
      </c>
      <c r="E1631" t="s">
        <v>506</v>
      </c>
      <c r="F1631" t="s">
        <v>44</v>
      </c>
      <c r="G1631" s="155">
        <v>45916</v>
      </c>
      <c r="H1631">
        <v>1</v>
      </c>
    </row>
    <row r="1632" spans="1:8" x14ac:dyDescent="0.25">
      <c r="A1632">
        <v>20911747001421</v>
      </c>
      <c r="B1632" t="s">
        <v>10683</v>
      </c>
      <c r="C1632" s="155">
        <v>28184</v>
      </c>
      <c r="D1632">
        <v>822698</v>
      </c>
      <c r="E1632" t="s">
        <v>506</v>
      </c>
      <c r="F1632" t="s">
        <v>44</v>
      </c>
      <c r="G1632" s="155">
        <v>45916</v>
      </c>
      <c r="H1632">
        <v>1</v>
      </c>
    </row>
    <row r="1633" spans="1:8" x14ac:dyDescent="0.25">
      <c r="A1633">
        <v>20911747006550</v>
      </c>
      <c r="B1633" t="s">
        <v>16769</v>
      </c>
      <c r="C1633" s="155">
        <v>29130</v>
      </c>
      <c r="D1633">
        <v>822698</v>
      </c>
      <c r="E1633" t="s">
        <v>506</v>
      </c>
      <c r="F1633" t="s">
        <v>44</v>
      </c>
      <c r="G1633" s="155">
        <v>45916</v>
      </c>
      <c r="H1633">
        <v>1</v>
      </c>
    </row>
    <row r="1634" spans="1:8" x14ac:dyDescent="0.25">
      <c r="A1634">
        <v>20911747013472</v>
      </c>
      <c r="B1634" t="s">
        <v>19975</v>
      </c>
      <c r="C1634" s="155">
        <v>29421</v>
      </c>
      <c r="D1634">
        <v>820697</v>
      </c>
      <c r="E1634" t="s">
        <v>506</v>
      </c>
      <c r="F1634" t="s">
        <v>11</v>
      </c>
      <c r="G1634" s="155">
        <v>45924</v>
      </c>
      <c r="H1634">
        <v>1</v>
      </c>
    </row>
    <row r="1635" spans="1:8" x14ac:dyDescent="0.25">
      <c r="A1635">
        <v>20911747014054</v>
      </c>
      <c r="B1635" t="s">
        <v>16770</v>
      </c>
      <c r="C1635" s="155">
        <v>32270</v>
      </c>
      <c r="D1635">
        <v>822698</v>
      </c>
      <c r="E1635" t="s">
        <v>506</v>
      </c>
      <c r="F1635" t="s">
        <v>47</v>
      </c>
      <c r="G1635" s="155">
        <v>45916</v>
      </c>
      <c r="H1635">
        <v>1</v>
      </c>
    </row>
    <row r="1636" spans="1:8" x14ac:dyDescent="0.25">
      <c r="A1636">
        <v>20911747014408</v>
      </c>
      <c r="B1636" t="s">
        <v>16771</v>
      </c>
      <c r="C1636" s="155">
        <v>37463</v>
      </c>
      <c r="D1636">
        <v>822699</v>
      </c>
      <c r="E1636" t="s">
        <v>506</v>
      </c>
      <c r="F1636" t="s">
        <v>44</v>
      </c>
      <c r="G1636" s="155">
        <v>45905</v>
      </c>
      <c r="H1636">
        <v>1</v>
      </c>
    </row>
    <row r="1637" spans="1:8" x14ac:dyDescent="0.25">
      <c r="A1637">
        <v>20911747021125</v>
      </c>
      <c r="B1637" t="s">
        <v>16772</v>
      </c>
      <c r="C1637" s="155">
        <v>30013</v>
      </c>
      <c r="D1637">
        <v>822698</v>
      </c>
      <c r="E1637" t="s">
        <v>506</v>
      </c>
      <c r="F1637" t="s">
        <v>47</v>
      </c>
      <c r="G1637" s="155">
        <v>45916</v>
      </c>
      <c r="H1637">
        <v>1</v>
      </c>
    </row>
    <row r="1638" spans="1:8" x14ac:dyDescent="0.25">
      <c r="A1638">
        <v>20911747044901</v>
      </c>
      <c r="B1638" t="s">
        <v>16773</v>
      </c>
      <c r="C1638" s="155">
        <v>30595</v>
      </c>
      <c r="D1638">
        <v>822698</v>
      </c>
      <c r="E1638" t="s">
        <v>506</v>
      </c>
      <c r="F1638" t="s">
        <v>47</v>
      </c>
      <c r="G1638" s="155">
        <v>45916</v>
      </c>
      <c r="H1638">
        <v>1</v>
      </c>
    </row>
    <row r="1639" spans="1:8" x14ac:dyDescent="0.25">
      <c r="A1639">
        <v>20911747093001</v>
      </c>
      <c r="B1639" t="s">
        <v>24115</v>
      </c>
      <c r="C1639" s="155">
        <v>36932</v>
      </c>
      <c r="D1639">
        <v>820697</v>
      </c>
      <c r="E1639" t="s">
        <v>506</v>
      </c>
      <c r="F1639" t="s">
        <v>11</v>
      </c>
      <c r="G1639" s="155">
        <v>45924</v>
      </c>
      <c r="H1639">
        <v>1</v>
      </c>
    </row>
    <row r="1640" spans="1:8" x14ac:dyDescent="0.25">
      <c r="A1640">
        <v>20911747104720</v>
      </c>
      <c r="B1640" t="s">
        <v>1320</v>
      </c>
      <c r="C1640" s="155">
        <v>34107</v>
      </c>
      <c r="D1640">
        <v>822698</v>
      </c>
      <c r="E1640" t="s">
        <v>11534</v>
      </c>
      <c r="F1640" t="s">
        <v>36</v>
      </c>
      <c r="G1640" s="155">
        <v>45916</v>
      </c>
      <c r="H1640">
        <v>1</v>
      </c>
    </row>
    <row r="1641" spans="1:8" x14ac:dyDescent="0.25">
      <c r="A1641">
        <v>20911747106953</v>
      </c>
      <c r="B1641" t="s">
        <v>16774</v>
      </c>
      <c r="C1641" s="155">
        <v>29243</v>
      </c>
      <c r="D1641">
        <v>820697</v>
      </c>
      <c r="E1641" t="s">
        <v>506</v>
      </c>
      <c r="F1641" t="s">
        <v>11</v>
      </c>
      <c r="G1641" s="155">
        <v>45916</v>
      </c>
      <c r="H1641">
        <v>1</v>
      </c>
    </row>
    <row r="1642" spans="1:8" x14ac:dyDescent="0.25">
      <c r="A1642">
        <v>20911747108974</v>
      </c>
      <c r="B1642" t="s">
        <v>16775</v>
      </c>
      <c r="C1642" s="155">
        <v>29390</v>
      </c>
      <c r="D1642">
        <v>820697</v>
      </c>
      <c r="E1642" t="s">
        <v>506</v>
      </c>
      <c r="F1642" t="s">
        <v>11</v>
      </c>
      <c r="G1642" s="155">
        <v>45916</v>
      </c>
      <c r="H1642">
        <v>1</v>
      </c>
    </row>
    <row r="1643" spans="1:8" x14ac:dyDescent="0.25">
      <c r="A1643">
        <v>20911747110529</v>
      </c>
      <c r="B1643" t="s">
        <v>17100</v>
      </c>
      <c r="C1643" s="155">
        <v>31110</v>
      </c>
      <c r="D1643">
        <v>820697</v>
      </c>
      <c r="E1643" t="s">
        <v>506</v>
      </c>
      <c r="F1643" t="s">
        <v>11</v>
      </c>
      <c r="G1643" s="155">
        <v>45924</v>
      </c>
      <c r="H1643">
        <v>1</v>
      </c>
    </row>
    <row r="1644" spans="1:8" x14ac:dyDescent="0.25">
      <c r="A1644">
        <v>20911747144901</v>
      </c>
      <c r="B1644" t="s">
        <v>16776</v>
      </c>
      <c r="C1644" s="155">
        <v>34697</v>
      </c>
      <c r="D1644">
        <v>822698</v>
      </c>
      <c r="E1644" t="s">
        <v>581</v>
      </c>
      <c r="F1644" t="s">
        <v>36</v>
      </c>
      <c r="G1644" s="155">
        <v>45916</v>
      </c>
      <c r="H1644">
        <v>1</v>
      </c>
    </row>
    <row r="1645" spans="1:8" x14ac:dyDescent="0.25">
      <c r="A1645">
        <v>20911747147447</v>
      </c>
      <c r="B1645" t="s">
        <v>16777</v>
      </c>
      <c r="C1645" s="155">
        <v>30642</v>
      </c>
      <c r="D1645">
        <v>822698</v>
      </c>
      <c r="E1645" t="s">
        <v>592</v>
      </c>
      <c r="F1645" t="s">
        <v>36</v>
      </c>
      <c r="G1645" s="155">
        <v>45916</v>
      </c>
      <c r="H1645">
        <v>1</v>
      </c>
    </row>
    <row r="1646" spans="1:8" x14ac:dyDescent="0.25">
      <c r="A1646">
        <v>20911747153747</v>
      </c>
      <c r="B1646" t="s">
        <v>16778</v>
      </c>
      <c r="C1646" s="155">
        <v>27790</v>
      </c>
      <c r="D1646">
        <v>822698</v>
      </c>
      <c r="E1646" t="s">
        <v>592</v>
      </c>
      <c r="F1646" t="s">
        <v>36</v>
      </c>
      <c r="G1646" s="155">
        <v>45916</v>
      </c>
      <c r="H1646">
        <v>1</v>
      </c>
    </row>
    <row r="1647" spans="1:8" x14ac:dyDescent="0.25">
      <c r="A1647">
        <v>20911747160657</v>
      </c>
      <c r="B1647" t="s">
        <v>16779</v>
      </c>
      <c r="C1647" s="155">
        <v>36630</v>
      </c>
      <c r="D1647">
        <v>822699</v>
      </c>
      <c r="E1647" t="s">
        <v>592</v>
      </c>
      <c r="F1647" t="s">
        <v>36</v>
      </c>
      <c r="G1647" s="155">
        <v>45916</v>
      </c>
      <c r="H1647">
        <v>1</v>
      </c>
    </row>
    <row r="1648" spans="1:8" x14ac:dyDescent="0.25">
      <c r="A1648">
        <v>20911747168216</v>
      </c>
      <c r="B1648" t="s">
        <v>16780</v>
      </c>
      <c r="C1648" s="155">
        <v>32344</v>
      </c>
      <c r="D1648">
        <v>822698</v>
      </c>
      <c r="E1648" t="s">
        <v>581</v>
      </c>
      <c r="F1648" t="s">
        <v>36</v>
      </c>
      <c r="G1648" s="155">
        <v>45916</v>
      </c>
      <c r="H1648">
        <v>1</v>
      </c>
    </row>
    <row r="1649" spans="1:8" x14ac:dyDescent="0.25">
      <c r="A1649">
        <v>20911747177592</v>
      </c>
      <c r="B1649" t="s">
        <v>16781</v>
      </c>
      <c r="C1649" s="155">
        <v>33260</v>
      </c>
      <c r="D1649">
        <v>822698</v>
      </c>
      <c r="E1649" t="s">
        <v>971</v>
      </c>
      <c r="F1649" t="s">
        <v>36</v>
      </c>
      <c r="G1649" s="155">
        <v>45916</v>
      </c>
      <c r="H1649">
        <v>1</v>
      </c>
    </row>
    <row r="1650" spans="1:8" x14ac:dyDescent="0.25">
      <c r="A1650">
        <v>20911747182504</v>
      </c>
      <c r="B1650" t="s">
        <v>16782</v>
      </c>
      <c r="C1650" s="155">
        <v>32819</v>
      </c>
      <c r="D1650">
        <v>822698</v>
      </c>
      <c r="E1650" t="s">
        <v>592</v>
      </c>
      <c r="F1650" t="s">
        <v>36</v>
      </c>
      <c r="G1650" s="155">
        <v>45916</v>
      </c>
      <c r="H1650">
        <v>1</v>
      </c>
    </row>
    <row r="1651" spans="1:8" x14ac:dyDescent="0.25">
      <c r="A1651">
        <v>20911747186328</v>
      </c>
      <c r="B1651" t="s">
        <v>16783</v>
      </c>
      <c r="C1651" s="155">
        <v>28266</v>
      </c>
      <c r="D1651">
        <v>822698</v>
      </c>
      <c r="E1651" t="s">
        <v>592</v>
      </c>
      <c r="F1651" t="s">
        <v>36</v>
      </c>
      <c r="G1651" s="155">
        <v>45916</v>
      </c>
      <c r="H1651">
        <v>1</v>
      </c>
    </row>
    <row r="1652" spans="1:8" x14ac:dyDescent="0.25">
      <c r="A1652">
        <v>20911747189914</v>
      </c>
      <c r="B1652" t="s">
        <v>16784</v>
      </c>
      <c r="C1652" s="155">
        <v>31721</v>
      </c>
      <c r="D1652">
        <v>820697</v>
      </c>
      <c r="E1652" t="s">
        <v>506</v>
      </c>
      <c r="F1652" t="s">
        <v>11</v>
      </c>
      <c r="G1652" s="155">
        <v>45916</v>
      </c>
      <c r="H1652">
        <v>1</v>
      </c>
    </row>
    <row r="1653" spans="1:8" x14ac:dyDescent="0.25">
      <c r="A1653">
        <v>20911747191976</v>
      </c>
      <c r="B1653" t="s">
        <v>16785</v>
      </c>
      <c r="C1653" s="155">
        <v>29834</v>
      </c>
      <c r="D1653">
        <v>822698</v>
      </c>
      <c r="E1653" t="s">
        <v>551</v>
      </c>
      <c r="F1653" t="s">
        <v>36</v>
      </c>
      <c r="G1653" s="155">
        <v>45916</v>
      </c>
      <c r="H1653">
        <v>1</v>
      </c>
    </row>
    <row r="1654" spans="1:8" x14ac:dyDescent="0.25">
      <c r="A1654">
        <v>20911747192029</v>
      </c>
      <c r="B1654" t="s">
        <v>16786</v>
      </c>
      <c r="C1654" s="155">
        <v>28372</v>
      </c>
      <c r="D1654">
        <v>820697</v>
      </c>
      <c r="E1654" t="s">
        <v>506</v>
      </c>
      <c r="F1654" t="s">
        <v>11</v>
      </c>
      <c r="G1654" s="155">
        <v>45916</v>
      </c>
      <c r="H1654">
        <v>1</v>
      </c>
    </row>
    <row r="1655" spans="1:8" x14ac:dyDescent="0.25">
      <c r="A1655">
        <v>20911747223359</v>
      </c>
      <c r="B1655" t="s">
        <v>16787</v>
      </c>
      <c r="C1655" s="155">
        <v>32835</v>
      </c>
      <c r="D1655">
        <v>822698</v>
      </c>
      <c r="E1655" t="s">
        <v>592</v>
      </c>
      <c r="F1655" t="s">
        <v>36</v>
      </c>
      <c r="G1655" s="155">
        <v>45916</v>
      </c>
      <c r="H1655">
        <v>1</v>
      </c>
    </row>
    <row r="1656" spans="1:8" x14ac:dyDescent="0.25">
      <c r="A1656">
        <v>20911747227551</v>
      </c>
      <c r="B1656" t="s">
        <v>16788</v>
      </c>
      <c r="C1656" s="155">
        <v>30601</v>
      </c>
      <c r="D1656">
        <v>822698</v>
      </c>
      <c r="E1656" t="s">
        <v>535</v>
      </c>
      <c r="F1656" t="s">
        <v>36</v>
      </c>
      <c r="G1656" s="155">
        <v>45916</v>
      </c>
      <c r="H1656">
        <v>1</v>
      </c>
    </row>
    <row r="1657" spans="1:8" x14ac:dyDescent="0.25">
      <c r="A1657">
        <v>20911747230683</v>
      </c>
      <c r="B1657" t="s">
        <v>13084</v>
      </c>
      <c r="C1657" s="155">
        <v>29414</v>
      </c>
      <c r="D1657">
        <v>822698</v>
      </c>
      <c r="E1657" t="s">
        <v>592</v>
      </c>
      <c r="F1657" t="s">
        <v>36</v>
      </c>
      <c r="G1657" s="155">
        <v>45916</v>
      </c>
      <c r="H1657">
        <v>1</v>
      </c>
    </row>
    <row r="1658" spans="1:8" x14ac:dyDescent="0.25">
      <c r="A1658">
        <v>20911747231197</v>
      </c>
      <c r="B1658" t="s">
        <v>16790</v>
      </c>
      <c r="C1658" s="155">
        <v>33825</v>
      </c>
      <c r="D1658">
        <v>820697</v>
      </c>
      <c r="E1658" t="s">
        <v>506</v>
      </c>
      <c r="F1658" t="s">
        <v>52</v>
      </c>
      <c r="G1658" s="155">
        <v>45916</v>
      </c>
      <c r="H1658">
        <v>1</v>
      </c>
    </row>
    <row r="1659" spans="1:8" x14ac:dyDescent="0.25">
      <c r="A1659">
        <v>20911747234406</v>
      </c>
      <c r="B1659" t="s">
        <v>16791</v>
      </c>
      <c r="C1659" s="155">
        <v>30198</v>
      </c>
      <c r="D1659">
        <v>822698</v>
      </c>
      <c r="E1659" t="s">
        <v>592</v>
      </c>
      <c r="F1659" t="s">
        <v>36</v>
      </c>
      <c r="G1659" s="155">
        <v>45916</v>
      </c>
      <c r="H1659">
        <v>1</v>
      </c>
    </row>
    <row r="1660" spans="1:8" x14ac:dyDescent="0.25">
      <c r="A1660">
        <v>20911747236517</v>
      </c>
      <c r="B1660" t="s">
        <v>13049</v>
      </c>
      <c r="C1660" s="155">
        <v>28491</v>
      </c>
      <c r="D1660">
        <v>822698</v>
      </c>
      <c r="E1660" t="s">
        <v>592</v>
      </c>
      <c r="F1660" t="s">
        <v>36</v>
      </c>
      <c r="G1660" s="155">
        <v>45916</v>
      </c>
      <c r="H1660">
        <v>1</v>
      </c>
    </row>
    <row r="1661" spans="1:8" x14ac:dyDescent="0.25">
      <c r="A1661">
        <v>20911747237874</v>
      </c>
      <c r="B1661" t="s">
        <v>12899</v>
      </c>
      <c r="C1661" s="155">
        <v>29610</v>
      </c>
      <c r="D1661">
        <v>822698</v>
      </c>
      <c r="E1661" t="s">
        <v>535</v>
      </c>
      <c r="F1661" t="s">
        <v>36</v>
      </c>
      <c r="G1661" s="155">
        <v>45916</v>
      </c>
      <c r="H1661">
        <v>1</v>
      </c>
    </row>
    <row r="1662" spans="1:8" x14ac:dyDescent="0.25">
      <c r="A1662">
        <v>20911747243236</v>
      </c>
      <c r="B1662" t="s">
        <v>12629</v>
      </c>
      <c r="C1662" s="155">
        <v>29926</v>
      </c>
      <c r="D1662">
        <v>822698</v>
      </c>
      <c r="E1662" t="s">
        <v>592</v>
      </c>
      <c r="F1662" t="s">
        <v>36</v>
      </c>
      <c r="G1662" s="155">
        <v>45916</v>
      </c>
      <c r="H1662">
        <v>1</v>
      </c>
    </row>
    <row r="1663" spans="1:8" x14ac:dyDescent="0.25">
      <c r="A1663">
        <v>20911747244784</v>
      </c>
      <c r="B1663" t="s">
        <v>12697</v>
      </c>
      <c r="C1663" s="155">
        <v>30568</v>
      </c>
      <c r="D1663">
        <v>822698</v>
      </c>
      <c r="E1663" t="s">
        <v>581</v>
      </c>
      <c r="F1663" t="s">
        <v>36</v>
      </c>
      <c r="G1663" s="155">
        <v>45916</v>
      </c>
      <c r="H1663">
        <v>1</v>
      </c>
    </row>
    <row r="1664" spans="1:8" x14ac:dyDescent="0.25">
      <c r="A1664">
        <v>20911747246146</v>
      </c>
      <c r="B1664" t="s">
        <v>12700</v>
      </c>
      <c r="C1664" s="155">
        <v>33826</v>
      </c>
      <c r="D1664">
        <v>822698</v>
      </c>
      <c r="E1664" t="s">
        <v>572</v>
      </c>
      <c r="F1664" t="s">
        <v>36</v>
      </c>
      <c r="G1664" s="155">
        <v>45916</v>
      </c>
      <c r="H1664">
        <v>1</v>
      </c>
    </row>
    <row r="1665" spans="1:8" x14ac:dyDescent="0.25">
      <c r="A1665">
        <v>20911747246571</v>
      </c>
      <c r="B1665" t="s">
        <v>12572</v>
      </c>
      <c r="C1665" s="155">
        <v>30026</v>
      </c>
      <c r="D1665">
        <v>822698</v>
      </c>
      <c r="E1665" t="s">
        <v>506</v>
      </c>
      <c r="F1665" t="s">
        <v>507</v>
      </c>
      <c r="G1665" s="155">
        <v>45916</v>
      </c>
      <c r="H1665">
        <v>1</v>
      </c>
    </row>
    <row r="1666" spans="1:8" x14ac:dyDescent="0.25">
      <c r="A1666">
        <v>20911747247639</v>
      </c>
      <c r="B1666" t="s">
        <v>12704</v>
      </c>
      <c r="C1666" s="155">
        <v>33716</v>
      </c>
      <c r="D1666">
        <v>822698</v>
      </c>
      <c r="E1666" t="s">
        <v>971</v>
      </c>
      <c r="F1666" t="s">
        <v>36</v>
      </c>
      <c r="G1666" s="155">
        <v>45916</v>
      </c>
      <c r="H1666">
        <v>1</v>
      </c>
    </row>
    <row r="1667" spans="1:8" x14ac:dyDescent="0.25">
      <c r="A1667">
        <v>20911747259244</v>
      </c>
      <c r="B1667" t="s">
        <v>16792</v>
      </c>
      <c r="C1667" s="155">
        <v>37074</v>
      </c>
      <c r="D1667">
        <v>820697</v>
      </c>
      <c r="E1667" t="s">
        <v>506</v>
      </c>
      <c r="F1667" t="s">
        <v>11</v>
      </c>
      <c r="G1667" s="155">
        <v>45916</v>
      </c>
      <c r="H1667">
        <v>1</v>
      </c>
    </row>
    <row r="1668" spans="1:8" x14ac:dyDescent="0.25">
      <c r="A1668">
        <v>20911747366763</v>
      </c>
      <c r="B1668" t="s">
        <v>16793</v>
      </c>
      <c r="C1668" s="155">
        <v>33351</v>
      </c>
      <c r="D1668">
        <v>820697</v>
      </c>
      <c r="E1668" t="s">
        <v>506</v>
      </c>
      <c r="F1668" t="s">
        <v>61</v>
      </c>
      <c r="G1668" s="155">
        <v>45917</v>
      </c>
      <c r="H1668">
        <v>1</v>
      </c>
    </row>
    <row r="1669" spans="1:8" x14ac:dyDescent="0.25">
      <c r="A1669">
        <v>20911747367255</v>
      </c>
      <c r="B1669" t="s">
        <v>16291</v>
      </c>
      <c r="C1669" s="155">
        <v>36816</v>
      </c>
      <c r="D1669">
        <v>820697</v>
      </c>
      <c r="E1669" t="s">
        <v>506</v>
      </c>
      <c r="F1669" t="s">
        <v>61</v>
      </c>
      <c r="G1669" s="155">
        <v>45917</v>
      </c>
      <c r="H1669">
        <v>1</v>
      </c>
    </row>
    <row r="1670" spans="1:8" x14ac:dyDescent="0.25">
      <c r="A1670">
        <v>20911747368269</v>
      </c>
      <c r="B1670" t="s">
        <v>16794</v>
      </c>
      <c r="C1670" s="155">
        <v>33347</v>
      </c>
      <c r="D1670">
        <v>820697</v>
      </c>
      <c r="E1670" t="s">
        <v>506</v>
      </c>
      <c r="F1670" t="s">
        <v>61</v>
      </c>
      <c r="G1670" s="155">
        <v>45917</v>
      </c>
      <c r="H1670">
        <v>1</v>
      </c>
    </row>
    <row r="1671" spans="1:8" x14ac:dyDescent="0.25">
      <c r="A1671">
        <v>20911747373278</v>
      </c>
      <c r="B1671" t="s">
        <v>16795</v>
      </c>
      <c r="C1671" s="155">
        <v>39313</v>
      </c>
      <c r="D1671">
        <v>820697</v>
      </c>
      <c r="E1671" t="s">
        <v>506</v>
      </c>
      <c r="F1671" t="s">
        <v>61</v>
      </c>
      <c r="G1671" s="155">
        <v>45917</v>
      </c>
      <c r="H1671">
        <v>1</v>
      </c>
    </row>
    <row r="1672" spans="1:8" x14ac:dyDescent="0.25">
      <c r="A1672">
        <v>20911747383478</v>
      </c>
      <c r="B1672" t="s">
        <v>16796</v>
      </c>
      <c r="C1672" s="155">
        <v>36907</v>
      </c>
      <c r="D1672">
        <v>822699</v>
      </c>
      <c r="E1672" t="s">
        <v>506</v>
      </c>
      <c r="F1672" t="s">
        <v>254</v>
      </c>
      <c r="G1672" s="155">
        <v>45917</v>
      </c>
      <c r="H1672">
        <v>1</v>
      </c>
    </row>
    <row r="1673" spans="1:8" x14ac:dyDescent="0.25">
      <c r="A1673">
        <v>20911747387744</v>
      </c>
      <c r="B1673" t="s">
        <v>16797</v>
      </c>
      <c r="C1673" s="155">
        <v>30016</v>
      </c>
      <c r="D1673">
        <v>822698</v>
      </c>
      <c r="E1673" t="s">
        <v>506</v>
      </c>
      <c r="F1673" t="s">
        <v>254</v>
      </c>
      <c r="G1673" s="155">
        <v>45917</v>
      </c>
      <c r="H1673">
        <v>1</v>
      </c>
    </row>
    <row r="1674" spans="1:8" x14ac:dyDescent="0.25">
      <c r="A1674">
        <v>20911747396545</v>
      </c>
      <c r="B1674" t="s">
        <v>16798</v>
      </c>
      <c r="C1674" s="155">
        <v>35040</v>
      </c>
      <c r="D1674">
        <v>822698</v>
      </c>
      <c r="E1674" t="s">
        <v>506</v>
      </c>
      <c r="F1674" t="s">
        <v>254</v>
      </c>
      <c r="G1674" s="155">
        <v>45916</v>
      </c>
      <c r="H1674">
        <v>1</v>
      </c>
    </row>
    <row r="1675" spans="1:8" x14ac:dyDescent="0.25">
      <c r="A1675">
        <v>20911747403491</v>
      </c>
      <c r="B1675" t="s">
        <v>16799</v>
      </c>
      <c r="C1675" s="155">
        <v>29056</v>
      </c>
      <c r="D1675">
        <v>822698</v>
      </c>
      <c r="E1675" t="s">
        <v>506</v>
      </c>
      <c r="F1675" t="s">
        <v>254</v>
      </c>
      <c r="G1675" s="155">
        <v>45917</v>
      </c>
      <c r="H1675">
        <v>1</v>
      </c>
    </row>
    <row r="1676" spans="1:8" x14ac:dyDescent="0.25">
      <c r="A1676">
        <v>20911747417604</v>
      </c>
      <c r="B1676" t="s">
        <v>16800</v>
      </c>
      <c r="C1676" s="155">
        <v>31535</v>
      </c>
      <c r="D1676">
        <v>822698</v>
      </c>
      <c r="E1676" t="s">
        <v>506</v>
      </c>
      <c r="F1676" t="s">
        <v>254</v>
      </c>
      <c r="G1676" s="155">
        <v>45917</v>
      </c>
      <c r="H1676">
        <v>1</v>
      </c>
    </row>
    <row r="1677" spans="1:8" x14ac:dyDescent="0.25">
      <c r="A1677">
        <v>20911747421296</v>
      </c>
      <c r="B1677" t="s">
        <v>16801</v>
      </c>
      <c r="C1677" s="155">
        <v>32682</v>
      </c>
      <c r="D1677">
        <v>822698</v>
      </c>
      <c r="E1677" t="s">
        <v>506</v>
      </c>
      <c r="F1677" t="s">
        <v>254</v>
      </c>
      <c r="G1677" s="155">
        <v>45917</v>
      </c>
      <c r="H1677">
        <v>1</v>
      </c>
    </row>
    <row r="1678" spans="1:8" x14ac:dyDescent="0.25">
      <c r="A1678">
        <v>20911747429820</v>
      </c>
      <c r="B1678" t="s">
        <v>16802</v>
      </c>
      <c r="C1678" s="155">
        <v>31424</v>
      </c>
      <c r="D1678">
        <v>822698</v>
      </c>
      <c r="E1678" t="s">
        <v>506</v>
      </c>
      <c r="F1678" t="s">
        <v>254</v>
      </c>
      <c r="G1678" s="155">
        <v>45917</v>
      </c>
      <c r="H1678">
        <v>1</v>
      </c>
    </row>
    <row r="1679" spans="1:8" x14ac:dyDescent="0.25">
      <c r="A1679">
        <v>20911747433590</v>
      </c>
      <c r="B1679" t="s">
        <v>16803</v>
      </c>
      <c r="C1679" s="155">
        <v>33902</v>
      </c>
      <c r="D1679">
        <v>822698</v>
      </c>
      <c r="E1679" t="s">
        <v>506</v>
      </c>
      <c r="F1679" t="s">
        <v>254</v>
      </c>
      <c r="G1679" s="155">
        <v>45917</v>
      </c>
      <c r="H1679">
        <v>1</v>
      </c>
    </row>
    <row r="1680" spans="1:8" x14ac:dyDescent="0.25">
      <c r="A1680">
        <v>20911747441067</v>
      </c>
      <c r="B1680" t="s">
        <v>16804</v>
      </c>
      <c r="C1680" s="155">
        <v>29172</v>
      </c>
      <c r="D1680">
        <v>822698</v>
      </c>
      <c r="E1680" t="s">
        <v>506</v>
      </c>
      <c r="F1680" t="s">
        <v>254</v>
      </c>
      <c r="G1680" s="155">
        <v>45917</v>
      </c>
      <c r="H1680">
        <v>1</v>
      </c>
    </row>
    <row r="1681" spans="1:8" x14ac:dyDescent="0.25">
      <c r="A1681">
        <v>20911747451281</v>
      </c>
      <c r="B1681" t="s">
        <v>19352</v>
      </c>
      <c r="C1681" s="155">
        <v>29783</v>
      </c>
      <c r="D1681">
        <v>822698</v>
      </c>
      <c r="E1681" t="s">
        <v>506</v>
      </c>
      <c r="F1681" t="s">
        <v>254</v>
      </c>
      <c r="G1681" s="155">
        <v>45917</v>
      </c>
      <c r="H1681">
        <v>1</v>
      </c>
    </row>
    <row r="1682" spans="1:8" x14ac:dyDescent="0.25">
      <c r="A1682">
        <v>20911747489695</v>
      </c>
      <c r="B1682" t="s">
        <v>16805</v>
      </c>
      <c r="C1682" s="155">
        <v>32195</v>
      </c>
      <c r="D1682">
        <v>820697</v>
      </c>
      <c r="E1682" t="s">
        <v>506</v>
      </c>
      <c r="F1682" t="s">
        <v>54</v>
      </c>
      <c r="G1682" s="155">
        <v>45917</v>
      </c>
      <c r="H1682">
        <v>1</v>
      </c>
    </row>
    <row r="1683" spans="1:8" x14ac:dyDescent="0.25">
      <c r="A1683">
        <v>20911747497143</v>
      </c>
      <c r="B1683" t="s">
        <v>16806</v>
      </c>
      <c r="C1683" s="155">
        <v>28370</v>
      </c>
      <c r="D1683">
        <v>822698</v>
      </c>
      <c r="E1683" t="s">
        <v>506</v>
      </c>
      <c r="F1683" t="s">
        <v>254</v>
      </c>
      <c r="G1683" s="155">
        <v>45917</v>
      </c>
      <c r="H1683">
        <v>1</v>
      </c>
    </row>
    <row r="1684" spans="1:8" x14ac:dyDescent="0.25">
      <c r="A1684">
        <v>20911747546911</v>
      </c>
      <c r="B1684" t="s">
        <v>16807</v>
      </c>
      <c r="C1684" s="155">
        <v>37008</v>
      </c>
      <c r="D1684">
        <v>820697</v>
      </c>
      <c r="E1684" t="s">
        <v>506</v>
      </c>
      <c r="F1684" t="s">
        <v>39</v>
      </c>
      <c r="G1684" s="155">
        <v>45917</v>
      </c>
      <c r="H1684">
        <v>1</v>
      </c>
    </row>
    <row r="1685" spans="1:8" x14ac:dyDescent="0.25">
      <c r="A1685">
        <v>20911747557272</v>
      </c>
      <c r="B1685" t="s">
        <v>16808</v>
      </c>
      <c r="C1685" s="155">
        <v>30620</v>
      </c>
      <c r="D1685">
        <v>820697</v>
      </c>
      <c r="E1685" t="s">
        <v>506</v>
      </c>
      <c r="F1685" t="s">
        <v>39</v>
      </c>
      <c r="G1685" s="155">
        <v>45917</v>
      </c>
      <c r="H1685">
        <v>1</v>
      </c>
    </row>
    <row r="1686" spans="1:8" x14ac:dyDescent="0.25">
      <c r="A1686">
        <v>20911747565346</v>
      </c>
      <c r="B1686" t="s">
        <v>14027</v>
      </c>
      <c r="C1686" s="155">
        <v>30876</v>
      </c>
      <c r="D1686">
        <v>822698</v>
      </c>
      <c r="E1686" t="s">
        <v>506</v>
      </c>
      <c r="F1686" t="s">
        <v>19</v>
      </c>
      <c r="G1686" s="155">
        <v>45916</v>
      </c>
      <c r="H1686">
        <v>1</v>
      </c>
    </row>
    <row r="1687" spans="1:8" x14ac:dyDescent="0.25">
      <c r="A1687">
        <v>20911747565867</v>
      </c>
      <c r="B1687" t="s">
        <v>15583</v>
      </c>
      <c r="C1687" s="155">
        <v>38468</v>
      </c>
      <c r="D1687">
        <v>820697</v>
      </c>
      <c r="E1687" t="s">
        <v>506</v>
      </c>
      <c r="F1687" t="s">
        <v>39</v>
      </c>
      <c r="G1687" s="155">
        <v>45917</v>
      </c>
      <c r="H1687">
        <v>1</v>
      </c>
    </row>
    <row r="1688" spans="1:8" x14ac:dyDescent="0.25">
      <c r="A1688">
        <v>20911747568524</v>
      </c>
      <c r="B1688" t="s">
        <v>16809</v>
      </c>
      <c r="C1688" s="155">
        <v>33360</v>
      </c>
      <c r="D1688">
        <v>820697</v>
      </c>
      <c r="E1688" t="s">
        <v>506</v>
      </c>
      <c r="F1688" t="s">
        <v>61</v>
      </c>
      <c r="G1688" s="155">
        <v>45917</v>
      </c>
      <c r="H1688">
        <v>1</v>
      </c>
    </row>
    <row r="1689" spans="1:8" x14ac:dyDescent="0.25">
      <c r="A1689">
        <v>20911747614022</v>
      </c>
      <c r="B1689" t="s">
        <v>13170</v>
      </c>
      <c r="C1689" s="155">
        <v>31777</v>
      </c>
      <c r="D1689">
        <v>820697</v>
      </c>
      <c r="E1689" t="s">
        <v>506</v>
      </c>
      <c r="F1689" t="s">
        <v>39</v>
      </c>
      <c r="G1689" s="155">
        <v>45917</v>
      </c>
      <c r="H1689">
        <v>1</v>
      </c>
    </row>
    <row r="1690" spans="1:8" x14ac:dyDescent="0.25">
      <c r="A1690">
        <v>20911747616896</v>
      </c>
      <c r="B1690" t="s">
        <v>16810</v>
      </c>
      <c r="C1690" s="155">
        <v>29144</v>
      </c>
      <c r="D1690">
        <v>820697</v>
      </c>
      <c r="E1690" t="s">
        <v>565</v>
      </c>
      <c r="F1690" t="s">
        <v>54</v>
      </c>
      <c r="G1690" s="155">
        <v>45908</v>
      </c>
      <c r="H1690">
        <v>1</v>
      </c>
    </row>
    <row r="1691" spans="1:8" x14ac:dyDescent="0.25">
      <c r="A1691">
        <v>20911747617641</v>
      </c>
      <c r="B1691" t="s">
        <v>16811</v>
      </c>
      <c r="C1691" s="155">
        <v>30617</v>
      </c>
      <c r="D1691">
        <v>820697</v>
      </c>
      <c r="E1691" t="s">
        <v>506</v>
      </c>
      <c r="F1691" t="s">
        <v>39</v>
      </c>
      <c r="G1691" s="155">
        <v>45917</v>
      </c>
      <c r="H1691">
        <v>1</v>
      </c>
    </row>
    <row r="1692" spans="1:8" x14ac:dyDescent="0.25">
      <c r="A1692">
        <v>20911747623754</v>
      </c>
      <c r="B1692" t="s">
        <v>16812</v>
      </c>
      <c r="C1692" s="155">
        <v>34601</v>
      </c>
      <c r="D1692">
        <v>820697</v>
      </c>
      <c r="E1692" t="s">
        <v>506</v>
      </c>
      <c r="F1692" t="s">
        <v>39</v>
      </c>
      <c r="G1692" s="155">
        <v>45917</v>
      </c>
      <c r="H1692">
        <v>1</v>
      </c>
    </row>
    <row r="1693" spans="1:8" x14ac:dyDescent="0.25">
      <c r="A1693">
        <v>20911747628130</v>
      </c>
      <c r="B1693" t="s">
        <v>16813</v>
      </c>
      <c r="C1693" s="155">
        <v>29287</v>
      </c>
      <c r="D1693">
        <v>820697</v>
      </c>
      <c r="E1693" t="s">
        <v>506</v>
      </c>
      <c r="F1693" t="s">
        <v>39</v>
      </c>
      <c r="G1693" s="155">
        <v>45917</v>
      </c>
      <c r="H1693">
        <v>1</v>
      </c>
    </row>
    <row r="1694" spans="1:8" x14ac:dyDescent="0.25">
      <c r="A1694">
        <v>20911747628650</v>
      </c>
      <c r="B1694" t="s">
        <v>16725</v>
      </c>
      <c r="C1694" s="155">
        <v>31473</v>
      </c>
      <c r="D1694">
        <v>820697</v>
      </c>
      <c r="E1694" t="s">
        <v>565</v>
      </c>
      <c r="F1694" t="s">
        <v>54</v>
      </c>
      <c r="G1694" s="155">
        <v>45909</v>
      </c>
      <c r="H1694">
        <v>1</v>
      </c>
    </row>
    <row r="1695" spans="1:8" x14ac:dyDescent="0.25">
      <c r="A1695">
        <v>20911747640910</v>
      </c>
      <c r="B1695" t="s">
        <v>16814</v>
      </c>
      <c r="C1695" s="155">
        <v>37125</v>
      </c>
      <c r="D1695">
        <v>820697</v>
      </c>
      <c r="E1695" t="s">
        <v>506</v>
      </c>
      <c r="F1695" t="s">
        <v>54</v>
      </c>
      <c r="G1695" s="155">
        <v>45917</v>
      </c>
      <c r="H1695">
        <v>1</v>
      </c>
    </row>
    <row r="1696" spans="1:8" x14ac:dyDescent="0.25">
      <c r="A1696">
        <v>20911747649743</v>
      </c>
      <c r="B1696" t="s">
        <v>16726</v>
      </c>
      <c r="C1696" s="155">
        <v>30279</v>
      </c>
      <c r="D1696">
        <v>820697</v>
      </c>
      <c r="E1696" t="s">
        <v>565</v>
      </c>
      <c r="F1696" t="s">
        <v>54</v>
      </c>
      <c r="G1696" s="155">
        <v>45909</v>
      </c>
      <c r="H1696">
        <v>1</v>
      </c>
    </row>
    <row r="1697" spans="1:8" x14ac:dyDescent="0.25">
      <c r="A1697">
        <v>20911747665036</v>
      </c>
      <c r="B1697" t="s">
        <v>16815</v>
      </c>
      <c r="C1697" s="155">
        <v>31333</v>
      </c>
      <c r="D1697">
        <v>820697</v>
      </c>
      <c r="E1697" t="s">
        <v>506</v>
      </c>
      <c r="F1697" t="s">
        <v>54</v>
      </c>
      <c r="G1697" s="155">
        <v>45917</v>
      </c>
      <c r="H1697">
        <v>1</v>
      </c>
    </row>
    <row r="1698" spans="1:8" x14ac:dyDescent="0.25">
      <c r="A1698">
        <v>20911747668491</v>
      </c>
      <c r="B1698" t="s">
        <v>16816</v>
      </c>
      <c r="C1698" s="155">
        <v>33222</v>
      </c>
      <c r="D1698">
        <v>820697</v>
      </c>
      <c r="E1698" t="s">
        <v>506</v>
      </c>
      <c r="F1698" t="s">
        <v>39</v>
      </c>
      <c r="G1698" s="155">
        <v>45917</v>
      </c>
      <c r="H1698">
        <v>1</v>
      </c>
    </row>
    <row r="1699" spans="1:8" x14ac:dyDescent="0.25">
      <c r="A1699">
        <v>20911747687749</v>
      </c>
      <c r="B1699" t="s">
        <v>16817</v>
      </c>
      <c r="C1699" s="155">
        <v>32912</v>
      </c>
      <c r="D1699">
        <v>820697</v>
      </c>
      <c r="E1699" t="s">
        <v>506</v>
      </c>
      <c r="F1699" t="s">
        <v>39</v>
      </c>
      <c r="G1699" s="155">
        <v>45917</v>
      </c>
      <c r="H1699">
        <v>1</v>
      </c>
    </row>
    <row r="1700" spans="1:8" x14ac:dyDescent="0.25">
      <c r="A1700">
        <v>20911747692143</v>
      </c>
      <c r="B1700" t="s">
        <v>16818</v>
      </c>
      <c r="C1700" s="155">
        <v>36405</v>
      </c>
      <c r="D1700">
        <v>820697</v>
      </c>
      <c r="E1700" t="s">
        <v>506</v>
      </c>
      <c r="F1700" t="s">
        <v>39</v>
      </c>
      <c r="G1700" s="155">
        <v>45917</v>
      </c>
      <c r="H1700">
        <v>1</v>
      </c>
    </row>
    <row r="1701" spans="1:8" x14ac:dyDescent="0.25">
      <c r="A1701">
        <v>20911747694475</v>
      </c>
      <c r="B1701" t="s">
        <v>16727</v>
      </c>
      <c r="C1701" s="155">
        <v>28880</v>
      </c>
      <c r="D1701">
        <v>820697</v>
      </c>
      <c r="E1701" t="s">
        <v>565</v>
      </c>
      <c r="F1701" t="s">
        <v>54</v>
      </c>
      <c r="G1701" s="155">
        <v>45909</v>
      </c>
      <c r="H1701">
        <v>1</v>
      </c>
    </row>
    <row r="1702" spans="1:8" x14ac:dyDescent="0.25">
      <c r="A1702">
        <v>20911747695556</v>
      </c>
      <c r="B1702" t="s">
        <v>16819</v>
      </c>
      <c r="C1702" s="155">
        <v>32884</v>
      </c>
      <c r="D1702">
        <v>820697</v>
      </c>
      <c r="E1702" t="s">
        <v>506</v>
      </c>
      <c r="F1702" t="s">
        <v>39</v>
      </c>
      <c r="G1702" s="155">
        <v>45917</v>
      </c>
      <c r="H1702">
        <v>1</v>
      </c>
    </row>
    <row r="1703" spans="1:8" x14ac:dyDescent="0.25">
      <c r="A1703">
        <v>20911747701109</v>
      </c>
      <c r="B1703" t="s">
        <v>16820</v>
      </c>
      <c r="C1703" s="155">
        <v>31026</v>
      </c>
      <c r="D1703">
        <v>820697</v>
      </c>
      <c r="E1703" t="s">
        <v>506</v>
      </c>
      <c r="F1703" t="s">
        <v>39</v>
      </c>
      <c r="G1703" s="155">
        <v>45917</v>
      </c>
      <c r="H1703">
        <v>1</v>
      </c>
    </row>
    <row r="1704" spans="1:8" x14ac:dyDescent="0.25">
      <c r="A1704">
        <v>20911747706324</v>
      </c>
      <c r="B1704" t="s">
        <v>16821</v>
      </c>
      <c r="C1704" s="155">
        <v>37067</v>
      </c>
      <c r="D1704">
        <v>820697</v>
      </c>
      <c r="E1704" t="s">
        <v>506</v>
      </c>
      <c r="F1704" t="s">
        <v>54</v>
      </c>
      <c r="G1704" s="155">
        <v>45901</v>
      </c>
      <c r="H1704">
        <v>1</v>
      </c>
    </row>
    <row r="1705" spans="1:8" x14ac:dyDescent="0.25">
      <c r="A1705">
        <v>20911747717406</v>
      </c>
      <c r="B1705" t="s">
        <v>10894</v>
      </c>
      <c r="C1705" s="155">
        <v>29412</v>
      </c>
      <c r="D1705">
        <v>820697</v>
      </c>
      <c r="E1705" t="s">
        <v>506</v>
      </c>
      <c r="F1705" t="s">
        <v>52</v>
      </c>
      <c r="G1705" s="155">
        <v>45917</v>
      </c>
      <c r="H1705">
        <v>1</v>
      </c>
    </row>
    <row r="1706" spans="1:8" x14ac:dyDescent="0.25">
      <c r="A1706">
        <v>20911747720132</v>
      </c>
      <c r="B1706" t="s">
        <v>16822</v>
      </c>
      <c r="C1706" s="155">
        <v>38131</v>
      </c>
      <c r="D1706">
        <v>820697</v>
      </c>
      <c r="E1706" t="s">
        <v>506</v>
      </c>
      <c r="F1706" t="s">
        <v>54</v>
      </c>
      <c r="G1706" s="155">
        <v>45917</v>
      </c>
      <c r="H1706">
        <v>1</v>
      </c>
    </row>
    <row r="1707" spans="1:8" x14ac:dyDescent="0.25">
      <c r="A1707">
        <v>20911747746368</v>
      </c>
      <c r="B1707" t="s">
        <v>16823</v>
      </c>
      <c r="C1707" s="155">
        <v>34174</v>
      </c>
      <c r="D1707">
        <v>820697</v>
      </c>
      <c r="E1707" t="s">
        <v>506</v>
      </c>
      <c r="F1707" t="s">
        <v>39</v>
      </c>
      <c r="G1707" s="155">
        <v>45917</v>
      </c>
      <c r="H1707">
        <v>1</v>
      </c>
    </row>
    <row r="1708" spans="1:8" x14ac:dyDescent="0.25">
      <c r="A1708">
        <v>20911747748731</v>
      </c>
      <c r="B1708" t="s">
        <v>16824</v>
      </c>
      <c r="C1708" s="155">
        <v>33685</v>
      </c>
      <c r="D1708">
        <v>820697</v>
      </c>
      <c r="E1708" t="s">
        <v>506</v>
      </c>
      <c r="F1708" t="s">
        <v>54</v>
      </c>
      <c r="G1708" s="155">
        <v>45917</v>
      </c>
      <c r="H1708">
        <v>1</v>
      </c>
    </row>
    <row r="1709" spans="1:8" x14ac:dyDescent="0.25">
      <c r="A1709">
        <v>20911747754366</v>
      </c>
      <c r="B1709" t="s">
        <v>16825</v>
      </c>
      <c r="C1709" s="155">
        <v>35756</v>
      </c>
      <c r="D1709">
        <v>820697</v>
      </c>
      <c r="E1709" t="s">
        <v>506</v>
      </c>
      <c r="F1709" t="s">
        <v>39</v>
      </c>
      <c r="G1709" s="155">
        <v>45917</v>
      </c>
      <c r="H1709">
        <v>1</v>
      </c>
    </row>
    <row r="1710" spans="1:8" x14ac:dyDescent="0.25">
      <c r="A1710">
        <v>20911747764907</v>
      </c>
      <c r="B1710" t="s">
        <v>16826</v>
      </c>
      <c r="C1710" s="155">
        <v>27960</v>
      </c>
      <c r="D1710">
        <v>822698</v>
      </c>
      <c r="E1710" t="s">
        <v>506</v>
      </c>
      <c r="F1710" t="s">
        <v>40</v>
      </c>
      <c r="G1710" s="155">
        <v>45917</v>
      </c>
      <c r="H1710">
        <v>1</v>
      </c>
    </row>
    <row r="1711" spans="1:8" x14ac:dyDescent="0.25">
      <c r="A1711">
        <v>20911747771702</v>
      </c>
      <c r="B1711" t="s">
        <v>16827</v>
      </c>
      <c r="C1711" s="155">
        <v>32626</v>
      </c>
      <c r="D1711">
        <v>822698</v>
      </c>
      <c r="E1711" t="s">
        <v>506</v>
      </c>
      <c r="F1711" t="s">
        <v>40</v>
      </c>
      <c r="G1711" s="155">
        <v>45917</v>
      </c>
      <c r="H1711">
        <v>1</v>
      </c>
    </row>
    <row r="1712" spans="1:8" x14ac:dyDescent="0.25">
      <c r="A1712">
        <v>20911747781907</v>
      </c>
      <c r="B1712" t="s">
        <v>16828</v>
      </c>
      <c r="C1712" s="155">
        <v>33987</v>
      </c>
      <c r="D1712">
        <v>822698</v>
      </c>
      <c r="E1712" t="s">
        <v>506</v>
      </c>
      <c r="F1712" t="s">
        <v>40</v>
      </c>
      <c r="G1712" s="155">
        <v>45917</v>
      </c>
      <c r="H1712">
        <v>1</v>
      </c>
    </row>
    <row r="1713" spans="1:8" x14ac:dyDescent="0.25">
      <c r="A1713">
        <v>20911747791429</v>
      </c>
      <c r="B1713" t="s">
        <v>16829</v>
      </c>
      <c r="C1713" s="155">
        <v>31429</v>
      </c>
      <c r="D1713">
        <v>822698</v>
      </c>
      <c r="E1713" t="s">
        <v>506</v>
      </c>
      <c r="F1713" t="s">
        <v>40</v>
      </c>
      <c r="G1713" s="155">
        <v>45917</v>
      </c>
      <c r="H1713">
        <v>1</v>
      </c>
    </row>
    <row r="1714" spans="1:8" x14ac:dyDescent="0.25">
      <c r="A1714">
        <v>20911747802520</v>
      </c>
      <c r="B1714" t="s">
        <v>7234</v>
      </c>
      <c r="C1714" s="155">
        <v>28415</v>
      </c>
      <c r="D1714">
        <v>822698</v>
      </c>
      <c r="E1714" t="s">
        <v>506</v>
      </c>
      <c r="F1714" t="s">
        <v>254</v>
      </c>
      <c r="G1714" s="155">
        <v>45916</v>
      </c>
      <c r="H1714">
        <v>1</v>
      </c>
    </row>
    <row r="1715" spans="1:8" x14ac:dyDescent="0.25">
      <c r="A1715">
        <v>20911747835390</v>
      </c>
      <c r="B1715" t="s">
        <v>12634</v>
      </c>
      <c r="C1715" s="155">
        <v>36140</v>
      </c>
      <c r="D1715">
        <v>822699</v>
      </c>
      <c r="E1715" t="s">
        <v>535</v>
      </c>
      <c r="F1715" t="s">
        <v>36</v>
      </c>
      <c r="G1715" s="155">
        <v>45917</v>
      </c>
      <c r="H1715">
        <v>1</v>
      </c>
    </row>
    <row r="1716" spans="1:8" x14ac:dyDescent="0.25">
      <c r="A1716">
        <v>20911747850150</v>
      </c>
      <c r="B1716" t="s">
        <v>16830</v>
      </c>
      <c r="C1716" s="155">
        <v>32841</v>
      </c>
      <c r="D1716">
        <v>822698</v>
      </c>
      <c r="E1716" t="s">
        <v>506</v>
      </c>
      <c r="F1716" t="s">
        <v>254</v>
      </c>
      <c r="G1716" s="155">
        <v>45916</v>
      </c>
      <c r="H1716">
        <v>1</v>
      </c>
    </row>
    <row r="1717" spans="1:8" x14ac:dyDescent="0.25">
      <c r="A1717">
        <v>20911747881827</v>
      </c>
      <c r="B1717" t="s">
        <v>16831</v>
      </c>
      <c r="C1717" s="155">
        <v>29516</v>
      </c>
      <c r="D1717">
        <v>822698</v>
      </c>
      <c r="E1717" t="s">
        <v>506</v>
      </c>
      <c r="F1717" t="s">
        <v>19</v>
      </c>
      <c r="G1717" s="155">
        <v>45917</v>
      </c>
      <c r="H1717">
        <v>1</v>
      </c>
    </row>
    <row r="1718" spans="1:8" x14ac:dyDescent="0.25">
      <c r="A1718">
        <v>20911747887603</v>
      </c>
      <c r="B1718" t="s">
        <v>16832</v>
      </c>
      <c r="C1718" s="155">
        <v>33650</v>
      </c>
      <c r="D1718">
        <v>822698</v>
      </c>
      <c r="E1718" t="s">
        <v>506</v>
      </c>
      <c r="F1718" t="s">
        <v>254</v>
      </c>
      <c r="G1718" s="155">
        <v>45901</v>
      </c>
      <c r="H1718">
        <v>1</v>
      </c>
    </row>
    <row r="1719" spans="1:8" x14ac:dyDescent="0.25">
      <c r="A1719">
        <v>20911747898427</v>
      </c>
      <c r="B1719" t="s">
        <v>12490</v>
      </c>
      <c r="C1719" s="155">
        <v>33642</v>
      </c>
      <c r="D1719">
        <v>822698</v>
      </c>
      <c r="E1719" t="s">
        <v>535</v>
      </c>
      <c r="F1719" t="s">
        <v>36</v>
      </c>
      <c r="G1719" s="155">
        <v>45917</v>
      </c>
      <c r="H1719">
        <v>1</v>
      </c>
    </row>
    <row r="1720" spans="1:8" x14ac:dyDescent="0.25">
      <c r="A1720">
        <v>20911747900489</v>
      </c>
      <c r="B1720" t="s">
        <v>16833</v>
      </c>
      <c r="C1720" s="155">
        <v>30556</v>
      </c>
      <c r="D1720">
        <v>822698</v>
      </c>
      <c r="E1720" t="s">
        <v>535</v>
      </c>
      <c r="F1720" t="s">
        <v>85</v>
      </c>
      <c r="G1720" s="155">
        <v>45915</v>
      </c>
      <c r="H1720">
        <v>1</v>
      </c>
    </row>
    <row r="1721" spans="1:8" x14ac:dyDescent="0.25">
      <c r="A1721">
        <v>20911747912542</v>
      </c>
      <c r="B1721" t="s">
        <v>13035</v>
      </c>
      <c r="C1721" s="155">
        <v>31035</v>
      </c>
      <c r="D1721">
        <v>822698</v>
      </c>
      <c r="E1721" t="s">
        <v>592</v>
      </c>
      <c r="F1721" t="s">
        <v>36</v>
      </c>
      <c r="G1721" s="155">
        <v>45917</v>
      </c>
      <c r="H1721">
        <v>1</v>
      </c>
    </row>
    <row r="1722" spans="1:8" x14ac:dyDescent="0.25">
      <c r="A1722">
        <v>20911747927309</v>
      </c>
      <c r="B1722" t="s">
        <v>16834</v>
      </c>
      <c r="C1722" s="155">
        <v>32258</v>
      </c>
      <c r="D1722">
        <v>820697</v>
      </c>
      <c r="E1722" t="s">
        <v>506</v>
      </c>
      <c r="F1722" t="s">
        <v>54</v>
      </c>
      <c r="G1722" s="155">
        <v>45917</v>
      </c>
      <c r="H1722">
        <v>1</v>
      </c>
    </row>
    <row r="1723" spans="1:8" x14ac:dyDescent="0.25">
      <c r="A1723">
        <v>20911747933307</v>
      </c>
      <c r="B1723" t="s">
        <v>16835</v>
      </c>
      <c r="C1723" s="155">
        <v>30704</v>
      </c>
      <c r="D1723">
        <v>820697</v>
      </c>
      <c r="E1723" t="s">
        <v>506</v>
      </c>
      <c r="F1723" t="s">
        <v>52</v>
      </c>
      <c r="G1723" s="155">
        <v>45917</v>
      </c>
      <c r="H1723">
        <v>1</v>
      </c>
    </row>
    <row r="1724" spans="1:8" x14ac:dyDescent="0.25">
      <c r="A1724">
        <v>20911747935171</v>
      </c>
      <c r="B1724" t="s">
        <v>16836</v>
      </c>
      <c r="C1724" s="155">
        <v>38362</v>
      </c>
      <c r="D1724">
        <v>820697</v>
      </c>
      <c r="E1724" t="s">
        <v>506</v>
      </c>
      <c r="F1724" t="s">
        <v>54</v>
      </c>
      <c r="G1724" s="155">
        <v>45917</v>
      </c>
      <c r="H1724">
        <v>1</v>
      </c>
    </row>
    <row r="1725" spans="1:8" x14ac:dyDescent="0.25">
      <c r="A1725">
        <v>20911747942169</v>
      </c>
      <c r="B1725" t="s">
        <v>16837</v>
      </c>
      <c r="C1725" s="155">
        <v>32312</v>
      </c>
      <c r="D1725">
        <v>822698</v>
      </c>
      <c r="E1725" t="s">
        <v>535</v>
      </c>
      <c r="F1725" t="s">
        <v>85</v>
      </c>
      <c r="G1725" s="155">
        <v>45910</v>
      </c>
      <c r="H1725">
        <v>1</v>
      </c>
    </row>
    <row r="1726" spans="1:8" x14ac:dyDescent="0.25">
      <c r="A1726">
        <v>20911747944508</v>
      </c>
      <c r="B1726" t="s">
        <v>16838</v>
      </c>
      <c r="C1726" s="155">
        <v>37244</v>
      </c>
      <c r="D1726">
        <v>820697</v>
      </c>
      <c r="E1726" t="s">
        <v>506</v>
      </c>
      <c r="F1726" t="s">
        <v>52</v>
      </c>
      <c r="G1726" s="155">
        <v>45917</v>
      </c>
      <c r="H1726">
        <v>1</v>
      </c>
    </row>
    <row r="1727" spans="1:8" x14ac:dyDescent="0.25">
      <c r="A1727">
        <v>20911747948131</v>
      </c>
      <c r="B1727" t="s">
        <v>16839</v>
      </c>
      <c r="C1727" s="155">
        <v>27804</v>
      </c>
      <c r="D1727">
        <v>820697</v>
      </c>
      <c r="E1727" t="s">
        <v>506</v>
      </c>
      <c r="F1727" t="s">
        <v>52</v>
      </c>
      <c r="G1727" s="155">
        <v>45917</v>
      </c>
      <c r="H1727">
        <v>1</v>
      </c>
    </row>
    <row r="1728" spans="1:8" x14ac:dyDescent="0.25">
      <c r="A1728">
        <v>20911748003322</v>
      </c>
      <c r="B1728" t="s">
        <v>16840</v>
      </c>
      <c r="C1728" s="155">
        <v>30131</v>
      </c>
      <c r="D1728">
        <v>820697</v>
      </c>
      <c r="E1728" t="s">
        <v>506</v>
      </c>
      <c r="F1728" t="s">
        <v>52</v>
      </c>
      <c r="G1728" s="155">
        <v>45917</v>
      </c>
      <c r="H1728">
        <v>1</v>
      </c>
    </row>
    <row r="1729" spans="1:8" x14ac:dyDescent="0.25">
      <c r="A1729">
        <v>20911748012460</v>
      </c>
      <c r="B1729" t="s">
        <v>12654</v>
      </c>
      <c r="C1729" s="155">
        <v>33628</v>
      </c>
      <c r="D1729">
        <v>820697</v>
      </c>
      <c r="E1729" t="s">
        <v>506</v>
      </c>
      <c r="F1729" t="s">
        <v>424</v>
      </c>
      <c r="G1729" s="155">
        <v>45917</v>
      </c>
      <c r="H1729">
        <v>1</v>
      </c>
    </row>
    <row r="1730" spans="1:8" x14ac:dyDescent="0.25">
      <c r="A1730">
        <v>20911748014667</v>
      </c>
      <c r="B1730" t="s">
        <v>16841</v>
      </c>
      <c r="C1730" s="155">
        <v>32743</v>
      </c>
      <c r="D1730">
        <v>820697</v>
      </c>
      <c r="E1730" t="s">
        <v>506</v>
      </c>
      <c r="F1730" t="s">
        <v>52</v>
      </c>
      <c r="G1730" s="155">
        <v>45917</v>
      </c>
      <c r="H1730">
        <v>1</v>
      </c>
    </row>
    <row r="1731" spans="1:8" x14ac:dyDescent="0.25">
      <c r="A1731">
        <v>20911748028238</v>
      </c>
      <c r="B1731" t="s">
        <v>16842</v>
      </c>
      <c r="C1731" s="155">
        <v>27831</v>
      </c>
      <c r="D1731">
        <v>820697</v>
      </c>
      <c r="E1731" t="s">
        <v>506</v>
      </c>
      <c r="F1731" t="s">
        <v>52</v>
      </c>
      <c r="G1731" s="155">
        <v>45917</v>
      </c>
      <c r="H1731">
        <v>1</v>
      </c>
    </row>
    <row r="1732" spans="1:8" x14ac:dyDescent="0.25">
      <c r="A1732">
        <v>20911748030846</v>
      </c>
      <c r="B1732" t="s">
        <v>16843</v>
      </c>
      <c r="C1732" s="155">
        <v>31698</v>
      </c>
      <c r="D1732">
        <v>822698</v>
      </c>
      <c r="E1732" t="s">
        <v>535</v>
      </c>
      <c r="F1732" t="s">
        <v>85</v>
      </c>
      <c r="G1732" s="155">
        <v>45915</v>
      </c>
      <c r="H1732">
        <v>1</v>
      </c>
    </row>
    <row r="1733" spans="1:8" x14ac:dyDescent="0.25">
      <c r="A1733">
        <v>20911748035285</v>
      </c>
      <c r="B1733" t="s">
        <v>16844</v>
      </c>
      <c r="C1733" s="155">
        <v>33449</v>
      </c>
      <c r="D1733">
        <v>820697</v>
      </c>
      <c r="E1733" t="s">
        <v>506</v>
      </c>
      <c r="F1733" t="s">
        <v>54</v>
      </c>
      <c r="G1733" s="155">
        <v>45917</v>
      </c>
      <c r="H1733">
        <v>1</v>
      </c>
    </row>
    <row r="1734" spans="1:8" x14ac:dyDescent="0.25">
      <c r="A1734">
        <v>20911748036000</v>
      </c>
      <c r="B1734" t="s">
        <v>16845</v>
      </c>
      <c r="C1734" s="155">
        <v>34775</v>
      </c>
      <c r="D1734">
        <v>820697</v>
      </c>
      <c r="E1734" t="s">
        <v>506</v>
      </c>
      <c r="F1734" t="s">
        <v>11</v>
      </c>
      <c r="G1734" s="155">
        <v>45917</v>
      </c>
      <c r="H1734">
        <v>1</v>
      </c>
    </row>
    <row r="1735" spans="1:8" x14ac:dyDescent="0.25">
      <c r="A1735">
        <v>20911748041921</v>
      </c>
      <c r="B1735" t="s">
        <v>16846</v>
      </c>
      <c r="C1735" s="155">
        <v>36525</v>
      </c>
      <c r="D1735">
        <v>822699</v>
      </c>
      <c r="E1735" t="s">
        <v>535</v>
      </c>
      <c r="F1735" t="s">
        <v>85</v>
      </c>
      <c r="G1735" s="155">
        <v>45915</v>
      </c>
      <c r="H1735">
        <v>1</v>
      </c>
    </row>
    <row r="1736" spans="1:8" x14ac:dyDescent="0.25">
      <c r="A1736">
        <v>20911748048757</v>
      </c>
      <c r="B1736" t="s">
        <v>16847</v>
      </c>
      <c r="C1736" s="155">
        <v>31167</v>
      </c>
      <c r="D1736">
        <v>820697</v>
      </c>
      <c r="E1736" t="s">
        <v>506</v>
      </c>
      <c r="F1736" t="s">
        <v>52</v>
      </c>
      <c r="G1736" s="155">
        <v>45917</v>
      </c>
      <c r="H1736">
        <v>1</v>
      </c>
    </row>
    <row r="1737" spans="1:8" x14ac:dyDescent="0.25">
      <c r="A1737">
        <v>20911748059968</v>
      </c>
      <c r="B1737" t="s">
        <v>16848</v>
      </c>
      <c r="C1737" s="155">
        <v>38678</v>
      </c>
      <c r="D1737">
        <v>820697</v>
      </c>
      <c r="E1737" t="s">
        <v>506</v>
      </c>
      <c r="F1737" t="s">
        <v>54</v>
      </c>
      <c r="G1737" s="155">
        <v>45917</v>
      </c>
      <c r="H1737">
        <v>1</v>
      </c>
    </row>
    <row r="1738" spans="1:8" x14ac:dyDescent="0.25">
      <c r="A1738">
        <v>20911748063829</v>
      </c>
      <c r="B1738" t="s">
        <v>1760</v>
      </c>
      <c r="C1738" s="155">
        <v>28796</v>
      </c>
      <c r="D1738">
        <v>822698</v>
      </c>
      <c r="E1738" t="s">
        <v>586</v>
      </c>
      <c r="F1738" t="s">
        <v>36</v>
      </c>
      <c r="G1738" s="155">
        <v>45917</v>
      </c>
      <c r="H1738">
        <v>1</v>
      </c>
    </row>
    <row r="1739" spans="1:8" x14ac:dyDescent="0.25">
      <c r="A1739">
        <v>20911748067068</v>
      </c>
      <c r="B1739" t="s">
        <v>16945</v>
      </c>
      <c r="C1739" s="155">
        <v>39056</v>
      </c>
      <c r="D1739">
        <v>820697</v>
      </c>
      <c r="E1739" t="s">
        <v>506</v>
      </c>
      <c r="F1739" t="s">
        <v>54</v>
      </c>
      <c r="G1739" s="155">
        <v>45917</v>
      </c>
      <c r="H1739">
        <v>1</v>
      </c>
    </row>
    <row r="1740" spans="1:8" x14ac:dyDescent="0.25">
      <c r="A1740">
        <v>20911748072416</v>
      </c>
      <c r="B1740" t="s">
        <v>16849</v>
      </c>
      <c r="C1740" s="155">
        <v>36139</v>
      </c>
      <c r="D1740">
        <v>822699</v>
      </c>
      <c r="E1740" t="s">
        <v>581</v>
      </c>
      <c r="F1740" t="s">
        <v>36</v>
      </c>
      <c r="G1740" s="155">
        <v>45917</v>
      </c>
      <c r="H1740">
        <v>1</v>
      </c>
    </row>
    <row r="1741" spans="1:8" x14ac:dyDescent="0.25">
      <c r="A1741">
        <v>20911748073659</v>
      </c>
      <c r="B1741" t="s">
        <v>16850</v>
      </c>
      <c r="C1741" s="155">
        <v>34356</v>
      </c>
      <c r="D1741">
        <v>820697</v>
      </c>
      <c r="E1741" t="s">
        <v>506</v>
      </c>
      <c r="F1741" t="s">
        <v>54</v>
      </c>
      <c r="G1741" s="155">
        <v>45917</v>
      </c>
      <c r="H1741">
        <v>1</v>
      </c>
    </row>
    <row r="1742" spans="1:8" x14ac:dyDescent="0.25">
      <c r="A1742">
        <v>20911748081202</v>
      </c>
      <c r="B1742" t="s">
        <v>16851</v>
      </c>
      <c r="C1742" s="155">
        <v>32129</v>
      </c>
      <c r="D1742">
        <v>820697</v>
      </c>
      <c r="E1742" t="s">
        <v>506</v>
      </c>
      <c r="F1742" t="s">
        <v>54</v>
      </c>
      <c r="G1742" s="155">
        <v>45917</v>
      </c>
      <c r="H1742">
        <v>1</v>
      </c>
    </row>
    <row r="1743" spans="1:8" x14ac:dyDescent="0.25">
      <c r="A1743">
        <v>20911748084931</v>
      </c>
      <c r="B1743" t="s">
        <v>16852</v>
      </c>
      <c r="C1743" s="155">
        <v>35527</v>
      </c>
      <c r="D1743">
        <v>820697</v>
      </c>
      <c r="E1743" t="s">
        <v>506</v>
      </c>
      <c r="F1743" t="s">
        <v>54</v>
      </c>
      <c r="G1743" s="155">
        <v>45917</v>
      </c>
      <c r="H1743">
        <v>1</v>
      </c>
    </row>
    <row r="1744" spans="1:8" x14ac:dyDescent="0.25">
      <c r="A1744">
        <v>20911748088309</v>
      </c>
      <c r="B1744" t="s">
        <v>16115</v>
      </c>
      <c r="C1744" s="155">
        <v>31826</v>
      </c>
      <c r="D1744">
        <v>820697</v>
      </c>
      <c r="E1744" t="s">
        <v>506</v>
      </c>
      <c r="F1744" t="s">
        <v>54</v>
      </c>
      <c r="G1744" s="155">
        <v>45917</v>
      </c>
      <c r="H1744">
        <v>1</v>
      </c>
    </row>
    <row r="1745" spans="1:8" x14ac:dyDescent="0.25">
      <c r="A1745">
        <v>20911748091599</v>
      </c>
      <c r="B1745" t="s">
        <v>16853</v>
      </c>
      <c r="C1745" s="155">
        <v>33073</v>
      </c>
      <c r="D1745">
        <v>820697</v>
      </c>
      <c r="E1745" t="s">
        <v>506</v>
      </c>
      <c r="F1745" t="s">
        <v>54</v>
      </c>
      <c r="G1745" s="155">
        <v>45917</v>
      </c>
      <c r="H1745">
        <v>1</v>
      </c>
    </row>
    <row r="1746" spans="1:8" x14ac:dyDescent="0.25">
      <c r="A1746">
        <v>20911748096224</v>
      </c>
      <c r="B1746" t="s">
        <v>16854</v>
      </c>
      <c r="C1746" s="155">
        <v>38943</v>
      </c>
      <c r="D1746">
        <v>820697</v>
      </c>
      <c r="E1746" t="s">
        <v>506</v>
      </c>
      <c r="F1746" t="s">
        <v>54</v>
      </c>
      <c r="G1746" s="155">
        <v>45917</v>
      </c>
      <c r="H1746">
        <v>1</v>
      </c>
    </row>
    <row r="1747" spans="1:8" x14ac:dyDescent="0.25">
      <c r="A1747">
        <v>20911748097948</v>
      </c>
      <c r="B1747" t="s">
        <v>12165</v>
      </c>
      <c r="C1747" s="155">
        <v>34044</v>
      </c>
      <c r="D1747">
        <v>822698</v>
      </c>
      <c r="E1747" t="s">
        <v>506</v>
      </c>
      <c r="F1747" t="s">
        <v>40</v>
      </c>
      <c r="G1747" s="155">
        <v>45917</v>
      </c>
      <c r="H1747">
        <v>1</v>
      </c>
    </row>
    <row r="1748" spans="1:8" x14ac:dyDescent="0.25">
      <c r="A1748">
        <v>20911748100996</v>
      </c>
      <c r="B1748" t="s">
        <v>12186</v>
      </c>
      <c r="C1748" s="155">
        <v>32331</v>
      </c>
      <c r="D1748">
        <v>820697</v>
      </c>
      <c r="E1748" t="s">
        <v>506</v>
      </c>
      <c r="F1748" t="s">
        <v>54</v>
      </c>
      <c r="G1748" s="155">
        <v>45917</v>
      </c>
      <c r="H1748">
        <v>1</v>
      </c>
    </row>
    <row r="1749" spans="1:8" x14ac:dyDescent="0.25">
      <c r="A1749">
        <v>20911748105934</v>
      </c>
      <c r="B1749" t="s">
        <v>16855</v>
      </c>
      <c r="C1749" s="155">
        <v>31415</v>
      </c>
      <c r="D1749">
        <v>822698</v>
      </c>
      <c r="E1749" t="s">
        <v>506</v>
      </c>
      <c r="F1749" t="s">
        <v>40</v>
      </c>
      <c r="G1749" s="155">
        <v>45917</v>
      </c>
      <c r="H1749">
        <v>1</v>
      </c>
    </row>
    <row r="1750" spans="1:8" x14ac:dyDescent="0.25">
      <c r="A1750">
        <v>20911748112150</v>
      </c>
      <c r="B1750" t="s">
        <v>12187</v>
      </c>
      <c r="C1750" s="155">
        <v>38424</v>
      </c>
      <c r="D1750">
        <v>820697</v>
      </c>
      <c r="E1750" t="s">
        <v>506</v>
      </c>
      <c r="F1750" t="s">
        <v>54</v>
      </c>
      <c r="G1750" s="155">
        <v>45917</v>
      </c>
      <c r="H1750">
        <v>1</v>
      </c>
    </row>
    <row r="1751" spans="1:8" x14ac:dyDescent="0.25">
      <c r="A1751">
        <v>20911748112367</v>
      </c>
      <c r="B1751" t="s">
        <v>16856</v>
      </c>
      <c r="C1751" s="155">
        <v>29860</v>
      </c>
      <c r="D1751">
        <v>820697</v>
      </c>
      <c r="E1751" t="s">
        <v>506</v>
      </c>
      <c r="F1751" t="s">
        <v>52</v>
      </c>
      <c r="G1751" s="155">
        <v>45917</v>
      </c>
      <c r="H1751">
        <v>1</v>
      </c>
    </row>
    <row r="1752" spans="1:8" x14ac:dyDescent="0.25">
      <c r="A1752">
        <v>20911748120154</v>
      </c>
      <c r="B1752" t="s">
        <v>12107</v>
      </c>
      <c r="C1752" s="155">
        <v>38562</v>
      </c>
      <c r="D1752">
        <v>820697</v>
      </c>
      <c r="E1752" t="s">
        <v>506</v>
      </c>
      <c r="F1752" t="s">
        <v>54</v>
      </c>
      <c r="G1752" s="155">
        <v>45908</v>
      </c>
      <c r="H1752">
        <v>1</v>
      </c>
    </row>
    <row r="1753" spans="1:8" x14ac:dyDescent="0.25">
      <c r="A1753">
        <v>20911748121232</v>
      </c>
      <c r="B1753" t="s">
        <v>16857</v>
      </c>
      <c r="C1753" s="155">
        <v>35855</v>
      </c>
      <c r="D1753">
        <v>820697</v>
      </c>
      <c r="E1753" t="s">
        <v>506</v>
      </c>
      <c r="F1753" t="s">
        <v>52</v>
      </c>
      <c r="G1753" s="155">
        <v>45917</v>
      </c>
      <c r="H1753">
        <v>1</v>
      </c>
    </row>
    <row r="1754" spans="1:8" x14ac:dyDescent="0.25">
      <c r="A1754">
        <v>20911748124507</v>
      </c>
      <c r="B1754" t="s">
        <v>16858</v>
      </c>
      <c r="C1754" s="155">
        <v>34726</v>
      </c>
      <c r="D1754">
        <v>820697</v>
      </c>
      <c r="E1754" t="s">
        <v>506</v>
      </c>
      <c r="F1754" t="s">
        <v>52</v>
      </c>
      <c r="G1754" s="155">
        <v>45917</v>
      </c>
      <c r="H1754">
        <v>1</v>
      </c>
    </row>
    <row r="1755" spans="1:8" x14ac:dyDescent="0.25">
      <c r="A1755">
        <v>20911748128665</v>
      </c>
      <c r="B1755" t="s">
        <v>16859</v>
      </c>
      <c r="C1755" s="155">
        <v>28919</v>
      </c>
      <c r="D1755">
        <v>820697</v>
      </c>
      <c r="E1755" t="s">
        <v>506</v>
      </c>
      <c r="F1755" t="s">
        <v>52</v>
      </c>
      <c r="G1755" s="155">
        <v>45917</v>
      </c>
      <c r="H1755">
        <v>1</v>
      </c>
    </row>
    <row r="1756" spans="1:8" x14ac:dyDescent="0.25">
      <c r="A1756">
        <v>20911748130190</v>
      </c>
      <c r="B1756" t="s">
        <v>13193</v>
      </c>
      <c r="C1756" s="155">
        <v>30114</v>
      </c>
      <c r="D1756">
        <v>820697</v>
      </c>
      <c r="E1756" t="s">
        <v>506</v>
      </c>
      <c r="F1756" t="s">
        <v>54</v>
      </c>
      <c r="G1756" s="155">
        <v>45917</v>
      </c>
      <c r="H1756">
        <v>1</v>
      </c>
    </row>
    <row r="1757" spans="1:8" x14ac:dyDescent="0.25">
      <c r="A1757">
        <v>20911748133068</v>
      </c>
      <c r="B1757" t="s">
        <v>13217</v>
      </c>
      <c r="C1757" s="155">
        <v>28794</v>
      </c>
      <c r="D1757">
        <v>820697</v>
      </c>
      <c r="E1757" t="s">
        <v>565</v>
      </c>
      <c r="F1757" t="s">
        <v>54</v>
      </c>
      <c r="G1757" s="155">
        <v>45915</v>
      </c>
      <c r="H1757">
        <v>1</v>
      </c>
    </row>
    <row r="1758" spans="1:8" x14ac:dyDescent="0.25">
      <c r="A1758">
        <v>20911748141494</v>
      </c>
      <c r="B1758" t="s">
        <v>13015</v>
      </c>
      <c r="C1758" s="155">
        <v>38154</v>
      </c>
      <c r="D1758">
        <v>820697</v>
      </c>
      <c r="E1758" t="s">
        <v>506</v>
      </c>
      <c r="F1758" t="s">
        <v>424</v>
      </c>
      <c r="G1758" s="155">
        <v>45917</v>
      </c>
      <c r="H1758">
        <v>1</v>
      </c>
    </row>
    <row r="1759" spans="1:8" x14ac:dyDescent="0.25">
      <c r="A1759">
        <v>20911748152301</v>
      </c>
      <c r="B1759" t="s">
        <v>12626</v>
      </c>
      <c r="C1759" s="155">
        <v>31174</v>
      </c>
      <c r="D1759">
        <v>820697</v>
      </c>
      <c r="E1759" t="s">
        <v>506</v>
      </c>
      <c r="F1759" t="s">
        <v>424</v>
      </c>
      <c r="G1759" s="155">
        <v>45917</v>
      </c>
      <c r="H1759">
        <v>1</v>
      </c>
    </row>
    <row r="1760" spans="1:8" x14ac:dyDescent="0.25">
      <c r="A1760">
        <v>20911748156446</v>
      </c>
      <c r="B1760" t="s">
        <v>16860</v>
      </c>
      <c r="C1760" s="155">
        <v>28665</v>
      </c>
      <c r="D1760">
        <v>820697</v>
      </c>
      <c r="E1760" t="s">
        <v>506</v>
      </c>
      <c r="F1760" t="s">
        <v>52</v>
      </c>
      <c r="G1760" s="155">
        <v>45917</v>
      </c>
      <c r="H1760">
        <v>1</v>
      </c>
    </row>
    <row r="1761" spans="1:8" x14ac:dyDescent="0.25">
      <c r="A1761">
        <v>20911748159906</v>
      </c>
      <c r="B1761" t="s">
        <v>16861</v>
      </c>
      <c r="C1761" s="155">
        <v>31303</v>
      </c>
      <c r="D1761">
        <v>820697</v>
      </c>
      <c r="E1761" t="s">
        <v>506</v>
      </c>
      <c r="F1761" t="s">
        <v>52</v>
      </c>
      <c r="G1761" s="155">
        <v>45917</v>
      </c>
      <c r="H1761">
        <v>1</v>
      </c>
    </row>
    <row r="1762" spans="1:8" x14ac:dyDescent="0.25">
      <c r="A1762">
        <v>20911748166209</v>
      </c>
      <c r="B1762" t="s">
        <v>16862</v>
      </c>
      <c r="C1762" s="155">
        <v>30774</v>
      </c>
      <c r="D1762">
        <v>820697</v>
      </c>
      <c r="E1762" t="s">
        <v>506</v>
      </c>
      <c r="F1762" t="s">
        <v>52</v>
      </c>
      <c r="G1762" s="155">
        <v>45917</v>
      </c>
      <c r="H1762">
        <v>1</v>
      </c>
    </row>
    <row r="1763" spans="1:8" x14ac:dyDescent="0.25">
      <c r="A1763">
        <v>20911748171971</v>
      </c>
      <c r="B1763" t="s">
        <v>16863</v>
      </c>
      <c r="C1763" s="155">
        <v>30164</v>
      </c>
      <c r="D1763">
        <v>820697</v>
      </c>
      <c r="E1763" t="s">
        <v>506</v>
      </c>
      <c r="F1763" t="s">
        <v>52</v>
      </c>
      <c r="G1763" s="155">
        <v>45917</v>
      </c>
      <c r="H1763">
        <v>1</v>
      </c>
    </row>
    <row r="1764" spans="1:8" x14ac:dyDescent="0.25">
      <c r="A1764">
        <v>20911748185780</v>
      </c>
      <c r="B1764" t="s">
        <v>12528</v>
      </c>
      <c r="C1764" s="155">
        <v>30356</v>
      </c>
      <c r="D1764">
        <v>820697</v>
      </c>
      <c r="E1764" t="s">
        <v>506</v>
      </c>
      <c r="F1764" t="s">
        <v>424</v>
      </c>
      <c r="G1764" s="155">
        <v>45917</v>
      </c>
      <c r="H1764">
        <v>1</v>
      </c>
    </row>
    <row r="1765" spans="1:8" x14ac:dyDescent="0.25">
      <c r="A1765">
        <v>20911748398883</v>
      </c>
      <c r="B1765" t="s">
        <v>16864</v>
      </c>
      <c r="C1765" s="155">
        <v>28492</v>
      </c>
      <c r="D1765">
        <v>820697</v>
      </c>
      <c r="E1765" t="s">
        <v>506</v>
      </c>
      <c r="F1765" t="s">
        <v>300</v>
      </c>
      <c r="G1765" s="155">
        <v>45917</v>
      </c>
      <c r="H1765">
        <v>1</v>
      </c>
    </row>
    <row r="1766" spans="1:8" x14ac:dyDescent="0.25">
      <c r="A1766">
        <v>20911748403427</v>
      </c>
      <c r="B1766" t="s">
        <v>24116</v>
      </c>
      <c r="C1766" s="155">
        <v>32849</v>
      </c>
      <c r="D1766">
        <v>822698</v>
      </c>
      <c r="E1766" t="s">
        <v>506</v>
      </c>
      <c r="F1766" t="s">
        <v>24</v>
      </c>
      <c r="G1766" s="155">
        <v>45917</v>
      </c>
      <c r="H1766">
        <v>1</v>
      </c>
    </row>
    <row r="1767" spans="1:8" x14ac:dyDescent="0.25">
      <c r="A1767">
        <v>20911748430288</v>
      </c>
      <c r="B1767" t="s">
        <v>16865</v>
      </c>
      <c r="C1767" s="155">
        <v>28789</v>
      </c>
      <c r="D1767">
        <v>820697</v>
      </c>
      <c r="E1767" t="s">
        <v>506</v>
      </c>
      <c r="F1767" t="s">
        <v>300</v>
      </c>
      <c r="G1767" s="155">
        <v>45917</v>
      </c>
      <c r="H1767">
        <v>1</v>
      </c>
    </row>
    <row r="1768" spans="1:8" x14ac:dyDescent="0.25">
      <c r="A1768">
        <v>20911748520329</v>
      </c>
      <c r="B1768" t="s">
        <v>16866</v>
      </c>
      <c r="C1768" s="155">
        <v>37549</v>
      </c>
      <c r="D1768">
        <v>820697</v>
      </c>
      <c r="E1768" t="s">
        <v>506</v>
      </c>
      <c r="F1768" t="s">
        <v>300</v>
      </c>
      <c r="G1768" s="155">
        <v>45917</v>
      </c>
      <c r="H1768">
        <v>1</v>
      </c>
    </row>
    <row r="1769" spans="1:8" x14ac:dyDescent="0.25">
      <c r="A1769">
        <v>20911748607954</v>
      </c>
      <c r="B1769" t="s">
        <v>20105</v>
      </c>
      <c r="C1769" s="155">
        <v>29234</v>
      </c>
      <c r="D1769">
        <v>820697</v>
      </c>
      <c r="E1769" t="s">
        <v>506</v>
      </c>
      <c r="F1769" t="s">
        <v>11</v>
      </c>
      <c r="G1769" s="155">
        <v>45924</v>
      </c>
      <c r="H1769">
        <v>1</v>
      </c>
    </row>
    <row r="1770" spans="1:8" x14ac:dyDescent="0.25">
      <c r="A1770">
        <v>20911748665055</v>
      </c>
      <c r="B1770" t="s">
        <v>13163</v>
      </c>
      <c r="C1770" s="155">
        <v>33961</v>
      </c>
      <c r="D1770">
        <v>822698</v>
      </c>
      <c r="E1770" t="s">
        <v>506</v>
      </c>
      <c r="F1770" t="s">
        <v>44</v>
      </c>
      <c r="G1770" s="155">
        <v>45917</v>
      </c>
      <c r="H1770">
        <v>1</v>
      </c>
    </row>
    <row r="1771" spans="1:8" x14ac:dyDescent="0.25">
      <c r="A1771">
        <v>20911748702281</v>
      </c>
      <c r="B1771" t="s">
        <v>16867</v>
      </c>
      <c r="C1771" s="155">
        <v>29330</v>
      </c>
      <c r="D1771">
        <v>822698</v>
      </c>
      <c r="E1771" t="s">
        <v>506</v>
      </c>
      <c r="F1771" t="s">
        <v>760</v>
      </c>
      <c r="G1771" s="155">
        <v>45917</v>
      </c>
      <c r="H1771">
        <v>1</v>
      </c>
    </row>
    <row r="1772" spans="1:8" x14ac:dyDescent="0.25">
      <c r="A1772">
        <v>20911748703192</v>
      </c>
      <c r="B1772" t="s">
        <v>12617</v>
      </c>
      <c r="C1772" s="155">
        <v>36134</v>
      </c>
      <c r="D1772">
        <v>822699</v>
      </c>
      <c r="E1772" t="s">
        <v>506</v>
      </c>
      <c r="F1772" t="s">
        <v>760</v>
      </c>
      <c r="G1772" s="155">
        <v>45917</v>
      </c>
      <c r="H1772">
        <v>1</v>
      </c>
    </row>
    <row r="1773" spans="1:8" x14ac:dyDescent="0.25">
      <c r="A1773">
        <v>20911748704424</v>
      </c>
      <c r="B1773" t="s">
        <v>16868</v>
      </c>
      <c r="C1773" s="155">
        <v>31231</v>
      </c>
      <c r="D1773">
        <v>822698</v>
      </c>
      <c r="E1773" t="s">
        <v>506</v>
      </c>
      <c r="F1773" t="s">
        <v>760</v>
      </c>
      <c r="G1773" s="155">
        <v>45917</v>
      </c>
      <c r="H1773">
        <v>1</v>
      </c>
    </row>
    <row r="1774" spans="1:8" x14ac:dyDescent="0.25">
      <c r="A1774">
        <v>20911748705397</v>
      </c>
      <c r="B1774" t="s">
        <v>16869</v>
      </c>
      <c r="C1774" s="155">
        <v>31343</v>
      </c>
      <c r="D1774">
        <v>822698</v>
      </c>
      <c r="E1774" t="s">
        <v>506</v>
      </c>
      <c r="F1774" t="s">
        <v>760</v>
      </c>
      <c r="G1774" s="155">
        <v>45917</v>
      </c>
      <c r="H1774">
        <v>1</v>
      </c>
    </row>
    <row r="1775" spans="1:8" x14ac:dyDescent="0.25">
      <c r="A1775">
        <v>20911748705720</v>
      </c>
      <c r="B1775" t="s">
        <v>16870</v>
      </c>
      <c r="C1775" s="155">
        <v>34495</v>
      </c>
      <c r="D1775">
        <v>822698</v>
      </c>
      <c r="E1775" t="s">
        <v>506</v>
      </c>
      <c r="F1775" t="s">
        <v>24</v>
      </c>
      <c r="G1775" s="155">
        <v>45917</v>
      </c>
      <c r="H1775">
        <v>1</v>
      </c>
    </row>
    <row r="1776" spans="1:8" x14ac:dyDescent="0.25">
      <c r="A1776">
        <v>20911748719889</v>
      </c>
      <c r="B1776" t="s">
        <v>16871</v>
      </c>
      <c r="C1776" s="155">
        <v>32518</v>
      </c>
      <c r="D1776">
        <v>820697</v>
      </c>
      <c r="E1776" t="s">
        <v>506</v>
      </c>
      <c r="F1776" t="s">
        <v>11</v>
      </c>
      <c r="G1776" s="155">
        <v>45917</v>
      </c>
      <c r="H1776">
        <v>1</v>
      </c>
    </row>
    <row r="1777" spans="1:8" x14ac:dyDescent="0.25">
      <c r="A1777">
        <v>20911748721872</v>
      </c>
      <c r="B1777" t="s">
        <v>16872</v>
      </c>
      <c r="C1777" s="155">
        <v>30319</v>
      </c>
      <c r="D1777">
        <v>820697</v>
      </c>
      <c r="E1777" t="s">
        <v>506</v>
      </c>
      <c r="F1777" t="s">
        <v>11</v>
      </c>
      <c r="G1777" s="155">
        <v>45917</v>
      </c>
      <c r="H1777">
        <v>1</v>
      </c>
    </row>
    <row r="1778" spans="1:8" x14ac:dyDescent="0.25">
      <c r="A1778">
        <v>20911748722510</v>
      </c>
      <c r="B1778" t="s">
        <v>16873</v>
      </c>
      <c r="C1778" s="155">
        <v>30105</v>
      </c>
      <c r="D1778">
        <v>820697</v>
      </c>
      <c r="E1778" t="s">
        <v>506</v>
      </c>
      <c r="F1778" t="s">
        <v>300</v>
      </c>
      <c r="G1778" s="155">
        <v>45917</v>
      </c>
      <c r="H1778">
        <v>1</v>
      </c>
    </row>
    <row r="1779" spans="1:8" x14ac:dyDescent="0.25">
      <c r="A1779">
        <v>20911748724986</v>
      </c>
      <c r="B1779" t="s">
        <v>16874</v>
      </c>
      <c r="C1779" s="155">
        <v>37673</v>
      </c>
      <c r="D1779">
        <v>822699</v>
      </c>
      <c r="E1779" t="s">
        <v>506</v>
      </c>
      <c r="F1779" t="s">
        <v>760</v>
      </c>
      <c r="G1779" s="155">
        <v>45917</v>
      </c>
      <c r="H1779">
        <v>1</v>
      </c>
    </row>
    <row r="1780" spans="1:8" x14ac:dyDescent="0.25">
      <c r="A1780">
        <v>20911748730547</v>
      </c>
      <c r="B1780" t="s">
        <v>12721</v>
      </c>
      <c r="C1780" s="155">
        <v>30290</v>
      </c>
      <c r="D1780">
        <v>822698</v>
      </c>
      <c r="E1780" t="s">
        <v>506</v>
      </c>
      <c r="F1780" t="s">
        <v>24</v>
      </c>
      <c r="G1780" s="155">
        <v>45915</v>
      </c>
      <c r="H1780">
        <v>1</v>
      </c>
    </row>
    <row r="1781" spans="1:8" x14ac:dyDescent="0.25">
      <c r="A1781">
        <v>20911748734380</v>
      </c>
      <c r="B1781" t="s">
        <v>16875</v>
      </c>
      <c r="C1781" s="155">
        <v>30231</v>
      </c>
      <c r="D1781">
        <v>822698</v>
      </c>
      <c r="E1781" t="s">
        <v>506</v>
      </c>
      <c r="F1781" t="s">
        <v>760</v>
      </c>
      <c r="G1781" s="155">
        <v>45917</v>
      </c>
      <c r="H1781">
        <v>1</v>
      </c>
    </row>
    <row r="1782" spans="1:8" x14ac:dyDescent="0.25">
      <c r="A1782">
        <v>20911748734448</v>
      </c>
      <c r="B1782" t="s">
        <v>16876</v>
      </c>
      <c r="C1782" s="155">
        <v>27784</v>
      </c>
      <c r="D1782">
        <v>820697</v>
      </c>
      <c r="E1782" t="s">
        <v>506</v>
      </c>
      <c r="F1782" t="s">
        <v>11</v>
      </c>
      <c r="G1782" s="155">
        <v>45917</v>
      </c>
      <c r="H1782">
        <v>1</v>
      </c>
    </row>
    <row r="1783" spans="1:8" x14ac:dyDescent="0.25">
      <c r="A1783">
        <v>20911748735034</v>
      </c>
      <c r="B1783" t="s">
        <v>16877</v>
      </c>
      <c r="C1783" s="155">
        <v>35471</v>
      </c>
      <c r="D1783">
        <v>822699</v>
      </c>
      <c r="E1783" t="s">
        <v>2012</v>
      </c>
      <c r="F1783" t="s">
        <v>24</v>
      </c>
      <c r="G1783" s="155">
        <v>45905</v>
      </c>
      <c r="H1783">
        <v>1</v>
      </c>
    </row>
    <row r="1784" spans="1:8" x14ac:dyDescent="0.25">
      <c r="A1784">
        <v>20911748738343</v>
      </c>
      <c r="B1784" t="s">
        <v>16878</v>
      </c>
      <c r="C1784" s="155">
        <v>31526</v>
      </c>
      <c r="D1784">
        <v>820697</v>
      </c>
      <c r="E1784" t="s">
        <v>506</v>
      </c>
      <c r="F1784" t="s">
        <v>11</v>
      </c>
      <c r="G1784" s="155">
        <v>45917</v>
      </c>
      <c r="H1784">
        <v>1</v>
      </c>
    </row>
    <row r="1785" spans="1:8" x14ac:dyDescent="0.25">
      <c r="A1785">
        <v>20911748738372</v>
      </c>
      <c r="B1785" t="s">
        <v>12154</v>
      </c>
      <c r="C1785" s="155">
        <v>36364</v>
      </c>
      <c r="D1785">
        <v>822699</v>
      </c>
      <c r="E1785" t="s">
        <v>506</v>
      </c>
      <c r="F1785" t="s">
        <v>44</v>
      </c>
      <c r="G1785" s="155">
        <v>45917</v>
      </c>
      <c r="H1785">
        <v>1</v>
      </c>
    </row>
    <row r="1786" spans="1:8" x14ac:dyDescent="0.25">
      <c r="A1786">
        <v>20911748739383</v>
      </c>
      <c r="B1786" t="s">
        <v>16879</v>
      </c>
      <c r="C1786" s="155">
        <v>38872</v>
      </c>
      <c r="D1786">
        <v>822699</v>
      </c>
      <c r="E1786" t="s">
        <v>506</v>
      </c>
      <c r="F1786" t="s">
        <v>44</v>
      </c>
      <c r="G1786" s="155">
        <v>45917</v>
      </c>
      <c r="H1786">
        <v>1</v>
      </c>
    </row>
    <row r="1787" spans="1:8" x14ac:dyDescent="0.25">
      <c r="A1787">
        <v>20911748742668</v>
      </c>
      <c r="B1787" t="s">
        <v>12153</v>
      </c>
      <c r="C1787" s="155">
        <v>36678</v>
      </c>
      <c r="D1787">
        <v>822699</v>
      </c>
      <c r="E1787" t="s">
        <v>506</v>
      </c>
      <c r="F1787" t="s">
        <v>24</v>
      </c>
      <c r="G1787" s="155">
        <v>45917</v>
      </c>
      <c r="H1787">
        <v>1</v>
      </c>
    </row>
    <row r="1788" spans="1:8" x14ac:dyDescent="0.25">
      <c r="A1788">
        <v>20911748757858</v>
      </c>
      <c r="B1788" t="s">
        <v>1339</v>
      </c>
      <c r="C1788" s="155">
        <v>38704</v>
      </c>
      <c r="D1788">
        <v>822699</v>
      </c>
      <c r="E1788" t="s">
        <v>506</v>
      </c>
      <c r="F1788" t="s">
        <v>44</v>
      </c>
      <c r="G1788" s="155">
        <v>45917</v>
      </c>
      <c r="H1788">
        <v>1</v>
      </c>
    </row>
    <row r="1789" spans="1:8" x14ac:dyDescent="0.25">
      <c r="A1789">
        <v>20911748764153</v>
      </c>
      <c r="B1789" t="s">
        <v>12378</v>
      </c>
      <c r="C1789" s="155">
        <v>29587</v>
      </c>
      <c r="D1789">
        <v>822698</v>
      </c>
      <c r="E1789" t="s">
        <v>2087</v>
      </c>
      <c r="F1789" t="s">
        <v>24</v>
      </c>
      <c r="G1789" s="155">
        <v>45917</v>
      </c>
      <c r="H1789">
        <v>1</v>
      </c>
    </row>
    <row r="1790" spans="1:8" x14ac:dyDescent="0.25">
      <c r="A1790">
        <v>20911748775701</v>
      </c>
      <c r="B1790" t="s">
        <v>1533</v>
      </c>
      <c r="C1790" s="155">
        <v>29341</v>
      </c>
      <c r="D1790">
        <v>822698</v>
      </c>
      <c r="E1790" t="s">
        <v>506</v>
      </c>
      <c r="F1790" t="s">
        <v>44</v>
      </c>
      <c r="G1790" s="155">
        <v>45915</v>
      </c>
      <c r="H1790">
        <v>1</v>
      </c>
    </row>
    <row r="1791" spans="1:8" x14ac:dyDescent="0.25">
      <c r="A1791">
        <v>20911748779641</v>
      </c>
      <c r="B1791" t="s">
        <v>16728</v>
      </c>
      <c r="C1791" s="155">
        <v>32443</v>
      </c>
      <c r="D1791">
        <v>822698</v>
      </c>
      <c r="E1791" t="s">
        <v>506</v>
      </c>
      <c r="F1791" t="s">
        <v>44</v>
      </c>
      <c r="G1791" s="155">
        <v>45910</v>
      </c>
      <c r="H1791">
        <v>1</v>
      </c>
    </row>
    <row r="1792" spans="1:8" x14ac:dyDescent="0.25">
      <c r="A1792">
        <v>20911748924072</v>
      </c>
      <c r="B1792" t="s">
        <v>16880</v>
      </c>
      <c r="C1792" s="155">
        <v>29013</v>
      </c>
      <c r="D1792">
        <v>820697</v>
      </c>
      <c r="E1792" t="s">
        <v>565</v>
      </c>
      <c r="F1792" t="s">
        <v>54</v>
      </c>
      <c r="G1792" s="155">
        <v>45918</v>
      </c>
      <c r="H1792">
        <v>1</v>
      </c>
    </row>
    <row r="1793" spans="1:8" x14ac:dyDescent="0.25">
      <c r="A1793">
        <v>20911748938838</v>
      </c>
      <c r="B1793" t="s">
        <v>16948</v>
      </c>
      <c r="C1793" s="155">
        <v>35098</v>
      </c>
      <c r="D1793">
        <v>820697</v>
      </c>
      <c r="E1793" t="s">
        <v>506</v>
      </c>
      <c r="F1793" t="s">
        <v>54</v>
      </c>
      <c r="G1793" s="155">
        <v>45918</v>
      </c>
      <c r="H1793">
        <v>1</v>
      </c>
    </row>
    <row r="1794" spans="1:8" x14ac:dyDescent="0.25">
      <c r="A1794">
        <v>20911748954521</v>
      </c>
      <c r="B1794" t="s">
        <v>17110</v>
      </c>
      <c r="C1794" s="155">
        <v>37205</v>
      </c>
      <c r="D1794">
        <v>822699</v>
      </c>
      <c r="E1794" t="s">
        <v>506</v>
      </c>
      <c r="F1794" t="s">
        <v>288</v>
      </c>
      <c r="G1794" s="155">
        <v>45918</v>
      </c>
      <c r="H1794">
        <v>1</v>
      </c>
    </row>
    <row r="1795" spans="1:8" x14ac:dyDescent="0.25">
      <c r="A1795">
        <v>20911748993201</v>
      </c>
      <c r="B1795" t="s">
        <v>16891</v>
      </c>
      <c r="C1795" s="155">
        <v>28797</v>
      </c>
      <c r="D1795">
        <v>822698</v>
      </c>
      <c r="E1795" t="s">
        <v>535</v>
      </c>
      <c r="F1795" t="s">
        <v>480</v>
      </c>
      <c r="G1795" s="155">
        <v>45918</v>
      </c>
      <c r="H1795">
        <v>1</v>
      </c>
    </row>
    <row r="1796" spans="1:8" x14ac:dyDescent="0.25">
      <c r="A1796">
        <v>20911748996845</v>
      </c>
      <c r="B1796" t="s">
        <v>19353</v>
      </c>
      <c r="C1796" s="155">
        <v>32149</v>
      </c>
      <c r="D1796">
        <v>820697</v>
      </c>
      <c r="E1796" t="s">
        <v>14905</v>
      </c>
      <c r="F1796" t="s">
        <v>54</v>
      </c>
      <c r="G1796" s="155">
        <v>45918</v>
      </c>
      <c r="H1796">
        <v>1</v>
      </c>
    </row>
    <row r="1797" spans="1:8" x14ac:dyDescent="0.25">
      <c r="A1797">
        <v>20911749028791</v>
      </c>
      <c r="B1797" t="s">
        <v>19354</v>
      </c>
      <c r="C1797" s="155">
        <v>39249</v>
      </c>
      <c r="D1797">
        <v>820697</v>
      </c>
      <c r="E1797" t="s">
        <v>506</v>
      </c>
      <c r="F1797" t="s">
        <v>11</v>
      </c>
      <c r="G1797" s="155">
        <v>45918</v>
      </c>
      <c r="H1797">
        <v>1</v>
      </c>
    </row>
    <row r="1798" spans="1:8" x14ac:dyDescent="0.25">
      <c r="A1798">
        <v>20911749029377</v>
      </c>
      <c r="B1798" t="s">
        <v>16946</v>
      </c>
      <c r="C1798" s="155">
        <v>36185</v>
      </c>
      <c r="D1798">
        <v>822699</v>
      </c>
      <c r="E1798" t="s">
        <v>506</v>
      </c>
      <c r="F1798" t="s">
        <v>760</v>
      </c>
      <c r="G1798" s="155">
        <v>45918</v>
      </c>
      <c r="H1798">
        <v>1</v>
      </c>
    </row>
    <row r="1799" spans="1:8" x14ac:dyDescent="0.25">
      <c r="A1799">
        <v>20911749044999</v>
      </c>
      <c r="B1799" t="s">
        <v>19355</v>
      </c>
      <c r="C1799" s="155">
        <v>38554</v>
      </c>
      <c r="D1799">
        <v>820697</v>
      </c>
      <c r="E1799" t="s">
        <v>506</v>
      </c>
      <c r="F1799" t="s">
        <v>54</v>
      </c>
      <c r="G1799" s="155">
        <v>45918</v>
      </c>
      <c r="H1799">
        <v>1</v>
      </c>
    </row>
    <row r="1800" spans="1:8" x14ac:dyDescent="0.25">
      <c r="A1800">
        <v>20911749060326</v>
      </c>
      <c r="B1800" t="s">
        <v>19356</v>
      </c>
      <c r="C1800" s="155">
        <v>38577</v>
      </c>
      <c r="D1800">
        <v>820697</v>
      </c>
      <c r="E1800" t="s">
        <v>506</v>
      </c>
      <c r="F1800" t="s">
        <v>54</v>
      </c>
      <c r="G1800" s="155">
        <v>45918</v>
      </c>
      <c r="H1800">
        <v>1</v>
      </c>
    </row>
    <row r="1801" spans="1:8" x14ac:dyDescent="0.25">
      <c r="A1801">
        <v>20911749094086</v>
      </c>
      <c r="B1801" t="s">
        <v>19357</v>
      </c>
      <c r="C1801" s="155">
        <v>38963</v>
      </c>
      <c r="D1801">
        <v>820697</v>
      </c>
      <c r="E1801" t="s">
        <v>506</v>
      </c>
      <c r="F1801" t="s">
        <v>54</v>
      </c>
      <c r="G1801" s="155">
        <v>45918</v>
      </c>
      <c r="H1801">
        <v>1</v>
      </c>
    </row>
    <row r="1802" spans="1:8" x14ac:dyDescent="0.25">
      <c r="A1802">
        <v>20911749121055</v>
      </c>
      <c r="B1802" t="s">
        <v>13194</v>
      </c>
      <c r="C1802" s="155">
        <v>31722</v>
      </c>
      <c r="D1802">
        <v>820697</v>
      </c>
      <c r="E1802" t="s">
        <v>506</v>
      </c>
      <c r="F1802" t="s">
        <v>424</v>
      </c>
      <c r="G1802" s="155">
        <v>45918</v>
      </c>
      <c r="H1802">
        <v>1</v>
      </c>
    </row>
    <row r="1803" spans="1:8" x14ac:dyDescent="0.25">
      <c r="A1803">
        <v>20911749126423</v>
      </c>
      <c r="B1803" t="s">
        <v>19358</v>
      </c>
      <c r="C1803" s="155">
        <v>30232</v>
      </c>
      <c r="D1803">
        <v>820697</v>
      </c>
      <c r="E1803" t="s">
        <v>506</v>
      </c>
      <c r="F1803" t="s">
        <v>300</v>
      </c>
      <c r="G1803" s="155">
        <v>45918</v>
      </c>
      <c r="H1803">
        <v>1</v>
      </c>
    </row>
    <row r="1804" spans="1:8" x14ac:dyDescent="0.25">
      <c r="A1804">
        <v>20911749136431</v>
      </c>
      <c r="B1804" t="s">
        <v>12724</v>
      </c>
      <c r="C1804" s="155">
        <v>39301</v>
      </c>
      <c r="D1804">
        <v>820697</v>
      </c>
      <c r="E1804" t="s">
        <v>506</v>
      </c>
      <c r="F1804" t="s">
        <v>424</v>
      </c>
      <c r="G1804" s="155">
        <v>45918</v>
      </c>
      <c r="H1804">
        <v>1</v>
      </c>
    </row>
    <row r="1805" spans="1:8" x14ac:dyDescent="0.25">
      <c r="A1805">
        <v>20911749151317</v>
      </c>
      <c r="B1805" t="s">
        <v>12567</v>
      </c>
      <c r="C1805" s="155">
        <v>32860</v>
      </c>
      <c r="D1805">
        <v>820697</v>
      </c>
      <c r="E1805" t="s">
        <v>506</v>
      </c>
      <c r="F1805" t="s">
        <v>424</v>
      </c>
      <c r="G1805" s="155">
        <v>45918</v>
      </c>
      <c r="H1805">
        <v>1</v>
      </c>
    </row>
    <row r="1806" spans="1:8" x14ac:dyDescent="0.25">
      <c r="A1806">
        <v>20911749152219</v>
      </c>
      <c r="B1806" t="s">
        <v>19359</v>
      </c>
      <c r="C1806" s="155">
        <v>28339</v>
      </c>
      <c r="D1806">
        <v>820697</v>
      </c>
      <c r="E1806" t="s">
        <v>565</v>
      </c>
      <c r="F1806" t="s">
        <v>54</v>
      </c>
      <c r="G1806" s="155">
        <v>45908</v>
      </c>
      <c r="H1806">
        <v>1</v>
      </c>
    </row>
    <row r="1807" spans="1:8" x14ac:dyDescent="0.25">
      <c r="A1807">
        <v>20911749154551</v>
      </c>
      <c r="B1807" t="s">
        <v>1341</v>
      </c>
      <c r="C1807" s="155">
        <v>36778</v>
      </c>
      <c r="D1807">
        <v>822699</v>
      </c>
      <c r="E1807" t="s">
        <v>535</v>
      </c>
      <c r="F1807" t="s">
        <v>85</v>
      </c>
      <c r="G1807" s="155">
        <v>45910</v>
      </c>
      <c r="H1807">
        <v>1</v>
      </c>
    </row>
    <row r="1808" spans="1:8" x14ac:dyDescent="0.25">
      <c r="A1808">
        <v>20911749183090</v>
      </c>
      <c r="B1808" t="s">
        <v>19360</v>
      </c>
      <c r="C1808" s="155">
        <v>27989</v>
      </c>
      <c r="D1808">
        <v>820697</v>
      </c>
      <c r="E1808" t="s">
        <v>565</v>
      </c>
      <c r="F1808" t="s">
        <v>54</v>
      </c>
      <c r="G1808" s="155">
        <v>45908</v>
      </c>
      <c r="H1808">
        <v>1</v>
      </c>
    </row>
    <row r="1809" spans="1:8" x14ac:dyDescent="0.25">
      <c r="A1809">
        <v>20911749185198</v>
      </c>
      <c r="B1809" t="s">
        <v>19361</v>
      </c>
      <c r="C1809" s="155">
        <v>35933</v>
      </c>
      <c r="D1809">
        <v>822699</v>
      </c>
      <c r="E1809" t="s">
        <v>506</v>
      </c>
      <c r="F1809" t="s">
        <v>40</v>
      </c>
      <c r="G1809" s="155">
        <v>45916</v>
      </c>
      <c r="H1809">
        <v>1</v>
      </c>
    </row>
    <row r="1810" spans="1:8" x14ac:dyDescent="0.25">
      <c r="A1810">
        <v>20911749186066</v>
      </c>
      <c r="B1810" t="s">
        <v>13042</v>
      </c>
      <c r="C1810" s="155">
        <v>32871</v>
      </c>
      <c r="D1810">
        <v>820697</v>
      </c>
      <c r="E1810" t="s">
        <v>506</v>
      </c>
      <c r="F1810" t="s">
        <v>424</v>
      </c>
      <c r="G1810" s="155">
        <v>45918</v>
      </c>
      <c r="H1810">
        <v>1</v>
      </c>
    </row>
    <row r="1811" spans="1:8" x14ac:dyDescent="0.25">
      <c r="A1811">
        <v>20911749201973</v>
      </c>
      <c r="B1811" t="s">
        <v>13101</v>
      </c>
      <c r="C1811" s="155">
        <v>31283</v>
      </c>
      <c r="D1811">
        <v>820697</v>
      </c>
      <c r="E1811" t="s">
        <v>506</v>
      </c>
      <c r="F1811" t="s">
        <v>424</v>
      </c>
      <c r="G1811" s="155">
        <v>45918</v>
      </c>
      <c r="H1811">
        <v>1</v>
      </c>
    </row>
    <row r="1812" spans="1:8" x14ac:dyDescent="0.25">
      <c r="A1812">
        <v>20911749226844</v>
      </c>
      <c r="B1812" t="s">
        <v>19362</v>
      </c>
      <c r="C1812" s="155">
        <v>30587</v>
      </c>
      <c r="D1812">
        <v>820697</v>
      </c>
      <c r="E1812" t="s">
        <v>565</v>
      </c>
      <c r="F1812" t="s">
        <v>54</v>
      </c>
      <c r="G1812" s="155">
        <v>45908</v>
      </c>
      <c r="H1812">
        <v>1</v>
      </c>
    </row>
    <row r="1813" spans="1:8" x14ac:dyDescent="0.25">
      <c r="A1813">
        <v>20911749254246</v>
      </c>
      <c r="B1813" t="s">
        <v>19363</v>
      </c>
      <c r="C1813" s="155">
        <v>34060</v>
      </c>
      <c r="D1813">
        <v>822698</v>
      </c>
      <c r="E1813" t="s">
        <v>506</v>
      </c>
      <c r="F1813" t="s">
        <v>24</v>
      </c>
      <c r="G1813" s="155">
        <v>45916</v>
      </c>
      <c r="H1813">
        <v>1</v>
      </c>
    </row>
    <row r="1814" spans="1:8" x14ac:dyDescent="0.25">
      <c r="A1814">
        <v>20911749258841</v>
      </c>
      <c r="B1814" t="s">
        <v>7244</v>
      </c>
      <c r="C1814" s="155">
        <v>33560</v>
      </c>
      <c r="D1814">
        <v>822698</v>
      </c>
      <c r="E1814" t="s">
        <v>506</v>
      </c>
      <c r="F1814" t="s">
        <v>418</v>
      </c>
      <c r="G1814" s="155">
        <v>45918</v>
      </c>
      <c r="H1814">
        <v>1</v>
      </c>
    </row>
    <row r="1815" spans="1:8" x14ac:dyDescent="0.25">
      <c r="A1815">
        <v>20911749269636</v>
      </c>
      <c r="B1815" t="s">
        <v>19364</v>
      </c>
      <c r="C1815" s="155">
        <v>28411</v>
      </c>
      <c r="D1815">
        <v>820697</v>
      </c>
      <c r="E1815" t="s">
        <v>506</v>
      </c>
      <c r="F1815" t="s">
        <v>11</v>
      </c>
      <c r="G1815" s="155">
        <v>45918</v>
      </c>
      <c r="H1815">
        <v>1</v>
      </c>
    </row>
    <row r="1816" spans="1:8" x14ac:dyDescent="0.25">
      <c r="A1816">
        <v>20911749409328</v>
      </c>
      <c r="B1816" t="s">
        <v>19365</v>
      </c>
      <c r="C1816" s="155">
        <v>31956</v>
      </c>
      <c r="D1816">
        <v>820697</v>
      </c>
      <c r="E1816" t="s">
        <v>506</v>
      </c>
      <c r="F1816" t="s">
        <v>54</v>
      </c>
      <c r="G1816" s="155">
        <v>45918</v>
      </c>
      <c r="H1816">
        <v>1</v>
      </c>
    </row>
    <row r="1817" spans="1:8" x14ac:dyDescent="0.25">
      <c r="A1817">
        <v>20911749484557</v>
      </c>
      <c r="B1817" t="s">
        <v>19366</v>
      </c>
      <c r="C1817" s="155">
        <v>37212</v>
      </c>
      <c r="D1817">
        <v>822699</v>
      </c>
      <c r="E1817" t="s">
        <v>506</v>
      </c>
      <c r="F1817" t="s">
        <v>418</v>
      </c>
      <c r="G1817" s="155">
        <v>45918</v>
      </c>
      <c r="H1817">
        <v>1</v>
      </c>
    </row>
    <row r="1818" spans="1:8" x14ac:dyDescent="0.25">
      <c r="A1818">
        <v>20911749491710</v>
      </c>
      <c r="B1818" t="s">
        <v>19367</v>
      </c>
      <c r="C1818" s="155">
        <v>32645</v>
      </c>
      <c r="D1818">
        <v>822698</v>
      </c>
      <c r="E1818" t="s">
        <v>506</v>
      </c>
      <c r="F1818" t="s">
        <v>418</v>
      </c>
      <c r="G1818" s="155">
        <v>45918</v>
      </c>
      <c r="H1818">
        <v>1</v>
      </c>
    </row>
    <row r="1819" spans="1:8" x14ac:dyDescent="0.25">
      <c r="A1819">
        <v>20911749501979</v>
      </c>
      <c r="B1819" t="s">
        <v>19368</v>
      </c>
      <c r="C1819" s="155">
        <v>28216</v>
      </c>
      <c r="D1819">
        <v>820697</v>
      </c>
      <c r="E1819" t="s">
        <v>506</v>
      </c>
      <c r="F1819" t="s">
        <v>11</v>
      </c>
      <c r="G1819" s="155">
        <v>45924</v>
      </c>
      <c r="H1819">
        <v>1</v>
      </c>
    </row>
    <row r="1820" spans="1:8" x14ac:dyDescent="0.25">
      <c r="A1820">
        <v>20911749541600</v>
      </c>
      <c r="B1820" t="s">
        <v>24117</v>
      </c>
      <c r="C1820" s="155">
        <v>39321</v>
      </c>
      <c r="D1820">
        <v>820697</v>
      </c>
      <c r="E1820" t="s">
        <v>506</v>
      </c>
      <c r="F1820" t="s">
        <v>11</v>
      </c>
      <c r="G1820" s="155">
        <v>45924</v>
      </c>
      <c r="H1820">
        <v>1</v>
      </c>
    </row>
    <row r="1821" spans="1:8" x14ac:dyDescent="0.25">
      <c r="A1821">
        <v>20911749553074</v>
      </c>
      <c r="B1821" t="s">
        <v>19369</v>
      </c>
      <c r="C1821" s="155">
        <v>31952</v>
      </c>
      <c r="D1821">
        <v>820697</v>
      </c>
      <c r="E1821" t="s">
        <v>506</v>
      </c>
      <c r="F1821" t="s">
        <v>54</v>
      </c>
      <c r="G1821" s="155">
        <v>45918</v>
      </c>
      <c r="H1821">
        <v>1</v>
      </c>
    </row>
    <row r="1822" spans="1:8" x14ac:dyDescent="0.25">
      <c r="A1822">
        <v>20911749574351</v>
      </c>
      <c r="B1822" t="s">
        <v>19370</v>
      </c>
      <c r="C1822" s="155">
        <v>33833</v>
      </c>
      <c r="D1822">
        <v>820697</v>
      </c>
      <c r="E1822" t="s">
        <v>506</v>
      </c>
      <c r="F1822" t="s">
        <v>54</v>
      </c>
      <c r="G1822" s="155">
        <v>45918</v>
      </c>
      <c r="H1822">
        <v>1</v>
      </c>
    </row>
    <row r="1823" spans="1:8" x14ac:dyDescent="0.25">
      <c r="A1823">
        <v>20911749586345</v>
      </c>
      <c r="B1823" t="s">
        <v>19371</v>
      </c>
      <c r="C1823" s="155">
        <v>37130</v>
      </c>
      <c r="D1823">
        <v>820697</v>
      </c>
      <c r="E1823" t="s">
        <v>506</v>
      </c>
      <c r="F1823" t="s">
        <v>54</v>
      </c>
      <c r="G1823" s="155">
        <v>45918</v>
      </c>
      <c r="H1823">
        <v>1</v>
      </c>
    </row>
    <row r="1824" spans="1:8" x14ac:dyDescent="0.25">
      <c r="A1824">
        <v>20911749606778</v>
      </c>
      <c r="B1824" t="s">
        <v>17030</v>
      </c>
      <c r="C1824" s="155">
        <v>37133</v>
      </c>
      <c r="D1824">
        <v>820697</v>
      </c>
      <c r="E1824" t="s">
        <v>506</v>
      </c>
      <c r="F1824" t="s">
        <v>424</v>
      </c>
      <c r="G1824" s="155">
        <v>45918</v>
      </c>
      <c r="H1824">
        <v>1</v>
      </c>
    </row>
    <row r="1825" spans="1:8" x14ac:dyDescent="0.25">
      <c r="A1825">
        <v>20911749612372</v>
      </c>
      <c r="B1825" t="s">
        <v>19372</v>
      </c>
      <c r="C1825" s="155">
        <v>33787</v>
      </c>
      <c r="D1825">
        <v>820697</v>
      </c>
      <c r="E1825" t="s">
        <v>506</v>
      </c>
      <c r="F1825" t="s">
        <v>54</v>
      </c>
      <c r="G1825" s="155">
        <v>45918</v>
      </c>
      <c r="H1825">
        <v>1</v>
      </c>
    </row>
    <row r="1826" spans="1:8" x14ac:dyDescent="0.25">
      <c r="A1826">
        <v>20911749615249</v>
      </c>
      <c r="B1826" t="s">
        <v>12525</v>
      </c>
      <c r="C1826" s="155">
        <v>29535</v>
      </c>
      <c r="D1826">
        <v>820697</v>
      </c>
      <c r="E1826" t="s">
        <v>506</v>
      </c>
      <c r="F1826" t="s">
        <v>424</v>
      </c>
      <c r="G1826" s="155">
        <v>45918</v>
      </c>
      <c r="H1826">
        <v>1</v>
      </c>
    </row>
    <row r="1827" spans="1:8" x14ac:dyDescent="0.25">
      <c r="A1827">
        <v>20911749620203</v>
      </c>
      <c r="B1827" t="s">
        <v>19373</v>
      </c>
      <c r="C1827" s="155">
        <v>37056</v>
      </c>
      <c r="D1827">
        <v>820697</v>
      </c>
      <c r="E1827" t="s">
        <v>506</v>
      </c>
      <c r="F1827" t="s">
        <v>54</v>
      </c>
      <c r="G1827" s="155">
        <v>45918</v>
      </c>
      <c r="H1827">
        <v>1</v>
      </c>
    </row>
    <row r="1828" spans="1:8" x14ac:dyDescent="0.25">
      <c r="A1828">
        <v>20911749637372</v>
      </c>
      <c r="B1828" t="s">
        <v>19374</v>
      </c>
      <c r="C1828" s="155">
        <v>27882</v>
      </c>
      <c r="D1828">
        <v>820697</v>
      </c>
      <c r="E1828" t="s">
        <v>565</v>
      </c>
      <c r="F1828" t="s">
        <v>54</v>
      </c>
      <c r="G1828" s="155">
        <v>45909</v>
      </c>
      <c r="H1828">
        <v>1</v>
      </c>
    </row>
    <row r="1829" spans="1:8" x14ac:dyDescent="0.25">
      <c r="A1829">
        <v>20911749641302</v>
      </c>
      <c r="B1829" t="s">
        <v>12773</v>
      </c>
      <c r="C1829" s="155">
        <v>30842</v>
      </c>
      <c r="D1829">
        <v>820697</v>
      </c>
      <c r="E1829" t="s">
        <v>506</v>
      </c>
      <c r="F1829" t="s">
        <v>424</v>
      </c>
      <c r="G1829" s="155">
        <v>45918</v>
      </c>
      <c r="H1829">
        <v>1</v>
      </c>
    </row>
    <row r="1830" spans="1:8" x14ac:dyDescent="0.25">
      <c r="A1830">
        <v>20911749653983</v>
      </c>
      <c r="B1830" t="s">
        <v>19375</v>
      </c>
      <c r="C1830" s="155">
        <v>29945</v>
      </c>
      <c r="D1830">
        <v>820697</v>
      </c>
      <c r="E1830" t="s">
        <v>565</v>
      </c>
      <c r="F1830" t="s">
        <v>54</v>
      </c>
      <c r="G1830" s="155">
        <v>45909</v>
      </c>
      <c r="H1830">
        <v>1</v>
      </c>
    </row>
    <row r="1831" spans="1:8" x14ac:dyDescent="0.25">
      <c r="A1831">
        <v>20911749665051</v>
      </c>
      <c r="B1831" t="s">
        <v>19376</v>
      </c>
      <c r="C1831" s="155">
        <v>35541</v>
      </c>
      <c r="D1831">
        <v>820697</v>
      </c>
      <c r="E1831" t="s">
        <v>506</v>
      </c>
      <c r="F1831" t="s">
        <v>300</v>
      </c>
      <c r="G1831" s="155">
        <v>45918</v>
      </c>
      <c r="H1831">
        <v>1</v>
      </c>
    </row>
    <row r="1832" spans="1:8" x14ac:dyDescent="0.25">
      <c r="A1832">
        <v>20911749667007</v>
      </c>
      <c r="B1832" t="s">
        <v>19377</v>
      </c>
      <c r="C1832" s="155">
        <v>34156</v>
      </c>
      <c r="D1832">
        <v>820697</v>
      </c>
      <c r="E1832" t="s">
        <v>506</v>
      </c>
      <c r="F1832" t="s">
        <v>300</v>
      </c>
      <c r="G1832" s="155">
        <v>45918</v>
      </c>
      <c r="H1832">
        <v>1</v>
      </c>
    </row>
    <row r="1833" spans="1:8" x14ac:dyDescent="0.25">
      <c r="A1833">
        <v>20911749676823</v>
      </c>
      <c r="B1833" t="s">
        <v>19378</v>
      </c>
      <c r="C1833" s="155">
        <v>31210</v>
      </c>
      <c r="D1833">
        <v>820697</v>
      </c>
      <c r="E1833" t="s">
        <v>506</v>
      </c>
      <c r="F1833" t="s">
        <v>54</v>
      </c>
      <c r="G1833" s="155">
        <v>45918</v>
      </c>
      <c r="H1833">
        <v>1</v>
      </c>
    </row>
    <row r="1834" spans="1:8" x14ac:dyDescent="0.25">
      <c r="A1834">
        <v>20911749682961</v>
      </c>
      <c r="B1834" t="s">
        <v>19379</v>
      </c>
      <c r="C1834" s="155">
        <v>28013</v>
      </c>
      <c r="D1834">
        <v>820697</v>
      </c>
      <c r="E1834" t="s">
        <v>565</v>
      </c>
      <c r="F1834" t="s">
        <v>54</v>
      </c>
      <c r="G1834" s="155">
        <v>45918</v>
      </c>
      <c r="H1834">
        <v>1</v>
      </c>
    </row>
    <row r="1835" spans="1:8" x14ac:dyDescent="0.25">
      <c r="A1835">
        <v>20911749691780</v>
      </c>
      <c r="B1835" t="s">
        <v>17207</v>
      </c>
      <c r="C1835" s="155">
        <v>31098</v>
      </c>
      <c r="D1835">
        <v>820697</v>
      </c>
      <c r="E1835" t="s">
        <v>506</v>
      </c>
      <c r="F1835" t="s">
        <v>424</v>
      </c>
      <c r="G1835" s="155">
        <v>45918</v>
      </c>
      <c r="H1835">
        <v>1</v>
      </c>
    </row>
    <row r="1836" spans="1:8" x14ac:dyDescent="0.25">
      <c r="A1836">
        <v>20911749695904</v>
      </c>
      <c r="B1836" t="s">
        <v>19380</v>
      </c>
      <c r="C1836" s="155">
        <v>33627</v>
      </c>
      <c r="D1836">
        <v>820697</v>
      </c>
      <c r="E1836" t="s">
        <v>506</v>
      </c>
      <c r="F1836" t="s">
        <v>54</v>
      </c>
      <c r="G1836" s="155">
        <v>45918</v>
      </c>
      <c r="H1836">
        <v>1</v>
      </c>
    </row>
    <row r="1837" spans="1:8" x14ac:dyDescent="0.25">
      <c r="A1837">
        <v>20911749697771</v>
      </c>
      <c r="B1837" t="s">
        <v>12708</v>
      </c>
      <c r="C1837" s="155">
        <v>31554</v>
      </c>
      <c r="D1837">
        <v>820697</v>
      </c>
      <c r="E1837" t="s">
        <v>506</v>
      </c>
      <c r="F1837" t="s">
        <v>424</v>
      </c>
      <c r="G1837" s="155">
        <v>45918</v>
      </c>
      <c r="H1837">
        <v>1</v>
      </c>
    </row>
    <row r="1838" spans="1:8" x14ac:dyDescent="0.25">
      <c r="A1838">
        <v>20911749705104</v>
      </c>
      <c r="B1838" t="s">
        <v>19381</v>
      </c>
      <c r="C1838" s="155">
        <v>28031</v>
      </c>
      <c r="D1838">
        <v>820697</v>
      </c>
      <c r="E1838" t="s">
        <v>506</v>
      </c>
      <c r="F1838" t="s">
        <v>54</v>
      </c>
      <c r="G1838" s="155">
        <v>45918</v>
      </c>
      <c r="H1838">
        <v>1</v>
      </c>
    </row>
    <row r="1839" spans="1:8" x14ac:dyDescent="0.25">
      <c r="A1839">
        <v>20911749714240</v>
      </c>
      <c r="B1839" t="s">
        <v>12707</v>
      </c>
      <c r="C1839" s="155">
        <v>35826</v>
      </c>
      <c r="D1839">
        <v>820697</v>
      </c>
      <c r="E1839" t="s">
        <v>506</v>
      </c>
      <c r="F1839" t="s">
        <v>424</v>
      </c>
      <c r="G1839" s="155">
        <v>45918</v>
      </c>
      <c r="H1839">
        <v>1</v>
      </c>
    </row>
    <row r="1840" spans="1:8" x14ac:dyDescent="0.25">
      <c r="A1840">
        <v>20911749726278</v>
      </c>
      <c r="B1840" t="s">
        <v>19382</v>
      </c>
      <c r="C1840" s="155">
        <v>31500</v>
      </c>
      <c r="D1840">
        <v>820697</v>
      </c>
      <c r="E1840" t="s">
        <v>506</v>
      </c>
      <c r="F1840" t="s">
        <v>424</v>
      </c>
      <c r="G1840" s="155">
        <v>45918</v>
      </c>
      <c r="H1840">
        <v>1</v>
      </c>
    </row>
    <row r="1841" spans="1:8" x14ac:dyDescent="0.25">
      <c r="A1841">
        <v>20911749729395</v>
      </c>
      <c r="B1841" t="s">
        <v>19383</v>
      </c>
      <c r="C1841" s="155">
        <v>35368</v>
      </c>
      <c r="D1841">
        <v>820697</v>
      </c>
      <c r="E1841" t="s">
        <v>506</v>
      </c>
      <c r="F1841" t="s">
        <v>54</v>
      </c>
      <c r="G1841" s="155">
        <v>45918</v>
      </c>
      <c r="H1841">
        <v>1</v>
      </c>
    </row>
    <row r="1842" spans="1:8" x14ac:dyDescent="0.25">
      <c r="A1842">
        <v>20911749736671</v>
      </c>
      <c r="B1842" t="s">
        <v>19384</v>
      </c>
      <c r="C1842" s="155">
        <v>30661</v>
      </c>
      <c r="D1842">
        <v>820697</v>
      </c>
      <c r="E1842" t="s">
        <v>506</v>
      </c>
      <c r="F1842" t="s">
        <v>54</v>
      </c>
      <c r="G1842" s="155">
        <v>45918</v>
      </c>
      <c r="H1842">
        <v>1</v>
      </c>
    </row>
    <row r="1843" spans="1:8" x14ac:dyDescent="0.25">
      <c r="A1843">
        <v>20911749736994</v>
      </c>
      <c r="B1843" t="s">
        <v>13201</v>
      </c>
      <c r="C1843" s="155">
        <v>31768</v>
      </c>
      <c r="D1843">
        <v>820697</v>
      </c>
      <c r="E1843" t="s">
        <v>506</v>
      </c>
      <c r="F1843" t="s">
        <v>424</v>
      </c>
      <c r="G1843" s="155">
        <v>45918</v>
      </c>
      <c r="H1843">
        <v>1</v>
      </c>
    </row>
    <row r="1844" spans="1:8" x14ac:dyDescent="0.25">
      <c r="A1844">
        <v>20911749759808</v>
      </c>
      <c r="B1844" t="s">
        <v>19385</v>
      </c>
      <c r="C1844" s="155">
        <v>36033</v>
      </c>
      <c r="D1844">
        <v>820697</v>
      </c>
      <c r="E1844" t="s">
        <v>506</v>
      </c>
      <c r="F1844" t="s">
        <v>11</v>
      </c>
      <c r="G1844" s="155">
        <v>45918</v>
      </c>
      <c r="H1844">
        <v>1</v>
      </c>
    </row>
    <row r="1845" spans="1:8" x14ac:dyDescent="0.25">
      <c r="A1845">
        <v>20911749762670</v>
      </c>
      <c r="B1845" t="s">
        <v>19386</v>
      </c>
      <c r="C1845" s="155">
        <v>32651</v>
      </c>
      <c r="D1845">
        <v>820697</v>
      </c>
      <c r="E1845" t="s">
        <v>506</v>
      </c>
      <c r="F1845" t="s">
        <v>11</v>
      </c>
      <c r="G1845" s="155">
        <v>45918</v>
      </c>
      <c r="H1845">
        <v>1</v>
      </c>
    </row>
    <row r="1846" spans="1:8" x14ac:dyDescent="0.25">
      <c r="A1846">
        <v>20911749764463</v>
      </c>
      <c r="B1846" t="s">
        <v>12639</v>
      </c>
      <c r="C1846" s="155">
        <v>31342</v>
      </c>
      <c r="D1846">
        <v>820697</v>
      </c>
      <c r="E1846" t="s">
        <v>506</v>
      </c>
      <c r="F1846" t="s">
        <v>424</v>
      </c>
      <c r="G1846" s="155">
        <v>45918</v>
      </c>
      <c r="H1846">
        <v>1</v>
      </c>
    </row>
    <row r="1847" spans="1:8" x14ac:dyDescent="0.25">
      <c r="A1847">
        <v>20911749772937</v>
      </c>
      <c r="B1847" t="s">
        <v>1742</v>
      </c>
      <c r="C1847" s="155">
        <v>37176</v>
      </c>
      <c r="D1847">
        <v>820697</v>
      </c>
      <c r="E1847" t="s">
        <v>506</v>
      </c>
      <c r="F1847" t="s">
        <v>424</v>
      </c>
      <c r="G1847" s="155">
        <v>45918</v>
      </c>
      <c r="H1847">
        <v>1</v>
      </c>
    </row>
    <row r="1848" spans="1:8" x14ac:dyDescent="0.25">
      <c r="A1848">
        <v>20911749777332</v>
      </c>
      <c r="B1848" t="s">
        <v>12682</v>
      </c>
      <c r="C1848" s="155">
        <v>35853</v>
      </c>
      <c r="D1848">
        <v>820697</v>
      </c>
      <c r="E1848" t="s">
        <v>506</v>
      </c>
      <c r="F1848" t="s">
        <v>424</v>
      </c>
      <c r="G1848" s="155">
        <v>45918</v>
      </c>
      <c r="H1848">
        <v>1</v>
      </c>
    </row>
    <row r="1849" spans="1:8" x14ac:dyDescent="0.25">
      <c r="A1849">
        <v>20911749784499</v>
      </c>
      <c r="B1849" t="s">
        <v>19387</v>
      </c>
      <c r="C1849" s="155">
        <v>39147</v>
      </c>
      <c r="D1849">
        <v>820697</v>
      </c>
      <c r="E1849" t="s">
        <v>506</v>
      </c>
      <c r="F1849" t="s">
        <v>11</v>
      </c>
      <c r="G1849" s="155">
        <v>45918</v>
      </c>
      <c r="H1849">
        <v>1</v>
      </c>
    </row>
    <row r="1850" spans="1:8" x14ac:dyDescent="0.25">
      <c r="A1850">
        <v>20911749807919</v>
      </c>
      <c r="B1850" t="s">
        <v>19388</v>
      </c>
      <c r="C1850" s="155">
        <v>33247</v>
      </c>
      <c r="D1850">
        <v>822698</v>
      </c>
      <c r="E1850" t="s">
        <v>506</v>
      </c>
      <c r="F1850" t="s">
        <v>760</v>
      </c>
      <c r="G1850" s="155">
        <v>45918</v>
      </c>
      <c r="H1850">
        <v>1</v>
      </c>
    </row>
    <row r="1851" spans="1:8" x14ac:dyDescent="0.25">
      <c r="A1851">
        <v>20911749815863</v>
      </c>
      <c r="B1851" t="s">
        <v>13224</v>
      </c>
      <c r="C1851" s="155">
        <v>35988</v>
      </c>
      <c r="D1851">
        <v>820697</v>
      </c>
      <c r="E1851" t="s">
        <v>506</v>
      </c>
      <c r="F1851" t="s">
        <v>424</v>
      </c>
      <c r="G1851" s="155">
        <v>45918</v>
      </c>
      <c r="H1851">
        <v>1</v>
      </c>
    </row>
    <row r="1852" spans="1:8" x14ac:dyDescent="0.25">
      <c r="A1852">
        <v>20911749821512</v>
      </c>
      <c r="B1852" t="s">
        <v>19389</v>
      </c>
      <c r="C1852" s="155">
        <v>36232</v>
      </c>
      <c r="D1852">
        <v>822699</v>
      </c>
      <c r="E1852" t="s">
        <v>2012</v>
      </c>
      <c r="F1852" t="s">
        <v>36</v>
      </c>
      <c r="G1852" s="155">
        <v>45918</v>
      </c>
      <c r="H1852">
        <v>1</v>
      </c>
    </row>
    <row r="1853" spans="1:8" x14ac:dyDescent="0.25">
      <c r="A1853">
        <v>20911749825460</v>
      </c>
      <c r="B1853" t="s">
        <v>19390</v>
      </c>
      <c r="C1853" s="155">
        <v>28755</v>
      </c>
      <c r="D1853">
        <v>822698</v>
      </c>
      <c r="E1853" t="s">
        <v>506</v>
      </c>
      <c r="F1853" t="s">
        <v>40</v>
      </c>
      <c r="G1853" s="155">
        <v>45918</v>
      </c>
      <c r="H1853">
        <v>1</v>
      </c>
    </row>
    <row r="1854" spans="1:8" x14ac:dyDescent="0.25">
      <c r="A1854">
        <v>20911749828206</v>
      </c>
      <c r="B1854" t="s">
        <v>19391</v>
      </c>
      <c r="C1854" s="155">
        <v>27999</v>
      </c>
      <c r="D1854">
        <v>820697</v>
      </c>
      <c r="E1854" t="s">
        <v>506</v>
      </c>
      <c r="F1854" t="s">
        <v>11</v>
      </c>
      <c r="G1854" s="155">
        <v>45918</v>
      </c>
      <c r="H1854">
        <v>1</v>
      </c>
    </row>
    <row r="1855" spans="1:8" x14ac:dyDescent="0.25">
      <c r="A1855">
        <v>20911749828381</v>
      </c>
      <c r="B1855" t="s">
        <v>13162</v>
      </c>
      <c r="C1855" s="155">
        <v>33748</v>
      </c>
      <c r="D1855">
        <v>820697</v>
      </c>
      <c r="E1855" t="s">
        <v>506</v>
      </c>
      <c r="F1855" t="s">
        <v>424</v>
      </c>
      <c r="G1855" s="155">
        <v>45918</v>
      </c>
      <c r="H1855">
        <v>1</v>
      </c>
    </row>
    <row r="1856" spans="1:8" x14ac:dyDescent="0.25">
      <c r="A1856">
        <v>20911749830420</v>
      </c>
      <c r="B1856" t="s">
        <v>19392</v>
      </c>
      <c r="C1856" s="155">
        <v>30351</v>
      </c>
      <c r="D1856">
        <v>822698</v>
      </c>
      <c r="E1856" t="s">
        <v>506</v>
      </c>
      <c r="F1856" t="s">
        <v>40</v>
      </c>
      <c r="G1856" s="155">
        <v>45918</v>
      </c>
      <c r="H1856">
        <v>1</v>
      </c>
    </row>
    <row r="1857" spans="1:8" x14ac:dyDescent="0.25">
      <c r="A1857">
        <v>20911749862235</v>
      </c>
      <c r="B1857" t="s">
        <v>13010</v>
      </c>
      <c r="C1857" s="155">
        <v>39184</v>
      </c>
      <c r="D1857">
        <v>820697</v>
      </c>
      <c r="E1857" t="s">
        <v>506</v>
      </c>
      <c r="F1857" t="s">
        <v>424</v>
      </c>
      <c r="G1857" s="155">
        <v>45918</v>
      </c>
      <c r="H1857">
        <v>1</v>
      </c>
    </row>
    <row r="1858" spans="1:8" x14ac:dyDescent="0.25">
      <c r="A1858">
        <v>20911749878079</v>
      </c>
      <c r="B1858" t="s">
        <v>19393</v>
      </c>
      <c r="C1858" s="155">
        <v>38469</v>
      </c>
      <c r="D1858">
        <v>822699</v>
      </c>
      <c r="E1858" t="s">
        <v>535</v>
      </c>
      <c r="F1858" t="s">
        <v>36</v>
      </c>
      <c r="G1858" s="155">
        <v>45918</v>
      </c>
      <c r="H1858">
        <v>1</v>
      </c>
    </row>
    <row r="1859" spans="1:8" x14ac:dyDescent="0.25">
      <c r="A1859">
        <v>20911749878545</v>
      </c>
      <c r="B1859" t="s">
        <v>12833</v>
      </c>
      <c r="C1859" s="155">
        <v>37201</v>
      </c>
      <c r="D1859">
        <v>820697</v>
      </c>
      <c r="E1859" t="s">
        <v>506</v>
      </c>
      <c r="F1859" t="s">
        <v>424</v>
      </c>
      <c r="G1859" s="155">
        <v>45918</v>
      </c>
      <c r="H1859">
        <v>1</v>
      </c>
    </row>
    <row r="1860" spans="1:8" x14ac:dyDescent="0.25">
      <c r="A1860">
        <v>20911749889178</v>
      </c>
      <c r="B1860" t="s">
        <v>19394</v>
      </c>
      <c r="C1860" s="155">
        <v>28526</v>
      </c>
      <c r="D1860">
        <v>820697</v>
      </c>
      <c r="E1860" t="s">
        <v>506</v>
      </c>
      <c r="F1860" t="s">
        <v>11</v>
      </c>
      <c r="G1860" s="155">
        <v>45922</v>
      </c>
      <c r="H1860">
        <v>1</v>
      </c>
    </row>
    <row r="1861" spans="1:8" x14ac:dyDescent="0.25">
      <c r="A1861">
        <v>20911749894430</v>
      </c>
      <c r="B1861" t="s">
        <v>19395</v>
      </c>
      <c r="C1861" s="155">
        <v>35020</v>
      </c>
      <c r="D1861">
        <v>820697</v>
      </c>
      <c r="E1861" t="s">
        <v>506</v>
      </c>
      <c r="F1861" t="s">
        <v>698</v>
      </c>
      <c r="G1861" s="155">
        <v>45918</v>
      </c>
      <c r="H1861">
        <v>1</v>
      </c>
    </row>
    <row r="1862" spans="1:8" x14ac:dyDescent="0.25">
      <c r="A1862">
        <v>20911749899201</v>
      </c>
      <c r="B1862" t="s">
        <v>17173</v>
      </c>
      <c r="C1862" s="155">
        <v>29610</v>
      </c>
      <c r="D1862">
        <v>820697</v>
      </c>
      <c r="E1862" t="s">
        <v>506</v>
      </c>
      <c r="F1862" t="s">
        <v>698</v>
      </c>
      <c r="G1862" s="155">
        <v>45918</v>
      </c>
      <c r="H1862">
        <v>1</v>
      </c>
    </row>
    <row r="1863" spans="1:8" x14ac:dyDescent="0.25">
      <c r="A1863">
        <v>20911749899444</v>
      </c>
      <c r="B1863" t="s">
        <v>19396</v>
      </c>
      <c r="C1863" s="155">
        <v>30186</v>
      </c>
      <c r="D1863">
        <v>820697</v>
      </c>
      <c r="E1863" t="s">
        <v>506</v>
      </c>
      <c r="F1863" t="s">
        <v>11</v>
      </c>
      <c r="G1863" s="155">
        <v>45919</v>
      </c>
      <c r="H1863">
        <v>1</v>
      </c>
    </row>
    <row r="1864" spans="1:8" x14ac:dyDescent="0.25">
      <c r="A1864">
        <v>20911749901138</v>
      </c>
      <c r="B1864" t="s">
        <v>17161</v>
      </c>
      <c r="C1864" s="155">
        <v>32652</v>
      </c>
      <c r="D1864">
        <v>820697</v>
      </c>
      <c r="E1864" t="s">
        <v>506</v>
      </c>
      <c r="F1864" t="s">
        <v>698</v>
      </c>
      <c r="G1864" s="155">
        <v>45918</v>
      </c>
      <c r="H1864">
        <v>1</v>
      </c>
    </row>
    <row r="1865" spans="1:8" x14ac:dyDescent="0.25">
      <c r="A1865">
        <v>20911749905892</v>
      </c>
      <c r="B1865" t="s">
        <v>19397</v>
      </c>
      <c r="C1865" s="155">
        <v>31910</v>
      </c>
      <c r="D1865">
        <v>822698</v>
      </c>
      <c r="E1865" t="s">
        <v>506</v>
      </c>
      <c r="F1865" t="s">
        <v>254</v>
      </c>
      <c r="G1865" s="155">
        <v>45917</v>
      </c>
      <c r="H1865">
        <v>1</v>
      </c>
    </row>
    <row r="1866" spans="1:8" x14ac:dyDescent="0.25">
      <c r="A1866">
        <v>20911749910678</v>
      </c>
      <c r="B1866" t="s">
        <v>19398</v>
      </c>
      <c r="C1866" s="155">
        <v>31765</v>
      </c>
      <c r="D1866">
        <v>820697</v>
      </c>
      <c r="E1866" t="s">
        <v>506</v>
      </c>
      <c r="F1866" t="s">
        <v>698</v>
      </c>
      <c r="G1866" s="155">
        <v>45918</v>
      </c>
      <c r="H1866">
        <v>1</v>
      </c>
    </row>
    <row r="1867" spans="1:8" x14ac:dyDescent="0.25">
      <c r="A1867">
        <v>20911749912544</v>
      </c>
      <c r="B1867" t="s">
        <v>15830</v>
      </c>
      <c r="C1867" s="155">
        <v>34991</v>
      </c>
      <c r="D1867">
        <v>820697</v>
      </c>
      <c r="E1867" t="s">
        <v>506</v>
      </c>
      <c r="F1867" t="s">
        <v>424</v>
      </c>
      <c r="G1867" s="155">
        <v>45918</v>
      </c>
      <c r="H1867">
        <v>1</v>
      </c>
    </row>
    <row r="1868" spans="1:8" x14ac:dyDescent="0.25">
      <c r="A1868">
        <v>20911749913152</v>
      </c>
      <c r="B1868" t="s">
        <v>17176</v>
      </c>
      <c r="C1868" s="155">
        <v>29647</v>
      </c>
      <c r="D1868">
        <v>820697</v>
      </c>
      <c r="E1868" t="s">
        <v>506</v>
      </c>
      <c r="F1868" t="s">
        <v>698</v>
      </c>
      <c r="G1868" s="155">
        <v>45918</v>
      </c>
      <c r="H1868">
        <v>1</v>
      </c>
    </row>
    <row r="1869" spans="1:8" x14ac:dyDescent="0.25">
      <c r="A1869">
        <v>20911749921052</v>
      </c>
      <c r="B1869" t="s">
        <v>12901</v>
      </c>
      <c r="C1869" s="155">
        <v>30125</v>
      </c>
      <c r="D1869">
        <v>820697</v>
      </c>
      <c r="E1869" t="s">
        <v>506</v>
      </c>
      <c r="F1869" t="s">
        <v>698</v>
      </c>
      <c r="G1869" s="155">
        <v>45918</v>
      </c>
      <c r="H1869">
        <v>1</v>
      </c>
    </row>
    <row r="1870" spans="1:8" x14ac:dyDescent="0.25">
      <c r="A1870">
        <v>20911749927650</v>
      </c>
      <c r="B1870" t="s">
        <v>17217</v>
      </c>
      <c r="C1870" s="155">
        <v>35950</v>
      </c>
      <c r="D1870">
        <v>820697</v>
      </c>
      <c r="E1870" t="s">
        <v>506</v>
      </c>
      <c r="F1870" t="s">
        <v>698</v>
      </c>
      <c r="G1870" s="155">
        <v>45918</v>
      </c>
      <c r="H1870">
        <v>1</v>
      </c>
    </row>
    <row r="1871" spans="1:8" x14ac:dyDescent="0.25">
      <c r="A1871">
        <v>20911749928513</v>
      </c>
      <c r="B1871" t="s">
        <v>17109</v>
      </c>
      <c r="C1871" s="155">
        <v>33822</v>
      </c>
      <c r="D1871">
        <v>820697</v>
      </c>
      <c r="E1871" t="s">
        <v>506</v>
      </c>
      <c r="F1871" t="s">
        <v>424</v>
      </c>
      <c r="G1871" s="155">
        <v>45918</v>
      </c>
      <c r="H1871">
        <v>1</v>
      </c>
    </row>
    <row r="1872" spans="1:8" x14ac:dyDescent="0.25">
      <c r="A1872">
        <v>20911749932201</v>
      </c>
      <c r="B1872" t="s">
        <v>12795</v>
      </c>
      <c r="C1872" s="155">
        <v>33879</v>
      </c>
      <c r="D1872">
        <v>820697</v>
      </c>
      <c r="E1872" t="s">
        <v>506</v>
      </c>
      <c r="F1872" t="s">
        <v>424</v>
      </c>
      <c r="G1872" s="155">
        <v>45918</v>
      </c>
      <c r="H1872">
        <v>1</v>
      </c>
    </row>
    <row r="1873" spans="1:8" x14ac:dyDescent="0.25">
      <c r="A1873">
        <v>20911749935527</v>
      </c>
      <c r="B1873" t="s">
        <v>12665</v>
      </c>
      <c r="C1873" s="155">
        <v>31602</v>
      </c>
      <c r="D1873">
        <v>820697</v>
      </c>
      <c r="E1873" t="s">
        <v>506</v>
      </c>
      <c r="F1873" t="s">
        <v>698</v>
      </c>
      <c r="G1873" s="155">
        <v>45918</v>
      </c>
      <c r="H1873">
        <v>1</v>
      </c>
    </row>
    <row r="1874" spans="1:8" x14ac:dyDescent="0.25">
      <c r="A1874">
        <v>20911749939536</v>
      </c>
      <c r="B1874" t="s">
        <v>13127</v>
      </c>
      <c r="C1874" s="155">
        <v>34880</v>
      </c>
      <c r="D1874">
        <v>820697</v>
      </c>
      <c r="E1874" t="s">
        <v>506</v>
      </c>
      <c r="F1874" t="s">
        <v>424</v>
      </c>
      <c r="G1874" s="155">
        <v>45918</v>
      </c>
      <c r="H1874">
        <v>1</v>
      </c>
    </row>
    <row r="1875" spans="1:8" x14ac:dyDescent="0.25">
      <c r="A1875">
        <v>20911749940140</v>
      </c>
      <c r="B1875" t="s">
        <v>17184</v>
      </c>
      <c r="C1875" s="155">
        <v>31266</v>
      </c>
      <c r="D1875">
        <v>820697</v>
      </c>
      <c r="E1875" t="s">
        <v>506</v>
      </c>
      <c r="F1875" t="s">
        <v>698</v>
      </c>
      <c r="G1875" s="155">
        <v>45918</v>
      </c>
      <c r="H1875">
        <v>1</v>
      </c>
    </row>
    <row r="1876" spans="1:8" x14ac:dyDescent="0.25">
      <c r="A1876">
        <v>20911749943722</v>
      </c>
      <c r="B1876" t="s">
        <v>13130</v>
      </c>
      <c r="C1876" s="155">
        <v>35028</v>
      </c>
      <c r="D1876">
        <v>820697</v>
      </c>
      <c r="E1876" t="s">
        <v>506</v>
      </c>
      <c r="F1876" t="s">
        <v>424</v>
      </c>
      <c r="G1876" s="155">
        <v>45918</v>
      </c>
      <c r="H1876">
        <v>1</v>
      </c>
    </row>
    <row r="1877" spans="1:8" x14ac:dyDescent="0.25">
      <c r="A1877">
        <v>20911749946825</v>
      </c>
      <c r="B1877" t="s">
        <v>12609</v>
      </c>
      <c r="C1877" s="155">
        <v>35927</v>
      </c>
      <c r="D1877">
        <v>820697</v>
      </c>
      <c r="E1877" t="s">
        <v>506</v>
      </c>
      <c r="F1877" t="s">
        <v>424</v>
      </c>
      <c r="G1877" s="155">
        <v>45918</v>
      </c>
      <c r="H1877">
        <v>1</v>
      </c>
    </row>
    <row r="1878" spans="1:8" x14ac:dyDescent="0.25">
      <c r="A1878">
        <v>20911749956603</v>
      </c>
      <c r="B1878" t="s">
        <v>12917</v>
      </c>
      <c r="C1878" s="155">
        <v>39300</v>
      </c>
      <c r="D1878">
        <v>820697</v>
      </c>
      <c r="E1878" t="s">
        <v>506</v>
      </c>
      <c r="F1878" t="s">
        <v>424</v>
      </c>
      <c r="G1878" s="155">
        <v>45918</v>
      </c>
      <c r="H1878">
        <v>1</v>
      </c>
    </row>
    <row r="1879" spans="1:8" x14ac:dyDescent="0.25">
      <c r="A1879">
        <v>20911749959430</v>
      </c>
      <c r="B1879" t="s">
        <v>19399</v>
      </c>
      <c r="C1879" s="155">
        <v>28935</v>
      </c>
      <c r="D1879">
        <v>822698</v>
      </c>
      <c r="E1879" t="s">
        <v>535</v>
      </c>
      <c r="F1879" t="s">
        <v>36</v>
      </c>
      <c r="G1879" s="155">
        <v>45918</v>
      </c>
      <c r="H1879">
        <v>1</v>
      </c>
    </row>
    <row r="1880" spans="1:8" x14ac:dyDescent="0.25">
      <c r="A1880">
        <v>20911749996821</v>
      </c>
      <c r="B1880" t="s">
        <v>19400</v>
      </c>
      <c r="C1880" s="155">
        <v>32895</v>
      </c>
      <c r="D1880">
        <v>822698</v>
      </c>
      <c r="E1880" t="s">
        <v>506</v>
      </c>
      <c r="F1880" t="s">
        <v>254</v>
      </c>
      <c r="G1880" s="155">
        <v>45910</v>
      </c>
      <c r="H1880">
        <v>1</v>
      </c>
    </row>
    <row r="1881" spans="1:8" x14ac:dyDescent="0.25">
      <c r="A1881">
        <v>20911750001822</v>
      </c>
      <c r="B1881" t="s">
        <v>19401</v>
      </c>
      <c r="C1881" s="155">
        <v>35326</v>
      </c>
      <c r="D1881">
        <v>820697</v>
      </c>
      <c r="E1881" t="s">
        <v>506</v>
      </c>
      <c r="F1881" t="s">
        <v>698</v>
      </c>
      <c r="G1881" s="155">
        <v>45918</v>
      </c>
      <c r="H1881">
        <v>1</v>
      </c>
    </row>
    <row r="1882" spans="1:8" x14ac:dyDescent="0.25">
      <c r="A1882">
        <v>20911750005547</v>
      </c>
      <c r="B1882" t="s">
        <v>19402</v>
      </c>
      <c r="C1882" s="155">
        <v>34754</v>
      </c>
      <c r="D1882">
        <v>820697</v>
      </c>
      <c r="E1882" t="s">
        <v>506</v>
      </c>
      <c r="F1882" t="s">
        <v>698</v>
      </c>
      <c r="G1882" s="155">
        <v>45918</v>
      </c>
      <c r="H1882">
        <v>1</v>
      </c>
    </row>
    <row r="1883" spans="1:8" x14ac:dyDescent="0.25">
      <c r="A1883">
        <v>20911750046478</v>
      </c>
      <c r="B1883" t="s">
        <v>19403</v>
      </c>
      <c r="C1883" s="155">
        <v>28550</v>
      </c>
      <c r="D1883">
        <v>820697</v>
      </c>
      <c r="E1883" t="s">
        <v>506</v>
      </c>
      <c r="F1883" t="s">
        <v>698</v>
      </c>
      <c r="G1883" s="155">
        <v>45918</v>
      </c>
      <c r="H1883">
        <v>1</v>
      </c>
    </row>
    <row r="1884" spans="1:8" x14ac:dyDescent="0.25">
      <c r="A1884">
        <v>20911750073196</v>
      </c>
      <c r="B1884" t="s">
        <v>13214</v>
      </c>
      <c r="C1884" s="155">
        <v>31723</v>
      </c>
      <c r="D1884">
        <v>820697</v>
      </c>
      <c r="E1884" t="s">
        <v>506</v>
      </c>
      <c r="F1884" t="s">
        <v>698</v>
      </c>
      <c r="G1884" s="155">
        <v>45918</v>
      </c>
      <c r="H1884">
        <v>1</v>
      </c>
    </row>
    <row r="1885" spans="1:8" x14ac:dyDescent="0.25">
      <c r="A1885">
        <v>20911750079635</v>
      </c>
      <c r="B1885" t="s">
        <v>13210</v>
      </c>
      <c r="C1885" s="155">
        <v>29562</v>
      </c>
      <c r="D1885">
        <v>820697</v>
      </c>
      <c r="E1885" t="s">
        <v>506</v>
      </c>
      <c r="F1885" t="s">
        <v>698</v>
      </c>
      <c r="G1885" s="155">
        <v>45918</v>
      </c>
      <c r="H1885">
        <v>1</v>
      </c>
    </row>
    <row r="1886" spans="1:8" x14ac:dyDescent="0.25">
      <c r="A1886">
        <v>20911750081664</v>
      </c>
      <c r="B1886" t="s">
        <v>17172</v>
      </c>
      <c r="C1886" s="155">
        <v>31513</v>
      </c>
      <c r="D1886">
        <v>820697</v>
      </c>
      <c r="E1886" t="s">
        <v>506</v>
      </c>
      <c r="F1886" t="s">
        <v>698</v>
      </c>
      <c r="G1886" s="155">
        <v>45918</v>
      </c>
      <c r="H1886">
        <v>1</v>
      </c>
    </row>
    <row r="1887" spans="1:8" x14ac:dyDescent="0.25">
      <c r="A1887">
        <v>20911750085185</v>
      </c>
      <c r="B1887" t="s">
        <v>19404</v>
      </c>
      <c r="C1887" s="155">
        <v>29987</v>
      </c>
      <c r="D1887">
        <v>820697</v>
      </c>
      <c r="E1887" t="s">
        <v>506</v>
      </c>
      <c r="F1887" t="s">
        <v>698</v>
      </c>
      <c r="G1887" s="155">
        <v>45918</v>
      </c>
      <c r="H1887">
        <v>1</v>
      </c>
    </row>
    <row r="1888" spans="1:8" x14ac:dyDescent="0.25">
      <c r="A1888">
        <v>20911750087143</v>
      </c>
      <c r="B1888" t="s">
        <v>17199</v>
      </c>
      <c r="C1888" s="155">
        <v>32791</v>
      </c>
      <c r="D1888">
        <v>820697</v>
      </c>
      <c r="E1888" t="s">
        <v>506</v>
      </c>
      <c r="F1888" t="s">
        <v>698</v>
      </c>
      <c r="G1888" s="155">
        <v>45918</v>
      </c>
      <c r="H1888">
        <v>1</v>
      </c>
    </row>
    <row r="1889" spans="1:8" x14ac:dyDescent="0.25">
      <c r="A1889">
        <v>20911750089146</v>
      </c>
      <c r="B1889" t="s">
        <v>12781</v>
      </c>
      <c r="C1889" s="155">
        <v>31004</v>
      </c>
      <c r="D1889">
        <v>820697</v>
      </c>
      <c r="E1889" t="s">
        <v>506</v>
      </c>
      <c r="F1889" t="s">
        <v>698</v>
      </c>
      <c r="G1889" s="155">
        <v>45918</v>
      </c>
      <c r="H1889">
        <v>1</v>
      </c>
    </row>
    <row r="1890" spans="1:8" x14ac:dyDescent="0.25">
      <c r="A1890">
        <v>20911750095900</v>
      </c>
      <c r="B1890" t="s">
        <v>17182</v>
      </c>
      <c r="C1890" s="155">
        <v>36968</v>
      </c>
      <c r="D1890">
        <v>820697</v>
      </c>
      <c r="E1890" t="s">
        <v>506</v>
      </c>
      <c r="F1890" t="s">
        <v>698</v>
      </c>
      <c r="G1890" s="155">
        <v>45918</v>
      </c>
      <c r="H1890">
        <v>1</v>
      </c>
    </row>
    <row r="1891" spans="1:8" x14ac:dyDescent="0.25">
      <c r="A1891">
        <v>20911750097991</v>
      </c>
      <c r="B1891" t="s">
        <v>12683</v>
      </c>
      <c r="C1891" s="155">
        <v>38083</v>
      </c>
      <c r="D1891">
        <v>820697</v>
      </c>
      <c r="E1891" t="s">
        <v>506</v>
      </c>
      <c r="F1891" t="s">
        <v>698</v>
      </c>
      <c r="G1891" s="155">
        <v>45918</v>
      </c>
      <c r="H1891">
        <v>1</v>
      </c>
    </row>
    <row r="1892" spans="1:8" x14ac:dyDescent="0.25">
      <c r="A1892">
        <v>20911750126794</v>
      </c>
      <c r="B1892" t="s">
        <v>19405</v>
      </c>
      <c r="C1892" s="155">
        <v>31155</v>
      </c>
      <c r="D1892">
        <v>820697</v>
      </c>
      <c r="E1892" t="s">
        <v>506</v>
      </c>
      <c r="F1892" t="s">
        <v>11</v>
      </c>
      <c r="G1892" s="155">
        <v>45924</v>
      </c>
      <c r="H1892">
        <v>1</v>
      </c>
    </row>
    <row r="1893" spans="1:8" x14ac:dyDescent="0.25">
      <c r="A1893">
        <v>20911750133395</v>
      </c>
      <c r="B1893" t="s">
        <v>17155</v>
      </c>
      <c r="C1893" s="155">
        <v>37254</v>
      </c>
      <c r="D1893">
        <v>820697</v>
      </c>
      <c r="E1893" t="s">
        <v>506</v>
      </c>
      <c r="F1893" t="s">
        <v>698</v>
      </c>
      <c r="G1893" s="155">
        <v>45918</v>
      </c>
      <c r="H1893">
        <v>1</v>
      </c>
    </row>
    <row r="1894" spans="1:8" x14ac:dyDescent="0.25">
      <c r="A1894">
        <v>20911750166886</v>
      </c>
      <c r="B1894" t="s">
        <v>19406</v>
      </c>
      <c r="C1894" s="155">
        <v>32836</v>
      </c>
      <c r="D1894">
        <v>822698</v>
      </c>
      <c r="E1894" t="s">
        <v>535</v>
      </c>
      <c r="F1894" t="s">
        <v>36</v>
      </c>
      <c r="G1894" s="155">
        <v>45918</v>
      </c>
      <c r="H1894">
        <v>1</v>
      </c>
    </row>
    <row r="1895" spans="1:8" x14ac:dyDescent="0.25">
      <c r="A1895">
        <v>20911750170156</v>
      </c>
      <c r="B1895" t="s">
        <v>16890</v>
      </c>
      <c r="C1895" s="155">
        <v>30884</v>
      </c>
      <c r="D1895">
        <v>820697</v>
      </c>
      <c r="E1895" t="s">
        <v>506</v>
      </c>
      <c r="F1895" t="s">
        <v>698</v>
      </c>
      <c r="G1895" s="155">
        <v>45918</v>
      </c>
      <c r="H1895">
        <v>1</v>
      </c>
    </row>
    <row r="1896" spans="1:8" x14ac:dyDescent="0.25">
      <c r="A1896">
        <v>20911750241640</v>
      </c>
      <c r="B1896" t="s">
        <v>19407</v>
      </c>
      <c r="C1896" s="155">
        <v>36640</v>
      </c>
      <c r="D1896">
        <v>820697</v>
      </c>
      <c r="E1896" t="s">
        <v>506</v>
      </c>
      <c r="F1896" t="s">
        <v>698</v>
      </c>
      <c r="G1896" s="155">
        <v>45918</v>
      </c>
      <c r="H1896">
        <v>1</v>
      </c>
    </row>
    <row r="1897" spans="1:8" x14ac:dyDescent="0.25">
      <c r="A1897">
        <v>20911750245865</v>
      </c>
      <c r="B1897" t="s">
        <v>16921</v>
      </c>
      <c r="C1897" s="155">
        <v>39074</v>
      </c>
      <c r="D1897">
        <v>820697</v>
      </c>
      <c r="E1897" t="s">
        <v>506</v>
      </c>
      <c r="F1897" t="s">
        <v>698</v>
      </c>
      <c r="G1897" s="155">
        <v>45918</v>
      </c>
      <c r="H1897">
        <v>1</v>
      </c>
    </row>
    <row r="1898" spans="1:8" x14ac:dyDescent="0.25">
      <c r="A1898">
        <v>20911750247157</v>
      </c>
      <c r="B1898" t="s">
        <v>19408</v>
      </c>
      <c r="C1898" s="155">
        <v>36346</v>
      </c>
      <c r="D1898">
        <v>820697</v>
      </c>
      <c r="E1898" t="s">
        <v>506</v>
      </c>
      <c r="F1898" t="s">
        <v>698</v>
      </c>
      <c r="G1898" s="155">
        <v>45918</v>
      </c>
      <c r="H1898">
        <v>1</v>
      </c>
    </row>
    <row r="1899" spans="1:8" x14ac:dyDescent="0.25">
      <c r="A1899">
        <v>20911750264176</v>
      </c>
      <c r="B1899" t="s">
        <v>19409</v>
      </c>
      <c r="C1899" s="155">
        <v>39160</v>
      </c>
      <c r="D1899">
        <v>820697</v>
      </c>
      <c r="E1899" t="s">
        <v>506</v>
      </c>
      <c r="F1899" t="s">
        <v>698</v>
      </c>
      <c r="G1899" s="155">
        <v>45918</v>
      </c>
      <c r="H1899">
        <v>1</v>
      </c>
    </row>
    <row r="1900" spans="1:8" x14ac:dyDescent="0.25">
      <c r="A1900">
        <v>20911750267447</v>
      </c>
      <c r="B1900" t="s">
        <v>19410</v>
      </c>
      <c r="C1900" s="155">
        <v>37925</v>
      </c>
      <c r="D1900">
        <v>820697</v>
      </c>
      <c r="E1900" t="s">
        <v>506</v>
      </c>
      <c r="F1900" t="s">
        <v>698</v>
      </c>
      <c r="G1900" s="155">
        <v>45918</v>
      </c>
      <c r="H1900">
        <v>1</v>
      </c>
    </row>
    <row r="1901" spans="1:8" x14ac:dyDescent="0.25">
      <c r="A1901">
        <v>20911750268847</v>
      </c>
      <c r="B1901" t="s">
        <v>19411</v>
      </c>
      <c r="C1901" s="155">
        <v>31980</v>
      </c>
      <c r="D1901">
        <v>820697</v>
      </c>
      <c r="E1901" t="s">
        <v>506</v>
      </c>
      <c r="F1901" t="s">
        <v>698</v>
      </c>
      <c r="G1901" s="155">
        <v>45918</v>
      </c>
      <c r="H1901">
        <v>1</v>
      </c>
    </row>
    <row r="1902" spans="1:8" x14ac:dyDescent="0.25">
      <c r="A1902">
        <v>20911750293577</v>
      </c>
      <c r="B1902" t="s">
        <v>19412</v>
      </c>
      <c r="C1902" s="155">
        <v>30979</v>
      </c>
      <c r="D1902">
        <v>822698</v>
      </c>
      <c r="E1902" t="s">
        <v>592</v>
      </c>
      <c r="F1902" t="s">
        <v>36</v>
      </c>
      <c r="G1902" s="155">
        <v>45918</v>
      </c>
      <c r="H1902">
        <v>1</v>
      </c>
    </row>
    <row r="1903" spans="1:8" x14ac:dyDescent="0.25">
      <c r="A1903">
        <v>20911750361997</v>
      </c>
      <c r="B1903" t="s">
        <v>19413</v>
      </c>
      <c r="C1903" s="155">
        <v>36955</v>
      </c>
      <c r="D1903">
        <v>820697</v>
      </c>
      <c r="E1903" t="s">
        <v>506</v>
      </c>
      <c r="F1903" t="s">
        <v>52</v>
      </c>
      <c r="G1903" s="155">
        <v>45918</v>
      </c>
      <c r="H1903">
        <v>1</v>
      </c>
    </row>
    <row r="1904" spans="1:8" x14ac:dyDescent="0.25">
      <c r="A1904">
        <v>20911750364068</v>
      </c>
      <c r="B1904" t="s">
        <v>19414</v>
      </c>
      <c r="C1904" s="155">
        <v>34873</v>
      </c>
      <c r="D1904">
        <v>820697</v>
      </c>
      <c r="E1904" t="s">
        <v>506</v>
      </c>
      <c r="F1904" t="s">
        <v>52</v>
      </c>
      <c r="G1904" s="155">
        <v>45918</v>
      </c>
      <c r="H1904">
        <v>1</v>
      </c>
    </row>
    <row r="1905" spans="1:8" x14ac:dyDescent="0.25">
      <c r="A1905">
        <v>20911750365350</v>
      </c>
      <c r="B1905" t="s">
        <v>19415</v>
      </c>
      <c r="C1905" s="155">
        <v>31654</v>
      </c>
      <c r="D1905">
        <v>820697</v>
      </c>
      <c r="E1905" t="s">
        <v>506</v>
      </c>
      <c r="F1905" t="s">
        <v>52</v>
      </c>
      <c r="G1905" s="155">
        <v>45918</v>
      </c>
      <c r="H1905">
        <v>1</v>
      </c>
    </row>
    <row r="1906" spans="1:8" x14ac:dyDescent="0.25">
      <c r="A1906">
        <v>20911750367771</v>
      </c>
      <c r="B1906" t="s">
        <v>19416</v>
      </c>
      <c r="C1906" s="155">
        <v>30606</v>
      </c>
      <c r="D1906">
        <v>820697</v>
      </c>
      <c r="E1906" t="s">
        <v>506</v>
      </c>
      <c r="F1906" t="s">
        <v>52</v>
      </c>
      <c r="G1906" s="155">
        <v>45918</v>
      </c>
      <c r="H1906">
        <v>1</v>
      </c>
    </row>
    <row r="1907" spans="1:8" x14ac:dyDescent="0.25">
      <c r="A1907">
        <v>20911750369530</v>
      </c>
      <c r="B1907" t="s">
        <v>19417</v>
      </c>
      <c r="C1907" s="155">
        <v>28462</v>
      </c>
      <c r="D1907">
        <v>820697</v>
      </c>
      <c r="E1907" t="s">
        <v>506</v>
      </c>
      <c r="F1907" t="s">
        <v>52</v>
      </c>
      <c r="G1907" s="155">
        <v>45918</v>
      </c>
      <c r="H1907">
        <v>1</v>
      </c>
    </row>
    <row r="1908" spans="1:8" x14ac:dyDescent="0.25">
      <c r="A1908">
        <v>20911750372066</v>
      </c>
      <c r="B1908" t="s">
        <v>19418</v>
      </c>
      <c r="C1908" s="155">
        <v>38064</v>
      </c>
      <c r="D1908">
        <v>820697</v>
      </c>
      <c r="E1908" t="s">
        <v>506</v>
      </c>
      <c r="F1908" t="s">
        <v>52</v>
      </c>
      <c r="G1908" s="155">
        <v>45918</v>
      </c>
      <c r="H1908">
        <v>1</v>
      </c>
    </row>
    <row r="1909" spans="1:8" x14ac:dyDescent="0.25">
      <c r="A1909">
        <v>20911750519053</v>
      </c>
      <c r="B1909" t="s">
        <v>19419</v>
      </c>
      <c r="C1909" s="155">
        <v>38068</v>
      </c>
      <c r="D1909">
        <v>820697</v>
      </c>
      <c r="E1909" t="s">
        <v>506</v>
      </c>
      <c r="F1909" t="s">
        <v>54</v>
      </c>
      <c r="G1909" s="155">
        <v>45919</v>
      </c>
      <c r="H1909">
        <v>1</v>
      </c>
    </row>
    <row r="1910" spans="1:8" x14ac:dyDescent="0.25">
      <c r="A1910">
        <v>20911750520856</v>
      </c>
      <c r="B1910" t="s">
        <v>19420</v>
      </c>
      <c r="C1910" s="155">
        <v>31181</v>
      </c>
      <c r="D1910">
        <v>820697</v>
      </c>
      <c r="E1910" t="s">
        <v>506</v>
      </c>
      <c r="F1910" t="s">
        <v>54</v>
      </c>
      <c r="G1910" s="155">
        <v>45919</v>
      </c>
      <c r="H1910">
        <v>1</v>
      </c>
    </row>
    <row r="1911" spans="1:8" x14ac:dyDescent="0.25">
      <c r="A1911">
        <v>20911750529880</v>
      </c>
      <c r="B1911" t="s">
        <v>19421</v>
      </c>
      <c r="C1911" s="155">
        <v>28881</v>
      </c>
      <c r="D1911">
        <v>820697</v>
      </c>
      <c r="E1911" t="s">
        <v>506</v>
      </c>
      <c r="F1911" t="s">
        <v>54</v>
      </c>
      <c r="G1911" s="155">
        <v>45919</v>
      </c>
      <c r="H1911">
        <v>1</v>
      </c>
    </row>
    <row r="1912" spans="1:8" x14ac:dyDescent="0.25">
      <c r="A1912">
        <v>20911750548047</v>
      </c>
      <c r="B1912" t="s">
        <v>19422</v>
      </c>
      <c r="C1912" s="155">
        <v>34615</v>
      </c>
      <c r="D1912">
        <v>820697</v>
      </c>
      <c r="E1912" t="s">
        <v>506</v>
      </c>
      <c r="F1912" t="s">
        <v>61</v>
      </c>
      <c r="G1912" s="155">
        <v>45919</v>
      </c>
      <c r="H1912">
        <v>1</v>
      </c>
    </row>
    <row r="1913" spans="1:8" x14ac:dyDescent="0.25">
      <c r="A1913">
        <v>20911750575811</v>
      </c>
      <c r="B1913" t="s">
        <v>19423</v>
      </c>
      <c r="C1913" s="155">
        <v>38333</v>
      </c>
      <c r="D1913">
        <v>820697</v>
      </c>
      <c r="E1913" t="s">
        <v>506</v>
      </c>
      <c r="F1913" t="s">
        <v>54</v>
      </c>
      <c r="G1913" s="155">
        <v>45919</v>
      </c>
      <c r="H1913">
        <v>1</v>
      </c>
    </row>
    <row r="1914" spans="1:8" x14ac:dyDescent="0.25">
      <c r="A1914">
        <v>20911750579503</v>
      </c>
      <c r="B1914" t="s">
        <v>19424</v>
      </c>
      <c r="C1914" s="155">
        <v>30136</v>
      </c>
      <c r="D1914">
        <v>820697</v>
      </c>
      <c r="E1914" t="s">
        <v>506</v>
      </c>
      <c r="F1914" t="s">
        <v>54</v>
      </c>
      <c r="G1914" s="155">
        <v>45919</v>
      </c>
      <c r="H1914">
        <v>1</v>
      </c>
    </row>
    <row r="1915" spans="1:8" x14ac:dyDescent="0.25">
      <c r="A1915">
        <v>20911750591585</v>
      </c>
      <c r="B1915" t="s">
        <v>19425</v>
      </c>
      <c r="C1915" s="155">
        <v>35936</v>
      </c>
      <c r="D1915">
        <v>820697</v>
      </c>
      <c r="E1915" t="s">
        <v>506</v>
      </c>
      <c r="F1915" t="s">
        <v>54</v>
      </c>
      <c r="G1915" s="155">
        <v>45919</v>
      </c>
      <c r="H1915">
        <v>1</v>
      </c>
    </row>
    <row r="1916" spans="1:8" x14ac:dyDescent="0.25">
      <c r="A1916">
        <v>20911750602389</v>
      </c>
      <c r="B1916" t="s">
        <v>19426</v>
      </c>
      <c r="C1916" s="155">
        <v>31720</v>
      </c>
      <c r="D1916">
        <v>820697</v>
      </c>
      <c r="E1916" t="s">
        <v>506</v>
      </c>
      <c r="F1916" t="s">
        <v>54</v>
      </c>
      <c r="G1916" s="155">
        <v>45919</v>
      </c>
      <c r="H1916">
        <v>1</v>
      </c>
    </row>
    <row r="1917" spans="1:8" x14ac:dyDescent="0.25">
      <c r="A1917">
        <v>20911750607044</v>
      </c>
      <c r="B1917" t="s">
        <v>16981</v>
      </c>
      <c r="C1917" s="155">
        <v>31364</v>
      </c>
      <c r="D1917">
        <v>820697</v>
      </c>
      <c r="E1917" t="s">
        <v>506</v>
      </c>
      <c r="F1917" t="s">
        <v>54</v>
      </c>
      <c r="G1917" s="155">
        <v>45919</v>
      </c>
      <c r="H1917">
        <v>1</v>
      </c>
    </row>
    <row r="1918" spans="1:8" x14ac:dyDescent="0.25">
      <c r="A1918">
        <v>20911750615258</v>
      </c>
      <c r="B1918" t="s">
        <v>19427</v>
      </c>
      <c r="C1918" s="155">
        <v>30251</v>
      </c>
      <c r="D1918">
        <v>820697</v>
      </c>
      <c r="E1918" t="s">
        <v>565</v>
      </c>
      <c r="F1918" t="s">
        <v>54</v>
      </c>
      <c r="G1918" s="155">
        <v>45910</v>
      </c>
      <c r="H1918">
        <v>1</v>
      </c>
    </row>
    <row r="1919" spans="1:8" x14ac:dyDescent="0.25">
      <c r="A1919">
        <v>20911750635467</v>
      </c>
      <c r="B1919" t="s">
        <v>19428</v>
      </c>
      <c r="C1919" s="155">
        <v>32779</v>
      </c>
      <c r="D1919">
        <v>820697</v>
      </c>
      <c r="E1919" t="s">
        <v>506</v>
      </c>
      <c r="F1919" t="s">
        <v>54</v>
      </c>
      <c r="G1919" s="155">
        <v>45919</v>
      </c>
      <c r="H1919">
        <v>1</v>
      </c>
    </row>
    <row r="1920" spans="1:8" x14ac:dyDescent="0.25">
      <c r="A1920">
        <v>20911750643169</v>
      </c>
      <c r="B1920" t="s">
        <v>19429</v>
      </c>
      <c r="C1920" s="155">
        <v>30663</v>
      </c>
      <c r="D1920">
        <v>820697</v>
      </c>
      <c r="E1920" t="s">
        <v>565</v>
      </c>
      <c r="F1920" t="s">
        <v>54</v>
      </c>
      <c r="G1920" s="155">
        <v>45910</v>
      </c>
      <c r="H1920">
        <v>1</v>
      </c>
    </row>
    <row r="1921" spans="1:8" x14ac:dyDescent="0.25">
      <c r="A1921">
        <v>20911750668298</v>
      </c>
      <c r="B1921" t="s">
        <v>19430</v>
      </c>
      <c r="C1921" s="155">
        <v>37471</v>
      </c>
      <c r="D1921">
        <v>822699</v>
      </c>
      <c r="E1921" t="s">
        <v>592</v>
      </c>
      <c r="F1921" t="s">
        <v>36</v>
      </c>
      <c r="G1921" s="155">
        <v>45919</v>
      </c>
      <c r="H1921">
        <v>1</v>
      </c>
    </row>
    <row r="1922" spans="1:8" x14ac:dyDescent="0.25">
      <c r="A1922">
        <v>20911750676850</v>
      </c>
      <c r="B1922" t="s">
        <v>19431</v>
      </c>
      <c r="C1922" s="155">
        <v>30510</v>
      </c>
      <c r="D1922">
        <v>820697</v>
      </c>
      <c r="E1922" t="s">
        <v>565</v>
      </c>
      <c r="F1922" t="s">
        <v>54</v>
      </c>
      <c r="G1922" s="155">
        <v>45910</v>
      </c>
      <c r="H1922">
        <v>1</v>
      </c>
    </row>
    <row r="1923" spans="1:8" x14ac:dyDescent="0.25">
      <c r="A1923">
        <v>20911750678846</v>
      </c>
      <c r="B1923" t="s">
        <v>19432</v>
      </c>
      <c r="C1923" s="155">
        <v>35370</v>
      </c>
      <c r="D1923">
        <v>822699</v>
      </c>
      <c r="E1923" t="s">
        <v>581</v>
      </c>
      <c r="F1923" t="s">
        <v>36</v>
      </c>
      <c r="G1923" s="155">
        <v>45919</v>
      </c>
      <c r="H1923">
        <v>1</v>
      </c>
    </row>
    <row r="1924" spans="1:8" x14ac:dyDescent="0.25">
      <c r="A1924">
        <v>20911750688060</v>
      </c>
      <c r="B1924" t="s">
        <v>19433</v>
      </c>
      <c r="C1924" s="155">
        <v>27810</v>
      </c>
      <c r="D1924">
        <v>822698</v>
      </c>
      <c r="E1924" t="s">
        <v>535</v>
      </c>
      <c r="F1924" t="s">
        <v>36</v>
      </c>
      <c r="G1924" s="155">
        <v>45919</v>
      </c>
      <c r="H1924">
        <v>1</v>
      </c>
    </row>
    <row r="1925" spans="1:8" x14ac:dyDescent="0.25">
      <c r="A1925">
        <v>20911750691725</v>
      </c>
      <c r="B1925" t="s">
        <v>19434</v>
      </c>
      <c r="C1925" s="155">
        <v>32758</v>
      </c>
      <c r="D1925">
        <v>820697</v>
      </c>
      <c r="E1925" t="s">
        <v>506</v>
      </c>
      <c r="F1925" t="s">
        <v>54</v>
      </c>
      <c r="G1925" s="155">
        <v>45919</v>
      </c>
      <c r="H1925">
        <v>1</v>
      </c>
    </row>
    <row r="1926" spans="1:8" x14ac:dyDescent="0.25">
      <c r="A1926">
        <v>20911750696265</v>
      </c>
      <c r="B1926" t="s">
        <v>19435</v>
      </c>
      <c r="C1926" s="155">
        <v>31730</v>
      </c>
      <c r="D1926">
        <v>822698</v>
      </c>
      <c r="E1926" t="s">
        <v>535</v>
      </c>
      <c r="F1926" t="s">
        <v>36</v>
      </c>
      <c r="G1926" s="155">
        <v>45919</v>
      </c>
      <c r="H1926">
        <v>1</v>
      </c>
    </row>
    <row r="1927" spans="1:8" x14ac:dyDescent="0.25">
      <c r="A1927">
        <v>20911750716546</v>
      </c>
      <c r="B1927" t="s">
        <v>19436</v>
      </c>
      <c r="C1927" s="155">
        <v>32749</v>
      </c>
      <c r="D1927">
        <v>822698</v>
      </c>
      <c r="E1927" t="s">
        <v>581</v>
      </c>
      <c r="F1927" t="s">
        <v>36</v>
      </c>
      <c r="G1927" s="155">
        <v>45919</v>
      </c>
      <c r="H1927">
        <v>1</v>
      </c>
    </row>
    <row r="1928" spans="1:8" x14ac:dyDescent="0.25">
      <c r="A1928">
        <v>20911750726969</v>
      </c>
      <c r="B1928" t="s">
        <v>19437</v>
      </c>
      <c r="C1928" s="155">
        <v>34193</v>
      </c>
      <c r="D1928">
        <v>822698</v>
      </c>
      <c r="E1928" t="s">
        <v>592</v>
      </c>
      <c r="F1928" t="s">
        <v>36</v>
      </c>
      <c r="G1928" s="155">
        <v>45919</v>
      </c>
      <c r="H1928">
        <v>1</v>
      </c>
    </row>
    <row r="1929" spans="1:8" x14ac:dyDescent="0.25">
      <c r="A1929">
        <v>20911750742579</v>
      </c>
      <c r="B1929" t="s">
        <v>19438</v>
      </c>
      <c r="C1929" s="155">
        <v>32394</v>
      </c>
      <c r="D1929">
        <v>820697</v>
      </c>
      <c r="E1929" t="s">
        <v>506</v>
      </c>
      <c r="F1929" t="s">
        <v>61</v>
      </c>
      <c r="G1929" s="155">
        <v>45919</v>
      </c>
      <c r="H1929">
        <v>1</v>
      </c>
    </row>
    <row r="1930" spans="1:8" x14ac:dyDescent="0.25">
      <c r="A1930">
        <v>20911750754180</v>
      </c>
      <c r="B1930" t="s">
        <v>19439</v>
      </c>
      <c r="C1930" s="155">
        <v>38532</v>
      </c>
      <c r="D1930">
        <v>822699</v>
      </c>
      <c r="E1930" t="s">
        <v>506</v>
      </c>
      <c r="F1930" t="s">
        <v>288</v>
      </c>
      <c r="G1930" s="155">
        <v>45919</v>
      </c>
      <c r="H1930">
        <v>1</v>
      </c>
    </row>
    <row r="1931" spans="1:8" x14ac:dyDescent="0.25">
      <c r="A1931">
        <v>20911750757851</v>
      </c>
      <c r="B1931" t="s">
        <v>12188</v>
      </c>
      <c r="C1931" s="155">
        <v>37472</v>
      </c>
      <c r="D1931">
        <v>822699</v>
      </c>
      <c r="E1931" t="s">
        <v>592</v>
      </c>
      <c r="F1931" t="s">
        <v>36</v>
      </c>
      <c r="G1931" s="155">
        <v>45919</v>
      </c>
      <c r="H1931">
        <v>1</v>
      </c>
    </row>
    <row r="1932" spans="1:8" x14ac:dyDescent="0.25">
      <c r="A1932">
        <v>20911750765071</v>
      </c>
      <c r="B1932" t="s">
        <v>12157</v>
      </c>
      <c r="C1932" s="155">
        <v>33491</v>
      </c>
      <c r="D1932">
        <v>822698</v>
      </c>
      <c r="E1932" t="s">
        <v>535</v>
      </c>
      <c r="F1932" t="s">
        <v>36</v>
      </c>
      <c r="G1932" s="155">
        <v>45919</v>
      </c>
      <c r="H1932">
        <v>1</v>
      </c>
    </row>
    <row r="1933" spans="1:8" x14ac:dyDescent="0.25">
      <c r="A1933">
        <v>20911750766355</v>
      </c>
      <c r="B1933" t="s">
        <v>19440</v>
      </c>
      <c r="C1933" s="155">
        <v>31310</v>
      </c>
      <c r="D1933">
        <v>822698</v>
      </c>
      <c r="E1933" t="s">
        <v>506</v>
      </c>
      <c r="F1933" t="s">
        <v>288</v>
      </c>
      <c r="G1933" s="155">
        <v>45919</v>
      </c>
      <c r="H1933">
        <v>1</v>
      </c>
    </row>
    <row r="1934" spans="1:8" x14ac:dyDescent="0.25">
      <c r="A1934">
        <v>20911750777169</v>
      </c>
      <c r="B1934" t="s">
        <v>16991</v>
      </c>
      <c r="C1934" s="155">
        <v>32562</v>
      </c>
      <c r="D1934">
        <v>822698</v>
      </c>
      <c r="E1934" t="s">
        <v>535</v>
      </c>
      <c r="F1934" t="s">
        <v>36</v>
      </c>
      <c r="G1934" s="155">
        <v>45919</v>
      </c>
      <c r="H1934">
        <v>1</v>
      </c>
    </row>
    <row r="1935" spans="1:8" x14ac:dyDescent="0.25">
      <c r="A1935">
        <v>20911750854231</v>
      </c>
      <c r="B1935" t="s">
        <v>13176</v>
      </c>
      <c r="C1935" s="155">
        <v>38352</v>
      </c>
      <c r="D1935">
        <v>820697</v>
      </c>
      <c r="E1935" t="s">
        <v>506</v>
      </c>
      <c r="F1935" t="s">
        <v>424</v>
      </c>
      <c r="G1935" s="155">
        <v>45919</v>
      </c>
      <c r="H1935">
        <v>1</v>
      </c>
    </row>
    <row r="1936" spans="1:8" x14ac:dyDescent="0.25">
      <c r="A1936">
        <v>20911750856124</v>
      </c>
      <c r="B1936" t="s">
        <v>19441</v>
      </c>
      <c r="C1936" s="155">
        <v>29698</v>
      </c>
      <c r="D1936">
        <v>822698</v>
      </c>
      <c r="E1936" t="s">
        <v>581</v>
      </c>
      <c r="F1936" t="s">
        <v>36</v>
      </c>
      <c r="G1936" s="155">
        <v>45919</v>
      </c>
      <c r="H1936">
        <v>1</v>
      </c>
    </row>
    <row r="1937" spans="1:8" x14ac:dyDescent="0.25">
      <c r="A1937">
        <v>20911750874542</v>
      </c>
      <c r="B1937" t="s">
        <v>19442</v>
      </c>
      <c r="C1937" s="155">
        <v>35960</v>
      </c>
      <c r="D1937">
        <v>820697</v>
      </c>
      <c r="E1937" t="s">
        <v>506</v>
      </c>
      <c r="F1937" t="s">
        <v>424</v>
      </c>
      <c r="G1937" s="155">
        <v>45919</v>
      </c>
      <c r="H1937">
        <v>1</v>
      </c>
    </row>
    <row r="1938" spans="1:8" x14ac:dyDescent="0.25">
      <c r="A1938">
        <v>20911750899108</v>
      </c>
      <c r="B1938" t="s">
        <v>19443</v>
      </c>
      <c r="C1938" s="155">
        <v>33656</v>
      </c>
      <c r="D1938">
        <v>822698</v>
      </c>
      <c r="E1938" t="s">
        <v>506</v>
      </c>
      <c r="F1938" t="s">
        <v>480</v>
      </c>
      <c r="G1938" s="155">
        <v>45919</v>
      </c>
      <c r="H1938">
        <v>1</v>
      </c>
    </row>
    <row r="1939" spans="1:8" x14ac:dyDescent="0.25">
      <c r="A1939">
        <v>20911750909117</v>
      </c>
      <c r="B1939" t="s">
        <v>19444</v>
      </c>
      <c r="C1939" s="155">
        <v>27810</v>
      </c>
      <c r="D1939">
        <v>822698</v>
      </c>
      <c r="E1939" t="s">
        <v>2034</v>
      </c>
      <c r="F1939" t="s">
        <v>36</v>
      </c>
      <c r="G1939" s="155">
        <v>45919</v>
      </c>
      <c r="H1939">
        <v>1</v>
      </c>
    </row>
    <row r="1940" spans="1:8" x14ac:dyDescent="0.25">
      <c r="A1940">
        <v>20911750911695</v>
      </c>
      <c r="B1940" t="s">
        <v>13056</v>
      </c>
      <c r="C1940" s="155">
        <v>36961</v>
      </c>
      <c r="D1940">
        <v>820697</v>
      </c>
      <c r="E1940" t="s">
        <v>506</v>
      </c>
      <c r="F1940" t="s">
        <v>424</v>
      </c>
      <c r="G1940" s="155">
        <v>45919</v>
      </c>
      <c r="H1940">
        <v>1</v>
      </c>
    </row>
    <row r="1941" spans="1:8" x14ac:dyDescent="0.25">
      <c r="A1941">
        <v>20911750916470</v>
      </c>
      <c r="B1941" t="s">
        <v>17220</v>
      </c>
      <c r="C1941" s="155">
        <v>38062</v>
      </c>
      <c r="D1941">
        <v>820697</v>
      </c>
      <c r="E1941" t="s">
        <v>506</v>
      </c>
      <c r="F1941" t="s">
        <v>424</v>
      </c>
      <c r="G1941" s="155">
        <v>45919</v>
      </c>
      <c r="H1941">
        <v>1</v>
      </c>
    </row>
    <row r="1942" spans="1:8" x14ac:dyDescent="0.25">
      <c r="A1942">
        <v>20911750928280</v>
      </c>
      <c r="B1942" t="s">
        <v>19445</v>
      </c>
      <c r="C1942" s="155">
        <v>37733</v>
      </c>
      <c r="D1942">
        <v>822699</v>
      </c>
      <c r="E1942" t="s">
        <v>546</v>
      </c>
      <c r="F1942" t="s">
        <v>36</v>
      </c>
      <c r="G1942" s="155">
        <v>45917</v>
      </c>
      <c r="H1942">
        <v>1</v>
      </c>
    </row>
    <row r="1943" spans="1:8" x14ac:dyDescent="0.25">
      <c r="A1943">
        <v>20911750946714</v>
      </c>
      <c r="B1943" t="s">
        <v>19446</v>
      </c>
      <c r="C1943" s="155">
        <v>37497</v>
      </c>
      <c r="D1943">
        <v>820697</v>
      </c>
      <c r="E1943" t="s">
        <v>506</v>
      </c>
      <c r="F1943" t="s">
        <v>61</v>
      </c>
      <c r="G1943" s="155">
        <v>45919</v>
      </c>
      <c r="H1943">
        <v>1</v>
      </c>
    </row>
    <row r="1944" spans="1:8" x14ac:dyDescent="0.25">
      <c r="A1944">
        <v>20911750949517</v>
      </c>
      <c r="B1944" t="s">
        <v>19447</v>
      </c>
      <c r="C1944" s="155">
        <v>37606</v>
      </c>
      <c r="D1944">
        <v>820697</v>
      </c>
      <c r="E1944" t="s">
        <v>506</v>
      </c>
      <c r="F1944" t="s">
        <v>61</v>
      </c>
      <c r="G1944" s="155">
        <v>45919</v>
      </c>
      <c r="H1944">
        <v>1</v>
      </c>
    </row>
    <row r="1945" spans="1:8" x14ac:dyDescent="0.25">
      <c r="A1945">
        <v>20911750961836</v>
      </c>
      <c r="B1945" t="s">
        <v>17230</v>
      </c>
      <c r="C1945" s="155">
        <v>39091</v>
      </c>
      <c r="D1945">
        <v>820697</v>
      </c>
      <c r="E1945" t="s">
        <v>506</v>
      </c>
      <c r="F1945" t="s">
        <v>424</v>
      </c>
      <c r="G1945" s="155">
        <v>45919</v>
      </c>
      <c r="H1945">
        <v>1</v>
      </c>
    </row>
    <row r="1946" spans="1:8" x14ac:dyDescent="0.25">
      <c r="A1946">
        <v>20911750964835</v>
      </c>
      <c r="B1946" t="s">
        <v>19448</v>
      </c>
      <c r="C1946" s="155">
        <v>36115</v>
      </c>
      <c r="D1946">
        <v>822699</v>
      </c>
      <c r="E1946" t="s">
        <v>506</v>
      </c>
      <c r="F1946" t="s">
        <v>44</v>
      </c>
      <c r="G1946" s="155">
        <v>45919</v>
      </c>
      <c r="H1946">
        <v>1</v>
      </c>
    </row>
    <row r="1947" spans="1:8" x14ac:dyDescent="0.25">
      <c r="A1947">
        <v>20911750990100</v>
      </c>
      <c r="B1947" t="s">
        <v>17158</v>
      </c>
      <c r="C1947" s="155">
        <v>36158</v>
      </c>
      <c r="D1947">
        <v>820697</v>
      </c>
      <c r="E1947" t="s">
        <v>506</v>
      </c>
      <c r="F1947" t="s">
        <v>424</v>
      </c>
      <c r="G1947" s="155">
        <v>45919</v>
      </c>
      <c r="H1947">
        <v>1</v>
      </c>
    </row>
    <row r="1948" spans="1:8" x14ac:dyDescent="0.25">
      <c r="A1948">
        <v>20911751000319</v>
      </c>
      <c r="B1948" t="s">
        <v>16999</v>
      </c>
      <c r="C1948" s="155">
        <v>35864</v>
      </c>
      <c r="D1948">
        <v>820697</v>
      </c>
      <c r="E1948" t="s">
        <v>506</v>
      </c>
      <c r="F1948" t="s">
        <v>424</v>
      </c>
      <c r="G1948" s="155">
        <v>45919</v>
      </c>
      <c r="H1948">
        <v>1</v>
      </c>
    </row>
    <row r="1949" spans="1:8" x14ac:dyDescent="0.25">
      <c r="A1949">
        <v>20911751015482</v>
      </c>
      <c r="B1949" t="s">
        <v>19449</v>
      </c>
      <c r="C1949" s="155">
        <v>28732</v>
      </c>
      <c r="D1949">
        <v>820697</v>
      </c>
      <c r="E1949" t="s">
        <v>506</v>
      </c>
      <c r="F1949" t="s">
        <v>54</v>
      </c>
      <c r="G1949" s="155">
        <v>45919</v>
      </c>
      <c r="H1949">
        <v>1</v>
      </c>
    </row>
    <row r="1950" spans="1:8" x14ac:dyDescent="0.25">
      <c r="A1950">
        <v>20911751027244</v>
      </c>
      <c r="B1950" t="s">
        <v>19450</v>
      </c>
      <c r="C1950" s="155">
        <v>31524</v>
      </c>
      <c r="D1950">
        <v>820697</v>
      </c>
      <c r="E1950" t="s">
        <v>506</v>
      </c>
      <c r="F1950" t="s">
        <v>54</v>
      </c>
      <c r="G1950" s="155">
        <v>45919</v>
      </c>
      <c r="H1950">
        <v>1</v>
      </c>
    </row>
    <row r="1951" spans="1:8" x14ac:dyDescent="0.25">
      <c r="A1951">
        <v>20911751035636</v>
      </c>
      <c r="B1951" t="s">
        <v>19451</v>
      </c>
      <c r="C1951" s="155">
        <v>31445</v>
      </c>
      <c r="D1951">
        <v>820697</v>
      </c>
      <c r="E1951" t="s">
        <v>506</v>
      </c>
      <c r="F1951" t="s">
        <v>54</v>
      </c>
      <c r="G1951" s="155">
        <v>45919</v>
      </c>
      <c r="H1951">
        <v>1</v>
      </c>
    </row>
    <row r="1952" spans="1:8" x14ac:dyDescent="0.25">
      <c r="A1952">
        <v>20911751134202</v>
      </c>
      <c r="B1952" t="s">
        <v>19452</v>
      </c>
      <c r="C1952" s="155">
        <v>30283</v>
      </c>
      <c r="D1952">
        <v>820697</v>
      </c>
      <c r="E1952" t="s">
        <v>506</v>
      </c>
      <c r="F1952" t="s">
        <v>54</v>
      </c>
      <c r="G1952" s="155">
        <v>45919</v>
      </c>
      <c r="H1952">
        <v>1</v>
      </c>
    </row>
    <row r="1953" spans="1:8" x14ac:dyDescent="0.25">
      <c r="A1953">
        <v>20911751170744</v>
      </c>
      <c r="B1953" t="s">
        <v>19453</v>
      </c>
      <c r="C1953" s="155">
        <v>30279</v>
      </c>
      <c r="D1953">
        <v>822698</v>
      </c>
      <c r="E1953" t="s">
        <v>592</v>
      </c>
      <c r="F1953" t="s">
        <v>36</v>
      </c>
      <c r="G1953" s="155">
        <v>45919</v>
      </c>
      <c r="H1953">
        <v>1</v>
      </c>
    </row>
    <row r="1954" spans="1:8" x14ac:dyDescent="0.25">
      <c r="A1954">
        <v>20911751202757</v>
      </c>
      <c r="B1954" t="s">
        <v>19454</v>
      </c>
      <c r="C1954" s="155">
        <v>36436</v>
      </c>
      <c r="D1954">
        <v>822699</v>
      </c>
      <c r="E1954" t="s">
        <v>535</v>
      </c>
      <c r="F1954" t="s">
        <v>36</v>
      </c>
      <c r="G1954" s="155">
        <v>45919</v>
      </c>
      <c r="H1954">
        <v>1</v>
      </c>
    </row>
    <row r="1955" spans="1:8" x14ac:dyDescent="0.25">
      <c r="A1955">
        <v>20911751231979</v>
      </c>
      <c r="B1955" t="s">
        <v>13223</v>
      </c>
      <c r="C1955" s="155">
        <v>35046</v>
      </c>
      <c r="D1955">
        <v>820697</v>
      </c>
      <c r="E1955" t="s">
        <v>506</v>
      </c>
      <c r="F1955" t="s">
        <v>424</v>
      </c>
      <c r="G1955" s="155">
        <v>45919</v>
      </c>
      <c r="H1955">
        <v>1</v>
      </c>
    </row>
    <row r="1956" spans="1:8" x14ac:dyDescent="0.25">
      <c r="A1956">
        <v>20911751235517</v>
      </c>
      <c r="B1956" t="s">
        <v>19455</v>
      </c>
      <c r="C1956" s="155">
        <v>35179</v>
      </c>
      <c r="D1956">
        <v>822699</v>
      </c>
      <c r="E1956" t="s">
        <v>535</v>
      </c>
      <c r="F1956" t="s">
        <v>36</v>
      </c>
      <c r="G1956" s="155">
        <v>45919</v>
      </c>
      <c r="H1956">
        <v>1</v>
      </c>
    </row>
    <row r="1957" spans="1:8" x14ac:dyDescent="0.25">
      <c r="A1957">
        <v>20911751243415</v>
      </c>
      <c r="B1957" t="s">
        <v>19456</v>
      </c>
      <c r="C1957" s="155">
        <v>36961</v>
      </c>
      <c r="D1957">
        <v>820697</v>
      </c>
      <c r="E1957" t="s">
        <v>506</v>
      </c>
      <c r="F1957" t="s">
        <v>424</v>
      </c>
      <c r="G1957" s="155">
        <v>45919</v>
      </c>
      <c r="H1957">
        <v>1</v>
      </c>
    </row>
    <row r="1958" spans="1:8" x14ac:dyDescent="0.25">
      <c r="A1958">
        <v>20911751246353</v>
      </c>
      <c r="B1958" t="s">
        <v>19457</v>
      </c>
      <c r="C1958" s="155">
        <v>37158</v>
      </c>
      <c r="D1958">
        <v>820697</v>
      </c>
      <c r="E1958" t="s">
        <v>506</v>
      </c>
      <c r="F1958" t="s">
        <v>424</v>
      </c>
      <c r="G1958" s="155">
        <v>45919</v>
      </c>
      <c r="H1958">
        <v>1</v>
      </c>
    </row>
    <row r="1959" spans="1:8" x14ac:dyDescent="0.25">
      <c r="A1959">
        <v>20911751251266</v>
      </c>
      <c r="B1959" t="s">
        <v>19458</v>
      </c>
      <c r="C1959" s="155">
        <v>37996</v>
      </c>
      <c r="D1959">
        <v>820697</v>
      </c>
      <c r="E1959" t="s">
        <v>506</v>
      </c>
      <c r="F1959" t="s">
        <v>424</v>
      </c>
      <c r="G1959" s="155">
        <v>45919</v>
      </c>
      <c r="H1959">
        <v>1</v>
      </c>
    </row>
    <row r="1960" spans="1:8" x14ac:dyDescent="0.25">
      <c r="A1960">
        <v>20911751254376</v>
      </c>
      <c r="B1960" t="s">
        <v>19459</v>
      </c>
      <c r="C1960" s="155">
        <v>29381</v>
      </c>
      <c r="D1960">
        <v>822698</v>
      </c>
      <c r="E1960" t="s">
        <v>535</v>
      </c>
      <c r="F1960" t="s">
        <v>36</v>
      </c>
      <c r="G1960" s="155">
        <v>45919</v>
      </c>
      <c r="H1960">
        <v>1</v>
      </c>
    </row>
    <row r="1961" spans="1:8" x14ac:dyDescent="0.25">
      <c r="A1961">
        <v>20911751273484</v>
      </c>
      <c r="B1961" t="s">
        <v>19460</v>
      </c>
      <c r="C1961" s="155">
        <v>28710</v>
      </c>
      <c r="D1961">
        <v>822698</v>
      </c>
      <c r="E1961" t="s">
        <v>592</v>
      </c>
      <c r="F1961" t="s">
        <v>36</v>
      </c>
      <c r="G1961" s="155">
        <v>45916</v>
      </c>
      <c r="H1961">
        <v>1</v>
      </c>
    </row>
    <row r="1962" spans="1:8" x14ac:dyDescent="0.25">
      <c r="A1962">
        <v>20911751319970</v>
      </c>
      <c r="B1962" t="s">
        <v>19461</v>
      </c>
      <c r="C1962" s="155">
        <v>28834</v>
      </c>
      <c r="D1962">
        <v>822698</v>
      </c>
      <c r="E1962" t="s">
        <v>581</v>
      </c>
      <c r="F1962" t="s">
        <v>36</v>
      </c>
      <c r="G1962" s="155">
        <v>45915</v>
      </c>
      <c r="H1962">
        <v>1</v>
      </c>
    </row>
    <row r="1963" spans="1:8" x14ac:dyDescent="0.25">
      <c r="A1963">
        <v>20911751353508</v>
      </c>
      <c r="B1963" t="s">
        <v>19462</v>
      </c>
      <c r="C1963" s="155">
        <v>29794</v>
      </c>
      <c r="D1963">
        <v>820697</v>
      </c>
      <c r="E1963" t="s">
        <v>506</v>
      </c>
      <c r="F1963" t="s">
        <v>54</v>
      </c>
      <c r="G1963" s="155">
        <v>45919</v>
      </c>
      <c r="H1963">
        <v>1</v>
      </c>
    </row>
    <row r="1964" spans="1:8" x14ac:dyDescent="0.25">
      <c r="A1964">
        <v>20911751356942</v>
      </c>
      <c r="B1964" t="s">
        <v>20157</v>
      </c>
      <c r="C1964" s="155">
        <v>34764</v>
      </c>
      <c r="D1964">
        <v>820697</v>
      </c>
      <c r="E1964" t="s">
        <v>506</v>
      </c>
      <c r="F1964" t="s">
        <v>11</v>
      </c>
      <c r="G1964" s="155">
        <v>45924</v>
      </c>
      <c r="H1964">
        <v>1</v>
      </c>
    </row>
    <row r="1965" spans="1:8" x14ac:dyDescent="0.25">
      <c r="A1965">
        <v>20911751365278</v>
      </c>
      <c r="B1965" t="s">
        <v>19463</v>
      </c>
      <c r="C1965" s="155">
        <v>31112</v>
      </c>
      <c r="D1965">
        <v>820697</v>
      </c>
      <c r="E1965" t="s">
        <v>506</v>
      </c>
      <c r="F1965" t="s">
        <v>54</v>
      </c>
      <c r="G1965" s="155">
        <v>45919</v>
      </c>
      <c r="H1965">
        <v>1</v>
      </c>
    </row>
    <row r="1966" spans="1:8" x14ac:dyDescent="0.25">
      <c r="A1966">
        <v>20911751371476</v>
      </c>
      <c r="B1966" t="s">
        <v>19464</v>
      </c>
      <c r="C1966" s="155">
        <v>30188</v>
      </c>
      <c r="D1966">
        <v>820697</v>
      </c>
      <c r="E1966" t="s">
        <v>565</v>
      </c>
      <c r="F1966" t="s">
        <v>54</v>
      </c>
      <c r="G1966" s="155">
        <v>45910</v>
      </c>
      <c r="H1966">
        <v>1</v>
      </c>
    </row>
    <row r="1967" spans="1:8" x14ac:dyDescent="0.25">
      <c r="A1967">
        <v>20911751375081</v>
      </c>
      <c r="B1967" t="s">
        <v>19465</v>
      </c>
      <c r="C1967" s="155">
        <v>29672</v>
      </c>
      <c r="D1967">
        <v>822698</v>
      </c>
      <c r="E1967" t="s">
        <v>581</v>
      </c>
      <c r="F1967" t="s">
        <v>36</v>
      </c>
      <c r="G1967" s="155">
        <v>45919</v>
      </c>
      <c r="H1967">
        <v>1</v>
      </c>
    </row>
    <row r="1968" spans="1:8" x14ac:dyDescent="0.25">
      <c r="A1968">
        <v>20911751376979</v>
      </c>
      <c r="B1968" t="s">
        <v>19466</v>
      </c>
      <c r="C1968" s="155">
        <v>30667</v>
      </c>
      <c r="D1968">
        <v>820697</v>
      </c>
      <c r="E1968" t="s">
        <v>506</v>
      </c>
      <c r="F1968" t="s">
        <v>54</v>
      </c>
      <c r="G1968" s="155">
        <v>45919</v>
      </c>
      <c r="H1968">
        <v>1</v>
      </c>
    </row>
    <row r="1969" spans="1:8" x14ac:dyDescent="0.25">
      <c r="A1969">
        <v>20911751381368</v>
      </c>
      <c r="B1969" t="s">
        <v>12169</v>
      </c>
      <c r="C1969" s="155">
        <v>37476</v>
      </c>
      <c r="D1969">
        <v>820697</v>
      </c>
      <c r="E1969" t="s">
        <v>506</v>
      </c>
      <c r="F1969" t="s">
        <v>54</v>
      </c>
      <c r="G1969" s="155">
        <v>45919</v>
      </c>
      <c r="H1969">
        <v>1</v>
      </c>
    </row>
    <row r="1970" spans="1:8" x14ac:dyDescent="0.25">
      <c r="A1970">
        <v>20911751392828</v>
      </c>
      <c r="B1970" t="s">
        <v>19467</v>
      </c>
      <c r="C1970" s="155">
        <v>36076</v>
      </c>
      <c r="D1970">
        <v>820697</v>
      </c>
      <c r="E1970" t="s">
        <v>506</v>
      </c>
      <c r="F1970" t="s">
        <v>54</v>
      </c>
      <c r="G1970" s="155">
        <v>45919</v>
      </c>
      <c r="H1970">
        <v>1</v>
      </c>
    </row>
    <row r="1971" spans="1:8" x14ac:dyDescent="0.25">
      <c r="A1971">
        <v>20911751395000</v>
      </c>
      <c r="B1971" t="s">
        <v>19468</v>
      </c>
      <c r="C1971" s="155">
        <v>33658</v>
      </c>
      <c r="D1971">
        <v>820697</v>
      </c>
      <c r="E1971" t="s">
        <v>506</v>
      </c>
      <c r="F1971" t="s">
        <v>54</v>
      </c>
      <c r="G1971" s="155">
        <v>45919</v>
      </c>
      <c r="H1971">
        <v>1</v>
      </c>
    </row>
    <row r="1972" spans="1:8" x14ac:dyDescent="0.25">
      <c r="A1972">
        <v>20911751399243</v>
      </c>
      <c r="B1972" t="s">
        <v>19469</v>
      </c>
      <c r="C1972" s="155">
        <v>28057</v>
      </c>
      <c r="D1972">
        <v>820697</v>
      </c>
      <c r="E1972" t="s">
        <v>565</v>
      </c>
      <c r="F1972" t="s">
        <v>54</v>
      </c>
      <c r="G1972" s="155">
        <v>45910</v>
      </c>
      <c r="H1972">
        <v>1</v>
      </c>
    </row>
    <row r="1973" spans="1:8" x14ac:dyDescent="0.25">
      <c r="A1973">
        <v>20911751404395</v>
      </c>
      <c r="B1973" t="s">
        <v>19470</v>
      </c>
      <c r="C1973" s="155">
        <v>31229</v>
      </c>
      <c r="D1973">
        <v>820697</v>
      </c>
      <c r="E1973" t="s">
        <v>565</v>
      </c>
      <c r="F1973" t="s">
        <v>54</v>
      </c>
      <c r="G1973" s="155">
        <v>45910</v>
      </c>
      <c r="H1973">
        <v>1</v>
      </c>
    </row>
    <row r="1974" spans="1:8" x14ac:dyDescent="0.25">
      <c r="A1974">
        <v>20911751438400</v>
      </c>
      <c r="B1974" t="s">
        <v>19471</v>
      </c>
      <c r="C1974" s="155">
        <v>35030</v>
      </c>
      <c r="D1974">
        <v>820697</v>
      </c>
      <c r="E1974" t="s">
        <v>506</v>
      </c>
      <c r="F1974" t="s">
        <v>424</v>
      </c>
      <c r="G1974" s="155">
        <v>45919</v>
      </c>
      <c r="H1974">
        <v>1</v>
      </c>
    </row>
    <row r="1975" spans="1:8" x14ac:dyDescent="0.25">
      <c r="A1975">
        <v>20911751764390</v>
      </c>
      <c r="B1975" t="s">
        <v>12460</v>
      </c>
      <c r="C1975" s="155">
        <v>28644</v>
      </c>
      <c r="D1975">
        <v>822698</v>
      </c>
      <c r="E1975" t="s">
        <v>506</v>
      </c>
      <c r="F1975" t="s">
        <v>24</v>
      </c>
      <c r="G1975" s="155">
        <v>45917</v>
      </c>
      <c r="H1975">
        <v>1</v>
      </c>
    </row>
    <row r="1976" spans="1:8" x14ac:dyDescent="0.25">
      <c r="A1976">
        <v>20911751772295</v>
      </c>
      <c r="B1976" t="s">
        <v>23133</v>
      </c>
      <c r="C1976" s="155">
        <v>31299</v>
      </c>
      <c r="D1976">
        <v>820697</v>
      </c>
      <c r="E1976" t="s">
        <v>506</v>
      </c>
      <c r="F1976" t="s">
        <v>11</v>
      </c>
      <c r="G1976" s="155">
        <v>45924</v>
      </c>
      <c r="H1976">
        <v>1</v>
      </c>
    </row>
    <row r="1977" spans="1:8" x14ac:dyDescent="0.25">
      <c r="A1977">
        <v>20911751773862</v>
      </c>
      <c r="B1977" t="s">
        <v>20211</v>
      </c>
      <c r="C1977" s="155">
        <v>36086</v>
      </c>
      <c r="D1977">
        <v>820697</v>
      </c>
      <c r="E1977" t="s">
        <v>506</v>
      </c>
      <c r="F1977" t="s">
        <v>11</v>
      </c>
      <c r="G1977" s="155">
        <v>45924</v>
      </c>
      <c r="H1977">
        <v>1</v>
      </c>
    </row>
    <row r="1978" spans="1:8" x14ac:dyDescent="0.25">
      <c r="A1978">
        <v>20911751779124</v>
      </c>
      <c r="B1978" t="s">
        <v>19472</v>
      </c>
      <c r="C1978" s="155">
        <v>35938</v>
      </c>
      <c r="D1978">
        <v>820697</v>
      </c>
      <c r="E1978" t="s">
        <v>506</v>
      </c>
      <c r="F1978" t="s">
        <v>11</v>
      </c>
      <c r="G1978" s="155">
        <v>45919</v>
      </c>
      <c r="H1978">
        <v>1</v>
      </c>
    </row>
    <row r="1979" spans="1:8" x14ac:dyDescent="0.25">
      <c r="A1979">
        <v>20911751782479</v>
      </c>
      <c r="B1979" t="s">
        <v>19473</v>
      </c>
      <c r="C1979" s="155">
        <v>34718</v>
      </c>
      <c r="D1979">
        <v>820697</v>
      </c>
      <c r="E1979" t="s">
        <v>506</v>
      </c>
      <c r="F1979" t="s">
        <v>11</v>
      </c>
      <c r="G1979" s="155">
        <v>45919</v>
      </c>
      <c r="H1979">
        <v>1</v>
      </c>
    </row>
    <row r="1980" spans="1:8" x14ac:dyDescent="0.25">
      <c r="A1980">
        <v>20911751786040</v>
      </c>
      <c r="B1980" t="s">
        <v>19474</v>
      </c>
      <c r="C1980" s="155">
        <v>30039</v>
      </c>
      <c r="D1980">
        <v>820697</v>
      </c>
      <c r="E1980" t="s">
        <v>506</v>
      </c>
      <c r="F1980" t="s">
        <v>11</v>
      </c>
      <c r="G1980" s="155">
        <v>45919</v>
      </c>
      <c r="H1980">
        <v>1</v>
      </c>
    </row>
    <row r="1981" spans="1:8" x14ac:dyDescent="0.25">
      <c r="A1981">
        <v>20911751788642</v>
      </c>
      <c r="B1981" t="s">
        <v>1521</v>
      </c>
      <c r="C1981" s="155">
        <v>28738</v>
      </c>
      <c r="D1981">
        <v>822698</v>
      </c>
      <c r="E1981" t="s">
        <v>506</v>
      </c>
      <c r="F1981" t="s">
        <v>418</v>
      </c>
      <c r="G1981" s="155">
        <v>45918</v>
      </c>
      <c r="H1981">
        <v>1</v>
      </c>
    </row>
    <row r="1982" spans="1:8" x14ac:dyDescent="0.25">
      <c r="A1982">
        <v>20911751788710</v>
      </c>
      <c r="B1982" t="s">
        <v>19475</v>
      </c>
      <c r="C1982" s="155">
        <v>35941</v>
      </c>
      <c r="D1982">
        <v>820697</v>
      </c>
      <c r="E1982" t="s">
        <v>506</v>
      </c>
      <c r="F1982" t="s">
        <v>11</v>
      </c>
      <c r="G1982" s="155">
        <v>45919</v>
      </c>
      <c r="H1982">
        <v>1</v>
      </c>
    </row>
    <row r="1983" spans="1:8" x14ac:dyDescent="0.25">
      <c r="A1983">
        <v>20911751794825</v>
      </c>
      <c r="B1983" t="s">
        <v>19476</v>
      </c>
      <c r="C1983" s="155">
        <v>30903</v>
      </c>
      <c r="D1983">
        <v>820697</v>
      </c>
      <c r="E1983" t="s">
        <v>506</v>
      </c>
      <c r="F1983" t="s">
        <v>11</v>
      </c>
      <c r="G1983" s="155">
        <v>45919</v>
      </c>
      <c r="H1983">
        <v>1</v>
      </c>
    </row>
    <row r="1984" spans="1:8" x14ac:dyDescent="0.25">
      <c r="A1984">
        <v>20911751818541</v>
      </c>
      <c r="B1984" t="s">
        <v>19477</v>
      </c>
      <c r="C1984" s="155">
        <v>30665</v>
      </c>
      <c r="D1984">
        <v>822698</v>
      </c>
      <c r="E1984" t="s">
        <v>506</v>
      </c>
      <c r="F1984" t="s">
        <v>44</v>
      </c>
      <c r="G1984" s="155">
        <v>45919</v>
      </c>
      <c r="H1984">
        <v>1</v>
      </c>
    </row>
    <row r="1985" spans="1:8" x14ac:dyDescent="0.25">
      <c r="A1985">
        <v>20911751818841</v>
      </c>
      <c r="B1985" t="s">
        <v>19478</v>
      </c>
      <c r="C1985" s="155">
        <v>37405</v>
      </c>
      <c r="D1985">
        <v>822699</v>
      </c>
      <c r="E1985" t="s">
        <v>506</v>
      </c>
      <c r="F1985" t="s">
        <v>418</v>
      </c>
      <c r="G1985" s="155">
        <v>45919</v>
      </c>
      <c r="H1985">
        <v>1</v>
      </c>
    </row>
    <row r="1986" spans="1:8" x14ac:dyDescent="0.25">
      <c r="A1986">
        <v>20911751832515</v>
      </c>
      <c r="B1986" t="s">
        <v>19479</v>
      </c>
      <c r="C1986" s="155">
        <v>37755</v>
      </c>
      <c r="D1986">
        <v>822699</v>
      </c>
      <c r="E1986" t="s">
        <v>506</v>
      </c>
      <c r="F1986" t="s">
        <v>24</v>
      </c>
      <c r="G1986" s="155">
        <v>45918</v>
      </c>
      <c r="H1986">
        <v>1</v>
      </c>
    </row>
    <row r="1987" spans="1:8" x14ac:dyDescent="0.25">
      <c r="A1987">
        <v>20911751845967</v>
      </c>
      <c r="B1987" t="s">
        <v>19480</v>
      </c>
      <c r="C1987" s="155">
        <v>30358</v>
      </c>
      <c r="D1987">
        <v>822698</v>
      </c>
      <c r="E1987" t="s">
        <v>506</v>
      </c>
      <c r="F1987" t="s">
        <v>24</v>
      </c>
      <c r="G1987" s="155">
        <v>45919</v>
      </c>
      <c r="H1987">
        <v>1</v>
      </c>
    </row>
    <row r="1988" spans="1:8" x14ac:dyDescent="0.25">
      <c r="A1988">
        <v>20911751849751</v>
      </c>
      <c r="B1988" t="s">
        <v>19481</v>
      </c>
      <c r="C1988" s="155">
        <v>29408</v>
      </c>
      <c r="D1988">
        <v>822698</v>
      </c>
      <c r="E1988" t="s">
        <v>506</v>
      </c>
      <c r="F1988" t="s">
        <v>44</v>
      </c>
      <c r="G1988" s="155">
        <v>45912</v>
      </c>
      <c r="H1988">
        <v>1</v>
      </c>
    </row>
    <row r="1989" spans="1:8" x14ac:dyDescent="0.25">
      <c r="A1989">
        <v>20911751854348</v>
      </c>
      <c r="B1989" t="s">
        <v>19482</v>
      </c>
      <c r="C1989" s="155">
        <v>28044</v>
      </c>
      <c r="D1989">
        <v>822698</v>
      </c>
      <c r="E1989" t="s">
        <v>2087</v>
      </c>
      <c r="F1989" t="s">
        <v>24</v>
      </c>
      <c r="G1989" s="155">
        <v>45903</v>
      </c>
      <c r="H1989">
        <v>1</v>
      </c>
    </row>
    <row r="1990" spans="1:8" x14ac:dyDescent="0.25">
      <c r="A1990">
        <v>20911751856410</v>
      </c>
      <c r="B1990" t="s">
        <v>19483</v>
      </c>
      <c r="C1990" s="155">
        <v>36005</v>
      </c>
      <c r="D1990">
        <v>822699</v>
      </c>
      <c r="E1990" t="s">
        <v>506</v>
      </c>
      <c r="F1990" t="s">
        <v>44</v>
      </c>
      <c r="G1990" s="155">
        <v>45919</v>
      </c>
      <c r="H1990">
        <v>1</v>
      </c>
    </row>
    <row r="1991" spans="1:8" x14ac:dyDescent="0.25">
      <c r="A1991">
        <v>20911751858374</v>
      </c>
      <c r="B1991" t="s">
        <v>12668</v>
      </c>
      <c r="C1991" s="155">
        <v>32596</v>
      </c>
      <c r="D1991">
        <v>822698</v>
      </c>
      <c r="E1991" t="s">
        <v>506</v>
      </c>
      <c r="F1991" t="s">
        <v>44</v>
      </c>
      <c r="G1991" s="155">
        <v>45919</v>
      </c>
      <c r="H1991">
        <v>1</v>
      </c>
    </row>
    <row r="1992" spans="1:8" x14ac:dyDescent="0.25">
      <c r="A1992">
        <v>20911751878833</v>
      </c>
      <c r="B1992" t="s">
        <v>19484</v>
      </c>
      <c r="C1992" s="155">
        <v>34806</v>
      </c>
      <c r="D1992">
        <v>820697</v>
      </c>
      <c r="E1992" t="s">
        <v>506</v>
      </c>
      <c r="F1992" t="s">
        <v>11</v>
      </c>
      <c r="G1992" s="155">
        <v>45919</v>
      </c>
      <c r="H1992">
        <v>1</v>
      </c>
    </row>
    <row r="1993" spans="1:8" x14ac:dyDescent="0.25">
      <c r="A1993">
        <v>20911751893209</v>
      </c>
      <c r="B1993" t="s">
        <v>5703</v>
      </c>
      <c r="C1993" s="155">
        <v>37351</v>
      </c>
      <c r="D1993">
        <v>822699</v>
      </c>
      <c r="E1993" t="s">
        <v>987</v>
      </c>
      <c r="F1993" t="s">
        <v>24</v>
      </c>
      <c r="G1993" s="155">
        <v>45916</v>
      </c>
      <c r="H1993">
        <v>1</v>
      </c>
    </row>
    <row r="1994" spans="1:8" x14ac:dyDescent="0.25">
      <c r="A1994">
        <v>20911751894071</v>
      </c>
      <c r="B1994" t="s">
        <v>19485</v>
      </c>
      <c r="C1994" s="155">
        <v>35475</v>
      </c>
      <c r="D1994">
        <v>822699</v>
      </c>
      <c r="E1994" t="s">
        <v>987</v>
      </c>
      <c r="F1994" t="s">
        <v>24</v>
      </c>
      <c r="G1994" s="155">
        <v>45904</v>
      </c>
      <c r="H1994">
        <v>1</v>
      </c>
    </row>
    <row r="1995" spans="1:8" x14ac:dyDescent="0.25">
      <c r="A1995">
        <v>20911752015033</v>
      </c>
      <c r="B1995" t="s">
        <v>19486</v>
      </c>
      <c r="C1995" s="155">
        <v>34614</v>
      </c>
      <c r="D1995">
        <v>822698</v>
      </c>
      <c r="E1995" t="s">
        <v>506</v>
      </c>
      <c r="F1995" t="s">
        <v>44</v>
      </c>
      <c r="G1995" s="155">
        <v>45901</v>
      </c>
      <c r="H1995">
        <v>1</v>
      </c>
    </row>
    <row r="1996" spans="1:8" x14ac:dyDescent="0.25">
      <c r="A1996">
        <v>20911752018943</v>
      </c>
      <c r="B1996" t="s">
        <v>19487</v>
      </c>
      <c r="C1996" s="155">
        <v>37216</v>
      </c>
      <c r="D1996">
        <v>822699</v>
      </c>
      <c r="E1996" t="s">
        <v>506</v>
      </c>
      <c r="F1996" t="s">
        <v>44</v>
      </c>
      <c r="G1996" s="155">
        <v>45905</v>
      </c>
      <c r="H1996">
        <v>1</v>
      </c>
    </row>
    <row r="1997" spans="1:8" x14ac:dyDescent="0.25">
      <c r="A1997">
        <v>20911752055015</v>
      </c>
      <c r="B1997" t="s">
        <v>19488</v>
      </c>
      <c r="C1997" s="155">
        <v>28782</v>
      </c>
      <c r="D1997">
        <v>820697</v>
      </c>
      <c r="E1997" t="s">
        <v>506</v>
      </c>
      <c r="F1997" t="s">
        <v>52</v>
      </c>
      <c r="G1997" s="155">
        <v>45920</v>
      </c>
      <c r="H1997">
        <v>1</v>
      </c>
    </row>
    <row r="1998" spans="1:8" x14ac:dyDescent="0.25">
      <c r="A1998">
        <v>20911752062858</v>
      </c>
      <c r="B1998" t="s">
        <v>19489</v>
      </c>
      <c r="C1998" s="155">
        <v>36956</v>
      </c>
      <c r="D1998">
        <v>822699</v>
      </c>
      <c r="E1998" t="s">
        <v>506</v>
      </c>
      <c r="F1998" t="s">
        <v>44</v>
      </c>
      <c r="G1998" s="155">
        <v>45912</v>
      </c>
      <c r="H1998">
        <v>1</v>
      </c>
    </row>
    <row r="1999" spans="1:8" x14ac:dyDescent="0.25">
      <c r="A1999">
        <v>20911752081668</v>
      </c>
      <c r="B1999" t="s">
        <v>1321</v>
      </c>
      <c r="C1999" s="155">
        <v>38533</v>
      </c>
      <c r="D1999">
        <v>822699</v>
      </c>
      <c r="E1999" t="s">
        <v>506</v>
      </c>
      <c r="F1999" t="s">
        <v>40</v>
      </c>
      <c r="G1999" s="155">
        <v>45905</v>
      </c>
      <c r="H1999">
        <v>1</v>
      </c>
    </row>
    <row r="2000" spans="1:8" x14ac:dyDescent="0.25">
      <c r="A2000">
        <v>20911752097483</v>
      </c>
      <c r="B2000" t="s">
        <v>19490</v>
      </c>
      <c r="C2000" s="155">
        <v>32585</v>
      </c>
      <c r="D2000">
        <v>820697</v>
      </c>
      <c r="E2000" t="s">
        <v>506</v>
      </c>
      <c r="F2000" t="s">
        <v>61</v>
      </c>
      <c r="G2000" s="155">
        <v>45920</v>
      </c>
      <c r="H2000">
        <v>1</v>
      </c>
    </row>
    <row r="2001" spans="1:8" x14ac:dyDescent="0.25">
      <c r="A2001">
        <v>20911752098174</v>
      </c>
      <c r="B2001" t="s">
        <v>19491</v>
      </c>
      <c r="C2001" s="155">
        <v>29217</v>
      </c>
      <c r="D2001">
        <v>820697</v>
      </c>
      <c r="E2001" t="s">
        <v>506</v>
      </c>
      <c r="F2001" t="s">
        <v>61</v>
      </c>
      <c r="G2001" s="155">
        <v>45920</v>
      </c>
      <c r="H2001">
        <v>1</v>
      </c>
    </row>
    <row r="2002" spans="1:8" x14ac:dyDescent="0.25">
      <c r="A2002">
        <v>20911752100404</v>
      </c>
      <c r="B2002" t="s">
        <v>19492</v>
      </c>
      <c r="C2002" s="155">
        <v>30159</v>
      </c>
      <c r="D2002">
        <v>820697</v>
      </c>
      <c r="E2002" t="s">
        <v>506</v>
      </c>
      <c r="F2002" t="s">
        <v>52</v>
      </c>
      <c r="G2002" s="155">
        <v>45920</v>
      </c>
      <c r="H2002">
        <v>1</v>
      </c>
    </row>
    <row r="2003" spans="1:8" x14ac:dyDescent="0.25">
      <c r="A2003">
        <v>20911752101634</v>
      </c>
      <c r="B2003" t="s">
        <v>19493</v>
      </c>
      <c r="C2003" s="155">
        <v>31453</v>
      </c>
      <c r="D2003">
        <v>820697</v>
      </c>
      <c r="E2003" t="s">
        <v>506</v>
      </c>
      <c r="F2003" t="s">
        <v>52</v>
      </c>
      <c r="G2003" s="155">
        <v>45920</v>
      </c>
      <c r="H2003">
        <v>1</v>
      </c>
    </row>
    <row r="2004" spans="1:8" x14ac:dyDescent="0.25">
      <c r="A2004">
        <v>20911752103311</v>
      </c>
      <c r="B2004" t="s">
        <v>19494</v>
      </c>
      <c r="C2004" s="155">
        <v>32532</v>
      </c>
      <c r="D2004">
        <v>820697</v>
      </c>
      <c r="E2004" t="s">
        <v>506</v>
      </c>
      <c r="F2004" t="s">
        <v>52</v>
      </c>
      <c r="G2004" s="155">
        <v>45920</v>
      </c>
      <c r="H2004">
        <v>1</v>
      </c>
    </row>
    <row r="2005" spans="1:8" x14ac:dyDescent="0.25">
      <c r="A2005">
        <v>20911752104101</v>
      </c>
      <c r="B2005" t="s">
        <v>19495</v>
      </c>
      <c r="C2005" s="155">
        <v>32721</v>
      </c>
      <c r="D2005">
        <v>820697</v>
      </c>
      <c r="E2005" t="s">
        <v>506</v>
      </c>
      <c r="F2005" t="s">
        <v>52</v>
      </c>
      <c r="G2005" s="155">
        <v>45920</v>
      </c>
      <c r="H2005">
        <v>1</v>
      </c>
    </row>
    <row r="2006" spans="1:8" x14ac:dyDescent="0.25">
      <c r="A2006">
        <v>20911752105289</v>
      </c>
      <c r="B2006" t="s">
        <v>19496</v>
      </c>
      <c r="C2006" s="155">
        <v>29264</v>
      </c>
      <c r="D2006">
        <v>820697</v>
      </c>
      <c r="E2006" t="s">
        <v>506</v>
      </c>
      <c r="F2006" t="s">
        <v>52</v>
      </c>
      <c r="G2006" s="155">
        <v>45920</v>
      </c>
      <c r="H2006">
        <v>1</v>
      </c>
    </row>
    <row r="2007" spans="1:8" x14ac:dyDescent="0.25">
      <c r="A2007">
        <v>20911752120476</v>
      </c>
      <c r="B2007" t="s">
        <v>19497</v>
      </c>
      <c r="C2007" s="155">
        <v>32523</v>
      </c>
      <c r="D2007">
        <v>820697</v>
      </c>
      <c r="E2007" t="s">
        <v>506</v>
      </c>
      <c r="F2007" t="s">
        <v>61</v>
      </c>
      <c r="G2007" s="155">
        <v>45920</v>
      </c>
      <c r="H2007">
        <v>1</v>
      </c>
    </row>
    <row r="2008" spans="1:8" x14ac:dyDescent="0.25">
      <c r="A2008">
        <v>20911752149257</v>
      </c>
      <c r="B2008" t="s">
        <v>19498</v>
      </c>
      <c r="C2008" s="155">
        <v>28172</v>
      </c>
      <c r="D2008">
        <v>822698</v>
      </c>
      <c r="E2008" t="s">
        <v>506</v>
      </c>
      <c r="F2008" t="s">
        <v>40</v>
      </c>
      <c r="G2008" s="155">
        <v>45920</v>
      </c>
      <c r="H2008">
        <v>1</v>
      </c>
    </row>
    <row r="2009" spans="1:8" x14ac:dyDescent="0.25">
      <c r="A2009">
        <v>20911752150636</v>
      </c>
      <c r="B2009" t="s">
        <v>19499</v>
      </c>
      <c r="C2009" s="155">
        <v>29413</v>
      </c>
      <c r="D2009">
        <v>820697</v>
      </c>
      <c r="E2009" t="s">
        <v>506</v>
      </c>
      <c r="F2009" t="s">
        <v>52</v>
      </c>
      <c r="G2009" s="155">
        <v>45920</v>
      </c>
      <c r="H2009">
        <v>1</v>
      </c>
    </row>
    <row r="2010" spans="1:8" x14ac:dyDescent="0.25">
      <c r="A2010">
        <v>20911752151691</v>
      </c>
      <c r="B2010" t="s">
        <v>5578</v>
      </c>
      <c r="C2010" s="155">
        <v>38296</v>
      </c>
      <c r="D2010">
        <v>822699</v>
      </c>
      <c r="E2010" t="s">
        <v>506</v>
      </c>
      <c r="F2010" t="s">
        <v>288</v>
      </c>
      <c r="G2010" s="155">
        <v>45920</v>
      </c>
      <c r="H2010">
        <v>1</v>
      </c>
    </row>
    <row r="2011" spans="1:8" x14ac:dyDescent="0.25">
      <c r="A2011">
        <v>20911752152213</v>
      </c>
      <c r="B2011" t="s">
        <v>19500</v>
      </c>
      <c r="C2011" s="155">
        <v>32754</v>
      </c>
      <c r="D2011">
        <v>820697</v>
      </c>
      <c r="E2011" t="s">
        <v>506</v>
      </c>
      <c r="F2011" t="s">
        <v>52</v>
      </c>
      <c r="G2011" s="155">
        <v>45920</v>
      </c>
      <c r="H2011">
        <v>1</v>
      </c>
    </row>
    <row r="2012" spans="1:8" x14ac:dyDescent="0.25">
      <c r="A2012">
        <v>20911752152257</v>
      </c>
      <c r="B2012" t="s">
        <v>19501</v>
      </c>
      <c r="C2012" s="155">
        <v>32243</v>
      </c>
      <c r="D2012">
        <v>822698</v>
      </c>
      <c r="E2012" t="s">
        <v>506</v>
      </c>
      <c r="F2012" t="s">
        <v>44</v>
      </c>
      <c r="G2012" s="155">
        <v>45901</v>
      </c>
      <c r="H2012">
        <v>1</v>
      </c>
    </row>
    <row r="2013" spans="1:8" x14ac:dyDescent="0.25">
      <c r="A2013">
        <v>20911752153457</v>
      </c>
      <c r="B2013" t="s">
        <v>19502</v>
      </c>
      <c r="C2013" s="155">
        <v>29541</v>
      </c>
      <c r="D2013">
        <v>822698</v>
      </c>
      <c r="E2013" t="s">
        <v>506</v>
      </c>
      <c r="F2013" t="s">
        <v>44</v>
      </c>
      <c r="G2013" s="155">
        <v>45918</v>
      </c>
      <c r="H2013">
        <v>1</v>
      </c>
    </row>
    <row r="2014" spans="1:8" x14ac:dyDescent="0.25">
      <c r="A2014">
        <v>20911752153693</v>
      </c>
      <c r="B2014" t="s">
        <v>19503</v>
      </c>
      <c r="C2014" s="155">
        <v>29951</v>
      </c>
      <c r="D2014">
        <v>820697</v>
      </c>
      <c r="E2014" t="s">
        <v>506</v>
      </c>
      <c r="F2014" t="s">
        <v>52</v>
      </c>
      <c r="G2014" s="155">
        <v>45920</v>
      </c>
      <c r="H2014">
        <v>1</v>
      </c>
    </row>
    <row r="2015" spans="1:8" x14ac:dyDescent="0.25">
      <c r="A2015">
        <v>20911752155674</v>
      </c>
      <c r="B2015" t="s">
        <v>19504</v>
      </c>
      <c r="C2015" s="155">
        <v>28403</v>
      </c>
      <c r="D2015">
        <v>822698</v>
      </c>
      <c r="E2015" t="s">
        <v>506</v>
      </c>
      <c r="F2015" t="s">
        <v>288</v>
      </c>
      <c r="G2015" s="155">
        <v>45920</v>
      </c>
      <c r="H2015">
        <v>1</v>
      </c>
    </row>
    <row r="2016" spans="1:8" x14ac:dyDescent="0.25">
      <c r="A2016">
        <v>20911752159083</v>
      </c>
      <c r="B2016" t="s">
        <v>19505</v>
      </c>
      <c r="C2016" s="155">
        <v>38332</v>
      </c>
      <c r="D2016">
        <v>822699</v>
      </c>
      <c r="E2016" t="s">
        <v>506</v>
      </c>
      <c r="F2016" t="s">
        <v>44</v>
      </c>
      <c r="G2016" s="155">
        <v>45917</v>
      </c>
      <c r="H2016">
        <v>1</v>
      </c>
    </row>
    <row r="2017" spans="1:8" x14ac:dyDescent="0.25">
      <c r="A2017">
        <v>20911752166242</v>
      </c>
      <c r="B2017" t="s">
        <v>19506</v>
      </c>
      <c r="C2017" s="155">
        <v>37248</v>
      </c>
      <c r="D2017">
        <v>822699</v>
      </c>
      <c r="E2017" t="s">
        <v>506</v>
      </c>
      <c r="F2017" t="s">
        <v>44</v>
      </c>
      <c r="G2017" s="155">
        <v>45916</v>
      </c>
      <c r="H2017">
        <v>1</v>
      </c>
    </row>
    <row r="2018" spans="1:8" x14ac:dyDescent="0.25">
      <c r="A2018">
        <v>20911752182699</v>
      </c>
      <c r="B2018" t="s">
        <v>19507</v>
      </c>
      <c r="C2018" s="155">
        <v>37080</v>
      </c>
      <c r="D2018">
        <v>822699</v>
      </c>
      <c r="E2018" t="s">
        <v>506</v>
      </c>
      <c r="F2018" t="s">
        <v>44</v>
      </c>
      <c r="G2018" s="155">
        <v>45916</v>
      </c>
      <c r="H2018">
        <v>1</v>
      </c>
    </row>
    <row r="2019" spans="1:8" x14ac:dyDescent="0.25">
      <c r="A2019">
        <v>20911752184311</v>
      </c>
      <c r="B2019" t="s">
        <v>19508</v>
      </c>
      <c r="C2019" s="155">
        <v>36006</v>
      </c>
      <c r="D2019">
        <v>822699</v>
      </c>
      <c r="E2019" t="s">
        <v>506</v>
      </c>
      <c r="F2019" t="s">
        <v>44</v>
      </c>
      <c r="G2019" s="155">
        <v>45918</v>
      </c>
      <c r="H2019">
        <v>1</v>
      </c>
    </row>
    <row r="2020" spans="1:8" x14ac:dyDescent="0.25">
      <c r="A2020">
        <v>20911752187669</v>
      </c>
      <c r="B2020" t="s">
        <v>19509</v>
      </c>
      <c r="C2020" s="155">
        <v>35829</v>
      </c>
      <c r="D2020">
        <v>822699</v>
      </c>
      <c r="E2020" t="s">
        <v>506</v>
      </c>
      <c r="F2020" t="s">
        <v>44</v>
      </c>
      <c r="G2020" s="155">
        <v>45916</v>
      </c>
      <c r="H2020">
        <v>1</v>
      </c>
    </row>
    <row r="2021" spans="1:8" x14ac:dyDescent="0.25">
      <c r="A2021">
        <v>20911752191189</v>
      </c>
      <c r="B2021" t="s">
        <v>19510</v>
      </c>
      <c r="C2021" s="155">
        <v>28997</v>
      </c>
      <c r="D2021">
        <v>822698</v>
      </c>
      <c r="E2021" t="s">
        <v>506</v>
      </c>
      <c r="F2021" t="s">
        <v>44</v>
      </c>
      <c r="G2021" s="155">
        <v>45905</v>
      </c>
      <c r="H2021">
        <v>1</v>
      </c>
    </row>
    <row r="2022" spans="1:8" x14ac:dyDescent="0.25">
      <c r="A2022">
        <v>20911752192938</v>
      </c>
      <c r="B2022" t="s">
        <v>19511</v>
      </c>
      <c r="C2022" s="155">
        <v>38163</v>
      </c>
      <c r="D2022">
        <v>822699</v>
      </c>
      <c r="E2022" t="s">
        <v>506</v>
      </c>
      <c r="F2022" t="s">
        <v>44</v>
      </c>
      <c r="G2022" s="155">
        <v>45919</v>
      </c>
      <c r="H2022">
        <v>1</v>
      </c>
    </row>
    <row r="2023" spans="1:8" x14ac:dyDescent="0.25">
      <c r="A2023">
        <v>20911752195266</v>
      </c>
      <c r="B2023" t="s">
        <v>19512</v>
      </c>
      <c r="C2023" s="155">
        <v>38268</v>
      </c>
      <c r="D2023">
        <v>822699</v>
      </c>
      <c r="E2023" t="s">
        <v>506</v>
      </c>
      <c r="F2023" t="s">
        <v>44</v>
      </c>
      <c r="G2023" s="155">
        <v>45918</v>
      </c>
      <c r="H2023">
        <v>1</v>
      </c>
    </row>
    <row r="2024" spans="1:8" x14ac:dyDescent="0.25">
      <c r="A2024">
        <v>20911752200294</v>
      </c>
      <c r="B2024" t="s">
        <v>19513</v>
      </c>
      <c r="C2024" s="155">
        <v>30391</v>
      </c>
      <c r="D2024">
        <v>822698</v>
      </c>
      <c r="E2024" t="s">
        <v>506</v>
      </c>
      <c r="F2024" t="s">
        <v>44</v>
      </c>
      <c r="G2024" s="155">
        <v>45909</v>
      </c>
      <c r="H2024">
        <v>1</v>
      </c>
    </row>
    <row r="2025" spans="1:8" x14ac:dyDescent="0.25">
      <c r="A2025">
        <v>20911752579594</v>
      </c>
      <c r="B2025" t="s">
        <v>19514</v>
      </c>
      <c r="C2025" s="155">
        <v>32063</v>
      </c>
      <c r="D2025">
        <v>820697</v>
      </c>
      <c r="E2025" t="s">
        <v>506</v>
      </c>
      <c r="F2025" t="s">
        <v>54</v>
      </c>
      <c r="G2025" s="155">
        <v>45922</v>
      </c>
      <c r="H2025">
        <v>1</v>
      </c>
    </row>
    <row r="2026" spans="1:8" x14ac:dyDescent="0.25">
      <c r="A2026">
        <v>20911752580628</v>
      </c>
      <c r="B2026" t="s">
        <v>19515</v>
      </c>
      <c r="C2026" s="155">
        <v>32996</v>
      </c>
      <c r="D2026">
        <v>820697</v>
      </c>
      <c r="E2026" t="s">
        <v>506</v>
      </c>
      <c r="F2026" t="s">
        <v>54</v>
      </c>
      <c r="G2026" s="155">
        <v>45922</v>
      </c>
      <c r="H2026">
        <v>1</v>
      </c>
    </row>
    <row r="2027" spans="1:8" x14ac:dyDescent="0.25">
      <c r="A2027">
        <v>20911752604977</v>
      </c>
      <c r="B2027" t="s">
        <v>19516</v>
      </c>
      <c r="C2027" s="155">
        <v>39223</v>
      </c>
      <c r="D2027">
        <v>820697</v>
      </c>
      <c r="E2027" t="s">
        <v>506</v>
      </c>
      <c r="F2027" t="s">
        <v>54</v>
      </c>
      <c r="G2027" s="155">
        <v>45922</v>
      </c>
      <c r="H2027">
        <v>1</v>
      </c>
    </row>
    <row r="2028" spans="1:8" x14ac:dyDescent="0.25">
      <c r="A2028">
        <v>20911752609067</v>
      </c>
      <c r="B2028" t="s">
        <v>19517</v>
      </c>
      <c r="C2028" s="155">
        <v>38148</v>
      </c>
      <c r="D2028">
        <v>820697</v>
      </c>
      <c r="E2028" t="s">
        <v>506</v>
      </c>
      <c r="F2028" t="s">
        <v>54</v>
      </c>
      <c r="G2028" s="155">
        <v>45922</v>
      </c>
      <c r="H2028">
        <v>1</v>
      </c>
    </row>
    <row r="2029" spans="1:8" x14ac:dyDescent="0.25">
      <c r="A2029">
        <v>20911752626205</v>
      </c>
      <c r="B2029" t="s">
        <v>19518</v>
      </c>
      <c r="C2029" s="155">
        <v>32560</v>
      </c>
      <c r="D2029">
        <v>820697</v>
      </c>
      <c r="E2029" t="s">
        <v>506</v>
      </c>
      <c r="F2029" t="s">
        <v>54</v>
      </c>
      <c r="G2029" s="155">
        <v>45922</v>
      </c>
      <c r="H2029">
        <v>1</v>
      </c>
    </row>
    <row r="2030" spans="1:8" x14ac:dyDescent="0.25">
      <c r="A2030">
        <v>20911752636885</v>
      </c>
      <c r="B2030" t="s">
        <v>19519</v>
      </c>
      <c r="C2030" s="155">
        <v>37435</v>
      </c>
      <c r="D2030">
        <v>820697</v>
      </c>
      <c r="E2030" t="s">
        <v>506</v>
      </c>
      <c r="F2030" t="s">
        <v>54</v>
      </c>
      <c r="G2030" s="155">
        <v>45922</v>
      </c>
      <c r="H2030">
        <v>1</v>
      </c>
    </row>
    <row r="2031" spans="1:8" x14ac:dyDescent="0.25">
      <c r="A2031">
        <v>20911752700004</v>
      </c>
      <c r="B2031" t="s">
        <v>19520</v>
      </c>
      <c r="C2031" s="155">
        <v>34741</v>
      </c>
      <c r="D2031">
        <v>820697</v>
      </c>
      <c r="E2031" t="s">
        <v>506</v>
      </c>
      <c r="F2031" t="s">
        <v>54</v>
      </c>
      <c r="G2031" s="155">
        <v>45922</v>
      </c>
      <c r="H2031">
        <v>1</v>
      </c>
    </row>
    <row r="2032" spans="1:8" x14ac:dyDescent="0.25">
      <c r="A2032">
        <v>20911752721832</v>
      </c>
      <c r="B2032" t="s">
        <v>19521</v>
      </c>
      <c r="C2032" s="155">
        <v>32692</v>
      </c>
      <c r="D2032">
        <v>822698</v>
      </c>
      <c r="E2032" t="s">
        <v>506</v>
      </c>
      <c r="F2032" t="s">
        <v>24</v>
      </c>
      <c r="G2032" s="155">
        <v>45922</v>
      </c>
      <c r="H2032">
        <v>1</v>
      </c>
    </row>
    <row r="2033" spans="1:8" x14ac:dyDescent="0.25">
      <c r="A2033">
        <v>20911752726714</v>
      </c>
      <c r="B2033" t="s">
        <v>19522</v>
      </c>
      <c r="C2033" s="155">
        <v>36084</v>
      </c>
      <c r="D2033">
        <v>820697</v>
      </c>
      <c r="E2033" t="s">
        <v>506</v>
      </c>
      <c r="F2033" t="s">
        <v>54</v>
      </c>
      <c r="G2033" s="155">
        <v>45922</v>
      </c>
      <c r="H2033">
        <v>1</v>
      </c>
    </row>
    <row r="2034" spans="1:8" x14ac:dyDescent="0.25">
      <c r="A2034">
        <v>20911752729722</v>
      </c>
      <c r="B2034" t="s">
        <v>12175</v>
      </c>
      <c r="C2034" s="155">
        <v>33302</v>
      </c>
      <c r="D2034">
        <v>822698</v>
      </c>
      <c r="E2034" t="s">
        <v>506</v>
      </c>
      <c r="F2034" t="s">
        <v>418</v>
      </c>
      <c r="G2034" s="155">
        <v>45922</v>
      </c>
      <c r="H2034">
        <v>1</v>
      </c>
    </row>
    <row r="2035" spans="1:8" x14ac:dyDescent="0.25">
      <c r="A2035">
        <v>20911752819169</v>
      </c>
      <c r="B2035" t="s">
        <v>19523</v>
      </c>
      <c r="C2035" s="155">
        <v>34996</v>
      </c>
      <c r="D2035">
        <v>820697</v>
      </c>
      <c r="E2035" t="s">
        <v>506</v>
      </c>
      <c r="F2035" t="s">
        <v>54</v>
      </c>
      <c r="G2035" s="155">
        <v>45922</v>
      </c>
      <c r="H2035">
        <v>1</v>
      </c>
    </row>
    <row r="2036" spans="1:8" x14ac:dyDescent="0.25">
      <c r="A2036">
        <v>20911752824290</v>
      </c>
      <c r="B2036" t="s">
        <v>19524</v>
      </c>
      <c r="C2036" s="155">
        <v>36105</v>
      </c>
      <c r="D2036">
        <v>820697</v>
      </c>
      <c r="E2036" t="s">
        <v>506</v>
      </c>
      <c r="F2036" t="s">
        <v>54</v>
      </c>
      <c r="G2036" s="155">
        <v>45922</v>
      </c>
      <c r="H2036">
        <v>1</v>
      </c>
    </row>
    <row r="2037" spans="1:8" x14ac:dyDescent="0.25">
      <c r="A2037">
        <v>20911752888273</v>
      </c>
      <c r="B2037" t="s">
        <v>19525</v>
      </c>
      <c r="C2037" s="155">
        <v>35006</v>
      </c>
      <c r="D2037">
        <v>820697</v>
      </c>
      <c r="E2037" t="s">
        <v>506</v>
      </c>
      <c r="F2037" t="s">
        <v>54</v>
      </c>
      <c r="G2037" s="155">
        <v>45922</v>
      </c>
      <c r="H2037">
        <v>1</v>
      </c>
    </row>
    <row r="2038" spans="1:8" x14ac:dyDescent="0.25">
      <c r="A2038">
        <v>20911752908557</v>
      </c>
      <c r="B2038" t="s">
        <v>19526</v>
      </c>
      <c r="C2038" s="155">
        <v>37035</v>
      </c>
      <c r="D2038">
        <v>820697</v>
      </c>
      <c r="E2038" t="s">
        <v>506</v>
      </c>
      <c r="F2038" t="s">
        <v>54</v>
      </c>
      <c r="G2038" s="155">
        <v>45922</v>
      </c>
      <c r="H2038">
        <v>1</v>
      </c>
    </row>
    <row r="2039" spans="1:8" x14ac:dyDescent="0.25">
      <c r="A2039">
        <v>20911752938855</v>
      </c>
      <c r="B2039" t="s">
        <v>19527</v>
      </c>
      <c r="C2039" s="155">
        <v>28835</v>
      </c>
      <c r="D2039">
        <v>820697</v>
      </c>
      <c r="E2039" t="s">
        <v>565</v>
      </c>
      <c r="F2039" t="s">
        <v>54</v>
      </c>
      <c r="G2039" s="155">
        <v>45908</v>
      </c>
      <c r="H2039">
        <v>1</v>
      </c>
    </row>
    <row r="2040" spans="1:8" x14ac:dyDescent="0.25">
      <c r="A2040">
        <v>20911753034586</v>
      </c>
      <c r="B2040" t="s">
        <v>19528</v>
      </c>
      <c r="C2040" s="155">
        <v>29401</v>
      </c>
      <c r="D2040">
        <v>820697</v>
      </c>
      <c r="E2040" t="s">
        <v>565</v>
      </c>
      <c r="F2040" t="s">
        <v>54</v>
      </c>
      <c r="G2040" s="155">
        <v>45911</v>
      </c>
      <c r="H2040">
        <v>1</v>
      </c>
    </row>
    <row r="2041" spans="1:8" x14ac:dyDescent="0.25">
      <c r="A2041">
        <v>20911753082663</v>
      </c>
      <c r="B2041" t="s">
        <v>19529</v>
      </c>
      <c r="C2041" s="155">
        <v>38008</v>
      </c>
      <c r="D2041">
        <v>820697</v>
      </c>
      <c r="E2041" t="s">
        <v>506</v>
      </c>
      <c r="F2041" t="s">
        <v>54</v>
      </c>
      <c r="G2041" s="155">
        <v>45922</v>
      </c>
      <c r="H2041">
        <v>1</v>
      </c>
    </row>
    <row r="2042" spans="1:8" x14ac:dyDescent="0.25">
      <c r="A2042">
        <v>20911753103958</v>
      </c>
      <c r="B2042" t="s">
        <v>19530</v>
      </c>
      <c r="C2042" s="155">
        <v>35863</v>
      </c>
      <c r="D2042">
        <v>820697</v>
      </c>
      <c r="E2042" t="s">
        <v>506</v>
      </c>
      <c r="F2042" t="s">
        <v>54</v>
      </c>
      <c r="G2042" s="155">
        <v>45922</v>
      </c>
      <c r="H2042">
        <v>1</v>
      </c>
    </row>
    <row r="2043" spans="1:8" x14ac:dyDescent="0.25">
      <c r="A2043">
        <v>20911753116771</v>
      </c>
      <c r="B2043" t="s">
        <v>19531</v>
      </c>
      <c r="C2043" s="155">
        <v>36015</v>
      </c>
      <c r="D2043">
        <v>820697</v>
      </c>
      <c r="E2043" t="s">
        <v>506</v>
      </c>
      <c r="F2043" t="s">
        <v>54</v>
      </c>
      <c r="G2043" s="155">
        <v>45922</v>
      </c>
      <c r="H2043">
        <v>1</v>
      </c>
    </row>
    <row r="2044" spans="1:8" x14ac:dyDescent="0.25">
      <c r="A2044">
        <v>20911753121849</v>
      </c>
      <c r="B2044" t="s">
        <v>19532</v>
      </c>
      <c r="C2044" s="155">
        <v>39086</v>
      </c>
      <c r="D2044">
        <v>820697</v>
      </c>
      <c r="E2044" t="s">
        <v>506</v>
      </c>
      <c r="F2044" t="s">
        <v>54</v>
      </c>
      <c r="G2044" s="155">
        <v>45922</v>
      </c>
      <c r="H2044">
        <v>1</v>
      </c>
    </row>
    <row r="2045" spans="1:8" x14ac:dyDescent="0.25">
      <c r="A2045">
        <v>20911753169001</v>
      </c>
      <c r="B2045" t="s">
        <v>24118</v>
      </c>
      <c r="C2045" s="155">
        <v>32221</v>
      </c>
      <c r="D2045">
        <v>822698</v>
      </c>
      <c r="E2045" t="s">
        <v>506</v>
      </c>
      <c r="F2045" t="s">
        <v>47</v>
      </c>
      <c r="G2045" s="155">
        <v>45923</v>
      </c>
      <c r="H2045">
        <v>1</v>
      </c>
    </row>
    <row r="2046" spans="1:8" x14ac:dyDescent="0.25">
      <c r="A2046">
        <v>20911753185577</v>
      </c>
      <c r="B2046" t="s">
        <v>19533</v>
      </c>
      <c r="C2046" s="155">
        <v>38540</v>
      </c>
      <c r="D2046">
        <v>820697</v>
      </c>
      <c r="E2046" t="s">
        <v>506</v>
      </c>
      <c r="F2046" t="s">
        <v>54</v>
      </c>
      <c r="G2046" s="155">
        <v>45922</v>
      </c>
      <c r="H2046">
        <v>1</v>
      </c>
    </row>
    <row r="2047" spans="1:8" x14ac:dyDescent="0.25">
      <c r="A2047">
        <v>20911753193089</v>
      </c>
      <c r="B2047" t="s">
        <v>19534</v>
      </c>
      <c r="C2047" s="155">
        <v>37143</v>
      </c>
      <c r="D2047">
        <v>820697</v>
      </c>
      <c r="E2047" t="s">
        <v>506</v>
      </c>
      <c r="F2047" t="s">
        <v>54</v>
      </c>
      <c r="G2047" s="155">
        <v>45922</v>
      </c>
      <c r="H2047">
        <v>1</v>
      </c>
    </row>
    <row r="2048" spans="1:8" x14ac:dyDescent="0.25">
      <c r="A2048">
        <v>20911753200589</v>
      </c>
      <c r="B2048" t="s">
        <v>19535</v>
      </c>
      <c r="C2048" s="155">
        <v>35613</v>
      </c>
      <c r="D2048">
        <v>820697</v>
      </c>
      <c r="E2048" t="s">
        <v>506</v>
      </c>
      <c r="F2048" t="s">
        <v>54</v>
      </c>
      <c r="G2048" s="155">
        <v>45922</v>
      </c>
      <c r="H2048">
        <v>1</v>
      </c>
    </row>
    <row r="2049" spans="1:8" x14ac:dyDescent="0.25">
      <c r="A2049">
        <v>20911753209090</v>
      </c>
      <c r="B2049" t="s">
        <v>19536</v>
      </c>
      <c r="C2049" s="155">
        <v>35822</v>
      </c>
      <c r="D2049">
        <v>820697</v>
      </c>
      <c r="E2049" t="s">
        <v>506</v>
      </c>
      <c r="F2049" t="s">
        <v>54</v>
      </c>
      <c r="G2049" s="155">
        <v>45922</v>
      </c>
      <c r="H2049">
        <v>1</v>
      </c>
    </row>
    <row r="2050" spans="1:8" x14ac:dyDescent="0.25">
      <c r="A2050">
        <v>20911753214586</v>
      </c>
      <c r="B2050" t="s">
        <v>19537</v>
      </c>
      <c r="C2050" s="155">
        <v>31780</v>
      </c>
      <c r="D2050">
        <v>820697</v>
      </c>
      <c r="E2050" t="s">
        <v>506</v>
      </c>
      <c r="F2050" t="s">
        <v>54</v>
      </c>
      <c r="G2050" s="155">
        <v>45922</v>
      </c>
      <c r="H2050">
        <v>1</v>
      </c>
    </row>
    <row r="2051" spans="1:8" x14ac:dyDescent="0.25">
      <c r="A2051">
        <v>20911753223768</v>
      </c>
      <c r="B2051" t="s">
        <v>19538</v>
      </c>
      <c r="C2051" s="155">
        <v>31565</v>
      </c>
      <c r="D2051">
        <v>820697</v>
      </c>
      <c r="E2051" t="s">
        <v>565</v>
      </c>
      <c r="F2051" t="s">
        <v>54</v>
      </c>
      <c r="G2051" s="155">
        <v>45915</v>
      </c>
      <c r="H2051">
        <v>1</v>
      </c>
    </row>
    <row r="2052" spans="1:8" x14ac:dyDescent="0.25">
      <c r="A2052">
        <v>20911753248716</v>
      </c>
      <c r="B2052" t="s">
        <v>19539</v>
      </c>
      <c r="C2052" s="155">
        <v>27819</v>
      </c>
      <c r="D2052">
        <v>820697</v>
      </c>
      <c r="E2052" t="s">
        <v>565</v>
      </c>
      <c r="F2052" t="s">
        <v>54</v>
      </c>
      <c r="G2052" s="155">
        <v>45915</v>
      </c>
      <c r="H2052">
        <v>1</v>
      </c>
    </row>
    <row r="2053" spans="1:8" x14ac:dyDescent="0.25">
      <c r="A2053">
        <v>20911753264794</v>
      </c>
      <c r="B2053" t="s">
        <v>19540</v>
      </c>
      <c r="C2053" s="155">
        <v>32745</v>
      </c>
      <c r="D2053">
        <v>822698</v>
      </c>
      <c r="E2053" t="s">
        <v>506</v>
      </c>
      <c r="F2053" t="s">
        <v>44</v>
      </c>
      <c r="G2053" s="155">
        <v>45917</v>
      </c>
      <c r="H2053">
        <v>1</v>
      </c>
    </row>
    <row r="2054" spans="1:8" x14ac:dyDescent="0.25">
      <c r="A2054">
        <v>20911753267327</v>
      </c>
      <c r="B2054" t="s">
        <v>19541</v>
      </c>
      <c r="C2054" s="155">
        <v>31084</v>
      </c>
      <c r="D2054">
        <v>820697</v>
      </c>
      <c r="E2054" t="s">
        <v>565</v>
      </c>
      <c r="F2054" t="s">
        <v>54</v>
      </c>
      <c r="G2054" s="155">
        <v>45915</v>
      </c>
      <c r="H2054">
        <v>1</v>
      </c>
    </row>
    <row r="2055" spans="1:8" x14ac:dyDescent="0.25">
      <c r="A2055">
        <v>20911753293305</v>
      </c>
      <c r="B2055" t="s">
        <v>19542</v>
      </c>
      <c r="C2055" s="155">
        <v>30098</v>
      </c>
      <c r="D2055">
        <v>820697</v>
      </c>
      <c r="E2055" t="s">
        <v>565</v>
      </c>
      <c r="F2055" t="s">
        <v>54</v>
      </c>
      <c r="G2055" s="155">
        <v>45915</v>
      </c>
      <c r="H2055">
        <v>1</v>
      </c>
    </row>
    <row r="2056" spans="1:8" x14ac:dyDescent="0.25">
      <c r="A2056">
        <v>20911753326222</v>
      </c>
      <c r="B2056" t="s">
        <v>19543</v>
      </c>
      <c r="C2056" s="155">
        <v>35309</v>
      </c>
      <c r="D2056">
        <v>822699</v>
      </c>
      <c r="E2056" t="s">
        <v>506</v>
      </c>
      <c r="F2056" t="s">
        <v>44</v>
      </c>
      <c r="G2056" s="155">
        <v>45922</v>
      </c>
      <c r="H2056">
        <v>1</v>
      </c>
    </row>
    <row r="2057" spans="1:8" x14ac:dyDescent="0.25">
      <c r="A2057">
        <v>20911753354022</v>
      </c>
      <c r="B2057" t="s">
        <v>19544</v>
      </c>
      <c r="C2057" s="155">
        <v>30817</v>
      </c>
      <c r="D2057">
        <v>822698</v>
      </c>
      <c r="E2057" t="s">
        <v>506</v>
      </c>
      <c r="F2057" t="s">
        <v>44</v>
      </c>
      <c r="G2057" s="155">
        <v>45909</v>
      </c>
      <c r="H2057">
        <v>1</v>
      </c>
    </row>
    <row r="2058" spans="1:8" x14ac:dyDescent="0.25">
      <c r="A2058">
        <v>20911753377578</v>
      </c>
      <c r="B2058" t="s">
        <v>19545</v>
      </c>
      <c r="C2058" s="155">
        <v>32110</v>
      </c>
      <c r="D2058">
        <v>820697</v>
      </c>
      <c r="E2058" t="s">
        <v>506</v>
      </c>
      <c r="F2058" t="s">
        <v>54</v>
      </c>
      <c r="G2058" s="155">
        <v>45922</v>
      </c>
      <c r="H2058">
        <v>1</v>
      </c>
    </row>
    <row r="2059" spans="1:8" x14ac:dyDescent="0.25">
      <c r="A2059">
        <v>20911753395558</v>
      </c>
      <c r="B2059" t="s">
        <v>19546</v>
      </c>
      <c r="C2059" s="155">
        <v>35343</v>
      </c>
      <c r="D2059">
        <v>822699</v>
      </c>
      <c r="E2059" t="s">
        <v>506</v>
      </c>
      <c r="F2059" t="s">
        <v>44</v>
      </c>
      <c r="G2059" s="155">
        <v>45922</v>
      </c>
      <c r="H2059">
        <v>1</v>
      </c>
    </row>
    <row r="2060" spans="1:8" x14ac:dyDescent="0.25">
      <c r="A2060">
        <v>20911753399811</v>
      </c>
      <c r="B2060" t="s">
        <v>24119</v>
      </c>
      <c r="C2060" s="155">
        <v>31814</v>
      </c>
      <c r="D2060">
        <v>822698</v>
      </c>
      <c r="E2060" t="s">
        <v>506</v>
      </c>
      <c r="F2060" t="s">
        <v>47</v>
      </c>
      <c r="G2060" s="155">
        <v>45923</v>
      </c>
      <c r="H2060">
        <v>1</v>
      </c>
    </row>
    <row r="2061" spans="1:8" x14ac:dyDescent="0.25">
      <c r="A2061">
        <v>20911753400295</v>
      </c>
      <c r="B2061" t="s">
        <v>19547</v>
      </c>
      <c r="C2061" s="155">
        <v>36478</v>
      </c>
      <c r="D2061">
        <v>822699</v>
      </c>
      <c r="E2061" t="s">
        <v>506</v>
      </c>
      <c r="F2061" t="s">
        <v>44</v>
      </c>
      <c r="G2061" s="155">
        <v>45922</v>
      </c>
      <c r="H2061">
        <v>1</v>
      </c>
    </row>
    <row r="2062" spans="1:8" x14ac:dyDescent="0.25">
      <c r="A2062">
        <v>20911753400737</v>
      </c>
      <c r="B2062" t="s">
        <v>19548</v>
      </c>
      <c r="C2062" s="155">
        <v>38227</v>
      </c>
      <c r="D2062">
        <v>820697</v>
      </c>
      <c r="E2062" t="s">
        <v>506</v>
      </c>
      <c r="F2062" t="s">
        <v>54</v>
      </c>
      <c r="G2062" s="155">
        <v>45922</v>
      </c>
      <c r="H2062">
        <v>1</v>
      </c>
    </row>
    <row r="2063" spans="1:8" x14ac:dyDescent="0.25">
      <c r="A2063">
        <v>20911753407695</v>
      </c>
      <c r="B2063" t="s">
        <v>19549</v>
      </c>
      <c r="C2063" s="155">
        <v>35433</v>
      </c>
      <c r="D2063">
        <v>822699</v>
      </c>
      <c r="E2063" t="s">
        <v>506</v>
      </c>
      <c r="F2063" t="s">
        <v>44</v>
      </c>
      <c r="G2063" s="155">
        <v>45922</v>
      </c>
      <c r="H2063">
        <v>1</v>
      </c>
    </row>
    <row r="2064" spans="1:8" x14ac:dyDescent="0.25">
      <c r="A2064">
        <v>20911753410679</v>
      </c>
      <c r="B2064" t="s">
        <v>19550</v>
      </c>
      <c r="C2064" s="155">
        <v>36801</v>
      </c>
      <c r="D2064">
        <v>822699</v>
      </c>
      <c r="E2064" t="s">
        <v>506</v>
      </c>
      <c r="F2064" t="s">
        <v>44</v>
      </c>
      <c r="G2064" s="155">
        <v>45922</v>
      </c>
      <c r="H2064">
        <v>1</v>
      </c>
    </row>
    <row r="2065" spans="1:8" x14ac:dyDescent="0.25">
      <c r="A2065">
        <v>20911753418389</v>
      </c>
      <c r="B2065" t="s">
        <v>19551</v>
      </c>
      <c r="C2065" s="155">
        <v>33785</v>
      </c>
      <c r="D2065">
        <v>822698</v>
      </c>
      <c r="E2065" t="s">
        <v>506</v>
      </c>
      <c r="F2065" t="s">
        <v>44</v>
      </c>
      <c r="G2065" s="155">
        <v>45922</v>
      </c>
      <c r="H2065">
        <v>1</v>
      </c>
    </row>
    <row r="2066" spans="1:8" x14ac:dyDescent="0.25">
      <c r="A2066">
        <v>20911753432452</v>
      </c>
      <c r="B2066" t="s">
        <v>19552</v>
      </c>
      <c r="C2066" s="155">
        <v>33875</v>
      </c>
      <c r="D2066">
        <v>820697</v>
      </c>
      <c r="E2066" t="s">
        <v>506</v>
      </c>
      <c r="F2066" t="s">
        <v>54</v>
      </c>
      <c r="G2066" s="155">
        <v>45922</v>
      </c>
      <c r="H2066">
        <v>1</v>
      </c>
    </row>
    <row r="2067" spans="1:8" x14ac:dyDescent="0.25">
      <c r="A2067">
        <v>20911753439162</v>
      </c>
      <c r="B2067" t="s">
        <v>19553</v>
      </c>
      <c r="C2067" s="155">
        <v>32219</v>
      </c>
      <c r="D2067">
        <v>820697</v>
      </c>
      <c r="E2067" t="s">
        <v>506</v>
      </c>
      <c r="F2067" t="s">
        <v>54</v>
      </c>
      <c r="G2067" s="155">
        <v>45922</v>
      </c>
      <c r="H2067">
        <v>1</v>
      </c>
    </row>
    <row r="2068" spans="1:8" x14ac:dyDescent="0.25">
      <c r="A2068">
        <v>20911753442512</v>
      </c>
      <c r="B2068" t="s">
        <v>19554</v>
      </c>
      <c r="C2068" s="155">
        <v>32606</v>
      </c>
      <c r="D2068">
        <v>822698</v>
      </c>
      <c r="E2068" t="s">
        <v>506</v>
      </c>
      <c r="F2068" t="s">
        <v>760</v>
      </c>
      <c r="G2068" s="155">
        <v>45922</v>
      </c>
      <c r="H2068">
        <v>1</v>
      </c>
    </row>
    <row r="2069" spans="1:8" x14ac:dyDescent="0.25">
      <c r="A2069">
        <v>20911753447216</v>
      </c>
      <c r="B2069" t="s">
        <v>1348</v>
      </c>
      <c r="C2069" s="155">
        <v>34267</v>
      </c>
      <c r="D2069">
        <v>822698</v>
      </c>
      <c r="E2069" t="s">
        <v>506</v>
      </c>
      <c r="F2069" t="s">
        <v>760</v>
      </c>
      <c r="G2069" s="155">
        <v>45922</v>
      </c>
      <c r="H2069">
        <v>1</v>
      </c>
    </row>
    <row r="2070" spans="1:8" x14ac:dyDescent="0.25">
      <c r="A2070">
        <v>20911753460126</v>
      </c>
      <c r="B2070" t="s">
        <v>19555</v>
      </c>
      <c r="C2070" s="155">
        <v>37832</v>
      </c>
      <c r="D2070">
        <v>822699</v>
      </c>
      <c r="E2070" t="s">
        <v>506</v>
      </c>
      <c r="F2070" t="s">
        <v>44</v>
      </c>
      <c r="G2070" s="155">
        <v>45904</v>
      </c>
      <c r="H2070">
        <v>1</v>
      </c>
    </row>
    <row r="2071" spans="1:8" x14ac:dyDescent="0.25">
      <c r="A2071">
        <v>20911753466377</v>
      </c>
      <c r="B2071" t="s">
        <v>19556</v>
      </c>
      <c r="C2071" s="155">
        <v>27833</v>
      </c>
      <c r="D2071">
        <v>820697</v>
      </c>
      <c r="E2071" t="s">
        <v>565</v>
      </c>
      <c r="F2071" t="s">
        <v>54</v>
      </c>
      <c r="G2071" s="155">
        <v>45915</v>
      </c>
      <c r="H2071">
        <v>1</v>
      </c>
    </row>
    <row r="2072" spans="1:8" x14ac:dyDescent="0.25">
      <c r="A2072">
        <v>20911753467862</v>
      </c>
      <c r="B2072" t="s">
        <v>19557</v>
      </c>
      <c r="C2072" s="155">
        <v>34248</v>
      </c>
      <c r="D2072">
        <v>822698</v>
      </c>
      <c r="E2072" t="s">
        <v>506</v>
      </c>
      <c r="F2072" t="s">
        <v>44</v>
      </c>
      <c r="G2072" s="155">
        <v>45922</v>
      </c>
      <c r="H2072">
        <v>1</v>
      </c>
    </row>
    <row r="2073" spans="1:8" x14ac:dyDescent="0.25">
      <c r="A2073">
        <v>20911753476380</v>
      </c>
      <c r="B2073" t="s">
        <v>19558</v>
      </c>
      <c r="C2073" s="155">
        <v>38284</v>
      </c>
      <c r="D2073">
        <v>822699</v>
      </c>
      <c r="E2073" t="s">
        <v>506</v>
      </c>
      <c r="F2073" t="s">
        <v>288</v>
      </c>
      <c r="G2073" s="155">
        <v>45922</v>
      </c>
      <c r="H2073">
        <v>1</v>
      </c>
    </row>
    <row r="2074" spans="1:8" x14ac:dyDescent="0.25">
      <c r="A2074">
        <v>20911753480406</v>
      </c>
      <c r="B2074" t="s">
        <v>19559</v>
      </c>
      <c r="C2074" s="155">
        <v>39121</v>
      </c>
      <c r="D2074">
        <v>820697</v>
      </c>
      <c r="E2074" t="s">
        <v>506</v>
      </c>
      <c r="F2074" t="s">
        <v>54</v>
      </c>
      <c r="G2074" s="155">
        <v>45922</v>
      </c>
      <c r="H2074">
        <v>1</v>
      </c>
    </row>
    <row r="2075" spans="1:8" x14ac:dyDescent="0.25">
      <c r="A2075">
        <v>20911753487699</v>
      </c>
      <c r="B2075" t="s">
        <v>12164</v>
      </c>
      <c r="C2075" s="155">
        <v>37545</v>
      </c>
      <c r="D2075">
        <v>822699</v>
      </c>
      <c r="E2075" t="s">
        <v>506</v>
      </c>
      <c r="F2075" t="s">
        <v>288</v>
      </c>
      <c r="G2075" s="155">
        <v>45922</v>
      </c>
      <c r="H2075">
        <v>1</v>
      </c>
    </row>
    <row r="2076" spans="1:8" x14ac:dyDescent="0.25">
      <c r="A2076">
        <v>20911753491213</v>
      </c>
      <c r="B2076" t="s">
        <v>19560</v>
      </c>
      <c r="C2076" s="155">
        <v>33807</v>
      </c>
      <c r="D2076">
        <v>820697</v>
      </c>
      <c r="E2076" t="s">
        <v>506</v>
      </c>
      <c r="F2076" t="s">
        <v>54</v>
      </c>
      <c r="G2076" s="155">
        <v>45922</v>
      </c>
      <c r="H2076">
        <v>1</v>
      </c>
    </row>
    <row r="2077" spans="1:8" x14ac:dyDescent="0.25">
      <c r="A2077">
        <v>20911753496236</v>
      </c>
      <c r="B2077" t="s">
        <v>19561</v>
      </c>
      <c r="C2077" s="155">
        <v>34705</v>
      </c>
      <c r="D2077">
        <v>820697</v>
      </c>
      <c r="E2077" t="s">
        <v>506</v>
      </c>
      <c r="F2077" t="s">
        <v>54</v>
      </c>
      <c r="G2077" s="155">
        <v>45922</v>
      </c>
      <c r="H2077">
        <v>1</v>
      </c>
    </row>
    <row r="2078" spans="1:8" x14ac:dyDescent="0.25">
      <c r="A2078">
        <v>20911753496994</v>
      </c>
      <c r="B2078" t="s">
        <v>19562</v>
      </c>
      <c r="C2078" s="155">
        <v>29615</v>
      </c>
      <c r="D2078">
        <v>822698</v>
      </c>
      <c r="E2078" t="s">
        <v>506</v>
      </c>
      <c r="F2078" t="s">
        <v>288</v>
      </c>
      <c r="G2078" s="155">
        <v>45922</v>
      </c>
      <c r="H2078">
        <v>1</v>
      </c>
    </row>
    <row r="2079" spans="1:8" x14ac:dyDescent="0.25">
      <c r="A2079">
        <v>20911753500482</v>
      </c>
      <c r="B2079" t="s">
        <v>19563</v>
      </c>
      <c r="C2079" s="155">
        <v>37115</v>
      </c>
      <c r="D2079">
        <v>820697</v>
      </c>
      <c r="E2079" t="s">
        <v>506</v>
      </c>
      <c r="F2079" t="s">
        <v>54</v>
      </c>
      <c r="G2079" s="155">
        <v>45922</v>
      </c>
      <c r="H2079">
        <v>1</v>
      </c>
    </row>
    <row r="2080" spans="1:8" x14ac:dyDescent="0.25">
      <c r="A2080">
        <v>20911753509156</v>
      </c>
      <c r="B2080" t="s">
        <v>19564</v>
      </c>
      <c r="C2080" s="155">
        <v>31621</v>
      </c>
      <c r="D2080">
        <v>820697</v>
      </c>
      <c r="E2080" t="s">
        <v>506</v>
      </c>
      <c r="F2080" t="s">
        <v>54</v>
      </c>
      <c r="G2080" s="155">
        <v>45922</v>
      </c>
      <c r="H2080">
        <v>1</v>
      </c>
    </row>
    <row r="2081" spans="1:8" x14ac:dyDescent="0.25">
      <c r="A2081">
        <v>20911753512646</v>
      </c>
      <c r="B2081" t="s">
        <v>19565</v>
      </c>
      <c r="C2081" s="155">
        <v>37109</v>
      </c>
      <c r="D2081">
        <v>820697</v>
      </c>
      <c r="E2081" t="s">
        <v>506</v>
      </c>
      <c r="F2081" t="s">
        <v>54</v>
      </c>
      <c r="G2081" s="155">
        <v>45922</v>
      </c>
      <c r="H2081">
        <v>1</v>
      </c>
    </row>
    <row r="2082" spans="1:8" x14ac:dyDescent="0.25">
      <c r="A2082">
        <v>20911753518096</v>
      </c>
      <c r="B2082" t="s">
        <v>19566</v>
      </c>
      <c r="C2082" s="155">
        <v>30907</v>
      </c>
      <c r="D2082">
        <v>820697</v>
      </c>
      <c r="E2082" t="s">
        <v>565</v>
      </c>
      <c r="F2082" t="s">
        <v>54</v>
      </c>
      <c r="G2082" s="155">
        <v>45915</v>
      </c>
      <c r="H2082">
        <v>1</v>
      </c>
    </row>
    <row r="2083" spans="1:8" x14ac:dyDescent="0.25">
      <c r="A2083">
        <v>20911753531747</v>
      </c>
      <c r="B2083" t="s">
        <v>19567</v>
      </c>
      <c r="C2083" s="155">
        <v>30588</v>
      </c>
      <c r="D2083">
        <v>820697</v>
      </c>
      <c r="E2083" t="s">
        <v>565</v>
      </c>
      <c r="F2083" t="s">
        <v>54</v>
      </c>
      <c r="G2083" s="155">
        <v>45915</v>
      </c>
      <c r="H2083">
        <v>1</v>
      </c>
    </row>
    <row r="2084" spans="1:8" x14ac:dyDescent="0.25">
      <c r="A2084">
        <v>20911753578668</v>
      </c>
      <c r="B2084" t="s">
        <v>19568</v>
      </c>
      <c r="C2084" s="155">
        <v>33640</v>
      </c>
      <c r="D2084">
        <v>820697</v>
      </c>
      <c r="E2084" t="s">
        <v>506</v>
      </c>
      <c r="F2084" t="s">
        <v>54</v>
      </c>
      <c r="G2084" s="155">
        <v>45922</v>
      </c>
      <c r="H2084">
        <v>1</v>
      </c>
    </row>
    <row r="2085" spans="1:8" x14ac:dyDescent="0.25">
      <c r="A2085">
        <v>20911753613088</v>
      </c>
      <c r="B2085" t="s">
        <v>19569</v>
      </c>
      <c r="C2085" s="155">
        <v>27959</v>
      </c>
      <c r="D2085">
        <v>820697</v>
      </c>
      <c r="E2085" t="s">
        <v>506</v>
      </c>
      <c r="F2085" t="s">
        <v>698</v>
      </c>
      <c r="G2085" s="155">
        <v>45922</v>
      </c>
      <c r="H2085">
        <v>1</v>
      </c>
    </row>
    <row r="2086" spans="1:8" x14ac:dyDescent="0.25">
      <c r="A2086">
        <v>20911753618050</v>
      </c>
      <c r="B2086" t="s">
        <v>12908</v>
      </c>
      <c r="C2086" s="155">
        <v>34738</v>
      </c>
      <c r="D2086">
        <v>820697</v>
      </c>
      <c r="E2086" t="s">
        <v>506</v>
      </c>
      <c r="F2086" t="s">
        <v>698</v>
      </c>
      <c r="G2086" s="155">
        <v>45922</v>
      </c>
      <c r="H2086">
        <v>1</v>
      </c>
    </row>
    <row r="2087" spans="1:8" x14ac:dyDescent="0.25">
      <c r="A2087">
        <v>20911753684878</v>
      </c>
      <c r="B2087" t="s">
        <v>12221</v>
      </c>
      <c r="C2087" s="155">
        <v>31539</v>
      </c>
      <c r="D2087">
        <v>822698</v>
      </c>
      <c r="E2087" t="s">
        <v>506</v>
      </c>
      <c r="F2087" t="s">
        <v>24</v>
      </c>
      <c r="G2087" s="155">
        <v>45922</v>
      </c>
      <c r="H2087">
        <v>1</v>
      </c>
    </row>
    <row r="2088" spans="1:8" x14ac:dyDescent="0.25">
      <c r="A2088">
        <v>20911753693969</v>
      </c>
      <c r="B2088" t="s">
        <v>19570</v>
      </c>
      <c r="C2088" s="155">
        <v>28491</v>
      </c>
      <c r="D2088">
        <v>822698</v>
      </c>
      <c r="E2088" t="s">
        <v>551</v>
      </c>
      <c r="F2088" t="s">
        <v>24</v>
      </c>
      <c r="G2088" s="155">
        <v>45922</v>
      </c>
      <c r="H2088">
        <v>1</v>
      </c>
    </row>
    <row r="2089" spans="1:8" x14ac:dyDescent="0.25">
      <c r="A2089">
        <v>20911753747695</v>
      </c>
      <c r="B2089" t="s">
        <v>19571</v>
      </c>
      <c r="C2089" s="155">
        <v>32242</v>
      </c>
      <c r="D2089">
        <v>822698</v>
      </c>
      <c r="E2089" t="s">
        <v>535</v>
      </c>
      <c r="F2089" t="s">
        <v>36</v>
      </c>
      <c r="G2089" s="155">
        <v>45922</v>
      </c>
      <c r="H2089">
        <v>1</v>
      </c>
    </row>
    <row r="2090" spans="1:8" x14ac:dyDescent="0.25">
      <c r="A2090">
        <v>20911753761122</v>
      </c>
      <c r="B2090" t="s">
        <v>19572</v>
      </c>
      <c r="C2090" s="155">
        <v>33262</v>
      </c>
      <c r="D2090">
        <v>822698</v>
      </c>
      <c r="E2090" t="s">
        <v>535</v>
      </c>
      <c r="F2090" t="s">
        <v>36</v>
      </c>
      <c r="G2090" s="155">
        <v>45922</v>
      </c>
      <c r="H2090">
        <v>1</v>
      </c>
    </row>
    <row r="2091" spans="1:8" x14ac:dyDescent="0.25">
      <c r="A2091">
        <v>20911754008243</v>
      </c>
      <c r="B2091" t="s">
        <v>19573</v>
      </c>
      <c r="C2091" s="155">
        <v>36029</v>
      </c>
      <c r="D2091">
        <v>820697</v>
      </c>
      <c r="E2091" t="s">
        <v>506</v>
      </c>
      <c r="F2091" t="s">
        <v>300</v>
      </c>
      <c r="G2091" s="155">
        <v>45922</v>
      </c>
      <c r="H2091">
        <v>1</v>
      </c>
    </row>
    <row r="2092" spans="1:8" x14ac:dyDescent="0.25">
      <c r="A2092">
        <v>20911754145742</v>
      </c>
      <c r="B2092" t="s">
        <v>12257</v>
      </c>
      <c r="C2092" s="155">
        <v>30013</v>
      </c>
      <c r="D2092">
        <v>822698</v>
      </c>
      <c r="E2092" t="s">
        <v>506</v>
      </c>
      <c r="F2092" t="s">
        <v>507</v>
      </c>
      <c r="G2092" s="155">
        <v>45922</v>
      </c>
      <c r="H2092">
        <v>1</v>
      </c>
    </row>
    <row r="2093" spans="1:8" x14ac:dyDescent="0.25">
      <c r="A2093">
        <v>20911754171484</v>
      </c>
      <c r="B2093" t="s">
        <v>19574</v>
      </c>
      <c r="C2093" s="155">
        <v>28186</v>
      </c>
      <c r="D2093">
        <v>822698</v>
      </c>
      <c r="E2093" t="s">
        <v>581</v>
      </c>
      <c r="F2093" t="s">
        <v>36</v>
      </c>
      <c r="G2093" s="155">
        <v>45922</v>
      </c>
      <c r="H2093">
        <v>1</v>
      </c>
    </row>
    <row r="2094" spans="1:8" x14ac:dyDescent="0.25">
      <c r="A2094">
        <v>20911754320442</v>
      </c>
      <c r="B2094" t="s">
        <v>19575</v>
      </c>
      <c r="C2094" s="155">
        <v>32666</v>
      </c>
      <c r="D2094">
        <v>820697</v>
      </c>
      <c r="E2094" t="s">
        <v>506</v>
      </c>
      <c r="F2094" t="s">
        <v>54</v>
      </c>
      <c r="G2094" s="155">
        <v>45923</v>
      </c>
      <c r="H2094">
        <v>1</v>
      </c>
    </row>
    <row r="2095" spans="1:8" x14ac:dyDescent="0.25">
      <c r="A2095">
        <v>20911754321608</v>
      </c>
      <c r="B2095" t="s">
        <v>19576</v>
      </c>
      <c r="C2095" s="155">
        <v>29179</v>
      </c>
      <c r="D2095">
        <v>820697</v>
      </c>
      <c r="E2095" t="s">
        <v>506</v>
      </c>
      <c r="F2095" t="s">
        <v>54</v>
      </c>
      <c r="G2095" s="155">
        <v>45923</v>
      </c>
      <c r="H2095">
        <v>1</v>
      </c>
    </row>
    <row r="2096" spans="1:8" x14ac:dyDescent="0.25">
      <c r="A2096">
        <v>20911754322085</v>
      </c>
      <c r="B2096" t="s">
        <v>19577</v>
      </c>
      <c r="C2096" s="155">
        <v>36020</v>
      </c>
      <c r="D2096">
        <v>820697</v>
      </c>
      <c r="E2096" t="s">
        <v>506</v>
      </c>
      <c r="F2096" t="s">
        <v>54</v>
      </c>
      <c r="G2096" s="155">
        <v>45923</v>
      </c>
      <c r="H2096">
        <v>1</v>
      </c>
    </row>
    <row r="2097" spans="1:8" x14ac:dyDescent="0.25">
      <c r="A2097">
        <v>20911754324535</v>
      </c>
      <c r="B2097" t="s">
        <v>19578</v>
      </c>
      <c r="C2097" s="155">
        <v>30011</v>
      </c>
      <c r="D2097">
        <v>820697</v>
      </c>
      <c r="E2097" t="s">
        <v>565</v>
      </c>
      <c r="F2097" t="s">
        <v>54</v>
      </c>
      <c r="G2097" s="155">
        <v>45918</v>
      </c>
      <c r="H2097">
        <v>1</v>
      </c>
    </row>
    <row r="2098" spans="1:8" x14ac:dyDescent="0.25">
      <c r="A2098">
        <v>20911754326450</v>
      </c>
      <c r="B2098" t="s">
        <v>19579</v>
      </c>
      <c r="C2098" s="155">
        <v>32356</v>
      </c>
      <c r="D2098">
        <v>822698</v>
      </c>
      <c r="E2098" t="s">
        <v>506</v>
      </c>
      <c r="F2098" t="s">
        <v>40</v>
      </c>
      <c r="G2098" s="155">
        <v>45923</v>
      </c>
      <c r="H2098">
        <v>1</v>
      </c>
    </row>
    <row r="2099" spans="1:8" x14ac:dyDescent="0.25">
      <c r="A2099">
        <v>20911754329782</v>
      </c>
      <c r="B2099" t="s">
        <v>19580</v>
      </c>
      <c r="C2099" s="155">
        <v>37603</v>
      </c>
      <c r="D2099">
        <v>822699</v>
      </c>
      <c r="E2099" t="s">
        <v>506</v>
      </c>
      <c r="F2099" t="s">
        <v>40</v>
      </c>
      <c r="G2099" s="155">
        <v>45922</v>
      </c>
      <c r="H2099">
        <v>1</v>
      </c>
    </row>
    <row r="2100" spans="1:8" x14ac:dyDescent="0.25">
      <c r="A2100">
        <v>20911754334317</v>
      </c>
      <c r="B2100" t="s">
        <v>19581</v>
      </c>
      <c r="C2100" s="155">
        <v>31626</v>
      </c>
      <c r="D2100">
        <v>820697</v>
      </c>
      <c r="E2100" t="s">
        <v>506</v>
      </c>
      <c r="F2100" t="s">
        <v>54</v>
      </c>
      <c r="G2100" s="155">
        <v>45923</v>
      </c>
      <c r="H2100">
        <v>1</v>
      </c>
    </row>
    <row r="2101" spans="1:8" x14ac:dyDescent="0.25">
      <c r="A2101">
        <v>20911754353318</v>
      </c>
      <c r="B2101" t="s">
        <v>19582</v>
      </c>
      <c r="C2101" s="155">
        <v>28926</v>
      </c>
      <c r="D2101">
        <v>820697</v>
      </c>
      <c r="E2101" t="s">
        <v>565</v>
      </c>
      <c r="F2101" t="s">
        <v>54</v>
      </c>
      <c r="G2101" s="155">
        <v>45918</v>
      </c>
      <c r="H2101">
        <v>1</v>
      </c>
    </row>
    <row r="2102" spans="1:8" x14ac:dyDescent="0.25">
      <c r="A2102">
        <v>20911754379394</v>
      </c>
      <c r="B2102" t="s">
        <v>19583</v>
      </c>
      <c r="C2102" s="155">
        <v>28831</v>
      </c>
      <c r="D2102">
        <v>820697</v>
      </c>
      <c r="E2102" t="s">
        <v>565</v>
      </c>
      <c r="F2102" t="s">
        <v>54</v>
      </c>
      <c r="G2102" s="155">
        <v>45919</v>
      </c>
      <c r="H2102">
        <v>1</v>
      </c>
    </row>
    <row r="2103" spans="1:8" x14ac:dyDescent="0.25">
      <c r="A2103">
        <v>20911754420615</v>
      </c>
      <c r="B2103" t="s">
        <v>20127</v>
      </c>
      <c r="C2103" s="155">
        <v>28059</v>
      </c>
      <c r="D2103">
        <v>820697</v>
      </c>
      <c r="E2103" t="s">
        <v>565</v>
      </c>
      <c r="F2103" t="s">
        <v>54</v>
      </c>
      <c r="G2103" s="155">
        <v>45919</v>
      </c>
      <c r="H2103">
        <v>1</v>
      </c>
    </row>
    <row r="2104" spans="1:8" x14ac:dyDescent="0.25">
      <c r="A2104">
        <v>20911754435633</v>
      </c>
      <c r="B2104" t="s">
        <v>20181</v>
      </c>
      <c r="C2104" s="155">
        <v>28444</v>
      </c>
      <c r="D2104">
        <v>820697</v>
      </c>
      <c r="E2104" t="s">
        <v>565</v>
      </c>
      <c r="F2104" t="s">
        <v>54</v>
      </c>
      <c r="G2104" s="155">
        <v>45919</v>
      </c>
      <c r="H2104">
        <v>1</v>
      </c>
    </row>
    <row r="2105" spans="1:8" x14ac:dyDescent="0.25">
      <c r="A2105">
        <v>20911754446423</v>
      </c>
      <c r="B2105" t="s">
        <v>24120</v>
      </c>
      <c r="C2105" s="155">
        <v>32298</v>
      </c>
      <c r="D2105">
        <v>822698</v>
      </c>
      <c r="E2105" t="s">
        <v>506</v>
      </c>
      <c r="F2105" t="s">
        <v>507</v>
      </c>
      <c r="G2105" s="155">
        <v>45919</v>
      </c>
      <c r="H2105">
        <v>1</v>
      </c>
    </row>
    <row r="2106" spans="1:8" x14ac:dyDescent="0.25">
      <c r="A2106">
        <v>20911754457768</v>
      </c>
      <c r="B2106" t="s">
        <v>24121</v>
      </c>
      <c r="C2106" s="155">
        <v>34624</v>
      </c>
      <c r="D2106">
        <v>822698</v>
      </c>
      <c r="E2106" t="s">
        <v>506</v>
      </c>
      <c r="F2106" t="s">
        <v>507</v>
      </c>
      <c r="G2106" s="155">
        <v>45919</v>
      </c>
      <c r="H2106">
        <v>1</v>
      </c>
    </row>
    <row r="2107" spans="1:8" x14ac:dyDescent="0.25">
      <c r="A2107">
        <v>20911754460430</v>
      </c>
      <c r="B2107" t="s">
        <v>20230</v>
      </c>
      <c r="C2107" s="155">
        <v>30253</v>
      </c>
      <c r="D2107">
        <v>820697</v>
      </c>
      <c r="E2107" t="s">
        <v>565</v>
      </c>
      <c r="F2107" t="s">
        <v>54</v>
      </c>
      <c r="G2107" s="155">
        <v>45919</v>
      </c>
      <c r="H2107">
        <v>1</v>
      </c>
    </row>
    <row r="2108" spans="1:8" x14ac:dyDescent="0.25">
      <c r="A2108">
        <v>20911754467562</v>
      </c>
      <c r="B2108" t="s">
        <v>24098</v>
      </c>
      <c r="C2108" s="155">
        <v>33808</v>
      </c>
      <c r="D2108">
        <v>822698</v>
      </c>
      <c r="E2108" t="s">
        <v>511</v>
      </c>
      <c r="F2108" t="s">
        <v>507</v>
      </c>
      <c r="G2108" s="155">
        <v>45918</v>
      </c>
      <c r="H2108">
        <v>1</v>
      </c>
    </row>
    <row r="2109" spans="1:8" x14ac:dyDescent="0.25">
      <c r="A2109">
        <v>20911754487573</v>
      </c>
      <c r="B2109" t="s">
        <v>20198</v>
      </c>
      <c r="C2109" s="155">
        <v>36076</v>
      </c>
      <c r="D2109">
        <v>820697</v>
      </c>
      <c r="E2109" t="s">
        <v>506</v>
      </c>
      <c r="F2109" t="s">
        <v>54</v>
      </c>
      <c r="G2109" s="155">
        <v>45923</v>
      </c>
      <c r="H2109">
        <v>1</v>
      </c>
    </row>
    <row r="2110" spans="1:8" x14ac:dyDescent="0.25">
      <c r="A2110">
        <v>20911754491172</v>
      </c>
      <c r="B2110" t="s">
        <v>20199</v>
      </c>
      <c r="C2110" s="155">
        <v>33736</v>
      </c>
      <c r="D2110">
        <v>820697</v>
      </c>
      <c r="E2110" t="s">
        <v>506</v>
      </c>
      <c r="F2110" t="s">
        <v>54</v>
      </c>
      <c r="G2110" s="155">
        <v>45923</v>
      </c>
      <c r="H2110">
        <v>1</v>
      </c>
    </row>
    <row r="2111" spans="1:8" x14ac:dyDescent="0.25">
      <c r="A2111">
        <v>20911754494955</v>
      </c>
      <c r="B2111" t="s">
        <v>24122</v>
      </c>
      <c r="C2111" s="155">
        <v>35077</v>
      </c>
      <c r="D2111">
        <v>820697</v>
      </c>
      <c r="E2111" t="s">
        <v>506</v>
      </c>
      <c r="F2111" t="s">
        <v>61</v>
      </c>
      <c r="G2111" s="155">
        <v>45923</v>
      </c>
      <c r="H2111">
        <v>1</v>
      </c>
    </row>
    <row r="2112" spans="1:8" x14ac:dyDescent="0.25">
      <c r="A2112">
        <v>20911754508832</v>
      </c>
      <c r="B2112" t="s">
        <v>24123</v>
      </c>
      <c r="C2112" s="155">
        <v>37228</v>
      </c>
      <c r="D2112">
        <v>822699</v>
      </c>
      <c r="E2112" t="s">
        <v>506</v>
      </c>
      <c r="F2112" t="s">
        <v>40</v>
      </c>
      <c r="G2112" s="155">
        <v>45918</v>
      </c>
      <c r="H2112">
        <v>1</v>
      </c>
    </row>
    <row r="2113" spans="1:8" x14ac:dyDescent="0.25">
      <c r="A2113">
        <v>20911754515393</v>
      </c>
      <c r="B2113" t="s">
        <v>20103</v>
      </c>
      <c r="C2113" s="155">
        <v>31737</v>
      </c>
      <c r="D2113">
        <v>820697</v>
      </c>
      <c r="E2113" t="s">
        <v>506</v>
      </c>
      <c r="F2113" t="s">
        <v>54</v>
      </c>
      <c r="G2113" s="155">
        <v>45923</v>
      </c>
      <c r="H2113">
        <v>1</v>
      </c>
    </row>
    <row r="2114" spans="1:8" x14ac:dyDescent="0.25">
      <c r="A2114">
        <v>20911754520620</v>
      </c>
      <c r="B2114" t="s">
        <v>24124</v>
      </c>
      <c r="C2114" s="155">
        <v>38569</v>
      </c>
      <c r="D2114">
        <v>822699</v>
      </c>
      <c r="E2114" t="s">
        <v>506</v>
      </c>
      <c r="F2114" t="s">
        <v>40</v>
      </c>
      <c r="G2114" s="155">
        <v>45919</v>
      </c>
      <c r="H2114">
        <v>1</v>
      </c>
    </row>
    <row r="2115" spans="1:8" x14ac:dyDescent="0.25">
      <c r="A2115">
        <v>20911754580003</v>
      </c>
      <c r="B2115" t="s">
        <v>19974</v>
      </c>
      <c r="C2115" s="155">
        <v>35060</v>
      </c>
      <c r="D2115">
        <v>820697</v>
      </c>
      <c r="E2115" t="s">
        <v>506</v>
      </c>
      <c r="F2115" t="s">
        <v>54</v>
      </c>
      <c r="G2115" s="155">
        <v>45923</v>
      </c>
      <c r="H2115">
        <v>1</v>
      </c>
    </row>
    <row r="2116" spans="1:8" x14ac:dyDescent="0.25">
      <c r="A2116">
        <v>20911754588992</v>
      </c>
      <c r="B2116" t="s">
        <v>24125</v>
      </c>
      <c r="C2116" s="155">
        <v>28475</v>
      </c>
      <c r="D2116">
        <v>822698</v>
      </c>
      <c r="E2116" t="s">
        <v>506</v>
      </c>
      <c r="F2116" t="s">
        <v>40</v>
      </c>
      <c r="G2116" s="155">
        <v>45923</v>
      </c>
      <c r="H2116">
        <v>1</v>
      </c>
    </row>
    <row r="2117" spans="1:8" x14ac:dyDescent="0.25">
      <c r="A2117">
        <v>20911754628581</v>
      </c>
      <c r="B2117" t="s">
        <v>20050</v>
      </c>
      <c r="C2117" s="155">
        <v>29029</v>
      </c>
      <c r="D2117">
        <v>820697</v>
      </c>
      <c r="E2117" t="s">
        <v>565</v>
      </c>
      <c r="F2117" t="s">
        <v>54</v>
      </c>
      <c r="G2117" s="155">
        <v>45918</v>
      </c>
      <c r="H2117">
        <v>1</v>
      </c>
    </row>
    <row r="2118" spans="1:8" x14ac:dyDescent="0.25">
      <c r="A2118">
        <v>20911754638616</v>
      </c>
      <c r="B2118" t="s">
        <v>20193</v>
      </c>
      <c r="C2118" s="155">
        <v>35854</v>
      </c>
      <c r="D2118">
        <v>820697</v>
      </c>
      <c r="E2118" t="s">
        <v>506</v>
      </c>
      <c r="F2118" t="s">
        <v>54</v>
      </c>
      <c r="G2118" s="155">
        <v>45923</v>
      </c>
      <c r="H2118">
        <v>1</v>
      </c>
    </row>
    <row r="2119" spans="1:8" x14ac:dyDescent="0.25">
      <c r="A2119">
        <v>20911754655376</v>
      </c>
      <c r="B2119" t="s">
        <v>20195</v>
      </c>
      <c r="C2119" s="155">
        <v>35843</v>
      </c>
      <c r="D2119">
        <v>820697</v>
      </c>
      <c r="E2119" t="s">
        <v>506</v>
      </c>
      <c r="F2119" t="s">
        <v>54</v>
      </c>
      <c r="G2119" s="155">
        <v>45923</v>
      </c>
      <c r="H2119">
        <v>1</v>
      </c>
    </row>
    <row r="2120" spans="1:8" x14ac:dyDescent="0.25">
      <c r="A2120">
        <v>20911754673888</v>
      </c>
      <c r="B2120" t="s">
        <v>20126</v>
      </c>
      <c r="C2120" s="155">
        <v>30139</v>
      </c>
      <c r="D2120">
        <v>820697</v>
      </c>
      <c r="E2120" t="s">
        <v>565</v>
      </c>
      <c r="F2120" t="s">
        <v>54</v>
      </c>
      <c r="G2120" s="155">
        <v>45919</v>
      </c>
      <c r="H2120">
        <v>1</v>
      </c>
    </row>
    <row r="2121" spans="1:8" x14ac:dyDescent="0.25">
      <c r="A2121">
        <v>20911754683471</v>
      </c>
      <c r="B2121" t="s">
        <v>20129</v>
      </c>
      <c r="C2121" s="155">
        <v>38048</v>
      </c>
      <c r="D2121">
        <v>820697</v>
      </c>
      <c r="E2121" t="s">
        <v>506</v>
      </c>
      <c r="F2121" t="s">
        <v>54</v>
      </c>
      <c r="G2121" s="155">
        <v>45923</v>
      </c>
      <c r="H2121">
        <v>1</v>
      </c>
    </row>
    <row r="2122" spans="1:8" x14ac:dyDescent="0.25">
      <c r="A2122">
        <v>20911754690277</v>
      </c>
      <c r="B2122" t="s">
        <v>20135</v>
      </c>
      <c r="C2122" s="155">
        <v>27898</v>
      </c>
      <c r="D2122">
        <v>820697</v>
      </c>
      <c r="E2122" t="s">
        <v>565</v>
      </c>
      <c r="F2122" t="s">
        <v>54</v>
      </c>
      <c r="G2122" s="155">
        <v>45919</v>
      </c>
      <c r="H2122">
        <v>1</v>
      </c>
    </row>
    <row r="2123" spans="1:8" x14ac:dyDescent="0.25">
      <c r="A2123">
        <v>20911754704657</v>
      </c>
      <c r="B2123" t="s">
        <v>20147</v>
      </c>
      <c r="C2123" s="155">
        <v>31113</v>
      </c>
      <c r="D2123">
        <v>820697</v>
      </c>
      <c r="E2123" t="s">
        <v>506</v>
      </c>
      <c r="F2123" t="s">
        <v>54</v>
      </c>
      <c r="G2123" s="155">
        <v>45923</v>
      </c>
      <c r="H2123">
        <v>1</v>
      </c>
    </row>
    <row r="2124" spans="1:8" x14ac:dyDescent="0.25">
      <c r="A2124">
        <v>20911754713300</v>
      </c>
      <c r="B2124" t="s">
        <v>20150</v>
      </c>
      <c r="C2124" s="155">
        <v>29407</v>
      </c>
      <c r="D2124">
        <v>820697</v>
      </c>
      <c r="E2124" t="s">
        <v>565</v>
      </c>
      <c r="F2124" t="s">
        <v>54</v>
      </c>
      <c r="G2124" s="155">
        <v>45919</v>
      </c>
      <c r="H2124">
        <v>1</v>
      </c>
    </row>
    <row r="2125" spans="1:8" x14ac:dyDescent="0.25">
      <c r="A2125">
        <v>20911754730643</v>
      </c>
      <c r="B2125" t="s">
        <v>20170</v>
      </c>
      <c r="C2125" s="155">
        <v>27810</v>
      </c>
      <c r="D2125">
        <v>820697</v>
      </c>
      <c r="E2125" t="s">
        <v>565</v>
      </c>
      <c r="F2125" t="s">
        <v>54</v>
      </c>
      <c r="G2125" s="155">
        <v>45919</v>
      </c>
      <c r="H2125">
        <v>1</v>
      </c>
    </row>
    <row r="2126" spans="1:8" x14ac:dyDescent="0.25">
      <c r="A2126">
        <v>20911754803097</v>
      </c>
      <c r="B2126" t="s">
        <v>20243</v>
      </c>
      <c r="C2126" s="155">
        <v>27913</v>
      </c>
      <c r="D2126">
        <v>820697</v>
      </c>
      <c r="E2126" t="s">
        <v>506</v>
      </c>
      <c r="F2126" t="s">
        <v>54</v>
      </c>
      <c r="G2126" s="155">
        <v>45923</v>
      </c>
      <c r="H2126">
        <v>1</v>
      </c>
    </row>
    <row r="2127" spans="1:8" x14ac:dyDescent="0.25">
      <c r="A2127">
        <v>20911754815475</v>
      </c>
      <c r="B2127" t="s">
        <v>20225</v>
      </c>
      <c r="C2127" s="155">
        <v>31128</v>
      </c>
      <c r="D2127">
        <v>820697</v>
      </c>
      <c r="E2127" t="s">
        <v>506</v>
      </c>
      <c r="F2127" t="s">
        <v>54</v>
      </c>
      <c r="G2127" s="155">
        <v>45923</v>
      </c>
      <c r="H2127">
        <v>1</v>
      </c>
    </row>
    <row r="2128" spans="1:8" x14ac:dyDescent="0.25">
      <c r="A2128">
        <v>20911754821252</v>
      </c>
      <c r="B2128" t="s">
        <v>20254</v>
      </c>
      <c r="C2128" s="155">
        <v>30349</v>
      </c>
      <c r="D2128">
        <v>820697</v>
      </c>
      <c r="E2128" t="s">
        <v>506</v>
      </c>
      <c r="F2128" t="s">
        <v>54</v>
      </c>
      <c r="G2128" s="155">
        <v>45923</v>
      </c>
      <c r="H2128">
        <v>1</v>
      </c>
    </row>
    <row r="2129" spans="1:8" x14ac:dyDescent="0.25">
      <c r="A2129">
        <v>20911754830681</v>
      </c>
      <c r="B2129" t="s">
        <v>20264</v>
      </c>
      <c r="C2129" s="155">
        <v>30927</v>
      </c>
      <c r="D2129">
        <v>820697</v>
      </c>
      <c r="E2129" t="s">
        <v>506</v>
      </c>
      <c r="F2129" t="s">
        <v>54</v>
      </c>
      <c r="G2129" s="155">
        <v>45923</v>
      </c>
      <c r="H2129">
        <v>1</v>
      </c>
    </row>
    <row r="2130" spans="1:8" x14ac:dyDescent="0.25">
      <c r="A2130">
        <v>20911754836424</v>
      </c>
      <c r="B2130" t="s">
        <v>20270</v>
      </c>
      <c r="C2130" s="155">
        <v>36987</v>
      </c>
      <c r="D2130">
        <v>820697</v>
      </c>
      <c r="E2130" t="s">
        <v>506</v>
      </c>
      <c r="F2130" t="s">
        <v>54</v>
      </c>
      <c r="G2130" s="155">
        <v>45923</v>
      </c>
      <c r="H2130">
        <v>1</v>
      </c>
    </row>
    <row r="2131" spans="1:8" x14ac:dyDescent="0.25">
      <c r="A2131">
        <v>20911754841610</v>
      </c>
      <c r="B2131" t="s">
        <v>19914</v>
      </c>
      <c r="C2131" s="155">
        <v>28775</v>
      </c>
      <c r="D2131">
        <v>820697</v>
      </c>
      <c r="E2131" t="s">
        <v>506</v>
      </c>
      <c r="F2131" t="s">
        <v>54</v>
      </c>
      <c r="G2131" s="155">
        <v>45923</v>
      </c>
      <c r="H2131">
        <v>1</v>
      </c>
    </row>
    <row r="2132" spans="1:8" x14ac:dyDescent="0.25">
      <c r="A2132">
        <v>20911754955450</v>
      </c>
      <c r="B2132" t="s">
        <v>20137</v>
      </c>
      <c r="C2132" s="155">
        <v>32536</v>
      </c>
      <c r="D2132">
        <v>820697</v>
      </c>
      <c r="E2132" t="s">
        <v>506</v>
      </c>
      <c r="F2132" t="s">
        <v>54</v>
      </c>
      <c r="G2132" s="155">
        <v>45923</v>
      </c>
      <c r="H2132">
        <v>1</v>
      </c>
    </row>
    <row r="2133" spans="1:8" x14ac:dyDescent="0.25">
      <c r="A2133">
        <v>20911754964697</v>
      </c>
      <c r="B2133" t="s">
        <v>24111</v>
      </c>
      <c r="C2133" s="155">
        <v>31247</v>
      </c>
      <c r="D2133">
        <v>822698</v>
      </c>
      <c r="E2133" t="s">
        <v>517</v>
      </c>
      <c r="F2133" t="s">
        <v>507</v>
      </c>
      <c r="G2133" s="155">
        <v>45923</v>
      </c>
      <c r="H2133">
        <v>1</v>
      </c>
    </row>
    <row r="2134" spans="1:8" x14ac:dyDescent="0.25">
      <c r="A2134">
        <v>20911754971889</v>
      </c>
      <c r="B2134" t="s">
        <v>12087</v>
      </c>
      <c r="C2134" s="155">
        <v>33062</v>
      </c>
      <c r="D2134">
        <v>822698</v>
      </c>
      <c r="E2134" t="s">
        <v>506</v>
      </c>
      <c r="F2134" t="s">
        <v>507</v>
      </c>
      <c r="G2134" s="155">
        <v>45923</v>
      </c>
      <c r="H2134">
        <v>1</v>
      </c>
    </row>
    <row r="2135" spans="1:8" x14ac:dyDescent="0.25">
      <c r="A2135">
        <v>20911754973939</v>
      </c>
      <c r="B2135" t="s">
        <v>20281</v>
      </c>
      <c r="C2135" s="155">
        <v>37219</v>
      </c>
      <c r="D2135">
        <v>820697</v>
      </c>
      <c r="E2135" t="s">
        <v>506</v>
      </c>
      <c r="F2135" t="s">
        <v>54</v>
      </c>
      <c r="G2135" s="155">
        <v>45923</v>
      </c>
      <c r="H2135">
        <v>1</v>
      </c>
    </row>
    <row r="2136" spans="1:8" x14ac:dyDescent="0.25">
      <c r="A2136">
        <v>20911755034697</v>
      </c>
      <c r="B2136" t="s">
        <v>19921</v>
      </c>
      <c r="C2136" s="155">
        <v>36041</v>
      </c>
      <c r="D2136">
        <v>820697</v>
      </c>
      <c r="E2136" t="s">
        <v>506</v>
      </c>
      <c r="F2136" t="s">
        <v>54</v>
      </c>
      <c r="G2136" s="155">
        <v>45923</v>
      </c>
      <c r="H2136">
        <v>1</v>
      </c>
    </row>
    <row r="2137" spans="1:8" x14ac:dyDescent="0.25">
      <c r="A2137">
        <v>20911755037877</v>
      </c>
      <c r="B2137" t="s">
        <v>19920</v>
      </c>
      <c r="C2137" s="155">
        <v>35940</v>
      </c>
      <c r="D2137">
        <v>820697</v>
      </c>
      <c r="E2137" t="s">
        <v>506</v>
      </c>
      <c r="F2137" t="s">
        <v>54</v>
      </c>
      <c r="G2137" s="155">
        <v>45923</v>
      </c>
      <c r="H2137">
        <v>1</v>
      </c>
    </row>
    <row r="2138" spans="1:8" x14ac:dyDescent="0.25">
      <c r="A2138">
        <v>20911755042383</v>
      </c>
      <c r="B2138" t="s">
        <v>19981</v>
      </c>
      <c r="C2138" s="155">
        <v>32610</v>
      </c>
      <c r="D2138">
        <v>820697</v>
      </c>
      <c r="E2138" t="s">
        <v>506</v>
      </c>
      <c r="F2138" t="s">
        <v>54</v>
      </c>
      <c r="G2138" s="155">
        <v>45923</v>
      </c>
      <c r="H2138">
        <v>1</v>
      </c>
    </row>
    <row r="2139" spans="1:8" x14ac:dyDescent="0.25">
      <c r="A2139">
        <v>20911755049197</v>
      </c>
      <c r="B2139" t="s">
        <v>20236</v>
      </c>
      <c r="C2139" s="155">
        <v>30276</v>
      </c>
      <c r="D2139">
        <v>820697</v>
      </c>
      <c r="E2139" t="s">
        <v>506</v>
      </c>
      <c r="F2139" t="s">
        <v>54</v>
      </c>
      <c r="G2139" s="155">
        <v>45923</v>
      </c>
      <c r="H2139">
        <v>1</v>
      </c>
    </row>
    <row r="2140" spans="1:8" x14ac:dyDescent="0.25">
      <c r="A2140">
        <v>20911755060187</v>
      </c>
      <c r="B2140" t="s">
        <v>24126</v>
      </c>
      <c r="C2140" s="155">
        <v>36691</v>
      </c>
      <c r="D2140">
        <v>820697</v>
      </c>
      <c r="E2140" t="s">
        <v>506</v>
      </c>
      <c r="F2140" t="s">
        <v>54</v>
      </c>
      <c r="G2140" s="155">
        <v>45923</v>
      </c>
      <c r="H2140">
        <v>1</v>
      </c>
    </row>
    <row r="2141" spans="1:8" x14ac:dyDescent="0.25">
      <c r="A2141">
        <v>20911755064574</v>
      </c>
      <c r="B2141" t="s">
        <v>16117</v>
      </c>
      <c r="C2141" s="155">
        <v>38658</v>
      </c>
      <c r="D2141">
        <v>820697</v>
      </c>
      <c r="E2141" t="s">
        <v>506</v>
      </c>
      <c r="F2141" t="s">
        <v>54</v>
      </c>
      <c r="G2141" s="155">
        <v>45923</v>
      </c>
      <c r="H2141">
        <v>1</v>
      </c>
    </row>
    <row r="2142" spans="1:8" x14ac:dyDescent="0.25">
      <c r="A2142">
        <v>20911755129644</v>
      </c>
      <c r="B2142" t="s">
        <v>24127</v>
      </c>
      <c r="C2142" s="155">
        <v>33412</v>
      </c>
      <c r="D2142">
        <v>820697</v>
      </c>
      <c r="E2142" t="s">
        <v>506</v>
      </c>
      <c r="F2142" t="s">
        <v>54</v>
      </c>
      <c r="G2142" s="155">
        <v>45923</v>
      </c>
      <c r="H2142">
        <v>1</v>
      </c>
    </row>
    <row r="2143" spans="1:8" x14ac:dyDescent="0.25">
      <c r="A2143">
        <v>20911755132503</v>
      </c>
      <c r="B2143" t="s">
        <v>24128</v>
      </c>
      <c r="C2143" s="155">
        <v>36935</v>
      </c>
      <c r="D2143">
        <v>822699</v>
      </c>
      <c r="E2143" t="s">
        <v>506</v>
      </c>
      <c r="F2143" t="s">
        <v>19</v>
      </c>
      <c r="G2143" s="155">
        <v>45923</v>
      </c>
      <c r="H2143">
        <v>1</v>
      </c>
    </row>
    <row r="2144" spans="1:8" x14ac:dyDescent="0.25">
      <c r="A2144">
        <v>20911755173846</v>
      </c>
      <c r="B2144" t="s">
        <v>19655</v>
      </c>
      <c r="C2144" s="155">
        <v>39062</v>
      </c>
      <c r="D2144">
        <v>822699</v>
      </c>
      <c r="E2144" t="s">
        <v>506</v>
      </c>
      <c r="F2144" t="s">
        <v>44</v>
      </c>
      <c r="G2144" s="155">
        <v>45923</v>
      </c>
      <c r="H2144">
        <v>1</v>
      </c>
    </row>
    <row r="2145" spans="1:8" x14ac:dyDescent="0.25">
      <c r="A2145">
        <v>20911755175123</v>
      </c>
      <c r="B2145" t="s">
        <v>24129</v>
      </c>
      <c r="C2145" s="155">
        <v>30377</v>
      </c>
      <c r="D2145">
        <v>820697</v>
      </c>
      <c r="E2145" t="s">
        <v>506</v>
      </c>
      <c r="F2145" t="s">
        <v>698</v>
      </c>
      <c r="G2145" s="155">
        <v>45923</v>
      </c>
      <c r="H2145">
        <v>1</v>
      </c>
    </row>
    <row r="2146" spans="1:8" x14ac:dyDescent="0.25">
      <c r="A2146">
        <v>20911755205823</v>
      </c>
      <c r="B2146" t="s">
        <v>24130</v>
      </c>
      <c r="C2146" s="155">
        <v>31510</v>
      </c>
      <c r="D2146">
        <v>822698</v>
      </c>
      <c r="E2146" t="s">
        <v>506</v>
      </c>
      <c r="F2146" t="s">
        <v>24</v>
      </c>
      <c r="G2146" s="155">
        <v>45923</v>
      </c>
      <c r="H2146">
        <v>1</v>
      </c>
    </row>
    <row r="2147" spans="1:8" x14ac:dyDescent="0.25">
      <c r="A2147">
        <v>20911755216226</v>
      </c>
      <c r="B2147" t="s">
        <v>24131</v>
      </c>
      <c r="C2147" s="155">
        <v>32491</v>
      </c>
      <c r="D2147">
        <v>822698</v>
      </c>
      <c r="E2147" t="s">
        <v>506</v>
      </c>
      <c r="F2147" t="s">
        <v>24</v>
      </c>
      <c r="G2147" s="155">
        <v>45919</v>
      </c>
      <c r="H2147">
        <v>1</v>
      </c>
    </row>
    <row r="2148" spans="1:8" x14ac:dyDescent="0.25">
      <c r="A2148">
        <v>20911755231035</v>
      </c>
      <c r="B2148" t="s">
        <v>20086</v>
      </c>
      <c r="C2148" s="155">
        <v>31155</v>
      </c>
      <c r="D2148">
        <v>822698</v>
      </c>
      <c r="E2148" t="s">
        <v>506</v>
      </c>
      <c r="F2148" t="s">
        <v>24</v>
      </c>
      <c r="G2148" s="155">
        <v>45923</v>
      </c>
      <c r="H2148">
        <v>1</v>
      </c>
    </row>
    <row r="2149" spans="1:8" x14ac:dyDescent="0.25">
      <c r="A2149">
        <v>20911755240431</v>
      </c>
      <c r="B2149" t="s">
        <v>19612</v>
      </c>
      <c r="C2149" s="155">
        <v>37300</v>
      </c>
      <c r="D2149">
        <v>820697</v>
      </c>
      <c r="E2149" t="s">
        <v>506</v>
      </c>
      <c r="F2149" t="s">
        <v>698</v>
      </c>
      <c r="G2149" s="155">
        <v>45923</v>
      </c>
      <c r="H2149">
        <v>1</v>
      </c>
    </row>
    <row r="2150" spans="1:8" x14ac:dyDescent="0.25">
      <c r="A2150">
        <v>20911755243410</v>
      </c>
      <c r="B2150" t="s">
        <v>24132</v>
      </c>
      <c r="C2150" s="155">
        <v>31964</v>
      </c>
      <c r="D2150">
        <v>820697</v>
      </c>
      <c r="E2150" t="s">
        <v>506</v>
      </c>
      <c r="F2150" t="s">
        <v>698</v>
      </c>
      <c r="G2150" s="155">
        <v>45923</v>
      </c>
      <c r="H2150">
        <v>1</v>
      </c>
    </row>
    <row r="2151" spans="1:8" x14ac:dyDescent="0.25">
      <c r="A2151">
        <v>20911755285946</v>
      </c>
      <c r="B2151" t="s">
        <v>11988</v>
      </c>
      <c r="C2151" s="155">
        <v>31078</v>
      </c>
      <c r="D2151">
        <v>822698</v>
      </c>
      <c r="E2151" t="s">
        <v>506</v>
      </c>
      <c r="F2151" t="s">
        <v>44</v>
      </c>
      <c r="G2151" s="155">
        <v>45923</v>
      </c>
      <c r="H2151">
        <v>1</v>
      </c>
    </row>
    <row r="2152" spans="1:8" x14ac:dyDescent="0.25">
      <c r="A2152">
        <v>20911755291545</v>
      </c>
      <c r="B2152" t="s">
        <v>24099</v>
      </c>
      <c r="C2152" s="155">
        <v>29915</v>
      </c>
      <c r="D2152">
        <v>822698</v>
      </c>
      <c r="E2152" t="s">
        <v>506</v>
      </c>
      <c r="F2152" t="s">
        <v>40</v>
      </c>
      <c r="G2152" s="155">
        <v>45912</v>
      </c>
      <c r="H2152">
        <v>1</v>
      </c>
    </row>
    <row r="2153" spans="1:8" x14ac:dyDescent="0.25">
      <c r="A2153">
        <v>20911755313224</v>
      </c>
      <c r="B2153" t="s">
        <v>24133</v>
      </c>
      <c r="C2153" s="155">
        <v>31258</v>
      </c>
      <c r="D2153">
        <v>822698</v>
      </c>
      <c r="E2153" t="s">
        <v>506</v>
      </c>
      <c r="F2153" t="s">
        <v>44</v>
      </c>
      <c r="G2153" s="155">
        <v>45923</v>
      </c>
      <c r="H2153">
        <v>1</v>
      </c>
    </row>
    <row r="2154" spans="1:8" x14ac:dyDescent="0.25">
      <c r="A2154">
        <v>20911755366899</v>
      </c>
      <c r="B2154" t="s">
        <v>24134</v>
      </c>
      <c r="C2154" s="155">
        <v>32561</v>
      </c>
      <c r="D2154">
        <v>822698</v>
      </c>
      <c r="E2154" t="s">
        <v>506</v>
      </c>
      <c r="F2154" t="s">
        <v>44</v>
      </c>
      <c r="G2154" s="155">
        <v>45922</v>
      </c>
      <c r="H2154">
        <v>1</v>
      </c>
    </row>
    <row r="2155" spans="1:8" x14ac:dyDescent="0.25">
      <c r="A2155">
        <v>20911755382226</v>
      </c>
      <c r="B2155" t="s">
        <v>24100</v>
      </c>
      <c r="C2155" s="155">
        <v>34438</v>
      </c>
      <c r="D2155">
        <v>822698</v>
      </c>
      <c r="E2155" t="s">
        <v>506</v>
      </c>
      <c r="F2155" t="s">
        <v>507</v>
      </c>
      <c r="G2155" s="155">
        <v>45922</v>
      </c>
      <c r="H2155">
        <v>1</v>
      </c>
    </row>
    <row r="2156" spans="1:8" x14ac:dyDescent="0.25">
      <c r="A2156">
        <v>20911755386470</v>
      </c>
      <c r="B2156" t="s">
        <v>24135</v>
      </c>
      <c r="C2156" s="155">
        <v>30316</v>
      </c>
      <c r="D2156">
        <v>822698</v>
      </c>
      <c r="E2156" t="s">
        <v>506</v>
      </c>
      <c r="F2156" t="s">
        <v>44</v>
      </c>
      <c r="G2156" s="155">
        <v>45922</v>
      </c>
      <c r="H2156">
        <v>1</v>
      </c>
    </row>
    <row r="2157" spans="1:8" x14ac:dyDescent="0.25">
      <c r="A2157">
        <v>20911755506660</v>
      </c>
      <c r="B2157" t="s">
        <v>24136</v>
      </c>
      <c r="C2157" s="155">
        <v>32986</v>
      </c>
      <c r="D2157">
        <v>822698</v>
      </c>
      <c r="E2157" t="s">
        <v>506</v>
      </c>
      <c r="F2157" t="s">
        <v>44</v>
      </c>
      <c r="G2157" s="155">
        <v>45923</v>
      </c>
      <c r="H2157">
        <v>1</v>
      </c>
    </row>
    <row r="2158" spans="1:8" x14ac:dyDescent="0.25">
      <c r="A2158">
        <v>20911755530262</v>
      </c>
      <c r="B2158" t="s">
        <v>14433</v>
      </c>
      <c r="C2158" s="155">
        <v>31772</v>
      </c>
      <c r="D2158">
        <v>822698</v>
      </c>
      <c r="E2158" t="s">
        <v>506</v>
      </c>
      <c r="F2158" t="s">
        <v>44</v>
      </c>
      <c r="G2158" s="155">
        <v>45919</v>
      </c>
      <c r="H2158">
        <v>1</v>
      </c>
    </row>
    <row r="2159" spans="1:8" x14ac:dyDescent="0.25">
      <c r="A2159">
        <v>20911755540165</v>
      </c>
      <c r="B2159" t="s">
        <v>24137</v>
      </c>
      <c r="C2159" s="155">
        <v>30564</v>
      </c>
      <c r="D2159">
        <v>820697</v>
      </c>
      <c r="E2159" t="s">
        <v>506</v>
      </c>
      <c r="F2159" t="s">
        <v>11</v>
      </c>
      <c r="G2159" s="155">
        <v>45923</v>
      </c>
      <c r="H2159">
        <v>1</v>
      </c>
    </row>
    <row r="2160" spans="1:8" x14ac:dyDescent="0.25">
      <c r="A2160">
        <v>20911755602986</v>
      </c>
      <c r="B2160" t="s">
        <v>24138</v>
      </c>
      <c r="C2160" s="155">
        <v>29267</v>
      </c>
      <c r="D2160">
        <v>820697</v>
      </c>
      <c r="E2160" t="s">
        <v>506</v>
      </c>
      <c r="F2160" t="s">
        <v>11</v>
      </c>
      <c r="G2160" s="155">
        <v>45923</v>
      </c>
      <c r="H2160">
        <v>1</v>
      </c>
    </row>
    <row r="2161" spans="1:8" x14ac:dyDescent="0.25">
      <c r="A2161">
        <v>20911755698604</v>
      </c>
      <c r="B2161" t="s">
        <v>24139</v>
      </c>
      <c r="C2161" s="155">
        <v>38276</v>
      </c>
      <c r="D2161">
        <v>820697</v>
      </c>
      <c r="E2161" t="s">
        <v>506</v>
      </c>
      <c r="F2161" t="s">
        <v>11</v>
      </c>
      <c r="G2161" s="155">
        <v>45923</v>
      </c>
      <c r="H2161">
        <v>1</v>
      </c>
    </row>
    <row r="2162" spans="1:8" x14ac:dyDescent="0.25">
      <c r="A2162">
        <v>20911755721782</v>
      </c>
      <c r="B2162" t="s">
        <v>24140</v>
      </c>
      <c r="C2162" s="155">
        <v>36949</v>
      </c>
      <c r="D2162">
        <v>820697</v>
      </c>
      <c r="E2162" t="s">
        <v>506</v>
      </c>
      <c r="F2162" t="s">
        <v>11</v>
      </c>
      <c r="G2162" s="155">
        <v>45923</v>
      </c>
      <c r="H2162">
        <v>1</v>
      </c>
    </row>
    <row r="2163" spans="1:8" x14ac:dyDescent="0.25">
      <c r="A2163">
        <v>20911755724236</v>
      </c>
      <c r="B2163" t="s">
        <v>24141</v>
      </c>
      <c r="C2163" s="155">
        <v>32764</v>
      </c>
      <c r="D2163">
        <v>820697</v>
      </c>
      <c r="E2163" t="s">
        <v>506</v>
      </c>
      <c r="F2163" t="s">
        <v>11</v>
      </c>
      <c r="G2163" s="155">
        <v>45923</v>
      </c>
      <c r="H2163">
        <v>1</v>
      </c>
    </row>
    <row r="2164" spans="1:8" x14ac:dyDescent="0.25">
      <c r="A2164">
        <v>20911755740350</v>
      </c>
      <c r="B2164" t="s">
        <v>24142</v>
      </c>
      <c r="C2164" s="155">
        <v>35003</v>
      </c>
      <c r="D2164">
        <v>822698</v>
      </c>
      <c r="E2164" t="s">
        <v>506</v>
      </c>
      <c r="F2164" t="s">
        <v>44</v>
      </c>
      <c r="G2164" s="155">
        <v>45923</v>
      </c>
      <c r="H2164">
        <v>1</v>
      </c>
    </row>
    <row r="2165" spans="1:8" x14ac:dyDescent="0.25">
      <c r="A2165">
        <v>20911755801660</v>
      </c>
      <c r="B2165" t="s">
        <v>24143</v>
      </c>
      <c r="C2165" s="155">
        <v>33190</v>
      </c>
      <c r="D2165">
        <v>822698</v>
      </c>
      <c r="E2165" t="s">
        <v>535</v>
      </c>
      <c r="F2165" t="s">
        <v>85</v>
      </c>
      <c r="G2165" s="155">
        <v>45923</v>
      </c>
      <c r="H2165">
        <v>1</v>
      </c>
    </row>
    <row r="2166" spans="1:8" x14ac:dyDescent="0.25">
      <c r="A2166">
        <v>20911755812125</v>
      </c>
      <c r="B2166" t="s">
        <v>24102</v>
      </c>
      <c r="C2166" s="155">
        <v>32336</v>
      </c>
      <c r="D2166">
        <v>822698</v>
      </c>
      <c r="E2166" t="s">
        <v>535</v>
      </c>
      <c r="F2166" t="s">
        <v>85</v>
      </c>
      <c r="G2166" s="155">
        <v>45919</v>
      </c>
      <c r="H2166">
        <v>1</v>
      </c>
    </row>
    <row r="2167" spans="1:8" x14ac:dyDescent="0.25">
      <c r="A2167">
        <v>20911755816299</v>
      </c>
      <c r="B2167" t="s">
        <v>24144</v>
      </c>
      <c r="C2167" s="155">
        <v>31798</v>
      </c>
      <c r="D2167">
        <v>822698</v>
      </c>
      <c r="E2167" t="s">
        <v>535</v>
      </c>
      <c r="F2167" t="s">
        <v>85</v>
      </c>
      <c r="G2167" s="155">
        <v>45922</v>
      </c>
      <c r="H2167">
        <v>1</v>
      </c>
    </row>
    <row r="2168" spans="1:8" x14ac:dyDescent="0.25">
      <c r="A2168">
        <v>20911755820106</v>
      </c>
      <c r="B2168" t="s">
        <v>24103</v>
      </c>
      <c r="C2168" s="155">
        <v>37278</v>
      </c>
      <c r="D2168">
        <v>822699</v>
      </c>
      <c r="E2168" t="s">
        <v>535</v>
      </c>
      <c r="F2168" t="s">
        <v>85</v>
      </c>
      <c r="G2168" s="155">
        <v>45916</v>
      </c>
      <c r="H2168">
        <v>1</v>
      </c>
    </row>
    <row r="2169" spans="1:8" x14ac:dyDescent="0.25">
      <c r="A2169">
        <v>20911755824086</v>
      </c>
      <c r="B2169" t="s">
        <v>24145</v>
      </c>
      <c r="C2169" s="155">
        <v>28028</v>
      </c>
      <c r="D2169">
        <v>822698</v>
      </c>
      <c r="E2169" t="s">
        <v>535</v>
      </c>
      <c r="F2169" t="s">
        <v>85</v>
      </c>
      <c r="G2169" s="155">
        <v>45923</v>
      </c>
      <c r="H2169">
        <v>1</v>
      </c>
    </row>
    <row r="2170" spans="1:8" x14ac:dyDescent="0.25">
      <c r="A2170">
        <v>20911755825509</v>
      </c>
      <c r="B2170" t="s">
        <v>1454</v>
      </c>
      <c r="C2170" s="155">
        <v>28642</v>
      </c>
      <c r="D2170">
        <v>822698</v>
      </c>
      <c r="E2170" t="s">
        <v>535</v>
      </c>
      <c r="F2170" t="s">
        <v>85</v>
      </c>
      <c r="G2170" s="155">
        <v>45912</v>
      </c>
      <c r="H2170">
        <v>1</v>
      </c>
    </row>
    <row r="2171" spans="1:8" x14ac:dyDescent="0.25">
      <c r="A2171">
        <v>20911755834244</v>
      </c>
      <c r="B2171" t="s">
        <v>24146</v>
      </c>
      <c r="C2171" s="155">
        <v>37467</v>
      </c>
      <c r="D2171">
        <v>822699</v>
      </c>
      <c r="E2171" t="s">
        <v>535</v>
      </c>
      <c r="F2171" t="s">
        <v>85</v>
      </c>
      <c r="G2171" s="155">
        <v>45915</v>
      </c>
      <c r="H2171">
        <v>1</v>
      </c>
    </row>
    <row r="2172" spans="1:8" x14ac:dyDescent="0.25">
      <c r="A2172">
        <v>20911755838053</v>
      </c>
      <c r="B2172" t="s">
        <v>12777</v>
      </c>
      <c r="C2172" s="155">
        <v>29080</v>
      </c>
      <c r="D2172">
        <v>822698</v>
      </c>
      <c r="E2172" t="s">
        <v>535</v>
      </c>
      <c r="F2172" t="s">
        <v>85</v>
      </c>
      <c r="G2172" s="155">
        <v>45912</v>
      </c>
      <c r="H2172">
        <v>1</v>
      </c>
    </row>
    <row r="2173" spans="1:8" x14ac:dyDescent="0.25">
      <c r="A2173">
        <v>20911755845191</v>
      </c>
      <c r="B2173" t="s">
        <v>24147</v>
      </c>
      <c r="C2173" s="155">
        <v>31312</v>
      </c>
      <c r="D2173">
        <v>822698</v>
      </c>
      <c r="E2173" t="s">
        <v>506</v>
      </c>
      <c r="F2173" t="s">
        <v>418</v>
      </c>
      <c r="G2173" s="155">
        <v>45923</v>
      </c>
      <c r="H2173">
        <v>1</v>
      </c>
    </row>
    <row r="2174" spans="1:8" x14ac:dyDescent="0.25">
      <c r="A2174">
        <v>20911755856171</v>
      </c>
      <c r="B2174" t="s">
        <v>20093</v>
      </c>
      <c r="C2174" s="155">
        <v>35975</v>
      </c>
      <c r="D2174">
        <v>822699</v>
      </c>
      <c r="E2174" t="s">
        <v>506</v>
      </c>
      <c r="F2174" t="s">
        <v>418</v>
      </c>
      <c r="G2174" s="155">
        <v>45923</v>
      </c>
      <c r="H2174">
        <v>1</v>
      </c>
    </row>
    <row r="2175" spans="1:8" x14ac:dyDescent="0.25">
      <c r="A2175">
        <v>20911755994319</v>
      </c>
      <c r="B2175" t="s">
        <v>24148</v>
      </c>
      <c r="C2175" s="155">
        <v>37887</v>
      </c>
      <c r="D2175">
        <v>820697</v>
      </c>
      <c r="E2175" t="s">
        <v>506</v>
      </c>
      <c r="F2175" t="s">
        <v>54</v>
      </c>
      <c r="G2175" s="155">
        <v>45924</v>
      </c>
      <c r="H2175">
        <v>1</v>
      </c>
    </row>
    <row r="2176" spans="1:8" x14ac:dyDescent="0.25">
      <c r="A2176">
        <v>20911755994690</v>
      </c>
      <c r="B2176" t="s">
        <v>24149</v>
      </c>
      <c r="C2176" s="155">
        <v>35733</v>
      </c>
      <c r="D2176">
        <v>820697</v>
      </c>
      <c r="E2176" t="s">
        <v>506</v>
      </c>
      <c r="F2176" t="s">
        <v>54</v>
      </c>
      <c r="G2176" s="155">
        <v>45924</v>
      </c>
      <c r="H2176">
        <v>1</v>
      </c>
    </row>
    <row r="2177" spans="1:8" x14ac:dyDescent="0.25">
      <c r="A2177">
        <v>20911756000426</v>
      </c>
      <c r="B2177" t="s">
        <v>24150</v>
      </c>
      <c r="C2177" s="155">
        <v>31379</v>
      </c>
      <c r="D2177">
        <v>820697</v>
      </c>
      <c r="E2177" t="s">
        <v>506</v>
      </c>
      <c r="F2177" t="s">
        <v>54</v>
      </c>
      <c r="G2177" s="155">
        <v>45924</v>
      </c>
      <c r="H2177">
        <v>1</v>
      </c>
    </row>
    <row r="2178" spans="1:8" x14ac:dyDescent="0.25">
      <c r="A2178">
        <v>20911756001646</v>
      </c>
      <c r="B2178" t="s">
        <v>24151</v>
      </c>
      <c r="C2178" s="155">
        <v>29183</v>
      </c>
      <c r="D2178">
        <v>820697</v>
      </c>
      <c r="E2178" t="s">
        <v>506</v>
      </c>
      <c r="F2178" t="s">
        <v>54</v>
      </c>
      <c r="G2178" s="155">
        <v>45924</v>
      </c>
      <c r="H2178">
        <v>1</v>
      </c>
    </row>
    <row r="2179" spans="1:8" x14ac:dyDescent="0.25">
      <c r="A2179">
        <v>20911756002632</v>
      </c>
      <c r="B2179" t="s">
        <v>24152</v>
      </c>
      <c r="C2179" s="155">
        <v>32691</v>
      </c>
      <c r="D2179">
        <v>820697</v>
      </c>
      <c r="E2179" t="s">
        <v>506</v>
      </c>
      <c r="F2179" t="s">
        <v>54</v>
      </c>
      <c r="G2179" s="155">
        <v>45924</v>
      </c>
      <c r="H2179">
        <v>1</v>
      </c>
    </row>
    <row r="2180" spans="1:8" x14ac:dyDescent="0.25">
      <c r="A2180">
        <v>20911756046968</v>
      </c>
      <c r="B2180" t="s">
        <v>24153</v>
      </c>
      <c r="C2180" s="155">
        <v>35464</v>
      </c>
      <c r="D2180">
        <v>822699</v>
      </c>
      <c r="E2180" t="s">
        <v>535</v>
      </c>
      <c r="F2180" t="s">
        <v>85</v>
      </c>
      <c r="G2180" s="155">
        <v>45922</v>
      </c>
      <c r="H2180">
        <v>1</v>
      </c>
    </row>
    <row r="2181" spans="1:8" x14ac:dyDescent="0.25">
      <c r="A2181">
        <v>20911756247498</v>
      </c>
      <c r="B2181" t="s">
        <v>13136</v>
      </c>
      <c r="C2181" s="155">
        <v>31540</v>
      </c>
      <c r="D2181">
        <v>822698</v>
      </c>
      <c r="E2181" t="s">
        <v>506</v>
      </c>
      <c r="F2181" t="s">
        <v>40</v>
      </c>
      <c r="G2181" s="155">
        <v>45916</v>
      </c>
      <c r="H2181">
        <v>1</v>
      </c>
    </row>
    <row r="2182" spans="1:8" x14ac:dyDescent="0.25">
      <c r="A2182">
        <v>20911756268251</v>
      </c>
      <c r="B2182" t="s">
        <v>24154</v>
      </c>
      <c r="C2182" s="155">
        <v>30156</v>
      </c>
      <c r="D2182">
        <v>820697</v>
      </c>
      <c r="E2182" t="s">
        <v>565</v>
      </c>
      <c r="F2182" t="s">
        <v>54</v>
      </c>
      <c r="G2182" s="155">
        <v>45924</v>
      </c>
      <c r="H2182">
        <v>1</v>
      </c>
    </row>
    <row r="2183" spans="1:8" x14ac:dyDescent="0.25">
      <c r="A2183">
        <v>20911756293319</v>
      </c>
      <c r="B2183" t="s">
        <v>19850</v>
      </c>
      <c r="C2183" s="155">
        <v>34996</v>
      </c>
      <c r="D2183">
        <v>820697</v>
      </c>
      <c r="E2183" t="s">
        <v>506</v>
      </c>
      <c r="F2183" t="s">
        <v>698</v>
      </c>
      <c r="G2183" s="155">
        <v>45924</v>
      </c>
      <c r="H2183">
        <v>1</v>
      </c>
    </row>
    <row r="2184" spans="1:8" x14ac:dyDescent="0.25">
      <c r="A2184">
        <v>20911756303616</v>
      </c>
      <c r="B2184" t="s">
        <v>24155</v>
      </c>
      <c r="C2184" s="155">
        <v>33631</v>
      </c>
      <c r="D2184">
        <v>820697</v>
      </c>
      <c r="E2184" t="s">
        <v>506</v>
      </c>
      <c r="F2184" t="s">
        <v>698</v>
      </c>
      <c r="G2184" s="155">
        <v>45924</v>
      </c>
      <c r="H2184">
        <v>1</v>
      </c>
    </row>
    <row r="2185" spans="1:8" x14ac:dyDescent="0.25">
      <c r="A2185">
        <v>20911756313921</v>
      </c>
      <c r="B2185" t="s">
        <v>24156</v>
      </c>
      <c r="C2185" s="155">
        <v>32139</v>
      </c>
      <c r="D2185">
        <v>822698</v>
      </c>
      <c r="E2185" t="s">
        <v>506</v>
      </c>
      <c r="F2185" t="s">
        <v>760</v>
      </c>
      <c r="G2185" s="155">
        <v>45924</v>
      </c>
      <c r="H2185">
        <v>1</v>
      </c>
    </row>
    <row r="2186" spans="1:8" x14ac:dyDescent="0.25">
      <c r="A2186">
        <v>20911756337717</v>
      </c>
      <c r="B2186" t="s">
        <v>24157</v>
      </c>
      <c r="C2186" s="155">
        <v>32191</v>
      </c>
      <c r="D2186">
        <v>822698</v>
      </c>
      <c r="E2186" t="s">
        <v>506</v>
      </c>
      <c r="F2186" t="s">
        <v>760</v>
      </c>
      <c r="G2186" s="155">
        <v>45924</v>
      </c>
      <c r="H2186">
        <v>1</v>
      </c>
    </row>
    <row r="2187" spans="1:8" x14ac:dyDescent="0.25">
      <c r="A2187">
        <v>20911756349324</v>
      </c>
      <c r="B2187" t="s">
        <v>24158</v>
      </c>
      <c r="C2187" s="155">
        <v>28837</v>
      </c>
      <c r="D2187">
        <v>820697</v>
      </c>
      <c r="E2187" t="s">
        <v>506</v>
      </c>
      <c r="F2187" t="s">
        <v>698</v>
      </c>
      <c r="G2187" s="155">
        <v>45924</v>
      </c>
      <c r="H2187">
        <v>1</v>
      </c>
    </row>
    <row r="2188" spans="1:8" x14ac:dyDescent="0.25">
      <c r="A2188">
        <v>20911756354457</v>
      </c>
      <c r="B2188" t="s">
        <v>17203</v>
      </c>
      <c r="C2188" s="155">
        <v>31106</v>
      </c>
      <c r="D2188">
        <v>820697</v>
      </c>
      <c r="E2188" t="s">
        <v>506</v>
      </c>
      <c r="F2188" t="s">
        <v>698</v>
      </c>
      <c r="G2188" s="155">
        <v>45924</v>
      </c>
      <c r="H2188">
        <v>1</v>
      </c>
    </row>
    <row r="2189" spans="1:8" x14ac:dyDescent="0.25">
      <c r="A2189">
        <v>20911756362410</v>
      </c>
      <c r="B2189" t="s">
        <v>20048</v>
      </c>
      <c r="C2189" s="155">
        <v>31423</v>
      </c>
      <c r="D2189">
        <v>820697</v>
      </c>
      <c r="E2189" t="s">
        <v>506</v>
      </c>
      <c r="F2189" t="s">
        <v>698</v>
      </c>
      <c r="G2189" s="155">
        <v>45924</v>
      </c>
      <c r="H2189">
        <v>1</v>
      </c>
    </row>
    <row r="2190" spans="1:8" x14ac:dyDescent="0.25">
      <c r="A2190">
        <v>20911756375663</v>
      </c>
      <c r="B2190" t="s">
        <v>24159</v>
      </c>
      <c r="C2190" s="155">
        <v>29368</v>
      </c>
      <c r="D2190">
        <v>820697</v>
      </c>
      <c r="E2190" t="s">
        <v>506</v>
      </c>
      <c r="F2190" t="s">
        <v>698</v>
      </c>
      <c r="G2190" s="155">
        <v>45924</v>
      </c>
      <c r="H2190">
        <v>1</v>
      </c>
    </row>
    <row r="2191" spans="1:8" x14ac:dyDescent="0.25">
      <c r="A2191">
        <v>20911756379305</v>
      </c>
      <c r="B2191" t="s">
        <v>24160</v>
      </c>
      <c r="C2191" s="155">
        <v>31203</v>
      </c>
      <c r="D2191">
        <v>820697</v>
      </c>
      <c r="E2191" t="s">
        <v>506</v>
      </c>
      <c r="F2191" t="s">
        <v>698</v>
      </c>
      <c r="G2191" s="155">
        <v>45924</v>
      </c>
      <c r="H2191">
        <v>1</v>
      </c>
    </row>
    <row r="2192" spans="1:8" x14ac:dyDescent="0.25">
      <c r="A2192">
        <v>20911756380971</v>
      </c>
      <c r="B2192" t="s">
        <v>12148</v>
      </c>
      <c r="C2192" s="155">
        <v>33178</v>
      </c>
      <c r="D2192">
        <v>822698</v>
      </c>
      <c r="E2192" t="s">
        <v>535</v>
      </c>
      <c r="F2192" t="s">
        <v>85</v>
      </c>
      <c r="G2192" s="155">
        <v>45923</v>
      </c>
      <c r="H2192">
        <v>1</v>
      </c>
    </row>
    <row r="2193" spans="1:8" x14ac:dyDescent="0.25">
      <c r="A2193">
        <v>20911756385108</v>
      </c>
      <c r="B2193" t="s">
        <v>24161</v>
      </c>
      <c r="C2193" s="155">
        <v>29183</v>
      </c>
      <c r="D2193">
        <v>820697</v>
      </c>
      <c r="E2193" t="s">
        <v>506</v>
      </c>
      <c r="F2193" t="s">
        <v>698</v>
      </c>
      <c r="G2193" s="155">
        <v>45924</v>
      </c>
      <c r="H2193">
        <v>1</v>
      </c>
    </row>
    <row r="2194" spans="1:8" x14ac:dyDescent="0.25">
      <c r="A2194">
        <v>20911756401883</v>
      </c>
      <c r="B2194" t="s">
        <v>17050</v>
      </c>
      <c r="C2194" s="155">
        <v>28810</v>
      </c>
      <c r="D2194">
        <v>822698</v>
      </c>
      <c r="E2194" t="s">
        <v>535</v>
      </c>
      <c r="F2194" t="s">
        <v>85</v>
      </c>
      <c r="G2194" s="155">
        <v>45922</v>
      </c>
      <c r="H2194">
        <v>1</v>
      </c>
    </row>
    <row r="2195" spans="1:8" x14ac:dyDescent="0.25">
      <c r="A2195">
        <v>20911756597336</v>
      </c>
      <c r="B2195" t="s">
        <v>24162</v>
      </c>
      <c r="C2195" s="155">
        <v>37237</v>
      </c>
      <c r="D2195">
        <v>822699</v>
      </c>
      <c r="E2195" t="s">
        <v>535</v>
      </c>
      <c r="F2195" t="s">
        <v>85</v>
      </c>
      <c r="G2195" s="155">
        <v>45915</v>
      </c>
      <c r="H2195">
        <v>1</v>
      </c>
    </row>
    <row r="2196" spans="1:8" x14ac:dyDescent="0.25">
      <c r="A2196">
        <v>20911756606554</v>
      </c>
      <c r="B2196" t="s">
        <v>24163</v>
      </c>
      <c r="C2196" s="155">
        <v>37792</v>
      </c>
      <c r="D2196">
        <v>820697</v>
      </c>
      <c r="E2196" t="s">
        <v>506</v>
      </c>
      <c r="F2196" t="s">
        <v>54</v>
      </c>
      <c r="G2196" s="155">
        <v>45924</v>
      </c>
      <c r="H2196">
        <v>1</v>
      </c>
    </row>
    <row r="2197" spans="1:8" x14ac:dyDescent="0.25">
      <c r="A2197">
        <v>20911756613953</v>
      </c>
      <c r="B2197" t="s">
        <v>12696</v>
      </c>
      <c r="C2197" s="155">
        <v>32789</v>
      </c>
      <c r="D2197">
        <v>822698</v>
      </c>
      <c r="E2197" t="s">
        <v>535</v>
      </c>
      <c r="F2197" t="s">
        <v>85</v>
      </c>
      <c r="G2197" s="155">
        <v>45912</v>
      </c>
      <c r="H2197">
        <v>1</v>
      </c>
    </row>
    <row r="2198" spans="1:8" x14ac:dyDescent="0.25">
      <c r="A2198">
        <v>20911756626057</v>
      </c>
      <c r="B2198" t="s">
        <v>24164</v>
      </c>
      <c r="C2198" s="155">
        <v>31407</v>
      </c>
      <c r="D2198">
        <v>822698</v>
      </c>
      <c r="E2198" t="s">
        <v>506</v>
      </c>
      <c r="F2198" t="s">
        <v>40</v>
      </c>
      <c r="G2198" s="155">
        <v>45905</v>
      </c>
      <c r="H2198">
        <v>1</v>
      </c>
    </row>
    <row r="2199" spans="1:8" x14ac:dyDescent="0.25">
      <c r="A2199">
        <v>20911756638728</v>
      </c>
      <c r="B2199" t="s">
        <v>1500</v>
      </c>
      <c r="C2199" s="155">
        <v>32539</v>
      </c>
      <c r="D2199">
        <v>822698</v>
      </c>
      <c r="E2199" t="s">
        <v>506</v>
      </c>
      <c r="F2199" t="s">
        <v>40</v>
      </c>
      <c r="G2199" s="155">
        <v>45910</v>
      </c>
      <c r="H2199">
        <v>1</v>
      </c>
    </row>
    <row r="2200" spans="1:8" x14ac:dyDescent="0.25">
      <c r="A2200">
        <v>20911756643237</v>
      </c>
      <c r="B2200" t="s">
        <v>24165</v>
      </c>
      <c r="C2200" s="155">
        <v>39113</v>
      </c>
      <c r="D2200">
        <v>820697</v>
      </c>
      <c r="E2200" t="s">
        <v>506</v>
      </c>
      <c r="F2200" t="s">
        <v>61</v>
      </c>
      <c r="G2200" s="155">
        <v>45924</v>
      </c>
      <c r="H2200">
        <v>1</v>
      </c>
    </row>
    <row r="2201" spans="1:8" x14ac:dyDescent="0.25">
      <c r="A2201">
        <v>20911756706703</v>
      </c>
      <c r="B2201" t="s">
        <v>24166</v>
      </c>
      <c r="C2201" s="155">
        <v>38121</v>
      </c>
      <c r="D2201">
        <v>820697</v>
      </c>
      <c r="E2201" t="s">
        <v>506</v>
      </c>
      <c r="F2201" t="s">
        <v>11</v>
      </c>
      <c r="G2201" s="155">
        <v>45924</v>
      </c>
      <c r="H2201">
        <v>1</v>
      </c>
    </row>
    <row r="2202" spans="1:8" x14ac:dyDescent="0.25">
      <c r="A2202">
        <v>20911756711551</v>
      </c>
      <c r="B2202" t="s">
        <v>24167</v>
      </c>
      <c r="C2202" s="155">
        <v>30136</v>
      </c>
      <c r="D2202">
        <v>820697</v>
      </c>
      <c r="E2202" t="s">
        <v>506</v>
      </c>
      <c r="F2202" t="s">
        <v>11</v>
      </c>
      <c r="G2202" s="155">
        <v>45924</v>
      </c>
      <c r="H2202">
        <v>1</v>
      </c>
    </row>
    <row r="2203" spans="1:8" x14ac:dyDescent="0.25">
      <c r="A2203">
        <v>20911756715976</v>
      </c>
      <c r="B2203" t="s">
        <v>24168</v>
      </c>
      <c r="C2203" s="155">
        <v>35409</v>
      </c>
      <c r="D2203">
        <v>820697</v>
      </c>
      <c r="E2203" t="s">
        <v>506</v>
      </c>
      <c r="F2203" t="s">
        <v>54</v>
      </c>
      <c r="G2203" s="155">
        <v>45924</v>
      </c>
      <c r="H2203">
        <v>1</v>
      </c>
    </row>
    <row r="2204" spans="1:8" x14ac:dyDescent="0.25">
      <c r="A2204">
        <v>20911756722652</v>
      </c>
      <c r="B2204" t="s">
        <v>24169</v>
      </c>
      <c r="C2204" s="155">
        <v>39279</v>
      </c>
      <c r="D2204">
        <v>820697</v>
      </c>
      <c r="E2204" t="s">
        <v>506</v>
      </c>
      <c r="F2204" t="s">
        <v>11</v>
      </c>
      <c r="G2204" s="155">
        <v>45924</v>
      </c>
      <c r="H2204">
        <v>1</v>
      </c>
    </row>
    <row r="2205" spans="1:8" x14ac:dyDescent="0.25">
      <c r="A2205">
        <v>20911756729614</v>
      </c>
      <c r="B2205" t="s">
        <v>24170</v>
      </c>
      <c r="C2205" s="155">
        <v>31580</v>
      </c>
      <c r="D2205">
        <v>822698</v>
      </c>
      <c r="E2205" t="s">
        <v>506</v>
      </c>
      <c r="F2205" t="s">
        <v>40</v>
      </c>
      <c r="G2205" s="155">
        <v>45923</v>
      </c>
      <c r="H2205">
        <v>1</v>
      </c>
    </row>
    <row r="2206" spans="1:8" x14ac:dyDescent="0.25">
      <c r="A2206">
        <v>20911756757309</v>
      </c>
      <c r="B2206" t="s">
        <v>18409</v>
      </c>
      <c r="C2206" s="155">
        <v>31113</v>
      </c>
      <c r="D2206">
        <v>822698</v>
      </c>
      <c r="E2206" t="s">
        <v>506</v>
      </c>
      <c r="F2206" t="s">
        <v>40</v>
      </c>
      <c r="G2206" s="155">
        <v>45923</v>
      </c>
      <c r="H2206">
        <v>1</v>
      </c>
    </row>
    <row r="2207" spans="1:8" x14ac:dyDescent="0.25">
      <c r="A2207">
        <v>20911756768795</v>
      </c>
      <c r="B2207" t="s">
        <v>24171</v>
      </c>
      <c r="C2207" s="155">
        <v>35174</v>
      </c>
      <c r="D2207">
        <v>820697</v>
      </c>
      <c r="E2207" t="s">
        <v>506</v>
      </c>
      <c r="F2207" t="s">
        <v>54</v>
      </c>
      <c r="G2207" s="155">
        <v>45924</v>
      </c>
      <c r="H2207">
        <v>1</v>
      </c>
    </row>
    <row r="2208" spans="1:8" x14ac:dyDescent="0.25">
      <c r="A2208">
        <v>20911756781967</v>
      </c>
      <c r="B2208" t="s">
        <v>1438</v>
      </c>
      <c r="C2208" s="155">
        <v>31602</v>
      </c>
      <c r="D2208">
        <v>822698</v>
      </c>
      <c r="E2208" t="s">
        <v>535</v>
      </c>
      <c r="F2208" t="s">
        <v>85</v>
      </c>
      <c r="G2208" s="155">
        <v>45912</v>
      </c>
      <c r="H2208">
        <v>1</v>
      </c>
    </row>
    <row r="2209" spans="1:8" x14ac:dyDescent="0.25">
      <c r="A2209">
        <v>20911756784902</v>
      </c>
      <c r="B2209" t="s">
        <v>1570</v>
      </c>
      <c r="C2209" s="155">
        <v>31262</v>
      </c>
      <c r="D2209">
        <v>822698</v>
      </c>
      <c r="E2209" t="s">
        <v>506</v>
      </c>
      <c r="F2209" t="s">
        <v>40</v>
      </c>
      <c r="G2209" s="155">
        <v>45923</v>
      </c>
      <c r="H2209">
        <v>1</v>
      </c>
    </row>
    <row r="2210" spans="1:8" x14ac:dyDescent="0.25">
      <c r="A2210">
        <v>20911756790779</v>
      </c>
      <c r="B2210" t="s">
        <v>24172</v>
      </c>
      <c r="C2210" s="155">
        <v>36231</v>
      </c>
      <c r="D2210">
        <v>822699</v>
      </c>
      <c r="E2210" t="s">
        <v>506</v>
      </c>
      <c r="F2210" t="s">
        <v>40</v>
      </c>
      <c r="G2210" s="155">
        <v>45924</v>
      </c>
      <c r="H2210">
        <v>1</v>
      </c>
    </row>
    <row r="2211" spans="1:8" x14ac:dyDescent="0.25">
      <c r="A2211">
        <v>20911756798944</v>
      </c>
      <c r="B2211" t="s">
        <v>14440</v>
      </c>
      <c r="C2211" s="155">
        <v>28083</v>
      </c>
      <c r="D2211">
        <v>822698</v>
      </c>
      <c r="E2211" t="s">
        <v>506</v>
      </c>
      <c r="F2211" t="s">
        <v>40</v>
      </c>
      <c r="G2211" s="155">
        <v>45916</v>
      </c>
      <c r="H2211">
        <v>1</v>
      </c>
    </row>
    <row r="2212" spans="1:8" x14ac:dyDescent="0.25">
      <c r="A2212">
        <v>20911756809516</v>
      </c>
      <c r="B2212" t="s">
        <v>24173</v>
      </c>
      <c r="C2212" s="155">
        <v>37810</v>
      </c>
      <c r="D2212">
        <v>822699</v>
      </c>
      <c r="E2212" t="s">
        <v>506</v>
      </c>
      <c r="F2212" t="s">
        <v>40</v>
      </c>
      <c r="G2212" s="155">
        <v>45924</v>
      </c>
      <c r="H2212">
        <v>1</v>
      </c>
    </row>
    <row r="2213" spans="1:8" x14ac:dyDescent="0.25">
      <c r="A2213">
        <v>20911756814195</v>
      </c>
      <c r="B2213" t="s">
        <v>24174</v>
      </c>
      <c r="C2213" s="155">
        <v>39226</v>
      </c>
      <c r="D2213">
        <v>820697</v>
      </c>
      <c r="E2213" t="s">
        <v>506</v>
      </c>
      <c r="F2213" t="s">
        <v>61</v>
      </c>
      <c r="G2213" s="155">
        <v>45924</v>
      </c>
      <c r="H2213">
        <v>1</v>
      </c>
    </row>
    <row r="2214" spans="1:8" x14ac:dyDescent="0.25">
      <c r="A2214">
        <v>20911756820941</v>
      </c>
      <c r="B2214" t="s">
        <v>1308</v>
      </c>
      <c r="C2214" s="155">
        <v>33229</v>
      </c>
      <c r="D2214">
        <v>822698</v>
      </c>
      <c r="E2214" t="s">
        <v>506</v>
      </c>
      <c r="F2214" t="s">
        <v>40</v>
      </c>
      <c r="G2214" s="155">
        <v>45909</v>
      </c>
      <c r="H2214">
        <v>1</v>
      </c>
    </row>
    <row r="2215" spans="1:8" x14ac:dyDescent="0.25">
      <c r="A2215">
        <v>20911756835728</v>
      </c>
      <c r="B2215" t="s">
        <v>24175</v>
      </c>
      <c r="C2215" s="155">
        <v>29734</v>
      </c>
      <c r="D2215">
        <v>820697</v>
      </c>
      <c r="E2215" t="s">
        <v>565</v>
      </c>
      <c r="F2215" t="s">
        <v>54</v>
      </c>
      <c r="G2215" s="155">
        <v>45924</v>
      </c>
      <c r="H2215">
        <v>1</v>
      </c>
    </row>
    <row r="2216" spans="1:8" x14ac:dyDescent="0.25">
      <c r="A2216">
        <v>20911756843084</v>
      </c>
      <c r="B2216" t="s">
        <v>24176</v>
      </c>
      <c r="C2216" s="155">
        <v>27857</v>
      </c>
      <c r="D2216">
        <v>822698</v>
      </c>
      <c r="E2216" t="s">
        <v>506</v>
      </c>
      <c r="F2216" t="s">
        <v>40</v>
      </c>
      <c r="G2216" s="155">
        <v>45911</v>
      </c>
      <c r="H2216">
        <v>1</v>
      </c>
    </row>
    <row r="2217" spans="1:8" x14ac:dyDescent="0.25">
      <c r="A2217">
        <v>20911756843405</v>
      </c>
      <c r="B2217" t="s">
        <v>3032</v>
      </c>
      <c r="C2217" s="155">
        <v>27852</v>
      </c>
      <c r="D2217">
        <v>820697</v>
      </c>
      <c r="E2217" t="s">
        <v>565</v>
      </c>
      <c r="F2217" t="s">
        <v>54</v>
      </c>
      <c r="G2217" s="155">
        <v>45924</v>
      </c>
      <c r="H2217">
        <v>1</v>
      </c>
    </row>
    <row r="2218" spans="1:8" x14ac:dyDescent="0.25">
      <c r="A2218">
        <v>20911756847963</v>
      </c>
      <c r="B2218" t="s">
        <v>24177</v>
      </c>
      <c r="C2218" s="155">
        <v>30990</v>
      </c>
      <c r="D2218">
        <v>820697</v>
      </c>
      <c r="E2218" t="s">
        <v>506</v>
      </c>
      <c r="F2218" t="s">
        <v>54</v>
      </c>
      <c r="G2218" s="155">
        <v>45924</v>
      </c>
      <c r="H2218">
        <v>1</v>
      </c>
    </row>
    <row r="2219" spans="1:8" x14ac:dyDescent="0.25">
      <c r="A2219">
        <v>20911756851375</v>
      </c>
      <c r="B2219" t="s">
        <v>24178</v>
      </c>
      <c r="C2219" s="155">
        <v>38755</v>
      </c>
      <c r="D2219">
        <v>822699</v>
      </c>
      <c r="E2219" t="s">
        <v>506</v>
      </c>
      <c r="F2219" t="s">
        <v>40</v>
      </c>
      <c r="G2219" s="155">
        <v>45924</v>
      </c>
      <c r="H2219">
        <v>1</v>
      </c>
    </row>
    <row r="2220" spans="1:8" x14ac:dyDescent="0.25">
      <c r="A2220">
        <v>20911756852243</v>
      </c>
      <c r="B2220" t="s">
        <v>24179</v>
      </c>
      <c r="C2220" s="155">
        <v>31142</v>
      </c>
      <c r="D2220">
        <v>820697</v>
      </c>
      <c r="E2220" t="s">
        <v>565</v>
      </c>
      <c r="F2220" t="s">
        <v>54</v>
      </c>
      <c r="G2220" s="155">
        <v>45924</v>
      </c>
      <c r="H2220">
        <v>1</v>
      </c>
    </row>
    <row r="2221" spans="1:8" x14ac:dyDescent="0.25">
      <c r="A2221">
        <v>20911756857284</v>
      </c>
      <c r="B2221" t="s">
        <v>24180</v>
      </c>
      <c r="C2221" s="155">
        <v>39116</v>
      </c>
      <c r="D2221">
        <v>820697</v>
      </c>
      <c r="E2221" t="s">
        <v>506</v>
      </c>
      <c r="F2221" t="s">
        <v>54</v>
      </c>
      <c r="G2221" s="155">
        <v>45924</v>
      </c>
      <c r="H2221">
        <v>1</v>
      </c>
    </row>
    <row r="2222" spans="1:8" x14ac:dyDescent="0.25">
      <c r="A2222">
        <v>20911756860036</v>
      </c>
      <c r="B2222" t="s">
        <v>1318</v>
      </c>
      <c r="C2222" s="155">
        <v>37427</v>
      </c>
      <c r="D2222">
        <v>822699</v>
      </c>
      <c r="E2222" t="s">
        <v>506</v>
      </c>
      <c r="F2222" t="s">
        <v>40</v>
      </c>
      <c r="G2222" s="155">
        <v>45911</v>
      </c>
      <c r="H2222">
        <v>1</v>
      </c>
    </row>
    <row r="2223" spans="1:8" x14ac:dyDescent="0.25">
      <c r="A2223">
        <v>20911756862134</v>
      </c>
      <c r="B2223" t="s">
        <v>24181</v>
      </c>
      <c r="C2223" s="155">
        <v>30226</v>
      </c>
      <c r="D2223">
        <v>820697</v>
      </c>
      <c r="E2223" t="s">
        <v>565</v>
      </c>
      <c r="F2223" t="s">
        <v>54</v>
      </c>
      <c r="G2223" s="155">
        <v>45924</v>
      </c>
      <c r="H2223">
        <v>1</v>
      </c>
    </row>
    <row r="2224" spans="1:8" x14ac:dyDescent="0.25">
      <c r="A2224">
        <v>20911756866635</v>
      </c>
      <c r="B2224" t="s">
        <v>24182</v>
      </c>
      <c r="C2224" s="155">
        <v>30855</v>
      </c>
      <c r="D2224">
        <v>820697</v>
      </c>
      <c r="E2224" t="s">
        <v>565</v>
      </c>
      <c r="F2224" t="s">
        <v>54</v>
      </c>
      <c r="G2224" s="155">
        <v>45924</v>
      </c>
      <c r="H2224">
        <v>1</v>
      </c>
    </row>
    <row r="2225" spans="1:8" x14ac:dyDescent="0.25">
      <c r="A2225">
        <v>20911756871963</v>
      </c>
      <c r="B2225" t="s">
        <v>24183</v>
      </c>
      <c r="C2225" s="155">
        <v>34215</v>
      </c>
      <c r="D2225">
        <v>820697</v>
      </c>
      <c r="E2225" t="s">
        <v>506</v>
      </c>
      <c r="F2225" t="s">
        <v>54</v>
      </c>
      <c r="G2225" s="155">
        <v>45924</v>
      </c>
      <c r="H2225">
        <v>1</v>
      </c>
    </row>
    <row r="2226" spans="1:8" x14ac:dyDescent="0.25">
      <c r="A2226">
        <v>20911756873245</v>
      </c>
      <c r="B2226" t="s">
        <v>12769</v>
      </c>
      <c r="C2226" s="155">
        <v>36896</v>
      </c>
      <c r="D2226">
        <v>822699</v>
      </c>
      <c r="E2226" t="s">
        <v>506</v>
      </c>
      <c r="F2226" t="s">
        <v>40</v>
      </c>
      <c r="G2226" s="155">
        <v>45912</v>
      </c>
      <c r="H2226">
        <v>1</v>
      </c>
    </row>
    <row r="2227" spans="1:8" x14ac:dyDescent="0.25">
      <c r="A2227">
        <v>20911756875162</v>
      </c>
      <c r="B2227" t="s">
        <v>24184</v>
      </c>
      <c r="C2227" s="155">
        <v>33186</v>
      </c>
      <c r="D2227">
        <v>820697</v>
      </c>
      <c r="E2227" t="s">
        <v>506</v>
      </c>
      <c r="F2227" t="s">
        <v>54</v>
      </c>
      <c r="G2227" s="155">
        <v>45924</v>
      </c>
      <c r="H2227">
        <v>1</v>
      </c>
    </row>
    <row r="2228" spans="1:8" x14ac:dyDescent="0.25">
      <c r="A2228">
        <v>20911756882230</v>
      </c>
      <c r="B2228" t="s">
        <v>1660</v>
      </c>
      <c r="C2228" s="155">
        <v>34821</v>
      </c>
      <c r="D2228">
        <v>822698</v>
      </c>
      <c r="E2228" t="s">
        <v>506</v>
      </c>
      <c r="F2228" t="s">
        <v>40</v>
      </c>
      <c r="G2228" s="155">
        <v>45910</v>
      </c>
      <c r="H2228">
        <v>1</v>
      </c>
    </row>
    <row r="2229" spans="1:8" x14ac:dyDescent="0.25">
      <c r="A2229">
        <v>20911756911844</v>
      </c>
      <c r="B2229" t="s">
        <v>24185</v>
      </c>
      <c r="C2229" s="155">
        <v>30161</v>
      </c>
      <c r="D2229">
        <v>820697</v>
      </c>
      <c r="E2229" t="s">
        <v>565</v>
      </c>
      <c r="F2229" t="s">
        <v>54</v>
      </c>
      <c r="G2229" s="155">
        <v>45924</v>
      </c>
      <c r="H2229">
        <v>1</v>
      </c>
    </row>
    <row r="2230" spans="1:8" x14ac:dyDescent="0.25">
      <c r="A2230">
        <v>20911756975321</v>
      </c>
      <c r="B2230" t="s">
        <v>23039</v>
      </c>
      <c r="C2230" s="155">
        <v>30611</v>
      </c>
      <c r="D2230">
        <v>822698</v>
      </c>
      <c r="E2230" t="s">
        <v>2087</v>
      </c>
      <c r="F2230" t="s">
        <v>24</v>
      </c>
      <c r="G2230" s="155">
        <v>45919</v>
      </c>
      <c r="H2230">
        <v>1</v>
      </c>
    </row>
    <row r="2231" spans="1:8" x14ac:dyDescent="0.25">
      <c r="A2231">
        <v>20911757001997</v>
      </c>
      <c r="B2231" t="s">
        <v>1340</v>
      </c>
      <c r="C2231" s="155">
        <v>36860</v>
      </c>
      <c r="D2231">
        <v>822699</v>
      </c>
      <c r="E2231" t="s">
        <v>506</v>
      </c>
      <c r="F2231" t="s">
        <v>24</v>
      </c>
      <c r="G2231" s="155">
        <v>45924</v>
      </c>
      <c r="H2231">
        <v>1</v>
      </c>
    </row>
    <row r="2232" spans="1:8" x14ac:dyDescent="0.25">
      <c r="A2232">
        <v>20911757013110</v>
      </c>
      <c r="B2232" t="s">
        <v>19838</v>
      </c>
      <c r="C2232" s="155">
        <v>29327</v>
      </c>
      <c r="D2232">
        <v>822698</v>
      </c>
      <c r="E2232" t="s">
        <v>506</v>
      </c>
      <c r="F2232" t="s">
        <v>480</v>
      </c>
      <c r="G2232" s="155">
        <v>45924</v>
      </c>
      <c r="H2232">
        <v>1</v>
      </c>
    </row>
    <row r="2233" spans="1:8" x14ac:dyDescent="0.25">
      <c r="A2233">
        <v>20911757013324</v>
      </c>
      <c r="B2233" t="s">
        <v>24186</v>
      </c>
      <c r="C2233" s="155">
        <v>30944</v>
      </c>
      <c r="D2233">
        <v>822698</v>
      </c>
      <c r="E2233" t="s">
        <v>506</v>
      </c>
      <c r="F2233" t="s">
        <v>24</v>
      </c>
      <c r="G2233" s="155">
        <v>45924</v>
      </c>
      <c r="H2233">
        <v>1</v>
      </c>
    </row>
    <row r="2234" spans="1:8" x14ac:dyDescent="0.25">
      <c r="A2234">
        <v>20911757030342</v>
      </c>
      <c r="B2234" t="s">
        <v>24187</v>
      </c>
      <c r="C2234" s="155">
        <v>31498</v>
      </c>
      <c r="D2234">
        <v>822698</v>
      </c>
      <c r="E2234" t="s">
        <v>10763</v>
      </c>
      <c r="F2234" t="s">
        <v>24</v>
      </c>
      <c r="G2234" s="155">
        <v>45923</v>
      </c>
      <c r="H2234">
        <v>1</v>
      </c>
    </row>
    <row r="2235" spans="1:8" x14ac:dyDescent="0.25">
      <c r="A2235">
        <v>20911757078564</v>
      </c>
      <c r="B2235" t="s">
        <v>24188</v>
      </c>
      <c r="C2235" s="155">
        <v>33469</v>
      </c>
      <c r="D2235">
        <v>822698</v>
      </c>
      <c r="E2235" t="s">
        <v>506</v>
      </c>
      <c r="F2235" t="s">
        <v>24</v>
      </c>
      <c r="G2235" s="155">
        <v>45924</v>
      </c>
      <c r="H2235">
        <v>1</v>
      </c>
    </row>
    <row r="2236" spans="1:8" x14ac:dyDescent="0.25">
      <c r="A2236">
        <v>20911757086689</v>
      </c>
      <c r="B2236" t="s">
        <v>24189</v>
      </c>
      <c r="C2236" s="155">
        <v>37565</v>
      </c>
      <c r="D2236">
        <v>822699</v>
      </c>
      <c r="E2236" t="s">
        <v>535</v>
      </c>
      <c r="F2236" t="s">
        <v>85</v>
      </c>
      <c r="G2236" s="155">
        <v>45924</v>
      </c>
      <c r="H2236">
        <v>1</v>
      </c>
    </row>
    <row r="2237" spans="1:8" x14ac:dyDescent="0.25">
      <c r="A2237">
        <v>20911757106225</v>
      </c>
      <c r="B2237" t="s">
        <v>24190</v>
      </c>
      <c r="C2237" s="155">
        <v>33670</v>
      </c>
      <c r="D2237">
        <v>822698</v>
      </c>
      <c r="E2237" t="s">
        <v>535</v>
      </c>
      <c r="F2237" t="s">
        <v>85</v>
      </c>
      <c r="G2237" s="155">
        <v>45922</v>
      </c>
      <c r="H2237">
        <v>1</v>
      </c>
    </row>
    <row r="2238" spans="1:8" x14ac:dyDescent="0.25">
      <c r="A2238">
        <v>20911757116000</v>
      </c>
      <c r="B2238" t="s">
        <v>24191</v>
      </c>
      <c r="C2238" s="155">
        <v>30894</v>
      </c>
      <c r="D2238">
        <v>820697</v>
      </c>
      <c r="E2238" t="s">
        <v>506</v>
      </c>
      <c r="F2238" t="s">
        <v>300</v>
      </c>
      <c r="G2238" s="155">
        <v>45924</v>
      </c>
      <c r="H2238">
        <v>1</v>
      </c>
    </row>
    <row r="2239" spans="1:8" x14ac:dyDescent="0.25">
      <c r="A2239">
        <v>20911757126659</v>
      </c>
      <c r="B2239" t="s">
        <v>24192</v>
      </c>
      <c r="C2239" s="155">
        <v>28007</v>
      </c>
      <c r="D2239">
        <v>822698</v>
      </c>
      <c r="E2239" t="s">
        <v>535</v>
      </c>
      <c r="F2239" t="s">
        <v>85</v>
      </c>
      <c r="G2239" s="155">
        <v>45912</v>
      </c>
      <c r="H2239">
        <v>1</v>
      </c>
    </row>
    <row r="2240" spans="1:8" x14ac:dyDescent="0.25">
      <c r="A2240">
        <v>20911757135887</v>
      </c>
      <c r="B2240" t="s">
        <v>24193</v>
      </c>
      <c r="C2240" s="155">
        <v>34639</v>
      </c>
      <c r="D2240">
        <v>822698</v>
      </c>
      <c r="E2240" t="s">
        <v>535</v>
      </c>
      <c r="F2240" t="s">
        <v>85</v>
      </c>
      <c r="G2240" s="155">
        <v>45915</v>
      </c>
      <c r="H2240">
        <v>1</v>
      </c>
    </row>
    <row r="2241" spans="1:8" x14ac:dyDescent="0.25">
      <c r="A2241">
        <v>20911757148882</v>
      </c>
      <c r="B2241" t="s">
        <v>24108</v>
      </c>
      <c r="C2241" s="155">
        <v>28514</v>
      </c>
      <c r="D2241">
        <v>822698</v>
      </c>
      <c r="E2241" t="s">
        <v>535</v>
      </c>
      <c r="F2241" t="s">
        <v>85</v>
      </c>
      <c r="G2241" s="155">
        <v>45922</v>
      </c>
      <c r="H2241">
        <v>1</v>
      </c>
    </row>
    <row r="2242" spans="1:8" x14ac:dyDescent="0.25">
      <c r="A2242">
        <v>20911757151095</v>
      </c>
      <c r="B2242" t="s">
        <v>24194</v>
      </c>
      <c r="C2242" s="155">
        <v>34661</v>
      </c>
      <c r="D2242">
        <v>822698</v>
      </c>
      <c r="E2242" t="s">
        <v>2314</v>
      </c>
      <c r="F2242" t="s">
        <v>24</v>
      </c>
      <c r="G2242" s="155">
        <v>45924</v>
      </c>
      <c r="H2242">
        <v>1</v>
      </c>
    </row>
    <row r="2243" spans="1:8" x14ac:dyDescent="0.25">
      <c r="A2243">
        <v>20911757151592</v>
      </c>
      <c r="B2243" t="s">
        <v>19687</v>
      </c>
      <c r="C2243" s="155">
        <v>39029</v>
      </c>
      <c r="D2243">
        <v>822699</v>
      </c>
      <c r="E2243" t="s">
        <v>506</v>
      </c>
      <c r="F2243" t="s">
        <v>44</v>
      </c>
      <c r="G2243" s="155">
        <v>45923</v>
      </c>
      <c r="H2243">
        <v>1</v>
      </c>
    </row>
    <row r="2244" spans="1:8" x14ac:dyDescent="0.25">
      <c r="A2244">
        <v>20911757163849</v>
      </c>
      <c r="B2244" t="s">
        <v>16936</v>
      </c>
      <c r="C2244" s="155">
        <v>33511</v>
      </c>
      <c r="D2244">
        <v>822698</v>
      </c>
      <c r="E2244" t="s">
        <v>535</v>
      </c>
      <c r="F2244" t="s">
        <v>85</v>
      </c>
      <c r="G2244" s="155">
        <v>45915</v>
      </c>
      <c r="H2244">
        <v>1</v>
      </c>
    </row>
    <row r="2245" spans="1:8" x14ac:dyDescent="0.25">
      <c r="A2245">
        <v>20911757187390</v>
      </c>
      <c r="B2245" t="s">
        <v>19867</v>
      </c>
      <c r="C2245" s="155">
        <v>28006</v>
      </c>
      <c r="D2245">
        <v>822698</v>
      </c>
      <c r="E2245" t="s">
        <v>535</v>
      </c>
      <c r="F2245" t="s">
        <v>85</v>
      </c>
      <c r="G2245" s="155">
        <v>45923</v>
      </c>
      <c r="H2245">
        <v>1</v>
      </c>
    </row>
    <row r="2246" spans="1:8" x14ac:dyDescent="0.25">
      <c r="A2246">
        <v>20911757206239</v>
      </c>
      <c r="B2246" t="s">
        <v>24195</v>
      </c>
      <c r="C2246" s="155">
        <v>38499</v>
      </c>
      <c r="D2246">
        <v>822699</v>
      </c>
      <c r="E2246" t="s">
        <v>506</v>
      </c>
      <c r="F2246" t="s">
        <v>47</v>
      </c>
      <c r="G2246" s="155">
        <v>45924</v>
      </c>
      <c r="H2246">
        <v>1</v>
      </c>
    </row>
    <row r="2247" spans="1:8" x14ac:dyDescent="0.25">
      <c r="A2247">
        <v>20911757211867</v>
      </c>
      <c r="B2247" t="s">
        <v>24196</v>
      </c>
      <c r="C2247" s="155">
        <v>28466</v>
      </c>
      <c r="D2247">
        <v>822698</v>
      </c>
      <c r="E2247" t="s">
        <v>535</v>
      </c>
      <c r="F2247" t="s">
        <v>85</v>
      </c>
      <c r="G2247" s="155">
        <v>45923</v>
      </c>
      <c r="H2247">
        <v>1</v>
      </c>
    </row>
    <row r="2248" spans="1:8" x14ac:dyDescent="0.25">
      <c r="A2248">
        <v>20911757227337</v>
      </c>
      <c r="B2248" t="s">
        <v>24109</v>
      </c>
      <c r="C2248" s="155">
        <v>38154</v>
      </c>
      <c r="D2248">
        <v>822699</v>
      </c>
      <c r="E2248" t="s">
        <v>506</v>
      </c>
      <c r="F2248" t="s">
        <v>44</v>
      </c>
      <c r="G2248" s="155">
        <v>45923</v>
      </c>
      <c r="H2248">
        <v>1</v>
      </c>
    </row>
    <row r="2249" spans="1:8" x14ac:dyDescent="0.25">
      <c r="A2249">
        <v>20911757232395</v>
      </c>
      <c r="B2249" t="s">
        <v>24197</v>
      </c>
      <c r="C2249" s="155">
        <v>28103</v>
      </c>
      <c r="D2249">
        <v>822698</v>
      </c>
      <c r="E2249" t="s">
        <v>535</v>
      </c>
      <c r="F2249" t="s">
        <v>85</v>
      </c>
      <c r="G2249" s="155">
        <v>45923</v>
      </c>
      <c r="H2249">
        <v>1</v>
      </c>
    </row>
    <row r="2250" spans="1:8" x14ac:dyDescent="0.25">
      <c r="A2250">
        <v>20911757234214</v>
      </c>
      <c r="B2250" t="s">
        <v>24198</v>
      </c>
      <c r="C2250" s="155">
        <v>35544</v>
      </c>
      <c r="D2250">
        <v>822699</v>
      </c>
      <c r="E2250" t="s">
        <v>506</v>
      </c>
      <c r="F2250" t="s">
        <v>47</v>
      </c>
      <c r="G2250" s="155">
        <v>45924</v>
      </c>
      <c r="H2250">
        <v>1</v>
      </c>
    </row>
    <row r="2251" spans="1:8" x14ac:dyDescent="0.25">
      <c r="A2251">
        <v>20911757234372</v>
      </c>
      <c r="B2251" t="s">
        <v>12913</v>
      </c>
      <c r="C2251" s="155">
        <v>31114</v>
      </c>
      <c r="D2251">
        <v>822698</v>
      </c>
      <c r="E2251" t="s">
        <v>506</v>
      </c>
      <c r="F2251" t="s">
        <v>44</v>
      </c>
      <c r="G2251" s="155">
        <v>45923</v>
      </c>
      <c r="H2251">
        <v>1</v>
      </c>
    </row>
    <row r="2252" spans="1:8" x14ac:dyDescent="0.25">
      <c r="A2252">
        <v>20911757238821</v>
      </c>
      <c r="B2252" t="s">
        <v>24199</v>
      </c>
      <c r="C2252" s="155">
        <v>32435</v>
      </c>
      <c r="D2252">
        <v>822698</v>
      </c>
      <c r="E2252" t="s">
        <v>506</v>
      </c>
      <c r="F2252" t="s">
        <v>507</v>
      </c>
      <c r="G2252" s="155">
        <v>45924</v>
      </c>
      <c r="H2252">
        <v>1</v>
      </c>
    </row>
    <row r="2253" spans="1:8" x14ac:dyDescent="0.25">
      <c r="A2253">
        <v>20911757249339</v>
      </c>
      <c r="B2253" t="s">
        <v>24110</v>
      </c>
      <c r="C2253" s="155">
        <v>38326</v>
      </c>
      <c r="D2253">
        <v>822699</v>
      </c>
      <c r="E2253" t="s">
        <v>506</v>
      </c>
      <c r="F2253" t="s">
        <v>44</v>
      </c>
      <c r="G2253" s="155">
        <v>45909</v>
      </c>
      <c r="H2253">
        <v>1</v>
      </c>
    </row>
    <row r="2254" spans="1:8" x14ac:dyDescent="0.25">
      <c r="A2254">
        <v>20911757251344</v>
      </c>
      <c r="B2254" t="s">
        <v>24200</v>
      </c>
      <c r="C2254" s="155">
        <v>31732</v>
      </c>
      <c r="D2254">
        <v>820697</v>
      </c>
      <c r="E2254" t="s">
        <v>506</v>
      </c>
      <c r="F2254" t="s">
        <v>300</v>
      </c>
      <c r="G2254" s="155">
        <v>45924</v>
      </c>
      <c r="H2254">
        <v>1</v>
      </c>
    </row>
    <row r="2255" spans="1:8" x14ac:dyDescent="0.25">
      <c r="A2255">
        <v>20911757267322</v>
      </c>
      <c r="B2255" t="s">
        <v>24201</v>
      </c>
      <c r="C2255" s="155">
        <v>32805</v>
      </c>
      <c r="D2255">
        <v>822698</v>
      </c>
      <c r="E2255" t="s">
        <v>506</v>
      </c>
      <c r="F2255" t="s">
        <v>507</v>
      </c>
      <c r="G2255" s="155">
        <v>45924</v>
      </c>
      <c r="H2255">
        <v>1</v>
      </c>
    </row>
    <row r="2256" spans="1:8" x14ac:dyDescent="0.25">
      <c r="A2256">
        <v>20911757271410</v>
      </c>
      <c r="B2256" t="s">
        <v>24202</v>
      </c>
      <c r="C2256" s="155">
        <v>28429</v>
      </c>
      <c r="D2256">
        <v>822698</v>
      </c>
      <c r="E2256" t="s">
        <v>506</v>
      </c>
      <c r="F2256" t="s">
        <v>507</v>
      </c>
      <c r="G2256" s="155">
        <v>45924</v>
      </c>
      <c r="H2256">
        <v>1</v>
      </c>
    </row>
    <row r="2257" spans="1:8" x14ac:dyDescent="0.25">
      <c r="A2257">
        <v>20911757321157</v>
      </c>
      <c r="B2257" t="s">
        <v>19669</v>
      </c>
      <c r="C2257" s="155">
        <v>33275</v>
      </c>
      <c r="D2257">
        <v>822698</v>
      </c>
      <c r="E2257" t="s">
        <v>506</v>
      </c>
      <c r="F2257" t="s">
        <v>507</v>
      </c>
      <c r="G2257" s="155">
        <v>45923</v>
      </c>
      <c r="H2257">
        <v>1</v>
      </c>
    </row>
    <row r="2258" spans="1:8" x14ac:dyDescent="0.25">
      <c r="A2258">
        <v>20911757368472</v>
      </c>
      <c r="B2258" t="s">
        <v>24203</v>
      </c>
      <c r="C2258" s="155">
        <v>32786</v>
      </c>
      <c r="D2258">
        <v>820697</v>
      </c>
      <c r="E2258" t="s">
        <v>506</v>
      </c>
      <c r="F2258" t="s">
        <v>11</v>
      </c>
      <c r="G2258" s="155">
        <v>45924</v>
      </c>
      <c r="H2258">
        <v>1</v>
      </c>
    </row>
    <row r="2259" spans="1:8" x14ac:dyDescent="0.25">
      <c r="A2259">
        <v>20911757380164</v>
      </c>
      <c r="B2259" t="s">
        <v>24204</v>
      </c>
      <c r="C2259" s="155">
        <v>33670</v>
      </c>
      <c r="D2259">
        <v>820697</v>
      </c>
      <c r="E2259" t="s">
        <v>506</v>
      </c>
      <c r="F2259" t="s">
        <v>11</v>
      </c>
      <c r="G2259" s="155">
        <v>45924</v>
      </c>
      <c r="H2259">
        <v>1</v>
      </c>
    </row>
    <row r="2260" spans="1:8" x14ac:dyDescent="0.25">
      <c r="A2260">
        <v>20911757398187</v>
      </c>
      <c r="B2260" t="s">
        <v>24205</v>
      </c>
      <c r="C2260" s="155">
        <v>33613</v>
      </c>
      <c r="D2260">
        <v>820697</v>
      </c>
      <c r="E2260" t="s">
        <v>506</v>
      </c>
      <c r="F2260" t="s">
        <v>11</v>
      </c>
      <c r="G2260" s="155">
        <v>45924</v>
      </c>
      <c r="H2260">
        <v>1</v>
      </c>
    </row>
    <row r="2261" spans="1:8" x14ac:dyDescent="0.25">
      <c r="A2261">
        <v>20911757407436</v>
      </c>
      <c r="B2261" t="s">
        <v>24206</v>
      </c>
      <c r="C2261" s="155">
        <v>32860</v>
      </c>
      <c r="D2261">
        <v>820697</v>
      </c>
      <c r="E2261" t="s">
        <v>506</v>
      </c>
      <c r="F2261" t="s">
        <v>11</v>
      </c>
      <c r="G2261" s="155">
        <v>45924</v>
      </c>
      <c r="H2261">
        <v>1</v>
      </c>
    </row>
    <row r="2262" spans="1:8" x14ac:dyDescent="0.25">
      <c r="A2262">
        <v>20911757418645</v>
      </c>
      <c r="B2262" t="s">
        <v>24207</v>
      </c>
      <c r="C2262" s="155">
        <v>31632</v>
      </c>
      <c r="D2262">
        <v>820697</v>
      </c>
      <c r="E2262" t="s">
        <v>506</v>
      </c>
      <c r="F2262" t="s">
        <v>11</v>
      </c>
      <c r="G2262" s="155">
        <v>45924</v>
      </c>
      <c r="H2262">
        <v>1</v>
      </c>
    </row>
    <row r="2263" spans="1:8" x14ac:dyDescent="0.25">
      <c r="A2263">
        <v>20911757425699</v>
      </c>
      <c r="B2263" t="s">
        <v>24208</v>
      </c>
      <c r="C2263" s="155">
        <v>31669</v>
      </c>
      <c r="D2263">
        <v>820697</v>
      </c>
      <c r="E2263" t="s">
        <v>506</v>
      </c>
      <c r="F2263" t="s">
        <v>11</v>
      </c>
      <c r="G2263" s="155">
        <v>45924</v>
      </c>
      <c r="H2263">
        <v>1</v>
      </c>
    </row>
    <row r="2264" spans="1:8" x14ac:dyDescent="0.25">
      <c r="A2264">
        <v>20911757444809</v>
      </c>
      <c r="B2264" t="s">
        <v>24209</v>
      </c>
      <c r="C2264" s="155">
        <v>37335</v>
      </c>
      <c r="D2264">
        <v>820697</v>
      </c>
      <c r="E2264" t="s">
        <v>506</v>
      </c>
      <c r="F2264" t="s">
        <v>300</v>
      </c>
      <c r="G2264" s="155">
        <v>45924</v>
      </c>
      <c r="H2264">
        <v>1</v>
      </c>
    </row>
    <row r="2265" spans="1:8" x14ac:dyDescent="0.25">
      <c r="A2265">
        <v>20911757446503</v>
      </c>
      <c r="B2265" t="s">
        <v>24210</v>
      </c>
      <c r="C2265" s="155">
        <v>29720</v>
      </c>
      <c r="D2265">
        <v>820697</v>
      </c>
      <c r="E2265" t="s">
        <v>506</v>
      </c>
      <c r="F2265" t="s">
        <v>300</v>
      </c>
      <c r="G2265" s="155">
        <v>45924</v>
      </c>
      <c r="H2265">
        <v>1</v>
      </c>
    </row>
    <row r="2266" spans="1:8" x14ac:dyDescent="0.25">
      <c r="A2266">
        <v>20911757468393</v>
      </c>
      <c r="B2266" t="s">
        <v>24211</v>
      </c>
      <c r="C2266" s="155">
        <v>36530</v>
      </c>
      <c r="D2266">
        <v>820697</v>
      </c>
      <c r="E2266" t="s">
        <v>506</v>
      </c>
      <c r="F2266" t="s">
        <v>300</v>
      </c>
      <c r="G2266" s="155">
        <v>45924</v>
      </c>
      <c r="H2266">
        <v>1</v>
      </c>
    </row>
    <row r="2267" spans="1:8" x14ac:dyDescent="0.25">
      <c r="A2267">
        <v>20911726602079</v>
      </c>
      <c r="B2267" t="s">
        <v>11944</v>
      </c>
      <c r="C2267" s="155">
        <v>36193</v>
      </c>
      <c r="D2267">
        <v>894958</v>
      </c>
      <c r="E2267" t="s">
        <v>506</v>
      </c>
      <c r="F2267" t="s">
        <v>380</v>
      </c>
      <c r="G2267" s="155">
        <v>45901</v>
      </c>
      <c r="H2267">
        <v>1</v>
      </c>
    </row>
    <row r="2268" spans="1:8" x14ac:dyDescent="0.25">
      <c r="A2268">
        <v>20911728827204</v>
      </c>
      <c r="B2268" t="s">
        <v>1062</v>
      </c>
      <c r="C2268" s="155">
        <v>37097</v>
      </c>
      <c r="D2268">
        <v>894958</v>
      </c>
      <c r="E2268" t="s">
        <v>506</v>
      </c>
      <c r="F2268" t="s">
        <v>319</v>
      </c>
      <c r="G2268" s="155">
        <v>45901</v>
      </c>
      <c r="H2268">
        <v>1</v>
      </c>
    </row>
    <row r="2269" spans="1:8" x14ac:dyDescent="0.25">
      <c r="A2269">
        <v>20911729229093</v>
      </c>
      <c r="B2269" t="s">
        <v>11945</v>
      </c>
      <c r="C2269" s="155">
        <v>22185</v>
      </c>
      <c r="D2269">
        <v>894958</v>
      </c>
      <c r="E2269" t="s">
        <v>506</v>
      </c>
      <c r="F2269" t="s">
        <v>413</v>
      </c>
      <c r="G2269" s="155">
        <v>45901</v>
      </c>
      <c r="H2269">
        <v>1</v>
      </c>
    </row>
    <row r="2270" spans="1:8" x14ac:dyDescent="0.25">
      <c r="A2270">
        <v>20911729230027</v>
      </c>
      <c r="B2270" t="s">
        <v>11945</v>
      </c>
      <c r="C2270" s="155">
        <v>22185</v>
      </c>
      <c r="D2270">
        <v>894959</v>
      </c>
      <c r="E2270" t="s">
        <v>506</v>
      </c>
      <c r="F2270" t="s">
        <v>413</v>
      </c>
      <c r="G2270" s="155">
        <v>45901</v>
      </c>
      <c r="H2270">
        <v>1</v>
      </c>
    </row>
    <row r="2271" spans="1:8" x14ac:dyDescent="0.25">
      <c r="A2271">
        <v>20911729231849</v>
      </c>
      <c r="B2271" t="s">
        <v>11945</v>
      </c>
      <c r="C2271" s="155">
        <v>22185</v>
      </c>
      <c r="D2271">
        <v>894957</v>
      </c>
      <c r="E2271" t="s">
        <v>506</v>
      </c>
      <c r="F2271" t="s">
        <v>413</v>
      </c>
      <c r="G2271" s="155">
        <v>45901</v>
      </c>
      <c r="H2271">
        <v>1</v>
      </c>
    </row>
    <row r="2272" spans="1:8" x14ac:dyDescent="0.25">
      <c r="A2272">
        <v>20911729488950</v>
      </c>
      <c r="B2272" t="s">
        <v>11946</v>
      </c>
      <c r="C2272" s="155">
        <v>30728</v>
      </c>
      <c r="D2272">
        <v>894958</v>
      </c>
      <c r="E2272" t="s">
        <v>506</v>
      </c>
      <c r="F2272" t="s">
        <v>402</v>
      </c>
      <c r="G2272" s="155">
        <v>45901</v>
      </c>
      <c r="H2272">
        <v>1</v>
      </c>
    </row>
    <row r="2273" spans="1:8" x14ac:dyDescent="0.25">
      <c r="A2273">
        <v>20911729492025</v>
      </c>
      <c r="B2273" t="s">
        <v>11946</v>
      </c>
      <c r="C2273" s="155">
        <v>30728</v>
      </c>
      <c r="D2273">
        <v>894957</v>
      </c>
      <c r="E2273" t="s">
        <v>1180</v>
      </c>
      <c r="F2273" t="s">
        <v>402</v>
      </c>
      <c r="G2273" s="155">
        <v>45901</v>
      </c>
      <c r="H2273">
        <v>1</v>
      </c>
    </row>
    <row r="2274" spans="1:8" x14ac:dyDescent="0.25">
      <c r="A2274">
        <v>20911729516246</v>
      </c>
      <c r="B2274" t="s">
        <v>1157</v>
      </c>
      <c r="C2274" s="155">
        <v>20438</v>
      </c>
      <c r="D2274">
        <v>894957</v>
      </c>
      <c r="E2274" t="s">
        <v>506</v>
      </c>
      <c r="F2274" t="s">
        <v>493</v>
      </c>
      <c r="G2274" s="155">
        <v>45901</v>
      </c>
      <c r="H2274">
        <v>1</v>
      </c>
    </row>
    <row r="2275" spans="1:8" x14ac:dyDescent="0.25">
      <c r="A2275">
        <v>20911729519954</v>
      </c>
      <c r="B2275" t="s">
        <v>11947</v>
      </c>
      <c r="C2275" s="155">
        <v>31603</v>
      </c>
      <c r="D2275">
        <v>894958</v>
      </c>
      <c r="E2275" t="s">
        <v>506</v>
      </c>
      <c r="F2275" t="s">
        <v>402</v>
      </c>
      <c r="G2275" s="155">
        <v>45901</v>
      </c>
      <c r="H2275">
        <v>1</v>
      </c>
    </row>
    <row r="2276" spans="1:8" x14ac:dyDescent="0.25">
      <c r="A2276">
        <v>20911729524212</v>
      </c>
      <c r="B2276" t="s">
        <v>11947</v>
      </c>
      <c r="C2276" s="155">
        <v>31603</v>
      </c>
      <c r="D2276">
        <v>894957</v>
      </c>
      <c r="E2276" t="s">
        <v>1180</v>
      </c>
      <c r="F2276" t="s">
        <v>402</v>
      </c>
      <c r="G2276" s="155">
        <v>45901</v>
      </c>
      <c r="H2276">
        <v>1</v>
      </c>
    </row>
    <row r="2277" spans="1:8" x14ac:dyDescent="0.25">
      <c r="A2277">
        <v>20911729539458</v>
      </c>
      <c r="B2277" t="s">
        <v>11948</v>
      </c>
      <c r="C2277" s="155">
        <v>29862</v>
      </c>
      <c r="D2277">
        <v>894958</v>
      </c>
      <c r="E2277" t="s">
        <v>506</v>
      </c>
      <c r="F2277" t="s">
        <v>402</v>
      </c>
      <c r="G2277" s="155">
        <v>45901</v>
      </c>
      <c r="H2277">
        <v>1</v>
      </c>
    </row>
    <row r="2278" spans="1:8" x14ac:dyDescent="0.25">
      <c r="A2278">
        <v>20911729541999</v>
      </c>
      <c r="B2278" t="s">
        <v>11948</v>
      </c>
      <c r="C2278" s="155">
        <v>29862</v>
      </c>
      <c r="D2278">
        <v>894957</v>
      </c>
      <c r="E2278" t="s">
        <v>1180</v>
      </c>
      <c r="F2278" t="s">
        <v>402</v>
      </c>
      <c r="G2278" s="155">
        <v>45901</v>
      </c>
      <c r="H2278">
        <v>1</v>
      </c>
    </row>
    <row r="2279" spans="1:8" x14ac:dyDescent="0.25">
      <c r="A2279">
        <v>20911729578813</v>
      </c>
      <c r="B2279" t="s">
        <v>11949</v>
      </c>
      <c r="C2279" s="155">
        <v>26908</v>
      </c>
      <c r="D2279">
        <v>894957</v>
      </c>
      <c r="E2279" t="s">
        <v>1192</v>
      </c>
      <c r="F2279" t="s">
        <v>493</v>
      </c>
      <c r="G2279" s="155">
        <v>45901</v>
      </c>
      <c r="H2279">
        <v>1</v>
      </c>
    </row>
    <row r="2280" spans="1:8" x14ac:dyDescent="0.25">
      <c r="A2280">
        <v>20911729582597</v>
      </c>
      <c r="B2280" t="s">
        <v>11950</v>
      </c>
      <c r="C2280" s="155">
        <v>14659</v>
      </c>
      <c r="D2280">
        <v>894957</v>
      </c>
      <c r="E2280" t="s">
        <v>1192</v>
      </c>
      <c r="F2280" t="s">
        <v>493</v>
      </c>
      <c r="G2280" s="155">
        <v>45901</v>
      </c>
      <c r="H2280">
        <v>1</v>
      </c>
    </row>
    <row r="2281" spans="1:8" x14ac:dyDescent="0.25">
      <c r="A2281">
        <v>20911729633086</v>
      </c>
      <c r="B2281" t="s">
        <v>11951</v>
      </c>
      <c r="C2281" s="155">
        <v>36648</v>
      </c>
      <c r="D2281">
        <v>894958</v>
      </c>
      <c r="E2281" t="s">
        <v>506</v>
      </c>
      <c r="F2281" t="s">
        <v>380</v>
      </c>
      <c r="G2281" s="155">
        <v>45901</v>
      </c>
      <c r="H2281">
        <v>1</v>
      </c>
    </row>
    <row r="2282" spans="1:8" x14ac:dyDescent="0.25">
      <c r="A2282">
        <v>20911729634121</v>
      </c>
      <c r="B2282" t="s">
        <v>11951</v>
      </c>
      <c r="C2282" s="155">
        <v>36648</v>
      </c>
      <c r="D2282">
        <v>894957</v>
      </c>
      <c r="E2282" t="s">
        <v>506</v>
      </c>
      <c r="F2282" t="s">
        <v>380</v>
      </c>
      <c r="G2282" s="155">
        <v>45901</v>
      </c>
      <c r="H2282">
        <v>1</v>
      </c>
    </row>
    <row r="2283" spans="1:8" x14ac:dyDescent="0.25">
      <c r="A2283">
        <v>20911729643448</v>
      </c>
      <c r="B2283" t="s">
        <v>11944</v>
      </c>
      <c r="C2283" s="155">
        <v>36193</v>
      </c>
      <c r="D2283">
        <v>894957</v>
      </c>
      <c r="E2283" t="s">
        <v>506</v>
      </c>
      <c r="F2283" t="s">
        <v>380</v>
      </c>
      <c r="G2283" s="155">
        <v>45901</v>
      </c>
      <c r="H2283">
        <v>1</v>
      </c>
    </row>
    <row r="2284" spans="1:8" x14ac:dyDescent="0.25">
      <c r="A2284">
        <v>20911730005714</v>
      </c>
      <c r="B2284" t="s">
        <v>1158</v>
      </c>
      <c r="C2284" s="155">
        <v>36389</v>
      </c>
      <c r="D2284">
        <v>894957</v>
      </c>
      <c r="E2284" t="s">
        <v>506</v>
      </c>
      <c r="F2284" t="s">
        <v>38</v>
      </c>
      <c r="G2284" s="155">
        <v>45902</v>
      </c>
      <c r="H2284">
        <v>1</v>
      </c>
    </row>
    <row r="2285" spans="1:8" x14ac:dyDescent="0.25">
      <c r="A2285">
        <v>20911730011797</v>
      </c>
      <c r="B2285" t="s">
        <v>11952</v>
      </c>
      <c r="C2285" s="155">
        <v>29672</v>
      </c>
      <c r="D2285">
        <v>894958</v>
      </c>
      <c r="E2285" t="s">
        <v>506</v>
      </c>
      <c r="F2285" t="s">
        <v>12</v>
      </c>
      <c r="G2285" s="155">
        <v>45902</v>
      </c>
      <c r="H2285">
        <v>1</v>
      </c>
    </row>
    <row r="2286" spans="1:8" x14ac:dyDescent="0.25">
      <c r="A2286">
        <v>20911730013763</v>
      </c>
      <c r="B2286" t="s">
        <v>11952</v>
      </c>
      <c r="C2286" s="155">
        <v>29672</v>
      </c>
      <c r="D2286">
        <v>894957</v>
      </c>
      <c r="E2286" t="s">
        <v>506</v>
      </c>
      <c r="F2286" t="s">
        <v>12</v>
      </c>
      <c r="G2286" s="155">
        <v>45902</v>
      </c>
      <c r="H2286">
        <v>1</v>
      </c>
    </row>
    <row r="2287" spans="1:8" x14ac:dyDescent="0.25">
      <c r="A2287">
        <v>20911730084124</v>
      </c>
      <c r="B2287" t="s">
        <v>11953</v>
      </c>
      <c r="C2287" s="155">
        <v>21229</v>
      </c>
      <c r="D2287">
        <v>894958</v>
      </c>
      <c r="E2287" t="s">
        <v>506</v>
      </c>
      <c r="F2287" t="s">
        <v>15</v>
      </c>
      <c r="G2287" s="155">
        <v>45902</v>
      </c>
      <c r="H2287">
        <v>1</v>
      </c>
    </row>
    <row r="2288" spans="1:8" x14ac:dyDescent="0.25">
      <c r="A2288">
        <v>20911730085547</v>
      </c>
      <c r="B2288" t="s">
        <v>11953</v>
      </c>
      <c r="C2288" s="155">
        <v>21229</v>
      </c>
      <c r="D2288">
        <v>894957</v>
      </c>
      <c r="E2288" t="s">
        <v>506</v>
      </c>
      <c r="F2288" t="s">
        <v>15</v>
      </c>
      <c r="G2288" s="155">
        <v>45902</v>
      </c>
      <c r="H2288">
        <v>1</v>
      </c>
    </row>
    <row r="2289" spans="1:8" x14ac:dyDescent="0.25">
      <c r="A2289">
        <v>20911730182247</v>
      </c>
      <c r="B2289" t="s">
        <v>11954</v>
      </c>
      <c r="C2289" s="155">
        <v>29156</v>
      </c>
      <c r="D2289">
        <v>894958</v>
      </c>
      <c r="E2289" t="s">
        <v>506</v>
      </c>
      <c r="F2289" t="s">
        <v>15</v>
      </c>
      <c r="G2289" s="155">
        <v>45902</v>
      </c>
      <c r="H2289">
        <v>1</v>
      </c>
    </row>
    <row r="2290" spans="1:8" x14ac:dyDescent="0.25">
      <c r="A2290">
        <v>20911730184005</v>
      </c>
      <c r="B2290" t="s">
        <v>11954</v>
      </c>
      <c r="C2290" s="155">
        <v>29156</v>
      </c>
      <c r="D2290">
        <v>894957</v>
      </c>
      <c r="E2290" t="s">
        <v>506</v>
      </c>
      <c r="F2290" t="s">
        <v>15</v>
      </c>
      <c r="G2290" s="155">
        <v>45902</v>
      </c>
      <c r="H2290">
        <v>1</v>
      </c>
    </row>
    <row r="2291" spans="1:8" x14ac:dyDescent="0.25">
      <c r="A2291">
        <v>20911730198978</v>
      </c>
      <c r="B2291" t="s">
        <v>11955</v>
      </c>
      <c r="C2291" s="155">
        <v>22068</v>
      </c>
      <c r="D2291">
        <v>894958</v>
      </c>
      <c r="E2291" t="s">
        <v>506</v>
      </c>
      <c r="F2291" t="s">
        <v>15</v>
      </c>
      <c r="G2291" s="155">
        <v>45902</v>
      </c>
      <c r="H2291">
        <v>1</v>
      </c>
    </row>
    <row r="2292" spans="1:8" x14ac:dyDescent="0.25">
      <c r="A2292">
        <v>20911730200684</v>
      </c>
      <c r="B2292" t="s">
        <v>11955</v>
      </c>
      <c r="C2292" s="155">
        <v>22068</v>
      </c>
      <c r="D2292">
        <v>894957</v>
      </c>
      <c r="E2292" t="s">
        <v>506</v>
      </c>
      <c r="F2292" t="s">
        <v>15</v>
      </c>
      <c r="G2292" s="155">
        <v>45902</v>
      </c>
      <c r="H2292">
        <v>1</v>
      </c>
    </row>
    <row r="2293" spans="1:8" x14ac:dyDescent="0.25">
      <c r="A2293">
        <v>20911730208140</v>
      </c>
      <c r="B2293" t="s">
        <v>11956</v>
      </c>
      <c r="C2293" s="155">
        <v>20108</v>
      </c>
      <c r="D2293">
        <v>894958</v>
      </c>
      <c r="E2293" t="s">
        <v>506</v>
      </c>
      <c r="F2293" t="s">
        <v>15</v>
      </c>
      <c r="G2293" s="155">
        <v>45902</v>
      </c>
      <c r="H2293">
        <v>1</v>
      </c>
    </row>
    <row r="2294" spans="1:8" x14ac:dyDescent="0.25">
      <c r="A2294">
        <v>20911730209987</v>
      </c>
      <c r="B2294" t="s">
        <v>11956</v>
      </c>
      <c r="C2294" s="155">
        <v>20108</v>
      </c>
      <c r="D2294">
        <v>894957</v>
      </c>
      <c r="E2294" t="s">
        <v>506</v>
      </c>
      <c r="F2294" t="s">
        <v>15</v>
      </c>
      <c r="G2294" s="155">
        <v>45902</v>
      </c>
      <c r="H2294">
        <v>1</v>
      </c>
    </row>
    <row r="2295" spans="1:8" x14ac:dyDescent="0.25">
      <c r="A2295">
        <v>20911730275501</v>
      </c>
      <c r="B2295" t="s">
        <v>11957</v>
      </c>
      <c r="C2295" s="155">
        <v>35131</v>
      </c>
      <c r="D2295">
        <v>894957</v>
      </c>
      <c r="E2295" t="s">
        <v>1156</v>
      </c>
      <c r="F2295" t="s">
        <v>383</v>
      </c>
      <c r="G2295" s="155">
        <v>45902</v>
      </c>
      <c r="H2295">
        <v>1</v>
      </c>
    </row>
    <row r="2296" spans="1:8" x14ac:dyDescent="0.25">
      <c r="A2296">
        <v>20911730370626</v>
      </c>
      <c r="B2296" t="s">
        <v>1159</v>
      </c>
      <c r="C2296" s="155">
        <v>37901</v>
      </c>
      <c r="D2296">
        <v>894957</v>
      </c>
      <c r="E2296" t="s">
        <v>506</v>
      </c>
      <c r="F2296" t="s">
        <v>38</v>
      </c>
      <c r="G2296" s="155">
        <v>45902</v>
      </c>
      <c r="H2296">
        <v>1</v>
      </c>
    </row>
    <row r="2297" spans="1:8" x14ac:dyDescent="0.25">
      <c r="A2297">
        <v>20911730461371</v>
      </c>
      <c r="B2297" t="s">
        <v>11958</v>
      </c>
      <c r="C2297" s="155">
        <v>22195</v>
      </c>
      <c r="D2297">
        <v>894958</v>
      </c>
      <c r="E2297" t="s">
        <v>506</v>
      </c>
      <c r="F2297" t="s">
        <v>12</v>
      </c>
      <c r="G2297" s="155">
        <v>45902</v>
      </c>
      <c r="H2297">
        <v>1</v>
      </c>
    </row>
    <row r="2298" spans="1:8" x14ac:dyDescent="0.25">
      <c r="A2298">
        <v>20911730463446</v>
      </c>
      <c r="B2298" t="s">
        <v>11958</v>
      </c>
      <c r="C2298" s="155">
        <v>22195</v>
      </c>
      <c r="D2298">
        <v>894957</v>
      </c>
      <c r="E2298" t="s">
        <v>506</v>
      </c>
      <c r="F2298" t="s">
        <v>12</v>
      </c>
      <c r="G2298" s="155">
        <v>45902</v>
      </c>
      <c r="H2298">
        <v>1</v>
      </c>
    </row>
    <row r="2299" spans="1:8" x14ac:dyDescent="0.25">
      <c r="A2299">
        <v>20911730480716</v>
      </c>
      <c r="B2299" t="s">
        <v>11959</v>
      </c>
      <c r="C2299" s="155">
        <v>14794</v>
      </c>
      <c r="D2299">
        <v>894958</v>
      </c>
      <c r="E2299" t="s">
        <v>506</v>
      </c>
      <c r="F2299" t="s">
        <v>455</v>
      </c>
      <c r="G2299" s="155">
        <v>45902</v>
      </c>
      <c r="H2299">
        <v>1</v>
      </c>
    </row>
    <row r="2300" spans="1:8" x14ac:dyDescent="0.25">
      <c r="A2300">
        <v>20911730492242</v>
      </c>
      <c r="B2300" t="s">
        <v>11959</v>
      </c>
      <c r="C2300" s="155">
        <v>14794</v>
      </c>
      <c r="D2300">
        <v>894957</v>
      </c>
      <c r="E2300" t="s">
        <v>1198</v>
      </c>
      <c r="F2300" t="s">
        <v>455</v>
      </c>
      <c r="G2300" s="155">
        <v>45902</v>
      </c>
      <c r="H2300">
        <v>1</v>
      </c>
    </row>
    <row r="2301" spans="1:8" x14ac:dyDescent="0.25">
      <c r="A2301">
        <v>20911730500941</v>
      </c>
      <c r="B2301" t="s">
        <v>11960</v>
      </c>
      <c r="C2301" s="155">
        <v>30706</v>
      </c>
      <c r="D2301">
        <v>894958</v>
      </c>
      <c r="E2301" t="s">
        <v>506</v>
      </c>
      <c r="F2301" t="s">
        <v>455</v>
      </c>
      <c r="G2301" s="155">
        <v>45901</v>
      </c>
      <c r="H2301">
        <v>1</v>
      </c>
    </row>
    <row r="2302" spans="1:8" x14ac:dyDescent="0.25">
      <c r="A2302">
        <v>20911730504728</v>
      </c>
      <c r="B2302" t="s">
        <v>11960</v>
      </c>
      <c r="C2302" s="155">
        <v>30706</v>
      </c>
      <c r="D2302">
        <v>894957</v>
      </c>
      <c r="E2302" t="s">
        <v>1180</v>
      </c>
      <c r="F2302" t="s">
        <v>455</v>
      </c>
      <c r="G2302" s="155">
        <v>45901</v>
      </c>
      <c r="H2302">
        <v>1</v>
      </c>
    </row>
    <row r="2303" spans="1:8" x14ac:dyDescent="0.25">
      <c r="A2303">
        <v>20911730551298</v>
      </c>
      <c r="B2303" t="s">
        <v>11961</v>
      </c>
      <c r="C2303" s="155">
        <v>19501</v>
      </c>
      <c r="D2303">
        <v>894958</v>
      </c>
      <c r="E2303" t="s">
        <v>506</v>
      </c>
      <c r="F2303" t="s">
        <v>15</v>
      </c>
      <c r="G2303" s="155">
        <v>45902</v>
      </c>
      <c r="H2303">
        <v>1</v>
      </c>
    </row>
    <row r="2304" spans="1:8" x14ac:dyDescent="0.25">
      <c r="A2304">
        <v>20911730552473</v>
      </c>
      <c r="B2304" t="s">
        <v>11961</v>
      </c>
      <c r="C2304" s="155">
        <v>19501</v>
      </c>
      <c r="D2304">
        <v>894957</v>
      </c>
      <c r="E2304" t="s">
        <v>506</v>
      </c>
      <c r="F2304" t="s">
        <v>15</v>
      </c>
      <c r="G2304" s="155">
        <v>45902</v>
      </c>
      <c r="H2304">
        <v>1</v>
      </c>
    </row>
    <row r="2305" spans="1:8" x14ac:dyDescent="0.25">
      <c r="A2305">
        <v>20911730566592</v>
      </c>
      <c r="B2305" t="s">
        <v>11962</v>
      </c>
      <c r="C2305" s="155">
        <v>22637</v>
      </c>
      <c r="D2305">
        <v>894958</v>
      </c>
      <c r="E2305" t="s">
        <v>506</v>
      </c>
      <c r="F2305" t="s">
        <v>15</v>
      </c>
      <c r="G2305" s="155">
        <v>45902</v>
      </c>
      <c r="H2305">
        <v>1</v>
      </c>
    </row>
    <row r="2306" spans="1:8" x14ac:dyDescent="0.25">
      <c r="A2306">
        <v>20911730567797</v>
      </c>
      <c r="B2306" t="s">
        <v>11962</v>
      </c>
      <c r="C2306" s="155">
        <v>22637</v>
      </c>
      <c r="D2306">
        <v>894957</v>
      </c>
      <c r="E2306" t="s">
        <v>506</v>
      </c>
      <c r="F2306" t="s">
        <v>15</v>
      </c>
      <c r="G2306" s="155">
        <v>45902</v>
      </c>
      <c r="H2306">
        <v>1</v>
      </c>
    </row>
    <row r="2307" spans="1:8" x14ac:dyDescent="0.25">
      <c r="A2307">
        <v>20911730596191</v>
      </c>
      <c r="B2307" t="s">
        <v>11963</v>
      </c>
      <c r="C2307" s="155">
        <v>19773</v>
      </c>
      <c r="D2307">
        <v>894958</v>
      </c>
      <c r="E2307" t="s">
        <v>506</v>
      </c>
      <c r="F2307" t="s">
        <v>455</v>
      </c>
      <c r="G2307" s="155">
        <v>45902</v>
      </c>
      <c r="H2307">
        <v>1</v>
      </c>
    </row>
    <row r="2308" spans="1:8" x14ac:dyDescent="0.25">
      <c r="A2308">
        <v>20911730600669</v>
      </c>
      <c r="B2308" t="s">
        <v>11963</v>
      </c>
      <c r="C2308" s="155">
        <v>19773</v>
      </c>
      <c r="D2308">
        <v>894957</v>
      </c>
      <c r="E2308" t="s">
        <v>1198</v>
      </c>
      <c r="F2308" t="s">
        <v>455</v>
      </c>
      <c r="G2308" s="155">
        <v>45902</v>
      </c>
      <c r="H2308">
        <v>1</v>
      </c>
    </row>
    <row r="2309" spans="1:8" x14ac:dyDescent="0.25">
      <c r="A2309">
        <v>20911730608585</v>
      </c>
      <c r="B2309" t="s">
        <v>11964</v>
      </c>
      <c r="C2309" s="155">
        <v>30595</v>
      </c>
      <c r="D2309">
        <v>894958</v>
      </c>
      <c r="E2309" t="s">
        <v>506</v>
      </c>
      <c r="F2309" t="s">
        <v>455</v>
      </c>
      <c r="G2309" s="155">
        <v>45902</v>
      </c>
      <c r="H2309">
        <v>1</v>
      </c>
    </row>
    <row r="2310" spans="1:8" x14ac:dyDescent="0.25">
      <c r="A2310">
        <v>20911730612736</v>
      </c>
      <c r="B2310" t="s">
        <v>11964</v>
      </c>
      <c r="C2310" s="155">
        <v>30595</v>
      </c>
      <c r="D2310">
        <v>894957</v>
      </c>
      <c r="E2310" t="s">
        <v>1172</v>
      </c>
      <c r="F2310" t="s">
        <v>455</v>
      </c>
      <c r="G2310" s="155">
        <v>45902</v>
      </c>
      <c r="H2310">
        <v>1</v>
      </c>
    </row>
    <row r="2311" spans="1:8" x14ac:dyDescent="0.25">
      <c r="A2311">
        <v>20911730622624</v>
      </c>
      <c r="B2311" t="s">
        <v>11965</v>
      </c>
      <c r="C2311" s="155">
        <v>18656</v>
      </c>
      <c r="D2311">
        <v>894958</v>
      </c>
      <c r="E2311" t="s">
        <v>506</v>
      </c>
      <c r="F2311" t="s">
        <v>455</v>
      </c>
      <c r="G2311" s="155">
        <v>45901</v>
      </c>
      <c r="H2311">
        <v>1</v>
      </c>
    </row>
    <row r="2312" spans="1:8" x14ac:dyDescent="0.25">
      <c r="A2312">
        <v>20911730628507</v>
      </c>
      <c r="B2312" t="s">
        <v>11965</v>
      </c>
      <c r="C2312" s="155">
        <v>18656</v>
      </c>
      <c r="D2312">
        <v>894957</v>
      </c>
      <c r="E2312" t="s">
        <v>1198</v>
      </c>
      <c r="F2312" t="s">
        <v>455</v>
      </c>
      <c r="G2312" s="155">
        <v>45901</v>
      </c>
      <c r="H2312">
        <v>1</v>
      </c>
    </row>
    <row r="2313" spans="1:8" x14ac:dyDescent="0.25">
      <c r="A2313">
        <v>20911730636985</v>
      </c>
      <c r="B2313" t="s">
        <v>1160</v>
      </c>
      <c r="C2313" s="155">
        <v>26624</v>
      </c>
      <c r="D2313">
        <v>894958</v>
      </c>
      <c r="E2313" t="s">
        <v>506</v>
      </c>
      <c r="F2313" t="s">
        <v>455</v>
      </c>
      <c r="G2313" s="155">
        <v>45901</v>
      </c>
      <c r="H2313">
        <v>1</v>
      </c>
    </row>
    <row r="2314" spans="1:8" x14ac:dyDescent="0.25">
      <c r="A2314">
        <v>20911730651086</v>
      </c>
      <c r="B2314" t="s">
        <v>11966</v>
      </c>
      <c r="C2314" s="155">
        <v>31586</v>
      </c>
      <c r="D2314">
        <v>894957</v>
      </c>
      <c r="E2314" t="s">
        <v>1170</v>
      </c>
      <c r="F2314" t="s">
        <v>383</v>
      </c>
      <c r="G2314" s="155">
        <v>45902</v>
      </c>
      <c r="H2314">
        <v>1</v>
      </c>
    </row>
    <row r="2315" spans="1:8" x14ac:dyDescent="0.25">
      <c r="A2315">
        <v>20911730655549</v>
      </c>
      <c r="B2315" t="s">
        <v>11967</v>
      </c>
      <c r="C2315" s="155">
        <v>20964</v>
      </c>
      <c r="D2315">
        <v>894957</v>
      </c>
      <c r="E2315" t="s">
        <v>1170</v>
      </c>
      <c r="F2315" t="s">
        <v>383</v>
      </c>
      <c r="G2315" s="155">
        <v>45902</v>
      </c>
      <c r="H2315">
        <v>1</v>
      </c>
    </row>
    <row r="2316" spans="1:8" x14ac:dyDescent="0.25">
      <c r="A2316">
        <v>20911730884929</v>
      </c>
      <c r="B2316" t="s">
        <v>11968</v>
      </c>
      <c r="C2316" s="155">
        <v>14960</v>
      </c>
      <c r="D2316">
        <v>894958</v>
      </c>
      <c r="E2316" t="s">
        <v>506</v>
      </c>
      <c r="F2316" t="s">
        <v>15</v>
      </c>
      <c r="G2316" s="155">
        <v>45902</v>
      </c>
      <c r="H2316">
        <v>1</v>
      </c>
    </row>
    <row r="2317" spans="1:8" x14ac:dyDescent="0.25">
      <c r="A2317">
        <v>20911730886621</v>
      </c>
      <c r="B2317" t="s">
        <v>11968</v>
      </c>
      <c r="C2317" s="155">
        <v>14960</v>
      </c>
      <c r="D2317">
        <v>894957</v>
      </c>
      <c r="E2317" t="s">
        <v>506</v>
      </c>
      <c r="F2317" t="s">
        <v>15</v>
      </c>
      <c r="G2317" s="155">
        <v>45902</v>
      </c>
      <c r="H2317">
        <v>1</v>
      </c>
    </row>
    <row r="2318" spans="1:8" x14ac:dyDescent="0.25">
      <c r="A2318">
        <v>20911730906841</v>
      </c>
      <c r="B2318" t="s">
        <v>11969</v>
      </c>
      <c r="C2318" s="155">
        <v>22386</v>
      </c>
      <c r="D2318">
        <v>894958</v>
      </c>
      <c r="E2318" t="s">
        <v>506</v>
      </c>
      <c r="F2318" t="s">
        <v>15</v>
      </c>
      <c r="G2318" s="155">
        <v>45902</v>
      </c>
      <c r="H2318">
        <v>1</v>
      </c>
    </row>
    <row r="2319" spans="1:8" x14ac:dyDescent="0.25">
      <c r="A2319">
        <v>20911730908358</v>
      </c>
      <c r="B2319" t="s">
        <v>11969</v>
      </c>
      <c r="C2319" s="155">
        <v>22386</v>
      </c>
      <c r="D2319">
        <v>894957</v>
      </c>
      <c r="E2319" t="s">
        <v>506</v>
      </c>
      <c r="F2319" t="s">
        <v>15</v>
      </c>
      <c r="G2319" s="155">
        <v>45902</v>
      </c>
      <c r="H2319">
        <v>1</v>
      </c>
    </row>
    <row r="2320" spans="1:8" x14ac:dyDescent="0.25">
      <c r="A2320">
        <v>20911730931719</v>
      </c>
      <c r="B2320" t="s">
        <v>11970</v>
      </c>
      <c r="C2320" s="155">
        <v>14329</v>
      </c>
      <c r="D2320">
        <v>894958</v>
      </c>
      <c r="E2320" t="s">
        <v>506</v>
      </c>
      <c r="F2320" t="s">
        <v>413</v>
      </c>
      <c r="G2320" s="155">
        <v>45902</v>
      </c>
      <c r="H2320">
        <v>1</v>
      </c>
    </row>
    <row r="2321" spans="1:8" x14ac:dyDescent="0.25">
      <c r="A2321">
        <v>20911730932714</v>
      </c>
      <c r="B2321" t="s">
        <v>11970</v>
      </c>
      <c r="C2321" s="155">
        <v>14329</v>
      </c>
      <c r="D2321">
        <v>894959</v>
      </c>
      <c r="E2321" t="s">
        <v>506</v>
      </c>
      <c r="F2321" t="s">
        <v>413</v>
      </c>
      <c r="G2321" s="155">
        <v>45902</v>
      </c>
      <c r="H2321">
        <v>1</v>
      </c>
    </row>
    <row r="2322" spans="1:8" x14ac:dyDescent="0.25">
      <c r="A2322">
        <v>20911730933915</v>
      </c>
      <c r="B2322" t="s">
        <v>11970</v>
      </c>
      <c r="C2322" s="155">
        <v>14329</v>
      </c>
      <c r="D2322">
        <v>894957</v>
      </c>
      <c r="E2322" t="s">
        <v>506</v>
      </c>
      <c r="F2322" t="s">
        <v>413</v>
      </c>
      <c r="G2322" s="155">
        <v>45902</v>
      </c>
      <c r="H2322">
        <v>1</v>
      </c>
    </row>
    <row r="2323" spans="1:8" x14ac:dyDescent="0.25">
      <c r="A2323">
        <v>20911730939487</v>
      </c>
      <c r="B2323" t="s">
        <v>11971</v>
      </c>
      <c r="C2323" s="155">
        <v>22148</v>
      </c>
      <c r="D2323">
        <v>894958</v>
      </c>
      <c r="E2323" t="s">
        <v>506</v>
      </c>
      <c r="F2323" t="s">
        <v>413</v>
      </c>
      <c r="G2323" s="155">
        <v>45902</v>
      </c>
      <c r="H2323">
        <v>1</v>
      </c>
    </row>
    <row r="2324" spans="1:8" x14ac:dyDescent="0.25">
      <c r="A2324">
        <v>20911730940526</v>
      </c>
      <c r="B2324" t="s">
        <v>11971</v>
      </c>
      <c r="C2324" s="155">
        <v>22148</v>
      </c>
      <c r="D2324">
        <v>894959</v>
      </c>
      <c r="E2324" t="s">
        <v>506</v>
      </c>
      <c r="F2324" t="s">
        <v>413</v>
      </c>
      <c r="G2324" s="155">
        <v>45902</v>
      </c>
      <c r="H2324">
        <v>1</v>
      </c>
    </row>
    <row r="2325" spans="1:8" x14ac:dyDescent="0.25">
      <c r="A2325">
        <v>20911730943038</v>
      </c>
      <c r="B2325" t="s">
        <v>11971</v>
      </c>
      <c r="C2325" s="155">
        <v>22148</v>
      </c>
      <c r="D2325">
        <v>894957</v>
      </c>
      <c r="E2325" t="s">
        <v>506</v>
      </c>
      <c r="F2325" t="s">
        <v>413</v>
      </c>
      <c r="G2325" s="155">
        <v>45902</v>
      </c>
      <c r="H2325">
        <v>1</v>
      </c>
    </row>
    <row r="2326" spans="1:8" x14ac:dyDescent="0.25">
      <c r="A2326">
        <v>20911730996381</v>
      </c>
      <c r="B2326" t="s">
        <v>11972</v>
      </c>
      <c r="C2326" s="155">
        <v>28493</v>
      </c>
      <c r="D2326">
        <v>894958</v>
      </c>
      <c r="E2326" t="s">
        <v>506</v>
      </c>
      <c r="F2326" t="s">
        <v>402</v>
      </c>
      <c r="G2326" s="155">
        <v>45902</v>
      </c>
      <c r="H2326">
        <v>1</v>
      </c>
    </row>
    <row r="2327" spans="1:8" x14ac:dyDescent="0.25">
      <c r="A2327">
        <v>20911730999570</v>
      </c>
      <c r="B2327" t="s">
        <v>11972</v>
      </c>
      <c r="C2327" s="155">
        <v>28493</v>
      </c>
      <c r="D2327">
        <v>894957</v>
      </c>
      <c r="E2327" t="s">
        <v>1172</v>
      </c>
      <c r="F2327" t="s">
        <v>402</v>
      </c>
      <c r="G2327" s="155">
        <v>45902</v>
      </c>
      <c r="H2327">
        <v>1</v>
      </c>
    </row>
    <row r="2328" spans="1:8" x14ac:dyDescent="0.25">
      <c r="A2328">
        <v>20911731403018</v>
      </c>
      <c r="B2328" t="s">
        <v>1161</v>
      </c>
      <c r="C2328" s="155">
        <v>28491</v>
      </c>
      <c r="D2328">
        <v>894957</v>
      </c>
      <c r="E2328" t="s">
        <v>506</v>
      </c>
      <c r="F2328" t="s">
        <v>319</v>
      </c>
      <c r="G2328" s="155">
        <v>45903</v>
      </c>
      <c r="H2328">
        <v>1</v>
      </c>
    </row>
    <row r="2329" spans="1:8" x14ac:dyDescent="0.25">
      <c r="A2329">
        <v>20911731404272</v>
      </c>
      <c r="B2329" t="s">
        <v>11973</v>
      </c>
      <c r="C2329" s="155">
        <v>27742</v>
      </c>
      <c r="D2329">
        <v>894957</v>
      </c>
      <c r="E2329" t="s">
        <v>506</v>
      </c>
      <c r="F2329" t="s">
        <v>319</v>
      </c>
      <c r="G2329" s="155">
        <v>45903</v>
      </c>
      <c r="H2329">
        <v>1</v>
      </c>
    </row>
    <row r="2330" spans="1:8" x14ac:dyDescent="0.25">
      <c r="A2330">
        <v>20911731443538</v>
      </c>
      <c r="B2330" t="s">
        <v>11974</v>
      </c>
      <c r="C2330" s="155">
        <v>26433</v>
      </c>
      <c r="D2330">
        <v>894957</v>
      </c>
      <c r="E2330" t="s">
        <v>506</v>
      </c>
      <c r="F2330" t="s">
        <v>319</v>
      </c>
      <c r="G2330" s="155">
        <v>45903</v>
      </c>
      <c r="H2330">
        <v>1</v>
      </c>
    </row>
    <row r="2331" spans="1:8" x14ac:dyDescent="0.25">
      <c r="A2331">
        <v>20911731689244</v>
      </c>
      <c r="B2331" t="s">
        <v>11975</v>
      </c>
      <c r="C2331" s="155">
        <v>38023</v>
      </c>
      <c r="D2331">
        <v>894958</v>
      </c>
      <c r="E2331" t="s">
        <v>506</v>
      </c>
      <c r="F2331" t="s">
        <v>386</v>
      </c>
      <c r="G2331" s="155">
        <v>45901</v>
      </c>
      <c r="H2331">
        <v>1</v>
      </c>
    </row>
    <row r="2332" spans="1:8" x14ac:dyDescent="0.25">
      <c r="A2332">
        <v>20911731693669</v>
      </c>
      <c r="B2332" t="s">
        <v>11975</v>
      </c>
      <c r="C2332" s="155">
        <v>38023</v>
      </c>
      <c r="D2332">
        <v>894957</v>
      </c>
      <c r="E2332" t="s">
        <v>1172</v>
      </c>
      <c r="F2332" t="s">
        <v>386</v>
      </c>
      <c r="G2332" s="155">
        <v>45902</v>
      </c>
      <c r="H2332">
        <v>1</v>
      </c>
    </row>
    <row r="2333" spans="1:8" x14ac:dyDescent="0.25">
      <c r="A2333">
        <v>20911731717659</v>
      </c>
      <c r="B2333" t="s">
        <v>828</v>
      </c>
      <c r="C2333" s="155">
        <v>30426</v>
      </c>
      <c r="D2333">
        <v>894958</v>
      </c>
      <c r="E2333" t="s">
        <v>506</v>
      </c>
      <c r="F2333" t="s">
        <v>319</v>
      </c>
      <c r="G2333" s="155">
        <v>45902</v>
      </c>
      <c r="H2333">
        <v>1</v>
      </c>
    </row>
    <row r="2334" spans="1:8" x14ac:dyDescent="0.25">
      <c r="A2334">
        <v>20911731759230</v>
      </c>
      <c r="B2334" t="s">
        <v>1162</v>
      </c>
      <c r="C2334" s="155">
        <v>29815</v>
      </c>
      <c r="D2334">
        <v>894958</v>
      </c>
      <c r="E2334" t="s">
        <v>506</v>
      </c>
      <c r="F2334" t="s">
        <v>386</v>
      </c>
      <c r="G2334" s="155">
        <v>45901</v>
      </c>
      <c r="H2334">
        <v>1</v>
      </c>
    </row>
    <row r="2335" spans="1:8" x14ac:dyDescent="0.25">
      <c r="A2335">
        <v>20911731771312</v>
      </c>
      <c r="B2335" t="s">
        <v>1162</v>
      </c>
      <c r="C2335" s="155">
        <v>29815</v>
      </c>
      <c r="D2335">
        <v>894957</v>
      </c>
      <c r="E2335" t="s">
        <v>1180</v>
      </c>
      <c r="F2335" t="s">
        <v>386</v>
      </c>
      <c r="G2335" s="155">
        <v>45902</v>
      </c>
      <c r="H2335">
        <v>1</v>
      </c>
    </row>
    <row r="2336" spans="1:8" x14ac:dyDescent="0.25">
      <c r="A2336">
        <v>20911731776049</v>
      </c>
      <c r="B2336" t="s">
        <v>11976</v>
      </c>
      <c r="C2336" s="155">
        <v>21225</v>
      </c>
      <c r="D2336">
        <v>894958</v>
      </c>
      <c r="E2336" t="s">
        <v>506</v>
      </c>
      <c r="F2336" t="s">
        <v>386</v>
      </c>
      <c r="G2336" s="155">
        <v>45902</v>
      </c>
      <c r="H2336">
        <v>1</v>
      </c>
    </row>
    <row r="2337" spans="1:8" x14ac:dyDescent="0.25">
      <c r="A2337">
        <v>20911731780025</v>
      </c>
      <c r="B2337" t="s">
        <v>11976</v>
      </c>
      <c r="C2337" s="155">
        <v>21225</v>
      </c>
      <c r="D2337">
        <v>894957</v>
      </c>
      <c r="E2337" t="s">
        <v>1192</v>
      </c>
      <c r="F2337" t="s">
        <v>386</v>
      </c>
      <c r="G2337" s="155">
        <v>45903</v>
      </c>
      <c r="H2337">
        <v>1</v>
      </c>
    </row>
    <row r="2338" spans="1:8" x14ac:dyDescent="0.25">
      <c r="A2338">
        <v>20911731927229</v>
      </c>
      <c r="B2338" t="s">
        <v>11977</v>
      </c>
      <c r="C2338" s="155">
        <v>22491</v>
      </c>
      <c r="D2338">
        <v>894957</v>
      </c>
      <c r="E2338" t="s">
        <v>1192</v>
      </c>
      <c r="F2338" t="s">
        <v>383</v>
      </c>
      <c r="G2338" s="155">
        <v>45903</v>
      </c>
      <c r="H2338">
        <v>1</v>
      </c>
    </row>
    <row r="2339" spans="1:8" x14ac:dyDescent="0.25">
      <c r="A2339">
        <v>20911731928298</v>
      </c>
      <c r="B2339" t="s">
        <v>1163</v>
      </c>
      <c r="C2339" s="155">
        <v>29092</v>
      </c>
      <c r="D2339">
        <v>894958</v>
      </c>
      <c r="E2339" t="s">
        <v>506</v>
      </c>
      <c r="F2339" t="s">
        <v>386</v>
      </c>
      <c r="G2339" s="155">
        <v>45901</v>
      </c>
      <c r="H2339">
        <v>1</v>
      </c>
    </row>
    <row r="2340" spans="1:8" x14ac:dyDescent="0.25">
      <c r="A2340">
        <v>20911731932052</v>
      </c>
      <c r="B2340" t="s">
        <v>1164</v>
      </c>
      <c r="C2340" s="155">
        <v>36827</v>
      </c>
      <c r="D2340">
        <v>894957</v>
      </c>
      <c r="E2340" t="s">
        <v>506</v>
      </c>
      <c r="F2340" t="s">
        <v>38</v>
      </c>
      <c r="G2340" s="155">
        <v>45903</v>
      </c>
      <c r="H2340">
        <v>1</v>
      </c>
    </row>
    <row r="2341" spans="1:8" x14ac:dyDescent="0.25">
      <c r="A2341">
        <v>20911731934428</v>
      </c>
      <c r="B2341" t="s">
        <v>1163</v>
      </c>
      <c r="C2341" s="155">
        <v>29092</v>
      </c>
      <c r="D2341">
        <v>894957</v>
      </c>
      <c r="E2341" t="s">
        <v>1230</v>
      </c>
      <c r="F2341" t="s">
        <v>386</v>
      </c>
      <c r="G2341" s="155">
        <v>45902</v>
      </c>
      <c r="H2341">
        <v>1</v>
      </c>
    </row>
    <row r="2342" spans="1:8" x14ac:dyDescent="0.25">
      <c r="A2342">
        <v>20911731939921</v>
      </c>
      <c r="B2342" t="s">
        <v>11978</v>
      </c>
      <c r="C2342" s="155">
        <v>31838</v>
      </c>
      <c r="D2342">
        <v>894957</v>
      </c>
      <c r="E2342" t="s">
        <v>506</v>
      </c>
      <c r="F2342" t="s">
        <v>38</v>
      </c>
      <c r="G2342" s="155">
        <v>45903</v>
      </c>
      <c r="H2342">
        <v>1</v>
      </c>
    </row>
    <row r="2343" spans="1:8" x14ac:dyDescent="0.25">
      <c r="A2343">
        <v>20911731944171</v>
      </c>
      <c r="B2343" t="s">
        <v>1165</v>
      </c>
      <c r="C2343" s="155">
        <v>33736</v>
      </c>
      <c r="D2343">
        <v>894957</v>
      </c>
      <c r="E2343" t="s">
        <v>506</v>
      </c>
      <c r="F2343" t="s">
        <v>38</v>
      </c>
      <c r="G2343" s="155">
        <v>45903</v>
      </c>
      <c r="H2343">
        <v>1</v>
      </c>
    </row>
    <row r="2344" spans="1:8" x14ac:dyDescent="0.25">
      <c r="A2344">
        <v>20911731980498</v>
      </c>
      <c r="B2344" t="s">
        <v>1166</v>
      </c>
      <c r="C2344" s="155">
        <v>26184</v>
      </c>
      <c r="D2344">
        <v>894958</v>
      </c>
      <c r="E2344" t="s">
        <v>506</v>
      </c>
      <c r="F2344" t="s">
        <v>386</v>
      </c>
      <c r="G2344" s="155">
        <v>45901</v>
      </c>
      <c r="H2344">
        <v>1</v>
      </c>
    </row>
    <row r="2345" spans="1:8" x14ac:dyDescent="0.25">
      <c r="A2345">
        <v>20911731984698</v>
      </c>
      <c r="B2345" t="s">
        <v>1166</v>
      </c>
      <c r="C2345" s="155">
        <v>26184</v>
      </c>
      <c r="D2345">
        <v>894957</v>
      </c>
      <c r="E2345" t="s">
        <v>1174</v>
      </c>
      <c r="F2345" t="s">
        <v>386</v>
      </c>
      <c r="G2345" s="155">
        <v>45902</v>
      </c>
      <c r="H2345">
        <v>1</v>
      </c>
    </row>
    <row r="2346" spans="1:8" x14ac:dyDescent="0.25">
      <c r="A2346">
        <v>20911731990216</v>
      </c>
      <c r="B2346" t="s">
        <v>11979</v>
      </c>
      <c r="C2346" s="155">
        <v>32296</v>
      </c>
      <c r="D2346">
        <v>894958</v>
      </c>
      <c r="E2346" t="s">
        <v>506</v>
      </c>
      <c r="F2346" t="s">
        <v>386</v>
      </c>
      <c r="G2346" s="155">
        <v>45901</v>
      </c>
      <c r="H2346">
        <v>1</v>
      </c>
    </row>
    <row r="2347" spans="1:8" x14ac:dyDescent="0.25">
      <c r="A2347">
        <v>20911731992923</v>
      </c>
      <c r="B2347" t="s">
        <v>11979</v>
      </c>
      <c r="C2347" s="155">
        <v>32296</v>
      </c>
      <c r="D2347">
        <v>894957</v>
      </c>
      <c r="E2347" t="s">
        <v>1172</v>
      </c>
      <c r="F2347" t="s">
        <v>386</v>
      </c>
      <c r="G2347" s="155">
        <v>45902</v>
      </c>
      <c r="H2347">
        <v>1</v>
      </c>
    </row>
    <row r="2348" spans="1:8" x14ac:dyDescent="0.25">
      <c r="A2348">
        <v>20911731998874</v>
      </c>
      <c r="B2348" t="s">
        <v>1167</v>
      </c>
      <c r="C2348" s="155">
        <v>33496</v>
      </c>
      <c r="D2348">
        <v>894958</v>
      </c>
      <c r="E2348" t="s">
        <v>506</v>
      </c>
      <c r="F2348" t="s">
        <v>386</v>
      </c>
      <c r="G2348" s="155">
        <v>45901</v>
      </c>
      <c r="H2348">
        <v>1</v>
      </c>
    </row>
    <row r="2349" spans="1:8" x14ac:dyDescent="0.25">
      <c r="A2349">
        <v>20911732002820</v>
      </c>
      <c r="B2349" t="s">
        <v>1167</v>
      </c>
      <c r="C2349" s="155">
        <v>33496</v>
      </c>
      <c r="D2349">
        <v>894957</v>
      </c>
      <c r="E2349" t="s">
        <v>1170</v>
      </c>
      <c r="F2349" t="s">
        <v>386</v>
      </c>
      <c r="G2349" s="155">
        <v>45902</v>
      </c>
      <c r="H2349">
        <v>1</v>
      </c>
    </row>
    <row r="2350" spans="1:8" x14ac:dyDescent="0.25">
      <c r="A2350">
        <v>20911732010119</v>
      </c>
      <c r="B2350" t="s">
        <v>1168</v>
      </c>
      <c r="C2350" s="155">
        <v>24916</v>
      </c>
      <c r="D2350">
        <v>894958</v>
      </c>
      <c r="E2350" t="s">
        <v>506</v>
      </c>
      <c r="F2350" t="s">
        <v>386</v>
      </c>
      <c r="G2350" s="155">
        <v>45901</v>
      </c>
      <c r="H2350">
        <v>1</v>
      </c>
    </row>
    <row r="2351" spans="1:8" x14ac:dyDescent="0.25">
      <c r="A2351">
        <v>20911732015992</v>
      </c>
      <c r="B2351" t="s">
        <v>1168</v>
      </c>
      <c r="C2351" s="155">
        <v>24916</v>
      </c>
      <c r="D2351">
        <v>894957</v>
      </c>
      <c r="E2351" t="s">
        <v>1174</v>
      </c>
      <c r="F2351" t="s">
        <v>386</v>
      </c>
      <c r="G2351" s="155">
        <v>45902</v>
      </c>
      <c r="H2351">
        <v>1</v>
      </c>
    </row>
    <row r="2352" spans="1:8" x14ac:dyDescent="0.25">
      <c r="A2352">
        <v>20911732026050</v>
      </c>
      <c r="B2352" t="s">
        <v>11980</v>
      </c>
      <c r="C2352" s="155">
        <v>28944</v>
      </c>
      <c r="D2352">
        <v>894958</v>
      </c>
      <c r="E2352" t="s">
        <v>506</v>
      </c>
      <c r="F2352" t="s">
        <v>386</v>
      </c>
      <c r="G2352" s="155">
        <v>45901</v>
      </c>
      <c r="H2352">
        <v>1</v>
      </c>
    </row>
    <row r="2353" spans="1:8" x14ac:dyDescent="0.25">
      <c r="A2353">
        <v>20911732029683</v>
      </c>
      <c r="B2353" t="s">
        <v>11980</v>
      </c>
      <c r="C2353" s="155">
        <v>28944</v>
      </c>
      <c r="D2353">
        <v>894957</v>
      </c>
      <c r="E2353" t="s">
        <v>1174</v>
      </c>
      <c r="F2353" t="s">
        <v>386</v>
      </c>
      <c r="G2353" s="155">
        <v>45902</v>
      </c>
      <c r="H2353">
        <v>1</v>
      </c>
    </row>
    <row r="2354" spans="1:8" x14ac:dyDescent="0.25">
      <c r="A2354">
        <v>20911732035103</v>
      </c>
      <c r="B2354" t="s">
        <v>11981</v>
      </c>
      <c r="C2354" s="155">
        <v>19110</v>
      </c>
      <c r="D2354">
        <v>894958</v>
      </c>
      <c r="E2354" t="s">
        <v>506</v>
      </c>
      <c r="F2354" t="s">
        <v>386</v>
      </c>
      <c r="G2354" s="155">
        <v>45901</v>
      </c>
      <c r="H2354">
        <v>1</v>
      </c>
    </row>
    <row r="2355" spans="1:8" x14ac:dyDescent="0.25">
      <c r="A2355">
        <v>20911732037633</v>
      </c>
      <c r="B2355" t="s">
        <v>11981</v>
      </c>
      <c r="C2355" s="155">
        <v>19110</v>
      </c>
      <c r="D2355">
        <v>894957</v>
      </c>
      <c r="E2355" t="s">
        <v>1174</v>
      </c>
      <c r="F2355" t="s">
        <v>386</v>
      </c>
      <c r="G2355" s="155">
        <v>45902</v>
      </c>
      <c r="H2355">
        <v>1</v>
      </c>
    </row>
    <row r="2356" spans="1:8" x14ac:dyDescent="0.25">
      <c r="A2356">
        <v>20911732282546</v>
      </c>
      <c r="B2356" t="s">
        <v>11982</v>
      </c>
      <c r="C2356" s="155">
        <v>14312</v>
      </c>
      <c r="D2356">
        <v>894958</v>
      </c>
      <c r="E2356" t="s">
        <v>506</v>
      </c>
      <c r="F2356" t="s">
        <v>402</v>
      </c>
      <c r="G2356" s="155">
        <v>45903</v>
      </c>
      <c r="H2356">
        <v>1</v>
      </c>
    </row>
    <row r="2357" spans="1:8" x14ac:dyDescent="0.25">
      <c r="A2357">
        <v>20911732290586</v>
      </c>
      <c r="B2357" t="s">
        <v>11982</v>
      </c>
      <c r="C2357" s="155">
        <v>14312</v>
      </c>
      <c r="D2357">
        <v>894957</v>
      </c>
      <c r="E2357" t="s">
        <v>1156</v>
      </c>
      <c r="F2357" t="s">
        <v>402</v>
      </c>
      <c r="G2357" s="155">
        <v>45903</v>
      </c>
      <c r="H2357">
        <v>1</v>
      </c>
    </row>
    <row r="2358" spans="1:8" x14ac:dyDescent="0.25">
      <c r="A2358">
        <v>20911732328728</v>
      </c>
      <c r="B2358" t="s">
        <v>11983</v>
      </c>
      <c r="C2358" s="155">
        <v>18186</v>
      </c>
      <c r="D2358">
        <v>894958</v>
      </c>
      <c r="E2358" t="s">
        <v>506</v>
      </c>
      <c r="F2358" t="s">
        <v>413</v>
      </c>
      <c r="G2358" s="155">
        <v>45902</v>
      </c>
      <c r="H2358">
        <v>1</v>
      </c>
    </row>
    <row r="2359" spans="1:8" x14ac:dyDescent="0.25">
      <c r="A2359">
        <v>20911732329956</v>
      </c>
      <c r="B2359" t="s">
        <v>11983</v>
      </c>
      <c r="C2359" s="155">
        <v>18186</v>
      </c>
      <c r="D2359">
        <v>894959</v>
      </c>
      <c r="E2359" t="s">
        <v>506</v>
      </c>
      <c r="F2359" t="s">
        <v>413</v>
      </c>
      <c r="G2359" s="155">
        <v>45902</v>
      </c>
      <c r="H2359">
        <v>1</v>
      </c>
    </row>
    <row r="2360" spans="1:8" x14ac:dyDescent="0.25">
      <c r="A2360">
        <v>20911732331932</v>
      </c>
      <c r="B2360" t="s">
        <v>11983</v>
      </c>
      <c r="C2360" s="155">
        <v>18186</v>
      </c>
      <c r="D2360">
        <v>894957</v>
      </c>
      <c r="E2360" t="s">
        <v>506</v>
      </c>
      <c r="F2360" t="s">
        <v>413</v>
      </c>
      <c r="G2360" s="155">
        <v>45902</v>
      </c>
      <c r="H2360">
        <v>1</v>
      </c>
    </row>
    <row r="2361" spans="1:8" x14ac:dyDescent="0.25">
      <c r="A2361">
        <v>20911733117338</v>
      </c>
      <c r="B2361" t="s">
        <v>677</v>
      </c>
      <c r="C2361" s="155">
        <v>34986</v>
      </c>
      <c r="D2361">
        <v>894957</v>
      </c>
      <c r="E2361" t="s">
        <v>1396</v>
      </c>
      <c r="F2361" t="s">
        <v>25</v>
      </c>
      <c r="G2361" s="155">
        <v>45904</v>
      </c>
      <c r="H2361">
        <v>1</v>
      </c>
    </row>
    <row r="2362" spans="1:8" x14ac:dyDescent="0.25">
      <c r="A2362">
        <v>20911733118004</v>
      </c>
      <c r="B2362" t="s">
        <v>677</v>
      </c>
      <c r="C2362" s="155">
        <v>34986</v>
      </c>
      <c r="D2362">
        <v>894958</v>
      </c>
      <c r="E2362" t="s">
        <v>506</v>
      </c>
      <c r="F2362" t="s">
        <v>25</v>
      </c>
      <c r="G2362" s="155">
        <v>45904</v>
      </c>
      <c r="H2362">
        <v>1</v>
      </c>
    </row>
    <row r="2363" spans="1:8" x14ac:dyDescent="0.25">
      <c r="A2363">
        <v>20911733119972</v>
      </c>
      <c r="B2363" t="s">
        <v>677</v>
      </c>
      <c r="C2363" s="155">
        <v>34986</v>
      </c>
      <c r="D2363">
        <v>894959</v>
      </c>
      <c r="E2363" t="s">
        <v>506</v>
      </c>
      <c r="F2363" t="s">
        <v>25</v>
      </c>
      <c r="G2363" s="155">
        <v>45901</v>
      </c>
      <c r="H2363">
        <v>1</v>
      </c>
    </row>
    <row r="2364" spans="1:8" x14ac:dyDescent="0.25">
      <c r="A2364">
        <v>20911733150412</v>
      </c>
      <c r="B2364" t="s">
        <v>11984</v>
      </c>
      <c r="C2364" s="155">
        <v>18776</v>
      </c>
      <c r="D2364">
        <v>894958</v>
      </c>
      <c r="E2364" t="s">
        <v>506</v>
      </c>
      <c r="F2364" t="s">
        <v>413</v>
      </c>
      <c r="G2364" s="155">
        <v>45904</v>
      </c>
      <c r="H2364">
        <v>1</v>
      </c>
    </row>
    <row r="2365" spans="1:8" x14ac:dyDescent="0.25">
      <c r="A2365">
        <v>20911733152731</v>
      </c>
      <c r="B2365" t="s">
        <v>11984</v>
      </c>
      <c r="C2365" s="155">
        <v>18776</v>
      </c>
      <c r="D2365">
        <v>894959</v>
      </c>
      <c r="E2365" t="s">
        <v>506</v>
      </c>
      <c r="F2365" t="s">
        <v>413</v>
      </c>
      <c r="G2365" s="155">
        <v>45904</v>
      </c>
      <c r="H2365">
        <v>1</v>
      </c>
    </row>
    <row r="2366" spans="1:8" x14ac:dyDescent="0.25">
      <c r="A2366">
        <v>20911733157366</v>
      </c>
      <c r="B2366" t="s">
        <v>11984</v>
      </c>
      <c r="C2366" s="155">
        <v>18776</v>
      </c>
      <c r="D2366">
        <v>894957</v>
      </c>
      <c r="E2366" t="s">
        <v>506</v>
      </c>
      <c r="F2366" t="s">
        <v>413</v>
      </c>
      <c r="G2366" s="155">
        <v>45904</v>
      </c>
      <c r="H2366">
        <v>1</v>
      </c>
    </row>
    <row r="2367" spans="1:8" x14ac:dyDescent="0.25">
      <c r="A2367">
        <v>20911733783237</v>
      </c>
      <c r="B2367" t="s">
        <v>11985</v>
      </c>
      <c r="C2367" s="155">
        <v>22954</v>
      </c>
      <c r="D2367">
        <v>894958</v>
      </c>
      <c r="E2367" t="s">
        <v>506</v>
      </c>
      <c r="F2367" t="s">
        <v>421</v>
      </c>
      <c r="G2367" s="155">
        <v>45904</v>
      </c>
      <c r="H2367">
        <v>1</v>
      </c>
    </row>
    <row r="2368" spans="1:8" x14ac:dyDescent="0.25">
      <c r="A2368">
        <v>20911733823655</v>
      </c>
      <c r="B2368" t="s">
        <v>11986</v>
      </c>
      <c r="C2368" s="155">
        <v>37662</v>
      </c>
      <c r="D2368">
        <v>894957</v>
      </c>
      <c r="E2368" t="s">
        <v>506</v>
      </c>
      <c r="F2368" t="s">
        <v>38</v>
      </c>
      <c r="G2368" s="155">
        <v>45904</v>
      </c>
      <c r="H2368">
        <v>1</v>
      </c>
    </row>
    <row r="2369" spans="1:8" x14ac:dyDescent="0.25">
      <c r="A2369">
        <v>20911733830401</v>
      </c>
      <c r="B2369" t="s">
        <v>11985</v>
      </c>
      <c r="C2369" s="155">
        <v>22954</v>
      </c>
      <c r="D2369">
        <v>894957</v>
      </c>
      <c r="E2369" t="s">
        <v>1180</v>
      </c>
      <c r="F2369" t="s">
        <v>421</v>
      </c>
      <c r="G2369" s="155">
        <v>45904</v>
      </c>
      <c r="H2369">
        <v>1</v>
      </c>
    </row>
    <row r="2370" spans="1:8" x14ac:dyDescent="0.25">
      <c r="A2370">
        <v>20911733831545</v>
      </c>
      <c r="B2370" t="s">
        <v>11468</v>
      </c>
      <c r="C2370" s="155">
        <v>33759</v>
      </c>
      <c r="D2370">
        <v>894957</v>
      </c>
      <c r="E2370" t="s">
        <v>506</v>
      </c>
      <c r="F2370" t="s">
        <v>38</v>
      </c>
      <c r="G2370" s="155">
        <v>45904</v>
      </c>
      <c r="H2370">
        <v>1</v>
      </c>
    </row>
    <row r="2371" spans="1:8" x14ac:dyDescent="0.25">
      <c r="A2371">
        <v>20911733836338</v>
      </c>
      <c r="B2371" t="s">
        <v>11474</v>
      </c>
      <c r="C2371" s="155">
        <v>35899</v>
      </c>
      <c r="D2371">
        <v>894957</v>
      </c>
      <c r="E2371" t="s">
        <v>506</v>
      </c>
      <c r="F2371" t="s">
        <v>38</v>
      </c>
      <c r="G2371" s="155">
        <v>45904</v>
      </c>
      <c r="H2371">
        <v>1</v>
      </c>
    </row>
    <row r="2372" spans="1:8" x14ac:dyDescent="0.25">
      <c r="A2372">
        <v>20911734006378</v>
      </c>
      <c r="B2372" t="s">
        <v>828</v>
      </c>
      <c r="C2372" s="155">
        <v>30426</v>
      </c>
      <c r="D2372">
        <v>894957</v>
      </c>
      <c r="E2372" t="s">
        <v>506</v>
      </c>
      <c r="F2372" t="s">
        <v>319</v>
      </c>
      <c r="G2372" s="155">
        <v>45904</v>
      </c>
      <c r="H2372">
        <v>1</v>
      </c>
    </row>
    <row r="2373" spans="1:8" x14ac:dyDescent="0.25">
      <c r="A2373">
        <v>20911734014093</v>
      </c>
      <c r="B2373" t="s">
        <v>11987</v>
      </c>
      <c r="C2373" s="155">
        <v>29771</v>
      </c>
      <c r="D2373">
        <v>894957</v>
      </c>
      <c r="E2373" t="s">
        <v>506</v>
      </c>
      <c r="F2373" t="s">
        <v>319</v>
      </c>
      <c r="G2373" s="155">
        <v>45904</v>
      </c>
      <c r="H2373">
        <v>1</v>
      </c>
    </row>
    <row r="2374" spans="1:8" x14ac:dyDescent="0.25">
      <c r="A2374">
        <v>20911734518154</v>
      </c>
      <c r="B2374" t="s">
        <v>1169</v>
      </c>
      <c r="C2374" s="155">
        <v>32232</v>
      </c>
      <c r="D2374">
        <v>894958</v>
      </c>
      <c r="E2374" t="s">
        <v>506</v>
      </c>
      <c r="F2374" t="s">
        <v>66</v>
      </c>
      <c r="G2374" s="155">
        <v>45905</v>
      </c>
      <c r="H2374">
        <v>1</v>
      </c>
    </row>
    <row r="2375" spans="1:8" x14ac:dyDescent="0.25">
      <c r="A2375">
        <v>20911734521889</v>
      </c>
      <c r="B2375" t="s">
        <v>1169</v>
      </c>
      <c r="C2375" s="155">
        <v>32232</v>
      </c>
      <c r="D2375">
        <v>894957</v>
      </c>
      <c r="E2375" t="s">
        <v>1170</v>
      </c>
      <c r="F2375" t="s">
        <v>66</v>
      </c>
      <c r="G2375" s="155">
        <v>45905</v>
      </c>
      <c r="H2375">
        <v>1</v>
      </c>
    </row>
    <row r="2376" spans="1:8" x14ac:dyDescent="0.25">
      <c r="A2376">
        <v>20911734538080</v>
      </c>
      <c r="B2376" t="s">
        <v>1171</v>
      </c>
      <c r="C2376" s="155">
        <v>32072</v>
      </c>
      <c r="D2376">
        <v>894958</v>
      </c>
      <c r="E2376" t="s">
        <v>506</v>
      </c>
      <c r="F2376" t="s">
        <v>66</v>
      </c>
      <c r="G2376" s="155">
        <v>45905</v>
      </c>
      <c r="H2376">
        <v>1</v>
      </c>
    </row>
    <row r="2377" spans="1:8" x14ac:dyDescent="0.25">
      <c r="A2377">
        <v>20911734541402</v>
      </c>
      <c r="B2377" t="s">
        <v>1171</v>
      </c>
      <c r="C2377" s="155">
        <v>32072</v>
      </c>
      <c r="D2377">
        <v>894957</v>
      </c>
      <c r="E2377" t="s">
        <v>1172</v>
      </c>
      <c r="F2377" t="s">
        <v>66</v>
      </c>
      <c r="G2377" s="155">
        <v>45905</v>
      </c>
      <c r="H2377">
        <v>1</v>
      </c>
    </row>
    <row r="2378" spans="1:8" x14ac:dyDescent="0.25">
      <c r="A2378">
        <v>20911734549259</v>
      </c>
      <c r="B2378" t="s">
        <v>1173</v>
      </c>
      <c r="C2378" s="155">
        <v>23406</v>
      </c>
      <c r="D2378">
        <v>894958</v>
      </c>
      <c r="E2378" t="s">
        <v>506</v>
      </c>
      <c r="F2378" t="s">
        <v>66</v>
      </c>
      <c r="G2378" s="155">
        <v>45905</v>
      </c>
      <c r="H2378">
        <v>1</v>
      </c>
    </row>
    <row r="2379" spans="1:8" x14ac:dyDescent="0.25">
      <c r="A2379">
        <v>20911734554018</v>
      </c>
      <c r="B2379" t="s">
        <v>1173</v>
      </c>
      <c r="C2379" s="155">
        <v>23406</v>
      </c>
      <c r="D2379">
        <v>894957</v>
      </c>
      <c r="E2379" t="s">
        <v>1174</v>
      </c>
      <c r="F2379" t="s">
        <v>66</v>
      </c>
      <c r="G2379" s="155">
        <v>45905</v>
      </c>
      <c r="H2379">
        <v>1</v>
      </c>
    </row>
    <row r="2380" spans="1:8" x14ac:dyDescent="0.25">
      <c r="A2380">
        <v>20911734559948</v>
      </c>
      <c r="B2380" t="s">
        <v>1175</v>
      </c>
      <c r="C2380" s="155">
        <v>22383</v>
      </c>
      <c r="D2380">
        <v>894958</v>
      </c>
      <c r="E2380" t="s">
        <v>506</v>
      </c>
      <c r="F2380" t="s">
        <v>66</v>
      </c>
      <c r="G2380" s="155">
        <v>45905</v>
      </c>
      <c r="H2380">
        <v>1</v>
      </c>
    </row>
    <row r="2381" spans="1:8" x14ac:dyDescent="0.25">
      <c r="A2381">
        <v>20911734563495</v>
      </c>
      <c r="B2381" t="s">
        <v>1175</v>
      </c>
      <c r="C2381" s="155">
        <v>22383</v>
      </c>
      <c r="D2381">
        <v>894957</v>
      </c>
      <c r="E2381" t="s">
        <v>1174</v>
      </c>
      <c r="F2381" t="s">
        <v>66</v>
      </c>
      <c r="G2381" s="155">
        <v>45905</v>
      </c>
      <c r="H2381">
        <v>1</v>
      </c>
    </row>
    <row r="2382" spans="1:8" x14ac:dyDescent="0.25">
      <c r="A2382">
        <v>20911734569713</v>
      </c>
      <c r="B2382" t="s">
        <v>1176</v>
      </c>
      <c r="C2382" s="155">
        <v>33341</v>
      </c>
      <c r="D2382">
        <v>894958</v>
      </c>
      <c r="E2382" t="s">
        <v>506</v>
      </c>
      <c r="F2382" t="s">
        <v>66</v>
      </c>
      <c r="G2382" s="155">
        <v>45905</v>
      </c>
      <c r="H2382">
        <v>1</v>
      </c>
    </row>
    <row r="2383" spans="1:8" x14ac:dyDescent="0.25">
      <c r="A2383">
        <v>20911734574897</v>
      </c>
      <c r="B2383" t="s">
        <v>1176</v>
      </c>
      <c r="C2383" s="155">
        <v>33341</v>
      </c>
      <c r="D2383">
        <v>894957</v>
      </c>
      <c r="E2383" t="s">
        <v>1172</v>
      </c>
      <c r="F2383" t="s">
        <v>66</v>
      </c>
      <c r="G2383" s="155">
        <v>45905</v>
      </c>
      <c r="H2383">
        <v>1</v>
      </c>
    </row>
    <row r="2384" spans="1:8" x14ac:dyDescent="0.25">
      <c r="A2384">
        <v>20911734580359</v>
      </c>
      <c r="B2384" t="s">
        <v>1177</v>
      </c>
      <c r="C2384" s="155">
        <v>32867</v>
      </c>
      <c r="D2384">
        <v>894958</v>
      </c>
      <c r="E2384" t="s">
        <v>506</v>
      </c>
      <c r="F2384" t="s">
        <v>66</v>
      </c>
      <c r="G2384" s="155">
        <v>45905</v>
      </c>
      <c r="H2384">
        <v>1</v>
      </c>
    </row>
    <row r="2385" spans="1:8" x14ac:dyDescent="0.25">
      <c r="A2385">
        <v>20911734588165</v>
      </c>
      <c r="B2385" t="s">
        <v>1177</v>
      </c>
      <c r="C2385" s="155">
        <v>32867</v>
      </c>
      <c r="D2385">
        <v>894957</v>
      </c>
      <c r="E2385" t="s">
        <v>1172</v>
      </c>
      <c r="F2385" t="s">
        <v>66</v>
      </c>
      <c r="G2385" s="155">
        <v>45905</v>
      </c>
      <c r="H2385">
        <v>1</v>
      </c>
    </row>
    <row r="2386" spans="1:8" x14ac:dyDescent="0.25">
      <c r="A2386">
        <v>20911734601026</v>
      </c>
      <c r="B2386" t="s">
        <v>1178</v>
      </c>
      <c r="C2386" s="155">
        <v>19603</v>
      </c>
      <c r="D2386">
        <v>894958</v>
      </c>
      <c r="E2386" t="s">
        <v>506</v>
      </c>
      <c r="F2386" t="s">
        <v>66</v>
      </c>
      <c r="G2386" s="155">
        <v>45905</v>
      </c>
      <c r="H2386">
        <v>1</v>
      </c>
    </row>
    <row r="2387" spans="1:8" x14ac:dyDescent="0.25">
      <c r="A2387">
        <v>20911734605344</v>
      </c>
      <c r="B2387" t="s">
        <v>1178</v>
      </c>
      <c r="C2387" s="155">
        <v>19603</v>
      </c>
      <c r="D2387">
        <v>894957</v>
      </c>
      <c r="E2387" t="s">
        <v>1174</v>
      </c>
      <c r="F2387" t="s">
        <v>66</v>
      </c>
      <c r="G2387" s="155">
        <v>45905</v>
      </c>
      <c r="H2387">
        <v>1</v>
      </c>
    </row>
    <row r="2388" spans="1:8" x14ac:dyDescent="0.25">
      <c r="A2388">
        <v>20911734610562</v>
      </c>
      <c r="B2388" t="s">
        <v>1179</v>
      </c>
      <c r="C2388" s="155">
        <v>29206</v>
      </c>
      <c r="D2388">
        <v>894958</v>
      </c>
      <c r="E2388" t="s">
        <v>506</v>
      </c>
      <c r="F2388" t="s">
        <v>66</v>
      </c>
      <c r="G2388" s="155">
        <v>45905</v>
      </c>
      <c r="H2388">
        <v>1</v>
      </c>
    </row>
    <row r="2389" spans="1:8" x14ac:dyDescent="0.25">
      <c r="A2389">
        <v>20911734615537</v>
      </c>
      <c r="B2389" t="s">
        <v>1179</v>
      </c>
      <c r="C2389" s="155">
        <v>29206</v>
      </c>
      <c r="D2389">
        <v>894957</v>
      </c>
      <c r="E2389" t="s">
        <v>1180</v>
      </c>
      <c r="F2389" t="s">
        <v>66</v>
      </c>
      <c r="G2389" s="155">
        <v>45905</v>
      </c>
      <c r="H2389">
        <v>1</v>
      </c>
    </row>
    <row r="2390" spans="1:8" x14ac:dyDescent="0.25">
      <c r="A2390">
        <v>20911734622662</v>
      </c>
      <c r="B2390" t="s">
        <v>1181</v>
      </c>
      <c r="C2390" s="155">
        <v>18149</v>
      </c>
      <c r="D2390">
        <v>894958</v>
      </c>
      <c r="E2390" t="s">
        <v>506</v>
      </c>
      <c r="F2390" t="s">
        <v>66</v>
      </c>
      <c r="G2390" s="155">
        <v>45905</v>
      </c>
      <c r="H2390">
        <v>1</v>
      </c>
    </row>
    <row r="2391" spans="1:8" x14ac:dyDescent="0.25">
      <c r="A2391">
        <v>20911734629740</v>
      </c>
      <c r="B2391" t="s">
        <v>1181</v>
      </c>
      <c r="C2391" s="155">
        <v>18149</v>
      </c>
      <c r="D2391">
        <v>894957</v>
      </c>
      <c r="E2391" t="s">
        <v>1170</v>
      </c>
      <c r="F2391" t="s">
        <v>66</v>
      </c>
      <c r="G2391" s="155">
        <v>45905</v>
      </c>
      <c r="H2391">
        <v>1</v>
      </c>
    </row>
    <row r="2392" spans="1:8" x14ac:dyDescent="0.25">
      <c r="A2392">
        <v>20911735075550</v>
      </c>
      <c r="B2392" t="s">
        <v>1182</v>
      </c>
      <c r="C2392" s="155">
        <v>18026</v>
      </c>
      <c r="D2392">
        <v>894957</v>
      </c>
      <c r="E2392" t="s">
        <v>1156</v>
      </c>
      <c r="F2392" t="s">
        <v>439</v>
      </c>
      <c r="G2392" s="155">
        <v>45905</v>
      </c>
      <c r="H2392">
        <v>1</v>
      </c>
    </row>
    <row r="2393" spans="1:8" x14ac:dyDescent="0.25">
      <c r="A2393">
        <v>20911735241071</v>
      </c>
      <c r="B2393" t="s">
        <v>1183</v>
      </c>
      <c r="C2393" s="155">
        <v>36080</v>
      </c>
      <c r="D2393">
        <v>894957</v>
      </c>
      <c r="E2393" t="s">
        <v>1172</v>
      </c>
      <c r="F2393" t="s">
        <v>491</v>
      </c>
      <c r="G2393" s="155">
        <v>45905</v>
      </c>
      <c r="H2393">
        <v>1</v>
      </c>
    </row>
    <row r="2394" spans="1:8" x14ac:dyDescent="0.25">
      <c r="A2394">
        <v>20911735270487</v>
      </c>
      <c r="B2394" t="s">
        <v>1184</v>
      </c>
      <c r="C2394" s="155">
        <v>30612</v>
      </c>
      <c r="D2394">
        <v>894957</v>
      </c>
      <c r="E2394" t="s">
        <v>506</v>
      </c>
      <c r="F2394" t="s">
        <v>491</v>
      </c>
      <c r="G2394" s="155">
        <v>45905</v>
      </c>
      <c r="H2394">
        <v>1</v>
      </c>
    </row>
    <row r="2395" spans="1:8" x14ac:dyDescent="0.25">
      <c r="A2395">
        <v>20911735289376</v>
      </c>
      <c r="B2395" t="s">
        <v>1185</v>
      </c>
      <c r="C2395" s="155">
        <v>30740</v>
      </c>
      <c r="D2395">
        <v>894957</v>
      </c>
      <c r="E2395" t="s">
        <v>1186</v>
      </c>
      <c r="F2395" t="s">
        <v>491</v>
      </c>
      <c r="G2395" s="155">
        <v>45905</v>
      </c>
      <c r="H2395">
        <v>1</v>
      </c>
    </row>
    <row r="2396" spans="1:8" x14ac:dyDescent="0.25">
      <c r="A2396">
        <v>20911735306263</v>
      </c>
      <c r="B2396" t="s">
        <v>1187</v>
      </c>
      <c r="C2396" s="155">
        <v>30861</v>
      </c>
      <c r="D2396">
        <v>894957</v>
      </c>
      <c r="E2396" t="s">
        <v>1172</v>
      </c>
      <c r="F2396" t="s">
        <v>491</v>
      </c>
      <c r="G2396" s="155">
        <v>45905</v>
      </c>
      <c r="H2396">
        <v>1</v>
      </c>
    </row>
    <row r="2397" spans="1:8" x14ac:dyDescent="0.25">
      <c r="A2397">
        <v>20911735486377</v>
      </c>
      <c r="B2397" t="s">
        <v>1188</v>
      </c>
      <c r="C2397" s="155">
        <v>17301</v>
      </c>
      <c r="D2397">
        <v>894958</v>
      </c>
      <c r="E2397" t="s">
        <v>506</v>
      </c>
      <c r="F2397" t="s">
        <v>380</v>
      </c>
      <c r="G2397" s="155">
        <v>45905</v>
      </c>
      <c r="H2397">
        <v>1</v>
      </c>
    </row>
    <row r="2398" spans="1:8" x14ac:dyDescent="0.25">
      <c r="A2398">
        <v>20911735490185</v>
      </c>
      <c r="B2398" t="s">
        <v>1188</v>
      </c>
      <c r="C2398" s="155">
        <v>17301</v>
      </c>
      <c r="D2398">
        <v>894957</v>
      </c>
      <c r="E2398" t="s">
        <v>1189</v>
      </c>
      <c r="F2398" t="s">
        <v>380</v>
      </c>
      <c r="G2398" s="155">
        <v>45905</v>
      </c>
      <c r="H2398">
        <v>1</v>
      </c>
    </row>
    <row r="2399" spans="1:8" x14ac:dyDescent="0.25">
      <c r="A2399">
        <v>20911735492923</v>
      </c>
      <c r="B2399" t="s">
        <v>1190</v>
      </c>
      <c r="C2399" s="155">
        <v>17155</v>
      </c>
      <c r="D2399">
        <v>894957</v>
      </c>
      <c r="E2399" t="s">
        <v>1174</v>
      </c>
      <c r="F2399" t="s">
        <v>60</v>
      </c>
      <c r="G2399" s="155">
        <v>45901</v>
      </c>
      <c r="H2399">
        <v>1</v>
      </c>
    </row>
    <row r="2400" spans="1:8" x14ac:dyDescent="0.25">
      <c r="A2400">
        <v>20911735584731</v>
      </c>
      <c r="B2400" t="s">
        <v>1191</v>
      </c>
      <c r="C2400" s="155">
        <v>17778</v>
      </c>
      <c r="D2400">
        <v>894958</v>
      </c>
      <c r="E2400" t="s">
        <v>506</v>
      </c>
      <c r="F2400" t="s">
        <v>455</v>
      </c>
      <c r="G2400" s="155">
        <v>45904</v>
      </c>
      <c r="H2400">
        <v>1</v>
      </c>
    </row>
    <row r="2401" spans="1:8" x14ac:dyDescent="0.25">
      <c r="A2401">
        <v>20911735586194</v>
      </c>
      <c r="B2401" t="s">
        <v>1191</v>
      </c>
      <c r="C2401" s="155">
        <v>17778</v>
      </c>
      <c r="D2401">
        <v>894957</v>
      </c>
      <c r="E2401" t="s">
        <v>1192</v>
      </c>
      <c r="F2401" t="s">
        <v>455</v>
      </c>
      <c r="G2401" s="155">
        <v>45904</v>
      </c>
      <c r="H2401">
        <v>1</v>
      </c>
    </row>
    <row r="2402" spans="1:8" x14ac:dyDescent="0.25">
      <c r="A2402">
        <v>20911735599094</v>
      </c>
      <c r="B2402" t="s">
        <v>1193</v>
      </c>
      <c r="C2402" s="155">
        <v>16782</v>
      </c>
      <c r="D2402">
        <v>894958</v>
      </c>
      <c r="E2402" t="s">
        <v>506</v>
      </c>
      <c r="F2402" t="s">
        <v>455</v>
      </c>
      <c r="G2402" s="155">
        <v>45905</v>
      </c>
      <c r="H2402">
        <v>1</v>
      </c>
    </row>
    <row r="2403" spans="1:8" x14ac:dyDescent="0.25">
      <c r="A2403">
        <v>20911735600477</v>
      </c>
      <c r="B2403" t="s">
        <v>1193</v>
      </c>
      <c r="C2403" s="155">
        <v>16782</v>
      </c>
      <c r="D2403">
        <v>894957</v>
      </c>
      <c r="E2403" t="s">
        <v>1192</v>
      </c>
      <c r="F2403" t="s">
        <v>455</v>
      </c>
      <c r="G2403" s="155">
        <v>45905</v>
      </c>
      <c r="H2403">
        <v>1</v>
      </c>
    </row>
    <row r="2404" spans="1:8" x14ac:dyDescent="0.25">
      <c r="A2404">
        <v>20911735602614</v>
      </c>
      <c r="B2404" t="s">
        <v>1194</v>
      </c>
      <c r="C2404" s="155">
        <v>20788</v>
      </c>
      <c r="D2404">
        <v>894958</v>
      </c>
      <c r="E2404" t="s">
        <v>506</v>
      </c>
      <c r="F2404" t="s">
        <v>455</v>
      </c>
      <c r="G2404" s="155">
        <v>45903</v>
      </c>
      <c r="H2404">
        <v>1</v>
      </c>
    </row>
    <row r="2405" spans="1:8" x14ac:dyDescent="0.25">
      <c r="A2405">
        <v>20911735603258</v>
      </c>
      <c r="B2405" t="s">
        <v>1194</v>
      </c>
      <c r="C2405" s="155">
        <v>20788</v>
      </c>
      <c r="D2405">
        <v>894957</v>
      </c>
      <c r="E2405" t="s">
        <v>1192</v>
      </c>
      <c r="F2405" t="s">
        <v>455</v>
      </c>
      <c r="G2405" s="155">
        <v>45903</v>
      </c>
      <c r="H2405">
        <v>1</v>
      </c>
    </row>
    <row r="2406" spans="1:8" x14ac:dyDescent="0.25">
      <c r="A2406">
        <v>20911735604887</v>
      </c>
      <c r="B2406" t="s">
        <v>1195</v>
      </c>
      <c r="C2406" s="155">
        <v>27864</v>
      </c>
      <c r="D2406">
        <v>894958</v>
      </c>
      <c r="E2406" t="s">
        <v>506</v>
      </c>
      <c r="F2406" t="s">
        <v>455</v>
      </c>
      <c r="G2406" s="155">
        <v>45903</v>
      </c>
      <c r="H2406">
        <v>1</v>
      </c>
    </row>
    <row r="2407" spans="1:8" x14ac:dyDescent="0.25">
      <c r="A2407">
        <v>20911735605263</v>
      </c>
      <c r="B2407" t="s">
        <v>1195</v>
      </c>
      <c r="C2407" s="155">
        <v>27864</v>
      </c>
      <c r="D2407">
        <v>894957</v>
      </c>
      <c r="E2407" t="s">
        <v>1156</v>
      </c>
      <c r="F2407" t="s">
        <v>455</v>
      </c>
      <c r="G2407" s="155">
        <v>45903</v>
      </c>
      <c r="H2407">
        <v>1</v>
      </c>
    </row>
    <row r="2408" spans="1:8" x14ac:dyDescent="0.25">
      <c r="A2408">
        <v>20911735606867</v>
      </c>
      <c r="B2408" t="s">
        <v>1196</v>
      </c>
      <c r="C2408" s="155">
        <v>31952</v>
      </c>
      <c r="D2408">
        <v>894958</v>
      </c>
      <c r="E2408" t="s">
        <v>506</v>
      </c>
      <c r="F2408" t="s">
        <v>455</v>
      </c>
      <c r="G2408" s="155">
        <v>45902</v>
      </c>
      <c r="H2408">
        <v>1</v>
      </c>
    </row>
    <row r="2409" spans="1:8" x14ac:dyDescent="0.25">
      <c r="A2409">
        <v>20911735607358</v>
      </c>
      <c r="B2409" t="s">
        <v>1196</v>
      </c>
      <c r="C2409" s="155">
        <v>31952</v>
      </c>
      <c r="D2409">
        <v>894957</v>
      </c>
      <c r="E2409" t="s">
        <v>1156</v>
      </c>
      <c r="F2409" t="s">
        <v>455</v>
      </c>
      <c r="G2409" s="155">
        <v>45902</v>
      </c>
      <c r="H2409">
        <v>1</v>
      </c>
    </row>
    <row r="2410" spans="1:8" x14ac:dyDescent="0.25">
      <c r="A2410">
        <v>20911735609036</v>
      </c>
      <c r="B2410" t="s">
        <v>1197</v>
      </c>
      <c r="C2410" s="155">
        <v>17706</v>
      </c>
      <c r="D2410">
        <v>894958</v>
      </c>
      <c r="E2410" t="s">
        <v>506</v>
      </c>
      <c r="F2410" t="s">
        <v>455</v>
      </c>
      <c r="G2410" s="155">
        <v>45902</v>
      </c>
      <c r="H2410">
        <v>1</v>
      </c>
    </row>
    <row r="2411" spans="1:8" x14ac:dyDescent="0.25">
      <c r="A2411">
        <v>20911735609886</v>
      </c>
      <c r="B2411" t="s">
        <v>1197</v>
      </c>
      <c r="C2411" s="155">
        <v>17706</v>
      </c>
      <c r="D2411">
        <v>894957</v>
      </c>
      <c r="E2411" t="s">
        <v>1198</v>
      </c>
      <c r="F2411" t="s">
        <v>455</v>
      </c>
      <c r="G2411" s="155">
        <v>45902</v>
      </c>
      <c r="H2411">
        <v>1</v>
      </c>
    </row>
    <row r="2412" spans="1:8" x14ac:dyDescent="0.25">
      <c r="A2412">
        <v>20911736043243</v>
      </c>
      <c r="B2412" t="s">
        <v>1199</v>
      </c>
      <c r="C2412" s="155">
        <v>19937</v>
      </c>
      <c r="D2412">
        <v>894957</v>
      </c>
      <c r="E2412" t="s">
        <v>1174</v>
      </c>
      <c r="F2412" t="s">
        <v>60</v>
      </c>
      <c r="G2412" s="155">
        <v>45908</v>
      </c>
      <c r="H2412">
        <v>1</v>
      </c>
    </row>
    <row r="2413" spans="1:8" x14ac:dyDescent="0.25">
      <c r="A2413">
        <v>20911736072785</v>
      </c>
      <c r="B2413" t="s">
        <v>1200</v>
      </c>
      <c r="C2413" s="155">
        <v>19571</v>
      </c>
      <c r="D2413">
        <v>894957</v>
      </c>
      <c r="E2413" t="s">
        <v>1156</v>
      </c>
      <c r="F2413" t="s">
        <v>60</v>
      </c>
      <c r="G2413" s="155">
        <v>45908</v>
      </c>
      <c r="H2413">
        <v>1</v>
      </c>
    </row>
    <row r="2414" spans="1:8" x14ac:dyDescent="0.25">
      <c r="A2414">
        <v>20911736128039</v>
      </c>
      <c r="B2414" t="s">
        <v>1201</v>
      </c>
      <c r="C2414" s="155">
        <v>21916</v>
      </c>
      <c r="D2414">
        <v>894957</v>
      </c>
      <c r="E2414" t="s">
        <v>1156</v>
      </c>
      <c r="F2414" t="s">
        <v>60</v>
      </c>
      <c r="G2414" s="155">
        <v>45905</v>
      </c>
      <c r="H2414">
        <v>1</v>
      </c>
    </row>
    <row r="2415" spans="1:8" x14ac:dyDescent="0.25">
      <c r="A2415">
        <v>20911736137109</v>
      </c>
      <c r="B2415" t="s">
        <v>1202</v>
      </c>
      <c r="C2415" s="155">
        <v>32537</v>
      </c>
      <c r="D2415">
        <v>894957</v>
      </c>
      <c r="E2415" t="s">
        <v>506</v>
      </c>
      <c r="F2415" t="s">
        <v>319</v>
      </c>
      <c r="G2415" s="155">
        <v>45908</v>
      </c>
      <c r="H2415">
        <v>1</v>
      </c>
    </row>
    <row r="2416" spans="1:8" x14ac:dyDescent="0.25">
      <c r="A2416">
        <v>20911736140286</v>
      </c>
      <c r="B2416" t="s">
        <v>1062</v>
      </c>
      <c r="C2416" s="155">
        <v>37097</v>
      </c>
      <c r="D2416">
        <v>894957</v>
      </c>
      <c r="E2416" t="s">
        <v>506</v>
      </c>
      <c r="F2416" t="s">
        <v>319</v>
      </c>
      <c r="G2416" s="155">
        <v>45908</v>
      </c>
      <c r="H2416">
        <v>1</v>
      </c>
    </row>
    <row r="2417" spans="1:8" x14ac:dyDescent="0.25">
      <c r="A2417">
        <v>20911736142732</v>
      </c>
      <c r="B2417" t="s">
        <v>1203</v>
      </c>
      <c r="C2417" s="155">
        <v>29512</v>
      </c>
      <c r="D2417">
        <v>894957</v>
      </c>
      <c r="E2417" t="s">
        <v>506</v>
      </c>
      <c r="F2417" t="s">
        <v>319</v>
      </c>
      <c r="G2417" s="155">
        <v>45908</v>
      </c>
      <c r="H2417">
        <v>1</v>
      </c>
    </row>
    <row r="2418" spans="1:8" x14ac:dyDescent="0.25">
      <c r="A2418">
        <v>20911736148512</v>
      </c>
      <c r="B2418" t="s">
        <v>1204</v>
      </c>
      <c r="C2418" s="155">
        <v>26538</v>
      </c>
      <c r="D2418">
        <v>894957</v>
      </c>
      <c r="E2418" t="s">
        <v>506</v>
      </c>
      <c r="F2418" t="s">
        <v>319</v>
      </c>
      <c r="G2418" s="155">
        <v>45908</v>
      </c>
      <c r="H2418">
        <v>1</v>
      </c>
    </row>
    <row r="2419" spans="1:8" x14ac:dyDescent="0.25">
      <c r="A2419">
        <v>20911736512771</v>
      </c>
      <c r="B2419" t="s">
        <v>1205</v>
      </c>
      <c r="C2419" s="155">
        <v>26182</v>
      </c>
      <c r="D2419">
        <v>894957</v>
      </c>
      <c r="E2419" t="s">
        <v>1174</v>
      </c>
      <c r="F2419" t="s">
        <v>60</v>
      </c>
      <c r="G2419" s="155">
        <v>45905</v>
      </c>
      <c r="H2419">
        <v>1</v>
      </c>
    </row>
    <row r="2420" spans="1:8" x14ac:dyDescent="0.25">
      <c r="A2420">
        <v>20911736687846</v>
      </c>
      <c r="B2420" t="s">
        <v>11828</v>
      </c>
      <c r="C2420" s="155">
        <v>32778</v>
      </c>
      <c r="D2420">
        <v>894958</v>
      </c>
      <c r="E2420" t="s">
        <v>506</v>
      </c>
      <c r="F2420" t="s">
        <v>319</v>
      </c>
      <c r="G2420" s="155">
        <v>45908</v>
      </c>
      <c r="H2420">
        <v>1</v>
      </c>
    </row>
    <row r="2421" spans="1:8" x14ac:dyDescent="0.25">
      <c r="A2421">
        <v>20911736699207</v>
      </c>
      <c r="B2421" t="s">
        <v>1206</v>
      </c>
      <c r="C2421" s="155">
        <v>21227</v>
      </c>
      <c r="D2421">
        <v>894958</v>
      </c>
      <c r="E2421" t="s">
        <v>506</v>
      </c>
      <c r="F2421" t="s">
        <v>12</v>
      </c>
      <c r="G2421" s="155">
        <v>45904</v>
      </c>
      <c r="H2421">
        <v>1</v>
      </c>
    </row>
    <row r="2422" spans="1:8" x14ac:dyDescent="0.25">
      <c r="A2422">
        <v>20911736701639</v>
      </c>
      <c r="B2422" t="s">
        <v>1206</v>
      </c>
      <c r="C2422" s="155">
        <v>21227</v>
      </c>
      <c r="D2422">
        <v>894957</v>
      </c>
      <c r="E2422" t="s">
        <v>506</v>
      </c>
      <c r="F2422" t="s">
        <v>12</v>
      </c>
      <c r="G2422" s="155">
        <v>45904</v>
      </c>
      <c r="H2422">
        <v>1</v>
      </c>
    </row>
    <row r="2423" spans="1:8" x14ac:dyDescent="0.25">
      <c r="A2423">
        <v>20911736861980</v>
      </c>
      <c r="B2423" t="s">
        <v>1207</v>
      </c>
      <c r="C2423" s="155">
        <v>15865</v>
      </c>
      <c r="D2423">
        <v>894958</v>
      </c>
      <c r="E2423" t="s">
        <v>506</v>
      </c>
      <c r="F2423" t="s">
        <v>27</v>
      </c>
      <c r="G2423" s="155">
        <v>45908</v>
      </c>
      <c r="H2423">
        <v>1</v>
      </c>
    </row>
    <row r="2424" spans="1:8" x14ac:dyDescent="0.25">
      <c r="A2424">
        <v>20911736868089</v>
      </c>
      <c r="B2424" t="s">
        <v>1207</v>
      </c>
      <c r="C2424" s="155">
        <v>15865</v>
      </c>
      <c r="D2424">
        <v>894957</v>
      </c>
      <c r="E2424" t="s">
        <v>1208</v>
      </c>
      <c r="F2424" t="s">
        <v>27</v>
      </c>
      <c r="G2424" s="155">
        <v>45908</v>
      </c>
      <c r="H2424">
        <v>1</v>
      </c>
    </row>
    <row r="2425" spans="1:8" x14ac:dyDescent="0.25">
      <c r="A2425">
        <v>20911736880648</v>
      </c>
      <c r="B2425" t="s">
        <v>1209</v>
      </c>
      <c r="C2425" s="155">
        <v>24160</v>
      </c>
      <c r="D2425">
        <v>894958</v>
      </c>
      <c r="E2425" t="s">
        <v>506</v>
      </c>
      <c r="F2425" t="s">
        <v>27</v>
      </c>
      <c r="G2425" s="155">
        <v>45908</v>
      </c>
      <c r="H2425">
        <v>1</v>
      </c>
    </row>
    <row r="2426" spans="1:8" x14ac:dyDescent="0.25">
      <c r="A2426">
        <v>20911736885600</v>
      </c>
      <c r="B2426" t="s">
        <v>1209</v>
      </c>
      <c r="C2426" s="155">
        <v>24160</v>
      </c>
      <c r="D2426">
        <v>894957</v>
      </c>
      <c r="E2426" t="s">
        <v>1180</v>
      </c>
      <c r="F2426" t="s">
        <v>27</v>
      </c>
      <c r="G2426" s="155">
        <v>45908</v>
      </c>
      <c r="H2426">
        <v>1</v>
      </c>
    </row>
    <row r="2427" spans="1:8" x14ac:dyDescent="0.25">
      <c r="A2427">
        <v>20911736898517</v>
      </c>
      <c r="B2427" t="s">
        <v>1210</v>
      </c>
      <c r="C2427" s="155">
        <v>23379</v>
      </c>
      <c r="D2427">
        <v>894958</v>
      </c>
      <c r="E2427" t="s">
        <v>506</v>
      </c>
      <c r="F2427" t="s">
        <v>27</v>
      </c>
      <c r="G2427" s="155">
        <v>45908</v>
      </c>
      <c r="H2427">
        <v>1</v>
      </c>
    </row>
    <row r="2428" spans="1:8" x14ac:dyDescent="0.25">
      <c r="A2428">
        <v>20911736902547</v>
      </c>
      <c r="B2428" t="s">
        <v>1210</v>
      </c>
      <c r="C2428" s="155">
        <v>23379</v>
      </c>
      <c r="D2428">
        <v>894957</v>
      </c>
      <c r="E2428" t="s">
        <v>1198</v>
      </c>
      <c r="F2428" t="s">
        <v>27</v>
      </c>
      <c r="G2428" s="155">
        <v>45908</v>
      </c>
      <c r="H2428">
        <v>1</v>
      </c>
    </row>
    <row r="2429" spans="1:8" x14ac:dyDescent="0.25">
      <c r="A2429">
        <v>20911736911769</v>
      </c>
      <c r="B2429" t="s">
        <v>1211</v>
      </c>
      <c r="C2429" s="155">
        <v>25700</v>
      </c>
      <c r="D2429">
        <v>894958</v>
      </c>
      <c r="E2429" t="s">
        <v>506</v>
      </c>
      <c r="F2429" t="s">
        <v>27</v>
      </c>
      <c r="G2429" s="155">
        <v>45908</v>
      </c>
      <c r="H2429">
        <v>1</v>
      </c>
    </row>
    <row r="2430" spans="1:8" x14ac:dyDescent="0.25">
      <c r="A2430">
        <v>20911736918507</v>
      </c>
      <c r="B2430" t="s">
        <v>1211</v>
      </c>
      <c r="C2430" s="155">
        <v>25700</v>
      </c>
      <c r="D2430">
        <v>894957</v>
      </c>
      <c r="E2430" t="s">
        <v>1186</v>
      </c>
      <c r="F2430" t="s">
        <v>27</v>
      </c>
      <c r="G2430" s="155">
        <v>45908</v>
      </c>
      <c r="H2430">
        <v>1</v>
      </c>
    </row>
    <row r="2431" spans="1:8" x14ac:dyDescent="0.25">
      <c r="A2431">
        <v>20911736931095</v>
      </c>
      <c r="B2431" t="s">
        <v>1212</v>
      </c>
      <c r="C2431" s="155">
        <v>28471</v>
      </c>
      <c r="D2431">
        <v>894958</v>
      </c>
      <c r="E2431" t="s">
        <v>506</v>
      </c>
      <c r="F2431" t="s">
        <v>27</v>
      </c>
      <c r="G2431" s="155">
        <v>45908</v>
      </c>
      <c r="H2431">
        <v>1</v>
      </c>
    </row>
    <row r="2432" spans="1:8" x14ac:dyDescent="0.25">
      <c r="A2432">
        <v>20911736937200</v>
      </c>
      <c r="B2432" t="s">
        <v>1212</v>
      </c>
      <c r="C2432" s="155">
        <v>28471</v>
      </c>
      <c r="D2432">
        <v>894957</v>
      </c>
      <c r="E2432" t="s">
        <v>1180</v>
      </c>
      <c r="F2432" t="s">
        <v>27</v>
      </c>
      <c r="G2432" s="155">
        <v>45908</v>
      </c>
      <c r="H2432">
        <v>1</v>
      </c>
    </row>
    <row r="2433" spans="1:8" x14ac:dyDescent="0.25">
      <c r="A2433">
        <v>20911736947813</v>
      </c>
      <c r="B2433" t="s">
        <v>1213</v>
      </c>
      <c r="C2433" s="155">
        <v>22279</v>
      </c>
      <c r="D2433">
        <v>894958</v>
      </c>
      <c r="E2433" t="s">
        <v>506</v>
      </c>
      <c r="F2433" t="s">
        <v>27</v>
      </c>
      <c r="G2433" s="155">
        <v>45908</v>
      </c>
      <c r="H2433">
        <v>1</v>
      </c>
    </row>
    <row r="2434" spans="1:8" x14ac:dyDescent="0.25">
      <c r="A2434">
        <v>20911736955324</v>
      </c>
      <c r="B2434" t="s">
        <v>1213</v>
      </c>
      <c r="C2434" s="155">
        <v>22279</v>
      </c>
      <c r="D2434">
        <v>894957</v>
      </c>
      <c r="E2434" t="s">
        <v>1208</v>
      </c>
      <c r="F2434" t="s">
        <v>27</v>
      </c>
      <c r="G2434" s="155">
        <v>45908</v>
      </c>
      <c r="H2434">
        <v>1</v>
      </c>
    </row>
    <row r="2435" spans="1:8" x14ac:dyDescent="0.25">
      <c r="A2435">
        <v>20911737188117</v>
      </c>
      <c r="B2435" t="s">
        <v>1214</v>
      </c>
      <c r="C2435" s="155">
        <v>21459</v>
      </c>
      <c r="D2435">
        <v>894958</v>
      </c>
      <c r="E2435" t="s">
        <v>506</v>
      </c>
      <c r="F2435" t="s">
        <v>501</v>
      </c>
      <c r="G2435" s="155">
        <v>45908</v>
      </c>
      <c r="H2435">
        <v>1</v>
      </c>
    </row>
    <row r="2436" spans="1:8" x14ac:dyDescent="0.25">
      <c r="A2436">
        <v>20911737189133</v>
      </c>
      <c r="B2436" t="s">
        <v>1215</v>
      </c>
      <c r="C2436" s="155">
        <v>15445</v>
      </c>
      <c r="D2436">
        <v>894958</v>
      </c>
      <c r="E2436" t="s">
        <v>506</v>
      </c>
      <c r="F2436" t="s">
        <v>455</v>
      </c>
      <c r="G2436" s="155">
        <v>45905</v>
      </c>
      <c r="H2436">
        <v>1</v>
      </c>
    </row>
    <row r="2437" spans="1:8" x14ac:dyDescent="0.25">
      <c r="A2437">
        <v>20911737189159</v>
      </c>
      <c r="B2437" t="s">
        <v>1214</v>
      </c>
      <c r="C2437" s="155">
        <v>21459</v>
      </c>
      <c r="D2437">
        <v>894959</v>
      </c>
      <c r="E2437" t="s">
        <v>506</v>
      </c>
      <c r="F2437" t="s">
        <v>501</v>
      </c>
      <c r="G2437" s="155">
        <v>45902</v>
      </c>
      <c r="H2437">
        <v>1</v>
      </c>
    </row>
    <row r="2438" spans="1:8" x14ac:dyDescent="0.25">
      <c r="A2438">
        <v>20911737191521</v>
      </c>
      <c r="B2438" t="s">
        <v>1214</v>
      </c>
      <c r="C2438" s="155">
        <v>21459</v>
      </c>
      <c r="D2438">
        <v>894957</v>
      </c>
      <c r="E2438" t="s">
        <v>1156</v>
      </c>
      <c r="F2438" t="s">
        <v>501</v>
      </c>
      <c r="G2438" s="155">
        <v>45908</v>
      </c>
      <c r="H2438">
        <v>1</v>
      </c>
    </row>
    <row r="2439" spans="1:8" x14ac:dyDescent="0.25">
      <c r="A2439">
        <v>20911737195905</v>
      </c>
      <c r="B2439" t="s">
        <v>1216</v>
      </c>
      <c r="C2439" s="155">
        <v>36943</v>
      </c>
      <c r="D2439">
        <v>894958</v>
      </c>
      <c r="E2439" t="s">
        <v>506</v>
      </c>
      <c r="F2439" t="s">
        <v>501</v>
      </c>
      <c r="G2439" s="155">
        <v>45908</v>
      </c>
      <c r="H2439">
        <v>1</v>
      </c>
    </row>
    <row r="2440" spans="1:8" x14ac:dyDescent="0.25">
      <c r="A2440">
        <v>20911737196352</v>
      </c>
      <c r="B2440" t="s">
        <v>1215</v>
      </c>
      <c r="C2440" s="155">
        <v>15445</v>
      </c>
      <c r="D2440">
        <v>894957</v>
      </c>
      <c r="E2440" t="s">
        <v>1198</v>
      </c>
      <c r="F2440" t="s">
        <v>455</v>
      </c>
      <c r="G2440" s="155">
        <v>45905</v>
      </c>
      <c r="H2440">
        <v>1</v>
      </c>
    </row>
    <row r="2441" spans="1:8" x14ac:dyDescent="0.25">
      <c r="A2441">
        <v>20911737196855</v>
      </c>
      <c r="B2441" t="s">
        <v>1216</v>
      </c>
      <c r="C2441" s="155">
        <v>36943</v>
      </c>
      <c r="D2441">
        <v>894959</v>
      </c>
      <c r="E2441" t="s">
        <v>506</v>
      </c>
      <c r="F2441" t="s">
        <v>501</v>
      </c>
      <c r="G2441" s="155">
        <v>45903</v>
      </c>
      <c r="H2441">
        <v>1</v>
      </c>
    </row>
    <row r="2442" spans="1:8" x14ac:dyDescent="0.25">
      <c r="A2442">
        <v>20911737200276</v>
      </c>
      <c r="B2442" t="s">
        <v>1216</v>
      </c>
      <c r="C2442" s="155">
        <v>36943</v>
      </c>
      <c r="D2442">
        <v>894957</v>
      </c>
      <c r="E2442" t="s">
        <v>1172</v>
      </c>
      <c r="F2442" t="s">
        <v>501</v>
      </c>
      <c r="G2442" s="155">
        <v>45908</v>
      </c>
      <c r="H2442">
        <v>1</v>
      </c>
    </row>
    <row r="2443" spans="1:8" x14ac:dyDescent="0.25">
      <c r="A2443">
        <v>20911737205343</v>
      </c>
      <c r="B2443" t="s">
        <v>1217</v>
      </c>
      <c r="C2443" s="155">
        <v>20365</v>
      </c>
      <c r="D2443">
        <v>894958</v>
      </c>
      <c r="E2443" t="s">
        <v>506</v>
      </c>
      <c r="F2443" t="s">
        <v>501</v>
      </c>
      <c r="G2443" s="155">
        <v>45908</v>
      </c>
      <c r="H2443">
        <v>1</v>
      </c>
    </row>
    <row r="2444" spans="1:8" x14ac:dyDescent="0.25">
      <c r="A2444">
        <v>20911737206073</v>
      </c>
      <c r="B2444" t="s">
        <v>1217</v>
      </c>
      <c r="C2444" s="155">
        <v>20365</v>
      </c>
      <c r="D2444">
        <v>894959</v>
      </c>
      <c r="E2444" t="s">
        <v>506</v>
      </c>
      <c r="F2444" t="s">
        <v>501</v>
      </c>
      <c r="G2444" s="155">
        <v>45903</v>
      </c>
      <c r="H2444">
        <v>1</v>
      </c>
    </row>
    <row r="2445" spans="1:8" x14ac:dyDescent="0.25">
      <c r="A2445">
        <v>20911737208082</v>
      </c>
      <c r="B2445" t="s">
        <v>1217</v>
      </c>
      <c r="C2445" s="155">
        <v>20365</v>
      </c>
      <c r="D2445">
        <v>894957</v>
      </c>
      <c r="E2445" t="s">
        <v>1156</v>
      </c>
      <c r="F2445" t="s">
        <v>501</v>
      </c>
      <c r="G2445" s="155">
        <v>45908</v>
      </c>
      <c r="H2445">
        <v>1</v>
      </c>
    </row>
    <row r="2446" spans="1:8" x14ac:dyDescent="0.25">
      <c r="A2446">
        <v>20911737220963</v>
      </c>
      <c r="B2446" t="s">
        <v>1218</v>
      </c>
      <c r="C2446" s="155">
        <v>21087</v>
      </c>
      <c r="D2446">
        <v>894958</v>
      </c>
      <c r="E2446" t="s">
        <v>506</v>
      </c>
      <c r="F2446" t="s">
        <v>413</v>
      </c>
      <c r="G2446" s="155">
        <v>45908</v>
      </c>
      <c r="H2446">
        <v>1</v>
      </c>
    </row>
    <row r="2447" spans="1:8" x14ac:dyDescent="0.25">
      <c r="A2447">
        <v>20911737221954</v>
      </c>
      <c r="B2447" t="s">
        <v>1218</v>
      </c>
      <c r="C2447" s="155">
        <v>21087</v>
      </c>
      <c r="D2447">
        <v>894959</v>
      </c>
      <c r="E2447" t="s">
        <v>506</v>
      </c>
      <c r="F2447" t="s">
        <v>413</v>
      </c>
      <c r="G2447" s="155">
        <v>45908</v>
      </c>
      <c r="H2447">
        <v>1</v>
      </c>
    </row>
    <row r="2448" spans="1:8" x14ac:dyDescent="0.25">
      <c r="A2448">
        <v>20911737230817</v>
      </c>
      <c r="B2448" t="s">
        <v>1218</v>
      </c>
      <c r="C2448" s="155">
        <v>21087</v>
      </c>
      <c r="D2448">
        <v>894957</v>
      </c>
      <c r="E2448" t="s">
        <v>506</v>
      </c>
      <c r="F2448" t="s">
        <v>413</v>
      </c>
      <c r="G2448" s="155">
        <v>45908</v>
      </c>
      <c r="H2448">
        <v>1</v>
      </c>
    </row>
    <row r="2449" spans="1:8" x14ac:dyDescent="0.25">
      <c r="A2449">
        <v>20911737278990</v>
      </c>
      <c r="B2449" t="s">
        <v>1219</v>
      </c>
      <c r="C2449" s="155">
        <v>23835</v>
      </c>
      <c r="D2449">
        <v>894958</v>
      </c>
      <c r="E2449" t="s">
        <v>506</v>
      </c>
      <c r="F2449" t="s">
        <v>413</v>
      </c>
      <c r="G2449" s="155">
        <v>45908</v>
      </c>
      <c r="H2449">
        <v>1</v>
      </c>
    </row>
    <row r="2450" spans="1:8" x14ac:dyDescent="0.25">
      <c r="A2450">
        <v>20911737279541</v>
      </c>
      <c r="B2450" t="s">
        <v>1219</v>
      </c>
      <c r="C2450" s="155">
        <v>23835</v>
      </c>
      <c r="D2450">
        <v>894959</v>
      </c>
      <c r="E2450" t="s">
        <v>506</v>
      </c>
      <c r="F2450" t="s">
        <v>413</v>
      </c>
      <c r="G2450" s="155">
        <v>45908</v>
      </c>
      <c r="H2450">
        <v>1</v>
      </c>
    </row>
    <row r="2451" spans="1:8" x14ac:dyDescent="0.25">
      <c r="A2451">
        <v>20911737280917</v>
      </c>
      <c r="B2451" t="s">
        <v>1219</v>
      </c>
      <c r="C2451" s="155">
        <v>23835</v>
      </c>
      <c r="D2451">
        <v>894957</v>
      </c>
      <c r="E2451" t="s">
        <v>506</v>
      </c>
      <c r="F2451" t="s">
        <v>413</v>
      </c>
      <c r="G2451" s="155">
        <v>45908</v>
      </c>
      <c r="H2451">
        <v>1</v>
      </c>
    </row>
    <row r="2452" spans="1:8" x14ac:dyDescent="0.25">
      <c r="A2452">
        <v>20911737333324</v>
      </c>
      <c r="B2452" t="s">
        <v>1220</v>
      </c>
      <c r="C2452" s="155">
        <v>25440</v>
      </c>
      <c r="D2452">
        <v>894958</v>
      </c>
      <c r="E2452" t="s">
        <v>506</v>
      </c>
      <c r="F2452" t="s">
        <v>27</v>
      </c>
      <c r="G2452" s="155">
        <v>45908</v>
      </c>
      <c r="H2452">
        <v>1</v>
      </c>
    </row>
    <row r="2453" spans="1:8" x14ac:dyDescent="0.25">
      <c r="A2453">
        <v>20911737334994</v>
      </c>
      <c r="B2453" t="s">
        <v>1220</v>
      </c>
      <c r="C2453" s="155">
        <v>25440</v>
      </c>
      <c r="D2453">
        <v>894957</v>
      </c>
      <c r="E2453" t="s">
        <v>1208</v>
      </c>
      <c r="F2453" t="s">
        <v>27</v>
      </c>
      <c r="G2453" s="155">
        <v>45908</v>
      </c>
      <c r="H2453">
        <v>1</v>
      </c>
    </row>
    <row r="2454" spans="1:8" x14ac:dyDescent="0.25">
      <c r="A2454">
        <v>20911737337450</v>
      </c>
      <c r="B2454" t="s">
        <v>1221</v>
      </c>
      <c r="C2454" s="155">
        <v>39015</v>
      </c>
      <c r="D2454">
        <v>894958</v>
      </c>
      <c r="E2454" t="s">
        <v>506</v>
      </c>
      <c r="F2454" t="s">
        <v>27</v>
      </c>
      <c r="G2454" s="155">
        <v>45908</v>
      </c>
      <c r="H2454">
        <v>1</v>
      </c>
    </row>
    <row r="2455" spans="1:8" x14ac:dyDescent="0.25">
      <c r="A2455">
        <v>20911737338730</v>
      </c>
      <c r="B2455" t="s">
        <v>1221</v>
      </c>
      <c r="C2455" s="155">
        <v>39015</v>
      </c>
      <c r="D2455">
        <v>894957</v>
      </c>
      <c r="E2455" t="s">
        <v>1222</v>
      </c>
      <c r="F2455" t="s">
        <v>27</v>
      </c>
      <c r="G2455" s="155">
        <v>45908</v>
      </c>
      <c r="H2455">
        <v>1</v>
      </c>
    </row>
    <row r="2456" spans="1:8" x14ac:dyDescent="0.25">
      <c r="A2456">
        <v>20911737363948</v>
      </c>
      <c r="B2456" t="s">
        <v>1223</v>
      </c>
      <c r="C2456" s="155">
        <v>24837</v>
      </c>
      <c r="D2456">
        <v>894958</v>
      </c>
      <c r="E2456" t="s">
        <v>506</v>
      </c>
      <c r="F2456" t="s">
        <v>27</v>
      </c>
      <c r="G2456" s="155">
        <v>45908</v>
      </c>
      <c r="H2456">
        <v>1</v>
      </c>
    </row>
    <row r="2457" spans="1:8" x14ac:dyDescent="0.25">
      <c r="A2457">
        <v>20911737365733</v>
      </c>
      <c r="B2457" t="s">
        <v>1223</v>
      </c>
      <c r="C2457" s="155">
        <v>24837</v>
      </c>
      <c r="D2457">
        <v>894957</v>
      </c>
      <c r="E2457" t="s">
        <v>1224</v>
      </c>
      <c r="F2457" t="s">
        <v>27</v>
      </c>
      <c r="G2457" s="155">
        <v>45908</v>
      </c>
      <c r="H2457">
        <v>1</v>
      </c>
    </row>
    <row r="2458" spans="1:8" x14ac:dyDescent="0.25">
      <c r="A2458">
        <v>20911737384004</v>
      </c>
      <c r="B2458" t="s">
        <v>1225</v>
      </c>
      <c r="C2458" s="155">
        <v>34520</v>
      </c>
      <c r="D2458">
        <v>894958</v>
      </c>
      <c r="E2458" t="s">
        <v>506</v>
      </c>
      <c r="F2458" t="s">
        <v>27</v>
      </c>
      <c r="G2458" s="155">
        <v>45908</v>
      </c>
      <c r="H2458">
        <v>1</v>
      </c>
    </row>
    <row r="2459" spans="1:8" x14ac:dyDescent="0.25">
      <c r="A2459">
        <v>20911737385422</v>
      </c>
      <c r="B2459" t="s">
        <v>1225</v>
      </c>
      <c r="C2459" s="155">
        <v>34520</v>
      </c>
      <c r="D2459">
        <v>894957</v>
      </c>
      <c r="E2459" t="s">
        <v>1226</v>
      </c>
      <c r="F2459" t="s">
        <v>27</v>
      </c>
      <c r="G2459" s="155">
        <v>45908</v>
      </c>
      <c r="H2459">
        <v>1</v>
      </c>
    </row>
    <row r="2460" spans="1:8" x14ac:dyDescent="0.25">
      <c r="A2460">
        <v>20911737387299</v>
      </c>
      <c r="B2460" t="s">
        <v>1227</v>
      </c>
      <c r="C2460" s="155">
        <v>17533</v>
      </c>
      <c r="D2460">
        <v>894958</v>
      </c>
      <c r="E2460" t="s">
        <v>506</v>
      </c>
      <c r="F2460" t="s">
        <v>27</v>
      </c>
      <c r="G2460" s="155">
        <v>45908</v>
      </c>
      <c r="H2460">
        <v>1</v>
      </c>
    </row>
    <row r="2461" spans="1:8" x14ac:dyDescent="0.25">
      <c r="A2461">
        <v>20911737388375</v>
      </c>
      <c r="B2461" t="s">
        <v>1227</v>
      </c>
      <c r="C2461" s="155">
        <v>17533</v>
      </c>
      <c r="D2461">
        <v>894957</v>
      </c>
      <c r="E2461" t="s">
        <v>1198</v>
      </c>
      <c r="F2461" t="s">
        <v>27</v>
      </c>
      <c r="G2461" s="155">
        <v>45908</v>
      </c>
      <c r="H2461">
        <v>1</v>
      </c>
    </row>
    <row r="2462" spans="1:8" x14ac:dyDescent="0.25">
      <c r="A2462">
        <v>20911737391100</v>
      </c>
      <c r="B2462" t="s">
        <v>1228</v>
      </c>
      <c r="C2462" s="155">
        <v>17884</v>
      </c>
      <c r="D2462">
        <v>894958</v>
      </c>
      <c r="E2462" t="s">
        <v>506</v>
      </c>
      <c r="F2462" t="s">
        <v>27</v>
      </c>
      <c r="G2462" s="155">
        <v>45908</v>
      </c>
      <c r="H2462">
        <v>1</v>
      </c>
    </row>
    <row r="2463" spans="1:8" x14ac:dyDescent="0.25">
      <c r="A2463">
        <v>20911737392288</v>
      </c>
      <c r="B2463" t="s">
        <v>1228</v>
      </c>
      <c r="C2463" s="155">
        <v>17884</v>
      </c>
      <c r="D2463">
        <v>894957</v>
      </c>
      <c r="E2463" t="s">
        <v>1180</v>
      </c>
      <c r="F2463" t="s">
        <v>27</v>
      </c>
      <c r="G2463" s="155">
        <v>45908</v>
      </c>
      <c r="H2463">
        <v>1</v>
      </c>
    </row>
    <row r="2464" spans="1:8" x14ac:dyDescent="0.25">
      <c r="A2464">
        <v>20911737397795</v>
      </c>
      <c r="B2464" t="s">
        <v>1229</v>
      </c>
      <c r="C2464" s="155">
        <v>18924</v>
      </c>
      <c r="D2464">
        <v>894958</v>
      </c>
      <c r="E2464" t="s">
        <v>506</v>
      </c>
      <c r="F2464" t="s">
        <v>27</v>
      </c>
      <c r="G2464" s="155">
        <v>45908</v>
      </c>
      <c r="H2464">
        <v>1</v>
      </c>
    </row>
    <row r="2465" spans="1:8" x14ac:dyDescent="0.25">
      <c r="A2465">
        <v>20911737398941</v>
      </c>
      <c r="B2465" t="s">
        <v>1229</v>
      </c>
      <c r="C2465" s="155">
        <v>18924</v>
      </c>
      <c r="D2465">
        <v>894957</v>
      </c>
      <c r="E2465" t="s">
        <v>1230</v>
      </c>
      <c r="F2465" t="s">
        <v>27</v>
      </c>
      <c r="G2465" s="155">
        <v>45908</v>
      </c>
      <c r="H2465">
        <v>1</v>
      </c>
    </row>
    <row r="2466" spans="1:8" x14ac:dyDescent="0.25">
      <c r="A2466">
        <v>20911737607462</v>
      </c>
      <c r="B2466" t="s">
        <v>1231</v>
      </c>
      <c r="C2466" s="155">
        <v>36167</v>
      </c>
      <c r="D2466">
        <v>894958</v>
      </c>
      <c r="E2466" t="s">
        <v>506</v>
      </c>
      <c r="F2466" t="s">
        <v>501</v>
      </c>
      <c r="G2466" s="155">
        <v>45909</v>
      </c>
      <c r="H2466">
        <v>1</v>
      </c>
    </row>
    <row r="2467" spans="1:8" x14ac:dyDescent="0.25">
      <c r="A2467">
        <v>20911737608425</v>
      </c>
      <c r="B2467" t="s">
        <v>1231</v>
      </c>
      <c r="C2467" s="155">
        <v>36167</v>
      </c>
      <c r="D2467">
        <v>894959</v>
      </c>
      <c r="E2467" t="s">
        <v>506</v>
      </c>
      <c r="F2467" t="s">
        <v>501</v>
      </c>
      <c r="G2467" s="155">
        <v>45905</v>
      </c>
      <c r="H2467">
        <v>1</v>
      </c>
    </row>
    <row r="2468" spans="1:8" x14ac:dyDescent="0.25">
      <c r="A2468">
        <v>20911737610685</v>
      </c>
      <c r="B2468" t="s">
        <v>1231</v>
      </c>
      <c r="C2468" s="155">
        <v>36167</v>
      </c>
      <c r="D2468">
        <v>894957</v>
      </c>
      <c r="E2468" t="s">
        <v>1180</v>
      </c>
      <c r="F2468" t="s">
        <v>501</v>
      </c>
      <c r="G2468" s="155">
        <v>45909</v>
      </c>
      <c r="H2468">
        <v>1</v>
      </c>
    </row>
    <row r="2469" spans="1:8" x14ac:dyDescent="0.25">
      <c r="A2469">
        <v>20911737620488</v>
      </c>
      <c r="B2469" t="s">
        <v>899</v>
      </c>
      <c r="C2469" s="155">
        <v>31631</v>
      </c>
      <c r="D2469">
        <v>894958</v>
      </c>
      <c r="E2469" t="s">
        <v>506</v>
      </c>
      <c r="F2469" t="s">
        <v>501</v>
      </c>
      <c r="G2469" s="155">
        <v>45909</v>
      </c>
      <c r="H2469">
        <v>1</v>
      </c>
    </row>
    <row r="2470" spans="1:8" x14ac:dyDescent="0.25">
      <c r="A2470">
        <v>20911737621349</v>
      </c>
      <c r="B2470" t="s">
        <v>899</v>
      </c>
      <c r="C2470" s="155">
        <v>31631</v>
      </c>
      <c r="D2470">
        <v>894959</v>
      </c>
      <c r="E2470" t="s">
        <v>506</v>
      </c>
      <c r="F2470" t="s">
        <v>501</v>
      </c>
      <c r="G2470" s="155">
        <v>45902</v>
      </c>
      <c r="H2470">
        <v>1</v>
      </c>
    </row>
    <row r="2471" spans="1:8" x14ac:dyDescent="0.25">
      <c r="A2471">
        <v>20911737623208</v>
      </c>
      <c r="B2471" t="s">
        <v>899</v>
      </c>
      <c r="C2471" s="155">
        <v>31631</v>
      </c>
      <c r="D2471">
        <v>894957</v>
      </c>
      <c r="E2471" t="s">
        <v>1156</v>
      </c>
      <c r="F2471" t="s">
        <v>501</v>
      </c>
      <c r="G2471" s="155">
        <v>45909</v>
      </c>
      <c r="H2471">
        <v>1</v>
      </c>
    </row>
    <row r="2472" spans="1:8" x14ac:dyDescent="0.25">
      <c r="A2472">
        <v>20911737627605</v>
      </c>
      <c r="B2472" t="s">
        <v>1232</v>
      </c>
      <c r="C2472" s="155">
        <v>31087</v>
      </c>
      <c r="D2472">
        <v>894958</v>
      </c>
      <c r="E2472" t="s">
        <v>506</v>
      </c>
      <c r="F2472" t="s">
        <v>501</v>
      </c>
      <c r="G2472" s="155">
        <v>45909</v>
      </c>
      <c r="H2472">
        <v>1</v>
      </c>
    </row>
    <row r="2473" spans="1:8" x14ac:dyDescent="0.25">
      <c r="A2473">
        <v>20911737629054</v>
      </c>
      <c r="B2473" t="s">
        <v>1232</v>
      </c>
      <c r="C2473" s="155">
        <v>31087</v>
      </c>
      <c r="D2473">
        <v>894959</v>
      </c>
      <c r="E2473" t="s">
        <v>506</v>
      </c>
      <c r="F2473" t="s">
        <v>501</v>
      </c>
      <c r="G2473" s="155">
        <v>45902</v>
      </c>
      <c r="H2473">
        <v>1</v>
      </c>
    </row>
    <row r="2474" spans="1:8" x14ac:dyDescent="0.25">
      <c r="A2474">
        <v>20911737630896</v>
      </c>
      <c r="B2474" t="s">
        <v>1232</v>
      </c>
      <c r="C2474" s="155">
        <v>31087</v>
      </c>
      <c r="D2474">
        <v>894957</v>
      </c>
      <c r="E2474" t="s">
        <v>1233</v>
      </c>
      <c r="F2474" t="s">
        <v>501</v>
      </c>
      <c r="G2474" s="155">
        <v>45909</v>
      </c>
      <c r="H2474">
        <v>1</v>
      </c>
    </row>
    <row r="2475" spans="1:8" x14ac:dyDescent="0.25">
      <c r="A2475">
        <v>20911738032574</v>
      </c>
      <c r="B2475" t="s">
        <v>1234</v>
      </c>
      <c r="C2475" s="155">
        <v>31775</v>
      </c>
      <c r="D2475">
        <v>894958</v>
      </c>
      <c r="E2475" t="s">
        <v>506</v>
      </c>
      <c r="F2475" t="s">
        <v>501</v>
      </c>
      <c r="G2475" s="155">
        <v>45909</v>
      </c>
      <c r="H2475">
        <v>1</v>
      </c>
    </row>
    <row r="2476" spans="1:8" x14ac:dyDescent="0.25">
      <c r="A2476">
        <v>20911738033407</v>
      </c>
      <c r="B2476" t="s">
        <v>1234</v>
      </c>
      <c r="C2476" s="155">
        <v>31775</v>
      </c>
      <c r="D2476">
        <v>894959</v>
      </c>
      <c r="E2476" t="s">
        <v>506</v>
      </c>
      <c r="F2476" t="s">
        <v>501</v>
      </c>
      <c r="G2476" s="155">
        <v>45902</v>
      </c>
      <c r="H2476">
        <v>1</v>
      </c>
    </row>
    <row r="2477" spans="1:8" x14ac:dyDescent="0.25">
      <c r="A2477">
        <v>20911738036243</v>
      </c>
      <c r="B2477" t="s">
        <v>1234</v>
      </c>
      <c r="C2477" s="155">
        <v>31775</v>
      </c>
      <c r="D2477">
        <v>894957</v>
      </c>
      <c r="E2477" t="s">
        <v>1172</v>
      </c>
      <c r="F2477" t="s">
        <v>501</v>
      </c>
      <c r="G2477" s="155">
        <v>45909</v>
      </c>
      <c r="H2477">
        <v>1</v>
      </c>
    </row>
    <row r="2478" spans="1:8" x14ac:dyDescent="0.25">
      <c r="A2478">
        <v>20911738165515</v>
      </c>
      <c r="B2478" t="s">
        <v>1235</v>
      </c>
      <c r="C2478" s="155">
        <v>31844</v>
      </c>
      <c r="D2478">
        <v>894958</v>
      </c>
      <c r="E2478" t="s">
        <v>506</v>
      </c>
      <c r="F2478" t="s">
        <v>501</v>
      </c>
      <c r="G2478" s="155">
        <v>45909</v>
      </c>
      <c r="H2478">
        <v>1</v>
      </c>
    </row>
    <row r="2479" spans="1:8" x14ac:dyDescent="0.25">
      <c r="A2479">
        <v>20911738172042</v>
      </c>
      <c r="B2479" t="s">
        <v>1235</v>
      </c>
      <c r="C2479" s="155">
        <v>31844</v>
      </c>
      <c r="D2479">
        <v>894959</v>
      </c>
      <c r="E2479" t="s">
        <v>506</v>
      </c>
      <c r="F2479" t="s">
        <v>501</v>
      </c>
      <c r="G2479" s="155">
        <v>45901</v>
      </c>
      <c r="H2479">
        <v>1</v>
      </c>
    </row>
    <row r="2480" spans="1:8" x14ac:dyDescent="0.25">
      <c r="A2480">
        <v>20911738193545</v>
      </c>
      <c r="B2480" t="s">
        <v>1235</v>
      </c>
      <c r="C2480" s="155">
        <v>31844</v>
      </c>
      <c r="D2480">
        <v>894957</v>
      </c>
      <c r="E2480" t="s">
        <v>1156</v>
      </c>
      <c r="F2480" t="s">
        <v>501</v>
      </c>
      <c r="G2480" s="155">
        <v>45909</v>
      </c>
      <c r="H2480">
        <v>1</v>
      </c>
    </row>
    <row r="2481" spans="1:8" x14ac:dyDescent="0.25">
      <c r="A2481">
        <v>20911738396025</v>
      </c>
      <c r="B2481" t="s">
        <v>1236</v>
      </c>
      <c r="C2481" s="155">
        <v>28908</v>
      </c>
      <c r="D2481">
        <v>894958</v>
      </c>
      <c r="E2481" t="s">
        <v>506</v>
      </c>
      <c r="F2481" t="s">
        <v>380</v>
      </c>
      <c r="G2481" s="155">
        <v>45909</v>
      </c>
      <c r="H2481">
        <v>1</v>
      </c>
    </row>
    <row r="2482" spans="1:8" x14ac:dyDescent="0.25">
      <c r="A2482">
        <v>20911738399688</v>
      </c>
      <c r="B2482" t="s">
        <v>1236</v>
      </c>
      <c r="C2482" s="155">
        <v>28908</v>
      </c>
      <c r="D2482">
        <v>894957</v>
      </c>
      <c r="E2482" t="s">
        <v>1156</v>
      </c>
      <c r="F2482" t="s">
        <v>380</v>
      </c>
      <c r="G2482" s="155">
        <v>45909</v>
      </c>
      <c r="H2482">
        <v>1</v>
      </c>
    </row>
    <row r="2483" spans="1:8" x14ac:dyDescent="0.25">
      <c r="A2483">
        <v>20911738412644</v>
      </c>
      <c r="B2483" t="s">
        <v>1237</v>
      </c>
      <c r="C2483" s="155">
        <v>29745</v>
      </c>
      <c r="D2483">
        <v>894958</v>
      </c>
      <c r="E2483" t="s">
        <v>506</v>
      </c>
      <c r="F2483" t="s">
        <v>66</v>
      </c>
      <c r="G2483" s="155">
        <v>45909</v>
      </c>
      <c r="H2483">
        <v>1</v>
      </c>
    </row>
    <row r="2484" spans="1:8" x14ac:dyDescent="0.25">
      <c r="A2484">
        <v>20911738416299</v>
      </c>
      <c r="B2484" t="s">
        <v>1237</v>
      </c>
      <c r="C2484" s="155">
        <v>29745</v>
      </c>
      <c r="D2484">
        <v>894957</v>
      </c>
      <c r="E2484" t="s">
        <v>1180</v>
      </c>
      <c r="F2484" t="s">
        <v>66</v>
      </c>
      <c r="G2484" s="155">
        <v>45909</v>
      </c>
      <c r="H2484">
        <v>1</v>
      </c>
    </row>
    <row r="2485" spans="1:8" x14ac:dyDescent="0.25">
      <c r="A2485">
        <v>20911738480934</v>
      </c>
      <c r="B2485" t="s">
        <v>1238</v>
      </c>
      <c r="C2485" s="155">
        <v>25306</v>
      </c>
      <c r="D2485">
        <v>894957</v>
      </c>
      <c r="E2485" t="s">
        <v>1239</v>
      </c>
      <c r="F2485" t="s">
        <v>60</v>
      </c>
      <c r="G2485" s="155">
        <v>45909</v>
      </c>
      <c r="H2485">
        <v>1</v>
      </c>
    </row>
    <row r="2486" spans="1:8" x14ac:dyDescent="0.25">
      <c r="A2486">
        <v>20911738530720</v>
      </c>
      <c r="B2486" t="s">
        <v>1240</v>
      </c>
      <c r="C2486" s="155">
        <v>26854</v>
      </c>
      <c r="D2486">
        <v>894958</v>
      </c>
      <c r="E2486" t="s">
        <v>506</v>
      </c>
      <c r="F2486" t="s">
        <v>27</v>
      </c>
      <c r="G2486" s="155">
        <v>45909</v>
      </c>
      <c r="H2486">
        <v>1</v>
      </c>
    </row>
    <row r="2487" spans="1:8" x14ac:dyDescent="0.25">
      <c r="A2487">
        <v>20911738541544</v>
      </c>
      <c r="B2487" t="s">
        <v>1240</v>
      </c>
      <c r="C2487" s="155">
        <v>26854</v>
      </c>
      <c r="D2487">
        <v>894957</v>
      </c>
      <c r="E2487" t="s">
        <v>1186</v>
      </c>
      <c r="F2487" t="s">
        <v>27</v>
      </c>
      <c r="G2487" s="155">
        <v>45909</v>
      </c>
      <c r="H2487">
        <v>1</v>
      </c>
    </row>
    <row r="2488" spans="1:8" x14ac:dyDescent="0.25">
      <c r="A2488">
        <v>20911738558039</v>
      </c>
      <c r="B2488" t="s">
        <v>1241</v>
      </c>
      <c r="C2488" s="155">
        <v>26661</v>
      </c>
      <c r="D2488">
        <v>894958</v>
      </c>
      <c r="E2488" t="s">
        <v>506</v>
      </c>
      <c r="F2488" t="s">
        <v>27</v>
      </c>
      <c r="G2488" s="155">
        <v>45909</v>
      </c>
      <c r="H2488">
        <v>1</v>
      </c>
    </row>
    <row r="2489" spans="1:8" x14ac:dyDescent="0.25">
      <c r="A2489">
        <v>20911738562283</v>
      </c>
      <c r="B2489" t="s">
        <v>1241</v>
      </c>
      <c r="C2489" s="155">
        <v>26661</v>
      </c>
      <c r="D2489">
        <v>894957</v>
      </c>
      <c r="E2489" t="s">
        <v>1186</v>
      </c>
      <c r="F2489" t="s">
        <v>27</v>
      </c>
      <c r="G2489" s="155">
        <v>45909</v>
      </c>
      <c r="H2489">
        <v>1</v>
      </c>
    </row>
    <row r="2490" spans="1:8" x14ac:dyDescent="0.25">
      <c r="A2490">
        <v>20911738595530</v>
      </c>
      <c r="B2490" t="s">
        <v>1242</v>
      </c>
      <c r="C2490" s="155">
        <v>25624</v>
      </c>
      <c r="D2490">
        <v>894957</v>
      </c>
      <c r="E2490" t="s">
        <v>1180</v>
      </c>
      <c r="F2490" t="s">
        <v>60</v>
      </c>
      <c r="G2490" s="155">
        <v>45901</v>
      </c>
      <c r="H2490">
        <v>1</v>
      </c>
    </row>
    <row r="2491" spans="1:8" x14ac:dyDescent="0.25">
      <c r="A2491">
        <v>20911738611806</v>
      </c>
      <c r="B2491" t="s">
        <v>1243</v>
      </c>
      <c r="C2491" s="155">
        <v>24837</v>
      </c>
      <c r="D2491">
        <v>894957</v>
      </c>
      <c r="E2491" t="s">
        <v>1156</v>
      </c>
      <c r="F2491" t="s">
        <v>60</v>
      </c>
      <c r="G2491" s="155">
        <v>45901</v>
      </c>
      <c r="H2491">
        <v>1</v>
      </c>
    </row>
    <row r="2492" spans="1:8" x14ac:dyDescent="0.25">
      <c r="A2492">
        <v>20911738634583</v>
      </c>
      <c r="B2492" t="s">
        <v>1244</v>
      </c>
      <c r="C2492" s="155">
        <v>32178</v>
      </c>
      <c r="D2492">
        <v>894958</v>
      </c>
      <c r="E2492" t="s">
        <v>506</v>
      </c>
      <c r="F2492" t="s">
        <v>27</v>
      </c>
      <c r="G2492" s="155">
        <v>45909</v>
      </c>
      <c r="H2492">
        <v>1</v>
      </c>
    </row>
    <row r="2493" spans="1:8" x14ac:dyDescent="0.25">
      <c r="A2493">
        <v>20911738639042</v>
      </c>
      <c r="B2493" t="s">
        <v>1244</v>
      </c>
      <c r="C2493" s="155">
        <v>32178</v>
      </c>
      <c r="D2493">
        <v>894957</v>
      </c>
      <c r="E2493" t="s">
        <v>1222</v>
      </c>
      <c r="F2493" t="s">
        <v>27</v>
      </c>
      <c r="G2493" s="155">
        <v>45909</v>
      </c>
      <c r="H2493">
        <v>1</v>
      </c>
    </row>
    <row r="2494" spans="1:8" x14ac:dyDescent="0.25">
      <c r="A2494">
        <v>20911738648394</v>
      </c>
      <c r="B2494" t="s">
        <v>1245</v>
      </c>
      <c r="C2494" s="155">
        <v>13862</v>
      </c>
      <c r="D2494">
        <v>894958</v>
      </c>
      <c r="E2494" t="s">
        <v>506</v>
      </c>
      <c r="F2494" t="s">
        <v>27</v>
      </c>
      <c r="G2494" s="155">
        <v>45909</v>
      </c>
      <c r="H2494">
        <v>1</v>
      </c>
    </row>
    <row r="2495" spans="1:8" x14ac:dyDescent="0.25">
      <c r="A2495">
        <v>20911738653810</v>
      </c>
      <c r="B2495" t="s">
        <v>1245</v>
      </c>
      <c r="C2495" s="155">
        <v>13862</v>
      </c>
      <c r="D2495">
        <v>894957</v>
      </c>
      <c r="E2495" t="s">
        <v>1198</v>
      </c>
      <c r="F2495" t="s">
        <v>27</v>
      </c>
      <c r="G2495" s="155">
        <v>45909</v>
      </c>
      <c r="H2495">
        <v>1</v>
      </c>
    </row>
    <row r="2496" spans="1:8" x14ac:dyDescent="0.25">
      <c r="A2496">
        <v>20911738801160</v>
      </c>
      <c r="B2496" t="s">
        <v>1246</v>
      </c>
      <c r="C2496" s="155">
        <v>27786</v>
      </c>
      <c r="D2496">
        <v>894958</v>
      </c>
      <c r="E2496" t="s">
        <v>506</v>
      </c>
      <c r="F2496" t="s">
        <v>414</v>
      </c>
      <c r="G2496" s="155">
        <v>45909</v>
      </c>
      <c r="H2496">
        <v>1</v>
      </c>
    </row>
    <row r="2497" spans="1:8" x14ac:dyDescent="0.25">
      <c r="A2497">
        <v>20911738803223</v>
      </c>
      <c r="B2497" t="s">
        <v>1246</v>
      </c>
      <c r="C2497" s="155">
        <v>27786</v>
      </c>
      <c r="D2497">
        <v>894959</v>
      </c>
      <c r="E2497" t="s">
        <v>506</v>
      </c>
      <c r="F2497" t="s">
        <v>414</v>
      </c>
      <c r="G2497" s="155">
        <v>45909</v>
      </c>
      <c r="H2497">
        <v>1</v>
      </c>
    </row>
    <row r="2498" spans="1:8" x14ac:dyDescent="0.25">
      <c r="A2498">
        <v>20911738803519</v>
      </c>
      <c r="B2498" t="s">
        <v>1246</v>
      </c>
      <c r="C2498" s="155">
        <v>27786</v>
      </c>
      <c r="D2498">
        <v>894957</v>
      </c>
      <c r="E2498" t="s">
        <v>506</v>
      </c>
      <c r="F2498" t="s">
        <v>414</v>
      </c>
      <c r="G2498" s="155">
        <v>45909</v>
      </c>
      <c r="H2498">
        <v>1</v>
      </c>
    </row>
    <row r="2499" spans="1:8" x14ac:dyDescent="0.25">
      <c r="A2499">
        <v>20911738810872</v>
      </c>
      <c r="B2499" t="s">
        <v>1247</v>
      </c>
      <c r="C2499" s="155">
        <v>36766</v>
      </c>
      <c r="D2499">
        <v>894958</v>
      </c>
      <c r="E2499" t="s">
        <v>506</v>
      </c>
      <c r="F2499" t="s">
        <v>501</v>
      </c>
      <c r="G2499" s="155">
        <v>45909</v>
      </c>
      <c r="H2499">
        <v>1</v>
      </c>
    </row>
    <row r="2500" spans="1:8" x14ac:dyDescent="0.25">
      <c r="A2500">
        <v>20911738818587</v>
      </c>
      <c r="B2500" t="s">
        <v>1248</v>
      </c>
      <c r="C2500" s="155">
        <v>30461</v>
      </c>
      <c r="D2500">
        <v>894958</v>
      </c>
      <c r="E2500" t="s">
        <v>506</v>
      </c>
      <c r="F2500" t="s">
        <v>414</v>
      </c>
      <c r="G2500" s="155">
        <v>45909</v>
      </c>
      <c r="H2500">
        <v>1</v>
      </c>
    </row>
    <row r="2501" spans="1:8" x14ac:dyDescent="0.25">
      <c r="A2501">
        <v>20911738819736</v>
      </c>
      <c r="B2501" t="s">
        <v>1248</v>
      </c>
      <c r="C2501" s="155">
        <v>30461</v>
      </c>
      <c r="D2501">
        <v>894959</v>
      </c>
      <c r="E2501" t="s">
        <v>506</v>
      </c>
      <c r="F2501" t="s">
        <v>414</v>
      </c>
      <c r="G2501" s="155">
        <v>45909</v>
      </c>
      <c r="H2501">
        <v>1</v>
      </c>
    </row>
    <row r="2502" spans="1:8" x14ac:dyDescent="0.25">
      <c r="A2502">
        <v>20911738820658</v>
      </c>
      <c r="B2502" t="s">
        <v>1247</v>
      </c>
      <c r="C2502" s="155">
        <v>36766</v>
      </c>
      <c r="D2502">
        <v>894957</v>
      </c>
      <c r="E2502" t="s">
        <v>1156</v>
      </c>
      <c r="F2502" t="s">
        <v>501</v>
      </c>
      <c r="G2502" s="155">
        <v>45909</v>
      </c>
      <c r="H2502">
        <v>1</v>
      </c>
    </row>
    <row r="2503" spans="1:8" x14ac:dyDescent="0.25">
      <c r="A2503">
        <v>20911738821005</v>
      </c>
      <c r="B2503" t="s">
        <v>1248</v>
      </c>
      <c r="C2503" s="155">
        <v>30461</v>
      </c>
      <c r="D2503">
        <v>894957</v>
      </c>
      <c r="E2503" t="s">
        <v>506</v>
      </c>
      <c r="F2503" t="s">
        <v>414</v>
      </c>
      <c r="G2503" s="155">
        <v>45909</v>
      </c>
      <c r="H2503">
        <v>1</v>
      </c>
    </row>
    <row r="2504" spans="1:8" x14ac:dyDescent="0.25">
      <c r="A2504">
        <v>20911738823095</v>
      </c>
      <c r="B2504" t="s">
        <v>1249</v>
      </c>
      <c r="C2504" s="155">
        <v>31304</v>
      </c>
      <c r="D2504">
        <v>894958</v>
      </c>
      <c r="E2504" t="s">
        <v>506</v>
      </c>
      <c r="F2504" t="s">
        <v>414</v>
      </c>
      <c r="G2504" s="155">
        <v>45909</v>
      </c>
      <c r="H2504">
        <v>1</v>
      </c>
    </row>
    <row r="2505" spans="1:8" x14ac:dyDescent="0.25">
      <c r="A2505">
        <v>20911738824907</v>
      </c>
      <c r="B2505" t="s">
        <v>1249</v>
      </c>
      <c r="C2505" s="155">
        <v>31304</v>
      </c>
      <c r="D2505">
        <v>894959</v>
      </c>
      <c r="E2505" t="s">
        <v>506</v>
      </c>
      <c r="F2505" t="s">
        <v>414</v>
      </c>
      <c r="G2505" s="155">
        <v>45909</v>
      </c>
      <c r="H2505">
        <v>1</v>
      </c>
    </row>
    <row r="2506" spans="1:8" x14ac:dyDescent="0.25">
      <c r="A2506">
        <v>20911738825801</v>
      </c>
      <c r="B2506" t="s">
        <v>1250</v>
      </c>
      <c r="C2506" s="155">
        <v>34700</v>
      </c>
      <c r="D2506">
        <v>894958</v>
      </c>
      <c r="E2506" t="s">
        <v>506</v>
      </c>
      <c r="F2506" t="s">
        <v>501</v>
      </c>
      <c r="G2506" s="155">
        <v>45909</v>
      </c>
      <c r="H2506">
        <v>1</v>
      </c>
    </row>
    <row r="2507" spans="1:8" x14ac:dyDescent="0.25">
      <c r="A2507">
        <v>20911738826118</v>
      </c>
      <c r="B2507" t="s">
        <v>1249</v>
      </c>
      <c r="C2507" s="155">
        <v>31304</v>
      </c>
      <c r="D2507">
        <v>894957</v>
      </c>
      <c r="E2507" t="s">
        <v>506</v>
      </c>
      <c r="F2507" t="s">
        <v>414</v>
      </c>
      <c r="G2507" s="155">
        <v>45909</v>
      </c>
      <c r="H2507">
        <v>1</v>
      </c>
    </row>
    <row r="2508" spans="1:8" x14ac:dyDescent="0.25">
      <c r="A2508">
        <v>20911738828390</v>
      </c>
      <c r="B2508" t="s">
        <v>1251</v>
      </c>
      <c r="C2508" s="155">
        <v>38707</v>
      </c>
      <c r="D2508">
        <v>894958</v>
      </c>
      <c r="E2508" t="s">
        <v>506</v>
      </c>
      <c r="F2508" t="s">
        <v>414</v>
      </c>
      <c r="G2508" s="155">
        <v>45909</v>
      </c>
      <c r="H2508">
        <v>1</v>
      </c>
    </row>
    <row r="2509" spans="1:8" x14ac:dyDescent="0.25">
      <c r="A2509">
        <v>20911738830208</v>
      </c>
      <c r="B2509" t="s">
        <v>1251</v>
      </c>
      <c r="C2509" s="155">
        <v>38707</v>
      </c>
      <c r="D2509">
        <v>894959</v>
      </c>
      <c r="E2509" t="s">
        <v>506</v>
      </c>
      <c r="F2509" t="s">
        <v>414</v>
      </c>
      <c r="G2509" s="155">
        <v>45909</v>
      </c>
      <c r="H2509">
        <v>1</v>
      </c>
    </row>
    <row r="2510" spans="1:8" x14ac:dyDescent="0.25">
      <c r="A2510">
        <v>20911738830598</v>
      </c>
      <c r="B2510" t="s">
        <v>1251</v>
      </c>
      <c r="C2510" s="155">
        <v>38707</v>
      </c>
      <c r="D2510">
        <v>894957</v>
      </c>
      <c r="E2510" t="s">
        <v>506</v>
      </c>
      <c r="F2510" t="s">
        <v>414</v>
      </c>
      <c r="G2510" s="155">
        <v>45909</v>
      </c>
      <c r="H2510">
        <v>1</v>
      </c>
    </row>
    <row r="2511" spans="1:8" x14ac:dyDescent="0.25">
      <c r="A2511">
        <v>20911738831606</v>
      </c>
      <c r="B2511" t="s">
        <v>1250</v>
      </c>
      <c r="C2511" s="155">
        <v>34700</v>
      </c>
      <c r="D2511">
        <v>894957</v>
      </c>
      <c r="E2511" t="s">
        <v>1172</v>
      </c>
      <c r="F2511" t="s">
        <v>501</v>
      </c>
      <c r="G2511" s="155">
        <v>45909</v>
      </c>
      <c r="H2511">
        <v>1</v>
      </c>
    </row>
    <row r="2512" spans="1:8" x14ac:dyDescent="0.25">
      <c r="A2512">
        <v>20911738832458</v>
      </c>
      <c r="B2512" t="s">
        <v>1252</v>
      </c>
      <c r="C2512" s="155">
        <v>34271</v>
      </c>
      <c r="D2512">
        <v>894958</v>
      </c>
      <c r="E2512" t="s">
        <v>506</v>
      </c>
      <c r="F2512" t="s">
        <v>414</v>
      </c>
      <c r="G2512" s="155">
        <v>45909</v>
      </c>
      <c r="H2512">
        <v>1</v>
      </c>
    </row>
    <row r="2513" spans="1:8" x14ac:dyDescent="0.25">
      <c r="A2513">
        <v>20911738833111</v>
      </c>
      <c r="B2513" t="s">
        <v>1252</v>
      </c>
      <c r="C2513" s="155">
        <v>34271</v>
      </c>
      <c r="D2513">
        <v>894959</v>
      </c>
      <c r="E2513" t="s">
        <v>506</v>
      </c>
      <c r="F2513" t="s">
        <v>414</v>
      </c>
      <c r="G2513" s="155">
        <v>45909</v>
      </c>
      <c r="H2513">
        <v>1</v>
      </c>
    </row>
    <row r="2514" spans="1:8" x14ac:dyDescent="0.25">
      <c r="A2514">
        <v>20911738834090</v>
      </c>
      <c r="B2514" t="s">
        <v>1252</v>
      </c>
      <c r="C2514" s="155">
        <v>34271</v>
      </c>
      <c r="D2514">
        <v>894957</v>
      </c>
      <c r="E2514" t="s">
        <v>506</v>
      </c>
      <c r="F2514" t="s">
        <v>414</v>
      </c>
      <c r="G2514" s="155">
        <v>45909</v>
      </c>
      <c r="H2514">
        <v>1</v>
      </c>
    </row>
    <row r="2515" spans="1:8" x14ac:dyDescent="0.25">
      <c r="A2515">
        <v>20911738835216</v>
      </c>
      <c r="B2515" t="s">
        <v>1253</v>
      </c>
      <c r="C2515" s="155">
        <v>37557</v>
      </c>
      <c r="D2515">
        <v>894958</v>
      </c>
      <c r="E2515" t="s">
        <v>506</v>
      </c>
      <c r="F2515" t="s">
        <v>501</v>
      </c>
      <c r="G2515" s="155">
        <v>45909</v>
      </c>
      <c r="H2515">
        <v>1</v>
      </c>
    </row>
    <row r="2516" spans="1:8" x14ac:dyDescent="0.25">
      <c r="A2516">
        <v>20911738838917</v>
      </c>
      <c r="B2516" t="s">
        <v>1253</v>
      </c>
      <c r="C2516" s="155">
        <v>37557</v>
      </c>
      <c r="D2516">
        <v>894957</v>
      </c>
      <c r="E2516" t="s">
        <v>1172</v>
      </c>
      <c r="F2516" t="s">
        <v>501</v>
      </c>
      <c r="G2516" s="155">
        <v>45909</v>
      </c>
      <c r="H2516">
        <v>1</v>
      </c>
    </row>
    <row r="2517" spans="1:8" x14ac:dyDescent="0.25">
      <c r="A2517">
        <v>20911738841204</v>
      </c>
      <c r="B2517" t="s">
        <v>1254</v>
      </c>
      <c r="C2517" s="155">
        <v>26563</v>
      </c>
      <c r="D2517">
        <v>894958</v>
      </c>
      <c r="E2517" t="s">
        <v>506</v>
      </c>
      <c r="F2517" t="s">
        <v>414</v>
      </c>
      <c r="G2517" s="155">
        <v>45909</v>
      </c>
      <c r="H2517">
        <v>1</v>
      </c>
    </row>
    <row r="2518" spans="1:8" x14ac:dyDescent="0.25">
      <c r="A2518">
        <v>20911738843063</v>
      </c>
      <c r="B2518" t="s">
        <v>1254</v>
      </c>
      <c r="C2518" s="155">
        <v>26563</v>
      </c>
      <c r="D2518">
        <v>894959</v>
      </c>
      <c r="E2518" t="s">
        <v>506</v>
      </c>
      <c r="F2518" t="s">
        <v>414</v>
      </c>
      <c r="G2518" s="155">
        <v>45909</v>
      </c>
      <c r="H2518">
        <v>1</v>
      </c>
    </row>
    <row r="2519" spans="1:8" x14ac:dyDescent="0.25">
      <c r="A2519">
        <v>20911738844142</v>
      </c>
      <c r="B2519" t="s">
        <v>1254</v>
      </c>
      <c r="C2519" s="155">
        <v>26563</v>
      </c>
      <c r="D2519">
        <v>894957</v>
      </c>
      <c r="E2519" t="s">
        <v>506</v>
      </c>
      <c r="F2519" t="s">
        <v>414</v>
      </c>
      <c r="G2519" s="155">
        <v>45909</v>
      </c>
      <c r="H2519">
        <v>1</v>
      </c>
    </row>
    <row r="2520" spans="1:8" x14ac:dyDescent="0.25">
      <c r="A2520">
        <v>20911738846639</v>
      </c>
      <c r="B2520" t="s">
        <v>1255</v>
      </c>
      <c r="C2520" s="155">
        <v>19863</v>
      </c>
      <c r="D2520">
        <v>894959</v>
      </c>
      <c r="E2520" t="s">
        <v>506</v>
      </c>
      <c r="F2520" t="s">
        <v>60</v>
      </c>
      <c r="G2520" s="155">
        <v>45904</v>
      </c>
      <c r="H2520">
        <v>1</v>
      </c>
    </row>
    <row r="2521" spans="1:8" x14ac:dyDescent="0.25">
      <c r="A2521">
        <v>20911738847462</v>
      </c>
      <c r="B2521" t="s">
        <v>1255</v>
      </c>
      <c r="C2521" s="155">
        <v>19863</v>
      </c>
      <c r="D2521">
        <v>894957</v>
      </c>
      <c r="E2521" t="s">
        <v>1156</v>
      </c>
      <c r="F2521" t="s">
        <v>60</v>
      </c>
      <c r="G2521" s="155">
        <v>45909</v>
      </c>
      <c r="H2521">
        <v>1</v>
      </c>
    </row>
    <row r="2522" spans="1:8" x14ac:dyDescent="0.25">
      <c r="A2522">
        <v>20911738848575</v>
      </c>
      <c r="B2522" t="s">
        <v>1256</v>
      </c>
      <c r="C2522" s="155">
        <v>36588</v>
      </c>
      <c r="D2522">
        <v>894958</v>
      </c>
      <c r="E2522" t="s">
        <v>506</v>
      </c>
      <c r="F2522" t="s">
        <v>43</v>
      </c>
      <c r="G2522" s="155">
        <v>45909</v>
      </c>
      <c r="H2522">
        <v>1</v>
      </c>
    </row>
    <row r="2523" spans="1:8" x14ac:dyDescent="0.25">
      <c r="A2523">
        <v>20911738849618</v>
      </c>
      <c r="B2523" t="s">
        <v>1257</v>
      </c>
      <c r="C2523" s="155">
        <v>23128</v>
      </c>
      <c r="D2523">
        <v>894958</v>
      </c>
      <c r="E2523" t="s">
        <v>506</v>
      </c>
      <c r="F2523" t="s">
        <v>12</v>
      </c>
      <c r="G2523" s="155">
        <v>45903</v>
      </c>
      <c r="H2523">
        <v>1</v>
      </c>
    </row>
    <row r="2524" spans="1:8" x14ac:dyDescent="0.25">
      <c r="A2524">
        <v>20911738850255</v>
      </c>
      <c r="B2524" t="s">
        <v>1258</v>
      </c>
      <c r="C2524" s="155">
        <v>19450</v>
      </c>
      <c r="D2524">
        <v>894959</v>
      </c>
      <c r="E2524" t="s">
        <v>506</v>
      </c>
      <c r="F2524" t="s">
        <v>60</v>
      </c>
      <c r="G2524" s="155">
        <v>45904</v>
      </c>
      <c r="H2524">
        <v>1</v>
      </c>
    </row>
    <row r="2525" spans="1:8" x14ac:dyDescent="0.25">
      <c r="A2525">
        <v>20911738850478</v>
      </c>
      <c r="B2525" t="s">
        <v>1257</v>
      </c>
      <c r="C2525" s="155">
        <v>23128</v>
      </c>
      <c r="D2525">
        <v>894957</v>
      </c>
      <c r="E2525" t="s">
        <v>506</v>
      </c>
      <c r="F2525" t="s">
        <v>12</v>
      </c>
      <c r="G2525" s="155">
        <v>45903</v>
      </c>
      <c r="H2525">
        <v>1</v>
      </c>
    </row>
    <row r="2526" spans="1:8" x14ac:dyDescent="0.25">
      <c r="A2526">
        <v>20911738851096</v>
      </c>
      <c r="B2526" t="s">
        <v>1256</v>
      </c>
      <c r="C2526" s="155">
        <v>36588</v>
      </c>
      <c r="D2526">
        <v>894957</v>
      </c>
      <c r="E2526" t="s">
        <v>1172</v>
      </c>
      <c r="F2526" t="s">
        <v>43</v>
      </c>
      <c r="G2526" s="155">
        <v>45909</v>
      </c>
      <c r="H2526">
        <v>1</v>
      </c>
    </row>
    <row r="2527" spans="1:8" x14ac:dyDescent="0.25">
      <c r="A2527">
        <v>20911738851374</v>
      </c>
      <c r="B2527" t="s">
        <v>1258</v>
      </c>
      <c r="C2527" s="155">
        <v>19450</v>
      </c>
      <c r="D2527">
        <v>894957</v>
      </c>
      <c r="E2527" t="s">
        <v>1156</v>
      </c>
      <c r="F2527" t="s">
        <v>60</v>
      </c>
      <c r="G2527" s="155">
        <v>45909</v>
      </c>
      <c r="H2527">
        <v>1</v>
      </c>
    </row>
    <row r="2528" spans="1:8" x14ac:dyDescent="0.25">
      <c r="A2528">
        <v>20911738853486</v>
      </c>
      <c r="B2528" t="s">
        <v>1259</v>
      </c>
      <c r="C2528" s="155">
        <v>19860</v>
      </c>
      <c r="D2528">
        <v>894958</v>
      </c>
      <c r="E2528" t="s">
        <v>506</v>
      </c>
      <c r="F2528" t="s">
        <v>359</v>
      </c>
      <c r="G2528" s="155">
        <v>45904</v>
      </c>
      <c r="H2528">
        <v>1</v>
      </c>
    </row>
    <row r="2529" spans="1:8" x14ac:dyDescent="0.25">
      <c r="A2529">
        <v>20911738854391</v>
      </c>
      <c r="B2529" t="s">
        <v>1259</v>
      </c>
      <c r="C2529" s="155">
        <v>19860</v>
      </c>
      <c r="D2529">
        <v>894957</v>
      </c>
      <c r="E2529" t="s">
        <v>506</v>
      </c>
      <c r="F2529" t="s">
        <v>359</v>
      </c>
      <c r="G2529" s="155">
        <v>45904</v>
      </c>
      <c r="H2529">
        <v>1</v>
      </c>
    </row>
    <row r="2530" spans="1:8" x14ac:dyDescent="0.25">
      <c r="A2530">
        <v>20911738855637</v>
      </c>
      <c r="B2530" t="s">
        <v>1260</v>
      </c>
      <c r="C2530" s="155">
        <v>38282</v>
      </c>
      <c r="D2530">
        <v>894958</v>
      </c>
      <c r="E2530" t="s">
        <v>506</v>
      </c>
      <c r="F2530" t="s">
        <v>43</v>
      </c>
      <c r="G2530" s="155">
        <v>45909</v>
      </c>
      <c r="H2530">
        <v>1</v>
      </c>
    </row>
    <row r="2531" spans="1:8" x14ac:dyDescent="0.25">
      <c r="A2531">
        <v>20911738855868</v>
      </c>
      <c r="B2531" t="s">
        <v>652</v>
      </c>
      <c r="C2531" s="155">
        <v>31160</v>
      </c>
      <c r="D2531">
        <v>894958</v>
      </c>
      <c r="E2531" t="s">
        <v>506</v>
      </c>
      <c r="F2531" t="s">
        <v>12</v>
      </c>
      <c r="G2531" s="155">
        <v>45904</v>
      </c>
      <c r="H2531">
        <v>1</v>
      </c>
    </row>
    <row r="2532" spans="1:8" x14ac:dyDescent="0.25">
      <c r="A2532">
        <v>20911738856812</v>
      </c>
      <c r="B2532" t="s">
        <v>652</v>
      </c>
      <c r="C2532" s="155">
        <v>31160</v>
      </c>
      <c r="D2532">
        <v>894957</v>
      </c>
      <c r="E2532" t="s">
        <v>506</v>
      </c>
      <c r="F2532" t="s">
        <v>12</v>
      </c>
      <c r="G2532" s="155">
        <v>45904</v>
      </c>
      <c r="H2532">
        <v>1</v>
      </c>
    </row>
    <row r="2533" spans="1:8" x14ac:dyDescent="0.25">
      <c r="A2533">
        <v>20911738858011</v>
      </c>
      <c r="B2533" t="s">
        <v>1260</v>
      </c>
      <c r="C2533" s="155">
        <v>38282</v>
      </c>
      <c r="D2533">
        <v>894957</v>
      </c>
      <c r="E2533" t="s">
        <v>1172</v>
      </c>
      <c r="F2533" t="s">
        <v>43</v>
      </c>
      <c r="G2533" s="155">
        <v>45909</v>
      </c>
      <c r="H2533">
        <v>1</v>
      </c>
    </row>
    <row r="2534" spans="1:8" x14ac:dyDescent="0.25">
      <c r="A2534">
        <v>20911738858546</v>
      </c>
      <c r="B2534" t="s">
        <v>1261</v>
      </c>
      <c r="C2534" s="155">
        <v>14266</v>
      </c>
      <c r="D2534">
        <v>894958</v>
      </c>
      <c r="E2534" t="s">
        <v>506</v>
      </c>
      <c r="F2534" t="s">
        <v>12</v>
      </c>
      <c r="G2534" s="155">
        <v>45903</v>
      </c>
      <c r="H2534">
        <v>1</v>
      </c>
    </row>
    <row r="2535" spans="1:8" x14ac:dyDescent="0.25">
      <c r="A2535">
        <v>20911738859436</v>
      </c>
      <c r="B2535" t="s">
        <v>1262</v>
      </c>
      <c r="C2535" s="155">
        <v>21468</v>
      </c>
      <c r="D2535">
        <v>894957</v>
      </c>
      <c r="E2535" t="s">
        <v>1156</v>
      </c>
      <c r="F2535" t="s">
        <v>60</v>
      </c>
      <c r="G2535" s="155">
        <v>45904</v>
      </c>
      <c r="H2535">
        <v>1</v>
      </c>
    </row>
    <row r="2536" spans="1:8" x14ac:dyDescent="0.25">
      <c r="A2536">
        <v>20911738859611</v>
      </c>
      <c r="B2536" t="s">
        <v>1261</v>
      </c>
      <c r="C2536" s="155">
        <v>14266</v>
      </c>
      <c r="D2536">
        <v>894957</v>
      </c>
      <c r="E2536" t="s">
        <v>506</v>
      </c>
      <c r="F2536" t="s">
        <v>12</v>
      </c>
      <c r="G2536" s="155">
        <v>45903</v>
      </c>
      <c r="H2536">
        <v>1</v>
      </c>
    </row>
    <row r="2537" spans="1:8" x14ac:dyDescent="0.25">
      <c r="A2537">
        <v>20911738862346</v>
      </c>
      <c r="B2537" t="s">
        <v>1263</v>
      </c>
      <c r="C2537" s="155">
        <v>36023</v>
      </c>
      <c r="D2537">
        <v>894958</v>
      </c>
      <c r="E2537" t="s">
        <v>506</v>
      </c>
      <c r="F2537" t="s">
        <v>43</v>
      </c>
      <c r="G2537" s="155">
        <v>45909</v>
      </c>
      <c r="H2537">
        <v>1</v>
      </c>
    </row>
    <row r="2538" spans="1:8" x14ac:dyDescent="0.25">
      <c r="A2538">
        <v>20911738864751</v>
      </c>
      <c r="B2538" t="s">
        <v>1263</v>
      </c>
      <c r="C2538" s="155">
        <v>36023</v>
      </c>
      <c r="D2538">
        <v>894957</v>
      </c>
      <c r="E2538" t="s">
        <v>1172</v>
      </c>
      <c r="F2538" t="s">
        <v>43</v>
      </c>
      <c r="G2538" s="155">
        <v>45909</v>
      </c>
      <c r="H2538">
        <v>1</v>
      </c>
    </row>
    <row r="2539" spans="1:8" x14ac:dyDescent="0.25">
      <c r="A2539">
        <v>20911738871881</v>
      </c>
      <c r="B2539" t="s">
        <v>1264</v>
      </c>
      <c r="C2539" s="155">
        <v>22373</v>
      </c>
      <c r="D2539">
        <v>894958</v>
      </c>
      <c r="E2539" t="s">
        <v>506</v>
      </c>
      <c r="F2539" t="s">
        <v>486</v>
      </c>
      <c r="G2539" s="155">
        <v>45909</v>
      </c>
      <c r="H2539">
        <v>1</v>
      </c>
    </row>
    <row r="2540" spans="1:8" x14ac:dyDescent="0.25">
      <c r="A2540">
        <v>20911738873250</v>
      </c>
      <c r="B2540" t="s">
        <v>1265</v>
      </c>
      <c r="C2540" s="155">
        <v>24937</v>
      </c>
      <c r="D2540">
        <v>894958</v>
      </c>
      <c r="E2540" t="s">
        <v>506</v>
      </c>
      <c r="F2540" t="s">
        <v>439</v>
      </c>
      <c r="G2540" s="155">
        <v>45909</v>
      </c>
      <c r="H2540">
        <v>1</v>
      </c>
    </row>
    <row r="2541" spans="1:8" x14ac:dyDescent="0.25">
      <c r="A2541">
        <v>20911738874329</v>
      </c>
      <c r="B2541" t="s">
        <v>1266</v>
      </c>
      <c r="C2541" s="155">
        <v>38293</v>
      </c>
      <c r="D2541">
        <v>894958</v>
      </c>
      <c r="E2541" t="s">
        <v>506</v>
      </c>
      <c r="F2541" t="s">
        <v>43</v>
      </c>
      <c r="G2541" s="155">
        <v>45909</v>
      </c>
      <c r="H2541">
        <v>1</v>
      </c>
    </row>
    <row r="2542" spans="1:8" x14ac:dyDescent="0.25">
      <c r="A2542">
        <v>20911738874489</v>
      </c>
      <c r="B2542" t="s">
        <v>1264</v>
      </c>
      <c r="C2542" s="155">
        <v>22373</v>
      </c>
      <c r="D2542">
        <v>894957</v>
      </c>
      <c r="E2542" t="s">
        <v>1156</v>
      </c>
      <c r="F2542" t="s">
        <v>486</v>
      </c>
      <c r="G2542" s="155">
        <v>45909</v>
      </c>
      <c r="H2542">
        <v>1</v>
      </c>
    </row>
    <row r="2543" spans="1:8" x14ac:dyDescent="0.25">
      <c r="A2543">
        <v>20911738875874</v>
      </c>
      <c r="B2543" t="s">
        <v>1266</v>
      </c>
      <c r="C2543" s="155">
        <v>38293</v>
      </c>
      <c r="D2543">
        <v>894957</v>
      </c>
      <c r="E2543" t="s">
        <v>1172</v>
      </c>
      <c r="F2543" t="s">
        <v>43</v>
      </c>
      <c r="G2543" s="155">
        <v>45909</v>
      </c>
      <c r="H2543">
        <v>1</v>
      </c>
    </row>
    <row r="2544" spans="1:8" x14ac:dyDescent="0.25">
      <c r="A2544">
        <v>20911738877656</v>
      </c>
      <c r="B2544" t="s">
        <v>1267</v>
      </c>
      <c r="C2544" s="155">
        <v>23968</v>
      </c>
      <c r="D2544">
        <v>894958</v>
      </c>
      <c r="E2544" t="s">
        <v>506</v>
      </c>
      <c r="F2544" t="s">
        <v>12</v>
      </c>
      <c r="G2544" s="155">
        <v>45905</v>
      </c>
      <c r="H2544">
        <v>1</v>
      </c>
    </row>
    <row r="2545" spans="1:8" x14ac:dyDescent="0.25">
      <c r="A2545">
        <v>20911738878647</v>
      </c>
      <c r="B2545" t="s">
        <v>1267</v>
      </c>
      <c r="C2545" s="155">
        <v>23968</v>
      </c>
      <c r="D2545">
        <v>894957</v>
      </c>
      <c r="E2545" t="s">
        <v>506</v>
      </c>
      <c r="F2545" t="s">
        <v>12</v>
      </c>
      <c r="G2545" s="155">
        <v>45905</v>
      </c>
      <c r="H2545">
        <v>1</v>
      </c>
    </row>
    <row r="2546" spans="1:8" x14ac:dyDescent="0.25">
      <c r="A2546">
        <v>20911738879066</v>
      </c>
      <c r="B2546" t="s">
        <v>1268</v>
      </c>
      <c r="C2546" s="155">
        <v>14532</v>
      </c>
      <c r="D2546">
        <v>894958</v>
      </c>
      <c r="E2546" t="s">
        <v>506</v>
      </c>
      <c r="F2546" t="s">
        <v>486</v>
      </c>
      <c r="G2546" s="155">
        <v>45909</v>
      </c>
      <c r="H2546">
        <v>1</v>
      </c>
    </row>
    <row r="2547" spans="1:8" x14ac:dyDescent="0.25">
      <c r="A2547">
        <v>20911738879415</v>
      </c>
      <c r="B2547" t="s">
        <v>1265</v>
      </c>
      <c r="C2547" s="155">
        <v>24937</v>
      </c>
      <c r="D2547">
        <v>894957</v>
      </c>
      <c r="E2547" t="s">
        <v>1269</v>
      </c>
      <c r="F2547" t="s">
        <v>439</v>
      </c>
      <c r="G2547" s="155">
        <v>45909</v>
      </c>
      <c r="H2547">
        <v>1</v>
      </c>
    </row>
    <row r="2548" spans="1:8" x14ac:dyDescent="0.25">
      <c r="A2548">
        <v>20911738881306</v>
      </c>
      <c r="B2548" t="s">
        <v>1268</v>
      </c>
      <c r="C2548" s="155">
        <v>14532</v>
      </c>
      <c r="D2548">
        <v>894957</v>
      </c>
      <c r="E2548" t="s">
        <v>1156</v>
      </c>
      <c r="F2548" t="s">
        <v>486</v>
      </c>
      <c r="G2548" s="155">
        <v>45909</v>
      </c>
      <c r="H2548">
        <v>1</v>
      </c>
    </row>
    <row r="2549" spans="1:8" x14ac:dyDescent="0.25">
      <c r="A2549">
        <v>20911738882062</v>
      </c>
      <c r="B2549" t="s">
        <v>1270</v>
      </c>
      <c r="C2549" s="155">
        <v>28091</v>
      </c>
      <c r="D2549">
        <v>894958</v>
      </c>
      <c r="E2549" t="s">
        <v>506</v>
      </c>
      <c r="F2549" t="s">
        <v>43</v>
      </c>
      <c r="G2549" s="155">
        <v>45901</v>
      </c>
      <c r="H2549">
        <v>1</v>
      </c>
    </row>
    <row r="2550" spans="1:8" x14ac:dyDescent="0.25">
      <c r="A2550">
        <v>20911738882762</v>
      </c>
      <c r="B2550" t="s">
        <v>1271</v>
      </c>
      <c r="C2550" s="155">
        <v>35942</v>
      </c>
      <c r="D2550">
        <v>894958</v>
      </c>
      <c r="E2550" t="s">
        <v>506</v>
      </c>
      <c r="F2550" t="s">
        <v>439</v>
      </c>
      <c r="G2550" s="155">
        <v>45909</v>
      </c>
      <c r="H2550">
        <v>1</v>
      </c>
    </row>
    <row r="2551" spans="1:8" x14ac:dyDescent="0.25">
      <c r="A2551">
        <v>20911738884373</v>
      </c>
      <c r="B2551" t="s">
        <v>1270</v>
      </c>
      <c r="C2551" s="155">
        <v>28091</v>
      </c>
      <c r="D2551">
        <v>894957</v>
      </c>
      <c r="E2551" t="s">
        <v>1180</v>
      </c>
      <c r="F2551" t="s">
        <v>43</v>
      </c>
      <c r="G2551" s="155">
        <v>45901</v>
      </c>
      <c r="H2551">
        <v>1</v>
      </c>
    </row>
    <row r="2552" spans="1:8" x14ac:dyDescent="0.25">
      <c r="A2552">
        <v>20911738885282</v>
      </c>
      <c r="B2552" t="s">
        <v>1271</v>
      </c>
      <c r="C2552" s="155">
        <v>35942</v>
      </c>
      <c r="D2552">
        <v>894957</v>
      </c>
      <c r="E2552" t="s">
        <v>1180</v>
      </c>
      <c r="F2552" t="s">
        <v>439</v>
      </c>
      <c r="G2552" s="155">
        <v>45909</v>
      </c>
      <c r="H2552">
        <v>1</v>
      </c>
    </row>
    <row r="2553" spans="1:8" x14ac:dyDescent="0.25">
      <c r="A2553">
        <v>20911738887464</v>
      </c>
      <c r="B2553" t="s">
        <v>1155</v>
      </c>
      <c r="C2553" s="155">
        <v>29516</v>
      </c>
      <c r="D2553">
        <v>894958</v>
      </c>
      <c r="E2553" t="s">
        <v>506</v>
      </c>
      <c r="F2553" t="s">
        <v>12</v>
      </c>
      <c r="G2553" s="155">
        <v>45905</v>
      </c>
      <c r="H2553">
        <v>1</v>
      </c>
    </row>
    <row r="2554" spans="1:8" x14ac:dyDescent="0.25">
      <c r="A2554">
        <v>20911738887973</v>
      </c>
      <c r="B2554" t="s">
        <v>1272</v>
      </c>
      <c r="C2554" s="155">
        <v>15209</v>
      </c>
      <c r="D2554">
        <v>894958</v>
      </c>
      <c r="E2554" t="s">
        <v>506</v>
      </c>
      <c r="F2554" t="s">
        <v>486</v>
      </c>
      <c r="G2554" s="155">
        <v>45909</v>
      </c>
      <c r="H2554">
        <v>1</v>
      </c>
    </row>
    <row r="2555" spans="1:8" x14ac:dyDescent="0.25">
      <c r="A2555">
        <v>20911738888255</v>
      </c>
      <c r="B2555" t="s">
        <v>1273</v>
      </c>
      <c r="C2555" s="155">
        <v>36847</v>
      </c>
      <c r="D2555">
        <v>894958</v>
      </c>
      <c r="E2555" t="s">
        <v>506</v>
      </c>
      <c r="F2555" t="s">
        <v>439</v>
      </c>
      <c r="G2555" s="155">
        <v>45909</v>
      </c>
      <c r="H2555">
        <v>1</v>
      </c>
    </row>
    <row r="2556" spans="1:8" x14ac:dyDescent="0.25">
      <c r="A2556">
        <v>20911738889355</v>
      </c>
      <c r="B2556" t="s">
        <v>1272</v>
      </c>
      <c r="C2556" s="155">
        <v>15209</v>
      </c>
      <c r="D2556">
        <v>894957</v>
      </c>
      <c r="E2556" t="s">
        <v>1170</v>
      </c>
      <c r="F2556" t="s">
        <v>486</v>
      </c>
      <c r="G2556" s="155">
        <v>45909</v>
      </c>
      <c r="H2556">
        <v>1</v>
      </c>
    </row>
    <row r="2557" spans="1:8" x14ac:dyDescent="0.25">
      <c r="A2557">
        <v>20911738889400</v>
      </c>
      <c r="B2557" t="s">
        <v>1155</v>
      </c>
      <c r="C2557" s="155">
        <v>29516</v>
      </c>
      <c r="D2557">
        <v>894957</v>
      </c>
      <c r="E2557" t="s">
        <v>1156</v>
      </c>
      <c r="F2557" t="s">
        <v>12</v>
      </c>
      <c r="G2557" s="155">
        <v>45905</v>
      </c>
      <c r="H2557">
        <v>1</v>
      </c>
    </row>
    <row r="2558" spans="1:8" x14ac:dyDescent="0.25">
      <c r="A2558">
        <v>20911738889891</v>
      </c>
      <c r="B2558" t="s">
        <v>1273</v>
      </c>
      <c r="C2558" s="155">
        <v>36847</v>
      </c>
      <c r="D2558">
        <v>894957</v>
      </c>
      <c r="E2558" t="s">
        <v>1274</v>
      </c>
      <c r="F2558" t="s">
        <v>439</v>
      </c>
      <c r="G2558" s="155">
        <v>45909</v>
      </c>
      <c r="H2558">
        <v>1</v>
      </c>
    </row>
    <row r="2559" spans="1:8" x14ac:dyDescent="0.25">
      <c r="A2559">
        <v>20911738892972</v>
      </c>
      <c r="B2559" t="s">
        <v>1275</v>
      </c>
      <c r="C2559" s="155">
        <v>32771</v>
      </c>
      <c r="D2559">
        <v>894958</v>
      </c>
      <c r="E2559" t="s">
        <v>506</v>
      </c>
      <c r="F2559" t="s">
        <v>439</v>
      </c>
      <c r="G2559" s="155">
        <v>45909</v>
      </c>
      <c r="H2559">
        <v>1</v>
      </c>
    </row>
    <row r="2560" spans="1:8" x14ac:dyDescent="0.25">
      <c r="A2560">
        <v>20911738894724</v>
      </c>
      <c r="B2560" t="s">
        <v>1275</v>
      </c>
      <c r="C2560" s="155">
        <v>32771</v>
      </c>
      <c r="D2560">
        <v>894957</v>
      </c>
      <c r="E2560" t="s">
        <v>1276</v>
      </c>
      <c r="F2560" t="s">
        <v>439</v>
      </c>
      <c r="G2560" s="155">
        <v>45909</v>
      </c>
      <c r="H2560">
        <v>1</v>
      </c>
    </row>
    <row r="2561" spans="1:8" x14ac:dyDescent="0.25">
      <c r="A2561">
        <v>20911738896661</v>
      </c>
      <c r="B2561" t="s">
        <v>1277</v>
      </c>
      <c r="C2561" s="155">
        <v>24296</v>
      </c>
      <c r="D2561">
        <v>894958</v>
      </c>
      <c r="E2561" t="s">
        <v>506</v>
      </c>
      <c r="F2561" t="s">
        <v>486</v>
      </c>
      <c r="G2561" s="155">
        <v>45909</v>
      </c>
      <c r="H2561">
        <v>1</v>
      </c>
    </row>
    <row r="2562" spans="1:8" x14ac:dyDescent="0.25">
      <c r="A2562">
        <v>20911738898644</v>
      </c>
      <c r="B2562" t="s">
        <v>1277</v>
      </c>
      <c r="C2562" s="155">
        <v>24296</v>
      </c>
      <c r="D2562">
        <v>894957</v>
      </c>
      <c r="E2562" t="s">
        <v>1192</v>
      </c>
      <c r="F2562" t="s">
        <v>486</v>
      </c>
      <c r="G2562" s="155">
        <v>45909</v>
      </c>
      <c r="H2562">
        <v>1</v>
      </c>
    </row>
    <row r="2563" spans="1:8" x14ac:dyDescent="0.25">
      <c r="A2563">
        <v>20911738900332</v>
      </c>
      <c r="B2563" t="s">
        <v>1278</v>
      </c>
      <c r="C2563" s="155">
        <v>31622</v>
      </c>
      <c r="D2563">
        <v>894958</v>
      </c>
      <c r="E2563" t="s">
        <v>506</v>
      </c>
      <c r="F2563" t="s">
        <v>486</v>
      </c>
      <c r="G2563" s="155">
        <v>45909</v>
      </c>
      <c r="H2563">
        <v>1</v>
      </c>
    </row>
    <row r="2564" spans="1:8" x14ac:dyDescent="0.25">
      <c r="A2564">
        <v>20911738901733</v>
      </c>
      <c r="B2564" t="s">
        <v>1278</v>
      </c>
      <c r="C2564" s="155">
        <v>31622</v>
      </c>
      <c r="D2564">
        <v>894957</v>
      </c>
      <c r="E2564" t="s">
        <v>1226</v>
      </c>
      <c r="F2564" t="s">
        <v>486</v>
      </c>
      <c r="G2564" s="155">
        <v>45909</v>
      </c>
      <c r="H2564">
        <v>1</v>
      </c>
    </row>
    <row r="2565" spans="1:8" x14ac:dyDescent="0.25">
      <c r="A2565">
        <v>20911738905610</v>
      </c>
      <c r="B2565" t="s">
        <v>1279</v>
      </c>
      <c r="C2565" s="155">
        <v>18111</v>
      </c>
      <c r="D2565">
        <v>894958</v>
      </c>
      <c r="E2565" t="s">
        <v>506</v>
      </c>
      <c r="F2565" t="s">
        <v>486</v>
      </c>
      <c r="G2565" s="155">
        <v>45909</v>
      </c>
      <c r="H2565">
        <v>1</v>
      </c>
    </row>
    <row r="2566" spans="1:8" x14ac:dyDescent="0.25">
      <c r="A2566">
        <v>20911738907277</v>
      </c>
      <c r="B2566" t="s">
        <v>1279</v>
      </c>
      <c r="C2566" s="155">
        <v>18111</v>
      </c>
      <c r="D2566">
        <v>894957</v>
      </c>
      <c r="E2566" t="s">
        <v>1156</v>
      </c>
      <c r="F2566" t="s">
        <v>486</v>
      </c>
      <c r="G2566" s="155">
        <v>45909</v>
      </c>
      <c r="H2566">
        <v>1</v>
      </c>
    </row>
    <row r="2567" spans="1:8" x14ac:dyDescent="0.25">
      <c r="A2567">
        <v>20911738915756</v>
      </c>
      <c r="B2567" t="s">
        <v>1280</v>
      </c>
      <c r="C2567" s="155">
        <v>32683</v>
      </c>
      <c r="D2567">
        <v>894958</v>
      </c>
      <c r="E2567" t="s">
        <v>506</v>
      </c>
      <c r="F2567" t="s">
        <v>486</v>
      </c>
      <c r="G2567" s="155">
        <v>45909</v>
      </c>
      <c r="H2567">
        <v>1</v>
      </c>
    </row>
    <row r="2568" spans="1:8" x14ac:dyDescent="0.25">
      <c r="A2568">
        <v>20911738919660</v>
      </c>
      <c r="B2568" t="s">
        <v>1280</v>
      </c>
      <c r="C2568" s="155">
        <v>32683</v>
      </c>
      <c r="D2568">
        <v>894957</v>
      </c>
      <c r="E2568" t="s">
        <v>1172</v>
      </c>
      <c r="F2568" t="s">
        <v>486</v>
      </c>
      <c r="G2568" s="155">
        <v>45909</v>
      </c>
      <c r="H2568">
        <v>1</v>
      </c>
    </row>
    <row r="2569" spans="1:8" x14ac:dyDescent="0.25">
      <c r="A2569">
        <v>20911738922612</v>
      </c>
      <c r="B2569" t="s">
        <v>1281</v>
      </c>
      <c r="C2569" s="155">
        <v>18785</v>
      </c>
      <c r="D2569">
        <v>894958</v>
      </c>
      <c r="E2569" t="s">
        <v>506</v>
      </c>
      <c r="F2569" t="s">
        <v>486</v>
      </c>
      <c r="G2569" s="155">
        <v>45909</v>
      </c>
      <c r="H2569">
        <v>1</v>
      </c>
    </row>
    <row r="2570" spans="1:8" x14ac:dyDescent="0.25">
      <c r="A2570">
        <v>20911738924479</v>
      </c>
      <c r="B2570" t="s">
        <v>1281</v>
      </c>
      <c r="C2570" s="155">
        <v>18785</v>
      </c>
      <c r="D2570">
        <v>894957</v>
      </c>
      <c r="E2570" t="s">
        <v>1156</v>
      </c>
      <c r="F2570" t="s">
        <v>486</v>
      </c>
      <c r="G2570" s="155">
        <v>45909</v>
      </c>
      <c r="H2570">
        <v>1</v>
      </c>
    </row>
    <row r="2571" spans="1:8" x14ac:dyDescent="0.25">
      <c r="A2571">
        <v>20911738929077</v>
      </c>
      <c r="B2571" t="s">
        <v>1282</v>
      </c>
      <c r="C2571" s="155">
        <v>15322</v>
      </c>
      <c r="D2571">
        <v>894957</v>
      </c>
      <c r="E2571" t="s">
        <v>1156</v>
      </c>
      <c r="F2571" t="s">
        <v>60</v>
      </c>
      <c r="G2571" s="155">
        <v>45909</v>
      </c>
      <c r="H2571">
        <v>1</v>
      </c>
    </row>
    <row r="2572" spans="1:8" x14ac:dyDescent="0.25">
      <c r="A2572">
        <v>20911738929228</v>
      </c>
      <c r="B2572" t="s">
        <v>1283</v>
      </c>
      <c r="C2572" s="155">
        <v>20972</v>
      </c>
      <c r="D2572">
        <v>894958</v>
      </c>
      <c r="E2572" t="s">
        <v>506</v>
      </c>
      <c r="F2572" t="s">
        <v>486</v>
      </c>
      <c r="G2572" s="155">
        <v>45909</v>
      </c>
      <c r="H2572">
        <v>1</v>
      </c>
    </row>
    <row r="2573" spans="1:8" x14ac:dyDescent="0.25">
      <c r="A2573">
        <v>20911738930557</v>
      </c>
      <c r="B2573" t="s">
        <v>1283</v>
      </c>
      <c r="C2573" s="155">
        <v>20972</v>
      </c>
      <c r="D2573">
        <v>894957</v>
      </c>
      <c r="E2573" t="s">
        <v>1189</v>
      </c>
      <c r="F2573" t="s">
        <v>486</v>
      </c>
      <c r="G2573" s="155">
        <v>45909</v>
      </c>
      <c r="H2573">
        <v>1</v>
      </c>
    </row>
    <row r="2574" spans="1:8" x14ac:dyDescent="0.25">
      <c r="A2574">
        <v>20911738930838</v>
      </c>
      <c r="B2574" t="s">
        <v>1284</v>
      </c>
      <c r="C2574" s="155">
        <v>33880</v>
      </c>
      <c r="D2574">
        <v>894958</v>
      </c>
      <c r="E2574" t="s">
        <v>506</v>
      </c>
      <c r="F2574" t="s">
        <v>439</v>
      </c>
      <c r="G2574" s="155">
        <v>45909</v>
      </c>
      <c r="H2574">
        <v>1</v>
      </c>
    </row>
    <row r="2575" spans="1:8" x14ac:dyDescent="0.25">
      <c r="A2575">
        <v>20911738932017</v>
      </c>
      <c r="B2575" t="s">
        <v>1284</v>
      </c>
      <c r="C2575" s="155">
        <v>33880</v>
      </c>
      <c r="D2575">
        <v>894957</v>
      </c>
      <c r="E2575" t="s">
        <v>1285</v>
      </c>
      <c r="F2575" t="s">
        <v>439</v>
      </c>
      <c r="G2575" s="155">
        <v>45909</v>
      </c>
      <c r="H2575">
        <v>1</v>
      </c>
    </row>
    <row r="2576" spans="1:8" x14ac:dyDescent="0.25">
      <c r="A2576">
        <v>20911738933258</v>
      </c>
      <c r="B2576" t="s">
        <v>1286</v>
      </c>
      <c r="C2576" s="155">
        <v>21860</v>
      </c>
      <c r="D2576">
        <v>894958</v>
      </c>
      <c r="E2576" t="s">
        <v>506</v>
      </c>
      <c r="F2576" t="s">
        <v>486</v>
      </c>
      <c r="G2576" s="155">
        <v>45909</v>
      </c>
      <c r="H2576">
        <v>1</v>
      </c>
    </row>
    <row r="2577" spans="1:8" x14ac:dyDescent="0.25">
      <c r="A2577">
        <v>20911738936765</v>
      </c>
      <c r="B2577" t="s">
        <v>1286</v>
      </c>
      <c r="C2577" s="155">
        <v>21860</v>
      </c>
      <c r="D2577">
        <v>894957</v>
      </c>
      <c r="E2577" t="s">
        <v>1156</v>
      </c>
      <c r="F2577" t="s">
        <v>486</v>
      </c>
      <c r="G2577" s="155">
        <v>45909</v>
      </c>
      <c r="H2577">
        <v>1</v>
      </c>
    </row>
    <row r="2578" spans="1:8" x14ac:dyDescent="0.25">
      <c r="A2578">
        <v>20911738958512</v>
      </c>
      <c r="B2578" t="s">
        <v>1287</v>
      </c>
      <c r="C2578" s="155">
        <v>20721</v>
      </c>
      <c r="D2578">
        <v>894958</v>
      </c>
      <c r="E2578" t="s">
        <v>506</v>
      </c>
      <c r="F2578" t="s">
        <v>486</v>
      </c>
      <c r="G2578" s="155">
        <v>45909</v>
      </c>
      <c r="H2578">
        <v>1</v>
      </c>
    </row>
    <row r="2579" spans="1:8" x14ac:dyDescent="0.25">
      <c r="A2579">
        <v>20911738959782</v>
      </c>
      <c r="B2579" t="s">
        <v>1287</v>
      </c>
      <c r="C2579" s="155">
        <v>20721</v>
      </c>
      <c r="D2579">
        <v>894957</v>
      </c>
      <c r="E2579" t="s">
        <v>1186</v>
      </c>
      <c r="F2579" t="s">
        <v>486</v>
      </c>
      <c r="G2579" s="155">
        <v>45909</v>
      </c>
      <c r="H2579">
        <v>1</v>
      </c>
    </row>
    <row r="2580" spans="1:8" x14ac:dyDescent="0.25">
      <c r="A2580">
        <v>20911738962049</v>
      </c>
      <c r="B2580" t="s">
        <v>1288</v>
      </c>
      <c r="C2580" s="155">
        <v>30835</v>
      </c>
      <c r="D2580">
        <v>894958</v>
      </c>
      <c r="E2580" t="s">
        <v>506</v>
      </c>
      <c r="F2580" t="s">
        <v>486</v>
      </c>
      <c r="G2580" s="155">
        <v>45909</v>
      </c>
      <c r="H2580">
        <v>1</v>
      </c>
    </row>
    <row r="2581" spans="1:8" x14ac:dyDescent="0.25">
      <c r="A2581">
        <v>20911738962845</v>
      </c>
      <c r="B2581" t="s">
        <v>1288</v>
      </c>
      <c r="C2581" s="155">
        <v>30835</v>
      </c>
      <c r="D2581">
        <v>894957</v>
      </c>
      <c r="E2581" t="s">
        <v>1156</v>
      </c>
      <c r="F2581" t="s">
        <v>486</v>
      </c>
      <c r="G2581" s="155">
        <v>45909</v>
      </c>
      <c r="H2581">
        <v>1</v>
      </c>
    </row>
    <row r="2582" spans="1:8" x14ac:dyDescent="0.25">
      <c r="A2582">
        <v>20911738964534</v>
      </c>
      <c r="B2582" t="s">
        <v>1289</v>
      </c>
      <c r="C2582" s="155">
        <v>14281</v>
      </c>
      <c r="D2582">
        <v>894958</v>
      </c>
      <c r="E2582" t="s">
        <v>506</v>
      </c>
      <c r="F2582" t="s">
        <v>486</v>
      </c>
      <c r="G2582" s="155">
        <v>45909</v>
      </c>
      <c r="H2582">
        <v>1</v>
      </c>
    </row>
    <row r="2583" spans="1:8" x14ac:dyDescent="0.25">
      <c r="A2583">
        <v>20911738965652</v>
      </c>
      <c r="B2583" t="s">
        <v>1289</v>
      </c>
      <c r="C2583" s="155">
        <v>14281</v>
      </c>
      <c r="D2583">
        <v>894957</v>
      </c>
      <c r="E2583" t="s">
        <v>1198</v>
      </c>
      <c r="F2583" t="s">
        <v>486</v>
      </c>
      <c r="G2583" s="155">
        <v>45909</v>
      </c>
      <c r="H2583">
        <v>1</v>
      </c>
    </row>
    <row r="2584" spans="1:8" x14ac:dyDescent="0.25">
      <c r="A2584">
        <v>20911738966022</v>
      </c>
      <c r="B2584" t="s">
        <v>1290</v>
      </c>
      <c r="C2584" s="155">
        <v>23231</v>
      </c>
      <c r="D2584">
        <v>894957</v>
      </c>
      <c r="E2584" t="s">
        <v>1156</v>
      </c>
      <c r="F2584" t="s">
        <v>60</v>
      </c>
      <c r="G2584" s="155">
        <v>45901</v>
      </c>
      <c r="H2584">
        <v>1</v>
      </c>
    </row>
    <row r="2585" spans="1:8" x14ac:dyDescent="0.25">
      <c r="A2585">
        <v>20911738967462</v>
      </c>
      <c r="B2585" t="s">
        <v>1291</v>
      </c>
      <c r="C2585" s="155">
        <v>30938</v>
      </c>
      <c r="D2585">
        <v>894958</v>
      </c>
      <c r="E2585" t="s">
        <v>506</v>
      </c>
      <c r="F2585" t="s">
        <v>486</v>
      </c>
      <c r="G2585" s="155">
        <v>45909</v>
      </c>
      <c r="H2585">
        <v>1</v>
      </c>
    </row>
    <row r="2586" spans="1:8" x14ac:dyDescent="0.25">
      <c r="A2586">
        <v>20911738968724</v>
      </c>
      <c r="B2586" t="s">
        <v>1291</v>
      </c>
      <c r="C2586" s="155">
        <v>30938</v>
      </c>
      <c r="D2586">
        <v>894957</v>
      </c>
      <c r="E2586" t="s">
        <v>1292</v>
      </c>
      <c r="F2586" t="s">
        <v>486</v>
      </c>
      <c r="G2586" s="155">
        <v>45909</v>
      </c>
      <c r="H2586">
        <v>1</v>
      </c>
    </row>
    <row r="2587" spans="1:8" x14ac:dyDescent="0.25">
      <c r="A2587">
        <v>20911738970079</v>
      </c>
      <c r="B2587" t="s">
        <v>1293</v>
      </c>
      <c r="C2587" s="155">
        <v>22368</v>
      </c>
      <c r="D2587">
        <v>894958</v>
      </c>
      <c r="E2587" t="s">
        <v>506</v>
      </c>
      <c r="F2587" t="s">
        <v>486</v>
      </c>
      <c r="G2587" s="155">
        <v>45909</v>
      </c>
      <c r="H2587">
        <v>1</v>
      </c>
    </row>
    <row r="2588" spans="1:8" x14ac:dyDescent="0.25">
      <c r="A2588">
        <v>20911738971031</v>
      </c>
      <c r="B2588" t="s">
        <v>1293</v>
      </c>
      <c r="C2588" s="155">
        <v>22368</v>
      </c>
      <c r="D2588">
        <v>894957</v>
      </c>
      <c r="E2588" t="s">
        <v>1156</v>
      </c>
      <c r="F2588" t="s">
        <v>486</v>
      </c>
      <c r="G2588" s="155">
        <v>45909</v>
      </c>
      <c r="H2588">
        <v>1</v>
      </c>
    </row>
    <row r="2589" spans="1:8" x14ac:dyDescent="0.25">
      <c r="A2589">
        <v>20911738979285</v>
      </c>
      <c r="B2589" t="s">
        <v>1294</v>
      </c>
      <c r="C2589" s="155">
        <v>26233</v>
      </c>
      <c r="D2589">
        <v>894957</v>
      </c>
      <c r="E2589" t="s">
        <v>1156</v>
      </c>
      <c r="F2589" t="s">
        <v>491</v>
      </c>
      <c r="G2589" s="155">
        <v>45909</v>
      </c>
      <c r="H2589">
        <v>1</v>
      </c>
    </row>
    <row r="2590" spans="1:8" x14ac:dyDescent="0.25">
      <c r="A2590">
        <v>20911738980322</v>
      </c>
      <c r="B2590" t="s">
        <v>1295</v>
      </c>
      <c r="C2590" s="155">
        <v>18994</v>
      </c>
      <c r="D2590">
        <v>894958</v>
      </c>
      <c r="E2590" t="s">
        <v>506</v>
      </c>
      <c r="F2590" t="s">
        <v>486</v>
      </c>
      <c r="G2590" s="155">
        <v>45909</v>
      </c>
      <c r="H2590">
        <v>1</v>
      </c>
    </row>
    <row r="2591" spans="1:8" x14ac:dyDescent="0.25">
      <c r="A2591">
        <v>20911738981147</v>
      </c>
      <c r="B2591" t="s">
        <v>1295</v>
      </c>
      <c r="C2591" s="155">
        <v>18994</v>
      </c>
      <c r="D2591">
        <v>894957</v>
      </c>
      <c r="E2591" t="s">
        <v>1186</v>
      </c>
      <c r="F2591" t="s">
        <v>486</v>
      </c>
      <c r="G2591" s="155">
        <v>45909</v>
      </c>
      <c r="H2591">
        <v>1</v>
      </c>
    </row>
    <row r="2592" spans="1:8" x14ac:dyDescent="0.25">
      <c r="A2592">
        <v>20911738982393</v>
      </c>
      <c r="B2592" t="s">
        <v>1296</v>
      </c>
      <c r="C2592" s="155">
        <v>24335</v>
      </c>
      <c r="D2592">
        <v>894958</v>
      </c>
      <c r="E2592" t="s">
        <v>506</v>
      </c>
      <c r="F2592" t="s">
        <v>486</v>
      </c>
      <c r="G2592" s="155">
        <v>45909</v>
      </c>
      <c r="H2592">
        <v>1</v>
      </c>
    </row>
    <row r="2593" spans="1:8" x14ac:dyDescent="0.25">
      <c r="A2593">
        <v>20911738983189</v>
      </c>
      <c r="B2593" t="s">
        <v>1296</v>
      </c>
      <c r="C2593" s="155">
        <v>24335</v>
      </c>
      <c r="D2593">
        <v>894957</v>
      </c>
      <c r="E2593" t="s">
        <v>1156</v>
      </c>
      <c r="F2593" t="s">
        <v>486</v>
      </c>
      <c r="G2593" s="155">
        <v>45909</v>
      </c>
      <c r="H2593">
        <v>1</v>
      </c>
    </row>
    <row r="2594" spans="1:8" x14ac:dyDescent="0.25">
      <c r="A2594">
        <v>20911738984401</v>
      </c>
      <c r="B2594" t="s">
        <v>1297</v>
      </c>
      <c r="C2594" s="155">
        <v>22927</v>
      </c>
      <c r="D2594">
        <v>894958</v>
      </c>
      <c r="E2594" t="s">
        <v>506</v>
      </c>
      <c r="F2594" t="s">
        <v>486</v>
      </c>
      <c r="G2594" s="155">
        <v>45909</v>
      </c>
      <c r="H2594">
        <v>1</v>
      </c>
    </row>
    <row r="2595" spans="1:8" x14ac:dyDescent="0.25">
      <c r="A2595">
        <v>20911738985607</v>
      </c>
      <c r="B2595" t="s">
        <v>1297</v>
      </c>
      <c r="C2595" s="155">
        <v>22927</v>
      </c>
      <c r="D2595">
        <v>894957</v>
      </c>
      <c r="E2595" t="s">
        <v>1189</v>
      </c>
      <c r="F2595" t="s">
        <v>486</v>
      </c>
      <c r="G2595" s="155">
        <v>45909</v>
      </c>
      <c r="H2595">
        <v>1</v>
      </c>
    </row>
    <row r="2596" spans="1:8" x14ac:dyDescent="0.25">
      <c r="A2596">
        <v>20911738987247</v>
      </c>
      <c r="B2596" t="s">
        <v>1298</v>
      </c>
      <c r="C2596" s="155">
        <v>22349</v>
      </c>
      <c r="D2596">
        <v>894958</v>
      </c>
      <c r="E2596" t="s">
        <v>506</v>
      </c>
      <c r="F2596" t="s">
        <v>486</v>
      </c>
      <c r="G2596" s="155">
        <v>45909</v>
      </c>
      <c r="H2596">
        <v>1</v>
      </c>
    </row>
    <row r="2597" spans="1:8" x14ac:dyDescent="0.25">
      <c r="A2597">
        <v>20911738988062</v>
      </c>
      <c r="B2597" t="s">
        <v>1298</v>
      </c>
      <c r="C2597" s="155">
        <v>22349</v>
      </c>
      <c r="D2597">
        <v>894957</v>
      </c>
      <c r="E2597" t="s">
        <v>1186</v>
      </c>
      <c r="F2597" t="s">
        <v>486</v>
      </c>
      <c r="G2597" s="155">
        <v>45909</v>
      </c>
      <c r="H2597">
        <v>1</v>
      </c>
    </row>
    <row r="2598" spans="1:8" x14ac:dyDescent="0.25">
      <c r="A2598">
        <v>20911738990324</v>
      </c>
      <c r="B2598" t="s">
        <v>1299</v>
      </c>
      <c r="C2598" s="155">
        <v>36711</v>
      </c>
      <c r="D2598">
        <v>894958</v>
      </c>
      <c r="E2598" t="s">
        <v>506</v>
      </c>
      <c r="F2598" t="s">
        <v>486</v>
      </c>
      <c r="G2598" s="155">
        <v>45909</v>
      </c>
      <c r="H2598">
        <v>1</v>
      </c>
    </row>
    <row r="2599" spans="1:8" x14ac:dyDescent="0.25">
      <c r="A2599">
        <v>20911738990976</v>
      </c>
      <c r="B2599" t="s">
        <v>1299</v>
      </c>
      <c r="C2599" s="155">
        <v>36711</v>
      </c>
      <c r="D2599">
        <v>894957</v>
      </c>
      <c r="E2599" t="s">
        <v>1172</v>
      </c>
      <c r="F2599" t="s">
        <v>486</v>
      </c>
      <c r="G2599" s="155">
        <v>45909</v>
      </c>
      <c r="H2599">
        <v>1</v>
      </c>
    </row>
    <row r="2600" spans="1:8" x14ac:dyDescent="0.25">
      <c r="A2600">
        <v>20911738991986</v>
      </c>
      <c r="B2600" t="s">
        <v>1300</v>
      </c>
      <c r="C2600" s="155">
        <v>13056</v>
      </c>
      <c r="D2600">
        <v>894958</v>
      </c>
      <c r="E2600" t="s">
        <v>506</v>
      </c>
      <c r="F2600" t="s">
        <v>486</v>
      </c>
      <c r="G2600" s="155">
        <v>45909</v>
      </c>
      <c r="H2600">
        <v>1</v>
      </c>
    </row>
    <row r="2601" spans="1:8" x14ac:dyDescent="0.25">
      <c r="A2601">
        <v>20911738992886</v>
      </c>
      <c r="B2601" t="s">
        <v>1300</v>
      </c>
      <c r="C2601" s="155">
        <v>13056</v>
      </c>
      <c r="D2601">
        <v>894957</v>
      </c>
      <c r="E2601" t="s">
        <v>1192</v>
      </c>
      <c r="F2601" t="s">
        <v>486</v>
      </c>
      <c r="G2601" s="155">
        <v>45909</v>
      </c>
      <c r="H2601">
        <v>1</v>
      </c>
    </row>
    <row r="2602" spans="1:8" x14ac:dyDescent="0.25">
      <c r="A2602">
        <v>20911738994120</v>
      </c>
      <c r="B2602" t="s">
        <v>1301</v>
      </c>
      <c r="C2602" s="155">
        <v>19836</v>
      </c>
      <c r="D2602">
        <v>894958</v>
      </c>
      <c r="E2602" t="s">
        <v>506</v>
      </c>
      <c r="F2602" t="s">
        <v>486</v>
      </c>
      <c r="G2602" s="155">
        <v>45909</v>
      </c>
      <c r="H2602">
        <v>1</v>
      </c>
    </row>
    <row r="2603" spans="1:8" x14ac:dyDescent="0.25">
      <c r="A2603">
        <v>20911738994784</v>
      </c>
      <c r="B2603" t="s">
        <v>1302</v>
      </c>
      <c r="C2603" s="155">
        <v>30318</v>
      </c>
      <c r="D2603">
        <v>894957</v>
      </c>
      <c r="E2603" t="s">
        <v>506</v>
      </c>
      <c r="F2603" t="s">
        <v>436</v>
      </c>
      <c r="G2603" s="155">
        <v>45905</v>
      </c>
      <c r="H2603">
        <v>1</v>
      </c>
    </row>
    <row r="2604" spans="1:8" x14ac:dyDescent="0.25">
      <c r="A2604">
        <v>20911738994826</v>
      </c>
      <c r="B2604" t="s">
        <v>1301</v>
      </c>
      <c r="C2604" s="155">
        <v>19836</v>
      </c>
      <c r="D2604">
        <v>894957</v>
      </c>
      <c r="E2604" t="s">
        <v>1156</v>
      </c>
      <c r="F2604" t="s">
        <v>486</v>
      </c>
      <c r="G2604" s="155">
        <v>45909</v>
      </c>
      <c r="H2604">
        <v>1</v>
      </c>
    </row>
    <row r="2605" spans="1:8" x14ac:dyDescent="0.25">
      <c r="A2605">
        <v>20911738998203</v>
      </c>
      <c r="B2605" t="s">
        <v>1303</v>
      </c>
      <c r="C2605" s="155">
        <v>25851</v>
      </c>
      <c r="D2605">
        <v>894957</v>
      </c>
      <c r="E2605" t="s">
        <v>1170</v>
      </c>
      <c r="F2605" t="s">
        <v>491</v>
      </c>
      <c r="G2605" s="155">
        <v>45902</v>
      </c>
      <c r="H2605">
        <v>1</v>
      </c>
    </row>
    <row r="2606" spans="1:8" x14ac:dyDescent="0.25">
      <c r="A2606">
        <v>20911738999019</v>
      </c>
      <c r="B2606" t="s">
        <v>1304</v>
      </c>
      <c r="C2606" s="155">
        <v>35201</v>
      </c>
      <c r="D2606">
        <v>894957</v>
      </c>
      <c r="E2606" t="s">
        <v>1172</v>
      </c>
      <c r="F2606" t="s">
        <v>436</v>
      </c>
      <c r="G2606" s="155">
        <v>45909</v>
      </c>
      <c r="H2606">
        <v>1</v>
      </c>
    </row>
    <row r="2607" spans="1:8" x14ac:dyDescent="0.25">
      <c r="A2607">
        <v>20911739000745</v>
      </c>
      <c r="B2607" t="s">
        <v>1305</v>
      </c>
      <c r="C2607" s="155">
        <v>31853</v>
      </c>
      <c r="D2607">
        <v>894957</v>
      </c>
      <c r="E2607" t="s">
        <v>1186</v>
      </c>
      <c r="F2607" t="s">
        <v>436</v>
      </c>
      <c r="G2607" s="155">
        <v>45903</v>
      </c>
      <c r="H2607">
        <v>1</v>
      </c>
    </row>
    <row r="2608" spans="1:8" x14ac:dyDescent="0.25">
      <c r="A2608">
        <v>20911739002507</v>
      </c>
      <c r="B2608" t="s">
        <v>1306</v>
      </c>
      <c r="C2608" s="155">
        <v>34974</v>
      </c>
      <c r="D2608">
        <v>894957</v>
      </c>
      <c r="E2608" t="s">
        <v>1172</v>
      </c>
      <c r="F2608" t="s">
        <v>436</v>
      </c>
      <c r="G2608" s="155">
        <v>45904</v>
      </c>
      <c r="H2608">
        <v>1</v>
      </c>
    </row>
    <row r="2609" spans="1:8" x14ac:dyDescent="0.25">
      <c r="A2609">
        <v>20911739004330</v>
      </c>
      <c r="B2609" t="s">
        <v>1307</v>
      </c>
      <c r="C2609" s="155">
        <v>32668</v>
      </c>
      <c r="D2609">
        <v>894957</v>
      </c>
      <c r="E2609" t="s">
        <v>506</v>
      </c>
      <c r="F2609" t="s">
        <v>436</v>
      </c>
      <c r="G2609" s="155">
        <v>45908</v>
      </c>
      <c r="H2609">
        <v>1</v>
      </c>
    </row>
    <row r="2610" spans="1:8" x14ac:dyDescent="0.25">
      <c r="A2610">
        <v>20911739720651</v>
      </c>
      <c r="B2610" t="s">
        <v>11988</v>
      </c>
      <c r="C2610" s="155">
        <v>31078</v>
      </c>
      <c r="D2610">
        <v>894958</v>
      </c>
      <c r="E2610" t="s">
        <v>506</v>
      </c>
      <c r="F2610" t="s">
        <v>18</v>
      </c>
      <c r="G2610" s="155">
        <v>45910</v>
      </c>
      <c r="H2610">
        <v>1</v>
      </c>
    </row>
    <row r="2611" spans="1:8" x14ac:dyDescent="0.25">
      <c r="A2611">
        <v>20911739722651</v>
      </c>
      <c r="B2611" t="s">
        <v>11988</v>
      </c>
      <c r="C2611" s="155">
        <v>31078</v>
      </c>
      <c r="D2611">
        <v>894957</v>
      </c>
      <c r="E2611" t="s">
        <v>1180</v>
      </c>
      <c r="F2611" t="s">
        <v>18</v>
      </c>
      <c r="G2611" s="155">
        <v>45910</v>
      </c>
      <c r="H2611">
        <v>1</v>
      </c>
    </row>
    <row r="2612" spans="1:8" x14ac:dyDescent="0.25">
      <c r="A2612">
        <v>20911739729516</v>
      </c>
      <c r="B2612" t="s">
        <v>11989</v>
      </c>
      <c r="C2612" s="155">
        <v>27968</v>
      </c>
      <c r="D2612">
        <v>894958</v>
      </c>
      <c r="E2612" t="s">
        <v>506</v>
      </c>
      <c r="F2612" t="s">
        <v>18</v>
      </c>
      <c r="G2612" s="155">
        <v>45910</v>
      </c>
      <c r="H2612">
        <v>1</v>
      </c>
    </row>
    <row r="2613" spans="1:8" x14ac:dyDescent="0.25">
      <c r="A2613">
        <v>20911739731976</v>
      </c>
      <c r="B2613" t="s">
        <v>11989</v>
      </c>
      <c r="C2613" s="155">
        <v>27968</v>
      </c>
      <c r="D2613">
        <v>894957</v>
      </c>
      <c r="E2613" t="s">
        <v>1180</v>
      </c>
      <c r="F2613" t="s">
        <v>18</v>
      </c>
      <c r="G2613" s="155">
        <v>45910</v>
      </c>
      <c r="H2613">
        <v>1</v>
      </c>
    </row>
    <row r="2614" spans="1:8" x14ac:dyDescent="0.25">
      <c r="A2614">
        <v>20911739844893</v>
      </c>
      <c r="B2614" t="s">
        <v>11990</v>
      </c>
      <c r="C2614" s="155">
        <v>32045</v>
      </c>
      <c r="D2614">
        <v>894958</v>
      </c>
      <c r="E2614" t="s">
        <v>506</v>
      </c>
      <c r="F2614" t="s">
        <v>414</v>
      </c>
      <c r="G2614" s="155">
        <v>45910</v>
      </c>
      <c r="H2614">
        <v>1</v>
      </c>
    </row>
    <row r="2615" spans="1:8" x14ac:dyDescent="0.25">
      <c r="A2615">
        <v>20911739846152</v>
      </c>
      <c r="B2615" t="s">
        <v>11990</v>
      </c>
      <c r="C2615" s="155">
        <v>32045</v>
      </c>
      <c r="D2615">
        <v>894959</v>
      </c>
      <c r="E2615" t="s">
        <v>506</v>
      </c>
      <c r="F2615" t="s">
        <v>414</v>
      </c>
      <c r="G2615" s="155">
        <v>45910</v>
      </c>
      <c r="H2615">
        <v>1</v>
      </c>
    </row>
    <row r="2616" spans="1:8" x14ac:dyDescent="0.25">
      <c r="A2616">
        <v>20911739847354</v>
      </c>
      <c r="B2616" t="s">
        <v>11990</v>
      </c>
      <c r="C2616" s="155">
        <v>32045</v>
      </c>
      <c r="D2616">
        <v>894957</v>
      </c>
      <c r="E2616" t="s">
        <v>506</v>
      </c>
      <c r="F2616" t="s">
        <v>414</v>
      </c>
      <c r="G2616" s="155">
        <v>45910</v>
      </c>
      <c r="H2616">
        <v>1</v>
      </c>
    </row>
    <row r="2617" spans="1:8" x14ac:dyDescent="0.25">
      <c r="A2617">
        <v>20911739852540</v>
      </c>
      <c r="B2617" t="s">
        <v>11991</v>
      </c>
      <c r="C2617" s="155">
        <v>33534</v>
      </c>
      <c r="D2617">
        <v>894958</v>
      </c>
      <c r="E2617" t="s">
        <v>506</v>
      </c>
      <c r="F2617" t="s">
        <v>414</v>
      </c>
      <c r="G2617" s="155">
        <v>45910</v>
      </c>
      <c r="H2617">
        <v>1</v>
      </c>
    </row>
    <row r="2618" spans="1:8" x14ac:dyDescent="0.25">
      <c r="A2618">
        <v>20911739853963</v>
      </c>
      <c r="B2618" t="s">
        <v>11991</v>
      </c>
      <c r="C2618" s="155">
        <v>33534</v>
      </c>
      <c r="D2618">
        <v>894959</v>
      </c>
      <c r="E2618" t="s">
        <v>506</v>
      </c>
      <c r="F2618" t="s">
        <v>414</v>
      </c>
      <c r="G2618" s="155">
        <v>45910</v>
      </c>
      <c r="H2618">
        <v>1</v>
      </c>
    </row>
    <row r="2619" spans="1:8" x14ac:dyDescent="0.25">
      <c r="A2619">
        <v>20911739854466</v>
      </c>
      <c r="B2619" t="s">
        <v>11991</v>
      </c>
      <c r="C2619" s="155">
        <v>33534</v>
      </c>
      <c r="D2619">
        <v>894957</v>
      </c>
      <c r="E2619" t="s">
        <v>506</v>
      </c>
      <c r="F2619" t="s">
        <v>414</v>
      </c>
      <c r="G2619" s="155">
        <v>45910</v>
      </c>
      <c r="H2619">
        <v>1</v>
      </c>
    </row>
    <row r="2620" spans="1:8" x14ac:dyDescent="0.25">
      <c r="A2620">
        <v>20911739868905</v>
      </c>
      <c r="B2620" t="s">
        <v>5263</v>
      </c>
      <c r="C2620" s="155">
        <v>25201</v>
      </c>
      <c r="D2620">
        <v>894958</v>
      </c>
      <c r="E2620" t="s">
        <v>506</v>
      </c>
      <c r="F2620" t="s">
        <v>12</v>
      </c>
      <c r="G2620" s="155">
        <v>45910</v>
      </c>
      <c r="H2620">
        <v>1</v>
      </c>
    </row>
    <row r="2621" spans="1:8" x14ac:dyDescent="0.25">
      <c r="A2621">
        <v>20911739870257</v>
      </c>
      <c r="B2621" t="s">
        <v>5263</v>
      </c>
      <c r="C2621" s="155">
        <v>25201</v>
      </c>
      <c r="D2621">
        <v>894957</v>
      </c>
      <c r="E2621" t="s">
        <v>506</v>
      </c>
      <c r="F2621" t="s">
        <v>12</v>
      </c>
      <c r="G2621" s="155">
        <v>45910</v>
      </c>
      <c r="H2621">
        <v>1</v>
      </c>
    </row>
    <row r="2622" spans="1:8" x14ac:dyDescent="0.25">
      <c r="A2622">
        <v>20911739965233</v>
      </c>
      <c r="B2622" t="s">
        <v>11992</v>
      </c>
      <c r="C2622" s="155">
        <v>34707</v>
      </c>
      <c r="D2622">
        <v>894958</v>
      </c>
      <c r="E2622" t="s">
        <v>506</v>
      </c>
      <c r="F2622" t="s">
        <v>12</v>
      </c>
      <c r="G2622" s="155">
        <v>45908</v>
      </c>
      <c r="H2622">
        <v>1</v>
      </c>
    </row>
    <row r="2623" spans="1:8" x14ac:dyDescent="0.25">
      <c r="A2623">
        <v>20911739966656</v>
      </c>
      <c r="B2623" t="s">
        <v>11992</v>
      </c>
      <c r="C2623" s="155">
        <v>34707</v>
      </c>
      <c r="D2623">
        <v>894957</v>
      </c>
      <c r="E2623" t="s">
        <v>506</v>
      </c>
      <c r="F2623" t="s">
        <v>12</v>
      </c>
      <c r="G2623" s="155">
        <v>45908</v>
      </c>
      <c r="H2623">
        <v>1</v>
      </c>
    </row>
    <row r="2624" spans="1:8" x14ac:dyDescent="0.25">
      <c r="A2624">
        <v>20911739986484</v>
      </c>
      <c r="B2624" t="s">
        <v>11993</v>
      </c>
      <c r="C2624" s="155">
        <v>20904</v>
      </c>
      <c r="D2624">
        <v>894958</v>
      </c>
      <c r="E2624" t="s">
        <v>506</v>
      </c>
      <c r="F2624" t="s">
        <v>12</v>
      </c>
      <c r="G2624" s="155">
        <v>45905</v>
      </c>
      <c r="H2624">
        <v>1</v>
      </c>
    </row>
    <row r="2625" spans="1:8" x14ac:dyDescent="0.25">
      <c r="A2625">
        <v>20911739988020</v>
      </c>
      <c r="B2625" t="s">
        <v>11993</v>
      </c>
      <c r="C2625" s="155">
        <v>20904</v>
      </c>
      <c r="D2625">
        <v>894957</v>
      </c>
      <c r="E2625" t="s">
        <v>506</v>
      </c>
      <c r="F2625" t="s">
        <v>12</v>
      </c>
      <c r="G2625" s="155">
        <v>45905</v>
      </c>
      <c r="H2625">
        <v>1</v>
      </c>
    </row>
    <row r="2626" spans="1:8" x14ac:dyDescent="0.25">
      <c r="A2626">
        <v>20911740188004</v>
      </c>
      <c r="B2626" t="s">
        <v>11994</v>
      </c>
      <c r="C2626" s="155">
        <v>34852</v>
      </c>
      <c r="D2626">
        <v>894958</v>
      </c>
      <c r="E2626" t="s">
        <v>506</v>
      </c>
      <c r="F2626" t="s">
        <v>380</v>
      </c>
      <c r="G2626" s="155">
        <v>45910</v>
      </c>
      <c r="H2626">
        <v>1</v>
      </c>
    </row>
    <row r="2627" spans="1:8" x14ac:dyDescent="0.25">
      <c r="A2627">
        <v>20911740191755</v>
      </c>
      <c r="B2627" t="s">
        <v>11994</v>
      </c>
      <c r="C2627" s="155">
        <v>34852</v>
      </c>
      <c r="D2627">
        <v>894957</v>
      </c>
      <c r="E2627" t="s">
        <v>506</v>
      </c>
      <c r="F2627" t="s">
        <v>380</v>
      </c>
      <c r="G2627" s="155">
        <v>45910</v>
      </c>
      <c r="H2627">
        <v>1</v>
      </c>
    </row>
    <row r="2628" spans="1:8" x14ac:dyDescent="0.25">
      <c r="A2628">
        <v>20911740438727</v>
      </c>
      <c r="B2628" t="s">
        <v>11995</v>
      </c>
      <c r="C2628" s="155">
        <v>27169</v>
      </c>
      <c r="D2628">
        <v>894958</v>
      </c>
      <c r="E2628" t="s">
        <v>506</v>
      </c>
      <c r="F2628" t="s">
        <v>66</v>
      </c>
      <c r="G2628" s="155">
        <v>45910</v>
      </c>
      <c r="H2628">
        <v>1</v>
      </c>
    </row>
    <row r="2629" spans="1:8" x14ac:dyDescent="0.25">
      <c r="A2629">
        <v>20911740441265</v>
      </c>
      <c r="B2629" t="s">
        <v>11995</v>
      </c>
      <c r="C2629" s="155">
        <v>27169</v>
      </c>
      <c r="D2629">
        <v>894957</v>
      </c>
      <c r="E2629" t="s">
        <v>1174</v>
      </c>
      <c r="F2629" t="s">
        <v>66</v>
      </c>
      <c r="G2629" s="155">
        <v>45910</v>
      </c>
      <c r="H2629">
        <v>1</v>
      </c>
    </row>
    <row r="2630" spans="1:8" x14ac:dyDescent="0.25">
      <c r="A2630">
        <v>20911740444040</v>
      </c>
      <c r="B2630" t="s">
        <v>11996</v>
      </c>
      <c r="C2630" s="155">
        <v>29986</v>
      </c>
      <c r="D2630">
        <v>894958</v>
      </c>
      <c r="E2630" t="s">
        <v>506</v>
      </c>
      <c r="F2630" t="s">
        <v>66</v>
      </c>
      <c r="G2630" s="155">
        <v>45910</v>
      </c>
      <c r="H2630">
        <v>1</v>
      </c>
    </row>
    <row r="2631" spans="1:8" x14ac:dyDescent="0.25">
      <c r="A2631">
        <v>20911740444911</v>
      </c>
      <c r="B2631" t="s">
        <v>11996</v>
      </c>
      <c r="C2631" s="155">
        <v>29986</v>
      </c>
      <c r="D2631">
        <v>894957</v>
      </c>
      <c r="E2631" t="s">
        <v>1172</v>
      </c>
      <c r="F2631" t="s">
        <v>66</v>
      </c>
      <c r="G2631" s="155">
        <v>45910</v>
      </c>
      <c r="H2631">
        <v>1</v>
      </c>
    </row>
    <row r="2632" spans="1:8" x14ac:dyDescent="0.25">
      <c r="A2632">
        <v>20911740447762</v>
      </c>
      <c r="B2632" t="s">
        <v>2225</v>
      </c>
      <c r="C2632" s="155">
        <v>19187</v>
      </c>
      <c r="D2632">
        <v>894958</v>
      </c>
      <c r="E2632" t="s">
        <v>506</v>
      </c>
      <c r="F2632" t="s">
        <v>359</v>
      </c>
      <c r="G2632" s="155">
        <v>45904</v>
      </c>
      <c r="H2632">
        <v>1</v>
      </c>
    </row>
    <row r="2633" spans="1:8" x14ac:dyDescent="0.25">
      <c r="A2633">
        <v>20911740448520</v>
      </c>
      <c r="B2633" t="s">
        <v>2225</v>
      </c>
      <c r="C2633" s="155">
        <v>19187</v>
      </c>
      <c r="D2633">
        <v>894957</v>
      </c>
      <c r="E2633" t="s">
        <v>506</v>
      </c>
      <c r="F2633" t="s">
        <v>359</v>
      </c>
      <c r="G2633" s="155">
        <v>45904</v>
      </c>
      <c r="H2633">
        <v>1</v>
      </c>
    </row>
    <row r="2634" spans="1:8" x14ac:dyDescent="0.25">
      <c r="A2634">
        <v>20911740453957</v>
      </c>
      <c r="B2634" t="s">
        <v>11997</v>
      </c>
      <c r="C2634" s="155">
        <v>14167</v>
      </c>
      <c r="D2634">
        <v>894958</v>
      </c>
      <c r="E2634" t="s">
        <v>506</v>
      </c>
      <c r="F2634" t="s">
        <v>359</v>
      </c>
      <c r="G2634" s="155">
        <v>45904</v>
      </c>
      <c r="H2634">
        <v>1</v>
      </c>
    </row>
    <row r="2635" spans="1:8" x14ac:dyDescent="0.25">
      <c r="A2635">
        <v>20911740454678</v>
      </c>
      <c r="B2635" t="s">
        <v>11997</v>
      </c>
      <c r="C2635" s="155">
        <v>14167</v>
      </c>
      <c r="D2635">
        <v>894957</v>
      </c>
      <c r="E2635" t="s">
        <v>506</v>
      </c>
      <c r="F2635" t="s">
        <v>359</v>
      </c>
      <c r="G2635" s="155">
        <v>45904</v>
      </c>
      <c r="H2635">
        <v>1</v>
      </c>
    </row>
    <row r="2636" spans="1:8" x14ac:dyDescent="0.25">
      <c r="A2636">
        <v>20911740462864</v>
      </c>
      <c r="B2636" t="s">
        <v>11998</v>
      </c>
      <c r="C2636" s="155">
        <v>37931</v>
      </c>
      <c r="D2636">
        <v>894958</v>
      </c>
      <c r="E2636" t="s">
        <v>506</v>
      </c>
      <c r="F2636" t="s">
        <v>414</v>
      </c>
      <c r="G2636" s="155">
        <v>45910</v>
      </c>
      <c r="H2636">
        <v>1</v>
      </c>
    </row>
    <row r="2637" spans="1:8" x14ac:dyDescent="0.25">
      <c r="A2637">
        <v>20911740462970</v>
      </c>
      <c r="B2637" t="s">
        <v>11998</v>
      </c>
      <c r="C2637" s="155">
        <v>37931</v>
      </c>
      <c r="D2637">
        <v>894959</v>
      </c>
      <c r="E2637" t="s">
        <v>506</v>
      </c>
      <c r="F2637" t="s">
        <v>414</v>
      </c>
      <c r="G2637" s="155">
        <v>45910</v>
      </c>
      <c r="H2637">
        <v>1</v>
      </c>
    </row>
    <row r="2638" spans="1:8" x14ac:dyDescent="0.25">
      <c r="A2638">
        <v>20911740463300</v>
      </c>
      <c r="B2638" t="s">
        <v>11998</v>
      </c>
      <c r="C2638" s="155">
        <v>37931</v>
      </c>
      <c r="D2638">
        <v>894957</v>
      </c>
      <c r="E2638" t="s">
        <v>506</v>
      </c>
      <c r="F2638" t="s">
        <v>414</v>
      </c>
      <c r="G2638" s="155">
        <v>45910</v>
      </c>
      <c r="H2638">
        <v>1</v>
      </c>
    </row>
    <row r="2639" spans="1:8" x14ac:dyDescent="0.25">
      <c r="A2639">
        <v>20911740464259</v>
      </c>
      <c r="B2639" t="s">
        <v>11999</v>
      </c>
      <c r="C2639" s="155">
        <v>33645</v>
      </c>
      <c r="D2639">
        <v>894958</v>
      </c>
      <c r="E2639" t="s">
        <v>506</v>
      </c>
      <c r="F2639" t="s">
        <v>414</v>
      </c>
      <c r="G2639" s="155">
        <v>45910</v>
      </c>
      <c r="H2639">
        <v>1</v>
      </c>
    </row>
    <row r="2640" spans="1:8" x14ac:dyDescent="0.25">
      <c r="A2640">
        <v>20911740464672</v>
      </c>
      <c r="B2640" t="s">
        <v>11999</v>
      </c>
      <c r="C2640" s="155">
        <v>33645</v>
      </c>
      <c r="D2640">
        <v>894959</v>
      </c>
      <c r="E2640" t="s">
        <v>506</v>
      </c>
      <c r="F2640" t="s">
        <v>414</v>
      </c>
      <c r="G2640" s="155">
        <v>45910</v>
      </c>
      <c r="H2640">
        <v>1</v>
      </c>
    </row>
    <row r="2641" spans="1:8" x14ac:dyDescent="0.25">
      <c r="A2641">
        <v>20911740464770</v>
      </c>
      <c r="B2641" t="s">
        <v>11999</v>
      </c>
      <c r="C2641" s="155">
        <v>33645</v>
      </c>
      <c r="D2641">
        <v>894957</v>
      </c>
      <c r="E2641" t="s">
        <v>506</v>
      </c>
      <c r="F2641" t="s">
        <v>414</v>
      </c>
      <c r="G2641" s="155">
        <v>45910</v>
      </c>
      <c r="H2641">
        <v>1</v>
      </c>
    </row>
    <row r="2642" spans="1:8" x14ac:dyDescent="0.25">
      <c r="A2642">
        <v>20911740466029</v>
      </c>
      <c r="B2642" t="s">
        <v>12000</v>
      </c>
      <c r="C2642" s="155">
        <v>31921</v>
      </c>
      <c r="D2642">
        <v>894958</v>
      </c>
      <c r="E2642" t="s">
        <v>506</v>
      </c>
      <c r="F2642" t="s">
        <v>414</v>
      </c>
      <c r="G2642" s="155">
        <v>45910</v>
      </c>
      <c r="H2642">
        <v>1</v>
      </c>
    </row>
    <row r="2643" spans="1:8" x14ac:dyDescent="0.25">
      <c r="A2643">
        <v>20911740466663</v>
      </c>
      <c r="B2643" t="s">
        <v>12000</v>
      </c>
      <c r="C2643" s="155">
        <v>31921</v>
      </c>
      <c r="D2643">
        <v>894959</v>
      </c>
      <c r="E2643" t="s">
        <v>506</v>
      </c>
      <c r="F2643" t="s">
        <v>414</v>
      </c>
      <c r="G2643" s="155">
        <v>45910</v>
      </c>
      <c r="H2643">
        <v>1</v>
      </c>
    </row>
    <row r="2644" spans="1:8" x14ac:dyDescent="0.25">
      <c r="A2644">
        <v>20911740466850</v>
      </c>
      <c r="B2644" t="s">
        <v>12000</v>
      </c>
      <c r="C2644" s="155">
        <v>31921</v>
      </c>
      <c r="D2644">
        <v>894957</v>
      </c>
      <c r="E2644" t="s">
        <v>506</v>
      </c>
      <c r="F2644" t="s">
        <v>414</v>
      </c>
      <c r="G2644" s="155">
        <v>45910</v>
      </c>
      <c r="H2644">
        <v>1</v>
      </c>
    </row>
    <row r="2645" spans="1:8" x14ac:dyDescent="0.25">
      <c r="A2645">
        <v>20911740472427</v>
      </c>
      <c r="B2645" t="s">
        <v>12001</v>
      </c>
      <c r="C2645" s="155">
        <v>34066</v>
      </c>
      <c r="D2645">
        <v>894958</v>
      </c>
      <c r="E2645" t="s">
        <v>506</v>
      </c>
      <c r="F2645" t="s">
        <v>414</v>
      </c>
      <c r="G2645" s="155">
        <v>45910</v>
      </c>
      <c r="H2645">
        <v>1</v>
      </c>
    </row>
    <row r="2646" spans="1:8" x14ac:dyDescent="0.25">
      <c r="A2646">
        <v>20911740472681</v>
      </c>
      <c r="B2646" t="s">
        <v>12002</v>
      </c>
      <c r="C2646" s="155">
        <v>24112</v>
      </c>
      <c r="D2646">
        <v>894958</v>
      </c>
      <c r="E2646" t="s">
        <v>506</v>
      </c>
      <c r="F2646" t="s">
        <v>260</v>
      </c>
      <c r="G2646" s="155">
        <v>45910</v>
      </c>
      <c r="H2646">
        <v>1</v>
      </c>
    </row>
    <row r="2647" spans="1:8" x14ac:dyDescent="0.25">
      <c r="A2647">
        <v>20911740473153</v>
      </c>
      <c r="B2647" t="s">
        <v>12001</v>
      </c>
      <c r="C2647" s="155">
        <v>34066</v>
      </c>
      <c r="D2647">
        <v>894959</v>
      </c>
      <c r="E2647" t="s">
        <v>506</v>
      </c>
      <c r="F2647" t="s">
        <v>414</v>
      </c>
      <c r="G2647" s="155">
        <v>45910</v>
      </c>
      <c r="H2647">
        <v>1</v>
      </c>
    </row>
    <row r="2648" spans="1:8" x14ac:dyDescent="0.25">
      <c r="A2648">
        <v>20911740473886</v>
      </c>
      <c r="B2648" t="s">
        <v>12002</v>
      </c>
      <c r="C2648" s="155">
        <v>24112</v>
      </c>
      <c r="D2648">
        <v>894957</v>
      </c>
      <c r="E2648" t="s">
        <v>1156</v>
      </c>
      <c r="F2648" t="s">
        <v>260</v>
      </c>
      <c r="G2648" s="155">
        <v>45910</v>
      </c>
      <c r="H2648">
        <v>1</v>
      </c>
    </row>
    <row r="2649" spans="1:8" x14ac:dyDescent="0.25">
      <c r="A2649">
        <v>20911740474036</v>
      </c>
      <c r="B2649" t="s">
        <v>12001</v>
      </c>
      <c r="C2649" s="155">
        <v>34066</v>
      </c>
      <c r="D2649">
        <v>894957</v>
      </c>
      <c r="E2649" t="s">
        <v>506</v>
      </c>
      <c r="F2649" t="s">
        <v>414</v>
      </c>
      <c r="G2649" s="155">
        <v>45910</v>
      </c>
      <c r="H2649">
        <v>1</v>
      </c>
    </row>
    <row r="2650" spans="1:8" x14ac:dyDescent="0.25">
      <c r="A2650">
        <v>20911740480390</v>
      </c>
      <c r="B2650" t="s">
        <v>1496</v>
      </c>
      <c r="C2650" s="155">
        <v>24239</v>
      </c>
      <c r="D2650">
        <v>894958</v>
      </c>
      <c r="E2650" t="s">
        <v>506</v>
      </c>
      <c r="F2650" t="s">
        <v>25</v>
      </c>
      <c r="G2650" s="155">
        <v>45910</v>
      </c>
      <c r="H2650">
        <v>1</v>
      </c>
    </row>
    <row r="2651" spans="1:8" x14ac:dyDescent="0.25">
      <c r="A2651">
        <v>20911740482302</v>
      </c>
      <c r="B2651" t="s">
        <v>11484</v>
      </c>
      <c r="C2651" s="155">
        <v>35171</v>
      </c>
      <c r="D2651">
        <v>894958</v>
      </c>
      <c r="E2651" t="s">
        <v>506</v>
      </c>
      <c r="F2651" t="s">
        <v>414</v>
      </c>
      <c r="G2651" s="155">
        <v>45910</v>
      </c>
      <c r="H2651">
        <v>1</v>
      </c>
    </row>
    <row r="2652" spans="1:8" x14ac:dyDescent="0.25">
      <c r="A2652">
        <v>20911740482812</v>
      </c>
      <c r="B2652" t="s">
        <v>11484</v>
      </c>
      <c r="C2652" s="155">
        <v>35171</v>
      </c>
      <c r="D2652">
        <v>894959</v>
      </c>
      <c r="E2652" t="s">
        <v>506</v>
      </c>
      <c r="F2652" t="s">
        <v>414</v>
      </c>
      <c r="G2652" s="155">
        <v>45910</v>
      </c>
      <c r="H2652">
        <v>1</v>
      </c>
    </row>
    <row r="2653" spans="1:8" x14ac:dyDescent="0.25">
      <c r="A2653">
        <v>20911740482861</v>
      </c>
      <c r="B2653" t="s">
        <v>1496</v>
      </c>
      <c r="C2653" s="155">
        <v>24239</v>
      </c>
      <c r="D2653">
        <v>894959</v>
      </c>
      <c r="E2653" t="s">
        <v>506</v>
      </c>
      <c r="F2653" t="s">
        <v>25</v>
      </c>
      <c r="G2653" s="155">
        <v>45902</v>
      </c>
      <c r="H2653">
        <v>1</v>
      </c>
    </row>
    <row r="2654" spans="1:8" x14ac:dyDescent="0.25">
      <c r="A2654">
        <v>20911740483335</v>
      </c>
      <c r="B2654" t="s">
        <v>11484</v>
      </c>
      <c r="C2654" s="155">
        <v>35171</v>
      </c>
      <c r="D2654">
        <v>894957</v>
      </c>
      <c r="E2654" t="s">
        <v>506</v>
      </c>
      <c r="F2654" t="s">
        <v>414</v>
      </c>
      <c r="G2654" s="155">
        <v>45910</v>
      </c>
      <c r="H2654">
        <v>1</v>
      </c>
    </row>
    <row r="2655" spans="1:8" x14ac:dyDescent="0.25">
      <c r="A2655">
        <v>20911740484118</v>
      </c>
      <c r="B2655" t="s">
        <v>1496</v>
      </c>
      <c r="C2655" s="155">
        <v>24239</v>
      </c>
      <c r="D2655">
        <v>894957</v>
      </c>
      <c r="E2655" t="s">
        <v>1156</v>
      </c>
      <c r="F2655" t="s">
        <v>25</v>
      </c>
      <c r="G2655" s="155">
        <v>45910</v>
      </c>
      <c r="H2655">
        <v>1</v>
      </c>
    </row>
    <row r="2656" spans="1:8" x14ac:dyDescent="0.25">
      <c r="A2656">
        <v>20911740485337</v>
      </c>
      <c r="B2656" t="s">
        <v>12003</v>
      </c>
      <c r="C2656" s="155">
        <v>31858</v>
      </c>
      <c r="D2656">
        <v>894958</v>
      </c>
      <c r="E2656" t="s">
        <v>506</v>
      </c>
      <c r="F2656" t="s">
        <v>414</v>
      </c>
      <c r="G2656" s="155">
        <v>45910</v>
      </c>
      <c r="H2656">
        <v>1</v>
      </c>
    </row>
    <row r="2657" spans="1:8" x14ac:dyDescent="0.25">
      <c r="A2657">
        <v>20911740485700</v>
      </c>
      <c r="B2657" t="s">
        <v>12003</v>
      </c>
      <c r="C2657" s="155">
        <v>31858</v>
      </c>
      <c r="D2657">
        <v>894959</v>
      </c>
      <c r="E2657" t="s">
        <v>506</v>
      </c>
      <c r="F2657" t="s">
        <v>414</v>
      </c>
      <c r="G2657" s="155">
        <v>45910</v>
      </c>
      <c r="H2657">
        <v>1</v>
      </c>
    </row>
    <row r="2658" spans="1:8" x14ac:dyDescent="0.25">
      <c r="A2658">
        <v>20911740486247</v>
      </c>
      <c r="B2658" t="s">
        <v>12003</v>
      </c>
      <c r="C2658" s="155">
        <v>31858</v>
      </c>
      <c r="D2658">
        <v>894957</v>
      </c>
      <c r="E2658" t="s">
        <v>506</v>
      </c>
      <c r="F2658" t="s">
        <v>414</v>
      </c>
      <c r="G2658" s="155">
        <v>45910</v>
      </c>
      <c r="H2658">
        <v>1</v>
      </c>
    </row>
    <row r="2659" spans="1:8" x14ac:dyDescent="0.25">
      <c r="A2659">
        <v>20911740488879</v>
      </c>
      <c r="B2659" t="s">
        <v>12004</v>
      </c>
      <c r="C2659" s="155">
        <v>21928</v>
      </c>
      <c r="D2659">
        <v>894958</v>
      </c>
      <c r="E2659" t="s">
        <v>506</v>
      </c>
      <c r="F2659" t="s">
        <v>414</v>
      </c>
      <c r="G2659" s="155">
        <v>45910</v>
      </c>
      <c r="H2659">
        <v>1</v>
      </c>
    </row>
    <row r="2660" spans="1:8" x14ac:dyDescent="0.25">
      <c r="A2660">
        <v>20911740489839</v>
      </c>
      <c r="B2660" t="s">
        <v>12004</v>
      </c>
      <c r="C2660" s="155">
        <v>21928</v>
      </c>
      <c r="D2660">
        <v>894959</v>
      </c>
      <c r="E2660" t="s">
        <v>506</v>
      </c>
      <c r="F2660" t="s">
        <v>414</v>
      </c>
      <c r="G2660" s="155">
        <v>45910</v>
      </c>
      <c r="H2660">
        <v>1</v>
      </c>
    </row>
    <row r="2661" spans="1:8" x14ac:dyDescent="0.25">
      <c r="A2661">
        <v>20911740489958</v>
      </c>
      <c r="B2661" t="s">
        <v>12004</v>
      </c>
      <c r="C2661" s="155">
        <v>21928</v>
      </c>
      <c r="D2661">
        <v>894957</v>
      </c>
      <c r="E2661" t="s">
        <v>506</v>
      </c>
      <c r="F2661" t="s">
        <v>414</v>
      </c>
      <c r="G2661" s="155">
        <v>45910</v>
      </c>
      <c r="H2661">
        <v>1</v>
      </c>
    </row>
    <row r="2662" spans="1:8" x14ac:dyDescent="0.25">
      <c r="A2662">
        <v>20911740493221</v>
      </c>
      <c r="B2662" t="s">
        <v>12005</v>
      </c>
      <c r="C2662" s="155">
        <v>24293</v>
      </c>
      <c r="D2662">
        <v>894958</v>
      </c>
      <c r="E2662" t="s">
        <v>506</v>
      </c>
      <c r="F2662" t="s">
        <v>414</v>
      </c>
      <c r="G2662" s="155">
        <v>45910</v>
      </c>
      <c r="H2662">
        <v>1</v>
      </c>
    </row>
    <row r="2663" spans="1:8" x14ac:dyDescent="0.25">
      <c r="A2663">
        <v>20911740493974</v>
      </c>
      <c r="B2663" t="s">
        <v>12005</v>
      </c>
      <c r="C2663" s="155">
        <v>24293</v>
      </c>
      <c r="D2663">
        <v>894959</v>
      </c>
      <c r="E2663" t="s">
        <v>506</v>
      </c>
      <c r="F2663" t="s">
        <v>414</v>
      </c>
      <c r="G2663" s="155">
        <v>45910</v>
      </c>
      <c r="H2663">
        <v>1</v>
      </c>
    </row>
    <row r="2664" spans="1:8" x14ac:dyDescent="0.25">
      <c r="A2664">
        <v>20911740494258</v>
      </c>
      <c r="B2664" t="s">
        <v>12005</v>
      </c>
      <c r="C2664" s="155">
        <v>24293</v>
      </c>
      <c r="D2664">
        <v>894957</v>
      </c>
      <c r="E2664" t="s">
        <v>506</v>
      </c>
      <c r="F2664" t="s">
        <v>414</v>
      </c>
      <c r="G2664" s="155">
        <v>45910</v>
      </c>
      <c r="H2664">
        <v>1</v>
      </c>
    </row>
    <row r="2665" spans="1:8" x14ac:dyDescent="0.25">
      <c r="A2665">
        <v>20911740496505</v>
      </c>
      <c r="B2665" t="s">
        <v>12006</v>
      </c>
      <c r="C2665" s="155">
        <v>14590</v>
      </c>
      <c r="D2665">
        <v>894958</v>
      </c>
      <c r="E2665" t="s">
        <v>506</v>
      </c>
      <c r="F2665" t="s">
        <v>260</v>
      </c>
      <c r="G2665" s="155">
        <v>45910</v>
      </c>
      <c r="H2665">
        <v>1</v>
      </c>
    </row>
    <row r="2666" spans="1:8" x14ac:dyDescent="0.25">
      <c r="A2666">
        <v>20911740497241</v>
      </c>
      <c r="B2666" t="s">
        <v>12007</v>
      </c>
      <c r="C2666" s="155">
        <v>36702</v>
      </c>
      <c r="D2666">
        <v>894958</v>
      </c>
      <c r="E2666" t="s">
        <v>506</v>
      </c>
      <c r="F2666" t="s">
        <v>414</v>
      </c>
      <c r="G2666" s="155">
        <v>45910</v>
      </c>
      <c r="H2666">
        <v>1</v>
      </c>
    </row>
    <row r="2667" spans="1:8" x14ac:dyDescent="0.25">
      <c r="A2667">
        <v>20911740497542</v>
      </c>
      <c r="B2667" t="s">
        <v>12007</v>
      </c>
      <c r="C2667" s="155">
        <v>36702</v>
      </c>
      <c r="D2667">
        <v>894959</v>
      </c>
      <c r="E2667" t="s">
        <v>506</v>
      </c>
      <c r="F2667" t="s">
        <v>414</v>
      </c>
      <c r="G2667" s="155">
        <v>45910</v>
      </c>
      <c r="H2667">
        <v>1</v>
      </c>
    </row>
    <row r="2668" spans="1:8" x14ac:dyDescent="0.25">
      <c r="A2668">
        <v>20911740497686</v>
      </c>
      <c r="B2668" t="s">
        <v>12007</v>
      </c>
      <c r="C2668" s="155">
        <v>36702</v>
      </c>
      <c r="D2668">
        <v>894957</v>
      </c>
      <c r="E2668" t="s">
        <v>506</v>
      </c>
      <c r="F2668" t="s">
        <v>414</v>
      </c>
      <c r="G2668" s="155">
        <v>45910</v>
      </c>
      <c r="H2668">
        <v>1</v>
      </c>
    </row>
    <row r="2669" spans="1:8" x14ac:dyDescent="0.25">
      <c r="A2669">
        <v>20911740497860</v>
      </c>
      <c r="B2669" t="s">
        <v>12006</v>
      </c>
      <c r="C2669" s="155">
        <v>14590</v>
      </c>
      <c r="D2669">
        <v>894957</v>
      </c>
      <c r="E2669" t="s">
        <v>1174</v>
      </c>
      <c r="F2669" t="s">
        <v>260</v>
      </c>
      <c r="G2669" s="155">
        <v>45910</v>
      </c>
      <c r="H2669">
        <v>1</v>
      </c>
    </row>
    <row r="2670" spans="1:8" x14ac:dyDescent="0.25">
      <c r="A2670">
        <v>20911740499262</v>
      </c>
      <c r="B2670" t="s">
        <v>12008</v>
      </c>
      <c r="C2670" s="155">
        <v>25307</v>
      </c>
      <c r="D2670">
        <v>894958</v>
      </c>
      <c r="E2670" t="s">
        <v>506</v>
      </c>
      <c r="F2670" t="s">
        <v>260</v>
      </c>
      <c r="G2670" s="155">
        <v>45910</v>
      </c>
      <c r="H2670">
        <v>1</v>
      </c>
    </row>
    <row r="2671" spans="1:8" x14ac:dyDescent="0.25">
      <c r="A2671">
        <v>20911740499955</v>
      </c>
      <c r="B2671" t="s">
        <v>12008</v>
      </c>
      <c r="C2671" s="155">
        <v>25307</v>
      </c>
      <c r="D2671">
        <v>894957</v>
      </c>
      <c r="E2671" t="s">
        <v>1174</v>
      </c>
      <c r="F2671" t="s">
        <v>260</v>
      </c>
      <c r="G2671" s="155">
        <v>45910</v>
      </c>
      <c r="H2671">
        <v>1</v>
      </c>
    </row>
    <row r="2672" spans="1:8" x14ac:dyDescent="0.25">
      <c r="A2672">
        <v>20911740502195</v>
      </c>
      <c r="B2672" t="s">
        <v>12009</v>
      </c>
      <c r="C2672" s="155">
        <v>25348</v>
      </c>
      <c r="D2672">
        <v>894958</v>
      </c>
      <c r="E2672" t="s">
        <v>506</v>
      </c>
      <c r="F2672" t="s">
        <v>260</v>
      </c>
      <c r="G2672" s="155">
        <v>45910</v>
      </c>
      <c r="H2672">
        <v>1</v>
      </c>
    </row>
    <row r="2673" spans="1:8" x14ac:dyDescent="0.25">
      <c r="A2673">
        <v>20911740502724</v>
      </c>
      <c r="B2673" t="s">
        <v>12009</v>
      </c>
      <c r="C2673" s="155">
        <v>25348</v>
      </c>
      <c r="D2673">
        <v>894957</v>
      </c>
      <c r="E2673" t="s">
        <v>1198</v>
      </c>
      <c r="F2673" t="s">
        <v>260</v>
      </c>
      <c r="G2673" s="155">
        <v>45910</v>
      </c>
      <c r="H2673">
        <v>1</v>
      </c>
    </row>
    <row r="2674" spans="1:8" x14ac:dyDescent="0.25">
      <c r="A2674">
        <v>20911740508033</v>
      </c>
      <c r="B2674" t="s">
        <v>12010</v>
      </c>
      <c r="C2674" s="155">
        <v>23562</v>
      </c>
      <c r="D2674">
        <v>894958</v>
      </c>
      <c r="E2674" t="s">
        <v>506</v>
      </c>
      <c r="F2674" t="s">
        <v>260</v>
      </c>
      <c r="G2674" s="155">
        <v>45910</v>
      </c>
      <c r="H2674">
        <v>1</v>
      </c>
    </row>
    <row r="2675" spans="1:8" x14ac:dyDescent="0.25">
      <c r="A2675">
        <v>20911740508968</v>
      </c>
      <c r="B2675" t="s">
        <v>12010</v>
      </c>
      <c r="C2675" s="155">
        <v>23562</v>
      </c>
      <c r="D2675">
        <v>894957</v>
      </c>
      <c r="E2675" t="s">
        <v>1156</v>
      </c>
      <c r="F2675" t="s">
        <v>260</v>
      </c>
      <c r="G2675" s="155">
        <v>45910</v>
      </c>
      <c r="H2675">
        <v>1</v>
      </c>
    </row>
    <row r="2676" spans="1:8" x14ac:dyDescent="0.25">
      <c r="A2676">
        <v>20911740514960</v>
      </c>
      <c r="B2676" t="s">
        <v>12011</v>
      </c>
      <c r="C2676" s="155">
        <v>38033</v>
      </c>
      <c r="D2676">
        <v>894958</v>
      </c>
      <c r="E2676" t="s">
        <v>506</v>
      </c>
      <c r="F2676" t="s">
        <v>494</v>
      </c>
      <c r="G2676" s="155">
        <v>45910</v>
      </c>
      <c r="H2676">
        <v>1</v>
      </c>
    </row>
    <row r="2677" spans="1:8" x14ac:dyDescent="0.25">
      <c r="A2677">
        <v>20911740517519</v>
      </c>
      <c r="B2677" t="s">
        <v>5415</v>
      </c>
      <c r="C2677" s="155">
        <v>32719</v>
      </c>
      <c r="D2677">
        <v>894958</v>
      </c>
      <c r="E2677" t="s">
        <v>506</v>
      </c>
      <c r="F2677" t="s">
        <v>260</v>
      </c>
      <c r="G2677" s="155">
        <v>45910</v>
      </c>
      <c r="H2677">
        <v>1</v>
      </c>
    </row>
    <row r="2678" spans="1:8" x14ac:dyDescent="0.25">
      <c r="A2678">
        <v>20911740518073</v>
      </c>
      <c r="B2678" t="s">
        <v>5415</v>
      </c>
      <c r="C2678" s="155">
        <v>32719</v>
      </c>
      <c r="D2678">
        <v>894957</v>
      </c>
      <c r="E2678" t="s">
        <v>1172</v>
      </c>
      <c r="F2678" t="s">
        <v>260</v>
      </c>
      <c r="G2678" s="155">
        <v>45910</v>
      </c>
      <c r="H2678">
        <v>1</v>
      </c>
    </row>
    <row r="2679" spans="1:8" x14ac:dyDescent="0.25">
      <c r="A2679">
        <v>20911740522731</v>
      </c>
      <c r="B2679" t="s">
        <v>12012</v>
      </c>
      <c r="C2679" s="155">
        <v>24328</v>
      </c>
      <c r="D2679">
        <v>894957</v>
      </c>
      <c r="E2679" t="s">
        <v>1174</v>
      </c>
      <c r="F2679" t="s">
        <v>491</v>
      </c>
      <c r="G2679" s="155">
        <v>45910</v>
      </c>
      <c r="H2679">
        <v>1</v>
      </c>
    </row>
    <row r="2680" spans="1:8" x14ac:dyDescent="0.25">
      <c r="A2680">
        <v>20911740524751</v>
      </c>
      <c r="B2680" t="s">
        <v>12011</v>
      </c>
      <c r="C2680" s="155">
        <v>38033</v>
      </c>
      <c r="D2680">
        <v>894957</v>
      </c>
      <c r="E2680" t="s">
        <v>1465</v>
      </c>
      <c r="F2680" t="s">
        <v>494</v>
      </c>
      <c r="G2680" s="155">
        <v>45910</v>
      </c>
      <c r="H2680">
        <v>1</v>
      </c>
    </row>
    <row r="2681" spans="1:8" x14ac:dyDescent="0.25">
      <c r="A2681">
        <v>20911740533829</v>
      </c>
      <c r="B2681" t="s">
        <v>12013</v>
      </c>
      <c r="C2681" s="155">
        <v>17663</v>
      </c>
      <c r="D2681">
        <v>894958</v>
      </c>
      <c r="E2681" t="s">
        <v>506</v>
      </c>
      <c r="F2681" t="s">
        <v>494</v>
      </c>
      <c r="G2681" s="155">
        <v>45910</v>
      </c>
      <c r="H2681">
        <v>1</v>
      </c>
    </row>
    <row r="2682" spans="1:8" x14ac:dyDescent="0.25">
      <c r="A2682">
        <v>20911740534727</v>
      </c>
      <c r="B2682" t="s">
        <v>12013</v>
      </c>
      <c r="C2682" s="155">
        <v>17663</v>
      </c>
      <c r="D2682">
        <v>894957</v>
      </c>
      <c r="E2682" t="s">
        <v>2009</v>
      </c>
      <c r="F2682" t="s">
        <v>494</v>
      </c>
      <c r="G2682" s="155">
        <v>45910</v>
      </c>
      <c r="H2682">
        <v>1</v>
      </c>
    </row>
    <row r="2683" spans="1:8" x14ac:dyDescent="0.25">
      <c r="A2683">
        <v>20911740535715</v>
      </c>
      <c r="B2683" t="s">
        <v>2217</v>
      </c>
      <c r="C2683" s="155">
        <v>22128</v>
      </c>
      <c r="D2683">
        <v>894958</v>
      </c>
      <c r="E2683" t="s">
        <v>506</v>
      </c>
      <c r="F2683" t="s">
        <v>494</v>
      </c>
      <c r="G2683" s="155">
        <v>45910</v>
      </c>
      <c r="H2683">
        <v>1</v>
      </c>
    </row>
    <row r="2684" spans="1:8" x14ac:dyDescent="0.25">
      <c r="A2684">
        <v>20911740537043</v>
      </c>
      <c r="B2684" t="s">
        <v>2217</v>
      </c>
      <c r="C2684" s="155">
        <v>22128</v>
      </c>
      <c r="D2684">
        <v>894957</v>
      </c>
      <c r="E2684" t="s">
        <v>1156</v>
      </c>
      <c r="F2684" t="s">
        <v>494</v>
      </c>
      <c r="G2684" s="155">
        <v>45910</v>
      </c>
      <c r="H2684">
        <v>1</v>
      </c>
    </row>
    <row r="2685" spans="1:8" x14ac:dyDescent="0.25">
      <c r="A2685">
        <v>20911741195878</v>
      </c>
      <c r="B2685" t="s">
        <v>12014</v>
      </c>
      <c r="C2685" s="155">
        <v>14041</v>
      </c>
      <c r="D2685">
        <v>894958</v>
      </c>
      <c r="E2685" t="s">
        <v>506</v>
      </c>
      <c r="F2685" t="s">
        <v>15</v>
      </c>
      <c r="G2685" s="155">
        <v>45911</v>
      </c>
      <c r="H2685">
        <v>1</v>
      </c>
    </row>
    <row r="2686" spans="1:8" x14ac:dyDescent="0.25">
      <c r="A2686">
        <v>20911741197511</v>
      </c>
      <c r="B2686" t="s">
        <v>12014</v>
      </c>
      <c r="C2686" s="155">
        <v>14041</v>
      </c>
      <c r="D2686">
        <v>894957</v>
      </c>
      <c r="E2686" t="s">
        <v>506</v>
      </c>
      <c r="F2686" t="s">
        <v>15</v>
      </c>
      <c r="G2686" s="155">
        <v>45911</v>
      </c>
      <c r="H2686">
        <v>1</v>
      </c>
    </row>
    <row r="2687" spans="1:8" x14ac:dyDescent="0.25">
      <c r="A2687">
        <v>20911741395903</v>
      </c>
      <c r="B2687" t="s">
        <v>12015</v>
      </c>
      <c r="C2687" s="155">
        <v>20690</v>
      </c>
      <c r="D2687">
        <v>894958</v>
      </c>
      <c r="E2687" t="s">
        <v>506</v>
      </c>
      <c r="F2687" t="s">
        <v>430</v>
      </c>
      <c r="G2687" s="155">
        <v>45911</v>
      </c>
      <c r="H2687">
        <v>1</v>
      </c>
    </row>
    <row r="2688" spans="1:8" x14ac:dyDescent="0.25">
      <c r="A2688">
        <v>20911741407447</v>
      </c>
      <c r="B2688" t="s">
        <v>12015</v>
      </c>
      <c r="C2688" s="155">
        <v>20690</v>
      </c>
      <c r="D2688">
        <v>894957</v>
      </c>
      <c r="E2688" t="s">
        <v>1192</v>
      </c>
      <c r="F2688" t="s">
        <v>430</v>
      </c>
      <c r="G2688" s="155">
        <v>45911</v>
      </c>
      <c r="H2688">
        <v>1</v>
      </c>
    </row>
    <row r="2689" spans="1:8" x14ac:dyDescent="0.25">
      <c r="A2689">
        <v>20911741427507</v>
      </c>
      <c r="B2689" t="s">
        <v>12016</v>
      </c>
      <c r="C2689" s="155">
        <v>18523</v>
      </c>
      <c r="D2689">
        <v>894958</v>
      </c>
      <c r="E2689" t="s">
        <v>506</v>
      </c>
      <c r="F2689" t="s">
        <v>380</v>
      </c>
      <c r="G2689" s="155">
        <v>45906</v>
      </c>
      <c r="H2689">
        <v>1</v>
      </c>
    </row>
    <row r="2690" spans="1:8" x14ac:dyDescent="0.25">
      <c r="A2690">
        <v>20911741429310</v>
      </c>
      <c r="B2690" t="s">
        <v>12017</v>
      </c>
      <c r="C2690" s="155">
        <v>24885</v>
      </c>
      <c r="D2690">
        <v>894958</v>
      </c>
      <c r="E2690" t="s">
        <v>506</v>
      </c>
      <c r="F2690" t="s">
        <v>492</v>
      </c>
      <c r="G2690" s="155">
        <v>45911</v>
      </c>
      <c r="H2690">
        <v>1</v>
      </c>
    </row>
    <row r="2691" spans="1:8" x14ac:dyDescent="0.25">
      <c r="A2691">
        <v>20911741438902</v>
      </c>
      <c r="B2691" t="s">
        <v>12016</v>
      </c>
      <c r="C2691" s="155">
        <v>18523</v>
      </c>
      <c r="D2691">
        <v>894957</v>
      </c>
      <c r="E2691" t="s">
        <v>1174</v>
      </c>
      <c r="F2691" t="s">
        <v>380</v>
      </c>
      <c r="G2691" s="155">
        <v>45906</v>
      </c>
      <c r="H2691">
        <v>1</v>
      </c>
    </row>
    <row r="2692" spans="1:8" x14ac:dyDescent="0.25">
      <c r="A2692">
        <v>20911741445668</v>
      </c>
      <c r="B2692" t="s">
        <v>12017</v>
      </c>
      <c r="C2692" s="155">
        <v>24885</v>
      </c>
      <c r="D2692">
        <v>894957</v>
      </c>
      <c r="E2692" t="s">
        <v>1192</v>
      </c>
      <c r="F2692" t="s">
        <v>492</v>
      </c>
      <c r="G2692" s="155">
        <v>45911</v>
      </c>
      <c r="H2692">
        <v>1</v>
      </c>
    </row>
    <row r="2693" spans="1:8" x14ac:dyDescent="0.25">
      <c r="A2693">
        <v>20911741480741</v>
      </c>
      <c r="B2693" t="s">
        <v>12018</v>
      </c>
      <c r="C2693" s="155">
        <v>32662</v>
      </c>
      <c r="D2693">
        <v>894957</v>
      </c>
      <c r="E2693" t="s">
        <v>1156</v>
      </c>
      <c r="F2693" t="s">
        <v>491</v>
      </c>
      <c r="G2693" s="155">
        <v>45911</v>
      </c>
      <c r="H2693">
        <v>1</v>
      </c>
    </row>
    <row r="2694" spans="1:8" x14ac:dyDescent="0.25">
      <c r="A2694">
        <v>20911741496052</v>
      </c>
      <c r="B2694" t="s">
        <v>12019</v>
      </c>
      <c r="C2694" s="155">
        <v>37963</v>
      </c>
      <c r="D2694">
        <v>894957</v>
      </c>
      <c r="E2694" t="s">
        <v>1172</v>
      </c>
      <c r="F2694" t="s">
        <v>491</v>
      </c>
      <c r="G2694" s="155">
        <v>45911</v>
      </c>
      <c r="H2694">
        <v>1</v>
      </c>
    </row>
    <row r="2695" spans="1:8" x14ac:dyDescent="0.25">
      <c r="A2695">
        <v>20911741635217</v>
      </c>
      <c r="B2695" t="s">
        <v>12020</v>
      </c>
      <c r="C2695" s="155">
        <v>20155</v>
      </c>
      <c r="D2695">
        <v>894958</v>
      </c>
      <c r="E2695" t="s">
        <v>506</v>
      </c>
      <c r="F2695" t="s">
        <v>494</v>
      </c>
      <c r="G2695" s="155">
        <v>45911</v>
      </c>
      <c r="H2695">
        <v>1</v>
      </c>
    </row>
    <row r="2696" spans="1:8" x14ac:dyDescent="0.25">
      <c r="A2696">
        <v>20911741645498</v>
      </c>
      <c r="B2696" t="s">
        <v>12020</v>
      </c>
      <c r="C2696" s="155">
        <v>20155</v>
      </c>
      <c r="D2696">
        <v>894957</v>
      </c>
      <c r="E2696" t="s">
        <v>1156</v>
      </c>
      <c r="F2696" t="s">
        <v>494</v>
      </c>
      <c r="G2696" s="155">
        <v>45911</v>
      </c>
      <c r="H2696">
        <v>1</v>
      </c>
    </row>
    <row r="2697" spans="1:8" x14ac:dyDescent="0.25">
      <c r="A2697">
        <v>20911741725215</v>
      </c>
      <c r="B2697" t="s">
        <v>12021</v>
      </c>
      <c r="C2697" s="155">
        <v>18791</v>
      </c>
      <c r="D2697">
        <v>894958</v>
      </c>
      <c r="E2697" t="s">
        <v>506</v>
      </c>
      <c r="F2697" t="s">
        <v>12</v>
      </c>
      <c r="G2697" s="155">
        <v>45909</v>
      </c>
      <c r="H2697">
        <v>1</v>
      </c>
    </row>
    <row r="2698" spans="1:8" x14ac:dyDescent="0.25">
      <c r="A2698">
        <v>20911741727990</v>
      </c>
      <c r="B2698" t="s">
        <v>12021</v>
      </c>
      <c r="C2698" s="155">
        <v>18791</v>
      </c>
      <c r="D2698">
        <v>894957</v>
      </c>
      <c r="E2698" t="s">
        <v>506</v>
      </c>
      <c r="F2698" t="s">
        <v>12</v>
      </c>
      <c r="G2698" s="155">
        <v>45909</v>
      </c>
      <c r="H2698">
        <v>1</v>
      </c>
    </row>
    <row r="2699" spans="1:8" x14ac:dyDescent="0.25">
      <c r="A2699">
        <v>20911741730664</v>
      </c>
      <c r="B2699" t="s">
        <v>12022</v>
      </c>
      <c r="C2699" s="155">
        <v>22410</v>
      </c>
      <c r="D2699">
        <v>894958</v>
      </c>
      <c r="E2699" t="s">
        <v>506</v>
      </c>
      <c r="F2699" t="s">
        <v>494</v>
      </c>
      <c r="G2699" s="155">
        <v>45911</v>
      </c>
      <c r="H2699">
        <v>1</v>
      </c>
    </row>
    <row r="2700" spans="1:8" x14ac:dyDescent="0.25">
      <c r="A2700">
        <v>20911741734045</v>
      </c>
      <c r="B2700" t="s">
        <v>12023</v>
      </c>
      <c r="C2700" s="155">
        <v>13268</v>
      </c>
      <c r="D2700">
        <v>894958</v>
      </c>
      <c r="E2700" t="s">
        <v>506</v>
      </c>
      <c r="F2700" t="s">
        <v>12</v>
      </c>
      <c r="G2700" s="155">
        <v>45909</v>
      </c>
      <c r="H2700">
        <v>1</v>
      </c>
    </row>
    <row r="2701" spans="1:8" x14ac:dyDescent="0.25">
      <c r="A2701">
        <v>20911741734792</v>
      </c>
      <c r="B2701" t="s">
        <v>12022</v>
      </c>
      <c r="C2701" s="155">
        <v>22410</v>
      </c>
      <c r="D2701">
        <v>894957</v>
      </c>
      <c r="E2701" t="s">
        <v>2447</v>
      </c>
      <c r="F2701" t="s">
        <v>494</v>
      </c>
      <c r="G2701" s="155">
        <v>45911</v>
      </c>
      <c r="H2701">
        <v>1</v>
      </c>
    </row>
    <row r="2702" spans="1:8" x14ac:dyDescent="0.25">
      <c r="A2702">
        <v>20911741735753</v>
      </c>
      <c r="B2702" t="s">
        <v>12023</v>
      </c>
      <c r="C2702" s="155">
        <v>13268</v>
      </c>
      <c r="D2702">
        <v>894957</v>
      </c>
      <c r="E2702" t="s">
        <v>506</v>
      </c>
      <c r="F2702" t="s">
        <v>12</v>
      </c>
      <c r="G2702" s="155">
        <v>45910</v>
      </c>
      <c r="H2702">
        <v>1</v>
      </c>
    </row>
    <row r="2703" spans="1:8" x14ac:dyDescent="0.25">
      <c r="A2703">
        <v>20911741739881</v>
      </c>
      <c r="B2703" t="s">
        <v>12024</v>
      </c>
      <c r="C2703" s="155">
        <v>26995</v>
      </c>
      <c r="D2703">
        <v>894958</v>
      </c>
      <c r="E2703" t="s">
        <v>506</v>
      </c>
      <c r="F2703" t="s">
        <v>494</v>
      </c>
      <c r="G2703" s="155">
        <v>45911</v>
      </c>
      <c r="H2703">
        <v>1</v>
      </c>
    </row>
    <row r="2704" spans="1:8" x14ac:dyDescent="0.25">
      <c r="A2704">
        <v>20911741740049</v>
      </c>
      <c r="B2704" t="s">
        <v>12025</v>
      </c>
      <c r="C2704" s="155">
        <v>15057</v>
      </c>
      <c r="D2704">
        <v>894958</v>
      </c>
      <c r="E2704" t="s">
        <v>506</v>
      </c>
      <c r="F2704" t="s">
        <v>12</v>
      </c>
      <c r="G2704" s="155">
        <v>45909</v>
      </c>
      <c r="H2704">
        <v>1</v>
      </c>
    </row>
    <row r="2705" spans="1:8" x14ac:dyDescent="0.25">
      <c r="A2705">
        <v>20911741742643</v>
      </c>
      <c r="B2705" t="s">
        <v>12025</v>
      </c>
      <c r="C2705" s="155">
        <v>15057</v>
      </c>
      <c r="D2705">
        <v>894957</v>
      </c>
      <c r="E2705" t="s">
        <v>506</v>
      </c>
      <c r="F2705" t="s">
        <v>12</v>
      </c>
      <c r="G2705" s="155">
        <v>45909</v>
      </c>
      <c r="H2705">
        <v>1</v>
      </c>
    </row>
    <row r="2706" spans="1:8" x14ac:dyDescent="0.25">
      <c r="A2706">
        <v>20911741743714</v>
      </c>
      <c r="B2706" t="s">
        <v>12024</v>
      </c>
      <c r="C2706" s="155">
        <v>26995</v>
      </c>
      <c r="D2706">
        <v>894957</v>
      </c>
      <c r="E2706" t="s">
        <v>1465</v>
      </c>
      <c r="F2706" t="s">
        <v>494</v>
      </c>
      <c r="G2706" s="155">
        <v>45911</v>
      </c>
      <c r="H2706">
        <v>1</v>
      </c>
    </row>
    <row r="2707" spans="1:8" x14ac:dyDescent="0.25">
      <c r="A2707">
        <v>20911741762399</v>
      </c>
      <c r="B2707" t="s">
        <v>12026</v>
      </c>
      <c r="C2707" s="155">
        <v>34808</v>
      </c>
      <c r="D2707">
        <v>894958</v>
      </c>
      <c r="E2707" t="s">
        <v>506</v>
      </c>
      <c r="F2707" t="s">
        <v>494</v>
      </c>
      <c r="G2707" s="155">
        <v>45911</v>
      </c>
      <c r="H2707">
        <v>1</v>
      </c>
    </row>
    <row r="2708" spans="1:8" x14ac:dyDescent="0.25">
      <c r="A2708">
        <v>20911741770521</v>
      </c>
      <c r="B2708" t="s">
        <v>12026</v>
      </c>
      <c r="C2708" s="155">
        <v>34808</v>
      </c>
      <c r="D2708">
        <v>894957</v>
      </c>
      <c r="E2708" t="s">
        <v>1768</v>
      </c>
      <c r="F2708" t="s">
        <v>494</v>
      </c>
      <c r="G2708" s="155">
        <v>45911</v>
      </c>
      <c r="H2708">
        <v>1</v>
      </c>
    </row>
    <row r="2709" spans="1:8" x14ac:dyDescent="0.25">
      <c r="A2709">
        <v>20911741789991</v>
      </c>
      <c r="B2709" t="s">
        <v>12027</v>
      </c>
      <c r="C2709" s="155">
        <v>24337</v>
      </c>
      <c r="D2709">
        <v>894958</v>
      </c>
      <c r="E2709" t="s">
        <v>506</v>
      </c>
      <c r="F2709" t="s">
        <v>488</v>
      </c>
      <c r="G2709" s="155">
        <v>45911</v>
      </c>
      <c r="H2709">
        <v>1</v>
      </c>
    </row>
    <row r="2710" spans="1:8" x14ac:dyDescent="0.25">
      <c r="A2710">
        <v>20911741825297</v>
      </c>
      <c r="B2710" t="s">
        <v>4543</v>
      </c>
      <c r="C2710" s="155">
        <v>21295</v>
      </c>
      <c r="D2710">
        <v>894958</v>
      </c>
      <c r="E2710" t="s">
        <v>506</v>
      </c>
      <c r="F2710" t="s">
        <v>380</v>
      </c>
      <c r="G2710" s="155">
        <v>45911</v>
      </c>
      <c r="H2710">
        <v>1</v>
      </c>
    </row>
    <row r="2711" spans="1:8" x14ac:dyDescent="0.25">
      <c r="A2711">
        <v>20911741827380</v>
      </c>
      <c r="B2711" t="s">
        <v>4543</v>
      </c>
      <c r="C2711" s="155">
        <v>21295</v>
      </c>
      <c r="D2711">
        <v>894957</v>
      </c>
      <c r="E2711" t="s">
        <v>1156</v>
      </c>
      <c r="F2711" t="s">
        <v>380</v>
      </c>
      <c r="G2711" s="155">
        <v>45911</v>
      </c>
      <c r="H2711">
        <v>1</v>
      </c>
    </row>
    <row r="2712" spans="1:8" x14ac:dyDescent="0.25">
      <c r="A2712">
        <v>20911741862178</v>
      </c>
      <c r="B2712" t="s">
        <v>12028</v>
      </c>
      <c r="C2712" s="155">
        <v>22497</v>
      </c>
      <c r="D2712">
        <v>894958</v>
      </c>
      <c r="E2712" t="s">
        <v>506</v>
      </c>
      <c r="F2712" t="s">
        <v>359</v>
      </c>
      <c r="G2712" s="155">
        <v>45903</v>
      </c>
      <c r="H2712">
        <v>1</v>
      </c>
    </row>
    <row r="2713" spans="1:8" x14ac:dyDescent="0.25">
      <c r="A2713">
        <v>20911741863189</v>
      </c>
      <c r="B2713" t="s">
        <v>10693</v>
      </c>
      <c r="C2713" s="155">
        <v>23947</v>
      </c>
      <c r="D2713">
        <v>894958</v>
      </c>
      <c r="E2713" t="s">
        <v>506</v>
      </c>
      <c r="F2713" t="s">
        <v>492</v>
      </c>
      <c r="G2713" s="155">
        <v>45911</v>
      </c>
      <c r="H2713">
        <v>1</v>
      </c>
    </row>
    <row r="2714" spans="1:8" x14ac:dyDescent="0.25">
      <c r="A2714">
        <v>20911741863547</v>
      </c>
      <c r="B2714" t="s">
        <v>12028</v>
      </c>
      <c r="C2714" s="155">
        <v>22497</v>
      </c>
      <c r="D2714">
        <v>894957</v>
      </c>
      <c r="E2714" t="s">
        <v>506</v>
      </c>
      <c r="F2714" t="s">
        <v>359</v>
      </c>
      <c r="G2714" s="155">
        <v>45903</v>
      </c>
      <c r="H2714">
        <v>1</v>
      </c>
    </row>
    <row r="2715" spans="1:8" x14ac:dyDescent="0.25">
      <c r="A2715">
        <v>20911741868676</v>
      </c>
      <c r="B2715" t="s">
        <v>10693</v>
      </c>
      <c r="C2715" s="155">
        <v>23947</v>
      </c>
      <c r="D2715">
        <v>894957</v>
      </c>
      <c r="E2715" t="s">
        <v>1156</v>
      </c>
      <c r="F2715" t="s">
        <v>492</v>
      </c>
      <c r="G2715" s="155">
        <v>45911</v>
      </c>
      <c r="H2715">
        <v>1</v>
      </c>
    </row>
    <row r="2716" spans="1:8" x14ac:dyDescent="0.25">
      <c r="A2716">
        <v>20911741914553</v>
      </c>
      <c r="B2716" t="s">
        <v>12029</v>
      </c>
      <c r="C2716" s="155">
        <v>29459</v>
      </c>
      <c r="D2716">
        <v>894958</v>
      </c>
      <c r="E2716" t="s">
        <v>506</v>
      </c>
      <c r="F2716" t="s">
        <v>494</v>
      </c>
      <c r="G2716" s="155">
        <v>45911</v>
      </c>
      <c r="H2716">
        <v>1</v>
      </c>
    </row>
    <row r="2717" spans="1:8" x14ac:dyDescent="0.25">
      <c r="A2717">
        <v>20911741915274</v>
      </c>
      <c r="B2717" t="s">
        <v>12029</v>
      </c>
      <c r="C2717" s="155">
        <v>29459</v>
      </c>
      <c r="D2717">
        <v>894959</v>
      </c>
      <c r="E2717" t="s">
        <v>506</v>
      </c>
      <c r="F2717" t="s">
        <v>494</v>
      </c>
      <c r="G2717" s="155">
        <v>45910</v>
      </c>
      <c r="H2717">
        <v>1</v>
      </c>
    </row>
    <row r="2718" spans="1:8" x14ac:dyDescent="0.25">
      <c r="A2718">
        <v>20911741917207</v>
      </c>
      <c r="B2718" t="s">
        <v>12029</v>
      </c>
      <c r="C2718" s="155">
        <v>29459</v>
      </c>
      <c r="D2718">
        <v>894957</v>
      </c>
      <c r="E2718" t="s">
        <v>12030</v>
      </c>
      <c r="F2718" t="s">
        <v>494</v>
      </c>
      <c r="G2718" s="155">
        <v>45911</v>
      </c>
      <c r="H2718">
        <v>1</v>
      </c>
    </row>
    <row r="2719" spans="1:8" x14ac:dyDescent="0.25">
      <c r="A2719">
        <v>20911741940405</v>
      </c>
      <c r="B2719" t="s">
        <v>12031</v>
      </c>
      <c r="C2719" s="155">
        <v>22961</v>
      </c>
      <c r="D2719">
        <v>894958</v>
      </c>
      <c r="E2719" t="s">
        <v>506</v>
      </c>
      <c r="F2719" t="s">
        <v>359</v>
      </c>
      <c r="G2719" s="155">
        <v>45910</v>
      </c>
      <c r="H2719">
        <v>1</v>
      </c>
    </row>
    <row r="2720" spans="1:8" x14ac:dyDescent="0.25">
      <c r="A2720">
        <v>20911741940919</v>
      </c>
      <c r="B2720" t="s">
        <v>12031</v>
      </c>
      <c r="C2720" s="155">
        <v>22961</v>
      </c>
      <c r="D2720">
        <v>894957</v>
      </c>
      <c r="E2720" t="s">
        <v>506</v>
      </c>
      <c r="F2720" t="s">
        <v>359</v>
      </c>
      <c r="G2720" s="155">
        <v>45910</v>
      </c>
      <c r="H2720">
        <v>1</v>
      </c>
    </row>
    <row r="2721" spans="1:8" x14ac:dyDescent="0.25">
      <c r="A2721">
        <v>20911741992453</v>
      </c>
      <c r="B2721" t="s">
        <v>12032</v>
      </c>
      <c r="C2721" s="155">
        <v>30798</v>
      </c>
      <c r="D2721">
        <v>894958</v>
      </c>
      <c r="E2721" t="s">
        <v>506</v>
      </c>
      <c r="F2721" t="s">
        <v>380</v>
      </c>
      <c r="G2721" s="155">
        <v>45909</v>
      </c>
      <c r="H2721">
        <v>1</v>
      </c>
    </row>
    <row r="2722" spans="1:8" x14ac:dyDescent="0.25">
      <c r="A2722">
        <v>20911741993136</v>
      </c>
      <c r="B2722" t="s">
        <v>12032</v>
      </c>
      <c r="C2722" s="155">
        <v>30798</v>
      </c>
      <c r="D2722">
        <v>894957</v>
      </c>
      <c r="E2722" t="s">
        <v>1172</v>
      </c>
      <c r="F2722" t="s">
        <v>380</v>
      </c>
      <c r="G2722" s="155">
        <v>45909</v>
      </c>
      <c r="H2722">
        <v>1</v>
      </c>
    </row>
    <row r="2723" spans="1:8" x14ac:dyDescent="0.25">
      <c r="A2723">
        <v>20911742005244</v>
      </c>
      <c r="B2723" t="s">
        <v>10627</v>
      </c>
      <c r="C2723" s="155">
        <v>20978</v>
      </c>
      <c r="D2723">
        <v>894958</v>
      </c>
      <c r="E2723" t="s">
        <v>506</v>
      </c>
      <c r="F2723" t="s">
        <v>380</v>
      </c>
      <c r="G2723" s="155">
        <v>45904</v>
      </c>
      <c r="H2723">
        <v>1</v>
      </c>
    </row>
    <row r="2724" spans="1:8" x14ac:dyDescent="0.25">
      <c r="A2724">
        <v>20911742009571</v>
      </c>
      <c r="B2724" t="s">
        <v>10627</v>
      </c>
      <c r="C2724" s="155">
        <v>20978</v>
      </c>
      <c r="D2724">
        <v>894957</v>
      </c>
      <c r="E2724" t="s">
        <v>1170</v>
      </c>
      <c r="F2724" t="s">
        <v>380</v>
      </c>
      <c r="G2724" s="155">
        <v>45904</v>
      </c>
      <c r="H2724">
        <v>1</v>
      </c>
    </row>
    <row r="2725" spans="1:8" x14ac:dyDescent="0.25">
      <c r="A2725">
        <v>20911742013395</v>
      </c>
      <c r="B2725" t="s">
        <v>12033</v>
      </c>
      <c r="C2725" s="155">
        <v>18746</v>
      </c>
      <c r="D2725">
        <v>894958</v>
      </c>
      <c r="E2725" t="s">
        <v>506</v>
      </c>
      <c r="F2725" t="s">
        <v>359</v>
      </c>
      <c r="G2725" s="155">
        <v>45910</v>
      </c>
      <c r="H2725">
        <v>1</v>
      </c>
    </row>
    <row r="2726" spans="1:8" x14ac:dyDescent="0.25">
      <c r="A2726">
        <v>20911742013719</v>
      </c>
      <c r="B2726" t="s">
        <v>12033</v>
      </c>
      <c r="C2726" s="155">
        <v>18746</v>
      </c>
      <c r="D2726">
        <v>894957</v>
      </c>
      <c r="E2726" t="s">
        <v>506</v>
      </c>
      <c r="F2726" t="s">
        <v>359</v>
      </c>
      <c r="G2726" s="155">
        <v>45910</v>
      </c>
      <c r="H2726">
        <v>1</v>
      </c>
    </row>
    <row r="2727" spans="1:8" x14ac:dyDescent="0.25">
      <c r="A2727">
        <v>20911742051068</v>
      </c>
      <c r="B2727" t="s">
        <v>12034</v>
      </c>
      <c r="C2727" s="155">
        <v>20212</v>
      </c>
      <c r="D2727">
        <v>894958</v>
      </c>
      <c r="E2727" t="s">
        <v>506</v>
      </c>
      <c r="F2727" t="s">
        <v>430</v>
      </c>
      <c r="G2727" s="155">
        <v>45911</v>
      </c>
      <c r="H2727">
        <v>1</v>
      </c>
    </row>
    <row r="2728" spans="1:8" x14ac:dyDescent="0.25">
      <c r="A2728">
        <v>20911742051696</v>
      </c>
      <c r="B2728" t="s">
        <v>12034</v>
      </c>
      <c r="C2728" s="155">
        <v>20212</v>
      </c>
      <c r="D2728">
        <v>894957</v>
      </c>
      <c r="E2728" t="s">
        <v>1192</v>
      </c>
      <c r="F2728" t="s">
        <v>430</v>
      </c>
      <c r="G2728" s="155">
        <v>45911</v>
      </c>
      <c r="H2728">
        <v>1</v>
      </c>
    </row>
    <row r="2729" spans="1:8" x14ac:dyDescent="0.25">
      <c r="A2729">
        <v>20911742052595</v>
      </c>
      <c r="B2729" t="s">
        <v>12035</v>
      </c>
      <c r="C2729" s="155">
        <v>21861</v>
      </c>
      <c r="D2729">
        <v>894958</v>
      </c>
      <c r="E2729" t="s">
        <v>506</v>
      </c>
      <c r="F2729" t="s">
        <v>430</v>
      </c>
      <c r="G2729" s="155">
        <v>45911</v>
      </c>
      <c r="H2729">
        <v>1</v>
      </c>
    </row>
    <row r="2730" spans="1:8" x14ac:dyDescent="0.25">
      <c r="A2730">
        <v>20911742053138</v>
      </c>
      <c r="B2730" t="s">
        <v>12035</v>
      </c>
      <c r="C2730" s="155">
        <v>21861</v>
      </c>
      <c r="D2730">
        <v>894957</v>
      </c>
      <c r="E2730" t="s">
        <v>1503</v>
      </c>
      <c r="F2730" t="s">
        <v>430</v>
      </c>
      <c r="G2730" s="155">
        <v>45911</v>
      </c>
      <c r="H2730">
        <v>1</v>
      </c>
    </row>
    <row r="2731" spans="1:8" x14ac:dyDescent="0.25">
      <c r="A2731">
        <v>20911742053812</v>
      </c>
      <c r="B2731" t="s">
        <v>12036</v>
      </c>
      <c r="C2731" s="155">
        <v>26992</v>
      </c>
      <c r="D2731">
        <v>894958</v>
      </c>
      <c r="E2731" t="s">
        <v>506</v>
      </c>
      <c r="F2731" t="s">
        <v>430</v>
      </c>
      <c r="G2731" s="155">
        <v>45911</v>
      </c>
      <c r="H2731">
        <v>1</v>
      </c>
    </row>
    <row r="2732" spans="1:8" x14ac:dyDescent="0.25">
      <c r="A2732">
        <v>20911742054222</v>
      </c>
      <c r="B2732" t="s">
        <v>12036</v>
      </c>
      <c r="C2732" s="155">
        <v>26992</v>
      </c>
      <c r="D2732">
        <v>894957</v>
      </c>
      <c r="E2732" t="s">
        <v>4512</v>
      </c>
      <c r="F2732" t="s">
        <v>430</v>
      </c>
      <c r="G2732" s="155">
        <v>45911</v>
      </c>
      <c r="H2732">
        <v>1</v>
      </c>
    </row>
    <row r="2733" spans="1:8" x14ac:dyDescent="0.25">
      <c r="A2733">
        <v>20911742055058</v>
      </c>
      <c r="B2733" t="s">
        <v>12037</v>
      </c>
      <c r="C2733" s="155">
        <v>25866</v>
      </c>
      <c r="D2733">
        <v>894958</v>
      </c>
      <c r="E2733" t="s">
        <v>506</v>
      </c>
      <c r="F2733" t="s">
        <v>430</v>
      </c>
      <c r="G2733" s="155">
        <v>45911</v>
      </c>
      <c r="H2733">
        <v>1</v>
      </c>
    </row>
    <row r="2734" spans="1:8" x14ac:dyDescent="0.25">
      <c r="A2734">
        <v>20911742055635</v>
      </c>
      <c r="B2734" t="s">
        <v>12037</v>
      </c>
      <c r="C2734" s="155">
        <v>25866</v>
      </c>
      <c r="D2734">
        <v>894957</v>
      </c>
      <c r="E2734" t="s">
        <v>1192</v>
      </c>
      <c r="F2734" t="s">
        <v>430</v>
      </c>
      <c r="G2734" s="155">
        <v>45911</v>
      </c>
      <c r="H2734">
        <v>1</v>
      </c>
    </row>
    <row r="2735" spans="1:8" x14ac:dyDescent="0.25">
      <c r="A2735">
        <v>20911742056233</v>
      </c>
      <c r="B2735" t="s">
        <v>12038</v>
      </c>
      <c r="C2735" s="155">
        <v>21455</v>
      </c>
      <c r="D2735">
        <v>894958</v>
      </c>
      <c r="E2735" t="s">
        <v>506</v>
      </c>
      <c r="F2735" t="s">
        <v>430</v>
      </c>
      <c r="G2735" s="155">
        <v>45911</v>
      </c>
      <c r="H2735">
        <v>1</v>
      </c>
    </row>
    <row r="2736" spans="1:8" x14ac:dyDescent="0.25">
      <c r="A2736">
        <v>20911742056790</v>
      </c>
      <c r="B2736" t="s">
        <v>12038</v>
      </c>
      <c r="C2736" s="155">
        <v>21455</v>
      </c>
      <c r="D2736">
        <v>894957</v>
      </c>
      <c r="E2736" t="s">
        <v>1192</v>
      </c>
      <c r="F2736" t="s">
        <v>430</v>
      </c>
      <c r="G2736" s="155">
        <v>45911</v>
      </c>
      <c r="H2736">
        <v>1</v>
      </c>
    </row>
    <row r="2737" spans="1:8" x14ac:dyDescent="0.25">
      <c r="A2737">
        <v>20911742059918</v>
      </c>
      <c r="B2737" t="s">
        <v>12039</v>
      </c>
      <c r="C2737" s="155">
        <v>22008</v>
      </c>
      <c r="D2737">
        <v>894958</v>
      </c>
      <c r="E2737" t="s">
        <v>506</v>
      </c>
      <c r="F2737" t="s">
        <v>430</v>
      </c>
      <c r="G2737" s="155">
        <v>45911</v>
      </c>
      <c r="H2737">
        <v>1</v>
      </c>
    </row>
    <row r="2738" spans="1:8" x14ac:dyDescent="0.25">
      <c r="A2738">
        <v>20911742060611</v>
      </c>
      <c r="B2738" t="s">
        <v>12039</v>
      </c>
      <c r="C2738" s="155">
        <v>22008</v>
      </c>
      <c r="D2738">
        <v>894957</v>
      </c>
      <c r="E2738" t="s">
        <v>1156</v>
      </c>
      <c r="F2738" t="s">
        <v>430</v>
      </c>
      <c r="G2738" s="155">
        <v>45911</v>
      </c>
      <c r="H2738">
        <v>1</v>
      </c>
    </row>
    <row r="2739" spans="1:8" x14ac:dyDescent="0.25">
      <c r="A2739">
        <v>20911742257199</v>
      </c>
      <c r="B2739" t="s">
        <v>12040</v>
      </c>
      <c r="C2739" s="155">
        <v>23917</v>
      </c>
      <c r="D2739">
        <v>894958</v>
      </c>
      <c r="E2739" t="s">
        <v>506</v>
      </c>
      <c r="F2739" t="s">
        <v>430</v>
      </c>
      <c r="G2739" s="155">
        <v>45912</v>
      </c>
      <c r="H2739">
        <v>1</v>
      </c>
    </row>
    <row r="2740" spans="1:8" x14ac:dyDescent="0.25">
      <c r="A2740">
        <v>20911742284404</v>
      </c>
      <c r="B2740" t="s">
        <v>12041</v>
      </c>
      <c r="C2740" s="155">
        <v>25907</v>
      </c>
      <c r="D2740">
        <v>894958</v>
      </c>
      <c r="E2740" t="s">
        <v>506</v>
      </c>
      <c r="F2740" t="s">
        <v>430</v>
      </c>
      <c r="G2740" s="155">
        <v>45912</v>
      </c>
      <c r="H2740">
        <v>1</v>
      </c>
    </row>
    <row r="2741" spans="1:8" x14ac:dyDescent="0.25">
      <c r="A2741">
        <v>20911742298796</v>
      </c>
      <c r="B2741" t="s">
        <v>12042</v>
      </c>
      <c r="C2741" s="155">
        <v>24462</v>
      </c>
      <c r="D2741">
        <v>894958</v>
      </c>
      <c r="E2741" t="s">
        <v>506</v>
      </c>
      <c r="F2741" t="s">
        <v>430</v>
      </c>
      <c r="G2741" s="155">
        <v>45912</v>
      </c>
      <c r="H2741">
        <v>1</v>
      </c>
    </row>
    <row r="2742" spans="1:8" x14ac:dyDescent="0.25">
      <c r="A2742">
        <v>20911742357557</v>
      </c>
      <c r="B2742" t="s">
        <v>12043</v>
      </c>
      <c r="C2742" s="155">
        <v>24242</v>
      </c>
      <c r="D2742">
        <v>894958</v>
      </c>
      <c r="E2742" t="s">
        <v>506</v>
      </c>
      <c r="F2742" t="s">
        <v>430</v>
      </c>
      <c r="G2742" s="155">
        <v>45912</v>
      </c>
      <c r="H2742">
        <v>1</v>
      </c>
    </row>
    <row r="2743" spans="1:8" x14ac:dyDescent="0.25">
      <c r="A2743">
        <v>20911742373769</v>
      </c>
      <c r="B2743" t="s">
        <v>12044</v>
      </c>
      <c r="C2743" s="155">
        <v>20208</v>
      </c>
      <c r="D2743">
        <v>894958</v>
      </c>
      <c r="E2743" t="s">
        <v>506</v>
      </c>
      <c r="F2743" t="s">
        <v>430</v>
      </c>
      <c r="G2743" s="155">
        <v>45912</v>
      </c>
      <c r="H2743">
        <v>1</v>
      </c>
    </row>
    <row r="2744" spans="1:8" x14ac:dyDescent="0.25">
      <c r="A2744">
        <v>20911742390404</v>
      </c>
      <c r="B2744" t="s">
        <v>12045</v>
      </c>
      <c r="C2744" s="155">
        <v>19084</v>
      </c>
      <c r="D2744">
        <v>894958</v>
      </c>
      <c r="E2744" t="s">
        <v>506</v>
      </c>
      <c r="F2744" t="s">
        <v>430</v>
      </c>
      <c r="G2744" s="155">
        <v>45912</v>
      </c>
      <c r="H2744">
        <v>1</v>
      </c>
    </row>
    <row r="2745" spans="1:8" x14ac:dyDescent="0.25">
      <c r="A2745">
        <v>20911742927270</v>
      </c>
      <c r="B2745" t="s">
        <v>12046</v>
      </c>
      <c r="C2745" s="155">
        <v>26203</v>
      </c>
      <c r="D2745">
        <v>894958</v>
      </c>
      <c r="E2745" t="s">
        <v>506</v>
      </c>
      <c r="F2745" t="s">
        <v>12</v>
      </c>
      <c r="G2745" s="155">
        <v>45905</v>
      </c>
      <c r="H2745">
        <v>1</v>
      </c>
    </row>
    <row r="2746" spans="1:8" x14ac:dyDescent="0.25">
      <c r="A2746">
        <v>20911742931893</v>
      </c>
      <c r="B2746" t="s">
        <v>12046</v>
      </c>
      <c r="C2746" s="155">
        <v>26203</v>
      </c>
      <c r="D2746">
        <v>894957</v>
      </c>
      <c r="E2746" t="s">
        <v>506</v>
      </c>
      <c r="F2746" t="s">
        <v>12</v>
      </c>
      <c r="G2746" s="155">
        <v>45905</v>
      </c>
      <c r="H2746">
        <v>1</v>
      </c>
    </row>
    <row r="2747" spans="1:8" x14ac:dyDescent="0.25">
      <c r="A2747">
        <v>20911743259017</v>
      </c>
      <c r="B2747" t="s">
        <v>12047</v>
      </c>
      <c r="C2747" s="155">
        <v>32798</v>
      </c>
      <c r="D2747">
        <v>894957</v>
      </c>
      <c r="E2747" t="s">
        <v>506</v>
      </c>
      <c r="F2747" t="s">
        <v>350</v>
      </c>
      <c r="G2747" s="155">
        <v>45903</v>
      </c>
      <c r="H2747">
        <v>1</v>
      </c>
    </row>
    <row r="2748" spans="1:8" x14ac:dyDescent="0.25">
      <c r="A2748">
        <v>20911743263246</v>
      </c>
      <c r="B2748" t="s">
        <v>12047</v>
      </c>
      <c r="C2748" s="155">
        <v>32798</v>
      </c>
      <c r="D2748">
        <v>894957</v>
      </c>
      <c r="E2748" t="s">
        <v>506</v>
      </c>
      <c r="F2748" t="s">
        <v>350</v>
      </c>
      <c r="G2748" s="155">
        <v>45903</v>
      </c>
      <c r="H2748">
        <v>1</v>
      </c>
    </row>
    <row r="2749" spans="1:8" x14ac:dyDescent="0.25">
      <c r="A2749">
        <v>20911743267399</v>
      </c>
      <c r="B2749" t="s">
        <v>12048</v>
      </c>
      <c r="C2749" s="155">
        <v>33249</v>
      </c>
      <c r="D2749">
        <v>894957</v>
      </c>
      <c r="E2749" t="s">
        <v>506</v>
      </c>
      <c r="F2749" t="s">
        <v>350</v>
      </c>
      <c r="G2749" s="155">
        <v>45903</v>
      </c>
      <c r="H2749">
        <v>1</v>
      </c>
    </row>
    <row r="2750" spans="1:8" x14ac:dyDescent="0.25">
      <c r="A2750">
        <v>20911743279046</v>
      </c>
      <c r="B2750" t="s">
        <v>12049</v>
      </c>
      <c r="C2750" s="155">
        <v>35178</v>
      </c>
      <c r="D2750">
        <v>894957</v>
      </c>
      <c r="E2750" t="s">
        <v>506</v>
      </c>
      <c r="F2750" t="s">
        <v>350</v>
      </c>
      <c r="G2750" s="155">
        <v>45903</v>
      </c>
      <c r="H2750">
        <v>1</v>
      </c>
    </row>
    <row r="2751" spans="1:8" x14ac:dyDescent="0.25">
      <c r="A2751">
        <v>20911743296275</v>
      </c>
      <c r="B2751" t="s">
        <v>12050</v>
      </c>
      <c r="C2751" s="155">
        <v>22168</v>
      </c>
      <c r="D2751">
        <v>894958</v>
      </c>
      <c r="E2751" t="s">
        <v>506</v>
      </c>
      <c r="F2751" t="s">
        <v>359</v>
      </c>
      <c r="G2751" s="155">
        <v>45910</v>
      </c>
      <c r="H2751">
        <v>1</v>
      </c>
    </row>
    <row r="2752" spans="1:8" x14ac:dyDescent="0.25">
      <c r="A2752">
        <v>20911743297352</v>
      </c>
      <c r="B2752" t="s">
        <v>12050</v>
      </c>
      <c r="C2752" s="155">
        <v>22168</v>
      </c>
      <c r="D2752">
        <v>894957</v>
      </c>
      <c r="E2752" t="s">
        <v>506</v>
      </c>
      <c r="F2752" t="s">
        <v>359</v>
      </c>
      <c r="G2752" s="155">
        <v>45910</v>
      </c>
      <c r="H2752">
        <v>1</v>
      </c>
    </row>
    <row r="2753" spans="1:8" x14ac:dyDescent="0.25">
      <c r="A2753">
        <v>20911743303531</v>
      </c>
      <c r="B2753" t="s">
        <v>12051</v>
      </c>
      <c r="C2753" s="155">
        <v>19524</v>
      </c>
      <c r="D2753">
        <v>894957</v>
      </c>
      <c r="E2753" t="s">
        <v>1192</v>
      </c>
      <c r="F2753" t="s">
        <v>350</v>
      </c>
      <c r="G2753" s="155">
        <v>45903</v>
      </c>
      <c r="H2753">
        <v>1</v>
      </c>
    </row>
    <row r="2754" spans="1:8" x14ac:dyDescent="0.25">
      <c r="A2754">
        <v>20911743371608</v>
      </c>
      <c r="B2754" t="s">
        <v>12053</v>
      </c>
      <c r="C2754" s="155">
        <v>18545</v>
      </c>
      <c r="D2754">
        <v>894959</v>
      </c>
      <c r="E2754" t="s">
        <v>506</v>
      </c>
      <c r="F2754" t="s">
        <v>502</v>
      </c>
      <c r="G2754" s="155">
        <v>45912</v>
      </c>
      <c r="H2754">
        <v>1</v>
      </c>
    </row>
    <row r="2755" spans="1:8" x14ac:dyDescent="0.25">
      <c r="A2755">
        <v>20911743418249</v>
      </c>
      <c r="B2755" t="s">
        <v>12054</v>
      </c>
      <c r="C2755" s="155">
        <v>18313</v>
      </c>
      <c r="D2755">
        <v>894958</v>
      </c>
      <c r="E2755" t="s">
        <v>506</v>
      </c>
      <c r="F2755" t="s">
        <v>359</v>
      </c>
      <c r="G2755" s="155">
        <v>45909</v>
      </c>
      <c r="H2755">
        <v>1</v>
      </c>
    </row>
    <row r="2756" spans="1:8" x14ac:dyDescent="0.25">
      <c r="A2756">
        <v>20911743418789</v>
      </c>
      <c r="B2756" t="s">
        <v>12054</v>
      </c>
      <c r="C2756" s="155">
        <v>18313</v>
      </c>
      <c r="D2756">
        <v>894957</v>
      </c>
      <c r="E2756" t="s">
        <v>506</v>
      </c>
      <c r="F2756" t="s">
        <v>359</v>
      </c>
      <c r="G2756" s="155">
        <v>45909</v>
      </c>
      <c r="H2756">
        <v>1</v>
      </c>
    </row>
    <row r="2757" spans="1:8" x14ac:dyDescent="0.25">
      <c r="A2757">
        <v>20911743432748</v>
      </c>
      <c r="B2757" t="s">
        <v>12055</v>
      </c>
      <c r="C2757" s="155">
        <v>25512</v>
      </c>
      <c r="D2757">
        <v>894958</v>
      </c>
      <c r="E2757" t="s">
        <v>506</v>
      </c>
      <c r="F2757" t="s">
        <v>359</v>
      </c>
      <c r="G2757" s="155">
        <v>45904</v>
      </c>
      <c r="H2757">
        <v>1</v>
      </c>
    </row>
    <row r="2758" spans="1:8" x14ac:dyDescent="0.25">
      <c r="A2758">
        <v>20911743433173</v>
      </c>
      <c r="B2758" t="s">
        <v>12055</v>
      </c>
      <c r="C2758" s="155">
        <v>25512</v>
      </c>
      <c r="D2758">
        <v>894957</v>
      </c>
      <c r="E2758" t="s">
        <v>506</v>
      </c>
      <c r="F2758" t="s">
        <v>359</v>
      </c>
      <c r="G2758" s="155">
        <v>45904</v>
      </c>
      <c r="H2758">
        <v>1</v>
      </c>
    </row>
    <row r="2759" spans="1:8" x14ac:dyDescent="0.25">
      <c r="A2759">
        <v>20911743447302</v>
      </c>
      <c r="B2759" t="s">
        <v>12056</v>
      </c>
      <c r="C2759" s="155">
        <v>30231</v>
      </c>
      <c r="D2759">
        <v>894958</v>
      </c>
      <c r="E2759" t="s">
        <v>506</v>
      </c>
      <c r="F2759" t="s">
        <v>359</v>
      </c>
      <c r="G2759" s="155">
        <v>45910</v>
      </c>
      <c r="H2759">
        <v>1</v>
      </c>
    </row>
    <row r="2760" spans="1:8" x14ac:dyDescent="0.25">
      <c r="A2760">
        <v>20911743447701</v>
      </c>
      <c r="B2760" t="s">
        <v>12056</v>
      </c>
      <c r="C2760" s="155">
        <v>30231</v>
      </c>
      <c r="D2760">
        <v>894957</v>
      </c>
      <c r="E2760" t="s">
        <v>506</v>
      </c>
      <c r="F2760" t="s">
        <v>359</v>
      </c>
      <c r="G2760" s="155">
        <v>45910</v>
      </c>
      <c r="H2760">
        <v>1</v>
      </c>
    </row>
    <row r="2761" spans="1:8" x14ac:dyDescent="0.25">
      <c r="A2761">
        <v>20911743451582</v>
      </c>
      <c r="B2761" t="s">
        <v>12057</v>
      </c>
      <c r="C2761" s="155">
        <v>23694</v>
      </c>
      <c r="D2761">
        <v>894958</v>
      </c>
      <c r="E2761" t="s">
        <v>506</v>
      </c>
      <c r="F2761" t="s">
        <v>359</v>
      </c>
      <c r="G2761" s="155">
        <v>45903</v>
      </c>
      <c r="H2761">
        <v>1</v>
      </c>
    </row>
    <row r="2762" spans="1:8" x14ac:dyDescent="0.25">
      <c r="A2762">
        <v>20911743451925</v>
      </c>
      <c r="B2762" t="s">
        <v>12057</v>
      </c>
      <c r="C2762" s="155">
        <v>23694</v>
      </c>
      <c r="D2762">
        <v>894957</v>
      </c>
      <c r="E2762" t="s">
        <v>506</v>
      </c>
      <c r="F2762" t="s">
        <v>359</v>
      </c>
      <c r="G2762" s="155">
        <v>45903</v>
      </c>
      <c r="H2762">
        <v>1</v>
      </c>
    </row>
    <row r="2763" spans="1:8" x14ac:dyDescent="0.25">
      <c r="A2763">
        <v>20911743457115</v>
      </c>
      <c r="B2763" t="s">
        <v>12058</v>
      </c>
      <c r="C2763" s="155">
        <v>21645</v>
      </c>
      <c r="D2763">
        <v>894959</v>
      </c>
      <c r="E2763" t="s">
        <v>506</v>
      </c>
      <c r="F2763" t="s">
        <v>502</v>
      </c>
      <c r="G2763" s="155">
        <v>45910</v>
      </c>
      <c r="H2763">
        <v>1</v>
      </c>
    </row>
    <row r="2764" spans="1:8" x14ac:dyDescent="0.25">
      <c r="A2764">
        <v>20911743459789</v>
      </c>
      <c r="B2764" t="s">
        <v>12059</v>
      </c>
      <c r="C2764" s="155">
        <v>23091</v>
      </c>
      <c r="D2764">
        <v>894958</v>
      </c>
      <c r="E2764" t="s">
        <v>506</v>
      </c>
      <c r="F2764" t="s">
        <v>359</v>
      </c>
      <c r="G2764" s="155">
        <v>45911</v>
      </c>
      <c r="H2764">
        <v>1</v>
      </c>
    </row>
    <row r="2765" spans="1:8" x14ac:dyDescent="0.25">
      <c r="A2765">
        <v>20911743460480</v>
      </c>
      <c r="B2765" t="s">
        <v>12059</v>
      </c>
      <c r="C2765" s="155">
        <v>23091</v>
      </c>
      <c r="D2765">
        <v>894957</v>
      </c>
      <c r="E2765" t="s">
        <v>506</v>
      </c>
      <c r="F2765" t="s">
        <v>359</v>
      </c>
      <c r="G2765" s="155">
        <v>45911</v>
      </c>
      <c r="H2765">
        <v>1</v>
      </c>
    </row>
    <row r="2766" spans="1:8" x14ac:dyDescent="0.25">
      <c r="A2766">
        <v>20911743481787</v>
      </c>
      <c r="B2766" t="s">
        <v>12060</v>
      </c>
      <c r="C2766" s="155">
        <v>23893</v>
      </c>
      <c r="D2766">
        <v>894958</v>
      </c>
      <c r="E2766" t="s">
        <v>506</v>
      </c>
      <c r="F2766" t="s">
        <v>430</v>
      </c>
      <c r="G2766" s="155">
        <v>45912</v>
      </c>
      <c r="H2766">
        <v>1</v>
      </c>
    </row>
    <row r="2767" spans="1:8" x14ac:dyDescent="0.25">
      <c r="A2767">
        <v>20911743604172</v>
      </c>
      <c r="B2767" t="s">
        <v>838</v>
      </c>
      <c r="C2767" s="155">
        <v>36668</v>
      </c>
      <c r="D2767">
        <v>894957</v>
      </c>
      <c r="E2767" t="s">
        <v>506</v>
      </c>
      <c r="F2767" t="s">
        <v>404</v>
      </c>
      <c r="G2767" s="155">
        <v>45911</v>
      </c>
      <c r="H2767">
        <v>1</v>
      </c>
    </row>
    <row r="2768" spans="1:8" x14ac:dyDescent="0.25">
      <c r="A2768">
        <v>20911743644906</v>
      </c>
      <c r="B2768" t="s">
        <v>12061</v>
      </c>
      <c r="C2768" s="155">
        <v>24053</v>
      </c>
      <c r="D2768">
        <v>894958</v>
      </c>
      <c r="E2768" t="s">
        <v>506</v>
      </c>
      <c r="F2768" t="s">
        <v>297</v>
      </c>
      <c r="G2768" s="155">
        <v>45901</v>
      </c>
      <c r="H2768">
        <v>1</v>
      </c>
    </row>
    <row r="2769" spans="1:8" x14ac:dyDescent="0.25">
      <c r="A2769">
        <v>20911743645965</v>
      </c>
      <c r="B2769" t="s">
        <v>12061</v>
      </c>
      <c r="C2769" s="155">
        <v>24053</v>
      </c>
      <c r="D2769">
        <v>894957</v>
      </c>
      <c r="E2769" t="s">
        <v>1156</v>
      </c>
      <c r="F2769" t="s">
        <v>297</v>
      </c>
      <c r="G2769" s="155">
        <v>45901</v>
      </c>
      <c r="H2769">
        <v>1</v>
      </c>
    </row>
    <row r="2770" spans="1:8" x14ac:dyDescent="0.25">
      <c r="A2770">
        <v>20911743753129</v>
      </c>
      <c r="B2770" t="s">
        <v>12068</v>
      </c>
      <c r="C2770" s="155">
        <v>17406</v>
      </c>
      <c r="D2770">
        <v>894958</v>
      </c>
      <c r="E2770" t="s">
        <v>506</v>
      </c>
      <c r="F2770" t="s">
        <v>297</v>
      </c>
      <c r="G2770" s="155">
        <v>45908</v>
      </c>
      <c r="H2770">
        <v>1</v>
      </c>
    </row>
    <row r="2771" spans="1:8" x14ac:dyDescent="0.25">
      <c r="A2771">
        <v>20911743753857</v>
      </c>
      <c r="B2771" t="s">
        <v>12068</v>
      </c>
      <c r="C2771" s="155">
        <v>17406</v>
      </c>
      <c r="D2771">
        <v>894957</v>
      </c>
      <c r="E2771" t="s">
        <v>1156</v>
      </c>
      <c r="F2771" t="s">
        <v>297</v>
      </c>
      <c r="G2771" s="155">
        <v>45908</v>
      </c>
      <c r="H2771">
        <v>1</v>
      </c>
    </row>
    <row r="2772" spans="1:8" x14ac:dyDescent="0.25">
      <c r="A2772">
        <v>20911743755677</v>
      </c>
      <c r="B2772" t="s">
        <v>12069</v>
      </c>
      <c r="C2772" s="155">
        <v>19404</v>
      </c>
      <c r="D2772">
        <v>894958</v>
      </c>
      <c r="E2772" t="s">
        <v>506</v>
      </c>
      <c r="F2772" t="s">
        <v>297</v>
      </c>
      <c r="G2772" s="155">
        <v>45912</v>
      </c>
      <c r="H2772">
        <v>1</v>
      </c>
    </row>
    <row r="2773" spans="1:8" x14ac:dyDescent="0.25">
      <c r="A2773">
        <v>20911743757763</v>
      </c>
      <c r="B2773" t="s">
        <v>12070</v>
      </c>
      <c r="C2773" s="155">
        <v>14663</v>
      </c>
      <c r="D2773">
        <v>894958</v>
      </c>
      <c r="E2773" t="s">
        <v>506</v>
      </c>
      <c r="F2773" t="s">
        <v>297</v>
      </c>
      <c r="G2773" s="155">
        <v>45908</v>
      </c>
      <c r="H2773">
        <v>1</v>
      </c>
    </row>
    <row r="2774" spans="1:8" x14ac:dyDescent="0.25">
      <c r="A2774">
        <v>20911743758359</v>
      </c>
      <c r="B2774" t="s">
        <v>12070</v>
      </c>
      <c r="C2774" s="155">
        <v>14663</v>
      </c>
      <c r="D2774">
        <v>894957</v>
      </c>
      <c r="E2774" t="s">
        <v>1156</v>
      </c>
      <c r="F2774" t="s">
        <v>297</v>
      </c>
      <c r="G2774" s="155">
        <v>45908</v>
      </c>
      <c r="H2774">
        <v>1</v>
      </c>
    </row>
    <row r="2775" spans="1:8" x14ac:dyDescent="0.25">
      <c r="A2775">
        <v>20911743759409</v>
      </c>
      <c r="B2775" t="s">
        <v>12071</v>
      </c>
      <c r="C2775" s="155">
        <v>18076</v>
      </c>
      <c r="D2775">
        <v>894958</v>
      </c>
      <c r="E2775" t="s">
        <v>506</v>
      </c>
      <c r="F2775" t="s">
        <v>297</v>
      </c>
      <c r="G2775" s="155">
        <v>45904</v>
      </c>
      <c r="H2775">
        <v>1</v>
      </c>
    </row>
    <row r="2776" spans="1:8" x14ac:dyDescent="0.25">
      <c r="A2776">
        <v>20911743759843</v>
      </c>
      <c r="B2776" t="s">
        <v>12071</v>
      </c>
      <c r="C2776" s="155">
        <v>18076</v>
      </c>
      <c r="D2776">
        <v>894957</v>
      </c>
      <c r="E2776" t="s">
        <v>1156</v>
      </c>
      <c r="F2776" t="s">
        <v>297</v>
      </c>
      <c r="G2776" s="155">
        <v>45904</v>
      </c>
      <c r="H2776">
        <v>1</v>
      </c>
    </row>
    <row r="2777" spans="1:8" x14ac:dyDescent="0.25">
      <c r="A2777">
        <v>20911743760399</v>
      </c>
      <c r="B2777" t="s">
        <v>2701</v>
      </c>
      <c r="C2777" s="155">
        <v>18000</v>
      </c>
      <c r="D2777">
        <v>894958</v>
      </c>
      <c r="E2777" t="s">
        <v>506</v>
      </c>
      <c r="F2777" t="s">
        <v>297</v>
      </c>
      <c r="G2777" s="155">
        <v>45905</v>
      </c>
      <c r="H2777">
        <v>1</v>
      </c>
    </row>
    <row r="2778" spans="1:8" x14ac:dyDescent="0.25">
      <c r="A2778">
        <v>20911743760926</v>
      </c>
      <c r="B2778" t="s">
        <v>2701</v>
      </c>
      <c r="C2778" s="155">
        <v>18000</v>
      </c>
      <c r="D2778">
        <v>894957</v>
      </c>
      <c r="E2778" t="s">
        <v>1156</v>
      </c>
      <c r="F2778" t="s">
        <v>297</v>
      </c>
      <c r="G2778" s="155">
        <v>45905</v>
      </c>
      <c r="H2778">
        <v>1</v>
      </c>
    </row>
    <row r="2779" spans="1:8" x14ac:dyDescent="0.25">
      <c r="A2779">
        <v>20911743762061</v>
      </c>
      <c r="B2779" t="s">
        <v>12072</v>
      </c>
      <c r="C2779" s="155">
        <v>15631</v>
      </c>
      <c r="D2779">
        <v>894958</v>
      </c>
      <c r="E2779" t="s">
        <v>506</v>
      </c>
      <c r="F2779" t="s">
        <v>297</v>
      </c>
      <c r="G2779" s="155">
        <v>45901</v>
      </c>
      <c r="H2779">
        <v>1</v>
      </c>
    </row>
    <row r="2780" spans="1:8" x14ac:dyDescent="0.25">
      <c r="A2780">
        <v>20911743762516</v>
      </c>
      <c r="B2780" t="s">
        <v>12072</v>
      </c>
      <c r="C2780" s="155">
        <v>15631</v>
      </c>
      <c r="D2780">
        <v>894957</v>
      </c>
      <c r="E2780" t="s">
        <v>1156</v>
      </c>
      <c r="F2780" t="s">
        <v>297</v>
      </c>
      <c r="G2780" s="155">
        <v>45901</v>
      </c>
      <c r="H2780">
        <v>1</v>
      </c>
    </row>
    <row r="2781" spans="1:8" x14ac:dyDescent="0.25">
      <c r="A2781">
        <v>20911743763595</v>
      </c>
      <c r="B2781" t="s">
        <v>12073</v>
      </c>
      <c r="C2781" s="155">
        <v>20968</v>
      </c>
      <c r="D2781">
        <v>894958</v>
      </c>
      <c r="E2781" t="s">
        <v>506</v>
      </c>
      <c r="F2781" t="s">
        <v>297</v>
      </c>
      <c r="G2781" s="155">
        <v>45901</v>
      </c>
      <c r="H2781">
        <v>1</v>
      </c>
    </row>
    <row r="2782" spans="1:8" x14ac:dyDescent="0.25">
      <c r="A2782">
        <v>20911743764244</v>
      </c>
      <c r="B2782" t="s">
        <v>12073</v>
      </c>
      <c r="C2782" s="155">
        <v>20968</v>
      </c>
      <c r="D2782">
        <v>894957</v>
      </c>
      <c r="E2782" t="s">
        <v>1156</v>
      </c>
      <c r="F2782" t="s">
        <v>297</v>
      </c>
      <c r="G2782" s="155">
        <v>45901</v>
      </c>
      <c r="H2782">
        <v>1</v>
      </c>
    </row>
    <row r="2783" spans="1:8" x14ac:dyDescent="0.25">
      <c r="A2783">
        <v>20911743973820</v>
      </c>
      <c r="B2783" t="s">
        <v>7008</v>
      </c>
      <c r="C2783" s="155">
        <v>36416</v>
      </c>
      <c r="D2783">
        <v>894958</v>
      </c>
      <c r="E2783" t="s">
        <v>506</v>
      </c>
      <c r="F2783" t="s">
        <v>380</v>
      </c>
      <c r="G2783" s="155">
        <v>45910</v>
      </c>
      <c r="H2783">
        <v>1</v>
      </c>
    </row>
    <row r="2784" spans="1:8" x14ac:dyDescent="0.25">
      <c r="A2784">
        <v>20911743974246</v>
      </c>
      <c r="B2784" t="s">
        <v>7008</v>
      </c>
      <c r="C2784" s="155">
        <v>36416</v>
      </c>
      <c r="D2784">
        <v>894957</v>
      </c>
      <c r="E2784" t="s">
        <v>506</v>
      </c>
      <c r="F2784" t="s">
        <v>380</v>
      </c>
      <c r="G2784" s="155">
        <v>45910</v>
      </c>
      <c r="H2784">
        <v>1</v>
      </c>
    </row>
    <row r="2785" spans="1:8" x14ac:dyDescent="0.25">
      <c r="A2785">
        <v>20911743977152</v>
      </c>
      <c r="B2785" t="s">
        <v>12075</v>
      </c>
      <c r="C2785" s="155">
        <v>21003</v>
      </c>
      <c r="D2785">
        <v>894958</v>
      </c>
      <c r="E2785" t="s">
        <v>506</v>
      </c>
      <c r="F2785" t="s">
        <v>380</v>
      </c>
      <c r="G2785" s="155">
        <v>45904</v>
      </c>
      <c r="H2785">
        <v>1</v>
      </c>
    </row>
    <row r="2786" spans="1:8" x14ac:dyDescent="0.25">
      <c r="A2786">
        <v>20911743978164</v>
      </c>
      <c r="B2786" t="s">
        <v>12075</v>
      </c>
      <c r="C2786" s="155">
        <v>21003</v>
      </c>
      <c r="D2786">
        <v>894957</v>
      </c>
      <c r="E2786" t="s">
        <v>1156</v>
      </c>
      <c r="F2786" t="s">
        <v>380</v>
      </c>
      <c r="G2786" s="155">
        <v>45904</v>
      </c>
      <c r="H2786">
        <v>1</v>
      </c>
    </row>
    <row r="2787" spans="1:8" x14ac:dyDescent="0.25">
      <c r="A2787">
        <v>20911745264315</v>
      </c>
      <c r="B2787" t="s">
        <v>12076</v>
      </c>
      <c r="C2787" s="155">
        <v>21849</v>
      </c>
      <c r="D2787">
        <v>894958</v>
      </c>
      <c r="E2787" t="s">
        <v>506</v>
      </c>
      <c r="F2787" t="s">
        <v>297</v>
      </c>
      <c r="G2787" s="155">
        <v>45912</v>
      </c>
      <c r="H2787">
        <v>1</v>
      </c>
    </row>
    <row r="2788" spans="1:8" x14ac:dyDescent="0.25">
      <c r="A2788">
        <v>20911745283647</v>
      </c>
      <c r="B2788" t="s">
        <v>12077</v>
      </c>
      <c r="C2788" s="155">
        <v>18932</v>
      </c>
      <c r="D2788">
        <v>894958</v>
      </c>
      <c r="E2788" t="s">
        <v>506</v>
      </c>
      <c r="F2788" t="s">
        <v>297</v>
      </c>
      <c r="G2788" s="155">
        <v>45912</v>
      </c>
      <c r="H2788">
        <v>1</v>
      </c>
    </row>
    <row r="2789" spans="1:8" x14ac:dyDescent="0.25">
      <c r="A2789">
        <v>20911745334865</v>
      </c>
      <c r="B2789" t="s">
        <v>12078</v>
      </c>
      <c r="C2789" s="155">
        <v>19087</v>
      </c>
      <c r="D2789">
        <v>894958</v>
      </c>
      <c r="E2789" t="s">
        <v>506</v>
      </c>
      <c r="F2789" t="s">
        <v>297</v>
      </c>
      <c r="G2789" s="155">
        <v>45911</v>
      </c>
      <c r="H2789">
        <v>1</v>
      </c>
    </row>
    <row r="2790" spans="1:8" x14ac:dyDescent="0.25">
      <c r="A2790">
        <v>20911745347429</v>
      </c>
      <c r="B2790" t="s">
        <v>12078</v>
      </c>
      <c r="C2790" s="155">
        <v>19087</v>
      </c>
      <c r="D2790">
        <v>894957</v>
      </c>
      <c r="E2790" t="s">
        <v>1156</v>
      </c>
      <c r="F2790" t="s">
        <v>297</v>
      </c>
      <c r="G2790" s="155">
        <v>45911</v>
      </c>
      <c r="H2790">
        <v>1</v>
      </c>
    </row>
    <row r="2791" spans="1:8" x14ac:dyDescent="0.25">
      <c r="A2791">
        <v>20911745355027</v>
      </c>
      <c r="B2791" t="s">
        <v>12079</v>
      </c>
      <c r="C2791" s="155">
        <v>17567</v>
      </c>
      <c r="D2791">
        <v>894958</v>
      </c>
      <c r="E2791" t="s">
        <v>506</v>
      </c>
      <c r="F2791" t="s">
        <v>297</v>
      </c>
      <c r="G2791" s="155">
        <v>45912</v>
      </c>
      <c r="H2791">
        <v>1</v>
      </c>
    </row>
    <row r="2792" spans="1:8" x14ac:dyDescent="0.25">
      <c r="A2792">
        <v>20911746737264</v>
      </c>
      <c r="B2792" t="s">
        <v>16881</v>
      </c>
      <c r="C2792" s="155">
        <v>19562</v>
      </c>
      <c r="D2792">
        <v>894958</v>
      </c>
      <c r="E2792" t="s">
        <v>16882</v>
      </c>
      <c r="F2792" t="s">
        <v>8</v>
      </c>
      <c r="G2792" s="155">
        <v>45916</v>
      </c>
      <c r="H2792">
        <v>1</v>
      </c>
    </row>
    <row r="2793" spans="1:8" x14ac:dyDescent="0.25">
      <c r="A2793">
        <v>20911746739558</v>
      </c>
      <c r="B2793" t="s">
        <v>16881</v>
      </c>
      <c r="C2793" s="155">
        <v>19562</v>
      </c>
      <c r="D2793">
        <v>894959</v>
      </c>
      <c r="E2793" t="s">
        <v>16882</v>
      </c>
      <c r="F2793" t="s">
        <v>8</v>
      </c>
      <c r="G2793" s="155">
        <v>45916</v>
      </c>
      <c r="H2793">
        <v>1</v>
      </c>
    </row>
    <row r="2794" spans="1:8" x14ac:dyDescent="0.25">
      <c r="A2794">
        <v>20911746742940</v>
      </c>
      <c r="B2794" t="s">
        <v>16881</v>
      </c>
      <c r="C2794" s="155">
        <v>19562</v>
      </c>
      <c r="D2794">
        <v>894957</v>
      </c>
      <c r="E2794" t="s">
        <v>16882</v>
      </c>
      <c r="F2794" t="s">
        <v>8</v>
      </c>
      <c r="G2794" s="155">
        <v>45916</v>
      </c>
      <c r="H2794">
        <v>1</v>
      </c>
    </row>
    <row r="2795" spans="1:8" x14ac:dyDescent="0.25">
      <c r="A2795">
        <v>20911746759437</v>
      </c>
      <c r="B2795" t="s">
        <v>16883</v>
      </c>
      <c r="C2795" s="155">
        <v>19971</v>
      </c>
      <c r="D2795">
        <v>894958</v>
      </c>
      <c r="E2795" t="s">
        <v>16882</v>
      </c>
      <c r="F2795" t="s">
        <v>8</v>
      </c>
      <c r="G2795" s="155">
        <v>45916</v>
      </c>
      <c r="H2795">
        <v>1</v>
      </c>
    </row>
    <row r="2796" spans="1:8" x14ac:dyDescent="0.25">
      <c r="A2796">
        <v>20911746761230</v>
      </c>
      <c r="B2796" t="s">
        <v>16883</v>
      </c>
      <c r="C2796" s="155">
        <v>19971</v>
      </c>
      <c r="D2796">
        <v>894959</v>
      </c>
      <c r="E2796" t="s">
        <v>16882</v>
      </c>
      <c r="F2796" t="s">
        <v>8</v>
      </c>
      <c r="G2796" s="155">
        <v>45916</v>
      </c>
      <c r="H2796">
        <v>1</v>
      </c>
    </row>
    <row r="2797" spans="1:8" x14ac:dyDescent="0.25">
      <c r="A2797">
        <v>20911746764391</v>
      </c>
      <c r="B2797" t="s">
        <v>16883</v>
      </c>
      <c r="C2797" s="155">
        <v>19971</v>
      </c>
      <c r="D2797">
        <v>894957</v>
      </c>
      <c r="E2797" t="s">
        <v>16882</v>
      </c>
      <c r="F2797" t="s">
        <v>8</v>
      </c>
      <c r="G2797" s="155">
        <v>45916</v>
      </c>
      <c r="H2797">
        <v>1</v>
      </c>
    </row>
    <row r="2798" spans="1:8" x14ac:dyDescent="0.25">
      <c r="A2798">
        <v>20911746780547</v>
      </c>
      <c r="B2798" t="s">
        <v>16884</v>
      </c>
      <c r="C2798" s="155">
        <v>17363</v>
      </c>
      <c r="D2798">
        <v>894958</v>
      </c>
      <c r="E2798" t="s">
        <v>16882</v>
      </c>
      <c r="F2798" t="s">
        <v>8</v>
      </c>
      <c r="G2798" s="155">
        <v>45916</v>
      </c>
      <c r="H2798">
        <v>1</v>
      </c>
    </row>
    <row r="2799" spans="1:8" x14ac:dyDescent="0.25">
      <c r="A2799">
        <v>20911746782422</v>
      </c>
      <c r="B2799" t="s">
        <v>16884</v>
      </c>
      <c r="C2799" s="155">
        <v>17363</v>
      </c>
      <c r="D2799">
        <v>894959</v>
      </c>
      <c r="E2799" t="s">
        <v>16882</v>
      </c>
      <c r="F2799" t="s">
        <v>8</v>
      </c>
      <c r="G2799" s="155">
        <v>45916</v>
      </c>
      <c r="H2799">
        <v>1</v>
      </c>
    </row>
    <row r="2800" spans="1:8" x14ac:dyDescent="0.25">
      <c r="A2800">
        <v>20911746786745</v>
      </c>
      <c r="B2800" t="s">
        <v>16884</v>
      </c>
      <c r="C2800" s="155">
        <v>17363</v>
      </c>
      <c r="D2800">
        <v>894957</v>
      </c>
      <c r="E2800" t="s">
        <v>16882</v>
      </c>
      <c r="F2800" t="s">
        <v>8</v>
      </c>
      <c r="G2800" s="155">
        <v>45916</v>
      </c>
      <c r="H2800">
        <v>1</v>
      </c>
    </row>
    <row r="2801" spans="1:8" x14ac:dyDescent="0.25">
      <c r="A2801">
        <v>20911746804697</v>
      </c>
      <c r="B2801" t="s">
        <v>10861</v>
      </c>
      <c r="C2801" s="155">
        <v>19159</v>
      </c>
      <c r="D2801">
        <v>894958</v>
      </c>
      <c r="E2801" t="s">
        <v>16882</v>
      </c>
      <c r="F2801" t="s">
        <v>8</v>
      </c>
      <c r="G2801" s="155">
        <v>45916</v>
      </c>
      <c r="H2801">
        <v>1</v>
      </c>
    </row>
    <row r="2802" spans="1:8" x14ac:dyDescent="0.25">
      <c r="A2802">
        <v>20911746806842</v>
      </c>
      <c r="B2802" t="s">
        <v>10861</v>
      </c>
      <c r="C2802" s="155">
        <v>19159</v>
      </c>
      <c r="D2802">
        <v>894959</v>
      </c>
      <c r="E2802" t="s">
        <v>16882</v>
      </c>
      <c r="F2802" t="s">
        <v>8</v>
      </c>
      <c r="G2802" s="155">
        <v>45916</v>
      </c>
      <c r="H2802">
        <v>1</v>
      </c>
    </row>
    <row r="2803" spans="1:8" x14ac:dyDescent="0.25">
      <c r="A2803">
        <v>20911746810767</v>
      </c>
      <c r="B2803" t="s">
        <v>10861</v>
      </c>
      <c r="C2803" s="155">
        <v>19159</v>
      </c>
      <c r="D2803">
        <v>894957</v>
      </c>
      <c r="E2803" t="s">
        <v>16882</v>
      </c>
      <c r="F2803" t="s">
        <v>8</v>
      </c>
      <c r="G2803" s="155">
        <v>45916</v>
      </c>
      <c r="H2803">
        <v>1</v>
      </c>
    </row>
    <row r="2804" spans="1:8" x14ac:dyDescent="0.25">
      <c r="A2804">
        <v>20911746823253</v>
      </c>
      <c r="B2804" t="s">
        <v>16885</v>
      </c>
      <c r="C2804" s="155">
        <v>21279</v>
      </c>
      <c r="D2804">
        <v>894958</v>
      </c>
      <c r="E2804" t="s">
        <v>16882</v>
      </c>
      <c r="F2804" t="s">
        <v>8</v>
      </c>
      <c r="G2804" s="155">
        <v>45916</v>
      </c>
      <c r="H2804">
        <v>1</v>
      </c>
    </row>
    <row r="2805" spans="1:8" x14ac:dyDescent="0.25">
      <c r="A2805">
        <v>20911746826969</v>
      </c>
      <c r="B2805" t="s">
        <v>16885</v>
      </c>
      <c r="C2805" s="155">
        <v>21279</v>
      </c>
      <c r="D2805">
        <v>894959</v>
      </c>
      <c r="E2805" t="s">
        <v>16882</v>
      </c>
      <c r="F2805" t="s">
        <v>8</v>
      </c>
      <c r="G2805" s="155">
        <v>45916</v>
      </c>
      <c r="H2805">
        <v>1</v>
      </c>
    </row>
    <row r="2806" spans="1:8" x14ac:dyDescent="0.25">
      <c r="A2806">
        <v>20911746829826</v>
      </c>
      <c r="B2806" t="s">
        <v>16885</v>
      </c>
      <c r="C2806" s="155">
        <v>21279</v>
      </c>
      <c r="D2806">
        <v>894957</v>
      </c>
      <c r="E2806" t="s">
        <v>16882</v>
      </c>
      <c r="F2806" t="s">
        <v>8</v>
      </c>
      <c r="G2806" s="155">
        <v>45916</v>
      </c>
      <c r="H2806">
        <v>1</v>
      </c>
    </row>
    <row r="2807" spans="1:8" x14ac:dyDescent="0.25">
      <c r="A2807">
        <v>20911746845126</v>
      </c>
      <c r="B2807" t="s">
        <v>16886</v>
      </c>
      <c r="C2807" s="155">
        <v>19011</v>
      </c>
      <c r="D2807">
        <v>894958</v>
      </c>
      <c r="E2807" t="s">
        <v>16882</v>
      </c>
      <c r="F2807" t="s">
        <v>8</v>
      </c>
      <c r="G2807" s="155">
        <v>45916</v>
      </c>
      <c r="H2807">
        <v>1</v>
      </c>
    </row>
    <row r="2808" spans="1:8" x14ac:dyDescent="0.25">
      <c r="A2808">
        <v>20911746847077</v>
      </c>
      <c r="B2808" t="s">
        <v>16886</v>
      </c>
      <c r="C2808" s="155">
        <v>19011</v>
      </c>
      <c r="D2808">
        <v>894959</v>
      </c>
      <c r="E2808" t="s">
        <v>16882</v>
      </c>
      <c r="F2808" t="s">
        <v>8</v>
      </c>
      <c r="G2808" s="155">
        <v>45916</v>
      </c>
      <c r="H2808">
        <v>1</v>
      </c>
    </row>
    <row r="2809" spans="1:8" x14ac:dyDescent="0.25">
      <c r="A2809">
        <v>20911746852253</v>
      </c>
      <c r="B2809" t="s">
        <v>16886</v>
      </c>
      <c r="C2809" s="155">
        <v>19011</v>
      </c>
      <c r="D2809">
        <v>894957</v>
      </c>
      <c r="E2809" t="s">
        <v>16882</v>
      </c>
      <c r="F2809" t="s">
        <v>8</v>
      </c>
      <c r="G2809" s="155">
        <v>45916</v>
      </c>
      <c r="H2809">
        <v>1</v>
      </c>
    </row>
    <row r="2810" spans="1:8" x14ac:dyDescent="0.25">
      <c r="A2810">
        <v>20911746873579</v>
      </c>
      <c r="B2810" t="s">
        <v>16887</v>
      </c>
      <c r="C2810" s="155">
        <v>21425</v>
      </c>
      <c r="D2810">
        <v>894958</v>
      </c>
      <c r="E2810" t="s">
        <v>16882</v>
      </c>
      <c r="F2810" t="s">
        <v>8</v>
      </c>
      <c r="G2810" s="155">
        <v>45916</v>
      </c>
      <c r="H2810">
        <v>1</v>
      </c>
    </row>
    <row r="2811" spans="1:8" x14ac:dyDescent="0.25">
      <c r="A2811">
        <v>20911746876397</v>
      </c>
      <c r="B2811" t="s">
        <v>16887</v>
      </c>
      <c r="C2811" s="155">
        <v>21425</v>
      </c>
      <c r="D2811">
        <v>894959</v>
      </c>
      <c r="E2811" t="s">
        <v>16882</v>
      </c>
      <c r="F2811" t="s">
        <v>8</v>
      </c>
      <c r="G2811" s="155">
        <v>45916</v>
      </c>
      <c r="H2811">
        <v>1</v>
      </c>
    </row>
    <row r="2812" spans="1:8" x14ac:dyDescent="0.25">
      <c r="A2812">
        <v>20911746880668</v>
      </c>
      <c r="B2812" t="s">
        <v>16887</v>
      </c>
      <c r="C2812" s="155">
        <v>21425</v>
      </c>
      <c r="D2812">
        <v>894957</v>
      </c>
      <c r="E2812" t="s">
        <v>16882</v>
      </c>
      <c r="F2812" t="s">
        <v>8</v>
      </c>
      <c r="G2812" s="155">
        <v>45916</v>
      </c>
      <c r="H2812">
        <v>1</v>
      </c>
    </row>
    <row r="2813" spans="1:8" x14ac:dyDescent="0.25">
      <c r="A2813">
        <v>20911747085068</v>
      </c>
      <c r="B2813" t="s">
        <v>19595</v>
      </c>
      <c r="C2813" s="155">
        <v>17602</v>
      </c>
      <c r="D2813">
        <v>894958</v>
      </c>
      <c r="E2813" t="s">
        <v>506</v>
      </c>
      <c r="F2813" t="s">
        <v>327</v>
      </c>
      <c r="G2813" s="155">
        <v>45916</v>
      </c>
      <c r="H2813">
        <v>1</v>
      </c>
    </row>
    <row r="2814" spans="1:8" x14ac:dyDescent="0.25">
      <c r="A2814">
        <v>20911748191518</v>
      </c>
      <c r="B2814" t="s">
        <v>16892</v>
      </c>
      <c r="C2814" s="155">
        <v>17903</v>
      </c>
      <c r="D2814">
        <v>894958</v>
      </c>
      <c r="E2814" t="s">
        <v>16882</v>
      </c>
      <c r="F2814" t="s">
        <v>8</v>
      </c>
      <c r="G2814" s="155">
        <v>45917</v>
      </c>
      <c r="H2814">
        <v>1</v>
      </c>
    </row>
    <row r="2815" spans="1:8" x14ac:dyDescent="0.25">
      <c r="A2815">
        <v>20911748193232</v>
      </c>
      <c r="B2815" t="s">
        <v>16892</v>
      </c>
      <c r="C2815" s="155">
        <v>17903</v>
      </c>
      <c r="D2815">
        <v>894959</v>
      </c>
      <c r="E2815" t="s">
        <v>16882</v>
      </c>
      <c r="F2815" t="s">
        <v>8</v>
      </c>
      <c r="G2815" s="155">
        <v>45917</v>
      </c>
      <c r="H2815">
        <v>1</v>
      </c>
    </row>
    <row r="2816" spans="1:8" x14ac:dyDescent="0.25">
      <c r="A2816">
        <v>20911748195534</v>
      </c>
      <c r="B2816" t="s">
        <v>16892</v>
      </c>
      <c r="C2816" s="155">
        <v>17903</v>
      </c>
      <c r="D2816">
        <v>894957</v>
      </c>
      <c r="E2816" t="s">
        <v>16882</v>
      </c>
      <c r="F2816" t="s">
        <v>8</v>
      </c>
      <c r="G2816" s="155">
        <v>45917</v>
      </c>
      <c r="H2816">
        <v>1</v>
      </c>
    </row>
    <row r="2817" spans="1:8" x14ac:dyDescent="0.25">
      <c r="A2817">
        <v>20911748203461</v>
      </c>
      <c r="B2817" t="s">
        <v>16893</v>
      </c>
      <c r="C2817" s="155">
        <v>18639</v>
      </c>
      <c r="D2817">
        <v>894958</v>
      </c>
      <c r="E2817" t="s">
        <v>16882</v>
      </c>
      <c r="F2817" t="s">
        <v>8</v>
      </c>
      <c r="G2817" s="155">
        <v>45917</v>
      </c>
      <c r="H2817">
        <v>1</v>
      </c>
    </row>
    <row r="2818" spans="1:8" x14ac:dyDescent="0.25">
      <c r="A2818">
        <v>20911748204771</v>
      </c>
      <c r="B2818" t="s">
        <v>16893</v>
      </c>
      <c r="C2818" s="155">
        <v>18639</v>
      </c>
      <c r="D2818">
        <v>894959</v>
      </c>
      <c r="E2818" t="s">
        <v>16882</v>
      </c>
      <c r="F2818" t="s">
        <v>8</v>
      </c>
      <c r="G2818" s="155">
        <v>45917</v>
      </c>
      <c r="H2818">
        <v>1</v>
      </c>
    </row>
    <row r="2819" spans="1:8" x14ac:dyDescent="0.25">
      <c r="A2819">
        <v>20911748206930</v>
      </c>
      <c r="B2819" t="s">
        <v>16893</v>
      </c>
      <c r="C2819" s="155">
        <v>18639</v>
      </c>
      <c r="D2819">
        <v>894957</v>
      </c>
      <c r="E2819" t="s">
        <v>16882</v>
      </c>
      <c r="F2819" t="s">
        <v>8</v>
      </c>
      <c r="G2819" s="155">
        <v>45917</v>
      </c>
      <c r="H2819">
        <v>1</v>
      </c>
    </row>
    <row r="2820" spans="1:8" x14ac:dyDescent="0.25">
      <c r="A2820">
        <v>20911748219108</v>
      </c>
      <c r="B2820" t="s">
        <v>16894</v>
      </c>
      <c r="C2820" s="155">
        <v>18208</v>
      </c>
      <c r="D2820">
        <v>894958</v>
      </c>
      <c r="E2820" t="s">
        <v>16882</v>
      </c>
      <c r="F2820" t="s">
        <v>8</v>
      </c>
      <c r="G2820" s="155">
        <v>45917</v>
      </c>
      <c r="H2820">
        <v>1</v>
      </c>
    </row>
    <row r="2821" spans="1:8" x14ac:dyDescent="0.25">
      <c r="A2821">
        <v>20911748220407</v>
      </c>
      <c r="B2821" t="s">
        <v>16894</v>
      </c>
      <c r="C2821" s="155">
        <v>18208</v>
      </c>
      <c r="D2821">
        <v>894959</v>
      </c>
      <c r="E2821" t="s">
        <v>16882</v>
      </c>
      <c r="F2821" t="s">
        <v>8</v>
      </c>
      <c r="G2821" s="155">
        <v>45917</v>
      </c>
      <c r="H2821">
        <v>1</v>
      </c>
    </row>
    <row r="2822" spans="1:8" x14ac:dyDescent="0.25">
      <c r="A2822">
        <v>20911748222824</v>
      </c>
      <c r="B2822" t="s">
        <v>16894</v>
      </c>
      <c r="C2822" s="155">
        <v>18208</v>
      </c>
      <c r="D2822">
        <v>894957</v>
      </c>
      <c r="E2822" t="s">
        <v>16882</v>
      </c>
      <c r="F2822" t="s">
        <v>8</v>
      </c>
      <c r="G2822" s="155">
        <v>45917</v>
      </c>
      <c r="H2822">
        <v>1</v>
      </c>
    </row>
    <row r="2823" spans="1:8" x14ac:dyDescent="0.25">
      <c r="A2823">
        <v>20911748230486</v>
      </c>
      <c r="B2823" t="s">
        <v>16895</v>
      </c>
      <c r="C2823" s="155">
        <v>18840</v>
      </c>
      <c r="D2823">
        <v>894958</v>
      </c>
      <c r="E2823" t="s">
        <v>16882</v>
      </c>
      <c r="F2823" t="s">
        <v>8</v>
      </c>
      <c r="G2823" s="155">
        <v>45917</v>
      </c>
      <c r="H2823">
        <v>1</v>
      </c>
    </row>
    <row r="2824" spans="1:8" x14ac:dyDescent="0.25">
      <c r="A2824">
        <v>20911748231751</v>
      </c>
      <c r="B2824" t="s">
        <v>16895</v>
      </c>
      <c r="C2824" s="155">
        <v>18840</v>
      </c>
      <c r="D2824">
        <v>894959</v>
      </c>
      <c r="E2824" t="s">
        <v>16882</v>
      </c>
      <c r="F2824" t="s">
        <v>8</v>
      </c>
      <c r="G2824" s="155">
        <v>45917</v>
      </c>
      <c r="H2824">
        <v>1</v>
      </c>
    </row>
    <row r="2825" spans="1:8" x14ac:dyDescent="0.25">
      <c r="A2825">
        <v>20911748234542</v>
      </c>
      <c r="B2825" t="s">
        <v>16895</v>
      </c>
      <c r="C2825" s="155">
        <v>18840</v>
      </c>
      <c r="D2825">
        <v>894957</v>
      </c>
      <c r="E2825" t="s">
        <v>16882</v>
      </c>
      <c r="F2825" t="s">
        <v>8</v>
      </c>
      <c r="G2825" s="155">
        <v>45917</v>
      </c>
      <c r="H2825">
        <v>1</v>
      </c>
    </row>
    <row r="2826" spans="1:8" x14ac:dyDescent="0.25">
      <c r="A2826">
        <v>20911748265183</v>
      </c>
      <c r="B2826" t="s">
        <v>16896</v>
      </c>
      <c r="C2826" s="155">
        <v>16215</v>
      </c>
      <c r="D2826">
        <v>894958</v>
      </c>
      <c r="E2826" t="s">
        <v>16882</v>
      </c>
      <c r="F2826" t="s">
        <v>8</v>
      </c>
      <c r="G2826" s="155">
        <v>45917</v>
      </c>
      <c r="H2826">
        <v>1</v>
      </c>
    </row>
    <row r="2827" spans="1:8" x14ac:dyDescent="0.25">
      <c r="A2827">
        <v>20911748266527</v>
      </c>
      <c r="B2827" t="s">
        <v>16896</v>
      </c>
      <c r="C2827" s="155">
        <v>16215</v>
      </c>
      <c r="D2827">
        <v>894959</v>
      </c>
      <c r="E2827" t="s">
        <v>16882</v>
      </c>
      <c r="F2827" t="s">
        <v>8</v>
      </c>
      <c r="G2827" s="155">
        <v>45917</v>
      </c>
      <c r="H2827">
        <v>1</v>
      </c>
    </row>
    <row r="2828" spans="1:8" x14ac:dyDescent="0.25">
      <c r="A2828">
        <v>20911748269187</v>
      </c>
      <c r="B2828" t="s">
        <v>16896</v>
      </c>
      <c r="C2828" s="155">
        <v>16215</v>
      </c>
      <c r="D2828">
        <v>894957</v>
      </c>
      <c r="E2828" t="s">
        <v>16882</v>
      </c>
      <c r="F2828" t="s">
        <v>8</v>
      </c>
      <c r="G2828" s="155">
        <v>45917</v>
      </c>
      <c r="H2828">
        <v>1</v>
      </c>
    </row>
    <row r="2829" spans="1:8" x14ac:dyDescent="0.25">
      <c r="A2829">
        <v>20911748311922</v>
      </c>
      <c r="B2829" t="s">
        <v>16897</v>
      </c>
      <c r="C2829" s="155">
        <v>37376</v>
      </c>
      <c r="D2829">
        <v>894957</v>
      </c>
      <c r="E2829" t="s">
        <v>506</v>
      </c>
      <c r="F2829" t="s">
        <v>350</v>
      </c>
      <c r="G2829" s="155">
        <v>45903</v>
      </c>
      <c r="H2829">
        <v>1</v>
      </c>
    </row>
    <row r="2830" spans="1:8" x14ac:dyDescent="0.25">
      <c r="A2830">
        <v>20911748316379</v>
      </c>
      <c r="B2830" t="s">
        <v>15770</v>
      </c>
      <c r="C2830" s="155">
        <v>16455</v>
      </c>
      <c r="D2830">
        <v>894958</v>
      </c>
      <c r="E2830" t="s">
        <v>16882</v>
      </c>
      <c r="F2830" t="s">
        <v>8</v>
      </c>
      <c r="G2830" s="155">
        <v>45917</v>
      </c>
      <c r="H2830">
        <v>1</v>
      </c>
    </row>
    <row r="2831" spans="1:8" x14ac:dyDescent="0.25">
      <c r="A2831">
        <v>20911748317707</v>
      </c>
      <c r="B2831" t="s">
        <v>15770</v>
      </c>
      <c r="C2831" s="155">
        <v>16455</v>
      </c>
      <c r="D2831">
        <v>894959</v>
      </c>
      <c r="E2831" t="s">
        <v>16882</v>
      </c>
      <c r="F2831" t="s">
        <v>8</v>
      </c>
      <c r="G2831" s="155">
        <v>45917</v>
      </c>
      <c r="H2831">
        <v>1</v>
      </c>
    </row>
    <row r="2832" spans="1:8" x14ac:dyDescent="0.25">
      <c r="A2832">
        <v>20911748321533</v>
      </c>
      <c r="B2832" t="s">
        <v>15770</v>
      </c>
      <c r="C2832" s="155">
        <v>16455</v>
      </c>
      <c r="D2832">
        <v>894957</v>
      </c>
      <c r="E2832" t="s">
        <v>16882</v>
      </c>
      <c r="F2832" t="s">
        <v>8</v>
      </c>
      <c r="G2832" s="155">
        <v>45917</v>
      </c>
      <c r="H2832">
        <v>1</v>
      </c>
    </row>
    <row r="2833" spans="1:8" x14ac:dyDescent="0.25">
      <c r="A2833">
        <v>20911748337131</v>
      </c>
      <c r="B2833" t="s">
        <v>16899</v>
      </c>
      <c r="C2833" s="155">
        <v>19725</v>
      </c>
      <c r="D2833">
        <v>894958</v>
      </c>
      <c r="E2833" t="s">
        <v>16882</v>
      </c>
      <c r="F2833" t="s">
        <v>8</v>
      </c>
      <c r="G2833" s="155">
        <v>45917</v>
      </c>
      <c r="H2833">
        <v>1</v>
      </c>
    </row>
    <row r="2834" spans="1:8" x14ac:dyDescent="0.25">
      <c r="A2834">
        <v>20911748338486</v>
      </c>
      <c r="B2834" t="s">
        <v>16899</v>
      </c>
      <c r="C2834" s="155">
        <v>19725</v>
      </c>
      <c r="D2834">
        <v>894959</v>
      </c>
      <c r="E2834" t="s">
        <v>16882</v>
      </c>
      <c r="F2834" t="s">
        <v>8</v>
      </c>
      <c r="G2834" s="155">
        <v>45917</v>
      </c>
      <c r="H2834">
        <v>1</v>
      </c>
    </row>
    <row r="2835" spans="1:8" x14ac:dyDescent="0.25">
      <c r="A2835">
        <v>20911748341853</v>
      </c>
      <c r="B2835" t="s">
        <v>16899</v>
      </c>
      <c r="C2835" s="155">
        <v>19725</v>
      </c>
      <c r="D2835">
        <v>894957</v>
      </c>
      <c r="E2835" t="s">
        <v>16882</v>
      </c>
      <c r="F2835" t="s">
        <v>8</v>
      </c>
      <c r="G2835" s="155">
        <v>45917</v>
      </c>
      <c r="H2835">
        <v>1</v>
      </c>
    </row>
    <row r="2836" spans="1:8" x14ac:dyDescent="0.25">
      <c r="A2836">
        <v>20911748361627</v>
      </c>
      <c r="B2836" t="s">
        <v>16900</v>
      </c>
      <c r="C2836" s="155">
        <v>20153</v>
      </c>
      <c r="D2836">
        <v>894958</v>
      </c>
      <c r="E2836" t="s">
        <v>16882</v>
      </c>
      <c r="F2836" t="s">
        <v>8</v>
      </c>
      <c r="G2836" s="155">
        <v>45917</v>
      </c>
      <c r="H2836">
        <v>1</v>
      </c>
    </row>
    <row r="2837" spans="1:8" x14ac:dyDescent="0.25">
      <c r="A2837">
        <v>20911748366722</v>
      </c>
      <c r="B2837" t="s">
        <v>16900</v>
      </c>
      <c r="C2837" s="155">
        <v>20153</v>
      </c>
      <c r="D2837">
        <v>894959</v>
      </c>
      <c r="E2837" t="s">
        <v>16882</v>
      </c>
      <c r="F2837" t="s">
        <v>8</v>
      </c>
      <c r="G2837" s="155">
        <v>45917</v>
      </c>
      <c r="H2837">
        <v>1</v>
      </c>
    </row>
    <row r="2838" spans="1:8" x14ac:dyDescent="0.25">
      <c r="A2838">
        <v>20911748371055</v>
      </c>
      <c r="B2838" t="s">
        <v>16900</v>
      </c>
      <c r="C2838" s="155">
        <v>20153</v>
      </c>
      <c r="D2838">
        <v>894957</v>
      </c>
      <c r="E2838" t="s">
        <v>16882</v>
      </c>
      <c r="F2838" t="s">
        <v>8</v>
      </c>
      <c r="G2838" s="155">
        <v>45917</v>
      </c>
      <c r="H2838">
        <v>1</v>
      </c>
    </row>
    <row r="2839" spans="1:8" x14ac:dyDescent="0.25">
      <c r="A2839">
        <v>20911748387545</v>
      </c>
      <c r="B2839" t="s">
        <v>16901</v>
      </c>
      <c r="C2839" s="155">
        <v>19578</v>
      </c>
      <c r="D2839">
        <v>894958</v>
      </c>
      <c r="E2839" t="s">
        <v>16882</v>
      </c>
      <c r="F2839" t="s">
        <v>8</v>
      </c>
      <c r="G2839" s="155">
        <v>45917</v>
      </c>
      <c r="H2839">
        <v>1</v>
      </c>
    </row>
    <row r="2840" spans="1:8" x14ac:dyDescent="0.25">
      <c r="A2840">
        <v>20911748390097</v>
      </c>
      <c r="B2840" t="s">
        <v>16901</v>
      </c>
      <c r="C2840" s="155">
        <v>19578</v>
      </c>
      <c r="D2840">
        <v>894959</v>
      </c>
      <c r="E2840" t="s">
        <v>16882</v>
      </c>
      <c r="F2840" t="s">
        <v>8</v>
      </c>
      <c r="G2840" s="155">
        <v>45917</v>
      </c>
      <c r="H2840">
        <v>1</v>
      </c>
    </row>
    <row r="2841" spans="1:8" x14ac:dyDescent="0.25">
      <c r="A2841">
        <v>20911748400818</v>
      </c>
      <c r="B2841" t="s">
        <v>16902</v>
      </c>
      <c r="C2841" s="155">
        <v>13477</v>
      </c>
      <c r="D2841">
        <v>894957</v>
      </c>
      <c r="E2841" t="s">
        <v>1174</v>
      </c>
      <c r="F2841" t="s">
        <v>350</v>
      </c>
      <c r="G2841" s="155">
        <v>45911</v>
      </c>
      <c r="H2841">
        <v>1</v>
      </c>
    </row>
    <row r="2842" spans="1:8" x14ac:dyDescent="0.25">
      <c r="A2842">
        <v>20911748427857</v>
      </c>
      <c r="B2842" t="s">
        <v>16901</v>
      </c>
      <c r="C2842" s="155">
        <v>19578</v>
      </c>
      <c r="D2842">
        <v>894957</v>
      </c>
      <c r="E2842" t="s">
        <v>16882</v>
      </c>
      <c r="F2842" t="s">
        <v>8</v>
      </c>
      <c r="G2842" s="155">
        <v>45917</v>
      </c>
      <c r="H2842">
        <v>1</v>
      </c>
    </row>
    <row r="2843" spans="1:8" x14ac:dyDescent="0.25">
      <c r="A2843">
        <v>20911748600817</v>
      </c>
      <c r="B2843" t="s">
        <v>14166</v>
      </c>
      <c r="C2843" s="155">
        <v>23566</v>
      </c>
      <c r="D2843">
        <v>894958</v>
      </c>
      <c r="E2843" t="s">
        <v>506</v>
      </c>
      <c r="F2843" t="s">
        <v>377</v>
      </c>
      <c r="G2843" s="155">
        <v>45917</v>
      </c>
      <c r="H2843">
        <v>1</v>
      </c>
    </row>
    <row r="2844" spans="1:8" x14ac:dyDescent="0.25">
      <c r="A2844">
        <v>20911748604137</v>
      </c>
      <c r="B2844" t="s">
        <v>14166</v>
      </c>
      <c r="C2844" s="155">
        <v>23566</v>
      </c>
      <c r="D2844">
        <v>894957</v>
      </c>
      <c r="E2844" t="s">
        <v>1172</v>
      </c>
      <c r="F2844" t="s">
        <v>377</v>
      </c>
      <c r="G2844" s="155">
        <v>45917</v>
      </c>
      <c r="H2844">
        <v>1</v>
      </c>
    </row>
    <row r="2845" spans="1:8" x14ac:dyDescent="0.25">
      <c r="A2845">
        <v>20911748609756</v>
      </c>
      <c r="B2845" t="s">
        <v>16905</v>
      </c>
      <c r="C2845" s="155">
        <v>19989</v>
      </c>
      <c r="D2845">
        <v>894958</v>
      </c>
      <c r="E2845" t="s">
        <v>506</v>
      </c>
      <c r="F2845" t="s">
        <v>377</v>
      </c>
      <c r="G2845" s="155">
        <v>45917</v>
      </c>
      <c r="H2845">
        <v>1</v>
      </c>
    </row>
    <row r="2846" spans="1:8" x14ac:dyDescent="0.25">
      <c r="A2846">
        <v>20911748628584</v>
      </c>
      <c r="B2846" t="s">
        <v>16906</v>
      </c>
      <c r="C2846" s="155">
        <v>22506</v>
      </c>
      <c r="D2846">
        <v>894958</v>
      </c>
      <c r="E2846" t="s">
        <v>506</v>
      </c>
      <c r="F2846" t="s">
        <v>377</v>
      </c>
      <c r="G2846" s="155">
        <v>45917</v>
      </c>
      <c r="H2846">
        <v>1</v>
      </c>
    </row>
    <row r="2847" spans="1:8" x14ac:dyDescent="0.25">
      <c r="A2847">
        <v>20911748795147</v>
      </c>
      <c r="B2847" t="s">
        <v>16907</v>
      </c>
      <c r="C2847" s="155">
        <v>26194</v>
      </c>
      <c r="D2847">
        <v>894958</v>
      </c>
      <c r="E2847" t="s">
        <v>506</v>
      </c>
      <c r="F2847" t="s">
        <v>297</v>
      </c>
      <c r="G2847" s="155">
        <v>45916</v>
      </c>
      <c r="H2847">
        <v>1</v>
      </c>
    </row>
    <row r="2848" spans="1:8" x14ac:dyDescent="0.25">
      <c r="A2848">
        <v>20911748796686</v>
      </c>
      <c r="B2848" t="s">
        <v>16908</v>
      </c>
      <c r="C2848" s="155">
        <v>26269</v>
      </c>
      <c r="D2848">
        <v>894958</v>
      </c>
      <c r="E2848" t="s">
        <v>506</v>
      </c>
      <c r="F2848" t="s">
        <v>297</v>
      </c>
      <c r="G2848" s="155">
        <v>45901</v>
      </c>
      <c r="H2848">
        <v>1</v>
      </c>
    </row>
    <row r="2849" spans="1:8" x14ac:dyDescent="0.25">
      <c r="A2849">
        <v>20911748797441</v>
      </c>
      <c r="B2849" t="s">
        <v>16908</v>
      </c>
      <c r="C2849" s="155">
        <v>26269</v>
      </c>
      <c r="D2849">
        <v>894957</v>
      </c>
      <c r="E2849" t="s">
        <v>1465</v>
      </c>
      <c r="F2849" t="s">
        <v>297</v>
      </c>
      <c r="G2849" s="155">
        <v>45901</v>
      </c>
      <c r="H2849">
        <v>1</v>
      </c>
    </row>
    <row r="2850" spans="1:8" x14ac:dyDescent="0.25">
      <c r="A2850">
        <v>20911748800438</v>
      </c>
      <c r="B2850" t="s">
        <v>16909</v>
      </c>
      <c r="C2850" s="155">
        <v>21321</v>
      </c>
      <c r="D2850">
        <v>894958</v>
      </c>
      <c r="E2850" t="s">
        <v>16882</v>
      </c>
      <c r="F2850" t="s">
        <v>8</v>
      </c>
      <c r="G2850" s="155">
        <v>45917</v>
      </c>
      <c r="H2850">
        <v>1</v>
      </c>
    </row>
    <row r="2851" spans="1:8" x14ac:dyDescent="0.25">
      <c r="A2851">
        <v>20911748801182</v>
      </c>
      <c r="B2851" t="s">
        <v>16909</v>
      </c>
      <c r="C2851" s="155">
        <v>21321</v>
      </c>
      <c r="D2851">
        <v>894959</v>
      </c>
      <c r="E2851" t="s">
        <v>16882</v>
      </c>
      <c r="F2851" t="s">
        <v>8</v>
      </c>
      <c r="G2851" s="155">
        <v>45917</v>
      </c>
      <c r="H2851">
        <v>1</v>
      </c>
    </row>
    <row r="2852" spans="1:8" x14ac:dyDescent="0.25">
      <c r="A2852">
        <v>20911748802008</v>
      </c>
      <c r="B2852" t="s">
        <v>16909</v>
      </c>
      <c r="C2852" s="155">
        <v>21321</v>
      </c>
      <c r="D2852">
        <v>894957</v>
      </c>
      <c r="E2852" t="s">
        <v>16882</v>
      </c>
      <c r="F2852" t="s">
        <v>8</v>
      </c>
      <c r="G2852" s="155">
        <v>45917</v>
      </c>
      <c r="H2852">
        <v>1</v>
      </c>
    </row>
    <row r="2853" spans="1:8" x14ac:dyDescent="0.25">
      <c r="A2853">
        <v>20911748986297</v>
      </c>
      <c r="B2853" t="s">
        <v>19596</v>
      </c>
      <c r="C2853" s="155">
        <v>15433</v>
      </c>
      <c r="D2853">
        <v>894958</v>
      </c>
      <c r="E2853" t="s">
        <v>506</v>
      </c>
      <c r="F2853" t="s">
        <v>297</v>
      </c>
      <c r="G2853" s="155">
        <v>45901</v>
      </c>
      <c r="H2853">
        <v>1</v>
      </c>
    </row>
    <row r="2854" spans="1:8" x14ac:dyDescent="0.25">
      <c r="A2854">
        <v>20911748990199</v>
      </c>
      <c r="B2854" t="s">
        <v>19596</v>
      </c>
      <c r="C2854" s="155">
        <v>15433</v>
      </c>
      <c r="D2854">
        <v>894957</v>
      </c>
      <c r="E2854" t="s">
        <v>1156</v>
      </c>
      <c r="F2854" t="s">
        <v>297</v>
      </c>
      <c r="G2854" s="155">
        <v>45901</v>
      </c>
      <c r="H2854">
        <v>1</v>
      </c>
    </row>
    <row r="2855" spans="1:8" x14ac:dyDescent="0.25">
      <c r="A2855">
        <v>20911749689100</v>
      </c>
      <c r="B2855" t="s">
        <v>11828</v>
      </c>
      <c r="C2855" s="155">
        <v>32778</v>
      </c>
      <c r="D2855">
        <v>894957</v>
      </c>
      <c r="E2855" t="s">
        <v>506</v>
      </c>
      <c r="F2855" t="s">
        <v>319</v>
      </c>
      <c r="G2855" s="155">
        <v>45918</v>
      </c>
      <c r="H2855">
        <v>1</v>
      </c>
    </row>
    <row r="2856" spans="1:8" x14ac:dyDescent="0.25">
      <c r="A2856">
        <v>20911749708008</v>
      </c>
      <c r="B2856" t="s">
        <v>19588</v>
      </c>
      <c r="C2856" s="155">
        <v>17028</v>
      </c>
      <c r="D2856">
        <v>894958</v>
      </c>
      <c r="E2856" t="s">
        <v>506</v>
      </c>
      <c r="F2856" t="s">
        <v>66</v>
      </c>
      <c r="G2856" s="155">
        <v>45918</v>
      </c>
      <c r="H2856">
        <v>1</v>
      </c>
    </row>
    <row r="2857" spans="1:8" x14ac:dyDescent="0.25">
      <c r="A2857">
        <v>20911750141241</v>
      </c>
      <c r="B2857" t="s">
        <v>19597</v>
      </c>
      <c r="C2857" s="155">
        <v>18299</v>
      </c>
      <c r="D2857">
        <v>894958</v>
      </c>
      <c r="E2857" t="s">
        <v>506</v>
      </c>
      <c r="F2857" t="s">
        <v>297</v>
      </c>
      <c r="G2857" s="155">
        <v>45910</v>
      </c>
      <c r="H2857">
        <v>1</v>
      </c>
    </row>
    <row r="2858" spans="1:8" x14ac:dyDescent="0.25">
      <c r="A2858">
        <v>20911750143865</v>
      </c>
      <c r="B2858" t="s">
        <v>19597</v>
      </c>
      <c r="C2858" s="155">
        <v>18299</v>
      </c>
      <c r="D2858">
        <v>894957</v>
      </c>
      <c r="E2858" t="s">
        <v>1156</v>
      </c>
      <c r="F2858" t="s">
        <v>297</v>
      </c>
      <c r="G2858" s="155">
        <v>45910</v>
      </c>
      <c r="H2858">
        <v>1</v>
      </c>
    </row>
    <row r="2859" spans="1:8" x14ac:dyDescent="0.25">
      <c r="A2859">
        <v>20911750361584</v>
      </c>
      <c r="B2859" t="s">
        <v>19591</v>
      </c>
      <c r="C2859" s="155">
        <v>21362</v>
      </c>
      <c r="D2859">
        <v>894958</v>
      </c>
      <c r="E2859" t="s">
        <v>506</v>
      </c>
      <c r="F2859" t="s">
        <v>488</v>
      </c>
      <c r="G2859" s="155">
        <v>45918</v>
      </c>
      <c r="H2859">
        <v>1</v>
      </c>
    </row>
    <row r="2860" spans="1:8" x14ac:dyDescent="0.25">
      <c r="A2860">
        <v>20911750367433</v>
      </c>
      <c r="B2860" t="s">
        <v>19598</v>
      </c>
      <c r="C2860" s="155">
        <v>39296</v>
      </c>
      <c r="D2860">
        <v>894958</v>
      </c>
      <c r="E2860" t="s">
        <v>506</v>
      </c>
      <c r="F2860" t="s">
        <v>439</v>
      </c>
      <c r="G2860" s="155">
        <v>45918</v>
      </c>
      <c r="H2860">
        <v>1</v>
      </c>
    </row>
    <row r="2861" spans="1:8" x14ac:dyDescent="0.25">
      <c r="A2861">
        <v>20911750368420</v>
      </c>
      <c r="B2861" t="s">
        <v>19598</v>
      </c>
      <c r="C2861" s="155">
        <v>39296</v>
      </c>
      <c r="D2861">
        <v>894957</v>
      </c>
      <c r="E2861" t="s">
        <v>1987</v>
      </c>
      <c r="F2861" t="s">
        <v>439</v>
      </c>
      <c r="G2861" s="155">
        <v>45918</v>
      </c>
      <c r="H2861">
        <v>1</v>
      </c>
    </row>
    <row r="2862" spans="1:8" x14ac:dyDescent="0.25">
      <c r="A2862">
        <v>20911750726483</v>
      </c>
      <c r="B2862" t="s">
        <v>17894</v>
      </c>
      <c r="C2862" s="155">
        <v>27979</v>
      </c>
      <c r="D2862">
        <v>894958</v>
      </c>
      <c r="E2862" t="s">
        <v>506</v>
      </c>
      <c r="F2862" t="s">
        <v>319</v>
      </c>
      <c r="G2862" s="155">
        <v>45919</v>
      </c>
      <c r="H2862">
        <v>1</v>
      </c>
    </row>
    <row r="2863" spans="1:8" x14ac:dyDescent="0.25">
      <c r="A2863">
        <v>20911750950256</v>
      </c>
      <c r="B2863" t="s">
        <v>10034</v>
      </c>
      <c r="C2863" s="155">
        <v>22440</v>
      </c>
      <c r="D2863">
        <v>894958</v>
      </c>
      <c r="E2863" t="s">
        <v>506</v>
      </c>
      <c r="F2863" t="s">
        <v>421</v>
      </c>
      <c r="G2863" s="155">
        <v>45919</v>
      </c>
      <c r="H2863">
        <v>1</v>
      </c>
    </row>
    <row r="2864" spans="1:8" x14ac:dyDescent="0.25">
      <c r="A2864">
        <v>20911751537408</v>
      </c>
      <c r="B2864" t="s">
        <v>19599</v>
      </c>
      <c r="C2864" s="155">
        <v>15415</v>
      </c>
      <c r="D2864">
        <v>894958</v>
      </c>
      <c r="E2864" t="s">
        <v>16882</v>
      </c>
      <c r="F2864" t="s">
        <v>8</v>
      </c>
      <c r="G2864" s="155">
        <v>45919</v>
      </c>
      <c r="H2864">
        <v>1</v>
      </c>
    </row>
    <row r="2865" spans="1:8" x14ac:dyDescent="0.25">
      <c r="A2865">
        <v>20911751538215</v>
      </c>
      <c r="B2865" t="s">
        <v>19599</v>
      </c>
      <c r="C2865" s="155">
        <v>15415</v>
      </c>
      <c r="D2865">
        <v>894959</v>
      </c>
      <c r="E2865" t="s">
        <v>16882</v>
      </c>
      <c r="F2865" t="s">
        <v>8</v>
      </c>
      <c r="G2865" s="155">
        <v>45919</v>
      </c>
      <c r="H2865">
        <v>1</v>
      </c>
    </row>
    <row r="2866" spans="1:8" x14ac:dyDescent="0.25">
      <c r="A2866">
        <v>20911751544834</v>
      </c>
      <c r="B2866" t="s">
        <v>19599</v>
      </c>
      <c r="C2866" s="155">
        <v>15415</v>
      </c>
      <c r="D2866">
        <v>894957</v>
      </c>
      <c r="E2866" t="s">
        <v>16882</v>
      </c>
      <c r="F2866" t="s">
        <v>8</v>
      </c>
      <c r="G2866" s="155">
        <v>45919</v>
      </c>
      <c r="H2866">
        <v>1</v>
      </c>
    </row>
    <row r="2867" spans="1:8" x14ac:dyDescent="0.25">
      <c r="A2867">
        <v>20911751713100</v>
      </c>
      <c r="B2867" t="s">
        <v>19600</v>
      </c>
      <c r="C2867" s="155">
        <v>21782</v>
      </c>
      <c r="D2867">
        <v>894958</v>
      </c>
      <c r="E2867" t="s">
        <v>506</v>
      </c>
      <c r="F2867" t="s">
        <v>421</v>
      </c>
      <c r="G2867" s="155">
        <v>45909</v>
      </c>
      <c r="H2867">
        <v>1</v>
      </c>
    </row>
    <row r="2868" spans="1:8" x14ac:dyDescent="0.25">
      <c r="A2868">
        <v>20911751715251</v>
      </c>
      <c r="B2868" t="s">
        <v>19600</v>
      </c>
      <c r="C2868" s="155">
        <v>21782</v>
      </c>
      <c r="D2868">
        <v>894957</v>
      </c>
      <c r="E2868" t="s">
        <v>1174</v>
      </c>
      <c r="F2868" t="s">
        <v>421</v>
      </c>
      <c r="G2868" s="155">
        <v>45909</v>
      </c>
      <c r="H2868">
        <v>1</v>
      </c>
    </row>
    <row r="2869" spans="1:8" x14ac:dyDescent="0.25">
      <c r="A2869">
        <v>20911752081823</v>
      </c>
      <c r="B2869" t="s">
        <v>19601</v>
      </c>
      <c r="C2869" s="155">
        <v>30588</v>
      </c>
      <c r="D2869">
        <v>894958</v>
      </c>
      <c r="E2869" t="s">
        <v>506</v>
      </c>
      <c r="F2869" t="s">
        <v>15</v>
      </c>
      <c r="G2869" s="155">
        <v>45909</v>
      </c>
      <c r="H2869">
        <v>1</v>
      </c>
    </row>
    <row r="2870" spans="1:8" x14ac:dyDescent="0.25">
      <c r="A2870">
        <v>20911752082999</v>
      </c>
      <c r="B2870" t="s">
        <v>19601</v>
      </c>
      <c r="C2870" s="155">
        <v>30588</v>
      </c>
      <c r="D2870">
        <v>894957</v>
      </c>
      <c r="E2870" t="s">
        <v>506</v>
      </c>
      <c r="F2870" t="s">
        <v>15</v>
      </c>
      <c r="G2870" s="155">
        <v>45909</v>
      </c>
      <c r="H2870">
        <v>1</v>
      </c>
    </row>
    <row r="2871" spans="1:8" x14ac:dyDescent="0.25">
      <c r="A2871">
        <v>20911752089792</v>
      </c>
      <c r="B2871" t="s">
        <v>19602</v>
      </c>
      <c r="C2871" s="155">
        <v>25459</v>
      </c>
      <c r="D2871">
        <v>894958</v>
      </c>
      <c r="E2871" t="s">
        <v>506</v>
      </c>
      <c r="F2871" t="s">
        <v>15</v>
      </c>
      <c r="G2871" s="155">
        <v>45905</v>
      </c>
      <c r="H2871">
        <v>1</v>
      </c>
    </row>
    <row r="2872" spans="1:8" x14ac:dyDescent="0.25">
      <c r="A2872">
        <v>20911752090813</v>
      </c>
      <c r="B2872" t="s">
        <v>19602</v>
      </c>
      <c r="C2872" s="155">
        <v>25459</v>
      </c>
      <c r="D2872">
        <v>894957</v>
      </c>
      <c r="E2872" t="s">
        <v>506</v>
      </c>
      <c r="F2872" t="s">
        <v>15</v>
      </c>
      <c r="G2872" s="155">
        <v>45905</v>
      </c>
      <c r="H2872">
        <v>1</v>
      </c>
    </row>
    <row r="2873" spans="1:8" x14ac:dyDescent="0.25">
      <c r="A2873">
        <v>20911752107807</v>
      </c>
      <c r="B2873" t="s">
        <v>19603</v>
      </c>
      <c r="C2873" s="155">
        <v>31350</v>
      </c>
      <c r="D2873">
        <v>894958</v>
      </c>
      <c r="E2873" t="s">
        <v>506</v>
      </c>
      <c r="F2873" t="s">
        <v>494</v>
      </c>
      <c r="G2873" s="155">
        <v>45920</v>
      </c>
      <c r="H2873">
        <v>1</v>
      </c>
    </row>
    <row r="2874" spans="1:8" x14ac:dyDescent="0.25">
      <c r="A2874">
        <v>20911752110267</v>
      </c>
      <c r="B2874" t="s">
        <v>19603</v>
      </c>
      <c r="C2874" s="155">
        <v>31350</v>
      </c>
      <c r="D2874">
        <v>894957</v>
      </c>
      <c r="E2874" t="s">
        <v>1799</v>
      </c>
      <c r="F2874" t="s">
        <v>494</v>
      </c>
      <c r="G2874" s="155">
        <v>45920</v>
      </c>
      <c r="H2874">
        <v>1</v>
      </c>
    </row>
    <row r="2875" spans="1:8" x14ac:dyDescent="0.25">
      <c r="A2875">
        <v>20911752115361</v>
      </c>
      <c r="B2875" t="s">
        <v>19604</v>
      </c>
      <c r="C2875" s="155">
        <v>28177</v>
      </c>
      <c r="D2875">
        <v>894958</v>
      </c>
      <c r="E2875" t="s">
        <v>506</v>
      </c>
      <c r="F2875" t="s">
        <v>494</v>
      </c>
      <c r="G2875" s="155">
        <v>45920</v>
      </c>
      <c r="H2875">
        <v>1</v>
      </c>
    </row>
    <row r="2876" spans="1:8" x14ac:dyDescent="0.25">
      <c r="A2876">
        <v>20911752117583</v>
      </c>
      <c r="B2876" t="s">
        <v>19604</v>
      </c>
      <c r="C2876" s="155">
        <v>28177</v>
      </c>
      <c r="D2876">
        <v>894957</v>
      </c>
      <c r="E2876" t="s">
        <v>1222</v>
      </c>
      <c r="F2876" t="s">
        <v>494</v>
      </c>
      <c r="G2876" s="155">
        <v>45920</v>
      </c>
      <c r="H2876">
        <v>1</v>
      </c>
    </row>
    <row r="2877" spans="1:8" x14ac:dyDescent="0.25">
      <c r="A2877">
        <v>20911752119901</v>
      </c>
      <c r="B2877" t="s">
        <v>19605</v>
      </c>
      <c r="C2877" s="155">
        <v>27628</v>
      </c>
      <c r="D2877">
        <v>894958</v>
      </c>
      <c r="E2877" t="s">
        <v>506</v>
      </c>
      <c r="F2877" t="s">
        <v>494</v>
      </c>
      <c r="G2877" s="155">
        <v>45920</v>
      </c>
      <c r="H2877">
        <v>1</v>
      </c>
    </row>
    <row r="2878" spans="1:8" x14ac:dyDescent="0.25">
      <c r="A2878">
        <v>20911752121202</v>
      </c>
      <c r="B2878" t="s">
        <v>19605</v>
      </c>
      <c r="C2878" s="155">
        <v>27628</v>
      </c>
      <c r="D2878">
        <v>894957</v>
      </c>
      <c r="E2878" t="s">
        <v>1222</v>
      </c>
      <c r="F2878" t="s">
        <v>494</v>
      </c>
      <c r="G2878" s="155">
        <v>45920</v>
      </c>
      <c r="H2878">
        <v>1</v>
      </c>
    </row>
    <row r="2879" spans="1:8" x14ac:dyDescent="0.25">
      <c r="A2879">
        <v>20911752122731</v>
      </c>
      <c r="B2879" t="s">
        <v>10844</v>
      </c>
      <c r="C2879" s="155">
        <v>33627</v>
      </c>
      <c r="D2879">
        <v>894958</v>
      </c>
      <c r="E2879" t="s">
        <v>506</v>
      </c>
      <c r="F2879" t="s">
        <v>494</v>
      </c>
      <c r="G2879" s="155">
        <v>45920</v>
      </c>
      <c r="H2879">
        <v>1</v>
      </c>
    </row>
    <row r="2880" spans="1:8" x14ac:dyDescent="0.25">
      <c r="A2880">
        <v>20911752124647</v>
      </c>
      <c r="B2880" t="s">
        <v>10844</v>
      </c>
      <c r="C2880" s="155">
        <v>33627</v>
      </c>
      <c r="D2880">
        <v>894957</v>
      </c>
      <c r="E2880" t="s">
        <v>1156</v>
      </c>
      <c r="F2880" t="s">
        <v>494</v>
      </c>
      <c r="G2880" s="155">
        <v>45920</v>
      </c>
      <c r="H2880">
        <v>1</v>
      </c>
    </row>
    <row r="2881" spans="1:8" x14ac:dyDescent="0.25">
      <c r="A2881">
        <v>20911752126865</v>
      </c>
      <c r="B2881" t="s">
        <v>19606</v>
      </c>
      <c r="C2881" s="155">
        <v>27351</v>
      </c>
      <c r="D2881">
        <v>894958</v>
      </c>
      <c r="E2881" t="s">
        <v>506</v>
      </c>
      <c r="F2881" t="s">
        <v>494</v>
      </c>
      <c r="G2881" s="155">
        <v>45920</v>
      </c>
      <c r="H2881">
        <v>1</v>
      </c>
    </row>
    <row r="2882" spans="1:8" x14ac:dyDescent="0.25">
      <c r="A2882">
        <v>20911752128200</v>
      </c>
      <c r="B2882" t="s">
        <v>19606</v>
      </c>
      <c r="C2882" s="155">
        <v>27351</v>
      </c>
      <c r="D2882">
        <v>894957</v>
      </c>
      <c r="E2882" t="s">
        <v>1635</v>
      </c>
      <c r="F2882" t="s">
        <v>494</v>
      </c>
      <c r="G2882" s="155">
        <v>45920</v>
      </c>
      <c r="H2882">
        <v>1</v>
      </c>
    </row>
    <row r="2883" spans="1:8" x14ac:dyDescent="0.25">
      <c r="A2883">
        <v>20911752129770</v>
      </c>
      <c r="B2883" t="s">
        <v>19607</v>
      </c>
      <c r="C2883" s="155">
        <v>26049</v>
      </c>
      <c r="D2883">
        <v>894958</v>
      </c>
      <c r="E2883" t="s">
        <v>506</v>
      </c>
      <c r="F2883" t="s">
        <v>494</v>
      </c>
      <c r="G2883" s="155">
        <v>45920</v>
      </c>
      <c r="H2883">
        <v>1</v>
      </c>
    </row>
    <row r="2884" spans="1:8" x14ac:dyDescent="0.25">
      <c r="A2884">
        <v>20911752132845</v>
      </c>
      <c r="B2884" t="s">
        <v>19607</v>
      </c>
      <c r="C2884" s="155">
        <v>26049</v>
      </c>
      <c r="D2884">
        <v>894957</v>
      </c>
      <c r="E2884" t="s">
        <v>1222</v>
      </c>
      <c r="F2884" t="s">
        <v>494</v>
      </c>
      <c r="G2884" s="155">
        <v>45920</v>
      </c>
      <c r="H2884">
        <v>1</v>
      </c>
    </row>
    <row r="2885" spans="1:8" x14ac:dyDescent="0.25">
      <c r="A2885">
        <v>20911752134623</v>
      </c>
      <c r="B2885" t="s">
        <v>19608</v>
      </c>
      <c r="C2885" s="155">
        <v>17738</v>
      </c>
      <c r="D2885">
        <v>894958</v>
      </c>
      <c r="E2885" t="s">
        <v>506</v>
      </c>
      <c r="F2885" t="s">
        <v>494</v>
      </c>
      <c r="G2885" s="155">
        <v>45920</v>
      </c>
      <c r="H2885">
        <v>1</v>
      </c>
    </row>
    <row r="2886" spans="1:8" x14ac:dyDescent="0.25">
      <c r="A2886">
        <v>20911752136584</v>
      </c>
      <c r="B2886" t="s">
        <v>19608</v>
      </c>
      <c r="C2886" s="155">
        <v>17738</v>
      </c>
      <c r="D2886">
        <v>894957</v>
      </c>
      <c r="E2886" t="s">
        <v>1170</v>
      </c>
      <c r="F2886" t="s">
        <v>494</v>
      </c>
      <c r="G2886" s="155">
        <v>45920</v>
      </c>
      <c r="H2886">
        <v>1</v>
      </c>
    </row>
    <row r="2887" spans="1:8" x14ac:dyDescent="0.25">
      <c r="A2887">
        <v>20911752138361</v>
      </c>
      <c r="B2887" t="s">
        <v>19609</v>
      </c>
      <c r="C2887" s="155">
        <v>16509</v>
      </c>
      <c r="D2887">
        <v>894958</v>
      </c>
      <c r="E2887" t="s">
        <v>506</v>
      </c>
      <c r="F2887" t="s">
        <v>494</v>
      </c>
      <c r="G2887" s="155">
        <v>45920</v>
      </c>
      <c r="H2887">
        <v>1</v>
      </c>
    </row>
    <row r="2888" spans="1:8" x14ac:dyDescent="0.25">
      <c r="A2888">
        <v>20911752139644</v>
      </c>
      <c r="B2888" t="s">
        <v>19609</v>
      </c>
      <c r="C2888" s="155">
        <v>16509</v>
      </c>
      <c r="D2888">
        <v>894957</v>
      </c>
      <c r="E2888" t="s">
        <v>1465</v>
      </c>
      <c r="F2888" t="s">
        <v>494</v>
      </c>
      <c r="G2888" s="155">
        <v>45920</v>
      </c>
      <c r="H2888">
        <v>1</v>
      </c>
    </row>
    <row r="2889" spans="1:8" x14ac:dyDescent="0.25">
      <c r="A2889">
        <v>20911752140695</v>
      </c>
      <c r="B2889" t="s">
        <v>19610</v>
      </c>
      <c r="C2889" s="155">
        <v>12625</v>
      </c>
      <c r="D2889">
        <v>894958</v>
      </c>
      <c r="E2889" t="s">
        <v>506</v>
      </c>
      <c r="F2889" t="s">
        <v>494</v>
      </c>
      <c r="G2889" s="155">
        <v>45920</v>
      </c>
      <c r="H2889">
        <v>1</v>
      </c>
    </row>
    <row r="2890" spans="1:8" x14ac:dyDescent="0.25">
      <c r="A2890">
        <v>20911752141757</v>
      </c>
      <c r="B2890" t="s">
        <v>19610</v>
      </c>
      <c r="C2890" s="155">
        <v>12625</v>
      </c>
      <c r="D2890">
        <v>894957</v>
      </c>
      <c r="E2890" t="s">
        <v>1314</v>
      </c>
      <c r="F2890" t="s">
        <v>494</v>
      </c>
      <c r="G2890" s="155">
        <v>45920</v>
      </c>
      <c r="H2890">
        <v>1</v>
      </c>
    </row>
    <row r="2891" spans="1:8" x14ac:dyDescent="0.25">
      <c r="A2891">
        <v>20911752142966</v>
      </c>
      <c r="B2891" t="s">
        <v>19611</v>
      </c>
      <c r="C2891" s="155">
        <v>22289</v>
      </c>
      <c r="D2891">
        <v>894958</v>
      </c>
      <c r="E2891" t="s">
        <v>506</v>
      </c>
      <c r="F2891" t="s">
        <v>494</v>
      </c>
      <c r="G2891" s="155">
        <v>45920</v>
      </c>
      <c r="H2891">
        <v>1</v>
      </c>
    </row>
    <row r="2892" spans="1:8" x14ac:dyDescent="0.25">
      <c r="A2892">
        <v>20911752144163</v>
      </c>
      <c r="B2892" t="s">
        <v>19611</v>
      </c>
      <c r="C2892" s="155">
        <v>22289</v>
      </c>
      <c r="D2892">
        <v>894957</v>
      </c>
      <c r="E2892" t="s">
        <v>1192</v>
      </c>
      <c r="F2892" t="s">
        <v>494</v>
      </c>
      <c r="G2892" s="155">
        <v>45920</v>
      </c>
      <c r="H2892">
        <v>1</v>
      </c>
    </row>
    <row r="2893" spans="1:8" x14ac:dyDescent="0.25">
      <c r="A2893">
        <v>20911752151130</v>
      </c>
      <c r="B2893" t="s">
        <v>19612</v>
      </c>
      <c r="C2893" s="155">
        <v>37300</v>
      </c>
      <c r="D2893">
        <v>894958</v>
      </c>
      <c r="E2893" t="s">
        <v>506</v>
      </c>
      <c r="F2893" t="s">
        <v>410</v>
      </c>
      <c r="G2893" s="155">
        <v>45919</v>
      </c>
      <c r="H2893">
        <v>1</v>
      </c>
    </row>
    <row r="2894" spans="1:8" x14ac:dyDescent="0.25">
      <c r="A2894">
        <v>20911752151432</v>
      </c>
      <c r="B2894" t="s">
        <v>19613</v>
      </c>
      <c r="C2894" s="155">
        <v>32545</v>
      </c>
      <c r="D2894">
        <v>894958</v>
      </c>
      <c r="E2894" t="s">
        <v>506</v>
      </c>
      <c r="F2894" t="s">
        <v>494</v>
      </c>
      <c r="G2894" s="155">
        <v>45920</v>
      </c>
      <c r="H2894">
        <v>1</v>
      </c>
    </row>
    <row r="2895" spans="1:8" x14ac:dyDescent="0.25">
      <c r="A2895">
        <v>20911752151744</v>
      </c>
      <c r="B2895" t="s">
        <v>19612</v>
      </c>
      <c r="C2895" s="155">
        <v>37300</v>
      </c>
      <c r="D2895">
        <v>894957</v>
      </c>
      <c r="E2895" t="s">
        <v>16882</v>
      </c>
      <c r="F2895" t="s">
        <v>410</v>
      </c>
      <c r="G2895" s="155">
        <v>45920</v>
      </c>
      <c r="H2895">
        <v>1</v>
      </c>
    </row>
    <row r="2896" spans="1:8" x14ac:dyDescent="0.25">
      <c r="A2896">
        <v>20911752152714</v>
      </c>
      <c r="B2896" t="s">
        <v>19613</v>
      </c>
      <c r="C2896" s="155">
        <v>32545</v>
      </c>
      <c r="D2896">
        <v>894957</v>
      </c>
      <c r="E2896" t="s">
        <v>1170</v>
      </c>
      <c r="F2896" t="s">
        <v>494</v>
      </c>
      <c r="G2896" s="155">
        <v>45920</v>
      </c>
      <c r="H2896">
        <v>1</v>
      </c>
    </row>
    <row r="2897" spans="1:8" x14ac:dyDescent="0.25">
      <c r="A2897">
        <v>20911752153951</v>
      </c>
      <c r="B2897" t="s">
        <v>19614</v>
      </c>
      <c r="C2897" s="155">
        <v>25043</v>
      </c>
      <c r="D2897">
        <v>894958</v>
      </c>
      <c r="E2897" t="s">
        <v>506</v>
      </c>
      <c r="F2897" t="s">
        <v>494</v>
      </c>
      <c r="G2897" s="155">
        <v>45920</v>
      </c>
      <c r="H2897">
        <v>1</v>
      </c>
    </row>
    <row r="2898" spans="1:8" x14ac:dyDescent="0.25">
      <c r="A2898">
        <v>20911752154824</v>
      </c>
      <c r="B2898" t="s">
        <v>19614</v>
      </c>
      <c r="C2898" s="155">
        <v>25043</v>
      </c>
      <c r="D2898">
        <v>894957</v>
      </c>
      <c r="E2898" t="s">
        <v>1170</v>
      </c>
      <c r="F2898" t="s">
        <v>494</v>
      </c>
      <c r="G2898" s="155">
        <v>45920</v>
      </c>
      <c r="H2898">
        <v>1</v>
      </c>
    </row>
    <row r="2899" spans="1:8" x14ac:dyDescent="0.25">
      <c r="A2899">
        <v>20911752155457</v>
      </c>
      <c r="B2899" t="s">
        <v>19615</v>
      </c>
      <c r="C2899" s="155">
        <v>17514</v>
      </c>
      <c r="D2899">
        <v>894958</v>
      </c>
      <c r="E2899" t="s">
        <v>506</v>
      </c>
      <c r="F2899" t="s">
        <v>410</v>
      </c>
      <c r="G2899" s="155">
        <v>45919</v>
      </c>
      <c r="H2899">
        <v>1</v>
      </c>
    </row>
    <row r="2900" spans="1:8" x14ac:dyDescent="0.25">
      <c r="A2900">
        <v>20911752156113</v>
      </c>
      <c r="B2900" t="s">
        <v>19615</v>
      </c>
      <c r="C2900" s="155">
        <v>17514</v>
      </c>
      <c r="D2900">
        <v>894957</v>
      </c>
      <c r="E2900" t="s">
        <v>16882</v>
      </c>
      <c r="F2900" t="s">
        <v>410</v>
      </c>
      <c r="G2900" s="155">
        <v>45920</v>
      </c>
      <c r="H2900">
        <v>1</v>
      </c>
    </row>
    <row r="2901" spans="1:8" x14ac:dyDescent="0.25">
      <c r="A2901">
        <v>20911752156399</v>
      </c>
      <c r="B2901" t="s">
        <v>19616</v>
      </c>
      <c r="C2901" s="155">
        <v>18308</v>
      </c>
      <c r="D2901">
        <v>894958</v>
      </c>
      <c r="E2901" t="s">
        <v>506</v>
      </c>
      <c r="F2901" t="s">
        <v>494</v>
      </c>
      <c r="G2901" s="155">
        <v>45920</v>
      </c>
      <c r="H2901">
        <v>1</v>
      </c>
    </row>
    <row r="2902" spans="1:8" x14ac:dyDescent="0.25">
      <c r="A2902">
        <v>20911752157518</v>
      </c>
      <c r="B2902" t="s">
        <v>19616</v>
      </c>
      <c r="C2902" s="155">
        <v>18308</v>
      </c>
      <c r="D2902">
        <v>894957</v>
      </c>
      <c r="E2902" t="s">
        <v>1156</v>
      </c>
      <c r="F2902" t="s">
        <v>494</v>
      </c>
      <c r="G2902" s="155">
        <v>45920</v>
      </c>
      <c r="H2902">
        <v>1</v>
      </c>
    </row>
    <row r="2903" spans="1:8" x14ac:dyDescent="0.25">
      <c r="A2903">
        <v>20911752158162</v>
      </c>
      <c r="B2903" t="s">
        <v>19617</v>
      </c>
      <c r="C2903" s="155">
        <v>38344</v>
      </c>
      <c r="D2903">
        <v>894958</v>
      </c>
      <c r="E2903" t="s">
        <v>506</v>
      </c>
      <c r="F2903" t="s">
        <v>494</v>
      </c>
      <c r="G2903" s="155">
        <v>45920</v>
      </c>
      <c r="H2903">
        <v>1</v>
      </c>
    </row>
    <row r="2904" spans="1:8" x14ac:dyDescent="0.25">
      <c r="A2904">
        <v>20911752159246</v>
      </c>
      <c r="B2904" t="s">
        <v>19617</v>
      </c>
      <c r="C2904" s="155">
        <v>38344</v>
      </c>
      <c r="D2904">
        <v>894957</v>
      </c>
      <c r="E2904" t="s">
        <v>1172</v>
      </c>
      <c r="F2904" t="s">
        <v>494</v>
      </c>
      <c r="G2904" s="155">
        <v>45920</v>
      </c>
      <c r="H2904">
        <v>1</v>
      </c>
    </row>
    <row r="2905" spans="1:8" x14ac:dyDescent="0.25">
      <c r="A2905">
        <v>20911752162809</v>
      </c>
      <c r="B2905" t="s">
        <v>19618</v>
      </c>
      <c r="C2905" s="155">
        <v>26481</v>
      </c>
      <c r="D2905">
        <v>894958</v>
      </c>
      <c r="E2905" t="s">
        <v>506</v>
      </c>
      <c r="F2905" t="s">
        <v>410</v>
      </c>
      <c r="G2905" s="155">
        <v>45919</v>
      </c>
      <c r="H2905">
        <v>1</v>
      </c>
    </row>
    <row r="2906" spans="1:8" x14ac:dyDescent="0.25">
      <c r="A2906">
        <v>20911752162995</v>
      </c>
      <c r="B2906" t="s">
        <v>18634</v>
      </c>
      <c r="C2906" s="155">
        <v>18750</v>
      </c>
      <c r="D2906">
        <v>894958</v>
      </c>
      <c r="E2906" t="s">
        <v>506</v>
      </c>
      <c r="F2906" t="s">
        <v>494</v>
      </c>
      <c r="G2906" s="155">
        <v>45920</v>
      </c>
      <c r="H2906">
        <v>1</v>
      </c>
    </row>
    <row r="2907" spans="1:8" x14ac:dyDescent="0.25">
      <c r="A2907">
        <v>20911752163445</v>
      </c>
      <c r="B2907" t="s">
        <v>19618</v>
      </c>
      <c r="C2907" s="155">
        <v>26481</v>
      </c>
      <c r="D2907">
        <v>894957</v>
      </c>
      <c r="E2907" t="s">
        <v>16882</v>
      </c>
      <c r="F2907" t="s">
        <v>410</v>
      </c>
      <c r="G2907" s="155">
        <v>45920</v>
      </c>
      <c r="H2907">
        <v>1</v>
      </c>
    </row>
    <row r="2908" spans="1:8" x14ac:dyDescent="0.25">
      <c r="A2908">
        <v>20911752164091</v>
      </c>
      <c r="B2908" t="s">
        <v>18634</v>
      </c>
      <c r="C2908" s="155">
        <v>18750</v>
      </c>
      <c r="D2908">
        <v>894957</v>
      </c>
      <c r="E2908" t="s">
        <v>1156</v>
      </c>
      <c r="F2908" t="s">
        <v>494</v>
      </c>
      <c r="G2908" s="155">
        <v>45920</v>
      </c>
      <c r="H2908">
        <v>1</v>
      </c>
    </row>
    <row r="2909" spans="1:8" x14ac:dyDescent="0.25">
      <c r="A2909">
        <v>20911752165875</v>
      </c>
      <c r="B2909" t="s">
        <v>19619</v>
      </c>
      <c r="C2909" s="155">
        <v>27583</v>
      </c>
      <c r="D2909">
        <v>894958</v>
      </c>
      <c r="E2909" t="s">
        <v>506</v>
      </c>
      <c r="F2909" t="s">
        <v>494</v>
      </c>
      <c r="G2909" s="155">
        <v>45920</v>
      </c>
      <c r="H2909">
        <v>1</v>
      </c>
    </row>
    <row r="2910" spans="1:8" x14ac:dyDescent="0.25">
      <c r="A2910">
        <v>20911752172794</v>
      </c>
      <c r="B2910" t="s">
        <v>19619</v>
      </c>
      <c r="C2910" s="155">
        <v>27583</v>
      </c>
      <c r="D2910">
        <v>894957</v>
      </c>
      <c r="E2910" t="s">
        <v>1172</v>
      </c>
      <c r="F2910" t="s">
        <v>494</v>
      </c>
      <c r="G2910" s="155">
        <v>45920</v>
      </c>
      <c r="H2910">
        <v>1</v>
      </c>
    </row>
    <row r="2911" spans="1:8" x14ac:dyDescent="0.25">
      <c r="A2911">
        <v>20911752173276</v>
      </c>
      <c r="B2911" t="s">
        <v>19620</v>
      </c>
      <c r="C2911" s="155">
        <v>24626</v>
      </c>
      <c r="D2911">
        <v>894958</v>
      </c>
      <c r="E2911" t="s">
        <v>506</v>
      </c>
      <c r="F2911" t="s">
        <v>410</v>
      </c>
      <c r="G2911" s="155">
        <v>45919</v>
      </c>
      <c r="H2911">
        <v>1</v>
      </c>
    </row>
    <row r="2912" spans="1:8" x14ac:dyDescent="0.25">
      <c r="A2912">
        <v>20911752173659</v>
      </c>
      <c r="B2912" t="s">
        <v>19621</v>
      </c>
      <c r="C2912" s="155">
        <v>26303</v>
      </c>
      <c r="D2912">
        <v>894958</v>
      </c>
      <c r="E2912" t="s">
        <v>506</v>
      </c>
      <c r="F2912" t="s">
        <v>494</v>
      </c>
      <c r="G2912" s="155">
        <v>45920</v>
      </c>
      <c r="H2912">
        <v>1</v>
      </c>
    </row>
    <row r="2913" spans="1:8" x14ac:dyDescent="0.25">
      <c r="A2913">
        <v>20911752173817</v>
      </c>
      <c r="B2913" t="s">
        <v>19620</v>
      </c>
      <c r="C2913" s="155">
        <v>24626</v>
      </c>
      <c r="D2913">
        <v>894957</v>
      </c>
      <c r="E2913" t="s">
        <v>16882</v>
      </c>
      <c r="F2913" t="s">
        <v>410</v>
      </c>
      <c r="G2913" s="155">
        <v>45920</v>
      </c>
      <c r="H2913">
        <v>1</v>
      </c>
    </row>
    <row r="2914" spans="1:8" x14ac:dyDescent="0.25">
      <c r="A2914">
        <v>20911752174674</v>
      </c>
      <c r="B2914" t="s">
        <v>19621</v>
      </c>
      <c r="C2914" s="155">
        <v>26303</v>
      </c>
      <c r="D2914">
        <v>894957</v>
      </c>
      <c r="E2914" t="s">
        <v>1172</v>
      </c>
      <c r="F2914" t="s">
        <v>494</v>
      </c>
      <c r="G2914" s="155">
        <v>45920</v>
      </c>
      <c r="H2914">
        <v>1</v>
      </c>
    </row>
    <row r="2915" spans="1:8" x14ac:dyDescent="0.25">
      <c r="A2915">
        <v>20911752175464</v>
      </c>
      <c r="B2915" t="s">
        <v>19622</v>
      </c>
      <c r="C2915" s="155">
        <v>26566</v>
      </c>
      <c r="D2915">
        <v>894958</v>
      </c>
      <c r="E2915" t="s">
        <v>506</v>
      </c>
      <c r="F2915" t="s">
        <v>494</v>
      </c>
      <c r="G2915" s="155">
        <v>45920</v>
      </c>
      <c r="H2915">
        <v>1</v>
      </c>
    </row>
    <row r="2916" spans="1:8" x14ac:dyDescent="0.25">
      <c r="A2916">
        <v>20911752175911</v>
      </c>
      <c r="B2916" t="s">
        <v>19623</v>
      </c>
      <c r="C2916" s="155">
        <v>37330</v>
      </c>
      <c r="D2916">
        <v>894958</v>
      </c>
      <c r="E2916" t="s">
        <v>506</v>
      </c>
      <c r="F2916" t="s">
        <v>410</v>
      </c>
      <c r="G2916" s="155">
        <v>45919</v>
      </c>
      <c r="H2916">
        <v>1</v>
      </c>
    </row>
    <row r="2917" spans="1:8" x14ac:dyDescent="0.25">
      <c r="A2917">
        <v>20911752176168</v>
      </c>
      <c r="B2917" t="s">
        <v>19622</v>
      </c>
      <c r="C2917" s="155">
        <v>26566</v>
      </c>
      <c r="D2917">
        <v>894957</v>
      </c>
      <c r="E2917" t="s">
        <v>1172</v>
      </c>
      <c r="F2917" t="s">
        <v>494</v>
      </c>
      <c r="G2917" s="155">
        <v>45920</v>
      </c>
      <c r="H2917">
        <v>1</v>
      </c>
    </row>
    <row r="2918" spans="1:8" x14ac:dyDescent="0.25">
      <c r="A2918">
        <v>20911752176323</v>
      </c>
      <c r="B2918" t="s">
        <v>19623</v>
      </c>
      <c r="C2918" s="155">
        <v>37330</v>
      </c>
      <c r="D2918">
        <v>894957</v>
      </c>
      <c r="E2918" t="s">
        <v>16882</v>
      </c>
      <c r="F2918" t="s">
        <v>410</v>
      </c>
      <c r="G2918" s="155">
        <v>45920</v>
      </c>
      <c r="H2918">
        <v>1</v>
      </c>
    </row>
    <row r="2919" spans="1:8" x14ac:dyDescent="0.25">
      <c r="A2919">
        <v>20911752177019</v>
      </c>
      <c r="B2919" t="s">
        <v>19624</v>
      </c>
      <c r="C2919" s="155">
        <v>18492</v>
      </c>
      <c r="D2919">
        <v>894958</v>
      </c>
      <c r="E2919" t="s">
        <v>506</v>
      </c>
      <c r="F2919" t="s">
        <v>494</v>
      </c>
      <c r="G2919" s="155">
        <v>45920</v>
      </c>
      <c r="H2919">
        <v>1</v>
      </c>
    </row>
    <row r="2920" spans="1:8" x14ac:dyDescent="0.25">
      <c r="A2920">
        <v>20911752178096</v>
      </c>
      <c r="B2920" t="s">
        <v>19624</v>
      </c>
      <c r="C2920" s="155">
        <v>18492</v>
      </c>
      <c r="D2920">
        <v>894957</v>
      </c>
      <c r="E2920" t="s">
        <v>1172</v>
      </c>
      <c r="F2920" t="s">
        <v>494</v>
      </c>
      <c r="G2920" s="155">
        <v>45920</v>
      </c>
      <c r="H2920">
        <v>1</v>
      </c>
    </row>
    <row r="2921" spans="1:8" x14ac:dyDescent="0.25">
      <c r="A2921">
        <v>20911752179039</v>
      </c>
      <c r="B2921" t="s">
        <v>19625</v>
      </c>
      <c r="C2921" s="155">
        <v>18996</v>
      </c>
      <c r="D2921">
        <v>894958</v>
      </c>
      <c r="E2921" t="s">
        <v>506</v>
      </c>
      <c r="F2921" t="s">
        <v>494</v>
      </c>
      <c r="G2921" s="155">
        <v>45920</v>
      </c>
      <c r="H2921">
        <v>1</v>
      </c>
    </row>
    <row r="2922" spans="1:8" x14ac:dyDescent="0.25">
      <c r="A2922">
        <v>20911752179831</v>
      </c>
      <c r="B2922" t="s">
        <v>19625</v>
      </c>
      <c r="C2922" s="155">
        <v>18996</v>
      </c>
      <c r="D2922">
        <v>894957</v>
      </c>
      <c r="E2922" t="s">
        <v>1156</v>
      </c>
      <c r="F2922" t="s">
        <v>494</v>
      </c>
      <c r="G2922" s="155">
        <v>45920</v>
      </c>
      <c r="H2922">
        <v>1</v>
      </c>
    </row>
    <row r="2923" spans="1:8" x14ac:dyDescent="0.25">
      <c r="A2923">
        <v>20911752180918</v>
      </c>
      <c r="B2923" t="s">
        <v>19178</v>
      </c>
      <c r="C2923" s="155">
        <v>17685</v>
      </c>
      <c r="D2923">
        <v>894958</v>
      </c>
      <c r="E2923" t="s">
        <v>506</v>
      </c>
      <c r="F2923" t="s">
        <v>494</v>
      </c>
      <c r="G2923" s="155">
        <v>45920</v>
      </c>
      <c r="H2923">
        <v>1</v>
      </c>
    </row>
    <row r="2924" spans="1:8" x14ac:dyDescent="0.25">
      <c r="A2924">
        <v>20911752181678</v>
      </c>
      <c r="B2924" t="s">
        <v>19178</v>
      </c>
      <c r="C2924" s="155">
        <v>17685</v>
      </c>
      <c r="D2924">
        <v>894957</v>
      </c>
      <c r="E2924" t="s">
        <v>1224</v>
      </c>
      <c r="F2924" t="s">
        <v>494</v>
      </c>
      <c r="G2924" s="155">
        <v>45920</v>
      </c>
      <c r="H2924">
        <v>1</v>
      </c>
    </row>
    <row r="2925" spans="1:8" x14ac:dyDescent="0.25">
      <c r="A2925">
        <v>20911752182844</v>
      </c>
      <c r="B2925" t="s">
        <v>19626</v>
      </c>
      <c r="C2925" s="155">
        <v>31791</v>
      </c>
      <c r="D2925">
        <v>894958</v>
      </c>
      <c r="E2925" t="s">
        <v>506</v>
      </c>
      <c r="F2925" t="s">
        <v>410</v>
      </c>
      <c r="G2925" s="155">
        <v>45919</v>
      </c>
      <c r="H2925">
        <v>1</v>
      </c>
    </row>
    <row r="2926" spans="1:8" x14ac:dyDescent="0.25">
      <c r="A2926">
        <v>20911752183308</v>
      </c>
      <c r="B2926" t="s">
        <v>19626</v>
      </c>
      <c r="C2926" s="155">
        <v>31791</v>
      </c>
      <c r="D2926">
        <v>894957</v>
      </c>
      <c r="E2926" t="s">
        <v>16882</v>
      </c>
      <c r="F2926" t="s">
        <v>410</v>
      </c>
      <c r="G2926" s="155">
        <v>45920</v>
      </c>
      <c r="H2926">
        <v>1</v>
      </c>
    </row>
    <row r="2927" spans="1:8" x14ac:dyDescent="0.25">
      <c r="A2927">
        <v>20911752184995</v>
      </c>
      <c r="B2927" t="s">
        <v>14221</v>
      </c>
      <c r="C2927" s="155">
        <v>31769</v>
      </c>
      <c r="D2927">
        <v>894958</v>
      </c>
      <c r="E2927" t="s">
        <v>506</v>
      </c>
      <c r="F2927" t="s">
        <v>494</v>
      </c>
      <c r="G2927" s="155">
        <v>45920</v>
      </c>
      <c r="H2927">
        <v>1</v>
      </c>
    </row>
    <row r="2928" spans="1:8" x14ac:dyDescent="0.25">
      <c r="A2928">
        <v>20911752186227</v>
      </c>
      <c r="B2928" t="s">
        <v>7143</v>
      </c>
      <c r="C2928" s="155">
        <v>17791</v>
      </c>
      <c r="D2928">
        <v>894958</v>
      </c>
      <c r="E2928" t="s">
        <v>506</v>
      </c>
      <c r="F2928" t="s">
        <v>410</v>
      </c>
      <c r="G2928" s="155">
        <v>45919</v>
      </c>
      <c r="H2928">
        <v>1</v>
      </c>
    </row>
    <row r="2929" spans="1:8" x14ac:dyDescent="0.25">
      <c r="A2929">
        <v>20911752186246</v>
      </c>
      <c r="B2929" t="s">
        <v>14221</v>
      </c>
      <c r="C2929" s="155">
        <v>31769</v>
      </c>
      <c r="D2929">
        <v>894957</v>
      </c>
      <c r="E2929" t="s">
        <v>1172</v>
      </c>
      <c r="F2929" t="s">
        <v>494</v>
      </c>
      <c r="G2929" s="155">
        <v>45920</v>
      </c>
      <c r="H2929">
        <v>1</v>
      </c>
    </row>
    <row r="2930" spans="1:8" x14ac:dyDescent="0.25">
      <c r="A2930">
        <v>20911752186953</v>
      </c>
      <c r="B2930" t="s">
        <v>7143</v>
      </c>
      <c r="C2930" s="155">
        <v>17791</v>
      </c>
      <c r="D2930">
        <v>894957</v>
      </c>
      <c r="E2930" t="s">
        <v>16882</v>
      </c>
      <c r="F2930" t="s">
        <v>410</v>
      </c>
      <c r="G2930" s="155">
        <v>45920</v>
      </c>
      <c r="H2930">
        <v>1</v>
      </c>
    </row>
    <row r="2931" spans="1:8" x14ac:dyDescent="0.25">
      <c r="A2931">
        <v>20911752196344</v>
      </c>
      <c r="B2931" t="s">
        <v>19627</v>
      </c>
      <c r="C2931" s="155">
        <v>32474</v>
      </c>
      <c r="D2931">
        <v>894958</v>
      </c>
      <c r="E2931" t="s">
        <v>506</v>
      </c>
      <c r="F2931" t="s">
        <v>410</v>
      </c>
      <c r="G2931" s="155">
        <v>45919</v>
      </c>
      <c r="H2931">
        <v>1</v>
      </c>
    </row>
    <row r="2932" spans="1:8" x14ac:dyDescent="0.25">
      <c r="A2932">
        <v>20911752196809</v>
      </c>
      <c r="B2932" t="s">
        <v>19627</v>
      </c>
      <c r="C2932" s="155">
        <v>32474</v>
      </c>
      <c r="D2932">
        <v>894957</v>
      </c>
      <c r="E2932" t="s">
        <v>16882</v>
      </c>
      <c r="F2932" t="s">
        <v>410</v>
      </c>
      <c r="G2932" s="155">
        <v>45920</v>
      </c>
      <c r="H2932">
        <v>1</v>
      </c>
    </row>
    <row r="2933" spans="1:8" x14ac:dyDescent="0.25">
      <c r="A2933">
        <v>20911752198160</v>
      </c>
      <c r="B2933" t="s">
        <v>19628</v>
      </c>
      <c r="C2933" s="155">
        <v>23348</v>
      </c>
      <c r="D2933">
        <v>894958</v>
      </c>
      <c r="E2933" t="s">
        <v>506</v>
      </c>
      <c r="F2933" t="s">
        <v>15</v>
      </c>
      <c r="G2933" s="155">
        <v>45920</v>
      </c>
      <c r="H2933">
        <v>1</v>
      </c>
    </row>
    <row r="2934" spans="1:8" x14ac:dyDescent="0.25">
      <c r="A2934">
        <v>20911752198500</v>
      </c>
      <c r="B2934" t="s">
        <v>19628</v>
      </c>
      <c r="C2934" s="155">
        <v>23348</v>
      </c>
      <c r="D2934">
        <v>894957</v>
      </c>
      <c r="E2934" t="s">
        <v>506</v>
      </c>
      <c r="F2934" t="s">
        <v>15</v>
      </c>
      <c r="G2934" s="155">
        <v>45920</v>
      </c>
      <c r="H2934">
        <v>1</v>
      </c>
    </row>
    <row r="2935" spans="1:8" x14ac:dyDescent="0.25">
      <c r="A2935">
        <v>20911752200046</v>
      </c>
      <c r="B2935" t="s">
        <v>19629</v>
      </c>
      <c r="C2935" s="155">
        <v>15036</v>
      </c>
      <c r="D2935">
        <v>894958</v>
      </c>
      <c r="E2935" t="s">
        <v>506</v>
      </c>
      <c r="F2935" t="s">
        <v>410</v>
      </c>
      <c r="G2935" s="155">
        <v>45919</v>
      </c>
      <c r="H2935">
        <v>1</v>
      </c>
    </row>
    <row r="2936" spans="1:8" x14ac:dyDescent="0.25">
      <c r="A2936">
        <v>20911752200411</v>
      </c>
      <c r="B2936" t="s">
        <v>19629</v>
      </c>
      <c r="C2936" s="155">
        <v>15036</v>
      </c>
      <c r="D2936">
        <v>894957</v>
      </c>
      <c r="E2936" t="s">
        <v>16882</v>
      </c>
      <c r="F2936" t="s">
        <v>410</v>
      </c>
      <c r="G2936" s="155">
        <v>45920</v>
      </c>
      <c r="H2936">
        <v>1</v>
      </c>
    </row>
    <row r="2937" spans="1:8" x14ac:dyDescent="0.25">
      <c r="A2937">
        <v>20911752206543</v>
      </c>
      <c r="B2937" t="s">
        <v>19630</v>
      </c>
      <c r="C2937" s="155">
        <v>33997</v>
      </c>
      <c r="D2937">
        <v>894958</v>
      </c>
      <c r="E2937" t="s">
        <v>506</v>
      </c>
      <c r="F2937" t="s">
        <v>410</v>
      </c>
      <c r="G2937" s="155">
        <v>45919</v>
      </c>
      <c r="H2937">
        <v>1</v>
      </c>
    </row>
    <row r="2938" spans="1:8" x14ac:dyDescent="0.25">
      <c r="A2938">
        <v>20911752207148</v>
      </c>
      <c r="B2938" t="s">
        <v>19630</v>
      </c>
      <c r="C2938" s="155">
        <v>33997</v>
      </c>
      <c r="D2938">
        <v>894957</v>
      </c>
      <c r="E2938" t="s">
        <v>16882</v>
      </c>
      <c r="F2938" t="s">
        <v>410</v>
      </c>
      <c r="G2938" s="155">
        <v>45920</v>
      </c>
      <c r="H2938">
        <v>1</v>
      </c>
    </row>
    <row r="2939" spans="1:8" x14ac:dyDescent="0.25">
      <c r="A2939">
        <v>20911752210058</v>
      </c>
      <c r="B2939" t="s">
        <v>19631</v>
      </c>
      <c r="C2939" s="155">
        <v>26304</v>
      </c>
      <c r="D2939">
        <v>894958</v>
      </c>
      <c r="E2939" t="s">
        <v>506</v>
      </c>
      <c r="F2939" t="s">
        <v>410</v>
      </c>
      <c r="G2939" s="155">
        <v>45919</v>
      </c>
      <c r="H2939">
        <v>1</v>
      </c>
    </row>
    <row r="2940" spans="1:8" x14ac:dyDescent="0.25">
      <c r="A2940">
        <v>20911752210672</v>
      </c>
      <c r="B2940" t="s">
        <v>19631</v>
      </c>
      <c r="C2940" s="155">
        <v>26304</v>
      </c>
      <c r="D2940">
        <v>894957</v>
      </c>
      <c r="E2940" t="s">
        <v>16882</v>
      </c>
      <c r="F2940" t="s">
        <v>410</v>
      </c>
      <c r="G2940" s="155">
        <v>45920</v>
      </c>
      <c r="H2940">
        <v>1</v>
      </c>
    </row>
    <row r="2941" spans="1:8" x14ac:dyDescent="0.25">
      <c r="A2941">
        <v>20911752229823</v>
      </c>
      <c r="B2941" t="s">
        <v>19632</v>
      </c>
      <c r="C2941" s="155">
        <v>18043</v>
      </c>
      <c r="D2941">
        <v>894958</v>
      </c>
      <c r="E2941" t="s">
        <v>506</v>
      </c>
      <c r="F2941" t="s">
        <v>488</v>
      </c>
      <c r="G2941" s="155">
        <v>45920</v>
      </c>
      <c r="H2941">
        <v>1</v>
      </c>
    </row>
    <row r="2942" spans="1:8" x14ac:dyDescent="0.25">
      <c r="A2942">
        <v>20911752229947</v>
      </c>
      <c r="B2942" t="s">
        <v>19633</v>
      </c>
      <c r="C2942" s="155">
        <v>14379</v>
      </c>
      <c r="D2942">
        <v>894958</v>
      </c>
      <c r="E2942" t="s">
        <v>506</v>
      </c>
      <c r="F2942" t="s">
        <v>327</v>
      </c>
      <c r="G2942" s="155">
        <v>45919</v>
      </c>
      <c r="H2942">
        <v>1</v>
      </c>
    </row>
    <row r="2943" spans="1:8" x14ac:dyDescent="0.25">
      <c r="A2943">
        <v>20911752230394</v>
      </c>
      <c r="B2943" t="s">
        <v>19633</v>
      </c>
      <c r="C2943" s="155">
        <v>14379</v>
      </c>
      <c r="D2943">
        <v>894957</v>
      </c>
      <c r="E2943" t="s">
        <v>1192</v>
      </c>
      <c r="F2943" t="s">
        <v>327</v>
      </c>
      <c r="G2943" s="155">
        <v>45920</v>
      </c>
      <c r="H2943">
        <v>1</v>
      </c>
    </row>
    <row r="2944" spans="1:8" x14ac:dyDescent="0.25">
      <c r="A2944">
        <v>20911752231997</v>
      </c>
      <c r="B2944" t="s">
        <v>19595</v>
      </c>
      <c r="C2944" s="155">
        <v>17602</v>
      </c>
      <c r="D2944">
        <v>894957</v>
      </c>
      <c r="E2944" t="s">
        <v>1174</v>
      </c>
      <c r="F2944" t="s">
        <v>327</v>
      </c>
      <c r="G2944" s="155">
        <v>45920</v>
      </c>
      <c r="H2944">
        <v>1</v>
      </c>
    </row>
    <row r="2945" spans="1:8" x14ac:dyDescent="0.25">
      <c r="A2945">
        <v>20911752232455</v>
      </c>
      <c r="B2945" t="s">
        <v>19632</v>
      </c>
      <c r="C2945" s="155">
        <v>18043</v>
      </c>
      <c r="D2945">
        <v>894957</v>
      </c>
      <c r="E2945" t="s">
        <v>1156</v>
      </c>
      <c r="F2945" t="s">
        <v>488</v>
      </c>
      <c r="G2945" s="155">
        <v>45920</v>
      </c>
      <c r="H2945">
        <v>1</v>
      </c>
    </row>
    <row r="2946" spans="1:8" x14ac:dyDescent="0.25">
      <c r="A2946">
        <v>20911752235349</v>
      </c>
      <c r="B2946" t="s">
        <v>19634</v>
      </c>
      <c r="C2946" s="155">
        <v>26576</v>
      </c>
      <c r="D2946">
        <v>894958</v>
      </c>
      <c r="E2946" t="s">
        <v>506</v>
      </c>
      <c r="F2946" t="s">
        <v>488</v>
      </c>
      <c r="G2946" s="155">
        <v>45920</v>
      </c>
      <c r="H2946">
        <v>1</v>
      </c>
    </row>
    <row r="2947" spans="1:8" x14ac:dyDescent="0.25">
      <c r="A2947">
        <v>20911752236365</v>
      </c>
      <c r="B2947" t="s">
        <v>19634</v>
      </c>
      <c r="C2947" s="155">
        <v>26576</v>
      </c>
      <c r="D2947">
        <v>894957</v>
      </c>
      <c r="E2947" t="s">
        <v>1189</v>
      </c>
      <c r="F2947" t="s">
        <v>488</v>
      </c>
      <c r="G2947" s="155">
        <v>45920</v>
      </c>
      <c r="H2947">
        <v>1</v>
      </c>
    </row>
    <row r="2948" spans="1:8" x14ac:dyDescent="0.25">
      <c r="A2948">
        <v>20911752239812</v>
      </c>
      <c r="B2948" t="s">
        <v>19635</v>
      </c>
      <c r="C2948" s="155">
        <v>18960</v>
      </c>
      <c r="D2948">
        <v>894957</v>
      </c>
      <c r="E2948" t="s">
        <v>1156</v>
      </c>
      <c r="F2948" t="s">
        <v>493</v>
      </c>
      <c r="G2948" s="155">
        <v>45920</v>
      </c>
      <c r="H2948">
        <v>1</v>
      </c>
    </row>
    <row r="2949" spans="1:8" x14ac:dyDescent="0.25">
      <c r="A2949">
        <v>20911752689397</v>
      </c>
      <c r="B2949" t="s">
        <v>19636</v>
      </c>
      <c r="C2949" s="155">
        <v>17978</v>
      </c>
      <c r="D2949">
        <v>894957</v>
      </c>
      <c r="E2949" t="s">
        <v>1156</v>
      </c>
      <c r="F2949" t="s">
        <v>60</v>
      </c>
      <c r="G2949" s="155">
        <v>45909</v>
      </c>
      <c r="H2949">
        <v>1</v>
      </c>
    </row>
    <row r="2950" spans="1:8" x14ac:dyDescent="0.25">
      <c r="A2950">
        <v>20911752728042</v>
      </c>
      <c r="B2950" t="s">
        <v>19637</v>
      </c>
      <c r="C2950" s="155">
        <v>16366</v>
      </c>
      <c r="D2950">
        <v>894957</v>
      </c>
      <c r="E2950" t="s">
        <v>1156</v>
      </c>
      <c r="F2950" t="s">
        <v>60</v>
      </c>
      <c r="G2950" s="155">
        <v>45908</v>
      </c>
      <c r="H2950">
        <v>1</v>
      </c>
    </row>
    <row r="2951" spans="1:8" x14ac:dyDescent="0.25">
      <c r="A2951">
        <v>20911752765369</v>
      </c>
      <c r="B2951" t="s">
        <v>19638</v>
      </c>
      <c r="C2951" s="155">
        <v>22167</v>
      </c>
      <c r="D2951">
        <v>894958</v>
      </c>
      <c r="E2951" t="s">
        <v>506</v>
      </c>
      <c r="F2951" t="s">
        <v>21</v>
      </c>
      <c r="G2951" s="155">
        <v>45915</v>
      </c>
      <c r="H2951">
        <v>1</v>
      </c>
    </row>
    <row r="2952" spans="1:8" x14ac:dyDescent="0.25">
      <c r="A2952">
        <v>20911752772570</v>
      </c>
      <c r="B2952" t="s">
        <v>19638</v>
      </c>
      <c r="C2952" s="155">
        <v>22167</v>
      </c>
      <c r="D2952">
        <v>894957</v>
      </c>
      <c r="E2952" t="s">
        <v>1174</v>
      </c>
      <c r="F2952" t="s">
        <v>21</v>
      </c>
      <c r="G2952" s="155">
        <v>45916</v>
      </c>
      <c r="H2952">
        <v>1</v>
      </c>
    </row>
    <row r="2953" spans="1:8" x14ac:dyDescent="0.25">
      <c r="A2953">
        <v>20911752792899</v>
      </c>
      <c r="B2953" t="s">
        <v>12474</v>
      </c>
      <c r="C2953" s="155">
        <v>37118</v>
      </c>
      <c r="D2953">
        <v>894958</v>
      </c>
      <c r="E2953" t="s">
        <v>506</v>
      </c>
      <c r="F2953" t="s">
        <v>21</v>
      </c>
      <c r="G2953" s="155">
        <v>45915</v>
      </c>
      <c r="H2953">
        <v>1</v>
      </c>
    </row>
    <row r="2954" spans="1:8" x14ac:dyDescent="0.25">
      <c r="A2954">
        <v>20911752797423</v>
      </c>
      <c r="B2954" t="s">
        <v>12474</v>
      </c>
      <c r="C2954" s="155">
        <v>37118</v>
      </c>
      <c r="D2954">
        <v>894957</v>
      </c>
      <c r="E2954" t="s">
        <v>1180</v>
      </c>
      <c r="F2954" t="s">
        <v>21</v>
      </c>
      <c r="G2954" s="155">
        <v>45916</v>
      </c>
      <c r="H2954">
        <v>1</v>
      </c>
    </row>
    <row r="2955" spans="1:8" x14ac:dyDescent="0.25">
      <c r="A2955">
        <v>20911752817569</v>
      </c>
      <c r="B2955" t="s">
        <v>19639</v>
      </c>
      <c r="C2955" s="155">
        <v>35282</v>
      </c>
      <c r="D2955">
        <v>894958</v>
      </c>
      <c r="E2955" t="s">
        <v>506</v>
      </c>
      <c r="F2955" t="s">
        <v>21</v>
      </c>
      <c r="G2955" s="155">
        <v>45916</v>
      </c>
      <c r="H2955">
        <v>1</v>
      </c>
    </row>
    <row r="2956" spans="1:8" x14ac:dyDescent="0.25">
      <c r="A2956">
        <v>20911752819367</v>
      </c>
      <c r="B2956" t="s">
        <v>19639</v>
      </c>
      <c r="C2956" s="155">
        <v>35282</v>
      </c>
      <c r="D2956">
        <v>894957</v>
      </c>
      <c r="E2956" t="s">
        <v>1180</v>
      </c>
      <c r="F2956" t="s">
        <v>21</v>
      </c>
      <c r="G2956" s="155">
        <v>45916</v>
      </c>
      <c r="H2956">
        <v>1</v>
      </c>
    </row>
    <row r="2957" spans="1:8" x14ac:dyDescent="0.25">
      <c r="A2957">
        <v>20911752834937</v>
      </c>
      <c r="B2957" t="s">
        <v>19640</v>
      </c>
      <c r="C2957" s="155">
        <v>31843</v>
      </c>
      <c r="D2957">
        <v>894958</v>
      </c>
      <c r="E2957" t="s">
        <v>506</v>
      </c>
      <c r="F2957" t="s">
        <v>21</v>
      </c>
      <c r="G2957" s="155">
        <v>45915</v>
      </c>
      <c r="H2957">
        <v>1</v>
      </c>
    </row>
    <row r="2958" spans="1:8" x14ac:dyDescent="0.25">
      <c r="A2958">
        <v>20911752841520</v>
      </c>
      <c r="B2958" t="s">
        <v>19640</v>
      </c>
      <c r="C2958" s="155">
        <v>31843</v>
      </c>
      <c r="D2958">
        <v>894957</v>
      </c>
      <c r="E2958" t="s">
        <v>1180</v>
      </c>
      <c r="F2958" t="s">
        <v>21</v>
      </c>
      <c r="G2958" s="155">
        <v>45916</v>
      </c>
      <c r="H2958">
        <v>1</v>
      </c>
    </row>
    <row r="2959" spans="1:8" x14ac:dyDescent="0.25">
      <c r="A2959">
        <v>20911752865106</v>
      </c>
      <c r="B2959" t="s">
        <v>19641</v>
      </c>
      <c r="C2959" s="155">
        <v>36786</v>
      </c>
      <c r="D2959">
        <v>894958</v>
      </c>
      <c r="E2959" t="s">
        <v>506</v>
      </c>
      <c r="F2959" t="s">
        <v>21</v>
      </c>
      <c r="G2959" s="155">
        <v>45915</v>
      </c>
      <c r="H2959">
        <v>1</v>
      </c>
    </row>
    <row r="2960" spans="1:8" x14ac:dyDescent="0.25">
      <c r="A2960">
        <v>20911752871119</v>
      </c>
      <c r="B2960" t="s">
        <v>19641</v>
      </c>
      <c r="C2960" s="155">
        <v>36786</v>
      </c>
      <c r="D2960">
        <v>894957</v>
      </c>
      <c r="E2960" t="s">
        <v>1180</v>
      </c>
      <c r="F2960" t="s">
        <v>21</v>
      </c>
      <c r="G2960" s="155">
        <v>45916</v>
      </c>
      <c r="H2960">
        <v>1</v>
      </c>
    </row>
    <row r="2961" spans="1:8" x14ac:dyDescent="0.25">
      <c r="A2961">
        <v>20911752883480</v>
      </c>
      <c r="B2961" t="s">
        <v>19642</v>
      </c>
      <c r="C2961" s="155">
        <v>16088</v>
      </c>
      <c r="D2961">
        <v>894957</v>
      </c>
      <c r="E2961" t="s">
        <v>1156</v>
      </c>
      <c r="F2961" t="s">
        <v>60</v>
      </c>
      <c r="G2961" s="155">
        <v>45912</v>
      </c>
      <c r="H2961">
        <v>1</v>
      </c>
    </row>
    <row r="2962" spans="1:8" x14ac:dyDescent="0.25">
      <c r="A2962">
        <v>20911752890897</v>
      </c>
      <c r="B2962" t="s">
        <v>19643</v>
      </c>
      <c r="C2962" s="155">
        <v>25038</v>
      </c>
      <c r="D2962">
        <v>894958</v>
      </c>
      <c r="E2962" t="s">
        <v>506</v>
      </c>
      <c r="F2962" t="s">
        <v>21</v>
      </c>
      <c r="G2962" s="155">
        <v>45922</v>
      </c>
      <c r="H2962">
        <v>1</v>
      </c>
    </row>
    <row r="2963" spans="1:8" x14ac:dyDescent="0.25">
      <c r="A2963">
        <v>20911752896439</v>
      </c>
      <c r="B2963" t="s">
        <v>19643</v>
      </c>
      <c r="C2963" s="155">
        <v>25038</v>
      </c>
      <c r="D2963">
        <v>894957</v>
      </c>
      <c r="E2963" t="s">
        <v>1170</v>
      </c>
      <c r="F2963" t="s">
        <v>21</v>
      </c>
      <c r="G2963" s="155">
        <v>45922</v>
      </c>
      <c r="H2963">
        <v>1</v>
      </c>
    </row>
    <row r="2964" spans="1:8" x14ac:dyDescent="0.25">
      <c r="A2964">
        <v>20911752918636</v>
      </c>
      <c r="B2964" t="s">
        <v>7510</v>
      </c>
      <c r="C2964" s="155">
        <v>28152</v>
      </c>
      <c r="D2964">
        <v>894959</v>
      </c>
      <c r="E2964" t="s">
        <v>506</v>
      </c>
      <c r="F2964" t="s">
        <v>60</v>
      </c>
      <c r="G2964" s="155">
        <v>45909</v>
      </c>
      <c r="H2964">
        <v>1</v>
      </c>
    </row>
    <row r="2965" spans="1:8" x14ac:dyDescent="0.25">
      <c r="A2965">
        <v>20911752921725</v>
      </c>
      <c r="B2965" t="s">
        <v>7510</v>
      </c>
      <c r="C2965" s="155">
        <v>28152</v>
      </c>
      <c r="D2965">
        <v>894957</v>
      </c>
      <c r="E2965" t="s">
        <v>1180</v>
      </c>
      <c r="F2965" t="s">
        <v>60</v>
      </c>
      <c r="G2965" s="155">
        <v>45922</v>
      </c>
      <c r="H2965">
        <v>1</v>
      </c>
    </row>
    <row r="2966" spans="1:8" x14ac:dyDescent="0.25">
      <c r="A2966">
        <v>20911752929220</v>
      </c>
      <c r="B2966" t="s">
        <v>12459</v>
      </c>
      <c r="C2966" s="155">
        <v>38262</v>
      </c>
      <c r="D2966">
        <v>894958</v>
      </c>
      <c r="E2966" t="s">
        <v>506</v>
      </c>
      <c r="F2966" t="s">
        <v>21</v>
      </c>
      <c r="G2966" s="155">
        <v>45915</v>
      </c>
      <c r="H2966">
        <v>1</v>
      </c>
    </row>
    <row r="2967" spans="1:8" x14ac:dyDescent="0.25">
      <c r="A2967">
        <v>20911752939637</v>
      </c>
      <c r="B2967" t="s">
        <v>12459</v>
      </c>
      <c r="C2967" s="155">
        <v>38262</v>
      </c>
      <c r="D2967">
        <v>894957</v>
      </c>
      <c r="E2967" t="s">
        <v>1180</v>
      </c>
      <c r="F2967" t="s">
        <v>21</v>
      </c>
      <c r="G2967" s="155">
        <v>45916</v>
      </c>
      <c r="H2967">
        <v>1</v>
      </c>
    </row>
    <row r="2968" spans="1:8" x14ac:dyDescent="0.25">
      <c r="A2968">
        <v>20911752944758</v>
      </c>
      <c r="B2968" t="s">
        <v>19644</v>
      </c>
      <c r="C2968" s="155">
        <v>20674</v>
      </c>
      <c r="D2968">
        <v>894957</v>
      </c>
      <c r="E2968" t="s">
        <v>1192</v>
      </c>
      <c r="F2968" t="s">
        <v>60</v>
      </c>
      <c r="G2968" s="155">
        <v>45912</v>
      </c>
      <c r="H2968">
        <v>1</v>
      </c>
    </row>
    <row r="2969" spans="1:8" x14ac:dyDescent="0.25">
      <c r="A2969">
        <v>20911752960069</v>
      </c>
      <c r="B2969" t="s">
        <v>19645</v>
      </c>
      <c r="C2969" s="155">
        <v>25627</v>
      </c>
      <c r="D2969">
        <v>894958</v>
      </c>
      <c r="E2969" t="s">
        <v>506</v>
      </c>
      <c r="F2969" t="s">
        <v>21</v>
      </c>
      <c r="G2969" s="155">
        <v>45918</v>
      </c>
      <c r="H2969">
        <v>1</v>
      </c>
    </row>
    <row r="2970" spans="1:8" x14ac:dyDescent="0.25">
      <c r="A2970">
        <v>20911752965917</v>
      </c>
      <c r="B2970" t="s">
        <v>19645</v>
      </c>
      <c r="C2970" s="155">
        <v>25627</v>
      </c>
      <c r="D2970">
        <v>894957</v>
      </c>
      <c r="E2970" t="s">
        <v>1156</v>
      </c>
      <c r="F2970" t="s">
        <v>21</v>
      </c>
      <c r="G2970" s="155">
        <v>45919</v>
      </c>
      <c r="H2970">
        <v>1</v>
      </c>
    </row>
    <row r="2971" spans="1:8" x14ac:dyDescent="0.25">
      <c r="A2971">
        <v>20911752991517</v>
      </c>
      <c r="B2971" t="s">
        <v>19646</v>
      </c>
      <c r="C2971" s="155">
        <v>23215</v>
      </c>
      <c r="D2971">
        <v>894958</v>
      </c>
      <c r="E2971" t="s">
        <v>506</v>
      </c>
      <c r="F2971" t="s">
        <v>21</v>
      </c>
      <c r="G2971" s="155">
        <v>45901</v>
      </c>
      <c r="H2971">
        <v>1</v>
      </c>
    </row>
    <row r="2972" spans="1:8" x14ac:dyDescent="0.25">
      <c r="A2972">
        <v>20911753000298</v>
      </c>
      <c r="B2972" t="s">
        <v>19646</v>
      </c>
      <c r="C2972" s="155">
        <v>23215</v>
      </c>
      <c r="D2972">
        <v>894957</v>
      </c>
      <c r="E2972" t="s">
        <v>1174</v>
      </c>
      <c r="F2972" t="s">
        <v>21</v>
      </c>
      <c r="G2972" s="155">
        <v>45902</v>
      </c>
      <c r="H2972">
        <v>1</v>
      </c>
    </row>
    <row r="2973" spans="1:8" x14ac:dyDescent="0.25">
      <c r="A2973">
        <v>20911753016153</v>
      </c>
      <c r="B2973" t="s">
        <v>19647</v>
      </c>
      <c r="C2973" s="155">
        <v>26772</v>
      </c>
      <c r="D2973">
        <v>894958</v>
      </c>
      <c r="E2973" t="s">
        <v>506</v>
      </c>
      <c r="F2973" t="s">
        <v>15</v>
      </c>
      <c r="G2973" s="155">
        <v>45922</v>
      </c>
      <c r="H2973">
        <v>1</v>
      </c>
    </row>
    <row r="2974" spans="1:8" x14ac:dyDescent="0.25">
      <c r="A2974">
        <v>20911753018482</v>
      </c>
      <c r="B2974" t="s">
        <v>19647</v>
      </c>
      <c r="C2974" s="155">
        <v>26772</v>
      </c>
      <c r="D2974">
        <v>894957</v>
      </c>
      <c r="E2974" t="s">
        <v>506</v>
      </c>
      <c r="F2974" t="s">
        <v>15</v>
      </c>
      <c r="G2974" s="155">
        <v>45922</v>
      </c>
      <c r="H2974">
        <v>1</v>
      </c>
    </row>
    <row r="2975" spans="1:8" x14ac:dyDescent="0.25">
      <c r="A2975">
        <v>20911753108285</v>
      </c>
      <c r="B2975" t="s">
        <v>19648</v>
      </c>
      <c r="C2975" s="155">
        <v>21520</v>
      </c>
      <c r="D2975">
        <v>894958</v>
      </c>
      <c r="E2975" t="s">
        <v>506</v>
      </c>
      <c r="F2975" t="s">
        <v>21</v>
      </c>
      <c r="G2975" s="155">
        <v>45918</v>
      </c>
      <c r="H2975">
        <v>1</v>
      </c>
    </row>
    <row r="2976" spans="1:8" x14ac:dyDescent="0.25">
      <c r="A2976">
        <v>20911753112217</v>
      </c>
      <c r="B2976" t="s">
        <v>19648</v>
      </c>
      <c r="C2976" s="155">
        <v>21520</v>
      </c>
      <c r="D2976">
        <v>894957</v>
      </c>
      <c r="E2976" t="s">
        <v>1180</v>
      </c>
      <c r="F2976" t="s">
        <v>21</v>
      </c>
      <c r="G2976" s="155">
        <v>45919</v>
      </c>
      <c r="H2976">
        <v>1</v>
      </c>
    </row>
    <row r="2977" spans="1:8" x14ac:dyDescent="0.25">
      <c r="A2977">
        <v>20911753124487</v>
      </c>
      <c r="B2977" t="s">
        <v>19649</v>
      </c>
      <c r="C2977" s="155">
        <v>27947</v>
      </c>
      <c r="D2977">
        <v>894958</v>
      </c>
      <c r="E2977" t="s">
        <v>506</v>
      </c>
      <c r="F2977" t="s">
        <v>15</v>
      </c>
      <c r="G2977" s="155">
        <v>45922</v>
      </c>
      <c r="H2977">
        <v>1</v>
      </c>
    </row>
    <row r="2978" spans="1:8" x14ac:dyDescent="0.25">
      <c r="A2978">
        <v>20911753127390</v>
      </c>
      <c r="B2978" t="s">
        <v>19649</v>
      </c>
      <c r="C2978" s="155">
        <v>27947</v>
      </c>
      <c r="D2978">
        <v>894957</v>
      </c>
      <c r="E2978" t="s">
        <v>506</v>
      </c>
      <c r="F2978" t="s">
        <v>15</v>
      </c>
      <c r="G2978" s="155">
        <v>45922</v>
      </c>
      <c r="H2978">
        <v>1</v>
      </c>
    </row>
    <row r="2979" spans="1:8" x14ac:dyDescent="0.25">
      <c r="A2979">
        <v>20911753142553</v>
      </c>
      <c r="B2979" t="s">
        <v>16264</v>
      </c>
      <c r="C2979" s="155">
        <v>28110</v>
      </c>
      <c r="D2979">
        <v>894958</v>
      </c>
      <c r="E2979" t="s">
        <v>506</v>
      </c>
      <c r="F2979" t="s">
        <v>15</v>
      </c>
      <c r="G2979" s="155">
        <v>45922</v>
      </c>
      <c r="H2979">
        <v>1</v>
      </c>
    </row>
    <row r="2980" spans="1:8" x14ac:dyDescent="0.25">
      <c r="A2980">
        <v>20911753145097</v>
      </c>
      <c r="B2980" t="s">
        <v>16264</v>
      </c>
      <c r="C2980" s="155">
        <v>28110</v>
      </c>
      <c r="D2980">
        <v>894957</v>
      </c>
      <c r="E2980" t="s">
        <v>506</v>
      </c>
      <c r="F2980" t="s">
        <v>15</v>
      </c>
      <c r="G2980" s="155">
        <v>45922</v>
      </c>
      <c r="H2980">
        <v>1</v>
      </c>
    </row>
    <row r="2981" spans="1:8" x14ac:dyDescent="0.25">
      <c r="A2981">
        <v>20911753151187</v>
      </c>
      <c r="B2981" t="s">
        <v>3415</v>
      </c>
      <c r="C2981" s="155">
        <v>28544</v>
      </c>
      <c r="D2981">
        <v>894958</v>
      </c>
      <c r="E2981" t="s">
        <v>506</v>
      </c>
      <c r="F2981" t="s">
        <v>21</v>
      </c>
      <c r="G2981" s="155">
        <v>45918</v>
      </c>
      <c r="H2981">
        <v>1</v>
      </c>
    </row>
    <row r="2982" spans="1:8" x14ac:dyDescent="0.25">
      <c r="A2982">
        <v>20911753156197</v>
      </c>
      <c r="B2982" t="s">
        <v>3415</v>
      </c>
      <c r="C2982" s="155">
        <v>28544</v>
      </c>
      <c r="D2982">
        <v>894959</v>
      </c>
      <c r="E2982" t="s">
        <v>506</v>
      </c>
      <c r="F2982" t="s">
        <v>21</v>
      </c>
      <c r="G2982" s="155">
        <v>45918</v>
      </c>
      <c r="H2982">
        <v>1</v>
      </c>
    </row>
    <row r="2983" spans="1:8" x14ac:dyDescent="0.25">
      <c r="A2983">
        <v>20911753166466</v>
      </c>
      <c r="B2983" t="s">
        <v>3415</v>
      </c>
      <c r="C2983" s="155">
        <v>28544</v>
      </c>
      <c r="D2983">
        <v>894957</v>
      </c>
      <c r="E2983" t="s">
        <v>1180</v>
      </c>
      <c r="F2983" t="s">
        <v>21</v>
      </c>
      <c r="G2983" s="155">
        <v>45919</v>
      </c>
      <c r="H2983">
        <v>1</v>
      </c>
    </row>
    <row r="2984" spans="1:8" x14ac:dyDescent="0.25">
      <c r="A2984">
        <v>20911753176300</v>
      </c>
      <c r="B2984" t="s">
        <v>19650</v>
      </c>
      <c r="C2984" s="155">
        <v>29503</v>
      </c>
      <c r="D2984">
        <v>894958</v>
      </c>
      <c r="E2984" t="s">
        <v>506</v>
      </c>
      <c r="F2984" t="s">
        <v>15</v>
      </c>
      <c r="G2984" s="155">
        <v>45922</v>
      </c>
      <c r="H2984">
        <v>1</v>
      </c>
    </row>
    <row r="2985" spans="1:8" x14ac:dyDescent="0.25">
      <c r="A2985">
        <v>20911753178967</v>
      </c>
      <c r="B2985" t="s">
        <v>19650</v>
      </c>
      <c r="C2985" s="155">
        <v>29503</v>
      </c>
      <c r="D2985">
        <v>894957</v>
      </c>
      <c r="E2985" t="s">
        <v>506</v>
      </c>
      <c r="F2985" t="s">
        <v>15</v>
      </c>
      <c r="G2985" s="155">
        <v>45922</v>
      </c>
      <c r="H2985">
        <v>1</v>
      </c>
    </row>
    <row r="2986" spans="1:8" x14ac:dyDescent="0.25">
      <c r="A2986">
        <v>20911753283521</v>
      </c>
      <c r="B2986" t="s">
        <v>19651</v>
      </c>
      <c r="C2986" s="155">
        <v>26927</v>
      </c>
      <c r="D2986">
        <v>894958</v>
      </c>
      <c r="E2986" t="s">
        <v>506</v>
      </c>
      <c r="F2986" t="s">
        <v>21</v>
      </c>
      <c r="G2986" s="155">
        <v>45922</v>
      </c>
      <c r="H2986">
        <v>1</v>
      </c>
    </row>
    <row r="2987" spans="1:8" x14ac:dyDescent="0.25">
      <c r="A2987">
        <v>20911753284970</v>
      </c>
      <c r="B2987" t="s">
        <v>19651</v>
      </c>
      <c r="C2987" s="155">
        <v>26927</v>
      </c>
      <c r="D2987">
        <v>894957</v>
      </c>
      <c r="E2987" t="s">
        <v>1156</v>
      </c>
      <c r="F2987" t="s">
        <v>21</v>
      </c>
      <c r="G2987" s="155">
        <v>45922</v>
      </c>
      <c r="H2987">
        <v>1</v>
      </c>
    </row>
    <row r="2988" spans="1:8" x14ac:dyDescent="0.25">
      <c r="A2988">
        <v>20911753575112</v>
      </c>
      <c r="B2988" t="s">
        <v>13017</v>
      </c>
      <c r="C2988" s="155">
        <v>25708</v>
      </c>
      <c r="D2988">
        <v>894958</v>
      </c>
      <c r="E2988" t="s">
        <v>506</v>
      </c>
      <c r="F2988" t="s">
        <v>297</v>
      </c>
      <c r="G2988" s="155">
        <v>45922</v>
      </c>
      <c r="H2988">
        <v>1</v>
      </c>
    </row>
    <row r="2989" spans="1:8" x14ac:dyDescent="0.25">
      <c r="A2989">
        <v>20911753578124</v>
      </c>
      <c r="B2989" t="s">
        <v>13017</v>
      </c>
      <c r="C2989" s="155">
        <v>25708</v>
      </c>
      <c r="D2989">
        <v>894957</v>
      </c>
      <c r="E2989" t="s">
        <v>1180</v>
      </c>
      <c r="F2989" t="s">
        <v>297</v>
      </c>
      <c r="G2989" s="155">
        <v>45922</v>
      </c>
      <c r="H2989">
        <v>1</v>
      </c>
    </row>
    <row r="2990" spans="1:8" x14ac:dyDescent="0.25">
      <c r="A2990">
        <v>20911753644542</v>
      </c>
      <c r="B2990" t="s">
        <v>19652</v>
      </c>
      <c r="C2990" s="155">
        <v>33078</v>
      </c>
      <c r="D2990">
        <v>894958</v>
      </c>
      <c r="E2990" t="s">
        <v>506</v>
      </c>
      <c r="F2990" t="s">
        <v>410</v>
      </c>
      <c r="G2990" s="155">
        <v>45920</v>
      </c>
      <c r="H2990">
        <v>1</v>
      </c>
    </row>
    <row r="2991" spans="1:8" x14ac:dyDescent="0.25">
      <c r="A2991">
        <v>20911753648307</v>
      </c>
      <c r="B2991" t="s">
        <v>19652</v>
      </c>
      <c r="C2991" s="155">
        <v>33078</v>
      </c>
      <c r="D2991">
        <v>894957</v>
      </c>
      <c r="E2991" t="s">
        <v>16882</v>
      </c>
      <c r="F2991" t="s">
        <v>410</v>
      </c>
      <c r="G2991" s="155">
        <v>45922</v>
      </c>
      <c r="H2991">
        <v>1</v>
      </c>
    </row>
    <row r="2992" spans="1:8" x14ac:dyDescent="0.25">
      <c r="A2992">
        <v>20911753680059</v>
      </c>
      <c r="B2992" t="s">
        <v>19653</v>
      </c>
      <c r="C2992" s="155">
        <v>37251</v>
      </c>
      <c r="D2992">
        <v>894958</v>
      </c>
      <c r="E2992" t="s">
        <v>506</v>
      </c>
      <c r="F2992" t="s">
        <v>410</v>
      </c>
      <c r="G2992" s="155">
        <v>45920</v>
      </c>
      <c r="H2992">
        <v>1</v>
      </c>
    </row>
    <row r="2993" spans="1:8" x14ac:dyDescent="0.25">
      <c r="A2993">
        <v>20911753686198</v>
      </c>
      <c r="B2993" t="s">
        <v>19653</v>
      </c>
      <c r="C2993" s="155">
        <v>37251</v>
      </c>
      <c r="D2993">
        <v>894957</v>
      </c>
      <c r="E2993" t="s">
        <v>16882</v>
      </c>
      <c r="F2993" t="s">
        <v>410</v>
      </c>
      <c r="G2993" s="155">
        <v>45922</v>
      </c>
      <c r="H2993">
        <v>1</v>
      </c>
    </row>
    <row r="2994" spans="1:8" x14ac:dyDescent="0.25">
      <c r="A2994">
        <v>20911753774940</v>
      </c>
      <c r="B2994" t="s">
        <v>3550</v>
      </c>
      <c r="C2994" s="155">
        <v>24598</v>
      </c>
      <c r="D2994">
        <v>894958</v>
      </c>
      <c r="E2994" t="s">
        <v>506</v>
      </c>
      <c r="F2994" t="s">
        <v>15</v>
      </c>
      <c r="G2994" s="155">
        <v>45922</v>
      </c>
      <c r="H2994">
        <v>1</v>
      </c>
    </row>
    <row r="2995" spans="1:8" x14ac:dyDescent="0.25">
      <c r="A2995">
        <v>20911754107282</v>
      </c>
      <c r="B2995" t="s">
        <v>19654</v>
      </c>
      <c r="C2995" s="155">
        <v>22297</v>
      </c>
      <c r="D2995">
        <v>894957</v>
      </c>
      <c r="E2995" t="s">
        <v>1156</v>
      </c>
      <c r="F2995" t="s">
        <v>14</v>
      </c>
      <c r="G2995" s="155">
        <v>45922</v>
      </c>
      <c r="H2995">
        <v>1</v>
      </c>
    </row>
    <row r="2996" spans="1:8" x14ac:dyDescent="0.25">
      <c r="A2996">
        <v>20911754428130</v>
      </c>
      <c r="B2996" t="s">
        <v>24212</v>
      </c>
      <c r="C2996" s="155">
        <v>25645</v>
      </c>
      <c r="D2996">
        <v>894958</v>
      </c>
      <c r="E2996" t="s">
        <v>506</v>
      </c>
      <c r="F2996" t="s">
        <v>15</v>
      </c>
      <c r="G2996" s="155">
        <v>45923</v>
      </c>
      <c r="H2996">
        <v>1</v>
      </c>
    </row>
    <row r="2997" spans="1:8" x14ac:dyDescent="0.25">
      <c r="A2997">
        <v>20911754429828</v>
      </c>
      <c r="B2997" t="s">
        <v>24212</v>
      </c>
      <c r="C2997" s="155">
        <v>25645</v>
      </c>
      <c r="D2997">
        <v>894957</v>
      </c>
      <c r="E2997" t="s">
        <v>506</v>
      </c>
      <c r="F2997" t="s">
        <v>15</v>
      </c>
      <c r="G2997" s="155">
        <v>45923</v>
      </c>
      <c r="H2997">
        <v>1</v>
      </c>
    </row>
    <row r="2998" spans="1:8" x14ac:dyDescent="0.25">
      <c r="A2998">
        <v>20911754438093</v>
      </c>
      <c r="B2998" t="s">
        <v>24213</v>
      </c>
      <c r="C2998" s="155">
        <v>30834</v>
      </c>
      <c r="D2998">
        <v>894958</v>
      </c>
      <c r="E2998" t="s">
        <v>506</v>
      </c>
      <c r="F2998" t="s">
        <v>15</v>
      </c>
      <c r="G2998" s="155">
        <v>45923</v>
      </c>
      <c r="H2998">
        <v>1</v>
      </c>
    </row>
    <row r="2999" spans="1:8" x14ac:dyDescent="0.25">
      <c r="A2999">
        <v>20911754439734</v>
      </c>
      <c r="B2999" t="s">
        <v>24213</v>
      </c>
      <c r="C2999" s="155">
        <v>30834</v>
      </c>
      <c r="D2999">
        <v>894957</v>
      </c>
      <c r="E2999" t="s">
        <v>506</v>
      </c>
      <c r="F2999" t="s">
        <v>15</v>
      </c>
      <c r="G2999" s="155">
        <v>45923</v>
      </c>
      <c r="H2999">
        <v>1</v>
      </c>
    </row>
    <row r="3000" spans="1:8" x14ac:dyDescent="0.25">
      <c r="A3000">
        <v>20911754561294</v>
      </c>
      <c r="B3000" t="s">
        <v>24214</v>
      </c>
      <c r="C3000" s="155">
        <v>16835</v>
      </c>
      <c r="D3000">
        <v>894957</v>
      </c>
      <c r="E3000" t="s">
        <v>1156</v>
      </c>
      <c r="F3000" t="s">
        <v>14</v>
      </c>
      <c r="G3000" s="155">
        <v>45923</v>
      </c>
      <c r="H3000">
        <v>1</v>
      </c>
    </row>
    <row r="3001" spans="1:8" x14ac:dyDescent="0.25">
      <c r="A3001">
        <v>20911754701824</v>
      </c>
      <c r="B3001" t="s">
        <v>24215</v>
      </c>
      <c r="C3001" s="155">
        <v>25192</v>
      </c>
      <c r="D3001">
        <v>894957</v>
      </c>
      <c r="E3001" t="s">
        <v>1180</v>
      </c>
      <c r="F3001" t="s">
        <v>326</v>
      </c>
      <c r="G3001" s="155">
        <v>45912</v>
      </c>
      <c r="H3001">
        <v>1</v>
      </c>
    </row>
    <row r="3002" spans="1:8" x14ac:dyDescent="0.25">
      <c r="A3002">
        <v>20911754814152</v>
      </c>
      <c r="B3002" t="s">
        <v>24216</v>
      </c>
      <c r="C3002" s="155">
        <v>21926</v>
      </c>
      <c r="D3002">
        <v>894957</v>
      </c>
      <c r="E3002" t="s">
        <v>1180</v>
      </c>
      <c r="F3002" t="s">
        <v>326</v>
      </c>
      <c r="G3002" s="155">
        <v>45911</v>
      </c>
      <c r="H3002">
        <v>1</v>
      </c>
    </row>
    <row r="3003" spans="1:8" x14ac:dyDescent="0.25">
      <c r="A3003">
        <v>20911754909600</v>
      </c>
      <c r="B3003" t="s">
        <v>19709</v>
      </c>
      <c r="C3003" s="155">
        <v>22535</v>
      </c>
      <c r="D3003">
        <v>894957</v>
      </c>
      <c r="E3003" t="s">
        <v>1156</v>
      </c>
      <c r="F3003" t="s">
        <v>14</v>
      </c>
      <c r="G3003" s="155">
        <v>45923</v>
      </c>
      <c r="H3003">
        <v>1</v>
      </c>
    </row>
    <row r="3004" spans="1:8" x14ac:dyDescent="0.25">
      <c r="A3004">
        <v>20911754922729</v>
      </c>
      <c r="B3004" t="s">
        <v>24217</v>
      </c>
      <c r="C3004" s="155">
        <v>32149</v>
      </c>
      <c r="D3004">
        <v>894957</v>
      </c>
      <c r="E3004" t="s">
        <v>1854</v>
      </c>
      <c r="F3004" t="s">
        <v>14</v>
      </c>
      <c r="G3004" s="155">
        <v>45923</v>
      </c>
      <c r="H3004">
        <v>1</v>
      </c>
    </row>
    <row r="3005" spans="1:8" x14ac:dyDescent="0.25">
      <c r="A3005">
        <v>20911755097153</v>
      </c>
      <c r="B3005" t="s">
        <v>24218</v>
      </c>
      <c r="C3005" s="155">
        <v>28910</v>
      </c>
      <c r="D3005">
        <v>894957</v>
      </c>
      <c r="E3005" t="s">
        <v>1170</v>
      </c>
      <c r="F3005" t="s">
        <v>14</v>
      </c>
      <c r="G3005" s="155">
        <v>45923</v>
      </c>
      <c r="H3005">
        <v>1</v>
      </c>
    </row>
    <row r="3006" spans="1:8" x14ac:dyDescent="0.25">
      <c r="A3006">
        <v>20911755109876</v>
      </c>
      <c r="B3006" t="s">
        <v>1315</v>
      </c>
      <c r="C3006" s="155">
        <v>33391</v>
      </c>
      <c r="D3006">
        <v>894957</v>
      </c>
      <c r="E3006" t="s">
        <v>1172</v>
      </c>
      <c r="F3006" t="s">
        <v>14</v>
      </c>
      <c r="G3006" s="155">
        <v>45923</v>
      </c>
      <c r="H3006">
        <v>1</v>
      </c>
    </row>
    <row r="3007" spans="1:8" x14ac:dyDescent="0.25">
      <c r="A3007">
        <v>20911755121638</v>
      </c>
      <c r="B3007" t="s">
        <v>24219</v>
      </c>
      <c r="C3007" s="155">
        <v>27539</v>
      </c>
      <c r="D3007">
        <v>894957</v>
      </c>
      <c r="E3007" t="s">
        <v>1170</v>
      </c>
      <c r="F3007" t="s">
        <v>14</v>
      </c>
      <c r="G3007" s="155">
        <v>45923</v>
      </c>
      <c r="H3007">
        <v>1</v>
      </c>
    </row>
    <row r="3008" spans="1:8" x14ac:dyDescent="0.25">
      <c r="A3008">
        <v>20911755272431</v>
      </c>
      <c r="B3008" t="s">
        <v>14781</v>
      </c>
      <c r="C3008" s="155">
        <v>30826</v>
      </c>
      <c r="D3008">
        <v>894957</v>
      </c>
      <c r="E3008" t="s">
        <v>2078</v>
      </c>
      <c r="F3008" t="s">
        <v>14</v>
      </c>
      <c r="G3008" s="155">
        <v>45923</v>
      </c>
      <c r="H3008">
        <v>1</v>
      </c>
    </row>
    <row r="3009" spans="1:8" x14ac:dyDescent="0.25">
      <c r="A3009">
        <v>20911755282249</v>
      </c>
      <c r="B3009" t="s">
        <v>24220</v>
      </c>
      <c r="C3009" s="155">
        <v>22819</v>
      </c>
      <c r="D3009">
        <v>894957</v>
      </c>
      <c r="E3009" t="s">
        <v>1156</v>
      </c>
      <c r="F3009" t="s">
        <v>14</v>
      </c>
      <c r="G3009" s="155">
        <v>45923</v>
      </c>
      <c r="H3009">
        <v>1</v>
      </c>
    </row>
    <row r="3010" spans="1:8" x14ac:dyDescent="0.25">
      <c r="A3010">
        <v>20911755302829</v>
      </c>
      <c r="B3010" t="s">
        <v>15190</v>
      </c>
      <c r="C3010" s="155">
        <v>27943</v>
      </c>
      <c r="D3010">
        <v>894957</v>
      </c>
      <c r="E3010" t="s">
        <v>1156</v>
      </c>
      <c r="F3010" t="s">
        <v>14</v>
      </c>
      <c r="G3010" s="155">
        <v>45923</v>
      </c>
      <c r="H3010">
        <v>1</v>
      </c>
    </row>
    <row r="3011" spans="1:8" x14ac:dyDescent="0.25">
      <c r="A3011">
        <v>20911755401358</v>
      </c>
      <c r="B3011" t="s">
        <v>24221</v>
      </c>
      <c r="C3011" s="155">
        <v>19842</v>
      </c>
      <c r="D3011">
        <v>894958</v>
      </c>
      <c r="E3011" t="s">
        <v>506</v>
      </c>
      <c r="F3011" t="s">
        <v>15</v>
      </c>
      <c r="G3011" s="155">
        <v>45923</v>
      </c>
      <c r="H3011">
        <v>1</v>
      </c>
    </row>
    <row r="3012" spans="1:8" x14ac:dyDescent="0.25">
      <c r="A3012">
        <v>20911755421652</v>
      </c>
      <c r="B3012" t="s">
        <v>24221</v>
      </c>
      <c r="C3012" s="155">
        <v>19842</v>
      </c>
      <c r="D3012">
        <v>894957</v>
      </c>
      <c r="E3012" t="s">
        <v>506</v>
      </c>
      <c r="F3012" t="s">
        <v>15</v>
      </c>
      <c r="G3012" s="155">
        <v>45923</v>
      </c>
      <c r="H3012">
        <v>1</v>
      </c>
    </row>
    <row r="3013" spans="1:8" x14ac:dyDescent="0.25">
      <c r="A3013">
        <v>20911755447281</v>
      </c>
      <c r="B3013" t="s">
        <v>24222</v>
      </c>
      <c r="C3013" s="155">
        <v>27583</v>
      </c>
      <c r="D3013">
        <v>894957</v>
      </c>
      <c r="E3013" t="s">
        <v>1186</v>
      </c>
      <c r="F3013" t="s">
        <v>491</v>
      </c>
      <c r="G3013" s="155">
        <v>45923</v>
      </c>
      <c r="H3013">
        <v>1</v>
      </c>
    </row>
    <row r="3014" spans="1:8" x14ac:dyDescent="0.25">
      <c r="A3014">
        <v>20911755475500</v>
      </c>
      <c r="B3014" t="s">
        <v>24223</v>
      </c>
      <c r="C3014" s="155">
        <v>24954</v>
      </c>
      <c r="D3014">
        <v>894957</v>
      </c>
      <c r="E3014" t="s">
        <v>1174</v>
      </c>
      <c r="F3014" t="s">
        <v>14</v>
      </c>
      <c r="G3014" s="155">
        <v>45923</v>
      </c>
      <c r="H3014">
        <v>1</v>
      </c>
    </row>
    <row r="3015" spans="1:8" x14ac:dyDescent="0.25">
      <c r="A3015">
        <v>20911755803893</v>
      </c>
      <c r="B3015" t="s">
        <v>24224</v>
      </c>
      <c r="C3015" s="155">
        <v>29637</v>
      </c>
      <c r="D3015">
        <v>894958</v>
      </c>
      <c r="E3015" t="s">
        <v>506</v>
      </c>
      <c r="F3015" t="s">
        <v>18</v>
      </c>
      <c r="G3015" s="155">
        <v>45923</v>
      </c>
      <c r="H3015">
        <v>1</v>
      </c>
    </row>
    <row r="3016" spans="1:8" x14ac:dyDescent="0.25">
      <c r="A3016">
        <v>20911755804268</v>
      </c>
      <c r="B3016" t="s">
        <v>24224</v>
      </c>
      <c r="C3016" s="155">
        <v>29637</v>
      </c>
      <c r="D3016">
        <v>894957</v>
      </c>
      <c r="E3016" t="s">
        <v>506</v>
      </c>
      <c r="F3016" t="s">
        <v>18</v>
      </c>
      <c r="G3016" s="155">
        <v>45923</v>
      </c>
      <c r="H3016">
        <v>1</v>
      </c>
    </row>
    <row r="3017" spans="1:8" x14ac:dyDescent="0.25">
      <c r="A3017">
        <v>20911755807453</v>
      </c>
      <c r="B3017" t="s">
        <v>24225</v>
      </c>
      <c r="C3017" s="155">
        <v>22970</v>
      </c>
      <c r="D3017">
        <v>894958</v>
      </c>
      <c r="E3017" t="s">
        <v>506</v>
      </c>
      <c r="F3017" t="s">
        <v>18</v>
      </c>
      <c r="G3017" s="155">
        <v>45923</v>
      </c>
      <c r="H3017">
        <v>1</v>
      </c>
    </row>
    <row r="3018" spans="1:8" x14ac:dyDescent="0.25">
      <c r="A3018">
        <v>20911755807860</v>
      </c>
      <c r="B3018" t="s">
        <v>24225</v>
      </c>
      <c r="C3018" s="155">
        <v>22970</v>
      </c>
      <c r="D3018">
        <v>894957</v>
      </c>
      <c r="E3018" t="s">
        <v>1156</v>
      </c>
      <c r="F3018" t="s">
        <v>18</v>
      </c>
      <c r="G3018" s="155">
        <v>45923</v>
      </c>
      <c r="H3018">
        <v>1</v>
      </c>
    </row>
    <row r="3019" spans="1:8" x14ac:dyDescent="0.25">
      <c r="A3019">
        <v>20911755809921</v>
      </c>
      <c r="B3019" t="s">
        <v>24226</v>
      </c>
      <c r="C3019" s="155">
        <v>27482</v>
      </c>
      <c r="D3019">
        <v>894958</v>
      </c>
      <c r="E3019" t="s">
        <v>506</v>
      </c>
      <c r="F3019" t="s">
        <v>18</v>
      </c>
      <c r="G3019" s="155">
        <v>45923</v>
      </c>
      <c r="H3019">
        <v>1</v>
      </c>
    </row>
    <row r="3020" spans="1:8" x14ac:dyDescent="0.25">
      <c r="A3020">
        <v>20911755810405</v>
      </c>
      <c r="B3020" t="s">
        <v>24226</v>
      </c>
      <c r="C3020" s="155">
        <v>27482</v>
      </c>
      <c r="D3020">
        <v>894957</v>
      </c>
      <c r="E3020" t="s">
        <v>506</v>
      </c>
      <c r="F3020" t="s">
        <v>18</v>
      </c>
      <c r="G3020" s="155">
        <v>45923</v>
      </c>
      <c r="H3020">
        <v>1</v>
      </c>
    </row>
    <row r="3021" spans="1:8" x14ac:dyDescent="0.25">
      <c r="A3021">
        <v>20911755811601</v>
      </c>
      <c r="B3021" t="s">
        <v>24227</v>
      </c>
      <c r="C3021" s="155">
        <v>31575</v>
      </c>
      <c r="D3021">
        <v>894958</v>
      </c>
      <c r="E3021" t="s">
        <v>506</v>
      </c>
      <c r="F3021" t="s">
        <v>18</v>
      </c>
      <c r="G3021" s="155">
        <v>45923</v>
      </c>
      <c r="H3021">
        <v>1</v>
      </c>
    </row>
    <row r="3022" spans="1:8" x14ac:dyDescent="0.25">
      <c r="A3022">
        <v>20911755811907</v>
      </c>
      <c r="B3022" t="s">
        <v>24227</v>
      </c>
      <c r="C3022" s="155">
        <v>31575</v>
      </c>
      <c r="D3022">
        <v>894957</v>
      </c>
      <c r="E3022" t="s">
        <v>506</v>
      </c>
      <c r="F3022" t="s">
        <v>18</v>
      </c>
      <c r="G3022" s="155">
        <v>45923</v>
      </c>
      <c r="H3022">
        <v>1</v>
      </c>
    </row>
    <row r="3023" spans="1:8" x14ac:dyDescent="0.25">
      <c r="A3023">
        <v>20911755812894</v>
      </c>
      <c r="B3023" t="s">
        <v>24228</v>
      </c>
      <c r="C3023" s="155">
        <v>25054</v>
      </c>
      <c r="D3023">
        <v>894958</v>
      </c>
      <c r="E3023" t="s">
        <v>506</v>
      </c>
      <c r="F3023" t="s">
        <v>18</v>
      </c>
      <c r="G3023" s="155">
        <v>45923</v>
      </c>
      <c r="H3023">
        <v>1</v>
      </c>
    </row>
    <row r="3024" spans="1:8" x14ac:dyDescent="0.25">
      <c r="A3024">
        <v>20911755813095</v>
      </c>
      <c r="B3024" t="s">
        <v>24228</v>
      </c>
      <c r="C3024" s="155">
        <v>25054</v>
      </c>
      <c r="D3024">
        <v>894957</v>
      </c>
      <c r="E3024" t="s">
        <v>506</v>
      </c>
      <c r="F3024" t="s">
        <v>18</v>
      </c>
      <c r="G3024" s="155">
        <v>45923</v>
      </c>
      <c r="H3024">
        <v>1</v>
      </c>
    </row>
    <row r="3025" spans="1:8" x14ac:dyDescent="0.25">
      <c r="A3025">
        <v>20911755814889</v>
      </c>
      <c r="B3025" t="s">
        <v>24229</v>
      </c>
      <c r="C3025" s="155">
        <v>22680</v>
      </c>
      <c r="D3025">
        <v>894959</v>
      </c>
      <c r="E3025" t="s">
        <v>506</v>
      </c>
      <c r="F3025" t="s">
        <v>18</v>
      </c>
      <c r="G3025" s="155">
        <v>45923</v>
      </c>
      <c r="H3025">
        <v>1</v>
      </c>
    </row>
    <row r="3026" spans="1:8" x14ac:dyDescent="0.25">
      <c r="A3026">
        <v>20911755815087</v>
      </c>
      <c r="B3026" t="s">
        <v>24229</v>
      </c>
      <c r="C3026" s="155">
        <v>22680</v>
      </c>
      <c r="D3026">
        <v>894957</v>
      </c>
      <c r="E3026" t="s">
        <v>506</v>
      </c>
      <c r="F3026" t="s">
        <v>18</v>
      </c>
      <c r="G3026" s="155">
        <v>45923</v>
      </c>
      <c r="H3026">
        <v>1</v>
      </c>
    </row>
    <row r="3027" spans="1:8" x14ac:dyDescent="0.25">
      <c r="A3027">
        <v>20911755816349</v>
      </c>
      <c r="B3027" t="s">
        <v>24230</v>
      </c>
      <c r="C3027" s="155">
        <v>28523</v>
      </c>
      <c r="D3027">
        <v>894958</v>
      </c>
      <c r="E3027" t="s">
        <v>506</v>
      </c>
      <c r="F3027" t="s">
        <v>18</v>
      </c>
      <c r="G3027" s="155">
        <v>45923</v>
      </c>
      <c r="H3027">
        <v>1</v>
      </c>
    </row>
    <row r="3028" spans="1:8" x14ac:dyDescent="0.25">
      <c r="A3028">
        <v>20911755816584</v>
      </c>
      <c r="B3028" t="s">
        <v>24230</v>
      </c>
      <c r="C3028" s="155">
        <v>28523</v>
      </c>
      <c r="D3028">
        <v>894957</v>
      </c>
      <c r="E3028" t="s">
        <v>506</v>
      </c>
      <c r="F3028" t="s">
        <v>18</v>
      </c>
      <c r="G3028" s="155">
        <v>45923</v>
      </c>
      <c r="H3028">
        <v>1</v>
      </c>
    </row>
    <row r="3029" spans="1:8" x14ac:dyDescent="0.25">
      <c r="A3029">
        <v>20911755817716</v>
      </c>
      <c r="B3029" t="s">
        <v>24231</v>
      </c>
      <c r="C3029" s="155">
        <v>34691</v>
      </c>
      <c r="D3029">
        <v>894958</v>
      </c>
      <c r="E3029" t="s">
        <v>506</v>
      </c>
      <c r="F3029" t="s">
        <v>18</v>
      </c>
      <c r="G3029" s="155">
        <v>45923</v>
      </c>
      <c r="H3029">
        <v>1</v>
      </c>
    </row>
    <row r="3030" spans="1:8" x14ac:dyDescent="0.25">
      <c r="A3030">
        <v>20911755818084</v>
      </c>
      <c r="B3030" t="s">
        <v>24231</v>
      </c>
      <c r="C3030" s="155">
        <v>34691</v>
      </c>
      <c r="D3030">
        <v>894957</v>
      </c>
      <c r="E3030" t="s">
        <v>506</v>
      </c>
      <c r="F3030" t="s">
        <v>18</v>
      </c>
      <c r="G3030" s="155">
        <v>45923</v>
      </c>
      <c r="H3030">
        <v>1</v>
      </c>
    </row>
    <row r="3031" spans="1:8" x14ac:dyDescent="0.25">
      <c r="A3031">
        <v>20911755819232</v>
      </c>
      <c r="B3031" t="s">
        <v>24232</v>
      </c>
      <c r="C3031" s="155">
        <v>22866</v>
      </c>
      <c r="D3031">
        <v>894958</v>
      </c>
      <c r="E3031" t="s">
        <v>506</v>
      </c>
      <c r="F3031" t="s">
        <v>18</v>
      </c>
      <c r="G3031" s="155">
        <v>45923</v>
      </c>
      <c r="H3031">
        <v>1</v>
      </c>
    </row>
    <row r="3032" spans="1:8" x14ac:dyDescent="0.25">
      <c r="A3032">
        <v>20911755819462</v>
      </c>
      <c r="B3032" t="s">
        <v>24232</v>
      </c>
      <c r="C3032" s="155">
        <v>22866</v>
      </c>
      <c r="D3032">
        <v>894957</v>
      </c>
      <c r="E3032" t="s">
        <v>506</v>
      </c>
      <c r="F3032" t="s">
        <v>18</v>
      </c>
      <c r="G3032" s="155">
        <v>45923</v>
      </c>
      <c r="H3032">
        <v>1</v>
      </c>
    </row>
    <row r="3033" spans="1:8" x14ac:dyDescent="0.25">
      <c r="A3033">
        <v>20911755830630</v>
      </c>
      <c r="B3033" t="s">
        <v>24233</v>
      </c>
      <c r="C3033" s="155">
        <v>32638</v>
      </c>
      <c r="D3033">
        <v>894958</v>
      </c>
      <c r="E3033" t="s">
        <v>506</v>
      </c>
      <c r="F3033" t="s">
        <v>18</v>
      </c>
      <c r="G3033" s="155">
        <v>45923</v>
      </c>
      <c r="H3033">
        <v>1</v>
      </c>
    </row>
    <row r="3034" spans="1:8" x14ac:dyDescent="0.25">
      <c r="A3034">
        <v>20911755830973</v>
      </c>
      <c r="B3034" t="s">
        <v>24233</v>
      </c>
      <c r="C3034" s="155">
        <v>32638</v>
      </c>
      <c r="D3034">
        <v>894957</v>
      </c>
      <c r="E3034" t="s">
        <v>506</v>
      </c>
      <c r="F3034" t="s">
        <v>18</v>
      </c>
      <c r="G3034" s="155">
        <v>45923</v>
      </c>
      <c r="H3034">
        <v>1</v>
      </c>
    </row>
    <row r="3035" spans="1:8" x14ac:dyDescent="0.25">
      <c r="A3035">
        <v>20911756321676</v>
      </c>
      <c r="B3035" t="s">
        <v>24234</v>
      </c>
      <c r="C3035" s="155">
        <v>13711</v>
      </c>
      <c r="D3035">
        <v>894958</v>
      </c>
      <c r="E3035" t="s">
        <v>506</v>
      </c>
      <c r="F3035" t="s">
        <v>413</v>
      </c>
      <c r="G3035" s="155">
        <v>45919</v>
      </c>
      <c r="H3035">
        <v>1</v>
      </c>
    </row>
    <row r="3036" spans="1:8" x14ac:dyDescent="0.25">
      <c r="A3036">
        <v>20911756324312</v>
      </c>
      <c r="B3036" t="s">
        <v>24234</v>
      </c>
      <c r="C3036" s="155">
        <v>13711</v>
      </c>
      <c r="D3036">
        <v>894959</v>
      </c>
      <c r="E3036" t="s">
        <v>506</v>
      </c>
      <c r="F3036" t="s">
        <v>413</v>
      </c>
      <c r="G3036" s="155">
        <v>45919</v>
      </c>
      <c r="H3036">
        <v>1</v>
      </c>
    </row>
    <row r="3037" spans="1:8" x14ac:dyDescent="0.25">
      <c r="A3037">
        <v>20911756326292</v>
      </c>
      <c r="B3037" t="s">
        <v>24234</v>
      </c>
      <c r="C3037" s="155">
        <v>13711</v>
      </c>
      <c r="D3037">
        <v>894957</v>
      </c>
      <c r="E3037" t="s">
        <v>506</v>
      </c>
      <c r="F3037" t="s">
        <v>413</v>
      </c>
      <c r="G3037" s="155">
        <v>45919</v>
      </c>
      <c r="H3037">
        <v>1</v>
      </c>
    </row>
    <row r="3038" spans="1:8" x14ac:dyDescent="0.25">
      <c r="A3038">
        <v>20911756374592</v>
      </c>
      <c r="B3038" t="s">
        <v>20311</v>
      </c>
      <c r="C3038" s="155">
        <v>22563</v>
      </c>
      <c r="D3038">
        <v>894958</v>
      </c>
      <c r="E3038" t="s">
        <v>506</v>
      </c>
      <c r="F3038" t="s">
        <v>25</v>
      </c>
      <c r="G3038" s="155">
        <v>45924</v>
      </c>
      <c r="H3038">
        <v>1</v>
      </c>
    </row>
    <row r="3039" spans="1:8" x14ac:dyDescent="0.25">
      <c r="A3039">
        <v>20911756376437</v>
      </c>
      <c r="B3039" t="s">
        <v>20311</v>
      </c>
      <c r="C3039" s="155">
        <v>22563</v>
      </c>
      <c r="D3039">
        <v>894957</v>
      </c>
      <c r="E3039" t="s">
        <v>1156</v>
      </c>
      <c r="F3039" t="s">
        <v>25</v>
      </c>
      <c r="G3039" s="155">
        <v>45924</v>
      </c>
      <c r="H3039">
        <v>1</v>
      </c>
    </row>
    <row r="3040" spans="1:8" x14ac:dyDescent="0.25">
      <c r="A3040">
        <v>20911756389506</v>
      </c>
      <c r="B3040" t="s">
        <v>1483</v>
      </c>
      <c r="C3040" s="155">
        <v>26555</v>
      </c>
      <c r="D3040">
        <v>894958</v>
      </c>
      <c r="E3040" t="s">
        <v>506</v>
      </c>
      <c r="F3040" t="s">
        <v>25</v>
      </c>
      <c r="G3040" s="155">
        <v>45924</v>
      </c>
      <c r="H3040">
        <v>1</v>
      </c>
    </row>
    <row r="3041" spans="1:8" x14ac:dyDescent="0.25">
      <c r="A3041">
        <v>20911756394098</v>
      </c>
      <c r="B3041" t="s">
        <v>1483</v>
      </c>
      <c r="C3041" s="155">
        <v>26555</v>
      </c>
      <c r="D3041">
        <v>894957</v>
      </c>
      <c r="E3041" t="s">
        <v>1269</v>
      </c>
      <c r="F3041" t="s">
        <v>25</v>
      </c>
      <c r="G3041" s="155">
        <v>45924</v>
      </c>
      <c r="H3041">
        <v>1</v>
      </c>
    </row>
    <row r="3042" spans="1:8" x14ac:dyDescent="0.25">
      <c r="A3042">
        <v>20911756400218</v>
      </c>
      <c r="B3042" t="s">
        <v>1051</v>
      </c>
      <c r="C3042" s="155">
        <v>27929</v>
      </c>
      <c r="D3042">
        <v>894958</v>
      </c>
      <c r="E3042" t="s">
        <v>506</v>
      </c>
      <c r="F3042" t="s">
        <v>25</v>
      </c>
      <c r="G3042" s="155">
        <v>45924</v>
      </c>
      <c r="H3042">
        <v>1</v>
      </c>
    </row>
    <row r="3043" spans="1:8" x14ac:dyDescent="0.25">
      <c r="A3043">
        <v>20911756404150</v>
      </c>
      <c r="B3043" t="s">
        <v>1051</v>
      </c>
      <c r="C3043" s="155">
        <v>27929</v>
      </c>
      <c r="D3043">
        <v>894957</v>
      </c>
      <c r="E3043" t="s">
        <v>1156</v>
      </c>
      <c r="F3043" t="s">
        <v>25</v>
      </c>
      <c r="G3043" s="155">
        <v>45924</v>
      </c>
      <c r="H3043">
        <v>1</v>
      </c>
    </row>
    <row r="3044" spans="1:8" x14ac:dyDescent="0.25">
      <c r="A3044">
        <v>20911756509914</v>
      </c>
      <c r="B3044" t="s">
        <v>17894</v>
      </c>
      <c r="C3044" s="155">
        <v>27979</v>
      </c>
      <c r="D3044">
        <v>894957</v>
      </c>
      <c r="E3044" t="s">
        <v>506</v>
      </c>
      <c r="F3044" t="s">
        <v>319</v>
      </c>
      <c r="G3044" s="155">
        <v>45924</v>
      </c>
      <c r="H3044">
        <v>1</v>
      </c>
    </row>
    <row r="3045" spans="1:8" x14ac:dyDescent="0.25">
      <c r="A3045">
        <v>20911756526816</v>
      </c>
      <c r="B3045" t="s">
        <v>5652</v>
      </c>
      <c r="C3045" s="155">
        <v>24999</v>
      </c>
      <c r="D3045">
        <v>894958</v>
      </c>
      <c r="E3045" t="s">
        <v>506</v>
      </c>
      <c r="F3045" t="s">
        <v>413</v>
      </c>
      <c r="G3045" s="155">
        <v>45912</v>
      </c>
      <c r="H3045">
        <v>1</v>
      </c>
    </row>
    <row r="3046" spans="1:8" x14ac:dyDescent="0.25">
      <c r="A3046">
        <v>20911756527412</v>
      </c>
      <c r="B3046" t="s">
        <v>5652</v>
      </c>
      <c r="C3046" s="155">
        <v>24999</v>
      </c>
      <c r="D3046">
        <v>894959</v>
      </c>
      <c r="E3046" t="s">
        <v>506</v>
      </c>
      <c r="F3046" t="s">
        <v>413</v>
      </c>
      <c r="G3046" s="155">
        <v>45912</v>
      </c>
      <c r="H3046">
        <v>1</v>
      </c>
    </row>
    <row r="3047" spans="1:8" x14ac:dyDescent="0.25">
      <c r="A3047">
        <v>20911756530055</v>
      </c>
      <c r="B3047" t="s">
        <v>5652</v>
      </c>
      <c r="C3047" s="155">
        <v>24999</v>
      </c>
      <c r="D3047">
        <v>894957</v>
      </c>
      <c r="E3047" t="s">
        <v>506</v>
      </c>
      <c r="F3047" t="s">
        <v>413</v>
      </c>
      <c r="G3047" s="155">
        <v>45912</v>
      </c>
      <c r="H3047">
        <v>1</v>
      </c>
    </row>
    <row r="3048" spans="1:8" x14ac:dyDescent="0.25">
      <c r="A3048">
        <v>20911756745109</v>
      </c>
      <c r="B3048" t="s">
        <v>24235</v>
      </c>
      <c r="C3048" s="155">
        <v>31552</v>
      </c>
      <c r="D3048">
        <v>894957</v>
      </c>
      <c r="E3048" t="s">
        <v>506</v>
      </c>
      <c r="F3048" t="s">
        <v>498</v>
      </c>
      <c r="G3048" s="155">
        <v>45923</v>
      </c>
      <c r="H3048">
        <v>1</v>
      </c>
    </row>
    <row r="3049" spans="1:8" x14ac:dyDescent="0.25">
      <c r="A3049">
        <v>20911756784867</v>
      </c>
      <c r="B3049" t="s">
        <v>1370</v>
      </c>
      <c r="C3049" s="155">
        <v>19155</v>
      </c>
      <c r="D3049">
        <v>894958</v>
      </c>
      <c r="E3049" t="s">
        <v>506</v>
      </c>
      <c r="F3049" t="s">
        <v>498</v>
      </c>
      <c r="G3049" s="155">
        <v>45922</v>
      </c>
      <c r="H3049">
        <v>1</v>
      </c>
    </row>
    <row r="3050" spans="1:8" x14ac:dyDescent="0.25">
      <c r="A3050">
        <v>20911756786337</v>
      </c>
      <c r="B3050" t="s">
        <v>1370</v>
      </c>
      <c r="C3050" s="155">
        <v>19155</v>
      </c>
      <c r="D3050">
        <v>894957</v>
      </c>
      <c r="E3050" t="s">
        <v>506</v>
      </c>
      <c r="F3050" t="s">
        <v>498</v>
      </c>
      <c r="G3050" s="155">
        <v>45924</v>
      </c>
      <c r="H3050">
        <v>1</v>
      </c>
    </row>
    <row r="3051" spans="1:8" x14ac:dyDescent="0.25">
      <c r="A3051">
        <v>20911756982919</v>
      </c>
      <c r="B3051" t="s">
        <v>24236</v>
      </c>
      <c r="C3051" s="155">
        <v>29103</v>
      </c>
      <c r="D3051">
        <v>894958</v>
      </c>
      <c r="E3051" t="s">
        <v>506</v>
      </c>
      <c r="F3051" t="s">
        <v>43</v>
      </c>
      <c r="G3051" s="155">
        <v>45924</v>
      </c>
      <c r="H3051">
        <v>1</v>
      </c>
    </row>
    <row r="3052" spans="1:8" x14ac:dyDescent="0.25">
      <c r="A3052">
        <v>20911756986387</v>
      </c>
      <c r="B3052" t="s">
        <v>24236</v>
      </c>
      <c r="C3052" s="155">
        <v>29103</v>
      </c>
      <c r="D3052">
        <v>894957</v>
      </c>
      <c r="E3052" t="s">
        <v>1172</v>
      </c>
      <c r="F3052" t="s">
        <v>43</v>
      </c>
      <c r="G3052" s="155">
        <v>45924</v>
      </c>
      <c r="H3052">
        <v>1</v>
      </c>
    </row>
    <row r="3053" spans="1:8" x14ac:dyDescent="0.25">
      <c r="A3053">
        <v>20911757003727</v>
      </c>
      <c r="B3053" t="s">
        <v>24237</v>
      </c>
      <c r="C3053" s="155">
        <v>37519</v>
      </c>
      <c r="D3053">
        <v>894958</v>
      </c>
      <c r="E3053" t="s">
        <v>506</v>
      </c>
      <c r="F3053" t="s">
        <v>402</v>
      </c>
      <c r="G3053" s="155">
        <v>45924</v>
      </c>
      <c r="H3053">
        <v>1</v>
      </c>
    </row>
    <row r="3054" spans="1:8" x14ac:dyDescent="0.25">
      <c r="A3054">
        <v>20911757006077</v>
      </c>
      <c r="B3054" t="s">
        <v>24237</v>
      </c>
      <c r="C3054" s="155">
        <v>37519</v>
      </c>
      <c r="D3054">
        <v>894959</v>
      </c>
      <c r="E3054" t="s">
        <v>506</v>
      </c>
      <c r="F3054" t="s">
        <v>402</v>
      </c>
      <c r="G3054" s="155">
        <v>45919</v>
      </c>
      <c r="H3054">
        <v>1</v>
      </c>
    </row>
    <row r="3055" spans="1:8" x14ac:dyDescent="0.25">
      <c r="A3055">
        <v>20911757008089</v>
      </c>
      <c r="B3055" t="s">
        <v>24237</v>
      </c>
      <c r="C3055" s="155">
        <v>37519</v>
      </c>
      <c r="D3055">
        <v>894957</v>
      </c>
      <c r="E3055" t="s">
        <v>1180</v>
      </c>
      <c r="F3055" t="s">
        <v>402</v>
      </c>
      <c r="G3055" s="155">
        <v>45924</v>
      </c>
      <c r="H3055">
        <v>1</v>
      </c>
    </row>
    <row r="3056" spans="1:8" x14ac:dyDescent="0.25">
      <c r="A3056">
        <v>20911757022642</v>
      </c>
      <c r="B3056" t="s">
        <v>1625</v>
      </c>
      <c r="C3056" s="155">
        <v>28117</v>
      </c>
      <c r="D3056">
        <v>894959</v>
      </c>
      <c r="E3056" t="s">
        <v>506</v>
      </c>
      <c r="F3056" t="s">
        <v>454</v>
      </c>
      <c r="G3056" s="155">
        <v>45904</v>
      </c>
      <c r="H3056">
        <v>1</v>
      </c>
    </row>
    <row r="3057" spans="1:8" x14ac:dyDescent="0.25">
      <c r="A3057">
        <v>20911757025656</v>
      </c>
      <c r="B3057" t="s">
        <v>1625</v>
      </c>
      <c r="C3057" s="155">
        <v>28117</v>
      </c>
      <c r="D3057">
        <v>894957</v>
      </c>
      <c r="E3057" t="s">
        <v>1172</v>
      </c>
      <c r="F3057" t="s">
        <v>454</v>
      </c>
      <c r="G3057" s="155">
        <v>45924</v>
      </c>
      <c r="H3057">
        <v>1</v>
      </c>
    </row>
    <row r="3058" spans="1:8" x14ac:dyDescent="0.25">
      <c r="A3058">
        <v>20911757036742</v>
      </c>
      <c r="B3058" t="s">
        <v>24238</v>
      </c>
      <c r="C3058" s="155">
        <v>38831</v>
      </c>
      <c r="D3058">
        <v>894959</v>
      </c>
      <c r="E3058" t="s">
        <v>506</v>
      </c>
      <c r="F3058" t="s">
        <v>454</v>
      </c>
      <c r="G3058" s="155">
        <v>45905</v>
      </c>
      <c r="H3058">
        <v>1</v>
      </c>
    </row>
    <row r="3059" spans="1:8" x14ac:dyDescent="0.25">
      <c r="A3059">
        <v>20911757052982</v>
      </c>
      <c r="B3059" t="s">
        <v>12941</v>
      </c>
      <c r="C3059" s="155">
        <v>18507</v>
      </c>
      <c r="D3059">
        <v>894958</v>
      </c>
      <c r="E3059" t="s">
        <v>506</v>
      </c>
      <c r="F3059" t="s">
        <v>492</v>
      </c>
      <c r="G3059" s="155">
        <v>45924</v>
      </c>
      <c r="H3059">
        <v>1</v>
      </c>
    </row>
    <row r="3060" spans="1:8" x14ac:dyDescent="0.25">
      <c r="A3060">
        <v>20911757067405</v>
      </c>
      <c r="B3060" t="s">
        <v>12941</v>
      </c>
      <c r="C3060" s="155">
        <v>18507</v>
      </c>
      <c r="D3060">
        <v>894957</v>
      </c>
      <c r="E3060" t="s">
        <v>1156</v>
      </c>
      <c r="F3060" t="s">
        <v>492</v>
      </c>
      <c r="G3060" s="155">
        <v>45924</v>
      </c>
      <c r="H3060">
        <v>1</v>
      </c>
    </row>
    <row r="3061" spans="1:8" x14ac:dyDescent="0.25">
      <c r="A3061">
        <v>20911757076455</v>
      </c>
      <c r="B3061" t="s">
        <v>23770</v>
      </c>
      <c r="C3061" s="155">
        <v>28275</v>
      </c>
      <c r="D3061">
        <v>894957</v>
      </c>
      <c r="E3061" t="s">
        <v>1222</v>
      </c>
      <c r="F3061" t="s">
        <v>454</v>
      </c>
      <c r="G3061" s="155">
        <v>45924</v>
      </c>
      <c r="H3061">
        <v>1</v>
      </c>
    </row>
    <row r="3062" spans="1:8" x14ac:dyDescent="0.25">
      <c r="A3062">
        <v>20911757078224</v>
      </c>
      <c r="B3062" t="s">
        <v>12943</v>
      </c>
      <c r="C3062" s="155">
        <v>20479</v>
      </c>
      <c r="D3062">
        <v>894958</v>
      </c>
      <c r="E3062" t="s">
        <v>506</v>
      </c>
      <c r="F3062" t="s">
        <v>492</v>
      </c>
      <c r="G3062" s="155">
        <v>45924</v>
      </c>
      <c r="H3062">
        <v>1</v>
      </c>
    </row>
    <row r="3063" spans="1:8" x14ac:dyDescent="0.25">
      <c r="A3063">
        <v>20911757088642</v>
      </c>
      <c r="B3063" t="s">
        <v>12943</v>
      </c>
      <c r="C3063" s="155">
        <v>20479</v>
      </c>
      <c r="D3063">
        <v>894957</v>
      </c>
      <c r="E3063" t="s">
        <v>1156</v>
      </c>
      <c r="F3063" t="s">
        <v>492</v>
      </c>
      <c r="G3063" s="155">
        <v>45924</v>
      </c>
      <c r="H3063">
        <v>1</v>
      </c>
    </row>
    <row r="3064" spans="1:8" x14ac:dyDescent="0.25">
      <c r="A3064">
        <v>20911757090390</v>
      </c>
      <c r="B3064" t="s">
        <v>24239</v>
      </c>
      <c r="C3064" s="155">
        <v>33448</v>
      </c>
      <c r="D3064">
        <v>894957</v>
      </c>
      <c r="E3064" t="s">
        <v>1172</v>
      </c>
      <c r="F3064" t="s">
        <v>454</v>
      </c>
      <c r="G3064" s="155">
        <v>45924</v>
      </c>
      <c r="H3064">
        <v>1</v>
      </c>
    </row>
    <row r="3065" spans="1:8" x14ac:dyDescent="0.25">
      <c r="A3065">
        <v>20911757104331</v>
      </c>
      <c r="B3065" t="s">
        <v>24240</v>
      </c>
      <c r="C3065" s="155">
        <v>31544</v>
      </c>
      <c r="D3065">
        <v>894957</v>
      </c>
      <c r="E3065" t="s">
        <v>1222</v>
      </c>
      <c r="F3065" t="s">
        <v>454</v>
      </c>
      <c r="G3065" s="155">
        <v>45924</v>
      </c>
      <c r="H3065">
        <v>1</v>
      </c>
    </row>
    <row r="3066" spans="1:8" x14ac:dyDescent="0.25">
      <c r="A3066">
        <v>20911757113443</v>
      </c>
      <c r="B3066" t="s">
        <v>24241</v>
      </c>
      <c r="C3066" s="155">
        <v>25345</v>
      </c>
      <c r="D3066">
        <v>894959</v>
      </c>
      <c r="E3066" t="s">
        <v>506</v>
      </c>
      <c r="F3066" t="s">
        <v>454</v>
      </c>
      <c r="G3066" s="155">
        <v>45912</v>
      </c>
      <c r="H3066">
        <v>1</v>
      </c>
    </row>
    <row r="3067" spans="1:8" x14ac:dyDescent="0.25">
      <c r="A3067">
        <v>20911757116652</v>
      </c>
      <c r="B3067" t="s">
        <v>24241</v>
      </c>
      <c r="C3067" s="155">
        <v>25345</v>
      </c>
      <c r="D3067">
        <v>894957</v>
      </c>
      <c r="E3067" t="s">
        <v>1156</v>
      </c>
      <c r="F3067" t="s">
        <v>454</v>
      </c>
      <c r="G3067" s="155">
        <v>45924</v>
      </c>
      <c r="H3067">
        <v>1</v>
      </c>
    </row>
    <row r="3068" spans="1:8" x14ac:dyDescent="0.25">
      <c r="A3068">
        <v>20911757126470</v>
      </c>
      <c r="B3068" t="s">
        <v>16970</v>
      </c>
      <c r="C3068" s="155">
        <v>21995</v>
      </c>
      <c r="D3068">
        <v>894958</v>
      </c>
      <c r="E3068" t="s">
        <v>506</v>
      </c>
      <c r="F3068" t="s">
        <v>492</v>
      </c>
      <c r="G3068" s="155">
        <v>45923</v>
      </c>
      <c r="H3068">
        <v>1</v>
      </c>
    </row>
    <row r="3069" spans="1:8" x14ac:dyDescent="0.25">
      <c r="A3069">
        <v>20911757143723</v>
      </c>
      <c r="B3069" t="s">
        <v>16970</v>
      </c>
      <c r="C3069" s="155">
        <v>21995</v>
      </c>
      <c r="D3069">
        <v>894957</v>
      </c>
      <c r="E3069" t="s">
        <v>1156</v>
      </c>
      <c r="F3069" t="s">
        <v>492</v>
      </c>
      <c r="G3069" s="155">
        <v>45923</v>
      </c>
      <c r="H3069">
        <v>1</v>
      </c>
    </row>
    <row r="3070" spans="1:8" x14ac:dyDescent="0.25">
      <c r="A3070">
        <v>20911757165665</v>
      </c>
      <c r="B3070" t="s">
        <v>16978</v>
      </c>
      <c r="C3070" s="155">
        <v>22002</v>
      </c>
      <c r="D3070">
        <v>894958</v>
      </c>
      <c r="E3070" t="s">
        <v>506</v>
      </c>
      <c r="F3070" t="s">
        <v>492</v>
      </c>
      <c r="G3070" s="155">
        <v>45924</v>
      </c>
      <c r="H3070">
        <v>1</v>
      </c>
    </row>
    <row r="3071" spans="1:8" x14ac:dyDescent="0.25">
      <c r="A3071">
        <v>20911757208687</v>
      </c>
      <c r="B3071" t="s">
        <v>16978</v>
      </c>
      <c r="C3071" s="155">
        <v>22002</v>
      </c>
      <c r="D3071">
        <v>894957</v>
      </c>
      <c r="E3071" t="s">
        <v>1156</v>
      </c>
      <c r="F3071" t="s">
        <v>492</v>
      </c>
      <c r="G3071" s="155">
        <v>45924</v>
      </c>
      <c r="H3071">
        <v>1</v>
      </c>
    </row>
    <row r="3072" spans="1:8" x14ac:dyDescent="0.25">
      <c r="A3072">
        <v>20911757226050</v>
      </c>
      <c r="B3072" t="s">
        <v>16990</v>
      </c>
      <c r="C3072" s="155">
        <v>15167</v>
      </c>
      <c r="D3072">
        <v>894958</v>
      </c>
      <c r="E3072" t="s">
        <v>506</v>
      </c>
      <c r="F3072" t="s">
        <v>492</v>
      </c>
      <c r="G3072" s="155">
        <v>45924</v>
      </c>
      <c r="H3072">
        <v>1</v>
      </c>
    </row>
    <row r="3073" spans="1:8" x14ac:dyDescent="0.25">
      <c r="A3073">
        <v>20911757231227</v>
      </c>
      <c r="B3073" t="s">
        <v>16990</v>
      </c>
      <c r="C3073" s="155">
        <v>15167</v>
      </c>
      <c r="D3073">
        <v>894957</v>
      </c>
      <c r="E3073" t="s">
        <v>12192</v>
      </c>
      <c r="F3073" t="s">
        <v>492</v>
      </c>
      <c r="G3073" s="155">
        <v>45924</v>
      </c>
      <c r="H3073">
        <v>1</v>
      </c>
    </row>
    <row r="3074" spans="1:8" x14ac:dyDescent="0.25">
      <c r="A3074">
        <v>20911757260883</v>
      </c>
      <c r="B3074" t="s">
        <v>17049</v>
      </c>
      <c r="C3074" s="155">
        <v>22670</v>
      </c>
      <c r="D3074">
        <v>894958</v>
      </c>
      <c r="E3074" t="s">
        <v>506</v>
      </c>
      <c r="F3074" t="s">
        <v>492</v>
      </c>
      <c r="G3074" s="155">
        <v>45924</v>
      </c>
      <c r="H3074">
        <v>1</v>
      </c>
    </row>
    <row r="3075" spans="1:8" x14ac:dyDescent="0.25">
      <c r="A3075">
        <v>20911757283812</v>
      </c>
      <c r="B3075" t="s">
        <v>17049</v>
      </c>
      <c r="C3075" s="155">
        <v>22670</v>
      </c>
      <c r="D3075">
        <v>894957</v>
      </c>
      <c r="E3075" t="s">
        <v>1186</v>
      </c>
      <c r="F3075" t="s">
        <v>492</v>
      </c>
      <c r="G3075" s="155">
        <v>45924</v>
      </c>
      <c r="H3075">
        <v>1</v>
      </c>
    </row>
    <row r="3076" spans="1:8" x14ac:dyDescent="0.25">
      <c r="A3076">
        <v>20911738896702</v>
      </c>
      <c r="B3076" t="s">
        <v>1155</v>
      </c>
      <c r="C3076" s="155">
        <v>29516</v>
      </c>
      <c r="D3076">
        <v>894971</v>
      </c>
      <c r="E3076" t="s">
        <v>1156</v>
      </c>
      <c r="F3076" t="s">
        <v>12</v>
      </c>
      <c r="G3076" s="155">
        <v>45908</v>
      </c>
      <c r="H3076">
        <v>1</v>
      </c>
    </row>
    <row r="3077" spans="1:8" x14ac:dyDescent="0.25">
      <c r="A3077">
        <v>20911753011356</v>
      </c>
      <c r="B3077" t="s">
        <v>19646</v>
      </c>
      <c r="C3077" s="155">
        <v>23215</v>
      </c>
      <c r="D3077">
        <v>894971</v>
      </c>
      <c r="E3077" t="s">
        <v>1174</v>
      </c>
      <c r="F3077" t="s">
        <v>21</v>
      </c>
      <c r="G3077" s="155">
        <v>45915</v>
      </c>
      <c r="H3077">
        <v>1</v>
      </c>
    </row>
    <row r="3078" spans="1:8" x14ac:dyDescent="0.25">
      <c r="A3078">
        <v>20911750938788</v>
      </c>
      <c r="B3078" t="s">
        <v>1193</v>
      </c>
      <c r="C3078" s="155">
        <v>16782</v>
      </c>
      <c r="D3078">
        <v>894971</v>
      </c>
      <c r="E3078" t="s">
        <v>1192</v>
      </c>
      <c r="F3078" t="s">
        <v>455</v>
      </c>
      <c r="G3078" s="155">
        <v>45919</v>
      </c>
      <c r="H3078">
        <v>1</v>
      </c>
    </row>
    <row r="3079" spans="1:8" x14ac:dyDescent="0.25">
      <c r="A3079">
        <v>20911742263862</v>
      </c>
      <c r="B3079" t="s">
        <v>12040</v>
      </c>
      <c r="C3079" s="155">
        <v>23917</v>
      </c>
      <c r="D3079">
        <v>894957</v>
      </c>
      <c r="E3079" t="s">
        <v>1156</v>
      </c>
      <c r="F3079" t="s">
        <v>430</v>
      </c>
      <c r="G3079" s="155">
        <v>45912</v>
      </c>
      <c r="H3079">
        <v>1</v>
      </c>
    </row>
    <row r="3080" spans="1:8" x14ac:dyDescent="0.25">
      <c r="A3080">
        <v>20911742293751</v>
      </c>
      <c r="B3080" t="s">
        <v>12041</v>
      </c>
      <c r="C3080" s="155">
        <v>25907</v>
      </c>
      <c r="D3080">
        <v>894957</v>
      </c>
      <c r="E3080" t="s">
        <v>1170</v>
      </c>
      <c r="F3080" t="s">
        <v>430</v>
      </c>
      <c r="G3080" s="155">
        <v>45912</v>
      </c>
      <c r="H3080">
        <v>1</v>
      </c>
    </row>
    <row r="3081" spans="1:8" x14ac:dyDescent="0.25">
      <c r="A3081">
        <v>20911742351684</v>
      </c>
      <c r="B3081" t="s">
        <v>12042</v>
      </c>
      <c r="C3081" s="155">
        <v>24462</v>
      </c>
      <c r="D3081">
        <v>894957</v>
      </c>
      <c r="E3081" t="s">
        <v>12030</v>
      </c>
      <c r="F3081" t="s">
        <v>430</v>
      </c>
      <c r="G3081" s="155">
        <v>45912</v>
      </c>
      <c r="H3081">
        <v>1</v>
      </c>
    </row>
    <row r="3082" spans="1:8" x14ac:dyDescent="0.25">
      <c r="A3082">
        <v>20911742368195</v>
      </c>
      <c r="B3082" t="s">
        <v>12043</v>
      </c>
      <c r="C3082" s="155">
        <v>24242</v>
      </c>
      <c r="D3082">
        <v>894957</v>
      </c>
      <c r="E3082" t="s">
        <v>1430</v>
      </c>
      <c r="F3082" t="s">
        <v>430</v>
      </c>
      <c r="G3082" s="155">
        <v>45912</v>
      </c>
      <c r="H3082">
        <v>1</v>
      </c>
    </row>
    <row r="3083" spans="1:8" x14ac:dyDescent="0.25">
      <c r="A3083">
        <v>20911742384394</v>
      </c>
      <c r="B3083" t="s">
        <v>12044</v>
      </c>
      <c r="C3083" s="155">
        <v>20208</v>
      </c>
      <c r="D3083">
        <v>894957</v>
      </c>
      <c r="E3083" t="s">
        <v>1170</v>
      </c>
      <c r="F3083" t="s">
        <v>430</v>
      </c>
      <c r="G3083" s="155">
        <v>45912</v>
      </c>
      <c r="H3083">
        <v>1</v>
      </c>
    </row>
    <row r="3084" spans="1:8" x14ac:dyDescent="0.25">
      <c r="A3084">
        <v>20911742400873</v>
      </c>
      <c r="B3084" t="s">
        <v>12045</v>
      </c>
      <c r="C3084" s="155">
        <v>19084</v>
      </c>
      <c r="D3084">
        <v>894957</v>
      </c>
      <c r="E3084" t="s">
        <v>1430</v>
      </c>
      <c r="F3084" t="s">
        <v>430</v>
      </c>
      <c r="G3084" s="155">
        <v>45912</v>
      </c>
      <c r="H3084">
        <v>1</v>
      </c>
    </row>
    <row r="3085" spans="1:8" x14ac:dyDescent="0.25">
      <c r="A3085">
        <v>20911743308367</v>
      </c>
      <c r="B3085" t="s">
        <v>12052</v>
      </c>
      <c r="C3085" s="155">
        <v>23148</v>
      </c>
      <c r="D3085">
        <v>894957</v>
      </c>
      <c r="E3085" t="s">
        <v>1156</v>
      </c>
      <c r="F3085" t="s">
        <v>350</v>
      </c>
      <c r="G3085" s="155">
        <v>45912</v>
      </c>
      <c r="H3085">
        <v>1</v>
      </c>
    </row>
    <row r="3086" spans="1:8" x14ac:dyDescent="0.25">
      <c r="A3086">
        <v>20911743399702</v>
      </c>
      <c r="B3086" t="s">
        <v>12053</v>
      </c>
      <c r="C3086" s="155">
        <v>18545</v>
      </c>
      <c r="D3086">
        <v>894957</v>
      </c>
      <c r="E3086" t="s">
        <v>1430</v>
      </c>
      <c r="F3086" t="s">
        <v>502</v>
      </c>
      <c r="G3086" s="155">
        <v>45912</v>
      </c>
      <c r="H3086">
        <v>1</v>
      </c>
    </row>
    <row r="3087" spans="1:8" x14ac:dyDescent="0.25">
      <c r="A3087">
        <v>20911743457406</v>
      </c>
      <c r="B3087" t="s">
        <v>12058</v>
      </c>
      <c r="C3087" s="155">
        <v>21645</v>
      </c>
      <c r="D3087">
        <v>894957</v>
      </c>
      <c r="E3087" t="s">
        <v>1430</v>
      </c>
      <c r="F3087" t="s">
        <v>502</v>
      </c>
      <c r="G3087" s="155">
        <v>45912</v>
      </c>
      <c r="H3087">
        <v>1</v>
      </c>
    </row>
    <row r="3088" spans="1:8" x14ac:dyDescent="0.25">
      <c r="A3088">
        <v>20911743482188</v>
      </c>
      <c r="B3088" t="s">
        <v>12060</v>
      </c>
      <c r="C3088" s="155">
        <v>23893</v>
      </c>
      <c r="D3088">
        <v>894957</v>
      </c>
      <c r="E3088" t="s">
        <v>1192</v>
      </c>
      <c r="F3088" t="s">
        <v>430</v>
      </c>
      <c r="G3088" s="155">
        <v>45912</v>
      </c>
      <c r="H3088">
        <v>1</v>
      </c>
    </row>
    <row r="3089" spans="1:8" x14ac:dyDescent="0.25">
      <c r="A3089">
        <v>20911743560705</v>
      </c>
      <c r="B3089" t="s">
        <v>2037</v>
      </c>
      <c r="C3089" s="155">
        <v>18983</v>
      </c>
      <c r="D3089">
        <v>894957</v>
      </c>
      <c r="E3089" t="s">
        <v>506</v>
      </c>
      <c r="F3089" t="s">
        <v>404</v>
      </c>
      <c r="G3089" s="155">
        <v>45912</v>
      </c>
      <c r="H3089">
        <v>1</v>
      </c>
    </row>
    <row r="3090" spans="1:8" x14ac:dyDescent="0.25">
      <c r="A3090">
        <v>20911743713849</v>
      </c>
      <c r="B3090" t="s">
        <v>12062</v>
      </c>
      <c r="C3090" s="155">
        <v>26153</v>
      </c>
      <c r="D3090">
        <v>894958</v>
      </c>
      <c r="E3090" t="s">
        <v>506</v>
      </c>
      <c r="F3090" t="s">
        <v>25</v>
      </c>
      <c r="G3090" s="155">
        <v>45913</v>
      </c>
      <c r="H3090">
        <v>1</v>
      </c>
    </row>
    <row r="3091" spans="1:8" x14ac:dyDescent="0.25">
      <c r="A3091">
        <v>20911743714366</v>
      </c>
      <c r="B3091" t="s">
        <v>12062</v>
      </c>
      <c r="C3091" s="155">
        <v>26153</v>
      </c>
      <c r="D3091">
        <v>894957</v>
      </c>
      <c r="E3091" t="s">
        <v>1156</v>
      </c>
      <c r="F3091" t="s">
        <v>25</v>
      </c>
      <c r="G3091" s="155">
        <v>45913</v>
      </c>
      <c r="H3091">
        <v>1</v>
      </c>
    </row>
    <row r="3092" spans="1:8" x14ac:dyDescent="0.25">
      <c r="A3092">
        <v>20911743721473</v>
      </c>
      <c r="B3092" t="s">
        <v>12063</v>
      </c>
      <c r="C3092" s="155">
        <v>21995</v>
      </c>
      <c r="D3092">
        <v>894958</v>
      </c>
      <c r="E3092" t="s">
        <v>506</v>
      </c>
      <c r="F3092" t="s">
        <v>25</v>
      </c>
      <c r="G3092" s="155">
        <v>45913</v>
      </c>
      <c r="H3092">
        <v>1</v>
      </c>
    </row>
    <row r="3093" spans="1:8" x14ac:dyDescent="0.25">
      <c r="A3093">
        <v>20911743722051</v>
      </c>
      <c r="B3093" t="s">
        <v>12063</v>
      </c>
      <c r="C3093" s="155">
        <v>21995</v>
      </c>
      <c r="D3093">
        <v>894957</v>
      </c>
      <c r="E3093" t="s">
        <v>1424</v>
      </c>
      <c r="F3093" t="s">
        <v>25</v>
      </c>
      <c r="G3093" s="155">
        <v>45913</v>
      </c>
      <c r="H3093">
        <v>1</v>
      </c>
    </row>
    <row r="3094" spans="1:8" x14ac:dyDescent="0.25">
      <c r="A3094">
        <v>20911743723062</v>
      </c>
      <c r="B3094" t="s">
        <v>12064</v>
      </c>
      <c r="C3094" s="155">
        <v>16562</v>
      </c>
      <c r="D3094">
        <v>894958</v>
      </c>
      <c r="E3094" t="s">
        <v>506</v>
      </c>
      <c r="F3094" t="s">
        <v>25</v>
      </c>
      <c r="G3094" s="155">
        <v>45913</v>
      </c>
      <c r="H3094">
        <v>1</v>
      </c>
    </row>
    <row r="3095" spans="1:8" x14ac:dyDescent="0.25">
      <c r="A3095">
        <v>20911743723533</v>
      </c>
      <c r="B3095" t="s">
        <v>12064</v>
      </c>
      <c r="C3095" s="155">
        <v>16562</v>
      </c>
      <c r="D3095">
        <v>894957</v>
      </c>
      <c r="E3095" t="s">
        <v>1156</v>
      </c>
      <c r="F3095" t="s">
        <v>25</v>
      </c>
      <c r="G3095" s="155">
        <v>45913</v>
      </c>
      <c r="H3095">
        <v>1</v>
      </c>
    </row>
    <row r="3096" spans="1:8" x14ac:dyDescent="0.25">
      <c r="A3096">
        <v>20911743724568</v>
      </c>
      <c r="B3096" t="s">
        <v>12065</v>
      </c>
      <c r="C3096" s="155">
        <v>17663</v>
      </c>
      <c r="D3096">
        <v>894958</v>
      </c>
      <c r="E3096" t="s">
        <v>506</v>
      </c>
      <c r="F3096" t="s">
        <v>25</v>
      </c>
      <c r="G3096" s="155">
        <v>45913</v>
      </c>
      <c r="H3096">
        <v>1</v>
      </c>
    </row>
    <row r="3097" spans="1:8" x14ac:dyDescent="0.25">
      <c r="A3097">
        <v>20911743724767</v>
      </c>
      <c r="B3097" t="s">
        <v>12065</v>
      </c>
      <c r="C3097" s="155">
        <v>17663</v>
      </c>
      <c r="D3097">
        <v>894957</v>
      </c>
      <c r="E3097" t="s">
        <v>1424</v>
      </c>
      <c r="F3097" t="s">
        <v>25</v>
      </c>
      <c r="G3097" s="155">
        <v>45913</v>
      </c>
      <c r="H3097">
        <v>1</v>
      </c>
    </row>
    <row r="3098" spans="1:8" x14ac:dyDescent="0.25">
      <c r="A3098">
        <v>20911743726893</v>
      </c>
      <c r="B3098" t="s">
        <v>12066</v>
      </c>
      <c r="C3098" s="155">
        <v>21219</v>
      </c>
      <c r="D3098">
        <v>894958</v>
      </c>
      <c r="E3098" t="s">
        <v>506</v>
      </c>
      <c r="F3098" t="s">
        <v>25</v>
      </c>
      <c r="G3098" s="155">
        <v>45913</v>
      </c>
      <c r="H3098">
        <v>1</v>
      </c>
    </row>
    <row r="3099" spans="1:8" x14ac:dyDescent="0.25">
      <c r="A3099">
        <v>20911743727416</v>
      </c>
      <c r="B3099" t="s">
        <v>12066</v>
      </c>
      <c r="C3099" s="155">
        <v>21219</v>
      </c>
      <c r="D3099">
        <v>894957</v>
      </c>
      <c r="E3099" t="s">
        <v>1156</v>
      </c>
      <c r="F3099" t="s">
        <v>25</v>
      </c>
      <c r="G3099" s="155">
        <v>45913</v>
      </c>
      <c r="H3099">
        <v>1</v>
      </c>
    </row>
    <row r="3100" spans="1:8" x14ac:dyDescent="0.25">
      <c r="A3100">
        <v>20911743747061</v>
      </c>
      <c r="B3100" t="s">
        <v>1537</v>
      </c>
      <c r="C3100" s="155">
        <v>17086</v>
      </c>
      <c r="D3100">
        <v>894958</v>
      </c>
      <c r="E3100" t="s">
        <v>506</v>
      </c>
      <c r="F3100" t="s">
        <v>25</v>
      </c>
      <c r="G3100" s="155">
        <v>45913</v>
      </c>
      <c r="H3100">
        <v>1</v>
      </c>
    </row>
    <row r="3101" spans="1:8" x14ac:dyDescent="0.25">
      <c r="A3101">
        <v>20911743747234</v>
      </c>
      <c r="B3101" t="s">
        <v>1537</v>
      </c>
      <c r="C3101" s="155">
        <v>17086</v>
      </c>
      <c r="D3101">
        <v>894959</v>
      </c>
      <c r="E3101" t="s">
        <v>506</v>
      </c>
      <c r="F3101" t="s">
        <v>25</v>
      </c>
      <c r="G3101" s="155">
        <v>45904</v>
      </c>
      <c r="H3101">
        <v>1</v>
      </c>
    </row>
    <row r="3102" spans="1:8" x14ac:dyDescent="0.25">
      <c r="A3102">
        <v>20911743747821</v>
      </c>
      <c r="B3102" t="s">
        <v>1537</v>
      </c>
      <c r="C3102" s="155">
        <v>17086</v>
      </c>
      <c r="D3102">
        <v>894957</v>
      </c>
      <c r="E3102" t="s">
        <v>1156</v>
      </c>
      <c r="F3102" t="s">
        <v>25</v>
      </c>
      <c r="G3102" s="155">
        <v>45913</v>
      </c>
      <c r="H3102">
        <v>1</v>
      </c>
    </row>
    <row r="3103" spans="1:8" x14ac:dyDescent="0.25">
      <c r="A3103">
        <v>20911743748939</v>
      </c>
      <c r="B3103" t="s">
        <v>12067</v>
      </c>
      <c r="C3103" s="155">
        <v>21187</v>
      </c>
      <c r="D3103">
        <v>894958</v>
      </c>
      <c r="E3103" t="s">
        <v>506</v>
      </c>
      <c r="F3103" t="s">
        <v>25</v>
      </c>
      <c r="G3103" s="155">
        <v>45913</v>
      </c>
      <c r="H3103">
        <v>1</v>
      </c>
    </row>
    <row r="3104" spans="1:8" x14ac:dyDescent="0.25">
      <c r="A3104">
        <v>20911743749554</v>
      </c>
      <c r="B3104" t="s">
        <v>12067</v>
      </c>
      <c r="C3104" s="155">
        <v>21187</v>
      </c>
      <c r="D3104">
        <v>894957</v>
      </c>
      <c r="E3104" t="s">
        <v>1156</v>
      </c>
      <c r="F3104" t="s">
        <v>25</v>
      </c>
      <c r="G3104" s="155">
        <v>45913</v>
      </c>
      <c r="H3104">
        <v>1</v>
      </c>
    </row>
    <row r="3105" spans="1:8" x14ac:dyDescent="0.25">
      <c r="A3105">
        <v>20911743751022</v>
      </c>
      <c r="B3105" t="s">
        <v>1643</v>
      </c>
      <c r="C3105" s="155">
        <v>17372</v>
      </c>
      <c r="D3105">
        <v>894958</v>
      </c>
      <c r="E3105" t="s">
        <v>506</v>
      </c>
      <c r="F3105" t="s">
        <v>25</v>
      </c>
      <c r="G3105" s="155">
        <v>45913</v>
      </c>
      <c r="H3105">
        <v>1</v>
      </c>
    </row>
    <row r="3106" spans="1:8" x14ac:dyDescent="0.25">
      <c r="A3106">
        <v>20911743751139</v>
      </c>
      <c r="B3106" t="s">
        <v>1643</v>
      </c>
      <c r="C3106" s="155">
        <v>17372</v>
      </c>
      <c r="D3106">
        <v>894959</v>
      </c>
      <c r="E3106" t="s">
        <v>506</v>
      </c>
      <c r="F3106" t="s">
        <v>25</v>
      </c>
      <c r="G3106" s="155">
        <v>45908</v>
      </c>
      <c r="H3106">
        <v>1</v>
      </c>
    </row>
    <row r="3107" spans="1:8" x14ac:dyDescent="0.25">
      <c r="A3107">
        <v>20911743751398</v>
      </c>
      <c r="B3107" t="s">
        <v>1643</v>
      </c>
      <c r="C3107" s="155">
        <v>17372</v>
      </c>
      <c r="D3107">
        <v>894957</v>
      </c>
      <c r="E3107" t="s">
        <v>1156</v>
      </c>
      <c r="F3107" t="s">
        <v>25</v>
      </c>
      <c r="G3107" s="155">
        <v>45913</v>
      </c>
      <c r="H3107">
        <v>1</v>
      </c>
    </row>
    <row r="3108" spans="1:8" x14ac:dyDescent="0.25">
      <c r="A3108">
        <v>20911743756190</v>
      </c>
      <c r="B3108" t="s">
        <v>12069</v>
      </c>
      <c r="C3108" s="155">
        <v>19404</v>
      </c>
      <c r="D3108">
        <v>894957</v>
      </c>
      <c r="E3108" t="s">
        <v>1156</v>
      </c>
      <c r="F3108" t="s">
        <v>297</v>
      </c>
      <c r="G3108" s="155">
        <v>45912</v>
      </c>
      <c r="H3108">
        <v>1</v>
      </c>
    </row>
    <row r="3109" spans="1:8" x14ac:dyDescent="0.25">
      <c r="A3109">
        <v>20911743974818</v>
      </c>
      <c r="B3109" t="s">
        <v>12074</v>
      </c>
      <c r="C3109" s="155">
        <v>31914</v>
      </c>
      <c r="D3109">
        <v>894958</v>
      </c>
      <c r="E3109" t="s">
        <v>506</v>
      </c>
      <c r="F3109" t="s">
        <v>380</v>
      </c>
      <c r="G3109" s="155">
        <v>45912</v>
      </c>
      <c r="H3109">
        <v>1</v>
      </c>
    </row>
    <row r="3110" spans="1:8" x14ac:dyDescent="0.25">
      <c r="A3110">
        <v>20911743975643</v>
      </c>
      <c r="B3110" t="s">
        <v>12074</v>
      </c>
      <c r="C3110" s="155">
        <v>31914</v>
      </c>
      <c r="D3110">
        <v>894957</v>
      </c>
      <c r="E3110" t="s">
        <v>506</v>
      </c>
      <c r="F3110" t="s">
        <v>380</v>
      </c>
      <c r="G3110" s="155">
        <v>45912</v>
      </c>
      <c r="H3110">
        <v>1</v>
      </c>
    </row>
    <row r="3111" spans="1:8" x14ac:dyDescent="0.25">
      <c r="A3111">
        <v>20911745267954</v>
      </c>
      <c r="B3111" t="s">
        <v>12076</v>
      </c>
      <c r="C3111" s="155">
        <v>21849</v>
      </c>
      <c r="D3111">
        <v>894957</v>
      </c>
      <c r="E3111" t="s">
        <v>1156</v>
      </c>
      <c r="F3111" t="s">
        <v>297</v>
      </c>
      <c r="G3111" s="155">
        <v>45912</v>
      </c>
      <c r="H3111">
        <v>1</v>
      </c>
    </row>
    <row r="3112" spans="1:8" x14ac:dyDescent="0.25">
      <c r="A3112">
        <v>20911745291478</v>
      </c>
      <c r="B3112" t="s">
        <v>12077</v>
      </c>
      <c r="C3112" s="155">
        <v>18932</v>
      </c>
      <c r="D3112">
        <v>894957</v>
      </c>
      <c r="E3112" t="s">
        <v>1156</v>
      </c>
      <c r="F3112" t="s">
        <v>297</v>
      </c>
      <c r="G3112" s="155">
        <v>45912</v>
      </c>
      <c r="H3112">
        <v>1</v>
      </c>
    </row>
    <row r="3113" spans="1:8" x14ac:dyDescent="0.25">
      <c r="A3113">
        <v>20911745358851</v>
      </c>
      <c r="B3113" t="s">
        <v>12079</v>
      </c>
      <c r="C3113" s="155">
        <v>17567</v>
      </c>
      <c r="D3113">
        <v>894957</v>
      </c>
      <c r="E3113" t="s">
        <v>1156</v>
      </c>
      <c r="F3113" t="s">
        <v>297</v>
      </c>
      <c r="G3113" s="155">
        <v>45912</v>
      </c>
      <c r="H3113">
        <v>1</v>
      </c>
    </row>
    <row r="3114" spans="1:8" x14ac:dyDescent="0.25">
      <c r="A3114">
        <v>20911746775602</v>
      </c>
      <c r="B3114" t="s">
        <v>12796</v>
      </c>
      <c r="C3114" s="155">
        <v>31191</v>
      </c>
      <c r="D3114">
        <v>894958</v>
      </c>
      <c r="E3114" t="s">
        <v>506</v>
      </c>
      <c r="F3114" t="s">
        <v>12</v>
      </c>
      <c r="G3114" s="155">
        <v>45915</v>
      </c>
      <c r="H3114">
        <v>1</v>
      </c>
    </row>
    <row r="3115" spans="1:8" x14ac:dyDescent="0.25">
      <c r="A3115">
        <v>20911746778102</v>
      </c>
      <c r="B3115" t="s">
        <v>12796</v>
      </c>
      <c r="C3115" s="155">
        <v>31191</v>
      </c>
      <c r="D3115">
        <v>894957</v>
      </c>
      <c r="E3115" t="s">
        <v>506</v>
      </c>
      <c r="F3115" t="s">
        <v>12</v>
      </c>
      <c r="G3115" s="155">
        <v>45915</v>
      </c>
      <c r="H3115">
        <v>1</v>
      </c>
    </row>
    <row r="3116" spans="1:8" x14ac:dyDescent="0.25">
      <c r="A3116">
        <v>20911747051329</v>
      </c>
      <c r="B3116" t="s">
        <v>12908</v>
      </c>
      <c r="C3116" s="155">
        <v>34738</v>
      </c>
      <c r="D3116">
        <v>894958</v>
      </c>
      <c r="E3116" t="s">
        <v>506</v>
      </c>
      <c r="F3116" t="s">
        <v>492</v>
      </c>
      <c r="G3116" s="155">
        <v>45916</v>
      </c>
      <c r="H3116">
        <v>1</v>
      </c>
    </row>
    <row r="3117" spans="1:8" x14ac:dyDescent="0.25">
      <c r="A3117">
        <v>20911747052846</v>
      </c>
      <c r="B3117" t="s">
        <v>12908</v>
      </c>
      <c r="C3117" s="155">
        <v>34738</v>
      </c>
      <c r="D3117">
        <v>894957</v>
      </c>
      <c r="E3117" t="s">
        <v>1172</v>
      </c>
      <c r="F3117" t="s">
        <v>492</v>
      </c>
      <c r="G3117" s="155">
        <v>45916</v>
      </c>
      <c r="H3117">
        <v>1</v>
      </c>
    </row>
    <row r="3118" spans="1:8" x14ac:dyDescent="0.25">
      <c r="A3118">
        <v>20911747226296</v>
      </c>
      <c r="B3118" t="s">
        <v>1851</v>
      </c>
      <c r="C3118" s="155">
        <v>19200</v>
      </c>
      <c r="D3118">
        <v>894957</v>
      </c>
      <c r="E3118" t="s">
        <v>1156</v>
      </c>
      <c r="F3118" t="s">
        <v>397</v>
      </c>
      <c r="G3118" s="155">
        <v>45916</v>
      </c>
      <c r="H3118">
        <v>1</v>
      </c>
    </row>
    <row r="3119" spans="1:8" x14ac:dyDescent="0.25">
      <c r="A3119">
        <v>20911747230434</v>
      </c>
      <c r="B3119" t="s">
        <v>1853</v>
      </c>
      <c r="C3119" s="155">
        <v>17587</v>
      </c>
      <c r="D3119">
        <v>894957</v>
      </c>
      <c r="E3119" t="s">
        <v>1192</v>
      </c>
      <c r="F3119" t="s">
        <v>397</v>
      </c>
      <c r="G3119" s="155">
        <v>45916</v>
      </c>
      <c r="H3119">
        <v>1</v>
      </c>
    </row>
    <row r="3120" spans="1:8" x14ac:dyDescent="0.25">
      <c r="A3120">
        <v>20911747243541</v>
      </c>
      <c r="B3120" t="s">
        <v>16888</v>
      </c>
      <c r="C3120" s="155">
        <v>14442</v>
      </c>
      <c r="D3120">
        <v>894957</v>
      </c>
      <c r="E3120" t="s">
        <v>1192</v>
      </c>
      <c r="F3120" t="s">
        <v>397</v>
      </c>
      <c r="G3120" s="155">
        <v>45916</v>
      </c>
      <c r="H3120">
        <v>1</v>
      </c>
    </row>
    <row r="3121" spans="1:8" x14ac:dyDescent="0.25">
      <c r="A3121">
        <v>20911747247044</v>
      </c>
      <c r="B3121" t="s">
        <v>12533</v>
      </c>
      <c r="C3121" s="155">
        <v>19768</v>
      </c>
      <c r="D3121">
        <v>894957</v>
      </c>
      <c r="E3121" t="s">
        <v>1156</v>
      </c>
      <c r="F3121" t="s">
        <v>397</v>
      </c>
      <c r="G3121" s="155">
        <v>45916</v>
      </c>
      <c r="H3121">
        <v>1</v>
      </c>
    </row>
    <row r="3122" spans="1:8" x14ac:dyDescent="0.25">
      <c r="A3122">
        <v>20911747501889</v>
      </c>
      <c r="B3122" t="s">
        <v>16889</v>
      </c>
      <c r="C3122" s="155">
        <v>17682</v>
      </c>
      <c r="D3122">
        <v>894957</v>
      </c>
      <c r="E3122" t="s">
        <v>1156</v>
      </c>
      <c r="F3122" t="s">
        <v>454</v>
      </c>
      <c r="G3122" s="155">
        <v>45917</v>
      </c>
      <c r="H3122">
        <v>1</v>
      </c>
    </row>
    <row r="3123" spans="1:8" x14ac:dyDescent="0.25">
      <c r="A3123">
        <v>20911747514339</v>
      </c>
      <c r="B3123" t="s">
        <v>16890</v>
      </c>
      <c r="C3123" s="155">
        <v>30884</v>
      </c>
      <c r="D3123">
        <v>894957</v>
      </c>
      <c r="E3123" t="s">
        <v>1180</v>
      </c>
      <c r="F3123" t="s">
        <v>454</v>
      </c>
      <c r="G3123" s="155">
        <v>45917</v>
      </c>
      <c r="H3123">
        <v>1</v>
      </c>
    </row>
    <row r="3124" spans="1:8" x14ac:dyDescent="0.25">
      <c r="A3124">
        <v>20911747969010</v>
      </c>
      <c r="B3124" t="s">
        <v>16891</v>
      </c>
      <c r="C3124" s="155">
        <v>28797</v>
      </c>
      <c r="D3124">
        <v>894958</v>
      </c>
      <c r="E3124" t="s">
        <v>506</v>
      </c>
      <c r="F3124" t="s">
        <v>12</v>
      </c>
      <c r="G3124" s="155">
        <v>45917</v>
      </c>
      <c r="H3124">
        <v>1</v>
      </c>
    </row>
    <row r="3125" spans="1:8" x14ac:dyDescent="0.25">
      <c r="A3125">
        <v>20911747972601</v>
      </c>
      <c r="B3125" t="s">
        <v>16891</v>
      </c>
      <c r="C3125" s="155">
        <v>28797</v>
      </c>
      <c r="D3125">
        <v>894957</v>
      </c>
      <c r="E3125" t="s">
        <v>506</v>
      </c>
      <c r="F3125" t="s">
        <v>12</v>
      </c>
      <c r="G3125" s="155">
        <v>45917</v>
      </c>
      <c r="H3125">
        <v>1</v>
      </c>
    </row>
    <row r="3126" spans="1:8" x14ac:dyDescent="0.25">
      <c r="A3126">
        <v>20911748330203</v>
      </c>
      <c r="B3126" t="s">
        <v>16898</v>
      </c>
      <c r="C3126" s="155">
        <v>31980</v>
      </c>
      <c r="D3126">
        <v>894957</v>
      </c>
      <c r="E3126" t="s">
        <v>1422</v>
      </c>
      <c r="F3126" t="s">
        <v>350</v>
      </c>
      <c r="G3126" s="155">
        <v>45917</v>
      </c>
      <c r="H3126">
        <v>1</v>
      </c>
    </row>
    <row r="3127" spans="1:8" x14ac:dyDescent="0.25">
      <c r="A3127">
        <v>20911748461366</v>
      </c>
      <c r="B3127" t="s">
        <v>16903</v>
      </c>
      <c r="C3127" s="155">
        <v>20826</v>
      </c>
      <c r="D3127">
        <v>894957</v>
      </c>
      <c r="E3127" t="s">
        <v>1192</v>
      </c>
      <c r="F3127" t="s">
        <v>350</v>
      </c>
      <c r="G3127" s="155">
        <v>45913</v>
      </c>
      <c r="H3127">
        <v>1</v>
      </c>
    </row>
    <row r="3128" spans="1:8" x14ac:dyDescent="0.25">
      <c r="A3128">
        <v>20911748498114</v>
      </c>
      <c r="B3128" t="s">
        <v>16904</v>
      </c>
      <c r="C3128" s="155">
        <v>20596</v>
      </c>
      <c r="D3128">
        <v>894957</v>
      </c>
      <c r="E3128" t="s">
        <v>1156</v>
      </c>
      <c r="F3128" t="s">
        <v>350</v>
      </c>
      <c r="G3128" s="155">
        <v>45912</v>
      </c>
      <c r="H3128">
        <v>1</v>
      </c>
    </row>
    <row r="3129" spans="1:8" x14ac:dyDescent="0.25">
      <c r="A3129">
        <v>20911748616775</v>
      </c>
      <c r="B3129" t="s">
        <v>16905</v>
      </c>
      <c r="C3129" s="155">
        <v>19989</v>
      </c>
      <c r="D3129">
        <v>894957</v>
      </c>
      <c r="E3129" t="s">
        <v>1192</v>
      </c>
      <c r="F3129" t="s">
        <v>377</v>
      </c>
      <c r="G3129" s="155">
        <v>45917</v>
      </c>
      <c r="H3129">
        <v>1</v>
      </c>
    </row>
    <row r="3130" spans="1:8" x14ac:dyDescent="0.25">
      <c r="A3130">
        <v>20911748631404</v>
      </c>
      <c r="B3130" t="s">
        <v>16906</v>
      </c>
      <c r="C3130" s="155">
        <v>22506</v>
      </c>
      <c r="D3130">
        <v>894957</v>
      </c>
      <c r="E3130" t="s">
        <v>1192</v>
      </c>
      <c r="F3130" t="s">
        <v>377</v>
      </c>
      <c r="G3130" s="155">
        <v>45917</v>
      </c>
      <c r="H3130">
        <v>1</v>
      </c>
    </row>
    <row r="3131" spans="1:8" x14ac:dyDescent="0.25">
      <c r="A3131">
        <v>20911748795668</v>
      </c>
      <c r="B3131" t="s">
        <v>16907</v>
      </c>
      <c r="C3131" s="155">
        <v>26194</v>
      </c>
      <c r="D3131">
        <v>894957</v>
      </c>
      <c r="E3131" t="s">
        <v>1156</v>
      </c>
      <c r="F3131" t="s">
        <v>297</v>
      </c>
      <c r="G3131" s="155">
        <v>45916</v>
      </c>
      <c r="H3131">
        <v>1</v>
      </c>
    </row>
    <row r="3132" spans="1:8" x14ac:dyDescent="0.25">
      <c r="A3132">
        <v>20911749711357</v>
      </c>
      <c r="B3132" t="s">
        <v>19588</v>
      </c>
      <c r="C3132" s="155">
        <v>17028</v>
      </c>
      <c r="D3132">
        <v>894957</v>
      </c>
      <c r="E3132" t="s">
        <v>1180</v>
      </c>
      <c r="F3132" t="s">
        <v>66</v>
      </c>
      <c r="G3132" s="155">
        <v>45918</v>
      </c>
      <c r="H3132">
        <v>1</v>
      </c>
    </row>
    <row r="3133" spans="1:8" x14ac:dyDescent="0.25">
      <c r="A3133">
        <v>20911749857205</v>
      </c>
      <c r="B3133" t="s">
        <v>19589</v>
      </c>
      <c r="C3133" s="155">
        <v>37869</v>
      </c>
      <c r="D3133">
        <v>894958</v>
      </c>
      <c r="E3133" t="s">
        <v>506</v>
      </c>
      <c r="F3133" t="s">
        <v>402</v>
      </c>
      <c r="G3133" s="155">
        <v>45918</v>
      </c>
      <c r="H3133">
        <v>1</v>
      </c>
    </row>
    <row r="3134" spans="1:8" x14ac:dyDescent="0.25">
      <c r="A3134">
        <v>20911749866579</v>
      </c>
      <c r="B3134" t="s">
        <v>19589</v>
      </c>
      <c r="C3134" s="155">
        <v>37869</v>
      </c>
      <c r="D3134">
        <v>894959</v>
      </c>
      <c r="E3134" t="s">
        <v>506</v>
      </c>
      <c r="F3134" t="s">
        <v>402</v>
      </c>
      <c r="G3134" s="155">
        <v>45918</v>
      </c>
      <c r="H3134">
        <v>1</v>
      </c>
    </row>
    <row r="3135" spans="1:8" x14ac:dyDescent="0.25">
      <c r="A3135">
        <v>20911749868922</v>
      </c>
      <c r="B3135" t="s">
        <v>19589</v>
      </c>
      <c r="C3135" s="155">
        <v>37869</v>
      </c>
      <c r="D3135">
        <v>894957</v>
      </c>
      <c r="E3135" t="s">
        <v>1180</v>
      </c>
      <c r="F3135" t="s">
        <v>402</v>
      </c>
      <c r="G3135" s="155">
        <v>45918</v>
      </c>
      <c r="H3135">
        <v>1</v>
      </c>
    </row>
    <row r="3136" spans="1:8" x14ac:dyDescent="0.25">
      <c r="A3136">
        <v>20911749954549</v>
      </c>
      <c r="B3136" t="s">
        <v>19590</v>
      </c>
      <c r="C3136" s="155">
        <v>21601</v>
      </c>
      <c r="D3136">
        <v>894958</v>
      </c>
      <c r="E3136" t="s">
        <v>506</v>
      </c>
      <c r="F3136" t="s">
        <v>402</v>
      </c>
      <c r="G3136" s="155">
        <v>45918</v>
      </c>
      <c r="H3136">
        <v>1</v>
      </c>
    </row>
    <row r="3137" spans="1:8" x14ac:dyDescent="0.25">
      <c r="A3137">
        <v>20911749957947</v>
      </c>
      <c r="B3137" t="s">
        <v>19590</v>
      </c>
      <c r="C3137" s="155">
        <v>21601</v>
      </c>
      <c r="D3137">
        <v>894957</v>
      </c>
      <c r="E3137" t="s">
        <v>1156</v>
      </c>
      <c r="F3137" t="s">
        <v>402</v>
      </c>
      <c r="G3137" s="155">
        <v>45918</v>
      </c>
      <c r="H3137">
        <v>1</v>
      </c>
    </row>
    <row r="3138" spans="1:8" x14ac:dyDescent="0.25">
      <c r="A3138">
        <v>20911750042806</v>
      </c>
      <c r="B3138" t="s">
        <v>16956</v>
      </c>
      <c r="C3138" s="155">
        <v>32615</v>
      </c>
      <c r="D3138">
        <v>894958</v>
      </c>
      <c r="E3138" t="s">
        <v>506</v>
      </c>
      <c r="F3138" t="s">
        <v>12</v>
      </c>
      <c r="G3138" s="155">
        <v>45917</v>
      </c>
      <c r="H3138">
        <v>1</v>
      </c>
    </row>
    <row r="3139" spans="1:8" x14ac:dyDescent="0.25">
      <c r="A3139">
        <v>20911750057433</v>
      </c>
      <c r="B3139" t="s">
        <v>16956</v>
      </c>
      <c r="C3139" s="155">
        <v>32615</v>
      </c>
      <c r="D3139">
        <v>894957</v>
      </c>
      <c r="E3139" t="s">
        <v>506</v>
      </c>
      <c r="F3139" t="s">
        <v>12</v>
      </c>
      <c r="G3139" s="155">
        <v>45917</v>
      </c>
      <c r="H3139">
        <v>1</v>
      </c>
    </row>
    <row r="3140" spans="1:8" x14ac:dyDescent="0.25">
      <c r="A3140">
        <v>20911750339994</v>
      </c>
      <c r="B3140" t="s">
        <v>1831</v>
      </c>
      <c r="C3140" s="155">
        <v>15681</v>
      </c>
      <c r="D3140">
        <v>894957</v>
      </c>
      <c r="E3140" t="s">
        <v>1156</v>
      </c>
      <c r="F3140" t="s">
        <v>397</v>
      </c>
      <c r="G3140" s="155">
        <v>45918</v>
      </c>
      <c r="H3140">
        <v>1</v>
      </c>
    </row>
    <row r="3141" spans="1:8" x14ac:dyDescent="0.25">
      <c r="A3141">
        <v>20911750351989</v>
      </c>
      <c r="B3141" t="s">
        <v>1825</v>
      </c>
      <c r="C3141" s="155">
        <v>17553</v>
      </c>
      <c r="D3141">
        <v>894957</v>
      </c>
      <c r="E3141" t="s">
        <v>1192</v>
      </c>
      <c r="F3141" t="s">
        <v>397</v>
      </c>
      <c r="G3141" s="155">
        <v>45918</v>
      </c>
      <c r="H3141">
        <v>1</v>
      </c>
    </row>
    <row r="3142" spans="1:8" x14ac:dyDescent="0.25">
      <c r="A3142">
        <v>20911750362011</v>
      </c>
      <c r="B3142" t="s">
        <v>12438</v>
      </c>
      <c r="C3142" s="155">
        <v>20982</v>
      </c>
      <c r="D3142">
        <v>894957</v>
      </c>
      <c r="E3142" t="s">
        <v>1156</v>
      </c>
      <c r="F3142" t="s">
        <v>397</v>
      </c>
      <c r="G3142" s="155">
        <v>45918</v>
      </c>
      <c r="H3142">
        <v>1</v>
      </c>
    </row>
    <row r="3143" spans="1:8" x14ac:dyDescent="0.25">
      <c r="A3143">
        <v>20911750368636</v>
      </c>
      <c r="B3143" t="s">
        <v>12767</v>
      </c>
      <c r="C3143" s="155">
        <v>17873</v>
      </c>
      <c r="D3143">
        <v>894957</v>
      </c>
      <c r="E3143" t="s">
        <v>1156</v>
      </c>
      <c r="F3143" t="s">
        <v>397</v>
      </c>
      <c r="G3143" s="155">
        <v>45918</v>
      </c>
      <c r="H3143">
        <v>1</v>
      </c>
    </row>
    <row r="3144" spans="1:8" x14ac:dyDescent="0.25">
      <c r="A3144">
        <v>20911750369692</v>
      </c>
      <c r="B3144" t="s">
        <v>19591</v>
      </c>
      <c r="C3144" s="155">
        <v>21362</v>
      </c>
      <c r="D3144">
        <v>894957</v>
      </c>
      <c r="E3144" t="s">
        <v>1156</v>
      </c>
      <c r="F3144" t="s">
        <v>488</v>
      </c>
      <c r="G3144" s="155">
        <v>45918</v>
      </c>
      <c r="H3144">
        <v>1</v>
      </c>
    </row>
    <row r="3145" spans="1:8" x14ac:dyDescent="0.25">
      <c r="A3145">
        <v>20911750374090</v>
      </c>
      <c r="B3145" t="s">
        <v>12676</v>
      </c>
      <c r="C3145" s="155">
        <v>15292</v>
      </c>
      <c r="D3145">
        <v>894957</v>
      </c>
      <c r="E3145" t="s">
        <v>1192</v>
      </c>
      <c r="F3145" t="s">
        <v>397</v>
      </c>
      <c r="G3145" s="155">
        <v>45918</v>
      </c>
      <c r="H3145">
        <v>1</v>
      </c>
    </row>
    <row r="3146" spans="1:8" x14ac:dyDescent="0.25">
      <c r="A3146">
        <v>20911750385139</v>
      </c>
      <c r="B3146" t="s">
        <v>1821</v>
      </c>
      <c r="C3146" s="155">
        <v>17258</v>
      </c>
      <c r="D3146">
        <v>894957</v>
      </c>
      <c r="E3146" t="s">
        <v>1192</v>
      </c>
      <c r="F3146" t="s">
        <v>397</v>
      </c>
      <c r="G3146" s="155">
        <v>45918</v>
      </c>
      <c r="H3146">
        <v>1</v>
      </c>
    </row>
    <row r="3147" spans="1:8" x14ac:dyDescent="0.25">
      <c r="A3147">
        <v>20911750392694</v>
      </c>
      <c r="B3147" t="s">
        <v>1818</v>
      </c>
      <c r="C3147" s="155">
        <v>13737</v>
      </c>
      <c r="D3147">
        <v>894957</v>
      </c>
      <c r="E3147" t="s">
        <v>1192</v>
      </c>
      <c r="F3147" t="s">
        <v>397</v>
      </c>
      <c r="G3147" s="155">
        <v>45918</v>
      </c>
      <c r="H3147">
        <v>1</v>
      </c>
    </row>
    <row r="3148" spans="1:8" x14ac:dyDescent="0.25">
      <c r="A3148">
        <v>20911750646193</v>
      </c>
      <c r="B3148" t="s">
        <v>16964</v>
      </c>
      <c r="C3148" s="155">
        <v>27666</v>
      </c>
      <c r="D3148">
        <v>894958</v>
      </c>
      <c r="E3148" t="s">
        <v>506</v>
      </c>
      <c r="F3148" t="s">
        <v>12</v>
      </c>
      <c r="G3148" s="155">
        <v>45918</v>
      </c>
      <c r="H3148">
        <v>1</v>
      </c>
    </row>
    <row r="3149" spans="1:8" x14ac:dyDescent="0.25">
      <c r="A3149">
        <v>20911750650190</v>
      </c>
      <c r="B3149" t="s">
        <v>16964</v>
      </c>
      <c r="C3149" s="155">
        <v>27666</v>
      </c>
      <c r="D3149">
        <v>894957</v>
      </c>
      <c r="E3149" t="s">
        <v>506</v>
      </c>
      <c r="F3149" t="s">
        <v>12</v>
      </c>
      <c r="G3149" s="155">
        <v>45918</v>
      </c>
      <c r="H3149">
        <v>1</v>
      </c>
    </row>
    <row r="3150" spans="1:8" x14ac:dyDescent="0.25">
      <c r="A3150">
        <v>20911750959208</v>
      </c>
      <c r="B3150" t="s">
        <v>10034</v>
      </c>
      <c r="C3150" s="155">
        <v>22440</v>
      </c>
      <c r="D3150">
        <v>894957</v>
      </c>
      <c r="E3150" t="s">
        <v>1192</v>
      </c>
      <c r="F3150" t="s">
        <v>421</v>
      </c>
      <c r="G3150" s="155">
        <v>45919</v>
      </c>
      <c r="H3150">
        <v>1</v>
      </c>
    </row>
    <row r="3151" spans="1:8" x14ac:dyDescent="0.25">
      <c r="A3151">
        <v>20911751059345</v>
      </c>
      <c r="B3151" t="s">
        <v>19592</v>
      </c>
      <c r="C3151" s="155">
        <v>16866</v>
      </c>
      <c r="D3151">
        <v>894958</v>
      </c>
      <c r="E3151" t="s">
        <v>506</v>
      </c>
      <c r="F3151" t="s">
        <v>413</v>
      </c>
      <c r="G3151" s="155">
        <v>45919</v>
      </c>
      <c r="H3151">
        <v>1</v>
      </c>
    </row>
    <row r="3152" spans="1:8" x14ac:dyDescent="0.25">
      <c r="A3152">
        <v>20911751060208</v>
      </c>
      <c r="B3152" t="s">
        <v>19592</v>
      </c>
      <c r="C3152" s="155">
        <v>16866</v>
      </c>
      <c r="D3152">
        <v>894959</v>
      </c>
      <c r="E3152" t="s">
        <v>506</v>
      </c>
      <c r="F3152" t="s">
        <v>413</v>
      </c>
      <c r="G3152" s="155">
        <v>45919</v>
      </c>
      <c r="H3152">
        <v>1</v>
      </c>
    </row>
    <row r="3153" spans="1:8" x14ac:dyDescent="0.25">
      <c r="A3153">
        <v>20911751061932</v>
      </c>
      <c r="B3153" t="s">
        <v>19592</v>
      </c>
      <c r="C3153" s="155">
        <v>16866</v>
      </c>
      <c r="D3153">
        <v>894957</v>
      </c>
      <c r="E3153" t="s">
        <v>506</v>
      </c>
      <c r="F3153" t="s">
        <v>413</v>
      </c>
      <c r="G3153" s="155">
        <v>45919</v>
      </c>
      <c r="H3153">
        <v>1</v>
      </c>
    </row>
    <row r="3154" spans="1:8" x14ac:dyDescent="0.25">
      <c r="A3154">
        <v>20911751149565</v>
      </c>
      <c r="B3154" t="s">
        <v>19593</v>
      </c>
      <c r="C3154" s="155">
        <v>25137</v>
      </c>
      <c r="D3154">
        <v>894958</v>
      </c>
      <c r="E3154" t="s">
        <v>506</v>
      </c>
      <c r="F3154" t="s">
        <v>413</v>
      </c>
      <c r="G3154" s="155">
        <v>45919</v>
      </c>
      <c r="H3154">
        <v>1</v>
      </c>
    </row>
    <row r="3155" spans="1:8" x14ac:dyDescent="0.25">
      <c r="A3155">
        <v>20911751187346</v>
      </c>
      <c r="B3155" t="s">
        <v>19593</v>
      </c>
      <c r="C3155" s="155">
        <v>25137</v>
      </c>
      <c r="D3155">
        <v>894959</v>
      </c>
      <c r="E3155" t="s">
        <v>506</v>
      </c>
      <c r="F3155" t="s">
        <v>413</v>
      </c>
      <c r="G3155" s="155">
        <v>45919</v>
      </c>
      <c r="H3155">
        <v>1</v>
      </c>
    </row>
    <row r="3156" spans="1:8" x14ac:dyDescent="0.25">
      <c r="A3156">
        <v>20911751189257</v>
      </c>
      <c r="B3156" t="s">
        <v>19593</v>
      </c>
      <c r="C3156" s="155">
        <v>25137</v>
      </c>
      <c r="D3156">
        <v>894957</v>
      </c>
      <c r="E3156" t="s">
        <v>506</v>
      </c>
      <c r="F3156" t="s">
        <v>413</v>
      </c>
      <c r="G3156" s="155">
        <v>45919</v>
      </c>
      <c r="H3156">
        <v>1</v>
      </c>
    </row>
    <row r="3157" spans="1:8" x14ac:dyDescent="0.25">
      <c r="A3157">
        <v>20911751237051</v>
      </c>
      <c r="B3157" t="s">
        <v>19594</v>
      </c>
      <c r="C3157" s="155">
        <v>17025</v>
      </c>
      <c r="D3157">
        <v>894958</v>
      </c>
      <c r="E3157" t="s">
        <v>506</v>
      </c>
      <c r="F3157" t="s">
        <v>413</v>
      </c>
      <c r="G3157" s="155">
        <v>45918</v>
      </c>
      <c r="H3157">
        <v>1</v>
      </c>
    </row>
    <row r="3158" spans="1:8" x14ac:dyDescent="0.25">
      <c r="A3158">
        <v>20911751241561</v>
      </c>
      <c r="B3158" t="s">
        <v>19594</v>
      </c>
      <c r="C3158" s="155">
        <v>17025</v>
      </c>
      <c r="D3158">
        <v>894959</v>
      </c>
      <c r="E3158" t="s">
        <v>506</v>
      </c>
      <c r="F3158" t="s">
        <v>413</v>
      </c>
      <c r="G3158" s="155">
        <v>45918</v>
      </c>
      <c r="H3158">
        <v>1</v>
      </c>
    </row>
    <row r="3159" spans="1:8" x14ac:dyDescent="0.25">
      <c r="A3159">
        <v>20911751249716</v>
      </c>
      <c r="B3159" t="s">
        <v>19594</v>
      </c>
      <c r="C3159" s="155">
        <v>17025</v>
      </c>
      <c r="D3159">
        <v>894957</v>
      </c>
      <c r="E3159" t="s">
        <v>506</v>
      </c>
      <c r="F3159" t="s">
        <v>413</v>
      </c>
      <c r="G3159" s="155">
        <v>45918</v>
      </c>
      <c r="H3159">
        <v>1</v>
      </c>
    </row>
    <row r="3160" spans="1:8" x14ac:dyDescent="0.25">
      <c r="A3160">
        <v>20911751396256</v>
      </c>
      <c r="B3160" t="s">
        <v>10183</v>
      </c>
      <c r="C3160" s="155">
        <v>24891</v>
      </c>
      <c r="D3160">
        <v>894958</v>
      </c>
      <c r="E3160" t="s">
        <v>506</v>
      </c>
      <c r="F3160" t="s">
        <v>413</v>
      </c>
      <c r="G3160" s="155">
        <v>45918</v>
      </c>
      <c r="H3160">
        <v>1</v>
      </c>
    </row>
    <row r="3161" spans="1:8" x14ac:dyDescent="0.25">
      <c r="A3161">
        <v>20911751396955</v>
      </c>
      <c r="B3161" t="s">
        <v>10183</v>
      </c>
      <c r="C3161" s="155">
        <v>24891</v>
      </c>
      <c r="D3161">
        <v>894959</v>
      </c>
      <c r="E3161" t="s">
        <v>506</v>
      </c>
      <c r="F3161" t="s">
        <v>413</v>
      </c>
      <c r="G3161" s="155">
        <v>45918</v>
      </c>
      <c r="H3161">
        <v>1</v>
      </c>
    </row>
    <row r="3162" spans="1:8" x14ac:dyDescent="0.25">
      <c r="A3162">
        <v>20911751420029</v>
      </c>
      <c r="B3162" t="s">
        <v>10183</v>
      </c>
      <c r="C3162" s="155">
        <v>24891</v>
      </c>
      <c r="D3162">
        <v>894957</v>
      </c>
      <c r="E3162" t="s">
        <v>506</v>
      </c>
      <c r="F3162" t="s">
        <v>413</v>
      </c>
      <c r="G3162" s="155">
        <v>45918</v>
      </c>
      <c r="H3162">
        <v>1</v>
      </c>
    </row>
    <row r="3163" spans="1:8" x14ac:dyDescent="0.25">
      <c r="A3163">
        <v>20911751723537</v>
      </c>
      <c r="B3163" t="s">
        <v>17088</v>
      </c>
      <c r="C3163" s="155">
        <v>19361</v>
      </c>
      <c r="D3163">
        <v>894957</v>
      </c>
      <c r="E3163" t="s">
        <v>506</v>
      </c>
      <c r="F3163" t="s">
        <v>394</v>
      </c>
      <c r="G3163" s="155">
        <v>45919</v>
      </c>
      <c r="H3163">
        <v>1</v>
      </c>
    </row>
    <row r="3164" spans="1:8" x14ac:dyDescent="0.25">
      <c r="A3164">
        <v>20911751731673</v>
      </c>
      <c r="B3164" t="s">
        <v>1721</v>
      </c>
      <c r="C3164" s="155">
        <v>22588</v>
      </c>
      <c r="D3164">
        <v>894957</v>
      </c>
      <c r="E3164" t="s">
        <v>506</v>
      </c>
      <c r="F3164" t="s">
        <v>394</v>
      </c>
      <c r="G3164" s="155">
        <v>45919</v>
      </c>
      <c r="H3164">
        <v>1</v>
      </c>
    </row>
    <row r="3165" spans="1:8" x14ac:dyDescent="0.25">
      <c r="A3165">
        <v>20911751738109</v>
      </c>
      <c r="B3165" t="s">
        <v>1437</v>
      </c>
      <c r="C3165" s="155">
        <v>15300</v>
      </c>
      <c r="D3165">
        <v>894957</v>
      </c>
      <c r="E3165" t="s">
        <v>506</v>
      </c>
      <c r="F3165" t="s">
        <v>394</v>
      </c>
      <c r="G3165" s="155">
        <v>45919</v>
      </c>
      <c r="H3165">
        <v>1</v>
      </c>
    </row>
    <row r="3166" spans="1:8" x14ac:dyDescent="0.25">
      <c r="A3166">
        <v>20911751742572</v>
      </c>
      <c r="B3166" t="s">
        <v>1439</v>
      </c>
      <c r="C3166" s="155">
        <v>23539</v>
      </c>
      <c r="D3166">
        <v>894957</v>
      </c>
      <c r="E3166" t="s">
        <v>506</v>
      </c>
      <c r="F3166" t="s">
        <v>394</v>
      </c>
      <c r="G3166" s="155">
        <v>45919</v>
      </c>
      <c r="H3166">
        <v>1</v>
      </c>
    </row>
    <row r="3167" spans="1:8" x14ac:dyDescent="0.25">
      <c r="A3167">
        <v>20911751823090</v>
      </c>
      <c r="B3167" t="s">
        <v>12404</v>
      </c>
      <c r="C3167" s="155">
        <v>14148</v>
      </c>
      <c r="D3167">
        <v>894957</v>
      </c>
      <c r="E3167" t="s">
        <v>506</v>
      </c>
      <c r="F3167" t="s">
        <v>394</v>
      </c>
      <c r="G3167" s="155">
        <v>45919</v>
      </c>
      <c r="H3167">
        <v>1</v>
      </c>
    </row>
    <row r="3168" spans="1:8" x14ac:dyDescent="0.25">
      <c r="A3168">
        <v>20911751826939</v>
      </c>
      <c r="B3168" t="s">
        <v>17133</v>
      </c>
      <c r="C3168" s="155">
        <v>19539</v>
      </c>
      <c r="D3168">
        <v>894957</v>
      </c>
      <c r="E3168" t="s">
        <v>506</v>
      </c>
      <c r="F3168" t="s">
        <v>394</v>
      </c>
      <c r="G3168" s="155">
        <v>45919</v>
      </c>
      <c r="H3168">
        <v>1</v>
      </c>
    </row>
    <row r="3169" spans="1:8" x14ac:dyDescent="0.25">
      <c r="A3169">
        <v>20911751834515</v>
      </c>
      <c r="B3169" t="s">
        <v>8672</v>
      </c>
      <c r="C3169" s="155">
        <v>22263</v>
      </c>
      <c r="D3169">
        <v>894957</v>
      </c>
      <c r="E3169" t="s">
        <v>506</v>
      </c>
      <c r="F3169" t="s">
        <v>394</v>
      </c>
      <c r="G3169" s="155">
        <v>45919</v>
      </c>
      <c r="H3169">
        <v>1</v>
      </c>
    </row>
    <row r="3170" spans="1:8" x14ac:dyDescent="0.25">
      <c r="A3170">
        <v>20911751838471</v>
      </c>
      <c r="B3170" t="s">
        <v>10383</v>
      </c>
      <c r="C3170" s="155">
        <v>23377</v>
      </c>
      <c r="D3170">
        <v>894957</v>
      </c>
      <c r="E3170" t="s">
        <v>506</v>
      </c>
      <c r="F3170" t="s">
        <v>394</v>
      </c>
      <c r="G3170" s="155">
        <v>45919</v>
      </c>
      <c r="H3170">
        <v>1</v>
      </c>
    </row>
    <row r="3171" spans="1:8" x14ac:dyDescent="0.25">
      <c r="A3171">
        <v>20911751841237</v>
      </c>
      <c r="B3171" t="s">
        <v>1786</v>
      </c>
      <c r="C3171" s="155">
        <v>24217</v>
      </c>
      <c r="D3171">
        <v>894957</v>
      </c>
      <c r="E3171" t="s">
        <v>506</v>
      </c>
      <c r="F3171" t="s">
        <v>394</v>
      </c>
      <c r="G3171" s="155">
        <v>45919</v>
      </c>
      <c r="H3171">
        <v>1</v>
      </c>
    </row>
    <row r="3172" spans="1:8" x14ac:dyDescent="0.25">
      <c r="A3172">
        <v>20911751844063</v>
      </c>
      <c r="B3172" t="s">
        <v>12398</v>
      </c>
      <c r="C3172" s="155">
        <v>25262</v>
      </c>
      <c r="D3172">
        <v>894957</v>
      </c>
      <c r="E3172" t="s">
        <v>506</v>
      </c>
      <c r="F3172" t="s">
        <v>394</v>
      </c>
      <c r="G3172" s="155">
        <v>45919</v>
      </c>
      <c r="H3172">
        <v>1</v>
      </c>
    </row>
    <row r="3173" spans="1:8" x14ac:dyDescent="0.25">
      <c r="A3173">
        <v>20911751847789</v>
      </c>
      <c r="B3173" t="s">
        <v>1806</v>
      </c>
      <c r="C3173" s="155">
        <v>23198</v>
      </c>
      <c r="D3173">
        <v>894957</v>
      </c>
      <c r="E3173" t="s">
        <v>506</v>
      </c>
      <c r="F3173" t="s">
        <v>394</v>
      </c>
      <c r="G3173" s="155">
        <v>45919</v>
      </c>
      <c r="H3173">
        <v>1</v>
      </c>
    </row>
    <row r="3174" spans="1:8" x14ac:dyDescent="0.25">
      <c r="A3174">
        <v>20911751855497</v>
      </c>
      <c r="B3174" t="s">
        <v>12393</v>
      </c>
      <c r="C3174" s="155">
        <v>24087</v>
      </c>
      <c r="D3174">
        <v>894957</v>
      </c>
      <c r="E3174" t="s">
        <v>506</v>
      </c>
      <c r="F3174" t="s">
        <v>394</v>
      </c>
      <c r="G3174" s="155">
        <v>45919</v>
      </c>
      <c r="H3174">
        <v>1</v>
      </c>
    </row>
    <row r="3175" spans="1:8" x14ac:dyDescent="0.25">
      <c r="A3175">
        <v>20911751863199</v>
      </c>
      <c r="B3175" t="s">
        <v>12352</v>
      </c>
      <c r="C3175" s="155">
        <v>23630</v>
      </c>
      <c r="D3175">
        <v>894957</v>
      </c>
      <c r="E3175" t="s">
        <v>506</v>
      </c>
      <c r="F3175" t="s">
        <v>394</v>
      </c>
      <c r="G3175" s="155">
        <v>45919</v>
      </c>
      <c r="H3175">
        <v>1</v>
      </c>
    </row>
    <row r="3176" spans="1:8" x14ac:dyDescent="0.25">
      <c r="A3176">
        <v>20911751865543</v>
      </c>
      <c r="B3176" t="s">
        <v>17210</v>
      </c>
      <c r="C3176" s="155">
        <v>20858</v>
      </c>
      <c r="D3176">
        <v>894957</v>
      </c>
      <c r="E3176" t="s">
        <v>506</v>
      </c>
      <c r="F3176" t="s">
        <v>394</v>
      </c>
      <c r="G3176" s="155">
        <v>45919</v>
      </c>
      <c r="H3176">
        <v>1</v>
      </c>
    </row>
    <row r="3177" spans="1:8" x14ac:dyDescent="0.25">
      <c r="A3177">
        <v>20911751867337</v>
      </c>
      <c r="B3177" t="s">
        <v>1393</v>
      </c>
      <c r="C3177" s="155">
        <v>22780</v>
      </c>
      <c r="D3177">
        <v>894957</v>
      </c>
      <c r="E3177" t="s">
        <v>506</v>
      </c>
      <c r="F3177" t="s">
        <v>394</v>
      </c>
      <c r="G3177" s="155">
        <v>45919</v>
      </c>
      <c r="H3177">
        <v>1</v>
      </c>
    </row>
    <row r="3178" spans="1:8" x14ac:dyDescent="0.25">
      <c r="A3178">
        <v>20911751870047</v>
      </c>
      <c r="B3178" t="s">
        <v>1859</v>
      </c>
      <c r="C3178" s="155">
        <v>21019</v>
      </c>
      <c r="D3178">
        <v>894957</v>
      </c>
      <c r="E3178" t="s">
        <v>506</v>
      </c>
      <c r="F3178" t="s">
        <v>394</v>
      </c>
      <c r="G3178" s="155">
        <v>45919</v>
      </c>
      <c r="H3178">
        <v>1</v>
      </c>
    </row>
    <row r="3179" spans="1:8" x14ac:dyDescent="0.25">
      <c r="A3179">
        <v>20911751875555</v>
      </c>
      <c r="B3179" t="s">
        <v>1800</v>
      </c>
      <c r="C3179" s="155">
        <v>19940</v>
      </c>
      <c r="D3179">
        <v>894957</v>
      </c>
      <c r="E3179" t="s">
        <v>506</v>
      </c>
      <c r="F3179" t="s">
        <v>394</v>
      </c>
      <c r="G3179" s="155">
        <v>45919</v>
      </c>
      <c r="H3179">
        <v>1</v>
      </c>
    </row>
    <row r="3180" spans="1:8" x14ac:dyDescent="0.25">
      <c r="A3180">
        <v>20911751877891</v>
      </c>
      <c r="B3180" t="s">
        <v>1780</v>
      </c>
      <c r="C3180" s="155">
        <v>20163</v>
      </c>
      <c r="D3180">
        <v>894957</v>
      </c>
      <c r="E3180" t="s">
        <v>506</v>
      </c>
      <c r="F3180" t="s">
        <v>394</v>
      </c>
      <c r="G3180" s="155">
        <v>45919</v>
      </c>
      <c r="H3180">
        <v>1</v>
      </c>
    </row>
    <row r="3181" spans="1:8" x14ac:dyDescent="0.25">
      <c r="A3181">
        <v>20911657042773</v>
      </c>
      <c r="B3181" t="s">
        <v>19550</v>
      </c>
      <c r="C3181" s="155">
        <v>36801</v>
      </c>
      <c r="D3181">
        <v>811805</v>
      </c>
      <c r="E3181" t="s">
        <v>1172</v>
      </c>
      <c r="F3181" t="s">
        <v>503</v>
      </c>
      <c r="G3181" s="155">
        <v>45903</v>
      </c>
      <c r="H3181">
        <v>1</v>
      </c>
    </row>
    <row r="3182" spans="1:8" x14ac:dyDescent="0.25">
      <c r="A3182">
        <v>20911728676803</v>
      </c>
      <c r="B3182" t="s">
        <v>694</v>
      </c>
      <c r="C3182" s="155">
        <v>35506</v>
      </c>
      <c r="D3182">
        <v>811667</v>
      </c>
      <c r="E3182" t="s">
        <v>1172</v>
      </c>
      <c r="F3182" t="s">
        <v>347</v>
      </c>
      <c r="G3182" s="155">
        <v>45901</v>
      </c>
      <c r="H3182">
        <v>1</v>
      </c>
    </row>
    <row r="3183" spans="1:8" x14ac:dyDescent="0.25">
      <c r="A3183">
        <v>20911728743908</v>
      </c>
      <c r="B3183" t="s">
        <v>11700</v>
      </c>
      <c r="C3183" s="155">
        <v>35145</v>
      </c>
      <c r="D3183">
        <v>811805</v>
      </c>
      <c r="E3183" t="s">
        <v>1172</v>
      </c>
      <c r="F3183" t="s">
        <v>347</v>
      </c>
      <c r="G3183" s="155">
        <v>45901</v>
      </c>
      <c r="H3183">
        <v>1</v>
      </c>
    </row>
    <row r="3184" spans="1:8" x14ac:dyDescent="0.25">
      <c r="A3184">
        <v>20911728757295</v>
      </c>
      <c r="B3184" t="s">
        <v>763</v>
      </c>
      <c r="C3184" s="155">
        <v>38988</v>
      </c>
      <c r="D3184">
        <v>811805</v>
      </c>
      <c r="E3184" t="s">
        <v>1172</v>
      </c>
      <c r="F3184" t="s">
        <v>347</v>
      </c>
      <c r="G3184" s="155">
        <v>45902</v>
      </c>
      <c r="H3184">
        <v>1</v>
      </c>
    </row>
    <row r="3185" spans="1:8" x14ac:dyDescent="0.25">
      <c r="A3185">
        <v>20911728792900</v>
      </c>
      <c r="B3185" t="s">
        <v>12110</v>
      </c>
      <c r="C3185" s="155">
        <v>39075</v>
      </c>
      <c r="D3185">
        <v>811805</v>
      </c>
      <c r="E3185" t="s">
        <v>506</v>
      </c>
      <c r="F3185" t="s">
        <v>347</v>
      </c>
      <c r="G3185" s="155">
        <v>45901</v>
      </c>
      <c r="H3185">
        <v>1</v>
      </c>
    </row>
    <row r="3186" spans="1:8" x14ac:dyDescent="0.25">
      <c r="A3186">
        <v>20911728874806</v>
      </c>
      <c r="B3186" t="s">
        <v>711</v>
      </c>
      <c r="C3186" s="155">
        <v>34521</v>
      </c>
      <c r="D3186">
        <v>811805</v>
      </c>
      <c r="E3186" t="s">
        <v>1170</v>
      </c>
      <c r="F3186" t="s">
        <v>347</v>
      </c>
      <c r="G3186" s="155">
        <v>45901</v>
      </c>
      <c r="H3186">
        <v>1</v>
      </c>
    </row>
    <row r="3187" spans="1:8" x14ac:dyDescent="0.25">
      <c r="A3187">
        <v>20911729264959</v>
      </c>
      <c r="B3187" t="s">
        <v>12111</v>
      </c>
      <c r="C3187" s="155">
        <v>32360</v>
      </c>
      <c r="D3187">
        <v>811805</v>
      </c>
      <c r="E3187" t="s">
        <v>1170</v>
      </c>
      <c r="F3187" t="s">
        <v>347</v>
      </c>
      <c r="G3187" s="155">
        <v>45902</v>
      </c>
      <c r="H3187">
        <v>1</v>
      </c>
    </row>
    <row r="3188" spans="1:8" x14ac:dyDescent="0.25">
      <c r="A3188">
        <v>20911729382223</v>
      </c>
      <c r="B3188" t="s">
        <v>12112</v>
      </c>
      <c r="C3188" s="155">
        <v>35729</v>
      </c>
      <c r="D3188">
        <v>811805</v>
      </c>
      <c r="E3188" t="s">
        <v>1170</v>
      </c>
      <c r="F3188" t="s">
        <v>347</v>
      </c>
      <c r="G3188" s="155">
        <v>45901</v>
      </c>
      <c r="H3188">
        <v>1</v>
      </c>
    </row>
    <row r="3189" spans="1:8" x14ac:dyDescent="0.25">
      <c r="A3189">
        <v>20911729406921</v>
      </c>
      <c r="B3189" t="s">
        <v>732</v>
      </c>
      <c r="C3189" s="155">
        <v>38467</v>
      </c>
      <c r="D3189">
        <v>811805</v>
      </c>
      <c r="E3189" t="s">
        <v>2078</v>
      </c>
      <c r="F3189" t="s">
        <v>347</v>
      </c>
      <c r="G3189" s="155">
        <v>45901</v>
      </c>
      <c r="H3189">
        <v>1</v>
      </c>
    </row>
    <row r="3190" spans="1:8" x14ac:dyDescent="0.25">
      <c r="A3190">
        <v>20911729428960</v>
      </c>
      <c r="B3190" t="s">
        <v>12113</v>
      </c>
      <c r="C3190" s="155">
        <v>31994</v>
      </c>
      <c r="D3190">
        <v>811805</v>
      </c>
      <c r="E3190" t="s">
        <v>1170</v>
      </c>
      <c r="F3190" t="s">
        <v>347</v>
      </c>
      <c r="G3190" s="155">
        <v>45901</v>
      </c>
      <c r="H3190">
        <v>1</v>
      </c>
    </row>
    <row r="3191" spans="1:8" x14ac:dyDescent="0.25">
      <c r="A3191">
        <v>20911729448749</v>
      </c>
      <c r="B3191" t="s">
        <v>12114</v>
      </c>
      <c r="C3191" s="155">
        <v>34277</v>
      </c>
      <c r="D3191">
        <v>811805</v>
      </c>
      <c r="E3191" t="s">
        <v>1170</v>
      </c>
      <c r="F3191" t="s">
        <v>347</v>
      </c>
      <c r="G3191" s="155">
        <v>45901</v>
      </c>
      <c r="H3191">
        <v>1</v>
      </c>
    </row>
    <row r="3192" spans="1:8" x14ac:dyDescent="0.25">
      <c r="A3192">
        <v>20911729465867</v>
      </c>
      <c r="B3192" t="s">
        <v>12115</v>
      </c>
      <c r="C3192" s="155">
        <v>36570</v>
      </c>
      <c r="D3192">
        <v>811667</v>
      </c>
      <c r="E3192" t="s">
        <v>1799</v>
      </c>
      <c r="F3192" t="s">
        <v>347</v>
      </c>
      <c r="G3192" s="155">
        <v>45901</v>
      </c>
      <c r="H3192">
        <v>1</v>
      </c>
    </row>
    <row r="3193" spans="1:8" x14ac:dyDescent="0.25">
      <c r="A3193">
        <v>20911729477806</v>
      </c>
      <c r="B3193" t="s">
        <v>12116</v>
      </c>
      <c r="C3193" s="155">
        <v>36612</v>
      </c>
      <c r="D3193">
        <v>811805</v>
      </c>
      <c r="E3193" t="s">
        <v>1379</v>
      </c>
      <c r="F3193" t="s">
        <v>347</v>
      </c>
      <c r="G3193" s="155">
        <v>45901</v>
      </c>
      <c r="H3193">
        <v>1</v>
      </c>
    </row>
    <row r="3194" spans="1:8" x14ac:dyDescent="0.25">
      <c r="A3194">
        <v>20911729486622</v>
      </c>
      <c r="B3194" t="s">
        <v>11479</v>
      </c>
      <c r="C3194" s="155">
        <v>34519</v>
      </c>
      <c r="D3194">
        <v>811805</v>
      </c>
      <c r="E3194" t="s">
        <v>1170</v>
      </c>
      <c r="F3194" t="s">
        <v>347</v>
      </c>
      <c r="G3194" s="155">
        <v>45901</v>
      </c>
      <c r="H3194">
        <v>1</v>
      </c>
    </row>
    <row r="3195" spans="1:8" x14ac:dyDescent="0.25">
      <c r="A3195">
        <v>20911729495934</v>
      </c>
      <c r="B3195" t="s">
        <v>731</v>
      </c>
      <c r="C3195" s="155">
        <v>33437</v>
      </c>
      <c r="D3195">
        <v>811805</v>
      </c>
      <c r="E3195" t="s">
        <v>3152</v>
      </c>
      <c r="F3195" t="s">
        <v>347</v>
      </c>
      <c r="G3195" s="155">
        <v>45901</v>
      </c>
      <c r="H3195">
        <v>1</v>
      </c>
    </row>
    <row r="3196" spans="1:8" x14ac:dyDescent="0.25">
      <c r="A3196">
        <v>20911729501975</v>
      </c>
      <c r="B3196" t="s">
        <v>12117</v>
      </c>
      <c r="C3196" s="155">
        <v>37834</v>
      </c>
      <c r="D3196">
        <v>811805</v>
      </c>
      <c r="E3196" t="s">
        <v>1172</v>
      </c>
      <c r="F3196" t="s">
        <v>347</v>
      </c>
      <c r="G3196" s="155">
        <v>45901</v>
      </c>
      <c r="H3196">
        <v>1</v>
      </c>
    </row>
    <row r="3197" spans="1:8" x14ac:dyDescent="0.25">
      <c r="A3197">
        <v>20911730596977</v>
      </c>
      <c r="B3197" t="s">
        <v>1308</v>
      </c>
      <c r="C3197" s="155">
        <v>33229</v>
      </c>
      <c r="D3197">
        <v>811805</v>
      </c>
      <c r="E3197" t="s">
        <v>1172</v>
      </c>
      <c r="F3197" t="s">
        <v>347</v>
      </c>
      <c r="G3197" s="155">
        <v>45902</v>
      </c>
      <c r="H3197">
        <v>1</v>
      </c>
    </row>
    <row r="3198" spans="1:8" x14ac:dyDescent="0.25">
      <c r="A3198">
        <v>20911730621809</v>
      </c>
      <c r="B3198" t="s">
        <v>12118</v>
      </c>
      <c r="C3198" s="155">
        <v>31782</v>
      </c>
      <c r="D3198">
        <v>811805</v>
      </c>
      <c r="E3198" t="s">
        <v>1156</v>
      </c>
      <c r="F3198" t="s">
        <v>347</v>
      </c>
      <c r="G3198" s="155">
        <v>45901</v>
      </c>
      <c r="H3198">
        <v>1</v>
      </c>
    </row>
    <row r="3199" spans="1:8" x14ac:dyDescent="0.25">
      <c r="A3199">
        <v>20911730629567</v>
      </c>
      <c r="B3199" t="s">
        <v>973</v>
      </c>
      <c r="C3199" s="155">
        <v>37553</v>
      </c>
      <c r="D3199">
        <v>811805</v>
      </c>
      <c r="E3199" t="s">
        <v>2447</v>
      </c>
      <c r="F3199" t="s">
        <v>347</v>
      </c>
      <c r="G3199" s="155">
        <v>45902</v>
      </c>
      <c r="H3199">
        <v>1</v>
      </c>
    </row>
    <row r="3200" spans="1:8" x14ac:dyDescent="0.25">
      <c r="A3200">
        <v>20911730644246</v>
      </c>
      <c r="B3200" t="s">
        <v>767</v>
      </c>
      <c r="C3200" s="155">
        <v>33015</v>
      </c>
      <c r="D3200">
        <v>811805</v>
      </c>
      <c r="E3200" t="s">
        <v>1170</v>
      </c>
      <c r="F3200" t="s">
        <v>347</v>
      </c>
      <c r="G3200" s="155">
        <v>45902</v>
      </c>
      <c r="H3200">
        <v>1</v>
      </c>
    </row>
    <row r="3201" spans="1:8" x14ac:dyDescent="0.25">
      <c r="A3201">
        <v>20911730657243</v>
      </c>
      <c r="B3201" t="s">
        <v>841</v>
      </c>
      <c r="C3201" s="155">
        <v>33415</v>
      </c>
      <c r="D3201">
        <v>811805</v>
      </c>
      <c r="E3201" t="s">
        <v>1465</v>
      </c>
      <c r="F3201" t="s">
        <v>347</v>
      </c>
      <c r="G3201" s="155">
        <v>45901</v>
      </c>
      <c r="H3201">
        <v>1</v>
      </c>
    </row>
    <row r="3202" spans="1:8" x14ac:dyDescent="0.25">
      <c r="A3202">
        <v>20911730664836</v>
      </c>
      <c r="B3202" t="s">
        <v>766</v>
      </c>
      <c r="C3202" s="155">
        <v>32117</v>
      </c>
      <c r="D3202">
        <v>811805</v>
      </c>
      <c r="E3202" t="s">
        <v>1170</v>
      </c>
      <c r="F3202" t="s">
        <v>347</v>
      </c>
      <c r="G3202" s="155">
        <v>45902</v>
      </c>
      <c r="H3202">
        <v>1</v>
      </c>
    </row>
    <row r="3203" spans="1:8" x14ac:dyDescent="0.25">
      <c r="A3203">
        <v>20911730695572</v>
      </c>
      <c r="B3203" t="s">
        <v>773</v>
      </c>
      <c r="C3203" s="155">
        <v>32935</v>
      </c>
      <c r="D3203">
        <v>811667</v>
      </c>
      <c r="E3203" t="s">
        <v>1172</v>
      </c>
      <c r="F3203" t="s">
        <v>347</v>
      </c>
      <c r="G3203" s="155">
        <v>45902</v>
      </c>
      <c r="H3203">
        <v>1</v>
      </c>
    </row>
    <row r="3204" spans="1:8" x14ac:dyDescent="0.25">
      <c r="A3204">
        <v>20911730712520</v>
      </c>
      <c r="B3204" t="s">
        <v>12119</v>
      </c>
      <c r="C3204" s="155">
        <v>37551</v>
      </c>
      <c r="D3204">
        <v>811667</v>
      </c>
      <c r="E3204" t="s">
        <v>1172</v>
      </c>
      <c r="F3204" t="s">
        <v>347</v>
      </c>
      <c r="G3204" s="155">
        <v>45902</v>
      </c>
      <c r="H3204">
        <v>1</v>
      </c>
    </row>
    <row r="3205" spans="1:8" x14ac:dyDescent="0.25">
      <c r="A3205">
        <v>20911730746114</v>
      </c>
      <c r="B3205" t="s">
        <v>784</v>
      </c>
      <c r="C3205" s="155">
        <v>32279</v>
      </c>
      <c r="D3205">
        <v>811805</v>
      </c>
      <c r="E3205" t="s">
        <v>1156</v>
      </c>
      <c r="F3205" t="s">
        <v>347</v>
      </c>
      <c r="G3205" s="155">
        <v>45902</v>
      </c>
      <c r="H3205">
        <v>1</v>
      </c>
    </row>
    <row r="3206" spans="1:8" x14ac:dyDescent="0.25">
      <c r="A3206">
        <v>20911730783356</v>
      </c>
      <c r="B3206" t="s">
        <v>785</v>
      </c>
      <c r="C3206" s="155">
        <v>35437</v>
      </c>
      <c r="D3206">
        <v>811805</v>
      </c>
      <c r="E3206" t="s">
        <v>1172</v>
      </c>
      <c r="F3206" t="s">
        <v>347</v>
      </c>
      <c r="G3206" s="155">
        <v>45902</v>
      </c>
      <c r="H3206">
        <v>1</v>
      </c>
    </row>
    <row r="3207" spans="1:8" x14ac:dyDescent="0.25">
      <c r="A3207">
        <v>20911730799700</v>
      </c>
      <c r="B3207" t="s">
        <v>9715</v>
      </c>
      <c r="C3207" s="155">
        <v>36308</v>
      </c>
      <c r="D3207">
        <v>811805</v>
      </c>
      <c r="E3207" t="s">
        <v>1156</v>
      </c>
      <c r="F3207" t="s">
        <v>347</v>
      </c>
      <c r="G3207" s="155">
        <v>45902</v>
      </c>
      <c r="H3207">
        <v>1</v>
      </c>
    </row>
    <row r="3208" spans="1:8" x14ac:dyDescent="0.25">
      <c r="A3208">
        <v>20911730815044</v>
      </c>
      <c r="B3208" t="s">
        <v>786</v>
      </c>
      <c r="C3208" s="155">
        <v>34289</v>
      </c>
      <c r="D3208">
        <v>811805</v>
      </c>
      <c r="E3208" t="s">
        <v>1172</v>
      </c>
      <c r="F3208" t="s">
        <v>347</v>
      </c>
      <c r="G3208" s="155">
        <v>45902</v>
      </c>
      <c r="H3208">
        <v>1</v>
      </c>
    </row>
    <row r="3209" spans="1:8" x14ac:dyDescent="0.25">
      <c r="A3209">
        <v>20911730853599</v>
      </c>
      <c r="B3209" t="s">
        <v>8700</v>
      </c>
      <c r="C3209" s="155">
        <v>35465</v>
      </c>
      <c r="D3209">
        <v>811805</v>
      </c>
      <c r="E3209" t="s">
        <v>1703</v>
      </c>
      <c r="F3209" t="s">
        <v>347</v>
      </c>
      <c r="G3209" s="155">
        <v>45902</v>
      </c>
      <c r="H3209">
        <v>1</v>
      </c>
    </row>
    <row r="3210" spans="1:8" x14ac:dyDescent="0.25">
      <c r="A3210">
        <v>20911730873634</v>
      </c>
      <c r="B3210" t="s">
        <v>8569</v>
      </c>
      <c r="C3210" s="155">
        <v>33107</v>
      </c>
      <c r="D3210">
        <v>811805</v>
      </c>
      <c r="E3210" t="s">
        <v>1230</v>
      </c>
      <c r="F3210" t="s">
        <v>347</v>
      </c>
      <c r="G3210" s="155">
        <v>45902</v>
      </c>
      <c r="H3210">
        <v>1</v>
      </c>
    </row>
    <row r="3211" spans="1:8" x14ac:dyDescent="0.25">
      <c r="A3211">
        <v>20911731739453</v>
      </c>
      <c r="B3211" t="s">
        <v>788</v>
      </c>
      <c r="C3211" s="155">
        <v>36378</v>
      </c>
      <c r="D3211">
        <v>811805</v>
      </c>
      <c r="E3211" t="s">
        <v>1172</v>
      </c>
      <c r="F3211" t="s">
        <v>347</v>
      </c>
      <c r="G3211" s="155">
        <v>45901</v>
      </c>
      <c r="H3211">
        <v>1</v>
      </c>
    </row>
    <row r="3212" spans="1:8" x14ac:dyDescent="0.25">
      <c r="A3212">
        <v>20911731762372</v>
      </c>
      <c r="B3212" t="s">
        <v>1031</v>
      </c>
      <c r="C3212" s="155">
        <v>38629</v>
      </c>
      <c r="D3212">
        <v>811805</v>
      </c>
      <c r="E3212" t="s">
        <v>1172</v>
      </c>
      <c r="F3212" t="s">
        <v>347</v>
      </c>
      <c r="G3212" s="155">
        <v>45902</v>
      </c>
      <c r="H3212">
        <v>1</v>
      </c>
    </row>
    <row r="3213" spans="1:8" x14ac:dyDescent="0.25">
      <c r="A3213">
        <v>20911731850402</v>
      </c>
      <c r="B3213" t="s">
        <v>12120</v>
      </c>
      <c r="C3213" s="155">
        <v>38791</v>
      </c>
      <c r="D3213">
        <v>811805</v>
      </c>
      <c r="E3213" t="s">
        <v>1703</v>
      </c>
      <c r="F3213" t="s">
        <v>347</v>
      </c>
      <c r="G3213" s="155">
        <v>45902</v>
      </c>
      <c r="H3213">
        <v>1</v>
      </c>
    </row>
    <row r="3214" spans="1:8" x14ac:dyDescent="0.25">
      <c r="A3214">
        <v>20911731920774</v>
      </c>
      <c r="B3214" t="s">
        <v>12121</v>
      </c>
      <c r="C3214" s="155">
        <v>32931</v>
      </c>
      <c r="D3214">
        <v>811805</v>
      </c>
      <c r="E3214" t="s">
        <v>1170</v>
      </c>
      <c r="F3214" t="s">
        <v>347</v>
      </c>
      <c r="G3214" s="155">
        <v>45903</v>
      </c>
      <c r="H3214">
        <v>1</v>
      </c>
    </row>
    <row r="3215" spans="1:8" x14ac:dyDescent="0.25">
      <c r="A3215">
        <v>20911731975864</v>
      </c>
      <c r="B3215" t="s">
        <v>12122</v>
      </c>
      <c r="C3215" s="155">
        <v>35431</v>
      </c>
      <c r="D3215">
        <v>811805</v>
      </c>
      <c r="E3215" t="s">
        <v>1172</v>
      </c>
      <c r="F3215" t="s">
        <v>347</v>
      </c>
      <c r="G3215" s="155">
        <v>45903</v>
      </c>
      <c r="H3215">
        <v>1</v>
      </c>
    </row>
    <row r="3216" spans="1:8" x14ac:dyDescent="0.25">
      <c r="A3216">
        <v>20911732007789</v>
      </c>
      <c r="B3216" t="s">
        <v>838</v>
      </c>
      <c r="C3216" s="155">
        <v>36668</v>
      </c>
      <c r="D3216">
        <v>811805</v>
      </c>
      <c r="E3216" t="s">
        <v>1230</v>
      </c>
      <c r="F3216" t="s">
        <v>347</v>
      </c>
      <c r="G3216" s="155">
        <v>45903</v>
      </c>
      <c r="H3216">
        <v>1</v>
      </c>
    </row>
    <row r="3217" spans="1:8" x14ac:dyDescent="0.25">
      <c r="A3217">
        <v>20911732047198</v>
      </c>
      <c r="B3217" t="s">
        <v>11687</v>
      </c>
      <c r="C3217" s="155">
        <v>37679</v>
      </c>
      <c r="D3217">
        <v>811805</v>
      </c>
      <c r="E3217" t="s">
        <v>1417</v>
      </c>
      <c r="F3217" t="s">
        <v>347</v>
      </c>
      <c r="G3217" s="155">
        <v>45903</v>
      </c>
      <c r="H3217">
        <v>1</v>
      </c>
    </row>
    <row r="3218" spans="1:8" x14ac:dyDescent="0.25">
      <c r="A3218">
        <v>20911732057222</v>
      </c>
      <c r="B3218" t="s">
        <v>585</v>
      </c>
      <c r="C3218" s="155">
        <v>35338</v>
      </c>
      <c r="D3218">
        <v>811805</v>
      </c>
      <c r="E3218" t="s">
        <v>1465</v>
      </c>
      <c r="F3218" t="s">
        <v>347</v>
      </c>
      <c r="G3218" s="155">
        <v>45903</v>
      </c>
      <c r="H3218">
        <v>1</v>
      </c>
    </row>
    <row r="3219" spans="1:8" x14ac:dyDescent="0.25">
      <c r="A3219">
        <v>20911732078100</v>
      </c>
      <c r="B3219" t="s">
        <v>12123</v>
      </c>
      <c r="C3219" s="155">
        <v>36539</v>
      </c>
      <c r="D3219">
        <v>811805</v>
      </c>
      <c r="E3219" t="s">
        <v>1352</v>
      </c>
      <c r="F3219" t="s">
        <v>347</v>
      </c>
      <c r="G3219" s="155">
        <v>45901</v>
      </c>
      <c r="H3219">
        <v>1</v>
      </c>
    </row>
    <row r="3220" spans="1:8" x14ac:dyDescent="0.25">
      <c r="A3220">
        <v>20911732087448</v>
      </c>
      <c r="B3220" t="s">
        <v>845</v>
      </c>
      <c r="C3220" s="155">
        <v>34070</v>
      </c>
      <c r="D3220">
        <v>811805</v>
      </c>
      <c r="E3220" t="s">
        <v>1379</v>
      </c>
      <c r="F3220" t="s">
        <v>347</v>
      </c>
      <c r="G3220" s="155">
        <v>45903</v>
      </c>
      <c r="H3220">
        <v>1</v>
      </c>
    </row>
    <row r="3221" spans="1:8" x14ac:dyDescent="0.25">
      <c r="A3221">
        <v>20911732101599</v>
      </c>
      <c r="B3221" t="s">
        <v>851</v>
      </c>
      <c r="C3221" s="155">
        <v>38709</v>
      </c>
      <c r="D3221">
        <v>811805</v>
      </c>
      <c r="E3221" t="s">
        <v>1465</v>
      </c>
      <c r="F3221" t="s">
        <v>347</v>
      </c>
      <c r="G3221" s="155">
        <v>45903</v>
      </c>
      <c r="H3221">
        <v>1</v>
      </c>
    </row>
    <row r="3222" spans="1:8" x14ac:dyDescent="0.25">
      <c r="A3222">
        <v>20911732114822</v>
      </c>
      <c r="B3222" t="s">
        <v>12124</v>
      </c>
      <c r="C3222" s="155">
        <v>35581</v>
      </c>
      <c r="D3222">
        <v>811805</v>
      </c>
      <c r="E3222" t="s">
        <v>1465</v>
      </c>
      <c r="F3222" t="s">
        <v>347</v>
      </c>
      <c r="G3222" s="155">
        <v>45903</v>
      </c>
      <c r="H3222">
        <v>1</v>
      </c>
    </row>
    <row r="3223" spans="1:8" x14ac:dyDescent="0.25">
      <c r="A3223">
        <v>20911732125477</v>
      </c>
      <c r="B3223" t="s">
        <v>850</v>
      </c>
      <c r="C3223" s="155">
        <v>36283</v>
      </c>
      <c r="D3223">
        <v>811805</v>
      </c>
      <c r="E3223" t="s">
        <v>3179</v>
      </c>
      <c r="F3223" t="s">
        <v>347</v>
      </c>
      <c r="G3223" s="155">
        <v>45903</v>
      </c>
      <c r="H3223">
        <v>1</v>
      </c>
    </row>
    <row r="3224" spans="1:8" x14ac:dyDescent="0.25">
      <c r="A3224">
        <v>20911732140435</v>
      </c>
      <c r="B3224" t="s">
        <v>12125</v>
      </c>
      <c r="C3224" s="155">
        <v>33313</v>
      </c>
      <c r="D3224">
        <v>811805</v>
      </c>
      <c r="E3224" t="s">
        <v>1394</v>
      </c>
      <c r="F3224" t="s">
        <v>347</v>
      </c>
      <c r="G3224" s="155">
        <v>45903</v>
      </c>
      <c r="H3224">
        <v>1</v>
      </c>
    </row>
    <row r="3225" spans="1:8" x14ac:dyDescent="0.25">
      <c r="A3225">
        <v>20911732151152</v>
      </c>
      <c r="B3225" t="s">
        <v>12126</v>
      </c>
      <c r="C3225" s="155">
        <v>35400</v>
      </c>
      <c r="D3225">
        <v>811805</v>
      </c>
      <c r="E3225" t="s">
        <v>1170</v>
      </c>
      <c r="F3225" t="s">
        <v>347</v>
      </c>
      <c r="G3225" s="155">
        <v>45903</v>
      </c>
      <c r="H3225">
        <v>1</v>
      </c>
    </row>
    <row r="3226" spans="1:8" x14ac:dyDescent="0.25">
      <c r="A3226">
        <v>20911732300907</v>
      </c>
      <c r="B3226" t="s">
        <v>1021</v>
      </c>
      <c r="C3226" s="155">
        <v>31792</v>
      </c>
      <c r="D3226">
        <v>811805</v>
      </c>
      <c r="E3226" t="s">
        <v>1172</v>
      </c>
      <c r="F3226" t="s">
        <v>347</v>
      </c>
      <c r="G3226" s="155">
        <v>45903</v>
      </c>
      <c r="H3226">
        <v>1</v>
      </c>
    </row>
    <row r="3227" spans="1:8" x14ac:dyDescent="0.25">
      <c r="A3227">
        <v>20911732428289</v>
      </c>
      <c r="B3227" t="s">
        <v>1309</v>
      </c>
      <c r="C3227" s="155">
        <v>31986</v>
      </c>
      <c r="D3227">
        <v>811667</v>
      </c>
      <c r="E3227" t="s">
        <v>1172</v>
      </c>
      <c r="F3227" t="s">
        <v>503</v>
      </c>
      <c r="G3227" s="155">
        <v>45905</v>
      </c>
      <c r="H3227">
        <v>1</v>
      </c>
    </row>
    <row r="3228" spans="1:8" x14ac:dyDescent="0.25">
      <c r="A3228">
        <v>20911732531915</v>
      </c>
      <c r="B3228" t="s">
        <v>11521</v>
      </c>
      <c r="C3228" s="155">
        <v>33317</v>
      </c>
      <c r="D3228">
        <v>811667</v>
      </c>
      <c r="E3228" t="s">
        <v>1172</v>
      </c>
      <c r="F3228" t="s">
        <v>503</v>
      </c>
      <c r="G3228" s="155">
        <v>45903</v>
      </c>
      <c r="H3228">
        <v>1</v>
      </c>
    </row>
    <row r="3229" spans="1:8" x14ac:dyDescent="0.25">
      <c r="A3229">
        <v>20911732586175</v>
      </c>
      <c r="B3229" t="s">
        <v>11734</v>
      </c>
      <c r="C3229" s="155">
        <v>35452</v>
      </c>
      <c r="D3229">
        <v>811667</v>
      </c>
      <c r="E3229" t="s">
        <v>1172</v>
      </c>
      <c r="F3229" t="s">
        <v>503</v>
      </c>
      <c r="G3229" s="155">
        <v>45901</v>
      </c>
      <c r="H3229">
        <v>1</v>
      </c>
    </row>
    <row r="3230" spans="1:8" x14ac:dyDescent="0.25">
      <c r="A3230">
        <v>20911732786946</v>
      </c>
      <c r="B3230" t="s">
        <v>1128</v>
      </c>
      <c r="C3230" s="155">
        <v>36546</v>
      </c>
      <c r="D3230">
        <v>811667</v>
      </c>
      <c r="E3230" t="s">
        <v>1172</v>
      </c>
      <c r="F3230" t="s">
        <v>503</v>
      </c>
      <c r="G3230" s="155">
        <v>45904</v>
      </c>
      <c r="H3230">
        <v>1</v>
      </c>
    </row>
    <row r="3231" spans="1:8" x14ac:dyDescent="0.25">
      <c r="A3231">
        <v>20911733276110</v>
      </c>
      <c r="B3231" t="s">
        <v>12127</v>
      </c>
      <c r="C3231" s="155">
        <v>36242</v>
      </c>
      <c r="D3231">
        <v>811805</v>
      </c>
      <c r="E3231" t="s">
        <v>1465</v>
      </c>
      <c r="F3231" t="s">
        <v>306</v>
      </c>
      <c r="G3231" s="155">
        <v>45904</v>
      </c>
      <c r="H3231">
        <v>1</v>
      </c>
    </row>
    <row r="3232" spans="1:8" x14ac:dyDescent="0.25">
      <c r="A3232">
        <v>20911733498917</v>
      </c>
      <c r="B3232" t="s">
        <v>891</v>
      </c>
      <c r="C3232" s="155">
        <v>38986</v>
      </c>
      <c r="D3232">
        <v>811805</v>
      </c>
      <c r="E3232" t="s">
        <v>1172</v>
      </c>
      <c r="F3232" t="s">
        <v>347</v>
      </c>
      <c r="G3232" s="155">
        <v>45902</v>
      </c>
      <c r="H3232">
        <v>1</v>
      </c>
    </row>
    <row r="3233" spans="1:8" x14ac:dyDescent="0.25">
      <c r="A3233">
        <v>20911733512054</v>
      </c>
      <c r="B3233" t="s">
        <v>12128</v>
      </c>
      <c r="C3233" s="155">
        <v>38483</v>
      </c>
      <c r="D3233">
        <v>811805</v>
      </c>
      <c r="E3233" t="s">
        <v>1180</v>
      </c>
      <c r="F3233" t="s">
        <v>347</v>
      </c>
      <c r="G3233" s="155">
        <v>45903</v>
      </c>
      <c r="H3233">
        <v>1</v>
      </c>
    </row>
    <row r="3234" spans="1:8" x14ac:dyDescent="0.25">
      <c r="A3234">
        <v>20911733522084</v>
      </c>
      <c r="B3234" t="s">
        <v>896</v>
      </c>
      <c r="C3234" s="155">
        <v>36871</v>
      </c>
      <c r="D3234">
        <v>811805</v>
      </c>
      <c r="E3234" t="s">
        <v>1172</v>
      </c>
      <c r="F3234" t="s">
        <v>347</v>
      </c>
      <c r="G3234" s="155">
        <v>45902</v>
      </c>
      <c r="H3234">
        <v>1</v>
      </c>
    </row>
    <row r="3235" spans="1:8" x14ac:dyDescent="0.25">
      <c r="A3235">
        <v>20911733532404</v>
      </c>
      <c r="B3235" t="s">
        <v>897</v>
      </c>
      <c r="C3235" s="155">
        <v>35600</v>
      </c>
      <c r="D3235">
        <v>811805</v>
      </c>
      <c r="E3235" t="s">
        <v>506</v>
      </c>
      <c r="F3235" t="s">
        <v>347</v>
      </c>
      <c r="G3235" s="155">
        <v>45903</v>
      </c>
      <c r="H3235">
        <v>1</v>
      </c>
    </row>
    <row r="3236" spans="1:8" x14ac:dyDescent="0.25">
      <c r="A3236">
        <v>20911733543060</v>
      </c>
      <c r="B3236" t="s">
        <v>12129</v>
      </c>
      <c r="C3236" s="155">
        <v>33976</v>
      </c>
      <c r="D3236">
        <v>811805</v>
      </c>
      <c r="E3236" t="s">
        <v>1180</v>
      </c>
      <c r="F3236" t="s">
        <v>347</v>
      </c>
      <c r="G3236" s="155">
        <v>45902</v>
      </c>
      <c r="H3236">
        <v>1</v>
      </c>
    </row>
    <row r="3237" spans="1:8" x14ac:dyDescent="0.25">
      <c r="A3237">
        <v>20911733552489</v>
      </c>
      <c r="B3237" t="s">
        <v>972</v>
      </c>
      <c r="C3237" s="155">
        <v>33548</v>
      </c>
      <c r="D3237">
        <v>811805</v>
      </c>
      <c r="E3237" t="s">
        <v>1172</v>
      </c>
      <c r="F3237" t="s">
        <v>347</v>
      </c>
      <c r="G3237" s="155">
        <v>45904</v>
      </c>
      <c r="H3237">
        <v>1</v>
      </c>
    </row>
    <row r="3238" spans="1:8" x14ac:dyDescent="0.25">
      <c r="A3238">
        <v>20911733566295</v>
      </c>
      <c r="B3238" t="s">
        <v>12130</v>
      </c>
      <c r="C3238" s="155">
        <v>33561</v>
      </c>
      <c r="D3238">
        <v>811805</v>
      </c>
      <c r="E3238" t="s">
        <v>1170</v>
      </c>
      <c r="F3238" t="s">
        <v>347</v>
      </c>
      <c r="G3238" s="155">
        <v>45903</v>
      </c>
      <c r="H3238">
        <v>1</v>
      </c>
    </row>
    <row r="3239" spans="1:8" x14ac:dyDescent="0.25">
      <c r="A3239">
        <v>20911733579153</v>
      </c>
      <c r="B3239" t="s">
        <v>12131</v>
      </c>
      <c r="C3239" s="155">
        <v>36227</v>
      </c>
      <c r="D3239">
        <v>811805</v>
      </c>
      <c r="E3239" t="s">
        <v>1180</v>
      </c>
      <c r="F3239" t="s">
        <v>347</v>
      </c>
      <c r="G3239" s="155">
        <v>45902</v>
      </c>
      <c r="H3239">
        <v>1</v>
      </c>
    </row>
    <row r="3240" spans="1:8" x14ac:dyDescent="0.25">
      <c r="A3240">
        <v>20911733593139</v>
      </c>
      <c r="B3240" t="s">
        <v>12132</v>
      </c>
      <c r="C3240" s="155">
        <v>33473</v>
      </c>
      <c r="D3240">
        <v>811805</v>
      </c>
      <c r="E3240" t="s">
        <v>1180</v>
      </c>
      <c r="F3240" t="s">
        <v>347</v>
      </c>
      <c r="G3240" s="155">
        <v>45903</v>
      </c>
      <c r="H3240">
        <v>1</v>
      </c>
    </row>
    <row r="3241" spans="1:8" x14ac:dyDescent="0.25">
      <c r="A3241">
        <v>20911733604622</v>
      </c>
      <c r="B3241" t="s">
        <v>898</v>
      </c>
      <c r="C3241" s="155">
        <v>35395</v>
      </c>
      <c r="D3241">
        <v>811805</v>
      </c>
      <c r="E3241" t="s">
        <v>1172</v>
      </c>
      <c r="F3241" t="s">
        <v>347</v>
      </c>
      <c r="G3241" s="155">
        <v>45902</v>
      </c>
      <c r="H3241">
        <v>1</v>
      </c>
    </row>
    <row r="3242" spans="1:8" x14ac:dyDescent="0.25">
      <c r="A3242">
        <v>20911733616009</v>
      </c>
      <c r="B3242" t="s">
        <v>900</v>
      </c>
      <c r="C3242" s="155">
        <v>34216</v>
      </c>
      <c r="D3242">
        <v>811805</v>
      </c>
      <c r="E3242" t="s">
        <v>1180</v>
      </c>
      <c r="F3242" t="s">
        <v>9</v>
      </c>
      <c r="G3242" s="155">
        <v>45904</v>
      </c>
      <c r="H3242">
        <v>1</v>
      </c>
    </row>
    <row r="3243" spans="1:8" x14ac:dyDescent="0.25">
      <c r="A3243">
        <v>20911733629707</v>
      </c>
      <c r="B3243" t="s">
        <v>938</v>
      </c>
      <c r="C3243" s="155">
        <v>32109</v>
      </c>
      <c r="D3243">
        <v>811805</v>
      </c>
      <c r="E3243" t="s">
        <v>1170</v>
      </c>
      <c r="F3243" t="s">
        <v>9</v>
      </c>
      <c r="G3243" s="155">
        <v>45904</v>
      </c>
      <c r="H3243">
        <v>1</v>
      </c>
    </row>
    <row r="3244" spans="1:8" x14ac:dyDescent="0.25">
      <c r="A3244">
        <v>20911733637141</v>
      </c>
      <c r="B3244" t="s">
        <v>953</v>
      </c>
      <c r="C3244" s="155">
        <v>38929</v>
      </c>
      <c r="D3244">
        <v>811805</v>
      </c>
      <c r="E3244" t="s">
        <v>1172</v>
      </c>
      <c r="F3244" t="s">
        <v>9</v>
      </c>
      <c r="G3244" s="155">
        <v>45904</v>
      </c>
      <c r="H3244">
        <v>1</v>
      </c>
    </row>
    <row r="3245" spans="1:8" x14ac:dyDescent="0.25">
      <c r="A3245">
        <v>20911733653410</v>
      </c>
      <c r="B3245" t="s">
        <v>12133</v>
      </c>
      <c r="C3245" s="155">
        <v>36294</v>
      </c>
      <c r="D3245">
        <v>811805</v>
      </c>
      <c r="E3245" t="s">
        <v>1172</v>
      </c>
      <c r="F3245" t="s">
        <v>9</v>
      </c>
      <c r="G3245" s="155">
        <v>45904</v>
      </c>
      <c r="H3245">
        <v>1</v>
      </c>
    </row>
    <row r="3246" spans="1:8" x14ac:dyDescent="0.25">
      <c r="A3246">
        <v>20911733670067</v>
      </c>
      <c r="B3246" t="s">
        <v>935</v>
      </c>
      <c r="C3246" s="155">
        <v>35436</v>
      </c>
      <c r="D3246">
        <v>811805</v>
      </c>
      <c r="E3246" t="s">
        <v>1170</v>
      </c>
      <c r="F3246" t="s">
        <v>9</v>
      </c>
      <c r="G3246" s="155">
        <v>45904</v>
      </c>
      <c r="H3246">
        <v>1</v>
      </c>
    </row>
    <row r="3247" spans="1:8" x14ac:dyDescent="0.25">
      <c r="A3247">
        <v>20911733682733</v>
      </c>
      <c r="B3247" t="s">
        <v>936</v>
      </c>
      <c r="C3247" s="155">
        <v>34216</v>
      </c>
      <c r="D3247">
        <v>811805</v>
      </c>
      <c r="E3247" t="s">
        <v>1180</v>
      </c>
      <c r="F3247" t="s">
        <v>9</v>
      </c>
      <c r="G3247" s="155">
        <v>45904</v>
      </c>
      <c r="H3247">
        <v>1</v>
      </c>
    </row>
    <row r="3248" spans="1:8" x14ac:dyDescent="0.25">
      <c r="A3248">
        <v>20911733699504</v>
      </c>
      <c r="B3248" t="s">
        <v>12134</v>
      </c>
      <c r="C3248" s="155">
        <v>32351</v>
      </c>
      <c r="D3248">
        <v>811805</v>
      </c>
      <c r="E3248" t="s">
        <v>1172</v>
      </c>
      <c r="F3248" t="s">
        <v>9</v>
      </c>
      <c r="G3248" s="155">
        <v>45904</v>
      </c>
      <c r="H3248">
        <v>1</v>
      </c>
    </row>
    <row r="3249" spans="1:8" x14ac:dyDescent="0.25">
      <c r="A3249">
        <v>20911733719644</v>
      </c>
      <c r="B3249" t="s">
        <v>970</v>
      </c>
      <c r="C3249" s="155">
        <v>31909</v>
      </c>
      <c r="D3249">
        <v>811805</v>
      </c>
      <c r="E3249" t="s">
        <v>1465</v>
      </c>
      <c r="F3249" t="s">
        <v>9</v>
      </c>
      <c r="G3249" s="155">
        <v>45904</v>
      </c>
      <c r="H3249">
        <v>1</v>
      </c>
    </row>
    <row r="3250" spans="1:8" x14ac:dyDescent="0.25">
      <c r="A3250">
        <v>20911733729325</v>
      </c>
      <c r="B3250" t="s">
        <v>934</v>
      </c>
      <c r="C3250" s="155">
        <v>33005</v>
      </c>
      <c r="D3250">
        <v>811805</v>
      </c>
      <c r="E3250" t="s">
        <v>1172</v>
      </c>
      <c r="F3250" t="s">
        <v>9</v>
      </c>
      <c r="G3250" s="155">
        <v>45904</v>
      </c>
      <c r="H3250">
        <v>1</v>
      </c>
    </row>
    <row r="3251" spans="1:8" x14ac:dyDescent="0.25">
      <c r="A3251">
        <v>20911733741418</v>
      </c>
      <c r="B3251" t="s">
        <v>12135</v>
      </c>
      <c r="C3251" s="155">
        <v>32232</v>
      </c>
      <c r="D3251">
        <v>811805</v>
      </c>
      <c r="E3251" t="s">
        <v>1172</v>
      </c>
      <c r="F3251" t="s">
        <v>9</v>
      </c>
      <c r="G3251" s="155">
        <v>45904</v>
      </c>
      <c r="H3251">
        <v>1</v>
      </c>
    </row>
    <row r="3252" spans="1:8" x14ac:dyDescent="0.25">
      <c r="A3252">
        <v>20911734207198</v>
      </c>
      <c r="B3252" t="s">
        <v>12136</v>
      </c>
      <c r="C3252" s="155">
        <v>32264</v>
      </c>
      <c r="D3252">
        <v>811805</v>
      </c>
      <c r="E3252" t="s">
        <v>1172</v>
      </c>
      <c r="F3252" t="s">
        <v>9</v>
      </c>
      <c r="G3252" s="155">
        <v>45904</v>
      </c>
      <c r="H3252">
        <v>1</v>
      </c>
    </row>
    <row r="3253" spans="1:8" x14ac:dyDescent="0.25">
      <c r="A3253">
        <v>20911734215302</v>
      </c>
      <c r="B3253" t="s">
        <v>12137</v>
      </c>
      <c r="C3253" s="155">
        <v>38564</v>
      </c>
      <c r="D3253">
        <v>811805</v>
      </c>
      <c r="E3253" t="s">
        <v>506</v>
      </c>
      <c r="F3253" t="s">
        <v>9</v>
      </c>
      <c r="G3253" s="155">
        <v>45904</v>
      </c>
      <c r="H3253">
        <v>1</v>
      </c>
    </row>
    <row r="3254" spans="1:8" x14ac:dyDescent="0.25">
      <c r="A3254">
        <v>20911734221975</v>
      </c>
      <c r="B3254" t="s">
        <v>12138</v>
      </c>
      <c r="C3254" s="155">
        <v>32155</v>
      </c>
      <c r="D3254">
        <v>811805</v>
      </c>
      <c r="E3254" t="s">
        <v>1180</v>
      </c>
      <c r="F3254" t="s">
        <v>9</v>
      </c>
      <c r="G3254" s="155">
        <v>45904</v>
      </c>
      <c r="H3254">
        <v>1</v>
      </c>
    </row>
    <row r="3255" spans="1:8" x14ac:dyDescent="0.25">
      <c r="A3255">
        <v>20911734335943</v>
      </c>
      <c r="B3255" t="s">
        <v>12139</v>
      </c>
      <c r="C3255" s="155">
        <v>37769</v>
      </c>
      <c r="D3255">
        <v>811805</v>
      </c>
      <c r="E3255" t="s">
        <v>1156</v>
      </c>
      <c r="F3255" t="s">
        <v>9</v>
      </c>
      <c r="G3255" s="155">
        <v>45904</v>
      </c>
      <c r="H3255">
        <v>1</v>
      </c>
    </row>
    <row r="3256" spans="1:8" x14ac:dyDescent="0.25">
      <c r="A3256">
        <v>20911734356953</v>
      </c>
      <c r="B3256" t="s">
        <v>12140</v>
      </c>
      <c r="C3256" s="155">
        <v>37875</v>
      </c>
      <c r="D3256">
        <v>811805</v>
      </c>
      <c r="E3256" t="s">
        <v>1180</v>
      </c>
      <c r="F3256" t="s">
        <v>9</v>
      </c>
      <c r="G3256" s="155">
        <v>45904</v>
      </c>
      <c r="H3256">
        <v>1</v>
      </c>
    </row>
    <row r="3257" spans="1:8" x14ac:dyDescent="0.25">
      <c r="A3257">
        <v>20911734375060</v>
      </c>
      <c r="B3257" t="s">
        <v>12141</v>
      </c>
      <c r="C3257" s="155">
        <v>36740</v>
      </c>
      <c r="D3257">
        <v>811805</v>
      </c>
      <c r="E3257" t="s">
        <v>1172</v>
      </c>
      <c r="F3257" t="s">
        <v>9</v>
      </c>
      <c r="G3257" s="155">
        <v>45904</v>
      </c>
      <c r="H3257">
        <v>1</v>
      </c>
    </row>
    <row r="3258" spans="1:8" x14ac:dyDescent="0.25">
      <c r="A3258">
        <v>20911734396249</v>
      </c>
      <c r="B3258" t="s">
        <v>1310</v>
      </c>
      <c r="C3258" s="155">
        <v>38511</v>
      </c>
      <c r="D3258">
        <v>811805</v>
      </c>
      <c r="E3258" t="s">
        <v>1172</v>
      </c>
      <c r="F3258" t="s">
        <v>9</v>
      </c>
      <c r="G3258" s="155">
        <v>45904</v>
      </c>
      <c r="H3258">
        <v>1</v>
      </c>
    </row>
    <row r="3259" spans="1:8" x14ac:dyDescent="0.25">
      <c r="A3259">
        <v>20911734417515</v>
      </c>
      <c r="B3259" t="s">
        <v>939</v>
      </c>
      <c r="C3259" s="155">
        <v>31858</v>
      </c>
      <c r="D3259">
        <v>811805</v>
      </c>
      <c r="E3259" t="s">
        <v>1156</v>
      </c>
      <c r="F3259" t="s">
        <v>9</v>
      </c>
      <c r="G3259" s="155">
        <v>45904</v>
      </c>
      <c r="H3259">
        <v>1</v>
      </c>
    </row>
    <row r="3260" spans="1:8" x14ac:dyDescent="0.25">
      <c r="A3260">
        <v>20911734445171</v>
      </c>
      <c r="B3260" t="s">
        <v>1311</v>
      </c>
      <c r="C3260" s="155">
        <v>33409</v>
      </c>
      <c r="D3260">
        <v>811805</v>
      </c>
      <c r="E3260" t="s">
        <v>1172</v>
      </c>
      <c r="F3260" t="s">
        <v>9</v>
      </c>
      <c r="G3260" s="155">
        <v>45904</v>
      </c>
      <c r="H3260">
        <v>1</v>
      </c>
    </row>
    <row r="3261" spans="1:8" x14ac:dyDescent="0.25">
      <c r="A3261">
        <v>20911734505690</v>
      </c>
      <c r="B3261" t="s">
        <v>1312</v>
      </c>
      <c r="C3261" s="155">
        <v>35613</v>
      </c>
      <c r="D3261">
        <v>811805</v>
      </c>
      <c r="E3261" t="s">
        <v>1172</v>
      </c>
      <c r="F3261" t="s">
        <v>9</v>
      </c>
      <c r="G3261" s="155">
        <v>45904</v>
      </c>
      <c r="H3261">
        <v>1</v>
      </c>
    </row>
    <row r="3262" spans="1:8" x14ac:dyDescent="0.25">
      <c r="A3262">
        <v>20911734536368</v>
      </c>
      <c r="B3262" t="s">
        <v>943</v>
      </c>
      <c r="C3262" s="155">
        <v>37799</v>
      </c>
      <c r="D3262">
        <v>811805</v>
      </c>
      <c r="E3262" t="s">
        <v>1156</v>
      </c>
      <c r="F3262" t="s">
        <v>347</v>
      </c>
      <c r="G3262" s="155">
        <v>45901</v>
      </c>
      <c r="H3262">
        <v>1</v>
      </c>
    </row>
    <row r="3263" spans="1:8" x14ac:dyDescent="0.25">
      <c r="A3263">
        <v>20911734556362</v>
      </c>
      <c r="B3263" t="s">
        <v>1023</v>
      </c>
      <c r="C3263" s="155">
        <v>36858</v>
      </c>
      <c r="D3263">
        <v>811805</v>
      </c>
      <c r="E3263" t="s">
        <v>1180</v>
      </c>
      <c r="F3263" t="s">
        <v>347</v>
      </c>
      <c r="G3263" s="155">
        <v>45903</v>
      </c>
      <c r="H3263">
        <v>1</v>
      </c>
    </row>
    <row r="3264" spans="1:8" x14ac:dyDescent="0.25">
      <c r="A3264">
        <v>20911734601506</v>
      </c>
      <c r="B3264" t="s">
        <v>981</v>
      </c>
      <c r="C3264" s="155">
        <v>34206</v>
      </c>
      <c r="D3264">
        <v>811805</v>
      </c>
      <c r="E3264" t="s">
        <v>1172</v>
      </c>
      <c r="F3264" t="s">
        <v>347</v>
      </c>
      <c r="G3264" s="155">
        <v>45903</v>
      </c>
      <c r="H3264">
        <v>1</v>
      </c>
    </row>
    <row r="3265" spans="1:8" x14ac:dyDescent="0.25">
      <c r="A3265">
        <v>20911734641298</v>
      </c>
      <c r="B3265" t="s">
        <v>1313</v>
      </c>
      <c r="C3265" s="155">
        <v>35081</v>
      </c>
      <c r="D3265">
        <v>811805</v>
      </c>
      <c r="E3265" t="s">
        <v>1170</v>
      </c>
      <c r="F3265" t="s">
        <v>347</v>
      </c>
      <c r="G3265" s="155">
        <v>45903</v>
      </c>
      <c r="H3265">
        <v>1</v>
      </c>
    </row>
    <row r="3266" spans="1:8" x14ac:dyDescent="0.25">
      <c r="A3266">
        <v>20911734671184</v>
      </c>
      <c r="B3266" t="s">
        <v>983</v>
      </c>
      <c r="C3266" s="155">
        <v>34375</v>
      </c>
      <c r="D3266">
        <v>811805</v>
      </c>
      <c r="E3266" t="s">
        <v>1314</v>
      </c>
      <c r="F3266" t="s">
        <v>347</v>
      </c>
      <c r="G3266" s="155">
        <v>45902</v>
      </c>
      <c r="H3266">
        <v>1</v>
      </c>
    </row>
    <row r="3267" spans="1:8" x14ac:dyDescent="0.25">
      <c r="A3267">
        <v>20911734687286</v>
      </c>
      <c r="B3267" t="s">
        <v>951</v>
      </c>
      <c r="C3267" s="155">
        <v>33442</v>
      </c>
      <c r="D3267">
        <v>811805</v>
      </c>
      <c r="E3267" t="s">
        <v>1172</v>
      </c>
      <c r="F3267" t="s">
        <v>347</v>
      </c>
      <c r="G3267" s="155">
        <v>45904</v>
      </c>
      <c r="H3267">
        <v>1</v>
      </c>
    </row>
    <row r="3268" spans="1:8" x14ac:dyDescent="0.25">
      <c r="A3268">
        <v>20911734704841</v>
      </c>
      <c r="B3268" t="s">
        <v>982</v>
      </c>
      <c r="C3268" s="155">
        <v>33377</v>
      </c>
      <c r="D3268">
        <v>811805</v>
      </c>
      <c r="E3268" t="s">
        <v>1180</v>
      </c>
      <c r="F3268" t="s">
        <v>347</v>
      </c>
      <c r="G3268" s="155">
        <v>45902</v>
      </c>
      <c r="H3268">
        <v>1</v>
      </c>
    </row>
    <row r="3269" spans="1:8" x14ac:dyDescent="0.25">
      <c r="A3269">
        <v>20911734746366</v>
      </c>
      <c r="B3269" t="s">
        <v>1315</v>
      </c>
      <c r="C3269" s="155">
        <v>33391</v>
      </c>
      <c r="D3269">
        <v>811805</v>
      </c>
      <c r="E3269" t="s">
        <v>1172</v>
      </c>
      <c r="F3269" t="s">
        <v>347</v>
      </c>
      <c r="G3269" s="155">
        <v>45901</v>
      </c>
      <c r="H3269">
        <v>1</v>
      </c>
    </row>
    <row r="3270" spans="1:8" x14ac:dyDescent="0.25">
      <c r="A3270">
        <v>20911734766808</v>
      </c>
      <c r="B3270" t="s">
        <v>1316</v>
      </c>
      <c r="C3270" s="155">
        <v>33115</v>
      </c>
      <c r="D3270">
        <v>811805</v>
      </c>
      <c r="E3270" t="s">
        <v>1172</v>
      </c>
      <c r="F3270" t="s">
        <v>347</v>
      </c>
      <c r="G3270" s="155">
        <v>45903</v>
      </c>
      <c r="H3270">
        <v>1</v>
      </c>
    </row>
    <row r="3271" spans="1:8" x14ac:dyDescent="0.25">
      <c r="A3271">
        <v>20911734780515</v>
      </c>
      <c r="B3271" t="s">
        <v>1317</v>
      </c>
      <c r="C3271" s="155">
        <v>38641</v>
      </c>
      <c r="D3271">
        <v>811805</v>
      </c>
      <c r="E3271" t="s">
        <v>1172</v>
      </c>
      <c r="F3271" t="s">
        <v>347</v>
      </c>
      <c r="G3271" s="155">
        <v>45902</v>
      </c>
      <c r="H3271">
        <v>1</v>
      </c>
    </row>
    <row r="3272" spans="1:8" x14ac:dyDescent="0.25">
      <c r="A3272">
        <v>20911734794447</v>
      </c>
      <c r="B3272" t="s">
        <v>1318</v>
      </c>
      <c r="C3272" s="155">
        <v>37427</v>
      </c>
      <c r="D3272">
        <v>811805</v>
      </c>
      <c r="E3272" t="s">
        <v>1172</v>
      </c>
      <c r="F3272" t="s">
        <v>347</v>
      </c>
      <c r="G3272" s="155">
        <v>45904</v>
      </c>
      <c r="H3272">
        <v>1</v>
      </c>
    </row>
    <row r="3273" spans="1:8" x14ac:dyDescent="0.25">
      <c r="A3273">
        <v>20911734803938</v>
      </c>
      <c r="B3273" t="s">
        <v>1319</v>
      </c>
      <c r="C3273" s="155">
        <v>34075</v>
      </c>
      <c r="D3273">
        <v>811805</v>
      </c>
      <c r="E3273" t="s">
        <v>506</v>
      </c>
      <c r="F3273" t="s">
        <v>347</v>
      </c>
      <c r="G3273" s="155">
        <v>45903</v>
      </c>
      <c r="H3273">
        <v>1</v>
      </c>
    </row>
    <row r="3274" spans="1:8" x14ac:dyDescent="0.25">
      <c r="A3274">
        <v>20911734813332</v>
      </c>
      <c r="B3274" t="s">
        <v>1320</v>
      </c>
      <c r="C3274" s="155">
        <v>34107</v>
      </c>
      <c r="D3274">
        <v>811805</v>
      </c>
      <c r="E3274" t="s">
        <v>506</v>
      </c>
      <c r="F3274" t="s">
        <v>347</v>
      </c>
      <c r="G3274" s="155">
        <v>45903</v>
      </c>
      <c r="H3274">
        <v>1</v>
      </c>
    </row>
    <row r="3275" spans="1:8" x14ac:dyDescent="0.25">
      <c r="A3275">
        <v>20911734822859</v>
      </c>
      <c r="B3275" t="s">
        <v>1321</v>
      </c>
      <c r="C3275" s="155">
        <v>38533</v>
      </c>
      <c r="D3275">
        <v>811805</v>
      </c>
      <c r="E3275" t="s">
        <v>1172</v>
      </c>
      <c r="F3275" t="s">
        <v>347</v>
      </c>
      <c r="G3275" s="155">
        <v>45903</v>
      </c>
      <c r="H3275">
        <v>1</v>
      </c>
    </row>
    <row r="3276" spans="1:8" x14ac:dyDescent="0.25">
      <c r="A3276">
        <v>20911734831354</v>
      </c>
      <c r="B3276" t="s">
        <v>1322</v>
      </c>
      <c r="C3276" s="155">
        <v>32235</v>
      </c>
      <c r="D3276">
        <v>811805</v>
      </c>
      <c r="E3276" t="s">
        <v>1323</v>
      </c>
      <c r="F3276" t="s">
        <v>347</v>
      </c>
      <c r="G3276" s="155">
        <v>45903</v>
      </c>
      <c r="H3276">
        <v>1</v>
      </c>
    </row>
    <row r="3277" spans="1:8" x14ac:dyDescent="0.25">
      <c r="A3277">
        <v>20911735044158</v>
      </c>
      <c r="B3277" t="s">
        <v>1024</v>
      </c>
      <c r="C3277" s="155">
        <v>38743</v>
      </c>
      <c r="D3277">
        <v>811667</v>
      </c>
      <c r="E3277" t="s">
        <v>1172</v>
      </c>
      <c r="F3277" t="s">
        <v>503</v>
      </c>
      <c r="G3277" s="155">
        <v>45903</v>
      </c>
      <c r="H3277">
        <v>1</v>
      </c>
    </row>
    <row r="3278" spans="1:8" x14ac:dyDescent="0.25">
      <c r="A3278">
        <v>20911735075191</v>
      </c>
      <c r="B3278" t="s">
        <v>1324</v>
      </c>
      <c r="C3278" s="155">
        <v>38380</v>
      </c>
      <c r="D3278">
        <v>811667</v>
      </c>
      <c r="E3278" t="s">
        <v>1172</v>
      </c>
      <c r="F3278" t="s">
        <v>503</v>
      </c>
      <c r="G3278" s="155">
        <v>45905</v>
      </c>
      <c r="H3278">
        <v>1</v>
      </c>
    </row>
    <row r="3279" spans="1:8" x14ac:dyDescent="0.25">
      <c r="A3279">
        <v>20911735985967</v>
      </c>
      <c r="B3279" t="s">
        <v>1325</v>
      </c>
      <c r="C3279" s="155">
        <v>36829</v>
      </c>
      <c r="D3279">
        <v>811805</v>
      </c>
      <c r="E3279" t="s">
        <v>1170</v>
      </c>
      <c r="F3279" t="s">
        <v>9</v>
      </c>
      <c r="G3279" s="155">
        <v>45904</v>
      </c>
      <c r="H3279">
        <v>1</v>
      </c>
    </row>
    <row r="3280" spans="1:8" x14ac:dyDescent="0.25">
      <c r="A3280">
        <v>20911736011973</v>
      </c>
      <c r="B3280" t="s">
        <v>1326</v>
      </c>
      <c r="C3280" s="155">
        <v>32496</v>
      </c>
      <c r="D3280">
        <v>811805</v>
      </c>
      <c r="E3280" t="s">
        <v>1172</v>
      </c>
      <c r="F3280" t="s">
        <v>9</v>
      </c>
      <c r="G3280" s="155">
        <v>45904</v>
      </c>
      <c r="H3280">
        <v>1</v>
      </c>
    </row>
    <row r="3281" spans="1:8" x14ac:dyDescent="0.25">
      <c r="A3281">
        <v>20911736116903</v>
      </c>
      <c r="B3281" t="s">
        <v>1327</v>
      </c>
      <c r="C3281" s="155">
        <v>36693</v>
      </c>
      <c r="D3281">
        <v>811805</v>
      </c>
      <c r="E3281" t="s">
        <v>1180</v>
      </c>
      <c r="F3281" t="s">
        <v>9</v>
      </c>
      <c r="G3281" s="155">
        <v>45904</v>
      </c>
      <c r="H3281">
        <v>1</v>
      </c>
    </row>
    <row r="3282" spans="1:8" x14ac:dyDescent="0.25">
      <c r="A3282">
        <v>20911736138516</v>
      </c>
      <c r="B3282" t="s">
        <v>1328</v>
      </c>
      <c r="C3282" s="155">
        <v>33493</v>
      </c>
      <c r="D3282">
        <v>811805</v>
      </c>
      <c r="E3282" t="s">
        <v>1156</v>
      </c>
      <c r="F3282" t="s">
        <v>9</v>
      </c>
      <c r="G3282" s="155">
        <v>45904</v>
      </c>
      <c r="H3282">
        <v>1</v>
      </c>
    </row>
    <row r="3283" spans="1:8" x14ac:dyDescent="0.25">
      <c r="A3283">
        <v>20911736153915</v>
      </c>
      <c r="B3283" t="s">
        <v>1329</v>
      </c>
      <c r="C3283" s="155">
        <v>35220</v>
      </c>
      <c r="D3283">
        <v>811805</v>
      </c>
      <c r="E3283" t="s">
        <v>506</v>
      </c>
      <c r="F3283" t="s">
        <v>9</v>
      </c>
      <c r="G3283" s="155">
        <v>45905</v>
      </c>
      <c r="H3283">
        <v>1</v>
      </c>
    </row>
    <row r="3284" spans="1:8" x14ac:dyDescent="0.25">
      <c r="A3284">
        <v>20911736173758</v>
      </c>
      <c r="B3284" t="s">
        <v>996</v>
      </c>
      <c r="C3284" s="155">
        <v>32031</v>
      </c>
      <c r="D3284">
        <v>811805</v>
      </c>
      <c r="E3284" t="s">
        <v>1180</v>
      </c>
      <c r="F3284" t="s">
        <v>9</v>
      </c>
      <c r="G3284" s="155">
        <v>45905</v>
      </c>
      <c r="H3284">
        <v>1</v>
      </c>
    </row>
    <row r="3285" spans="1:8" x14ac:dyDescent="0.25">
      <c r="A3285">
        <v>20911736197542</v>
      </c>
      <c r="B3285" t="s">
        <v>1330</v>
      </c>
      <c r="C3285" s="155">
        <v>37839</v>
      </c>
      <c r="D3285">
        <v>811805</v>
      </c>
      <c r="E3285" t="s">
        <v>1170</v>
      </c>
      <c r="F3285" t="s">
        <v>9</v>
      </c>
      <c r="G3285" s="155">
        <v>45905</v>
      </c>
      <c r="H3285">
        <v>1</v>
      </c>
    </row>
    <row r="3286" spans="1:8" x14ac:dyDescent="0.25">
      <c r="A3286">
        <v>20911736224791</v>
      </c>
      <c r="B3286" t="s">
        <v>1331</v>
      </c>
      <c r="C3286" s="155">
        <v>31942</v>
      </c>
      <c r="D3286">
        <v>811805</v>
      </c>
      <c r="E3286" t="s">
        <v>1172</v>
      </c>
      <c r="F3286" t="s">
        <v>9</v>
      </c>
      <c r="G3286" s="155">
        <v>45905</v>
      </c>
      <c r="H3286">
        <v>1</v>
      </c>
    </row>
    <row r="3287" spans="1:8" x14ac:dyDescent="0.25">
      <c r="A3287">
        <v>20911736248364</v>
      </c>
      <c r="B3287" t="s">
        <v>1332</v>
      </c>
      <c r="C3287" s="155">
        <v>36404</v>
      </c>
      <c r="D3287">
        <v>811805</v>
      </c>
      <c r="E3287" t="s">
        <v>1170</v>
      </c>
      <c r="F3287" t="s">
        <v>9</v>
      </c>
      <c r="G3287" s="155">
        <v>45905</v>
      </c>
      <c r="H3287">
        <v>1</v>
      </c>
    </row>
    <row r="3288" spans="1:8" x14ac:dyDescent="0.25">
      <c r="A3288">
        <v>20911736277029</v>
      </c>
      <c r="B3288" t="s">
        <v>998</v>
      </c>
      <c r="C3288" s="155">
        <v>32965</v>
      </c>
      <c r="D3288">
        <v>811805</v>
      </c>
      <c r="E3288" t="s">
        <v>1170</v>
      </c>
      <c r="F3288" t="s">
        <v>9</v>
      </c>
      <c r="G3288" s="155">
        <v>45905</v>
      </c>
      <c r="H3288">
        <v>1</v>
      </c>
    </row>
    <row r="3289" spans="1:8" x14ac:dyDescent="0.25">
      <c r="A3289">
        <v>20911736305761</v>
      </c>
      <c r="B3289" t="s">
        <v>1010</v>
      </c>
      <c r="C3289" s="155">
        <v>38874</v>
      </c>
      <c r="D3289">
        <v>811805</v>
      </c>
      <c r="E3289" t="s">
        <v>506</v>
      </c>
      <c r="F3289" t="s">
        <v>347</v>
      </c>
      <c r="G3289" s="155">
        <v>45901</v>
      </c>
      <c r="H3289">
        <v>1</v>
      </c>
    </row>
    <row r="3290" spans="1:8" x14ac:dyDescent="0.25">
      <c r="A3290">
        <v>20911736323713</v>
      </c>
      <c r="B3290" t="s">
        <v>1022</v>
      </c>
      <c r="C3290" s="155">
        <v>32196</v>
      </c>
      <c r="D3290">
        <v>811805</v>
      </c>
      <c r="E3290" t="s">
        <v>506</v>
      </c>
      <c r="F3290" t="s">
        <v>347</v>
      </c>
      <c r="G3290" s="155">
        <v>45901</v>
      </c>
      <c r="H3290">
        <v>1</v>
      </c>
    </row>
    <row r="3291" spans="1:8" x14ac:dyDescent="0.25">
      <c r="A3291">
        <v>20911736339245</v>
      </c>
      <c r="B3291" t="s">
        <v>1333</v>
      </c>
      <c r="C3291" s="155">
        <v>33197</v>
      </c>
      <c r="D3291">
        <v>811805</v>
      </c>
      <c r="E3291" t="s">
        <v>506</v>
      </c>
      <c r="F3291" t="s">
        <v>347</v>
      </c>
      <c r="G3291" s="155">
        <v>45901</v>
      </c>
      <c r="H3291">
        <v>1</v>
      </c>
    </row>
    <row r="3292" spans="1:8" x14ac:dyDescent="0.25">
      <c r="A3292">
        <v>20911736361162</v>
      </c>
      <c r="B3292" t="s">
        <v>1334</v>
      </c>
      <c r="C3292" s="155">
        <v>32968</v>
      </c>
      <c r="D3292">
        <v>811805</v>
      </c>
      <c r="E3292" t="s">
        <v>506</v>
      </c>
      <c r="F3292" t="s">
        <v>347</v>
      </c>
      <c r="G3292" s="155">
        <v>45901</v>
      </c>
      <c r="H3292">
        <v>1</v>
      </c>
    </row>
    <row r="3293" spans="1:8" x14ac:dyDescent="0.25">
      <c r="A3293">
        <v>20911736380960</v>
      </c>
      <c r="B3293" t="s">
        <v>1011</v>
      </c>
      <c r="C3293" s="155">
        <v>32286</v>
      </c>
      <c r="D3293">
        <v>811805</v>
      </c>
      <c r="E3293" t="s">
        <v>1172</v>
      </c>
      <c r="F3293" t="s">
        <v>347</v>
      </c>
      <c r="G3293" s="155">
        <v>45901</v>
      </c>
      <c r="H3293">
        <v>1</v>
      </c>
    </row>
    <row r="3294" spans="1:8" x14ac:dyDescent="0.25">
      <c r="A3294">
        <v>20911736390991</v>
      </c>
      <c r="B3294" t="s">
        <v>1335</v>
      </c>
      <c r="C3294" s="155">
        <v>35460</v>
      </c>
      <c r="D3294">
        <v>811805</v>
      </c>
      <c r="E3294" t="s">
        <v>1172</v>
      </c>
      <c r="F3294" t="s">
        <v>503</v>
      </c>
      <c r="G3294" s="155">
        <v>45905</v>
      </c>
      <c r="H3294">
        <v>1</v>
      </c>
    </row>
    <row r="3295" spans="1:8" x14ac:dyDescent="0.25">
      <c r="A3295">
        <v>20911736411332</v>
      </c>
      <c r="B3295" t="s">
        <v>1336</v>
      </c>
      <c r="C3295" s="155">
        <v>32398</v>
      </c>
      <c r="D3295">
        <v>811805</v>
      </c>
      <c r="E3295" t="s">
        <v>1172</v>
      </c>
      <c r="F3295" t="s">
        <v>347</v>
      </c>
      <c r="G3295" s="155">
        <v>45902</v>
      </c>
      <c r="H3295">
        <v>1</v>
      </c>
    </row>
    <row r="3296" spans="1:8" x14ac:dyDescent="0.25">
      <c r="A3296">
        <v>20911736438728</v>
      </c>
      <c r="B3296" t="s">
        <v>1012</v>
      </c>
      <c r="C3296" s="155">
        <v>32980</v>
      </c>
      <c r="D3296">
        <v>811805</v>
      </c>
      <c r="E3296" t="s">
        <v>1170</v>
      </c>
      <c r="F3296" t="s">
        <v>347</v>
      </c>
      <c r="G3296" s="155">
        <v>45902</v>
      </c>
      <c r="H3296">
        <v>1</v>
      </c>
    </row>
    <row r="3297" spans="1:8" x14ac:dyDescent="0.25">
      <c r="A3297">
        <v>20911736463745</v>
      </c>
      <c r="B3297" t="s">
        <v>1337</v>
      </c>
      <c r="C3297" s="155">
        <v>32397</v>
      </c>
      <c r="D3297">
        <v>811805</v>
      </c>
      <c r="E3297" t="s">
        <v>506</v>
      </c>
      <c r="F3297" t="s">
        <v>347</v>
      </c>
      <c r="G3297" s="155">
        <v>45901</v>
      </c>
      <c r="H3297">
        <v>1</v>
      </c>
    </row>
    <row r="3298" spans="1:8" x14ac:dyDescent="0.25">
      <c r="A3298">
        <v>20911736535726</v>
      </c>
      <c r="B3298" t="s">
        <v>1013</v>
      </c>
      <c r="C3298" s="155">
        <v>33395</v>
      </c>
      <c r="D3298">
        <v>811805</v>
      </c>
      <c r="E3298" t="s">
        <v>1172</v>
      </c>
      <c r="F3298" t="s">
        <v>347</v>
      </c>
      <c r="G3298" s="155">
        <v>45908</v>
      </c>
      <c r="H3298">
        <v>1</v>
      </c>
    </row>
    <row r="3299" spans="1:8" x14ac:dyDescent="0.25">
      <c r="A3299">
        <v>20911736539698</v>
      </c>
      <c r="B3299" t="s">
        <v>1034</v>
      </c>
      <c r="C3299" s="155">
        <v>32035</v>
      </c>
      <c r="D3299">
        <v>811805</v>
      </c>
      <c r="E3299" t="s">
        <v>1172</v>
      </c>
      <c r="F3299" t="s">
        <v>503</v>
      </c>
      <c r="G3299" s="155">
        <v>45902</v>
      </c>
      <c r="H3299">
        <v>1</v>
      </c>
    </row>
    <row r="3300" spans="1:8" x14ac:dyDescent="0.25">
      <c r="A3300">
        <v>20911737112980</v>
      </c>
      <c r="B3300" t="s">
        <v>19655</v>
      </c>
      <c r="C3300" s="155">
        <v>39062</v>
      </c>
      <c r="D3300">
        <v>811805</v>
      </c>
      <c r="E3300" t="s">
        <v>1172</v>
      </c>
      <c r="F3300" t="s">
        <v>503</v>
      </c>
      <c r="G3300" s="155">
        <v>45905</v>
      </c>
      <c r="H3300">
        <v>1</v>
      </c>
    </row>
    <row r="3301" spans="1:8" x14ac:dyDescent="0.25">
      <c r="A3301">
        <v>20911737150533</v>
      </c>
      <c r="B3301" t="s">
        <v>1338</v>
      </c>
      <c r="C3301" s="155">
        <v>37314</v>
      </c>
      <c r="D3301">
        <v>811805</v>
      </c>
      <c r="E3301" t="s">
        <v>1172</v>
      </c>
      <c r="F3301" t="s">
        <v>503</v>
      </c>
      <c r="G3301" s="155">
        <v>45901</v>
      </c>
      <c r="H3301">
        <v>1</v>
      </c>
    </row>
    <row r="3302" spans="1:8" x14ac:dyDescent="0.25">
      <c r="A3302">
        <v>20911737589519</v>
      </c>
      <c r="B3302" t="s">
        <v>1339</v>
      </c>
      <c r="C3302" s="155">
        <v>38704</v>
      </c>
      <c r="D3302">
        <v>811805</v>
      </c>
      <c r="E3302" t="s">
        <v>506</v>
      </c>
      <c r="F3302" t="s">
        <v>347</v>
      </c>
      <c r="G3302" s="155">
        <v>45905</v>
      </c>
      <c r="H3302">
        <v>1</v>
      </c>
    </row>
    <row r="3303" spans="1:8" x14ac:dyDescent="0.25">
      <c r="A3303">
        <v>20911737620471</v>
      </c>
      <c r="B3303" t="s">
        <v>1340</v>
      </c>
      <c r="C3303" s="155">
        <v>36860</v>
      </c>
      <c r="D3303">
        <v>811805</v>
      </c>
      <c r="E3303" t="s">
        <v>1172</v>
      </c>
      <c r="F3303" t="s">
        <v>347</v>
      </c>
      <c r="G3303" s="155">
        <v>45905</v>
      </c>
      <c r="H3303">
        <v>1</v>
      </c>
    </row>
    <row r="3304" spans="1:8" x14ac:dyDescent="0.25">
      <c r="A3304">
        <v>20911737637526</v>
      </c>
      <c r="B3304" t="s">
        <v>1341</v>
      </c>
      <c r="C3304" s="155">
        <v>36778</v>
      </c>
      <c r="D3304">
        <v>811805</v>
      </c>
      <c r="E3304" t="s">
        <v>1172</v>
      </c>
      <c r="F3304" t="s">
        <v>347</v>
      </c>
      <c r="G3304" s="155">
        <v>45905</v>
      </c>
      <c r="H3304">
        <v>1</v>
      </c>
    </row>
    <row r="3305" spans="1:8" x14ac:dyDescent="0.25">
      <c r="A3305">
        <v>20911737658989</v>
      </c>
      <c r="B3305" t="s">
        <v>1342</v>
      </c>
      <c r="C3305" s="155">
        <v>36722</v>
      </c>
      <c r="D3305">
        <v>811805</v>
      </c>
      <c r="E3305" t="s">
        <v>1180</v>
      </c>
      <c r="F3305" t="s">
        <v>347</v>
      </c>
      <c r="G3305" s="155">
        <v>45902</v>
      </c>
      <c r="H3305">
        <v>1</v>
      </c>
    </row>
    <row r="3306" spans="1:8" x14ac:dyDescent="0.25">
      <c r="A3306">
        <v>20911737709194</v>
      </c>
      <c r="B3306" t="s">
        <v>1151</v>
      </c>
      <c r="C3306" s="155">
        <v>36328</v>
      </c>
      <c r="D3306">
        <v>811805</v>
      </c>
      <c r="E3306" t="s">
        <v>506</v>
      </c>
      <c r="F3306" t="s">
        <v>347</v>
      </c>
      <c r="G3306" s="155">
        <v>45905</v>
      </c>
      <c r="H3306">
        <v>1</v>
      </c>
    </row>
    <row r="3307" spans="1:8" x14ac:dyDescent="0.25">
      <c r="A3307">
        <v>20911737739848</v>
      </c>
      <c r="B3307" t="s">
        <v>1343</v>
      </c>
      <c r="C3307" s="155">
        <v>36225</v>
      </c>
      <c r="D3307">
        <v>811805</v>
      </c>
      <c r="E3307" t="s">
        <v>1172</v>
      </c>
      <c r="F3307" t="s">
        <v>347</v>
      </c>
      <c r="G3307" s="155">
        <v>45902</v>
      </c>
      <c r="H3307">
        <v>1</v>
      </c>
    </row>
    <row r="3308" spans="1:8" x14ac:dyDescent="0.25">
      <c r="A3308">
        <v>20911737758026</v>
      </c>
      <c r="B3308" t="s">
        <v>1344</v>
      </c>
      <c r="C3308" s="155">
        <v>36161</v>
      </c>
      <c r="D3308">
        <v>811805</v>
      </c>
      <c r="E3308" t="s">
        <v>1172</v>
      </c>
      <c r="F3308" t="s">
        <v>347</v>
      </c>
      <c r="G3308" s="155">
        <v>45908</v>
      </c>
      <c r="H3308">
        <v>1</v>
      </c>
    </row>
    <row r="3309" spans="1:8" x14ac:dyDescent="0.25">
      <c r="A3309">
        <v>20911737783591</v>
      </c>
      <c r="B3309" t="s">
        <v>1345</v>
      </c>
      <c r="C3309" s="155">
        <v>35674</v>
      </c>
      <c r="D3309">
        <v>811805</v>
      </c>
      <c r="E3309" t="s">
        <v>1172</v>
      </c>
      <c r="F3309" t="s">
        <v>347</v>
      </c>
      <c r="G3309" s="155">
        <v>45908</v>
      </c>
      <c r="H3309">
        <v>1</v>
      </c>
    </row>
    <row r="3310" spans="1:8" x14ac:dyDescent="0.25">
      <c r="A3310">
        <v>20911737809037</v>
      </c>
      <c r="B3310" t="s">
        <v>1346</v>
      </c>
      <c r="C3310" s="155">
        <v>31869</v>
      </c>
      <c r="D3310">
        <v>811805</v>
      </c>
      <c r="E3310" t="s">
        <v>1180</v>
      </c>
      <c r="F3310" t="s">
        <v>347</v>
      </c>
      <c r="G3310" s="155">
        <v>45908</v>
      </c>
      <c r="H3310">
        <v>1</v>
      </c>
    </row>
    <row r="3311" spans="1:8" x14ac:dyDescent="0.25">
      <c r="A3311">
        <v>20911737847001</v>
      </c>
      <c r="B3311" t="s">
        <v>11458</v>
      </c>
      <c r="C3311" s="155">
        <v>34691</v>
      </c>
      <c r="D3311">
        <v>811805</v>
      </c>
      <c r="E3311" t="s">
        <v>1172</v>
      </c>
      <c r="F3311" t="s">
        <v>347</v>
      </c>
      <c r="G3311" s="155">
        <v>45905</v>
      </c>
      <c r="H3311">
        <v>1</v>
      </c>
    </row>
    <row r="3312" spans="1:8" x14ac:dyDescent="0.25">
      <c r="A3312">
        <v>20911737872318</v>
      </c>
      <c r="B3312" t="s">
        <v>1071</v>
      </c>
      <c r="C3312" s="155">
        <v>31935</v>
      </c>
      <c r="D3312">
        <v>811805</v>
      </c>
      <c r="E3312" t="s">
        <v>506</v>
      </c>
      <c r="F3312" t="s">
        <v>9</v>
      </c>
      <c r="G3312" s="155">
        <v>45905</v>
      </c>
      <c r="H3312">
        <v>1</v>
      </c>
    </row>
    <row r="3313" spans="1:8" x14ac:dyDescent="0.25">
      <c r="A3313">
        <v>20911737901788</v>
      </c>
      <c r="B3313" t="s">
        <v>627</v>
      </c>
      <c r="C3313" s="155">
        <v>34094</v>
      </c>
      <c r="D3313">
        <v>811667</v>
      </c>
      <c r="E3313" t="s">
        <v>1180</v>
      </c>
      <c r="F3313" t="s">
        <v>9</v>
      </c>
      <c r="G3313" s="155">
        <v>45904</v>
      </c>
      <c r="H3313">
        <v>1</v>
      </c>
    </row>
    <row r="3314" spans="1:8" x14ac:dyDescent="0.25">
      <c r="A3314">
        <v>20911737914833</v>
      </c>
      <c r="B3314" t="s">
        <v>1347</v>
      </c>
      <c r="C3314" s="155">
        <v>34621</v>
      </c>
      <c r="D3314">
        <v>811805</v>
      </c>
      <c r="E3314" t="s">
        <v>1172</v>
      </c>
      <c r="F3314" t="s">
        <v>9</v>
      </c>
      <c r="G3314" s="155">
        <v>45904</v>
      </c>
      <c r="H3314">
        <v>1</v>
      </c>
    </row>
    <row r="3315" spans="1:8" x14ac:dyDescent="0.25">
      <c r="A3315">
        <v>20911737934619</v>
      </c>
      <c r="B3315" t="s">
        <v>1348</v>
      </c>
      <c r="C3315" s="155">
        <v>34267</v>
      </c>
      <c r="D3315">
        <v>811805</v>
      </c>
      <c r="E3315" t="s">
        <v>506</v>
      </c>
      <c r="F3315" t="s">
        <v>9</v>
      </c>
      <c r="G3315" s="155">
        <v>45908</v>
      </c>
      <c r="H3315">
        <v>1</v>
      </c>
    </row>
    <row r="3316" spans="1:8" x14ac:dyDescent="0.25">
      <c r="A3316">
        <v>20911737975438</v>
      </c>
      <c r="B3316" t="s">
        <v>1349</v>
      </c>
      <c r="C3316" s="155">
        <v>32272</v>
      </c>
      <c r="D3316">
        <v>811805</v>
      </c>
      <c r="E3316" t="s">
        <v>1172</v>
      </c>
      <c r="F3316" t="s">
        <v>9</v>
      </c>
      <c r="G3316" s="155">
        <v>45908</v>
      </c>
      <c r="H3316">
        <v>1</v>
      </c>
    </row>
    <row r="3317" spans="1:8" x14ac:dyDescent="0.25">
      <c r="A3317">
        <v>20911737998230</v>
      </c>
      <c r="B3317" t="s">
        <v>1350</v>
      </c>
      <c r="C3317" s="155">
        <v>32258</v>
      </c>
      <c r="D3317">
        <v>811805</v>
      </c>
      <c r="E3317" t="s">
        <v>506</v>
      </c>
      <c r="F3317" t="s">
        <v>9</v>
      </c>
      <c r="G3317" s="155">
        <v>45908</v>
      </c>
      <c r="H3317">
        <v>1</v>
      </c>
    </row>
    <row r="3318" spans="1:8" x14ac:dyDescent="0.25">
      <c r="A3318">
        <v>20911738018830</v>
      </c>
      <c r="B3318" t="s">
        <v>1351</v>
      </c>
      <c r="C3318" s="155">
        <v>32022</v>
      </c>
      <c r="D3318">
        <v>811805</v>
      </c>
      <c r="E3318" t="s">
        <v>1352</v>
      </c>
      <c r="F3318" t="s">
        <v>9</v>
      </c>
      <c r="G3318" s="155">
        <v>45905</v>
      </c>
      <c r="H3318">
        <v>1</v>
      </c>
    </row>
    <row r="3319" spans="1:8" x14ac:dyDescent="0.25">
      <c r="A3319">
        <v>20911738040950</v>
      </c>
      <c r="B3319" t="s">
        <v>1353</v>
      </c>
      <c r="C3319" s="155">
        <v>31906</v>
      </c>
      <c r="D3319">
        <v>811805</v>
      </c>
      <c r="E3319" t="s">
        <v>1170</v>
      </c>
      <c r="F3319" t="s">
        <v>9</v>
      </c>
      <c r="G3319" s="155">
        <v>45905</v>
      </c>
      <c r="H3319">
        <v>1</v>
      </c>
    </row>
    <row r="3320" spans="1:8" x14ac:dyDescent="0.25">
      <c r="A3320">
        <v>20911738061254</v>
      </c>
      <c r="B3320" t="s">
        <v>1134</v>
      </c>
      <c r="C3320" s="155">
        <v>31892</v>
      </c>
      <c r="D3320">
        <v>811805</v>
      </c>
      <c r="E3320" t="s">
        <v>1172</v>
      </c>
      <c r="F3320" t="s">
        <v>9</v>
      </c>
      <c r="G3320" s="155">
        <v>45908</v>
      </c>
      <c r="H3320">
        <v>1</v>
      </c>
    </row>
    <row r="3321" spans="1:8" x14ac:dyDescent="0.25">
      <c r="A3321">
        <v>20911738093969</v>
      </c>
      <c r="B3321" t="s">
        <v>1354</v>
      </c>
      <c r="C3321" s="155">
        <v>36749</v>
      </c>
      <c r="D3321">
        <v>811805</v>
      </c>
      <c r="E3321" t="s">
        <v>1170</v>
      </c>
      <c r="F3321" t="s">
        <v>9</v>
      </c>
      <c r="G3321" s="155">
        <v>45904</v>
      </c>
      <c r="H3321">
        <v>1</v>
      </c>
    </row>
    <row r="3322" spans="1:8" x14ac:dyDescent="0.25">
      <c r="A3322">
        <v>20911738145140</v>
      </c>
      <c r="B3322" t="s">
        <v>1088</v>
      </c>
      <c r="C3322" s="155">
        <v>33179</v>
      </c>
      <c r="D3322">
        <v>811805</v>
      </c>
      <c r="E3322" t="s">
        <v>1172</v>
      </c>
      <c r="F3322" t="s">
        <v>9</v>
      </c>
      <c r="G3322" s="155">
        <v>45909</v>
      </c>
      <c r="H3322">
        <v>1</v>
      </c>
    </row>
    <row r="3323" spans="1:8" x14ac:dyDescent="0.25">
      <c r="A3323">
        <v>20911738267951</v>
      </c>
      <c r="B3323" t="s">
        <v>1355</v>
      </c>
      <c r="C3323" s="155">
        <v>36194</v>
      </c>
      <c r="D3323">
        <v>811805</v>
      </c>
      <c r="E3323" t="s">
        <v>1222</v>
      </c>
      <c r="F3323" t="s">
        <v>503</v>
      </c>
      <c r="G3323" s="155">
        <v>45909</v>
      </c>
      <c r="H3323">
        <v>1</v>
      </c>
    </row>
    <row r="3324" spans="1:8" x14ac:dyDescent="0.25">
      <c r="A3324">
        <v>20911738268342</v>
      </c>
      <c r="B3324" t="s">
        <v>1101</v>
      </c>
      <c r="C3324" s="155">
        <v>38607</v>
      </c>
      <c r="D3324">
        <v>811805</v>
      </c>
      <c r="E3324" t="s">
        <v>1174</v>
      </c>
      <c r="F3324" t="s">
        <v>9</v>
      </c>
      <c r="G3324" s="155">
        <v>45908</v>
      </c>
      <c r="H3324">
        <v>1</v>
      </c>
    </row>
    <row r="3325" spans="1:8" x14ac:dyDescent="0.25">
      <c r="A3325">
        <v>20911738294467</v>
      </c>
      <c r="B3325" t="s">
        <v>1356</v>
      </c>
      <c r="C3325" s="155">
        <v>36269</v>
      </c>
      <c r="D3325">
        <v>811805</v>
      </c>
      <c r="E3325" t="s">
        <v>1222</v>
      </c>
      <c r="F3325" t="s">
        <v>503</v>
      </c>
      <c r="G3325" s="155">
        <v>45909</v>
      </c>
      <c r="H3325">
        <v>1</v>
      </c>
    </row>
    <row r="3326" spans="1:8" x14ac:dyDescent="0.25">
      <c r="A3326">
        <v>20911738311812</v>
      </c>
      <c r="B3326" t="s">
        <v>1104</v>
      </c>
      <c r="C3326" s="155">
        <v>35283</v>
      </c>
      <c r="D3326">
        <v>811805</v>
      </c>
      <c r="E3326" t="s">
        <v>506</v>
      </c>
      <c r="F3326" t="s">
        <v>9</v>
      </c>
      <c r="G3326" s="155">
        <v>45908</v>
      </c>
      <c r="H3326">
        <v>1</v>
      </c>
    </row>
    <row r="3327" spans="1:8" x14ac:dyDescent="0.25">
      <c r="A3327">
        <v>20911738323841</v>
      </c>
      <c r="B3327" t="s">
        <v>1357</v>
      </c>
      <c r="C3327" s="155">
        <v>33188</v>
      </c>
      <c r="D3327">
        <v>811805</v>
      </c>
      <c r="E3327" t="s">
        <v>1222</v>
      </c>
      <c r="F3327" t="s">
        <v>503</v>
      </c>
      <c r="G3327" s="155">
        <v>45909</v>
      </c>
      <c r="H3327">
        <v>1</v>
      </c>
    </row>
    <row r="3328" spans="1:8" x14ac:dyDescent="0.25">
      <c r="A3328">
        <v>20911738334283</v>
      </c>
      <c r="B3328" t="s">
        <v>1358</v>
      </c>
      <c r="C3328" s="155">
        <v>36219</v>
      </c>
      <c r="D3328">
        <v>811805</v>
      </c>
      <c r="E3328" t="s">
        <v>1172</v>
      </c>
      <c r="F3328" t="s">
        <v>9</v>
      </c>
      <c r="G3328" s="155">
        <v>45904</v>
      </c>
      <c r="H3328">
        <v>1</v>
      </c>
    </row>
    <row r="3329" spans="1:8" x14ac:dyDescent="0.25">
      <c r="A3329">
        <v>20911738352911</v>
      </c>
      <c r="B3329" t="s">
        <v>1107</v>
      </c>
      <c r="C3329" s="155">
        <v>38564</v>
      </c>
      <c r="D3329">
        <v>811805</v>
      </c>
      <c r="E3329" t="s">
        <v>1172</v>
      </c>
      <c r="F3329" t="s">
        <v>9</v>
      </c>
      <c r="G3329" s="155">
        <v>45908</v>
      </c>
      <c r="H3329">
        <v>1</v>
      </c>
    </row>
    <row r="3330" spans="1:8" x14ac:dyDescent="0.25">
      <c r="A3330">
        <v>20911738796085</v>
      </c>
      <c r="B3330" t="s">
        <v>1359</v>
      </c>
      <c r="C3330" s="155">
        <v>34449</v>
      </c>
      <c r="D3330">
        <v>811667</v>
      </c>
      <c r="E3330" t="s">
        <v>1172</v>
      </c>
      <c r="F3330" t="s">
        <v>503</v>
      </c>
      <c r="G3330" s="155">
        <v>45901</v>
      </c>
      <c r="H3330">
        <v>1</v>
      </c>
    </row>
    <row r="3331" spans="1:8" x14ac:dyDescent="0.25">
      <c r="A3331">
        <v>20911739173554</v>
      </c>
      <c r="B3331" t="s">
        <v>12080</v>
      </c>
      <c r="C3331" s="155">
        <v>36161</v>
      </c>
      <c r="D3331">
        <v>811805</v>
      </c>
      <c r="E3331" t="s">
        <v>1172</v>
      </c>
      <c r="F3331" t="s">
        <v>347</v>
      </c>
      <c r="G3331" s="155">
        <v>45905</v>
      </c>
      <c r="H3331">
        <v>1</v>
      </c>
    </row>
    <row r="3332" spans="1:8" x14ac:dyDescent="0.25">
      <c r="A3332">
        <v>20911739203832</v>
      </c>
      <c r="B3332" t="s">
        <v>12081</v>
      </c>
      <c r="C3332" s="155">
        <v>31867</v>
      </c>
      <c r="D3332">
        <v>811805</v>
      </c>
      <c r="E3332" t="s">
        <v>1323</v>
      </c>
      <c r="F3332" t="s">
        <v>347</v>
      </c>
      <c r="G3332" s="155">
        <v>45905</v>
      </c>
      <c r="H3332">
        <v>1</v>
      </c>
    </row>
    <row r="3333" spans="1:8" x14ac:dyDescent="0.25">
      <c r="A3333">
        <v>20911739229257</v>
      </c>
      <c r="B3333" t="s">
        <v>12142</v>
      </c>
      <c r="C3333" s="155">
        <v>32360</v>
      </c>
      <c r="D3333">
        <v>811805</v>
      </c>
      <c r="E3333" t="s">
        <v>1172</v>
      </c>
      <c r="F3333" t="s">
        <v>347</v>
      </c>
      <c r="G3333" s="155">
        <v>45903</v>
      </c>
      <c r="H3333">
        <v>1</v>
      </c>
    </row>
    <row r="3334" spans="1:8" x14ac:dyDescent="0.25">
      <c r="A3334">
        <v>20911739261650</v>
      </c>
      <c r="B3334" t="s">
        <v>12082</v>
      </c>
      <c r="C3334" s="155">
        <v>32204</v>
      </c>
      <c r="D3334">
        <v>811805</v>
      </c>
      <c r="E3334" t="s">
        <v>1180</v>
      </c>
      <c r="F3334" t="s">
        <v>347</v>
      </c>
      <c r="G3334" s="155">
        <v>45905</v>
      </c>
      <c r="H3334">
        <v>1</v>
      </c>
    </row>
    <row r="3335" spans="1:8" x14ac:dyDescent="0.25">
      <c r="A3335">
        <v>20911739267259</v>
      </c>
      <c r="B3335" t="s">
        <v>5703</v>
      </c>
      <c r="C3335" s="155">
        <v>37351</v>
      </c>
      <c r="D3335">
        <v>811805</v>
      </c>
      <c r="E3335" t="s">
        <v>1172</v>
      </c>
      <c r="F3335" t="s">
        <v>347</v>
      </c>
      <c r="G3335" s="155">
        <v>45901</v>
      </c>
      <c r="H3335">
        <v>1</v>
      </c>
    </row>
    <row r="3336" spans="1:8" x14ac:dyDescent="0.25">
      <c r="A3336">
        <v>20911739347381</v>
      </c>
      <c r="B3336" t="s">
        <v>12083</v>
      </c>
      <c r="C3336" s="155">
        <v>33004</v>
      </c>
      <c r="D3336">
        <v>811805</v>
      </c>
      <c r="E3336" t="s">
        <v>1703</v>
      </c>
      <c r="F3336" t="s">
        <v>347</v>
      </c>
      <c r="G3336" s="155">
        <v>45910</v>
      </c>
      <c r="H3336">
        <v>1</v>
      </c>
    </row>
    <row r="3337" spans="1:8" x14ac:dyDescent="0.25">
      <c r="A3337">
        <v>20911739383951</v>
      </c>
      <c r="B3337" t="s">
        <v>11483</v>
      </c>
      <c r="C3337" s="155">
        <v>34109</v>
      </c>
      <c r="D3337">
        <v>811805</v>
      </c>
      <c r="E3337" t="s">
        <v>1172</v>
      </c>
      <c r="F3337" t="s">
        <v>347</v>
      </c>
      <c r="G3337" s="155">
        <v>45901</v>
      </c>
      <c r="H3337">
        <v>1</v>
      </c>
    </row>
    <row r="3338" spans="1:8" x14ac:dyDescent="0.25">
      <c r="A3338">
        <v>20911739408002</v>
      </c>
      <c r="B3338" t="s">
        <v>11488</v>
      </c>
      <c r="C3338" s="155">
        <v>34129</v>
      </c>
      <c r="D3338">
        <v>811805</v>
      </c>
      <c r="E3338" t="s">
        <v>1172</v>
      </c>
      <c r="F3338" t="s">
        <v>347</v>
      </c>
      <c r="G3338" s="155">
        <v>45901</v>
      </c>
      <c r="H3338">
        <v>1</v>
      </c>
    </row>
    <row r="3339" spans="1:8" x14ac:dyDescent="0.25">
      <c r="A3339">
        <v>20911739433062</v>
      </c>
      <c r="B3339" t="s">
        <v>12084</v>
      </c>
      <c r="C3339" s="155">
        <v>35789</v>
      </c>
      <c r="D3339">
        <v>811805</v>
      </c>
      <c r="E3339" t="s">
        <v>1172</v>
      </c>
      <c r="F3339" t="s">
        <v>347</v>
      </c>
      <c r="G3339" s="155">
        <v>45909</v>
      </c>
      <c r="H3339">
        <v>1</v>
      </c>
    </row>
    <row r="3340" spans="1:8" x14ac:dyDescent="0.25">
      <c r="A3340">
        <v>20911739489587</v>
      </c>
      <c r="B3340" t="s">
        <v>11493</v>
      </c>
      <c r="C3340" s="155">
        <v>34188</v>
      </c>
      <c r="D3340">
        <v>811805</v>
      </c>
      <c r="E3340" t="s">
        <v>1170</v>
      </c>
      <c r="F3340" t="s">
        <v>347</v>
      </c>
      <c r="G3340" s="155">
        <v>45902</v>
      </c>
      <c r="H3340">
        <v>1</v>
      </c>
    </row>
    <row r="3341" spans="1:8" x14ac:dyDescent="0.25">
      <c r="A3341">
        <v>20911739544086</v>
      </c>
      <c r="B3341" t="s">
        <v>12085</v>
      </c>
      <c r="C3341" s="155">
        <v>38708</v>
      </c>
      <c r="D3341">
        <v>811805</v>
      </c>
      <c r="E3341" t="s">
        <v>1379</v>
      </c>
      <c r="F3341" t="s">
        <v>347</v>
      </c>
      <c r="G3341" s="155">
        <v>45909</v>
      </c>
      <c r="H3341">
        <v>1</v>
      </c>
    </row>
    <row r="3342" spans="1:8" x14ac:dyDescent="0.25">
      <c r="A3342">
        <v>20911739574141</v>
      </c>
      <c r="B3342" t="s">
        <v>12086</v>
      </c>
      <c r="C3342" s="155">
        <v>38585</v>
      </c>
      <c r="D3342">
        <v>811805</v>
      </c>
      <c r="E3342" t="s">
        <v>1172</v>
      </c>
      <c r="F3342" t="s">
        <v>347</v>
      </c>
      <c r="G3342" s="155">
        <v>45909</v>
      </c>
      <c r="H3342">
        <v>1</v>
      </c>
    </row>
    <row r="3343" spans="1:8" x14ac:dyDescent="0.25">
      <c r="A3343">
        <v>20911739592161</v>
      </c>
      <c r="B3343" t="s">
        <v>11729</v>
      </c>
      <c r="C3343" s="155">
        <v>33098</v>
      </c>
      <c r="D3343">
        <v>811805</v>
      </c>
      <c r="E3343" t="s">
        <v>1172</v>
      </c>
      <c r="F3343" t="s">
        <v>347</v>
      </c>
      <c r="G3343" s="155">
        <v>45909</v>
      </c>
      <c r="H3343">
        <v>1</v>
      </c>
    </row>
    <row r="3344" spans="1:8" x14ac:dyDescent="0.25">
      <c r="A3344">
        <v>20911739638187</v>
      </c>
      <c r="B3344" t="s">
        <v>10485</v>
      </c>
      <c r="C3344" s="155">
        <v>32280</v>
      </c>
      <c r="D3344">
        <v>811805</v>
      </c>
      <c r="E3344" t="s">
        <v>1156</v>
      </c>
      <c r="F3344" t="s">
        <v>347</v>
      </c>
      <c r="G3344" s="155">
        <v>45905</v>
      </c>
      <c r="H3344">
        <v>1</v>
      </c>
    </row>
    <row r="3345" spans="1:8" x14ac:dyDescent="0.25">
      <c r="A3345">
        <v>20911739659099</v>
      </c>
      <c r="B3345" t="s">
        <v>12087</v>
      </c>
      <c r="C3345" s="155">
        <v>33062</v>
      </c>
      <c r="D3345">
        <v>811805</v>
      </c>
      <c r="E3345" t="s">
        <v>1172</v>
      </c>
      <c r="F3345" t="s">
        <v>347</v>
      </c>
      <c r="G3345" s="155">
        <v>45911</v>
      </c>
      <c r="H3345">
        <v>1</v>
      </c>
    </row>
    <row r="3346" spans="1:8" x14ac:dyDescent="0.25">
      <c r="A3346">
        <v>20911739693979</v>
      </c>
      <c r="B3346" t="s">
        <v>12088</v>
      </c>
      <c r="C3346" s="155">
        <v>38681</v>
      </c>
      <c r="D3346">
        <v>811805</v>
      </c>
      <c r="E3346" t="s">
        <v>1170</v>
      </c>
      <c r="F3346" t="s">
        <v>9</v>
      </c>
      <c r="G3346" s="155">
        <v>45910</v>
      </c>
      <c r="H3346">
        <v>1</v>
      </c>
    </row>
    <row r="3347" spans="1:8" x14ac:dyDescent="0.25">
      <c r="A3347">
        <v>20911739717126</v>
      </c>
      <c r="B3347" t="s">
        <v>11772</v>
      </c>
      <c r="C3347" s="155">
        <v>31881</v>
      </c>
      <c r="D3347">
        <v>811805</v>
      </c>
      <c r="E3347" t="s">
        <v>1172</v>
      </c>
      <c r="F3347" t="s">
        <v>9</v>
      </c>
      <c r="G3347" s="155">
        <v>45910</v>
      </c>
      <c r="H3347">
        <v>1</v>
      </c>
    </row>
    <row r="3348" spans="1:8" x14ac:dyDescent="0.25">
      <c r="A3348">
        <v>20911739737269</v>
      </c>
      <c r="B3348" t="s">
        <v>11510</v>
      </c>
      <c r="C3348" s="155">
        <v>32155</v>
      </c>
      <c r="D3348">
        <v>811805</v>
      </c>
      <c r="E3348" t="s">
        <v>1170</v>
      </c>
      <c r="F3348" t="s">
        <v>9</v>
      </c>
      <c r="G3348" s="155">
        <v>45910</v>
      </c>
      <c r="H3348">
        <v>1</v>
      </c>
    </row>
    <row r="3349" spans="1:8" x14ac:dyDescent="0.25">
      <c r="A3349">
        <v>20911739756863</v>
      </c>
      <c r="B3349" t="s">
        <v>12089</v>
      </c>
      <c r="C3349" s="155">
        <v>32906</v>
      </c>
      <c r="D3349">
        <v>811805</v>
      </c>
      <c r="E3349" t="s">
        <v>1172</v>
      </c>
      <c r="F3349" t="s">
        <v>9</v>
      </c>
      <c r="G3349" s="155">
        <v>45905</v>
      </c>
      <c r="H3349">
        <v>1</v>
      </c>
    </row>
    <row r="3350" spans="1:8" x14ac:dyDescent="0.25">
      <c r="A3350">
        <v>20911739777091</v>
      </c>
      <c r="B3350" t="s">
        <v>12090</v>
      </c>
      <c r="C3350" s="155">
        <v>36456</v>
      </c>
      <c r="D3350">
        <v>811805</v>
      </c>
      <c r="E3350" t="s">
        <v>1170</v>
      </c>
      <c r="F3350" t="s">
        <v>9</v>
      </c>
      <c r="G3350" s="155">
        <v>45905</v>
      </c>
      <c r="H3350">
        <v>1</v>
      </c>
    </row>
    <row r="3351" spans="1:8" x14ac:dyDescent="0.25">
      <c r="A3351">
        <v>20911739837796</v>
      </c>
      <c r="B3351" t="s">
        <v>11717</v>
      </c>
      <c r="C3351" s="155">
        <v>38755</v>
      </c>
      <c r="D3351">
        <v>811805</v>
      </c>
      <c r="E3351" t="s">
        <v>1172</v>
      </c>
      <c r="F3351" t="s">
        <v>9</v>
      </c>
      <c r="G3351" s="155">
        <v>45905</v>
      </c>
      <c r="H3351">
        <v>1</v>
      </c>
    </row>
    <row r="3352" spans="1:8" x14ac:dyDescent="0.25">
      <c r="A3352">
        <v>20911739840888</v>
      </c>
      <c r="B3352" t="s">
        <v>12143</v>
      </c>
      <c r="C3352" s="155">
        <v>33184</v>
      </c>
      <c r="D3352">
        <v>811805</v>
      </c>
      <c r="E3352" t="s">
        <v>1172</v>
      </c>
      <c r="F3352" t="s">
        <v>503</v>
      </c>
      <c r="G3352" s="155">
        <v>45909</v>
      </c>
      <c r="H3352">
        <v>1</v>
      </c>
    </row>
    <row r="3353" spans="1:8" x14ac:dyDescent="0.25">
      <c r="A3353">
        <v>20911739853115</v>
      </c>
      <c r="B3353" t="s">
        <v>11517</v>
      </c>
      <c r="C3353" s="155">
        <v>37707</v>
      </c>
      <c r="D3353">
        <v>811805</v>
      </c>
      <c r="E3353" t="s">
        <v>1180</v>
      </c>
      <c r="F3353" t="s">
        <v>9</v>
      </c>
      <c r="G3353" s="155">
        <v>45909</v>
      </c>
      <c r="H3353">
        <v>1</v>
      </c>
    </row>
    <row r="3354" spans="1:8" x14ac:dyDescent="0.25">
      <c r="A3354">
        <v>20911739872093</v>
      </c>
      <c r="B3354" t="s">
        <v>11518</v>
      </c>
      <c r="C3354" s="155">
        <v>33001</v>
      </c>
      <c r="D3354">
        <v>811805</v>
      </c>
      <c r="E3354" t="s">
        <v>1172</v>
      </c>
      <c r="F3354" t="s">
        <v>9</v>
      </c>
      <c r="G3354" s="155">
        <v>45910</v>
      </c>
      <c r="H3354">
        <v>1</v>
      </c>
    </row>
    <row r="3355" spans="1:8" x14ac:dyDescent="0.25">
      <c r="A3355">
        <v>20911739881666</v>
      </c>
      <c r="B3355" t="s">
        <v>11740</v>
      </c>
      <c r="C3355" s="155">
        <v>37819</v>
      </c>
      <c r="D3355">
        <v>811805</v>
      </c>
      <c r="E3355" t="s">
        <v>1172</v>
      </c>
      <c r="F3355" t="s">
        <v>347</v>
      </c>
      <c r="G3355" s="155">
        <v>45905</v>
      </c>
      <c r="H3355">
        <v>1</v>
      </c>
    </row>
    <row r="3356" spans="1:8" x14ac:dyDescent="0.25">
      <c r="A3356">
        <v>20911739888628</v>
      </c>
      <c r="B3356" t="s">
        <v>12144</v>
      </c>
      <c r="C3356" s="155">
        <v>37865</v>
      </c>
      <c r="D3356">
        <v>811805</v>
      </c>
      <c r="E3356" t="s">
        <v>1172</v>
      </c>
      <c r="F3356" t="s">
        <v>9</v>
      </c>
      <c r="G3356" s="155">
        <v>45904</v>
      </c>
      <c r="H3356">
        <v>1</v>
      </c>
    </row>
    <row r="3357" spans="1:8" x14ac:dyDescent="0.25">
      <c r="A3357">
        <v>20911739900006</v>
      </c>
      <c r="B3357" t="s">
        <v>12091</v>
      </c>
      <c r="C3357" s="155">
        <v>35615</v>
      </c>
      <c r="D3357">
        <v>811805</v>
      </c>
      <c r="E3357" t="s">
        <v>1170</v>
      </c>
      <c r="F3357" t="s">
        <v>347</v>
      </c>
      <c r="G3357" s="155">
        <v>45905</v>
      </c>
      <c r="H3357">
        <v>1</v>
      </c>
    </row>
    <row r="3358" spans="1:8" x14ac:dyDescent="0.25">
      <c r="A3358">
        <v>20911739918016</v>
      </c>
      <c r="B3358" t="s">
        <v>12092</v>
      </c>
      <c r="C3358" s="155">
        <v>35537</v>
      </c>
      <c r="D3358">
        <v>811805</v>
      </c>
      <c r="E3358" t="s">
        <v>1170</v>
      </c>
      <c r="F3358" t="s">
        <v>347</v>
      </c>
      <c r="G3358" s="155">
        <v>45908</v>
      </c>
      <c r="H3358">
        <v>1</v>
      </c>
    </row>
    <row r="3359" spans="1:8" x14ac:dyDescent="0.25">
      <c r="A3359">
        <v>20911739940456</v>
      </c>
      <c r="B3359" t="s">
        <v>12093</v>
      </c>
      <c r="C3359" s="155">
        <v>33174</v>
      </c>
      <c r="D3359">
        <v>811805</v>
      </c>
      <c r="E3359" t="s">
        <v>1172</v>
      </c>
      <c r="F3359" t="s">
        <v>347</v>
      </c>
      <c r="G3359" s="155">
        <v>45905</v>
      </c>
      <c r="H3359">
        <v>1</v>
      </c>
    </row>
    <row r="3360" spans="1:8" x14ac:dyDescent="0.25">
      <c r="A3360">
        <v>20911739947815</v>
      </c>
      <c r="B3360" t="s">
        <v>11706</v>
      </c>
      <c r="C3360" s="155">
        <v>37978</v>
      </c>
      <c r="D3360">
        <v>811805</v>
      </c>
      <c r="E3360" t="s">
        <v>1172</v>
      </c>
      <c r="F3360" t="s">
        <v>9</v>
      </c>
      <c r="G3360" s="155">
        <v>45901</v>
      </c>
      <c r="H3360">
        <v>1</v>
      </c>
    </row>
    <row r="3361" spans="1:8" x14ac:dyDescent="0.25">
      <c r="A3361">
        <v>20911739975582</v>
      </c>
      <c r="B3361" t="s">
        <v>11732</v>
      </c>
      <c r="C3361" s="155">
        <v>35628</v>
      </c>
      <c r="D3361">
        <v>811805</v>
      </c>
      <c r="E3361" t="s">
        <v>1170</v>
      </c>
      <c r="F3361" t="s">
        <v>347</v>
      </c>
      <c r="G3361" s="155">
        <v>45904</v>
      </c>
      <c r="H3361">
        <v>1</v>
      </c>
    </row>
    <row r="3362" spans="1:8" x14ac:dyDescent="0.25">
      <c r="A3362">
        <v>20911739996802</v>
      </c>
      <c r="B3362" t="s">
        <v>12094</v>
      </c>
      <c r="C3362" s="155">
        <v>34221</v>
      </c>
      <c r="D3362">
        <v>811805</v>
      </c>
      <c r="E3362" t="s">
        <v>1172</v>
      </c>
      <c r="F3362" t="s">
        <v>347</v>
      </c>
      <c r="G3362" s="155">
        <v>45908</v>
      </c>
      <c r="H3362">
        <v>1</v>
      </c>
    </row>
    <row r="3363" spans="1:8" x14ac:dyDescent="0.25">
      <c r="A3363">
        <v>20911740025397</v>
      </c>
      <c r="B3363" t="s">
        <v>12095</v>
      </c>
      <c r="C3363" s="155">
        <v>35501</v>
      </c>
      <c r="D3363">
        <v>811805</v>
      </c>
      <c r="E3363" t="s">
        <v>1172</v>
      </c>
      <c r="F3363" t="s">
        <v>347</v>
      </c>
      <c r="G3363" s="155">
        <v>45908</v>
      </c>
      <c r="H3363">
        <v>1</v>
      </c>
    </row>
    <row r="3364" spans="1:8" x14ac:dyDescent="0.25">
      <c r="A3364">
        <v>20911740058288</v>
      </c>
      <c r="B3364" t="s">
        <v>11548</v>
      </c>
      <c r="C3364" s="155">
        <v>37626</v>
      </c>
      <c r="D3364">
        <v>811805</v>
      </c>
      <c r="E3364" t="s">
        <v>1170</v>
      </c>
      <c r="F3364" t="s">
        <v>347</v>
      </c>
      <c r="G3364" s="155">
        <v>45908</v>
      </c>
      <c r="H3364">
        <v>1</v>
      </c>
    </row>
    <row r="3365" spans="1:8" x14ac:dyDescent="0.25">
      <c r="A3365">
        <v>20911740088228</v>
      </c>
      <c r="B3365" t="s">
        <v>11744</v>
      </c>
      <c r="C3365" s="155">
        <v>38968</v>
      </c>
      <c r="D3365">
        <v>811805</v>
      </c>
      <c r="E3365" t="s">
        <v>1172</v>
      </c>
      <c r="F3365" t="s">
        <v>347</v>
      </c>
      <c r="G3365" s="155">
        <v>45909</v>
      </c>
      <c r="H3365">
        <v>1</v>
      </c>
    </row>
    <row r="3366" spans="1:8" x14ac:dyDescent="0.25">
      <c r="A3366">
        <v>20911740105398</v>
      </c>
      <c r="B3366" t="s">
        <v>11707</v>
      </c>
      <c r="C3366" s="155">
        <v>37729</v>
      </c>
      <c r="D3366">
        <v>811805</v>
      </c>
      <c r="E3366" t="s">
        <v>1172</v>
      </c>
      <c r="F3366" t="s">
        <v>347</v>
      </c>
      <c r="G3366" s="155">
        <v>45908</v>
      </c>
      <c r="H3366">
        <v>1</v>
      </c>
    </row>
    <row r="3367" spans="1:8" x14ac:dyDescent="0.25">
      <c r="A3367">
        <v>20911740907371</v>
      </c>
      <c r="B3367" t="s">
        <v>11675</v>
      </c>
      <c r="C3367" s="155">
        <v>32398</v>
      </c>
      <c r="D3367">
        <v>811805</v>
      </c>
      <c r="E3367" t="s">
        <v>1172</v>
      </c>
      <c r="F3367" t="s">
        <v>9</v>
      </c>
      <c r="G3367" s="155">
        <v>45911</v>
      </c>
      <c r="H3367">
        <v>1</v>
      </c>
    </row>
    <row r="3368" spans="1:8" x14ac:dyDescent="0.25">
      <c r="A3368">
        <v>20911740934485</v>
      </c>
      <c r="B3368" t="s">
        <v>12145</v>
      </c>
      <c r="C3368" s="155">
        <v>38800</v>
      </c>
      <c r="D3368">
        <v>811805</v>
      </c>
      <c r="E3368" t="s">
        <v>1172</v>
      </c>
      <c r="F3368" t="s">
        <v>9</v>
      </c>
      <c r="G3368" s="155">
        <v>45901</v>
      </c>
      <c r="H3368">
        <v>1</v>
      </c>
    </row>
    <row r="3369" spans="1:8" x14ac:dyDescent="0.25">
      <c r="A3369">
        <v>20911740964426</v>
      </c>
      <c r="B3369" t="s">
        <v>12146</v>
      </c>
      <c r="C3369" s="155">
        <v>31995</v>
      </c>
      <c r="D3369">
        <v>811805</v>
      </c>
      <c r="E3369" t="s">
        <v>1170</v>
      </c>
      <c r="F3369" t="s">
        <v>9</v>
      </c>
      <c r="G3369" s="155">
        <v>45909</v>
      </c>
      <c r="H3369">
        <v>1</v>
      </c>
    </row>
    <row r="3370" spans="1:8" x14ac:dyDescent="0.25">
      <c r="A3370">
        <v>20911741024285</v>
      </c>
      <c r="B3370" t="s">
        <v>11745</v>
      </c>
      <c r="C3370" s="155">
        <v>32495</v>
      </c>
      <c r="D3370">
        <v>811805</v>
      </c>
      <c r="E3370" t="s">
        <v>1156</v>
      </c>
      <c r="F3370" t="s">
        <v>9</v>
      </c>
      <c r="G3370" s="155">
        <v>45905</v>
      </c>
      <c r="H3370">
        <v>1</v>
      </c>
    </row>
    <row r="3371" spans="1:8" x14ac:dyDescent="0.25">
      <c r="A3371">
        <v>20911741053910</v>
      </c>
      <c r="B3371" t="s">
        <v>11602</v>
      </c>
      <c r="C3371" s="155">
        <v>29616</v>
      </c>
      <c r="D3371">
        <v>811805</v>
      </c>
      <c r="E3371" t="s">
        <v>1172</v>
      </c>
      <c r="F3371" t="s">
        <v>9</v>
      </c>
      <c r="G3371" s="155">
        <v>45911</v>
      </c>
      <c r="H3371">
        <v>1</v>
      </c>
    </row>
    <row r="3372" spans="1:8" x14ac:dyDescent="0.25">
      <c r="A3372">
        <v>20911741077888</v>
      </c>
      <c r="B3372" t="s">
        <v>11714</v>
      </c>
      <c r="C3372" s="155">
        <v>32258</v>
      </c>
      <c r="D3372">
        <v>811805</v>
      </c>
      <c r="E3372" t="s">
        <v>1170</v>
      </c>
      <c r="F3372" t="s">
        <v>9</v>
      </c>
      <c r="G3372" s="155">
        <v>45908</v>
      </c>
      <c r="H3372">
        <v>1</v>
      </c>
    </row>
    <row r="3373" spans="1:8" x14ac:dyDescent="0.25">
      <c r="A3373">
        <v>20911741191121</v>
      </c>
      <c r="B3373" t="s">
        <v>12096</v>
      </c>
      <c r="C3373" s="155">
        <v>31950</v>
      </c>
      <c r="D3373">
        <v>811805</v>
      </c>
      <c r="E3373" t="s">
        <v>1314</v>
      </c>
      <c r="F3373" t="s">
        <v>9</v>
      </c>
      <c r="G3373" s="155">
        <v>45911</v>
      </c>
      <c r="H3373">
        <v>1</v>
      </c>
    </row>
    <row r="3374" spans="1:8" x14ac:dyDescent="0.25">
      <c r="A3374">
        <v>20911741216342</v>
      </c>
      <c r="B3374" t="s">
        <v>12097</v>
      </c>
      <c r="C3374" s="155">
        <v>38896</v>
      </c>
      <c r="D3374">
        <v>811805</v>
      </c>
      <c r="E3374" t="s">
        <v>1172</v>
      </c>
      <c r="F3374" t="s">
        <v>9</v>
      </c>
      <c r="G3374" s="155">
        <v>45911</v>
      </c>
      <c r="H3374">
        <v>1</v>
      </c>
    </row>
    <row r="3375" spans="1:8" x14ac:dyDescent="0.25">
      <c r="A3375">
        <v>20911741244381</v>
      </c>
      <c r="B3375" t="s">
        <v>12098</v>
      </c>
      <c r="C3375" s="155">
        <v>32985</v>
      </c>
      <c r="D3375">
        <v>811805</v>
      </c>
      <c r="E3375" t="s">
        <v>1170</v>
      </c>
      <c r="F3375" t="s">
        <v>9</v>
      </c>
      <c r="G3375" s="155">
        <v>45911</v>
      </c>
      <c r="H3375">
        <v>1</v>
      </c>
    </row>
    <row r="3376" spans="1:8" x14ac:dyDescent="0.25">
      <c r="A3376">
        <v>20911741290750</v>
      </c>
      <c r="B3376" t="s">
        <v>11636</v>
      </c>
      <c r="C3376" s="155">
        <v>32261</v>
      </c>
      <c r="D3376">
        <v>811805</v>
      </c>
      <c r="E3376" t="s">
        <v>1172</v>
      </c>
      <c r="F3376" t="s">
        <v>347</v>
      </c>
      <c r="G3376" s="155">
        <v>45909</v>
      </c>
      <c r="H3376">
        <v>1</v>
      </c>
    </row>
    <row r="3377" spans="1:8" x14ac:dyDescent="0.25">
      <c r="A3377">
        <v>20911741331848</v>
      </c>
      <c r="B3377" t="s">
        <v>12099</v>
      </c>
      <c r="C3377" s="155">
        <v>32011</v>
      </c>
      <c r="D3377">
        <v>811805</v>
      </c>
      <c r="E3377" t="s">
        <v>1172</v>
      </c>
      <c r="F3377" t="s">
        <v>347</v>
      </c>
      <c r="G3377" s="155">
        <v>45909</v>
      </c>
      <c r="H3377">
        <v>1</v>
      </c>
    </row>
    <row r="3378" spans="1:8" x14ac:dyDescent="0.25">
      <c r="A3378">
        <v>20911741346034</v>
      </c>
      <c r="B3378" t="s">
        <v>12147</v>
      </c>
      <c r="C3378" s="155">
        <v>36612</v>
      </c>
      <c r="D3378">
        <v>811805</v>
      </c>
      <c r="E3378" t="s">
        <v>1172</v>
      </c>
      <c r="F3378" t="s">
        <v>347</v>
      </c>
      <c r="G3378" s="155">
        <v>45909</v>
      </c>
      <c r="H3378">
        <v>1</v>
      </c>
    </row>
    <row r="3379" spans="1:8" x14ac:dyDescent="0.25">
      <c r="A3379">
        <v>20911741360166</v>
      </c>
      <c r="B3379" t="s">
        <v>12100</v>
      </c>
      <c r="C3379" s="155">
        <v>32026</v>
      </c>
      <c r="D3379">
        <v>811805</v>
      </c>
      <c r="E3379" t="s">
        <v>1172</v>
      </c>
      <c r="F3379" t="s">
        <v>347</v>
      </c>
      <c r="G3379" s="155">
        <v>45909</v>
      </c>
      <c r="H3379">
        <v>1</v>
      </c>
    </row>
    <row r="3380" spans="1:8" x14ac:dyDescent="0.25">
      <c r="A3380">
        <v>20911741379548</v>
      </c>
      <c r="B3380" t="s">
        <v>11653</v>
      </c>
      <c r="C3380" s="155">
        <v>38728</v>
      </c>
      <c r="D3380">
        <v>811805</v>
      </c>
      <c r="E3380" t="s">
        <v>1172</v>
      </c>
      <c r="F3380" t="s">
        <v>347</v>
      </c>
      <c r="G3380" s="155">
        <v>45910</v>
      </c>
      <c r="H3380">
        <v>1</v>
      </c>
    </row>
    <row r="3381" spans="1:8" x14ac:dyDescent="0.25">
      <c r="A3381">
        <v>20911741399887</v>
      </c>
      <c r="B3381" t="s">
        <v>12101</v>
      </c>
      <c r="C3381" s="155">
        <v>37406</v>
      </c>
      <c r="D3381">
        <v>811805</v>
      </c>
      <c r="E3381" t="s">
        <v>1172</v>
      </c>
      <c r="F3381" t="s">
        <v>347</v>
      </c>
      <c r="G3381" s="155">
        <v>45910</v>
      </c>
      <c r="H3381">
        <v>1</v>
      </c>
    </row>
    <row r="3382" spans="1:8" x14ac:dyDescent="0.25">
      <c r="A3382">
        <v>20911741410285</v>
      </c>
      <c r="B3382" t="s">
        <v>12102</v>
      </c>
      <c r="C3382" s="155">
        <v>33360</v>
      </c>
      <c r="D3382">
        <v>811805</v>
      </c>
      <c r="E3382" t="s">
        <v>1172</v>
      </c>
      <c r="F3382" t="s">
        <v>347</v>
      </c>
      <c r="G3382" s="155">
        <v>45910</v>
      </c>
      <c r="H3382">
        <v>1</v>
      </c>
    </row>
    <row r="3383" spans="1:8" x14ac:dyDescent="0.25">
      <c r="A3383">
        <v>20911741421113</v>
      </c>
      <c r="B3383" t="s">
        <v>1235</v>
      </c>
      <c r="C3383" s="155">
        <v>31844</v>
      </c>
      <c r="D3383">
        <v>811805</v>
      </c>
      <c r="E3383" t="s">
        <v>1156</v>
      </c>
      <c r="F3383" t="s">
        <v>347</v>
      </c>
      <c r="G3383" s="155">
        <v>45909</v>
      </c>
      <c r="H3383">
        <v>1</v>
      </c>
    </row>
    <row r="3384" spans="1:8" x14ac:dyDescent="0.25">
      <c r="A3384">
        <v>20911741430799</v>
      </c>
      <c r="B3384" t="s">
        <v>10765</v>
      </c>
      <c r="C3384" s="155">
        <v>33291</v>
      </c>
      <c r="D3384">
        <v>811805</v>
      </c>
      <c r="E3384" t="s">
        <v>1172</v>
      </c>
      <c r="F3384" t="s">
        <v>347</v>
      </c>
      <c r="G3384" s="155">
        <v>45911</v>
      </c>
      <c r="H3384">
        <v>1</v>
      </c>
    </row>
    <row r="3385" spans="1:8" x14ac:dyDescent="0.25">
      <c r="A3385">
        <v>20911741466994</v>
      </c>
      <c r="B3385" t="s">
        <v>12103</v>
      </c>
      <c r="C3385" s="155">
        <v>36793</v>
      </c>
      <c r="D3385">
        <v>811805</v>
      </c>
      <c r="E3385" t="s">
        <v>1172</v>
      </c>
      <c r="F3385" t="s">
        <v>347</v>
      </c>
      <c r="G3385" s="155">
        <v>45908</v>
      </c>
      <c r="H3385">
        <v>1</v>
      </c>
    </row>
    <row r="3386" spans="1:8" x14ac:dyDescent="0.25">
      <c r="A3386">
        <v>20911741472130</v>
      </c>
      <c r="B3386" t="s">
        <v>12148</v>
      </c>
      <c r="C3386" s="155">
        <v>33178</v>
      </c>
      <c r="D3386">
        <v>811805</v>
      </c>
      <c r="E3386" t="s">
        <v>1222</v>
      </c>
      <c r="F3386" t="s">
        <v>503</v>
      </c>
      <c r="G3386" s="155">
        <v>45911</v>
      </c>
      <c r="H3386">
        <v>1</v>
      </c>
    </row>
    <row r="3387" spans="1:8" x14ac:dyDescent="0.25">
      <c r="A3387">
        <v>20911741490051</v>
      </c>
      <c r="B3387" t="s">
        <v>12104</v>
      </c>
      <c r="C3387" s="155">
        <v>37684</v>
      </c>
      <c r="D3387">
        <v>811805</v>
      </c>
      <c r="E3387" t="s">
        <v>1222</v>
      </c>
      <c r="F3387" t="s">
        <v>347</v>
      </c>
      <c r="G3387" s="155">
        <v>45911</v>
      </c>
      <c r="H3387">
        <v>1</v>
      </c>
    </row>
    <row r="3388" spans="1:8" x14ac:dyDescent="0.25">
      <c r="A3388">
        <v>20911741492293</v>
      </c>
      <c r="B3388" t="s">
        <v>12149</v>
      </c>
      <c r="C3388" s="155">
        <v>33081</v>
      </c>
      <c r="D3388">
        <v>811805</v>
      </c>
      <c r="E3388" t="s">
        <v>1172</v>
      </c>
      <c r="F3388" t="s">
        <v>503</v>
      </c>
      <c r="G3388" s="155">
        <v>45911</v>
      </c>
      <c r="H3388">
        <v>1</v>
      </c>
    </row>
    <row r="3389" spans="1:8" x14ac:dyDescent="0.25">
      <c r="A3389">
        <v>20911741545083</v>
      </c>
      <c r="B3389" t="s">
        <v>12150</v>
      </c>
      <c r="C3389" s="155">
        <v>36868</v>
      </c>
      <c r="D3389">
        <v>811805</v>
      </c>
      <c r="E3389" t="s">
        <v>1323</v>
      </c>
      <c r="F3389" t="s">
        <v>347</v>
      </c>
      <c r="G3389" s="155">
        <v>45911</v>
      </c>
      <c r="H3389">
        <v>1</v>
      </c>
    </row>
    <row r="3390" spans="1:8" x14ac:dyDescent="0.25">
      <c r="A3390">
        <v>20911741561973</v>
      </c>
      <c r="B3390" t="s">
        <v>12105</v>
      </c>
      <c r="C3390" s="155">
        <v>37762</v>
      </c>
      <c r="D3390">
        <v>811805</v>
      </c>
      <c r="E3390" t="s">
        <v>506</v>
      </c>
      <c r="F3390" t="s">
        <v>347</v>
      </c>
      <c r="G3390" s="155">
        <v>45911</v>
      </c>
      <c r="H3390">
        <v>1</v>
      </c>
    </row>
    <row r="3391" spans="1:8" x14ac:dyDescent="0.25">
      <c r="A3391">
        <v>20911741573311</v>
      </c>
      <c r="B3391" t="s">
        <v>7476</v>
      </c>
      <c r="C3391" s="155">
        <v>35512</v>
      </c>
      <c r="D3391">
        <v>811805</v>
      </c>
      <c r="E3391" t="s">
        <v>1172</v>
      </c>
      <c r="F3391" t="s">
        <v>347</v>
      </c>
      <c r="G3391" s="155">
        <v>45911</v>
      </c>
      <c r="H3391">
        <v>1</v>
      </c>
    </row>
    <row r="3392" spans="1:8" x14ac:dyDescent="0.25">
      <c r="A3392">
        <v>20911741591821</v>
      </c>
      <c r="B3392" t="s">
        <v>12106</v>
      </c>
      <c r="C3392" s="155">
        <v>31998</v>
      </c>
      <c r="D3392">
        <v>811805</v>
      </c>
      <c r="E3392" t="s">
        <v>1170</v>
      </c>
      <c r="F3392" t="s">
        <v>347</v>
      </c>
      <c r="G3392" s="155">
        <v>45908</v>
      </c>
      <c r="H3392">
        <v>1</v>
      </c>
    </row>
    <row r="3393" spans="1:8" x14ac:dyDescent="0.25">
      <c r="A3393">
        <v>20911741670344</v>
      </c>
      <c r="B3393" t="s">
        <v>11696</v>
      </c>
      <c r="C3393" s="155">
        <v>36488</v>
      </c>
      <c r="D3393">
        <v>811805</v>
      </c>
      <c r="E3393" t="s">
        <v>1172</v>
      </c>
      <c r="F3393" t="s">
        <v>347</v>
      </c>
      <c r="G3393" s="155">
        <v>45911</v>
      </c>
      <c r="H3393">
        <v>1</v>
      </c>
    </row>
    <row r="3394" spans="1:8" x14ac:dyDescent="0.25">
      <c r="A3394">
        <v>20911741684822</v>
      </c>
      <c r="B3394" t="s">
        <v>12151</v>
      </c>
      <c r="C3394" s="155">
        <v>34692</v>
      </c>
      <c r="D3394">
        <v>811805</v>
      </c>
      <c r="E3394" t="s">
        <v>1222</v>
      </c>
      <c r="F3394" t="s">
        <v>347</v>
      </c>
      <c r="G3394" s="155">
        <v>45901</v>
      </c>
      <c r="H3394">
        <v>1</v>
      </c>
    </row>
    <row r="3395" spans="1:8" x14ac:dyDescent="0.25">
      <c r="A3395">
        <v>20911741709242</v>
      </c>
      <c r="B3395" t="s">
        <v>12152</v>
      </c>
      <c r="C3395" s="155">
        <v>31798</v>
      </c>
      <c r="D3395">
        <v>811805</v>
      </c>
      <c r="E3395" t="s">
        <v>1170</v>
      </c>
      <c r="F3395" t="s">
        <v>347</v>
      </c>
      <c r="G3395" s="155">
        <v>45901</v>
      </c>
      <c r="H3395">
        <v>1</v>
      </c>
    </row>
    <row r="3396" spans="1:8" x14ac:dyDescent="0.25">
      <c r="A3396">
        <v>20911741897688</v>
      </c>
      <c r="B3396" t="s">
        <v>11444</v>
      </c>
      <c r="C3396" s="155">
        <v>34638</v>
      </c>
      <c r="D3396">
        <v>811805</v>
      </c>
      <c r="E3396" t="s">
        <v>1222</v>
      </c>
      <c r="F3396" t="s">
        <v>503</v>
      </c>
      <c r="G3396" s="155">
        <v>45901</v>
      </c>
      <c r="H3396">
        <v>1</v>
      </c>
    </row>
    <row r="3397" spans="1:8" x14ac:dyDescent="0.25">
      <c r="A3397">
        <v>20911741910492</v>
      </c>
      <c r="B3397" t="s">
        <v>11688</v>
      </c>
      <c r="C3397" s="155">
        <v>38448</v>
      </c>
      <c r="D3397">
        <v>811805</v>
      </c>
      <c r="E3397" t="s">
        <v>1222</v>
      </c>
      <c r="F3397" t="s">
        <v>503</v>
      </c>
      <c r="G3397" s="155">
        <v>45905</v>
      </c>
      <c r="H3397">
        <v>1</v>
      </c>
    </row>
    <row r="3398" spans="1:8" x14ac:dyDescent="0.25">
      <c r="A3398">
        <v>20911741917190</v>
      </c>
      <c r="B3398" t="s">
        <v>11689</v>
      </c>
      <c r="C3398" s="155">
        <v>33245</v>
      </c>
      <c r="D3398">
        <v>811805</v>
      </c>
      <c r="E3398" t="s">
        <v>1172</v>
      </c>
      <c r="F3398" t="s">
        <v>503</v>
      </c>
      <c r="G3398" s="155">
        <v>45901</v>
      </c>
      <c r="H3398">
        <v>1</v>
      </c>
    </row>
    <row r="3399" spans="1:8" x14ac:dyDescent="0.25">
      <c r="A3399">
        <v>20911741928019</v>
      </c>
      <c r="B3399" t="s">
        <v>12153</v>
      </c>
      <c r="C3399" s="155">
        <v>36678</v>
      </c>
      <c r="D3399">
        <v>811805</v>
      </c>
      <c r="E3399" t="s">
        <v>1172</v>
      </c>
      <c r="F3399" t="s">
        <v>503</v>
      </c>
      <c r="G3399" s="155">
        <v>45901</v>
      </c>
      <c r="H3399">
        <v>1</v>
      </c>
    </row>
    <row r="3400" spans="1:8" x14ac:dyDescent="0.25">
      <c r="A3400">
        <v>20911742221826</v>
      </c>
      <c r="B3400" t="s">
        <v>12154</v>
      </c>
      <c r="C3400" s="155">
        <v>36364</v>
      </c>
      <c r="D3400">
        <v>811805</v>
      </c>
      <c r="E3400" t="s">
        <v>1172</v>
      </c>
      <c r="F3400" t="s">
        <v>503</v>
      </c>
      <c r="G3400" s="155">
        <v>45901</v>
      </c>
      <c r="H3400">
        <v>1</v>
      </c>
    </row>
    <row r="3401" spans="1:8" x14ac:dyDescent="0.25">
      <c r="A3401">
        <v>20911742434789</v>
      </c>
      <c r="B3401" t="s">
        <v>11738</v>
      </c>
      <c r="C3401" s="155">
        <v>29813</v>
      </c>
      <c r="D3401">
        <v>811805</v>
      </c>
      <c r="E3401" t="s">
        <v>1170</v>
      </c>
      <c r="F3401" t="s">
        <v>347</v>
      </c>
      <c r="G3401" s="155">
        <v>45908</v>
      </c>
      <c r="H3401">
        <v>1</v>
      </c>
    </row>
    <row r="3402" spans="1:8" x14ac:dyDescent="0.25">
      <c r="A3402">
        <v>20911742593465</v>
      </c>
      <c r="B3402" t="s">
        <v>12107</v>
      </c>
      <c r="C3402" s="155">
        <v>38562</v>
      </c>
      <c r="D3402">
        <v>811805</v>
      </c>
      <c r="E3402" t="s">
        <v>1172</v>
      </c>
      <c r="F3402" t="s">
        <v>347</v>
      </c>
      <c r="G3402" s="155">
        <v>45908</v>
      </c>
      <c r="H3402">
        <v>1</v>
      </c>
    </row>
    <row r="3403" spans="1:8" x14ac:dyDescent="0.25">
      <c r="A3403">
        <v>20911742704196</v>
      </c>
      <c r="B3403" t="s">
        <v>12108</v>
      </c>
      <c r="C3403" s="155">
        <v>36555</v>
      </c>
      <c r="D3403">
        <v>811805</v>
      </c>
      <c r="E3403" t="s">
        <v>1314</v>
      </c>
      <c r="F3403" t="s">
        <v>347</v>
      </c>
      <c r="G3403" s="155">
        <v>45905</v>
      </c>
      <c r="H3403">
        <v>1</v>
      </c>
    </row>
    <row r="3404" spans="1:8" x14ac:dyDescent="0.25">
      <c r="A3404">
        <v>20911744220774</v>
      </c>
      <c r="B3404" t="s">
        <v>12159</v>
      </c>
      <c r="C3404" s="155">
        <v>31837</v>
      </c>
      <c r="D3404">
        <v>811805</v>
      </c>
      <c r="E3404" t="s">
        <v>1172</v>
      </c>
      <c r="F3404" t="s">
        <v>347</v>
      </c>
      <c r="G3404" s="155">
        <v>45915</v>
      </c>
      <c r="H3404">
        <v>1</v>
      </c>
    </row>
    <row r="3405" spans="1:8" x14ac:dyDescent="0.25">
      <c r="A3405">
        <v>20911744359885</v>
      </c>
      <c r="B3405" t="s">
        <v>12161</v>
      </c>
      <c r="C3405" s="155">
        <v>33105</v>
      </c>
      <c r="D3405">
        <v>811805</v>
      </c>
      <c r="E3405" t="s">
        <v>1170</v>
      </c>
      <c r="F3405" t="s">
        <v>347</v>
      </c>
      <c r="G3405" s="155">
        <v>45902</v>
      </c>
      <c r="H3405">
        <v>1</v>
      </c>
    </row>
    <row r="3406" spans="1:8" x14ac:dyDescent="0.25">
      <c r="A3406">
        <v>20911744392004</v>
      </c>
      <c r="B3406" t="s">
        <v>12163</v>
      </c>
      <c r="C3406" s="155">
        <v>36699</v>
      </c>
      <c r="D3406">
        <v>811805</v>
      </c>
      <c r="E3406" t="s">
        <v>1172</v>
      </c>
      <c r="F3406" t="s">
        <v>347</v>
      </c>
      <c r="G3406" s="155">
        <v>45901</v>
      </c>
      <c r="H3406">
        <v>1</v>
      </c>
    </row>
    <row r="3407" spans="1:8" x14ac:dyDescent="0.25">
      <c r="A3407">
        <v>20911744629485</v>
      </c>
      <c r="B3407" t="s">
        <v>12169</v>
      </c>
      <c r="C3407" s="155">
        <v>37476</v>
      </c>
      <c r="D3407">
        <v>811805</v>
      </c>
      <c r="E3407" t="s">
        <v>1172</v>
      </c>
      <c r="F3407" t="s">
        <v>9</v>
      </c>
      <c r="G3407" s="155">
        <v>45901</v>
      </c>
      <c r="H3407">
        <v>1</v>
      </c>
    </row>
    <row r="3408" spans="1:8" x14ac:dyDescent="0.25">
      <c r="A3408">
        <v>20911744647525</v>
      </c>
      <c r="B3408" t="s">
        <v>12170</v>
      </c>
      <c r="C3408" s="155">
        <v>32931</v>
      </c>
      <c r="D3408">
        <v>811805</v>
      </c>
      <c r="E3408" t="s">
        <v>506</v>
      </c>
      <c r="F3408" t="s">
        <v>347</v>
      </c>
      <c r="G3408" s="155">
        <v>45908</v>
      </c>
      <c r="H3408">
        <v>1</v>
      </c>
    </row>
    <row r="3409" spans="1:8" x14ac:dyDescent="0.25">
      <c r="A3409">
        <v>20911744871460</v>
      </c>
      <c r="B3409" t="s">
        <v>12177</v>
      </c>
      <c r="C3409" s="155">
        <v>32181</v>
      </c>
      <c r="D3409">
        <v>811805</v>
      </c>
      <c r="E3409" t="s">
        <v>1172</v>
      </c>
      <c r="F3409" t="s">
        <v>347</v>
      </c>
      <c r="G3409" s="155">
        <v>45903</v>
      </c>
      <c r="H3409">
        <v>1</v>
      </c>
    </row>
    <row r="3410" spans="1:8" x14ac:dyDescent="0.25">
      <c r="A3410">
        <v>20911744927527</v>
      </c>
      <c r="B3410" t="s">
        <v>12178</v>
      </c>
      <c r="C3410" s="155">
        <v>33008</v>
      </c>
      <c r="D3410">
        <v>811805</v>
      </c>
      <c r="E3410" t="s">
        <v>1172</v>
      </c>
      <c r="F3410" t="s">
        <v>9</v>
      </c>
      <c r="G3410" s="155">
        <v>45909</v>
      </c>
      <c r="H3410">
        <v>1</v>
      </c>
    </row>
    <row r="3411" spans="1:8" x14ac:dyDescent="0.25">
      <c r="A3411">
        <v>20911745008498</v>
      </c>
      <c r="B3411" t="s">
        <v>12179</v>
      </c>
      <c r="C3411" s="155">
        <v>37883</v>
      </c>
      <c r="D3411">
        <v>811805</v>
      </c>
      <c r="E3411" t="s">
        <v>1379</v>
      </c>
      <c r="F3411" t="s">
        <v>9</v>
      </c>
      <c r="G3411" s="155">
        <v>45911</v>
      </c>
      <c r="H3411">
        <v>1</v>
      </c>
    </row>
    <row r="3412" spans="1:8" x14ac:dyDescent="0.25">
      <c r="A3412">
        <v>20911745061375</v>
      </c>
      <c r="B3412" t="s">
        <v>12180</v>
      </c>
      <c r="C3412" s="155">
        <v>35653</v>
      </c>
      <c r="D3412">
        <v>811805</v>
      </c>
      <c r="E3412" t="s">
        <v>1314</v>
      </c>
      <c r="F3412" t="s">
        <v>9</v>
      </c>
      <c r="G3412" s="155">
        <v>45909</v>
      </c>
      <c r="H3412">
        <v>1</v>
      </c>
    </row>
    <row r="3413" spans="1:8" x14ac:dyDescent="0.25">
      <c r="A3413">
        <v>20911745363813</v>
      </c>
      <c r="B3413" t="s">
        <v>12184</v>
      </c>
      <c r="C3413" s="155">
        <v>37520</v>
      </c>
      <c r="D3413">
        <v>811805</v>
      </c>
      <c r="E3413" t="s">
        <v>1799</v>
      </c>
      <c r="F3413" t="s">
        <v>9</v>
      </c>
      <c r="G3413" s="155">
        <v>45912</v>
      </c>
      <c r="H3413">
        <v>1</v>
      </c>
    </row>
    <row r="3414" spans="1:8" x14ac:dyDescent="0.25">
      <c r="A3414">
        <v>20911745907766</v>
      </c>
      <c r="B3414" t="s">
        <v>16910</v>
      </c>
      <c r="C3414" s="155">
        <v>32390</v>
      </c>
      <c r="D3414">
        <v>811805</v>
      </c>
      <c r="E3414" t="s">
        <v>1156</v>
      </c>
      <c r="F3414" t="s">
        <v>9</v>
      </c>
      <c r="G3414" s="155">
        <v>45901</v>
      </c>
      <c r="H3414">
        <v>1</v>
      </c>
    </row>
    <row r="3415" spans="1:8" x14ac:dyDescent="0.25">
      <c r="A3415">
        <v>20911746031671</v>
      </c>
      <c r="B3415" t="s">
        <v>16911</v>
      </c>
      <c r="C3415" s="155">
        <v>34092</v>
      </c>
      <c r="D3415">
        <v>811805</v>
      </c>
      <c r="E3415" t="s">
        <v>1799</v>
      </c>
      <c r="F3415" t="s">
        <v>9</v>
      </c>
      <c r="G3415" s="155">
        <v>45909</v>
      </c>
      <c r="H3415">
        <v>1</v>
      </c>
    </row>
    <row r="3416" spans="1:8" x14ac:dyDescent="0.25">
      <c r="A3416">
        <v>20911746498137</v>
      </c>
      <c r="B3416" t="s">
        <v>16928</v>
      </c>
      <c r="C3416" s="155">
        <v>35190</v>
      </c>
      <c r="D3416">
        <v>811805</v>
      </c>
      <c r="E3416" t="s">
        <v>1172</v>
      </c>
      <c r="F3416" t="s">
        <v>503</v>
      </c>
      <c r="G3416" s="155">
        <v>45901</v>
      </c>
      <c r="H3416">
        <v>1</v>
      </c>
    </row>
    <row r="3417" spans="1:8" x14ac:dyDescent="0.25">
      <c r="A3417">
        <v>20911746555741</v>
      </c>
      <c r="B3417" t="s">
        <v>16913</v>
      </c>
      <c r="C3417" s="155">
        <v>33378</v>
      </c>
      <c r="D3417">
        <v>811805</v>
      </c>
      <c r="E3417" t="s">
        <v>1172</v>
      </c>
      <c r="F3417" t="s">
        <v>9</v>
      </c>
      <c r="G3417" s="155">
        <v>45909</v>
      </c>
      <c r="H3417">
        <v>1</v>
      </c>
    </row>
    <row r="3418" spans="1:8" x14ac:dyDescent="0.25">
      <c r="A3418">
        <v>20911746573001</v>
      </c>
      <c r="B3418" t="s">
        <v>16914</v>
      </c>
      <c r="C3418" s="155">
        <v>32913</v>
      </c>
      <c r="D3418">
        <v>811805</v>
      </c>
      <c r="E3418" t="s">
        <v>1172</v>
      </c>
      <c r="F3418" t="s">
        <v>9</v>
      </c>
      <c r="G3418" s="155">
        <v>45903</v>
      </c>
      <c r="H3418">
        <v>1</v>
      </c>
    </row>
    <row r="3419" spans="1:8" x14ac:dyDescent="0.25">
      <c r="A3419">
        <v>20911746598338</v>
      </c>
      <c r="B3419" t="s">
        <v>16915</v>
      </c>
      <c r="C3419" s="155">
        <v>32061</v>
      </c>
      <c r="D3419">
        <v>811805</v>
      </c>
      <c r="E3419" t="s">
        <v>1170</v>
      </c>
      <c r="F3419" t="s">
        <v>9</v>
      </c>
      <c r="G3419" s="155">
        <v>45905</v>
      </c>
      <c r="H3419">
        <v>1</v>
      </c>
    </row>
    <row r="3420" spans="1:8" x14ac:dyDescent="0.25">
      <c r="A3420">
        <v>20911746664795</v>
      </c>
      <c r="B3420" t="s">
        <v>16917</v>
      </c>
      <c r="C3420" s="155">
        <v>32263</v>
      </c>
      <c r="D3420">
        <v>811805</v>
      </c>
      <c r="E3420" t="s">
        <v>1172</v>
      </c>
      <c r="F3420" t="s">
        <v>9</v>
      </c>
      <c r="G3420" s="155">
        <v>45905</v>
      </c>
      <c r="H3420">
        <v>1</v>
      </c>
    </row>
    <row r="3421" spans="1:8" x14ac:dyDescent="0.25">
      <c r="A3421">
        <v>20911746938796</v>
      </c>
      <c r="B3421" t="s">
        <v>16793</v>
      </c>
      <c r="C3421" s="155">
        <v>33351</v>
      </c>
      <c r="D3421">
        <v>811667</v>
      </c>
      <c r="E3421" t="s">
        <v>1156</v>
      </c>
      <c r="F3421" t="s">
        <v>9</v>
      </c>
      <c r="G3421" s="155">
        <v>45916</v>
      </c>
      <c r="H3421">
        <v>1</v>
      </c>
    </row>
    <row r="3422" spans="1:8" x14ac:dyDescent="0.25">
      <c r="A3422">
        <v>20911746972351</v>
      </c>
      <c r="B3422" t="s">
        <v>16932</v>
      </c>
      <c r="C3422" s="155">
        <v>34554</v>
      </c>
      <c r="D3422">
        <v>811805</v>
      </c>
      <c r="E3422" t="s">
        <v>1222</v>
      </c>
      <c r="F3422" t="s">
        <v>503</v>
      </c>
      <c r="G3422" s="155">
        <v>45910</v>
      </c>
      <c r="H3422">
        <v>1</v>
      </c>
    </row>
    <row r="3423" spans="1:8" x14ac:dyDescent="0.25">
      <c r="A3423">
        <v>20911747004028</v>
      </c>
      <c r="B3423" t="s">
        <v>16919</v>
      </c>
      <c r="C3423" s="155">
        <v>32412</v>
      </c>
      <c r="D3423">
        <v>811805</v>
      </c>
      <c r="E3423" t="s">
        <v>1465</v>
      </c>
      <c r="F3423" t="s">
        <v>9</v>
      </c>
      <c r="G3423" s="155">
        <v>45901</v>
      </c>
      <c r="H3423">
        <v>1</v>
      </c>
    </row>
    <row r="3424" spans="1:8" x14ac:dyDescent="0.25">
      <c r="A3424">
        <v>20911747112181</v>
      </c>
      <c r="B3424" t="s">
        <v>16728</v>
      </c>
      <c r="C3424" s="155">
        <v>32443</v>
      </c>
      <c r="D3424">
        <v>811805</v>
      </c>
      <c r="E3424" t="s">
        <v>1172</v>
      </c>
      <c r="F3424" t="s">
        <v>503</v>
      </c>
      <c r="G3424" s="155">
        <v>45909</v>
      </c>
      <c r="H3424">
        <v>1</v>
      </c>
    </row>
    <row r="3425" spans="1:8" x14ac:dyDescent="0.25">
      <c r="A3425">
        <v>20911747668801</v>
      </c>
      <c r="B3425" t="s">
        <v>16920</v>
      </c>
      <c r="C3425" s="155">
        <v>36287</v>
      </c>
      <c r="D3425">
        <v>811805</v>
      </c>
      <c r="E3425" t="s">
        <v>1172</v>
      </c>
      <c r="F3425" t="s">
        <v>9</v>
      </c>
      <c r="G3425" s="155">
        <v>45910</v>
      </c>
      <c r="H3425">
        <v>1</v>
      </c>
    </row>
    <row r="3426" spans="1:8" x14ac:dyDescent="0.25">
      <c r="A3426">
        <v>20911747696680</v>
      </c>
      <c r="B3426" t="s">
        <v>16921</v>
      </c>
      <c r="C3426" s="155">
        <v>39074</v>
      </c>
      <c r="D3426">
        <v>811805</v>
      </c>
      <c r="E3426" t="s">
        <v>1172</v>
      </c>
      <c r="F3426" t="s">
        <v>9</v>
      </c>
      <c r="G3426" s="155">
        <v>45911</v>
      </c>
      <c r="H3426">
        <v>1</v>
      </c>
    </row>
    <row r="3427" spans="1:8" x14ac:dyDescent="0.25">
      <c r="A3427">
        <v>20911747740991</v>
      </c>
      <c r="B3427" t="s">
        <v>16922</v>
      </c>
      <c r="C3427" s="155">
        <v>38403</v>
      </c>
      <c r="D3427">
        <v>811805</v>
      </c>
      <c r="E3427" t="s">
        <v>1224</v>
      </c>
      <c r="F3427" t="s">
        <v>9</v>
      </c>
      <c r="G3427" s="155">
        <v>45905</v>
      </c>
      <c r="H3427">
        <v>1</v>
      </c>
    </row>
    <row r="3428" spans="1:8" x14ac:dyDescent="0.25">
      <c r="A3428">
        <v>20911749232300</v>
      </c>
      <c r="B3428" t="s">
        <v>19439</v>
      </c>
      <c r="C3428" s="155">
        <v>38532</v>
      </c>
      <c r="D3428">
        <v>811805</v>
      </c>
      <c r="E3428" t="s">
        <v>1172</v>
      </c>
      <c r="F3428" t="s">
        <v>9</v>
      </c>
      <c r="G3428" s="155">
        <v>45904</v>
      </c>
      <c r="H3428">
        <v>1</v>
      </c>
    </row>
    <row r="3429" spans="1:8" x14ac:dyDescent="0.25">
      <c r="A3429">
        <v>20911749770389</v>
      </c>
      <c r="B3429" t="s">
        <v>19656</v>
      </c>
      <c r="C3429" s="155">
        <v>33064</v>
      </c>
      <c r="D3429">
        <v>811667</v>
      </c>
      <c r="E3429" t="s">
        <v>1172</v>
      </c>
      <c r="F3429" t="s">
        <v>503</v>
      </c>
      <c r="G3429" s="155">
        <v>45918</v>
      </c>
      <c r="H3429">
        <v>1</v>
      </c>
    </row>
    <row r="3430" spans="1:8" x14ac:dyDescent="0.25">
      <c r="A3430">
        <v>20911750913162</v>
      </c>
      <c r="B3430" t="s">
        <v>19446</v>
      </c>
      <c r="C3430" s="155">
        <v>37497</v>
      </c>
      <c r="D3430">
        <v>811805</v>
      </c>
      <c r="E3430" t="s">
        <v>1172</v>
      </c>
      <c r="F3430" t="s">
        <v>347</v>
      </c>
      <c r="G3430" s="155">
        <v>45919</v>
      </c>
      <c r="H3430">
        <v>1</v>
      </c>
    </row>
    <row r="3431" spans="1:8" x14ac:dyDescent="0.25">
      <c r="A3431">
        <v>20911751129437</v>
      </c>
      <c r="B3431" t="s">
        <v>19657</v>
      </c>
      <c r="C3431" s="155">
        <v>32976</v>
      </c>
      <c r="D3431">
        <v>811805</v>
      </c>
      <c r="E3431" t="s">
        <v>1172</v>
      </c>
      <c r="F3431" t="s">
        <v>9</v>
      </c>
      <c r="G3431" s="155">
        <v>45905</v>
      </c>
      <c r="H3431">
        <v>1</v>
      </c>
    </row>
    <row r="3432" spans="1:8" x14ac:dyDescent="0.25">
      <c r="A3432">
        <v>20911751153760</v>
      </c>
      <c r="B3432" t="s">
        <v>19478</v>
      </c>
      <c r="C3432" s="155">
        <v>37405</v>
      </c>
      <c r="D3432">
        <v>811805</v>
      </c>
      <c r="E3432" t="s">
        <v>1799</v>
      </c>
      <c r="F3432" t="s">
        <v>9</v>
      </c>
      <c r="G3432" s="155">
        <v>45918</v>
      </c>
      <c r="H3432">
        <v>1</v>
      </c>
    </row>
    <row r="3433" spans="1:8" x14ac:dyDescent="0.25">
      <c r="A3433">
        <v>20911751349438</v>
      </c>
      <c r="B3433" t="s">
        <v>19658</v>
      </c>
      <c r="C3433" s="155">
        <v>35406</v>
      </c>
      <c r="D3433">
        <v>811805</v>
      </c>
      <c r="E3433" t="s">
        <v>1172</v>
      </c>
      <c r="F3433" t="s">
        <v>9</v>
      </c>
      <c r="G3433" s="155">
        <v>45905</v>
      </c>
      <c r="H3433">
        <v>1</v>
      </c>
    </row>
    <row r="3434" spans="1:8" x14ac:dyDescent="0.25">
      <c r="A3434">
        <v>20911751410702</v>
      </c>
      <c r="B3434" t="s">
        <v>19515</v>
      </c>
      <c r="C3434" s="155">
        <v>32996</v>
      </c>
      <c r="D3434">
        <v>811805</v>
      </c>
      <c r="E3434" t="s">
        <v>1172</v>
      </c>
      <c r="F3434" t="s">
        <v>9</v>
      </c>
      <c r="G3434" s="155">
        <v>45922</v>
      </c>
      <c r="H3434">
        <v>1</v>
      </c>
    </row>
    <row r="3435" spans="1:8" x14ac:dyDescent="0.25">
      <c r="A3435">
        <v>20911751501503</v>
      </c>
      <c r="B3435" t="s">
        <v>19659</v>
      </c>
      <c r="C3435" s="155">
        <v>37563</v>
      </c>
      <c r="D3435">
        <v>811805</v>
      </c>
      <c r="E3435" t="s">
        <v>1172</v>
      </c>
      <c r="F3435" t="s">
        <v>503</v>
      </c>
      <c r="G3435" s="155">
        <v>45919</v>
      </c>
      <c r="H3435">
        <v>1</v>
      </c>
    </row>
    <row r="3436" spans="1:8" x14ac:dyDescent="0.25">
      <c r="A3436">
        <v>20911752053850</v>
      </c>
      <c r="B3436" t="s">
        <v>19400</v>
      </c>
      <c r="C3436" s="155">
        <v>32895</v>
      </c>
      <c r="D3436">
        <v>811805</v>
      </c>
      <c r="E3436" t="s">
        <v>1172</v>
      </c>
      <c r="F3436" t="s">
        <v>503</v>
      </c>
      <c r="G3436" s="155">
        <v>45911</v>
      </c>
      <c r="H3436">
        <v>1</v>
      </c>
    </row>
    <row r="3437" spans="1:8" x14ac:dyDescent="0.25">
      <c r="A3437">
        <v>20911752139833</v>
      </c>
      <c r="B3437" t="s">
        <v>19547</v>
      </c>
      <c r="C3437" s="155">
        <v>36478</v>
      </c>
      <c r="D3437">
        <v>811805</v>
      </c>
      <c r="E3437" t="s">
        <v>1172</v>
      </c>
      <c r="F3437" t="s">
        <v>503</v>
      </c>
      <c r="G3437" s="155">
        <v>45902</v>
      </c>
      <c r="H3437">
        <v>1</v>
      </c>
    </row>
    <row r="3438" spans="1:8" x14ac:dyDescent="0.25">
      <c r="A3438">
        <v>20911752145103</v>
      </c>
      <c r="B3438" t="s">
        <v>19546</v>
      </c>
      <c r="C3438" s="155">
        <v>35343</v>
      </c>
      <c r="D3438">
        <v>811805</v>
      </c>
      <c r="E3438" t="s">
        <v>1172</v>
      </c>
      <c r="F3438" t="s">
        <v>503</v>
      </c>
      <c r="G3438" s="155">
        <v>45912</v>
      </c>
      <c r="H3438">
        <v>1</v>
      </c>
    </row>
    <row r="3439" spans="1:8" x14ac:dyDescent="0.25">
      <c r="A3439">
        <v>20911752149966</v>
      </c>
      <c r="B3439" t="s">
        <v>19660</v>
      </c>
      <c r="C3439" s="155">
        <v>35433</v>
      </c>
      <c r="D3439">
        <v>811805</v>
      </c>
      <c r="E3439" t="s">
        <v>1172</v>
      </c>
      <c r="F3439" t="s">
        <v>503</v>
      </c>
      <c r="G3439" s="155">
        <v>45902</v>
      </c>
      <c r="H3439">
        <v>1</v>
      </c>
    </row>
    <row r="3440" spans="1:8" x14ac:dyDescent="0.25">
      <c r="A3440">
        <v>20911752779898</v>
      </c>
      <c r="B3440" t="s">
        <v>19661</v>
      </c>
      <c r="C3440" s="155">
        <v>33244</v>
      </c>
      <c r="D3440">
        <v>811805</v>
      </c>
      <c r="E3440" t="s">
        <v>1172</v>
      </c>
      <c r="F3440" t="s">
        <v>9</v>
      </c>
      <c r="G3440" s="155">
        <v>45919</v>
      </c>
      <c r="H3440">
        <v>1</v>
      </c>
    </row>
    <row r="3441" spans="1:8" x14ac:dyDescent="0.25">
      <c r="A3441">
        <v>20911752851853</v>
      </c>
      <c r="B3441" t="s">
        <v>19662</v>
      </c>
      <c r="C3441" s="155">
        <v>36599</v>
      </c>
      <c r="D3441">
        <v>811805</v>
      </c>
      <c r="E3441" t="s">
        <v>1170</v>
      </c>
      <c r="F3441" t="s">
        <v>9</v>
      </c>
      <c r="G3441" s="155">
        <v>45919</v>
      </c>
      <c r="H3441">
        <v>1</v>
      </c>
    </row>
    <row r="3442" spans="1:8" x14ac:dyDescent="0.25">
      <c r="A3442">
        <v>20911752919810</v>
      </c>
      <c r="B3442" t="s">
        <v>19663</v>
      </c>
      <c r="C3442" s="155">
        <v>34573</v>
      </c>
      <c r="D3442">
        <v>811805</v>
      </c>
      <c r="E3442" t="s">
        <v>1172</v>
      </c>
      <c r="F3442" t="s">
        <v>9</v>
      </c>
      <c r="G3442" s="155">
        <v>45919</v>
      </c>
      <c r="H3442">
        <v>1</v>
      </c>
    </row>
    <row r="3443" spans="1:8" x14ac:dyDescent="0.25">
      <c r="A3443">
        <v>20911752971547</v>
      </c>
      <c r="B3443" t="s">
        <v>19664</v>
      </c>
      <c r="C3443" s="155">
        <v>35168</v>
      </c>
      <c r="D3443">
        <v>811805</v>
      </c>
      <c r="E3443" t="s">
        <v>1172</v>
      </c>
      <c r="F3443" t="s">
        <v>9</v>
      </c>
      <c r="G3443" s="155">
        <v>45901</v>
      </c>
      <c r="H3443">
        <v>1</v>
      </c>
    </row>
    <row r="3444" spans="1:8" x14ac:dyDescent="0.25">
      <c r="A3444">
        <v>20911753092183</v>
      </c>
      <c r="B3444" t="s">
        <v>19665</v>
      </c>
      <c r="C3444" s="155">
        <v>38570</v>
      </c>
      <c r="D3444">
        <v>811805</v>
      </c>
      <c r="E3444" t="s">
        <v>1172</v>
      </c>
      <c r="F3444" t="s">
        <v>9</v>
      </c>
      <c r="G3444" s="155">
        <v>45919</v>
      </c>
      <c r="H3444">
        <v>1</v>
      </c>
    </row>
    <row r="3445" spans="1:8" x14ac:dyDescent="0.25">
      <c r="A3445">
        <v>20911753148081</v>
      </c>
      <c r="B3445" t="s">
        <v>19533</v>
      </c>
      <c r="C3445" s="155">
        <v>38540</v>
      </c>
      <c r="D3445">
        <v>811805</v>
      </c>
      <c r="E3445" t="s">
        <v>1172</v>
      </c>
      <c r="F3445" t="s">
        <v>9</v>
      </c>
      <c r="G3445" s="155">
        <v>45922</v>
      </c>
      <c r="H3445">
        <v>1</v>
      </c>
    </row>
    <row r="3446" spans="1:8" x14ac:dyDescent="0.25">
      <c r="A3446">
        <v>20911753175790</v>
      </c>
      <c r="B3446" t="s">
        <v>19535</v>
      </c>
      <c r="C3446" s="155">
        <v>35613</v>
      </c>
      <c r="D3446">
        <v>811805</v>
      </c>
      <c r="E3446" t="s">
        <v>1172</v>
      </c>
      <c r="F3446" t="s">
        <v>9</v>
      </c>
      <c r="G3446" s="155">
        <v>45922</v>
      </c>
      <c r="H3446">
        <v>1</v>
      </c>
    </row>
    <row r="3447" spans="1:8" x14ac:dyDescent="0.25">
      <c r="A3447">
        <v>20911753212741</v>
      </c>
      <c r="B3447" t="s">
        <v>19537</v>
      </c>
      <c r="C3447" s="155">
        <v>31780</v>
      </c>
      <c r="D3447">
        <v>811805</v>
      </c>
      <c r="E3447" t="s">
        <v>1172</v>
      </c>
      <c r="F3447" t="s">
        <v>9</v>
      </c>
      <c r="G3447" s="155">
        <v>45922</v>
      </c>
      <c r="H3447">
        <v>1</v>
      </c>
    </row>
    <row r="3448" spans="1:8" x14ac:dyDescent="0.25">
      <c r="A3448">
        <v>20911753267273</v>
      </c>
      <c r="B3448" t="s">
        <v>19666</v>
      </c>
      <c r="C3448" s="155">
        <v>35447</v>
      </c>
      <c r="D3448">
        <v>811805</v>
      </c>
      <c r="E3448" t="s">
        <v>1172</v>
      </c>
      <c r="F3448" t="s">
        <v>9</v>
      </c>
      <c r="G3448" s="155">
        <v>45922</v>
      </c>
      <c r="H3448">
        <v>1</v>
      </c>
    </row>
    <row r="3449" spans="1:8" x14ac:dyDescent="0.25">
      <c r="A3449">
        <v>20911753336898</v>
      </c>
      <c r="B3449" t="s">
        <v>19667</v>
      </c>
      <c r="C3449" s="155">
        <v>33231</v>
      </c>
      <c r="D3449">
        <v>811805</v>
      </c>
      <c r="E3449" t="s">
        <v>1172</v>
      </c>
      <c r="F3449" t="s">
        <v>9</v>
      </c>
      <c r="G3449" s="155">
        <v>45917</v>
      </c>
      <c r="H3449">
        <v>1</v>
      </c>
    </row>
    <row r="3450" spans="1:8" x14ac:dyDescent="0.25">
      <c r="A3450">
        <v>20911753374003</v>
      </c>
      <c r="B3450" t="s">
        <v>19545</v>
      </c>
      <c r="C3450" s="155">
        <v>32110</v>
      </c>
      <c r="D3450">
        <v>811805</v>
      </c>
      <c r="E3450" t="s">
        <v>1388</v>
      </c>
      <c r="F3450" t="s">
        <v>9</v>
      </c>
      <c r="G3450" s="155">
        <v>45922</v>
      </c>
      <c r="H3450">
        <v>1</v>
      </c>
    </row>
    <row r="3451" spans="1:8" x14ac:dyDescent="0.25">
      <c r="A3451">
        <v>20911753416160</v>
      </c>
      <c r="B3451" t="s">
        <v>19553</v>
      </c>
      <c r="C3451" s="155">
        <v>32219</v>
      </c>
      <c r="D3451">
        <v>811805</v>
      </c>
      <c r="E3451" t="s">
        <v>506</v>
      </c>
      <c r="F3451" t="s">
        <v>9</v>
      </c>
      <c r="G3451" s="155">
        <v>45922</v>
      </c>
      <c r="H3451">
        <v>1</v>
      </c>
    </row>
    <row r="3452" spans="1:8" x14ac:dyDescent="0.25">
      <c r="A3452">
        <v>20911753532535</v>
      </c>
      <c r="B3452" t="s">
        <v>19668</v>
      </c>
      <c r="C3452" s="155">
        <v>34503</v>
      </c>
      <c r="D3452">
        <v>811805</v>
      </c>
      <c r="E3452" t="s">
        <v>1172</v>
      </c>
      <c r="F3452" t="s">
        <v>9</v>
      </c>
      <c r="G3452" s="155">
        <v>45922</v>
      </c>
      <c r="H3452">
        <v>1</v>
      </c>
    </row>
    <row r="3453" spans="1:8" x14ac:dyDescent="0.25">
      <c r="A3453">
        <v>20911753739222</v>
      </c>
      <c r="B3453" t="s">
        <v>19669</v>
      </c>
      <c r="C3453" s="155">
        <v>33275</v>
      </c>
      <c r="D3453">
        <v>811805</v>
      </c>
      <c r="E3453" t="s">
        <v>1172</v>
      </c>
      <c r="F3453" t="s">
        <v>9</v>
      </c>
      <c r="G3453" s="155">
        <v>45922</v>
      </c>
      <c r="H3453">
        <v>1</v>
      </c>
    </row>
    <row r="3454" spans="1:8" x14ac:dyDescent="0.25">
      <c r="A3454">
        <v>20911753770582</v>
      </c>
      <c r="B3454" t="s">
        <v>19670</v>
      </c>
      <c r="C3454" s="155">
        <v>32369</v>
      </c>
      <c r="D3454">
        <v>811805</v>
      </c>
      <c r="E3454" t="s">
        <v>1180</v>
      </c>
      <c r="F3454" t="s">
        <v>9</v>
      </c>
      <c r="G3454" s="155">
        <v>45901</v>
      </c>
      <c r="H3454">
        <v>1</v>
      </c>
    </row>
    <row r="3455" spans="1:8" x14ac:dyDescent="0.25">
      <c r="A3455">
        <v>20911753823946</v>
      </c>
      <c r="B3455" t="s">
        <v>19671</v>
      </c>
      <c r="C3455" s="155">
        <v>33560</v>
      </c>
      <c r="D3455">
        <v>811805</v>
      </c>
      <c r="E3455" t="s">
        <v>1170</v>
      </c>
      <c r="F3455" t="s">
        <v>9</v>
      </c>
      <c r="G3455" s="155">
        <v>45922</v>
      </c>
      <c r="H3455">
        <v>1</v>
      </c>
    </row>
    <row r="3456" spans="1:8" x14ac:dyDescent="0.25">
      <c r="A3456">
        <v>20911754468082</v>
      </c>
      <c r="B3456" t="s">
        <v>24122</v>
      </c>
      <c r="C3456" s="155">
        <v>35077</v>
      </c>
      <c r="D3456">
        <v>811805</v>
      </c>
      <c r="E3456" t="s">
        <v>506</v>
      </c>
      <c r="F3456" t="s">
        <v>9</v>
      </c>
      <c r="G3456" s="155">
        <v>45923</v>
      </c>
      <c r="H3456">
        <v>1</v>
      </c>
    </row>
    <row r="3457" spans="1:8" x14ac:dyDescent="0.25">
      <c r="A3457">
        <v>20911754599420</v>
      </c>
      <c r="B3457" t="s">
        <v>14968</v>
      </c>
      <c r="C3457" s="155">
        <v>31855</v>
      </c>
      <c r="D3457">
        <v>811805</v>
      </c>
      <c r="E3457" t="s">
        <v>1172</v>
      </c>
      <c r="F3457" t="s">
        <v>9</v>
      </c>
      <c r="G3457" s="155">
        <v>45922</v>
      </c>
      <c r="H3457">
        <v>1</v>
      </c>
    </row>
    <row r="3458" spans="1:8" x14ac:dyDescent="0.25">
      <c r="A3458">
        <v>20911754662055</v>
      </c>
      <c r="B3458" t="s">
        <v>24242</v>
      </c>
      <c r="C3458" s="155">
        <v>31799</v>
      </c>
      <c r="D3458">
        <v>811805</v>
      </c>
      <c r="E3458" t="s">
        <v>1156</v>
      </c>
      <c r="F3458" t="s">
        <v>9</v>
      </c>
      <c r="G3458" s="155">
        <v>45922</v>
      </c>
      <c r="H3458">
        <v>1</v>
      </c>
    </row>
    <row r="3459" spans="1:8" x14ac:dyDescent="0.25">
      <c r="A3459">
        <v>20911754727075</v>
      </c>
      <c r="B3459" t="s">
        <v>24126</v>
      </c>
      <c r="C3459" s="155">
        <v>36691</v>
      </c>
      <c r="D3459">
        <v>811805</v>
      </c>
      <c r="E3459" t="s">
        <v>1172</v>
      </c>
      <c r="F3459" t="s">
        <v>9</v>
      </c>
      <c r="G3459" s="155">
        <v>45922</v>
      </c>
      <c r="H3459">
        <v>1</v>
      </c>
    </row>
    <row r="3460" spans="1:8" x14ac:dyDescent="0.25">
      <c r="A3460">
        <v>20911754776128</v>
      </c>
      <c r="B3460" t="s">
        <v>16117</v>
      </c>
      <c r="C3460" s="155">
        <v>38658</v>
      </c>
      <c r="D3460">
        <v>811805</v>
      </c>
      <c r="E3460" t="s">
        <v>1269</v>
      </c>
      <c r="F3460" t="s">
        <v>9</v>
      </c>
      <c r="G3460" s="155">
        <v>45922</v>
      </c>
      <c r="H3460">
        <v>1</v>
      </c>
    </row>
    <row r="3461" spans="1:8" x14ac:dyDescent="0.25">
      <c r="A3461">
        <v>20911754885726</v>
      </c>
      <c r="B3461" t="s">
        <v>24157</v>
      </c>
      <c r="C3461" s="155">
        <v>32191</v>
      </c>
      <c r="D3461">
        <v>811805</v>
      </c>
      <c r="E3461" t="s">
        <v>1172</v>
      </c>
      <c r="F3461" t="s">
        <v>9</v>
      </c>
      <c r="G3461" s="155">
        <v>45923</v>
      </c>
      <c r="H3461">
        <v>1</v>
      </c>
    </row>
    <row r="3462" spans="1:8" x14ac:dyDescent="0.25">
      <c r="A3462">
        <v>20911754969794</v>
      </c>
      <c r="B3462" t="s">
        <v>24243</v>
      </c>
      <c r="C3462" s="155">
        <v>32265</v>
      </c>
      <c r="D3462">
        <v>811805</v>
      </c>
      <c r="E3462" t="s">
        <v>1172</v>
      </c>
      <c r="F3462" t="s">
        <v>9</v>
      </c>
      <c r="G3462" s="155">
        <v>45922</v>
      </c>
      <c r="H3462">
        <v>1</v>
      </c>
    </row>
    <row r="3463" spans="1:8" x14ac:dyDescent="0.25">
      <c r="A3463">
        <v>20911754996624</v>
      </c>
      <c r="B3463" t="s">
        <v>18838</v>
      </c>
      <c r="C3463" s="155">
        <v>33016</v>
      </c>
      <c r="D3463">
        <v>811805</v>
      </c>
      <c r="E3463" t="s">
        <v>1172</v>
      </c>
      <c r="F3463" t="s">
        <v>9</v>
      </c>
      <c r="G3463" s="155">
        <v>45922</v>
      </c>
      <c r="H3463">
        <v>1</v>
      </c>
    </row>
    <row r="3464" spans="1:8" x14ac:dyDescent="0.25">
      <c r="A3464">
        <v>20911755024609</v>
      </c>
      <c r="B3464" t="s">
        <v>24244</v>
      </c>
      <c r="C3464" s="155">
        <v>33119</v>
      </c>
      <c r="D3464">
        <v>811805</v>
      </c>
      <c r="E3464" t="s">
        <v>1170</v>
      </c>
      <c r="F3464" t="s">
        <v>9</v>
      </c>
      <c r="G3464" s="155">
        <v>45922</v>
      </c>
      <c r="H3464">
        <v>1</v>
      </c>
    </row>
    <row r="3465" spans="1:8" x14ac:dyDescent="0.25">
      <c r="A3465">
        <v>20911755032008</v>
      </c>
      <c r="B3465" t="s">
        <v>24245</v>
      </c>
      <c r="C3465" s="155">
        <v>34046</v>
      </c>
      <c r="D3465">
        <v>811805</v>
      </c>
      <c r="E3465" t="s">
        <v>1172</v>
      </c>
      <c r="F3465" t="s">
        <v>347</v>
      </c>
      <c r="G3465" s="155">
        <v>45912</v>
      </c>
      <c r="H3465">
        <v>1</v>
      </c>
    </row>
    <row r="3466" spans="1:8" x14ac:dyDescent="0.25">
      <c r="A3466">
        <v>20911755101396</v>
      </c>
      <c r="B3466" t="s">
        <v>24246</v>
      </c>
      <c r="C3466" s="155">
        <v>39000</v>
      </c>
      <c r="D3466">
        <v>811805</v>
      </c>
      <c r="E3466" t="s">
        <v>1172</v>
      </c>
      <c r="F3466" t="s">
        <v>347</v>
      </c>
      <c r="G3466" s="155">
        <v>45922</v>
      </c>
      <c r="H3466">
        <v>1</v>
      </c>
    </row>
    <row r="3467" spans="1:8" x14ac:dyDescent="0.25">
      <c r="A3467">
        <v>20911755116503</v>
      </c>
      <c r="B3467" t="s">
        <v>24127</v>
      </c>
      <c r="C3467" s="155">
        <v>33412</v>
      </c>
      <c r="D3467">
        <v>811805</v>
      </c>
      <c r="E3467" t="s">
        <v>506</v>
      </c>
      <c r="F3467" t="s">
        <v>9</v>
      </c>
      <c r="G3467" s="155">
        <v>45923</v>
      </c>
      <c r="H3467">
        <v>1</v>
      </c>
    </row>
    <row r="3468" spans="1:8" x14ac:dyDescent="0.25">
      <c r="A3468">
        <v>20911755135471</v>
      </c>
      <c r="B3468" t="s">
        <v>24247</v>
      </c>
      <c r="C3468" s="155">
        <v>34282</v>
      </c>
      <c r="D3468">
        <v>811805</v>
      </c>
      <c r="E3468" t="s">
        <v>1172</v>
      </c>
      <c r="F3468" t="s">
        <v>347</v>
      </c>
      <c r="G3468" s="155">
        <v>45923</v>
      </c>
      <c r="H3468">
        <v>1</v>
      </c>
    </row>
    <row r="3469" spans="1:8" x14ac:dyDescent="0.25">
      <c r="A3469">
        <v>20911755135569</v>
      </c>
      <c r="B3469" t="s">
        <v>24248</v>
      </c>
      <c r="C3469" s="155">
        <v>34067</v>
      </c>
      <c r="D3469">
        <v>811805</v>
      </c>
      <c r="E3469" t="s">
        <v>1172</v>
      </c>
      <c r="F3469" t="s">
        <v>347</v>
      </c>
      <c r="G3469" s="155">
        <v>45922</v>
      </c>
      <c r="H3469">
        <v>1</v>
      </c>
    </row>
    <row r="3470" spans="1:8" x14ac:dyDescent="0.25">
      <c r="A3470">
        <v>20911755161253</v>
      </c>
      <c r="B3470" t="s">
        <v>24249</v>
      </c>
      <c r="C3470" s="155">
        <v>32396</v>
      </c>
      <c r="D3470">
        <v>811805</v>
      </c>
      <c r="E3470" t="s">
        <v>1172</v>
      </c>
      <c r="F3470" t="s">
        <v>347</v>
      </c>
      <c r="G3470" s="155">
        <v>45922</v>
      </c>
      <c r="H3470">
        <v>1</v>
      </c>
    </row>
    <row r="3471" spans="1:8" x14ac:dyDescent="0.25">
      <c r="A3471">
        <v>20911755363709</v>
      </c>
      <c r="B3471" t="s">
        <v>24148</v>
      </c>
      <c r="C3471" s="155">
        <v>37887</v>
      </c>
      <c r="D3471">
        <v>811805</v>
      </c>
      <c r="E3471" t="s">
        <v>1172</v>
      </c>
      <c r="F3471" t="s">
        <v>347</v>
      </c>
      <c r="G3471" s="155">
        <v>45923</v>
      </c>
      <c r="H3471">
        <v>1</v>
      </c>
    </row>
    <row r="3472" spans="1:8" x14ac:dyDescent="0.25">
      <c r="A3472">
        <v>20911755389182</v>
      </c>
      <c r="B3472" t="s">
        <v>24250</v>
      </c>
      <c r="C3472" s="155">
        <v>36861</v>
      </c>
      <c r="D3472">
        <v>811805</v>
      </c>
      <c r="E3472" t="s">
        <v>1172</v>
      </c>
      <c r="F3472" t="s">
        <v>347</v>
      </c>
      <c r="G3472" s="155">
        <v>45923</v>
      </c>
      <c r="H3472">
        <v>1</v>
      </c>
    </row>
    <row r="3473" spans="1:8" x14ac:dyDescent="0.25">
      <c r="A3473">
        <v>20911755417968</v>
      </c>
      <c r="B3473" t="s">
        <v>24149</v>
      </c>
      <c r="C3473" s="155">
        <v>35733</v>
      </c>
      <c r="D3473">
        <v>811805</v>
      </c>
      <c r="E3473" t="s">
        <v>1172</v>
      </c>
      <c r="F3473" t="s">
        <v>347</v>
      </c>
      <c r="G3473" s="155">
        <v>45923</v>
      </c>
      <c r="H3473">
        <v>1</v>
      </c>
    </row>
    <row r="3474" spans="1:8" x14ac:dyDescent="0.25">
      <c r="A3474">
        <v>20911755455901</v>
      </c>
      <c r="B3474" t="s">
        <v>24251</v>
      </c>
      <c r="C3474" s="155">
        <v>38433</v>
      </c>
      <c r="D3474">
        <v>811805</v>
      </c>
      <c r="E3474" t="s">
        <v>1172</v>
      </c>
      <c r="F3474" t="s">
        <v>347</v>
      </c>
      <c r="G3474" s="155">
        <v>45923</v>
      </c>
      <c r="H3474">
        <v>1</v>
      </c>
    </row>
    <row r="3475" spans="1:8" x14ac:dyDescent="0.25">
      <c r="A3475">
        <v>20911755477007</v>
      </c>
      <c r="B3475" t="s">
        <v>24252</v>
      </c>
      <c r="C3475" s="155">
        <v>35603</v>
      </c>
      <c r="D3475">
        <v>811805</v>
      </c>
      <c r="E3475" t="s">
        <v>1388</v>
      </c>
      <c r="F3475" t="s">
        <v>347</v>
      </c>
      <c r="G3475" s="155">
        <v>45923</v>
      </c>
      <c r="H3475">
        <v>1</v>
      </c>
    </row>
    <row r="3476" spans="1:8" x14ac:dyDescent="0.25">
      <c r="A3476">
        <v>20911755793325</v>
      </c>
      <c r="B3476" t="s">
        <v>24253</v>
      </c>
      <c r="C3476" s="155">
        <v>34489</v>
      </c>
      <c r="D3476">
        <v>811667</v>
      </c>
      <c r="E3476" t="s">
        <v>1172</v>
      </c>
      <c r="F3476" t="s">
        <v>503</v>
      </c>
      <c r="G3476" s="155">
        <v>45912</v>
      </c>
      <c r="H3476">
        <v>1</v>
      </c>
    </row>
    <row r="3477" spans="1:8" x14ac:dyDescent="0.25">
      <c r="A3477">
        <v>20911756135156</v>
      </c>
      <c r="B3477" t="s">
        <v>24254</v>
      </c>
      <c r="C3477" s="155">
        <v>32433</v>
      </c>
      <c r="D3477">
        <v>811805</v>
      </c>
      <c r="E3477" t="s">
        <v>506</v>
      </c>
      <c r="F3477" t="s">
        <v>347</v>
      </c>
      <c r="G3477" s="155">
        <v>45912</v>
      </c>
      <c r="H3477">
        <v>1</v>
      </c>
    </row>
    <row r="3478" spans="1:8" x14ac:dyDescent="0.25">
      <c r="A3478">
        <v>20911756213717</v>
      </c>
      <c r="B3478" t="s">
        <v>24255</v>
      </c>
      <c r="C3478" s="155">
        <v>34472</v>
      </c>
      <c r="D3478">
        <v>811805</v>
      </c>
      <c r="E3478" t="s">
        <v>1172</v>
      </c>
      <c r="F3478" t="s">
        <v>347</v>
      </c>
      <c r="G3478" s="155">
        <v>45923</v>
      </c>
      <c r="H3478">
        <v>1</v>
      </c>
    </row>
    <row r="3479" spans="1:8" x14ac:dyDescent="0.25">
      <c r="A3479">
        <v>20911756266622</v>
      </c>
      <c r="B3479" t="s">
        <v>24256</v>
      </c>
      <c r="C3479" s="155">
        <v>34335</v>
      </c>
      <c r="D3479">
        <v>811805</v>
      </c>
      <c r="E3479" t="s">
        <v>1172</v>
      </c>
      <c r="F3479" t="s">
        <v>347</v>
      </c>
      <c r="G3479" s="155">
        <v>45905</v>
      </c>
      <c r="H3479">
        <v>1</v>
      </c>
    </row>
    <row r="3480" spans="1:8" x14ac:dyDescent="0.25">
      <c r="A3480">
        <v>20911756298005</v>
      </c>
      <c r="B3480" t="s">
        <v>24156</v>
      </c>
      <c r="C3480" s="155">
        <v>32139</v>
      </c>
      <c r="D3480">
        <v>811805</v>
      </c>
      <c r="E3480" t="s">
        <v>506</v>
      </c>
      <c r="F3480" t="s">
        <v>347</v>
      </c>
      <c r="G3480" s="155">
        <v>45922</v>
      </c>
      <c r="H3480">
        <v>1</v>
      </c>
    </row>
    <row r="3481" spans="1:8" x14ac:dyDescent="0.25">
      <c r="A3481">
        <v>20911756382948</v>
      </c>
      <c r="B3481" t="s">
        <v>24257</v>
      </c>
      <c r="C3481" s="155">
        <v>35083</v>
      </c>
      <c r="D3481">
        <v>811805</v>
      </c>
      <c r="E3481" t="s">
        <v>506</v>
      </c>
      <c r="F3481" t="s">
        <v>347</v>
      </c>
      <c r="G3481" s="155">
        <v>45924</v>
      </c>
      <c r="H3481">
        <v>1</v>
      </c>
    </row>
    <row r="3482" spans="1:8" x14ac:dyDescent="0.25">
      <c r="A3482">
        <v>20911756403990</v>
      </c>
      <c r="B3482" t="s">
        <v>24258</v>
      </c>
      <c r="C3482" s="155">
        <v>34180</v>
      </c>
      <c r="D3482">
        <v>811805</v>
      </c>
      <c r="E3482" t="s">
        <v>506</v>
      </c>
      <c r="F3482" t="s">
        <v>347</v>
      </c>
      <c r="G3482" s="155">
        <v>45924</v>
      </c>
      <c r="H3482">
        <v>1</v>
      </c>
    </row>
    <row r="3483" spans="1:8" x14ac:dyDescent="0.25">
      <c r="A3483">
        <v>20911756431421</v>
      </c>
      <c r="B3483" t="s">
        <v>24174</v>
      </c>
      <c r="C3483" s="155">
        <v>39226</v>
      </c>
      <c r="D3483">
        <v>811805</v>
      </c>
      <c r="E3483" t="s">
        <v>1172</v>
      </c>
      <c r="F3483" t="s">
        <v>347</v>
      </c>
      <c r="G3483" s="155">
        <v>45910</v>
      </c>
      <c r="H3483">
        <v>1</v>
      </c>
    </row>
    <row r="3484" spans="1:8" x14ac:dyDescent="0.25">
      <c r="A3484">
        <v>20911756567576</v>
      </c>
      <c r="B3484" t="s">
        <v>24163</v>
      </c>
      <c r="C3484" s="155">
        <v>37792</v>
      </c>
      <c r="D3484">
        <v>811805</v>
      </c>
      <c r="E3484" t="s">
        <v>1172</v>
      </c>
      <c r="F3484" t="s">
        <v>347</v>
      </c>
      <c r="G3484" s="155">
        <v>45924</v>
      </c>
      <c r="H3484">
        <v>1</v>
      </c>
    </row>
    <row r="3485" spans="1:8" x14ac:dyDescent="0.25">
      <c r="A3485">
        <v>20911756577445</v>
      </c>
      <c r="B3485" t="s">
        <v>24259</v>
      </c>
      <c r="C3485" s="155">
        <v>31940</v>
      </c>
      <c r="D3485">
        <v>811805</v>
      </c>
      <c r="E3485" t="s">
        <v>1172</v>
      </c>
      <c r="F3485" t="s">
        <v>347</v>
      </c>
      <c r="G3485" s="155">
        <v>45924</v>
      </c>
      <c r="H3485">
        <v>1</v>
      </c>
    </row>
    <row r="3486" spans="1:8" x14ac:dyDescent="0.25">
      <c r="A3486">
        <v>20911756632392</v>
      </c>
      <c r="B3486" t="s">
        <v>24260</v>
      </c>
      <c r="C3486" s="155">
        <v>34081</v>
      </c>
      <c r="D3486">
        <v>811805</v>
      </c>
      <c r="E3486" t="s">
        <v>1172</v>
      </c>
      <c r="F3486" t="s">
        <v>347</v>
      </c>
      <c r="G3486" s="155">
        <v>45901</v>
      </c>
      <c r="H3486">
        <v>1</v>
      </c>
    </row>
    <row r="3487" spans="1:8" x14ac:dyDescent="0.25">
      <c r="A3487">
        <v>20911756662465</v>
      </c>
      <c r="B3487" t="s">
        <v>24261</v>
      </c>
      <c r="C3487" s="155">
        <v>31885</v>
      </c>
      <c r="D3487">
        <v>811805</v>
      </c>
      <c r="E3487" t="s">
        <v>1379</v>
      </c>
      <c r="F3487" t="s">
        <v>347</v>
      </c>
      <c r="G3487" s="155">
        <v>45923</v>
      </c>
      <c r="H3487">
        <v>1</v>
      </c>
    </row>
    <row r="3488" spans="1:8" x14ac:dyDescent="0.25">
      <c r="A3488">
        <v>20911756705049</v>
      </c>
      <c r="B3488" t="s">
        <v>24168</v>
      </c>
      <c r="C3488" s="155">
        <v>35409</v>
      </c>
      <c r="D3488">
        <v>811805</v>
      </c>
      <c r="E3488" t="s">
        <v>506</v>
      </c>
      <c r="F3488" t="s">
        <v>9</v>
      </c>
      <c r="G3488" s="155">
        <v>45923</v>
      </c>
      <c r="H3488">
        <v>1</v>
      </c>
    </row>
    <row r="3489" spans="1:8" x14ac:dyDescent="0.25">
      <c r="A3489">
        <v>20911756737629</v>
      </c>
      <c r="B3489" t="s">
        <v>24262</v>
      </c>
      <c r="C3489" s="155">
        <v>34021</v>
      </c>
      <c r="D3489">
        <v>811805</v>
      </c>
      <c r="E3489" t="s">
        <v>1172</v>
      </c>
      <c r="F3489" t="s">
        <v>9</v>
      </c>
      <c r="G3489" s="155">
        <v>45923</v>
      </c>
      <c r="H3489">
        <v>1</v>
      </c>
    </row>
    <row r="3490" spans="1:8" x14ac:dyDescent="0.25">
      <c r="A3490">
        <v>20911756751085</v>
      </c>
      <c r="B3490" t="s">
        <v>24171</v>
      </c>
      <c r="C3490" s="155">
        <v>35174</v>
      </c>
      <c r="D3490">
        <v>811805</v>
      </c>
      <c r="E3490" t="s">
        <v>1156</v>
      </c>
      <c r="F3490" t="s">
        <v>9</v>
      </c>
      <c r="G3490" s="155">
        <v>45924</v>
      </c>
      <c r="H3490">
        <v>1</v>
      </c>
    </row>
    <row r="3491" spans="1:8" x14ac:dyDescent="0.25">
      <c r="A3491">
        <v>20911756821520</v>
      </c>
      <c r="B3491" t="s">
        <v>23071</v>
      </c>
      <c r="C3491" s="155">
        <v>32360</v>
      </c>
      <c r="D3491">
        <v>811805</v>
      </c>
      <c r="E3491" t="s">
        <v>1560</v>
      </c>
      <c r="F3491" t="s">
        <v>9</v>
      </c>
      <c r="G3491" s="155">
        <v>45924</v>
      </c>
      <c r="H3491">
        <v>1</v>
      </c>
    </row>
    <row r="3492" spans="1:8" x14ac:dyDescent="0.25">
      <c r="A3492">
        <v>20911756839661</v>
      </c>
      <c r="B3492" t="s">
        <v>24184</v>
      </c>
      <c r="C3492" s="155">
        <v>33186</v>
      </c>
      <c r="D3492">
        <v>811805</v>
      </c>
      <c r="E3492" t="s">
        <v>1172</v>
      </c>
      <c r="F3492" t="s">
        <v>9</v>
      </c>
      <c r="G3492" s="155">
        <v>45924</v>
      </c>
      <c r="H3492">
        <v>1</v>
      </c>
    </row>
    <row r="3493" spans="1:8" x14ac:dyDescent="0.25">
      <c r="A3493">
        <v>20911756852942</v>
      </c>
      <c r="B3493" t="s">
        <v>24183</v>
      </c>
      <c r="C3493" s="155">
        <v>34215</v>
      </c>
      <c r="D3493">
        <v>811805</v>
      </c>
      <c r="E3493" t="s">
        <v>1172</v>
      </c>
      <c r="F3493" t="s">
        <v>9</v>
      </c>
      <c r="G3493" s="155">
        <v>45924</v>
      </c>
      <c r="H3493">
        <v>1</v>
      </c>
    </row>
    <row r="3494" spans="1:8" x14ac:dyDescent="0.25">
      <c r="A3494">
        <v>20911757019097</v>
      </c>
      <c r="B3494" t="s">
        <v>24263</v>
      </c>
      <c r="C3494" s="155">
        <v>32130</v>
      </c>
      <c r="D3494">
        <v>811805</v>
      </c>
      <c r="E3494" t="s">
        <v>1172</v>
      </c>
      <c r="F3494" t="s">
        <v>503</v>
      </c>
      <c r="G3494" s="155">
        <v>45923</v>
      </c>
      <c r="H3494">
        <v>1</v>
      </c>
    </row>
    <row r="3495" spans="1:8" x14ac:dyDescent="0.25">
      <c r="A3495">
        <v>20911757043008</v>
      </c>
      <c r="B3495" t="s">
        <v>24264</v>
      </c>
      <c r="C3495" s="155">
        <v>38840</v>
      </c>
      <c r="D3495">
        <v>811805</v>
      </c>
      <c r="E3495" t="s">
        <v>1172</v>
      </c>
      <c r="F3495" t="s">
        <v>9</v>
      </c>
      <c r="G3495" s="155">
        <v>45901</v>
      </c>
      <c r="H3495">
        <v>1</v>
      </c>
    </row>
    <row r="3496" spans="1:8" x14ac:dyDescent="0.25">
      <c r="A3496">
        <v>20911757065086</v>
      </c>
      <c r="B3496" t="s">
        <v>24265</v>
      </c>
      <c r="C3496" s="155">
        <v>38585</v>
      </c>
      <c r="D3496">
        <v>811805</v>
      </c>
      <c r="E3496" t="s">
        <v>1172</v>
      </c>
      <c r="F3496" t="s">
        <v>503</v>
      </c>
      <c r="G3496" s="155">
        <v>45923</v>
      </c>
      <c r="H3496">
        <v>1</v>
      </c>
    </row>
    <row r="3497" spans="1:8" x14ac:dyDescent="0.25">
      <c r="A3497">
        <v>20911757082825</v>
      </c>
      <c r="B3497" t="s">
        <v>24209</v>
      </c>
      <c r="C3497" s="155">
        <v>37335</v>
      </c>
      <c r="D3497">
        <v>811805</v>
      </c>
      <c r="E3497" t="s">
        <v>1172</v>
      </c>
      <c r="F3497" t="s">
        <v>9</v>
      </c>
      <c r="G3497" s="155">
        <v>45924</v>
      </c>
      <c r="H3497">
        <v>1</v>
      </c>
    </row>
    <row r="3498" spans="1:8" x14ac:dyDescent="0.25">
      <c r="A3498">
        <v>20911757651468</v>
      </c>
      <c r="B3498" t="s">
        <v>24266</v>
      </c>
      <c r="C3498" s="155">
        <v>36657</v>
      </c>
      <c r="D3498">
        <v>811805</v>
      </c>
      <c r="E3498" t="s">
        <v>1180</v>
      </c>
      <c r="F3498" t="s">
        <v>347</v>
      </c>
      <c r="G3498" s="155">
        <v>45925</v>
      </c>
      <c r="H3498">
        <v>1</v>
      </c>
    </row>
    <row r="3499" spans="1:8" x14ac:dyDescent="0.25">
      <c r="A3499">
        <v>20911742310488</v>
      </c>
      <c r="B3499" t="s">
        <v>11759</v>
      </c>
      <c r="C3499" s="155">
        <v>35731</v>
      </c>
      <c r="D3499">
        <v>811805</v>
      </c>
      <c r="E3499" t="s">
        <v>1172</v>
      </c>
      <c r="F3499" t="s">
        <v>347</v>
      </c>
      <c r="G3499" s="155">
        <v>45912</v>
      </c>
      <c r="H3499">
        <v>1</v>
      </c>
    </row>
    <row r="3500" spans="1:8" x14ac:dyDescent="0.25">
      <c r="A3500">
        <v>20911742506665</v>
      </c>
      <c r="B3500" t="s">
        <v>11751</v>
      </c>
      <c r="C3500" s="155">
        <v>32985</v>
      </c>
      <c r="D3500">
        <v>811805</v>
      </c>
      <c r="E3500" t="s">
        <v>1170</v>
      </c>
      <c r="F3500" t="s">
        <v>347</v>
      </c>
      <c r="G3500" s="155">
        <v>45912</v>
      </c>
      <c r="H3500">
        <v>1</v>
      </c>
    </row>
    <row r="3501" spans="1:8" x14ac:dyDescent="0.25">
      <c r="A3501">
        <v>20911742806555</v>
      </c>
      <c r="B3501" t="s">
        <v>12109</v>
      </c>
      <c r="C3501" s="155">
        <v>37824</v>
      </c>
      <c r="D3501">
        <v>811805</v>
      </c>
      <c r="E3501" t="s">
        <v>1172</v>
      </c>
      <c r="F3501" t="s">
        <v>347</v>
      </c>
      <c r="G3501" s="155">
        <v>45912</v>
      </c>
      <c r="H3501">
        <v>1</v>
      </c>
    </row>
    <row r="3502" spans="1:8" x14ac:dyDescent="0.25">
      <c r="A3502">
        <v>20911742836685</v>
      </c>
      <c r="B3502" t="s">
        <v>12155</v>
      </c>
      <c r="C3502" s="155">
        <v>35151</v>
      </c>
      <c r="D3502">
        <v>811805</v>
      </c>
      <c r="E3502" t="s">
        <v>1172</v>
      </c>
      <c r="F3502" t="s">
        <v>347</v>
      </c>
      <c r="G3502" s="155">
        <v>45912</v>
      </c>
      <c r="H3502">
        <v>1</v>
      </c>
    </row>
    <row r="3503" spans="1:8" x14ac:dyDescent="0.25">
      <c r="A3503">
        <v>20911742957506</v>
      </c>
      <c r="B3503" t="s">
        <v>11817</v>
      </c>
      <c r="C3503" s="155">
        <v>33345</v>
      </c>
      <c r="D3503">
        <v>811805</v>
      </c>
      <c r="E3503" t="s">
        <v>1172</v>
      </c>
      <c r="F3503" t="s">
        <v>347</v>
      </c>
      <c r="G3503" s="155">
        <v>45912</v>
      </c>
      <c r="H3503">
        <v>1</v>
      </c>
    </row>
    <row r="3504" spans="1:8" x14ac:dyDescent="0.25">
      <c r="A3504">
        <v>20911742987635</v>
      </c>
      <c r="B3504" t="s">
        <v>11816</v>
      </c>
      <c r="C3504" s="155">
        <v>31988</v>
      </c>
      <c r="D3504">
        <v>811805</v>
      </c>
      <c r="E3504" t="s">
        <v>1172</v>
      </c>
      <c r="F3504" t="s">
        <v>347</v>
      </c>
      <c r="G3504" s="155">
        <v>45912</v>
      </c>
      <c r="H3504">
        <v>1</v>
      </c>
    </row>
    <row r="3505" spans="1:8" x14ac:dyDescent="0.25">
      <c r="A3505">
        <v>20911743002517</v>
      </c>
      <c r="B3505" t="s">
        <v>11862</v>
      </c>
      <c r="C3505" s="155">
        <v>36653</v>
      </c>
      <c r="D3505">
        <v>811805</v>
      </c>
      <c r="E3505" t="s">
        <v>1156</v>
      </c>
      <c r="F3505" t="s">
        <v>347</v>
      </c>
      <c r="G3505" s="155">
        <v>45912</v>
      </c>
      <c r="H3505">
        <v>1</v>
      </c>
    </row>
    <row r="3506" spans="1:8" x14ac:dyDescent="0.25">
      <c r="A3506">
        <v>20911743148965</v>
      </c>
      <c r="B3506" t="s">
        <v>11900</v>
      </c>
      <c r="C3506" s="155">
        <v>34457</v>
      </c>
      <c r="D3506">
        <v>811805</v>
      </c>
      <c r="E3506" t="s">
        <v>1172</v>
      </c>
      <c r="F3506" t="s">
        <v>9</v>
      </c>
      <c r="G3506" s="155">
        <v>45912</v>
      </c>
      <c r="H3506">
        <v>1</v>
      </c>
    </row>
    <row r="3507" spans="1:8" x14ac:dyDescent="0.25">
      <c r="A3507">
        <v>20911744139987</v>
      </c>
      <c r="B3507" t="s">
        <v>12156</v>
      </c>
      <c r="C3507" s="155">
        <v>37853</v>
      </c>
      <c r="D3507">
        <v>811805</v>
      </c>
      <c r="E3507" t="s">
        <v>1172</v>
      </c>
      <c r="F3507" t="s">
        <v>347</v>
      </c>
      <c r="G3507" s="155">
        <v>45915</v>
      </c>
      <c r="H3507">
        <v>1</v>
      </c>
    </row>
    <row r="3508" spans="1:8" x14ac:dyDescent="0.25">
      <c r="A3508">
        <v>20911744159077</v>
      </c>
      <c r="B3508" t="s">
        <v>12157</v>
      </c>
      <c r="C3508" s="155">
        <v>33491</v>
      </c>
      <c r="D3508">
        <v>811805</v>
      </c>
      <c r="E3508" t="s">
        <v>1156</v>
      </c>
      <c r="F3508" t="s">
        <v>347</v>
      </c>
      <c r="G3508" s="155">
        <v>45915</v>
      </c>
      <c r="H3508">
        <v>1</v>
      </c>
    </row>
    <row r="3509" spans="1:8" x14ac:dyDescent="0.25">
      <c r="A3509">
        <v>20911744184795</v>
      </c>
      <c r="B3509" t="s">
        <v>12158</v>
      </c>
      <c r="C3509" s="155">
        <v>36375</v>
      </c>
      <c r="D3509">
        <v>811805</v>
      </c>
      <c r="E3509" t="s">
        <v>1186</v>
      </c>
      <c r="F3509" t="s">
        <v>347</v>
      </c>
      <c r="G3509" s="155">
        <v>45915</v>
      </c>
      <c r="H3509">
        <v>1</v>
      </c>
    </row>
    <row r="3510" spans="1:8" x14ac:dyDescent="0.25">
      <c r="A3510">
        <v>20911744252745</v>
      </c>
      <c r="B3510" t="s">
        <v>11877</v>
      </c>
      <c r="C3510" s="155">
        <v>35781</v>
      </c>
      <c r="D3510">
        <v>811805</v>
      </c>
      <c r="E3510" t="s">
        <v>1186</v>
      </c>
      <c r="F3510" t="s">
        <v>347</v>
      </c>
      <c r="G3510" s="155">
        <v>45915</v>
      </c>
      <c r="H3510">
        <v>1</v>
      </c>
    </row>
    <row r="3511" spans="1:8" x14ac:dyDescent="0.25">
      <c r="A3511">
        <v>20911744306663</v>
      </c>
      <c r="B3511" t="s">
        <v>12160</v>
      </c>
      <c r="C3511" s="155">
        <v>34300</v>
      </c>
      <c r="D3511">
        <v>811805</v>
      </c>
      <c r="E3511" t="s">
        <v>1186</v>
      </c>
      <c r="F3511" t="s">
        <v>347</v>
      </c>
      <c r="G3511" s="155">
        <v>45915</v>
      </c>
      <c r="H3511">
        <v>1</v>
      </c>
    </row>
    <row r="3512" spans="1:8" x14ac:dyDescent="0.25">
      <c r="A3512">
        <v>20911744377493</v>
      </c>
      <c r="B3512" t="s">
        <v>12162</v>
      </c>
      <c r="C3512" s="155">
        <v>32253</v>
      </c>
      <c r="D3512">
        <v>811805</v>
      </c>
      <c r="E3512" t="s">
        <v>1172</v>
      </c>
      <c r="F3512" t="s">
        <v>347</v>
      </c>
      <c r="G3512" s="155">
        <v>45915</v>
      </c>
      <c r="H3512">
        <v>1</v>
      </c>
    </row>
    <row r="3513" spans="1:8" x14ac:dyDescent="0.25">
      <c r="A3513">
        <v>20911744399169</v>
      </c>
      <c r="B3513" t="s">
        <v>12164</v>
      </c>
      <c r="C3513" s="155">
        <v>37545</v>
      </c>
      <c r="D3513">
        <v>811805</v>
      </c>
      <c r="E3513" t="s">
        <v>1172</v>
      </c>
      <c r="F3513" t="s">
        <v>9</v>
      </c>
      <c r="G3513" s="155">
        <v>45915</v>
      </c>
      <c r="H3513">
        <v>1</v>
      </c>
    </row>
    <row r="3514" spans="1:8" x14ac:dyDescent="0.25">
      <c r="A3514">
        <v>20911744483941</v>
      </c>
      <c r="B3514" t="s">
        <v>7008</v>
      </c>
      <c r="C3514" s="155">
        <v>36416</v>
      </c>
      <c r="D3514">
        <v>811805</v>
      </c>
      <c r="E3514" t="s">
        <v>1172</v>
      </c>
      <c r="F3514" t="s">
        <v>347</v>
      </c>
      <c r="G3514" s="155">
        <v>45915</v>
      </c>
      <c r="H3514">
        <v>1</v>
      </c>
    </row>
    <row r="3515" spans="1:8" x14ac:dyDescent="0.25">
      <c r="A3515">
        <v>20911744521485</v>
      </c>
      <c r="B3515" t="s">
        <v>11887</v>
      </c>
      <c r="C3515" s="155">
        <v>34268</v>
      </c>
      <c r="D3515">
        <v>811805</v>
      </c>
      <c r="E3515" t="s">
        <v>1172</v>
      </c>
      <c r="F3515" t="s">
        <v>347</v>
      </c>
      <c r="G3515" s="155">
        <v>45915</v>
      </c>
      <c r="H3515">
        <v>1</v>
      </c>
    </row>
    <row r="3516" spans="1:8" x14ac:dyDescent="0.25">
      <c r="A3516">
        <v>20911744573434</v>
      </c>
      <c r="B3516" t="s">
        <v>12165</v>
      </c>
      <c r="C3516" s="155">
        <v>34044</v>
      </c>
      <c r="D3516">
        <v>811805</v>
      </c>
      <c r="E3516" t="s">
        <v>1172</v>
      </c>
      <c r="F3516" t="s">
        <v>347</v>
      </c>
      <c r="G3516" s="155">
        <v>45915</v>
      </c>
      <c r="H3516">
        <v>1</v>
      </c>
    </row>
    <row r="3517" spans="1:8" x14ac:dyDescent="0.25">
      <c r="A3517">
        <v>20911744594207</v>
      </c>
      <c r="B3517" t="s">
        <v>12166</v>
      </c>
      <c r="C3517" s="155">
        <v>33227</v>
      </c>
      <c r="D3517">
        <v>811805</v>
      </c>
      <c r="E3517" t="s">
        <v>1172</v>
      </c>
      <c r="F3517" t="s">
        <v>347</v>
      </c>
      <c r="G3517" s="155">
        <v>45915</v>
      </c>
      <c r="H3517">
        <v>1</v>
      </c>
    </row>
    <row r="3518" spans="1:8" x14ac:dyDescent="0.25">
      <c r="A3518">
        <v>20911744624389</v>
      </c>
      <c r="B3518" t="s">
        <v>12167</v>
      </c>
      <c r="C3518" s="155">
        <v>37611</v>
      </c>
      <c r="D3518">
        <v>811805</v>
      </c>
      <c r="E3518" t="s">
        <v>1170</v>
      </c>
      <c r="F3518" t="s">
        <v>347</v>
      </c>
      <c r="G3518" s="155">
        <v>45912</v>
      </c>
      <c r="H3518">
        <v>1</v>
      </c>
    </row>
    <row r="3519" spans="1:8" x14ac:dyDescent="0.25">
      <c r="A3519">
        <v>20911744629083</v>
      </c>
      <c r="B3519" t="s">
        <v>12168</v>
      </c>
      <c r="C3519" s="155">
        <v>36167</v>
      </c>
      <c r="D3519">
        <v>811805</v>
      </c>
      <c r="E3519" t="s">
        <v>1172</v>
      </c>
      <c r="F3519" t="s">
        <v>347</v>
      </c>
      <c r="G3519" s="155">
        <v>45915</v>
      </c>
      <c r="H3519">
        <v>1</v>
      </c>
    </row>
    <row r="3520" spans="1:8" x14ac:dyDescent="0.25">
      <c r="A3520">
        <v>20911744666501</v>
      </c>
      <c r="B3520" t="s">
        <v>12171</v>
      </c>
      <c r="C3520" s="155">
        <v>38934</v>
      </c>
      <c r="D3520">
        <v>811805</v>
      </c>
      <c r="E3520" t="s">
        <v>1180</v>
      </c>
      <c r="F3520" t="s">
        <v>347</v>
      </c>
      <c r="G3520" s="155">
        <v>45912</v>
      </c>
      <c r="H3520">
        <v>1</v>
      </c>
    </row>
    <row r="3521" spans="1:8" x14ac:dyDescent="0.25">
      <c r="A3521">
        <v>20911744670563</v>
      </c>
      <c r="B3521" t="s">
        <v>11892</v>
      </c>
      <c r="C3521" s="155">
        <v>36574</v>
      </c>
      <c r="D3521">
        <v>811805</v>
      </c>
      <c r="E3521" t="s">
        <v>1172</v>
      </c>
      <c r="F3521" t="s">
        <v>347</v>
      </c>
      <c r="G3521" s="155">
        <v>45915</v>
      </c>
      <c r="H3521">
        <v>1</v>
      </c>
    </row>
    <row r="3522" spans="1:8" x14ac:dyDescent="0.25">
      <c r="A3522">
        <v>20911744704753</v>
      </c>
      <c r="B3522" t="s">
        <v>12172</v>
      </c>
      <c r="C3522" s="155">
        <v>38888</v>
      </c>
      <c r="D3522">
        <v>811805</v>
      </c>
      <c r="E3522" t="s">
        <v>1172</v>
      </c>
      <c r="F3522" t="s">
        <v>347</v>
      </c>
      <c r="G3522" s="155">
        <v>45915</v>
      </c>
      <c r="H3522">
        <v>1</v>
      </c>
    </row>
    <row r="3523" spans="1:8" x14ac:dyDescent="0.25">
      <c r="A3523">
        <v>20911744728545</v>
      </c>
      <c r="B3523" t="s">
        <v>6258</v>
      </c>
      <c r="C3523" s="155">
        <v>33119</v>
      </c>
      <c r="D3523">
        <v>811805</v>
      </c>
      <c r="E3523" t="s">
        <v>1799</v>
      </c>
      <c r="F3523" t="s">
        <v>347</v>
      </c>
      <c r="G3523" s="155">
        <v>45912</v>
      </c>
      <c r="H3523">
        <v>1</v>
      </c>
    </row>
    <row r="3524" spans="1:8" x14ac:dyDescent="0.25">
      <c r="A3524">
        <v>20911744733970</v>
      </c>
      <c r="B3524" t="s">
        <v>12173</v>
      </c>
      <c r="C3524" s="155">
        <v>37813</v>
      </c>
      <c r="D3524">
        <v>811805</v>
      </c>
      <c r="E3524" t="s">
        <v>1172</v>
      </c>
      <c r="F3524" t="s">
        <v>347</v>
      </c>
      <c r="G3524" s="155">
        <v>45915</v>
      </c>
      <c r="H3524">
        <v>1</v>
      </c>
    </row>
    <row r="3525" spans="1:8" x14ac:dyDescent="0.25">
      <c r="A3525">
        <v>20911744752732</v>
      </c>
      <c r="B3525" t="s">
        <v>12174</v>
      </c>
      <c r="C3525" s="155">
        <v>32364</v>
      </c>
      <c r="D3525">
        <v>811805</v>
      </c>
      <c r="E3525" t="s">
        <v>1180</v>
      </c>
      <c r="F3525" t="s">
        <v>9</v>
      </c>
      <c r="G3525" s="155">
        <v>45912</v>
      </c>
      <c r="H3525">
        <v>1</v>
      </c>
    </row>
    <row r="3526" spans="1:8" x14ac:dyDescent="0.25">
      <c r="A3526">
        <v>20911744758649</v>
      </c>
      <c r="B3526" t="s">
        <v>12175</v>
      </c>
      <c r="C3526" s="155">
        <v>33302</v>
      </c>
      <c r="D3526">
        <v>811805</v>
      </c>
      <c r="E3526" t="s">
        <v>1172</v>
      </c>
      <c r="F3526" t="s">
        <v>347</v>
      </c>
      <c r="G3526" s="155">
        <v>45915</v>
      </c>
      <c r="H3526">
        <v>1</v>
      </c>
    </row>
    <row r="3527" spans="1:8" x14ac:dyDescent="0.25">
      <c r="A3527">
        <v>20911744786247</v>
      </c>
      <c r="B3527" t="s">
        <v>7244</v>
      </c>
      <c r="C3527" s="155">
        <v>33560</v>
      </c>
      <c r="D3527">
        <v>811805</v>
      </c>
      <c r="E3527" t="s">
        <v>1172</v>
      </c>
      <c r="F3527" t="s">
        <v>347</v>
      </c>
      <c r="G3527" s="155">
        <v>45912</v>
      </c>
      <c r="H3527">
        <v>1</v>
      </c>
    </row>
    <row r="3528" spans="1:8" x14ac:dyDescent="0.25">
      <c r="A3528">
        <v>20911744812161</v>
      </c>
      <c r="B3528" t="s">
        <v>12176</v>
      </c>
      <c r="C3528" s="155">
        <v>35068</v>
      </c>
      <c r="D3528">
        <v>811805</v>
      </c>
      <c r="E3528" t="s">
        <v>1180</v>
      </c>
      <c r="F3528" t="s">
        <v>347</v>
      </c>
      <c r="G3528" s="155">
        <v>45912</v>
      </c>
      <c r="H3528">
        <v>1</v>
      </c>
    </row>
    <row r="3529" spans="1:8" x14ac:dyDescent="0.25">
      <c r="A3529">
        <v>20911744957675</v>
      </c>
      <c r="B3529" t="s">
        <v>4261</v>
      </c>
      <c r="C3529" s="155">
        <v>33173</v>
      </c>
      <c r="D3529">
        <v>811805</v>
      </c>
      <c r="E3529" t="s">
        <v>1172</v>
      </c>
      <c r="F3529" t="s">
        <v>9</v>
      </c>
      <c r="G3529" s="155">
        <v>45912</v>
      </c>
      <c r="H3529">
        <v>1</v>
      </c>
    </row>
    <row r="3530" spans="1:8" x14ac:dyDescent="0.25">
      <c r="A3530">
        <v>20911745204777</v>
      </c>
      <c r="B3530" t="s">
        <v>12181</v>
      </c>
      <c r="C3530" s="155">
        <v>33392</v>
      </c>
      <c r="D3530">
        <v>811805</v>
      </c>
      <c r="E3530" t="s">
        <v>1465</v>
      </c>
      <c r="F3530" t="s">
        <v>9</v>
      </c>
      <c r="G3530" s="155">
        <v>45912</v>
      </c>
      <c r="H3530">
        <v>1</v>
      </c>
    </row>
    <row r="3531" spans="1:8" x14ac:dyDescent="0.25">
      <c r="A3531">
        <v>20911745229571</v>
      </c>
      <c r="B3531" t="s">
        <v>12182</v>
      </c>
      <c r="C3531" s="155">
        <v>37697</v>
      </c>
      <c r="D3531">
        <v>811805</v>
      </c>
      <c r="E3531" t="s">
        <v>1703</v>
      </c>
      <c r="F3531" t="s">
        <v>9</v>
      </c>
      <c r="G3531" s="155">
        <v>45912</v>
      </c>
      <c r="H3531">
        <v>1</v>
      </c>
    </row>
    <row r="3532" spans="1:8" x14ac:dyDescent="0.25">
      <c r="A3532">
        <v>20911745328030</v>
      </c>
      <c r="B3532" t="s">
        <v>12183</v>
      </c>
      <c r="C3532" s="155">
        <v>35324</v>
      </c>
      <c r="D3532">
        <v>811805</v>
      </c>
      <c r="E3532" t="s">
        <v>1172</v>
      </c>
      <c r="F3532" t="s">
        <v>9</v>
      </c>
      <c r="G3532" s="155">
        <v>45912</v>
      </c>
      <c r="H3532">
        <v>1</v>
      </c>
    </row>
    <row r="3533" spans="1:8" x14ac:dyDescent="0.25">
      <c r="A3533">
        <v>20911745373568</v>
      </c>
      <c r="B3533" t="s">
        <v>12185</v>
      </c>
      <c r="C3533" s="155">
        <v>37304</v>
      </c>
      <c r="D3533">
        <v>811805</v>
      </c>
      <c r="E3533" t="s">
        <v>1170</v>
      </c>
      <c r="F3533" t="s">
        <v>9</v>
      </c>
      <c r="G3533" s="155">
        <v>45912</v>
      </c>
      <c r="H3533">
        <v>1</v>
      </c>
    </row>
    <row r="3534" spans="1:8" x14ac:dyDescent="0.25">
      <c r="A3534">
        <v>20911745384406</v>
      </c>
      <c r="B3534" t="s">
        <v>12186</v>
      </c>
      <c r="C3534" s="155">
        <v>32331</v>
      </c>
      <c r="D3534">
        <v>811805</v>
      </c>
      <c r="E3534" t="s">
        <v>1172</v>
      </c>
      <c r="F3534" t="s">
        <v>9</v>
      </c>
      <c r="G3534" s="155">
        <v>45912</v>
      </c>
      <c r="H3534">
        <v>1</v>
      </c>
    </row>
    <row r="3535" spans="1:8" x14ac:dyDescent="0.25">
      <c r="A3535">
        <v>20911745424903</v>
      </c>
      <c r="B3535" t="s">
        <v>12187</v>
      </c>
      <c r="C3535" s="155">
        <v>38424</v>
      </c>
      <c r="D3535">
        <v>811805</v>
      </c>
      <c r="E3535" t="s">
        <v>1465</v>
      </c>
      <c r="F3535" t="s">
        <v>9</v>
      </c>
      <c r="G3535" s="155">
        <v>45912</v>
      </c>
      <c r="H3535">
        <v>1</v>
      </c>
    </row>
    <row r="3536" spans="1:8" x14ac:dyDescent="0.25">
      <c r="A3536">
        <v>20911745767094</v>
      </c>
      <c r="B3536" t="s">
        <v>12188</v>
      </c>
      <c r="C3536" s="155">
        <v>37472</v>
      </c>
      <c r="D3536">
        <v>811805</v>
      </c>
      <c r="E3536" t="s">
        <v>1172</v>
      </c>
      <c r="F3536" t="s">
        <v>347</v>
      </c>
      <c r="G3536" s="155">
        <v>45916</v>
      </c>
      <c r="H3536">
        <v>1</v>
      </c>
    </row>
    <row r="3537" spans="1:8" x14ac:dyDescent="0.25">
      <c r="A3537">
        <v>20911745781068</v>
      </c>
      <c r="B3537" t="s">
        <v>16923</v>
      </c>
      <c r="C3537" s="155">
        <v>36346</v>
      </c>
      <c r="D3537">
        <v>811805</v>
      </c>
      <c r="E3537" t="s">
        <v>1186</v>
      </c>
      <c r="F3537" t="s">
        <v>347</v>
      </c>
      <c r="G3537" s="155">
        <v>45916</v>
      </c>
      <c r="H3537">
        <v>1</v>
      </c>
    </row>
    <row r="3538" spans="1:8" x14ac:dyDescent="0.25">
      <c r="A3538">
        <v>20911745864513</v>
      </c>
      <c r="B3538" t="s">
        <v>16737</v>
      </c>
      <c r="C3538" s="155">
        <v>39064</v>
      </c>
      <c r="D3538">
        <v>811805</v>
      </c>
      <c r="E3538" t="s">
        <v>4484</v>
      </c>
      <c r="F3538" t="s">
        <v>347</v>
      </c>
      <c r="G3538" s="155">
        <v>45916</v>
      </c>
      <c r="H3538">
        <v>1</v>
      </c>
    </row>
    <row r="3539" spans="1:8" x14ac:dyDescent="0.25">
      <c r="A3539">
        <v>20911745886597</v>
      </c>
      <c r="B3539" t="s">
        <v>16924</v>
      </c>
      <c r="C3539" s="155">
        <v>38357</v>
      </c>
      <c r="D3539">
        <v>811805</v>
      </c>
      <c r="E3539" t="s">
        <v>1172</v>
      </c>
      <c r="F3539" t="s">
        <v>347</v>
      </c>
      <c r="G3539" s="155">
        <v>45916</v>
      </c>
      <c r="H3539">
        <v>1</v>
      </c>
    </row>
    <row r="3540" spans="1:8" x14ac:dyDescent="0.25">
      <c r="A3540">
        <v>20911745924676</v>
      </c>
      <c r="B3540" t="s">
        <v>16740</v>
      </c>
      <c r="C3540" s="155">
        <v>32317</v>
      </c>
      <c r="D3540">
        <v>811805</v>
      </c>
      <c r="E3540" t="s">
        <v>1186</v>
      </c>
      <c r="F3540" t="s">
        <v>347</v>
      </c>
      <c r="G3540" s="155">
        <v>45916</v>
      </c>
      <c r="H3540">
        <v>1</v>
      </c>
    </row>
    <row r="3541" spans="1:8" x14ac:dyDescent="0.25">
      <c r="A3541">
        <v>20911746067148</v>
      </c>
      <c r="B3541" t="s">
        <v>16925</v>
      </c>
      <c r="C3541" s="155">
        <v>32071</v>
      </c>
      <c r="D3541">
        <v>811805</v>
      </c>
      <c r="E3541" t="s">
        <v>1172</v>
      </c>
      <c r="F3541" t="s">
        <v>347</v>
      </c>
      <c r="G3541" s="155">
        <v>45916</v>
      </c>
      <c r="H3541">
        <v>1</v>
      </c>
    </row>
    <row r="3542" spans="1:8" x14ac:dyDescent="0.25">
      <c r="A3542">
        <v>20911746088553</v>
      </c>
      <c r="B3542" t="s">
        <v>16743</v>
      </c>
      <c r="C3542" s="155">
        <v>38592</v>
      </c>
      <c r="D3542">
        <v>811805</v>
      </c>
      <c r="E3542" t="s">
        <v>1172</v>
      </c>
      <c r="F3542" t="s">
        <v>347</v>
      </c>
      <c r="G3542" s="155">
        <v>45916</v>
      </c>
      <c r="H3542">
        <v>1</v>
      </c>
    </row>
    <row r="3543" spans="1:8" x14ac:dyDescent="0.25">
      <c r="A3543">
        <v>20911746192136</v>
      </c>
      <c r="B3543" t="s">
        <v>541</v>
      </c>
      <c r="C3543" s="155">
        <v>35520</v>
      </c>
      <c r="D3543">
        <v>811805</v>
      </c>
      <c r="E3543" t="s">
        <v>1172</v>
      </c>
      <c r="F3543" t="s">
        <v>347</v>
      </c>
      <c r="G3543" s="155">
        <v>45916</v>
      </c>
      <c r="H3543">
        <v>1</v>
      </c>
    </row>
    <row r="3544" spans="1:8" x14ac:dyDescent="0.25">
      <c r="A3544">
        <v>20911746264132</v>
      </c>
      <c r="B3544" t="s">
        <v>16749</v>
      </c>
      <c r="C3544" s="155">
        <v>36504</v>
      </c>
      <c r="D3544">
        <v>811805</v>
      </c>
      <c r="E3544" t="s">
        <v>1172</v>
      </c>
      <c r="F3544" t="s">
        <v>347</v>
      </c>
      <c r="G3544" s="155">
        <v>45916</v>
      </c>
      <c r="H3544">
        <v>1</v>
      </c>
    </row>
    <row r="3545" spans="1:8" x14ac:dyDescent="0.25">
      <c r="A3545">
        <v>20911746295240</v>
      </c>
      <c r="B3545" t="s">
        <v>16926</v>
      </c>
      <c r="C3545" s="155">
        <v>32296</v>
      </c>
      <c r="D3545">
        <v>811805</v>
      </c>
      <c r="E3545" t="s">
        <v>1172</v>
      </c>
      <c r="F3545" t="s">
        <v>347</v>
      </c>
      <c r="G3545" s="155">
        <v>45916</v>
      </c>
      <c r="H3545">
        <v>1</v>
      </c>
    </row>
    <row r="3546" spans="1:8" x14ac:dyDescent="0.25">
      <c r="A3546">
        <v>20911746313538</v>
      </c>
      <c r="B3546" t="s">
        <v>16750</v>
      </c>
      <c r="C3546" s="155">
        <v>36197</v>
      </c>
      <c r="D3546">
        <v>811805</v>
      </c>
      <c r="E3546" t="s">
        <v>1172</v>
      </c>
      <c r="F3546" t="s">
        <v>347</v>
      </c>
      <c r="G3546" s="155">
        <v>45916</v>
      </c>
      <c r="H3546">
        <v>1</v>
      </c>
    </row>
    <row r="3547" spans="1:8" x14ac:dyDescent="0.25">
      <c r="A3547">
        <v>20911746341411</v>
      </c>
      <c r="B3547" t="s">
        <v>13932</v>
      </c>
      <c r="C3547" s="155">
        <v>31873</v>
      </c>
      <c r="D3547">
        <v>811805</v>
      </c>
      <c r="E3547" t="s">
        <v>1172</v>
      </c>
      <c r="F3547" t="s">
        <v>347</v>
      </c>
      <c r="G3547" s="155">
        <v>45916</v>
      </c>
      <c r="H3547">
        <v>1</v>
      </c>
    </row>
    <row r="3548" spans="1:8" x14ac:dyDescent="0.25">
      <c r="A3548">
        <v>20911746407845</v>
      </c>
      <c r="B3548" t="s">
        <v>16927</v>
      </c>
      <c r="C3548" s="155">
        <v>36249</v>
      </c>
      <c r="D3548">
        <v>811805</v>
      </c>
      <c r="E3548" t="s">
        <v>1172</v>
      </c>
      <c r="F3548" t="s">
        <v>347</v>
      </c>
      <c r="G3548" s="155">
        <v>45916</v>
      </c>
      <c r="H3548">
        <v>1</v>
      </c>
    </row>
    <row r="3549" spans="1:8" x14ac:dyDescent="0.25">
      <c r="A3549">
        <v>20911746429708</v>
      </c>
      <c r="B3549" t="s">
        <v>11866</v>
      </c>
      <c r="C3549" s="155">
        <v>37353</v>
      </c>
      <c r="D3549">
        <v>811805</v>
      </c>
      <c r="E3549" t="s">
        <v>4484</v>
      </c>
      <c r="F3549" t="s">
        <v>9</v>
      </c>
      <c r="G3549" s="155">
        <v>45916</v>
      </c>
      <c r="H3549">
        <v>1</v>
      </c>
    </row>
    <row r="3550" spans="1:8" x14ac:dyDescent="0.25">
      <c r="A3550">
        <v>20911746435296</v>
      </c>
      <c r="B3550" t="s">
        <v>16912</v>
      </c>
      <c r="C3550" s="155">
        <v>32284</v>
      </c>
      <c r="D3550">
        <v>811805</v>
      </c>
      <c r="E3550" t="s">
        <v>1172</v>
      </c>
      <c r="F3550" t="s">
        <v>347</v>
      </c>
      <c r="G3550" s="155">
        <v>45912</v>
      </c>
      <c r="H3550">
        <v>1</v>
      </c>
    </row>
    <row r="3551" spans="1:8" x14ac:dyDescent="0.25">
      <c r="A3551">
        <v>20911746538023</v>
      </c>
      <c r="B3551" t="s">
        <v>16929</v>
      </c>
      <c r="C3551" s="155">
        <v>37787</v>
      </c>
      <c r="D3551">
        <v>811805</v>
      </c>
      <c r="E3551" t="s">
        <v>1172</v>
      </c>
      <c r="F3551" t="s">
        <v>503</v>
      </c>
      <c r="G3551" s="155">
        <v>45915</v>
      </c>
      <c r="H3551">
        <v>1</v>
      </c>
    </row>
    <row r="3552" spans="1:8" x14ac:dyDescent="0.25">
      <c r="A3552">
        <v>20911746546357</v>
      </c>
      <c r="B3552" t="s">
        <v>16854</v>
      </c>
      <c r="C3552" s="155">
        <v>38943</v>
      </c>
      <c r="D3552">
        <v>811805</v>
      </c>
      <c r="E3552" t="s">
        <v>1172</v>
      </c>
      <c r="F3552" t="s">
        <v>347</v>
      </c>
      <c r="G3552" s="155">
        <v>45916</v>
      </c>
      <c r="H3552">
        <v>1</v>
      </c>
    </row>
    <row r="3553" spans="1:8" x14ac:dyDescent="0.25">
      <c r="A3553">
        <v>20911746603451</v>
      </c>
      <c r="B3553" t="s">
        <v>16916</v>
      </c>
      <c r="C3553" s="155">
        <v>34587</v>
      </c>
      <c r="D3553">
        <v>811805</v>
      </c>
      <c r="E3553" t="s">
        <v>1172</v>
      </c>
      <c r="F3553" t="s">
        <v>347</v>
      </c>
      <c r="G3553" s="155">
        <v>45912</v>
      </c>
      <c r="H3553">
        <v>1</v>
      </c>
    </row>
    <row r="3554" spans="1:8" x14ac:dyDescent="0.25">
      <c r="A3554">
        <v>20911746621546</v>
      </c>
      <c r="B3554" t="s">
        <v>16930</v>
      </c>
      <c r="C3554" s="155">
        <v>35178</v>
      </c>
      <c r="D3554">
        <v>811805</v>
      </c>
      <c r="E3554" t="s">
        <v>1465</v>
      </c>
      <c r="F3554" t="s">
        <v>9</v>
      </c>
      <c r="G3554" s="155">
        <v>45916</v>
      </c>
      <c r="H3554">
        <v>1</v>
      </c>
    </row>
    <row r="3555" spans="1:8" x14ac:dyDescent="0.25">
      <c r="A3555">
        <v>20911746677272</v>
      </c>
      <c r="B3555" t="s">
        <v>16918</v>
      </c>
      <c r="C3555" s="155">
        <v>38694</v>
      </c>
      <c r="D3555">
        <v>811805</v>
      </c>
      <c r="E3555" t="s">
        <v>1352</v>
      </c>
      <c r="F3555" t="s">
        <v>347</v>
      </c>
      <c r="G3555" s="155">
        <v>45912</v>
      </c>
      <c r="H3555">
        <v>1</v>
      </c>
    </row>
    <row r="3556" spans="1:8" x14ac:dyDescent="0.25">
      <c r="A3556">
        <v>20911746728414</v>
      </c>
      <c r="B3556" t="s">
        <v>16850</v>
      </c>
      <c r="C3556" s="155">
        <v>34356</v>
      </c>
      <c r="D3556">
        <v>811805</v>
      </c>
      <c r="E3556" t="s">
        <v>1170</v>
      </c>
      <c r="F3556" t="s">
        <v>9</v>
      </c>
      <c r="G3556" s="155">
        <v>45916</v>
      </c>
      <c r="H3556">
        <v>1</v>
      </c>
    </row>
    <row r="3557" spans="1:8" x14ac:dyDescent="0.25">
      <c r="A3557">
        <v>20911746888553</v>
      </c>
      <c r="B3557" t="s">
        <v>16794</v>
      </c>
      <c r="C3557" s="155">
        <v>33347</v>
      </c>
      <c r="D3557">
        <v>811805</v>
      </c>
      <c r="E3557" t="s">
        <v>1170</v>
      </c>
      <c r="F3557" t="s">
        <v>9</v>
      </c>
      <c r="G3557" s="155">
        <v>45916</v>
      </c>
      <c r="H3557">
        <v>1</v>
      </c>
    </row>
    <row r="3558" spans="1:8" x14ac:dyDescent="0.25">
      <c r="A3558">
        <v>20911746960526</v>
      </c>
      <c r="B3558" t="s">
        <v>16931</v>
      </c>
      <c r="C3558" s="155">
        <v>35356</v>
      </c>
      <c r="D3558">
        <v>811805</v>
      </c>
      <c r="E3558" t="s">
        <v>1172</v>
      </c>
      <c r="F3558" t="s">
        <v>9</v>
      </c>
      <c r="G3558" s="155">
        <v>45916</v>
      </c>
      <c r="H3558">
        <v>1</v>
      </c>
    </row>
    <row r="3559" spans="1:8" x14ac:dyDescent="0.25">
      <c r="A3559">
        <v>20911746978086</v>
      </c>
      <c r="B3559" t="s">
        <v>16291</v>
      </c>
      <c r="C3559" s="155">
        <v>36816</v>
      </c>
      <c r="D3559">
        <v>811805</v>
      </c>
      <c r="E3559" t="s">
        <v>1180</v>
      </c>
      <c r="F3559" t="s">
        <v>9</v>
      </c>
      <c r="G3559" s="155">
        <v>45916</v>
      </c>
      <c r="H3559">
        <v>1</v>
      </c>
    </row>
    <row r="3560" spans="1:8" x14ac:dyDescent="0.25">
      <c r="A3560">
        <v>20911746990036</v>
      </c>
      <c r="B3560" t="s">
        <v>16933</v>
      </c>
      <c r="C3560" s="155">
        <v>32991</v>
      </c>
      <c r="D3560">
        <v>811805</v>
      </c>
      <c r="E3560" t="s">
        <v>1172</v>
      </c>
      <c r="F3560" t="s">
        <v>503</v>
      </c>
      <c r="G3560" s="155">
        <v>45915</v>
      </c>
      <c r="H3560">
        <v>1</v>
      </c>
    </row>
    <row r="3561" spans="1:8" x14ac:dyDescent="0.25">
      <c r="A3561">
        <v>20911747016058</v>
      </c>
      <c r="B3561" t="s">
        <v>16934</v>
      </c>
      <c r="C3561" s="155">
        <v>37439</v>
      </c>
      <c r="D3561">
        <v>811805</v>
      </c>
      <c r="E3561" t="s">
        <v>1172</v>
      </c>
      <c r="F3561" t="s">
        <v>9</v>
      </c>
      <c r="G3561" s="155">
        <v>45916</v>
      </c>
      <c r="H3561">
        <v>1</v>
      </c>
    </row>
    <row r="3562" spans="1:8" x14ac:dyDescent="0.25">
      <c r="A3562">
        <v>20911747030407</v>
      </c>
      <c r="B3562" t="s">
        <v>16935</v>
      </c>
      <c r="C3562" s="155">
        <v>32478</v>
      </c>
      <c r="D3562">
        <v>811805</v>
      </c>
      <c r="E3562" t="s">
        <v>1180</v>
      </c>
      <c r="F3562" t="s">
        <v>9</v>
      </c>
      <c r="G3562" s="155">
        <v>45915</v>
      </c>
      <c r="H3562">
        <v>1</v>
      </c>
    </row>
    <row r="3563" spans="1:8" x14ac:dyDescent="0.25">
      <c r="A3563">
        <v>20911747117616</v>
      </c>
      <c r="B3563" t="s">
        <v>16936</v>
      </c>
      <c r="C3563" s="155">
        <v>33511</v>
      </c>
      <c r="D3563">
        <v>811805</v>
      </c>
      <c r="E3563" t="s">
        <v>1172</v>
      </c>
      <c r="F3563" t="s">
        <v>503</v>
      </c>
      <c r="G3563" s="155">
        <v>45916</v>
      </c>
      <c r="H3563">
        <v>1</v>
      </c>
    </row>
    <row r="3564" spans="1:8" x14ac:dyDescent="0.25">
      <c r="A3564">
        <v>20911747392610</v>
      </c>
      <c r="B3564" t="s">
        <v>16937</v>
      </c>
      <c r="C3564" s="155">
        <v>37916</v>
      </c>
      <c r="D3564">
        <v>811805</v>
      </c>
      <c r="E3564" t="s">
        <v>1172</v>
      </c>
      <c r="F3564" t="s">
        <v>347</v>
      </c>
      <c r="G3564" s="155">
        <v>45917</v>
      </c>
      <c r="H3564">
        <v>1</v>
      </c>
    </row>
    <row r="3565" spans="1:8" x14ac:dyDescent="0.25">
      <c r="A3565">
        <v>20911747449794</v>
      </c>
      <c r="B3565" t="s">
        <v>16805</v>
      </c>
      <c r="C3565" s="155">
        <v>32195</v>
      </c>
      <c r="D3565">
        <v>811805</v>
      </c>
      <c r="E3565" t="s">
        <v>1186</v>
      </c>
      <c r="F3565" t="s">
        <v>347</v>
      </c>
      <c r="G3565" s="155">
        <v>45917</v>
      </c>
      <c r="H3565">
        <v>1</v>
      </c>
    </row>
    <row r="3566" spans="1:8" x14ac:dyDescent="0.25">
      <c r="A3566">
        <v>20911747536244</v>
      </c>
      <c r="B3566" t="s">
        <v>16938</v>
      </c>
      <c r="C3566" s="155">
        <v>37582</v>
      </c>
      <c r="D3566">
        <v>811805</v>
      </c>
      <c r="E3566" t="s">
        <v>1172</v>
      </c>
      <c r="F3566" t="s">
        <v>9</v>
      </c>
      <c r="G3566" s="155">
        <v>45915</v>
      </c>
      <c r="H3566">
        <v>1</v>
      </c>
    </row>
    <row r="3567" spans="1:8" x14ac:dyDescent="0.25">
      <c r="A3567">
        <v>20911747581613</v>
      </c>
      <c r="B3567" t="s">
        <v>16939</v>
      </c>
      <c r="C3567" s="155">
        <v>37593</v>
      </c>
      <c r="D3567">
        <v>811805</v>
      </c>
      <c r="E3567" t="s">
        <v>1172</v>
      </c>
      <c r="F3567" t="s">
        <v>9</v>
      </c>
      <c r="G3567" s="155">
        <v>45916</v>
      </c>
      <c r="H3567">
        <v>1</v>
      </c>
    </row>
    <row r="3568" spans="1:8" x14ac:dyDescent="0.25">
      <c r="A3568">
        <v>20911747599436</v>
      </c>
      <c r="B3568" t="s">
        <v>16940</v>
      </c>
      <c r="C3568" s="155">
        <v>33032</v>
      </c>
      <c r="D3568">
        <v>811805</v>
      </c>
      <c r="E3568" t="s">
        <v>1170</v>
      </c>
      <c r="F3568" t="s">
        <v>347</v>
      </c>
      <c r="G3568" s="155">
        <v>45917</v>
      </c>
      <c r="H3568">
        <v>1</v>
      </c>
    </row>
    <row r="3569" spans="1:8" x14ac:dyDescent="0.25">
      <c r="A3569">
        <v>20911747609960</v>
      </c>
      <c r="B3569" t="s">
        <v>16941</v>
      </c>
      <c r="C3569" s="155">
        <v>34257</v>
      </c>
      <c r="D3569">
        <v>811805</v>
      </c>
      <c r="E3569" t="s">
        <v>1186</v>
      </c>
      <c r="F3569" t="s">
        <v>9</v>
      </c>
      <c r="G3569" s="155">
        <v>45916</v>
      </c>
      <c r="H3569">
        <v>1</v>
      </c>
    </row>
    <row r="3570" spans="1:8" x14ac:dyDescent="0.25">
      <c r="A3570">
        <v>20911747728075</v>
      </c>
      <c r="B3570" t="s">
        <v>16851</v>
      </c>
      <c r="C3570" s="155">
        <v>32129</v>
      </c>
      <c r="D3570">
        <v>811805</v>
      </c>
      <c r="E3570" t="s">
        <v>1170</v>
      </c>
      <c r="F3570" t="s">
        <v>347</v>
      </c>
      <c r="G3570" s="155">
        <v>45915</v>
      </c>
      <c r="H3570">
        <v>1</v>
      </c>
    </row>
    <row r="3571" spans="1:8" x14ac:dyDescent="0.25">
      <c r="A3571">
        <v>20911747766270</v>
      </c>
      <c r="B3571" t="s">
        <v>16942</v>
      </c>
      <c r="C3571" s="155">
        <v>38756</v>
      </c>
      <c r="D3571">
        <v>811805</v>
      </c>
      <c r="E3571" t="s">
        <v>1172</v>
      </c>
      <c r="F3571" t="s">
        <v>347</v>
      </c>
      <c r="G3571" s="155">
        <v>45915</v>
      </c>
      <c r="H3571">
        <v>1</v>
      </c>
    </row>
    <row r="3572" spans="1:8" x14ac:dyDescent="0.25">
      <c r="A3572">
        <v>20911747810518</v>
      </c>
      <c r="B3572" t="s">
        <v>16852</v>
      </c>
      <c r="C3572" s="155">
        <v>35527</v>
      </c>
      <c r="D3572">
        <v>811805</v>
      </c>
      <c r="E3572" t="s">
        <v>1172</v>
      </c>
      <c r="F3572" t="s">
        <v>347</v>
      </c>
      <c r="G3572" s="155">
        <v>45915</v>
      </c>
      <c r="H3572">
        <v>1</v>
      </c>
    </row>
    <row r="3573" spans="1:8" x14ac:dyDescent="0.25">
      <c r="A3573">
        <v>20911747836065</v>
      </c>
      <c r="B3573" t="s">
        <v>16834</v>
      </c>
      <c r="C3573" s="155">
        <v>32258</v>
      </c>
      <c r="D3573">
        <v>811805</v>
      </c>
      <c r="E3573" t="s">
        <v>4484</v>
      </c>
      <c r="F3573" t="s">
        <v>9</v>
      </c>
      <c r="G3573" s="155">
        <v>45917</v>
      </c>
      <c r="H3573">
        <v>1</v>
      </c>
    </row>
    <row r="3574" spans="1:8" x14ac:dyDescent="0.25">
      <c r="A3574">
        <v>20911747893438</v>
      </c>
      <c r="B3574" t="s">
        <v>16943</v>
      </c>
      <c r="C3574" s="155">
        <v>36182</v>
      </c>
      <c r="D3574">
        <v>811805</v>
      </c>
      <c r="E3574" t="s">
        <v>506</v>
      </c>
      <c r="F3574" t="s">
        <v>9</v>
      </c>
      <c r="G3574" s="155">
        <v>45916</v>
      </c>
      <c r="H3574">
        <v>1</v>
      </c>
    </row>
    <row r="3575" spans="1:8" x14ac:dyDescent="0.25">
      <c r="A3575">
        <v>20911747902501</v>
      </c>
      <c r="B3575" t="s">
        <v>16836</v>
      </c>
      <c r="C3575" s="155">
        <v>38362</v>
      </c>
      <c r="D3575">
        <v>811805</v>
      </c>
      <c r="E3575" t="s">
        <v>1186</v>
      </c>
      <c r="F3575" t="s">
        <v>347</v>
      </c>
      <c r="G3575" s="155">
        <v>45917</v>
      </c>
      <c r="H3575">
        <v>1</v>
      </c>
    </row>
    <row r="3576" spans="1:8" x14ac:dyDescent="0.25">
      <c r="A3576">
        <v>20911747971509</v>
      </c>
      <c r="B3576" t="s">
        <v>16944</v>
      </c>
      <c r="C3576" s="155">
        <v>31808</v>
      </c>
      <c r="D3576">
        <v>811805</v>
      </c>
      <c r="E3576" t="s">
        <v>1186</v>
      </c>
      <c r="F3576" t="s">
        <v>347</v>
      </c>
      <c r="G3576" s="155">
        <v>45917</v>
      </c>
      <c r="H3576">
        <v>1</v>
      </c>
    </row>
    <row r="3577" spans="1:8" x14ac:dyDescent="0.25">
      <c r="A3577">
        <v>20911747990431</v>
      </c>
      <c r="B3577" t="s">
        <v>16848</v>
      </c>
      <c r="C3577" s="155">
        <v>38678</v>
      </c>
      <c r="D3577">
        <v>811805</v>
      </c>
      <c r="E3577" t="s">
        <v>1352</v>
      </c>
      <c r="F3577" t="s">
        <v>9</v>
      </c>
      <c r="G3577" s="155">
        <v>45916</v>
      </c>
      <c r="H3577">
        <v>1</v>
      </c>
    </row>
    <row r="3578" spans="1:8" x14ac:dyDescent="0.25">
      <c r="A3578">
        <v>20911748003263</v>
      </c>
      <c r="B3578" t="s">
        <v>16945</v>
      </c>
      <c r="C3578" s="155">
        <v>39056</v>
      </c>
      <c r="D3578">
        <v>811805</v>
      </c>
      <c r="E3578" t="s">
        <v>1172</v>
      </c>
      <c r="F3578" t="s">
        <v>9</v>
      </c>
      <c r="G3578" s="155">
        <v>45916</v>
      </c>
      <c r="H3578">
        <v>1</v>
      </c>
    </row>
    <row r="3579" spans="1:8" x14ac:dyDescent="0.25">
      <c r="A3579">
        <v>20911748007406</v>
      </c>
      <c r="B3579" t="s">
        <v>16844</v>
      </c>
      <c r="C3579" s="155">
        <v>33449</v>
      </c>
      <c r="D3579">
        <v>811805</v>
      </c>
      <c r="E3579" t="s">
        <v>1186</v>
      </c>
      <c r="F3579" t="s">
        <v>347</v>
      </c>
      <c r="G3579" s="155">
        <v>45917</v>
      </c>
      <c r="H3579">
        <v>1</v>
      </c>
    </row>
    <row r="3580" spans="1:8" x14ac:dyDescent="0.25">
      <c r="A3580">
        <v>20911748034689</v>
      </c>
      <c r="B3580" t="s">
        <v>16946</v>
      </c>
      <c r="C3580" s="155">
        <v>36185</v>
      </c>
      <c r="D3580">
        <v>811805</v>
      </c>
      <c r="E3580" t="s">
        <v>1172</v>
      </c>
      <c r="F3580" t="s">
        <v>347</v>
      </c>
      <c r="G3580" s="155">
        <v>45917</v>
      </c>
      <c r="H3580">
        <v>1</v>
      </c>
    </row>
    <row r="3581" spans="1:8" x14ac:dyDescent="0.25">
      <c r="A3581">
        <v>20911748037391</v>
      </c>
      <c r="B3581" t="s">
        <v>16947</v>
      </c>
      <c r="C3581" s="155">
        <v>37441</v>
      </c>
      <c r="D3581">
        <v>811805</v>
      </c>
      <c r="E3581" t="s">
        <v>1379</v>
      </c>
      <c r="F3581" t="s">
        <v>9</v>
      </c>
      <c r="G3581" s="155">
        <v>45916</v>
      </c>
      <c r="H3581">
        <v>1</v>
      </c>
    </row>
    <row r="3582" spans="1:8" x14ac:dyDescent="0.25">
      <c r="A3582">
        <v>20911748057804</v>
      </c>
      <c r="B3582" t="s">
        <v>16853</v>
      </c>
      <c r="C3582" s="155">
        <v>33073</v>
      </c>
      <c r="D3582">
        <v>811805</v>
      </c>
      <c r="E3582" t="s">
        <v>1172</v>
      </c>
      <c r="F3582" t="s">
        <v>347</v>
      </c>
      <c r="G3582" s="155">
        <v>45917</v>
      </c>
      <c r="H3582">
        <v>1</v>
      </c>
    </row>
    <row r="3583" spans="1:8" x14ac:dyDescent="0.25">
      <c r="A3583">
        <v>20911748059397</v>
      </c>
      <c r="B3583" t="s">
        <v>10234</v>
      </c>
      <c r="C3583" s="155">
        <v>37860</v>
      </c>
      <c r="D3583">
        <v>811805</v>
      </c>
      <c r="E3583" t="s">
        <v>1172</v>
      </c>
      <c r="F3583" t="s">
        <v>9</v>
      </c>
      <c r="G3583" s="155">
        <v>45917</v>
      </c>
      <c r="H3583">
        <v>1</v>
      </c>
    </row>
    <row r="3584" spans="1:8" x14ac:dyDescent="0.25">
      <c r="A3584">
        <v>20911748074736</v>
      </c>
      <c r="B3584" t="s">
        <v>16115</v>
      </c>
      <c r="C3584" s="155">
        <v>31826</v>
      </c>
      <c r="D3584">
        <v>811805</v>
      </c>
      <c r="E3584" t="s">
        <v>2447</v>
      </c>
      <c r="F3584" t="s">
        <v>9</v>
      </c>
      <c r="G3584" s="155">
        <v>45917</v>
      </c>
      <c r="H3584">
        <v>1</v>
      </c>
    </row>
    <row r="3585" spans="1:8" x14ac:dyDescent="0.25">
      <c r="A3585">
        <v>20911748096116</v>
      </c>
      <c r="B3585" t="s">
        <v>14219</v>
      </c>
      <c r="C3585" s="155">
        <v>33281</v>
      </c>
      <c r="D3585">
        <v>811805</v>
      </c>
      <c r="E3585" t="s">
        <v>1172</v>
      </c>
      <c r="F3585" t="s">
        <v>347</v>
      </c>
      <c r="G3585" s="155">
        <v>45917</v>
      </c>
      <c r="H3585">
        <v>1</v>
      </c>
    </row>
    <row r="3586" spans="1:8" x14ac:dyDescent="0.25">
      <c r="A3586">
        <v>20911748930173</v>
      </c>
      <c r="B3586" t="s">
        <v>16948</v>
      </c>
      <c r="C3586" s="155">
        <v>35098</v>
      </c>
      <c r="D3586">
        <v>811805</v>
      </c>
      <c r="E3586" t="s">
        <v>1186</v>
      </c>
      <c r="F3586" t="s">
        <v>347</v>
      </c>
      <c r="G3586" s="155">
        <v>45918</v>
      </c>
      <c r="H3586">
        <v>1</v>
      </c>
    </row>
    <row r="3587" spans="1:8" x14ac:dyDescent="0.25">
      <c r="A3587">
        <v>20911748943278</v>
      </c>
      <c r="B3587" t="s">
        <v>19672</v>
      </c>
      <c r="C3587" s="155">
        <v>34335</v>
      </c>
      <c r="D3587">
        <v>811805</v>
      </c>
      <c r="E3587" t="s">
        <v>1170</v>
      </c>
      <c r="F3587" t="s">
        <v>347</v>
      </c>
      <c r="G3587" s="155">
        <v>45918</v>
      </c>
      <c r="H3587">
        <v>1</v>
      </c>
    </row>
    <row r="3588" spans="1:8" x14ac:dyDescent="0.25">
      <c r="A3588">
        <v>20911748960870</v>
      </c>
      <c r="B3588" t="s">
        <v>19579</v>
      </c>
      <c r="C3588" s="155">
        <v>32356</v>
      </c>
      <c r="D3588">
        <v>811805</v>
      </c>
      <c r="E3588" t="s">
        <v>1186</v>
      </c>
      <c r="F3588" t="s">
        <v>347</v>
      </c>
      <c r="G3588" s="155">
        <v>45918</v>
      </c>
      <c r="H3588">
        <v>1</v>
      </c>
    </row>
    <row r="3589" spans="1:8" x14ac:dyDescent="0.25">
      <c r="A3589">
        <v>20911748977048</v>
      </c>
      <c r="B3589" t="s">
        <v>19353</v>
      </c>
      <c r="C3589" s="155">
        <v>32149</v>
      </c>
      <c r="D3589">
        <v>811805</v>
      </c>
      <c r="E3589" t="s">
        <v>1172</v>
      </c>
      <c r="F3589" t="s">
        <v>347</v>
      </c>
      <c r="G3589" s="155">
        <v>45918</v>
      </c>
      <c r="H3589">
        <v>1</v>
      </c>
    </row>
    <row r="3590" spans="1:8" x14ac:dyDescent="0.25">
      <c r="A3590">
        <v>20911748988820</v>
      </c>
      <c r="B3590" t="s">
        <v>19519</v>
      </c>
      <c r="C3590" s="155">
        <v>37435</v>
      </c>
      <c r="D3590">
        <v>811805</v>
      </c>
      <c r="E3590" t="s">
        <v>1172</v>
      </c>
      <c r="F3590" t="s">
        <v>347</v>
      </c>
      <c r="G3590" s="155">
        <v>45917</v>
      </c>
      <c r="H3590">
        <v>1</v>
      </c>
    </row>
    <row r="3591" spans="1:8" x14ac:dyDescent="0.25">
      <c r="A3591">
        <v>20911749004504</v>
      </c>
      <c r="B3591" t="s">
        <v>19411</v>
      </c>
      <c r="C3591" s="155">
        <v>31980</v>
      </c>
      <c r="D3591">
        <v>811805</v>
      </c>
      <c r="E3591" t="s">
        <v>1170</v>
      </c>
      <c r="F3591" t="s">
        <v>9</v>
      </c>
      <c r="G3591" s="155">
        <v>45915</v>
      </c>
      <c r="H3591">
        <v>1</v>
      </c>
    </row>
    <row r="3592" spans="1:8" x14ac:dyDescent="0.25">
      <c r="A3592">
        <v>20911749017467</v>
      </c>
      <c r="B3592" t="s">
        <v>19355</v>
      </c>
      <c r="C3592" s="155">
        <v>38554</v>
      </c>
      <c r="D3592">
        <v>811805</v>
      </c>
      <c r="E3592" t="s">
        <v>1465</v>
      </c>
      <c r="F3592" t="s">
        <v>347</v>
      </c>
      <c r="G3592" s="155">
        <v>45918</v>
      </c>
      <c r="H3592">
        <v>1</v>
      </c>
    </row>
    <row r="3593" spans="1:8" x14ac:dyDescent="0.25">
      <c r="A3593">
        <v>20911749023111</v>
      </c>
      <c r="B3593" t="s">
        <v>19673</v>
      </c>
      <c r="C3593" s="155">
        <v>35634</v>
      </c>
      <c r="D3593">
        <v>811805</v>
      </c>
      <c r="E3593" t="s">
        <v>1170</v>
      </c>
      <c r="F3593" t="s">
        <v>9</v>
      </c>
      <c r="G3593" s="155">
        <v>45915</v>
      </c>
      <c r="H3593">
        <v>1</v>
      </c>
    </row>
    <row r="3594" spans="1:8" x14ac:dyDescent="0.25">
      <c r="A3594">
        <v>20911749036699</v>
      </c>
      <c r="B3594" t="s">
        <v>19356</v>
      </c>
      <c r="C3594" s="155">
        <v>38577</v>
      </c>
      <c r="D3594">
        <v>811805</v>
      </c>
      <c r="E3594" t="s">
        <v>1186</v>
      </c>
      <c r="F3594" t="s">
        <v>347</v>
      </c>
      <c r="G3594" s="155">
        <v>45918</v>
      </c>
      <c r="H3594">
        <v>1</v>
      </c>
    </row>
    <row r="3595" spans="1:8" x14ac:dyDescent="0.25">
      <c r="A3595">
        <v>20911749065974</v>
      </c>
      <c r="B3595" t="s">
        <v>19357</v>
      </c>
      <c r="C3595" s="155">
        <v>38963</v>
      </c>
      <c r="D3595">
        <v>811805</v>
      </c>
      <c r="E3595" t="s">
        <v>1172</v>
      </c>
      <c r="F3595" t="s">
        <v>347</v>
      </c>
      <c r="G3595" s="155">
        <v>45918</v>
      </c>
      <c r="H3595">
        <v>1</v>
      </c>
    </row>
    <row r="3596" spans="1:8" x14ac:dyDescent="0.25">
      <c r="A3596">
        <v>20911749067169</v>
      </c>
      <c r="B3596" t="s">
        <v>19674</v>
      </c>
      <c r="C3596" s="155">
        <v>37542</v>
      </c>
      <c r="D3596">
        <v>811805</v>
      </c>
      <c r="E3596" t="s">
        <v>1172</v>
      </c>
      <c r="F3596" t="s">
        <v>9</v>
      </c>
      <c r="G3596" s="155">
        <v>45915</v>
      </c>
      <c r="H3596">
        <v>1</v>
      </c>
    </row>
    <row r="3597" spans="1:8" x14ac:dyDescent="0.25">
      <c r="A3597">
        <v>20911749152369</v>
      </c>
      <c r="B3597" t="s">
        <v>19369</v>
      </c>
      <c r="C3597" s="155">
        <v>31952</v>
      </c>
      <c r="D3597">
        <v>811805</v>
      </c>
      <c r="E3597" t="s">
        <v>1172</v>
      </c>
      <c r="F3597" t="s">
        <v>9</v>
      </c>
      <c r="G3597" s="155">
        <v>45917</v>
      </c>
      <c r="H3597">
        <v>1</v>
      </c>
    </row>
    <row r="3598" spans="1:8" x14ac:dyDescent="0.25">
      <c r="A3598">
        <v>20911749184482</v>
      </c>
      <c r="B3598" t="s">
        <v>19407</v>
      </c>
      <c r="C3598" s="155">
        <v>36640</v>
      </c>
      <c r="D3598">
        <v>811805</v>
      </c>
      <c r="E3598" t="s">
        <v>1186</v>
      </c>
      <c r="F3598" t="s">
        <v>9</v>
      </c>
      <c r="G3598" s="155">
        <v>45917</v>
      </c>
      <c r="H3598">
        <v>1</v>
      </c>
    </row>
    <row r="3599" spans="1:8" x14ac:dyDescent="0.25">
      <c r="A3599">
        <v>20911749222647</v>
      </c>
      <c r="B3599" t="s">
        <v>19675</v>
      </c>
      <c r="C3599" s="155">
        <v>35594</v>
      </c>
      <c r="D3599">
        <v>811805</v>
      </c>
      <c r="E3599" t="s">
        <v>1170</v>
      </c>
      <c r="F3599" t="s">
        <v>347</v>
      </c>
      <c r="G3599" s="155">
        <v>45915</v>
      </c>
      <c r="H3599">
        <v>1</v>
      </c>
    </row>
    <row r="3600" spans="1:8" x14ac:dyDescent="0.25">
      <c r="A3600">
        <v>20911749278455</v>
      </c>
      <c r="B3600" t="s">
        <v>19676</v>
      </c>
      <c r="C3600" s="155">
        <v>31882</v>
      </c>
      <c r="D3600">
        <v>811805</v>
      </c>
      <c r="E3600" t="s">
        <v>1172</v>
      </c>
      <c r="F3600" t="s">
        <v>9</v>
      </c>
      <c r="G3600" s="155">
        <v>45917</v>
      </c>
      <c r="H3600">
        <v>1</v>
      </c>
    </row>
    <row r="3601" spans="1:8" x14ac:dyDescent="0.25">
      <c r="A3601">
        <v>20911749304955</v>
      </c>
      <c r="B3601" t="s">
        <v>19677</v>
      </c>
      <c r="C3601" s="155">
        <v>32087</v>
      </c>
      <c r="D3601">
        <v>811805</v>
      </c>
      <c r="E3601" t="s">
        <v>1172</v>
      </c>
      <c r="F3601" t="s">
        <v>9</v>
      </c>
      <c r="G3601" s="155">
        <v>45917</v>
      </c>
      <c r="H3601">
        <v>1</v>
      </c>
    </row>
    <row r="3602" spans="1:8" x14ac:dyDescent="0.25">
      <c r="A3602">
        <v>20911749341651</v>
      </c>
      <c r="B3602" t="s">
        <v>19410</v>
      </c>
      <c r="C3602" s="155">
        <v>37925</v>
      </c>
      <c r="D3602">
        <v>811805</v>
      </c>
      <c r="E3602" t="s">
        <v>1172</v>
      </c>
      <c r="F3602" t="s">
        <v>9</v>
      </c>
      <c r="G3602" s="155">
        <v>45917</v>
      </c>
      <c r="H3602">
        <v>1</v>
      </c>
    </row>
    <row r="3603" spans="1:8" x14ac:dyDescent="0.25">
      <c r="A3603">
        <v>20911749361764</v>
      </c>
      <c r="B3603" t="s">
        <v>19678</v>
      </c>
      <c r="C3603" s="155">
        <v>37896</v>
      </c>
      <c r="D3603">
        <v>811805</v>
      </c>
      <c r="E3603" t="s">
        <v>1180</v>
      </c>
      <c r="F3603" t="s">
        <v>9</v>
      </c>
      <c r="G3603" s="155">
        <v>45917</v>
      </c>
      <c r="H3603">
        <v>1</v>
      </c>
    </row>
    <row r="3604" spans="1:8" x14ac:dyDescent="0.25">
      <c r="A3604">
        <v>20911749363160</v>
      </c>
      <c r="B3604" t="s">
        <v>19679</v>
      </c>
      <c r="C3604" s="155">
        <v>33431</v>
      </c>
      <c r="D3604">
        <v>811805</v>
      </c>
      <c r="E3604" t="s">
        <v>1186</v>
      </c>
      <c r="F3604" t="s">
        <v>347</v>
      </c>
      <c r="G3604" s="155">
        <v>45918</v>
      </c>
      <c r="H3604">
        <v>1</v>
      </c>
    </row>
    <row r="3605" spans="1:8" x14ac:dyDescent="0.25">
      <c r="A3605">
        <v>20911749381884</v>
      </c>
      <c r="B3605" t="s">
        <v>19680</v>
      </c>
      <c r="C3605" s="155">
        <v>34190</v>
      </c>
      <c r="D3605">
        <v>811805</v>
      </c>
      <c r="E3605" t="s">
        <v>1172</v>
      </c>
      <c r="F3605" t="s">
        <v>9</v>
      </c>
      <c r="G3605" s="155">
        <v>45917</v>
      </c>
      <c r="H3605">
        <v>1</v>
      </c>
    </row>
    <row r="3606" spans="1:8" x14ac:dyDescent="0.25">
      <c r="A3606">
        <v>20911749393321</v>
      </c>
      <c r="B3606" t="s">
        <v>19365</v>
      </c>
      <c r="C3606" s="155">
        <v>31956</v>
      </c>
      <c r="D3606">
        <v>811805</v>
      </c>
      <c r="E3606" t="s">
        <v>1172</v>
      </c>
      <c r="F3606" t="s">
        <v>347</v>
      </c>
      <c r="G3606" s="155">
        <v>45918</v>
      </c>
      <c r="H3606">
        <v>1</v>
      </c>
    </row>
    <row r="3607" spans="1:8" x14ac:dyDescent="0.25">
      <c r="A3607">
        <v>20911749410722</v>
      </c>
      <c r="B3607" t="s">
        <v>14222</v>
      </c>
      <c r="C3607" s="155">
        <v>38832</v>
      </c>
      <c r="D3607">
        <v>811805</v>
      </c>
      <c r="E3607" t="s">
        <v>1172</v>
      </c>
      <c r="F3607" t="s">
        <v>9</v>
      </c>
      <c r="G3607" s="155">
        <v>45917</v>
      </c>
      <c r="H3607">
        <v>1</v>
      </c>
    </row>
    <row r="3608" spans="1:8" x14ac:dyDescent="0.25">
      <c r="A3608">
        <v>20911749427840</v>
      </c>
      <c r="B3608" t="s">
        <v>19681</v>
      </c>
      <c r="C3608" s="155">
        <v>34040</v>
      </c>
      <c r="D3608">
        <v>811805</v>
      </c>
      <c r="E3608" t="s">
        <v>1172</v>
      </c>
      <c r="F3608" t="s">
        <v>347</v>
      </c>
      <c r="G3608" s="155">
        <v>45918</v>
      </c>
      <c r="H3608">
        <v>1</v>
      </c>
    </row>
    <row r="3609" spans="1:8" x14ac:dyDescent="0.25">
      <c r="A3609">
        <v>20911749461236</v>
      </c>
      <c r="B3609" t="s">
        <v>19389</v>
      </c>
      <c r="C3609" s="155">
        <v>36232</v>
      </c>
      <c r="D3609">
        <v>811805</v>
      </c>
      <c r="E3609" t="s">
        <v>1172</v>
      </c>
      <c r="F3609" t="s">
        <v>9</v>
      </c>
      <c r="G3609" s="155">
        <v>45917</v>
      </c>
      <c r="H3609">
        <v>1</v>
      </c>
    </row>
    <row r="3610" spans="1:8" x14ac:dyDescent="0.25">
      <c r="A3610">
        <v>20911749476503</v>
      </c>
      <c r="B3610" t="s">
        <v>19682</v>
      </c>
      <c r="C3610" s="155">
        <v>36863</v>
      </c>
      <c r="D3610">
        <v>811805</v>
      </c>
      <c r="E3610" t="s">
        <v>1172</v>
      </c>
      <c r="F3610" t="s">
        <v>347</v>
      </c>
      <c r="G3610" s="155">
        <v>45918</v>
      </c>
      <c r="H3610">
        <v>1</v>
      </c>
    </row>
    <row r="3611" spans="1:8" x14ac:dyDescent="0.25">
      <c r="A3611">
        <v>20911749511818</v>
      </c>
      <c r="B3611" t="s">
        <v>19683</v>
      </c>
      <c r="C3611" s="155">
        <v>35600</v>
      </c>
      <c r="D3611">
        <v>811805</v>
      </c>
      <c r="E3611" t="s">
        <v>1172</v>
      </c>
      <c r="F3611" t="s">
        <v>9</v>
      </c>
      <c r="G3611" s="155">
        <v>45917</v>
      </c>
      <c r="H3611">
        <v>1</v>
      </c>
    </row>
    <row r="3612" spans="1:8" x14ac:dyDescent="0.25">
      <c r="A3612">
        <v>20911749512855</v>
      </c>
      <c r="B3612" t="s">
        <v>19430</v>
      </c>
      <c r="C3612" s="155">
        <v>37471</v>
      </c>
      <c r="D3612">
        <v>811805</v>
      </c>
      <c r="E3612" t="s">
        <v>1269</v>
      </c>
      <c r="F3612" t="s">
        <v>347</v>
      </c>
      <c r="G3612" s="155">
        <v>45918</v>
      </c>
      <c r="H3612">
        <v>1</v>
      </c>
    </row>
    <row r="3613" spans="1:8" x14ac:dyDescent="0.25">
      <c r="A3613">
        <v>20911749530023</v>
      </c>
      <c r="B3613" t="s">
        <v>19684</v>
      </c>
      <c r="C3613" s="155">
        <v>32903</v>
      </c>
      <c r="D3613">
        <v>811805</v>
      </c>
      <c r="E3613" t="s">
        <v>1172</v>
      </c>
      <c r="F3613" t="s">
        <v>9</v>
      </c>
      <c r="G3613" s="155">
        <v>45917</v>
      </c>
      <c r="H3613">
        <v>1</v>
      </c>
    </row>
    <row r="3614" spans="1:8" x14ac:dyDescent="0.25">
      <c r="A3614">
        <v>20911749535196</v>
      </c>
      <c r="B3614" t="s">
        <v>19685</v>
      </c>
      <c r="C3614" s="155">
        <v>33114</v>
      </c>
      <c r="D3614">
        <v>811805</v>
      </c>
      <c r="E3614" t="s">
        <v>1186</v>
      </c>
      <c r="F3614" t="s">
        <v>347</v>
      </c>
      <c r="G3614" s="155">
        <v>45918</v>
      </c>
      <c r="H3614">
        <v>1</v>
      </c>
    </row>
    <row r="3615" spans="1:8" x14ac:dyDescent="0.25">
      <c r="A3615">
        <v>20911749553547</v>
      </c>
      <c r="B3615" t="s">
        <v>19393</v>
      </c>
      <c r="C3615" s="155">
        <v>38469</v>
      </c>
      <c r="D3615">
        <v>811805</v>
      </c>
      <c r="E3615" t="s">
        <v>1172</v>
      </c>
      <c r="F3615" t="s">
        <v>9</v>
      </c>
      <c r="G3615" s="155">
        <v>45917</v>
      </c>
      <c r="H3615">
        <v>1</v>
      </c>
    </row>
    <row r="3616" spans="1:8" x14ac:dyDescent="0.25">
      <c r="A3616">
        <v>20911749578327</v>
      </c>
      <c r="B3616" t="s">
        <v>19376</v>
      </c>
      <c r="C3616" s="155">
        <v>35541</v>
      </c>
      <c r="D3616">
        <v>811805</v>
      </c>
      <c r="E3616" t="s">
        <v>1186</v>
      </c>
      <c r="F3616" t="s">
        <v>347</v>
      </c>
      <c r="G3616" s="155">
        <v>45918</v>
      </c>
      <c r="H3616">
        <v>1</v>
      </c>
    </row>
    <row r="3617" spans="1:8" x14ac:dyDescent="0.25">
      <c r="A3617">
        <v>20911749598250</v>
      </c>
      <c r="B3617" t="s">
        <v>19377</v>
      </c>
      <c r="C3617" s="155">
        <v>34156</v>
      </c>
      <c r="D3617">
        <v>811805</v>
      </c>
      <c r="E3617" t="s">
        <v>1180</v>
      </c>
      <c r="F3617" t="s">
        <v>347</v>
      </c>
      <c r="G3617" s="155">
        <v>45918</v>
      </c>
      <c r="H3617">
        <v>1</v>
      </c>
    </row>
    <row r="3618" spans="1:8" x14ac:dyDescent="0.25">
      <c r="A3618">
        <v>20911749626899</v>
      </c>
      <c r="B3618" t="s">
        <v>19639</v>
      </c>
      <c r="C3618" s="155">
        <v>35282</v>
      </c>
      <c r="D3618">
        <v>811805</v>
      </c>
      <c r="E3618" t="s">
        <v>1172</v>
      </c>
      <c r="F3618" t="s">
        <v>9</v>
      </c>
      <c r="G3618" s="155">
        <v>45918</v>
      </c>
      <c r="H3618">
        <v>1</v>
      </c>
    </row>
    <row r="3619" spans="1:8" x14ac:dyDescent="0.25">
      <c r="A3619">
        <v>20911749644342</v>
      </c>
      <c r="B3619" t="s">
        <v>19432</v>
      </c>
      <c r="C3619" s="155">
        <v>35370</v>
      </c>
      <c r="D3619">
        <v>811805</v>
      </c>
      <c r="E3619" t="s">
        <v>1172</v>
      </c>
      <c r="F3619" t="s">
        <v>347</v>
      </c>
      <c r="G3619" s="155">
        <v>45918</v>
      </c>
      <c r="H3619">
        <v>1</v>
      </c>
    </row>
    <row r="3620" spans="1:8" x14ac:dyDescent="0.25">
      <c r="A3620">
        <v>20911749670514</v>
      </c>
      <c r="B3620" t="s">
        <v>19408</v>
      </c>
      <c r="C3620" s="155">
        <v>36346</v>
      </c>
      <c r="D3620">
        <v>811805</v>
      </c>
      <c r="E3620" t="s">
        <v>1156</v>
      </c>
      <c r="F3620" t="s">
        <v>9</v>
      </c>
      <c r="G3620" s="155">
        <v>45917</v>
      </c>
      <c r="H3620">
        <v>1</v>
      </c>
    </row>
    <row r="3621" spans="1:8" x14ac:dyDescent="0.25">
      <c r="A3621">
        <v>20911749685855</v>
      </c>
      <c r="B3621" t="s">
        <v>19686</v>
      </c>
      <c r="C3621" s="155">
        <v>38817</v>
      </c>
      <c r="D3621">
        <v>811805</v>
      </c>
      <c r="E3621" t="s">
        <v>1172</v>
      </c>
      <c r="F3621" t="s">
        <v>347</v>
      </c>
      <c r="G3621" s="155">
        <v>45918</v>
      </c>
      <c r="H3621">
        <v>1</v>
      </c>
    </row>
    <row r="3622" spans="1:8" x14ac:dyDescent="0.25">
      <c r="A3622">
        <v>20911749705632</v>
      </c>
      <c r="B3622" t="s">
        <v>19383</v>
      </c>
      <c r="C3622" s="155">
        <v>35368</v>
      </c>
      <c r="D3622">
        <v>811805</v>
      </c>
      <c r="E3622" t="s">
        <v>1186</v>
      </c>
      <c r="F3622" t="s">
        <v>347</v>
      </c>
      <c r="G3622" s="155">
        <v>45918</v>
      </c>
      <c r="H3622">
        <v>1</v>
      </c>
    </row>
    <row r="3623" spans="1:8" x14ac:dyDescent="0.25">
      <c r="A3623">
        <v>20911750158441</v>
      </c>
      <c r="B3623" t="s">
        <v>19687</v>
      </c>
      <c r="C3623" s="155">
        <v>39029</v>
      </c>
      <c r="D3623">
        <v>811805</v>
      </c>
      <c r="E3623" t="s">
        <v>1172</v>
      </c>
      <c r="F3623" t="s">
        <v>503</v>
      </c>
      <c r="G3623" s="155">
        <v>45918</v>
      </c>
      <c r="H3623">
        <v>1</v>
      </c>
    </row>
    <row r="3624" spans="1:8" x14ac:dyDescent="0.25">
      <c r="A3624">
        <v>20911750523936</v>
      </c>
      <c r="B3624" t="s">
        <v>16809</v>
      </c>
      <c r="C3624" s="155">
        <v>33360</v>
      </c>
      <c r="D3624">
        <v>811805</v>
      </c>
      <c r="E3624" t="s">
        <v>1172</v>
      </c>
      <c r="F3624" t="s">
        <v>347</v>
      </c>
      <c r="G3624" s="155">
        <v>45918</v>
      </c>
      <c r="H3624">
        <v>1</v>
      </c>
    </row>
    <row r="3625" spans="1:8" x14ac:dyDescent="0.25">
      <c r="A3625">
        <v>20911750535678</v>
      </c>
      <c r="B3625" t="s">
        <v>19422</v>
      </c>
      <c r="C3625" s="155">
        <v>34615</v>
      </c>
      <c r="D3625">
        <v>811805</v>
      </c>
      <c r="E3625" t="s">
        <v>1186</v>
      </c>
      <c r="F3625" t="s">
        <v>347</v>
      </c>
      <c r="G3625" s="155">
        <v>45919</v>
      </c>
      <c r="H3625">
        <v>1</v>
      </c>
    </row>
    <row r="3626" spans="1:8" x14ac:dyDescent="0.25">
      <c r="A3626">
        <v>20911750569554</v>
      </c>
      <c r="B3626" t="s">
        <v>19688</v>
      </c>
      <c r="C3626" s="155">
        <v>34687</v>
      </c>
      <c r="D3626">
        <v>811805</v>
      </c>
      <c r="E3626" t="s">
        <v>1186</v>
      </c>
      <c r="F3626" t="s">
        <v>347</v>
      </c>
      <c r="G3626" s="155">
        <v>45919</v>
      </c>
      <c r="H3626">
        <v>1</v>
      </c>
    </row>
    <row r="3627" spans="1:8" x14ac:dyDescent="0.25">
      <c r="A3627">
        <v>20911750644068</v>
      </c>
      <c r="B3627" t="s">
        <v>19689</v>
      </c>
      <c r="C3627" s="155">
        <v>32927</v>
      </c>
      <c r="D3627">
        <v>811805</v>
      </c>
      <c r="E3627" t="s">
        <v>1186</v>
      </c>
      <c r="F3627" t="s">
        <v>347</v>
      </c>
      <c r="G3627" s="155">
        <v>45919</v>
      </c>
      <c r="H3627">
        <v>1</v>
      </c>
    </row>
    <row r="3628" spans="1:8" x14ac:dyDescent="0.25">
      <c r="A3628">
        <v>20911750707259</v>
      </c>
      <c r="B3628" t="s">
        <v>19690</v>
      </c>
      <c r="C3628" s="155">
        <v>32149</v>
      </c>
      <c r="D3628">
        <v>811805</v>
      </c>
      <c r="E3628" t="s">
        <v>1172</v>
      </c>
      <c r="F3628" t="s">
        <v>347</v>
      </c>
      <c r="G3628" s="155">
        <v>45919</v>
      </c>
      <c r="H3628">
        <v>1</v>
      </c>
    </row>
    <row r="3629" spans="1:8" x14ac:dyDescent="0.25">
      <c r="A3629">
        <v>20911750851248</v>
      </c>
      <c r="B3629" t="s">
        <v>19691</v>
      </c>
      <c r="C3629" s="155">
        <v>33446</v>
      </c>
      <c r="D3629">
        <v>811805</v>
      </c>
      <c r="E3629" t="s">
        <v>1186</v>
      </c>
      <c r="F3629" t="s">
        <v>347</v>
      </c>
      <c r="G3629" s="155">
        <v>45919</v>
      </c>
      <c r="H3629">
        <v>1</v>
      </c>
    </row>
    <row r="3630" spans="1:8" x14ac:dyDescent="0.25">
      <c r="A3630">
        <v>20911750879434</v>
      </c>
      <c r="B3630" t="s">
        <v>19692</v>
      </c>
      <c r="C3630" s="155">
        <v>36563</v>
      </c>
      <c r="D3630">
        <v>811805</v>
      </c>
      <c r="E3630" t="s">
        <v>1186</v>
      </c>
      <c r="F3630" t="s">
        <v>347</v>
      </c>
      <c r="G3630" s="155">
        <v>45919</v>
      </c>
      <c r="H3630">
        <v>1</v>
      </c>
    </row>
    <row r="3631" spans="1:8" x14ac:dyDescent="0.25">
      <c r="A3631">
        <v>20911750898803</v>
      </c>
      <c r="B3631" t="s">
        <v>19447</v>
      </c>
      <c r="C3631" s="155">
        <v>37606</v>
      </c>
      <c r="D3631">
        <v>811805</v>
      </c>
      <c r="E3631" t="s">
        <v>1172</v>
      </c>
      <c r="F3631" t="s">
        <v>347</v>
      </c>
      <c r="G3631" s="155">
        <v>45919</v>
      </c>
      <c r="H3631">
        <v>1</v>
      </c>
    </row>
    <row r="3632" spans="1:8" x14ac:dyDescent="0.25">
      <c r="A3632">
        <v>20911750930696</v>
      </c>
      <c r="B3632" t="s">
        <v>19693</v>
      </c>
      <c r="C3632" s="155">
        <v>37813</v>
      </c>
      <c r="D3632">
        <v>811805</v>
      </c>
      <c r="E3632" t="s">
        <v>1186</v>
      </c>
      <c r="F3632" t="s">
        <v>347</v>
      </c>
      <c r="G3632" s="155">
        <v>45919</v>
      </c>
      <c r="H3632">
        <v>1</v>
      </c>
    </row>
    <row r="3633" spans="1:8" x14ac:dyDescent="0.25">
      <c r="A3633">
        <v>20911751081116</v>
      </c>
      <c r="B3633" t="s">
        <v>19438</v>
      </c>
      <c r="C3633" s="155">
        <v>32394</v>
      </c>
      <c r="D3633">
        <v>811805</v>
      </c>
      <c r="E3633" t="s">
        <v>1170</v>
      </c>
      <c r="F3633" t="s">
        <v>9</v>
      </c>
      <c r="G3633" s="155">
        <v>45919</v>
      </c>
      <c r="H3633">
        <v>1</v>
      </c>
    </row>
    <row r="3634" spans="1:8" x14ac:dyDescent="0.25">
      <c r="A3634">
        <v>20911751093993</v>
      </c>
      <c r="B3634" t="s">
        <v>19694</v>
      </c>
      <c r="C3634" s="155">
        <v>36593</v>
      </c>
      <c r="D3634">
        <v>811805</v>
      </c>
      <c r="E3634" t="s">
        <v>1172</v>
      </c>
      <c r="F3634" t="s">
        <v>9</v>
      </c>
      <c r="G3634" s="155">
        <v>45918</v>
      </c>
      <c r="H3634">
        <v>1</v>
      </c>
    </row>
    <row r="3635" spans="1:8" x14ac:dyDescent="0.25">
      <c r="A3635">
        <v>20911751111637</v>
      </c>
      <c r="B3635" t="s">
        <v>19695</v>
      </c>
      <c r="C3635" s="155">
        <v>33449</v>
      </c>
      <c r="D3635">
        <v>811805</v>
      </c>
      <c r="E3635" t="s">
        <v>1172</v>
      </c>
      <c r="F3635" t="s">
        <v>9</v>
      </c>
      <c r="G3635" s="155">
        <v>45918</v>
      </c>
      <c r="H3635">
        <v>1</v>
      </c>
    </row>
    <row r="3636" spans="1:8" x14ac:dyDescent="0.25">
      <c r="A3636">
        <v>20911751139823</v>
      </c>
      <c r="B3636" t="s">
        <v>19696</v>
      </c>
      <c r="C3636" s="155">
        <v>32385</v>
      </c>
      <c r="D3636">
        <v>811805</v>
      </c>
      <c r="E3636" t="s">
        <v>1170</v>
      </c>
      <c r="F3636" t="s">
        <v>9</v>
      </c>
      <c r="G3636" s="155">
        <v>45918</v>
      </c>
      <c r="H3636">
        <v>1</v>
      </c>
    </row>
    <row r="3637" spans="1:8" x14ac:dyDescent="0.25">
      <c r="A3637">
        <v>20911751279400</v>
      </c>
      <c r="B3637" t="s">
        <v>19697</v>
      </c>
      <c r="C3637" s="155">
        <v>35669</v>
      </c>
      <c r="D3637">
        <v>811805</v>
      </c>
      <c r="E3637" t="s">
        <v>1465</v>
      </c>
      <c r="F3637" t="s">
        <v>9</v>
      </c>
      <c r="G3637" s="155">
        <v>45918</v>
      </c>
      <c r="H3637">
        <v>1</v>
      </c>
    </row>
    <row r="3638" spans="1:8" x14ac:dyDescent="0.25">
      <c r="A3638">
        <v>20911751291650</v>
      </c>
      <c r="B3638" t="s">
        <v>19698</v>
      </c>
      <c r="C3638" s="155">
        <v>37382</v>
      </c>
      <c r="D3638">
        <v>811805</v>
      </c>
      <c r="E3638" t="s">
        <v>1170</v>
      </c>
      <c r="F3638" t="s">
        <v>9</v>
      </c>
      <c r="G3638" s="155">
        <v>45919</v>
      </c>
      <c r="H3638">
        <v>1</v>
      </c>
    </row>
    <row r="3639" spans="1:8" x14ac:dyDescent="0.25">
      <c r="A3639">
        <v>20911751304624</v>
      </c>
      <c r="B3639" t="s">
        <v>19699</v>
      </c>
      <c r="C3639" s="155">
        <v>35498</v>
      </c>
      <c r="D3639">
        <v>811805</v>
      </c>
      <c r="E3639" t="s">
        <v>1172</v>
      </c>
      <c r="F3639" t="s">
        <v>9</v>
      </c>
      <c r="G3639" s="155">
        <v>45918</v>
      </c>
      <c r="H3639">
        <v>1</v>
      </c>
    </row>
    <row r="3640" spans="1:8" x14ac:dyDescent="0.25">
      <c r="A3640">
        <v>20911751318620</v>
      </c>
      <c r="B3640" t="s">
        <v>19700</v>
      </c>
      <c r="C3640" s="155">
        <v>33026</v>
      </c>
      <c r="D3640">
        <v>811805</v>
      </c>
      <c r="E3640" t="s">
        <v>1174</v>
      </c>
      <c r="F3640" t="s">
        <v>9</v>
      </c>
      <c r="G3640" s="155">
        <v>45918</v>
      </c>
      <c r="H3640">
        <v>1</v>
      </c>
    </row>
    <row r="3641" spans="1:8" x14ac:dyDescent="0.25">
      <c r="A3641">
        <v>20911751369466</v>
      </c>
      <c r="B3641" t="s">
        <v>19701</v>
      </c>
      <c r="C3641" s="155">
        <v>39023</v>
      </c>
      <c r="D3641">
        <v>811805</v>
      </c>
      <c r="E3641" t="s">
        <v>1180</v>
      </c>
      <c r="F3641" t="s">
        <v>9</v>
      </c>
      <c r="G3641" s="155">
        <v>45919</v>
      </c>
      <c r="H3641">
        <v>1</v>
      </c>
    </row>
    <row r="3642" spans="1:8" x14ac:dyDescent="0.25">
      <c r="A3642">
        <v>20911751400694</v>
      </c>
      <c r="B3642" t="s">
        <v>13776</v>
      </c>
      <c r="C3642" s="155">
        <v>39016</v>
      </c>
      <c r="D3642">
        <v>811805</v>
      </c>
      <c r="E3642" t="s">
        <v>1172</v>
      </c>
      <c r="F3642" t="s">
        <v>9</v>
      </c>
      <c r="G3642" s="155">
        <v>45919</v>
      </c>
      <c r="H3642">
        <v>1</v>
      </c>
    </row>
    <row r="3643" spans="1:8" x14ac:dyDescent="0.25">
      <c r="A3643">
        <v>20911751424514</v>
      </c>
      <c r="B3643" t="s">
        <v>19702</v>
      </c>
      <c r="C3643" s="155">
        <v>33212</v>
      </c>
      <c r="D3643">
        <v>811805</v>
      </c>
      <c r="E3643" t="s">
        <v>1172</v>
      </c>
      <c r="F3643" t="s">
        <v>9</v>
      </c>
      <c r="G3643" s="155">
        <v>45919</v>
      </c>
      <c r="H3643">
        <v>1</v>
      </c>
    </row>
    <row r="3644" spans="1:8" x14ac:dyDescent="0.25">
      <c r="A3644">
        <v>20911752064200</v>
      </c>
      <c r="B3644" t="s">
        <v>14599</v>
      </c>
      <c r="C3644" s="155">
        <v>33082</v>
      </c>
      <c r="D3644">
        <v>811805</v>
      </c>
      <c r="E3644" t="s">
        <v>1172</v>
      </c>
      <c r="F3644" t="s">
        <v>503</v>
      </c>
      <c r="G3644" s="155">
        <v>45915</v>
      </c>
      <c r="H3644">
        <v>1</v>
      </c>
    </row>
    <row r="3645" spans="1:8" x14ac:dyDescent="0.25">
      <c r="A3645">
        <v>20911586825654</v>
      </c>
      <c r="B3645" t="s">
        <v>12189</v>
      </c>
      <c r="C3645" s="155">
        <v>22343</v>
      </c>
      <c r="D3645">
        <v>894923</v>
      </c>
      <c r="E3645" t="s">
        <v>1156</v>
      </c>
      <c r="F3645" t="s">
        <v>260</v>
      </c>
      <c r="G3645" s="155">
        <v>45911</v>
      </c>
      <c r="H3645">
        <v>1</v>
      </c>
    </row>
    <row r="3646" spans="1:8" x14ac:dyDescent="0.25">
      <c r="A3646">
        <v>20911622539528</v>
      </c>
      <c r="B3646" t="s">
        <v>22905</v>
      </c>
      <c r="C3646" s="155">
        <v>22557</v>
      </c>
      <c r="D3646">
        <v>894924</v>
      </c>
      <c r="E3646" t="s">
        <v>1174</v>
      </c>
      <c r="F3646" t="s">
        <v>66</v>
      </c>
      <c r="G3646" s="155">
        <v>45924</v>
      </c>
      <c r="H3646">
        <v>1</v>
      </c>
    </row>
    <row r="3647" spans="1:8" x14ac:dyDescent="0.25">
      <c r="A3647">
        <v>20911633562577</v>
      </c>
      <c r="B3647" t="s">
        <v>1360</v>
      </c>
      <c r="C3647" s="155">
        <v>17317</v>
      </c>
      <c r="D3647">
        <v>894924</v>
      </c>
      <c r="E3647" t="s">
        <v>1156</v>
      </c>
      <c r="F3647" t="s">
        <v>326</v>
      </c>
      <c r="G3647" s="155">
        <v>45902</v>
      </c>
      <c r="H3647">
        <v>1</v>
      </c>
    </row>
    <row r="3648" spans="1:8" x14ac:dyDescent="0.25">
      <c r="A3648">
        <v>20911635521559</v>
      </c>
      <c r="B3648" t="s">
        <v>1361</v>
      </c>
      <c r="C3648" s="155">
        <v>26738</v>
      </c>
      <c r="D3648">
        <v>894923</v>
      </c>
      <c r="E3648" t="s">
        <v>1186</v>
      </c>
      <c r="F3648" t="s">
        <v>495</v>
      </c>
      <c r="G3648" s="155">
        <v>45909</v>
      </c>
      <c r="H3648">
        <v>1</v>
      </c>
    </row>
    <row r="3649" spans="1:8" x14ac:dyDescent="0.25">
      <c r="A3649">
        <v>20911644980872</v>
      </c>
      <c r="B3649" t="s">
        <v>24267</v>
      </c>
      <c r="C3649" s="155">
        <v>26776</v>
      </c>
      <c r="D3649">
        <v>894923</v>
      </c>
      <c r="E3649" t="s">
        <v>1156</v>
      </c>
      <c r="F3649" t="s">
        <v>377</v>
      </c>
      <c r="G3649" s="155">
        <v>45924</v>
      </c>
      <c r="H3649">
        <v>1</v>
      </c>
    </row>
    <row r="3650" spans="1:8" x14ac:dyDescent="0.25">
      <c r="A3650">
        <v>20911677875243</v>
      </c>
      <c r="B3650" t="s">
        <v>24268</v>
      </c>
      <c r="C3650" s="155">
        <v>32665</v>
      </c>
      <c r="D3650">
        <v>894923</v>
      </c>
      <c r="E3650" t="s">
        <v>1172</v>
      </c>
      <c r="F3650" t="s">
        <v>9</v>
      </c>
      <c r="G3650" s="155">
        <v>45904</v>
      </c>
      <c r="H3650">
        <v>1</v>
      </c>
    </row>
    <row r="3651" spans="1:8" x14ac:dyDescent="0.25">
      <c r="A3651">
        <v>20911685098941</v>
      </c>
      <c r="B3651" t="s">
        <v>12194</v>
      </c>
      <c r="C3651" s="155">
        <v>28188</v>
      </c>
      <c r="D3651">
        <v>894923</v>
      </c>
      <c r="E3651" t="s">
        <v>1156</v>
      </c>
      <c r="F3651" t="s">
        <v>297</v>
      </c>
      <c r="G3651" s="155">
        <v>45905</v>
      </c>
      <c r="H3651">
        <v>1</v>
      </c>
    </row>
    <row r="3652" spans="1:8" x14ac:dyDescent="0.25">
      <c r="A3652">
        <v>20911688264327</v>
      </c>
      <c r="B3652" t="s">
        <v>13676</v>
      </c>
      <c r="C3652" s="155">
        <v>21023</v>
      </c>
      <c r="D3652">
        <v>894924</v>
      </c>
      <c r="E3652" t="s">
        <v>1156</v>
      </c>
      <c r="F3652" t="s">
        <v>297</v>
      </c>
      <c r="G3652" s="155">
        <v>45922</v>
      </c>
      <c r="H3652">
        <v>1</v>
      </c>
    </row>
    <row r="3653" spans="1:8" x14ac:dyDescent="0.25">
      <c r="A3653">
        <v>20911690265232</v>
      </c>
      <c r="B3653" t="s">
        <v>12195</v>
      </c>
      <c r="C3653" s="155">
        <v>26793</v>
      </c>
      <c r="D3653">
        <v>894924</v>
      </c>
      <c r="E3653" t="s">
        <v>1156</v>
      </c>
      <c r="F3653" t="s">
        <v>377</v>
      </c>
      <c r="G3653" s="155">
        <v>45910</v>
      </c>
      <c r="H3653">
        <v>1</v>
      </c>
    </row>
    <row r="3654" spans="1:8" x14ac:dyDescent="0.25">
      <c r="A3654">
        <v>20911690826309</v>
      </c>
      <c r="B3654" t="s">
        <v>19777</v>
      </c>
      <c r="C3654" s="155">
        <v>29857</v>
      </c>
      <c r="D3654">
        <v>894923</v>
      </c>
      <c r="E3654" t="s">
        <v>1172</v>
      </c>
      <c r="F3654" t="s">
        <v>297</v>
      </c>
      <c r="G3654" s="155">
        <v>45922</v>
      </c>
      <c r="H3654">
        <v>1</v>
      </c>
    </row>
    <row r="3655" spans="1:8" x14ac:dyDescent="0.25">
      <c r="A3655">
        <v>20911690845122</v>
      </c>
      <c r="B3655" t="s">
        <v>12196</v>
      </c>
      <c r="C3655" s="155">
        <v>25464</v>
      </c>
      <c r="D3655">
        <v>894924</v>
      </c>
      <c r="E3655" t="s">
        <v>1422</v>
      </c>
      <c r="F3655" t="s">
        <v>297</v>
      </c>
      <c r="G3655" s="155">
        <v>45902</v>
      </c>
      <c r="H3655">
        <v>1</v>
      </c>
    </row>
    <row r="3656" spans="1:8" x14ac:dyDescent="0.25">
      <c r="A3656">
        <v>20911696671027</v>
      </c>
      <c r="B3656" t="s">
        <v>12197</v>
      </c>
      <c r="C3656" s="155">
        <v>23371</v>
      </c>
      <c r="D3656">
        <v>894923</v>
      </c>
      <c r="E3656" t="s">
        <v>1186</v>
      </c>
      <c r="F3656" t="s">
        <v>377</v>
      </c>
      <c r="G3656" s="155">
        <v>45910</v>
      </c>
      <c r="H3656">
        <v>1</v>
      </c>
    </row>
    <row r="3657" spans="1:8" x14ac:dyDescent="0.25">
      <c r="A3657">
        <v>20911700724482</v>
      </c>
      <c r="B3657" t="s">
        <v>12199</v>
      </c>
      <c r="C3657" s="155">
        <v>27517</v>
      </c>
      <c r="D3657">
        <v>894923</v>
      </c>
      <c r="E3657" t="s">
        <v>1186</v>
      </c>
      <c r="F3657" t="s">
        <v>377</v>
      </c>
      <c r="G3657" s="155">
        <v>45911</v>
      </c>
      <c r="H3657">
        <v>1</v>
      </c>
    </row>
    <row r="3658" spans="1:8" x14ac:dyDescent="0.25">
      <c r="A3658">
        <v>20911700967390</v>
      </c>
      <c r="B3658" t="s">
        <v>19778</v>
      </c>
      <c r="C3658" s="155">
        <v>20158</v>
      </c>
      <c r="D3658">
        <v>894923</v>
      </c>
      <c r="E3658" t="s">
        <v>1156</v>
      </c>
      <c r="F3658" t="s">
        <v>297</v>
      </c>
      <c r="G3658" s="155">
        <v>45922</v>
      </c>
      <c r="H3658">
        <v>1</v>
      </c>
    </row>
    <row r="3659" spans="1:8" x14ac:dyDescent="0.25">
      <c r="A3659">
        <v>20911701357638</v>
      </c>
      <c r="B3659" t="s">
        <v>19779</v>
      </c>
      <c r="C3659" s="155">
        <v>18908</v>
      </c>
      <c r="D3659">
        <v>894668</v>
      </c>
      <c r="E3659" t="s">
        <v>1156</v>
      </c>
      <c r="F3659" t="s">
        <v>297</v>
      </c>
      <c r="G3659" s="155">
        <v>45919</v>
      </c>
      <c r="H3659">
        <v>1</v>
      </c>
    </row>
    <row r="3660" spans="1:8" x14ac:dyDescent="0.25">
      <c r="A3660">
        <v>20911701538049</v>
      </c>
      <c r="B3660" t="s">
        <v>11023</v>
      </c>
      <c r="C3660" s="155">
        <v>22600</v>
      </c>
      <c r="D3660">
        <v>894924</v>
      </c>
      <c r="E3660" t="s">
        <v>1172</v>
      </c>
      <c r="F3660" t="s">
        <v>297</v>
      </c>
      <c r="G3660" s="155">
        <v>45902</v>
      </c>
      <c r="H3660">
        <v>1</v>
      </c>
    </row>
    <row r="3661" spans="1:8" x14ac:dyDescent="0.25">
      <c r="A3661">
        <v>20911701880653</v>
      </c>
      <c r="B3661" t="s">
        <v>9880</v>
      </c>
      <c r="C3661" s="155">
        <v>27740</v>
      </c>
      <c r="D3661">
        <v>894924</v>
      </c>
      <c r="E3661" t="s">
        <v>1269</v>
      </c>
      <c r="F3661" t="s">
        <v>297</v>
      </c>
      <c r="G3661" s="155">
        <v>45922</v>
      </c>
      <c r="H3661">
        <v>1</v>
      </c>
    </row>
    <row r="3662" spans="1:8" x14ac:dyDescent="0.25">
      <c r="A3662">
        <v>20911702435768</v>
      </c>
      <c r="B3662" t="s">
        <v>12200</v>
      </c>
      <c r="C3662" s="155">
        <v>29602</v>
      </c>
      <c r="D3662">
        <v>894923</v>
      </c>
      <c r="E3662" t="s">
        <v>1186</v>
      </c>
      <c r="F3662" t="s">
        <v>488</v>
      </c>
      <c r="G3662" s="155">
        <v>45910</v>
      </c>
      <c r="H3662">
        <v>1</v>
      </c>
    </row>
    <row r="3663" spans="1:8" x14ac:dyDescent="0.25">
      <c r="A3663">
        <v>20911702494332</v>
      </c>
      <c r="B3663" t="s">
        <v>12201</v>
      </c>
      <c r="C3663" s="155">
        <v>19547</v>
      </c>
      <c r="D3663">
        <v>894924</v>
      </c>
      <c r="E3663" t="s">
        <v>1156</v>
      </c>
      <c r="F3663" t="s">
        <v>488</v>
      </c>
      <c r="G3663" s="155">
        <v>45902</v>
      </c>
      <c r="H3663">
        <v>1</v>
      </c>
    </row>
    <row r="3664" spans="1:8" x14ac:dyDescent="0.25">
      <c r="A3664">
        <v>20911703026220</v>
      </c>
      <c r="B3664" t="s">
        <v>24269</v>
      </c>
      <c r="C3664" s="155">
        <v>26137</v>
      </c>
      <c r="D3664">
        <v>894923</v>
      </c>
      <c r="E3664" t="s">
        <v>1170</v>
      </c>
      <c r="F3664" t="s">
        <v>377</v>
      </c>
      <c r="G3664" s="155">
        <v>45924</v>
      </c>
      <c r="H3664">
        <v>1</v>
      </c>
    </row>
    <row r="3665" spans="1:8" x14ac:dyDescent="0.25">
      <c r="A3665">
        <v>20911705577980</v>
      </c>
      <c r="B3665" t="s">
        <v>12202</v>
      </c>
      <c r="C3665" s="155">
        <v>22381</v>
      </c>
      <c r="D3665">
        <v>894923</v>
      </c>
      <c r="E3665" t="s">
        <v>1156</v>
      </c>
      <c r="F3665" t="s">
        <v>377</v>
      </c>
      <c r="G3665" s="155">
        <v>45911</v>
      </c>
      <c r="H3665">
        <v>1</v>
      </c>
    </row>
    <row r="3666" spans="1:8" x14ac:dyDescent="0.25">
      <c r="A3666">
        <v>20911705599085</v>
      </c>
      <c r="B3666" t="s">
        <v>12203</v>
      </c>
      <c r="C3666" s="155">
        <v>22366</v>
      </c>
      <c r="D3666">
        <v>894924</v>
      </c>
      <c r="E3666" t="s">
        <v>1156</v>
      </c>
      <c r="F3666" t="s">
        <v>377</v>
      </c>
      <c r="G3666" s="155">
        <v>45903</v>
      </c>
      <c r="H3666">
        <v>1</v>
      </c>
    </row>
    <row r="3667" spans="1:8" x14ac:dyDescent="0.25">
      <c r="A3667">
        <v>20911706180395</v>
      </c>
      <c r="B3667" t="s">
        <v>19780</v>
      </c>
      <c r="C3667" s="155">
        <v>23238</v>
      </c>
      <c r="D3667">
        <v>894923</v>
      </c>
      <c r="E3667" t="s">
        <v>1156</v>
      </c>
      <c r="F3667" t="s">
        <v>488</v>
      </c>
      <c r="G3667" s="155">
        <v>45920</v>
      </c>
      <c r="H3667">
        <v>1</v>
      </c>
    </row>
    <row r="3668" spans="1:8" x14ac:dyDescent="0.25">
      <c r="A3668">
        <v>20911706986689</v>
      </c>
      <c r="B3668" t="s">
        <v>24270</v>
      </c>
      <c r="C3668" s="155">
        <v>26831</v>
      </c>
      <c r="D3668">
        <v>894924</v>
      </c>
      <c r="E3668" t="s">
        <v>1186</v>
      </c>
      <c r="F3668" t="s">
        <v>377</v>
      </c>
      <c r="G3668" s="155">
        <v>45924</v>
      </c>
      <c r="H3668">
        <v>1</v>
      </c>
    </row>
    <row r="3669" spans="1:8" x14ac:dyDescent="0.25">
      <c r="A3669">
        <v>20911709377922</v>
      </c>
      <c r="B3669" t="s">
        <v>1362</v>
      </c>
      <c r="C3669" s="155">
        <v>28473</v>
      </c>
      <c r="D3669">
        <v>894924</v>
      </c>
      <c r="E3669" t="s">
        <v>1156</v>
      </c>
      <c r="F3669" t="s">
        <v>486</v>
      </c>
      <c r="G3669" s="155">
        <v>45903</v>
      </c>
      <c r="H3669">
        <v>1</v>
      </c>
    </row>
    <row r="3670" spans="1:8" x14ac:dyDescent="0.25">
      <c r="A3670">
        <v>20911709957077</v>
      </c>
      <c r="B3670" t="s">
        <v>12205</v>
      </c>
      <c r="C3670" s="155">
        <v>20251</v>
      </c>
      <c r="D3670">
        <v>894924</v>
      </c>
      <c r="E3670" t="s">
        <v>1192</v>
      </c>
      <c r="F3670" t="s">
        <v>488</v>
      </c>
      <c r="G3670" s="155">
        <v>45910</v>
      </c>
      <c r="H3670">
        <v>1</v>
      </c>
    </row>
    <row r="3671" spans="1:8" x14ac:dyDescent="0.25">
      <c r="A3671">
        <v>20911711096206</v>
      </c>
      <c r="B3671" t="s">
        <v>1887</v>
      </c>
      <c r="C3671" s="155">
        <v>23991</v>
      </c>
      <c r="D3671">
        <v>894923</v>
      </c>
      <c r="E3671" t="s">
        <v>1422</v>
      </c>
      <c r="F3671" t="s">
        <v>414</v>
      </c>
      <c r="G3671" s="155">
        <v>45904</v>
      </c>
      <c r="H3671">
        <v>1</v>
      </c>
    </row>
    <row r="3672" spans="1:8" x14ac:dyDescent="0.25">
      <c r="A3672">
        <v>20911711153070</v>
      </c>
      <c r="B3672" t="s">
        <v>12206</v>
      </c>
      <c r="C3672" s="155">
        <v>18613</v>
      </c>
      <c r="D3672">
        <v>894924</v>
      </c>
      <c r="E3672" t="s">
        <v>1156</v>
      </c>
      <c r="F3672" t="s">
        <v>377</v>
      </c>
      <c r="G3672" s="155">
        <v>45903</v>
      </c>
      <c r="H3672">
        <v>1</v>
      </c>
    </row>
    <row r="3673" spans="1:8" x14ac:dyDescent="0.25">
      <c r="A3673">
        <v>20911711559357</v>
      </c>
      <c r="B3673" t="s">
        <v>12207</v>
      </c>
      <c r="C3673" s="155">
        <v>19547</v>
      </c>
      <c r="D3673">
        <v>894923</v>
      </c>
      <c r="E3673" t="s">
        <v>1156</v>
      </c>
      <c r="F3673" t="s">
        <v>377</v>
      </c>
      <c r="G3673" s="155">
        <v>45903</v>
      </c>
      <c r="H3673">
        <v>1</v>
      </c>
    </row>
    <row r="3674" spans="1:8" x14ac:dyDescent="0.25">
      <c r="A3674">
        <v>20911712459603</v>
      </c>
      <c r="B3674" t="s">
        <v>19781</v>
      </c>
      <c r="C3674" s="155">
        <v>29343</v>
      </c>
      <c r="D3674">
        <v>894924</v>
      </c>
      <c r="E3674" t="s">
        <v>1170</v>
      </c>
      <c r="F3674" t="s">
        <v>499</v>
      </c>
      <c r="G3674" s="155">
        <v>45903</v>
      </c>
      <c r="H3674">
        <v>1</v>
      </c>
    </row>
    <row r="3675" spans="1:8" x14ac:dyDescent="0.25">
      <c r="A3675">
        <v>20911713105123</v>
      </c>
      <c r="B3675" t="s">
        <v>19782</v>
      </c>
      <c r="C3675" s="155">
        <v>26126</v>
      </c>
      <c r="D3675">
        <v>894923</v>
      </c>
      <c r="E3675" t="s">
        <v>1186</v>
      </c>
      <c r="F3675" t="s">
        <v>488</v>
      </c>
      <c r="G3675" s="155">
        <v>45920</v>
      </c>
      <c r="H3675">
        <v>1</v>
      </c>
    </row>
    <row r="3676" spans="1:8" x14ac:dyDescent="0.25">
      <c r="A3676">
        <v>20911715501284</v>
      </c>
      <c r="B3676" t="s">
        <v>12208</v>
      </c>
      <c r="C3676" s="155">
        <v>21187</v>
      </c>
      <c r="D3676">
        <v>894923</v>
      </c>
      <c r="E3676" t="s">
        <v>1186</v>
      </c>
      <c r="F3676" t="s">
        <v>414</v>
      </c>
      <c r="G3676" s="155">
        <v>45901</v>
      </c>
      <c r="H3676">
        <v>1</v>
      </c>
    </row>
    <row r="3677" spans="1:8" x14ac:dyDescent="0.25">
      <c r="A3677">
        <v>20911715584810</v>
      </c>
      <c r="B3677" t="s">
        <v>12209</v>
      </c>
      <c r="C3677" s="155">
        <v>16643</v>
      </c>
      <c r="D3677">
        <v>894923</v>
      </c>
      <c r="E3677" t="s">
        <v>4612</v>
      </c>
      <c r="F3677" t="s">
        <v>27</v>
      </c>
      <c r="G3677" s="155">
        <v>45901</v>
      </c>
      <c r="H3677">
        <v>1</v>
      </c>
    </row>
    <row r="3678" spans="1:8" x14ac:dyDescent="0.25">
      <c r="A3678">
        <v>20911718489396</v>
      </c>
      <c r="B3678" t="s">
        <v>12210</v>
      </c>
      <c r="C3678" s="155">
        <v>24071</v>
      </c>
      <c r="D3678">
        <v>894924</v>
      </c>
      <c r="E3678" t="s">
        <v>1863</v>
      </c>
      <c r="F3678" t="s">
        <v>501</v>
      </c>
      <c r="G3678" s="155">
        <v>45902</v>
      </c>
      <c r="H3678">
        <v>1</v>
      </c>
    </row>
    <row r="3679" spans="1:8" x14ac:dyDescent="0.25">
      <c r="A3679">
        <v>20911721764671</v>
      </c>
      <c r="B3679" t="s">
        <v>12211</v>
      </c>
      <c r="C3679" s="155">
        <v>30860</v>
      </c>
      <c r="D3679">
        <v>894923</v>
      </c>
      <c r="E3679" t="s">
        <v>1172</v>
      </c>
      <c r="F3679" t="s">
        <v>53</v>
      </c>
      <c r="G3679" s="155">
        <v>45904</v>
      </c>
      <c r="H3679">
        <v>1</v>
      </c>
    </row>
    <row r="3680" spans="1:8" x14ac:dyDescent="0.25">
      <c r="A3680">
        <v>20911722756841</v>
      </c>
      <c r="B3680" t="s">
        <v>19783</v>
      </c>
      <c r="C3680" s="155">
        <v>18613</v>
      </c>
      <c r="D3680">
        <v>894668</v>
      </c>
      <c r="E3680" t="s">
        <v>1170</v>
      </c>
      <c r="F3680" t="s">
        <v>497</v>
      </c>
      <c r="G3680" s="155">
        <v>45904</v>
      </c>
      <c r="H3680">
        <v>1</v>
      </c>
    </row>
    <row r="3681" spans="1:8" x14ac:dyDescent="0.25">
      <c r="A3681">
        <v>20911724391528</v>
      </c>
      <c r="B3681" t="s">
        <v>1363</v>
      </c>
      <c r="C3681" s="155">
        <v>21264</v>
      </c>
      <c r="D3681">
        <v>894923</v>
      </c>
      <c r="E3681" t="s">
        <v>1192</v>
      </c>
      <c r="F3681" t="s">
        <v>486</v>
      </c>
      <c r="G3681" s="155">
        <v>45901</v>
      </c>
      <c r="H3681">
        <v>1</v>
      </c>
    </row>
    <row r="3682" spans="1:8" x14ac:dyDescent="0.25">
      <c r="A3682">
        <v>20911724614855</v>
      </c>
      <c r="B3682" t="s">
        <v>1364</v>
      </c>
      <c r="C3682" s="155">
        <v>37168</v>
      </c>
      <c r="D3682">
        <v>894924</v>
      </c>
      <c r="E3682" t="s">
        <v>1172</v>
      </c>
      <c r="F3682" t="s">
        <v>455</v>
      </c>
      <c r="G3682" s="155">
        <v>45902</v>
      </c>
      <c r="H3682">
        <v>1</v>
      </c>
    </row>
    <row r="3683" spans="1:8" x14ac:dyDescent="0.25">
      <c r="A3683">
        <v>20911724684217</v>
      </c>
      <c r="B3683" t="s">
        <v>12212</v>
      </c>
      <c r="C3683" s="155">
        <v>21555</v>
      </c>
      <c r="D3683">
        <v>894923</v>
      </c>
      <c r="E3683" t="s">
        <v>1172</v>
      </c>
      <c r="F3683" t="s">
        <v>380</v>
      </c>
      <c r="G3683" s="155">
        <v>45903</v>
      </c>
      <c r="H3683">
        <v>1</v>
      </c>
    </row>
    <row r="3684" spans="1:8" x14ac:dyDescent="0.25">
      <c r="A3684">
        <v>20911724724896</v>
      </c>
      <c r="B3684" t="s">
        <v>1365</v>
      </c>
      <c r="C3684" s="155">
        <v>28253</v>
      </c>
      <c r="D3684">
        <v>894924</v>
      </c>
      <c r="E3684" t="s">
        <v>1156</v>
      </c>
      <c r="F3684" t="s">
        <v>486</v>
      </c>
      <c r="G3684" s="155">
        <v>45902</v>
      </c>
      <c r="H3684">
        <v>1</v>
      </c>
    </row>
    <row r="3685" spans="1:8" x14ac:dyDescent="0.25">
      <c r="A3685">
        <v>20911726460075</v>
      </c>
      <c r="B3685" t="s">
        <v>12215</v>
      </c>
      <c r="C3685" s="155">
        <v>27344</v>
      </c>
      <c r="D3685">
        <v>894923</v>
      </c>
      <c r="E3685" t="s">
        <v>1156</v>
      </c>
      <c r="F3685" t="s">
        <v>327</v>
      </c>
      <c r="G3685" s="155">
        <v>45902</v>
      </c>
      <c r="H3685">
        <v>1</v>
      </c>
    </row>
    <row r="3686" spans="1:8" x14ac:dyDescent="0.25">
      <c r="A3686">
        <v>20911726914854</v>
      </c>
      <c r="B3686" t="s">
        <v>11613</v>
      </c>
      <c r="C3686" s="155">
        <v>30482</v>
      </c>
      <c r="D3686">
        <v>894924</v>
      </c>
      <c r="E3686" t="s">
        <v>1189</v>
      </c>
      <c r="F3686" t="s">
        <v>38</v>
      </c>
      <c r="G3686" s="155">
        <v>45901</v>
      </c>
      <c r="H3686">
        <v>1</v>
      </c>
    </row>
    <row r="3687" spans="1:8" x14ac:dyDescent="0.25">
      <c r="A3687">
        <v>20911726927368</v>
      </c>
      <c r="B3687" t="s">
        <v>12216</v>
      </c>
      <c r="C3687" s="155">
        <v>31442</v>
      </c>
      <c r="D3687">
        <v>894923</v>
      </c>
      <c r="E3687" t="s">
        <v>1172</v>
      </c>
      <c r="F3687" t="s">
        <v>38</v>
      </c>
      <c r="G3687" s="155">
        <v>45902</v>
      </c>
      <c r="H3687">
        <v>1</v>
      </c>
    </row>
    <row r="3688" spans="1:8" x14ac:dyDescent="0.25">
      <c r="A3688">
        <v>20911726943867</v>
      </c>
      <c r="B3688" t="s">
        <v>11612</v>
      </c>
      <c r="C3688" s="155">
        <v>30444</v>
      </c>
      <c r="D3688">
        <v>894924</v>
      </c>
      <c r="E3688" t="s">
        <v>1172</v>
      </c>
      <c r="F3688" t="s">
        <v>38</v>
      </c>
      <c r="G3688" s="155">
        <v>45901</v>
      </c>
      <c r="H3688">
        <v>1</v>
      </c>
    </row>
    <row r="3689" spans="1:8" x14ac:dyDescent="0.25">
      <c r="A3689">
        <v>20911726953204</v>
      </c>
      <c r="B3689" t="s">
        <v>11617</v>
      </c>
      <c r="C3689" s="155">
        <v>31409</v>
      </c>
      <c r="D3689">
        <v>894924</v>
      </c>
      <c r="E3689" t="s">
        <v>1172</v>
      </c>
      <c r="F3689" t="s">
        <v>38</v>
      </c>
      <c r="G3689" s="155">
        <v>45902</v>
      </c>
      <c r="H3689">
        <v>1</v>
      </c>
    </row>
    <row r="3690" spans="1:8" x14ac:dyDescent="0.25">
      <c r="A3690">
        <v>20911727008259</v>
      </c>
      <c r="B3690" t="s">
        <v>12217</v>
      </c>
      <c r="C3690" s="155">
        <v>19115</v>
      </c>
      <c r="D3690">
        <v>894923</v>
      </c>
      <c r="E3690" t="s">
        <v>1156</v>
      </c>
      <c r="F3690" t="s">
        <v>38</v>
      </c>
      <c r="G3690" s="155">
        <v>45902</v>
      </c>
      <c r="H3690">
        <v>1</v>
      </c>
    </row>
    <row r="3691" spans="1:8" x14ac:dyDescent="0.25">
      <c r="A3691">
        <v>20911727023771</v>
      </c>
      <c r="B3691" t="s">
        <v>12218</v>
      </c>
      <c r="C3691" s="155">
        <v>17993</v>
      </c>
      <c r="D3691">
        <v>894924</v>
      </c>
      <c r="E3691" t="s">
        <v>1174</v>
      </c>
      <c r="F3691" t="s">
        <v>38</v>
      </c>
      <c r="G3691" s="155">
        <v>45902</v>
      </c>
      <c r="H3691">
        <v>1</v>
      </c>
    </row>
    <row r="3692" spans="1:8" x14ac:dyDescent="0.25">
      <c r="A3692">
        <v>20911727120016</v>
      </c>
      <c r="B3692" t="s">
        <v>1366</v>
      </c>
      <c r="C3692" s="155">
        <v>32529</v>
      </c>
      <c r="D3692">
        <v>894923</v>
      </c>
      <c r="E3692" t="s">
        <v>1314</v>
      </c>
      <c r="F3692" t="s">
        <v>486</v>
      </c>
      <c r="G3692" s="155">
        <v>45901</v>
      </c>
      <c r="H3692">
        <v>1</v>
      </c>
    </row>
    <row r="3693" spans="1:8" x14ac:dyDescent="0.25">
      <c r="A3693">
        <v>20911727156260</v>
      </c>
      <c r="B3693" t="s">
        <v>1367</v>
      </c>
      <c r="C3693" s="155">
        <v>30055</v>
      </c>
      <c r="D3693">
        <v>894923</v>
      </c>
      <c r="E3693" t="s">
        <v>1170</v>
      </c>
      <c r="F3693" t="s">
        <v>486</v>
      </c>
      <c r="G3693" s="155">
        <v>45902</v>
      </c>
      <c r="H3693">
        <v>1</v>
      </c>
    </row>
    <row r="3694" spans="1:8" x14ac:dyDescent="0.25">
      <c r="A3694">
        <v>20911727326390</v>
      </c>
      <c r="B3694" t="s">
        <v>1368</v>
      </c>
      <c r="C3694" s="155">
        <v>38065</v>
      </c>
      <c r="D3694">
        <v>894923</v>
      </c>
      <c r="E3694" t="s">
        <v>1170</v>
      </c>
      <c r="F3694" t="s">
        <v>486</v>
      </c>
      <c r="G3694" s="155">
        <v>45902</v>
      </c>
      <c r="H3694">
        <v>1</v>
      </c>
    </row>
    <row r="3695" spans="1:8" x14ac:dyDescent="0.25">
      <c r="A3695">
        <v>20911728333086</v>
      </c>
      <c r="B3695" t="s">
        <v>12220</v>
      </c>
      <c r="C3695" s="155">
        <v>34741</v>
      </c>
      <c r="D3695">
        <v>894923</v>
      </c>
      <c r="E3695" t="s">
        <v>1156</v>
      </c>
      <c r="F3695" t="s">
        <v>327</v>
      </c>
      <c r="G3695" s="155">
        <v>45901</v>
      </c>
      <c r="H3695">
        <v>1</v>
      </c>
    </row>
    <row r="3696" spans="1:8" x14ac:dyDescent="0.25">
      <c r="A3696">
        <v>20911728498616</v>
      </c>
      <c r="B3696" t="s">
        <v>12221</v>
      </c>
      <c r="C3696" s="155">
        <v>31539</v>
      </c>
      <c r="D3696">
        <v>894923</v>
      </c>
      <c r="E3696" t="s">
        <v>1379</v>
      </c>
      <c r="F3696" t="s">
        <v>347</v>
      </c>
      <c r="G3696" s="155">
        <v>45901</v>
      </c>
      <c r="H3696">
        <v>1</v>
      </c>
    </row>
    <row r="3697" spans="1:8" x14ac:dyDescent="0.25">
      <c r="A3697">
        <v>20911728551019</v>
      </c>
      <c r="B3697" t="s">
        <v>696</v>
      </c>
      <c r="C3697" s="155">
        <v>35913</v>
      </c>
      <c r="D3697">
        <v>894924</v>
      </c>
      <c r="E3697" t="s">
        <v>1156</v>
      </c>
      <c r="F3697" t="s">
        <v>347</v>
      </c>
      <c r="G3697" s="155">
        <v>45901</v>
      </c>
      <c r="H3697">
        <v>1</v>
      </c>
    </row>
    <row r="3698" spans="1:8" x14ac:dyDescent="0.25">
      <c r="A3698">
        <v>20911728554273</v>
      </c>
      <c r="B3698" t="s">
        <v>12222</v>
      </c>
      <c r="C3698" s="155">
        <v>30679</v>
      </c>
      <c r="D3698">
        <v>894923</v>
      </c>
      <c r="E3698" t="s">
        <v>1170</v>
      </c>
      <c r="F3698" t="s">
        <v>413</v>
      </c>
      <c r="G3698" s="155">
        <v>45901</v>
      </c>
      <c r="H3698">
        <v>1</v>
      </c>
    </row>
    <row r="3699" spans="1:8" x14ac:dyDescent="0.25">
      <c r="A3699">
        <v>20911728577416</v>
      </c>
      <c r="B3699" t="s">
        <v>12223</v>
      </c>
      <c r="C3699" s="155">
        <v>33775</v>
      </c>
      <c r="D3699">
        <v>894923</v>
      </c>
      <c r="E3699" t="s">
        <v>1170</v>
      </c>
      <c r="F3699" t="s">
        <v>347</v>
      </c>
      <c r="G3699" s="155">
        <v>45901</v>
      </c>
      <c r="H3699">
        <v>1</v>
      </c>
    </row>
    <row r="3700" spans="1:8" x14ac:dyDescent="0.25">
      <c r="A3700">
        <v>20911728709654</v>
      </c>
      <c r="B3700" t="s">
        <v>12224</v>
      </c>
      <c r="C3700" s="155">
        <v>29844</v>
      </c>
      <c r="D3700">
        <v>894923</v>
      </c>
      <c r="E3700" t="s">
        <v>1172</v>
      </c>
      <c r="F3700" t="s">
        <v>380</v>
      </c>
      <c r="G3700" s="155">
        <v>45908</v>
      </c>
      <c r="H3700">
        <v>1</v>
      </c>
    </row>
    <row r="3701" spans="1:8" x14ac:dyDescent="0.25">
      <c r="A3701">
        <v>20911728793511</v>
      </c>
      <c r="B3701" t="s">
        <v>12225</v>
      </c>
      <c r="C3701" s="155">
        <v>19280</v>
      </c>
      <c r="D3701">
        <v>894923</v>
      </c>
      <c r="E3701" t="s">
        <v>1547</v>
      </c>
      <c r="F3701" t="s">
        <v>414</v>
      </c>
      <c r="G3701" s="155">
        <v>45901</v>
      </c>
      <c r="H3701">
        <v>1</v>
      </c>
    </row>
    <row r="3702" spans="1:8" x14ac:dyDescent="0.25">
      <c r="A3702">
        <v>20911728879132</v>
      </c>
      <c r="B3702" t="s">
        <v>695</v>
      </c>
      <c r="C3702" s="155">
        <v>37159</v>
      </c>
      <c r="D3702">
        <v>894924</v>
      </c>
      <c r="E3702" t="s">
        <v>1568</v>
      </c>
      <c r="F3702" t="s">
        <v>27</v>
      </c>
      <c r="G3702" s="155">
        <v>45901</v>
      </c>
      <c r="H3702">
        <v>1</v>
      </c>
    </row>
    <row r="3703" spans="1:8" x14ac:dyDescent="0.25">
      <c r="A3703">
        <v>20911728936221</v>
      </c>
      <c r="B3703" t="s">
        <v>12226</v>
      </c>
      <c r="C3703" s="155">
        <v>31224</v>
      </c>
      <c r="D3703">
        <v>894923</v>
      </c>
      <c r="E3703" t="s">
        <v>1170</v>
      </c>
      <c r="F3703" t="s">
        <v>350</v>
      </c>
      <c r="G3703" s="155">
        <v>45901</v>
      </c>
      <c r="H3703">
        <v>1</v>
      </c>
    </row>
    <row r="3704" spans="1:8" x14ac:dyDescent="0.25">
      <c r="A3704">
        <v>20911728975690</v>
      </c>
      <c r="B3704" t="s">
        <v>12227</v>
      </c>
      <c r="C3704" s="155">
        <v>25056</v>
      </c>
      <c r="D3704">
        <v>894923</v>
      </c>
      <c r="E3704" t="s">
        <v>1186</v>
      </c>
      <c r="F3704" t="s">
        <v>414</v>
      </c>
      <c r="G3704" s="155">
        <v>45901</v>
      </c>
      <c r="H3704">
        <v>1</v>
      </c>
    </row>
    <row r="3705" spans="1:8" x14ac:dyDescent="0.25">
      <c r="A3705">
        <v>20911729003420</v>
      </c>
      <c r="B3705" t="s">
        <v>12228</v>
      </c>
      <c r="C3705" s="155">
        <v>23489</v>
      </c>
      <c r="D3705">
        <v>894923</v>
      </c>
      <c r="E3705" t="s">
        <v>1422</v>
      </c>
      <c r="F3705" t="s">
        <v>15</v>
      </c>
      <c r="G3705" s="155">
        <v>45901</v>
      </c>
      <c r="H3705">
        <v>1</v>
      </c>
    </row>
    <row r="3706" spans="1:8" x14ac:dyDescent="0.25">
      <c r="A3706">
        <v>20911729046776</v>
      </c>
      <c r="B3706" t="s">
        <v>12229</v>
      </c>
      <c r="C3706" s="155">
        <v>21722</v>
      </c>
      <c r="D3706">
        <v>894924</v>
      </c>
      <c r="E3706" t="s">
        <v>12230</v>
      </c>
      <c r="F3706" t="s">
        <v>27</v>
      </c>
      <c r="G3706" s="155">
        <v>45901</v>
      </c>
      <c r="H3706">
        <v>1</v>
      </c>
    </row>
    <row r="3707" spans="1:8" x14ac:dyDescent="0.25">
      <c r="A3707">
        <v>20911729114729</v>
      </c>
      <c r="B3707" t="s">
        <v>12231</v>
      </c>
      <c r="C3707" s="155">
        <v>30649</v>
      </c>
      <c r="D3707">
        <v>894923</v>
      </c>
      <c r="E3707" t="s">
        <v>1222</v>
      </c>
      <c r="F3707" t="s">
        <v>414</v>
      </c>
      <c r="G3707" s="155">
        <v>45901</v>
      </c>
      <c r="H3707">
        <v>1</v>
      </c>
    </row>
    <row r="3708" spans="1:8" x14ac:dyDescent="0.25">
      <c r="A3708">
        <v>20911729216066</v>
      </c>
      <c r="B3708" t="s">
        <v>12232</v>
      </c>
      <c r="C3708" s="155">
        <v>28238</v>
      </c>
      <c r="D3708">
        <v>894923</v>
      </c>
      <c r="E3708" t="s">
        <v>1186</v>
      </c>
      <c r="F3708" t="s">
        <v>25</v>
      </c>
      <c r="G3708" s="155">
        <v>45901</v>
      </c>
      <c r="H3708">
        <v>1</v>
      </c>
    </row>
    <row r="3709" spans="1:8" x14ac:dyDescent="0.25">
      <c r="A3709">
        <v>20911729320607</v>
      </c>
      <c r="B3709" t="s">
        <v>12233</v>
      </c>
      <c r="C3709" s="155">
        <v>28656</v>
      </c>
      <c r="D3709">
        <v>894923</v>
      </c>
      <c r="E3709" t="s">
        <v>1269</v>
      </c>
      <c r="F3709" t="s">
        <v>25</v>
      </c>
      <c r="G3709" s="155">
        <v>45901</v>
      </c>
      <c r="H3709">
        <v>1</v>
      </c>
    </row>
    <row r="3710" spans="1:8" x14ac:dyDescent="0.25">
      <c r="A3710">
        <v>20911729403289</v>
      </c>
      <c r="B3710" t="s">
        <v>1369</v>
      </c>
      <c r="C3710" s="155">
        <v>30234</v>
      </c>
      <c r="D3710">
        <v>894668</v>
      </c>
      <c r="E3710" t="s">
        <v>1186</v>
      </c>
      <c r="F3710" t="s">
        <v>60</v>
      </c>
      <c r="G3710" s="155">
        <v>45901</v>
      </c>
      <c r="H3710">
        <v>1</v>
      </c>
    </row>
    <row r="3711" spans="1:8" x14ac:dyDescent="0.25">
      <c r="A3711">
        <v>20911729535138</v>
      </c>
      <c r="B3711" t="s">
        <v>719</v>
      </c>
      <c r="C3711" s="155">
        <v>30242</v>
      </c>
      <c r="D3711">
        <v>894924</v>
      </c>
      <c r="E3711" t="s">
        <v>1222</v>
      </c>
      <c r="F3711" t="s">
        <v>25</v>
      </c>
      <c r="G3711" s="155">
        <v>45901</v>
      </c>
      <c r="H3711">
        <v>1</v>
      </c>
    </row>
    <row r="3712" spans="1:8" x14ac:dyDescent="0.25">
      <c r="A3712">
        <v>20911729566986</v>
      </c>
      <c r="B3712" t="s">
        <v>11531</v>
      </c>
      <c r="C3712" s="155">
        <v>33682</v>
      </c>
      <c r="D3712">
        <v>894923</v>
      </c>
      <c r="E3712" t="s">
        <v>1170</v>
      </c>
      <c r="F3712" t="s">
        <v>486</v>
      </c>
      <c r="G3712" s="155">
        <v>45901</v>
      </c>
      <c r="H3712">
        <v>1</v>
      </c>
    </row>
    <row r="3713" spans="1:8" x14ac:dyDescent="0.25">
      <c r="A3713">
        <v>20911729702238</v>
      </c>
      <c r="B3713" t="s">
        <v>641</v>
      </c>
      <c r="C3713" s="155">
        <v>31213</v>
      </c>
      <c r="D3713">
        <v>894924</v>
      </c>
      <c r="E3713" t="s">
        <v>1170</v>
      </c>
      <c r="F3713" t="s">
        <v>486</v>
      </c>
      <c r="G3713" s="155">
        <v>45901</v>
      </c>
      <c r="H3713">
        <v>1</v>
      </c>
    </row>
    <row r="3714" spans="1:8" x14ac:dyDescent="0.25">
      <c r="A3714">
        <v>20911729704366</v>
      </c>
      <c r="B3714" t="s">
        <v>12234</v>
      </c>
      <c r="C3714" s="155">
        <v>23014</v>
      </c>
      <c r="D3714">
        <v>894923</v>
      </c>
      <c r="E3714" t="s">
        <v>1156</v>
      </c>
      <c r="F3714" t="s">
        <v>455</v>
      </c>
      <c r="G3714" s="155">
        <v>45901</v>
      </c>
      <c r="H3714">
        <v>1</v>
      </c>
    </row>
    <row r="3715" spans="1:8" x14ac:dyDescent="0.25">
      <c r="A3715">
        <v>20911729706874</v>
      </c>
      <c r="B3715" t="s">
        <v>12235</v>
      </c>
      <c r="C3715" s="155">
        <v>13285</v>
      </c>
      <c r="D3715">
        <v>894923</v>
      </c>
      <c r="E3715" t="s">
        <v>1198</v>
      </c>
      <c r="F3715" t="s">
        <v>455</v>
      </c>
      <c r="G3715" s="155">
        <v>45901</v>
      </c>
      <c r="H3715">
        <v>1</v>
      </c>
    </row>
    <row r="3716" spans="1:8" x14ac:dyDescent="0.25">
      <c r="A3716">
        <v>20911729706963</v>
      </c>
      <c r="B3716" t="s">
        <v>12236</v>
      </c>
      <c r="C3716" s="155">
        <v>34854</v>
      </c>
      <c r="D3716">
        <v>894924</v>
      </c>
      <c r="E3716" t="s">
        <v>1170</v>
      </c>
      <c r="F3716" t="s">
        <v>486</v>
      </c>
      <c r="G3716" s="155">
        <v>45901</v>
      </c>
      <c r="H3716">
        <v>1</v>
      </c>
    </row>
    <row r="3717" spans="1:8" x14ac:dyDescent="0.25">
      <c r="A3717">
        <v>20911729711545</v>
      </c>
      <c r="B3717" t="s">
        <v>12237</v>
      </c>
      <c r="C3717" s="155">
        <v>28815</v>
      </c>
      <c r="D3717">
        <v>894923</v>
      </c>
      <c r="E3717" t="s">
        <v>1285</v>
      </c>
      <c r="F3717" t="s">
        <v>60</v>
      </c>
      <c r="G3717" s="155">
        <v>45901</v>
      </c>
      <c r="H3717">
        <v>1</v>
      </c>
    </row>
    <row r="3718" spans="1:8" x14ac:dyDescent="0.25">
      <c r="A3718">
        <v>20911729722399</v>
      </c>
      <c r="B3718" t="s">
        <v>12238</v>
      </c>
      <c r="C3718" s="155">
        <v>17107</v>
      </c>
      <c r="D3718">
        <v>894923</v>
      </c>
      <c r="E3718" t="s">
        <v>1192</v>
      </c>
      <c r="F3718" t="s">
        <v>455</v>
      </c>
      <c r="G3718" s="155">
        <v>45901</v>
      </c>
      <c r="H3718">
        <v>1</v>
      </c>
    </row>
    <row r="3719" spans="1:8" x14ac:dyDescent="0.25">
      <c r="A3719">
        <v>20911729915767</v>
      </c>
      <c r="B3719" t="s">
        <v>12239</v>
      </c>
      <c r="C3719" s="155">
        <v>21065</v>
      </c>
      <c r="D3719">
        <v>894923</v>
      </c>
      <c r="E3719" t="s">
        <v>1174</v>
      </c>
      <c r="F3719" t="s">
        <v>66</v>
      </c>
      <c r="G3719" s="155">
        <v>45902</v>
      </c>
      <c r="H3719">
        <v>1</v>
      </c>
    </row>
    <row r="3720" spans="1:8" x14ac:dyDescent="0.25">
      <c r="A3720">
        <v>20911730015281</v>
      </c>
      <c r="B3720" t="s">
        <v>12240</v>
      </c>
      <c r="C3720" s="155">
        <v>23512</v>
      </c>
      <c r="D3720">
        <v>894923</v>
      </c>
      <c r="E3720" t="s">
        <v>1198</v>
      </c>
      <c r="F3720" t="s">
        <v>66</v>
      </c>
      <c r="G3720" s="155">
        <v>45902</v>
      </c>
      <c r="H3720">
        <v>1</v>
      </c>
    </row>
    <row r="3721" spans="1:8" x14ac:dyDescent="0.25">
      <c r="A3721">
        <v>20911730030848</v>
      </c>
      <c r="B3721" t="s">
        <v>1206</v>
      </c>
      <c r="C3721" s="155">
        <v>21227</v>
      </c>
      <c r="D3721">
        <v>894923</v>
      </c>
      <c r="E3721" t="s">
        <v>1186</v>
      </c>
      <c r="F3721" t="s">
        <v>12</v>
      </c>
      <c r="G3721" s="155">
        <v>45902</v>
      </c>
      <c r="H3721">
        <v>1</v>
      </c>
    </row>
    <row r="3722" spans="1:8" x14ac:dyDescent="0.25">
      <c r="A3722">
        <v>20911730047001</v>
      </c>
      <c r="B3722" t="s">
        <v>12241</v>
      </c>
      <c r="C3722" s="155">
        <v>17914</v>
      </c>
      <c r="D3722">
        <v>894924</v>
      </c>
      <c r="E3722" t="s">
        <v>1186</v>
      </c>
      <c r="F3722" t="s">
        <v>12</v>
      </c>
      <c r="G3722" s="155">
        <v>45902</v>
      </c>
      <c r="H3722">
        <v>1</v>
      </c>
    </row>
    <row r="3723" spans="1:8" x14ac:dyDescent="0.25">
      <c r="A3723">
        <v>20911730060380</v>
      </c>
      <c r="B3723" t="s">
        <v>652</v>
      </c>
      <c r="C3723" s="155">
        <v>31160</v>
      </c>
      <c r="D3723">
        <v>894924</v>
      </c>
      <c r="E3723" t="s">
        <v>1522</v>
      </c>
      <c r="F3723" t="s">
        <v>12</v>
      </c>
      <c r="G3723" s="155">
        <v>45902</v>
      </c>
      <c r="H3723">
        <v>1</v>
      </c>
    </row>
    <row r="3724" spans="1:8" x14ac:dyDescent="0.25">
      <c r="A3724">
        <v>20911730068974</v>
      </c>
      <c r="B3724" t="s">
        <v>8920</v>
      </c>
      <c r="C3724" s="155">
        <v>28353</v>
      </c>
      <c r="D3724">
        <v>894924</v>
      </c>
      <c r="E3724" t="s">
        <v>1172</v>
      </c>
      <c r="F3724" t="s">
        <v>497</v>
      </c>
      <c r="G3724" s="155">
        <v>45905</v>
      </c>
      <c r="H3724">
        <v>1</v>
      </c>
    </row>
    <row r="3725" spans="1:8" x14ac:dyDescent="0.25">
      <c r="A3725">
        <v>20911730073626</v>
      </c>
      <c r="B3725" t="s">
        <v>12242</v>
      </c>
      <c r="C3725" s="155">
        <v>32629</v>
      </c>
      <c r="D3725">
        <v>894923</v>
      </c>
      <c r="E3725" t="s">
        <v>506</v>
      </c>
      <c r="F3725" t="s">
        <v>347</v>
      </c>
      <c r="G3725" s="155">
        <v>45901</v>
      </c>
      <c r="H3725">
        <v>1</v>
      </c>
    </row>
    <row r="3726" spans="1:8" x14ac:dyDescent="0.25">
      <c r="A3726">
        <v>20911730103195</v>
      </c>
      <c r="B3726" t="s">
        <v>1370</v>
      </c>
      <c r="C3726" s="155">
        <v>19155</v>
      </c>
      <c r="D3726">
        <v>894669</v>
      </c>
      <c r="E3726" t="s">
        <v>1156</v>
      </c>
      <c r="F3726" t="s">
        <v>404</v>
      </c>
      <c r="G3726" s="155">
        <v>45902</v>
      </c>
      <c r="H3726">
        <v>1</v>
      </c>
    </row>
    <row r="3727" spans="1:8" x14ac:dyDescent="0.25">
      <c r="A3727">
        <v>20911730103624</v>
      </c>
      <c r="B3727" t="s">
        <v>12243</v>
      </c>
      <c r="C3727" s="155">
        <v>19722</v>
      </c>
      <c r="D3727">
        <v>894923</v>
      </c>
      <c r="E3727" t="s">
        <v>1156</v>
      </c>
      <c r="F3727" t="s">
        <v>66</v>
      </c>
      <c r="G3727" s="155">
        <v>45902</v>
      </c>
      <c r="H3727">
        <v>1</v>
      </c>
    </row>
    <row r="3728" spans="1:8" x14ac:dyDescent="0.25">
      <c r="A3728">
        <v>20911730172583</v>
      </c>
      <c r="B3728" t="s">
        <v>1371</v>
      </c>
      <c r="C3728" s="155">
        <v>24272</v>
      </c>
      <c r="D3728">
        <v>894668</v>
      </c>
      <c r="E3728" t="s">
        <v>1156</v>
      </c>
      <c r="F3728" t="s">
        <v>404</v>
      </c>
      <c r="G3728" s="155">
        <v>45902</v>
      </c>
      <c r="H3728">
        <v>1</v>
      </c>
    </row>
    <row r="3729" spans="1:8" x14ac:dyDescent="0.25">
      <c r="A3729">
        <v>20911730197337</v>
      </c>
      <c r="B3729" t="s">
        <v>1372</v>
      </c>
      <c r="C3729" s="155">
        <v>31141</v>
      </c>
      <c r="D3729">
        <v>894668</v>
      </c>
      <c r="E3729" t="s">
        <v>1172</v>
      </c>
      <c r="F3729" t="s">
        <v>404</v>
      </c>
      <c r="G3729" s="155">
        <v>45902</v>
      </c>
      <c r="H3729">
        <v>1</v>
      </c>
    </row>
    <row r="3730" spans="1:8" x14ac:dyDescent="0.25">
      <c r="A3730">
        <v>20911730244475</v>
      </c>
      <c r="B3730" t="s">
        <v>12244</v>
      </c>
      <c r="C3730" s="155">
        <v>36934</v>
      </c>
      <c r="D3730">
        <v>894923</v>
      </c>
      <c r="E3730" t="s">
        <v>1180</v>
      </c>
      <c r="F3730" t="s">
        <v>501</v>
      </c>
      <c r="G3730" s="155">
        <v>45902</v>
      </c>
      <c r="H3730">
        <v>1</v>
      </c>
    </row>
    <row r="3731" spans="1:8" x14ac:dyDescent="0.25">
      <c r="A3731">
        <v>20911730246686</v>
      </c>
      <c r="B3731" t="s">
        <v>1261</v>
      </c>
      <c r="C3731" s="155">
        <v>14266</v>
      </c>
      <c r="D3731">
        <v>894924</v>
      </c>
      <c r="E3731" t="s">
        <v>1156</v>
      </c>
      <c r="F3731" t="s">
        <v>12</v>
      </c>
      <c r="G3731" s="155">
        <v>45902</v>
      </c>
      <c r="H3731">
        <v>1</v>
      </c>
    </row>
    <row r="3732" spans="1:8" x14ac:dyDescent="0.25">
      <c r="A3732">
        <v>20911730263945</v>
      </c>
      <c r="B3732" t="s">
        <v>676</v>
      </c>
      <c r="C3732" s="155">
        <v>39200</v>
      </c>
      <c r="D3732">
        <v>894924</v>
      </c>
      <c r="E3732" t="s">
        <v>506</v>
      </c>
      <c r="F3732" t="s">
        <v>25</v>
      </c>
      <c r="G3732" s="155">
        <v>45902</v>
      </c>
      <c r="H3732">
        <v>1</v>
      </c>
    </row>
    <row r="3733" spans="1:8" x14ac:dyDescent="0.25">
      <c r="A3733">
        <v>20911730277206</v>
      </c>
      <c r="B3733" t="s">
        <v>1373</v>
      </c>
      <c r="C3733" s="155">
        <v>14485</v>
      </c>
      <c r="D3733">
        <v>894923</v>
      </c>
      <c r="E3733" t="s">
        <v>1156</v>
      </c>
      <c r="F3733" t="s">
        <v>12</v>
      </c>
      <c r="G3733" s="155">
        <v>45902</v>
      </c>
      <c r="H3733">
        <v>1</v>
      </c>
    </row>
    <row r="3734" spans="1:8" x14ac:dyDescent="0.25">
      <c r="A3734">
        <v>20911730298175</v>
      </c>
      <c r="B3734" t="s">
        <v>12245</v>
      </c>
      <c r="C3734" s="155">
        <v>27264</v>
      </c>
      <c r="D3734">
        <v>894923</v>
      </c>
      <c r="E3734" t="s">
        <v>1522</v>
      </c>
      <c r="F3734" t="s">
        <v>12</v>
      </c>
      <c r="G3734" s="155">
        <v>45902</v>
      </c>
      <c r="H3734">
        <v>1</v>
      </c>
    </row>
    <row r="3735" spans="1:8" x14ac:dyDescent="0.25">
      <c r="A3735">
        <v>20911730304676</v>
      </c>
      <c r="B3735" t="s">
        <v>12246</v>
      </c>
      <c r="C3735" s="155">
        <v>22716</v>
      </c>
      <c r="D3735">
        <v>894923</v>
      </c>
      <c r="E3735" t="s">
        <v>1156</v>
      </c>
      <c r="F3735" t="s">
        <v>347</v>
      </c>
      <c r="G3735" s="155">
        <v>45901</v>
      </c>
      <c r="H3735">
        <v>1</v>
      </c>
    </row>
    <row r="3736" spans="1:8" x14ac:dyDescent="0.25">
      <c r="A3736">
        <v>20911730329629</v>
      </c>
      <c r="B3736" t="s">
        <v>739</v>
      </c>
      <c r="C3736" s="155">
        <v>33652</v>
      </c>
      <c r="D3736">
        <v>894924</v>
      </c>
      <c r="E3736" t="s">
        <v>506</v>
      </c>
      <c r="F3736" t="s">
        <v>347</v>
      </c>
      <c r="G3736" s="155">
        <v>45901</v>
      </c>
      <c r="H3736">
        <v>1</v>
      </c>
    </row>
    <row r="3737" spans="1:8" x14ac:dyDescent="0.25">
      <c r="A3737">
        <v>20911730330814</v>
      </c>
      <c r="B3737" t="s">
        <v>12247</v>
      </c>
      <c r="C3737" s="155">
        <v>23913</v>
      </c>
      <c r="D3737">
        <v>894924</v>
      </c>
      <c r="E3737" t="s">
        <v>1186</v>
      </c>
      <c r="F3737" t="s">
        <v>487</v>
      </c>
      <c r="G3737" s="155">
        <v>45902</v>
      </c>
      <c r="H3737">
        <v>1</v>
      </c>
    </row>
    <row r="3738" spans="1:8" x14ac:dyDescent="0.25">
      <c r="A3738">
        <v>20911730366224</v>
      </c>
      <c r="B3738" t="s">
        <v>755</v>
      </c>
      <c r="C3738" s="155">
        <v>29433</v>
      </c>
      <c r="D3738">
        <v>894924</v>
      </c>
      <c r="E3738" t="s">
        <v>1156</v>
      </c>
      <c r="F3738" t="s">
        <v>347</v>
      </c>
      <c r="G3738" s="155">
        <v>45902</v>
      </c>
      <c r="H3738">
        <v>1</v>
      </c>
    </row>
    <row r="3739" spans="1:8" x14ac:dyDescent="0.25">
      <c r="A3739">
        <v>20911730388399</v>
      </c>
      <c r="B3739" t="s">
        <v>12249</v>
      </c>
      <c r="C3739" s="155">
        <v>24045</v>
      </c>
      <c r="D3739">
        <v>894924</v>
      </c>
      <c r="E3739" t="s">
        <v>1174</v>
      </c>
      <c r="F3739" t="s">
        <v>66</v>
      </c>
      <c r="G3739" s="155">
        <v>45902</v>
      </c>
      <c r="H3739">
        <v>1</v>
      </c>
    </row>
    <row r="3740" spans="1:8" x14ac:dyDescent="0.25">
      <c r="A3740">
        <v>20911730394725</v>
      </c>
      <c r="B3740" t="s">
        <v>756</v>
      </c>
      <c r="C3740" s="155">
        <v>28740</v>
      </c>
      <c r="D3740">
        <v>894924</v>
      </c>
      <c r="E3740" t="s">
        <v>1186</v>
      </c>
      <c r="F3740" t="s">
        <v>347</v>
      </c>
      <c r="G3740" s="155">
        <v>45902</v>
      </c>
      <c r="H3740">
        <v>1</v>
      </c>
    </row>
    <row r="3741" spans="1:8" x14ac:dyDescent="0.25">
      <c r="A3741">
        <v>20911730420399</v>
      </c>
      <c r="B3741" t="s">
        <v>757</v>
      </c>
      <c r="C3741" s="155">
        <v>28803</v>
      </c>
      <c r="D3741">
        <v>894924</v>
      </c>
      <c r="E3741" t="s">
        <v>1170</v>
      </c>
      <c r="F3741" t="s">
        <v>347</v>
      </c>
      <c r="G3741" s="155">
        <v>45902</v>
      </c>
      <c r="H3741">
        <v>1</v>
      </c>
    </row>
    <row r="3742" spans="1:8" x14ac:dyDescent="0.25">
      <c r="A3742">
        <v>20911730429885</v>
      </c>
      <c r="B3742" t="s">
        <v>6661</v>
      </c>
      <c r="C3742" s="155">
        <v>34970</v>
      </c>
      <c r="D3742">
        <v>894923</v>
      </c>
      <c r="E3742" t="s">
        <v>1222</v>
      </c>
      <c r="F3742" t="s">
        <v>25</v>
      </c>
      <c r="G3742" s="155">
        <v>45902</v>
      </c>
      <c r="H3742">
        <v>1</v>
      </c>
    </row>
    <row r="3743" spans="1:8" x14ac:dyDescent="0.25">
      <c r="A3743">
        <v>20911730451268</v>
      </c>
      <c r="B3743" t="s">
        <v>12251</v>
      </c>
      <c r="C3743" s="155">
        <v>26272</v>
      </c>
      <c r="D3743">
        <v>894924</v>
      </c>
      <c r="E3743" t="s">
        <v>1156</v>
      </c>
      <c r="F3743" t="s">
        <v>347</v>
      </c>
      <c r="G3743" s="155">
        <v>45902</v>
      </c>
      <c r="H3743">
        <v>1</v>
      </c>
    </row>
    <row r="3744" spans="1:8" x14ac:dyDescent="0.25">
      <c r="A3744">
        <v>20911730475227</v>
      </c>
      <c r="B3744" t="s">
        <v>1257</v>
      </c>
      <c r="C3744" s="155">
        <v>23128</v>
      </c>
      <c r="D3744">
        <v>894924</v>
      </c>
      <c r="E3744" t="s">
        <v>1156</v>
      </c>
      <c r="F3744" t="s">
        <v>12</v>
      </c>
      <c r="G3744" s="155">
        <v>45902</v>
      </c>
      <c r="H3744">
        <v>1</v>
      </c>
    </row>
    <row r="3745" spans="1:8" x14ac:dyDescent="0.25">
      <c r="A3745">
        <v>20911730502415</v>
      </c>
      <c r="B3745" t="s">
        <v>762</v>
      </c>
      <c r="C3745" s="155">
        <v>29839</v>
      </c>
      <c r="D3745">
        <v>894924</v>
      </c>
      <c r="E3745" t="s">
        <v>1172</v>
      </c>
      <c r="F3745" t="s">
        <v>347</v>
      </c>
      <c r="G3745" s="155">
        <v>45902</v>
      </c>
      <c r="H3745">
        <v>1</v>
      </c>
    </row>
    <row r="3746" spans="1:8" x14ac:dyDescent="0.25">
      <c r="A3746">
        <v>20911730515603</v>
      </c>
      <c r="B3746" t="s">
        <v>1374</v>
      </c>
      <c r="C3746" s="155">
        <v>22317</v>
      </c>
      <c r="D3746">
        <v>894924</v>
      </c>
      <c r="E3746" t="s">
        <v>1375</v>
      </c>
      <c r="F3746" t="s">
        <v>347</v>
      </c>
      <c r="G3746" s="155">
        <v>45902</v>
      </c>
      <c r="H3746">
        <v>1</v>
      </c>
    </row>
    <row r="3747" spans="1:8" x14ac:dyDescent="0.25">
      <c r="A3747">
        <v>20911730519484</v>
      </c>
      <c r="B3747" t="s">
        <v>12254</v>
      </c>
      <c r="C3747" s="155">
        <v>31640</v>
      </c>
      <c r="D3747">
        <v>894923</v>
      </c>
      <c r="E3747" t="s">
        <v>1180</v>
      </c>
      <c r="F3747" t="s">
        <v>12</v>
      </c>
      <c r="G3747" s="155">
        <v>45902</v>
      </c>
      <c r="H3747">
        <v>1</v>
      </c>
    </row>
    <row r="3748" spans="1:8" x14ac:dyDescent="0.25">
      <c r="A3748">
        <v>20911730536077</v>
      </c>
      <c r="B3748" t="s">
        <v>12255</v>
      </c>
      <c r="C3748" s="155">
        <v>30328</v>
      </c>
      <c r="D3748">
        <v>894923</v>
      </c>
      <c r="E3748" t="s">
        <v>1180</v>
      </c>
      <c r="F3748" t="s">
        <v>60</v>
      </c>
      <c r="G3748" s="155">
        <v>45902</v>
      </c>
      <c r="H3748">
        <v>1</v>
      </c>
    </row>
    <row r="3749" spans="1:8" x14ac:dyDescent="0.25">
      <c r="A3749">
        <v>20911730538333</v>
      </c>
      <c r="B3749" t="s">
        <v>12256</v>
      </c>
      <c r="C3749" s="155">
        <v>18359</v>
      </c>
      <c r="D3749">
        <v>894924</v>
      </c>
      <c r="E3749" t="s">
        <v>1156</v>
      </c>
      <c r="F3749" t="s">
        <v>347</v>
      </c>
      <c r="G3749" s="155">
        <v>45902</v>
      </c>
      <c r="H3749">
        <v>1</v>
      </c>
    </row>
    <row r="3750" spans="1:8" x14ac:dyDescent="0.25">
      <c r="A3750">
        <v>20911730551277</v>
      </c>
      <c r="B3750" t="s">
        <v>1093</v>
      </c>
      <c r="C3750" s="155">
        <v>39268</v>
      </c>
      <c r="D3750">
        <v>894924</v>
      </c>
      <c r="E3750" t="s">
        <v>1222</v>
      </c>
      <c r="F3750" t="s">
        <v>25</v>
      </c>
      <c r="G3750" s="155">
        <v>45902</v>
      </c>
      <c r="H3750">
        <v>1</v>
      </c>
    </row>
    <row r="3751" spans="1:8" x14ac:dyDescent="0.25">
      <c r="A3751">
        <v>20911730574444</v>
      </c>
      <c r="B3751" t="s">
        <v>12257</v>
      </c>
      <c r="C3751" s="155">
        <v>30013</v>
      </c>
      <c r="D3751">
        <v>894923</v>
      </c>
      <c r="E3751" t="s">
        <v>1172</v>
      </c>
      <c r="F3751" t="s">
        <v>347</v>
      </c>
      <c r="G3751" s="155">
        <v>45901</v>
      </c>
      <c r="H3751">
        <v>1</v>
      </c>
    </row>
    <row r="3752" spans="1:8" x14ac:dyDescent="0.25">
      <c r="A3752">
        <v>20911730576974</v>
      </c>
      <c r="B3752" t="s">
        <v>1376</v>
      </c>
      <c r="C3752" s="155">
        <v>29022</v>
      </c>
      <c r="D3752">
        <v>894923</v>
      </c>
      <c r="E3752" t="s">
        <v>1180</v>
      </c>
      <c r="F3752" t="s">
        <v>501</v>
      </c>
      <c r="G3752" s="155">
        <v>45902</v>
      </c>
      <c r="H3752">
        <v>1</v>
      </c>
    </row>
    <row r="3753" spans="1:8" x14ac:dyDescent="0.25">
      <c r="A3753">
        <v>20911730583481</v>
      </c>
      <c r="B3753" t="s">
        <v>12258</v>
      </c>
      <c r="C3753" s="155">
        <v>26960</v>
      </c>
      <c r="D3753">
        <v>894923</v>
      </c>
      <c r="E3753" t="s">
        <v>1186</v>
      </c>
      <c r="F3753" t="s">
        <v>12</v>
      </c>
      <c r="G3753" s="155">
        <v>45902</v>
      </c>
      <c r="H3753">
        <v>1</v>
      </c>
    </row>
    <row r="3754" spans="1:8" x14ac:dyDescent="0.25">
      <c r="A3754">
        <v>20911730626356</v>
      </c>
      <c r="B3754" t="s">
        <v>764</v>
      </c>
      <c r="C3754" s="155">
        <v>28235</v>
      </c>
      <c r="D3754">
        <v>894924</v>
      </c>
      <c r="E3754" t="s">
        <v>1180</v>
      </c>
      <c r="F3754" t="s">
        <v>501</v>
      </c>
      <c r="G3754" s="155">
        <v>45902</v>
      </c>
      <c r="H3754">
        <v>1</v>
      </c>
    </row>
    <row r="3755" spans="1:8" x14ac:dyDescent="0.25">
      <c r="A3755">
        <v>20911730636746</v>
      </c>
      <c r="B3755" t="s">
        <v>685</v>
      </c>
      <c r="C3755" s="155">
        <v>29525</v>
      </c>
      <c r="D3755">
        <v>894924</v>
      </c>
      <c r="E3755" t="s">
        <v>1186</v>
      </c>
      <c r="F3755" t="s">
        <v>60</v>
      </c>
      <c r="G3755" s="155">
        <v>45902</v>
      </c>
      <c r="H3755">
        <v>1</v>
      </c>
    </row>
    <row r="3756" spans="1:8" x14ac:dyDescent="0.25">
      <c r="A3756">
        <v>20911730642687</v>
      </c>
      <c r="B3756" t="s">
        <v>1377</v>
      </c>
      <c r="C3756" s="155">
        <v>21923</v>
      </c>
      <c r="D3756">
        <v>894923</v>
      </c>
      <c r="E3756" t="s">
        <v>1156</v>
      </c>
      <c r="F3756" t="s">
        <v>25</v>
      </c>
      <c r="G3756" s="155">
        <v>45902</v>
      </c>
      <c r="H3756">
        <v>1</v>
      </c>
    </row>
    <row r="3757" spans="1:8" x14ac:dyDescent="0.25">
      <c r="A3757">
        <v>20911730646645</v>
      </c>
      <c r="B3757" t="s">
        <v>12259</v>
      </c>
      <c r="C3757" s="155">
        <v>24637</v>
      </c>
      <c r="D3757">
        <v>894923</v>
      </c>
      <c r="E3757" t="s">
        <v>1174</v>
      </c>
      <c r="F3757" t="s">
        <v>14</v>
      </c>
      <c r="G3757" s="155">
        <v>45901</v>
      </c>
      <c r="H3757">
        <v>1</v>
      </c>
    </row>
    <row r="3758" spans="1:8" x14ac:dyDescent="0.25">
      <c r="A3758">
        <v>20911730654910</v>
      </c>
      <c r="B3758" t="s">
        <v>12260</v>
      </c>
      <c r="C3758" s="155">
        <v>24914</v>
      </c>
      <c r="D3758">
        <v>894924</v>
      </c>
      <c r="E3758" t="s">
        <v>1156</v>
      </c>
      <c r="F3758" t="s">
        <v>12</v>
      </c>
      <c r="G3758" s="155">
        <v>45902</v>
      </c>
      <c r="H3758">
        <v>1</v>
      </c>
    </row>
    <row r="3759" spans="1:8" x14ac:dyDescent="0.25">
      <c r="A3759">
        <v>20911730666648</v>
      </c>
      <c r="B3759" t="s">
        <v>770</v>
      </c>
      <c r="C3759" s="155">
        <v>31632</v>
      </c>
      <c r="D3759">
        <v>894924</v>
      </c>
      <c r="E3759" t="s">
        <v>506</v>
      </c>
      <c r="F3759" t="s">
        <v>12</v>
      </c>
      <c r="G3759" s="155">
        <v>45902</v>
      </c>
      <c r="H3759">
        <v>1</v>
      </c>
    </row>
    <row r="3760" spans="1:8" x14ac:dyDescent="0.25">
      <c r="A3760">
        <v>20911730682882</v>
      </c>
      <c r="B3760" t="s">
        <v>637</v>
      </c>
      <c r="C3760" s="155">
        <v>28036</v>
      </c>
      <c r="D3760">
        <v>894924</v>
      </c>
      <c r="E3760" t="s">
        <v>1172</v>
      </c>
      <c r="F3760" t="s">
        <v>25</v>
      </c>
      <c r="G3760" s="155">
        <v>45901</v>
      </c>
      <c r="H3760">
        <v>1</v>
      </c>
    </row>
    <row r="3761" spans="1:8" x14ac:dyDescent="0.25">
      <c r="A3761">
        <v>20911730694590</v>
      </c>
      <c r="B3761" t="s">
        <v>772</v>
      </c>
      <c r="C3761" s="155">
        <v>31503</v>
      </c>
      <c r="D3761">
        <v>894924</v>
      </c>
      <c r="E3761" t="s">
        <v>1186</v>
      </c>
      <c r="F3761" t="s">
        <v>12</v>
      </c>
      <c r="G3761" s="155">
        <v>45902</v>
      </c>
      <c r="H3761">
        <v>1</v>
      </c>
    </row>
    <row r="3762" spans="1:8" x14ac:dyDescent="0.25">
      <c r="A3762">
        <v>20911730702410</v>
      </c>
      <c r="B3762" t="s">
        <v>11533</v>
      </c>
      <c r="C3762" s="155">
        <v>31002</v>
      </c>
      <c r="D3762">
        <v>894923</v>
      </c>
      <c r="E3762" t="s">
        <v>1172</v>
      </c>
      <c r="F3762" t="s">
        <v>347</v>
      </c>
      <c r="G3762" s="155">
        <v>45901</v>
      </c>
      <c r="H3762">
        <v>1</v>
      </c>
    </row>
    <row r="3763" spans="1:8" x14ac:dyDescent="0.25">
      <c r="A3763">
        <v>20911730706639</v>
      </c>
      <c r="B3763" t="s">
        <v>12262</v>
      </c>
      <c r="C3763" s="155">
        <v>24436</v>
      </c>
      <c r="D3763">
        <v>894924</v>
      </c>
      <c r="E3763" t="s">
        <v>12263</v>
      </c>
      <c r="F3763" t="s">
        <v>60</v>
      </c>
      <c r="G3763" s="155">
        <v>45902</v>
      </c>
      <c r="H3763">
        <v>1</v>
      </c>
    </row>
    <row r="3764" spans="1:8" x14ac:dyDescent="0.25">
      <c r="A3764">
        <v>20911730719585</v>
      </c>
      <c r="B3764" t="s">
        <v>12264</v>
      </c>
      <c r="C3764" s="155">
        <v>21402</v>
      </c>
      <c r="D3764">
        <v>894923</v>
      </c>
      <c r="E3764" t="s">
        <v>1156</v>
      </c>
      <c r="F3764" t="s">
        <v>12</v>
      </c>
      <c r="G3764" s="155">
        <v>45902</v>
      </c>
      <c r="H3764">
        <v>1</v>
      </c>
    </row>
    <row r="3765" spans="1:8" x14ac:dyDescent="0.25">
      <c r="A3765">
        <v>20911730724208</v>
      </c>
      <c r="B3765" t="s">
        <v>12265</v>
      </c>
      <c r="C3765" s="155">
        <v>27754</v>
      </c>
      <c r="D3765">
        <v>894923</v>
      </c>
      <c r="E3765" t="s">
        <v>1156</v>
      </c>
      <c r="F3765" t="s">
        <v>347</v>
      </c>
      <c r="G3765" s="155">
        <v>45901</v>
      </c>
      <c r="H3765">
        <v>1</v>
      </c>
    </row>
    <row r="3766" spans="1:8" x14ac:dyDescent="0.25">
      <c r="A3766">
        <v>20911730732289</v>
      </c>
      <c r="B3766" t="s">
        <v>12266</v>
      </c>
      <c r="C3766" s="155">
        <v>25593</v>
      </c>
      <c r="D3766">
        <v>894923</v>
      </c>
      <c r="E3766" t="s">
        <v>1156</v>
      </c>
      <c r="F3766" t="s">
        <v>297</v>
      </c>
      <c r="G3766" s="155">
        <v>45902</v>
      </c>
      <c r="H3766">
        <v>1</v>
      </c>
    </row>
    <row r="3767" spans="1:8" x14ac:dyDescent="0.25">
      <c r="A3767">
        <v>20911730739555</v>
      </c>
      <c r="B3767" t="s">
        <v>1378</v>
      </c>
      <c r="C3767" s="155">
        <v>27580</v>
      </c>
      <c r="D3767">
        <v>894668</v>
      </c>
      <c r="E3767" t="s">
        <v>1379</v>
      </c>
      <c r="F3767" t="s">
        <v>454</v>
      </c>
      <c r="G3767" s="155">
        <v>45902</v>
      </c>
      <c r="H3767">
        <v>1</v>
      </c>
    </row>
    <row r="3768" spans="1:8" x14ac:dyDescent="0.25">
      <c r="A3768">
        <v>20911730751710</v>
      </c>
      <c r="B3768" t="s">
        <v>1878</v>
      </c>
      <c r="C3768" s="155">
        <v>17524</v>
      </c>
      <c r="D3768">
        <v>894923</v>
      </c>
      <c r="E3768" t="s">
        <v>1174</v>
      </c>
      <c r="F3768" t="s">
        <v>386</v>
      </c>
      <c r="G3768" s="155">
        <v>45902</v>
      </c>
      <c r="H3768">
        <v>1</v>
      </c>
    </row>
    <row r="3769" spans="1:8" x14ac:dyDescent="0.25">
      <c r="A3769">
        <v>20911730765085</v>
      </c>
      <c r="B3769" t="s">
        <v>12267</v>
      </c>
      <c r="C3769" s="155">
        <v>21714</v>
      </c>
      <c r="D3769">
        <v>894923</v>
      </c>
      <c r="E3769" t="s">
        <v>1314</v>
      </c>
      <c r="F3769" t="s">
        <v>27</v>
      </c>
      <c r="G3769" s="155">
        <v>45902</v>
      </c>
      <c r="H3769">
        <v>1</v>
      </c>
    </row>
    <row r="3770" spans="1:8" x14ac:dyDescent="0.25">
      <c r="A3770">
        <v>20911730782410</v>
      </c>
      <c r="B3770" t="s">
        <v>12268</v>
      </c>
      <c r="C3770" s="155">
        <v>26676</v>
      </c>
      <c r="D3770">
        <v>894923</v>
      </c>
      <c r="E3770" t="s">
        <v>1180</v>
      </c>
      <c r="F3770" t="s">
        <v>14</v>
      </c>
      <c r="G3770" s="155">
        <v>45901</v>
      </c>
      <c r="H3770">
        <v>1</v>
      </c>
    </row>
    <row r="3771" spans="1:8" x14ac:dyDescent="0.25">
      <c r="A3771">
        <v>20911730802548</v>
      </c>
      <c r="B3771" t="s">
        <v>12269</v>
      </c>
      <c r="C3771" s="155">
        <v>14332</v>
      </c>
      <c r="D3771">
        <v>894923</v>
      </c>
      <c r="E3771" t="s">
        <v>1192</v>
      </c>
      <c r="F3771" t="s">
        <v>386</v>
      </c>
      <c r="G3771" s="155">
        <v>45902</v>
      </c>
      <c r="H3771">
        <v>1</v>
      </c>
    </row>
    <row r="3772" spans="1:8" x14ac:dyDescent="0.25">
      <c r="A3772">
        <v>20911730816229</v>
      </c>
      <c r="B3772" t="s">
        <v>12270</v>
      </c>
      <c r="C3772" s="155">
        <v>29150</v>
      </c>
      <c r="D3772">
        <v>894923</v>
      </c>
      <c r="E3772" t="s">
        <v>1170</v>
      </c>
      <c r="F3772" t="s">
        <v>386</v>
      </c>
      <c r="G3772" s="155">
        <v>45902</v>
      </c>
      <c r="H3772">
        <v>1</v>
      </c>
    </row>
    <row r="3773" spans="1:8" x14ac:dyDescent="0.25">
      <c r="A3773">
        <v>20911730830074</v>
      </c>
      <c r="B3773" t="s">
        <v>1380</v>
      </c>
      <c r="C3773" s="155">
        <v>19616</v>
      </c>
      <c r="D3773">
        <v>894923</v>
      </c>
      <c r="E3773" t="s">
        <v>1156</v>
      </c>
      <c r="F3773" t="s">
        <v>413</v>
      </c>
      <c r="G3773" s="155">
        <v>45901</v>
      </c>
      <c r="H3773">
        <v>1</v>
      </c>
    </row>
    <row r="3774" spans="1:8" x14ac:dyDescent="0.25">
      <c r="A3774">
        <v>20911730832981</v>
      </c>
      <c r="B3774" t="s">
        <v>12271</v>
      </c>
      <c r="C3774" s="155">
        <v>26623</v>
      </c>
      <c r="D3774">
        <v>894924</v>
      </c>
      <c r="E3774" t="s">
        <v>1186</v>
      </c>
      <c r="F3774" t="s">
        <v>297</v>
      </c>
      <c r="G3774" s="155">
        <v>45902</v>
      </c>
      <c r="H3774">
        <v>1</v>
      </c>
    </row>
    <row r="3775" spans="1:8" x14ac:dyDescent="0.25">
      <c r="A3775">
        <v>20911730850561</v>
      </c>
      <c r="B3775" t="s">
        <v>12272</v>
      </c>
      <c r="C3775" s="155">
        <v>18101</v>
      </c>
      <c r="D3775">
        <v>894923</v>
      </c>
      <c r="E3775" t="s">
        <v>1174</v>
      </c>
      <c r="F3775" t="s">
        <v>386</v>
      </c>
      <c r="G3775" s="155">
        <v>45902</v>
      </c>
      <c r="H3775">
        <v>1</v>
      </c>
    </row>
    <row r="3776" spans="1:8" x14ac:dyDescent="0.25">
      <c r="A3776">
        <v>20911730859231</v>
      </c>
      <c r="B3776" t="s">
        <v>12273</v>
      </c>
      <c r="C3776" s="155">
        <v>27192</v>
      </c>
      <c r="D3776">
        <v>894923</v>
      </c>
      <c r="E3776" t="s">
        <v>1568</v>
      </c>
      <c r="F3776" t="s">
        <v>27</v>
      </c>
      <c r="G3776" s="155">
        <v>45902</v>
      </c>
      <c r="H3776">
        <v>1</v>
      </c>
    </row>
    <row r="3777" spans="1:8" x14ac:dyDescent="0.25">
      <c r="A3777">
        <v>20911730861543</v>
      </c>
      <c r="B3777" t="s">
        <v>12274</v>
      </c>
      <c r="C3777" s="155">
        <v>26704</v>
      </c>
      <c r="D3777">
        <v>894923</v>
      </c>
      <c r="E3777" t="s">
        <v>1180</v>
      </c>
      <c r="F3777" t="s">
        <v>413</v>
      </c>
      <c r="G3777" s="155">
        <v>45902</v>
      </c>
      <c r="H3777">
        <v>1</v>
      </c>
    </row>
    <row r="3778" spans="1:8" x14ac:dyDescent="0.25">
      <c r="A3778">
        <v>20911730882623</v>
      </c>
      <c r="B3778" t="s">
        <v>12276</v>
      </c>
      <c r="C3778" s="155">
        <v>14954</v>
      </c>
      <c r="D3778">
        <v>894923</v>
      </c>
      <c r="E3778" t="s">
        <v>1174</v>
      </c>
      <c r="F3778" t="s">
        <v>386</v>
      </c>
      <c r="G3778" s="155">
        <v>45902</v>
      </c>
      <c r="H3778">
        <v>1</v>
      </c>
    </row>
    <row r="3779" spans="1:8" x14ac:dyDescent="0.25">
      <c r="A3779">
        <v>20911730927596</v>
      </c>
      <c r="B3779" t="s">
        <v>12278</v>
      </c>
      <c r="C3779" s="155">
        <v>15554</v>
      </c>
      <c r="D3779">
        <v>894923</v>
      </c>
      <c r="E3779" t="s">
        <v>1174</v>
      </c>
      <c r="F3779" t="s">
        <v>14</v>
      </c>
      <c r="G3779" s="155">
        <v>45901</v>
      </c>
      <c r="H3779">
        <v>1</v>
      </c>
    </row>
    <row r="3780" spans="1:8" x14ac:dyDescent="0.25">
      <c r="A3780">
        <v>20911730936249</v>
      </c>
      <c r="B3780" t="s">
        <v>12279</v>
      </c>
      <c r="C3780" s="155">
        <v>18995</v>
      </c>
      <c r="D3780">
        <v>894923</v>
      </c>
      <c r="E3780" t="s">
        <v>1422</v>
      </c>
      <c r="F3780" t="s">
        <v>27</v>
      </c>
      <c r="G3780" s="155">
        <v>45902</v>
      </c>
      <c r="H3780">
        <v>1</v>
      </c>
    </row>
    <row r="3781" spans="1:8" x14ac:dyDescent="0.25">
      <c r="A3781">
        <v>20911730958922</v>
      </c>
      <c r="B3781" t="s">
        <v>12280</v>
      </c>
      <c r="C3781" s="155">
        <v>28891</v>
      </c>
      <c r="D3781">
        <v>894923</v>
      </c>
      <c r="E3781" t="s">
        <v>1180</v>
      </c>
      <c r="F3781" t="s">
        <v>14</v>
      </c>
      <c r="G3781" s="155">
        <v>45901</v>
      </c>
      <c r="H3781">
        <v>1</v>
      </c>
    </row>
    <row r="3782" spans="1:8" x14ac:dyDescent="0.25">
      <c r="A3782">
        <v>20911730969687</v>
      </c>
      <c r="B3782" t="s">
        <v>10359</v>
      </c>
      <c r="C3782" s="155">
        <v>28970</v>
      </c>
      <c r="D3782">
        <v>894923</v>
      </c>
      <c r="E3782" t="s">
        <v>1186</v>
      </c>
      <c r="F3782" t="s">
        <v>413</v>
      </c>
      <c r="G3782" s="155">
        <v>45901</v>
      </c>
      <c r="H3782">
        <v>1</v>
      </c>
    </row>
    <row r="3783" spans="1:8" x14ac:dyDescent="0.25">
      <c r="A3783">
        <v>20911730980851</v>
      </c>
      <c r="B3783" t="s">
        <v>1381</v>
      </c>
      <c r="C3783" s="155">
        <v>17533</v>
      </c>
      <c r="D3783">
        <v>894923</v>
      </c>
      <c r="E3783" t="s">
        <v>1186</v>
      </c>
      <c r="F3783" t="s">
        <v>347</v>
      </c>
      <c r="G3783" s="155">
        <v>45902</v>
      </c>
      <c r="H3783">
        <v>1</v>
      </c>
    </row>
    <row r="3784" spans="1:8" x14ac:dyDescent="0.25">
      <c r="A3784">
        <v>20911730980949</v>
      </c>
      <c r="B3784" t="s">
        <v>12281</v>
      </c>
      <c r="C3784" s="155">
        <v>33610</v>
      </c>
      <c r="D3784">
        <v>894923</v>
      </c>
      <c r="E3784" t="s">
        <v>1180</v>
      </c>
      <c r="F3784" t="s">
        <v>14</v>
      </c>
      <c r="G3784" s="155">
        <v>45901</v>
      </c>
      <c r="H3784">
        <v>1</v>
      </c>
    </row>
    <row r="3785" spans="1:8" x14ac:dyDescent="0.25">
      <c r="A3785">
        <v>20911730994022</v>
      </c>
      <c r="B3785" t="s">
        <v>11540</v>
      </c>
      <c r="C3785" s="155">
        <v>29594</v>
      </c>
      <c r="D3785">
        <v>894923</v>
      </c>
      <c r="E3785" t="s">
        <v>1180</v>
      </c>
      <c r="F3785" t="s">
        <v>386</v>
      </c>
      <c r="G3785" s="155">
        <v>45902</v>
      </c>
      <c r="H3785">
        <v>1</v>
      </c>
    </row>
    <row r="3786" spans="1:8" x14ac:dyDescent="0.25">
      <c r="A3786">
        <v>20911731000412</v>
      </c>
      <c r="B3786" t="s">
        <v>831</v>
      </c>
      <c r="C3786" s="155">
        <v>29801</v>
      </c>
      <c r="D3786">
        <v>894924</v>
      </c>
      <c r="E3786" t="s">
        <v>1170</v>
      </c>
      <c r="F3786" t="s">
        <v>386</v>
      </c>
      <c r="G3786" s="155">
        <v>45902</v>
      </c>
      <c r="H3786">
        <v>1</v>
      </c>
    </row>
    <row r="3787" spans="1:8" x14ac:dyDescent="0.25">
      <c r="A3787">
        <v>20911731020906</v>
      </c>
      <c r="B3787" t="s">
        <v>1382</v>
      </c>
      <c r="C3787" s="155">
        <v>16543</v>
      </c>
      <c r="D3787">
        <v>894668</v>
      </c>
      <c r="E3787" t="s">
        <v>1383</v>
      </c>
      <c r="F3787" t="s">
        <v>414</v>
      </c>
      <c r="G3787" s="155">
        <v>45902</v>
      </c>
      <c r="H3787">
        <v>1</v>
      </c>
    </row>
    <row r="3788" spans="1:8" x14ac:dyDescent="0.25">
      <c r="A3788">
        <v>20911731022026</v>
      </c>
      <c r="B3788" t="s">
        <v>12282</v>
      </c>
      <c r="C3788" s="155">
        <v>23018</v>
      </c>
      <c r="D3788">
        <v>894923</v>
      </c>
      <c r="E3788" t="s">
        <v>1186</v>
      </c>
      <c r="F3788" t="s">
        <v>501</v>
      </c>
      <c r="G3788" s="155">
        <v>45902</v>
      </c>
      <c r="H3788">
        <v>1</v>
      </c>
    </row>
    <row r="3789" spans="1:8" x14ac:dyDescent="0.25">
      <c r="A3789">
        <v>20911731024160</v>
      </c>
      <c r="B3789" t="s">
        <v>11543</v>
      </c>
      <c r="C3789" s="155">
        <v>29622</v>
      </c>
      <c r="D3789">
        <v>894923</v>
      </c>
      <c r="E3789" t="s">
        <v>1170</v>
      </c>
      <c r="F3789" t="s">
        <v>386</v>
      </c>
      <c r="G3789" s="155">
        <v>45902</v>
      </c>
      <c r="H3789">
        <v>1</v>
      </c>
    </row>
    <row r="3790" spans="1:8" x14ac:dyDescent="0.25">
      <c r="A3790">
        <v>20911731028564</v>
      </c>
      <c r="B3790" t="s">
        <v>12283</v>
      </c>
      <c r="C3790" s="155">
        <v>27466</v>
      </c>
      <c r="D3790">
        <v>894924</v>
      </c>
      <c r="E3790" t="s">
        <v>1180</v>
      </c>
      <c r="F3790" t="s">
        <v>413</v>
      </c>
      <c r="G3790" s="155">
        <v>45901</v>
      </c>
      <c r="H3790">
        <v>1</v>
      </c>
    </row>
    <row r="3791" spans="1:8" x14ac:dyDescent="0.25">
      <c r="A3791">
        <v>20911731031307</v>
      </c>
      <c r="B3791" t="s">
        <v>1384</v>
      </c>
      <c r="C3791" s="155">
        <v>35946</v>
      </c>
      <c r="D3791">
        <v>894669</v>
      </c>
      <c r="E3791" t="s">
        <v>1180</v>
      </c>
      <c r="F3791" t="s">
        <v>347</v>
      </c>
      <c r="G3791" s="155">
        <v>45902</v>
      </c>
      <c r="H3791">
        <v>1</v>
      </c>
    </row>
    <row r="3792" spans="1:8" x14ac:dyDescent="0.25">
      <c r="A3792">
        <v>20911731034917</v>
      </c>
      <c r="B3792" t="s">
        <v>12284</v>
      </c>
      <c r="C3792" s="155">
        <v>20844</v>
      </c>
      <c r="D3792">
        <v>894923</v>
      </c>
      <c r="E3792" t="s">
        <v>1198</v>
      </c>
      <c r="F3792" t="s">
        <v>436</v>
      </c>
      <c r="G3792" s="155">
        <v>45902</v>
      </c>
      <c r="H3792">
        <v>1</v>
      </c>
    </row>
    <row r="3793" spans="1:8" x14ac:dyDescent="0.25">
      <c r="A3793">
        <v>20911731037897</v>
      </c>
      <c r="B3793" t="s">
        <v>825</v>
      </c>
      <c r="C3793" s="155">
        <v>30981</v>
      </c>
      <c r="D3793">
        <v>894924</v>
      </c>
      <c r="E3793" t="s">
        <v>1230</v>
      </c>
      <c r="F3793" t="s">
        <v>486</v>
      </c>
      <c r="G3793" s="155">
        <v>45901</v>
      </c>
      <c r="H3793">
        <v>1</v>
      </c>
    </row>
    <row r="3794" spans="1:8" x14ac:dyDescent="0.25">
      <c r="A3794">
        <v>20911731039723</v>
      </c>
      <c r="B3794" t="s">
        <v>12285</v>
      </c>
      <c r="C3794" s="155">
        <v>21606</v>
      </c>
      <c r="D3794">
        <v>894924</v>
      </c>
      <c r="E3794" t="s">
        <v>1170</v>
      </c>
      <c r="F3794" t="s">
        <v>413</v>
      </c>
      <c r="G3794" s="155">
        <v>45901</v>
      </c>
      <c r="H3794">
        <v>1</v>
      </c>
    </row>
    <row r="3795" spans="1:8" x14ac:dyDescent="0.25">
      <c r="A3795">
        <v>20911731049608</v>
      </c>
      <c r="B3795" t="s">
        <v>12286</v>
      </c>
      <c r="C3795" s="155">
        <v>25764</v>
      </c>
      <c r="D3795">
        <v>894924</v>
      </c>
      <c r="E3795" t="s">
        <v>1156</v>
      </c>
      <c r="F3795" t="s">
        <v>413</v>
      </c>
      <c r="G3795" s="155">
        <v>45901</v>
      </c>
      <c r="H3795">
        <v>1</v>
      </c>
    </row>
    <row r="3796" spans="1:8" x14ac:dyDescent="0.25">
      <c r="A3796">
        <v>20911731057360</v>
      </c>
      <c r="B3796" t="s">
        <v>12287</v>
      </c>
      <c r="C3796" s="155">
        <v>17278</v>
      </c>
      <c r="D3796">
        <v>894923</v>
      </c>
      <c r="E3796" t="s">
        <v>1156</v>
      </c>
      <c r="F3796" t="s">
        <v>436</v>
      </c>
      <c r="G3796" s="155">
        <v>45902</v>
      </c>
      <c r="H3796">
        <v>1</v>
      </c>
    </row>
    <row r="3797" spans="1:8" x14ac:dyDescent="0.25">
      <c r="A3797">
        <v>20911731057555</v>
      </c>
      <c r="B3797" t="s">
        <v>12288</v>
      </c>
      <c r="C3797" s="155">
        <v>31040</v>
      </c>
      <c r="D3797">
        <v>894923</v>
      </c>
      <c r="E3797" t="s">
        <v>1180</v>
      </c>
      <c r="F3797" t="s">
        <v>413</v>
      </c>
      <c r="G3797" s="155">
        <v>45901</v>
      </c>
      <c r="H3797">
        <v>1</v>
      </c>
    </row>
    <row r="3798" spans="1:8" x14ac:dyDescent="0.25">
      <c r="A3798">
        <v>20911731061236</v>
      </c>
      <c r="B3798" t="s">
        <v>774</v>
      </c>
      <c r="C3798" s="155">
        <v>31071</v>
      </c>
      <c r="D3798">
        <v>894668</v>
      </c>
      <c r="E3798" t="s">
        <v>1383</v>
      </c>
      <c r="F3798" t="s">
        <v>414</v>
      </c>
      <c r="G3798" s="155">
        <v>45902</v>
      </c>
      <c r="H3798">
        <v>1</v>
      </c>
    </row>
    <row r="3799" spans="1:8" x14ac:dyDescent="0.25">
      <c r="A3799">
        <v>20911731064223</v>
      </c>
      <c r="B3799" t="s">
        <v>691</v>
      </c>
      <c r="C3799" s="155">
        <v>39213</v>
      </c>
      <c r="D3799">
        <v>894924</v>
      </c>
      <c r="E3799" t="s">
        <v>506</v>
      </c>
      <c r="F3799" t="s">
        <v>413</v>
      </c>
      <c r="G3799" s="155">
        <v>45901</v>
      </c>
      <c r="H3799">
        <v>1</v>
      </c>
    </row>
    <row r="3800" spans="1:8" x14ac:dyDescent="0.25">
      <c r="A3800">
        <v>20911731065540</v>
      </c>
      <c r="B3800" t="s">
        <v>12289</v>
      </c>
      <c r="C3800" s="155">
        <v>26723</v>
      </c>
      <c r="D3800">
        <v>894923</v>
      </c>
      <c r="E3800" t="s">
        <v>1156</v>
      </c>
      <c r="F3800" t="s">
        <v>27</v>
      </c>
      <c r="G3800" s="155">
        <v>45902</v>
      </c>
      <c r="H3800">
        <v>1</v>
      </c>
    </row>
    <row r="3801" spans="1:8" x14ac:dyDescent="0.25">
      <c r="A3801">
        <v>20911731070645</v>
      </c>
      <c r="B3801" t="s">
        <v>12290</v>
      </c>
      <c r="C3801" s="155">
        <v>22193</v>
      </c>
      <c r="D3801">
        <v>894924</v>
      </c>
      <c r="E3801" t="s">
        <v>1174</v>
      </c>
      <c r="F3801" t="s">
        <v>413</v>
      </c>
      <c r="G3801" s="155">
        <v>45901</v>
      </c>
      <c r="H3801">
        <v>1</v>
      </c>
    </row>
    <row r="3802" spans="1:8" x14ac:dyDescent="0.25">
      <c r="A3802">
        <v>20911731078172</v>
      </c>
      <c r="B3802" t="s">
        <v>11459</v>
      </c>
      <c r="C3802" s="155">
        <v>30883</v>
      </c>
      <c r="D3802">
        <v>894923</v>
      </c>
      <c r="E3802" t="s">
        <v>1222</v>
      </c>
      <c r="F3802" t="s">
        <v>436</v>
      </c>
      <c r="G3802" s="155">
        <v>45902</v>
      </c>
      <c r="H3802">
        <v>1</v>
      </c>
    </row>
    <row r="3803" spans="1:8" x14ac:dyDescent="0.25">
      <c r="A3803">
        <v>20911731083177</v>
      </c>
      <c r="B3803" t="s">
        <v>1795</v>
      </c>
      <c r="C3803" s="155">
        <v>21371</v>
      </c>
      <c r="D3803">
        <v>894923</v>
      </c>
      <c r="E3803" t="s">
        <v>1156</v>
      </c>
      <c r="F3803" t="s">
        <v>413</v>
      </c>
      <c r="G3803" s="155">
        <v>45901</v>
      </c>
      <c r="H3803">
        <v>1</v>
      </c>
    </row>
    <row r="3804" spans="1:8" x14ac:dyDescent="0.25">
      <c r="A3804">
        <v>20911731084642</v>
      </c>
      <c r="B3804" t="s">
        <v>682</v>
      </c>
      <c r="C3804" s="155">
        <v>33650</v>
      </c>
      <c r="D3804">
        <v>894924</v>
      </c>
      <c r="E3804" t="s">
        <v>1180</v>
      </c>
      <c r="F3804" t="s">
        <v>436</v>
      </c>
      <c r="G3804" s="155">
        <v>45902</v>
      </c>
      <c r="H3804">
        <v>1</v>
      </c>
    </row>
    <row r="3805" spans="1:8" x14ac:dyDescent="0.25">
      <c r="A3805">
        <v>20911731085501</v>
      </c>
      <c r="B3805" t="s">
        <v>1849</v>
      </c>
      <c r="C3805" s="155">
        <v>22231</v>
      </c>
      <c r="D3805">
        <v>894923</v>
      </c>
      <c r="E3805" t="s">
        <v>1850</v>
      </c>
      <c r="F3805" t="s">
        <v>414</v>
      </c>
      <c r="G3805" s="155">
        <v>45902</v>
      </c>
      <c r="H3805">
        <v>1</v>
      </c>
    </row>
    <row r="3806" spans="1:8" x14ac:dyDescent="0.25">
      <c r="A3806">
        <v>20911731098101</v>
      </c>
      <c r="B3806" t="s">
        <v>12291</v>
      </c>
      <c r="C3806" s="155">
        <v>29570</v>
      </c>
      <c r="D3806">
        <v>894924</v>
      </c>
      <c r="E3806" t="s">
        <v>1180</v>
      </c>
      <c r="F3806" t="s">
        <v>386</v>
      </c>
      <c r="G3806" s="155">
        <v>45902</v>
      </c>
      <c r="H3806">
        <v>1</v>
      </c>
    </row>
    <row r="3807" spans="1:8" x14ac:dyDescent="0.25">
      <c r="A3807">
        <v>20911731106355</v>
      </c>
      <c r="B3807" t="s">
        <v>1385</v>
      </c>
      <c r="C3807" s="155">
        <v>19981</v>
      </c>
      <c r="D3807">
        <v>894924</v>
      </c>
      <c r="E3807" t="s">
        <v>1156</v>
      </c>
      <c r="F3807" t="s">
        <v>488</v>
      </c>
      <c r="G3807" s="155">
        <v>45908</v>
      </c>
      <c r="H3807">
        <v>1</v>
      </c>
    </row>
    <row r="3808" spans="1:8" x14ac:dyDescent="0.25">
      <c r="A3808">
        <v>20911731121637</v>
      </c>
      <c r="B3808" t="s">
        <v>12292</v>
      </c>
      <c r="C3808" s="155">
        <v>23423</v>
      </c>
      <c r="D3808">
        <v>894924</v>
      </c>
      <c r="E3808" t="s">
        <v>1422</v>
      </c>
      <c r="F3808" t="s">
        <v>43</v>
      </c>
      <c r="G3808" s="155">
        <v>45902</v>
      </c>
      <c r="H3808">
        <v>1</v>
      </c>
    </row>
    <row r="3809" spans="1:8" x14ac:dyDescent="0.25">
      <c r="A3809">
        <v>20911731124534</v>
      </c>
      <c r="B3809" t="s">
        <v>12293</v>
      </c>
      <c r="C3809" s="155">
        <v>14622</v>
      </c>
      <c r="D3809">
        <v>894923</v>
      </c>
      <c r="E3809" t="s">
        <v>4612</v>
      </c>
      <c r="F3809" t="s">
        <v>27</v>
      </c>
      <c r="G3809" s="155">
        <v>45909</v>
      </c>
      <c r="H3809">
        <v>1</v>
      </c>
    </row>
    <row r="3810" spans="1:8" x14ac:dyDescent="0.25">
      <c r="A3810">
        <v>20911731125990</v>
      </c>
      <c r="B3810" t="s">
        <v>12294</v>
      </c>
      <c r="C3810" s="155">
        <v>30984</v>
      </c>
      <c r="D3810">
        <v>894923</v>
      </c>
      <c r="E3810" t="s">
        <v>1222</v>
      </c>
      <c r="F3810" t="s">
        <v>414</v>
      </c>
      <c r="G3810" s="155">
        <v>45902</v>
      </c>
      <c r="H3810">
        <v>1</v>
      </c>
    </row>
    <row r="3811" spans="1:8" x14ac:dyDescent="0.25">
      <c r="A3811">
        <v>20911731126237</v>
      </c>
      <c r="B3811" t="s">
        <v>1386</v>
      </c>
      <c r="C3811" s="155">
        <v>25397</v>
      </c>
      <c r="D3811">
        <v>894923</v>
      </c>
      <c r="E3811" t="s">
        <v>1156</v>
      </c>
      <c r="F3811" t="s">
        <v>347</v>
      </c>
      <c r="G3811" s="155">
        <v>45902</v>
      </c>
      <c r="H3811">
        <v>1</v>
      </c>
    </row>
    <row r="3812" spans="1:8" x14ac:dyDescent="0.25">
      <c r="A3812">
        <v>20911731129141</v>
      </c>
      <c r="B3812" t="s">
        <v>1387</v>
      </c>
      <c r="C3812" s="155">
        <v>21078</v>
      </c>
      <c r="D3812">
        <v>894924</v>
      </c>
      <c r="E3812" t="s">
        <v>1388</v>
      </c>
      <c r="F3812" t="s">
        <v>488</v>
      </c>
      <c r="G3812" s="155">
        <v>45905</v>
      </c>
      <c r="H3812">
        <v>1</v>
      </c>
    </row>
    <row r="3813" spans="1:8" x14ac:dyDescent="0.25">
      <c r="A3813">
        <v>20911731135987</v>
      </c>
      <c r="B3813" t="s">
        <v>12295</v>
      </c>
      <c r="C3813" s="155">
        <v>14646</v>
      </c>
      <c r="D3813">
        <v>894923</v>
      </c>
      <c r="E3813" t="s">
        <v>1390</v>
      </c>
      <c r="F3813" t="s">
        <v>27</v>
      </c>
      <c r="G3813" s="155">
        <v>45902</v>
      </c>
      <c r="H3813">
        <v>1</v>
      </c>
    </row>
    <row r="3814" spans="1:8" x14ac:dyDescent="0.25">
      <c r="A3814">
        <v>20911731148684</v>
      </c>
      <c r="B3814" t="s">
        <v>1389</v>
      </c>
      <c r="C3814" s="155">
        <v>15063</v>
      </c>
      <c r="D3814">
        <v>894923</v>
      </c>
      <c r="E3814" t="s">
        <v>1390</v>
      </c>
      <c r="F3814" t="s">
        <v>27</v>
      </c>
      <c r="G3814" s="155">
        <v>45901</v>
      </c>
      <c r="H3814">
        <v>1</v>
      </c>
    </row>
    <row r="3815" spans="1:8" x14ac:dyDescent="0.25">
      <c r="A3815">
        <v>20911731177848</v>
      </c>
      <c r="B3815" t="s">
        <v>12299</v>
      </c>
      <c r="C3815" s="155">
        <v>32695</v>
      </c>
      <c r="D3815">
        <v>894923</v>
      </c>
      <c r="E3815" t="s">
        <v>1568</v>
      </c>
      <c r="F3815" t="s">
        <v>439</v>
      </c>
      <c r="G3815" s="155">
        <v>45902</v>
      </c>
      <c r="H3815">
        <v>1</v>
      </c>
    </row>
    <row r="3816" spans="1:8" x14ac:dyDescent="0.25">
      <c r="A3816">
        <v>20911731178414</v>
      </c>
      <c r="B3816" t="s">
        <v>12300</v>
      </c>
      <c r="C3816" s="155">
        <v>18998</v>
      </c>
      <c r="D3816">
        <v>894923</v>
      </c>
      <c r="E3816" t="s">
        <v>1156</v>
      </c>
      <c r="F3816" t="s">
        <v>394</v>
      </c>
      <c r="G3816" s="155">
        <v>45902</v>
      </c>
      <c r="H3816">
        <v>1</v>
      </c>
    </row>
    <row r="3817" spans="1:8" x14ac:dyDescent="0.25">
      <c r="A3817">
        <v>20911731183457</v>
      </c>
      <c r="B3817" t="s">
        <v>12301</v>
      </c>
      <c r="C3817" s="155">
        <v>37135</v>
      </c>
      <c r="D3817">
        <v>894923</v>
      </c>
      <c r="E3817" t="s">
        <v>4484</v>
      </c>
      <c r="F3817" t="s">
        <v>439</v>
      </c>
      <c r="G3817" s="155">
        <v>45902</v>
      </c>
      <c r="H3817">
        <v>1</v>
      </c>
    </row>
    <row r="3818" spans="1:8" x14ac:dyDescent="0.25">
      <c r="A3818">
        <v>20911731192480</v>
      </c>
      <c r="B3818" t="s">
        <v>701</v>
      </c>
      <c r="C3818" s="155">
        <v>28126</v>
      </c>
      <c r="D3818">
        <v>894924</v>
      </c>
      <c r="E3818" t="s">
        <v>1186</v>
      </c>
      <c r="F3818" t="s">
        <v>439</v>
      </c>
      <c r="G3818" s="155">
        <v>45902</v>
      </c>
      <c r="H3818">
        <v>1</v>
      </c>
    </row>
    <row r="3819" spans="1:8" x14ac:dyDescent="0.25">
      <c r="A3819">
        <v>20911731306844</v>
      </c>
      <c r="B3819" t="s">
        <v>824</v>
      </c>
      <c r="C3819" s="155">
        <v>32682</v>
      </c>
      <c r="D3819">
        <v>894923</v>
      </c>
      <c r="E3819" t="s">
        <v>1172</v>
      </c>
      <c r="F3819" t="s">
        <v>347</v>
      </c>
      <c r="G3819" s="155">
        <v>45901</v>
      </c>
      <c r="H3819">
        <v>1</v>
      </c>
    </row>
    <row r="3820" spans="1:8" x14ac:dyDescent="0.25">
      <c r="A3820">
        <v>20911731458037</v>
      </c>
      <c r="B3820" t="s">
        <v>12304</v>
      </c>
      <c r="C3820" s="155">
        <v>14667</v>
      </c>
      <c r="D3820">
        <v>894923</v>
      </c>
      <c r="E3820" t="s">
        <v>1174</v>
      </c>
      <c r="F3820" t="s">
        <v>421</v>
      </c>
      <c r="G3820" s="155">
        <v>45902</v>
      </c>
      <c r="H3820">
        <v>1</v>
      </c>
    </row>
    <row r="3821" spans="1:8" x14ac:dyDescent="0.25">
      <c r="A3821">
        <v>20911731465743</v>
      </c>
      <c r="B3821" t="s">
        <v>11987</v>
      </c>
      <c r="C3821" s="155">
        <v>29771</v>
      </c>
      <c r="D3821">
        <v>894924</v>
      </c>
      <c r="E3821" t="s">
        <v>1180</v>
      </c>
      <c r="F3821" t="s">
        <v>319</v>
      </c>
      <c r="G3821" s="155">
        <v>45903</v>
      </c>
      <c r="H3821">
        <v>1</v>
      </c>
    </row>
    <row r="3822" spans="1:8" x14ac:dyDescent="0.25">
      <c r="A3822">
        <v>20911731467792</v>
      </c>
      <c r="B3822" t="s">
        <v>12305</v>
      </c>
      <c r="C3822" s="155">
        <v>21508</v>
      </c>
      <c r="D3822">
        <v>894923</v>
      </c>
      <c r="E3822" t="s">
        <v>1174</v>
      </c>
      <c r="F3822" t="s">
        <v>21</v>
      </c>
      <c r="G3822" s="155">
        <v>45902</v>
      </c>
      <c r="H3822">
        <v>1</v>
      </c>
    </row>
    <row r="3823" spans="1:8" x14ac:dyDescent="0.25">
      <c r="A3823">
        <v>20911731475774</v>
      </c>
      <c r="B3823" t="s">
        <v>587</v>
      </c>
      <c r="C3823" s="155">
        <v>31775</v>
      </c>
      <c r="D3823">
        <v>894923</v>
      </c>
      <c r="E3823" t="s">
        <v>506</v>
      </c>
      <c r="F3823" t="s">
        <v>319</v>
      </c>
      <c r="G3823" s="155">
        <v>45903</v>
      </c>
      <c r="H3823">
        <v>1</v>
      </c>
    </row>
    <row r="3824" spans="1:8" x14ac:dyDescent="0.25">
      <c r="A3824">
        <v>20911731480901</v>
      </c>
      <c r="B3824" t="s">
        <v>12306</v>
      </c>
      <c r="C3824" s="155">
        <v>32573</v>
      </c>
      <c r="D3824">
        <v>894923</v>
      </c>
      <c r="E3824" t="s">
        <v>1170</v>
      </c>
      <c r="F3824" t="s">
        <v>319</v>
      </c>
      <c r="G3824" s="155">
        <v>45903</v>
      </c>
      <c r="H3824">
        <v>1</v>
      </c>
    </row>
    <row r="3825" spans="1:8" x14ac:dyDescent="0.25">
      <c r="A3825">
        <v>20911731490514</v>
      </c>
      <c r="B3825" t="s">
        <v>11695</v>
      </c>
      <c r="C3825" s="155">
        <v>33959</v>
      </c>
      <c r="D3825">
        <v>894923</v>
      </c>
      <c r="E3825" t="s">
        <v>1180</v>
      </c>
      <c r="F3825" t="s">
        <v>319</v>
      </c>
      <c r="G3825" s="155">
        <v>45903</v>
      </c>
      <c r="H3825">
        <v>1</v>
      </c>
    </row>
    <row r="3826" spans="1:8" x14ac:dyDescent="0.25">
      <c r="A3826">
        <v>20911731504626</v>
      </c>
      <c r="B3826" t="s">
        <v>12307</v>
      </c>
      <c r="C3826" s="155">
        <v>16765</v>
      </c>
      <c r="D3826">
        <v>894923</v>
      </c>
      <c r="E3826" t="s">
        <v>1198</v>
      </c>
      <c r="F3826" t="s">
        <v>66</v>
      </c>
      <c r="G3826" s="155">
        <v>45903</v>
      </c>
      <c r="H3826">
        <v>1</v>
      </c>
    </row>
    <row r="3827" spans="1:8" x14ac:dyDescent="0.25">
      <c r="A3827">
        <v>20911731533910</v>
      </c>
      <c r="B3827" t="s">
        <v>12308</v>
      </c>
      <c r="C3827" s="155">
        <v>22179</v>
      </c>
      <c r="D3827">
        <v>894923</v>
      </c>
      <c r="E3827" t="s">
        <v>1156</v>
      </c>
      <c r="F3827" t="s">
        <v>21</v>
      </c>
      <c r="G3827" s="155">
        <v>45903</v>
      </c>
      <c r="H3827">
        <v>1</v>
      </c>
    </row>
    <row r="3828" spans="1:8" x14ac:dyDescent="0.25">
      <c r="A3828">
        <v>20911731537265</v>
      </c>
      <c r="B3828" t="s">
        <v>19784</v>
      </c>
      <c r="C3828" s="155">
        <v>26083</v>
      </c>
      <c r="D3828">
        <v>894923</v>
      </c>
      <c r="E3828" t="s">
        <v>1170</v>
      </c>
      <c r="F3828" t="s">
        <v>497</v>
      </c>
      <c r="G3828" s="155">
        <v>45915</v>
      </c>
      <c r="H3828">
        <v>1</v>
      </c>
    </row>
    <row r="3829" spans="1:8" x14ac:dyDescent="0.25">
      <c r="A3829">
        <v>20911731539653</v>
      </c>
      <c r="B3829" t="s">
        <v>12309</v>
      </c>
      <c r="C3829" s="155">
        <v>25034</v>
      </c>
      <c r="D3829">
        <v>894923</v>
      </c>
      <c r="E3829" t="s">
        <v>1180</v>
      </c>
      <c r="F3829" t="s">
        <v>66</v>
      </c>
      <c r="G3829" s="155">
        <v>45903</v>
      </c>
      <c r="H3829">
        <v>1</v>
      </c>
    </row>
    <row r="3830" spans="1:8" x14ac:dyDescent="0.25">
      <c r="A3830">
        <v>20911731542516</v>
      </c>
      <c r="B3830" t="s">
        <v>1827</v>
      </c>
      <c r="C3830" s="155">
        <v>24000</v>
      </c>
      <c r="D3830">
        <v>894924</v>
      </c>
      <c r="E3830" t="s">
        <v>1180</v>
      </c>
      <c r="F3830" t="s">
        <v>319</v>
      </c>
      <c r="G3830" s="155">
        <v>45903</v>
      </c>
      <c r="H3830">
        <v>1</v>
      </c>
    </row>
    <row r="3831" spans="1:8" x14ac:dyDescent="0.25">
      <c r="A3831">
        <v>20911731556690</v>
      </c>
      <c r="B3831" t="s">
        <v>12310</v>
      </c>
      <c r="C3831" s="155">
        <v>23084</v>
      </c>
      <c r="D3831">
        <v>894923</v>
      </c>
      <c r="E3831" t="s">
        <v>1156</v>
      </c>
      <c r="F3831" t="s">
        <v>319</v>
      </c>
      <c r="G3831" s="155">
        <v>45903</v>
      </c>
      <c r="H3831">
        <v>1</v>
      </c>
    </row>
    <row r="3832" spans="1:8" x14ac:dyDescent="0.25">
      <c r="A3832">
        <v>20911731571502</v>
      </c>
      <c r="B3832" t="s">
        <v>12311</v>
      </c>
      <c r="C3832" s="155">
        <v>26089</v>
      </c>
      <c r="D3832">
        <v>894924</v>
      </c>
      <c r="E3832" t="s">
        <v>1170</v>
      </c>
      <c r="F3832" t="s">
        <v>319</v>
      </c>
      <c r="G3832" s="155">
        <v>45903</v>
      </c>
      <c r="H3832">
        <v>1</v>
      </c>
    </row>
    <row r="3833" spans="1:8" x14ac:dyDescent="0.25">
      <c r="A3833">
        <v>20911731575989</v>
      </c>
      <c r="B3833" t="s">
        <v>12312</v>
      </c>
      <c r="C3833" s="155">
        <v>23823</v>
      </c>
      <c r="D3833">
        <v>894923</v>
      </c>
      <c r="E3833" t="s">
        <v>1156</v>
      </c>
      <c r="F3833" t="s">
        <v>413</v>
      </c>
      <c r="G3833" s="155">
        <v>45901</v>
      </c>
      <c r="H3833">
        <v>1</v>
      </c>
    </row>
    <row r="3834" spans="1:8" x14ac:dyDescent="0.25">
      <c r="A3834">
        <v>20911731577298</v>
      </c>
      <c r="B3834" t="s">
        <v>12313</v>
      </c>
      <c r="C3834" s="155">
        <v>21312</v>
      </c>
      <c r="D3834">
        <v>894924</v>
      </c>
      <c r="E3834" t="s">
        <v>1186</v>
      </c>
      <c r="F3834" t="s">
        <v>21</v>
      </c>
      <c r="G3834" s="155">
        <v>45903</v>
      </c>
      <c r="H3834">
        <v>1</v>
      </c>
    </row>
    <row r="3835" spans="1:8" x14ac:dyDescent="0.25">
      <c r="A3835">
        <v>20911731579149</v>
      </c>
      <c r="B3835" t="s">
        <v>12314</v>
      </c>
      <c r="C3835" s="155">
        <v>27818</v>
      </c>
      <c r="D3835">
        <v>894923</v>
      </c>
      <c r="E3835" t="s">
        <v>1172</v>
      </c>
      <c r="F3835" t="s">
        <v>421</v>
      </c>
      <c r="G3835" s="155">
        <v>45901</v>
      </c>
      <c r="H3835">
        <v>1</v>
      </c>
    </row>
    <row r="3836" spans="1:8" x14ac:dyDescent="0.25">
      <c r="A3836">
        <v>20911731584557</v>
      </c>
      <c r="B3836" t="s">
        <v>1391</v>
      </c>
      <c r="C3836" s="155">
        <v>27283</v>
      </c>
      <c r="D3836">
        <v>894923</v>
      </c>
      <c r="E3836" t="s">
        <v>1156</v>
      </c>
      <c r="F3836" t="s">
        <v>319</v>
      </c>
      <c r="G3836" s="155">
        <v>45903</v>
      </c>
      <c r="H3836">
        <v>1</v>
      </c>
    </row>
    <row r="3837" spans="1:8" x14ac:dyDescent="0.25">
      <c r="A3837">
        <v>20911731599677</v>
      </c>
      <c r="B3837" t="s">
        <v>1392</v>
      </c>
      <c r="C3837" s="155">
        <v>31723</v>
      </c>
      <c r="D3837">
        <v>894668</v>
      </c>
      <c r="E3837" t="s">
        <v>1172</v>
      </c>
      <c r="F3837" t="s">
        <v>347</v>
      </c>
      <c r="G3837" s="155">
        <v>45903</v>
      </c>
      <c r="H3837">
        <v>1</v>
      </c>
    </row>
    <row r="3838" spans="1:8" x14ac:dyDescent="0.25">
      <c r="A3838">
        <v>20911731603825</v>
      </c>
      <c r="B3838" t="s">
        <v>12315</v>
      </c>
      <c r="C3838" s="155">
        <v>23519</v>
      </c>
      <c r="D3838">
        <v>894923</v>
      </c>
      <c r="E3838" t="s">
        <v>1180</v>
      </c>
      <c r="F3838" t="s">
        <v>319</v>
      </c>
      <c r="G3838" s="155">
        <v>45903</v>
      </c>
      <c r="H3838">
        <v>1</v>
      </c>
    </row>
    <row r="3839" spans="1:8" x14ac:dyDescent="0.25">
      <c r="A3839">
        <v>20911731613244</v>
      </c>
      <c r="B3839" t="s">
        <v>12316</v>
      </c>
      <c r="C3839" s="155">
        <v>23970</v>
      </c>
      <c r="D3839">
        <v>894923</v>
      </c>
      <c r="E3839" t="s">
        <v>1180</v>
      </c>
      <c r="F3839" t="s">
        <v>319</v>
      </c>
      <c r="G3839" s="155">
        <v>45903</v>
      </c>
      <c r="H3839">
        <v>1</v>
      </c>
    </row>
    <row r="3840" spans="1:8" x14ac:dyDescent="0.25">
      <c r="A3840">
        <v>20911731623665</v>
      </c>
      <c r="B3840" t="s">
        <v>12317</v>
      </c>
      <c r="C3840" s="155">
        <v>25018</v>
      </c>
      <c r="D3840">
        <v>894924</v>
      </c>
      <c r="E3840" t="s">
        <v>1430</v>
      </c>
      <c r="F3840" t="s">
        <v>319</v>
      </c>
      <c r="G3840" s="155">
        <v>45903</v>
      </c>
      <c r="H3840">
        <v>1</v>
      </c>
    </row>
    <row r="3841" spans="1:8" x14ac:dyDescent="0.25">
      <c r="A3841">
        <v>20911731627157</v>
      </c>
      <c r="B3841" t="s">
        <v>1839</v>
      </c>
      <c r="C3841" s="155">
        <v>17936</v>
      </c>
      <c r="D3841">
        <v>894924</v>
      </c>
      <c r="E3841" t="s">
        <v>1156</v>
      </c>
      <c r="F3841" t="s">
        <v>377</v>
      </c>
      <c r="G3841" s="155">
        <v>45903</v>
      </c>
      <c r="H3841">
        <v>1</v>
      </c>
    </row>
    <row r="3842" spans="1:8" x14ac:dyDescent="0.25">
      <c r="A3842">
        <v>20911731630526</v>
      </c>
      <c r="B3842" t="s">
        <v>675</v>
      </c>
      <c r="C3842" s="155">
        <v>29966</v>
      </c>
      <c r="D3842">
        <v>894924</v>
      </c>
      <c r="E3842" t="s">
        <v>1180</v>
      </c>
      <c r="F3842" t="s">
        <v>319</v>
      </c>
      <c r="G3842" s="155">
        <v>45903</v>
      </c>
      <c r="H3842">
        <v>1</v>
      </c>
    </row>
    <row r="3843" spans="1:8" x14ac:dyDescent="0.25">
      <c r="A3843">
        <v>20911731638152</v>
      </c>
      <c r="B3843" t="s">
        <v>1204</v>
      </c>
      <c r="C3843" s="155">
        <v>26538</v>
      </c>
      <c r="D3843">
        <v>894924</v>
      </c>
      <c r="E3843" t="s">
        <v>1156</v>
      </c>
      <c r="F3843" t="s">
        <v>319</v>
      </c>
      <c r="G3843" s="155">
        <v>45903</v>
      </c>
      <c r="H3843">
        <v>1</v>
      </c>
    </row>
    <row r="3844" spans="1:8" x14ac:dyDescent="0.25">
      <c r="A3844">
        <v>20911731643894</v>
      </c>
      <c r="B3844" t="s">
        <v>2094</v>
      </c>
      <c r="C3844" s="155">
        <v>18804</v>
      </c>
      <c r="D3844">
        <v>894923</v>
      </c>
      <c r="E3844" t="s">
        <v>1192</v>
      </c>
      <c r="F3844" t="s">
        <v>347</v>
      </c>
      <c r="G3844" s="155">
        <v>45903</v>
      </c>
      <c r="H3844">
        <v>1</v>
      </c>
    </row>
    <row r="3845" spans="1:8" x14ac:dyDescent="0.25">
      <c r="A3845">
        <v>20911731645295</v>
      </c>
      <c r="B3845" t="s">
        <v>12318</v>
      </c>
      <c r="C3845" s="155">
        <v>30700</v>
      </c>
      <c r="D3845">
        <v>894923</v>
      </c>
      <c r="E3845" t="s">
        <v>506</v>
      </c>
      <c r="F3845" t="s">
        <v>319</v>
      </c>
      <c r="G3845" s="155">
        <v>45903</v>
      </c>
      <c r="H3845">
        <v>1</v>
      </c>
    </row>
    <row r="3846" spans="1:8" x14ac:dyDescent="0.25">
      <c r="A3846">
        <v>20911731653618</v>
      </c>
      <c r="B3846" t="s">
        <v>12319</v>
      </c>
      <c r="C3846" s="155">
        <v>36894</v>
      </c>
      <c r="D3846">
        <v>894923</v>
      </c>
      <c r="E3846" t="s">
        <v>506</v>
      </c>
      <c r="F3846" t="s">
        <v>319</v>
      </c>
      <c r="G3846" s="155">
        <v>45903</v>
      </c>
      <c r="H3846">
        <v>1</v>
      </c>
    </row>
    <row r="3847" spans="1:8" x14ac:dyDescent="0.25">
      <c r="A3847">
        <v>20911731679518</v>
      </c>
      <c r="B3847" t="s">
        <v>12320</v>
      </c>
      <c r="C3847" s="155">
        <v>21577</v>
      </c>
      <c r="D3847">
        <v>894924</v>
      </c>
      <c r="E3847" t="s">
        <v>1180</v>
      </c>
      <c r="F3847" t="s">
        <v>319</v>
      </c>
      <c r="G3847" s="155">
        <v>45903</v>
      </c>
      <c r="H3847">
        <v>1</v>
      </c>
    </row>
    <row r="3848" spans="1:8" x14ac:dyDescent="0.25">
      <c r="A3848">
        <v>20911731705325</v>
      </c>
      <c r="B3848" t="s">
        <v>12321</v>
      </c>
      <c r="C3848" s="155">
        <v>21635</v>
      </c>
      <c r="D3848">
        <v>894923</v>
      </c>
      <c r="E3848" t="s">
        <v>1156</v>
      </c>
      <c r="F3848" t="s">
        <v>501</v>
      </c>
      <c r="G3848" s="155">
        <v>45903</v>
      </c>
      <c r="H3848">
        <v>1</v>
      </c>
    </row>
    <row r="3849" spans="1:8" x14ac:dyDescent="0.25">
      <c r="A3849">
        <v>20911731709465</v>
      </c>
      <c r="B3849" t="s">
        <v>828</v>
      </c>
      <c r="C3849" s="155">
        <v>30426</v>
      </c>
      <c r="D3849">
        <v>894924</v>
      </c>
      <c r="E3849" t="s">
        <v>1180</v>
      </c>
      <c r="F3849" t="s">
        <v>319</v>
      </c>
      <c r="G3849" s="155">
        <v>45903</v>
      </c>
      <c r="H3849">
        <v>1</v>
      </c>
    </row>
    <row r="3850" spans="1:8" x14ac:dyDescent="0.25">
      <c r="A3850">
        <v>20911731714003</v>
      </c>
      <c r="B3850" t="s">
        <v>905</v>
      </c>
      <c r="C3850" s="155">
        <v>29230</v>
      </c>
      <c r="D3850">
        <v>894923</v>
      </c>
      <c r="E3850" t="s">
        <v>1323</v>
      </c>
      <c r="F3850" t="s">
        <v>347</v>
      </c>
      <c r="G3850" s="155">
        <v>45903</v>
      </c>
      <c r="H3850">
        <v>1</v>
      </c>
    </row>
    <row r="3851" spans="1:8" x14ac:dyDescent="0.25">
      <c r="A3851">
        <v>20911731718164</v>
      </c>
      <c r="B3851" t="s">
        <v>12322</v>
      </c>
      <c r="C3851" s="155">
        <v>22496</v>
      </c>
      <c r="D3851">
        <v>894924</v>
      </c>
      <c r="E3851" t="s">
        <v>1172</v>
      </c>
      <c r="F3851" t="s">
        <v>66</v>
      </c>
      <c r="G3851" s="155">
        <v>45903</v>
      </c>
      <c r="H3851">
        <v>1</v>
      </c>
    </row>
    <row r="3852" spans="1:8" x14ac:dyDescent="0.25">
      <c r="A3852">
        <v>20911731732680</v>
      </c>
      <c r="B3852" t="s">
        <v>12323</v>
      </c>
      <c r="C3852" s="155">
        <v>23401</v>
      </c>
      <c r="D3852">
        <v>894923</v>
      </c>
      <c r="E3852" t="s">
        <v>1170</v>
      </c>
      <c r="F3852" t="s">
        <v>421</v>
      </c>
      <c r="G3852" s="155">
        <v>45903</v>
      </c>
      <c r="H3852">
        <v>1</v>
      </c>
    </row>
    <row r="3853" spans="1:8" x14ac:dyDescent="0.25">
      <c r="A3853">
        <v>20911731733427</v>
      </c>
      <c r="B3853" t="s">
        <v>12324</v>
      </c>
      <c r="C3853" s="155">
        <v>26349</v>
      </c>
      <c r="D3853">
        <v>894923</v>
      </c>
      <c r="E3853" t="s">
        <v>1174</v>
      </c>
      <c r="F3853" t="s">
        <v>66</v>
      </c>
      <c r="G3853" s="155">
        <v>45903</v>
      </c>
      <c r="H3853">
        <v>1</v>
      </c>
    </row>
    <row r="3854" spans="1:8" x14ac:dyDescent="0.25">
      <c r="A3854">
        <v>20911731743956</v>
      </c>
      <c r="B3854" t="s">
        <v>12325</v>
      </c>
      <c r="C3854" s="155">
        <v>22327</v>
      </c>
      <c r="D3854">
        <v>894924</v>
      </c>
      <c r="E3854" t="s">
        <v>1192</v>
      </c>
      <c r="F3854" t="s">
        <v>347</v>
      </c>
      <c r="G3854" s="155">
        <v>45903</v>
      </c>
      <c r="H3854">
        <v>1</v>
      </c>
    </row>
    <row r="3855" spans="1:8" x14ac:dyDescent="0.25">
      <c r="A3855">
        <v>20911731744204</v>
      </c>
      <c r="B3855" t="s">
        <v>827</v>
      </c>
      <c r="C3855" s="155">
        <v>32796</v>
      </c>
      <c r="D3855">
        <v>894924</v>
      </c>
      <c r="E3855" t="s">
        <v>1180</v>
      </c>
      <c r="F3855" t="s">
        <v>319</v>
      </c>
      <c r="G3855" s="155">
        <v>45903</v>
      </c>
      <c r="H3855">
        <v>1</v>
      </c>
    </row>
    <row r="3856" spans="1:8" x14ac:dyDescent="0.25">
      <c r="A3856">
        <v>20911731746621</v>
      </c>
      <c r="B3856" t="s">
        <v>807</v>
      </c>
      <c r="C3856" s="155">
        <v>29085</v>
      </c>
      <c r="D3856">
        <v>894924</v>
      </c>
      <c r="E3856" t="s">
        <v>1172</v>
      </c>
      <c r="F3856" t="s">
        <v>66</v>
      </c>
      <c r="G3856" s="155">
        <v>45903</v>
      </c>
      <c r="H3856">
        <v>1</v>
      </c>
    </row>
    <row r="3857" spans="1:8" x14ac:dyDescent="0.25">
      <c r="A3857">
        <v>20911731774072</v>
      </c>
      <c r="B3857" t="s">
        <v>11678</v>
      </c>
      <c r="C3857" s="155">
        <v>38134</v>
      </c>
      <c r="D3857">
        <v>894923</v>
      </c>
      <c r="E3857" t="s">
        <v>1172</v>
      </c>
      <c r="F3857" t="s">
        <v>347</v>
      </c>
      <c r="G3857" s="155">
        <v>45903</v>
      </c>
      <c r="H3857">
        <v>1</v>
      </c>
    </row>
    <row r="3858" spans="1:8" x14ac:dyDescent="0.25">
      <c r="A3858">
        <v>20911731778409</v>
      </c>
      <c r="B3858" t="s">
        <v>12326</v>
      </c>
      <c r="C3858" s="155">
        <v>23663</v>
      </c>
      <c r="D3858">
        <v>894923</v>
      </c>
      <c r="E3858" t="s">
        <v>1186</v>
      </c>
      <c r="F3858" t="s">
        <v>394</v>
      </c>
      <c r="G3858" s="155">
        <v>45902</v>
      </c>
      <c r="H3858">
        <v>1</v>
      </c>
    </row>
    <row r="3859" spans="1:8" x14ac:dyDescent="0.25">
      <c r="A3859">
        <v>20911731785050</v>
      </c>
      <c r="B3859" t="s">
        <v>11775</v>
      </c>
      <c r="C3859" s="155">
        <v>36098</v>
      </c>
      <c r="D3859">
        <v>894923</v>
      </c>
      <c r="E3859" t="s">
        <v>1172</v>
      </c>
      <c r="F3859" t="s">
        <v>347</v>
      </c>
      <c r="G3859" s="155">
        <v>45903</v>
      </c>
      <c r="H3859">
        <v>1</v>
      </c>
    </row>
    <row r="3860" spans="1:8" x14ac:dyDescent="0.25">
      <c r="A3860">
        <v>20911731801659</v>
      </c>
      <c r="B3860" t="s">
        <v>673</v>
      </c>
      <c r="C3860" s="155">
        <v>29669</v>
      </c>
      <c r="D3860">
        <v>894924</v>
      </c>
      <c r="E3860" t="s">
        <v>1186</v>
      </c>
      <c r="F3860" t="s">
        <v>394</v>
      </c>
      <c r="G3860" s="155">
        <v>45903</v>
      </c>
      <c r="H3860">
        <v>1</v>
      </c>
    </row>
    <row r="3861" spans="1:8" x14ac:dyDescent="0.25">
      <c r="A3861">
        <v>20911731826230</v>
      </c>
      <c r="B3861" t="s">
        <v>859</v>
      </c>
      <c r="C3861" s="155">
        <v>27797</v>
      </c>
      <c r="D3861">
        <v>894924</v>
      </c>
      <c r="E3861" t="s">
        <v>1170</v>
      </c>
      <c r="F3861" t="s">
        <v>347</v>
      </c>
      <c r="G3861" s="155">
        <v>45901</v>
      </c>
      <c r="H3861">
        <v>1</v>
      </c>
    </row>
    <row r="3862" spans="1:8" x14ac:dyDescent="0.25">
      <c r="A3862">
        <v>20911731828470</v>
      </c>
      <c r="B3862" t="s">
        <v>12079</v>
      </c>
      <c r="C3862" s="155">
        <v>17567</v>
      </c>
      <c r="D3862">
        <v>894923</v>
      </c>
      <c r="E3862" t="s">
        <v>1156</v>
      </c>
      <c r="F3862" t="s">
        <v>347</v>
      </c>
      <c r="G3862" s="155">
        <v>45901</v>
      </c>
      <c r="H3862">
        <v>1</v>
      </c>
    </row>
    <row r="3863" spans="1:8" x14ac:dyDescent="0.25">
      <c r="A3863">
        <v>20911731837288</v>
      </c>
      <c r="B3863" t="s">
        <v>1800</v>
      </c>
      <c r="C3863" s="155">
        <v>19940</v>
      </c>
      <c r="D3863">
        <v>894923</v>
      </c>
      <c r="E3863" t="s">
        <v>1156</v>
      </c>
      <c r="F3863" t="s">
        <v>394</v>
      </c>
      <c r="G3863" s="155">
        <v>45902</v>
      </c>
      <c r="H3863">
        <v>1</v>
      </c>
    </row>
    <row r="3864" spans="1:8" x14ac:dyDescent="0.25">
      <c r="A3864">
        <v>20911731849524</v>
      </c>
      <c r="B3864" t="s">
        <v>12327</v>
      </c>
      <c r="C3864" s="155">
        <v>17351</v>
      </c>
      <c r="D3864">
        <v>894923</v>
      </c>
      <c r="E3864" t="s">
        <v>1156</v>
      </c>
      <c r="F3864" t="s">
        <v>347</v>
      </c>
      <c r="G3864" s="155">
        <v>45903</v>
      </c>
      <c r="H3864">
        <v>1</v>
      </c>
    </row>
    <row r="3865" spans="1:8" x14ac:dyDescent="0.25">
      <c r="A3865">
        <v>20911731861900</v>
      </c>
      <c r="B3865" t="s">
        <v>830</v>
      </c>
      <c r="C3865" s="155">
        <v>32628</v>
      </c>
      <c r="D3865">
        <v>894924</v>
      </c>
      <c r="E3865" t="s">
        <v>1170</v>
      </c>
      <c r="F3865" t="s">
        <v>347</v>
      </c>
      <c r="G3865" s="155">
        <v>45901</v>
      </c>
      <c r="H3865">
        <v>1</v>
      </c>
    </row>
    <row r="3866" spans="1:8" x14ac:dyDescent="0.25">
      <c r="A3866">
        <v>20911731871601</v>
      </c>
      <c r="B3866" t="s">
        <v>12328</v>
      </c>
      <c r="C3866" s="155">
        <v>15529</v>
      </c>
      <c r="D3866">
        <v>894924</v>
      </c>
      <c r="E3866" t="s">
        <v>1174</v>
      </c>
      <c r="F3866" t="s">
        <v>421</v>
      </c>
      <c r="G3866" s="155">
        <v>45903</v>
      </c>
      <c r="H3866">
        <v>1</v>
      </c>
    </row>
    <row r="3867" spans="1:8" x14ac:dyDescent="0.25">
      <c r="A3867">
        <v>20911731881488</v>
      </c>
      <c r="B3867" t="s">
        <v>12329</v>
      </c>
      <c r="C3867" s="155">
        <v>15214</v>
      </c>
      <c r="D3867">
        <v>894923</v>
      </c>
      <c r="E3867" t="s">
        <v>1156</v>
      </c>
      <c r="F3867" t="s">
        <v>347</v>
      </c>
      <c r="G3867" s="155">
        <v>45901</v>
      </c>
      <c r="H3867">
        <v>1</v>
      </c>
    </row>
    <row r="3868" spans="1:8" x14ac:dyDescent="0.25">
      <c r="A3868">
        <v>20911731881596</v>
      </c>
      <c r="B3868" t="s">
        <v>12330</v>
      </c>
      <c r="C3868" s="155">
        <v>23402</v>
      </c>
      <c r="D3868">
        <v>894923</v>
      </c>
      <c r="E3868" t="s">
        <v>1156</v>
      </c>
      <c r="F3868" t="s">
        <v>397</v>
      </c>
      <c r="G3868" s="155">
        <v>45903</v>
      </c>
      <c r="H3868">
        <v>1</v>
      </c>
    </row>
    <row r="3869" spans="1:8" x14ac:dyDescent="0.25">
      <c r="A3869">
        <v>20911731884283</v>
      </c>
      <c r="B3869" t="s">
        <v>12331</v>
      </c>
      <c r="C3869" s="155">
        <v>27196</v>
      </c>
      <c r="D3869">
        <v>894924</v>
      </c>
      <c r="E3869" t="s">
        <v>1156</v>
      </c>
      <c r="F3869" t="s">
        <v>347</v>
      </c>
      <c r="G3869" s="155">
        <v>45901</v>
      </c>
      <c r="H3869">
        <v>1</v>
      </c>
    </row>
    <row r="3870" spans="1:8" x14ac:dyDescent="0.25">
      <c r="A3870">
        <v>20911731884806</v>
      </c>
      <c r="B3870" t="s">
        <v>1847</v>
      </c>
      <c r="C3870" s="155">
        <v>17790</v>
      </c>
      <c r="D3870">
        <v>894923</v>
      </c>
      <c r="E3870" t="s">
        <v>1156</v>
      </c>
      <c r="F3870" t="s">
        <v>377</v>
      </c>
      <c r="G3870" s="155">
        <v>45903</v>
      </c>
      <c r="H3870">
        <v>1</v>
      </c>
    </row>
    <row r="3871" spans="1:8" x14ac:dyDescent="0.25">
      <c r="A3871">
        <v>20911731900135</v>
      </c>
      <c r="B3871" t="s">
        <v>677</v>
      </c>
      <c r="C3871" s="155">
        <v>34986</v>
      </c>
      <c r="D3871">
        <v>894924</v>
      </c>
      <c r="E3871" t="s">
        <v>1396</v>
      </c>
      <c r="F3871" t="s">
        <v>25</v>
      </c>
      <c r="G3871" s="155">
        <v>45903</v>
      </c>
      <c r="H3871">
        <v>1</v>
      </c>
    </row>
    <row r="3872" spans="1:8" x14ac:dyDescent="0.25">
      <c r="A3872">
        <v>20911731904807</v>
      </c>
      <c r="B3872" t="s">
        <v>837</v>
      </c>
      <c r="C3872" s="155">
        <v>32632</v>
      </c>
      <c r="D3872">
        <v>894924</v>
      </c>
      <c r="E3872" t="s">
        <v>1170</v>
      </c>
      <c r="F3872" t="s">
        <v>347</v>
      </c>
      <c r="G3872" s="155">
        <v>45902</v>
      </c>
      <c r="H3872">
        <v>1</v>
      </c>
    </row>
    <row r="3873" spans="1:8" x14ac:dyDescent="0.25">
      <c r="A3873">
        <v>20911731905179</v>
      </c>
      <c r="B3873" t="s">
        <v>1098</v>
      </c>
      <c r="C3873" s="155">
        <v>28924</v>
      </c>
      <c r="D3873">
        <v>894924</v>
      </c>
      <c r="E3873" t="s">
        <v>1323</v>
      </c>
      <c r="F3873" t="s">
        <v>347</v>
      </c>
      <c r="G3873" s="155">
        <v>45903</v>
      </c>
      <c r="H3873">
        <v>1</v>
      </c>
    </row>
    <row r="3874" spans="1:8" x14ac:dyDescent="0.25">
      <c r="A3874">
        <v>20911731907638</v>
      </c>
      <c r="B3874" t="s">
        <v>6672</v>
      </c>
      <c r="C3874" s="155">
        <v>23066</v>
      </c>
      <c r="D3874">
        <v>894924</v>
      </c>
      <c r="E3874" t="s">
        <v>1186</v>
      </c>
      <c r="F3874" t="s">
        <v>347</v>
      </c>
      <c r="G3874" s="155">
        <v>45901</v>
      </c>
      <c r="H3874">
        <v>1</v>
      </c>
    </row>
    <row r="3875" spans="1:8" x14ac:dyDescent="0.25">
      <c r="A3875">
        <v>20911731917171</v>
      </c>
      <c r="B3875" t="s">
        <v>12332</v>
      </c>
      <c r="C3875" s="155">
        <v>31349</v>
      </c>
      <c r="D3875">
        <v>894923</v>
      </c>
      <c r="E3875" t="s">
        <v>1635</v>
      </c>
      <c r="F3875" t="s">
        <v>394</v>
      </c>
      <c r="G3875" s="155">
        <v>45902</v>
      </c>
      <c r="H3875">
        <v>1</v>
      </c>
    </row>
    <row r="3876" spans="1:8" x14ac:dyDescent="0.25">
      <c r="A3876">
        <v>20911731924815</v>
      </c>
      <c r="B3876" t="s">
        <v>12333</v>
      </c>
      <c r="C3876" s="155">
        <v>25985</v>
      </c>
      <c r="D3876">
        <v>894923</v>
      </c>
      <c r="E3876" t="s">
        <v>1156</v>
      </c>
      <c r="F3876" t="s">
        <v>421</v>
      </c>
      <c r="G3876" s="155">
        <v>45903</v>
      </c>
      <c r="H3876">
        <v>1</v>
      </c>
    </row>
    <row r="3877" spans="1:8" x14ac:dyDescent="0.25">
      <c r="A3877">
        <v>20911731941071</v>
      </c>
      <c r="B3877" t="s">
        <v>5078</v>
      </c>
      <c r="C3877" s="155">
        <v>25555</v>
      </c>
      <c r="D3877">
        <v>894923</v>
      </c>
      <c r="E3877" t="s">
        <v>1323</v>
      </c>
      <c r="F3877" t="s">
        <v>397</v>
      </c>
      <c r="G3877" s="155">
        <v>45905</v>
      </c>
      <c r="H3877">
        <v>1</v>
      </c>
    </row>
    <row r="3878" spans="1:8" x14ac:dyDescent="0.25">
      <c r="A3878">
        <v>20911731955191</v>
      </c>
      <c r="B3878" t="s">
        <v>19785</v>
      </c>
      <c r="C3878" s="155">
        <v>31221</v>
      </c>
      <c r="D3878">
        <v>894924</v>
      </c>
      <c r="E3878" t="s">
        <v>1180</v>
      </c>
      <c r="F3878" t="s">
        <v>347</v>
      </c>
      <c r="G3878" s="155">
        <v>45903</v>
      </c>
      <c r="H3878">
        <v>1</v>
      </c>
    </row>
    <row r="3879" spans="1:8" x14ac:dyDescent="0.25">
      <c r="A3879">
        <v>20911731955806</v>
      </c>
      <c r="B3879" t="s">
        <v>12334</v>
      </c>
      <c r="C3879" s="155">
        <v>25244</v>
      </c>
      <c r="D3879">
        <v>894923</v>
      </c>
      <c r="E3879" t="s">
        <v>1186</v>
      </c>
      <c r="F3879" t="s">
        <v>394</v>
      </c>
      <c r="G3879" s="155">
        <v>45902</v>
      </c>
      <c r="H3879">
        <v>1</v>
      </c>
    </row>
    <row r="3880" spans="1:8" x14ac:dyDescent="0.25">
      <c r="A3880">
        <v>20911731960143</v>
      </c>
      <c r="B3880" t="s">
        <v>12335</v>
      </c>
      <c r="C3880" s="155">
        <v>26545</v>
      </c>
      <c r="D3880">
        <v>894923</v>
      </c>
      <c r="E3880" t="s">
        <v>1186</v>
      </c>
      <c r="F3880" t="s">
        <v>347</v>
      </c>
      <c r="G3880" s="155">
        <v>45903</v>
      </c>
      <c r="H3880">
        <v>1</v>
      </c>
    </row>
    <row r="3881" spans="1:8" x14ac:dyDescent="0.25">
      <c r="A3881">
        <v>20911731976463</v>
      </c>
      <c r="B3881" t="s">
        <v>839</v>
      </c>
      <c r="C3881" s="155">
        <v>33797</v>
      </c>
      <c r="D3881">
        <v>894924</v>
      </c>
      <c r="E3881" t="s">
        <v>1379</v>
      </c>
      <c r="F3881" t="s">
        <v>347</v>
      </c>
      <c r="G3881" s="155">
        <v>45901</v>
      </c>
      <c r="H3881">
        <v>1</v>
      </c>
    </row>
    <row r="3882" spans="1:8" x14ac:dyDescent="0.25">
      <c r="A3882">
        <v>20911731992891</v>
      </c>
      <c r="B3882" t="s">
        <v>8808</v>
      </c>
      <c r="C3882" s="155">
        <v>24339</v>
      </c>
      <c r="D3882">
        <v>894923</v>
      </c>
      <c r="E3882" t="s">
        <v>1186</v>
      </c>
      <c r="F3882" t="s">
        <v>25</v>
      </c>
      <c r="G3882" s="155">
        <v>45903</v>
      </c>
      <c r="H3882">
        <v>1</v>
      </c>
    </row>
    <row r="3883" spans="1:8" x14ac:dyDescent="0.25">
      <c r="A3883">
        <v>20911731993616</v>
      </c>
      <c r="B3883" t="s">
        <v>12336</v>
      </c>
      <c r="C3883" s="155">
        <v>32765</v>
      </c>
      <c r="D3883">
        <v>894923</v>
      </c>
      <c r="E3883" t="s">
        <v>1379</v>
      </c>
      <c r="F3883" t="s">
        <v>347</v>
      </c>
      <c r="G3883" s="155">
        <v>45901</v>
      </c>
      <c r="H3883">
        <v>1</v>
      </c>
    </row>
    <row r="3884" spans="1:8" x14ac:dyDescent="0.25">
      <c r="A3884">
        <v>20911731995956</v>
      </c>
      <c r="B3884" t="s">
        <v>12337</v>
      </c>
      <c r="C3884" s="155">
        <v>14252</v>
      </c>
      <c r="D3884">
        <v>894923</v>
      </c>
      <c r="E3884" t="s">
        <v>1186</v>
      </c>
      <c r="F3884" t="s">
        <v>297</v>
      </c>
      <c r="G3884" s="155">
        <v>45901</v>
      </c>
      <c r="H3884">
        <v>1</v>
      </c>
    </row>
    <row r="3885" spans="1:8" x14ac:dyDescent="0.25">
      <c r="A3885">
        <v>20911732001476</v>
      </c>
      <c r="B3885" t="s">
        <v>12338</v>
      </c>
      <c r="C3885" s="155">
        <v>25845</v>
      </c>
      <c r="D3885">
        <v>894923</v>
      </c>
      <c r="E3885" t="s">
        <v>1180</v>
      </c>
      <c r="F3885" t="s">
        <v>66</v>
      </c>
      <c r="G3885" s="155">
        <v>45903</v>
      </c>
      <c r="H3885">
        <v>1</v>
      </c>
    </row>
    <row r="3886" spans="1:8" x14ac:dyDescent="0.25">
      <c r="A3886">
        <v>20911732005107</v>
      </c>
      <c r="B3886" t="s">
        <v>834</v>
      </c>
      <c r="C3886" s="155">
        <v>34817</v>
      </c>
      <c r="D3886">
        <v>894924</v>
      </c>
      <c r="E3886" t="s">
        <v>1172</v>
      </c>
      <c r="F3886" t="s">
        <v>347</v>
      </c>
      <c r="G3886" s="155">
        <v>45903</v>
      </c>
      <c r="H3886">
        <v>1</v>
      </c>
    </row>
    <row r="3887" spans="1:8" x14ac:dyDescent="0.25">
      <c r="A3887">
        <v>20911732012457</v>
      </c>
      <c r="B3887" t="s">
        <v>12339</v>
      </c>
      <c r="C3887" s="155">
        <v>27202</v>
      </c>
      <c r="D3887">
        <v>894924</v>
      </c>
      <c r="E3887" t="s">
        <v>1323</v>
      </c>
      <c r="F3887" t="s">
        <v>347</v>
      </c>
      <c r="G3887" s="155">
        <v>45903</v>
      </c>
      <c r="H3887">
        <v>1</v>
      </c>
    </row>
    <row r="3888" spans="1:8" x14ac:dyDescent="0.25">
      <c r="A3888">
        <v>20911732018594</v>
      </c>
      <c r="B3888" t="s">
        <v>12340</v>
      </c>
      <c r="C3888" s="155">
        <v>30939</v>
      </c>
      <c r="D3888">
        <v>894923</v>
      </c>
      <c r="E3888" t="s">
        <v>1172</v>
      </c>
      <c r="F3888" t="s">
        <v>66</v>
      </c>
      <c r="G3888" s="155">
        <v>45903</v>
      </c>
      <c r="H3888">
        <v>1</v>
      </c>
    </row>
    <row r="3889" spans="1:8" x14ac:dyDescent="0.25">
      <c r="A3889">
        <v>20911732028353</v>
      </c>
      <c r="B3889" t="s">
        <v>12341</v>
      </c>
      <c r="C3889" s="155">
        <v>23063</v>
      </c>
      <c r="D3889">
        <v>894924</v>
      </c>
      <c r="E3889" t="s">
        <v>1156</v>
      </c>
      <c r="F3889" t="s">
        <v>394</v>
      </c>
      <c r="G3889" s="155">
        <v>45902</v>
      </c>
      <c r="H3889">
        <v>1</v>
      </c>
    </row>
    <row r="3890" spans="1:8" x14ac:dyDescent="0.25">
      <c r="A3890">
        <v>20911732060700</v>
      </c>
      <c r="B3890" t="s">
        <v>12342</v>
      </c>
      <c r="C3890" s="155">
        <v>30220</v>
      </c>
      <c r="D3890">
        <v>894923</v>
      </c>
      <c r="E3890" t="s">
        <v>1156</v>
      </c>
      <c r="F3890" t="s">
        <v>297</v>
      </c>
      <c r="G3890" s="155">
        <v>45901</v>
      </c>
      <c r="H3890">
        <v>1</v>
      </c>
    </row>
    <row r="3891" spans="1:8" x14ac:dyDescent="0.25">
      <c r="A3891">
        <v>20911732067744</v>
      </c>
      <c r="B3891" t="s">
        <v>857</v>
      </c>
      <c r="C3891" s="155">
        <v>36996</v>
      </c>
      <c r="D3891">
        <v>894924</v>
      </c>
      <c r="E3891" t="s">
        <v>1560</v>
      </c>
      <c r="F3891" t="s">
        <v>347</v>
      </c>
      <c r="G3891" s="155">
        <v>45901</v>
      </c>
      <c r="H3891">
        <v>1</v>
      </c>
    </row>
    <row r="3892" spans="1:8" x14ac:dyDescent="0.25">
      <c r="A3892">
        <v>20911732080474</v>
      </c>
      <c r="B3892" t="s">
        <v>1859</v>
      </c>
      <c r="C3892" s="155">
        <v>21019</v>
      </c>
      <c r="D3892">
        <v>894923</v>
      </c>
      <c r="E3892" t="s">
        <v>1222</v>
      </c>
      <c r="F3892" t="s">
        <v>394</v>
      </c>
      <c r="G3892" s="155">
        <v>45903</v>
      </c>
      <c r="H3892">
        <v>1</v>
      </c>
    </row>
    <row r="3893" spans="1:8" x14ac:dyDescent="0.25">
      <c r="A3893">
        <v>20911732107202</v>
      </c>
      <c r="B3893" t="s">
        <v>858</v>
      </c>
      <c r="C3893" s="155">
        <v>33859</v>
      </c>
      <c r="D3893">
        <v>894924</v>
      </c>
      <c r="E3893" t="s">
        <v>2447</v>
      </c>
      <c r="F3893" t="s">
        <v>347</v>
      </c>
      <c r="G3893" s="155">
        <v>45902</v>
      </c>
      <c r="H3893">
        <v>1</v>
      </c>
    </row>
    <row r="3894" spans="1:8" x14ac:dyDescent="0.25">
      <c r="A3894">
        <v>20911732107358</v>
      </c>
      <c r="B3894" t="s">
        <v>12343</v>
      </c>
      <c r="C3894" s="155">
        <v>28591</v>
      </c>
      <c r="D3894">
        <v>894923</v>
      </c>
      <c r="E3894" t="s">
        <v>1180</v>
      </c>
      <c r="F3894" t="s">
        <v>394</v>
      </c>
      <c r="G3894" s="155">
        <v>45902</v>
      </c>
      <c r="H3894">
        <v>1</v>
      </c>
    </row>
    <row r="3895" spans="1:8" x14ac:dyDescent="0.25">
      <c r="A3895">
        <v>20911732126131</v>
      </c>
      <c r="B3895" t="s">
        <v>12344</v>
      </c>
      <c r="C3895" s="155">
        <v>27950</v>
      </c>
      <c r="D3895">
        <v>894923</v>
      </c>
      <c r="E3895" t="s">
        <v>1186</v>
      </c>
      <c r="F3895" t="s">
        <v>394</v>
      </c>
      <c r="G3895" s="155">
        <v>45903</v>
      </c>
      <c r="H3895">
        <v>1</v>
      </c>
    </row>
    <row r="3896" spans="1:8" x14ac:dyDescent="0.25">
      <c r="A3896">
        <v>20911732147387</v>
      </c>
      <c r="B3896" t="s">
        <v>1393</v>
      </c>
      <c r="C3896" s="155">
        <v>22780</v>
      </c>
      <c r="D3896">
        <v>894924</v>
      </c>
      <c r="E3896" t="s">
        <v>1180</v>
      </c>
      <c r="F3896" t="s">
        <v>394</v>
      </c>
      <c r="G3896" s="155">
        <v>45902</v>
      </c>
      <c r="H3896">
        <v>1</v>
      </c>
    </row>
    <row r="3897" spans="1:8" x14ac:dyDescent="0.25">
      <c r="A3897">
        <v>20911732169115</v>
      </c>
      <c r="B3897" t="s">
        <v>12345</v>
      </c>
      <c r="C3897" s="155">
        <v>33884</v>
      </c>
      <c r="D3897">
        <v>894923</v>
      </c>
      <c r="E3897" t="s">
        <v>1269</v>
      </c>
      <c r="F3897" t="s">
        <v>347</v>
      </c>
      <c r="G3897" s="155">
        <v>45901</v>
      </c>
      <c r="H3897">
        <v>1</v>
      </c>
    </row>
    <row r="3898" spans="1:8" x14ac:dyDescent="0.25">
      <c r="A3898">
        <v>20911732182986</v>
      </c>
      <c r="B3898" t="s">
        <v>12346</v>
      </c>
      <c r="C3898" s="155">
        <v>39119</v>
      </c>
      <c r="D3898">
        <v>894923</v>
      </c>
      <c r="E3898" t="s">
        <v>1172</v>
      </c>
      <c r="F3898" t="s">
        <v>347</v>
      </c>
      <c r="G3898" s="155">
        <v>45902</v>
      </c>
      <c r="H3898">
        <v>1</v>
      </c>
    </row>
    <row r="3899" spans="1:8" x14ac:dyDescent="0.25">
      <c r="A3899">
        <v>20911732187503</v>
      </c>
      <c r="B3899" t="s">
        <v>12347</v>
      </c>
      <c r="C3899" s="155">
        <v>21484</v>
      </c>
      <c r="D3899">
        <v>894923</v>
      </c>
      <c r="E3899" t="s">
        <v>12348</v>
      </c>
      <c r="F3899" t="s">
        <v>439</v>
      </c>
      <c r="G3899" s="155">
        <v>45903</v>
      </c>
      <c r="H3899">
        <v>1</v>
      </c>
    </row>
    <row r="3900" spans="1:8" x14ac:dyDescent="0.25">
      <c r="A3900">
        <v>20911732196189</v>
      </c>
      <c r="B3900" t="s">
        <v>12349</v>
      </c>
      <c r="C3900" s="155">
        <v>22574</v>
      </c>
      <c r="D3900">
        <v>894923</v>
      </c>
      <c r="E3900" t="s">
        <v>1156</v>
      </c>
      <c r="F3900" t="s">
        <v>347</v>
      </c>
      <c r="G3900" s="155">
        <v>45903</v>
      </c>
      <c r="H3900">
        <v>1</v>
      </c>
    </row>
    <row r="3901" spans="1:8" x14ac:dyDescent="0.25">
      <c r="A3901">
        <v>20911732200488</v>
      </c>
      <c r="B3901" t="s">
        <v>12350</v>
      </c>
      <c r="C3901" s="155">
        <v>22854</v>
      </c>
      <c r="D3901">
        <v>894923</v>
      </c>
      <c r="E3901" t="s">
        <v>1186</v>
      </c>
      <c r="F3901" t="s">
        <v>487</v>
      </c>
      <c r="G3901" s="155">
        <v>45903</v>
      </c>
      <c r="H3901">
        <v>1</v>
      </c>
    </row>
    <row r="3902" spans="1:8" x14ac:dyDescent="0.25">
      <c r="A3902">
        <v>20911732231462</v>
      </c>
      <c r="B3902" t="s">
        <v>855</v>
      </c>
      <c r="C3902" s="155">
        <v>32609</v>
      </c>
      <c r="D3902">
        <v>894924</v>
      </c>
      <c r="E3902" t="s">
        <v>1156</v>
      </c>
      <c r="F3902" t="s">
        <v>297</v>
      </c>
      <c r="G3902" s="155">
        <v>45901</v>
      </c>
      <c r="H3902">
        <v>1</v>
      </c>
    </row>
    <row r="3903" spans="1:8" x14ac:dyDescent="0.25">
      <c r="A3903">
        <v>20911732233973</v>
      </c>
      <c r="B3903" t="s">
        <v>12351</v>
      </c>
      <c r="C3903" s="155">
        <v>25112</v>
      </c>
      <c r="D3903">
        <v>894924</v>
      </c>
      <c r="E3903" t="s">
        <v>1156</v>
      </c>
      <c r="F3903" t="s">
        <v>347</v>
      </c>
      <c r="G3903" s="155">
        <v>45903</v>
      </c>
      <c r="H3903">
        <v>1</v>
      </c>
    </row>
    <row r="3904" spans="1:8" x14ac:dyDescent="0.25">
      <c r="A3904">
        <v>20911732244746</v>
      </c>
      <c r="B3904" t="s">
        <v>12352</v>
      </c>
      <c r="C3904" s="155">
        <v>23630</v>
      </c>
      <c r="D3904">
        <v>894924</v>
      </c>
      <c r="E3904" t="s">
        <v>3547</v>
      </c>
      <c r="F3904" t="s">
        <v>394</v>
      </c>
      <c r="G3904" s="155">
        <v>45902</v>
      </c>
      <c r="H3904">
        <v>1</v>
      </c>
    </row>
    <row r="3905" spans="1:8" x14ac:dyDescent="0.25">
      <c r="A3905">
        <v>20911732260096</v>
      </c>
      <c r="B3905" t="s">
        <v>12353</v>
      </c>
      <c r="C3905" s="155">
        <v>24214</v>
      </c>
      <c r="D3905">
        <v>894923</v>
      </c>
      <c r="E3905" t="s">
        <v>1192</v>
      </c>
      <c r="F3905" t="s">
        <v>421</v>
      </c>
      <c r="G3905" s="155">
        <v>45903</v>
      </c>
      <c r="H3905">
        <v>1</v>
      </c>
    </row>
    <row r="3906" spans="1:8" x14ac:dyDescent="0.25">
      <c r="A3906">
        <v>20911732260940</v>
      </c>
      <c r="B3906" t="s">
        <v>842</v>
      </c>
      <c r="C3906" s="155">
        <v>28780</v>
      </c>
      <c r="D3906">
        <v>894924</v>
      </c>
      <c r="E3906" t="s">
        <v>506</v>
      </c>
      <c r="F3906" t="s">
        <v>347</v>
      </c>
      <c r="G3906" s="155">
        <v>45903</v>
      </c>
      <c r="H3906">
        <v>1</v>
      </c>
    </row>
    <row r="3907" spans="1:8" x14ac:dyDescent="0.25">
      <c r="A3907">
        <v>20911732261456</v>
      </c>
      <c r="B3907" t="s">
        <v>588</v>
      </c>
      <c r="C3907" s="155">
        <v>28352</v>
      </c>
      <c r="D3907">
        <v>894668</v>
      </c>
      <c r="E3907" t="s">
        <v>1394</v>
      </c>
      <c r="F3907" t="s">
        <v>60</v>
      </c>
      <c r="G3907" s="155">
        <v>45903</v>
      </c>
      <c r="H3907">
        <v>1</v>
      </c>
    </row>
    <row r="3908" spans="1:8" x14ac:dyDescent="0.25">
      <c r="A3908">
        <v>20911732266765</v>
      </c>
      <c r="B3908" t="s">
        <v>1395</v>
      </c>
      <c r="C3908" s="155">
        <v>26066</v>
      </c>
      <c r="D3908">
        <v>894923</v>
      </c>
      <c r="E3908" t="s">
        <v>1186</v>
      </c>
      <c r="F3908" t="s">
        <v>394</v>
      </c>
      <c r="G3908" s="155">
        <v>45902</v>
      </c>
      <c r="H3908">
        <v>1</v>
      </c>
    </row>
    <row r="3909" spans="1:8" x14ac:dyDescent="0.25">
      <c r="A3909">
        <v>20911732287319</v>
      </c>
      <c r="B3909" t="s">
        <v>12354</v>
      </c>
      <c r="C3909" s="155">
        <v>38210</v>
      </c>
      <c r="D3909">
        <v>894923</v>
      </c>
      <c r="E3909" t="s">
        <v>1222</v>
      </c>
      <c r="F3909" t="s">
        <v>60</v>
      </c>
      <c r="G3909" s="155">
        <v>45902</v>
      </c>
      <c r="H3909">
        <v>1</v>
      </c>
    </row>
    <row r="3910" spans="1:8" x14ac:dyDescent="0.25">
      <c r="A3910">
        <v>20911732334406</v>
      </c>
      <c r="B3910" t="s">
        <v>12355</v>
      </c>
      <c r="C3910" s="155">
        <v>22155</v>
      </c>
      <c r="D3910">
        <v>894924</v>
      </c>
      <c r="E3910" t="s">
        <v>1192</v>
      </c>
      <c r="F3910" t="s">
        <v>347</v>
      </c>
      <c r="G3910" s="155">
        <v>45903</v>
      </c>
      <c r="H3910">
        <v>1</v>
      </c>
    </row>
    <row r="3911" spans="1:8" x14ac:dyDescent="0.25">
      <c r="A3911">
        <v>20911732343092</v>
      </c>
      <c r="B3911" t="s">
        <v>931</v>
      </c>
      <c r="C3911" s="155">
        <v>28485</v>
      </c>
      <c r="D3911">
        <v>894668</v>
      </c>
      <c r="E3911" t="s">
        <v>1396</v>
      </c>
      <c r="F3911" t="s">
        <v>397</v>
      </c>
      <c r="G3911" s="155">
        <v>45903</v>
      </c>
      <c r="H3911">
        <v>1</v>
      </c>
    </row>
    <row r="3912" spans="1:8" x14ac:dyDescent="0.25">
      <c r="A3912">
        <v>20911732365466</v>
      </c>
      <c r="B3912" t="s">
        <v>12356</v>
      </c>
      <c r="C3912" s="155">
        <v>21745</v>
      </c>
      <c r="D3912">
        <v>894923</v>
      </c>
      <c r="E3912" t="s">
        <v>1156</v>
      </c>
      <c r="F3912" t="s">
        <v>347</v>
      </c>
      <c r="G3912" s="155">
        <v>45904</v>
      </c>
      <c r="H3912">
        <v>1</v>
      </c>
    </row>
    <row r="3913" spans="1:8" x14ac:dyDescent="0.25">
      <c r="A3913">
        <v>20911732368723</v>
      </c>
      <c r="B3913" t="s">
        <v>12357</v>
      </c>
      <c r="C3913" s="155">
        <v>14467</v>
      </c>
      <c r="D3913">
        <v>894924</v>
      </c>
      <c r="E3913" t="s">
        <v>1863</v>
      </c>
      <c r="F3913" t="s">
        <v>414</v>
      </c>
      <c r="G3913" s="155">
        <v>45903</v>
      </c>
      <c r="H3913">
        <v>1</v>
      </c>
    </row>
    <row r="3914" spans="1:8" x14ac:dyDescent="0.25">
      <c r="A3914">
        <v>20911732372144</v>
      </c>
      <c r="B3914" t="s">
        <v>1397</v>
      </c>
      <c r="C3914" s="155">
        <v>21919</v>
      </c>
      <c r="D3914">
        <v>894924</v>
      </c>
      <c r="E3914" t="s">
        <v>1156</v>
      </c>
      <c r="F3914" t="s">
        <v>413</v>
      </c>
      <c r="G3914" s="155">
        <v>45901</v>
      </c>
      <c r="H3914">
        <v>1</v>
      </c>
    </row>
    <row r="3915" spans="1:8" x14ac:dyDescent="0.25">
      <c r="A3915">
        <v>20911732385286</v>
      </c>
      <c r="B3915" t="s">
        <v>1398</v>
      </c>
      <c r="C3915" s="155">
        <v>34746</v>
      </c>
      <c r="D3915">
        <v>894923</v>
      </c>
      <c r="E3915" t="s">
        <v>1172</v>
      </c>
      <c r="F3915" t="s">
        <v>487</v>
      </c>
      <c r="G3915" s="155">
        <v>45903</v>
      </c>
      <c r="H3915">
        <v>1</v>
      </c>
    </row>
    <row r="3916" spans="1:8" x14ac:dyDescent="0.25">
      <c r="A3916">
        <v>20911732401021</v>
      </c>
      <c r="B3916" t="s">
        <v>12359</v>
      </c>
      <c r="C3916" s="155">
        <v>27558</v>
      </c>
      <c r="D3916">
        <v>894923</v>
      </c>
      <c r="E3916" t="s">
        <v>1186</v>
      </c>
      <c r="F3916" t="s">
        <v>359</v>
      </c>
      <c r="G3916" s="155">
        <v>45902</v>
      </c>
      <c r="H3916">
        <v>1</v>
      </c>
    </row>
    <row r="3917" spans="1:8" x14ac:dyDescent="0.25">
      <c r="A3917">
        <v>20911732404294</v>
      </c>
      <c r="B3917" t="s">
        <v>12360</v>
      </c>
      <c r="C3917" s="155">
        <v>17612</v>
      </c>
      <c r="D3917">
        <v>894923</v>
      </c>
      <c r="E3917" t="s">
        <v>1186</v>
      </c>
      <c r="F3917" t="s">
        <v>487</v>
      </c>
      <c r="G3917" s="155">
        <v>45903</v>
      </c>
      <c r="H3917">
        <v>1</v>
      </c>
    </row>
    <row r="3918" spans="1:8" x14ac:dyDescent="0.25">
      <c r="A3918">
        <v>20911732415985</v>
      </c>
      <c r="B3918" t="s">
        <v>8560</v>
      </c>
      <c r="C3918" s="155">
        <v>27609</v>
      </c>
      <c r="D3918">
        <v>894924</v>
      </c>
      <c r="E3918" t="s">
        <v>1186</v>
      </c>
      <c r="F3918" t="s">
        <v>347</v>
      </c>
      <c r="G3918" s="155">
        <v>45903</v>
      </c>
      <c r="H3918">
        <v>1</v>
      </c>
    </row>
    <row r="3919" spans="1:8" x14ac:dyDescent="0.25">
      <c r="A3919">
        <v>20911732440368</v>
      </c>
      <c r="B3919" t="s">
        <v>12361</v>
      </c>
      <c r="C3919" s="155">
        <v>32853</v>
      </c>
      <c r="D3919">
        <v>894923</v>
      </c>
      <c r="E3919" t="s">
        <v>1186</v>
      </c>
      <c r="F3919" t="s">
        <v>60</v>
      </c>
      <c r="G3919" s="155">
        <v>45903</v>
      </c>
      <c r="H3919">
        <v>1</v>
      </c>
    </row>
    <row r="3920" spans="1:8" x14ac:dyDescent="0.25">
      <c r="A3920">
        <v>20911732480958</v>
      </c>
      <c r="B3920" t="s">
        <v>12363</v>
      </c>
      <c r="C3920" s="155">
        <v>25534</v>
      </c>
      <c r="D3920">
        <v>894924</v>
      </c>
      <c r="E3920" t="s">
        <v>1180</v>
      </c>
      <c r="F3920" t="s">
        <v>436</v>
      </c>
      <c r="G3920" s="155">
        <v>45903</v>
      </c>
      <c r="H3920">
        <v>1</v>
      </c>
    </row>
    <row r="3921" spans="1:8" x14ac:dyDescent="0.25">
      <c r="A3921">
        <v>20911732484735</v>
      </c>
      <c r="B3921" t="s">
        <v>12364</v>
      </c>
      <c r="C3921" s="155">
        <v>21002</v>
      </c>
      <c r="D3921">
        <v>894923</v>
      </c>
      <c r="E3921" t="s">
        <v>1156</v>
      </c>
      <c r="F3921" t="s">
        <v>359</v>
      </c>
      <c r="G3921" s="155">
        <v>45902</v>
      </c>
      <c r="H3921">
        <v>1</v>
      </c>
    </row>
    <row r="3922" spans="1:8" x14ac:dyDescent="0.25">
      <c r="A3922">
        <v>20911732492735</v>
      </c>
      <c r="B3922" t="s">
        <v>1399</v>
      </c>
      <c r="C3922" s="155">
        <v>29066</v>
      </c>
      <c r="D3922">
        <v>894923</v>
      </c>
      <c r="E3922" t="s">
        <v>506</v>
      </c>
      <c r="F3922" t="s">
        <v>359</v>
      </c>
      <c r="G3922" s="155">
        <v>45902</v>
      </c>
      <c r="H3922">
        <v>1</v>
      </c>
    </row>
    <row r="3923" spans="1:8" x14ac:dyDescent="0.25">
      <c r="A3923">
        <v>20911732500516</v>
      </c>
      <c r="B3923" t="s">
        <v>854</v>
      </c>
      <c r="C3923" s="155">
        <v>29617</v>
      </c>
      <c r="D3923">
        <v>894924</v>
      </c>
      <c r="E3923" t="s">
        <v>1269</v>
      </c>
      <c r="F3923" t="s">
        <v>60</v>
      </c>
      <c r="G3923" s="155">
        <v>45903</v>
      </c>
      <c r="H3923">
        <v>1</v>
      </c>
    </row>
    <row r="3924" spans="1:8" x14ac:dyDescent="0.25">
      <c r="A3924">
        <v>20911732514668</v>
      </c>
      <c r="B3924" t="s">
        <v>847</v>
      </c>
      <c r="C3924" s="155">
        <v>31303</v>
      </c>
      <c r="D3924">
        <v>894924</v>
      </c>
      <c r="E3924" t="s">
        <v>1547</v>
      </c>
      <c r="F3924" t="s">
        <v>25</v>
      </c>
      <c r="G3924" s="155">
        <v>45903</v>
      </c>
      <c r="H3924">
        <v>1</v>
      </c>
    </row>
    <row r="3925" spans="1:8" x14ac:dyDescent="0.25">
      <c r="A3925">
        <v>20911732518714</v>
      </c>
      <c r="B3925" t="s">
        <v>856</v>
      </c>
      <c r="C3925" s="155">
        <v>30153</v>
      </c>
      <c r="D3925">
        <v>894924</v>
      </c>
      <c r="E3925" t="s">
        <v>1180</v>
      </c>
      <c r="F3925" t="s">
        <v>359</v>
      </c>
      <c r="G3925" s="155">
        <v>45902</v>
      </c>
      <c r="H3925">
        <v>1</v>
      </c>
    </row>
    <row r="3926" spans="1:8" x14ac:dyDescent="0.25">
      <c r="A3926">
        <v>20911732524957</v>
      </c>
      <c r="B3926" t="s">
        <v>12365</v>
      </c>
      <c r="C3926" s="155">
        <v>25108</v>
      </c>
      <c r="D3926">
        <v>894924</v>
      </c>
      <c r="E3926" t="s">
        <v>1180</v>
      </c>
      <c r="F3926" t="s">
        <v>60</v>
      </c>
      <c r="G3926" s="155">
        <v>45903</v>
      </c>
      <c r="H3926">
        <v>1</v>
      </c>
    </row>
    <row r="3927" spans="1:8" x14ac:dyDescent="0.25">
      <c r="A3927">
        <v>20911732540036</v>
      </c>
      <c r="B3927" t="s">
        <v>12366</v>
      </c>
      <c r="C3927" s="155">
        <v>18573</v>
      </c>
      <c r="D3927">
        <v>894924</v>
      </c>
      <c r="E3927" t="s">
        <v>1156</v>
      </c>
      <c r="F3927" t="s">
        <v>359</v>
      </c>
      <c r="G3927" s="155">
        <v>45902</v>
      </c>
      <c r="H3927">
        <v>1</v>
      </c>
    </row>
    <row r="3928" spans="1:8" x14ac:dyDescent="0.25">
      <c r="A3928">
        <v>20911732546111</v>
      </c>
      <c r="B3928" t="s">
        <v>12367</v>
      </c>
      <c r="C3928" s="155">
        <v>21947</v>
      </c>
      <c r="D3928">
        <v>894924</v>
      </c>
      <c r="E3928" t="s">
        <v>1174</v>
      </c>
      <c r="F3928" t="s">
        <v>436</v>
      </c>
      <c r="G3928" s="155">
        <v>45903</v>
      </c>
      <c r="H3928">
        <v>1</v>
      </c>
    </row>
    <row r="3929" spans="1:8" x14ac:dyDescent="0.25">
      <c r="A3929">
        <v>20911732567689</v>
      </c>
      <c r="B3929" t="s">
        <v>1120</v>
      </c>
      <c r="C3929" s="155">
        <v>29391</v>
      </c>
      <c r="D3929">
        <v>894924</v>
      </c>
      <c r="E3929" t="s">
        <v>1170</v>
      </c>
      <c r="F3929" t="s">
        <v>359</v>
      </c>
      <c r="G3929" s="155">
        <v>45902</v>
      </c>
      <c r="H3929">
        <v>1</v>
      </c>
    </row>
    <row r="3930" spans="1:8" x14ac:dyDescent="0.25">
      <c r="A3930">
        <v>20911732598971</v>
      </c>
      <c r="B3930" t="s">
        <v>12368</v>
      </c>
      <c r="C3930" s="155">
        <v>20605</v>
      </c>
      <c r="D3930">
        <v>894923</v>
      </c>
      <c r="E3930" t="s">
        <v>1156</v>
      </c>
      <c r="F3930" t="s">
        <v>359</v>
      </c>
      <c r="G3930" s="155">
        <v>45902</v>
      </c>
      <c r="H3930">
        <v>1</v>
      </c>
    </row>
    <row r="3931" spans="1:8" x14ac:dyDescent="0.25">
      <c r="A3931">
        <v>20911732610547</v>
      </c>
      <c r="B3931" t="s">
        <v>12369</v>
      </c>
      <c r="C3931" s="155">
        <v>19920</v>
      </c>
      <c r="D3931">
        <v>894923</v>
      </c>
      <c r="E3931" t="s">
        <v>1156</v>
      </c>
      <c r="F3931" t="s">
        <v>359</v>
      </c>
      <c r="G3931" s="155">
        <v>45902</v>
      </c>
      <c r="H3931">
        <v>1</v>
      </c>
    </row>
    <row r="3932" spans="1:8" x14ac:dyDescent="0.25">
      <c r="A3932">
        <v>20911732612948</v>
      </c>
      <c r="B3932" t="s">
        <v>1804</v>
      </c>
      <c r="C3932" s="155">
        <v>31529</v>
      </c>
      <c r="D3932">
        <v>894923</v>
      </c>
      <c r="E3932" t="s">
        <v>506</v>
      </c>
      <c r="F3932" t="s">
        <v>359</v>
      </c>
      <c r="G3932" s="155">
        <v>45902</v>
      </c>
      <c r="H3932">
        <v>1</v>
      </c>
    </row>
    <row r="3933" spans="1:8" x14ac:dyDescent="0.25">
      <c r="A3933">
        <v>20911732617110</v>
      </c>
      <c r="B3933" t="s">
        <v>656</v>
      </c>
      <c r="C3933" s="155">
        <v>28603</v>
      </c>
      <c r="D3933">
        <v>894924</v>
      </c>
      <c r="E3933" t="s">
        <v>1156</v>
      </c>
      <c r="F3933" t="s">
        <v>359</v>
      </c>
      <c r="G3933" s="155">
        <v>45902</v>
      </c>
      <c r="H3933">
        <v>1</v>
      </c>
    </row>
    <row r="3934" spans="1:8" x14ac:dyDescent="0.25">
      <c r="A3934">
        <v>20911732625257</v>
      </c>
      <c r="B3934" t="s">
        <v>12370</v>
      </c>
      <c r="C3934" s="155">
        <v>23133</v>
      </c>
      <c r="D3934">
        <v>894924</v>
      </c>
      <c r="E3934" t="s">
        <v>1186</v>
      </c>
      <c r="F3934" t="s">
        <v>359</v>
      </c>
      <c r="G3934" s="155">
        <v>45902</v>
      </c>
      <c r="H3934">
        <v>1</v>
      </c>
    </row>
    <row r="3935" spans="1:8" x14ac:dyDescent="0.25">
      <c r="A3935">
        <v>20911732635841</v>
      </c>
      <c r="B3935" t="s">
        <v>12371</v>
      </c>
      <c r="C3935" s="155">
        <v>24056</v>
      </c>
      <c r="D3935">
        <v>894924</v>
      </c>
      <c r="E3935" t="s">
        <v>1156</v>
      </c>
      <c r="F3935" t="s">
        <v>359</v>
      </c>
      <c r="G3935" s="155">
        <v>45902</v>
      </c>
      <c r="H3935">
        <v>1</v>
      </c>
    </row>
    <row r="3936" spans="1:8" x14ac:dyDescent="0.25">
      <c r="A3936">
        <v>20911732640365</v>
      </c>
      <c r="B3936" t="s">
        <v>12372</v>
      </c>
      <c r="C3936" s="155">
        <v>24417</v>
      </c>
      <c r="D3936">
        <v>894923</v>
      </c>
      <c r="E3936" t="s">
        <v>1186</v>
      </c>
      <c r="F3936" t="s">
        <v>359</v>
      </c>
      <c r="G3936" s="155">
        <v>45902</v>
      </c>
      <c r="H3936">
        <v>1</v>
      </c>
    </row>
    <row r="3937" spans="1:8" x14ac:dyDescent="0.25">
      <c r="A3937">
        <v>20911732642077</v>
      </c>
      <c r="B3937" t="s">
        <v>12373</v>
      </c>
      <c r="C3937" s="155">
        <v>24107</v>
      </c>
      <c r="D3937">
        <v>894923</v>
      </c>
      <c r="E3937" t="s">
        <v>1156</v>
      </c>
      <c r="F3937" t="s">
        <v>359</v>
      </c>
      <c r="G3937" s="155">
        <v>45902</v>
      </c>
      <c r="H3937">
        <v>1</v>
      </c>
    </row>
    <row r="3938" spans="1:8" x14ac:dyDescent="0.25">
      <c r="A3938">
        <v>20911732746838</v>
      </c>
      <c r="B3938" t="s">
        <v>574</v>
      </c>
      <c r="C3938" s="155">
        <v>32868</v>
      </c>
      <c r="D3938">
        <v>894923</v>
      </c>
      <c r="E3938" t="s">
        <v>1156</v>
      </c>
      <c r="F3938" t="s">
        <v>347</v>
      </c>
      <c r="G3938" s="155">
        <v>45903</v>
      </c>
      <c r="H3938">
        <v>1</v>
      </c>
    </row>
    <row r="3939" spans="1:8" x14ac:dyDescent="0.25">
      <c r="A3939">
        <v>20911732837990</v>
      </c>
      <c r="B3939" t="s">
        <v>1400</v>
      </c>
      <c r="C3939" s="155">
        <v>12044</v>
      </c>
      <c r="D3939">
        <v>894668</v>
      </c>
      <c r="E3939" t="s">
        <v>1401</v>
      </c>
      <c r="F3939" t="s">
        <v>402</v>
      </c>
      <c r="G3939" s="155">
        <v>45903</v>
      </c>
      <c r="H3939">
        <v>1</v>
      </c>
    </row>
    <row r="3940" spans="1:8" x14ac:dyDescent="0.25">
      <c r="A3940">
        <v>20911732862042</v>
      </c>
      <c r="B3940" t="s">
        <v>12374</v>
      </c>
      <c r="C3940" s="155">
        <v>31675</v>
      </c>
      <c r="D3940">
        <v>894923</v>
      </c>
      <c r="E3940" t="s">
        <v>1186</v>
      </c>
      <c r="F3940" t="s">
        <v>347</v>
      </c>
      <c r="G3940" s="155">
        <v>45903</v>
      </c>
      <c r="H3940">
        <v>1</v>
      </c>
    </row>
    <row r="3941" spans="1:8" x14ac:dyDescent="0.25">
      <c r="A3941">
        <v>20911732977879</v>
      </c>
      <c r="B3941" t="s">
        <v>625</v>
      </c>
      <c r="C3941" s="155">
        <v>38160</v>
      </c>
      <c r="D3941">
        <v>894923</v>
      </c>
      <c r="E3941" t="s">
        <v>1172</v>
      </c>
      <c r="F3941" t="s">
        <v>347</v>
      </c>
      <c r="G3941" s="155">
        <v>45901</v>
      </c>
      <c r="H3941">
        <v>1</v>
      </c>
    </row>
    <row r="3942" spans="1:8" x14ac:dyDescent="0.25">
      <c r="A3942">
        <v>20911732983231</v>
      </c>
      <c r="B3942" t="s">
        <v>12375</v>
      </c>
      <c r="C3942" s="155">
        <v>24274</v>
      </c>
      <c r="D3942">
        <v>894924</v>
      </c>
      <c r="E3942" t="s">
        <v>1776</v>
      </c>
      <c r="F3942" t="s">
        <v>25</v>
      </c>
      <c r="G3942" s="155">
        <v>45904</v>
      </c>
      <c r="H3942">
        <v>1</v>
      </c>
    </row>
    <row r="3943" spans="1:8" x14ac:dyDescent="0.25">
      <c r="A3943">
        <v>20911733002146</v>
      </c>
      <c r="B3943" t="s">
        <v>12376</v>
      </c>
      <c r="C3943" s="155">
        <v>27625</v>
      </c>
      <c r="D3943">
        <v>894924</v>
      </c>
      <c r="E3943" t="s">
        <v>1222</v>
      </c>
      <c r="F3943" t="s">
        <v>60</v>
      </c>
      <c r="G3943" s="155">
        <v>45904</v>
      </c>
      <c r="H3943">
        <v>1</v>
      </c>
    </row>
    <row r="3944" spans="1:8" x14ac:dyDescent="0.25">
      <c r="A3944">
        <v>20911733005867</v>
      </c>
      <c r="B3944" t="s">
        <v>12377</v>
      </c>
      <c r="C3944" s="155">
        <v>26288</v>
      </c>
      <c r="D3944">
        <v>894924</v>
      </c>
      <c r="E3944" t="s">
        <v>1156</v>
      </c>
      <c r="F3944" t="s">
        <v>12</v>
      </c>
      <c r="G3944" s="155">
        <v>45902</v>
      </c>
      <c r="H3944">
        <v>1</v>
      </c>
    </row>
    <row r="3945" spans="1:8" x14ac:dyDescent="0.25">
      <c r="A3945">
        <v>20911733025209</v>
      </c>
      <c r="B3945" t="s">
        <v>1402</v>
      </c>
      <c r="C3945" s="155">
        <v>14456</v>
      </c>
      <c r="D3945">
        <v>894924</v>
      </c>
      <c r="E3945" t="s">
        <v>1192</v>
      </c>
      <c r="F3945" t="s">
        <v>53</v>
      </c>
      <c r="G3945" s="155">
        <v>45904</v>
      </c>
      <c r="H3945">
        <v>1</v>
      </c>
    </row>
    <row r="3946" spans="1:8" x14ac:dyDescent="0.25">
      <c r="A3946">
        <v>20911733033002</v>
      </c>
      <c r="B3946" t="s">
        <v>12378</v>
      </c>
      <c r="C3946" s="155">
        <v>29587</v>
      </c>
      <c r="D3946">
        <v>894923</v>
      </c>
      <c r="E3946" t="s">
        <v>1222</v>
      </c>
      <c r="F3946" t="s">
        <v>297</v>
      </c>
      <c r="G3946" s="155">
        <v>45904</v>
      </c>
      <c r="H3946">
        <v>1</v>
      </c>
    </row>
    <row r="3947" spans="1:8" x14ac:dyDescent="0.25">
      <c r="A3947">
        <v>20911733037231</v>
      </c>
      <c r="B3947" t="s">
        <v>11535</v>
      </c>
      <c r="C3947" s="155">
        <v>33607</v>
      </c>
      <c r="D3947">
        <v>894923</v>
      </c>
      <c r="E3947" t="s">
        <v>1180</v>
      </c>
      <c r="F3947" t="s">
        <v>347</v>
      </c>
      <c r="G3947" s="155">
        <v>45901</v>
      </c>
      <c r="H3947">
        <v>1</v>
      </c>
    </row>
    <row r="3948" spans="1:8" x14ac:dyDescent="0.25">
      <c r="A3948">
        <v>20911733038909</v>
      </c>
      <c r="B3948" t="s">
        <v>12379</v>
      </c>
      <c r="C3948" s="155">
        <v>29843</v>
      </c>
      <c r="D3948">
        <v>894923</v>
      </c>
      <c r="E3948" t="s">
        <v>1180</v>
      </c>
      <c r="F3948" t="s">
        <v>9</v>
      </c>
      <c r="G3948" s="155">
        <v>45904</v>
      </c>
      <c r="H3948">
        <v>1</v>
      </c>
    </row>
    <row r="3949" spans="1:8" x14ac:dyDescent="0.25">
      <c r="A3949">
        <v>20911733045977</v>
      </c>
      <c r="B3949" t="s">
        <v>12380</v>
      </c>
      <c r="C3949" s="155">
        <v>23484</v>
      </c>
      <c r="D3949">
        <v>894923</v>
      </c>
      <c r="E3949" t="s">
        <v>1186</v>
      </c>
      <c r="F3949" t="s">
        <v>25</v>
      </c>
      <c r="G3949" s="155">
        <v>45904</v>
      </c>
      <c r="H3949">
        <v>1</v>
      </c>
    </row>
    <row r="3950" spans="1:8" x14ac:dyDescent="0.25">
      <c r="A3950">
        <v>20911733057775</v>
      </c>
      <c r="B3950" t="s">
        <v>884</v>
      </c>
      <c r="C3950" s="155">
        <v>30051</v>
      </c>
      <c r="D3950">
        <v>894924</v>
      </c>
      <c r="E3950" t="s">
        <v>1156</v>
      </c>
      <c r="F3950" t="s">
        <v>53</v>
      </c>
      <c r="G3950" s="155">
        <v>45903</v>
      </c>
      <c r="H3950">
        <v>1</v>
      </c>
    </row>
    <row r="3951" spans="1:8" x14ac:dyDescent="0.25">
      <c r="A3951">
        <v>20911733061896</v>
      </c>
      <c r="B3951" t="s">
        <v>280</v>
      </c>
      <c r="C3951" s="155">
        <v>35905</v>
      </c>
      <c r="D3951">
        <v>894923</v>
      </c>
      <c r="E3951" t="s">
        <v>1172</v>
      </c>
      <c r="F3951" t="s">
        <v>347</v>
      </c>
      <c r="G3951" s="155">
        <v>45902</v>
      </c>
      <c r="H3951">
        <v>1</v>
      </c>
    </row>
    <row r="3952" spans="1:8" x14ac:dyDescent="0.25">
      <c r="A3952">
        <v>20911733066014</v>
      </c>
      <c r="B3952" t="s">
        <v>12381</v>
      </c>
      <c r="C3952" s="155">
        <v>22050</v>
      </c>
      <c r="D3952">
        <v>894924</v>
      </c>
      <c r="E3952" t="s">
        <v>1180</v>
      </c>
      <c r="F3952" t="s">
        <v>9</v>
      </c>
      <c r="G3952" s="155">
        <v>45904</v>
      </c>
      <c r="H3952">
        <v>1</v>
      </c>
    </row>
    <row r="3953" spans="1:8" x14ac:dyDescent="0.25">
      <c r="A3953">
        <v>20911733078909</v>
      </c>
      <c r="B3953" t="s">
        <v>885</v>
      </c>
      <c r="C3953" s="155">
        <v>36059</v>
      </c>
      <c r="D3953">
        <v>894924</v>
      </c>
      <c r="E3953" t="s">
        <v>1172</v>
      </c>
      <c r="F3953" t="s">
        <v>347</v>
      </c>
      <c r="G3953" s="155">
        <v>45901</v>
      </c>
      <c r="H3953">
        <v>1</v>
      </c>
    </row>
    <row r="3954" spans="1:8" x14ac:dyDescent="0.25">
      <c r="A3954">
        <v>20911733082742</v>
      </c>
      <c r="B3954" t="s">
        <v>12383</v>
      </c>
      <c r="C3954" s="155">
        <v>26808</v>
      </c>
      <c r="D3954">
        <v>894923</v>
      </c>
      <c r="E3954" t="s">
        <v>1156</v>
      </c>
      <c r="F3954" t="s">
        <v>9</v>
      </c>
      <c r="G3954" s="155">
        <v>45904</v>
      </c>
      <c r="H3954">
        <v>1</v>
      </c>
    </row>
    <row r="3955" spans="1:8" x14ac:dyDescent="0.25">
      <c r="A3955">
        <v>20911733101525</v>
      </c>
      <c r="B3955" t="s">
        <v>976</v>
      </c>
      <c r="C3955" s="155">
        <v>33671</v>
      </c>
      <c r="D3955">
        <v>894923</v>
      </c>
      <c r="E3955" t="s">
        <v>1172</v>
      </c>
      <c r="F3955" t="s">
        <v>486</v>
      </c>
      <c r="G3955" s="155">
        <v>45901</v>
      </c>
      <c r="H3955">
        <v>1</v>
      </c>
    </row>
    <row r="3956" spans="1:8" x14ac:dyDescent="0.25">
      <c r="A3956">
        <v>20911733146361</v>
      </c>
      <c r="B3956" t="s">
        <v>12384</v>
      </c>
      <c r="C3956" s="155">
        <v>27216</v>
      </c>
      <c r="D3956">
        <v>894923</v>
      </c>
      <c r="E3956" t="s">
        <v>1208</v>
      </c>
      <c r="F3956" t="s">
        <v>60</v>
      </c>
      <c r="G3956" s="155">
        <v>45904</v>
      </c>
      <c r="H3956">
        <v>1</v>
      </c>
    </row>
    <row r="3957" spans="1:8" x14ac:dyDescent="0.25">
      <c r="A3957">
        <v>20911733157923</v>
      </c>
      <c r="B3957" t="s">
        <v>12385</v>
      </c>
      <c r="C3957" s="155">
        <v>34849</v>
      </c>
      <c r="D3957">
        <v>894924</v>
      </c>
      <c r="E3957" t="s">
        <v>1575</v>
      </c>
      <c r="F3957" t="s">
        <v>21</v>
      </c>
      <c r="G3957" s="155">
        <v>45904</v>
      </c>
      <c r="H3957">
        <v>1</v>
      </c>
    </row>
    <row r="3958" spans="1:8" x14ac:dyDescent="0.25">
      <c r="A3958">
        <v>20911733167319</v>
      </c>
      <c r="B3958" t="s">
        <v>12386</v>
      </c>
      <c r="C3958" s="155">
        <v>29594</v>
      </c>
      <c r="D3958">
        <v>894923</v>
      </c>
      <c r="E3958" t="s">
        <v>1180</v>
      </c>
      <c r="F3958" t="s">
        <v>53</v>
      </c>
      <c r="G3958" s="155">
        <v>45903</v>
      </c>
      <c r="H3958">
        <v>1</v>
      </c>
    </row>
    <row r="3959" spans="1:8" x14ac:dyDescent="0.25">
      <c r="A3959">
        <v>20911733178453</v>
      </c>
      <c r="B3959" t="s">
        <v>12387</v>
      </c>
      <c r="C3959" s="155">
        <v>24434</v>
      </c>
      <c r="D3959">
        <v>894923</v>
      </c>
      <c r="E3959" t="s">
        <v>1170</v>
      </c>
      <c r="F3959" t="s">
        <v>60</v>
      </c>
      <c r="G3959" s="155">
        <v>45904</v>
      </c>
      <c r="H3959">
        <v>1</v>
      </c>
    </row>
    <row r="3960" spans="1:8" x14ac:dyDescent="0.25">
      <c r="A3960">
        <v>20911733178864</v>
      </c>
      <c r="B3960" t="s">
        <v>899</v>
      </c>
      <c r="C3960" s="155">
        <v>31631</v>
      </c>
      <c r="D3960">
        <v>894924</v>
      </c>
      <c r="E3960" t="s">
        <v>1186</v>
      </c>
      <c r="F3960" t="s">
        <v>501</v>
      </c>
      <c r="G3960" s="155">
        <v>45903</v>
      </c>
      <c r="H3960">
        <v>1</v>
      </c>
    </row>
    <row r="3961" spans="1:8" x14ac:dyDescent="0.25">
      <c r="A3961">
        <v>20911733182697</v>
      </c>
      <c r="B3961" t="s">
        <v>12388</v>
      </c>
      <c r="C3961" s="155">
        <v>27870</v>
      </c>
      <c r="D3961">
        <v>894923</v>
      </c>
      <c r="E3961" t="s">
        <v>1172</v>
      </c>
      <c r="F3961" t="s">
        <v>347</v>
      </c>
      <c r="G3961" s="155">
        <v>45901</v>
      </c>
      <c r="H3961">
        <v>1</v>
      </c>
    </row>
    <row r="3962" spans="1:8" x14ac:dyDescent="0.25">
      <c r="A3962">
        <v>20911733218592</v>
      </c>
      <c r="B3962" t="s">
        <v>12389</v>
      </c>
      <c r="C3962" s="155">
        <v>34885</v>
      </c>
      <c r="D3962">
        <v>894924</v>
      </c>
      <c r="E3962" t="s">
        <v>1172</v>
      </c>
      <c r="F3962" t="s">
        <v>21</v>
      </c>
      <c r="G3962" s="155">
        <v>45904</v>
      </c>
      <c r="H3962">
        <v>1</v>
      </c>
    </row>
    <row r="3963" spans="1:8" x14ac:dyDescent="0.25">
      <c r="A3963">
        <v>20911733222325</v>
      </c>
      <c r="B3963" t="s">
        <v>12390</v>
      </c>
      <c r="C3963" s="155">
        <v>13534</v>
      </c>
      <c r="D3963">
        <v>894923</v>
      </c>
      <c r="E3963" t="s">
        <v>1186</v>
      </c>
      <c r="F3963" t="s">
        <v>486</v>
      </c>
      <c r="G3963" s="155">
        <v>45902</v>
      </c>
      <c r="H3963">
        <v>1</v>
      </c>
    </row>
    <row r="3964" spans="1:8" x14ac:dyDescent="0.25">
      <c r="A3964">
        <v>20911733262569</v>
      </c>
      <c r="B3964" t="s">
        <v>12391</v>
      </c>
      <c r="C3964" s="155">
        <v>23655</v>
      </c>
      <c r="D3964">
        <v>894924</v>
      </c>
      <c r="E3964" t="s">
        <v>1156</v>
      </c>
      <c r="F3964" t="s">
        <v>394</v>
      </c>
      <c r="G3964" s="155">
        <v>45902</v>
      </c>
      <c r="H3964">
        <v>1</v>
      </c>
    </row>
    <row r="3965" spans="1:8" x14ac:dyDescent="0.25">
      <c r="A3965">
        <v>20911733304126</v>
      </c>
      <c r="B3965" t="s">
        <v>12392</v>
      </c>
      <c r="C3965" s="155">
        <v>23957</v>
      </c>
      <c r="D3965">
        <v>894923</v>
      </c>
      <c r="E3965" t="s">
        <v>1422</v>
      </c>
      <c r="F3965" t="s">
        <v>53</v>
      </c>
      <c r="G3965" s="155">
        <v>45904</v>
      </c>
      <c r="H3965">
        <v>1</v>
      </c>
    </row>
    <row r="3966" spans="1:8" x14ac:dyDescent="0.25">
      <c r="A3966">
        <v>20911733320590</v>
      </c>
      <c r="B3966" t="s">
        <v>12393</v>
      </c>
      <c r="C3966" s="155">
        <v>24087</v>
      </c>
      <c r="D3966">
        <v>894923</v>
      </c>
      <c r="E3966" t="s">
        <v>1192</v>
      </c>
      <c r="F3966" t="s">
        <v>394</v>
      </c>
      <c r="G3966" s="155">
        <v>45902</v>
      </c>
      <c r="H3966">
        <v>1</v>
      </c>
    </row>
    <row r="3967" spans="1:8" x14ac:dyDescent="0.25">
      <c r="A3967">
        <v>20911733323101</v>
      </c>
      <c r="B3967" t="s">
        <v>1403</v>
      </c>
      <c r="C3967" s="155">
        <v>27355</v>
      </c>
      <c r="D3967">
        <v>894923</v>
      </c>
      <c r="E3967" t="s">
        <v>1172</v>
      </c>
      <c r="F3967" t="s">
        <v>347</v>
      </c>
      <c r="G3967" s="155">
        <v>45903</v>
      </c>
      <c r="H3967">
        <v>1</v>
      </c>
    </row>
    <row r="3968" spans="1:8" x14ac:dyDescent="0.25">
      <c r="A3968">
        <v>20911733329642</v>
      </c>
      <c r="B3968" t="s">
        <v>12394</v>
      </c>
      <c r="C3968" s="155">
        <v>21262</v>
      </c>
      <c r="D3968">
        <v>894924</v>
      </c>
      <c r="E3968" t="s">
        <v>1174</v>
      </c>
      <c r="F3968" t="s">
        <v>347</v>
      </c>
      <c r="G3968" s="155">
        <v>45903</v>
      </c>
      <c r="H3968">
        <v>1</v>
      </c>
    </row>
    <row r="3969" spans="1:8" x14ac:dyDescent="0.25">
      <c r="A3969">
        <v>20911733381918</v>
      </c>
      <c r="B3969" t="s">
        <v>1806</v>
      </c>
      <c r="C3969" s="155">
        <v>23198</v>
      </c>
      <c r="D3969">
        <v>894924</v>
      </c>
      <c r="E3969" t="s">
        <v>1170</v>
      </c>
      <c r="F3969" t="s">
        <v>394</v>
      </c>
      <c r="G3969" s="155">
        <v>45902</v>
      </c>
      <c r="H3969">
        <v>1</v>
      </c>
    </row>
    <row r="3970" spans="1:8" x14ac:dyDescent="0.25">
      <c r="A3970">
        <v>20911733397014</v>
      </c>
      <c r="B3970" t="s">
        <v>12395</v>
      </c>
      <c r="C3970" s="155">
        <v>23817</v>
      </c>
      <c r="D3970">
        <v>894924</v>
      </c>
      <c r="E3970" t="s">
        <v>1170</v>
      </c>
      <c r="F3970" t="s">
        <v>347</v>
      </c>
      <c r="G3970" s="155">
        <v>45904</v>
      </c>
      <c r="H3970">
        <v>1</v>
      </c>
    </row>
    <row r="3971" spans="1:8" x14ac:dyDescent="0.25">
      <c r="A3971">
        <v>20911733415094</v>
      </c>
      <c r="B3971" t="s">
        <v>1404</v>
      </c>
      <c r="C3971" s="155">
        <v>30339</v>
      </c>
      <c r="D3971">
        <v>894923</v>
      </c>
      <c r="E3971" t="s">
        <v>1172</v>
      </c>
      <c r="F3971" t="s">
        <v>495</v>
      </c>
      <c r="G3971" s="155">
        <v>45904</v>
      </c>
      <c r="H3971">
        <v>1</v>
      </c>
    </row>
    <row r="3972" spans="1:8" x14ac:dyDescent="0.25">
      <c r="A3972">
        <v>20911733431635</v>
      </c>
      <c r="B3972" t="s">
        <v>12396</v>
      </c>
      <c r="C3972" s="155">
        <v>26626</v>
      </c>
      <c r="D3972">
        <v>894924</v>
      </c>
      <c r="E3972" t="s">
        <v>1156</v>
      </c>
      <c r="F3972" t="s">
        <v>347</v>
      </c>
      <c r="G3972" s="155">
        <v>45901</v>
      </c>
      <c r="H3972">
        <v>1</v>
      </c>
    </row>
    <row r="3973" spans="1:8" x14ac:dyDescent="0.25">
      <c r="A3973">
        <v>20911733433798</v>
      </c>
      <c r="B3973" t="s">
        <v>11611</v>
      </c>
      <c r="C3973" s="155">
        <v>29046</v>
      </c>
      <c r="D3973">
        <v>894923</v>
      </c>
      <c r="E3973" t="s">
        <v>1174</v>
      </c>
      <c r="F3973" t="s">
        <v>380</v>
      </c>
      <c r="G3973" s="155">
        <v>45909</v>
      </c>
      <c r="H3973">
        <v>1</v>
      </c>
    </row>
    <row r="3974" spans="1:8" x14ac:dyDescent="0.25">
      <c r="A3974">
        <v>20911733442484</v>
      </c>
      <c r="B3974" t="s">
        <v>1232</v>
      </c>
      <c r="C3974" s="155">
        <v>31087</v>
      </c>
      <c r="D3974">
        <v>894923</v>
      </c>
      <c r="E3974" t="s">
        <v>1233</v>
      </c>
      <c r="F3974" t="s">
        <v>501</v>
      </c>
      <c r="G3974" s="155">
        <v>45904</v>
      </c>
      <c r="H3974">
        <v>1</v>
      </c>
    </row>
    <row r="3975" spans="1:8" x14ac:dyDescent="0.25">
      <c r="A3975">
        <v>20911733447681</v>
      </c>
      <c r="B3975" t="s">
        <v>892</v>
      </c>
      <c r="C3975" s="155">
        <v>33648</v>
      </c>
      <c r="D3975">
        <v>894924</v>
      </c>
      <c r="E3975" t="s">
        <v>506</v>
      </c>
      <c r="F3975" t="s">
        <v>347</v>
      </c>
      <c r="G3975" s="155">
        <v>45901</v>
      </c>
      <c r="H3975">
        <v>1</v>
      </c>
    </row>
    <row r="3976" spans="1:8" x14ac:dyDescent="0.25">
      <c r="A3976">
        <v>20911733461141</v>
      </c>
      <c r="B3976" t="s">
        <v>12397</v>
      </c>
      <c r="C3976" s="155">
        <v>35908</v>
      </c>
      <c r="D3976">
        <v>894923</v>
      </c>
      <c r="E3976" t="s">
        <v>1180</v>
      </c>
      <c r="F3976" t="s">
        <v>347</v>
      </c>
      <c r="G3976" s="155">
        <v>45901</v>
      </c>
      <c r="H3976">
        <v>1</v>
      </c>
    </row>
    <row r="3977" spans="1:8" x14ac:dyDescent="0.25">
      <c r="A3977">
        <v>20911733469506</v>
      </c>
      <c r="B3977" t="s">
        <v>12398</v>
      </c>
      <c r="C3977" s="155">
        <v>25262</v>
      </c>
      <c r="D3977">
        <v>894924</v>
      </c>
      <c r="E3977" t="s">
        <v>1172</v>
      </c>
      <c r="F3977" t="s">
        <v>394</v>
      </c>
      <c r="G3977" s="155">
        <v>45902</v>
      </c>
      <c r="H3977">
        <v>1</v>
      </c>
    </row>
    <row r="3978" spans="1:8" x14ac:dyDescent="0.25">
      <c r="A3978">
        <v>20911733478158</v>
      </c>
      <c r="B3978" t="s">
        <v>12399</v>
      </c>
      <c r="C3978" s="155">
        <v>27287</v>
      </c>
      <c r="D3978">
        <v>894923</v>
      </c>
      <c r="E3978" t="s">
        <v>1180</v>
      </c>
      <c r="F3978" t="s">
        <v>347</v>
      </c>
      <c r="G3978" s="155">
        <v>45901</v>
      </c>
      <c r="H3978">
        <v>1</v>
      </c>
    </row>
    <row r="3979" spans="1:8" x14ac:dyDescent="0.25">
      <c r="A3979">
        <v>20911733482508</v>
      </c>
      <c r="B3979" t="s">
        <v>12400</v>
      </c>
      <c r="C3979" s="155">
        <v>35944</v>
      </c>
      <c r="D3979">
        <v>894923</v>
      </c>
      <c r="E3979" t="s">
        <v>1172</v>
      </c>
      <c r="F3979" t="s">
        <v>486</v>
      </c>
      <c r="G3979" s="155">
        <v>45902</v>
      </c>
      <c r="H3979">
        <v>1</v>
      </c>
    </row>
    <row r="3980" spans="1:8" x14ac:dyDescent="0.25">
      <c r="A3980">
        <v>20911733488253</v>
      </c>
      <c r="B3980" t="s">
        <v>932</v>
      </c>
      <c r="C3980" s="155">
        <v>30328</v>
      </c>
      <c r="D3980">
        <v>894923</v>
      </c>
      <c r="E3980" t="s">
        <v>1186</v>
      </c>
      <c r="F3980" t="s">
        <v>394</v>
      </c>
      <c r="G3980" s="155">
        <v>45902</v>
      </c>
      <c r="H3980">
        <v>1</v>
      </c>
    </row>
    <row r="3981" spans="1:8" x14ac:dyDescent="0.25">
      <c r="A3981">
        <v>20911733496454</v>
      </c>
      <c r="B3981" t="s">
        <v>12401</v>
      </c>
      <c r="C3981" s="155">
        <v>21107</v>
      </c>
      <c r="D3981">
        <v>894924</v>
      </c>
      <c r="E3981" t="s">
        <v>1156</v>
      </c>
      <c r="F3981" t="s">
        <v>12</v>
      </c>
      <c r="G3981" s="155">
        <v>45902</v>
      </c>
      <c r="H3981">
        <v>1</v>
      </c>
    </row>
    <row r="3982" spans="1:8" x14ac:dyDescent="0.25">
      <c r="A3982">
        <v>20911733528410</v>
      </c>
      <c r="B3982" t="s">
        <v>2123</v>
      </c>
      <c r="C3982" s="155">
        <v>22116</v>
      </c>
      <c r="D3982">
        <v>894924</v>
      </c>
      <c r="E3982" t="s">
        <v>1186</v>
      </c>
      <c r="F3982" t="s">
        <v>486</v>
      </c>
      <c r="G3982" s="155">
        <v>45901</v>
      </c>
      <c r="H3982">
        <v>1</v>
      </c>
    </row>
    <row r="3983" spans="1:8" x14ac:dyDescent="0.25">
      <c r="A3983">
        <v>20911733530317</v>
      </c>
      <c r="B3983" t="s">
        <v>12402</v>
      </c>
      <c r="C3983" s="155">
        <v>15615</v>
      </c>
      <c r="D3983">
        <v>894924</v>
      </c>
      <c r="E3983" t="s">
        <v>1192</v>
      </c>
      <c r="F3983" t="s">
        <v>9</v>
      </c>
      <c r="G3983" s="155">
        <v>45903</v>
      </c>
      <c r="H3983">
        <v>1</v>
      </c>
    </row>
    <row r="3984" spans="1:8" x14ac:dyDescent="0.25">
      <c r="A3984">
        <v>20911733535075</v>
      </c>
      <c r="B3984" t="s">
        <v>12403</v>
      </c>
      <c r="C3984" s="155">
        <v>31123</v>
      </c>
      <c r="D3984">
        <v>894924</v>
      </c>
      <c r="E3984" t="s">
        <v>506</v>
      </c>
      <c r="F3984" t="s">
        <v>394</v>
      </c>
      <c r="G3984" s="155">
        <v>45904</v>
      </c>
      <c r="H3984">
        <v>1</v>
      </c>
    </row>
    <row r="3985" spans="1:8" x14ac:dyDescent="0.25">
      <c r="A3985">
        <v>20911733542452</v>
      </c>
      <c r="B3985" t="s">
        <v>12404</v>
      </c>
      <c r="C3985" s="155">
        <v>14148</v>
      </c>
      <c r="D3985">
        <v>894923</v>
      </c>
      <c r="E3985" t="s">
        <v>1156</v>
      </c>
      <c r="F3985" t="s">
        <v>394</v>
      </c>
      <c r="G3985" s="155">
        <v>45903</v>
      </c>
      <c r="H3985">
        <v>1</v>
      </c>
    </row>
    <row r="3986" spans="1:8" x14ac:dyDescent="0.25">
      <c r="A3986">
        <v>20911733553544</v>
      </c>
      <c r="B3986" t="s">
        <v>12405</v>
      </c>
      <c r="C3986" s="155">
        <v>21633</v>
      </c>
      <c r="D3986">
        <v>894923</v>
      </c>
      <c r="E3986" t="s">
        <v>1192</v>
      </c>
      <c r="F3986" t="s">
        <v>455</v>
      </c>
      <c r="G3986" s="155">
        <v>45904</v>
      </c>
      <c r="H3986">
        <v>1</v>
      </c>
    </row>
    <row r="3987" spans="1:8" x14ac:dyDescent="0.25">
      <c r="A3987">
        <v>20911733569518</v>
      </c>
      <c r="B3987" t="s">
        <v>12406</v>
      </c>
      <c r="C3987" s="155">
        <v>22674</v>
      </c>
      <c r="D3987">
        <v>894924</v>
      </c>
      <c r="E3987" t="s">
        <v>1156</v>
      </c>
      <c r="F3987" t="s">
        <v>455</v>
      </c>
      <c r="G3987" s="155">
        <v>45904</v>
      </c>
      <c r="H3987">
        <v>1</v>
      </c>
    </row>
    <row r="3988" spans="1:8" x14ac:dyDescent="0.25">
      <c r="A3988">
        <v>20911733571884</v>
      </c>
      <c r="B3988" t="s">
        <v>12407</v>
      </c>
      <c r="C3988" s="155">
        <v>28429</v>
      </c>
      <c r="D3988">
        <v>894923</v>
      </c>
      <c r="E3988" t="s">
        <v>1172</v>
      </c>
      <c r="F3988" t="s">
        <v>486</v>
      </c>
      <c r="G3988" s="155">
        <v>45901</v>
      </c>
      <c r="H3988">
        <v>1</v>
      </c>
    </row>
    <row r="3989" spans="1:8" x14ac:dyDescent="0.25">
      <c r="A3989">
        <v>20911733589632</v>
      </c>
      <c r="B3989" t="s">
        <v>12408</v>
      </c>
      <c r="C3989" s="155">
        <v>14903</v>
      </c>
      <c r="D3989">
        <v>894923</v>
      </c>
      <c r="E3989" t="s">
        <v>1156</v>
      </c>
      <c r="F3989" t="s">
        <v>347</v>
      </c>
      <c r="G3989" s="155">
        <v>45904</v>
      </c>
      <c r="H3989">
        <v>1</v>
      </c>
    </row>
    <row r="3990" spans="1:8" x14ac:dyDescent="0.25">
      <c r="A3990">
        <v>20911733606383</v>
      </c>
      <c r="B3990" t="s">
        <v>10054</v>
      </c>
      <c r="C3990" s="155">
        <v>30519</v>
      </c>
      <c r="D3990">
        <v>894923</v>
      </c>
      <c r="E3990" t="s">
        <v>1172</v>
      </c>
      <c r="F3990" t="s">
        <v>394</v>
      </c>
      <c r="G3990" s="155">
        <v>45904</v>
      </c>
      <c r="H3990">
        <v>1</v>
      </c>
    </row>
    <row r="3991" spans="1:8" x14ac:dyDescent="0.25">
      <c r="A3991">
        <v>20911733629438</v>
      </c>
      <c r="B3991" t="s">
        <v>12409</v>
      </c>
      <c r="C3991" s="155">
        <v>25103</v>
      </c>
      <c r="D3991">
        <v>894923</v>
      </c>
      <c r="E3991" t="s">
        <v>1172</v>
      </c>
      <c r="F3991" t="s">
        <v>347</v>
      </c>
      <c r="G3991" s="155">
        <v>45901</v>
      </c>
      <c r="H3991">
        <v>1</v>
      </c>
    </row>
    <row r="3992" spans="1:8" x14ac:dyDescent="0.25">
      <c r="A3992">
        <v>20911733630133</v>
      </c>
      <c r="B3992" t="s">
        <v>1405</v>
      </c>
      <c r="C3992" s="155">
        <v>15377</v>
      </c>
      <c r="D3992">
        <v>894923</v>
      </c>
      <c r="E3992" t="s">
        <v>1156</v>
      </c>
      <c r="F3992" t="s">
        <v>347</v>
      </c>
      <c r="G3992" s="155">
        <v>45904</v>
      </c>
      <c r="H3992">
        <v>1</v>
      </c>
    </row>
    <row r="3993" spans="1:8" x14ac:dyDescent="0.25">
      <c r="A3993">
        <v>20911733661327</v>
      </c>
      <c r="B3993" t="s">
        <v>12410</v>
      </c>
      <c r="C3993" s="155">
        <v>39153</v>
      </c>
      <c r="D3993">
        <v>894923</v>
      </c>
      <c r="E3993" t="s">
        <v>1172</v>
      </c>
      <c r="F3993" t="s">
        <v>9</v>
      </c>
      <c r="G3993" s="155">
        <v>45904</v>
      </c>
      <c r="H3993">
        <v>1</v>
      </c>
    </row>
    <row r="3994" spans="1:8" x14ac:dyDescent="0.25">
      <c r="A3994">
        <v>20911733680373</v>
      </c>
      <c r="B3994" t="s">
        <v>12411</v>
      </c>
      <c r="C3994" s="155">
        <v>22218</v>
      </c>
      <c r="D3994">
        <v>894924</v>
      </c>
      <c r="E3994" t="s">
        <v>1388</v>
      </c>
      <c r="F3994" t="s">
        <v>347</v>
      </c>
      <c r="G3994" s="155">
        <v>45904</v>
      </c>
      <c r="H3994">
        <v>1</v>
      </c>
    </row>
    <row r="3995" spans="1:8" x14ac:dyDescent="0.25">
      <c r="A3995">
        <v>20911733717126</v>
      </c>
      <c r="B3995" t="s">
        <v>12412</v>
      </c>
      <c r="C3995" s="155">
        <v>23060</v>
      </c>
      <c r="D3995">
        <v>894923</v>
      </c>
      <c r="E3995" t="s">
        <v>1156</v>
      </c>
      <c r="F3995" t="s">
        <v>347</v>
      </c>
      <c r="G3995" s="155">
        <v>45904</v>
      </c>
      <c r="H3995">
        <v>1</v>
      </c>
    </row>
    <row r="3996" spans="1:8" x14ac:dyDescent="0.25">
      <c r="A3996">
        <v>20911733733405</v>
      </c>
      <c r="B3996" t="s">
        <v>908</v>
      </c>
      <c r="C3996" s="155">
        <v>31625</v>
      </c>
      <c r="D3996">
        <v>894923</v>
      </c>
      <c r="E3996" t="s">
        <v>506</v>
      </c>
      <c r="F3996" t="s">
        <v>347</v>
      </c>
      <c r="G3996" s="155">
        <v>45902</v>
      </c>
      <c r="H3996">
        <v>1</v>
      </c>
    </row>
    <row r="3997" spans="1:8" x14ac:dyDescent="0.25">
      <c r="A3997">
        <v>20911733764981</v>
      </c>
      <c r="B3997" t="s">
        <v>6513</v>
      </c>
      <c r="C3997" s="155">
        <v>28299</v>
      </c>
      <c r="D3997">
        <v>894923</v>
      </c>
      <c r="E3997" t="s">
        <v>1180</v>
      </c>
      <c r="F3997" t="s">
        <v>14</v>
      </c>
      <c r="G3997" s="155">
        <v>45911</v>
      </c>
      <c r="H3997">
        <v>1</v>
      </c>
    </row>
    <row r="3998" spans="1:8" x14ac:dyDescent="0.25">
      <c r="A3998">
        <v>20911733768852</v>
      </c>
      <c r="B3998" t="s">
        <v>1852</v>
      </c>
      <c r="C3998" s="155">
        <v>23892</v>
      </c>
      <c r="D3998">
        <v>894923</v>
      </c>
      <c r="E3998" t="s">
        <v>1379</v>
      </c>
      <c r="F3998" t="s">
        <v>25</v>
      </c>
      <c r="G3998" s="155">
        <v>45904</v>
      </c>
      <c r="H3998">
        <v>1</v>
      </c>
    </row>
    <row r="3999" spans="1:8" x14ac:dyDescent="0.25">
      <c r="A3999">
        <v>20911733849915</v>
      </c>
      <c r="B3999" t="s">
        <v>12415</v>
      </c>
      <c r="C3999" s="155">
        <v>13859</v>
      </c>
      <c r="D3999">
        <v>894923</v>
      </c>
      <c r="E3999" t="s">
        <v>1156</v>
      </c>
      <c r="F3999" t="s">
        <v>359</v>
      </c>
      <c r="G3999" s="155">
        <v>45903</v>
      </c>
      <c r="H3999">
        <v>1</v>
      </c>
    </row>
    <row r="4000" spans="1:8" x14ac:dyDescent="0.25">
      <c r="A4000">
        <v>20911733856103</v>
      </c>
      <c r="B4000" t="s">
        <v>933</v>
      </c>
      <c r="C4000" s="155">
        <v>31506</v>
      </c>
      <c r="D4000">
        <v>894924</v>
      </c>
      <c r="E4000" t="s">
        <v>1180</v>
      </c>
      <c r="F4000" t="s">
        <v>9</v>
      </c>
      <c r="G4000" s="155">
        <v>45904</v>
      </c>
      <c r="H4000">
        <v>1</v>
      </c>
    </row>
    <row r="4001" spans="1:8" x14ac:dyDescent="0.25">
      <c r="A4001">
        <v>20911733862138</v>
      </c>
      <c r="B4001" t="s">
        <v>12417</v>
      </c>
      <c r="C4001" s="155">
        <v>20161</v>
      </c>
      <c r="D4001">
        <v>894923</v>
      </c>
      <c r="E4001" t="s">
        <v>1156</v>
      </c>
      <c r="F4001" t="s">
        <v>347</v>
      </c>
      <c r="G4001" s="155">
        <v>45904</v>
      </c>
      <c r="H4001">
        <v>1</v>
      </c>
    </row>
    <row r="4002" spans="1:8" x14ac:dyDescent="0.25">
      <c r="A4002">
        <v>20911733868364</v>
      </c>
      <c r="B4002" t="s">
        <v>12419</v>
      </c>
      <c r="C4002" s="155">
        <v>18766</v>
      </c>
      <c r="D4002">
        <v>894923</v>
      </c>
      <c r="E4002" t="s">
        <v>1156</v>
      </c>
      <c r="F4002" t="s">
        <v>359</v>
      </c>
      <c r="G4002" s="155">
        <v>45903</v>
      </c>
      <c r="H4002">
        <v>1</v>
      </c>
    </row>
    <row r="4003" spans="1:8" x14ac:dyDescent="0.25">
      <c r="A4003">
        <v>20911733878592</v>
      </c>
      <c r="B4003" t="s">
        <v>12420</v>
      </c>
      <c r="C4003" s="155">
        <v>24828</v>
      </c>
      <c r="D4003">
        <v>894924</v>
      </c>
      <c r="E4003" t="s">
        <v>1156</v>
      </c>
      <c r="F4003" t="s">
        <v>359</v>
      </c>
      <c r="G4003" s="155">
        <v>45903</v>
      </c>
      <c r="H4003">
        <v>1</v>
      </c>
    </row>
    <row r="4004" spans="1:8" x14ac:dyDescent="0.25">
      <c r="A4004">
        <v>20911733887475</v>
      </c>
      <c r="B4004" t="s">
        <v>12421</v>
      </c>
      <c r="C4004" s="155">
        <v>24496</v>
      </c>
      <c r="D4004">
        <v>894923</v>
      </c>
      <c r="E4004" t="s">
        <v>2612</v>
      </c>
      <c r="F4004" t="s">
        <v>397</v>
      </c>
      <c r="G4004" s="155">
        <v>45904</v>
      </c>
      <c r="H4004">
        <v>1</v>
      </c>
    </row>
    <row r="4005" spans="1:8" x14ac:dyDescent="0.25">
      <c r="A4005">
        <v>20911733894325</v>
      </c>
      <c r="B4005" t="s">
        <v>12422</v>
      </c>
      <c r="C4005" s="155">
        <v>16307</v>
      </c>
      <c r="D4005">
        <v>894923</v>
      </c>
      <c r="E4005" t="s">
        <v>1156</v>
      </c>
      <c r="F4005" t="s">
        <v>359</v>
      </c>
      <c r="G4005" s="155">
        <v>45903</v>
      </c>
      <c r="H4005">
        <v>1</v>
      </c>
    </row>
    <row r="4006" spans="1:8" x14ac:dyDescent="0.25">
      <c r="A4006">
        <v>20911733907173</v>
      </c>
      <c r="B4006" t="s">
        <v>12423</v>
      </c>
      <c r="C4006" s="155">
        <v>27690</v>
      </c>
      <c r="D4006">
        <v>894924</v>
      </c>
      <c r="E4006" t="s">
        <v>1186</v>
      </c>
      <c r="F4006" t="s">
        <v>347</v>
      </c>
      <c r="G4006" s="155">
        <v>45904</v>
      </c>
      <c r="H4006">
        <v>1</v>
      </c>
    </row>
    <row r="4007" spans="1:8" x14ac:dyDescent="0.25">
      <c r="A4007">
        <v>20911733909288</v>
      </c>
      <c r="B4007" t="s">
        <v>12424</v>
      </c>
      <c r="C4007" s="155">
        <v>21920</v>
      </c>
      <c r="D4007">
        <v>894923</v>
      </c>
      <c r="E4007" t="s">
        <v>1156</v>
      </c>
      <c r="F4007" t="s">
        <v>359</v>
      </c>
      <c r="G4007" s="155">
        <v>45903</v>
      </c>
      <c r="H4007">
        <v>1</v>
      </c>
    </row>
    <row r="4008" spans="1:8" x14ac:dyDescent="0.25">
      <c r="A4008">
        <v>20911733918212</v>
      </c>
      <c r="B4008" t="s">
        <v>12425</v>
      </c>
      <c r="C4008" s="155">
        <v>23047</v>
      </c>
      <c r="D4008">
        <v>894923</v>
      </c>
      <c r="E4008" t="s">
        <v>1156</v>
      </c>
      <c r="F4008" t="s">
        <v>397</v>
      </c>
      <c r="G4008" s="155">
        <v>45904</v>
      </c>
      <c r="H4008">
        <v>1</v>
      </c>
    </row>
    <row r="4009" spans="1:8" x14ac:dyDescent="0.25">
      <c r="A4009">
        <v>20911733931832</v>
      </c>
      <c r="B4009" t="s">
        <v>11454</v>
      </c>
      <c r="C4009" s="155">
        <v>29891</v>
      </c>
      <c r="D4009">
        <v>894923</v>
      </c>
      <c r="E4009" t="s">
        <v>1186</v>
      </c>
      <c r="F4009" t="s">
        <v>487</v>
      </c>
      <c r="G4009" s="155">
        <v>45903</v>
      </c>
      <c r="H4009">
        <v>1</v>
      </c>
    </row>
    <row r="4010" spans="1:8" x14ac:dyDescent="0.25">
      <c r="A4010">
        <v>20911733942062</v>
      </c>
      <c r="B4010" t="s">
        <v>1406</v>
      </c>
      <c r="C4010" s="155">
        <v>22015</v>
      </c>
      <c r="D4010">
        <v>894924</v>
      </c>
      <c r="E4010" t="s">
        <v>1186</v>
      </c>
      <c r="F4010" t="s">
        <v>487</v>
      </c>
      <c r="G4010" s="155">
        <v>45904</v>
      </c>
      <c r="H4010">
        <v>1</v>
      </c>
    </row>
    <row r="4011" spans="1:8" x14ac:dyDescent="0.25">
      <c r="A4011">
        <v>20911733944527</v>
      </c>
      <c r="B4011" t="s">
        <v>1407</v>
      </c>
      <c r="C4011" s="155">
        <v>31154</v>
      </c>
      <c r="D4011">
        <v>894924</v>
      </c>
      <c r="E4011" t="s">
        <v>1323</v>
      </c>
      <c r="F4011" t="s">
        <v>347</v>
      </c>
      <c r="G4011" s="155">
        <v>45904</v>
      </c>
      <c r="H4011">
        <v>1</v>
      </c>
    </row>
    <row r="4012" spans="1:8" x14ac:dyDescent="0.25">
      <c r="A4012">
        <v>20911733947250</v>
      </c>
      <c r="B4012" t="s">
        <v>1408</v>
      </c>
      <c r="C4012" s="155">
        <v>16926</v>
      </c>
      <c r="D4012">
        <v>894923</v>
      </c>
      <c r="E4012" t="s">
        <v>1156</v>
      </c>
      <c r="F4012" t="s">
        <v>359</v>
      </c>
      <c r="G4012" s="155">
        <v>45903</v>
      </c>
      <c r="H4012">
        <v>1</v>
      </c>
    </row>
    <row r="4013" spans="1:8" x14ac:dyDescent="0.25">
      <c r="A4013">
        <v>20911733956399</v>
      </c>
      <c r="B4013" t="s">
        <v>12428</v>
      </c>
      <c r="C4013" s="155">
        <v>32658</v>
      </c>
      <c r="D4013">
        <v>894923</v>
      </c>
      <c r="E4013" t="s">
        <v>1960</v>
      </c>
      <c r="F4013" t="s">
        <v>359</v>
      </c>
      <c r="G4013" s="155">
        <v>45903</v>
      </c>
      <c r="H4013">
        <v>1</v>
      </c>
    </row>
    <row r="4014" spans="1:8" x14ac:dyDescent="0.25">
      <c r="A4014">
        <v>20911733962214</v>
      </c>
      <c r="B4014" t="s">
        <v>12429</v>
      </c>
      <c r="C4014" s="155">
        <v>24745</v>
      </c>
      <c r="D4014">
        <v>894924</v>
      </c>
      <c r="E4014" t="s">
        <v>1156</v>
      </c>
      <c r="F4014" t="s">
        <v>359</v>
      </c>
      <c r="G4014" s="155">
        <v>45903</v>
      </c>
      <c r="H4014">
        <v>1</v>
      </c>
    </row>
    <row r="4015" spans="1:8" x14ac:dyDescent="0.25">
      <c r="A4015">
        <v>20911733965861</v>
      </c>
      <c r="B4015" t="s">
        <v>12430</v>
      </c>
      <c r="C4015" s="155">
        <v>29139</v>
      </c>
      <c r="D4015">
        <v>894924</v>
      </c>
      <c r="E4015" t="s">
        <v>1401</v>
      </c>
      <c r="F4015" t="s">
        <v>414</v>
      </c>
      <c r="G4015" s="155">
        <v>45904</v>
      </c>
      <c r="H4015">
        <v>1</v>
      </c>
    </row>
    <row r="4016" spans="1:8" x14ac:dyDescent="0.25">
      <c r="A4016">
        <v>20911733967363</v>
      </c>
      <c r="B4016" t="s">
        <v>10205</v>
      </c>
      <c r="C4016" s="155">
        <v>25330</v>
      </c>
      <c r="D4016">
        <v>894923</v>
      </c>
      <c r="E4016" t="s">
        <v>2447</v>
      </c>
      <c r="F4016" t="s">
        <v>359</v>
      </c>
      <c r="G4016" s="155">
        <v>45903</v>
      </c>
      <c r="H4016">
        <v>1</v>
      </c>
    </row>
    <row r="4017" spans="1:8" x14ac:dyDescent="0.25">
      <c r="A4017">
        <v>20911733973033</v>
      </c>
      <c r="B4017" t="s">
        <v>11642</v>
      </c>
      <c r="C4017" s="155">
        <v>34902</v>
      </c>
      <c r="D4017">
        <v>894924</v>
      </c>
      <c r="E4017" t="s">
        <v>506</v>
      </c>
      <c r="F4017" t="s">
        <v>359</v>
      </c>
      <c r="G4017" s="155">
        <v>45903</v>
      </c>
      <c r="H4017">
        <v>1</v>
      </c>
    </row>
    <row r="4018" spans="1:8" x14ac:dyDescent="0.25">
      <c r="A4018">
        <v>20911733979700</v>
      </c>
      <c r="B4018" t="s">
        <v>12431</v>
      </c>
      <c r="C4018" s="155">
        <v>29549</v>
      </c>
      <c r="D4018">
        <v>894923</v>
      </c>
      <c r="E4018" t="s">
        <v>1170</v>
      </c>
      <c r="F4018" t="s">
        <v>386</v>
      </c>
      <c r="G4018" s="155">
        <v>45902</v>
      </c>
      <c r="H4018">
        <v>1</v>
      </c>
    </row>
    <row r="4019" spans="1:8" x14ac:dyDescent="0.25">
      <c r="A4019">
        <v>20911733981348</v>
      </c>
      <c r="B4019" t="s">
        <v>1202</v>
      </c>
      <c r="C4019" s="155">
        <v>32537</v>
      </c>
      <c r="D4019">
        <v>894924</v>
      </c>
      <c r="E4019" t="s">
        <v>1170</v>
      </c>
      <c r="F4019" t="s">
        <v>319</v>
      </c>
      <c r="G4019" s="155">
        <v>45904</v>
      </c>
      <c r="H4019">
        <v>1</v>
      </c>
    </row>
    <row r="4020" spans="1:8" x14ac:dyDescent="0.25">
      <c r="A4020">
        <v>20911733988256</v>
      </c>
      <c r="B4020" t="s">
        <v>1062</v>
      </c>
      <c r="C4020" s="155">
        <v>37097</v>
      </c>
      <c r="D4020">
        <v>894924</v>
      </c>
      <c r="E4020" t="s">
        <v>1170</v>
      </c>
      <c r="F4020" t="s">
        <v>319</v>
      </c>
      <c r="G4020" s="155">
        <v>45904</v>
      </c>
      <c r="H4020">
        <v>1</v>
      </c>
    </row>
    <row r="4021" spans="1:8" x14ac:dyDescent="0.25">
      <c r="A4021">
        <v>20911733989838</v>
      </c>
      <c r="B4021" t="s">
        <v>12432</v>
      </c>
      <c r="C4021" s="155">
        <v>20756</v>
      </c>
      <c r="D4021">
        <v>894923</v>
      </c>
      <c r="E4021" t="s">
        <v>1156</v>
      </c>
      <c r="F4021" t="s">
        <v>359</v>
      </c>
      <c r="G4021" s="155">
        <v>45903</v>
      </c>
      <c r="H4021">
        <v>1</v>
      </c>
    </row>
    <row r="4022" spans="1:8" x14ac:dyDescent="0.25">
      <c r="A4022">
        <v>20911733990214</v>
      </c>
      <c r="B4022" t="s">
        <v>7040</v>
      </c>
      <c r="C4022" s="155">
        <v>23567</v>
      </c>
      <c r="D4022">
        <v>894923</v>
      </c>
      <c r="E4022" t="s">
        <v>1854</v>
      </c>
      <c r="F4022" t="s">
        <v>347</v>
      </c>
      <c r="G4022" s="155">
        <v>45904</v>
      </c>
      <c r="H4022">
        <v>1</v>
      </c>
    </row>
    <row r="4023" spans="1:8" x14ac:dyDescent="0.25">
      <c r="A4023">
        <v>20911734005038</v>
      </c>
      <c r="B4023" t="s">
        <v>12433</v>
      </c>
      <c r="C4023" s="155">
        <v>14709</v>
      </c>
      <c r="D4023">
        <v>894923</v>
      </c>
      <c r="E4023" t="s">
        <v>506</v>
      </c>
      <c r="F4023" t="s">
        <v>319</v>
      </c>
      <c r="G4023" s="155">
        <v>45904</v>
      </c>
      <c r="H4023">
        <v>1</v>
      </c>
    </row>
    <row r="4024" spans="1:8" x14ac:dyDescent="0.25">
      <c r="A4024">
        <v>20911734010503</v>
      </c>
      <c r="B4024" t="s">
        <v>1203</v>
      </c>
      <c r="C4024" s="155">
        <v>29512</v>
      </c>
      <c r="D4024">
        <v>894923</v>
      </c>
      <c r="E4024" t="s">
        <v>1170</v>
      </c>
      <c r="F4024" t="s">
        <v>319</v>
      </c>
      <c r="G4024" s="155">
        <v>45904</v>
      </c>
      <c r="H4024">
        <v>1</v>
      </c>
    </row>
    <row r="4025" spans="1:8" x14ac:dyDescent="0.25">
      <c r="A4025">
        <v>20911734034660</v>
      </c>
      <c r="B4025" t="s">
        <v>12435</v>
      </c>
      <c r="C4025" s="155">
        <v>37999</v>
      </c>
      <c r="D4025">
        <v>894923</v>
      </c>
      <c r="E4025" t="s">
        <v>1170</v>
      </c>
      <c r="F4025" t="s">
        <v>347</v>
      </c>
      <c r="G4025" s="155">
        <v>45904</v>
      </c>
      <c r="H4025">
        <v>1</v>
      </c>
    </row>
    <row r="4026" spans="1:8" x14ac:dyDescent="0.25">
      <c r="A4026">
        <v>20911734049164</v>
      </c>
      <c r="B4026" t="s">
        <v>12436</v>
      </c>
      <c r="C4026" s="155">
        <v>30480</v>
      </c>
      <c r="D4026">
        <v>894923</v>
      </c>
      <c r="E4026" t="s">
        <v>1960</v>
      </c>
      <c r="F4026" t="s">
        <v>359</v>
      </c>
      <c r="G4026" s="155">
        <v>45903</v>
      </c>
      <c r="H4026">
        <v>1</v>
      </c>
    </row>
    <row r="4027" spans="1:8" x14ac:dyDescent="0.25">
      <c r="A4027">
        <v>20911734052489</v>
      </c>
      <c r="B4027" t="s">
        <v>12437</v>
      </c>
      <c r="C4027" s="155">
        <v>31560</v>
      </c>
      <c r="D4027">
        <v>894923</v>
      </c>
      <c r="E4027" t="s">
        <v>506</v>
      </c>
      <c r="F4027" t="s">
        <v>359</v>
      </c>
      <c r="G4027" s="155">
        <v>45903</v>
      </c>
      <c r="H4027">
        <v>1</v>
      </c>
    </row>
    <row r="4028" spans="1:8" x14ac:dyDescent="0.25">
      <c r="A4028">
        <v>20911734052590</v>
      </c>
      <c r="B4028" t="s">
        <v>1409</v>
      </c>
      <c r="C4028" s="155">
        <v>17168</v>
      </c>
      <c r="D4028">
        <v>894923</v>
      </c>
      <c r="E4028" t="s">
        <v>1156</v>
      </c>
      <c r="F4028" t="s">
        <v>347</v>
      </c>
      <c r="G4028" s="155">
        <v>45904</v>
      </c>
      <c r="H4028">
        <v>1</v>
      </c>
    </row>
    <row r="4029" spans="1:8" x14ac:dyDescent="0.25">
      <c r="A4029">
        <v>20911734058990</v>
      </c>
      <c r="B4029" t="s">
        <v>12440</v>
      </c>
      <c r="C4029" s="155">
        <v>17932</v>
      </c>
      <c r="D4029">
        <v>894924</v>
      </c>
      <c r="E4029" t="s">
        <v>1156</v>
      </c>
      <c r="F4029" t="s">
        <v>347</v>
      </c>
      <c r="G4029" s="155">
        <v>45904</v>
      </c>
      <c r="H4029">
        <v>1</v>
      </c>
    </row>
    <row r="4030" spans="1:8" x14ac:dyDescent="0.25">
      <c r="A4030">
        <v>20911734074207</v>
      </c>
      <c r="B4030" t="s">
        <v>12441</v>
      </c>
      <c r="C4030" s="155">
        <v>17826</v>
      </c>
      <c r="D4030">
        <v>894923</v>
      </c>
      <c r="E4030" t="s">
        <v>1180</v>
      </c>
      <c r="F4030" t="s">
        <v>347</v>
      </c>
      <c r="G4030" s="155">
        <v>45904</v>
      </c>
      <c r="H4030">
        <v>1</v>
      </c>
    </row>
    <row r="4031" spans="1:8" x14ac:dyDescent="0.25">
      <c r="A4031">
        <v>20911734089206</v>
      </c>
      <c r="B4031" t="s">
        <v>12443</v>
      </c>
      <c r="C4031" s="155">
        <v>27376</v>
      </c>
      <c r="D4031">
        <v>894923</v>
      </c>
      <c r="E4031" t="s">
        <v>1156</v>
      </c>
      <c r="F4031" t="s">
        <v>327</v>
      </c>
      <c r="G4031" s="155">
        <v>45904</v>
      </c>
      <c r="H4031">
        <v>1</v>
      </c>
    </row>
    <row r="4032" spans="1:8" x14ac:dyDescent="0.25">
      <c r="A4032">
        <v>20911734322636</v>
      </c>
      <c r="B4032" t="s">
        <v>9450</v>
      </c>
      <c r="C4032" s="155">
        <v>25613</v>
      </c>
      <c r="D4032">
        <v>894923</v>
      </c>
      <c r="E4032" t="s">
        <v>1170</v>
      </c>
      <c r="F4032" t="s">
        <v>495</v>
      </c>
      <c r="G4032" s="155">
        <v>45905</v>
      </c>
      <c r="H4032">
        <v>1</v>
      </c>
    </row>
    <row r="4033" spans="1:8" x14ac:dyDescent="0.25">
      <c r="A4033">
        <v>20911734416171</v>
      </c>
      <c r="B4033" t="s">
        <v>940</v>
      </c>
      <c r="C4033" s="155">
        <v>29952</v>
      </c>
      <c r="D4033">
        <v>894924</v>
      </c>
      <c r="E4033" t="s">
        <v>1410</v>
      </c>
      <c r="F4033" t="s">
        <v>347</v>
      </c>
      <c r="G4033" s="155">
        <v>45901</v>
      </c>
      <c r="H4033">
        <v>1</v>
      </c>
    </row>
    <row r="4034" spans="1:8" x14ac:dyDescent="0.25">
      <c r="A4034">
        <v>20911734453935</v>
      </c>
      <c r="B4034" t="s">
        <v>1411</v>
      </c>
      <c r="C4034" s="155">
        <v>26513</v>
      </c>
      <c r="D4034">
        <v>894924</v>
      </c>
      <c r="E4034" t="s">
        <v>1170</v>
      </c>
      <c r="F4034" t="s">
        <v>347</v>
      </c>
      <c r="G4034" s="155">
        <v>45905</v>
      </c>
      <c r="H4034">
        <v>1</v>
      </c>
    </row>
    <row r="4035" spans="1:8" x14ac:dyDescent="0.25">
      <c r="A4035">
        <v>20911734483971</v>
      </c>
      <c r="B4035" t="s">
        <v>1057</v>
      </c>
      <c r="C4035" s="155">
        <v>30863</v>
      </c>
      <c r="D4035">
        <v>894924</v>
      </c>
      <c r="E4035" t="s">
        <v>1170</v>
      </c>
      <c r="F4035" t="s">
        <v>347</v>
      </c>
      <c r="G4035" s="155">
        <v>45901</v>
      </c>
      <c r="H4035">
        <v>1</v>
      </c>
    </row>
    <row r="4036" spans="1:8" x14ac:dyDescent="0.25">
      <c r="A4036">
        <v>20911734499008</v>
      </c>
      <c r="B4036" t="s">
        <v>1412</v>
      </c>
      <c r="C4036" s="155">
        <v>27048</v>
      </c>
      <c r="D4036">
        <v>894923</v>
      </c>
      <c r="E4036" t="s">
        <v>1172</v>
      </c>
      <c r="F4036" t="s">
        <v>66</v>
      </c>
      <c r="G4036" s="155">
        <v>45905</v>
      </c>
      <c r="H4036">
        <v>1</v>
      </c>
    </row>
    <row r="4037" spans="1:8" x14ac:dyDescent="0.25">
      <c r="A4037">
        <v>20911734499407</v>
      </c>
      <c r="B4037" t="s">
        <v>1413</v>
      </c>
      <c r="C4037" s="155">
        <v>23399</v>
      </c>
      <c r="D4037">
        <v>894923</v>
      </c>
      <c r="E4037" t="s">
        <v>1192</v>
      </c>
      <c r="F4037" t="s">
        <v>383</v>
      </c>
      <c r="G4037" s="155">
        <v>45902</v>
      </c>
      <c r="H4037">
        <v>1</v>
      </c>
    </row>
    <row r="4038" spans="1:8" x14ac:dyDescent="0.25">
      <c r="A4038">
        <v>20911734514329</v>
      </c>
      <c r="B4038" t="s">
        <v>1414</v>
      </c>
      <c r="C4038" s="155">
        <v>24523</v>
      </c>
      <c r="D4038">
        <v>894923</v>
      </c>
      <c r="E4038" t="s">
        <v>1156</v>
      </c>
      <c r="F4038" t="s">
        <v>21</v>
      </c>
      <c r="G4038" s="155">
        <v>45905</v>
      </c>
      <c r="H4038">
        <v>1</v>
      </c>
    </row>
    <row r="4039" spans="1:8" x14ac:dyDescent="0.25">
      <c r="A4039">
        <v>20911734516815</v>
      </c>
      <c r="B4039" t="s">
        <v>1415</v>
      </c>
      <c r="C4039" s="155">
        <v>26426</v>
      </c>
      <c r="D4039">
        <v>894923</v>
      </c>
      <c r="E4039" t="s">
        <v>1186</v>
      </c>
      <c r="F4039" t="s">
        <v>495</v>
      </c>
      <c r="G4039" s="155">
        <v>45905</v>
      </c>
      <c r="H4039">
        <v>1</v>
      </c>
    </row>
    <row r="4040" spans="1:8" x14ac:dyDescent="0.25">
      <c r="A4040">
        <v>20911734551335</v>
      </c>
      <c r="B4040" t="s">
        <v>1416</v>
      </c>
      <c r="C4040" s="155">
        <v>22852</v>
      </c>
      <c r="D4040">
        <v>894924</v>
      </c>
      <c r="E4040" t="s">
        <v>1417</v>
      </c>
      <c r="F4040" t="s">
        <v>347</v>
      </c>
      <c r="G4040" s="155">
        <v>45901</v>
      </c>
      <c r="H4040">
        <v>1</v>
      </c>
    </row>
    <row r="4041" spans="1:8" x14ac:dyDescent="0.25">
      <c r="A4041">
        <v>20911734586895</v>
      </c>
      <c r="B4041" t="s">
        <v>942</v>
      </c>
      <c r="C4041" s="155">
        <v>31061</v>
      </c>
      <c r="D4041">
        <v>894924</v>
      </c>
      <c r="E4041" t="s">
        <v>1352</v>
      </c>
      <c r="F4041" t="s">
        <v>347</v>
      </c>
      <c r="G4041" s="155">
        <v>45905</v>
      </c>
      <c r="H4041">
        <v>1</v>
      </c>
    </row>
    <row r="4042" spans="1:8" x14ac:dyDescent="0.25">
      <c r="A4042">
        <v>20911734609455</v>
      </c>
      <c r="B4042" t="s">
        <v>1418</v>
      </c>
      <c r="C4042" s="155">
        <v>22024</v>
      </c>
      <c r="D4042">
        <v>894923</v>
      </c>
      <c r="E4042" t="s">
        <v>1156</v>
      </c>
      <c r="F4042" t="s">
        <v>495</v>
      </c>
      <c r="G4042" s="155">
        <v>45905</v>
      </c>
      <c r="H4042">
        <v>1</v>
      </c>
    </row>
    <row r="4043" spans="1:8" x14ac:dyDescent="0.25">
      <c r="A4043">
        <v>20911734620936</v>
      </c>
      <c r="B4043" t="s">
        <v>945</v>
      </c>
      <c r="C4043" s="155">
        <v>39220</v>
      </c>
      <c r="D4043">
        <v>894924</v>
      </c>
      <c r="E4043" t="s">
        <v>506</v>
      </c>
      <c r="F4043" t="s">
        <v>9</v>
      </c>
      <c r="G4043" s="155">
        <v>45904</v>
      </c>
      <c r="H4043">
        <v>1</v>
      </c>
    </row>
    <row r="4044" spans="1:8" x14ac:dyDescent="0.25">
      <c r="A4044">
        <v>20911734650648</v>
      </c>
      <c r="B4044" t="s">
        <v>686</v>
      </c>
      <c r="C4044" s="155">
        <v>29218</v>
      </c>
      <c r="D4044">
        <v>894924</v>
      </c>
      <c r="E4044" t="s">
        <v>1172</v>
      </c>
      <c r="F4044" t="s">
        <v>60</v>
      </c>
      <c r="G4044" s="155">
        <v>45905</v>
      </c>
      <c r="H4044">
        <v>1</v>
      </c>
    </row>
    <row r="4045" spans="1:8" x14ac:dyDescent="0.25">
      <c r="A4045">
        <v>20911734662791</v>
      </c>
      <c r="B4045" t="s">
        <v>1419</v>
      </c>
      <c r="C4045" s="155">
        <v>20950</v>
      </c>
      <c r="D4045">
        <v>894924</v>
      </c>
      <c r="E4045" t="s">
        <v>1198</v>
      </c>
      <c r="F4045" t="s">
        <v>21</v>
      </c>
      <c r="G4045" s="155">
        <v>45905</v>
      </c>
      <c r="H4045">
        <v>1</v>
      </c>
    </row>
    <row r="4046" spans="1:8" x14ac:dyDescent="0.25">
      <c r="A4046">
        <v>20911734677939</v>
      </c>
      <c r="B4046" t="s">
        <v>1420</v>
      </c>
      <c r="C4046" s="155">
        <v>37084</v>
      </c>
      <c r="D4046">
        <v>894923</v>
      </c>
      <c r="E4046" t="s">
        <v>1172</v>
      </c>
      <c r="F4046" t="s">
        <v>9</v>
      </c>
      <c r="G4046" s="155">
        <v>45904</v>
      </c>
      <c r="H4046">
        <v>1</v>
      </c>
    </row>
    <row r="4047" spans="1:8" x14ac:dyDescent="0.25">
      <c r="A4047">
        <v>20911734686240</v>
      </c>
      <c r="B4047" t="s">
        <v>1421</v>
      </c>
      <c r="C4047" s="155">
        <v>27029</v>
      </c>
      <c r="D4047">
        <v>894924</v>
      </c>
      <c r="E4047" t="s">
        <v>1422</v>
      </c>
      <c r="F4047" t="s">
        <v>60</v>
      </c>
      <c r="G4047" s="155">
        <v>45905</v>
      </c>
      <c r="H4047">
        <v>1</v>
      </c>
    </row>
    <row r="4048" spans="1:8" x14ac:dyDescent="0.25">
      <c r="A4048">
        <v>20911734703571</v>
      </c>
      <c r="B4048" t="s">
        <v>1423</v>
      </c>
      <c r="C4048" s="155">
        <v>27687</v>
      </c>
      <c r="D4048">
        <v>894924</v>
      </c>
      <c r="E4048" t="s">
        <v>1424</v>
      </c>
      <c r="F4048" t="s">
        <v>25</v>
      </c>
      <c r="G4048" s="155">
        <v>45905</v>
      </c>
      <c r="H4048">
        <v>1</v>
      </c>
    </row>
    <row r="4049" spans="1:8" x14ac:dyDescent="0.25">
      <c r="A4049">
        <v>20911734714402</v>
      </c>
      <c r="B4049" t="s">
        <v>1425</v>
      </c>
      <c r="C4049" s="155">
        <v>18977</v>
      </c>
      <c r="D4049">
        <v>894923</v>
      </c>
      <c r="E4049" t="s">
        <v>1422</v>
      </c>
      <c r="F4049" t="s">
        <v>383</v>
      </c>
      <c r="G4049" s="155">
        <v>45902</v>
      </c>
      <c r="H4049">
        <v>1</v>
      </c>
    </row>
    <row r="4050" spans="1:8" x14ac:dyDescent="0.25">
      <c r="A4050">
        <v>20911734718095</v>
      </c>
      <c r="B4050" t="s">
        <v>1426</v>
      </c>
      <c r="C4050" s="155">
        <v>24873</v>
      </c>
      <c r="D4050">
        <v>894923</v>
      </c>
      <c r="E4050" t="s">
        <v>1156</v>
      </c>
      <c r="F4050" t="s">
        <v>377</v>
      </c>
      <c r="G4050" s="155">
        <v>45904</v>
      </c>
      <c r="H4050">
        <v>1</v>
      </c>
    </row>
    <row r="4051" spans="1:8" x14ac:dyDescent="0.25">
      <c r="A4051">
        <v>20911734722862</v>
      </c>
      <c r="B4051" t="s">
        <v>941</v>
      </c>
      <c r="C4051" s="155">
        <v>30257</v>
      </c>
      <c r="D4051">
        <v>894924</v>
      </c>
      <c r="E4051" t="s">
        <v>1186</v>
      </c>
      <c r="F4051" t="s">
        <v>21</v>
      </c>
      <c r="G4051" s="155">
        <v>45904</v>
      </c>
      <c r="H4051">
        <v>1</v>
      </c>
    </row>
    <row r="4052" spans="1:8" x14ac:dyDescent="0.25">
      <c r="A4052">
        <v>20911734730883</v>
      </c>
      <c r="B4052" t="s">
        <v>1427</v>
      </c>
      <c r="C4052" s="155">
        <v>22957</v>
      </c>
      <c r="D4052">
        <v>894923</v>
      </c>
      <c r="E4052" t="s">
        <v>1180</v>
      </c>
      <c r="F4052" t="s">
        <v>9</v>
      </c>
      <c r="G4052" s="155">
        <v>45905</v>
      </c>
      <c r="H4052">
        <v>1</v>
      </c>
    </row>
    <row r="4053" spans="1:8" x14ac:dyDescent="0.25">
      <c r="A4053">
        <v>20911734743678</v>
      </c>
      <c r="B4053" t="s">
        <v>1428</v>
      </c>
      <c r="C4053" s="155">
        <v>30657</v>
      </c>
      <c r="D4053">
        <v>894924</v>
      </c>
      <c r="E4053" t="s">
        <v>1186</v>
      </c>
      <c r="F4053" t="s">
        <v>21</v>
      </c>
      <c r="G4053" s="155">
        <v>45905</v>
      </c>
      <c r="H4053">
        <v>1</v>
      </c>
    </row>
    <row r="4054" spans="1:8" x14ac:dyDescent="0.25">
      <c r="A4054">
        <v>20911734763451</v>
      </c>
      <c r="B4054" t="s">
        <v>1429</v>
      </c>
      <c r="C4054" s="155">
        <v>25643</v>
      </c>
      <c r="D4054">
        <v>894923</v>
      </c>
      <c r="E4054" t="s">
        <v>1430</v>
      </c>
      <c r="F4054" t="s">
        <v>9</v>
      </c>
      <c r="G4054" s="155">
        <v>45905</v>
      </c>
      <c r="H4054">
        <v>1</v>
      </c>
    </row>
    <row r="4055" spans="1:8" x14ac:dyDescent="0.25">
      <c r="A4055">
        <v>20911734780649</v>
      </c>
      <c r="B4055" t="s">
        <v>1431</v>
      </c>
      <c r="C4055" s="155">
        <v>34908</v>
      </c>
      <c r="D4055">
        <v>894923</v>
      </c>
      <c r="E4055" t="s">
        <v>1156</v>
      </c>
      <c r="F4055" t="s">
        <v>9</v>
      </c>
      <c r="G4055" s="155">
        <v>45905</v>
      </c>
      <c r="H4055">
        <v>1</v>
      </c>
    </row>
    <row r="4056" spans="1:8" x14ac:dyDescent="0.25">
      <c r="A4056">
        <v>20911734781395</v>
      </c>
      <c r="B4056" t="s">
        <v>1432</v>
      </c>
      <c r="C4056" s="155">
        <v>24321</v>
      </c>
      <c r="D4056">
        <v>894924</v>
      </c>
      <c r="E4056" t="s">
        <v>1192</v>
      </c>
      <c r="F4056" t="s">
        <v>383</v>
      </c>
      <c r="G4056" s="155">
        <v>45903</v>
      </c>
      <c r="H4056">
        <v>1</v>
      </c>
    </row>
    <row r="4057" spans="1:8" x14ac:dyDescent="0.25">
      <c r="A4057">
        <v>20911734801836</v>
      </c>
      <c r="B4057" t="s">
        <v>1433</v>
      </c>
      <c r="C4057" s="155">
        <v>25089</v>
      </c>
      <c r="D4057">
        <v>894924</v>
      </c>
      <c r="E4057" t="s">
        <v>1180</v>
      </c>
      <c r="F4057" t="s">
        <v>9</v>
      </c>
      <c r="G4057" s="155">
        <v>45904</v>
      </c>
      <c r="H4057">
        <v>1</v>
      </c>
    </row>
    <row r="4058" spans="1:8" x14ac:dyDescent="0.25">
      <c r="A4058">
        <v>20911734844747</v>
      </c>
      <c r="B4058" t="s">
        <v>1434</v>
      </c>
      <c r="C4058" s="155">
        <v>29911</v>
      </c>
      <c r="D4058">
        <v>894923</v>
      </c>
      <c r="E4058" t="s">
        <v>1222</v>
      </c>
      <c r="F4058" t="s">
        <v>394</v>
      </c>
      <c r="G4058" s="155">
        <v>45905</v>
      </c>
      <c r="H4058">
        <v>1</v>
      </c>
    </row>
    <row r="4059" spans="1:8" x14ac:dyDescent="0.25">
      <c r="A4059">
        <v>20911734849588</v>
      </c>
      <c r="B4059" t="s">
        <v>12444</v>
      </c>
      <c r="C4059" s="155">
        <v>20672</v>
      </c>
      <c r="D4059">
        <v>894923</v>
      </c>
      <c r="E4059" t="s">
        <v>1422</v>
      </c>
      <c r="F4059" t="s">
        <v>499</v>
      </c>
      <c r="G4059" s="155">
        <v>45910</v>
      </c>
      <c r="H4059">
        <v>1</v>
      </c>
    </row>
    <row r="4060" spans="1:8" x14ac:dyDescent="0.25">
      <c r="A4060">
        <v>20911734863757</v>
      </c>
      <c r="B4060" t="s">
        <v>1435</v>
      </c>
      <c r="C4060" s="155">
        <v>30200</v>
      </c>
      <c r="D4060">
        <v>894923</v>
      </c>
      <c r="E4060" t="s">
        <v>1186</v>
      </c>
      <c r="F4060" t="s">
        <v>394</v>
      </c>
      <c r="G4060" s="155">
        <v>45904</v>
      </c>
      <c r="H4060">
        <v>1</v>
      </c>
    </row>
    <row r="4061" spans="1:8" x14ac:dyDescent="0.25">
      <c r="A4061">
        <v>20911734878721</v>
      </c>
      <c r="B4061" t="s">
        <v>1436</v>
      </c>
      <c r="C4061" s="155">
        <v>38013</v>
      </c>
      <c r="D4061">
        <v>894923</v>
      </c>
      <c r="E4061" t="s">
        <v>506</v>
      </c>
      <c r="F4061" t="s">
        <v>499</v>
      </c>
      <c r="G4061" s="155">
        <v>45903</v>
      </c>
      <c r="H4061">
        <v>1</v>
      </c>
    </row>
    <row r="4062" spans="1:8" x14ac:dyDescent="0.25">
      <c r="A4062">
        <v>20911734882482</v>
      </c>
      <c r="B4062" t="s">
        <v>1437</v>
      </c>
      <c r="C4062" s="155">
        <v>15300</v>
      </c>
      <c r="D4062">
        <v>894924</v>
      </c>
      <c r="E4062" t="s">
        <v>1156</v>
      </c>
      <c r="F4062" t="s">
        <v>394</v>
      </c>
      <c r="G4062" s="155">
        <v>45902</v>
      </c>
      <c r="H4062">
        <v>1</v>
      </c>
    </row>
    <row r="4063" spans="1:8" x14ac:dyDescent="0.25">
      <c r="A4063">
        <v>20911734891191</v>
      </c>
      <c r="B4063" t="s">
        <v>1438</v>
      </c>
      <c r="C4063" s="155">
        <v>31602</v>
      </c>
      <c r="D4063">
        <v>894668</v>
      </c>
      <c r="E4063" t="s">
        <v>506</v>
      </c>
      <c r="F4063" t="s">
        <v>9</v>
      </c>
      <c r="G4063" s="155">
        <v>45905</v>
      </c>
      <c r="H4063">
        <v>1</v>
      </c>
    </row>
    <row r="4064" spans="1:8" x14ac:dyDescent="0.25">
      <c r="A4064">
        <v>20911734925419</v>
      </c>
      <c r="B4064" t="s">
        <v>1439</v>
      </c>
      <c r="C4064" s="155">
        <v>23539</v>
      </c>
      <c r="D4064">
        <v>894669</v>
      </c>
      <c r="E4064" t="s">
        <v>1180</v>
      </c>
      <c r="F4064" t="s">
        <v>394</v>
      </c>
      <c r="G4064" s="155">
        <v>45905</v>
      </c>
      <c r="H4064">
        <v>1</v>
      </c>
    </row>
    <row r="4065" spans="1:8" x14ac:dyDescent="0.25">
      <c r="A4065">
        <v>20911734961072</v>
      </c>
      <c r="B4065" t="s">
        <v>1440</v>
      </c>
      <c r="C4065" s="155">
        <v>22884</v>
      </c>
      <c r="D4065">
        <v>894923</v>
      </c>
      <c r="E4065" t="s">
        <v>1174</v>
      </c>
      <c r="F4065" t="s">
        <v>9</v>
      </c>
      <c r="G4065" s="155">
        <v>45905</v>
      </c>
      <c r="H4065">
        <v>1</v>
      </c>
    </row>
    <row r="4066" spans="1:8" x14ac:dyDescent="0.25">
      <c r="A4066">
        <v>20911734975934</v>
      </c>
      <c r="B4066" t="s">
        <v>1441</v>
      </c>
      <c r="C4066" s="155">
        <v>20158</v>
      </c>
      <c r="D4066">
        <v>894923</v>
      </c>
      <c r="E4066" t="s">
        <v>1192</v>
      </c>
      <c r="F4066" t="s">
        <v>499</v>
      </c>
      <c r="G4066" s="155">
        <v>45905</v>
      </c>
      <c r="H4066">
        <v>1</v>
      </c>
    </row>
    <row r="4067" spans="1:8" x14ac:dyDescent="0.25">
      <c r="A4067">
        <v>20911735018549</v>
      </c>
      <c r="B4067" t="s">
        <v>1442</v>
      </c>
      <c r="C4067" s="155">
        <v>25683</v>
      </c>
      <c r="D4067">
        <v>894923</v>
      </c>
      <c r="E4067" t="s">
        <v>1422</v>
      </c>
      <c r="F4067" t="s">
        <v>350</v>
      </c>
      <c r="G4067" s="155">
        <v>45905</v>
      </c>
      <c r="H4067">
        <v>1</v>
      </c>
    </row>
    <row r="4068" spans="1:8" x14ac:dyDescent="0.25">
      <c r="A4068">
        <v>20911735030796</v>
      </c>
      <c r="B4068" t="s">
        <v>1443</v>
      </c>
      <c r="C4068" s="155">
        <v>34978</v>
      </c>
      <c r="D4068">
        <v>894924</v>
      </c>
      <c r="E4068" t="s">
        <v>1172</v>
      </c>
      <c r="F4068" t="s">
        <v>499</v>
      </c>
      <c r="G4068" s="155">
        <v>45903</v>
      </c>
      <c r="H4068">
        <v>1</v>
      </c>
    </row>
    <row r="4069" spans="1:8" x14ac:dyDescent="0.25">
      <c r="A4069">
        <v>20911735049807</v>
      </c>
      <c r="B4069" t="s">
        <v>1444</v>
      </c>
      <c r="C4069" s="155">
        <v>24461</v>
      </c>
      <c r="D4069">
        <v>894924</v>
      </c>
      <c r="E4069" t="s">
        <v>1172</v>
      </c>
      <c r="F4069" t="s">
        <v>9</v>
      </c>
      <c r="G4069" s="155">
        <v>45904</v>
      </c>
      <c r="H4069">
        <v>1</v>
      </c>
    </row>
    <row r="4070" spans="1:8" x14ac:dyDescent="0.25">
      <c r="A4070">
        <v>20911735097783</v>
      </c>
      <c r="B4070" t="s">
        <v>1445</v>
      </c>
      <c r="C4070" s="155">
        <v>29561</v>
      </c>
      <c r="D4070">
        <v>894924</v>
      </c>
      <c r="E4070" t="s">
        <v>1170</v>
      </c>
      <c r="F4070" t="s">
        <v>455</v>
      </c>
      <c r="G4070" s="155">
        <v>45905</v>
      </c>
      <c r="H4070">
        <v>1</v>
      </c>
    </row>
    <row r="4071" spans="1:8" x14ac:dyDescent="0.25">
      <c r="A4071">
        <v>20911735100753</v>
      </c>
      <c r="B4071" t="s">
        <v>1446</v>
      </c>
      <c r="C4071" s="155">
        <v>24116</v>
      </c>
      <c r="D4071">
        <v>894924</v>
      </c>
      <c r="E4071" t="s">
        <v>1156</v>
      </c>
      <c r="F4071" t="s">
        <v>25</v>
      </c>
      <c r="G4071" s="155">
        <v>45905</v>
      </c>
      <c r="H4071">
        <v>1</v>
      </c>
    </row>
    <row r="4072" spans="1:8" x14ac:dyDescent="0.25">
      <c r="A4072">
        <v>20911735105861</v>
      </c>
      <c r="B4072" t="s">
        <v>1447</v>
      </c>
      <c r="C4072" s="155">
        <v>16130</v>
      </c>
      <c r="D4072">
        <v>894923</v>
      </c>
      <c r="E4072" t="s">
        <v>1422</v>
      </c>
      <c r="F4072" t="s">
        <v>501</v>
      </c>
      <c r="G4072" s="155">
        <v>45905</v>
      </c>
      <c r="H4072">
        <v>1</v>
      </c>
    </row>
    <row r="4073" spans="1:8" x14ac:dyDescent="0.25">
      <c r="A4073">
        <v>20911735126287</v>
      </c>
      <c r="B4073" t="s">
        <v>1448</v>
      </c>
      <c r="C4073" s="155">
        <v>25874</v>
      </c>
      <c r="D4073">
        <v>894923</v>
      </c>
      <c r="E4073" t="s">
        <v>1172</v>
      </c>
      <c r="F4073" t="s">
        <v>455</v>
      </c>
      <c r="G4073" s="155">
        <v>45905</v>
      </c>
      <c r="H4073">
        <v>1</v>
      </c>
    </row>
    <row r="4074" spans="1:8" x14ac:dyDescent="0.25">
      <c r="A4074">
        <v>20911735141532</v>
      </c>
      <c r="B4074" t="s">
        <v>979</v>
      </c>
      <c r="C4074" s="155">
        <v>37218</v>
      </c>
      <c r="D4074">
        <v>894669</v>
      </c>
      <c r="E4074" t="s">
        <v>1172</v>
      </c>
      <c r="F4074" t="s">
        <v>347</v>
      </c>
      <c r="G4074" s="155">
        <v>45905</v>
      </c>
      <c r="H4074">
        <v>1</v>
      </c>
    </row>
    <row r="4075" spans="1:8" x14ac:dyDescent="0.25">
      <c r="A4075">
        <v>20911735147064</v>
      </c>
      <c r="B4075" t="s">
        <v>1449</v>
      </c>
      <c r="C4075" s="155">
        <v>32631</v>
      </c>
      <c r="D4075">
        <v>894923</v>
      </c>
      <c r="E4075" t="s">
        <v>1172</v>
      </c>
      <c r="F4075" t="s">
        <v>499</v>
      </c>
      <c r="G4075" s="155">
        <v>45903</v>
      </c>
      <c r="H4075">
        <v>1</v>
      </c>
    </row>
    <row r="4076" spans="1:8" x14ac:dyDescent="0.25">
      <c r="A4076">
        <v>20911735156769</v>
      </c>
      <c r="B4076" t="s">
        <v>1450</v>
      </c>
      <c r="C4076" s="155">
        <v>25701</v>
      </c>
      <c r="D4076">
        <v>894923</v>
      </c>
      <c r="E4076" t="s">
        <v>1174</v>
      </c>
      <c r="F4076" t="s">
        <v>9</v>
      </c>
      <c r="G4076" s="155">
        <v>45904</v>
      </c>
      <c r="H4076">
        <v>1</v>
      </c>
    </row>
    <row r="4077" spans="1:8" x14ac:dyDescent="0.25">
      <c r="A4077">
        <v>20911735170506</v>
      </c>
      <c r="B4077" t="s">
        <v>1451</v>
      </c>
      <c r="C4077" s="155">
        <v>27109</v>
      </c>
      <c r="D4077">
        <v>894923</v>
      </c>
      <c r="E4077" t="s">
        <v>1186</v>
      </c>
      <c r="F4077" t="s">
        <v>499</v>
      </c>
      <c r="G4077" s="155">
        <v>45903</v>
      </c>
      <c r="H4077">
        <v>1</v>
      </c>
    </row>
    <row r="4078" spans="1:8" x14ac:dyDescent="0.25">
      <c r="A4078">
        <v>20911735173191</v>
      </c>
      <c r="B4078" t="s">
        <v>1452</v>
      </c>
      <c r="C4078" s="155">
        <v>23656</v>
      </c>
      <c r="D4078">
        <v>894923</v>
      </c>
      <c r="E4078" t="s">
        <v>1156</v>
      </c>
      <c r="F4078" t="s">
        <v>501</v>
      </c>
      <c r="G4078" s="155">
        <v>45905</v>
      </c>
      <c r="H4078">
        <v>1</v>
      </c>
    </row>
    <row r="4079" spans="1:8" x14ac:dyDescent="0.25">
      <c r="A4079">
        <v>20911735177837</v>
      </c>
      <c r="B4079" t="s">
        <v>1453</v>
      </c>
      <c r="C4079" s="155">
        <v>16094</v>
      </c>
      <c r="D4079">
        <v>894924</v>
      </c>
      <c r="E4079" t="s">
        <v>1198</v>
      </c>
      <c r="F4079" t="s">
        <v>455</v>
      </c>
      <c r="G4079" s="155">
        <v>45905</v>
      </c>
      <c r="H4079">
        <v>1</v>
      </c>
    </row>
    <row r="4080" spans="1:8" x14ac:dyDescent="0.25">
      <c r="A4080">
        <v>20911735185260</v>
      </c>
      <c r="B4080" t="s">
        <v>1454</v>
      </c>
      <c r="C4080" s="155">
        <v>28642</v>
      </c>
      <c r="D4080">
        <v>894668</v>
      </c>
      <c r="E4080" t="s">
        <v>1172</v>
      </c>
      <c r="F4080" t="s">
        <v>347</v>
      </c>
      <c r="G4080" s="155">
        <v>45905</v>
      </c>
      <c r="H4080">
        <v>1</v>
      </c>
    </row>
    <row r="4081" spans="1:8" x14ac:dyDescent="0.25">
      <c r="A4081">
        <v>20911735191480</v>
      </c>
      <c r="B4081" t="s">
        <v>1455</v>
      </c>
      <c r="C4081" s="155">
        <v>26339</v>
      </c>
      <c r="D4081">
        <v>894924</v>
      </c>
      <c r="E4081" t="s">
        <v>1224</v>
      </c>
      <c r="F4081" t="s">
        <v>9</v>
      </c>
      <c r="G4081" s="155">
        <v>45904</v>
      </c>
      <c r="H4081">
        <v>1</v>
      </c>
    </row>
    <row r="4082" spans="1:8" x14ac:dyDescent="0.25">
      <c r="A4082">
        <v>20911735197609</v>
      </c>
      <c r="B4082" t="s">
        <v>1456</v>
      </c>
      <c r="C4082" s="155">
        <v>23454</v>
      </c>
      <c r="D4082">
        <v>894924</v>
      </c>
      <c r="E4082" t="s">
        <v>1156</v>
      </c>
      <c r="F4082" t="s">
        <v>486</v>
      </c>
      <c r="G4082" s="155">
        <v>45901</v>
      </c>
      <c r="H4082">
        <v>1</v>
      </c>
    </row>
    <row r="4083" spans="1:8" x14ac:dyDescent="0.25">
      <c r="A4083">
        <v>20911735207189</v>
      </c>
      <c r="B4083" t="s">
        <v>12445</v>
      </c>
      <c r="C4083" s="155">
        <v>20333</v>
      </c>
      <c r="D4083">
        <v>894924</v>
      </c>
      <c r="E4083" t="s">
        <v>1192</v>
      </c>
      <c r="F4083" t="s">
        <v>499</v>
      </c>
      <c r="G4083" s="155">
        <v>45910</v>
      </c>
      <c r="H4083">
        <v>1</v>
      </c>
    </row>
    <row r="4084" spans="1:8" x14ac:dyDescent="0.25">
      <c r="A4084">
        <v>20911735211839</v>
      </c>
      <c r="B4084" t="s">
        <v>1457</v>
      </c>
      <c r="C4084" s="155">
        <v>25451</v>
      </c>
      <c r="D4084">
        <v>894923</v>
      </c>
      <c r="E4084" t="s">
        <v>1180</v>
      </c>
      <c r="F4084" t="s">
        <v>491</v>
      </c>
      <c r="G4084" s="155">
        <v>45902</v>
      </c>
      <c r="H4084">
        <v>1</v>
      </c>
    </row>
    <row r="4085" spans="1:8" x14ac:dyDescent="0.25">
      <c r="A4085">
        <v>20911735216861</v>
      </c>
      <c r="B4085" t="s">
        <v>1458</v>
      </c>
      <c r="C4085" s="155">
        <v>30002</v>
      </c>
      <c r="D4085">
        <v>894923</v>
      </c>
      <c r="E4085" t="s">
        <v>1180</v>
      </c>
      <c r="F4085" t="s">
        <v>491</v>
      </c>
      <c r="G4085" s="155">
        <v>45905</v>
      </c>
      <c r="H4085">
        <v>1</v>
      </c>
    </row>
    <row r="4086" spans="1:8" x14ac:dyDescent="0.25">
      <c r="A4086">
        <v>20911735220745</v>
      </c>
      <c r="B4086" t="s">
        <v>1459</v>
      </c>
      <c r="C4086" s="155">
        <v>32828</v>
      </c>
      <c r="D4086">
        <v>894923</v>
      </c>
      <c r="E4086" t="s">
        <v>1172</v>
      </c>
      <c r="F4086" t="s">
        <v>491</v>
      </c>
      <c r="G4086" s="155">
        <v>45901</v>
      </c>
      <c r="H4086">
        <v>1</v>
      </c>
    </row>
    <row r="4087" spans="1:8" x14ac:dyDescent="0.25">
      <c r="A4087">
        <v>20911735225876</v>
      </c>
      <c r="B4087" t="s">
        <v>1460</v>
      </c>
      <c r="C4087" s="155">
        <v>17777</v>
      </c>
      <c r="D4087">
        <v>894923</v>
      </c>
      <c r="E4087" t="s">
        <v>1156</v>
      </c>
      <c r="F4087" t="s">
        <v>347</v>
      </c>
      <c r="G4087" s="155">
        <v>45905</v>
      </c>
      <c r="H4087">
        <v>1</v>
      </c>
    </row>
    <row r="4088" spans="1:8" x14ac:dyDescent="0.25">
      <c r="A4088">
        <v>20911735229916</v>
      </c>
      <c r="B4088" t="s">
        <v>1461</v>
      </c>
      <c r="C4088" s="155">
        <v>38031</v>
      </c>
      <c r="D4088">
        <v>894923</v>
      </c>
      <c r="E4088" t="s">
        <v>1172</v>
      </c>
      <c r="F4088" t="s">
        <v>327</v>
      </c>
      <c r="G4088" s="155">
        <v>45903</v>
      </c>
      <c r="H4088">
        <v>1</v>
      </c>
    </row>
    <row r="4089" spans="1:8" x14ac:dyDescent="0.25">
      <c r="A4089">
        <v>20911735234658</v>
      </c>
      <c r="B4089" t="s">
        <v>1462</v>
      </c>
      <c r="C4089" s="155">
        <v>27584</v>
      </c>
      <c r="D4089">
        <v>894924</v>
      </c>
      <c r="E4089" t="s">
        <v>1156</v>
      </c>
      <c r="F4089" t="s">
        <v>455</v>
      </c>
      <c r="G4089" s="155">
        <v>45905</v>
      </c>
      <c r="H4089">
        <v>1</v>
      </c>
    </row>
    <row r="4090" spans="1:8" x14ac:dyDescent="0.25">
      <c r="A4090">
        <v>20911735236564</v>
      </c>
      <c r="B4090" t="s">
        <v>1083</v>
      </c>
      <c r="C4090" s="155">
        <v>39302</v>
      </c>
      <c r="D4090">
        <v>894924</v>
      </c>
      <c r="E4090" t="s">
        <v>1170</v>
      </c>
      <c r="F4090" t="s">
        <v>491</v>
      </c>
      <c r="G4090" s="155">
        <v>45904</v>
      </c>
      <c r="H4090">
        <v>1</v>
      </c>
    </row>
    <row r="4091" spans="1:8" x14ac:dyDescent="0.25">
      <c r="A4091">
        <v>20911735241519</v>
      </c>
      <c r="B4091" t="s">
        <v>1463</v>
      </c>
      <c r="C4091" s="155">
        <v>22648</v>
      </c>
      <c r="D4091">
        <v>894923</v>
      </c>
      <c r="E4091" t="s">
        <v>1186</v>
      </c>
      <c r="F4091" t="s">
        <v>491</v>
      </c>
      <c r="G4091" s="155">
        <v>45904</v>
      </c>
      <c r="H4091">
        <v>1</v>
      </c>
    </row>
    <row r="4092" spans="1:8" x14ac:dyDescent="0.25">
      <c r="A4092">
        <v>20911735246606</v>
      </c>
      <c r="B4092" t="s">
        <v>1464</v>
      </c>
      <c r="C4092" s="155">
        <v>24977</v>
      </c>
      <c r="D4092">
        <v>894924</v>
      </c>
      <c r="E4092" t="s">
        <v>1156</v>
      </c>
      <c r="F4092" t="s">
        <v>9</v>
      </c>
      <c r="G4092" s="155">
        <v>45904</v>
      </c>
      <c r="H4092">
        <v>1</v>
      </c>
    </row>
    <row r="4093" spans="1:8" x14ac:dyDescent="0.25">
      <c r="A4093">
        <v>20911735246990</v>
      </c>
      <c r="B4093" t="s">
        <v>985</v>
      </c>
      <c r="C4093" s="155">
        <v>39275</v>
      </c>
      <c r="D4093">
        <v>894924</v>
      </c>
      <c r="E4093" t="s">
        <v>1172</v>
      </c>
      <c r="F4093" t="s">
        <v>491</v>
      </c>
      <c r="G4093" s="155">
        <v>45905</v>
      </c>
      <c r="H4093">
        <v>1</v>
      </c>
    </row>
    <row r="4094" spans="1:8" x14ac:dyDescent="0.25">
      <c r="A4094">
        <v>20911735257577</v>
      </c>
      <c r="B4094" t="s">
        <v>1086</v>
      </c>
      <c r="C4094" s="155">
        <v>33746</v>
      </c>
      <c r="D4094">
        <v>894924</v>
      </c>
      <c r="E4094" t="s">
        <v>1465</v>
      </c>
      <c r="F4094" t="s">
        <v>491</v>
      </c>
      <c r="G4094" s="155">
        <v>45905</v>
      </c>
      <c r="H4094">
        <v>1</v>
      </c>
    </row>
    <row r="4095" spans="1:8" x14ac:dyDescent="0.25">
      <c r="A4095">
        <v>20911735257724</v>
      </c>
      <c r="B4095" t="s">
        <v>980</v>
      </c>
      <c r="C4095" s="155">
        <v>31192</v>
      </c>
      <c r="D4095">
        <v>894924</v>
      </c>
      <c r="E4095" t="s">
        <v>1186</v>
      </c>
      <c r="F4095" t="s">
        <v>486</v>
      </c>
      <c r="G4095" s="155">
        <v>45905</v>
      </c>
      <c r="H4095">
        <v>1</v>
      </c>
    </row>
    <row r="4096" spans="1:8" x14ac:dyDescent="0.25">
      <c r="A4096">
        <v>20911735268376</v>
      </c>
      <c r="B4096" t="s">
        <v>1466</v>
      </c>
      <c r="C4096" s="155">
        <v>30287</v>
      </c>
      <c r="D4096">
        <v>894923</v>
      </c>
      <c r="E4096" t="s">
        <v>1172</v>
      </c>
      <c r="F4096" t="s">
        <v>9</v>
      </c>
      <c r="G4096" s="155">
        <v>45904</v>
      </c>
      <c r="H4096">
        <v>1</v>
      </c>
    </row>
    <row r="4097" spans="1:8" x14ac:dyDescent="0.25">
      <c r="A4097">
        <v>20911735277929</v>
      </c>
      <c r="B4097" t="s">
        <v>16949</v>
      </c>
      <c r="C4097" s="155">
        <v>30251</v>
      </c>
      <c r="D4097">
        <v>894923</v>
      </c>
      <c r="E4097" t="s">
        <v>1180</v>
      </c>
      <c r="F4097" t="s">
        <v>297</v>
      </c>
      <c r="G4097" s="155">
        <v>45904</v>
      </c>
      <c r="H4097">
        <v>1</v>
      </c>
    </row>
    <row r="4098" spans="1:8" x14ac:dyDescent="0.25">
      <c r="A4098">
        <v>20911735285821</v>
      </c>
      <c r="B4098" t="s">
        <v>1015</v>
      </c>
      <c r="C4098" s="155">
        <v>37180</v>
      </c>
      <c r="D4098">
        <v>894924</v>
      </c>
      <c r="E4098" t="s">
        <v>1172</v>
      </c>
      <c r="F4098" t="s">
        <v>491</v>
      </c>
      <c r="G4098" s="155">
        <v>45905</v>
      </c>
      <c r="H4098">
        <v>1</v>
      </c>
    </row>
    <row r="4099" spans="1:8" x14ac:dyDescent="0.25">
      <c r="A4099">
        <v>20911735290353</v>
      </c>
      <c r="B4099" t="s">
        <v>589</v>
      </c>
      <c r="C4099" s="155">
        <v>33749</v>
      </c>
      <c r="D4099">
        <v>894923</v>
      </c>
      <c r="E4099" t="s">
        <v>1172</v>
      </c>
      <c r="F4099" t="s">
        <v>491</v>
      </c>
      <c r="G4099" s="155">
        <v>45905</v>
      </c>
      <c r="H4099">
        <v>1</v>
      </c>
    </row>
    <row r="4100" spans="1:8" x14ac:dyDescent="0.25">
      <c r="A4100">
        <v>20911735292944</v>
      </c>
      <c r="B4100" t="s">
        <v>1467</v>
      </c>
      <c r="C4100" s="155">
        <v>26272</v>
      </c>
      <c r="D4100">
        <v>894923</v>
      </c>
      <c r="E4100" t="s">
        <v>1156</v>
      </c>
      <c r="F4100" t="s">
        <v>455</v>
      </c>
      <c r="G4100" s="155">
        <v>45905</v>
      </c>
      <c r="H4100">
        <v>1</v>
      </c>
    </row>
    <row r="4101" spans="1:8" x14ac:dyDescent="0.25">
      <c r="A4101">
        <v>20911735293144</v>
      </c>
      <c r="B4101" t="s">
        <v>1468</v>
      </c>
      <c r="C4101" s="155">
        <v>27137</v>
      </c>
      <c r="D4101">
        <v>894923</v>
      </c>
      <c r="E4101" t="s">
        <v>1180</v>
      </c>
      <c r="F4101" t="s">
        <v>9</v>
      </c>
      <c r="G4101" s="155">
        <v>45904</v>
      </c>
      <c r="H4101">
        <v>1</v>
      </c>
    </row>
    <row r="4102" spans="1:8" x14ac:dyDescent="0.25">
      <c r="A4102">
        <v>20911735294325</v>
      </c>
      <c r="B4102" t="s">
        <v>1089</v>
      </c>
      <c r="C4102" s="155">
        <v>36131</v>
      </c>
      <c r="D4102">
        <v>894924</v>
      </c>
      <c r="E4102" t="s">
        <v>1172</v>
      </c>
      <c r="F4102" t="s">
        <v>491</v>
      </c>
      <c r="G4102" s="155">
        <v>45905</v>
      </c>
      <c r="H4102">
        <v>1</v>
      </c>
    </row>
    <row r="4103" spans="1:8" x14ac:dyDescent="0.25">
      <c r="A4103">
        <v>20911735300677</v>
      </c>
      <c r="B4103" t="s">
        <v>1469</v>
      </c>
      <c r="C4103" s="155">
        <v>30007</v>
      </c>
      <c r="D4103">
        <v>894924</v>
      </c>
      <c r="E4103" t="s">
        <v>1186</v>
      </c>
      <c r="F4103" t="s">
        <v>491</v>
      </c>
      <c r="G4103" s="155">
        <v>45905</v>
      </c>
      <c r="H4103">
        <v>1</v>
      </c>
    </row>
    <row r="4104" spans="1:8" x14ac:dyDescent="0.25">
      <c r="A4104">
        <v>20911735434743</v>
      </c>
      <c r="B4104" t="s">
        <v>1470</v>
      </c>
      <c r="C4104" s="155">
        <v>20012</v>
      </c>
      <c r="D4104">
        <v>894923</v>
      </c>
      <c r="E4104" t="s">
        <v>1156</v>
      </c>
      <c r="F4104" t="s">
        <v>486</v>
      </c>
      <c r="G4104" s="155">
        <v>45903</v>
      </c>
      <c r="H4104">
        <v>1</v>
      </c>
    </row>
    <row r="4105" spans="1:8" x14ac:dyDescent="0.25">
      <c r="A4105">
        <v>20911735462091</v>
      </c>
      <c r="B4105" t="s">
        <v>1471</v>
      </c>
      <c r="C4105" s="155">
        <v>24151</v>
      </c>
      <c r="D4105">
        <v>894924</v>
      </c>
      <c r="E4105" t="s">
        <v>1170</v>
      </c>
      <c r="F4105" t="s">
        <v>397</v>
      </c>
      <c r="G4105" s="155">
        <v>45905</v>
      </c>
      <c r="H4105">
        <v>1</v>
      </c>
    </row>
    <row r="4106" spans="1:8" x14ac:dyDescent="0.25">
      <c r="A4106">
        <v>20911735471351</v>
      </c>
      <c r="B4106" t="s">
        <v>1472</v>
      </c>
      <c r="C4106" s="155">
        <v>11964</v>
      </c>
      <c r="D4106">
        <v>894924</v>
      </c>
      <c r="E4106" t="s">
        <v>1186</v>
      </c>
      <c r="F4106" t="s">
        <v>486</v>
      </c>
      <c r="G4106" s="155">
        <v>45902</v>
      </c>
      <c r="H4106">
        <v>1</v>
      </c>
    </row>
    <row r="4107" spans="1:8" x14ac:dyDescent="0.25">
      <c r="A4107">
        <v>20911735578210</v>
      </c>
      <c r="B4107" t="s">
        <v>1473</v>
      </c>
      <c r="C4107" s="155">
        <v>20238</v>
      </c>
      <c r="D4107">
        <v>894923</v>
      </c>
      <c r="E4107" t="s">
        <v>1186</v>
      </c>
      <c r="F4107" t="s">
        <v>486</v>
      </c>
      <c r="G4107" s="155">
        <v>45902</v>
      </c>
      <c r="H4107">
        <v>1</v>
      </c>
    </row>
    <row r="4108" spans="1:8" x14ac:dyDescent="0.25">
      <c r="A4108">
        <v>20911735609221</v>
      </c>
      <c r="B4108" t="s">
        <v>681</v>
      </c>
      <c r="C4108" s="155">
        <v>34816</v>
      </c>
      <c r="D4108">
        <v>894924</v>
      </c>
      <c r="E4108" t="s">
        <v>1186</v>
      </c>
      <c r="F4108" t="s">
        <v>486</v>
      </c>
      <c r="G4108" s="155">
        <v>45903</v>
      </c>
      <c r="H4108">
        <v>1</v>
      </c>
    </row>
    <row r="4109" spans="1:8" x14ac:dyDescent="0.25">
      <c r="A4109">
        <v>20911735611573</v>
      </c>
      <c r="B4109" t="s">
        <v>1474</v>
      </c>
      <c r="C4109" s="155">
        <v>25682</v>
      </c>
      <c r="D4109">
        <v>894923</v>
      </c>
      <c r="E4109" t="s">
        <v>1186</v>
      </c>
      <c r="F4109" t="s">
        <v>486</v>
      </c>
      <c r="G4109" s="155">
        <v>45904</v>
      </c>
      <c r="H4109">
        <v>1</v>
      </c>
    </row>
    <row r="4110" spans="1:8" x14ac:dyDescent="0.25">
      <c r="A4110">
        <v>20911735657118</v>
      </c>
      <c r="B4110" t="s">
        <v>1475</v>
      </c>
      <c r="C4110" s="155">
        <v>26624</v>
      </c>
      <c r="D4110">
        <v>894923</v>
      </c>
      <c r="E4110" t="s">
        <v>1186</v>
      </c>
      <c r="F4110" t="s">
        <v>430</v>
      </c>
      <c r="G4110" s="155">
        <v>45905</v>
      </c>
      <c r="H4110">
        <v>1</v>
      </c>
    </row>
    <row r="4111" spans="1:8" x14ac:dyDescent="0.25">
      <c r="A4111">
        <v>20911735658299</v>
      </c>
      <c r="B4111" t="s">
        <v>1476</v>
      </c>
      <c r="C4111" s="155">
        <v>28694</v>
      </c>
      <c r="D4111">
        <v>894923</v>
      </c>
      <c r="E4111" t="s">
        <v>1170</v>
      </c>
      <c r="F4111" t="s">
        <v>430</v>
      </c>
      <c r="G4111" s="155">
        <v>45901</v>
      </c>
      <c r="H4111">
        <v>1</v>
      </c>
    </row>
    <row r="4112" spans="1:8" x14ac:dyDescent="0.25">
      <c r="A4112">
        <v>20911735666596</v>
      </c>
      <c r="B4112" t="s">
        <v>657</v>
      </c>
      <c r="C4112" s="155">
        <v>28635</v>
      </c>
      <c r="D4112">
        <v>894924</v>
      </c>
      <c r="E4112" t="s">
        <v>1222</v>
      </c>
      <c r="F4112" t="s">
        <v>430</v>
      </c>
      <c r="G4112" s="155">
        <v>45901</v>
      </c>
      <c r="H4112">
        <v>1</v>
      </c>
    </row>
    <row r="4113" spans="1:8" x14ac:dyDescent="0.25">
      <c r="A4113">
        <v>20911735669698</v>
      </c>
      <c r="B4113" t="s">
        <v>1477</v>
      </c>
      <c r="C4113" s="155">
        <v>22399</v>
      </c>
      <c r="D4113">
        <v>894923</v>
      </c>
      <c r="E4113" t="s">
        <v>1430</v>
      </c>
      <c r="F4113" t="s">
        <v>430</v>
      </c>
      <c r="G4113" s="155">
        <v>45901</v>
      </c>
      <c r="H4113">
        <v>1</v>
      </c>
    </row>
    <row r="4114" spans="1:8" x14ac:dyDescent="0.25">
      <c r="A4114">
        <v>20911735671190</v>
      </c>
      <c r="B4114" t="s">
        <v>661</v>
      </c>
      <c r="C4114" s="155">
        <v>29831</v>
      </c>
      <c r="D4114">
        <v>894924</v>
      </c>
      <c r="E4114" t="s">
        <v>1172</v>
      </c>
      <c r="F4114" t="s">
        <v>430</v>
      </c>
      <c r="G4114" s="155">
        <v>45902</v>
      </c>
      <c r="H4114">
        <v>1</v>
      </c>
    </row>
    <row r="4115" spans="1:8" x14ac:dyDescent="0.25">
      <c r="A4115">
        <v>20911735674887</v>
      </c>
      <c r="B4115" t="s">
        <v>1478</v>
      </c>
      <c r="C4115" s="155">
        <v>27179</v>
      </c>
      <c r="D4115">
        <v>894923</v>
      </c>
      <c r="E4115" t="s">
        <v>1192</v>
      </c>
      <c r="F4115" t="s">
        <v>430</v>
      </c>
      <c r="G4115" s="155">
        <v>45902</v>
      </c>
      <c r="H4115">
        <v>1</v>
      </c>
    </row>
    <row r="4116" spans="1:8" x14ac:dyDescent="0.25">
      <c r="A4116">
        <v>20911735952290</v>
      </c>
      <c r="B4116" t="s">
        <v>1479</v>
      </c>
      <c r="C4116" s="155">
        <v>20248</v>
      </c>
      <c r="D4116">
        <v>894923</v>
      </c>
      <c r="E4116" t="s">
        <v>1156</v>
      </c>
      <c r="F4116" t="s">
        <v>454</v>
      </c>
      <c r="G4116" s="155">
        <v>45908</v>
      </c>
      <c r="H4116">
        <v>1</v>
      </c>
    </row>
    <row r="4117" spans="1:8" x14ac:dyDescent="0.25">
      <c r="A4117">
        <v>20911735990292</v>
      </c>
      <c r="B4117" t="s">
        <v>1480</v>
      </c>
      <c r="C4117" s="155">
        <v>24710</v>
      </c>
      <c r="D4117">
        <v>894923</v>
      </c>
      <c r="E4117" t="s">
        <v>1186</v>
      </c>
      <c r="F4117" t="s">
        <v>25</v>
      </c>
      <c r="G4117" s="155">
        <v>45908</v>
      </c>
      <c r="H4117">
        <v>1</v>
      </c>
    </row>
    <row r="4118" spans="1:8" x14ac:dyDescent="0.25">
      <c r="A4118">
        <v>20911735998711</v>
      </c>
      <c r="B4118" t="s">
        <v>1481</v>
      </c>
      <c r="C4118" s="155">
        <v>37035</v>
      </c>
      <c r="D4118">
        <v>894923</v>
      </c>
      <c r="E4118" t="s">
        <v>1180</v>
      </c>
      <c r="F4118" t="s">
        <v>454</v>
      </c>
      <c r="G4118" s="155">
        <v>45908</v>
      </c>
      <c r="H4118">
        <v>1</v>
      </c>
    </row>
    <row r="4119" spans="1:8" x14ac:dyDescent="0.25">
      <c r="A4119">
        <v>20911736008727</v>
      </c>
      <c r="B4119" t="s">
        <v>1482</v>
      </c>
      <c r="C4119" s="155">
        <v>24903</v>
      </c>
      <c r="D4119">
        <v>894924</v>
      </c>
      <c r="E4119" t="s">
        <v>1230</v>
      </c>
      <c r="F4119" t="s">
        <v>60</v>
      </c>
      <c r="G4119" s="155">
        <v>45908</v>
      </c>
      <c r="H4119">
        <v>1</v>
      </c>
    </row>
    <row r="4120" spans="1:8" x14ac:dyDescent="0.25">
      <c r="A4120">
        <v>20911736084927</v>
      </c>
      <c r="B4120" t="s">
        <v>1483</v>
      </c>
      <c r="C4120" s="155">
        <v>26555</v>
      </c>
      <c r="D4120">
        <v>894923</v>
      </c>
      <c r="E4120" t="s">
        <v>1269</v>
      </c>
      <c r="F4120" t="s">
        <v>25</v>
      </c>
      <c r="G4120" s="155">
        <v>45908</v>
      </c>
      <c r="H4120">
        <v>1</v>
      </c>
    </row>
    <row r="4121" spans="1:8" x14ac:dyDescent="0.25">
      <c r="A4121">
        <v>20911736265387</v>
      </c>
      <c r="B4121" t="s">
        <v>1484</v>
      </c>
      <c r="C4121" s="155">
        <v>32714</v>
      </c>
      <c r="D4121">
        <v>894923</v>
      </c>
      <c r="E4121" t="s">
        <v>1222</v>
      </c>
      <c r="F4121" t="s">
        <v>60</v>
      </c>
      <c r="G4121" s="155">
        <v>45908</v>
      </c>
      <c r="H4121">
        <v>1</v>
      </c>
    </row>
    <row r="4122" spans="1:8" x14ac:dyDescent="0.25">
      <c r="A4122">
        <v>20911736292387</v>
      </c>
      <c r="B4122" t="s">
        <v>844</v>
      </c>
      <c r="C4122" s="155">
        <v>32524</v>
      </c>
      <c r="D4122">
        <v>894924</v>
      </c>
      <c r="E4122" t="s">
        <v>1224</v>
      </c>
      <c r="F4122" t="s">
        <v>60</v>
      </c>
      <c r="G4122" s="155">
        <v>45908</v>
      </c>
      <c r="H4122">
        <v>1</v>
      </c>
    </row>
    <row r="4123" spans="1:8" x14ac:dyDescent="0.25">
      <c r="A4123">
        <v>20911736312614</v>
      </c>
      <c r="B4123" t="s">
        <v>963</v>
      </c>
      <c r="C4123" s="155">
        <v>29005</v>
      </c>
      <c r="D4123">
        <v>894923</v>
      </c>
      <c r="E4123" t="s">
        <v>1170</v>
      </c>
      <c r="F4123" t="s">
        <v>21</v>
      </c>
      <c r="G4123" s="155">
        <v>45905</v>
      </c>
      <c r="H4123">
        <v>1</v>
      </c>
    </row>
    <row r="4124" spans="1:8" x14ac:dyDescent="0.25">
      <c r="A4124">
        <v>20911736338307</v>
      </c>
      <c r="B4124" t="s">
        <v>1485</v>
      </c>
      <c r="C4124" s="155">
        <v>31394</v>
      </c>
      <c r="D4124">
        <v>894924</v>
      </c>
      <c r="E4124" t="s">
        <v>1156</v>
      </c>
      <c r="F4124" t="s">
        <v>21</v>
      </c>
      <c r="G4124" s="155">
        <v>45908</v>
      </c>
      <c r="H4124">
        <v>1</v>
      </c>
    </row>
    <row r="4125" spans="1:8" x14ac:dyDescent="0.25">
      <c r="A4125">
        <v>20911736343801</v>
      </c>
      <c r="B4125" t="s">
        <v>1486</v>
      </c>
      <c r="C4125" s="155">
        <v>24374</v>
      </c>
      <c r="D4125">
        <v>894924</v>
      </c>
      <c r="E4125" t="s">
        <v>1487</v>
      </c>
      <c r="F4125" t="s">
        <v>60</v>
      </c>
      <c r="G4125" s="155">
        <v>45908</v>
      </c>
      <c r="H4125">
        <v>1</v>
      </c>
    </row>
    <row r="4126" spans="1:8" x14ac:dyDescent="0.25">
      <c r="A4126">
        <v>20911736361613</v>
      </c>
      <c r="B4126" t="s">
        <v>1488</v>
      </c>
      <c r="C4126" s="155">
        <v>17027</v>
      </c>
      <c r="D4126">
        <v>894923</v>
      </c>
      <c r="E4126" t="s">
        <v>1156</v>
      </c>
      <c r="F4126" t="s">
        <v>319</v>
      </c>
      <c r="G4126" s="155">
        <v>45908</v>
      </c>
      <c r="H4126">
        <v>1</v>
      </c>
    </row>
    <row r="4127" spans="1:8" x14ac:dyDescent="0.25">
      <c r="A4127">
        <v>20911736397627</v>
      </c>
      <c r="B4127" t="s">
        <v>1489</v>
      </c>
      <c r="C4127" s="155">
        <v>20707</v>
      </c>
      <c r="D4127">
        <v>894923</v>
      </c>
      <c r="E4127" t="s">
        <v>1174</v>
      </c>
      <c r="F4127" t="s">
        <v>21</v>
      </c>
      <c r="G4127" s="155">
        <v>45908</v>
      </c>
      <c r="H4127">
        <v>1</v>
      </c>
    </row>
    <row r="4128" spans="1:8" x14ac:dyDescent="0.25">
      <c r="A4128">
        <v>20911736420567</v>
      </c>
      <c r="B4128" t="s">
        <v>1490</v>
      </c>
      <c r="C4128" s="155">
        <v>26464</v>
      </c>
      <c r="D4128">
        <v>894924</v>
      </c>
      <c r="E4128" t="s">
        <v>1222</v>
      </c>
      <c r="F4128" t="s">
        <v>60</v>
      </c>
      <c r="G4128" s="155">
        <v>45908</v>
      </c>
      <c r="H4128">
        <v>1</v>
      </c>
    </row>
    <row r="4129" spans="1:8" x14ac:dyDescent="0.25">
      <c r="A4129">
        <v>20911736426759</v>
      </c>
      <c r="B4129" t="s">
        <v>1131</v>
      </c>
      <c r="C4129" s="155">
        <v>32602</v>
      </c>
      <c r="D4129">
        <v>894923</v>
      </c>
      <c r="E4129" t="s">
        <v>1186</v>
      </c>
      <c r="F4129" t="s">
        <v>347</v>
      </c>
      <c r="G4129" s="155">
        <v>45908</v>
      </c>
      <c r="H4129">
        <v>1</v>
      </c>
    </row>
    <row r="4130" spans="1:8" x14ac:dyDescent="0.25">
      <c r="A4130">
        <v>20911736479346</v>
      </c>
      <c r="B4130" t="s">
        <v>1491</v>
      </c>
      <c r="C4130" s="155">
        <v>22492</v>
      </c>
      <c r="D4130">
        <v>894924</v>
      </c>
      <c r="E4130" t="s">
        <v>1180</v>
      </c>
      <c r="F4130" t="s">
        <v>60</v>
      </c>
      <c r="G4130" s="155">
        <v>45908</v>
      </c>
      <c r="H4130">
        <v>1</v>
      </c>
    </row>
    <row r="4131" spans="1:8" x14ac:dyDescent="0.25">
      <c r="A4131">
        <v>20911736521106</v>
      </c>
      <c r="B4131" t="s">
        <v>1492</v>
      </c>
      <c r="C4131" s="155">
        <v>25987</v>
      </c>
      <c r="D4131">
        <v>894923</v>
      </c>
      <c r="E4131" t="s">
        <v>1170</v>
      </c>
      <c r="F4131" t="s">
        <v>454</v>
      </c>
      <c r="G4131" s="155">
        <v>45908</v>
      </c>
      <c r="H4131">
        <v>1</v>
      </c>
    </row>
    <row r="4132" spans="1:8" x14ac:dyDescent="0.25">
      <c r="A4132">
        <v>20911736536700</v>
      </c>
      <c r="B4132" t="s">
        <v>1493</v>
      </c>
      <c r="C4132" s="155">
        <v>36070</v>
      </c>
      <c r="D4132">
        <v>894924</v>
      </c>
      <c r="E4132" t="s">
        <v>1186</v>
      </c>
      <c r="F4132" t="s">
        <v>9</v>
      </c>
      <c r="G4132" s="155">
        <v>45905</v>
      </c>
      <c r="H4132">
        <v>1</v>
      </c>
    </row>
    <row r="4133" spans="1:8" x14ac:dyDescent="0.25">
      <c r="A4133">
        <v>20911736546461</v>
      </c>
      <c r="B4133" t="s">
        <v>1494</v>
      </c>
      <c r="C4133" s="155">
        <v>18050</v>
      </c>
      <c r="D4133">
        <v>894923</v>
      </c>
      <c r="E4133" t="s">
        <v>1156</v>
      </c>
      <c r="F4133" t="s">
        <v>347</v>
      </c>
      <c r="G4133" s="155">
        <v>45908</v>
      </c>
      <c r="H4133">
        <v>1</v>
      </c>
    </row>
    <row r="4134" spans="1:8" x14ac:dyDescent="0.25">
      <c r="A4134">
        <v>20911736568707</v>
      </c>
      <c r="B4134" t="s">
        <v>1051</v>
      </c>
      <c r="C4134" s="155">
        <v>27929</v>
      </c>
      <c r="D4134">
        <v>894924</v>
      </c>
      <c r="E4134" t="s">
        <v>1156</v>
      </c>
      <c r="F4134" t="s">
        <v>25</v>
      </c>
      <c r="G4134" s="155">
        <v>45908</v>
      </c>
      <c r="H4134">
        <v>1</v>
      </c>
    </row>
    <row r="4135" spans="1:8" x14ac:dyDescent="0.25">
      <c r="A4135">
        <v>20911736586396</v>
      </c>
      <c r="B4135" t="s">
        <v>1495</v>
      </c>
      <c r="C4135" s="155">
        <v>22644</v>
      </c>
      <c r="D4135">
        <v>894923</v>
      </c>
      <c r="E4135" t="s">
        <v>1186</v>
      </c>
      <c r="F4135" t="s">
        <v>319</v>
      </c>
      <c r="G4135" s="155">
        <v>45908</v>
      </c>
      <c r="H4135">
        <v>1</v>
      </c>
    </row>
    <row r="4136" spans="1:8" x14ac:dyDescent="0.25">
      <c r="A4136">
        <v>20911736606846</v>
      </c>
      <c r="B4136" t="s">
        <v>1016</v>
      </c>
      <c r="C4136" s="155">
        <v>31695</v>
      </c>
      <c r="D4136">
        <v>894924</v>
      </c>
      <c r="E4136" t="s">
        <v>1170</v>
      </c>
      <c r="F4136" t="s">
        <v>9</v>
      </c>
      <c r="G4136" s="155">
        <v>45904</v>
      </c>
      <c r="H4136">
        <v>1</v>
      </c>
    </row>
    <row r="4137" spans="1:8" x14ac:dyDescent="0.25">
      <c r="A4137">
        <v>20911736617080</v>
      </c>
      <c r="B4137" t="s">
        <v>1496</v>
      </c>
      <c r="C4137" s="155">
        <v>24239</v>
      </c>
      <c r="D4137">
        <v>894923</v>
      </c>
      <c r="E4137" t="s">
        <v>1156</v>
      </c>
      <c r="F4137" t="s">
        <v>25</v>
      </c>
      <c r="G4137" s="155">
        <v>45908</v>
      </c>
      <c r="H4137">
        <v>1</v>
      </c>
    </row>
    <row r="4138" spans="1:8" x14ac:dyDescent="0.25">
      <c r="A4138">
        <v>20911736618052</v>
      </c>
      <c r="B4138" t="s">
        <v>1497</v>
      </c>
      <c r="C4138" s="155">
        <v>20364</v>
      </c>
      <c r="D4138">
        <v>894924</v>
      </c>
      <c r="E4138" t="s">
        <v>1156</v>
      </c>
      <c r="F4138" t="s">
        <v>319</v>
      </c>
      <c r="G4138" s="155">
        <v>45908</v>
      </c>
      <c r="H4138">
        <v>1</v>
      </c>
    </row>
    <row r="4139" spans="1:8" x14ac:dyDescent="0.25">
      <c r="A4139">
        <v>20911736661243</v>
      </c>
      <c r="B4139" t="s">
        <v>1061</v>
      </c>
      <c r="C4139" s="155">
        <v>31424</v>
      </c>
      <c r="D4139">
        <v>894924</v>
      </c>
      <c r="E4139" t="s">
        <v>1180</v>
      </c>
      <c r="F4139" t="s">
        <v>319</v>
      </c>
      <c r="G4139" s="155">
        <v>45902</v>
      </c>
      <c r="H4139">
        <v>1</v>
      </c>
    </row>
    <row r="4140" spans="1:8" x14ac:dyDescent="0.25">
      <c r="A4140">
        <v>20911736665054</v>
      </c>
      <c r="B4140" t="s">
        <v>1498</v>
      </c>
      <c r="C4140" s="155">
        <v>25441</v>
      </c>
      <c r="D4140">
        <v>894923</v>
      </c>
      <c r="E4140" t="s">
        <v>1379</v>
      </c>
      <c r="F4140" t="s">
        <v>347</v>
      </c>
      <c r="G4140" s="155">
        <v>45908</v>
      </c>
      <c r="H4140">
        <v>1</v>
      </c>
    </row>
    <row r="4141" spans="1:8" x14ac:dyDescent="0.25">
      <c r="A4141">
        <v>20911736667975</v>
      </c>
      <c r="B4141" t="s">
        <v>1499</v>
      </c>
      <c r="C4141" s="155">
        <v>26911</v>
      </c>
      <c r="D4141">
        <v>894924</v>
      </c>
      <c r="E4141" t="s">
        <v>1156</v>
      </c>
      <c r="F4141" t="s">
        <v>60</v>
      </c>
      <c r="G4141" s="155">
        <v>45908</v>
      </c>
      <c r="H4141">
        <v>1</v>
      </c>
    </row>
    <row r="4142" spans="1:8" x14ac:dyDescent="0.25">
      <c r="A4142">
        <v>20911736690719</v>
      </c>
      <c r="B4142" t="s">
        <v>1500</v>
      </c>
      <c r="C4142" s="155">
        <v>32539</v>
      </c>
      <c r="D4142">
        <v>894923</v>
      </c>
      <c r="E4142" t="s">
        <v>1172</v>
      </c>
      <c r="F4142" t="s">
        <v>9</v>
      </c>
      <c r="G4142" s="155">
        <v>45908</v>
      </c>
      <c r="H4142">
        <v>1</v>
      </c>
    </row>
    <row r="4143" spans="1:8" x14ac:dyDescent="0.25">
      <c r="A4143">
        <v>20911736718318</v>
      </c>
      <c r="B4143" t="s">
        <v>1501</v>
      </c>
      <c r="C4143" s="155">
        <v>37162</v>
      </c>
      <c r="D4143">
        <v>894923</v>
      </c>
      <c r="E4143" t="s">
        <v>506</v>
      </c>
      <c r="F4143" t="s">
        <v>319</v>
      </c>
      <c r="G4143" s="155">
        <v>45908</v>
      </c>
      <c r="H4143">
        <v>1</v>
      </c>
    </row>
    <row r="4144" spans="1:8" x14ac:dyDescent="0.25">
      <c r="A4144">
        <v>20911736721807</v>
      </c>
      <c r="B4144" t="s">
        <v>1502</v>
      </c>
      <c r="C4144" s="155">
        <v>22770</v>
      </c>
      <c r="D4144">
        <v>894924</v>
      </c>
      <c r="E4144" t="s">
        <v>1503</v>
      </c>
      <c r="F4144" t="s">
        <v>454</v>
      </c>
      <c r="G4144" s="155">
        <v>45908</v>
      </c>
      <c r="H4144">
        <v>1</v>
      </c>
    </row>
    <row r="4145" spans="1:8" x14ac:dyDescent="0.25">
      <c r="A4145">
        <v>20911736724736</v>
      </c>
      <c r="B4145" t="s">
        <v>1504</v>
      </c>
      <c r="C4145" s="155">
        <v>21876</v>
      </c>
      <c r="D4145">
        <v>894923</v>
      </c>
      <c r="E4145" t="s">
        <v>1186</v>
      </c>
      <c r="F4145" t="s">
        <v>347</v>
      </c>
      <c r="G4145" s="155">
        <v>45908</v>
      </c>
      <c r="H4145">
        <v>1</v>
      </c>
    </row>
    <row r="4146" spans="1:8" x14ac:dyDescent="0.25">
      <c r="A4146">
        <v>20911736726337</v>
      </c>
      <c r="B4146" t="s">
        <v>1505</v>
      </c>
      <c r="C4146" s="155">
        <v>27958</v>
      </c>
      <c r="D4146">
        <v>894923</v>
      </c>
      <c r="E4146" t="s">
        <v>1186</v>
      </c>
      <c r="F4146" t="s">
        <v>9</v>
      </c>
      <c r="G4146" s="155">
        <v>45904</v>
      </c>
      <c r="H4146">
        <v>1</v>
      </c>
    </row>
    <row r="4147" spans="1:8" x14ac:dyDescent="0.25">
      <c r="A4147">
        <v>20911736733652</v>
      </c>
      <c r="B4147" t="s">
        <v>1506</v>
      </c>
      <c r="C4147" s="155">
        <v>29513</v>
      </c>
      <c r="D4147">
        <v>894923</v>
      </c>
      <c r="E4147" t="s">
        <v>1180</v>
      </c>
      <c r="F4147" t="s">
        <v>60</v>
      </c>
      <c r="G4147" s="155">
        <v>45908</v>
      </c>
      <c r="H4147">
        <v>1</v>
      </c>
    </row>
    <row r="4148" spans="1:8" x14ac:dyDescent="0.25">
      <c r="A4148">
        <v>20911736751423</v>
      </c>
      <c r="B4148" t="s">
        <v>1507</v>
      </c>
      <c r="C4148" s="155">
        <v>22728</v>
      </c>
      <c r="D4148">
        <v>894923</v>
      </c>
      <c r="E4148" t="s">
        <v>1186</v>
      </c>
      <c r="F4148" t="s">
        <v>319</v>
      </c>
      <c r="G4148" s="155">
        <v>45908</v>
      </c>
      <c r="H4148">
        <v>1</v>
      </c>
    </row>
    <row r="4149" spans="1:8" x14ac:dyDescent="0.25">
      <c r="A4149">
        <v>20911736764165</v>
      </c>
      <c r="B4149" t="s">
        <v>1508</v>
      </c>
      <c r="C4149" s="155">
        <v>25731</v>
      </c>
      <c r="D4149">
        <v>894924</v>
      </c>
      <c r="E4149" t="s">
        <v>1156</v>
      </c>
      <c r="F4149" t="s">
        <v>9</v>
      </c>
      <c r="G4149" s="155">
        <v>45904</v>
      </c>
      <c r="H4149">
        <v>1</v>
      </c>
    </row>
    <row r="4150" spans="1:8" x14ac:dyDescent="0.25">
      <c r="A4150">
        <v>20911736766012</v>
      </c>
      <c r="B4150" t="s">
        <v>1509</v>
      </c>
      <c r="C4150" s="155">
        <v>31120</v>
      </c>
      <c r="D4150">
        <v>894923</v>
      </c>
      <c r="E4150" t="s">
        <v>1222</v>
      </c>
      <c r="F4150" t="s">
        <v>326</v>
      </c>
      <c r="G4150" s="155">
        <v>45902</v>
      </c>
      <c r="H4150">
        <v>1</v>
      </c>
    </row>
    <row r="4151" spans="1:8" x14ac:dyDescent="0.25">
      <c r="A4151">
        <v>20911736783297</v>
      </c>
      <c r="B4151" t="s">
        <v>1510</v>
      </c>
      <c r="C4151" s="155">
        <v>25586</v>
      </c>
      <c r="D4151">
        <v>894924</v>
      </c>
      <c r="E4151" t="s">
        <v>1156</v>
      </c>
      <c r="F4151" t="s">
        <v>9</v>
      </c>
      <c r="G4151" s="155">
        <v>45904</v>
      </c>
      <c r="H4151">
        <v>1</v>
      </c>
    </row>
    <row r="4152" spans="1:8" x14ac:dyDescent="0.25">
      <c r="A4152">
        <v>20911736786485</v>
      </c>
      <c r="B4152" t="s">
        <v>1511</v>
      </c>
      <c r="C4152" s="155">
        <v>33610</v>
      </c>
      <c r="D4152">
        <v>894924</v>
      </c>
      <c r="E4152" t="s">
        <v>506</v>
      </c>
      <c r="F4152" t="s">
        <v>350</v>
      </c>
      <c r="G4152" s="155">
        <v>45908</v>
      </c>
      <c r="H4152">
        <v>1</v>
      </c>
    </row>
    <row r="4153" spans="1:8" x14ac:dyDescent="0.25">
      <c r="A4153">
        <v>20911736794138</v>
      </c>
      <c r="B4153" t="s">
        <v>1512</v>
      </c>
      <c r="C4153" s="155">
        <v>31754</v>
      </c>
      <c r="D4153">
        <v>894923</v>
      </c>
      <c r="E4153" t="s">
        <v>1172</v>
      </c>
      <c r="F4153" t="s">
        <v>326</v>
      </c>
      <c r="G4153" s="155">
        <v>45902</v>
      </c>
      <c r="H4153">
        <v>1</v>
      </c>
    </row>
    <row r="4154" spans="1:8" x14ac:dyDescent="0.25">
      <c r="A4154">
        <v>20911736806524</v>
      </c>
      <c r="B4154" t="s">
        <v>1513</v>
      </c>
      <c r="C4154" s="155">
        <v>20065</v>
      </c>
      <c r="D4154">
        <v>894924</v>
      </c>
      <c r="E4154" t="s">
        <v>1424</v>
      </c>
      <c r="F4154" t="s">
        <v>25</v>
      </c>
      <c r="G4154" s="155">
        <v>45908</v>
      </c>
      <c r="H4154">
        <v>1</v>
      </c>
    </row>
    <row r="4155" spans="1:8" x14ac:dyDescent="0.25">
      <c r="A4155">
        <v>20911736820931</v>
      </c>
      <c r="B4155" t="s">
        <v>1000</v>
      </c>
      <c r="C4155" s="155">
        <v>30103</v>
      </c>
      <c r="D4155">
        <v>894923</v>
      </c>
      <c r="E4155" t="s">
        <v>1172</v>
      </c>
      <c r="F4155" t="s">
        <v>347</v>
      </c>
      <c r="G4155" s="155">
        <v>45908</v>
      </c>
      <c r="H4155">
        <v>1</v>
      </c>
    </row>
    <row r="4156" spans="1:8" x14ac:dyDescent="0.25">
      <c r="A4156">
        <v>20911736824643</v>
      </c>
      <c r="B4156" t="s">
        <v>1514</v>
      </c>
      <c r="C4156" s="155">
        <v>30820</v>
      </c>
      <c r="D4156">
        <v>894923</v>
      </c>
      <c r="E4156" t="s">
        <v>1172</v>
      </c>
      <c r="F4156" t="s">
        <v>326</v>
      </c>
      <c r="G4156" s="155">
        <v>45902</v>
      </c>
      <c r="H4156">
        <v>1</v>
      </c>
    </row>
    <row r="4157" spans="1:8" x14ac:dyDescent="0.25">
      <c r="A4157">
        <v>20911736848382</v>
      </c>
      <c r="B4157" t="s">
        <v>1515</v>
      </c>
      <c r="C4157" s="155">
        <v>31602</v>
      </c>
      <c r="D4157">
        <v>894924</v>
      </c>
      <c r="E4157" t="s">
        <v>1180</v>
      </c>
      <c r="F4157" t="s">
        <v>326</v>
      </c>
      <c r="G4157" s="155">
        <v>45902</v>
      </c>
      <c r="H4157">
        <v>1</v>
      </c>
    </row>
    <row r="4158" spans="1:8" x14ac:dyDescent="0.25">
      <c r="A4158">
        <v>20911736860959</v>
      </c>
      <c r="B4158" t="s">
        <v>1516</v>
      </c>
      <c r="C4158" s="155">
        <v>23593</v>
      </c>
      <c r="D4158">
        <v>894923</v>
      </c>
      <c r="E4158" t="s">
        <v>1156</v>
      </c>
      <c r="F4158" t="s">
        <v>377</v>
      </c>
      <c r="G4158" s="155">
        <v>45904</v>
      </c>
      <c r="H4158">
        <v>1</v>
      </c>
    </row>
    <row r="4159" spans="1:8" x14ac:dyDescent="0.25">
      <c r="A4159">
        <v>20911736868921</v>
      </c>
      <c r="B4159" t="s">
        <v>1517</v>
      </c>
      <c r="C4159" s="155">
        <v>30994</v>
      </c>
      <c r="D4159">
        <v>894923</v>
      </c>
      <c r="E4159" t="s">
        <v>1465</v>
      </c>
      <c r="F4159" t="s">
        <v>9</v>
      </c>
      <c r="G4159" s="155">
        <v>45903</v>
      </c>
      <c r="H4159">
        <v>1</v>
      </c>
    </row>
    <row r="4160" spans="1:8" x14ac:dyDescent="0.25">
      <c r="A4160">
        <v>20911736909957</v>
      </c>
      <c r="B4160" t="s">
        <v>1518</v>
      </c>
      <c r="C4160" s="155">
        <v>17208</v>
      </c>
      <c r="D4160">
        <v>894923</v>
      </c>
      <c r="E4160" t="s">
        <v>1156</v>
      </c>
      <c r="F4160" t="s">
        <v>413</v>
      </c>
      <c r="G4160" s="155">
        <v>45908</v>
      </c>
      <c r="H4160">
        <v>1</v>
      </c>
    </row>
    <row r="4161" spans="1:8" x14ac:dyDescent="0.25">
      <c r="A4161">
        <v>20911736917242</v>
      </c>
      <c r="B4161" t="s">
        <v>1025</v>
      </c>
      <c r="C4161" s="155">
        <v>30680</v>
      </c>
      <c r="D4161">
        <v>894924</v>
      </c>
      <c r="E4161" t="s">
        <v>1186</v>
      </c>
      <c r="F4161" t="s">
        <v>60</v>
      </c>
      <c r="G4161" s="155">
        <v>45906</v>
      </c>
      <c r="H4161">
        <v>1</v>
      </c>
    </row>
    <row r="4162" spans="1:8" x14ac:dyDescent="0.25">
      <c r="A4162">
        <v>20911736925323</v>
      </c>
      <c r="B4162" t="s">
        <v>1218</v>
      </c>
      <c r="C4162" s="155">
        <v>21087</v>
      </c>
      <c r="D4162">
        <v>894923</v>
      </c>
      <c r="E4162" t="s">
        <v>1174</v>
      </c>
      <c r="F4162" t="s">
        <v>413</v>
      </c>
      <c r="G4162" s="155">
        <v>45902</v>
      </c>
      <c r="H4162">
        <v>1</v>
      </c>
    </row>
    <row r="4163" spans="1:8" x14ac:dyDescent="0.25">
      <c r="A4163">
        <v>20911736950613</v>
      </c>
      <c r="B4163" t="s">
        <v>1519</v>
      </c>
      <c r="C4163" s="155">
        <v>12719</v>
      </c>
      <c r="D4163">
        <v>894923</v>
      </c>
      <c r="E4163" t="s">
        <v>1520</v>
      </c>
      <c r="F4163" t="s">
        <v>27</v>
      </c>
      <c r="G4163" s="155">
        <v>45908</v>
      </c>
      <c r="H4163">
        <v>1</v>
      </c>
    </row>
    <row r="4164" spans="1:8" x14ac:dyDescent="0.25">
      <c r="A4164">
        <v>20911736961358</v>
      </c>
      <c r="B4164" t="s">
        <v>1521</v>
      </c>
      <c r="C4164" s="155">
        <v>28738</v>
      </c>
      <c r="D4164">
        <v>894923</v>
      </c>
      <c r="E4164" t="s">
        <v>1522</v>
      </c>
      <c r="F4164" t="s">
        <v>413</v>
      </c>
      <c r="G4164" s="155">
        <v>45905</v>
      </c>
      <c r="H4164">
        <v>1</v>
      </c>
    </row>
    <row r="4165" spans="1:8" x14ac:dyDescent="0.25">
      <c r="A4165">
        <v>20911736967587</v>
      </c>
      <c r="B4165" t="s">
        <v>1523</v>
      </c>
      <c r="C4165" s="155">
        <v>28097</v>
      </c>
      <c r="D4165">
        <v>894923</v>
      </c>
      <c r="E4165" t="s">
        <v>1170</v>
      </c>
      <c r="F4165" t="s">
        <v>347</v>
      </c>
      <c r="G4165" s="155">
        <v>45908</v>
      </c>
      <c r="H4165">
        <v>1</v>
      </c>
    </row>
    <row r="4166" spans="1:8" x14ac:dyDescent="0.25">
      <c r="A4166">
        <v>20911737059626</v>
      </c>
      <c r="B4166" t="s">
        <v>1037</v>
      </c>
      <c r="C4166" s="155">
        <v>29754</v>
      </c>
      <c r="D4166">
        <v>894924</v>
      </c>
      <c r="E4166" t="s">
        <v>1186</v>
      </c>
      <c r="F4166" t="s">
        <v>495</v>
      </c>
      <c r="G4166" s="155">
        <v>45908</v>
      </c>
      <c r="H4166">
        <v>1</v>
      </c>
    </row>
    <row r="4167" spans="1:8" x14ac:dyDescent="0.25">
      <c r="A4167">
        <v>20911737070006</v>
      </c>
      <c r="B4167" t="s">
        <v>1524</v>
      </c>
      <c r="C4167" s="155">
        <v>18360</v>
      </c>
      <c r="D4167">
        <v>894923</v>
      </c>
      <c r="E4167" t="s">
        <v>1186</v>
      </c>
      <c r="F4167" t="s">
        <v>9</v>
      </c>
      <c r="G4167" s="155">
        <v>45904</v>
      </c>
      <c r="H4167">
        <v>1</v>
      </c>
    </row>
    <row r="4168" spans="1:8" x14ac:dyDescent="0.25">
      <c r="A4168">
        <v>20911737086139</v>
      </c>
      <c r="B4168" t="s">
        <v>1525</v>
      </c>
      <c r="C4168" s="155">
        <v>29451</v>
      </c>
      <c r="D4168">
        <v>894923</v>
      </c>
      <c r="E4168" t="s">
        <v>1186</v>
      </c>
      <c r="F4168" t="s">
        <v>495</v>
      </c>
      <c r="G4168" s="155">
        <v>45908</v>
      </c>
      <c r="H4168">
        <v>1</v>
      </c>
    </row>
    <row r="4169" spans="1:8" x14ac:dyDescent="0.25">
      <c r="A4169">
        <v>20911737095423</v>
      </c>
      <c r="B4169" t="s">
        <v>1053</v>
      </c>
      <c r="C4169" s="155">
        <v>28667</v>
      </c>
      <c r="D4169">
        <v>894924</v>
      </c>
      <c r="E4169" t="s">
        <v>1230</v>
      </c>
      <c r="F4169" t="s">
        <v>501</v>
      </c>
      <c r="G4169" s="155">
        <v>45908</v>
      </c>
      <c r="H4169">
        <v>1</v>
      </c>
    </row>
    <row r="4170" spans="1:8" x14ac:dyDescent="0.25">
      <c r="A4170">
        <v>20911737103747</v>
      </c>
      <c r="B4170" t="s">
        <v>1526</v>
      </c>
      <c r="C4170" s="155">
        <v>30027</v>
      </c>
      <c r="D4170">
        <v>894923</v>
      </c>
      <c r="E4170" t="s">
        <v>1172</v>
      </c>
      <c r="F4170" t="s">
        <v>327</v>
      </c>
      <c r="G4170" s="155">
        <v>45908</v>
      </c>
      <c r="H4170">
        <v>1</v>
      </c>
    </row>
    <row r="4171" spans="1:8" x14ac:dyDescent="0.25">
      <c r="A4171">
        <v>20911737105884</v>
      </c>
      <c r="B4171" t="s">
        <v>1527</v>
      </c>
      <c r="C4171" s="155">
        <v>15081</v>
      </c>
      <c r="D4171">
        <v>894923</v>
      </c>
      <c r="E4171" t="s">
        <v>1424</v>
      </c>
      <c r="F4171" t="s">
        <v>25</v>
      </c>
      <c r="G4171" s="155">
        <v>45908</v>
      </c>
      <c r="H4171">
        <v>1</v>
      </c>
    </row>
    <row r="4172" spans="1:8" x14ac:dyDescent="0.25">
      <c r="A4172">
        <v>20911737109142</v>
      </c>
      <c r="B4172" t="s">
        <v>1528</v>
      </c>
      <c r="C4172" s="155">
        <v>25201</v>
      </c>
      <c r="D4172">
        <v>894923</v>
      </c>
      <c r="E4172" t="s">
        <v>1192</v>
      </c>
      <c r="F4172" t="s">
        <v>495</v>
      </c>
      <c r="G4172" s="155">
        <v>45908</v>
      </c>
      <c r="H4172">
        <v>1</v>
      </c>
    </row>
    <row r="4173" spans="1:8" x14ac:dyDescent="0.25">
      <c r="A4173">
        <v>20911737116656</v>
      </c>
      <c r="B4173" t="s">
        <v>1529</v>
      </c>
      <c r="C4173" s="155">
        <v>17406</v>
      </c>
      <c r="D4173">
        <v>894923</v>
      </c>
      <c r="E4173" t="s">
        <v>1192</v>
      </c>
      <c r="F4173" t="s">
        <v>27</v>
      </c>
      <c r="G4173" s="155">
        <v>45908</v>
      </c>
      <c r="H4173">
        <v>1</v>
      </c>
    </row>
    <row r="4174" spans="1:8" x14ac:dyDescent="0.25">
      <c r="A4174">
        <v>20911737126668</v>
      </c>
      <c r="B4174" t="s">
        <v>1530</v>
      </c>
      <c r="C4174" s="155">
        <v>13480</v>
      </c>
      <c r="D4174">
        <v>894923</v>
      </c>
      <c r="E4174" t="s">
        <v>1198</v>
      </c>
      <c r="F4174" t="s">
        <v>9</v>
      </c>
      <c r="G4174" s="155">
        <v>45904</v>
      </c>
      <c r="H4174">
        <v>1</v>
      </c>
    </row>
    <row r="4175" spans="1:8" x14ac:dyDescent="0.25">
      <c r="A4175">
        <v>20911737145712</v>
      </c>
      <c r="B4175" t="s">
        <v>1035</v>
      </c>
      <c r="C4175" s="155">
        <v>33785</v>
      </c>
      <c r="D4175">
        <v>894924</v>
      </c>
      <c r="E4175" t="s">
        <v>1180</v>
      </c>
      <c r="F4175" t="s">
        <v>501</v>
      </c>
      <c r="G4175" s="155">
        <v>45908</v>
      </c>
      <c r="H4175">
        <v>1</v>
      </c>
    </row>
    <row r="4176" spans="1:8" x14ac:dyDescent="0.25">
      <c r="A4176">
        <v>20911737153634</v>
      </c>
      <c r="B4176" t="s">
        <v>1531</v>
      </c>
      <c r="C4176" s="155">
        <v>29414</v>
      </c>
      <c r="D4176">
        <v>894923</v>
      </c>
      <c r="E4176" t="s">
        <v>1379</v>
      </c>
      <c r="F4176" t="s">
        <v>495</v>
      </c>
      <c r="G4176" s="155">
        <v>45908</v>
      </c>
      <c r="H4176">
        <v>1</v>
      </c>
    </row>
    <row r="4177" spans="1:8" x14ac:dyDescent="0.25">
      <c r="A4177">
        <v>20911737175807</v>
      </c>
      <c r="B4177" t="s">
        <v>1532</v>
      </c>
      <c r="C4177" s="155">
        <v>37071</v>
      </c>
      <c r="D4177">
        <v>894924</v>
      </c>
      <c r="E4177" t="s">
        <v>1172</v>
      </c>
      <c r="F4177" t="s">
        <v>491</v>
      </c>
      <c r="G4177" s="155">
        <v>45908</v>
      </c>
      <c r="H4177">
        <v>1</v>
      </c>
    </row>
    <row r="4178" spans="1:8" x14ac:dyDescent="0.25">
      <c r="A4178">
        <v>20911737176760</v>
      </c>
      <c r="B4178" t="s">
        <v>1055</v>
      </c>
      <c r="C4178" s="155">
        <v>31743</v>
      </c>
      <c r="D4178">
        <v>894924</v>
      </c>
      <c r="E4178" t="s">
        <v>1180</v>
      </c>
      <c r="F4178" t="s">
        <v>501</v>
      </c>
      <c r="G4178" s="155">
        <v>45908</v>
      </c>
      <c r="H4178">
        <v>1</v>
      </c>
    </row>
    <row r="4179" spans="1:8" x14ac:dyDescent="0.25">
      <c r="A4179">
        <v>20911737178535</v>
      </c>
      <c r="B4179" t="s">
        <v>1533</v>
      </c>
      <c r="C4179" s="155">
        <v>29341</v>
      </c>
      <c r="D4179">
        <v>894923</v>
      </c>
      <c r="E4179" t="s">
        <v>1156</v>
      </c>
      <c r="F4179" t="s">
        <v>9</v>
      </c>
      <c r="G4179" s="155">
        <v>45904</v>
      </c>
      <c r="H4179">
        <v>1</v>
      </c>
    </row>
    <row r="4180" spans="1:8" x14ac:dyDescent="0.25">
      <c r="A4180">
        <v>20911737188191</v>
      </c>
      <c r="B4180" t="s">
        <v>1534</v>
      </c>
      <c r="C4180" s="155">
        <v>33949</v>
      </c>
      <c r="D4180">
        <v>894924</v>
      </c>
      <c r="E4180" t="s">
        <v>1170</v>
      </c>
      <c r="F4180" t="s">
        <v>491</v>
      </c>
      <c r="G4180" s="155">
        <v>45908</v>
      </c>
      <c r="H4180">
        <v>1</v>
      </c>
    </row>
    <row r="4181" spans="1:8" x14ac:dyDescent="0.25">
      <c r="A4181">
        <v>20911737189570</v>
      </c>
      <c r="B4181" t="s">
        <v>1535</v>
      </c>
      <c r="C4181" s="155">
        <v>38203</v>
      </c>
      <c r="D4181">
        <v>894923</v>
      </c>
      <c r="E4181" t="s">
        <v>1172</v>
      </c>
      <c r="F4181" t="s">
        <v>347</v>
      </c>
      <c r="G4181" s="155">
        <v>45902</v>
      </c>
      <c r="H4181">
        <v>1</v>
      </c>
    </row>
    <row r="4182" spans="1:8" x14ac:dyDescent="0.25">
      <c r="A4182">
        <v>20911737211600</v>
      </c>
      <c r="B4182" t="s">
        <v>1536</v>
      </c>
      <c r="C4182" s="155">
        <v>27236</v>
      </c>
      <c r="D4182">
        <v>894924</v>
      </c>
      <c r="E4182" t="s">
        <v>1186</v>
      </c>
      <c r="F4182" t="s">
        <v>499</v>
      </c>
      <c r="G4182" s="155">
        <v>45903</v>
      </c>
      <c r="H4182">
        <v>1</v>
      </c>
    </row>
    <row r="4183" spans="1:8" x14ac:dyDescent="0.25">
      <c r="A4183">
        <v>20911737211922</v>
      </c>
      <c r="B4183" t="s">
        <v>1537</v>
      </c>
      <c r="C4183" s="155">
        <v>17086</v>
      </c>
      <c r="D4183">
        <v>894923</v>
      </c>
      <c r="E4183" t="s">
        <v>1156</v>
      </c>
      <c r="F4183" t="s">
        <v>25</v>
      </c>
      <c r="G4183" s="155">
        <v>45908</v>
      </c>
      <c r="H4183">
        <v>1</v>
      </c>
    </row>
    <row r="4184" spans="1:8" x14ac:dyDescent="0.25">
      <c r="A4184">
        <v>20911737217260</v>
      </c>
      <c r="B4184" t="s">
        <v>1538</v>
      </c>
      <c r="C4184" s="155">
        <v>36154</v>
      </c>
      <c r="D4184">
        <v>894924</v>
      </c>
      <c r="E4184" t="s">
        <v>506</v>
      </c>
      <c r="F4184" t="s">
        <v>347</v>
      </c>
      <c r="G4184" s="155">
        <v>45902</v>
      </c>
      <c r="H4184">
        <v>1</v>
      </c>
    </row>
    <row r="4185" spans="1:8" x14ac:dyDescent="0.25">
      <c r="A4185">
        <v>20911737220408</v>
      </c>
      <c r="B4185" t="s">
        <v>1539</v>
      </c>
      <c r="C4185" s="155">
        <v>27077</v>
      </c>
      <c r="D4185">
        <v>894923</v>
      </c>
      <c r="E4185" t="s">
        <v>1180</v>
      </c>
      <c r="F4185" t="s">
        <v>9</v>
      </c>
      <c r="G4185" s="155">
        <v>45904</v>
      </c>
      <c r="H4185">
        <v>1</v>
      </c>
    </row>
    <row r="4186" spans="1:8" x14ac:dyDescent="0.25">
      <c r="A4186">
        <v>20911737225211</v>
      </c>
      <c r="B4186" t="s">
        <v>1540</v>
      </c>
      <c r="C4186" s="155">
        <v>32583</v>
      </c>
      <c r="D4186">
        <v>894923</v>
      </c>
      <c r="E4186" t="s">
        <v>506</v>
      </c>
      <c r="F4186" t="s">
        <v>347</v>
      </c>
      <c r="G4186" s="155">
        <v>45902</v>
      </c>
      <c r="H4186">
        <v>1</v>
      </c>
    </row>
    <row r="4187" spans="1:8" x14ac:dyDescent="0.25">
      <c r="A4187">
        <v>20911737225995</v>
      </c>
      <c r="B4187" t="s">
        <v>19786</v>
      </c>
      <c r="C4187" s="155">
        <v>29820</v>
      </c>
      <c r="D4187">
        <v>894923</v>
      </c>
      <c r="E4187" t="s">
        <v>1172</v>
      </c>
      <c r="F4187" t="s">
        <v>497</v>
      </c>
      <c r="G4187" s="155">
        <v>45911</v>
      </c>
      <c r="H4187">
        <v>1</v>
      </c>
    </row>
    <row r="4188" spans="1:8" x14ac:dyDescent="0.25">
      <c r="A4188">
        <v>20911737227672</v>
      </c>
      <c r="B4188" t="s">
        <v>12446</v>
      </c>
      <c r="C4188" s="155">
        <v>22206</v>
      </c>
      <c r="D4188">
        <v>894924</v>
      </c>
      <c r="E4188" t="s">
        <v>8263</v>
      </c>
      <c r="F4188" t="s">
        <v>27</v>
      </c>
      <c r="G4188" s="155">
        <v>45908</v>
      </c>
      <c r="H4188">
        <v>1</v>
      </c>
    </row>
    <row r="4189" spans="1:8" x14ac:dyDescent="0.25">
      <c r="A4189">
        <v>20911737239827</v>
      </c>
      <c r="B4189" t="s">
        <v>1541</v>
      </c>
      <c r="C4189" s="155">
        <v>24225</v>
      </c>
      <c r="D4189">
        <v>894924</v>
      </c>
      <c r="E4189" t="s">
        <v>1186</v>
      </c>
      <c r="F4189" t="s">
        <v>495</v>
      </c>
      <c r="G4189" s="155">
        <v>45908</v>
      </c>
      <c r="H4189">
        <v>1</v>
      </c>
    </row>
    <row r="4190" spans="1:8" x14ac:dyDescent="0.25">
      <c r="A4190">
        <v>20911737241474</v>
      </c>
      <c r="B4190" t="s">
        <v>1542</v>
      </c>
      <c r="C4190" s="155">
        <v>35045</v>
      </c>
      <c r="D4190">
        <v>894924</v>
      </c>
      <c r="E4190" t="s">
        <v>1543</v>
      </c>
      <c r="F4190" t="s">
        <v>347</v>
      </c>
      <c r="G4190" s="155">
        <v>45902</v>
      </c>
      <c r="H4190">
        <v>1</v>
      </c>
    </row>
    <row r="4191" spans="1:8" x14ac:dyDescent="0.25">
      <c r="A4191">
        <v>20911737243529</v>
      </c>
      <c r="B4191" t="s">
        <v>1544</v>
      </c>
      <c r="C4191" s="155">
        <v>26112</v>
      </c>
      <c r="D4191">
        <v>894924</v>
      </c>
      <c r="E4191" t="s">
        <v>1465</v>
      </c>
      <c r="F4191" t="s">
        <v>327</v>
      </c>
      <c r="G4191" s="155">
        <v>45905</v>
      </c>
      <c r="H4191">
        <v>1</v>
      </c>
    </row>
    <row r="4192" spans="1:8" x14ac:dyDescent="0.25">
      <c r="A4192">
        <v>20911737245963</v>
      </c>
      <c r="B4192" t="s">
        <v>1545</v>
      </c>
      <c r="C4192" s="155">
        <v>20498</v>
      </c>
      <c r="D4192">
        <v>894923</v>
      </c>
      <c r="E4192" t="s">
        <v>1156</v>
      </c>
      <c r="F4192" t="s">
        <v>413</v>
      </c>
      <c r="G4192" s="155">
        <v>45904</v>
      </c>
      <c r="H4192">
        <v>1</v>
      </c>
    </row>
    <row r="4193" spans="1:8" x14ac:dyDescent="0.25">
      <c r="A4193">
        <v>20911737247601</v>
      </c>
      <c r="B4193" t="s">
        <v>1546</v>
      </c>
      <c r="C4193" s="155">
        <v>22593</v>
      </c>
      <c r="D4193">
        <v>894923</v>
      </c>
      <c r="E4193" t="s">
        <v>1547</v>
      </c>
      <c r="F4193" t="s">
        <v>27</v>
      </c>
      <c r="G4193" s="155">
        <v>45908</v>
      </c>
      <c r="H4193">
        <v>1</v>
      </c>
    </row>
    <row r="4194" spans="1:8" x14ac:dyDescent="0.25">
      <c r="A4194">
        <v>20911737256171</v>
      </c>
      <c r="B4194" t="s">
        <v>1548</v>
      </c>
      <c r="C4194" s="155">
        <v>26434</v>
      </c>
      <c r="D4194">
        <v>894923</v>
      </c>
      <c r="E4194" t="s">
        <v>1465</v>
      </c>
      <c r="F4194" t="s">
        <v>491</v>
      </c>
      <c r="G4194" s="155">
        <v>45905</v>
      </c>
      <c r="H4194">
        <v>1</v>
      </c>
    </row>
    <row r="4195" spans="1:8" x14ac:dyDescent="0.25">
      <c r="A4195">
        <v>20911737256777</v>
      </c>
      <c r="B4195" t="s">
        <v>1549</v>
      </c>
      <c r="C4195" s="155">
        <v>36020</v>
      </c>
      <c r="D4195">
        <v>894924</v>
      </c>
      <c r="E4195" t="s">
        <v>506</v>
      </c>
      <c r="F4195" t="s">
        <v>347</v>
      </c>
      <c r="G4195" s="155">
        <v>45902</v>
      </c>
      <c r="H4195">
        <v>1</v>
      </c>
    </row>
    <row r="4196" spans="1:8" x14ac:dyDescent="0.25">
      <c r="A4196">
        <v>20911737256991</v>
      </c>
      <c r="B4196" t="s">
        <v>1550</v>
      </c>
      <c r="C4196" s="155">
        <v>26552</v>
      </c>
      <c r="D4196">
        <v>894924</v>
      </c>
      <c r="E4196" t="s">
        <v>1180</v>
      </c>
      <c r="F4196" t="s">
        <v>495</v>
      </c>
      <c r="G4196" s="155">
        <v>45908</v>
      </c>
      <c r="H4196">
        <v>1</v>
      </c>
    </row>
    <row r="4197" spans="1:8" x14ac:dyDescent="0.25">
      <c r="A4197">
        <v>20911737258821</v>
      </c>
      <c r="B4197" t="s">
        <v>1219</v>
      </c>
      <c r="C4197" s="155">
        <v>23835</v>
      </c>
      <c r="D4197">
        <v>894924</v>
      </c>
      <c r="E4197" t="s">
        <v>1522</v>
      </c>
      <c r="F4197" t="s">
        <v>413</v>
      </c>
      <c r="G4197" s="155">
        <v>45904</v>
      </c>
      <c r="H4197">
        <v>1</v>
      </c>
    </row>
    <row r="4198" spans="1:8" x14ac:dyDescent="0.25">
      <c r="A4198">
        <v>20911737266592</v>
      </c>
      <c r="B4198" t="s">
        <v>1551</v>
      </c>
      <c r="C4198" s="155">
        <v>28675</v>
      </c>
      <c r="D4198">
        <v>894923</v>
      </c>
      <c r="E4198" t="s">
        <v>1186</v>
      </c>
      <c r="F4198" t="s">
        <v>27</v>
      </c>
      <c r="G4198" s="155">
        <v>45908</v>
      </c>
      <c r="H4198">
        <v>1</v>
      </c>
    </row>
    <row r="4199" spans="1:8" x14ac:dyDescent="0.25">
      <c r="A4199">
        <v>20911737268015</v>
      </c>
      <c r="B4199" t="s">
        <v>1552</v>
      </c>
      <c r="C4199" s="155">
        <v>17797</v>
      </c>
      <c r="D4199">
        <v>894923</v>
      </c>
      <c r="E4199" t="s">
        <v>1192</v>
      </c>
      <c r="F4199" t="s">
        <v>499</v>
      </c>
      <c r="G4199" s="155">
        <v>45903</v>
      </c>
      <c r="H4199">
        <v>1</v>
      </c>
    </row>
    <row r="4200" spans="1:8" x14ac:dyDescent="0.25">
      <c r="A4200">
        <v>20911737285238</v>
      </c>
      <c r="B4200" t="s">
        <v>1553</v>
      </c>
      <c r="C4200" s="155">
        <v>24322</v>
      </c>
      <c r="D4200">
        <v>894923</v>
      </c>
      <c r="E4200" t="s">
        <v>1192</v>
      </c>
      <c r="F4200" t="s">
        <v>347</v>
      </c>
      <c r="G4200" s="155">
        <v>45908</v>
      </c>
      <c r="H4200">
        <v>1</v>
      </c>
    </row>
    <row r="4201" spans="1:8" x14ac:dyDescent="0.25">
      <c r="A4201">
        <v>20911737288760</v>
      </c>
      <c r="B4201" t="s">
        <v>1554</v>
      </c>
      <c r="C4201" s="155">
        <v>36914</v>
      </c>
      <c r="D4201">
        <v>894923</v>
      </c>
      <c r="E4201" t="s">
        <v>1172</v>
      </c>
      <c r="F4201" t="s">
        <v>491</v>
      </c>
      <c r="G4201" s="155">
        <v>45908</v>
      </c>
      <c r="H4201">
        <v>1</v>
      </c>
    </row>
    <row r="4202" spans="1:8" x14ac:dyDescent="0.25">
      <c r="A4202">
        <v>20911737297304</v>
      </c>
      <c r="B4202" t="s">
        <v>1555</v>
      </c>
      <c r="C4202" s="155">
        <v>31160</v>
      </c>
      <c r="D4202">
        <v>894923</v>
      </c>
      <c r="E4202" t="s">
        <v>506</v>
      </c>
      <c r="F4202" t="s">
        <v>327</v>
      </c>
      <c r="G4202" s="155">
        <v>45908</v>
      </c>
      <c r="H4202">
        <v>1</v>
      </c>
    </row>
    <row r="4203" spans="1:8" x14ac:dyDescent="0.25">
      <c r="A4203">
        <v>20911737303383</v>
      </c>
      <c r="B4203" t="s">
        <v>1556</v>
      </c>
      <c r="C4203" s="155">
        <v>22375</v>
      </c>
      <c r="D4203">
        <v>894923</v>
      </c>
      <c r="E4203" t="s">
        <v>1180</v>
      </c>
      <c r="F4203" t="s">
        <v>491</v>
      </c>
      <c r="G4203" s="155">
        <v>45908</v>
      </c>
      <c r="H4203">
        <v>1</v>
      </c>
    </row>
    <row r="4204" spans="1:8" x14ac:dyDescent="0.25">
      <c r="A4204">
        <v>20911737309118</v>
      </c>
      <c r="B4204" t="s">
        <v>1557</v>
      </c>
      <c r="C4204" s="155">
        <v>27316</v>
      </c>
      <c r="D4204">
        <v>894924</v>
      </c>
      <c r="E4204" t="s">
        <v>506</v>
      </c>
      <c r="F4204" t="s">
        <v>497</v>
      </c>
      <c r="G4204" s="155">
        <v>45908</v>
      </c>
      <c r="H4204">
        <v>1</v>
      </c>
    </row>
    <row r="4205" spans="1:8" x14ac:dyDescent="0.25">
      <c r="A4205">
        <v>20911737310335</v>
      </c>
      <c r="B4205" t="s">
        <v>1558</v>
      </c>
      <c r="C4205" s="155">
        <v>30862</v>
      </c>
      <c r="D4205">
        <v>894923</v>
      </c>
      <c r="E4205" t="s">
        <v>1323</v>
      </c>
      <c r="F4205" t="s">
        <v>347</v>
      </c>
      <c r="G4205" s="155">
        <v>45908</v>
      </c>
      <c r="H4205">
        <v>1</v>
      </c>
    </row>
    <row r="4206" spans="1:8" x14ac:dyDescent="0.25">
      <c r="A4206">
        <v>20911737312321</v>
      </c>
      <c r="B4206" t="s">
        <v>1559</v>
      </c>
      <c r="C4206" s="155">
        <v>22903</v>
      </c>
      <c r="D4206">
        <v>894923</v>
      </c>
      <c r="E4206" t="s">
        <v>1560</v>
      </c>
      <c r="F4206" t="s">
        <v>9</v>
      </c>
      <c r="G4206" s="155">
        <v>45904</v>
      </c>
      <c r="H4206">
        <v>1</v>
      </c>
    </row>
    <row r="4207" spans="1:8" x14ac:dyDescent="0.25">
      <c r="A4207">
        <v>20911737313707</v>
      </c>
      <c r="B4207" t="s">
        <v>1561</v>
      </c>
      <c r="C4207" s="155">
        <v>27934</v>
      </c>
      <c r="D4207">
        <v>894924</v>
      </c>
      <c r="E4207" t="s">
        <v>1180</v>
      </c>
      <c r="F4207" t="s">
        <v>491</v>
      </c>
      <c r="G4207" s="155">
        <v>45908</v>
      </c>
      <c r="H4207">
        <v>1</v>
      </c>
    </row>
    <row r="4208" spans="1:8" x14ac:dyDescent="0.25">
      <c r="A4208">
        <v>20911737328288</v>
      </c>
      <c r="B4208" t="s">
        <v>1562</v>
      </c>
      <c r="C4208" s="155">
        <v>29114</v>
      </c>
      <c r="D4208">
        <v>894923</v>
      </c>
      <c r="E4208" t="s">
        <v>1156</v>
      </c>
      <c r="F4208" t="s">
        <v>347</v>
      </c>
      <c r="G4208" s="155">
        <v>45908</v>
      </c>
      <c r="H4208">
        <v>1</v>
      </c>
    </row>
    <row r="4209" spans="1:8" x14ac:dyDescent="0.25">
      <c r="A4209">
        <v>20911737334293</v>
      </c>
      <c r="B4209" t="s">
        <v>1563</v>
      </c>
      <c r="C4209" s="155">
        <v>26560</v>
      </c>
      <c r="D4209">
        <v>894924</v>
      </c>
      <c r="E4209" t="s">
        <v>1186</v>
      </c>
      <c r="F4209" t="s">
        <v>495</v>
      </c>
      <c r="G4209" s="155">
        <v>45908</v>
      </c>
      <c r="H4209">
        <v>1</v>
      </c>
    </row>
    <row r="4210" spans="1:8" x14ac:dyDescent="0.25">
      <c r="A4210">
        <v>20911737335173</v>
      </c>
      <c r="B4210" t="s">
        <v>1084</v>
      </c>
      <c r="C4210" s="155">
        <v>29954</v>
      </c>
      <c r="D4210">
        <v>894924</v>
      </c>
      <c r="E4210" t="s">
        <v>506</v>
      </c>
      <c r="F4210" t="s">
        <v>327</v>
      </c>
      <c r="G4210" s="155">
        <v>45908</v>
      </c>
      <c r="H4210">
        <v>1</v>
      </c>
    </row>
    <row r="4211" spans="1:8" x14ac:dyDescent="0.25">
      <c r="A4211">
        <v>20911737345699</v>
      </c>
      <c r="B4211" t="s">
        <v>1564</v>
      </c>
      <c r="C4211" s="155">
        <v>30374</v>
      </c>
      <c r="D4211">
        <v>894923</v>
      </c>
      <c r="E4211" t="s">
        <v>1401</v>
      </c>
      <c r="F4211" t="s">
        <v>27</v>
      </c>
      <c r="G4211" s="155">
        <v>45908</v>
      </c>
      <c r="H4211">
        <v>1</v>
      </c>
    </row>
    <row r="4212" spans="1:8" x14ac:dyDescent="0.25">
      <c r="A4212">
        <v>20911737346916</v>
      </c>
      <c r="B4212" t="s">
        <v>1041</v>
      </c>
      <c r="C4212" s="155">
        <v>31479</v>
      </c>
      <c r="D4212">
        <v>894924</v>
      </c>
      <c r="E4212" t="s">
        <v>1180</v>
      </c>
      <c r="F4212" t="s">
        <v>495</v>
      </c>
      <c r="G4212" s="155">
        <v>45908</v>
      </c>
      <c r="H4212">
        <v>1</v>
      </c>
    </row>
    <row r="4213" spans="1:8" x14ac:dyDescent="0.25">
      <c r="A4213">
        <v>20911737347470</v>
      </c>
      <c r="B4213" t="s">
        <v>1565</v>
      </c>
      <c r="C4213" s="155">
        <v>17101</v>
      </c>
      <c r="D4213">
        <v>894923</v>
      </c>
      <c r="E4213" t="s">
        <v>1192</v>
      </c>
      <c r="F4213" t="s">
        <v>499</v>
      </c>
      <c r="G4213" s="155">
        <v>45903</v>
      </c>
      <c r="H4213">
        <v>1</v>
      </c>
    </row>
    <row r="4214" spans="1:8" x14ac:dyDescent="0.25">
      <c r="A4214">
        <v>20911737348082</v>
      </c>
      <c r="B4214" t="s">
        <v>1566</v>
      </c>
      <c r="C4214" s="155">
        <v>33798</v>
      </c>
      <c r="D4214">
        <v>894923</v>
      </c>
      <c r="E4214" t="s">
        <v>506</v>
      </c>
      <c r="F4214" t="s">
        <v>347</v>
      </c>
      <c r="G4214" s="155">
        <v>45902</v>
      </c>
      <c r="H4214">
        <v>1</v>
      </c>
    </row>
    <row r="4215" spans="1:8" x14ac:dyDescent="0.25">
      <c r="A4215">
        <v>20911737350934</v>
      </c>
      <c r="B4215" t="s">
        <v>1567</v>
      </c>
      <c r="C4215" s="155">
        <v>27594</v>
      </c>
      <c r="D4215">
        <v>894924</v>
      </c>
      <c r="E4215" t="s">
        <v>1180</v>
      </c>
      <c r="F4215" t="s">
        <v>9</v>
      </c>
      <c r="G4215" s="155">
        <v>45908</v>
      </c>
      <c r="H4215">
        <v>1</v>
      </c>
    </row>
    <row r="4216" spans="1:8" x14ac:dyDescent="0.25">
      <c r="A4216">
        <v>20911737354372</v>
      </c>
      <c r="B4216" t="s">
        <v>1043</v>
      </c>
      <c r="C4216" s="155">
        <v>39291</v>
      </c>
      <c r="D4216">
        <v>894924</v>
      </c>
      <c r="E4216" t="s">
        <v>1568</v>
      </c>
      <c r="F4216" t="s">
        <v>27</v>
      </c>
      <c r="G4216" s="155">
        <v>45908</v>
      </c>
      <c r="H4216">
        <v>1</v>
      </c>
    </row>
    <row r="4217" spans="1:8" x14ac:dyDescent="0.25">
      <c r="A4217">
        <v>20911737354401</v>
      </c>
      <c r="B4217" t="s">
        <v>1569</v>
      </c>
      <c r="C4217" s="155">
        <v>32824</v>
      </c>
      <c r="D4217">
        <v>894923</v>
      </c>
      <c r="E4217" t="s">
        <v>1172</v>
      </c>
      <c r="F4217" t="s">
        <v>347</v>
      </c>
      <c r="G4217" s="155">
        <v>45902</v>
      </c>
      <c r="H4217">
        <v>1</v>
      </c>
    </row>
    <row r="4218" spans="1:8" x14ac:dyDescent="0.25">
      <c r="A4218">
        <v>20911737357014</v>
      </c>
      <c r="B4218" t="s">
        <v>1570</v>
      </c>
      <c r="C4218" s="155">
        <v>31262</v>
      </c>
      <c r="D4218">
        <v>894923</v>
      </c>
      <c r="E4218" t="s">
        <v>1156</v>
      </c>
      <c r="F4218" t="s">
        <v>347</v>
      </c>
      <c r="G4218" s="155">
        <v>45908</v>
      </c>
      <c r="H4218">
        <v>1</v>
      </c>
    </row>
    <row r="4219" spans="1:8" x14ac:dyDescent="0.25">
      <c r="A4219">
        <v>20911737358067</v>
      </c>
      <c r="B4219" t="s">
        <v>1045</v>
      </c>
      <c r="C4219" s="155">
        <v>39209</v>
      </c>
      <c r="D4219">
        <v>894924</v>
      </c>
      <c r="E4219" t="s">
        <v>1180</v>
      </c>
      <c r="F4219" t="s">
        <v>27</v>
      </c>
      <c r="G4219" s="155">
        <v>45908</v>
      </c>
      <c r="H4219">
        <v>1</v>
      </c>
    </row>
    <row r="4220" spans="1:8" x14ac:dyDescent="0.25">
      <c r="A4220">
        <v>20911737360120</v>
      </c>
      <c r="B4220" t="s">
        <v>1571</v>
      </c>
      <c r="C4220" s="155">
        <v>20773</v>
      </c>
      <c r="D4220">
        <v>894923</v>
      </c>
      <c r="E4220" t="s">
        <v>1156</v>
      </c>
      <c r="F4220" t="s">
        <v>491</v>
      </c>
      <c r="G4220" s="155">
        <v>45904</v>
      </c>
      <c r="H4220">
        <v>1</v>
      </c>
    </row>
    <row r="4221" spans="1:8" x14ac:dyDescent="0.25">
      <c r="A4221">
        <v>20911737360411</v>
      </c>
      <c r="B4221" t="s">
        <v>1572</v>
      </c>
      <c r="C4221" s="155">
        <v>19938</v>
      </c>
      <c r="D4221">
        <v>894924</v>
      </c>
      <c r="E4221" t="s">
        <v>1192</v>
      </c>
      <c r="F4221" t="s">
        <v>499</v>
      </c>
      <c r="G4221" s="155">
        <v>45903</v>
      </c>
      <c r="H4221">
        <v>1</v>
      </c>
    </row>
    <row r="4222" spans="1:8" x14ac:dyDescent="0.25">
      <c r="A4222">
        <v>20911737364306</v>
      </c>
      <c r="B4222" t="s">
        <v>1573</v>
      </c>
      <c r="C4222" s="155">
        <v>39182</v>
      </c>
      <c r="D4222">
        <v>894923</v>
      </c>
      <c r="E4222" t="s">
        <v>1568</v>
      </c>
      <c r="F4222" t="s">
        <v>27</v>
      </c>
      <c r="G4222" s="155">
        <v>45908</v>
      </c>
      <c r="H4222">
        <v>1</v>
      </c>
    </row>
    <row r="4223" spans="1:8" x14ac:dyDescent="0.25">
      <c r="A4223">
        <v>20911737365926</v>
      </c>
      <c r="B4223" t="s">
        <v>24271</v>
      </c>
      <c r="C4223" s="155">
        <v>31058</v>
      </c>
      <c r="D4223">
        <v>894923</v>
      </c>
      <c r="E4223" t="s">
        <v>1172</v>
      </c>
      <c r="F4223" t="s">
        <v>503</v>
      </c>
      <c r="G4223" s="155">
        <v>45923</v>
      </c>
      <c r="H4223">
        <v>1</v>
      </c>
    </row>
    <row r="4224" spans="1:8" x14ac:dyDescent="0.25">
      <c r="A4224">
        <v>20911737371845</v>
      </c>
      <c r="B4224" t="s">
        <v>1574</v>
      </c>
      <c r="C4224" s="155">
        <v>39211</v>
      </c>
      <c r="D4224">
        <v>894923</v>
      </c>
      <c r="E4224" t="s">
        <v>1575</v>
      </c>
      <c r="F4224" t="s">
        <v>27</v>
      </c>
      <c r="G4224" s="155">
        <v>45908</v>
      </c>
      <c r="H4224">
        <v>1</v>
      </c>
    </row>
    <row r="4225" spans="1:8" x14ac:dyDescent="0.25">
      <c r="A4225">
        <v>20911737373256</v>
      </c>
      <c r="B4225" t="s">
        <v>1576</v>
      </c>
      <c r="C4225" s="155">
        <v>17485</v>
      </c>
      <c r="D4225">
        <v>894923</v>
      </c>
      <c r="E4225" t="s">
        <v>1156</v>
      </c>
      <c r="F4225" t="s">
        <v>436</v>
      </c>
      <c r="G4225" s="155">
        <v>45908</v>
      </c>
      <c r="H4225">
        <v>1</v>
      </c>
    </row>
    <row r="4226" spans="1:8" x14ac:dyDescent="0.25">
      <c r="A4226">
        <v>20911737375527</v>
      </c>
      <c r="B4226" t="s">
        <v>1577</v>
      </c>
      <c r="C4226" s="155">
        <v>38160</v>
      </c>
      <c r="D4226">
        <v>894923</v>
      </c>
      <c r="E4226" t="s">
        <v>1575</v>
      </c>
      <c r="F4226" t="s">
        <v>27</v>
      </c>
      <c r="G4226" s="155">
        <v>45908</v>
      </c>
      <c r="H4226">
        <v>1</v>
      </c>
    </row>
    <row r="4227" spans="1:8" x14ac:dyDescent="0.25">
      <c r="A4227">
        <v>20911737376677</v>
      </c>
      <c r="B4227" t="s">
        <v>1578</v>
      </c>
      <c r="C4227" s="155">
        <v>32824</v>
      </c>
      <c r="D4227">
        <v>894923</v>
      </c>
      <c r="E4227" t="s">
        <v>1172</v>
      </c>
      <c r="F4227" t="s">
        <v>495</v>
      </c>
      <c r="G4227" s="155">
        <v>45908</v>
      </c>
      <c r="H4227">
        <v>1</v>
      </c>
    </row>
    <row r="4228" spans="1:8" x14ac:dyDescent="0.25">
      <c r="A4228">
        <v>20911737376950</v>
      </c>
      <c r="B4228" t="s">
        <v>1579</v>
      </c>
      <c r="C4228" s="155">
        <v>19760</v>
      </c>
      <c r="D4228">
        <v>894923</v>
      </c>
      <c r="E4228" t="s">
        <v>1192</v>
      </c>
      <c r="F4228" t="s">
        <v>499</v>
      </c>
      <c r="G4228" s="155">
        <v>45903</v>
      </c>
      <c r="H4228">
        <v>1</v>
      </c>
    </row>
    <row r="4229" spans="1:8" x14ac:dyDescent="0.25">
      <c r="A4229">
        <v>20911737378960</v>
      </c>
      <c r="B4229" t="s">
        <v>1085</v>
      </c>
      <c r="C4229" s="155">
        <v>29343</v>
      </c>
      <c r="D4229">
        <v>894924</v>
      </c>
      <c r="E4229" t="s">
        <v>1156</v>
      </c>
      <c r="F4229" t="s">
        <v>327</v>
      </c>
      <c r="G4229" s="155">
        <v>45908</v>
      </c>
      <c r="H4229">
        <v>1</v>
      </c>
    </row>
    <row r="4230" spans="1:8" x14ac:dyDescent="0.25">
      <c r="A4230">
        <v>20911737388965</v>
      </c>
      <c r="B4230" t="s">
        <v>1147</v>
      </c>
      <c r="C4230" s="155">
        <v>31465</v>
      </c>
      <c r="D4230">
        <v>894923</v>
      </c>
      <c r="E4230" t="s">
        <v>1379</v>
      </c>
      <c r="F4230" t="s">
        <v>495</v>
      </c>
      <c r="G4230" s="155">
        <v>45908</v>
      </c>
      <c r="H4230">
        <v>1</v>
      </c>
    </row>
    <row r="4231" spans="1:8" x14ac:dyDescent="0.25">
      <c r="A4231">
        <v>20911737401016</v>
      </c>
      <c r="B4231" t="s">
        <v>1580</v>
      </c>
      <c r="C4231" s="155">
        <v>33855</v>
      </c>
      <c r="D4231">
        <v>894924</v>
      </c>
      <c r="E4231" t="s">
        <v>1156</v>
      </c>
      <c r="F4231" t="s">
        <v>491</v>
      </c>
      <c r="G4231" s="155">
        <v>45905</v>
      </c>
      <c r="H4231">
        <v>1</v>
      </c>
    </row>
    <row r="4232" spans="1:8" x14ac:dyDescent="0.25">
      <c r="A4232">
        <v>20911737405011</v>
      </c>
      <c r="B4232" t="s">
        <v>1581</v>
      </c>
      <c r="C4232" s="155">
        <v>25316</v>
      </c>
      <c r="D4232">
        <v>894924</v>
      </c>
      <c r="E4232" t="s">
        <v>1156</v>
      </c>
      <c r="F4232" t="s">
        <v>491</v>
      </c>
      <c r="G4232" s="155">
        <v>45908</v>
      </c>
      <c r="H4232">
        <v>1</v>
      </c>
    </row>
    <row r="4233" spans="1:8" x14ac:dyDescent="0.25">
      <c r="A4233">
        <v>20911737411974</v>
      </c>
      <c r="B4233" t="s">
        <v>1582</v>
      </c>
      <c r="C4233" s="155">
        <v>17392</v>
      </c>
      <c r="D4233">
        <v>894924</v>
      </c>
      <c r="E4233" t="s">
        <v>1156</v>
      </c>
      <c r="F4233" t="s">
        <v>436</v>
      </c>
      <c r="G4233" s="155">
        <v>45902</v>
      </c>
      <c r="H4233">
        <v>1</v>
      </c>
    </row>
    <row r="4234" spans="1:8" x14ac:dyDescent="0.25">
      <c r="A4234">
        <v>20911737419373</v>
      </c>
      <c r="B4234" t="s">
        <v>1583</v>
      </c>
      <c r="C4234" s="155">
        <v>26559</v>
      </c>
      <c r="D4234">
        <v>894924</v>
      </c>
      <c r="E4234" t="s">
        <v>1192</v>
      </c>
      <c r="F4234" t="s">
        <v>499</v>
      </c>
      <c r="G4234" s="155">
        <v>45903</v>
      </c>
      <c r="H4234">
        <v>1</v>
      </c>
    </row>
    <row r="4235" spans="1:8" x14ac:dyDescent="0.25">
      <c r="A4235">
        <v>20911737432394</v>
      </c>
      <c r="B4235" t="s">
        <v>1584</v>
      </c>
      <c r="C4235" s="155">
        <v>29658</v>
      </c>
      <c r="D4235">
        <v>894923</v>
      </c>
      <c r="E4235" t="s">
        <v>1585</v>
      </c>
      <c r="F4235" t="s">
        <v>430</v>
      </c>
      <c r="G4235" s="155">
        <v>45902</v>
      </c>
      <c r="H4235">
        <v>1</v>
      </c>
    </row>
    <row r="4236" spans="1:8" x14ac:dyDescent="0.25">
      <c r="A4236">
        <v>20911737435135</v>
      </c>
      <c r="B4236" t="s">
        <v>1586</v>
      </c>
      <c r="C4236" s="155">
        <v>27475</v>
      </c>
      <c r="D4236">
        <v>894923</v>
      </c>
      <c r="E4236" t="s">
        <v>1156</v>
      </c>
      <c r="F4236" t="s">
        <v>430</v>
      </c>
      <c r="G4236" s="155">
        <v>45902</v>
      </c>
      <c r="H4236">
        <v>1</v>
      </c>
    </row>
    <row r="4237" spans="1:8" x14ac:dyDescent="0.25">
      <c r="A4237">
        <v>20911737439917</v>
      </c>
      <c r="B4237" t="s">
        <v>1587</v>
      </c>
      <c r="C4237" s="155">
        <v>29973</v>
      </c>
      <c r="D4237">
        <v>894923</v>
      </c>
      <c r="E4237" t="s">
        <v>1172</v>
      </c>
      <c r="F4237" t="s">
        <v>430</v>
      </c>
      <c r="G4237" s="155">
        <v>45903</v>
      </c>
      <c r="H4237">
        <v>1</v>
      </c>
    </row>
    <row r="4238" spans="1:8" x14ac:dyDescent="0.25">
      <c r="A4238">
        <v>20911737442719</v>
      </c>
      <c r="B4238" t="s">
        <v>1588</v>
      </c>
      <c r="C4238" s="155">
        <v>25978</v>
      </c>
      <c r="D4238">
        <v>894923</v>
      </c>
      <c r="E4238" t="s">
        <v>1186</v>
      </c>
      <c r="F4238" t="s">
        <v>430</v>
      </c>
      <c r="G4238" s="155">
        <v>45902</v>
      </c>
      <c r="H4238">
        <v>1</v>
      </c>
    </row>
    <row r="4239" spans="1:8" x14ac:dyDescent="0.25">
      <c r="A4239">
        <v>20911737447203</v>
      </c>
      <c r="B4239" t="s">
        <v>1589</v>
      </c>
      <c r="C4239" s="155">
        <v>19040</v>
      </c>
      <c r="D4239">
        <v>894924</v>
      </c>
      <c r="E4239" t="s">
        <v>1192</v>
      </c>
      <c r="F4239" t="s">
        <v>430</v>
      </c>
      <c r="G4239" s="155">
        <v>45908</v>
      </c>
      <c r="H4239">
        <v>1</v>
      </c>
    </row>
    <row r="4240" spans="1:8" x14ac:dyDescent="0.25">
      <c r="A4240">
        <v>20911737449803</v>
      </c>
      <c r="B4240" t="s">
        <v>1590</v>
      </c>
      <c r="C4240" s="155">
        <v>14381</v>
      </c>
      <c r="D4240">
        <v>894923</v>
      </c>
      <c r="E4240" t="s">
        <v>1192</v>
      </c>
      <c r="F4240" t="s">
        <v>430</v>
      </c>
      <c r="G4240" s="155">
        <v>45904</v>
      </c>
      <c r="H4240">
        <v>1</v>
      </c>
    </row>
    <row r="4241" spans="1:8" x14ac:dyDescent="0.25">
      <c r="A4241">
        <v>20911737598282</v>
      </c>
      <c r="B4241" t="s">
        <v>1591</v>
      </c>
      <c r="C4241" s="155">
        <v>22460</v>
      </c>
      <c r="D4241">
        <v>894923</v>
      </c>
      <c r="E4241" t="s">
        <v>1156</v>
      </c>
      <c r="F4241" t="s">
        <v>454</v>
      </c>
      <c r="G4241" s="155">
        <v>45909</v>
      </c>
      <c r="H4241">
        <v>1</v>
      </c>
    </row>
    <row r="4242" spans="1:8" x14ac:dyDescent="0.25">
      <c r="A4242">
        <v>20911737601002</v>
      </c>
      <c r="B4242" t="s">
        <v>1592</v>
      </c>
      <c r="C4242" s="155">
        <v>26329</v>
      </c>
      <c r="D4242">
        <v>894923</v>
      </c>
      <c r="E4242" t="s">
        <v>1593</v>
      </c>
      <c r="F4242" t="s">
        <v>414</v>
      </c>
      <c r="G4242" s="155">
        <v>45908</v>
      </c>
      <c r="H4242">
        <v>1</v>
      </c>
    </row>
    <row r="4243" spans="1:8" x14ac:dyDescent="0.25">
      <c r="A4243">
        <v>20911737615026</v>
      </c>
      <c r="B4243" t="s">
        <v>1594</v>
      </c>
      <c r="C4243" s="155">
        <v>19299</v>
      </c>
      <c r="D4243">
        <v>894924</v>
      </c>
      <c r="E4243" t="s">
        <v>1156</v>
      </c>
      <c r="F4243" t="s">
        <v>9</v>
      </c>
      <c r="G4243" s="155">
        <v>45904</v>
      </c>
      <c r="H4243">
        <v>1</v>
      </c>
    </row>
    <row r="4244" spans="1:8" x14ac:dyDescent="0.25">
      <c r="A4244">
        <v>20911737619078</v>
      </c>
      <c r="B4244" t="s">
        <v>1595</v>
      </c>
      <c r="C4244" s="155">
        <v>29992</v>
      </c>
      <c r="D4244">
        <v>894923</v>
      </c>
      <c r="E4244" t="s">
        <v>1465</v>
      </c>
      <c r="F4244" t="s">
        <v>454</v>
      </c>
      <c r="G4244" s="155">
        <v>45909</v>
      </c>
      <c r="H4244">
        <v>1</v>
      </c>
    </row>
    <row r="4245" spans="1:8" x14ac:dyDescent="0.25">
      <c r="A4245">
        <v>20911737626843</v>
      </c>
      <c r="B4245" t="s">
        <v>1596</v>
      </c>
      <c r="C4245" s="155">
        <v>33783</v>
      </c>
      <c r="D4245">
        <v>894923</v>
      </c>
      <c r="E4245" t="s">
        <v>1172</v>
      </c>
      <c r="F4245" t="s">
        <v>66</v>
      </c>
      <c r="G4245" s="155">
        <v>45909</v>
      </c>
      <c r="H4245">
        <v>1</v>
      </c>
    </row>
    <row r="4246" spans="1:8" x14ac:dyDescent="0.25">
      <c r="A4246">
        <v>20911737629427</v>
      </c>
      <c r="B4246" t="s">
        <v>1597</v>
      </c>
      <c r="C4246" s="155">
        <v>15231</v>
      </c>
      <c r="D4246">
        <v>894923</v>
      </c>
      <c r="E4246" t="s">
        <v>1156</v>
      </c>
      <c r="F4246" t="s">
        <v>326</v>
      </c>
      <c r="G4246" s="155">
        <v>45902</v>
      </c>
      <c r="H4246">
        <v>1</v>
      </c>
    </row>
    <row r="4247" spans="1:8" x14ac:dyDescent="0.25">
      <c r="A4247">
        <v>20911737639037</v>
      </c>
      <c r="B4247" t="s">
        <v>1598</v>
      </c>
      <c r="C4247" s="155">
        <v>38006</v>
      </c>
      <c r="D4247">
        <v>894924</v>
      </c>
      <c r="E4247" t="s">
        <v>1172</v>
      </c>
      <c r="F4247" t="s">
        <v>454</v>
      </c>
      <c r="G4247" s="155">
        <v>45901</v>
      </c>
      <c r="H4247">
        <v>1</v>
      </c>
    </row>
    <row r="4248" spans="1:8" x14ac:dyDescent="0.25">
      <c r="A4248">
        <v>20911737675851</v>
      </c>
      <c r="B4248" t="s">
        <v>1599</v>
      </c>
      <c r="C4248" s="155">
        <v>31212</v>
      </c>
      <c r="D4248">
        <v>894923</v>
      </c>
      <c r="E4248" t="s">
        <v>1180</v>
      </c>
      <c r="F4248" t="s">
        <v>66</v>
      </c>
      <c r="G4248" s="155">
        <v>45909</v>
      </c>
      <c r="H4248">
        <v>1</v>
      </c>
    </row>
    <row r="4249" spans="1:8" x14ac:dyDescent="0.25">
      <c r="A4249">
        <v>20911737676642</v>
      </c>
      <c r="B4249" t="s">
        <v>1600</v>
      </c>
      <c r="C4249" s="155">
        <v>26265</v>
      </c>
      <c r="D4249">
        <v>894924</v>
      </c>
      <c r="E4249" t="s">
        <v>1180</v>
      </c>
      <c r="F4249" t="s">
        <v>9</v>
      </c>
      <c r="G4249" s="155">
        <v>45904</v>
      </c>
      <c r="H4249">
        <v>1</v>
      </c>
    </row>
    <row r="4250" spans="1:8" x14ac:dyDescent="0.25">
      <c r="A4250">
        <v>20911737681889</v>
      </c>
      <c r="B4250" t="s">
        <v>1601</v>
      </c>
      <c r="C4250" s="155">
        <v>27764</v>
      </c>
      <c r="D4250">
        <v>894923</v>
      </c>
      <c r="E4250" t="s">
        <v>1172</v>
      </c>
      <c r="F4250" t="s">
        <v>326</v>
      </c>
      <c r="G4250" s="155">
        <v>45902</v>
      </c>
      <c r="H4250">
        <v>1</v>
      </c>
    </row>
    <row r="4251" spans="1:8" x14ac:dyDescent="0.25">
      <c r="A4251">
        <v>20911737713647</v>
      </c>
      <c r="B4251" t="s">
        <v>1602</v>
      </c>
      <c r="C4251" s="155">
        <v>24449</v>
      </c>
      <c r="D4251">
        <v>894923</v>
      </c>
      <c r="E4251" t="s">
        <v>1192</v>
      </c>
      <c r="F4251" t="s">
        <v>9</v>
      </c>
      <c r="G4251" s="155">
        <v>45904</v>
      </c>
      <c r="H4251">
        <v>1</v>
      </c>
    </row>
    <row r="4252" spans="1:8" x14ac:dyDescent="0.25">
      <c r="A4252">
        <v>20911737726382</v>
      </c>
      <c r="B4252" t="s">
        <v>1603</v>
      </c>
      <c r="C4252" s="155">
        <v>14312</v>
      </c>
      <c r="D4252">
        <v>894923</v>
      </c>
      <c r="E4252" t="s">
        <v>1156</v>
      </c>
      <c r="F4252" t="s">
        <v>454</v>
      </c>
      <c r="G4252" s="155">
        <v>45901</v>
      </c>
      <c r="H4252">
        <v>1</v>
      </c>
    </row>
    <row r="4253" spans="1:8" x14ac:dyDescent="0.25">
      <c r="A4253">
        <v>20911737741953</v>
      </c>
      <c r="B4253" t="s">
        <v>1604</v>
      </c>
      <c r="C4253" s="155">
        <v>30481</v>
      </c>
      <c r="D4253">
        <v>894924</v>
      </c>
      <c r="E4253" t="s">
        <v>1172</v>
      </c>
      <c r="F4253" t="s">
        <v>326</v>
      </c>
      <c r="G4253" s="155">
        <v>45902</v>
      </c>
      <c r="H4253">
        <v>1</v>
      </c>
    </row>
    <row r="4254" spans="1:8" x14ac:dyDescent="0.25">
      <c r="A4254">
        <v>20911737753165</v>
      </c>
      <c r="B4254" t="s">
        <v>1066</v>
      </c>
      <c r="C4254" s="155">
        <v>38321</v>
      </c>
      <c r="D4254">
        <v>894924</v>
      </c>
      <c r="E4254" t="s">
        <v>1465</v>
      </c>
      <c r="F4254" t="s">
        <v>27</v>
      </c>
      <c r="G4254" s="155">
        <v>45909</v>
      </c>
      <c r="H4254">
        <v>1</v>
      </c>
    </row>
    <row r="4255" spans="1:8" x14ac:dyDescent="0.25">
      <c r="A4255">
        <v>20911737758181</v>
      </c>
      <c r="B4255" t="s">
        <v>1103</v>
      </c>
      <c r="C4255" s="155">
        <v>37063</v>
      </c>
      <c r="D4255">
        <v>894924</v>
      </c>
      <c r="E4255" t="s">
        <v>1172</v>
      </c>
      <c r="F4255" t="s">
        <v>350</v>
      </c>
      <c r="G4255" s="155">
        <v>45904</v>
      </c>
      <c r="H4255">
        <v>1</v>
      </c>
    </row>
    <row r="4256" spans="1:8" x14ac:dyDescent="0.25">
      <c r="A4256">
        <v>20911737760763</v>
      </c>
      <c r="B4256" t="s">
        <v>1605</v>
      </c>
      <c r="C4256" s="155">
        <v>21452</v>
      </c>
      <c r="D4256">
        <v>894924</v>
      </c>
      <c r="E4256" t="s">
        <v>1192</v>
      </c>
      <c r="F4256" t="s">
        <v>9</v>
      </c>
      <c r="G4256" s="155">
        <v>45904</v>
      </c>
      <c r="H4256">
        <v>1</v>
      </c>
    </row>
    <row r="4257" spans="1:8" x14ac:dyDescent="0.25">
      <c r="A4257">
        <v>20911737773289</v>
      </c>
      <c r="B4257" t="s">
        <v>1067</v>
      </c>
      <c r="C4257" s="155">
        <v>36951</v>
      </c>
      <c r="D4257">
        <v>894924</v>
      </c>
      <c r="E4257" t="s">
        <v>1230</v>
      </c>
      <c r="F4257" t="s">
        <v>27</v>
      </c>
      <c r="G4257" s="155">
        <v>45909</v>
      </c>
      <c r="H4257">
        <v>1</v>
      </c>
    </row>
    <row r="4258" spans="1:8" x14ac:dyDescent="0.25">
      <c r="A4258">
        <v>20911737781687</v>
      </c>
      <c r="B4258" t="s">
        <v>1606</v>
      </c>
      <c r="C4258" s="155">
        <v>31343</v>
      </c>
      <c r="D4258">
        <v>894923</v>
      </c>
      <c r="E4258" t="s">
        <v>506</v>
      </c>
      <c r="F4258" t="s">
        <v>350</v>
      </c>
      <c r="G4258" s="155">
        <v>45904</v>
      </c>
      <c r="H4258">
        <v>1</v>
      </c>
    </row>
    <row r="4259" spans="1:8" x14ac:dyDescent="0.25">
      <c r="A4259">
        <v>20911737816377</v>
      </c>
      <c r="B4259" t="s">
        <v>1607</v>
      </c>
      <c r="C4259" s="155">
        <v>37162</v>
      </c>
      <c r="D4259">
        <v>894923</v>
      </c>
      <c r="E4259" t="s">
        <v>506</v>
      </c>
      <c r="F4259" t="s">
        <v>9</v>
      </c>
      <c r="G4259" s="155">
        <v>45904</v>
      </c>
      <c r="H4259">
        <v>1</v>
      </c>
    </row>
    <row r="4260" spans="1:8" x14ac:dyDescent="0.25">
      <c r="A4260">
        <v>20911737838576</v>
      </c>
      <c r="B4260" t="s">
        <v>1608</v>
      </c>
      <c r="C4260" s="155">
        <v>34772</v>
      </c>
      <c r="D4260">
        <v>894924</v>
      </c>
      <c r="E4260" t="s">
        <v>1522</v>
      </c>
      <c r="F4260" t="s">
        <v>326</v>
      </c>
      <c r="G4260" s="155">
        <v>45902</v>
      </c>
      <c r="H4260">
        <v>1</v>
      </c>
    </row>
    <row r="4261" spans="1:8" x14ac:dyDescent="0.25">
      <c r="A4261">
        <v>20911737921652</v>
      </c>
      <c r="B4261" t="s">
        <v>1610</v>
      </c>
      <c r="C4261" s="155">
        <v>19219</v>
      </c>
      <c r="D4261">
        <v>894923</v>
      </c>
      <c r="E4261" t="s">
        <v>1192</v>
      </c>
      <c r="F4261" t="s">
        <v>386</v>
      </c>
      <c r="G4261" s="155">
        <v>45909</v>
      </c>
      <c r="H4261">
        <v>1</v>
      </c>
    </row>
    <row r="4262" spans="1:8" x14ac:dyDescent="0.25">
      <c r="A4262">
        <v>20911737935103</v>
      </c>
      <c r="B4262" t="s">
        <v>1611</v>
      </c>
      <c r="C4262" s="155">
        <v>38213</v>
      </c>
      <c r="D4262">
        <v>894923</v>
      </c>
      <c r="E4262" t="s">
        <v>1170</v>
      </c>
      <c r="F4262" t="s">
        <v>386</v>
      </c>
      <c r="G4262" s="155">
        <v>45909</v>
      </c>
      <c r="H4262">
        <v>1</v>
      </c>
    </row>
    <row r="4263" spans="1:8" x14ac:dyDescent="0.25">
      <c r="A4263">
        <v>20911737939472</v>
      </c>
      <c r="B4263" t="s">
        <v>1612</v>
      </c>
      <c r="C4263" s="155">
        <v>27798</v>
      </c>
      <c r="D4263">
        <v>894923</v>
      </c>
      <c r="E4263" t="s">
        <v>1180</v>
      </c>
      <c r="F4263" t="s">
        <v>66</v>
      </c>
      <c r="G4263" s="155">
        <v>45909</v>
      </c>
      <c r="H4263">
        <v>1</v>
      </c>
    </row>
    <row r="4264" spans="1:8" x14ac:dyDescent="0.25">
      <c r="A4264">
        <v>20911737947061</v>
      </c>
      <c r="B4264" t="s">
        <v>1613</v>
      </c>
      <c r="C4264" s="155">
        <v>36049</v>
      </c>
      <c r="D4264">
        <v>894924</v>
      </c>
      <c r="E4264" t="s">
        <v>1172</v>
      </c>
      <c r="F4264" t="s">
        <v>326</v>
      </c>
      <c r="G4264" s="155">
        <v>45902</v>
      </c>
      <c r="H4264">
        <v>1</v>
      </c>
    </row>
    <row r="4265" spans="1:8" x14ac:dyDescent="0.25">
      <c r="A4265">
        <v>20911737979365</v>
      </c>
      <c r="B4265" t="s">
        <v>789</v>
      </c>
      <c r="C4265" s="155">
        <v>32721</v>
      </c>
      <c r="D4265">
        <v>894924</v>
      </c>
      <c r="E4265" t="s">
        <v>1180</v>
      </c>
      <c r="F4265" t="s">
        <v>439</v>
      </c>
      <c r="G4265" s="155">
        <v>45909</v>
      </c>
      <c r="H4265">
        <v>1</v>
      </c>
    </row>
    <row r="4266" spans="1:8" x14ac:dyDescent="0.25">
      <c r="A4266">
        <v>20911737987152</v>
      </c>
      <c r="B4266" t="s">
        <v>1614</v>
      </c>
      <c r="C4266" s="155">
        <v>30119</v>
      </c>
      <c r="D4266">
        <v>894924</v>
      </c>
      <c r="E4266" t="s">
        <v>1230</v>
      </c>
      <c r="F4266" t="s">
        <v>326</v>
      </c>
      <c r="G4266" s="155">
        <v>45902</v>
      </c>
      <c r="H4266">
        <v>1</v>
      </c>
    </row>
    <row r="4267" spans="1:8" x14ac:dyDescent="0.25">
      <c r="A4267">
        <v>20911737988210</v>
      </c>
      <c r="B4267" t="s">
        <v>1615</v>
      </c>
      <c r="C4267" s="155">
        <v>33614</v>
      </c>
      <c r="D4267">
        <v>894924</v>
      </c>
      <c r="E4267" t="s">
        <v>1156</v>
      </c>
      <c r="F4267" t="s">
        <v>9</v>
      </c>
      <c r="G4267" s="155">
        <v>45904</v>
      </c>
      <c r="H4267">
        <v>1</v>
      </c>
    </row>
    <row r="4268" spans="1:8" x14ac:dyDescent="0.25">
      <c r="A4268">
        <v>20911738003822</v>
      </c>
      <c r="B4268" t="s">
        <v>1616</v>
      </c>
      <c r="C4268" s="155">
        <v>39301</v>
      </c>
      <c r="D4268">
        <v>894923</v>
      </c>
      <c r="E4268" t="s">
        <v>1172</v>
      </c>
      <c r="F4268" t="s">
        <v>454</v>
      </c>
      <c r="G4268" s="155">
        <v>45904</v>
      </c>
      <c r="H4268">
        <v>1</v>
      </c>
    </row>
    <row r="4269" spans="1:8" x14ac:dyDescent="0.25">
      <c r="A4269">
        <v>20911738004367</v>
      </c>
      <c r="B4269" t="s">
        <v>1617</v>
      </c>
      <c r="C4269" s="155">
        <v>28850</v>
      </c>
      <c r="D4269">
        <v>894924</v>
      </c>
      <c r="E4269" t="s">
        <v>1180</v>
      </c>
      <c r="F4269" t="s">
        <v>326</v>
      </c>
      <c r="G4269" s="155">
        <v>45902</v>
      </c>
      <c r="H4269">
        <v>1</v>
      </c>
    </row>
    <row r="4270" spans="1:8" x14ac:dyDescent="0.25">
      <c r="A4270">
        <v>20911738005180</v>
      </c>
      <c r="B4270" t="s">
        <v>1618</v>
      </c>
      <c r="C4270" s="155">
        <v>33950</v>
      </c>
      <c r="D4270">
        <v>894923</v>
      </c>
      <c r="E4270" t="s">
        <v>1180</v>
      </c>
      <c r="F4270" t="s">
        <v>439</v>
      </c>
      <c r="G4270" s="155">
        <v>45909</v>
      </c>
      <c r="H4270">
        <v>1</v>
      </c>
    </row>
    <row r="4271" spans="1:8" x14ac:dyDescent="0.25">
      <c r="A4271">
        <v>20911738007217</v>
      </c>
      <c r="B4271" t="s">
        <v>1619</v>
      </c>
      <c r="C4271" s="155">
        <v>33787</v>
      </c>
      <c r="D4271">
        <v>894924</v>
      </c>
      <c r="E4271" t="s">
        <v>1172</v>
      </c>
      <c r="F4271" t="s">
        <v>499</v>
      </c>
      <c r="G4271" s="155">
        <v>45903</v>
      </c>
      <c r="H4271">
        <v>1</v>
      </c>
    </row>
    <row r="4272" spans="1:8" x14ac:dyDescent="0.25">
      <c r="A4272">
        <v>20911738007893</v>
      </c>
      <c r="B4272" t="s">
        <v>1620</v>
      </c>
      <c r="C4272" s="155">
        <v>28631</v>
      </c>
      <c r="D4272">
        <v>894923</v>
      </c>
      <c r="E4272" t="s">
        <v>1174</v>
      </c>
      <c r="F4272" t="s">
        <v>386</v>
      </c>
      <c r="G4272" s="155">
        <v>45909</v>
      </c>
      <c r="H4272">
        <v>1</v>
      </c>
    </row>
    <row r="4273" spans="1:8" x14ac:dyDescent="0.25">
      <c r="A4273">
        <v>20911738021566</v>
      </c>
      <c r="B4273" t="s">
        <v>1621</v>
      </c>
      <c r="C4273" s="155">
        <v>32749</v>
      </c>
      <c r="D4273">
        <v>894923</v>
      </c>
      <c r="E4273" t="s">
        <v>1222</v>
      </c>
      <c r="F4273" t="s">
        <v>326</v>
      </c>
      <c r="G4273" s="155">
        <v>45902</v>
      </c>
      <c r="H4273">
        <v>1</v>
      </c>
    </row>
    <row r="4274" spans="1:8" x14ac:dyDescent="0.25">
      <c r="A4274">
        <v>20911738024821</v>
      </c>
      <c r="B4274" t="s">
        <v>1622</v>
      </c>
      <c r="C4274" s="155">
        <v>28665</v>
      </c>
      <c r="D4274">
        <v>894923</v>
      </c>
      <c r="E4274" t="s">
        <v>1465</v>
      </c>
      <c r="F4274" t="s">
        <v>386</v>
      </c>
      <c r="G4274" s="155">
        <v>45902</v>
      </c>
      <c r="H4274">
        <v>1</v>
      </c>
    </row>
    <row r="4275" spans="1:8" x14ac:dyDescent="0.25">
      <c r="A4275">
        <v>20911738045546</v>
      </c>
      <c r="B4275" t="s">
        <v>1623</v>
      </c>
      <c r="C4275" s="155">
        <v>28683</v>
      </c>
      <c r="D4275">
        <v>894924</v>
      </c>
      <c r="E4275" t="s">
        <v>1180</v>
      </c>
      <c r="F4275" t="s">
        <v>386</v>
      </c>
      <c r="G4275" s="155">
        <v>45902</v>
      </c>
      <c r="H4275">
        <v>1</v>
      </c>
    </row>
    <row r="4276" spans="1:8" x14ac:dyDescent="0.25">
      <c r="A4276">
        <v>20911738049998</v>
      </c>
      <c r="B4276" t="s">
        <v>1624</v>
      </c>
      <c r="C4276" s="155">
        <v>28866</v>
      </c>
      <c r="D4276">
        <v>894923</v>
      </c>
      <c r="E4276" t="s">
        <v>1170</v>
      </c>
      <c r="F4276" t="s">
        <v>495</v>
      </c>
      <c r="G4276" s="155">
        <v>45909</v>
      </c>
      <c r="H4276">
        <v>1</v>
      </c>
    </row>
    <row r="4277" spans="1:8" x14ac:dyDescent="0.25">
      <c r="A4277">
        <v>20911738050928</v>
      </c>
      <c r="B4277" t="s">
        <v>1625</v>
      </c>
      <c r="C4277" s="155">
        <v>28117</v>
      </c>
      <c r="D4277">
        <v>894923</v>
      </c>
      <c r="E4277" t="s">
        <v>1593</v>
      </c>
      <c r="F4277" t="s">
        <v>414</v>
      </c>
      <c r="G4277" s="155">
        <v>45909</v>
      </c>
      <c r="H4277">
        <v>1</v>
      </c>
    </row>
    <row r="4278" spans="1:8" x14ac:dyDescent="0.25">
      <c r="A4278">
        <v>20911738051781</v>
      </c>
      <c r="B4278" t="s">
        <v>1626</v>
      </c>
      <c r="C4278" s="155">
        <v>24147</v>
      </c>
      <c r="D4278">
        <v>894924</v>
      </c>
      <c r="E4278" t="s">
        <v>1174</v>
      </c>
      <c r="F4278" t="s">
        <v>9</v>
      </c>
      <c r="G4278" s="155">
        <v>45903</v>
      </c>
      <c r="H4278">
        <v>1</v>
      </c>
    </row>
    <row r="4279" spans="1:8" x14ac:dyDescent="0.25">
      <c r="A4279">
        <v>20911738067999</v>
      </c>
      <c r="B4279" t="s">
        <v>1627</v>
      </c>
      <c r="C4279" s="155">
        <v>28660</v>
      </c>
      <c r="D4279">
        <v>894923</v>
      </c>
      <c r="E4279" t="s">
        <v>1180</v>
      </c>
      <c r="F4279" t="s">
        <v>386</v>
      </c>
      <c r="G4279" s="155">
        <v>45902</v>
      </c>
      <c r="H4279">
        <v>1</v>
      </c>
    </row>
    <row r="4280" spans="1:8" x14ac:dyDescent="0.25">
      <c r="A4280">
        <v>20911738072161</v>
      </c>
      <c r="B4280" t="s">
        <v>1628</v>
      </c>
      <c r="C4280" s="155">
        <v>31212</v>
      </c>
      <c r="D4280">
        <v>894924</v>
      </c>
      <c r="E4280" t="s">
        <v>1180</v>
      </c>
      <c r="F4280" t="s">
        <v>326</v>
      </c>
      <c r="G4280" s="155">
        <v>45902</v>
      </c>
      <c r="H4280">
        <v>1</v>
      </c>
    </row>
    <row r="4281" spans="1:8" x14ac:dyDescent="0.25">
      <c r="A4281">
        <v>20911738083817</v>
      </c>
      <c r="B4281" t="s">
        <v>1629</v>
      </c>
      <c r="C4281" s="155">
        <v>25794</v>
      </c>
      <c r="D4281">
        <v>894923</v>
      </c>
      <c r="E4281" t="s">
        <v>1172</v>
      </c>
      <c r="F4281" t="s">
        <v>9</v>
      </c>
      <c r="G4281" s="155">
        <v>45909</v>
      </c>
      <c r="H4281">
        <v>1</v>
      </c>
    </row>
    <row r="4282" spans="1:8" x14ac:dyDescent="0.25">
      <c r="A4282">
        <v>20911738111885</v>
      </c>
      <c r="B4282" t="s">
        <v>1630</v>
      </c>
      <c r="C4282" s="155">
        <v>31418</v>
      </c>
      <c r="D4282">
        <v>894924</v>
      </c>
      <c r="E4282" t="s">
        <v>1170</v>
      </c>
      <c r="F4282" t="s">
        <v>9</v>
      </c>
      <c r="G4282" s="155">
        <v>45904</v>
      </c>
      <c r="H4282">
        <v>1</v>
      </c>
    </row>
    <row r="4283" spans="1:8" x14ac:dyDescent="0.25">
      <c r="A4283">
        <v>20911738116256</v>
      </c>
      <c r="B4283" t="s">
        <v>1631</v>
      </c>
      <c r="C4283" s="155">
        <v>25565</v>
      </c>
      <c r="D4283">
        <v>894924</v>
      </c>
      <c r="E4283" t="s">
        <v>1174</v>
      </c>
      <c r="F4283" t="s">
        <v>326</v>
      </c>
      <c r="G4283" s="155">
        <v>45902</v>
      </c>
      <c r="H4283">
        <v>1</v>
      </c>
    </row>
    <row r="4284" spans="1:8" x14ac:dyDescent="0.25">
      <c r="A4284">
        <v>20911738133665</v>
      </c>
      <c r="B4284" t="s">
        <v>1632</v>
      </c>
      <c r="C4284" s="155">
        <v>39244</v>
      </c>
      <c r="D4284">
        <v>894923</v>
      </c>
      <c r="E4284" t="s">
        <v>1401</v>
      </c>
      <c r="F4284" t="s">
        <v>439</v>
      </c>
      <c r="G4284" s="155">
        <v>45909</v>
      </c>
      <c r="H4284">
        <v>1</v>
      </c>
    </row>
    <row r="4285" spans="1:8" x14ac:dyDescent="0.25">
      <c r="A4285">
        <v>20911738144331</v>
      </c>
      <c r="B4285" t="s">
        <v>1633</v>
      </c>
      <c r="C4285" s="155">
        <v>23872</v>
      </c>
      <c r="D4285">
        <v>894923</v>
      </c>
      <c r="E4285" t="s">
        <v>1156</v>
      </c>
      <c r="F4285" t="s">
        <v>326</v>
      </c>
      <c r="G4285" s="155">
        <v>45902</v>
      </c>
      <c r="H4285">
        <v>1</v>
      </c>
    </row>
    <row r="4286" spans="1:8" x14ac:dyDescent="0.25">
      <c r="A4286">
        <v>20911738153697</v>
      </c>
      <c r="B4286" t="s">
        <v>1634</v>
      </c>
      <c r="C4286" s="155">
        <v>13575</v>
      </c>
      <c r="D4286">
        <v>894923</v>
      </c>
      <c r="E4286" t="s">
        <v>1635</v>
      </c>
      <c r="F4286" t="s">
        <v>499</v>
      </c>
      <c r="G4286" s="155">
        <v>45909</v>
      </c>
      <c r="H4286">
        <v>1</v>
      </c>
    </row>
    <row r="4287" spans="1:8" x14ac:dyDescent="0.25">
      <c r="A4287">
        <v>20911738162523</v>
      </c>
      <c r="B4287" t="s">
        <v>1636</v>
      </c>
      <c r="C4287" s="155">
        <v>29284</v>
      </c>
      <c r="D4287">
        <v>894924</v>
      </c>
      <c r="E4287" t="s">
        <v>1170</v>
      </c>
      <c r="F4287" t="s">
        <v>495</v>
      </c>
      <c r="G4287" s="155">
        <v>45909</v>
      </c>
      <c r="H4287">
        <v>1</v>
      </c>
    </row>
    <row r="4288" spans="1:8" x14ac:dyDescent="0.25">
      <c r="A4288">
        <v>20911738188265</v>
      </c>
      <c r="B4288" t="s">
        <v>1637</v>
      </c>
      <c r="C4288" s="155">
        <v>39145</v>
      </c>
      <c r="D4288">
        <v>894923</v>
      </c>
      <c r="E4288" t="s">
        <v>1172</v>
      </c>
      <c r="F4288" t="s">
        <v>499</v>
      </c>
      <c r="G4288" s="155">
        <v>45903</v>
      </c>
      <c r="H4288">
        <v>1</v>
      </c>
    </row>
    <row r="4289" spans="1:8" x14ac:dyDescent="0.25">
      <c r="A4289">
        <v>20911738189914</v>
      </c>
      <c r="B4289" t="s">
        <v>1638</v>
      </c>
      <c r="C4289" s="155">
        <v>26526</v>
      </c>
      <c r="D4289">
        <v>894923</v>
      </c>
      <c r="E4289" t="s">
        <v>1156</v>
      </c>
      <c r="F4289" t="s">
        <v>326</v>
      </c>
      <c r="G4289" s="155">
        <v>45902</v>
      </c>
      <c r="H4289">
        <v>1</v>
      </c>
    </row>
    <row r="4290" spans="1:8" x14ac:dyDescent="0.25">
      <c r="A4290">
        <v>20911738190826</v>
      </c>
      <c r="B4290" t="s">
        <v>1639</v>
      </c>
      <c r="C4290" s="155">
        <v>14143</v>
      </c>
      <c r="D4290">
        <v>894923</v>
      </c>
      <c r="E4290" t="s">
        <v>1156</v>
      </c>
      <c r="F4290" t="s">
        <v>386</v>
      </c>
      <c r="G4290" s="155">
        <v>45909</v>
      </c>
      <c r="H4290">
        <v>1</v>
      </c>
    </row>
    <row r="4291" spans="1:8" x14ac:dyDescent="0.25">
      <c r="A4291">
        <v>20911738193239</v>
      </c>
      <c r="B4291" t="s">
        <v>1640</v>
      </c>
      <c r="C4291" s="155">
        <v>29619</v>
      </c>
      <c r="D4291">
        <v>894923</v>
      </c>
      <c r="E4291" t="s">
        <v>1172</v>
      </c>
      <c r="F4291" t="s">
        <v>66</v>
      </c>
      <c r="G4291" s="155">
        <v>45909</v>
      </c>
      <c r="H4291">
        <v>1</v>
      </c>
    </row>
    <row r="4292" spans="1:8" x14ac:dyDescent="0.25">
      <c r="A4292">
        <v>20911738197220</v>
      </c>
      <c r="B4292" t="s">
        <v>1052</v>
      </c>
      <c r="C4292" s="155">
        <v>38006</v>
      </c>
      <c r="D4292">
        <v>894924</v>
      </c>
      <c r="E4292" t="s">
        <v>1379</v>
      </c>
      <c r="F4292" t="s">
        <v>495</v>
      </c>
      <c r="G4292" s="155">
        <v>45909</v>
      </c>
      <c r="H4292">
        <v>1</v>
      </c>
    </row>
    <row r="4293" spans="1:8" x14ac:dyDescent="0.25">
      <c r="A4293">
        <v>20911738204304</v>
      </c>
      <c r="B4293" t="s">
        <v>1641</v>
      </c>
      <c r="C4293" s="155">
        <v>16798</v>
      </c>
      <c r="D4293">
        <v>894923</v>
      </c>
      <c r="E4293" t="s">
        <v>1174</v>
      </c>
      <c r="F4293" t="s">
        <v>350</v>
      </c>
      <c r="G4293" s="155">
        <v>45903</v>
      </c>
      <c r="H4293">
        <v>1</v>
      </c>
    </row>
    <row r="4294" spans="1:8" x14ac:dyDescent="0.25">
      <c r="A4294">
        <v>20911738207234</v>
      </c>
      <c r="B4294" t="s">
        <v>1642</v>
      </c>
      <c r="C4294" s="155">
        <v>33793</v>
      </c>
      <c r="D4294">
        <v>894924</v>
      </c>
      <c r="E4294" t="s">
        <v>1172</v>
      </c>
      <c r="F4294" t="s">
        <v>326</v>
      </c>
      <c r="G4294" s="155">
        <v>45902</v>
      </c>
      <c r="H4294">
        <v>1</v>
      </c>
    </row>
    <row r="4295" spans="1:8" x14ac:dyDescent="0.25">
      <c r="A4295">
        <v>20911738210485</v>
      </c>
      <c r="B4295" t="s">
        <v>1643</v>
      </c>
      <c r="C4295" s="155">
        <v>17372</v>
      </c>
      <c r="D4295">
        <v>894923</v>
      </c>
      <c r="E4295" t="s">
        <v>1156</v>
      </c>
      <c r="F4295" t="s">
        <v>25</v>
      </c>
      <c r="G4295" s="155">
        <v>45909</v>
      </c>
      <c r="H4295">
        <v>1</v>
      </c>
    </row>
    <row r="4296" spans="1:8" x14ac:dyDescent="0.25">
      <c r="A4296">
        <v>20911738214981</v>
      </c>
      <c r="B4296" t="s">
        <v>1644</v>
      </c>
      <c r="C4296" s="155">
        <v>13226</v>
      </c>
      <c r="D4296">
        <v>894923</v>
      </c>
      <c r="E4296" t="s">
        <v>1156</v>
      </c>
      <c r="F4296" t="s">
        <v>495</v>
      </c>
      <c r="G4296" s="155">
        <v>45909</v>
      </c>
      <c r="H4296">
        <v>1</v>
      </c>
    </row>
    <row r="4297" spans="1:8" x14ac:dyDescent="0.25">
      <c r="A4297">
        <v>20911738221579</v>
      </c>
      <c r="B4297" t="s">
        <v>1645</v>
      </c>
      <c r="C4297" s="155">
        <v>14394</v>
      </c>
      <c r="D4297">
        <v>894923</v>
      </c>
      <c r="E4297" t="s">
        <v>1192</v>
      </c>
      <c r="F4297" t="s">
        <v>499</v>
      </c>
      <c r="G4297" s="155">
        <v>45903</v>
      </c>
      <c r="H4297">
        <v>1</v>
      </c>
    </row>
    <row r="4298" spans="1:8" x14ac:dyDescent="0.25">
      <c r="A4298">
        <v>20911738230408</v>
      </c>
      <c r="B4298" t="s">
        <v>1646</v>
      </c>
      <c r="C4298" s="155">
        <v>33670</v>
      </c>
      <c r="D4298">
        <v>894924</v>
      </c>
      <c r="E4298" t="s">
        <v>1186</v>
      </c>
      <c r="F4298" t="s">
        <v>377</v>
      </c>
      <c r="G4298" s="155">
        <v>45904</v>
      </c>
      <c r="H4298">
        <v>1</v>
      </c>
    </row>
    <row r="4299" spans="1:8" x14ac:dyDescent="0.25">
      <c r="A4299">
        <v>20911738236479</v>
      </c>
      <c r="B4299" t="s">
        <v>1647</v>
      </c>
      <c r="C4299" s="155">
        <v>39106</v>
      </c>
      <c r="D4299">
        <v>894923</v>
      </c>
      <c r="E4299" t="s">
        <v>506</v>
      </c>
      <c r="F4299" t="s">
        <v>25</v>
      </c>
      <c r="G4299" s="155">
        <v>45909</v>
      </c>
      <c r="H4299">
        <v>1</v>
      </c>
    </row>
    <row r="4300" spans="1:8" x14ac:dyDescent="0.25">
      <c r="A4300">
        <v>20911738241275</v>
      </c>
      <c r="B4300" t="s">
        <v>1648</v>
      </c>
      <c r="C4300" s="155">
        <v>14610</v>
      </c>
      <c r="D4300">
        <v>894923</v>
      </c>
      <c r="E4300" t="s">
        <v>1170</v>
      </c>
      <c r="F4300" t="s">
        <v>326</v>
      </c>
      <c r="G4300" s="155">
        <v>45903</v>
      </c>
      <c r="H4300">
        <v>1</v>
      </c>
    </row>
    <row r="4301" spans="1:8" x14ac:dyDescent="0.25">
      <c r="A4301">
        <v>20911738245269</v>
      </c>
      <c r="B4301" t="s">
        <v>1649</v>
      </c>
      <c r="C4301" s="155">
        <v>27600</v>
      </c>
      <c r="D4301">
        <v>894924</v>
      </c>
      <c r="E4301" t="s">
        <v>1650</v>
      </c>
      <c r="F4301" t="s">
        <v>414</v>
      </c>
      <c r="G4301" s="155">
        <v>45909</v>
      </c>
      <c r="H4301">
        <v>1</v>
      </c>
    </row>
    <row r="4302" spans="1:8" x14ac:dyDescent="0.25">
      <c r="A4302">
        <v>20911738258984</v>
      </c>
      <c r="B4302" t="s">
        <v>1651</v>
      </c>
      <c r="C4302" s="155">
        <v>28835</v>
      </c>
      <c r="D4302">
        <v>894923</v>
      </c>
      <c r="E4302" t="s">
        <v>1170</v>
      </c>
      <c r="F4302" t="s">
        <v>501</v>
      </c>
      <c r="G4302" s="155">
        <v>45909</v>
      </c>
      <c r="H4302">
        <v>1</v>
      </c>
    </row>
    <row r="4303" spans="1:8" x14ac:dyDescent="0.25">
      <c r="A4303">
        <v>20911738264309</v>
      </c>
      <c r="B4303" t="s">
        <v>1652</v>
      </c>
      <c r="C4303" s="155">
        <v>23381</v>
      </c>
      <c r="D4303">
        <v>894924</v>
      </c>
      <c r="E4303" t="s">
        <v>1174</v>
      </c>
      <c r="F4303" t="s">
        <v>326</v>
      </c>
      <c r="G4303" s="155">
        <v>45902</v>
      </c>
      <c r="H4303">
        <v>1</v>
      </c>
    </row>
    <row r="4304" spans="1:8" x14ac:dyDescent="0.25">
      <c r="A4304">
        <v>20911738269964</v>
      </c>
      <c r="B4304" t="s">
        <v>1653</v>
      </c>
      <c r="C4304" s="155">
        <v>28532</v>
      </c>
      <c r="D4304">
        <v>894923</v>
      </c>
      <c r="E4304" t="s">
        <v>1170</v>
      </c>
      <c r="F4304" t="s">
        <v>9</v>
      </c>
      <c r="G4304" s="155">
        <v>45904</v>
      </c>
      <c r="H4304">
        <v>1</v>
      </c>
    </row>
    <row r="4305" spans="1:8" x14ac:dyDescent="0.25">
      <c r="A4305">
        <v>20911738270259</v>
      </c>
      <c r="B4305" t="s">
        <v>1654</v>
      </c>
      <c r="C4305" s="155">
        <v>25163</v>
      </c>
      <c r="D4305">
        <v>894923</v>
      </c>
      <c r="E4305" t="s">
        <v>1156</v>
      </c>
      <c r="F4305" t="s">
        <v>9</v>
      </c>
      <c r="G4305" s="155">
        <v>45904</v>
      </c>
      <c r="H4305">
        <v>1</v>
      </c>
    </row>
    <row r="4306" spans="1:8" x14ac:dyDescent="0.25">
      <c r="A4306">
        <v>20911738272894</v>
      </c>
      <c r="B4306" t="s">
        <v>1655</v>
      </c>
      <c r="C4306" s="155">
        <v>28142</v>
      </c>
      <c r="D4306">
        <v>894923</v>
      </c>
      <c r="E4306" t="s">
        <v>1170</v>
      </c>
      <c r="F4306" t="s">
        <v>386</v>
      </c>
      <c r="G4306" s="155">
        <v>45902</v>
      </c>
      <c r="H4306">
        <v>1</v>
      </c>
    </row>
    <row r="4307" spans="1:8" x14ac:dyDescent="0.25">
      <c r="A4307">
        <v>20911738273249</v>
      </c>
      <c r="B4307" t="s">
        <v>1656</v>
      </c>
      <c r="C4307" s="155">
        <v>30860</v>
      </c>
      <c r="D4307">
        <v>894924</v>
      </c>
      <c r="E4307" t="s">
        <v>1657</v>
      </c>
      <c r="F4307" t="s">
        <v>25</v>
      </c>
      <c r="G4307" s="155">
        <v>45909</v>
      </c>
      <c r="H4307">
        <v>1</v>
      </c>
    </row>
    <row r="4308" spans="1:8" x14ac:dyDescent="0.25">
      <c r="A4308">
        <v>20911738275048</v>
      </c>
      <c r="B4308" t="s">
        <v>1658</v>
      </c>
      <c r="C4308" s="155">
        <v>22814</v>
      </c>
      <c r="D4308">
        <v>894923</v>
      </c>
      <c r="E4308" t="s">
        <v>1186</v>
      </c>
      <c r="F4308" t="s">
        <v>495</v>
      </c>
      <c r="G4308" s="155">
        <v>45909</v>
      </c>
      <c r="H4308">
        <v>1</v>
      </c>
    </row>
    <row r="4309" spans="1:8" x14ac:dyDescent="0.25">
      <c r="A4309">
        <v>20911738287300</v>
      </c>
      <c r="B4309" t="s">
        <v>1659</v>
      </c>
      <c r="C4309" s="155">
        <v>20583</v>
      </c>
      <c r="D4309">
        <v>894923</v>
      </c>
      <c r="E4309" t="s">
        <v>1186</v>
      </c>
      <c r="F4309" t="s">
        <v>495</v>
      </c>
      <c r="G4309" s="155">
        <v>45909</v>
      </c>
      <c r="H4309">
        <v>1</v>
      </c>
    </row>
    <row r="4310" spans="1:8" x14ac:dyDescent="0.25">
      <c r="A4310">
        <v>20911738291908</v>
      </c>
      <c r="B4310" t="s">
        <v>1660</v>
      </c>
      <c r="C4310" s="155">
        <v>34821</v>
      </c>
      <c r="D4310">
        <v>894923</v>
      </c>
      <c r="E4310" t="s">
        <v>506</v>
      </c>
      <c r="F4310" t="s">
        <v>9</v>
      </c>
      <c r="G4310" s="155">
        <v>45909</v>
      </c>
      <c r="H4310">
        <v>1</v>
      </c>
    </row>
    <row r="4311" spans="1:8" x14ac:dyDescent="0.25">
      <c r="A4311">
        <v>20911738300885</v>
      </c>
      <c r="B4311" t="s">
        <v>1102</v>
      </c>
      <c r="C4311" s="155">
        <v>28861</v>
      </c>
      <c r="D4311">
        <v>894924</v>
      </c>
      <c r="E4311" t="s">
        <v>1172</v>
      </c>
      <c r="F4311" t="s">
        <v>495</v>
      </c>
      <c r="G4311" s="155">
        <v>45909</v>
      </c>
      <c r="H4311">
        <v>1</v>
      </c>
    </row>
    <row r="4312" spans="1:8" x14ac:dyDescent="0.25">
      <c r="A4312">
        <v>20911738303214</v>
      </c>
      <c r="B4312" t="s">
        <v>1661</v>
      </c>
      <c r="C4312" s="155">
        <v>19775</v>
      </c>
      <c r="D4312">
        <v>894923</v>
      </c>
      <c r="E4312" t="s">
        <v>1208</v>
      </c>
      <c r="F4312" t="s">
        <v>326</v>
      </c>
      <c r="G4312" s="155">
        <v>45902</v>
      </c>
      <c r="H4312">
        <v>1</v>
      </c>
    </row>
    <row r="4313" spans="1:8" x14ac:dyDescent="0.25">
      <c r="A4313">
        <v>20911738303917</v>
      </c>
      <c r="B4313" t="s">
        <v>1662</v>
      </c>
      <c r="C4313" s="155">
        <v>26791</v>
      </c>
      <c r="D4313">
        <v>894923</v>
      </c>
      <c r="E4313" t="s">
        <v>1170</v>
      </c>
      <c r="F4313" t="s">
        <v>454</v>
      </c>
      <c r="G4313" s="155">
        <v>45909</v>
      </c>
      <c r="H4313">
        <v>1</v>
      </c>
    </row>
    <row r="4314" spans="1:8" x14ac:dyDescent="0.25">
      <c r="A4314">
        <v>20911738316672</v>
      </c>
      <c r="B4314" t="s">
        <v>1663</v>
      </c>
      <c r="C4314" s="155">
        <v>30698</v>
      </c>
      <c r="D4314">
        <v>894923</v>
      </c>
      <c r="E4314" t="s">
        <v>1172</v>
      </c>
      <c r="F4314" t="s">
        <v>495</v>
      </c>
      <c r="G4314" s="155">
        <v>45909</v>
      </c>
      <c r="H4314">
        <v>1</v>
      </c>
    </row>
    <row r="4315" spans="1:8" x14ac:dyDescent="0.25">
      <c r="A4315">
        <v>20911738317367</v>
      </c>
      <c r="B4315" t="s">
        <v>1664</v>
      </c>
      <c r="C4315" s="155">
        <v>21117</v>
      </c>
      <c r="D4315">
        <v>894923</v>
      </c>
      <c r="E4315" t="s">
        <v>1156</v>
      </c>
      <c r="F4315" t="s">
        <v>9</v>
      </c>
      <c r="G4315" s="155">
        <v>45909</v>
      </c>
      <c r="H4315">
        <v>1</v>
      </c>
    </row>
    <row r="4316" spans="1:8" x14ac:dyDescent="0.25">
      <c r="A4316">
        <v>20911738325492</v>
      </c>
      <c r="B4316" t="s">
        <v>1665</v>
      </c>
      <c r="C4316" s="155">
        <v>28030</v>
      </c>
      <c r="D4316">
        <v>894923</v>
      </c>
      <c r="E4316" t="s">
        <v>1192</v>
      </c>
      <c r="F4316" t="s">
        <v>386</v>
      </c>
      <c r="G4316" s="155">
        <v>45909</v>
      </c>
      <c r="H4316">
        <v>1</v>
      </c>
    </row>
    <row r="4317" spans="1:8" x14ac:dyDescent="0.25">
      <c r="A4317">
        <v>20911738334230</v>
      </c>
      <c r="B4317" t="s">
        <v>1666</v>
      </c>
      <c r="C4317" s="155">
        <v>36942</v>
      </c>
      <c r="D4317">
        <v>894923</v>
      </c>
      <c r="E4317" t="s">
        <v>506</v>
      </c>
      <c r="F4317" t="s">
        <v>439</v>
      </c>
      <c r="G4317" s="155">
        <v>45909</v>
      </c>
      <c r="H4317">
        <v>1</v>
      </c>
    </row>
    <row r="4318" spans="1:8" x14ac:dyDescent="0.25">
      <c r="A4318">
        <v>20911738336403</v>
      </c>
      <c r="B4318" t="s">
        <v>1667</v>
      </c>
      <c r="C4318" s="155">
        <v>33768</v>
      </c>
      <c r="D4318">
        <v>894923</v>
      </c>
      <c r="E4318" t="s">
        <v>1180</v>
      </c>
      <c r="F4318" t="s">
        <v>326</v>
      </c>
      <c r="G4318" s="155">
        <v>45902</v>
      </c>
      <c r="H4318">
        <v>1</v>
      </c>
    </row>
    <row r="4319" spans="1:8" x14ac:dyDescent="0.25">
      <c r="A4319">
        <v>20911738337257</v>
      </c>
      <c r="B4319" t="s">
        <v>1668</v>
      </c>
      <c r="C4319" s="155">
        <v>28006</v>
      </c>
      <c r="D4319">
        <v>894923</v>
      </c>
      <c r="E4319" t="s">
        <v>1180</v>
      </c>
      <c r="F4319" t="s">
        <v>386</v>
      </c>
      <c r="G4319" s="155">
        <v>45909</v>
      </c>
      <c r="H4319">
        <v>1</v>
      </c>
    </row>
    <row r="4320" spans="1:8" x14ac:dyDescent="0.25">
      <c r="A4320">
        <v>20911738340322</v>
      </c>
      <c r="B4320" t="s">
        <v>1669</v>
      </c>
      <c r="C4320" s="155">
        <v>14491</v>
      </c>
      <c r="D4320">
        <v>894923</v>
      </c>
      <c r="E4320" t="s">
        <v>1192</v>
      </c>
      <c r="F4320" t="s">
        <v>499</v>
      </c>
      <c r="G4320" s="155">
        <v>45903</v>
      </c>
      <c r="H4320">
        <v>1</v>
      </c>
    </row>
    <row r="4321" spans="1:8" x14ac:dyDescent="0.25">
      <c r="A4321">
        <v>20911738350162</v>
      </c>
      <c r="B4321" t="s">
        <v>1670</v>
      </c>
      <c r="C4321" s="155">
        <v>21141</v>
      </c>
      <c r="D4321">
        <v>894924</v>
      </c>
      <c r="E4321" t="s">
        <v>1174</v>
      </c>
      <c r="F4321" t="s">
        <v>66</v>
      </c>
      <c r="G4321" s="155">
        <v>45909</v>
      </c>
      <c r="H4321">
        <v>1</v>
      </c>
    </row>
    <row r="4322" spans="1:8" x14ac:dyDescent="0.25">
      <c r="A4322">
        <v>20911738352203</v>
      </c>
      <c r="B4322" t="s">
        <v>1671</v>
      </c>
      <c r="C4322" s="155">
        <v>26001</v>
      </c>
      <c r="D4322">
        <v>894924</v>
      </c>
      <c r="E4322" t="s">
        <v>1186</v>
      </c>
      <c r="F4322" t="s">
        <v>495</v>
      </c>
      <c r="G4322" s="155">
        <v>45909</v>
      </c>
      <c r="H4322">
        <v>1</v>
      </c>
    </row>
    <row r="4323" spans="1:8" x14ac:dyDescent="0.25">
      <c r="A4323">
        <v>20911738358397</v>
      </c>
      <c r="B4323" t="s">
        <v>1672</v>
      </c>
      <c r="C4323" s="155">
        <v>26976</v>
      </c>
      <c r="D4323">
        <v>894924</v>
      </c>
      <c r="E4323" t="s">
        <v>1314</v>
      </c>
      <c r="F4323" t="s">
        <v>486</v>
      </c>
      <c r="G4323" s="155">
        <v>45908</v>
      </c>
      <c r="H4323">
        <v>1</v>
      </c>
    </row>
    <row r="4324" spans="1:8" x14ac:dyDescent="0.25">
      <c r="A4324">
        <v>20911738359175</v>
      </c>
      <c r="B4324" t="s">
        <v>1673</v>
      </c>
      <c r="C4324" s="155">
        <v>33911</v>
      </c>
      <c r="D4324">
        <v>894924</v>
      </c>
      <c r="E4324" t="s">
        <v>1172</v>
      </c>
      <c r="F4324" t="s">
        <v>9</v>
      </c>
      <c r="G4324" s="155">
        <v>45904</v>
      </c>
      <c r="H4324">
        <v>1</v>
      </c>
    </row>
    <row r="4325" spans="1:8" x14ac:dyDescent="0.25">
      <c r="A4325">
        <v>20911738362394</v>
      </c>
      <c r="B4325" t="s">
        <v>1113</v>
      </c>
      <c r="C4325" s="155">
        <v>38262</v>
      </c>
      <c r="D4325">
        <v>894924</v>
      </c>
      <c r="E4325" t="s">
        <v>1172</v>
      </c>
      <c r="F4325" t="s">
        <v>495</v>
      </c>
      <c r="G4325" s="155">
        <v>45909</v>
      </c>
      <c r="H4325">
        <v>1</v>
      </c>
    </row>
    <row r="4326" spans="1:8" x14ac:dyDescent="0.25">
      <c r="A4326">
        <v>20911738374061</v>
      </c>
      <c r="B4326" t="s">
        <v>1674</v>
      </c>
      <c r="C4326" s="155">
        <v>24897</v>
      </c>
      <c r="D4326">
        <v>894923</v>
      </c>
      <c r="E4326" t="s">
        <v>1186</v>
      </c>
      <c r="F4326" t="s">
        <v>495</v>
      </c>
      <c r="G4326" s="155">
        <v>45909</v>
      </c>
      <c r="H4326">
        <v>1</v>
      </c>
    </row>
    <row r="4327" spans="1:8" x14ac:dyDescent="0.25">
      <c r="A4327">
        <v>20911738375947</v>
      </c>
      <c r="B4327" t="s">
        <v>1675</v>
      </c>
      <c r="C4327" s="155">
        <v>16726</v>
      </c>
      <c r="D4327">
        <v>894923</v>
      </c>
      <c r="E4327" t="s">
        <v>1156</v>
      </c>
      <c r="F4327" t="s">
        <v>350</v>
      </c>
      <c r="G4327" s="155">
        <v>45903</v>
      </c>
      <c r="H4327">
        <v>1</v>
      </c>
    </row>
    <row r="4328" spans="1:8" x14ac:dyDescent="0.25">
      <c r="A4328">
        <v>20911738381982</v>
      </c>
      <c r="B4328" t="s">
        <v>1676</v>
      </c>
      <c r="C4328" s="155">
        <v>24544</v>
      </c>
      <c r="D4328">
        <v>894923</v>
      </c>
      <c r="E4328" t="s">
        <v>1198</v>
      </c>
      <c r="F4328" t="s">
        <v>380</v>
      </c>
      <c r="G4328" s="155">
        <v>45902</v>
      </c>
      <c r="H4328">
        <v>1</v>
      </c>
    </row>
    <row r="4329" spans="1:8" x14ac:dyDescent="0.25">
      <c r="A4329">
        <v>20911738385199</v>
      </c>
      <c r="B4329" t="s">
        <v>1677</v>
      </c>
      <c r="C4329" s="155">
        <v>32748</v>
      </c>
      <c r="D4329">
        <v>894923</v>
      </c>
      <c r="E4329" t="s">
        <v>1222</v>
      </c>
      <c r="F4329" t="s">
        <v>503</v>
      </c>
      <c r="G4329" s="155">
        <v>45908</v>
      </c>
      <c r="H4329">
        <v>1</v>
      </c>
    </row>
    <row r="4330" spans="1:8" x14ac:dyDescent="0.25">
      <c r="A4330">
        <v>20911738388747</v>
      </c>
      <c r="B4330" t="s">
        <v>1678</v>
      </c>
      <c r="C4330" s="155">
        <v>31312</v>
      </c>
      <c r="D4330">
        <v>894923</v>
      </c>
      <c r="E4330" t="s">
        <v>1170</v>
      </c>
      <c r="F4330" t="s">
        <v>347</v>
      </c>
      <c r="G4330" s="155">
        <v>45909</v>
      </c>
      <c r="H4330">
        <v>1</v>
      </c>
    </row>
    <row r="4331" spans="1:8" x14ac:dyDescent="0.25">
      <c r="A4331">
        <v>20911738395210</v>
      </c>
      <c r="B4331" t="s">
        <v>1679</v>
      </c>
      <c r="C4331" s="155">
        <v>34825</v>
      </c>
      <c r="D4331">
        <v>894924</v>
      </c>
      <c r="E4331" t="s">
        <v>1180</v>
      </c>
      <c r="F4331" t="s">
        <v>439</v>
      </c>
      <c r="G4331" s="155">
        <v>45909</v>
      </c>
      <c r="H4331">
        <v>1</v>
      </c>
    </row>
    <row r="4332" spans="1:8" x14ac:dyDescent="0.25">
      <c r="A4332">
        <v>20911738396732</v>
      </c>
      <c r="B4332" t="s">
        <v>1680</v>
      </c>
      <c r="C4332" s="155">
        <v>30925</v>
      </c>
      <c r="D4332">
        <v>894924</v>
      </c>
      <c r="E4332" t="s">
        <v>1172</v>
      </c>
      <c r="F4332" t="s">
        <v>380</v>
      </c>
      <c r="G4332" s="155">
        <v>45902</v>
      </c>
      <c r="H4332">
        <v>1</v>
      </c>
    </row>
    <row r="4333" spans="1:8" x14ac:dyDescent="0.25">
      <c r="A4333">
        <v>20911738404226</v>
      </c>
      <c r="B4333" t="s">
        <v>1681</v>
      </c>
      <c r="C4333" s="155">
        <v>36940</v>
      </c>
      <c r="D4333">
        <v>894924</v>
      </c>
      <c r="E4333" t="s">
        <v>1417</v>
      </c>
      <c r="F4333" t="s">
        <v>495</v>
      </c>
      <c r="G4333" s="155">
        <v>45909</v>
      </c>
      <c r="H4333">
        <v>1</v>
      </c>
    </row>
    <row r="4334" spans="1:8" x14ac:dyDescent="0.25">
      <c r="A4334">
        <v>20911738408947</v>
      </c>
      <c r="B4334" t="s">
        <v>1682</v>
      </c>
      <c r="C4334" s="155">
        <v>19319</v>
      </c>
      <c r="D4334">
        <v>894924</v>
      </c>
      <c r="E4334" t="s">
        <v>1156</v>
      </c>
      <c r="F4334" t="s">
        <v>347</v>
      </c>
      <c r="G4334" s="155">
        <v>45909</v>
      </c>
      <c r="H4334">
        <v>1</v>
      </c>
    </row>
    <row r="4335" spans="1:8" x14ac:dyDescent="0.25">
      <c r="A4335">
        <v>20911738412697</v>
      </c>
      <c r="B4335" t="s">
        <v>1683</v>
      </c>
      <c r="C4335" s="155">
        <v>23672</v>
      </c>
      <c r="D4335">
        <v>894924</v>
      </c>
      <c r="E4335" t="s">
        <v>1170</v>
      </c>
      <c r="F4335" t="s">
        <v>380</v>
      </c>
      <c r="G4335" s="155">
        <v>45902</v>
      </c>
      <c r="H4335">
        <v>1</v>
      </c>
    </row>
    <row r="4336" spans="1:8" x14ac:dyDescent="0.25">
      <c r="A4336">
        <v>20911738417994</v>
      </c>
      <c r="B4336" t="s">
        <v>1684</v>
      </c>
      <c r="C4336" s="155">
        <v>34841</v>
      </c>
      <c r="D4336">
        <v>894924</v>
      </c>
      <c r="E4336" t="s">
        <v>1568</v>
      </c>
      <c r="F4336" t="s">
        <v>439</v>
      </c>
      <c r="G4336" s="155">
        <v>45901</v>
      </c>
      <c r="H4336">
        <v>1</v>
      </c>
    </row>
    <row r="4337" spans="1:8" x14ac:dyDescent="0.25">
      <c r="A4337">
        <v>20911738424851</v>
      </c>
      <c r="B4337" t="s">
        <v>1685</v>
      </c>
      <c r="C4337" s="155">
        <v>19598</v>
      </c>
      <c r="D4337">
        <v>894923</v>
      </c>
      <c r="E4337" t="s">
        <v>1422</v>
      </c>
      <c r="F4337" t="s">
        <v>397</v>
      </c>
      <c r="G4337" s="155">
        <v>45909</v>
      </c>
      <c r="H4337">
        <v>1</v>
      </c>
    </row>
    <row r="4338" spans="1:8" x14ac:dyDescent="0.25">
      <c r="A4338">
        <v>20911738426715</v>
      </c>
      <c r="B4338" t="s">
        <v>1686</v>
      </c>
      <c r="C4338" s="155">
        <v>18016</v>
      </c>
      <c r="D4338">
        <v>894924</v>
      </c>
      <c r="E4338" t="s">
        <v>1192</v>
      </c>
      <c r="F4338" t="s">
        <v>499</v>
      </c>
      <c r="G4338" s="155">
        <v>45903</v>
      </c>
      <c r="H4338">
        <v>1</v>
      </c>
    </row>
    <row r="4339" spans="1:8" x14ac:dyDescent="0.25">
      <c r="A4339">
        <v>20911738431277</v>
      </c>
      <c r="B4339" t="s">
        <v>1687</v>
      </c>
      <c r="C4339" s="155">
        <v>18175</v>
      </c>
      <c r="D4339">
        <v>894923</v>
      </c>
      <c r="E4339" t="s">
        <v>1174</v>
      </c>
      <c r="F4339" t="s">
        <v>380</v>
      </c>
      <c r="G4339" s="155">
        <v>45902</v>
      </c>
      <c r="H4339">
        <v>1</v>
      </c>
    </row>
    <row r="4340" spans="1:8" x14ac:dyDescent="0.25">
      <c r="A4340">
        <v>20911738461800</v>
      </c>
      <c r="B4340" t="s">
        <v>1688</v>
      </c>
      <c r="C4340" s="155">
        <v>15709</v>
      </c>
      <c r="D4340">
        <v>894923</v>
      </c>
      <c r="E4340" t="s">
        <v>1156</v>
      </c>
      <c r="F4340" t="s">
        <v>380</v>
      </c>
      <c r="G4340" s="155">
        <v>45902</v>
      </c>
      <c r="H4340">
        <v>1</v>
      </c>
    </row>
    <row r="4341" spans="1:8" x14ac:dyDescent="0.25">
      <c r="A4341">
        <v>20911738475506</v>
      </c>
      <c r="B4341" t="s">
        <v>1689</v>
      </c>
      <c r="C4341" s="155">
        <v>15155</v>
      </c>
      <c r="D4341">
        <v>894924</v>
      </c>
      <c r="E4341" t="s">
        <v>1156</v>
      </c>
      <c r="F4341" t="s">
        <v>347</v>
      </c>
      <c r="G4341" s="155">
        <v>45909</v>
      </c>
      <c r="H4341">
        <v>1</v>
      </c>
    </row>
    <row r="4342" spans="1:8" x14ac:dyDescent="0.25">
      <c r="A4342">
        <v>20911738480385</v>
      </c>
      <c r="B4342" t="s">
        <v>1690</v>
      </c>
      <c r="C4342" s="155">
        <v>32739</v>
      </c>
      <c r="D4342">
        <v>894669</v>
      </c>
      <c r="E4342" t="s">
        <v>1180</v>
      </c>
      <c r="F4342" t="s">
        <v>439</v>
      </c>
      <c r="G4342" s="155">
        <v>45909</v>
      </c>
      <c r="H4342">
        <v>1</v>
      </c>
    </row>
    <row r="4343" spans="1:8" x14ac:dyDescent="0.25">
      <c r="A4343">
        <v>20911738508473</v>
      </c>
      <c r="B4343" t="s">
        <v>1691</v>
      </c>
      <c r="C4343" s="155">
        <v>20393</v>
      </c>
      <c r="D4343">
        <v>894669</v>
      </c>
      <c r="E4343" t="s">
        <v>1314</v>
      </c>
      <c r="F4343" t="s">
        <v>402</v>
      </c>
      <c r="G4343" s="155">
        <v>45909</v>
      </c>
      <c r="H4343">
        <v>1</v>
      </c>
    </row>
    <row r="4344" spans="1:8" x14ac:dyDescent="0.25">
      <c r="A4344">
        <v>20911738511203</v>
      </c>
      <c r="B4344" t="s">
        <v>1692</v>
      </c>
      <c r="C4344" s="155">
        <v>25378</v>
      </c>
      <c r="D4344">
        <v>894923</v>
      </c>
      <c r="E4344" t="s">
        <v>1186</v>
      </c>
      <c r="F4344" t="s">
        <v>347</v>
      </c>
      <c r="G4344" s="155">
        <v>45909</v>
      </c>
      <c r="H4344">
        <v>1</v>
      </c>
    </row>
    <row r="4345" spans="1:8" x14ac:dyDescent="0.25">
      <c r="A4345">
        <v>20911738513510</v>
      </c>
      <c r="B4345" t="s">
        <v>1693</v>
      </c>
      <c r="C4345" s="155">
        <v>32582</v>
      </c>
      <c r="D4345">
        <v>894923</v>
      </c>
      <c r="E4345" t="s">
        <v>506</v>
      </c>
      <c r="F4345" t="s">
        <v>455</v>
      </c>
      <c r="G4345" s="155">
        <v>45909</v>
      </c>
      <c r="H4345">
        <v>1</v>
      </c>
    </row>
    <row r="4346" spans="1:8" x14ac:dyDescent="0.25">
      <c r="A4346">
        <v>20911738515467</v>
      </c>
      <c r="B4346" t="s">
        <v>1694</v>
      </c>
      <c r="C4346" s="155">
        <v>31699</v>
      </c>
      <c r="D4346">
        <v>894668</v>
      </c>
      <c r="E4346" t="s">
        <v>1186</v>
      </c>
      <c r="F4346" t="s">
        <v>439</v>
      </c>
      <c r="G4346" s="155">
        <v>45909</v>
      </c>
      <c r="H4346">
        <v>1</v>
      </c>
    </row>
    <row r="4347" spans="1:8" x14ac:dyDescent="0.25">
      <c r="A4347">
        <v>20911738515846</v>
      </c>
      <c r="B4347" t="s">
        <v>1695</v>
      </c>
      <c r="C4347" s="155">
        <v>22962</v>
      </c>
      <c r="D4347">
        <v>894923</v>
      </c>
      <c r="E4347" t="s">
        <v>1189</v>
      </c>
      <c r="F4347" t="s">
        <v>21</v>
      </c>
      <c r="G4347" s="155">
        <v>45909</v>
      </c>
      <c r="H4347">
        <v>1</v>
      </c>
    </row>
    <row r="4348" spans="1:8" x14ac:dyDescent="0.25">
      <c r="A4348">
        <v>20911738528242</v>
      </c>
      <c r="B4348" t="s">
        <v>1696</v>
      </c>
      <c r="C4348" s="155">
        <v>28583</v>
      </c>
      <c r="D4348">
        <v>894923</v>
      </c>
      <c r="E4348" t="s">
        <v>1180</v>
      </c>
      <c r="F4348" t="s">
        <v>413</v>
      </c>
      <c r="G4348" s="155">
        <v>45908</v>
      </c>
      <c r="H4348">
        <v>1</v>
      </c>
    </row>
    <row r="4349" spans="1:8" x14ac:dyDescent="0.25">
      <c r="A4349">
        <v>20911738532911</v>
      </c>
      <c r="B4349" t="s">
        <v>1697</v>
      </c>
      <c r="C4349" s="155">
        <v>28456</v>
      </c>
      <c r="D4349">
        <v>894923</v>
      </c>
      <c r="E4349" t="s">
        <v>1172</v>
      </c>
      <c r="F4349" t="s">
        <v>380</v>
      </c>
      <c r="G4349" s="155">
        <v>45902</v>
      </c>
      <c r="H4349">
        <v>1</v>
      </c>
    </row>
    <row r="4350" spans="1:8" x14ac:dyDescent="0.25">
      <c r="A4350">
        <v>20911738536847</v>
      </c>
      <c r="B4350" t="s">
        <v>1698</v>
      </c>
      <c r="C4350" s="155">
        <v>19314</v>
      </c>
      <c r="D4350">
        <v>894923</v>
      </c>
      <c r="E4350" t="s">
        <v>1388</v>
      </c>
      <c r="F4350" t="s">
        <v>397</v>
      </c>
      <c r="G4350" s="155">
        <v>45909</v>
      </c>
      <c r="H4350">
        <v>1</v>
      </c>
    </row>
    <row r="4351" spans="1:8" x14ac:dyDescent="0.25">
      <c r="A4351">
        <v>20911738538680</v>
      </c>
      <c r="B4351" t="s">
        <v>1699</v>
      </c>
      <c r="C4351" s="155">
        <v>23031</v>
      </c>
      <c r="D4351">
        <v>894924</v>
      </c>
      <c r="E4351" t="s">
        <v>1156</v>
      </c>
      <c r="F4351" t="s">
        <v>21</v>
      </c>
      <c r="G4351" s="155">
        <v>45909</v>
      </c>
      <c r="H4351">
        <v>1</v>
      </c>
    </row>
    <row r="4352" spans="1:8" x14ac:dyDescent="0.25">
      <c r="A4352">
        <v>20911738539966</v>
      </c>
      <c r="B4352" t="s">
        <v>1700</v>
      </c>
      <c r="C4352" s="155">
        <v>30150</v>
      </c>
      <c r="D4352">
        <v>894924</v>
      </c>
      <c r="E4352" t="s">
        <v>1170</v>
      </c>
      <c r="F4352" t="s">
        <v>9</v>
      </c>
      <c r="G4352" s="155">
        <v>45904</v>
      </c>
      <c r="H4352">
        <v>1</v>
      </c>
    </row>
    <row r="4353" spans="1:8" x14ac:dyDescent="0.25">
      <c r="A4353">
        <v>20911738540066</v>
      </c>
      <c r="B4353" t="s">
        <v>1701</v>
      </c>
      <c r="C4353" s="155">
        <v>24503</v>
      </c>
      <c r="D4353">
        <v>894924</v>
      </c>
      <c r="E4353" t="s">
        <v>1422</v>
      </c>
      <c r="F4353" t="s">
        <v>455</v>
      </c>
      <c r="G4353" s="155">
        <v>45909</v>
      </c>
      <c r="H4353">
        <v>1</v>
      </c>
    </row>
    <row r="4354" spans="1:8" x14ac:dyDescent="0.25">
      <c r="A4354">
        <v>20911738556101</v>
      </c>
      <c r="B4354" t="s">
        <v>1702</v>
      </c>
      <c r="C4354" s="155">
        <v>30510</v>
      </c>
      <c r="D4354">
        <v>894924</v>
      </c>
      <c r="E4354" t="s">
        <v>1703</v>
      </c>
      <c r="F4354" t="s">
        <v>439</v>
      </c>
      <c r="G4354" s="155">
        <v>45909</v>
      </c>
      <c r="H4354">
        <v>1</v>
      </c>
    </row>
    <row r="4355" spans="1:8" x14ac:dyDescent="0.25">
      <c r="A4355">
        <v>20911738561242</v>
      </c>
      <c r="B4355" t="s">
        <v>1704</v>
      </c>
      <c r="C4355" s="155">
        <v>31354</v>
      </c>
      <c r="D4355">
        <v>894924</v>
      </c>
      <c r="E4355" t="s">
        <v>1230</v>
      </c>
      <c r="F4355" t="s">
        <v>380</v>
      </c>
      <c r="G4355" s="155">
        <v>45902</v>
      </c>
      <c r="H4355">
        <v>1</v>
      </c>
    </row>
    <row r="4356" spans="1:8" x14ac:dyDescent="0.25">
      <c r="A4356">
        <v>20911738586557</v>
      </c>
      <c r="B4356" t="s">
        <v>1705</v>
      </c>
      <c r="C4356" s="155">
        <v>27160</v>
      </c>
      <c r="D4356">
        <v>894923</v>
      </c>
      <c r="E4356" t="s">
        <v>1156</v>
      </c>
      <c r="F4356" t="s">
        <v>9</v>
      </c>
      <c r="G4356" s="155">
        <v>45904</v>
      </c>
      <c r="H4356">
        <v>1</v>
      </c>
    </row>
    <row r="4357" spans="1:8" x14ac:dyDescent="0.25">
      <c r="A4357">
        <v>20911738587591</v>
      </c>
      <c r="B4357" t="s">
        <v>1706</v>
      </c>
      <c r="C4357" s="155">
        <v>27359</v>
      </c>
      <c r="D4357">
        <v>894923</v>
      </c>
      <c r="E4357" t="s">
        <v>1156</v>
      </c>
      <c r="F4357" t="s">
        <v>380</v>
      </c>
      <c r="G4357" s="155">
        <v>45902</v>
      </c>
      <c r="H4357">
        <v>1</v>
      </c>
    </row>
    <row r="4358" spans="1:8" x14ac:dyDescent="0.25">
      <c r="A4358">
        <v>20911738588036</v>
      </c>
      <c r="B4358" t="s">
        <v>1707</v>
      </c>
      <c r="C4358" s="155">
        <v>30471</v>
      </c>
      <c r="D4358">
        <v>894923</v>
      </c>
      <c r="E4358" t="s">
        <v>1383</v>
      </c>
      <c r="F4358" t="s">
        <v>439</v>
      </c>
      <c r="G4358" s="155">
        <v>45909</v>
      </c>
      <c r="H4358">
        <v>1</v>
      </c>
    </row>
    <row r="4359" spans="1:8" x14ac:dyDescent="0.25">
      <c r="A4359">
        <v>20911738589127</v>
      </c>
      <c r="B4359" t="s">
        <v>1708</v>
      </c>
      <c r="C4359" s="155">
        <v>19726</v>
      </c>
      <c r="D4359">
        <v>894924</v>
      </c>
      <c r="E4359" t="s">
        <v>1156</v>
      </c>
      <c r="F4359" t="s">
        <v>347</v>
      </c>
      <c r="G4359" s="155">
        <v>45909</v>
      </c>
      <c r="H4359">
        <v>1</v>
      </c>
    </row>
    <row r="4360" spans="1:8" x14ac:dyDescent="0.25">
      <c r="A4360">
        <v>20911738608086</v>
      </c>
      <c r="B4360" t="s">
        <v>1709</v>
      </c>
      <c r="C4360" s="155">
        <v>20813</v>
      </c>
      <c r="D4360">
        <v>894924</v>
      </c>
      <c r="E4360" t="s">
        <v>1192</v>
      </c>
      <c r="F4360" t="s">
        <v>21</v>
      </c>
      <c r="G4360" s="155">
        <v>45909</v>
      </c>
      <c r="H4360">
        <v>1</v>
      </c>
    </row>
    <row r="4361" spans="1:8" x14ac:dyDescent="0.25">
      <c r="A4361">
        <v>20911738617813</v>
      </c>
      <c r="B4361" t="s">
        <v>1710</v>
      </c>
      <c r="C4361" s="155">
        <v>20115</v>
      </c>
      <c r="D4361">
        <v>894923</v>
      </c>
      <c r="E4361" t="s">
        <v>1198</v>
      </c>
      <c r="F4361" t="s">
        <v>14</v>
      </c>
      <c r="G4361" s="155">
        <v>45903</v>
      </c>
      <c r="H4361">
        <v>1</v>
      </c>
    </row>
    <row r="4362" spans="1:8" x14ac:dyDescent="0.25">
      <c r="A4362">
        <v>20911738624122</v>
      </c>
      <c r="B4362" t="s">
        <v>1711</v>
      </c>
      <c r="C4362" s="155">
        <v>19909</v>
      </c>
      <c r="D4362">
        <v>894924</v>
      </c>
      <c r="E4362" t="s">
        <v>1174</v>
      </c>
      <c r="F4362" t="s">
        <v>380</v>
      </c>
      <c r="G4362" s="155">
        <v>45902</v>
      </c>
      <c r="H4362">
        <v>1</v>
      </c>
    </row>
    <row r="4363" spans="1:8" x14ac:dyDescent="0.25">
      <c r="A4363">
        <v>20911738625681</v>
      </c>
      <c r="B4363" t="s">
        <v>1712</v>
      </c>
      <c r="C4363" s="155">
        <v>24047</v>
      </c>
      <c r="D4363">
        <v>894923</v>
      </c>
      <c r="E4363" t="s">
        <v>1156</v>
      </c>
      <c r="F4363" t="s">
        <v>9</v>
      </c>
      <c r="G4363" s="155">
        <v>45904</v>
      </c>
      <c r="H4363">
        <v>1</v>
      </c>
    </row>
    <row r="4364" spans="1:8" x14ac:dyDescent="0.25">
      <c r="A4364">
        <v>20911738648428</v>
      </c>
      <c r="B4364" t="s">
        <v>1713</v>
      </c>
      <c r="C4364" s="155">
        <v>14554</v>
      </c>
      <c r="D4364">
        <v>894923</v>
      </c>
      <c r="E4364" t="s">
        <v>1174</v>
      </c>
      <c r="F4364" t="s">
        <v>347</v>
      </c>
      <c r="G4364" s="155">
        <v>45909</v>
      </c>
      <c r="H4364">
        <v>1</v>
      </c>
    </row>
    <row r="4365" spans="1:8" x14ac:dyDescent="0.25">
      <c r="A4365">
        <v>20911738653100</v>
      </c>
      <c r="B4365" t="s">
        <v>1714</v>
      </c>
      <c r="C4365" s="155">
        <v>17190</v>
      </c>
      <c r="D4365">
        <v>894923</v>
      </c>
      <c r="E4365" t="s">
        <v>1156</v>
      </c>
      <c r="F4365" t="s">
        <v>397</v>
      </c>
      <c r="G4365" s="155">
        <v>45909</v>
      </c>
      <c r="H4365">
        <v>1</v>
      </c>
    </row>
    <row r="4366" spans="1:8" x14ac:dyDescent="0.25">
      <c r="A4366">
        <v>20911738659351</v>
      </c>
      <c r="B4366" t="s">
        <v>1715</v>
      </c>
      <c r="C4366" s="155">
        <v>26106</v>
      </c>
      <c r="D4366">
        <v>894924</v>
      </c>
      <c r="E4366" t="s">
        <v>1180</v>
      </c>
      <c r="F4366" t="s">
        <v>14</v>
      </c>
      <c r="G4366" s="155">
        <v>45905</v>
      </c>
      <c r="H4366">
        <v>1</v>
      </c>
    </row>
    <row r="4367" spans="1:8" x14ac:dyDescent="0.25">
      <c r="A4367">
        <v>20911738661656</v>
      </c>
      <c r="B4367" t="s">
        <v>846</v>
      </c>
      <c r="C4367" s="155">
        <v>30004</v>
      </c>
      <c r="D4367">
        <v>894924</v>
      </c>
      <c r="E4367" t="s">
        <v>1186</v>
      </c>
      <c r="F4367" t="s">
        <v>394</v>
      </c>
      <c r="G4367" s="155">
        <v>45909</v>
      </c>
      <c r="H4367">
        <v>1</v>
      </c>
    </row>
    <row r="4368" spans="1:8" x14ac:dyDescent="0.25">
      <c r="A4368">
        <v>20911738666972</v>
      </c>
      <c r="B4368" t="s">
        <v>1716</v>
      </c>
      <c r="C4368" s="155">
        <v>28462</v>
      </c>
      <c r="D4368">
        <v>894923</v>
      </c>
      <c r="E4368" t="s">
        <v>1174</v>
      </c>
      <c r="F4368" t="s">
        <v>380</v>
      </c>
      <c r="G4368" s="155">
        <v>45903</v>
      </c>
      <c r="H4368">
        <v>1</v>
      </c>
    </row>
    <row r="4369" spans="1:8" x14ac:dyDescent="0.25">
      <c r="A4369">
        <v>20911738670375</v>
      </c>
      <c r="B4369" t="s">
        <v>1717</v>
      </c>
      <c r="C4369" s="155">
        <v>23351</v>
      </c>
      <c r="D4369">
        <v>894923</v>
      </c>
      <c r="E4369" t="s">
        <v>1170</v>
      </c>
      <c r="F4369" t="s">
        <v>347</v>
      </c>
      <c r="G4369" s="155">
        <v>45909</v>
      </c>
      <c r="H4369">
        <v>1</v>
      </c>
    </row>
    <row r="4370" spans="1:8" x14ac:dyDescent="0.25">
      <c r="A4370">
        <v>20911738685937</v>
      </c>
      <c r="B4370" t="s">
        <v>1718</v>
      </c>
      <c r="C4370" s="155">
        <v>30279</v>
      </c>
      <c r="D4370">
        <v>894923</v>
      </c>
      <c r="E4370" t="s">
        <v>1170</v>
      </c>
      <c r="F4370" t="s">
        <v>14</v>
      </c>
      <c r="G4370" s="155">
        <v>45904</v>
      </c>
      <c r="H4370">
        <v>1</v>
      </c>
    </row>
    <row r="4371" spans="1:8" x14ac:dyDescent="0.25">
      <c r="A4371">
        <v>20911738699645</v>
      </c>
      <c r="B4371" t="s">
        <v>1719</v>
      </c>
      <c r="C4371" s="155">
        <v>25569</v>
      </c>
      <c r="D4371">
        <v>894923</v>
      </c>
      <c r="E4371" t="s">
        <v>1186</v>
      </c>
      <c r="F4371" t="s">
        <v>25</v>
      </c>
      <c r="G4371" s="155">
        <v>45909</v>
      </c>
      <c r="H4371">
        <v>1</v>
      </c>
    </row>
    <row r="4372" spans="1:8" x14ac:dyDescent="0.25">
      <c r="A4372">
        <v>20911738707715</v>
      </c>
      <c r="B4372" t="s">
        <v>1720</v>
      </c>
      <c r="C4372" s="155">
        <v>39210</v>
      </c>
      <c r="D4372">
        <v>894923</v>
      </c>
      <c r="E4372" t="s">
        <v>1180</v>
      </c>
      <c r="F4372" t="s">
        <v>14</v>
      </c>
      <c r="G4372" s="155">
        <v>45903</v>
      </c>
      <c r="H4372">
        <v>1</v>
      </c>
    </row>
    <row r="4373" spans="1:8" x14ac:dyDescent="0.25">
      <c r="A4373">
        <v>20911738724982</v>
      </c>
      <c r="B4373" t="s">
        <v>1721</v>
      </c>
      <c r="C4373" s="155">
        <v>22588</v>
      </c>
      <c r="D4373">
        <v>894923</v>
      </c>
      <c r="E4373" t="s">
        <v>1156</v>
      </c>
      <c r="F4373" t="s">
        <v>394</v>
      </c>
      <c r="G4373" s="155">
        <v>45902</v>
      </c>
      <c r="H4373">
        <v>1</v>
      </c>
    </row>
    <row r="4374" spans="1:8" x14ac:dyDescent="0.25">
      <c r="A4374">
        <v>20911738727728</v>
      </c>
      <c r="B4374" t="s">
        <v>1722</v>
      </c>
      <c r="C4374" s="155">
        <v>31195</v>
      </c>
      <c r="D4374">
        <v>894924</v>
      </c>
      <c r="E4374" t="s">
        <v>1180</v>
      </c>
      <c r="F4374" t="s">
        <v>14</v>
      </c>
      <c r="G4374" s="155">
        <v>45905</v>
      </c>
      <c r="H4374">
        <v>1</v>
      </c>
    </row>
    <row r="4375" spans="1:8" x14ac:dyDescent="0.25">
      <c r="A4375">
        <v>20911738737344</v>
      </c>
      <c r="B4375" t="s">
        <v>1723</v>
      </c>
      <c r="C4375" s="155">
        <v>27810</v>
      </c>
      <c r="D4375">
        <v>894924</v>
      </c>
      <c r="E4375" t="s">
        <v>1156</v>
      </c>
      <c r="F4375" t="s">
        <v>394</v>
      </c>
      <c r="G4375" s="155">
        <v>45909</v>
      </c>
      <c r="H4375">
        <v>1</v>
      </c>
    </row>
    <row r="4376" spans="1:8" x14ac:dyDescent="0.25">
      <c r="A4376">
        <v>20911738755214</v>
      </c>
      <c r="B4376" t="s">
        <v>1724</v>
      </c>
      <c r="C4376" s="155">
        <v>31536</v>
      </c>
      <c r="D4376">
        <v>894923</v>
      </c>
      <c r="E4376" t="s">
        <v>1172</v>
      </c>
      <c r="F4376" t="s">
        <v>347</v>
      </c>
      <c r="G4376" s="155">
        <v>45903</v>
      </c>
      <c r="H4376">
        <v>1</v>
      </c>
    </row>
    <row r="4377" spans="1:8" x14ac:dyDescent="0.25">
      <c r="A4377">
        <v>20911738758653</v>
      </c>
      <c r="B4377" t="s">
        <v>1725</v>
      </c>
      <c r="C4377" s="155">
        <v>31451</v>
      </c>
      <c r="D4377">
        <v>894923</v>
      </c>
      <c r="E4377" t="s">
        <v>1172</v>
      </c>
      <c r="F4377" t="s">
        <v>394</v>
      </c>
      <c r="G4377" s="155">
        <v>45909</v>
      </c>
      <c r="H4377">
        <v>1</v>
      </c>
    </row>
    <row r="4378" spans="1:8" x14ac:dyDescent="0.25">
      <c r="A4378">
        <v>20911738782377</v>
      </c>
      <c r="B4378" t="s">
        <v>1726</v>
      </c>
      <c r="C4378" s="155">
        <v>24236</v>
      </c>
      <c r="D4378">
        <v>894924</v>
      </c>
      <c r="E4378" t="s">
        <v>1422</v>
      </c>
      <c r="F4378" t="s">
        <v>347</v>
      </c>
      <c r="G4378" s="155">
        <v>45909</v>
      </c>
      <c r="H4378">
        <v>1</v>
      </c>
    </row>
    <row r="4379" spans="1:8" x14ac:dyDescent="0.25">
      <c r="A4379">
        <v>20911738785666</v>
      </c>
      <c r="B4379" t="s">
        <v>1727</v>
      </c>
      <c r="C4379" s="155">
        <v>32631</v>
      </c>
      <c r="D4379">
        <v>894923</v>
      </c>
      <c r="E4379" t="s">
        <v>1172</v>
      </c>
      <c r="F4379" t="s">
        <v>347</v>
      </c>
      <c r="G4379" s="155">
        <v>45903</v>
      </c>
      <c r="H4379">
        <v>1</v>
      </c>
    </row>
    <row r="4380" spans="1:8" x14ac:dyDescent="0.25">
      <c r="A4380">
        <v>20911738790054</v>
      </c>
      <c r="B4380" t="s">
        <v>1728</v>
      </c>
      <c r="C4380" s="155">
        <v>24022</v>
      </c>
      <c r="D4380">
        <v>894923</v>
      </c>
      <c r="E4380" t="s">
        <v>1186</v>
      </c>
      <c r="F4380" t="s">
        <v>491</v>
      </c>
      <c r="G4380" s="155">
        <v>45905</v>
      </c>
      <c r="H4380">
        <v>1</v>
      </c>
    </row>
    <row r="4381" spans="1:8" x14ac:dyDescent="0.25">
      <c r="A4381">
        <v>20911738794157</v>
      </c>
      <c r="B4381" t="s">
        <v>1729</v>
      </c>
      <c r="C4381" s="155">
        <v>36032</v>
      </c>
      <c r="D4381">
        <v>894924</v>
      </c>
      <c r="E4381" t="s">
        <v>1180</v>
      </c>
      <c r="F4381" t="s">
        <v>347</v>
      </c>
      <c r="G4381" s="155">
        <v>45903</v>
      </c>
      <c r="H4381">
        <v>1</v>
      </c>
    </row>
    <row r="4382" spans="1:8" x14ac:dyDescent="0.25">
      <c r="A4382">
        <v>20911738794560</v>
      </c>
      <c r="B4382" t="s">
        <v>1730</v>
      </c>
      <c r="C4382" s="155">
        <v>24713</v>
      </c>
      <c r="D4382">
        <v>894669</v>
      </c>
      <c r="E4382" t="s">
        <v>1547</v>
      </c>
      <c r="F4382" t="s">
        <v>397</v>
      </c>
      <c r="G4382" s="155">
        <v>45909</v>
      </c>
      <c r="H4382">
        <v>1</v>
      </c>
    </row>
    <row r="4383" spans="1:8" x14ac:dyDescent="0.25">
      <c r="A4383">
        <v>20911738798207</v>
      </c>
      <c r="B4383" t="s">
        <v>689</v>
      </c>
      <c r="C4383" s="155">
        <v>31247</v>
      </c>
      <c r="D4383">
        <v>894924</v>
      </c>
      <c r="E4383" t="s">
        <v>1180</v>
      </c>
      <c r="F4383" t="s">
        <v>43</v>
      </c>
      <c r="G4383" s="155">
        <v>45901</v>
      </c>
      <c r="H4383">
        <v>1</v>
      </c>
    </row>
    <row r="4384" spans="1:8" x14ac:dyDescent="0.25">
      <c r="A4384">
        <v>20911738804272</v>
      </c>
      <c r="B4384" t="s">
        <v>1731</v>
      </c>
      <c r="C4384" s="155">
        <v>36941</v>
      </c>
      <c r="D4384">
        <v>894923</v>
      </c>
      <c r="E4384" t="s">
        <v>506</v>
      </c>
      <c r="F4384" t="s">
        <v>347</v>
      </c>
      <c r="G4384" s="155">
        <v>45903</v>
      </c>
      <c r="H4384">
        <v>1</v>
      </c>
    </row>
    <row r="4385" spans="1:8" x14ac:dyDescent="0.25">
      <c r="A4385">
        <v>20911738807816</v>
      </c>
      <c r="B4385" t="s">
        <v>1732</v>
      </c>
      <c r="C4385" s="155">
        <v>32573</v>
      </c>
      <c r="D4385">
        <v>894924</v>
      </c>
      <c r="E4385" t="s">
        <v>1180</v>
      </c>
      <c r="F4385" t="s">
        <v>501</v>
      </c>
      <c r="G4385" s="155">
        <v>45909</v>
      </c>
      <c r="H4385">
        <v>1</v>
      </c>
    </row>
    <row r="4386" spans="1:8" x14ac:dyDescent="0.25">
      <c r="A4386">
        <v>20911738822278</v>
      </c>
      <c r="B4386" t="s">
        <v>1733</v>
      </c>
      <c r="C4386" s="155">
        <v>30670</v>
      </c>
      <c r="D4386">
        <v>894924</v>
      </c>
      <c r="E4386" t="s">
        <v>1156</v>
      </c>
      <c r="F4386" t="s">
        <v>491</v>
      </c>
      <c r="G4386" s="155">
        <v>45908</v>
      </c>
      <c r="H4386">
        <v>1</v>
      </c>
    </row>
    <row r="4387" spans="1:8" x14ac:dyDescent="0.25">
      <c r="A4387">
        <v>20911738823518</v>
      </c>
      <c r="B4387" t="s">
        <v>1734</v>
      </c>
      <c r="C4387" s="155">
        <v>38022</v>
      </c>
      <c r="D4387">
        <v>894923</v>
      </c>
      <c r="E4387" t="s">
        <v>1172</v>
      </c>
      <c r="F4387" t="s">
        <v>347</v>
      </c>
      <c r="G4387" s="155">
        <v>45903</v>
      </c>
      <c r="H4387">
        <v>1</v>
      </c>
    </row>
    <row r="4388" spans="1:8" x14ac:dyDescent="0.25">
      <c r="A4388">
        <v>20911738828045</v>
      </c>
      <c r="B4388" t="s">
        <v>1735</v>
      </c>
      <c r="C4388" s="155">
        <v>33892</v>
      </c>
      <c r="D4388">
        <v>894924</v>
      </c>
      <c r="E4388" t="s">
        <v>1172</v>
      </c>
      <c r="F4388" t="s">
        <v>491</v>
      </c>
      <c r="G4388" s="155">
        <v>45905</v>
      </c>
      <c r="H4388">
        <v>1</v>
      </c>
    </row>
    <row r="4389" spans="1:8" x14ac:dyDescent="0.25">
      <c r="A4389">
        <v>20911738828271</v>
      </c>
      <c r="B4389" t="s">
        <v>1736</v>
      </c>
      <c r="C4389" s="155">
        <v>18803</v>
      </c>
      <c r="D4389">
        <v>894924</v>
      </c>
      <c r="E4389" t="s">
        <v>1192</v>
      </c>
      <c r="F4389" t="s">
        <v>327</v>
      </c>
      <c r="G4389" s="155">
        <v>45905</v>
      </c>
      <c r="H4389">
        <v>1</v>
      </c>
    </row>
    <row r="4390" spans="1:8" x14ac:dyDescent="0.25">
      <c r="A4390">
        <v>20911738830090</v>
      </c>
      <c r="B4390" t="s">
        <v>1737</v>
      </c>
      <c r="C4390" s="155">
        <v>14611</v>
      </c>
      <c r="D4390">
        <v>894923</v>
      </c>
      <c r="E4390" t="s">
        <v>1192</v>
      </c>
      <c r="F4390" t="s">
        <v>491</v>
      </c>
      <c r="G4390" s="155">
        <v>45909</v>
      </c>
      <c r="H4390">
        <v>1</v>
      </c>
    </row>
    <row r="4391" spans="1:8" x14ac:dyDescent="0.25">
      <c r="A4391">
        <v>20911738831962</v>
      </c>
      <c r="B4391" t="s">
        <v>1738</v>
      </c>
      <c r="C4391" s="155">
        <v>22501</v>
      </c>
      <c r="D4391">
        <v>894923</v>
      </c>
      <c r="E4391" t="s">
        <v>1170</v>
      </c>
      <c r="F4391" t="s">
        <v>397</v>
      </c>
      <c r="G4391" s="155">
        <v>45909</v>
      </c>
      <c r="H4391">
        <v>1</v>
      </c>
    </row>
    <row r="4392" spans="1:8" x14ac:dyDescent="0.25">
      <c r="A4392">
        <v>20911738833818</v>
      </c>
      <c r="B4392" t="s">
        <v>1739</v>
      </c>
      <c r="C4392" s="155">
        <v>37114</v>
      </c>
      <c r="D4392">
        <v>894923</v>
      </c>
      <c r="E4392" t="s">
        <v>1269</v>
      </c>
      <c r="F4392" t="s">
        <v>347</v>
      </c>
      <c r="G4392" s="155">
        <v>45903</v>
      </c>
      <c r="H4392">
        <v>1</v>
      </c>
    </row>
    <row r="4393" spans="1:8" x14ac:dyDescent="0.25">
      <c r="A4393">
        <v>20911738840588</v>
      </c>
      <c r="B4393" t="s">
        <v>1740</v>
      </c>
      <c r="C4393" s="155">
        <v>29064</v>
      </c>
      <c r="D4393">
        <v>894923</v>
      </c>
      <c r="E4393" t="s">
        <v>1186</v>
      </c>
      <c r="F4393" t="s">
        <v>487</v>
      </c>
      <c r="G4393" s="155">
        <v>45905</v>
      </c>
      <c r="H4393">
        <v>1</v>
      </c>
    </row>
    <row r="4394" spans="1:8" x14ac:dyDescent="0.25">
      <c r="A4394">
        <v>20911738841422</v>
      </c>
      <c r="B4394" t="s">
        <v>1741</v>
      </c>
      <c r="C4394" s="155">
        <v>30364</v>
      </c>
      <c r="D4394">
        <v>894924</v>
      </c>
      <c r="E4394" t="s">
        <v>1186</v>
      </c>
      <c r="F4394" t="s">
        <v>12</v>
      </c>
      <c r="G4394" s="155">
        <v>45902</v>
      </c>
      <c r="H4394">
        <v>1</v>
      </c>
    </row>
    <row r="4395" spans="1:8" x14ac:dyDescent="0.25">
      <c r="A4395">
        <v>20911738842032</v>
      </c>
      <c r="B4395" t="s">
        <v>1742</v>
      </c>
      <c r="C4395" s="155">
        <v>37176</v>
      </c>
      <c r="D4395">
        <v>894924</v>
      </c>
      <c r="E4395" t="s">
        <v>506</v>
      </c>
      <c r="F4395" t="s">
        <v>359</v>
      </c>
      <c r="G4395" s="155">
        <v>45905</v>
      </c>
      <c r="H4395">
        <v>1</v>
      </c>
    </row>
    <row r="4396" spans="1:8" x14ac:dyDescent="0.25">
      <c r="A4396">
        <v>20911738847245</v>
      </c>
      <c r="B4396" t="s">
        <v>1743</v>
      </c>
      <c r="C4396" s="155">
        <v>31477</v>
      </c>
      <c r="D4396">
        <v>894924</v>
      </c>
      <c r="E4396" t="s">
        <v>1222</v>
      </c>
      <c r="F4396" t="s">
        <v>394</v>
      </c>
      <c r="G4396" s="155">
        <v>45909</v>
      </c>
      <c r="H4396">
        <v>1</v>
      </c>
    </row>
    <row r="4397" spans="1:8" x14ac:dyDescent="0.25">
      <c r="A4397">
        <v>20911738850228</v>
      </c>
      <c r="B4397" t="s">
        <v>1259</v>
      </c>
      <c r="C4397" s="155">
        <v>19860</v>
      </c>
      <c r="D4397">
        <v>894924</v>
      </c>
      <c r="E4397" t="s">
        <v>1156</v>
      </c>
      <c r="F4397" t="s">
        <v>359</v>
      </c>
      <c r="G4397" s="155">
        <v>45903</v>
      </c>
      <c r="H4397">
        <v>1</v>
      </c>
    </row>
    <row r="4398" spans="1:8" x14ac:dyDescent="0.25">
      <c r="A4398">
        <v>20911738851765</v>
      </c>
      <c r="B4398" t="s">
        <v>1744</v>
      </c>
      <c r="C4398" s="155">
        <v>28443</v>
      </c>
      <c r="D4398">
        <v>894923</v>
      </c>
      <c r="E4398" t="s">
        <v>1172</v>
      </c>
      <c r="F4398" t="s">
        <v>487</v>
      </c>
      <c r="G4398" s="155">
        <v>45909</v>
      </c>
      <c r="H4398">
        <v>1</v>
      </c>
    </row>
    <row r="4399" spans="1:8" x14ac:dyDescent="0.25">
      <c r="A4399">
        <v>20911738853544</v>
      </c>
      <c r="B4399" t="s">
        <v>1745</v>
      </c>
      <c r="C4399" s="155">
        <v>28594</v>
      </c>
      <c r="D4399">
        <v>894923</v>
      </c>
      <c r="E4399" t="s">
        <v>1186</v>
      </c>
      <c r="F4399" t="s">
        <v>413</v>
      </c>
      <c r="G4399" s="155">
        <v>45908</v>
      </c>
      <c r="H4399">
        <v>1</v>
      </c>
    </row>
    <row r="4400" spans="1:8" x14ac:dyDescent="0.25">
      <c r="A4400">
        <v>20911738853641</v>
      </c>
      <c r="B4400" t="s">
        <v>1746</v>
      </c>
      <c r="C4400" s="155">
        <v>29524</v>
      </c>
      <c r="D4400">
        <v>894924</v>
      </c>
      <c r="E4400" t="s">
        <v>506</v>
      </c>
      <c r="F4400" t="s">
        <v>327</v>
      </c>
      <c r="G4400" s="155">
        <v>45909</v>
      </c>
      <c r="H4400">
        <v>1</v>
      </c>
    </row>
    <row r="4401" spans="1:8" x14ac:dyDescent="0.25">
      <c r="A4401">
        <v>20911738854125</v>
      </c>
      <c r="B4401" t="s">
        <v>1747</v>
      </c>
      <c r="C4401" s="155">
        <v>38127</v>
      </c>
      <c r="D4401">
        <v>894924</v>
      </c>
      <c r="E4401" t="s">
        <v>506</v>
      </c>
      <c r="F4401" t="s">
        <v>347</v>
      </c>
      <c r="G4401" s="155">
        <v>45903</v>
      </c>
      <c r="H4401">
        <v>1</v>
      </c>
    </row>
    <row r="4402" spans="1:8" x14ac:dyDescent="0.25">
      <c r="A4402">
        <v>20911738860297</v>
      </c>
      <c r="B4402" t="s">
        <v>1748</v>
      </c>
      <c r="C4402" s="155">
        <v>33746</v>
      </c>
      <c r="D4402">
        <v>894923</v>
      </c>
      <c r="E4402" t="s">
        <v>1383</v>
      </c>
      <c r="F4402" t="s">
        <v>327</v>
      </c>
      <c r="G4402" s="155">
        <v>45909</v>
      </c>
      <c r="H4402">
        <v>1</v>
      </c>
    </row>
    <row r="4403" spans="1:8" x14ac:dyDescent="0.25">
      <c r="A4403">
        <v>20911738863124</v>
      </c>
      <c r="B4403" t="s">
        <v>1749</v>
      </c>
      <c r="C4403" s="155">
        <v>24108</v>
      </c>
      <c r="D4403">
        <v>894924</v>
      </c>
      <c r="E4403" t="s">
        <v>1156</v>
      </c>
      <c r="F4403" t="s">
        <v>413</v>
      </c>
      <c r="G4403" s="155">
        <v>45908</v>
      </c>
      <c r="H4403">
        <v>1</v>
      </c>
    </row>
    <row r="4404" spans="1:8" x14ac:dyDescent="0.25">
      <c r="A4404">
        <v>20911738863497</v>
      </c>
      <c r="B4404" t="s">
        <v>1750</v>
      </c>
      <c r="C4404" s="155">
        <v>32521</v>
      </c>
      <c r="D4404">
        <v>894923</v>
      </c>
      <c r="E4404" t="s">
        <v>506</v>
      </c>
      <c r="F4404" t="s">
        <v>347</v>
      </c>
      <c r="G4404" s="155">
        <v>45903</v>
      </c>
      <c r="H4404">
        <v>1</v>
      </c>
    </row>
    <row r="4405" spans="1:8" x14ac:dyDescent="0.25">
      <c r="A4405">
        <v>20911738863908</v>
      </c>
      <c r="B4405" t="s">
        <v>1751</v>
      </c>
      <c r="C4405" s="155">
        <v>38115</v>
      </c>
      <c r="D4405">
        <v>894923</v>
      </c>
      <c r="E4405" t="s">
        <v>506</v>
      </c>
      <c r="F4405" t="s">
        <v>12</v>
      </c>
      <c r="G4405" s="155">
        <v>45908</v>
      </c>
      <c r="H4405">
        <v>1</v>
      </c>
    </row>
    <row r="4406" spans="1:8" x14ac:dyDescent="0.25">
      <c r="A4406">
        <v>20911738867809</v>
      </c>
      <c r="B4406" t="s">
        <v>1752</v>
      </c>
      <c r="C4406" s="155">
        <v>35939</v>
      </c>
      <c r="D4406">
        <v>894924</v>
      </c>
      <c r="E4406" t="s">
        <v>506</v>
      </c>
      <c r="F4406" t="s">
        <v>12</v>
      </c>
      <c r="G4406" s="155">
        <v>45908</v>
      </c>
      <c r="H4406">
        <v>1</v>
      </c>
    </row>
    <row r="4407" spans="1:8" x14ac:dyDescent="0.25">
      <c r="A4407">
        <v>20911738873458</v>
      </c>
      <c r="B4407" t="s">
        <v>1267</v>
      </c>
      <c r="C4407" s="155">
        <v>23968</v>
      </c>
      <c r="D4407">
        <v>894923</v>
      </c>
      <c r="E4407" t="s">
        <v>1186</v>
      </c>
      <c r="F4407" t="s">
        <v>12</v>
      </c>
      <c r="G4407" s="155">
        <v>45903</v>
      </c>
      <c r="H4407">
        <v>1</v>
      </c>
    </row>
    <row r="4408" spans="1:8" x14ac:dyDescent="0.25">
      <c r="A4408">
        <v>20911738876583</v>
      </c>
      <c r="B4408" t="s">
        <v>1753</v>
      </c>
      <c r="C4408" s="155">
        <v>13441</v>
      </c>
      <c r="D4408">
        <v>894924</v>
      </c>
      <c r="E4408" t="s">
        <v>1156</v>
      </c>
      <c r="F4408" t="s">
        <v>491</v>
      </c>
      <c r="G4408" s="155">
        <v>45905</v>
      </c>
      <c r="H4408">
        <v>1</v>
      </c>
    </row>
    <row r="4409" spans="1:8" x14ac:dyDescent="0.25">
      <c r="A4409">
        <v>20911738879798</v>
      </c>
      <c r="B4409" t="s">
        <v>1754</v>
      </c>
      <c r="C4409" s="155">
        <v>22385</v>
      </c>
      <c r="D4409">
        <v>894924</v>
      </c>
      <c r="E4409" t="s">
        <v>506</v>
      </c>
      <c r="F4409" t="s">
        <v>327</v>
      </c>
      <c r="G4409" s="155">
        <v>45909</v>
      </c>
      <c r="H4409">
        <v>1</v>
      </c>
    </row>
    <row r="4410" spans="1:8" x14ac:dyDescent="0.25">
      <c r="A4410">
        <v>20911738880749</v>
      </c>
      <c r="B4410" t="s">
        <v>1755</v>
      </c>
      <c r="C4410" s="155">
        <v>29413</v>
      </c>
      <c r="D4410">
        <v>894924</v>
      </c>
      <c r="E4410" t="s">
        <v>1186</v>
      </c>
      <c r="F4410" t="s">
        <v>491</v>
      </c>
      <c r="G4410" s="155">
        <v>45908</v>
      </c>
      <c r="H4410">
        <v>1</v>
      </c>
    </row>
    <row r="4411" spans="1:8" x14ac:dyDescent="0.25">
      <c r="A4411">
        <v>20911738882813</v>
      </c>
      <c r="B4411" t="s">
        <v>1155</v>
      </c>
      <c r="C4411" s="155">
        <v>29516</v>
      </c>
      <c r="D4411">
        <v>894923</v>
      </c>
      <c r="E4411" t="s">
        <v>1186</v>
      </c>
      <c r="F4411" t="s">
        <v>12</v>
      </c>
      <c r="G4411" s="155">
        <v>45903</v>
      </c>
      <c r="H4411">
        <v>1</v>
      </c>
    </row>
    <row r="4412" spans="1:8" x14ac:dyDescent="0.25">
      <c r="A4412">
        <v>20911738888329</v>
      </c>
      <c r="B4412" t="s">
        <v>1756</v>
      </c>
      <c r="C4412" s="155">
        <v>30048</v>
      </c>
      <c r="D4412">
        <v>894923</v>
      </c>
      <c r="E4412" t="s">
        <v>1170</v>
      </c>
      <c r="F4412" t="s">
        <v>491</v>
      </c>
      <c r="G4412" s="155">
        <v>45908</v>
      </c>
      <c r="H4412">
        <v>1</v>
      </c>
    </row>
    <row r="4413" spans="1:8" x14ac:dyDescent="0.25">
      <c r="A4413">
        <v>20911738890287</v>
      </c>
      <c r="B4413" t="s">
        <v>24272</v>
      </c>
      <c r="C4413" s="155">
        <v>22266</v>
      </c>
      <c r="D4413">
        <v>894924</v>
      </c>
      <c r="E4413" t="s">
        <v>1186</v>
      </c>
      <c r="F4413" t="s">
        <v>430</v>
      </c>
      <c r="G4413" s="155">
        <v>45901</v>
      </c>
      <c r="H4413">
        <v>1</v>
      </c>
    </row>
    <row r="4414" spans="1:8" x14ac:dyDescent="0.25">
      <c r="A4414">
        <v>20911738892340</v>
      </c>
      <c r="B4414" t="s">
        <v>1757</v>
      </c>
      <c r="C4414" s="155">
        <v>29892</v>
      </c>
      <c r="D4414">
        <v>894923</v>
      </c>
      <c r="E4414" t="s">
        <v>1323</v>
      </c>
      <c r="F4414" t="s">
        <v>397</v>
      </c>
      <c r="G4414" s="155">
        <v>45909</v>
      </c>
      <c r="H4414">
        <v>1</v>
      </c>
    </row>
    <row r="4415" spans="1:8" x14ac:dyDescent="0.25">
      <c r="A4415">
        <v>20911738897170</v>
      </c>
      <c r="B4415" t="s">
        <v>1758</v>
      </c>
      <c r="C4415" s="155">
        <v>25611</v>
      </c>
      <c r="D4415">
        <v>894923</v>
      </c>
      <c r="E4415" t="s">
        <v>1156</v>
      </c>
      <c r="F4415" t="s">
        <v>347</v>
      </c>
      <c r="G4415" s="155">
        <v>45909</v>
      </c>
      <c r="H4415">
        <v>1</v>
      </c>
    </row>
    <row r="4416" spans="1:8" x14ac:dyDescent="0.25">
      <c r="A4416">
        <v>20911738900070</v>
      </c>
      <c r="B4416" t="s">
        <v>1759</v>
      </c>
      <c r="C4416" s="155">
        <v>33968</v>
      </c>
      <c r="D4416">
        <v>894924</v>
      </c>
      <c r="E4416" t="s">
        <v>506</v>
      </c>
      <c r="F4416" t="s">
        <v>327</v>
      </c>
      <c r="G4416" s="155">
        <v>45909</v>
      </c>
      <c r="H4416">
        <v>1</v>
      </c>
    </row>
    <row r="4417" spans="1:8" x14ac:dyDescent="0.25">
      <c r="A4417">
        <v>20911738903722</v>
      </c>
      <c r="B4417" t="s">
        <v>1760</v>
      </c>
      <c r="C4417" s="155">
        <v>28796</v>
      </c>
      <c r="D4417">
        <v>894923</v>
      </c>
      <c r="E4417" t="s">
        <v>1180</v>
      </c>
      <c r="F4417" t="s">
        <v>327</v>
      </c>
      <c r="G4417" s="155">
        <v>45909</v>
      </c>
      <c r="H4417">
        <v>1</v>
      </c>
    </row>
    <row r="4418" spans="1:8" x14ac:dyDescent="0.25">
      <c r="A4418">
        <v>20911738905482</v>
      </c>
      <c r="B4418" t="s">
        <v>1761</v>
      </c>
      <c r="C4418" s="155">
        <v>29055</v>
      </c>
      <c r="D4418">
        <v>894923</v>
      </c>
      <c r="E4418" t="s">
        <v>1172</v>
      </c>
      <c r="F4418" t="s">
        <v>491</v>
      </c>
      <c r="G4418" s="155">
        <v>45908</v>
      </c>
      <c r="H4418">
        <v>1</v>
      </c>
    </row>
    <row r="4419" spans="1:8" x14ac:dyDescent="0.25">
      <c r="A4419">
        <v>20911738909797</v>
      </c>
      <c r="B4419" t="s">
        <v>1762</v>
      </c>
      <c r="C4419" s="155">
        <v>26316</v>
      </c>
      <c r="D4419">
        <v>894923</v>
      </c>
      <c r="E4419" t="s">
        <v>1170</v>
      </c>
      <c r="F4419" t="s">
        <v>491</v>
      </c>
      <c r="G4419" s="155">
        <v>45909</v>
      </c>
      <c r="H4419">
        <v>1</v>
      </c>
    </row>
    <row r="4420" spans="1:8" x14ac:dyDescent="0.25">
      <c r="A4420">
        <v>20911738914695</v>
      </c>
      <c r="B4420" t="s">
        <v>19787</v>
      </c>
      <c r="C4420" s="155">
        <v>20258</v>
      </c>
      <c r="D4420">
        <v>894924</v>
      </c>
      <c r="E4420" t="s">
        <v>1156</v>
      </c>
      <c r="F4420" t="s">
        <v>430</v>
      </c>
      <c r="G4420" s="155">
        <v>45917</v>
      </c>
      <c r="H4420">
        <v>1</v>
      </c>
    </row>
    <row r="4421" spans="1:8" x14ac:dyDescent="0.25">
      <c r="A4421">
        <v>20911738914860</v>
      </c>
      <c r="B4421" t="s">
        <v>1763</v>
      </c>
      <c r="C4421" s="155">
        <v>29314</v>
      </c>
      <c r="D4421">
        <v>894923</v>
      </c>
      <c r="E4421" t="s">
        <v>1323</v>
      </c>
      <c r="F4421" t="s">
        <v>397</v>
      </c>
      <c r="G4421" s="155">
        <v>45909</v>
      </c>
      <c r="H4421">
        <v>1</v>
      </c>
    </row>
    <row r="4422" spans="1:8" x14ac:dyDescent="0.25">
      <c r="A4422">
        <v>20911738924705</v>
      </c>
      <c r="B4422" t="s">
        <v>1764</v>
      </c>
      <c r="C4422" s="155">
        <v>31385</v>
      </c>
      <c r="D4422">
        <v>894924</v>
      </c>
      <c r="E4422" t="s">
        <v>1180</v>
      </c>
      <c r="F4422" t="s">
        <v>413</v>
      </c>
      <c r="G4422" s="155">
        <v>45908</v>
      </c>
      <c r="H4422">
        <v>1</v>
      </c>
    </row>
    <row r="4423" spans="1:8" x14ac:dyDescent="0.25">
      <c r="A4423">
        <v>20911738924764</v>
      </c>
      <c r="B4423" t="s">
        <v>1765</v>
      </c>
      <c r="C4423" s="155">
        <v>34714</v>
      </c>
      <c r="D4423">
        <v>894924</v>
      </c>
      <c r="E4423" t="s">
        <v>506</v>
      </c>
      <c r="F4423" t="s">
        <v>394</v>
      </c>
      <c r="G4423" s="155">
        <v>45902</v>
      </c>
      <c r="H4423">
        <v>1</v>
      </c>
    </row>
    <row r="4424" spans="1:8" x14ac:dyDescent="0.25">
      <c r="A4424">
        <v>20911738930630</v>
      </c>
      <c r="B4424" t="s">
        <v>1766</v>
      </c>
      <c r="C4424" s="155">
        <v>27000</v>
      </c>
      <c r="D4424">
        <v>894923</v>
      </c>
      <c r="E4424" t="s">
        <v>1172</v>
      </c>
      <c r="F4424" t="s">
        <v>491</v>
      </c>
      <c r="G4424" s="155">
        <v>45909</v>
      </c>
      <c r="H4424">
        <v>1</v>
      </c>
    </row>
    <row r="4425" spans="1:8" x14ac:dyDescent="0.25">
      <c r="A4425">
        <v>20911738932041</v>
      </c>
      <c r="B4425" t="s">
        <v>1767</v>
      </c>
      <c r="C4425" s="155">
        <v>39295</v>
      </c>
      <c r="D4425">
        <v>894669</v>
      </c>
      <c r="E4425" t="s">
        <v>1768</v>
      </c>
      <c r="F4425" t="s">
        <v>60</v>
      </c>
      <c r="G4425" s="155">
        <v>45909</v>
      </c>
      <c r="H4425">
        <v>1</v>
      </c>
    </row>
    <row r="4426" spans="1:8" x14ac:dyDescent="0.25">
      <c r="A4426">
        <v>20911738938394</v>
      </c>
      <c r="B4426" t="s">
        <v>1769</v>
      </c>
      <c r="C4426" s="155">
        <v>22804</v>
      </c>
      <c r="D4426">
        <v>894924</v>
      </c>
      <c r="E4426" t="s">
        <v>1156</v>
      </c>
      <c r="F4426" t="s">
        <v>491</v>
      </c>
      <c r="G4426" s="155">
        <v>45905</v>
      </c>
      <c r="H4426">
        <v>1</v>
      </c>
    </row>
    <row r="4427" spans="1:8" x14ac:dyDescent="0.25">
      <c r="A4427">
        <v>20911738941174</v>
      </c>
      <c r="B4427" t="s">
        <v>1770</v>
      </c>
      <c r="C4427" s="155">
        <v>34894</v>
      </c>
      <c r="D4427">
        <v>894668</v>
      </c>
      <c r="E4427" t="s">
        <v>1172</v>
      </c>
      <c r="F4427" t="s">
        <v>347</v>
      </c>
      <c r="G4427" s="155">
        <v>45909</v>
      </c>
      <c r="H4427">
        <v>1</v>
      </c>
    </row>
    <row r="4428" spans="1:8" x14ac:dyDescent="0.25">
      <c r="A4428">
        <v>20911738948947</v>
      </c>
      <c r="B4428" t="s">
        <v>1771</v>
      </c>
      <c r="C4428" s="155">
        <v>20238</v>
      </c>
      <c r="D4428">
        <v>894923</v>
      </c>
      <c r="E4428" t="s">
        <v>1156</v>
      </c>
      <c r="F4428" t="s">
        <v>491</v>
      </c>
      <c r="G4428" s="155">
        <v>45909</v>
      </c>
      <c r="H4428">
        <v>1</v>
      </c>
    </row>
    <row r="4429" spans="1:8" x14ac:dyDescent="0.25">
      <c r="A4429">
        <v>20911738952905</v>
      </c>
      <c r="B4429" t="s">
        <v>1772</v>
      </c>
      <c r="C4429" s="155">
        <v>21979</v>
      </c>
      <c r="D4429">
        <v>894923</v>
      </c>
      <c r="E4429" t="s">
        <v>1180</v>
      </c>
      <c r="F4429" t="s">
        <v>491</v>
      </c>
      <c r="G4429" s="155">
        <v>45908</v>
      </c>
      <c r="H4429">
        <v>1</v>
      </c>
    </row>
    <row r="4430" spans="1:8" x14ac:dyDescent="0.25">
      <c r="A4430">
        <v>20911738957088</v>
      </c>
      <c r="B4430" t="s">
        <v>1773</v>
      </c>
      <c r="C4430" s="155">
        <v>22717</v>
      </c>
      <c r="D4430">
        <v>894923</v>
      </c>
      <c r="E4430" t="s">
        <v>1560</v>
      </c>
      <c r="F4430" t="s">
        <v>359</v>
      </c>
      <c r="G4430" s="155">
        <v>45905</v>
      </c>
      <c r="H4430">
        <v>1</v>
      </c>
    </row>
    <row r="4431" spans="1:8" x14ac:dyDescent="0.25">
      <c r="A4431">
        <v>20911738959321</v>
      </c>
      <c r="B4431" t="s">
        <v>1774</v>
      </c>
      <c r="C4431" s="155">
        <v>39216</v>
      </c>
      <c r="D4431">
        <v>894923</v>
      </c>
      <c r="E4431" t="s">
        <v>1383</v>
      </c>
      <c r="F4431" t="s">
        <v>60</v>
      </c>
      <c r="G4431" s="155">
        <v>45909</v>
      </c>
      <c r="H4431">
        <v>1</v>
      </c>
    </row>
    <row r="4432" spans="1:8" x14ac:dyDescent="0.25">
      <c r="A4432">
        <v>20911738961143</v>
      </c>
      <c r="B4432" t="s">
        <v>1775</v>
      </c>
      <c r="C4432" s="155">
        <v>31489</v>
      </c>
      <c r="D4432">
        <v>894923</v>
      </c>
      <c r="E4432" t="s">
        <v>1776</v>
      </c>
      <c r="F4432" t="s">
        <v>359</v>
      </c>
      <c r="G4432" s="155">
        <v>45904</v>
      </c>
      <c r="H4432">
        <v>1</v>
      </c>
    </row>
    <row r="4433" spans="1:8" x14ac:dyDescent="0.25">
      <c r="A4433">
        <v>20911738964407</v>
      </c>
      <c r="B4433" t="s">
        <v>1777</v>
      </c>
      <c r="C4433" s="155">
        <v>24731</v>
      </c>
      <c r="D4433">
        <v>894923</v>
      </c>
      <c r="E4433" t="s">
        <v>1186</v>
      </c>
      <c r="F4433" t="s">
        <v>487</v>
      </c>
      <c r="G4433" s="155">
        <v>45909</v>
      </c>
      <c r="H4433">
        <v>1</v>
      </c>
    </row>
    <row r="4434" spans="1:8" x14ac:dyDescent="0.25">
      <c r="A4434">
        <v>20911738964976</v>
      </c>
      <c r="B4434" t="s">
        <v>1778</v>
      </c>
      <c r="C4434" s="155">
        <v>13637</v>
      </c>
      <c r="D4434">
        <v>894923</v>
      </c>
      <c r="E4434" t="s">
        <v>1174</v>
      </c>
      <c r="F4434" t="s">
        <v>327</v>
      </c>
      <c r="G4434" s="155">
        <v>45901</v>
      </c>
      <c r="H4434">
        <v>1</v>
      </c>
    </row>
    <row r="4435" spans="1:8" x14ac:dyDescent="0.25">
      <c r="A4435">
        <v>20911738965279</v>
      </c>
      <c r="B4435" t="s">
        <v>1779</v>
      </c>
      <c r="C4435" s="155">
        <v>37221</v>
      </c>
      <c r="D4435">
        <v>894924</v>
      </c>
      <c r="E4435" t="s">
        <v>1180</v>
      </c>
      <c r="F4435" t="s">
        <v>491</v>
      </c>
      <c r="G4435" s="155">
        <v>45908</v>
      </c>
      <c r="H4435">
        <v>1</v>
      </c>
    </row>
    <row r="4436" spans="1:8" x14ac:dyDescent="0.25">
      <c r="A4436">
        <v>20911738967125</v>
      </c>
      <c r="B4436" t="s">
        <v>1780</v>
      </c>
      <c r="C4436" s="155">
        <v>20163</v>
      </c>
      <c r="D4436">
        <v>894924</v>
      </c>
      <c r="E4436" t="s">
        <v>1156</v>
      </c>
      <c r="F4436" t="s">
        <v>394</v>
      </c>
      <c r="G4436" s="155">
        <v>45902</v>
      </c>
      <c r="H4436">
        <v>1</v>
      </c>
    </row>
    <row r="4437" spans="1:8" x14ac:dyDescent="0.25">
      <c r="A4437">
        <v>20911738968464</v>
      </c>
      <c r="B4437" t="s">
        <v>1781</v>
      </c>
      <c r="C4437" s="155">
        <v>21579</v>
      </c>
      <c r="D4437">
        <v>894924</v>
      </c>
      <c r="E4437" t="s">
        <v>1156</v>
      </c>
      <c r="F4437" t="s">
        <v>359</v>
      </c>
      <c r="G4437" s="155">
        <v>45904</v>
      </c>
      <c r="H4437">
        <v>1</v>
      </c>
    </row>
    <row r="4438" spans="1:8" x14ac:dyDescent="0.25">
      <c r="A4438">
        <v>20911738969021</v>
      </c>
      <c r="B4438" t="s">
        <v>1782</v>
      </c>
      <c r="C4438" s="155">
        <v>23512</v>
      </c>
      <c r="D4438">
        <v>894923</v>
      </c>
      <c r="E4438" t="s">
        <v>1186</v>
      </c>
      <c r="F4438" t="s">
        <v>487</v>
      </c>
      <c r="G4438" s="155">
        <v>45905</v>
      </c>
      <c r="H4438">
        <v>1</v>
      </c>
    </row>
    <row r="4439" spans="1:8" x14ac:dyDescent="0.25">
      <c r="A4439">
        <v>20911738973933</v>
      </c>
      <c r="B4439" t="s">
        <v>1783</v>
      </c>
      <c r="C4439" s="155">
        <v>17176</v>
      </c>
      <c r="D4439">
        <v>894923</v>
      </c>
      <c r="E4439" t="s">
        <v>1186</v>
      </c>
      <c r="F4439" t="s">
        <v>487</v>
      </c>
      <c r="G4439" s="155">
        <v>45905</v>
      </c>
      <c r="H4439">
        <v>1</v>
      </c>
    </row>
    <row r="4440" spans="1:8" x14ac:dyDescent="0.25">
      <c r="A4440">
        <v>20911738983884</v>
      </c>
      <c r="B4440" t="s">
        <v>1784</v>
      </c>
      <c r="C4440" s="155">
        <v>32523</v>
      </c>
      <c r="D4440">
        <v>894923</v>
      </c>
      <c r="E4440" t="s">
        <v>1170</v>
      </c>
      <c r="F4440" t="s">
        <v>347</v>
      </c>
      <c r="G4440" s="155">
        <v>45909</v>
      </c>
      <c r="H4440">
        <v>1</v>
      </c>
    </row>
    <row r="4441" spans="1:8" x14ac:dyDescent="0.25">
      <c r="A4441">
        <v>20911738989503</v>
      </c>
      <c r="B4441" t="s">
        <v>1785</v>
      </c>
      <c r="C4441" s="155">
        <v>30351</v>
      </c>
      <c r="D4441">
        <v>894924</v>
      </c>
      <c r="E4441" t="s">
        <v>1465</v>
      </c>
      <c r="F4441" t="s">
        <v>327</v>
      </c>
      <c r="G4441" s="155">
        <v>45909</v>
      </c>
      <c r="H4441">
        <v>1</v>
      </c>
    </row>
    <row r="4442" spans="1:8" x14ac:dyDescent="0.25">
      <c r="A4442">
        <v>20911738989689</v>
      </c>
      <c r="B4442" t="s">
        <v>1786</v>
      </c>
      <c r="C4442" s="155">
        <v>24217</v>
      </c>
      <c r="D4442">
        <v>894923</v>
      </c>
      <c r="E4442" t="s">
        <v>1156</v>
      </c>
      <c r="F4442" t="s">
        <v>394</v>
      </c>
      <c r="G4442" s="155">
        <v>45902</v>
      </c>
      <c r="H4442">
        <v>1</v>
      </c>
    </row>
    <row r="4443" spans="1:8" x14ac:dyDescent="0.25">
      <c r="A4443">
        <v>20911738992496</v>
      </c>
      <c r="B4443" t="s">
        <v>1787</v>
      </c>
      <c r="C4443" s="155">
        <v>22364</v>
      </c>
      <c r="D4443">
        <v>894924</v>
      </c>
      <c r="E4443" t="s">
        <v>1156</v>
      </c>
      <c r="F4443" t="s">
        <v>327</v>
      </c>
      <c r="G4443" s="155">
        <v>45909</v>
      </c>
      <c r="H4443">
        <v>1</v>
      </c>
    </row>
    <row r="4444" spans="1:8" x14ac:dyDescent="0.25">
      <c r="A4444">
        <v>20911738994761</v>
      </c>
      <c r="B4444" t="s">
        <v>1788</v>
      </c>
      <c r="C4444" s="155">
        <v>27326</v>
      </c>
      <c r="D4444">
        <v>894924</v>
      </c>
      <c r="E4444" t="s">
        <v>1156</v>
      </c>
      <c r="F4444" t="s">
        <v>327</v>
      </c>
      <c r="G4444" s="155">
        <v>45909</v>
      </c>
      <c r="H4444">
        <v>1</v>
      </c>
    </row>
    <row r="4445" spans="1:8" x14ac:dyDescent="0.25">
      <c r="A4445">
        <v>20911738996672</v>
      </c>
      <c r="B4445" t="s">
        <v>1789</v>
      </c>
      <c r="C4445" s="155">
        <v>24977</v>
      </c>
      <c r="D4445">
        <v>894923</v>
      </c>
      <c r="E4445" t="s">
        <v>1156</v>
      </c>
      <c r="F4445" t="s">
        <v>491</v>
      </c>
      <c r="G4445" s="155">
        <v>45908</v>
      </c>
      <c r="H4445">
        <v>1</v>
      </c>
    </row>
    <row r="4446" spans="1:8" x14ac:dyDescent="0.25">
      <c r="A4446">
        <v>20911738997187</v>
      </c>
      <c r="B4446" t="s">
        <v>1790</v>
      </c>
      <c r="C4446" s="155">
        <v>29968</v>
      </c>
      <c r="D4446">
        <v>894923</v>
      </c>
      <c r="E4446" t="s">
        <v>1172</v>
      </c>
      <c r="F4446" t="s">
        <v>347</v>
      </c>
      <c r="G4446" s="155">
        <v>45905</v>
      </c>
      <c r="H4446">
        <v>1</v>
      </c>
    </row>
    <row r="4447" spans="1:8" x14ac:dyDescent="0.25">
      <c r="A4447">
        <v>20911738997787</v>
      </c>
      <c r="B4447" t="s">
        <v>1791</v>
      </c>
      <c r="C4447" s="155">
        <v>27025</v>
      </c>
      <c r="D4447">
        <v>894924</v>
      </c>
      <c r="E4447" t="s">
        <v>1170</v>
      </c>
      <c r="F4447" t="s">
        <v>327</v>
      </c>
      <c r="G4447" s="155">
        <v>45909</v>
      </c>
      <c r="H4447">
        <v>1</v>
      </c>
    </row>
    <row r="4448" spans="1:8" x14ac:dyDescent="0.25">
      <c r="A4448">
        <v>20911739242673</v>
      </c>
      <c r="B4448" t="s">
        <v>12454</v>
      </c>
      <c r="C4448" s="155">
        <v>27478</v>
      </c>
      <c r="D4448">
        <v>894924</v>
      </c>
      <c r="E4448" t="s">
        <v>1269</v>
      </c>
      <c r="F4448" t="s">
        <v>60</v>
      </c>
      <c r="G4448" s="155">
        <v>45910</v>
      </c>
      <c r="H4448">
        <v>1</v>
      </c>
    </row>
    <row r="4449" spans="1:8" x14ac:dyDescent="0.25">
      <c r="A4449">
        <v>20911739287068</v>
      </c>
      <c r="B4449" t="s">
        <v>11499</v>
      </c>
      <c r="C4449" s="155">
        <v>32672</v>
      </c>
      <c r="D4449">
        <v>894924</v>
      </c>
      <c r="E4449" t="s">
        <v>1172</v>
      </c>
      <c r="F4449" t="s">
        <v>347</v>
      </c>
      <c r="G4449" s="155">
        <v>45909</v>
      </c>
      <c r="H4449">
        <v>1</v>
      </c>
    </row>
    <row r="4450" spans="1:8" x14ac:dyDescent="0.25">
      <c r="A4450">
        <v>20911739305341</v>
      </c>
      <c r="B4450" t="s">
        <v>12456</v>
      </c>
      <c r="C4450" s="155">
        <v>38203</v>
      </c>
      <c r="D4450">
        <v>894923</v>
      </c>
      <c r="E4450" t="s">
        <v>1172</v>
      </c>
      <c r="F4450" t="s">
        <v>347</v>
      </c>
      <c r="G4450" s="155">
        <v>45905</v>
      </c>
      <c r="H4450">
        <v>1</v>
      </c>
    </row>
    <row r="4451" spans="1:8" x14ac:dyDescent="0.25">
      <c r="A4451">
        <v>20911739325030</v>
      </c>
      <c r="B4451" t="s">
        <v>3727</v>
      </c>
      <c r="C4451" s="155">
        <v>39139</v>
      </c>
      <c r="D4451">
        <v>894923</v>
      </c>
      <c r="E4451" t="s">
        <v>1172</v>
      </c>
      <c r="F4451" t="s">
        <v>297</v>
      </c>
      <c r="G4451" s="155">
        <v>45902</v>
      </c>
      <c r="H4451">
        <v>1</v>
      </c>
    </row>
    <row r="4452" spans="1:8" x14ac:dyDescent="0.25">
      <c r="A4452">
        <v>20911739337807</v>
      </c>
      <c r="B4452" t="s">
        <v>730</v>
      </c>
      <c r="C4452" s="155">
        <v>30866</v>
      </c>
      <c r="D4452">
        <v>894924</v>
      </c>
      <c r="E4452" t="s">
        <v>7324</v>
      </c>
      <c r="F4452" t="s">
        <v>60</v>
      </c>
      <c r="G4452" s="155">
        <v>45909</v>
      </c>
      <c r="H4452">
        <v>1</v>
      </c>
    </row>
    <row r="4453" spans="1:8" x14ac:dyDescent="0.25">
      <c r="A4453">
        <v>20911739364228</v>
      </c>
      <c r="B4453" t="s">
        <v>11825</v>
      </c>
      <c r="C4453" s="155">
        <v>30914</v>
      </c>
      <c r="D4453">
        <v>894923</v>
      </c>
      <c r="E4453" t="s">
        <v>1180</v>
      </c>
      <c r="F4453" t="s">
        <v>347</v>
      </c>
      <c r="G4453" s="155">
        <v>45908</v>
      </c>
      <c r="H4453">
        <v>1</v>
      </c>
    </row>
    <row r="4454" spans="1:8" x14ac:dyDescent="0.25">
      <c r="A4454">
        <v>20911739369601</v>
      </c>
      <c r="B4454" t="s">
        <v>11826</v>
      </c>
      <c r="C4454" s="155">
        <v>31699</v>
      </c>
      <c r="D4454">
        <v>894923</v>
      </c>
      <c r="E4454" t="s">
        <v>1180</v>
      </c>
      <c r="F4454" t="s">
        <v>394</v>
      </c>
      <c r="G4454" s="155">
        <v>45908</v>
      </c>
      <c r="H4454">
        <v>1</v>
      </c>
    </row>
    <row r="4455" spans="1:8" x14ac:dyDescent="0.25">
      <c r="A4455">
        <v>20911739390321</v>
      </c>
      <c r="B4455" t="s">
        <v>12459</v>
      </c>
      <c r="C4455" s="155">
        <v>38262</v>
      </c>
      <c r="D4455">
        <v>894924</v>
      </c>
      <c r="E4455" t="s">
        <v>1172</v>
      </c>
      <c r="F4455" t="s">
        <v>21</v>
      </c>
      <c r="G4455" s="155">
        <v>45910</v>
      </c>
      <c r="H4455">
        <v>1</v>
      </c>
    </row>
    <row r="4456" spans="1:8" x14ac:dyDescent="0.25">
      <c r="A4456">
        <v>20911739437281</v>
      </c>
      <c r="B4456" t="s">
        <v>8672</v>
      </c>
      <c r="C4456" s="155">
        <v>22263</v>
      </c>
      <c r="D4456">
        <v>894923</v>
      </c>
      <c r="E4456" t="s">
        <v>1192</v>
      </c>
      <c r="F4456" t="s">
        <v>394</v>
      </c>
      <c r="G4456" s="155">
        <v>45908</v>
      </c>
      <c r="H4456">
        <v>1</v>
      </c>
    </row>
    <row r="4457" spans="1:8" x14ac:dyDescent="0.25">
      <c r="A4457">
        <v>20911739442598</v>
      </c>
      <c r="B4457" t="s">
        <v>12460</v>
      </c>
      <c r="C4457" s="155">
        <v>28644</v>
      </c>
      <c r="D4457">
        <v>894923</v>
      </c>
      <c r="E4457" t="s">
        <v>1172</v>
      </c>
      <c r="F4457" t="s">
        <v>347</v>
      </c>
      <c r="G4457" s="155">
        <v>45909</v>
      </c>
      <c r="H4457">
        <v>1</v>
      </c>
    </row>
    <row r="4458" spans="1:8" x14ac:dyDescent="0.25">
      <c r="A4458">
        <v>20911739449171</v>
      </c>
      <c r="B4458" t="s">
        <v>4793</v>
      </c>
      <c r="C4458" s="155">
        <v>39293</v>
      </c>
      <c r="D4458">
        <v>894924</v>
      </c>
      <c r="E4458" t="s">
        <v>6847</v>
      </c>
      <c r="F4458" t="s">
        <v>454</v>
      </c>
      <c r="G4458" s="155">
        <v>45909</v>
      </c>
      <c r="H4458">
        <v>1</v>
      </c>
    </row>
    <row r="4459" spans="1:8" x14ac:dyDescent="0.25">
      <c r="A4459">
        <v>20911739450279</v>
      </c>
      <c r="B4459" t="s">
        <v>12461</v>
      </c>
      <c r="C4459" s="155">
        <v>21017</v>
      </c>
      <c r="D4459">
        <v>894923</v>
      </c>
      <c r="E4459" t="s">
        <v>4415</v>
      </c>
      <c r="F4459" t="s">
        <v>21</v>
      </c>
      <c r="G4459" s="155">
        <v>45909</v>
      </c>
      <c r="H4459">
        <v>1</v>
      </c>
    </row>
    <row r="4460" spans="1:8" x14ac:dyDescent="0.25">
      <c r="A4460">
        <v>20911739460038</v>
      </c>
      <c r="B4460" t="s">
        <v>12462</v>
      </c>
      <c r="C4460" s="155">
        <v>21551</v>
      </c>
      <c r="D4460">
        <v>894924</v>
      </c>
      <c r="E4460" t="s">
        <v>1180</v>
      </c>
      <c r="F4460" t="s">
        <v>14</v>
      </c>
      <c r="G4460" s="155">
        <v>45910</v>
      </c>
      <c r="H4460">
        <v>1</v>
      </c>
    </row>
    <row r="4461" spans="1:8" x14ac:dyDescent="0.25">
      <c r="A4461">
        <v>20911739475219</v>
      </c>
      <c r="B4461" t="s">
        <v>1054</v>
      </c>
      <c r="C4461" s="155">
        <v>36028</v>
      </c>
      <c r="D4461">
        <v>894923</v>
      </c>
      <c r="E4461" t="s">
        <v>1172</v>
      </c>
      <c r="F4461" t="s">
        <v>347</v>
      </c>
      <c r="G4461" s="155">
        <v>45910</v>
      </c>
      <c r="H4461">
        <v>1</v>
      </c>
    </row>
    <row r="4462" spans="1:8" x14ac:dyDescent="0.25">
      <c r="A4462">
        <v>20911739494303</v>
      </c>
      <c r="B4462" t="s">
        <v>12463</v>
      </c>
      <c r="C4462" s="155">
        <v>29496</v>
      </c>
      <c r="D4462">
        <v>894923</v>
      </c>
      <c r="E4462" t="s">
        <v>1547</v>
      </c>
      <c r="F4462" t="s">
        <v>27</v>
      </c>
      <c r="G4462" s="155">
        <v>45906</v>
      </c>
      <c r="H4462">
        <v>1</v>
      </c>
    </row>
    <row r="4463" spans="1:8" x14ac:dyDescent="0.25">
      <c r="A4463">
        <v>20911739509838</v>
      </c>
      <c r="B4463" t="s">
        <v>12464</v>
      </c>
      <c r="C4463" s="155">
        <v>26198</v>
      </c>
      <c r="D4463">
        <v>894923</v>
      </c>
      <c r="E4463" t="s">
        <v>12465</v>
      </c>
      <c r="F4463" t="s">
        <v>60</v>
      </c>
      <c r="G4463" s="155">
        <v>45910</v>
      </c>
      <c r="H4463">
        <v>1</v>
      </c>
    </row>
    <row r="4464" spans="1:8" x14ac:dyDescent="0.25">
      <c r="A4464">
        <v>20911739534873</v>
      </c>
      <c r="B4464" t="s">
        <v>11781</v>
      </c>
      <c r="C4464" s="155">
        <v>31654</v>
      </c>
      <c r="D4464">
        <v>894924</v>
      </c>
      <c r="E4464" t="s">
        <v>1180</v>
      </c>
      <c r="F4464" t="s">
        <v>14</v>
      </c>
      <c r="G4464" s="155">
        <v>45910</v>
      </c>
      <c r="H4464">
        <v>1</v>
      </c>
    </row>
    <row r="4465" spans="1:8" x14ac:dyDescent="0.25">
      <c r="A4465">
        <v>20911739549854</v>
      </c>
      <c r="B4465" t="s">
        <v>12466</v>
      </c>
      <c r="C4465" s="155">
        <v>28574</v>
      </c>
      <c r="D4465">
        <v>894923</v>
      </c>
      <c r="E4465" t="s">
        <v>1186</v>
      </c>
      <c r="F4465" t="s">
        <v>297</v>
      </c>
      <c r="G4465" s="155">
        <v>45910</v>
      </c>
      <c r="H4465">
        <v>1</v>
      </c>
    </row>
    <row r="4466" spans="1:8" x14ac:dyDescent="0.25">
      <c r="A4466">
        <v>20911739563917</v>
      </c>
      <c r="B4466" t="s">
        <v>12467</v>
      </c>
      <c r="C4466" s="155">
        <v>26825</v>
      </c>
      <c r="D4466">
        <v>894924</v>
      </c>
      <c r="E4466" t="s">
        <v>1422</v>
      </c>
      <c r="F4466" t="s">
        <v>495</v>
      </c>
      <c r="G4466" s="155">
        <v>45910</v>
      </c>
      <c r="H4466">
        <v>1</v>
      </c>
    </row>
    <row r="4467" spans="1:8" x14ac:dyDescent="0.25">
      <c r="A4467">
        <v>20911739566209</v>
      </c>
      <c r="B4467" t="s">
        <v>11815</v>
      </c>
      <c r="C4467" s="155">
        <v>28432</v>
      </c>
      <c r="D4467">
        <v>894668</v>
      </c>
      <c r="E4467" t="s">
        <v>1352</v>
      </c>
      <c r="F4467" t="s">
        <v>9</v>
      </c>
      <c r="G4467" s="155">
        <v>45910</v>
      </c>
      <c r="H4467">
        <v>1</v>
      </c>
    </row>
    <row r="4468" spans="1:8" x14ac:dyDescent="0.25">
      <c r="A4468">
        <v>20911739583743</v>
      </c>
      <c r="B4468" t="s">
        <v>12468</v>
      </c>
      <c r="C4468" s="155">
        <v>16979</v>
      </c>
      <c r="D4468">
        <v>894924</v>
      </c>
      <c r="E4468" t="s">
        <v>1156</v>
      </c>
      <c r="F4468" t="s">
        <v>27</v>
      </c>
      <c r="G4468" s="155">
        <v>45910</v>
      </c>
      <c r="H4468">
        <v>1</v>
      </c>
    </row>
    <row r="4469" spans="1:8" x14ac:dyDescent="0.25">
      <c r="A4469">
        <v>20911739586448</v>
      </c>
      <c r="B4469" t="s">
        <v>12469</v>
      </c>
      <c r="C4469" s="155">
        <v>31763</v>
      </c>
      <c r="D4469">
        <v>894923</v>
      </c>
      <c r="E4469" t="s">
        <v>1222</v>
      </c>
      <c r="F4469" t="s">
        <v>327</v>
      </c>
      <c r="G4469" s="155">
        <v>45910</v>
      </c>
      <c r="H4469">
        <v>1</v>
      </c>
    </row>
    <row r="4470" spans="1:8" x14ac:dyDescent="0.25">
      <c r="A4470">
        <v>20911739586941</v>
      </c>
      <c r="B4470" t="s">
        <v>1042</v>
      </c>
      <c r="C4470" s="155">
        <v>29718</v>
      </c>
      <c r="D4470">
        <v>894924</v>
      </c>
      <c r="E4470" t="s">
        <v>1186</v>
      </c>
      <c r="F4470" t="s">
        <v>495</v>
      </c>
      <c r="G4470" s="155">
        <v>45910</v>
      </c>
      <c r="H4470">
        <v>1</v>
      </c>
    </row>
    <row r="4471" spans="1:8" x14ac:dyDescent="0.25">
      <c r="A4471">
        <v>20911739610442</v>
      </c>
      <c r="B4471" t="s">
        <v>12470</v>
      </c>
      <c r="C4471" s="155">
        <v>31296</v>
      </c>
      <c r="D4471">
        <v>894668</v>
      </c>
      <c r="E4471" t="s">
        <v>1172</v>
      </c>
      <c r="F4471" t="s">
        <v>347</v>
      </c>
      <c r="G4471" s="155">
        <v>45910</v>
      </c>
      <c r="H4471">
        <v>1</v>
      </c>
    </row>
    <row r="4472" spans="1:8" x14ac:dyDescent="0.25">
      <c r="A4472">
        <v>20911739637308</v>
      </c>
      <c r="B4472" t="s">
        <v>12471</v>
      </c>
      <c r="C4472" s="155">
        <v>17763</v>
      </c>
      <c r="D4472">
        <v>894923</v>
      </c>
      <c r="E4472" t="s">
        <v>506</v>
      </c>
      <c r="F4472" t="s">
        <v>21</v>
      </c>
      <c r="G4472" s="155">
        <v>45910</v>
      </c>
      <c r="H4472">
        <v>1</v>
      </c>
    </row>
    <row r="4473" spans="1:8" x14ac:dyDescent="0.25">
      <c r="A4473">
        <v>20911739649824</v>
      </c>
      <c r="B4473" t="s">
        <v>12472</v>
      </c>
      <c r="C4473" s="155">
        <v>17831</v>
      </c>
      <c r="D4473">
        <v>894924</v>
      </c>
      <c r="E4473" t="s">
        <v>1422</v>
      </c>
      <c r="F4473" t="s">
        <v>9</v>
      </c>
      <c r="G4473" s="155">
        <v>45910</v>
      </c>
      <c r="H4473">
        <v>1</v>
      </c>
    </row>
    <row r="4474" spans="1:8" x14ac:dyDescent="0.25">
      <c r="A4474">
        <v>20911739650972</v>
      </c>
      <c r="B4474" t="s">
        <v>12473</v>
      </c>
      <c r="C4474" s="155">
        <v>17851</v>
      </c>
      <c r="D4474">
        <v>894923</v>
      </c>
      <c r="E4474" t="s">
        <v>1465</v>
      </c>
      <c r="F4474" t="s">
        <v>327</v>
      </c>
      <c r="G4474" s="155">
        <v>45909</v>
      </c>
      <c r="H4474">
        <v>1</v>
      </c>
    </row>
    <row r="4475" spans="1:8" x14ac:dyDescent="0.25">
      <c r="A4475">
        <v>20911739652045</v>
      </c>
      <c r="B4475" t="s">
        <v>11451</v>
      </c>
      <c r="C4475" s="155">
        <v>31509</v>
      </c>
      <c r="D4475">
        <v>894924</v>
      </c>
      <c r="E4475" t="s">
        <v>12465</v>
      </c>
      <c r="F4475" t="s">
        <v>60</v>
      </c>
      <c r="G4475" s="155">
        <v>45910</v>
      </c>
      <c r="H4475">
        <v>1</v>
      </c>
    </row>
    <row r="4476" spans="1:8" x14ac:dyDescent="0.25">
      <c r="A4476">
        <v>20911739663593</v>
      </c>
      <c r="B4476" t="s">
        <v>12474</v>
      </c>
      <c r="C4476" s="155">
        <v>37118</v>
      </c>
      <c r="D4476">
        <v>894924</v>
      </c>
      <c r="E4476" t="s">
        <v>1172</v>
      </c>
      <c r="F4476" t="s">
        <v>21</v>
      </c>
      <c r="G4476" s="155">
        <v>45910</v>
      </c>
      <c r="H4476">
        <v>1</v>
      </c>
    </row>
    <row r="4477" spans="1:8" x14ac:dyDescent="0.25">
      <c r="A4477">
        <v>20911739678069</v>
      </c>
      <c r="B4477" t="s">
        <v>12475</v>
      </c>
      <c r="C4477" s="155">
        <v>25258</v>
      </c>
      <c r="D4477">
        <v>894924</v>
      </c>
      <c r="E4477" t="s">
        <v>1156</v>
      </c>
      <c r="F4477" t="s">
        <v>14</v>
      </c>
      <c r="G4477" s="155">
        <v>45910</v>
      </c>
      <c r="H4477">
        <v>1</v>
      </c>
    </row>
    <row r="4478" spans="1:8" x14ac:dyDescent="0.25">
      <c r="A4478">
        <v>20911739698070</v>
      </c>
      <c r="B4478" t="s">
        <v>12476</v>
      </c>
      <c r="C4478" s="155">
        <v>27198</v>
      </c>
      <c r="D4478">
        <v>894923</v>
      </c>
      <c r="E4478" t="s">
        <v>1198</v>
      </c>
      <c r="F4478" t="s">
        <v>9</v>
      </c>
      <c r="G4478" s="155">
        <v>45910</v>
      </c>
      <c r="H4478">
        <v>1</v>
      </c>
    </row>
    <row r="4479" spans="1:8" x14ac:dyDescent="0.25">
      <c r="A4479">
        <v>20911739701772</v>
      </c>
      <c r="B4479" t="s">
        <v>12477</v>
      </c>
      <c r="C4479" s="155">
        <v>32867</v>
      </c>
      <c r="D4479">
        <v>894924</v>
      </c>
      <c r="E4479" t="s">
        <v>1186</v>
      </c>
      <c r="F4479" t="s">
        <v>9</v>
      </c>
      <c r="G4479" s="155">
        <v>45904</v>
      </c>
      <c r="H4479">
        <v>1</v>
      </c>
    </row>
    <row r="4480" spans="1:8" x14ac:dyDescent="0.25">
      <c r="A4480">
        <v>20911739717916</v>
      </c>
      <c r="B4480" t="s">
        <v>12478</v>
      </c>
      <c r="C4480" s="155">
        <v>24337</v>
      </c>
      <c r="D4480">
        <v>894923</v>
      </c>
      <c r="E4480" t="s">
        <v>1192</v>
      </c>
      <c r="F4480" t="s">
        <v>495</v>
      </c>
      <c r="G4480" s="155">
        <v>45910</v>
      </c>
      <c r="H4480">
        <v>1</v>
      </c>
    </row>
    <row r="4481" spans="1:8" x14ac:dyDescent="0.25">
      <c r="A4481">
        <v>20911739718430</v>
      </c>
      <c r="B4481" t="s">
        <v>11519</v>
      </c>
      <c r="C4481" s="155">
        <v>28690</v>
      </c>
      <c r="D4481">
        <v>894924</v>
      </c>
      <c r="E4481" t="s">
        <v>12479</v>
      </c>
      <c r="F4481" t="s">
        <v>9</v>
      </c>
      <c r="G4481" s="155">
        <v>45910</v>
      </c>
      <c r="H4481">
        <v>1</v>
      </c>
    </row>
    <row r="4482" spans="1:8" x14ac:dyDescent="0.25">
      <c r="A4482">
        <v>20911739719238</v>
      </c>
      <c r="B4482" t="s">
        <v>12480</v>
      </c>
      <c r="C4482" s="155">
        <v>25797</v>
      </c>
      <c r="D4482">
        <v>894924</v>
      </c>
      <c r="E4482" t="s">
        <v>1430</v>
      </c>
      <c r="F4482" t="s">
        <v>60</v>
      </c>
      <c r="G4482" s="155">
        <v>45909</v>
      </c>
      <c r="H4482">
        <v>1</v>
      </c>
    </row>
    <row r="4483" spans="1:8" x14ac:dyDescent="0.25">
      <c r="A4483">
        <v>20911739732821</v>
      </c>
      <c r="B4483" t="s">
        <v>11512</v>
      </c>
      <c r="C4483" s="155">
        <v>31505</v>
      </c>
      <c r="D4483">
        <v>894924</v>
      </c>
      <c r="E4483" t="s">
        <v>1156</v>
      </c>
      <c r="F4483" t="s">
        <v>495</v>
      </c>
      <c r="G4483" s="155">
        <v>45910</v>
      </c>
      <c r="H4483">
        <v>1</v>
      </c>
    </row>
    <row r="4484" spans="1:8" x14ac:dyDescent="0.25">
      <c r="A4484">
        <v>20911739734531</v>
      </c>
      <c r="B4484" t="s">
        <v>11515</v>
      </c>
      <c r="C4484" s="155">
        <v>28070</v>
      </c>
      <c r="D4484">
        <v>894924</v>
      </c>
      <c r="E4484" t="s">
        <v>1156</v>
      </c>
      <c r="F4484" t="s">
        <v>21</v>
      </c>
      <c r="G4484" s="155">
        <v>45909</v>
      </c>
      <c r="H4484">
        <v>1</v>
      </c>
    </row>
    <row r="4485" spans="1:8" x14ac:dyDescent="0.25">
      <c r="A4485">
        <v>20911739734533</v>
      </c>
      <c r="B4485" t="s">
        <v>12481</v>
      </c>
      <c r="C4485" s="155">
        <v>27725</v>
      </c>
      <c r="D4485">
        <v>894924</v>
      </c>
      <c r="E4485" t="s">
        <v>1180</v>
      </c>
      <c r="F4485" t="s">
        <v>501</v>
      </c>
      <c r="G4485" s="155">
        <v>45910</v>
      </c>
      <c r="H4485">
        <v>1</v>
      </c>
    </row>
    <row r="4486" spans="1:8" x14ac:dyDescent="0.25">
      <c r="A4486">
        <v>20911739737065</v>
      </c>
      <c r="B4486" t="s">
        <v>12482</v>
      </c>
      <c r="C4486" s="155">
        <v>22046</v>
      </c>
      <c r="D4486">
        <v>894924</v>
      </c>
      <c r="E4486" t="s">
        <v>1180</v>
      </c>
      <c r="F4486" t="s">
        <v>14</v>
      </c>
      <c r="G4486" s="155">
        <v>45910</v>
      </c>
      <c r="H4486">
        <v>1</v>
      </c>
    </row>
    <row r="4487" spans="1:8" x14ac:dyDescent="0.25">
      <c r="A4487">
        <v>20911739753433</v>
      </c>
      <c r="B4487" t="s">
        <v>12483</v>
      </c>
      <c r="C4487" s="155">
        <v>14460</v>
      </c>
      <c r="D4487">
        <v>894923</v>
      </c>
      <c r="E4487" t="s">
        <v>1156</v>
      </c>
      <c r="F4487" t="s">
        <v>495</v>
      </c>
      <c r="G4487" s="155">
        <v>45910</v>
      </c>
      <c r="H4487">
        <v>1</v>
      </c>
    </row>
    <row r="4488" spans="1:8" x14ac:dyDescent="0.25">
      <c r="A4488">
        <v>20911739769068</v>
      </c>
      <c r="B4488" t="s">
        <v>1112</v>
      </c>
      <c r="C4488" s="155">
        <v>39283</v>
      </c>
      <c r="D4488">
        <v>894924</v>
      </c>
      <c r="E4488" t="s">
        <v>1172</v>
      </c>
      <c r="F4488" t="s">
        <v>60</v>
      </c>
      <c r="G4488" s="155">
        <v>45910</v>
      </c>
      <c r="H4488">
        <v>1</v>
      </c>
    </row>
    <row r="4489" spans="1:8" x14ac:dyDescent="0.25">
      <c r="A4489">
        <v>20911739771817</v>
      </c>
      <c r="B4489" t="s">
        <v>3369</v>
      </c>
      <c r="C4489" s="155">
        <v>18279</v>
      </c>
      <c r="D4489">
        <v>894923</v>
      </c>
      <c r="E4489" t="s">
        <v>1192</v>
      </c>
      <c r="F4489" t="s">
        <v>495</v>
      </c>
      <c r="G4489" s="155">
        <v>45910</v>
      </c>
      <c r="H4489">
        <v>1</v>
      </c>
    </row>
    <row r="4490" spans="1:8" x14ac:dyDescent="0.25">
      <c r="A4490">
        <v>20911739777144</v>
      </c>
      <c r="B4490" t="s">
        <v>11588</v>
      </c>
      <c r="C4490" s="155">
        <v>35034</v>
      </c>
      <c r="D4490">
        <v>894924</v>
      </c>
      <c r="E4490" t="s">
        <v>1465</v>
      </c>
      <c r="F4490" t="s">
        <v>327</v>
      </c>
      <c r="G4490" s="155">
        <v>45908</v>
      </c>
      <c r="H4490">
        <v>1</v>
      </c>
    </row>
    <row r="4491" spans="1:8" x14ac:dyDescent="0.25">
      <c r="A4491">
        <v>20911739787659</v>
      </c>
      <c r="B4491" t="s">
        <v>12486</v>
      </c>
      <c r="C4491" s="155">
        <v>14299</v>
      </c>
      <c r="D4491">
        <v>894924</v>
      </c>
      <c r="E4491" t="s">
        <v>1174</v>
      </c>
      <c r="F4491" t="s">
        <v>9</v>
      </c>
      <c r="G4491" s="155">
        <v>45910</v>
      </c>
      <c r="H4491">
        <v>1</v>
      </c>
    </row>
    <row r="4492" spans="1:8" x14ac:dyDescent="0.25">
      <c r="A4492">
        <v>20911739788083</v>
      </c>
      <c r="B4492" t="s">
        <v>12487</v>
      </c>
      <c r="C4492" s="155">
        <v>19935</v>
      </c>
      <c r="D4492">
        <v>894924</v>
      </c>
      <c r="E4492" t="s">
        <v>1192</v>
      </c>
      <c r="F4492" t="s">
        <v>495</v>
      </c>
      <c r="G4492" s="155">
        <v>45910</v>
      </c>
      <c r="H4492">
        <v>1</v>
      </c>
    </row>
    <row r="4493" spans="1:8" x14ac:dyDescent="0.25">
      <c r="A4493">
        <v>20911739796014</v>
      </c>
      <c r="B4493" t="s">
        <v>11606</v>
      </c>
      <c r="C4493" s="155">
        <v>29525</v>
      </c>
      <c r="D4493">
        <v>894924</v>
      </c>
      <c r="E4493" t="s">
        <v>1186</v>
      </c>
      <c r="F4493" t="s">
        <v>397</v>
      </c>
      <c r="G4493" s="155">
        <v>45908</v>
      </c>
      <c r="H4493">
        <v>1</v>
      </c>
    </row>
    <row r="4494" spans="1:8" x14ac:dyDescent="0.25">
      <c r="A4494">
        <v>20911739801225</v>
      </c>
      <c r="B4494" t="s">
        <v>596</v>
      </c>
      <c r="C4494" s="155">
        <v>30393</v>
      </c>
      <c r="D4494">
        <v>894923</v>
      </c>
      <c r="E4494" t="s">
        <v>1170</v>
      </c>
      <c r="F4494" t="s">
        <v>21</v>
      </c>
      <c r="G4494" s="155">
        <v>45905</v>
      </c>
      <c r="H4494">
        <v>1</v>
      </c>
    </row>
    <row r="4495" spans="1:8" x14ac:dyDescent="0.25">
      <c r="A4495">
        <v>20911739801764</v>
      </c>
      <c r="B4495" t="s">
        <v>12489</v>
      </c>
      <c r="C4495" s="155">
        <v>31002</v>
      </c>
      <c r="D4495">
        <v>894923</v>
      </c>
      <c r="E4495" t="s">
        <v>1172</v>
      </c>
      <c r="F4495" t="s">
        <v>347</v>
      </c>
      <c r="G4495" s="155">
        <v>45910</v>
      </c>
      <c r="H4495">
        <v>1</v>
      </c>
    </row>
    <row r="4496" spans="1:8" x14ac:dyDescent="0.25">
      <c r="A4496">
        <v>20911739802853</v>
      </c>
      <c r="B4496" t="s">
        <v>12490</v>
      </c>
      <c r="C4496" s="155">
        <v>33642</v>
      </c>
      <c r="D4496">
        <v>894923</v>
      </c>
      <c r="E4496" t="s">
        <v>1186</v>
      </c>
      <c r="F4496" t="s">
        <v>495</v>
      </c>
      <c r="G4496" s="155">
        <v>45910</v>
      </c>
      <c r="H4496">
        <v>1</v>
      </c>
    </row>
    <row r="4497" spans="1:8" x14ac:dyDescent="0.25">
      <c r="A4497">
        <v>20911739817269</v>
      </c>
      <c r="B4497" t="s">
        <v>11589</v>
      </c>
      <c r="C4497" s="155">
        <v>32557</v>
      </c>
      <c r="D4497">
        <v>894924</v>
      </c>
      <c r="E4497" t="s">
        <v>1172</v>
      </c>
      <c r="F4497" t="s">
        <v>487</v>
      </c>
      <c r="G4497" s="155">
        <v>45903</v>
      </c>
      <c r="H4497">
        <v>1</v>
      </c>
    </row>
    <row r="4498" spans="1:8" x14ac:dyDescent="0.25">
      <c r="A4498">
        <v>20911739821568</v>
      </c>
      <c r="B4498" t="s">
        <v>11516</v>
      </c>
      <c r="C4498" s="155">
        <v>27886</v>
      </c>
      <c r="D4498">
        <v>894924</v>
      </c>
      <c r="E4498" t="s">
        <v>1156</v>
      </c>
      <c r="F4498" t="s">
        <v>495</v>
      </c>
      <c r="G4498" s="155">
        <v>45910</v>
      </c>
      <c r="H4498">
        <v>1</v>
      </c>
    </row>
    <row r="4499" spans="1:8" x14ac:dyDescent="0.25">
      <c r="A4499">
        <v>20911739821726</v>
      </c>
      <c r="B4499" t="s">
        <v>12491</v>
      </c>
      <c r="C4499" s="155">
        <v>24390</v>
      </c>
      <c r="D4499">
        <v>894923</v>
      </c>
      <c r="E4499" t="s">
        <v>1174</v>
      </c>
      <c r="F4499" t="s">
        <v>491</v>
      </c>
      <c r="G4499" s="155">
        <v>45908</v>
      </c>
      <c r="H4499">
        <v>1</v>
      </c>
    </row>
    <row r="4500" spans="1:8" x14ac:dyDescent="0.25">
      <c r="A4500">
        <v>20911739828734</v>
      </c>
      <c r="B4500" t="s">
        <v>12492</v>
      </c>
      <c r="C4500" s="155">
        <v>12333</v>
      </c>
      <c r="D4500">
        <v>894923</v>
      </c>
      <c r="E4500" t="s">
        <v>1186</v>
      </c>
      <c r="F4500" t="s">
        <v>327</v>
      </c>
      <c r="G4500" s="155">
        <v>45908</v>
      </c>
      <c r="H4500">
        <v>1</v>
      </c>
    </row>
    <row r="4501" spans="1:8" x14ac:dyDescent="0.25">
      <c r="A4501">
        <v>20911739829806</v>
      </c>
      <c r="B4501" t="s">
        <v>12493</v>
      </c>
      <c r="C4501" s="155">
        <v>20073</v>
      </c>
      <c r="D4501">
        <v>894924</v>
      </c>
      <c r="E4501" t="s">
        <v>1422</v>
      </c>
      <c r="F4501" t="s">
        <v>414</v>
      </c>
      <c r="G4501" s="155">
        <v>45910</v>
      </c>
      <c r="H4501">
        <v>1</v>
      </c>
    </row>
    <row r="4502" spans="1:8" x14ac:dyDescent="0.25">
      <c r="A4502">
        <v>20911739832888</v>
      </c>
      <c r="B4502" t="s">
        <v>12494</v>
      </c>
      <c r="C4502" s="155">
        <v>30544</v>
      </c>
      <c r="D4502">
        <v>894923</v>
      </c>
      <c r="E4502" t="s">
        <v>506</v>
      </c>
      <c r="F4502" t="s">
        <v>25</v>
      </c>
      <c r="G4502" s="155">
        <v>45910</v>
      </c>
      <c r="H4502">
        <v>1</v>
      </c>
    </row>
    <row r="4503" spans="1:8" x14ac:dyDescent="0.25">
      <c r="A4503">
        <v>20911739833372</v>
      </c>
      <c r="B4503" t="s">
        <v>12495</v>
      </c>
      <c r="C4503" s="155">
        <v>39246</v>
      </c>
      <c r="D4503">
        <v>894924</v>
      </c>
      <c r="E4503" t="s">
        <v>1465</v>
      </c>
      <c r="F4503" t="s">
        <v>397</v>
      </c>
      <c r="G4503" s="155">
        <v>45905</v>
      </c>
      <c r="H4503">
        <v>1</v>
      </c>
    </row>
    <row r="4504" spans="1:8" x14ac:dyDescent="0.25">
      <c r="A4504">
        <v>20911739845925</v>
      </c>
      <c r="B4504" t="s">
        <v>12496</v>
      </c>
      <c r="C4504" s="155">
        <v>23582</v>
      </c>
      <c r="D4504">
        <v>894924</v>
      </c>
      <c r="E4504" t="s">
        <v>1156</v>
      </c>
      <c r="F4504" t="s">
        <v>487</v>
      </c>
      <c r="G4504" s="155">
        <v>45903</v>
      </c>
      <c r="H4504">
        <v>1</v>
      </c>
    </row>
    <row r="4505" spans="1:8" x14ac:dyDescent="0.25">
      <c r="A4505">
        <v>20911739846806</v>
      </c>
      <c r="B4505" t="s">
        <v>12497</v>
      </c>
      <c r="C4505" s="155">
        <v>27532</v>
      </c>
      <c r="D4505">
        <v>894924</v>
      </c>
      <c r="E4505" t="s">
        <v>1156</v>
      </c>
      <c r="F4505" t="s">
        <v>495</v>
      </c>
      <c r="G4505" s="155">
        <v>45910</v>
      </c>
      <c r="H4505">
        <v>1</v>
      </c>
    </row>
    <row r="4506" spans="1:8" x14ac:dyDescent="0.25">
      <c r="A4506">
        <v>20911739851724</v>
      </c>
      <c r="B4506" t="s">
        <v>11539</v>
      </c>
      <c r="C4506" s="155">
        <v>30603</v>
      </c>
      <c r="D4506">
        <v>894923</v>
      </c>
      <c r="E4506" t="s">
        <v>506</v>
      </c>
      <c r="F4506" t="s">
        <v>394</v>
      </c>
      <c r="G4506" s="155">
        <v>45902</v>
      </c>
      <c r="H4506">
        <v>1</v>
      </c>
    </row>
    <row r="4507" spans="1:8" x14ac:dyDescent="0.25">
      <c r="A4507">
        <v>20911739854887</v>
      </c>
      <c r="B4507" t="s">
        <v>12498</v>
      </c>
      <c r="C4507" s="155">
        <v>28245</v>
      </c>
      <c r="D4507">
        <v>894923</v>
      </c>
      <c r="E4507" t="s">
        <v>1269</v>
      </c>
      <c r="F4507" t="s">
        <v>9</v>
      </c>
      <c r="G4507" s="155">
        <v>45904</v>
      </c>
      <c r="H4507">
        <v>1</v>
      </c>
    </row>
    <row r="4508" spans="1:8" x14ac:dyDescent="0.25">
      <c r="A4508">
        <v>20911739862311</v>
      </c>
      <c r="B4508" t="s">
        <v>5263</v>
      </c>
      <c r="C4508" s="155">
        <v>25201</v>
      </c>
      <c r="D4508">
        <v>894923</v>
      </c>
      <c r="E4508" t="s">
        <v>1186</v>
      </c>
      <c r="F4508" t="s">
        <v>12</v>
      </c>
      <c r="G4508" s="155">
        <v>45909</v>
      </c>
      <c r="H4508">
        <v>1</v>
      </c>
    </row>
    <row r="4509" spans="1:8" x14ac:dyDescent="0.25">
      <c r="A4509">
        <v>20911739867813</v>
      </c>
      <c r="B4509" t="s">
        <v>12499</v>
      </c>
      <c r="C4509" s="155">
        <v>32674</v>
      </c>
      <c r="D4509">
        <v>894924</v>
      </c>
      <c r="E4509" t="s">
        <v>1180</v>
      </c>
      <c r="F4509" t="s">
        <v>495</v>
      </c>
      <c r="G4509" s="155">
        <v>45910</v>
      </c>
      <c r="H4509">
        <v>1</v>
      </c>
    </row>
    <row r="4510" spans="1:8" x14ac:dyDescent="0.25">
      <c r="A4510">
        <v>20911739875621</v>
      </c>
      <c r="B4510" t="s">
        <v>12500</v>
      </c>
      <c r="C4510" s="155">
        <v>37108</v>
      </c>
      <c r="D4510">
        <v>894924</v>
      </c>
      <c r="E4510" t="s">
        <v>1379</v>
      </c>
      <c r="F4510" t="s">
        <v>397</v>
      </c>
      <c r="G4510" s="155">
        <v>45908</v>
      </c>
      <c r="H4510">
        <v>1</v>
      </c>
    </row>
    <row r="4511" spans="1:8" x14ac:dyDescent="0.25">
      <c r="A4511">
        <v>20911739878007</v>
      </c>
      <c r="B4511" t="s">
        <v>11992</v>
      </c>
      <c r="C4511" s="155">
        <v>34707</v>
      </c>
      <c r="D4511">
        <v>894924</v>
      </c>
      <c r="E4511" t="s">
        <v>506</v>
      </c>
      <c r="F4511" t="s">
        <v>12</v>
      </c>
      <c r="G4511" s="155">
        <v>45905</v>
      </c>
      <c r="H4511">
        <v>1</v>
      </c>
    </row>
    <row r="4512" spans="1:8" x14ac:dyDescent="0.25">
      <c r="A4512">
        <v>20911739879219</v>
      </c>
      <c r="B4512" t="s">
        <v>12501</v>
      </c>
      <c r="C4512" s="155">
        <v>19407</v>
      </c>
      <c r="D4512">
        <v>894923</v>
      </c>
      <c r="E4512" t="s">
        <v>1885</v>
      </c>
      <c r="F4512" t="s">
        <v>25</v>
      </c>
      <c r="G4512" s="155">
        <v>45910</v>
      </c>
      <c r="H4512">
        <v>1</v>
      </c>
    </row>
    <row r="4513" spans="1:8" x14ac:dyDescent="0.25">
      <c r="A4513">
        <v>20911739883549</v>
      </c>
      <c r="B4513" t="s">
        <v>12502</v>
      </c>
      <c r="C4513" s="155">
        <v>21453</v>
      </c>
      <c r="D4513">
        <v>894923</v>
      </c>
      <c r="E4513" t="s">
        <v>1170</v>
      </c>
      <c r="F4513" t="s">
        <v>495</v>
      </c>
      <c r="G4513" s="155">
        <v>45910</v>
      </c>
      <c r="H4513">
        <v>1</v>
      </c>
    </row>
    <row r="4514" spans="1:8" x14ac:dyDescent="0.25">
      <c r="A4514">
        <v>20911739900808</v>
      </c>
      <c r="B4514" t="s">
        <v>11449</v>
      </c>
      <c r="C4514" s="155">
        <v>28515</v>
      </c>
      <c r="D4514">
        <v>894924</v>
      </c>
      <c r="E4514" t="s">
        <v>1186</v>
      </c>
      <c r="F4514" t="s">
        <v>495</v>
      </c>
      <c r="G4514" s="155">
        <v>45910</v>
      </c>
      <c r="H4514">
        <v>1</v>
      </c>
    </row>
    <row r="4515" spans="1:8" x14ac:dyDescent="0.25">
      <c r="A4515">
        <v>20911739945002</v>
      </c>
      <c r="B4515" t="s">
        <v>12503</v>
      </c>
      <c r="C4515" s="155">
        <v>34941</v>
      </c>
      <c r="D4515">
        <v>894924</v>
      </c>
      <c r="E4515" t="s">
        <v>1186</v>
      </c>
      <c r="F4515" t="s">
        <v>9</v>
      </c>
      <c r="G4515" s="155">
        <v>45904</v>
      </c>
      <c r="H4515">
        <v>1</v>
      </c>
    </row>
    <row r="4516" spans="1:8" x14ac:dyDescent="0.25">
      <c r="A4516">
        <v>20911739981364</v>
      </c>
      <c r="B4516" t="s">
        <v>11993</v>
      </c>
      <c r="C4516" s="155">
        <v>20904</v>
      </c>
      <c r="D4516">
        <v>894924</v>
      </c>
      <c r="E4516" t="s">
        <v>1156</v>
      </c>
      <c r="F4516" t="s">
        <v>12</v>
      </c>
      <c r="G4516" s="155">
        <v>45904</v>
      </c>
      <c r="H4516">
        <v>1</v>
      </c>
    </row>
    <row r="4517" spans="1:8" x14ac:dyDescent="0.25">
      <c r="A4517">
        <v>20911739984929</v>
      </c>
      <c r="B4517" t="s">
        <v>12504</v>
      </c>
      <c r="C4517" s="155">
        <v>12217</v>
      </c>
      <c r="D4517">
        <v>894923</v>
      </c>
      <c r="E4517" t="s">
        <v>1174</v>
      </c>
      <c r="F4517" t="s">
        <v>14</v>
      </c>
      <c r="G4517" s="155">
        <v>45905</v>
      </c>
      <c r="H4517">
        <v>1</v>
      </c>
    </row>
    <row r="4518" spans="1:8" x14ac:dyDescent="0.25">
      <c r="A4518">
        <v>20911739984934</v>
      </c>
      <c r="B4518" t="s">
        <v>12505</v>
      </c>
      <c r="C4518" s="155">
        <v>34932</v>
      </c>
      <c r="D4518">
        <v>894923</v>
      </c>
      <c r="E4518" t="s">
        <v>1186</v>
      </c>
      <c r="F4518" t="s">
        <v>9</v>
      </c>
      <c r="G4518" s="155">
        <v>45905</v>
      </c>
      <c r="H4518">
        <v>1</v>
      </c>
    </row>
    <row r="4519" spans="1:8" x14ac:dyDescent="0.25">
      <c r="A4519">
        <v>20911740011389</v>
      </c>
      <c r="B4519" t="s">
        <v>12506</v>
      </c>
      <c r="C4519" s="155">
        <v>23846</v>
      </c>
      <c r="D4519">
        <v>894924</v>
      </c>
      <c r="E4519" t="s">
        <v>1156</v>
      </c>
      <c r="F4519" t="s">
        <v>9</v>
      </c>
      <c r="G4519" s="155">
        <v>45904</v>
      </c>
      <c r="H4519">
        <v>1</v>
      </c>
    </row>
    <row r="4520" spans="1:8" x14ac:dyDescent="0.25">
      <c r="A4520">
        <v>20911740020400</v>
      </c>
      <c r="B4520" t="s">
        <v>11603</v>
      </c>
      <c r="C4520" s="155">
        <v>31644</v>
      </c>
      <c r="D4520">
        <v>894924</v>
      </c>
      <c r="E4520" t="s">
        <v>1186</v>
      </c>
      <c r="F4520" t="s">
        <v>9</v>
      </c>
      <c r="G4520" s="155">
        <v>45904</v>
      </c>
      <c r="H4520">
        <v>1</v>
      </c>
    </row>
    <row r="4521" spans="1:8" x14ac:dyDescent="0.25">
      <c r="A4521">
        <v>20911740033304</v>
      </c>
      <c r="B4521" t="s">
        <v>12507</v>
      </c>
      <c r="C4521" s="155">
        <v>32627</v>
      </c>
      <c r="D4521">
        <v>894924</v>
      </c>
      <c r="E4521" t="s">
        <v>1172</v>
      </c>
      <c r="F4521" t="s">
        <v>380</v>
      </c>
      <c r="G4521" s="155">
        <v>45902</v>
      </c>
      <c r="H4521">
        <v>1</v>
      </c>
    </row>
    <row r="4522" spans="1:8" x14ac:dyDescent="0.25">
      <c r="A4522">
        <v>20911740037969</v>
      </c>
      <c r="B4522" t="s">
        <v>12508</v>
      </c>
      <c r="C4522" s="155">
        <v>26473</v>
      </c>
      <c r="D4522">
        <v>894924</v>
      </c>
      <c r="E4522" t="s">
        <v>1156</v>
      </c>
      <c r="F4522" t="s">
        <v>12</v>
      </c>
      <c r="G4522" s="155">
        <v>45902</v>
      </c>
      <c r="H4522">
        <v>1</v>
      </c>
    </row>
    <row r="4523" spans="1:8" x14ac:dyDescent="0.25">
      <c r="A4523">
        <v>20911740064523</v>
      </c>
      <c r="B4523" t="s">
        <v>11601</v>
      </c>
      <c r="C4523" s="155">
        <v>29921</v>
      </c>
      <c r="D4523">
        <v>894924</v>
      </c>
      <c r="E4523" t="s">
        <v>1186</v>
      </c>
      <c r="F4523" t="s">
        <v>9</v>
      </c>
      <c r="G4523" s="155">
        <v>45904</v>
      </c>
      <c r="H4523">
        <v>1</v>
      </c>
    </row>
    <row r="4524" spans="1:8" x14ac:dyDescent="0.25">
      <c r="A4524">
        <v>20911740074023</v>
      </c>
      <c r="B4524" t="s">
        <v>3308</v>
      </c>
      <c r="C4524" s="155">
        <v>30322</v>
      </c>
      <c r="D4524">
        <v>894923</v>
      </c>
      <c r="E4524" t="s">
        <v>1222</v>
      </c>
      <c r="F4524" t="s">
        <v>25</v>
      </c>
      <c r="G4524" s="155">
        <v>45910</v>
      </c>
      <c r="H4524">
        <v>1</v>
      </c>
    </row>
    <row r="4525" spans="1:8" x14ac:dyDescent="0.25">
      <c r="A4525">
        <v>20911740077123</v>
      </c>
      <c r="B4525" t="s">
        <v>11536</v>
      </c>
      <c r="C4525" s="155">
        <v>33854</v>
      </c>
      <c r="D4525">
        <v>894923</v>
      </c>
      <c r="E4525" t="s">
        <v>1172</v>
      </c>
      <c r="F4525" t="s">
        <v>380</v>
      </c>
      <c r="G4525" s="155">
        <v>45902</v>
      </c>
      <c r="H4525">
        <v>1</v>
      </c>
    </row>
    <row r="4526" spans="1:8" x14ac:dyDescent="0.25">
      <c r="A4526">
        <v>20911740085052</v>
      </c>
      <c r="B4526" t="s">
        <v>12509</v>
      </c>
      <c r="C4526" s="155">
        <v>26117</v>
      </c>
      <c r="D4526">
        <v>894923</v>
      </c>
      <c r="E4526" t="s">
        <v>1156</v>
      </c>
      <c r="F4526" t="s">
        <v>455</v>
      </c>
      <c r="G4526" s="155">
        <v>45910</v>
      </c>
      <c r="H4526">
        <v>1</v>
      </c>
    </row>
    <row r="4527" spans="1:8" x14ac:dyDescent="0.25">
      <c r="A4527">
        <v>20911740088248</v>
      </c>
      <c r="B4527" t="s">
        <v>12510</v>
      </c>
      <c r="C4527" s="155">
        <v>37174</v>
      </c>
      <c r="D4527">
        <v>894668</v>
      </c>
      <c r="E4527" t="s">
        <v>1222</v>
      </c>
      <c r="F4527" t="s">
        <v>347</v>
      </c>
      <c r="G4527" s="155">
        <v>45910</v>
      </c>
      <c r="H4527">
        <v>1</v>
      </c>
    </row>
    <row r="4528" spans="1:8" x14ac:dyDescent="0.25">
      <c r="A4528">
        <v>20911740094429</v>
      </c>
      <c r="B4528" t="s">
        <v>12511</v>
      </c>
      <c r="C4528" s="155">
        <v>27215</v>
      </c>
      <c r="D4528">
        <v>894923</v>
      </c>
      <c r="E4528" t="s">
        <v>1170</v>
      </c>
      <c r="F4528" t="s">
        <v>14</v>
      </c>
      <c r="G4528" s="155">
        <v>45910</v>
      </c>
      <c r="H4528">
        <v>1</v>
      </c>
    </row>
    <row r="4529" spans="1:8" x14ac:dyDescent="0.25">
      <c r="A4529">
        <v>20911740099853</v>
      </c>
      <c r="B4529" t="s">
        <v>12512</v>
      </c>
      <c r="C4529" s="155">
        <v>27153</v>
      </c>
      <c r="D4529">
        <v>894924</v>
      </c>
      <c r="E4529" t="s">
        <v>1156</v>
      </c>
      <c r="F4529" t="s">
        <v>380</v>
      </c>
      <c r="G4529" s="155">
        <v>45902</v>
      </c>
      <c r="H4529">
        <v>1</v>
      </c>
    </row>
    <row r="4530" spans="1:8" x14ac:dyDescent="0.25">
      <c r="A4530">
        <v>20911740103142</v>
      </c>
      <c r="B4530" t="s">
        <v>12513</v>
      </c>
      <c r="C4530" s="155">
        <v>25120</v>
      </c>
      <c r="D4530">
        <v>894923</v>
      </c>
      <c r="E4530" t="s">
        <v>1156</v>
      </c>
      <c r="F4530" t="s">
        <v>9</v>
      </c>
      <c r="G4530" s="155">
        <v>45904</v>
      </c>
      <c r="H4530">
        <v>1</v>
      </c>
    </row>
    <row r="4531" spans="1:8" x14ac:dyDescent="0.25">
      <c r="A4531">
        <v>20911740126134</v>
      </c>
      <c r="B4531" t="s">
        <v>12514</v>
      </c>
      <c r="C4531" s="155">
        <v>17533</v>
      </c>
      <c r="D4531">
        <v>894923</v>
      </c>
      <c r="E4531" t="s">
        <v>1156</v>
      </c>
      <c r="F4531" t="s">
        <v>380</v>
      </c>
      <c r="G4531" s="155">
        <v>45902</v>
      </c>
      <c r="H4531">
        <v>1</v>
      </c>
    </row>
    <row r="4532" spans="1:8" x14ac:dyDescent="0.25">
      <c r="A4532">
        <v>20911740126339</v>
      </c>
      <c r="B4532" t="s">
        <v>12515</v>
      </c>
      <c r="C4532" s="155">
        <v>38010</v>
      </c>
      <c r="D4532">
        <v>894923</v>
      </c>
      <c r="E4532" t="s">
        <v>1172</v>
      </c>
      <c r="F4532" t="s">
        <v>347</v>
      </c>
      <c r="G4532" s="155">
        <v>45910</v>
      </c>
      <c r="H4532">
        <v>1</v>
      </c>
    </row>
    <row r="4533" spans="1:8" x14ac:dyDescent="0.25">
      <c r="A4533">
        <v>20911740127761</v>
      </c>
      <c r="B4533" t="s">
        <v>12516</v>
      </c>
      <c r="C4533" s="155">
        <v>24939</v>
      </c>
      <c r="D4533">
        <v>894923</v>
      </c>
      <c r="E4533" t="s">
        <v>1156</v>
      </c>
      <c r="F4533" t="s">
        <v>9</v>
      </c>
      <c r="G4533" s="155">
        <v>45904</v>
      </c>
      <c r="H4533">
        <v>1</v>
      </c>
    </row>
    <row r="4534" spans="1:8" x14ac:dyDescent="0.25">
      <c r="A4534">
        <v>20911740133125</v>
      </c>
      <c r="B4534" t="s">
        <v>12519</v>
      </c>
      <c r="C4534" s="155">
        <v>31202</v>
      </c>
      <c r="D4534">
        <v>894923</v>
      </c>
      <c r="E4534" t="s">
        <v>1172</v>
      </c>
      <c r="F4534" t="s">
        <v>350</v>
      </c>
      <c r="G4534" s="155">
        <v>45903</v>
      </c>
      <c r="H4534">
        <v>1</v>
      </c>
    </row>
    <row r="4535" spans="1:8" x14ac:dyDescent="0.25">
      <c r="A4535">
        <v>20911740140548</v>
      </c>
      <c r="B4535" t="s">
        <v>12520</v>
      </c>
      <c r="C4535" s="155">
        <v>33960</v>
      </c>
      <c r="D4535">
        <v>894923</v>
      </c>
      <c r="E4535" t="s">
        <v>1180</v>
      </c>
      <c r="F4535" t="s">
        <v>14</v>
      </c>
      <c r="G4535" s="155">
        <v>45910</v>
      </c>
      <c r="H4535">
        <v>1</v>
      </c>
    </row>
    <row r="4536" spans="1:8" x14ac:dyDescent="0.25">
      <c r="A4536">
        <v>20911740154509</v>
      </c>
      <c r="B4536" t="s">
        <v>8149</v>
      </c>
      <c r="C4536" s="155">
        <v>11043</v>
      </c>
      <c r="D4536">
        <v>894924</v>
      </c>
      <c r="E4536" t="s">
        <v>1156</v>
      </c>
      <c r="F4536" t="s">
        <v>486</v>
      </c>
      <c r="G4536" s="155">
        <v>45903</v>
      </c>
      <c r="H4536">
        <v>1</v>
      </c>
    </row>
    <row r="4537" spans="1:8" x14ac:dyDescent="0.25">
      <c r="A4537">
        <v>20911740169337</v>
      </c>
      <c r="B4537" t="s">
        <v>12521</v>
      </c>
      <c r="C4537" s="155">
        <v>21373</v>
      </c>
      <c r="D4537">
        <v>894923</v>
      </c>
      <c r="E4537" t="s">
        <v>1156</v>
      </c>
      <c r="F4537" t="s">
        <v>380</v>
      </c>
      <c r="G4537" s="155">
        <v>45902</v>
      </c>
      <c r="H4537">
        <v>1</v>
      </c>
    </row>
    <row r="4538" spans="1:8" x14ac:dyDescent="0.25">
      <c r="A4538">
        <v>20911740170246</v>
      </c>
      <c r="B4538" t="s">
        <v>12522</v>
      </c>
      <c r="C4538" s="155">
        <v>21954</v>
      </c>
      <c r="D4538">
        <v>894923</v>
      </c>
      <c r="E4538" t="s">
        <v>1198</v>
      </c>
      <c r="F4538" t="s">
        <v>455</v>
      </c>
      <c r="G4538" s="155">
        <v>45910</v>
      </c>
      <c r="H4538">
        <v>1</v>
      </c>
    </row>
    <row r="4539" spans="1:8" x14ac:dyDescent="0.25">
      <c r="A4539">
        <v>20911740171288</v>
      </c>
      <c r="B4539" t="s">
        <v>12523</v>
      </c>
      <c r="C4539" s="155">
        <v>16491</v>
      </c>
      <c r="D4539">
        <v>894923</v>
      </c>
      <c r="E4539" t="s">
        <v>1156</v>
      </c>
      <c r="F4539" t="s">
        <v>9</v>
      </c>
      <c r="G4539" s="155">
        <v>45904</v>
      </c>
      <c r="H4539">
        <v>1</v>
      </c>
    </row>
    <row r="4540" spans="1:8" x14ac:dyDescent="0.25">
      <c r="A4540">
        <v>20911740173123</v>
      </c>
      <c r="B4540" t="s">
        <v>12524</v>
      </c>
      <c r="C4540" s="155">
        <v>36091</v>
      </c>
      <c r="D4540">
        <v>894668</v>
      </c>
      <c r="E4540" t="s">
        <v>1172</v>
      </c>
      <c r="F4540" t="s">
        <v>347</v>
      </c>
      <c r="G4540" s="155">
        <v>45910</v>
      </c>
      <c r="H4540">
        <v>1</v>
      </c>
    </row>
    <row r="4541" spans="1:8" x14ac:dyDescent="0.25">
      <c r="A4541">
        <v>20911740182565</v>
      </c>
      <c r="B4541" t="s">
        <v>12525</v>
      </c>
      <c r="C4541" s="155">
        <v>29535</v>
      </c>
      <c r="D4541">
        <v>894924</v>
      </c>
      <c r="E4541" t="s">
        <v>506</v>
      </c>
      <c r="F4541" t="s">
        <v>327</v>
      </c>
      <c r="G4541" s="155">
        <v>45909</v>
      </c>
      <c r="H4541">
        <v>1</v>
      </c>
    </row>
    <row r="4542" spans="1:8" x14ac:dyDescent="0.25">
      <c r="A4542">
        <v>20911740187668</v>
      </c>
      <c r="B4542" t="s">
        <v>12526</v>
      </c>
      <c r="C4542" s="155">
        <v>35845</v>
      </c>
      <c r="D4542">
        <v>894923</v>
      </c>
      <c r="E4542" t="s">
        <v>1180</v>
      </c>
      <c r="F4542" t="s">
        <v>14</v>
      </c>
      <c r="G4542" s="155">
        <v>45910</v>
      </c>
      <c r="H4542">
        <v>1</v>
      </c>
    </row>
    <row r="4543" spans="1:8" x14ac:dyDescent="0.25">
      <c r="A4543">
        <v>20911740188612</v>
      </c>
      <c r="B4543" t="s">
        <v>12527</v>
      </c>
      <c r="C4543" s="155">
        <v>17795</v>
      </c>
      <c r="D4543">
        <v>894924</v>
      </c>
      <c r="E4543" t="s">
        <v>1174</v>
      </c>
      <c r="F4543" t="s">
        <v>350</v>
      </c>
      <c r="G4543" s="155">
        <v>45903</v>
      </c>
      <c r="H4543">
        <v>1</v>
      </c>
    </row>
    <row r="4544" spans="1:8" x14ac:dyDescent="0.25">
      <c r="A4544">
        <v>20911740200982</v>
      </c>
      <c r="B4544" t="s">
        <v>12528</v>
      </c>
      <c r="C4544" s="155">
        <v>30356</v>
      </c>
      <c r="D4544">
        <v>894924</v>
      </c>
      <c r="E4544" t="s">
        <v>1172</v>
      </c>
      <c r="F4544" t="s">
        <v>436</v>
      </c>
      <c r="G4544" s="155">
        <v>45904</v>
      </c>
      <c r="H4544">
        <v>1</v>
      </c>
    </row>
    <row r="4545" spans="1:8" x14ac:dyDescent="0.25">
      <c r="A4545">
        <v>20911740203385</v>
      </c>
      <c r="B4545" t="s">
        <v>3454</v>
      </c>
      <c r="C4545" s="155">
        <v>26865</v>
      </c>
      <c r="D4545">
        <v>894923</v>
      </c>
      <c r="E4545" t="s">
        <v>1172</v>
      </c>
      <c r="F4545" t="s">
        <v>380</v>
      </c>
      <c r="G4545" s="155">
        <v>45910</v>
      </c>
      <c r="H4545">
        <v>1</v>
      </c>
    </row>
    <row r="4546" spans="1:8" x14ac:dyDescent="0.25">
      <c r="A4546">
        <v>20911740227902</v>
      </c>
      <c r="B4546" t="s">
        <v>12529</v>
      </c>
      <c r="C4546" s="155">
        <v>14812</v>
      </c>
      <c r="D4546">
        <v>894923</v>
      </c>
      <c r="E4546" t="s">
        <v>1192</v>
      </c>
      <c r="F4546" t="s">
        <v>9</v>
      </c>
      <c r="G4546" s="155">
        <v>45904</v>
      </c>
      <c r="H4546">
        <v>1</v>
      </c>
    </row>
    <row r="4547" spans="1:8" x14ac:dyDescent="0.25">
      <c r="A4547">
        <v>20911740229134</v>
      </c>
      <c r="B4547" t="s">
        <v>11644</v>
      </c>
      <c r="C4547" s="155">
        <v>28956</v>
      </c>
      <c r="D4547">
        <v>894924</v>
      </c>
      <c r="E4547" t="s">
        <v>1156</v>
      </c>
      <c r="F4547" t="s">
        <v>380</v>
      </c>
      <c r="G4547" s="155">
        <v>45902</v>
      </c>
      <c r="H4547">
        <v>1</v>
      </c>
    </row>
    <row r="4548" spans="1:8" x14ac:dyDescent="0.25">
      <c r="A4548">
        <v>20911740249706</v>
      </c>
      <c r="B4548" t="s">
        <v>12530</v>
      </c>
      <c r="C4548" s="155">
        <v>31147</v>
      </c>
      <c r="D4548">
        <v>894923</v>
      </c>
      <c r="E4548" t="s">
        <v>506</v>
      </c>
      <c r="F4548" t="s">
        <v>455</v>
      </c>
      <c r="G4548" s="155">
        <v>45910</v>
      </c>
      <c r="H4548">
        <v>1</v>
      </c>
    </row>
    <row r="4549" spans="1:8" x14ac:dyDescent="0.25">
      <c r="A4549">
        <v>20911740254410</v>
      </c>
      <c r="B4549" t="s">
        <v>12531</v>
      </c>
      <c r="C4549" s="155">
        <v>27393</v>
      </c>
      <c r="D4549">
        <v>894924</v>
      </c>
      <c r="E4549" t="s">
        <v>1186</v>
      </c>
      <c r="F4549" t="s">
        <v>486</v>
      </c>
      <c r="G4549" s="155">
        <v>45909</v>
      </c>
      <c r="H4549">
        <v>1</v>
      </c>
    </row>
    <row r="4550" spans="1:8" x14ac:dyDescent="0.25">
      <c r="A4550">
        <v>20911740263618</v>
      </c>
      <c r="B4550" t="s">
        <v>12532</v>
      </c>
      <c r="C4550" s="155">
        <v>28013</v>
      </c>
      <c r="D4550">
        <v>894923</v>
      </c>
      <c r="E4550" t="s">
        <v>1186</v>
      </c>
      <c r="F4550" t="s">
        <v>380</v>
      </c>
      <c r="G4550" s="155">
        <v>45902</v>
      </c>
      <c r="H4550">
        <v>1</v>
      </c>
    </row>
    <row r="4551" spans="1:8" x14ac:dyDescent="0.25">
      <c r="A4551">
        <v>20911740278869</v>
      </c>
      <c r="B4551" t="s">
        <v>11608</v>
      </c>
      <c r="C4551" s="155">
        <v>29218</v>
      </c>
      <c r="D4551">
        <v>894924</v>
      </c>
      <c r="E4551" t="s">
        <v>506</v>
      </c>
      <c r="F4551" t="s">
        <v>350</v>
      </c>
      <c r="G4551" s="155">
        <v>45910</v>
      </c>
      <c r="H4551">
        <v>1</v>
      </c>
    </row>
    <row r="4552" spans="1:8" x14ac:dyDescent="0.25">
      <c r="A4552">
        <v>20911740322122</v>
      </c>
      <c r="B4552" t="s">
        <v>12536</v>
      </c>
      <c r="C4552" s="155">
        <v>15210</v>
      </c>
      <c r="D4552">
        <v>894923</v>
      </c>
      <c r="E4552" t="s">
        <v>1156</v>
      </c>
      <c r="F4552" t="s">
        <v>486</v>
      </c>
      <c r="G4552" s="155">
        <v>45903</v>
      </c>
      <c r="H4552">
        <v>1</v>
      </c>
    </row>
    <row r="4553" spans="1:8" x14ac:dyDescent="0.25">
      <c r="A4553">
        <v>20911740332685</v>
      </c>
      <c r="B4553" t="s">
        <v>12537</v>
      </c>
      <c r="C4553" s="155">
        <v>27679</v>
      </c>
      <c r="D4553">
        <v>894923</v>
      </c>
      <c r="E4553" t="s">
        <v>1156</v>
      </c>
      <c r="F4553" t="s">
        <v>350</v>
      </c>
      <c r="G4553" s="155">
        <v>45903</v>
      </c>
      <c r="H4553">
        <v>1</v>
      </c>
    </row>
    <row r="4554" spans="1:8" x14ac:dyDescent="0.25">
      <c r="A4554">
        <v>20911740350642</v>
      </c>
      <c r="B4554" t="s">
        <v>6445</v>
      </c>
      <c r="C4554" s="155">
        <v>29275</v>
      </c>
      <c r="D4554">
        <v>894924</v>
      </c>
      <c r="E4554" t="s">
        <v>1186</v>
      </c>
      <c r="F4554" t="s">
        <v>359</v>
      </c>
      <c r="G4554" s="155">
        <v>45909</v>
      </c>
      <c r="H4554">
        <v>1</v>
      </c>
    </row>
    <row r="4555" spans="1:8" x14ac:dyDescent="0.25">
      <c r="A4555">
        <v>20911740350795</v>
      </c>
      <c r="B4555" t="s">
        <v>12540</v>
      </c>
      <c r="C4555" s="155">
        <v>27483</v>
      </c>
      <c r="D4555">
        <v>894923</v>
      </c>
      <c r="E4555" t="s">
        <v>1186</v>
      </c>
      <c r="F4555" t="s">
        <v>380</v>
      </c>
      <c r="G4555" s="155">
        <v>45902</v>
      </c>
      <c r="H4555">
        <v>1</v>
      </c>
    </row>
    <row r="4556" spans="1:8" x14ac:dyDescent="0.25">
      <c r="A4556">
        <v>20911740354047</v>
      </c>
      <c r="B4556" t="s">
        <v>11526</v>
      </c>
      <c r="C4556" s="155">
        <v>30540</v>
      </c>
      <c r="D4556">
        <v>894924</v>
      </c>
      <c r="E4556" t="s">
        <v>1170</v>
      </c>
      <c r="F4556" t="s">
        <v>501</v>
      </c>
      <c r="G4556" s="155">
        <v>45910</v>
      </c>
      <c r="H4556">
        <v>1</v>
      </c>
    </row>
    <row r="4557" spans="1:8" x14ac:dyDescent="0.25">
      <c r="A4557">
        <v>20911740367497</v>
      </c>
      <c r="B4557" t="s">
        <v>11592</v>
      </c>
      <c r="C4557" s="155">
        <v>32859</v>
      </c>
      <c r="D4557">
        <v>894924</v>
      </c>
      <c r="E4557" t="s">
        <v>1180</v>
      </c>
      <c r="F4557" t="s">
        <v>9</v>
      </c>
      <c r="G4557" s="155">
        <v>45903</v>
      </c>
      <c r="H4557">
        <v>1</v>
      </c>
    </row>
    <row r="4558" spans="1:8" x14ac:dyDescent="0.25">
      <c r="A4558">
        <v>20911740368715</v>
      </c>
      <c r="B4558" t="s">
        <v>12541</v>
      </c>
      <c r="C4558" s="155">
        <v>17507</v>
      </c>
      <c r="D4558">
        <v>894923</v>
      </c>
      <c r="E4558" t="s">
        <v>1156</v>
      </c>
      <c r="F4558" t="s">
        <v>486</v>
      </c>
      <c r="G4558" s="155">
        <v>45903</v>
      </c>
      <c r="H4558">
        <v>1</v>
      </c>
    </row>
    <row r="4559" spans="1:8" x14ac:dyDescent="0.25">
      <c r="A4559">
        <v>20911740369861</v>
      </c>
      <c r="B4559" t="s">
        <v>12542</v>
      </c>
      <c r="C4559" s="155">
        <v>32826</v>
      </c>
      <c r="D4559">
        <v>894923</v>
      </c>
      <c r="E4559" t="s">
        <v>1172</v>
      </c>
      <c r="F4559" t="s">
        <v>380</v>
      </c>
      <c r="G4559" s="155">
        <v>45901</v>
      </c>
      <c r="H4559">
        <v>1</v>
      </c>
    </row>
    <row r="4560" spans="1:8" x14ac:dyDescent="0.25">
      <c r="A4560">
        <v>20911740372559</v>
      </c>
      <c r="B4560" t="s">
        <v>12543</v>
      </c>
      <c r="C4560" s="155">
        <v>30450</v>
      </c>
      <c r="D4560">
        <v>894924</v>
      </c>
      <c r="E4560" t="s">
        <v>1180</v>
      </c>
      <c r="F4560" t="s">
        <v>66</v>
      </c>
      <c r="G4560" s="155">
        <v>45910</v>
      </c>
      <c r="H4560">
        <v>1</v>
      </c>
    </row>
    <row r="4561" spans="1:8" x14ac:dyDescent="0.25">
      <c r="A4561">
        <v>20911740379617</v>
      </c>
      <c r="B4561" t="s">
        <v>11593</v>
      </c>
      <c r="C4561" s="155">
        <v>31416</v>
      </c>
      <c r="D4561">
        <v>894924</v>
      </c>
      <c r="E4561" t="s">
        <v>1222</v>
      </c>
      <c r="F4561" t="s">
        <v>9</v>
      </c>
      <c r="G4561" s="155">
        <v>45903</v>
      </c>
      <c r="H4561">
        <v>1</v>
      </c>
    </row>
    <row r="4562" spans="1:8" x14ac:dyDescent="0.25">
      <c r="A4562">
        <v>20911740382882</v>
      </c>
      <c r="B4562" t="s">
        <v>12544</v>
      </c>
      <c r="C4562" s="155">
        <v>28087</v>
      </c>
      <c r="D4562">
        <v>894923</v>
      </c>
      <c r="E4562" t="s">
        <v>1180</v>
      </c>
      <c r="F4562" t="s">
        <v>66</v>
      </c>
      <c r="G4562" s="155">
        <v>45910</v>
      </c>
      <c r="H4562">
        <v>1</v>
      </c>
    </row>
    <row r="4563" spans="1:8" x14ac:dyDescent="0.25">
      <c r="A4563">
        <v>20911740391899</v>
      </c>
      <c r="B4563" t="s">
        <v>12545</v>
      </c>
      <c r="C4563" s="155">
        <v>20149</v>
      </c>
      <c r="D4563">
        <v>894923</v>
      </c>
      <c r="E4563" t="s">
        <v>1156</v>
      </c>
      <c r="F4563" t="s">
        <v>380</v>
      </c>
      <c r="G4563" s="155">
        <v>45902</v>
      </c>
      <c r="H4563">
        <v>1</v>
      </c>
    </row>
    <row r="4564" spans="1:8" x14ac:dyDescent="0.25">
      <c r="A4564">
        <v>20911740397394</v>
      </c>
      <c r="B4564" t="s">
        <v>12547</v>
      </c>
      <c r="C4564" s="155">
        <v>22012</v>
      </c>
      <c r="D4564">
        <v>894924</v>
      </c>
      <c r="E4564" t="s">
        <v>1776</v>
      </c>
      <c r="F4564" t="s">
        <v>414</v>
      </c>
      <c r="G4564" s="155">
        <v>45910</v>
      </c>
      <c r="H4564">
        <v>1</v>
      </c>
    </row>
    <row r="4565" spans="1:8" x14ac:dyDescent="0.25">
      <c r="A4565">
        <v>20911740398814</v>
      </c>
      <c r="B4565" t="s">
        <v>11648</v>
      </c>
      <c r="C4565" s="155">
        <v>36146</v>
      </c>
      <c r="D4565">
        <v>894923</v>
      </c>
      <c r="E4565" t="s">
        <v>1172</v>
      </c>
      <c r="F4565" t="s">
        <v>9</v>
      </c>
      <c r="G4565" s="155">
        <v>45904</v>
      </c>
      <c r="H4565">
        <v>1</v>
      </c>
    </row>
    <row r="4566" spans="1:8" x14ac:dyDescent="0.25">
      <c r="A4566">
        <v>20911740401220</v>
      </c>
      <c r="B4566" t="s">
        <v>12548</v>
      </c>
      <c r="C4566" s="155">
        <v>27186</v>
      </c>
      <c r="D4566">
        <v>894924</v>
      </c>
      <c r="E4566" t="s">
        <v>1170</v>
      </c>
      <c r="F4566" t="s">
        <v>350</v>
      </c>
      <c r="G4566" s="155">
        <v>45910</v>
      </c>
      <c r="H4566">
        <v>1</v>
      </c>
    </row>
    <row r="4567" spans="1:8" x14ac:dyDescent="0.25">
      <c r="A4567">
        <v>20911740402411</v>
      </c>
      <c r="B4567" t="s">
        <v>12549</v>
      </c>
      <c r="C4567" s="155">
        <v>26147</v>
      </c>
      <c r="D4567">
        <v>894923</v>
      </c>
      <c r="E4567" t="s">
        <v>1172</v>
      </c>
      <c r="F4567" t="s">
        <v>66</v>
      </c>
      <c r="G4567" s="155">
        <v>45910</v>
      </c>
      <c r="H4567">
        <v>1</v>
      </c>
    </row>
    <row r="4568" spans="1:8" x14ac:dyDescent="0.25">
      <c r="A4568">
        <v>20911740408067</v>
      </c>
      <c r="B4568" t="s">
        <v>12550</v>
      </c>
      <c r="C4568" s="155">
        <v>26953</v>
      </c>
      <c r="D4568">
        <v>894923</v>
      </c>
      <c r="E4568" t="s">
        <v>1174</v>
      </c>
      <c r="F4568" t="s">
        <v>350</v>
      </c>
      <c r="G4568" s="155">
        <v>45910</v>
      </c>
      <c r="H4568">
        <v>1</v>
      </c>
    </row>
    <row r="4569" spans="1:8" x14ac:dyDescent="0.25">
      <c r="A4569">
        <v>20911740412175</v>
      </c>
      <c r="B4569" t="s">
        <v>11528</v>
      </c>
      <c r="C4569" s="155">
        <v>29600</v>
      </c>
      <c r="D4569">
        <v>894924</v>
      </c>
      <c r="E4569" t="s">
        <v>1172</v>
      </c>
      <c r="F4569" t="s">
        <v>66</v>
      </c>
      <c r="G4569" s="155">
        <v>45910</v>
      </c>
      <c r="H4569">
        <v>1</v>
      </c>
    </row>
    <row r="4570" spans="1:8" x14ac:dyDescent="0.25">
      <c r="A4570">
        <v>20911740421299</v>
      </c>
      <c r="B4570" t="s">
        <v>12551</v>
      </c>
      <c r="C4570" s="155">
        <v>31636</v>
      </c>
      <c r="D4570">
        <v>894923</v>
      </c>
      <c r="E4570" t="s">
        <v>1172</v>
      </c>
      <c r="F4570" t="s">
        <v>347</v>
      </c>
      <c r="G4570" s="155">
        <v>45903</v>
      </c>
      <c r="H4570">
        <v>1</v>
      </c>
    </row>
    <row r="4571" spans="1:8" x14ac:dyDescent="0.25">
      <c r="A4571">
        <v>20911740421995</v>
      </c>
      <c r="B4571" t="s">
        <v>12552</v>
      </c>
      <c r="C4571" s="155">
        <v>15247</v>
      </c>
      <c r="D4571">
        <v>894923</v>
      </c>
      <c r="E4571" t="s">
        <v>1192</v>
      </c>
      <c r="F4571" t="s">
        <v>380</v>
      </c>
      <c r="G4571" s="155">
        <v>45902</v>
      </c>
      <c r="H4571">
        <v>1</v>
      </c>
    </row>
    <row r="4572" spans="1:8" x14ac:dyDescent="0.25">
      <c r="A4572">
        <v>20911740427920</v>
      </c>
      <c r="B4572" t="s">
        <v>11595</v>
      </c>
      <c r="C4572" s="155">
        <v>35849</v>
      </c>
      <c r="D4572">
        <v>894924</v>
      </c>
      <c r="E4572" t="s">
        <v>1180</v>
      </c>
      <c r="F4572" t="s">
        <v>347</v>
      </c>
      <c r="G4572" s="155">
        <v>45903</v>
      </c>
      <c r="H4572">
        <v>1</v>
      </c>
    </row>
    <row r="4573" spans="1:8" x14ac:dyDescent="0.25">
      <c r="A4573">
        <v>20911740428078</v>
      </c>
      <c r="B4573" t="s">
        <v>12553</v>
      </c>
      <c r="C4573" s="155">
        <v>24661</v>
      </c>
      <c r="D4573">
        <v>894923</v>
      </c>
      <c r="E4573" t="s">
        <v>1776</v>
      </c>
      <c r="F4573" t="s">
        <v>25</v>
      </c>
      <c r="G4573" s="155">
        <v>45910</v>
      </c>
      <c r="H4573">
        <v>1</v>
      </c>
    </row>
    <row r="4574" spans="1:8" x14ac:dyDescent="0.25">
      <c r="A4574">
        <v>20911740428737</v>
      </c>
      <c r="B4574" t="s">
        <v>12554</v>
      </c>
      <c r="C4574" s="155">
        <v>23744</v>
      </c>
      <c r="D4574">
        <v>894924</v>
      </c>
      <c r="E4574" t="s">
        <v>1170</v>
      </c>
      <c r="F4574" t="s">
        <v>66</v>
      </c>
      <c r="G4574" s="155">
        <v>45910</v>
      </c>
      <c r="H4574">
        <v>1</v>
      </c>
    </row>
    <row r="4575" spans="1:8" x14ac:dyDescent="0.25">
      <c r="A4575">
        <v>20911740435123</v>
      </c>
      <c r="B4575" t="s">
        <v>2063</v>
      </c>
      <c r="C4575" s="155">
        <v>26407</v>
      </c>
      <c r="D4575">
        <v>894924</v>
      </c>
      <c r="E4575" t="s">
        <v>1170</v>
      </c>
      <c r="F4575" t="s">
        <v>327</v>
      </c>
      <c r="G4575" s="155">
        <v>45909</v>
      </c>
      <c r="H4575">
        <v>1</v>
      </c>
    </row>
    <row r="4576" spans="1:8" x14ac:dyDescent="0.25">
      <c r="A4576">
        <v>20911740435147</v>
      </c>
      <c r="B4576" t="s">
        <v>11610</v>
      </c>
      <c r="C4576" s="155">
        <v>34931</v>
      </c>
      <c r="D4576">
        <v>894924</v>
      </c>
      <c r="E4576" t="s">
        <v>506</v>
      </c>
      <c r="F4576" t="s">
        <v>347</v>
      </c>
      <c r="G4576" s="155">
        <v>45903</v>
      </c>
      <c r="H4576">
        <v>1</v>
      </c>
    </row>
    <row r="4577" spans="1:8" x14ac:dyDescent="0.25">
      <c r="A4577">
        <v>20911740441644</v>
      </c>
      <c r="B4577" t="s">
        <v>12555</v>
      </c>
      <c r="C4577" s="155">
        <v>18604</v>
      </c>
      <c r="D4577">
        <v>894923</v>
      </c>
      <c r="E4577" t="s">
        <v>1156</v>
      </c>
      <c r="F4577" t="s">
        <v>486</v>
      </c>
      <c r="G4577" s="155">
        <v>45902</v>
      </c>
      <c r="H4577">
        <v>1</v>
      </c>
    </row>
    <row r="4578" spans="1:8" x14ac:dyDescent="0.25">
      <c r="A4578">
        <v>20911740442097</v>
      </c>
      <c r="B4578" t="s">
        <v>12557</v>
      </c>
      <c r="C4578" s="155">
        <v>35957</v>
      </c>
      <c r="D4578">
        <v>894923</v>
      </c>
      <c r="E4578" t="s">
        <v>1172</v>
      </c>
      <c r="F4578" t="s">
        <v>347</v>
      </c>
      <c r="G4578" s="155">
        <v>45903</v>
      </c>
      <c r="H4578">
        <v>1</v>
      </c>
    </row>
    <row r="4579" spans="1:8" x14ac:dyDescent="0.25">
      <c r="A4579">
        <v>20911740446775</v>
      </c>
      <c r="B4579" t="s">
        <v>12558</v>
      </c>
      <c r="C4579" s="155">
        <v>37077</v>
      </c>
      <c r="D4579">
        <v>894923</v>
      </c>
      <c r="E4579" t="s">
        <v>506</v>
      </c>
      <c r="F4579" t="s">
        <v>347</v>
      </c>
      <c r="G4579" s="155">
        <v>45904</v>
      </c>
      <c r="H4579">
        <v>1</v>
      </c>
    </row>
    <row r="4580" spans="1:8" x14ac:dyDescent="0.25">
      <c r="A4580">
        <v>20911740455167</v>
      </c>
      <c r="B4580" t="s">
        <v>12559</v>
      </c>
      <c r="C4580" s="155">
        <v>15783</v>
      </c>
      <c r="D4580">
        <v>894924</v>
      </c>
      <c r="E4580" t="s">
        <v>1156</v>
      </c>
      <c r="F4580" t="s">
        <v>486</v>
      </c>
      <c r="G4580" s="155">
        <v>45910</v>
      </c>
      <c r="H4580">
        <v>1</v>
      </c>
    </row>
    <row r="4581" spans="1:8" x14ac:dyDescent="0.25">
      <c r="A4581">
        <v>20911740458683</v>
      </c>
      <c r="B4581" t="s">
        <v>12560</v>
      </c>
      <c r="C4581" s="155">
        <v>22525</v>
      </c>
      <c r="D4581">
        <v>894924</v>
      </c>
      <c r="E4581" t="s">
        <v>1170</v>
      </c>
      <c r="F4581" t="s">
        <v>327</v>
      </c>
      <c r="G4581" s="155">
        <v>45908</v>
      </c>
      <c r="H4581">
        <v>1</v>
      </c>
    </row>
    <row r="4582" spans="1:8" x14ac:dyDescent="0.25">
      <c r="A4582">
        <v>20911740458765</v>
      </c>
      <c r="B4582" t="s">
        <v>12561</v>
      </c>
      <c r="C4582" s="155">
        <v>31153</v>
      </c>
      <c r="D4582">
        <v>894923</v>
      </c>
      <c r="E4582" t="s">
        <v>1224</v>
      </c>
      <c r="F4582" t="s">
        <v>380</v>
      </c>
      <c r="G4582" s="155">
        <v>45902</v>
      </c>
      <c r="H4582">
        <v>1</v>
      </c>
    </row>
    <row r="4583" spans="1:8" x14ac:dyDescent="0.25">
      <c r="A4583">
        <v>20911740469714</v>
      </c>
      <c r="B4583" t="s">
        <v>12562</v>
      </c>
      <c r="C4583" s="155">
        <v>19257</v>
      </c>
      <c r="D4583">
        <v>894924</v>
      </c>
      <c r="E4583" t="s">
        <v>1156</v>
      </c>
      <c r="F4583" t="s">
        <v>486</v>
      </c>
      <c r="G4583" s="155">
        <v>45904</v>
      </c>
      <c r="H4583">
        <v>1</v>
      </c>
    </row>
    <row r="4584" spans="1:8" x14ac:dyDescent="0.25">
      <c r="A4584">
        <v>20911740473565</v>
      </c>
      <c r="B4584" t="s">
        <v>19788</v>
      </c>
      <c r="C4584" s="155">
        <v>20763</v>
      </c>
      <c r="D4584">
        <v>894923</v>
      </c>
      <c r="E4584" t="s">
        <v>1156</v>
      </c>
      <c r="F4584" t="s">
        <v>488</v>
      </c>
      <c r="G4584" s="155">
        <v>45917</v>
      </c>
      <c r="H4584">
        <v>1</v>
      </c>
    </row>
    <row r="4585" spans="1:8" x14ac:dyDescent="0.25">
      <c r="A4585">
        <v>20911740482756</v>
      </c>
      <c r="B4585" t="s">
        <v>12563</v>
      </c>
      <c r="C4585" s="155">
        <v>21628</v>
      </c>
      <c r="D4585">
        <v>894923</v>
      </c>
      <c r="E4585" t="s">
        <v>1174</v>
      </c>
      <c r="F4585" t="s">
        <v>380</v>
      </c>
      <c r="G4585" s="155">
        <v>45902</v>
      </c>
      <c r="H4585">
        <v>1</v>
      </c>
    </row>
    <row r="4586" spans="1:8" x14ac:dyDescent="0.25">
      <c r="A4586">
        <v>20911740488185</v>
      </c>
      <c r="B4586" t="s">
        <v>12564</v>
      </c>
      <c r="C4586" s="155">
        <v>19379</v>
      </c>
      <c r="D4586">
        <v>894923</v>
      </c>
      <c r="E4586" t="s">
        <v>1186</v>
      </c>
      <c r="F4586" t="s">
        <v>486</v>
      </c>
      <c r="G4586" s="155">
        <v>45910</v>
      </c>
      <c r="H4586">
        <v>1</v>
      </c>
    </row>
    <row r="4587" spans="1:8" x14ac:dyDescent="0.25">
      <c r="A4587">
        <v>20911740489153</v>
      </c>
      <c r="B4587" t="s">
        <v>12565</v>
      </c>
      <c r="C4587" s="155">
        <v>21331</v>
      </c>
      <c r="D4587">
        <v>894923</v>
      </c>
      <c r="E4587" t="s">
        <v>1156</v>
      </c>
      <c r="F4587" t="s">
        <v>380</v>
      </c>
      <c r="G4587" s="155">
        <v>45902</v>
      </c>
      <c r="H4587">
        <v>1</v>
      </c>
    </row>
    <row r="4588" spans="1:8" x14ac:dyDescent="0.25">
      <c r="A4588">
        <v>20911740497631</v>
      </c>
      <c r="B4588" t="s">
        <v>12566</v>
      </c>
      <c r="C4588" s="155">
        <v>33631</v>
      </c>
      <c r="D4588">
        <v>894923</v>
      </c>
      <c r="E4588" t="s">
        <v>1465</v>
      </c>
      <c r="F4588" t="s">
        <v>327</v>
      </c>
      <c r="G4588" s="155">
        <v>45909</v>
      </c>
      <c r="H4588">
        <v>1</v>
      </c>
    </row>
    <row r="4589" spans="1:8" x14ac:dyDescent="0.25">
      <c r="A4589">
        <v>20911740502560</v>
      </c>
      <c r="B4589" t="s">
        <v>12567</v>
      </c>
      <c r="C4589" s="155">
        <v>32860</v>
      </c>
      <c r="D4589">
        <v>894924</v>
      </c>
      <c r="E4589" t="s">
        <v>1222</v>
      </c>
      <c r="F4589" t="s">
        <v>326</v>
      </c>
      <c r="G4589" s="155">
        <v>45902</v>
      </c>
      <c r="H4589">
        <v>1</v>
      </c>
    </row>
    <row r="4590" spans="1:8" x14ac:dyDescent="0.25">
      <c r="A4590">
        <v>20911740509520</v>
      </c>
      <c r="B4590" t="s">
        <v>9282</v>
      </c>
      <c r="C4590" s="155">
        <v>25566</v>
      </c>
      <c r="D4590">
        <v>894923</v>
      </c>
      <c r="E4590" t="s">
        <v>1156</v>
      </c>
      <c r="F4590" t="s">
        <v>359</v>
      </c>
      <c r="G4590" s="155">
        <v>45905</v>
      </c>
      <c r="H4590">
        <v>1</v>
      </c>
    </row>
    <row r="4591" spans="1:8" x14ac:dyDescent="0.25">
      <c r="A4591">
        <v>20911740512345</v>
      </c>
      <c r="B4591" t="s">
        <v>12568</v>
      </c>
      <c r="C4591" s="155">
        <v>22738</v>
      </c>
      <c r="D4591">
        <v>894923</v>
      </c>
      <c r="E4591" t="s">
        <v>1180</v>
      </c>
      <c r="F4591" t="s">
        <v>326</v>
      </c>
      <c r="G4591" s="155">
        <v>45902</v>
      </c>
      <c r="H4591">
        <v>1</v>
      </c>
    </row>
    <row r="4592" spans="1:8" x14ac:dyDescent="0.25">
      <c r="A4592">
        <v>20911740512805</v>
      </c>
      <c r="B4592" t="s">
        <v>12569</v>
      </c>
      <c r="C4592" s="155">
        <v>22308</v>
      </c>
      <c r="D4592">
        <v>894924</v>
      </c>
      <c r="E4592" t="s">
        <v>1180</v>
      </c>
      <c r="F4592" t="s">
        <v>327</v>
      </c>
      <c r="G4592" s="155">
        <v>45909</v>
      </c>
      <c r="H4592">
        <v>1</v>
      </c>
    </row>
    <row r="4593" spans="1:8" x14ac:dyDescent="0.25">
      <c r="A4593">
        <v>20911740515146</v>
      </c>
      <c r="B4593" t="s">
        <v>12570</v>
      </c>
      <c r="C4593" s="155">
        <v>21186</v>
      </c>
      <c r="D4593">
        <v>894923</v>
      </c>
      <c r="E4593" t="s">
        <v>1180</v>
      </c>
      <c r="F4593" t="s">
        <v>326</v>
      </c>
      <c r="G4593" s="155">
        <v>45902</v>
      </c>
      <c r="H4593">
        <v>1</v>
      </c>
    </row>
    <row r="4594" spans="1:8" x14ac:dyDescent="0.25">
      <c r="A4594">
        <v>20911740523975</v>
      </c>
      <c r="B4594" t="s">
        <v>11641</v>
      </c>
      <c r="C4594" s="155">
        <v>31770</v>
      </c>
      <c r="D4594">
        <v>894924</v>
      </c>
      <c r="E4594" t="s">
        <v>1170</v>
      </c>
      <c r="F4594" t="s">
        <v>326</v>
      </c>
      <c r="G4594" s="155">
        <v>45902</v>
      </c>
      <c r="H4594">
        <v>1</v>
      </c>
    </row>
    <row r="4595" spans="1:8" x14ac:dyDescent="0.25">
      <c r="A4595">
        <v>20911740527550</v>
      </c>
      <c r="B4595" t="s">
        <v>12571</v>
      </c>
      <c r="C4595" s="155">
        <v>24109</v>
      </c>
      <c r="D4595">
        <v>894923</v>
      </c>
      <c r="E4595" t="s">
        <v>1174</v>
      </c>
      <c r="F4595" t="s">
        <v>326</v>
      </c>
      <c r="G4595" s="155">
        <v>45903</v>
      </c>
      <c r="H4595">
        <v>1</v>
      </c>
    </row>
    <row r="4596" spans="1:8" x14ac:dyDescent="0.25">
      <c r="A4596">
        <v>20911740531628</v>
      </c>
      <c r="B4596" t="s">
        <v>11638</v>
      </c>
      <c r="C4596" s="155">
        <v>31162</v>
      </c>
      <c r="D4596">
        <v>894924</v>
      </c>
      <c r="E4596" t="s">
        <v>1180</v>
      </c>
      <c r="F4596" t="s">
        <v>326</v>
      </c>
      <c r="G4596" s="155">
        <v>45902</v>
      </c>
      <c r="H4596">
        <v>1</v>
      </c>
    </row>
    <row r="4597" spans="1:8" x14ac:dyDescent="0.25">
      <c r="A4597">
        <v>20911740532714</v>
      </c>
      <c r="B4597" t="s">
        <v>12572</v>
      </c>
      <c r="C4597" s="155">
        <v>30026</v>
      </c>
      <c r="D4597">
        <v>894923</v>
      </c>
      <c r="E4597" t="s">
        <v>1186</v>
      </c>
      <c r="F4597" t="s">
        <v>486</v>
      </c>
      <c r="G4597" s="155">
        <v>45903</v>
      </c>
      <c r="H4597">
        <v>1</v>
      </c>
    </row>
    <row r="4598" spans="1:8" x14ac:dyDescent="0.25">
      <c r="A4598">
        <v>20911740580915</v>
      </c>
      <c r="B4598" t="s">
        <v>12573</v>
      </c>
      <c r="C4598" s="155">
        <v>27213</v>
      </c>
      <c r="D4598">
        <v>894923</v>
      </c>
      <c r="E4598" t="s">
        <v>1170</v>
      </c>
      <c r="F4598" t="s">
        <v>430</v>
      </c>
      <c r="G4598" s="155">
        <v>45904</v>
      </c>
      <c r="H4598">
        <v>1</v>
      </c>
    </row>
    <row r="4599" spans="1:8" x14ac:dyDescent="0.25">
      <c r="A4599">
        <v>20911740669775</v>
      </c>
      <c r="B4599" t="s">
        <v>11552</v>
      </c>
      <c r="C4599" s="155">
        <v>35965</v>
      </c>
      <c r="D4599">
        <v>894924</v>
      </c>
      <c r="E4599" t="s">
        <v>1170</v>
      </c>
      <c r="F4599" t="s">
        <v>9</v>
      </c>
      <c r="G4599" s="155">
        <v>45911</v>
      </c>
      <c r="H4599">
        <v>1</v>
      </c>
    </row>
    <row r="4600" spans="1:8" x14ac:dyDescent="0.25">
      <c r="A4600">
        <v>20911740704666</v>
      </c>
      <c r="B4600" t="s">
        <v>12574</v>
      </c>
      <c r="C4600" s="155">
        <v>15651</v>
      </c>
      <c r="D4600">
        <v>894923</v>
      </c>
      <c r="E4600" t="s">
        <v>1156</v>
      </c>
      <c r="F4600" t="s">
        <v>9</v>
      </c>
      <c r="G4600" s="155">
        <v>45904</v>
      </c>
      <c r="H4600">
        <v>1</v>
      </c>
    </row>
    <row r="4601" spans="1:8" x14ac:dyDescent="0.25">
      <c r="A4601">
        <v>20911740719766</v>
      </c>
      <c r="B4601" t="s">
        <v>12575</v>
      </c>
      <c r="C4601" s="155">
        <v>30712</v>
      </c>
      <c r="D4601">
        <v>894923</v>
      </c>
      <c r="E4601" t="s">
        <v>506</v>
      </c>
      <c r="F4601" t="s">
        <v>350</v>
      </c>
      <c r="G4601" s="155">
        <v>45911</v>
      </c>
      <c r="H4601">
        <v>1</v>
      </c>
    </row>
    <row r="4602" spans="1:8" x14ac:dyDescent="0.25">
      <c r="A4602">
        <v>20911740728874</v>
      </c>
      <c r="B4602" t="s">
        <v>12576</v>
      </c>
      <c r="C4602" s="155">
        <v>16852</v>
      </c>
      <c r="D4602">
        <v>894923</v>
      </c>
      <c r="E4602" t="s">
        <v>1156</v>
      </c>
      <c r="F4602" t="s">
        <v>9</v>
      </c>
      <c r="G4602" s="155">
        <v>45904</v>
      </c>
      <c r="H4602">
        <v>1</v>
      </c>
    </row>
    <row r="4603" spans="1:8" x14ac:dyDescent="0.25">
      <c r="A4603">
        <v>20911740775348</v>
      </c>
      <c r="B4603" t="s">
        <v>12577</v>
      </c>
      <c r="C4603" s="155">
        <v>23046</v>
      </c>
      <c r="D4603">
        <v>894924</v>
      </c>
      <c r="E4603" t="s">
        <v>1192</v>
      </c>
      <c r="F4603" t="s">
        <v>9</v>
      </c>
      <c r="G4603" s="155">
        <v>45904</v>
      </c>
      <c r="H4603">
        <v>1</v>
      </c>
    </row>
    <row r="4604" spans="1:8" x14ac:dyDescent="0.25">
      <c r="A4604">
        <v>20911740795973</v>
      </c>
      <c r="B4604" t="s">
        <v>11457</v>
      </c>
      <c r="C4604" s="155">
        <v>31563</v>
      </c>
      <c r="D4604">
        <v>894923</v>
      </c>
      <c r="E4604" t="s">
        <v>1180</v>
      </c>
      <c r="F4604" t="s">
        <v>347</v>
      </c>
      <c r="G4604" s="155">
        <v>45911</v>
      </c>
      <c r="H4604">
        <v>1</v>
      </c>
    </row>
    <row r="4605" spans="1:8" x14ac:dyDescent="0.25">
      <c r="A4605">
        <v>20911740804601</v>
      </c>
      <c r="B4605" t="s">
        <v>11640</v>
      </c>
      <c r="C4605" s="155">
        <v>30240</v>
      </c>
      <c r="D4605">
        <v>894924</v>
      </c>
      <c r="E4605" t="s">
        <v>1172</v>
      </c>
      <c r="F4605" t="s">
        <v>326</v>
      </c>
      <c r="G4605" s="155">
        <v>45902</v>
      </c>
      <c r="H4605">
        <v>1</v>
      </c>
    </row>
    <row r="4606" spans="1:8" x14ac:dyDescent="0.25">
      <c r="A4606">
        <v>20911740805686</v>
      </c>
      <c r="B4606" t="s">
        <v>537</v>
      </c>
      <c r="C4606" s="155">
        <v>34719</v>
      </c>
      <c r="D4606">
        <v>894923</v>
      </c>
      <c r="E4606" t="s">
        <v>1172</v>
      </c>
      <c r="F4606" t="s">
        <v>347</v>
      </c>
      <c r="G4606" s="155">
        <v>45911</v>
      </c>
      <c r="H4606">
        <v>1</v>
      </c>
    </row>
    <row r="4607" spans="1:8" x14ac:dyDescent="0.25">
      <c r="A4607">
        <v>20911740806216</v>
      </c>
      <c r="B4607" t="s">
        <v>12578</v>
      </c>
      <c r="C4607" s="155">
        <v>13098</v>
      </c>
      <c r="D4607">
        <v>894923</v>
      </c>
      <c r="E4607" t="s">
        <v>1156</v>
      </c>
      <c r="F4607" t="s">
        <v>260</v>
      </c>
      <c r="G4607" s="155">
        <v>45911</v>
      </c>
      <c r="H4607">
        <v>1</v>
      </c>
    </row>
    <row r="4608" spans="1:8" x14ac:dyDescent="0.25">
      <c r="A4608">
        <v>20911740834599</v>
      </c>
      <c r="B4608" t="s">
        <v>12579</v>
      </c>
      <c r="C4608" s="155">
        <v>25111</v>
      </c>
      <c r="D4608">
        <v>894924</v>
      </c>
      <c r="E4608" t="s">
        <v>1180</v>
      </c>
      <c r="F4608" t="s">
        <v>326</v>
      </c>
      <c r="G4608" s="155">
        <v>45909</v>
      </c>
      <c r="H4608">
        <v>1</v>
      </c>
    </row>
    <row r="4609" spans="1:8" x14ac:dyDescent="0.25">
      <c r="A4609">
        <v>20911740848262</v>
      </c>
      <c r="B4609" t="s">
        <v>12580</v>
      </c>
      <c r="C4609" s="155">
        <v>25021</v>
      </c>
      <c r="D4609">
        <v>894924</v>
      </c>
      <c r="E4609" t="s">
        <v>1180</v>
      </c>
      <c r="F4609" t="s">
        <v>492</v>
      </c>
      <c r="G4609" s="155">
        <v>45911</v>
      </c>
      <c r="H4609">
        <v>1</v>
      </c>
    </row>
    <row r="4610" spans="1:8" x14ac:dyDescent="0.25">
      <c r="A4610">
        <v>20911740879904</v>
      </c>
      <c r="B4610" t="s">
        <v>12581</v>
      </c>
      <c r="C4610" s="155">
        <v>23398</v>
      </c>
      <c r="D4610">
        <v>894923</v>
      </c>
      <c r="E4610" t="s">
        <v>1156</v>
      </c>
      <c r="F4610" t="s">
        <v>9</v>
      </c>
      <c r="G4610" s="155">
        <v>45904</v>
      </c>
      <c r="H4610">
        <v>1</v>
      </c>
    </row>
    <row r="4611" spans="1:8" x14ac:dyDescent="0.25">
      <c r="A4611">
        <v>20911740882431</v>
      </c>
      <c r="B4611" t="s">
        <v>2368</v>
      </c>
      <c r="C4611" s="155">
        <v>24923</v>
      </c>
      <c r="D4611">
        <v>894924</v>
      </c>
      <c r="E4611" t="s">
        <v>1186</v>
      </c>
      <c r="F4611" t="s">
        <v>501</v>
      </c>
      <c r="G4611" s="155">
        <v>45911</v>
      </c>
      <c r="H4611">
        <v>1</v>
      </c>
    </row>
    <row r="4612" spans="1:8" x14ac:dyDescent="0.25">
      <c r="A4612">
        <v>20911740896546</v>
      </c>
      <c r="B4612" t="s">
        <v>6594</v>
      </c>
      <c r="C4612" s="155">
        <v>26154</v>
      </c>
      <c r="D4612">
        <v>894924</v>
      </c>
      <c r="E4612" t="s">
        <v>1422</v>
      </c>
      <c r="F4612" t="s">
        <v>386</v>
      </c>
      <c r="G4612" s="155">
        <v>45910</v>
      </c>
      <c r="H4612">
        <v>1</v>
      </c>
    </row>
    <row r="4613" spans="1:8" x14ac:dyDescent="0.25">
      <c r="A4613">
        <v>20911740906493</v>
      </c>
      <c r="B4613" t="s">
        <v>12582</v>
      </c>
      <c r="C4613" s="155">
        <v>24016</v>
      </c>
      <c r="D4613">
        <v>894923</v>
      </c>
      <c r="E4613" t="s">
        <v>1192</v>
      </c>
      <c r="F4613" t="s">
        <v>9</v>
      </c>
      <c r="G4613" s="155">
        <v>45904</v>
      </c>
      <c r="H4613">
        <v>1</v>
      </c>
    </row>
    <row r="4614" spans="1:8" x14ac:dyDescent="0.25">
      <c r="A4614">
        <v>20911740911135</v>
      </c>
      <c r="B4614" t="s">
        <v>9319</v>
      </c>
      <c r="C4614" s="155">
        <v>14040</v>
      </c>
      <c r="D4614">
        <v>894924</v>
      </c>
      <c r="E4614" t="s">
        <v>1156</v>
      </c>
      <c r="F4614" t="s">
        <v>260</v>
      </c>
      <c r="G4614" s="155">
        <v>45911</v>
      </c>
      <c r="H4614">
        <v>1</v>
      </c>
    </row>
    <row r="4615" spans="1:8" x14ac:dyDescent="0.25">
      <c r="A4615">
        <v>20911740914841</v>
      </c>
      <c r="B4615" t="s">
        <v>12583</v>
      </c>
      <c r="C4615" s="155">
        <v>26483</v>
      </c>
      <c r="D4615">
        <v>894923</v>
      </c>
      <c r="E4615" t="s">
        <v>1172</v>
      </c>
      <c r="F4615" t="s">
        <v>326</v>
      </c>
      <c r="G4615" s="155">
        <v>45902</v>
      </c>
      <c r="H4615">
        <v>1</v>
      </c>
    </row>
    <row r="4616" spans="1:8" x14ac:dyDescent="0.25">
      <c r="A4616">
        <v>20911740938279</v>
      </c>
      <c r="B4616" t="s">
        <v>12584</v>
      </c>
      <c r="C4616" s="155">
        <v>23966</v>
      </c>
      <c r="D4616">
        <v>894923</v>
      </c>
      <c r="E4616" t="s">
        <v>1186</v>
      </c>
      <c r="F4616" t="s">
        <v>9</v>
      </c>
      <c r="G4616" s="155">
        <v>45904</v>
      </c>
      <c r="H4616">
        <v>1</v>
      </c>
    </row>
    <row r="4617" spans="1:8" x14ac:dyDescent="0.25">
      <c r="A4617">
        <v>20911740947877</v>
      </c>
      <c r="B4617" t="s">
        <v>12585</v>
      </c>
      <c r="C4617" s="155">
        <v>36900</v>
      </c>
      <c r="D4617">
        <v>894669</v>
      </c>
      <c r="E4617" t="s">
        <v>1186</v>
      </c>
      <c r="F4617" t="s">
        <v>492</v>
      </c>
      <c r="G4617" s="155">
        <v>45911</v>
      </c>
      <c r="H4617">
        <v>1</v>
      </c>
    </row>
    <row r="4618" spans="1:8" x14ac:dyDescent="0.25">
      <c r="A4618">
        <v>20911740950493</v>
      </c>
      <c r="B4618" t="s">
        <v>12586</v>
      </c>
      <c r="C4618" s="155">
        <v>21959</v>
      </c>
      <c r="D4618">
        <v>894923</v>
      </c>
      <c r="E4618" t="s">
        <v>1174</v>
      </c>
      <c r="F4618" t="s">
        <v>9</v>
      </c>
      <c r="G4618" s="155">
        <v>45904</v>
      </c>
      <c r="H4618">
        <v>1</v>
      </c>
    </row>
    <row r="4619" spans="1:8" x14ac:dyDescent="0.25">
      <c r="A4619">
        <v>20911740962033</v>
      </c>
      <c r="B4619" t="s">
        <v>12587</v>
      </c>
      <c r="C4619" s="155">
        <v>16983</v>
      </c>
      <c r="D4619">
        <v>894923</v>
      </c>
      <c r="E4619" t="s">
        <v>1174</v>
      </c>
      <c r="F4619" t="s">
        <v>350</v>
      </c>
      <c r="G4619" s="155">
        <v>45903</v>
      </c>
      <c r="H4619">
        <v>1</v>
      </c>
    </row>
    <row r="4620" spans="1:8" x14ac:dyDescent="0.25">
      <c r="A4620">
        <v>20911740976119</v>
      </c>
      <c r="B4620" t="s">
        <v>12588</v>
      </c>
      <c r="C4620" s="155">
        <v>30472</v>
      </c>
      <c r="D4620">
        <v>894924</v>
      </c>
      <c r="E4620" t="s">
        <v>1352</v>
      </c>
      <c r="F4620" t="s">
        <v>43</v>
      </c>
      <c r="G4620" s="155">
        <v>45908</v>
      </c>
      <c r="H4620">
        <v>1</v>
      </c>
    </row>
    <row r="4621" spans="1:8" x14ac:dyDescent="0.25">
      <c r="A4621">
        <v>20911740992540</v>
      </c>
      <c r="B4621" t="s">
        <v>12589</v>
      </c>
      <c r="C4621" s="155">
        <v>26507</v>
      </c>
      <c r="D4621">
        <v>894923</v>
      </c>
      <c r="E4621" t="s">
        <v>1180</v>
      </c>
      <c r="F4621" t="s">
        <v>9</v>
      </c>
      <c r="G4621" s="155">
        <v>45904</v>
      </c>
      <c r="H4621">
        <v>1</v>
      </c>
    </row>
    <row r="4622" spans="1:8" x14ac:dyDescent="0.25">
      <c r="A4622">
        <v>20911741003883</v>
      </c>
      <c r="B4622" t="s">
        <v>12590</v>
      </c>
      <c r="C4622" s="155">
        <v>17051</v>
      </c>
      <c r="D4622">
        <v>894923</v>
      </c>
      <c r="E4622" t="s">
        <v>1174</v>
      </c>
      <c r="F4622" t="s">
        <v>350</v>
      </c>
      <c r="G4622" s="155">
        <v>45903</v>
      </c>
      <c r="H4622">
        <v>1</v>
      </c>
    </row>
    <row r="4623" spans="1:8" x14ac:dyDescent="0.25">
      <c r="A4623">
        <v>20911741034972</v>
      </c>
      <c r="B4623" t="s">
        <v>11599</v>
      </c>
      <c r="C4623" s="155">
        <v>32666</v>
      </c>
      <c r="D4623">
        <v>894923</v>
      </c>
      <c r="E4623" t="s">
        <v>1172</v>
      </c>
      <c r="F4623" t="s">
        <v>503</v>
      </c>
      <c r="G4623" s="155">
        <v>45911</v>
      </c>
      <c r="H4623">
        <v>1</v>
      </c>
    </row>
    <row r="4624" spans="1:8" x14ac:dyDescent="0.25">
      <c r="A4624">
        <v>20911741036325</v>
      </c>
      <c r="B4624" t="s">
        <v>12591</v>
      </c>
      <c r="C4624" s="155">
        <v>17441</v>
      </c>
      <c r="D4624">
        <v>894923</v>
      </c>
      <c r="E4624" t="s">
        <v>1174</v>
      </c>
      <c r="F4624" t="s">
        <v>350</v>
      </c>
      <c r="G4624" s="155">
        <v>45903</v>
      </c>
      <c r="H4624">
        <v>1</v>
      </c>
    </row>
    <row r="4625" spans="1:8" x14ac:dyDescent="0.25">
      <c r="A4625">
        <v>20911741039395</v>
      </c>
      <c r="B4625" t="s">
        <v>12592</v>
      </c>
      <c r="C4625" s="155">
        <v>18314</v>
      </c>
      <c r="D4625">
        <v>894923</v>
      </c>
      <c r="E4625" t="s">
        <v>1172</v>
      </c>
      <c r="F4625" t="s">
        <v>326</v>
      </c>
      <c r="G4625" s="155">
        <v>45902</v>
      </c>
      <c r="H4625">
        <v>1</v>
      </c>
    </row>
    <row r="4626" spans="1:8" x14ac:dyDescent="0.25">
      <c r="A4626">
        <v>20911741042206</v>
      </c>
      <c r="B4626" t="s">
        <v>12593</v>
      </c>
      <c r="C4626" s="155">
        <v>20185</v>
      </c>
      <c r="D4626">
        <v>894924</v>
      </c>
      <c r="E4626" t="s">
        <v>1156</v>
      </c>
      <c r="F4626" t="s">
        <v>9</v>
      </c>
      <c r="G4626" s="155">
        <v>45904</v>
      </c>
      <c r="H4626">
        <v>1</v>
      </c>
    </row>
    <row r="4627" spans="1:8" x14ac:dyDescent="0.25">
      <c r="A4627">
        <v>20911741047987</v>
      </c>
      <c r="B4627" t="s">
        <v>12594</v>
      </c>
      <c r="C4627" s="155">
        <v>32627</v>
      </c>
      <c r="D4627">
        <v>894923</v>
      </c>
      <c r="E4627" t="s">
        <v>1174</v>
      </c>
      <c r="F4627" t="s">
        <v>492</v>
      </c>
      <c r="G4627" s="155">
        <v>45911</v>
      </c>
      <c r="H4627">
        <v>1</v>
      </c>
    </row>
    <row r="4628" spans="1:8" x14ac:dyDescent="0.25">
      <c r="A4628">
        <v>20911741054443</v>
      </c>
      <c r="B4628" t="s">
        <v>12595</v>
      </c>
      <c r="C4628" s="155">
        <v>12480</v>
      </c>
      <c r="D4628">
        <v>894924</v>
      </c>
      <c r="E4628" t="s">
        <v>1156</v>
      </c>
      <c r="F4628" t="s">
        <v>326</v>
      </c>
      <c r="G4628" s="155">
        <v>45901</v>
      </c>
      <c r="H4628">
        <v>1</v>
      </c>
    </row>
    <row r="4629" spans="1:8" x14ac:dyDescent="0.25">
      <c r="A4629">
        <v>20911741057719</v>
      </c>
      <c r="B4629" t="s">
        <v>12596</v>
      </c>
      <c r="C4629" s="155">
        <v>16708</v>
      </c>
      <c r="D4629">
        <v>894923</v>
      </c>
      <c r="E4629" t="s">
        <v>1192</v>
      </c>
      <c r="F4629" t="s">
        <v>9</v>
      </c>
      <c r="G4629" s="155">
        <v>45904</v>
      </c>
      <c r="H4629">
        <v>1</v>
      </c>
    </row>
    <row r="4630" spans="1:8" x14ac:dyDescent="0.25">
      <c r="A4630">
        <v>20911741061406</v>
      </c>
      <c r="B4630" t="s">
        <v>11607</v>
      </c>
      <c r="C4630" s="155">
        <v>35943</v>
      </c>
      <c r="D4630">
        <v>894924</v>
      </c>
      <c r="E4630" t="s">
        <v>1180</v>
      </c>
      <c r="F4630" t="s">
        <v>327</v>
      </c>
      <c r="G4630" s="155">
        <v>45910</v>
      </c>
      <c r="H4630">
        <v>1</v>
      </c>
    </row>
    <row r="4631" spans="1:8" x14ac:dyDescent="0.25">
      <c r="A4631">
        <v>20911741061774</v>
      </c>
      <c r="B4631" t="s">
        <v>12597</v>
      </c>
      <c r="C4631" s="155">
        <v>20984</v>
      </c>
      <c r="D4631">
        <v>894924</v>
      </c>
      <c r="E4631" t="s">
        <v>1156</v>
      </c>
      <c r="F4631" t="s">
        <v>350</v>
      </c>
      <c r="G4631" s="155">
        <v>45908</v>
      </c>
      <c r="H4631">
        <v>1</v>
      </c>
    </row>
    <row r="4632" spans="1:8" x14ac:dyDescent="0.25">
      <c r="A4632">
        <v>20911741066647</v>
      </c>
      <c r="B4632" t="s">
        <v>12598</v>
      </c>
      <c r="C4632" s="155">
        <v>31533</v>
      </c>
      <c r="D4632">
        <v>894923</v>
      </c>
      <c r="E4632" t="s">
        <v>1172</v>
      </c>
      <c r="F4632" t="s">
        <v>347</v>
      </c>
      <c r="G4632" s="155">
        <v>45910</v>
      </c>
      <c r="H4632">
        <v>1</v>
      </c>
    </row>
    <row r="4633" spans="1:8" x14ac:dyDescent="0.25">
      <c r="A4633">
        <v>20911741075622</v>
      </c>
      <c r="B4633" t="s">
        <v>12599</v>
      </c>
      <c r="C4633" s="155">
        <v>26731</v>
      </c>
      <c r="D4633">
        <v>894923</v>
      </c>
      <c r="E4633" t="s">
        <v>1180</v>
      </c>
      <c r="F4633" t="s">
        <v>413</v>
      </c>
      <c r="G4633" s="155">
        <v>45908</v>
      </c>
      <c r="H4633">
        <v>1</v>
      </c>
    </row>
    <row r="4634" spans="1:8" x14ac:dyDescent="0.25">
      <c r="A4634">
        <v>20911741085959</v>
      </c>
      <c r="B4634" t="s">
        <v>12600</v>
      </c>
      <c r="C4634" s="155">
        <v>16730</v>
      </c>
      <c r="D4634">
        <v>894924</v>
      </c>
      <c r="E4634" t="s">
        <v>1174</v>
      </c>
      <c r="F4634" t="s">
        <v>326</v>
      </c>
      <c r="G4634" s="155">
        <v>45902</v>
      </c>
      <c r="H4634">
        <v>1</v>
      </c>
    </row>
    <row r="4635" spans="1:8" x14ac:dyDescent="0.25">
      <c r="A4635">
        <v>20911741089142</v>
      </c>
      <c r="B4635" t="s">
        <v>12601</v>
      </c>
      <c r="C4635" s="155">
        <v>15266</v>
      </c>
      <c r="D4635">
        <v>894923</v>
      </c>
      <c r="E4635" t="s">
        <v>1156</v>
      </c>
      <c r="F4635" t="s">
        <v>9</v>
      </c>
      <c r="G4635" s="155">
        <v>45904</v>
      </c>
      <c r="H4635">
        <v>1</v>
      </c>
    </row>
    <row r="4636" spans="1:8" x14ac:dyDescent="0.25">
      <c r="A4636">
        <v>20911741089748</v>
      </c>
      <c r="B4636" t="s">
        <v>12602</v>
      </c>
      <c r="C4636" s="155">
        <v>13789</v>
      </c>
      <c r="D4636">
        <v>894923</v>
      </c>
      <c r="E4636" t="s">
        <v>1186</v>
      </c>
      <c r="F4636" t="s">
        <v>327</v>
      </c>
      <c r="G4636" s="155">
        <v>45910</v>
      </c>
      <c r="H4636">
        <v>1</v>
      </c>
    </row>
    <row r="4637" spans="1:8" x14ac:dyDescent="0.25">
      <c r="A4637">
        <v>20911741093318</v>
      </c>
      <c r="B4637" t="s">
        <v>12603</v>
      </c>
      <c r="C4637" s="155">
        <v>24088</v>
      </c>
      <c r="D4637">
        <v>894923</v>
      </c>
      <c r="E4637" t="s">
        <v>1180</v>
      </c>
      <c r="F4637" t="s">
        <v>260</v>
      </c>
      <c r="G4637" s="155">
        <v>45911</v>
      </c>
      <c r="H4637">
        <v>1</v>
      </c>
    </row>
    <row r="4638" spans="1:8" x14ac:dyDescent="0.25">
      <c r="A4638">
        <v>20911741106758</v>
      </c>
      <c r="B4638" t="s">
        <v>12605</v>
      </c>
      <c r="C4638" s="155">
        <v>19194</v>
      </c>
      <c r="D4638">
        <v>894923</v>
      </c>
      <c r="E4638" t="s">
        <v>1156</v>
      </c>
      <c r="F4638" t="s">
        <v>9</v>
      </c>
      <c r="G4638" s="155">
        <v>45904</v>
      </c>
      <c r="H4638">
        <v>1</v>
      </c>
    </row>
    <row r="4639" spans="1:8" x14ac:dyDescent="0.25">
      <c r="A4639">
        <v>20911741111223</v>
      </c>
      <c r="B4639" t="s">
        <v>12606</v>
      </c>
      <c r="C4639" s="155">
        <v>37096</v>
      </c>
      <c r="D4639">
        <v>894923</v>
      </c>
      <c r="E4639" t="s">
        <v>1465</v>
      </c>
      <c r="F4639" t="s">
        <v>350</v>
      </c>
      <c r="G4639" s="155">
        <v>45911</v>
      </c>
      <c r="H4639">
        <v>1</v>
      </c>
    </row>
    <row r="4640" spans="1:8" x14ac:dyDescent="0.25">
      <c r="A4640">
        <v>20911741116526</v>
      </c>
      <c r="B4640" t="s">
        <v>12607</v>
      </c>
      <c r="C4640" s="155">
        <v>26310</v>
      </c>
      <c r="D4640">
        <v>894924</v>
      </c>
      <c r="E4640" t="s">
        <v>1174</v>
      </c>
      <c r="F4640" t="s">
        <v>327</v>
      </c>
      <c r="G4640" s="155">
        <v>45910</v>
      </c>
      <c r="H4640">
        <v>1</v>
      </c>
    </row>
    <row r="4641" spans="1:8" x14ac:dyDescent="0.25">
      <c r="A4641">
        <v>20911741127002</v>
      </c>
      <c r="B4641" t="s">
        <v>12608</v>
      </c>
      <c r="C4641" s="155">
        <v>38178</v>
      </c>
      <c r="D4641">
        <v>894923</v>
      </c>
      <c r="E4641" t="s">
        <v>1180</v>
      </c>
      <c r="F4641" t="s">
        <v>260</v>
      </c>
      <c r="G4641" s="155">
        <v>45911</v>
      </c>
      <c r="H4641">
        <v>1</v>
      </c>
    </row>
    <row r="4642" spans="1:8" x14ac:dyDescent="0.25">
      <c r="A4642">
        <v>20911741131351</v>
      </c>
      <c r="B4642" t="s">
        <v>12609</v>
      </c>
      <c r="C4642" s="155">
        <v>35927</v>
      </c>
      <c r="D4642">
        <v>894924</v>
      </c>
      <c r="E4642" t="s">
        <v>1172</v>
      </c>
      <c r="F4642" t="s">
        <v>327</v>
      </c>
      <c r="G4642" s="155">
        <v>45910</v>
      </c>
      <c r="H4642">
        <v>1</v>
      </c>
    </row>
    <row r="4643" spans="1:8" x14ac:dyDescent="0.25">
      <c r="A4643">
        <v>20911741155322</v>
      </c>
      <c r="B4643" t="s">
        <v>12610</v>
      </c>
      <c r="C4643" s="155">
        <v>23759</v>
      </c>
      <c r="D4643">
        <v>894923</v>
      </c>
      <c r="E4643" t="s">
        <v>1180</v>
      </c>
      <c r="F4643" t="s">
        <v>260</v>
      </c>
      <c r="G4643" s="155">
        <v>45911</v>
      </c>
      <c r="H4643">
        <v>1</v>
      </c>
    </row>
    <row r="4644" spans="1:8" x14ac:dyDescent="0.25">
      <c r="A4644">
        <v>20911741193812</v>
      </c>
      <c r="B4644" t="s">
        <v>12611</v>
      </c>
      <c r="C4644" s="155">
        <v>39222</v>
      </c>
      <c r="D4644">
        <v>894924</v>
      </c>
      <c r="E4644" t="s">
        <v>1172</v>
      </c>
      <c r="F4644" t="s">
        <v>492</v>
      </c>
      <c r="G4644" s="155">
        <v>45911</v>
      </c>
      <c r="H4644">
        <v>1</v>
      </c>
    </row>
    <row r="4645" spans="1:8" x14ac:dyDescent="0.25">
      <c r="A4645">
        <v>20911741230925</v>
      </c>
      <c r="B4645" t="s">
        <v>12612</v>
      </c>
      <c r="C4645" s="155">
        <v>24407</v>
      </c>
      <c r="D4645">
        <v>894923</v>
      </c>
      <c r="E4645" t="s">
        <v>1156</v>
      </c>
      <c r="F4645" t="s">
        <v>260</v>
      </c>
      <c r="G4645" s="155">
        <v>45911</v>
      </c>
      <c r="H4645">
        <v>1</v>
      </c>
    </row>
    <row r="4646" spans="1:8" x14ac:dyDescent="0.25">
      <c r="A4646">
        <v>20911741250504</v>
      </c>
      <c r="B4646" t="s">
        <v>11643</v>
      </c>
      <c r="C4646" s="155">
        <v>33833</v>
      </c>
      <c r="D4646">
        <v>894924</v>
      </c>
      <c r="E4646" t="s">
        <v>1172</v>
      </c>
      <c r="F4646" t="s">
        <v>326</v>
      </c>
      <c r="G4646" s="155">
        <v>45902</v>
      </c>
      <c r="H4646">
        <v>1</v>
      </c>
    </row>
    <row r="4647" spans="1:8" x14ac:dyDescent="0.25">
      <c r="A4647">
        <v>20911741258841</v>
      </c>
      <c r="B4647" t="s">
        <v>12613</v>
      </c>
      <c r="C4647" s="155">
        <v>14972</v>
      </c>
      <c r="D4647">
        <v>894668</v>
      </c>
      <c r="E4647" t="s">
        <v>1156</v>
      </c>
      <c r="F4647" t="s">
        <v>260</v>
      </c>
      <c r="G4647" s="155">
        <v>45911</v>
      </c>
      <c r="H4647">
        <v>1</v>
      </c>
    </row>
    <row r="4648" spans="1:8" x14ac:dyDescent="0.25">
      <c r="A4648">
        <v>20911741290290</v>
      </c>
      <c r="B4648" t="s">
        <v>12614</v>
      </c>
      <c r="C4648" s="155">
        <v>25758</v>
      </c>
      <c r="D4648">
        <v>894924</v>
      </c>
      <c r="E4648" t="s">
        <v>1186</v>
      </c>
      <c r="F4648" t="s">
        <v>9</v>
      </c>
      <c r="G4648" s="155">
        <v>45911</v>
      </c>
      <c r="H4648">
        <v>1</v>
      </c>
    </row>
    <row r="4649" spans="1:8" x14ac:dyDescent="0.25">
      <c r="A4649">
        <v>20911741318766</v>
      </c>
      <c r="B4649" t="s">
        <v>12615</v>
      </c>
      <c r="C4649" s="155">
        <v>31473</v>
      </c>
      <c r="D4649">
        <v>894923</v>
      </c>
      <c r="E4649" t="s">
        <v>1172</v>
      </c>
      <c r="F4649" t="s">
        <v>260</v>
      </c>
      <c r="G4649" s="155">
        <v>45911</v>
      </c>
      <c r="H4649">
        <v>1</v>
      </c>
    </row>
    <row r="4650" spans="1:8" x14ac:dyDescent="0.25">
      <c r="A4650">
        <v>20911741326409</v>
      </c>
      <c r="B4650" t="s">
        <v>11930</v>
      </c>
      <c r="C4650" s="155">
        <v>38296</v>
      </c>
      <c r="D4650">
        <v>894923</v>
      </c>
      <c r="E4650" t="s">
        <v>1172</v>
      </c>
      <c r="F4650" t="s">
        <v>347</v>
      </c>
      <c r="G4650" s="155">
        <v>45911</v>
      </c>
      <c r="H4650">
        <v>1</v>
      </c>
    </row>
    <row r="4651" spans="1:8" x14ac:dyDescent="0.25">
      <c r="A4651">
        <v>20911741341774</v>
      </c>
      <c r="B4651" t="s">
        <v>12616</v>
      </c>
      <c r="C4651" s="155">
        <v>23008</v>
      </c>
      <c r="D4651">
        <v>894924</v>
      </c>
      <c r="E4651" t="s">
        <v>1180</v>
      </c>
      <c r="F4651" t="s">
        <v>260</v>
      </c>
      <c r="G4651" s="155">
        <v>45911</v>
      </c>
      <c r="H4651">
        <v>1</v>
      </c>
    </row>
    <row r="4652" spans="1:8" x14ac:dyDescent="0.25">
      <c r="A4652">
        <v>20911741348050</v>
      </c>
      <c r="B4652" t="s">
        <v>12617</v>
      </c>
      <c r="C4652" s="155">
        <v>36134</v>
      </c>
      <c r="D4652">
        <v>894923</v>
      </c>
      <c r="E4652" t="s">
        <v>1172</v>
      </c>
      <c r="F4652" t="s">
        <v>347</v>
      </c>
      <c r="G4652" s="155">
        <v>45911</v>
      </c>
      <c r="H4652">
        <v>1</v>
      </c>
    </row>
    <row r="4653" spans="1:8" x14ac:dyDescent="0.25">
      <c r="A4653">
        <v>20911741348665</v>
      </c>
      <c r="B4653" t="s">
        <v>11873</v>
      </c>
      <c r="C4653" s="155">
        <v>31547</v>
      </c>
      <c r="D4653">
        <v>894924</v>
      </c>
      <c r="E4653" t="s">
        <v>1172</v>
      </c>
      <c r="F4653" t="s">
        <v>326</v>
      </c>
      <c r="G4653" s="155">
        <v>45902</v>
      </c>
      <c r="H4653">
        <v>1</v>
      </c>
    </row>
    <row r="4654" spans="1:8" x14ac:dyDescent="0.25">
      <c r="A4654">
        <v>20911741349373</v>
      </c>
      <c r="B4654" t="s">
        <v>12618</v>
      </c>
      <c r="C4654" s="155">
        <v>31582</v>
      </c>
      <c r="D4654">
        <v>894924</v>
      </c>
      <c r="E4654" t="s">
        <v>1172</v>
      </c>
      <c r="F4654" t="s">
        <v>327</v>
      </c>
      <c r="G4654" s="155">
        <v>45910</v>
      </c>
      <c r="H4654">
        <v>1</v>
      </c>
    </row>
    <row r="4655" spans="1:8" x14ac:dyDescent="0.25">
      <c r="A4655">
        <v>20911741358672</v>
      </c>
      <c r="B4655" t="s">
        <v>12619</v>
      </c>
      <c r="C4655" s="155">
        <v>20371</v>
      </c>
      <c r="D4655">
        <v>894924</v>
      </c>
      <c r="E4655" t="s">
        <v>1172</v>
      </c>
      <c r="F4655" t="s">
        <v>327</v>
      </c>
      <c r="G4655" s="155">
        <v>45910</v>
      </c>
      <c r="H4655">
        <v>1</v>
      </c>
    </row>
    <row r="4656" spans="1:8" x14ac:dyDescent="0.25">
      <c r="A4656">
        <v>20911741364097</v>
      </c>
      <c r="B4656" t="s">
        <v>12620</v>
      </c>
      <c r="C4656" s="155">
        <v>18886</v>
      </c>
      <c r="D4656">
        <v>894924</v>
      </c>
      <c r="E4656" t="s">
        <v>1422</v>
      </c>
      <c r="F4656" t="s">
        <v>350</v>
      </c>
      <c r="G4656" s="155">
        <v>45908</v>
      </c>
      <c r="H4656">
        <v>1</v>
      </c>
    </row>
    <row r="4657" spans="1:8" x14ac:dyDescent="0.25">
      <c r="A4657">
        <v>20911741366292</v>
      </c>
      <c r="B4657" t="s">
        <v>12621</v>
      </c>
      <c r="C4657" s="155">
        <v>21777</v>
      </c>
      <c r="D4657">
        <v>894923</v>
      </c>
      <c r="E4657" t="s">
        <v>1192</v>
      </c>
      <c r="F4657" t="s">
        <v>326</v>
      </c>
      <c r="G4657" s="155">
        <v>45902</v>
      </c>
      <c r="H4657">
        <v>1</v>
      </c>
    </row>
    <row r="4658" spans="1:8" x14ac:dyDescent="0.25">
      <c r="A4658">
        <v>20911741375997</v>
      </c>
      <c r="B4658" t="s">
        <v>12622</v>
      </c>
      <c r="C4658" s="155">
        <v>32524</v>
      </c>
      <c r="D4658">
        <v>894923</v>
      </c>
      <c r="E4658" t="s">
        <v>1172</v>
      </c>
      <c r="F4658" t="s">
        <v>347</v>
      </c>
      <c r="G4658" s="155">
        <v>45911</v>
      </c>
      <c r="H4658">
        <v>1</v>
      </c>
    </row>
    <row r="4659" spans="1:8" x14ac:dyDescent="0.25">
      <c r="A4659">
        <v>20911741385286</v>
      </c>
      <c r="B4659" t="s">
        <v>12623</v>
      </c>
      <c r="C4659" s="155">
        <v>17154</v>
      </c>
      <c r="D4659">
        <v>894923</v>
      </c>
      <c r="E4659" t="s">
        <v>1192</v>
      </c>
      <c r="F4659" t="s">
        <v>454</v>
      </c>
      <c r="G4659" s="155">
        <v>45911</v>
      </c>
      <c r="H4659">
        <v>1</v>
      </c>
    </row>
    <row r="4660" spans="1:8" x14ac:dyDescent="0.25">
      <c r="A4660">
        <v>20911741386530</v>
      </c>
      <c r="B4660" t="s">
        <v>12624</v>
      </c>
      <c r="C4660" s="155">
        <v>31069</v>
      </c>
      <c r="D4660">
        <v>894924</v>
      </c>
      <c r="E4660" t="s">
        <v>1198</v>
      </c>
      <c r="F4660" t="s">
        <v>326</v>
      </c>
      <c r="G4660" s="155">
        <v>45901</v>
      </c>
      <c r="H4660">
        <v>1</v>
      </c>
    </row>
    <row r="4661" spans="1:8" x14ac:dyDescent="0.25">
      <c r="A4661">
        <v>20911741392922</v>
      </c>
      <c r="B4661" t="s">
        <v>12625</v>
      </c>
      <c r="C4661" s="155">
        <v>13885</v>
      </c>
      <c r="D4661">
        <v>894923</v>
      </c>
      <c r="E4661" t="s">
        <v>1174</v>
      </c>
      <c r="F4661" t="s">
        <v>260</v>
      </c>
      <c r="G4661" s="155">
        <v>45911</v>
      </c>
      <c r="H4661">
        <v>1</v>
      </c>
    </row>
    <row r="4662" spans="1:8" x14ac:dyDescent="0.25">
      <c r="A4662">
        <v>20911741404231</v>
      </c>
      <c r="B4662" t="s">
        <v>12626</v>
      </c>
      <c r="C4662" s="155">
        <v>31174</v>
      </c>
      <c r="D4662">
        <v>894924</v>
      </c>
      <c r="E4662" t="s">
        <v>1222</v>
      </c>
      <c r="F4662" t="s">
        <v>326</v>
      </c>
      <c r="G4662" s="155">
        <v>45902</v>
      </c>
      <c r="H4662">
        <v>1</v>
      </c>
    </row>
    <row r="4663" spans="1:8" x14ac:dyDescent="0.25">
      <c r="A4663">
        <v>20911741406200</v>
      </c>
      <c r="B4663" t="s">
        <v>12627</v>
      </c>
      <c r="C4663" s="155">
        <v>27940</v>
      </c>
      <c r="D4663">
        <v>894923</v>
      </c>
      <c r="E4663" t="s">
        <v>1180</v>
      </c>
      <c r="F4663" t="s">
        <v>347</v>
      </c>
      <c r="G4663" s="155">
        <v>45911</v>
      </c>
      <c r="H4663">
        <v>1</v>
      </c>
    </row>
    <row r="4664" spans="1:8" x14ac:dyDescent="0.25">
      <c r="A4664">
        <v>20911741410766</v>
      </c>
      <c r="B4664" t="s">
        <v>12628</v>
      </c>
      <c r="C4664" s="155">
        <v>26987</v>
      </c>
      <c r="D4664">
        <v>894924</v>
      </c>
      <c r="E4664" t="s">
        <v>1172</v>
      </c>
      <c r="F4664" t="s">
        <v>327</v>
      </c>
      <c r="G4664" s="155">
        <v>45910</v>
      </c>
      <c r="H4664">
        <v>1</v>
      </c>
    </row>
    <row r="4665" spans="1:8" x14ac:dyDescent="0.25">
      <c r="A4665">
        <v>20911741410974</v>
      </c>
      <c r="B4665" t="s">
        <v>11666</v>
      </c>
      <c r="C4665" s="155">
        <v>27984</v>
      </c>
      <c r="D4665">
        <v>894924</v>
      </c>
      <c r="E4665" t="s">
        <v>1180</v>
      </c>
      <c r="F4665" t="s">
        <v>260</v>
      </c>
      <c r="G4665" s="155">
        <v>45911</v>
      </c>
      <c r="H4665">
        <v>1</v>
      </c>
    </row>
    <row r="4666" spans="1:8" x14ac:dyDescent="0.25">
      <c r="A4666">
        <v>20911741417496</v>
      </c>
      <c r="B4666" t="s">
        <v>11823</v>
      </c>
      <c r="C4666" s="155">
        <v>27937</v>
      </c>
      <c r="D4666">
        <v>894923</v>
      </c>
      <c r="E4666" t="s">
        <v>1172</v>
      </c>
      <c r="F4666" t="s">
        <v>347</v>
      </c>
      <c r="G4666" s="155">
        <v>45911</v>
      </c>
      <c r="H4666">
        <v>1</v>
      </c>
    </row>
    <row r="4667" spans="1:8" x14ac:dyDescent="0.25">
      <c r="A4667">
        <v>20911741421628</v>
      </c>
      <c r="B4667" t="s">
        <v>12629</v>
      </c>
      <c r="C4667" s="155">
        <v>29926</v>
      </c>
      <c r="D4667">
        <v>894923</v>
      </c>
      <c r="E4667" t="s">
        <v>1172</v>
      </c>
      <c r="F4667" t="s">
        <v>260</v>
      </c>
      <c r="G4667" s="155">
        <v>45911</v>
      </c>
      <c r="H4667">
        <v>1</v>
      </c>
    </row>
    <row r="4668" spans="1:8" x14ac:dyDescent="0.25">
      <c r="A4668">
        <v>20911741433618</v>
      </c>
      <c r="B4668" t="s">
        <v>12630</v>
      </c>
      <c r="C4668" s="155">
        <v>27121</v>
      </c>
      <c r="D4668">
        <v>894923</v>
      </c>
      <c r="E4668" t="s">
        <v>1172</v>
      </c>
      <c r="F4668" t="s">
        <v>260</v>
      </c>
      <c r="G4668" s="155">
        <v>45911</v>
      </c>
      <c r="H4668">
        <v>1</v>
      </c>
    </row>
    <row r="4669" spans="1:8" x14ac:dyDescent="0.25">
      <c r="A4669">
        <v>20911741447989</v>
      </c>
      <c r="B4669" t="s">
        <v>12631</v>
      </c>
      <c r="C4669" s="155">
        <v>26291</v>
      </c>
      <c r="D4669">
        <v>894923</v>
      </c>
      <c r="E4669" t="s">
        <v>12632</v>
      </c>
      <c r="F4669" t="s">
        <v>491</v>
      </c>
      <c r="G4669" s="155">
        <v>45911</v>
      </c>
      <c r="H4669">
        <v>1</v>
      </c>
    </row>
    <row r="4670" spans="1:8" x14ac:dyDescent="0.25">
      <c r="A4670">
        <v>20911741450955</v>
      </c>
      <c r="B4670" t="s">
        <v>11669</v>
      </c>
      <c r="C4670" s="155">
        <v>36944</v>
      </c>
      <c r="D4670">
        <v>894924</v>
      </c>
      <c r="E4670" t="s">
        <v>1224</v>
      </c>
      <c r="F4670" t="s">
        <v>260</v>
      </c>
      <c r="G4670" s="155">
        <v>45911</v>
      </c>
      <c r="H4670">
        <v>1</v>
      </c>
    </row>
    <row r="4671" spans="1:8" x14ac:dyDescent="0.25">
      <c r="A4671">
        <v>20911741451211</v>
      </c>
      <c r="B4671" t="s">
        <v>12633</v>
      </c>
      <c r="C4671" s="155">
        <v>26016</v>
      </c>
      <c r="D4671">
        <v>894924</v>
      </c>
      <c r="E4671" t="s">
        <v>1172</v>
      </c>
      <c r="F4671" t="s">
        <v>326</v>
      </c>
      <c r="G4671" s="155">
        <v>45901</v>
      </c>
      <c r="H4671">
        <v>1</v>
      </c>
    </row>
    <row r="4672" spans="1:8" x14ac:dyDescent="0.25">
      <c r="A4672">
        <v>20911741452339</v>
      </c>
      <c r="B4672" t="s">
        <v>12634</v>
      </c>
      <c r="C4672" s="155">
        <v>36140</v>
      </c>
      <c r="D4672">
        <v>894923</v>
      </c>
      <c r="E4672" t="s">
        <v>1172</v>
      </c>
      <c r="F4672" t="s">
        <v>491</v>
      </c>
      <c r="G4672" s="155">
        <v>45911</v>
      </c>
      <c r="H4672">
        <v>1</v>
      </c>
    </row>
    <row r="4673" spans="1:8" x14ac:dyDescent="0.25">
      <c r="A4673">
        <v>20911741455105</v>
      </c>
      <c r="B4673" t="s">
        <v>12635</v>
      </c>
      <c r="C4673" s="155">
        <v>30914</v>
      </c>
      <c r="D4673">
        <v>894923</v>
      </c>
      <c r="E4673" t="s">
        <v>1172</v>
      </c>
      <c r="F4673" t="s">
        <v>347</v>
      </c>
      <c r="G4673" s="155">
        <v>45911</v>
      </c>
      <c r="H4673">
        <v>1</v>
      </c>
    </row>
    <row r="4674" spans="1:8" x14ac:dyDescent="0.25">
      <c r="A4674">
        <v>20911741467030</v>
      </c>
      <c r="B4674" t="s">
        <v>12636</v>
      </c>
      <c r="C4674" s="155">
        <v>20843</v>
      </c>
      <c r="D4674">
        <v>894923</v>
      </c>
      <c r="E4674" t="s">
        <v>1174</v>
      </c>
      <c r="F4674" t="s">
        <v>350</v>
      </c>
      <c r="G4674" s="155">
        <v>45903</v>
      </c>
      <c r="H4674">
        <v>1</v>
      </c>
    </row>
    <row r="4675" spans="1:8" x14ac:dyDescent="0.25">
      <c r="A4675">
        <v>20911741475886</v>
      </c>
      <c r="B4675" t="s">
        <v>12637</v>
      </c>
      <c r="C4675" s="155">
        <v>14009</v>
      </c>
      <c r="D4675">
        <v>894924</v>
      </c>
      <c r="E4675" t="s">
        <v>1156</v>
      </c>
      <c r="F4675" t="s">
        <v>326</v>
      </c>
      <c r="G4675" s="155">
        <v>45902</v>
      </c>
      <c r="H4675">
        <v>1</v>
      </c>
    </row>
    <row r="4676" spans="1:8" x14ac:dyDescent="0.25">
      <c r="A4676">
        <v>20911741477940</v>
      </c>
      <c r="B4676" t="s">
        <v>12638</v>
      </c>
      <c r="C4676" s="155">
        <v>32618</v>
      </c>
      <c r="D4676">
        <v>894923</v>
      </c>
      <c r="E4676" t="s">
        <v>1180</v>
      </c>
      <c r="F4676" t="s">
        <v>38</v>
      </c>
      <c r="G4676" s="155">
        <v>45910</v>
      </c>
      <c r="H4676">
        <v>1</v>
      </c>
    </row>
    <row r="4677" spans="1:8" x14ac:dyDescent="0.25">
      <c r="A4677">
        <v>20911741499268</v>
      </c>
      <c r="B4677" t="s">
        <v>12639</v>
      </c>
      <c r="C4677" s="155">
        <v>31342</v>
      </c>
      <c r="D4677">
        <v>894924</v>
      </c>
      <c r="E4677" t="s">
        <v>1186</v>
      </c>
      <c r="F4677" t="s">
        <v>9</v>
      </c>
      <c r="G4677" s="155">
        <v>45904</v>
      </c>
      <c r="H4677">
        <v>1</v>
      </c>
    </row>
    <row r="4678" spans="1:8" x14ac:dyDescent="0.25">
      <c r="A4678">
        <v>20911741509918</v>
      </c>
      <c r="B4678" t="s">
        <v>11835</v>
      </c>
      <c r="C4678" s="155">
        <v>32767</v>
      </c>
      <c r="D4678">
        <v>894668</v>
      </c>
      <c r="E4678" t="s">
        <v>1172</v>
      </c>
      <c r="F4678" t="s">
        <v>503</v>
      </c>
      <c r="G4678" s="155">
        <v>45911</v>
      </c>
      <c r="H4678">
        <v>1</v>
      </c>
    </row>
    <row r="4679" spans="1:8" x14ac:dyDescent="0.25">
      <c r="A4679">
        <v>20911741510970</v>
      </c>
      <c r="B4679" t="s">
        <v>12640</v>
      </c>
      <c r="C4679" s="155">
        <v>14394</v>
      </c>
      <c r="D4679">
        <v>894923</v>
      </c>
      <c r="E4679" t="s">
        <v>1198</v>
      </c>
      <c r="F4679" t="s">
        <v>497</v>
      </c>
      <c r="G4679" s="155">
        <v>45911</v>
      </c>
      <c r="H4679">
        <v>1</v>
      </c>
    </row>
    <row r="4680" spans="1:8" x14ac:dyDescent="0.25">
      <c r="A4680">
        <v>20911741525587</v>
      </c>
      <c r="B4680" t="s">
        <v>12641</v>
      </c>
      <c r="C4680" s="155">
        <v>14579</v>
      </c>
      <c r="D4680">
        <v>894924</v>
      </c>
      <c r="E4680" t="s">
        <v>1174</v>
      </c>
      <c r="F4680" t="s">
        <v>491</v>
      </c>
      <c r="G4680" s="155">
        <v>45910</v>
      </c>
      <c r="H4680">
        <v>1</v>
      </c>
    </row>
    <row r="4681" spans="1:8" x14ac:dyDescent="0.25">
      <c r="A4681">
        <v>20911741529731</v>
      </c>
      <c r="B4681" t="s">
        <v>12642</v>
      </c>
      <c r="C4681" s="155">
        <v>32701</v>
      </c>
      <c r="D4681">
        <v>894923</v>
      </c>
      <c r="E4681" t="s">
        <v>1323</v>
      </c>
      <c r="F4681" t="s">
        <v>347</v>
      </c>
      <c r="G4681" s="155">
        <v>45911</v>
      </c>
      <c r="H4681">
        <v>1</v>
      </c>
    </row>
    <row r="4682" spans="1:8" x14ac:dyDescent="0.25">
      <c r="A4682">
        <v>20911741531706</v>
      </c>
      <c r="B4682" t="s">
        <v>12643</v>
      </c>
      <c r="C4682" s="155">
        <v>21282</v>
      </c>
      <c r="D4682">
        <v>894923</v>
      </c>
      <c r="E4682" t="s">
        <v>1174</v>
      </c>
      <c r="F4682" t="s">
        <v>350</v>
      </c>
      <c r="G4682" s="155">
        <v>45903</v>
      </c>
      <c r="H4682">
        <v>1</v>
      </c>
    </row>
    <row r="4683" spans="1:8" x14ac:dyDescent="0.25">
      <c r="A4683">
        <v>20911741534563</v>
      </c>
      <c r="B4683" t="s">
        <v>12644</v>
      </c>
      <c r="C4683" s="155">
        <v>31083</v>
      </c>
      <c r="D4683">
        <v>894924</v>
      </c>
      <c r="E4683" t="s">
        <v>1226</v>
      </c>
      <c r="F4683" t="s">
        <v>491</v>
      </c>
      <c r="G4683" s="155">
        <v>45910</v>
      </c>
      <c r="H4683">
        <v>1</v>
      </c>
    </row>
    <row r="4684" spans="1:8" x14ac:dyDescent="0.25">
      <c r="A4684">
        <v>20911741550807</v>
      </c>
      <c r="B4684" t="s">
        <v>12645</v>
      </c>
      <c r="C4684" s="155">
        <v>20358</v>
      </c>
      <c r="D4684">
        <v>894923</v>
      </c>
      <c r="E4684" t="s">
        <v>1156</v>
      </c>
      <c r="F4684" t="s">
        <v>491</v>
      </c>
      <c r="G4684" s="155">
        <v>45910</v>
      </c>
      <c r="H4684">
        <v>1</v>
      </c>
    </row>
    <row r="4685" spans="1:8" x14ac:dyDescent="0.25">
      <c r="A4685">
        <v>20911741561770</v>
      </c>
      <c r="B4685" t="s">
        <v>11821</v>
      </c>
      <c r="C4685" s="155">
        <v>30281</v>
      </c>
      <c r="D4685">
        <v>894923</v>
      </c>
      <c r="E4685" t="s">
        <v>1172</v>
      </c>
      <c r="F4685" t="s">
        <v>18</v>
      </c>
      <c r="G4685" s="155">
        <v>45905</v>
      </c>
      <c r="H4685">
        <v>1</v>
      </c>
    </row>
    <row r="4686" spans="1:8" x14ac:dyDescent="0.25">
      <c r="A4686">
        <v>20911741566806</v>
      </c>
      <c r="B4686" t="s">
        <v>12646</v>
      </c>
      <c r="C4686" s="155">
        <v>20701</v>
      </c>
      <c r="D4686">
        <v>894924</v>
      </c>
      <c r="E4686" t="s">
        <v>1156</v>
      </c>
      <c r="F4686" t="s">
        <v>327</v>
      </c>
      <c r="G4686" s="155">
        <v>45905</v>
      </c>
      <c r="H4686">
        <v>1</v>
      </c>
    </row>
    <row r="4687" spans="1:8" x14ac:dyDescent="0.25">
      <c r="A4687">
        <v>20911741570514</v>
      </c>
      <c r="B4687" t="s">
        <v>12647</v>
      </c>
      <c r="C4687" s="155">
        <v>27019</v>
      </c>
      <c r="D4687">
        <v>894924</v>
      </c>
      <c r="E4687" t="s">
        <v>1180</v>
      </c>
      <c r="F4687" t="s">
        <v>491</v>
      </c>
      <c r="G4687" s="155">
        <v>45911</v>
      </c>
      <c r="H4687">
        <v>1</v>
      </c>
    </row>
    <row r="4688" spans="1:8" x14ac:dyDescent="0.25">
      <c r="A4688">
        <v>20911741582070</v>
      </c>
      <c r="B4688" t="s">
        <v>12648</v>
      </c>
      <c r="C4688" s="155">
        <v>22116</v>
      </c>
      <c r="D4688">
        <v>894923</v>
      </c>
      <c r="E4688" t="s">
        <v>1174</v>
      </c>
      <c r="F4688" t="s">
        <v>350</v>
      </c>
      <c r="G4688" s="155">
        <v>45903</v>
      </c>
      <c r="H4688">
        <v>1</v>
      </c>
    </row>
    <row r="4689" spans="1:8" x14ac:dyDescent="0.25">
      <c r="A4689">
        <v>20911741587510</v>
      </c>
      <c r="B4689" t="s">
        <v>12649</v>
      </c>
      <c r="C4689" s="155">
        <v>38189</v>
      </c>
      <c r="D4689">
        <v>894923</v>
      </c>
      <c r="E4689" t="s">
        <v>1172</v>
      </c>
      <c r="F4689" t="s">
        <v>491</v>
      </c>
      <c r="G4689" s="155">
        <v>45911</v>
      </c>
      <c r="H4689">
        <v>1</v>
      </c>
    </row>
    <row r="4690" spans="1:8" x14ac:dyDescent="0.25">
      <c r="A4690">
        <v>20911741591668</v>
      </c>
      <c r="B4690" t="s">
        <v>12650</v>
      </c>
      <c r="C4690" s="155">
        <v>22081</v>
      </c>
      <c r="D4690">
        <v>894923</v>
      </c>
      <c r="E4690" t="s">
        <v>12192</v>
      </c>
      <c r="F4690" t="s">
        <v>492</v>
      </c>
      <c r="G4690" s="155">
        <v>45911</v>
      </c>
      <c r="H4690">
        <v>1</v>
      </c>
    </row>
    <row r="4691" spans="1:8" x14ac:dyDescent="0.25">
      <c r="A4691">
        <v>20911741595131</v>
      </c>
      <c r="B4691" t="s">
        <v>12651</v>
      </c>
      <c r="C4691" s="155">
        <v>30937</v>
      </c>
      <c r="D4691">
        <v>894923</v>
      </c>
      <c r="E4691" t="s">
        <v>1186</v>
      </c>
      <c r="F4691" t="s">
        <v>347</v>
      </c>
      <c r="G4691" s="155">
        <v>45911</v>
      </c>
      <c r="H4691">
        <v>1</v>
      </c>
    </row>
    <row r="4692" spans="1:8" x14ac:dyDescent="0.25">
      <c r="A4692">
        <v>20911741601517</v>
      </c>
      <c r="B4692" t="s">
        <v>11831</v>
      </c>
      <c r="C4692" s="155">
        <v>32779</v>
      </c>
      <c r="D4692">
        <v>894923</v>
      </c>
      <c r="E4692" t="s">
        <v>1172</v>
      </c>
      <c r="F4692" t="s">
        <v>491</v>
      </c>
      <c r="G4692" s="155">
        <v>45911</v>
      </c>
      <c r="H4692">
        <v>1</v>
      </c>
    </row>
    <row r="4693" spans="1:8" x14ac:dyDescent="0.25">
      <c r="A4693">
        <v>20911741610259</v>
      </c>
      <c r="B4693" t="s">
        <v>12652</v>
      </c>
      <c r="C4693" s="155">
        <v>34724</v>
      </c>
      <c r="D4693">
        <v>894924</v>
      </c>
      <c r="E4693" t="s">
        <v>1172</v>
      </c>
      <c r="F4693" t="s">
        <v>326</v>
      </c>
      <c r="G4693" s="155">
        <v>45902</v>
      </c>
      <c r="H4693">
        <v>1</v>
      </c>
    </row>
    <row r="4694" spans="1:8" x14ac:dyDescent="0.25">
      <c r="A4694">
        <v>20911741613544</v>
      </c>
      <c r="B4694" t="s">
        <v>12653</v>
      </c>
      <c r="C4694" s="155">
        <v>29801</v>
      </c>
      <c r="D4694">
        <v>894924</v>
      </c>
      <c r="E4694" t="s">
        <v>1170</v>
      </c>
      <c r="F4694" t="s">
        <v>491</v>
      </c>
      <c r="G4694" s="155">
        <v>45910</v>
      </c>
      <c r="H4694">
        <v>1</v>
      </c>
    </row>
    <row r="4695" spans="1:8" x14ac:dyDescent="0.25">
      <c r="A4695">
        <v>20911741640294</v>
      </c>
      <c r="B4695" t="s">
        <v>12654</v>
      </c>
      <c r="C4695" s="155">
        <v>33628</v>
      </c>
      <c r="D4695">
        <v>894924</v>
      </c>
      <c r="E4695" t="s">
        <v>1172</v>
      </c>
      <c r="F4695" t="s">
        <v>326</v>
      </c>
      <c r="G4695" s="155">
        <v>45902</v>
      </c>
      <c r="H4695">
        <v>1</v>
      </c>
    </row>
    <row r="4696" spans="1:8" x14ac:dyDescent="0.25">
      <c r="A4696">
        <v>20911741650076</v>
      </c>
      <c r="B4696" t="s">
        <v>12655</v>
      </c>
      <c r="C4696" s="155">
        <v>28824</v>
      </c>
      <c r="D4696">
        <v>894923</v>
      </c>
      <c r="E4696" t="s">
        <v>1172</v>
      </c>
      <c r="F4696" t="s">
        <v>18</v>
      </c>
      <c r="G4696" s="155">
        <v>45908</v>
      </c>
      <c r="H4696">
        <v>1</v>
      </c>
    </row>
    <row r="4697" spans="1:8" x14ac:dyDescent="0.25">
      <c r="A4697">
        <v>20911741651083</v>
      </c>
      <c r="B4697" t="s">
        <v>12656</v>
      </c>
      <c r="C4697" s="155">
        <v>38075</v>
      </c>
      <c r="D4697">
        <v>894923</v>
      </c>
      <c r="E4697" t="s">
        <v>1186</v>
      </c>
      <c r="F4697" t="s">
        <v>492</v>
      </c>
      <c r="G4697" s="155">
        <v>45911</v>
      </c>
      <c r="H4697">
        <v>1</v>
      </c>
    </row>
    <row r="4698" spans="1:8" x14ac:dyDescent="0.25">
      <c r="A4698">
        <v>20911741656232</v>
      </c>
      <c r="B4698" t="s">
        <v>12657</v>
      </c>
      <c r="C4698" s="155">
        <v>22417</v>
      </c>
      <c r="D4698">
        <v>894924</v>
      </c>
      <c r="E4698" t="s">
        <v>1314</v>
      </c>
      <c r="F4698" t="s">
        <v>326</v>
      </c>
      <c r="G4698" s="155">
        <v>45902</v>
      </c>
      <c r="H4698">
        <v>1</v>
      </c>
    </row>
    <row r="4699" spans="1:8" x14ac:dyDescent="0.25">
      <c r="A4699">
        <v>20911741657162</v>
      </c>
      <c r="B4699" t="s">
        <v>12658</v>
      </c>
      <c r="C4699" s="155">
        <v>27951</v>
      </c>
      <c r="D4699">
        <v>894923</v>
      </c>
      <c r="E4699" t="s">
        <v>1156</v>
      </c>
      <c r="F4699" t="s">
        <v>347</v>
      </c>
      <c r="G4699" s="155">
        <v>45901</v>
      </c>
      <c r="H4699">
        <v>1</v>
      </c>
    </row>
    <row r="4700" spans="1:8" x14ac:dyDescent="0.25">
      <c r="A4700">
        <v>20911741668795</v>
      </c>
      <c r="B4700" t="s">
        <v>12659</v>
      </c>
      <c r="C4700" s="155">
        <v>15369</v>
      </c>
      <c r="D4700">
        <v>894924</v>
      </c>
      <c r="E4700" t="s">
        <v>1192</v>
      </c>
      <c r="F4700" t="s">
        <v>454</v>
      </c>
      <c r="G4700" s="155">
        <v>45911</v>
      </c>
      <c r="H4700">
        <v>1</v>
      </c>
    </row>
    <row r="4701" spans="1:8" x14ac:dyDescent="0.25">
      <c r="A4701">
        <v>20911741684462</v>
      </c>
      <c r="B4701" t="s">
        <v>12662</v>
      </c>
      <c r="C4701" s="155">
        <v>21258</v>
      </c>
      <c r="D4701">
        <v>894924</v>
      </c>
      <c r="E4701" t="s">
        <v>1174</v>
      </c>
      <c r="F4701" t="s">
        <v>18</v>
      </c>
      <c r="G4701" s="155">
        <v>45908</v>
      </c>
      <c r="H4701">
        <v>1</v>
      </c>
    </row>
    <row r="4702" spans="1:8" x14ac:dyDescent="0.25">
      <c r="A4702">
        <v>20911741688600</v>
      </c>
      <c r="B4702" t="s">
        <v>12663</v>
      </c>
      <c r="C4702" s="155">
        <v>35047</v>
      </c>
      <c r="D4702">
        <v>894923</v>
      </c>
      <c r="E4702" t="s">
        <v>1172</v>
      </c>
      <c r="F4702" t="s">
        <v>326</v>
      </c>
      <c r="G4702" s="155">
        <v>45901</v>
      </c>
      <c r="H4702">
        <v>1</v>
      </c>
    </row>
    <row r="4703" spans="1:8" x14ac:dyDescent="0.25">
      <c r="A4703">
        <v>20911741703039</v>
      </c>
      <c r="B4703" t="s">
        <v>12664</v>
      </c>
      <c r="C4703" s="155">
        <v>30095</v>
      </c>
      <c r="D4703">
        <v>894923</v>
      </c>
      <c r="E4703" t="s">
        <v>506</v>
      </c>
      <c r="F4703" t="s">
        <v>18</v>
      </c>
      <c r="G4703" s="155">
        <v>45905</v>
      </c>
      <c r="H4703">
        <v>1</v>
      </c>
    </row>
    <row r="4704" spans="1:8" x14ac:dyDescent="0.25">
      <c r="A4704">
        <v>20911741707217</v>
      </c>
      <c r="B4704" t="s">
        <v>12665</v>
      </c>
      <c r="C4704" s="155">
        <v>31602</v>
      </c>
      <c r="D4704">
        <v>894924</v>
      </c>
      <c r="E4704" t="s">
        <v>1172</v>
      </c>
      <c r="F4704" t="s">
        <v>347</v>
      </c>
      <c r="G4704" s="155">
        <v>45908</v>
      </c>
      <c r="H4704">
        <v>1</v>
      </c>
    </row>
    <row r="4705" spans="1:8" x14ac:dyDescent="0.25">
      <c r="A4705">
        <v>20911741716227</v>
      </c>
      <c r="B4705" t="s">
        <v>12666</v>
      </c>
      <c r="C4705" s="155">
        <v>12396</v>
      </c>
      <c r="D4705">
        <v>894923</v>
      </c>
      <c r="E4705" t="s">
        <v>1156</v>
      </c>
      <c r="F4705" t="s">
        <v>12</v>
      </c>
      <c r="G4705" s="155">
        <v>45911</v>
      </c>
      <c r="H4705">
        <v>1</v>
      </c>
    </row>
    <row r="4706" spans="1:8" x14ac:dyDescent="0.25">
      <c r="A4706">
        <v>20911741717605</v>
      </c>
      <c r="B4706" t="s">
        <v>12667</v>
      </c>
      <c r="C4706" s="155">
        <v>34722</v>
      </c>
      <c r="D4706">
        <v>894923</v>
      </c>
      <c r="E4706" t="s">
        <v>1172</v>
      </c>
      <c r="F4706" t="s">
        <v>18</v>
      </c>
      <c r="G4706" s="155">
        <v>45905</v>
      </c>
      <c r="H4706">
        <v>1</v>
      </c>
    </row>
    <row r="4707" spans="1:8" x14ac:dyDescent="0.25">
      <c r="A4707">
        <v>20911741752144</v>
      </c>
      <c r="B4707" t="s">
        <v>12668</v>
      </c>
      <c r="C4707" s="155">
        <v>32596</v>
      </c>
      <c r="D4707">
        <v>894923</v>
      </c>
      <c r="E4707" t="s">
        <v>506</v>
      </c>
      <c r="F4707" t="s">
        <v>347</v>
      </c>
      <c r="G4707" s="155">
        <v>45904</v>
      </c>
      <c r="H4707">
        <v>1</v>
      </c>
    </row>
    <row r="4708" spans="1:8" x14ac:dyDescent="0.25">
      <c r="A4708">
        <v>20911741758012</v>
      </c>
      <c r="B4708" t="s">
        <v>11698</v>
      </c>
      <c r="C4708" s="155">
        <v>35916</v>
      </c>
      <c r="D4708">
        <v>894924</v>
      </c>
      <c r="E4708" t="s">
        <v>1186</v>
      </c>
      <c r="F4708" t="s">
        <v>492</v>
      </c>
      <c r="G4708" s="155">
        <v>45911</v>
      </c>
      <c r="H4708">
        <v>1</v>
      </c>
    </row>
    <row r="4709" spans="1:8" x14ac:dyDescent="0.25">
      <c r="A4709">
        <v>20911741764642</v>
      </c>
      <c r="B4709" t="s">
        <v>5578</v>
      </c>
      <c r="C4709" s="155">
        <v>38296</v>
      </c>
      <c r="D4709">
        <v>894923</v>
      </c>
      <c r="E4709" t="s">
        <v>1222</v>
      </c>
      <c r="F4709" t="s">
        <v>25</v>
      </c>
      <c r="G4709" s="155">
        <v>45911</v>
      </c>
      <c r="H4709">
        <v>1</v>
      </c>
    </row>
    <row r="4710" spans="1:8" x14ac:dyDescent="0.25">
      <c r="A4710">
        <v>20911741767733</v>
      </c>
      <c r="B4710" t="s">
        <v>11785</v>
      </c>
      <c r="C4710" s="155">
        <v>33824</v>
      </c>
      <c r="D4710">
        <v>894923</v>
      </c>
      <c r="E4710" t="s">
        <v>1424</v>
      </c>
      <c r="F4710" t="s">
        <v>347</v>
      </c>
      <c r="G4710" s="155">
        <v>45904</v>
      </c>
      <c r="H4710">
        <v>1</v>
      </c>
    </row>
    <row r="4711" spans="1:8" x14ac:dyDescent="0.25">
      <c r="A4711">
        <v>20911741770661</v>
      </c>
      <c r="B4711" t="s">
        <v>12671</v>
      </c>
      <c r="C4711" s="155">
        <v>19471</v>
      </c>
      <c r="D4711">
        <v>894923</v>
      </c>
      <c r="E4711" t="s">
        <v>1156</v>
      </c>
      <c r="F4711" t="s">
        <v>327</v>
      </c>
      <c r="G4711" s="155">
        <v>45905</v>
      </c>
      <c r="H4711">
        <v>1</v>
      </c>
    </row>
    <row r="4712" spans="1:8" x14ac:dyDescent="0.25">
      <c r="A4712">
        <v>20911741787404</v>
      </c>
      <c r="B4712" t="s">
        <v>12673</v>
      </c>
      <c r="C4712" s="155">
        <v>23173</v>
      </c>
      <c r="D4712">
        <v>894924</v>
      </c>
      <c r="E4712" t="s">
        <v>1156</v>
      </c>
      <c r="F4712" t="s">
        <v>21</v>
      </c>
      <c r="G4712" s="155">
        <v>45908</v>
      </c>
      <c r="H4712">
        <v>1</v>
      </c>
    </row>
    <row r="4713" spans="1:8" x14ac:dyDescent="0.25">
      <c r="A4713">
        <v>20911741792432</v>
      </c>
      <c r="B4713" t="s">
        <v>12674</v>
      </c>
      <c r="C4713" s="155">
        <v>32676</v>
      </c>
      <c r="D4713">
        <v>894923</v>
      </c>
      <c r="E4713" t="s">
        <v>506</v>
      </c>
      <c r="F4713" t="s">
        <v>347</v>
      </c>
      <c r="G4713" s="155">
        <v>45904</v>
      </c>
      <c r="H4713">
        <v>1</v>
      </c>
    </row>
    <row r="4714" spans="1:8" x14ac:dyDescent="0.25">
      <c r="A4714">
        <v>20911741802758</v>
      </c>
      <c r="B4714" t="s">
        <v>12675</v>
      </c>
      <c r="C4714" s="155">
        <v>20146</v>
      </c>
      <c r="D4714">
        <v>894923</v>
      </c>
      <c r="E4714" t="s">
        <v>6847</v>
      </c>
      <c r="F4714" t="s">
        <v>492</v>
      </c>
      <c r="G4714" s="155">
        <v>45911</v>
      </c>
      <c r="H4714">
        <v>1</v>
      </c>
    </row>
    <row r="4715" spans="1:8" x14ac:dyDescent="0.25">
      <c r="A4715">
        <v>20911741810378</v>
      </c>
      <c r="B4715" t="s">
        <v>12677</v>
      </c>
      <c r="C4715" s="155">
        <v>32589</v>
      </c>
      <c r="D4715">
        <v>894923</v>
      </c>
      <c r="E4715" t="s">
        <v>1352</v>
      </c>
      <c r="F4715" t="s">
        <v>347</v>
      </c>
      <c r="G4715" s="155">
        <v>45904</v>
      </c>
      <c r="H4715">
        <v>1</v>
      </c>
    </row>
    <row r="4716" spans="1:8" x14ac:dyDescent="0.25">
      <c r="A4716">
        <v>20911741818634</v>
      </c>
      <c r="B4716" t="s">
        <v>12678</v>
      </c>
      <c r="C4716" s="155">
        <v>24176</v>
      </c>
      <c r="D4716">
        <v>894924</v>
      </c>
      <c r="E4716" t="s">
        <v>12679</v>
      </c>
      <c r="F4716" t="s">
        <v>347</v>
      </c>
      <c r="G4716" s="155">
        <v>45911</v>
      </c>
      <c r="H4716">
        <v>1</v>
      </c>
    </row>
    <row r="4717" spans="1:8" x14ac:dyDescent="0.25">
      <c r="A4717">
        <v>20911741825680</v>
      </c>
      <c r="B4717" t="s">
        <v>12680</v>
      </c>
      <c r="C4717" s="155">
        <v>15478</v>
      </c>
      <c r="D4717">
        <v>894924</v>
      </c>
      <c r="E4717" t="s">
        <v>1156</v>
      </c>
      <c r="F4717" t="s">
        <v>492</v>
      </c>
      <c r="G4717" s="155">
        <v>45911</v>
      </c>
      <c r="H4717">
        <v>1</v>
      </c>
    </row>
    <row r="4718" spans="1:8" x14ac:dyDescent="0.25">
      <c r="A4718">
        <v>20911741827026</v>
      </c>
      <c r="B4718" t="s">
        <v>12681</v>
      </c>
      <c r="C4718" s="155">
        <v>14069</v>
      </c>
      <c r="D4718">
        <v>894923</v>
      </c>
      <c r="E4718" t="s">
        <v>1174</v>
      </c>
      <c r="F4718" t="s">
        <v>21</v>
      </c>
      <c r="G4718" s="155">
        <v>45911</v>
      </c>
      <c r="H4718">
        <v>1</v>
      </c>
    </row>
    <row r="4719" spans="1:8" x14ac:dyDescent="0.25">
      <c r="A4719">
        <v>20911741836533</v>
      </c>
      <c r="B4719" t="s">
        <v>12682</v>
      </c>
      <c r="C4719" s="155">
        <v>35853</v>
      </c>
      <c r="D4719">
        <v>894924</v>
      </c>
      <c r="E4719" t="s">
        <v>1180</v>
      </c>
      <c r="F4719" t="s">
        <v>347</v>
      </c>
      <c r="G4719" s="155">
        <v>45904</v>
      </c>
      <c r="H4719">
        <v>1</v>
      </c>
    </row>
    <row r="4720" spans="1:8" x14ac:dyDescent="0.25">
      <c r="A4720">
        <v>20911741842007</v>
      </c>
      <c r="B4720" t="s">
        <v>12683</v>
      </c>
      <c r="C4720" s="155">
        <v>38083</v>
      </c>
      <c r="D4720">
        <v>894924</v>
      </c>
      <c r="E4720" t="s">
        <v>2078</v>
      </c>
      <c r="F4720" t="s">
        <v>21</v>
      </c>
      <c r="G4720" s="155">
        <v>45909</v>
      </c>
      <c r="H4720">
        <v>1</v>
      </c>
    </row>
    <row r="4721" spans="1:8" x14ac:dyDescent="0.25">
      <c r="A4721">
        <v>20911741845875</v>
      </c>
      <c r="B4721" t="s">
        <v>12684</v>
      </c>
      <c r="C4721" s="155">
        <v>33704</v>
      </c>
      <c r="D4721">
        <v>894924</v>
      </c>
      <c r="E4721" t="s">
        <v>1170</v>
      </c>
      <c r="F4721" t="s">
        <v>492</v>
      </c>
      <c r="G4721" s="155">
        <v>45911</v>
      </c>
      <c r="H4721">
        <v>1</v>
      </c>
    </row>
    <row r="4722" spans="1:8" x14ac:dyDescent="0.25">
      <c r="A4722">
        <v>20911741858072</v>
      </c>
      <c r="B4722" t="s">
        <v>12685</v>
      </c>
      <c r="C4722" s="155">
        <v>32819</v>
      </c>
      <c r="D4722">
        <v>894924</v>
      </c>
      <c r="E4722" t="s">
        <v>506</v>
      </c>
      <c r="F4722" t="s">
        <v>347</v>
      </c>
      <c r="G4722" s="155">
        <v>45904</v>
      </c>
      <c r="H4722">
        <v>1</v>
      </c>
    </row>
    <row r="4723" spans="1:8" x14ac:dyDescent="0.25">
      <c r="A4723">
        <v>20911741862403</v>
      </c>
      <c r="B4723" t="s">
        <v>12686</v>
      </c>
      <c r="C4723" s="155">
        <v>19009</v>
      </c>
      <c r="D4723">
        <v>894923</v>
      </c>
      <c r="E4723" t="s">
        <v>1156</v>
      </c>
      <c r="F4723" t="s">
        <v>492</v>
      </c>
      <c r="G4723" s="155">
        <v>45911</v>
      </c>
      <c r="H4723">
        <v>1</v>
      </c>
    </row>
    <row r="4724" spans="1:8" x14ac:dyDescent="0.25">
      <c r="A4724">
        <v>20911741863155</v>
      </c>
      <c r="B4724" t="s">
        <v>11694</v>
      </c>
      <c r="C4724" s="155">
        <v>30729</v>
      </c>
      <c r="D4724">
        <v>894924</v>
      </c>
      <c r="E4724" t="s">
        <v>1170</v>
      </c>
      <c r="F4724" t="s">
        <v>377</v>
      </c>
      <c r="G4724" s="155">
        <v>45911</v>
      </c>
      <c r="H4724">
        <v>1</v>
      </c>
    </row>
    <row r="4725" spans="1:8" x14ac:dyDescent="0.25">
      <c r="A4725">
        <v>20911741865089</v>
      </c>
      <c r="B4725" t="s">
        <v>12687</v>
      </c>
      <c r="C4725" s="155">
        <v>25625</v>
      </c>
      <c r="D4725">
        <v>894923</v>
      </c>
      <c r="E4725" t="s">
        <v>1352</v>
      </c>
      <c r="F4725" t="s">
        <v>347</v>
      </c>
      <c r="G4725" s="155">
        <v>45911</v>
      </c>
      <c r="H4725">
        <v>1</v>
      </c>
    </row>
    <row r="4726" spans="1:8" x14ac:dyDescent="0.25">
      <c r="A4726">
        <v>20911741880598</v>
      </c>
      <c r="B4726" t="s">
        <v>12688</v>
      </c>
      <c r="C4726" s="155">
        <v>26136</v>
      </c>
      <c r="D4726">
        <v>894924</v>
      </c>
      <c r="E4726" t="s">
        <v>1172</v>
      </c>
      <c r="F4726" t="s">
        <v>347</v>
      </c>
      <c r="G4726" s="155">
        <v>45911</v>
      </c>
      <c r="H4726">
        <v>1</v>
      </c>
    </row>
    <row r="4727" spans="1:8" x14ac:dyDescent="0.25">
      <c r="A4727">
        <v>20911741887738</v>
      </c>
      <c r="B4727" t="s">
        <v>12689</v>
      </c>
      <c r="C4727" s="155">
        <v>32576</v>
      </c>
      <c r="D4727">
        <v>894923</v>
      </c>
      <c r="E4727" t="s">
        <v>1186</v>
      </c>
      <c r="F4727" t="s">
        <v>495</v>
      </c>
      <c r="G4727" s="155">
        <v>45911</v>
      </c>
      <c r="H4727">
        <v>1</v>
      </c>
    </row>
    <row r="4728" spans="1:8" x14ac:dyDescent="0.25">
      <c r="A4728">
        <v>20911741894148</v>
      </c>
      <c r="B4728" t="s">
        <v>12690</v>
      </c>
      <c r="C4728" s="155">
        <v>31388</v>
      </c>
      <c r="D4728">
        <v>894923</v>
      </c>
      <c r="E4728" t="s">
        <v>1172</v>
      </c>
      <c r="F4728" t="s">
        <v>495</v>
      </c>
      <c r="G4728" s="155">
        <v>45911</v>
      </c>
      <c r="H4728">
        <v>1</v>
      </c>
    </row>
    <row r="4729" spans="1:8" x14ac:dyDescent="0.25">
      <c r="A4729">
        <v>20911741895372</v>
      </c>
      <c r="B4729" t="s">
        <v>12691</v>
      </c>
      <c r="C4729" s="155">
        <v>16794</v>
      </c>
      <c r="D4729">
        <v>894923</v>
      </c>
      <c r="E4729" t="s">
        <v>1156</v>
      </c>
      <c r="F4729" t="s">
        <v>497</v>
      </c>
      <c r="G4729" s="155">
        <v>45909</v>
      </c>
      <c r="H4729">
        <v>1</v>
      </c>
    </row>
    <row r="4730" spans="1:8" x14ac:dyDescent="0.25">
      <c r="A4730">
        <v>20911741905579</v>
      </c>
      <c r="B4730" t="s">
        <v>11443</v>
      </c>
      <c r="C4730" s="155">
        <v>29126</v>
      </c>
      <c r="D4730">
        <v>894924</v>
      </c>
      <c r="E4730" t="s">
        <v>1170</v>
      </c>
      <c r="F4730" t="s">
        <v>495</v>
      </c>
      <c r="G4730" s="155">
        <v>45911</v>
      </c>
      <c r="H4730">
        <v>1</v>
      </c>
    </row>
    <row r="4731" spans="1:8" x14ac:dyDescent="0.25">
      <c r="A4731">
        <v>20911741924083</v>
      </c>
      <c r="B4731" t="s">
        <v>12692</v>
      </c>
      <c r="C4731" s="155">
        <v>24552</v>
      </c>
      <c r="D4731">
        <v>894924</v>
      </c>
      <c r="E4731" t="s">
        <v>1180</v>
      </c>
      <c r="F4731" t="s">
        <v>495</v>
      </c>
      <c r="G4731" s="155">
        <v>45911</v>
      </c>
      <c r="H4731">
        <v>1</v>
      </c>
    </row>
    <row r="4732" spans="1:8" x14ac:dyDescent="0.25">
      <c r="A4732">
        <v>20911741925445</v>
      </c>
      <c r="B4732" t="s">
        <v>12693</v>
      </c>
      <c r="C4732" s="155">
        <v>31757</v>
      </c>
      <c r="D4732">
        <v>894923</v>
      </c>
      <c r="E4732" t="s">
        <v>1170</v>
      </c>
      <c r="F4732" t="s">
        <v>347</v>
      </c>
      <c r="G4732" s="155">
        <v>45911</v>
      </c>
      <c r="H4732">
        <v>1</v>
      </c>
    </row>
    <row r="4733" spans="1:8" x14ac:dyDescent="0.25">
      <c r="A4733">
        <v>20911741930008</v>
      </c>
      <c r="B4733" t="s">
        <v>12694</v>
      </c>
      <c r="C4733" s="155">
        <v>26479</v>
      </c>
      <c r="D4733">
        <v>894924</v>
      </c>
      <c r="E4733" t="s">
        <v>1170</v>
      </c>
      <c r="F4733" t="s">
        <v>495</v>
      </c>
      <c r="G4733" s="155">
        <v>45911</v>
      </c>
      <c r="H4733">
        <v>1</v>
      </c>
    </row>
    <row r="4734" spans="1:8" x14ac:dyDescent="0.25">
      <c r="A4734">
        <v>20911741932754</v>
      </c>
      <c r="B4734" t="s">
        <v>12695</v>
      </c>
      <c r="C4734" s="155">
        <v>17123</v>
      </c>
      <c r="D4734">
        <v>894923</v>
      </c>
      <c r="E4734" t="s">
        <v>1156</v>
      </c>
      <c r="F4734" t="s">
        <v>454</v>
      </c>
      <c r="G4734" s="155">
        <v>45911</v>
      </c>
      <c r="H4734">
        <v>1</v>
      </c>
    </row>
    <row r="4735" spans="1:8" x14ac:dyDescent="0.25">
      <c r="A4735">
        <v>20911741935754</v>
      </c>
      <c r="B4735" t="s">
        <v>12696</v>
      </c>
      <c r="C4735" s="155">
        <v>32789</v>
      </c>
      <c r="D4735">
        <v>894923</v>
      </c>
      <c r="E4735" t="s">
        <v>1172</v>
      </c>
      <c r="F4735" t="s">
        <v>347</v>
      </c>
      <c r="G4735" s="155">
        <v>45911</v>
      </c>
      <c r="H4735">
        <v>1</v>
      </c>
    </row>
    <row r="4736" spans="1:8" x14ac:dyDescent="0.25">
      <c r="A4736">
        <v>20911741938311</v>
      </c>
      <c r="B4736" t="s">
        <v>11690</v>
      </c>
      <c r="C4736" s="155">
        <v>31237</v>
      </c>
      <c r="D4736">
        <v>894924</v>
      </c>
      <c r="E4736" t="s">
        <v>1170</v>
      </c>
      <c r="F4736" t="s">
        <v>495</v>
      </c>
      <c r="G4736" s="155">
        <v>45911</v>
      </c>
      <c r="H4736">
        <v>1</v>
      </c>
    </row>
    <row r="4737" spans="1:8" x14ac:dyDescent="0.25">
      <c r="A4737">
        <v>20911741942721</v>
      </c>
      <c r="B4737" t="s">
        <v>12697</v>
      </c>
      <c r="C4737" s="155">
        <v>30568</v>
      </c>
      <c r="D4737">
        <v>894923</v>
      </c>
      <c r="E4737" t="s">
        <v>1172</v>
      </c>
      <c r="F4737" t="s">
        <v>495</v>
      </c>
      <c r="G4737" s="155">
        <v>45911</v>
      </c>
      <c r="H4737">
        <v>1</v>
      </c>
    </row>
    <row r="4738" spans="1:8" x14ac:dyDescent="0.25">
      <c r="A4738">
        <v>20911741947537</v>
      </c>
      <c r="B4738" t="s">
        <v>12698</v>
      </c>
      <c r="C4738" s="155">
        <v>34721</v>
      </c>
      <c r="D4738">
        <v>894668</v>
      </c>
      <c r="E4738" t="s">
        <v>1172</v>
      </c>
      <c r="F4738" t="s">
        <v>347</v>
      </c>
      <c r="G4738" s="155">
        <v>45911</v>
      </c>
      <c r="H4738">
        <v>1</v>
      </c>
    </row>
    <row r="4739" spans="1:8" x14ac:dyDescent="0.25">
      <c r="A4739">
        <v>20911741949295</v>
      </c>
      <c r="B4739" t="s">
        <v>12699</v>
      </c>
      <c r="C4739" s="155">
        <v>26341</v>
      </c>
      <c r="D4739">
        <v>894924</v>
      </c>
      <c r="E4739" t="s">
        <v>1186</v>
      </c>
      <c r="F4739" t="s">
        <v>495</v>
      </c>
      <c r="G4739" s="155">
        <v>45911</v>
      </c>
      <c r="H4739">
        <v>1</v>
      </c>
    </row>
    <row r="4740" spans="1:8" x14ac:dyDescent="0.25">
      <c r="A4740">
        <v>20911741954370</v>
      </c>
      <c r="B4740" t="s">
        <v>12700</v>
      </c>
      <c r="C4740" s="155">
        <v>33826</v>
      </c>
      <c r="D4740">
        <v>894923</v>
      </c>
      <c r="E4740" t="s">
        <v>1379</v>
      </c>
      <c r="F4740" t="s">
        <v>495</v>
      </c>
      <c r="G4740" s="155">
        <v>45911</v>
      </c>
      <c r="H4740">
        <v>1</v>
      </c>
    </row>
    <row r="4741" spans="1:8" x14ac:dyDescent="0.25">
      <c r="A4741">
        <v>20911741954999</v>
      </c>
      <c r="B4741" t="s">
        <v>12701</v>
      </c>
      <c r="C4741" s="155">
        <v>38058</v>
      </c>
      <c r="D4741">
        <v>894924</v>
      </c>
      <c r="E4741" t="s">
        <v>1180</v>
      </c>
      <c r="F4741" t="s">
        <v>14</v>
      </c>
      <c r="G4741" s="155">
        <v>45911</v>
      </c>
      <c r="H4741">
        <v>1</v>
      </c>
    </row>
    <row r="4742" spans="1:8" x14ac:dyDescent="0.25">
      <c r="A4742">
        <v>20911741957269</v>
      </c>
      <c r="B4742" t="s">
        <v>11691</v>
      </c>
      <c r="C4742" s="155">
        <v>33778</v>
      </c>
      <c r="D4742">
        <v>894924</v>
      </c>
      <c r="E4742" t="s">
        <v>1180</v>
      </c>
      <c r="F4742" t="s">
        <v>495</v>
      </c>
      <c r="G4742" s="155">
        <v>45911</v>
      </c>
      <c r="H4742">
        <v>1</v>
      </c>
    </row>
    <row r="4743" spans="1:8" x14ac:dyDescent="0.25">
      <c r="A4743">
        <v>20911741961166</v>
      </c>
      <c r="B4743" t="s">
        <v>12702</v>
      </c>
      <c r="C4743" s="155">
        <v>27337</v>
      </c>
      <c r="D4743">
        <v>894924</v>
      </c>
      <c r="E4743" t="s">
        <v>1560</v>
      </c>
      <c r="F4743" t="s">
        <v>495</v>
      </c>
      <c r="G4743" s="155">
        <v>45911</v>
      </c>
      <c r="H4743">
        <v>1</v>
      </c>
    </row>
    <row r="4744" spans="1:8" x14ac:dyDescent="0.25">
      <c r="A4744">
        <v>20911741966063</v>
      </c>
      <c r="B4744" t="s">
        <v>12703</v>
      </c>
      <c r="C4744" s="155">
        <v>17537</v>
      </c>
      <c r="D4744">
        <v>894923</v>
      </c>
      <c r="E4744" t="s">
        <v>1156</v>
      </c>
      <c r="F4744" t="s">
        <v>454</v>
      </c>
      <c r="G4744" s="155">
        <v>45911</v>
      </c>
      <c r="H4744">
        <v>1</v>
      </c>
    </row>
    <row r="4745" spans="1:8" x14ac:dyDescent="0.25">
      <c r="A4745">
        <v>20911741966096</v>
      </c>
      <c r="B4745" t="s">
        <v>12704</v>
      </c>
      <c r="C4745" s="155">
        <v>33716</v>
      </c>
      <c r="D4745">
        <v>894923</v>
      </c>
      <c r="E4745" t="s">
        <v>1186</v>
      </c>
      <c r="F4745" t="s">
        <v>495</v>
      </c>
      <c r="G4745" s="155">
        <v>45911</v>
      </c>
      <c r="H4745">
        <v>1</v>
      </c>
    </row>
    <row r="4746" spans="1:8" x14ac:dyDescent="0.25">
      <c r="A4746">
        <v>20911741970407</v>
      </c>
      <c r="B4746" t="s">
        <v>12705</v>
      </c>
      <c r="C4746" s="155">
        <v>23088</v>
      </c>
      <c r="D4746">
        <v>894924</v>
      </c>
      <c r="E4746" t="s">
        <v>1192</v>
      </c>
      <c r="F4746" t="s">
        <v>495</v>
      </c>
      <c r="G4746" s="155">
        <v>45911</v>
      </c>
      <c r="H4746">
        <v>1</v>
      </c>
    </row>
    <row r="4747" spans="1:8" x14ac:dyDescent="0.25">
      <c r="A4747">
        <v>20911741975899</v>
      </c>
      <c r="B4747" t="s">
        <v>12706</v>
      </c>
      <c r="C4747" s="155">
        <v>33903</v>
      </c>
      <c r="D4747">
        <v>894923</v>
      </c>
      <c r="E4747" t="s">
        <v>1172</v>
      </c>
      <c r="F4747" t="s">
        <v>347</v>
      </c>
      <c r="G4747" s="155">
        <v>45911</v>
      </c>
      <c r="H4747">
        <v>1</v>
      </c>
    </row>
    <row r="4748" spans="1:8" x14ac:dyDescent="0.25">
      <c r="A4748">
        <v>20911741977060</v>
      </c>
      <c r="B4748" t="s">
        <v>12707</v>
      </c>
      <c r="C4748" s="155">
        <v>35826</v>
      </c>
      <c r="D4748">
        <v>894924</v>
      </c>
      <c r="E4748" t="s">
        <v>1172</v>
      </c>
      <c r="F4748" t="s">
        <v>327</v>
      </c>
      <c r="G4748" s="155">
        <v>45905</v>
      </c>
      <c r="H4748">
        <v>1</v>
      </c>
    </row>
    <row r="4749" spans="1:8" x14ac:dyDescent="0.25">
      <c r="A4749">
        <v>20911741984471</v>
      </c>
      <c r="B4749" t="s">
        <v>12708</v>
      </c>
      <c r="C4749" s="155">
        <v>31554</v>
      </c>
      <c r="D4749">
        <v>894924</v>
      </c>
      <c r="E4749" t="s">
        <v>506</v>
      </c>
      <c r="F4749" t="s">
        <v>327</v>
      </c>
      <c r="G4749" s="155">
        <v>45905</v>
      </c>
      <c r="H4749">
        <v>1</v>
      </c>
    </row>
    <row r="4750" spans="1:8" x14ac:dyDescent="0.25">
      <c r="A4750">
        <v>20911741985932</v>
      </c>
      <c r="B4750" t="s">
        <v>12709</v>
      </c>
      <c r="C4750" s="155">
        <v>33771</v>
      </c>
      <c r="D4750">
        <v>894923</v>
      </c>
      <c r="E4750" t="s">
        <v>1172</v>
      </c>
      <c r="F4750" t="s">
        <v>347</v>
      </c>
      <c r="G4750" s="155">
        <v>45911</v>
      </c>
      <c r="H4750">
        <v>1</v>
      </c>
    </row>
    <row r="4751" spans="1:8" x14ac:dyDescent="0.25">
      <c r="A4751">
        <v>20911741993097</v>
      </c>
      <c r="B4751" t="s">
        <v>12710</v>
      </c>
      <c r="C4751" s="155">
        <v>24199</v>
      </c>
      <c r="D4751">
        <v>894924</v>
      </c>
      <c r="E4751" t="s">
        <v>1198</v>
      </c>
      <c r="F4751" t="s">
        <v>327</v>
      </c>
      <c r="G4751" s="155">
        <v>45905</v>
      </c>
      <c r="H4751">
        <v>1</v>
      </c>
    </row>
    <row r="4752" spans="1:8" x14ac:dyDescent="0.25">
      <c r="A4752">
        <v>20911741995954</v>
      </c>
      <c r="B4752" t="s">
        <v>782</v>
      </c>
      <c r="C4752" s="155">
        <v>38043</v>
      </c>
      <c r="D4752">
        <v>894924</v>
      </c>
      <c r="E4752" t="s">
        <v>1170</v>
      </c>
      <c r="F4752" t="s">
        <v>488</v>
      </c>
      <c r="G4752" s="155">
        <v>45909</v>
      </c>
      <c r="H4752">
        <v>1</v>
      </c>
    </row>
    <row r="4753" spans="1:8" x14ac:dyDescent="0.25">
      <c r="A4753">
        <v>20911742002229</v>
      </c>
      <c r="B4753" t="s">
        <v>11830</v>
      </c>
      <c r="C4753" s="155">
        <v>35869</v>
      </c>
      <c r="D4753">
        <v>894923</v>
      </c>
      <c r="E4753" t="s">
        <v>1172</v>
      </c>
      <c r="F4753" t="s">
        <v>347</v>
      </c>
      <c r="G4753" s="155">
        <v>45911</v>
      </c>
      <c r="H4753">
        <v>1</v>
      </c>
    </row>
    <row r="4754" spans="1:8" x14ac:dyDescent="0.25">
      <c r="A4754">
        <v>20911742020557</v>
      </c>
      <c r="B4754" t="s">
        <v>12711</v>
      </c>
      <c r="C4754" s="155">
        <v>34738</v>
      </c>
      <c r="D4754">
        <v>894923</v>
      </c>
      <c r="E4754" t="s">
        <v>1186</v>
      </c>
      <c r="F4754" t="s">
        <v>347</v>
      </c>
      <c r="G4754" s="155">
        <v>45911</v>
      </c>
      <c r="H4754">
        <v>1</v>
      </c>
    </row>
    <row r="4755" spans="1:8" x14ac:dyDescent="0.25">
      <c r="A4755">
        <v>20911742200252</v>
      </c>
      <c r="B4755" t="s">
        <v>12713</v>
      </c>
      <c r="C4755" s="155">
        <v>35033</v>
      </c>
      <c r="D4755">
        <v>894923</v>
      </c>
      <c r="E4755" t="s">
        <v>1172</v>
      </c>
      <c r="F4755" t="s">
        <v>18</v>
      </c>
      <c r="G4755" s="155">
        <v>45909</v>
      </c>
      <c r="H4755">
        <v>1</v>
      </c>
    </row>
    <row r="4756" spans="1:8" x14ac:dyDescent="0.25">
      <c r="A4756">
        <v>20911742215846</v>
      </c>
      <c r="B4756" t="s">
        <v>2673</v>
      </c>
      <c r="C4756" s="155">
        <v>29410</v>
      </c>
      <c r="D4756">
        <v>894923</v>
      </c>
      <c r="E4756" t="s">
        <v>1222</v>
      </c>
      <c r="F4756" t="s">
        <v>454</v>
      </c>
      <c r="G4756" s="155">
        <v>45911</v>
      </c>
      <c r="H4756">
        <v>1</v>
      </c>
    </row>
    <row r="4757" spans="1:8" x14ac:dyDescent="0.25">
      <c r="A4757">
        <v>20911742215927</v>
      </c>
      <c r="B4757" t="s">
        <v>11848</v>
      </c>
      <c r="C4757" s="155">
        <v>30581</v>
      </c>
      <c r="D4757">
        <v>894923</v>
      </c>
      <c r="E4757" t="s">
        <v>1172</v>
      </c>
      <c r="F4757" t="s">
        <v>18</v>
      </c>
      <c r="G4757" s="155">
        <v>45909</v>
      </c>
      <c r="H4757">
        <v>1</v>
      </c>
    </row>
    <row r="4758" spans="1:8" x14ac:dyDescent="0.25">
      <c r="A4758">
        <v>20911742247885</v>
      </c>
      <c r="B4758" t="s">
        <v>12714</v>
      </c>
      <c r="C4758" s="155">
        <v>21472</v>
      </c>
      <c r="D4758">
        <v>894923</v>
      </c>
      <c r="E4758" t="s">
        <v>1180</v>
      </c>
      <c r="F4758" t="s">
        <v>18</v>
      </c>
      <c r="G4758" s="155">
        <v>45909</v>
      </c>
      <c r="H4758">
        <v>1</v>
      </c>
    </row>
    <row r="4759" spans="1:8" x14ac:dyDescent="0.25">
      <c r="A4759">
        <v>20911742267127</v>
      </c>
      <c r="B4759" t="s">
        <v>12715</v>
      </c>
      <c r="C4759" s="155">
        <v>24173</v>
      </c>
      <c r="D4759">
        <v>894924</v>
      </c>
      <c r="E4759" t="s">
        <v>1180</v>
      </c>
      <c r="F4759" t="s">
        <v>18</v>
      </c>
      <c r="G4759" s="155">
        <v>45909</v>
      </c>
      <c r="H4759">
        <v>1</v>
      </c>
    </row>
    <row r="4760" spans="1:8" x14ac:dyDescent="0.25">
      <c r="A4760">
        <v>20911742282204</v>
      </c>
      <c r="B4760" t="s">
        <v>12717</v>
      </c>
      <c r="C4760" s="155">
        <v>25256</v>
      </c>
      <c r="D4760">
        <v>894924</v>
      </c>
      <c r="E4760" t="s">
        <v>1170</v>
      </c>
      <c r="F4760" t="s">
        <v>404</v>
      </c>
      <c r="G4760" s="155">
        <v>45905</v>
      </c>
      <c r="H4760">
        <v>1</v>
      </c>
    </row>
    <row r="4761" spans="1:8" x14ac:dyDescent="0.25">
      <c r="A4761">
        <v>20911742283526</v>
      </c>
      <c r="B4761" t="s">
        <v>12718</v>
      </c>
      <c r="C4761" s="155">
        <v>31527</v>
      </c>
      <c r="D4761">
        <v>894923</v>
      </c>
      <c r="E4761" t="s">
        <v>1172</v>
      </c>
      <c r="F4761" t="s">
        <v>347</v>
      </c>
      <c r="G4761" s="155">
        <v>45910</v>
      </c>
      <c r="H4761">
        <v>1</v>
      </c>
    </row>
    <row r="4762" spans="1:8" x14ac:dyDescent="0.25">
      <c r="A4762">
        <v>20911742291298</v>
      </c>
      <c r="B4762" t="s">
        <v>12720</v>
      </c>
      <c r="C4762" s="155">
        <v>18749</v>
      </c>
      <c r="D4762">
        <v>894924</v>
      </c>
      <c r="E4762" t="s">
        <v>1156</v>
      </c>
      <c r="F4762" t="s">
        <v>18</v>
      </c>
      <c r="G4762" s="155">
        <v>45909</v>
      </c>
      <c r="H4762">
        <v>1</v>
      </c>
    </row>
    <row r="4763" spans="1:8" x14ac:dyDescent="0.25">
      <c r="A4763">
        <v>20911742302452</v>
      </c>
      <c r="B4763" t="s">
        <v>12721</v>
      </c>
      <c r="C4763" s="155">
        <v>30290</v>
      </c>
      <c r="D4763">
        <v>894923</v>
      </c>
      <c r="E4763" t="s">
        <v>1172</v>
      </c>
      <c r="F4763" t="s">
        <v>347</v>
      </c>
      <c r="G4763" s="155">
        <v>45908</v>
      </c>
      <c r="H4763">
        <v>1</v>
      </c>
    </row>
    <row r="4764" spans="1:8" x14ac:dyDescent="0.25">
      <c r="A4764">
        <v>20911742316536</v>
      </c>
      <c r="B4764" t="s">
        <v>12722</v>
      </c>
      <c r="C4764" s="155">
        <v>27735</v>
      </c>
      <c r="D4764">
        <v>894923</v>
      </c>
      <c r="E4764" t="s">
        <v>1180</v>
      </c>
      <c r="F4764" t="s">
        <v>18</v>
      </c>
      <c r="G4764" s="155">
        <v>45909</v>
      </c>
      <c r="H4764">
        <v>1</v>
      </c>
    </row>
    <row r="4765" spans="1:8" x14ac:dyDescent="0.25">
      <c r="A4765">
        <v>20911742318125</v>
      </c>
      <c r="B4765" t="s">
        <v>11874</v>
      </c>
      <c r="C4765" s="155">
        <v>39220</v>
      </c>
      <c r="D4765">
        <v>894924</v>
      </c>
      <c r="E4765" t="s">
        <v>1172</v>
      </c>
      <c r="F4765" t="s">
        <v>326</v>
      </c>
      <c r="G4765" s="155">
        <v>45902</v>
      </c>
      <c r="H4765">
        <v>1</v>
      </c>
    </row>
    <row r="4766" spans="1:8" x14ac:dyDescent="0.25">
      <c r="A4766">
        <v>20911742332709</v>
      </c>
      <c r="B4766" t="s">
        <v>12723</v>
      </c>
      <c r="C4766" s="155">
        <v>38127</v>
      </c>
      <c r="D4766">
        <v>894923</v>
      </c>
      <c r="E4766" t="s">
        <v>506</v>
      </c>
      <c r="F4766" t="s">
        <v>347</v>
      </c>
      <c r="G4766" s="155">
        <v>45902</v>
      </c>
      <c r="H4766">
        <v>1</v>
      </c>
    </row>
    <row r="4767" spans="1:8" x14ac:dyDescent="0.25">
      <c r="A4767">
        <v>20911742335798</v>
      </c>
      <c r="B4767" t="s">
        <v>12724</v>
      </c>
      <c r="C4767" s="155">
        <v>39301</v>
      </c>
      <c r="D4767">
        <v>894924</v>
      </c>
      <c r="E4767" t="s">
        <v>1172</v>
      </c>
      <c r="F4767" t="s">
        <v>326</v>
      </c>
      <c r="G4767" s="155">
        <v>45902</v>
      </c>
      <c r="H4767">
        <v>1</v>
      </c>
    </row>
    <row r="4768" spans="1:8" x14ac:dyDescent="0.25">
      <c r="A4768">
        <v>20911742356054</v>
      </c>
      <c r="B4768" t="s">
        <v>12726</v>
      </c>
      <c r="C4768" s="155">
        <v>30106</v>
      </c>
      <c r="D4768">
        <v>894924</v>
      </c>
      <c r="E4768" t="s">
        <v>1703</v>
      </c>
      <c r="F4768" t="s">
        <v>404</v>
      </c>
      <c r="G4768" s="155">
        <v>45910</v>
      </c>
      <c r="H4768">
        <v>1</v>
      </c>
    </row>
    <row r="4769" spans="1:8" x14ac:dyDescent="0.25">
      <c r="A4769">
        <v>20911742371816</v>
      </c>
      <c r="B4769" t="s">
        <v>12728</v>
      </c>
      <c r="C4769" s="155">
        <v>38175</v>
      </c>
      <c r="D4769">
        <v>894923</v>
      </c>
      <c r="E4769" t="s">
        <v>1170</v>
      </c>
      <c r="F4769" t="s">
        <v>326</v>
      </c>
      <c r="G4769" s="155">
        <v>45902</v>
      </c>
      <c r="H4769">
        <v>1</v>
      </c>
    </row>
    <row r="4770" spans="1:8" x14ac:dyDescent="0.25">
      <c r="A4770">
        <v>20911742375090</v>
      </c>
      <c r="B4770" t="s">
        <v>680</v>
      </c>
      <c r="C4770" s="155">
        <v>31016</v>
      </c>
      <c r="D4770">
        <v>894924</v>
      </c>
      <c r="E4770" t="s">
        <v>1186</v>
      </c>
      <c r="F4770" t="s">
        <v>486</v>
      </c>
      <c r="G4770" s="155">
        <v>45903</v>
      </c>
      <c r="H4770">
        <v>1</v>
      </c>
    </row>
    <row r="4771" spans="1:8" x14ac:dyDescent="0.25">
      <c r="A4771">
        <v>20911742383838</v>
      </c>
      <c r="B4771" t="s">
        <v>12729</v>
      </c>
      <c r="C4771" s="155">
        <v>39295</v>
      </c>
      <c r="D4771">
        <v>894923</v>
      </c>
      <c r="E4771" t="s">
        <v>1172</v>
      </c>
      <c r="F4771" t="s">
        <v>404</v>
      </c>
      <c r="G4771" s="155">
        <v>45902</v>
      </c>
      <c r="H4771">
        <v>1</v>
      </c>
    </row>
    <row r="4772" spans="1:8" x14ac:dyDescent="0.25">
      <c r="A4772">
        <v>20911742388383</v>
      </c>
      <c r="B4772" t="s">
        <v>12731</v>
      </c>
      <c r="C4772" s="155">
        <v>37156</v>
      </c>
      <c r="D4772">
        <v>894923</v>
      </c>
      <c r="E4772" t="s">
        <v>506</v>
      </c>
      <c r="F4772" t="s">
        <v>347</v>
      </c>
      <c r="G4772" s="155">
        <v>45905</v>
      </c>
      <c r="H4772">
        <v>1</v>
      </c>
    </row>
    <row r="4773" spans="1:8" x14ac:dyDescent="0.25">
      <c r="A4773">
        <v>20911742393117</v>
      </c>
      <c r="B4773" t="s">
        <v>12732</v>
      </c>
      <c r="C4773" s="155">
        <v>31525</v>
      </c>
      <c r="D4773">
        <v>894923</v>
      </c>
      <c r="E4773" t="s">
        <v>1314</v>
      </c>
      <c r="F4773" t="s">
        <v>486</v>
      </c>
      <c r="G4773" s="155">
        <v>45903</v>
      </c>
      <c r="H4773">
        <v>1</v>
      </c>
    </row>
    <row r="4774" spans="1:8" x14ac:dyDescent="0.25">
      <c r="A4774">
        <v>20911742398711</v>
      </c>
      <c r="B4774" t="s">
        <v>12733</v>
      </c>
      <c r="C4774" s="155">
        <v>17356</v>
      </c>
      <c r="D4774">
        <v>894924</v>
      </c>
      <c r="E4774" t="s">
        <v>1156</v>
      </c>
      <c r="F4774" t="s">
        <v>9</v>
      </c>
      <c r="G4774" s="155">
        <v>45904</v>
      </c>
      <c r="H4774">
        <v>1</v>
      </c>
    </row>
    <row r="4775" spans="1:8" x14ac:dyDescent="0.25">
      <c r="A4775">
        <v>20911742417637</v>
      </c>
      <c r="B4775" t="s">
        <v>12734</v>
      </c>
      <c r="C4775" s="155">
        <v>26326</v>
      </c>
      <c r="D4775">
        <v>894923</v>
      </c>
      <c r="E4775" t="s">
        <v>1180</v>
      </c>
      <c r="F4775" t="s">
        <v>18</v>
      </c>
      <c r="G4775" s="155">
        <v>45909</v>
      </c>
      <c r="H4775">
        <v>1</v>
      </c>
    </row>
    <row r="4776" spans="1:8" x14ac:dyDescent="0.25">
      <c r="A4776">
        <v>20911742425379</v>
      </c>
      <c r="B4776" t="s">
        <v>12736</v>
      </c>
      <c r="C4776" s="155">
        <v>25244</v>
      </c>
      <c r="D4776">
        <v>894923</v>
      </c>
      <c r="E4776" t="s">
        <v>1156</v>
      </c>
      <c r="F4776" t="s">
        <v>486</v>
      </c>
      <c r="G4776" s="155">
        <v>45908</v>
      </c>
      <c r="H4776">
        <v>1</v>
      </c>
    </row>
    <row r="4777" spans="1:8" x14ac:dyDescent="0.25">
      <c r="A4777">
        <v>20911742431366</v>
      </c>
      <c r="B4777" t="s">
        <v>12737</v>
      </c>
      <c r="C4777" s="155">
        <v>22658</v>
      </c>
      <c r="D4777">
        <v>894923</v>
      </c>
      <c r="E4777" t="s">
        <v>1186</v>
      </c>
      <c r="F4777" t="s">
        <v>404</v>
      </c>
      <c r="G4777" s="155">
        <v>45909</v>
      </c>
      <c r="H4777">
        <v>1</v>
      </c>
    </row>
    <row r="4778" spans="1:8" x14ac:dyDescent="0.25">
      <c r="A4778">
        <v>20911742432491</v>
      </c>
      <c r="B4778" t="s">
        <v>12738</v>
      </c>
      <c r="C4778" s="155">
        <v>23200</v>
      </c>
      <c r="D4778">
        <v>894924</v>
      </c>
      <c r="E4778" t="s">
        <v>1314</v>
      </c>
      <c r="F4778" t="s">
        <v>380</v>
      </c>
      <c r="G4778" s="155">
        <v>45902</v>
      </c>
      <c r="H4778">
        <v>1</v>
      </c>
    </row>
    <row r="4779" spans="1:8" x14ac:dyDescent="0.25">
      <c r="A4779">
        <v>20911742443561</v>
      </c>
      <c r="B4779" t="s">
        <v>12739</v>
      </c>
      <c r="C4779" s="155">
        <v>26108</v>
      </c>
      <c r="D4779">
        <v>894924</v>
      </c>
      <c r="E4779" t="s">
        <v>1180</v>
      </c>
      <c r="F4779" t="s">
        <v>18</v>
      </c>
      <c r="G4779" s="155">
        <v>45909</v>
      </c>
      <c r="H4779">
        <v>1</v>
      </c>
    </row>
    <row r="4780" spans="1:8" x14ac:dyDescent="0.25">
      <c r="A4780">
        <v>20911742458432</v>
      </c>
      <c r="B4780" t="s">
        <v>12740</v>
      </c>
      <c r="C4780" s="155">
        <v>30051</v>
      </c>
      <c r="D4780">
        <v>894923</v>
      </c>
      <c r="E4780" t="s">
        <v>1172</v>
      </c>
      <c r="F4780" t="s">
        <v>18</v>
      </c>
      <c r="G4780" s="155">
        <v>45908</v>
      </c>
      <c r="H4780">
        <v>1</v>
      </c>
    </row>
    <row r="4781" spans="1:8" x14ac:dyDescent="0.25">
      <c r="A4781">
        <v>20911742473243</v>
      </c>
      <c r="B4781" t="s">
        <v>12742</v>
      </c>
      <c r="C4781" s="155">
        <v>30150</v>
      </c>
      <c r="D4781">
        <v>894924</v>
      </c>
      <c r="E4781" t="s">
        <v>1180</v>
      </c>
      <c r="F4781" t="s">
        <v>347</v>
      </c>
      <c r="G4781" s="155">
        <v>45905</v>
      </c>
      <c r="H4781">
        <v>1</v>
      </c>
    </row>
    <row r="4782" spans="1:8" x14ac:dyDescent="0.25">
      <c r="A4782">
        <v>20911742507999</v>
      </c>
      <c r="B4782" t="s">
        <v>12743</v>
      </c>
      <c r="C4782" s="155">
        <v>26016</v>
      </c>
      <c r="D4782">
        <v>894923</v>
      </c>
      <c r="E4782" t="s">
        <v>1352</v>
      </c>
      <c r="F4782" t="s">
        <v>404</v>
      </c>
      <c r="G4782" s="155">
        <v>45902</v>
      </c>
      <c r="H4782">
        <v>1</v>
      </c>
    </row>
    <row r="4783" spans="1:8" x14ac:dyDescent="0.25">
      <c r="A4783">
        <v>20911742526887</v>
      </c>
      <c r="B4783" t="s">
        <v>12745</v>
      </c>
      <c r="C4783" s="155">
        <v>23363</v>
      </c>
      <c r="D4783">
        <v>894923</v>
      </c>
      <c r="E4783" t="s">
        <v>1156</v>
      </c>
      <c r="F4783" t="s">
        <v>380</v>
      </c>
      <c r="G4783" s="155">
        <v>45902</v>
      </c>
      <c r="H4783">
        <v>1</v>
      </c>
    </row>
    <row r="4784" spans="1:8" x14ac:dyDescent="0.25">
      <c r="A4784">
        <v>20911742557233</v>
      </c>
      <c r="B4784" t="s">
        <v>12747</v>
      </c>
      <c r="C4784" s="155">
        <v>38337</v>
      </c>
      <c r="D4784">
        <v>894923</v>
      </c>
      <c r="E4784" t="s">
        <v>1172</v>
      </c>
      <c r="F4784" t="s">
        <v>347</v>
      </c>
      <c r="G4784" s="155">
        <v>45902</v>
      </c>
      <c r="H4784">
        <v>1</v>
      </c>
    </row>
    <row r="4785" spans="1:8" x14ac:dyDescent="0.25">
      <c r="A4785">
        <v>20911742563704</v>
      </c>
      <c r="B4785" t="s">
        <v>12749</v>
      </c>
      <c r="C4785" s="155">
        <v>29265</v>
      </c>
      <c r="D4785">
        <v>894923</v>
      </c>
      <c r="E4785" t="s">
        <v>1172</v>
      </c>
      <c r="F4785" t="s">
        <v>18</v>
      </c>
      <c r="G4785" s="155">
        <v>45909</v>
      </c>
      <c r="H4785">
        <v>1</v>
      </c>
    </row>
    <row r="4786" spans="1:8" x14ac:dyDescent="0.25">
      <c r="A4786">
        <v>20911742597930</v>
      </c>
      <c r="B4786" t="s">
        <v>12751</v>
      </c>
      <c r="C4786" s="155">
        <v>22076</v>
      </c>
      <c r="D4786">
        <v>894668</v>
      </c>
      <c r="E4786" t="s">
        <v>1422</v>
      </c>
      <c r="F4786" t="s">
        <v>402</v>
      </c>
      <c r="G4786" s="155">
        <v>45912</v>
      </c>
      <c r="H4786">
        <v>1</v>
      </c>
    </row>
    <row r="4787" spans="1:8" x14ac:dyDescent="0.25">
      <c r="A4787">
        <v>20911742606808</v>
      </c>
      <c r="B4787" t="s">
        <v>12753</v>
      </c>
      <c r="C4787" s="155">
        <v>16011</v>
      </c>
      <c r="D4787">
        <v>894923</v>
      </c>
      <c r="E4787" t="s">
        <v>1174</v>
      </c>
      <c r="F4787" t="s">
        <v>380</v>
      </c>
      <c r="G4787" s="155">
        <v>45902</v>
      </c>
      <c r="H4787">
        <v>1</v>
      </c>
    </row>
    <row r="4788" spans="1:8" x14ac:dyDescent="0.25">
      <c r="A4788">
        <v>20911742617041</v>
      </c>
      <c r="B4788" t="s">
        <v>12755</v>
      </c>
      <c r="C4788" s="155">
        <v>35870</v>
      </c>
      <c r="D4788">
        <v>894923</v>
      </c>
      <c r="E4788" t="s">
        <v>1172</v>
      </c>
      <c r="F4788" t="s">
        <v>347</v>
      </c>
      <c r="G4788" s="155">
        <v>45903</v>
      </c>
      <c r="H4788">
        <v>1</v>
      </c>
    </row>
    <row r="4789" spans="1:8" x14ac:dyDescent="0.25">
      <c r="A4789">
        <v>20911742639284</v>
      </c>
      <c r="B4789" t="s">
        <v>12757</v>
      </c>
      <c r="C4789" s="155">
        <v>15738</v>
      </c>
      <c r="D4789">
        <v>894924</v>
      </c>
      <c r="E4789" t="s">
        <v>1174</v>
      </c>
      <c r="F4789" t="s">
        <v>380</v>
      </c>
      <c r="G4789" s="155">
        <v>45902</v>
      </c>
      <c r="H4789">
        <v>1</v>
      </c>
    </row>
    <row r="4790" spans="1:8" x14ac:dyDescent="0.25">
      <c r="A4790">
        <v>20911742654673</v>
      </c>
      <c r="B4790" t="s">
        <v>12758</v>
      </c>
      <c r="C4790" s="155">
        <v>28105</v>
      </c>
      <c r="D4790">
        <v>894923</v>
      </c>
      <c r="E4790" t="s">
        <v>1172</v>
      </c>
      <c r="F4790" t="s">
        <v>404</v>
      </c>
      <c r="G4790" s="155">
        <v>45902</v>
      </c>
      <c r="H4790">
        <v>1</v>
      </c>
    </row>
    <row r="4791" spans="1:8" x14ac:dyDescent="0.25">
      <c r="A4791">
        <v>20911742656622</v>
      </c>
      <c r="B4791" t="s">
        <v>12759</v>
      </c>
      <c r="C4791" s="155">
        <v>27041</v>
      </c>
      <c r="D4791">
        <v>894923</v>
      </c>
      <c r="E4791" t="s">
        <v>12192</v>
      </c>
      <c r="F4791" t="s">
        <v>486</v>
      </c>
      <c r="G4791" s="155">
        <v>45902</v>
      </c>
      <c r="H4791">
        <v>1</v>
      </c>
    </row>
    <row r="4792" spans="1:8" x14ac:dyDescent="0.25">
      <c r="A4792">
        <v>20911742666504</v>
      </c>
      <c r="B4792" t="s">
        <v>12760</v>
      </c>
      <c r="C4792" s="155">
        <v>32734</v>
      </c>
      <c r="D4792">
        <v>894923</v>
      </c>
      <c r="E4792" t="s">
        <v>1172</v>
      </c>
      <c r="F4792" t="s">
        <v>18</v>
      </c>
      <c r="G4792" s="155">
        <v>45910</v>
      </c>
      <c r="H4792">
        <v>1</v>
      </c>
    </row>
    <row r="4793" spans="1:8" x14ac:dyDescent="0.25">
      <c r="A4793">
        <v>20911742672592</v>
      </c>
      <c r="B4793" t="s">
        <v>12761</v>
      </c>
      <c r="C4793" s="155">
        <v>14247</v>
      </c>
      <c r="D4793">
        <v>894923</v>
      </c>
      <c r="E4793" t="s">
        <v>1174</v>
      </c>
      <c r="F4793" t="s">
        <v>380</v>
      </c>
      <c r="G4793" s="155">
        <v>45902</v>
      </c>
      <c r="H4793">
        <v>1</v>
      </c>
    </row>
    <row r="4794" spans="1:8" x14ac:dyDescent="0.25">
      <c r="A4794">
        <v>20911742683027</v>
      </c>
      <c r="B4794" t="s">
        <v>12762</v>
      </c>
      <c r="C4794" s="155">
        <v>27544</v>
      </c>
      <c r="D4794">
        <v>894923</v>
      </c>
      <c r="E4794" t="s">
        <v>1186</v>
      </c>
      <c r="F4794" t="s">
        <v>486</v>
      </c>
      <c r="G4794" s="155">
        <v>45911</v>
      </c>
      <c r="H4794">
        <v>1</v>
      </c>
    </row>
    <row r="4795" spans="1:8" x14ac:dyDescent="0.25">
      <c r="A4795">
        <v>20911742711427</v>
      </c>
      <c r="B4795" t="s">
        <v>12763</v>
      </c>
      <c r="C4795" s="155">
        <v>14600</v>
      </c>
      <c r="D4795">
        <v>894924</v>
      </c>
      <c r="E4795" t="s">
        <v>1174</v>
      </c>
      <c r="F4795" t="s">
        <v>380</v>
      </c>
      <c r="G4795" s="155">
        <v>45902</v>
      </c>
      <c r="H4795">
        <v>1</v>
      </c>
    </row>
    <row r="4796" spans="1:8" x14ac:dyDescent="0.25">
      <c r="A4796">
        <v>20911742754383</v>
      </c>
      <c r="B4796" t="s">
        <v>12766</v>
      </c>
      <c r="C4796" s="155">
        <v>24158</v>
      </c>
      <c r="D4796">
        <v>894923</v>
      </c>
      <c r="E4796" t="s">
        <v>1186</v>
      </c>
      <c r="F4796" t="s">
        <v>404</v>
      </c>
      <c r="G4796" s="155">
        <v>45911</v>
      </c>
      <c r="H4796">
        <v>1</v>
      </c>
    </row>
    <row r="4797" spans="1:8" x14ac:dyDescent="0.25">
      <c r="A4797">
        <v>20911742761235</v>
      </c>
      <c r="B4797" t="s">
        <v>14573</v>
      </c>
      <c r="C4797" s="155">
        <v>31065</v>
      </c>
      <c r="D4797">
        <v>894923</v>
      </c>
      <c r="E4797" t="s">
        <v>1186</v>
      </c>
      <c r="F4797" t="s">
        <v>436</v>
      </c>
      <c r="G4797" s="155">
        <v>45922</v>
      </c>
      <c r="H4797">
        <v>1</v>
      </c>
    </row>
    <row r="4798" spans="1:8" x14ac:dyDescent="0.25">
      <c r="A4798">
        <v>20911742792419</v>
      </c>
      <c r="B4798" t="s">
        <v>12768</v>
      </c>
      <c r="C4798" s="155">
        <v>29519</v>
      </c>
      <c r="D4798">
        <v>894924</v>
      </c>
      <c r="E4798" t="s">
        <v>1575</v>
      </c>
      <c r="F4798" t="s">
        <v>25</v>
      </c>
      <c r="G4798" s="155">
        <v>45912</v>
      </c>
      <c r="H4798">
        <v>1</v>
      </c>
    </row>
    <row r="4799" spans="1:8" x14ac:dyDescent="0.25">
      <c r="A4799">
        <v>20911742814306</v>
      </c>
      <c r="B4799" t="s">
        <v>12772</v>
      </c>
      <c r="C4799" s="155">
        <v>12925</v>
      </c>
      <c r="D4799">
        <v>894924</v>
      </c>
      <c r="E4799" t="s">
        <v>1156</v>
      </c>
      <c r="F4799" t="s">
        <v>380</v>
      </c>
      <c r="G4799" s="155">
        <v>45902</v>
      </c>
      <c r="H4799">
        <v>1</v>
      </c>
    </row>
    <row r="4800" spans="1:8" x14ac:dyDescent="0.25">
      <c r="A4800">
        <v>20911742840368</v>
      </c>
      <c r="B4800" t="s">
        <v>9478</v>
      </c>
      <c r="C4800" s="155">
        <v>12734</v>
      </c>
      <c r="D4800">
        <v>894924</v>
      </c>
      <c r="E4800" t="s">
        <v>1170</v>
      </c>
      <c r="F4800" t="s">
        <v>43</v>
      </c>
      <c r="G4800" s="155">
        <v>45911</v>
      </c>
      <c r="H4800">
        <v>1</v>
      </c>
    </row>
    <row r="4801" spans="1:8" x14ac:dyDescent="0.25">
      <c r="A4801">
        <v>20911742847058</v>
      </c>
      <c r="B4801" t="s">
        <v>12774</v>
      </c>
      <c r="C4801" s="155">
        <v>21241</v>
      </c>
      <c r="D4801">
        <v>894924</v>
      </c>
      <c r="E4801" t="s">
        <v>1186</v>
      </c>
      <c r="F4801" t="s">
        <v>404</v>
      </c>
      <c r="G4801" s="155">
        <v>45911</v>
      </c>
      <c r="H4801">
        <v>1</v>
      </c>
    </row>
    <row r="4802" spans="1:8" x14ac:dyDescent="0.25">
      <c r="A4802">
        <v>20911742881578</v>
      </c>
      <c r="B4802" t="s">
        <v>12775</v>
      </c>
      <c r="C4802" s="155">
        <v>18149</v>
      </c>
      <c r="D4802">
        <v>894924</v>
      </c>
      <c r="E4802" t="s">
        <v>1156</v>
      </c>
      <c r="F4802" t="s">
        <v>380</v>
      </c>
      <c r="G4802" s="155">
        <v>45902</v>
      </c>
      <c r="H4802">
        <v>1</v>
      </c>
    </row>
    <row r="4803" spans="1:8" x14ac:dyDescent="0.25">
      <c r="A4803">
        <v>20911742893607</v>
      </c>
      <c r="B4803" t="s">
        <v>12776</v>
      </c>
      <c r="C4803" s="155">
        <v>21240</v>
      </c>
      <c r="D4803">
        <v>894923</v>
      </c>
      <c r="E4803" t="s">
        <v>1192</v>
      </c>
      <c r="F4803" t="s">
        <v>9</v>
      </c>
      <c r="G4803" s="155">
        <v>45904</v>
      </c>
      <c r="H4803">
        <v>1</v>
      </c>
    </row>
    <row r="4804" spans="1:8" x14ac:dyDescent="0.25">
      <c r="A4804">
        <v>20911742900047</v>
      </c>
      <c r="B4804" t="s">
        <v>12779</v>
      </c>
      <c r="C4804" s="155">
        <v>27876</v>
      </c>
      <c r="D4804">
        <v>894924</v>
      </c>
      <c r="E4804" t="s">
        <v>1156</v>
      </c>
      <c r="F4804" t="s">
        <v>486</v>
      </c>
      <c r="G4804" s="155">
        <v>45910</v>
      </c>
      <c r="H4804">
        <v>1</v>
      </c>
    </row>
    <row r="4805" spans="1:8" x14ac:dyDescent="0.25">
      <c r="A4805">
        <v>20911742915480</v>
      </c>
      <c r="B4805" t="s">
        <v>12781</v>
      </c>
      <c r="C4805" s="155">
        <v>31004</v>
      </c>
      <c r="D4805">
        <v>894924</v>
      </c>
      <c r="E4805" t="s">
        <v>1180</v>
      </c>
      <c r="F4805" t="s">
        <v>9</v>
      </c>
      <c r="G4805" s="155">
        <v>45905</v>
      </c>
      <c r="H4805">
        <v>1</v>
      </c>
    </row>
    <row r="4806" spans="1:8" x14ac:dyDescent="0.25">
      <c r="A4806">
        <v>20911742921994</v>
      </c>
      <c r="B4806" t="s">
        <v>12782</v>
      </c>
      <c r="C4806" s="155">
        <v>14393</v>
      </c>
      <c r="D4806">
        <v>894923</v>
      </c>
      <c r="E4806" t="s">
        <v>7951</v>
      </c>
      <c r="F4806" t="s">
        <v>377</v>
      </c>
      <c r="G4806" s="155">
        <v>45904</v>
      </c>
      <c r="H4806">
        <v>1</v>
      </c>
    </row>
    <row r="4807" spans="1:8" x14ac:dyDescent="0.25">
      <c r="A4807">
        <v>20911742922287</v>
      </c>
      <c r="B4807" t="s">
        <v>12046</v>
      </c>
      <c r="C4807" s="155">
        <v>26203</v>
      </c>
      <c r="D4807">
        <v>894924</v>
      </c>
      <c r="E4807" t="s">
        <v>1192</v>
      </c>
      <c r="F4807" t="s">
        <v>12</v>
      </c>
      <c r="G4807" s="155">
        <v>45904</v>
      </c>
      <c r="H4807">
        <v>1</v>
      </c>
    </row>
    <row r="4808" spans="1:8" x14ac:dyDescent="0.25">
      <c r="A4808">
        <v>20911742929384</v>
      </c>
      <c r="B4808" t="s">
        <v>12783</v>
      </c>
      <c r="C4808" s="155">
        <v>26179</v>
      </c>
      <c r="D4808">
        <v>894923</v>
      </c>
      <c r="E4808" t="s">
        <v>1180</v>
      </c>
      <c r="F4808" t="s">
        <v>53</v>
      </c>
      <c r="G4808" s="155">
        <v>45910</v>
      </c>
      <c r="H4808">
        <v>1</v>
      </c>
    </row>
    <row r="4809" spans="1:8" x14ac:dyDescent="0.25">
      <c r="A4809">
        <v>20911742945804</v>
      </c>
      <c r="B4809" t="s">
        <v>12785</v>
      </c>
      <c r="C4809" s="155">
        <v>24930</v>
      </c>
      <c r="D4809">
        <v>894924</v>
      </c>
      <c r="E4809" t="s">
        <v>1465</v>
      </c>
      <c r="F4809" t="s">
        <v>53</v>
      </c>
      <c r="G4809" s="155">
        <v>45910</v>
      </c>
      <c r="H4809">
        <v>1</v>
      </c>
    </row>
    <row r="4810" spans="1:8" x14ac:dyDescent="0.25">
      <c r="A4810">
        <v>20911742949915</v>
      </c>
      <c r="B4810" t="s">
        <v>12786</v>
      </c>
      <c r="C4810" s="155">
        <v>15525</v>
      </c>
      <c r="D4810">
        <v>894923</v>
      </c>
      <c r="E4810" t="s">
        <v>1186</v>
      </c>
      <c r="F4810" t="s">
        <v>404</v>
      </c>
      <c r="G4810" s="155">
        <v>45902</v>
      </c>
      <c r="H4810">
        <v>1</v>
      </c>
    </row>
    <row r="4811" spans="1:8" x14ac:dyDescent="0.25">
      <c r="A4811">
        <v>20911742950388</v>
      </c>
      <c r="B4811" t="s">
        <v>12787</v>
      </c>
      <c r="C4811" s="155">
        <v>13930</v>
      </c>
      <c r="D4811">
        <v>894924</v>
      </c>
      <c r="E4811" t="s">
        <v>1174</v>
      </c>
      <c r="F4811" t="s">
        <v>380</v>
      </c>
      <c r="G4811" s="155">
        <v>45902</v>
      </c>
      <c r="H4811">
        <v>1</v>
      </c>
    </row>
    <row r="4812" spans="1:8" x14ac:dyDescent="0.25">
      <c r="A4812">
        <v>20911742950993</v>
      </c>
      <c r="B4812" t="s">
        <v>12788</v>
      </c>
      <c r="C4812" s="155">
        <v>29442</v>
      </c>
      <c r="D4812">
        <v>894924</v>
      </c>
      <c r="E4812" t="s">
        <v>1170</v>
      </c>
      <c r="F4812" t="s">
        <v>9</v>
      </c>
      <c r="G4812" s="155">
        <v>45910</v>
      </c>
      <c r="H4812">
        <v>1</v>
      </c>
    </row>
    <row r="4813" spans="1:8" x14ac:dyDescent="0.25">
      <c r="A4813">
        <v>20911742960320</v>
      </c>
      <c r="B4813" t="s">
        <v>12789</v>
      </c>
      <c r="C4813" s="155">
        <v>31529</v>
      </c>
      <c r="D4813">
        <v>894924</v>
      </c>
      <c r="E4813" t="s">
        <v>1156</v>
      </c>
      <c r="F4813" t="s">
        <v>383</v>
      </c>
      <c r="G4813" s="155">
        <v>45908</v>
      </c>
      <c r="H4813">
        <v>1</v>
      </c>
    </row>
    <row r="4814" spans="1:8" x14ac:dyDescent="0.25">
      <c r="A4814">
        <v>20911742963805</v>
      </c>
      <c r="B4814" t="s">
        <v>12790</v>
      </c>
      <c r="C4814" s="155">
        <v>15495</v>
      </c>
      <c r="D4814">
        <v>894923</v>
      </c>
      <c r="E4814" t="s">
        <v>1156</v>
      </c>
      <c r="F4814" t="s">
        <v>380</v>
      </c>
      <c r="G4814" s="155">
        <v>45902</v>
      </c>
      <c r="H4814">
        <v>1</v>
      </c>
    </row>
    <row r="4815" spans="1:8" x14ac:dyDescent="0.25">
      <c r="A4815">
        <v>20911742966488</v>
      </c>
      <c r="B4815" t="s">
        <v>12791</v>
      </c>
      <c r="C4815" s="155">
        <v>29180</v>
      </c>
      <c r="D4815">
        <v>894923</v>
      </c>
      <c r="E4815" t="s">
        <v>1156</v>
      </c>
      <c r="F4815" t="s">
        <v>14</v>
      </c>
      <c r="G4815" s="155">
        <v>45905</v>
      </c>
      <c r="H4815">
        <v>1</v>
      </c>
    </row>
    <row r="4816" spans="1:8" x14ac:dyDescent="0.25">
      <c r="A4816">
        <v>20911742974657</v>
      </c>
      <c r="B4816" t="s">
        <v>6885</v>
      </c>
      <c r="C4816" s="155">
        <v>31648</v>
      </c>
      <c r="D4816">
        <v>894923</v>
      </c>
      <c r="E4816" t="s">
        <v>506</v>
      </c>
      <c r="F4816" t="s">
        <v>9</v>
      </c>
      <c r="G4816" s="155">
        <v>45905</v>
      </c>
      <c r="H4816">
        <v>1</v>
      </c>
    </row>
    <row r="4817" spans="1:8" x14ac:dyDescent="0.25">
      <c r="A4817">
        <v>20911742979643</v>
      </c>
      <c r="B4817" t="s">
        <v>12794</v>
      </c>
      <c r="C4817" s="155">
        <v>17659</v>
      </c>
      <c r="D4817">
        <v>894923</v>
      </c>
      <c r="E4817" t="s">
        <v>1186</v>
      </c>
      <c r="F4817" t="s">
        <v>404</v>
      </c>
      <c r="G4817" s="155">
        <v>45908</v>
      </c>
      <c r="H4817">
        <v>1</v>
      </c>
    </row>
    <row r="4818" spans="1:8" x14ac:dyDescent="0.25">
      <c r="A4818">
        <v>20911742998848</v>
      </c>
      <c r="B4818" t="s">
        <v>12797</v>
      </c>
      <c r="C4818" s="155">
        <v>20596</v>
      </c>
      <c r="D4818">
        <v>894923</v>
      </c>
      <c r="E4818" t="s">
        <v>1156</v>
      </c>
      <c r="F4818" t="s">
        <v>9</v>
      </c>
      <c r="G4818" s="155">
        <v>45904</v>
      </c>
      <c r="H4818">
        <v>1</v>
      </c>
    </row>
    <row r="4819" spans="1:8" x14ac:dyDescent="0.25">
      <c r="A4819">
        <v>20911743004141</v>
      </c>
      <c r="B4819" t="s">
        <v>12799</v>
      </c>
      <c r="C4819" s="155">
        <v>30940</v>
      </c>
      <c r="D4819">
        <v>894924</v>
      </c>
      <c r="E4819" t="s">
        <v>506</v>
      </c>
      <c r="F4819" t="s">
        <v>12</v>
      </c>
      <c r="G4819" s="155">
        <v>45904</v>
      </c>
      <c r="H4819">
        <v>1</v>
      </c>
    </row>
    <row r="4820" spans="1:8" x14ac:dyDescent="0.25">
      <c r="A4820">
        <v>20911743013583</v>
      </c>
      <c r="B4820" t="s">
        <v>12801</v>
      </c>
      <c r="C4820" s="155">
        <v>36953</v>
      </c>
      <c r="D4820">
        <v>894923</v>
      </c>
      <c r="E4820" t="s">
        <v>1186</v>
      </c>
      <c r="F4820" t="s">
        <v>9</v>
      </c>
      <c r="G4820" s="155">
        <v>45905</v>
      </c>
      <c r="H4820">
        <v>1</v>
      </c>
    </row>
    <row r="4821" spans="1:8" x14ac:dyDescent="0.25">
      <c r="A4821">
        <v>20911743038720</v>
      </c>
      <c r="B4821" t="s">
        <v>12802</v>
      </c>
      <c r="C4821" s="155">
        <v>26288</v>
      </c>
      <c r="D4821">
        <v>894924</v>
      </c>
      <c r="E4821" t="s">
        <v>1192</v>
      </c>
      <c r="F4821" t="s">
        <v>404</v>
      </c>
      <c r="G4821" s="155">
        <v>45902</v>
      </c>
      <c r="H4821">
        <v>1</v>
      </c>
    </row>
    <row r="4822" spans="1:8" x14ac:dyDescent="0.25">
      <c r="A4822">
        <v>20911743052240</v>
      </c>
      <c r="B4822" t="s">
        <v>12803</v>
      </c>
      <c r="C4822" s="155">
        <v>16042</v>
      </c>
      <c r="D4822">
        <v>894923</v>
      </c>
      <c r="E4822" t="s">
        <v>1156</v>
      </c>
      <c r="F4822" t="s">
        <v>327</v>
      </c>
      <c r="G4822" s="155">
        <v>45905</v>
      </c>
      <c r="H4822">
        <v>1</v>
      </c>
    </row>
    <row r="4823" spans="1:8" x14ac:dyDescent="0.25">
      <c r="A4823">
        <v>20911743080142</v>
      </c>
      <c r="B4823" t="s">
        <v>12804</v>
      </c>
      <c r="C4823" s="155">
        <v>37079</v>
      </c>
      <c r="D4823">
        <v>894923</v>
      </c>
      <c r="E4823" t="s">
        <v>12805</v>
      </c>
      <c r="F4823" t="s">
        <v>9</v>
      </c>
      <c r="G4823" s="155">
        <v>45904</v>
      </c>
      <c r="H4823">
        <v>1</v>
      </c>
    </row>
    <row r="4824" spans="1:8" x14ac:dyDescent="0.25">
      <c r="A4824">
        <v>20911743080822</v>
      </c>
      <c r="B4824" t="s">
        <v>12806</v>
      </c>
      <c r="C4824" s="155">
        <v>22389</v>
      </c>
      <c r="D4824">
        <v>894923</v>
      </c>
      <c r="E4824" t="s">
        <v>1465</v>
      </c>
      <c r="F4824" t="s">
        <v>350</v>
      </c>
      <c r="G4824" s="155">
        <v>45910</v>
      </c>
      <c r="H4824">
        <v>1</v>
      </c>
    </row>
    <row r="4825" spans="1:8" x14ac:dyDescent="0.25">
      <c r="A4825">
        <v>20911743099194</v>
      </c>
      <c r="B4825" t="s">
        <v>12809</v>
      </c>
      <c r="C4825" s="155">
        <v>33885</v>
      </c>
      <c r="D4825">
        <v>894923</v>
      </c>
      <c r="E4825" t="s">
        <v>1379</v>
      </c>
      <c r="F4825" t="s">
        <v>347</v>
      </c>
      <c r="G4825" s="155">
        <v>45912</v>
      </c>
      <c r="H4825">
        <v>1</v>
      </c>
    </row>
    <row r="4826" spans="1:8" x14ac:dyDescent="0.25">
      <c r="A4826">
        <v>20911743132060</v>
      </c>
      <c r="B4826" t="s">
        <v>12811</v>
      </c>
      <c r="C4826" s="155">
        <v>22620</v>
      </c>
      <c r="D4826">
        <v>894924</v>
      </c>
      <c r="E4826" t="s">
        <v>1172</v>
      </c>
      <c r="F4826" t="s">
        <v>350</v>
      </c>
      <c r="G4826" s="155">
        <v>45910</v>
      </c>
      <c r="H4826">
        <v>1</v>
      </c>
    </row>
    <row r="4827" spans="1:8" x14ac:dyDescent="0.25">
      <c r="A4827">
        <v>20911743158572</v>
      </c>
      <c r="B4827" t="s">
        <v>12815</v>
      </c>
      <c r="C4827" s="155">
        <v>22694</v>
      </c>
      <c r="D4827">
        <v>894923</v>
      </c>
      <c r="E4827" t="s">
        <v>1192</v>
      </c>
      <c r="F4827" t="s">
        <v>350</v>
      </c>
      <c r="G4827" s="155">
        <v>45910</v>
      </c>
      <c r="H4827">
        <v>1</v>
      </c>
    </row>
    <row r="4828" spans="1:8" x14ac:dyDescent="0.25">
      <c r="A4828">
        <v>20911743187028</v>
      </c>
      <c r="B4828" t="s">
        <v>12817</v>
      </c>
      <c r="C4828" s="155">
        <v>23263</v>
      </c>
      <c r="D4828">
        <v>894924</v>
      </c>
      <c r="E4828" t="s">
        <v>1156</v>
      </c>
      <c r="F4828" t="s">
        <v>350</v>
      </c>
      <c r="G4828" s="155">
        <v>45910</v>
      </c>
      <c r="H4828">
        <v>1</v>
      </c>
    </row>
    <row r="4829" spans="1:8" x14ac:dyDescent="0.25">
      <c r="A4829">
        <v>20911743194020</v>
      </c>
      <c r="B4829" t="s">
        <v>12819</v>
      </c>
      <c r="C4829" s="155">
        <v>14748</v>
      </c>
      <c r="D4829">
        <v>894669</v>
      </c>
      <c r="E4829" t="s">
        <v>1401</v>
      </c>
      <c r="F4829" t="s">
        <v>402</v>
      </c>
      <c r="G4829" s="155">
        <v>45912</v>
      </c>
      <c r="H4829">
        <v>1</v>
      </c>
    </row>
    <row r="4830" spans="1:8" x14ac:dyDescent="0.25">
      <c r="A4830">
        <v>20911743211503</v>
      </c>
      <c r="B4830" t="s">
        <v>12820</v>
      </c>
      <c r="C4830" s="155">
        <v>23044</v>
      </c>
      <c r="D4830">
        <v>894924</v>
      </c>
      <c r="E4830" t="s">
        <v>1174</v>
      </c>
      <c r="F4830" t="s">
        <v>350</v>
      </c>
      <c r="G4830" s="155">
        <v>45910</v>
      </c>
      <c r="H4830">
        <v>1</v>
      </c>
    </row>
    <row r="4831" spans="1:8" x14ac:dyDescent="0.25">
      <c r="A4831">
        <v>20911743222230</v>
      </c>
      <c r="B4831" t="s">
        <v>12821</v>
      </c>
      <c r="C4831" s="155">
        <v>34752</v>
      </c>
      <c r="D4831">
        <v>894923</v>
      </c>
      <c r="E4831" t="s">
        <v>1172</v>
      </c>
      <c r="F4831" t="s">
        <v>347</v>
      </c>
      <c r="G4831" s="155">
        <v>45905</v>
      </c>
      <c r="H4831">
        <v>1</v>
      </c>
    </row>
    <row r="4832" spans="1:8" x14ac:dyDescent="0.25">
      <c r="A4832">
        <v>20911743226550</v>
      </c>
      <c r="B4832" t="s">
        <v>12822</v>
      </c>
      <c r="C4832" s="155">
        <v>30480</v>
      </c>
      <c r="D4832">
        <v>894923</v>
      </c>
      <c r="E4832" t="s">
        <v>1186</v>
      </c>
      <c r="F4832" t="s">
        <v>499</v>
      </c>
      <c r="G4832" s="155">
        <v>45911</v>
      </c>
      <c r="H4832">
        <v>1</v>
      </c>
    </row>
    <row r="4833" spans="1:8" x14ac:dyDescent="0.25">
      <c r="A4833">
        <v>20911743255224</v>
      </c>
      <c r="B4833" t="s">
        <v>12826</v>
      </c>
      <c r="C4833" s="155">
        <v>23619</v>
      </c>
      <c r="D4833">
        <v>894923</v>
      </c>
      <c r="E4833" t="s">
        <v>1174</v>
      </c>
      <c r="F4833" t="s">
        <v>350</v>
      </c>
      <c r="G4833" s="155">
        <v>45910</v>
      </c>
      <c r="H4833">
        <v>1</v>
      </c>
    </row>
    <row r="4834" spans="1:8" x14ac:dyDescent="0.25">
      <c r="A4834">
        <v>20911743267705</v>
      </c>
      <c r="B4834" t="s">
        <v>12827</v>
      </c>
      <c r="C4834" s="155">
        <v>33757</v>
      </c>
      <c r="D4834">
        <v>894924</v>
      </c>
      <c r="E4834" t="s">
        <v>1323</v>
      </c>
      <c r="F4834" t="s">
        <v>347</v>
      </c>
      <c r="G4834" s="155">
        <v>45905</v>
      </c>
      <c r="H4834">
        <v>1</v>
      </c>
    </row>
    <row r="4835" spans="1:8" x14ac:dyDescent="0.25">
      <c r="A4835">
        <v>20911743276896</v>
      </c>
      <c r="B4835" t="s">
        <v>12829</v>
      </c>
      <c r="C4835" s="155">
        <v>31582</v>
      </c>
      <c r="D4835">
        <v>894923</v>
      </c>
      <c r="E4835" t="s">
        <v>1180</v>
      </c>
      <c r="F4835" t="s">
        <v>347</v>
      </c>
      <c r="G4835" s="155">
        <v>45905</v>
      </c>
      <c r="H4835">
        <v>1</v>
      </c>
    </row>
    <row r="4836" spans="1:8" x14ac:dyDescent="0.25">
      <c r="A4836">
        <v>20911743277937</v>
      </c>
      <c r="B4836" t="s">
        <v>12830</v>
      </c>
      <c r="C4836" s="155">
        <v>23754</v>
      </c>
      <c r="D4836">
        <v>894923</v>
      </c>
      <c r="E4836" t="s">
        <v>1174</v>
      </c>
      <c r="F4836" t="s">
        <v>350</v>
      </c>
      <c r="G4836" s="155">
        <v>45910</v>
      </c>
      <c r="H4836">
        <v>1</v>
      </c>
    </row>
    <row r="4837" spans="1:8" x14ac:dyDescent="0.25">
      <c r="A4837">
        <v>20911743285752</v>
      </c>
      <c r="B4837" t="s">
        <v>12833</v>
      </c>
      <c r="C4837" s="155">
        <v>37201</v>
      </c>
      <c r="D4837">
        <v>894924</v>
      </c>
      <c r="E4837" t="s">
        <v>1180</v>
      </c>
      <c r="F4837" t="s">
        <v>347</v>
      </c>
      <c r="G4837" s="155">
        <v>45905</v>
      </c>
      <c r="H4837">
        <v>1</v>
      </c>
    </row>
    <row r="4838" spans="1:8" x14ac:dyDescent="0.25">
      <c r="A4838">
        <v>20911743287442</v>
      </c>
      <c r="B4838" t="s">
        <v>12835</v>
      </c>
      <c r="C4838" s="155">
        <v>24170</v>
      </c>
      <c r="D4838">
        <v>894924</v>
      </c>
      <c r="E4838" t="s">
        <v>1174</v>
      </c>
      <c r="F4838" t="s">
        <v>350</v>
      </c>
      <c r="G4838" s="155">
        <v>45910</v>
      </c>
      <c r="H4838">
        <v>1</v>
      </c>
    </row>
    <row r="4839" spans="1:8" x14ac:dyDescent="0.25">
      <c r="A4839">
        <v>20911743295302</v>
      </c>
      <c r="B4839" t="s">
        <v>12837</v>
      </c>
      <c r="C4839" s="155">
        <v>33811</v>
      </c>
      <c r="D4839">
        <v>894923</v>
      </c>
      <c r="E4839" t="s">
        <v>1172</v>
      </c>
      <c r="F4839" t="s">
        <v>347</v>
      </c>
      <c r="G4839" s="155">
        <v>45905</v>
      </c>
      <c r="H4839">
        <v>1</v>
      </c>
    </row>
    <row r="4840" spans="1:8" x14ac:dyDescent="0.25">
      <c r="A4840">
        <v>20911743300339</v>
      </c>
      <c r="B4840" t="s">
        <v>12840</v>
      </c>
      <c r="C4840" s="155">
        <v>29420</v>
      </c>
      <c r="D4840">
        <v>894923</v>
      </c>
      <c r="E4840" t="s">
        <v>1172</v>
      </c>
      <c r="F4840" t="s">
        <v>491</v>
      </c>
      <c r="G4840" s="155">
        <v>45911</v>
      </c>
      <c r="H4840">
        <v>1</v>
      </c>
    </row>
    <row r="4841" spans="1:8" x14ac:dyDescent="0.25">
      <c r="A4841">
        <v>20911743306530</v>
      </c>
      <c r="B4841" t="s">
        <v>12842</v>
      </c>
      <c r="C4841" s="155">
        <v>13004</v>
      </c>
      <c r="D4841">
        <v>894923</v>
      </c>
      <c r="E4841" t="s">
        <v>5428</v>
      </c>
      <c r="F4841" t="s">
        <v>499</v>
      </c>
      <c r="G4841" s="155">
        <v>45909</v>
      </c>
      <c r="H4841">
        <v>1</v>
      </c>
    </row>
    <row r="4842" spans="1:8" x14ac:dyDescent="0.25">
      <c r="A4842">
        <v>20911743309620</v>
      </c>
      <c r="B4842" t="s">
        <v>12843</v>
      </c>
      <c r="C4842" s="155">
        <v>35913</v>
      </c>
      <c r="D4842">
        <v>894923</v>
      </c>
      <c r="E4842" t="s">
        <v>1170</v>
      </c>
      <c r="F4842" t="s">
        <v>347</v>
      </c>
      <c r="G4842" s="155">
        <v>45905</v>
      </c>
      <c r="H4842">
        <v>1</v>
      </c>
    </row>
    <row r="4843" spans="1:8" x14ac:dyDescent="0.25">
      <c r="A4843">
        <v>20911743310608</v>
      </c>
      <c r="B4843" t="s">
        <v>12844</v>
      </c>
      <c r="C4843" s="155">
        <v>21414</v>
      </c>
      <c r="D4843">
        <v>894923</v>
      </c>
      <c r="E4843" t="s">
        <v>1174</v>
      </c>
      <c r="F4843" t="s">
        <v>491</v>
      </c>
      <c r="G4843" s="155">
        <v>45911</v>
      </c>
      <c r="H4843">
        <v>1</v>
      </c>
    </row>
    <row r="4844" spans="1:8" x14ac:dyDescent="0.25">
      <c r="A4844">
        <v>20911743321517</v>
      </c>
      <c r="B4844" t="s">
        <v>12847</v>
      </c>
      <c r="C4844" s="155">
        <v>32656</v>
      </c>
      <c r="D4844">
        <v>894923</v>
      </c>
      <c r="E4844" t="s">
        <v>1172</v>
      </c>
      <c r="F4844" t="s">
        <v>347</v>
      </c>
      <c r="G4844" s="155">
        <v>45905</v>
      </c>
      <c r="H4844">
        <v>1</v>
      </c>
    </row>
    <row r="4845" spans="1:8" x14ac:dyDescent="0.25">
      <c r="A4845">
        <v>20911743328891</v>
      </c>
      <c r="B4845" t="s">
        <v>12848</v>
      </c>
      <c r="C4845" s="155">
        <v>32801</v>
      </c>
      <c r="D4845">
        <v>894923</v>
      </c>
      <c r="E4845" t="s">
        <v>1172</v>
      </c>
      <c r="F4845" t="s">
        <v>347</v>
      </c>
      <c r="G4845" s="155">
        <v>45905</v>
      </c>
      <c r="H4845">
        <v>1</v>
      </c>
    </row>
    <row r="4846" spans="1:8" x14ac:dyDescent="0.25">
      <c r="A4846">
        <v>20911743337672</v>
      </c>
      <c r="B4846" t="s">
        <v>12852</v>
      </c>
      <c r="C4846" s="155">
        <v>22616</v>
      </c>
      <c r="D4846">
        <v>894923</v>
      </c>
      <c r="E4846" t="s">
        <v>1422</v>
      </c>
      <c r="F4846" t="s">
        <v>491</v>
      </c>
      <c r="G4846" s="155">
        <v>45911</v>
      </c>
      <c r="H4846">
        <v>1</v>
      </c>
    </row>
    <row r="4847" spans="1:8" x14ac:dyDescent="0.25">
      <c r="A4847">
        <v>20911743343975</v>
      </c>
      <c r="B4847" t="s">
        <v>12854</v>
      </c>
      <c r="C4847" s="155">
        <v>14083</v>
      </c>
      <c r="D4847">
        <v>894923</v>
      </c>
      <c r="E4847" t="s">
        <v>1186</v>
      </c>
      <c r="F4847" t="s">
        <v>491</v>
      </c>
      <c r="G4847" s="155">
        <v>45910</v>
      </c>
      <c r="H4847">
        <v>1</v>
      </c>
    </row>
    <row r="4848" spans="1:8" x14ac:dyDescent="0.25">
      <c r="A4848">
        <v>20911743345879</v>
      </c>
      <c r="B4848" t="s">
        <v>12855</v>
      </c>
      <c r="C4848" s="155">
        <v>19558</v>
      </c>
      <c r="D4848">
        <v>894923</v>
      </c>
      <c r="E4848" t="s">
        <v>1156</v>
      </c>
      <c r="F4848" t="s">
        <v>350</v>
      </c>
      <c r="G4848" s="155">
        <v>45910</v>
      </c>
      <c r="H4848">
        <v>1</v>
      </c>
    </row>
    <row r="4849" spans="1:8" x14ac:dyDescent="0.25">
      <c r="A4849">
        <v>20911743348040</v>
      </c>
      <c r="B4849" t="s">
        <v>12856</v>
      </c>
      <c r="C4849" s="155">
        <v>31692</v>
      </c>
      <c r="D4849">
        <v>894924</v>
      </c>
      <c r="E4849" t="s">
        <v>1186</v>
      </c>
      <c r="F4849" t="s">
        <v>499</v>
      </c>
      <c r="G4849" s="155">
        <v>45910</v>
      </c>
      <c r="H4849">
        <v>1</v>
      </c>
    </row>
    <row r="4850" spans="1:8" x14ac:dyDescent="0.25">
      <c r="A4850">
        <v>20911743353091</v>
      </c>
      <c r="B4850" t="s">
        <v>12858</v>
      </c>
      <c r="C4850" s="155">
        <v>18995</v>
      </c>
      <c r="D4850">
        <v>894924</v>
      </c>
      <c r="E4850" t="s">
        <v>1174</v>
      </c>
      <c r="F4850" t="s">
        <v>491</v>
      </c>
      <c r="G4850" s="155">
        <v>45911</v>
      </c>
      <c r="H4850">
        <v>1</v>
      </c>
    </row>
    <row r="4851" spans="1:8" x14ac:dyDescent="0.25">
      <c r="A4851">
        <v>20911743353309</v>
      </c>
      <c r="B4851" t="s">
        <v>12859</v>
      </c>
      <c r="C4851" s="155">
        <v>20267</v>
      </c>
      <c r="D4851">
        <v>894924</v>
      </c>
      <c r="E4851" t="s">
        <v>1174</v>
      </c>
      <c r="F4851" t="s">
        <v>350</v>
      </c>
      <c r="G4851" s="155">
        <v>45910</v>
      </c>
      <c r="H4851">
        <v>1</v>
      </c>
    </row>
    <row r="4852" spans="1:8" x14ac:dyDescent="0.25">
      <c r="A4852">
        <v>20911743358502</v>
      </c>
      <c r="B4852" t="s">
        <v>12860</v>
      </c>
      <c r="C4852" s="155">
        <v>27880</v>
      </c>
      <c r="D4852">
        <v>894924</v>
      </c>
      <c r="E4852" t="s">
        <v>1186</v>
      </c>
      <c r="F4852" t="s">
        <v>491</v>
      </c>
      <c r="G4852" s="155">
        <v>45911</v>
      </c>
      <c r="H4852">
        <v>1</v>
      </c>
    </row>
    <row r="4853" spans="1:8" x14ac:dyDescent="0.25">
      <c r="A4853">
        <v>20911743367644</v>
      </c>
      <c r="B4853" t="s">
        <v>12862</v>
      </c>
      <c r="C4853" s="155">
        <v>21046</v>
      </c>
      <c r="D4853">
        <v>894923</v>
      </c>
      <c r="E4853" t="s">
        <v>1174</v>
      </c>
      <c r="F4853" t="s">
        <v>350</v>
      </c>
      <c r="G4853" s="155">
        <v>45910</v>
      </c>
      <c r="H4853">
        <v>1</v>
      </c>
    </row>
    <row r="4854" spans="1:8" x14ac:dyDescent="0.25">
      <c r="A4854">
        <v>20911743374103</v>
      </c>
      <c r="B4854" t="s">
        <v>12864</v>
      </c>
      <c r="C4854" s="155">
        <v>30532</v>
      </c>
      <c r="D4854">
        <v>894924</v>
      </c>
      <c r="E4854" t="s">
        <v>1230</v>
      </c>
      <c r="F4854" t="s">
        <v>491</v>
      </c>
      <c r="G4854" s="155">
        <v>45911</v>
      </c>
      <c r="H4854">
        <v>1</v>
      </c>
    </row>
    <row r="4855" spans="1:8" x14ac:dyDescent="0.25">
      <c r="A4855">
        <v>20911743377472</v>
      </c>
      <c r="B4855" t="s">
        <v>12865</v>
      </c>
      <c r="C4855" s="155">
        <v>19115</v>
      </c>
      <c r="D4855">
        <v>894924</v>
      </c>
      <c r="E4855" t="s">
        <v>1156</v>
      </c>
      <c r="F4855" t="s">
        <v>499</v>
      </c>
      <c r="G4855" s="155">
        <v>45909</v>
      </c>
      <c r="H4855">
        <v>1</v>
      </c>
    </row>
    <row r="4856" spans="1:8" x14ac:dyDescent="0.25">
      <c r="A4856">
        <v>20911743386754</v>
      </c>
      <c r="B4856" t="s">
        <v>12868</v>
      </c>
      <c r="C4856" s="155">
        <v>24621</v>
      </c>
      <c r="D4856">
        <v>894924</v>
      </c>
      <c r="E4856" t="s">
        <v>1174</v>
      </c>
      <c r="F4856" t="s">
        <v>491</v>
      </c>
      <c r="G4856" s="155">
        <v>45910</v>
      </c>
      <c r="H4856">
        <v>1</v>
      </c>
    </row>
    <row r="4857" spans="1:8" x14ac:dyDescent="0.25">
      <c r="A4857">
        <v>20911743391757</v>
      </c>
      <c r="B4857" t="s">
        <v>11852</v>
      </c>
      <c r="C4857" s="155">
        <v>38168</v>
      </c>
      <c r="D4857">
        <v>894669</v>
      </c>
      <c r="E4857" t="s">
        <v>1379</v>
      </c>
      <c r="F4857" t="s">
        <v>347</v>
      </c>
      <c r="G4857" s="155">
        <v>45912</v>
      </c>
      <c r="H4857">
        <v>1</v>
      </c>
    </row>
    <row r="4858" spans="1:8" x14ac:dyDescent="0.25">
      <c r="A4858">
        <v>20911743395503</v>
      </c>
      <c r="B4858" t="s">
        <v>12871</v>
      </c>
      <c r="C4858" s="155">
        <v>34311</v>
      </c>
      <c r="D4858">
        <v>894923</v>
      </c>
      <c r="E4858" t="s">
        <v>1186</v>
      </c>
      <c r="F4858" t="s">
        <v>491</v>
      </c>
      <c r="G4858" s="155">
        <v>45911</v>
      </c>
      <c r="H4858">
        <v>1</v>
      </c>
    </row>
    <row r="4859" spans="1:8" x14ac:dyDescent="0.25">
      <c r="A4859">
        <v>20911743398744</v>
      </c>
      <c r="B4859" t="s">
        <v>12873</v>
      </c>
      <c r="C4859" s="155">
        <v>21400</v>
      </c>
      <c r="D4859">
        <v>894923</v>
      </c>
      <c r="E4859" t="s">
        <v>1156</v>
      </c>
      <c r="F4859" t="s">
        <v>350</v>
      </c>
      <c r="G4859" s="155">
        <v>45910</v>
      </c>
      <c r="H4859">
        <v>1</v>
      </c>
    </row>
    <row r="4860" spans="1:8" x14ac:dyDescent="0.25">
      <c r="A4860">
        <v>20911743400897</v>
      </c>
      <c r="B4860" t="s">
        <v>12874</v>
      </c>
      <c r="C4860" s="155">
        <v>30560</v>
      </c>
      <c r="D4860">
        <v>894923</v>
      </c>
      <c r="E4860" t="s">
        <v>1174</v>
      </c>
      <c r="F4860" t="s">
        <v>491</v>
      </c>
      <c r="G4860" s="155">
        <v>45911</v>
      </c>
      <c r="H4860">
        <v>1</v>
      </c>
    </row>
    <row r="4861" spans="1:8" x14ac:dyDescent="0.25">
      <c r="A4861">
        <v>20911743402664</v>
      </c>
      <c r="B4861" t="s">
        <v>12875</v>
      </c>
      <c r="C4861" s="155">
        <v>21283</v>
      </c>
      <c r="D4861">
        <v>894924</v>
      </c>
      <c r="E4861" t="s">
        <v>1172</v>
      </c>
      <c r="F4861" t="s">
        <v>350</v>
      </c>
      <c r="G4861" s="155">
        <v>45910</v>
      </c>
      <c r="H4861">
        <v>1</v>
      </c>
    </row>
    <row r="4862" spans="1:8" x14ac:dyDescent="0.25">
      <c r="A4862">
        <v>20911743404013</v>
      </c>
      <c r="B4862" t="s">
        <v>12876</v>
      </c>
      <c r="C4862" s="155">
        <v>17432</v>
      </c>
      <c r="D4862">
        <v>894923</v>
      </c>
      <c r="E4862" t="s">
        <v>1174</v>
      </c>
      <c r="F4862" t="s">
        <v>491</v>
      </c>
      <c r="G4862" s="155">
        <v>45911</v>
      </c>
      <c r="H4862">
        <v>1</v>
      </c>
    </row>
    <row r="4863" spans="1:8" x14ac:dyDescent="0.25">
      <c r="A4863">
        <v>20911743412057</v>
      </c>
      <c r="B4863" t="s">
        <v>12878</v>
      </c>
      <c r="C4863" s="155">
        <v>19227</v>
      </c>
      <c r="D4863">
        <v>894923</v>
      </c>
      <c r="E4863" t="s">
        <v>1465</v>
      </c>
      <c r="F4863" t="s">
        <v>491</v>
      </c>
      <c r="G4863" s="155">
        <v>45911</v>
      </c>
      <c r="H4863">
        <v>1</v>
      </c>
    </row>
    <row r="4864" spans="1:8" x14ac:dyDescent="0.25">
      <c r="A4864">
        <v>20911743414190</v>
      </c>
      <c r="B4864" t="s">
        <v>12879</v>
      </c>
      <c r="C4864" s="155">
        <v>22920</v>
      </c>
      <c r="D4864">
        <v>894923</v>
      </c>
      <c r="E4864" t="s">
        <v>1172</v>
      </c>
      <c r="F4864" t="s">
        <v>350</v>
      </c>
      <c r="G4864" s="155">
        <v>45910</v>
      </c>
      <c r="H4864">
        <v>1</v>
      </c>
    </row>
    <row r="4865" spans="1:8" x14ac:dyDescent="0.25">
      <c r="A4865">
        <v>20911743417796</v>
      </c>
      <c r="B4865" t="s">
        <v>12880</v>
      </c>
      <c r="C4865" s="155">
        <v>25934</v>
      </c>
      <c r="D4865">
        <v>894924</v>
      </c>
      <c r="E4865" t="s">
        <v>1174</v>
      </c>
      <c r="F4865" t="s">
        <v>491</v>
      </c>
      <c r="G4865" s="155">
        <v>45911</v>
      </c>
      <c r="H4865">
        <v>1</v>
      </c>
    </row>
    <row r="4866" spans="1:8" x14ac:dyDescent="0.25">
      <c r="A4866">
        <v>20911743423404</v>
      </c>
      <c r="B4866" t="s">
        <v>12881</v>
      </c>
      <c r="C4866" s="155">
        <v>28633</v>
      </c>
      <c r="D4866">
        <v>894923</v>
      </c>
      <c r="E4866" t="s">
        <v>1170</v>
      </c>
      <c r="F4866" t="s">
        <v>491</v>
      </c>
      <c r="G4866" s="155">
        <v>45911</v>
      </c>
      <c r="H4866">
        <v>1</v>
      </c>
    </row>
    <row r="4867" spans="1:8" x14ac:dyDescent="0.25">
      <c r="A4867">
        <v>20911743429893</v>
      </c>
      <c r="B4867" t="s">
        <v>12886</v>
      </c>
      <c r="C4867" s="155">
        <v>23193</v>
      </c>
      <c r="D4867">
        <v>894923</v>
      </c>
      <c r="E4867" t="s">
        <v>1156</v>
      </c>
      <c r="F4867" t="s">
        <v>350</v>
      </c>
      <c r="G4867" s="155">
        <v>45910</v>
      </c>
      <c r="H4867">
        <v>1</v>
      </c>
    </row>
    <row r="4868" spans="1:8" x14ac:dyDescent="0.25">
      <c r="A4868">
        <v>20911743434726</v>
      </c>
      <c r="B4868" t="s">
        <v>12888</v>
      </c>
      <c r="C4868" s="155">
        <v>22223</v>
      </c>
      <c r="D4868">
        <v>894924</v>
      </c>
      <c r="E4868" t="s">
        <v>1156</v>
      </c>
      <c r="F4868" t="s">
        <v>497</v>
      </c>
      <c r="G4868" s="155">
        <v>45909</v>
      </c>
      <c r="H4868">
        <v>1</v>
      </c>
    </row>
    <row r="4869" spans="1:8" x14ac:dyDescent="0.25">
      <c r="A4869">
        <v>20911743441312</v>
      </c>
      <c r="B4869" t="s">
        <v>12891</v>
      </c>
      <c r="C4869" s="155">
        <v>23162</v>
      </c>
      <c r="D4869">
        <v>894923</v>
      </c>
      <c r="E4869" t="s">
        <v>1156</v>
      </c>
      <c r="F4869" t="s">
        <v>350</v>
      </c>
      <c r="G4869" s="155">
        <v>45910</v>
      </c>
      <c r="H4869">
        <v>1</v>
      </c>
    </row>
    <row r="4870" spans="1:8" x14ac:dyDescent="0.25">
      <c r="A4870">
        <v>20911743442445</v>
      </c>
      <c r="B4870" t="s">
        <v>12892</v>
      </c>
      <c r="C4870" s="155">
        <v>17161</v>
      </c>
      <c r="D4870">
        <v>894923</v>
      </c>
      <c r="E4870" t="s">
        <v>1192</v>
      </c>
      <c r="F4870" t="s">
        <v>499</v>
      </c>
      <c r="G4870" s="155">
        <v>45911</v>
      </c>
      <c r="H4870">
        <v>1</v>
      </c>
    </row>
    <row r="4871" spans="1:8" x14ac:dyDescent="0.25">
      <c r="A4871">
        <v>20911743452045</v>
      </c>
      <c r="B4871" t="s">
        <v>12894</v>
      </c>
      <c r="C4871" s="155">
        <v>26311</v>
      </c>
      <c r="D4871">
        <v>894923</v>
      </c>
      <c r="E4871" t="s">
        <v>1192</v>
      </c>
      <c r="F4871" t="s">
        <v>499</v>
      </c>
      <c r="G4871" s="155">
        <v>45909</v>
      </c>
      <c r="H4871">
        <v>1</v>
      </c>
    </row>
    <row r="4872" spans="1:8" x14ac:dyDescent="0.25">
      <c r="A4872">
        <v>20911743452131</v>
      </c>
      <c r="B4872" t="s">
        <v>12895</v>
      </c>
      <c r="C4872" s="155">
        <v>23727</v>
      </c>
      <c r="D4872">
        <v>894924</v>
      </c>
      <c r="E4872" t="s">
        <v>1156</v>
      </c>
      <c r="F4872" t="s">
        <v>350</v>
      </c>
      <c r="G4872" s="155">
        <v>45910</v>
      </c>
      <c r="H4872">
        <v>1</v>
      </c>
    </row>
    <row r="4873" spans="1:8" x14ac:dyDescent="0.25">
      <c r="A4873">
        <v>20911743459265</v>
      </c>
      <c r="B4873" t="s">
        <v>12897</v>
      </c>
      <c r="C4873" s="155">
        <v>23564</v>
      </c>
      <c r="D4873">
        <v>894923</v>
      </c>
      <c r="E4873" t="s">
        <v>1186</v>
      </c>
      <c r="F4873" t="s">
        <v>488</v>
      </c>
      <c r="G4873" s="155">
        <v>45904</v>
      </c>
      <c r="H4873">
        <v>1</v>
      </c>
    </row>
    <row r="4874" spans="1:8" x14ac:dyDescent="0.25">
      <c r="A4874">
        <v>20911743574736</v>
      </c>
      <c r="B4874" t="s">
        <v>12902</v>
      </c>
      <c r="C4874" s="155">
        <v>33743</v>
      </c>
      <c r="D4874">
        <v>894923</v>
      </c>
      <c r="E4874" t="s">
        <v>1186</v>
      </c>
      <c r="F4874" t="s">
        <v>297</v>
      </c>
      <c r="G4874" s="155">
        <v>45908</v>
      </c>
      <c r="H4874">
        <v>1</v>
      </c>
    </row>
    <row r="4875" spans="1:8" x14ac:dyDescent="0.25">
      <c r="A4875">
        <v>20911743579684</v>
      </c>
      <c r="B4875" t="s">
        <v>12904</v>
      </c>
      <c r="C4875" s="155">
        <v>30675</v>
      </c>
      <c r="D4875">
        <v>894924</v>
      </c>
      <c r="E4875" t="s">
        <v>1180</v>
      </c>
      <c r="F4875" t="s">
        <v>404</v>
      </c>
      <c r="G4875" s="155">
        <v>45903</v>
      </c>
      <c r="H4875">
        <v>1</v>
      </c>
    </row>
    <row r="4876" spans="1:8" x14ac:dyDescent="0.25">
      <c r="A4876">
        <v>20911743583318</v>
      </c>
      <c r="B4876" t="s">
        <v>12906</v>
      </c>
      <c r="C4876" s="155">
        <v>28126</v>
      </c>
      <c r="D4876">
        <v>894923</v>
      </c>
      <c r="E4876" t="s">
        <v>1186</v>
      </c>
      <c r="F4876" t="s">
        <v>404</v>
      </c>
      <c r="G4876" s="155">
        <v>45902</v>
      </c>
      <c r="H4876">
        <v>1</v>
      </c>
    </row>
    <row r="4877" spans="1:8" x14ac:dyDescent="0.25">
      <c r="A4877">
        <v>20911743597653</v>
      </c>
      <c r="B4877" t="s">
        <v>19789</v>
      </c>
      <c r="C4877" s="155">
        <v>27031</v>
      </c>
      <c r="D4877">
        <v>894923</v>
      </c>
      <c r="E4877" t="s">
        <v>6691</v>
      </c>
      <c r="F4877" t="s">
        <v>488</v>
      </c>
      <c r="G4877" s="155">
        <v>45903</v>
      </c>
      <c r="H4877">
        <v>1</v>
      </c>
    </row>
    <row r="4878" spans="1:8" x14ac:dyDescent="0.25">
      <c r="A4878">
        <v>20911743609819</v>
      </c>
      <c r="B4878" t="s">
        <v>12910</v>
      </c>
      <c r="C4878" s="155">
        <v>24349</v>
      </c>
      <c r="D4878">
        <v>894924</v>
      </c>
      <c r="E4878" t="s">
        <v>1156</v>
      </c>
      <c r="F4878" t="s">
        <v>404</v>
      </c>
      <c r="G4878" s="155">
        <v>45902</v>
      </c>
      <c r="H4878">
        <v>1</v>
      </c>
    </row>
    <row r="4879" spans="1:8" x14ac:dyDescent="0.25">
      <c r="A4879">
        <v>20911743617698</v>
      </c>
      <c r="B4879" t="s">
        <v>12912</v>
      </c>
      <c r="C4879" s="155">
        <v>17079</v>
      </c>
      <c r="D4879">
        <v>894923</v>
      </c>
      <c r="E4879" t="s">
        <v>1186</v>
      </c>
      <c r="F4879" t="s">
        <v>499</v>
      </c>
      <c r="G4879" s="155">
        <v>45903</v>
      </c>
      <c r="H4879">
        <v>1</v>
      </c>
    </row>
    <row r="4880" spans="1:8" x14ac:dyDescent="0.25">
      <c r="A4880">
        <v>20911743626130</v>
      </c>
      <c r="B4880" t="s">
        <v>12914</v>
      </c>
      <c r="C4880" s="155">
        <v>13803</v>
      </c>
      <c r="D4880">
        <v>894668</v>
      </c>
      <c r="E4880" t="s">
        <v>1156</v>
      </c>
      <c r="F4880" t="s">
        <v>492</v>
      </c>
      <c r="G4880" s="155">
        <v>45913</v>
      </c>
      <c r="H4880">
        <v>1</v>
      </c>
    </row>
    <row r="4881" spans="1:8" x14ac:dyDescent="0.25">
      <c r="A4881">
        <v>20911743628579</v>
      </c>
      <c r="B4881" t="s">
        <v>7094</v>
      </c>
      <c r="C4881" s="155">
        <v>26407</v>
      </c>
      <c r="D4881">
        <v>894923</v>
      </c>
      <c r="E4881" t="s">
        <v>1156</v>
      </c>
      <c r="F4881" t="s">
        <v>488</v>
      </c>
      <c r="G4881" s="155">
        <v>45909</v>
      </c>
      <c r="H4881">
        <v>1</v>
      </c>
    </row>
    <row r="4882" spans="1:8" x14ac:dyDescent="0.25">
      <c r="A4882">
        <v>20911743634462</v>
      </c>
      <c r="B4882" t="s">
        <v>12915</v>
      </c>
      <c r="C4882" s="155">
        <v>17414</v>
      </c>
      <c r="D4882">
        <v>894923</v>
      </c>
      <c r="E4882" t="s">
        <v>1192</v>
      </c>
      <c r="F4882" t="s">
        <v>499</v>
      </c>
      <c r="G4882" s="155">
        <v>45903</v>
      </c>
      <c r="H4882">
        <v>1</v>
      </c>
    </row>
    <row r="4883" spans="1:8" x14ac:dyDescent="0.25">
      <c r="A4883">
        <v>20911743642723</v>
      </c>
      <c r="B4883" t="s">
        <v>12917</v>
      </c>
      <c r="C4883" s="155">
        <v>39300</v>
      </c>
      <c r="D4883">
        <v>894669</v>
      </c>
      <c r="E4883" t="s">
        <v>1172</v>
      </c>
      <c r="F4883" t="s">
        <v>297</v>
      </c>
      <c r="G4883" s="155">
        <v>45908</v>
      </c>
      <c r="H4883">
        <v>1</v>
      </c>
    </row>
    <row r="4884" spans="1:8" x14ac:dyDescent="0.25">
      <c r="A4884">
        <v>20911743644249</v>
      </c>
      <c r="B4884" t="s">
        <v>12918</v>
      </c>
      <c r="C4884" s="155">
        <v>13548</v>
      </c>
      <c r="D4884">
        <v>894924</v>
      </c>
      <c r="E4884" t="s">
        <v>1174</v>
      </c>
      <c r="F4884" t="s">
        <v>488</v>
      </c>
      <c r="G4884" s="155">
        <v>45903</v>
      </c>
      <c r="H4884">
        <v>1</v>
      </c>
    </row>
    <row r="4885" spans="1:8" x14ac:dyDescent="0.25">
      <c r="A4885">
        <v>20911743653216</v>
      </c>
      <c r="B4885" t="s">
        <v>12919</v>
      </c>
      <c r="C4885" s="155">
        <v>29241</v>
      </c>
      <c r="D4885">
        <v>894923</v>
      </c>
      <c r="E4885" t="s">
        <v>1172</v>
      </c>
      <c r="F4885" t="s">
        <v>404</v>
      </c>
      <c r="G4885" s="155">
        <v>45911</v>
      </c>
      <c r="H4885">
        <v>1</v>
      </c>
    </row>
    <row r="4886" spans="1:8" x14ac:dyDescent="0.25">
      <c r="A4886">
        <v>20911743656090</v>
      </c>
      <c r="B4886" t="s">
        <v>12920</v>
      </c>
      <c r="C4886" s="155">
        <v>25008</v>
      </c>
      <c r="D4886">
        <v>894924</v>
      </c>
      <c r="E4886" t="s">
        <v>1186</v>
      </c>
      <c r="F4886" t="s">
        <v>488</v>
      </c>
      <c r="G4886" s="155">
        <v>45908</v>
      </c>
      <c r="H4886">
        <v>1</v>
      </c>
    </row>
    <row r="4887" spans="1:8" x14ac:dyDescent="0.25">
      <c r="A4887">
        <v>20911743657211</v>
      </c>
      <c r="B4887" t="s">
        <v>12921</v>
      </c>
      <c r="C4887" s="155">
        <v>28846</v>
      </c>
      <c r="D4887">
        <v>894923</v>
      </c>
      <c r="E4887" t="s">
        <v>1172</v>
      </c>
      <c r="F4887" t="s">
        <v>404</v>
      </c>
      <c r="G4887" s="155">
        <v>45902</v>
      </c>
      <c r="H4887">
        <v>1</v>
      </c>
    </row>
    <row r="4888" spans="1:8" x14ac:dyDescent="0.25">
      <c r="A4888">
        <v>20911743662983</v>
      </c>
      <c r="B4888" t="s">
        <v>12922</v>
      </c>
      <c r="C4888" s="155">
        <v>18924</v>
      </c>
      <c r="D4888">
        <v>894923</v>
      </c>
      <c r="E4888" t="s">
        <v>1186</v>
      </c>
      <c r="F4888" t="s">
        <v>404</v>
      </c>
      <c r="G4888" s="155">
        <v>45902</v>
      </c>
      <c r="H4888">
        <v>1</v>
      </c>
    </row>
    <row r="4889" spans="1:8" x14ac:dyDescent="0.25">
      <c r="A4889">
        <v>20911743669921</v>
      </c>
      <c r="B4889" t="s">
        <v>19790</v>
      </c>
      <c r="C4889" s="155">
        <v>27962</v>
      </c>
      <c r="D4889">
        <v>894923</v>
      </c>
      <c r="E4889" t="s">
        <v>1186</v>
      </c>
      <c r="F4889" t="s">
        <v>488</v>
      </c>
      <c r="G4889" s="155">
        <v>45903</v>
      </c>
      <c r="H4889">
        <v>1</v>
      </c>
    </row>
    <row r="4890" spans="1:8" x14ac:dyDescent="0.25">
      <c r="A4890">
        <v>20911743685839</v>
      </c>
      <c r="B4890" t="s">
        <v>12924</v>
      </c>
      <c r="C4890" s="155">
        <v>24510</v>
      </c>
      <c r="D4890">
        <v>894924</v>
      </c>
      <c r="E4890" t="s">
        <v>1186</v>
      </c>
      <c r="F4890" t="s">
        <v>404</v>
      </c>
      <c r="G4890" s="155">
        <v>45910</v>
      </c>
      <c r="H4890">
        <v>1</v>
      </c>
    </row>
    <row r="4891" spans="1:8" x14ac:dyDescent="0.25">
      <c r="A4891">
        <v>20911743698451</v>
      </c>
      <c r="B4891" t="s">
        <v>12927</v>
      </c>
      <c r="C4891" s="155">
        <v>22416</v>
      </c>
      <c r="D4891">
        <v>894923</v>
      </c>
      <c r="E4891" t="s">
        <v>1186</v>
      </c>
      <c r="F4891" t="s">
        <v>499</v>
      </c>
      <c r="G4891" s="155">
        <v>45909</v>
      </c>
      <c r="H4891">
        <v>1</v>
      </c>
    </row>
    <row r="4892" spans="1:8" x14ac:dyDescent="0.25">
      <c r="A4892">
        <v>20911743703705</v>
      </c>
      <c r="B4892" t="s">
        <v>12928</v>
      </c>
      <c r="C4892" s="155">
        <v>18638</v>
      </c>
      <c r="D4892">
        <v>894923</v>
      </c>
      <c r="E4892" t="s">
        <v>1156</v>
      </c>
      <c r="F4892" t="s">
        <v>488</v>
      </c>
      <c r="G4892" s="155">
        <v>45910</v>
      </c>
      <c r="H4892">
        <v>1</v>
      </c>
    </row>
    <row r="4893" spans="1:8" x14ac:dyDescent="0.25">
      <c r="A4893">
        <v>20911743705595</v>
      </c>
      <c r="B4893" t="s">
        <v>12930</v>
      </c>
      <c r="C4893" s="155">
        <v>18019</v>
      </c>
      <c r="D4893">
        <v>894924</v>
      </c>
      <c r="E4893" t="s">
        <v>1192</v>
      </c>
      <c r="F4893" t="s">
        <v>499</v>
      </c>
      <c r="G4893" s="155">
        <v>45904</v>
      </c>
      <c r="H4893">
        <v>1</v>
      </c>
    </row>
    <row r="4894" spans="1:8" x14ac:dyDescent="0.25">
      <c r="A4894">
        <v>20911743723240</v>
      </c>
      <c r="B4894" t="s">
        <v>12934</v>
      </c>
      <c r="C4894" s="155">
        <v>25229</v>
      </c>
      <c r="D4894">
        <v>894924</v>
      </c>
      <c r="E4894" t="s">
        <v>1180</v>
      </c>
      <c r="F4894" t="s">
        <v>436</v>
      </c>
      <c r="G4894" s="155">
        <v>45910</v>
      </c>
      <c r="H4894">
        <v>1</v>
      </c>
    </row>
    <row r="4895" spans="1:8" x14ac:dyDescent="0.25">
      <c r="A4895">
        <v>20911743726907</v>
      </c>
      <c r="B4895" t="s">
        <v>12935</v>
      </c>
      <c r="C4895" s="155">
        <v>25377</v>
      </c>
      <c r="D4895">
        <v>894924</v>
      </c>
      <c r="E4895" t="s">
        <v>1170</v>
      </c>
      <c r="F4895" t="s">
        <v>436</v>
      </c>
      <c r="G4895" s="155">
        <v>45910</v>
      </c>
      <c r="H4895">
        <v>1</v>
      </c>
    </row>
    <row r="4896" spans="1:8" x14ac:dyDescent="0.25">
      <c r="A4896">
        <v>20911743730346</v>
      </c>
      <c r="B4896" t="s">
        <v>12938</v>
      </c>
      <c r="C4896" s="155">
        <v>27697</v>
      </c>
      <c r="D4896">
        <v>894924</v>
      </c>
      <c r="E4896" t="s">
        <v>1156</v>
      </c>
      <c r="F4896" t="s">
        <v>499</v>
      </c>
      <c r="G4896" s="155">
        <v>45909</v>
      </c>
      <c r="H4896">
        <v>1</v>
      </c>
    </row>
    <row r="4897" spans="1:8" x14ac:dyDescent="0.25">
      <c r="A4897">
        <v>20911743732379</v>
      </c>
      <c r="B4897" t="s">
        <v>12940</v>
      </c>
      <c r="C4897" s="155">
        <v>23516</v>
      </c>
      <c r="D4897">
        <v>894923</v>
      </c>
      <c r="E4897" t="s">
        <v>1172</v>
      </c>
      <c r="F4897" t="s">
        <v>394</v>
      </c>
      <c r="G4897" s="155">
        <v>45902</v>
      </c>
      <c r="H4897">
        <v>1</v>
      </c>
    </row>
    <row r="4898" spans="1:8" x14ac:dyDescent="0.25">
      <c r="A4898">
        <v>20911743733031</v>
      </c>
      <c r="B4898" t="s">
        <v>690</v>
      </c>
      <c r="C4898" s="155">
        <v>32731</v>
      </c>
      <c r="D4898">
        <v>894924</v>
      </c>
      <c r="E4898" t="s">
        <v>1465</v>
      </c>
      <c r="F4898" t="s">
        <v>488</v>
      </c>
      <c r="G4898" s="155">
        <v>45910</v>
      </c>
      <c r="H4898">
        <v>1</v>
      </c>
    </row>
    <row r="4899" spans="1:8" x14ac:dyDescent="0.25">
      <c r="A4899">
        <v>20911743733991</v>
      </c>
      <c r="B4899" t="s">
        <v>12941</v>
      </c>
      <c r="C4899" s="155">
        <v>18507</v>
      </c>
      <c r="D4899">
        <v>894668</v>
      </c>
      <c r="E4899" t="s">
        <v>1156</v>
      </c>
      <c r="F4899" t="s">
        <v>492</v>
      </c>
      <c r="G4899" s="155">
        <v>45913</v>
      </c>
      <c r="H4899">
        <v>1</v>
      </c>
    </row>
    <row r="4900" spans="1:8" x14ac:dyDescent="0.25">
      <c r="A4900">
        <v>20911743739584</v>
      </c>
      <c r="B4900" t="s">
        <v>12942</v>
      </c>
      <c r="C4900" s="155">
        <v>27536</v>
      </c>
      <c r="D4900">
        <v>894923</v>
      </c>
      <c r="E4900" t="s">
        <v>1186</v>
      </c>
      <c r="F4900" t="s">
        <v>499</v>
      </c>
      <c r="G4900" s="155">
        <v>45903</v>
      </c>
      <c r="H4900">
        <v>1</v>
      </c>
    </row>
    <row r="4901" spans="1:8" x14ac:dyDescent="0.25">
      <c r="A4901">
        <v>20911743741536</v>
      </c>
      <c r="B4901" t="s">
        <v>12944</v>
      </c>
      <c r="C4901" s="155">
        <v>19365</v>
      </c>
      <c r="D4901">
        <v>894923</v>
      </c>
      <c r="E4901" t="s">
        <v>1180</v>
      </c>
      <c r="F4901" t="s">
        <v>436</v>
      </c>
      <c r="G4901" s="155">
        <v>45904</v>
      </c>
      <c r="H4901">
        <v>1</v>
      </c>
    </row>
    <row r="4902" spans="1:8" x14ac:dyDescent="0.25">
      <c r="A4902">
        <v>20911743746151</v>
      </c>
      <c r="B4902" t="s">
        <v>12946</v>
      </c>
      <c r="C4902" s="155">
        <v>30706</v>
      </c>
      <c r="D4902">
        <v>894923</v>
      </c>
      <c r="E4902" t="s">
        <v>506</v>
      </c>
      <c r="F4902" t="s">
        <v>394</v>
      </c>
      <c r="G4902" s="155">
        <v>45902</v>
      </c>
      <c r="H4902">
        <v>1</v>
      </c>
    </row>
    <row r="4903" spans="1:8" x14ac:dyDescent="0.25">
      <c r="A4903">
        <v>20911743746559</v>
      </c>
      <c r="B4903" t="s">
        <v>12947</v>
      </c>
      <c r="C4903" s="155">
        <v>27425</v>
      </c>
      <c r="D4903">
        <v>894924</v>
      </c>
      <c r="E4903" t="s">
        <v>1422</v>
      </c>
      <c r="F4903" t="s">
        <v>499</v>
      </c>
      <c r="G4903" s="155">
        <v>45903</v>
      </c>
      <c r="H4903">
        <v>1</v>
      </c>
    </row>
    <row r="4904" spans="1:8" x14ac:dyDescent="0.25">
      <c r="A4904">
        <v>20911743750391</v>
      </c>
      <c r="B4904" t="s">
        <v>12948</v>
      </c>
      <c r="C4904" s="155">
        <v>33917</v>
      </c>
      <c r="D4904">
        <v>894923</v>
      </c>
      <c r="E4904" t="s">
        <v>506</v>
      </c>
      <c r="F4904" t="s">
        <v>394</v>
      </c>
      <c r="G4904" s="155">
        <v>45902</v>
      </c>
      <c r="H4904">
        <v>1</v>
      </c>
    </row>
    <row r="4905" spans="1:8" x14ac:dyDescent="0.25">
      <c r="A4905">
        <v>20911743750667</v>
      </c>
      <c r="B4905" t="s">
        <v>12949</v>
      </c>
      <c r="C4905" s="155">
        <v>19787</v>
      </c>
      <c r="D4905">
        <v>894923</v>
      </c>
      <c r="E4905" t="s">
        <v>1192</v>
      </c>
      <c r="F4905" t="s">
        <v>436</v>
      </c>
      <c r="G4905" s="155">
        <v>45910</v>
      </c>
      <c r="H4905">
        <v>1</v>
      </c>
    </row>
    <row r="4906" spans="1:8" x14ac:dyDescent="0.25">
      <c r="A4906">
        <v>20911743753639</v>
      </c>
      <c r="B4906" t="s">
        <v>12950</v>
      </c>
      <c r="C4906" s="155">
        <v>21569</v>
      </c>
      <c r="D4906">
        <v>894923</v>
      </c>
      <c r="E4906" t="s">
        <v>1192</v>
      </c>
      <c r="F4906" t="s">
        <v>499</v>
      </c>
      <c r="G4906" s="155">
        <v>45908</v>
      </c>
      <c r="H4906">
        <v>1</v>
      </c>
    </row>
    <row r="4907" spans="1:8" x14ac:dyDescent="0.25">
      <c r="A4907">
        <v>20911743758306</v>
      </c>
      <c r="B4907" t="s">
        <v>12952</v>
      </c>
      <c r="C4907" s="155">
        <v>16301</v>
      </c>
      <c r="D4907">
        <v>894668</v>
      </c>
      <c r="E4907" t="s">
        <v>1422</v>
      </c>
      <c r="F4907" t="s">
        <v>402</v>
      </c>
      <c r="G4907" s="155">
        <v>45913</v>
      </c>
      <c r="H4907">
        <v>1</v>
      </c>
    </row>
    <row r="4908" spans="1:8" x14ac:dyDescent="0.25">
      <c r="A4908">
        <v>20911743761559</v>
      </c>
      <c r="B4908" t="s">
        <v>12953</v>
      </c>
      <c r="C4908" s="155">
        <v>22647</v>
      </c>
      <c r="D4908">
        <v>894923</v>
      </c>
      <c r="E4908" t="s">
        <v>1156</v>
      </c>
      <c r="F4908" t="s">
        <v>488</v>
      </c>
      <c r="G4908" s="155">
        <v>45910</v>
      </c>
      <c r="H4908">
        <v>1</v>
      </c>
    </row>
    <row r="4909" spans="1:8" x14ac:dyDescent="0.25">
      <c r="A4909">
        <v>20911744178811</v>
      </c>
      <c r="B4909" t="s">
        <v>12965</v>
      </c>
      <c r="C4909" s="155">
        <v>28533</v>
      </c>
      <c r="D4909">
        <v>894923</v>
      </c>
      <c r="E4909" t="s">
        <v>1180</v>
      </c>
      <c r="F4909" t="s">
        <v>18</v>
      </c>
      <c r="G4909" s="155">
        <v>45909</v>
      </c>
      <c r="H4909">
        <v>1</v>
      </c>
    </row>
    <row r="4910" spans="1:8" x14ac:dyDescent="0.25">
      <c r="A4910">
        <v>20911744184439</v>
      </c>
      <c r="B4910" t="s">
        <v>12966</v>
      </c>
      <c r="C4910" s="155">
        <v>35985</v>
      </c>
      <c r="D4910">
        <v>894923</v>
      </c>
      <c r="E4910" t="s">
        <v>1172</v>
      </c>
      <c r="F4910" t="s">
        <v>380</v>
      </c>
      <c r="G4910" s="155">
        <v>45902</v>
      </c>
      <c r="H4910">
        <v>1</v>
      </c>
    </row>
    <row r="4911" spans="1:8" x14ac:dyDescent="0.25">
      <c r="A4911">
        <v>20911744235776</v>
      </c>
      <c r="B4911" t="s">
        <v>12970</v>
      </c>
      <c r="C4911" s="155">
        <v>30802</v>
      </c>
      <c r="D4911">
        <v>894923</v>
      </c>
      <c r="E4911" t="s">
        <v>1172</v>
      </c>
      <c r="F4911" t="s">
        <v>18</v>
      </c>
      <c r="G4911" s="155">
        <v>45911</v>
      </c>
      <c r="H4911">
        <v>1</v>
      </c>
    </row>
    <row r="4912" spans="1:8" x14ac:dyDescent="0.25">
      <c r="A4912">
        <v>20911744238477</v>
      </c>
      <c r="B4912" t="s">
        <v>12972</v>
      </c>
      <c r="C4912" s="155">
        <v>33916</v>
      </c>
      <c r="D4912">
        <v>894923</v>
      </c>
      <c r="E4912" t="s">
        <v>506</v>
      </c>
      <c r="F4912" t="s">
        <v>347</v>
      </c>
      <c r="G4912" s="155">
        <v>45901</v>
      </c>
      <c r="H4912">
        <v>1</v>
      </c>
    </row>
    <row r="4913" spans="1:8" x14ac:dyDescent="0.25">
      <c r="A4913">
        <v>20911744255070</v>
      </c>
      <c r="B4913" t="s">
        <v>12974</v>
      </c>
      <c r="C4913" s="155">
        <v>30731</v>
      </c>
      <c r="D4913">
        <v>894923</v>
      </c>
      <c r="E4913" t="s">
        <v>1186</v>
      </c>
      <c r="F4913" t="s">
        <v>380</v>
      </c>
      <c r="G4913" s="155">
        <v>45902</v>
      </c>
      <c r="H4913">
        <v>1</v>
      </c>
    </row>
    <row r="4914" spans="1:8" x14ac:dyDescent="0.25">
      <c r="A4914">
        <v>20911744263849</v>
      </c>
      <c r="B4914" t="s">
        <v>12975</v>
      </c>
      <c r="C4914" s="155">
        <v>27425</v>
      </c>
      <c r="D4914">
        <v>894924</v>
      </c>
      <c r="E4914" t="s">
        <v>1888</v>
      </c>
      <c r="F4914" t="s">
        <v>21</v>
      </c>
      <c r="G4914" s="155">
        <v>45909</v>
      </c>
      <c r="H4914">
        <v>1</v>
      </c>
    </row>
    <row r="4915" spans="1:8" x14ac:dyDescent="0.25">
      <c r="A4915">
        <v>20911744281827</v>
      </c>
      <c r="B4915" t="s">
        <v>12978</v>
      </c>
      <c r="C4915" s="155">
        <v>30666</v>
      </c>
      <c r="D4915">
        <v>894923</v>
      </c>
      <c r="E4915" t="s">
        <v>506</v>
      </c>
      <c r="F4915" t="s">
        <v>18</v>
      </c>
      <c r="G4915" s="155">
        <v>45910</v>
      </c>
      <c r="H4915">
        <v>1</v>
      </c>
    </row>
    <row r="4916" spans="1:8" x14ac:dyDescent="0.25">
      <c r="A4916">
        <v>20911744295458</v>
      </c>
      <c r="B4916" t="s">
        <v>12981</v>
      </c>
      <c r="C4916" s="155">
        <v>38263</v>
      </c>
      <c r="D4916">
        <v>894923</v>
      </c>
      <c r="E4916" t="s">
        <v>1170</v>
      </c>
      <c r="F4916" t="s">
        <v>380</v>
      </c>
      <c r="G4916" s="155">
        <v>45902</v>
      </c>
      <c r="H4916">
        <v>1</v>
      </c>
    </row>
    <row r="4917" spans="1:8" x14ac:dyDescent="0.25">
      <c r="A4917">
        <v>20911744319766</v>
      </c>
      <c r="B4917" t="s">
        <v>12983</v>
      </c>
      <c r="C4917" s="155">
        <v>17510</v>
      </c>
      <c r="D4917">
        <v>894923</v>
      </c>
      <c r="E4917" t="s">
        <v>1156</v>
      </c>
      <c r="F4917" t="s">
        <v>18</v>
      </c>
      <c r="G4917" s="155">
        <v>45910</v>
      </c>
      <c r="H4917">
        <v>1</v>
      </c>
    </row>
    <row r="4918" spans="1:8" x14ac:dyDescent="0.25">
      <c r="A4918">
        <v>20911744336175</v>
      </c>
      <c r="B4918" t="s">
        <v>12985</v>
      </c>
      <c r="C4918" s="155">
        <v>27599</v>
      </c>
      <c r="D4918">
        <v>894923</v>
      </c>
      <c r="E4918" t="s">
        <v>1192</v>
      </c>
      <c r="F4918" t="s">
        <v>386</v>
      </c>
      <c r="G4918" s="155">
        <v>45902</v>
      </c>
      <c r="H4918">
        <v>1</v>
      </c>
    </row>
    <row r="4919" spans="1:8" x14ac:dyDescent="0.25">
      <c r="A4919">
        <v>20911744352995</v>
      </c>
      <c r="B4919" t="s">
        <v>12986</v>
      </c>
      <c r="C4919" s="155">
        <v>22888</v>
      </c>
      <c r="D4919">
        <v>894923</v>
      </c>
      <c r="E4919" t="s">
        <v>1180</v>
      </c>
      <c r="F4919" t="s">
        <v>38</v>
      </c>
      <c r="G4919" s="155">
        <v>45911</v>
      </c>
      <c r="H4919">
        <v>1</v>
      </c>
    </row>
    <row r="4920" spans="1:8" x14ac:dyDescent="0.25">
      <c r="A4920">
        <v>20911744361789</v>
      </c>
      <c r="B4920" t="s">
        <v>12987</v>
      </c>
      <c r="C4920" s="155">
        <v>17516</v>
      </c>
      <c r="D4920">
        <v>894924</v>
      </c>
      <c r="E4920" t="s">
        <v>1156</v>
      </c>
      <c r="F4920" t="s">
        <v>350</v>
      </c>
      <c r="G4920" s="155">
        <v>45910</v>
      </c>
      <c r="H4920">
        <v>1</v>
      </c>
    </row>
    <row r="4921" spans="1:8" x14ac:dyDescent="0.25">
      <c r="A4921">
        <v>20911744371529</v>
      </c>
      <c r="B4921" t="s">
        <v>12988</v>
      </c>
      <c r="C4921" s="155">
        <v>22785</v>
      </c>
      <c r="D4921">
        <v>894923</v>
      </c>
      <c r="E4921" t="s">
        <v>1180</v>
      </c>
      <c r="F4921" t="s">
        <v>38</v>
      </c>
      <c r="G4921" s="155">
        <v>45910</v>
      </c>
      <c r="H4921">
        <v>1</v>
      </c>
    </row>
    <row r="4922" spans="1:8" x14ac:dyDescent="0.25">
      <c r="A4922">
        <v>20911744376939</v>
      </c>
      <c r="B4922" t="s">
        <v>12989</v>
      </c>
      <c r="C4922" s="155">
        <v>24851</v>
      </c>
      <c r="D4922">
        <v>894923</v>
      </c>
      <c r="E4922" t="s">
        <v>1180</v>
      </c>
      <c r="F4922" t="s">
        <v>18</v>
      </c>
      <c r="G4922" s="155">
        <v>45911</v>
      </c>
      <c r="H4922">
        <v>1</v>
      </c>
    </row>
    <row r="4923" spans="1:8" x14ac:dyDescent="0.25">
      <c r="A4923">
        <v>20911744408211</v>
      </c>
      <c r="B4923" t="s">
        <v>12991</v>
      </c>
      <c r="C4923" s="155">
        <v>24698</v>
      </c>
      <c r="D4923">
        <v>894923</v>
      </c>
      <c r="E4923" t="s">
        <v>1186</v>
      </c>
      <c r="F4923" t="s">
        <v>328</v>
      </c>
      <c r="G4923" s="155">
        <v>45905</v>
      </c>
      <c r="H4923">
        <v>1</v>
      </c>
    </row>
    <row r="4924" spans="1:8" x14ac:dyDescent="0.25">
      <c r="A4924">
        <v>20911744419494</v>
      </c>
      <c r="B4924" t="s">
        <v>12993</v>
      </c>
      <c r="C4924" s="155">
        <v>27129</v>
      </c>
      <c r="D4924">
        <v>894923</v>
      </c>
      <c r="E4924" t="s">
        <v>1192</v>
      </c>
      <c r="F4924" t="s">
        <v>386</v>
      </c>
      <c r="G4924" s="155">
        <v>45902</v>
      </c>
      <c r="H4924">
        <v>1</v>
      </c>
    </row>
    <row r="4925" spans="1:8" x14ac:dyDescent="0.25">
      <c r="A4925">
        <v>20911744438592</v>
      </c>
      <c r="B4925" t="s">
        <v>12994</v>
      </c>
      <c r="C4925" s="155">
        <v>29250</v>
      </c>
      <c r="D4925">
        <v>894668</v>
      </c>
      <c r="E4925" t="s">
        <v>1180</v>
      </c>
      <c r="F4925" t="s">
        <v>38</v>
      </c>
      <c r="G4925" s="155">
        <v>45910</v>
      </c>
      <c r="H4925">
        <v>1</v>
      </c>
    </row>
    <row r="4926" spans="1:8" x14ac:dyDescent="0.25">
      <c r="A4926">
        <v>20911744446557</v>
      </c>
      <c r="B4926" t="s">
        <v>12997</v>
      </c>
      <c r="C4926" s="155">
        <v>26805</v>
      </c>
      <c r="D4926">
        <v>894924</v>
      </c>
      <c r="E4926" t="s">
        <v>1170</v>
      </c>
      <c r="F4926" t="s">
        <v>386</v>
      </c>
      <c r="G4926" s="155">
        <v>45902</v>
      </c>
      <c r="H4926">
        <v>1</v>
      </c>
    </row>
    <row r="4927" spans="1:8" x14ac:dyDescent="0.25">
      <c r="A4927">
        <v>20911744468011</v>
      </c>
      <c r="B4927" t="s">
        <v>12998</v>
      </c>
      <c r="C4927" s="155">
        <v>17636</v>
      </c>
      <c r="D4927">
        <v>894923</v>
      </c>
      <c r="E4927" t="s">
        <v>1174</v>
      </c>
      <c r="F4927" t="s">
        <v>350</v>
      </c>
      <c r="G4927" s="155">
        <v>45910</v>
      </c>
      <c r="H4927">
        <v>1</v>
      </c>
    </row>
    <row r="4928" spans="1:8" x14ac:dyDescent="0.25">
      <c r="A4928">
        <v>20911744469986</v>
      </c>
      <c r="B4928" t="s">
        <v>12999</v>
      </c>
      <c r="C4928" s="155">
        <v>28652</v>
      </c>
      <c r="D4928">
        <v>894923</v>
      </c>
      <c r="E4928" t="s">
        <v>1172</v>
      </c>
      <c r="F4928" t="s">
        <v>18</v>
      </c>
      <c r="G4928" s="155">
        <v>45911</v>
      </c>
      <c r="H4928">
        <v>1</v>
      </c>
    </row>
    <row r="4929" spans="1:8" x14ac:dyDescent="0.25">
      <c r="A4929">
        <v>20911744492683</v>
      </c>
      <c r="B4929" t="s">
        <v>13000</v>
      </c>
      <c r="C4929" s="155">
        <v>29337</v>
      </c>
      <c r="D4929">
        <v>894924</v>
      </c>
      <c r="E4929" t="s">
        <v>1180</v>
      </c>
      <c r="F4929" t="s">
        <v>38</v>
      </c>
      <c r="G4929" s="155">
        <v>45911</v>
      </c>
      <c r="H4929">
        <v>1</v>
      </c>
    </row>
    <row r="4930" spans="1:8" x14ac:dyDescent="0.25">
      <c r="A4930">
        <v>20911744518926</v>
      </c>
      <c r="B4930" t="s">
        <v>13003</v>
      </c>
      <c r="C4930" s="155">
        <v>39107</v>
      </c>
      <c r="D4930">
        <v>894923</v>
      </c>
      <c r="E4930" t="s">
        <v>1172</v>
      </c>
      <c r="F4930" t="s">
        <v>347</v>
      </c>
      <c r="G4930" s="155">
        <v>45910</v>
      </c>
      <c r="H4930">
        <v>1</v>
      </c>
    </row>
    <row r="4931" spans="1:8" x14ac:dyDescent="0.25">
      <c r="A4931">
        <v>20911744521448</v>
      </c>
      <c r="B4931" t="s">
        <v>13004</v>
      </c>
      <c r="C4931" s="155">
        <v>29271</v>
      </c>
      <c r="D4931">
        <v>894924</v>
      </c>
      <c r="E4931" t="s">
        <v>1575</v>
      </c>
      <c r="F4931" t="s">
        <v>25</v>
      </c>
      <c r="G4931" s="155">
        <v>45915</v>
      </c>
      <c r="H4931">
        <v>1</v>
      </c>
    </row>
    <row r="4932" spans="1:8" x14ac:dyDescent="0.25">
      <c r="A4932">
        <v>20911744528955</v>
      </c>
      <c r="B4932" t="s">
        <v>13005</v>
      </c>
      <c r="C4932" s="155">
        <v>20528</v>
      </c>
      <c r="D4932">
        <v>894924</v>
      </c>
      <c r="E4932" t="s">
        <v>1174</v>
      </c>
      <c r="F4932" t="s">
        <v>18</v>
      </c>
      <c r="G4932" s="155">
        <v>45910</v>
      </c>
      <c r="H4932">
        <v>1</v>
      </c>
    </row>
    <row r="4933" spans="1:8" x14ac:dyDescent="0.25">
      <c r="A4933">
        <v>20911744531126</v>
      </c>
      <c r="B4933" t="s">
        <v>13006</v>
      </c>
      <c r="C4933" s="155">
        <v>26228</v>
      </c>
      <c r="D4933">
        <v>894924</v>
      </c>
      <c r="E4933" t="s">
        <v>1180</v>
      </c>
      <c r="F4933" t="s">
        <v>386</v>
      </c>
      <c r="G4933" s="155">
        <v>45902</v>
      </c>
      <c r="H4933">
        <v>1</v>
      </c>
    </row>
    <row r="4934" spans="1:8" x14ac:dyDescent="0.25">
      <c r="A4934">
        <v>20911744549678</v>
      </c>
      <c r="B4934" t="s">
        <v>13008</v>
      </c>
      <c r="C4934" s="155">
        <v>28843</v>
      </c>
      <c r="D4934">
        <v>894923</v>
      </c>
      <c r="E4934" t="s">
        <v>1186</v>
      </c>
      <c r="F4934" t="s">
        <v>297</v>
      </c>
      <c r="G4934" s="155">
        <v>45904</v>
      </c>
      <c r="H4934">
        <v>1</v>
      </c>
    </row>
    <row r="4935" spans="1:8" x14ac:dyDescent="0.25">
      <c r="A4935">
        <v>20911744569741</v>
      </c>
      <c r="B4935" t="s">
        <v>13010</v>
      </c>
      <c r="C4935" s="155">
        <v>39184</v>
      </c>
      <c r="D4935">
        <v>894924</v>
      </c>
      <c r="E4935" t="s">
        <v>1180</v>
      </c>
      <c r="F4935" t="s">
        <v>386</v>
      </c>
      <c r="G4935" s="155">
        <v>45906</v>
      </c>
      <c r="H4935">
        <v>1</v>
      </c>
    </row>
    <row r="4936" spans="1:8" x14ac:dyDescent="0.25">
      <c r="A4936">
        <v>20911744578024</v>
      </c>
      <c r="B4936" t="s">
        <v>13011</v>
      </c>
      <c r="C4936" s="155">
        <v>29261</v>
      </c>
      <c r="D4936">
        <v>894924</v>
      </c>
      <c r="E4936" t="s">
        <v>1180</v>
      </c>
      <c r="F4936" t="s">
        <v>38</v>
      </c>
      <c r="G4936" s="155">
        <v>45910</v>
      </c>
      <c r="H4936">
        <v>1</v>
      </c>
    </row>
    <row r="4937" spans="1:8" x14ac:dyDescent="0.25">
      <c r="A4937">
        <v>20911744592813</v>
      </c>
      <c r="B4937" t="s">
        <v>13012</v>
      </c>
      <c r="C4937" s="155">
        <v>29508</v>
      </c>
      <c r="D4937">
        <v>894924</v>
      </c>
      <c r="E4937" t="s">
        <v>1180</v>
      </c>
      <c r="F4937" t="s">
        <v>38</v>
      </c>
      <c r="G4937" s="155">
        <v>45910</v>
      </c>
      <c r="H4937">
        <v>1</v>
      </c>
    </row>
    <row r="4938" spans="1:8" x14ac:dyDescent="0.25">
      <c r="A4938">
        <v>20911744604612</v>
      </c>
      <c r="B4938" t="s">
        <v>13014</v>
      </c>
      <c r="C4938" s="155">
        <v>36941</v>
      </c>
      <c r="D4938">
        <v>894923</v>
      </c>
      <c r="E4938" t="s">
        <v>1172</v>
      </c>
      <c r="F4938" t="s">
        <v>347</v>
      </c>
      <c r="G4938" s="155">
        <v>45908</v>
      </c>
      <c r="H4938">
        <v>1</v>
      </c>
    </row>
    <row r="4939" spans="1:8" x14ac:dyDescent="0.25">
      <c r="A4939">
        <v>20911744606761</v>
      </c>
      <c r="B4939" t="s">
        <v>13015</v>
      </c>
      <c r="C4939" s="155">
        <v>38154</v>
      </c>
      <c r="D4939">
        <v>894924</v>
      </c>
      <c r="E4939" t="s">
        <v>1379</v>
      </c>
      <c r="F4939" t="s">
        <v>386</v>
      </c>
      <c r="G4939" s="155">
        <v>45902</v>
      </c>
      <c r="H4939">
        <v>1</v>
      </c>
    </row>
    <row r="4940" spans="1:8" x14ac:dyDescent="0.25">
      <c r="A4940">
        <v>20911744614766</v>
      </c>
      <c r="B4940" t="s">
        <v>13016</v>
      </c>
      <c r="C4940" s="155">
        <v>16885</v>
      </c>
      <c r="D4940">
        <v>894923</v>
      </c>
      <c r="E4940" t="s">
        <v>7951</v>
      </c>
      <c r="F4940" t="s">
        <v>377</v>
      </c>
      <c r="G4940" s="155">
        <v>45904</v>
      </c>
      <c r="H4940">
        <v>1</v>
      </c>
    </row>
    <row r="4941" spans="1:8" x14ac:dyDescent="0.25">
      <c r="A4941">
        <v>20911744632062</v>
      </c>
      <c r="B4941" t="s">
        <v>13018</v>
      </c>
      <c r="C4941" s="155">
        <v>30112</v>
      </c>
      <c r="D4941">
        <v>894924</v>
      </c>
      <c r="E4941" t="s">
        <v>1186</v>
      </c>
      <c r="F4941" t="s">
        <v>380</v>
      </c>
      <c r="G4941" s="155">
        <v>45902</v>
      </c>
      <c r="H4941">
        <v>1</v>
      </c>
    </row>
    <row r="4942" spans="1:8" x14ac:dyDescent="0.25">
      <c r="A4942">
        <v>20911744635566</v>
      </c>
      <c r="B4942" t="s">
        <v>13019</v>
      </c>
      <c r="C4942" s="155">
        <v>29437</v>
      </c>
      <c r="D4942">
        <v>894924</v>
      </c>
      <c r="E4942" t="s">
        <v>1180</v>
      </c>
      <c r="F4942" t="s">
        <v>38</v>
      </c>
      <c r="G4942" s="155">
        <v>45910</v>
      </c>
      <c r="H4942">
        <v>1</v>
      </c>
    </row>
    <row r="4943" spans="1:8" x14ac:dyDescent="0.25">
      <c r="A4943">
        <v>20911744641491</v>
      </c>
      <c r="B4943" t="s">
        <v>13020</v>
      </c>
      <c r="C4943" s="155">
        <v>21794</v>
      </c>
      <c r="D4943">
        <v>894923</v>
      </c>
      <c r="E4943" t="s">
        <v>1180</v>
      </c>
      <c r="F4943" t="s">
        <v>18</v>
      </c>
      <c r="G4943" s="155">
        <v>45909</v>
      </c>
      <c r="H4943">
        <v>1</v>
      </c>
    </row>
    <row r="4944" spans="1:8" x14ac:dyDescent="0.25">
      <c r="A4944">
        <v>20911744651460</v>
      </c>
      <c r="B4944" t="s">
        <v>13022</v>
      </c>
      <c r="C4944" s="155">
        <v>32694</v>
      </c>
      <c r="D4944">
        <v>894923</v>
      </c>
      <c r="E4944" t="s">
        <v>1180</v>
      </c>
      <c r="F4944" t="s">
        <v>436</v>
      </c>
      <c r="G4944" s="155">
        <v>45909</v>
      </c>
      <c r="H4944">
        <v>1</v>
      </c>
    </row>
    <row r="4945" spans="1:8" x14ac:dyDescent="0.25">
      <c r="A4945">
        <v>20911744670003</v>
      </c>
      <c r="B4945" t="s">
        <v>13023</v>
      </c>
      <c r="C4945" s="155">
        <v>38162</v>
      </c>
      <c r="D4945">
        <v>894923</v>
      </c>
      <c r="E4945" t="s">
        <v>1180</v>
      </c>
      <c r="F4945" t="s">
        <v>386</v>
      </c>
      <c r="G4945" s="155">
        <v>45903</v>
      </c>
      <c r="H4945">
        <v>1</v>
      </c>
    </row>
    <row r="4946" spans="1:8" x14ac:dyDescent="0.25">
      <c r="A4946">
        <v>20911744684900</v>
      </c>
      <c r="B4946" t="s">
        <v>13025</v>
      </c>
      <c r="C4946" s="155">
        <v>23018</v>
      </c>
      <c r="D4946">
        <v>894923</v>
      </c>
      <c r="E4946" t="s">
        <v>1180</v>
      </c>
      <c r="F4946" t="s">
        <v>18</v>
      </c>
      <c r="G4946" s="155">
        <v>45908</v>
      </c>
      <c r="H4946">
        <v>1</v>
      </c>
    </row>
    <row r="4947" spans="1:8" x14ac:dyDescent="0.25">
      <c r="A4947">
        <v>20911744713754</v>
      </c>
      <c r="B4947" t="s">
        <v>13026</v>
      </c>
      <c r="C4947" s="155">
        <v>25482</v>
      </c>
      <c r="D4947">
        <v>894923</v>
      </c>
      <c r="E4947" t="s">
        <v>1192</v>
      </c>
      <c r="F4947" t="s">
        <v>380</v>
      </c>
      <c r="G4947" s="155">
        <v>45902</v>
      </c>
      <c r="H4947">
        <v>1</v>
      </c>
    </row>
    <row r="4948" spans="1:8" x14ac:dyDescent="0.25">
      <c r="A4948">
        <v>20911744716028</v>
      </c>
      <c r="B4948" t="s">
        <v>13027</v>
      </c>
      <c r="C4948" s="155">
        <v>34806</v>
      </c>
      <c r="D4948">
        <v>894924</v>
      </c>
      <c r="E4948" t="s">
        <v>1172</v>
      </c>
      <c r="F4948" t="s">
        <v>9</v>
      </c>
      <c r="G4948" s="155">
        <v>45908</v>
      </c>
      <c r="H4948">
        <v>1</v>
      </c>
    </row>
    <row r="4949" spans="1:8" x14ac:dyDescent="0.25">
      <c r="A4949">
        <v>20911744723041</v>
      </c>
      <c r="B4949" t="s">
        <v>13028</v>
      </c>
      <c r="C4949" s="155">
        <v>18337</v>
      </c>
      <c r="D4949">
        <v>894923</v>
      </c>
      <c r="E4949" t="s">
        <v>1156</v>
      </c>
      <c r="F4949" t="s">
        <v>18</v>
      </c>
      <c r="G4949" s="155">
        <v>45910</v>
      </c>
      <c r="H4949">
        <v>1</v>
      </c>
    </row>
    <row r="4950" spans="1:8" x14ac:dyDescent="0.25">
      <c r="A4950">
        <v>20911744742745</v>
      </c>
      <c r="B4950" t="s">
        <v>13030</v>
      </c>
      <c r="C4950" s="155">
        <v>10927</v>
      </c>
      <c r="D4950">
        <v>894923</v>
      </c>
      <c r="E4950" t="s">
        <v>1198</v>
      </c>
      <c r="F4950" t="s">
        <v>18</v>
      </c>
      <c r="G4950" s="155">
        <v>45908</v>
      </c>
      <c r="H4950">
        <v>1</v>
      </c>
    </row>
    <row r="4951" spans="1:8" x14ac:dyDescent="0.25">
      <c r="A4951">
        <v>20911744752372</v>
      </c>
      <c r="B4951" t="s">
        <v>13032</v>
      </c>
      <c r="C4951" s="155">
        <v>22812</v>
      </c>
      <c r="D4951">
        <v>894924</v>
      </c>
      <c r="E4951" t="s">
        <v>1156</v>
      </c>
      <c r="F4951" t="s">
        <v>9</v>
      </c>
      <c r="G4951" s="155">
        <v>45908</v>
      </c>
      <c r="H4951">
        <v>1</v>
      </c>
    </row>
    <row r="4952" spans="1:8" x14ac:dyDescent="0.25">
      <c r="A4952">
        <v>20911744758211</v>
      </c>
      <c r="B4952" t="s">
        <v>13033</v>
      </c>
      <c r="C4952" s="155">
        <v>33738</v>
      </c>
      <c r="D4952">
        <v>894923</v>
      </c>
      <c r="E4952" t="s">
        <v>1172</v>
      </c>
      <c r="F4952" t="s">
        <v>380</v>
      </c>
      <c r="G4952" s="155">
        <v>45902</v>
      </c>
      <c r="H4952">
        <v>1</v>
      </c>
    </row>
    <row r="4953" spans="1:8" x14ac:dyDescent="0.25">
      <c r="A4953">
        <v>20911744778742</v>
      </c>
      <c r="B4953" t="s">
        <v>9844</v>
      </c>
      <c r="C4953" s="155">
        <v>19650</v>
      </c>
      <c r="D4953">
        <v>894923</v>
      </c>
      <c r="E4953" t="s">
        <v>1174</v>
      </c>
      <c r="F4953" t="s">
        <v>350</v>
      </c>
      <c r="G4953" s="155">
        <v>45910</v>
      </c>
      <c r="H4953">
        <v>1</v>
      </c>
    </row>
    <row r="4954" spans="1:8" x14ac:dyDescent="0.25">
      <c r="A4954">
        <v>20911744819164</v>
      </c>
      <c r="B4954" t="s">
        <v>13034</v>
      </c>
      <c r="C4954" s="155">
        <v>39270</v>
      </c>
      <c r="D4954">
        <v>894923</v>
      </c>
      <c r="E4954" t="s">
        <v>1172</v>
      </c>
      <c r="F4954" t="s">
        <v>380</v>
      </c>
      <c r="G4954" s="155">
        <v>45902</v>
      </c>
      <c r="H4954">
        <v>1</v>
      </c>
    </row>
    <row r="4955" spans="1:8" x14ac:dyDescent="0.25">
      <c r="A4955">
        <v>20911744821639</v>
      </c>
      <c r="B4955" t="s">
        <v>4187</v>
      </c>
      <c r="C4955" s="155">
        <v>24741</v>
      </c>
      <c r="D4955">
        <v>894923</v>
      </c>
      <c r="E4955" t="s">
        <v>12230</v>
      </c>
      <c r="F4955" t="s">
        <v>27</v>
      </c>
      <c r="G4955" s="155">
        <v>45911</v>
      </c>
      <c r="H4955">
        <v>1</v>
      </c>
    </row>
    <row r="4956" spans="1:8" x14ac:dyDescent="0.25">
      <c r="A4956">
        <v>20911744842122</v>
      </c>
      <c r="B4956" t="s">
        <v>13035</v>
      </c>
      <c r="C4956" s="155">
        <v>31035</v>
      </c>
      <c r="D4956">
        <v>894923</v>
      </c>
      <c r="E4956" t="s">
        <v>1172</v>
      </c>
      <c r="F4956" t="s">
        <v>18</v>
      </c>
      <c r="G4956" s="155">
        <v>45910</v>
      </c>
      <c r="H4956">
        <v>1</v>
      </c>
    </row>
    <row r="4957" spans="1:8" x14ac:dyDescent="0.25">
      <c r="A4957">
        <v>20911744842204</v>
      </c>
      <c r="B4957" t="s">
        <v>13036</v>
      </c>
      <c r="C4957" s="155">
        <v>28920</v>
      </c>
      <c r="D4957">
        <v>894923</v>
      </c>
      <c r="E4957" t="s">
        <v>1314</v>
      </c>
      <c r="F4957" t="s">
        <v>380</v>
      </c>
      <c r="G4957" s="155">
        <v>45902</v>
      </c>
      <c r="H4957">
        <v>1</v>
      </c>
    </row>
    <row r="4958" spans="1:8" x14ac:dyDescent="0.25">
      <c r="A4958">
        <v>20911744858950</v>
      </c>
      <c r="B4958" t="s">
        <v>13037</v>
      </c>
      <c r="C4958" s="155">
        <v>19472</v>
      </c>
      <c r="D4958">
        <v>894923</v>
      </c>
      <c r="E4958" t="s">
        <v>1192</v>
      </c>
      <c r="F4958" t="s">
        <v>350</v>
      </c>
      <c r="G4958" s="155">
        <v>45910</v>
      </c>
      <c r="H4958">
        <v>1</v>
      </c>
    </row>
    <row r="4959" spans="1:8" x14ac:dyDescent="0.25">
      <c r="A4959">
        <v>20911744883655</v>
      </c>
      <c r="B4959" t="s">
        <v>13040</v>
      </c>
      <c r="C4959" s="155">
        <v>24090</v>
      </c>
      <c r="D4959">
        <v>894924</v>
      </c>
      <c r="E4959" t="s">
        <v>1180</v>
      </c>
      <c r="F4959" t="s">
        <v>53</v>
      </c>
      <c r="G4959" s="155">
        <v>45908</v>
      </c>
      <c r="H4959">
        <v>1</v>
      </c>
    </row>
    <row r="4960" spans="1:8" x14ac:dyDescent="0.25">
      <c r="A4960">
        <v>20911744886769</v>
      </c>
      <c r="B4960" t="s">
        <v>13041</v>
      </c>
      <c r="C4960" s="155">
        <v>20467</v>
      </c>
      <c r="D4960">
        <v>894924</v>
      </c>
      <c r="E4960" t="s">
        <v>1174</v>
      </c>
      <c r="F4960" t="s">
        <v>350</v>
      </c>
      <c r="G4960" s="155">
        <v>45910</v>
      </c>
      <c r="H4960">
        <v>1</v>
      </c>
    </row>
    <row r="4961" spans="1:8" x14ac:dyDescent="0.25">
      <c r="A4961">
        <v>20911744902912</v>
      </c>
      <c r="B4961" t="s">
        <v>13042</v>
      </c>
      <c r="C4961" s="155">
        <v>32871</v>
      </c>
      <c r="D4961">
        <v>894924</v>
      </c>
      <c r="E4961" t="s">
        <v>1186</v>
      </c>
      <c r="F4961" t="s">
        <v>380</v>
      </c>
      <c r="G4961" s="155">
        <v>45902</v>
      </c>
      <c r="H4961">
        <v>1</v>
      </c>
    </row>
    <row r="4962" spans="1:8" x14ac:dyDescent="0.25">
      <c r="A4962">
        <v>20911744934521</v>
      </c>
      <c r="B4962" t="s">
        <v>724</v>
      </c>
      <c r="C4962" s="155">
        <v>31577</v>
      </c>
      <c r="D4962">
        <v>894923</v>
      </c>
      <c r="E4962" t="s">
        <v>1172</v>
      </c>
      <c r="F4962" t="s">
        <v>380</v>
      </c>
      <c r="G4962" s="155">
        <v>45902</v>
      </c>
      <c r="H4962">
        <v>1</v>
      </c>
    </row>
    <row r="4963" spans="1:8" x14ac:dyDescent="0.25">
      <c r="A4963">
        <v>20911744937090</v>
      </c>
      <c r="B4963" t="s">
        <v>13044</v>
      </c>
      <c r="C4963" s="155">
        <v>29300</v>
      </c>
      <c r="D4963">
        <v>894924</v>
      </c>
      <c r="E4963" t="s">
        <v>1170</v>
      </c>
      <c r="F4963" t="s">
        <v>436</v>
      </c>
      <c r="G4963" s="155">
        <v>45910</v>
      </c>
      <c r="H4963">
        <v>1</v>
      </c>
    </row>
    <row r="4964" spans="1:8" x14ac:dyDescent="0.25">
      <c r="A4964">
        <v>20911744947619</v>
      </c>
      <c r="B4964" t="s">
        <v>13045</v>
      </c>
      <c r="C4964" s="155">
        <v>29433</v>
      </c>
      <c r="D4964">
        <v>894924</v>
      </c>
      <c r="E4964" t="s">
        <v>1180</v>
      </c>
      <c r="F4964" t="s">
        <v>38</v>
      </c>
      <c r="G4964" s="155">
        <v>45910</v>
      </c>
      <c r="H4964">
        <v>1</v>
      </c>
    </row>
    <row r="4965" spans="1:8" x14ac:dyDescent="0.25">
      <c r="A4965">
        <v>20911744959497</v>
      </c>
      <c r="B4965" t="s">
        <v>13047</v>
      </c>
      <c r="C4965" s="155">
        <v>29556</v>
      </c>
      <c r="D4965">
        <v>894923</v>
      </c>
      <c r="E4965" t="s">
        <v>1170</v>
      </c>
      <c r="F4965" t="s">
        <v>436</v>
      </c>
      <c r="G4965" s="155">
        <v>45910</v>
      </c>
      <c r="H4965">
        <v>1</v>
      </c>
    </row>
    <row r="4966" spans="1:8" x14ac:dyDescent="0.25">
      <c r="A4966">
        <v>20911744978235</v>
      </c>
      <c r="B4966" t="s">
        <v>13049</v>
      </c>
      <c r="C4966" s="155">
        <v>28491</v>
      </c>
      <c r="D4966">
        <v>894668</v>
      </c>
      <c r="E4966" t="s">
        <v>1186</v>
      </c>
      <c r="F4966" t="s">
        <v>25</v>
      </c>
      <c r="G4966" s="155">
        <v>45913</v>
      </c>
      <c r="H4966">
        <v>1</v>
      </c>
    </row>
    <row r="4967" spans="1:8" x14ac:dyDescent="0.25">
      <c r="A4967">
        <v>20911744998087</v>
      </c>
      <c r="B4967" t="s">
        <v>13051</v>
      </c>
      <c r="C4967" s="155">
        <v>21170</v>
      </c>
      <c r="D4967">
        <v>894923</v>
      </c>
      <c r="E4967" t="s">
        <v>1174</v>
      </c>
      <c r="F4967" t="s">
        <v>380</v>
      </c>
      <c r="G4967" s="155">
        <v>45902</v>
      </c>
      <c r="H4967">
        <v>1</v>
      </c>
    </row>
    <row r="4968" spans="1:8" x14ac:dyDescent="0.25">
      <c r="A4968">
        <v>20911745010308</v>
      </c>
      <c r="B4968" t="s">
        <v>13052</v>
      </c>
      <c r="C4968" s="155">
        <v>22909</v>
      </c>
      <c r="D4968">
        <v>894668</v>
      </c>
      <c r="E4968" t="s">
        <v>1422</v>
      </c>
      <c r="F4968" t="s">
        <v>297</v>
      </c>
      <c r="G4968" s="155">
        <v>45915</v>
      </c>
      <c r="H4968">
        <v>1</v>
      </c>
    </row>
    <row r="4969" spans="1:8" x14ac:dyDescent="0.25">
      <c r="A4969">
        <v>20911745017283</v>
      </c>
      <c r="B4969" t="s">
        <v>13054</v>
      </c>
      <c r="C4969" s="155">
        <v>22407</v>
      </c>
      <c r="D4969">
        <v>894923</v>
      </c>
      <c r="E4969" t="s">
        <v>1174</v>
      </c>
      <c r="F4969" t="s">
        <v>350</v>
      </c>
      <c r="G4969" s="155">
        <v>45910</v>
      </c>
      <c r="H4969">
        <v>1</v>
      </c>
    </row>
    <row r="4970" spans="1:8" x14ac:dyDescent="0.25">
      <c r="A4970">
        <v>20911745051578</v>
      </c>
      <c r="B4970" t="s">
        <v>13055</v>
      </c>
      <c r="C4970" s="155">
        <v>31390</v>
      </c>
      <c r="D4970">
        <v>894923</v>
      </c>
      <c r="E4970" t="s">
        <v>1172</v>
      </c>
      <c r="F4970" t="s">
        <v>9</v>
      </c>
      <c r="G4970" s="155">
        <v>45905</v>
      </c>
      <c r="H4970">
        <v>1</v>
      </c>
    </row>
    <row r="4971" spans="1:8" x14ac:dyDescent="0.25">
      <c r="A4971">
        <v>20911745089653</v>
      </c>
      <c r="B4971" t="s">
        <v>13057</v>
      </c>
      <c r="C4971" s="155">
        <v>29102</v>
      </c>
      <c r="D4971">
        <v>894923</v>
      </c>
      <c r="E4971" t="s">
        <v>1180</v>
      </c>
      <c r="F4971" t="s">
        <v>38</v>
      </c>
      <c r="G4971" s="155">
        <v>45910</v>
      </c>
      <c r="H4971">
        <v>1</v>
      </c>
    </row>
    <row r="4972" spans="1:8" x14ac:dyDescent="0.25">
      <c r="A4972">
        <v>20911745097202</v>
      </c>
      <c r="B4972" t="s">
        <v>13058</v>
      </c>
      <c r="C4972" s="155">
        <v>36916</v>
      </c>
      <c r="D4972">
        <v>894923</v>
      </c>
      <c r="E4972" t="s">
        <v>506</v>
      </c>
      <c r="F4972" t="s">
        <v>9</v>
      </c>
      <c r="G4972" s="155">
        <v>45904</v>
      </c>
      <c r="H4972">
        <v>1</v>
      </c>
    </row>
    <row r="4973" spans="1:8" x14ac:dyDescent="0.25">
      <c r="A4973">
        <v>20911745106725</v>
      </c>
      <c r="B4973" t="s">
        <v>13059</v>
      </c>
      <c r="C4973" s="155">
        <v>20472</v>
      </c>
      <c r="D4973">
        <v>894924</v>
      </c>
      <c r="E4973" t="s">
        <v>506</v>
      </c>
      <c r="F4973" t="s">
        <v>497</v>
      </c>
      <c r="G4973" s="155">
        <v>45909</v>
      </c>
      <c r="H4973">
        <v>1</v>
      </c>
    </row>
    <row r="4974" spans="1:8" x14ac:dyDescent="0.25">
      <c r="A4974">
        <v>20911745115771</v>
      </c>
      <c r="B4974" t="s">
        <v>13061</v>
      </c>
      <c r="C4974" s="155">
        <v>31584</v>
      </c>
      <c r="D4974">
        <v>894923</v>
      </c>
      <c r="E4974" t="s">
        <v>1172</v>
      </c>
      <c r="F4974" t="s">
        <v>380</v>
      </c>
      <c r="G4974" s="155">
        <v>45902</v>
      </c>
      <c r="H4974">
        <v>1</v>
      </c>
    </row>
    <row r="4975" spans="1:8" x14ac:dyDescent="0.25">
      <c r="A4975">
        <v>20911745118259</v>
      </c>
      <c r="B4975" t="s">
        <v>13062</v>
      </c>
      <c r="C4975" s="155">
        <v>29614</v>
      </c>
      <c r="D4975">
        <v>894924</v>
      </c>
      <c r="E4975" t="s">
        <v>1156</v>
      </c>
      <c r="F4975" t="s">
        <v>436</v>
      </c>
      <c r="G4975" s="155">
        <v>45910</v>
      </c>
      <c r="H4975">
        <v>1</v>
      </c>
    </row>
    <row r="4976" spans="1:8" x14ac:dyDescent="0.25">
      <c r="A4976">
        <v>20911745124929</v>
      </c>
      <c r="B4976" t="s">
        <v>13063</v>
      </c>
      <c r="C4976" s="155">
        <v>28976</v>
      </c>
      <c r="D4976">
        <v>894923</v>
      </c>
      <c r="E4976" t="s">
        <v>506</v>
      </c>
      <c r="F4976" t="s">
        <v>38</v>
      </c>
      <c r="G4976" s="155">
        <v>45910</v>
      </c>
      <c r="H4976">
        <v>1</v>
      </c>
    </row>
    <row r="4977" spans="1:8" x14ac:dyDescent="0.25">
      <c r="A4977">
        <v>20911745137954</v>
      </c>
      <c r="B4977" t="s">
        <v>13066</v>
      </c>
      <c r="C4977" s="155">
        <v>29850</v>
      </c>
      <c r="D4977">
        <v>894924</v>
      </c>
      <c r="E4977" t="s">
        <v>1180</v>
      </c>
      <c r="F4977" t="s">
        <v>436</v>
      </c>
      <c r="G4977" s="155">
        <v>45910</v>
      </c>
      <c r="H4977">
        <v>1</v>
      </c>
    </row>
    <row r="4978" spans="1:8" x14ac:dyDescent="0.25">
      <c r="A4978">
        <v>20911745154808</v>
      </c>
      <c r="B4978" t="s">
        <v>13068</v>
      </c>
      <c r="C4978" s="155">
        <v>28866</v>
      </c>
      <c r="D4978">
        <v>894923</v>
      </c>
      <c r="E4978" t="s">
        <v>1180</v>
      </c>
      <c r="F4978" t="s">
        <v>38</v>
      </c>
      <c r="G4978" s="155">
        <v>45910</v>
      </c>
      <c r="H4978">
        <v>1</v>
      </c>
    </row>
    <row r="4979" spans="1:8" x14ac:dyDescent="0.25">
      <c r="A4979">
        <v>20911745188012</v>
      </c>
      <c r="B4979" t="s">
        <v>13072</v>
      </c>
      <c r="C4979" s="155">
        <v>22127</v>
      </c>
      <c r="D4979">
        <v>894924</v>
      </c>
      <c r="E4979" t="s">
        <v>1156</v>
      </c>
      <c r="F4979" t="s">
        <v>327</v>
      </c>
      <c r="G4979" s="155">
        <v>45911</v>
      </c>
      <c r="H4979">
        <v>1</v>
      </c>
    </row>
    <row r="4980" spans="1:8" x14ac:dyDescent="0.25">
      <c r="A4980">
        <v>20911745197535</v>
      </c>
      <c r="B4980" t="s">
        <v>13075</v>
      </c>
      <c r="C4980" s="155">
        <v>28888</v>
      </c>
      <c r="D4980">
        <v>894923</v>
      </c>
      <c r="E4980" t="s">
        <v>1180</v>
      </c>
      <c r="F4980" t="s">
        <v>38</v>
      </c>
      <c r="G4980" s="155">
        <v>45910</v>
      </c>
      <c r="H4980">
        <v>1</v>
      </c>
    </row>
    <row r="4981" spans="1:8" x14ac:dyDescent="0.25">
      <c r="A4981">
        <v>20911745218733</v>
      </c>
      <c r="B4981" t="s">
        <v>13077</v>
      </c>
      <c r="C4981" s="155">
        <v>38084</v>
      </c>
      <c r="D4981">
        <v>894923</v>
      </c>
      <c r="E4981" t="s">
        <v>1172</v>
      </c>
      <c r="F4981" t="s">
        <v>380</v>
      </c>
      <c r="G4981" s="155">
        <v>45902</v>
      </c>
      <c r="H4981">
        <v>1</v>
      </c>
    </row>
    <row r="4982" spans="1:8" x14ac:dyDescent="0.25">
      <c r="A4982">
        <v>20911745227951</v>
      </c>
      <c r="B4982" t="s">
        <v>13079</v>
      </c>
      <c r="C4982" s="155">
        <v>30146</v>
      </c>
      <c r="D4982">
        <v>894923</v>
      </c>
      <c r="E4982" t="s">
        <v>1180</v>
      </c>
      <c r="F4982" t="s">
        <v>436</v>
      </c>
      <c r="G4982" s="155">
        <v>45910</v>
      </c>
      <c r="H4982">
        <v>1</v>
      </c>
    </row>
    <row r="4983" spans="1:8" x14ac:dyDescent="0.25">
      <c r="A4983">
        <v>20911745230910</v>
      </c>
      <c r="B4983" t="s">
        <v>13080</v>
      </c>
      <c r="C4983" s="155">
        <v>22087</v>
      </c>
      <c r="D4983">
        <v>894923</v>
      </c>
      <c r="E4983" t="s">
        <v>1156</v>
      </c>
      <c r="F4983" t="s">
        <v>491</v>
      </c>
      <c r="G4983" s="155">
        <v>45911</v>
      </c>
      <c r="H4983">
        <v>1</v>
      </c>
    </row>
    <row r="4984" spans="1:8" x14ac:dyDescent="0.25">
      <c r="A4984">
        <v>20911745238203</v>
      </c>
      <c r="B4984" t="s">
        <v>13082</v>
      </c>
      <c r="C4984" s="155">
        <v>29055</v>
      </c>
      <c r="D4984">
        <v>894924</v>
      </c>
      <c r="E4984" t="s">
        <v>1180</v>
      </c>
      <c r="F4984" t="s">
        <v>38</v>
      </c>
      <c r="G4984" s="155">
        <v>45910</v>
      </c>
      <c r="H4984">
        <v>1</v>
      </c>
    </row>
    <row r="4985" spans="1:8" x14ac:dyDescent="0.25">
      <c r="A4985">
        <v>20911745250123</v>
      </c>
      <c r="B4985" t="s">
        <v>13083</v>
      </c>
      <c r="C4985" s="155">
        <v>25006</v>
      </c>
      <c r="D4985">
        <v>894924</v>
      </c>
      <c r="E4985" t="s">
        <v>1192</v>
      </c>
      <c r="F4985" t="s">
        <v>9</v>
      </c>
      <c r="G4985" s="155">
        <v>45905</v>
      </c>
      <c r="H4985">
        <v>1</v>
      </c>
    </row>
    <row r="4986" spans="1:8" x14ac:dyDescent="0.25">
      <c r="A4986">
        <v>20911745267059</v>
      </c>
      <c r="B4986" t="s">
        <v>13088</v>
      </c>
      <c r="C4986" s="155">
        <v>23274</v>
      </c>
      <c r="D4986">
        <v>894923</v>
      </c>
      <c r="E4986" t="s">
        <v>1156</v>
      </c>
      <c r="F4986" t="s">
        <v>327</v>
      </c>
      <c r="G4986" s="155">
        <v>45910</v>
      </c>
      <c r="H4986">
        <v>1</v>
      </c>
    </row>
    <row r="4987" spans="1:8" x14ac:dyDescent="0.25">
      <c r="A4987">
        <v>20911745267627</v>
      </c>
      <c r="B4987" t="s">
        <v>13089</v>
      </c>
      <c r="C4987" s="155">
        <v>27252</v>
      </c>
      <c r="D4987">
        <v>894923</v>
      </c>
      <c r="E4987" t="s">
        <v>1156</v>
      </c>
      <c r="F4987" t="s">
        <v>492</v>
      </c>
      <c r="G4987" s="155">
        <v>45905</v>
      </c>
      <c r="H4987">
        <v>1</v>
      </c>
    </row>
    <row r="4988" spans="1:8" x14ac:dyDescent="0.25">
      <c r="A4988">
        <v>20911745275599</v>
      </c>
      <c r="B4988" t="s">
        <v>13091</v>
      </c>
      <c r="C4988" s="155">
        <v>18928</v>
      </c>
      <c r="D4988">
        <v>894924</v>
      </c>
      <c r="E4988" t="s">
        <v>1174</v>
      </c>
      <c r="F4988" t="s">
        <v>380</v>
      </c>
      <c r="G4988" s="155">
        <v>45902</v>
      </c>
      <c r="H4988">
        <v>1</v>
      </c>
    </row>
    <row r="4989" spans="1:8" x14ac:dyDescent="0.25">
      <c r="A4989">
        <v>20911745305007</v>
      </c>
      <c r="B4989" t="s">
        <v>13093</v>
      </c>
      <c r="C4989" s="155">
        <v>22522</v>
      </c>
      <c r="D4989">
        <v>894924</v>
      </c>
      <c r="E4989" t="s">
        <v>1156</v>
      </c>
      <c r="F4989" t="s">
        <v>327</v>
      </c>
      <c r="G4989" s="155">
        <v>45909</v>
      </c>
      <c r="H4989">
        <v>1</v>
      </c>
    </row>
    <row r="4990" spans="1:8" x14ac:dyDescent="0.25">
      <c r="A4990">
        <v>20911745309563</v>
      </c>
      <c r="B4990" t="s">
        <v>13094</v>
      </c>
      <c r="C4990" s="155">
        <v>31696</v>
      </c>
      <c r="D4990">
        <v>894923</v>
      </c>
      <c r="E4990" t="s">
        <v>1222</v>
      </c>
      <c r="F4990" t="s">
        <v>9</v>
      </c>
      <c r="G4990" s="155">
        <v>45905</v>
      </c>
      <c r="H4990">
        <v>1</v>
      </c>
    </row>
    <row r="4991" spans="1:8" x14ac:dyDescent="0.25">
      <c r="A4991">
        <v>20911745311050</v>
      </c>
      <c r="B4991" t="s">
        <v>13095</v>
      </c>
      <c r="C4991" s="155">
        <v>31134</v>
      </c>
      <c r="D4991">
        <v>894924</v>
      </c>
      <c r="E4991" t="s">
        <v>1180</v>
      </c>
      <c r="F4991" t="s">
        <v>380</v>
      </c>
      <c r="G4991" s="155">
        <v>45902</v>
      </c>
      <c r="H4991">
        <v>1</v>
      </c>
    </row>
    <row r="4992" spans="1:8" x14ac:dyDescent="0.25">
      <c r="A4992">
        <v>20911745324976</v>
      </c>
      <c r="B4992" t="s">
        <v>13096</v>
      </c>
      <c r="C4992" s="155">
        <v>22607</v>
      </c>
      <c r="D4992">
        <v>894924</v>
      </c>
      <c r="E4992" t="s">
        <v>1186</v>
      </c>
      <c r="F4992" t="s">
        <v>380</v>
      </c>
      <c r="G4992" s="155">
        <v>45902</v>
      </c>
      <c r="H4992">
        <v>1</v>
      </c>
    </row>
    <row r="4993" spans="1:8" x14ac:dyDescent="0.25">
      <c r="A4993">
        <v>20911745334699</v>
      </c>
      <c r="B4993" t="s">
        <v>13100</v>
      </c>
      <c r="C4993" s="155">
        <v>27203</v>
      </c>
      <c r="D4993">
        <v>894924</v>
      </c>
      <c r="E4993" t="s">
        <v>1156</v>
      </c>
      <c r="F4993" t="s">
        <v>487</v>
      </c>
      <c r="G4993" s="155">
        <v>45903</v>
      </c>
      <c r="H4993">
        <v>1</v>
      </c>
    </row>
    <row r="4994" spans="1:8" x14ac:dyDescent="0.25">
      <c r="A4994">
        <v>20911745339859</v>
      </c>
      <c r="B4994" t="s">
        <v>13101</v>
      </c>
      <c r="C4994" s="155">
        <v>31283</v>
      </c>
      <c r="D4994">
        <v>894924</v>
      </c>
      <c r="E4994" t="s">
        <v>1180</v>
      </c>
      <c r="F4994" t="s">
        <v>380</v>
      </c>
      <c r="G4994" s="155">
        <v>45902</v>
      </c>
      <c r="H4994">
        <v>1</v>
      </c>
    </row>
    <row r="4995" spans="1:8" x14ac:dyDescent="0.25">
      <c r="A4995">
        <v>20911745354775</v>
      </c>
      <c r="B4995" t="s">
        <v>13104</v>
      </c>
      <c r="C4995" s="155">
        <v>15899</v>
      </c>
      <c r="D4995">
        <v>894924</v>
      </c>
      <c r="E4995" t="s">
        <v>1189</v>
      </c>
      <c r="F4995" t="s">
        <v>9</v>
      </c>
      <c r="G4995" s="155">
        <v>45905</v>
      </c>
      <c r="H4995">
        <v>1</v>
      </c>
    </row>
    <row r="4996" spans="1:8" x14ac:dyDescent="0.25">
      <c r="A4996">
        <v>20911745356435</v>
      </c>
      <c r="B4996" t="s">
        <v>13105</v>
      </c>
      <c r="C4996" s="155">
        <v>30672</v>
      </c>
      <c r="D4996">
        <v>894924</v>
      </c>
      <c r="E4996" t="s">
        <v>1172</v>
      </c>
      <c r="F4996" t="s">
        <v>487</v>
      </c>
      <c r="G4996" s="155">
        <v>45904</v>
      </c>
      <c r="H4996">
        <v>1</v>
      </c>
    </row>
    <row r="4997" spans="1:8" x14ac:dyDescent="0.25">
      <c r="A4997">
        <v>20911745367882</v>
      </c>
      <c r="B4997" t="s">
        <v>13107</v>
      </c>
      <c r="C4997" s="155">
        <v>24134</v>
      </c>
      <c r="D4997">
        <v>894923</v>
      </c>
      <c r="E4997" t="s">
        <v>1189</v>
      </c>
      <c r="F4997" t="s">
        <v>9</v>
      </c>
      <c r="G4997" s="155">
        <v>45905</v>
      </c>
      <c r="H4997">
        <v>1</v>
      </c>
    </row>
    <row r="4998" spans="1:8" x14ac:dyDescent="0.25">
      <c r="A4998">
        <v>20911745387244</v>
      </c>
      <c r="B4998" t="s">
        <v>10086</v>
      </c>
      <c r="C4998" s="155">
        <v>31177</v>
      </c>
      <c r="D4998">
        <v>894923</v>
      </c>
      <c r="E4998" t="s">
        <v>1172</v>
      </c>
      <c r="F4998" t="s">
        <v>9</v>
      </c>
      <c r="G4998" s="155">
        <v>45905</v>
      </c>
      <c r="H4998">
        <v>1</v>
      </c>
    </row>
    <row r="4999" spans="1:8" x14ac:dyDescent="0.25">
      <c r="A4999">
        <v>20911745394298</v>
      </c>
      <c r="B4999" t="s">
        <v>13110</v>
      </c>
      <c r="C4999" s="155">
        <v>16832</v>
      </c>
      <c r="D4999">
        <v>894923</v>
      </c>
      <c r="E4999" t="s">
        <v>1192</v>
      </c>
      <c r="F4999" t="s">
        <v>487</v>
      </c>
      <c r="G4999" s="155">
        <v>45903</v>
      </c>
      <c r="H4999">
        <v>1</v>
      </c>
    </row>
    <row r="5000" spans="1:8" x14ac:dyDescent="0.25">
      <c r="A5000">
        <v>20911745397808</v>
      </c>
      <c r="B5000" t="s">
        <v>13112</v>
      </c>
      <c r="C5000" s="155">
        <v>25604</v>
      </c>
      <c r="D5000">
        <v>894924</v>
      </c>
      <c r="E5000" t="s">
        <v>1170</v>
      </c>
      <c r="F5000" t="s">
        <v>497</v>
      </c>
      <c r="G5000" s="155">
        <v>45909</v>
      </c>
      <c r="H5000">
        <v>1</v>
      </c>
    </row>
    <row r="5001" spans="1:8" x14ac:dyDescent="0.25">
      <c r="A5001">
        <v>20911745421181</v>
      </c>
      <c r="B5001" t="s">
        <v>6451</v>
      </c>
      <c r="C5001" s="155">
        <v>22019</v>
      </c>
      <c r="D5001">
        <v>894924</v>
      </c>
      <c r="E5001" t="s">
        <v>1186</v>
      </c>
      <c r="F5001" t="s">
        <v>487</v>
      </c>
      <c r="G5001" s="155">
        <v>45903</v>
      </c>
      <c r="H5001">
        <v>1</v>
      </c>
    </row>
    <row r="5002" spans="1:8" x14ac:dyDescent="0.25">
      <c r="A5002">
        <v>20911745424377</v>
      </c>
      <c r="B5002" t="s">
        <v>13117</v>
      </c>
      <c r="C5002" s="155">
        <v>32848</v>
      </c>
      <c r="D5002">
        <v>894924</v>
      </c>
      <c r="E5002" t="s">
        <v>1180</v>
      </c>
      <c r="F5002" t="s">
        <v>347</v>
      </c>
      <c r="G5002" s="155">
        <v>45908</v>
      </c>
      <c r="H5002">
        <v>1</v>
      </c>
    </row>
    <row r="5003" spans="1:8" x14ac:dyDescent="0.25">
      <c r="A5003">
        <v>20911745442989</v>
      </c>
      <c r="B5003" t="s">
        <v>13120</v>
      </c>
      <c r="C5003" s="155">
        <v>31421</v>
      </c>
      <c r="D5003">
        <v>894924</v>
      </c>
      <c r="E5003" t="s">
        <v>1172</v>
      </c>
      <c r="F5003" t="s">
        <v>347</v>
      </c>
      <c r="G5003" s="155">
        <v>45908</v>
      </c>
      <c r="H5003">
        <v>1</v>
      </c>
    </row>
    <row r="5004" spans="1:8" x14ac:dyDescent="0.25">
      <c r="A5004">
        <v>20911745455797</v>
      </c>
      <c r="B5004" t="s">
        <v>13123</v>
      </c>
      <c r="C5004" s="155">
        <v>34814</v>
      </c>
      <c r="D5004">
        <v>894923</v>
      </c>
      <c r="E5004" t="s">
        <v>1323</v>
      </c>
      <c r="F5004" t="s">
        <v>347</v>
      </c>
      <c r="G5004" s="155">
        <v>45908</v>
      </c>
      <c r="H5004">
        <v>1</v>
      </c>
    </row>
    <row r="5005" spans="1:8" x14ac:dyDescent="0.25">
      <c r="A5005">
        <v>20911745470361</v>
      </c>
      <c r="B5005" t="s">
        <v>13125</v>
      </c>
      <c r="C5005" s="155">
        <v>36950</v>
      </c>
      <c r="D5005">
        <v>894923</v>
      </c>
      <c r="E5005" t="s">
        <v>1422</v>
      </c>
      <c r="F5005" t="s">
        <v>347</v>
      </c>
      <c r="G5005" s="155">
        <v>45908</v>
      </c>
      <c r="H5005">
        <v>1</v>
      </c>
    </row>
    <row r="5006" spans="1:8" x14ac:dyDescent="0.25">
      <c r="A5006">
        <v>20911745484489</v>
      </c>
      <c r="B5006" t="s">
        <v>13127</v>
      </c>
      <c r="C5006" s="155">
        <v>34880</v>
      </c>
      <c r="D5006">
        <v>894924</v>
      </c>
      <c r="E5006" t="s">
        <v>1172</v>
      </c>
      <c r="F5006" t="s">
        <v>347</v>
      </c>
      <c r="G5006" s="155">
        <v>45908</v>
      </c>
      <c r="H5006">
        <v>1</v>
      </c>
    </row>
    <row r="5007" spans="1:8" x14ac:dyDescent="0.25">
      <c r="A5007">
        <v>20911745490298</v>
      </c>
      <c r="B5007" t="s">
        <v>7326</v>
      </c>
      <c r="C5007" s="155">
        <v>25085</v>
      </c>
      <c r="D5007">
        <v>894923</v>
      </c>
      <c r="E5007" t="s">
        <v>1156</v>
      </c>
      <c r="F5007" t="s">
        <v>430</v>
      </c>
      <c r="G5007" s="155">
        <v>45904</v>
      </c>
      <c r="H5007">
        <v>1</v>
      </c>
    </row>
    <row r="5008" spans="1:8" x14ac:dyDescent="0.25">
      <c r="A5008">
        <v>20911745491200</v>
      </c>
      <c r="B5008" t="s">
        <v>13129</v>
      </c>
      <c r="C5008" s="155">
        <v>33781</v>
      </c>
      <c r="D5008">
        <v>894923</v>
      </c>
      <c r="E5008" t="s">
        <v>1186</v>
      </c>
      <c r="F5008" t="s">
        <v>347</v>
      </c>
      <c r="G5008" s="155">
        <v>45908</v>
      </c>
      <c r="H5008">
        <v>1</v>
      </c>
    </row>
    <row r="5009" spans="1:8" x14ac:dyDescent="0.25">
      <c r="A5009">
        <v>20911745498781</v>
      </c>
      <c r="B5009" t="s">
        <v>13130</v>
      </c>
      <c r="C5009" s="155">
        <v>35028</v>
      </c>
      <c r="D5009">
        <v>894924</v>
      </c>
      <c r="E5009" t="s">
        <v>1180</v>
      </c>
      <c r="F5009" t="s">
        <v>347</v>
      </c>
      <c r="G5009" s="155">
        <v>45908</v>
      </c>
      <c r="H5009">
        <v>1</v>
      </c>
    </row>
    <row r="5010" spans="1:8" x14ac:dyDescent="0.25">
      <c r="A5010">
        <v>20911745508521</v>
      </c>
      <c r="B5010" t="s">
        <v>13132</v>
      </c>
      <c r="C5010" s="155">
        <v>24205</v>
      </c>
      <c r="D5010">
        <v>894924</v>
      </c>
      <c r="E5010" t="s">
        <v>1156</v>
      </c>
      <c r="F5010" t="s">
        <v>487</v>
      </c>
      <c r="G5010" s="155">
        <v>45903</v>
      </c>
      <c r="H5010">
        <v>1</v>
      </c>
    </row>
    <row r="5011" spans="1:8" x14ac:dyDescent="0.25">
      <c r="A5011">
        <v>20911745512143</v>
      </c>
      <c r="B5011" t="s">
        <v>13133</v>
      </c>
      <c r="C5011" s="155">
        <v>32804</v>
      </c>
      <c r="D5011">
        <v>894924</v>
      </c>
      <c r="E5011" t="s">
        <v>506</v>
      </c>
      <c r="F5011" t="s">
        <v>347</v>
      </c>
      <c r="G5011" s="155">
        <v>45908</v>
      </c>
      <c r="H5011">
        <v>1</v>
      </c>
    </row>
    <row r="5012" spans="1:8" x14ac:dyDescent="0.25">
      <c r="A5012">
        <v>20911745516299</v>
      </c>
      <c r="B5012" t="s">
        <v>13135</v>
      </c>
      <c r="C5012" s="155">
        <v>21223</v>
      </c>
      <c r="D5012">
        <v>894924</v>
      </c>
      <c r="E5012" t="s">
        <v>1189</v>
      </c>
      <c r="F5012" t="s">
        <v>9</v>
      </c>
      <c r="G5012" s="155">
        <v>45905</v>
      </c>
      <c r="H5012">
        <v>1</v>
      </c>
    </row>
    <row r="5013" spans="1:8" x14ac:dyDescent="0.25">
      <c r="A5013">
        <v>20911745549507</v>
      </c>
      <c r="B5013" t="s">
        <v>13140</v>
      </c>
      <c r="C5013" s="155">
        <v>15472</v>
      </c>
      <c r="D5013">
        <v>894923</v>
      </c>
      <c r="E5013" t="s">
        <v>1156</v>
      </c>
      <c r="F5013" t="s">
        <v>497</v>
      </c>
      <c r="G5013" s="155">
        <v>45912</v>
      </c>
      <c r="H5013">
        <v>1</v>
      </c>
    </row>
    <row r="5014" spans="1:8" x14ac:dyDescent="0.25">
      <c r="A5014">
        <v>20911745552425</v>
      </c>
      <c r="B5014" t="s">
        <v>13141</v>
      </c>
      <c r="C5014" s="155">
        <v>23220</v>
      </c>
      <c r="D5014">
        <v>894924</v>
      </c>
      <c r="E5014" t="s">
        <v>1174</v>
      </c>
      <c r="F5014" t="s">
        <v>327</v>
      </c>
      <c r="G5014" s="155">
        <v>45911</v>
      </c>
      <c r="H5014">
        <v>1</v>
      </c>
    </row>
    <row r="5015" spans="1:8" x14ac:dyDescent="0.25">
      <c r="A5015">
        <v>20911745569758</v>
      </c>
      <c r="B5015" t="s">
        <v>13144</v>
      </c>
      <c r="C5015" s="155">
        <v>25285</v>
      </c>
      <c r="D5015">
        <v>894923</v>
      </c>
      <c r="E5015" t="s">
        <v>1186</v>
      </c>
      <c r="F5015" t="s">
        <v>487</v>
      </c>
      <c r="G5015" s="155">
        <v>45903</v>
      </c>
      <c r="H5015">
        <v>1</v>
      </c>
    </row>
    <row r="5016" spans="1:8" x14ac:dyDescent="0.25">
      <c r="A5016">
        <v>20911745576548</v>
      </c>
      <c r="B5016" t="s">
        <v>13145</v>
      </c>
      <c r="C5016" s="155">
        <v>23811</v>
      </c>
      <c r="D5016">
        <v>894924</v>
      </c>
      <c r="E5016" t="s">
        <v>1156</v>
      </c>
      <c r="F5016" t="s">
        <v>327</v>
      </c>
      <c r="G5016" s="155">
        <v>45910</v>
      </c>
      <c r="H5016">
        <v>1</v>
      </c>
    </row>
    <row r="5017" spans="1:8" x14ac:dyDescent="0.25">
      <c r="A5017">
        <v>20911745584987</v>
      </c>
      <c r="B5017" t="s">
        <v>13146</v>
      </c>
      <c r="C5017" s="155">
        <v>25250</v>
      </c>
      <c r="D5017">
        <v>894924</v>
      </c>
      <c r="E5017" t="s">
        <v>1156</v>
      </c>
      <c r="F5017" t="s">
        <v>327</v>
      </c>
      <c r="G5017" s="155">
        <v>45911</v>
      </c>
      <c r="H5017">
        <v>1</v>
      </c>
    </row>
    <row r="5018" spans="1:8" x14ac:dyDescent="0.25">
      <c r="A5018">
        <v>20911745590323</v>
      </c>
      <c r="B5018" t="s">
        <v>13148</v>
      </c>
      <c r="C5018" s="155">
        <v>23180</v>
      </c>
      <c r="D5018">
        <v>894923</v>
      </c>
      <c r="E5018" t="s">
        <v>1422</v>
      </c>
      <c r="F5018" t="s">
        <v>487</v>
      </c>
      <c r="G5018" s="155">
        <v>45903</v>
      </c>
      <c r="H5018">
        <v>1</v>
      </c>
    </row>
    <row r="5019" spans="1:8" x14ac:dyDescent="0.25">
      <c r="A5019">
        <v>20911745605665</v>
      </c>
      <c r="B5019" t="s">
        <v>13152</v>
      </c>
      <c r="C5019" s="155">
        <v>30120</v>
      </c>
      <c r="D5019">
        <v>894924</v>
      </c>
      <c r="E5019" t="s">
        <v>1186</v>
      </c>
      <c r="F5019" t="s">
        <v>487</v>
      </c>
      <c r="G5019" s="155">
        <v>45903</v>
      </c>
      <c r="H5019">
        <v>1</v>
      </c>
    </row>
    <row r="5020" spans="1:8" x14ac:dyDescent="0.25">
      <c r="A5020">
        <v>20911745829229</v>
      </c>
      <c r="B5020" t="s">
        <v>13157</v>
      </c>
      <c r="C5020" s="155">
        <v>33925</v>
      </c>
      <c r="D5020">
        <v>894923</v>
      </c>
      <c r="E5020" t="s">
        <v>1180</v>
      </c>
      <c r="F5020" t="s">
        <v>347</v>
      </c>
      <c r="G5020" s="155">
        <v>45905</v>
      </c>
      <c r="H5020">
        <v>1</v>
      </c>
    </row>
    <row r="5021" spans="1:8" x14ac:dyDescent="0.25">
      <c r="A5021">
        <v>20911745853856</v>
      </c>
      <c r="B5021" t="s">
        <v>13159</v>
      </c>
      <c r="C5021" s="155">
        <v>31466</v>
      </c>
      <c r="D5021">
        <v>894924</v>
      </c>
      <c r="E5021" t="s">
        <v>1180</v>
      </c>
      <c r="F5021" t="s">
        <v>38</v>
      </c>
      <c r="G5021" s="155">
        <v>45910</v>
      </c>
      <c r="H5021">
        <v>1</v>
      </c>
    </row>
    <row r="5022" spans="1:8" x14ac:dyDescent="0.25">
      <c r="A5022">
        <v>20911745860699</v>
      </c>
      <c r="B5022" t="s">
        <v>13162</v>
      </c>
      <c r="C5022" s="155">
        <v>33748</v>
      </c>
      <c r="D5022">
        <v>894924</v>
      </c>
      <c r="E5022" t="s">
        <v>1180</v>
      </c>
      <c r="F5022" t="s">
        <v>347</v>
      </c>
      <c r="G5022" s="155">
        <v>45905</v>
      </c>
      <c r="H5022">
        <v>1</v>
      </c>
    </row>
    <row r="5023" spans="1:8" x14ac:dyDescent="0.25">
      <c r="A5023">
        <v>20911745887743</v>
      </c>
      <c r="B5023" t="s">
        <v>13163</v>
      </c>
      <c r="C5023" s="155">
        <v>33961</v>
      </c>
      <c r="D5023">
        <v>894923</v>
      </c>
      <c r="E5023" t="s">
        <v>506</v>
      </c>
      <c r="F5023" t="s">
        <v>347</v>
      </c>
      <c r="G5023" s="155">
        <v>45911</v>
      </c>
      <c r="H5023">
        <v>1</v>
      </c>
    </row>
    <row r="5024" spans="1:8" x14ac:dyDescent="0.25">
      <c r="A5024">
        <v>20911745924040</v>
      </c>
      <c r="B5024" t="s">
        <v>13165</v>
      </c>
      <c r="C5024" s="155">
        <v>31633</v>
      </c>
      <c r="D5024">
        <v>894924</v>
      </c>
      <c r="E5024" t="s">
        <v>1180</v>
      </c>
      <c r="F5024" t="s">
        <v>38</v>
      </c>
      <c r="G5024" s="155">
        <v>45910</v>
      </c>
      <c r="H5024">
        <v>1</v>
      </c>
    </row>
    <row r="5025" spans="1:8" x14ac:dyDescent="0.25">
      <c r="A5025">
        <v>20911745928929</v>
      </c>
      <c r="B5025" t="s">
        <v>13166</v>
      </c>
      <c r="C5025" s="155">
        <v>22726</v>
      </c>
      <c r="D5025">
        <v>894923</v>
      </c>
      <c r="E5025" t="s">
        <v>1174</v>
      </c>
      <c r="F5025" t="s">
        <v>380</v>
      </c>
      <c r="G5025" s="155">
        <v>45901</v>
      </c>
      <c r="H5025">
        <v>1</v>
      </c>
    </row>
    <row r="5026" spans="1:8" x14ac:dyDescent="0.25">
      <c r="A5026">
        <v>20911745929791</v>
      </c>
      <c r="B5026" t="s">
        <v>6999</v>
      </c>
      <c r="C5026" s="155">
        <v>24025</v>
      </c>
      <c r="D5026">
        <v>894923</v>
      </c>
      <c r="E5026" t="s">
        <v>1192</v>
      </c>
      <c r="F5026" t="s">
        <v>9</v>
      </c>
      <c r="G5026" s="155">
        <v>45905</v>
      </c>
      <c r="H5026">
        <v>1</v>
      </c>
    </row>
    <row r="5027" spans="1:8" x14ac:dyDescent="0.25">
      <c r="A5027">
        <v>20911745945799</v>
      </c>
      <c r="B5027" t="s">
        <v>13169</v>
      </c>
      <c r="C5027" s="155">
        <v>32520</v>
      </c>
      <c r="D5027">
        <v>894923</v>
      </c>
      <c r="E5027" t="s">
        <v>1180</v>
      </c>
      <c r="F5027" t="s">
        <v>347</v>
      </c>
      <c r="G5027" s="155">
        <v>45901</v>
      </c>
      <c r="H5027">
        <v>1</v>
      </c>
    </row>
    <row r="5028" spans="1:8" x14ac:dyDescent="0.25">
      <c r="A5028">
        <v>20911745949396</v>
      </c>
      <c r="B5028" t="s">
        <v>13170</v>
      </c>
      <c r="C5028" s="155">
        <v>31777</v>
      </c>
      <c r="D5028">
        <v>894924</v>
      </c>
      <c r="E5028" t="s">
        <v>1180</v>
      </c>
      <c r="F5028" t="s">
        <v>38</v>
      </c>
      <c r="G5028" s="155">
        <v>45910</v>
      </c>
      <c r="H5028">
        <v>1</v>
      </c>
    </row>
    <row r="5029" spans="1:8" x14ac:dyDescent="0.25">
      <c r="A5029">
        <v>20911745954812</v>
      </c>
      <c r="B5029" t="s">
        <v>13171</v>
      </c>
      <c r="C5029" s="155">
        <v>27634</v>
      </c>
      <c r="D5029">
        <v>894924</v>
      </c>
      <c r="E5029" t="s">
        <v>1180</v>
      </c>
      <c r="F5029" t="s">
        <v>260</v>
      </c>
      <c r="G5029" s="155">
        <v>45916</v>
      </c>
      <c r="H5029">
        <v>1</v>
      </c>
    </row>
    <row r="5030" spans="1:8" x14ac:dyDescent="0.25">
      <c r="A5030">
        <v>20911745957974</v>
      </c>
      <c r="B5030" t="s">
        <v>13172</v>
      </c>
      <c r="C5030" s="155">
        <v>13316</v>
      </c>
      <c r="D5030">
        <v>894923</v>
      </c>
      <c r="E5030" t="s">
        <v>1156</v>
      </c>
      <c r="F5030" t="s">
        <v>380</v>
      </c>
      <c r="G5030" s="155">
        <v>45901</v>
      </c>
      <c r="H5030">
        <v>1</v>
      </c>
    </row>
    <row r="5031" spans="1:8" x14ac:dyDescent="0.25">
      <c r="A5031">
        <v>20911745958348</v>
      </c>
      <c r="B5031" t="s">
        <v>13173</v>
      </c>
      <c r="C5031" s="155">
        <v>26888</v>
      </c>
      <c r="D5031">
        <v>894923</v>
      </c>
      <c r="E5031" t="s">
        <v>1156</v>
      </c>
      <c r="F5031" t="s">
        <v>9</v>
      </c>
      <c r="G5031" s="155">
        <v>45910</v>
      </c>
      <c r="H5031">
        <v>1</v>
      </c>
    </row>
    <row r="5032" spans="1:8" x14ac:dyDescent="0.25">
      <c r="A5032">
        <v>20911745974164</v>
      </c>
      <c r="B5032" t="s">
        <v>13176</v>
      </c>
      <c r="C5032" s="155">
        <v>38352</v>
      </c>
      <c r="D5032">
        <v>894924</v>
      </c>
      <c r="E5032" t="s">
        <v>1180</v>
      </c>
      <c r="F5032" t="s">
        <v>9</v>
      </c>
      <c r="G5032" s="155">
        <v>45910</v>
      </c>
      <c r="H5032">
        <v>1</v>
      </c>
    </row>
    <row r="5033" spans="1:8" x14ac:dyDescent="0.25">
      <c r="A5033">
        <v>20911745984222</v>
      </c>
      <c r="B5033" t="s">
        <v>24273</v>
      </c>
      <c r="C5033" s="155">
        <v>21453</v>
      </c>
      <c r="D5033">
        <v>894668</v>
      </c>
      <c r="E5033" t="s">
        <v>1156</v>
      </c>
      <c r="F5033" t="s">
        <v>492</v>
      </c>
      <c r="G5033" s="155">
        <v>45916</v>
      </c>
      <c r="H5033">
        <v>1</v>
      </c>
    </row>
    <row r="5034" spans="1:8" x14ac:dyDescent="0.25">
      <c r="A5034">
        <v>20911746006898</v>
      </c>
      <c r="B5034" t="s">
        <v>13180</v>
      </c>
      <c r="C5034" s="155">
        <v>32715</v>
      </c>
      <c r="D5034">
        <v>894923</v>
      </c>
      <c r="E5034" t="s">
        <v>1172</v>
      </c>
      <c r="F5034" t="s">
        <v>347</v>
      </c>
      <c r="G5034" s="155">
        <v>45901</v>
      </c>
      <c r="H5034">
        <v>1</v>
      </c>
    </row>
    <row r="5035" spans="1:8" x14ac:dyDescent="0.25">
      <c r="A5035">
        <v>20911746028469</v>
      </c>
      <c r="B5035" t="s">
        <v>13183</v>
      </c>
      <c r="C5035" s="155">
        <v>32697</v>
      </c>
      <c r="D5035">
        <v>894923</v>
      </c>
      <c r="E5035" t="s">
        <v>1186</v>
      </c>
      <c r="F5035" t="s">
        <v>487</v>
      </c>
      <c r="G5035" s="155">
        <v>45911</v>
      </c>
      <c r="H5035">
        <v>1</v>
      </c>
    </row>
    <row r="5036" spans="1:8" x14ac:dyDescent="0.25">
      <c r="A5036">
        <v>20911746030486</v>
      </c>
      <c r="B5036" t="s">
        <v>13185</v>
      </c>
      <c r="C5036" s="155">
        <v>13750</v>
      </c>
      <c r="D5036">
        <v>894923</v>
      </c>
      <c r="E5036" t="s">
        <v>1174</v>
      </c>
      <c r="F5036" t="s">
        <v>380</v>
      </c>
      <c r="G5036" s="155">
        <v>45901</v>
      </c>
      <c r="H5036">
        <v>1</v>
      </c>
    </row>
    <row r="5037" spans="1:8" x14ac:dyDescent="0.25">
      <c r="A5037">
        <v>20911746050448</v>
      </c>
      <c r="B5037" t="s">
        <v>13186</v>
      </c>
      <c r="C5037" s="155">
        <v>17995</v>
      </c>
      <c r="D5037">
        <v>894923</v>
      </c>
      <c r="E5037" t="s">
        <v>1156</v>
      </c>
      <c r="F5037" t="s">
        <v>380</v>
      </c>
      <c r="G5037" s="155">
        <v>45902</v>
      </c>
      <c r="H5037">
        <v>1</v>
      </c>
    </row>
    <row r="5038" spans="1:8" x14ac:dyDescent="0.25">
      <c r="A5038">
        <v>20911746059127</v>
      </c>
      <c r="B5038" t="s">
        <v>13188</v>
      </c>
      <c r="C5038" s="155">
        <v>23409</v>
      </c>
      <c r="D5038">
        <v>894924</v>
      </c>
      <c r="E5038" t="s">
        <v>1156</v>
      </c>
      <c r="F5038" t="s">
        <v>9</v>
      </c>
      <c r="G5038" s="155">
        <v>45904</v>
      </c>
      <c r="H5038">
        <v>1</v>
      </c>
    </row>
    <row r="5039" spans="1:8" x14ac:dyDescent="0.25">
      <c r="A5039">
        <v>20911746065908</v>
      </c>
      <c r="B5039" t="s">
        <v>13190</v>
      </c>
      <c r="C5039" s="155">
        <v>31663</v>
      </c>
      <c r="D5039">
        <v>894923</v>
      </c>
      <c r="E5039" t="s">
        <v>1172</v>
      </c>
      <c r="F5039" t="s">
        <v>347</v>
      </c>
      <c r="G5039" s="155">
        <v>45902</v>
      </c>
      <c r="H5039">
        <v>1</v>
      </c>
    </row>
    <row r="5040" spans="1:8" x14ac:dyDescent="0.25">
      <c r="A5040">
        <v>20911746082074</v>
      </c>
      <c r="B5040" t="s">
        <v>7601</v>
      </c>
      <c r="C5040" s="155">
        <v>28532</v>
      </c>
      <c r="D5040">
        <v>894923</v>
      </c>
      <c r="E5040" t="s">
        <v>1174</v>
      </c>
      <c r="F5040" t="s">
        <v>380</v>
      </c>
      <c r="G5040" s="155">
        <v>45902</v>
      </c>
      <c r="H5040">
        <v>1</v>
      </c>
    </row>
    <row r="5041" spans="1:8" x14ac:dyDescent="0.25">
      <c r="A5041">
        <v>20911746082219</v>
      </c>
      <c r="B5041" t="s">
        <v>13194</v>
      </c>
      <c r="C5041" s="155">
        <v>31722</v>
      </c>
      <c r="D5041">
        <v>894924</v>
      </c>
      <c r="E5041" t="s">
        <v>1180</v>
      </c>
      <c r="F5041" t="s">
        <v>347</v>
      </c>
      <c r="G5041" s="155">
        <v>45901</v>
      </c>
      <c r="H5041">
        <v>1</v>
      </c>
    </row>
    <row r="5042" spans="1:8" x14ac:dyDescent="0.25">
      <c r="A5042">
        <v>20911746115889</v>
      </c>
      <c r="B5042" t="s">
        <v>13200</v>
      </c>
      <c r="C5042" s="155">
        <v>31497</v>
      </c>
      <c r="D5042">
        <v>894923</v>
      </c>
      <c r="E5042" t="s">
        <v>1172</v>
      </c>
      <c r="F5042" t="s">
        <v>347</v>
      </c>
      <c r="G5042" s="155">
        <v>45901</v>
      </c>
      <c r="H5042">
        <v>1</v>
      </c>
    </row>
    <row r="5043" spans="1:8" x14ac:dyDescent="0.25">
      <c r="A5043">
        <v>20911746122043</v>
      </c>
      <c r="B5043" t="s">
        <v>13201</v>
      </c>
      <c r="C5043" s="155">
        <v>31768</v>
      </c>
      <c r="D5043">
        <v>894924</v>
      </c>
      <c r="E5043" t="s">
        <v>1174</v>
      </c>
      <c r="F5043" t="s">
        <v>38</v>
      </c>
      <c r="G5043" s="155">
        <v>45905</v>
      </c>
      <c r="H5043">
        <v>1</v>
      </c>
    </row>
    <row r="5044" spans="1:8" x14ac:dyDescent="0.25">
      <c r="A5044">
        <v>20911746140683</v>
      </c>
      <c r="B5044" t="s">
        <v>13205</v>
      </c>
      <c r="C5044" s="155">
        <v>34875</v>
      </c>
      <c r="D5044">
        <v>894923</v>
      </c>
      <c r="E5044" t="s">
        <v>1222</v>
      </c>
      <c r="F5044" t="s">
        <v>380</v>
      </c>
      <c r="G5044" s="155">
        <v>45902</v>
      </c>
      <c r="H5044">
        <v>1</v>
      </c>
    </row>
    <row r="5045" spans="1:8" x14ac:dyDescent="0.25">
      <c r="A5045">
        <v>20911746207488</v>
      </c>
      <c r="B5045" t="s">
        <v>13211</v>
      </c>
      <c r="C5045" s="155">
        <v>27350</v>
      </c>
      <c r="D5045">
        <v>894923</v>
      </c>
      <c r="E5045" t="s">
        <v>1180</v>
      </c>
      <c r="F5045" t="s">
        <v>380</v>
      </c>
      <c r="G5045" s="155">
        <v>45902</v>
      </c>
      <c r="H5045">
        <v>1</v>
      </c>
    </row>
    <row r="5046" spans="1:8" x14ac:dyDescent="0.25">
      <c r="A5046">
        <v>20911746210469</v>
      </c>
      <c r="B5046" t="s">
        <v>13214</v>
      </c>
      <c r="C5046" s="155">
        <v>31723</v>
      </c>
      <c r="D5046">
        <v>894924</v>
      </c>
      <c r="E5046" t="s">
        <v>1180</v>
      </c>
      <c r="F5046" t="s">
        <v>38</v>
      </c>
      <c r="G5046" s="155">
        <v>45910</v>
      </c>
      <c r="H5046">
        <v>1</v>
      </c>
    </row>
    <row r="5047" spans="1:8" x14ac:dyDescent="0.25">
      <c r="A5047">
        <v>20911746226660</v>
      </c>
      <c r="B5047" t="s">
        <v>13216</v>
      </c>
      <c r="C5047" s="155">
        <v>25064</v>
      </c>
      <c r="D5047">
        <v>894923</v>
      </c>
      <c r="E5047" t="s">
        <v>1156</v>
      </c>
      <c r="F5047" t="s">
        <v>297</v>
      </c>
      <c r="G5047" s="155">
        <v>45916</v>
      </c>
      <c r="H5047">
        <v>1</v>
      </c>
    </row>
    <row r="5048" spans="1:8" x14ac:dyDescent="0.25">
      <c r="A5048">
        <v>20911746267720</v>
      </c>
      <c r="B5048" t="s">
        <v>24274</v>
      </c>
      <c r="C5048" s="155">
        <v>21294</v>
      </c>
      <c r="D5048">
        <v>894923</v>
      </c>
      <c r="E5048" t="s">
        <v>1192</v>
      </c>
      <c r="F5048" t="s">
        <v>430</v>
      </c>
      <c r="G5048" s="155">
        <v>45922</v>
      </c>
      <c r="H5048">
        <v>1</v>
      </c>
    </row>
    <row r="5049" spans="1:8" x14ac:dyDescent="0.25">
      <c r="A5049">
        <v>20911746283582</v>
      </c>
      <c r="B5049" t="s">
        <v>24275</v>
      </c>
      <c r="C5049" s="155">
        <v>21924</v>
      </c>
      <c r="D5049">
        <v>894923</v>
      </c>
      <c r="E5049" t="s">
        <v>1156</v>
      </c>
      <c r="F5049" t="s">
        <v>492</v>
      </c>
      <c r="G5049" s="155">
        <v>45924</v>
      </c>
      <c r="H5049">
        <v>1</v>
      </c>
    </row>
    <row r="5050" spans="1:8" x14ac:dyDescent="0.25">
      <c r="A5050">
        <v>20911746386774</v>
      </c>
      <c r="B5050" t="s">
        <v>13224</v>
      </c>
      <c r="C5050" s="155">
        <v>35988</v>
      </c>
      <c r="D5050">
        <v>894924</v>
      </c>
      <c r="E5050" t="s">
        <v>506</v>
      </c>
      <c r="F5050" t="s">
        <v>9</v>
      </c>
      <c r="G5050" s="155">
        <v>45904</v>
      </c>
      <c r="H5050">
        <v>1</v>
      </c>
    </row>
    <row r="5051" spans="1:8" x14ac:dyDescent="0.25">
      <c r="A5051">
        <v>20911746404726</v>
      </c>
      <c r="B5051" t="s">
        <v>13226</v>
      </c>
      <c r="C5051" s="155">
        <v>25935</v>
      </c>
      <c r="D5051">
        <v>894923</v>
      </c>
      <c r="E5051" t="s">
        <v>1174</v>
      </c>
      <c r="F5051" t="s">
        <v>380</v>
      </c>
      <c r="G5051" s="155">
        <v>45902</v>
      </c>
      <c r="H5051">
        <v>1</v>
      </c>
    </row>
    <row r="5052" spans="1:8" x14ac:dyDescent="0.25">
      <c r="A5052">
        <v>20911746426973</v>
      </c>
      <c r="B5052" t="s">
        <v>13228</v>
      </c>
      <c r="C5052" s="155">
        <v>26561</v>
      </c>
      <c r="D5052">
        <v>894924</v>
      </c>
      <c r="E5052" t="s">
        <v>1198</v>
      </c>
      <c r="F5052" t="s">
        <v>9</v>
      </c>
      <c r="G5052" s="155">
        <v>45904</v>
      </c>
      <c r="H5052">
        <v>1</v>
      </c>
    </row>
    <row r="5053" spans="1:8" x14ac:dyDescent="0.25">
      <c r="A5053">
        <v>20911746433678</v>
      </c>
      <c r="B5053" t="s">
        <v>13229</v>
      </c>
      <c r="C5053" s="155">
        <v>20711</v>
      </c>
      <c r="D5053">
        <v>894924</v>
      </c>
      <c r="E5053" t="s">
        <v>1174</v>
      </c>
      <c r="F5053" t="s">
        <v>380</v>
      </c>
      <c r="G5053" s="155">
        <v>45902</v>
      </c>
      <c r="H5053">
        <v>1</v>
      </c>
    </row>
    <row r="5054" spans="1:8" x14ac:dyDescent="0.25">
      <c r="A5054">
        <v>20911746439001</v>
      </c>
      <c r="B5054" t="s">
        <v>13230</v>
      </c>
      <c r="C5054" s="155">
        <v>21495</v>
      </c>
      <c r="D5054">
        <v>894924</v>
      </c>
      <c r="E5054" t="s">
        <v>1156</v>
      </c>
      <c r="F5054" t="s">
        <v>9</v>
      </c>
      <c r="G5054" s="155">
        <v>45905</v>
      </c>
      <c r="H5054">
        <v>1</v>
      </c>
    </row>
    <row r="5055" spans="1:8" x14ac:dyDescent="0.25">
      <c r="A5055">
        <v>20911746451863</v>
      </c>
      <c r="B5055" t="s">
        <v>13232</v>
      </c>
      <c r="C5055" s="155">
        <v>22895</v>
      </c>
      <c r="D5055">
        <v>894924</v>
      </c>
      <c r="E5055" t="s">
        <v>1174</v>
      </c>
      <c r="F5055" t="s">
        <v>380</v>
      </c>
      <c r="G5055" s="155">
        <v>45902</v>
      </c>
      <c r="H5055">
        <v>1</v>
      </c>
    </row>
    <row r="5056" spans="1:8" x14ac:dyDescent="0.25">
      <c r="A5056">
        <v>20911746461066</v>
      </c>
      <c r="B5056" t="s">
        <v>13233</v>
      </c>
      <c r="C5056" s="155">
        <v>17952</v>
      </c>
      <c r="D5056">
        <v>894924</v>
      </c>
      <c r="E5056" t="s">
        <v>1156</v>
      </c>
      <c r="F5056" t="s">
        <v>9</v>
      </c>
      <c r="G5056" s="155">
        <v>45904</v>
      </c>
      <c r="H5056">
        <v>1</v>
      </c>
    </row>
    <row r="5057" spans="1:8" x14ac:dyDescent="0.25">
      <c r="A5057">
        <v>20911746487502</v>
      </c>
      <c r="B5057" t="s">
        <v>13237</v>
      </c>
      <c r="C5057" s="155">
        <v>25675</v>
      </c>
      <c r="D5057">
        <v>894924</v>
      </c>
      <c r="E5057" t="s">
        <v>1180</v>
      </c>
      <c r="F5057" t="s">
        <v>380</v>
      </c>
      <c r="G5057" s="155">
        <v>45902</v>
      </c>
      <c r="H5057">
        <v>1</v>
      </c>
    </row>
    <row r="5058" spans="1:8" x14ac:dyDescent="0.25">
      <c r="A5058">
        <v>20911746530602</v>
      </c>
      <c r="B5058" t="s">
        <v>13240</v>
      </c>
      <c r="C5058" s="155">
        <v>36898</v>
      </c>
      <c r="D5058">
        <v>894923</v>
      </c>
      <c r="E5058" t="s">
        <v>1170</v>
      </c>
      <c r="F5058" t="s">
        <v>9</v>
      </c>
      <c r="G5058" s="155">
        <v>45910</v>
      </c>
      <c r="H5058">
        <v>1</v>
      </c>
    </row>
    <row r="5059" spans="1:8" x14ac:dyDescent="0.25">
      <c r="A5059">
        <v>20911746574010</v>
      </c>
      <c r="B5059" t="s">
        <v>13243</v>
      </c>
      <c r="C5059" s="155">
        <v>34702</v>
      </c>
      <c r="D5059">
        <v>894923</v>
      </c>
      <c r="E5059" t="s">
        <v>1180</v>
      </c>
      <c r="F5059" t="s">
        <v>9</v>
      </c>
      <c r="G5059" s="155">
        <v>45903</v>
      </c>
      <c r="H5059">
        <v>1</v>
      </c>
    </row>
    <row r="5060" spans="1:8" x14ac:dyDescent="0.25">
      <c r="A5060">
        <v>20911746666663</v>
      </c>
      <c r="B5060" t="s">
        <v>13257</v>
      </c>
      <c r="C5060" s="155">
        <v>18174</v>
      </c>
      <c r="D5060">
        <v>894923</v>
      </c>
      <c r="E5060" t="s">
        <v>1156</v>
      </c>
      <c r="F5060" t="s">
        <v>43</v>
      </c>
      <c r="G5060" s="155">
        <v>45911</v>
      </c>
      <c r="H5060">
        <v>1</v>
      </c>
    </row>
    <row r="5061" spans="1:8" x14ac:dyDescent="0.25">
      <c r="A5061">
        <v>20911746737411</v>
      </c>
      <c r="B5061" t="s">
        <v>16957</v>
      </c>
      <c r="C5061" s="155">
        <v>16164</v>
      </c>
      <c r="D5061">
        <v>894668</v>
      </c>
      <c r="E5061" t="s">
        <v>1170</v>
      </c>
      <c r="F5061" t="s">
        <v>402</v>
      </c>
      <c r="G5061" s="155">
        <v>45915</v>
      </c>
      <c r="H5061">
        <v>1</v>
      </c>
    </row>
    <row r="5062" spans="1:8" x14ac:dyDescent="0.25">
      <c r="A5062">
        <v>20911746797634</v>
      </c>
      <c r="B5062" t="s">
        <v>16965</v>
      </c>
      <c r="C5062" s="155">
        <v>25282</v>
      </c>
      <c r="D5062">
        <v>894923</v>
      </c>
      <c r="E5062" t="s">
        <v>1180</v>
      </c>
      <c r="F5062" t="s">
        <v>38</v>
      </c>
      <c r="G5062" s="155">
        <v>45910</v>
      </c>
      <c r="H5062">
        <v>1</v>
      </c>
    </row>
    <row r="5063" spans="1:8" x14ac:dyDescent="0.25">
      <c r="A5063">
        <v>20911746816971</v>
      </c>
      <c r="B5063" t="s">
        <v>16966</v>
      </c>
      <c r="C5063" s="155">
        <v>23873</v>
      </c>
      <c r="D5063">
        <v>894923</v>
      </c>
      <c r="E5063" t="s">
        <v>1174</v>
      </c>
      <c r="F5063" t="s">
        <v>350</v>
      </c>
      <c r="G5063" s="155">
        <v>45910</v>
      </c>
      <c r="H5063">
        <v>1</v>
      </c>
    </row>
    <row r="5064" spans="1:8" x14ac:dyDescent="0.25">
      <c r="A5064">
        <v>20911746829146</v>
      </c>
      <c r="B5064" t="s">
        <v>16967</v>
      </c>
      <c r="C5064" s="155">
        <v>25394</v>
      </c>
      <c r="D5064">
        <v>894923</v>
      </c>
      <c r="E5064" t="s">
        <v>1180</v>
      </c>
      <c r="F5064" t="s">
        <v>38</v>
      </c>
      <c r="G5064" s="155">
        <v>45910</v>
      </c>
      <c r="H5064">
        <v>1</v>
      </c>
    </row>
    <row r="5065" spans="1:8" x14ac:dyDescent="0.25">
      <c r="A5065">
        <v>20911746834310</v>
      </c>
      <c r="B5065" t="s">
        <v>716</v>
      </c>
      <c r="C5065" s="155">
        <v>29380</v>
      </c>
      <c r="D5065">
        <v>894924</v>
      </c>
      <c r="E5065" t="s">
        <v>1156</v>
      </c>
      <c r="F5065" t="s">
        <v>501</v>
      </c>
      <c r="G5065" s="155">
        <v>45911</v>
      </c>
      <c r="H5065">
        <v>1</v>
      </c>
    </row>
    <row r="5066" spans="1:8" x14ac:dyDescent="0.25">
      <c r="A5066">
        <v>20911746899047</v>
      </c>
      <c r="B5066" t="s">
        <v>16974</v>
      </c>
      <c r="C5066" s="155">
        <v>29295</v>
      </c>
      <c r="D5066">
        <v>894923</v>
      </c>
      <c r="E5066" t="s">
        <v>1172</v>
      </c>
      <c r="F5066" t="s">
        <v>455</v>
      </c>
      <c r="G5066" s="155">
        <v>45908</v>
      </c>
      <c r="H5066">
        <v>1</v>
      </c>
    </row>
    <row r="5067" spans="1:8" x14ac:dyDescent="0.25">
      <c r="A5067">
        <v>20911746960690</v>
      </c>
      <c r="B5067" t="s">
        <v>16982</v>
      </c>
      <c r="C5067" s="155">
        <v>25518</v>
      </c>
      <c r="D5067">
        <v>894923</v>
      </c>
      <c r="E5067" t="s">
        <v>1180</v>
      </c>
      <c r="F5067" t="s">
        <v>38</v>
      </c>
      <c r="G5067" s="155">
        <v>45910</v>
      </c>
      <c r="H5067">
        <v>1</v>
      </c>
    </row>
    <row r="5068" spans="1:8" x14ac:dyDescent="0.25">
      <c r="A5068">
        <v>20911746961823</v>
      </c>
      <c r="B5068" t="s">
        <v>16983</v>
      </c>
      <c r="C5068" s="155">
        <v>26004</v>
      </c>
      <c r="D5068">
        <v>894923</v>
      </c>
      <c r="E5068" t="s">
        <v>1192</v>
      </c>
      <c r="F5068" t="s">
        <v>455</v>
      </c>
      <c r="G5068" s="155">
        <v>45911</v>
      </c>
      <c r="H5068">
        <v>1</v>
      </c>
    </row>
    <row r="5069" spans="1:8" x14ac:dyDescent="0.25">
      <c r="A5069">
        <v>20911746968743</v>
      </c>
      <c r="B5069" t="s">
        <v>16984</v>
      </c>
      <c r="C5069" s="155">
        <v>29681</v>
      </c>
      <c r="D5069">
        <v>894923</v>
      </c>
      <c r="E5069" t="s">
        <v>1186</v>
      </c>
      <c r="F5069" t="s">
        <v>455</v>
      </c>
      <c r="G5069" s="155">
        <v>45910</v>
      </c>
      <c r="H5069">
        <v>1</v>
      </c>
    </row>
    <row r="5070" spans="1:8" x14ac:dyDescent="0.25">
      <c r="A5070">
        <v>20911747003008</v>
      </c>
      <c r="B5070" t="s">
        <v>16987</v>
      </c>
      <c r="C5070" s="155">
        <v>35058</v>
      </c>
      <c r="D5070">
        <v>894923</v>
      </c>
      <c r="E5070" t="s">
        <v>1172</v>
      </c>
      <c r="F5070" t="s">
        <v>347</v>
      </c>
      <c r="G5070" s="155">
        <v>45909</v>
      </c>
      <c r="H5070">
        <v>1</v>
      </c>
    </row>
    <row r="5071" spans="1:8" x14ac:dyDescent="0.25">
      <c r="A5071">
        <v>20911747014346</v>
      </c>
      <c r="B5071" t="s">
        <v>16988</v>
      </c>
      <c r="C5071" s="155">
        <v>35920</v>
      </c>
      <c r="D5071">
        <v>894923</v>
      </c>
      <c r="E5071" t="s">
        <v>1172</v>
      </c>
      <c r="F5071" t="s">
        <v>347</v>
      </c>
      <c r="G5071" s="155">
        <v>45909</v>
      </c>
      <c r="H5071">
        <v>1</v>
      </c>
    </row>
    <row r="5072" spans="1:8" x14ac:dyDescent="0.25">
      <c r="A5072">
        <v>20911747026014</v>
      </c>
      <c r="B5072" t="s">
        <v>16989</v>
      </c>
      <c r="C5072" s="155">
        <v>24613</v>
      </c>
      <c r="D5072">
        <v>894923</v>
      </c>
      <c r="E5072" t="s">
        <v>1174</v>
      </c>
      <c r="F5072" t="s">
        <v>350</v>
      </c>
      <c r="G5072" s="155">
        <v>45910</v>
      </c>
      <c r="H5072">
        <v>1</v>
      </c>
    </row>
    <row r="5073" spans="1:8" x14ac:dyDescent="0.25">
      <c r="A5073">
        <v>20911747039753</v>
      </c>
      <c r="B5073" t="s">
        <v>16991</v>
      </c>
      <c r="C5073" s="155">
        <v>32562</v>
      </c>
      <c r="D5073">
        <v>894923</v>
      </c>
      <c r="E5073" t="s">
        <v>1170</v>
      </c>
      <c r="F5073" t="s">
        <v>347</v>
      </c>
      <c r="G5073" s="155">
        <v>45909</v>
      </c>
      <c r="H5073">
        <v>1</v>
      </c>
    </row>
    <row r="5074" spans="1:8" x14ac:dyDescent="0.25">
      <c r="A5074">
        <v>20911747041511</v>
      </c>
      <c r="B5074" t="s">
        <v>16992</v>
      </c>
      <c r="C5074" s="155">
        <v>25119</v>
      </c>
      <c r="D5074">
        <v>894924</v>
      </c>
      <c r="E5074" t="s">
        <v>1172</v>
      </c>
      <c r="F5074" t="s">
        <v>350</v>
      </c>
      <c r="G5074" s="155">
        <v>45910</v>
      </c>
      <c r="H5074">
        <v>1</v>
      </c>
    </row>
    <row r="5075" spans="1:8" x14ac:dyDescent="0.25">
      <c r="A5075">
        <v>20911747049576</v>
      </c>
      <c r="B5075" t="s">
        <v>16993</v>
      </c>
      <c r="C5075" s="155">
        <v>24889</v>
      </c>
      <c r="D5075">
        <v>894924</v>
      </c>
      <c r="E5075" t="s">
        <v>506</v>
      </c>
      <c r="F5075" t="s">
        <v>350</v>
      </c>
      <c r="G5075" s="155">
        <v>45910</v>
      </c>
      <c r="H5075">
        <v>1</v>
      </c>
    </row>
    <row r="5076" spans="1:8" x14ac:dyDescent="0.25">
      <c r="A5076">
        <v>20911747069386</v>
      </c>
      <c r="B5076" t="s">
        <v>16996</v>
      </c>
      <c r="C5076" s="155">
        <v>26346</v>
      </c>
      <c r="D5076">
        <v>894924</v>
      </c>
      <c r="E5076" t="s">
        <v>1156</v>
      </c>
      <c r="F5076" t="s">
        <v>350</v>
      </c>
      <c r="G5076" s="155">
        <v>45910</v>
      </c>
      <c r="H5076">
        <v>1</v>
      </c>
    </row>
    <row r="5077" spans="1:8" x14ac:dyDescent="0.25">
      <c r="A5077">
        <v>20911747083668</v>
      </c>
      <c r="B5077" t="s">
        <v>16998</v>
      </c>
      <c r="C5077" s="155">
        <v>36934</v>
      </c>
      <c r="D5077">
        <v>894923</v>
      </c>
      <c r="E5077" t="s">
        <v>1172</v>
      </c>
      <c r="F5077" t="s">
        <v>347</v>
      </c>
      <c r="G5077" s="155">
        <v>45909</v>
      </c>
      <c r="H5077">
        <v>1</v>
      </c>
    </row>
    <row r="5078" spans="1:8" x14ac:dyDescent="0.25">
      <c r="A5078">
        <v>20911747114196</v>
      </c>
      <c r="B5078" t="s">
        <v>17003</v>
      </c>
      <c r="C5078" s="155">
        <v>16451</v>
      </c>
      <c r="D5078">
        <v>894923</v>
      </c>
      <c r="E5078" t="s">
        <v>1156</v>
      </c>
      <c r="F5078" t="s">
        <v>436</v>
      </c>
      <c r="G5078" s="155">
        <v>45910</v>
      </c>
      <c r="H5078">
        <v>1</v>
      </c>
    </row>
    <row r="5079" spans="1:8" x14ac:dyDescent="0.25">
      <c r="A5079">
        <v>20911747118708</v>
      </c>
      <c r="B5079" t="s">
        <v>17004</v>
      </c>
      <c r="C5079" s="155">
        <v>26693</v>
      </c>
      <c r="D5079">
        <v>894923</v>
      </c>
      <c r="E5079" t="s">
        <v>1156</v>
      </c>
      <c r="F5079" t="s">
        <v>350</v>
      </c>
      <c r="G5079" s="155">
        <v>45910</v>
      </c>
      <c r="H5079">
        <v>1</v>
      </c>
    </row>
    <row r="5080" spans="1:8" x14ac:dyDescent="0.25">
      <c r="A5080">
        <v>20911747124464</v>
      </c>
      <c r="B5080" t="s">
        <v>16849</v>
      </c>
      <c r="C5080" s="155">
        <v>36139</v>
      </c>
      <c r="D5080">
        <v>894923</v>
      </c>
      <c r="E5080" t="s">
        <v>506</v>
      </c>
      <c r="F5080" t="s">
        <v>347</v>
      </c>
      <c r="G5080" s="155">
        <v>45909</v>
      </c>
      <c r="H5080">
        <v>1</v>
      </c>
    </row>
    <row r="5081" spans="1:8" x14ac:dyDescent="0.25">
      <c r="A5081">
        <v>20911747126427</v>
      </c>
      <c r="B5081" t="s">
        <v>17007</v>
      </c>
      <c r="C5081" s="155">
        <v>27175</v>
      </c>
      <c r="D5081">
        <v>894923</v>
      </c>
      <c r="E5081" t="s">
        <v>1170</v>
      </c>
      <c r="F5081" t="s">
        <v>21</v>
      </c>
      <c r="G5081" s="155">
        <v>45905</v>
      </c>
      <c r="H5081">
        <v>1</v>
      </c>
    </row>
    <row r="5082" spans="1:8" x14ac:dyDescent="0.25">
      <c r="A5082">
        <v>20911747131161</v>
      </c>
      <c r="B5082" t="s">
        <v>17008</v>
      </c>
      <c r="C5082" s="155">
        <v>20049</v>
      </c>
      <c r="D5082">
        <v>894924</v>
      </c>
      <c r="E5082" t="s">
        <v>1170</v>
      </c>
      <c r="F5082" t="s">
        <v>436</v>
      </c>
      <c r="G5082" s="155">
        <v>45910</v>
      </c>
      <c r="H5082">
        <v>1</v>
      </c>
    </row>
    <row r="5083" spans="1:8" x14ac:dyDescent="0.25">
      <c r="A5083">
        <v>20911747140635</v>
      </c>
      <c r="B5083" t="s">
        <v>17011</v>
      </c>
      <c r="C5083" s="155">
        <v>32716</v>
      </c>
      <c r="D5083">
        <v>894923</v>
      </c>
      <c r="E5083" t="s">
        <v>1379</v>
      </c>
      <c r="F5083" t="s">
        <v>350</v>
      </c>
      <c r="G5083" s="155">
        <v>45910</v>
      </c>
      <c r="H5083">
        <v>1</v>
      </c>
    </row>
    <row r="5084" spans="1:8" x14ac:dyDescent="0.25">
      <c r="A5084">
        <v>20911747176713</v>
      </c>
      <c r="B5084" t="s">
        <v>17017</v>
      </c>
      <c r="C5084" s="155">
        <v>25966</v>
      </c>
      <c r="D5084">
        <v>894923</v>
      </c>
      <c r="E5084" t="s">
        <v>506</v>
      </c>
      <c r="F5084" t="s">
        <v>497</v>
      </c>
      <c r="G5084" s="155">
        <v>45908</v>
      </c>
      <c r="H5084">
        <v>1</v>
      </c>
    </row>
    <row r="5085" spans="1:8" x14ac:dyDescent="0.25">
      <c r="A5085">
        <v>20911747185785</v>
      </c>
      <c r="B5085" t="s">
        <v>17019</v>
      </c>
      <c r="C5085" s="155">
        <v>34702</v>
      </c>
      <c r="D5085">
        <v>894923</v>
      </c>
      <c r="E5085" t="s">
        <v>1180</v>
      </c>
      <c r="F5085" t="s">
        <v>347</v>
      </c>
      <c r="G5085" s="155">
        <v>45909</v>
      </c>
      <c r="H5085">
        <v>1</v>
      </c>
    </row>
    <row r="5086" spans="1:8" x14ac:dyDescent="0.25">
      <c r="A5086">
        <v>20911747192324</v>
      </c>
      <c r="B5086" t="s">
        <v>17020</v>
      </c>
      <c r="C5086" s="155">
        <v>35873</v>
      </c>
      <c r="D5086">
        <v>894923</v>
      </c>
      <c r="E5086" t="s">
        <v>506</v>
      </c>
      <c r="F5086" t="s">
        <v>347</v>
      </c>
      <c r="G5086" s="155">
        <v>45909</v>
      </c>
      <c r="H5086">
        <v>1</v>
      </c>
    </row>
    <row r="5087" spans="1:8" x14ac:dyDescent="0.25">
      <c r="A5087">
        <v>20911747196769</v>
      </c>
      <c r="B5087" t="s">
        <v>17022</v>
      </c>
      <c r="C5087" s="155">
        <v>36921</v>
      </c>
      <c r="D5087">
        <v>894923</v>
      </c>
      <c r="E5087" t="s">
        <v>506</v>
      </c>
      <c r="F5087" t="s">
        <v>347</v>
      </c>
      <c r="G5087" s="155">
        <v>45909</v>
      </c>
      <c r="H5087">
        <v>1</v>
      </c>
    </row>
    <row r="5088" spans="1:8" x14ac:dyDescent="0.25">
      <c r="A5088">
        <v>20911747198967</v>
      </c>
      <c r="B5088" t="s">
        <v>17023</v>
      </c>
      <c r="C5088" s="155">
        <v>19729</v>
      </c>
      <c r="D5088">
        <v>894923</v>
      </c>
      <c r="E5088" t="s">
        <v>1156</v>
      </c>
      <c r="F5088" t="s">
        <v>436</v>
      </c>
      <c r="G5088" s="155">
        <v>45910</v>
      </c>
      <c r="H5088">
        <v>1</v>
      </c>
    </row>
    <row r="5089" spans="1:8" x14ac:dyDescent="0.25">
      <c r="A5089">
        <v>20911747204692</v>
      </c>
      <c r="B5089" t="s">
        <v>17026</v>
      </c>
      <c r="C5089" s="155">
        <v>27267</v>
      </c>
      <c r="D5089">
        <v>894923</v>
      </c>
      <c r="E5089" t="s">
        <v>506</v>
      </c>
      <c r="F5089" t="s">
        <v>350</v>
      </c>
      <c r="G5089" s="155">
        <v>45910</v>
      </c>
      <c r="H5089">
        <v>1</v>
      </c>
    </row>
    <row r="5090" spans="1:8" x14ac:dyDescent="0.25">
      <c r="A5090">
        <v>20911747208766</v>
      </c>
      <c r="B5090" t="s">
        <v>17028</v>
      </c>
      <c r="C5090" s="155">
        <v>27120</v>
      </c>
      <c r="D5090">
        <v>894923</v>
      </c>
      <c r="E5090" t="s">
        <v>1172</v>
      </c>
      <c r="F5090" t="s">
        <v>350</v>
      </c>
      <c r="G5090" s="155">
        <v>45910</v>
      </c>
      <c r="H5090">
        <v>1</v>
      </c>
    </row>
    <row r="5091" spans="1:8" x14ac:dyDescent="0.25">
      <c r="A5091">
        <v>20911747214275</v>
      </c>
      <c r="B5091" t="s">
        <v>17029</v>
      </c>
      <c r="C5091" s="155">
        <v>12403</v>
      </c>
      <c r="D5091">
        <v>894923</v>
      </c>
      <c r="E5091" t="s">
        <v>1174</v>
      </c>
      <c r="F5091" t="s">
        <v>497</v>
      </c>
      <c r="G5091" s="155">
        <v>45912</v>
      </c>
      <c r="H5091">
        <v>1</v>
      </c>
    </row>
    <row r="5092" spans="1:8" x14ac:dyDescent="0.25">
      <c r="A5092">
        <v>20911747215692</v>
      </c>
      <c r="B5092" t="s">
        <v>17030</v>
      </c>
      <c r="C5092" s="155">
        <v>37133</v>
      </c>
      <c r="D5092">
        <v>894924</v>
      </c>
      <c r="E5092" t="s">
        <v>506</v>
      </c>
      <c r="F5092" t="s">
        <v>499</v>
      </c>
      <c r="G5092" s="155">
        <v>45903</v>
      </c>
      <c r="H5092">
        <v>1</v>
      </c>
    </row>
    <row r="5093" spans="1:8" x14ac:dyDescent="0.25">
      <c r="A5093">
        <v>20911747216396</v>
      </c>
      <c r="B5093" t="s">
        <v>17031</v>
      </c>
      <c r="C5093" s="155">
        <v>20147</v>
      </c>
      <c r="D5093">
        <v>894923</v>
      </c>
      <c r="E5093" t="s">
        <v>1186</v>
      </c>
      <c r="F5093" t="s">
        <v>436</v>
      </c>
      <c r="G5093" s="155">
        <v>45910</v>
      </c>
      <c r="H5093">
        <v>1</v>
      </c>
    </row>
    <row r="5094" spans="1:8" x14ac:dyDescent="0.25">
      <c r="A5094">
        <v>20911747217886</v>
      </c>
      <c r="B5094" t="s">
        <v>17032</v>
      </c>
      <c r="C5094" s="155">
        <v>32519</v>
      </c>
      <c r="D5094">
        <v>894924</v>
      </c>
      <c r="E5094" t="s">
        <v>1180</v>
      </c>
      <c r="F5094" t="s">
        <v>347</v>
      </c>
      <c r="G5094" s="155">
        <v>45909</v>
      </c>
      <c r="H5094">
        <v>1</v>
      </c>
    </row>
    <row r="5095" spans="1:8" x14ac:dyDescent="0.25">
      <c r="A5095">
        <v>20911747228252</v>
      </c>
      <c r="B5095" t="s">
        <v>17033</v>
      </c>
      <c r="C5095" s="155">
        <v>20181</v>
      </c>
      <c r="D5095">
        <v>894924</v>
      </c>
      <c r="E5095" t="s">
        <v>1186</v>
      </c>
      <c r="F5095" t="s">
        <v>436</v>
      </c>
      <c r="G5095" s="155">
        <v>45904</v>
      </c>
      <c r="H5095">
        <v>1</v>
      </c>
    </row>
    <row r="5096" spans="1:8" x14ac:dyDescent="0.25">
      <c r="A5096">
        <v>20911747233354</v>
      </c>
      <c r="B5096" t="s">
        <v>17036</v>
      </c>
      <c r="C5096" s="155">
        <v>31118</v>
      </c>
      <c r="D5096">
        <v>894923</v>
      </c>
      <c r="E5096" t="s">
        <v>1417</v>
      </c>
      <c r="F5096" t="s">
        <v>394</v>
      </c>
      <c r="G5096" s="155">
        <v>45903</v>
      </c>
      <c r="H5096">
        <v>1</v>
      </c>
    </row>
    <row r="5097" spans="1:8" x14ac:dyDescent="0.25">
      <c r="A5097">
        <v>20911747407816</v>
      </c>
      <c r="B5097" t="s">
        <v>17039</v>
      </c>
      <c r="C5097" s="155">
        <v>31001</v>
      </c>
      <c r="D5097">
        <v>894923</v>
      </c>
      <c r="E5097" t="s">
        <v>1156</v>
      </c>
      <c r="F5097" t="s">
        <v>9</v>
      </c>
      <c r="G5097" s="155">
        <v>45908</v>
      </c>
      <c r="H5097">
        <v>1</v>
      </c>
    </row>
    <row r="5098" spans="1:8" x14ac:dyDescent="0.25">
      <c r="A5098">
        <v>20911747498667</v>
      </c>
      <c r="B5098" t="s">
        <v>17041</v>
      </c>
      <c r="C5098" s="155">
        <v>30039</v>
      </c>
      <c r="D5098">
        <v>894923</v>
      </c>
      <c r="E5098" t="s">
        <v>1172</v>
      </c>
      <c r="F5098" t="s">
        <v>9</v>
      </c>
      <c r="G5098" s="155">
        <v>45904</v>
      </c>
      <c r="H5098">
        <v>1</v>
      </c>
    </row>
    <row r="5099" spans="1:8" x14ac:dyDescent="0.25">
      <c r="A5099">
        <v>20911747530556</v>
      </c>
      <c r="B5099" t="s">
        <v>24276</v>
      </c>
      <c r="C5099" s="155">
        <v>24570</v>
      </c>
      <c r="D5099">
        <v>894924</v>
      </c>
      <c r="E5099" t="s">
        <v>1156</v>
      </c>
      <c r="F5099" t="s">
        <v>488</v>
      </c>
      <c r="G5099" s="155">
        <v>45922</v>
      </c>
      <c r="H5099">
        <v>1</v>
      </c>
    </row>
    <row r="5100" spans="1:8" x14ac:dyDescent="0.25">
      <c r="A5100">
        <v>20911747571201</v>
      </c>
      <c r="B5100" t="s">
        <v>17042</v>
      </c>
      <c r="C5100" s="155">
        <v>30090</v>
      </c>
      <c r="D5100">
        <v>894923</v>
      </c>
      <c r="E5100" t="s">
        <v>1172</v>
      </c>
      <c r="F5100" t="s">
        <v>9</v>
      </c>
      <c r="G5100" s="155">
        <v>45904</v>
      </c>
      <c r="H5100">
        <v>1</v>
      </c>
    </row>
    <row r="5101" spans="1:8" x14ac:dyDescent="0.25">
      <c r="A5101">
        <v>20911747586743</v>
      </c>
      <c r="B5101" t="s">
        <v>17043</v>
      </c>
      <c r="C5101" s="155">
        <v>25559</v>
      </c>
      <c r="D5101">
        <v>894924</v>
      </c>
      <c r="E5101" t="s">
        <v>506</v>
      </c>
      <c r="F5101" t="s">
        <v>38</v>
      </c>
      <c r="G5101" s="155">
        <v>45910</v>
      </c>
      <c r="H5101">
        <v>1</v>
      </c>
    </row>
    <row r="5102" spans="1:8" x14ac:dyDescent="0.25">
      <c r="A5102">
        <v>20911747597282</v>
      </c>
      <c r="B5102" t="s">
        <v>17044</v>
      </c>
      <c r="C5102" s="155">
        <v>29993</v>
      </c>
      <c r="D5102">
        <v>894924</v>
      </c>
      <c r="E5102" t="s">
        <v>1180</v>
      </c>
      <c r="F5102" t="s">
        <v>9</v>
      </c>
      <c r="G5102" s="155">
        <v>45905</v>
      </c>
      <c r="H5102">
        <v>1</v>
      </c>
    </row>
    <row r="5103" spans="1:8" x14ac:dyDescent="0.25">
      <c r="A5103">
        <v>20911747625095</v>
      </c>
      <c r="B5103" t="s">
        <v>17045</v>
      </c>
      <c r="C5103" s="155">
        <v>30094</v>
      </c>
      <c r="D5103">
        <v>894924</v>
      </c>
      <c r="E5103" t="s">
        <v>1180</v>
      </c>
      <c r="F5103" t="s">
        <v>9</v>
      </c>
      <c r="G5103" s="155">
        <v>45905</v>
      </c>
      <c r="H5103">
        <v>1</v>
      </c>
    </row>
    <row r="5104" spans="1:8" x14ac:dyDescent="0.25">
      <c r="A5104">
        <v>20911747671826</v>
      </c>
      <c r="B5104" t="s">
        <v>17046</v>
      </c>
      <c r="C5104" s="155">
        <v>24504</v>
      </c>
      <c r="D5104">
        <v>894924</v>
      </c>
      <c r="E5104" t="s">
        <v>1174</v>
      </c>
      <c r="F5104" t="s">
        <v>14</v>
      </c>
      <c r="G5104" s="155">
        <v>45903</v>
      </c>
      <c r="H5104">
        <v>1</v>
      </c>
    </row>
    <row r="5105" spans="1:8" x14ac:dyDescent="0.25">
      <c r="A5105">
        <v>20911747677176</v>
      </c>
      <c r="B5105" t="s">
        <v>17047</v>
      </c>
      <c r="C5105" s="155">
        <v>28639</v>
      </c>
      <c r="D5105">
        <v>894924</v>
      </c>
      <c r="E5105" t="s">
        <v>1180</v>
      </c>
      <c r="F5105" t="s">
        <v>9</v>
      </c>
      <c r="G5105" s="155">
        <v>45904</v>
      </c>
      <c r="H5105">
        <v>1</v>
      </c>
    </row>
    <row r="5106" spans="1:8" x14ac:dyDescent="0.25">
      <c r="A5106">
        <v>20911747697889</v>
      </c>
      <c r="B5106" t="s">
        <v>17048</v>
      </c>
      <c r="C5106" s="155">
        <v>29450</v>
      </c>
      <c r="D5106">
        <v>894923</v>
      </c>
      <c r="E5106" t="s">
        <v>1180</v>
      </c>
      <c r="F5106" t="s">
        <v>38</v>
      </c>
      <c r="G5106" s="155">
        <v>45910</v>
      </c>
      <c r="H5106">
        <v>1</v>
      </c>
    </row>
    <row r="5107" spans="1:8" x14ac:dyDescent="0.25">
      <c r="A5107">
        <v>20911747729933</v>
      </c>
      <c r="B5107" t="s">
        <v>17050</v>
      </c>
      <c r="C5107" s="155">
        <v>28810</v>
      </c>
      <c r="D5107">
        <v>894923</v>
      </c>
      <c r="E5107" t="s">
        <v>1180</v>
      </c>
      <c r="F5107" t="s">
        <v>9</v>
      </c>
      <c r="G5107" s="155">
        <v>45905</v>
      </c>
      <c r="H5107">
        <v>1</v>
      </c>
    </row>
    <row r="5108" spans="1:8" x14ac:dyDescent="0.25">
      <c r="A5108">
        <v>20911747745404</v>
      </c>
      <c r="B5108" t="s">
        <v>17051</v>
      </c>
      <c r="C5108" s="155">
        <v>28498</v>
      </c>
      <c r="D5108">
        <v>894923</v>
      </c>
      <c r="E5108" t="s">
        <v>1172</v>
      </c>
      <c r="F5108" t="s">
        <v>9</v>
      </c>
      <c r="G5108" s="155">
        <v>45904</v>
      </c>
      <c r="H5108">
        <v>1</v>
      </c>
    </row>
    <row r="5109" spans="1:8" x14ac:dyDescent="0.25">
      <c r="A5109">
        <v>20911747813728</v>
      </c>
      <c r="B5109" t="s">
        <v>11924</v>
      </c>
      <c r="C5109" s="155">
        <v>32815</v>
      </c>
      <c r="D5109">
        <v>894924</v>
      </c>
      <c r="E5109" t="s">
        <v>1180</v>
      </c>
      <c r="F5109" t="s">
        <v>14</v>
      </c>
      <c r="G5109" s="155">
        <v>45910</v>
      </c>
      <c r="H5109">
        <v>1</v>
      </c>
    </row>
    <row r="5110" spans="1:8" x14ac:dyDescent="0.25">
      <c r="A5110">
        <v>20911747852445</v>
      </c>
      <c r="B5110" t="s">
        <v>17055</v>
      </c>
      <c r="C5110" s="155">
        <v>30179</v>
      </c>
      <c r="D5110">
        <v>894924</v>
      </c>
      <c r="E5110" t="s">
        <v>1170</v>
      </c>
      <c r="F5110" t="s">
        <v>9</v>
      </c>
      <c r="G5110" s="155">
        <v>45905</v>
      </c>
      <c r="H5110">
        <v>1</v>
      </c>
    </row>
    <row r="5111" spans="1:8" x14ac:dyDescent="0.25">
      <c r="A5111">
        <v>20911747925129</v>
      </c>
      <c r="B5111" t="s">
        <v>17061</v>
      </c>
      <c r="C5111" s="155">
        <v>21450</v>
      </c>
      <c r="D5111">
        <v>894924</v>
      </c>
      <c r="E5111" t="s">
        <v>5428</v>
      </c>
      <c r="F5111" t="s">
        <v>14</v>
      </c>
      <c r="G5111" s="155">
        <v>45910</v>
      </c>
      <c r="H5111">
        <v>1</v>
      </c>
    </row>
    <row r="5112" spans="1:8" x14ac:dyDescent="0.25">
      <c r="A5112">
        <v>20911747929342</v>
      </c>
      <c r="B5112" t="s">
        <v>17062</v>
      </c>
      <c r="C5112" s="155">
        <v>37989</v>
      </c>
      <c r="D5112">
        <v>894924</v>
      </c>
      <c r="E5112" t="s">
        <v>506</v>
      </c>
      <c r="F5112" t="s">
        <v>9</v>
      </c>
      <c r="G5112" s="155">
        <v>45905</v>
      </c>
      <c r="H5112">
        <v>1</v>
      </c>
    </row>
    <row r="5113" spans="1:8" x14ac:dyDescent="0.25">
      <c r="A5113">
        <v>20911747940157</v>
      </c>
      <c r="B5113" t="s">
        <v>17064</v>
      </c>
      <c r="C5113" s="155">
        <v>22770</v>
      </c>
      <c r="D5113">
        <v>894924</v>
      </c>
      <c r="E5113" t="s">
        <v>12192</v>
      </c>
      <c r="F5113" t="s">
        <v>486</v>
      </c>
      <c r="G5113" s="155">
        <v>45903</v>
      </c>
      <c r="H5113">
        <v>1</v>
      </c>
    </row>
    <row r="5114" spans="1:8" x14ac:dyDescent="0.25">
      <c r="A5114">
        <v>20911747964661</v>
      </c>
      <c r="B5114" t="s">
        <v>16733</v>
      </c>
      <c r="C5114" s="155">
        <v>34718</v>
      </c>
      <c r="D5114">
        <v>894924</v>
      </c>
      <c r="E5114" t="s">
        <v>1156</v>
      </c>
      <c r="F5114" t="s">
        <v>492</v>
      </c>
      <c r="G5114" s="155">
        <v>45917</v>
      </c>
      <c r="H5114">
        <v>1</v>
      </c>
    </row>
    <row r="5115" spans="1:8" x14ac:dyDescent="0.25">
      <c r="A5115">
        <v>20911748064944</v>
      </c>
      <c r="B5115" t="s">
        <v>17071</v>
      </c>
      <c r="C5115" s="155">
        <v>30685</v>
      </c>
      <c r="D5115">
        <v>894923</v>
      </c>
      <c r="E5115" t="s">
        <v>1186</v>
      </c>
      <c r="F5115" t="s">
        <v>53</v>
      </c>
      <c r="G5115" s="155">
        <v>45901</v>
      </c>
      <c r="H5115">
        <v>1</v>
      </c>
    </row>
    <row r="5116" spans="1:8" x14ac:dyDescent="0.25">
      <c r="A5116">
        <v>20911748106355</v>
      </c>
      <c r="B5116" t="s">
        <v>17074</v>
      </c>
      <c r="C5116" s="155">
        <v>33549</v>
      </c>
      <c r="D5116">
        <v>894924</v>
      </c>
      <c r="E5116" t="s">
        <v>1156</v>
      </c>
      <c r="F5116" t="s">
        <v>410</v>
      </c>
      <c r="G5116" s="155">
        <v>45917</v>
      </c>
      <c r="H5116">
        <v>1</v>
      </c>
    </row>
    <row r="5117" spans="1:8" x14ac:dyDescent="0.25">
      <c r="A5117">
        <v>20911748247705</v>
      </c>
      <c r="B5117" t="s">
        <v>17080</v>
      </c>
      <c r="C5117" s="155">
        <v>28683</v>
      </c>
      <c r="D5117">
        <v>894924</v>
      </c>
      <c r="E5117" t="s">
        <v>1522</v>
      </c>
      <c r="F5117" t="s">
        <v>38</v>
      </c>
      <c r="G5117" s="155">
        <v>45910</v>
      </c>
      <c r="H5117">
        <v>1</v>
      </c>
    </row>
    <row r="5118" spans="1:8" x14ac:dyDescent="0.25">
      <c r="A5118">
        <v>20911748291297</v>
      </c>
      <c r="B5118" t="s">
        <v>10322</v>
      </c>
      <c r="C5118" s="155">
        <v>38152</v>
      </c>
      <c r="D5118">
        <v>894923</v>
      </c>
      <c r="E5118" t="s">
        <v>1172</v>
      </c>
      <c r="F5118" t="s">
        <v>487</v>
      </c>
      <c r="G5118" s="155">
        <v>45911</v>
      </c>
      <c r="H5118">
        <v>1</v>
      </c>
    </row>
    <row r="5119" spans="1:8" x14ac:dyDescent="0.25">
      <c r="A5119">
        <v>20911748307991</v>
      </c>
      <c r="B5119" t="s">
        <v>17084</v>
      </c>
      <c r="C5119" s="155">
        <v>34792</v>
      </c>
      <c r="D5119">
        <v>894923</v>
      </c>
      <c r="E5119" t="s">
        <v>1172</v>
      </c>
      <c r="F5119" t="s">
        <v>350</v>
      </c>
      <c r="G5119" s="155">
        <v>45911</v>
      </c>
      <c r="H5119">
        <v>1</v>
      </c>
    </row>
    <row r="5120" spans="1:8" x14ac:dyDescent="0.25">
      <c r="A5120">
        <v>20911748308668</v>
      </c>
      <c r="B5120" t="s">
        <v>17085</v>
      </c>
      <c r="C5120" s="155">
        <v>21924</v>
      </c>
      <c r="D5120">
        <v>894923</v>
      </c>
      <c r="E5120" t="s">
        <v>1180</v>
      </c>
      <c r="F5120" t="s">
        <v>394</v>
      </c>
      <c r="G5120" s="155">
        <v>45912</v>
      </c>
      <c r="H5120">
        <v>1</v>
      </c>
    </row>
    <row r="5121" spans="1:8" x14ac:dyDescent="0.25">
      <c r="A5121">
        <v>20911748361673</v>
      </c>
      <c r="B5121" t="s">
        <v>17090</v>
      </c>
      <c r="C5121" s="155">
        <v>23160</v>
      </c>
      <c r="D5121">
        <v>894923</v>
      </c>
      <c r="E5121" t="s">
        <v>1174</v>
      </c>
      <c r="F5121" t="s">
        <v>326</v>
      </c>
      <c r="G5121" s="155">
        <v>45902</v>
      </c>
      <c r="H5121">
        <v>1</v>
      </c>
    </row>
    <row r="5122" spans="1:8" x14ac:dyDescent="0.25">
      <c r="A5122">
        <v>20911748375051</v>
      </c>
      <c r="B5122" t="s">
        <v>17093</v>
      </c>
      <c r="C5122" s="155">
        <v>14610</v>
      </c>
      <c r="D5122">
        <v>894923</v>
      </c>
      <c r="E5122" t="s">
        <v>1156</v>
      </c>
      <c r="F5122" t="s">
        <v>455</v>
      </c>
      <c r="G5122" s="155">
        <v>45911</v>
      </c>
      <c r="H5122">
        <v>1</v>
      </c>
    </row>
    <row r="5123" spans="1:8" x14ac:dyDescent="0.25">
      <c r="A5123">
        <v>20911748383451</v>
      </c>
      <c r="B5123" t="s">
        <v>17095</v>
      </c>
      <c r="C5123" s="155">
        <v>21640</v>
      </c>
      <c r="D5123">
        <v>894923</v>
      </c>
      <c r="E5123" t="s">
        <v>1156</v>
      </c>
      <c r="F5123" t="s">
        <v>14</v>
      </c>
      <c r="G5123" s="155">
        <v>45911</v>
      </c>
      <c r="H5123">
        <v>1</v>
      </c>
    </row>
    <row r="5124" spans="1:8" x14ac:dyDescent="0.25">
      <c r="A5124">
        <v>20911748392292</v>
      </c>
      <c r="B5124" t="s">
        <v>17098</v>
      </c>
      <c r="C5124" s="155">
        <v>33626</v>
      </c>
      <c r="D5124">
        <v>894923</v>
      </c>
      <c r="E5124" t="s">
        <v>1170</v>
      </c>
      <c r="F5124" t="s">
        <v>350</v>
      </c>
      <c r="G5124" s="155">
        <v>45910</v>
      </c>
      <c r="H5124">
        <v>1</v>
      </c>
    </row>
    <row r="5125" spans="1:8" x14ac:dyDescent="0.25">
      <c r="A5125">
        <v>20911748433596</v>
      </c>
      <c r="B5125" t="s">
        <v>17107</v>
      </c>
      <c r="C5125" s="155">
        <v>36113</v>
      </c>
      <c r="D5125">
        <v>894923</v>
      </c>
      <c r="E5125" t="s">
        <v>1172</v>
      </c>
      <c r="F5125" t="s">
        <v>380</v>
      </c>
      <c r="G5125" s="155">
        <v>45902</v>
      </c>
      <c r="H5125">
        <v>1</v>
      </c>
    </row>
    <row r="5126" spans="1:8" x14ac:dyDescent="0.25">
      <c r="A5126">
        <v>20911748435588</v>
      </c>
      <c r="B5126" t="s">
        <v>17109</v>
      </c>
      <c r="C5126" s="155">
        <v>33822</v>
      </c>
      <c r="D5126">
        <v>894924</v>
      </c>
      <c r="E5126" t="s">
        <v>1172</v>
      </c>
      <c r="F5126" t="s">
        <v>350</v>
      </c>
      <c r="G5126" s="155">
        <v>45910</v>
      </c>
      <c r="H5126">
        <v>1</v>
      </c>
    </row>
    <row r="5127" spans="1:8" x14ac:dyDescent="0.25">
      <c r="A5127">
        <v>20911748441453</v>
      </c>
      <c r="B5127" t="s">
        <v>17112</v>
      </c>
      <c r="C5127" s="155">
        <v>32651</v>
      </c>
      <c r="D5127">
        <v>894924</v>
      </c>
      <c r="E5127" t="s">
        <v>506</v>
      </c>
      <c r="F5127" t="s">
        <v>455</v>
      </c>
      <c r="G5127" s="155">
        <v>45910</v>
      </c>
      <c r="H5127">
        <v>1</v>
      </c>
    </row>
    <row r="5128" spans="1:8" x14ac:dyDescent="0.25">
      <c r="A5128">
        <v>20911748446196</v>
      </c>
      <c r="B5128" t="s">
        <v>17115</v>
      </c>
      <c r="C5128" s="155">
        <v>28696</v>
      </c>
      <c r="D5128">
        <v>894924</v>
      </c>
      <c r="E5128" t="s">
        <v>1522</v>
      </c>
      <c r="F5128" t="s">
        <v>38</v>
      </c>
      <c r="G5128" s="155">
        <v>45905</v>
      </c>
      <c r="H5128">
        <v>1</v>
      </c>
    </row>
    <row r="5129" spans="1:8" x14ac:dyDescent="0.25">
      <c r="A5129">
        <v>20911748460580</v>
      </c>
      <c r="B5129" t="s">
        <v>17118</v>
      </c>
      <c r="C5129" s="155">
        <v>32669</v>
      </c>
      <c r="D5129">
        <v>894923</v>
      </c>
      <c r="E5129" t="s">
        <v>1172</v>
      </c>
      <c r="F5129" t="s">
        <v>487</v>
      </c>
      <c r="G5129" s="155">
        <v>45912</v>
      </c>
      <c r="H5129">
        <v>1</v>
      </c>
    </row>
    <row r="5130" spans="1:8" x14ac:dyDescent="0.25">
      <c r="A5130">
        <v>20911748484115</v>
      </c>
      <c r="B5130" t="s">
        <v>17126</v>
      </c>
      <c r="C5130" s="155">
        <v>28866</v>
      </c>
      <c r="D5130">
        <v>894924</v>
      </c>
      <c r="E5130" t="s">
        <v>506</v>
      </c>
      <c r="F5130" t="s">
        <v>394</v>
      </c>
      <c r="G5130" s="155">
        <v>45916</v>
      </c>
      <c r="H5130">
        <v>1</v>
      </c>
    </row>
    <row r="5131" spans="1:8" x14ac:dyDescent="0.25">
      <c r="A5131">
        <v>20911748491250</v>
      </c>
      <c r="B5131" t="s">
        <v>17128</v>
      </c>
      <c r="C5131" s="155">
        <v>32680</v>
      </c>
      <c r="D5131">
        <v>894923</v>
      </c>
      <c r="E5131" t="s">
        <v>1180</v>
      </c>
      <c r="F5131" t="s">
        <v>350</v>
      </c>
      <c r="G5131" s="155">
        <v>45910</v>
      </c>
      <c r="H5131">
        <v>1</v>
      </c>
    </row>
    <row r="5132" spans="1:8" x14ac:dyDescent="0.25">
      <c r="A5132">
        <v>20911748493131</v>
      </c>
      <c r="B5132" t="s">
        <v>17129</v>
      </c>
      <c r="C5132" s="155">
        <v>14247</v>
      </c>
      <c r="D5132">
        <v>894923</v>
      </c>
      <c r="E5132" t="s">
        <v>1156</v>
      </c>
      <c r="F5132" t="s">
        <v>38</v>
      </c>
      <c r="G5132" s="155">
        <v>45905</v>
      </c>
      <c r="H5132">
        <v>1</v>
      </c>
    </row>
    <row r="5133" spans="1:8" x14ac:dyDescent="0.25">
      <c r="A5133">
        <v>20911748514070</v>
      </c>
      <c r="B5133" t="s">
        <v>17136</v>
      </c>
      <c r="C5133" s="155">
        <v>35955</v>
      </c>
      <c r="D5133">
        <v>894668</v>
      </c>
      <c r="E5133" t="s">
        <v>1172</v>
      </c>
      <c r="F5133" t="s">
        <v>347</v>
      </c>
      <c r="G5133" s="155">
        <v>45917</v>
      </c>
      <c r="H5133">
        <v>1</v>
      </c>
    </row>
    <row r="5134" spans="1:8" x14ac:dyDescent="0.25">
      <c r="A5134">
        <v>20911748521204</v>
      </c>
      <c r="B5134" t="s">
        <v>17138</v>
      </c>
      <c r="C5134" s="155">
        <v>32699</v>
      </c>
      <c r="D5134">
        <v>894924</v>
      </c>
      <c r="E5134" t="s">
        <v>1172</v>
      </c>
      <c r="F5134" t="s">
        <v>350</v>
      </c>
      <c r="G5134" s="155">
        <v>45910</v>
      </c>
      <c r="H5134">
        <v>1</v>
      </c>
    </row>
    <row r="5135" spans="1:8" x14ac:dyDescent="0.25">
      <c r="A5135">
        <v>20911748526025</v>
      </c>
      <c r="B5135" t="s">
        <v>17141</v>
      </c>
      <c r="C5135" s="155">
        <v>32608</v>
      </c>
      <c r="D5135">
        <v>894924</v>
      </c>
      <c r="E5135" t="s">
        <v>1180</v>
      </c>
      <c r="F5135" t="s">
        <v>347</v>
      </c>
      <c r="G5135" s="155">
        <v>45910</v>
      </c>
      <c r="H5135">
        <v>1</v>
      </c>
    </row>
    <row r="5136" spans="1:8" x14ac:dyDescent="0.25">
      <c r="A5136">
        <v>20911748533614</v>
      </c>
      <c r="B5136" t="s">
        <v>17144</v>
      </c>
      <c r="C5136" s="155">
        <v>28091</v>
      </c>
      <c r="D5136">
        <v>894924</v>
      </c>
      <c r="E5136" t="s">
        <v>1379</v>
      </c>
      <c r="F5136" t="s">
        <v>455</v>
      </c>
      <c r="G5136" s="155">
        <v>45910</v>
      </c>
      <c r="H5136">
        <v>1</v>
      </c>
    </row>
    <row r="5137" spans="1:8" x14ac:dyDescent="0.25">
      <c r="A5137">
        <v>20911748537608</v>
      </c>
      <c r="B5137" t="s">
        <v>17145</v>
      </c>
      <c r="C5137" s="155">
        <v>33761</v>
      </c>
      <c r="D5137">
        <v>894923</v>
      </c>
      <c r="E5137" t="s">
        <v>1222</v>
      </c>
      <c r="F5137" t="s">
        <v>347</v>
      </c>
      <c r="G5137" s="155">
        <v>45910</v>
      </c>
      <c r="H5137">
        <v>1</v>
      </c>
    </row>
    <row r="5138" spans="1:8" x14ac:dyDescent="0.25">
      <c r="A5138">
        <v>20911748541068</v>
      </c>
      <c r="B5138" t="s">
        <v>17146</v>
      </c>
      <c r="C5138" s="155">
        <v>14253</v>
      </c>
      <c r="D5138">
        <v>894923</v>
      </c>
      <c r="E5138" t="s">
        <v>1156</v>
      </c>
      <c r="F5138" t="s">
        <v>9</v>
      </c>
      <c r="G5138" s="155">
        <v>45905</v>
      </c>
      <c r="H5138">
        <v>1</v>
      </c>
    </row>
    <row r="5139" spans="1:8" x14ac:dyDescent="0.25">
      <c r="A5139">
        <v>20911748561419</v>
      </c>
      <c r="B5139" t="s">
        <v>17155</v>
      </c>
      <c r="C5139" s="155">
        <v>37254</v>
      </c>
      <c r="D5139">
        <v>894924</v>
      </c>
      <c r="E5139" t="s">
        <v>506</v>
      </c>
      <c r="F5139" t="s">
        <v>347</v>
      </c>
      <c r="G5139" s="155">
        <v>45910</v>
      </c>
      <c r="H5139">
        <v>1</v>
      </c>
    </row>
    <row r="5140" spans="1:8" x14ac:dyDescent="0.25">
      <c r="A5140">
        <v>20911748562519</v>
      </c>
      <c r="B5140" t="s">
        <v>6861</v>
      </c>
      <c r="C5140" s="155">
        <v>37244</v>
      </c>
      <c r="D5140">
        <v>894668</v>
      </c>
      <c r="E5140" t="s">
        <v>1172</v>
      </c>
      <c r="F5140" t="s">
        <v>347</v>
      </c>
      <c r="G5140" s="155">
        <v>45917</v>
      </c>
      <c r="H5140">
        <v>1</v>
      </c>
    </row>
    <row r="5141" spans="1:8" x14ac:dyDescent="0.25">
      <c r="A5141">
        <v>20911748574455</v>
      </c>
      <c r="B5141" t="s">
        <v>17160</v>
      </c>
      <c r="C5141" s="155">
        <v>36018</v>
      </c>
      <c r="D5141">
        <v>894923</v>
      </c>
      <c r="E5141" t="s">
        <v>1703</v>
      </c>
      <c r="F5141" t="s">
        <v>347</v>
      </c>
      <c r="G5141" s="155">
        <v>45910</v>
      </c>
      <c r="H5141">
        <v>1</v>
      </c>
    </row>
    <row r="5142" spans="1:8" x14ac:dyDescent="0.25">
      <c r="A5142">
        <v>20911748580991</v>
      </c>
      <c r="B5142" t="s">
        <v>17161</v>
      </c>
      <c r="C5142" s="155">
        <v>32652</v>
      </c>
      <c r="D5142">
        <v>894924</v>
      </c>
      <c r="E5142" t="s">
        <v>506</v>
      </c>
      <c r="F5142" t="s">
        <v>9</v>
      </c>
      <c r="G5142" s="155">
        <v>45908</v>
      </c>
      <c r="H5142">
        <v>1</v>
      </c>
    </row>
    <row r="5143" spans="1:8" x14ac:dyDescent="0.25">
      <c r="A5143">
        <v>20911748603624</v>
      </c>
      <c r="B5143" t="s">
        <v>17170</v>
      </c>
      <c r="C5143" s="155">
        <v>18550</v>
      </c>
      <c r="D5143">
        <v>894924</v>
      </c>
      <c r="E5143" t="s">
        <v>1156</v>
      </c>
      <c r="F5143" t="s">
        <v>9</v>
      </c>
      <c r="G5143" s="155">
        <v>45908</v>
      </c>
      <c r="H5143">
        <v>1</v>
      </c>
    </row>
    <row r="5144" spans="1:8" x14ac:dyDescent="0.25">
      <c r="A5144">
        <v>20911748607516</v>
      </c>
      <c r="B5144" t="s">
        <v>17171</v>
      </c>
      <c r="C5144" s="155">
        <v>31424</v>
      </c>
      <c r="D5144">
        <v>894924</v>
      </c>
      <c r="E5144" t="s">
        <v>1172</v>
      </c>
      <c r="F5144" t="s">
        <v>53</v>
      </c>
      <c r="G5144" s="155">
        <v>45911</v>
      </c>
      <c r="H5144">
        <v>1</v>
      </c>
    </row>
    <row r="5145" spans="1:8" x14ac:dyDescent="0.25">
      <c r="A5145">
        <v>20911748612045</v>
      </c>
      <c r="B5145" t="s">
        <v>17173</v>
      </c>
      <c r="C5145" s="155">
        <v>29610</v>
      </c>
      <c r="D5145">
        <v>894924</v>
      </c>
      <c r="E5145" t="s">
        <v>1180</v>
      </c>
      <c r="F5145" t="s">
        <v>9</v>
      </c>
      <c r="G5145" s="155">
        <v>45908</v>
      </c>
      <c r="H5145">
        <v>1</v>
      </c>
    </row>
    <row r="5146" spans="1:8" x14ac:dyDescent="0.25">
      <c r="A5146">
        <v>20911748630221</v>
      </c>
      <c r="B5146" t="s">
        <v>17178</v>
      </c>
      <c r="C5146" s="155">
        <v>25288</v>
      </c>
      <c r="D5146">
        <v>894923</v>
      </c>
      <c r="E5146" t="s">
        <v>1156</v>
      </c>
      <c r="F5146" t="s">
        <v>497</v>
      </c>
      <c r="G5146" s="155">
        <v>45903</v>
      </c>
      <c r="H5146">
        <v>1</v>
      </c>
    </row>
    <row r="5147" spans="1:8" x14ac:dyDescent="0.25">
      <c r="A5147">
        <v>20911748634930</v>
      </c>
      <c r="B5147" t="s">
        <v>4869</v>
      </c>
      <c r="C5147" s="155">
        <v>16203</v>
      </c>
      <c r="D5147">
        <v>894923</v>
      </c>
      <c r="E5147" t="s">
        <v>1189</v>
      </c>
      <c r="F5147" t="s">
        <v>359</v>
      </c>
      <c r="G5147" s="155">
        <v>45910</v>
      </c>
      <c r="H5147">
        <v>1</v>
      </c>
    </row>
    <row r="5148" spans="1:8" x14ac:dyDescent="0.25">
      <c r="A5148">
        <v>20911748635337</v>
      </c>
      <c r="B5148" t="s">
        <v>17180</v>
      </c>
      <c r="C5148" s="155">
        <v>22873</v>
      </c>
      <c r="D5148">
        <v>894924</v>
      </c>
      <c r="E5148" t="s">
        <v>3152</v>
      </c>
      <c r="F5148" t="s">
        <v>9</v>
      </c>
      <c r="G5148" s="155">
        <v>45908</v>
      </c>
      <c r="H5148">
        <v>1</v>
      </c>
    </row>
    <row r="5149" spans="1:8" x14ac:dyDescent="0.25">
      <c r="A5149">
        <v>20911748645319</v>
      </c>
      <c r="B5149" t="s">
        <v>17182</v>
      </c>
      <c r="C5149" s="155">
        <v>36968</v>
      </c>
      <c r="D5149">
        <v>894924</v>
      </c>
      <c r="E5149" t="s">
        <v>506</v>
      </c>
      <c r="F5149" t="s">
        <v>347</v>
      </c>
      <c r="G5149" s="155">
        <v>45910</v>
      </c>
      <c r="H5149">
        <v>1</v>
      </c>
    </row>
    <row r="5150" spans="1:8" x14ac:dyDescent="0.25">
      <c r="A5150">
        <v>20911748650509</v>
      </c>
      <c r="B5150" t="s">
        <v>17186</v>
      </c>
      <c r="C5150" s="155">
        <v>32698</v>
      </c>
      <c r="D5150">
        <v>894923</v>
      </c>
      <c r="E5150" t="s">
        <v>1172</v>
      </c>
      <c r="F5150" t="s">
        <v>9</v>
      </c>
      <c r="G5150" s="155">
        <v>45908</v>
      </c>
      <c r="H5150">
        <v>1</v>
      </c>
    </row>
    <row r="5151" spans="1:8" x14ac:dyDescent="0.25">
      <c r="A5151">
        <v>20911748653869</v>
      </c>
      <c r="B5151" t="s">
        <v>15830</v>
      </c>
      <c r="C5151" s="155">
        <v>34991</v>
      </c>
      <c r="D5151">
        <v>894924</v>
      </c>
      <c r="E5151" t="s">
        <v>1170</v>
      </c>
      <c r="F5151" t="s">
        <v>359</v>
      </c>
      <c r="G5151" s="155">
        <v>45908</v>
      </c>
      <c r="H5151">
        <v>1</v>
      </c>
    </row>
    <row r="5152" spans="1:8" x14ac:dyDescent="0.25">
      <c r="A5152">
        <v>20911748656243</v>
      </c>
      <c r="B5152" t="s">
        <v>17188</v>
      </c>
      <c r="C5152" s="155">
        <v>12631</v>
      </c>
      <c r="D5152">
        <v>894923</v>
      </c>
      <c r="E5152" t="s">
        <v>1156</v>
      </c>
      <c r="F5152" t="s">
        <v>9</v>
      </c>
      <c r="G5152" s="155">
        <v>45908</v>
      </c>
      <c r="H5152">
        <v>1</v>
      </c>
    </row>
    <row r="5153" spans="1:8" x14ac:dyDescent="0.25">
      <c r="A5153">
        <v>20911748662100</v>
      </c>
      <c r="B5153" t="s">
        <v>15729</v>
      </c>
      <c r="C5153" s="155">
        <v>24752</v>
      </c>
      <c r="D5153">
        <v>894923</v>
      </c>
      <c r="E5153" t="s">
        <v>1156</v>
      </c>
      <c r="F5153" t="s">
        <v>497</v>
      </c>
      <c r="G5153" s="155">
        <v>45911</v>
      </c>
      <c r="H5153">
        <v>1</v>
      </c>
    </row>
    <row r="5154" spans="1:8" x14ac:dyDescent="0.25">
      <c r="A5154">
        <v>20911748663156</v>
      </c>
      <c r="B5154" t="s">
        <v>17191</v>
      </c>
      <c r="C5154" s="155">
        <v>19331</v>
      </c>
      <c r="D5154">
        <v>894923</v>
      </c>
      <c r="E5154" t="s">
        <v>1156</v>
      </c>
      <c r="F5154" t="s">
        <v>359</v>
      </c>
      <c r="G5154" s="155">
        <v>45909</v>
      </c>
      <c r="H5154">
        <v>1</v>
      </c>
    </row>
    <row r="5155" spans="1:8" x14ac:dyDescent="0.25">
      <c r="A5155">
        <v>20911748669517</v>
      </c>
      <c r="B5155" t="s">
        <v>17196</v>
      </c>
      <c r="C5155" s="155">
        <v>25684</v>
      </c>
      <c r="D5155">
        <v>894924</v>
      </c>
      <c r="E5155" t="s">
        <v>1170</v>
      </c>
      <c r="F5155" t="s">
        <v>9</v>
      </c>
      <c r="G5155" s="155">
        <v>45908</v>
      </c>
      <c r="H5155">
        <v>1</v>
      </c>
    </row>
    <row r="5156" spans="1:8" x14ac:dyDescent="0.25">
      <c r="A5156">
        <v>20911748676843</v>
      </c>
      <c r="B5156" t="s">
        <v>17199</v>
      </c>
      <c r="C5156" s="155">
        <v>32791</v>
      </c>
      <c r="D5156">
        <v>894924</v>
      </c>
      <c r="E5156" t="s">
        <v>1180</v>
      </c>
      <c r="F5156" t="s">
        <v>347</v>
      </c>
      <c r="G5156" s="155">
        <v>45910</v>
      </c>
      <c r="H5156">
        <v>1</v>
      </c>
    </row>
    <row r="5157" spans="1:8" x14ac:dyDescent="0.25">
      <c r="A5157">
        <v>20911748683216</v>
      </c>
      <c r="B5157" t="s">
        <v>17202</v>
      </c>
      <c r="C5157" s="155">
        <v>21462</v>
      </c>
      <c r="D5157">
        <v>894924</v>
      </c>
      <c r="E5157" t="s">
        <v>1156</v>
      </c>
      <c r="F5157" t="s">
        <v>9</v>
      </c>
      <c r="G5157" s="155">
        <v>45908</v>
      </c>
      <c r="H5157">
        <v>1</v>
      </c>
    </row>
    <row r="5158" spans="1:8" x14ac:dyDescent="0.25">
      <c r="A5158">
        <v>20911748689000</v>
      </c>
      <c r="B5158" t="s">
        <v>17204</v>
      </c>
      <c r="C5158" s="155">
        <v>30761</v>
      </c>
      <c r="D5158">
        <v>894924</v>
      </c>
      <c r="E5158" t="s">
        <v>1172</v>
      </c>
      <c r="F5158" t="s">
        <v>487</v>
      </c>
      <c r="G5158" s="155">
        <v>45911</v>
      </c>
      <c r="H5158">
        <v>1</v>
      </c>
    </row>
    <row r="5159" spans="1:8" x14ac:dyDescent="0.25">
      <c r="A5159">
        <v>20911748693020</v>
      </c>
      <c r="B5159" t="s">
        <v>17205</v>
      </c>
      <c r="C5159" s="155">
        <v>23093</v>
      </c>
      <c r="D5159">
        <v>894924</v>
      </c>
      <c r="E5159" t="s">
        <v>1156</v>
      </c>
      <c r="F5159" t="s">
        <v>9</v>
      </c>
      <c r="G5159" s="155">
        <v>45908</v>
      </c>
      <c r="H5159">
        <v>1</v>
      </c>
    </row>
    <row r="5160" spans="1:8" x14ac:dyDescent="0.25">
      <c r="A5160">
        <v>20911748694724</v>
      </c>
      <c r="B5160" t="s">
        <v>17206</v>
      </c>
      <c r="C5160" s="155">
        <v>38185</v>
      </c>
      <c r="D5160">
        <v>894923</v>
      </c>
      <c r="E5160" t="s">
        <v>1172</v>
      </c>
      <c r="F5160" t="s">
        <v>347</v>
      </c>
      <c r="G5160" s="155">
        <v>45910</v>
      </c>
      <c r="H5160">
        <v>1</v>
      </c>
    </row>
    <row r="5161" spans="1:8" x14ac:dyDescent="0.25">
      <c r="A5161">
        <v>20911748694734</v>
      </c>
      <c r="B5161" t="s">
        <v>17207</v>
      </c>
      <c r="C5161" s="155">
        <v>31098</v>
      </c>
      <c r="D5161">
        <v>894924</v>
      </c>
      <c r="E5161" t="s">
        <v>1172</v>
      </c>
      <c r="F5161" t="s">
        <v>53</v>
      </c>
      <c r="G5161" s="155">
        <v>45908</v>
      </c>
      <c r="H5161">
        <v>1</v>
      </c>
    </row>
    <row r="5162" spans="1:8" x14ac:dyDescent="0.25">
      <c r="A5162">
        <v>20911748695385</v>
      </c>
      <c r="B5162" t="s">
        <v>17208</v>
      </c>
      <c r="C5162" s="155">
        <v>22647</v>
      </c>
      <c r="D5162">
        <v>894923</v>
      </c>
      <c r="E5162" t="s">
        <v>1156</v>
      </c>
      <c r="F5162" t="s">
        <v>359</v>
      </c>
      <c r="G5162" s="155">
        <v>45909</v>
      </c>
      <c r="H5162">
        <v>1</v>
      </c>
    </row>
    <row r="5163" spans="1:8" x14ac:dyDescent="0.25">
      <c r="A5163">
        <v>20911748714535</v>
      </c>
      <c r="B5163" t="s">
        <v>17215</v>
      </c>
      <c r="C5163" s="155">
        <v>29100</v>
      </c>
      <c r="D5163">
        <v>894923</v>
      </c>
      <c r="E5163" t="s">
        <v>1192</v>
      </c>
      <c r="F5163" t="s">
        <v>499</v>
      </c>
      <c r="G5163" s="155">
        <v>45910</v>
      </c>
      <c r="H5163">
        <v>1</v>
      </c>
    </row>
    <row r="5164" spans="1:8" x14ac:dyDescent="0.25">
      <c r="A5164">
        <v>20911748715845</v>
      </c>
      <c r="B5164" t="s">
        <v>17217</v>
      </c>
      <c r="C5164" s="155">
        <v>35950</v>
      </c>
      <c r="D5164">
        <v>894924</v>
      </c>
      <c r="E5164" t="s">
        <v>1180</v>
      </c>
      <c r="F5164" t="s">
        <v>347</v>
      </c>
      <c r="G5164" s="155">
        <v>45910</v>
      </c>
      <c r="H5164">
        <v>1</v>
      </c>
    </row>
    <row r="5165" spans="1:8" x14ac:dyDescent="0.25">
      <c r="A5165">
        <v>20911748720708</v>
      </c>
      <c r="B5165" t="s">
        <v>17218</v>
      </c>
      <c r="C5165" s="155">
        <v>32679</v>
      </c>
      <c r="D5165">
        <v>894924</v>
      </c>
      <c r="E5165" t="s">
        <v>1172</v>
      </c>
      <c r="F5165" t="s">
        <v>53</v>
      </c>
      <c r="G5165" s="155">
        <v>45910</v>
      </c>
      <c r="H5165">
        <v>1</v>
      </c>
    </row>
    <row r="5166" spans="1:8" x14ac:dyDescent="0.25">
      <c r="A5166">
        <v>20911748722972</v>
      </c>
      <c r="B5166" t="s">
        <v>17219</v>
      </c>
      <c r="C5166" s="155">
        <v>23159</v>
      </c>
      <c r="D5166">
        <v>894923</v>
      </c>
      <c r="E5166" t="s">
        <v>1156</v>
      </c>
      <c r="F5166" t="s">
        <v>394</v>
      </c>
      <c r="G5166" s="155">
        <v>45911</v>
      </c>
      <c r="H5166">
        <v>1</v>
      </c>
    </row>
    <row r="5167" spans="1:8" x14ac:dyDescent="0.25">
      <c r="A5167">
        <v>20911748730138</v>
      </c>
      <c r="B5167" t="s">
        <v>17220</v>
      </c>
      <c r="C5167" s="155">
        <v>38062</v>
      </c>
      <c r="D5167">
        <v>894924</v>
      </c>
      <c r="E5167" t="s">
        <v>1180</v>
      </c>
      <c r="F5167" t="s">
        <v>359</v>
      </c>
      <c r="G5167" s="155">
        <v>45911</v>
      </c>
      <c r="H5167">
        <v>1</v>
      </c>
    </row>
    <row r="5168" spans="1:8" x14ac:dyDescent="0.25">
      <c r="A5168">
        <v>20911748737727</v>
      </c>
      <c r="B5168" t="s">
        <v>9165</v>
      </c>
      <c r="C5168" s="155">
        <v>21946</v>
      </c>
      <c r="D5168">
        <v>894924</v>
      </c>
      <c r="E5168" t="s">
        <v>1156</v>
      </c>
      <c r="F5168" t="s">
        <v>359</v>
      </c>
      <c r="G5168" s="155">
        <v>45909</v>
      </c>
      <c r="H5168">
        <v>1</v>
      </c>
    </row>
    <row r="5169" spans="1:8" x14ac:dyDescent="0.25">
      <c r="A5169">
        <v>20911748741138</v>
      </c>
      <c r="B5169" t="s">
        <v>17224</v>
      </c>
      <c r="C5169" s="155">
        <v>16325</v>
      </c>
      <c r="D5169">
        <v>894923</v>
      </c>
      <c r="E5169" t="s">
        <v>1156</v>
      </c>
      <c r="F5169" t="s">
        <v>359</v>
      </c>
      <c r="G5169" s="155">
        <v>45911</v>
      </c>
      <c r="H5169">
        <v>1</v>
      </c>
    </row>
    <row r="5170" spans="1:8" x14ac:dyDescent="0.25">
      <c r="A5170">
        <v>20911748745526</v>
      </c>
      <c r="B5170" t="s">
        <v>17225</v>
      </c>
      <c r="C5170" s="155">
        <v>15390</v>
      </c>
      <c r="D5170">
        <v>894923</v>
      </c>
      <c r="E5170" t="s">
        <v>1156</v>
      </c>
      <c r="F5170" t="s">
        <v>359</v>
      </c>
      <c r="G5170" s="155">
        <v>45911</v>
      </c>
      <c r="H5170">
        <v>1</v>
      </c>
    </row>
    <row r="5171" spans="1:8" x14ac:dyDescent="0.25">
      <c r="A5171">
        <v>20911748745561</v>
      </c>
      <c r="B5171" t="s">
        <v>8470</v>
      </c>
      <c r="C5171" s="155">
        <v>24526</v>
      </c>
      <c r="D5171">
        <v>894923</v>
      </c>
      <c r="E5171" t="s">
        <v>2009</v>
      </c>
      <c r="F5171" t="s">
        <v>497</v>
      </c>
      <c r="G5171" s="155">
        <v>45905</v>
      </c>
      <c r="H5171">
        <v>1</v>
      </c>
    </row>
    <row r="5172" spans="1:8" x14ac:dyDescent="0.25">
      <c r="A5172">
        <v>20911748768923</v>
      </c>
      <c r="B5172" t="s">
        <v>17226</v>
      </c>
      <c r="C5172" s="155">
        <v>13567</v>
      </c>
      <c r="D5172">
        <v>894923</v>
      </c>
      <c r="E5172" t="s">
        <v>1156</v>
      </c>
      <c r="F5172" t="s">
        <v>497</v>
      </c>
      <c r="G5172" s="155">
        <v>45903</v>
      </c>
      <c r="H5172">
        <v>1</v>
      </c>
    </row>
    <row r="5173" spans="1:8" x14ac:dyDescent="0.25">
      <c r="A5173">
        <v>20911748770417</v>
      </c>
      <c r="B5173" t="s">
        <v>17227</v>
      </c>
      <c r="C5173" s="155">
        <v>35859</v>
      </c>
      <c r="D5173">
        <v>894923</v>
      </c>
      <c r="E5173" t="s">
        <v>1172</v>
      </c>
      <c r="F5173" t="s">
        <v>499</v>
      </c>
      <c r="G5173" s="155">
        <v>45903</v>
      </c>
      <c r="H5173">
        <v>1</v>
      </c>
    </row>
    <row r="5174" spans="1:8" x14ac:dyDescent="0.25">
      <c r="A5174">
        <v>20911748770459</v>
      </c>
      <c r="B5174" t="s">
        <v>17228</v>
      </c>
      <c r="C5174" s="155">
        <v>29298</v>
      </c>
      <c r="D5174">
        <v>894924</v>
      </c>
      <c r="E5174" t="s">
        <v>1174</v>
      </c>
      <c r="F5174" t="s">
        <v>359</v>
      </c>
      <c r="G5174" s="155">
        <v>45911</v>
      </c>
      <c r="H5174">
        <v>1</v>
      </c>
    </row>
    <row r="5175" spans="1:8" x14ac:dyDescent="0.25">
      <c r="A5175">
        <v>20911748775411</v>
      </c>
      <c r="B5175" t="s">
        <v>7498</v>
      </c>
      <c r="C5175" s="155">
        <v>22460</v>
      </c>
      <c r="D5175">
        <v>894924</v>
      </c>
      <c r="E5175" t="s">
        <v>1192</v>
      </c>
      <c r="F5175" t="s">
        <v>359</v>
      </c>
      <c r="G5175" s="155">
        <v>45910</v>
      </c>
      <c r="H5175">
        <v>1</v>
      </c>
    </row>
    <row r="5176" spans="1:8" x14ac:dyDescent="0.25">
      <c r="A5176">
        <v>20911748779441</v>
      </c>
      <c r="B5176" t="s">
        <v>17229</v>
      </c>
      <c r="C5176" s="155">
        <v>22106</v>
      </c>
      <c r="D5176">
        <v>894924</v>
      </c>
      <c r="E5176" t="s">
        <v>1186</v>
      </c>
      <c r="F5176" t="s">
        <v>499</v>
      </c>
      <c r="G5176" s="155">
        <v>45903</v>
      </c>
      <c r="H5176">
        <v>1</v>
      </c>
    </row>
    <row r="5177" spans="1:8" x14ac:dyDescent="0.25">
      <c r="A5177">
        <v>20911748797494</v>
      </c>
      <c r="B5177" t="s">
        <v>687</v>
      </c>
      <c r="C5177" s="155">
        <v>31340</v>
      </c>
      <c r="D5177">
        <v>894924</v>
      </c>
      <c r="E5177" t="s">
        <v>1465</v>
      </c>
      <c r="F5177" t="s">
        <v>499</v>
      </c>
      <c r="G5177" s="155">
        <v>45909</v>
      </c>
      <c r="H5177">
        <v>1</v>
      </c>
    </row>
    <row r="5178" spans="1:8" x14ac:dyDescent="0.25">
      <c r="A5178">
        <v>20911748940882</v>
      </c>
      <c r="B5178" t="s">
        <v>18412</v>
      </c>
      <c r="C5178" s="155">
        <v>28859</v>
      </c>
      <c r="D5178">
        <v>894669</v>
      </c>
      <c r="E5178" t="s">
        <v>1186</v>
      </c>
      <c r="F5178" t="s">
        <v>454</v>
      </c>
      <c r="G5178" s="155">
        <v>45918</v>
      </c>
      <c r="H5178">
        <v>1</v>
      </c>
    </row>
    <row r="5179" spans="1:8" x14ac:dyDescent="0.25">
      <c r="A5179">
        <v>20911749031727</v>
      </c>
      <c r="B5179" t="s">
        <v>19791</v>
      </c>
      <c r="C5179" s="155">
        <v>26739</v>
      </c>
      <c r="D5179">
        <v>894923</v>
      </c>
      <c r="E5179" t="s">
        <v>1180</v>
      </c>
      <c r="F5179" t="s">
        <v>38</v>
      </c>
      <c r="G5179" s="155">
        <v>45910</v>
      </c>
      <c r="H5179">
        <v>1</v>
      </c>
    </row>
    <row r="5180" spans="1:8" x14ac:dyDescent="0.25">
      <c r="A5180">
        <v>20911749089004</v>
      </c>
      <c r="B5180" t="s">
        <v>19792</v>
      </c>
      <c r="C5180" s="155">
        <v>21277</v>
      </c>
      <c r="D5180">
        <v>894923</v>
      </c>
      <c r="E5180" t="s">
        <v>1174</v>
      </c>
      <c r="F5180" t="s">
        <v>380</v>
      </c>
      <c r="G5180" s="155">
        <v>45902</v>
      </c>
      <c r="H5180">
        <v>1</v>
      </c>
    </row>
    <row r="5181" spans="1:8" x14ac:dyDescent="0.25">
      <c r="A5181">
        <v>20911749124528</v>
      </c>
      <c r="B5181" t="s">
        <v>19793</v>
      </c>
      <c r="C5181" s="155">
        <v>31666</v>
      </c>
      <c r="D5181">
        <v>894923</v>
      </c>
      <c r="E5181" t="s">
        <v>1180</v>
      </c>
      <c r="F5181" t="s">
        <v>38</v>
      </c>
      <c r="G5181" s="155">
        <v>45910</v>
      </c>
      <c r="H5181">
        <v>1</v>
      </c>
    </row>
    <row r="5182" spans="1:8" x14ac:dyDescent="0.25">
      <c r="A5182">
        <v>20911749126625</v>
      </c>
      <c r="B5182" t="s">
        <v>19794</v>
      </c>
      <c r="C5182" s="155">
        <v>20880</v>
      </c>
      <c r="D5182">
        <v>894923</v>
      </c>
      <c r="E5182" t="s">
        <v>1156</v>
      </c>
      <c r="F5182" t="s">
        <v>380</v>
      </c>
      <c r="G5182" s="155">
        <v>45902</v>
      </c>
      <c r="H5182">
        <v>1</v>
      </c>
    </row>
    <row r="5183" spans="1:8" x14ac:dyDescent="0.25">
      <c r="A5183">
        <v>20911749134658</v>
      </c>
      <c r="B5183" t="s">
        <v>19795</v>
      </c>
      <c r="C5183" s="155">
        <v>31515</v>
      </c>
      <c r="D5183">
        <v>894923</v>
      </c>
      <c r="E5183" t="s">
        <v>1180</v>
      </c>
      <c r="F5183" t="s">
        <v>38</v>
      </c>
      <c r="G5183" s="155">
        <v>45910</v>
      </c>
      <c r="H5183">
        <v>1</v>
      </c>
    </row>
    <row r="5184" spans="1:8" x14ac:dyDescent="0.25">
      <c r="A5184">
        <v>20911749141449</v>
      </c>
      <c r="B5184" t="s">
        <v>19703</v>
      </c>
      <c r="C5184" s="155">
        <v>19674</v>
      </c>
      <c r="D5184">
        <v>894924</v>
      </c>
      <c r="E5184" t="s">
        <v>1156</v>
      </c>
      <c r="F5184" t="s">
        <v>486</v>
      </c>
      <c r="G5184" s="155">
        <v>45904</v>
      </c>
      <c r="H5184">
        <v>1</v>
      </c>
    </row>
    <row r="5185" spans="1:8" x14ac:dyDescent="0.25">
      <c r="A5185">
        <v>20911749168632</v>
      </c>
      <c r="B5185" t="s">
        <v>19796</v>
      </c>
      <c r="C5185" s="155">
        <v>12720</v>
      </c>
      <c r="D5185">
        <v>894923</v>
      </c>
      <c r="E5185" t="s">
        <v>1174</v>
      </c>
      <c r="F5185" t="s">
        <v>380</v>
      </c>
      <c r="G5185" s="155">
        <v>45901</v>
      </c>
      <c r="H5185">
        <v>1</v>
      </c>
    </row>
    <row r="5186" spans="1:8" x14ac:dyDescent="0.25">
      <c r="A5186">
        <v>20911749190208</v>
      </c>
      <c r="B5186" t="s">
        <v>19797</v>
      </c>
      <c r="C5186" s="155">
        <v>15712</v>
      </c>
      <c r="D5186">
        <v>894923</v>
      </c>
      <c r="E5186" t="s">
        <v>1156</v>
      </c>
      <c r="F5186" t="s">
        <v>9</v>
      </c>
      <c r="G5186" s="155">
        <v>45908</v>
      </c>
      <c r="H5186">
        <v>1</v>
      </c>
    </row>
    <row r="5187" spans="1:8" x14ac:dyDescent="0.25">
      <c r="A5187">
        <v>20911749197898</v>
      </c>
      <c r="B5187" t="s">
        <v>19798</v>
      </c>
      <c r="C5187" s="155">
        <v>22348</v>
      </c>
      <c r="D5187">
        <v>894923</v>
      </c>
      <c r="E5187" t="s">
        <v>1465</v>
      </c>
      <c r="F5187" t="s">
        <v>380</v>
      </c>
      <c r="G5187" s="155">
        <v>45902</v>
      </c>
      <c r="H5187">
        <v>1</v>
      </c>
    </row>
    <row r="5188" spans="1:8" x14ac:dyDescent="0.25">
      <c r="A5188">
        <v>20911749209642</v>
      </c>
      <c r="B5188" t="s">
        <v>19799</v>
      </c>
      <c r="C5188" s="155">
        <v>31723</v>
      </c>
      <c r="D5188">
        <v>894924</v>
      </c>
      <c r="E5188" t="s">
        <v>1180</v>
      </c>
      <c r="F5188" t="s">
        <v>38</v>
      </c>
      <c r="G5188" s="155">
        <v>45905</v>
      </c>
      <c r="H5188">
        <v>1</v>
      </c>
    </row>
    <row r="5189" spans="1:8" x14ac:dyDescent="0.25">
      <c r="A5189">
        <v>20911749211430</v>
      </c>
      <c r="B5189" t="s">
        <v>19800</v>
      </c>
      <c r="C5189" s="155">
        <v>17784</v>
      </c>
      <c r="D5189">
        <v>894924</v>
      </c>
      <c r="E5189" t="s">
        <v>1156</v>
      </c>
      <c r="F5189" t="s">
        <v>9</v>
      </c>
      <c r="G5189" s="155">
        <v>45908</v>
      </c>
      <c r="H5189">
        <v>1</v>
      </c>
    </row>
    <row r="5190" spans="1:8" x14ac:dyDescent="0.25">
      <c r="A5190">
        <v>20911749235013</v>
      </c>
      <c r="B5190" t="s">
        <v>19801</v>
      </c>
      <c r="C5190" s="155">
        <v>13806</v>
      </c>
      <c r="D5190">
        <v>894923</v>
      </c>
      <c r="E5190" t="s">
        <v>1156</v>
      </c>
      <c r="F5190" t="s">
        <v>9</v>
      </c>
      <c r="G5190" s="155">
        <v>45910</v>
      </c>
      <c r="H5190">
        <v>1</v>
      </c>
    </row>
    <row r="5191" spans="1:8" x14ac:dyDescent="0.25">
      <c r="A5191">
        <v>20911749248496</v>
      </c>
      <c r="B5191" t="s">
        <v>19802</v>
      </c>
      <c r="C5191" s="155">
        <v>14298</v>
      </c>
      <c r="D5191">
        <v>894924</v>
      </c>
      <c r="E5191" t="s">
        <v>1156</v>
      </c>
      <c r="F5191" t="s">
        <v>9</v>
      </c>
      <c r="G5191" s="155">
        <v>45910</v>
      </c>
      <c r="H5191">
        <v>1</v>
      </c>
    </row>
    <row r="5192" spans="1:8" x14ac:dyDescent="0.25">
      <c r="A5192">
        <v>20911749268567</v>
      </c>
      <c r="B5192" t="s">
        <v>19803</v>
      </c>
      <c r="C5192" s="155">
        <v>37047</v>
      </c>
      <c r="D5192">
        <v>894923</v>
      </c>
      <c r="E5192" t="s">
        <v>506</v>
      </c>
      <c r="F5192" t="s">
        <v>436</v>
      </c>
      <c r="G5192" s="155">
        <v>45909</v>
      </c>
      <c r="H5192">
        <v>1</v>
      </c>
    </row>
    <row r="5193" spans="1:8" x14ac:dyDescent="0.25">
      <c r="A5193">
        <v>20911749287177</v>
      </c>
      <c r="B5193" t="s">
        <v>19804</v>
      </c>
      <c r="C5193" s="155">
        <v>18871</v>
      </c>
      <c r="D5193">
        <v>894923</v>
      </c>
      <c r="E5193" t="s">
        <v>1156</v>
      </c>
      <c r="F5193" t="s">
        <v>9</v>
      </c>
      <c r="G5193" s="155">
        <v>45904</v>
      </c>
      <c r="H5193">
        <v>1</v>
      </c>
    </row>
    <row r="5194" spans="1:8" x14ac:dyDescent="0.25">
      <c r="A5194">
        <v>20911749289827</v>
      </c>
      <c r="B5194" t="s">
        <v>19805</v>
      </c>
      <c r="C5194" s="155">
        <v>18112</v>
      </c>
      <c r="D5194">
        <v>894923</v>
      </c>
      <c r="E5194" t="s">
        <v>1156</v>
      </c>
      <c r="F5194" t="s">
        <v>9</v>
      </c>
      <c r="G5194" s="155">
        <v>45910</v>
      </c>
      <c r="H5194">
        <v>1</v>
      </c>
    </row>
    <row r="5195" spans="1:8" x14ac:dyDescent="0.25">
      <c r="A5195">
        <v>20911749319004</v>
      </c>
      <c r="B5195" t="s">
        <v>19806</v>
      </c>
      <c r="C5195" s="155">
        <v>25811</v>
      </c>
      <c r="D5195">
        <v>894923</v>
      </c>
      <c r="E5195" t="s">
        <v>1186</v>
      </c>
      <c r="F5195" t="s">
        <v>380</v>
      </c>
      <c r="G5195" s="155">
        <v>45902</v>
      </c>
      <c r="H5195">
        <v>1</v>
      </c>
    </row>
    <row r="5196" spans="1:8" x14ac:dyDescent="0.25">
      <c r="A5196">
        <v>20911749325987</v>
      </c>
      <c r="B5196" t="s">
        <v>19382</v>
      </c>
      <c r="C5196" s="155">
        <v>31500</v>
      </c>
      <c r="D5196">
        <v>894924</v>
      </c>
      <c r="E5196" t="s">
        <v>1180</v>
      </c>
      <c r="F5196" t="s">
        <v>38</v>
      </c>
      <c r="G5196" s="155">
        <v>45905</v>
      </c>
      <c r="H5196">
        <v>1</v>
      </c>
    </row>
    <row r="5197" spans="1:8" x14ac:dyDescent="0.25">
      <c r="A5197">
        <v>20911749395124</v>
      </c>
      <c r="B5197" t="s">
        <v>19807</v>
      </c>
      <c r="C5197" s="155">
        <v>13843</v>
      </c>
      <c r="D5197">
        <v>894924</v>
      </c>
      <c r="E5197" t="s">
        <v>1156</v>
      </c>
      <c r="F5197" t="s">
        <v>9</v>
      </c>
      <c r="G5197" s="155">
        <v>45908</v>
      </c>
      <c r="H5197">
        <v>1</v>
      </c>
    </row>
    <row r="5198" spans="1:8" x14ac:dyDescent="0.25">
      <c r="A5198">
        <v>20911749400184</v>
      </c>
      <c r="B5198" t="s">
        <v>19808</v>
      </c>
      <c r="C5198" s="155">
        <v>20741</v>
      </c>
      <c r="D5198">
        <v>894924</v>
      </c>
      <c r="E5198" t="s">
        <v>1174</v>
      </c>
      <c r="F5198" t="s">
        <v>380</v>
      </c>
      <c r="G5198" s="155">
        <v>45909</v>
      </c>
      <c r="H5198">
        <v>1</v>
      </c>
    </row>
    <row r="5199" spans="1:8" x14ac:dyDescent="0.25">
      <c r="A5199">
        <v>20911749421483</v>
      </c>
      <c r="B5199" t="s">
        <v>19809</v>
      </c>
      <c r="C5199" s="155">
        <v>28357</v>
      </c>
      <c r="D5199">
        <v>894924</v>
      </c>
      <c r="E5199" t="s">
        <v>1170</v>
      </c>
      <c r="F5199" t="s">
        <v>350</v>
      </c>
      <c r="G5199" s="155">
        <v>45910</v>
      </c>
      <c r="H5199">
        <v>1</v>
      </c>
    </row>
    <row r="5200" spans="1:8" x14ac:dyDescent="0.25">
      <c r="A5200">
        <v>20911749425474</v>
      </c>
      <c r="B5200" t="s">
        <v>19810</v>
      </c>
      <c r="C5200" s="155">
        <v>39128</v>
      </c>
      <c r="D5200">
        <v>894923</v>
      </c>
      <c r="E5200" t="s">
        <v>1180</v>
      </c>
      <c r="F5200" t="s">
        <v>9</v>
      </c>
      <c r="G5200" s="155">
        <v>45908</v>
      </c>
      <c r="H5200">
        <v>1</v>
      </c>
    </row>
    <row r="5201" spans="1:8" x14ac:dyDescent="0.25">
      <c r="A5201">
        <v>20911749454552</v>
      </c>
      <c r="B5201" t="s">
        <v>19811</v>
      </c>
      <c r="C5201" s="155">
        <v>20466</v>
      </c>
      <c r="D5201">
        <v>894924</v>
      </c>
      <c r="E5201" t="s">
        <v>1174</v>
      </c>
      <c r="F5201" t="s">
        <v>380</v>
      </c>
      <c r="G5201" s="155">
        <v>45901</v>
      </c>
      <c r="H5201">
        <v>1</v>
      </c>
    </row>
    <row r="5202" spans="1:8" x14ac:dyDescent="0.25">
      <c r="A5202">
        <v>20911749465684</v>
      </c>
      <c r="B5202" t="s">
        <v>19812</v>
      </c>
      <c r="C5202" s="155">
        <v>20968</v>
      </c>
      <c r="D5202">
        <v>894923</v>
      </c>
      <c r="E5202" t="s">
        <v>1156</v>
      </c>
      <c r="F5202" t="s">
        <v>9</v>
      </c>
      <c r="G5202" s="155">
        <v>45908</v>
      </c>
      <c r="H5202">
        <v>1</v>
      </c>
    </row>
    <row r="5203" spans="1:8" x14ac:dyDescent="0.25">
      <c r="A5203">
        <v>20911749478149</v>
      </c>
      <c r="B5203" t="s">
        <v>19813</v>
      </c>
      <c r="C5203" s="155">
        <v>36111</v>
      </c>
      <c r="D5203">
        <v>894923</v>
      </c>
      <c r="E5203" t="s">
        <v>1170</v>
      </c>
      <c r="F5203" t="s">
        <v>436</v>
      </c>
      <c r="G5203" s="155">
        <v>45902</v>
      </c>
      <c r="H5203">
        <v>1</v>
      </c>
    </row>
    <row r="5204" spans="1:8" x14ac:dyDescent="0.25">
      <c r="A5204">
        <v>20911749483870</v>
      </c>
      <c r="B5204" t="s">
        <v>19814</v>
      </c>
      <c r="C5204" s="155">
        <v>22701</v>
      </c>
      <c r="D5204">
        <v>894924</v>
      </c>
      <c r="E5204" t="s">
        <v>1465</v>
      </c>
      <c r="F5204" t="s">
        <v>380</v>
      </c>
      <c r="G5204" s="155">
        <v>45901</v>
      </c>
      <c r="H5204">
        <v>1</v>
      </c>
    </row>
    <row r="5205" spans="1:8" x14ac:dyDescent="0.25">
      <c r="A5205">
        <v>20911749492794</v>
      </c>
      <c r="B5205" t="s">
        <v>19815</v>
      </c>
      <c r="C5205" s="155">
        <v>23598</v>
      </c>
      <c r="D5205">
        <v>894923</v>
      </c>
      <c r="E5205" t="s">
        <v>1156</v>
      </c>
      <c r="F5205" t="s">
        <v>9</v>
      </c>
      <c r="G5205" s="155">
        <v>45908</v>
      </c>
      <c r="H5205">
        <v>1</v>
      </c>
    </row>
    <row r="5206" spans="1:8" x14ac:dyDescent="0.25">
      <c r="A5206">
        <v>20911749493630</v>
      </c>
      <c r="B5206" t="s">
        <v>19816</v>
      </c>
      <c r="C5206" s="155">
        <v>36013</v>
      </c>
      <c r="D5206">
        <v>894924</v>
      </c>
      <c r="E5206" t="s">
        <v>1170</v>
      </c>
      <c r="F5206" t="s">
        <v>436</v>
      </c>
      <c r="G5206" s="155">
        <v>45902</v>
      </c>
      <c r="H5206">
        <v>1</v>
      </c>
    </row>
    <row r="5207" spans="1:8" x14ac:dyDescent="0.25">
      <c r="A5207">
        <v>20911749524213</v>
      </c>
      <c r="B5207" t="s">
        <v>19817</v>
      </c>
      <c r="C5207" s="155">
        <v>21484</v>
      </c>
      <c r="D5207">
        <v>894923</v>
      </c>
      <c r="E5207" t="s">
        <v>1156</v>
      </c>
      <c r="F5207" t="s">
        <v>9</v>
      </c>
      <c r="G5207" s="155">
        <v>45908</v>
      </c>
      <c r="H5207">
        <v>1</v>
      </c>
    </row>
    <row r="5208" spans="1:8" x14ac:dyDescent="0.25">
      <c r="A5208">
        <v>20911749529101</v>
      </c>
      <c r="B5208" t="s">
        <v>19818</v>
      </c>
      <c r="C5208" s="155">
        <v>29023</v>
      </c>
      <c r="D5208">
        <v>894924</v>
      </c>
      <c r="E5208" t="s">
        <v>1172</v>
      </c>
      <c r="F5208" t="s">
        <v>53</v>
      </c>
      <c r="G5208" s="155">
        <v>45905</v>
      </c>
      <c r="H5208">
        <v>1</v>
      </c>
    </row>
    <row r="5209" spans="1:8" x14ac:dyDescent="0.25">
      <c r="A5209">
        <v>20911749550587</v>
      </c>
      <c r="B5209" t="s">
        <v>19819</v>
      </c>
      <c r="C5209" s="155">
        <v>35019</v>
      </c>
      <c r="D5209">
        <v>894923</v>
      </c>
      <c r="E5209" t="s">
        <v>1172</v>
      </c>
      <c r="F5209" t="s">
        <v>436</v>
      </c>
      <c r="G5209" s="155">
        <v>45910</v>
      </c>
      <c r="H5209">
        <v>1</v>
      </c>
    </row>
    <row r="5210" spans="1:8" x14ac:dyDescent="0.25">
      <c r="A5210">
        <v>20911749584498</v>
      </c>
      <c r="B5210" t="s">
        <v>19820</v>
      </c>
      <c r="C5210" s="155">
        <v>25132</v>
      </c>
      <c r="D5210">
        <v>894924</v>
      </c>
      <c r="E5210" t="s">
        <v>1172</v>
      </c>
      <c r="F5210" t="s">
        <v>9</v>
      </c>
      <c r="G5210" s="155">
        <v>45905</v>
      </c>
      <c r="H5210">
        <v>1</v>
      </c>
    </row>
    <row r="5211" spans="1:8" x14ac:dyDescent="0.25">
      <c r="A5211">
        <v>20911749590594</v>
      </c>
      <c r="B5211" t="s">
        <v>19821</v>
      </c>
      <c r="C5211" s="155">
        <v>22202</v>
      </c>
      <c r="D5211">
        <v>894924</v>
      </c>
      <c r="E5211" t="s">
        <v>1156</v>
      </c>
      <c r="F5211" t="s">
        <v>9</v>
      </c>
      <c r="G5211" s="155">
        <v>45910</v>
      </c>
      <c r="H5211">
        <v>1</v>
      </c>
    </row>
    <row r="5212" spans="1:8" x14ac:dyDescent="0.25">
      <c r="A5212">
        <v>20911749605618</v>
      </c>
      <c r="B5212" t="s">
        <v>19822</v>
      </c>
      <c r="C5212" s="155">
        <v>31592</v>
      </c>
      <c r="D5212">
        <v>894923</v>
      </c>
      <c r="E5212" t="s">
        <v>1180</v>
      </c>
      <c r="F5212" t="s">
        <v>38</v>
      </c>
      <c r="G5212" s="155">
        <v>45905</v>
      </c>
      <c r="H5212">
        <v>1</v>
      </c>
    </row>
    <row r="5213" spans="1:8" x14ac:dyDescent="0.25">
      <c r="A5213">
        <v>20911749610872</v>
      </c>
      <c r="B5213" t="s">
        <v>19823</v>
      </c>
      <c r="C5213" s="155">
        <v>20523</v>
      </c>
      <c r="D5213">
        <v>894924</v>
      </c>
      <c r="E5213" t="s">
        <v>1156</v>
      </c>
      <c r="F5213" t="s">
        <v>9</v>
      </c>
      <c r="G5213" s="155">
        <v>45910</v>
      </c>
      <c r="H5213">
        <v>1</v>
      </c>
    </row>
    <row r="5214" spans="1:8" x14ac:dyDescent="0.25">
      <c r="A5214">
        <v>20911749618129</v>
      </c>
      <c r="B5214" t="s">
        <v>19824</v>
      </c>
      <c r="C5214" s="155">
        <v>35010</v>
      </c>
      <c r="D5214">
        <v>894923</v>
      </c>
      <c r="E5214" t="s">
        <v>1172</v>
      </c>
      <c r="F5214" t="s">
        <v>436</v>
      </c>
      <c r="G5214" s="155">
        <v>45909</v>
      </c>
      <c r="H5214">
        <v>1</v>
      </c>
    </row>
    <row r="5215" spans="1:8" x14ac:dyDescent="0.25">
      <c r="A5215">
        <v>20911749644929</v>
      </c>
      <c r="B5215" t="s">
        <v>19825</v>
      </c>
      <c r="C5215" s="155">
        <v>26669</v>
      </c>
      <c r="D5215">
        <v>894923</v>
      </c>
      <c r="E5215" t="s">
        <v>1180</v>
      </c>
      <c r="F5215" t="s">
        <v>38</v>
      </c>
      <c r="G5215" s="155">
        <v>45910</v>
      </c>
      <c r="H5215">
        <v>1</v>
      </c>
    </row>
    <row r="5216" spans="1:8" x14ac:dyDescent="0.25">
      <c r="A5216">
        <v>20911749648580</v>
      </c>
      <c r="B5216" t="s">
        <v>19826</v>
      </c>
      <c r="C5216" s="155">
        <v>30502</v>
      </c>
      <c r="D5216">
        <v>894924</v>
      </c>
      <c r="E5216" t="s">
        <v>1180</v>
      </c>
      <c r="F5216" t="s">
        <v>9</v>
      </c>
      <c r="G5216" s="155">
        <v>45910</v>
      </c>
      <c r="H5216">
        <v>1</v>
      </c>
    </row>
    <row r="5217" spans="1:8" x14ac:dyDescent="0.25">
      <c r="A5217">
        <v>20911749674160</v>
      </c>
      <c r="B5217" t="s">
        <v>19827</v>
      </c>
      <c r="C5217" s="155">
        <v>34931</v>
      </c>
      <c r="D5217">
        <v>894924</v>
      </c>
      <c r="E5217" t="s">
        <v>1222</v>
      </c>
      <c r="F5217" t="s">
        <v>436</v>
      </c>
      <c r="G5217" s="155">
        <v>45909</v>
      </c>
      <c r="H5217">
        <v>1</v>
      </c>
    </row>
    <row r="5218" spans="1:8" x14ac:dyDescent="0.25">
      <c r="A5218">
        <v>20911749678675</v>
      </c>
      <c r="B5218" t="s">
        <v>19828</v>
      </c>
      <c r="C5218" s="155">
        <v>27448</v>
      </c>
      <c r="D5218">
        <v>894923</v>
      </c>
      <c r="E5218" t="s">
        <v>1180</v>
      </c>
      <c r="F5218" t="s">
        <v>38</v>
      </c>
      <c r="G5218" s="155">
        <v>45905</v>
      </c>
      <c r="H5218">
        <v>1</v>
      </c>
    </row>
    <row r="5219" spans="1:8" x14ac:dyDescent="0.25">
      <c r="A5219">
        <v>20911749692145</v>
      </c>
      <c r="B5219" t="s">
        <v>19829</v>
      </c>
      <c r="C5219" s="155">
        <v>22887</v>
      </c>
      <c r="D5219">
        <v>894923</v>
      </c>
      <c r="E5219" t="s">
        <v>1156</v>
      </c>
      <c r="F5219" t="s">
        <v>9</v>
      </c>
      <c r="G5219" s="155">
        <v>45909</v>
      </c>
      <c r="H5219">
        <v>1</v>
      </c>
    </row>
    <row r="5220" spans="1:8" x14ac:dyDescent="0.25">
      <c r="A5220">
        <v>20911749717146</v>
      </c>
      <c r="B5220" t="s">
        <v>19830</v>
      </c>
      <c r="C5220" s="155">
        <v>30930</v>
      </c>
      <c r="D5220">
        <v>894924</v>
      </c>
      <c r="E5220" t="s">
        <v>1172</v>
      </c>
      <c r="F5220" t="s">
        <v>487</v>
      </c>
      <c r="G5220" s="155">
        <v>45912</v>
      </c>
      <c r="H5220">
        <v>1</v>
      </c>
    </row>
    <row r="5221" spans="1:8" x14ac:dyDescent="0.25">
      <c r="A5221">
        <v>20911749722559</v>
      </c>
      <c r="B5221" t="s">
        <v>19831</v>
      </c>
      <c r="C5221" s="155">
        <v>23098</v>
      </c>
      <c r="D5221">
        <v>894669</v>
      </c>
      <c r="E5221" t="s">
        <v>1156</v>
      </c>
      <c r="F5221" t="s">
        <v>319</v>
      </c>
      <c r="G5221" s="155">
        <v>45918</v>
      </c>
      <c r="H5221">
        <v>1</v>
      </c>
    </row>
    <row r="5222" spans="1:8" x14ac:dyDescent="0.25">
      <c r="A5222">
        <v>20911749728818</v>
      </c>
      <c r="B5222" t="s">
        <v>19832</v>
      </c>
      <c r="C5222" s="155">
        <v>27574</v>
      </c>
      <c r="D5222">
        <v>894924</v>
      </c>
      <c r="E5222" t="s">
        <v>1156</v>
      </c>
      <c r="F5222" t="s">
        <v>380</v>
      </c>
      <c r="G5222" s="155">
        <v>45902</v>
      </c>
      <c r="H5222">
        <v>1</v>
      </c>
    </row>
    <row r="5223" spans="1:8" x14ac:dyDescent="0.25">
      <c r="A5223">
        <v>20911749748475</v>
      </c>
      <c r="B5223" t="s">
        <v>19437</v>
      </c>
      <c r="C5223" s="155">
        <v>34193</v>
      </c>
      <c r="D5223">
        <v>894923</v>
      </c>
      <c r="E5223" t="s">
        <v>1172</v>
      </c>
      <c r="F5223" t="s">
        <v>350</v>
      </c>
      <c r="G5223" s="155">
        <v>45918</v>
      </c>
      <c r="H5223">
        <v>1</v>
      </c>
    </row>
    <row r="5224" spans="1:8" x14ac:dyDescent="0.25">
      <c r="A5224">
        <v>20911749751609</v>
      </c>
      <c r="B5224" t="s">
        <v>19833</v>
      </c>
      <c r="C5224" s="155">
        <v>22374</v>
      </c>
      <c r="D5224">
        <v>894924</v>
      </c>
      <c r="E5224" t="s">
        <v>1174</v>
      </c>
      <c r="F5224" t="s">
        <v>455</v>
      </c>
      <c r="G5224" s="155">
        <v>45911</v>
      </c>
      <c r="H5224">
        <v>1</v>
      </c>
    </row>
    <row r="5225" spans="1:8" x14ac:dyDescent="0.25">
      <c r="A5225">
        <v>20911749760628</v>
      </c>
      <c r="B5225" t="s">
        <v>19714</v>
      </c>
      <c r="C5225" s="155">
        <v>22592</v>
      </c>
      <c r="D5225">
        <v>894668</v>
      </c>
      <c r="E5225" t="s">
        <v>1174</v>
      </c>
      <c r="F5225" t="s">
        <v>38</v>
      </c>
      <c r="G5225" s="155">
        <v>45905</v>
      </c>
      <c r="H5225">
        <v>1</v>
      </c>
    </row>
    <row r="5226" spans="1:8" x14ac:dyDescent="0.25">
      <c r="A5226">
        <v>20911749789741</v>
      </c>
      <c r="B5226" t="s">
        <v>19715</v>
      </c>
      <c r="C5226" s="155">
        <v>22342</v>
      </c>
      <c r="D5226">
        <v>894923</v>
      </c>
      <c r="E5226" t="s">
        <v>1174</v>
      </c>
      <c r="F5226" t="s">
        <v>38</v>
      </c>
      <c r="G5226" s="155">
        <v>45905</v>
      </c>
      <c r="H5226">
        <v>1</v>
      </c>
    </row>
    <row r="5227" spans="1:8" x14ac:dyDescent="0.25">
      <c r="A5227">
        <v>20911749795017</v>
      </c>
      <c r="B5227" t="s">
        <v>19834</v>
      </c>
      <c r="C5227" s="155">
        <v>32560</v>
      </c>
      <c r="D5227">
        <v>894923</v>
      </c>
      <c r="E5227" t="s">
        <v>1180</v>
      </c>
      <c r="F5227" t="s">
        <v>436</v>
      </c>
      <c r="G5227" s="155">
        <v>45904</v>
      </c>
      <c r="H5227">
        <v>1</v>
      </c>
    </row>
    <row r="5228" spans="1:8" x14ac:dyDescent="0.25">
      <c r="A5228">
        <v>20911749797850</v>
      </c>
      <c r="B5228" t="s">
        <v>19835</v>
      </c>
      <c r="C5228" s="155">
        <v>31694</v>
      </c>
      <c r="D5228">
        <v>894924</v>
      </c>
      <c r="E5228" t="s">
        <v>1465</v>
      </c>
      <c r="F5228" t="s">
        <v>14</v>
      </c>
      <c r="G5228" s="155">
        <v>45904</v>
      </c>
      <c r="H5228">
        <v>1</v>
      </c>
    </row>
    <row r="5229" spans="1:8" x14ac:dyDescent="0.25">
      <c r="A5229">
        <v>20911749831199</v>
      </c>
      <c r="B5229" t="s">
        <v>19836</v>
      </c>
      <c r="C5229" s="155">
        <v>18298</v>
      </c>
      <c r="D5229">
        <v>894923</v>
      </c>
      <c r="E5229" t="s">
        <v>1192</v>
      </c>
      <c r="F5229" t="s">
        <v>53</v>
      </c>
      <c r="G5229" s="155">
        <v>45911</v>
      </c>
      <c r="H5229">
        <v>1</v>
      </c>
    </row>
    <row r="5230" spans="1:8" x14ac:dyDescent="0.25">
      <c r="A5230">
        <v>20911749832741</v>
      </c>
      <c r="B5230" t="s">
        <v>19837</v>
      </c>
      <c r="C5230" s="155">
        <v>22606</v>
      </c>
      <c r="D5230">
        <v>894923</v>
      </c>
      <c r="E5230" t="s">
        <v>1180</v>
      </c>
      <c r="F5230" t="s">
        <v>38</v>
      </c>
      <c r="G5230" s="155">
        <v>45905</v>
      </c>
      <c r="H5230">
        <v>1</v>
      </c>
    </row>
    <row r="5231" spans="1:8" x14ac:dyDescent="0.25">
      <c r="A5231">
        <v>20911749836990</v>
      </c>
      <c r="B5231" t="s">
        <v>19838</v>
      </c>
      <c r="C5231" s="155">
        <v>29327</v>
      </c>
      <c r="D5231">
        <v>894923</v>
      </c>
      <c r="E5231" t="s">
        <v>1172</v>
      </c>
      <c r="F5231" t="s">
        <v>503</v>
      </c>
      <c r="G5231" s="155">
        <v>45916</v>
      </c>
      <c r="H5231">
        <v>1</v>
      </c>
    </row>
    <row r="5232" spans="1:8" x14ac:dyDescent="0.25">
      <c r="A5232">
        <v>20911749952277</v>
      </c>
      <c r="B5232" t="s">
        <v>19839</v>
      </c>
      <c r="C5232" s="155">
        <v>28747</v>
      </c>
      <c r="D5232">
        <v>894923</v>
      </c>
      <c r="E5232" t="s">
        <v>1180</v>
      </c>
      <c r="F5232" t="s">
        <v>386</v>
      </c>
      <c r="G5232" s="155">
        <v>45902</v>
      </c>
      <c r="H5232">
        <v>1</v>
      </c>
    </row>
    <row r="5233" spans="1:8" x14ac:dyDescent="0.25">
      <c r="A5233">
        <v>20911749993476</v>
      </c>
      <c r="B5233" t="s">
        <v>19729</v>
      </c>
      <c r="C5233" s="155">
        <v>22517</v>
      </c>
      <c r="D5233">
        <v>894924</v>
      </c>
      <c r="E5233" t="s">
        <v>1198</v>
      </c>
      <c r="F5233" t="s">
        <v>38</v>
      </c>
      <c r="G5233" s="155">
        <v>45905</v>
      </c>
      <c r="H5233">
        <v>1</v>
      </c>
    </row>
    <row r="5234" spans="1:8" x14ac:dyDescent="0.25">
      <c r="A5234">
        <v>20911750041931</v>
      </c>
      <c r="B5234" t="s">
        <v>24277</v>
      </c>
      <c r="C5234" s="155">
        <v>27565</v>
      </c>
      <c r="D5234">
        <v>894924</v>
      </c>
      <c r="E5234" t="s">
        <v>1186</v>
      </c>
      <c r="F5234" t="s">
        <v>488</v>
      </c>
      <c r="G5234" s="155">
        <v>45923</v>
      </c>
      <c r="H5234">
        <v>1</v>
      </c>
    </row>
    <row r="5235" spans="1:8" x14ac:dyDescent="0.25">
      <c r="A5235">
        <v>20911750043340</v>
      </c>
      <c r="B5235" t="s">
        <v>19840</v>
      </c>
      <c r="C5235" s="155">
        <v>29912</v>
      </c>
      <c r="D5235">
        <v>894923</v>
      </c>
      <c r="E5235" t="s">
        <v>1156</v>
      </c>
      <c r="F5235" t="s">
        <v>499</v>
      </c>
      <c r="G5235" s="155">
        <v>45905</v>
      </c>
      <c r="H5235">
        <v>1</v>
      </c>
    </row>
    <row r="5236" spans="1:8" x14ac:dyDescent="0.25">
      <c r="A5236">
        <v>20911750044622</v>
      </c>
      <c r="B5236" t="s">
        <v>16012</v>
      </c>
      <c r="C5236" s="155">
        <v>31267</v>
      </c>
      <c r="D5236">
        <v>894923</v>
      </c>
      <c r="E5236" t="s">
        <v>1172</v>
      </c>
      <c r="F5236" t="s">
        <v>455</v>
      </c>
      <c r="G5236" s="155">
        <v>45908</v>
      </c>
      <c r="H5236">
        <v>1</v>
      </c>
    </row>
    <row r="5237" spans="1:8" x14ac:dyDescent="0.25">
      <c r="A5237">
        <v>20911750049430</v>
      </c>
      <c r="B5237" t="s">
        <v>19841</v>
      </c>
      <c r="C5237" s="155">
        <v>24739</v>
      </c>
      <c r="D5237">
        <v>894924</v>
      </c>
      <c r="E5237" t="s">
        <v>1180</v>
      </c>
      <c r="F5237" t="s">
        <v>18</v>
      </c>
      <c r="G5237" s="155">
        <v>45909</v>
      </c>
      <c r="H5237">
        <v>1</v>
      </c>
    </row>
    <row r="5238" spans="1:8" x14ac:dyDescent="0.25">
      <c r="A5238">
        <v>20911750067301</v>
      </c>
      <c r="B5238" t="s">
        <v>19842</v>
      </c>
      <c r="C5238" s="155">
        <v>22693</v>
      </c>
      <c r="D5238">
        <v>894923</v>
      </c>
      <c r="E5238" t="s">
        <v>1180</v>
      </c>
      <c r="F5238" t="s">
        <v>18</v>
      </c>
      <c r="G5238" s="155">
        <v>45910</v>
      </c>
      <c r="H5238">
        <v>1</v>
      </c>
    </row>
    <row r="5239" spans="1:8" x14ac:dyDescent="0.25">
      <c r="A5239">
        <v>20911750077908</v>
      </c>
      <c r="B5239" t="s">
        <v>11541</v>
      </c>
      <c r="C5239" s="155">
        <v>30607</v>
      </c>
      <c r="D5239">
        <v>894923</v>
      </c>
      <c r="E5239" t="s">
        <v>1186</v>
      </c>
      <c r="F5239" t="s">
        <v>499</v>
      </c>
      <c r="G5239" s="155">
        <v>45903</v>
      </c>
      <c r="H5239">
        <v>1</v>
      </c>
    </row>
    <row r="5240" spans="1:8" x14ac:dyDescent="0.25">
      <c r="A5240">
        <v>20911750081327</v>
      </c>
      <c r="B5240" t="s">
        <v>19722</v>
      </c>
      <c r="C5240" s="155">
        <v>20597</v>
      </c>
      <c r="D5240">
        <v>894924</v>
      </c>
      <c r="E5240" t="s">
        <v>1192</v>
      </c>
      <c r="F5240" t="s">
        <v>18</v>
      </c>
      <c r="G5240" s="155">
        <v>45910</v>
      </c>
      <c r="H5240">
        <v>1</v>
      </c>
    </row>
    <row r="5241" spans="1:8" x14ac:dyDescent="0.25">
      <c r="A5241">
        <v>20911750112082</v>
      </c>
      <c r="B5241" t="s">
        <v>14047</v>
      </c>
      <c r="C5241" s="155">
        <v>23586</v>
      </c>
      <c r="D5241">
        <v>894669</v>
      </c>
      <c r="E5241" t="s">
        <v>506</v>
      </c>
      <c r="F5241" t="s">
        <v>502</v>
      </c>
      <c r="G5241" s="155">
        <v>45917</v>
      </c>
      <c r="H5241">
        <v>1</v>
      </c>
    </row>
    <row r="5242" spans="1:8" x14ac:dyDescent="0.25">
      <c r="A5242">
        <v>20911750119755</v>
      </c>
      <c r="B5242" t="s">
        <v>19723</v>
      </c>
      <c r="C5242" s="155">
        <v>20980</v>
      </c>
      <c r="D5242">
        <v>894923</v>
      </c>
      <c r="E5242" t="s">
        <v>1186</v>
      </c>
      <c r="F5242" t="s">
        <v>499</v>
      </c>
      <c r="G5242" s="155">
        <v>45904</v>
      </c>
      <c r="H5242">
        <v>1</v>
      </c>
    </row>
    <row r="5243" spans="1:8" x14ac:dyDescent="0.25">
      <c r="A5243">
        <v>20911750184786</v>
      </c>
      <c r="B5243" t="s">
        <v>19843</v>
      </c>
      <c r="C5243" s="155">
        <v>32850</v>
      </c>
      <c r="D5243">
        <v>894923</v>
      </c>
      <c r="E5243" t="s">
        <v>1172</v>
      </c>
      <c r="F5243" t="s">
        <v>421</v>
      </c>
      <c r="G5243" s="155">
        <v>45908</v>
      </c>
      <c r="H5243">
        <v>1</v>
      </c>
    </row>
    <row r="5244" spans="1:8" x14ac:dyDescent="0.25">
      <c r="A5244">
        <v>20911750207406</v>
      </c>
      <c r="B5244" t="s">
        <v>19844</v>
      </c>
      <c r="C5244" s="155">
        <v>27422</v>
      </c>
      <c r="D5244">
        <v>894924</v>
      </c>
      <c r="E5244" t="s">
        <v>1172</v>
      </c>
      <c r="F5244" t="s">
        <v>499</v>
      </c>
      <c r="G5244" s="155">
        <v>45903</v>
      </c>
      <c r="H5244">
        <v>1</v>
      </c>
    </row>
    <row r="5245" spans="1:8" x14ac:dyDescent="0.25">
      <c r="A5245">
        <v>20911750215859</v>
      </c>
      <c r="B5245" t="s">
        <v>19845</v>
      </c>
      <c r="C5245" s="155">
        <v>23983</v>
      </c>
      <c r="D5245">
        <v>894668</v>
      </c>
      <c r="E5245" t="s">
        <v>1186</v>
      </c>
      <c r="F5245" t="s">
        <v>492</v>
      </c>
      <c r="G5245" s="155">
        <v>45918</v>
      </c>
      <c r="H5245">
        <v>1</v>
      </c>
    </row>
    <row r="5246" spans="1:8" x14ac:dyDescent="0.25">
      <c r="A5246">
        <v>20911750230316</v>
      </c>
      <c r="B5246" t="s">
        <v>19846</v>
      </c>
      <c r="C5246" s="155">
        <v>27354</v>
      </c>
      <c r="D5246">
        <v>894923</v>
      </c>
      <c r="E5246" t="s">
        <v>1180</v>
      </c>
      <c r="F5246" t="s">
        <v>18</v>
      </c>
      <c r="G5246" s="155">
        <v>45911</v>
      </c>
      <c r="H5246">
        <v>1</v>
      </c>
    </row>
    <row r="5247" spans="1:8" x14ac:dyDescent="0.25">
      <c r="A5247">
        <v>20911750243424</v>
      </c>
      <c r="B5247" t="s">
        <v>19725</v>
      </c>
      <c r="C5247" s="155">
        <v>13734</v>
      </c>
      <c r="D5247">
        <v>894924</v>
      </c>
      <c r="E5247" t="s">
        <v>1174</v>
      </c>
      <c r="F5247" t="s">
        <v>386</v>
      </c>
      <c r="G5247" s="155">
        <v>45902</v>
      </c>
      <c r="H5247">
        <v>1</v>
      </c>
    </row>
    <row r="5248" spans="1:8" x14ac:dyDescent="0.25">
      <c r="A5248">
        <v>20911750264184</v>
      </c>
      <c r="B5248" t="s">
        <v>17295</v>
      </c>
      <c r="C5248" s="155">
        <v>23879</v>
      </c>
      <c r="D5248">
        <v>894923</v>
      </c>
      <c r="E5248" t="s">
        <v>1156</v>
      </c>
      <c r="F5248" t="s">
        <v>327</v>
      </c>
      <c r="G5248" s="155">
        <v>45911</v>
      </c>
      <c r="H5248">
        <v>1</v>
      </c>
    </row>
    <row r="5249" spans="1:8" x14ac:dyDescent="0.25">
      <c r="A5249">
        <v>20911750275995</v>
      </c>
      <c r="B5249" t="s">
        <v>19847</v>
      </c>
      <c r="C5249" s="155">
        <v>28381</v>
      </c>
      <c r="D5249">
        <v>894923</v>
      </c>
      <c r="E5249" t="s">
        <v>1172</v>
      </c>
      <c r="F5249" t="s">
        <v>18</v>
      </c>
      <c r="G5249" s="155">
        <v>45911</v>
      </c>
      <c r="H5249">
        <v>1</v>
      </c>
    </row>
    <row r="5250" spans="1:8" x14ac:dyDescent="0.25">
      <c r="A5250">
        <v>20911750288368</v>
      </c>
      <c r="B5250" t="s">
        <v>19848</v>
      </c>
      <c r="C5250" s="155">
        <v>33784</v>
      </c>
      <c r="D5250">
        <v>894923</v>
      </c>
      <c r="E5250" t="s">
        <v>1180</v>
      </c>
      <c r="F5250" t="s">
        <v>386</v>
      </c>
      <c r="G5250" s="155">
        <v>45909</v>
      </c>
      <c r="H5250">
        <v>1</v>
      </c>
    </row>
    <row r="5251" spans="1:8" x14ac:dyDescent="0.25">
      <c r="A5251">
        <v>20911750290543</v>
      </c>
      <c r="B5251" t="s">
        <v>19849</v>
      </c>
      <c r="C5251" s="155">
        <v>30942</v>
      </c>
      <c r="D5251">
        <v>894923</v>
      </c>
      <c r="E5251" t="s">
        <v>1172</v>
      </c>
      <c r="F5251" t="s">
        <v>18</v>
      </c>
      <c r="G5251" s="155">
        <v>45911</v>
      </c>
      <c r="H5251">
        <v>1</v>
      </c>
    </row>
    <row r="5252" spans="1:8" x14ac:dyDescent="0.25">
      <c r="A5252">
        <v>20911750292613</v>
      </c>
      <c r="B5252" t="s">
        <v>19540</v>
      </c>
      <c r="C5252" s="155">
        <v>32745</v>
      </c>
      <c r="D5252">
        <v>894923</v>
      </c>
      <c r="E5252" t="s">
        <v>19726</v>
      </c>
      <c r="F5252" t="s">
        <v>359</v>
      </c>
      <c r="G5252" s="155">
        <v>45910</v>
      </c>
      <c r="H5252">
        <v>1</v>
      </c>
    </row>
    <row r="5253" spans="1:8" x14ac:dyDescent="0.25">
      <c r="A5253">
        <v>20911750300359</v>
      </c>
      <c r="B5253" t="s">
        <v>19850</v>
      </c>
      <c r="C5253" s="155">
        <v>34996</v>
      </c>
      <c r="D5253">
        <v>894924</v>
      </c>
      <c r="E5253" t="s">
        <v>19726</v>
      </c>
      <c r="F5253" t="s">
        <v>359</v>
      </c>
      <c r="G5253" s="155">
        <v>45911</v>
      </c>
      <c r="H5253">
        <v>1</v>
      </c>
    </row>
    <row r="5254" spans="1:8" x14ac:dyDescent="0.25">
      <c r="A5254">
        <v>20911750304355</v>
      </c>
      <c r="B5254" t="s">
        <v>19851</v>
      </c>
      <c r="C5254" s="155">
        <v>28019</v>
      </c>
      <c r="D5254">
        <v>894923</v>
      </c>
      <c r="E5254" t="s">
        <v>1189</v>
      </c>
      <c r="F5254" t="s">
        <v>359</v>
      </c>
      <c r="G5254" s="155">
        <v>45910</v>
      </c>
      <c r="H5254">
        <v>1</v>
      </c>
    </row>
    <row r="5255" spans="1:8" x14ac:dyDescent="0.25">
      <c r="A5255">
        <v>20911750311103</v>
      </c>
      <c r="B5255" t="s">
        <v>19852</v>
      </c>
      <c r="C5255" s="155">
        <v>25554</v>
      </c>
      <c r="D5255">
        <v>894924</v>
      </c>
      <c r="E5255" t="s">
        <v>506</v>
      </c>
      <c r="F5255" t="s">
        <v>499</v>
      </c>
      <c r="G5255" s="155">
        <v>45903</v>
      </c>
      <c r="H5255">
        <v>1</v>
      </c>
    </row>
    <row r="5256" spans="1:8" x14ac:dyDescent="0.25">
      <c r="A5256">
        <v>20911750326049</v>
      </c>
      <c r="B5256" t="s">
        <v>19853</v>
      </c>
      <c r="C5256" s="155">
        <v>26104</v>
      </c>
      <c r="D5256">
        <v>894923</v>
      </c>
      <c r="E5256" t="s">
        <v>1180</v>
      </c>
      <c r="F5256" t="s">
        <v>18</v>
      </c>
      <c r="G5256" s="155">
        <v>45911</v>
      </c>
      <c r="H5256">
        <v>1</v>
      </c>
    </row>
    <row r="5257" spans="1:8" x14ac:dyDescent="0.25">
      <c r="A5257">
        <v>20911750345625</v>
      </c>
      <c r="B5257" t="s">
        <v>13587</v>
      </c>
      <c r="C5257" s="155">
        <v>25309</v>
      </c>
      <c r="D5257">
        <v>894923</v>
      </c>
      <c r="E5257" t="s">
        <v>1156</v>
      </c>
      <c r="F5257" t="s">
        <v>359</v>
      </c>
      <c r="G5257" s="155">
        <v>45911</v>
      </c>
      <c r="H5257">
        <v>1</v>
      </c>
    </row>
    <row r="5258" spans="1:8" x14ac:dyDescent="0.25">
      <c r="A5258">
        <v>20911750351571</v>
      </c>
      <c r="B5258" t="s">
        <v>720</v>
      </c>
      <c r="C5258" s="155">
        <v>30627</v>
      </c>
      <c r="D5258">
        <v>894924</v>
      </c>
      <c r="E5258" t="s">
        <v>3642</v>
      </c>
      <c r="F5258" t="s">
        <v>359</v>
      </c>
      <c r="G5258" s="155">
        <v>45904</v>
      </c>
      <c r="H5258">
        <v>1</v>
      </c>
    </row>
    <row r="5259" spans="1:8" x14ac:dyDescent="0.25">
      <c r="A5259">
        <v>20911750373603</v>
      </c>
      <c r="B5259" t="s">
        <v>19419</v>
      </c>
      <c r="C5259" s="155">
        <v>38068</v>
      </c>
      <c r="D5259">
        <v>894669</v>
      </c>
      <c r="E5259" t="s">
        <v>1172</v>
      </c>
      <c r="F5259" t="s">
        <v>347</v>
      </c>
      <c r="G5259" s="155">
        <v>45918</v>
      </c>
      <c r="H5259">
        <v>1</v>
      </c>
    </row>
    <row r="5260" spans="1:8" x14ac:dyDescent="0.25">
      <c r="A5260">
        <v>20911750381364</v>
      </c>
      <c r="B5260" t="s">
        <v>19854</v>
      </c>
      <c r="C5260" s="155">
        <v>23776</v>
      </c>
      <c r="D5260">
        <v>894923</v>
      </c>
      <c r="E5260" t="s">
        <v>1186</v>
      </c>
      <c r="F5260" t="s">
        <v>499</v>
      </c>
      <c r="G5260" s="155">
        <v>45903</v>
      </c>
      <c r="H5260">
        <v>1</v>
      </c>
    </row>
    <row r="5261" spans="1:8" x14ac:dyDescent="0.25">
      <c r="A5261">
        <v>20911750388409</v>
      </c>
      <c r="B5261" t="s">
        <v>24278</v>
      </c>
      <c r="C5261" s="155">
        <v>17118</v>
      </c>
      <c r="D5261">
        <v>894924</v>
      </c>
      <c r="E5261" t="s">
        <v>1156</v>
      </c>
      <c r="F5261" t="s">
        <v>492</v>
      </c>
      <c r="G5261" s="155">
        <v>45918</v>
      </c>
      <c r="H5261">
        <v>1</v>
      </c>
    </row>
    <row r="5262" spans="1:8" x14ac:dyDescent="0.25">
      <c r="A5262">
        <v>20911750600615</v>
      </c>
      <c r="B5262" t="s">
        <v>19855</v>
      </c>
      <c r="C5262" s="155">
        <v>22414</v>
      </c>
      <c r="D5262">
        <v>894923</v>
      </c>
      <c r="E5262" t="s">
        <v>1180</v>
      </c>
      <c r="F5262" t="s">
        <v>38</v>
      </c>
      <c r="G5262" s="155">
        <v>45910</v>
      </c>
      <c r="H5262">
        <v>1</v>
      </c>
    </row>
    <row r="5263" spans="1:8" x14ac:dyDescent="0.25">
      <c r="A5263">
        <v>20911750604498</v>
      </c>
      <c r="B5263" t="s">
        <v>19856</v>
      </c>
      <c r="C5263" s="155">
        <v>23409</v>
      </c>
      <c r="D5263">
        <v>894923</v>
      </c>
      <c r="E5263" t="s">
        <v>1156</v>
      </c>
      <c r="F5263" t="s">
        <v>9</v>
      </c>
      <c r="G5263" s="155">
        <v>45908</v>
      </c>
      <c r="H5263">
        <v>1</v>
      </c>
    </row>
    <row r="5264" spans="1:8" x14ac:dyDescent="0.25">
      <c r="A5264">
        <v>20911750639793</v>
      </c>
      <c r="B5264" t="s">
        <v>19857</v>
      </c>
      <c r="C5264" s="155">
        <v>22644</v>
      </c>
      <c r="D5264">
        <v>894923</v>
      </c>
      <c r="E5264" t="s">
        <v>1180</v>
      </c>
      <c r="F5264" t="s">
        <v>38</v>
      </c>
      <c r="G5264" s="155">
        <v>45905</v>
      </c>
      <c r="H5264">
        <v>1</v>
      </c>
    </row>
    <row r="5265" spans="1:8" x14ac:dyDescent="0.25">
      <c r="A5265">
        <v>20911750640040</v>
      </c>
      <c r="B5265" t="s">
        <v>19858</v>
      </c>
      <c r="C5265" s="155">
        <v>21508</v>
      </c>
      <c r="D5265">
        <v>894924</v>
      </c>
      <c r="E5265" t="s">
        <v>1156</v>
      </c>
      <c r="F5265" t="s">
        <v>499</v>
      </c>
      <c r="G5265" s="155">
        <v>45904</v>
      </c>
      <c r="H5265">
        <v>1</v>
      </c>
    </row>
    <row r="5266" spans="1:8" x14ac:dyDescent="0.25">
      <c r="A5266">
        <v>20911750682260</v>
      </c>
      <c r="B5266" t="s">
        <v>19859</v>
      </c>
      <c r="C5266" s="155">
        <v>21045</v>
      </c>
      <c r="D5266">
        <v>894923</v>
      </c>
      <c r="E5266" t="s">
        <v>1192</v>
      </c>
      <c r="F5266" t="s">
        <v>18</v>
      </c>
      <c r="G5266" s="155">
        <v>45911</v>
      </c>
      <c r="H5266">
        <v>1</v>
      </c>
    </row>
    <row r="5267" spans="1:8" x14ac:dyDescent="0.25">
      <c r="A5267">
        <v>20911750702752</v>
      </c>
      <c r="B5267" t="s">
        <v>19860</v>
      </c>
      <c r="C5267" s="155">
        <v>28475</v>
      </c>
      <c r="D5267">
        <v>894923</v>
      </c>
      <c r="E5267" t="s">
        <v>1186</v>
      </c>
      <c r="F5267" t="s">
        <v>499</v>
      </c>
      <c r="G5267" s="155">
        <v>45903</v>
      </c>
      <c r="H5267">
        <v>1</v>
      </c>
    </row>
    <row r="5268" spans="1:8" x14ac:dyDescent="0.25">
      <c r="A5268">
        <v>20911750727708</v>
      </c>
      <c r="B5268" t="s">
        <v>19861</v>
      </c>
      <c r="C5268" s="155">
        <v>19144</v>
      </c>
      <c r="D5268">
        <v>894923</v>
      </c>
      <c r="E5268" t="s">
        <v>1192</v>
      </c>
      <c r="F5268" t="s">
        <v>18</v>
      </c>
      <c r="G5268" s="155">
        <v>45911</v>
      </c>
      <c r="H5268">
        <v>1</v>
      </c>
    </row>
    <row r="5269" spans="1:8" x14ac:dyDescent="0.25">
      <c r="A5269">
        <v>20911750731796</v>
      </c>
      <c r="B5269" t="s">
        <v>19862</v>
      </c>
      <c r="C5269" s="155">
        <v>30492</v>
      </c>
      <c r="D5269">
        <v>894924</v>
      </c>
      <c r="E5269" t="s">
        <v>1170</v>
      </c>
      <c r="F5269" t="s">
        <v>486</v>
      </c>
      <c r="G5269" s="155">
        <v>45908</v>
      </c>
      <c r="H5269">
        <v>1</v>
      </c>
    </row>
    <row r="5270" spans="1:8" x14ac:dyDescent="0.25">
      <c r="A5270">
        <v>20911750746248</v>
      </c>
      <c r="B5270" t="s">
        <v>19863</v>
      </c>
      <c r="C5270" s="155">
        <v>30930</v>
      </c>
      <c r="D5270">
        <v>894924</v>
      </c>
      <c r="E5270" t="s">
        <v>1186</v>
      </c>
      <c r="F5270" t="s">
        <v>499</v>
      </c>
      <c r="G5270" s="155">
        <v>45903</v>
      </c>
      <c r="H5270">
        <v>1</v>
      </c>
    </row>
    <row r="5271" spans="1:8" x14ac:dyDescent="0.25">
      <c r="A5271">
        <v>20911750756453</v>
      </c>
      <c r="B5271" t="s">
        <v>19864</v>
      </c>
      <c r="C5271" s="155">
        <v>23322</v>
      </c>
      <c r="D5271">
        <v>894923</v>
      </c>
      <c r="E5271" t="s">
        <v>1186</v>
      </c>
      <c r="F5271" t="s">
        <v>486</v>
      </c>
      <c r="G5271" s="155">
        <v>45903</v>
      </c>
      <c r="H5271">
        <v>1</v>
      </c>
    </row>
    <row r="5272" spans="1:8" x14ac:dyDescent="0.25">
      <c r="A5272">
        <v>20911750767868</v>
      </c>
      <c r="B5272" t="s">
        <v>19865</v>
      </c>
      <c r="C5272" s="155">
        <v>28053</v>
      </c>
      <c r="D5272">
        <v>894924</v>
      </c>
      <c r="E5272" t="s">
        <v>1172</v>
      </c>
      <c r="F5272" t="s">
        <v>9</v>
      </c>
      <c r="G5272" s="155">
        <v>45904</v>
      </c>
      <c r="H5272">
        <v>1</v>
      </c>
    </row>
    <row r="5273" spans="1:8" x14ac:dyDescent="0.25">
      <c r="A5273">
        <v>20911750781793</v>
      </c>
      <c r="B5273" t="s">
        <v>19866</v>
      </c>
      <c r="C5273" s="155">
        <v>31373</v>
      </c>
      <c r="D5273">
        <v>894924</v>
      </c>
      <c r="E5273" t="s">
        <v>1314</v>
      </c>
      <c r="F5273" t="s">
        <v>486</v>
      </c>
      <c r="G5273" s="155">
        <v>45908</v>
      </c>
      <c r="H5273">
        <v>1</v>
      </c>
    </row>
    <row r="5274" spans="1:8" x14ac:dyDescent="0.25">
      <c r="A5274">
        <v>20911750782739</v>
      </c>
      <c r="B5274" t="s">
        <v>19867</v>
      </c>
      <c r="C5274" s="155">
        <v>28006</v>
      </c>
      <c r="D5274">
        <v>894923</v>
      </c>
      <c r="E5274" t="s">
        <v>1156</v>
      </c>
      <c r="F5274" t="s">
        <v>9</v>
      </c>
      <c r="G5274" s="155">
        <v>45905</v>
      </c>
      <c r="H5274">
        <v>1</v>
      </c>
    </row>
    <row r="5275" spans="1:8" x14ac:dyDescent="0.25">
      <c r="A5275">
        <v>20911750788750</v>
      </c>
      <c r="B5275" t="s">
        <v>19868</v>
      </c>
      <c r="C5275" s="155">
        <v>33892</v>
      </c>
      <c r="D5275">
        <v>894923</v>
      </c>
      <c r="E5275" t="s">
        <v>1186</v>
      </c>
      <c r="F5275" t="s">
        <v>499</v>
      </c>
      <c r="G5275" s="155">
        <v>45904</v>
      </c>
      <c r="H5275">
        <v>1</v>
      </c>
    </row>
    <row r="5276" spans="1:8" x14ac:dyDescent="0.25">
      <c r="A5276">
        <v>20911750809157</v>
      </c>
      <c r="B5276" t="s">
        <v>19869</v>
      </c>
      <c r="C5276" s="155">
        <v>20994</v>
      </c>
      <c r="D5276">
        <v>894668</v>
      </c>
      <c r="E5276" t="s">
        <v>1156</v>
      </c>
      <c r="F5276" t="s">
        <v>498</v>
      </c>
      <c r="G5276" s="155">
        <v>45919</v>
      </c>
      <c r="H5276">
        <v>1</v>
      </c>
    </row>
    <row r="5277" spans="1:8" x14ac:dyDescent="0.25">
      <c r="A5277">
        <v>20911750822427</v>
      </c>
      <c r="B5277" t="s">
        <v>19870</v>
      </c>
      <c r="C5277" s="155">
        <v>24646</v>
      </c>
      <c r="D5277">
        <v>894924</v>
      </c>
      <c r="E5277" t="s">
        <v>1180</v>
      </c>
      <c r="F5277" t="s">
        <v>18</v>
      </c>
      <c r="G5277" s="155">
        <v>45911</v>
      </c>
      <c r="H5277">
        <v>1</v>
      </c>
    </row>
    <row r="5278" spans="1:8" x14ac:dyDescent="0.25">
      <c r="A5278">
        <v>20911750842323</v>
      </c>
      <c r="B5278" t="s">
        <v>19871</v>
      </c>
      <c r="C5278" s="155">
        <v>33621</v>
      </c>
      <c r="D5278">
        <v>894669</v>
      </c>
      <c r="E5278" t="s">
        <v>1180</v>
      </c>
      <c r="F5278" t="s">
        <v>9</v>
      </c>
      <c r="G5278" s="155">
        <v>45918</v>
      </c>
      <c r="H5278">
        <v>1</v>
      </c>
    </row>
    <row r="5279" spans="1:8" x14ac:dyDescent="0.25">
      <c r="A5279">
        <v>20911750845442</v>
      </c>
      <c r="B5279" t="s">
        <v>19872</v>
      </c>
      <c r="C5279" s="155">
        <v>31370</v>
      </c>
      <c r="D5279">
        <v>894668</v>
      </c>
      <c r="E5279" t="s">
        <v>1172</v>
      </c>
      <c r="F5279" t="s">
        <v>498</v>
      </c>
      <c r="G5279" s="155">
        <v>45917</v>
      </c>
      <c r="H5279">
        <v>1</v>
      </c>
    </row>
    <row r="5280" spans="1:8" x14ac:dyDescent="0.25">
      <c r="A5280">
        <v>20911750878403</v>
      </c>
      <c r="B5280" t="s">
        <v>19873</v>
      </c>
      <c r="C5280" s="155">
        <v>17050</v>
      </c>
      <c r="D5280">
        <v>894668</v>
      </c>
      <c r="E5280" t="s">
        <v>1156</v>
      </c>
      <c r="F5280" t="s">
        <v>498</v>
      </c>
      <c r="G5280" s="155">
        <v>45917</v>
      </c>
      <c r="H5280">
        <v>1</v>
      </c>
    </row>
    <row r="5281" spans="1:8" x14ac:dyDescent="0.25">
      <c r="A5281">
        <v>20911750892703</v>
      </c>
      <c r="B5281" t="s">
        <v>19874</v>
      </c>
      <c r="C5281" s="155">
        <v>31587</v>
      </c>
      <c r="D5281">
        <v>894668</v>
      </c>
      <c r="E5281" t="s">
        <v>1180</v>
      </c>
      <c r="F5281" t="s">
        <v>436</v>
      </c>
      <c r="G5281" s="155">
        <v>45917</v>
      </c>
      <c r="H5281">
        <v>1</v>
      </c>
    </row>
    <row r="5282" spans="1:8" x14ac:dyDescent="0.25">
      <c r="A5282">
        <v>20911750901266</v>
      </c>
      <c r="B5282" t="s">
        <v>19875</v>
      </c>
      <c r="C5282" s="155">
        <v>26754</v>
      </c>
      <c r="D5282">
        <v>894669</v>
      </c>
      <c r="E5282" t="s">
        <v>1180</v>
      </c>
      <c r="F5282" t="s">
        <v>498</v>
      </c>
      <c r="G5282" s="155">
        <v>45917</v>
      </c>
      <c r="H5282">
        <v>1</v>
      </c>
    </row>
    <row r="5283" spans="1:8" x14ac:dyDescent="0.25">
      <c r="A5283">
        <v>20911750907351</v>
      </c>
      <c r="B5283" t="s">
        <v>7749</v>
      </c>
      <c r="C5283" s="155">
        <v>24338</v>
      </c>
      <c r="D5283">
        <v>894923</v>
      </c>
      <c r="E5283" t="s">
        <v>1192</v>
      </c>
      <c r="F5283" t="s">
        <v>328</v>
      </c>
      <c r="G5283" s="155">
        <v>45904</v>
      </c>
      <c r="H5283">
        <v>1</v>
      </c>
    </row>
    <row r="5284" spans="1:8" x14ac:dyDescent="0.25">
      <c r="A5284">
        <v>20911750915939</v>
      </c>
      <c r="B5284" t="s">
        <v>19876</v>
      </c>
      <c r="C5284" s="155">
        <v>35988</v>
      </c>
      <c r="D5284">
        <v>894923</v>
      </c>
      <c r="E5284" t="s">
        <v>1172</v>
      </c>
      <c r="F5284" t="s">
        <v>9</v>
      </c>
      <c r="G5284" s="155">
        <v>45904</v>
      </c>
      <c r="H5284">
        <v>1</v>
      </c>
    </row>
    <row r="5285" spans="1:8" x14ac:dyDescent="0.25">
      <c r="A5285">
        <v>20911750930488</v>
      </c>
      <c r="B5285" t="s">
        <v>19877</v>
      </c>
      <c r="C5285" s="155">
        <v>17906</v>
      </c>
      <c r="D5285">
        <v>894924</v>
      </c>
      <c r="E5285" t="s">
        <v>1198</v>
      </c>
      <c r="F5285" t="s">
        <v>328</v>
      </c>
      <c r="G5285" s="155">
        <v>45904</v>
      </c>
      <c r="H5285">
        <v>1</v>
      </c>
    </row>
    <row r="5286" spans="1:8" x14ac:dyDescent="0.25">
      <c r="A5286">
        <v>20911750984610</v>
      </c>
      <c r="B5286" t="s">
        <v>19878</v>
      </c>
      <c r="C5286" s="155">
        <v>14512</v>
      </c>
      <c r="D5286">
        <v>894668</v>
      </c>
      <c r="E5286" t="s">
        <v>1156</v>
      </c>
      <c r="F5286" t="s">
        <v>498</v>
      </c>
      <c r="G5286" s="155">
        <v>45917</v>
      </c>
      <c r="H5286">
        <v>1</v>
      </c>
    </row>
    <row r="5287" spans="1:8" x14ac:dyDescent="0.25">
      <c r="A5287">
        <v>20911750991928</v>
      </c>
      <c r="B5287" t="s">
        <v>19879</v>
      </c>
      <c r="C5287" s="155">
        <v>18720</v>
      </c>
      <c r="D5287">
        <v>894923</v>
      </c>
      <c r="E5287" t="s">
        <v>1186</v>
      </c>
      <c r="F5287" t="s">
        <v>499</v>
      </c>
      <c r="G5287" s="155">
        <v>45904</v>
      </c>
      <c r="H5287">
        <v>1</v>
      </c>
    </row>
    <row r="5288" spans="1:8" x14ac:dyDescent="0.25">
      <c r="A5288">
        <v>20911751003111</v>
      </c>
      <c r="B5288" t="s">
        <v>19880</v>
      </c>
      <c r="C5288" s="155">
        <v>35852</v>
      </c>
      <c r="D5288">
        <v>894924</v>
      </c>
      <c r="E5288" t="s">
        <v>1314</v>
      </c>
      <c r="F5288" t="s">
        <v>486</v>
      </c>
      <c r="G5288" s="155">
        <v>45910</v>
      </c>
      <c r="H5288">
        <v>1</v>
      </c>
    </row>
    <row r="5289" spans="1:8" x14ac:dyDescent="0.25">
      <c r="A5289">
        <v>20911751032486</v>
      </c>
      <c r="B5289" t="s">
        <v>24279</v>
      </c>
      <c r="C5289" s="155">
        <v>24023</v>
      </c>
      <c r="D5289">
        <v>894924</v>
      </c>
      <c r="E5289" t="s">
        <v>7951</v>
      </c>
      <c r="F5289" t="s">
        <v>377</v>
      </c>
      <c r="G5289" s="155">
        <v>45924</v>
      </c>
      <c r="H5289">
        <v>1</v>
      </c>
    </row>
    <row r="5290" spans="1:8" x14ac:dyDescent="0.25">
      <c r="A5290">
        <v>20911751039705</v>
      </c>
      <c r="B5290" t="s">
        <v>19881</v>
      </c>
      <c r="C5290" s="155">
        <v>32726</v>
      </c>
      <c r="D5290">
        <v>894923</v>
      </c>
      <c r="E5290" t="s">
        <v>1172</v>
      </c>
      <c r="F5290" t="s">
        <v>9</v>
      </c>
      <c r="G5290" s="155">
        <v>45904</v>
      </c>
      <c r="H5290">
        <v>1</v>
      </c>
    </row>
    <row r="5291" spans="1:8" x14ac:dyDescent="0.25">
      <c r="A5291">
        <v>20911751054588</v>
      </c>
      <c r="B5291" t="s">
        <v>19882</v>
      </c>
      <c r="C5291" s="155">
        <v>32737</v>
      </c>
      <c r="D5291">
        <v>894923</v>
      </c>
      <c r="E5291" t="s">
        <v>1172</v>
      </c>
      <c r="F5291" t="s">
        <v>486</v>
      </c>
      <c r="G5291" s="155">
        <v>45910</v>
      </c>
      <c r="H5291">
        <v>1</v>
      </c>
    </row>
    <row r="5292" spans="1:8" x14ac:dyDescent="0.25">
      <c r="A5292">
        <v>20911751061771</v>
      </c>
      <c r="B5292" t="s">
        <v>19883</v>
      </c>
      <c r="C5292" s="155">
        <v>32737</v>
      </c>
      <c r="D5292">
        <v>894923</v>
      </c>
      <c r="E5292" t="s">
        <v>506</v>
      </c>
      <c r="F5292" t="s">
        <v>455</v>
      </c>
      <c r="G5292" s="155">
        <v>45911</v>
      </c>
      <c r="H5292">
        <v>1</v>
      </c>
    </row>
    <row r="5293" spans="1:8" x14ac:dyDescent="0.25">
      <c r="A5293">
        <v>20911751079423</v>
      </c>
      <c r="B5293" t="s">
        <v>19884</v>
      </c>
      <c r="C5293" s="155">
        <v>32706</v>
      </c>
      <c r="D5293">
        <v>894669</v>
      </c>
      <c r="E5293" t="s">
        <v>1379</v>
      </c>
      <c r="F5293" t="s">
        <v>9</v>
      </c>
      <c r="G5293" s="155">
        <v>45904</v>
      </c>
      <c r="H5293">
        <v>1</v>
      </c>
    </row>
    <row r="5294" spans="1:8" x14ac:dyDescent="0.25">
      <c r="A5294">
        <v>20911751094584</v>
      </c>
      <c r="B5294" t="s">
        <v>19885</v>
      </c>
      <c r="C5294" s="155">
        <v>31602</v>
      </c>
      <c r="D5294">
        <v>894924</v>
      </c>
      <c r="E5294" t="s">
        <v>1186</v>
      </c>
      <c r="F5294" t="s">
        <v>9</v>
      </c>
      <c r="G5294" s="155">
        <v>45908</v>
      </c>
      <c r="H5294">
        <v>1</v>
      </c>
    </row>
    <row r="5295" spans="1:8" x14ac:dyDescent="0.25">
      <c r="A5295">
        <v>20911751128900</v>
      </c>
      <c r="B5295" t="s">
        <v>19886</v>
      </c>
      <c r="C5295" s="155">
        <v>32614</v>
      </c>
      <c r="D5295">
        <v>894924</v>
      </c>
      <c r="E5295" t="s">
        <v>1189</v>
      </c>
      <c r="F5295" t="s">
        <v>9</v>
      </c>
      <c r="G5295" s="155">
        <v>45905</v>
      </c>
      <c r="H5295">
        <v>1</v>
      </c>
    </row>
    <row r="5296" spans="1:8" x14ac:dyDescent="0.25">
      <c r="A5296">
        <v>20911751175066</v>
      </c>
      <c r="B5296" t="s">
        <v>24280</v>
      </c>
      <c r="C5296" s="155">
        <v>23021</v>
      </c>
      <c r="D5296">
        <v>894923</v>
      </c>
      <c r="E5296" t="s">
        <v>1192</v>
      </c>
      <c r="F5296" t="s">
        <v>21</v>
      </c>
      <c r="G5296" s="155">
        <v>45917</v>
      </c>
      <c r="H5296">
        <v>1</v>
      </c>
    </row>
    <row r="5297" spans="1:8" x14ac:dyDescent="0.25">
      <c r="A5297">
        <v>20911751190579</v>
      </c>
      <c r="B5297" t="s">
        <v>19732</v>
      </c>
      <c r="C5297" s="155">
        <v>22304</v>
      </c>
      <c r="D5297">
        <v>894923</v>
      </c>
      <c r="E5297" t="s">
        <v>1180</v>
      </c>
      <c r="F5297" t="s">
        <v>18</v>
      </c>
      <c r="G5297" s="155">
        <v>45910</v>
      </c>
      <c r="H5297">
        <v>1</v>
      </c>
    </row>
    <row r="5298" spans="1:8" x14ac:dyDescent="0.25">
      <c r="A5298">
        <v>20911751223450</v>
      </c>
      <c r="B5298" t="s">
        <v>19887</v>
      </c>
      <c r="C5298" s="155">
        <v>30794</v>
      </c>
      <c r="D5298">
        <v>894924</v>
      </c>
      <c r="E5298" t="s">
        <v>506</v>
      </c>
      <c r="F5298" t="s">
        <v>9</v>
      </c>
      <c r="G5298" s="155">
        <v>45908</v>
      </c>
      <c r="H5298">
        <v>1</v>
      </c>
    </row>
    <row r="5299" spans="1:8" x14ac:dyDescent="0.25">
      <c r="A5299">
        <v>20911751225651</v>
      </c>
      <c r="B5299" t="s">
        <v>19888</v>
      </c>
      <c r="C5299" s="155">
        <v>30687</v>
      </c>
      <c r="D5299">
        <v>894924</v>
      </c>
      <c r="E5299" t="s">
        <v>1172</v>
      </c>
      <c r="F5299" t="s">
        <v>436</v>
      </c>
      <c r="G5299" s="155">
        <v>45902</v>
      </c>
      <c r="H5299">
        <v>1</v>
      </c>
    </row>
    <row r="5300" spans="1:8" x14ac:dyDescent="0.25">
      <c r="A5300">
        <v>20911751229866</v>
      </c>
      <c r="B5300" t="s">
        <v>19733</v>
      </c>
      <c r="C5300" s="155">
        <v>20229</v>
      </c>
      <c r="D5300">
        <v>894924</v>
      </c>
      <c r="E5300" t="s">
        <v>1174</v>
      </c>
      <c r="F5300" t="s">
        <v>421</v>
      </c>
      <c r="G5300" s="155">
        <v>45908</v>
      </c>
      <c r="H5300">
        <v>1</v>
      </c>
    </row>
    <row r="5301" spans="1:8" x14ac:dyDescent="0.25">
      <c r="A5301">
        <v>20911751248709</v>
      </c>
      <c r="B5301" t="s">
        <v>19889</v>
      </c>
      <c r="C5301" s="155">
        <v>27500</v>
      </c>
      <c r="D5301">
        <v>894923</v>
      </c>
      <c r="E5301" t="s">
        <v>1170</v>
      </c>
      <c r="F5301" t="s">
        <v>499</v>
      </c>
      <c r="G5301" s="155">
        <v>45903</v>
      </c>
      <c r="H5301">
        <v>1</v>
      </c>
    </row>
    <row r="5302" spans="1:8" x14ac:dyDescent="0.25">
      <c r="A5302">
        <v>20911751255812</v>
      </c>
      <c r="B5302" t="s">
        <v>19890</v>
      </c>
      <c r="C5302" s="155">
        <v>22776</v>
      </c>
      <c r="D5302">
        <v>894923</v>
      </c>
      <c r="E5302" t="s">
        <v>1180</v>
      </c>
      <c r="F5302" t="s">
        <v>18</v>
      </c>
      <c r="G5302" s="155">
        <v>45911</v>
      </c>
      <c r="H5302">
        <v>1</v>
      </c>
    </row>
    <row r="5303" spans="1:8" x14ac:dyDescent="0.25">
      <c r="A5303">
        <v>20911751305889</v>
      </c>
      <c r="B5303" t="s">
        <v>19891</v>
      </c>
      <c r="C5303" s="155">
        <v>30185</v>
      </c>
      <c r="D5303">
        <v>894924</v>
      </c>
      <c r="E5303" t="s">
        <v>1186</v>
      </c>
      <c r="F5303" t="s">
        <v>499</v>
      </c>
      <c r="G5303" s="155">
        <v>45909</v>
      </c>
      <c r="H5303">
        <v>1</v>
      </c>
    </row>
    <row r="5304" spans="1:8" x14ac:dyDescent="0.25">
      <c r="A5304">
        <v>20911751333955</v>
      </c>
      <c r="B5304" t="s">
        <v>19734</v>
      </c>
      <c r="C5304" s="155">
        <v>27066</v>
      </c>
      <c r="D5304">
        <v>894923</v>
      </c>
      <c r="E5304" t="s">
        <v>1174</v>
      </c>
      <c r="F5304" t="s">
        <v>38</v>
      </c>
      <c r="G5304" s="155">
        <v>45905</v>
      </c>
      <c r="H5304">
        <v>1</v>
      </c>
    </row>
    <row r="5305" spans="1:8" x14ac:dyDescent="0.25">
      <c r="A5305">
        <v>20911751357285</v>
      </c>
      <c r="B5305" t="s">
        <v>19892</v>
      </c>
      <c r="C5305" s="155">
        <v>26668</v>
      </c>
      <c r="D5305">
        <v>894923</v>
      </c>
      <c r="E5305" t="s">
        <v>506</v>
      </c>
      <c r="F5305" t="s">
        <v>328</v>
      </c>
      <c r="G5305" s="155">
        <v>45904</v>
      </c>
      <c r="H5305">
        <v>1</v>
      </c>
    </row>
    <row r="5306" spans="1:8" x14ac:dyDescent="0.25">
      <c r="A5306">
        <v>20911751592548</v>
      </c>
      <c r="B5306" t="s">
        <v>19893</v>
      </c>
      <c r="C5306" s="155">
        <v>29574</v>
      </c>
      <c r="D5306">
        <v>894923</v>
      </c>
      <c r="E5306" t="s">
        <v>1172</v>
      </c>
      <c r="F5306" t="s">
        <v>455</v>
      </c>
      <c r="G5306" s="155">
        <v>45919</v>
      </c>
      <c r="H5306">
        <v>1</v>
      </c>
    </row>
    <row r="5307" spans="1:8" x14ac:dyDescent="0.25">
      <c r="A5307">
        <v>20911751765987</v>
      </c>
      <c r="B5307" t="s">
        <v>19894</v>
      </c>
      <c r="C5307" s="155">
        <v>23010</v>
      </c>
      <c r="D5307">
        <v>894924</v>
      </c>
      <c r="E5307" t="s">
        <v>1156</v>
      </c>
      <c r="F5307" t="s">
        <v>9</v>
      </c>
      <c r="G5307" s="155">
        <v>45910</v>
      </c>
      <c r="H5307">
        <v>1</v>
      </c>
    </row>
    <row r="5308" spans="1:8" x14ac:dyDescent="0.25">
      <c r="A5308">
        <v>20911751782199</v>
      </c>
      <c r="B5308" t="s">
        <v>19895</v>
      </c>
      <c r="C5308" s="155">
        <v>30780</v>
      </c>
      <c r="D5308">
        <v>894923</v>
      </c>
      <c r="E5308" t="s">
        <v>1172</v>
      </c>
      <c r="F5308" t="s">
        <v>9</v>
      </c>
      <c r="G5308" s="155">
        <v>45910</v>
      </c>
      <c r="H5308">
        <v>1</v>
      </c>
    </row>
    <row r="5309" spans="1:8" x14ac:dyDescent="0.25">
      <c r="A5309">
        <v>20911751789175</v>
      </c>
      <c r="B5309" t="s">
        <v>19896</v>
      </c>
      <c r="C5309" s="155">
        <v>32525</v>
      </c>
      <c r="D5309">
        <v>894923</v>
      </c>
      <c r="E5309" t="s">
        <v>1180</v>
      </c>
      <c r="F5309" t="s">
        <v>9</v>
      </c>
      <c r="G5309" s="155">
        <v>45910</v>
      </c>
      <c r="H5309">
        <v>1</v>
      </c>
    </row>
    <row r="5310" spans="1:8" x14ac:dyDescent="0.25">
      <c r="A5310">
        <v>20911751795001</v>
      </c>
      <c r="B5310" t="s">
        <v>19897</v>
      </c>
      <c r="C5310" s="155">
        <v>27660</v>
      </c>
      <c r="D5310">
        <v>894924</v>
      </c>
      <c r="E5310" t="s">
        <v>1156</v>
      </c>
      <c r="F5310" t="s">
        <v>14</v>
      </c>
      <c r="G5310" s="155">
        <v>45910</v>
      </c>
      <c r="H5310">
        <v>1</v>
      </c>
    </row>
    <row r="5311" spans="1:8" x14ac:dyDescent="0.25">
      <c r="A5311">
        <v>20911751797342</v>
      </c>
      <c r="B5311" t="s">
        <v>19898</v>
      </c>
      <c r="C5311" s="155">
        <v>23870</v>
      </c>
      <c r="D5311">
        <v>894924</v>
      </c>
      <c r="E5311" t="s">
        <v>1156</v>
      </c>
      <c r="F5311" t="s">
        <v>9</v>
      </c>
      <c r="G5311" s="155">
        <v>45910</v>
      </c>
      <c r="H5311">
        <v>1</v>
      </c>
    </row>
    <row r="5312" spans="1:8" x14ac:dyDescent="0.25">
      <c r="A5312">
        <v>20911751813635</v>
      </c>
      <c r="B5312" t="s">
        <v>19899</v>
      </c>
      <c r="C5312" s="155">
        <v>22981</v>
      </c>
      <c r="D5312">
        <v>894923</v>
      </c>
      <c r="E5312" t="s">
        <v>1156</v>
      </c>
      <c r="F5312" t="s">
        <v>9</v>
      </c>
      <c r="G5312" s="155">
        <v>45910</v>
      </c>
      <c r="H5312">
        <v>1</v>
      </c>
    </row>
    <row r="5313" spans="1:8" x14ac:dyDescent="0.25">
      <c r="A5313">
        <v>20911751821982</v>
      </c>
      <c r="B5313" t="s">
        <v>19900</v>
      </c>
      <c r="C5313" s="155">
        <v>14541</v>
      </c>
      <c r="D5313">
        <v>894924</v>
      </c>
      <c r="E5313" t="s">
        <v>1156</v>
      </c>
      <c r="F5313" t="s">
        <v>497</v>
      </c>
      <c r="G5313" s="155">
        <v>45909</v>
      </c>
      <c r="H5313">
        <v>1</v>
      </c>
    </row>
    <row r="5314" spans="1:8" x14ac:dyDescent="0.25">
      <c r="A5314">
        <v>20911751885739</v>
      </c>
      <c r="B5314" t="s">
        <v>10008</v>
      </c>
      <c r="C5314" s="155">
        <v>16145</v>
      </c>
      <c r="D5314">
        <v>894923</v>
      </c>
      <c r="E5314" t="s">
        <v>1156</v>
      </c>
      <c r="F5314" t="s">
        <v>359</v>
      </c>
      <c r="G5314" s="155">
        <v>45909</v>
      </c>
      <c r="H5314">
        <v>1</v>
      </c>
    </row>
    <row r="5315" spans="1:8" x14ac:dyDescent="0.25">
      <c r="A5315">
        <v>20911751896114</v>
      </c>
      <c r="B5315" t="s">
        <v>19901</v>
      </c>
      <c r="C5315" s="155">
        <v>19340</v>
      </c>
      <c r="D5315">
        <v>894668</v>
      </c>
      <c r="E5315" t="s">
        <v>1186</v>
      </c>
      <c r="F5315" t="s">
        <v>402</v>
      </c>
      <c r="G5315" s="155">
        <v>45919</v>
      </c>
      <c r="H5315">
        <v>1</v>
      </c>
    </row>
    <row r="5316" spans="1:8" x14ac:dyDescent="0.25">
      <c r="A5316">
        <v>20911752022690</v>
      </c>
      <c r="B5316" t="s">
        <v>19902</v>
      </c>
      <c r="C5316" s="155">
        <v>19029</v>
      </c>
      <c r="D5316">
        <v>894923</v>
      </c>
      <c r="E5316" t="s">
        <v>1186</v>
      </c>
      <c r="F5316" t="s">
        <v>488</v>
      </c>
      <c r="G5316" s="155">
        <v>45920</v>
      </c>
      <c r="H5316">
        <v>1</v>
      </c>
    </row>
    <row r="5317" spans="1:8" x14ac:dyDescent="0.25">
      <c r="A5317">
        <v>20911752029270</v>
      </c>
      <c r="B5317" t="s">
        <v>19903</v>
      </c>
      <c r="C5317" s="155">
        <v>24765</v>
      </c>
      <c r="D5317">
        <v>894923</v>
      </c>
      <c r="E5317" t="s">
        <v>1186</v>
      </c>
      <c r="F5317" t="s">
        <v>488</v>
      </c>
      <c r="G5317" s="155">
        <v>45920</v>
      </c>
      <c r="H5317">
        <v>1</v>
      </c>
    </row>
    <row r="5318" spans="1:8" x14ac:dyDescent="0.25">
      <c r="A5318">
        <v>20911752057788</v>
      </c>
      <c r="B5318" t="s">
        <v>19518</v>
      </c>
      <c r="C5318" s="155">
        <v>32560</v>
      </c>
      <c r="D5318">
        <v>894924</v>
      </c>
      <c r="E5318" t="s">
        <v>1417</v>
      </c>
      <c r="F5318" t="s">
        <v>9</v>
      </c>
      <c r="G5318" s="155">
        <v>45920</v>
      </c>
      <c r="H5318">
        <v>1</v>
      </c>
    </row>
    <row r="5319" spans="1:8" x14ac:dyDescent="0.25">
      <c r="A5319">
        <v>20911752062378</v>
      </c>
      <c r="B5319" t="s">
        <v>19517</v>
      </c>
      <c r="C5319" s="155">
        <v>38148</v>
      </c>
      <c r="D5319">
        <v>894669</v>
      </c>
      <c r="E5319" t="s">
        <v>12479</v>
      </c>
      <c r="F5319" t="s">
        <v>9</v>
      </c>
      <c r="G5319" s="155">
        <v>45920</v>
      </c>
      <c r="H5319">
        <v>1</v>
      </c>
    </row>
    <row r="5320" spans="1:8" x14ac:dyDescent="0.25">
      <c r="A5320">
        <v>20911752076236</v>
      </c>
      <c r="B5320" t="s">
        <v>19904</v>
      </c>
      <c r="C5320" s="155">
        <v>28193</v>
      </c>
      <c r="D5320">
        <v>894923</v>
      </c>
      <c r="E5320" t="s">
        <v>1174</v>
      </c>
      <c r="F5320" t="s">
        <v>455</v>
      </c>
      <c r="G5320" s="155">
        <v>45904</v>
      </c>
      <c r="H5320">
        <v>1</v>
      </c>
    </row>
    <row r="5321" spans="1:8" x14ac:dyDescent="0.25">
      <c r="A5321">
        <v>20911752077589</v>
      </c>
      <c r="B5321" t="s">
        <v>19601</v>
      </c>
      <c r="C5321" s="155">
        <v>30588</v>
      </c>
      <c r="D5321">
        <v>894924</v>
      </c>
      <c r="E5321" t="s">
        <v>506</v>
      </c>
      <c r="F5321" t="s">
        <v>15</v>
      </c>
      <c r="G5321" s="155">
        <v>45908</v>
      </c>
      <c r="H5321">
        <v>1</v>
      </c>
    </row>
    <row r="5322" spans="1:8" x14ac:dyDescent="0.25">
      <c r="A5322">
        <v>20911752086323</v>
      </c>
      <c r="B5322" t="s">
        <v>19602</v>
      </c>
      <c r="C5322" s="155">
        <v>25459</v>
      </c>
      <c r="D5322">
        <v>894924</v>
      </c>
      <c r="E5322" t="s">
        <v>506</v>
      </c>
      <c r="F5322" t="s">
        <v>15</v>
      </c>
      <c r="G5322" s="155">
        <v>45904</v>
      </c>
      <c r="H5322">
        <v>1</v>
      </c>
    </row>
    <row r="5323" spans="1:8" x14ac:dyDescent="0.25">
      <c r="A5323">
        <v>20911752092224</v>
      </c>
      <c r="B5323" t="s">
        <v>19738</v>
      </c>
      <c r="C5323" s="155">
        <v>22731</v>
      </c>
      <c r="D5323">
        <v>894923</v>
      </c>
      <c r="E5323" t="s">
        <v>1156</v>
      </c>
      <c r="F5323" t="s">
        <v>15</v>
      </c>
      <c r="G5323" s="155">
        <v>45910</v>
      </c>
      <c r="H5323">
        <v>1</v>
      </c>
    </row>
    <row r="5324" spans="1:8" x14ac:dyDescent="0.25">
      <c r="A5324">
        <v>20911752098167</v>
      </c>
      <c r="B5324" t="s">
        <v>19905</v>
      </c>
      <c r="C5324" s="155">
        <v>24838</v>
      </c>
      <c r="D5324">
        <v>894924</v>
      </c>
      <c r="E5324" t="s">
        <v>1180</v>
      </c>
      <c r="F5324" t="s">
        <v>9</v>
      </c>
      <c r="G5324" s="155">
        <v>45910</v>
      </c>
      <c r="H5324">
        <v>1</v>
      </c>
    </row>
    <row r="5325" spans="1:8" x14ac:dyDescent="0.25">
      <c r="A5325">
        <v>20911752099143</v>
      </c>
      <c r="B5325" t="s">
        <v>19739</v>
      </c>
      <c r="C5325" s="155">
        <v>24516</v>
      </c>
      <c r="D5325">
        <v>894923</v>
      </c>
      <c r="E5325" t="s">
        <v>1156</v>
      </c>
      <c r="F5325" t="s">
        <v>15</v>
      </c>
      <c r="G5325" s="155">
        <v>45903</v>
      </c>
      <c r="H5325">
        <v>1</v>
      </c>
    </row>
    <row r="5326" spans="1:8" x14ac:dyDescent="0.25">
      <c r="A5326">
        <v>20911752103349</v>
      </c>
      <c r="B5326" t="s">
        <v>19740</v>
      </c>
      <c r="C5326" s="155">
        <v>20307</v>
      </c>
      <c r="D5326">
        <v>894924</v>
      </c>
      <c r="E5326" t="s">
        <v>1156</v>
      </c>
      <c r="F5326" t="s">
        <v>15</v>
      </c>
      <c r="G5326" s="155">
        <v>45903</v>
      </c>
      <c r="H5326">
        <v>1</v>
      </c>
    </row>
    <row r="5327" spans="1:8" x14ac:dyDescent="0.25">
      <c r="A5327">
        <v>20911752116207</v>
      </c>
      <c r="B5327" t="s">
        <v>19906</v>
      </c>
      <c r="C5327" s="155">
        <v>27227</v>
      </c>
      <c r="D5327">
        <v>894923</v>
      </c>
      <c r="E5327" t="s">
        <v>1180</v>
      </c>
      <c r="F5327" t="s">
        <v>38</v>
      </c>
      <c r="G5327" s="155">
        <v>45910</v>
      </c>
      <c r="H5327">
        <v>1</v>
      </c>
    </row>
    <row r="5328" spans="1:8" x14ac:dyDescent="0.25">
      <c r="A5328">
        <v>20911752119751</v>
      </c>
      <c r="B5328" t="s">
        <v>19907</v>
      </c>
      <c r="C5328" s="155">
        <v>27066</v>
      </c>
      <c r="D5328">
        <v>894923</v>
      </c>
      <c r="E5328" t="s">
        <v>1180</v>
      </c>
      <c r="F5328" t="s">
        <v>38</v>
      </c>
      <c r="G5328" s="155">
        <v>45905</v>
      </c>
      <c r="H5328">
        <v>1</v>
      </c>
    </row>
    <row r="5329" spans="1:8" x14ac:dyDescent="0.25">
      <c r="A5329">
        <v>20911752138470</v>
      </c>
      <c r="B5329" t="s">
        <v>19741</v>
      </c>
      <c r="C5329" s="155">
        <v>18188</v>
      </c>
      <c r="D5329">
        <v>894923</v>
      </c>
      <c r="E5329" t="s">
        <v>1198</v>
      </c>
      <c r="F5329" t="s">
        <v>38</v>
      </c>
      <c r="G5329" s="155">
        <v>45904</v>
      </c>
      <c r="H5329">
        <v>1</v>
      </c>
    </row>
    <row r="5330" spans="1:8" x14ac:dyDescent="0.25">
      <c r="A5330">
        <v>20911752138748</v>
      </c>
      <c r="B5330" t="s">
        <v>19908</v>
      </c>
      <c r="C5330" s="155">
        <v>32687</v>
      </c>
      <c r="D5330">
        <v>894923</v>
      </c>
      <c r="E5330" t="s">
        <v>506</v>
      </c>
      <c r="F5330" t="s">
        <v>15</v>
      </c>
      <c r="G5330" s="155">
        <v>45902</v>
      </c>
      <c r="H5330">
        <v>1</v>
      </c>
    </row>
    <row r="5331" spans="1:8" x14ac:dyDescent="0.25">
      <c r="A5331">
        <v>20911752144943</v>
      </c>
      <c r="B5331" t="s">
        <v>19742</v>
      </c>
      <c r="C5331" s="155">
        <v>12979</v>
      </c>
      <c r="D5331">
        <v>894923</v>
      </c>
      <c r="E5331" t="s">
        <v>1174</v>
      </c>
      <c r="F5331" t="s">
        <v>38</v>
      </c>
      <c r="G5331" s="155">
        <v>45905</v>
      </c>
      <c r="H5331">
        <v>1</v>
      </c>
    </row>
    <row r="5332" spans="1:8" x14ac:dyDescent="0.25">
      <c r="A5332">
        <v>20911752156598</v>
      </c>
      <c r="B5332" t="s">
        <v>19551</v>
      </c>
      <c r="C5332" s="155">
        <v>33785</v>
      </c>
      <c r="D5332">
        <v>894923</v>
      </c>
      <c r="E5332" t="s">
        <v>1172</v>
      </c>
      <c r="F5332" t="s">
        <v>503</v>
      </c>
      <c r="G5332" s="155">
        <v>45902</v>
      </c>
      <c r="H5332">
        <v>1</v>
      </c>
    </row>
    <row r="5333" spans="1:8" x14ac:dyDescent="0.25">
      <c r="A5333">
        <v>20911752165018</v>
      </c>
      <c r="B5333" t="s">
        <v>19909</v>
      </c>
      <c r="C5333" s="155">
        <v>34786</v>
      </c>
      <c r="D5333">
        <v>894669</v>
      </c>
      <c r="E5333" t="s">
        <v>19910</v>
      </c>
      <c r="F5333" t="s">
        <v>53</v>
      </c>
      <c r="G5333" s="155">
        <v>45920</v>
      </c>
      <c r="H5333">
        <v>1</v>
      </c>
    </row>
    <row r="5334" spans="1:8" x14ac:dyDescent="0.25">
      <c r="A5334">
        <v>20911752166828</v>
      </c>
      <c r="B5334" t="s">
        <v>19911</v>
      </c>
      <c r="C5334" s="155">
        <v>30088</v>
      </c>
      <c r="D5334">
        <v>894923</v>
      </c>
      <c r="E5334" t="s">
        <v>1172</v>
      </c>
      <c r="F5334" t="s">
        <v>38</v>
      </c>
      <c r="G5334" s="155">
        <v>45905</v>
      </c>
      <c r="H5334">
        <v>1</v>
      </c>
    </row>
    <row r="5335" spans="1:8" x14ac:dyDescent="0.25">
      <c r="A5335">
        <v>20911752169592</v>
      </c>
      <c r="B5335" t="s">
        <v>19912</v>
      </c>
      <c r="C5335" s="155">
        <v>24373</v>
      </c>
      <c r="D5335">
        <v>894923</v>
      </c>
      <c r="E5335" t="s">
        <v>1180</v>
      </c>
      <c r="F5335" t="s">
        <v>38</v>
      </c>
      <c r="G5335" s="155">
        <v>45905</v>
      </c>
      <c r="H5335">
        <v>1</v>
      </c>
    </row>
    <row r="5336" spans="1:8" x14ac:dyDescent="0.25">
      <c r="A5336">
        <v>20911752173994</v>
      </c>
      <c r="B5336" t="s">
        <v>19913</v>
      </c>
      <c r="C5336" s="155">
        <v>23202</v>
      </c>
      <c r="D5336">
        <v>894668</v>
      </c>
      <c r="E5336" t="s">
        <v>1192</v>
      </c>
      <c r="F5336" t="s">
        <v>53</v>
      </c>
      <c r="G5336" s="155">
        <v>45920</v>
      </c>
      <c r="H5336">
        <v>1</v>
      </c>
    </row>
    <row r="5337" spans="1:8" x14ac:dyDescent="0.25">
      <c r="A5337">
        <v>20911752202446</v>
      </c>
      <c r="B5337" t="s">
        <v>19914</v>
      </c>
      <c r="C5337" s="155">
        <v>28775</v>
      </c>
      <c r="D5337">
        <v>894924</v>
      </c>
      <c r="E5337" t="s">
        <v>1172</v>
      </c>
      <c r="F5337" t="s">
        <v>410</v>
      </c>
      <c r="G5337" s="155">
        <v>45915</v>
      </c>
      <c r="H5337">
        <v>1</v>
      </c>
    </row>
    <row r="5338" spans="1:8" x14ac:dyDescent="0.25">
      <c r="A5338">
        <v>20911752219145</v>
      </c>
      <c r="B5338" t="s">
        <v>19915</v>
      </c>
      <c r="C5338" s="155">
        <v>34870</v>
      </c>
      <c r="D5338">
        <v>894923</v>
      </c>
      <c r="E5338" t="s">
        <v>1180</v>
      </c>
      <c r="F5338" t="s">
        <v>38</v>
      </c>
      <c r="G5338" s="155">
        <v>45905</v>
      </c>
      <c r="H5338">
        <v>1</v>
      </c>
    </row>
    <row r="5339" spans="1:8" x14ac:dyDescent="0.25">
      <c r="A5339">
        <v>20911752222211</v>
      </c>
      <c r="B5339" t="s">
        <v>19916</v>
      </c>
      <c r="C5339" s="155">
        <v>21551</v>
      </c>
      <c r="D5339">
        <v>894924</v>
      </c>
      <c r="E5339" t="s">
        <v>1156</v>
      </c>
      <c r="F5339" t="s">
        <v>487</v>
      </c>
      <c r="G5339" s="155">
        <v>45903</v>
      </c>
      <c r="H5339">
        <v>1</v>
      </c>
    </row>
    <row r="5340" spans="1:8" x14ac:dyDescent="0.25">
      <c r="A5340">
        <v>20911752224485</v>
      </c>
      <c r="B5340" t="s">
        <v>19917</v>
      </c>
      <c r="C5340" s="155">
        <v>34940</v>
      </c>
      <c r="D5340">
        <v>894923</v>
      </c>
      <c r="E5340" t="s">
        <v>1180</v>
      </c>
      <c r="F5340" t="s">
        <v>38</v>
      </c>
      <c r="G5340" s="155">
        <v>45905</v>
      </c>
      <c r="H5340">
        <v>1</v>
      </c>
    </row>
    <row r="5341" spans="1:8" x14ac:dyDescent="0.25">
      <c r="A5341">
        <v>20911752227461</v>
      </c>
      <c r="B5341" t="s">
        <v>19918</v>
      </c>
      <c r="C5341" s="155">
        <v>34882</v>
      </c>
      <c r="D5341">
        <v>894923</v>
      </c>
      <c r="E5341" t="s">
        <v>1180</v>
      </c>
      <c r="F5341" t="s">
        <v>38</v>
      </c>
      <c r="G5341" s="155">
        <v>45905</v>
      </c>
      <c r="H5341">
        <v>1</v>
      </c>
    </row>
    <row r="5342" spans="1:8" x14ac:dyDescent="0.25">
      <c r="A5342">
        <v>20911752230842</v>
      </c>
      <c r="B5342" t="s">
        <v>19919</v>
      </c>
      <c r="C5342" s="155">
        <v>34961</v>
      </c>
      <c r="D5342">
        <v>894923</v>
      </c>
      <c r="E5342" t="s">
        <v>1180</v>
      </c>
      <c r="F5342" t="s">
        <v>38</v>
      </c>
      <c r="G5342" s="155">
        <v>45905</v>
      </c>
      <c r="H5342">
        <v>1</v>
      </c>
    </row>
    <row r="5343" spans="1:8" x14ac:dyDescent="0.25">
      <c r="A5343">
        <v>20911752447956</v>
      </c>
      <c r="B5343" t="s">
        <v>19920</v>
      </c>
      <c r="C5343" s="155">
        <v>35940</v>
      </c>
      <c r="D5343">
        <v>894924</v>
      </c>
      <c r="E5343" t="s">
        <v>1172</v>
      </c>
      <c r="F5343" t="s">
        <v>350</v>
      </c>
      <c r="G5343" s="155">
        <v>45917</v>
      </c>
      <c r="H5343">
        <v>1</v>
      </c>
    </row>
    <row r="5344" spans="1:8" x14ac:dyDescent="0.25">
      <c r="A5344">
        <v>20911752448508</v>
      </c>
      <c r="B5344" t="s">
        <v>19921</v>
      </c>
      <c r="C5344" s="155">
        <v>36041</v>
      </c>
      <c r="D5344">
        <v>894924</v>
      </c>
      <c r="E5344" t="s">
        <v>1172</v>
      </c>
      <c r="F5344" t="s">
        <v>350</v>
      </c>
      <c r="G5344" s="155">
        <v>45917</v>
      </c>
      <c r="H5344">
        <v>1</v>
      </c>
    </row>
    <row r="5345" spans="1:8" x14ac:dyDescent="0.25">
      <c r="A5345">
        <v>20911752449347</v>
      </c>
      <c r="B5345" t="s">
        <v>19922</v>
      </c>
      <c r="C5345" s="155">
        <v>35846</v>
      </c>
      <c r="D5345">
        <v>894923</v>
      </c>
      <c r="E5345" t="s">
        <v>506</v>
      </c>
      <c r="F5345" t="s">
        <v>350</v>
      </c>
      <c r="G5345" s="155">
        <v>45917</v>
      </c>
      <c r="H5345">
        <v>1</v>
      </c>
    </row>
    <row r="5346" spans="1:8" x14ac:dyDescent="0.25">
      <c r="A5346">
        <v>20911752625762</v>
      </c>
      <c r="B5346" t="s">
        <v>19923</v>
      </c>
      <c r="C5346" s="155">
        <v>15164</v>
      </c>
      <c r="D5346">
        <v>894923</v>
      </c>
      <c r="E5346" t="s">
        <v>1156</v>
      </c>
      <c r="F5346" t="s">
        <v>454</v>
      </c>
      <c r="G5346" s="155">
        <v>45922</v>
      </c>
      <c r="H5346">
        <v>1</v>
      </c>
    </row>
    <row r="5347" spans="1:8" x14ac:dyDescent="0.25">
      <c r="A5347">
        <v>20911752654740</v>
      </c>
      <c r="B5347" t="s">
        <v>19924</v>
      </c>
      <c r="C5347" s="155">
        <v>31695</v>
      </c>
      <c r="D5347">
        <v>894923</v>
      </c>
      <c r="E5347" t="s">
        <v>1170</v>
      </c>
      <c r="F5347" t="s">
        <v>454</v>
      </c>
      <c r="G5347" s="155">
        <v>45922</v>
      </c>
      <c r="H5347">
        <v>1</v>
      </c>
    </row>
    <row r="5348" spans="1:8" x14ac:dyDescent="0.25">
      <c r="A5348">
        <v>20911752664812</v>
      </c>
      <c r="B5348" t="s">
        <v>19331</v>
      </c>
      <c r="C5348" s="155">
        <v>28099</v>
      </c>
      <c r="D5348">
        <v>894924</v>
      </c>
      <c r="E5348" t="s">
        <v>1192</v>
      </c>
      <c r="F5348" t="s">
        <v>492</v>
      </c>
      <c r="G5348" s="155">
        <v>45922</v>
      </c>
      <c r="H5348">
        <v>1</v>
      </c>
    </row>
    <row r="5349" spans="1:8" x14ac:dyDescent="0.25">
      <c r="A5349">
        <v>20911752698524</v>
      </c>
      <c r="B5349" t="s">
        <v>19925</v>
      </c>
      <c r="C5349" s="155">
        <v>30173</v>
      </c>
      <c r="D5349">
        <v>894924</v>
      </c>
      <c r="E5349" t="s">
        <v>1180</v>
      </c>
      <c r="F5349" t="s">
        <v>492</v>
      </c>
      <c r="G5349" s="155">
        <v>45922</v>
      </c>
      <c r="H5349">
        <v>1</v>
      </c>
    </row>
    <row r="5350" spans="1:8" x14ac:dyDescent="0.25">
      <c r="A5350">
        <v>20911752755530</v>
      </c>
      <c r="B5350" t="s">
        <v>18658</v>
      </c>
      <c r="C5350" s="155">
        <v>31560</v>
      </c>
      <c r="D5350">
        <v>894923</v>
      </c>
      <c r="E5350" t="s">
        <v>1170</v>
      </c>
      <c r="F5350" t="s">
        <v>454</v>
      </c>
      <c r="G5350" s="155">
        <v>45922</v>
      </c>
      <c r="H5350">
        <v>1</v>
      </c>
    </row>
    <row r="5351" spans="1:8" x14ac:dyDescent="0.25">
      <c r="A5351">
        <v>20911752780487</v>
      </c>
      <c r="B5351" t="s">
        <v>19926</v>
      </c>
      <c r="C5351" s="155">
        <v>20349</v>
      </c>
      <c r="D5351">
        <v>894923</v>
      </c>
      <c r="E5351" t="s">
        <v>19927</v>
      </c>
      <c r="F5351" t="s">
        <v>487</v>
      </c>
      <c r="G5351" s="155">
        <v>45916</v>
      </c>
      <c r="H5351">
        <v>1</v>
      </c>
    </row>
    <row r="5352" spans="1:8" x14ac:dyDescent="0.25">
      <c r="A5352">
        <v>20911752785072</v>
      </c>
      <c r="B5352" t="s">
        <v>19928</v>
      </c>
      <c r="C5352" s="155">
        <v>20883</v>
      </c>
      <c r="D5352">
        <v>894923</v>
      </c>
      <c r="E5352" t="s">
        <v>1156</v>
      </c>
      <c r="F5352" t="s">
        <v>454</v>
      </c>
      <c r="G5352" s="155">
        <v>45922</v>
      </c>
      <c r="H5352">
        <v>1</v>
      </c>
    </row>
    <row r="5353" spans="1:8" x14ac:dyDescent="0.25">
      <c r="A5353">
        <v>20911752805030</v>
      </c>
      <c r="B5353" t="s">
        <v>19929</v>
      </c>
      <c r="C5353" s="155">
        <v>20404</v>
      </c>
      <c r="D5353">
        <v>894668</v>
      </c>
      <c r="E5353" t="s">
        <v>5428</v>
      </c>
      <c r="F5353" t="s">
        <v>347</v>
      </c>
      <c r="G5353" s="155">
        <v>45922</v>
      </c>
      <c r="H5353">
        <v>1</v>
      </c>
    </row>
    <row r="5354" spans="1:8" x14ac:dyDescent="0.25">
      <c r="A5354">
        <v>20911752824333</v>
      </c>
      <c r="B5354" t="s">
        <v>19346</v>
      </c>
      <c r="C5354" s="155">
        <v>29419</v>
      </c>
      <c r="D5354">
        <v>894924</v>
      </c>
      <c r="E5354" t="s">
        <v>1170</v>
      </c>
      <c r="F5354" t="s">
        <v>454</v>
      </c>
      <c r="G5354" s="155">
        <v>45922</v>
      </c>
      <c r="H5354">
        <v>1</v>
      </c>
    </row>
    <row r="5355" spans="1:8" x14ac:dyDescent="0.25">
      <c r="A5355">
        <v>20911752857917</v>
      </c>
      <c r="B5355" t="s">
        <v>19930</v>
      </c>
      <c r="C5355" s="155">
        <v>23819</v>
      </c>
      <c r="D5355">
        <v>894923</v>
      </c>
      <c r="E5355" t="s">
        <v>1156</v>
      </c>
      <c r="F5355" t="s">
        <v>454</v>
      </c>
      <c r="G5355" s="155">
        <v>45922</v>
      </c>
      <c r="H5355">
        <v>1</v>
      </c>
    </row>
    <row r="5356" spans="1:8" x14ac:dyDescent="0.25">
      <c r="A5356">
        <v>20911752881611</v>
      </c>
      <c r="B5356" t="s">
        <v>19931</v>
      </c>
      <c r="C5356" s="155">
        <v>27575</v>
      </c>
      <c r="D5356">
        <v>894923</v>
      </c>
      <c r="E5356" t="s">
        <v>1867</v>
      </c>
      <c r="F5356" t="s">
        <v>492</v>
      </c>
      <c r="G5356" s="155">
        <v>45922</v>
      </c>
      <c r="H5356">
        <v>1</v>
      </c>
    </row>
    <row r="5357" spans="1:8" x14ac:dyDescent="0.25">
      <c r="A5357">
        <v>20911752887885</v>
      </c>
      <c r="B5357" t="s">
        <v>19932</v>
      </c>
      <c r="C5357" s="155">
        <v>22983</v>
      </c>
      <c r="D5357">
        <v>894923</v>
      </c>
      <c r="E5357" t="s">
        <v>1156</v>
      </c>
      <c r="F5357" t="s">
        <v>454</v>
      </c>
      <c r="G5357" s="155">
        <v>45922</v>
      </c>
      <c r="H5357">
        <v>1</v>
      </c>
    </row>
    <row r="5358" spans="1:8" x14ac:dyDescent="0.25">
      <c r="A5358">
        <v>20911752931048</v>
      </c>
      <c r="B5358" t="s">
        <v>19394</v>
      </c>
      <c r="C5358" s="155">
        <v>28526</v>
      </c>
      <c r="D5358">
        <v>894924</v>
      </c>
      <c r="E5358" t="s">
        <v>1180</v>
      </c>
      <c r="F5358" t="s">
        <v>454</v>
      </c>
      <c r="G5358" s="155">
        <v>45922</v>
      </c>
      <c r="H5358">
        <v>1</v>
      </c>
    </row>
    <row r="5359" spans="1:8" x14ac:dyDescent="0.25">
      <c r="A5359">
        <v>20911752950129</v>
      </c>
      <c r="B5359" t="s">
        <v>11005</v>
      </c>
      <c r="C5359" s="155">
        <v>25134</v>
      </c>
      <c r="D5359">
        <v>894924</v>
      </c>
      <c r="E5359" t="s">
        <v>1156</v>
      </c>
      <c r="F5359" t="s">
        <v>492</v>
      </c>
      <c r="G5359" s="155">
        <v>45922</v>
      </c>
      <c r="H5359">
        <v>1</v>
      </c>
    </row>
    <row r="5360" spans="1:8" x14ac:dyDescent="0.25">
      <c r="A5360">
        <v>20911752978586</v>
      </c>
      <c r="B5360" t="s">
        <v>19333</v>
      </c>
      <c r="C5360" s="155">
        <v>30739</v>
      </c>
      <c r="D5360">
        <v>894924</v>
      </c>
      <c r="E5360" t="s">
        <v>1186</v>
      </c>
      <c r="F5360" t="s">
        <v>492</v>
      </c>
      <c r="G5360" s="155">
        <v>45922</v>
      </c>
      <c r="H5360">
        <v>1</v>
      </c>
    </row>
    <row r="5361" spans="1:8" x14ac:dyDescent="0.25">
      <c r="A5361">
        <v>20911752986833</v>
      </c>
      <c r="B5361" t="s">
        <v>19933</v>
      </c>
      <c r="C5361" s="155">
        <v>11605</v>
      </c>
      <c r="D5361">
        <v>894923</v>
      </c>
      <c r="E5361" t="s">
        <v>1156</v>
      </c>
      <c r="F5361" t="s">
        <v>410</v>
      </c>
      <c r="G5361" s="155">
        <v>45922</v>
      </c>
      <c r="H5361">
        <v>1</v>
      </c>
    </row>
    <row r="5362" spans="1:8" x14ac:dyDescent="0.25">
      <c r="A5362">
        <v>20911753007177</v>
      </c>
      <c r="B5362" t="s">
        <v>19647</v>
      </c>
      <c r="C5362" s="155">
        <v>26772</v>
      </c>
      <c r="D5362">
        <v>894923</v>
      </c>
      <c r="E5362" t="s">
        <v>506</v>
      </c>
      <c r="F5362" t="s">
        <v>15</v>
      </c>
      <c r="G5362" s="155">
        <v>45910</v>
      </c>
      <c r="H5362">
        <v>1</v>
      </c>
    </row>
    <row r="5363" spans="1:8" x14ac:dyDescent="0.25">
      <c r="A5363">
        <v>20911753008798</v>
      </c>
      <c r="B5363" t="s">
        <v>19934</v>
      </c>
      <c r="C5363" s="155">
        <v>13305</v>
      </c>
      <c r="D5363">
        <v>894923</v>
      </c>
      <c r="E5363" t="s">
        <v>1156</v>
      </c>
      <c r="F5363" t="s">
        <v>410</v>
      </c>
      <c r="G5363" s="155">
        <v>45922</v>
      </c>
      <c r="H5363">
        <v>1</v>
      </c>
    </row>
    <row r="5364" spans="1:8" x14ac:dyDescent="0.25">
      <c r="A5364">
        <v>20911753038066</v>
      </c>
      <c r="B5364" t="s">
        <v>19935</v>
      </c>
      <c r="C5364" s="155">
        <v>14077</v>
      </c>
      <c r="D5364">
        <v>894923</v>
      </c>
      <c r="E5364" t="s">
        <v>1156</v>
      </c>
      <c r="F5364" t="s">
        <v>410</v>
      </c>
      <c r="G5364" s="155">
        <v>45922</v>
      </c>
      <c r="H5364">
        <v>1</v>
      </c>
    </row>
    <row r="5365" spans="1:8" x14ac:dyDescent="0.25">
      <c r="A5365">
        <v>20911753052668</v>
      </c>
      <c r="B5365" t="s">
        <v>19936</v>
      </c>
      <c r="C5365" s="155">
        <v>23716</v>
      </c>
      <c r="D5365">
        <v>894924</v>
      </c>
      <c r="E5365" t="s">
        <v>1156</v>
      </c>
      <c r="F5365" t="s">
        <v>297</v>
      </c>
      <c r="G5365" s="155">
        <v>45922</v>
      </c>
      <c r="H5365">
        <v>1</v>
      </c>
    </row>
    <row r="5366" spans="1:8" x14ac:dyDescent="0.25">
      <c r="A5366">
        <v>20911753095026</v>
      </c>
      <c r="B5366" t="s">
        <v>19937</v>
      </c>
      <c r="C5366" s="155">
        <v>30390</v>
      </c>
      <c r="D5366">
        <v>894923</v>
      </c>
      <c r="E5366" t="s">
        <v>19938</v>
      </c>
      <c r="F5366" t="s">
        <v>410</v>
      </c>
      <c r="G5366" s="155">
        <v>45922</v>
      </c>
      <c r="H5366">
        <v>1</v>
      </c>
    </row>
    <row r="5367" spans="1:8" x14ac:dyDescent="0.25">
      <c r="A5367">
        <v>20911753101677</v>
      </c>
      <c r="B5367" t="s">
        <v>4569</v>
      </c>
      <c r="C5367" s="155">
        <v>23687</v>
      </c>
      <c r="D5367">
        <v>894923</v>
      </c>
      <c r="E5367" t="s">
        <v>1186</v>
      </c>
      <c r="F5367" t="s">
        <v>297</v>
      </c>
      <c r="G5367" s="155">
        <v>45922</v>
      </c>
      <c r="H5367">
        <v>1</v>
      </c>
    </row>
    <row r="5368" spans="1:8" x14ac:dyDescent="0.25">
      <c r="A5368">
        <v>20911753113267</v>
      </c>
      <c r="B5368" t="s">
        <v>19649</v>
      </c>
      <c r="C5368" s="155">
        <v>27947</v>
      </c>
      <c r="D5368">
        <v>894923</v>
      </c>
      <c r="E5368" t="s">
        <v>506</v>
      </c>
      <c r="F5368" t="s">
        <v>15</v>
      </c>
      <c r="G5368" s="155">
        <v>45915</v>
      </c>
      <c r="H5368">
        <v>1</v>
      </c>
    </row>
    <row r="5369" spans="1:8" x14ac:dyDescent="0.25">
      <c r="A5369">
        <v>20911753128200</v>
      </c>
      <c r="B5369" t="s">
        <v>19576</v>
      </c>
      <c r="C5369" s="155">
        <v>29179</v>
      </c>
      <c r="D5369">
        <v>894924</v>
      </c>
      <c r="E5369" t="s">
        <v>1172</v>
      </c>
      <c r="F5369" t="s">
        <v>410</v>
      </c>
      <c r="G5369" s="155">
        <v>45922</v>
      </c>
      <c r="H5369">
        <v>1</v>
      </c>
    </row>
    <row r="5370" spans="1:8" x14ac:dyDescent="0.25">
      <c r="A5370">
        <v>20911753133555</v>
      </c>
      <c r="B5370" t="s">
        <v>16264</v>
      </c>
      <c r="C5370" s="155">
        <v>28110</v>
      </c>
      <c r="D5370">
        <v>894924</v>
      </c>
      <c r="E5370" t="s">
        <v>506</v>
      </c>
      <c r="F5370" t="s">
        <v>15</v>
      </c>
      <c r="G5370" s="155">
        <v>45908</v>
      </c>
      <c r="H5370">
        <v>1</v>
      </c>
    </row>
    <row r="5371" spans="1:8" x14ac:dyDescent="0.25">
      <c r="A5371">
        <v>20911753170490</v>
      </c>
      <c r="B5371" t="s">
        <v>19650</v>
      </c>
      <c r="C5371" s="155">
        <v>29503</v>
      </c>
      <c r="D5371">
        <v>894923</v>
      </c>
      <c r="E5371" t="s">
        <v>506</v>
      </c>
      <c r="F5371" t="s">
        <v>15</v>
      </c>
      <c r="G5371" s="155">
        <v>45911</v>
      </c>
      <c r="H5371">
        <v>1</v>
      </c>
    </row>
    <row r="5372" spans="1:8" x14ac:dyDescent="0.25">
      <c r="A5372">
        <v>20911753183181</v>
      </c>
      <c r="B5372" t="s">
        <v>19939</v>
      </c>
      <c r="C5372" s="155">
        <v>29975</v>
      </c>
      <c r="D5372">
        <v>894668</v>
      </c>
      <c r="E5372" t="s">
        <v>1172</v>
      </c>
      <c r="F5372" t="s">
        <v>9</v>
      </c>
      <c r="G5372" s="155">
        <v>45908</v>
      </c>
      <c r="H5372">
        <v>1</v>
      </c>
    </row>
    <row r="5373" spans="1:8" x14ac:dyDescent="0.25">
      <c r="A5373">
        <v>20911753185029</v>
      </c>
      <c r="B5373" t="s">
        <v>19766</v>
      </c>
      <c r="C5373" s="155">
        <v>14949</v>
      </c>
      <c r="D5373">
        <v>894923</v>
      </c>
      <c r="E5373" t="s">
        <v>1156</v>
      </c>
      <c r="F5373" t="s">
        <v>15</v>
      </c>
      <c r="G5373" s="155">
        <v>45903</v>
      </c>
      <c r="H5373">
        <v>1</v>
      </c>
    </row>
    <row r="5374" spans="1:8" x14ac:dyDescent="0.25">
      <c r="A5374">
        <v>20911753227499</v>
      </c>
      <c r="B5374" t="s">
        <v>19940</v>
      </c>
      <c r="C5374" s="155">
        <v>31226</v>
      </c>
      <c r="D5374">
        <v>894923</v>
      </c>
      <c r="E5374" t="s">
        <v>1172</v>
      </c>
      <c r="F5374" t="s">
        <v>410</v>
      </c>
      <c r="G5374" s="155">
        <v>45922</v>
      </c>
      <c r="H5374">
        <v>1</v>
      </c>
    </row>
    <row r="5375" spans="1:8" x14ac:dyDescent="0.25">
      <c r="A5375">
        <v>20911753236986</v>
      </c>
      <c r="B5375" t="s">
        <v>19941</v>
      </c>
      <c r="C5375" s="155">
        <v>27075</v>
      </c>
      <c r="D5375">
        <v>894924</v>
      </c>
      <c r="E5375" t="s">
        <v>1156</v>
      </c>
      <c r="F5375" t="s">
        <v>297</v>
      </c>
      <c r="G5375" s="155">
        <v>45922</v>
      </c>
      <c r="H5375">
        <v>1</v>
      </c>
    </row>
    <row r="5376" spans="1:8" x14ac:dyDescent="0.25">
      <c r="A5376">
        <v>20911753238987</v>
      </c>
      <c r="B5376" t="s">
        <v>19942</v>
      </c>
      <c r="C5376" s="155">
        <v>28232</v>
      </c>
      <c r="D5376">
        <v>894923</v>
      </c>
      <c r="E5376" t="s">
        <v>1172</v>
      </c>
      <c r="F5376" t="s">
        <v>421</v>
      </c>
      <c r="G5376" s="155">
        <v>45922</v>
      </c>
      <c r="H5376">
        <v>1</v>
      </c>
    </row>
    <row r="5377" spans="1:8" x14ac:dyDescent="0.25">
      <c r="A5377">
        <v>20911753257278</v>
      </c>
      <c r="B5377" t="s">
        <v>19943</v>
      </c>
      <c r="C5377" s="155">
        <v>20068</v>
      </c>
      <c r="D5377">
        <v>894923</v>
      </c>
      <c r="E5377" t="s">
        <v>1189</v>
      </c>
      <c r="F5377" t="s">
        <v>9</v>
      </c>
      <c r="G5377" s="155">
        <v>45908</v>
      </c>
      <c r="H5377">
        <v>1</v>
      </c>
    </row>
    <row r="5378" spans="1:8" x14ac:dyDescent="0.25">
      <c r="A5378">
        <v>20911753260413</v>
      </c>
      <c r="B5378" t="s">
        <v>19944</v>
      </c>
      <c r="C5378" s="155">
        <v>24388</v>
      </c>
      <c r="D5378">
        <v>894924</v>
      </c>
      <c r="E5378" t="s">
        <v>1192</v>
      </c>
      <c r="F5378" t="s">
        <v>410</v>
      </c>
      <c r="G5378" s="155">
        <v>45922</v>
      </c>
      <c r="H5378">
        <v>1</v>
      </c>
    </row>
    <row r="5379" spans="1:8" x14ac:dyDescent="0.25">
      <c r="A5379">
        <v>20911753301857</v>
      </c>
      <c r="B5379" t="s">
        <v>15360</v>
      </c>
      <c r="C5379" s="155">
        <v>20868</v>
      </c>
      <c r="D5379">
        <v>894923</v>
      </c>
      <c r="E5379" t="s">
        <v>1156</v>
      </c>
      <c r="F5379" t="s">
        <v>9</v>
      </c>
      <c r="G5379" s="155">
        <v>45922</v>
      </c>
      <c r="H5379">
        <v>1</v>
      </c>
    </row>
    <row r="5380" spans="1:8" x14ac:dyDescent="0.25">
      <c r="A5380">
        <v>20911753349311</v>
      </c>
      <c r="B5380" t="s">
        <v>19945</v>
      </c>
      <c r="C5380" s="155">
        <v>20816</v>
      </c>
      <c r="D5380">
        <v>894923</v>
      </c>
      <c r="E5380" t="s">
        <v>1156</v>
      </c>
      <c r="F5380" t="s">
        <v>9</v>
      </c>
      <c r="G5380" s="155">
        <v>45922</v>
      </c>
      <c r="H5380">
        <v>1</v>
      </c>
    </row>
    <row r="5381" spans="1:8" x14ac:dyDescent="0.25">
      <c r="A5381">
        <v>20911753376098</v>
      </c>
      <c r="B5381" t="s">
        <v>19946</v>
      </c>
      <c r="C5381" s="155">
        <v>26653</v>
      </c>
      <c r="D5381">
        <v>894924</v>
      </c>
      <c r="E5381" t="s">
        <v>1170</v>
      </c>
      <c r="F5381" t="s">
        <v>486</v>
      </c>
      <c r="G5381" s="155">
        <v>45919</v>
      </c>
      <c r="H5381">
        <v>1</v>
      </c>
    </row>
    <row r="5382" spans="1:8" x14ac:dyDescent="0.25">
      <c r="A5382">
        <v>20911753394067</v>
      </c>
      <c r="B5382" t="s">
        <v>19947</v>
      </c>
      <c r="C5382" s="155">
        <v>29472</v>
      </c>
      <c r="D5382">
        <v>894923</v>
      </c>
      <c r="E5382" t="s">
        <v>1186</v>
      </c>
      <c r="F5382" t="s">
        <v>501</v>
      </c>
      <c r="G5382" s="155">
        <v>45922</v>
      </c>
      <c r="H5382">
        <v>1</v>
      </c>
    </row>
    <row r="5383" spans="1:8" x14ac:dyDescent="0.25">
      <c r="A5383">
        <v>20911753398253</v>
      </c>
      <c r="B5383" t="s">
        <v>19948</v>
      </c>
      <c r="C5383" s="155">
        <v>25775</v>
      </c>
      <c r="D5383">
        <v>894923</v>
      </c>
      <c r="E5383" t="s">
        <v>1186</v>
      </c>
      <c r="F5383" t="s">
        <v>9</v>
      </c>
      <c r="G5383" s="155">
        <v>45908</v>
      </c>
      <c r="H5383">
        <v>1</v>
      </c>
    </row>
    <row r="5384" spans="1:8" x14ac:dyDescent="0.25">
      <c r="A5384">
        <v>20911753401414</v>
      </c>
      <c r="B5384" t="s">
        <v>19949</v>
      </c>
      <c r="C5384" s="155">
        <v>20405</v>
      </c>
      <c r="D5384">
        <v>894923</v>
      </c>
      <c r="E5384" t="s">
        <v>1192</v>
      </c>
      <c r="F5384" t="s">
        <v>486</v>
      </c>
      <c r="G5384" s="155">
        <v>45903</v>
      </c>
      <c r="H5384">
        <v>1</v>
      </c>
    </row>
    <row r="5385" spans="1:8" x14ac:dyDescent="0.25">
      <c r="A5385">
        <v>20911753449141</v>
      </c>
      <c r="B5385" t="s">
        <v>19950</v>
      </c>
      <c r="C5385" s="155">
        <v>19341</v>
      </c>
      <c r="D5385">
        <v>894923</v>
      </c>
      <c r="E5385" t="s">
        <v>1156</v>
      </c>
      <c r="F5385" t="s">
        <v>410</v>
      </c>
      <c r="G5385" s="155">
        <v>45922</v>
      </c>
      <c r="H5385">
        <v>1</v>
      </c>
    </row>
    <row r="5386" spans="1:8" x14ac:dyDescent="0.25">
      <c r="A5386">
        <v>20911753483225</v>
      </c>
      <c r="B5386" t="s">
        <v>13869</v>
      </c>
      <c r="C5386" s="155">
        <v>37080</v>
      </c>
      <c r="D5386">
        <v>894923</v>
      </c>
      <c r="E5386" t="s">
        <v>6550</v>
      </c>
      <c r="F5386" t="s">
        <v>25</v>
      </c>
      <c r="G5386" s="155">
        <v>45922</v>
      </c>
      <c r="H5386">
        <v>1</v>
      </c>
    </row>
    <row r="5387" spans="1:8" x14ac:dyDescent="0.25">
      <c r="A5387">
        <v>20911753503322</v>
      </c>
      <c r="B5387" t="s">
        <v>19951</v>
      </c>
      <c r="C5387" s="155">
        <v>26485</v>
      </c>
      <c r="D5387">
        <v>894923</v>
      </c>
      <c r="E5387" t="s">
        <v>1186</v>
      </c>
      <c r="F5387" t="s">
        <v>297</v>
      </c>
      <c r="G5387" s="155">
        <v>45922</v>
      </c>
      <c r="H5387">
        <v>1</v>
      </c>
    </row>
    <row r="5388" spans="1:8" x14ac:dyDescent="0.25">
      <c r="A5388">
        <v>20911753511245</v>
      </c>
      <c r="B5388" t="s">
        <v>18759</v>
      </c>
      <c r="C5388" s="155">
        <v>18217</v>
      </c>
      <c r="D5388">
        <v>894924</v>
      </c>
      <c r="E5388" t="s">
        <v>1503</v>
      </c>
      <c r="F5388" t="s">
        <v>25</v>
      </c>
      <c r="G5388" s="155">
        <v>45922</v>
      </c>
      <c r="H5388">
        <v>1</v>
      </c>
    </row>
    <row r="5389" spans="1:8" x14ac:dyDescent="0.25">
      <c r="A5389">
        <v>20911753557103</v>
      </c>
      <c r="B5389" t="s">
        <v>1074</v>
      </c>
      <c r="C5389" s="155">
        <v>30695</v>
      </c>
      <c r="D5389">
        <v>894923</v>
      </c>
      <c r="E5389" t="s">
        <v>1180</v>
      </c>
      <c r="F5389" t="s">
        <v>9</v>
      </c>
      <c r="G5389" s="155">
        <v>45908</v>
      </c>
      <c r="H5389">
        <v>1</v>
      </c>
    </row>
    <row r="5390" spans="1:8" x14ac:dyDescent="0.25">
      <c r="A5390">
        <v>20911753617499</v>
      </c>
      <c r="B5390" t="s">
        <v>19952</v>
      </c>
      <c r="C5390" s="155">
        <v>20518</v>
      </c>
      <c r="D5390">
        <v>894923</v>
      </c>
      <c r="E5390" t="s">
        <v>1180</v>
      </c>
      <c r="F5390" t="s">
        <v>9</v>
      </c>
      <c r="G5390" s="155">
        <v>45910</v>
      </c>
      <c r="H5390">
        <v>1</v>
      </c>
    </row>
    <row r="5391" spans="1:8" x14ac:dyDescent="0.25">
      <c r="A5391">
        <v>20911753624975</v>
      </c>
      <c r="B5391" t="s">
        <v>19953</v>
      </c>
      <c r="C5391" s="155">
        <v>24741</v>
      </c>
      <c r="D5391">
        <v>894669</v>
      </c>
      <c r="E5391" t="s">
        <v>1170</v>
      </c>
      <c r="F5391" t="s">
        <v>347</v>
      </c>
      <c r="G5391" s="155">
        <v>45922</v>
      </c>
      <c r="H5391">
        <v>1</v>
      </c>
    </row>
    <row r="5392" spans="1:8" x14ac:dyDescent="0.25">
      <c r="A5392">
        <v>20911753653423</v>
      </c>
      <c r="B5392" t="s">
        <v>19954</v>
      </c>
      <c r="C5392" s="155">
        <v>23237</v>
      </c>
      <c r="D5392">
        <v>894923</v>
      </c>
      <c r="E5392" t="s">
        <v>1465</v>
      </c>
      <c r="F5392" t="s">
        <v>410</v>
      </c>
      <c r="G5392" s="155">
        <v>45922</v>
      </c>
      <c r="H5392">
        <v>1</v>
      </c>
    </row>
    <row r="5393" spans="1:8" x14ac:dyDescent="0.25">
      <c r="A5393">
        <v>20911753657036</v>
      </c>
      <c r="B5393" t="s">
        <v>19955</v>
      </c>
      <c r="C5393" s="155">
        <v>21429</v>
      </c>
      <c r="D5393">
        <v>894923</v>
      </c>
      <c r="E5393" t="s">
        <v>1156</v>
      </c>
      <c r="F5393" t="s">
        <v>12</v>
      </c>
      <c r="G5393" s="155">
        <v>45919</v>
      </c>
      <c r="H5393">
        <v>1</v>
      </c>
    </row>
    <row r="5394" spans="1:8" x14ac:dyDescent="0.25">
      <c r="A5394">
        <v>20911753690681</v>
      </c>
      <c r="B5394" t="s">
        <v>19956</v>
      </c>
      <c r="C5394" s="155">
        <v>26086</v>
      </c>
      <c r="D5394">
        <v>894923</v>
      </c>
      <c r="E5394" t="s">
        <v>8263</v>
      </c>
      <c r="F5394" t="s">
        <v>25</v>
      </c>
      <c r="G5394" s="155">
        <v>45922</v>
      </c>
      <c r="H5394">
        <v>1</v>
      </c>
    </row>
    <row r="5395" spans="1:8" x14ac:dyDescent="0.25">
      <c r="A5395">
        <v>20911753724623</v>
      </c>
      <c r="B5395" t="s">
        <v>18742</v>
      </c>
      <c r="C5395" s="155">
        <v>31736</v>
      </c>
      <c r="D5395">
        <v>894924</v>
      </c>
      <c r="E5395" t="s">
        <v>506</v>
      </c>
      <c r="F5395" t="s">
        <v>25</v>
      </c>
      <c r="G5395" s="155">
        <v>45922</v>
      </c>
      <c r="H5395">
        <v>1</v>
      </c>
    </row>
    <row r="5396" spans="1:8" x14ac:dyDescent="0.25">
      <c r="A5396">
        <v>20911753751054</v>
      </c>
      <c r="B5396" t="s">
        <v>19957</v>
      </c>
      <c r="C5396" s="155">
        <v>15238</v>
      </c>
      <c r="D5396">
        <v>894924</v>
      </c>
      <c r="E5396" t="s">
        <v>1156</v>
      </c>
      <c r="F5396" t="s">
        <v>383</v>
      </c>
      <c r="G5396" s="155">
        <v>45922</v>
      </c>
      <c r="H5396">
        <v>1</v>
      </c>
    </row>
    <row r="5397" spans="1:8" x14ac:dyDescent="0.25">
      <c r="A5397">
        <v>20911753756459</v>
      </c>
      <c r="B5397" t="s">
        <v>24281</v>
      </c>
      <c r="C5397" s="155">
        <v>39308</v>
      </c>
      <c r="D5397">
        <v>894923</v>
      </c>
      <c r="E5397" t="s">
        <v>1465</v>
      </c>
      <c r="F5397" t="s">
        <v>454</v>
      </c>
      <c r="G5397" s="155">
        <v>45924</v>
      </c>
      <c r="H5397">
        <v>1</v>
      </c>
    </row>
    <row r="5398" spans="1:8" x14ac:dyDescent="0.25">
      <c r="A5398">
        <v>20911753757374</v>
      </c>
      <c r="B5398" t="s">
        <v>10420</v>
      </c>
      <c r="C5398" s="155">
        <v>21464</v>
      </c>
      <c r="D5398">
        <v>894923</v>
      </c>
      <c r="E5398" t="s">
        <v>1156</v>
      </c>
      <c r="F5398" t="s">
        <v>486</v>
      </c>
      <c r="G5398" s="155">
        <v>45903</v>
      </c>
      <c r="H5398">
        <v>1</v>
      </c>
    </row>
    <row r="5399" spans="1:8" x14ac:dyDescent="0.25">
      <c r="A5399">
        <v>20911753757962</v>
      </c>
      <c r="B5399" t="s">
        <v>19958</v>
      </c>
      <c r="C5399" s="155">
        <v>14860</v>
      </c>
      <c r="D5399">
        <v>894923</v>
      </c>
      <c r="E5399" t="s">
        <v>1850</v>
      </c>
      <c r="F5399" t="s">
        <v>9</v>
      </c>
      <c r="G5399" s="155">
        <v>45904</v>
      </c>
      <c r="H5399">
        <v>1</v>
      </c>
    </row>
    <row r="5400" spans="1:8" x14ac:dyDescent="0.25">
      <c r="A5400">
        <v>20911753788060</v>
      </c>
      <c r="B5400" t="s">
        <v>19959</v>
      </c>
      <c r="C5400" s="155">
        <v>29745</v>
      </c>
      <c r="D5400">
        <v>894923</v>
      </c>
      <c r="E5400" t="s">
        <v>1172</v>
      </c>
      <c r="F5400" t="s">
        <v>383</v>
      </c>
      <c r="G5400" s="155">
        <v>45922</v>
      </c>
      <c r="H5400">
        <v>1</v>
      </c>
    </row>
    <row r="5401" spans="1:8" x14ac:dyDescent="0.25">
      <c r="A5401">
        <v>20911753812040</v>
      </c>
      <c r="B5401" t="s">
        <v>19773</v>
      </c>
      <c r="C5401" s="155">
        <v>19938</v>
      </c>
      <c r="D5401">
        <v>894923</v>
      </c>
      <c r="E5401" t="s">
        <v>1186</v>
      </c>
      <c r="F5401" t="s">
        <v>486</v>
      </c>
      <c r="G5401" s="155">
        <v>45902</v>
      </c>
      <c r="H5401">
        <v>1</v>
      </c>
    </row>
    <row r="5402" spans="1:8" x14ac:dyDescent="0.25">
      <c r="A5402">
        <v>20911753835361</v>
      </c>
      <c r="B5402" t="s">
        <v>19960</v>
      </c>
      <c r="C5402" s="155">
        <v>25804</v>
      </c>
      <c r="D5402">
        <v>894923</v>
      </c>
      <c r="E5402" t="s">
        <v>1156</v>
      </c>
      <c r="F5402" t="s">
        <v>383</v>
      </c>
      <c r="G5402" s="155">
        <v>45922</v>
      </c>
      <c r="H5402">
        <v>1</v>
      </c>
    </row>
    <row r="5403" spans="1:8" x14ac:dyDescent="0.25">
      <c r="A5403">
        <v>20911753864439</v>
      </c>
      <c r="B5403" t="s">
        <v>19961</v>
      </c>
      <c r="C5403" s="155">
        <v>31450</v>
      </c>
      <c r="D5403">
        <v>894923</v>
      </c>
      <c r="E5403" t="s">
        <v>506</v>
      </c>
      <c r="F5403" t="s">
        <v>347</v>
      </c>
      <c r="G5403" s="155">
        <v>45918</v>
      </c>
      <c r="H5403">
        <v>1</v>
      </c>
    </row>
    <row r="5404" spans="1:8" x14ac:dyDescent="0.25">
      <c r="A5404">
        <v>20911753875865</v>
      </c>
      <c r="B5404" t="s">
        <v>19962</v>
      </c>
      <c r="C5404" s="155">
        <v>33741</v>
      </c>
      <c r="D5404">
        <v>894923</v>
      </c>
      <c r="E5404" t="s">
        <v>506</v>
      </c>
      <c r="F5404" t="s">
        <v>347</v>
      </c>
      <c r="G5404" s="155">
        <v>45918</v>
      </c>
      <c r="H5404">
        <v>1</v>
      </c>
    </row>
    <row r="5405" spans="1:8" x14ac:dyDescent="0.25">
      <c r="A5405">
        <v>20911753888534</v>
      </c>
      <c r="B5405" t="s">
        <v>19581</v>
      </c>
      <c r="C5405" s="155">
        <v>31626</v>
      </c>
      <c r="D5405">
        <v>894924</v>
      </c>
      <c r="E5405" t="s">
        <v>506</v>
      </c>
      <c r="F5405" t="s">
        <v>347</v>
      </c>
      <c r="G5405" s="155">
        <v>45918</v>
      </c>
      <c r="H5405">
        <v>1</v>
      </c>
    </row>
    <row r="5406" spans="1:8" x14ac:dyDescent="0.25">
      <c r="A5406">
        <v>20911753915034</v>
      </c>
      <c r="B5406" t="s">
        <v>19963</v>
      </c>
      <c r="C5406" s="155">
        <v>32784</v>
      </c>
      <c r="D5406">
        <v>894924</v>
      </c>
      <c r="E5406" t="s">
        <v>1170</v>
      </c>
      <c r="F5406" t="s">
        <v>486</v>
      </c>
      <c r="G5406" s="155">
        <v>45912</v>
      </c>
      <c r="H5406">
        <v>1</v>
      </c>
    </row>
    <row r="5407" spans="1:8" x14ac:dyDescent="0.25">
      <c r="A5407">
        <v>20911753916514</v>
      </c>
      <c r="B5407" t="s">
        <v>19964</v>
      </c>
      <c r="C5407" s="155">
        <v>20953</v>
      </c>
      <c r="D5407">
        <v>894924</v>
      </c>
      <c r="E5407" t="s">
        <v>1156</v>
      </c>
      <c r="F5407" t="s">
        <v>327</v>
      </c>
      <c r="G5407" s="155">
        <v>45912</v>
      </c>
      <c r="H5407">
        <v>1</v>
      </c>
    </row>
    <row r="5408" spans="1:8" x14ac:dyDescent="0.25">
      <c r="A5408">
        <v>20911753923661</v>
      </c>
      <c r="B5408" t="s">
        <v>19577</v>
      </c>
      <c r="C5408" s="155">
        <v>36020</v>
      </c>
      <c r="D5408">
        <v>894924</v>
      </c>
      <c r="E5408" t="s">
        <v>506</v>
      </c>
      <c r="F5408" t="s">
        <v>347</v>
      </c>
      <c r="G5408" s="155">
        <v>45919</v>
      </c>
      <c r="H5408">
        <v>1</v>
      </c>
    </row>
    <row r="5409" spans="1:8" x14ac:dyDescent="0.25">
      <c r="A5409">
        <v>20911753934569</v>
      </c>
      <c r="B5409" t="s">
        <v>19573</v>
      </c>
      <c r="C5409" s="155">
        <v>36029</v>
      </c>
      <c r="D5409">
        <v>894924</v>
      </c>
      <c r="E5409" t="s">
        <v>506</v>
      </c>
      <c r="F5409" t="s">
        <v>347</v>
      </c>
      <c r="G5409" s="155">
        <v>45922</v>
      </c>
      <c r="H5409">
        <v>1</v>
      </c>
    </row>
    <row r="5410" spans="1:8" x14ac:dyDescent="0.25">
      <c r="A5410">
        <v>20911753945531</v>
      </c>
      <c r="B5410" t="s">
        <v>19965</v>
      </c>
      <c r="C5410" s="155">
        <v>38038</v>
      </c>
      <c r="D5410">
        <v>894923</v>
      </c>
      <c r="E5410" t="s">
        <v>506</v>
      </c>
      <c r="F5410" t="s">
        <v>347</v>
      </c>
      <c r="G5410" s="155">
        <v>45915</v>
      </c>
      <c r="H5410">
        <v>1</v>
      </c>
    </row>
    <row r="5411" spans="1:8" x14ac:dyDescent="0.25">
      <c r="A5411">
        <v>20911753945829</v>
      </c>
      <c r="B5411" t="s">
        <v>19966</v>
      </c>
      <c r="C5411" s="155">
        <v>25676</v>
      </c>
      <c r="D5411">
        <v>894923</v>
      </c>
      <c r="E5411" t="s">
        <v>1156</v>
      </c>
      <c r="F5411" t="s">
        <v>327</v>
      </c>
      <c r="G5411" s="155">
        <v>45912</v>
      </c>
      <c r="H5411">
        <v>1</v>
      </c>
    </row>
    <row r="5412" spans="1:8" x14ac:dyDescent="0.25">
      <c r="A5412">
        <v>20911753966850</v>
      </c>
      <c r="B5412" t="s">
        <v>19967</v>
      </c>
      <c r="C5412" s="155">
        <v>26564</v>
      </c>
      <c r="D5412">
        <v>894924</v>
      </c>
      <c r="E5412" t="s">
        <v>506</v>
      </c>
      <c r="F5412" t="s">
        <v>327</v>
      </c>
      <c r="G5412" s="155">
        <v>45922</v>
      </c>
      <c r="H5412">
        <v>1</v>
      </c>
    </row>
    <row r="5413" spans="1:8" x14ac:dyDescent="0.25">
      <c r="A5413">
        <v>20911753976893</v>
      </c>
      <c r="B5413" t="s">
        <v>19968</v>
      </c>
      <c r="C5413" s="155">
        <v>30673</v>
      </c>
      <c r="D5413">
        <v>894923</v>
      </c>
      <c r="E5413" t="s">
        <v>506</v>
      </c>
      <c r="F5413" t="s">
        <v>497</v>
      </c>
      <c r="G5413" s="155">
        <v>45915</v>
      </c>
      <c r="H5413">
        <v>1</v>
      </c>
    </row>
    <row r="5414" spans="1:8" x14ac:dyDescent="0.25">
      <c r="A5414">
        <v>20911754002269</v>
      </c>
      <c r="B5414" t="s">
        <v>19969</v>
      </c>
      <c r="C5414" s="155">
        <v>29332</v>
      </c>
      <c r="D5414">
        <v>894924</v>
      </c>
      <c r="E5414" t="s">
        <v>1170</v>
      </c>
      <c r="F5414" t="s">
        <v>497</v>
      </c>
      <c r="G5414" s="155">
        <v>45904</v>
      </c>
      <c r="H5414">
        <v>1</v>
      </c>
    </row>
    <row r="5415" spans="1:8" x14ac:dyDescent="0.25">
      <c r="A5415">
        <v>20911754013056</v>
      </c>
      <c r="B5415" t="s">
        <v>19970</v>
      </c>
      <c r="C5415" s="155">
        <v>30615</v>
      </c>
      <c r="D5415">
        <v>894923</v>
      </c>
      <c r="E5415" t="s">
        <v>1186</v>
      </c>
      <c r="F5415" t="s">
        <v>9</v>
      </c>
      <c r="G5415" s="155">
        <v>45910</v>
      </c>
      <c r="H5415">
        <v>1</v>
      </c>
    </row>
    <row r="5416" spans="1:8" x14ac:dyDescent="0.25">
      <c r="A5416">
        <v>20911754028951</v>
      </c>
      <c r="B5416" t="s">
        <v>19971</v>
      </c>
      <c r="C5416" s="155">
        <v>30779</v>
      </c>
      <c r="D5416">
        <v>894669</v>
      </c>
      <c r="E5416" t="s">
        <v>1170</v>
      </c>
      <c r="F5416" t="s">
        <v>383</v>
      </c>
      <c r="G5416" s="155">
        <v>45922</v>
      </c>
      <c r="H5416">
        <v>1</v>
      </c>
    </row>
    <row r="5417" spans="1:8" x14ac:dyDescent="0.25">
      <c r="A5417">
        <v>20911754051292</v>
      </c>
      <c r="B5417" t="s">
        <v>19972</v>
      </c>
      <c r="C5417" s="155">
        <v>32739</v>
      </c>
      <c r="D5417">
        <v>894923</v>
      </c>
      <c r="E5417" t="s">
        <v>506</v>
      </c>
      <c r="F5417" t="s">
        <v>497</v>
      </c>
      <c r="G5417" s="155">
        <v>45918</v>
      </c>
      <c r="H5417">
        <v>1</v>
      </c>
    </row>
    <row r="5418" spans="1:8" x14ac:dyDescent="0.25">
      <c r="A5418">
        <v>20911754054234</v>
      </c>
      <c r="B5418" t="s">
        <v>19973</v>
      </c>
      <c r="C5418" s="155">
        <v>19537</v>
      </c>
      <c r="D5418">
        <v>894923</v>
      </c>
      <c r="E5418" t="s">
        <v>1186</v>
      </c>
      <c r="F5418" t="s">
        <v>327</v>
      </c>
      <c r="G5418" s="155">
        <v>45919</v>
      </c>
      <c r="H5418">
        <v>1</v>
      </c>
    </row>
    <row r="5419" spans="1:8" x14ac:dyDescent="0.25">
      <c r="A5419">
        <v>20911754066349</v>
      </c>
      <c r="B5419" t="s">
        <v>19974</v>
      </c>
      <c r="C5419" s="155">
        <v>35060</v>
      </c>
      <c r="D5419">
        <v>894924</v>
      </c>
      <c r="E5419" t="s">
        <v>506</v>
      </c>
      <c r="F5419" t="s">
        <v>347</v>
      </c>
      <c r="G5419" s="155">
        <v>45915</v>
      </c>
      <c r="H5419">
        <v>1</v>
      </c>
    </row>
    <row r="5420" spans="1:8" x14ac:dyDescent="0.25">
      <c r="A5420">
        <v>20911754076082</v>
      </c>
      <c r="B5420" t="s">
        <v>19975</v>
      </c>
      <c r="C5420" s="155">
        <v>29421</v>
      </c>
      <c r="D5420">
        <v>894924</v>
      </c>
      <c r="E5420" t="s">
        <v>506</v>
      </c>
      <c r="F5420" t="s">
        <v>497</v>
      </c>
      <c r="G5420" s="155">
        <v>45919</v>
      </c>
      <c r="H5420">
        <v>1</v>
      </c>
    </row>
    <row r="5421" spans="1:8" x14ac:dyDescent="0.25">
      <c r="A5421">
        <v>20911754089419</v>
      </c>
      <c r="B5421" t="s">
        <v>19976</v>
      </c>
      <c r="C5421" s="155">
        <v>18715</v>
      </c>
      <c r="D5421">
        <v>894923</v>
      </c>
      <c r="E5421" t="s">
        <v>1156</v>
      </c>
      <c r="F5421" t="s">
        <v>383</v>
      </c>
      <c r="G5421" s="155">
        <v>45922</v>
      </c>
      <c r="H5421">
        <v>1</v>
      </c>
    </row>
    <row r="5422" spans="1:8" x14ac:dyDescent="0.25">
      <c r="A5422">
        <v>20911754090646</v>
      </c>
      <c r="B5422" t="s">
        <v>19977</v>
      </c>
      <c r="C5422" s="155">
        <v>32820</v>
      </c>
      <c r="D5422">
        <v>894923</v>
      </c>
      <c r="E5422" t="s">
        <v>506</v>
      </c>
      <c r="F5422" t="s">
        <v>347</v>
      </c>
      <c r="G5422" s="155">
        <v>45922</v>
      </c>
      <c r="H5422">
        <v>1</v>
      </c>
    </row>
    <row r="5423" spans="1:8" x14ac:dyDescent="0.25">
      <c r="A5423">
        <v>20911754096488</v>
      </c>
      <c r="B5423" t="s">
        <v>19978</v>
      </c>
      <c r="C5423" s="155">
        <v>28569</v>
      </c>
      <c r="D5423">
        <v>894923</v>
      </c>
      <c r="E5423" t="s">
        <v>1172</v>
      </c>
      <c r="F5423" t="s">
        <v>383</v>
      </c>
      <c r="G5423" s="155">
        <v>45922</v>
      </c>
      <c r="H5423">
        <v>1</v>
      </c>
    </row>
    <row r="5424" spans="1:8" x14ac:dyDescent="0.25">
      <c r="A5424">
        <v>20911754108262</v>
      </c>
      <c r="B5424" t="s">
        <v>19979</v>
      </c>
      <c r="C5424" s="155">
        <v>32622</v>
      </c>
      <c r="D5424">
        <v>894668</v>
      </c>
      <c r="E5424" t="s">
        <v>1186</v>
      </c>
      <c r="F5424" t="s">
        <v>347</v>
      </c>
      <c r="G5424" s="155">
        <v>45922</v>
      </c>
      <c r="H5424">
        <v>1</v>
      </c>
    </row>
    <row r="5425" spans="1:8" x14ac:dyDescent="0.25">
      <c r="A5425">
        <v>20911754115414</v>
      </c>
      <c r="B5425" t="s">
        <v>19980</v>
      </c>
      <c r="C5425" s="155">
        <v>28496</v>
      </c>
      <c r="D5425">
        <v>894923</v>
      </c>
      <c r="E5425" t="s">
        <v>1192</v>
      </c>
      <c r="F5425" t="s">
        <v>383</v>
      </c>
      <c r="G5425" s="155">
        <v>45922</v>
      </c>
      <c r="H5425">
        <v>1</v>
      </c>
    </row>
    <row r="5426" spans="1:8" x14ac:dyDescent="0.25">
      <c r="A5426">
        <v>20911754120142</v>
      </c>
      <c r="B5426" t="s">
        <v>19981</v>
      </c>
      <c r="C5426" s="155">
        <v>32610</v>
      </c>
      <c r="D5426">
        <v>894924</v>
      </c>
      <c r="E5426" t="s">
        <v>506</v>
      </c>
      <c r="F5426" t="s">
        <v>347</v>
      </c>
      <c r="G5426" s="155">
        <v>45915</v>
      </c>
      <c r="H5426">
        <v>1</v>
      </c>
    </row>
    <row r="5427" spans="1:8" x14ac:dyDescent="0.25">
      <c r="A5427">
        <v>20911754122713</v>
      </c>
      <c r="B5427" t="s">
        <v>19982</v>
      </c>
      <c r="C5427" s="155">
        <v>29473</v>
      </c>
      <c r="D5427">
        <v>894923</v>
      </c>
      <c r="E5427" t="s">
        <v>1156</v>
      </c>
      <c r="F5427" t="s">
        <v>383</v>
      </c>
      <c r="G5427" s="155">
        <v>45922</v>
      </c>
      <c r="H5427">
        <v>1</v>
      </c>
    </row>
    <row r="5428" spans="1:8" x14ac:dyDescent="0.25">
      <c r="A5428">
        <v>20911754134149</v>
      </c>
      <c r="B5428" t="s">
        <v>19983</v>
      </c>
      <c r="C5428" s="155">
        <v>32798</v>
      </c>
      <c r="D5428">
        <v>894923</v>
      </c>
      <c r="E5428" t="s">
        <v>506</v>
      </c>
      <c r="F5428" t="s">
        <v>347</v>
      </c>
      <c r="G5428" s="155">
        <v>45915</v>
      </c>
      <c r="H5428">
        <v>1</v>
      </c>
    </row>
    <row r="5429" spans="1:8" x14ac:dyDescent="0.25">
      <c r="A5429">
        <v>20911754166659</v>
      </c>
      <c r="B5429" t="s">
        <v>19984</v>
      </c>
      <c r="C5429" s="155">
        <v>22356</v>
      </c>
      <c r="D5429">
        <v>894923</v>
      </c>
      <c r="E5429" t="s">
        <v>506</v>
      </c>
      <c r="F5429" t="s">
        <v>497</v>
      </c>
      <c r="G5429" s="155">
        <v>45918</v>
      </c>
      <c r="H5429">
        <v>1</v>
      </c>
    </row>
    <row r="5430" spans="1:8" x14ac:dyDescent="0.25">
      <c r="A5430">
        <v>20911754166744</v>
      </c>
      <c r="B5430" t="s">
        <v>19985</v>
      </c>
      <c r="C5430" s="155">
        <v>20766</v>
      </c>
      <c r="D5430">
        <v>894924</v>
      </c>
      <c r="E5430" t="s">
        <v>1180</v>
      </c>
      <c r="F5430" t="s">
        <v>38</v>
      </c>
      <c r="G5430" s="155">
        <v>45910</v>
      </c>
      <c r="H5430">
        <v>1</v>
      </c>
    </row>
    <row r="5431" spans="1:8" x14ac:dyDescent="0.25">
      <c r="A5431">
        <v>20911754171872</v>
      </c>
      <c r="B5431" t="s">
        <v>19986</v>
      </c>
      <c r="C5431" s="155">
        <v>20778</v>
      </c>
      <c r="D5431">
        <v>894924</v>
      </c>
      <c r="E5431" t="s">
        <v>1180</v>
      </c>
      <c r="F5431" t="s">
        <v>38</v>
      </c>
      <c r="G5431" s="155">
        <v>45910</v>
      </c>
      <c r="H5431">
        <v>1</v>
      </c>
    </row>
    <row r="5432" spans="1:8" x14ac:dyDescent="0.25">
      <c r="A5432">
        <v>20911754222219</v>
      </c>
      <c r="B5432" t="s">
        <v>11190</v>
      </c>
      <c r="C5432" s="155">
        <v>27528</v>
      </c>
      <c r="D5432">
        <v>894924</v>
      </c>
      <c r="E5432" t="s">
        <v>19987</v>
      </c>
      <c r="F5432" t="s">
        <v>430</v>
      </c>
      <c r="G5432" s="155">
        <v>45908</v>
      </c>
      <c r="H5432">
        <v>1</v>
      </c>
    </row>
    <row r="5433" spans="1:8" x14ac:dyDescent="0.25">
      <c r="A5433">
        <v>20911754226322</v>
      </c>
      <c r="B5433" t="s">
        <v>19988</v>
      </c>
      <c r="C5433" s="155">
        <v>25982</v>
      </c>
      <c r="D5433">
        <v>894923</v>
      </c>
      <c r="E5433" t="s">
        <v>1172</v>
      </c>
      <c r="F5433" t="s">
        <v>430</v>
      </c>
      <c r="G5433" s="155">
        <v>45910</v>
      </c>
      <c r="H5433">
        <v>1</v>
      </c>
    </row>
    <row r="5434" spans="1:8" x14ac:dyDescent="0.25">
      <c r="A5434">
        <v>20911754229518</v>
      </c>
      <c r="B5434" t="s">
        <v>19989</v>
      </c>
      <c r="C5434" s="155">
        <v>32599</v>
      </c>
      <c r="D5434">
        <v>894923</v>
      </c>
      <c r="E5434" t="s">
        <v>1172</v>
      </c>
      <c r="F5434" t="s">
        <v>430</v>
      </c>
      <c r="G5434" s="155">
        <v>45918</v>
      </c>
      <c r="H5434">
        <v>1</v>
      </c>
    </row>
    <row r="5435" spans="1:8" x14ac:dyDescent="0.25">
      <c r="A5435">
        <v>20911754231800</v>
      </c>
      <c r="B5435" t="s">
        <v>19990</v>
      </c>
      <c r="C5435" s="155">
        <v>23620</v>
      </c>
      <c r="D5435">
        <v>894923</v>
      </c>
      <c r="E5435" t="s">
        <v>1186</v>
      </c>
      <c r="F5435" t="s">
        <v>430</v>
      </c>
      <c r="G5435" s="155">
        <v>45922</v>
      </c>
      <c r="H5435">
        <v>1</v>
      </c>
    </row>
    <row r="5436" spans="1:8" x14ac:dyDescent="0.25">
      <c r="A5436">
        <v>20911754236907</v>
      </c>
      <c r="B5436" t="s">
        <v>19991</v>
      </c>
      <c r="C5436" s="155">
        <v>18264</v>
      </c>
      <c r="D5436">
        <v>894923</v>
      </c>
      <c r="E5436" t="s">
        <v>1430</v>
      </c>
      <c r="F5436" t="s">
        <v>430</v>
      </c>
      <c r="G5436" s="155">
        <v>45912</v>
      </c>
      <c r="H5436">
        <v>1</v>
      </c>
    </row>
    <row r="5437" spans="1:8" x14ac:dyDescent="0.25">
      <c r="A5437">
        <v>20911754357322</v>
      </c>
      <c r="B5437" t="s">
        <v>19992</v>
      </c>
      <c r="C5437" s="155">
        <v>26226</v>
      </c>
      <c r="D5437">
        <v>894924</v>
      </c>
      <c r="E5437" t="s">
        <v>1156</v>
      </c>
      <c r="F5437" t="s">
        <v>9</v>
      </c>
      <c r="G5437" s="155">
        <v>45919</v>
      </c>
      <c r="H5437">
        <v>1</v>
      </c>
    </row>
    <row r="5438" spans="1:8" x14ac:dyDescent="0.25">
      <c r="A5438">
        <v>20911754387509</v>
      </c>
      <c r="B5438" t="s">
        <v>19993</v>
      </c>
      <c r="C5438" s="155">
        <v>28587</v>
      </c>
      <c r="D5438">
        <v>894923</v>
      </c>
      <c r="E5438" t="s">
        <v>506</v>
      </c>
      <c r="F5438" t="s">
        <v>15</v>
      </c>
      <c r="G5438" s="155">
        <v>45923</v>
      </c>
      <c r="H5438">
        <v>1</v>
      </c>
    </row>
    <row r="5439" spans="1:8" x14ac:dyDescent="0.25">
      <c r="A5439">
        <v>20911754413809</v>
      </c>
      <c r="B5439" t="s">
        <v>24212</v>
      </c>
      <c r="C5439" s="155">
        <v>25645</v>
      </c>
      <c r="D5439">
        <v>894924</v>
      </c>
      <c r="E5439" t="s">
        <v>1156</v>
      </c>
      <c r="F5439" t="s">
        <v>15</v>
      </c>
      <c r="G5439" s="155">
        <v>45916</v>
      </c>
      <c r="H5439">
        <v>1</v>
      </c>
    </row>
    <row r="5440" spans="1:8" x14ac:dyDescent="0.25">
      <c r="A5440">
        <v>20911754416656</v>
      </c>
      <c r="B5440" t="s">
        <v>24282</v>
      </c>
      <c r="C5440" s="155">
        <v>36910</v>
      </c>
      <c r="D5440">
        <v>894924</v>
      </c>
      <c r="E5440" t="s">
        <v>506</v>
      </c>
      <c r="F5440" t="s">
        <v>9</v>
      </c>
      <c r="G5440" s="155">
        <v>45904</v>
      </c>
      <c r="H5440">
        <v>1</v>
      </c>
    </row>
    <row r="5441" spans="1:8" x14ac:dyDescent="0.25">
      <c r="A5441">
        <v>20911754433683</v>
      </c>
      <c r="B5441" t="s">
        <v>24283</v>
      </c>
      <c r="C5441" s="155">
        <v>35914</v>
      </c>
      <c r="D5441">
        <v>894923</v>
      </c>
      <c r="E5441" t="s">
        <v>1292</v>
      </c>
      <c r="F5441" t="s">
        <v>9</v>
      </c>
      <c r="G5441" s="155">
        <v>45919</v>
      </c>
      <c r="H5441">
        <v>1</v>
      </c>
    </row>
    <row r="5442" spans="1:8" x14ac:dyDescent="0.25">
      <c r="A5442">
        <v>20911754433780</v>
      </c>
      <c r="B5442" t="s">
        <v>24213</v>
      </c>
      <c r="C5442" s="155">
        <v>30834</v>
      </c>
      <c r="D5442">
        <v>894923</v>
      </c>
      <c r="E5442" t="s">
        <v>506</v>
      </c>
      <c r="F5442" t="s">
        <v>15</v>
      </c>
      <c r="G5442" s="155">
        <v>45922</v>
      </c>
      <c r="H5442">
        <v>1</v>
      </c>
    </row>
    <row r="5443" spans="1:8" x14ac:dyDescent="0.25">
      <c r="A5443">
        <v>20911754444936</v>
      </c>
      <c r="B5443" t="s">
        <v>24284</v>
      </c>
      <c r="C5443" s="155">
        <v>18668</v>
      </c>
      <c r="D5443">
        <v>894923</v>
      </c>
      <c r="E5443" t="s">
        <v>506</v>
      </c>
      <c r="F5443" t="s">
        <v>15</v>
      </c>
      <c r="G5443" s="155">
        <v>45922</v>
      </c>
      <c r="H5443">
        <v>1</v>
      </c>
    </row>
    <row r="5444" spans="1:8" x14ac:dyDescent="0.25">
      <c r="A5444">
        <v>20911754448326</v>
      </c>
      <c r="B5444" t="s">
        <v>24285</v>
      </c>
      <c r="C5444" s="155">
        <v>32567</v>
      </c>
      <c r="D5444">
        <v>894924</v>
      </c>
      <c r="E5444" t="s">
        <v>1180</v>
      </c>
      <c r="F5444" t="s">
        <v>9</v>
      </c>
      <c r="G5444" s="155">
        <v>45904</v>
      </c>
      <c r="H5444">
        <v>1</v>
      </c>
    </row>
    <row r="5445" spans="1:8" x14ac:dyDescent="0.25">
      <c r="A5445">
        <v>20911754448395</v>
      </c>
      <c r="B5445" t="s">
        <v>24286</v>
      </c>
      <c r="C5445" s="155">
        <v>17231</v>
      </c>
      <c r="D5445">
        <v>894924</v>
      </c>
      <c r="E5445" t="s">
        <v>1192</v>
      </c>
      <c r="F5445" t="s">
        <v>495</v>
      </c>
      <c r="G5445" s="155">
        <v>45923</v>
      </c>
      <c r="H5445">
        <v>1</v>
      </c>
    </row>
    <row r="5446" spans="1:8" x14ac:dyDescent="0.25">
      <c r="A5446">
        <v>20911754452590</v>
      </c>
      <c r="B5446" t="s">
        <v>24287</v>
      </c>
      <c r="C5446" s="155">
        <v>28165</v>
      </c>
      <c r="D5446">
        <v>894923</v>
      </c>
      <c r="E5446" t="s">
        <v>1170</v>
      </c>
      <c r="F5446" t="s">
        <v>383</v>
      </c>
      <c r="G5446" s="155">
        <v>45923</v>
      </c>
      <c r="H5446">
        <v>1</v>
      </c>
    </row>
    <row r="5447" spans="1:8" x14ac:dyDescent="0.25">
      <c r="A5447">
        <v>20911754468599</v>
      </c>
      <c r="B5447" t="s">
        <v>24288</v>
      </c>
      <c r="C5447" s="155">
        <v>37071</v>
      </c>
      <c r="D5447">
        <v>894923</v>
      </c>
      <c r="E5447" t="s">
        <v>1180</v>
      </c>
      <c r="F5447" t="s">
        <v>9</v>
      </c>
      <c r="G5447" s="155">
        <v>45904</v>
      </c>
      <c r="H5447">
        <v>1</v>
      </c>
    </row>
    <row r="5448" spans="1:8" x14ac:dyDescent="0.25">
      <c r="A5448">
        <v>20911754475450</v>
      </c>
      <c r="B5448" t="s">
        <v>24289</v>
      </c>
      <c r="C5448" s="155">
        <v>19096</v>
      </c>
      <c r="D5448">
        <v>894923</v>
      </c>
      <c r="E5448" t="s">
        <v>1186</v>
      </c>
      <c r="F5448" t="s">
        <v>495</v>
      </c>
      <c r="G5448" s="155">
        <v>45923</v>
      </c>
      <c r="H5448">
        <v>1</v>
      </c>
    </row>
    <row r="5449" spans="1:8" x14ac:dyDescent="0.25">
      <c r="A5449">
        <v>20911754476431</v>
      </c>
      <c r="B5449" t="s">
        <v>24290</v>
      </c>
      <c r="C5449" s="155">
        <v>30479</v>
      </c>
      <c r="D5449">
        <v>894924</v>
      </c>
      <c r="E5449" t="s">
        <v>1156</v>
      </c>
      <c r="F5449" t="s">
        <v>410</v>
      </c>
      <c r="G5449" s="155">
        <v>45923</v>
      </c>
      <c r="H5449">
        <v>1</v>
      </c>
    </row>
    <row r="5450" spans="1:8" x14ac:dyDescent="0.25">
      <c r="A5450">
        <v>20911754493082</v>
      </c>
      <c r="B5450" t="s">
        <v>24291</v>
      </c>
      <c r="C5450" s="155">
        <v>36033</v>
      </c>
      <c r="D5450">
        <v>894923</v>
      </c>
      <c r="E5450" t="s">
        <v>1314</v>
      </c>
      <c r="F5450" t="s">
        <v>410</v>
      </c>
      <c r="G5450" s="155">
        <v>45923</v>
      </c>
      <c r="H5450">
        <v>1</v>
      </c>
    </row>
    <row r="5451" spans="1:8" x14ac:dyDescent="0.25">
      <c r="A5451">
        <v>20911754502143</v>
      </c>
      <c r="B5451" t="s">
        <v>24292</v>
      </c>
      <c r="C5451" s="155">
        <v>30586</v>
      </c>
      <c r="D5451">
        <v>894923</v>
      </c>
      <c r="E5451" t="s">
        <v>1186</v>
      </c>
      <c r="F5451" t="s">
        <v>383</v>
      </c>
      <c r="G5451" s="155">
        <v>45923</v>
      </c>
      <c r="H5451">
        <v>1</v>
      </c>
    </row>
    <row r="5452" spans="1:8" x14ac:dyDescent="0.25">
      <c r="A5452">
        <v>20911754526536</v>
      </c>
      <c r="B5452" t="s">
        <v>24293</v>
      </c>
      <c r="C5452" s="155">
        <v>26395</v>
      </c>
      <c r="D5452">
        <v>894923</v>
      </c>
      <c r="E5452" t="s">
        <v>1186</v>
      </c>
      <c r="F5452" t="s">
        <v>383</v>
      </c>
      <c r="G5452" s="155">
        <v>45923</v>
      </c>
      <c r="H5452">
        <v>1</v>
      </c>
    </row>
    <row r="5453" spans="1:8" x14ac:dyDescent="0.25">
      <c r="A5453">
        <v>20911754554601</v>
      </c>
      <c r="B5453" t="s">
        <v>24294</v>
      </c>
      <c r="C5453" s="155">
        <v>20536</v>
      </c>
      <c r="D5453">
        <v>894923</v>
      </c>
      <c r="E5453" t="s">
        <v>1156</v>
      </c>
      <c r="F5453" t="s">
        <v>495</v>
      </c>
      <c r="G5453" s="155">
        <v>45923</v>
      </c>
      <c r="H5453">
        <v>1</v>
      </c>
    </row>
    <row r="5454" spans="1:8" x14ac:dyDescent="0.25">
      <c r="A5454">
        <v>20911754569808</v>
      </c>
      <c r="B5454" t="s">
        <v>24295</v>
      </c>
      <c r="C5454" s="155">
        <v>13942</v>
      </c>
      <c r="D5454">
        <v>894923</v>
      </c>
      <c r="E5454" t="s">
        <v>1156</v>
      </c>
      <c r="F5454" t="s">
        <v>383</v>
      </c>
      <c r="G5454" s="155">
        <v>45923</v>
      </c>
      <c r="H5454">
        <v>1</v>
      </c>
    </row>
    <row r="5455" spans="1:8" x14ac:dyDescent="0.25">
      <c r="A5455">
        <v>20911754576030</v>
      </c>
      <c r="B5455" t="s">
        <v>24296</v>
      </c>
      <c r="C5455" s="155">
        <v>31127</v>
      </c>
      <c r="D5455">
        <v>894923</v>
      </c>
      <c r="E5455" t="s">
        <v>1170</v>
      </c>
      <c r="F5455" t="s">
        <v>495</v>
      </c>
      <c r="G5455" s="155">
        <v>45923</v>
      </c>
      <c r="H5455">
        <v>1</v>
      </c>
    </row>
    <row r="5456" spans="1:8" x14ac:dyDescent="0.25">
      <c r="A5456">
        <v>20911754583831</v>
      </c>
      <c r="B5456" t="s">
        <v>24297</v>
      </c>
      <c r="C5456" s="155">
        <v>20519</v>
      </c>
      <c r="D5456">
        <v>894923</v>
      </c>
      <c r="E5456" t="s">
        <v>1174</v>
      </c>
      <c r="F5456" t="s">
        <v>38</v>
      </c>
      <c r="G5456" s="155">
        <v>45905</v>
      </c>
      <c r="H5456">
        <v>1</v>
      </c>
    </row>
    <row r="5457" spans="1:8" x14ac:dyDescent="0.25">
      <c r="A5457">
        <v>20911754595604</v>
      </c>
      <c r="B5457" t="s">
        <v>16610</v>
      </c>
      <c r="C5457" s="155">
        <v>38118</v>
      </c>
      <c r="D5457">
        <v>894923</v>
      </c>
      <c r="E5457" t="s">
        <v>1172</v>
      </c>
      <c r="F5457" t="s">
        <v>495</v>
      </c>
      <c r="G5457" s="155">
        <v>45923</v>
      </c>
      <c r="H5457">
        <v>1</v>
      </c>
    </row>
    <row r="5458" spans="1:8" x14ac:dyDescent="0.25">
      <c r="A5458">
        <v>20911754600476</v>
      </c>
      <c r="B5458" t="s">
        <v>24298</v>
      </c>
      <c r="C5458" s="155">
        <v>21673</v>
      </c>
      <c r="D5458">
        <v>894924</v>
      </c>
      <c r="E5458" t="s">
        <v>1156</v>
      </c>
      <c r="F5458" t="s">
        <v>9</v>
      </c>
      <c r="G5458" s="155">
        <v>45910</v>
      </c>
      <c r="H5458">
        <v>1</v>
      </c>
    </row>
    <row r="5459" spans="1:8" x14ac:dyDescent="0.25">
      <c r="A5459">
        <v>20911754620859</v>
      </c>
      <c r="B5459" t="s">
        <v>24299</v>
      </c>
      <c r="C5459" s="155">
        <v>28169</v>
      </c>
      <c r="D5459">
        <v>894923</v>
      </c>
      <c r="E5459" t="s">
        <v>1172</v>
      </c>
      <c r="F5459" t="s">
        <v>410</v>
      </c>
      <c r="G5459" s="155">
        <v>45923</v>
      </c>
      <c r="H5459">
        <v>1</v>
      </c>
    </row>
    <row r="5460" spans="1:8" x14ac:dyDescent="0.25">
      <c r="A5460">
        <v>20911754625280</v>
      </c>
      <c r="B5460" t="s">
        <v>24300</v>
      </c>
      <c r="C5460" s="155">
        <v>22668</v>
      </c>
      <c r="D5460">
        <v>894923</v>
      </c>
      <c r="E5460" t="s">
        <v>1186</v>
      </c>
      <c r="F5460" t="s">
        <v>383</v>
      </c>
      <c r="G5460" s="155">
        <v>45923</v>
      </c>
      <c r="H5460">
        <v>1</v>
      </c>
    </row>
    <row r="5461" spans="1:8" x14ac:dyDescent="0.25">
      <c r="A5461">
        <v>20911754630041</v>
      </c>
      <c r="B5461" t="s">
        <v>24301</v>
      </c>
      <c r="C5461" s="155">
        <v>25577</v>
      </c>
      <c r="D5461">
        <v>894924</v>
      </c>
      <c r="E5461" t="s">
        <v>1186</v>
      </c>
      <c r="F5461" t="s">
        <v>495</v>
      </c>
      <c r="G5461" s="155">
        <v>45923</v>
      </c>
      <c r="H5461">
        <v>1</v>
      </c>
    </row>
    <row r="5462" spans="1:8" x14ac:dyDescent="0.25">
      <c r="A5462">
        <v>20911754636918</v>
      </c>
      <c r="B5462" t="s">
        <v>24302</v>
      </c>
      <c r="C5462" s="155">
        <v>35946</v>
      </c>
      <c r="D5462">
        <v>894923</v>
      </c>
      <c r="E5462" t="s">
        <v>506</v>
      </c>
      <c r="F5462" t="s">
        <v>9</v>
      </c>
      <c r="G5462" s="155">
        <v>45922</v>
      </c>
      <c r="H5462">
        <v>1</v>
      </c>
    </row>
    <row r="5463" spans="1:8" x14ac:dyDescent="0.25">
      <c r="A5463">
        <v>20911754644796</v>
      </c>
      <c r="B5463" t="s">
        <v>24303</v>
      </c>
      <c r="C5463" s="155">
        <v>38001</v>
      </c>
      <c r="D5463">
        <v>894923</v>
      </c>
      <c r="E5463" t="s">
        <v>1180</v>
      </c>
      <c r="F5463" t="s">
        <v>38</v>
      </c>
      <c r="G5463" s="155">
        <v>45910</v>
      </c>
      <c r="H5463">
        <v>1</v>
      </c>
    </row>
    <row r="5464" spans="1:8" x14ac:dyDescent="0.25">
      <c r="A5464">
        <v>20911754658642</v>
      </c>
      <c r="B5464" t="s">
        <v>24304</v>
      </c>
      <c r="C5464" s="155">
        <v>23969</v>
      </c>
      <c r="D5464">
        <v>894924</v>
      </c>
      <c r="E5464" t="s">
        <v>1156</v>
      </c>
      <c r="F5464" t="s">
        <v>495</v>
      </c>
      <c r="G5464" s="155">
        <v>45923</v>
      </c>
      <c r="H5464">
        <v>1</v>
      </c>
    </row>
    <row r="5465" spans="1:8" x14ac:dyDescent="0.25">
      <c r="A5465">
        <v>20911754669525</v>
      </c>
      <c r="B5465" t="s">
        <v>24305</v>
      </c>
      <c r="C5465" s="155">
        <v>38330</v>
      </c>
      <c r="D5465">
        <v>894924</v>
      </c>
      <c r="E5465" t="s">
        <v>1180</v>
      </c>
      <c r="F5465" t="s">
        <v>38</v>
      </c>
      <c r="G5465" s="155">
        <v>45905</v>
      </c>
      <c r="H5465">
        <v>1</v>
      </c>
    </row>
    <row r="5466" spans="1:8" x14ac:dyDescent="0.25">
      <c r="A5466">
        <v>20911754670266</v>
      </c>
      <c r="B5466" t="s">
        <v>24306</v>
      </c>
      <c r="C5466" s="155">
        <v>23178</v>
      </c>
      <c r="D5466">
        <v>894923</v>
      </c>
      <c r="E5466" t="s">
        <v>1156</v>
      </c>
      <c r="F5466" t="s">
        <v>410</v>
      </c>
      <c r="G5466" s="155">
        <v>45923</v>
      </c>
      <c r="H5466">
        <v>1</v>
      </c>
    </row>
    <row r="5467" spans="1:8" x14ac:dyDescent="0.25">
      <c r="A5467">
        <v>20911754676939</v>
      </c>
      <c r="B5467" t="s">
        <v>24307</v>
      </c>
      <c r="C5467" s="155">
        <v>30104</v>
      </c>
      <c r="D5467">
        <v>894923</v>
      </c>
      <c r="E5467" t="s">
        <v>1186</v>
      </c>
      <c r="F5467" t="s">
        <v>495</v>
      </c>
      <c r="G5467" s="155">
        <v>45923</v>
      </c>
      <c r="H5467">
        <v>1</v>
      </c>
    </row>
    <row r="5468" spans="1:8" x14ac:dyDescent="0.25">
      <c r="A5468">
        <v>20911754684709</v>
      </c>
      <c r="B5468" t="s">
        <v>24308</v>
      </c>
      <c r="C5468" s="155">
        <v>24534</v>
      </c>
      <c r="D5468">
        <v>894924</v>
      </c>
      <c r="E5468" t="s">
        <v>1170</v>
      </c>
      <c r="F5468" t="s">
        <v>60</v>
      </c>
      <c r="G5468" s="155">
        <v>45919</v>
      </c>
      <c r="H5468">
        <v>1</v>
      </c>
    </row>
    <row r="5469" spans="1:8" x14ac:dyDescent="0.25">
      <c r="A5469">
        <v>20911754697595</v>
      </c>
      <c r="B5469" t="s">
        <v>24309</v>
      </c>
      <c r="C5469" s="155">
        <v>39145</v>
      </c>
      <c r="D5469">
        <v>894923</v>
      </c>
      <c r="E5469" t="s">
        <v>1314</v>
      </c>
      <c r="F5469" t="s">
        <v>486</v>
      </c>
      <c r="G5469" s="155">
        <v>45905</v>
      </c>
      <c r="H5469">
        <v>1</v>
      </c>
    </row>
    <row r="5470" spans="1:8" x14ac:dyDescent="0.25">
      <c r="A5470">
        <v>20911754699192</v>
      </c>
      <c r="B5470" t="s">
        <v>24310</v>
      </c>
      <c r="C5470" s="155">
        <v>21721</v>
      </c>
      <c r="D5470">
        <v>894924</v>
      </c>
      <c r="E5470" t="s">
        <v>1156</v>
      </c>
      <c r="F5470" t="s">
        <v>410</v>
      </c>
      <c r="G5470" s="155">
        <v>45919</v>
      </c>
      <c r="H5470">
        <v>1</v>
      </c>
    </row>
    <row r="5471" spans="1:8" x14ac:dyDescent="0.25">
      <c r="A5471">
        <v>20911754717962</v>
      </c>
      <c r="B5471" t="s">
        <v>24311</v>
      </c>
      <c r="C5471" s="155">
        <v>25508</v>
      </c>
      <c r="D5471">
        <v>894924</v>
      </c>
      <c r="E5471" t="s">
        <v>1635</v>
      </c>
      <c r="F5471" t="s">
        <v>383</v>
      </c>
      <c r="G5471" s="155">
        <v>45923</v>
      </c>
      <c r="H5471">
        <v>1</v>
      </c>
    </row>
    <row r="5472" spans="1:8" x14ac:dyDescent="0.25">
      <c r="A5472">
        <v>20911754717984</v>
      </c>
      <c r="B5472" t="s">
        <v>7960</v>
      </c>
      <c r="C5472" s="155">
        <v>26450</v>
      </c>
      <c r="D5472">
        <v>894924</v>
      </c>
      <c r="E5472" t="s">
        <v>1180</v>
      </c>
      <c r="F5472" t="s">
        <v>495</v>
      </c>
      <c r="G5472" s="155">
        <v>45923</v>
      </c>
      <c r="H5472">
        <v>1</v>
      </c>
    </row>
    <row r="5473" spans="1:8" x14ac:dyDescent="0.25">
      <c r="A5473">
        <v>20911754722560</v>
      </c>
      <c r="B5473" t="s">
        <v>24312</v>
      </c>
      <c r="C5473" s="155">
        <v>25466</v>
      </c>
      <c r="D5473">
        <v>894923</v>
      </c>
      <c r="E5473" t="s">
        <v>1174</v>
      </c>
      <c r="F5473" t="s">
        <v>380</v>
      </c>
      <c r="G5473" s="155">
        <v>45903</v>
      </c>
      <c r="H5473">
        <v>1</v>
      </c>
    </row>
    <row r="5474" spans="1:8" x14ac:dyDescent="0.25">
      <c r="A5474">
        <v>20911754731351</v>
      </c>
      <c r="B5474" t="s">
        <v>24313</v>
      </c>
      <c r="C5474" s="155">
        <v>29225</v>
      </c>
      <c r="D5474">
        <v>894924</v>
      </c>
      <c r="E5474" t="s">
        <v>1180</v>
      </c>
      <c r="F5474" t="s">
        <v>38</v>
      </c>
      <c r="G5474" s="155">
        <v>45910</v>
      </c>
      <c r="H5474">
        <v>1</v>
      </c>
    </row>
    <row r="5475" spans="1:8" x14ac:dyDescent="0.25">
      <c r="A5475">
        <v>20911754736907</v>
      </c>
      <c r="B5475" t="s">
        <v>24314</v>
      </c>
      <c r="C5475" s="155">
        <v>39294</v>
      </c>
      <c r="D5475">
        <v>894923</v>
      </c>
      <c r="E5475" t="s">
        <v>1172</v>
      </c>
      <c r="F5475" t="s">
        <v>486</v>
      </c>
      <c r="G5475" s="155">
        <v>45905</v>
      </c>
      <c r="H5475">
        <v>1</v>
      </c>
    </row>
    <row r="5476" spans="1:8" x14ac:dyDescent="0.25">
      <c r="A5476">
        <v>20911754747128</v>
      </c>
      <c r="B5476" t="s">
        <v>24315</v>
      </c>
      <c r="C5476" s="155">
        <v>22981</v>
      </c>
      <c r="D5476">
        <v>894923</v>
      </c>
      <c r="E5476" t="s">
        <v>1156</v>
      </c>
      <c r="F5476" t="s">
        <v>383</v>
      </c>
      <c r="G5476" s="155">
        <v>45923</v>
      </c>
      <c r="H5476">
        <v>1</v>
      </c>
    </row>
    <row r="5477" spans="1:8" x14ac:dyDescent="0.25">
      <c r="A5477">
        <v>20911754761420</v>
      </c>
      <c r="B5477" t="s">
        <v>24316</v>
      </c>
      <c r="C5477" s="155">
        <v>29376</v>
      </c>
      <c r="D5477">
        <v>894923</v>
      </c>
      <c r="E5477" t="s">
        <v>1156</v>
      </c>
      <c r="F5477" t="s">
        <v>492</v>
      </c>
      <c r="G5477" s="155">
        <v>45923</v>
      </c>
      <c r="H5477">
        <v>1</v>
      </c>
    </row>
    <row r="5478" spans="1:8" x14ac:dyDescent="0.25">
      <c r="A5478">
        <v>20911754766812</v>
      </c>
      <c r="B5478" t="s">
        <v>24317</v>
      </c>
      <c r="C5478" s="155">
        <v>35902</v>
      </c>
      <c r="D5478">
        <v>894923</v>
      </c>
      <c r="E5478" t="s">
        <v>506</v>
      </c>
      <c r="F5478" t="s">
        <v>9</v>
      </c>
      <c r="G5478" s="155">
        <v>45904</v>
      </c>
      <c r="H5478">
        <v>1</v>
      </c>
    </row>
    <row r="5479" spans="1:8" x14ac:dyDescent="0.25">
      <c r="A5479">
        <v>20911754783495</v>
      </c>
      <c r="B5479" t="s">
        <v>24318</v>
      </c>
      <c r="C5479" s="155">
        <v>21926</v>
      </c>
      <c r="D5479">
        <v>894923</v>
      </c>
      <c r="E5479" t="s">
        <v>1174</v>
      </c>
      <c r="F5479" t="s">
        <v>380</v>
      </c>
      <c r="G5479" s="155">
        <v>45903</v>
      </c>
      <c r="H5479">
        <v>1</v>
      </c>
    </row>
    <row r="5480" spans="1:8" x14ac:dyDescent="0.25">
      <c r="A5480">
        <v>20911754784321</v>
      </c>
      <c r="B5480" t="s">
        <v>24319</v>
      </c>
      <c r="C5480" s="155">
        <v>24675</v>
      </c>
      <c r="D5480">
        <v>894923</v>
      </c>
      <c r="E5480" t="s">
        <v>1192</v>
      </c>
      <c r="F5480" t="s">
        <v>410</v>
      </c>
      <c r="G5480" s="155">
        <v>45923</v>
      </c>
      <c r="H5480">
        <v>1</v>
      </c>
    </row>
    <row r="5481" spans="1:8" x14ac:dyDescent="0.25">
      <c r="A5481">
        <v>20911754802290</v>
      </c>
      <c r="B5481" t="s">
        <v>24320</v>
      </c>
      <c r="C5481" s="155">
        <v>38132</v>
      </c>
      <c r="D5481">
        <v>894923</v>
      </c>
      <c r="E5481" t="s">
        <v>1172</v>
      </c>
      <c r="F5481" t="s">
        <v>9</v>
      </c>
      <c r="G5481" s="155">
        <v>45912</v>
      </c>
      <c r="H5481">
        <v>1</v>
      </c>
    </row>
    <row r="5482" spans="1:8" x14ac:dyDescent="0.25">
      <c r="A5482">
        <v>20911754808120</v>
      </c>
      <c r="B5482" t="s">
        <v>24321</v>
      </c>
      <c r="C5482" s="155">
        <v>25503</v>
      </c>
      <c r="D5482">
        <v>894923</v>
      </c>
      <c r="E5482" t="s">
        <v>1186</v>
      </c>
      <c r="F5482" t="s">
        <v>495</v>
      </c>
      <c r="G5482" s="155">
        <v>45923</v>
      </c>
      <c r="H5482">
        <v>1</v>
      </c>
    </row>
    <row r="5483" spans="1:8" x14ac:dyDescent="0.25">
      <c r="A5483">
        <v>20911754808487</v>
      </c>
      <c r="B5483" t="s">
        <v>24322</v>
      </c>
      <c r="C5483" s="155">
        <v>28671</v>
      </c>
      <c r="D5483">
        <v>894923</v>
      </c>
      <c r="E5483" t="s">
        <v>1156</v>
      </c>
      <c r="F5483" t="s">
        <v>492</v>
      </c>
      <c r="G5483" s="155">
        <v>45923</v>
      </c>
      <c r="H5483">
        <v>1</v>
      </c>
    </row>
    <row r="5484" spans="1:8" x14ac:dyDescent="0.25">
      <c r="A5484">
        <v>20911754815397</v>
      </c>
      <c r="B5484" t="s">
        <v>24323</v>
      </c>
      <c r="C5484" s="155">
        <v>19450</v>
      </c>
      <c r="D5484">
        <v>894923</v>
      </c>
      <c r="E5484" t="s">
        <v>1156</v>
      </c>
      <c r="F5484" t="s">
        <v>380</v>
      </c>
      <c r="G5484" s="155">
        <v>45902</v>
      </c>
      <c r="H5484">
        <v>1</v>
      </c>
    </row>
    <row r="5485" spans="1:8" x14ac:dyDescent="0.25">
      <c r="A5485">
        <v>20911754857247</v>
      </c>
      <c r="B5485" t="s">
        <v>24324</v>
      </c>
      <c r="C5485" s="155">
        <v>34970</v>
      </c>
      <c r="D5485">
        <v>894923</v>
      </c>
      <c r="E5485" t="s">
        <v>1172</v>
      </c>
      <c r="F5485" t="s">
        <v>9</v>
      </c>
      <c r="G5485" s="155">
        <v>45912</v>
      </c>
      <c r="H5485">
        <v>1</v>
      </c>
    </row>
    <row r="5486" spans="1:8" x14ac:dyDescent="0.25">
      <c r="A5486">
        <v>20911754861989</v>
      </c>
      <c r="B5486" t="s">
        <v>24325</v>
      </c>
      <c r="C5486" s="155">
        <v>13734</v>
      </c>
      <c r="D5486">
        <v>894923</v>
      </c>
      <c r="E5486" t="s">
        <v>1170</v>
      </c>
      <c r="F5486" t="s">
        <v>383</v>
      </c>
      <c r="G5486" s="155">
        <v>45923</v>
      </c>
      <c r="H5486">
        <v>1</v>
      </c>
    </row>
    <row r="5487" spans="1:8" x14ac:dyDescent="0.25">
      <c r="A5487">
        <v>20911754864089</v>
      </c>
      <c r="B5487" t="s">
        <v>24326</v>
      </c>
      <c r="C5487" s="155">
        <v>38291</v>
      </c>
      <c r="D5487">
        <v>894923</v>
      </c>
      <c r="E5487" t="s">
        <v>1222</v>
      </c>
      <c r="F5487" t="s">
        <v>60</v>
      </c>
      <c r="G5487" s="155">
        <v>45923</v>
      </c>
      <c r="H5487">
        <v>1</v>
      </c>
    </row>
    <row r="5488" spans="1:8" x14ac:dyDescent="0.25">
      <c r="A5488">
        <v>20911754869316</v>
      </c>
      <c r="B5488" t="s">
        <v>11923</v>
      </c>
      <c r="C5488" s="155">
        <v>33918</v>
      </c>
      <c r="D5488">
        <v>894924</v>
      </c>
      <c r="E5488" t="s">
        <v>1180</v>
      </c>
      <c r="F5488" t="s">
        <v>25</v>
      </c>
      <c r="G5488" s="155">
        <v>45923</v>
      </c>
      <c r="H5488">
        <v>1</v>
      </c>
    </row>
    <row r="5489" spans="1:8" x14ac:dyDescent="0.25">
      <c r="A5489">
        <v>20911754878355</v>
      </c>
      <c r="B5489" t="s">
        <v>24327</v>
      </c>
      <c r="C5489" s="155">
        <v>26665</v>
      </c>
      <c r="D5489">
        <v>894924</v>
      </c>
      <c r="E5489" t="s">
        <v>1172</v>
      </c>
      <c r="F5489" t="s">
        <v>383</v>
      </c>
      <c r="G5489" s="155">
        <v>45923</v>
      </c>
      <c r="H5489">
        <v>1</v>
      </c>
    </row>
    <row r="5490" spans="1:8" x14ac:dyDescent="0.25">
      <c r="A5490">
        <v>20911754878998</v>
      </c>
      <c r="B5490" t="s">
        <v>24328</v>
      </c>
      <c r="C5490" s="155">
        <v>36992</v>
      </c>
      <c r="D5490">
        <v>894924</v>
      </c>
      <c r="E5490" t="s">
        <v>1172</v>
      </c>
      <c r="F5490" t="s">
        <v>9</v>
      </c>
      <c r="G5490" s="155">
        <v>45904</v>
      </c>
      <c r="H5490">
        <v>1</v>
      </c>
    </row>
    <row r="5491" spans="1:8" x14ac:dyDescent="0.25">
      <c r="A5491">
        <v>20911754899791</v>
      </c>
      <c r="B5491" t="s">
        <v>24329</v>
      </c>
      <c r="C5491" s="155">
        <v>28158</v>
      </c>
      <c r="D5491">
        <v>894923</v>
      </c>
      <c r="E5491" t="s">
        <v>1186</v>
      </c>
      <c r="F5491" t="s">
        <v>495</v>
      </c>
      <c r="G5491" s="155">
        <v>45923</v>
      </c>
      <c r="H5491">
        <v>1</v>
      </c>
    </row>
    <row r="5492" spans="1:8" x14ac:dyDescent="0.25">
      <c r="A5492">
        <v>20911754935659</v>
      </c>
      <c r="B5492" t="s">
        <v>24330</v>
      </c>
      <c r="C5492" s="155">
        <v>32686</v>
      </c>
      <c r="D5492">
        <v>894923</v>
      </c>
      <c r="E5492" t="s">
        <v>1170</v>
      </c>
      <c r="F5492" t="s">
        <v>495</v>
      </c>
      <c r="G5492" s="155">
        <v>45923</v>
      </c>
      <c r="H5492">
        <v>1</v>
      </c>
    </row>
    <row r="5493" spans="1:8" x14ac:dyDescent="0.25">
      <c r="A5493">
        <v>20911754936599</v>
      </c>
      <c r="B5493" t="s">
        <v>24331</v>
      </c>
      <c r="C5493" s="155">
        <v>30184</v>
      </c>
      <c r="D5493">
        <v>894923</v>
      </c>
      <c r="E5493" t="s">
        <v>506</v>
      </c>
      <c r="F5493" t="s">
        <v>9</v>
      </c>
      <c r="G5493" s="155">
        <v>45923</v>
      </c>
      <c r="H5493">
        <v>1</v>
      </c>
    </row>
    <row r="5494" spans="1:8" x14ac:dyDescent="0.25">
      <c r="A5494">
        <v>20911754941897</v>
      </c>
      <c r="B5494" t="s">
        <v>24332</v>
      </c>
      <c r="C5494" s="155">
        <v>23683</v>
      </c>
      <c r="D5494">
        <v>894924</v>
      </c>
      <c r="E5494" t="s">
        <v>1156</v>
      </c>
      <c r="F5494" t="s">
        <v>383</v>
      </c>
      <c r="G5494" s="155">
        <v>45923</v>
      </c>
      <c r="H5494">
        <v>1</v>
      </c>
    </row>
    <row r="5495" spans="1:8" x14ac:dyDescent="0.25">
      <c r="A5495">
        <v>20911754947668</v>
      </c>
      <c r="B5495" t="s">
        <v>24333</v>
      </c>
      <c r="C5495" s="155">
        <v>35030</v>
      </c>
      <c r="D5495">
        <v>894923</v>
      </c>
      <c r="E5495" t="s">
        <v>1172</v>
      </c>
      <c r="F5495" t="s">
        <v>9</v>
      </c>
      <c r="G5495" s="155">
        <v>45923</v>
      </c>
      <c r="H5495">
        <v>1</v>
      </c>
    </row>
    <row r="5496" spans="1:8" x14ac:dyDescent="0.25">
      <c r="A5496">
        <v>20911754964216</v>
      </c>
      <c r="B5496" t="s">
        <v>24334</v>
      </c>
      <c r="C5496" s="155">
        <v>31598</v>
      </c>
      <c r="D5496">
        <v>894923</v>
      </c>
      <c r="E5496" t="s">
        <v>1172</v>
      </c>
      <c r="F5496" t="s">
        <v>380</v>
      </c>
      <c r="G5496" s="155">
        <v>45903</v>
      </c>
      <c r="H5496">
        <v>1</v>
      </c>
    </row>
    <row r="5497" spans="1:8" x14ac:dyDescent="0.25">
      <c r="A5497">
        <v>20911754981527</v>
      </c>
      <c r="B5497" t="s">
        <v>24335</v>
      </c>
      <c r="C5497" s="155">
        <v>25574</v>
      </c>
      <c r="D5497">
        <v>894924</v>
      </c>
      <c r="E5497" t="s">
        <v>1156</v>
      </c>
      <c r="F5497" t="s">
        <v>60</v>
      </c>
      <c r="G5497" s="155">
        <v>45919</v>
      </c>
      <c r="H5497">
        <v>1</v>
      </c>
    </row>
    <row r="5498" spans="1:8" x14ac:dyDescent="0.25">
      <c r="A5498">
        <v>20911754992347</v>
      </c>
      <c r="B5498" t="s">
        <v>24336</v>
      </c>
      <c r="C5498" s="155">
        <v>20716</v>
      </c>
      <c r="D5498">
        <v>894923</v>
      </c>
      <c r="E5498" t="s">
        <v>1192</v>
      </c>
      <c r="F5498" t="s">
        <v>9</v>
      </c>
      <c r="G5498" s="155">
        <v>45919</v>
      </c>
      <c r="H5498">
        <v>1</v>
      </c>
    </row>
    <row r="5499" spans="1:8" x14ac:dyDescent="0.25">
      <c r="A5499">
        <v>20911755010348</v>
      </c>
      <c r="B5499" t="s">
        <v>24337</v>
      </c>
      <c r="C5499" s="155">
        <v>29606</v>
      </c>
      <c r="D5499">
        <v>894923</v>
      </c>
      <c r="E5499" t="s">
        <v>1172</v>
      </c>
      <c r="F5499" t="s">
        <v>380</v>
      </c>
      <c r="G5499" s="155">
        <v>45902</v>
      </c>
      <c r="H5499">
        <v>1</v>
      </c>
    </row>
    <row r="5500" spans="1:8" x14ac:dyDescent="0.25">
      <c r="A5500">
        <v>20911755010675</v>
      </c>
      <c r="B5500" t="s">
        <v>24338</v>
      </c>
      <c r="C5500" s="155">
        <v>27760</v>
      </c>
      <c r="D5500">
        <v>894923</v>
      </c>
      <c r="E5500" t="s">
        <v>1422</v>
      </c>
      <c r="F5500" t="s">
        <v>25</v>
      </c>
      <c r="G5500" s="155">
        <v>45923</v>
      </c>
      <c r="H5500">
        <v>1</v>
      </c>
    </row>
    <row r="5501" spans="1:8" x14ac:dyDescent="0.25">
      <c r="A5501">
        <v>20911755035383</v>
      </c>
      <c r="B5501" t="s">
        <v>24339</v>
      </c>
      <c r="C5501" s="155">
        <v>30399</v>
      </c>
      <c r="D5501">
        <v>894923</v>
      </c>
      <c r="E5501" t="s">
        <v>1156</v>
      </c>
      <c r="F5501" t="s">
        <v>383</v>
      </c>
      <c r="G5501" s="155">
        <v>45923</v>
      </c>
      <c r="H5501">
        <v>1</v>
      </c>
    </row>
    <row r="5502" spans="1:8" x14ac:dyDescent="0.25">
      <c r="A5502">
        <v>20911755044149</v>
      </c>
      <c r="B5502" t="s">
        <v>24340</v>
      </c>
      <c r="C5502" s="155">
        <v>24066</v>
      </c>
      <c r="D5502">
        <v>894923</v>
      </c>
      <c r="E5502" t="s">
        <v>1703</v>
      </c>
      <c r="F5502" t="s">
        <v>9</v>
      </c>
      <c r="G5502" s="155">
        <v>45908</v>
      </c>
      <c r="H5502">
        <v>1</v>
      </c>
    </row>
    <row r="5503" spans="1:8" x14ac:dyDescent="0.25">
      <c r="A5503">
        <v>20911755045990</v>
      </c>
      <c r="B5503" t="s">
        <v>24341</v>
      </c>
      <c r="C5503" s="155">
        <v>36043</v>
      </c>
      <c r="D5503">
        <v>894923</v>
      </c>
      <c r="E5503" t="s">
        <v>1170</v>
      </c>
      <c r="F5503" t="s">
        <v>486</v>
      </c>
      <c r="G5503" s="155">
        <v>45911</v>
      </c>
      <c r="H5503">
        <v>1</v>
      </c>
    </row>
    <row r="5504" spans="1:8" x14ac:dyDescent="0.25">
      <c r="A5504">
        <v>20911755066466</v>
      </c>
      <c r="B5504" t="s">
        <v>24342</v>
      </c>
      <c r="C5504" s="155">
        <v>36056</v>
      </c>
      <c r="D5504">
        <v>894923</v>
      </c>
      <c r="E5504" t="s">
        <v>1314</v>
      </c>
      <c r="F5504" t="s">
        <v>486</v>
      </c>
      <c r="G5504" s="155">
        <v>45905</v>
      </c>
      <c r="H5504">
        <v>1</v>
      </c>
    </row>
    <row r="5505" spans="1:8" x14ac:dyDescent="0.25">
      <c r="A5505">
        <v>20911755078709</v>
      </c>
      <c r="B5505" t="s">
        <v>24343</v>
      </c>
      <c r="C5505" s="155">
        <v>32555</v>
      </c>
      <c r="D5505">
        <v>894924</v>
      </c>
      <c r="E5505" t="s">
        <v>1170</v>
      </c>
      <c r="F5505" t="s">
        <v>495</v>
      </c>
      <c r="G5505" s="155">
        <v>45923</v>
      </c>
      <c r="H5505">
        <v>1</v>
      </c>
    </row>
    <row r="5506" spans="1:8" x14ac:dyDescent="0.25">
      <c r="A5506">
        <v>20911755093256</v>
      </c>
      <c r="B5506" t="s">
        <v>24344</v>
      </c>
      <c r="C5506" s="155">
        <v>28471</v>
      </c>
      <c r="D5506">
        <v>894923</v>
      </c>
      <c r="E5506" t="s">
        <v>1156</v>
      </c>
      <c r="F5506" t="s">
        <v>383</v>
      </c>
      <c r="G5506" s="155">
        <v>45923</v>
      </c>
      <c r="H5506">
        <v>1</v>
      </c>
    </row>
    <row r="5507" spans="1:8" x14ac:dyDescent="0.25">
      <c r="A5507">
        <v>20911755098950</v>
      </c>
      <c r="B5507" t="s">
        <v>24345</v>
      </c>
      <c r="C5507" s="155">
        <v>28986</v>
      </c>
      <c r="D5507">
        <v>894668</v>
      </c>
      <c r="E5507" t="s">
        <v>1799</v>
      </c>
      <c r="F5507" t="s">
        <v>402</v>
      </c>
      <c r="G5507" s="155">
        <v>45923</v>
      </c>
      <c r="H5507">
        <v>1</v>
      </c>
    </row>
    <row r="5508" spans="1:8" x14ac:dyDescent="0.25">
      <c r="A5508">
        <v>20911755100145</v>
      </c>
      <c r="B5508" t="s">
        <v>24346</v>
      </c>
      <c r="C5508" s="155">
        <v>27611</v>
      </c>
      <c r="D5508">
        <v>894924</v>
      </c>
      <c r="E5508" t="s">
        <v>1170</v>
      </c>
      <c r="F5508" t="s">
        <v>495</v>
      </c>
      <c r="G5508" s="155">
        <v>45923</v>
      </c>
      <c r="H5508">
        <v>1</v>
      </c>
    </row>
    <row r="5509" spans="1:8" x14ac:dyDescent="0.25">
      <c r="A5509">
        <v>20911755104132</v>
      </c>
      <c r="B5509" t="s">
        <v>24347</v>
      </c>
      <c r="C5509" s="155">
        <v>36929</v>
      </c>
      <c r="D5509">
        <v>894923</v>
      </c>
      <c r="E5509" t="s">
        <v>1314</v>
      </c>
      <c r="F5509" t="s">
        <v>486</v>
      </c>
      <c r="G5509" s="155">
        <v>45908</v>
      </c>
      <c r="H5509">
        <v>1</v>
      </c>
    </row>
    <row r="5510" spans="1:8" x14ac:dyDescent="0.25">
      <c r="A5510">
        <v>20911755126016</v>
      </c>
      <c r="B5510" t="s">
        <v>24348</v>
      </c>
      <c r="C5510" s="155">
        <v>36950</v>
      </c>
      <c r="D5510">
        <v>894923</v>
      </c>
      <c r="E5510" t="s">
        <v>1230</v>
      </c>
      <c r="F5510" t="s">
        <v>486</v>
      </c>
      <c r="G5510" s="155">
        <v>45902</v>
      </c>
      <c r="H5510">
        <v>1</v>
      </c>
    </row>
    <row r="5511" spans="1:8" x14ac:dyDescent="0.25">
      <c r="A5511">
        <v>20911755139201</v>
      </c>
      <c r="B5511" t="s">
        <v>24349</v>
      </c>
      <c r="C5511" s="155">
        <v>23777</v>
      </c>
      <c r="D5511">
        <v>894923</v>
      </c>
      <c r="E5511" t="s">
        <v>1156</v>
      </c>
      <c r="F5511" t="s">
        <v>383</v>
      </c>
      <c r="G5511" s="155">
        <v>45923</v>
      </c>
      <c r="H5511">
        <v>1</v>
      </c>
    </row>
    <row r="5512" spans="1:8" x14ac:dyDescent="0.25">
      <c r="A5512">
        <v>20911755145199</v>
      </c>
      <c r="B5512" t="s">
        <v>24350</v>
      </c>
      <c r="C5512" s="155">
        <v>36962</v>
      </c>
      <c r="D5512">
        <v>894923</v>
      </c>
      <c r="E5512" t="s">
        <v>1172</v>
      </c>
      <c r="F5512" t="s">
        <v>486</v>
      </c>
      <c r="G5512" s="155">
        <v>45912</v>
      </c>
      <c r="H5512">
        <v>1</v>
      </c>
    </row>
    <row r="5513" spans="1:8" x14ac:dyDescent="0.25">
      <c r="A5513">
        <v>20911755151746</v>
      </c>
      <c r="B5513" t="s">
        <v>24351</v>
      </c>
      <c r="C5513" s="155">
        <v>23142</v>
      </c>
      <c r="D5513">
        <v>894923</v>
      </c>
      <c r="E5513" t="s">
        <v>1156</v>
      </c>
      <c r="F5513" t="s">
        <v>495</v>
      </c>
      <c r="G5513" s="155">
        <v>45923</v>
      </c>
      <c r="H5513">
        <v>1</v>
      </c>
    </row>
    <row r="5514" spans="1:8" x14ac:dyDescent="0.25">
      <c r="A5514">
        <v>20911755156050</v>
      </c>
      <c r="B5514" t="s">
        <v>24352</v>
      </c>
      <c r="C5514" s="155">
        <v>29647</v>
      </c>
      <c r="D5514">
        <v>894923</v>
      </c>
      <c r="E5514" t="s">
        <v>1172</v>
      </c>
      <c r="F5514" t="s">
        <v>383</v>
      </c>
      <c r="G5514" s="155">
        <v>45923</v>
      </c>
      <c r="H5514">
        <v>1</v>
      </c>
    </row>
    <row r="5515" spans="1:8" x14ac:dyDescent="0.25">
      <c r="A5515">
        <v>20911755164840</v>
      </c>
      <c r="B5515" t="s">
        <v>24353</v>
      </c>
      <c r="C5515" s="155">
        <v>17867</v>
      </c>
      <c r="D5515">
        <v>894923</v>
      </c>
      <c r="E5515" t="s">
        <v>1192</v>
      </c>
      <c r="F5515" t="s">
        <v>380</v>
      </c>
      <c r="G5515" s="155">
        <v>45903</v>
      </c>
      <c r="H5515">
        <v>1</v>
      </c>
    </row>
    <row r="5516" spans="1:8" x14ac:dyDescent="0.25">
      <c r="A5516">
        <v>20911755169558</v>
      </c>
      <c r="B5516" t="s">
        <v>24354</v>
      </c>
      <c r="C5516" s="155">
        <v>36995</v>
      </c>
      <c r="D5516">
        <v>894923</v>
      </c>
      <c r="E5516" t="s">
        <v>1172</v>
      </c>
      <c r="F5516" t="s">
        <v>486</v>
      </c>
      <c r="G5516" s="155">
        <v>45905</v>
      </c>
      <c r="H5516">
        <v>1</v>
      </c>
    </row>
    <row r="5517" spans="1:8" x14ac:dyDescent="0.25">
      <c r="A5517">
        <v>20911755181123</v>
      </c>
      <c r="B5517" t="s">
        <v>24355</v>
      </c>
      <c r="C5517" s="155">
        <v>36997</v>
      </c>
      <c r="D5517">
        <v>894924</v>
      </c>
      <c r="E5517" t="s">
        <v>1170</v>
      </c>
      <c r="F5517" t="s">
        <v>486</v>
      </c>
      <c r="G5517" s="155">
        <v>45905</v>
      </c>
      <c r="H5517">
        <v>1</v>
      </c>
    </row>
    <row r="5518" spans="1:8" x14ac:dyDescent="0.25">
      <c r="A5518">
        <v>20911755191660</v>
      </c>
      <c r="B5518" t="s">
        <v>24356</v>
      </c>
      <c r="C5518" s="155">
        <v>31252</v>
      </c>
      <c r="D5518">
        <v>894923</v>
      </c>
      <c r="E5518" t="s">
        <v>1172</v>
      </c>
      <c r="F5518" t="s">
        <v>503</v>
      </c>
      <c r="G5518" s="155">
        <v>45916</v>
      </c>
      <c r="H5518">
        <v>1</v>
      </c>
    </row>
    <row r="5519" spans="1:8" x14ac:dyDescent="0.25">
      <c r="A5519">
        <v>20911755192717</v>
      </c>
      <c r="B5519" t="s">
        <v>24357</v>
      </c>
      <c r="C5519" s="155">
        <v>24781</v>
      </c>
      <c r="D5519">
        <v>894923</v>
      </c>
      <c r="E5519" t="s">
        <v>1156</v>
      </c>
      <c r="F5519" t="s">
        <v>495</v>
      </c>
      <c r="G5519" s="155">
        <v>45923</v>
      </c>
      <c r="H5519">
        <v>1</v>
      </c>
    </row>
    <row r="5520" spans="1:8" x14ac:dyDescent="0.25">
      <c r="A5520">
        <v>20911755196183</v>
      </c>
      <c r="B5520" t="s">
        <v>24358</v>
      </c>
      <c r="C5520" s="155">
        <v>25967</v>
      </c>
      <c r="D5520">
        <v>894923</v>
      </c>
      <c r="E5520" t="s">
        <v>1379</v>
      </c>
      <c r="F5520" t="s">
        <v>9</v>
      </c>
      <c r="G5520" s="155">
        <v>45919</v>
      </c>
      <c r="H5520">
        <v>1</v>
      </c>
    </row>
    <row r="5521" spans="1:8" x14ac:dyDescent="0.25">
      <c r="A5521">
        <v>20911755196689</v>
      </c>
      <c r="B5521" t="s">
        <v>24359</v>
      </c>
      <c r="C5521" s="155">
        <v>37014</v>
      </c>
      <c r="D5521">
        <v>894924</v>
      </c>
      <c r="E5521" t="s">
        <v>1172</v>
      </c>
      <c r="F5521" t="s">
        <v>486</v>
      </c>
      <c r="G5521" s="155">
        <v>45905</v>
      </c>
      <c r="H5521">
        <v>1</v>
      </c>
    </row>
    <row r="5522" spans="1:8" x14ac:dyDescent="0.25">
      <c r="A5522">
        <v>20911755199842</v>
      </c>
      <c r="B5522" t="s">
        <v>24360</v>
      </c>
      <c r="C5522" s="155">
        <v>28234</v>
      </c>
      <c r="D5522">
        <v>894923</v>
      </c>
      <c r="E5522" t="s">
        <v>1186</v>
      </c>
      <c r="F5522" t="s">
        <v>487</v>
      </c>
      <c r="G5522" s="155">
        <v>45923</v>
      </c>
      <c r="H5522">
        <v>1</v>
      </c>
    </row>
    <row r="5523" spans="1:8" x14ac:dyDescent="0.25">
      <c r="A5523">
        <v>20911755218415</v>
      </c>
      <c r="B5523" t="s">
        <v>24361</v>
      </c>
      <c r="C5523" s="155">
        <v>26875</v>
      </c>
      <c r="D5523">
        <v>894923</v>
      </c>
      <c r="E5523" t="s">
        <v>1186</v>
      </c>
      <c r="F5523" t="s">
        <v>383</v>
      </c>
      <c r="G5523" s="155">
        <v>45922</v>
      </c>
      <c r="H5523">
        <v>1</v>
      </c>
    </row>
    <row r="5524" spans="1:8" x14ac:dyDescent="0.25">
      <c r="A5524">
        <v>20911755227176</v>
      </c>
      <c r="B5524" t="s">
        <v>24362</v>
      </c>
      <c r="C5524" s="155">
        <v>23906</v>
      </c>
      <c r="D5524">
        <v>894924</v>
      </c>
      <c r="E5524" t="s">
        <v>1156</v>
      </c>
      <c r="F5524" t="s">
        <v>454</v>
      </c>
      <c r="G5524" s="155">
        <v>45923</v>
      </c>
      <c r="H5524">
        <v>1</v>
      </c>
    </row>
    <row r="5525" spans="1:8" x14ac:dyDescent="0.25">
      <c r="A5525">
        <v>20911755252628</v>
      </c>
      <c r="B5525" t="s">
        <v>24363</v>
      </c>
      <c r="C5525" s="155">
        <v>24088</v>
      </c>
      <c r="D5525">
        <v>894924</v>
      </c>
      <c r="E5525" t="s">
        <v>1192</v>
      </c>
      <c r="F5525" t="s">
        <v>454</v>
      </c>
      <c r="G5525" s="155">
        <v>45923</v>
      </c>
      <c r="H5525">
        <v>1</v>
      </c>
    </row>
    <row r="5526" spans="1:8" x14ac:dyDescent="0.25">
      <c r="A5526">
        <v>20911755252952</v>
      </c>
      <c r="B5526" t="s">
        <v>24364</v>
      </c>
      <c r="C5526" s="155">
        <v>24321</v>
      </c>
      <c r="D5526">
        <v>894923</v>
      </c>
      <c r="E5526" t="s">
        <v>1186</v>
      </c>
      <c r="F5526" t="s">
        <v>495</v>
      </c>
      <c r="G5526" s="155">
        <v>45923</v>
      </c>
      <c r="H5526">
        <v>1</v>
      </c>
    </row>
    <row r="5527" spans="1:8" x14ac:dyDescent="0.25">
      <c r="A5527">
        <v>20911755268921</v>
      </c>
      <c r="B5527" t="s">
        <v>24365</v>
      </c>
      <c r="C5527" s="155">
        <v>37077</v>
      </c>
      <c r="D5527">
        <v>894923</v>
      </c>
      <c r="E5527" t="s">
        <v>1172</v>
      </c>
      <c r="F5527" t="s">
        <v>486</v>
      </c>
      <c r="G5527" s="155">
        <v>45905</v>
      </c>
      <c r="H5527">
        <v>1</v>
      </c>
    </row>
    <row r="5528" spans="1:8" x14ac:dyDescent="0.25">
      <c r="A5528">
        <v>20911755273365</v>
      </c>
      <c r="B5528" t="s">
        <v>24366</v>
      </c>
      <c r="C5528" s="155">
        <v>17832</v>
      </c>
      <c r="D5528">
        <v>894924</v>
      </c>
      <c r="E5528" t="s">
        <v>1156</v>
      </c>
      <c r="F5528" t="s">
        <v>495</v>
      </c>
      <c r="G5528" s="155">
        <v>45923</v>
      </c>
      <c r="H5528">
        <v>1</v>
      </c>
    </row>
    <row r="5529" spans="1:8" x14ac:dyDescent="0.25">
      <c r="A5529">
        <v>20911755273992</v>
      </c>
      <c r="B5529" t="s">
        <v>9609</v>
      </c>
      <c r="C5529" s="155">
        <v>19850</v>
      </c>
      <c r="D5529">
        <v>894924</v>
      </c>
      <c r="E5529" t="s">
        <v>1156</v>
      </c>
      <c r="F5529" t="s">
        <v>454</v>
      </c>
      <c r="G5529" s="155">
        <v>45923</v>
      </c>
      <c r="H5529">
        <v>1</v>
      </c>
    </row>
    <row r="5530" spans="1:8" x14ac:dyDescent="0.25">
      <c r="A5530">
        <v>20911755297231</v>
      </c>
      <c r="B5530" t="s">
        <v>11667</v>
      </c>
      <c r="C5530" s="155">
        <v>29147</v>
      </c>
      <c r="D5530">
        <v>894668</v>
      </c>
      <c r="E5530" t="s">
        <v>1401</v>
      </c>
      <c r="F5530" t="s">
        <v>402</v>
      </c>
      <c r="G5530" s="155">
        <v>45923</v>
      </c>
      <c r="H5530">
        <v>1</v>
      </c>
    </row>
    <row r="5531" spans="1:8" x14ac:dyDescent="0.25">
      <c r="A5531">
        <v>20911755297380</v>
      </c>
      <c r="B5531" t="s">
        <v>14433</v>
      </c>
      <c r="C5531" s="155">
        <v>31772</v>
      </c>
      <c r="D5531">
        <v>894923</v>
      </c>
      <c r="E5531" t="s">
        <v>1172</v>
      </c>
      <c r="F5531" t="s">
        <v>494</v>
      </c>
      <c r="G5531" s="155">
        <v>45917</v>
      </c>
      <c r="H5531">
        <v>1</v>
      </c>
    </row>
    <row r="5532" spans="1:8" x14ac:dyDescent="0.25">
      <c r="A5532">
        <v>20911755307541</v>
      </c>
      <c r="B5532" t="s">
        <v>24367</v>
      </c>
      <c r="C5532" s="155">
        <v>21951</v>
      </c>
      <c r="D5532">
        <v>894924</v>
      </c>
      <c r="E5532" t="s">
        <v>1156</v>
      </c>
      <c r="F5532" t="s">
        <v>18</v>
      </c>
      <c r="G5532" s="155">
        <v>45918</v>
      </c>
      <c r="H5532">
        <v>1</v>
      </c>
    </row>
    <row r="5533" spans="1:8" x14ac:dyDescent="0.25">
      <c r="A5533">
        <v>20911755310659</v>
      </c>
      <c r="B5533" t="s">
        <v>24114</v>
      </c>
      <c r="C5533" s="155">
        <v>31248</v>
      </c>
      <c r="D5533">
        <v>894924</v>
      </c>
      <c r="E5533" t="s">
        <v>1180</v>
      </c>
      <c r="F5533" t="s">
        <v>12</v>
      </c>
      <c r="G5533" s="155">
        <v>45922</v>
      </c>
      <c r="H5533">
        <v>1</v>
      </c>
    </row>
    <row r="5534" spans="1:8" x14ac:dyDescent="0.25">
      <c r="A5534">
        <v>20911755312011</v>
      </c>
      <c r="B5534" t="s">
        <v>24368</v>
      </c>
      <c r="C5534" s="155">
        <v>26702</v>
      </c>
      <c r="D5534">
        <v>894923</v>
      </c>
      <c r="E5534" t="s">
        <v>1186</v>
      </c>
      <c r="F5534" t="s">
        <v>9</v>
      </c>
      <c r="G5534" s="155">
        <v>45923</v>
      </c>
      <c r="H5534">
        <v>1</v>
      </c>
    </row>
    <row r="5535" spans="1:8" x14ac:dyDescent="0.25">
      <c r="A5535">
        <v>20911755312241</v>
      </c>
      <c r="B5535" t="s">
        <v>9610</v>
      </c>
      <c r="C5535" s="155">
        <v>21349</v>
      </c>
      <c r="D5535">
        <v>894923</v>
      </c>
      <c r="E5535" t="s">
        <v>1192</v>
      </c>
      <c r="F5535" t="s">
        <v>454</v>
      </c>
      <c r="G5535" s="155">
        <v>45923</v>
      </c>
      <c r="H5535">
        <v>1</v>
      </c>
    </row>
    <row r="5536" spans="1:8" x14ac:dyDescent="0.25">
      <c r="A5536">
        <v>20911755316341</v>
      </c>
      <c r="B5536" t="s">
        <v>24369</v>
      </c>
      <c r="C5536" s="155">
        <v>37124</v>
      </c>
      <c r="D5536">
        <v>894923</v>
      </c>
      <c r="E5536" t="s">
        <v>1172</v>
      </c>
      <c r="F5536" t="s">
        <v>486</v>
      </c>
      <c r="G5536" s="155">
        <v>45905</v>
      </c>
      <c r="H5536">
        <v>1</v>
      </c>
    </row>
    <row r="5537" spans="1:8" x14ac:dyDescent="0.25">
      <c r="A5537">
        <v>20911755330180</v>
      </c>
      <c r="B5537" t="s">
        <v>16732</v>
      </c>
      <c r="C5537" s="155">
        <v>29955</v>
      </c>
      <c r="D5537">
        <v>894924</v>
      </c>
      <c r="E5537" t="s">
        <v>1186</v>
      </c>
      <c r="F5537" t="s">
        <v>494</v>
      </c>
      <c r="G5537" s="155">
        <v>45915</v>
      </c>
      <c r="H5537">
        <v>1</v>
      </c>
    </row>
    <row r="5538" spans="1:8" x14ac:dyDescent="0.25">
      <c r="A5538">
        <v>20911755334143</v>
      </c>
      <c r="B5538" t="s">
        <v>24370</v>
      </c>
      <c r="C5538" s="155">
        <v>37142</v>
      </c>
      <c r="D5538">
        <v>894923</v>
      </c>
      <c r="E5538" t="s">
        <v>1172</v>
      </c>
      <c r="F5538" t="s">
        <v>486</v>
      </c>
      <c r="G5538" s="155">
        <v>45905</v>
      </c>
      <c r="H5538">
        <v>1</v>
      </c>
    </row>
    <row r="5539" spans="1:8" x14ac:dyDescent="0.25">
      <c r="A5539">
        <v>20911755337806</v>
      </c>
      <c r="B5539" t="s">
        <v>24371</v>
      </c>
      <c r="C5539" s="155">
        <v>29229</v>
      </c>
      <c r="D5539">
        <v>894923</v>
      </c>
      <c r="E5539" t="s">
        <v>1172</v>
      </c>
      <c r="F5539" t="s">
        <v>18</v>
      </c>
      <c r="G5539" s="155">
        <v>45916</v>
      </c>
      <c r="H5539">
        <v>1</v>
      </c>
    </row>
    <row r="5540" spans="1:8" x14ac:dyDescent="0.25">
      <c r="A5540">
        <v>20911755342850</v>
      </c>
      <c r="B5540" t="s">
        <v>24372</v>
      </c>
      <c r="C5540" s="155">
        <v>22712</v>
      </c>
      <c r="D5540">
        <v>894924</v>
      </c>
      <c r="E5540" t="s">
        <v>1180</v>
      </c>
      <c r="F5540" t="s">
        <v>12</v>
      </c>
      <c r="G5540" s="155">
        <v>45922</v>
      </c>
      <c r="H5540">
        <v>1</v>
      </c>
    </row>
    <row r="5541" spans="1:8" x14ac:dyDescent="0.25">
      <c r="A5541">
        <v>20911755354713</v>
      </c>
      <c r="B5541" t="s">
        <v>24373</v>
      </c>
      <c r="C5541" s="155">
        <v>25664</v>
      </c>
      <c r="D5541">
        <v>894668</v>
      </c>
      <c r="E5541" t="s">
        <v>1269</v>
      </c>
      <c r="F5541" t="s">
        <v>402</v>
      </c>
      <c r="G5541" s="155">
        <v>45923</v>
      </c>
      <c r="H5541">
        <v>1</v>
      </c>
    </row>
    <row r="5542" spans="1:8" x14ac:dyDescent="0.25">
      <c r="A5542">
        <v>20911755356883</v>
      </c>
      <c r="B5542" t="s">
        <v>24374</v>
      </c>
      <c r="C5542" s="155">
        <v>21920</v>
      </c>
      <c r="D5542">
        <v>894924</v>
      </c>
      <c r="E5542" t="s">
        <v>1156</v>
      </c>
      <c r="F5542" t="s">
        <v>18</v>
      </c>
      <c r="G5542" s="155">
        <v>45911</v>
      </c>
      <c r="H5542">
        <v>1</v>
      </c>
    </row>
    <row r="5543" spans="1:8" x14ac:dyDescent="0.25">
      <c r="A5543">
        <v>20911755358848</v>
      </c>
      <c r="B5543" t="s">
        <v>21299</v>
      </c>
      <c r="C5543" s="155">
        <v>21768</v>
      </c>
      <c r="D5543">
        <v>894923</v>
      </c>
      <c r="E5543" t="s">
        <v>1174</v>
      </c>
      <c r="F5543" t="s">
        <v>380</v>
      </c>
      <c r="G5543" s="155">
        <v>45903</v>
      </c>
      <c r="H5543">
        <v>1</v>
      </c>
    </row>
    <row r="5544" spans="1:8" x14ac:dyDescent="0.25">
      <c r="A5544">
        <v>20911755365059</v>
      </c>
      <c r="B5544" t="s">
        <v>14059</v>
      </c>
      <c r="C5544" s="155">
        <v>20918</v>
      </c>
      <c r="D5544">
        <v>894923</v>
      </c>
      <c r="E5544" t="s">
        <v>1192</v>
      </c>
      <c r="F5544" t="s">
        <v>12</v>
      </c>
      <c r="G5544" s="155">
        <v>45922</v>
      </c>
      <c r="H5544">
        <v>1</v>
      </c>
    </row>
    <row r="5545" spans="1:8" x14ac:dyDescent="0.25">
      <c r="A5545">
        <v>20911755366172</v>
      </c>
      <c r="B5545" t="s">
        <v>24375</v>
      </c>
      <c r="C5545" s="155">
        <v>37195</v>
      </c>
      <c r="D5545">
        <v>894924</v>
      </c>
      <c r="E5545" t="s">
        <v>1172</v>
      </c>
      <c r="F5545" t="s">
        <v>486</v>
      </c>
      <c r="G5545" s="155">
        <v>45905</v>
      </c>
      <c r="H5545">
        <v>1</v>
      </c>
    </row>
    <row r="5546" spans="1:8" x14ac:dyDescent="0.25">
      <c r="A5546">
        <v>20911755380747</v>
      </c>
      <c r="B5546" t="s">
        <v>24376</v>
      </c>
      <c r="C5546" s="155">
        <v>37236</v>
      </c>
      <c r="D5546">
        <v>894923</v>
      </c>
      <c r="E5546" t="s">
        <v>1172</v>
      </c>
      <c r="F5546" t="s">
        <v>486</v>
      </c>
      <c r="G5546" s="155">
        <v>45910</v>
      </c>
      <c r="H5546">
        <v>1</v>
      </c>
    </row>
    <row r="5547" spans="1:8" x14ac:dyDescent="0.25">
      <c r="A5547">
        <v>20911755382462</v>
      </c>
      <c r="B5547" t="s">
        <v>24377</v>
      </c>
      <c r="C5547" s="155">
        <v>38202</v>
      </c>
      <c r="D5547">
        <v>894924</v>
      </c>
      <c r="E5547" t="s">
        <v>506</v>
      </c>
      <c r="F5547" t="s">
        <v>488</v>
      </c>
      <c r="G5547" s="155">
        <v>45922</v>
      </c>
      <c r="H5547">
        <v>1</v>
      </c>
    </row>
    <row r="5548" spans="1:8" x14ac:dyDescent="0.25">
      <c r="A5548">
        <v>20911755384567</v>
      </c>
      <c r="B5548" t="s">
        <v>24378</v>
      </c>
      <c r="C5548" s="155">
        <v>28360</v>
      </c>
      <c r="D5548">
        <v>894923</v>
      </c>
      <c r="E5548" t="s">
        <v>1180</v>
      </c>
      <c r="F5548" t="s">
        <v>18</v>
      </c>
      <c r="G5548" s="155">
        <v>45915</v>
      </c>
      <c r="H5548">
        <v>1</v>
      </c>
    </row>
    <row r="5549" spans="1:8" x14ac:dyDescent="0.25">
      <c r="A5549">
        <v>20911755390892</v>
      </c>
      <c r="B5549" t="s">
        <v>24379</v>
      </c>
      <c r="C5549" s="155">
        <v>39232</v>
      </c>
      <c r="D5549">
        <v>894923</v>
      </c>
      <c r="E5549" t="s">
        <v>1172</v>
      </c>
      <c r="F5549" t="s">
        <v>350</v>
      </c>
      <c r="G5549" s="155">
        <v>45923</v>
      </c>
      <c r="H5549">
        <v>1</v>
      </c>
    </row>
    <row r="5550" spans="1:8" x14ac:dyDescent="0.25">
      <c r="A5550">
        <v>20911755391902</v>
      </c>
      <c r="B5550" t="s">
        <v>24380</v>
      </c>
      <c r="C5550" s="155">
        <v>31070</v>
      </c>
      <c r="D5550">
        <v>894923</v>
      </c>
      <c r="E5550" t="s">
        <v>1180</v>
      </c>
      <c r="F5550" t="s">
        <v>12</v>
      </c>
      <c r="G5550" s="155">
        <v>45922</v>
      </c>
      <c r="H5550">
        <v>1</v>
      </c>
    </row>
    <row r="5551" spans="1:8" x14ac:dyDescent="0.25">
      <c r="A5551">
        <v>20911755392508</v>
      </c>
      <c r="B5551" t="s">
        <v>24381</v>
      </c>
      <c r="C5551" s="155">
        <v>29005</v>
      </c>
      <c r="D5551">
        <v>894923</v>
      </c>
      <c r="E5551" t="s">
        <v>1170</v>
      </c>
      <c r="F5551" t="s">
        <v>494</v>
      </c>
      <c r="G5551" s="155">
        <v>45923</v>
      </c>
      <c r="H5551">
        <v>1</v>
      </c>
    </row>
    <row r="5552" spans="1:8" x14ac:dyDescent="0.25">
      <c r="A5552">
        <v>20911755399337</v>
      </c>
      <c r="B5552" t="s">
        <v>24382</v>
      </c>
      <c r="C5552" s="155">
        <v>26287</v>
      </c>
      <c r="D5552">
        <v>894924</v>
      </c>
      <c r="E5552" t="s">
        <v>1156</v>
      </c>
      <c r="F5552" t="s">
        <v>9</v>
      </c>
      <c r="G5552" s="155">
        <v>45909</v>
      </c>
      <c r="H5552">
        <v>1</v>
      </c>
    </row>
    <row r="5553" spans="1:8" x14ac:dyDescent="0.25">
      <c r="A5553">
        <v>20911755402195</v>
      </c>
      <c r="B5553" t="s">
        <v>24383</v>
      </c>
      <c r="C5553" s="155">
        <v>37245</v>
      </c>
      <c r="D5553">
        <v>894923</v>
      </c>
      <c r="E5553" t="s">
        <v>1172</v>
      </c>
      <c r="F5553" t="s">
        <v>486</v>
      </c>
      <c r="G5553" s="155">
        <v>45902</v>
      </c>
      <c r="H5553">
        <v>1</v>
      </c>
    </row>
    <row r="5554" spans="1:8" x14ac:dyDescent="0.25">
      <c r="A5554">
        <v>20911755411556</v>
      </c>
      <c r="B5554" t="s">
        <v>24384</v>
      </c>
      <c r="C5554" s="155">
        <v>39223</v>
      </c>
      <c r="D5554">
        <v>894924</v>
      </c>
      <c r="E5554" t="s">
        <v>506</v>
      </c>
      <c r="F5554" t="s">
        <v>12</v>
      </c>
      <c r="G5554" s="155">
        <v>45916</v>
      </c>
      <c r="H5554">
        <v>1</v>
      </c>
    </row>
    <row r="5555" spans="1:8" x14ac:dyDescent="0.25">
      <c r="A5555">
        <v>20911755419924</v>
      </c>
      <c r="B5555" t="s">
        <v>24385</v>
      </c>
      <c r="C5555" s="155">
        <v>37992</v>
      </c>
      <c r="D5555">
        <v>894923</v>
      </c>
      <c r="E5555" t="s">
        <v>1172</v>
      </c>
      <c r="F5555" t="s">
        <v>486</v>
      </c>
      <c r="G5555" s="155">
        <v>45912</v>
      </c>
      <c r="H5555">
        <v>1</v>
      </c>
    </row>
    <row r="5556" spans="1:8" x14ac:dyDescent="0.25">
      <c r="A5556">
        <v>20911755426240</v>
      </c>
      <c r="B5556" t="s">
        <v>23235</v>
      </c>
      <c r="C5556" s="155">
        <v>32543</v>
      </c>
      <c r="D5556">
        <v>894924</v>
      </c>
      <c r="E5556" t="s">
        <v>1180</v>
      </c>
      <c r="F5556" t="s">
        <v>12</v>
      </c>
      <c r="G5556" s="155">
        <v>45919</v>
      </c>
      <c r="H5556">
        <v>1</v>
      </c>
    </row>
    <row r="5557" spans="1:8" x14ac:dyDescent="0.25">
      <c r="A5557">
        <v>20911755445115</v>
      </c>
      <c r="B5557" t="s">
        <v>24386</v>
      </c>
      <c r="C5557" s="155">
        <v>20492</v>
      </c>
      <c r="D5557">
        <v>894923</v>
      </c>
      <c r="E5557" t="s">
        <v>1522</v>
      </c>
      <c r="F5557" t="s">
        <v>12</v>
      </c>
      <c r="G5557" s="155">
        <v>45919</v>
      </c>
      <c r="H5557">
        <v>1</v>
      </c>
    </row>
    <row r="5558" spans="1:8" x14ac:dyDescent="0.25">
      <c r="A5558">
        <v>20911755445544</v>
      </c>
      <c r="B5558" t="s">
        <v>24387</v>
      </c>
      <c r="C5558" s="155">
        <v>38030</v>
      </c>
      <c r="D5558">
        <v>894923</v>
      </c>
      <c r="E5558" t="s">
        <v>1172</v>
      </c>
      <c r="F5558" t="s">
        <v>486</v>
      </c>
      <c r="G5558" s="155">
        <v>45905</v>
      </c>
      <c r="H5558">
        <v>1</v>
      </c>
    </row>
    <row r="5559" spans="1:8" x14ac:dyDescent="0.25">
      <c r="A5559">
        <v>20911755448078</v>
      </c>
      <c r="B5559" t="s">
        <v>24388</v>
      </c>
      <c r="C5559" s="155">
        <v>31354</v>
      </c>
      <c r="D5559">
        <v>894923</v>
      </c>
      <c r="E5559" t="s">
        <v>1172</v>
      </c>
      <c r="F5559" t="s">
        <v>18</v>
      </c>
      <c r="G5559" s="155">
        <v>45912</v>
      </c>
      <c r="H5559">
        <v>1</v>
      </c>
    </row>
    <row r="5560" spans="1:8" x14ac:dyDescent="0.25">
      <c r="A5560">
        <v>20911755459662</v>
      </c>
      <c r="B5560" t="s">
        <v>22398</v>
      </c>
      <c r="C5560" s="155">
        <v>21649</v>
      </c>
      <c r="D5560">
        <v>894923</v>
      </c>
      <c r="E5560" t="s">
        <v>1186</v>
      </c>
      <c r="F5560" t="s">
        <v>27</v>
      </c>
      <c r="G5560" s="155">
        <v>45923</v>
      </c>
      <c r="H5560">
        <v>1</v>
      </c>
    </row>
    <row r="5561" spans="1:8" x14ac:dyDescent="0.25">
      <c r="A5561">
        <v>20911755471022</v>
      </c>
      <c r="B5561" t="s">
        <v>24389</v>
      </c>
      <c r="C5561" s="155">
        <v>38210</v>
      </c>
      <c r="D5561">
        <v>894924</v>
      </c>
      <c r="E5561" t="s">
        <v>1352</v>
      </c>
      <c r="F5561" t="s">
        <v>486</v>
      </c>
      <c r="G5561" s="155">
        <v>45905</v>
      </c>
      <c r="H5561">
        <v>1</v>
      </c>
    </row>
    <row r="5562" spans="1:8" x14ac:dyDescent="0.25">
      <c r="A5562">
        <v>20911755473152</v>
      </c>
      <c r="B5562" t="s">
        <v>24390</v>
      </c>
      <c r="C5562" s="155">
        <v>29910</v>
      </c>
      <c r="D5562">
        <v>894923</v>
      </c>
      <c r="E5562" t="s">
        <v>1186</v>
      </c>
      <c r="F5562" t="s">
        <v>499</v>
      </c>
      <c r="G5562" s="155">
        <v>45923</v>
      </c>
      <c r="H5562">
        <v>1</v>
      </c>
    </row>
    <row r="5563" spans="1:8" x14ac:dyDescent="0.25">
      <c r="A5563">
        <v>20911755479904</v>
      </c>
      <c r="B5563" t="s">
        <v>24391</v>
      </c>
      <c r="C5563" s="155">
        <v>20138</v>
      </c>
      <c r="D5563">
        <v>894668</v>
      </c>
      <c r="E5563" t="s">
        <v>1180</v>
      </c>
      <c r="F5563" t="s">
        <v>402</v>
      </c>
      <c r="G5563" s="155">
        <v>45923</v>
      </c>
      <c r="H5563">
        <v>1</v>
      </c>
    </row>
    <row r="5564" spans="1:8" x14ac:dyDescent="0.25">
      <c r="A5564">
        <v>20911755491118</v>
      </c>
      <c r="B5564" t="s">
        <v>24392</v>
      </c>
      <c r="C5564" s="155">
        <v>20593</v>
      </c>
      <c r="D5564">
        <v>894924</v>
      </c>
      <c r="E5564" t="s">
        <v>1156</v>
      </c>
      <c r="F5564" t="s">
        <v>18</v>
      </c>
      <c r="G5564" s="155">
        <v>45912</v>
      </c>
      <c r="H5564">
        <v>1</v>
      </c>
    </row>
    <row r="5565" spans="1:8" x14ac:dyDescent="0.25">
      <c r="A5565">
        <v>20911755530291</v>
      </c>
      <c r="B5565" t="s">
        <v>24393</v>
      </c>
      <c r="C5565" s="155">
        <v>25360</v>
      </c>
      <c r="D5565">
        <v>894924</v>
      </c>
      <c r="E5565" t="s">
        <v>1192</v>
      </c>
      <c r="F5565" t="s">
        <v>487</v>
      </c>
      <c r="G5565" s="155">
        <v>45912</v>
      </c>
      <c r="H5565">
        <v>1</v>
      </c>
    </row>
    <row r="5566" spans="1:8" x14ac:dyDescent="0.25">
      <c r="A5566">
        <v>20911755543286</v>
      </c>
      <c r="B5566" t="s">
        <v>22445</v>
      </c>
      <c r="C5566" s="155">
        <v>24908</v>
      </c>
      <c r="D5566">
        <v>894923</v>
      </c>
      <c r="E5566" t="s">
        <v>1186</v>
      </c>
      <c r="F5566" t="s">
        <v>27</v>
      </c>
      <c r="G5566" s="155">
        <v>45922</v>
      </c>
      <c r="H5566">
        <v>1</v>
      </c>
    </row>
    <row r="5567" spans="1:8" x14ac:dyDescent="0.25">
      <c r="A5567">
        <v>20911755556320</v>
      </c>
      <c r="B5567" t="s">
        <v>24394</v>
      </c>
      <c r="C5567" s="155">
        <v>33715</v>
      </c>
      <c r="D5567">
        <v>894924</v>
      </c>
      <c r="E5567" t="s">
        <v>1170</v>
      </c>
      <c r="F5567" t="s">
        <v>486</v>
      </c>
      <c r="G5567" s="155">
        <v>45904</v>
      </c>
      <c r="H5567">
        <v>1</v>
      </c>
    </row>
    <row r="5568" spans="1:8" x14ac:dyDescent="0.25">
      <c r="A5568">
        <v>20911755558603</v>
      </c>
      <c r="B5568" t="s">
        <v>24113</v>
      </c>
      <c r="C5568" s="155">
        <v>30756</v>
      </c>
      <c r="D5568">
        <v>894924</v>
      </c>
      <c r="E5568" t="s">
        <v>1186</v>
      </c>
      <c r="F5568" t="s">
        <v>487</v>
      </c>
      <c r="G5568" s="155">
        <v>45917</v>
      </c>
      <c r="H5568">
        <v>1</v>
      </c>
    </row>
    <row r="5569" spans="1:8" x14ac:dyDescent="0.25">
      <c r="A5569">
        <v>20911755569272</v>
      </c>
      <c r="B5569" t="s">
        <v>24395</v>
      </c>
      <c r="C5569" s="155">
        <v>33733</v>
      </c>
      <c r="D5569">
        <v>894924</v>
      </c>
      <c r="E5569" t="s">
        <v>1314</v>
      </c>
      <c r="F5569" t="s">
        <v>486</v>
      </c>
      <c r="G5569" s="155">
        <v>45910</v>
      </c>
      <c r="H5569">
        <v>1</v>
      </c>
    </row>
    <row r="5570" spans="1:8" x14ac:dyDescent="0.25">
      <c r="A5570">
        <v>20911755570011</v>
      </c>
      <c r="B5570" t="s">
        <v>17894</v>
      </c>
      <c r="C5570" s="155">
        <v>27979</v>
      </c>
      <c r="D5570">
        <v>894923</v>
      </c>
      <c r="E5570" t="s">
        <v>1422</v>
      </c>
      <c r="F5570" t="s">
        <v>319</v>
      </c>
      <c r="G5570" s="155">
        <v>45923</v>
      </c>
      <c r="H5570">
        <v>1</v>
      </c>
    </row>
    <row r="5571" spans="1:8" x14ac:dyDescent="0.25">
      <c r="A5571">
        <v>20911755571339</v>
      </c>
      <c r="B5571" t="s">
        <v>24396</v>
      </c>
      <c r="C5571" s="155">
        <v>37181</v>
      </c>
      <c r="D5571">
        <v>894923</v>
      </c>
      <c r="E5571" t="s">
        <v>506</v>
      </c>
      <c r="F5571" t="s">
        <v>497</v>
      </c>
      <c r="G5571" s="155">
        <v>45918</v>
      </c>
      <c r="H5571">
        <v>1</v>
      </c>
    </row>
    <row r="5572" spans="1:8" x14ac:dyDescent="0.25">
      <c r="A5572">
        <v>20911755574178</v>
      </c>
      <c r="B5572" t="s">
        <v>24397</v>
      </c>
      <c r="C5572" s="155">
        <v>25546</v>
      </c>
      <c r="D5572">
        <v>894924</v>
      </c>
      <c r="E5572" t="s">
        <v>1156</v>
      </c>
      <c r="F5572" t="s">
        <v>18</v>
      </c>
      <c r="G5572" s="155">
        <v>45912</v>
      </c>
      <c r="H5572">
        <v>1</v>
      </c>
    </row>
    <row r="5573" spans="1:8" x14ac:dyDescent="0.25">
      <c r="A5573">
        <v>20911755580722</v>
      </c>
      <c r="B5573" t="s">
        <v>24398</v>
      </c>
      <c r="C5573" s="155">
        <v>37119</v>
      </c>
      <c r="D5573">
        <v>894923</v>
      </c>
      <c r="E5573" t="s">
        <v>1186</v>
      </c>
      <c r="F5573" t="s">
        <v>319</v>
      </c>
      <c r="G5573" s="155">
        <v>45923</v>
      </c>
      <c r="H5573">
        <v>1</v>
      </c>
    </row>
    <row r="5574" spans="1:8" x14ac:dyDescent="0.25">
      <c r="A5574">
        <v>20911755581234</v>
      </c>
      <c r="B5574" t="s">
        <v>24138</v>
      </c>
      <c r="C5574" s="155">
        <v>29267</v>
      </c>
      <c r="D5574">
        <v>894924</v>
      </c>
      <c r="E5574" t="s">
        <v>1172</v>
      </c>
      <c r="F5574" t="s">
        <v>421</v>
      </c>
      <c r="G5574" s="155">
        <v>45923</v>
      </c>
      <c r="H5574">
        <v>1</v>
      </c>
    </row>
    <row r="5575" spans="1:8" x14ac:dyDescent="0.25">
      <c r="A5575">
        <v>20911755585520</v>
      </c>
      <c r="B5575" t="s">
        <v>24399</v>
      </c>
      <c r="C5575" s="155">
        <v>37239</v>
      </c>
      <c r="D5575">
        <v>894923</v>
      </c>
      <c r="E5575" t="s">
        <v>506</v>
      </c>
      <c r="F5575" t="s">
        <v>497</v>
      </c>
      <c r="G5575" s="155">
        <v>45918</v>
      </c>
      <c r="H5575">
        <v>1</v>
      </c>
    </row>
    <row r="5576" spans="1:8" x14ac:dyDescent="0.25">
      <c r="A5576">
        <v>20911755587448</v>
      </c>
      <c r="B5576" t="s">
        <v>24400</v>
      </c>
      <c r="C5576" s="155">
        <v>22831</v>
      </c>
      <c r="D5576">
        <v>894923</v>
      </c>
      <c r="E5576" t="s">
        <v>1186</v>
      </c>
      <c r="F5576" t="s">
        <v>319</v>
      </c>
      <c r="G5576" s="155">
        <v>45923</v>
      </c>
      <c r="H5576">
        <v>1</v>
      </c>
    </row>
    <row r="5577" spans="1:8" x14ac:dyDescent="0.25">
      <c r="A5577">
        <v>20911755592796</v>
      </c>
      <c r="B5577" t="s">
        <v>24401</v>
      </c>
      <c r="C5577" s="155">
        <v>24025</v>
      </c>
      <c r="D5577">
        <v>894924</v>
      </c>
      <c r="E5577" t="s">
        <v>1390</v>
      </c>
      <c r="F5577" t="s">
        <v>27</v>
      </c>
      <c r="G5577" s="155">
        <v>45922</v>
      </c>
      <c r="H5577">
        <v>1</v>
      </c>
    </row>
    <row r="5578" spans="1:8" x14ac:dyDescent="0.25">
      <c r="A5578">
        <v>20911755593344</v>
      </c>
      <c r="B5578" t="s">
        <v>24402</v>
      </c>
      <c r="C5578" s="155">
        <v>29015</v>
      </c>
      <c r="D5578">
        <v>894923</v>
      </c>
      <c r="E5578" t="s">
        <v>1180</v>
      </c>
      <c r="F5578" t="s">
        <v>18</v>
      </c>
      <c r="G5578" s="155">
        <v>45916</v>
      </c>
      <c r="H5578">
        <v>1</v>
      </c>
    </row>
    <row r="5579" spans="1:8" x14ac:dyDescent="0.25">
      <c r="A5579">
        <v>20911755598600</v>
      </c>
      <c r="B5579" t="s">
        <v>24161</v>
      </c>
      <c r="C5579" s="155">
        <v>29183</v>
      </c>
      <c r="D5579">
        <v>894924</v>
      </c>
      <c r="E5579" t="s">
        <v>1186</v>
      </c>
      <c r="F5579" t="s">
        <v>487</v>
      </c>
      <c r="G5579" s="155">
        <v>45912</v>
      </c>
      <c r="H5579">
        <v>1</v>
      </c>
    </row>
    <row r="5580" spans="1:8" x14ac:dyDescent="0.25">
      <c r="A5580">
        <v>20911755602299</v>
      </c>
      <c r="B5580" t="s">
        <v>24403</v>
      </c>
      <c r="C5580" s="155">
        <v>27510</v>
      </c>
      <c r="D5580">
        <v>894923</v>
      </c>
      <c r="E5580" t="s">
        <v>1422</v>
      </c>
      <c r="F5580" t="s">
        <v>501</v>
      </c>
      <c r="G5580" s="155">
        <v>45923</v>
      </c>
      <c r="H5580">
        <v>1</v>
      </c>
    </row>
    <row r="5581" spans="1:8" x14ac:dyDescent="0.25">
      <c r="A5581">
        <v>20911755606840</v>
      </c>
      <c r="B5581" t="s">
        <v>24404</v>
      </c>
      <c r="C5581" s="155">
        <v>33759</v>
      </c>
      <c r="D5581">
        <v>894924</v>
      </c>
      <c r="E5581" t="s">
        <v>1170</v>
      </c>
      <c r="F5581" t="s">
        <v>486</v>
      </c>
      <c r="G5581" s="155">
        <v>45911</v>
      </c>
      <c r="H5581">
        <v>1</v>
      </c>
    </row>
    <row r="5582" spans="1:8" x14ac:dyDescent="0.25">
      <c r="A5582">
        <v>20911755610172</v>
      </c>
      <c r="B5582" t="s">
        <v>24405</v>
      </c>
      <c r="C5582" s="155">
        <v>29033</v>
      </c>
      <c r="D5582">
        <v>894668</v>
      </c>
      <c r="E5582" t="s">
        <v>1172</v>
      </c>
      <c r="F5582" t="s">
        <v>421</v>
      </c>
      <c r="G5582" s="155">
        <v>45923</v>
      </c>
      <c r="H5582">
        <v>1</v>
      </c>
    </row>
    <row r="5583" spans="1:8" x14ac:dyDescent="0.25">
      <c r="A5583">
        <v>20911755611040</v>
      </c>
      <c r="B5583" t="s">
        <v>24406</v>
      </c>
      <c r="C5583" s="155">
        <v>35904</v>
      </c>
      <c r="D5583">
        <v>894923</v>
      </c>
      <c r="E5583" t="s">
        <v>506</v>
      </c>
      <c r="F5583" t="s">
        <v>497</v>
      </c>
      <c r="G5583" s="155">
        <v>45922</v>
      </c>
      <c r="H5583">
        <v>1</v>
      </c>
    </row>
    <row r="5584" spans="1:8" x14ac:dyDescent="0.25">
      <c r="A5584">
        <v>20911755612519</v>
      </c>
      <c r="B5584" t="s">
        <v>24407</v>
      </c>
      <c r="C5584" s="155">
        <v>29244</v>
      </c>
      <c r="D5584">
        <v>894923</v>
      </c>
      <c r="E5584" t="s">
        <v>1172</v>
      </c>
      <c r="F5584" t="s">
        <v>487</v>
      </c>
      <c r="G5584" s="155">
        <v>45923</v>
      </c>
      <c r="H5584">
        <v>1</v>
      </c>
    </row>
    <row r="5585" spans="1:8" x14ac:dyDescent="0.25">
      <c r="A5585">
        <v>20911755615555</v>
      </c>
      <c r="B5585" t="s">
        <v>24408</v>
      </c>
      <c r="C5585" s="155">
        <v>29755</v>
      </c>
      <c r="D5585">
        <v>894923</v>
      </c>
      <c r="E5585" t="s">
        <v>1172</v>
      </c>
      <c r="F5585" t="s">
        <v>18</v>
      </c>
      <c r="G5585" s="155">
        <v>45916</v>
      </c>
      <c r="H5585">
        <v>1</v>
      </c>
    </row>
    <row r="5586" spans="1:8" x14ac:dyDescent="0.25">
      <c r="A5586">
        <v>20911755618052</v>
      </c>
      <c r="B5586" t="s">
        <v>24409</v>
      </c>
      <c r="C5586" s="155">
        <v>33764</v>
      </c>
      <c r="D5586">
        <v>894924</v>
      </c>
      <c r="E5586" t="s">
        <v>1352</v>
      </c>
      <c r="F5586" t="s">
        <v>486</v>
      </c>
      <c r="G5586" s="155">
        <v>45912</v>
      </c>
      <c r="H5586">
        <v>1</v>
      </c>
    </row>
    <row r="5587" spans="1:8" x14ac:dyDescent="0.25">
      <c r="A5587">
        <v>20911755626155</v>
      </c>
      <c r="B5587" t="s">
        <v>24410</v>
      </c>
      <c r="C5587" s="155">
        <v>15349</v>
      </c>
      <c r="D5587">
        <v>894924</v>
      </c>
      <c r="E5587" t="s">
        <v>1198</v>
      </c>
      <c r="F5587" t="s">
        <v>487</v>
      </c>
      <c r="G5587" s="155">
        <v>45912</v>
      </c>
      <c r="H5587">
        <v>1</v>
      </c>
    </row>
    <row r="5588" spans="1:8" x14ac:dyDescent="0.25">
      <c r="A5588">
        <v>20911755634316</v>
      </c>
      <c r="B5588" t="s">
        <v>24411</v>
      </c>
      <c r="C5588" s="155">
        <v>20985</v>
      </c>
      <c r="D5588">
        <v>894923</v>
      </c>
      <c r="E5588" t="s">
        <v>1156</v>
      </c>
      <c r="F5588" t="s">
        <v>18</v>
      </c>
      <c r="G5588" s="155">
        <v>45912</v>
      </c>
      <c r="H5588">
        <v>1</v>
      </c>
    </row>
    <row r="5589" spans="1:8" x14ac:dyDescent="0.25">
      <c r="A5589">
        <v>20911755634861</v>
      </c>
      <c r="B5589" t="s">
        <v>24412</v>
      </c>
      <c r="C5589" s="155">
        <v>33856</v>
      </c>
      <c r="D5589">
        <v>894924</v>
      </c>
      <c r="E5589" t="s">
        <v>1172</v>
      </c>
      <c r="F5589" t="s">
        <v>486</v>
      </c>
      <c r="G5589" s="155">
        <v>45911</v>
      </c>
      <c r="H5589">
        <v>1</v>
      </c>
    </row>
    <row r="5590" spans="1:8" x14ac:dyDescent="0.25">
      <c r="A5590">
        <v>20911755639855</v>
      </c>
      <c r="B5590" t="s">
        <v>24413</v>
      </c>
      <c r="C5590" s="155">
        <v>34990</v>
      </c>
      <c r="D5590">
        <v>894924</v>
      </c>
      <c r="E5590" t="s">
        <v>1180</v>
      </c>
      <c r="F5590" t="s">
        <v>497</v>
      </c>
      <c r="G5590" s="155">
        <v>45918</v>
      </c>
      <c r="H5590">
        <v>1</v>
      </c>
    </row>
    <row r="5591" spans="1:8" x14ac:dyDescent="0.25">
      <c r="A5591">
        <v>20911755645806</v>
      </c>
      <c r="B5591" t="s">
        <v>24414</v>
      </c>
      <c r="C5591" s="155">
        <v>17442</v>
      </c>
      <c r="D5591">
        <v>894924</v>
      </c>
      <c r="E5591" t="s">
        <v>1430</v>
      </c>
      <c r="F5591" t="s">
        <v>501</v>
      </c>
      <c r="G5591" s="155">
        <v>45923</v>
      </c>
      <c r="H5591">
        <v>1</v>
      </c>
    </row>
    <row r="5592" spans="1:8" x14ac:dyDescent="0.25">
      <c r="A5592">
        <v>20911755655946</v>
      </c>
      <c r="B5592" t="s">
        <v>24415</v>
      </c>
      <c r="C5592" s="155">
        <v>30564</v>
      </c>
      <c r="D5592">
        <v>894923</v>
      </c>
      <c r="E5592" t="s">
        <v>1172</v>
      </c>
      <c r="F5592" t="s">
        <v>18</v>
      </c>
      <c r="G5592" s="155">
        <v>45916</v>
      </c>
      <c r="H5592">
        <v>1</v>
      </c>
    </row>
    <row r="5593" spans="1:8" x14ac:dyDescent="0.25">
      <c r="A5593">
        <v>20911755656016</v>
      </c>
      <c r="B5593" t="s">
        <v>24416</v>
      </c>
      <c r="C5593" s="155">
        <v>22921</v>
      </c>
      <c r="D5593">
        <v>894924</v>
      </c>
      <c r="E5593" t="s">
        <v>1156</v>
      </c>
      <c r="F5593" t="s">
        <v>43</v>
      </c>
      <c r="G5593" s="155">
        <v>45919</v>
      </c>
      <c r="H5593">
        <v>1</v>
      </c>
    </row>
    <row r="5594" spans="1:8" x14ac:dyDescent="0.25">
      <c r="A5594">
        <v>20911755660663</v>
      </c>
      <c r="B5594" t="s">
        <v>24417</v>
      </c>
      <c r="C5594" s="155">
        <v>33753</v>
      </c>
      <c r="D5594">
        <v>894924</v>
      </c>
      <c r="E5594" t="s">
        <v>506</v>
      </c>
      <c r="F5594" t="s">
        <v>347</v>
      </c>
      <c r="G5594" s="155">
        <v>45915</v>
      </c>
      <c r="H5594">
        <v>1</v>
      </c>
    </row>
    <row r="5595" spans="1:8" x14ac:dyDescent="0.25">
      <c r="A5595">
        <v>20911755670249</v>
      </c>
      <c r="B5595" t="s">
        <v>24418</v>
      </c>
      <c r="C5595" s="155">
        <v>31446</v>
      </c>
      <c r="D5595">
        <v>894923</v>
      </c>
      <c r="E5595" t="s">
        <v>1352</v>
      </c>
      <c r="F5595" t="s">
        <v>347</v>
      </c>
      <c r="G5595" s="155">
        <v>45922</v>
      </c>
      <c r="H5595">
        <v>1</v>
      </c>
    </row>
    <row r="5596" spans="1:8" x14ac:dyDescent="0.25">
      <c r="A5596">
        <v>20911755670680</v>
      </c>
      <c r="B5596" t="s">
        <v>24419</v>
      </c>
      <c r="C5596" s="155">
        <v>39325</v>
      </c>
      <c r="D5596">
        <v>894923</v>
      </c>
      <c r="E5596" t="s">
        <v>1222</v>
      </c>
      <c r="F5596" t="s">
        <v>454</v>
      </c>
      <c r="G5596" s="155">
        <v>45923</v>
      </c>
      <c r="H5596">
        <v>1</v>
      </c>
    </row>
    <row r="5597" spans="1:8" x14ac:dyDescent="0.25">
      <c r="A5597">
        <v>20911755670718</v>
      </c>
      <c r="B5597" t="s">
        <v>24420</v>
      </c>
      <c r="C5597" s="155">
        <v>22096</v>
      </c>
      <c r="D5597">
        <v>894924</v>
      </c>
      <c r="E5597" t="s">
        <v>1156</v>
      </c>
      <c r="F5597" t="s">
        <v>18</v>
      </c>
      <c r="G5597" s="155">
        <v>45915</v>
      </c>
      <c r="H5597">
        <v>1</v>
      </c>
    </row>
    <row r="5598" spans="1:8" x14ac:dyDescent="0.25">
      <c r="A5598">
        <v>20911755676825</v>
      </c>
      <c r="B5598" t="s">
        <v>24421</v>
      </c>
      <c r="C5598" s="155">
        <v>19949</v>
      </c>
      <c r="D5598">
        <v>894924</v>
      </c>
      <c r="E5598" t="s">
        <v>1635</v>
      </c>
      <c r="F5598" t="s">
        <v>347</v>
      </c>
      <c r="G5598" s="155">
        <v>45923</v>
      </c>
      <c r="H5598">
        <v>1</v>
      </c>
    </row>
    <row r="5599" spans="1:8" x14ac:dyDescent="0.25">
      <c r="A5599">
        <v>20911755678092</v>
      </c>
      <c r="B5599" t="s">
        <v>24422</v>
      </c>
      <c r="C5599" s="155">
        <v>35039</v>
      </c>
      <c r="D5599">
        <v>894923</v>
      </c>
      <c r="E5599" t="s">
        <v>1186</v>
      </c>
      <c r="F5599" t="s">
        <v>43</v>
      </c>
      <c r="G5599" s="155">
        <v>45922</v>
      </c>
      <c r="H5599">
        <v>1</v>
      </c>
    </row>
    <row r="5600" spans="1:8" x14ac:dyDescent="0.25">
      <c r="A5600">
        <v>20911755680916</v>
      </c>
      <c r="B5600" t="s">
        <v>24155</v>
      </c>
      <c r="C5600" s="155">
        <v>33631</v>
      </c>
      <c r="D5600">
        <v>894924</v>
      </c>
      <c r="E5600" t="s">
        <v>506</v>
      </c>
      <c r="F5600" t="s">
        <v>347</v>
      </c>
      <c r="G5600" s="155">
        <v>45922</v>
      </c>
      <c r="H5600">
        <v>1</v>
      </c>
    </row>
    <row r="5601" spans="1:8" x14ac:dyDescent="0.25">
      <c r="A5601">
        <v>20911755684400</v>
      </c>
      <c r="B5601" t="s">
        <v>24423</v>
      </c>
      <c r="C5601" s="155">
        <v>23619</v>
      </c>
      <c r="D5601">
        <v>894668</v>
      </c>
      <c r="E5601" t="s">
        <v>1186</v>
      </c>
      <c r="F5601" t="s">
        <v>502</v>
      </c>
      <c r="G5601" s="155">
        <v>45917</v>
      </c>
      <c r="H5601">
        <v>1</v>
      </c>
    </row>
    <row r="5602" spans="1:8" x14ac:dyDescent="0.25">
      <c r="A5602">
        <v>20911755687099</v>
      </c>
      <c r="B5602" t="s">
        <v>24139</v>
      </c>
      <c r="C5602" s="155">
        <v>38276</v>
      </c>
      <c r="D5602">
        <v>894924</v>
      </c>
      <c r="E5602" t="s">
        <v>506</v>
      </c>
      <c r="F5602" t="s">
        <v>347</v>
      </c>
      <c r="G5602" s="155">
        <v>45923</v>
      </c>
      <c r="H5602">
        <v>1</v>
      </c>
    </row>
    <row r="5603" spans="1:8" x14ac:dyDescent="0.25">
      <c r="A5603">
        <v>20911755687618</v>
      </c>
      <c r="B5603" t="s">
        <v>24424</v>
      </c>
      <c r="C5603" s="155">
        <v>28920</v>
      </c>
      <c r="D5603">
        <v>894923</v>
      </c>
      <c r="E5603" t="s">
        <v>1172</v>
      </c>
      <c r="F5603" t="s">
        <v>18</v>
      </c>
      <c r="G5603" s="155">
        <v>45915</v>
      </c>
      <c r="H5603">
        <v>1</v>
      </c>
    </row>
    <row r="5604" spans="1:8" x14ac:dyDescent="0.25">
      <c r="A5604">
        <v>20911755690282</v>
      </c>
      <c r="B5604" t="s">
        <v>24160</v>
      </c>
      <c r="C5604" s="155">
        <v>31203</v>
      </c>
      <c r="D5604">
        <v>894924</v>
      </c>
      <c r="E5604" t="s">
        <v>1172</v>
      </c>
      <c r="F5604" t="s">
        <v>487</v>
      </c>
      <c r="G5604" s="155">
        <v>45916</v>
      </c>
      <c r="H5604">
        <v>1</v>
      </c>
    </row>
    <row r="5605" spans="1:8" x14ac:dyDescent="0.25">
      <c r="A5605">
        <v>20911755693253</v>
      </c>
      <c r="B5605" t="s">
        <v>24141</v>
      </c>
      <c r="C5605" s="155">
        <v>32764</v>
      </c>
      <c r="D5605">
        <v>894924</v>
      </c>
      <c r="E5605" t="s">
        <v>1172</v>
      </c>
      <c r="F5605" t="s">
        <v>347</v>
      </c>
      <c r="G5605" s="155">
        <v>45923</v>
      </c>
      <c r="H5605">
        <v>1</v>
      </c>
    </row>
    <row r="5606" spans="1:8" x14ac:dyDescent="0.25">
      <c r="A5606">
        <v>20911755698018</v>
      </c>
      <c r="B5606" t="s">
        <v>24425</v>
      </c>
      <c r="C5606" s="155">
        <v>37047</v>
      </c>
      <c r="D5606">
        <v>894923</v>
      </c>
      <c r="E5606" t="s">
        <v>1180</v>
      </c>
      <c r="F5606" t="s">
        <v>27</v>
      </c>
      <c r="G5606" s="155">
        <v>45923</v>
      </c>
      <c r="H5606">
        <v>1</v>
      </c>
    </row>
    <row r="5607" spans="1:8" x14ac:dyDescent="0.25">
      <c r="A5607">
        <v>20911755701985</v>
      </c>
      <c r="B5607" t="s">
        <v>24140</v>
      </c>
      <c r="C5607" s="155">
        <v>36949</v>
      </c>
      <c r="D5607">
        <v>894924</v>
      </c>
      <c r="E5607" t="s">
        <v>506</v>
      </c>
      <c r="F5607" t="s">
        <v>347</v>
      </c>
      <c r="G5607" s="155">
        <v>45923</v>
      </c>
      <c r="H5607">
        <v>1</v>
      </c>
    </row>
    <row r="5608" spans="1:8" x14ac:dyDescent="0.25">
      <c r="A5608">
        <v>20911755705738</v>
      </c>
      <c r="B5608" t="s">
        <v>24426</v>
      </c>
      <c r="C5608" s="155">
        <v>34841</v>
      </c>
      <c r="D5608">
        <v>894668</v>
      </c>
      <c r="E5608" t="s">
        <v>1180</v>
      </c>
      <c r="F5608" t="s">
        <v>497</v>
      </c>
      <c r="G5608" s="155">
        <v>45919</v>
      </c>
      <c r="H5608">
        <v>1</v>
      </c>
    </row>
    <row r="5609" spans="1:8" x14ac:dyDescent="0.25">
      <c r="A5609">
        <v>20911755705888</v>
      </c>
      <c r="B5609" t="s">
        <v>24427</v>
      </c>
      <c r="C5609" s="155">
        <v>28521</v>
      </c>
      <c r="D5609">
        <v>894923</v>
      </c>
      <c r="E5609" t="s">
        <v>1568</v>
      </c>
      <c r="F5609" t="s">
        <v>27</v>
      </c>
      <c r="G5609" s="155">
        <v>45923</v>
      </c>
      <c r="H5609">
        <v>1</v>
      </c>
    </row>
    <row r="5610" spans="1:8" x14ac:dyDescent="0.25">
      <c r="A5610">
        <v>20911755715448</v>
      </c>
      <c r="B5610" t="s">
        <v>24428</v>
      </c>
      <c r="C5610" s="155">
        <v>24709</v>
      </c>
      <c r="D5610">
        <v>894923</v>
      </c>
      <c r="E5610" t="s">
        <v>1422</v>
      </c>
      <c r="F5610" t="s">
        <v>499</v>
      </c>
      <c r="G5610" s="155">
        <v>45919</v>
      </c>
      <c r="H5610">
        <v>1</v>
      </c>
    </row>
    <row r="5611" spans="1:8" x14ac:dyDescent="0.25">
      <c r="A5611">
        <v>20911755717371</v>
      </c>
      <c r="B5611" t="s">
        <v>24429</v>
      </c>
      <c r="C5611" s="155">
        <v>31763</v>
      </c>
      <c r="D5611">
        <v>894923</v>
      </c>
      <c r="E5611" t="s">
        <v>1180</v>
      </c>
      <c r="F5611" t="s">
        <v>27</v>
      </c>
      <c r="G5611" s="155">
        <v>45923</v>
      </c>
      <c r="H5611">
        <v>1</v>
      </c>
    </row>
    <row r="5612" spans="1:8" x14ac:dyDescent="0.25">
      <c r="A5612">
        <v>20911755722929</v>
      </c>
      <c r="B5612" t="s">
        <v>24430</v>
      </c>
      <c r="C5612" s="155">
        <v>22063</v>
      </c>
      <c r="D5612">
        <v>894923</v>
      </c>
      <c r="E5612" t="s">
        <v>1192</v>
      </c>
      <c r="F5612" t="s">
        <v>18</v>
      </c>
      <c r="G5612" s="155">
        <v>45911</v>
      </c>
      <c r="H5612">
        <v>1</v>
      </c>
    </row>
    <row r="5613" spans="1:8" x14ac:dyDescent="0.25">
      <c r="A5613">
        <v>20911755723423</v>
      </c>
      <c r="B5613" t="s">
        <v>21400</v>
      </c>
      <c r="C5613" s="155">
        <v>19731</v>
      </c>
      <c r="D5613">
        <v>894923</v>
      </c>
      <c r="E5613" t="s">
        <v>1156</v>
      </c>
      <c r="F5613" t="s">
        <v>347</v>
      </c>
      <c r="G5613" s="155">
        <v>45923</v>
      </c>
      <c r="H5613">
        <v>1</v>
      </c>
    </row>
    <row r="5614" spans="1:8" x14ac:dyDescent="0.25">
      <c r="A5614">
        <v>20911755724212</v>
      </c>
      <c r="B5614" t="s">
        <v>24431</v>
      </c>
      <c r="C5614" s="155">
        <v>27560</v>
      </c>
      <c r="D5614">
        <v>894923</v>
      </c>
      <c r="E5614" t="s">
        <v>1170</v>
      </c>
      <c r="F5614" t="s">
        <v>487</v>
      </c>
      <c r="G5614" s="155">
        <v>45919</v>
      </c>
      <c r="H5614">
        <v>1</v>
      </c>
    </row>
    <row r="5615" spans="1:8" x14ac:dyDescent="0.25">
      <c r="A5615">
        <v>20911755729331</v>
      </c>
      <c r="B5615" t="s">
        <v>24432</v>
      </c>
      <c r="C5615" s="155">
        <v>30336</v>
      </c>
      <c r="D5615">
        <v>894923</v>
      </c>
      <c r="E5615" t="s">
        <v>1568</v>
      </c>
      <c r="F5615" t="s">
        <v>27</v>
      </c>
      <c r="G5615" s="155">
        <v>45923</v>
      </c>
      <c r="H5615">
        <v>1</v>
      </c>
    </row>
    <row r="5616" spans="1:8" x14ac:dyDescent="0.25">
      <c r="A5616">
        <v>20911755732378</v>
      </c>
      <c r="B5616" t="s">
        <v>24433</v>
      </c>
      <c r="C5616" s="155">
        <v>33878</v>
      </c>
      <c r="D5616">
        <v>894923</v>
      </c>
      <c r="E5616" t="s">
        <v>506</v>
      </c>
      <c r="F5616" t="s">
        <v>497</v>
      </c>
      <c r="G5616" s="155">
        <v>45904</v>
      </c>
      <c r="H5616">
        <v>1</v>
      </c>
    </row>
    <row r="5617" spans="1:8" x14ac:dyDescent="0.25">
      <c r="A5617">
        <v>20911755733534</v>
      </c>
      <c r="B5617" t="s">
        <v>24434</v>
      </c>
      <c r="C5617" s="155">
        <v>22823</v>
      </c>
      <c r="D5617">
        <v>894924</v>
      </c>
      <c r="E5617" t="s">
        <v>1172</v>
      </c>
      <c r="F5617" t="s">
        <v>487</v>
      </c>
      <c r="G5617" s="155">
        <v>45912</v>
      </c>
      <c r="H5617">
        <v>1</v>
      </c>
    </row>
    <row r="5618" spans="1:8" x14ac:dyDescent="0.25">
      <c r="A5618">
        <v>20911755744972</v>
      </c>
      <c r="B5618" t="s">
        <v>24435</v>
      </c>
      <c r="C5618" s="155">
        <v>26557</v>
      </c>
      <c r="D5618">
        <v>894924</v>
      </c>
      <c r="E5618" t="s">
        <v>1314</v>
      </c>
      <c r="F5618" t="s">
        <v>487</v>
      </c>
      <c r="G5618" s="155">
        <v>45912</v>
      </c>
      <c r="H5618">
        <v>1</v>
      </c>
    </row>
    <row r="5619" spans="1:8" x14ac:dyDescent="0.25">
      <c r="A5619">
        <v>20911755748016</v>
      </c>
      <c r="B5619" t="s">
        <v>24436</v>
      </c>
      <c r="C5619" s="155">
        <v>33834</v>
      </c>
      <c r="D5619">
        <v>894924</v>
      </c>
      <c r="E5619" t="s">
        <v>1180</v>
      </c>
      <c r="F5619" t="s">
        <v>497</v>
      </c>
      <c r="G5619" s="155">
        <v>45922</v>
      </c>
      <c r="H5619">
        <v>1</v>
      </c>
    </row>
    <row r="5620" spans="1:8" x14ac:dyDescent="0.25">
      <c r="A5620">
        <v>20911755749596</v>
      </c>
      <c r="B5620" t="s">
        <v>24437</v>
      </c>
      <c r="C5620" s="155">
        <v>21711</v>
      </c>
      <c r="D5620">
        <v>894924</v>
      </c>
      <c r="E5620" t="s">
        <v>1422</v>
      </c>
      <c r="F5620" t="s">
        <v>27</v>
      </c>
      <c r="G5620" s="155">
        <v>45923</v>
      </c>
      <c r="H5620">
        <v>1</v>
      </c>
    </row>
    <row r="5621" spans="1:8" x14ac:dyDescent="0.25">
      <c r="A5621">
        <v>20911755750311</v>
      </c>
      <c r="B5621" t="s">
        <v>16736</v>
      </c>
      <c r="C5621" s="155">
        <v>35016</v>
      </c>
      <c r="D5621">
        <v>894668</v>
      </c>
      <c r="E5621" t="s">
        <v>1172</v>
      </c>
      <c r="F5621" t="s">
        <v>492</v>
      </c>
      <c r="G5621" s="155">
        <v>45923</v>
      </c>
      <c r="H5621">
        <v>1</v>
      </c>
    </row>
    <row r="5622" spans="1:8" x14ac:dyDescent="0.25">
      <c r="A5622">
        <v>20911755755058</v>
      </c>
      <c r="B5622" t="s">
        <v>24438</v>
      </c>
      <c r="C5622" s="155">
        <v>32759</v>
      </c>
      <c r="D5622">
        <v>894924</v>
      </c>
      <c r="E5622" t="s">
        <v>1170</v>
      </c>
      <c r="F5622" t="s">
        <v>497</v>
      </c>
      <c r="G5622" s="155">
        <v>45904</v>
      </c>
      <c r="H5622">
        <v>1</v>
      </c>
    </row>
    <row r="5623" spans="1:8" x14ac:dyDescent="0.25">
      <c r="A5623">
        <v>20911755759268</v>
      </c>
      <c r="B5623" t="s">
        <v>24439</v>
      </c>
      <c r="C5623" s="155">
        <v>29881</v>
      </c>
      <c r="D5623">
        <v>894923</v>
      </c>
      <c r="E5623" t="s">
        <v>1172</v>
      </c>
      <c r="F5623" t="s">
        <v>18</v>
      </c>
      <c r="G5623" s="155">
        <v>45915</v>
      </c>
      <c r="H5623">
        <v>1</v>
      </c>
    </row>
    <row r="5624" spans="1:8" x14ac:dyDescent="0.25">
      <c r="A5624">
        <v>20911755759849</v>
      </c>
      <c r="B5624" t="s">
        <v>24440</v>
      </c>
      <c r="C5624" s="155">
        <v>24462</v>
      </c>
      <c r="D5624">
        <v>894923</v>
      </c>
      <c r="E5624" t="s">
        <v>1156</v>
      </c>
      <c r="F5624" t="s">
        <v>492</v>
      </c>
      <c r="G5624" s="155">
        <v>45923</v>
      </c>
      <c r="H5624">
        <v>1</v>
      </c>
    </row>
    <row r="5625" spans="1:8" x14ac:dyDescent="0.25">
      <c r="A5625">
        <v>20911755761953</v>
      </c>
      <c r="B5625" t="s">
        <v>24441</v>
      </c>
      <c r="C5625" s="155">
        <v>21664</v>
      </c>
      <c r="D5625">
        <v>894923</v>
      </c>
      <c r="E5625" t="s">
        <v>1156</v>
      </c>
      <c r="F5625" t="s">
        <v>487</v>
      </c>
      <c r="G5625" s="155">
        <v>45903</v>
      </c>
      <c r="H5625">
        <v>1</v>
      </c>
    </row>
    <row r="5626" spans="1:8" x14ac:dyDescent="0.25">
      <c r="A5626">
        <v>20911755765406</v>
      </c>
      <c r="B5626" t="s">
        <v>24442</v>
      </c>
      <c r="C5626" s="155">
        <v>22832</v>
      </c>
      <c r="D5626">
        <v>894923</v>
      </c>
      <c r="E5626" t="s">
        <v>1180</v>
      </c>
      <c r="F5626" t="s">
        <v>18</v>
      </c>
      <c r="G5626" s="155">
        <v>45916</v>
      </c>
      <c r="H5626">
        <v>1</v>
      </c>
    </row>
    <row r="5627" spans="1:8" x14ac:dyDescent="0.25">
      <c r="A5627">
        <v>20911755767390</v>
      </c>
      <c r="B5627" t="s">
        <v>24443</v>
      </c>
      <c r="C5627" s="155">
        <v>32813</v>
      </c>
      <c r="D5627">
        <v>894923</v>
      </c>
      <c r="E5627" t="s">
        <v>1172</v>
      </c>
      <c r="F5627" t="s">
        <v>497</v>
      </c>
      <c r="G5627" s="155">
        <v>45923</v>
      </c>
      <c r="H5627">
        <v>1</v>
      </c>
    </row>
    <row r="5628" spans="1:8" x14ac:dyDescent="0.25">
      <c r="A5628">
        <v>20911755767421</v>
      </c>
      <c r="B5628" t="s">
        <v>24444</v>
      </c>
      <c r="C5628" s="155">
        <v>24952</v>
      </c>
      <c r="D5628">
        <v>894923</v>
      </c>
      <c r="E5628" t="s">
        <v>1156</v>
      </c>
      <c r="F5628" t="s">
        <v>347</v>
      </c>
      <c r="G5628" s="155">
        <v>45923</v>
      </c>
      <c r="H5628">
        <v>1</v>
      </c>
    </row>
    <row r="5629" spans="1:8" x14ac:dyDescent="0.25">
      <c r="A5629">
        <v>20911755774167</v>
      </c>
      <c r="B5629" t="s">
        <v>24445</v>
      </c>
      <c r="C5629" s="155">
        <v>34745</v>
      </c>
      <c r="D5629">
        <v>894924</v>
      </c>
      <c r="E5629" t="s">
        <v>1172</v>
      </c>
      <c r="F5629" t="s">
        <v>487</v>
      </c>
      <c r="G5629" s="155">
        <v>45903</v>
      </c>
      <c r="H5629">
        <v>1</v>
      </c>
    </row>
    <row r="5630" spans="1:8" x14ac:dyDescent="0.25">
      <c r="A5630">
        <v>20911755774219</v>
      </c>
      <c r="B5630" t="s">
        <v>24446</v>
      </c>
      <c r="C5630" s="155">
        <v>21561</v>
      </c>
      <c r="D5630">
        <v>894924</v>
      </c>
      <c r="E5630" t="s">
        <v>1156</v>
      </c>
      <c r="F5630" t="s">
        <v>499</v>
      </c>
      <c r="G5630" s="155">
        <v>45923</v>
      </c>
      <c r="H5630">
        <v>1</v>
      </c>
    </row>
    <row r="5631" spans="1:8" x14ac:dyDescent="0.25">
      <c r="A5631">
        <v>20911755775366</v>
      </c>
      <c r="B5631" t="s">
        <v>24447</v>
      </c>
      <c r="C5631" s="155">
        <v>39100</v>
      </c>
      <c r="D5631">
        <v>894923</v>
      </c>
      <c r="E5631" t="s">
        <v>1172</v>
      </c>
      <c r="F5631" t="s">
        <v>503</v>
      </c>
      <c r="G5631" s="155">
        <v>45923</v>
      </c>
      <c r="H5631">
        <v>1</v>
      </c>
    </row>
    <row r="5632" spans="1:8" x14ac:dyDescent="0.25">
      <c r="A5632">
        <v>20911755775860</v>
      </c>
      <c r="B5632" t="s">
        <v>24448</v>
      </c>
      <c r="C5632" s="155">
        <v>21160</v>
      </c>
      <c r="D5632">
        <v>894924</v>
      </c>
      <c r="E5632" t="s">
        <v>2653</v>
      </c>
      <c r="F5632" t="s">
        <v>27</v>
      </c>
      <c r="G5632" s="155">
        <v>45922</v>
      </c>
      <c r="H5632">
        <v>1</v>
      </c>
    </row>
    <row r="5633" spans="1:8" x14ac:dyDescent="0.25">
      <c r="A5633">
        <v>20911755776535</v>
      </c>
      <c r="B5633" t="s">
        <v>24449</v>
      </c>
      <c r="C5633" s="155">
        <v>21722</v>
      </c>
      <c r="D5633">
        <v>894923</v>
      </c>
      <c r="E5633" t="s">
        <v>1192</v>
      </c>
      <c r="F5633" t="s">
        <v>18</v>
      </c>
      <c r="G5633" s="155">
        <v>45915</v>
      </c>
      <c r="H5633">
        <v>1</v>
      </c>
    </row>
    <row r="5634" spans="1:8" x14ac:dyDescent="0.25">
      <c r="A5634">
        <v>20911755776782</v>
      </c>
      <c r="B5634" t="s">
        <v>24450</v>
      </c>
      <c r="C5634" s="155">
        <v>32652</v>
      </c>
      <c r="D5634">
        <v>894923</v>
      </c>
      <c r="E5634" t="s">
        <v>506</v>
      </c>
      <c r="F5634" t="s">
        <v>497</v>
      </c>
      <c r="G5634" s="155">
        <v>45919</v>
      </c>
      <c r="H5634">
        <v>1</v>
      </c>
    </row>
    <row r="5635" spans="1:8" x14ac:dyDescent="0.25">
      <c r="A5635">
        <v>20911755785728</v>
      </c>
      <c r="B5635" t="s">
        <v>24152</v>
      </c>
      <c r="C5635" s="155">
        <v>32691</v>
      </c>
      <c r="D5635">
        <v>894924</v>
      </c>
      <c r="E5635" t="s">
        <v>1180</v>
      </c>
      <c r="F5635" t="s">
        <v>497</v>
      </c>
      <c r="G5635" s="155">
        <v>45922</v>
      </c>
      <c r="H5635">
        <v>1</v>
      </c>
    </row>
    <row r="5636" spans="1:8" x14ac:dyDescent="0.25">
      <c r="A5636">
        <v>20911755789288</v>
      </c>
      <c r="B5636" t="s">
        <v>21333</v>
      </c>
      <c r="C5636" s="155">
        <v>18829</v>
      </c>
      <c r="D5636">
        <v>894923</v>
      </c>
      <c r="E5636" t="s">
        <v>1156</v>
      </c>
      <c r="F5636" t="s">
        <v>347</v>
      </c>
      <c r="G5636" s="155">
        <v>45923</v>
      </c>
      <c r="H5636">
        <v>1</v>
      </c>
    </row>
    <row r="5637" spans="1:8" x14ac:dyDescent="0.25">
      <c r="A5637">
        <v>20911755792307</v>
      </c>
      <c r="B5637" t="s">
        <v>24451</v>
      </c>
      <c r="C5637" s="155">
        <v>20567</v>
      </c>
      <c r="D5637">
        <v>894923</v>
      </c>
      <c r="E5637" t="s">
        <v>1156</v>
      </c>
      <c r="F5637" t="s">
        <v>18</v>
      </c>
      <c r="G5637" s="155">
        <v>45916</v>
      </c>
      <c r="H5637">
        <v>1</v>
      </c>
    </row>
    <row r="5638" spans="1:8" x14ac:dyDescent="0.25">
      <c r="A5638">
        <v>20911755805640</v>
      </c>
      <c r="B5638" t="s">
        <v>21240</v>
      </c>
      <c r="C5638" s="155">
        <v>19715</v>
      </c>
      <c r="D5638">
        <v>894923</v>
      </c>
      <c r="E5638" t="s">
        <v>1156</v>
      </c>
      <c r="F5638" t="s">
        <v>347</v>
      </c>
      <c r="G5638" s="155">
        <v>45923</v>
      </c>
      <c r="H5638">
        <v>1</v>
      </c>
    </row>
    <row r="5639" spans="1:8" x14ac:dyDescent="0.25">
      <c r="A5639">
        <v>20911755806795</v>
      </c>
      <c r="B5639" t="s">
        <v>24452</v>
      </c>
      <c r="C5639" s="155">
        <v>31089</v>
      </c>
      <c r="D5639">
        <v>894923</v>
      </c>
      <c r="E5639" t="s">
        <v>506</v>
      </c>
      <c r="F5639" t="s">
        <v>497</v>
      </c>
      <c r="G5639" s="155">
        <v>45918</v>
      </c>
      <c r="H5639">
        <v>1</v>
      </c>
    </row>
    <row r="5640" spans="1:8" x14ac:dyDescent="0.25">
      <c r="A5640">
        <v>20911755813751</v>
      </c>
      <c r="B5640" t="s">
        <v>24453</v>
      </c>
      <c r="C5640" s="155">
        <v>13699</v>
      </c>
      <c r="D5640">
        <v>894923</v>
      </c>
      <c r="E5640" t="s">
        <v>12451</v>
      </c>
      <c r="F5640" t="s">
        <v>397</v>
      </c>
      <c r="G5640" s="155">
        <v>45923</v>
      </c>
      <c r="H5640">
        <v>1</v>
      </c>
    </row>
    <row r="5641" spans="1:8" x14ac:dyDescent="0.25">
      <c r="A5641">
        <v>20911755815446</v>
      </c>
      <c r="B5641" t="s">
        <v>24454</v>
      </c>
      <c r="C5641" s="155">
        <v>21858</v>
      </c>
      <c r="D5641">
        <v>894923</v>
      </c>
      <c r="E5641" t="s">
        <v>1422</v>
      </c>
      <c r="F5641" t="s">
        <v>439</v>
      </c>
      <c r="G5641" s="155">
        <v>45919</v>
      </c>
      <c r="H5641">
        <v>1</v>
      </c>
    </row>
    <row r="5642" spans="1:8" x14ac:dyDescent="0.25">
      <c r="A5642">
        <v>20911755820362</v>
      </c>
      <c r="B5642" t="s">
        <v>24455</v>
      </c>
      <c r="C5642" s="155">
        <v>25745</v>
      </c>
      <c r="D5642">
        <v>894924</v>
      </c>
      <c r="E5642" t="s">
        <v>1186</v>
      </c>
      <c r="F5642" t="s">
        <v>487</v>
      </c>
      <c r="G5642" s="155">
        <v>45903</v>
      </c>
      <c r="H5642">
        <v>1</v>
      </c>
    </row>
    <row r="5643" spans="1:8" x14ac:dyDescent="0.25">
      <c r="A5643">
        <v>20911755822792</v>
      </c>
      <c r="B5643" t="s">
        <v>24150</v>
      </c>
      <c r="C5643" s="155">
        <v>31379</v>
      </c>
      <c r="D5643">
        <v>894924</v>
      </c>
      <c r="E5643" t="s">
        <v>1172</v>
      </c>
      <c r="F5643" t="s">
        <v>497</v>
      </c>
      <c r="G5643" s="155">
        <v>45922</v>
      </c>
      <c r="H5643">
        <v>1</v>
      </c>
    </row>
    <row r="5644" spans="1:8" x14ac:dyDescent="0.25">
      <c r="A5644">
        <v>20911755825759</v>
      </c>
      <c r="B5644" t="s">
        <v>2806</v>
      </c>
      <c r="C5644" s="155">
        <v>24819</v>
      </c>
      <c r="D5644">
        <v>894669</v>
      </c>
      <c r="E5644" t="s">
        <v>1269</v>
      </c>
      <c r="F5644" t="s">
        <v>439</v>
      </c>
      <c r="G5644" s="155">
        <v>45919</v>
      </c>
      <c r="H5644">
        <v>1</v>
      </c>
    </row>
    <row r="5645" spans="1:8" x14ac:dyDescent="0.25">
      <c r="A5645">
        <v>20911755832637</v>
      </c>
      <c r="B5645" t="s">
        <v>24456</v>
      </c>
      <c r="C5645" s="155">
        <v>23912</v>
      </c>
      <c r="D5645">
        <v>894923</v>
      </c>
      <c r="E5645" t="s">
        <v>1156</v>
      </c>
      <c r="F5645" t="s">
        <v>421</v>
      </c>
      <c r="G5645" s="155">
        <v>45923</v>
      </c>
      <c r="H5645">
        <v>1</v>
      </c>
    </row>
    <row r="5646" spans="1:8" x14ac:dyDescent="0.25">
      <c r="A5646">
        <v>20911755834567</v>
      </c>
      <c r="B5646" t="s">
        <v>24457</v>
      </c>
      <c r="C5646" s="155">
        <v>30994</v>
      </c>
      <c r="D5646">
        <v>894924</v>
      </c>
      <c r="E5646" t="s">
        <v>506</v>
      </c>
      <c r="F5646" t="s">
        <v>497</v>
      </c>
      <c r="G5646" s="155">
        <v>45909</v>
      </c>
      <c r="H5646">
        <v>1</v>
      </c>
    </row>
    <row r="5647" spans="1:8" x14ac:dyDescent="0.25">
      <c r="A5647">
        <v>20911755838910</v>
      </c>
      <c r="B5647" t="s">
        <v>24458</v>
      </c>
      <c r="C5647" s="155">
        <v>25398</v>
      </c>
      <c r="D5647">
        <v>894923</v>
      </c>
      <c r="E5647" t="s">
        <v>1156</v>
      </c>
      <c r="F5647" t="s">
        <v>347</v>
      </c>
      <c r="G5647" s="155">
        <v>45923</v>
      </c>
      <c r="H5647">
        <v>1</v>
      </c>
    </row>
    <row r="5648" spans="1:8" x14ac:dyDescent="0.25">
      <c r="A5648">
        <v>20911755843575</v>
      </c>
      <c r="B5648" t="s">
        <v>24459</v>
      </c>
      <c r="C5648" s="155">
        <v>20599</v>
      </c>
      <c r="D5648">
        <v>894923</v>
      </c>
      <c r="E5648" t="s">
        <v>1156</v>
      </c>
      <c r="F5648" t="s">
        <v>487</v>
      </c>
      <c r="G5648" s="155">
        <v>45912</v>
      </c>
      <c r="H5648">
        <v>1</v>
      </c>
    </row>
    <row r="5649" spans="1:8" x14ac:dyDescent="0.25">
      <c r="A5649">
        <v>20911755848174</v>
      </c>
      <c r="B5649" t="s">
        <v>24185</v>
      </c>
      <c r="C5649" s="155">
        <v>30161</v>
      </c>
      <c r="D5649">
        <v>894924</v>
      </c>
      <c r="E5649" t="s">
        <v>1170</v>
      </c>
      <c r="F5649" t="s">
        <v>497</v>
      </c>
      <c r="G5649" s="155">
        <v>45905</v>
      </c>
      <c r="H5649">
        <v>1</v>
      </c>
    </row>
    <row r="5650" spans="1:8" x14ac:dyDescent="0.25">
      <c r="A5650">
        <v>20911755854276</v>
      </c>
      <c r="B5650" t="s">
        <v>24460</v>
      </c>
      <c r="C5650" s="155">
        <v>29851</v>
      </c>
      <c r="D5650">
        <v>894924</v>
      </c>
      <c r="E5650" t="s">
        <v>1180</v>
      </c>
      <c r="F5650" t="s">
        <v>497</v>
      </c>
      <c r="G5650" s="155">
        <v>45909</v>
      </c>
      <c r="H5650">
        <v>1</v>
      </c>
    </row>
    <row r="5651" spans="1:8" x14ac:dyDescent="0.25">
      <c r="A5651">
        <v>20911755855953</v>
      </c>
      <c r="B5651" t="s">
        <v>24461</v>
      </c>
      <c r="C5651" s="155">
        <v>32839</v>
      </c>
      <c r="D5651">
        <v>894924</v>
      </c>
      <c r="E5651" t="s">
        <v>1172</v>
      </c>
      <c r="F5651" t="s">
        <v>347</v>
      </c>
      <c r="G5651" s="155">
        <v>45923</v>
      </c>
      <c r="H5651">
        <v>1</v>
      </c>
    </row>
    <row r="5652" spans="1:8" x14ac:dyDescent="0.25">
      <c r="A5652">
        <v>20911755871166</v>
      </c>
      <c r="B5652" t="s">
        <v>24462</v>
      </c>
      <c r="C5652" s="155">
        <v>13605</v>
      </c>
      <c r="D5652">
        <v>894924</v>
      </c>
      <c r="E5652" t="s">
        <v>1422</v>
      </c>
      <c r="F5652" t="s">
        <v>430</v>
      </c>
      <c r="G5652" s="155">
        <v>45909</v>
      </c>
      <c r="H5652">
        <v>1</v>
      </c>
    </row>
    <row r="5653" spans="1:8" x14ac:dyDescent="0.25">
      <c r="A5653">
        <v>20911755872814</v>
      </c>
      <c r="B5653" t="s">
        <v>24463</v>
      </c>
      <c r="C5653" s="155">
        <v>34738</v>
      </c>
      <c r="D5653">
        <v>894924</v>
      </c>
      <c r="E5653" t="s">
        <v>1186</v>
      </c>
      <c r="F5653" t="s">
        <v>430</v>
      </c>
      <c r="G5653" s="155">
        <v>45917</v>
      </c>
      <c r="H5653">
        <v>1</v>
      </c>
    </row>
    <row r="5654" spans="1:8" x14ac:dyDescent="0.25">
      <c r="A5654">
        <v>20911755887326</v>
      </c>
      <c r="B5654" t="s">
        <v>24464</v>
      </c>
      <c r="C5654" s="155">
        <v>19906</v>
      </c>
      <c r="D5654">
        <v>894923</v>
      </c>
      <c r="E5654" t="s">
        <v>1192</v>
      </c>
      <c r="F5654" t="s">
        <v>430</v>
      </c>
      <c r="G5654" s="155">
        <v>45902</v>
      </c>
      <c r="H5654">
        <v>1</v>
      </c>
    </row>
    <row r="5655" spans="1:8" x14ac:dyDescent="0.25">
      <c r="A5655">
        <v>20911756016938</v>
      </c>
      <c r="B5655" t="s">
        <v>24465</v>
      </c>
      <c r="C5655" s="155">
        <v>33833</v>
      </c>
      <c r="D5655">
        <v>894923</v>
      </c>
      <c r="E5655" t="s">
        <v>1172</v>
      </c>
      <c r="F5655" t="s">
        <v>9</v>
      </c>
      <c r="G5655" s="155">
        <v>45904</v>
      </c>
      <c r="H5655">
        <v>1</v>
      </c>
    </row>
    <row r="5656" spans="1:8" x14ac:dyDescent="0.25">
      <c r="A5656">
        <v>20911756083450</v>
      </c>
      <c r="B5656" t="s">
        <v>24466</v>
      </c>
      <c r="C5656" s="155">
        <v>19735</v>
      </c>
      <c r="D5656">
        <v>894923</v>
      </c>
      <c r="E5656" t="s">
        <v>1424</v>
      </c>
      <c r="F5656" t="s">
        <v>454</v>
      </c>
      <c r="G5656" s="155">
        <v>45924</v>
      </c>
      <c r="H5656">
        <v>1</v>
      </c>
    </row>
    <row r="5657" spans="1:8" x14ac:dyDescent="0.25">
      <c r="A5657">
        <v>20911756087908</v>
      </c>
      <c r="B5657" t="s">
        <v>24467</v>
      </c>
      <c r="C5657" s="155">
        <v>39331</v>
      </c>
      <c r="D5657">
        <v>894924</v>
      </c>
      <c r="E5657" t="s">
        <v>1222</v>
      </c>
      <c r="F5657" t="s">
        <v>380</v>
      </c>
      <c r="G5657" s="155">
        <v>45902</v>
      </c>
      <c r="H5657">
        <v>1</v>
      </c>
    </row>
    <row r="5658" spans="1:8" x14ac:dyDescent="0.25">
      <c r="A5658">
        <v>20911756088801</v>
      </c>
      <c r="B5658" t="s">
        <v>24468</v>
      </c>
      <c r="C5658" s="155">
        <v>30252</v>
      </c>
      <c r="D5658">
        <v>894923</v>
      </c>
      <c r="E5658" t="s">
        <v>1465</v>
      </c>
      <c r="F5658" t="s">
        <v>14</v>
      </c>
      <c r="G5658" s="155">
        <v>45917</v>
      </c>
      <c r="H5658">
        <v>1</v>
      </c>
    </row>
    <row r="5659" spans="1:8" x14ac:dyDescent="0.25">
      <c r="A5659">
        <v>20911756127290</v>
      </c>
      <c r="B5659" t="s">
        <v>24469</v>
      </c>
      <c r="C5659" s="155">
        <v>27023</v>
      </c>
      <c r="D5659">
        <v>894923</v>
      </c>
      <c r="E5659" t="s">
        <v>1174</v>
      </c>
      <c r="F5659" t="s">
        <v>14</v>
      </c>
      <c r="G5659" s="155">
        <v>45924</v>
      </c>
      <c r="H5659">
        <v>1</v>
      </c>
    </row>
    <row r="5660" spans="1:8" x14ac:dyDescent="0.25">
      <c r="A5660">
        <v>20911756151256</v>
      </c>
      <c r="B5660" t="s">
        <v>19490</v>
      </c>
      <c r="C5660" s="155">
        <v>32585</v>
      </c>
      <c r="D5660">
        <v>894924</v>
      </c>
      <c r="E5660" t="s">
        <v>1180</v>
      </c>
      <c r="F5660" t="s">
        <v>14</v>
      </c>
      <c r="G5660" s="155">
        <v>45924</v>
      </c>
      <c r="H5660">
        <v>1</v>
      </c>
    </row>
    <row r="5661" spans="1:8" x14ac:dyDescent="0.25">
      <c r="A5661">
        <v>20911756151561</v>
      </c>
      <c r="B5661" t="s">
        <v>24470</v>
      </c>
      <c r="C5661" s="155">
        <v>28304</v>
      </c>
      <c r="D5661">
        <v>894923</v>
      </c>
      <c r="E5661" t="s">
        <v>1424</v>
      </c>
      <c r="F5661" t="s">
        <v>454</v>
      </c>
      <c r="G5661" s="155">
        <v>45924</v>
      </c>
      <c r="H5661">
        <v>1</v>
      </c>
    </row>
    <row r="5662" spans="1:8" x14ac:dyDescent="0.25">
      <c r="A5662">
        <v>20911756169850</v>
      </c>
      <c r="B5662" t="s">
        <v>23133</v>
      </c>
      <c r="C5662" s="155">
        <v>31299</v>
      </c>
      <c r="D5662">
        <v>894924</v>
      </c>
      <c r="E5662" t="s">
        <v>506</v>
      </c>
      <c r="F5662" t="s">
        <v>413</v>
      </c>
      <c r="G5662" s="155">
        <v>45922</v>
      </c>
      <c r="H5662">
        <v>1</v>
      </c>
    </row>
    <row r="5663" spans="1:8" x14ac:dyDescent="0.25">
      <c r="A5663">
        <v>20911756187510</v>
      </c>
      <c r="B5663" t="s">
        <v>24471</v>
      </c>
      <c r="C5663" s="155">
        <v>39287</v>
      </c>
      <c r="D5663">
        <v>894923</v>
      </c>
      <c r="E5663" t="s">
        <v>1172</v>
      </c>
      <c r="F5663" t="s">
        <v>439</v>
      </c>
      <c r="G5663" s="155">
        <v>45919</v>
      </c>
      <c r="H5663">
        <v>1</v>
      </c>
    </row>
    <row r="5664" spans="1:8" x14ac:dyDescent="0.25">
      <c r="A5664">
        <v>20911756205608</v>
      </c>
      <c r="B5664" t="s">
        <v>24472</v>
      </c>
      <c r="C5664" s="155">
        <v>28223</v>
      </c>
      <c r="D5664">
        <v>894923</v>
      </c>
      <c r="E5664" t="s">
        <v>1156</v>
      </c>
      <c r="F5664" t="s">
        <v>499</v>
      </c>
      <c r="G5664" s="155">
        <v>45924</v>
      </c>
      <c r="H5664">
        <v>1</v>
      </c>
    </row>
    <row r="5665" spans="1:8" x14ac:dyDescent="0.25">
      <c r="A5665">
        <v>20911756207640</v>
      </c>
      <c r="B5665" t="s">
        <v>24473</v>
      </c>
      <c r="C5665" s="155">
        <v>31494</v>
      </c>
      <c r="D5665">
        <v>894923</v>
      </c>
      <c r="E5665" t="s">
        <v>506</v>
      </c>
      <c r="F5665" t="s">
        <v>413</v>
      </c>
      <c r="G5665" s="155">
        <v>45922</v>
      </c>
      <c r="H5665">
        <v>1</v>
      </c>
    </row>
    <row r="5666" spans="1:8" x14ac:dyDescent="0.25">
      <c r="A5666">
        <v>20911756211337</v>
      </c>
      <c r="B5666" t="s">
        <v>24474</v>
      </c>
      <c r="C5666" s="155">
        <v>17195</v>
      </c>
      <c r="D5666">
        <v>894924</v>
      </c>
      <c r="E5666" t="s">
        <v>1156</v>
      </c>
      <c r="F5666" t="s">
        <v>495</v>
      </c>
      <c r="G5666" s="155">
        <v>45924</v>
      </c>
      <c r="H5666">
        <v>1</v>
      </c>
    </row>
    <row r="5667" spans="1:8" x14ac:dyDescent="0.25">
      <c r="A5667">
        <v>20911756215710</v>
      </c>
      <c r="B5667" t="s">
        <v>24154</v>
      </c>
      <c r="C5667" s="155">
        <v>30156</v>
      </c>
      <c r="D5667">
        <v>894924</v>
      </c>
      <c r="E5667" t="s">
        <v>1186</v>
      </c>
      <c r="F5667" t="s">
        <v>383</v>
      </c>
      <c r="G5667" s="155">
        <v>45924</v>
      </c>
      <c r="H5667">
        <v>1</v>
      </c>
    </row>
    <row r="5668" spans="1:8" x14ac:dyDescent="0.25">
      <c r="A5668">
        <v>20911756216558</v>
      </c>
      <c r="B5668" t="s">
        <v>24475</v>
      </c>
      <c r="C5668" s="155">
        <v>31173</v>
      </c>
      <c r="D5668">
        <v>894923</v>
      </c>
      <c r="E5668" t="s">
        <v>1172</v>
      </c>
      <c r="F5668" t="s">
        <v>18</v>
      </c>
      <c r="G5668" s="155">
        <v>45912</v>
      </c>
      <c r="H5668">
        <v>1</v>
      </c>
    </row>
    <row r="5669" spans="1:8" x14ac:dyDescent="0.25">
      <c r="A5669">
        <v>20911756217145</v>
      </c>
      <c r="B5669" t="s">
        <v>24476</v>
      </c>
      <c r="C5669" s="155">
        <v>25243</v>
      </c>
      <c r="D5669">
        <v>894923</v>
      </c>
      <c r="E5669" t="s">
        <v>1465</v>
      </c>
      <c r="F5669" t="s">
        <v>14</v>
      </c>
      <c r="G5669" s="155">
        <v>45910</v>
      </c>
      <c r="H5669">
        <v>1</v>
      </c>
    </row>
    <row r="5670" spans="1:8" x14ac:dyDescent="0.25">
      <c r="A5670">
        <v>20911756226214</v>
      </c>
      <c r="B5670" t="s">
        <v>24477</v>
      </c>
      <c r="C5670" s="155">
        <v>22551</v>
      </c>
      <c r="D5670">
        <v>894923</v>
      </c>
      <c r="E5670" t="s">
        <v>1192</v>
      </c>
      <c r="F5670" t="s">
        <v>410</v>
      </c>
      <c r="G5670" s="155">
        <v>45924</v>
      </c>
      <c r="H5670">
        <v>1</v>
      </c>
    </row>
    <row r="5671" spans="1:8" x14ac:dyDescent="0.25">
      <c r="A5671">
        <v>20911756233208</v>
      </c>
      <c r="B5671" t="s">
        <v>24478</v>
      </c>
      <c r="C5671" s="155">
        <v>17020</v>
      </c>
      <c r="D5671">
        <v>894923</v>
      </c>
      <c r="E5671" t="s">
        <v>1186</v>
      </c>
      <c r="F5671" t="s">
        <v>495</v>
      </c>
      <c r="G5671" s="155">
        <v>45924</v>
      </c>
      <c r="H5671">
        <v>1</v>
      </c>
    </row>
    <row r="5672" spans="1:8" x14ac:dyDescent="0.25">
      <c r="A5672">
        <v>20911756234499</v>
      </c>
      <c r="B5672" t="s">
        <v>18818</v>
      </c>
      <c r="C5672" s="155">
        <v>28358</v>
      </c>
      <c r="D5672">
        <v>894923</v>
      </c>
      <c r="E5672" t="s">
        <v>1186</v>
      </c>
      <c r="F5672" t="s">
        <v>383</v>
      </c>
      <c r="G5672" s="155">
        <v>45924</v>
      </c>
      <c r="H5672">
        <v>1</v>
      </c>
    </row>
    <row r="5673" spans="1:8" x14ac:dyDescent="0.25">
      <c r="A5673">
        <v>20911756241571</v>
      </c>
      <c r="B5673" t="s">
        <v>24479</v>
      </c>
      <c r="C5673" s="155">
        <v>22422</v>
      </c>
      <c r="D5673">
        <v>894924</v>
      </c>
      <c r="E5673" t="s">
        <v>1192</v>
      </c>
      <c r="F5673" t="s">
        <v>439</v>
      </c>
      <c r="G5673" s="155">
        <v>45919</v>
      </c>
      <c r="H5673">
        <v>1</v>
      </c>
    </row>
    <row r="5674" spans="1:8" x14ac:dyDescent="0.25">
      <c r="A5674">
        <v>20911756242278</v>
      </c>
      <c r="B5674" t="s">
        <v>24159</v>
      </c>
      <c r="C5674" s="155">
        <v>29368</v>
      </c>
      <c r="D5674">
        <v>894924</v>
      </c>
      <c r="E5674" t="s">
        <v>1172</v>
      </c>
      <c r="F5674" t="s">
        <v>410</v>
      </c>
      <c r="G5674" s="155">
        <v>45924</v>
      </c>
      <c r="H5674">
        <v>1</v>
      </c>
    </row>
    <row r="5675" spans="1:8" x14ac:dyDescent="0.25">
      <c r="A5675">
        <v>20911756247813</v>
      </c>
      <c r="B5675" t="s">
        <v>24115</v>
      </c>
      <c r="C5675" s="155">
        <v>36932</v>
      </c>
      <c r="D5675">
        <v>894924</v>
      </c>
      <c r="E5675" t="s">
        <v>506</v>
      </c>
      <c r="F5675" t="s">
        <v>413</v>
      </c>
      <c r="G5675" s="155">
        <v>45924</v>
      </c>
      <c r="H5675">
        <v>1</v>
      </c>
    </row>
    <row r="5676" spans="1:8" x14ac:dyDescent="0.25">
      <c r="A5676">
        <v>20911756257929</v>
      </c>
      <c r="B5676" t="s">
        <v>24480</v>
      </c>
      <c r="C5676" s="155">
        <v>18152</v>
      </c>
      <c r="D5676">
        <v>894924</v>
      </c>
      <c r="E5676" t="s">
        <v>1186</v>
      </c>
      <c r="F5676" t="s">
        <v>495</v>
      </c>
      <c r="G5676" s="155">
        <v>45924</v>
      </c>
      <c r="H5676">
        <v>1</v>
      </c>
    </row>
    <row r="5677" spans="1:8" x14ac:dyDescent="0.25">
      <c r="A5677">
        <v>20911756267865</v>
      </c>
      <c r="B5677" t="s">
        <v>24481</v>
      </c>
      <c r="C5677" s="155">
        <v>27417</v>
      </c>
      <c r="D5677">
        <v>894923</v>
      </c>
      <c r="E5677" t="s">
        <v>1172</v>
      </c>
      <c r="F5677" t="s">
        <v>410</v>
      </c>
      <c r="G5677" s="155">
        <v>45924</v>
      </c>
      <c r="H5677">
        <v>1</v>
      </c>
    </row>
    <row r="5678" spans="1:8" x14ac:dyDescent="0.25">
      <c r="A5678">
        <v>20911756276065</v>
      </c>
      <c r="B5678" t="s">
        <v>24482</v>
      </c>
      <c r="C5678" s="155">
        <v>15283</v>
      </c>
      <c r="D5678">
        <v>894923</v>
      </c>
      <c r="E5678" t="s">
        <v>1174</v>
      </c>
      <c r="F5678" t="s">
        <v>14</v>
      </c>
      <c r="G5678" s="155">
        <v>45917</v>
      </c>
      <c r="H5678">
        <v>1</v>
      </c>
    </row>
    <row r="5679" spans="1:8" x14ac:dyDescent="0.25">
      <c r="A5679">
        <v>20911756279885</v>
      </c>
      <c r="B5679" t="s">
        <v>24483</v>
      </c>
      <c r="C5679" s="155">
        <v>33854</v>
      </c>
      <c r="D5679">
        <v>894923</v>
      </c>
      <c r="E5679" t="s">
        <v>1186</v>
      </c>
      <c r="F5679" t="s">
        <v>495</v>
      </c>
      <c r="G5679" s="155">
        <v>45924</v>
      </c>
      <c r="H5679">
        <v>1</v>
      </c>
    </row>
    <row r="5680" spans="1:8" x14ac:dyDescent="0.25">
      <c r="A5680">
        <v>20911756280987</v>
      </c>
      <c r="B5680" t="s">
        <v>24234</v>
      </c>
      <c r="C5680" s="155">
        <v>13711</v>
      </c>
      <c r="D5680">
        <v>894924</v>
      </c>
      <c r="E5680" t="s">
        <v>1156</v>
      </c>
      <c r="F5680" t="s">
        <v>413</v>
      </c>
      <c r="G5680" s="155">
        <v>45916</v>
      </c>
      <c r="H5680">
        <v>1</v>
      </c>
    </row>
    <row r="5681" spans="1:8" x14ac:dyDescent="0.25">
      <c r="A5681">
        <v>20911756285372</v>
      </c>
      <c r="B5681" t="s">
        <v>24158</v>
      </c>
      <c r="C5681" s="155">
        <v>28837</v>
      </c>
      <c r="D5681">
        <v>894924</v>
      </c>
      <c r="E5681" t="s">
        <v>1170</v>
      </c>
      <c r="F5681" t="s">
        <v>410</v>
      </c>
      <c r="G5681" s="155">
        <v>45924</v>
      </c>
      <c r="H5681">
        <v>1</v>
      </c>
    </row>
    <row r="5682" spans="1:8" x14ac:dyDescent="0.25">
      <c r="A5682">
        <v>20911756296594</v>
      </c>
      <c r="B5682" t="s">
        <v>24484</v>
      </c>
      <c r="C5682" s="155">
        <v>31304</v>
      </c>
      <c r="D5682">
        <v>894923</v>
      </c>
      <c r="E5682" t="s">
        <v>1172</v>
      </c>
      <c r="F5682" t="s">
        <v>383</v>
      </c>
      <c r="G5682" s="155">
        <v>45924</v>
      </c>
      <c r="H5682">
        <v>1</v>
      </c>
    </row>
    <row r="5683" spans="1:8" x14ac:dyDescent="0.25">
      <c r="A5683">
        <v>20911756298352</v>
      </c>
      <c r="B5683" t="s">
        <v>24485</v>
      </c>
      <c r="C5683" s="155">
        <v>22060</v>
      </c>
      <c r="D5683">
        <v>894923</v>
      </c>
      <c r="E5683" t="s">
        <v>1186</v>
      </c>
      <c r="F5683" t="s">
        <v>27</v>
      </c>
      <c r="G5683" s="155">
        <v>45922</v>
      </c>
      <c r="H5683">
        <v>1</v>
      </c>
    </row>
    <row r="5684" spans="1:8" x14ac:dyDescent="0.25">
      <c r="A5684">
        <v>20911756301806</v>
      </c>
      <c r="B5684" t="s">
        <v>24486</v>
      </c>
      <c r="C5684" s="155">
        <v>28681</v>
      </c>
      <c r="D5684">
        <v>894923</v>
      </c>
      <c r="E5684" t="s">
        <v>1156</v>
      </c>
      <c r="F5684" t="s">
        <v>410</v>
      </c>
      <c r="G5684" s="155">
        <v>45924</v>
      </c>
      <c r="H5684">
        <v>1</v>
      </c>
    </row>
    <row r="5685" spans="1:8" x14ac:dyDescent="0.25">
      <c r="A5685">
        <v>20911756315012</v>
      </c>
      <c r="B5685" t="s">
        <v>24487</v>
      </c>
      <c r="C5685" s="155">
        <v>33792</v>
      </c>
      <c r="D5685">
        <v>894923</v>
      </c>
      <c r="E5685" t="s">
        <v>1172</v>
      </c>
      <c r="F5685" t="s">
        <v>410</v>
      </c>
      <c r="G5685" s="155">
        <v>45924</v>
      </c>
      <c r="H5685">
        <v>1</v>
      </c>
    </row>
    <row r="5686" spans="1:8" x14ac:dyDescent="0.25">
      <c r="A5686">
        <v>20911756330678</v>
      </c>
      <c r="B5686" t="s">
        <v>24488</v>
      </c>
      <c r="C5686" s="155">
        <v>22876</v>
      </c>
      <c r="D5686">
        <v>894923</v>
      </c>
      <c r="E5686" t="s">
        <v>1186</v>
      </c>
      <c r="F5686" t="s">
        <v>383</v>
      </c>
      <c r="G5686" s="155">
        <v>45924</v>
      </c>
      <c r="H5686">
        <v>1</v>
      </c>
    </row>
    <row r="5687" spans="1:8" x14ac:dyDescent="0.25">
      <c r="A5687">
        <v>20911756331105</v>
      </c>
      <c r="B5687" t="s">
        <v>23469</v>
      </c>
      <c r="C5687" s="155">
        <v>28192</v>
      </c>
      <c r="D5687">
        <v>894924</v>
      </c>
      <c r="E5687" t="s">
        <v>1186</v>
      </c>
      <c r="F5687" t="s">
        <v>21</v>
      </c>
      <c r="G5687" s="155">
        <v>45922</v>
      </c>
      <c r="H5687">
        <v>1</v>
      </c>
    </row>
    <row r="5688" spans="1:8" x14ac:dyDescent="0.25">
      <c r="A5688">
        <v>20911756333337</v>
      </c>
      <c r="B5688" t="s">
        <v>24489</v>
      </c>
      <c r="C5688" s="155">
        <v>27239</v>
      </c>
      <c r="D5688">
        <v>894924</v>
      </c>
      <c r="E5688" t="s">
        <v>1192</v>
      </c>
      <c r="F5688" t="s">
        <v>410</v>
      </c>
      <c r="G5688" s="155">
        <v>45924</v>
      </c>
      <c r="H5688">
        <v>1</v>
      </c>
    </row>
    <row r="5689" spans="1:8" x14ac:dyDescent="0.25">
      <c r="A5689">
        <v>20911756342433</v>
      </c>
      <c r="B5689" t="s">
        <v>24490</v>
      </c>
      <c r="C5689" s="155">
        <v>21680</v>
      </c>
      <c r="D5689">
        <v>894924</v>
      </c>
      <c r="E5689" t="s">
        <v>1186</v>
      </c>
      <c r="F5689" t="s">
        <v>495</v>
      </c>
      <c r="G5689" s="155">
        <v>45924</v>
      </c>
      <c r="H5689">
        <v>1</v>
      </c>
    </row>
    <row r="5690" spans="1:8" x14ac:dyDescent="0.25">
      <c r="A5690">
        <v>20911756346602</v>
      </c>
      <c r="B5690" t="s">
        <v>24491</v>
      </c>
      <c r="C5690" s="155">
        <v>38104</v>
      </c>
      <c r="D5690">
        <v>894923</v>
      </c>
      <c r="E5690" t="s">
        <v>1180</v>
      </c>
      <c r="F5690" t="s">
        <v>14</v>
      </c>
      <c r="G5690" s="155">
        <v>45924</v>
      </c>
      <c r="H5690">
        <v>1</v>
      </c>
    </row>
    <row r="5691" spans="1:8" x14ac:dyDescent="0.25">
      <c r="A5691">
        <v>20911756348324</v>
      </c>
      <c r="B5691" t="s">
        <v>24492</v>
      </c>
      <c r="C5691" s="155">
        <v>24721</v>
      </c>
      <c r="D5691">
        <v>894923</v>
      </c>
      <c r="E5691" t="s">
        <v>1156</v>
      </c>
      <c r="F5691" t="s">
        <v>410</v>
      </c>
      <c r="G5691" s="155">
        <v>45924</v>
      </c>
      <c r="H5691">
        <v>1</v>
      </c>
    </row>
    <row r="5692" spans="1:8" x14ac:dyDescent="0.25">
      <c r="A5692">
        <v>20911756353367</v>
      </c>
      <c r="B5692" t="s">
        <v>24493</v>
      </c>
      <c r="C5692" s="155">
        <v>29140</v>
      </c>
      <c r="D5692">
        <v>894923</v>
      </c>
      <c r="E5692" t="s">
        <v>1172</v>
      </c>
      <c r="F5692" t="s">
        <v>383</v>
      </c>
      <c r="G5692" s="155">
        <v>45924</v>
      </c>
      <c r="H5692">
        <v>1</v>
      </c>
    </row>
    <row r="5693" spans="1:8" x14ac:dyDescent="0.25">
      <c r="A5693">
        <v>20911756356437</v>
      </c>
      <c r="B5693" t="s">
        <v>24494</v>
      </c>
      <c r="C5693" s="155">
        <v>24396</v>
      </c>
      <c r="D5693">
        <v>894924</v>
      </c>
      <c r="E5693" t="s">
        <v>1174</v>
      </c>
      <c r="F5693" t="s">
        <v>380</v>
      </c>
      <c r="G5693" s="155">
        <v>45901</v>
      </c>
      <c r="H5693">
        <v>1</v>
      </c>
    </row>
    <row r="5694" spans="1:8" x14ac:dyDescent="0.25">
      <c r="A5694">
        <v>20911756363071</v>
      </c>
      <c r="B5694" t="s">
        <v>24495</v>
      </c>
      <c r="C5694" s="155">
        <v>22191</v>
      </c>
      <c r="D5694">
        <v>894924</v>
      </c>
      <c r="E5694" t="s">
        <v>1192</v>
      </c>
      <c r="F5694" t="s">
        <v>495</v>
      </c>
      <c r="G5694" s="155">
        <v>45924</v>
      </c>
      <c r="H5694">
        <v>1</v>
      </c>
    </row>
    <row r="5695" spans="1:8" x14ac:dyDescent="0.25">
      <c r="A5695">
        <v>20911756367987</v>
      </c>
      <c r="B5695" t="s">
        <v>5652</v>
      </c>
      <c r="C5695" s="155">
        <v>24999</v>
      </c>
      <c r="D5695">
        <v>894924</v>
      </c>
      <c r="E5695" t="s">
        <v>1156</v>
      </c>
      <c r="F5695" t="s">
        <v>413</v>
      </c>
      <c r="G5695" s="155">
        <v>45910</v>
      </c>
      <c r="H5695">
        <v>1</v>
      </c>
    </row>
    <row r="5696" spans="1:8" x14ac:dyDescent="0.25">
      <c r="A5696">
        <v>20911756372092</v>
      </c>
      <c r="B5696" t="s">
        <v>24496</v>
      </c>
      <c r="C5696" s="155">
        <v>27312</v>
      </c>
      <c r="D5696">
        <v>894923</v>
      </c>
      <c r="E5696" t="s">
        <v>1170</v>
      </c>
      <c r="F5696" t="s">
        <v>410</v>
      </c>
      <c r="G5696" s="155">
        <v>45924</v>
      </c>
      <c r="H5696">
        <v>1</v>
      </c>
    </row>
    <row r="5697" spans="1:8" x14ac:dyDescent="0.25">
      <c r="A5697">
        <v>20911756374044</v>
      </c>
      <c r="B5697" t="s">
        <v>24497</v>
      </c>
      <c r="C5697" s="155">
        <v>33673</v>
      </c>
      <c r="D5697">
        <v>894923</v>
      </c>
      <c r="E5697" t="s">
        <v>1172</v>
      </c>
      <c r="F5697" t="s">
        <v>21</v>
      </c>
      <c r="G5697" s="155">
        <v>45919</v>
      </c>
      <c r="H5697">
        <v>1</v>
      </c>
    </row>
    <row r="5698" spans="1:8" x14ac:dyDescent="0.25">
      <c r="A5698">
        <v>20911756377978</v>
      </c>
      <c r="B5698" t="s">
        <v>24498</v>
      </c>
      <c r="C5698" s="155">
        <v>31135</v>
      </c>
      <c r="D5698">
        <v>894924</v>
      </c>
      <c r="E5698" t="s">
        <v>1180</v>
      </c>
      <c r="F5698" t="s">
        <v>14</v>
      </c>
      <c r="G5698" s="155">
        <v>45924</v>
      </c>
      <c r="H5698">
        <v>1</v>
      </c>
    </row>
    <row r="5699" spans="1:8" x14ac:dyDescent="0.25">
      <c r="A5699">
        <v>20911756378916</v>
      </c>
      <c r="B5699" t="s">
        <v>24499</v>
      </c>
      <c r="C5699" s="155">
        <v>14728</v>
      </c>
      <c r="D5699">
        <v>894923</v>
      </c>
      <c r="E5699" t="s">
        <v>1192</v>
      </c>
      <c r="F5699" t="s">
        <v>499</v>
      </c>
      <c r="G5699" s="155">
        <v>45923</v>
      </c>
      <c r="H5699">
        <v>1</v>
      </c>
    </row>
    <row r="5700" spans="1:8" x14ac:dyDescent="0.25">
      <c r="A5700">
        <v>20911756388748</v>
      </c>
      <c r="B5700" t="s">
        <v>24175</v>
      </c>
      <c r="C5700" s="155">
        <v>29734</v>
      </c>
      <c r="D5700">
        <v>894924</v>
      </c>
      <c r="E5700" t="s">
        <v>1230</v>
      </c>
      <c r="F5700" t="s">
        <v>410</v>
      </c>
      <c r="G5700" s="155">
        <v>45924</v>
      </c>
      <c r="H5700">
        <v>1</v>
      </c>
    </row>
    <row r="5701" spans="1:8" x14ac:dyDescent="0.25">
      <c r="A5701">
        <v>20911756394649</v>
      </c>
      <c r="B5701" t="s">
        <v>24500</v>
      </c>
      <c r="C5701" s="155">
        <v>15433</v>
      </c>
      <c r="D5701">
        <v>894923</v>
      </c>
      <c r="E5701" t="s">
        <v>1186</v>
      </c>
      <c r="F5701" t="s">
        <v>319</v>
      </c>
      <c r="G5701" s="155">
        <v>45924</v>
      </c>
      <c r="H5701">
        <v>1</v>
      </c>
    </row>
    <row r="5702" spans="1:8" x14ac:dyDescent="0.25">
      <c r="A5702">
        <v>20911756396200</v>
      </c>
      <c r="B5702" t="s">
        <v>24501</v>
      </c>
      <c r="C5702" s="155">
        <v>26448</v>
      </c>
      <c r="D5702">
        <v>894923</v>
      </c>
      <c r="E5702" t="s">
        <v>1186</v>
      </c>
      <c r="F5702" t="s">
        <v>495</v>
      </c>
      <c r="G5702" s="155">
        <v>45924</v>
      </c>
      <c r="H5702">
        <v>1</v>
      </c>
    </row>
    <row r="5703" spans="1:8" x14ac:dyDescent="0.25">
      <c r="A5703">
        <v>20911756409969</v>
      </c>
      <c r="B5703" t="s">
        <v>24502</v>
      </c>
      <c r="C5703" s="155">
        <v>30456</v>
      </c>
      <c r="D5703">
        <v>894923</v>
      </c>
      <c r="E5703" t="s">
        <v>1465</v>
      </c>
      <c r="F5703" t="s">
        <v>14</v>
      </c>
      <c r="G5703" s="155">
        <v>45924</v>
      </c>
      <c r="H5703">
        <v>1</v>
      </c>
    </row>
    <row r="5704" spans="1:8" x14ac:dyDescent="0.25">
      <c r="A5704">
        <v>20911756412400</v>
      </c>
      <c r="B5704" t="s">
        <v>24503</v>
      </c>
      <c r="C5704" s="155">
        <v>27190</v>
      </c>
      <c r="D5704">
        <v>894923</v>
      </c>
      <c r="E5704" t="s">
        <v>1192</v>
      </c>
      <c r="F5704" t="s">
        <v>383</v>
      </c>
      <c r="G5704" s="155">
        <v>45924</v>
      </c>
      <c r="H5704">
        <v>1</v>
      </c>
    </row>
    <row r="5705" spans="1:8" x14ac:dyDescent="0.25">
      <c r="A5705">
        <v>20911756413124</v>
      </c>
      <c r="B5705" t="s">
        <v>24504</v>
      </c>
      <c r="C5705" s="155">
        <v>29776</v>
      </c>
      <c r="D5705">
        <v>894923</v>
      </c>
      <c r="E5705" t="s">
        <v>1156</v>
      </c>
      <c r="F5705" t="s">
        <v>410</v>
      </c>
      <c r="G5705" s="155">
        <v>45924</v>
      </c>
      <c r="H5705">
        <v>1</v>
      </c>
    </row>
    <row r="5706" spans="1:8" x14ac:dyDescent="0.25">
      <c r="A5706">
        <v>20911756420071</v>
      </c>
      <c r="B5706" t="s">
        <v>24505</v>
      </c>
      <c r="C5706" s="155">
        <v>26849</v>
      </c>
      <c r="D5706">
        <v>894923</v>
      </c>
      <c r="E5706" t="s">
        <v>1180</v>
      </c>
      <c r="F5706" t="s">
        <v>18</v>
      </c>
      <c r="G5706" s="155">
        <v>45916</v>
      </c>
      <c r="H5706">
        <v>1</v>
      </c>
    </row>
    <row r="5707" spans="1:8" x14ac:dyDescent="0.25">
      <c r="A5707">
        <v>20911756427402</v>
      </c>
      <c r="B5707" t="s">
        <v>24506</v>
      </c>
      <c r="C5707" s="155">
        <v>33967</v>
      </c>
      <c r="D5707">
        <v>894924</v>
      </c>
      <c r="E5707" t="s">
        <v>506</v>
      </c>
      <c r="F5707" t="s">
        <v>9</v>
      </c>
      <c r="G5707" s="155">
        <v>45908</v>
      </c>
      <c r="H5707">
        <v>1</v>
      </c>
    </row>
    <row r="5708" spans="1:8" x14ac:dyDescent="0.25">
      <c r="A5708">
        <v>20911756437312</v>
      </c>
      <c r="B5708" t="s">
        <v>3032</v>
      </c>
      <c r="C5708" s="155">
        <v>27852</v>
      </c>
      <c r="D5708">
        <v>894924</v>
      </c>
      <c r="E5708" t="s">
        <v>1156</v>
      </c>
      <c r="F5708" t="s">
        <v>410</v>
      </c>
      <c r="G5708" s="155">
        <v>45924</v>
      </c>
      <c r="H5708">
        <v>1</v>
      </c>
    </row>
    <row r="5709" spans="1:8" x14ac:dyDescent="0.25">
      <c r="A5709">
        <v>20911756438308</v>
      </c>
      <c r="B5709" t="s">
        <v>24507</v>
      </c>
      <c r="C5709" s="155">
        <v>29456</v>
      </c>
      <c r="D5709">
        <v>894923</v>
      </c>
      <c r="E5709" t="s">
        <v>1186</v>
      </c>
      <c r="F5709" t="s">
        <v>319</v>
      </c>
      <c r="G5709" s="155">
        <v>45924</v>
      </c>
      <c r="H5709">
        <v>1</v>
      </c>
    </row>
    <row r="5710" spans="1:8" x14ac:dyDescent="0.25">
      <c r="A5710">
        <v>20911756440271</v>
      </c>
      <c r="B5710" t="s">
        <v>24508</v>
      </c>
      <c r="C5710" s="155">
        <v>25590</v>
      </c>
      <c r="D5710">
        <v>894923</v>
      </c>
      <c r="E5710" t="s">
        <v>1180</v>
      </c>
      <c r="F5710" t="s">
        <v>18</v>
      </c>
      <c r="G5710" s="155">
        <v>45912</v>
      </c>
      <c r="H5710">
        <v>1</v>
      </c>
    </row>
    <row r="5711" spans="1:8" x14ac:dyDescent="0.25">
      <c r="A5711">
        <v>20911756440746</v>
      </c>
      <c r="B5711" t="s">
        <v>24509</v>
      </c>
      <c r="C5711" s="155">
        <v>17600</v>
      </c>
      <c r="D5711">
        <v>894924</v>
      </c>
      <c r="E5711" t="s">
        <v>1186</v>
      </c>
      <c r="F5711" t="s">
        <v>495</v>
      </c>
      <c r="G5711" s="155">
        <v>45924</v>
      </c>
      <c r="H5711">
        <v>1</v>
      </c>
    </row>
    <row r="5712" spans="1:8" x14ac:dyDescent="0.25">
      <c r="A5712">
        <v>20911756441256</v>
      </c>
      <c r="B5712" t="s">
        <v>24510</v>
      </c>
      <c r="C5712" s="155">
        <v>30352</v>
      </c>
      <c r="D5712">
        <v>894923</v>
      </c>
      <c r="E5712" t="s">
        <v>2350</v>
      </c>
      <c r="F5712" t="s">
        <v>21</v>
      </c>
      <c r="G5712" s="155">
        <v>45924</v>
      </c>
      <c r="H5712">
        <v>1</v>
      </c>
    </row>
    <row r="5713" spans="1:8" x14ac:dyDescent="0.25">
      <c r="A5713">
        <v>20911756448445</v>
      </c>
      <c r="B5713" t="s">
        <v>24511</v>
      </c>
      <c r="C5713" s="155">
        <v>12579</v>
      </c>
      <c r="D5713">
        <v>894924</v>
      </c>
      <c r="E5713" t="s">
        <v>1156</v>
      </c>
      <c r="F5713" t="s">
        <v>383</v>
      </c>
      <c r="G5713" s="155">
        <v>45924</v>
      </c>
      <c r="H5713">
        <v>1</v>
      </c>
    </row>
    <row r="5714" spans="1:8" x14ac:dyDescent="0.25">
      <c r="A5714">
        <v>20911756449321</v>
      </c>
      <c r="B5714" t="s">
        <v>19497</v>
      </c>
      <c r="C5714" s="155">
        <v>32523</v>
      </c>
      <c r="D5714">
        <v>894924</v>
      </c>
      <c r="E5714" t="s">
        <v>1180</v>
      </c>
      <c r="F5714" t="s">
        <v>14</v>
      </c>
      <c r="G5714" s="155">
        <v>45924</v>
      </c>
      <c r="H5714">
        <v>1</v>
      </c>
    </row>
    <row r="5715" spans="1:8" x14ac:dyDescent="0.25">
      <c r="A5715">
        <v>20911756455875</v>
      </c>
      <c r="B5715" t="s">
        <v>24177</v>
      </c>
      <c r="C5715" s="155">
        <v>30990</v>
      </c>
      <c r="D5715">
        <v>894924</v>
      </c>
      <c r="E5715" t="s">
        <v>1172</v>
      </c>
      <c r="F5715" t="s">
        <v>410</v>
      </c>
      <c r="G5715" s="155">
        <v>45924</v>
      </c>
      <c r="H5715">
        <v>1</v>
      </c>
    </row>
    <row r="5716" spans="1:8" x14ac:dyDescent="0.25">
      <c r="A5716">
        <v>20911756456571</v>
      </c>
      <c r="B5716" t="s">
        <v>24129</v>
      </c>
      <c r="C5716" s="155">
        <v>30377</v>
      </c>
      <c r="D5716">
        <v>894924</v>
      </c>
      <c r="E5716" t="s">
        <v>1186</v>
      </c>
      <c r="F5716" t="s">
        <v>319</v>
      </c>
      <c r="G5716" s="155">
        <v>45924</v>
      </c>
      <c r="H5716">
        <v>1</v>
      </c>
    </row>
    <row r="5717" spans="1:8" x14ac:dyDescent="0.25">
      <c r="A5717">
        <v>20911756467129</v>
      </c>
      <c r="B5717" t="s">
        <v>24512</v>
      </c>
      <c r="C5717" s="155">
        <v>29356</v>
      </c>
      <c r="D5717">
        <v>894923</v>
      </c>
      <c r="E5717" t="s">
        <v>1172</v>
      </c>
      <c r="F5717" t="s">
        <v>18</v>
      </c>
      <c r="G5717" s="155">
        <v>45916</v>
      </c>
      <c r="H5717">
        <v>1</v>
      </c>
    </row>
    <row r="5718" spans="1:8" x14ac:dyDescent="0.25">
      <c r="A5718">
        <v>20911756475832</v>
      </c>
      <c r="B5718" t="s">
        <v>24513</v>
      </c>
      <c r="C5718" s="155">
        <v>37111</v>
      </c>
      <c r="D5718">
        <v>894923</v>
      </c>
      <c r="E5718" t="s">
        <v>1172</v>
      </c>
      <c r="F5718" t="s">
        <v>410</v>
      </c>
      <c r="G5718" s="155">
        <v>45924</v>
      </c>
      <c r="H5718">
        <v>1</v>
      </c>
    </row>
    <row r="5719" spans="1:8" x14ac:dyDescent="0.25">
      <c r="A5719">
        <v>20911756476427</v>
      </c>
      <c r="B5719" t="s">
        <v>24514</v>
      </c>
      <c r="C5719" s="155">
        <v>28311</v>
      </c>
      <c r="D5719">
        <v>894923</v>
      </c>
      <c r="E5719" t="s">
        <v>1156</v>
      </c>
      <c r="F5719" t="s">
        <v>383</v>
      </c>
      <c r="G5719" s="155">
        <v>45924</v>
      </c>
      <c r="H5719">
        <v>1</v>
      </c>
    </row>
    <row r="5720" spans="1:8" x14ac:dyDescent="0.25">
      <c r="A5720">
        <v>20911756476828</v>
      </c>
      <c r="B5720" t="s">
        <v>24515</v>
      </c>
      <c r="C5720" s="155">
        <v>25663</v>
      </c>
      <c r="D5720">
        <v>894923</v>
      </c>
      <c r="E5720" t="s">
        <v>1189</v>
      </c>
      <c r="F5720" t="s">
        <v>319</v>
      </c>
      <c r="G5720" s="155">
        <v>45924</v>
      </c>
      <c r="H5720">
        <v>1</v>
      </c>
    </row>
    <row r="5721" spans="1:8" x14ac:dyDescent="0.25">
      <c r="A5721">
        <v>20911756478606</v>
      </c>
      <c r="B5721" t="s">
        <v>24516</v>
      </c>
      <c r="C5721" s="155">
        <v>26211</v>
      </c>
      <c r="D5721">
        <v>894924</v>
      </c>
      <c r="E5721" t="s">
        <v>1422</v>
      </c>
      <c r="F5721" t="s">
        <v>499</v>
      </c>
      <c r="G5721" s="155">
        <v>45922</v>
      </c>
      <c r="H5721">
        <v>1</v>
      </c>
    </row>
    <row r="5722" spans="1:8" x14ac:dyDescent="0.25">
      <c r="A5722">
        <v>20911756478625</v>
      </c>
      <c r="B5722" t="s">
        <v>24517</v>
      </c>
      <c r="C5722" s="155">
        <v>30221</v>
      </c>
      <c r="D5722">
        <v>894923</v>
      </c>
      <c r="E5722" t="s">
        <v>1172</v>
      </c>
      <c r="F5722" t="s">
        <v>495</v>
      </c>
      <c r="G5722" s="155">
        <v>45924</v>
      </c>
      <c r="H5722">
        <v>1</v>
      </c>
    </row>
    <row r="5723" spans="1:8" x14ac:dyDescent="0.25">
      <c r="A5723">
        <v>20911756490212</v>
      </c>
      <c r="B5723" t="s">
        <v>24518</v>
      </c>
      <c r="C5723" s="155">
        <v>29729</v>
      </c>
      <c r="D5723">
        <v>894923</v>
      </c>
      <c r="E5723" t="s">
        <v>1180</v>
      </c>
      <c r="F5723" t="s">
        <v>14</v>
      </c>
      <c r="G5723" s="155">
        <v>45924</v>
      </c>
      <c r="H5723">
        <v>1</v>
      </c>
    </row>
    <row r="5724" spans="1:8" x14ac:dyDescent="0.25">
      <c r="A5724">
        <v>20911756507171</v>
      </c>
      <c r="B5724" t="s">
        <v>24519</v>
      </c>
      <c r="C5724" s="155">
        <v>20003</v>
      </c>
      <c r="D5724">
        <v>894924</v>
      </c>
      <c r="E5724" t="s">
        <v>1156</v>
      </c>
      <c r="F5724" t="s">
        <v>18</v>
      </c>
      <c r="G5724" s="155">
        <v>45915</v>
      </c>
      <c r="H5724">
        <v>1</v>
      </c>
    </row>
    <row r="5725" spans="1:8" x14ac:dyDescent="0.25">
      <c r="A5725">
        <v>20911756517175</v>
      </c>
      <c r="B5725" t="s">
        <v>24520</v>
      </c>
      <c r="C5725" s="155">
        <v>30812</v>
      </c>
      <c r="D5725">
        <v>894923</v>
      </c>
      <c r="E5725" t="s">
        <v>1170</v>
      </c>
      <c r="F5725" t="s">
        <v>410</v>
      </c>
      <c r="G5725" s="155">
        <v>45924</v>
      </c>
      <c r="H5725">
        <v>1</v>
      </c>
    </row>
    <row r="5726" spans="1:8" x14ac:dyDescent="0.25">
      <c r="A5726">
        <v>20911756522988</v>
      </c>
      <c r="B5726" t="s">
        <v>24521</v>
      </c>
      <c r="C5726" s="155">
        <v>30187</v>
      </c>
      <c r="D5726">
        <v>894923</v>
      </c>
      <c r="E5726" t="s">
        <v>1180</v>
      </c>
      <c r="F5726" t="s">
        <v>14</v>
      </c>
      <c r="G5726" s="155">
        <v>45924</v>
      </c>
      <c r="H5726">
        <v>1</v>
      </c>
    </row>
    <row r="5727" spans="1:8" x14ac:dyDescent="0.25">
      <c r="A5727">
        <v>20911756525588</v>
      </c>
      <c r="B5727" t="s">
        <v>24522</v>
      </c>
      <c r="C5727" s="155">
        <v>33656</v>
      </c>
      <c r="D5727">
        <v>894923</v>
      </c>
      <c r="E5727" t="s">
        <v>506</v>
      </c>
      <c r="F5727" t="s">
        <v>9</v>
      </c>
      <c r="G5727" s="155">
        <v>45912</v>
      </c>
      <c r="H5727">
        <v>1</v>
      </c>
    </row>
    <row r="5728" spans="1:8" x14ac:dyDescent="0.25">
      <c r="A5728">
        <v>20911756530530</v>
      </c>
      <c r="B5728" t="s">
        <v>22655</v>
      </c>
      <c r="C5728" s="155">
        <v>20105</v>
      </c>
      <c r="D5728">
        <v>894923</v>
      </c>
      <c r="E5728" t="s">
        <v>1174</v>
      </c>
      <c r="F5728" t="s">
        <v>380</v>
      </c>
      <c r="G5728" s="155">
        <v>45922</v>
      </c>
      <c r="H5728">
        <v>1</v>
      </c>
    </row>
    <row r="5729" spans="1:8" x14ac:dyDescent="0.25">
      <c r="A5729">
        <v>20911756545945</v>
      </c>
      <c r="B5729" t="s">
        <v>19368</v>
      </c>
      <c r="C5729" s="155">
        <v>28216</v>
      </c>
      <c r="D5729">
        <v>894924</v>
      </c>
      <c r="E5729" t="s">
        <v>1170</v>
      </c>
      <c r="F5729" t="s">
        <v>25</v>
      </c>
      <c r="G5729" s="155">
        <v>45924</v>
      </c>
      <c r="H5729">
        <v>1</v>
      </c>
    </row>
    <row r="5730" spans="1:8" x14ac:dyDescent="0.25">
      <c r="A5730">
        <v>20911756550574</v>
      </c>
      <c r="B5730" t="s">
        <v>24170</v>
      </c>
      <c r="C5730" s="155">
        <v>31580</v>
      </c>
      <c r="D5730">
        <v>894923</v>
      </c>
      <c r="E5730" t="s">
        <v>1186</v>
      </c>
      <c r="F5730" t="s">
        <v>499</v>
      </c>
      <c r="G5730" s="155">
        <v>45922</v>
      </c>
      <c r="H5730">
        <v>1</v>
      </c>
    </row>
    <row r="5731" spans="1:8" x14ac:dyDescent="0.25">
      <c r="A5731">
        <v>20911756551305</v>
      </c>
      <c r="B5731" t="s">
        <v>24523</v>
      </c>
      <c r="C5731" s="155">
        <v>29259</v>
      </c>
      <c r="D5731">
        <v>894923</v>
      </c>
      <c r="E5731" t="s">
        <v>1186</v>
      </c>
      <c r="F5731" t="s">
        <v>493</v>
      </c>
      <c r="G5731" s="155">
        <v>45908</v>
      </c>
      <c r="H5731">
        <v>1</v>
      </c>
    </row>
    <row r="5732" spans="1:8" x14ac:dyDescent="0.25">
      <c r="A5732">
        <v>20911756553473</v>
      </c>
      <c r="B5732" t="s">
        <v>12040</v>
      </c>
      <c r="C5732" s="155">
        <v>23917</v>
      </c>
      <c r="D5732">
        <v>894923</v>
      </c>
      <c r="E5732" t="s">
        <v>1180</v>
      </c>
      <c r="F5732" t="s">
        <v>18</v>
      </c>
      <c r="G5732" s="155">
        <v>45908</v>
      </c>
      <c r="H5732">
        <v>1</v>
      </c>
    </row>
    <row r="5733" spans="1:8" x14ac:dyDescent="0.25">
      <c r="A5733">
        <v>20911756571168</v>
      </c>
      <c r="B5733" t="s">
        <v>24166</v>
      </c>
      <c r="C5733" s="155">
        <v>38121</v>
      </c>
      <c r="D5733">
        <v>894924</v>
      </c>
      <c r="E5733" t="s">
        <v>1172</v>
      </c>
      <c r="F5733" t="s">
        <v>347</v>
      </c>
      <c r="G5733" s="155">
        <v>45924</v>
      </c>
      <c r="H5733">
        <v>1</v>
      </c>
    </row>
    <row r="5734" spans="1:8" x14ac:dyDescent="0.25">
      <c r="A5734">
        <v>20911756571419</v>
      </c>
      <c r="B5734" t="s">
        <v>24524</v>
      </c>
      <c r="C5734" s="155">
        <v>27524</v>
      </c>
      <c r="D5734">
        <v>894924</v>
      </c>
      <c r="E5734" t="s">
        <v>1170</v>
      </c>
      <c r="F5734" t="s">
        <v>493</v>
      </c>
      <c r="G5734" s="155">
        <v>45918</v>
      </c>
      <c r="H5734">
        <v>1</v>
      </c>
    </row>
    <row r="5735" spans="1:8" x14ac:dyDescent="0.25">
      <c r="A5735">
        <v>20911756573394</v>
      </c>
      <c r="B5735" t="s">
        <v>24169</v>
      </c>
      <c r="C5735" s="155">
        <v>39279</v>
      </c>
      <c r="D5735">
        <v>894924</v>
      </c>
      <c r="E5735" t="s">
        <v>1222</v>
      </c>
      <c r="F5735" t="s">
        <v>454</v>
      </c>
      <c r="G5735" s="155">
        <v>45924</v>
      </c>
      <c r="H5735">
        <v>1</v>
      </c>
    </row>
    <row r="5736" spans="1:8" x14ac:dyDescent="0.25">
      <c r="A5736">
        <v>20911756575686</v>
      </c>
      <c r="B5736" t="s">
        <v>24181</v>
      </c>
      <c r="C5736" s="155">
        <v>30226</v>
      </c>
      <c r="D5736">
        <v>894924</v>
      </c>
      <c r="E5736" t="s">
        <v>19938</v>
      </c>
      <c r="F5736" t="s">
        <v>410</v>
      </c>
      <c r="G5736" s="155">
        <v>45924</v>
      </c>
      <c r="H5736">
        <v>1</v>
      </c>
    </row>
    <row r="5737" spans="1:8" x14ac:dyDescent="0.25">
      <c r="A5737">
        <v>20911756577203</v>
      </c>
      <c r="B5737" t="s">
        <v>12042</v>
      </c>
      <c r="C5737" s="155">
        <v>24462</v>
      </c>
      <c r="D5737">
        <v>894924</v>
      </c>
      <c r="E5737" t="s">
        <v>1180</v>
      </c>
      <c r="F5737" t="s">
        <v>18</v>
      </c>
      <c r="G5737" s="155">
        <v>45916</v>
      </c>
      <c r="H5737">
        <v>1</v>
      </c>
    </row>
    <row r="5738" spans="1:8" x14ac:dyDescent="0.25">
      <c r="A5738">
        <v>20911756585587</v>
      </c>
      <c r="B5738" t="s">
        <v>22826</v>
      </c>
      <c r="C5738" s="155">
        <v>25465</v>
      </c>
      <c r="D5738">
        <v>894924</v>
      </c>
      <c r="E5738" t="s">
        <v>1189</v>
      </c>
      <c r="F5738" t="s">
        <v>21</v>
      </c>
      <c r="G5738" s="155">
        <v>45923</v>
      </c>
      <c r="H5738">
        <v>1</v>
      </c>
    </row>
    <row r="5739" spans="1:8" x14ac:dyDescent="0.25">
      <c r="A5739">
        <v>20911756588779</v>
      </c>
      <c r="B5739" t="s">
        <v>24525</v>
      </c>
      <c r="C5739" s="155">
        <v>30074</v>
      </c>
      <c r="D5739">
        <v>894923</v>
      </c>
      <c r="E5739" t="s">
        <v>1170</v>
      </c>
      <c r="F5739" t="s">
        <v>14</v>
      </c>
      <c r="G5739" s="155">
        <v>45924</v>
      </c>
      <c r="H5739">
        <v>1</v>
      </c>
    </row>
    <row r="5740" spans="1:8" x14ac:dyDescent="0.25">
      <c r="A5740">
        <v>20911756589374</v>
      </c>
      <c r="B5740" t="s">
        <v>16411</v>
      </c>
      <c r="C5740" s="155">
        <v>30972</v>
      </c>
      <c r="D5740">
        <v>894924</v>
      </c>
      <c r="E5740" t="s">
        <v>1172</v>
      </c>
      <c r="F5740" t="s">
        <v>493</v>
      </c>
      <c r="G5740" s="155">
        <v>45924</v>
      </c>
      <c r="H5740">
        <v>1</v>
      </c>
    </row>
    <row r="5741" spans="1:8" x14ac:dyDescent="0.25">
      <c r="A5741">
        <v>20911756594879</v>
      </c>
      <c r="B5741" t="s">
        <v>24182</v>
      </c>
      <c r="C5741" s="155">
        <v>30855</v>
      </c>
      <c r="D5741">
        <v>894924</v>
      </c>
      <c r="E5741" t="s">
        <v>1379</v>
      </c>
      <c r="F5741" t="s">
        <v>410</v>
      </c>
      <c r="G5741" s="155">
        <v>45924</v>
      </c>
      <c r="H5741">
        <v>1</v>
      </c>
    </row>
    <row r="5742" spans="1:8" x14ac:dyDescent="0.25">
      <c r="A5742">
        <v>20911756596686</v>
      </c>
      <c r="B5742" t="s">
        <v>24526</v>
      </c>
      <c r="C5742" s="155">
        <v>39212</v>
      </c>
      <c r="D5742">
        <v>894923</v>
      </c>
      <c r="E5742" t="s">
        <v>1170</v>
      </c>
      <c r="F5742" t="s">
        <v>25</v>
      </c>
      <c r="G5742" s="155">
        <v>45924</v>
      </c>
      <c r="H5742">
        <v>1</v>
      </c>
    </row>
    <row r="5743" spans="1:8" x14ac:dyDescent="0.25">
      <c r="A5743">
        <v>20911756601879</v>
      </c>
      <c r="B5743" t="s">
        <v>24527</v>
      </c>
      <c r="C5743" s="155">
        <v>38043</v>
      </c>
      <c r="D5743">
        <v>894924</v>
      </c>
      <c r="E5743" t="s">
        <v>1180</v>
      </c>
      <c r="F5743" t="s">
        <v>347</v>
      </c>
      <c r="G5743" s="155">
        <v>45904</v>
      </c>
      <c r="H5743">
        <v>1</v>
      </c>
    </row>
    <row r="5744" spans="1:8" x14ac:dyDescent="0.25">
      <c r="A5744">
        <v>20911756602360</v>
      </c>
      <c r="B5744" t="s">
        <v>24167</v>
      </c>
      <c r="C5744" s="155">
        <v>30136</v>
      </c>
      <c r="D5744">
        <v>894924</v>
      </c>
      <c r="E5744" t="s">
        <v>1172</v>
      </c>
      <c r="F5744" t="s">
        <v>493</v>
      </c>
      <c r="G5744" s="155">
        <v>45924</v>
      </c>
      <c r="H5744">
        <v>1</v>
      </c>
    </row>
    <row r="5745" spans="1:8" x14ac:dyDescent="0.25">
      <c r="A5745">
        <v>20911756607355</v>
      </c>
      <c r="B5745" t="s">
        <v>24528</v>
      </c>
      <c r="C5745" s="155">
        <v>22454</v>
      </c>
      <c r="D5745">
        <v>894923</v>
      </c>
      <c r="E5745" t="s">
        <v>1156</v>
      </c>
      <c r="F5745" t="s">
        <v>18</v>
      </c>
      <c r="G5745" s="155">
        <v>45912</v>
      </c>
      <c r="H5745">
        <v>1</v>
      </c>
    </row>
    <row r="5746" spans="1:8" x14ac:dyDescent="0.25">
      <c r="A5746">
        <v>20911756609451</v>
      </c>
      <c r="B5746" t="s">
        <v>24529</v>
      </c>
      <c r="C5746" s="155">
        <v>18838</v>
      </c>
      <c r="D5746">
        <v>894923</v>
      </c>
      <c r="E5746" t="s">
        <v>1189</v>
      </c>
      <c r="F5746" t="s">
        <v>21</v>
      </c>
      <c r="G5746" s="155">
        <v>45923</v>
      </c>
      <c r="H5746">
        <v>1</v>
      </c>
    </row>
    <row r="5747" spans="1:8" x14ac:dyDescent="0.25">
      <c r="A5747">
        <v>20911756617057</v>
      </c>
      <c r="B5747" t="s">
        <v>24530</v>
      </c>
      <c r="C5747" s="155">
        <v>32549</v>
      </c>
      <c r="D5747">
        <v>894923</v>
      </c>
      <c r="E5747" t="s">
        <v>1172</v>
      </c>
      <c r="F5747" t="s">
        <v>60</v>
      </c>
      <c r="G5747" s="155">
        <v>45924</v>
      </c>
      <c r="H5747">
        <v>1</v>
      </c>
    </row>
    <row r="5748" spans="1:8" x14ac:dyDescent="0.25">
      <c r="A5748">
        <v>20911756619740</v>
      </c>
      <c r="B5748" t="s">
        <v>24531</v>
      </c>
      <c r="C5748" s="155">
        <v>30750</v>
      </c>
      <c r="D5748">
        <v>894923</v>
      </c>
      <c r="E5748" t="s">
        <v>1170</v>
      </c>
      <c r="F5748" t="s">
        <v>492</v>
      </c>
      <c r="G5748" s="155">
        <v>45924</v>
      </c>
      <c r="H5748">
        <v>1</v>
      </c>
    </row>
    <row r="5749" spans="1:8" x14ac:dyDescent="0.25">
      <c r="A5749">
        <v>20911756629346</v>
      </c>
      <c r="B5749" t="s">
        <v>24532</v>
      </c>
      <c r="C5749" s="155">
        <v>23340</v>
      </c>
      <c r="D5749">
        <v>894923</v>
      </c>
      <c r="E5749" t="s">
        <v>1156</v>
      </c>
      <c r="F5749" t="s">
        <v>410</v>
      </c>
      <c r="G5749" s="155">
        <v>45901</v>
      </c>
      <c r="H5749">
        <v>1</v>
      </c>
    </row>
    <row r="5750" spans="1:8" x14ac:dyDescent="0.25">
      <c r="A5750">
        <v>20911756631909</v>
      </c>
      <c r="B5750" t="s">
        <v>24533</v>
      </c>
      <c r="C5750" s="155">
        <v>21815</v>
      </c>
      <c r="D5750">
        <v>894923</v>
      </c>
      <c r="E5750" t="s">
        <v>1156</v>
      </c>
      <c r="F5750" t="s">
        <v>380</v>
      </c>
      <c r="G5750" s="155">
        <v>45901</v>
      </c>
      <c r="H5750">
        <v>1</v>
      </c>
    </row>
    <row r="5751" spans="1:8" x14ac:dyDescent="0.25">
      <c r="A5751">
        <v>20911756632400</v>
      </c>
      <c r="B5751" t="s">
        <v>24534</v>
      </c>
      <c r="C5751" s="155">
        <v>20865</v>
      </c>
      <c r="D5751">
        <v>894923</v>
      </c>
      <c r="E5751" t="s">
        <v>1186</v>
      </c>
      <c r="F5751" t="s">
        <v>493</v>
      </c>
      <c r="G5751" s="155">
        <v>45919</v>
      </c>
      <c r="H5751">
        <v>1</v>
      </c>
    </row>
    <row r="5752" spans="1:8" x14ac:dyDescent="0.25">
      <c r="A5752">
        <v>20911756633426</v>
      </c>
      <c r="B5752" t="s">
        <v>24535</v>
      </c>
      <c r="C5752" s="155">
        <v>24116</v>
      </c>
      <c r="D5752">
        <v>894924</v>
      </c>
      <c r="E5752" t="s">
        <v>1172</v>
      </c>
      <c r="F5752" t="s">
        <v>21</v>
      </c>
      <c r="G5752" s="155">
        <v>45923</v>
      </c>
      <c r="H5752">
        <v>1</v>
      </c>
    </row>
    <row r="5753" spans="1:8" x14ac:dyDescent="0.25">
      <c r="A5753">
        <v>20911756639074</v>
      </c>
      <c r="B5753" t="s">
        <v>24536</v>
      </c>
      <c r="C5753" s="155">
        <v>38244</v>
      </c>
      <c r="D5753">
        <v>894923</v>
      </c>
      <c r="E5753" t="s">
        <v>1170</v>
      </c>
      <c r="F5753" t="s">
        <v>347</v>
      </c>
      <c r="G5753" s="155">
        <v>45902</v>
      </c>
      <c r="H5753">
        <v>1</v>
      </c>
    </row>
    <row r="5754" spans="1:8" x14ac:dyDescent="0.25">
      <c r="A5754">
        <v>20911756641236</v>
      </c>
      <c r="B5754" t="s">
        <v>24537</v>
      </c>
      <c r="C5754" s="155">
        <v>33799</v>
      </c>
      <c r="D5754">
        <v>894923</v>
      </c>
      <c r="E5754" t="s">
        <v>1172</v>
      </c>
      <c r="F5754" t="s">
        <v>9</v>
      </c>
      <c r="G5754" s="155">
        <v>45908</v>
      </c>
      <c r="H5754">
        <v>1</v>
      </c>
    </row>
    <row r="5755" spans="1:8" x14ac:dyDescent="0.25">
      <c r="A5755">
        <v>20911756646268</v>
      </c>
      <c r="B5755" t="s">
        <v>24538</v>
      </c>
      <c r="C5755" s="155">
        <v>32732</v>
      </c>
      <c r="D5755">
        <v>894923</v>
      </c>
      <c r="E5755" t="s">
        <v>1180</v>
      </c>
      <c r="F5755" t="s">
        <v>14</v>
      </c>
      <c r="G5755" s="155">
        <v>45924</v>
      </c>
      <c r="H5755">
        <v>1</v>
      </c>
    </row>
    <row r="5756" spans="1:8" x14ac:dyDescent="0.25">
      <c r="A5756">
        <v>20911756659507</v>
      </c>
      <c r="B5756" t="s">
        <v>24179</v>
      </c>
      <c r="C5756" s="155">
        <v>31142</v>
      </c>
      <c r="D5756">
        <v>894924</v>
      </c>
      <c r="E5756" t="s">
        <v>1172</v>
      </c>
      <c r="F5756" t="s">
        <v>410</v>
      </c>
      <c r="G5756" s="155">
        <v>45924</v>
      </c>
      <c r="H5756">
        <v>1</v>
      </c>
    </row>
    <row r="5757" spans="1:8" x14ac:dyDescent="0.25">
      <c r="A5757">
        <v>20911756660767</v>
      </c>
      <c r="B5757" t="s">
        <v>24539</v>
      </c>
      <c r="C5757" s="155">
        <v>15279</v>
      </c>
      <c r="D5757">
        <v>894924</v>
      </c>
      <c r="E5757" t="s">
        <v>1156</v>
      </c>
      <c r="F5757" t="s">
        <v>492</v>
      </c>
      <c r="G5757" s="155">
        <v>45924</v>
      </c>
      <c r="H5757">
        <v>1</v>
      </c>
    </row>
    <row r="5758" spans="1:8" x14ac:dyDescent="0.25">
      <c r="A5758">
        <v>20911756660945</v>
      </c>
      <c r="B5758" t="s">
        <v>24540</v>
      </c>
      <c r="C5758" s="155">
        <v>17747</v>
      </c>
      <c r="D5758">
        <v>894923</v>
      </c>
      <c r="E5758" t="s">
        <v>1156</v>
      </c>
      <c r="F5758" t="s">
        <v>493</v>
      </c>
      <c r="G5758" s="155">
        <v>45919</v>
      </c>
      <c r="H5758">
        <v>1</v>
      </c>
    </row>
    <row r="5759" spans="1:8" x14ac:dyDescent="0.25">
      <c r="A5759">
        <v>20911756675815</v>
      </c>
      <c r="B5759" t="s">
        <v>24541</v>
      </c>
      <c r="C5759" s="155">
        <v>25475</v>
      </c>
      <c r="D5759">
        <v>894923</v>
      </c>
      <c r="E5759" t="s">
        <v>1156</v>
      </c>
      <c r="F5759" t="s">
        <v>380</v>
      </c>
      <c r="G5759" s="155">
        <v>45901</v>
      </c>
      <c r="H5759">
        <v>1</v>
      </c>
    </row>
    <row r="5760" spans="1:8" x14ac:dyDescent="0.25">
      <c r="A5760">
        <v>20911756675853</v>
      </c>
      <c r="B5760" t="s">
        <v>24542</v>
      </c>
      <c r="C5760" s="155">
        <v>23976</v>
      </c>
      <c r="D5760">
        <v>894923</v>
      </c>
      <c r="E5760" t="s">
        <v>1180</v>
      </c>
      <c r="F5760" t="s">
        <v>14</v>
      </c>
      <c r="G5760" s="155">
        <v>45924</v>
      </c>
      <c r="H5760">
        <v>1</v>
      </c>
    </row>
    <row r="5761" spans="1:8" x14ac:dyDescent="0.25">
      <c r="A5761">
        <v>20911756679989</v>
      </c>
      <c r="B5761" t="s">
        <v>24543</v>
      </c>
      <c r="C5761" s="155">
        <v>30236</v>
      </c>
      <c r="D5761">
        <v>894923</v>
      </c>
      <c r="E5761" t="s">
        <v>2009</v>
      </c>
      <c r="F5761" t="s">
        <v>383</v>
      </c>
      <c r="G5761" s="155">
        <v>45924</v>
      </c>
      <c r="H5761">
        <v>1</v>
      </c>
    </row>
    <row r="5762" spans="1:8" x14ac:dyDescent="0.25">
      <c r="A5762">
        <v>20911756680193</v>
      </c>
      <c r="B5762" t="s">
        <v>24544</v>
      </c>
      <c r="C5762" s="155">
        <v>26400</v>
      </c>
      <c r="D5762">
        <v>894924</v>
      </c>
      <c r="E5762" t="s">
        <v>1172</v>
      </c>
      <c r="F5762" t="s">
        <v>410</v>
      </c>
      <c r="G5762" s="155">
        <v>45924</v>
      </c>
      <c r="H5762">
        <v>1</v>
      </c>
    </row>
    <row r="5763" spans="1:8" x14ac:dyDescent="0.25">
      <c r="A5763">
        <v>20911756682395</v>
      </c>
      <c r="B5763" t="s">
        <v>24545</v>
      </c>
      <c r="C5763" s="155">
        <v>14768</v>
      </c>
      <c r="D5763">
        <v>894923</v>
      </c>
      <c r="E5763" t="s">
        <v>1430</v>
      </c>
      <c r="F5763" t="s">
        <v>501</v>
      </c>
      <c r="G5763" s="155">
        <v>45924</v>
      </c>
      <c r="H5763">
        <v>1</v>
      </c>
    </row>
    <row r="5764" spans="1:8" x14ac:dyDescent="0.25">
      <c r="A5764">
        <v>20911756695060</v>
      </c>
      <c r="B5764" t="s">
        <v>24546</v>
      </c>
      <c r="C5764" s="155">
        <v>26347</v>
      </c>
      <c r="D5764">
        <v>894923</v>
      </c>
      <c r="E5764" t="s">
        <v>1172</v>
      </c>
      <c r="F5764" t="s">
        <v>347</v>
      </c>
      <c r="G5764" s="155">
        <v>45924</v>
      </c>
      <c r="H5764">
        <v>1</v>
      </c>
    </row>
    <row r="5765" spans="1:8" x14ac:dyDescent="0.25">
      <c r="A5765">
        <v>20911756698371</v>
      </c>
      <c r="B5765" t="s">
        <v>24547</v>
      </c>
      <c r="C5765" s="155">
        <v>19669</v>
      </c>
      <c r="D5765">
        <v>894924</v>
      </c>
      <c r="E5765" t="s">
        <v>1198</v>
      </c>
      <c r="F5765" t="s">
        <v>14</v>
      </c>
      <c r="G5765" s="155">
        <v>45924</v>
      </c>
      <c r="H5765">
        <v>1</v>
      </c>
    </row>
    <row r="5766" spans="1:8" x14ac:dyDescent="0.25">
      <c r="A5766">
        <v>20911756698815</v>
      </c>
      <c r="B5766" t="s">
        <v>24548</v>
      </c>
      <c r="C5766" s="155">
        <v>25470</v>
      </c>
      <c r="D5766">
        <v>894923</v>
      </c>
      <c r="E5766" t="s">
        <v>1156</v>
      </c>
      <c r="F5766" t="s">
        <v>383</v>
      </c>
      <c r="G5766" s="155">
        <v>45924</v>
      </c>
      <c r="H5766">
        <v>1</v>
      </c>
    </row>
    <row r="5767" spans="1:8" x14ac:dyDescent="0.25">
      <c r="A5767">
        <v>20911756701262</v>
      </c>
      <c r="B5767" t="s">
        <v>24549</v>
      </c>
      <c r="C5767" s="155">
        <v>21391</v>
      </c>
      <c r="D5767">
        <v>894923</v>
      </c>
      <c r="E5767" t="s">
        <v>1180</v>
      </c>
      <c r="F5767" t="s">
        <v>413</v>
      </c>
      <c r="G5767" s="155">
        <v>45922</v>
      </c>
      <c r="H5767">
        <v>1</v>
      </c>
    </row>
    <row r="5768" spans="1:8" x14ac:dyDescent="0.25">
      <c r="A5768">
        <v>20911756702294</v>
      </c>
      <c r="B5768" t="s">
        <v>24180</v>
      </c>
      <c r="C5768" s="155">
        <v>39116</v>
      </c>
      <c r="D5768">
        <v>894924</v>
      </c>
      <c r="E5768" t="s">
        <v>1172</v>
      </c>
      <c r="F5768" t="s">
        <v>410</v>
      </c>
      <c r="G5768" s="155">
        <v>45924</v>
      </c>
      <c r="H5768">
        <v>1</v>
      </c>
    </row>
    <row r="5769" spans="1:8" x14ac:dyDescent="0.25">
      <c r="A5769">
        <v>20911756704540</v>
      </c>
      <c r="B5769" t="s">
        <v>3175</v>
      </c>
      <c r="C5769" s="155">
        <v>29348</v>
      </c>
      <c r="D5769">
        <v>894923</v>
      </c>
      <c r="E5769" t="s">
        <v>1186</v>
      </c>
      <c r="F5769" t="s">
        <v>493</v>
      </c>
      <c r="G5769" s="155">
        <v>45924</v>
      </c>
      <c r="H5769">
        <v>1</v>
      </c>
    </row>
    <row r="5770" spans="1:8" x14ac:dyDescent="0.25">
      <c r="A5770">
        <v>20911756707031</v>
      </c>
      <c r="B5770" t="s">
        <v>24550</v>
      </c>
      <c r="C5770" s="155">
        <v>19725</v>
      </c>
      <c r="D5770">
        <v>894923</v>
      </c>
      <c r="E5770" t="s">
        <v>1180</v>
      </c>
      <c r="F5770" t="s">
        <v>18</v>
      </c>
      <c r="G5770" s="155">
        <v>45909</v>
      </c>
      <c r="H5770">
        <v>1</v>
      </c>
    </row>
    <row r="5771" spans="1:8" x14ac:dyDescent="0.25">
      <c r="A5771">
        <v>20911756707315</v>
      </c>
      <c r="B5771" t="s">
        <v>24551</v>
      </c>
      <c r="C5771" s="155">
        <v>31666</v>
      </c>
      <c r="D5771">
        <v>894923</v>
      </c>
      <c r="E5771" t="s">
        <v>1352</v>
      </c>
      <c r="F5771" t="s">
        <v>347</v>
      </c>
      <c r="G5771" s="155">
        <v>45912</v>
      </c>
      <c r="H5771">
        <v>1</v>
      </c>
    </row>
    <row r="5772" spans="1:8" x14ac:dyDescent="0.25">
      <c r="A5772">
        <v>20911756723647</v>
      </c>
      <c r="B5772" t="s">
        <v>24552</v>
      </c>
      <c r="C5772" s="155">
        <v>22095</v>
      </c>
      <c r="D5772">
        <v>894923</v>
      </c>
      <c r="E5772" t="s">
        <v>1156</v>
      </c>
      <c r="F5772" t="s">
        <v>18</v>
      </c>
      <c r="G5772" s="155">
        <v>45909</v>
      </c>
      <c r="H5772">
        <v>1</v>
      </c>
    </row>
    <row r="5773" spans="1:8" x14ac:dyDescent="0.25">
      <c r="A5773">
        <v>20911756724868</v>
      </c>
      <c r="B5773" t="s">
        <v>24553</v>
      </c>
      <c r="C5773" s="155">
        <v>30927</v>
      </c>
      <c r="D5773">
        <v>894923</v>
      </c>
      <c r="E5773" t="s">
        <v>1180</v>
      </c>
      <c r="F5773" t="s">
        <v>14</v>
      </c>
      <c r="G5773" s="155">
        <v>45924</v>
      </c>
      <c r="H5773">
        <v>1</v>
      </c>
    </row>
    <row r="5774" spans="1:8" x14ac:dyDescent="0.25">
      <c r="A5774">
        <v>20911756730481</v>
      </c>
      <c r="B5774" t="s">
        <v>24235</v>
      </c>
      <c r="C5774" s="155">
        <v>31552</v>
      </c>
      <c r="D5774">
        <v>894668</v>
      </c>
      <c r="E5774" t="s">
        <v>1172</v>
      </c>
      <c r="F5774" t="s">
        <v>498</v>
      </c>
      <c r="G5774" s="155">
        <v>45917</v>
      </c>
      <c r="H5774">
        <v>1</v>
      </c>
    </row>
    <row r="5775" spans="1:8" x14ac:dyDescent="0.25">
      <c r="A5775">
        <v>20911756734789</v>
      </c>
      <c r="B5775" t="s">
        <v>24554</v>
      </c>
      <c r="C5775" s="155">
        <v>19168</v>
      </c>
      <c r="D5775">
        <v>894924</v>
      </c>
      <c r="E5775" t="s">
        <v>1174</v>
      </c>
      <c r="F5775" t="s">
        <v>501</v>
      </c>
      <c r="G5775" s="155">
        <v>45924</v>
      </c>
      <c r="H5775">
        <v>1</v>
      </c>
    </row>
    <row r="5776" spans="1:8" x14ac:dyDescent="0.25">
      <c r="A5776">
        <v>20911756737591</v>
      </c>
      <c r="B5776" t="s">
        <v>24555</v>
      </c>
      <c r="C5776" s="155">
        <v>38309</v>
      </c>
      <c r="D5776">
        <v>894924</v>
      </c>
      <c r="E5776" t="s">
        <v>1352</v>
      </c>
      <c r="F5776" t="s">
        <v>347</v>
      </c>
      <c r="G5776" s="155">
        <v>45903</v>
      </c>
      <c r="H5776">
        <v>1</v>
      </c>
    </row>
    <row r="5777" spans="1:8" x14ac:dyDescent="0.25">
      <c r="A5777">
        <v>20911756738910</v>
      </c>
      <c r="B5777" t="s">
        <v>24125</v>
      </c>
      <c r="C5777" s="155">
        <v>28475</v>
      </c>
      <c r="D5777">
        <v>894923</v>
      </c>
      <c r="E5777" t="s">
        <v>1180</v>
      </c>
      <c r="F5777" t="s">
        <v>9</v>
      </c>
      <c r="G5777" s="155">
        <v>45924</v>
      </c>
      <c r="H5777">
        <v>1</v>
      </c>
    </row>
    <row r="5778" spans="1:8" x14ac:dyDescent="0.25">
      <c r="A5778">
        <v>20911756746793</v>
      </c>
      <c r="B5778" t="s">
        <v>24556</v>
      </c>
      <c r="C5778" s="155">
        <v>27030</v>
      </c>
      <c r="D5778">
        <v>894923</v>
      </c>
      <c r="E5778" t="s">
        <v>1172</v>
      </c>
      <c r="F5778" t="s">
        <v>18</v>
      </c>
      <c r="G5778" s="155">
        <v>45916</v>
      </c>
      <c r="H5778">
        <v>1</v>
      </c>
    </row>
    <row r="5779" spans="1:8" x14ac:dyDescent="0.25">
      <c r="A5779">
        <v>20911756747281</v>
      </c>
      <c r="B5779" t="s">
        <v>7165</v>
      </c>
      <c r="C5779" s="155">
        <v>28167</v>
      </c>
      <c r="D5779">
        <v>894923</v>
      </c>
      <c r="E5779" t="s">
        <v>1156</v>
      </c>
      <c r="F5779" t="s">
        <v>410</v>
      </c>
      <c r="G5779" s="155">
        <v>45924</v>
      </c>
      <c r="H5779">
        <v>1</v>
      </c>
    </row>
    <row r="5780" spans="1:8" x14ac:dyDescent="0.25">
      <c r="A5780">
        <v>20911756755146</v>
      </c>
      <c r="B5780" t="s">
        <v>24557</v>
      </c>
      <c r="C5780" s="155">
        <v>37173</v>
      </c>
      <c r="D5780">
        <v>894923</v>
      </c>
      <c r="E5780" t="s">
        <v>1180</v>
      </c>
      <c r="F5780" t="s">
        <v>347</v>
      </c>
      <c r="G5780" s="155">
        <v>45901</v>
      </c>
      <c r="H5780">
        <v>1</v>
      </c>
    </row>
    <row r="5781" spans="1:8" x14ac:dyDescent="0.25">
      <c r="A5781">
        <v>20911756759816</v>
      </c>
      <c r="B5781" t="s">
        <v>24558</v>
      </c>
      <c r="C5781" s="155">
        <v>19312</v>
      </c>
      <c r="D5781">
        <v>894923</v>
      </c>
      <c r="E5781" t="s">
        <v>1156</v>
      </c>
      <c r="F5781" t="s">
        <v>493</v>
      </c>
      <c r="G5781" s="155">
        <v>45918</v>
      </c>
      <c r="H5781">
        <v>1</v>
      </c>
    </row>
    <row r="5782" spans="1:8" x14ac:dyDescent="0.25">
      <c r="A5782">
        <v>20911756763350</v>
      </c>
      <c r="B5782" t="s">
        <v>24559</v>
      </c>
      <c r="C5782" s="155">
        <v>25928</v>
      </c>
      <c r="D5782">
        <v>894923</v>
      </c>
      <c r="E5782" t="s">
        <v>1180</v>
      </c>
      <c r="F5782" t="s">
        <v>18</v>
      </c>
      <c r="G5782" s="155">
        <v>45915</v>
      </c>
      <c r="H5782">
        <v>1</v>
      </c>
    </row>
    <row r="5783" spans="1:8" x14ac:dyDescent="0.25">
      <c r="A5783">
        <v>20911756764106</v>
      </c>
      <c r="B5783" t="s">
        <v>24560</v>
      </c>
      <c r="C5783" s="155">
        <v>23352</v>
      </c>
      <c r="D5783">
        <v>894923</v>
      </c>
      <c r="E5783" t="s">
        <v>1156</v>
      </c>
      <c r="F5783" t="s">
        <v>501</v>
      </c>
      <c r="G5783" s="155">
        <v>45924</v>
      </c>
      <c r="H5783">
        <v>1</v>
      </c>
    </row>
    <row r="5784" spans="1:8" x14ac:dyDescent="0.25">
      <c r="A5784">
        <v>20911756771021</v>
      </c>
      <c r="B5784" t="s">
        <v>24561</v>
      </c>
      <c r="C5784" s="155">
        <v>29290</v>
      </c>
      <c r="D5784">
        <v>894923</v>
      </c>
      <c r="E5784" t="s">
        <v>1180</v>
      </c>
      <c r="F5784" t="s">
        <v>347</v>
      </c>
      <c r="G5784" s="155">
        <v>45924</v>
      </c>
      <c r="H5784">
        <v>1</v>
      </c>
    </row>
    <row r="5785" spans="1:8" x14ac:dyDescent="0.25">
      <c r="A5785">
        <v>20911756777217</v>
      </c>
      <c r="B5785" t="s">
        <v>24562</v>
      </c>
      <c r="C5785" s="155">
        <v>32785</v>
      </c>
      <c r="D5785">
        <v>894923</v>
      </c>
      <c r="E5785" t="s">
        <v>1180</v>
      </c>
      <c r="F5785" t="s">
        <v>14</v>
      </c>
      <c r="G5785" s="155">
        <v>45924</v>
      </c>
      <c r="H5785">
        <v>1</v>
      </c>
    </row>
    <row r="5786" spans="1:8" x14ac:dyDescent="0.25">
      <c r="A5786">
        <v>20911756785768</v>
      </c>
      <c r="B5786" t="s">
        <v>20521</v>
      </c>
      <c r="C5786" s="155">
        <v>27085</v>
      </c>
      <c r="D5786">
        <v>894924</v>
      </c>
      <c r="E5786" t="s">
        <v>1156</v>
      </c>
      <c r="F5786" t="s">
        <v>410</v>
      </c>
      <c r="G5786" s="155">
        <v>45922</v>
      </c>
      <c r="H5786">
        <v>1</v>
      </c>
    </row>
    <row r="5787" spans="1:8" x14ac:dyDescent="0.25">
      <c r="A5787">
        <v>20911756789888</v>
      </c>
      <c r="B5787" t="s">
        <v>24563</v>
      </c>
      <c r="C5787" s="155">
        <v>29370</v>
      </c>
      <c r="D5787">
        <v>894923</v>
      </c>
      <c r="E5787" t="s">
        <v>1172</v>
      </c>
      <c r="F5787" t="s">
        <v>18</v>
      </c>
      <c r="G5787" s="155">
        <v>45910</v>
      </c>
      <c r="H5787">
        <v>1</v>
      </c>
    </row>
    <row r="5788" spans="1:8" x14ac:dyDescent="0.25">
      <c r="A5788">
        <v>20911756791468</v>
      </c>
      <c r="B5788" t="s">
        <v>24564</v>
      </c>
      <c r="C5788" s="155">
        <v>26026</v>
      </c>
      <c r="D5788">
        <v>894923</v>
      </c>
      <c r="E5788" t="s">
        <v>1174</v>
      </c>
      <c r="F5788" t="s">
        <v>413</v>
      </c>
      <c r="G5788" s="155">
        <v>45915</v>
      </c>
      <c r="H5788">
        <v>1</v>
      </c>
    </row>
    <row r="5789" spans="1:8" x14ac:dyDescent="0.25">
      <c r="A5789">
        <v>20911756792359</v>
      </c>
      <c r="B5789" t="s">
        <v>24565</v>
      </c>
      <c r="C5789" s="155">
        <v>23470</v>
      </c>
      <c r="D5789">
        <v>894923</v>
      </c>
      <c r="E5789" t="s">
        <v>1174</v>
      </c>
      <c r="F5789" t="s">
        <v>501</v>
      </c>
      <c r="G5789" s="155">
        <v>45924</v>
      </c>
      <c r="H5789">
        <v>1</v>
      </c>
    </row>
    <row r="5790" spans="1:8" x14ac:dyDescent="0.25">
      <c r="A5790">
        <v>20911756801693</v>
      </c>
      <c r="B5790" t="s">
        <v>24566</v>
      </c>
      <c r="C5790" s="155">
        <v>31414</v>
      </c>
      <c r="D5790">
        <v>894923</v>
      </c>
      <c r="E5790" t="s">
        <v>1180</v>
      </c>
      <c r="F5790" t="s">
        <v>14</v>
      </c>
      <c r="G5790" s="155">
        <v>45924</v>
      </c>
      <c r="H5790">
        <v>1</v>
      </c>
    </row>
    <row r="5791" spans="1:8" x14ac:dyDescent="0.25">
      <c r="A5791">
        <v>20911756819406</v>
      </c>
      <c r="B5791" t="s">
        <v>24567</v>
      </c>
      <c r="C5791" s="155">
        <v>24994</v>
      </c>
      <c r="D5791">
        <v>894924</v>
      </c>
      <c r="E5791" t="s">
        <v>1186</v>
      </c>
      <c r="F5791" t="s">
        <v>9</v>
      </c>
      <c r="G5791" s="155">
        <v>45924</v>
      </c>
      <c r="H5791">
        <v>1</v>
      </c>
    </row>
    <row r="5792" spans="1:8" x14ac:dyDescent="0.25">
      <c r="A5792">
        <v>20911756825686</v>
      </c>
      <c r="B5792" t="s">
        <v>24568</v>
      </c>
      <c r="C5792" s="155">
        <v>36124</v>
      </c>
      <c r="D5792">
        <v>894923</v>
      </c>
      <c r="E5792" t="s">
        <v>1172</v>
      </c>
      <c r="F5792" t="s">
        <v>9</v>
      </c>
      <c r="G5792" s="155">
        <v>45912</v>
      </c>
      <c r="H5792">
        <v>1</v>
      </c>
    </row>
    <row r="5793" spans="1:8" x14ac:dyDescent="0.25">
      <c r="A5793">
        <v>20911756826981</v>
      </c>
      <c r="B5793" t="s">
        <v>9598</v>
      </c>
      <c r="C5793" s="155">
        <v>22059</v>
      </c>
      <c r="D5793">
        <v>894923</v>
      </c>
      <c r="E5793" t="s">
        <v>1156</v>
      </c>
      <c r="F5793" t="s">
        <v>18</v>
      </c>
      <c r="G5793" s="155">
        <v>45919</v>
      </c>
      <c r="H5793">
        <v>1</v>
      </c>
    </row>
    <row r="5794" spans="1:8" x14ac:dyDescent="0.25">
      <c r="A5794">
        <v>20911756838750</v>
      </c>
      <c r="B5794" t="s">
        <v>24569</v>
      </c>
      <c r="C5794" s="155">
        <v>24284</v>
      </c>
      <c r="D5794">
        <v>894924</v>
      </c>
      <c r="E5794" t="s">
        <v>1156</v>
      </c>
      <c r="F5794" t="s">
        <v>492</v>
      </c>
      <c r="G5794" s="155">
        <v>45924</v>
      </c>
      <c r="H5794">
        <v>1</v>
      </c>
    </row>
    <row r="5795" spans="1:8" x14ac:dyDescent="0.25">
      <c r="A5795">
        <v>20911756845728</v>
      </c>
      <c r="B5795" t="s">
        <v>19390</v>
      </c>
      <c r="C5795" s="155">
        <v>28755</v>
      </c>
      <c r="D5795">
        <v>894923</v>
      </c>
      <c r="E5795" t="s">
        <v>1180</v>
      </c>
      <c r="F5795" t="s">
        <v>18</v>
      </c>
      <c r="G5795" s="155">
        <v>45911</v>
      </c>
      <c r="H5795">
        <v>1</v>
      </c>
    </row>
    <row r="5796" spans="1:8" x14ac:dyDescent="0.25">
      <c r="A5796">
        <v>20911756864877</v>
      </c>
      <c r="B5796" t="s">
        <v>10925</v>
      </c>
      <c r="C5796" s="155">
        <v>27963</v>
      </c>
      <c r="D5796">
        <v>894923</v>
      </c>
      <c r="E5796" t="s">
        <v>1172</v>
      </c>
      <c r="F5796" t="s">
        <v>9</v>
      </c>
      <c r="G5796" s="155">
        <v>45908</v>
      </c>
      <c r="H5796">
        <v>1</v>
      </c>
    </row>
    <row r="5797" spans="1:8" x14ac:dyDescent="0.25">
      <c r="A5797">
        <v>20911756872046</v>
      </c>
      <c r="B5797" t="s">
        <v>24570</v>
      </c>
      <c r="C5797" s="155">
        <v>32522</v>
      </c>
      <c r="D5797">
        <v>894924</v>
      </c>
      <c r="E5797" t="s">
        <v>1172</v>
      </c>
      <c r="F5797" t="s">
        <v>18</v>
      </c>
      <c r="G5797" s="155">
        <v>45916</v>
      </c>
      <c r="H5797">
        <v>1</v>
      </c>
    </row>
    <row r="5798" spans="1:8" x14ac:dyDescent="0.25">
      <c r="A5798">
        <v>20911756875151</v>
      </c>
      <c r="B5798" t="s">
        <v>24571</v>
      </c>
      <c r="C5798" s="155">
        <v>39252</v>
      </c>
      <c r="D5798">
        <v>894923</v>
      </c>
      <c r="E5798" t="s">
        <v>1172</v>
      </c>
      <c r="F5798" t="s">
        <v>60</v>
      </c>
      <c r="G5798" s="155">
        <v>45924</v>
      </c>
      <c r="H5798">
        <v>1</v>
      </c>
    </row>
    <row r="5799" spans="1:8" x14ac:dyDescent="0.25">
      <c r="A5799">
        <v>20911756889229</v>
      </c>
      <c r="B5799" t="s">
        <v>24572</v>
      </c>
      <c r="C5799" s="155">
        <v>29221</v>
      </c>
      <c r="D5799">
        <v>894923</v>
      </c>
      <c r="E5799" t="s">
        <v>1172</v>
      </c>
      <c r="F5799" t="s">
        <v>18</v>
      </c>
      <c r="G5799" s="155">
        <v>45917</v>
      </c>
      <c r="H5799">
        <v>1</v>
      </c>
    </row>
    <row r="5800" spans="1:8" x14ac:dyDescent="0.25">
      <c r="A5800">
        <v>20911756893696</v>
      </c>
      <c r="B5800" t="s">
        <v>24573</v>
      </c>
      <c r="C5800" s="155">
        <v>18136</v>
      </c>
      <c r="D5800">
        <v>894669</v>
      </c>
      <c r="E5800" t="s">
        <v>1156</v>
      </c>
      <c r="F5800" t="s">
        <v>347</v>
      </c>
      <c r="G5800" s="155">
        <v>45924</v>
      </c>
      <c r="H5800">
        <v>1</v>
      </c>
    </row>
    <row r="5801" spans="1:8" x14ac:dyDescent="0.25">
      <c r="A5801">
        <v>20911756901639</v>
      </c>
      <c r="B5801" t="s">
        <v>24574</v>
      </c>
      <c r="C5801" s="155">
        <v>28311</v>
      </c>
      <c r="D5801">
        <v>894923</v>
      </c>
      <c r="E5801" t="s">
        <v>3036</v>
      </c>
      <c r="F5801" t="s">
        <v>25</v>
      </c>
      <c r="G5801" s="155">
        <v>45924</v>
      </c>
      <c r="H5801">
        <v>1</v>
      </c>
    </row>
    <row r="5802" spans="1:8" x14ac:dyDescent="0.25">
      <c r="A5802">
        <v>20911756904562</v>
      </c>
      <c r="B5802" t="s">
        <v>24575</v>
      </c>
      <c r="C5802" s="155">
        <v>26897</v>
      </c>
      <c r="D5802">
        <v>894924</v>
      </c>
      <c r="E5802" t="s">
        <v>1180</v>
      </c>
      <c r="F5802" t="s">
        <v>18</v>
      </c>
      <c r="G5802" s="155">
        <v>45923</v>
      </c>
      <c r="H5802">
        <v>1</v>
      </c>
    </row>
    <row r="5803" spans="1:8" x14ac:dyDescent="0.25">
      <c r="A5803">
        <v>20911756904737</v>
      </c>
      <c r="B5803" t="s">
        <v>24576</v>
      </c>
      <c r="C5803" s="155">
        <v>17471</v>
      </c>
      <c r="D5803">
        <v>894923</v>
      </c>
      <c r="E5803" t="s">
        <v>1172</v>
      </c>
      <c r="F5803" t="s">
        <v>380</v>
      </c>
      <c r="G5803" s="155">
        <v>45902</v>
      </c>
      <c r="H5803">
        <v>1</v>
      </c>
    </row>
    <row r="5804" spans="1:8" x14ac:dyDescent="0.25">
      <c r="A5804">
        <v>20911756929832</v>
      </c>
      <c r="B5804" t="s">
        <v>24577</v>
      </c>
      <c r="C5804" s="155">
        <v>26469</v>
      </c>
      <c r="D5804">
        <v>894923</v>
      </c>
      <c r="E5804" t="s">
        <v>1323</v>
      </c>
      <c r="F5804" t="s">
        <v>397</v>
      </c>
      <c r="G5804" s="155">
        <v>45924</v>
      </c>
      <c r="H5804">
        <v>1</v>
      </c>
    </row>
    <row r="5805" spans="1:8" x14ac:dyDescent="0.25">
      <c r="A5805">
        <v>20911756951981</v>
      </c>
      <c r="B5805" t="s">
        <v>24578</v>
      </c>
      <c r="C5805" s="155">
        <v>33625</v>
      </c>
      <c r="D5805">
        <v>894923</v>
      </c>
      <c r="E5805" t="s">
        <v>1172</v>
      </c>
      <c r="F5805" t="s">
        <v>347</v>
      </c>
      <c r="G5805" s="155">
        <v>45901</v>
      </c>
      <c r="H5805">
        <v>1</v>
      </c>
    </row>
    <row r="5806" spans="1:8" x14ac:dyDescent="0.25">
      <c r="A5806">
        <v>20911756951982</v>
      </c>
      <c r="B5806" t="s">
        <v>24579</v>
      </c>
      <c r="C5806" s="155">
        <v>30204</v>
      </c>
      <c r="D5806">
        <v>894924</v>
      </c>
      <c r="E5806" t="s">
        <v>1156</v>
      </c>
      <c r="F5806" t="s">
        <v>14</v>
      </c>
      <c r="G5806" s="155">
        <v>45924</v>
      </c>
      <c r="H5806">
        <v>1</v>
      </c>
    </row>
    <row r="5807" spans="1:8" x14ac:dyDescent="0.25">
      <c r="A5807">
        <v>20911756960559</v>
      </c>
      <c r="B5807" t="s">
        <v>24580</v>
      </c>
      <c r="C5807" s="155">
        <v>35857</v>
      </c>
      <c r="D5807">
        <v>894923</v>
      </c>
      <c r="E5807" t="s">
        <v>1170</v>
      </c>
      <c r="F5807" t="s">
        <v>491</v>
      </c>
      <c r="G5807" s="155">
        <v>45923</v>
      </c>
      <c r="H5807">
        <v>1</v>
      </c>
    </row>
    <row r="5808" spans="1:8" x14ac:dyDescent="0.25">
      <c r="A5808">
        <v>20911756961941</v>
      </c>
      <c r="B5808" t="s">
        <v>19405</v>
      </c>
      <c r="C5808" s="155">
        <v>31155</v>
      </c>
      <c r="D5808">
        <v>894669</v>
      </c>
      <c r="E5808" t="s">
        <v>1269</v>
      </c>
      <c r="F5808" t="s">
        <v>397</v>
      </c>
      <c r="G5808" s="155">
        <v>45924</v>
      </c>
      <c r="H5808">
        <v>1</v>
      </c>
    </row>
    <row r="5809" spans="1:8" x14ac:dyDescent="0.25">
      <c r="A5809">
        <v>20911756967144</v>
      </c>
      <c r="B5809" t="s">
        <v>24581</v>
      </c>
      <c r="C5809" s="155">
        <v>24908</v>
      </c>
      <c r="D5809">
        <v>894669</v>
      </c>
      <c r="E5809" t="s">
        <v>1180</v>
      </c>
      <c r="F5809" t="s">
        <v>347</v>
      </c>
      <c r="G5809" s="155">
        <v>45924</v>
      </c>
      <c r="H5809">
        <v>1</v>
      </c>
    </row>
    <row r="5810" spans="1:8" x14ac:dyDescent="0.25">
      <c r="A5810">
        <v>20911756975855</v>
      </c>
      <c r="B5810" t="s">
        <v>24582</v>
      </c>
      <c r="C5810" s="155">
        <v>25361</v>
      </c>
      <c r="D5810">
        <v>894924</v>
      </c>
      <c r="E5810" t="s">
        <v>1156</v>
      </c>
      <c r="F5810" t="s">
        <v>491</v>
      </c>
      <c r="G5810" s="155">
        <v>45924</v>
      </c>
      <c r="H5810">
        <v>1</v>
      </c>
    </row>
    <row r="5811" spans="1:8" x14ac:dyDescent="0.25">
      <c r="A5811">
        <v>20911756986962</v>
      </c>
      <c r="B5811" t="s">
        <v>24583</v>
      </c>
      <c r="C5811" s="155">
        <v>33795</v>
      </c>
      <c r="D5811">
        <v>894923</v>
      </c>
      <c r="E5811" t="s">
        <v>1172</v>
      </c>
      <c r="F5811" t="s">
        <v>347</v>
      </c>
      <c r="G5811" s="155">
        <v>45901</v>
      </c>
      <c r="H5811">
        <v>1</v>
      </c>
    </row>
    <row r="5812" spans="1:8" x14ac:dyDescent="0.25">
      <c r="A5812">
        <v>20911756991069</v>
      </c>
      <c r="B5812" t="s">
        <v>24584</v>
      </c>
      <c r="C5812" s="155">
        <v>32646</v>
      </c>
      <c r="D5812">
        <v>894924</v>
      </c>
      <c r="E5812" t="s">
        <v>1180</v>
      </c>
      <c r="F5812" t="s">
        <v>14</v>
      </c>
      <c r="G5812" s="155">
        <v>45924</v>
      </c>
      <c r="H5812">
        <v>1</v>
      </c>
    </row>
    <row r="5813" spans="1:8" x14ac:dyDescent="0.25">
      <c r="A5813">
        <v>20911756997591</v>
      </c>
      <c r="B5813" t="s">
        <v>24585</v>
      </c>
      <c r="C5813" s="155">
        <v>30760</v>
      </c>
      <c r="D5813">
        <v>894923</v>
      </c>
      <c r="E5813" t="s">
        <v>506</v>
      </c>
      <c r="F5813" t="s">
        <v>9</v>
      </c>
      <c r="G5813" s="155">
        <v>45908</v>
      </c>
      <c r="H5813">
        <v>1</v>
      </c>
    </row>
    <row r="5814" spans="1:8" x14ac:dyDescent="0.25">
      <c r="A5814">
        <v>20911756998888</v>
      </c>
      <c r="B5814" t="s">
        <v>24586</v>
      </c>
      <c r="C5814" s="155">
        <v>33605</v>
      </c>
      <c r="D5814">
        <v>894924</v>
      </c>
      <c r="E5814" t="s">
        <v>1172</v>
      </c>
      <c r="F5814" t="s">
        <v>491</v>
      </c>
      <c r="G5814" s="155">
        <v>45924</v>
      </c>
      <c r="H5814">
        <v>1</v>
      </c>
    </row>
    <row r="5815" spans="1:8" x14ac:dyDescent="0.25">
      <c r="A5815">
        <v>20911757001877</v>
      </c>
      <c r="B5815" t="s">
        <v>24587</v>
      </c>
      <c r="C5815" s="155">
        <v>26030</v>
      </c>
      <c r="D5815">
        <v>894924</v>
      </c>
      <c r="E5815" t="s">
        <v>1180</v>
      </c>
      <c r="F5815" t="s">
        <v>9</v>
      </c>
      <c r="G5815" s="155">
        <v>45910</v>
      </c>
      <c r="H5815">
        <v>1</v>
      </c>
    </row>
    <row r="5816" spans="1:8" x14ac:dyDescent="0.25">
      <c r="A5816">
        <v>20911757002092</v>
      </c>
      <c r="B5816" t="s">
        <v>24588</v>
      </c>
      <c r="C5816" s="155">
        <v>15309</v>
      </c>
      <c r="D5816">
        <v>894923</v>
      </c>
      <c r="E5816" t="s">
        <v>1156</v>
      </c>
      <c r="F5816" t="s">
        <v>380</v>
      </c>
      <c r="G5816" s="155">
        <v>45903</v>
      </c>
      <c r="H5816">
        <v>1</v>
      </c>
    </row>
    <row r="5817" spans="1:8" x14ac:dyDescent="0.25">
      <c r="A5817">
        <v>20911757006585</v>
      </c>
      <c r="B5817" t="s">
        <v>24589</v>
      </c>
      <c r="C5817" s="155">
        <v>15028</v>
      </c>
      <c r="D5817">
        <v>894923</v>
      </c>
      <c r="E5817" t="s">
        <v>1156</v>
      </c>
      <c r="F5817" t="s">
        <v>436</v>
      </c>
      <c r="G5817" s="155">
        <v>45922</v>
      </c>
      <c r="H5817">
        <v>1</v>
      </c>
    </row>
    <row r="5818" spans="1:8" x14ac:dyDescent="0.25">
      <c r="A5818">
        <v>20911757016289</v>
      </c>
      <c r="B5818" t="s">
        <v>24590</v>
      </c>
      <c r="C5818" s="155">
        <v>30024</v>
      </c>
      <c r="D5818">
        <v>894923</v>
      </c>
      <c r="E5818" t="s">
        <v>1180</v>
      </c>
      <c r="F5818" t="s">
        <v>14</v>
      </c>
      <c r="G5818" s="155">
        <v>45924</v>
      </c>
      <c r="H5818">
        <v>1</v>
      </c>
    </row>
    <row r="5819" spans="1:8" x14ac:dyDescent="0.25">
      <c r="A5819">
        <v>20911757028010</v>
      </c>
      <c r="B5819" t="s">
        <v>24117</v>
      </c>
      <c r="C5819" s="155">
        <v>39321</v>
      </c>
      <c r="D5819">
        <v>894924</v>
      </c>
      <c r="E5819" t="s">
        <v>1465</v>
      </c>
      <c r="F5819" t="s">
        <v>397</v>
      </c>
      <c r="G5819" s="155">
        <v>45924</v>
      </c>
      <c r="H5819">
        <v>1</v>
      </c>
    </row>
    <row r="5820" spans="1:8" x14ac:dyDescent="0.25">
      <c r="A5820">
        <v>20911757029268</v>
      </c>
      <c r="B5820" t="s">
        <v>24591</v>
      </c>
      <c r="C5820" s="155">
        <v>21133</v>
      </c>
      <c r="D5820">
        <v>894923</v>
      </c>
      <c r="E5820" t="s">
        <v>1156</v>
      </c>
      <c r="F5820" t="s">
        <v>9</v>
      </c>
      <c r="G5820" s="155">
        <v>45923</v>
      </c>
      <c r="H5820">
        <v>1</v>
      </c>
    </row>
    <row r="5821" spans="1:8" x14ac:dyDescent="0.25">
      <c r="A5821">
        <v>20911757037050</v>
      </c>
      <c r="B5821" t="s">
        <v>24592</v>
      </c>
      <c r="C5821" s="155">
        <v>27148</v>
      </c>
      <c r="D5821">
        <v>894923</v>
      </c>
      <c r="E5821" t="s">
        <v>1172</v>
      </c>
      <c r="F5821" t="s">
        <v>491</v>
      </c>
      <c r="G5821" s="155">
        <v>45924</v>
      </c>
      <c r="H5821">
        <v>1</v>
      </c>
    </row>
    <row r="5822" spans="1:8" x14ac:dyDescent="0.25">
      <c r="A5822">
        <v>20911757044431</v>
      </c>
      <c r="B5822" t="s">
        <v>24593</v>
      </c>
      <c r="C5822" s="155">
        <v>17113</v>
      </c>
      <c r="D5822">
        <v>894923</v>
      </c>
      <c r="E5822" t="s">
        <v>1172</v>
      </c>
      <c r="F5822" t="s">
        <v>491</v>
      </c>
      <c r="G5822" s="155">
        <v>45923</v>
      </c>
      <c r="H5822">
        <v>1</v>
      </c>
    </row>
    <row r="5823" spans="1:8" x14ac:dyDescent="0.25">
      <c r="A5823">
        <v>20911757045692</v>
      </c>
      <c r="B5823" t="s">
        <v>24594</v>
      </c>
      <c r="C5823" s="155">
        <v>31704</v>
      </c>
      <c r="D5823">
        <v>894923</v>
      </c>
      <c r="E5823" t="s">
        <v>1180</v>
      </c>
      <c r="F5823" t="s">
        <v>14</v>
      </c>
      <c r="G5823" s="155">
        <v>45924</v>
      </c>
      <c r="H5823">
        <v>1</v>
      </c>
    </row>
    <row r="5824" spans="1:8" x14ac:dyDescent="0.25">
      <c r="A5824">
        <v>20911757047532</v>
      </c>
      <c r="B5824" t="s">
        <v>24595</v>
      </c>
      <c r="C5824" s="155">
        <v>33882</v>
      </c>
      <c r="D5824">
        <v>894924</v>
      </c>
      <c r="E5824" t="s">
        <v>1180</v>
      </c>
      <c r="F5824" t="s">
        <v>9</v>
      </c>
      <c r="G5824" s="155">
        <v>45904</v>
      </c>
      <c r="H5824">
        <v>1</v>
      </c>
    </row>
    <row r="5825" spans="1:8" x14ac:dyDescent="0.25">
      <c r="A5825">
        <v>20911757055027</v>
      </c>
      <c r="B5825" t="s">
        <v>24596</v>
      </c>
      <c r="C5825" s="155">
        <v>23148</v>
      </c>
      <c r="D5825">
        <v>894923</v>
      </c>
      <c r="E5825" t="s">
        <v>1192</v>
      </c>
      <c r="F5825" t="s">
        <v>380</v>
      </c>
      <c r="G5825" s="155">
        <v>45924</v>
      </c>
      <c r="H5825">
        <v>1</v>
      </c>
    </row>
    <row r="5826" spans="1:8" x14ac:dyDescent="0.25">
      <c r="A5826">
        <v>20911757056221</v>
      </c>
      <c r="B5826" t="s">
        <v>24597</v>
      </c>
      <c r="C5826" s="155">
        <v>30912</v>
      </c>
      <c r="D5826">
        <v>894923</v>
      </c>
      <c r="E5826" t="s">
        <v>1174</v>
      </c>
      <c r="F5826" t="s">
        <v>491</v>
      </c>
      <c r="G5826" s="155">
        <v>45923</v>
      </c>
      <c r="H5826">
        <v>1</v>
      </c>
    </row>
    <row r="5827" spans="1:8" x14ac:dyDescent="0.25">
      <c r="A5827">
        <v>20911757061993</v>
      </c>
      <c r="B5827" t="s">
        <v>24112</v>
      </c>
      <c r="C5827" s="155">
        <v>38156</v>
      </c>
      <c r="D5827">
        <v>894924</v>
      </c>
      <c r="E5827" t="s">
        <v>1417</v>
      </c>
      <c r="F5827" t="s">
        <v>397</v>
      </c>
      <c r="G5827" s="155">
        <v>45924</v>
      </c>
      <c r="H5827">
        <v>1</v>
      </c>
    </row>
    <row r="5828" spans="1:8" x14ac:dyDescent="0.25">
      <c r="A5828">
        <v>20911757066386</v>
      </c>
      <c r="B5828" t="s">
        <v>24598</v>
      </c>
      <c r="C5828" s="155">
        <v>29917</v>
      </c>
      <c r="D5828">
        <v>894924</v>
      </c>
      <c r="E5828" t="s">
        <v>1180</v>
      </c>
      <c r="F5828" t="s">
        <v>14</v>
      </c>
      <c r="G5828" s="155">
        <v>45924</v>
      </c>
      <c r="H5828">
        <v>1</v>
      </c>
    </row>
    <row r="5829" spans="1:8" x14ac:dyDescent="0.25">
      <c r="A5829">
        <v>20911757068406</v>
      </c>
      <c r="B5829" t="s">
        <v>24599</v>
      </c>
      <c r="C5829" s="155">
        <v>17501</v>
      </c>
      <c r="D5829">
        <v>894924</v>
      </c>
      <c r="E5829" t="s">
        <v>1172</v>
      </c>
      <c r="F5829" t="s">
        <v>491</v>
      </c>
      <c r="G5829" s="155">
        <v>45924</v>
      </c>
      <c r="H5829">
        <v>1</v>
      </c>
    </row>
    <row r="5830" spans="1:8" x14ac:dyDescent="0.25">
      <c r="A5830">
        <v>20911757071365</v>
      </c>
      <c r="B5830" t="s">
        <v>24600</v>
      </c>
      <c r="C5830" s="155">
        <v>26647</v>
      </c>
      <c r="D5830">
        <v>894924</v>
      </c>
      <c r="E5830" t="s">
        <v>1867</v>
      </c>
      <c r="F5830" t="s">
        <v>488</v>
      </c>
      <c r="G5830" s="155">
        <v>45924</v>
      </c>
      <c r="H5830">
        <v>1</v>
      </c>
    </row>
    <row r="5831" spans="1:8" x14ac:dyDescent="0.25">
      <c r="A5831">
        <v>20911757079127</v>
      </c>
      <c r="B5831" t="s">
        <v>24601</v>
      </c>
      <c r="C5831" s="155">
        <v>31094</v>
      </c>
      <c r="D5831">
        <v>894923</v>
      </c>
      <c r="E5831" t="s">
        <v>1172</v>
      </c>
      <c r="F5831" t="s">
        <v>491</v>
      </c>
      <c r="G5831" s="155">
        <v>45924</v>
      </c>
      <c r="H5831">
        <v>1</v>
      </c>
    </row>
    <row r="5832" spans="1:8" x14ac:dyDescent="0.25">
      <c r="A5832">
        <v>20911757087738</v>
      </c>
      <c r="B5832" t="s">
        <v>24602</v>
      </c>
      <c r="C5832" s="155">
        <v>27269</v>
      </c>
      <c r="D5832">
        <v>894924</v>
      </c>
      <c r="E5832" t="s">
        <v>1888</v>
      </c>
      <c r="F5832" t="s">
        <v>9</v>
      </c>
      <c r="G5832" s="155">
        <v>45904</v>
      </c>
      <c r="H5832">
        <v>1</v>
      </c>
    </row>
    <row r="5833" spans="1:8" x14ac:dyDescent="0.25">
      <c r="A5833">
        <v>20911757089318</v>
      </c>
      <c r="B5833" t="s">
        <v>24603</v>
      </c>
      <c r="C5833" s="155">
        <v>15329</v>
      </c>
      <c r="D5833">
        <v>894923</v>
      </c>
      <c r="E5833" t="s">
        <v>1174</v>
      </c>
      <c r="F5833" t="s">
        <v>66</v>
      </c>
      <c r="G5833" s="155">
        <v>45924</v>
      </c>
      <c r="H5833">
        <v>1</v>
      </c>
    </row>
    <row r="5834" spans="1:8" x14ac:dyDescent="0.25">
      <c r="A5834">
        <v>20911757092950</v>
      </c>
      <c r="B5834" t="s">
        <v>24604</v>
      </c>
      <c r="C5834" s="155">
        <v>25417</v>
      </c>
      <c r="D5834">
        <v>894924</v>
      </c>
      <c r="E5834" t="s">
        <v>1180</v>
      </c>
      <c r="F5834" t="s">
        <v>14</v>
      </c>
      <c r="G5834" s="155">
        <v>45924</v>
      </c>
      <c r="H5834">
        <v>1</v>
      </c>
    </row>
    <row r="5835" spans="1:8" x14ac:dyDescent="0.25">
      <c r="A5835">
        <v>20911757101370</v>
      </c>
      <c r="B5835" t="s">
        <v>24605</v>
      </c>
      <c r="C5835" s="155">
        <v>39282</v>
      </c>
      <c r="D5835">
        <v>894923</v>
      </c>
      <c r="E5835" t="s">
        <v>4484</v>
      </c>
      <c r="F5835" t="s">
        <v>397</v>
      </c>
      <c r="G5835" s="155">
        <v>45915</v>
      </c>
      <c r="H5835">
        <v>1</v>
      </c>
    </row>
    <row r="5836" spans="1:8" x14ac:dyDescent="0.25">
      <c r="A5836">
        <v>20911757104157</v>
      </c>
      <c r="B5836" t="s">
        <v>24606</v>
      </c>
      <c r="C5836" s="155">
        <v>18254</v>
      </c>
      <c r="D5836">
        <v>894923</v>
      </c>
      <c r="E5836" t="s">
        <v>1156</v>
      </c>
      <c r="F5836" t="s">
        <v>380</v>
      </c>
      <c r="G5836" s="155">
        <v>45902</v>
      </c>
      <c r="H5836">
        <v>1</v>
      </c>
    </row>
    <row r="5837" spans="1:8" x14ac:dyDescent="0.25">
      <c r="A5837">
        <v>20911757106101</v>
      </c>
      <c r="B5837" t="s">
        <v>24607</v>
      </c>
      <c r="C5837" s="155">
        <v>33654</v>
      </c>
      <c r="D5837">
        <v>894923</v>
      </c>
      <c r="E5837" t="s">
        <v>1172</v>
      </c>
      <c r="F5837" t="s">
        <v>436</v>
      </c>
      <c r="G5837" s="155">
        <v>45909</v>
      </c>
      <c r="H5837">
        <v>1</v>
      </c>
    </row>
    <row r="5838" spans="1:8" x14ac:dyDescent="0.25">
      <c r="A5838">
        <v>20911757151945</v>
      </c>
      <c r="B5838" t="s">
        <v>24608</v>
      </c>
      <c r="C5838" s="155">
        <v>24536</v>
      </c>
      <c r="D5838">
        <v>894924</v>
      </c>
      <c r="E5838" t="s">
        <v>1186</v>
      </c>
      <c r="F5838" t="s">
        <v>347</v>
      </c>
      <c r="G5838" s="155">
        <v>45924</v>
      </c>
      <c r="H5838">
        <v>1</v>
      </c>
    </row>
    <row r="5839" spans="1:8" x14ac:dyDescent="0.25">
      <c r="A5839">
        <v>20911757162597</v>
      </c>
      <c r="B5839" t="s">
        <v>24609</v>
      </c>
      <c r="C5839" s="155">
        <v>38031</v>
      </c>
      <c r="D5839">
        <v>894923</v>
      </c>
      <c r="E5839" t="s">
        <v>1172</v>
      </c>
      <c r="F5839" t="s">
        <v>436</v>
      </c>
      <c r="G5839" s="155">
        <v>45909</v>
      </c>
      <c r="H5839">
        <v>1</v>
      </c>
    </row>
    <row r="5840" spans="1:8" x14ac:dyDescent="0.25">
      <c r="A5840">
        <v>20911757164230</v>
      </c>
      <c r="B5840" t="s">
        <v>24610</v>
      </c>
      <c r="C5840" s="155">
        <v>31429</v>
      </c>
      <c r="D5840">
        <v>894924</v>
      </c>
      <c r="E5840" t="s">
        <v>1323</v>
      </c>
      <c r="F5840" t="s">
        <v>397</v>
      </c>
      <c r="G5840" s="155">
        <v>45924</v>
      </c>
      <c r="H5840">
        <v>1</v>
      </c>
    </row>
    <row r="5841" spans="1:8" x14ac:dyDescent="0.25">
      <c r="A5841">
        <v>20911757180803</v>
      </c>
      <c r="B5841" t="s">
        <v>24611</v>
      </c>
      <c r="C5841" s="155">
        <v>22899</v>
      </c>
      <c r="D5841">
        <v>894924</v>
      </c>
      <c r="E5841" t="s">
        <v>1186</v>
      </c>
      <c r="F5841" t="s">
        <v>377</v>
      </c>
      <c r="G5841" s="155">
        <v>45924</v>
      </c>
      <c r="H5841">
        <v>1</v>
      </c>
    </row>
    <row r="5842" spans="1:8" x14ac:dyDescent="0.25">
      <c r="A5842">
        <v>20911757183196</v>
      </c>
      <c r="B5842" t="s">
        <v>24612</v>
      </c>
      <c r="C5842" s="155">
        <v>32781</v>
      </c>
      <c r="D5842">
        <v>894923</v>
      </c>
      <c r="E5842" t="s">
        <v>1180</v>
      </c>
      <c r="F5842" t="s">
        <v>436</v>
      </c>
      <c r="G5842" s="155">
        <v>45912</v>
      </c>
      <c r="H5842">
        <v>1</v>
      </c>
    </row>
    <row r="5843" spans="1:8" x14ac:dyDescent="0.25">
      <c r="A5843">
        <v>20911757192641</v>
      </c>
      <c r="B5843" t="s">
        <v>24613</v>
      </c>
      <c r="C5843" s="155">
        <v>22708</v>
      </c>
      <c r="D5843">
        <v>894923</v>
      </c>
      <c r="E5843" t="s">
        <v>1174</v>
      </c>
      <c r="F5843" t="s">
        <v>66</v>
      </c>
      <c r="G5843" s="155">
        <v>45924</v>
      </c>
      <c r="H5843">
        <v>1</v>
      </c>
    </row>
    <row r="5844" spans="1:8" x14ac:dyDescent="0.25">
      <c r="A5844">
        <v>20911757202243</v>
      </c>
      <c r="B5844" t="s">
        <v>24614</v>
      </c>
      <c r="C5844" s="155">
        <v>37244</v>
      </c>
      <c r="D5844">
        <v>894924</v>
      </c>
      <c r="E5844" t="s">
        <v>1180</v>
      </c>
      <c r="F5844" t="s">
        <v>436</v>
      </c>
      <c r="G5844" s="155">
        <v>45909</v>
      </c>
      <c r="H5844">
        <v>1</v>
      </c>
    </row>
    <row r="5845" spans="1:8" x14ac:dyDescent="0.25">
      <c r="A5845">
        <v>20911757202434</v>
      </c>
      <c r="B5845" t="s">
        <v>24615</v>
      </c>
      <c r="C5845" s="155">
        <v>31446</v>
      </c>
      <c r="D5845">
        <v>894923</v>
      </c>
      <c r="E5845" t="s">
        <v>3071</v>
      </c>
      <c r="F5845" t="s">
        <v>347</v>
      </c>
      <c r="G5845" s="155">
        <v>45924</v>
      </c>
      <c r="H5845">
        <v>1</v>
      </c>
    </row>
    <row r="5846" spans="1:8" x14ac:dyDescent="0.25">
      <c r="A5846">
        <v>20911757204590</v>
      </c>
      <c r="B5846" t="s">
        <v>24616</v>
      </c>
      <c r="C5846" s="155">
        <v>30975</v>
      </c>
      <c r="D5846">
        <v>894923</v>
      </c>
      <c r="E5846" t="s">
        <v>1174</v>
      </c>
      <c r="F5846" t="s">
        <v>66</v>
      </c>
      <c r="G5846" s="155">
        <v>45924</v>
      </c>
      <c r="H5846">
        <v>1</v>
      </c>
    </row>
    <row r="5847" spans="1:8" x14ac:dyDescent="0.25">
      <c r="A5847">
        <v>20911757207575</v>
      </c>
      <c r="B5847" t="s">
        <v>21624</v>
      </c>
      <c r="C5847" s="155">
        <v>19804</v>
      </c>
      <c r="D5847">
        <v>894923</v>
      </c>
      <c r="E5847" t="s">
        <v>1547</v>
      </c>
      <c r="F5847" t="s">
        <v>397</v>
      </c>
      <c r="G5847" s="155">
        <v>45924</v>
      </c>
      <c r="H5847">
        <v>1</v>
      </c>
    </row>
    <row r="5848" spans="1:8" x14ac:dyDescent="0.25">
      <c r="A5848">
        <v>20911757215675</v>
      </c>
      <c r="B5848" t="s">
        <v>24617</v>
      </c>
      <c r="C5848" s="155">
        <v>25290</v>
      </c>
      <c r="D5848">
        <v>894923</v>
      </c>
      <c r="E5848" t="s">
        <v>1172</v>
      </c>
      <c r="F5848" t="s">
        <v>66</v>
      </c>
      <c r="G5848" s="155">
        <v>45924</v>
      </c>
      <c r="H5848">
        <v>1</v>
      </c>
    </row>
    <row r="5849" spans="1:8" x14ac:dyDescent="0.25">
      <c r="A5849">
        <v>20911757224442</v>
      </c>
      <c r="B5849" t="s">
        <v>24618</v>
      </c>
      <c r="C5849" s="155">
        <v>33878</v>
      </c>
      <c r="D5849">
        <v>894924</v>
      </c>
      <c r="E5849" t="s">
        <v>1172</v>
      </c>
      <c r="F5849" t="s">
        <v>436</v>
      </c>
      <c r="G5849" s="155">
        <v>45909</v>
      </c>
      <c r="H5849">
        <v>1</v>
      </c>
    </row>
    <row r="5850" spans="1:8" x14ac:dyDescent="0.25">
      <c r="A5850">
        <v>20911757224974</v>
      </c>
      <c r="B5850" t="s">
        <v>24200</v>
      </c>
      <c r="C5850" s="155">
        <v>31732</v>
      </c>
      <c r="D5850">
        <v>894924</v>
      </c>
      <c r="E5850" t="s">
        <v>1172</v>
      </c>
      <c r="F5850" t="s">
        <v>66</v>
      </c>
      <c r="G5850" s="155">
        <v>45924</v>
      </c>
      <c r="H5850">
        <v>1</v>
      </c>
    </row>
    <row r="5851" spans="1:8" x14ac:dyDescent="0.25">
      <c r="A5851">
        <v>20911757239347</v>
      </c>
      <c r="B5851" t="s">
        <v>24619</v>
      </c>
      <c r="C5851" s="155">
        <v>36938</v>
      </c>
      <c r="D5851">
        <v>894923</v>
      </c>
      <c r="E5851" t="s">
        <v>1172</v>
      </c>
      <c r="F5851" t="s">
        <v>377</v>
      </c>
      <c r="G5851" s="155">
        <v>45924</v>
      </c>
      <c r="H5851">
        <v>1</v>
      </c>
    </row>
    <row r="5852" spans="1:8" x14ac:dyDescent="0.25">
      <c r="A5852">
        <v>20911757239618</v>
      </c>
      <c r="B5852" t="s">
        <v>24620</v>
      </c>
      <c r="C5852" s="155">
        <v>34981</v>
      </c>
      <c r="D5852">
        <v>894923</v>
      </c>
      <c r="E5852" t="s">
        <v>1180</v>
      </c>
      <c r="F5852" t="s">
        <v>66</v>
      </c>
      <c r="G5852" s="155">
        <v>45924</v>
      </c>
      <c r="H5852">
        <v>1</v>
      </c>
    </row>
    <row r="5853" spans="1:8" x14ac:dyDescent="0.25">
      <c r="A5853">
        <v>20911757239979</v>
      </c>
      <c r="B5853" t="s">
        <v>24621</v>
      </c>
      <c r="C5853" s="155">
        <v>38125</v>
      </c>
      <c r="D5853">
        <v>894923</v>
      </c>
      <c r="E5853" t="s">
        <v>1172</v>
      </c>
      <c r="F5853" t="s">
        <v>347</v>
      </c>
      <c r="G5853" s="155">
        <v>45924</v>
      </c>
      <c r="H5853">
        <v>1</v>
      </c>
    </row>
    <row r="5854" spans="1:8" x14ac:dyDescent="0.25">
      <c r="A5854">
        <v>20911757241844</v>
      </c>
      <c r="B5854" t="s">
        <v>24622</v>
      </c>
      <c r="C5854" s="155">
        <v>30916</v>
      </c>
      <c r="D5854">
        <v>894923</v>
      </c>
      <c r="E5854" t="s">
        <v>506</v>
      </c>
      <c r="F5854" t="s">
        <v>436</v>
      </c>
      <c r="G5854" s="155">
        <v>45909</v>
      </c>
      <c r="H5854">
        <v>1</v>
      </c>
    </row>
    <row r="5855" spans="1:8" x14ac:dyDescent="0.25">
      <c r="A5855">
        <v>20911757253845</v>
      </c>
      <c r="B5855" t="s">
        <v>24623</v>
      </c>
      <c r="C5855" s="155">
        <v>30714</v>
      </c>
      <c r="D5855">
        <v>894924</v>
      </c>
      <c r="E5855" t="s">
        <v>1180</v>
      </c>
      <c r="F5855" t="s">
        <v>436</v>
      </c>
      <c r="G5855" s="155">
        <v>45909</v>
      </c>
      <c r="H5855">
        <v>1</v>
      </c>
    </row>
    <row r="5856" spans="1:8" x14ac:dyDescent="0.25">
      <c r="A5856">
        <v>20911757259034</v>
      </c>
      <c r="B5856" t="s">
        <v>24624</v>
      </c>
      <c r="C5856" s="155">
        <v>29500</v>
      </c>
      <c r="D5856">
        <v>894923</v>
      </c>
      <c r="E5856" t="s">
        <v>1172</v>
      </c>
      <c r="F5856" t="s">
        <v>487</v>
      </c>
      <c r="G5856" s="155">
        <v>45911</v>
      </c>
      <c r="H5856">
        <v>1</v>
      </c>
    </row>
    <row r="5857" spans="1:8" x14ac:dyDescent="0.25">
      <c r="A5857">
        <v>20911757260164</v>
      </c>
      <c r="B5857" t="s">
        <v>24625</v>
      </c>
      <c r="C5857" s="155">
        <v>26144</v>
      </c>
      <c r="D5857">
        <v>894924</v>
      </c>
      <c r="E5857" t="s">
        <v>1180</v>
      </c>
      <c r="F5857" t="s">
        <v>66</v>
      </c>
      <c r="G5857" s="155">
        <v>45924</v>
      </c>
      <c r="H5857">
        <v>1</v>
      </c>
    </row>
    <row r="5858" spans="1:8" x14ac:dyDescent="0.25">
      <c r="A5858">
        <v>20911757267381</v>
      </c>
      <c r="B5858" t="s">
        <v>24626</v>
      </c>
      <c r="C5858" s="155">
        <v>30985</v>
      </c>
      <c r="D5858">
        <v>894923</v>
      </c>
      <c r="E5858" t="s">
        <v>1172</v>
      </c>
      <c r="F5858" t="s">
        <v>436</v>
      </c>
      <c r="G5858" s="155">
        <v>45909</v>
      </c>
      <c r="H5858">
        <v>1</v>
      </c>
    </row>
    <row r="5859" spans="1:8" x14ac:dyDescent="0.25">
      <c r="A5859">
        <v>20911757280729</v>
      </c>
      <c r="B5859" t="s">
        <v>24627</v>
      </c>
      <c r="C5859" s="155">
        <v>30766</v>
      </c>
      <c r="D5859">
        <v>894923</v>
      </c>
      <c r="E5859" t="s">
        <v>1172</v>
      </c>
      <c r="F5859" t="s">
        <v>436</v>
      </c>
      <c r="G5859" s="155">
        <v>45916</v>
      </c>
      <c r="H5859">
        <v>1</v>
      </c>
    </row>
    <row r="5860" spans="1:8" x14ac:dyDescent="0.25">
      <c r="A5860">
        <v>20911757283159</v>
      </c>
      <c r="B5860" t="s">
        <v>24628</v>
      </c>
      <c r="C5860" s="155">
        <v>30683</v>
      </c>
      <c r="D5860">
        <v>894923</v>
      </c>
      <c r="E5860" t="s">
        <v>1180</v>
      </c>
      <c r="F5860" t="s">
        <v>66</v>
      </c>
      <c r="G5860" s="155">
        <v>45924</v>
      </c>
      <c r="H5860">
        <v>1</v>
      </c>
    </row>
    <row r="5861" spans="1:8" x14ac:dyDescent="0.25">
      <c r="A5861">
        <v>20911757285992</v>
      </c>
      <c r="B5861" t="s">
        <v>24629</v>
      </c>
      <c r="C5861" s="155">
        <v>23598</v>
      </c>
      <c r="D5861">
        <v>894924</v>
      </c>
      <c r="E5861" t="s">
        <v>1192</v>
      </c>
      <c r="F5861" t="s">
        <v>347</v>
      </c>
      <c r="G5861" s="155">
        <v>45924</v>
      </c>
      <c r="H5861">
        <v>1</v>
      </c>
    </row>
    <row r="5862" spans="1:8" x14ac:dyDescent="0.25">
      <c r="A5862">
        <v>20911757291995</v>
      </c>
      <c r="B5862" t="s">
        <v>24630</v>
      </c>
      <c r="C5862" s="155">
        <v>31240</v>
      </c>
      <c r="D5862">
        <v>894923</v>
      </c>
      <c r="E5862" t="s">
        <v>1172</v>
      </c>
      <c r="F5862" t="s">
        <v>487</v>
      </c>
      <c r="G5862" s="155">
        <v>45924</v>
      </c>
      <c r="H5862">
        <v>1</v>
      </c>
    </row>
    <row r="5863" spans="1:8" x14ac:dyDescent="0.25">
      <c r="A5863">
        <v>20911757306696</v>
      </c>
      <c r="B5863" t="s">
        <v>24631</v>
      </c>
      <c r="C5863" s="155">
        <v>26405</v>
      </c>
      <c r="D5863">
        <v>894924</v>
      </c>
      <c r="E5863" t="s">
        <v>1174</v>
      </c>
      <c r="F5863" t="s">
        <v>66</v>
      </c>
      <c r="G5863" s="155">
        <v>45924</v>
      </c>
      <c r="H5863">
        <v>1</v>
      </c>
    </row>
    <row r="5864" spans="1:8" x14ac:dyDescent="0.25">
      <c r="A5864">
        <v>20911757307315</v>
      </c>
      <c r="B5864" t="s">
        <v>24632</v>
      </c>
      <c r="C5864" s="155">
        <v>30836</v>
      </c>
      <c r="D5864">
        <v>894923</v>
      </c>
      <c r="E5864" t="s">
        <v>1172</v>
      </c>
      <c r="F5864" t="s">
        <v>436</v>
      </c>
      <c r="G5864" s="155">
        <v>45909</v>
      </c>
      <c r="H5864">
        <v>1</v>
      </c>
    </row>
    <row r="5865" spans="1:8" x14ac:dyDescent="0.25">
      <c r="A5865">
        <v>20911757308596</v>
      </c>
      <c r="B5865" t="s">
        <v>24633</v>
      </c>
      <c r="C5865" s="155">
        <v>15154</v>
      </c>
      <c r="D5865">
        <v>894923</v>
      </c>
      <c r="E5865" t="s">
        <v>1156</v>
      </c>
      <c r="F5865" t="s">
        <v>9</v>
      </c>
      <c r="G5865" s="155">
        <v>45904</v>
      </c>
      <c r="H5865">
        <v>1</v>
      </c>
    </row>
    <row r="5866" spans="1:8" x14ac:dyDescent="0.25">
      <c r="A5866">
        <v>20911757309342</v>
      </c>
      <c r="B5866" t="s">
        <v>24634</v>
      </c>
      <c r="C5866" s="155">
        <v>38022</v>
      </c>
      <c r="D5866">
        <v>894924</v>
      </c>
      <c r="E5866" t="s">
        <v>506</v>
      </c>
      <c r="F5866" t="s">
        <v>347</v>
      </c>
      <c r="G5866" s="155">
        <v>45922</v>
      </c>
      <c r="H5866">
        <v>1</v>
      </c>
    </row>
    <row r="5867" spans="1:8" x14ac:dyDescent="0.25">
      <c r="A5867">
        <v>20911757312377</v>
      </c>
      <c r="B5867" t="s">
        <v>24635</v>
      </c>
      <c r="C5867" s="155">
        <v>25575</v>
      </c>
      <c r="D5867">
        <v>894923</v>
      </c>
      <c r="E5867" t="s">
        <v>1186</v>
      </c>
      <c r="F5867" t="s">
        <v>347</v>
      </c>
      <c r="G5867" s="155">
        <v>45924</v>
      </c>
      <c r="H5867">
        <v>1</v>
      </c>
    </row>
    <row r="5868" spans="1:8" x14ac:dyDescent="0.25">
      <c r="A5868">
        <v>20911757314183</v>
      </c>
      <c r="B5868" t="s">
        <v>16789</v>
      </c>
      <c r="C5868" s="155">
        <v>30157</v>
      </c>
      <c r="D5868">
        <v>894924</v>
      </c>
      <c r="E5868" t="s">
        <v>1174</v>
      </c>
      <c r="F5868" t="s">
        <v>66</v>
      </c>
      <c r="G5868" s="155">
        <v>45924</v>
      </c>
      <c r="H5868">
        <v>1</v>
      </c>
    </row>
    <row r="5869" spans="1:8" x14ac:dyDescent="0.25">
      <c r="A5869">
        <v>20911757323547</v>
      </c>
      <c r="B5869" t="s">
        <v>24636</v>
      </c>
      <c r="C5869" s="155">
        <v>30715</v>
      </c>
      <c r="D5869">
        <v>894924</v>
      </c>
      <c r="E5869" t="s">
        <v>1180</v>
      </c>
      <c r="F5869" t="s">
        <v>436</v>
      </c>
      <c r="G5869" s="155">
        <v>45909</v>
      </c>
      <c r="H5869">
        <v>1</v>
      </c>
    </row>
    <row r="5870" spans="1:8" x14ac:dyDescent="0.25">
      <c r="A5870">
        <v>20911757324709</v>
      </c>
      <c r="B5870" t="s">
        <v>24637</v>
      </c>
      <c r="C5870" s="155">
        <v>27163</v>
      </c>
      <c r="D5870">
        <v>894923</v>
      </c>
      <c r="E5870" t="s">
        <v>1170</v>
      </c>
      <c r="F5870" t="s">
        <v>487</v>
      </c>
      <c r="G5870" s="155">
        <v>45924</v>
      </c>
      <c r="H5870">
        <v>1</v>
      </c>
    </row>
    <row r="5871" spans="1:8" x14ac:dyDescent="0.25">
      <c r="A5871">
        <v>20911757324818</v>
      </c>
      <c r="B5871" t="s">
        <v>24638</v>
      </c>
      <c r="C5871" s="155">
        <v>18903</v>
      </c>
      <c r="D5871">
        <v>894923</v>
      </c>
      <c r="E5871" t="s">
        <v>1174</v>
      </c>
      <c r="F5871" t="s">
        <v>66</v>
      </c>
      <c r="G5871" s="155">
        <v>45924</v>
      </c>
      <c r="H5871">
        <v>1</v>
      </c>
    </row>
    <row r="5872" spans="1:8" x14ac:dyDescent="0.25">
      <c r="A5872">
        <v>20911757324835</v>
      </c>
      <c r="B5872" t="s">
        <v>24639</v>
      </c>
      <c r="C5872" s="155">
        <v>32633</v>
      </c>
      <c r="D5872">
        <v>894924</v>
      </c>
      <c r="E5872" t="s">
        <v>1180</v>
      </c>
      <c r="F5872" t="s">
        <v>9</v>
      </c>
      <c r="G5872" s="155">
        <v>45904</v>
      </c>
      <c r="H5872">
        <v>1</v>
      </c>
    </row>
    <row r="5873" spans="1:8" x14ac:dyDescent="0.25">
      <c r="A5873">
        <v>20911757331060</v>
      </c>
      <c r="B5873" t="s">
        <v>24640</v>
      </c>
      <c r="C5873" s="155">
        <v>35919</v>
      </c>
      <c r="D5873">
        <v>894923</v>
      </c>
      <c r="E5873" t="s">
        <v>1180</v>
      </c>
      <c r="F5873" t="s">
        <v>66</v>
      </c>
      <c r="G5873" s="155">
        <v>45924</v>
      </c>
      <c r="H5873">
        <v>1</v>
      </c>
    </row>
    <row r="5874" spans="1:8" x14ac:dyDescent="0.25">
      <c r="A5874">
        <v>20911757334231</v>
      </c>
      <c r="B5874" t="s">
        <v>24641</v>
      </c>
      <c r="C5874" s="155">
        <v>30992</v>
      </c>
      <c r="D5874">
        <v>894924</v>
      </c>
      <c r="E5874" t="s">
        <v>1180</v>
      </c>
      <c r="F5874" t="s">
        <v>436</v>
      </c>
      <c r="G5874" s="155">
        <v>45909</v>
      </c>
      <c r="H5874">
        <v>1</v>
      </c>
    </row>
    <row r="5875" spans="1:8" x14ac:dyDescent="0.25">
      <c r="A5875">
        <v>20911757341667</v>
      </c>
      <c r="B5875" t="s">
        <v>24642</v>
      </c>
      <c r="C5875" s="155">
        <v>36993</v>
      </c>
      <c r="D5875">
        <v>894924</v>
      </c>
      <c r="E5875" t="s">
        <v>1172</v>
      </c>
      <c r="F5875" t="s">
        <v>347</v>
      </c>
      <c r="G5875" s="155">
        <v>45922</v>
      </c>
      <c r="H5875">
        <v>1</v>
      </c>
    </row>
    <row r="5876" spans="1:8" x14ac:dyDescent="0.25">
      <c r="A5876">
        <v>20911757347828</v>
      </c>
      <c r="B5876" t="s">
        <v>24643</v>
      </c>
      <c r="C5876" s="155">
        <v>30748</v>
      </c>
      <c r="D5876">
        <v>894923</v>
      </c>
      <c r="E5876" t="s">
        <v>1172</v>
      </c>
      <c r="F5876" t="s">
        <v>66</v>
      </c>
      <c r="G5876" s="155">
        <v>45924</v>
      </c>
      <c r="H5876">
        <v>1</v>
      </c>
    </row>
    <row r="5877" spans="1:8" x14ac:dyDescent="0.25">
      <c r="A5877">
        <v>20911757358565</v>
      </c>
      <c r="B5877" t="s">
        <v>24203</v>
      </c>
      <c r="C5877" s="155">
        <v>32786</v>
      </c>
      <c r="D5877">
        <v>894924</v>
      </c>
      <c r="E5877" t="s">
        <v>1172</v>
      </c>
      <c r="F5877" t="s">
        <v>66</v>
      </c>
      <c r="G5877" s="155">
        <v>45924</v>
      </c>
      <c r="H5877">
        <v>1</v>
      </c>
    </row>
    <row r="5878" spans="1:8" x14ac:dyDescent="0.25">
      <c r="A5878">
        <v>20911757371540</v>
      </c>
      <c r="B5878" t="s">
        <v>24204</v>
      </c>
      <c r="C5878" s="155">
        <v>33670</v>
      </c>
      <c r="D5878">
        <v>894924</v>
      </c>
      <c r="E5878" t="s">
        <v>506</v>
      </c>
      <c r="F5878" t="s">
        <v>347</v>
      </c>
      <c r="G5878" s="155">
        <v>45924</v>
      </c>
      <c r="H5878">
        <v>1</v>
      </c>
    </row>
    <row r="5879" spans="1:8" x14ac:dyDescent="0.25">
      <c r="A5879">
        <v>20911757379026</v>
      </c>
      <c r="B5879" t="s">
        <v>24644</v>
      </c>
      <c r="C5879" s="155">
        <v>26355</v>
      </c>
      <c r="D5879">
        <v>894924</v>
      </c>
      <c r="E5879" t="s">
        <v>1186</v>
      </c>
      <c r="F5879" t="s">
        <v>487</v>
      </c>
      <c r="G5879" s="155">
        <v>45912</v>
      </c>
      <c r="H5879">
        <v>1</v>
      </c>
    </row>
    <row r="5880" spans="1:8" x14ac:dyDescent="0.25">
      <c r="A5880">
        <v>20911757379629</v>
      </c>
      <c r="B5880" t="s">
        <v>24645</v>
      </c>
      <c r="C5880" s="155">
        <v>28309</v>
      </c>
      <c r="D5880">
        <v>894923</v>
      </c>
      <c r="E5880" t="s">
        <v>1180</v>
      </c>
      <c r="F5880" t="s">
        <v>38</v>
      </c>
      <c r="G5880" s="155">
        <v>45905</v>
      </c>
      <c r="H5880">
        <v>1</v>
      </c>
    </row>
    <row r="5881" spans="1:8" x14ac:dyDescent="0.25">
      <c r="A5881">
        <v>20911757387251</v>
      </c>
      <c r="B5881" t="s">
        <v>24205</v>
      </c>
      <c r="C5881" s="155">
        <v>33613</v>
      </c>
      <c r="D5881">
        <v>894924</v>
      </c>
      <c r="E5881" t="s">
        <v>506</v>
      </c>
      <c r="F5881" t="s">
        <v>347</v>
      </c>
      <c r="G5881" s="155">
        <v>45924</v>
      </c>
      <c r="H5881">
        <v>1</v>
      </c>
    </row>
    <row r="5882" spans="1:8" x14ac:dyDescent="0.25">
      <c r="A5882">
        <v>20911757387935</v>
      </c>
      <c r="B5882" t="s">
        <v>24646</v>
      </c>
      <c r="C5882" s="155">
        <v>28170</v>
      </c>
      <c r="D5882">
        <v>894923</v>
      </c>
      <c r="E5882" t="s">
        <v>1180</v>
      </c>
      <c r="F5882" t="s">
        <v>38</v>
      </c>
      <c r="G5882" s="155">
        <v>45905</v>
      </c>
      <c r="H5882">
        <v>1</v>
      </c>
    </row>
    <row r="5883" spans="1:8" x14ac:dyDescent="0.25">
      <c r="A5883">
        <v>20911757390532</v>
      </c>
      <c r="B5883" t="s">
        <v>24647</v>
      </c>
      <c r="C5883" s="155">
        <v>14989</v>
      </c>
      <c r="D5883">
        <v>894923</v>
      </c>
      <c r="E5883" t="s">
        <v>1174</v>
      </c>
      <c r="F5883" t="s">
        <v>66</v>
      </c>
      <c r="G5883" s="155">
        <v>45924</v>
      </c>
      <c r="H5883">
        <v>1</v>
      </c>
    </row>
    <row r="5884" spans="1:8" x14ac:dyDescent="0.25">
      <c r="A5884">
        <v>20911757395211</v>
      </c>
      <c r="B5884" t="s">
        <v>24648</v>
      </c>
      <c r="C5884" s="155">
        <v>28308</v>
      </c>
      <c r="D5884">
        <v>894924</v>
      </c>
      <c r="E5884" t="s">
        <v>1180</v>
      </c>
      <c r="F5884" t="s">
        <v>38</v>
      </c>
      <c r="G5884" s="155">
        <v>45910</v>
      </c>
      <c r="H5884">
        <v>1</v>
      </c>
    </row>
    <row r="5885" spans="1:8" x14ac:dyDescent="0.25">
      <c r="A5885">
        <v>20911757397032</v>
      </c>
      <c r="B5885" t="s">
        <v>24206</v>
      </c>
      <c r="C5885" s="155">
        <v>32860</v>
      </c>
      <c r="D5885">
        <v>894924</v>
      </c>
      <c r="E5885" t="s">
        <v>1180</v>
      </c>
      <c r="F5885" t="s">
        <v>347</v>
      </c>
      <c r="G5885" s="155">
        <v>45924</v>
      </c>
      <c r="H5885">
        <v>1</v>
      </c>
    </row>
    <row r="5886" spans="1:8" x14ac:dyDescent="0.25">
      <c r="A5886">
        <v>20911757399405</v>
      </c>
      <c r="B5886" t="s">
        <v>24649</v>
      </c>
      <c r="C5886" s="155">
        <v>18957</v>
      </c>
      <c r="D5886">
        <v>894923</v>
      </c>
      <c r="E5886" t="s">
        <v>1156</v>
      </c>
      <c r="F5886" t="s">
        <v>66</v>
      </c>
      <c r="G5886" s="155">
        <v>45924</v>
      </c>
      <c r="H5886">
        <v>1</v>
      </c>
    </row>
    <row r="5887" spans="1:8" x14ac:dyDescent="0.25">
      <c r="A5887">
        <v>20911757406054</v>
      </c>
      <c r="B5887" t="s">
        <v>24650</v>
      </c>
      <c r="C5887" s="155">
        <v>24137</v>
      </c>
      <c r="D5887">
        <v>894924</v>
      </c>
      <c r="E5887" t="s">
        <v>1172</v>
      </c>
      <c r="F5887" t="s">
        <v>66</v>
      </c>
      <c r="G5887" s="155">
        <v>45924</v>
      </c>
      <c r="H5887">
        <v>1</v>
      </c>
    </row>
    <row r="5888" spans="1:8" x14ac:dyDescent="0.25">
      <c r="A5888">
        <v>20911757407874</v>
      </c>
      <c r="B5888" t="s">
        <v>24651</v>
      </c>
      <c r="C5888" s="155">
        <v>31615</v>
      </c>
      <c r="D5888">
        <v>894923</v>
      </c>
      <c r="E5888" t="s">
        <v>506</v>
      </c>
      <c r="F5888" t="s">
        <v>347</v>
      </c>
      <c r="G5888" s="155">
        <v>45924</v>
      </c>
      <c r="H5888">
        <v>1</v>
      </c>
    </row>
    <row r="5889" spans="1:8" x14ac:dyDescent="0.25">
      <c r="A5889">
        <v>20911757410828</v>
      </c>
      <c r="B5889" t="s">
        <v>24652</v>
      </c>
      <c r="C5889" s="155">
        <v>34717</v>
      </c>
      <c r="D5889">
        <v>894923</v>
      </c>
      <c r="E5889" t="s">
        <v>506</v>
      </c>
      <c r="F5889" t="s">
        <v>347</v>
      </c>
      <c r="G5889" s="155">
        <v>45924</v>
      </c>
      <c r="H5889">
        <v>1</v>
      </c>
    </row>
    <row r="5890" spans="1:8" x14ac:dyDescent="0.25">
      <c r="A5890">
        <v>20911757411839</v>
      </c>
      <c r="B5890" t="s">
        <v>24653</v>
      </c>
      <c r="C5890" s="155">
        <v>27361</v>
      </c>
      <c r="D5890">
        <v>894924</v>
      </c>
      <c r="E5890" t="s">
        <v>1170</v>
      </c>
      <c r="F5890" t="s">
        <v>377</v>
      </c>
      <c r="G5890" s="155">
        <v>45924</v>
      </c>
      <c r="H5890">
        <v>1</v>
      </c>
    </row>
    <row r="5891" spans="1:8" x14ac:dyDescent="0.25">
      <c r="A5891">
        <v>20911757412541</v>
      </c>
      <c r="B5891" t="s">
        <v>24207</v>
      </c>
      <c r="C5891" s="155">
        <v>31632</v>
      </c>
      <c r="D5891">
        <v>894924</v>
      </c>
      <c r="E5891" t="s">
        <v>1180</v>
      </c>
      <c r="F5891" t="s">
        <v>60</v>
      </c>
      <c r="G5891" s="155">
        <v>45924</v>
      </c>
      <c r="H5891">
        <v>1</v>
      </c>
    </row>
    <row r="5892" spans="1:8" x14ac:dyDescent="0.25">
      <c r="A5892">
        <v>20911757413930</v>
      </c>
      <c r="B5892" t="s">
        <v>24654</v>
      </c>
      <c r="C5892" s="155">
        <v>16997</v>
      </c>
      <c r="D5892">
        <v>894923</v>
      </c>
      <c r="E5892" t="s">
        <v>1174</v>
      </c>
      <c r="F5892" t="s">
        <v>66</v>
      </c>
      <c r="G5892" s="155">
        <v>45924</v>
      </c>
      <c r="H5892">
        <v>1</v>
      </c>
    </row>
    <row r="5893" spans="1:8" x14ac:dyDescent="0.25">
      <c r="A5893">
        <v>20911757419755</v>
      </c>
      <c r="B5893" t="s">
        <v>24655</v>
      </c>
      <c r="C5893" s="155">
        <v>22769</v>
      </c>
      <c r="D5893">
        <v>894923</v>
      </c>
      <c r="E5893" t="s">
        <v>1180</v>
      </c>
      <c r="F5893" t="s">
        <v>66</v>
      </c>
      <c r="G5893" s="155">
        <v>45924</v>
      </c>
      <c r="H5893">
        <v>1</v>
      </c>
    </row>
    <row r="5894" spans="1:8" x14ac:dyDescent="0.25">
      <c r="A5894">
        <v>20911757420904</v>
      </c>
      <c r="B5894" t="s">
        <v>24208</v>
      </c>
      <c r="C5894" s="155">
        <v>31669</v>
      </c>
      <c r="D5894">
        <v>894924</v>
      </c>
      <c r="E5894" t="s">
        <v>506</v>
      </c>
      <c r="F5894" t="s">
        <v>347</v>
      </c>
      <c r="G5894" s="155">
        <v>45924</v>
      </c>
      <c r="H5894">
        <v>1</v>
      </c>
    </row>
    <row r="5895" spans="1:8" x14ac:dyDescent="0.25">
      <c r="A5895">
        <v>20911757425761</v>
      </c>
      <c r="B5895" t="s">
        <v>24656</v>
      </c>
      <c r="C5895" s="155">
        <v>23747</v>
      </c>
      <c r="D5895">
        <v>894924</v>
      </c>
      <c r="E5895" t="s">
        <v>1192</v>
      </c>
      <c r="F5895" t="s">
        <v>66</v>
      </c>
      <c r="G5895" s="155">
        <v>45924</v>
      </c>
      <c r="H5895">
        <v>1</v>
      </c>
    </row>
    <row r="5896" spans="1:8" x14ac:dyDescent="0.25">
      <c r="A5896">
        <v>20911757439233</v>
      </c>
      <c r="B5896" t="s">
        <v>19554</v>
      </c>
      <c r="C5896" s="155">
        <v>32606</v>
      </c>
      <c r="D5896">
        <v>894923</v>
      </c>
      <c r="E5896" t="s">
        <v>1172</v>
      </c>
      <c r="F5896" t="s">
        <v>377</v>
      </c>
      <c r="G5896" s="155">
        <v>45924</v>
      </c>
      <c r="H5896">
        <v>1</v>
      </c>
    </row>
    <row r="5897" spans="1:8" x14ac:dyDescent="0.25">
      <c r="A5897">
        <v>20911757447600</v>
      </c>
      <c r="B5897" t="s">
        <v>4568</v>
      </c>
      <c r="C5897" s="155">
        <v>21891</v>
      </c>
      <c r="D5897">
        <v>894923</v>
      </c>
      <c r="E5897" t="s">
        <v>1156</v>
      </c>
      <c r="F5897" t="s">
        <v>487</v>
      </c>
      <c r="G5897" s="155">
        <v>45911</v>
      </c>
      <c r="H5897">
        <v>1</v>
      </c>
    </row>
    <row r="5898" spans="1:8" x14ac:dyDescent="0.25">
      <c r="A5898">
        <v>20911708139950</v>
      </c>
      <c r="B5898" t="s">
        <v>12204</v>
      </c>
      <c r="C5898" s="155">
        <v>14471</v>
      </c>
      <c r="D5898">
        <v>894915</v>
      </c>
      <c r="E5898" t="s">
        <v>1973</v>
      </c>
      <c r="F5898" t="s">
        <v>25</v>
      </c>
      <c r="G5898" s="155">
        <v>45901</v>
      </c>
      <c r="H5898">
        <v>1</v>
      </c>
    </row>
    <row r="5899" spans="1:8" x14ac:dyDescent="0.25">
      <c r="A5899">
        <v>20911724222028</v>
      </c>
      <c r="B5899" t="s">
        <v>1792</v>
      </c>
      <c r="C5899" s="155">
        <v>21075</v>
      </c>
      <c r="D5899">
        <v>894915</v>
      </c>
      <c r="E5899" t="s">
        <v>1793</v>
      </c>
      <c r="F5899" t="s">
        <v>414</v>
      </c>
      <c r="G5899" s="155">
        <v>45908</v>
      </c>
      <c r="H5899">
        <v>1</v>
      </c>
    </row>
    <row r="5900" spans="1:8" x14ac:dyDescent="0.25">
      <c r="A5900">
        <v>20911725894064</v>
      </c>
      <c r="B5900" t="s">
        <v>12213</v>
      </c>
      <c r="C5900" s="155">
        <v>29305</v>
      </c>
      <c r="D5900">
        <v>894915</v>
      </c>
      <c r="E5900" t="s">
        <v>12214</v>
      </c>
      <c r="F5900" t="s">
        <v>60</v>
      </c>
      <c r="G5900" s="155">
        <v>45910</v>
      </c>
      <c r="H5900">
        <v>1</v>
      </c>
    </row>
    <row r="5901" spans="1:8" x14ac:dyDescent="0.25">
      <c r="A5901">
        <v>20911729342140</v>
      </c>
      <c r="B5901" t="s">
        <v>12066</v>
      </c>
      <c r="C5901" s="155">
        <v>21219</v>
      </c>
      <c r="D5901">
        <v>894915</v>
      </c>
      <c r="E5901" t="s">
        <v>1156</v>
      </c>
      <c r="F5901" t="s">
        <v>25</v>
      </c>
      <c r="G5901" s="155">
        <v>45901</v>
      </c>
      <c r="H5901">
        <v>1</v>
      </c>
    </row>
    <row r="5902" spans="1:8" x14ac:dyDescent="0.25">
      <c r="A5902">
        <v>20911730413492</v>
      </c>
      <c r="B5902" t="s">
        <v>12250</v>
      </c>
      <c r="C5902" s="155">
        <v>20915</v>
      </c>
      <c r="D5902">
        <v>894915</v>
      </c>
      <c r="E5902" t="s">
        <v>1156</v>
      </c>
      <c r="F5902" t="s">
        <v>60</v>
      </c>
      <c r="G5902" s="155">
        <v>45902</v>
      </c>
      <c r="H5902">
        <v>1</v>
      </c>
    </row>
    <row r="5903" spans="1:8" x14ac:dyDescent="0.25">
      <c r="A5903">
        <v>20911730461220</v>
      </c>
      <c r="B5903" t="s">
        <v>12252</v>
      </c>
      <c r="C5903" s="155">
        <v>20623</v>
      </c>
      <c r="D5903">
        <v>894915</v>
      </c>
      <c r="E5903" t="s">
        <v>1174</v>
      </c>
      <c r="F5903" t="s">
        <v>66</v>
      </c>
      <c r="G5903" s="155">
        <v>45902</v>
      </c>
      <c r="H5903">
        <v>1</v>
      </c>
    </row>
    <row r="5904" spans="1:8" x14ac:dyDescent="0.25">
      <c r="A5904">
        <v>20911730467683</v>
      </c>
      <c r="B5904" t="s">
        <v>12253</v>
      </c>
      <c r="C5904" s="155">
        <v>17715</v>
      </c>
      <c r="D5904">
        <v>894915</v>
      </c>
      <c r="E5904" t="s">
        <v>1174</v>
      </c>
      <c r="F5904" t="s">
        <v>66</v>
      </c>
      <c r="G5904" s="155">
        <v>45902</v>
      </c>
      <c r="H5904">
        <v>1</v>
      </c>
    </row>
    <row r="5905" spans="1:8" x14ac:dyDescent="0.25">
      <c r="A5905">
        <v>20911730480613</v>
      </c>
      <c r="B5905" t="s">
        <v>1794</v>
      </c>
      <c r="C5905" s="155">
        <v>22381</v>
      </c>
      <c r="D5905">
        <v>894915</v>
      </c>
      <c r="E5905" t="s">
        <v>1180</v>
      </c>
      <c r="F5905" t="s">
        <v>66</v>
      </c>
      <c r="G5905" s="155">
        <v>45902</v>
      </c>
      <c r="H5905">
        <v>1</v>
      </c>
    </row>
    <row r="5906" spans="1:8" x14ac:dyDescent="0.25">
      <c r="A5906">
        <v>20911730685854</v>
      </c>
      <c r="B5906" t="s">
        <v>12261</v>
      </c>
      <c r="C5906" s="155">
        <v>28035</v>
      </c>
      <c r="D5906">
        <v>894915</v>
      </c>
      <c r="E5906" t="s">
        <v>1186</v>
      </c>
      <c r="F5906" t="s">
        <v>12</v>
      </c>
      <c r="G5906" s="155">
        <v>45902</v>
      </c>
      <c r="H5906">
        <v>1</v>
      </c>
    </row>
    <row r="5907" spans="1:8" x14ac:dyDescent="0.25">
      <c r="A5907">
        <v>20911730852460</v>
      </c>
      <c r="B5907" t="s">
        <v>1380</v>
      </c>
      <c r="C5907" s="155">
        <v>19616</v>
      </c>
      <c r="D5907">
        <v>894915</v>
      </c>
      <c r="E5907" t="s">
        <v>1156</v>
      </c>
      <c r="F5907" t="s">
        <v>413</v>
      </c>
      <c r="G5907" s="155">
        <v>45902</v>
      </c>
      <c r="H5907">
        <v>1</v>
      </c>
    </row>
    <row r="5908" spans="1:8" x14ac:dyDescent="0.25">
      <c r="A5908">
        <v>20911730875102</v>
      </c>
      <c r="B5908" t="s">
        <v>12275</v>
      </c>
      <c r="C5908" s="155">
        <v>22822</v>
      </c>
      <c r="D5908">
        <v>894915</v>
      </c>
      <c r="E5908" t="s">
        <v>1156</v>
      </c>
      <c r="F5908" t="s">
        <v>501</v>
      </c>
      <c r="G5908" s="155">
        <v>45902</v>
      </c>
      <c r="H5908">
        <v>1</v>
      </c>
    </row>
    <row r="5909" spans="1:8" x14ac:dyDescent="0.25">
      <c r="A5909">
        <v>20911730880271</v>
      </c>
      <c r="B5909" t="s">
        <v>8803</v>
      </c>
      <c r="C5909" s="155">
        <v>19310</v>
      </c>
      <c r="D5909">
        <v>894915</v>
      </c>
      <c r="E5909" t="s">
        <v>1520</v>
      </c>
      <c r="F5909" t="s">
        <v>402</v>
      </c>
      <c r="G5909" s="155">
        <v>45902</v>
      </c>
      <c r="H5909">
        <v>1</v>
      </c>
    </row>
    <row r="5910" spans="1:8" x14ac:dyDescent="0.25">
      <c r="A5910">
        <v>20911730896136</v>
      </c>
      <c r="B5910" t="s">
        <v>12277</v>
      </c>
      <c r="C5910" s="155">
        <v>22394</v>
      </c>
      <c r="D5910">
        <v>894915</v>
      </c>
      <c r="E5910" t="s">
        <v>1186</v>
      </c>
      <c r="F5910" t="s">
        <v>501</v>
      </c>
      <c r="G5910" s="155">
        <v>45902</v>
      </c>
      <c r="H5910">
        <v>1</v>
      </c>
    </row>
    <row r="5911" spans="1:8" x14ac:dyDescent="0.25">
      <c r="A5911">
        <v>20911730951660</v>
      </c>
      <c r="B5911" t="s">
        <v>12222</v>
      </c>
      <c r="C5911" s="155">
        <v>30679</v>
      </c>
      <c r="D5911">
        <v>894915</v>
      </c>
      <c r="E5911" t="s">
        <v>1170</v>
      </c>
      <c r="F5911" t="s">
        <v>413</v>
      </c>
      <c r="G5911" s="155">
        <v>45902</v>
      </c>
      <c r="H5911">
        <v>1</v>
      </c>
    </row>
    <row r="5912" spans="1:8" x14ac:dyDescent="0.25">
      <c r="A5912">
        <v>20911731019016</v>
      </c>
      <c r="B5912" t="s">
        <v>10359</v>
      </c>
      <c r="C5912" s="155">
        <v>28970</v>
      </c>
      <c r="D5912">
        <v>894915</v>
      </c>
      <c r="E5912" t="s">
        <v>1186</v>
      </c>
      <c r="F5912" t="s">
        <v>413</v>
      </c>
      <c r="G5912" s="155">
        <v>45902</v>
      </c>
      <c r="H5912">
        <v>1</v>
      </c>
    </row>
    <row r="5913" spans="1:8" x14ac:dyDescent="0.25">
      <c r="A5913">
        <v>20911731034453</v>
      </c>
      <c r="B5913" t="s">
        <v>12283</v>
      </c>
      <c r="C5913" s="155">
        <v>27466</v>
      </c>
      <c r="D5913">
        <v>894915</v>
      </c>
      <c r="E5913" t="s">
        <v>1180</v>
      </c>
      <c r="F5913" t="s">
        <v>413</v>
      </c>
      <c r="G5913" s="155">
        <v>45902</v>
      </c>
      <c r="H5913">
        <v>1</v>
      </c>
    </row>
    <row r="5914" spans="1:8" x14ac:dyDescent="0.25">
      <c r="A5914">
        <v>20911731047005</v>
      </c>
      <c r="B5914" t="s">
        <v>12285</v>
      </c>
      <c r="C5914" s="155">
        <v>21606</v>
      </c>
      <c r="D5914">
        <v>894915</v>
      </c>
      <c r="E5914" t="s">
        <v>1170</v>
      </c>
      <c r="F5914" t="s">
        <v>413</v>
      </c>
      <c r="G5914" s="155">
        <v>45902</v>
      </c>
      <c r="H5914">
        <v>1</v>
      </c>
    </row>
    <row r="5915" spans="1:8" x14ac:dyDescent="0.25">
      <c r="A5915">
        <v>20911731062402</v>
      </c>
      <c r="B5915" t="s">
        <v>12288</v>
      </c>
      <c r="C5915" s="155">
        <v>31040</v>
      </c>
      <c r="D5915">
        <v>894915</v>
      </c>
      <c r="E5915" t="s">
        <v>1180</v>
      </c>
      <c r="F5915" t="s">
        <v>413</v>
      </c>
      <c r="G5915" s="155">
        <v>45902</v>
      </c>
      <c r="H5915">
        <v>1</v>
      </c>
    </row>
    <row r="5916" spans="1:8" x14ac:dyDescent="0.25">
      <c r="A5916">
        <v>20911731079347</v>
      </c>
      <c r="B5916" t="s">
        <v>12290</v>
      </c>
      <c r="C5916" s="155">
        <v>22193</v>
      </c>
      <c r="D5916">
        <v>894915</v>
      </c>
      <c r="E5916" t="s">
        <v>1174</v>
      </c>
      <c r="F5916" t="s">
        <v>413</v>
      </c>
      <c r="G5916" s="155">
        <v>45902</v>
      </c>
      <c r="H5916">
        <v>1</v>
      </c>
    </row>
    <row r="5917" spans="1:8" x14ac:dyDescent="0.25">
      <c r="A5917">
        <v>20911731085667</v>
      </c>
      <c r="B5917" t="s">
        <v>1795</v>
      </c>
      <c r="C5917" s="155">
        <v>21371</v>
      </c>
      <c r="D5917">
        <v>894915</v>
      </c>
      <c r="E5917" t="s">
        <v>1156</v>
      </c>
      <c r="F5917" t="s">
        <v>413</v>
      </c>
      <c r="G5917" s="155">
        <v>45902</v>
      </c>
      <c r="H5917">
        <v>1</v>
      </c>
    </row>
    <row r="5918" spans="1:8" x14ac:dyDescent="0.25">
      <c r="A5918">
        <v>20911731141858</v>
      </c>
      <c r="B5918" t="s">
        <v>12296</v>
      </c>
      <c r="C5918" s="155">
        <v>29669</v>
      </c>
      <c r="D5918">
        <v>894915</v>
      </c>
      <c r="E5918" t="s">
        <v>1156</v>
      </c>
      <c r="F5918" t="s">
        <v>43</v>
      </c>
      <c r="G5918" s="155">
        <v>45902</v>
      </c>
      <c r="H5918">
        <v>1</v>
      </c>
    </row>
    <row r="5919" spans="1:8" x14ac:dyDescent="0.25">
      <c r="A5919">
        <v>20911731145664</v>
      </c>
      <c r="B5919" t="s">
        <v>12297</v>
      </c>
      <c r="C5919" s="155">
        <v>19233</v>
      </c>
      <c r="D5919">
        <v>894915</v>
      </c>
      <c r="E5919" t="s">
        <v>1170</v>
      </c>
      <c r="F5919" t="s">
        <v>43</v>
      </c>
      <c r="G5919" s="155">
        <v>45902</v>
      </c>
      <c r="H5919">
        <v>1</v>
      </c>
    </row>
    <row r="5920" spans="1:8" x14ac:dyDescent="0.25">
      <c r="A5920">
        <v>20911731155193</v>
      </c>
      <c r="B5920" t="s">
        <v>1109</v>
      </c>
      <c r="C5920" s="155">
        <v>29017</v>
      </c>
      <c r="D5920">
        <v>894915</v>
      </c>
      <c r="E5920" t="s">
        <v>1156</v>
      </c>
      <c r="F5920" t="s">
        <v>43</v>
      </c>
      <c r="G5920" s="155">
        <v>45902</v>
      </c>
      <c r="H5920">
        <v>1</v>
      </c>
    </row>
    <row r="5921" spans="1:8" x14ac:dyDescent="0.25">
      <c r="A5921">
        <v>20911731168848</v>
      </c>
      <c r="B5921" t="s">
        <v>12298</v>
      </c>
      <c r="C5921" s="155">
        <v>31246</v>
      </c>
      <c r="D5921">
        <v>894915</v>
      </c>
      <c r="E5921" t="s">
        <v>1170</v>
      </c>
      <c r="F5921" t="s">
        <v>43</v>
      </c>
      <c r="G5921" s="155">
        <v>45902</v>
      </c>
      <c r="H5921">
        <v>1</v>
      </c>
    </row>
    <row r="5922" spans="1:8" x14ac:dyDescent="0.25">
      <c r="A5922">
        <v>20911731408157</v>
      </c>
      <c r="B5922" t="s">
        <v>1161</v>
      </c>
      <c r="C5922" s="155">
        <v>28491</v>
      </c>
      <c r="D5922">
        <v>894915</v>
      </c>
      <c r="E5922" t="s">
        <v>1180</v>
      </c>
      <c r="F5922" t="s">
        <v>319</v>
      </c>
      <c r="G5922" s="155">
        <v>45903</v>
      </c>
      <c r="H5922">
        <v>1</v>
      </c>
    </row>
    <row r="5923" spans="1:8" x14ac:dyDescent="0.25">
      <c r="A5923">
        <v>20911731411065</v>
      </c>
      <c r="B5923" t="s">
        <v>1796</v>
      </c>
      <c r="C5923" s="155">
        <v>30025</v>
      </c>
      <c r="D5923">
        <v>894915</v>
      </c>
      <c r="E5923" t="s">
        <v>1180</v>
      </c>
      <c r="F5923" t="s">
        <v>319</v>
      </c>
      <c r="G5923" s="155">
        <v>45903</v>
      </c>
      <c r="H5923">
        <v>1</v>
      </c>
    </row>
    <row r="5924" spans="1:8" x14ac:dyDescent="0.25">
      <c r="A5924">
        <v>20911731422136</v>
      </c>
      <c r="B5924" t="s">
        <v>1797</v>
      </c>
      <c r="C5924" s="155">
        <v>14854</v>
      </c>
      <c r="D5924">
        <v>894915</v>
      </c>
      <c r="E5924" t="s">
        <v>1170</v>
      </c>
      <c r="F5924" t="s">
        <v>319</v>
      </c>
      <c r="G5924" s="155">
        <v>45903</v>
      </c>
      <c r="H5924">
        <v>1</v>
      </c>
    </row>
    <row r="5925" spans="1:8" x14ac:dyDescent="0.25">
      <c r="A5925">
        <v>20911731428859</v>
      </c>
      <c r="B5925" t="s">
        <v>12302</v>
      </c>
      <c r="C5925" s="155">
        <v>20368</v>
      </c>
      <c r="D5925">
        <v>894915</v>
      </c>
      <c r="E5925" t="s">
        <v>1180</v>
      </c>
      <c r="F5925" t="s">
        <v>319</v>
      </c>
      <c r="G5925" s="155">
        <v>45903</v>
      </c>
      <c r="H5925">
        <v>1</v>
      </c>
    </row>
    <row r="5926" spans="1:8" x14ac:dyDescent="0.25">
      <c r="A5926">
        <v>20911731438986</v>
      </c>
      <c r="B5926" t="s">
        <v>1798</v>
      </c>
      <c r="C5926" s="155">
        <v>20866</v>
      </c>
      <c r="D5926">
        <v>894915</v>
      </c>
      <c r="E5926" t="s">
        <v>1799</v>
      </c>
      <c r="F5926" t="s">
        <v>319</v>
      </c>
      <c r="G5926" s="155">
        <v>45903</v>
      </c>
      <c r="H5926">
        <v>1</v>
      </c>
    </row>
    <row r="5927" spans="1:8" x14ac:dyDescent="0.25">
      <c r="A5927">
        <v>20911731441383</v>
      </c>
      <c r="B5927" t="s">
        <v>12303</v>
      </c>
      <c r="C5927" s="155">
        <v>25009</v>
      </c>
      <c r="D5927">
        <v>894915</v>
      </c>
      <c r="E5927" t="s">
        <v>1180</v>
      </c>
      <c r="F5927" t="s">
        <v>319</v>
      </c>
      <c r="G5927" s="155">
        <v>45903</v>
      </c>
      <c r="H5927">
        <v>1</v>
      </c>
    </row>
    <row r="5928" spans="1:8" x14ac:dyDescent="0.25">
      <c r="A5928">
        <v>20911731486821</v>
      </c>
      <c r="B5928" t="s">
        <v>12305</v>
      </c>
      <c r="C5928" s="155">
        <v>21508</v>
      </c>
      <c r="D5928">
        <v>894915</v>
      </c>
      <c r="E5928" t="s">
        <v>1174</v>
      </c>
      <c r="F5928" t="s">
        <v>21</v>
      </c>
      <c r="G5928" s="155">
        <v>45903</v>
      </c>
      <c r="H5928">
        <v>1</v>
      </c>
    </row>
    <row r="5929" spans="1:8" x14ac:dyDescent="0.25">
      <c r="A5929">
        <v>20911731509265</v>
      </c>
      <c r="B5929" t="s">
        <v>12289</v>
      </c>
      <c r="C5929" s="155">
        <v>26723</v>
      </c>
      <c r="D5929">
        <v>894915</v>
      </c>
      <c r="E5929" t="s">
        <v>1156</v>
      </c>
      <c r="F5929" t="s">
        <v>27</v>
      </c>
      <c r="G5929" s="155">
        <v>45903</v>
      </c>
      <c r="H5929">
        <v>1</v>
      </c>
    </row>
    <row r="5930" spans="1:8" x14ac:dyDescent="0.25">
      <c r="A5930">
        <v>20911731516061</v>
      </c>
      <c r="B5930" t="s">
        <v>12295</v>
      </c>
      <c r="C5930" s="155">
        <v>14646</v>
      </c>
      <c r="D5930">
        <v>894915</v>
      </c>
      <c r="E5930" t="s">
        <v>1390</v>
      </c>
      <c r="F5930" t="s">
        <v>27</v>
      </c>
      <c r="G5930" s="155">
        <v>45903</v>
      </c>
      <c r="H5930">
        <v>1</v>
      </c>
    </row>
    <row r="5931" spans="1:8" x14ac:dyDescent="0.25">
      <c r="A5931">
        <v>20911731542578</v>
      </c>
      <c r="B5931" t="s">
        <v>12273</v>
      </c>
      <c r="C5931" s="155">
        <v>27192</v>
      </c>
      <c r="D5931">
        <v>894915</v>
      </c>
      <c r="E5931" t="s">
        <v>1568</v>
      </c>
      <c r="F5931" t="s">
        <v>27</v>
      </c>
      <c r="G5931" s="155">
        <v>45903</v>
      </c>
      <c r="H5931">
        <v>1</v>
      </c>
    </row>
    <row r="5932" spans="1:8" x14ac:dyDescent="0.25">
      <c r="A5932">
        <v>20911731580554</v>
      </c>
      <c r="B5932" t="s">
        <v>12267</v>
      </c>
      <c r="C5932" s="155">
        <v>21714</v>
      </c>
      <c r="D5932">
        <v>894915</v>
      </c>
      <c r="E5932" t="s">
        <v>1314</v>
      </c>
      <c r="F5932" t="s">
        <v>27</v>
      </c>
      <c r="G5932" s="155">
        <v>45903</v>
      </c>
      <c r="H5932">
        <v>1</v>
      </c>
    </row>
    <row r="5933" spans="1:8" x14ac:dyDescent="0.25">
      <c r="A5933">
        <v>20911731665308</v>
      </c>
      <c r="B5933" t="s">
        <v>12312</v>
      </c>
      <c r="C5933" s="155">
        <v>23823</v>
      </c>
      <c r="D5933">
        <v>894915</v>
      </c>
      <c r="E5933" t="s">
        <v>1156</v>
      </c>
      <c r="F5933" t="s">
        <v>413</v>
      </c>
      <c r="G5933" s="155">
        <v>45902</v>
      </c>
      <c r="H5933">
        <v>1</v>
      </c>
    </row>
    <row r="5934" spans="1:8" x14ac:dyDescent="0.25">
      <c r="A5934">
        <v>20911731785342</v>
      </c>
      <c r="B5934" t="s">
        <v>12326</v>
      </c>
      <c r="C5934" s="155">
        <v>23663</v>
      </c>
      <c r="D5934">
        <v>894915</v>
      </c>
      <c r="E5934" t="s">
        <v>1186</v>
      </c>
      <c r="F5934" t="s">
        <v>394</v>
      </c>
      <c r="G5934" s="155">
        <v>45903</v>
      </c>
      <c r="H5934">
        <v>1</v>
      </c>
    </row>
    <row r="5935" spans="1:8" x14ac:dyDescent="0.25">
      <c r="A5935">
        <v>20911731844779</v>
      </c>
      <c r="B5935" t="s">
        <v>1800</v>
      </c>
      <c r="C5935" s="155">
        <v>19940</v>
      </c>
      <c r="D5935">
        <v>894915</v>
      </c>
      <c r="E5935" t="s">
        <v>1156</v>
      </c>
      <c r="F5935" t="s">
        <v>394</v>
      </c>
      <c r="G5935" s="155">
        <v>45903</v>
      </c>
      <c r="H5935">
        <v>1</v>
      </c>
    </row>
    <row r="5936" spans="1:8" x14ac:dyDescent="0.25">
      <c r="A5936">
        <v>20911731967435</v>
      </c>
      <c r="B5936" t="s">
        <v>12334</v>
      </c>
      <c r="C5936" s="155">
        <v>25244</v>
      </c>
      <c r="D5936">
        <v>894915</v>
      </c>
      <c r="E5936" t="s">
        <v>1186</v>
      </c>
      <c r="F5936" t="s">
        <v>394</v>
      </c>
      <c r="G5936" s="155">
        <v>45903</v>
      </c>
      <c r="H5936">
        <v>1</v>
      </c>
    </row>
    <row r="5937" spans="1:8" x14ac:dyDescent="0.25">
      <c r="A5937">
        <v>20911732032990</v>
      </c>
      <c r="B5937" t="s">
        <v>12341</v>
      </c>
      <c r="C5937" s="155">
        <v>23063</v>
      </c>
      <c r="D5937">
        <v>894915</v>
      </c>
      <c r="E5937" t="s">
        <v>1156</v>
      </c>
      <c r="F5937" t="s">
        <v>394</v>
      </c>
      <c r="G5937" s="155">
        <v>45903</v>
      </c>
      <c r="H5937">
        <v>1</v>
      </c>
    </row>
    <row r="5938" spans="1:8" x14ac:dyDescent="0.25">
      <c r="A5938">
        <v>20911732131210</v>
      </c>
      <c r="B5938" t="s">
        <v>12344</v>
      </c>
      <c r="C5938" s="155">
        <v>27950</v>
      </c>
      <c r="D5938">
        <v>894915</v>
      </c>
      <c r="E5938" t="s">
        <v>1186</v>
      </c>
      <c r="F5938" t="s">
        <v>394</v>
      </c>
      <c r="G5938" s="155">
        <v>45903</v>
      </c>
      <c r="H5938">
        <v>1</v>
      </c>
    </row>
    <row r="5939" spans="1:8" x14ac:dyDescent="0.25">
      <c r="A5939">
        <v>20911732156218</v>
      </c>
      <c r="B5939" t="s">
        <v>1393</v>
      </c>
      <c r="C5939" s="155">
        <v>22780</v>
      </c>
      <c r="D5939">
        <v>894915</v>
      </c>
      <c r="E5939" t="s">
        <v>1180</v>
      </c>
      <c r="F5939" t="s">
        <v>394</v>
      </c>
      <c r="G5939" s="155">
        <v>45903</v>
      </c>
      <c r="H5939">
        <v>1</v>
      </c>
    </row>
    <row r="5940" spans="1:8" x14ac:dyDescent="0.25">
      <c r="A5940">
        <v>20911732250085</v>
      </c>
      <c r="B5940" t="s">
        <v>12352</v>
      </c>
      <c r="C5940" s="155">
        <v>23630</v>
      </c>
      <c r="D5940">
        <v>894915</v>
      </c>
      <c r="E5940" t="s">
        <v>3547</v>
      </c>
      <c r="F5940" t="s">
        <v>394</v>
      </c>
      <c r="G5940" s="155">
        <v>45903</v>
      </c>
      <c r="H5940">
        <v>1</v>
      </c>
    </row>
    <row r="5941" spans="1:8" x14ac:dyDescent="0.25">
      <c r="A5941">
        <v>20911732272867</v>
      </c>
      <c r="B5941" t="s">
        <v>1395</v>
      </c>
      <c r="C5941" s="155">
        <v>26066</v>
      </c>
      <c r="D5941">
        <v>894915</v>
      </c>
      <c r="E5941" t="s">
        <v>1186</v>
      </c>
      <c r="F5941" t="s">
        <v>394</v>
      </c>
      <c r="G5941" s="155">
        <v>45903</v>
      </c>
      <c r="H5941">
        <v>1</v>
      </c>
    </row>
    <row r="5942" spans="1:8" x14ac:dyDescent="0.25">
      <c r="A5942">
        <v>20911732448079</v>
      </c>
      <c r="B5942" t="s">
        <v>12362</v>
      </c>
      <c r="C5942" s="155">
        <v>13380</v>
      </c>
      <c r="D5942">
        <v>894915</v>
      </c>
      <c r="E5942" t="s">
        <v>1854</v>
      </c>
      <c r="F5942" t="s">
        <v>43</v>
      </c>
      <c r="G5942" s="155">
        <v>45902</v>
      </c>
      <c r="H5942">
        <v>1</v>
      </c>
    </row>
    <row r="5943" spans="1:8" x14ac:dyDescent="0.25">
      <c r="A5943">
        <v>20911732455333</v>
      </c>
      <c r="B5943" t="s">
        <v>1801</v>
      </c>
      <c r="C5943" s="155">
        <v>18799</v>
      </c>
      <c r="D5943">
        <v>894915</v>
      </c>
      <c r="E5943" t="s">
        <v>1156</v>
      </c>
      <c r="F5943" t="s">
        <v>455</v>
      </c>
      <c r="G5943" s="155">
        <v>45901</v>
      </c>
      <c r="H5943">
        <v>1</v>
      </c>
    </row>
    <row r="5944" spans="1:8" x14ac:dyDescent="0.25">
      <c r="A5944">
        <v>20911732537891</v>
      </c>
      <c r="B5944" t="s">
        <v>1802</v>
      </c>
      <c r="C5944" s="155">
        <v>20304</v>
      </c>
      <c r="D5944">
        <v>894915</v>
      </c>
      <c r="E5944" t="s">
        <v>1198</v>
      </c>
      <c r="F5944" t="s">
        <v>455</v>
      </c>
      <c r="G5944" s="155">
        <v>45903</v>
      </c>
      <c r="H5944">
        <v>1</v>
      </c>
    </row>
    <row r="5945" spans="1:8" x14ac:dyDescent="0.25">
      <c r="A5945">
        <v>20911732595626</v>
      </c>
      <c r="B5945" t="s">
        <v>1803</v>
      </c>
      <c r="C5945" s="155">
        <v>14871</v>
      </c>
      <c r="D5945">
        <v>894915</v>
      </c>
      <c r="E5945" t="s">
        <v>1174</v>
      </c>
      <c r="F5945" t="s">
        <v>455</v>
      </c>
      <c r="G5945" s="155">
        <v>45902</v>
      </c>
      <c r="H5945">
        <v>1</v>
      </c>
    </row>
    <row r="5946" spans="1:8" x14ac:dyDescent="0.25">
      <c r="A5946">
        <v>20911732614546</v>
      </c>
      <c r="B5946" t="s">
        <v>1804</v>
      </c>
      <c r="C5946" s="155">
        <v>31529</v>
      </c>
      <c r="D5946">
        <v>894915</v>
      </c>
      <c r="E5946" t="s">
        <v>1805</v>
      </c>
      <c r="F5946" t="s">
        <v>359</v>
      </c>
      <c r="G5946" s="155">
        <v>45902</v>
      </c>
      <c r="H5946">
        <v>1</v>
      </c>
    </row>
    <row r="5947" spans="1:8" x14ac:dyDescent="0.25">
      <c r="A5947">
        <v>20911733022159</v>
      </c>
      <c r="B5947" t="s">
        <v>719</v>
      </c>
      <c r="C5947" s="155">
        <v>30242</v>
      </c>
      <c r="D5947">
        <v>894915</v>
      </c>
      <c r="E5947" t="s">
        <v>5216</v>
      </c>
      <c r="F5947" t="s">
        <v>25</v>
      </c>
      <c r="G5947" s="155">
        <v>45904</v>
      </c>
      <c r="H5947">
        <v>1</v>
      </c>
    </row>
    <row r="5948" spans="1:8" x14ac:dyDescent="0.25">
      <c r="A5948">
        <v>20911733068848</v>
      </c>
      <c r="B5948" t="s">
        <v>12382</v>
      </c>
      <c r="C5948" s="155">
        <v>23266</v>
      </c>
      <c r="D5948">
        <v>894915</v>
      </c>
      <c r="E5948" t="s">
        <v>1776</v>
      </c>
      <c r="F5948" t="s">
        <v>25</v>
      </c>
      <c r="G5948" s="155">
        <v>45904</v>
      </c>
      <c r="H5948">
        <v>1</v>
      </c>
    </row>
    <row r="5949" spans="1:8" x14ac:dyDescent="0.25">
      <c r="A5949">
        <v>20911733190247</v>
      </c>
      <c r="B5949" t="s">
        <v>1986</v>
      </c>
      <c r="C5949" s="155">
        <v>26737</v>
      </c>
      <c r="D5949">
        <v>894915</v>
      </c>
      <c r="E5949" t="s">
        <v>1186</v>
      </c>
      <c r="F5949" t="s">
        <v>402</v>
      </c>
      <c r="G5949" s="155">
        <v>45904</v>
      </c>
      <c r="H5949">
        <v>1</v>
      </c>
    </row>
    <row r="5950" spans="1:8" x14ac:dyDescent="0.25">
      <c r="A5950">
        <v>20911733393313</v>
      </c>
      <c r="B5950" t="s">
        <v>1806</v>
      </c>
      <c r="C5950" s="155">
        <v>23198</v>
      </c>
      <c r="D5950">
        <v>894915</v>
      </c>
      <c r="E5950" t="s">
        <v>1170</v>
      </c>
      <c r="F5950" t="s">
        <v>394</v>
      </c>
      <c r="G5950" s="155">
        <v>45903</v>
      </c>
      <c r="H5950">
        <v>1</v>
      </c>
    </row>
    <row r="5951" spans="1:8" x14ac:dyDescent="0.25">
      <c r="A5951">
        <v>20911733475168</v>
      </c>
      <c r="B5951" t="s">
        <v>12398</v>
      </c>
      <c r="C5951" s="155">
        <v>25262</v>
      </c>
      <c r="D5951">
        <v>894915</v>
      </c>
      <c r="E5951" t="s">
        <v>1172</v>
      </c>
      <c r="F5951" t="s">
        <v>394</v>
      </c>
      <c r="G5951" s="155">
        <v>45903</v>
      </c>
      <c r="H5951">
        <v>1</v>
      </c>
    </row>
    <row r="5952" spans="1:8" x14ac:dyDescent="0.25">
      <c r="A5952">
        <v>20911733664470</v>
      </c>
      <c r="B5952" t="s">
        <v>8808</v>
      </c>
      <c r="C5952" s="155">
        <v>24339</v>
      </c>
      <c r="D5952">
        <v>894915</v>
      </c>
      <c r="E5952" t="s">
        <v>1170</v>
      </c>
      <c r="F5952" t="s">
        <v>25</v>
      </c>
      <c r="G5952" s="155">
        <v>45904</v>
      </c>
      <c r="H5952">
        <v>1</v>
      </c>
    </row>
    <row r="5953" spans="1:8" x14ac:dyDescent="0.25">
      <c r="A5953">
        <v>20911733705947</v>
      </c>
      <c r="B5953" t="s">
        <v>1807</v>
      </c>
      <c r="C5953" s="155">
        <v>25654</v>
      </c>
      <c r="D5953">
        <v>894915</v>
      </c>
      <c r="E5953" t="s">
        <v>1156</v>
      </c>
      <c r="F5953" t="s">
        <v>326</v>
      </c>
      <c r="G5953" s="155">
        <v>45903</v>
      </c>
      <c r="H5953">
        <v>1</v>
      </c>
    </row>
    <row r="5954" spans="1:8" x14ac:dyDescent="0.25">
      <c r="A5954">
        <v>20911733706760</v>
      </c>
      <c r="B5954" t="s">
        <v>1807</v>
      </c>
      <c r="C5954" s="155">
        <v>25654</v>
      </c>
      <c r="D5954">
        <v>818915</v>
      </c>
      <c r="E5954" t="s">
        <v>506</v>
      </c>
      <c r="F5954" t="s">
        <v>1808</v>
      </c>
      <c r="G5954" s="155">
        <v>45902</v>
      </c>
      <c r="H5954">
        <v>1</v>
      </c>
    </row>
    <row r="5955" spans="1:8" x14ac:dyDescent="0.25">
      <c r="A5955">
        <v>20911733712231</v>
      </c>
      <c r="B5955" t="s">
        <v>1809</v>
      </c>
      <c r="C5955" s="155">
        <v>30418</v>
      </c>
      <c r="D5955">
        <v>818915</v>
      </c>
      <c r="E5955" t="s">
        <v>506</v>
      </c>
      <c r="F5955" t="s">
        <v>1808</v>
      </c>
      <c r="G5955" s="155">
        <v>45902</v>
      </c>
      <c r="H5955">
        <v>1</v>
      </c>
    </row>
    <row r="5956" spans="1:8" x14ac:dyDescent="0.25">
      <c r="A5956">
        <v>20911733714147</v>
      </c>
      <c r="B5956" t="s">
        <v>1809</v>
      </c>
      <c r="C5956" s="155">
        <v>30418</v>
      </c>
      <c r="D5956">
        <v>894915</v>
      </c>
      <c r="E5956" t="s">
        <v>1156</v>
      </c>
      <c r="F5956" t="s">
        <v>326</v>
      </c>
      <c r="G5956" s="155">
        <v>45903</v>
      </c>
      <c r="H5956">
        <v>1</v>
      </c>
    </row>
    <row r="5957" spans="1:8" x14ac:dyDescent="0.25">
      <c r="A5957">
        <v>20911733718928</v>
      </c>
      <c r="B5957" t="s">
        <v>1810</v>
      </c>
      <c r="C5957" s="155">
        <v>28264</v>
      </c>
      <c r="D5957">
        <v>818915</v>
      </c>
      <c r="E5957" t="s">
        <v>506</v>
      </c>
      <c r="F5957" t="s">
        <v>1808</v>
      </c>
      <c r="G5957" s="155">
        <v>45902</v>
      </c>
      <c r="H5957">
        <v>1</v>
      </c>
    </row>
    <row r="5958" spans="1:8" x14ac:dyDescent="0.25">
      <c r="A5958">
        <v>20911733720330</v>
      </c>
      <c r="B5958" t="s">
        <v>1810</v>
      </c>
      <c r="C5958" s="155">
        <v>28264</v>
      </c>
      <c r="D5958">
        <v>894915</v>
      </c>
      <c r="E5958" t="s">
        <v>1156</v>
      </c>
      <c r="F5958" t="s">
        <v>326</v>
      </c>
      <c r="G5958" s="155">
        <v>45903</v>
      </c>
      <c r="H5958">
        <v>1</v>
      </c>
    </row>
    <row r="5959" spans="1:8" x14ac:dyDescent="0.25">
      <c r="A5959">
        <v>20911733727647</v>
      </c>
      <c r="B5959" t="s">
        <v>1811</v>
      </c>
      <c r="C5959" s="155">
        <v>23970</v>
      </c>
      <c r="D5959">
        <v>818915</v>
      </c>
      <c r="E5959" t="s">
        <v>506</v>
      </c>
      <c r="F5959" t="s">
        <v>1808</v>
      </c>
      <c r="G5959" s="155">
        <v>45902</v>
      </c>
      <c r="H5959">
        <v>1</v>
      </c>
    </row>
    <row r="5960" spans="1:8" x14ac:dyDescent="0.25">
      <c r="A5960">
        <v>20911733729706</v>
      </c>
      <c r="B5960" t="s">
        <v>1811</v>
      </c>
      <c r="C5960" s="155">
        <v>23970</v>
      </c>
      <c r="D5960">
        <v>894915</v>
      </c>
      <c r="E5960" t="s">
        <v>1174</v>
      </c>
      <c r="F5960" t="s">
        <v>326</v>
      </c>
      <c r="G5960" s="155">
        <v>45903</v>
      </c>
      <c r="H5960">
        <v>1</v>
      </c>
    </row>
    <row r="5961" spans="1:8" x14ac:dyDescent="0.25">
      <c r="A5961">
        <v>20911733762677</v>
      </c>
      <c r="B5961" t="s">
        <v>12413</v>
      </c>
      <c r="C5961" s="155">
        <v>17895</v>
      </c>
      <c r="D5961">
        <v>894915</v>
      </c>
      <c r="E5961" t="s">
        <v>1192</v>
      </c>
      <c r="F5961" t="s">
        <v>326</v>
      </c>
      <c r="G5961" s="155">
        <v>45902</v>
      </c>
      <c r="H5961">
        <v>1</v>
      </c>
    </row>
    <row r="5962" spans="1:8" x14ac:dyDescent="0.25">
      <c r="A5962">
        <v>20911733769438</v>
      </c>
      <c r="B5962" t="s">
        <v>12414</v>
      </c>
      <c r="C5962" s="155">
        <v>31074</v>
      </c>
      <c r="D5962">
        <v>894915</v>
      </c>
      <c r="E5962" t="s">
        <v>1465</v>
      </c>
      <c r="F5962" t="s">
        <v>326</v>
      </c>
      <c r="G5962" s="155">
        <v>45902</v>
      </c>
      <c r="H5962">
        <v>1</v>
      </c>
    </row>
    <row r="5963" spans="1:8" x14ac:dyDescent="0.25">
      <c r="A5963">
        <v>20911733773493</v>
      </c>
      <c r="B5963" t="s">
        <v>1812</v>
      </c>
      <c r="C5963" s="155">
        <v>31237</v>
      </c>
      <c r="D5963">
        <v>818915</v>
      </c>
      <c r="E5963" t="s">
        <v>506</v>
      </c>
      <c r="F5963" t="s">
        <v>1808</v>
      </c>
      <c r="G5963" s="155">
        <v>45901</v>
      </c>
      <c r="H5963">
        <v>1</v>
      </c>
    </row>
    <row r="5964" spans="1:8" x14ac:dyDescent="0.25">
      <c r="A5964">
        <v>20911733774390</v>
      </c>
      <c r="B5964" t="s">
        <v>1812</v>
      </c>
      <c r="C5964" s="155">
        <v>31237</v>
      </c>
      <c r="D5964">
        <v>894915</v>
      </c>
      <c r="E5964" t="s">
        <v>1156</v>
      </c>
      <c r="F5964" t="s">
        <v>326</v>
      </c>
      <c r="G5964" s="155">
        <v>45902</v>
      </c>
      <c r="H5964">
        <v>1</v>
      </c>
    </row>
    <row r="5965" spans="1:8" x14ac:dyDescent="0.25">
      <c r="A5965">
        <v>20911733817811</v>
      </c>
      <c r="B5965" t="s">
        <v>1813</v>
      </c>
      <c r="C5965" s="155">
        <v>23827</v>
      </c>
      <c r="D5965">
        <v>894915</v>
      </c>
      <c r="E5965" t="s">
        <v>1156</v>
      </c>
      <c r="F5965" t="s">
        <v>326</v>
      </c>
      <c r="G5965" s="155">
        <v>45901</v>
      </c>
      <c r="H5965">
        <v>1</v>
      </c>
    </row>
    <row r="5966" spans="1:8" x14ac:dyDescent="0.25">
      <c r="A5966">
        <v>20911733854200</v>
      </c>
      <c r="B5966" t="s">
        <v>12416</v>
      </c>
      <c r="C5966" s="155">
        <v>17723</v>
      </c>
      <c r="D5966">
        <v>894915</v>
      </c>
      <c r="E5966" t="s">
        <v>1198</v>
      </c>
      <c r="F5966" t="s">
        <v>326</v>
      </c>
      <c r="G5966" s="155">
        <v>45901</v>
      </c>
      <c r="H5966">
        <v>1</v>
      </c>
    </row>
    <row r="5967" spans="1:8" x14ac:dyDescent="0.25">
      <c r="A5967">
        <v>20911733863680</v>
      </c>
      <c r="B5967" t="s">
        <v>12418</v>
      </c>
      <c r="C5967" s="155">
        <v>30125</v>
      </c>
      <c r="D5967">
        <v>894915</v>
      </c>
      <c r="E5967" t="s">
        <v>1465</v>
      </c>
      <c r="F5967" t="s">
        <v>326</v>
      </c>
      <c r="G5967" s="155">
        <v>45901</v>
      </c>
      <c r="H5967">
        <v>1</v>
      </c>
    </row>
    <row r="5968" spans="1:8" x14ac:dyDescent="0.25">
      <c r="A5968">
        <v>20911733919246</v>
      </c>
      <c r="B5968" t="s">
        <v>1814</v>
      </c>
      <c r="C5968" s="155">
        <v>21790</v>
      </c>
      <c r="D5968">
        <v>894915</v>
      </c>
      <c r="E5968" t="s">
        <v>1156</v>
      </c>
      <c r="F5968" t="s">
        <v>326</v>
      </c>
      <c r="G5968" s="155">
        <v>45901</v>
      </c>
      <c r="H5968">
        <v>1</v>
      </c>
    </row>
    <row r="5969" spans="1:8" x14ac:dyDescent="0.25">
      <c r="A5969">
        <v>20911733926411</v>
      </c>
      <c r="B5969" t="s">
        <v>12426</v>
      </c>
      <c r="C5969" s="155">
        <v>35893</v>
      </c>
      <c r="D5969">
        <v>894915</v>
      </c>
      <c r="E5969" t="s">
        <v>1465</v>
      </c>
      <c r="F5969" t="s">
        <v>326</v>
      </c>
      <c r="G5969" s="155">
        <v>45901</v>
      </c>
      <c r="H5969">
        <v>1</v>
      </c>
    </row>
    <row r="5970" spans="1:8" x14ac:dyDescent="0.25">
      <c r="A5970">
        <v>20911733933258</v>
      </c>
      <c r="B5970" t="s">
        <v>12427</v>
      </c>
      <c r="C5970" s="155">
        <v>36094</v>
      </c>
      <c r="D5970">
        <v>894915</v>
      </c>
      <c r="E5970" t="s">
        <v>1417</v>
      </c>
      <c r="F5970" t="s">
        <v>326</v>
      </c>
      <c r="G5970" s="155">
        <v>45901</v>
      </c>
      <c r="H5970">
        <v>1</v>
      </c>
    </row>
    <row r="5971" spans="1:8" x14ac:dyDescent="0.25">
      <c r="A5971">
        <v>20911733937719</v>
      </c>
      <c r="B5971" t="s">
        <v>1815</v>
      </c>
      <c r="C5971" s="155">
        <v>20115</v>
      </c>
      <c r="D5971">
        <v>894915</v>
      </c>
      <c r="E5971" t="s">
        <v>1314</v>
      </c>
      <c r="F5971" t="s">
        <v>326</v>
      </c>
      <c r="G5971" s="155">
        <v>45901</v>
      </c>
      <c r="H5971">
        <v>1</v>
      </c>
    </row>
    <row r="5972" spans="1:8" x14ac:dyDescent="0.25">
      <c r="A5972">
        <v>20911734013144</v>
      </c>
      <c r="B5972" t="s">
        <v>11987</v>
      </c>
      <c r="C5972" s="155">
        <v>29771</v>
      </c>
      <c r="D5972">
        <v>894915</v>
      </c>
      <c r="E5972" t="s">
        <v>1180</v>
      </c>
      <c r="F5972" t="s">
        <v>319</v>
      </c>
      <c r="G5972" s="155">
        <v>45904</v>
      </c>
      <c r="H5972">
        <v>1</v>
      </c>
    </row>
    <row r="5973" spans="1:8" x14ac:dyDescent="0.25">
      <c r="A5973">
        <v>20911734015334</v>
      </c>
      <c r="B5973" t="s">
        <v>12306</v>
      </c>
      <c r="C5973" s="155">
        <v>32573</v>
      </c>
      <c r="D5973">
        <v>894915</v>
      </c>
      <c r="E5973" t="s">
        <v>1170</v>
      </c>
      <c r="F5973" t="s">
        <v>319</v>
      </c>
      <c r="G5973" s="155">
        <v>45904</v>
      </c>
      <c r="H5973">
        <v>1</v>
      </c>
    </row>
    <row r="5974" spans="1:8" x14ac:dyDescent="0.25">
      <c r="A5974">
        <v>20911734016078</v>
      </c>
      <c r="B5974" t="s">
        <v>11695</v>
      </c>
      <c r="C5974" s="155">
        <v>33959</v>
      </c>
      <c r="D5974">
        <v>894915</v>
      </c>
      <c r="E5974" t="s">
        <v>1180</v>
      </c>
      <c r="F5974" t="s">
        <v>319</v>
      </c>
      <c r="G5974" s="155">
        <v>45904</v>
      </c>
      <c r="H5974">
        <v>1</v>
      </c>
    </row>
    <row r="5975" spans="1:8" x14ac:dyDescent="0.25">
      <c r="A5975">
        <v>20911734022388</v>
      </c>
      <c r="B5975" t="s">
        <v>12434</v>
      </c>
      <c r="C5975" s="155">
        <v>28544</v>
      </c>
      <c r="D5975">
        <v>894915</v>
      </c>
      <c r="E5975" t="s">
        <v>1170</v>
      </c>
      <c r="F5975" t="s">
        <v>397</v>
      </c>
      <c r="G5975" s="155">
        <v>45903</v>
      </c>
      <c r="H5975">
        <v>1</v>
      </c>
    </row>
    <row r="5976" spans="1:8" x14ac:dyDescent="0.25">
      <c r="A5976">
        <v>20911734052639</v>
      </c>
      <c r="B5976" t="s">
        <v>12438</v>
      </c>
      <c r="C5976" s="155">
        <v>20982</v>
      </c>
      <c r="D5976">
        <v>894915</v>
      </c>
      <c r="E5976" t="s">
        <v>12439</v>
      </c>
      <c r="F5976" t="s">
        <v>397</v>
      </c>
      <c r="G5976" s="155">
        <v>45902</v>
      </c>
      <c r="H5976">
        <v>1</v>
      </c>
    </row>
    <row r="5977" spans="1:8" x14ac:dyDescent="0.25">
      <c r="A5977">
        <v>20911734080243</v>
      </c>
      <c r="B5977" t="s">
        <v>12442</v>
      </c>
      <c r="C5977" s="155">
        <v>15638</v>
      </c>
      <c r="D5977">
        <v>894915</v>
      </c>
      <c r="E5977" t="s">
        <v>1230</v>
      </c>
      <c r="F5977" t="s">
        <v>397</v>
      </c>
      <c r="G5977" s="155">
        <v>45903</v>
      </c>
      <c r="H5977">
        <v>1</v>
      </c>
    </row>
    <row r="5978" spans="1:8" x14ac:dyDescent="0.25">
      <c r="A5978">
        <v>20911734560187</v>
      </c>
      <c r="B5978" t="s">
        <v>1816</v>
      </c>
      <c r="C5978" s="155">
        <v>15017</v>
      </c>
      <c r="D5978">
        <v>894915</v>
      </c>
      <c r="E5978" t="s">
        <v>1192</v>
      </c>
      <c r="F5978" t="s">
        <v>397</v>
      </c>
      <c r="G5978" s="155">
        <v>45905</v>
      </c>
      <c r="H5978">
        <v>1</v>
      </c>
    </row>
    <row r="5979" spans="1:8" x14ac:dyDescent="0.25">
      <c r="A5979">
        <v>20911734738991</v>
      </c>
      <c r="B5979" t="s">
        <v>1425</v>
      </c>
      <c r="C5979" s="155">
        <v>18977</v>
      </c>
      <c r="D5979">
        <v>894915</v>
      </c>
      <c r="E5979" t="s">
        <v>1422</v>
      </c>
      <c r="F5979" t="s">
        <v>383</v>
      </c>
      <c r="G5979" s="155">
        <v>45908</v>
      </c>
      <c r="H5979">
        <v>1</v>
      </c>
    </row>
    <row r="5980" spans="1:8" x14ac:dyDescent="0.25">
      <c r="A5980">
        <v>20911734747606</v>
      </c>
      <c r="B5980" t="s">
        <v>1413</v>
      </c>
      <c r="C5980" s="155">
        <v>23399</v>
      </c>
      <c r="D5980">
        <v>894915</v>
      </c>
      <c r="E5980" t="s">
        <v>1192</v>
      </c>
      <c r="F5980" t="s">
        <v>383</v>
      </c>
      <c r="G5980" s="155">
        <v>45908</v>
      </c>
      <c r="H5980">
        <v>1</v>
      </c>
    </row>
    <row r="5981" spans="1:8" x14ac:dyDescent="0.25">
      <c r="A5981">
        <v>20911734787672</v>
      </c>
      <c r="B5981" t="s">
        <v>1432</v>
      </c>
      <c r="C5981" s="155">
        <v>24321</v>
      </c>
      <c r="D5981">
        <v>894915</v>
      </c>
      <c r="E5981" t="s">
        <v>1192</v>
      </c>
      <c r="F5981" t="s">
        <v>383</v>
      </c>
      <c r="G5981" s="155">
        <v>45905</v>
      </c>
      <c r="H5981">
        <v>1</v>
      </c>
    </row>
    <row r="5982" spans="1:8" x14ac:dyDescent="0.25">
      <c r="A5982">
        <v>20911734867819</v>
      </c>
      <c r="B5982" t="s">
        <v>1435</v>
      </c>
      <c r="C5982" s="155">
        <v>30200</v>
      </c>
      <c r="D5982">
        <v>894915</v>
      </c>
      <c r="E5982" t="s">
        <v>1186</v>
      </c>
      <c r="F5982" t="s">
        <v>394</v>
      </c>
      <c r="G5982" s="155">
        <v>45905</v>
      </c>
      <c r="H5982">
        <v>1</v>
      </c>
    </row>
    <row r="5983" spans="1:8" x14ac:dyDescent="0.25">
      <c r="A5983">
        <v>20911734983614</v>
      </c>
      <c r="B5983" t="s">
        <v>1441</v>
      </c>
      <c r="C5983" s="155">
        <v>20158</v>
      </c>
      <c r="D5983">
        <v>894915</v>
      </c>
      <c r="E5983" t="s">
        <v>1192</v>
      </c>
      <c r="F5983" t="s">
        <v>499</v>
      </c>
      <c r="G5983" s="155">
        <v>45909</v>
      </c>
      <c r="H5983">
        <v>1</v>
      </c>
    </row>
    <row r="5984" spans="1:8" x14ac:dyDescent="0.25">
      <c r="A5984">
        <v>20911735113706</v>
      </c>
      <c r="B5984" t="s">
        <v>1817</v>
      </c>
      <c r="C5984" s="155">
        <v>27579</v>
      </c>
      <c r="D5984">
        <v>894915</v>
      </c>
      <c r="E5984" t="s">
        <v>1390</v>
      </c>
      <c r="F5984" t="s">
        <v>397</v>
      </c>
      <c r="G5984" s="155">
        <v>45901</v>
      </c>
      <c r="H5984">
        <v>1</v>
      </c>
    </row>
    <row r="5985" spans="1:8" x14ac:dyDescent="0.25">
      <c r="A5985">
        <v>20911735126084</v>
      </c>
      <c r="B5985" t="s">
        <v>1818</v>
      </c>
      <c r="C5985" s="155">
        <v>13737</v>
      </c>
      <c r="D5985">
        <v>894915</v>
      </c>
      <c r="E5985" t="s">
        <v>1593</v>
      </c>
      <c r="F5985" t="s">
        <v>397</v>
      </c>
      <c r="G5985" s="155">
        <v>45901</v>
      </c>
      <c r="H5985">
        <v>1</v>
      </c>
    </row>
    <row r="5986" spans="1:8" x14ac:dyDescent="0.25">
      <c r="A5986">
        <v>20911735151876</v>
      </c>
      <c r="B5986" t="s">
        <v>1819</v>
      </c>
      <c r="C5986" s="155">
        <v>22270</v>
      </c>
      <c r="D5986">
        <v>894915</v>
      </c>
      <c r="E5986" t="s">
        <v>1186</v>
      </c>
      <c r="F5986" t="s">
        <v>397</v>
      </c>
      <c r="G5986" s="155">
        <v>45902</v>
      </c>
      <c r="H5986">
        <v>1</v>
      </c>
    </row>
    <row r="5987" spans="1:8" x14ac:dyDescent="0.25">
      <c r="A5987">
        <v>20911735167122</v>
      </c>
      <c r="B5987" t="s">
        <v>1820</v>
      </c>
      <c r="C5987" s="155">
        <v>25049</v>
      </c>
      <c r="D5987">
        <v>894915</v>
      </c>
      <c r="E5987" t="s">
        <v>1170</v>
      </c>
      <c r="F5987" t="s">
        <v>397</v>
      </c>
      <c r="G5987" s="155">
        <v>45903</v>
      </c>
      <c r="H5987">
        <v>1</v>
      </c>
    </row>
    <row r="5988" spans="1:8" x14ac:dyDescent="0.25">
      <c r="A5988">
        <v>20911735487859</v>
      </c>
      <c r="B5988" t="s">
        <v>1821</v>
      </c>
      <c r="C5988" s="155">
        <v>17258</v>
      </c>
      <c r="D5988">
        <v>894915</v>
      </c>
      <c r="E5988" t="s">
        <v>1156</v>
      </c>
      <c r="F5988" t="s">
        <v>397</v>
      </c>
      <c r="G5988" s="155">
        <v>45902</v>
      </c>
      <c r="H5988">
        <v>1</v>
      </c>
    </row>
    <row r="5989" spans="1:8" x14ac:dyDescent="0.25">
      <c r="A5989">
        <v>20911735492089</v>
      </c>
      <c r="B5989" t="s">
        <v>1822</v>
      </c>
      <c r="C5989" s="155">
        <v>21117</v>
      </c>
      <c r="D5989">
        <v>894915</v>
      </c>
      <c r="E5989" t="s">
        <v>1593</v>
      </c>
      <c r="F5989" t="s">
        <v>397</v>
      </c>
      <c r="G5989" s="155">
        <v>45902</v>
      </c>
      <c r="H5989">
        <v>1</v>
      </c>
    </row>
    <row r="5990" spans="1:8" x14ac:dyDescent="0.25">
      <c r="A5990">
        <v>20911735506715</v>
      </c>
      <c r="B5990" t="s">
        <v>1823</v>
      </c>
      <c r="C5990" s="155">
        <v>24553</v>
      </c>
      <c r="D5990">
        <v>894915</v>
      </c>
      <c r="E5990" t="s">
        <v>1547</v>
      </c>
      <c r="F5990" t="s">
        <v>397</v>
      </c>
      <c r="G5990" s="155">
        <v>45901</v>
      </c>
      <c r="H5990">
        <v>1</v>
      </c>
    </row>
    <row r="5991" spans="1:8" x14ac:dyDescent="0.25">
      <c r="A5991">
        <v>20911735592792</v>
      </c>
      <c r="B5991" t="s">
        <v>1824</v>
      </c>
      <c r="C5991" s="155">
        <v>22859</v>
      </c>
      <c r="D5991">
        <v>894915</v>
      </c>
      <c r="E5991" t="s">
        <v>1170</v>
      </c>
      <c r="F5991" t="s">
        <v>402</v>
      </c>
      <c r="G5991" s="155">
        <v>45906</v>
      </c>
      <c r="H5991">
        <v>1</v>
      </c>
    </row>
    <row r="5992" spans="1:8" x14ac:dyDescent="0.25">
      <c r="A5992">
        <v>20911735986076</v>
      </c>
      <c r="B5992" t="s">
        <v>1202</v>
      </c>
      <c r="C5992" s="155">
        <v>32537</v>
      </c>
      <c r="D5992">
        <v>894915</v>
      </c>
      <c r="E5992" t="s">
        <v>1170</v>
      </c>
      <c r="F5992" t="s">
        <v>319</v>
      </c>
      <c r="G5992" s="155">
        <v>45908</v>
      </c>
      <c r="H5992">
        <v>1</v>
      </c>
    </row>
    <row r="5993" spans="1:8" x14ac:dyDescent="0.25">
      <c r="A5993">
        <v>20911736014537</v>
      </c>
      <c r="B5993" t="s">
        <v>1825</v>
      </c>
      <c r="C5993" s="155">
        <v>17553</v>
      </c>
      <c r="D5993">
        <v>894915</v>
      </c>
      <c r="E5993" t="s">
        <v>1430</v>
      </c>
      <c r="F5993" t="s">
        <v>397</v>
      </c>
      <c r="G5993" s="155">
        <v>45904</v>
      </c>
      <c r="H5993">
        <v>1</v>
      </c>
    </row>
    <row r="5994" spans="1:8" x14ac:dyDescent="0.25">
      <c r="A5994">
        <v>20911736064411</v>
      </c>
      <c r="B5994" t="s">
        <v>1826</v>
      </c>
      <c r="C5994" s="155">
        <v>13547</v>
      </c>
      <c r="D5994">
        <v>894915</v>
      </c>
      <c r="E5994" t="s">
        <v>1174</v>
      </c>
      <c r="F5994" t="s">
        <v>326</v>
      </c>
      <c r="G5994" s="155">
        <v>45902</v>
      </c>
      <c r="H5994">
        <v>1</v>
      </c>
    </row>
    <row r="5995" spans="1:8" x14ac:dyDescent="0.25">
      <c r="A5995">
        <v>20911736165744</v>
      </c>
      <c r="B5995" t="s">
        <v>1062</v>
      </c>
      <c r="C5995" s="155">
        <v>37097</v>
      </c>
      <c r="D5995">
        <v>894915</v>
      </c>
      <c r="E5995" t="s">
        <v>1170</v>
      </c>
      <c r="F5995" t="s">
        <v>319</v>
      </c>
      <c r="G5995" s="155">
        <v>45908</v>
      </c>
      <c r="H5995">
        <v>1</v>
      </c>
    </row>
    <row r="5996" spans="1:8" x14ac:dyDescent="0.25">
      <c r="A5996">
        <v>20911736169571</v>
      </c>
      <c r="B5996" t="s">
        <v>1827</v>
      </c>
      <c r="C5996" s="155">
        <v>24000</v>
      </c>
      <c r="D5996">
        <v>894915</v>
      </c>
      <c r="E5996" t="s">
        <v>1180</v>
      </c>
      <c r="F5996" t="s">
        <v>319</v>
      </c>
      <c r="G5996" s="155">
        <v>45908</v>
      </c>
      <c r="H5996">
        <v>1</v>
      </c>
    </row>
    <row r="5997" spans="1:8" x14ac:dyDescent="0.25">
      <c r="A5997">
        <v>20911736228778</v>
      </c>
      <c r="B5997" t="s">
        <v>1828</v>
      </c>
      <c r="C5997" s="155">
        <v>32677</v>
      </c>
      <c r="D5997">
        <v>894915</v>
      </c>
      <c r="E5997" t="s">
        <v>1465</v>
      </c>
      <c r="F5997" t="s">
        <v>326</v>
      </c>
      <c r="G5997" s="155">
        <v>45901</v>
      </c>
      <c r="H5997">
        <v>1</v>
      </c>
    </row>
    <row r="5998" spans="1:8" x14ac:dyDescent="0.25">
      <c r="A5998">
        <v>20911736240417</v>
      </c>
      <c r="B5998" t="s">
        <v>1829</v>
      </c>
      <c r="C5998" s="155">
        <v>23596</v>
      </c>
      <c r="D5998">
        <v>894915</v>
      </c>
      <c r="E5998" t="s">
        <v>1174</v>
      </c>
      <c r="F5998" t="s">
        <v>326</v>
      </c>
      <c r="G5998" s="155">
        <v>45901</v>
      </c>
      <c r="H5998">
        <v>1</v>
      </c>
    </row>
    <row r="5999" spans="1:8" x14ac:dyDescent="0.25">
      <c r="A5999">
        <v>20911736249626</v>
      </c>
      <c r="B5999" t="s">
        <v>1830</v>
      </c>
      <c r="C5999" s="155">
        <v>33874</v>
      </c>
      <c r="D5999">
        <v>894915</v>
      </c>
      <c r="E5999" t="s">
        <v>1465</v>
      </c>
      <c r="F5999" t="s">
        <v>326</v>
      </c>
      <c r="G5999" s="155">
        <v>45901</v>
      </c>
      <c r="H5999">
        <v>1</v>
      </c>
    </row>
    <row r="6000" spans="1:8" x14ac:dyDescent="0.25">
      <c r="A6000">
        <v>20911736252650</v>
      </c>
      <c r="B6000" t="s">
        <v>1831</v>
      </c>
      <c r="C6000" s="155">
        <v>15681</v>
      </c>
      <c r="D6000">
        <v>894915</v>
      </c>
      <c r="E6000" t="s">
        <v>1776</v>
      </c>
      <c r="F6000" t="s">
        <v>397</v>
      </c>
      <c r="G6000" s="155">
        <v>45904</v>
      </c>
      <c r="H6000">
        <v>1</v>
      </c>
    </row>
    <row r="6001" spans="1:8" x14ac:dyDescent="0.25">
      <c r="A6001">
        <v>20911736259861</v>
      </c>
      <c r="B6001" t="s">
        <v>1832</v>
      </c>
      <c r="C6001" s="155">
        <v>24188</v>
      </c>
      <c r="D6001">
        <v>894915</v>
      </c>
      <c r="E6001" t="s">
        <v>1174</v>
      </c>
      <c r="F6001" t="s">
        <v>326</v>
      </c>
      <c r="G6001" s="155">
        <v>45901</v>
      </c>
      <c r="H6001">
        <v>1</v>
      </c>
    </row>
    <row r="6002" spans="1:8" x14ac:dyDescent="0.25">
      <c r="A6002">
        <v>20911736273865</v>
      </c>
      <c r="B6002" t="s">
        <v>1833</v>
      </c>
      <c r="C6002" s="155">
        <v>22402</v>
      </c>
      <c r="D6002">
        <v>894915</v>
      </c>
      <c r="E6002" t="s">
        <v>1422</v>
      </c>
      <c r="F6002" t="s">
        <v>397</v>
      </c>
      <c r="G6002" s="155">
        <v>45901</v>
      </c>
      <c r="H6002">
        <v>1</v>
      </c>
    </row>
    <row r="6003" spans="1:8" x14ac:dyDescent="0.25">
      <c r="A6003">
        <v>20911736296385</v>
      </c>
      <c r="B6003" t="s">
        <v>1834</v>
      </c>
      <c r="C6003" s="155">
        <v>26308</v>
      </c>
      <c r="D6003">
        <v>894915</v>
      </c>
      <c r="E6003" t="s">
        <v>1156</v>
      </c>
      <c r="F6003" t="s">
        <v>326</v>
      </c>
      <c r="G6003" s="155">
        <v>45901</v>
      </c>
      <c r="H6003">
        <v>1</v>
      </c>
    </row>
    <row r="6004" spans="1:8" x14ac:dyDescent="0.25">
      <c r="A6004">
        <v>20911736429009</v>
      </c>
      <c r="B6004" t="s">
        <v>1835</v>
      </c>
      <c r="C6004" s="155">
        <v>21107</v>
      </c>
      <c r="D6004">
        <v>894915</v>
      </c>
      <c r="E6004" t="s">
        <v>1156</v>
      </c>
      <c r="F6004" t="s">
        <v>377</v>
      </c>
      <c r="G6004" s="155">
        <v>45908</v>
      </c>
      <c r="H6004">
        <v>1</v>
      </c>
    </row>
    <row r="6005" spans="1:8" x14ac:dyDescent="0.25">
      <c r="A6005">
        <v>20911736448382</v>
      </c>
      <c r="B6005" t="s">
        <v>1836</v>
      </c>
      <c r="C6005" s="155">
        <v>28863</v>
      </c>
      <c r="D6005">
        <v>894915</v>
      </c>
      <c r="E6005" t="s">
        <v>1547</v>
      </c>
      <c r="F6005" t="s">
        <v>397</v>
      </c>
      <c r="G6005" s="155">
        <v>45901</v>
      </c>
      <c r="H6005">
        <v>1</v>
      </c>
    </row>
    <row r="6006" spans="1:8" x14ac:dyDescent="0.25">
      <c r="A6006">
        <v>20911736493612</v>
      </c>
      <c r="B6006" t="s">
        <v>1837</v>
      </c>
      <c r="C6006" s="155">
        <v>28803</v>
      </c>
      <c r="D6006">
        <v>894915</v>
      </c>
      <c r="E6006" t="s">
        <v>1156</v>
      </c>
      <c r="F6006" t="s">
        <v>377</v>
      </c>
      <c r="G6006" s="155">
        <v>45901</v>
      </c>
      <c r="H6006">
        <v>1</v>
      </c>
    </row>
    <row r="6007" spans="1:8" x14ac:dyDescent="0.25">
      <c r="A6007">
        <v>20911736498012</v>
      </c>
      <c r="B6007" t="s">
        <v>1838</v>
      </c>
      <c r="C6007" s="155">
        <v>13384</v>
      </c>
      <c r="D6007">
        <v>894915</v>
      </c>
      <c r="E6007" t="s">
        <v>1156</v>
      </c>
      <c r="F6007" t="s">
        <v>326</v>
      </c>
      <c r="G6007" s="155">
        <v>45901</v>
      </c>
      <c r="H6007">
        <v>1</v>
      </c>
    </row>
    <row r="6008" spans="1:8" x14ac:dyDescent="0.25">
      <c r="A6008">
        <v>20911736515876</v>
      </c>
      <c r="B6008" t="s">
        <v>1064</v>
      </c>
      <c r="C6008" s="155">
        <v>32711</v>
      </c>
      <c r="D6008">
        <v>894915</v>
      </c>
      <c r="E6008" t="s">
        <v>1417</v>
      </c>
      <c r="F6008" t="s">
        <v>326</v>
      </c>
      <c r="G6008" s="155">
        <v>45901</v>
      </c>
      <c r="H6008">
        <v>1</v>
      </c>
    </row>
    <row r="6009" spans="1:8" x14ac:dyDescent="0.25">
      <c r="A6009">
        <v>20911736559090</v>
      </c>
      <c r="B6009" t="s">
        <v>1839</v>
      </c>
      <c r="C6009" s="155">
        <v>17936</v>
      </c>
      <c r="D6009">
        <v>894915</v>
      </c>
      <c r="E6009" t="s">
        <v>1156</v>
      </c>
      <c r="F6009" t="s">
        <v>377</v>
      </c>
      <c r="G6009" s="155">
        <v>45908</v>
      </c>
      <c r="H6009">
        <v>1</v>
      </c>
    </row>
    <row r="6010" spans="1:8" x14ac:dyDescent="0.25">
      <c r="A6010">
        <v>20911736565262</v>
      </c>
      <c r="B6010" t="s">
        <v>1414</v>
      </c>
      <c r="C6010" s="155">
        <v>24523</v>
      </c>
      <c r="D6010">
        <v>894915</v>
      </c>
      <c r="E6010" t="s">
        <v>1156</v>
      </c>
      <c r="F6010" t="s">
        <v>21</v>
      </c>
      <c r="G6010" s="155">
        <v>45908</v>
      </c>
      <c r="H6010">
        <v>1</v>
      </c>
    </row>
    <row r="6011" spans="1:8" x14ac:dyDescent="0.25">
      <c r="A6011">
        <v>20911736587924</v>
      </c>
      <c r="B6011" t="s">
        <v>1840</v>
      </c>
      <c r="C6011" s="155">
        <v>14684</v>
      </c>
      <c r="D6011">
        <v>894915</v>
      </c>
      <c r="E6011" t="s">
        <v>1390</v>
      </c>
      <c r="F6011" t="s">
        <v>397</v>
      </c>
      <c r="G6011" s="155">
        <v>45901</v>
      </c>
      <c r="H6011">
        <v>1</v>
      </c>
    </row>
    <row r="6012" spans="1:8" x14ac:dyDescent="0.25">
      <c r="A6012">
        <v>20911736602851</v>
      </c>
      <c r="B6012" t="s">
        <v>1841</v>
      </c>
      <c r="C6012" s="155">
        <v>30805</v>
      </c>
      <c r="D6012">
        <v>894915</v>
      </c>
      <c r="E6012" t="s">
        <v>1314</v>
      </c>
      <c r="F6012" t="s">
        <v>326</v>
      </c>
      <c r="G6012" s="155">
        <v>45901</v>
      </c>
      <c r="H6012">
        <v>1</v>
      </c>
    </row>
    <row r="6013" spans="1:8" x14ac:dyDescent="0.25">
      <c r="A6013">
        <v>20911736621863</v>
      </c>
      <c r="B6013" t="s">
        <v>1842</v>
      </c>
      <c r="C6013" s="155">
        <v>25325</v>
      </c>
      <c r="D6013">
        <v>894915</v>
      </c>
      <c r="E6013" t="s">
        <v>1174</v>
      </c>
      <c r="F6013" t="s">
        <v>326</v>
      </c>
      <c r="G6013" s="155">
        <v>45901</v>
      </c>
      <c r="H6013">
        <v>1</v>
      </c>
    </row>
    <row r="6014" spans="1:8" x14ac:dyDescent="0.25">
      <c r="A6014">
        <v>20911736668470</v>
      </c>
      <c r="B6014" t="s">
        <v>1843</v>
      </c>
      <c r="C6014" s="155">
        <v>27893</v>
      </c>
      <c r="D6014">
        <v>894915</v>
      </c>
      <c r="E6014" t="s">
        <v>1156</v>
      </c>
      <c r="F6014" t="s">
        <v>326</v>
      </c>
      <c r="G6014" s="155">
        <v>45901</v>
      </c>
      <c r="H6014">
        <v>1</v>
      </c>
    </row>
    <row r="6015" spans="1:8" x14ac:dyDescent="0.25">
      <c r="A6015">
        <v>20911736672112</v>
      </c>
      <c r="B6015" t="s">
        <v>1061</v>
      </c>
      <c r="C6015" s="155">
        <v>31424</v>
      </c>
      <c r="D6015">
        <v>894915</v>
      </c>
      <c r="E6015" t="s">
        <v>1180</v>
      </c>
      <c r="F6015" t="s">
        <v>319</v>
      </c>
      <c r="G6015" s="155">
        <v>45903</v>
      </c>
      <c r="H6015">
        <v>1</v>
      </c>
    </row>
    <row r="6016" spans="1:8" x14ac:dyDescent="0.25">
      <c r="A6016">
        <v>20911736684825</v>
      </c>
      <c r="B6016" t="s">
        <v>1844</v>
      </c>
      <c r="C6016" s="155">
        <v>25992</v>
      </c>
      <c r="D6016">
        <v>894915</v>
      </c>
      <c r="E6016" t="s">
        <v>1174</v>
      </c>
      <c r="F6016" t="s">
        <v>326</v>
      </c>
      <c r="G6016" s="155">
        <v>45901</v>
      </c>
      <c r="H6016">
        <v>1</v>
      </c>
    </row>
    <row r="6017" spans="1:8" x14ac:dyDescent="0.25">
      <c r="A6017">
        <v>20911736693422</v>
      </c>
      <c r="B6017" t="s">
        <v>889</v>
      </c>
      <c r="C6017" s="155">
        <v>30226</v>
      </c>
      <c r="D6017">
        <v>894915</v>
      </c>
      <c r="E6017" t="s">
        <v>1174</v>
      </c>
      <c r="F6017" t="s">
        <v>326</v>
      </c>
      <c r="G6017" s="155">
        <v>45901</v>
      </c>
      <c r="H6017">
        <v>1</v>
      </c>
    </row>
    <row r="6018" spans="1:8" x14ac:dyDescent="0.25">
      <c r="A6018">
        <v>20911736694417</v>
      </c>
      <c r="B6018" t="s">
        <v>1206</v>
      </c>
      <c r="C6018" s="155">
        <v>21227</v>
      </c>
      <c r="D6018">
        <v>894915</v>
      </c>
      <c r="E6018" t="s">
        <v>1186</v>
      </c>
      <c r="F6018" t="s">
        <v>12</v>
      </c>
      <c r="G6018" s="155">
        <v>45903</v>
      </c>
      <c r="H6018">
        <v>1</v>
      </c>
    </row>
    <row r="6019" spans="1:8" x14ac:dyDescent="0.25">
      <c r="A6019">
        <v>20911736695080</v>
      </c>
      <c r="B6019" t="s">
        <v>1845</v>
      </c>
      <c r="C6019" s="155">
        <v>25470</v>
      </c>
      <c r="D6019">
        <v>894915</v>
      </c>
      <c r="E6019" t="s">
        <v>1170</v>
      </c>
      <c r="F6019" t="s">
        <v>397</v>
      </c>
      <c r="G6019" s="155">
        <v>45901</v>
      </c>
      <c r="H6019">
        <v>1</v>
      </c>
    </row>
    <row r="6020" spans="1:8" x14ac:dyDescent="0.25">
      <c r="A6020">
        <v>20911736701089</v>
      </c>
      <c r="B6020" t="s">
        <v>1846</v>
      </c>
      <c r="C6020" s="155">
        <v>27760</v>
      </c>
      <c r="D6020">
        <v>894915</v>
      </c>
      <c r="E6020" t="s">
        <v>1174</v>
      </c>
      <c r="F6020" t="s">
        <v>326</v>
      </c>
      <c r="G6020" s="155">
        <v>45901</v>
      </c>
      <c r="H6020">
        <v>1</v>
      </c>
    </row>
    <row r="6021" spans="1:8" x14ac:dyDescent="0.25">
      <c r="A6021">
        <v>20911736713579</v>
      </c>
      <c r="B6021" t="s">
        <v>1847</v>
      </c>
      <c r="C6021" s="155">
        <v>17790</v>
      </c>
      <c r="D6021">
        <v>894915</v>
      </c>
      <c r="E6021" t="s">
        <v>1156</v>
      </c>
      <c r="F6021" t="s">
        <v>377</v>
      </c>
      <c r="G6021" s="155">
        <v>45908</v>
      </c>
      <c r="H6021">
        <v>1</v>
      </c>
    </row>
    <row r="6022" spans="1:8" x14ac:dyDescent="0.25">
      <c r="A6022">
        <v>20911736723602</v>
      </c>
      <c r="B6022" t="s">
        <v>1848</v>
      </c>
      <c r="C6022" s="155">
        <v>21202</v>
      </c>
      <c r="D6022">
        <v>894915</v>
      </c>
      <c r="E6022" t="s">
        <v>1156</v>
      </c>
      <c r="F6022" t="s">
        <v>397</v>
      </c>
      <c r="G6022" s="155">
        <v>45902</v>
      </c>
      <c r="H6022">
        <v>1</v>
      </c>
    </row>
    <row r="6023" spans="1:8" x14ac:dyDescent="0.25">
      <c r="A6023">
        <v>20911736904373</v>
      </c>
      <c r="B6023" t="s">
        <v>1849</v>
      </c>
      <c r="C6023" s="155">
        <v>22231</v>
      </c>
      <c r="D6023">
        <v>894915</v>
      </c>
      <c r="E6023" t="s">
        <v>1850</v>
      </c>
      <c r="F6023" t="s">
        <v>414</v>
      </c>
      <c r="G6023" s="155">
        <v>45908</v>
      </c>
      <c r="H6023">
        <v>1</v>
      </c>
    </row>
    <row r="6024" spans="1:8" x14ac:dyDescent="0.25">
      <c r="A6024">
        <v>20911737077491</v>
      </c>
      <c r="B6024" t="s">
        <v>1851</v>
      </c>
      <c r="C6024" s="155">
        <v>19200</v>
      </c>
      <c r="D6024">
        <v>894915</v>
      </c>
      <c r="E6024" t="s">
        <v>1314</v>
      </c>
      <c r="F6024" t="s">
        <v>397</v>
      </c>
      <c r="G6024" s="155">
        <v>45902</v>
      </c>
      <c r="H6024">
        <v>1</v>
      </c>
    </row>
    <row r="6025" spans="1:8" x14ac:dyDescent="0.25">
      <c r="A6025">
        <v>20911737078244</v>
      </c>
      <c r="B6025" t="s">
        <v>1852</v>
      </c>
      <c r="C6025" s="155">
        <v>23892</v>
      </c>
      <c r="D6025">
        <v>894915</v>
      </c>
      <c r="E6025" t="s">
        <v>1379</v>
      </c>
      <c r="F6025" t="s">
        <v>25</v>
      </c>
      <c r="G6025" s="155">
        <v>45908</v>
      </c>
      <c r="H6025">
        <v>1</v>
      </c>
    </row>
    <row r="6026" spans="1:8" x14ac:dyDescent="0.25">
      <c r="A6026">
        <v>20911737089391</v>
      </c>
      <c r="B6026" t="s">
        <v>1853</v>
      </c>
      <c r="C6026" s="155">
        <v>17587</v>
      </c>
      <c r="D6026">
        <v>894915</v>
      </c>
      <c r="E6026" t="s">
        <v>1156</v>
      </c>
      <c r="F6026" t="s">
        <v>397</v>
      </c>
      <c r="G6026" s="155">
        <v>45903</v>
      </c>
      <c r="H6026">
        <v>1</v>
      </c>
    </row>
    <row r="6027" spans="1:8" x14ac:dyDescent="0.25">
      <c r="A6027">
        <v>20911737110932</v>
      </c>
      <c r="B6027" t="s">
        <v>1124</v>
      </c>
      <c r="C6027" s="155">
        <v>33617</v>
      </c>
      <c r="D6027">
        <v>894915</v>
      </c>
      <c r="E6027" t="s">
        <v>1854</v>
      </c>
      <c r="F6027" t="s">
        <v>394</v>
      </c>
      <c r="G6027" s="155">
        <v>45903</v>
      </c>
      <c r="H6027">
        <v>1</v>
      </c>
    </row>
    <row r="6028" spans="1:8" x14ac:dyDescent="0.25">
      <c r="A6028">
        <v>20911737116147</v>
      </c>
      <c r="B6028" t="s">
        <v>1855</v>
      </c>
      <c r="C6028" s="155">
        <v>24837</v>
      </c>
      <c r="D6028">
        <v>894915</v>
      </c>
      <c r="E6028" t="s">
        <v>1170</v>
      </c>
      <c r="F6028" t="s">
        <v>414</v>
      </c>
      <c r="G6028" s="155">
        <v>45908</v>
      </c>
      <c r="H6028">
        <v>1</v>
      </c>
    </row>
    <row r="6029" spans="1:8" x14ac:dyDescent="0.25">
      <c r="A6029">
        <v>20911737120647</v>
      </c>
      <c r="B6029" t="s">
        <v>1856</v>
      </c>
      <c r="C6029" s="155">
        <v>24128</v>
      </c>
      <c r="D6029">
        <v>894915</v>
      </c>
      <c r="E6029" t="s">
        <v>1186</v>
      </c>
      <c r="F6029" t="s">
        <v>394</v>
      </c>
      <c r="G6029" s="155">
        <v>45903</v>
      </c>
      <c r="H6029">
        <v>1</v>
      </c>
    </row>
    <row r="6030" spans="1:8" x14ac:dyDescent="0.25">
      <c r="A6030">
        <v>20911737123881</v>
      </c>
      <c r="B6030" t="s">
        <v>1857</v>
      </c>
      <c r="C6030" s="155">
        <v>22867</v>
      </c>
      <c r="D6030">
        <v>894915</v>
      </c>
      <c r="E6030" t="s">
        <v>1858</v>
      </c>
      <c r="F6030" t="s">
        <v>397</v>
      </c>
      <c r="G6030" s="155">
        <v>45903</v>
      </c>
      <c r="H6030">
        <v>1</v>
      </c>
    </row>
    <row r="6031" spans="1:8" x14ac:dyDescent="0.25">
      <c r="A6031">
        <v>20911737140551</v>
      </c>
      <c r="B6031" t="s">
        <v>1859</v>
      </c>
      <c r="C6031" s="155">
        <v>21019</v>
      </c>
      <c r="D6031">
        <v>894915</v>
      </c>
      <c r="E6031" t="s">
        <v>1222</v>
      </c>
      <c r="F6031" t="s">
        <v>394</v>
      </c>
      <c r="G6031" s="155">
        <v>45905</v>
      </c>
      <c r="H6031">
        <v>1</v>
      </c>
    </row>
    <row r="6032" spans="1:8" x14ac:dyDescent="0.25">
      <c r="A6032">
        <v>20911737205636</v>
      </c>
      <c r="B6032" t="s">
        <v>1521</v>
      </c>
      <c r="C6032" s="155">
        <v>28738</v>
      </c>
      <c r="D6032">
        <v>894915</v>
      </c>
      <c r="E6032" t="s">
        <v>1522</v>
      </c>
      <c r="F6032" t="s">
        <v>413</v>
      </c>
      <c r="G6032" s="155">
        <v>45908</v>
      </c>
      <c r="H6032">
        <v>1</v>
      </c>
    </row>
    <row r="6033" spans="1:8" x14ac:dyDescent="0.25">
      <c r="A6033">
        <v>20911737212789</v>
      </c>
      <c r="B6033" t="s">
        <v>1218</v>
      </c>
      <c r="C6033" s="155">
        <v>21087</v>
      </c>
      <c r="D6033">
        <v>894915</v>
      </c>
      <c r="E6033" t="s">
        <v>1174</v>
      </c>
      <c r="F6033" t="s">
        <v>413</v>
      </c>
      <c r="G6033" s="155">
        <v>45903</v>
      </c>
      <c r="H6033">
        <v>1</v>
      </c>
    </row>
    <row r="6034" spans="1:8" x14ac:dyDescent="0.25">
      <c r="A6034">
        <v>20911737218941</v>
      </c>
      <c r="B6034" t="s">
        <v>1536</v>
      </c>
      <c r="C6034" s="155">
        <v>27236</v>
      </c>
      <c r="D6034">
        <v>894915</v>
      </c>
      <c r="E6034" t="s">
        <v>1186</v>
      </c>
      <c r="F6034" t="s">
        <v>499</v>
      </c>
      <c r="G6034" s="155">
        <v>45905</v>
      </c>
      <c r="H6034">
        <v>1</v>
      </c>
    </row>
    <row r="6035" spans="1:8" x14ac:dyDescent="0.25">
      <c r="A6035">
        <v>20911737231200</v>
      </c>
      <c r="B6035" t="s">
        <v>1860</v>
      </c>
      <c r="C6035" s="155">
        <v>27831</v>
      </c>
      <c r="D6035">
        <v>894915</v>
      </c>
      <c r="E6035" t="s">
        <v>1424</v>
      </c>
      <c r="F6035" t="s">
        <v>25</v>
      </c>
      <c r="G6035" s="155">
        <v>45908</v>
      </c>
      <c r="H6035">
        <v>1</v>
      </c>
    </row>
    <row r="6036" spans="1:8" x14ac:dyDescent="0.25">
      <c r="A6036">
        <v>20911737252886</v>
      </c>
      <c r="B6036" t="s">
        <v>1545</v>
      </c>
      <c r="C6036" s="155">
        <v>20498</v>
      </c>
      <c r="D6036">
        <v>894915</v>
      </c>
      <c r="E6036" t="s">
        <v>1156</v>
      </c>
      <c r="F6036" t="s">
        <v>413</v>
      </c>
      <c r="G6036" s="155">
        <v>45905</v>
      </c>
      <c r="H6036">
        <v>1</v>
      </c>
    </row>
    <row r="6037" spans="1:8" x14ac:dyDescent="0.25">
      <c r="A6037">
        <v>20911737275645</v>
      </c>
      <c r="B6037" t="s">
        <v>1219</v>
      </c>
      <c r="C6037" s="155">
        <v>23835</v>
      </c>
      <c r="D6037">
        <v>894915</v>
      </c>
      <c r="E6037" t="s">
        <v>1522</v>
      </c>
      <c r="F6037" t="s">
        <v>413</v>
      </c>
      <c r="G6037" s="155">
        <v>45905</v>
      </c>
      <c r="H6037">
        <v>1</v>
      </c>
    </row>
    <row r="6038" spans="1:8" x14ac:dyDescent="0.25">
      <c r="A6038">
        <v>20911737284960</v>
      </c>
      <c r="B6038" t="s">
        <v>1552</v>
      </c>
      <c r="C6038" s="155">
        <v>17797</v>
      </c>
      <c r="D6038">
        <v>894915</v>
      </c>
      <c r="E6038" t="s">
        <v>1192</v>
      </c>
      <c r="F6038" t="s">
        <v>499</v>
      </c>
      <c r="G6038" s="155">
        <v>45905</v>
      </c>
      <c r="H6038">
        <v>1</v>
      </c>
    </row>
    <row r="6039" spans="1:8" x14ac:dyDescent="0.25">
      <c r="A6039">
        <v>20911737288717</v>
      </c>
      <c r="B6039" t="s">
        <v>1397</v>
      </c>
      <c r="C6039" s="155">
        <v>21919</v>
      </c>
      <c r="D6039">
        <v>894915</v>
      </c>
      <c r="E6039" t="s">
        <v>1156</v>
      </c>
      <c r="F6039" t="s">
        <v>413</v>
      </c>
      <c r="G6039" s="155">
        <v>45902</v>
      </c>
      <c r="H6039">
        <v>1</v>
      </c>
    </row>
    <row r="6040" spans="1:8" x14ac:dyDescent="0.25">
      <c r="A6040">
        <v>20911737350500</v>
      </c>
      <c r="B6040" t="s">
        <v>1565</v>
      </c>
      <c r="C6040" s="155">
        <v>17101</v>
      </c>
      <c r="D6040">
        <v>894915</v>
      </c>
      <c r="E6040" t="s">
        <v>1192</v>
      </c>
      <c r="F6040" t="s">
        <v>499</v>
      </c>
      <c r="G6040" s="155">
        <v>45905</v>
      </c>
      <c r="H6040">
        <v>1</v>
      </c>
    </row>
    <row r="6041" spans="1:8" x14ac:dyDescent="0.25">
      <c r="A6041">
        <v>20911737363418</v>
      </c>
      <c r="B6041" t="s">
        <v>1572</v>
      </c>
      <c r="C6041" s="155">
        <v>19938</v>
      </c>
      <c r="D6041">
        <v>894915</v>
      </c>
      <c r="E6041" t="s">
        <v>1192</v>
      </c>
      <c r="F6041" t="s">
        <v>499</v>
      </c>
      <c r="G6041" s="155">
        <v>45905</v>
      </c>
      <c r="H6041">
        <v>1</v>
      </c>
    </row>
    <row r="6042" spans="1:8" x14ac:dyDescent="0.25">
      <c r="A6042">
        <v>20911737380299</v>
      </c>
      <c r="B6042" t="s">
        <v>1579</v>
      </c>
      <c r="C6042" s="155">
        <v>19760</v>
      </c>
      <c r="D6042">
        <v>894915</v>
      </c>
      <c r="E6042" t="s">
        <v>1192</v>
      </c>
      <c r="F6042" t="s">
        <v>499</v>
      </c>
      <c r="G6042" s="155">
        <v>45905</v>
      </c>
      <c r="H6042">
        <v>1</v>
      </c>
    </row>
    <row r="6043" spans="1:8" x14ac:dyDescent="0.25">
      <c r="A6043">
        <v>20911737422184</v>
      </c>
      <c r="B6043" t="s">
        <v>1583</v>
      </c>
      <c r="C6043" s="155">
        <v>26559</v>
      </c>
      <c r="D6043">
        <v>894915</v>
      </c>
      <c r="E6043" t="s">
        <v>1192</v>
      </c>
      <c r="F6043" t="s">
        <v>499</v>
      </c>
      <c r="G6043" s="155">
        <v>45905</v>
      </c>
      <c r="H6043">
        <v>1</v>
      </c>
    </row>
    <row r="6044" spans="1:8" x14ac:dyDescent="0.25">
      <c r="A6044">
        <v>20911737778612</v>
      </c>
      <c r="B6044" t="s">
        <v>1861</v>
      </c>
      <c r="C6044" s="155">
        <v>22859</v>
      </c>
      <c r="D6044">
        <v>894915</v>
      </c>
      <c r="E6044" t="s">
        <v>1156</v>
      </c>
      <c r="F6044" t="s">
        <v>454</v>
      </c>
      <c r="G6044" s="155">
        <v>45909</v>
      </c>
      <c r="H6044">
        <v>1</v>
      </c>
    </row>
    <row r="6045" spans="1:8" x14ac:dyDescent="0.25">
      <c r="A6045">
        <v>20911737786987</v>
      </c>
      <c r="B6045" t="s">
        <v>1479</v>
      </c>
      <c r="C6045" s="155">
        <v>20248</v>
      </c>
      <c r="D6045">
        <v>894915</v>
      </c>
      <c r="E6045" t="s">
        <v>1156</v>
      </c>
      <c r="F6045" t="s">
        <v>454</v>
      </c>
      <c r="G6045" s="155">
        <v>45909</v>
      </c>
      <c r="H6045">
        <v>1</v>
      </c>
    </row>
    <row r="6046" spans="1:8" x14ac:dyDescent="0.25">
      <c r="A6046">
        <v>20911737797878</v>
      </c>
      <c r="B6046" t="s">
        <v>1862</v>
      </c>
      <c r="C6046" s="155">
        <v>18852</v>
      </c>
      <c r="D6046">
        <v>894915</v>
      </c>
      <c r="E6046" t="s">
        <v>1863</v>
      </c>
      <c r="F6046" t="s">
        <v>414</v>
      </c>
      <c r="G6046" s="155">
        <v>45909</v>
      </c>
      <c r="H6046">
        <v>1</v>
      </c>
    </row>
    <row r="6047" spans="1:8" x14ac:dyDescent="0.25">
      <c r="A6047">
        <v>20911737812882</v>
      </c>
      <c r="B6047" t="s">
        <v>1864</v>
      </c>
      <c r="C6047" s="155">
        <v>25761</v>
      </c>
      <c r="D6047">
        <v>894915</v>
      </c>
      <c r="E6047" t="s">
        <v>1865</v>
      </c>
      <c r="F6047" t="s">
        <v>501</v>
      </c>
      <c r="G6047" s="155">
        <v>45909</v>
      </c>
      <c r="H6047">
        <v>1</v>
      </c>
    </row>
    <row r="6048" spans="1:8" x14ac:dyDescent="0.25">
      <c r="A6048">
        <v>20911737880027</v>
      </c>
      <c r="B6048" t="s">
        <v>1866</v>
      </c>
      <c r="C6048" s="155">
        <v>20599</v>
      </c>
      <c r="D6048">
        <v>894915</v>
      </c>
      <c r="E6048" t="s">
        <v>1867</v>
      </c>
      <c r="F6048" t="s">
        <v>454</v>
      </c>
      <c r="G6048" s="155">
        <v>45909</v>
      </c>
      <c r="H6048">
        <v>1</v>
      </c>
    </row>
    <row r="6049" spans="1:8" x14ac:dyDescent="0.25">
      <c r="A6049">
        <v>20911737889772</v>
      </c>
      <c r="B6049" t="s">
        <v>1868</v>
      </c>
      <c r="C6049" s="155">
        <v>23594</v>
      </c>
      <c r="D6049">
        <v>894915</v>
      </c>
      <c r="E6049" t="s">
        <v>1186</v>
      </c>
      <c r="F6049" t="s">
        <v>454</v>
      </c>
      <c r="G6049" s="155">
        <v>45909</v>
      </c>
      <c r="H6049">
        <v>1</v>
      </c>
    </row>
    <row r="6050" spans="1:8" x14ac:dyDescent="0.25">
      <c r="A6050">
        <v>20911737898205</v>
      </c>
      <c r="B6050" t="s">
        <v>1869</v>
      </c>
      <c r="C6050" s="155">
        <v>28209</v>
      </c>
      <c r="D6050">
        <v>894915</v>
      </c>
      <c r="E6050" t="s">
        <v>1383</v>
      </c>
      <c r="F6050" t="s">
        <v>454</v>
      </c>
      <c r="G6050" s="155">
        <v>45909</v>
      </c>
      <c r="H6050">
        <v>1</v>
      </c>
    </row>
    <row r="6051" spans="1:8" x14ac:dyDescent="0.25">
      <c r="A6051">
        <v>20911737905108</v>
      </c>
      <c r="B6051" t="s">
        <v>1603</v>
      </c>
      <c r="C6051" s="155">
        <v>14312</v>
      </c>
      <c r="D6051">
        <v>894915</v>
      </c>
      <c r="E6051" t="s">
        <v>1156</v>
      </c>
      <c r="F6051" t="s">
        <v>454</v>
      </c>
      <c r="G6051" s="155">
        <v>45909</v>
      </c>
      <c r="H6051">
        <v>1</v>
      </c>
    </row>
    <row r="6052" spans="1:8" x14ac:dyDescent="0.25">
      <c r="A6052">
        <v>20911737911766</v>
      </c>
      <c r="B6052" t="s">
        <v>1502</v>
      </c>
      <c r="C6052" s="155">
        <v>22770</v>
      </c>
      <c r="D6052">
        <v>894915</v>
      </c>
      <c r="E6052" t="s">
        <v>1503</v>
      </c>
      <c r="F6052" t="s">
        <v>454</v>
      </c>
      <c r="G6052" s="155">
        <v>45909</v>
      </c>
      <c r="H6052">
        <v>1</v>
      </c>
    </row>
    <row r="6053" spans="1:8" x14ac:dyDescent="0.25">
      <c r="A6053">
        <v>20911737920087</v>
      </c>
      <c r="B6053" t="s">
        <v>1870</v>
      </c>
      <c r="C6053" s="155">
        <v>23230</v>
      </c>
      <c r="D6053">
        <v>894915</v>
      </c>
      <c r="E6053" t="s">
        <v>1156</v>
      </c>
      <c r="F6053" t="s">
        <v>454</v>
      </c>
      <c r="G6053" s="155">
        <v>45909</v>
      </c>
      <c r="H6053">
        <v>1</v>
      </c>
    </row>
    <row r="6054" spans="1:8" x14ac:dyDescent="0.25">
      <c r="A6054">
        <v>20911737928972</v>
      </c>
      <c r="B6054" t="s">
        <v>1871</v>
      </c>
      <c r="C6054" s="155">
        <v>21309</v>
      </c>
      <c r="D6054">
        <v>894915</v>
      </c>
      <c r="E6054" t="s">
        <v>1156</v>
      </c>
      <c r="F6054" t="s">
        <v>501</v>
      </c>
      <c r="G6054" s="155">
        <v>45909</v>
      </c>
      <c r="H6054">
        <v>1</v>
      </c>
    </row>
    <row r="6055" spans="1:8" x14ac:dyDescent="0.25">
      <c r="A6055">
        <v>20911737930620</v>
      </c>
      <c r="B6055" t="s">
        <v>1872</v>
      </c>
      <c r="C6055" s="155">
        <v>23054</v>
      </c>
      <c r="D6055">
        <v>894915</v>
      </c>
      <c r="E6055" t="s">
        <v>1170</v>
      </c>
      <c r="F6055" t="s">
        <v>454</v>
      </c>
      <c r="G6055" s="155">
        <v>45901</v>
      </c>
      <c r="H6055">
        <v>1</v>
      </c>
    </row>
    <row r="6056" spans="1:8" x14ac:dyDescent="0.25">
      <c r="A6056">
        <v>20911737940731</v>
      </c>
      <c r="B6056" t="s">
        <v>1873</v>
      </c>
      <c r="C6056" s="155">
        <v>18668</v>
      </c>
      <c r="D6056">
        <v>894915</v>
      </c>
      <c r="E6056" t="s">
        <v>1156</v>
      </c>
      <c r="F6056" t="s">
        <v>454</v>
      </c>
      <c r="G6056" s="155">
        <v>45901</v>
      </c>
      <c r="H6056">
        <v>1</v>
      </c>
    </row>
    <row r="6057" spans="1:8" x14ac:dyDescent="0.25">
      <c r="A6057">
        <v>20911737951824</v>
      </c>
      <c r="B6057" t="s">
        <v>1874</v>
      </c>
      <c r="C6057" s="155">
        <v>19000</v>
      </c>
      <c r="D6057">
        <v>894915</v>
      </c>
      <c r="E6057" t="s">
        <v>1401</v>
      </c>
      <c r="F6057" t="s">
        <v>454</v>
      </c>
      <c r="G6057" s="155">
        <v>45901</v>
      </c>
      <c r="H6057">
        <v>1</v>
      </c>
    </row>
    <row r="6058" spans="1:8" x14ac:dyDescent="0.25">
      <c r="A6058">
        <v>20911738012316</v>
      </c>
      <c r="B6058" t="s">
        <v>1875</v>
      </c>
      <c r="C6058" s="155">
        <v>23176</v>
      </c>
      <c r="D6058">
        <v>894915</v>
      </c>
      <c r="E6058" t="s">
        <v>1865</v>
      </c>
      <c r="F6058" t="s">
        <v>501</v>
      </c>
      <c r="G6058" s="155">
        <v>45909</v>
      </c>
      <c r="H6058">
        <v>1</v>
      </c>
    </row>
    <row r="6059" spans="1:8" x14ac:dyDescent="0.25">
      <c r="A6059">
        <v>20911738127576</v>
      </c>
      <c r="B6059" t="s">
        <v>1537</v>
      </c>
      <c r="C6059" s="155">
        <v>17086</v>
      </c>
      <c r="D6059">
        <v>894915</v>
      </c>
      <c r="E6059" t="s">
        <v>1156</v>
      </c>
      <c r="F6059" t="s">
        <v>25</v>
      </c>
      <c r="G6059" s="155">
        <v>45909</v>
      </c>
      <c r="H6059">
        <v>1</v>
      </c>
    </row>
    <row r="6060" spans="1:8" x14ac:dyDescent="0.25">
      <c r="A6060">
        <v>20911738184371</v>
      </c>
      <c r="B6060" t="s">
        <v>1876</v>
      </c>
      <c r="C6060" s="155">
        <v>26411</v>
      </c>
      <c r="D6060">
        <v>894915</v>
      </c>
      <c r="E6060" t="s">
        <v>1877</v>
      </c>
      <c r="F6060" t="s">
        <v>414</v>
      </c>
      <c r="G6060" s="155">
        <v>45909</v>
      </c>
      <c r="H6060">
        <v>1</v>
      </c>
    </row>
    <row r="6061" spans="1:8" x14ac:dyDescent="0.25">
      <c r="A6061">
        <v>20911738228292</v>
      </c>
      <c r="B6061" t="s">
        <v>1878</v>
      </c>
      <c r="C6061" s="155">
        <v>17524</v>
      </c>
      <c r="D6061">
        <v>894915</v>
      </c>
      <c r="E6061" t="s">
        <v>1879</v>
      </c>
      <c r="F6061" t="s">
        <v>386</v>
      </c>
      <c r="G6061" s="155">
        <v>45905</v>
      </c>
      <c r="H6061">
        <v>1</v>
      </c>
    </row>
    <row r="6062" spans="1:8" x14ac:dyDescent="0.25">
      <c r="A6062">
        <v>20911738232244</v>
      </c>
      <c r="B6062" t="s">
        <v>1645</v>
      </c>
      <c r="C6062" s="155">
        <v>14394</v>
      </c>
      <c r="D6062">
        <v>894915</v>
      </c>
      <c r="E6062" t="s">
        <v>1192</v>
      </c>
      <c r="F6062" t="s">
        <v>499</v>
      </c>
      <c r="G6062" s="155">
        <v>45908</v>
      </c>
      <c r="H6062">
        <v>1</v>
      </c>
    </row>
    <row r="6063" spans="1:8" x14ac:dyDescent="0.25">
      <c r="A6063">
        <v>20911738262611</v>
      </c>
      <c r="B6063" t="s">
        <v>1641</v>
      </c>
      <c r="C6063" s="155">
        <v>16798</v>
      </c>
      <c r="D6063">
        <v>818915</v>
      </c>
      <c r="E6063" t="s">
        <v>506</v>
      </c>
      <c r="F6063" t="s">
        <v>1808</v>
      </c>
      <c r="G6063" s="155">
        <v>45904</v>
      </c>
      <c r="H6063">
        <v>1</v>
      </c>
    </row>
    <row r="6064" spans="1:8" x14ac:dyDescent="0.25">
      <c r="A6064">
        <v>20911738263880</v>
      </c>
      <c r="B6064" t="s">
        <v>1641</v>
      </c>
      <c r="C6064" s="155">
        <v>16798</v>
      </c>
      <c r="D6064">
        <v>894915</v>
      </c>
      <c r="E6064" t="s">
        <v>1174</v>
      </c>
      <c r="F6064" t="s">
        <v>350</v>
      </c>
      <c r="G6064" s="155">
        <v>45905</v>
      </c>
      <c r="H6064">
        <v>1</v>
      </c>
    </row>
    <row r="6065" spans="1:8" x14ac:dyDescent="0.25">
      <c r="A6065">
        <v>20911738347268</v>
      </c>
      <c r="B6065" t="s">
        <v>1491</v>
      </c>
      <c r="C6065" s="155">
        <v>22492</v>
      </c>
      <c r="D6065">
        <v>894915</v>
      </c>
      <c r="E6065" t="s">
        <v>1156</v>
      </c>
      <c r="F6065" t="s">
        <v>60</v>
      </c>
      <c r="G6065" s="155">
        <v>45909</v>
      </c>
      <c r="H6065">
        <v>1</v>
      </c>
    </row>
    <row r="6066" spans="1:8" x14ac:dyDescent="0.25">
      <c r="A6066">
        <v>20911738348102</v>
      </c>
      <c r="B6066" t="s">
        <v>1669</v>
      </c>
      <c r="C6066" s="155">
        <v>14491</v>
      </c>
      <c r="D6066">
        <v>894915</v>
      </c>
      <c r="E6066" t="s">
        <v>1192</v>
      </c>
      <c r="F6066" t="s">
        <v>499</v>
      </c>
      <c r="G6066" s="155">
        <v>45905</v>
      </c>
      <c r="H6066">
        <v>1</v>
      </c>
    </row>
    <row r="6067" spans="1:8" x14ac:dyDescent="0.25">
      <c r="A6067">
        <v>20911738353183</v>
      </c>
      <c r="B6067" t="s">
        <v>844</v>
      </c>
      <c r="C6067" s="155">
        <v>32524</v>
      </c>
      <c r="D6067">
        <v>894915</v>
      </c>
      <c r="E6067" t="s">
        <v>1224</v>
      </c>
      <c r="F6067" t="s">
        <v>60</v>
      </c>
      <c r="G6067" s="155">
        <v>45909</v>
      </c>
      <c r="H6067">
        <v>1</v>
      </c>
    </row>
    <row r="6068" spans="1:8" x14ac:dyDescent="0.25">
      <c r="A6068">
        <v>20911738359452</v>
      </c>
      <c r="B6068" t="s">
        <v>1486</v>
      </c>
      <c r="C6068" s="155">
        <v>24374</v>
      </c>
      <c r="D6068">
        <v>894915</v>
      </c>
      <c r="E6068" t="s">
        <v>1156</v>
      </c>
      <c r="F6068" t="s">
        <v>60</v>
      </c>
      <c r="G6068" s="155">
        <v>45909</v>
      </c>
      <c r="H6068">
        <v>1</v>
      </c>
    </row>
    <row r="6069" spans="1:8" x14ac:dyDescent="0.25">
      <c r="A6069">
        <v>20911738386287</v>
      </c>
      <c r="B6069" t="s">
        <v>1676</v>
      </c>
      <c r="C6069" s="155">
        <v>24544</v>
      </c>
      <c r="D6069">
        <v>894915</v>
      </c>
      <c r="E6069" t="s">
        <v>1198</v>
      </c>
      <c r="F6069" t="s">
        <v>380</v>
      </c>
      <c r="G6069" s="155">
        <v>45905</v>
      </c>
      <c r="H6069">
        <v>1</v>
      </c>
    </row>
    <row r="6070" spans="1:8" x14ac:dyDescent="0.25">
      <c r="A6070">
        <v>20911738387670</v>
      </c>
      <c r="B6070" t="s">
        <v>1675</v>
      </c>
      <c r="C6070" s="155">
        <v>16726</v>
      </c>
      <c r="D6070">
        <v>818915</v>
      </c>
      <c r="E6070" t="s">
        <v>506</v>
      </c>
      <c r="F6070" t="s">
        <v>1808</v>
      </c>
      <c r="G6070" s="155">
        <v>45904</v>
      </c>
      <c r="H6070">
        <v>1</v>
      </c>
    </row>
    <row r="6071" spans="1:8" x14ac:dyDescent="0.25">
      <c r="A6071">
        <v>20911738393504</v>
      </c>
      <c r="B6071" t="s">
        <v>1675</v>
      </c>
      <c r="C6071" s="155">
        <v>16726</v>
      </c>
      <c r="D6071">
        <v>894915</v>
      </c>
      <c r="E6071" t="s">
        <v>1156</v>
      </c>
      <c r="F6071" t="s">
        <v>350</v>
      </c>
      <c r="G6071" s="155">
        <v>45905</v>
      </c>
      <c r="H6071">
        <v>1</v>
      </c>
    </row>
    <row r="6072" spans="1:8" x14ac:dyDescent="0.25">
      <c r="A6072">
        <v>20911738426188</v>
      </c>
      <c r="B6072" t="s">
        <v>1880</v>
      </c>
      <c r="C6072" s="155">
        <v>24812</v>
      </c>
      <c r="D6072">
        <v>894915</v>
      </c>
      <c r="E6072" t="s">
        <v>1156</v>
      </c>
      <c r="F6072" t="s">
        <v>414</v>
      </c>
      <c r="G6072" s="155">
        <v>45909</v>
      </c>
      <c r="H6072">
        <v>1</v>
      </c>
    </row>
    <row r="6073" spans="1:8" x14ac:dyDescent="0.25">
      <c r="A6073">
        <v>20911738433867</v>
      </c>
      <c r="B6073" t="s">
        <v>1687</v>
      </c>
      <c r="C6073" s="155">
        <v>18175</v>
      </c>
      <c r="D6073">
        <v>818915</v>
      </c>
      <c r="E6073" t="s">
        <v>506</v>
      </c>
      <c r="F6073" t="s">
        <v>1808</v>
      </c>
      <c r="G6073" s="155">
        <v>45904</v>
      </c>
      <c r="H6073">
        <v>1</v>
      </c>
    </row>
    <row r="6074" spans="1:8" x14ac:dyDescent="0.25">
      <c r="A6074">
        <v>20911738434173</v>
      </c>
      <c r="B6074" t="s">
        <v>1686</v>
      </c>
      <c r="C6074" s="155">
        <v>18016</v>
      </c>
      <c r="D6074">
        <v>894915</v>
      </c>
      <c r="E6074" t="s">
        <v>1192</v>
      </c>
      <c r="F6074" t="s">
        <v>499</v>
      </c>
      <c r="G6074" s="155">
        <v>45905</v>
      </c>
      <c r="H6074">
        <v>1</v>
      </c>
    </row>
    <row r="6075" spans="1:8" x14ac:dyDescent="0.25">
      <c r="A6075">
        <v>20911738435209</v>
      </c>
      <c r="B6075" t="s">
        <v>1687</v>
      </c>
      <c r="C6075" s="155">
        <v>18175</v>
      </c>
      <c r="D6075">
        <v>894915</v>
      </c>
      <c r="E6075" t="s">
        <v>1174</v>
      </c>
      <c r="F6075" t="s">
        <v>380</v>
      </c>
      <c r="G6075" s="155">
        <v>45905</v>
      </c>
      <c r="H6075">
        <v>1</v>
      </c>
    </row>
    <row r="6076" spans="1:8" x14ac:dyDescent="0.25">
      <c r="A6076">
        <v>20911738444074</v>
      </c>
      <c r="B6076" t="s">
        <v>1881</v>
      </c>
      <c r="C6076" s="155">
        <v>21478</v>
      </c>
      <c r="D6076">
        <v>894915</v>
      </c>
      <c r="E6076" t="s">
        <v>1186</v>
      </c>
      <c r="F6076" t="s">
        <v>486</v>
      </c>
      <c r="G6076" s="155">
        <v>45903</v>
      </c>
      <c r="H6076">
        <v>1</v>
      </c>
    </row>
    <row r="6077" spans="1:8" x14ac:dyDescent="0.25">
      <c r="A6077">
        <v>20911738452290</v>
      </c>
      <c r="B6077" t="s">
        <v>1882</v>
      </c>
      <c r="C6077" s="155">
        <v>22609</v>
      </c>
      <c r="D6077">
        <v>894915</v>
      </c>
      <c r="E6077" t="s">
        <v>1186</v>
      </c>
      <c r="F6077" t="s">
        <v>486</v>
      </c>
      <c r="G6077" s="155">
        <v>45903</v>
      </c>
      <c r="H6077">
        <v>1</v>
      </c>
    </row>
    <row r="6078" spans="1:8" x14ac:dyDescent="0.25">
      <c r="A6078">
        <v>20911738459423</v>
      </c>
      <c r="B6078" t="s">
        <v>1883</v>
      </c>
      <c r="C6078" s="155">
        <v>20825</v>
      </c>
      <c r="D6078">
        <v>818915</v>
      </c>
      <c r="E6078" t="s">
        <v>506</v>
      </c>
      <c r="F6078" t="s">
        <v>69</v>
      </c>
      <c r="G6078" s="155">
        <v>45905</v>
      </c>
      <c r="H6078">
        <v>1</v>
      </c>
    </row>
    <row r="6079" spans="1:8" x14ac:dyDescent="0.25">
      <c r="A6079">
        <v>20911738461354</v>
      </c>
      <c r="B6079" t="s">
        <v>1883</v>
      </c>
      <c r="C6079" s="155">
        <v>20825</v>
      </c>
      <c r="D6079">
        <v>894915</v>
      </c>
      <c r="E6079" t="s">
        <v>1156</v>
      </c>
      <c r="F6079" t="s">
        <v>486</v>
      </c>
      <c r="G6079" s="155">
        <v>45905</v>
      </c>
      <c r="H6079">
        <v>1</v>
      </c>
    </row>
    <row r="6080" spans="1:8" x14ac:dyDescent="0.25">
      <c r="A6080">
        <v>20911738464958</v>
      </c>
      <c r="B6080" t="s">
        <v>1688</v>
      </c>
      <c r="C6080" s="155">
        <v>15709</v>
      </c>
      <c r="D6080">
        <v>818915</v>
      </c>
      <c r="E6080" t="s">
        <v>506</v>
      </c>
      <c r="F6080" t="s">
        <v>1808</v>
      </c>
      <c r="G6080" s="155">
        <v>45904</v>
      </c>
      <c r="H6080">
        <v>1</v>
      </c>
    </row>
    <row r="6081" spans="1:8" x14ac:dyDescent="0.25">
      <c r="A6081">
        <v>20911738466516</v>
      </c>
      <c r="B6081" t="s">
        <v>1688</v>
      </c>
      <c r="C6081" s="155">
        <v>15709</v>
      </c>
      <c r="D6081">
        <v>894915</v>
      </c>
      <c r="E6081" t="s">
        <v>1156</v>
      </c>
      <c r="F6081" t="s">
        <v>380</v>
      </c>
      <c r="G6081" s="155">
        <v>45905</v>
      </c>
      <c r="H6081">
        <v>1</v>
      </c>
    </row>
    <row r="6082" spans="1:8" x14ac:dyDescent="0.25">
      <c r="A6082">
        <v>20911738593587</v>
      </c>
      <c r="B6082" t="s">
        <v>1706</v>
      </c>
      <c r="C6082" s="155">
        <v>27359</v>
      </c>
      <c r="D6082">
        <v>818915</v>
      </c>
      <c r="E6082" t="s">
        <v>506</v>
      </c>
      <c r="F6082" t="s">
        <v>1808</v>
      </c>
      <c r="G6082" s="155">
        <v>45904</v>
      </c>
      <c r="H6082">
        <v>1</v>
      </c>
    </row>
    <row r="6083" spans="1:8" x14ac:dyDescent="0.25">
      <c r="A6083">
        <v>20911738595101</v>
      </c>
      <c r="B6083" t="s">
        <v>1706</v>
      </c>
      <c r="C6083" s="155">
        <v>27359</v>
      </c>
      <c r="D6083">
        <v>894915</v>
      </c>
      <c r="E6083" t="s">
        <v>1156</v>
      </c>
      <c r="F6083" t="s">
        <v>380</v>
      </c>
      <c r="G6083" s="155">
        <v>45905</v>
      </c>
      <c r="H6083">
        <v>1</v>
      </c>
    </row>
    <row r="6084" spans="1:8" x14ac:dyDescent="0.25">
      <c r="A6084">
        <v>20911738628105</v>
      </c>
      <c r="B6084" t="s">
        <v>1711</v>
      </c>
      <c r="C6084" s="155">
        <v>19909</v>
      </c>
      <c r="D6084">
        <v>818915</v>
      </c>
      <c r="E6084" t="s">
        <v>506</v>
      </c>
      <c r="F6084" t="s">
        <v>1808</v>
      </c>
      <c r="G6084" s="155">
        <v>45904</v>
      </c>
      <c r="H6084">
        <v>1</v>
      </c>
    </row>
    <row r="6085" spans="1:8" x14ac:dyDescent="0.25">
      <c r="A6085">
        <v>20911738629999</v>
      </c>
      <c r="B6085" t="s">
        <v>1711</v>
      </c>
      <c r="C6085" s="155">
        <v>19909</v>
      </c>
      <c r="D6085">
        <v>894915</v>
      </c>
      <c r="E6085" t="s">
        <v>1174</v>
      </c>
      <c r="F6085" t="s">
        <v>380</v>
      </c>
      <c r="G6085" s="155">
        <v>45905</v>
      </c>
      <c r="H6085">
        <v>1</v>
      </c>
    </row>
    <row r="6086" spans="1:8" x14ac:dyDescent="0.25">
      <c r="A6086">
        <v>20911738671181</v>
      </c>
      <c r="B6086" t="s">
        <v>1716</v>
      </c>
      <c r="C6086" s="155">
        <v>28462</v>
      </c>
      <c r="D6086">
        <v>818915</v>
      </c>
      <c r="E6086" t="s">
        <v>506</v>
      </c>
      <c r="F6086" t="s">
        <v>1808</v>
      </c>
      <c r="G6086" s="155">
        <v>45905</v>
      </c>
      <c r="H6086">
        <v>1</v>
      </c>
    </row>
    <row r="6087" spans="1:8" x14ac:dyDescent="0.25">
      <c r="A6087">
        <v>20911738672507</v>
      </c>
      <c r="B6087" t="s">
        <v>1716</v>
      </c>
      <c r="C6087" s="155">
        <v>28462</v>
      </c>
      <c r="D6087">
        <v>894915</v>
      </c>
      <c r="E6087" t="s">
        <v>1174</v>
      </c>
      <c r="F6087" t="s">
        <v>380</v>
      </c>
      <c r="G6087" s="155">
        <v>45908</v>
      </c>
      <c r="H6087">
        <v>1</v>
      </c>
    </row>
    <row r="6088" spans="1:8" x14ac:dyDescent="0.25">
      <c r="A6088">
        <v>20911738754012</v>
      </c>
      <c r="B6088" t="s">
        <v>1447</v>
      </c>
      <c r="C6088" s="155">
        <v>16130</v>
      </c>
      <c r="D6088">
        <v>894915</v>
      </c>
      <c r="E6088" t="s">
        <v>1867</v>
      </c>
      <c r="F6088" t="s">
        <v>501</v>
      </c>
      <c r="G6088" s="155">
        <v>45909</v>
      </c>
      <c r="H6088">
        <v>1</v>
      </c>
    </row>
    <row r="6089" spans="1:8" x14ac:dyDescent="0.25">
      <c r="A6089">
        <v>20911738768403</v>
      </c>
      <c r="B6089" t="s">
        <v>1884</v>
      </c>
      <c r="C6089" s="155">
        <v>21094</v>
      </c>
      <c r="D6089">
        <v>894915</v>
      </c>
      <c r="E6089" t="s">
        <v>1885</v>
      </c>
      <c r="F6089" t="s">
        <v>414</v>
      </c>
      <c r="G6089" s="155">
        <v>45909</v>
      </c>
      <c r="H6089">
        <v>1</v>
      </c>
    </row>
    <row r="6090" spans="1:8" x14ac:dyDescent="0.25">
      <c r="A6090">
        <v>20911738780989</v>
      </c>
      <c r="B6090" t="s">
        <v>1886</v>
      </c>
      <c r="C6090" s="155">
        <v>17073</v>
      </c>
      <c r="D6090">
        <v>894915</v>
      </c>
      <c r="E6090" t="s">
        <v>1390</v>
      </c>
      <c r="F6090" t="s">
        <v>414</v>
      </c>
      <c r="G6090" s="155">
        <v>45909</v>
      </c>
      <c r="H6090">
        <v>1</v>
      </c>
    </row>
    <row r="6091" spans="1:8" x14ac:dyDescent="0.25">
      <c r="A6091">
        <v>20911738787208</v>
      </c>
      <c r="B6091" t="s">
        <v>1696</v>
      </c>
      <c r="C6091" s="155">
        <v>28583</v>
      </c>
      <c r="D6091">
        <v>894915</v>
      </c>
      <c r="E6091" t="s">
        <v>1180</v>
      </c>
      <c r="F6091" t="s">
        <v>413</v>
      </c>
      <c r="G6091" s="155">
        <v>45909</v>
      </c>
      <c r="H6091">
        <v>1</v>
      </c>
    </row>
    <row r="6092" spans="1:8" x14ac:dyDescent="0.25">
      <c r="A6092">
        <v>20911738802932</v>
      </c>
      <c r="B6092" t="s">
        <v>1887</v>
      </c>
      <c r="C6092" s="155">
        <v>23991</v>
      </c>
      <c r="D6092">
        <v>894915</v>
      </c>
      <c r="E6092" t="s">
        <v>1888</v>
      </c>
      <c r="F6092" t="s">
        <v>414</v>
      </c>
      <c r="G6092" s="155">
        <v>45909</v>
      </c>
      <c r="H6092">
        <v>1</v>
      </c>
    </row>
    <row r="6093" spans="1:8" x14ac:dyDescent="0.25">
      <c r="A6093">
        <v>20911738838377</v>
      </c>
      <c r="B6093" t="s">
        <v>1889</v>
      </c>
      <c r="C6093" s="155">
        <v>19712</v>
      </c>
      <c r="D6093">
        <v>894915</v>
      </c>
      <c r="E6093" t="s">
        <v>1867</v>
      </c>
      <c r="F6093" t="s">
        <v>43</v>
      </c>
      <c r="G6093" s="155">
        <v>45909</v>
      </c>
      <c r="H6093">
        <v>1</v>
      </c>
    </row>
    <row r="6094" spans="1:8" x14ac:dyDescent="0.25">
      <c r="A6094">
        <v>20911738844601</v>
      </c>
      <c r="B6094" t="s">
        <v>1741</v>
      </c>
      <c r="C6094" s="155">
        <v>30364</v>
      </c>
      <c r="D6094">
        <v>894915</v>
      </c>
      <c r="E6094" t="s">
        <v>1186</v>
      </c>
      <c r="F6094" t="s">
        <v>12</v>
      </c>
      <c r="G6094" s="155">
        <v>45903</v>
      </c>
      <c r="H6094">
        <v>1</v>
      </c>
    </row>
    <row r="6095" spans="1:8" x14ac:dyDescent="0.25">
      <c r="A6095">
        <v>20911738854223</v>
      </c>
      <c r="B6095" t="s">
        <v>652</v>
      </c>
      <c r="C6095" s="155">
        <v>31160</v>
      </c>
      <c r="D6095">
        <v>894915</v>
      </c>
      <c r="E6095" t="s">
        <v>1522</v>
      </c>
      <c r="F6095" t="s">
        <v>12</v>
      </c>
      <c r="G6095" s="155">
        <v>45903</v>
      </c>
      <c r="H6095">
        <v>1</v>
      </c>
    </row>
    <row r="6096" spans="1:8" x14ac:dyDescent="0.25">
      <c r="A6096">
        <v>20911738859956</v>
      </c>
      <c r="B6096" t="s">
        <v>1745</v>
      </c>
      <c r="C6096" s="155">
        <v>28594</v>
      </c>
      <c r="D6096">
        <v>894915</v>
      </c>
      <c r="E6096" t="s">
        <v>1186</v>
      </c>
      <c r="F6096" t="s">
        <v>413</v>
      </c>
      <c r="G6096" s="155">
        <v>45909</v>
      </c>
      <c r="H6096">
        <v>1</v>
      </c>
    </row>
    <row r="6097" spans="1:8" x14ac:dyDescent="0.25">
      <c r="A6097">
        <v>20911738869220</v>
      </c>
      <c r="B6097" t="s">
        <v>1749</v>
      </c>
      <c r="C6097" s="155">
        <v>24108</v>
      </c>
      <c r="D6097">
        <v>894915</v>
      </c>
      <c r="E6097" t="s">
        <v>1156</v>
      </c>
      <c r="F6097" t="s">
        <v>413</v>
      </c>
      <c r="G6097" s="155">
        <v>45909</v>
      </c>
      <c r="H6097">
        <v>1</v>
      </c>
    </row>
    <row r="6098" spans="1:8" x14ac:dyDescent="0.25">
      <c r="A6098">
        <v>20911738875959</v>
      </c>
      <c r="B6098" t="s">
        <v>1267</v>
      </c>
      <c r="C6098" s="155">
        <v>23968</v>
      </c>
      <c r="D6098">
        <v>894915</v>
      </c>
      <c r="E6098" t="s">
        <v>1186</v>
      </c>
      <c r="F6098" t="s">
        <v>12</v>
      </c>
      <c r="G6098" s="155">
        <v>45904</v>
      </c>
      <c r="H6098">
        <v>1</v>
      </c>
    </row>
    <row r="6099" spans="1:8" x14ac:dyDescent="0.25">
      <c r="A6099">
        <v>20911738885873</v>
      </c>
      <c r="B6099" t="s">
        <v>1155</v>
      </c>
      <c r="C6099" s="155">
        <v>29516</v>
      </c>
      <c r="D6099">
        <v>894915</v>
      </c>
      <c r="E6099" t="s">
        <v>1186</v>
      </c>
      <c r="F6099" t="s">
        <v>12</v>
      </c>
      <c r="G6099" s="155">
        <v>45904</v>
      </c>
      <c r="H6099">
        <v>1</v>
      </c>
    </row>
    <row r="6100" spans="1:8" x14ac:dyDescent="0.25">
      <c r="A6100">
        <v>20911738931625</v>
      </c>
      <c r="B6100" t="s">
        <v>1764</v>
      </c>
      <c r="C6100" s="155">
        <v>31385</v>
      </c>
      <c r="D6100">
        <v>894915</v>
      </c>
      <c r="E6100" t="s">
        <v>1180</v>
      </c>
      <c r="F6100" t="s">
        <v>413</v>
      </c>
      <c r="G6100" s="155">
        <v>45909</v>
      </c>
      <c r="H6100">
        <v>1</v>
      </c>
    </row>
    <row r="6101" spans="1:8" x14ac:dyDescent="0.25">
      <c r="A6101">
        <v>20911739171064</v>
      </c>
      <c r="B6101" t="s">
        <v>12449</v>
      </c>
      <c r="C6101" s="155">
        <v>27474</v>
      </c>
      <c r="D6101">
        <v>894915</v>
      </c>
      <c r="E6101" t="s">
        <v>1430</v>
      </c>
      <c r="F6101" t="s">
        <v>454</v>
      </c>
      <c r="G6101" s="155">
        <v>45910</v>
      </c>
      <c r="H6101">
        <v>1</v>
      </c>
    </row>
    <row r="6102" spans="1:8" x14ac:dyDescent="0.25">
      <c r="A6102">
        <v>20911739184440</v>
      </c>
      <c r="B6102" t="s">
        <v>12304</v>
      </c>
      <c r="C6102" s="155">
        <v>14667</v>
      </c>
      <c r="D6102">
        <v>894915</v>
      </c>
      <c r="E6102" t="s">
        <v>1174</v>
      </c>
      <c r="F6102" t="s">
        <v>421</v>
      </c>
      <c r="G6102" s="155">
        <v>45910</v>
      </c>
      <c r="H6102">
        <v>1</v>
      </c>
    </row>
    <row r="6103" spans="1:8" x14ac:dyDescent="0.25">
      <c r="A6103">
        <v>20911739187727</v>
      </c>
      <c r="B6103" t="s">
        <v>12450</v>
      </c>
      <c r="C6103" s="155">
        <v>28303</v>
      </c>
      <c r="D6103">
        <v>894915</v>
      </c>
      <c r="E6103" t="s">
        <v>12451</v>
      </c>
      <c r="F6103" t="s">
        <v>454</v>
      </c>
      <c r="G6103" s="155">
        <v>45901</v>
      </c>
      <c r="H6103">
        <v>1</v>
      </c>
    </row>
    <row r="6104" spans="1:8" x14ac:dyDescent="0.25">
      <c r="A6104">
        <v>20911739189888</v>
      </c>
      <c r="B6104" t="s">
        <v>12323</v>
      </c>
      <c r="C6104" s="155">
        <v>23401</v>
      </c>
      <c r="D6104">
        <v>894915</v>
      </c>
      <c r="E6104" t="s">
        <v>506</v>
      </c>
      <c r="F6104" t="s">
        <v>421</v>
      </c>
      <c r="G6104" s="155">
        <v>45905</v>
      </c>
      <c r="H6104">
        <v>1</v>
      </c>
    </row>
    <row r="6105" spans="1:8" x14ac:dyDescent="0.25">
      <c r="A6105">
        <v>20911739195133</v>
      </c>
      <c r="B6105" t="s">
        <v>12328</v>
      </c>
      <c r="C6105" s="155">
        <v>15529</v>
      </c>
      <c r="D6105">
        <v>894915</v>
      </c>
      <c r="E6105" t="s">
        <v>1174</v>
      </c>
      <c r="F6105" t="s">
        <v>421</v>
      </c>
      <c r="G6105" s="155">
        <v>45910</v>
      </c>
      <c r="H6105">
        <v>1</v>
      </c>
    </row>
    <row r="6106" spans="1:8" x14ac:dyDescent="0.25">
      <c r="A6106">
        <v>20911739200016</v>
      </c>
      <c r="B6106" t="s">
        <v>12333</v>
      </c>
      <c r="C6106" s="155">
        <v>25985</v>
      </c>
      <c r="D6106">
        <v>894915</v>
      </c>
      <c r="E6106" t="s">
        <v>1156</v>
      </c>
      <c r="F6106" t="s">
        <v>421</v>
      </c>
      <c r="G6106" s="155">
        <v>45905</v>
      </c>
      <c r="H6106">
        <v>1</v>
      </c>
    </row>
    <row r="6107" spans="1:8" x14ac:dyDescent="0.25">
      <c r="A6107">
        <v>20911739200667</v>
      </c>
      <c r="B6107" t="s">
        <v>12452</v>
      </c>
      <c r="C6107" s="155">
        <v>31254</v>
      </c>
      <c r="D6107">
        <v>894915</v>
      </c>
      <c r="E6107" t="s">
        <v>12453</v>
      </c>
      <c r="F6107" t="s">
        <v>454</v>
      </c>
      <c r="G6107" s="155">
        <v>45901</v>
      </c>
      <c r="H6107">
        <v>1</v>
      </c>
    </row>
    <row r="6108" spans="1:8" x14ac:dyDescent="0.25">
      <c r="A6108">
        <v>20911739244893</v>
      </c>
      <c r="B6108" t="s">
        <v>12455</v>
      </c>
      <c r="C6108" s="155">
        <v>26040</v>
      </c>
      <c r="D6108">
        <v>894915</v>
      </c>
      <c r="E6108" t="s">
        <v>1170</v>
      </c>
      <c r="F6108" t="s">
        <v>454</v>
      </c>
      <c r="G6108" s="155">
        <v>45910</v>
      </c>
      <c r="H6108">
        <v>1</v>
      </c>
    </row>
    <row r="6109" spans="1:8" x14ac:dyDescent="0.25">
      <c r="A6109">
        <v>20911739276012</v>
      </c>
      <c r="B6109" t="s">
        <v>1421</v>
      </c>
      <c r="C6109" s="155">
        <v>27029</v>
      </c>
      <c r="D6109">
        <v>894915</v>
      </c>
      <c r="E6109" t="s">
        <v>1867</v>
      </c>
      <c r="F6109" t="s">
        <v>60</v>
      </c>
      <c r="G6109" s="155">
        <v>45910</v>
      </c>
      <c r="H6109">
        <v>1</v>
      </c>
    </row>
    <row r="6110" spans="1:8" x14ac:dyDescent="0.25">
      <c r="A6110">
        <v>20911739337138</v>
      </c>
      <c r="B6110" t="s">
        <v>12301</v>
      </c>
      <c r="C6110" s="155">
        <v>37135</v>
      </c>
      <c r="D6110">
        <v>894915</v>
      </c>
      <c r="E6110" t="s">
        <v>4484</v>
      </c>
      <c r="F6110" t="s">
        <v>439</v>
      </c>
      <c r="G6110" s="155">
        <v>45910</v>
      </c>
      <c r="H6110">
        <v>1</v>
      </c>
    </row>
    <row r="6111" spans="1:8" x14ac:dyDescent="0.25">
      <c r="A6111">
        <v>20911739345488</v>
      </c>
      <c r="B6111" t="s">
        <v>1182</v>
      </c>
      <c r="C6111" s="155">
        <v>18026</v>
      </c>
      <c r="D6111">
        <v>894915</v>
      </c>
      <c r="E6111" t="s">
        <v>1156</v>
      </c>
      <c r="F6111" t="s">
        <v>439</v>
      </c>
      <c r="G6111" s="155">
        <v>45901</v>
      </c>
      <c r="H6111">
        <v>1</v>
      </c>
    </row>
    <row r="6112" spans="1:8" x14ac:dyDescent="0.25">
      <c r="A6112">
        <v>20911739361174</v>
      </c>
      <c r="B6112" t="s">
        <v>12457</v>
      </c>
      <c r="C6112" s="155">
        <v>32855</v>
      </c>
      <c r="D6112">
        <v>894915</v>
      </c>
      <c r="E6112" t="s">
        <v>1180</v>
      </c>
      <c r="F6112" t="s">
        <v>439</v>
      </c>
      <c r="G6112" s="155">
        <v>45910</v>
      </c>
      <c r="H6112">
        <v>1</v>
      </c>
    </row>
    <row r="6113" spans="1:8" x14ac:dyDescent="0.25">
      <c r="A6113">
        <v>20911739374626</v>
      </c>
      <c r="B6113" t="s">
        <v>12458</v>
      </c>
      <c r="C6113" s="155">
        <v>28445</v>
      </c>
      <c r="D6113">
        <v>894915</v>
      </c>
      <c r="E6113" t="s">
        <v>1170</v>
      </c>
      <c r="F6113" t="s">
        <v>439</v>
      </c>
      <c r="G6113" s="155">
        <v>45903</v>
      </c>
      <c r="H6113">
        <v>1</v>
      </c>
    </row>
    <row r="6114" spans="1:8" x14ac:dyDescent="0.25">
      <c r="A6114">
        <v>20911739379862</v>
      </c>
      <c r="B6114" t="s">
        <v>12353</v>
      </c>
      <c r="C6114" s="155">
        <v>24214</v>
      </c>
      <c r="D6114">
        <v>894915</v>
      </c>
      <c r="E6114" t="s">
        <v>1192</v>
      </c>
      <c r="F6114" t="s">
        <v>421</v>
      </c>
      <c r="G6114" s="155">
        <v>45905</v>
      </c>
      <c r="H6114">
        <v>1</v>
      </c>
    </row>
    <row r="6115" spans="1:8" x14ac:dyDescent="0.25">
      <c r="A6115">
        <v>20911739427661</v>
      </c>
      <c r="B6115" t="s">
        <v>882</v>
      </c>
      <c r="C6115" s="155">
        <v>28948</v>
      </c>
      <c r="D6115">
        <v>894915</v>
      </c>
      <c r="E6115" t="s">
        <v>1180</v>
      </c>
      <c r="F6115" t="s">
        <v>439</v>
      </c>
      <c r="G6115" s="155">
        <v>45902</v>
      </c>
      <c r="H6115">
        <v>1</v>
      </c>
    </row>
    <row r="6116" spans="1:8" x14ac:dyDescent="0.25">
      <c r="A6116">
        <v>20911739456178</v>
      </c>
      <c r="B6116" t="s">
        <v>701</v>
      </c>
      <c r="C6116" s="155">
        <v>28126</v>
      </c>
      <c r="D6116">
        <v>894915</v>
      </c>
      <c r="E6116" t="s">
        <v>1186</v>
      </c>
      <c r="F6116" t="s">
        <v>439</v>
      </c>
      <c r="G6116" s="155">
        <v>45910</v>
      </c>
      <c r="H6116">
        <v>1</v>
      </c>
    </row>
    <row r="6117" spans="1:8" x14ac:dyDescent="0.25">
      <c r="A6117">
        <v>20911739479368</v>
      </c>
      <c r="B6117" t="s">
        <v>1695</v>
      </c>
      <c r="C6117" s="155">
        <v>22962</v>
      </c>
      <c r="D6117">
        <v>894915</v>
      </c>
      <c r="E6117" t="s">
        <v>1189</v>
      </c>
      <c r="F6117" t="s">
        <v>21</v>
      </c>
      <c r="G6117" s="155">
        <v>45910</v>
      </c>
      <c r="H6117">
        <v>1</v>
      </c>
    </row>
    <row r="6118" spans="1:8" x14ac:dyDescent="0.25">
      <c r="A6118">
        <v>20911739527175</v>
      </c>
      <c r="B6118" t="s">
        <v>12463</v>
      </c>
      <c r="C6118" s="155">
        <v>29496</v>
      </c>
      <c r="D6118">
        <v>894915</v>
      </c>
      <c r="E6118" t="s">
        <v>1186</v>
      </c>
      <c r="F6118" t="s">
        <v>27</v>
      </c>
      <c r="G6118" s="155">
        <v>45910</v>
      </c>
      <c r="H6118">
        <v>1</v>
      </c>
    </row>
    <row r="6119" spans="1:8" x14ac:dyDescent="0.25">
      <c r="A6119">
        <v>20911739739952</v>
      </c>
      <c r="B6119" t="s">
        <v>12480</v>
      </c>
      <c r="C6119" s="155">
        <v>25797</v>
      </c>
      <c r="D6119">
        <v>894915</v>
      </c>
      <c r="E6119" t="s">
        <v>2892</v>
      </c>
      <c r="F6119" t="s">
        <v>60</v>
      </c>
      <c r="G6119" s="155">
        <v>45910</v>
      </c>
      <c r="H6119">
        <v>1</v>
      </c>
    </row>
    <row r="6120" spans="1:8" x14ac:dyDescent="0.25">
      <c r="A6120">
        <v>20911739745174</v>
      </c>
      <c r="B6120" t="s">
        <v>1529</v>
      </c>
      <c r="C6120" s="155">
        <v>17406</v>
      </c>
      <c r="D6120">
        <v>894915</v>
      </c>
      <c r="E6120" t="s">
        <v>1192</v>
      </c>
      <c r="F6120" t="s">
        <v>27</v>
      </c>
      <c r="G6120" s="155">
        <v>45910</v>
      </c>
      <c r="H6120">
        <v>1</v>
      </c>
    </row>
    <row r="6121" spans="1:8" x14ac:dyDescent="0.25">
      <c r="A6121">
        <v>20911739749009</v>
      </c>
      <c r="B6121" t="s">
        <v>11515</v>
      </c>
      <c r="C6121" s="155">
        <v>28070</v>
      </c>
      <c r="D6121">
        <v>894915</v>
      </c>
      <c r="E6121" t="s">
        <v>1156</v>
      </c>
      <c r="F6121" t="s">
        <v>21</v>
      </c>
      <c r="G6121" s="155">
        <v>45910</v>
      </c>
      <c r="H6121">
        <v>1</v>
      </c>
    </row>
    <row r="6122" spans="1:8" x14ac:dyDescent="0.25">
      <c r="A6122">
        <v>20911739754654</v>
      </c>
      <c r="B6122" t="s">
        <v>12484</v>
      </c>
      <c r="C6122" s="155">
        <v>22965</v>
      </c>
      <c r="D6122">
        <v>894915</v>
      </c>
      <c r="E6122" t="s">
        <v>1390</v>
      </c>
      <c r="F6122" t="s">
        <v>27</v>
      </c>
      <c r="G6122" s="155">
        <v>45910</v>
      </c>
      <c r="H6122">
        <v>1</v>
      </c>
    </row>
    <row r="6123" spans="1:8" x14ac:dyDescent="0.25">
      <c r="A6123">
        <v>20911739766939</v>
      </c>
      <c r="B6123" t="s">
        <v>12485</v>
      </c>
      <c r="C6123" s="155">
        <v>13522</v>
      </c>
      <c r="D6123">
        <v>894915</v>
      </c>
      <c r="E6123" t="s">
        <v>2653</v>
      </c>
      <c r="F6123" t="s">
        <v>27</v>
      </c>
      <c r="G6123" s="155">
        <v>45910</v>
      </c>
      <c r="H6123">
        <v>1</v>
      </c>
    </row>
    <row r="6124" spans="1:8" x14ac:dyDescent="0.25">
      <c r="A6124">
        <v>20911739779682</v>
      </c>
      <c r="B6124" t="s">
        <v>1519</v>
      </c>
      <c r="C6124" s="155">
        <v>12719</v>
      </c>
      <c r="D6124">
        <v>894915</v>
      </c>
      <c r="E6124" t="s">
        <v>1520</v>
      </c>
      <c r="F6124" t="s">
        <v>27</v>
      </c>
      <c r="G6124" s="155">
        <v>45910</v>
      </c>
      <c r="H6124">
        <v>1</v>
      </c>
    </row>
    <row r="6125" spans="1:8" x14ac:dyDescent="0.25">
      <c r="A6125">
        <v>20911739792347</v>
      </c>
      <c r="B6125" t="s">
        <v>12488</v>
      </c>
      <c r="C6125" s="155">
        <v>22125</v>
      </c>
      <c r="D6125">
        <v>894915</v>
      </c>
      <c r="E6125" t="s">
        <v>5428</v>
      </c>
      <c r="F6125" t="s">
        <v>27</v>
      </c>
      <c r="G6125" s="155">
        <v>45910</v>
      </c>
      <c r="H6125">
        <v>1</v>
      </c>
    </row>
    <row r="6126" spans="1:8" x14ac:dyDescent="0.25">
      <c r="A6126">
        <v>20911739857682</v>
      </c>
      <c r="B6126" t="s">
        <v>3221</v>
      </c>
      <c r="C6126" s="155">
        <v>20568</v>
      </c>
      <c r="D6126">
        <v>894915</v>
      </c>
      <c r="E6126" t="s">
        <v>1888</v>
      </c>
      <c r="F6126" t="s">
        <v>455</v>
      </c>
      <c r="G6126" s="155">
        <v>45910</v>
      </c>
      <c r="H6126">
        <v>1</v>
      </c>
    </row>
    <row r="6127" spans="1:8" x14ac:dyDescent="0.25">
      <c r="A6127">
        <v>20911740107560</v>
      </c>
      <c r="B6127" t="s">
        <v>12512</v>
      </c>
      <c r="C6127" s="155">
        <v>27153</v>
      </c>
      <c r="D6127">
        <v>818915</v>
      </c>
      <c r="E6127" t="s">
        <v>506</v>
      </c>
      <c r="F6127" t="s">
        <v>1808</v>
      </c>
      <c r="G6127" s="155">
        <v>45904</v>
      </c>
      <c r="H6127">
        <v>1</v>
      </c>
    </row>
    <row r="6128" spans="1:8" x14ac:dyDescent="0.25">
      <c r="A6128">
        <v>20911740108826</v>
      </c>
      <c r="B6128" t="s">
        <v>12512</v>
      </c>
      <c r="C6128" s="155">
        <v>27153</v>
      </c>
      <c r="D6128">
        <v>894915</v>
      </c>
      <c r="E6128" t="s">
        <v>1156</v>
      </c>
      <c r="F6128" t="s">
        <v>380</v>
      </c>
      <c r="G6128" s="155">
        <v>45905</v>
      </c>
      <c r="H6128">
        <v>1</v>
      </c>
    </row>
    <row r="6129" spans="1:8" x14ac:dyDescent="0.25">
      <c r="A6129">
        <v>20911740117295</v>
      </c>
      <c r="B6129" t="s">
        <v>1527</v>
      </c>
      <c r="C6129" s="155">
        <v>15081</v>
      </c>
      <c r="D6129">
        <v>894915</v>
      </c>
      <c r="E6129" t="s">
        <v>1424</v>
      </c>
      <c r="F6129" t="s">
        <v>25</v>
      </c>
      <c r="G6129" s="155">
        <v>45910</v>
      </c>
      <c r="H6129">
        <v>1</v>
      </c>
    </row>
    <row r="6130" spans="1:8" x14ac:dyDescent="0.25">
      <c r="A6130">
        <v>20911740128856</v>
      </c>
      <c r="B6130" t="s">
        <v>12517</v>
      </c>
      <c r="C6130" s="155">
        <v>26109</v>
      </c>
      <c r="D6130">
        <v>894915</v>
      </c>
      <c r="E6130" t="s">
        <v>12518</v>
      </c>
      <c r="F6130" t="s">
        <v>397</v>
      </c>
      <c r="G6130" s="155">
        <v>45908</v>
      </c>
      <c r="H6130">
        <v>1</v>
      </c>
    </row>
    <row r="6131" spans="1:8" x14ac:dyDescent="0.25">
      <c r="A6131">
        <v>20911740147105</v>
      </c>
      <c r="B6131" t="s">
        <v>12514</v>
      </c>
      <c r="C6131" s="155">
        <v>17533</v>
      </c>
      <c r="D6131">
        <v>818915</v>
      </c>
      <c r="E6131" t="s">
        <v>506</v>
      </c>
      <c r="F6131" t="s">
        <v>1808</v>
      </c>
      <c r="G6131" s="155">
        <v>45904</v>
      </c>
      <c r="H6131">
        <v>1</v>
      </c>
    </row>
    <row r="6132" spans="1:8" x14ac:dyDescent="0.25">
      <c r="A6132">
        <v>20911740149489</v>
      </c>
      <c r="B6132" t="s">
        <v>12514</v>
      </c>
      <c r="C6132" s="155">
        <v>17533</v>
      </c>
      <c r="D6132">
        <v>894915</v>
      </c>
      <c r="E6132" t="s">
        <v>1156</v>
      </c>
      <c r="F6132" t="s">
        <v>380</v>
      </c>
      <c r="G6132" s="155">
        <v>45905</v>
      </c>
      <c r="H6132">
        <v>1</v>
      </c>
    </row>
    <row r="6133" spans="1:8" x14ac:dyDescent="0.25">
      <c r="A6133">
        <v>20911740174016</v>
      </c>
      <c r="B6133" t="s">
        <v>12521</v>
      </c>
      <c r="C6133" s="155">
        <v>21373</v>
      </c>
      <c r="D6133">
        <v>818915</v>
      </c>
      <c r="E6133" t="s">
        <v>506</v>
      </c>
      <c r="F6133" t="s">
        <v>1808</v>
      </c>
      <c r="G6133" s="155">
        <v>45904</v>
      </c>
      <c r="H6133">
        <v>1</v>
      </c>
    </row>
    <row r="6134" spans="1:8" x14ac:dyDescent="0.25">
      <c r="A6134">
        <v>20911740174748</v>
      </c>
      <c r="B6134" t="s">
        <v>12521</v>
      </c>
      <c r="C6134" s="155">
        <v>21373</v>
      </c>
      <c r="D6134">
        <v>894915</v>
      </c>
      <c r="E6134" t="s">
        <v>1156</v>
      </c>
      <c r="F6134" t="s">
        <v>380</v>
      </c>
      <c r="G6134" s="155">
        <v>45905</v>
      </c>
      <c r="H6134">
        <v>1</v>
      </c>
    </row>
    <row r="6135" spans="1:8" x14ac:dyDescent="0.25">
      <c r="A6135">
        <v>20911740194159</v>
      </c>
      <c r="B6135" t="s">
        <v>12527</v>
      </c>
      <c r="C6135" s="155">
        <v>17795</v>
      </c>
      <c r="D6135">
        <v>818915</v>
      </c>
      <c r="E6135" t="s">
        <v>506</v>
      </c>
      <c r="F6135" t="s">
        <v>1808</v>
      </c>
      <c r="G6135" s="155">
        <v>45904</v>
      </c>
      <c r="H6135">
        <v>1</v>
      </c>
    </row>
    <row r="6136" spans="1:8" x14ac:dyDescent="0.25">
      <c r="A6136">
        <v>20911740195933</v>
      </c>
      <c r="B6136" t="s">
        <v>12527</v>
      </c>
      <c r="C6136" s="155">
        <v>17795</v>
      </c>
      <c r="D6136">
        <v>894915</v>
      </c>
      <c r="E6136" t="s">
        <v>1174</v>
      </c>
      <c r="F6136" t="s">
        <v>350</v>
      </c>
      <c r="G6136" s="155">
        <v>45905</v>
      </c>
      <c r="H6136">
        <v>1</v>
      </c>
    </row>
    <row r="6137" spans="1:8" x14ac:dyDescent="0.25">
      <c r="A6137">
        <v>20911740197417</v>
      </c>
      <c r="B6137" t="s">
        <v>1480</v>
      </c>
      <c r="C6137" s="155">
        <v>24710</v>
      </c>
      <c r="D6137">
        <v>894915</v>
      </c>
      <c r="E6137" t="s">
        <v>1222</v>
      </c>
      <c r="F6137" t="s">
        <v>25</v>
      </c>
      <c r="G6137" s="155">
        <v>45910</v>
      </c>
      <c r="H6137">
        <v>1</v>
      </c>
    </row>
    <row r="6138" spans="1:8" x14ac:dyDescent="0.25">
      <c r="A6138">
        <v>20911740201196</v>
      </c>
      <c r="B6138" t="s">
        <v>1442</v>
      </c>
      <c r="C6138" s="155">
        <v>25683</v>
      </c>
      <c r="D6138">
        <v>894915</v>
      </c>
      <c r="E6138" t="s">
        <v>1422</v>
      </c>
      <c r="F6138" t="s">
        <v>350</v>
      </c>
      <c r="G6138" s="155">
        <v>45910</v>
      </c>
      <c r="H6138">
        <v>1</v>
      </c>
    </row>
    <row r="6139" spans="1:8" x14ac:dyDescent="0.25">
      <c r="A6139">
        <v>20911740232336</v>
      </c>
      <c r="B6139" t="s">
        <v>11644</v>
      </c>
      <c r="C6139" s="155">
        <v>28956</v>
      </c>
      <c r="D6139">
        <v>818915</v>
      </c>
      <c r="E6139" t="s">
        <v>506</v>
      </c>
      <c r="F6139" t="s">
        <v>1808</v>
      </c>
      <c r="G6139" s="155">
        <v>45904</v>
      </c>
      <c r="H6139">
        <v>1</v>
      </c>
    </row>
    <row r="6140" spans="1:8" x14ac:dyDescent="0.25">
      <c r="A6140">
        <v>20911740233037</v>
      </c>
      <c r="B6140" t="s">
        <v>11644</v>
      </c>
      <c r="C6140" s="155">
        <v>28956</v>
      </c>
      <c r="D6140">
        <v>894915</v>
      </c>
      <c r="E6140" t="s">
        <v>1156</v>
      </c>
      <c r="F6140" t="s">
        <v>380</v>
      </c>
      <c r="G6140" s="155">
        <v>45905</v>
      </c>
      <c r="H6140">
        <v>1</v>
      </c>
    </row>
    <row r="6141" spans="1:8" x14ac:dyDescent="0.25">
      <c r="A6141">
        <v>20911740265233</v>
      </c>
      <c r="B6141" t="s">
        <v>12533</v>
      </c>
      <c r="C6141" s="155">
        <v>19768</v>
      </c>
      <c r="D6141">
        <v>894915</v>
      </c>
      <c r="E6141" t="s">
        <v>1593</v>
      </c>
      <c r="F6141" t="s">
        <v>397</v>
      </c>
      <c r="G6141" s="155">
        <v>45901</v>
      </c>
      <c r="H6141">
        <v>1</v>
      </c>
    </row>
    <row r="6142" spans="1:8" x14ac:dyDescent="0.25">
      <c r="A6142">
        <v>20911740303062</v>
      </c>
      <c r="B6142" t="s">
        <v>12534</v>
      </c>
      <c r="C6142" s="155">
        <v>15223</v>
      </c>
      <c r="D6142">
        <v>894915</v>
      </c>
      <c r="E6142" t="s">
        <v>1383</v>
      </c>
      <c r="F6142" t="s">
        <v>397</v>
      </c>
      <c r="G6142" s="155">
        <v>45901</v>
      </c>
      <c r="H6142">
        <v>1</v>
      </c>
    </row>
    <row r="6143" spans="1:8" x14ac:dyDescent="0.25">
      <c r="A6143">
        <v>20911740319929</v>
      </c>
      <c r="B6143" t="s">
        <v>12535</v>
      </c>
      <c r="C6143" s="155">
        <v>11712</v>
      </c>
      <c r="D6143">
        <v>894915</v>
      </c>
      <c r="E6143" t="s">
        <v>12030</v>
      </c>
      <c r="F6143" t="s">
        <v>397</v>
      </c>
      <c r="G6143" s="155">
        <v>45901</v>
      </c>
      <c r="H6143">
        <v>1</v>
      </c>
    </row>
    <row r="6144" spans="1:8" x14ac:dyDescent="0.25">
      <c r="A6144">
        <v>20911740325435</v>
      </c>
      <c r="B6144" t="s">
        <v>12536</v>
      </c>
      <c r="C6144" s="155">
        <v>15210</v>
      </c>
      <c r="D6144">
        <v>818915</v>
      </c>
      <c r="E6144" t="s">
        <v>506</v>
      </c>
      <c r="F6144" t="s">
        <v>69</v>
      </c>
      <c r="G6144" s="155">
        <v>45908</v>
      </c>
      <c r="H6144">
        <v>1</v>
      </c>
    </row>
    <row r="6145" spans="1:8" x14ac:dyDescent="0.25">
      <c r="A6145">
        <v>20911740326784</v>
      </c>
      <c r="B6145" t="s">
        <v>12536</v>
      </c>
      <c r="C6145" s="155">
        <v>15210</v>
      </c>
      <c r="D6145">
        <v>894915</v>
      </c>
      <c r="E6145" t="s">
        <v>1156</v>
      </c>
      <c r="F6145" t="s">
        <v>486</v>
      </c>
      <c r="G6145" s="155">
        <v>45908</v>
      </c>
      <c r="H6145">
        <v>1</v>
      </c>
    </row>
    <row r="6146" spans="1:8" x14ac:dyDescent="0.25">
      <c r="A6146">
        <v>20911740332818</v>
      </c>
      <c r="B6146" t="s">
        <v>12538</v>
      </c>
      <c r="C6146" s="155">
        <v>19474</v>
      </c>
      <c r="D6146">
        <v>894915</v>
      </c>
      <c r="E6146" t="s">
        <v>1424</v>
      </c>
      <c r="F6146" t="s">
        <v>397</v>
      </c>
      <c r="G6146" s="155">
        <v>45902</v>
      </c>
      <c r="H6146">
        <v>1</v>
      </c>
    </row>
    <row r="6147" spans="1:8" x14ac:dyDescent="0.25">
      <c r="A6147">
        <v>20911740344165</v>
      </c>
      <c r="B6147" t="s">
        <v>12537</v>
      </c>
      <c r="C6147" s="155">
        <v>27679</v>
      </c>
      <c r="D6147">
        <v>818915</v>
      </c>
      <c r="E6147" t="s">
        <v>506</v>
      </c>
      <c r="F6147" t="s">
        <v>1808</v>
      </c>
      <c r="G6147" s="155">
        <v>45904</v>
      </c>
      <c r="H6147">
        <v>1</v>
      </c>
    </row>
    <row r="6148" spans="1:8" x14ac:dyDescent="0.25">
      <c r="A6148">
        <v>20911740345965</v>
      </c>
      <c r="B6148" t="s">
        <v>12537</v>
      </c>
      <c r="C6148" s="155">
        <v>27679</v>
      </c>
      <c r="D6148">
        <v>894915</v>
      </c>
      <c r="E6148" t="s">
        <v>1156</v>
      </c>
      <c r="F6148" t="s">
        <v>350</v>
      </c>
      <c r="G6148" s="155">
        <v>45905</v>
      </c>
      <c r="H6148">
        <v>1</v>
      </c>
    </row>
    <row r="6149" spans="1:8" x14ac:dyDescent="0.25">
      <c r="A6149">
        <v>20911740346121</v>
      </c>
      <c r="B6149" t="s">
        <v>12539</v>
      </c>
      <c r="C6149" s="155">
        <v>17283</v>
      </c>
      <c r="D6149">
        <v>894915</v>
      </c>
      <c r="E6149" t="s">
        <v>1323</v>
      </c>
      <c r="F6149" t="s">
        <v>397</v>
      </c>
      <c r="G6149" s="155">
        <v>45904</v>
      </c>
      <c r="H6149">
        <v>1</v>
      </c>
    </row>
    <row r="6150" spans="1:8" x14ac:dyDescent="0.25">
      <c r="A6150">
        <v>20911740375248</v>
      </c>
      <c r="B6150" t="s">
        <v>12541</v>
      </c>
      <c r="C6150" s="155">
        <v>17507</v>
      </c>
      <c r="D6150">
        <v>818915</v>
      </c>
      <c r="E6150" t="s">
        <v>506</v>
      </c>
      <c r="F6150" t="s">
        <v>69</v>
      </c>
      <c r="G6150" s="155">
        <v>45908</v>
      </c>
      <c r="H6150">
        <v>1</v>
      </c>
    </row>
    <row r="6151" spans="1:8" x14ac:dyDescent="0.25">
      <c r="A6151">
        <v>20911740393921</v>
      </c>
      <c r="B6151" t="s">
        <v>12546</v>
      </c>
      <c r="C6151" s="155">
        <v>22509</v>
      </c>
      <c r="D6151">
        <v>894915</v>
      </c>
      <c r="E6151" t="s">
        <v>1156</v>
      </c>
      <c r="F6151" t="s">
        <v>397</v>
      </c>
      <c r="G6151" s="155">
        <v>45908</v>
      </c>
      <c r="H6151">
        <v>1</v>
      </c>
    </row>
    <row r="6152" spans="1:8" x14ac:dyDescent="0.25">
      <c r="A6152">
        <v>20911740403268</v>
      </c>
      <c r="B6152" t="s">
        <v>12545</v>
      </c>
      <c r="C6152" s="155">
        <v>20149</v>
      </c>
      <c r="D6152">
        <v>818915</v>
      </c>
      <c r="E6152" t="s">
        <v>506</v>
      </c>
      <c r="F6152" t="s">
        <v>1808</v>
      </c>
      <c r="G6152" s="155">
        <v>45904</v>
      </c>
      <c r="H6152">
        <v>1</v>
      </c>
    </row>
    <row r="6153" spans="1:8" x14ac:dyDescent="0.25">
      <c r="A6153">
        <v>20911740403785</v>
      </c>
      <c r="B6153" t="s">
        <v>12545</v>
      </c>
      <c r="C6153" s="155">
        <v>20149</v>
      </c>
      <c r="D6153">
        <v>894915</v>
      </c>
      <c r="E6153" t="s">
        <v>1156</v>
      </c>
      <c r="F6153" t="s">
        <v>380</v>
      </c>
      <c r="G6153" s="155">
        <v>45905</v>
      </c>
      <c r="H6153">
        <v>1</v>
      </c>
    </row>
    <row r="6154" spans="1:8" x14ac:dyDescent="0.25">
      <c r="A6154">
        <v>20911740417334</v>
      </c>
      <c r="B6154" t="s">
        <v>12541</v>
      </c>
      <c r="C6154" s="155">
        <v>17507</v>
      </c>
      <c r="D6154">
        <v>894915</v>
      </c>
      <c r="E6154" t="s">
        <v>1156</v>
      </c>
      <c r="F6154" t="s">
        <v>486</v>
      </c>
      <c r="G6154" s="155">
        <v>45908</v>
      </c>
      <c r="H6154">
        <v>1</v>
      </c>
    </row>
    <row r="6155" spans="1:8" x14ac:dyDescent="0.25">
      <c r="A6155">
        <v>20911740429867</v>
      </c>
      <c r="B6155" t="s">
        <v>12552</v>
      </c>
      <c r="C6155" s="155">
        <v>15247</v>
      </c>
      <c r="D6155">
        <v>894915</v>
      </c>
      <c r="E6155" t="s">
        <v>1192</v>
      </c>
      <c r="F6155" t="s">
        <v>380</v>
      </c>
      <c r="G6155" s="155">
        <v>45905</v>
      </c>
      <c r="H6155">
        <v>1</v>
      </c>
    </row>
    <row r="6156" spans="1:8" x14ac:dyDescent="0.25">
      <c r="A6156">
        <v>20911740441674</v>
      </c>
      <c r="B6156" t="s">
        <v>12556</v>
      </c>
      <c r="C6156" s="155">
        <v>21827</v>
      </c>
      <c r="D6156">
        <v>894915</v>
      </c>
      <c r="E6156" t="s">
        <v>1422</v>
      </c>
      <c r="F6156" t="s">
        <v>397</v>
      </c>
      <c r="G6156" s="155">
        <v>45904</v>
      </c>
      <c r="H6156">
        <v>1</v>
      </c>
    </row>
    <row r="6157" spans="1:8" x14ac:dyDescent="0.25">
      <c r="A6157">
        <v>20911740461781</v>
      </c>
      <c r="B6157" t="s">
        <v>12561</v>
      </c>
      <c r="C6157" s="155">
        <v>31153</v>
      </c>
      <c r="D6157">
        <v>894915</v>
      </c>
      <c r="E6157" t="s">
        <v>1224</v>
      </c>
      <c r="F6157" t="s">
        <v>380</v>
      </c>
      <c r="G6157" s="155">
        <v>45905</v>
      </c>
      <c r="H6157">
        <v>1</v>
      </c>
    </row>
    <row r="6158" spans="1:8" x14ac:dyDescent="0.25">
      <c r="A6158">
        <v>20911740473960</v>
      </c>
      <c r="B6158" t="s">
        <v>1643</v>
      </c>
      <c r="C6158" s="155">
        <v>17372</v>
      </c>
      <c r="D6158">
        <v>894915</v>
      </c>
      <c r="E6158" t="s">
        <v>1156</v>
      </c>
      <c r="F6158" t="s">
        <v>25</v>
      </c>
      <c r="G6158" s="155">
        <v>45910</v>
      </c>
      <c r="H6158">
        <v>1</v>
      </c>
    </row>
    <row r="6159" spans="1:8" x14ac:dyDescent="0.25">
      <c r="A6159">
        <v>20911740484680</v>
      </c>
      <c r="B6159" t="s">
        <v>12563</v>
      </c>
      <c r="C6159" s="155">
        <v>21628</v>
      </c>
      <c r="D6159">
        <v>818915</v>
      </c>
      <c r="E6159" t="s">
        <v>506</v>
      </c>
      <c r="F6159" t="s">
        <v>1808</v>
      </c>
      <c r="G6159" s="155">
        <v>45904</v>
      </c>
      <c r="H6159">
        <v>1</v>
      </c>
    </row>
    <row r="6160" spans="1:8" x14ac:dyDescent="0.25">
      <c r="A6160">
        <v>20911740485786</v>
      </c>
      <c r="B6160" t="s">
        <v>12563</v>
      </c>
      <c r="C6160" s="155">
        <v>21628</v>
      </c>
      <c r="D6160">
        <v>894915</v>
      </c>
      <c r="E6160" t="s">
        <v>1174</v>
      </c>
      <c r="F6160" t="s">
        <v>380</v>
      </c>
      <c r="G6160" s="155">
        <v>45905</v>
      </c>
      <c r="H6160">
        <v>1</v>
      </c>
    </row>
    <row r="6161" spans="1:8" x14ac:dyDescent="0.25">
      <c r="A6161">
        <v>20911740490695</v>
      </c>
      <c r="B6161" t="s">
        <v>12565</v>
      </c>
      <c r="C6161" s="155">
        <v>21331</v>
      </c>
      <c r="D6161">
        <v>818915</v>
      </c>
      <c r="E6161" t="s">
        <v>506</v>
      </c>
      <c r="F6161" t="s">
        <v>1808</v>
      </c>
      <c r="G6161" s="155">
        <v>45904</v>
      </c>
      <c r="H6161">
        <v>1</v>
      </c>
    </row>
    <row r="6162" spans="1:8" x14ac:dyDescent="0.25">
      <c r="A6162">
        <v>20911740491153</v>
      </c>
      <c r="B6162" t="s">
        <v>12565</v>
      </c>
      <c r="C6162" s="155">
        <v>21331</v>
      </c>
      <c r="D6162">
        <v>894915</v>
      </c>
      <c r="E6162" t="s">
        <v>1156</v>
      </c>
      <c r="F6162" t="s">
        <v>380</v>
      </c>
      <c r="G6162" s="155">
        <v>45905</v>
      </c>
      <c r="H6162">
        <v>1</v>
      </c>
    </row>
    <row r="6163" spans="1:8" x14ac:dyDescent="0.25">
      <c r="A6163">
        <v>20911740513209</v>
      </c>
      <c r="B6163" t="s">
        <v>9282</v>
      </c>
      <c r="C6163" s="155">
        <v>25566</v>
      </c>
      <c r="D6163">
        <v>894915</v>
      </c>
      <c r="E6163" t="s">
        <v>1186</v>
      </c>
      <c r="F6163" t="s">
        <v>359</v>
      </c>
      <c r="G6163" s="155">
        <v>45908</v>
      </c>
      <c r="H6163">
        <v>1</v>
      </c>
    </row>
    <row r="6164" spans="1:8" x14ac:dyDescent="0.25">
      <c r="A6164">
        <v>20911740972384</v>
      </c>
      <c r="B6164" t="s">
        <v>12587</v>
      </c>
      <c r="C6164" s="155">
        <v>16983</v>
      </c>
      <c r="D6164">
        <v>818915</v>
      </c>
      <c r="E6164" t="s">
        <v>506</v>
      </c>
      <c r="F6164" t="s">
        <v>1808</v>
      </c>
      <c r="G6164" s="155">
        <v>45904</v>
      </c>
      <c r="H6164">
        <v>1</v>
      </c>
    </row>
    <row r="6165" spans="1:8" x14ac:dyDescent="0.25">
      <c r="A6165">
        <v>20911740976249</v>
      </c>
      <c r="B6165" t="s">
        <v>12587</v>
      </c>
      <c r="C6165" s="155">
        <v>16983</v>
      </c>
      <c r="D6165">
        <v>894915</v>
      </c>
      <c r="E6165" t="s">
        <v>1174</v>
      </c>
      <c r="F6165" t="s">
        <v>350</v>
      </c>
      <c r="G6165" s="155">
        <v>45905</v>
      </c>
      <c r="H6165">
        <v>1</v>
      </c>
    </row>
    <row r="6166" spans="1:8" x14ac:dyDescent="0.25">
      <c r="A6166">
        <v>20911741008994</v>
      </c>
      <c r="B6166" t="s">
        <v>12590</v>
      </c>
      <c r="C6166" s="155">
        <v>17051</v>
      </c>
      <c r="D6166">
        <v>818915</v>
      </c>
      <c r="E6166" t="s">
        <v>506</v>
      </c>
      <c r="F6166" t="s">
        <v>1808</v>
      </c>
      <c r="G6166" s="155">
        <v>45904</v>
      </c>
      <c r="H6166">
        <v>1</v>
      </c>
    </row>
    <row r="6167" spans="1:8" x14ac:dyDescent="0.25">
      <c r="A6167">
        <v>20911741013572</v>
      </c>
      <c r="B6167" t="s">
        <v>12590</v>
      </c>
      <c r="C6167" s="155">
        <v>17051</v>
      </c>
      <c r="D6167">
        <v>894915</v>
      </c>
      <c r="E6167" t="s">
        <v>1174</v>
      </c>
      <c r="F6167" t="s">
        <v>350</v>
      </c>
      <c r="G6167" s="155">
        <v>45905</v>
      </c>
      <c r="H6167">
        <v>1</v>
      </c>
    </row>
    <row r="6168" spans="1:8" x14ac:dyDescent="0.25">
      <c r="A6168">
        <v>20911741040239</v>
      </c>
      <c r="B6168" t="s">
        <v>12591</v>
      </c>
      <c r="C6168" s="155">
        <v>17441</v>
      </c>
      <c r="D6168">
        <v>818915</v>
      </c>
      <c r="E6168" t="s">
        <v>506</v>
      </c>
      <c r="F6168" t="s">
        <v>1808</v>
      </c>
      <c r="G6168" s="155">
        <v>45904</v>
      </c>
      <c r="H6168">
        <v>1</v>
      </c>
    </row>
    <row r="6169" spans="1:8" x14ac:dyDescent="0.25">
      <c r="A6169">
        <v>20911741044686</v>
      </c>
      <c r="B6169" t="s">
        <v>12591</v>
      </c>
      <c r="C6169" s="155">
        <v>17441</v>
      </c>
      <c r="D6169">
        <v>894915</v>
      </c>
      <c r="E6169" t="s">
        <v>1174</v>
      </c>
      <c r="F6169" t="s">
        <v>350</v>
      </c>
      <c r="G6169" s="155">
        <v>45905</v>
      </c>
      <c r="H6169">
        <v>1</v>
      </c>
    </row>
    <row r="6170" spans="1:8" x14ac:dyDescent="0.25">
      <c r="A6170">
        <v>20911741075889</v>
      </c>
      <c r="B6170" t="s">
        <v>12597</v>
      </c>
      <c r="C6170" s="155">
        <v>20984</v>
      </c>
      <c r="D6170">
        <v>818915</v>
      </c>
      <c r="E6170" t="s">
        <v>506</v>
      </c>
      <c r="F6170" t="s">
        <v>1808</v>
      </c>
      <c r="G6170" s="155">
        <v>45909</v>
      </c>
      <c r="H6170">
        <v>1</v>
      </c>
    </row>
    <row r="6171" spans="1:8" x14ac:dyDescent="0.25">
      <c r="A6171">
        <v>20911741082277</v>
      </c>
      <c r="B6171" t="s">
        <v>12597</v>
      </c>
      <c r="C6171" s="155">
        <v>20984</v>
      </c>
      <c r="D6171">
        <v>894915</v>
      </c>
      <c r="E6171" t="s">
        <v>1156</v>
      </c>
      <c r="F6171" t="s">
        <v>350</v>
      </c>
      <c r="G6171" s="155">
        <v>45910</v>
      </c>
      <c r="H6171">
        <v>1</v>
      </c>
    </row>
    <row r="6172" spans="1:8" x14ac:dyDescent="0.25">
      <c r="A6172">
        <v>20911741089787</v>
      </c>
      <c r="B6172" t="s">
        <v>12599</v>
      </c>
      <c r="C6172" s="155">
        <v>26731</v>
      </c>
      <c r="D6172">
        <v>894915</v>
      </c>
      <c r="E6172" t="s">
        <v>1180</v>
      </c>
      <c r="F6172" t="s">
        <v>413</v>
      </c>
      <c r="G6172" s="155">
        <v>45909</v>
      </c>
      <c r="H6172">
        <v>1</v>
      </c>
    </row>
    <row r="6173" spans="1:8" x14ac:dyDescent="0.25">
      <c r="A6173">
        <v>20911741099952</v>
      </c>
      <c r="B6173" t="s">
        <v>12604</v>
      </c>
      <c r="C6173" s="155">
        <v>23332</v>
      </c>
      <c r="D6173">
        <v>894915</v>
      </c>
      <c r="E6173" t="s">
        <v>6199</v>
      </c>
      <c r="F6173" t="s">
        <v>501</v>
      </c>
      <c r="G6173" s="155">
        <v>45911</v>
      </c>
      <c r="H6173">
        <v>1</v>
      </c>
    </row>
    <row r="6174" spans="1:8" x14ac:dyDescent="0.25">
      <c r="A6174">
        <v>20911741474331</v>
      </c>
      <c r="B6174" t="s">
        <v>12636</v>
      </c>
      <c r="C6174" s="155">
        <v>20843</v>
      </c>
      <c r="D6174">
        <v>818915</v>
      </c>
      <c r="E6174" t="s">
        <v>506</v>
      </c>
      <c r="F6174" t="s">
        <v>1808</v>
      </c>
      <c r="G6174" s="155">
        <v>45904</v>
      </c>
      <c r="H6174">
        <v>1</v>
      </c>
    </row>
    <row r="6175" spans="1:8" x14ac:dyDescent="0.25">
      <c r="A6175">
        <v>20911741477441</v>
      </c>
      <c r="B6175" t="s">
        <v>12636</v>
      </c>
      <c r="C6175" s="155">
        <v>20843</v>
      </c>
      <c r="D6175">
        <v>894915</v>
      </c>
      <c r="E6175" t="s">
        <v>1174</v>
      </c>
      <c r="F6175" t="s">
        <v>350</v>
      </c>
      <c r="G6175" s="155">
        <v>45905</v>
      </c>
      <c r="H6175">
        <v>1</v>
      </c>
    </row>
    <row r="6176" spans="1:8" x14ac:dyDescent="0.25">
      <c r="A6176">
        <v>20911741538907</v>
      </c>
      <c r="B6176" t="s">
        <v>12643</v>
      </c>
      <c r="C6176" s="155">
        <v>21282</v>
      </c>
      <c r="D6176">
        <v>818915</v>
      </c>
      <c r="E6176" t="s">
        <v>506</v>
      </c>
      <c r="F6176" t="s">
        <v>1808</v>
      </c>
      <c r="G6176" s="155">
        <v>45904</v>
      </c>
      <c r="H6176">
        <v>1</v>
      </c>
    </row>
    <row r="6177" spans="1:8" x14ac:dyDescent="0.25">
      <c r="A6177">
        <v>20911741543081</v>
      </c>
      <c r="B6177" t="s">
        <v>12643</v>
      </c>
      <c r="C6177" s="155">
        <v>21282</v>
      </c>
      <c r="D6177">
        <v>894915</v>
      </c>
      <c r="E6177" t="s">
        <v>1174</v>
      </c>
      <c r="F6177" t="s">
        <v>350</v>
      </c>
      <c r="G6177" s="155">
        <v>45905</v>
      </c>
      <c r="H6177">
        <v>1</v>
      </c>
    </row>
    <row r="6178" spans="1:8" x14ac:dyDescent="0.25">
      <c r="A6178">
        <v>20911741586398</v>
      </c>
      <c r="B6178" t="s">
        <v>12648</v>
      </c>
      <c r="C6178" s="155">
        <v>22116</v>
      </c>
      <c r="D6178">
        <v>818915</v>
      </c>
      <c r="E6178" t="s">
        <v>506</v>
      </c>
      <c r="F6178" t="s">
        <v>1808</v>
      </c>
      <c r="G6178" s="155">
        <v>45904</v>
      </c>
      <c r="H6178">
        <v>1</v>
      </c>
    </row>
    <row r="6179" spans="1:8" x14ac:dyDescent="0.25">
      <c r="A6179">
        <v>20911741588126</v>
      </c>
      <c r="B6179" t="s">
        <v>12648</v>
      </c>
      <c r="C6179" s="155">
        <v>22116</v>
      </c>
      <c r="D6179">
        <v>894915</v>
      </c>
      <c r="E6179" t="s">
        <v>1174</v>
      </c>
      <c r="F6179" t="s">
        <v>350</v>
      </c>
      <c r="G6179" s="155">
        <v>45905</v>
      </c>
      <c r="H6179">
        <v>1</v>
      </c>
    </row>
    <row r="6180" spans="1:8" x14ac:dyDescent="0.25">
      <c r="A6180">
        <v>20911741680684</v>
      </c>
      <c r="B6180" t="s">
        <v>12660</v>
      </c>
      <c r="C6180" s="155">
        <v>16708</v>
      </c>
      <c r="D6180">
        <v>894915</v>
      </c>
      <c r="E6180" t="s">
        <v>12661</v>
      </c>
      <c r="F6180" t="s">
        <v>397</v>
      </c>
      <c r="G6180" s="155">
        <v>45909</v>
      </c>
      <c r="H6180">
        <v>1</v>
      </c>
    </row>
    <row r="6181" spans="1:8" x14ac:dyDescent="0.25">
      <c r="A6181">
        <v>20911741720481</v>
      </c>
      <c r="B6181" t="s">
        <v>4778</v>
      </c>
      <c r="C6181" s="155">
        <v>18331</v>
      </c>
      <c r="D6181">
        <v>894915</v>
      </c>
      <c r="E6181" t="s">
        <v>1593</v>
      </c>
      <c r="F6181" t="s">
        <v>397</v>
      </c>
      <c r="G6181" s="155">
        <v>45909</v>
      </c>
      <c r="H6181">
        <v>1</v>
      </c>
    </row>
    <row r="6182" spans="1:8" x14ac:dyDescent="0.25">
      <c r="A6182">
        <v>20911741768869</v>
      </c>
      <c r="B6182" t="s">
        <v>12669</v>
      </c>
      <c r="C6182" s="155">
        <v>14797</v>
      </c>
      <c r="D6182">
        <v>894915</v>
      </c>
      <c r="E6182" t="s">
        <v>12670</v>
      </c>
      <c r="F6182" t="s">
        <v>397</v>
      </c>
      <c r="G6182" s="155">
        <v>45905</v>
      </c>
      <c r="H6182">
        <v>1</v>
      </c>
    </row>
    <row r="6183" spans="1:8" x14ac:dyDescent="0.25">
      <c r="A6183">
        <v>20911741784342</v>
      </c>
      <c r="B6183" t="s">
        <v>12672</v>
      </c>
      <c r="C6183" s="155">
        <v>22534</v>
      </c>
      <c r="D6183">
        <v>894915</v>
      </c>
      <c r="E6183" t="s">
        <v>1186</v>
      </c>
      <c r="F6183" t="s">
        <v>397</v>
      </c>
      <c r="G6183" s="155">
        <v>45909</v>
      </c>
      <c r="H6183">
        <v>1</v>
      </c>
    </row>
    <row r="6184" spans="1:8" x14ac:dyDescent="0.25">
      <c r="A6184">
        <v>20911741792743</v>
      </c>
      <c r="B6184" t="s">
        <v>12673</v>
      </c>
      <c r="C6184" s="155">
        <v>23173</v>
      </c>
      <c r="D6184">
        <v>894915</v>
      </c>
      <c r="E6184" t="s">
        <v>1156</v>
      </c>
      <c r="F6184" t="s">
        <v>21</v>
      </c>
      <c r="G6184" s="155">
        <v>45911</v>
      </c>
      <c r="H6184">
        <v>1</v>
      </c>
    </row>
    <row r="6185" spans="1:8" x14ac:dyDescent="0.25">
      <c r="A6185">
        <v>20911741807351</v>
      </c>
      <c r="B6185" t="s">
        <v>12676</v>
      </c>
      <c r="C6185" s="155">
        <v>15292</v>
      </c>
      <c r="D6185">
        <v>894915</v>
      </c>
      <c r="E6185" t="s">
        <v>3547</v>
      </c>
      <c r="F6185" t="s">
        <v>397</v>
      </c>
      <c r="G6185" s="155">
        <v>45909</v>
      </c>
      <c r="H6185">
        <v>1</v>
      </c>
    </row>
    <row r="6186" spans="1:8" x14ac:dyDescent="0.25">
      <c r="A6186">
        <v>20911742291944</v>
      </c>
      <c r="B6186" t="s">
        <v>12717</v>
      </c>
      <c r="C6186" s="155">
        <v>25256</v>
      </c>
      <c r="D6186">
        <v>894915</v>
      </c>
      <c r="E6186" t="s">
        <v>1170</v>
      </c>
      <c r="F6186" t="s">
        <v>404</v>
      </c>
      <c r="G6186" s="155">
        <v>45908</v>
      </c>
      <c r="H6186">
        <v>1</v>
      </c>
    </row>
    <row r="6187" spans="1:8" x14ac:dyDescent="0.25">
      <c r="A6187">
        <v>20911742387402</v>
      </c>
      <c r="B6187" t="s">
        <v>12730</v>
      </c>
      <c r="C6187" s="155">
        <v>28445</v>
      </c>
      <c r="D6187">
        <v>894915</v>
      </c>
      <c r="E6187" t="s">
        <v>1352</v>
      </c>
      <c r="F6187" t="s">
        <v>397</v>
      </c>
      <c r="G6187" s="155">
        <v>45902</v>
      </c>
      <c r="H6187">
        <v>1</v>
      </c>
    </row>
    <row r="6188" spans="1:8" x14ac:dyDescent="0.25">
      <c r="A6188">
        <v>20911742394167</v>
      </c>
      <c r="B6188" t="s">
        <v>12729</v>
      </c>
      <c r="C6188" s="155">
        <v>39295</v>
      </c>
      <c r="D6188">
        <v>894915</v>
      </c>
      <c r="E6188" t="s">
        <v>1172</v>
      </c>
      <c r="F6188" t="s">
        <v>404</v>
      </c>
      <c r="G6188" s="155">
        <v>45903</v>
      </c>
      <c r="H6188">
        <v>1</v>
      </c>
    </row>
    <row r="6189" spans="1:8" x14ac:dyDescent="0.25">
      <c r="A6189">
        <v>20911742440065</v>
      </c>
      <c r="B6189" t="s">
        <v>12737</v>
      </c>
      <c r="C6189" s="155">
        <v>22658</v>
      </c>
      <c r="D6189">
        <v>894915</v>
      </c>
      <c r="E6189" t="s">
        <v>1186</v>
      </c>
      <c r="F6189" t="s">
        <v>404</v>
      </c>
      <c r="G6189" s="155">
        <v>45910</v>
      </c>
      <c r="H6189">
        <v>1</v>
      </c>
    </row>
    <row r="6190" spans="1:8" x14ac:dyDescent="0.25">
      <c r="A6190">
        <v>20911742447247</v>
      </c>
      <c r="B6190" t="s">
        <v>12738</v>
      </c>
      <c r="C6190" s="155">
        <v>23200</v>
      </c>
      <c r="D6190">
        <v>894915</v>
      </c>
      <c r="E6190" t="s">
        <v>1314</v>
      </c>
      <c r="F6190" t="s">
        <v>380</v>
      </c>
      <c r="G6190" s="155">
        <v>45905</v>
      </c>
      <c r="H6190">
        <v>1</v>
      </c>
    </row>
    <row r="6191" spans="1:8" x14ac:dyDescent="0.25">
      <c r="A6191">
        <v>20911742531515</v>
      </c>
      <c r="B6191" t="s">
        <v>12746</v>
      </c>
      <c r="C6191" s="155">
        <v>21667</v>
      </c>
      <c r="D6191">
        <v>894915</v>
      </c>
      <c r="E6191" t="s">
        <v>1170</v>
      </c>
      <c r="F6191" t="s">
        <v>397</v>
      </c>
      <c r="G6191" s="155">
        <v>45908</v>
      </c>
      <c r="H6191">
        <v>1</v>
      </c>
    </row>
    <row r="6192" spans="1:8" x14ac:dyDescent="0.25">
      <c r="A6192">
        <v>20911742542577</v>
      </c>
      <c r="B6192" t="s">
        <v>12745</v>
      </c>
      <c r="C6192" s="155">
        <v>23363</v>
      </c>
      <c r="D6192">
        <v>818915</v>
      </c>
      <c r="E6192" t="s">
        <v>506</v>
      </c>
      <c r="F6192" t="s">
        <v>1808</v>
      </c>
      <c r="G6192" s="155">
        <v>45904</v>
      </c>
      <c r="H6192">
        <v>1</v>
      </c>
    </row>
    <row r="6193" spans="1:8" x14ac:dyDescent="0.25">
      <c r="A6193">
        <v>20911742546310</v>
      </c>
      <c r="B6193" t="s">
        <v>12745</v>
      </c>
      <c r="C6193" s="155">
        <v>23363</v>
      </c>
      <c r="D6193">
        <v>894915</v>
      </c>
      <c r="E6193" t="s">
        <v>1156</v>
      </c>
      <c r="F6193" t="s">
        <v>380</v>
      </c>
      <c r="G6193" s="155">
        <v>45905</v>
      </c>
      <c r="H6193">
        <v>1</v>
      </c>
    </row>
    <row r="6194" spans="1:8" x14ac:dyDescent="0.25">
      <c r="A6194">
        <v>20911742612543</v>
      </c>
      <c r="B6194" t="s">
        <v>12753</v>
      </c>
      <c r="C6194" s="155">
        <v>16011</v>
      </c>
      <c r="D6194">
        <v>818915</v>
      </c>
      <c r="E6194" t="s">
        <v>506</v>
      </c>
      <c r="F6194" t="s">
        <v>1808</v>
      </c>
      <c r="G6194" s="155">
        <v>45904</v>
      </c>
      <c r="H6194">
        <v>1</v>
      </c>
    </row>
    <row r="6195" spans="1:8" x14ac:dyDescent="0.25">
      <c r="A6195">
        <v>20911742615625</v>
      </c>
      <c r="B6195" t="s">
        <v>12753</v>
      </c>
      <c r="C6195" s="155">
        <v>16011</v>
      </c>
      <c r="D6195">
        <v>894915</v>
      </c>
      <c r="E6195" t="s">
        <v>1174</v>
      </c>
      <c r="F6195" t="s">
        <v>380</v>
      </c>
      <c r="G6195" s="155">
        <v>45905</v>
      </c>
      <c r="H6195">
        <v>1</v>
      </c>
    </row>
    <row r="6196" spans="1:8" x14ac:dyDescent="0.25">
      <c r="A6196">
        <v>20911742645334</v>
      </c>
      <c r="B6196" t="s">
        <v>12757</v>
      </c>
      <c r="C6196" s="155">
        <v>15738</v>
      </c>
      <c r="D6196">
        <v>818915</v>
      </c>
      <c r="E6196" t="s">
        <v>506</v>
      </c>
      <c r="F6196" t="s">
        <v>1808</v>
      </c>
      <c r="G6196" s="155">
        <v>45904</v>
      </c>
      <c r="H6196">
        <v>1</v>
      </c>
    </row>
    <row r="6197" spans="1:8" x14ac:dyDescent="0.25">
      <c r="A6197">
        <v>20911742650061</v>
      </c>
      <c r="B6197" t="s">
        <v>12757</v>
      </c>
      <c r="C6197" s="155">
        <v>15738</v>
      </c>
      <c r="D6197">
        <v>894915</v>
      </c>
      <c r="E6197" t="s">
        <v>1174</v>
      </c>
      <c r="F6197" t="s">
        <v>380</v>
      </c>
      <c r="G6197" s="155">
        <v>45905</v>
      </c>
      <c r="H6197">
        <v>1</v>
      </c>
    </row>
    <row r="6198" spans="1:8" x14ac:dyDescent="0.25">
      <c r="A6198">
        <v>20911742676752</v>
      </c>
      <c r="B6198" t="s">
        <v>12761</v>
      </c>
      <c r="C6198" s="155">
        <v>14247</v>
      </c>
      <c r="D6198">
        <v>818915</v>
      </c>
      <c r="E6198" t="s">
        <v>506</v>
      </c>
      <c r="F6198" t="s">
        <v>1808</v>
      </c>
      <c r="G6198" s="155">
        <v>45904</v>
      </c>
      <c r="H6198">
        <v>1</v>
      </c>
    </row>
    <row r="6199" spans="1:8" x14ac:dyDescent="0.25">
      <c r="A6199">
        <v>20911742678656</v>
      </c>
      <c r="B6199" t="s">
        <v>12761</v>
      </c>
      <c r="C6199" s="155">
        <v>14247</v>
      </c>
      <c r="D6199">
        <v>894915</v>
      </c>
      <c r="E6199" t="s">
        <v>1174</v>
      </c>
      <c r="F6199" t="s">
        <v>380</v>
      </c>
      <c r="G6199" s="155">
        <v>45905</v>
      </c>
      <c r="H6199">
        <v>1</v>
      </c>
    </row>
    <row r="6200" spans="1:8" x14ac:dyDescent="0.25">
      <c r="A6200">
        <v>20911742716877</v>
      </c>
      <c r="B6200" t="s">
        <v>12763</v>
      </c>
      <c r="C6200" s="155">
        <v>14600</v>
      </c>
      <c r="D6200">
        <v>818915</v>
      </c>
      <c r="E6200" t="s">
        <v>506</v>
      </c>
      <c r="F6200" t="s">
        <v>1808</v>
      </c>
      <c r="G6200" s="155">
        <v>45904</v>
      </c>
      <c r="H6200">
        <v>1</v>
      </c>
    </row>
    <row r="6201" spans="1:8" x14ac:dyDescent="0.25">
      <c r="A6201">
        <v>20911742736605</v>
      </c>
      <c r="B6201" t="s">
        <v>12763</v>
      </c>
      <c r="C6201" s="155">
        <v>14600</v>
      </c>
      <c r="D6201">
        <v>894915</v>
      </c>
      <c r="E6201" t="s">
        <v>1174</v>
      </c>
      <c r="F6201" t="s">
        <v>380</v>
      </c>
      <c r="G6201" s="155">
        <v>45905</v>
      </c>
      <c r="H6201">
        <v>1</v>
      </c>
    </row>
    <row r="6202" spans="1:8" x14ac:dyDescent="0.25">
      <c r="A6202">
        <v>20911742767735</v>
      </c>
      <c r="B6202" t="s">
        <v>12767</v>
      </c>
      <c r="C6202" s="155">
        <v>17873</v>
      </c>
      <c r="D6202">
        <v>894915</v>
      </c>
      <c r="E6202" t="s">
        <v>1186</v>
      </c>
      <c r="F6202" t="s">
        <v>397</v>
      </c>
      <c r="G6202" s="155">
        <v>45901</v>
      </c>
      <c r="H6202">
        <v>1</v>
      </c>
    </row>
    <row r="6203" spans="1:8" x14ac:dyDescent="0.25">
      <c r="A6203">
        <v>20911742813338</v>
      </c>
      <c r="B6203" t="s">
        <v>12771</v>
      </c>
      <c r="C6203" s="155">
        <v>25001</v>
      </c>
      <c r="D6203">
        <v>894915</v>
      </c>
      <c r="E6203" t="s">
        <v>1156</v>
      </c>
      <c r="F6203" t="s">
        <v>397</v>
      </c>
      <c r="G6203" s="155">
        <v>45908</v>
      </c>
      <c r="H6203">
        <v>1</v>
      </c>
    </row>
    <row r="6204" spans="1:8" x14ac:dyDescent="0.25">
      <c r="A6204">
        <v>20911742818184</v>
      </c>
      <c r="B6204" t="s">
        <v>12772</v>
      </c>
      <c r="C6204" s="155">
        <v>12925</v>
      </c>
      <c r="D6204">
        <v>818915</v>
      </c>
      <c r="E6204" t="s">
        <v>506</v>
      </c>
      <c r="F6204" t="s">
        <v>1808</v>
      </c>
      <c r="G6204" s="155">
        <v>45904</v>
      </c>
      <c r="H6204">
        <v>1</v>
      </c>
    </row>
    <row r="6205" spans="1:8" x14ac:dyDescent="0.25">
      <c r="A6205">
        <v>20911742821658</v>
      </c>
      <c r="B6205" t="s">
        <v>12772</v>
      </c>
      <c r="C6205" s="155">
        <v>12925</v>
      </c>
      <c r="D6205">
        <v>894915</v>
      </c>
      <c r="E6205" t="s">
        <v>1156</v>
      </c>
      <c r="F6205" t="s">
        <v>380</v>
      </c>
      <c r="G6205" s="155">
        <v>45905</v>
      </c>
      <c r="H6205">
        <v>1</v>
      </c>
    </row>
    <row r="6206" spans="1:8" x14ac:dyDescent="0.25">
      <c r="A6206">
        <v>20911742937506</v>
      </c>
      <c r="B6206" t="s">
        <v>12775</v>
      </c>
      <c r="C6206" s="155">
        <v>18149</v>
      </c>
      <c r="D6206">
        <v>818915</v>
      </c>
      <c r="E6206" t="s">
        <v>506</v>
      </c>
      <c r="F6206" t="s">
        <v>1808</v>
      </c>
      <c r="G6206" s="155">
        <v>45904</v>
      </c>
      <c r="H6206">
        <v>1</v>
      </c>
    </row>
    <row r="6207" spans="1:8" x14ac:dyDescent="0.25">
      <c r="A6207">
        <v>20911742939112</v>
      </c>
      <c r="B6207" t="s">
        <v>12775</v>
      </c>
      <c r="C6207" s="155">
        <v>18149</v>
      </c>
      <c r="D6207">
        <v>894915</v>
      </c>
      <c r="E6207" t="s">
        <v>1156</v>
      </c>
      <c r="F6207" t="s">
        <v>380</v>
      </c>
      <c r="G6207" s="155">
        <v>45905</v>
      </c>
      <c r="H6207">
        <v>1</v>
      </c>
    </row>
    <row r="6208" spans="1:8" x14ac:dyDescent="0.25">
      <c r="A6208">
        <v>20911742953443</v>
      </c>
      <c r="B6208" t="s">
        <v>12787</v>
      </c>
      <c r="C6208" s="155">
        <v>13930</v>
      </c>
      <c r="D6208">
        <v>818915</v>
      </c>
      <c r="E6208" t="s">
        <v>506</v>
      </c>
      <c r="F6208" t="s">
        <v>1808</v>
      </c>
      <c r="G6208" s="155">
        <v>45904</v>
      </c>
      <c r="H6208">
        <v>1</v>
      </c>
    </row>
    <row r="6209" spans="1:8" x14ac:dyDescent="0.25">
      <c r="A6209">
        <v>20911742955093</v>
      </c>
      <c r="B6209" t="s">
        <v>12787</v>
      </c>
      <c r="C6209" s="155">
        <v>13930</v>
      </c>
      <c r="D6209">
        <v>894915</v>
      </c>
      <c r="E6209" t="s">
        <v>1174</v>
      </c>
      <c r="F6209" t="s">
        <v>380</v>
      </c>
      <c r="G6209" s="155">
        <v>45905</v>
      </c>
      <c r="H6209">
        <v>1</v>
      </c>
    </row>
    <row r="6210" spans="1:8" x14ac:dyDescent="0.25">
      <c r="A6210">
        <v>20911742956603</v>
      </c>
      <c r="B6210" t="s">
        <v>12786</v>
      </c>
      <c r="C6210" s="155">
        <v>15525</v>
      </c>
      <c r="D6210">
        <v>894915</v>
      </c>
      <c r="E6210" t="s">
        <v>1186</v>
      </c>
      <c r="F6210" t="s">
        <v>404</v>
      </c>
      <c r="G6210" s="155">
        <v>45903</v>
      </c>
      <c r="H6210">
        <v>1</v>
      </c>
    </row>
    <row r="6211" spans="1:8" x14ac:dyDescent="0.25">
      <c r="A6211">
        <v>20911742967084</v>
      </c>
      <c r="B6211" t="s">
        <v>12790</v>
      </c>
      <c r="C6211" s="155">
        <v>15495</v>
      </c>
      <c r="D6211">
        <v>818915</v>
      </c>
      <c r="E6211" t="s">
        <v>506</v>
      </c>
      <c r="F6211" t="s">
        <v>1808</v>
      </c>
      <c r="G6211" s="155">
        <v>45904</v>
      </c>
      <c r="H6211">
        <v>1</v>
      </c>
    </row>
    <row r="6212" spans="1:8" x14ac:dyDescent="0.25">
      <c r="A6212">
        <v>20911742968461</v>
      </c>
      <c r="B6212" t="s">
        <v>12790</v>
      </c>
      <c r="C6212" s="155">
        <v>15495</v>
      </c>
      <c r="D6212">
        <v>894915</v>
      </c>
      <c r="E6212" t="s">
        <v>1156</v>
      </c>
      <c r="F6212" t="s">
        <v>380</v>
      </c>
      <c r="G6212" s="155">
        <v>45905</v>
      </c>
      <c r="H6212">
        <v>1</v>
      </c>
    </row>
    <row r="6213" spans="1:8" x14ac:dyDescent="0.25">
      <c r="A6213">
        <v>20911742986992</v>
      </c>
      <c r="B6213" t="s">
        <v>12794</v>
      </c>
      <c r="C6213" s="155">
        <v>17659</v>
      </c>
      <c r="D6213">
        <v>894915</v>
      </c>
      <c r="E6213" t="s">
        <v>1186</v>
      </c>
      <c r="F6213" t="s">
        <v>404</v>
      </c>
      <c r="G6213" s="155">
        <v>45909</v>
      </c>
      <c r="H6213">
        <v>1</v>
      </c>
    </row>
    <row r="6214" spans="1:8" x14ac:dyDescent="0.25">
      <c r="A6214">
        <v>20911743092088</v>
      </c>
      <c r="B6214" t="s">
        <v>12807</v>
      </c>
      <c r="C6214" s="155">
        <v>25097</v>
      </c>
      <c r="D6214">
        <v>894915</v>
      </c>
      <c r="E6214" t="s">
        <v>1230</v>
      </c>
      <c r="F6214" t="s">
        <v>397</v>
      </c>
      <c r="G6214" s="155">
        <v>45908</v>
      </c>
      <c r="H6214">
        <v>1</v>
      </c>
    </row>
    <row r="6215" spans="1:8" x14ac:dyDescent="0.25">
      <c r="A6215">
        <v>20911743160945</v>
      </c>
      <c r="B6215" t="s">
        <v>12816</v>
      </c>
      <c r="C6215" s="155">
        <v>28002</v>
      </c>
      <c r="D6215">
        <v>894915</v>
      </c>
      <c r="E6215" t="s">
        <v>1323</v>
      </c>
      <c r="F6215" t="s">
        <v>397</v>
      </c>
      <c r="G6215" s="155">
        <v>45910</v>
      </c>
      <c r="H6215">
        <v>1</v>
      </c>
    </row>
    <row r="6216" spans="1:8" x14ac:dyDescent="0.25">
      <c r="A6216">
        <v>20911743296980</v>
      </c>
      <c r="B6216" t="s">
        <v>12838</v>
      </c>
      <c r="C6216" s="155">
        <v>33662</v>
      </c>
      <c r="D6216">
        <v>894915</v>
      </c>
      <c r="E6216" t="s">
        <v>6847</v>
      </c>
      <c r="F6216" t="s">
        <v>25</v>
      </c>
      <c r="G6216" s="155">
        <v>45901</v>
      </c>
      <c r="H6216">
        <v>1</v>
      </c>
    </row>
    <row r="6217" spans="1:8" x14ac:dyDescent="0.25">
      <c r="A6217">
        <v>20911743417921</v>
      </c>
      <c r="B6217" t="s">
        <v>12865</v>
      </c>
      <c r="C6217" s="155">
        <v>19115</v>
      </c>
      <c r="D6217">
        <v>894915</v>
      </c>
      <c r="E6217" t="s">
        <v>1156</v>
      </c>
      <c r="F6217" t="s">
        <v>499</v>
      </c>
      <c r="G6217" s="155">
        <v>45911</v>
      </c>
      <c r="H6217">
        <v>1</v>
      </c>
    </row>
    <row r="6218" spans="1:8" x14ac:dyDescent="0.25">
      <c r="A6218">
        <v>20911743426690</v>
      </c>
      <c r="B6218" t="s">
        <v>12883</v>
      </c>
      <c r="C6218" s="155">
        <v>20441</v>
      </c>
      <c r="D6218">
        <v>894915</v>
      </c>
      <c r="E6218" t="s">
        <v>1198</v>
      </c>
      <c r="F6218" t="s">
        <v>25</v>
      </c>
      <c r="G6218" s="155">
        <v>45901</v>
      </c>
      <c r="H6218">
        <v>1</v>
      </c>
    </row>
    <row r="6219" spans="1:8" x14ac:dyDescent="0.25">
      <c r="A6219">
        <v>20911743438565</v>
      </c>
      <c r="B6219" t="s">
        <v>12888</v>
      </c>
      <c r="C6219" s="155">
        <v>22223</v>
      </c>
      <c r="D6219">
        <v>818915</v>
      </c>
      <c r="E6219" t="s">
        <v>506</v>
      </c>
      <c r="F6219" t="s">
        <v>1808</v>
      </c>
      <c r="G6219" s="155">
        <v>45911</v>
      </c>
      <c r="H6219">
        <v>1</v>
      </c>
    </row>
    <row r="6220" spans="1:8" x14ac:dyDescent="0.25">
      <c r="A6220">
        <v>20911743440025</v>
      </c>
      <c r="B6220" t="s">
        <v>12888</v>
      </c>
      <c r="C6220" s="155">
        <v>22223</v>
      </c>
      <c r="D6220">
        <v>894915</v>
      </c>
      <c r="E6220" t="s">
        <v>1156</v>
      </c>
      <c r="F6220" t="s">
        <v>497</v>
      </c>
      <c r="G6220" s="155">
        <v>45912</v>
      </c>
      <c r="H6220">
        <v>1</v>
      </c>
    </row>
    <row r="6221" spans="1:8" x14ac:dyDescent="0.25">
      <c r="A6221">
        <v>20911743584655</v>
      </c>
      <c r="B6221" t="s">
        <v>12906</v>
      </c>
      <c r="C6221" s="155">
        <v>28126</v>
      </c>
      <c r="D6221">
        <v>894915</v>
      </c>
      <c r="E6221" t="s">
        <v>1186</v>
      </c>
      <c r="F6221" t="s">
        <v>404</v>
      </c>
      <c r="G6221" s="155">
        <v>45903</v>
      </c>
      <c r="H6221">
        <v>1</v>
      </c>
    </row>
    <row r="6222" spans="1:8" x14ac:dyDescent="0.25">
      <c r="A6222">
        <v>20911743664451</v>
      </c>
      <c r="B6222" t="s">
        <v>12922</v>
      </c>
      <c r="C6222" s="155">
        <v>18924</v>
      </c>
      <c r="D6222">
        <v>894915</v>
      </c>
      <c r="E6222" t="s">
        <v>1186</v>
      </c>
      <c r="F6222" t="s">
        <v>404</v>
      </c>
      <c r="G6222" s="155">
        <v>45903</v>
      </c>
      <c r="H6222">
        <v>1</v>
      </c>
    </row>
    <row r="6223" spans="1:8" x14ac:dyDescent="0.25">
      <c r="A6223">
        <v>20911743690434</v>
      </c>
      <c r="B6223" t="s">
        <v>12201</v>
      </c>
      <c r="C6223" s="155">
        <v>19547</v>
      </c>
      <c r="D6223">
        <v>894915</v>
      </c>
      <c r="E6223" t="s">
        <v>1156</v>
      </c>
      <c r="F6223" t="s">
        <v>488</v>
      </c>
      <c r="G6223" s="155">
        <v>45903</v>
      </c>
      <c r="H6223">
        <v>1</v>
      </c>
    </row>
    <row r="6224" spans="1:8" x14ac:dyDescent="0.25">
      <c r="A6224">
        <v>20911743691226</v>
      </c>
      <c r="B6224" t="s">
        <v>12924</v>
      </c>
      <c r="C6224" s="155">
        <v>24510</v>
      </c>
      <c r="D6224">
        <v>894915</v>
      </c>
      <c r="E6224" t="s">
        <v>1186</v>
      </c>
      <c r="F6224" t="s">
        <v>404</v>
      </c>
      <c r="G6224" s="155">
        <v>45911</v>
      </c>
      <c r="H6224">
        <v>1</v>
      </c>
    </row>
    <row r="6225" spans="1:8" x14ac:dyDescent="0.25">
      <c r="A6225">
        <v>20911743707712</v>
      </c>
      <c r="B6225" t="s">
        <v>12930</v>
      </c>
      <c r="C6225" s="155">
        <v>18019</v>
      </c>
      <c r="D6225">
        <v>894915</v>
      </c>
      <c r="E6225" t="s">
        <v>1192</v>
      </c>
      <c r="F6225" t="s">
        <v>499</v>
      </c>
      <c r="G6225" s="155">
        <v>45909</v>
      </c>
      <c r="H6225">
        <v>1</v>
      </c>
    </row>
    <row r="6226" spans="1:8" x14ac:dyDescent="0.25">
      <c r="A6226">
        <v>20911743716789</v>
      </c>
      <c r="B6226" t="s">
        <v>12205</v>
      </c>
      <c r="C6226" s="155">
        <v>20251</v>
      </c>
      <c r="D6226">
        <v>894915</v>
      </c>
      <c r="E6226" t="s">
        <v>1192</v>
      </c>
      <c r="F6226" t="s">
        <v>488</v>
      </c>
      <c r="G6226" s="155">
        <v>45911</v>
      </c>
      <c r="H6226">
        <v>1</v>
      </c>
    </row>
    <row r="6227" spans="1:8" x14ac:dyDescent="0.25">
      <c r="A6227">
        <v>20911743747617</v>
      </c>
      <c r="B6227" t="s">
        <v>12947</v>
      </c>
      <c r="C6227" s="155">
        <v>27425</v>
      </c>
      <c r="D6227">
        <v>894915</v>
      </c>
      <c r="E6227" t="s">
        <v>1422</v>
      </c>
      <c r="F6227" t="s">
        <v>499</v>
      </c>
      <c r="G6227" s="155">
        <v>45905</v>
      </c>
      <c r="H6227">
        <v>1</v>
      </c>
    </row>
    <row r="6228" spans="1:8" x14ac:dyDescent="0.25">
      <c r="A6228">
        <v>20911743755470</v>
      </c>
      <c r="B6228" t="s">
        <v>12951</v>
      </c>
      <c r="C6228" s="155">
        <v>13205</v>
      </c>
      <c r="D6228">
        <v>894915</v>
      </c>
      <c r="E6228" t="s">
        <v>1520</v>
      </c>
      <c r="F6228" t="s">
        <v>402</v>
      </c>
      <c r="G6228" s="155">
        <v>45909</v>
      </c>
      <c r="H6228">
        <v>1</v>
      </c>
    </row>
    <row r="6229" spans="1:8" x14ac:dyDescent="0.25">
      <c r="A6229">
        <v>20911743755572</v>
      </c>
      <c r="B6229" t="s">
        <v>12950</v>
      </c>
      <c r="C6229" s="155">
        <v>21569</v>
      </c>
      <c r="D6229">
        <v>894915</v>
      </c>
      <c r="E6229" t="s">
        <v>1192</v>
      </c>
      <c r="F6229" t="s">
        <v>499</v>
      </c>
      <c r="G6229" s="155">
        <v>45909</v>
      </c>
      <c r="H6229">
        <v>1</v>
      </c>
    </row>
    <row r="6230" spans="1:8" x14ac:dyDescent="0.25">
      <c r="A6230">
        <v>20911743988389</v>
      </c>
      <c r="B6230" t="s">
        <v>12956</v>
      </c>
      <c r="C6230" s="155">
        <v>18217</v>
      </c>
      <c r="D6230">
        <v>894915</v>
      </c>
      <c r="E6230" t="s">
        <v>1867</v>
      </c>
      <c r="F6230" t="s">
        <v>327</v>
      </c>
      <c r="G6230" s="155">
        <v>45906</v>
      </c>
      <c r="H6230">
        <v>1</v>
      </c>
    </row>
    <row r="6231" spans="1:8" x14ac:dyDescent="0.25">
      <c r="A6231">
        <v>20911743991594</v>
      </c>
      <c r="B6231" t="s">
        <v>12958</v>
      </c>
      <c r="C6231" s="155">
        <v>20780</v>
      </c>
      <c r="D6231">
        <v>894915</v>
      </c>
      <c r="E6231" t="s">
        <v>1174</v>
      </c>
      <c r="F6231" t="s">
        <v>327</v>
      </c>
      <c r="G6231" s="155">
        <v>45904</v>
      </c>
      <c r="H6231">
        <v>1</v>
      </c>
    </row>
    <row r="6232" spans="1:8" x14ac:dyDescent="0.25">
      <c r="A6232">
        <v>20911743991654</v>
      </c>
      <c r="B6232" t="s">
        <v>12958</v>
      </c>
      <c r="C6232" s="155">
        <v>20780</v>
      </c>
      <c r="D6232">
        <v>818915</v>
      </c>
      <c r="E6232" t="s">
        <v>506</v>
      </c>
      <c r="F6232" t="s">
        <v>378</v>
      </c>
      <c r="G6232" s="155">
        <v>45904</v>
      </c>
      <c r="H6232">
        <v>1</v>
      </c>
    </row>
    <row r="6233" spans="1:8" x14ac:dyDescent="0.25">
      <c r="A6233">
        <v>20911744322357</v>
      </c>
      <c r="B6233" t="s">
        <v>1639</v>
      </c>
      <c r="C6233" s="155">
        <v>14143</v>
      </c>
      <c r="D6233">
        <v>894915</v>
      </c>
      <c r="E6233" t="s">
        <v>1879</v>
      </c>
      <c r="F6233" t="s">
        <v>386</v>
      </c>
      <c r="G6233" s="155">
        <v>45911</v>
      </c>
      <c r="H6233">
        <v>1</v>
      </c>
    </row>
    <row r="6234" spans="1:8" x14ac:dyDescent="0.25">
      <c r="A6234">
        <v>20911744390012</v>
      </c>
      <c r="B6234" t="s">
        <v>12975</v>
      </c>
      <c r="C6234" s="155">
        <v>27425</v>
      </c>
      <c r="D6234">
        <v>894915</v>
      </c>
      <c r="E6234" t="s">
        <v>1888</v>
      </c>
      <c r="F6234" t="s">
        <v>21</v>
      </c>
      <c r="G6234" s="155">
        <v>45915</v>
      </c>
      <c r="H6234">
        <v>1</v>
      </c>
    </row>
    <row r="6235" spans="1:8" x14ac:dyDescent="0.25">
      <c r="A6235">
        <v>20911744650534</v>
      </c>
      <c r="B6235" t="s">
        <v>13020</v>
      </c>
      <c r="C6235" s="155">
        <v>21794</v>
      </c>
      <c r="D6235">
        <v>894915</v>
      </c>
      <c r="E6235" t="s">
        <v>1799</v>
      </c>
      <c r="F6235" t="s">
        <v>18</v>
      </c>
      <c r="G6235" s="155">
        <v>45915</v>
      </c>
      <c r="H6235">
        <v>1</v>
      </c>
    </row>
    <row r="6236" spans="1:8" x14ac:dyDescent="0.25">
      <c r="A6236">
        <v>20911744722406</v>
      </c>
      <c r="B6236" t="s">
        <v>13026</v>
      </c>
      <c r="C6236" s="155">
        <v>25482</v>
      </c>
      <c r="D6236">
        <v>894915</v>
      </c>
      <c r="E6236" t="s">
        <v>1192</v>
      </c>
      <c r="F6236" t="s">
        <v>380</v>
      </c>
      <c r="G6236" s="155">
        <v>45905</v>
      </c>
      <c r="H6236">
        <v>1</v>
      </c>
    </row>
    <row r="6237" spans="1:8" x14ac:dyDescent="0.25">
      <c r="A6237">
        <v>20911744846950</v>
      </c>
      <c r="B6237" t="s">
        <v>13036</v>
      </c>
      <c r="C6237" s="155">
        <v>28920</v>
      </c>
      <c r="D6237">
        <v>894915</v>
      </c>
      <c r="E6237" t="s">
        <v>1314</v>
      </c>
      <c r="F6237" t="s">
        <v>380</v>
      </c>
      <c r="G6237" s="155">
        <v>45905</v>
      </c>
      <c r="H6237">
        <v>1</v>
      </c>
    </row>
    <row r="6238" spans="1:8" x14ac:dyDescent="0.25">
      <c r="A6238">
        <v>20911745002508</v>
      </c>
      <c r="B6238" t="s">
        <v>13051</v>
      </c>
      <c r="C6238" s="155">
        <v>21170</v>
      </c>
      <c r="D6238">
        <v>818915</v>
      </c>
      <c r="E6238" t="s">
        <v>506</v>
      </c>
      <c r="F6238" t="s">
        <v>1808</v>
      </c>
      <c r="G6238" s="155">
        <v>45904</v>
      </c>
      <c r="H6238">
        <v>1</v>
      </c>
    </row>
    <row r="6239" spans="1:8" x14ac:dyDescent="0.25">
      <c r="A6239">
        <v>20911745004399</v>
      </c>
      <c r="B6239" t="s">
        <v>13051</v>
      </c>
      <c r="C6239" s="155">
        <v>21170</v>
      </c>
      <c r="D6239">
        <v>894915</v>
      </c>
      <c r="E6239" t="s">
        <v>1174</v>
      </c>
      <c r="F6239" t="s">
        <v>380</v>
      </c>
      <c r="G6239" s="155">
        <v>45905</v>
      </c>
      <c r="H6239">
        <v>1</v>
      </c>
    </row>
    <row r="6240" spans="1:8" x14ac:dyDescent="0.25">
      <c r="A6240">
        <v>20911745287090</v>
      </c>
      <c r="B6240" t="s">
        <v>13091</v>
      </c>
      <c r="C6240" s="155">
        <v>18928</v>
      </c>
      <c r="D6240">
        <v>818915</v>
      </c>
      <c r="E6240" t="s">
        <v>506</v>
      </c>
      <c r="F6240" t="s">
        <v>1808</v>
      </c>
      <c r="G6240" s="155">
        <v>45904</v>
      </c>
      <c r="H6240">
        <v>1</v>
      </c>
    </row>
    <row r="6241" spans="1:8" x14ac:dyDescent="0.25">
      <c r="A6241">
        <v>20911745289492</v>
      </c>
      <c r="B6241" t="s">
        <v>13091</v>
      </c>
      <c r="C6241" s="155">
        <v>18928</v>
      </c>
      <c r="D6241">
        <v>894915</v>
      </c>
      <c r="E6241" t="s">
        <v>1174</v>
      </c>
      <c r="F6241" t="s">
        <v>380</v>
      </c>
      <c r="G6241" s="155">
        <v>45905</v>
      </c>
      <c r="H6241">
        <v>1</v>
      </c>
    </row>
    <row r="6242" spans="1:8" x14ac:dyDescent="0.25">
      <c r="A6242">
        <v>20911745298554</v>
      </c>
      <c r="B6242" t="s">
        <v>13089</v>
      </c>
      <c r="C6242" s="155">
        <v>27252</v>
      </c>
      <c r="D6242">
        <v>894915</v>
      </c>
      <c r="E6242" t="s">
        <v>1156</v>
      </c>
      <c r="F6242" t="s">
        <v>492</v>
      </c>
      <c r="G6242" s="155">
        <v>45906</v>
      </c>
      <c r="H6242">
        <v>1</v>
      </c>
    </row>
    <row r="6243" spans="1:8" x14ac:dyDescent="0.25">
      <c r="A6243">
        <v>20911745535653</v>
      </c>
      <c r="B6243" t="s">
        <v>13137</v>
      </c>
      <c r="C6243" s="155">
        <v>14836</v>
      </c>
      <c r="D6243">
        <v>894915</v>
      </c>
      <c r="E6243" t="s">
        <v>1192</v>
      </c>
      <c r="F6243" t="s">
        <v>455</v>
      </c>
      <c r="G6243" s="155">
        <v>45902</v>
      </c>
      <c r="H6243">
        <v>1</v>
      </c>
    </row>
    <row r="6244" spans="1:8" x14ac:dyDescent="0.25">
      <c r="A6244">
        <v>20911745598318</v>
      </c>
      <c r="B6244" t="s">
        <v>13150</v>
      </c>
      <c r="C6244" s="155">
        <v>27886</v>
      </c>
      <c r="D6244">
        <v>894915</v>
      </c>
      <c r="E6244" t="s">
        <v>1186</v>
      </c>
      <c r="F6244" t="s">
        <v>359</v>
      </c>
      <c r="G6244" s="155">
        <v>45904</v>
      </c>
      <c r="H6244">
        <v>1</v>
      </c>
    </row>
    <row r="6245" spans="1:8" x14ac:dyDescent="0.25">
      <c r="A6245">
        <v>20911745604851</v>
      </c>
      <c r="B6245" t="s">
        <v>13151</v>
      </c>
      <c r="C6245" s="155">
        <v>22897</v>
      </c>
      <c r="D6245">
        <v>894915</v>
      </c>
      <c r="E6245" t="s">
        <v>1192</v>
      </c>
      <c r="F6245" t="s">
        <v>430</v>
      </c>
      <c r="G6245" s="155">
        <v>45901</v>
      </c>
      <c r="H6245">
        <v>1</v>
      </c>
    </row>
    <row r="6246" spans="1:8" x14ac:dyDescent="0.25">
      <c r="A6246">
        <v>20911745607878</v>
      </c>
      <c r="B6246" t="s">
        <v>1477</v>
      </c>
      <c r="C6246" s="155">
        <v>22399</v>
      </c>
      <c r="D6246">
        <v>894915</v>
      </c>
      <c r="E6246" t="s">
        <v>1430</v>
      </c>
      <c r="F6246" t="s">
        <v>430</v>
      </c>
      <c r="G6246" s="155">
        <v>45908</v>
      </c>
      <c r="H6246">
        <v>1</v>
      </c>
    </row>
    <row r="6247" spans="1:8" x14ac:dyDescent="0.25">
      <c r="A6247">
        <v>20911745614687</v>
      </c>
      <c r="B6247" t="s">
        <v>1588</v>
      </c>
      <c r="C6247" s="155">
        <v>25978</v>
      </c>
      <c r="D6247">
        <v>822915</v>
      </c>
      <c r="E6247" t="s">
        <v>506</v>
      </c>
      <c r="F6247" t="s">
        <v>40</v>
      </c>
      <c r="G6247" s="155">
        <v>45915</v>
      </c>
      <c r="H6247">
        <v>1</v>
      </c>
    </row>
    <row r="6248" spans="1:8" x14ac:dyDescent="0.25">
      <c r="A6248">
        <v>20911745615289</v>
      </c>
      <c r="B6248" t="s">
        <v>1588</v>
      </c>
      <c r="C6248" s="155">
        <v>25978</v>
      </c>
      <c r="D6248">
        <v>894915</v>
      </c>
      <c r="E6248" t="s">
        <v>2000</v>
      </c>
      <c r="F6248" t="s">
        <v>430</v>
      </c>
      <c r="G6248" s="155">
        <v>45915</v>
      </c>
      <c r="H6248">
        <v>1</v>
      </c>
    </row>
    <row r="6249" spans="1:8" x14ac:dyDescent="0.25">
      <c r="A6249">
        <v>20911745616175</v>
      </c>
      <c r="B6249" t="s">
        <v>1584</v>
      </c>
      <c r="C6249" s="155">
        <v>29658</v>
      </c>
      <c r="D6249">
        <v>822915</v>
      </c>
      <c r="E6249" t="s">
        <v>506</v>
      </c>
      <c r="F6249" t="s">
        <v>40</v>
      </c>
      <c r="G6249" s="155">
        <v>45915</v>
      </c>
      <c r="H6249">
        <v>1</v>
      </c>
    </row>
    <row r="6250" spans="1:8" x14ac:dyDescent="0.25">
      <c r="A6250">
        <v>20911745616710</v>
      </c>
      <c r="B6250" t="s">
        <v>1584</v>
      </c>
      <c r="C6250" s="155">
        <v>29658</v>
      </c>
      <c r="D6250">
        <v>894915</v>
      </c>
      <c r="E6250" t="s">
        <v>1156</v>
      </c>
      <c r="F6250" t="s">
        <v>430</v>
      </c>
      <c r="G6250" s="155">
        <v>45915</v>
      </c>
      <c r="H6250">
        <v>1</v>
      </c>
    </row>
    <row r="6251" spans="1:8" x14ac:dyDescent="0.25">
      <c r="A6251">
        <v>20911745619239</v>
      </c>
      <c r="B6251" t="s">
        <v>1589</v>
      </c>
      <c r="C6251" s="155">
        <v>19040</v>
      </c>
      <c r="D6251">
        <v>894915</v>
      </c>
      <c r="E6251" t="s">
        <v>1192</v>
      </c>
      <c r="F6251" t="s">
        <v>430</v>
      </c>
      <c r="G6251" s="155">
        <v>45915</v>
      </c>
      <c r="H6251">
        <v>1</v>
      </c>
    </row>
    <row r="6252" spans="1:8" x14ac:dyDescent="0.25">
      <c r="A6252">
        <v>20911745621690</v>
      </c>
      <c r="B6252" t="s">
        <v>13153</v>
      </c>
      <c r="C6252" s="155">
        <v>20824</v>
      </c>
      <c r="D6252">
        <v>894915</v>
      </c>
      <c r="E6252" t="s">
        <v>1170</v>
      </c>
      <c r="F6252" t="s">
        <v>430</v>
      </c>
      <c r="G6252" s="155">
        <v>45912</v>
      </c>
      <c r="H6252">
        <v>1</v>
      </c>
    </row>
    <row r="6253" spans="1:8" x14ac:dyDescent="0.25">
      <c r="A6253">
        <v>20911745624757</v>
      </c>
      <c r="B6253" t="s">
        <v>13154</v>
      </c>
      <c r="C6253" s="155">
        <v>21488</v>
      </c>
      <c r="D6253">
        <v>894915</v>
      </c>
      <c r="E6253" t="s">
        <v>1192</v>
      </c>
      <c r="F6253" t="s">
        <v>430</v>
      </c>
      <c r="G6253" s="155">
        <v>45915</v>
      </c>
      <c r="H6253">
        <v>1</v>
      </c>
    </row>
    <row r="6254" spans="1:8" x14ac:dyDescent="0.25">
      <c r="A6254">
        <v>20911745627385</v>
      </c>
      <c r="B6254" t="s">
        <v>13155</v>
      </c>
      <c r="C6254" s="155">
        <v>21154</v>
      </c>
      <c r="D6254">
        <v>894915</v>
      </c>
      <c r="E6254" t="s">
        <v>1192</v>
      </c>
      <c r="F6254" t="s">
        <v>430</v>
      </c>
      <c r="G6254" s="155">
        <v>45915</v>
      </c>
      <c r="H6254">
        <v>1</v>
      </c>
    </row>
    <row r="6255" spans="1:8" x14ac:dyDescent="0.25">
      <c r="A6255">
        <v>20911746125508</v>
      </c>
      <c r="B6255" t="s">
        <v>13144</v>
      </c>
      <c r="C6255" s="155">
        <v>25285</v>
      </c>
      <c r="D6255">
        <v>894915</v>
      </c>
      <c r="E6255" t="s">
        <v>1186</v>
      </c>
      <c r="F6255" t="s">
        <v>487</v>
      </c>
      <c r="G6255" s="155">
        <v>45905</v>
      </c>
      <c r="H6255">
        <v>1</v>
      </c>
    </row>
    <row r="6256" spans="1:8" x14ac:dyDescent="0.25">
      <c r="A6256">
        <v>20911746710664</v>
      </c>
      <c r="B6256" t="s">
        <v>17231</v>
      </c>
      <c r="C6256" s="155">
        <v>18108</v>
      </c>
      <c r="D6256">
        <v>894915</v>
      </c>
      <c r="E6256" t="s">
        <v>1186</v>
      </c>
      <c r="F6256" t="s">
        <v>455</v>
      </c>
      <c r="G6256" s="155">
        <v>45916</v>
      </c>
      <c r="H6256">
        <v>1</v>
      </c>
    </row>
    <row r="6257" spans="1:8" x14ac:dyDescent="0.25">
      <c r="A6257">
        <v>20911746718636</v>
      </c>
      <c r="B6257" t="s">
        <v>17232</v>
      </c>
      <c r="C6257" s="155">
        <v>17877</v>
      </c>
      <c r="D6257">
        <v>894915</v>
      </c>
      <c r="E6257" t="s">
        <v>1198</v>
      </c>
      <c r="F6257" t="s">
        <v>455</v>
      </c>
      <c r="G6257" s="155">
        <v>45916</v>
      </c>
      <c r="H6257">
        <v>1</v>
      </c>
    </row>
    <row r="6258" spans="1:8" x14ac:dyDescent="0.25">
      <c r="A6258">
        <v>20911746726514</v>
      </c>
      <c r="B6258" t="s">
        <v>17233</v>
      </c>
      <c r="C6258" s="155">
        <v>23055</v>
      </c>
      <c r="D6258">
        <v>894915</v>
      </c>
      <c r="E6258" t="s">
        <v>1156</v>
      </c>
      <c r="F6258" t="s">
        <v>455</v>
      </c>
      <c r="G6258" s="155">
        <v>45916</v>
      </c>
      <c r="H6258">
        <v>1</v>
      </c>
    </row>
    <row r="6259" spans="1:8" x14ac:dyDescent="0.25">
      <c r="A6259">
        <v>20911746966377</v>
      </c>
      <c r="B6259" t="s">
        <v>673</v>
      </c>
      <c r="C6259" s="155">
        <v>29669</v>
      </c>
      <c r="D6259">
        <v>894915</v>
      </c>
      <c r="E6259" t="s">
        <v>1186</v>
      </c>
      <c r="F6259" t="s">
        <v>394</v>
      </c>
      <c r="G6259" s="155">
        <v>45905</v>
      </c>
      <c r="H6259">
        <v>1</v>
      </c>
    </row>
    <row r="6260" spans="1:8" x14ac:dyDescent="0.25">
      <c r="A6260">
        <v>20911746994711</v>
      </c>
      <c r="B6260" t="s">
        <v>1434</v>
      </c>
      <c r="C6260" s="155">
        <v>29911</v>
      </c>
      <c r="D6260">
        <v>894915</v>
      </c>
      <c r="E6260" t="s">
        <v>1222</v>
      </c>
      <c r="F6260" t="s">
        <v>394</v>
      </c>
      <c r="G6260" s="155">
        <v>45908</v>
      </c>
      <c r="H6260">
        <v>1</v>
      </c>
    </row>
    <row r="6261" spans="1:8" x14ac:dyDescent="0.25">
      <c r="A6261">
        <v>20911746999729</v>
      </c>
      <c r="B6261" t="s">
        <v>846</v>
      </c>
      <c r="C6261" s="155">
        <v>30004</v>
      </c>
      <c r="D6261">
        <v>894915</v>
      </c>
      <c r="E6261" t="s">
        <v>1186</v>
      </c>
      <c r="F6261" t="s">
        <v>394</v>
      </c>
      <c r="G6261" s="155">
        <v>45910</v>
      </c>
      <c r="H6261">
        <v>1</v>
      </c>
    </row>
    <row r="6262" spans="1:8" x14ac:dyDescent="0.25">
      <c r="A6262">
        <v>20911747007622</v>
      </c>
      <c r="B6262" t="s">
        <v>1743</v>
      </c>
      <c r="C6262" s="155">
        <v>31477</v>
      </c>
      <c r="D6262">
        <v>894915</v>
      </c>
      <c r="E6262" t="s">
        <v>1222</v>
      </c>
      <c r="F6262" t="s">
        <v>394</v>
      </c>
      <c r="G6262" s="155">
        <v>45911</v>
      </c>
      <c r="H6262">
        <v>1</v>
      </c>
    </row>
    <row r="6263" spans="1:8" x14ac:dyDescent="0.25">
      <c r="A6263">
        <v>20911747135992</v>
      </c>
      <c r="B6263" t="s">
        <v>17236</v>
      </c>
      <c r="C6263" s="155">
        <v>16383</v>
      </c>
      <c r="D6263">
        <v>894915</v>
      </c>
      <c r="E6263" t="s">
        <v>1174</v>
      </c>
      <c r="F6263" t="s">
        <v>327</v>
      </c>
      <c r="G6263" s="155">
        <v>45905</v>
      </c>
      <c r="H6263">
        <v>1</v>
      </c>
    </row>
    <row r="6264" spans="1:8" x14ac:dyDescent="0.25">
      <c r="A6264">
        <v>20911747136377</v>
      </c>
      <c r="B6264" t="s">
        <v>17236</v>
      </c>
      <c r="C6264" s="155">
        <v>16383</v>
      </c>
      <c r="D6264">
        <v>818915</v>
      </c>
      <c r="E6264" t="s">
        <v>506</v>
      </c>
      <c r="F6264" t="s">
        <v>1808</v>
      </c>
      <c r="G6264" s="155">
        <v>45904</v>
      </c>
      <c r="H6264">
        <v>1</v>
      </c>
    </row>
    <row r="6265" spans="1:8" x14ac:dyDescent="0.25">
      <c r="A6265">
        <v>20911747140966</v>
      </c>
      <c r="B6265" t="s">
        <v>17237</v>
      </c>
      <c r="C6265" s="155">
        <v>18333</v>
      </c>
      <c r="D6265">
        <v>894915</v>
      </c>
      <c r="E6265" t="s">
        <v>1174</v>
      </c>
      <c r="F6265" t="s">
        <v>327</v>
      </c>
      <c r="G6265" s="155">
        <v>45906</v>
      </c>
      <c r="H6265">
        <v>1</v>
      </c>
    </row>
    <row r="6266" spans="1:8" x14ac:dyDescent="0.25">
      <c r="A6266">
        <v>20911747141812</v>
      </c>
      <c r="B6266" t="s">
        <v>17237</v>
      </c>
      <c r="C6266" s="155">
        <v>18333</v>
      </c>
      <c r="D6266">
        <v>818915</v>
      </c>
      <c r="E6266" t="s">
        <v>506</v>
      </c>
      <c r="F6266" t="s">
        <v>1808</v>
      </c>
      <c r="G6266" s="155">
        <v>45905</v>
      </c>
      <c r="H6266">
        <v>1</v>
      </c>
    </row>
    <row r="6267" spans="1:8" x14ac:dyDescent="0.25">
      <c r="A6267">
        <v>20911747144016</v>
      </c>
      <c r="B6267" t="s">
        <v>17011</v>
      </c>
      <c r="C6267" s="155">
        <v>32716</v>
      </c>
      <c r="D6267">
        <v>894915</v>
      </c>
      <c r="E6267" t="s">
        <v>1465</v>
      </c>
      <c r="F6267" t="s">
        <v>350</v>
      </c>
      <c r="G6267" s="155">
        <v>45912</v>
      </c>
      <c r="H6267">
        <v>1</v>
      </c>
    </row>
    <row r="6268" spans="1:8" x14ac:dyDescent="0.25">
      <c r="A6268">
        <v>20911747146060</v>
      </c>
      <c r="B6268" t="s">
        <v>17238</v>
      </c>
      <c r="C6268" s="155">
        <v>30482</v>
      </c>
      <c r="D6268">
        <v>894915</v>
      </c>
      <c r="E6268" t="s">
        <v>1186</v>
      </c>
      <c r="F6268" t="s">
        <v>359</v>
      </c>
      <c r="G6268" s="155">
        <v>45902</v>
      </c>
      <c r="H6268">
        <v>1</v>
      </c>
    </row>
    <row r="6269" spans="1:8" x14ac:dyDescent="0.25">
      <c r="A6269">
        <v>20911747161626</v>
      </c>
      <c r="B6269" t="s">
        <v>12364</v>
      </c>
      <c r="C6269" s="155">
        <v>21002</v>
      </c>
      <c r="D6269">
        <v>894915</v>
      </c>
      <c r="E6269" t="s">
        <v>1186</v>
      </c>
      <c r="F6269" t="s">
        <v>359</v>
      </c>
      <c r="G6269" s="155">
        <v>45904</v>
      </c>
      <c r="H6269">
        <v>1</v>
      </c>
    </row>
    <row r="6270" spans="1:8" x14ac:dyDescent="0.25">
      <c r="A6270">
        <v>20911747169512</v>
      </c>
      <c r="B6270" t="s">
        <v>17239</v>
      </c>
      <c r="C6270" s="155">
        <v>25168</v>
      </c>
      <c r="D6270">
        <v>894915</v>
      </c>
      <c r="E6270" t="s">
        <v>1186</v>
      </c>
      <c r="F6270" t="s">
        <v>359</v>
      </c>
      <c r="G6270" s="155">
        <v>45904</v>
      </c>
      <c r="H6270">
        <v>1</v>
      </c>
    </row>
    <row r="6271" spans="1:8" x14ac:dyDescent="0.25">
      <c r="A6271">
        <v>20911747174585</v>
      </c>
      <c r="B6271" t="s">
        <v>17240</v>
      </c>
      <c r="C6271" s="155">
        <v>14638</v>
      </c>
      <c r="D6271">
        <v>894915</v>
      </c>
      <c r="E6271" t="s">
        <v>1156</v>
      </c>
      <c r="F6271" t="s">
        <v>359</v>
      </c>
      <c r="G6271" s="155">
        <v>45905</v>
      </c>
      <c r="H6271">
        <v>1</v>
      </c>
    </row>
    <row r="6272" spans="1:8" x14ac:dyDescent="0.25">
      <c r="A6272">
        <v>20911747177509</v>
      </c>
      <c r="B6272" t="s">
        <v>17241</v>
      </c>
      <c r="C6272" s="155">
        <v>24831</v>
      </c>
      <c r="D6272">
        <v>894915</v>
      </c>
      <c r="E6272" t="s">
        <v>12030</v>
      </c>
      <c r="F6272" t="s">
        <v>359</v>
      </c>
      <c r="G6272" s="155">
        <v>45902</v>
      </c>
      <c r="H6272">
        <v>1</v>
      </c>
    </row>
    <row r="6273" spans="1:8" x14ac:dyDescent="0.25">
      <c r="A6273">
        <v>20911747195973</v>
      </c>
      <c r="B6273" t="s">
        <v>17242</v>
      </c>
      <c r="C6273" s="155">
        <v>13621</v>
      </c>
      <c r="D6273">
        <v>894915</v>
      </c>
      <c r="E6273" t="s">
        <v>1156</v>
      </c>
      <c r="F6273" t="s">
        <v>327</v>
      </c>
      <c r="G6273" s="155">
        <v>45910</v>
      </c>
      <c r="H6273">
        <v>1</v>
      </c>
    </row>
    <row r="6274" spans="1:8" x14ac:dyDescent="0.25">
      <c r="A6274">
        <v>20911747196144</v>
      </c>
      <c r="B6274" t="s">
        <v>17242</v>
      </c>
      <c r="C6274" s="155">
        <v>13621</v>
      </c>
      <c r="D6274">
        <v>818915</v>
      </c>
      <c r="E6274" t="s">
        <v>506</v>
      </c>
      <c r="F6274" t="s">
        <v>1808</v>
      </c>
      <c r="G6274" s="155">
        <v>45909</v>
      </c>
      <c r="H6274">
        <v>1</v>
      </c>
    </row>
    <row r="6275" spans="1:8" x14ac:dyDescent="0.25">
      <c r="A6275">
        <v>20911747199908</v>
      </c>
      <c r="B6275" t="s">
        <v>17243</v>
      </c>
      <c r="C6275" s="155">
        <v>17119</v>
      </c>
      <c r="D6275">
        <v>818915</v>
      </c>
      <c r="E6275" t="s">
        <v>506</v>
      </c>
      <c r="F6275" t="s">
        <v>1808</v>
      </c>
      <c r="G6275" s="155">
        <v>45906</v>
      </c>
      <c r="H6275">
        <v>1</v>
      </c>
    </row>
    <row r="6276" spans="1:8" x14ac:dyDescent="0.25">
      <c r="A6276">
        <v>20911747201453</v>
      </c>
      <c r="B6276" t="s">
        <v>17243</v>
      </c>
      <c r="C6276" s="155">
        <v>17119</v>
      </c>
      <c r="D6276">
        <v>894915</v>
      </c>
      <c r="E6276" t="s">
        <v>1156</v>
      </c>
      <c r="F6276" t="s">
        <v>327</v>
      </c>
      <c r="G6276" s="155">
        <v>45909</v>
      </c>
      <c r="H6276">
        <v>1</v>
      </c>
    </row>
    <row r="6277" spans="1:8" x14ac:dyDescent="0.25">
      <c r="A6277">
        <v>20911747203082</v>
      </c>
      <c r="B6277" t="s">
        <v>17244</v>
      </c>
      <c r="C6277" s="155">
        <v>19565</v>
      </c>
      <c r="D6277">
        <v>818915</v>
      </c>
      <c r="E6277" t="s">
        <v>506</v>
      </c>
      <c r="F6277" t="s">
        <v>1808</v>
      </c>
      <c r="G6277" s="155">
        <v>45905</v>
      </c>
      <c r="H6277">
        <v>1</v>
      </c>
    </row>
    <row r="6278" spans="1:8" x14ac:dyDescent="0.25">
      <c r="A6278">
        <v>20911747204519</v>
      </c>
      <c r="B6278" t="s">
        <v>17244</v>
      </c>
      <c r="C6278" s="155">
        <v>19565</v>
      </c>
      <c r="D6278">
        <v>894915</v>
      </c>
      <c r="E6278" t="s">
        <v>1174</v>
      </c>
      <c r="F6278" t="s">
        <v>327</v>
      </c>
      <c r="G6278" s="155">
        <v>45906</v>
      </c>
      <c r="H6278">
        <v>1</v>
      </c>
    </row>
    <row r="6279" spans="1:8" x14ac:dyDescent="0.25">
      <c r="A6279">
        <v>20911747211094</v>
      </c>
      <c r="B6279" t="s">
        <v>17245</v>
      </c>
      <c r="C6279" s="155">
        <v>22366</v>
      </c>
      <c r="D6279">
        <v>818915</v>
      </c>
      <c r="E6279" t="s">
        <v>506</v>
      </c>
      <c r="F6279" t="s">
        <v>1808</v>
      </c>
      <c r="G6279" s="155">
        <v>45910</v>
      </c>
      <c r="H6279">
        <v>1</v>
      </c>
    </row>
    <row r="6280" spans="1:8" x14ac:dyDescent="0.25">
      <c r="A6280">
        <v>20911747211854</v>
      </c>
      <c r="B6280" t="s">
        <v>17245</v>
      </c>
      <c r="C6280" s="155">
        <v>22366</v>
      </c>
      <c r="D6280">
        <v>894915</v>
      </c>
      <c r="E6280" t="s">
        <v>1174</v>
      </c>
      <c r="F6280" t="s">
        <v>327</v>
      </c>
      <c r="G6280" s="155">
        <v>45910</v>
      </c>
      <c r="H6280">
        <v>1</v>
      </c>
    </row>
    <row r="6281" spans="1:8" x14ac:dyDescent="0.25">
      <c r="A6281">
        <v>20911747218300</v>
      </c>
      <c r="B6281" t="s">
        <v>17029</v>
      </c>
      <c r="C6281" s="155">
        <v>12403</v>
      </c>
      <c r="D6281">
        <v>894915</v>
      </c>
      <c r="E6281" t="s">
        <v>1174</v>
      </c>
      <c r="F6281" t="s">
        <v>497</v>
      </c>
      <c r="G6281" s="155">
        <v>45915</v>
      </c>
      <c r="H6281">
        <v>1</v>
      </c>
    </row>
    <row r="6282" spans="1:8" x14ac:dyDescent="0.25">
      <c r="A6282">
        <v>20911747219504</v>
      </c>
      <c r="B6282" t="s">
        <v>17029</v>
      </c>
      <c r="C6282" s="155">
        <v>12403</v>
      </c>
      <c r="D6282">
        <v>818915</v>
      </c>
      <c r="E6282" t="s">
        <v>1174</v>
      </c>
      <c r="F6282" t="s">
        <v>1808</v>
      </c>
      <c r="G6282" s="155">
        <v>45915</v>
      </c>
      <c r="H6282">
        <v>1</v>
      </c>
    </row>
    <row r="6283" spans="1:8" x14ac:dyDescent="0.25">
      <c r="A6283">
        <v>20911747229027</v>
      </c>
      <c r="B6283" t="s">
        <v>17247</v>
      </c>
      <c r="C6283" s="155">
        <v>16930</v>
      </c>
      <c r="D6283">
        <v>894915</v>
      </c>
      <c r="E6283" t="s">
        <v>1156</v>
      </c>
      <c r="F6283" t="s">
        <v>327</v>
      </c>
      <c r="G6283" s="155">
        <v>45910</v>
      </c>
      <c r="H6283">
        <v>1</v>
      </c>
    </row>
    <row r="6284" spans="1:8" x14ac:dyDescent="0.25">
      <c r="A6284">
        <v>20911747229223</v>
      </c>
      <c r="B6284" t="s">
        <v>17247</v>
      </c>
      <c r="C6284" s="155">
        <v>16930</v>
      </c>
      <c r="D6284">
        <v>818915</v>
      </c>
      <c r="E6284" t="s">
        <v>506</v>
      </c>
      <c r="F6284" t="s">
        <v>1808</v>
      </c>
      <c r="G6284" s="155">
        <v>45910</v>
      </c>
      <c r="H6284">
        <v>1</v>
      </c>
    </row>
    <row r="6285" spans="1:8" x14ac:dyDescent="0.25">
      <c r="A6285">
        <v>20911748421594</v>
      </c>
      <c r="B6285" t="s">
        <v>1489</v>
      </c>
      <c r="C6285" s="155">
        <v>20707</v>
      </c>
      <c r="D6285">
        <v>894915</v>
      </c>
      <c r="E6285" t="s">
        <v>1174</v>
      </c>
      <c r="F6285" t="s">
        <v>21</v>
      </c>
      <c r="G6285" s="155">
        <v>45911</v>
      </c>
      <c r="H6285">
        <v>1</v>
      </c>
    </row>
    <row r="6286" spans="1:8" x14ac:dyDescent="0.25">
      <c r="A6286">
        <v>20911748502352</v>
      </c>
      <c r="B6286" t="s">
        <v>17129</v>
      </c>
      <c r="C6286" s="155">
        <v>14247</v>
      </c>
      <c r="D6286">
        <v>818915</v>
      </c>
      <c r="E6286" t="s">
        <v>506</v>
      </c>
      <c r="F6286" t="s">
        <v>1808</v>
      </c>
      <c r="G6286" s="155">
        <v>45908</v>
      </c>
      <c r="H6286">
        <v>1</v>
      </c>
    </row>
    <row r="6287" spans="1:8" x14ac:dyDescent="0.25">
      <c r="A6287">
        <v>20911748503443</v>
      </c>
      <c r="B6287" t="s">
        <v>17129</v>
      </c>
      <c r="C6287" s="155">
        <v>14247</v>
      </c>
      <c r="D6287">
        <v>894915</v>
      </c>
      <c r="E6287" t="s">
        <v>1156</v>
      </c>
      <c r="F6287" t="s">
        <v>38</v>
      </c>
      <c r="G6287" s="155">
        <v>45910</v>
      </c>
      <c r="H6287">
        <v>1</v>
      </c>
    </row>
    <row r="6288" spans="1:8" x14ac:dyDescent="0.25">
      <c r="A6288">
        <v>20911748508953</v>
      </c>
      <c r="B6288" t="s">
        <v>12424</v>
      </c>
      <c r="C6288" s="155">
        <v>21920</v>
      </c>
      <c r="D6288">
        <v>894915</v>
      </c>
      <c r="E6288" t="s">
        <v>1156</v>
      </c>
      <c r="F6288" t="s">
        <v>359</v>
      </c>
      <c r="G6288" s="155">
        <v>45904</v>
      </c>
      <c r="H6288">
        <v>1</v>
      </c>
    </row>
    <row r="6289" spans="1:8" x14ac:dyDescent="0.25">
      <c r="A6289">
        <v>20911748519871</v>
      </c>
      <c r="B6289" t="s">
        <v>2058</v>
      </c>
      <c r="C6289" s="155">
        <v>24075</v>
      </c>
      <c r="D6289">
        <v>894915</v>
      </c>
      <c r="E6289" t="s">
        <v>1186</v>
      </c>
      <c r="F6289" t="s">
        <v>359</v>
      </c>
      <c r="G6289" s="155">
        <v>45903</v>
      </c>
      <c r="H6289">
        <v>1</v>
      </c>
    </row>
    <row r="6290" spans="1:8" x14ac:dyDescent="0.25">
      <c r="A6290">
        <v>20911748537391</v>
      </c>
      <c r="B6290" t="s">
        <v>17253</v>
      </c>
      <c r="C6290" s="155">
        <v>18546</v>
      </c>
      <c r="D6290">
        <v>894915</v>
      </c>
      <c r="E6290" t="s">
        <v>1189</v>
      </c>
      <c r="F6290" t="s">
        <v>359</v>
      </c>
      <c r="G6290" s="155">
        <v>45908</v>
      </c>
      <c r="H6290">
        <v>1</v>
      </c>
    </row>
    <row r="6291" spans="1:8" x14ac:dyDescent="0.25">
      <c r="A6291">
        <v>20911748565145</v>
      </c>
      <c r="B6291" t="s">
        <v>17153</v>
      </c>
      <c r="C6291" s="155">
        <v>25686</v>
      </c>
      <c r="D6291">
        <v>894915</v>
      </c>
      <c r="E6291" t="s">
        <v>1186</v>
      </c>
      <c r="F6291" t="s">
        <v>21</v>
      </c>
      <c r="G6291" s="155">
        <v>45917</v>
      </c>
      <c r="H6291">
        <v>1</v>
      </c>
    </row>
    <row r="6292" spans="1:8" x14ac:dyDescent="0.25">
      <c r="A6292">
        <v>20911748581471</v>
      </c>
      <c r="B6292" t="s">
        <v>17034</v>
      </c>
      <c r="C6292" s="155">
        <v>16997</v>
      </c>
      <c r="D6292">
        <v>894915</v>
      </c>
      <c r="E6292" t="s">
        <v>1156</v>
      </c>
      <c r="F6292" t="s">
        <v>497</v>
      </c>
      <c r="G6292" s="155">
        <v>45917</v>
      </c>
      <c r="H6292">
        <v>1</v>
      </c>
    </row>
    <row r="6293" spans="1:8" x14ac:dyDescent="0.25">
      <c r="A6293">
        <v>20911748582266</v>
      </c>
      <c r="B6293" t="s">
        <v>17034</v>
      </c>
      <c r="C6293" s="155">
        <v>16997</v>
      </c>
      <c r="D6293">
        <v>818915</v>
      </c>
      <c r="E6293" t="s">
        <v>506</v>
      </c>
      <c r="F6293" t="s">
        <v>1808</v>
      </c>
      <c r="G6293" s="155">
        <v>45916</v>
      </c>
      <c r="H6293">
        <v>1</v>
      </c>
    </row>
    <row r="6294" spans="1:8" x14ac:dyDescent="0.25">
      <c r="A6294">
        <v>20911748582286</v>
      </c>
      <c r="B6294" t="s">
        <v>12429</v>
      </c>
      <c r="C6294" s="155">
        <v>24745</v>
      </c>
      <c r="D6294">
        <v>894915</v>
      </c>
      <c r="E6294" t="s">
        <v>1186</v>
      </c>
      <c r="F6294" t="s">
        <v>359</v>
      </c>
      <c r="G6294" s="155">
        <v>45905</v>
      </c>
      <c r="H6294">
        <v>1</v>
      </c>
    </row>
    <row r="6295" spans="1:8" x14ac:dyDescent="0.25">
      <c r="A6295">
        <v>20911748592876</v>
      </c>
      <c r="B6295" t="s">
        <v>17255</v>
      </c>
      <c r="C6295" s="155">
        <v>16190</v>
      </c>
      <c r="D6295">
        <v>894915</v>
      </c>
      <c r="E6295" t="s">
        <v>1189</v>
      </c>
      <c r="F6295" t="s">
        <v>359</v>
      </c>
      <c r="G6295" s="155">
        <v>45904</v>
      </c>
      <c r="H6295">
        <v>1</v>
      </c>
    </row>
    <row r="6296" spans="1:8" x14ac:dyDescent="0.25">
      <c r="A6296">
        <v>20911748600549</v>
      </c>
      <c r="B6296" t="s">
        <v>17256</v>
      </c>
      <c r="C6296" s="155">
        <v>27816</v>
      </c>
      <c r="D6296">
        <v>894915</v>
      </c>
      <c r="E6296" t="s">
        <v>1156</v>
      </c>
      <c r="F6296" t="s">
        <v>359</v>
      </c>
      <c r="G6296" s="155">
        <v>45908</v>
      </c>
      <c r="H6296">
        <v>1</v>
      </c>
    </row>
    <row r="6297" spans="1:8" x14ac:dyDescent="0.25">
      <c r="A6297">
        <v>20911748641305</v>
      </c>
      <c r="B6297" t="s">
        <v>4869</v>
      </c>
      <c r="C6297" s="155">
        <v>16203</v>
      </c>
      <c r="D6297">
        <v>894915</v>
      </c>
      <c r="E6297" t="s">
        <v>1189</v>
      </c>
      <c r="F6297" t="s">
        <v>359</v>
      </c>
      <c r="G6297" s="155">
        <v>45911</v>
      </c>
      <c r="H6297">
        <v>1</v>
      </c>
    </row>
    <row r="6298" spans="1:8" x14ac:dyDescent="0.25">
      <c r="A6298">
        <v>20911748641456</v>
      </c>
      <c r="B6298" t="s">
        <v>17178</v>
      </c>
      <c r="C6298" s="155">
        <v>25288</v>
      </c>
      <c r="D6298">
        <v>894915</v>
      </c>
      <c r="E6298" t="s">
        <v>1156</v>
      </c>
      <c r="F6298" t="s">
        <v>497</v>
      </c>
      <c r="G6298" s="155">
        <v>45905</v>
      </c>
      <c r="H6298">
        <v>1</v>
      </c>
    </row>
    <row r="6299" spans="1:8" x14ac:dyDescent="0.25">
      <c r="A6299">
        <v>20911748642246</v>
      </c>
      <c r="B6299" t="s">
        <v>17178</v>
      </c>
      <c r="C6299" s="155">
        <v>25288</v>
      </c>
      <c r="D6299">
        <v>818915</v>
      </c>
      <c r="E6299" t="s">
        <v>1156</v>
      </c>
      <c r="F6299" t="s">
        <v>1808</v>
      </c>
      <c r="G6299" s="155">
        <v>45904</v>
      </c>
      <c r="H6299">
        <v>1</v>
      </c>
    </row>
    <row r="6300" spans="1:8" x14ac:dyDescent="0.25">
      <c r="A6300">
        <v>20911748666286</v>
      </c>
      <c r="B6300" t="s">
        <v>17191</v>
      </c>
      <c r="C6300" s="155">
        <v>19331</v>
      </c>
      <c r="D6300">
        <v>894915</v>
      </c>
      <c r="E6300" t="s">
        <v>1189</v>
      </c>
      <c r="F6300" t="s">
        <v>359</v>
      </c>
      <c r="G6300" s="155">
        <v>45910</v>
      </c>
      <c r="H6300">
        <v>1</v>
      </c>
    </row>
    <row r="6301" spans="1:8" x14ac:dyDescent="0.25">
      <c r="A6301">
        <v>20911748668220</v>
      </c>
      <c r="B6301" t="s">
        <v>17258</v>
      </c>
      <c r="C6301" s="155">
        <v>28267</v>
      </c>
      <c r="D6301">
        <v>894915</v>
      </c>
      <c r="E6301" t="s">
        <v>1186</v>
      </c>
      <c r="F6301" t="s">
        <v>501</v>
      </c>
      <c r="G6301" s="155">
        <v>45917</v>
      </c>
      <c r="H6301">
        <v>1</v>
      </c>
    </row>
    <row r="6302" spans="1:8" x14ac:dyDescent="0.25">
      <c r="A6302">
        <v>20911748698947</v>
      </c>
      <c r="B6302" t="s">
        <v>17208</v>
      </c>
      <c r="C6302" s="155">
        <v>22647</v>
      </c>
      <c r="D6302">
        <v>894915</v>
      </c>
      <c r="E6302" t="s">
        <v>1156</v>
      </c>
      <c r="F6302" t="s">
        <v>359</v>
      </c>
      <c r="G6302" s="155">
        <v>45910</v>
      </c>
      <c r="H6302">
        <v>1</v>
      </c>
    </row>
    <row r="6303" spans="1:8" x14ac:dyDescent="0.25">
      <c r="A6303">
        <v>20911748772133</v>
      </c>
      <c r="B6303" t="s">
        <v>17226</v>
      </c>
      <c r="C6303" s="155">
        <v>13567</v>
      </c>
      <c r="D6303">
        <v>894915</v>
      </c>
      <c r="E6303" t="s">
        <v>1156</v>
      </c>
      <c r="F6303" t="s">
        <v>497</v>
      </c>
      <c r="G6303" s="155">
        <v>45905</v>
      </c>
      <c r="H6303">
        <v>1</v>
      </c>
    </row>
    <row r="6304" spans="1:8" x14ac:dyDescent="0.25">
      <c r="A6304">
        <v>20911748772307</v>
      </c>
      <c r="B6304" t="s">
        <v>17226</v>
      </c>
      <c r="C6304" s="155">
        <v>13567</v>
      </c>
      <c r="D6304">
        <v>818915</v>
      </c>
      <c r="E6304" t="s">
        <v>506</v>
      </c>
      <c r="F6304" t="s">
        <v>1808</v>
      </c>
      <c r="G6304" s="155">
        <v>45904</v>
      </c>
      <c r="H6304">
        <v>1</v>
      </c>
    </row>
    <row r="6305" spans="1:8" x14ac:dyDescent="0.25">
      <c r="A6305">
        <v>20911749148067</v>
      </c>
      <c r="B6305" t="s">
        <v>19703</v>
      </c>
      <c r="C6305" s="155">
        <v>19674</v>
      </c>
      <c r="D6305">
        <v>818915</v>
      </c>
      <c r="E6305" t="s">
        <v>506</v>
      </c>
      <c r="F6305" t="s">
        <v>69</v>
      </c>
      <c r="G6305" s="155">
        <v>45910</v>
      </c>
      <c r="H6305">
        <v>1</v>
      </c>
    </row>
    <row r="6306" spans="1:8" x14ac:dyDescent="0.25">
      <c r="A6306">
        <v>20911749151483</v>
      </c>
      <c r="B6306" t="s">
        <v>19703</v>
      </c>
      <c r="C6306" s="155">
        <v>19674</v>
      </c>
      <c r="D6306">
        <v>894915</v>
      </c>
      <c r="E6306" t="s">
        <v>1156</v>
      </c>
      <c r="F6306" t="s">
        <v>486</v>
      </c>
      <c r="G6306" s="155">
        <v>45910</v>
      </c>
      <c r="H6306">
        <v>1</v>
      </c>
    </row>
    <row r="6307" spans="1:8" x14ac:dyDescent="0.25">
      <c r="A6307">
        <v>20911749264696</v>
      </c>
      <c r="B6307" t="s">
        <v>19704</v>
      </c>
      <c r="C6307" s="155">
        <v>24855</v>
      </c>
      <c r="D6307">
        <v>894915</v>
      </c>
      <c r="E6307" t="s">
        <v>1156</v>
      </c>
      <c r="F6307" t="s">
        <v>14</v>
      </c>
      <c r="G6307" s="155">
        <v>45905</v>
      </c>
      <c r="H6307">
        <v>1</v>
      </c>
    </row>
    <row r="6308" spans="1:8" x14ac:dyDescent="0.25">
      <c r="A6308">
        <v>20911749274660</v>
      </c>
      <c r="B6308" t="s">
        <v>19705</v>
      </c>
      <c r="C6308" s="155">
        <v>23603</v>
      </c>
      <c r="D6308">
        <v>894915</v>
      </c>
      <c r="E6308" t="s">
        <v>1156</v>
      </c>
      <c r="F6308" t="s">
        <v>14</v>
      </c>
      <c r="G6308" s="155">
        <v>45904</v>
      </c>
      <c r="H6308">
        <v>1</v>
      </c>
    </row>
    <row r="6309" spans="1:8" x14ac:dyDescent="0.25">
      <c r="A6309">
        <v>20911749302034</v>
      </c>
      <c r="B6309" t="s">
        <v>19706</v>
      </c>
      <c r="C6309" s="155">
        <v>20886</v>
      </c>
      <c r="D6309">
        <v>894915</v>
      </c>
      <c r="E6309" t="s">
        <v>1465</v>
      </c>
      <c r="F6309" t="s">
        <v>14</v>
      </c>
      <c r="G6309" s="155">
        <v>45904</v>
      </c>
      <c r="H6309">
        <v>1</v>
      </c>
    </row>
    <row r="6310" spans="1:8" x14ac:dyDescent="0.25">
      <c r="A6310">
        <v>20911749319006</v>
      </c>
      <c r="B6310" t="s">
        <v>17559</v>
      </c>
      <c r="C6310" s="155">
        <v>25117</v>
      </c>
      <c r="D6310">
        <v>894915</v>
      </c>
      <c r="E6310" t="s">
        <v>1379</v>
      </c>
      <c r="F6310" t="s">
        <v>14</v>
      </c>
      <c r="G6310" s="155">
        <v>45905</v>
      </c>
      <c r="H6310">
        <v>1</v>
      </c>
    </row>
    <row r="6311" spans="1:8" x14ac:dyDescent="0.25">
      <c r="A6311">
        <v>20911749338575</v>
      </c>
      <c r="B6311" t="s">
        <v>12259</v>
      </c>
      <c r="C6311" s="155">
        <v>24637</v>
      </c>
      <c r="D6311">
        <v>894915</v>
      </c>
      <c r="E6311" t="s">
        <v>1174</v>
      </c>
      <c r="F6311" t="s">
        <v>14</v>
      </c>
      <c r="G6311" s="155">
        <v>45905</v>
      </c>
      <c r="H6311">
        <v>1</v>
      </c>
    </row>
    <row r="6312" spans="1:8" x14ac:dyDescent="0.25">
      <c r="A6312">
        <v>20911749350150</v>
      </c>
      <c r="B6312" t="s">
        <v>19707</v>
      </c>
      <c r="C6312" s="155">
        <v>22037</v>
      </c>
      <c r="D6312">
        <v>894915</v>
      </c>
      <c r="E6312" t="s">
        <v>1156</v>
      </c>
      <c r="F6312" t="s">
        <v>14</v>
      </c>
      <c r="G6312" s="155">
        <v>45904</v>
      </c>
      <c r="H6312">
        <v>1</v>
      </c>
    </row>
    <row r="6313" spans="1:8" x14ac:dyDescent="0.25">
      <c r="A6313">
        <v>20911749366382</v>
      </c>
      <c r="B6313" t="s">
        <v>19708</v>
      </c>
      <c r="C6313" s="155">
        <v>22015</v>
      </c>
      <c r="D6313">
        <v>894915</v>
      </c>
      <c r="E6313" t="s">
        <v>1174</v>
      </c>
      <c r="F6313" t="s">
        <v>14</v>
      </c>
      <c r="G6313" s="155">
        <v>45905</v>
      </c>
      <c r="H6313">
        <v>1</v>
      </c>
    </row>
    <row r="6314" spans="1:8" x14ac:dyDescent="0.25">
      <c r="A6314">
        <v>20911749457648</v>
      </c>
      <c r="B6314" t="s">
        <v>19709</v>
      </c>
      <c r="C6314" s="155">
        <v>22535</v>
      </c>
      <c r="D6314">
        <v>894915</v>
      </c>
      <c r="E6314" t="s">
        <v>1314</v>
      </c>
      <c r="F6314" t="s">
        <v>14</v>
      </c>
      <c r="G6314" s="155">
        <v>45904</v>
      </c>
      <c r="H6314">
        <v>1</v>
      </c>
    </row>
    <row r="6315" spans="1:8" x14ac:dyDescent="0.25">
      <c r="A6315">
        <v>20911749484055</v>
      </c>
      <c r="B6315" t="s">
        <v>19710</v>
      </c>
      <c r="C6315" s="155">
        <v>23532</v>
      </c>
      <c r="D6315">
        <v>894915</v>
      </c>
      <c r="E6315" t="s">
        <v>1156</v>
      </c>
      <c r="F6315" t="s">
        <v>14</v>
      </c>
      <c r="G6315" s="155">
        <v>45905</v>
      </c>
      <c r="H6315">
        <v>1</v>
      </c>
    </row>
    <row r="6316" spans="1:8" x14ac:dyDescent="0.25">
      <c r="A6316">
        <v>20911749498540</v>
      </c>
      <c r="B6316" t="s">
        <v>19711</v>
      </c>
      <c r="C6316" s="155">
        <v>18119</v>
      </c>
      <c r="D6316">
        <v>894915</v>
      </c>
      <c r="E6316" t="s">
        <v>1156</v>
      </c>
      <c r="F6316" t="s">
        <v>14</v>
      </c>
      <c r="G6316" s="155">
        <v>45905</v>
      </c>
      <c r="H6316">
        <v>1</v>
      </c>
    </row>
    <row r="6317" spans="1:8" x14ac:dyDescent="0.25">
      <c r="A6317">
        <v>20911749546121</v>
      </c>
      <c r="B6317" t="s">
        <v>19712</v>
      </c>
      <c r="C6317" s="155">
        <v>27415</v>
      </c>
      <c r="D6317">
        <v>894915</v>
      </c>
      <c r="E6317" t="s">
        <v>1417</v>
      </c>
      <c r="F6317" t="s">
        <v>14</v>
      </c>
      <c r="G6317" s="155">
        <v>45903</v>
      </c>
      <c r="H6317">
        <v>1</v>
      </c>
    </row>
    <row r="6318" spans="1:8" x14ac:dyDescent="0.25">
      <c r="A6318">
        <v>20911749595108</v>
      </c>
      <c r="B6318" t="s">
        <v>19713</v>
      </c>
      <c r="C6318" s="155">
        <v>11173</v>
      </c>
      <c r="D6318">
        <v>894915</v>
      </c>
      <c r="E6318" t="s">
        <v>1174</v>
      </c>
      <c r="F6318" t="s">
        <v>66</v>
      </c>
      <c r="G6318" s="155">
        <v>45918</v>
      </c>
      <c r="H6318">
        <v>1</v>
      </c>
    </row>
    <row r="6319" spans="1:8" x14ac:dyDescent="0.25">
      <c r="A6319">
        <v>20911749672932</v>
      </c>
      <c r="B6319" t="s">
        <v>14866</v>
      </c>
      <c r="C6319" s="155">
        <v>23874</v>
      </c>
      <c r="D6319">
        <v>894915</v>
      </c>
      <c r="E6319" t="s">
        <v>1186</v>
      </c>
      <c r="F6319" t="s">
        <v>21</v>
      </c>
      <c r="G6319" s="155">
        <v>45918</v>
      </c>
      <c r="H6319">
        <v>1</v>
      </c>
    </row>
    <row r="6320" spans="1:8" x14ac:dyDescent="0.25">
      <c r="A6320">
        <v>20911749772250</v>
      </c>
      <c r="B6320" t="s">
        <v>19714</v>
      </c>
      <c r="C6320" s="155">
        <v>22592</v>
      </c>
      <c r="D6320">
        <v>818915</v>
      </c>
      <c r="E6320" t="s">
        <v>506</v>
      </c>
      <c r="F6320" t="s">
        <v>1808</v>
      </c>
      <c r="G6320" s="155">
        <v>45908</v>
      </c>
      <c r="H6320">
        <v>1</v>
      </c>
    </row>
    <row r="6321" spans="1:8" x14ac:dyDescent="0.25">
      <c r="A6321">
        <v>20911749773592</v>
      </c>
      <c r="B6321" t="s">
        <v>19714</v>
      </c>
      <c r="C6321" s="155">
        <v>22592</v>
      </c>
      <c r="D6321">
        <v>894915</v>
      </c>
      <c r="E6321" t="s">
        <v>1174</v>
      </c>
      <c r="F6321" t="s">
        <v>38</v>
      </c>
      <c r="G6321" s="155">
        <v>45910</v>
      </c>
      <c r="H6321">
        <v>1</v>
      </c>
    </row>
    <row r="6322" spans="1:8" x14ac:dyDescent="0.25">
      <c r="A6322">
        <v>20911749796003</v>
      </c>
      <c r="B6322" t="s">
        <v>19715</v>
      </c>
      <c r="C6322" s="155">
        <v>22342</v>
      </c>
      <c r="D6322">
        <v>818915</v>
      </c>
      <c r="E6322" t="s">
        <v>506</v>
      </c>
      <c r="F6322" t="s">
        <v>1808</v>
      </c>
      <c r="G6322" s="155">
        <v>45908</v>
      </c>
      <c r="H6322">
        <v>1</v>
      </c>
    </row>
    <row r="6323" spans="1:8" x14ac:dyDescent="0.25">
      <c r="A6323">
        <v>20911749797069</v>
      </c>
      <c r="B6323" t="s">
        <v>19715</v>
      </c>
      <c r="C6323" s="155">
        <v>22342</v>
      </c>
      <c r="D6323">
        <v>894915</v>
      </c>
      <c r="E6323" t="s">
        <v>1174</v>
      </c>
      <c r="F6323" t="s">
        <v>38</v>
      </c>
      <c r="G6323" s="155">
        <v>45910</v>
      </c>
      <c r="H6323">
        <v>1</v>
      </c>
    </row>
    <row r="6324" spans="1:8" x14ac:dyDescent="0.25">
      <c r="A6324">
        <v>20911749954446</v>
      </c>
      <c r="B6324" t="s">
        <v>1453</v>
      </c>
      <c r="C6324" s="155">
        <v>16094</v>
      </c>
      <c r="D6324">
        <v>894915</v>
      </c>
      <c r="E6324" t="s">
        <v>1198</v>
      </c>
      <c r="F6324" t="s">
        <v>455</v>
      </c>
      <c r="G6324" s="155">
        <v>45916</v>
      </c>
      <c r="H6324">
        <v>1</v>
      </c>
    </row>
    <row r="6325" spans="1:8" x14ac:dyDescent="0.25">
      <c r="A6325">
        <v>20911749962161</v>
      </c>
      <c r="B6325" t="s">
        <v>19716</v>
      </c>
      <c r="C6325" s="155">
        <v>21767</v>
      </c>
      <c r="D6325">
        <v>894915</v>
      </c>
      <c r="E6325" t="s">
        <v>1156</v>
      </c>
      <c r="F6325" t="s">
        <v>455</v>
      </c>
      <c r="G6325" s="155">
        <v>45903</v>
      </c>
      <c r="H6325">
        <v>1</v>
      </c>
    </row>
    <row r="6326" spans="1:8" x14ac:dyDescent="0.25">
      <c r="A6326">
        <v>20911749971834</v>
      </c>
      <c r="B6326" t="s">
        <v>19717</v>
      </c>
      <c r="C6326" s="155">
        <v>29296</v>
      </c>
      <c r="D6326">
        <v>894915</v>
      </c>
      <c r="E6326" t="s">
        <v>2447</v>
      </c>
      <c r="F6326" t="s">
        <v>491</v>
      </c>
      <c r="G6326" s="155">
        <v>45911</v>
      </c>
      <c r="H6326">
        <v>1</v>
      </c>
    </row>
    <row r="6327" spans="1:8" x14ac:dyDescent="0.25">
      <c r="A6327">
        <v>20911749973953</v>
      </c>
      <c r="B6327" t="s">
        <v>19718</v>
      </c>
      <c r="C6327" s="155">
        <v>20308</v>
      </c>
      <c r="D6327">
        <v>894915</v>
      </c>
      <c r="E6327" t="s">
        <v>1192</v>
      </c>
      <c r="F6327" t="s">
        <v>455</v>
      </c>
      <c r="G6327" s="155">
        <v>45903</v>
      </c>
      <c r="H6327">
        <v>1</v>
      </c>
    </row>
    <row r="6328" spans="1:8" x14ac:dyDescent="0.25">
      <c r="A6328">
        <v>20911749985047</v>
      </c>
      <c r="B6328" t="s">
        <v>19719</v>
      </c>
      <c r="C6328" s="155">
        <v>14657</v>
      </c>
      <c r="D6328">
        <v>894915</v>
      </c>
      <c r="E6328" t="s">
        <v>1192</v>
      </c>
      <c r="F6328" t="s">
        <v>455</v>
      </c>
      <c r="G6328" s="155">
        <v>45916</v>
      </c>
      <c r="H6328">
        <v>1</v>
      </c>
    </row>
    <row r="6329" spans="1:8" x14ac:dyDescent="0.25">
      <c r="A6329">
        <v>20911749994347</v>
      </c>
      <c r="B6329" t="s">
        <v>19720</v>
      </c>
      <c r="C6329" s="155">
        <v>12420</v>
      </c>
      <c r="D6329">
        <v>818915</v>
      </c>
      <c r="E6329" t="s">
        <v>506</v>
      </c>
      <c r="F6329" t="s">
        <v>41</v>
      </c>
      <c r="G6329" s="155">
        <v>45915</v>
      </c>
      <c r="H6329">
        <v>1</v>
      </c>
    </row>
    <row r="6330" spans="1:8" x14ac:dyDescent="0.25">
      <c r="A6330">
        <v>20911749996331</v>
      </c>
      <c r="B6330" t="s">
        <v>19720</v>
      </c>
      <c r="C6330" s="155">
        <v>12420</v>
      </c>
      <c r="D6330">
        <v>894915</v>
      </c>
      <c r="E6330" t="s">
        <v>1156</v>
      </c>
      <c r="F6330" t="s">
        <v>455</v>
      </c>
      <c r="G6330" s="155">
        <v>45916</v>
      </c>
      <c r="H6330">
        <v>1</v>
      </c>
    </row>
    <row r="6331" spans="1:8" x14ac:dyDescent="0.25">
      <c r="A6331">
        <v>20911750012799</v>
      </c>
      <c r="B6331" t="s">
        <v>12269</v>
      </c>
      <c r="C6331" s="155">
        <v>14332</v>
      </c>
      <c r="D6331">
        <v>894915</v>
      </c>
      <c r="E6331" t="s">
        <v>1192</v>
      </c>
      <c r="F6331" t="s">
        <v>386</v>
      </c>
      <c r="G6331" s="155">
        <v>45908</v>
      </c>
      <c r="H6331">
        <v>1</v>
      </c>
    </row>
    <row r="6332" spans="1:8" x14ac:dyDescent="0.25">
      <c r="A6332">
        <v>20911750017268</v>
      </c>
      <c r="B6332" t="s">
        <v>19721</v>
      </c>
      <c r="C6332" s="155">
        <v>15418</v>
      </c>
      <c r="D6332">
        <v>894915</v>
      </c>
      <c r="E6332" t="s">
        <v>1156</v>
      </c>
      <c r="F6332" t="s">
        <v>455</v>
      </c>
      <c r="G6332" s="155">
        <v>45909</v>
      </c>
      <c r="H6332">
        <v>1</v>
      </c>
    </row>
    <row r="6333" spans="1:8" x14ac:dyDescent="0.25">
      <c r="A6333">
        <v>20911750033593</v>
      </c>
      <c r="B6333" t="s">
        <v>12270</v>
      </c>
      <c r="C6333" s="155">
        <v>29150</v>
      </c>
      <c r="D6333">
        <v>894915</v>
      </c>
      <c r="E6333" t="s">
        <v>1170</v>
      </c>
      <c r="F6333" t="s">
        <v>386</v>
      </c>
      <c r="G6333" s="155">
        <v>45910</v>
      </c>
      <c r="H6333">
        <v>1</v>
      </c>
    </row>
    <row r="6334" spans="1:8" x14ac:dyDescent="0.25">
      <c r="A6334">
        <v>20911750084035</v>
      </c>
      <c r="B6334" t="s">
        <v>12431</v>
      </c>
      <c r="C6334" s="155">
        <v>29549</v>
      </c>
      <c r="D6334">
        <v>894915</v>
      </c>
      <c r="E6334" t="s">
        <v>1170</v>
      </c>
      <c r="F6334" t="s">
        <v>386</v>
      </c>
      <c r="G6334" s="155">
        <v>45908</v>
      </c>
      <c r="H6334">
        <v>1</v>
      </c>
    </row>
    <row r="6335" spans="1:8" x14ac:dyDescent="0.25">
      <c r="A6335">
        <v>20911750102132</v>
      </c>
      <c r="B6335" t="s">
        <v>19461</v>
      </c>
      <c r="C6335" s="155">
        <v>28834</v>
      </c>
      <c r="D6335">
        <v>894915</v>
      </c>
      <c r="E6335" t="s">
        <v>1180</v>
      </c>
      <c r="F6335" t="s">
        <v>359</v>
      </c>
      <c r="G6335" s="155">
        <v>45908</v>
      </c>
      <c r="H6335">
        <v>1</v>
      </c>
    </row>
    <row r="6336" spans="1:8" x14ac:dyDescent="0.25">
      <c r="A6336">
        <v>20911750111224</v>
      </c>
      <c r="B6336" t="s">
        <v>19722</v>
      </c>
      <c r="C6336" s="155">
        <v>20597</v>
      </c>
      <c r="D6336">
        <v>894915</v>
      </c>
      <c r="E6336" t="s">
        <v>1174</v>
      </c>
      <c r="F6336" t="s">
        <v>18</v>
      </c>
      <c r="G6336" s="155">
        <v>45911</v>
      </c>
      <c r="H6336">
        <v>1</v>
      </c>
    </row>
    <row r="6337" spans="1:8" x14ac:dyDescent="0.25">
      <c r="A6337">
        <v>20911750128827</v>
      </c>
      <c r="B6337" t="s">
        <v>19723</v>
      </c>
      <c r="C6337" s="155">
        <v>20980</v>
      </c>
      <c r="D6337">
        <v>894915</v>
      </c>
      <c r="E6337" t="s">
        <v>1186</v>
      </c>
      <c r="F6337" t="s">
        <v>499</v>
      </c>
      <c r="G6337" s="155">
        <v>45905</v>
      </c>
      <c r="H6337">
        <v>1</v>
      </c>
    </row>
    <row r="6338" spans="1:8" x14ac:dyDescent="0.25">
      <c r="A6338">
        <v>20911750144138</v>
      </c>
      <c r="B6338" t="s">
        <v>12272</v>
      </c>
      <c r="C6338" s="155">
        <v>18101</v>
      </c>
      <c r="D6338">
        <v>818915</v>
      </c>
      <c r="E6338" t="s">
        <v>506</v>
      </c>
      <c r="F6338" t="s">
        <v>1808</v>
      </c>
      <c r="G6338" s="155">
        <v>45908</v>
      </c>
      <c r="H6338">
        <v>1</v>
      </c>
    </row>
    <row r="6339" spans="1:8" x14ac:dyDescent="0.25">
      <c r="A6339">
        <v>20911750144924</v>
      </c>
      <c r="B6339" t="s">
        <v>12272</v>
      </c>
      <c r="C6339" s="155">
        <v>18101</v>
      </c>
      <c r="D6339">
        <v>894915</v>
      </c>
      <c r="E6339" t="s">
        <v>1174</v>
      </c>
      <c r="F6339" t="s">
        <v>386</v>
      </c>
      <c r="G6339" s="155">
        <v>45908</v>
      </c>
      <c r="H6339">
        <v>1</v>
      </c>
    </row>
    <row r="6340" spans="1:8" x14ac:dyDescent="0.25">
      <c r="A6340">
        <v>20911750149243</v>
      </c>
      <c r="B6340" t="s">
        <v>12276</v>
      </c>
      <c r="C6340" s="155">
        <v>14954</v>
      </c>
      <c r="D6340">
        <v>818915</v>
      </c>
      <c r="E6340" t="s">
        <v>506</v>
      </c>
      <c r="F6340" t="s">
        <v>1808</v>
      </c>
      <c r="G6340" s="155">
        <v>45908</v>
      </c>
      <c r="H6340">
        <v>1</v>
      </c>
    </row>
    <row r="6341" spans="1:8" x14ac:dyDescent="0.25">
      <c r="A6341">
        <v>20911750149809</v>
      </c>
      <c r="B6341" t="s">
        <v>12276</v>
      </c>
      <c r="C6341" s="155">
        <v>14954</v>
      </c>
      <c r="D6341">
        <v>894915</v>
      </c>
      <c r="E6341" t="s">
        <v>1174</v>
      </c>
      <c r="F6341" t="s">
        <v>386</v>
      </c>
      <c r="G6341" s="155">
        <v>45908</v>
      </c>
      <c r="H6341">
        <v>1</v>
      </c>
    </row>
    <row r="6342" spans="1:8" x14ac:dyDescent="0.25">
      <c r="A6342">
        <v>20911750153812</v>
      </c>
      <c r="B6342" t="s">
        <v>831</v>
      </c>
      <c r="C6342" s="155">
        <v>29801</v>
      </c>
      <c r="D6342">
        <v>894915</v>
      </c>
      <c r="E6342" t="s">
        <v>1170</v>
      </c>
      <c r="F6342" t="s">
        <v>386</v>
      </c>
      <c r="G6342" s="155">
        <v>45908</v>
      </c>
      <c r="H6342">
        <v>1</v>
      </c>
    </row>
    <row r="6343" spans="1:8" x14ac:dyDescent="0.25">
      <c r="A6343">
        <v>20911750158544</v>
      </c>
      <c r="B6343" t="s">
        <v>11543</v>
      </c>
      <c r="C6343" s="155">
        <v>29622</v>
      </c>
      <c r="D6343">
        <v>894915</v>
      </c>
      <c r="E6343" t="s">
        <v>1170</v>
      </c>
      <c r="F6343" t="s">
        <v>386</v>
      </c>
      <c r="G6343" s="155">
        <v>45908</v>
      </c>
      <c r="H6343">
        <v>1</v>
      </c>
    </row>
    <row r="6344" spans="1:8" x14ac:dyDescent="0.25">
      <c r="A6344">
        <v>20911750173055</v>
      </c>
      <c r="B6344" t="s">
        <v>1610</v>
      </c>
      <c r="C6344" s="155">
        <v>19219</v>
      </c>
      <c r="D6344">
        <v>894915</v>
      </c>
      <c r="E6344" t="s">
        <v>1192</v>
      </c>
      <c r="F6344" t="s">
        <v>386</v>
      </c>
      <c r="G6344" s="155">
        <v>45911</v>
      </c>
      <c r="H6344">
        <v>1</v>
      </c>
    </row>
    <row r="6345" spans="1:8" x14ac:dyDescent="0.25">
      <c r="A6345">
        <v>20911750201684</v>
      </c>
      <c r="B6345" t="s">
        <v>19724</v>
      </c>
      <c r="C6345" s="155">
        <v>28969</v>
      </c>
      <c r="D6345">
        <v>894915</v>
      </c>
      <c r="E6345" t="s">
        <v>1180</v>
      </c>
      <c r="F6345" t="s">
        <v>439</v>
      </c>
      <c r="G6345" s="155">
        <v>45902</v>
      </c>
      <c r="H6345">
        <v>1</v>
      </c>
    </row>
    <row r="6346" spans="1:8" x14ac:dyDescent="0.25">
      <c r="A6346">
        <v>20911750206081</v>
      </c>
      <c r="B6346" t="s">
        <v>1655</v>
      </c>
      <c r="C6346" s="155">
        <v>28142</v>
      </c>
      <c r="D6346">
        <v>894915</v>
      </c>
      <c r="E6346" t="s">
        <v>1170</v>
      </c>
      <c r="F6346" t="s">
        <v>386</v>
      </c>
      <c r="G6346" s="155">
        <v>45904</v>
      </c>
      <c r="H6346">
        <v>1</v>
      </c>
    </row>
    <row r="6347" spans="1:8" x14ac:dyDescent="0.25">
      <c r="A6347">
        <v>20911750216717</v>
      </c>
      <c r="B6347" t="s">
        <v>12997</v>
      </c>
      <c r="C6347" s="155">
        <v>26805</v>
      </c>
      <c r="D6347">
        <v>894915</v>
      </c>
      <c r="E6347" t="s">
        <v>1170</v>
      </c>
      <c r="F6347" t="s">
        <v>386</v>
      </c>
      <c r="G6347" s="155">
        <v>45908</v>
      </c>
      <c r="H6347">
        <v>1</v>
      </c>
    </row>
    <row r="6348" spans="1:8" x14ac:dyDescent="0.25">
      <c r="A6348">
        <v>20911750244571</v>
      </c>
      <c r="B6348" t="s">
        <v>19725</v>
      </c>
      <c r="C6348" s="155">
        <v>13734</v>
      </c>
      <c r="D6348">
        <v>818915</v>
      </c>
      <c r="E6348" t="s">
        <v>506</v>
      </c>
      <c r="F6348" t="s">
        <v>1808</v>
      </c>
      <c r="G6348" s="155">
        <v>45904</v>
      </c>
      <c r="H6348">
        <v>1</v>
      </c>
    </row>
    <row r="6349" spans="1:8" x14ac:dyDescent="0.25">
      <c r="A6349">
        <v>20911750245246</v>
      </c>
      <c r="B6349" t="s">
        <v>19725</v>
      </c>
      <c r="C6349" s="155">
        <v>13734</v>
      </c>
      <c r="D6349">
        <v>894915</v>
      </c>
      <c r="E6349" t="s">
        <v>1174</v>
      </c>
      <c r="F6349" t="s">
        <v>386</v>
      </c>
      <c r="G6349" s="155">
        <v>45904</v>
      </c>
      <c r="H6349">
        <v>1</v>
      </c>
    </row>
    <row r="6350" spans="1:8" x14ac:dyDescent="0.25">
      <c r="A6350">
        <v>20911750294984</v>
      </c>
      <c r="B6350" t="s">
        <v>19540</v>
      </c>
      <c r="C6350" s="155">
        <v>32745</v>
      </c>
      <c r="D6350">
        <v>894915</v>
      </c>
      <c r="E6350" t="s">
        <v>19726</v>
      </c>
      <c r="F6350" t="s">
        <v>359</v>
      </c>
      <c r="G6350" s="155">
        <v>45911</v>
      </c>
      <c r="H6350">
        <v>1</v>
      </c>
    </row>
    <row r="6351" spans="1:8" x14ac:dyDescent="0.25">
      <c r="A6351">
        <v>20911750347844</v>
      </c>
      <c r="B6351" t="s">
        <v>19727</v>
      </c>
      <c r="C6351" s="155">
        <v>26170</v>
      </c>
      <c r="D6351">
        <v>894915</v>
      </c>
      <c r="E6351" t="s">
        <v>1192</v>
      </c>
      <c r="F6351" t="s">
        <v>386</v>
      </c>
      <c r="G6351" s="155">
        <v>45902</v>
      </c>
      <c r="H6351">
        <v>1</v>
      </c>
    </row>
    <row r="6352" spans="1:8" x14ac:dyDescent="0.25">
      <c r="A6352">
        <v>20911750349372</v>
      </c>
      <c r="B6352" t="s">
        <v>19728</v>
      </c>
      <c r="C6352" s="155">
        <v>14864</v>
      </c>
      <c r="D6352">
        <v>818915</v>
      </c>
      <c r="E6352" t="s">
        <v>506</v>
      </c>
      <c r="F6352" t="s">
        <v>1808</v>
      </c>
      <c r="G6352" s="155">
        <v>45901</v>
      </c>
      <c r="H6352">
        <v>1</v>
      </c>
    </row>
    <row r="6353" spans="1:8" x14ac:dyDescent="0.25">
      <c r="A6353">
        <v>20911750350032</v>
      </c>
      <c r="B6353" t="s">
        <v>19728</v>
      </c>
      <c r="C6353" s="155">
        <v>14864</v>
      </c>
      <c r="D6353">
        <v>894915</v>
      </c>
      <c r="E6353" t="s">
        <v>1174</v>
      </c>
      <c r="F6353" t="s">
        <v>386</v>
      </c>
      <c r="G6353" s="155">
        <v>45901</v>
      </c>
      <c r="H6353">
        <v>1</v>
      </c>
    </row>
    <row r="6354" spans="1:8" x14ac:dyDescent="0.25">
      <c r="A6354">
        <v>20911750353838</v>
      </c>
      <c r="B6354" t="s">
        <v>720</v>
      </c>
      <c r="C6354" s="155">
        <v>30627</v>
      </c>
      <c r="D6354">
        <v>894915</v>
      </c>
      <c r="E6354" t="s">
        <v>3642</v>
      </c>
      <c r="F6354" t="s">
        <v>359</v>
      </c>
      <c r="G6354" s="155">
        <v>45905</v>
      </c>
      <c r="H6354">
        <v>1</v>
      </c>
    </row>
    <row r="6355" spans="1:8" x14ac:dyDescent="0.25">
      <c r="A6355">
        <v>20911750577332</v>
      </c>
      <c r="B6355" t="s">
        <v>19729</v>
      </c>
      <c r="C6355" s="155">
        <v>22517</v>
      </c>
      <c r="D6355">
        <v>894915</v>
      </c>
      <c r="E6355" t="s">
        <v>1198</v>
      </c>
      <c r="F6355" t="s">
        <v>38</v>
      </c>
      <c r="G6355" s="155">
        <v>45910</v>
      </c>
      <c r="H6355">
        <v>1</v>
      </c>
    </row>
    <row r="6356" spans="1:8" x14ac:dyDescent="0.25">
      <c r="A6356">
        <v>20911750775900</v>
      </c>
      <c r="B6356" t="s">
        <v>19730</v>
      </c>
      <c r="C6356" s="155">
        <v>24451</v>
      </c>
      <c r="D6356">
        <v>894915</v>
      </c>
      <c r="E6356" t="s">
        <v>1422</v>
      </c>
      <c r="F6356" t="s">
        <v>21</v>
      </c>
      <c r="G6356" s="155">
        <v>45918</v>
      </c>
      <c r="H6356">
        <v>1</v>
      </c>
    </row>
    <row r="6357" spans="1:8" x14ac:dyDescent="0.25">
      <c r="A6357">
        <v>20911750820926</v>
      </c>
      <c r="B6357" t="s">
        <v>19731</v>
      </c>
      <c r="C6357" s="155">
        <v>13006</v>
      </c>
      <c r="D6357">
        <v>894915</v>
      </c>
      <c r="E6357" t="s">
        <v>1186</v>
      </c>
      <c r="F6357" t="s">
        <v>21</v>
      </c>
      <c r="G6357" s="155">
        <v>45919</v>
      </c>
      <c r="H6357">
        <v>1</v>
      </c>
    </row>
    <row r="6358" spans="1:8" x14ac:dyDescent="0.25">
      <c r="A6358">
        <v>20911751062943</v>
      </c>
      <c r="B6358" t="s">
        <v>1419</v>
      </c>
      <c r="C6358" s="155">
        <v>20950</v>
      </c>
      <c r="D6358">
        <v>894915</v>
      </c>
      <c r="E6358" t="s">
        <v>1198</v>
      </c>
      <c r="F6358" t="s">
        <v>21</v>
      </c>
      <c r="G6358" s="155">
        <v>45918</v>
      </c>
      <c r="H6358">
        <v>1</v>
      </c>
    </row>
    <row r="6359" spans="1:8" x14ac:dyDescent="0.25">
      <c r="A6359">
        <v>20911751227377</v>
      </c>
      <c r="B6359" t="s">
        <v>19732</v>
      </c>
      <c r="C6359" s="155">
        <v>22304</v>
      </c>
      <c r="D6359">
        <v>818915</v>
      </c>
      <c r="E6359" t="s">
        <v>506</v>
      </c>
      <c r="F6359" t="s">
        <v>378</v>
      </c>
      <c r="G6359" s="155">
        <v>45911</v>
      </c>
      <c r="H6359">
        <v>1</v>
      </c>
    </row>
    <row r="6360" spans="1:8" x14ac:dyDescent="0.25">
      <c r="A6360">
        <v>20911751229741</v>
      </c>
      <c r="B6360" t="s">
        <v>19732</v>
      </c>
      <c r="C6360" s="155">
        <v>22304</v>
      </c>
      <c r="D6360">
        <v>894915</v>
      </c>
      <c r="E6360" t="s">
        <v>1156</v>
      </c>
      <c r="F6360" t="s">
        <v>18</v>
      </c>
      <c r="G6360" s="155">
        <v>45911</v>
      </c>
      <c r="H6360">
        <v>1</v>
      </c>
    </row>
    <row r="6361" spans="1:8" x14ac:dyDescent="0.25">
      <c r="A6361">
        <v>20911751242314</v>
      </c>
      <c r="B6361" t="s">
        <v>19733</v>
      </c>
      <c r="C6361" s="155">
        <v>20229</v>
      </c>
      <c r="D6361">
        <v>894915</v>
      </c>
      <c r="E6361" t="s">
        <v>1174</v>
      </c>
      <c r="F6361" t="s">
        <v>421</v>
      </c>
      <c r="G6361" s="155">
        <v>45910</v>
      </c>
      <c r="H6361">
        <v>1</v>
      </c>
    </row>
    <row r="6362" spans="1:8" x14ac:dyDescent="0.25">
      <c r="A6362">
        <v>20911751417988</v>
      </c>
      <c r="B6362" t="s">
        <v>19734</v>
      </c>
      <c r="C6362" s="155">
        <v>27066</v>
      </c>
      <c r="D6362">
        <v>818915</v>
      </c>
      <c r="E6362" t="s">
        <v>506</v>
      </c>
      <c r="F6362" t="s">
        <v>1808</v>
      </c>
      <c r="G6362" s="155">
        <v>45908</v>
      </c>
      <c r="H6362">
        <v>1</v>
      </c>
    </row>
    <row r="6363" spans="1:8" x14ac:dyDescent="0.25">
      <c r="A6363">
        <v>20911751421785</v>
      </c>
      <c r="B6363" t="s">
        <v>19734</v>
      </c>
      <c r="C6363" s="155">
        <v>27066</v>
      </c>
      <c r="D6363">
        <v>894915</v>
      </c>
      <c r="E6363" t="s">
        <v>1174</v>
      </c>
      <c r="F6363" t="s">
        <v>38</v>
      </c>
      <c r="G6363" s="155">
        <v>45910</v>
      </c>
      <c r="H6363">
        <v>1</v>
      </c>
    </row>
    <row r="6364" spans="1:8" x14ac:dyDescent="0.25">
      <c r="A6364">
        <v>20911751429985</v>
      </c>
      <c r="B6364" t="s">
        <v>19735</v>
      </c>
      <c r="C6364" s="155">
        <v>24361</v>
      </c>
      <c r="D6364">
        <v>894915</v>
      </c>
      <c r="E6364" t="s">
        <v>1776</v>
      </c>
      <c r="F6364" t="s">
        <v>60</v>
      </c>
      <c r="G6364" s="155">
        <v>45901</v>
      </c>
      <c r="H6364">
        <v>1</v>
      </c>
    </row>
    <row r="6365" spans="1:8" x14ac:dyDescent="0.25">
      <c r="A6365">
        <v>20911751458259</v>
      </c>
      <c r="B6365" t="s">
        <v>19736</v>
      </c>
      <c r="C6365" s="155">
        <v>24620</v>
      </c>
      <c r="D6365">
        <v>894915</v>
      </c>
      <c r="E6365" t="s">
        <v>1575</v>
      </c>
      <c r="F6365" t="s">
        <v>60</v>
      </c>
      <c r="G6365" s="155">
        <v>45901</v>
      </c>
      <c r="H6365">
        <v>1</v>
      </c>
    </row>
    <row r="6366" spans="1:8" x14ac:dyDescent="0.25">
      <c r="A6366">
        <v>20911751468196</v>
      </c>
      <c r="B6366" t="s">
        <v>19737</v>
      </c>
      <c r="C6366" s="155">
        <v>26589</v>
      </c>
      <c r="D6366">
        <v>894915</v>
      </c>
      <c r="E6366" t="s">
        <v>1170</v>
      </c>
      <c r="F6366" t="s">
        <v>60</v>
      </c>
      <c r="G6366" s="155">
        <v>45901</v>
      </c>
      <c r="H6366">
        <v>1</v>
      </c>
    </row>
    <row r="6367" spans="1:8" x14ac:dyDescent="0.25">
      <c r="A6367">
        <v>20911751478609</v>
      </c>
      <c r="B6367" t="s">
        <v>11784</v>
      </c>
      <c r="C6367" s="155">
        <v>28706</v>
      </c>
      <c r="D6367">
        <v>894915</v>
      </c>
      <c r="E6367" t="s">
        <v>1186</v>
      </c>
      <c r="F6367" t="s">
        <v>60</v>
      </c>
      <c r="G6367" s="155">
        <v>45901</v>
      </c>
      <c r="H6367">
        <v>1</v>
      </c>
    </row>
    <row r="6368" spans="1:8" x14ac:dyDescent="0.25">
      <c r="A6368">
        <v>20911751555294</v>
      </c>
      <c r="B6368" t="s">
        <v>1369</v>
      </c>
      <c r="C6368" s="155">
        <v>30234</v>
      </c>
      <c r="D6368">
        <v>894915</v>
      </c>
      <c r="E6368" t="s">
        <v>1186</v>
      </c>
      <c r="F6368" t="s">
        <v>60</v>
      </c>
      <c r="G6368" s="155">
        <v>45903</v>
      </c>
      <c r="H6368">
        <v>1</v>
      </c>
    </row>
    <row r="6369" spans="1:8" x14ac:dyDescent="0.25">
      <c r="A6369">
        <v>20911751566501</v>
      </c>
      <c r="B6369" t="s">
        <v>1030</v>
      </c>
      <c r="C6369" s="155">
        <v>29575</v>
      </c>
      <c r="D6369">
        <v>894915</v>
      </c>
      <c r="E6369" t="s">
        <v>1352</v>
      </c>
      <c r="F6369" t="s">
        <v>60</v>
      </c>
      <c r="G6369" s="155">
        <v>45901</v>
      </c>
      <c r="H6369">
        <v>1</v>
      </c>
    </row>
    <row r="6370" spans="1:8" x14ac:dyDescent="0.25">
      <c r="A6370">
        <v>20911752095859</v>
      </c>
      <c r="B6370" t="s">
        <v>19738</v>
      </c>
      <c r="C6370" s="155">
        <v>22731</v>
      </c>
      <c r="D6370">
        <v>894915</v>
      </c>
      <c r="E6370" t="s">
        <v>1156</v>
      </c>
      <c r="F6370" t="s">
        <v>15</v>
      </c>
      <c r="G6370" s="155">
        <v>45911</v>
      </c>
      <c r="H6370">
        <v>1</v>
      </c>
    </row>
    <row r="6371" spans="1:8" x14ac:dyDescent="0.25">
      <c r="A6371">
        <v>20911752101741</v>
      </c>
      <c r="B6371" t="s">
        <v>19739</v>
      </c>
      <c r="C6371" s="155">
        <v>24516</v>
      </c>
      <c r="D6371">
        <v>894915</v>
      </c>
      <c r="E6371" t="s">
        <v>1156</v>
      </c>
      <c r="F6371" t="s">
        <v>15</v>
      </c>
      <c r="G6371" s="155">
        <v>45904</v>
      </c>
      <c r="H6371">
        <v>1</v>
      </c>
    </row>
    <row r="6372" spans="1:8" x14ac:dyDescent="0.25">
      <c r="A6372">
        <v>20911752116425</v>
      </c>
      <c r="B6372" t="s">
        <v>19740</v>
      </c>
      <c r="C6372" s="155">
        <v>20307</v>
      </c>
      <c r="D6372">
        <v>894915</v>
      </c>
      <c r="E6372" t="s">
        <v>1156</v>
      </c>
      <c r="F6372" t="s">
        <v>15</v>
      </c>
      <c r="G6372" s="155">
        <v>45904</v>
      </c>
      <c r="H6372">
        <v>1</v>
      </c>
    </row>
    <row r="6373" spans="1:8" x14ac:dyDescent="0.25">
      <c r="A6373">
        <v>20911752141792</v>
      </c>
      <c r="B6373" t="s">
        <v>19741</v>
      </c>
      <c r="C6373" s="155">
        <v>18188</v>
      </c>
      <c r="D6373">
        <v>894915</v>
      </c>
      <c r="E6373" t="s">
        <v>1198</v>
      </c>
      <c r="F6373" t="s">
        <v>38</v>
      </c>
      <c r="G6373" s="155">
        <v>45908</v>
      </c>
      <c r="H6373">
        <v>1</v>
      </c>
    </row>
    <row r="6374" spans="1:8" x14ac:dyDescent="0.25">
      <c r="A6374">
        <v>20911752147122</v>
      </c>
      <c r="B6374" t="s">
        <v>19742</v>
      </c>
      <c r="C6374" s="155">
        <v>12979</v>
      </c>
      <c r="D6374">
        <v>818915</v>
      </c>
      <c r="E6374" t="s">
        <v>506</v>
      </c>
      <c r="F6374" t="s">
        <v>1808</v>
      </c>
      <c r="G6374" s="155">
        <v>45908</v>
      </c>
      <c r="H6374">
        <v>1</v>
      </c>
    </row>
    <row r="6375" spans="1:8" x14ac:dyDescent="0.25">
      <c r="A6375">
        <v>20911752147419</v>
      </c>
      <c r="B6375" t="s">
        <v>19742</v>
      </c>
      <c r="C6375" s="155">
        <v>12979</v>
      </c>
      <c r="D6375">
        <v>894915</v>
      </c>
      <c r="E6375" t="s">
        <v>1174</v>
      </c>
      <c r="F6375" t="s">
        <v>38</v>
      </c>
      <c r="G6375" s="155">
        <v>45910</v>
      </c>
      <c r="H6375">
        <v>1</v>
      </c>
    </row>
    <row r="6376" spans="1:8" x14ac:dyDescent="0.25">
      <c r="A6376">
        <v>20911752207860</v>
      </c>
      <c r="B6376" t="s">
        <v>1782</v>
      </c>
      <c r="C6376" s="155">
        <v>23512</v>
      </c>
      <c r="D6376">
        <v>894915</v>
      </c>
      <c r="E6376" t="s">
        <v>1186</v>
      </c>
      <c r="F6376" t="s">
        <v>487</v>
      </c>
      <c r="G6376" s="155">
        <v>45911</v>
      </c>
      <c r="H6376">
        <v>1</v>
      </c>
    </row>
    <row r="6377" spans="1:8" x14ac:dyDescent="0.25">
      <c r="A6377">
        <v>20911752209879</v>
      </c>
      <c r="B6377" t="s">
        <v>12350</v>
      </c>
      <c r="C6377" s="155">
        <v>22854</v>
      </c>
      <c r="D6377">
        <v>894915</v>
      </c>
      <c r="E6377" t="s">
        <v>1186</v>
      </c>
      <c r="F6377" t="s">
        <v>487</v>
      </c>
      <c r="G6377" s="155">
        <v>45909</v>
      </c>
      <c r="H6377">
        <v>1</v>
      </c>
    </row>
    <row r="6378" spans="1:8" x14ac:dyDescent="0.25">
      <c r="A6378">
        <v>20911752211428</v>
      </c>
      <c r="B6378" t="s">
        <v>1783</v>
      </c>
      <c r="C6378" s="155">
        <v>17176</v>
      </c>
      <c r="D6378">
        <v>894915</v>
      </c>
      <c r="E6378" t="s">
        <v>1186</v>
      </c>
      <c r="F6378" t="s">
        <v>487</v>
      </c>
      <c r="G6378" s="155">
        <v>45911</v>
      </c>
      <c r="H6378">
        <v>1</v>
      </c>
    </row>
    <row r="6379" spans="1:8" x14ac:dyDescent="0.25">
      <c r="A6379">
        <v>20911752213018</v>
      </c>
      <c r="B6379" t="s">
        <v>12360</v>
      </c>
      <c r="C6379" s="155">
        <v>17612</v>
      </c>
      <c r="D6379">
        <v>894915</v>
      </c>
      <c r="E6379" t="s">
        <v>1192</v>
      </c>
      <c r="F6379" t="s">
        <v>487</v>
      </c>
      <c r="G6379" s="155">
        <v>45911</v>
      </c>
      <c r="H6379">
        <v>1</v>
      </c>
    </row>
    <row r="6380" spans="1:8" x14ac:dyDescent="0.25">
      <c r="A6380">
        <v>20911752244603</v>
      </c>
      <c r="B6380" t="s">
        <v>12914</v>
      </c>
      <c r="C6380" s="155">
        <v>13803</v>
      </c>
      <c r="D6380">
        <v>894915</v>
      </c>
      <c r="E6380" t="s">
        <v>1156</v>
      </c>
      <c r="F6380" t="s">
        <v>492</v>
      </c>
      <c r="G6380" s="155">
        <v>45920</v>
      </c>
      <c r="H6380">
        <v>1</v>
      </c>
    </row>
    <row r="6381" spans="1:8" x14ac:dyDescent="0.25">
      <c r="A6381">
        <v>20911752245881</v>
      </c>
      <c r="B6381" t="s">
        <v>2590</v>
      </c>
      <c r="C6381" s="155">
        <v>14248</v>
      </c>
      <c r="D6381">
        <v>894915</v>
      </c>
      <c r="E6381" t="s">
        <v>1156</v>
      </c>
      <c r="F6381" t="s">
        <v>492</v>
      </c>
      <c r="G6381" s="155">
        <v>45920</v>
      </c>
      <c r="H6381">
        <v>1</v>
      </c>
    </row>
    <row r="6382" spans="1:8" x14ac:dyDescent="0.25">
      <c r="A6382">
        <v>20911752245987</v>
      </c>
      <c r="B6382" t="s">
        <v>19743</v>
      </c>
      <c r="C6382" s="155">
        <v>16991</v>
      </c>
      <c r="D6382">
        <v>894915</v>
      </c>
      <c r="E6382" t="s">
        <v>1156</v>
      </c>
      <c r="F6382" t="s">
        <v>410</v>
      </c>
      <c r="G6382" s="155">
        <v>45920</v>
      </c>
      <c r="H6382">
        <v>1</v>
      </c>
    </row>
    <row r="6383" spans="1:8" x14ac:dyDescent="0.25">
      <c r="A6383">
        <v>20911752246902</v>
      </c>
      <c r="B6383" t="s">
        <v>2556</v>
      </c>
      <c r="C6383" s="155">
        <v>14405</v>
      </c>
      <c r="D6383">
        <v>894915</v>
      </c>
      <c r="E6383" t="s">
        <v>1156</v>
      </c>
      <c r="F6383" t="s">
        <v>492</v>
      </c>
      <c r="G6383" s="155">
        <v>45920</v>
      </c>
      <c r="H6383">
        <v>1</v>
      </c>
    </row>
    <row r="6384" spans="1:8" x14ac:dyDescent="0.25">
      <c r="A6384">
        <v>20911752247221</v>
      </c>
      <c r="B6384" t="s">
        <v>19744</v>
      </c>
      <c r="C6384" s="155">
        <v>26099</v>
      </c>
      <c r="D6384">
        <v>894915</v>
      </c>
      <c r="E6384" t="s">
        <v>1269</v>
      </c>
      <c r="F6384" t="s">
        <v>410</v>
      </c>
      <c r="G6384" s="155">
        <v>45920</v>
      </c>
      <c r="H6384">
        <v>1</v>
      </c>
    </row>
    <row r="6385" spans="1:8" x14ac:dyDescent="0.25">
      <c r="A6385">
        <v>20911752247825</v>
      </c>
      <c r="B6385" t="s">
        <v>3298</v>
      </c>
      <c r="C6385" s="155">
        <v>19423</v>
      </c>
      <c r="D6385">
        <v>894915</v>
      </c>
      <c r="E6385" t="s">
        <v>1156</v>
      </c>
      <c r="F6385" t="s">
        <v>492</v>
      </c>
      <c r="G6385" s="155">
        <v>45920</v>
      </c>
      <c r="H6385">
        <v>1</v>
      </c>
    </row>
    <row r="6386" spans="1:8" x14ac:dyDescent="0.25">
      <c r="A6386">
        <v>20911752248034</v>
      </c>
      <c r="B6386" t="s">
        <v>19745</v>
      </c>
      <c r="C6386" s="155">
        <v>17233</v>
      </c>
      <c r="D6386">
        <v>894915</v>
      </c>
      <c r="E6386" t="s">
        <v>1156</v>
      </c>
      <c r="F6386" t="s">
        <v>410</v>
      </c>
      <c r="G6386" s="155">
        <v>45920</v>
      </c>
      <c r="H6386">
        <v>1</v>
      </c>
    </row>
    <row r="6387" spans="1:8" x14ac:dyDescent="0.25">
      <c r="A6387">
        <v>20911752248680</v>
      </c>
      <c r="B6387" t="s">
        <v>19746</v>
      </c>
      <c r="C6387" s="155">
        <v>24073</v>
      </c>
      <c r="D6387">
        <v>894915</v>
      </c>
      <c r="E6387" t="s">
        <v>1156</v>
      </c>
      <c r="F6387" t="s">
        <v>410</v>
      </c>
      <c r="G6387" s="155">
        <v>45920</v>
      </c>
      <c r="H6387">
        <v>1</v>
      </c>
    </row>
    <row r="6388" spans="1:8" x14ac:dyDescent="0.25">
      <c r="A6388">
        <v>20911752248963</v>
      </c>
      <c r="B6388" t="s">
        <v>12932</v>
      </c>
      <c r="C6388" s="155">
        <v>26057</v>
      </c>
      <c r="D6388">
        <v>894915</v>
      </c>
      <c r="E6388" t="s">
        <v>1192</v>
      </c>
      <c r="F6388" t="s">
        <v>492</v>
      </c>
      <c r="G6388" s="155">
        <v>45920</v>
      </c>
      <c r="H6388">
        <v>1</v>
      </c>
    </row>
    <row r="6389" spans="1:8" x14ac:dyDescent="0.25">
      <c r="A6389">
        <v>20911752249447</v>
      </c>
      <c r="B6389" t="s">
        <v>19747</v>
      </c>
      <c r="C6389" s="155">
        <v>18159</v>
      </c>
      <c r="D6389">
        <v>894915</v>
      </c>
      <c r="E6389" t="s">
        <v>1156</v>
      </c>
      <c r="F6389" t="s">
        <v>410</v>
      </c>
      <c r="G6389" s="155">
        <v>45920</v>
      </c>
      <c r="H6389">
        <v>1</v>
      </c>
    </row>
    <row r="6390" spans="1:8" x14ac:dyDescent="0.25">
      <c r="A6390">
        <v>20911752250107</v>
      </c>
      <c r="B6390" t="s">
        <v>19748</v>
      </c>
      <c r="C6390" s="155">
        <v>18792</v>
      </c>
      <c r="D6390">
        <v>894915</v>
      </c>
      <c r="E6390" t="s">
        <v>1156</v>
      </c>
      <c r="F6390" t="s">
        <v>410</v>
      </c>
      <c r="G6390" s="155">
        <v>45920</v>
      </c>
      <c r="H6390">
        <v>1</v>
      </c>
    </row>
    <row r="6391" spans="1:8" x14ac:dyDescent="0.25">
      <c r="A6391">
        <v>20911752250723</v>
      </c>
      <c r="B6391" t="s">
        <v>19749</v>
      </c>
      <c r="C6391" s="155">
        <v>23039</v>
      </c>
      <c r="D6391">
        <v>894915</v>
      </c>
      <c r="E6391" t="s">
        <v>1156</v>
      </c>
      <c r="F6391" t="s">
        <v>410</v>
      </c>
      <c r="G6391" s="155">
        <v>45920</v>
      </c>
      <c r="H6391">
        <v>1</v>
      </c>
    </row>
    <row r="6392" spans="1:8" x14ac:dyDescent="0.25">
      <c r="A6392">
        <v>20911752251285</v>
      </c>
      <c r="B6392" t="s">
        <v>11718</v>
      </c>
      <c r="C6392" s="155">
        <v>27931</v>
      </c>
      <c r="D6392">
        <v>894915</v>
      </c>
      <c r="E6392" t="s">
        <v>1635</v>
      </c>
      <c r="F6392" t="s">
        <v>410</v>
      </c>
      <c r="G6392" s="155">
        <v>45920</v>
      </c>
      <c r="H6392">
        <v>1</v>
      </c>
    </row>
    <row r="6393" spans="1:8" x14ac:dyDescent="0.25">
      <c r="A6393">
        <v>20911752251771</v>
      </c>
      <c r="B6393" t="s">
        <v>19750</v>
      </c>
      <c r="C6393" s="155">
        <v>27197</v>
      </c>
      <c r="D6393">
        <v>894915</v>
      </c>
      <c r="E6393" t="s">
        <v>1417</v>
      </c>
      <c r="F6393" t="s">
        <v>410</v>
      </c>
      <c r="G6393" s="155">
        <v>45920</v>
      </c>
      <c r="H6393">
        <v>1</v>
      </c>
    </row>
    <row r="6394" spans="1:8" x14ac:dyDescent="0.25">
      <c r="A6394">
        <v>20911752253532</v>
      </c>
      <c r="B6394" t="s">
        <v>19751</v>
      </c>
      <c r="C6394" s="155">
        <v>16182</v>
      </c>
      <c r="D6394">
        <v>894915</v>
      </c>
      <c r="E6394" t="s">
        <v>1156</v>
      </c>
      <c r="F6394" t="s">
        <v>410</v>
      </c>
      <c r="G6394" s="155">
        <v>45920</v>
      </c>
      <c r="H6394">
        <v>1</v>
      </c>
    </row>
    <row r="6395" spans="1:8" x14ac:dyDescent="0.25">
      <c r="A6395">
        <v>20911752254144</v>
      </c>
      <c r="B6395" t="s">
        <v>19752</v>
      </c>
      <c r="C6395" s="155">
        <v>15740</v>
      </c>
      <c r="D6395">
        <v>894915</v>
      </c>
      <c r="E6395" t="s">
        <v>1156</v>
      </c>
      <c r="F6395" t="s">
        <v>410</v>
      </c>
      <c r="G6395" s="155">
        <v>45920</v>
      </c>
      <c r="H6395">
        <v>1</v>
      </c>
    </row>
    <row r="6396" spans="1:8" x14ac:dyDescent="0.25">
      <c r="A6396">
        <v>20911752254781</v>
      </c>
      <c r="B6396" t="s">
        <v>16961</v>
      </c>
      <c r="C6396" s="155">
        <v>22447</v>
      </c>
      <c r="D6396">
        <v>894915</v>
      </c>
      <c r="E6396" t="s">
        <v>1156</v>
      </c>
      <c r="F6396" t="s">
        <v>410</v>
      </c>
      <c r="G6396" s="155">
        <v>45920</v>
      </c>
      <c r="H6396">
        <v>1</v>
      </c>
    </row>
    <row r="6397" spans="1:8" x14ac:dyDescent="0.25">
      <c r="A6397">
        <v>20911752255243</v>
      </c>
      <c r="B6397" t="s">
        <v>13222</v>
      </c>
      <c r="C6397" s="155">
        <v>15348</v>
      </c>
      <c r="D6397">
        <v>894915</v>
      </c>
      <c r="E6397" t="s">
        <v>1156</v>
      </c>
      <c r="F6397" t="s">
        <v>410</v>
      </c>
      <c r="G6397" s="155">
        <v>45920</v>
      </c>
      <c r="H6397">
        <v>1</v>
      </c>
    </row>
    <row r="6398" spans="1:8" x14ac:dyDescent="0.25">
      <c r="A6398">
        <v>20911752255834</v>
      </c>
      <c r="B6398" t="s">
        <v>13242</v>
      </c>
      <c r="C6398" s="155">
        <v>20837</v>
      </c>
      <c r="D6398">
        <v>894915</v>
      </c>
      <c r="E6398" t="s">
        <v>1503</v>
      </c>
      <c r="F6398" t="s">
        <v>410</v>
      </c>
      <c r="G6398" s="155">
        <v>45920</v>
      </c>
      <c r="H6398">
        <v>1</v>
      </c>
    </row>
    <row r="6399" spans="1:8" x14ac:dyDescent="0.25">
      <c r="A6399">
        <v>20911752257159</v>
      </c>
      <c r="B6399" t="s">
        <v>19753</v>
      </c>
      <c r="C6399" s="155">
        <v>31035</v>
      </c>
      <c r="D6399">
        <v>894915</v>
      </c>
      <c r="E6399" t="s">
        <v>1172</v>
      </c>
      <c r="F6399" t="s">
        <v>410</v>
      </c>
      <c r="G6399" s="155">
        <v>45920</v>
      </c>
      <c r="H6399">
        <v>1</v>
      </c>
    </row>
    <row r="6400" spans="1:8" x14ac:dyDescent="0.25">
      <c r="A6400">
        <v>20911752258107</v>
      </c>
      <c r="B6400" t="s">
        <v>19754</v>
      </c>
      <c r="C6400" s="155">
        <v>19008</v>
      </c>
      <c r="D6400">
        <v>894915</v>
      </c>
      <c r="E6400" t="s">
        <v>1156</v>
      </c>
      <c r="F6400" t="s">
        <v>410</v>
      </c>
      <c r="G6400" s="155">
        <v>45920</v>
      </c>
      <c r="H6400">
        <v>1</v>
      </c>
    </row>
    <row r="6401" spans="1:8" x14ac:dyDescent="0.25">
      <c r="A6401">
        <v>20911752258843</v>
      </c>
      <c r="B6401" t="s">
        <v>19755</v>
      </c>
      <c r="C6401" s="155">
        <v>29288</v>
      </c>
      <c r="D6401">
        <v>894915</v>
      </c>
      <c r="E6401" t="s">
        <v>1172</v>
      </c>
      <c r="F6401" t="s">
        <v>410</v>
      </c>
      <c r="G6401" s="155">
        <v>45920</v>
      </c>
      <c r="H6401">
        <v>1</v>
      </c>
    </row>
    <row r="6402" spans="1:8" x14ac:dyDescent="0.25">
      <c r="A6402">
        <v>20911752738591</v>
      </c>
      <c r="B6402" t="s">
        <v>1528</v>
      </c>
      <c r="C6402" s="155">
        <v>25201</v>
      </c>
      <c r="D6402">
        <v>894915</v>
      </c>
      <c r="E6402" t="s">
        <v>1192</v>
      </c>
      <c r="F6402" t="s">
        <v>495</v>
      </c>
      <c r="G6402" s="155">
        <v>45922</v>
      </c>
      <c r="H6402">
        <v>1</v>
      </c>
    </row>
    <row r="6403" spans="1:8" x14ac:dyDescent="0.25">
      <c r="A6403">
        <v>20911752752844</v>
      </c>
      <c r="B6403" t="s">
        <v>1541</v>
      </c>
      <c r="C6403" s="155">
        <v>24225</v>
      </c>
      <c r="D6403">
        <v>894915</v>
      </c>
      <c r="E6403" t="s">
        <v>1186</v>
      </c>
      <c r="F6403" t="s">
        <v>495</v>
      </c>
      <c r="G6403" s="155">
        <v>45922</v>
      </c>
      <c r="H6403">
        <v>1</v>
      </c>
    </row>
    <row r="6404" spans="1:8" x14ac:dyDescent="0.25">
      <c r="A6404">
        <v>20911752768258</v>
      </c>
      <c r="B6404" t="s">
        <v>12467</v>
      </c>
      <c r="C6404" s="155">
        <v>26825</v>
      </c>
      <c r="D6404">
        <v>894915</v>
      </c>
      <c r="E6404" t="s">
        <v>1189</v>
      </c>
      <c r="F6404" t="s">
        <v>495</v>
      </c>
      <c r="G6404" s="155">
        <v>45922</v>
      </c>
      <c r="H6404">
        <v>1</v>
      </c>
    </row>
    <row r="6405" spans="1:8" x14ac:dyDescent="0.25">
      <c r="A6405">
        <v>20911752782861</v>
      </c>
      <c r="B6405" t="s">
        <v>1644</v>
      </c>
      <c r="C6405" s="155">
        <v>13226</v>
      </c>
      <c r="D6405">
        <v>894915</v>
      </c>
      <c r="E6405" t="s">
        <v>1156</v>
      </c>
      <c r="F6405" t="s">
        <v>495</v>
      </c>
      <c r="G6405" s="155">
        <v>45922</v>
      </c>
      <c r="H6405">
        <v>1</v>
      </c>
    </row>
    <row r="6406" spans="1:8" x14ac:dyDescent="0.25">
      <c r="A6406">
        <v>20911752788867</v>
      </c>
      <c r="B6406" t="s">
        <v>13046</v>
      </c>
      <c r="C6406" s="155">
        <v>23495</v>
      </c>
      <c r="D6406">
        <v>894915</v>
      </c>
      <c r="E6406" t="s">
        <v>1422</v>
      </c>
      <c r="F6406" t="s">
        <v>414</v>
      </c>
      <c r="G6406" s="155">
        <v>45922</v>
      </c>
      <c r="H6406">
        <v>1</v>
      </c>
    </row>
    <row r="6407" spans="1:8" x14ac:dyDescent="0.25">
      <c r="A6407">
        <v>20911752794691</v>
      </c>
      <c r="B6407" t="s">
        <v>1658</v>
      </c>
      <c r="C6407" s="155">
        <v>22814</v>
      </c>
      <c r="D6407">
        <v>894915</v>
      </c>
      <c r="E6407" t="s">
        <v>1186</v>
      </c>
      <c r="F6407" t="s">
        <v>495</v>
      </c>
      <c r="G6407" s="155">
        <v>45919</v>
      </c>
      <c r="H6407">
        <v>1</v>
      </c>
    </row>
    <row r="6408" spans="1:8" x14ac:dyDescent="0.25">
      <c r="A6408">
        <v>20911752809993</v>
      </c>
      <c r="B6408" t="s">
        <v>1671</v>
      </c>
      <c r="C6408" s="155">
        <v>26001</v>
      </c>
      <c r="D6408">
        <v>894915</v>
      </c>
      <c r="E6408" t="s">
        <v>1186</v>
      </c>
      <c r="F6408" t="s">
        <v>495</v>
      </c>
      <c r="G6408" s="155">
        <v>45919</v>
      </c>
      <c r="H6408">
        <v>1</v>
      </c>
    </row>
    <row r="6409" spans="1:8" x14ac:dyDescent="0.25">
      <c r="A6409">
        <v>20911752814519</v>
      </c>
      <c r="B6409" t="s">
        <v>13039</v>
      </c>
      <c r="C6409" s="155">
        <v>24328</v>
      </c>
      <c r="D6409">
        <v>894915</v>
      </c>
      <c r="E6409" t="s">
        <v>1422</v>
      </c>
      <c r="F6409" t="s">
        <v>414</v>
      </c>
      <c r="G6409" s="155">
        <v>45922</v>
      </c>
      <c r="H6409">
        <v>1</v>
      </c>
    </row>
    <row r="6410" spans="1:8" x14ac:dyDescent="0.25">
      <c r="A6410">
        <v>20911752822455</v>
      </c>
      <c r="B6410" t="s">
        <v>12478</v>
      </c>
      <c r="C6410" s="155">
        <v>24337</v>
      </c>
      <c r="D6410">
        <v>894915</v>
      </c>
      <c r="E6410" t="s">
        <v>1192</v>
      </c>
      <c r="F6410" t="s">
        <v>495</v>
      </c>
      <c r="G6410" s="155">
        <v>45922</v>
      </c>
      <c r="H6410">
        <v>1</v>
      </c>
    </row>
    <row r="6411" spans="1:8" x14ac:dyDescent="0.25">
      <c r="A6411">
        <v>20911752842319</v>
      </c>
      <c r="B6411" t="s">
        <v>1592</v>
      </c>
      <c r="C6411" s="155">
        <v>26329</v>
      </c>
      <c r="D6411">
        <v>894915</v>
      </c>
      <c r="E6411" t="s">
        <v>1593</v>
      </c>
      <c r="F6411" t="s">
        <v>414</v>
      </c>
      <c r="G6411" s="155">
        <v>45922</v>
      </c>
      <c r="H6411">
        <v>1</v>
      </c>
    </row>
    <row r="6412" spans="1:8" x14ac:dyDescent="0.25">
      <c r="A6412">
        <v>20911752927064</v>
      </c>
      <c r="B6412" t="s">
        <v>12483</v>
      </c>
      <c r="C6412" s="155">
        <v>14460</v>
      </c>
      <c r="D6412">
        <v>894915</v>
      </c>
      <c r="E6412" t="s">
        <v>1156</v>
      </c>
      <c r="F6412" t="s">
        <v>495</v>
      </c>
      <c r="G6412" s="155">
        <v>45922</v>
      </c>
      <c r="H6412">
        <v>1</v>
      </c>
    </row>
    <row r="6413" spans="1:8" x14ac:dyDescent="0.25">
      <c r="A6413">
        <v>20911752936376</v>
      </c>
      <c r="B6413" t="s">
        <v>3369</v>
      </c>
      <c r="C6413" s="155">
        <v>18279</v>
      </c>
      <c r="D6413">
        <v>894915</v>
      </c>
      <c r="E6413" t="s">
        <v>1192</v>
      </c>
      <c r="F6413" t="s">
        <v>495</v>
      </c>
      <c r="G6413" s="155">
        <v>45918</v>
      </c>
      <c r="H6413">
        <v>1</v>
      </c>
    </row>
    <row r="6414" spans="1:8" x14ac:dyDescent="0.25">
      <c r="A6414">
        <v>20911752951822</v>
      </c>
      <c r="B6414" t="s">
        <v>12487</v>
      </c>
      <c r="C6414" s="155">
        <v>19935</v>
      </c>
      <c r="D6414">
        <v>894915</v>
      </c>
      <c r="E6414" t="s">
        <v>1192</v>
      </c>
      <c r="F6414" t="s">
        <v>495</v>
      </c>
      <c r="G6414" s="155">
        <v>45918</v>
      </c>
      <c r="H6414">
        <v>1</v>
      </c>
    </row>
    <row r="6415" spans="1:8" x14ac:dyDescent="0.25">
      <c r="A6415">
        <v>20911752962961</v>
      </c>
      <c r="B6415" t="s">
        <v>11449</v>
      </c>
      <c r="C6415" s="155">
        <v>28515</v>
      </c>
      <c r="D6415">
        <v>894915</v>
      </c>
      <c r="E6415" t="s">
        <v>1186</v>
      </c>
      <c r="F6415" t="s">
        <v>495</v>
      </c>
      <c r="G6415" s="155">
        <v>45922</v>
      </c>
      <c r="H6415">
        <v>1</v>
      </c>
    </row>
    <row r="6416" spans="1:8" x14ac:dyDescent="0.25">
      <c r="A6416">
        <v>20911753006458</v>
      </c>
      <c r="B6416" t="s">
        <v>12705</v>
      </c>
      <c r="C6416" s="155">
        <v>23088</v>
      </c>
      <c r="D6416">
        <v>894915</v>
      </c>
      <c r="E6416" t="s">
        <v>1192</v>
      </c>
      <c r="F6416" t="s">
        <v>495</v>
      </c>
      <c r="G6416" s="155">
        <v>45917</v>
      </c>
      <c r="H6416">
        <v>1</v>
      </c>
    </row>
    <row r="6417" spans="1:8" x14ac:dyDescent="0.25">
      <c r="A6417">
        <v>20911753016565</v>
      </c>
      <c r="B6417" t="s">
        <v>12699</v>
      </c>
      <c r="C6417" s="155">
        <v>26341</v>
      </c>
      <c r="D6417">
        <v>894915</v>
      </c>
      <c r="E6417" t="s">
        <v>1186</v>
      </c>
      <c r="F6417" t="s">
        <v>495</v>
      </c>
      <c r="G6417" s="155">
        <v>45917</v>
      </c>
      <c r="H6417">
        <v>1</v>
      </c>
    </row>
    <row r="6418" spans="1:8" x14ac:dyDescent="0.25">
      <c r="A6418">
        <v>20911753032440</v>
      </c>
      <c r="B6418" t="s">
        <v>12962</v>
      </c>
      <c r="C6418" s="155">
        <v>26073</v>
      </c>
      <c r="D6418">
        <v>894915</v>
      </c>
      <c r="E6418" t="s">
        <v>1186</v>
      </c>
      <c r="F6418" t="s">
        <v>495</v>
      </c>
      <c r="G6418" s="155">
        <v>45919</v>
      </c>
      <c r="H6418">
        <v>1</v>
      </c>
    </row>
    <row r="6419" spans="1:8" x14ac:dyDescent="0.25">
      <c r="A6419">
        <v>20911753047455</v>
      </c>
      <c r="B6419" t="s">
        <v>13251</v>
      </c>
      <c r="C6419" s="155">
        <v>14323</v>
      </c>
      <c r="D6419">
        <v>894915</v>
      </c>
      <c r="E6419" t="s">
        <v>1192</v>
      </c>
      <c r="F6419" t="s">
        <v>495</v>
      </c>
      <c r="G6419" s="155">
        <v>45919</v>
      </c>
      <c r="H6419">
        <v>1</v>
      </c>
    </row>
    <row r="6420" spans="1:8" x14ac:dyDescent="0.25">
      <c r="A6420">
        <v>20911753055856</v>
      </c>
      <c r="B6420" t="s">
        <v>17097</v>
      </c>
      <c r="C6420" s="155">
        <v>14907</v>
      </c>
      <c r="D6420">
        <v>894915</v>
      </c>
      <c r="E6420" t="s">
        <v>1192</v>
      </c>
      <c r="F6420" t="s">
        <v>495</v>
      </c>
      <c r="G6420" s="155">
        <v>45922</v>
      </c>
      <c r="H6420">
        <v>1</v>
      </c>
    </row>
    <row r="6421" spans="1:8" x14ac:dyDescent="0.25">
      <c r="A6421">
        <v>20911753066598</v>
      </c>
      <c r="B6421" t="s">
        <v>19756</v>
      </c>
      <c r="C6421" s="155">
        <v>29891</v>
      </c>
      <c r="D6421">
        <v>894915</v>
      </c>
      <c r="E6421" t="s">
        <v>1422</v>
      </c>
      <c r="F6421" t="s">
        <v>414</v>
      </c>
      <c r="G6421" s="155">
        <v>45908</v>
      </c>
      <c r="H6421">
        <v>1</v>
      </c>
    </row>
    <row r="6422" spans="1:8" x14ac:dyDescent="0.25">
      <c r="A6422">
        <v>20911753066770</v>
      </c>
      <c r="B6422" t="s">
        <v>17106</v>
      </c>
      <c r="C6422" s="155">
        <v>14422</v>
      </c>
      <c r="D6422">
        <v>894915</v>
      </c>
      <c r="E6422" t="s">
        <v>1192</v>
      </c>
      <c r="F6422" t="s">
        <v>495</v>
      </c>
      <c r="G6422" s="155">
        <v>45922</v>
      </c>
      <c r="H6422">
        <v>1</v>
      </c>
    </row>
    <row r="6423" spans="1:8" x14ac:dyDescent="0.25">
      <c r="A6423">
        <v>20911753079136</v>
      </c>
      <c r="B6423" t="s">
        <v>17121</v>
      </c>
      <c r="C6423" s="155">
        <v>15499</v>
      </c>
      <c r="D6423">
        <v>894915</v>
      </c>
      <c r="E6423" t="s">
        <v>1192</v>
      </c>
      <c r="F6423" t="s">
        <v>495</v>
      </c>
      <c r="G6423" s="155">
        <v>45919</v>
      </c>
      <c r="H6423">
        <v>1</v>
      </c>
    </row>
    <row r="6424" spans="1:8" x14ac:dyDescent="0.25">
      <c r="A6424">
        <v>20911753087197</v>
      </c>
      <c r="B6424" t="s">
        <v>17124</v>
      </c>
      <c r="C6424" s="155">
        <v>15187</v>
      </c>
      <c r="D6424">
        <v>894915</v>
      </c>
      <c r="E6424" t="s">
        <v>1186</v>
      </c>
      <c r="F6424" t="s">
        <v>495</v>
      </c>
      <c r="G6424" s="155">
        <v>45919</v>
      </c>
      <c r="H6424">
        <v>1</v>
      </c>
    </row>
    <row r="6425" spans="1:8" x14ac:dyDescent="0.25">
      <c r="A6425">
        <v>20911753096170</v>
      </c>
      <c r="B6425" t="s">
        <v>17130</v>
      </c>
      <c r="C6425" s="155">
        <v>13520</v>
      </c>
      <c r="D6425">
        <v>894915</v>
      </c>
      <c r="E6425" t="s">
        <v>1156</v>
      </c>
      <c r="F6425" t="s">
        <v>495</v>
      </c>
      <c r="G6425" s="155">
        <v>45919</v>
      </c>
      <c r="H6425">
        <v>1</v>
      </c>
    </row>
    <row r="6426" spans="1:8" x14ac:dyDescent="0.25">
      <c r="A6426">
        <v>20911753106657</v>
      </c>
      <c r="B6426" t="s">
        <v>17134</v>
      </c>
      <c r="C6426" s="155">
        <v>16248</v>
      </c>
      <c r="D6426">
        <v>894915</v>
      </c>
      <c r="E6426" t="s">
        <v>1186</v>
      </c>
      <c r="F6426" t="s">
        <v>495</v>
      </c>
      <c r="G6426" s="155">
        <v>45919</v>
      </c>
      <c r="H6426">
        <v>1</v>
      </c>
    </row>
    <row r="6427" spans="1:8" x14ac:dyDescent="0.25">
      <c r="A6427">
        <v>20911753115136</v>
      </c>
      <c r="B6427" t="s">
        <v>17147</v>
      </c>
      <c r="C6427" s="155">
        <v>16604</v>
      </c>
      <c r="D6427">
        <v>894915</v>
      </c>
      <c r="E6427" t="s">
        <v>1186</v>
      </c>
      <c r="F6427" t="s">
        <v>495</v>
      </c>
      <c r="G6427" s="155">
        <v>45919</v>
      </c>
      <c r="H6427">
        <v>1</v>
      </c>
    </row>
    <row r="6428" spans="1:8" x14ac:dyDescent="0.25">
      <c r="A6428">
        <v>20911753130088</v>
      </c>
      <c r="B6428" t="s">
        <v>17154</v>
      </c>
      <c r="C6428" s="155">
        <v>16225</v>
      </c>
      <c r="D6428">
        <v>894915</v>
      </c>
      <c r="E6428" t="s">
        <v>1192</v>
      </c>
      <c r="F6428" t="s">
        <v>495</v>
      </c>
      <c r="G6428" s="155">
        <v>45922</v>
      </c>
      <c r="H6428">
        <v>1</v>
      </c>
    </row>
    <row r="6429" spans="1:8" x14ac:dyDescent="0.25">
      <c r="A6429">
        <v>20911753152154</v>
      </c>
      <c r="B6429" t="s">
        <v>19757</v>
      </c>
      <c r="C6429" s="155">
        <v>18104</v>
      </c>
      <c r="D6429">
        <v>894915</v>
      </c>
      <c r="E6429" t="s">
        <v>18594</v>
      </c>
      <c r="F6429" t="s">
        <v>414</v>
      </c>
      <c r="G6429" s="155">
        <v>45922</v>
      </c>
      <c r="H6429">
        <v>1</v>
      </c>
    </row>
    <row r="6430" spans="1:8" x14ac:dyDescent="0.25">
      <c r="A6430">
        <v>20911753240294</v>
      </c>
      <c r="B6430" t="s">
        <v>17164</v>
      </c>
      <c r="C6430" s="155">
        <v>17935</v>
      </c>
      <c r="D6430">
        <v>894915</v>
      </c>
      <c r="E6430" t="s">
        <v>1186</v>
      </c>
      <c r="F6430" t="s">
        <v>495</v>
      </c>
      <c r="G6430" s="155">
        <v>45922</v>
      </c>
      <c r="H6430">
        <v>1</v>
      </c>
    </row>
    <row r="6431" spans="1:8" x14ac:dyDescent="0.25">
      <c r="A6431">
        <v>20911753262052</v>
      </c>
      <c r="B6431" t="s">
        <v>17190</v>
      </c>
      <c r="C6431" s="155">
        <v>25226</v>
      </c>
      <c r="D6431">
        <v>894915</v>
      </c>
      <c r="E6431" t="s">
        <v>1186</v>
      </c>
      <c r="F6431" t="s">
        <v>495</v>
      </c>
      <c r="G6431" s="155">
        <v>45922</v>
      </c>
      <c r="H6431">
        <v>1</v>
      </c>
    </row>
    <row r="6432" spans="1:8" x14ac:dyDescent="0.25">
      <c r="A6432">
        <v>20911753309546</v>
      </c>
      <c r="B6432" t="s">
        <v>19758</v>
      </c>
      <c r="C6432" s="155">
        <v>13942</v>
      </c>
      <c r="D6432">
        <v>894915</v>
      </c>
      <c r="E6432" t="s">
        <v>1192</v>
      </c>
      <c r="F6432" t="s">
        <v>495</v>
      </c>
      <c r="G6432" s="155">
        <v>45922</v>
      </c>
      <c r="H6432">
        <v>1</v>
      </c>
    </row>
    <row r="6433" spans="1:8" x14ac:dyDescent="0.25">
      <c r="A6433">
        <v>20911753322068</v>
      </c>
      <c r="B6433" t="s">
        <v>19759</v>
      </c>
      <c r="C6433" s="155">
        <v>16421</v>
      </c>
      <c r="D6433">
        <v>894915</v>
      </c>
      <c r="E6433" t="s">
        <v>1192</v>
      </c>
      <c r="F6433" t="s">
        <v>495</v>
      </c>
      <c r="G6433" s="155">
        <v>45922</v>
      </c>
      <c r="H6433">
        <v>1</v>
      </c>
    </row>
    <row r="6434" spans="1:8" x14ac:dyDescent="0.25">
      <c r="A6434">
        <v>20911753342995</v>
      </c>
      <c r="B6434" t="s">
        <v>19760</v>
      </c>
      <c r="C6434" s="155">
        <v>22944</v>
      </c>
      <c r="D6434">
        <v>894915</v>
      </c>
      <c r="E6434" t="s">
        <v>1192</v>
      </c>
      <c r="F6434" t="s">
        <v>495</v>
      </c>
      <c r="G6434" s="155">
        <v>45922</v>
      </c>
      <c r="H6434">
        <v>1</v>
      </c>
    </row>
    <row r="6435" spans="1:8" x14ac:dyDescent="0.25">
      <c r="A6435">
        <v>20911753352280</v>
      </c>
      <c r="B6435" t="s">
        <v>19761</v>
      </c>
      <c r="C6435" s="155">
        <v>22710</v>
      </c>
      <c r="D6435">
        <v>894915</v>
      </c>
      <c r="E6435" t="s">
        <v>1192</v>
      </c>
      <c r="F6435" t="s">
        <v>495</v>
      </c>
      <c r="G6435" s="155">
        <v>45922</v>
      </c>
      <c r="H6435">
        <v>1</v>
      </c>
    </row>
    <row r="6436" spans="1:8" x14ac:dyDescent="0.25">
      <c r="A6436">
        <v>20911753371701</v>
      </c>
      <c r="B6436" t="s">
        <v>19762</v>
      </c>
      <c r="C6436" s="155">
        <v>21824</v>
      </c>
      <c r="D6436">
        <v>894915</v>
      </c>
      <c r="E6436" t="s">
        <v>1186</v>
      </c>
      <c r="F6436" t="s">
        <v>495</v>
      </c>
      <c r="G6436" s="155">
        <v>45922</v>
      </c>
      <c r="H6436">
        <v>1</v>
      </c>
    </row>
    <row r="6437" spans="1:8" x14ac:dyDescent="0.25">
      <c r="A6437">
        <v>20911753384728</v>
      </c>
      <c r="B6437" t="s">
        <v>19763</v>
      </c>
      <c r="C6437" s="155">
        <v>19395</v>
      </c>
      <c r="D6437">
        <v>894915</v>
      </c>
      <c r="E6437" t="s">
        <v>1156</v>
      </c>
      <c r="F6437" t="s">
        <v>495</v>
      </c>
      <c r="G6437" s="155">
        <v>45922</v>
      </c>
      <c r="H6437">
        <v>1</v>
      </c>
    </row>
    <row r="6438" spans="1:8" x14ac:dyDescent="0.25">
      <c r="A6438">
        <v>20911753394645</v>
      </c>
      <c r="B6438" t="s">
        <v>19764</v>
      </c>
      <c r="C6438" s="155">
        <v>23278</v>
      </c>
      <c r="D6438">
        <v>894915</v>
      </c>
      <c r="E6438" t="s">
        <v>19765</v>
      </c>
      <c r="F6438" t="s">
        <v>414</v>
      </c>
      <c r="G6438" s="155">
        <v>45922</v>
      </c>
      <c r="H6438">
        <v>1</v>
      </c>
    </row>
    <row r="6439" spans="1:8" x14ac:dyDescent="0.25">
      <c r="A6439">
        <v>20911753399117</v>
      </c>
      <c r="B6439" t="s">
        <v>19766</v>
      </c>
      <c r="C6439" s="155">
        <v>14949</v>
      </c>
      <c r="D6439">
        <v>894915</v>
      </c>
      <c r="E6439" t="s">
        <v>1156</v>
      </c>
      <c r="F6439" t="s">
        <v>15</v>
      </c>
      <c r="G6439" s="155">
        <v>45904</v>
      </c>
      <c r="H6439">
        <v>1</v>
      </c>
    </row>
    <row r="6440" spans="1:8" x14ac:dyDescent="0.25">
      <c r="A6440">
        <v>20911753433510</v>
      </c>
      <c r="B6440" t="s">
        <v>19767</v>
      </c>
      <c r="C6440" s="155">
        <v>19116</v>
      </c>
      <c r="D6440">
        <v>894915</v>
      </c>
      <c r="E6440" t="s">
        <v>1192</v>
      </c>
      <c r="F6440" t="s">
        <v>414</v>
      </c>
      <c r="G6440" s="155">
        <v>45922</v>
      </c>
      <c r="H6440">
        <v>1</v>
      </c>
    </row>
    <row r="6441" spans="1:8" x14ac:dyDescent="0.25">
      <c r="A6441">
        <v>20911753449386</v>
      </c>
      <c r="B6441" t="s">
        <v>19768</v>
      </c>
      <c r="C6441" s="155">
        <v>23914</v>
      </c>
      <c r="D6441">
        <v>894915</v>
      </c>
      <c r="E6441" t="s">
        <v>4612</v>
      </c>
      <c r="F6441" t="s">
        <v>414</v>
      </c>
      <c r="G6441" s="155">
        <v>45922</v>
      </c>
      <c r="H6441">
        <v>1</v>
      </c>
    </row>
    <row r="6442" spans="1:8" x14ac:dyDescent="0.25">
      <c r="A6442">
        <v>20911753482672</v>
      </c>
      <c r="B6442" t="s">
        <v>19769</v>
      </c>
      <c r="C6442" s="155">
        <v>17159</v>
      </c>
      <c r="D6442">
        <v>894915</v>
      </c>
      <c r="E6442" t="s">
        <v>1192</v>
      </c>
      <c r="F6442" t="s">
        <v>414</v>
      </c>
      <c r="G6442" s="155">
        <v>45922</v>
      </c>
      <c r="H6442">
        <v>1</v>
      </c>
    </row>
    <row r="6443" spans="1:8" x14ac:dyDescent="0.25">
      <c r="A6443">
        <v>20911753491230</v>
      </c>
      <c r="B6443" t="s">
        <v>11481</v>
      </c>
      <c r="C6443" s="155">
        <v>31576</v>
      </c>
      <c r="D6443">
        <v>894915</v>
      </c>
      <c r="E6443" t="s">
        <v>1186</v>
      </c>
      <c r="F6443" t="s">
        <v>414</v>
      </c>
      <c r="G6443" s="155">
        <v>45922</v>
      </c>
      <c r="H6443">
        <v>1</v>
      </c>
    </row>
    <row r="6444" spans="1:8" x14ac:dyDescent="0.25">
      <c r="A6444">
        <v>20911753506385</v>
      </c>
      <c r="B6444" t="s">
        <v>19770</v>
      </c>
      <c r="C6444" s="155">
        <v>31314</v>
      </c>
      <c r="D6444">
        <v>894915</v>
      </c>
      <c r="E6444" t="s">
        <v>1323</v>
      </c>
      <c r="F6444" t="s">
        <v>414</v>
      </c>
      <c r="G6444" s="155">
        <v>45922</v>
      </c>
      <c r="H6444">
        <v>1</v>
      </c>
    </row>
    <row r="6445" spans="1:8" x14ac:dyDescent="0.25">
      <c r="A6445">
        <v>20911753516691</v>
      </c>
      <c r="B6445" t="s">
        <v>19771</v>
      </c>
      <c r="C6445" s="155">
        <v>26102</v>
      </c>
      <c r="D6445">
        <v>894915</v>
      </c>
      <c r="E6445" t="s">
        <v>1156</v>
      </c>
      <c r="F6445" t="s">
        <v>414</v>
      </c>
      <c r="G6445" s="155">
        <v>45922</v>
      </c>
      <c r="H6445">
        <v>1</v>
      </c>
    </row>
    <row r="6446" spans="1:8" x14ac:dyDescent="0.25">
      <c r="A6446">
        <v>20911753529849</v>
      </c>
      <c r="B6446" t="s">
        <v>12191</v>
      </c>
      <c r="C6446" s="155">
        <v>26683</v>
      </c>
      <c r="D6446">
        <v>894915</v>
      </c>
      <c r="E6446" t="s">
        <v>12192</v>
      </c>
      <c r="F6446" t="s">
        <v>297</v>
      </c>
      <c r="G6446" s="155">
        <v>45922</v>
      </c>
      <c r="H6446">
        <v>1</v>
      </c>
    </row>
    <row r="6447" spans="1:8" x14ac:dyDescent="0.25">
      <c r="A6447">
        <v>20911753533997</v>
      </c>
      <c r="B6447" t="s">
        <v>19772</v>
      </c>
      <c r="C6447" s="155">
        <v>23694</v>
      </c>
      <c r="D6447">
        <v>894915</v>
      </c>
      <c r="E6447" t="s">
        <v>1186</v>
      </c>
      <c r="F6447" t="s">
        <v>414</v>
      </c>
      <c r="G6447" s="155">
        <v>45922</v>
      </c>
      <c r="H6447">
        <v>1</v>
      </c>
    </row>
    <row r="6448" spans="1:8" x14ac:dyDescent="0.25">
      <c r="A6448">
        <v>20911753552820</v>
      </c>
      <c r="B6448" t="s">
        <v>13038</v>
      </c>
      <c r="C6448" s="155">
        <v>17570</v>
      </c>
      <c r="D6448">
        <v>894915</v>
      </c>
      <c r="E6448" t="s">
        <v>1156</v>
      </c>
      <c r="F6448" t="s">
        <v>297</v>
      </c>
      <c r="G6448" s="155">
        <v>45922</v>
      </c>
      <c r="H6448">
        <v>1</v>
      </c>
    </row>
    <row r="6449" spans="1:8" x14ac:dyDescent="0.25">
      <c r="A6449">
        <v>20911753564925</v>
      </c>
      <c r="B6449" t="s">
        <v>13052</v>
      </c>
      <c r="C6449" s="155">
        <v>22909</v>
      </c>
      <c r="D6449">
        <v>894915</v>
      </c>
      <c r="E6449" t="s">
        <v>1422</v>
      </c>
      <c r="F6449" t="s">
        <v>297</v>
      </c>
      <c r="G6449" s="155">
        <v>45922</v>
      </c>
      <c r="H6449">
        <v>1</v>
      </c>
    </row>
    <row r="6450" spans="1:8" x14ac:dyDescent="0.25">
      <c r="A6450">
        <v>20911753733002</v>
      </c>
      <c r="B6450" t="s">
        <v>1571</v>
      </c>
      <c r="C6450" s="155">
        <v>20773</v>
      </c>
      <c r="D6450">
        <v>894915</v>
      </c>
      <c r="E6450" t="s">
        <v>1156</v>
      </c>
      <c r="F6450" t="s">
        <v>491</v>
      </c>
      <c r="G6450" s="155">
        <v>45909</v>
      </c>
      <c r="H6450">
        <v>1</v>
      </c>
    </row>
    <row r="6451" spans="1:8" x14ac:dyDescent="0.25">
      <c r="A6451">
        <v>20911753749258</v>
      </c>
      <c r="B6451" t="s">
        <v>1571</v>
      </c>
      <c r="C6451" s="155">
        <v>20773</v>
      </c>
      <c r="D6451">
        <v>818915</v>
      </c>
      <c r="E6451" t="s">
        <v>506</v>
      </c>
      <c r="F6451" t="s">
        <v>1808</v>
      </c>
      <c r="G6451" s="155">
        <v>45908</v>
      </c>
      <c r="H6451">
        <v>1</v>
      </c>
    </row>
    <row r="6452" spans="1:8" x14ac:dyDescent="0.25">
      <c r="A6452">
        <v>20911753753177</v>
      </c>
      <c r="B6452" t="s">
        <v>1463</v>
      </c>
      <c r="C6452" s="155">
        <v>22648</v>
      </c>
      <c r="D6452">
        <v>894915</v>
      </c>
      <c r="E6452" t="s">
        <v>1186</v>
      </c>
      <c r="F6452" t="s">
        <v>491</v>
      </c>
      <c r="G6452" s="155">
        <v>45909</v>
      </c>
      <c r="H6452">
        <v>1</v>
      </c>
    </row>
    <row r="6453" spans="1:8" x14ac:dyDescent="0.25">
      <c r="A6453">
        <v>20911753763204</v>
      </c>
      <c r="B6453" t="s">
        <v>10420</v>
      </c>
      <c r="C6453" s="155">
        <v>21464</v>
      </c>
      <c r="D6453">
        <v>818915</v>
      </c>
      <c r="E6453" t="s">
        <v>506</v>
      </c>
      <c r="F6453" t="s">
        <v>69</v>
      </c>
      <c r="G6453" s="155">
        <v>45905</v>
      </c>
      <c r="H6453">
        <v>1</v>
      </c>
    </row>
    <row r="6454" spans="1:8" x14ac:dyDescent="0.25">
      <c r="A6454">
        <v>20911753766806</v>
      </c>
      <c r="B6454" t="s">
        <v>10420</v>
      </c>
      <c r="C6454" s="155">
        <v>21464</v>
      </c>
      <c r="D6454">
        <v>894915</v>
      </c>
      <c r="E6454" t="s">
        <v>1156</v>
      </c>
      <c r="F6454" t="s">
        <v>486</v>
      </c>
      <c r="G6454" s="155">
        <v>45905</v>
      </c>
      <c r="H6454">
        <v>1</v>
      </c>
    </row>
    <row r="6455" spans="1:8" x14ac:dyDescent="0.25">
      <c r="A6455">
        <v>20911753819924</v>
      </c>
      <c r="B6455" t="s">
        <v>1769</v>
      </c>
      <c r="C6455" s="155">
        <v>22804</v>
      </c>
      <c r="D6455">
        <v>818915</v>
      </c>
      <c r="E6455" t="s">
        <v>506</v>
      </c>
      <c r="F6455" t="s">
        <v>1808</v>
      </c>
      <c r="G6455" s="155">
        <v>45908</v>
      </c>
      <c r="H6455">
        <v>1</v>
      </c>
    </row>
    <row r="6456" spans="1:8" x14ac:dyDescent="0.25">
      <c r="A6456">
        <v>20911753820698</v>
      </c>
      <c r="B6456" t="s">
        <v>1769</v>
      </c>
      <c r="C6456" s="155">
        <v>22804</v>
      </c>
      <c r="D6456">
        <v>894915</v>
      </c>
      <c r="E6456" t="s">
        <v>1156</v>
      </c>
      <c r="F6456" t="s">
        <v>491</v>
      </c>
      <c r="G6456" s="155">
        <v>45909</v>
      </c>
      <c r="H6456">
        <v>1</v>
      </c>
    </row>
    <row r="6457" spans="1:8" x14ac:dyDescent="0.25">
      <c r="A6457">
        <v>20911753821058</v>
      </c>
      <c r="B6457" t="s">
        <v>19773</v>
      </c>
      <c r="C6457" s="155">
        <v>19938</v>
      </c>
      <c r="D6457">
        <v>894915</v>
      </c>
      <c r="E6457" t="s">
        <v>1186</v>
      </c>
      <c r="F6457" t="s">
        <v>486</v>
      </c>
      <c r="G6457" s="155">
        <v>45905</v>
      </c>
      <c r="H6457">
        <v>1</v>
      </c>
    </row>
    <row r="6458" spans="1:8" x14ac:dyDescent="0.25">
      <c r="A6458">
        <v>20911753868287</v>
      </c>
      <c r="B6458" t="s">
        <v>1548</v>
      </c>
      <c r="C6458" s="155">
        <v>26434</v>
      </c>
      <c r="D6458">
        <v>894915</v>
      </c>
      <c r="E6458" t="s">
        <v>1465</v>
      </c>
      <c r="F6458" t="s">
        <v>491</v>
      </c>
      <c r="G6458" s="155">
        <v>45909</v>
      </c>
      <c r="H6458">
        <v>1</v>
      </c>
    </row>
    <row r="6459" spans="1:8" x14ac:dyDescent="0.25">
      <c r="A6459">
        <v>20911753897095</v>
      </c>
      <c r="B6459" t="s">
        <v>1086</v>
      </c>
      <c r="C6459" s="155">
        <v>33746</v>
      </c>
      <c r="D6459">
        <v>894915</v>
      </c>
      <c r="E6459" t="s">
        <v>1465</v>
      </c>
      <c r="F6459" t="s">
        <v>491</v>
      </c>
      <c r="G6459" s="155">
        <v>45909</v>
      </c>
      <c r="H6459">
        <v>1</v>
      </c>
    </row>
    <row r="6460" spans="1:8" x14ac:dyDescent="0.25">
      <c r="A6460">
        <v>20911754080378</v>
      </c>
      <c r="B6460" t="s">
        <v>19774</v>
      </c>
      <c r="C6460" s="155">
        <v>30728</v>
      </c>
      <c r="D6460">
        <v>894915</v>
      </c>
      <c r="E6460" t="s">
        <v>1180</v>
      </c>
      <c r="F6460" t="s">
        <v>359</v>
      </c>
      <c r="G6460" s="155">
        <v>45905</v>
      </c>
      <c r="H6460">
        <v>1</v>
      </c>
    </row>
    <row r="6461" spans="1:8" x14ac:dyDescent="0.25">
      <c r="A6461">
        <v>20911754089997</v>
      </c>
      <c r="B6461" t="s">
        <v>19775</v>
      </c>
      <c r="C6461" s="155">
        <v>35814</v>
      </c>
      <c r="D6461">
        <v>894915</v>
      </c>
      <c r="E6461" t="s">
        <v>506</v>
      </c>
      <c r="F6461" t="s">
        <v>359</v>
      </c>
      <c r="G6461" s="155">
        <v>45902</v>
      </c>
      <c r="H6461">
        <v>1</v>
      </c>
    </row>
    <row r="6462" spans="1:8" x14ac:dyDescent="0.25">
      <c r="A6462">
        <v>20911754121352</v>
      </c>
      <c r="B6462" t="s">
        <v>4661</v>
      </c>
      <c r="C6462" s="155">
        <v>18034</v>
      </c>
      <c r="D6462">
        <v>894915</v>
      </c>
      <c r="E6462" t="s">
        <v>1186</v>
      </c>
      <c r="F6462" t="s">
        <v>359</v>
      </c>
      <c r="G6462" s="155">
        <v>45903</v>
      </c>
      <c r="H6462">
        <v>1</v>
      </c>
    </row>
    <row r="6463" spans="1:8" x14ac:dyDescent="0.25">
      <c r="A6463">
        <v>20911754157173</v>
      </c>
      <c r="B6463" t="s">
        <v>19776</v>
      </c>
      <c r="C6463" s="155">
        <v>31101</v>
      </c>
      <c r="D6463">
        <v>894915</v>
      </c>
      <c r="E6463" t="s">
        <v>506</v>
      </c>
      <c r="F6463" t="s">
        <v>359</v>
      </c>
      <c r="G6463" s="155">
        <v>45902</v>
      </c>
      <c r="H6463">
        <v>1</v>
      </c>
    </row>
    <row r="6464" spans="1:8" x14ac:dyDescent="0.25">
      <c r="A6464">
        <v>20911754424085</v>
      </c>
      <c r="B6464" t="s">
        <v>24212</v>
      </c>
      <c r="C6464" s="155">
        <v>25645</v>
      </c>
      <c r="D6464">
        <v>894915</v>
      </c>
      <c r="E6464" t="s">
        <v>506</v>
      </c>
      <c r="F6464" t="s">
        <v>15</v>
      </c>
      <c r="G6464" s="155">
        <v>45917</v>
      </c>
      <c r="H6464">
        <v>1</v>
      </c>
    </row>
    <row r="6465" spans="1:8" x14ac:dyDescent="0.25">
      <c r="A6465">
        <v>20911754593706</v>
      </c>
      <c r="B6465" t="s">
        <v>24297</v>
      </c>
      <c r="C6465" s="155">
        <v>20519</v>
      </c>
      <c r="D6465">
        <v>818915</v>
      </c>
      <c r="E6465" t="s">
        <v>506</v>
      </c>
      <c r="F6465" t="s">
        <v>1808</v>
      </c>
      <c r="G6465" s="155">
        <v>45908</v>
      </c>
      <c r="H6465">
        <v>1</v>
      </c>
    </row>
    <row r="6466" spans="1:8" x14ac:dyDescent="0.25">
      <c r="A6466">
        <v>20911754594830</v>
      </c>
      <c r="B6466" t="s">
        <v>24297</v>
      </c>
      <c r="C6466" s="155">
        <v>20519</v>
      </c>
      <c r="D6466">
        <v>894915</v>
      </c>
      <c r="E6466" t="s">
        <v>1174</v>
      </c>
      <c r="F6466" t="s">
        <v>38</v>
      </c>
      <c r="G6466" s="155">
        <v>45910</v>
      </c>
      <c r="H6466">
        <v>1</v>
      </c>
    </row>
    <row r="6467" spans="1:8" x14ac:dyDescent="0.25">
      <c r="A6467">
        <v>20911754700353</v>
      </c>
      <c r="B6467" t="s">
        <v>24308</v>
      </c>
      <c r="C6467" s="155">
        <v>24534</v>
      </c>
      <c r="D6467">
        <v>894915</v>
      </c>
      <c r="E6467" t="s">
        <v>1170</v>
      </c>
      <c r="F6467" t="s">
        <v>60</v>
      </c>
      <c r="G6467" s="155">
        <v>45923</v>
      </c>
      <c r="H6467">
        <v>1</v>
      </c>
    </row>
    <row r="6468" spans="1:8" x14ac:dyDescent="0.25">
      <c r="A6468">
        <v>20911754989336</v>
      </c>
      <c r="B6468" t="s">
        <v>24335</v>
      </c>
      <c r="C6468" s="155">
        <v>25574</v>
      </c>
      <c r="D6468">
        <v>894915</v>
      </c>
      <c r="E6468" t="s">
        <v>1156</v>
      </c>
      <c r="F6468" t="s">
        <v>60</v>
      </c>
      <c r="G6468" s="155">
        <v>45922</v>
      </c>
      <c r="H6468">
        <v>1</v>
      </c>
    </row>
    <row r="6469" spans="1:8" x14ac:dyDescent="0.25">
      <c r="A6469">
        <v>20911755318054</v>
      </c>
      <c r="B6469" t="s">
        <v>24114</v>
      </c>
      <c r="C6469" s="155">
        <v>31248</v>
      </c>
      <c r="D6469">
        <v>894915</v>
      </c>
      <c r="E6469" t="s">
        <v>1180</v>
      </c>
      <c r="F6469" t="s">
        <v>12</v>
      </c>
      <c r="G6469" s="155">
        <v>45923</v>
      </c>
      <c r="H6469">
        <v>1</v>
      </c>
    </row>
    <row r="6470" spans="1:8" x14ac:dyDescent="0.25">
      <c r="A6470">
        <v>20911755324590</v>
      </c>
      <c r="B6470" t="s">
        <v>24367</v>
      </c>
      <c r="C6470" s="155">
        <v>21951</v>
      </c>
      <c r="D6470">
        <v>818915</v>
      </c>
      <c r="E6470" t="s">
        <v>506</v>
      </c>
      <c r="F6470" t="s">
        <v>257</v>
      </c>
      <c r="G6470" s="155">
        <v>45919</v>
      </c>
      <c r="H6470">
        <v>1</v>
      </c>
    </row>
    <row r="6471" spans="1:8" x14ac:dyDescent="0.25">
      <c r="A6471">
        <v>20911755325699</v>
      </c>
      <c r="B6471" t="s">
        <v>24367</v>
      </c>
      <c r="C6471" s="155">
        <v>21951</v>
      </c>
      <c r="D6471">
        <v>894915</v>
      </c>
      <c r="E6471" t="s">
        <v>1156</v>
      </c>
      <c r="F6471" t="s">
        <v>18</v>
      </c>
      <c r="G6471" s="155">
        <v>45919</v>
      </c>
      <c r="H6471">
        <v>1</v>
      </c>
    </row>
    <row r="6472" spans="1:8" x14ac:dyDescent="0.25">
      <c r="A6472">
        <v>20911755331111</v>
      </c>
      <c r="B6472" t="s">
        <v>19928</v>
      </c>
      <c r="C6472" s="155">
        <v>20883</v>
      </c>
      <c r="D6472">
        <v>894915</v>
      </c>
      <c r="E6472" t="s">
        <v>1156</v>
      </c>
      <c r="F6472" t="s">
        <v>454</v>
      </c>
      <c r="G6472" s="155">
        <v>45923</v>
      </c>
      <c r="H6472">
        <v>1</v>
      </c>
    </row>
    <row r="6473" spans="1:8" x14ac:dyDescent="0.25">
      <c r="A6473">
        <v>20911755339975</v>
      </c>
      <c r="B6473" t="s">
        <v>19930</v>
      </c>
      <c r="C6473" s="155">
        <v>23819</v>
      </c>
      <c r="D6473">
        <v>894915</v>
      </c>
      <c r="E6473" t="s">
        <v>1156</v>
      </c>
      <c r="F6473" t="s">
        <v>454</v>
      </c>
      <c r="G6473" s="155">
        <v>45923</v>
      </c>
      <c r="H6473">
        <v>1</v>
      </c>
    </row>
    <row r="6474" spans="1:8" x14ac:dyDescent="0.25">
      <c r="A6474">
        <v>20911755349814</v>
      </c>
      <c r="B6474" t="s">
        <v>24372</v>
      </c>
      <c r="C6474" s="155">
        <v>22712</v>
      </c>
      <c r="D6474">
        <v>894915</v>
      </c>
      <c r="E6474" t="s">
        <v>1180</v>
      </c>
      <c r="F6474" t="s">
        <v>12</v>
      </c>
      <c r="G6474" s="155">
        <v>45923</v>
      </c>
      <c r="H6474">
        <v>1</v>
      </c>
    </row>
    <row r="6475" spans="1:8" x14ac:dyDescent="0.25">
      <c r="A6475">
        <v>20911755350117</v>
      </c>
      <c r="B6475" t="s">
        <v>19923</v>
      </c>
      <c r="C6475" s="155">
        <v>15164</v>
      </c>
      <c r="D6475">
        <v>894915</v>
      </c>
      <c r="E6475" t="s">
        <v>1156</v>
      </c>
      <c r="F6475" t="s">
        <v>454</v>
      </c>
      <c r="G6475" s="155">
        <v>45923</v>
      </c>
      <c r="H6475">
        <v>1</v>
      </c>
    </row>
    <row r="6476" spans="1:8" x14ac:dyDescent="0.25">
      <c r="A6476">
        <v>20911755360515</v>
      </c>
      <c r="B6476" t="s">
        <v>24374</v>
      </c>
      <c r="C6476" s="155">
        <v>21920</v>
      </c>
      <c r="D6476">
        <v>818915</v>
      </c>
      <c r="E6476" t="s">
        <v>506</v>
      </c>
      <c r="F6476" t="s">
        <v>257</v>
      </c>
      <c r="G6476" s="155">
        <v>45912</v>
      </c>
      <c r="H6476">
        <v>1</v>
      </c>
    </row>
    <row r="6477" spans="1:8" x14ac:dyDescent="0.25">
      <c r="A6477">
        <v>20911755362111</v>
      </c>
      <c r="B6477" t="s">
        <v>24374</v>
      </c>
      <c r="C6477" s="155">
        <v>21920</v>
      </c>
      <c r="D6477">
        <v>894915</v>
      </c>
      <c r="E6477" t="s">
        <v>1156</v>
      </c>
      <c r="F6477" t="s">
        <v>18</v>
      </c>
      <c r="G6477" s="155">
        <v>45912</v>
      </c>
      <c r="H6477">
        <v>1</v>
      </c>
    </row>
    <row r="6478" spans="1:8" x14ac:dyDescent="0.25">
      <c r="A6478">
        <v>20911755393436</v>
      </c>
      <c r="B6478" t="s">
        <v>24657</v>
      </c>
      <c r="C6478" s="155">
        <v>27830</v>
      </c>
      <c r="D6478">
        <v>894915</v>
      </c>
      <c r="E6478" t="s">
        <v>1156</v>
      </c>
      <c r="F6478" t="s">
        <v>27</v>
      </c>
      <c r="G6478" s="155">
        <v>45915</v>
      </c>
      <c r="H6478">
        <v>1</v>
      </c>
    </row>
    <row r="6479" spans="1:8" x14ac:dyDescent="0.25">
      <c r="A6479">
        <v>20911755397786</v>
      </c>
      <c r="B6479" t="s">
        <v>24380</v>
      </c>
      <c r="C6479" s="155">
        <v>31070</v>
      </c>
      <c r="D6479">
        <v>894915</v>
      </c>
      <c r="E6479" t="s">
        <v>1180</v>
      </c>
      <c r="F6479" t="s">
        <v>12</v>
      </c>
      <c r="G6479" s="155">
        <v>45923</v>
      </c>
      <c r="H6479">
        <v>1</v>
      </c>
    </row>
    <row r="6480" spans="1:8" x14ac:dyDescent="0.25">
      <c r="A6480">
        <v>20911755418667</v>
      </c>
      <c r="B6480" t="s">
        <v>17183</v>
      </c>
      <c r="C6480" s="155">
        <v>14281</v>
      </c>
      <c r="D6480">
        <v>818915</v>
      </c>
      <c r="E6480" t="s">
        <v>506</v>
      </c>
      <c r="F6480" t="s">
        <v>1808</v>
      </c>
      <c r="G6480" s="155">
        <v>45922</v>
      </c>
      <c r="H6480">
        <v>1</v>
      </c>
    </row>
    <row r="6481" spans="1:8" x14ac:dyDescent="0.25">
      <c r="A6481">
        <v>20911755421535</v>
      </c>
      <c r="B6481" t="s">
        <v>17183</v>
      </c>
      <c r="C6481" s="155">
        <v>14281</v>
      </c>
      <c r="D6481">
        <v>894915</v>
      </c>
      <c r="E6481" t="s">
        <v>1156</v>
      </c>
      <c r="F6481" t="s">
        <v>491</v>
      </c>
      <c r="G6481" s="155">
        <v>45923</v>
      </c>
      <c r="H6481">
        <v>1</v>
      </c>
    </row>
    <row r="6482" spans="1:8" x14ac:dyDescent="0.25">
      <c r="A6482">
        <v>20911755427590</v>
      </c>
      <c r="B6482" t="s">
        <v>17194</v>
      </c>
      <c r="C6482" s="155">
        <v>21950</v>
      </c>
      <c r="D6482">
        <v>818915</v>
      </c>
      <c r="E6482" t="s">
        <v>506</v>
      </c>
      <c r="F6482" t="s">
        <v>1808</v>
      </c>
      <c r="G6482" s="155">
        <v>45922</v>
      </c>
      <c r="H6482">
        <v>1</v>
      </c>
    </row>
    <row r="6483" spans="1:8" x14ac:dyDescent="0.25">
      <c r="A6483">
        <v>20911755428455</v>
      </c>
      <c r="B6483" t="s">
        <v>17194</v>
      </c>
      <c r="C6483" s="155">
        <v>21950</v>
      </c>
      <c r="D6483">
        <v>894915</v>
      </c>
      <c r="E6483" t="s">
        <v>1174</v>
      </c>
      <c r="F6483" t="s">
        <v>491</v>
      </c>
      <c r="G6483" s="155">
        <v>45923</v>
      </c>
      <c r="H6483">
        <v>1</v>
      </c>
    </row>
    <row r="6484" spans="1:8" x14ac:dyDescent="0.25">
      <c r="A6484">
        <v>20911755431239</v>
      </c>
      <c r="B6484" t="s">
        <v>23235</v>
      </c>
      <c r="C6484" s="155">
        <v>32543</v>
      </c>
      <c r="D6484">
        <v>894915</v>
      </c>
      <c r="E6484" t="s">
        <v>1180</v>
      </c>
      <c r="F6484" t="s">
        <v>12</v>
      </c>
      <c r="G6484" s="155">
        <v>45922</v>
      </c>
      <c r="H6484">
        <v>1</v>
      </c>
    </row>
    <row r="6485" spans="1:8" x14ac:dyDescent="0.25">
      <c r="A6485">
        <v>20911755446344</v>
      </c>
      <c r="B6485" t="s">
        <v>17177</v>
      </c>
      <c r="C6485" s="155">
        <v>15008</v>
      </c>
      <c r="D6485">
        <v>818915</v>
      </c>
      <c r="E6485" t="s">
        <v>506</v>
      </c>
      <c r="F6485" t="s">
        <v>1808</v>
      </c>
      <c r="G6485" s="155">
        <v>45922</v>
      </c>
      <c r="H6485">
        <v>1</v>
      </c>
    </row>
    <row r="6486" spans="1:8" x14ac:dyDescent="0.25">
      <c r="A6486">
        <v>20911755447628</v>
      </c>
      <c r="B6486" t="s">
        <v>17177</v>
      </c>
      <c r="C6486" s="155">
        <v>15008</v>
      </c>
      <c r="D6486">
        <v>894915</v>
      </c>
      <c r="E6486" t="s">
        <v>1156</v>
      </c>
      <c r="F6486" t="s">
        <v>491</v>
      </c>
      <c r="G6486" s="155">
        <v>45923</v>
      </c>
      <c r="H6486">
        <v>1</v>
      </c>
    </row>
    <row r="6487" spans="1:8" x14ac:dyDescent="0.25">
      <c r="A6487">
        <v>20911755452877</v>
      </c>
      <c r="B6487" t="s">
        <v>24386</v>
      </c>
      <c r="C6487" s="155">
        <v>20492</v>
      </c>
      <c r="D6487">
        <v>894915</v>
      </c>
      <c r="E6487" t="s">
        <v>1522</v>
      </c>
      <c r="F6487" t="s">
        <v>12</v>
      </c>
      <c r="G6487" s="155">
        <v>45922</v>
      </c>
      <c r="H6487">
        <v>1</v>
      </c>
    </row>
    <row r="6488" spans="1:8" x14ac:dyDescent="0.25">
      <c r="A6488">
        <v>20911755458233</v>
      </c>
      <c r="B6488" t="s">
        <v>17187</v>
      </c>
      <c r="C6488" s="155">
        <v>20785</v>
      </c>
      <c r="D6488">
        <v>894915</v>
      </c>
      <c r="E6488" t="s">
        <v>1174</v>
      </c>
      <c r="F6488" t="s">
        <v>491</v>
      </c>
      <c r="G6488" s="155">
        <v>45923</v>
      </c>
      <c r="H6488">
        <v>1</v>
      </c>
    </row>
    <row r="6489" spans="1:8" x14ac:dyDescent="0.25">
      <c r="A6489">
        <v>20911755458607</v>
      </c>
      <c r="B6489" t="s">
        <v>17187</v>
      </c>
      <c r="C6489" s="155">
        <v>20785</v>
      </c>
      <c r="D6489">
        <v>818915</v>
      </c>
      <c r="E6489" t="s">
        <v>506</v>
      </c>
      <c r="F6489" t="s">
        <v>1808</v>
      </c>
      <c r="G6489" s="155">
        <v>45923</v>
      </c>
      <c r="H6489">
        <v>1</v>
      </c>
    </row>
    <row r="6490" spans="1:8" x14ac:dyDescent="0.25">
      <c r="A6490">
        <v>20911755465171</v>
      </c>
      <c r="B6490" t="s">
        <v>16997</v>
      </c>
      <c r="C6490" s="155">
        <v>18883</v>
      </c>
      <c r="D6490">
        <v>818915</v>
      </c>
      <c r="E6490" t="s">
        <v>506</v>
      </c>
      <c r="F6490" t="s">
        <v>1808</v>
      </c>
      <c r="G6490" s="155">
        <v>45922</v>
      </c>
      <c r="H6490">
        <v>1</v>
      </c>
    </row>
    <row r="6491" spans="1:8" x14ac:dyDescent="0.25">
      <c r="A6491">
        <v>20911755465875</v>
      </c>
      <c r="B6491" t="s">
        <v>16997</v>
      </c>
      <c r="C6491" s="155">
        <v>18883</v>
      </c>
      <c r="D6491">
        <v>894915</v>
      </c>
      <c r="E6491" t="s">
        <v>1174</v>
      </c>
      <c r="F6491" t="s">
        <v>491</v>
      </c>
      <c r="G6491" s="155">
        <v>45923</v>
      </c>
      <c r="H6491">
        <v>1</v>
      </c>
    </row>
    <row r="6492" spans="1:8" x14ac:dyDescent="0.25">
      <c r="A6492">
        <v>20911755473339</v>
      </c>
      <c r="B6492" t="s">
        <v>13060</v>
      </c>
      <c r="C6492" s="155">
        <v>15358</v>
      </c>
      <c r="D6492">
        <v>818915</v>
      </c>
      <c r="E6492" t="s">
        <v>506</v>
      </c>
      <c r="F6492" t="s">
        <v>1808</v>
      </c>
      <c r="G6492" s="155">
        <v>45922</v>
      </c>
      <c r="H6492">
        <v>1</v>
      </c>
    </row>
    <row r="6493" spans="1:8" x14ac:dyDescent="0.25">
      <c r="A6493">
        <v>20911755474235</v>
      </c>
      <c r="B6493" t="s">
        <v>13060</v>
      </c>
      <c r="C6493" s="155">
        <v>15358</v>
      </c>
      <c r="D6493">
        <v>894915</v>
      </c>
      <c r="E6493" t="s">
        <v>1174</v>
      </c>
      <c r="F6493" t="s">
        <v>491</v>
      </c>
      <c r="G6493" s="155">
        <v>45923</v>
      </c>
      <c r="H6493">
        <v>1</v>
      </c>
    </row>
    <row r="6494" spans="1:8" x14ac:dyDescent="0.25">
      <c r="A6494">
        <v>20911755479491</v>
      </c>
      <c r="B6494" t="s">
        <v>13070</v>
      </c>
      <c r="C6494" s="155">
        <v>27526</v>
      </c>
      <c r="D6494">
        <v>818915</v>
      </c>
      <c r="E6494" t="s">
        <v>506</v>
      </c>
      <c r="F6494" t="s">
        <v>1808</v>
      </c>
      <c r="G6494" s="155">
        <v>45922</v>
      </c>
      <c r="H6494">
        <v>1</v>
      </c>
    </row>
    <row r="6495" spans="1:8" x14ac:dyDescent="0.25">
      <c r="A6495">
        <v>20911755481006</v>
      </c>
      <c r="B6495" t="s">
        <v>13070</v>
      </c>
      <c r="C6495" s="155">
        <v>27526</v>
      </c>
      <c r="D6495">
        <v>894915</v>
      </c>
      <c r="E6495" t="s">
        <v>1174</v>
      </c>
      <c r="F6495" t="s">
        <v>491</v>
      </c>
      <c r="G6495" s="155">
        <v>45923</v>
      </c>
      <c r="H6495">
        <v>1</v>
      </c>
    </row>
    <row r="6496" spans="1:8" x14ac:dyDescent="0.25">
      <c r="A6496">
        <v>20911755493565</v>
      </c>
      <c r="B6496" t="s">
        <v>13076</v>
      </c>
      <c r="C6496" s="155">
        <v>17208</v>
      </c>
      <c r="D6496">
        <v>818915</v>
      </c>
      <c r="E6496" t="s">
        <v>506</v>
      </c>
      <c r="F6496" t="s">
        <v>1808</v>
      </c>
      <c r="G6496" s="155">
        <v>45922</v>
      </c>
      <c r="H6496">
        <v>1</v>
      </c>
    </row>
    <row r="6497" spans="1:8" x14ac:dyDescent="0.25">
      <c r="A6497">
        <v>20911755494935</v>
      </c>
      <c r="B6497" t="s">
        <v>13076</v>
      </c>
      <c r="C6497" s="155">
        <v>17208</v>
      </c>
      <c r="D6497">
        <v>894915</v>
      </c>
      <c r="E6497" t="s">
        <v>1174</v>
      </c>
      <c r="F6497" t="s">
        <v>491</v>
      </c>
      <c r="G6497" s="155">
        <v>45923</v>
      </c>
      <c r="H6497">
        <v>1</v>
      </c>
    </row>
    <row r="6498" spans="1:8" x14ac:dyDescent="0.25">
      <c r="A6498">
        <v>20911755495297</v>
      </c>
      <c r="B6498" t="s">
        <v>24392</v>
      </c>
      <c r="C6498" s="155">
        <v>20593</v>
      </c>
      <c r="D6498">
        <v>818915</v>
      </c>
      <c r="E6498" t="s">
        <v>506</v>
      </c>
      <c r="F6498" t="s">
        <v>378</v>
      </c>
      <c r="G6498" s="155">
        <v>45915</v>
      </c>
      <c r="H6498">
        <v>1</v>
      </c>
    </row>
    <row r="6499" spans="1:8" x14ac:dyDescent="0.25">
      <c r="A6499">
        <v>20911755497191</v>
      </c>
      <c r="B6499" t="s">
        <v>24392</v>
      </c>
      <c r="C6499" s="155">
        <v>20593</v>
      </c>
      <c r="D6499">
        <v>894915</v>
      </c>
      <c r="E6499" t="s">
        <v>1156</v>
      </c>
      <c r="F6499" t="s">
        <v>18</v>
      </c>
      <c r="G6499" s="155">
        <v>45915</v>
      </c>
      <c r="H6499">
        <v>1</v>
      </c>
    </row>
    <row r="6500" spans="1:8" x14ac:dyDescent="0.25">
      <c r="A6500">
        <v>20911755503166</v>
      </c>
      <c r="B6500" t="s">
        <v>13085</v>
      </c>
      <c r="C6500" s="155">
        <v>21258</v>
      </c>
      <c r="D6500">
        <v>818915</v>
      </c>
      <c r="E6500" t="s">
        <v>506</v>
      </c>
      <c r="F6500" t="s">
        <v>1808</v>
      </c>
      <c r="G6500" s="155">
        <v>45922</v>
      </c>
      <c r="H6500">
        <v>1</v>
      </c>
    </row>
    <row r="6501" spans="1:8" x14ac:dyDescent="0.25">
      <c r="A6501">
        <v>20911755503893</v>
      </c>
      <c r="B6501" t="s">
        <v>13085</v>
      </c>
      <c r="C6501" s="155">
        <v>21258</v>
      </c>
      <c r="D6501">
        <v>894915</v>
      </c>
      <c r="E6501" t="s">
        <v>1174</v>
      </c>
      <c r="F6501" t="s">
        <v>491</v>
      </c>
      <c r="G6501" s="155">
        <v>45923</v>
      </c>
      <c r="H6501">
        <v>1</v>
      </c>
    </row>
    <row r="6502" spans="1:8" x14ac:dyDescent="0.25">
      <c r="A6502">
        <v>20911755560414</v>
      </c>
      <c r="B6502" t="s">
        <v>22445</v>
      </c>
      <c r="C6502" s="155">
        <v>24908</v>
      </c>
      <c r="D6502">
        <v>894915</v>
      </c>
      <c r="E6502" t="s">
        <v>1186</v>
      </c>
      <c r="F6502" t="s">
        <v>27</v>
      </c>
      <c r="G6502" s="155">
        <v>45923</v>
      </c>
      <c r="H6502">
        <v>1</v>
      </c>
    </row>
    <row r="6503" spans="1:8" x14ac:dyDescent="0.25">
      <c r="A6503">
        <v>20911755574730</v>
      </c>
      <c r="B6503" t="s">
        <v>18759</v>
      </c>
      <c r="C6503" s="155">
        <v>18217</v>
      </c>
      <c r="D6503">
        <v>894915</v>
      </c>
      <c r="E6503" t="s">
        <v>1503</v>
      </c>
      <c r="F6503" t="s">
        <v>25</v>
      </c>
      <c r="G6503" s="155">
        <v>45923</v>
      </c>
      <c r="H6503">
        <v>1</v>
      </c>
    </row>
    <row r="6504" spans="1:8" x14ac:dyDescent="0.25">
      <c r="A6504">
        <v>20911755578298</v>
      </c>
      <c r="B6504" t="s">
        <v>24397</v>
      </c>
      <c r="C6504" s="155">
        <v>25546</v>
      </c>
      <c r="D6504">
        <v>818915</v>
      </c>
      <c r="E6504" t="s">
        <v>506</v>
      </c>
      <c r="F6504" t="s">
        <v>378</v>
      </c>
      <c r="G6504" s="155">
        <v>45915</v>
      </c>
      <c r="H6504">
        <v>1</v>
      </c>
    </row>
    <row r="6505" spans="1:8" x14ac:dyDescent="0.25">
      <c r="A6505">
        <v>20911755580717</v>
      </c>
      <c r="B6505" t="s">
        <v>24397</v>
      </c>
      <c r="C6505" s="155">
        <v>25546</v>
      </c>
      <c r="D6505">
        <v>894915</v>
      </c>
      <c r="E6505" t="s">
        <v>1156</v>
      </c>
      <c r="F6505" t="s">
        <v>18</v>
      </c>
      <c r="G6505" s="155">
        <v>45915</v>
      </c>
      <c r="H6505">
        <v>1</v>
      </c>
    </row>
    <row r="6506" spans="1:8" x14ac:dyDescent="0.25">
      <c r="A6506">
        <v>20911755599433</v>
      </c>
      <c r="B6506" t="s">
        <v>12422</v>
      </c>
      <c r="C6506" s="155">
        <v>16307</v>
      </c>
      <c r="D6506">
        <v>894915</v>
      </c>
      <c r="E6506" t="s">
        <v>1186</v>
      </c>
      <c r="F6506" t="s">
        <v>359</v>
      </c>
      <c r="G6506" s="155">
        <v>45904</v>
      </c>
      <c r="H6506">
        <v>1</v>
      </c>
    </row>
    <row r="6507" spans="1:8" x14ac:dyDescent="0.25">
      <c r="A6507">
        <v>20911755611193</v>
      </c>
      <c r="B6507" t="s">
        <v>656</v>
      </c>
      <c r="C6507" s="155">
        <v>28603</v>
      </c>
      <c r="D6507">
        <v>894915</v>
      </c>
      <c r="E6507" t="s">
        <v>1156</v>
      </c>
      <c r="F6507" t="s">
        <v>359</v>
      </c>
      <c r="G6507" s="155">
        <v>45909</v>
      </c>
      <c r="H6507">
        <v>1</v>
      </c>
    </row>
    <row r="6508" spans="1:8" x14ac:dyDescent="0.25">
      <c r="A6508">
        <v>20911755613664</v>
      </c>
      <c r="B6508" t="s">
        <v>24401</v>
      </c>
      <c r="C6508" s="155">
        <v>24025</v>
      </c>
      <c r="D6508">
        <v>894915</v>
      </c>
      <c r="E6508" t="s">
        <v>1390</v>
      </c>
      <c r="F6508" t="s">
        <v>27</v>
      </c>
      <c r="G6508" s="155">
        <v>45923</v>
      </c>
      <c r="H6508">
        <v>1</v>
      </c>
    </row>
    <row r="6509" spans="1:8" x14ac:dyDescent="0.25">
      <c r="A6509">
        <v>20911755623423</v>
      </c>
      <c r="B6509" t="s">
        <v>24409</v>
      </c>
      <c r="C6509" s="155">
        <v>33764</v>
      </c>
      <c r="D6509">
        <v>894915</v>
      </c>
      <c r="E6509" t="s">
        <v>1352</v>
      </c>
      <c r="F6509" t="s">
        <v>486</v>
      </c>
      <c r="G6509" s="155">
        <v>45917</v>
      </c>
      <c r="H6509">
        <v>1</v>
      </c>
    </row>
    <row r="6510" spans="1:8" x14ac:dyDescent="0.25">
      <c r="A6510">
        <v>20911755637833</v>
      </c>
      <c r="B6510" t="s">
        <v>24411</v>
      </c>
      <c r="C6510" s="155">
        <v>20985</v>
      </c>
      <c r="D6510">
        <v>818915</v>
      </c>
      <c r="E6510" t="s">
        <v>506</v>
      </c>
      <c r="F6510" t="s">
        <v>378</v>
      </c>
      <c r="G6510" s="155">
        <v>45915</v>
      </c>
      <c r="H6510">
        <v>1</v>
      </c>
    </row>
    <row r="6511" spans="1:8" x14ac:dyDescent="0.25">
      <c r="A6511">
        <v>20911755640054</v>
      </c>
      <c r="B6511" t="s">
        <v>24411</v>
      </c>
      <c r="C6511" s="155">
        <v>20985</v>
      </c>
      <c r="D6511">
        <v>894915</v>
      </c>
      <c r="E6511" t="s">
        <v>1156</v>
      </c>
      <c r="F6511" t="s">
        <v>18</v>
      </c>
      <c r="G6511" s="155">
        <v>45915</v>
      </c>
      <c r="H6511">
        <v>1</v>
      </c>
    </row>
    <row r="6512" spans="1:8" x14ac:dyDescent="0.25">
      <c r="A6512">
        <v>20911755660245</v>
      </c>
      <c r="B6512" t="s">
        <v>24658</v>
      </c>
      <c r="C6512" s="155">
        <v>30006</v>
      </c>
      <c r="D6512">
        <v>894915</v>
      </c>
      <c r="E6512" t="s">
        <v>1156</v>
      </c>
      <c r="F6512" t="s">
        <v>359</v>
      </c>
      <c r="G6512" s="155">
        <v>45904</v>
      </c>
      <c r="H6512">
        <v>1</v>
      </c>
    </row>
    <row r="6513" spans="1:8" x14ac:dyDescent="0.25">
      <c r="A6513">
        <v>20911755667488</v>
      </c>
      <c r="B6513" t="s">
        <v>23593</v>
      </c>
      <c r="C6513" s="155">
        <v>26696</v>
      </c>
      <c r="D6513">
        <v>894915</v>
      </c>
      <c r="E6513" t="s">
        <v>1560</v>
      </c>
      <c r="F6513" t="s">
        <v>359</v>
      </c>
      <c r="G6513" s="155">
        <v>45903</v>
      </c>
      <c r="H6513">
        <v>1</v>
      </c>
    </row>
    <row r="6514" spans="1:8" x14ac:dyDescent="0.25">
      <c r="A6514">
        <v>20911755673658</v>
      </c>
      <c r="B6514" t="s">
        <v>24420</v>
      </c>
      <c r="C6514" s="155">
        <v>22096</v>
      </c>
      <c r="D6514">
        <v>818915</v>
      </c>
      <c r="E6514" t="s">
        <v>506</v>
      </c>
      <c r="F6514" t="s">
        <v>378</v>
      </c>
      <c r="G6514" s="155">
        <v>45916</v>
      </c>
      <c r="H6514">
        <v>1</v>
      </c>
    </row>
    <row r="6515" spans="1:8" x14ac:dyDescent="0.25">
      <c r="A6515">
        <v>20911755674549</v>
      </c>
      <c r="B6515" t="s">
        <v>24420</v>
      </c>
      <c r="C6515" s="155">
        <v>22096</v>
      </c>
      <c r="D6515">
        <v>894915</v>
      </c>
      <c r="E6515" t="s">
        <v>1156</v>
      </c>
      <c r="F6515" t="s">
        <v>18</v>
      </c>
      <c r="G6515" s="155">
        <v>45916</v>
      </c>
      <c r="H6515">
        <v>1</v>
      </c>
    </row>
    <row r="6516" spans="1:8" x14ac:dyDescent="0.25">
      <c r="A6516">
        <v>20911755678702</v>
      </c>
      <c r="B6516" t="s">
        <v>24659</v>
      </c>
      <c r="C6516" s="155">
        <v>26120</v>
      </c>
      <c r="D6516">
        <v>894915</v>
      </c>
      <c r="E6516" t="s">
        <v>1156</v>
      </c>
      <c r="F6516" t="s">
        <v>359</v>
      </c>
      <c r="G6516" s="155">
        <v>45902</v>
      </c>
      <c r="H6516">
        <v>1</v>
      </c>
    </row>
    <row r="6517" spans="1:8" x14ac:dyDescent="0.25">
      <c r="A6517">
        <v>20911755683525</v>
      </c>
      <c r="B6517" t="s">
        <v>12372</v>
      </c>
      <c r="C6517" s="155">
        <v>24417</v>
      </c>
      <c r="D6517">
        <v>894915</v>
      </c>
      <c r="E6517" t="s">
        <v>1186</v>
      </c>
      <c r="F6517" t="s">
        <v>359</v>
      </c>
      <c r="G6517" s="155">
        <v>45903</v>
      </c>
      <c r="H6517">
        <v>1</v>
      </c>
    </row>
    <row r="6518" spans="1:8" x14ac:dyDescent="0.25">
      <c r="A6518">
        <v>20911755692193</v>
      </c>
      <c r="B6518" t="s">
        <v>12055</v>
      </c>
      <c r="C6518" s="155">
        <v>25512</v>
      </c>
      <c r="D6518">
        <v>894915</v>
      </c>
      <c r="E6518" t="s">
        <v>1192</v>
      </c>
      <c r="F6518" t="s">
        <v>359</v>
      </c>
      <c r="G6518" s="155">
        <v>45908</v>
      </c>
      <c r="H6518">
        <v>1</v>
      </c>
    </row>
    <row r="6519" spans="1:8" x14ac:dyDescent="0.25">
      <c r="A6519">
        <v>20911755696719</v>
      </c>
      <c r="B6519" t="s">
        <v>12373</v>
      </c>
      <c r="C6519" s="155">
        <v>24107</v>
      </c>
      <c r="D6519">
        <v>894915</v>
      </c>
      <c r="E6519" t="s">
        <v>1156</v>
      </c>
      <c r="F6519" t="s">
        <v>359</v>
      </c>
      <c r="G6519" s="155">
        <v>45903</v>
      </c>
      <c r="H6519">
        <v>1</v>
      </c>
    </row>
    <row r="6520" spans="1:8" x14ac:dyDescent="0.25">
      <c r="A6520">
        <v>20911755705627</v>
      </c>
      <c r="B6520" t="s">
        <v>10205</v>
      </c>
      <c r="C6520" s="155">
        <v>25330</v>
      </c>
      <c r="D6520">
        <v>894915</v>
      </c>
      <c r="E6520" t="s">
        <v>2447</v>
      </c>
      <c r="F6520" t="s">
        <v>359</v>
      </c>
      <c r="G6520" s="155">
        <v>45904</v>
      </c>
      <c r="H6520">
        <v>1</v>
      </c>
    </row>
    <row r="6521" spans="1:8" x14ac:dyDescent="0.25">
      <c r="A6521">
        <v>20911755710156</v>
      </c>
      <c r="B6521" t="s">
        <v>24660</v>
      </c>
      <c r="C6521" s="155">
        <v>23661</v>
      </c>
      <c r="D6521">
        <v>894915</v>
      </c>
      <c r="E6521" t="s">
        <v>1156</v>
      </c>
      <c r="F6521" t="s">
        <v>359</v>
      </c>
      <c r="G6521" s="155">
        <v>45904</v>
      </c>
      <c r="H6521">
        <v>1</v>
      </c>
    </row>
    <row r="6522" spans="1:8" x14ac:dyDescent="0.25">
      <c r="A6522">
        <v>20911755713608</v>
      </c>
      <c r="B6522" t="s">
        <v>12432</v>
      </c>
      <c r="C6522" s="155">
        <v>20756</v>
      </c>
      <c r="D6522">
        <v>894915</v>
      </c>
      <c r="E6522" t="s">
        <v>1156</v>
      </c>
      <c r="F6522" t="s">
        <v>359</v>
      </c>
      <c r="G6522" s="155">
        <v>45904</v>
      </c>
      <c r="H6522">
        <v>1</v>
      </c>
    </row>
    <row r="6523" spans="1:8" x14ac:dyDescent="0.25">
      <c r="A6523">
        <v>20911755717693</v>
      </c>
      <c r="B6523" t="s">
        <v>12436</v>
      </c>
      <c r="C6523" s="155">
        <v>30480</v>
      </c>
      <c r="D6523">
        <v>894915</v>
      </c>
      <c r="E6523" t="s">
        <v>2447</v>
      </c>
      <c r="F6523" t="s">
        <v>359</v>
      </c>
      <c r="G6523" s="155">
        <v>45904</v>
      </c>
      <c r="H6523">
        <v>1</v>
      </c>
    </row>
    <row r="6524" spans="1:8" x14ac:dyDescent="0.25">
      <c r="A6524">
        <v>20911755734028</v>
      </c>
      <c r="B6524" t="s">
        <v>24428</v>
      </c>
      <c r="C6524" s="155">
        <v>24709</v>
      </c>
      <c r="D6524">
        <v>894915</v>
      </c>
      <c r="E6524" t="s">
        <v>1422</v>
      </c>
      <c r="F6524" t="s">
        <v>499</v>
      </c>
      <c r="G6524" s="155">
        <v>45922</v>
      </c>
      <c r="H6524">
        <v>1</v>
      </c>
    </row>
    <row r="6525" spans="1:8" x14ac:dyDescent="0.25">
      <c r="A6525">
        <v>20911755738228</v>
      </c>
      <c r="B6525" t="s">
        <v>24430</v>
      </c>
      <c r="C6525" s="155">
        <v>22063</v>
      </c>
      <c r="D6525">
        <v>818915</v>
      </c>
      <c r="E6525" t="s">
        <v>506</v>
      </c>
      <c r="F6525" t="s">
        <v>378</v>
      </c>
      <c r="G6525" s="155">
        <v>45912</v>
      </c>
      <c r="H6525">
        <v>1</v>
      </c>
    </row>
    <row r="6526" spans="1:8" x14ac:dyDescent="0.25">
      <c r="A6526">
        <v>20911755739464</v>
      </c>
      <c r="B6526" t="s">
        <v>24430</v>
      </c>
      <c r="C6526" s="155">
        <v>22063</v>
      </c>
      <c r="D6526">
        <v>894915</v>
      </c>
      <c r="E6526" t="s">
        <v>1192</v>
      </c>
      <c r="F6526" t="s">
        <v>18</v>
      </c>
      <c r="G6526" s="155">
        <v>45912</v>
      </c>
      <c r="H6526">
        <v>1</v>
      </c>
    </row>
    <row r="6527" spans="1:8" x14ac:dyDescent="0.25">
      <c r="A6527">
        <v>20911755762467</v>
      </c>
      <c r="B6527" t="s">
        <v>11527</v>
      </c>
      <c r="C6527" s="155">
        <v>30974</v>
      </c>
      <c r="D6527">
        <v>894915</v>
      </c>
      <c r="E6527" t="s">
        <v>1422</v>
      </c>
      <c r="F6527" t="s">
        <v>27</v>
      </c>
      <c r="G6527" s="155">
        <v>45923</v>
      </c>
      <c r="H6527">
        <v>1</v>
      </c>
    </row>
    <row r="6528" spans="1:8" x14ac:dyDescent="0.25">
      <c r="A6528">
        <v>20911755778142</v>
      </c>
      <c r="B6528" t="s">
        <v>24449</v>
      </c>
      <c r="C6528" s="155">
        <v>21722</v>
      </c>
      <c r="D6528">
        <v>818915</v>
      </c>
      <c r="E6528" t="s">
        <v>506</v>
      </c>
      <c r="F6528" t="s">
        <v>378</v>
      </c>
      <c r="G6528" s="155">
        <v>45916</v>
      </c>
      <c r="H6528">
        <v>1</v>
      </c>
    </row>
    <row r="6529" spans="1:8" x14ac:dyDescent="0.25">
      <c r="A6529">
        <v>20911755778956</v>
      </c>
      <c r="B6529" t="s">
        <v>24449</v>
      </c>
      <c r="C6529" s="155">
        <v>21722</v>
      </c>
      <c r="D6529">
        <v>894915</v>
      </c>
      <c r="E6529" t="s">
        <v>1192</v>
      </c>
      <c r="F6529" t="s">
        <v>18</v>
      </c>
      <c r="G6529" s="155">
        <v>45916</v>
      </c>
      <c r="H6529">
        <v>1</v>
      </c>
    </row>
    <row r="6530" spans="1:8" x14ac:dyDescent="0.25">
      <c r="A6530">
        <v>20911755781083</v>
      </c>
      <c r="B6530" t="s">
        <v>24448</v>
      </c>
      <c r="C6530" s="155">
        <v>21160</v>
      </c>
      <c r="D6530">
        <v>894915</v>
      </c>
      <c r="E6530" t="s">
        <v>2653</v>
      </c>
      <c r="F6530" t="s">
        <v>27</v>
      </c>
      <c r="G6530" s="155">
        <v>45923</v>
      </c>
      <c r="H6530">
        <v>1</v>
      </c>
    </row>
    <row r="6531" spans="1:8" x14ac:dyDescent="0.25">
      <c r="A6531">
        <v>20911755793558</v>
      </c>
      <c r="B6531" t="s">
        <v>24451</v>
      </c>
      <c r="C6531" s="155">
        <v>20567</v>
      </c>
      <c r="D6531">
        <v>818915</v>
      </c>
      <c r="E6531" t="s">
        <v>506</v>
      </c>
      <c r="F6531" t="s">
        <v>378</v>
      </c>
      <c r="G6531" s="155">
        <v>45917</v>
      </c>
      <c r="H6531">
        <v>1</v>
      </c>
    </row>
    <row r="6532" spans="1:8" x14ac:dyDescent="0.25">
      <c r="A6532">
        <v>20911755794469</v>
      </c>
      <c r="B6532" t="s">
        <v>24451</v>
      </c>
      <c r="C6532" s="155">
        <v>20567</v>
      </c>
      <c r="D6532">
        <v>894915</v>
      </c>
      <c r="E6532" t="s">
        <v>1156</v>
      </c>
      <c r="F6532" t="s">
        <v>18</v>
      </c>
      <c r="G6532" s="155">
        <v>45917</v>
      </c>
      <c r="H6532">
        <v>1</v>
      </c>
    </row>
    <row r="6533" spans="1:8" x14ac:dyDescent="0.25">
      <c r="A6533">
        <v>20911755824511</v>
      </c>
      <c r="B6533" t="s">
        <v>24455</v>
      </c>
      <c r="C6533" s="155">
        <v>25745</v>
      </c>
      <c r="D6533">
        <v>894915</v>
      </c>
      <c r="E6533" t="s">
        <v>1186</v>
      </c>
      <c r="F6533" t="s">
        <v>487</v>
      </c>
      <c r="G6533" s="155">
        <v>45904</v>
      </c>
      <c r="H6533">
        <v>1</v>
      </c>
    </row>
    <row r="6534" spans="1:8" x14ac:dyDescent="0.25">
      <c r="A6534">
        <v>20911755887898</v>
      </c>
      <c r="B6534" t="s">
        <v>24464</v>
      </c>
      <c r="C6534" s="155">
        <v>19906</v>
      </c>
      <c r="D6534">
        <v>894915</v>
      </c>
      <c r="E6534" t="s">
        <v>1192</v>
      </c>
      <c r="F6534" t="s">
        <v>430</v>
      </c>
      <c r="G6534" s="155">
        <v>45923</v>
      </c>
      <c r="H6534">
        <v>1</v>
      </c>
    </row>
    <row r="6535" spans="1:8" x14ac:dyDescent="0.25">
      <c r="A6535">
        <v>20911755890933</v>
      </c>
      <c r="B6535" t="s">
        <v>19991</v>
      </c>
      <c r="C6535" s="155">
        <v>18264</v>
      </c>
      <c r="D6535">
        <v>894915</v>
      </c>
      <c r="E6535" t="s">
        <v>1430</v>
      </c>
      <c r="F6535" t="s">
        <v>430</v>
      </c>
      <c r="G6535" s="155">
        <v>45923</v>
      </c>
      <c r="H6535">
        <v>1</v>
      </c>
    </row>
    <row r="6536" spans="1:8" x14ac:dyDescent="0.25">
      <c r="A6536">
        <v>20911756096586</v>
      </c>
      <c r="B6536" t="s">
        <v>24468</v>
      </c>
      <c r="C6536" s="155">
        <v>30252</v>
      </c>
      <c r="D6536">
        <v>894915</v>
      </c>
      <c r="E6536" t="s">
        <v>1465</v>
      </c>
      <c r="F6536" t="s">
        <v>14</v>
      </c>
      <c r="G6536" s="155">
        <v>45924</v>
      </c>
      <c r="H6536">
        <v>1</v>
      </c>
    </row>
    <row r="6537" spans="1:8" x14ac:dyDescent="0.25">
      <c r="A6537">
        <v>20911756104921</v>
      </c>
      <c r="B6537" t="s">
        <v>9609</v>
      </c>
      <c r="C6537" s="155">
        <v>19850</v>
      </c>
      <c r="D6537">
        <v>894915</v>
      </c>
      <c r="E6537" t="s">
        <v>1156</v>
      </c>
      <c r="F6537" t="s">
        <v>454</v>
      </c>
      <c r="G6537" s="155">
        <v>45924</v>
      </c>
      <c r="H6537">
        <v>1</v>
      </c>
    </row>
    <row r="6538" spans="1:8" x14ac:dyDescent="0.25">
      <c r="A6538">
        <v>20911756148089</v>
      </c>
      <c r="B6538" t="s">
        <v>12308</v>
      </c>
      <c r="C6538" s="155">
        <v>22179</v>
      </c>
      <c r="D6538">
        <v>894915</v>
      </c>
      <c r="E6538" t="s">
        <v>1156</v>
      </c>
      <c r="F6538" t="s">
        <v>21</v>
      </c>
      <c r="G6538" s="155">
        <v>45919</v>
      </c>
      <c r="H6538">
        <v>1</v>
      </c>
    </row>
    <row r="6539" spans="1:8" x14ac:dyDescent="0.25">
      <c r="A6539">
        <v>20911756163282</v>
      </c>
      <c r="B6539" t="s">
        <v>12313</v>
      </c>
      <c r="C6539" s="155">
        <v>21312</v>
      </c>
      <c r="D6539">
        <v>894915</v>
      </c>
      <c r="E6539" t="s">
        <v>1186</v>
      </c>
      <c r="F6539" t="s">
        <v>21</v>
      </c>
      <c r="G6539" s="155">
        <v>45924</v>
      </c>
      <c r="H6539">
        <v>1</v>
      </c>
    </row>
    <row r="6540" spans="1:8" x14ac:dyDescent="0.25">
      <c r="A6540">
        <v>20911756231183</v>
      </c>
      <c r="B6540" t="s">
        <v>24476</v>
      </c>
      <c r="C6540" s="155">
        <v>25243</v>
      </c>
      <c r="D6540">
        <v>894915</v>
      </c>
      <c r="E6540" t="s">
        <v>1465</v>
      </c>
      <c r="F6540" t="s">
        <v>14</v>
      </c>
      <c r="G6540" s="155">
        <v>45917</v>
      </c>
      <c r="H6540">
        <v>1</v>
      </c>
    </row>
    <row r="6541" spans="1:8" x14ac:dyDescent="0.25">
      <c r="A6541">
        <v>20911756291628</v>
      </c>
      <c r="B6541" t="s">
        <v>24482</v>
      </c>
      <c r="C6541" s="155">
        <v>15283</v>
      </c>
      <c r="D6541">
        <v>894915</v>
      </c>
      <c r="E6541" t="s">
        <v>1174</v>
      </c>
      <c r="F6541" t="s">
        <v>14</v>
      </c>
      <c r="G6541" s="155">
        <v>45924</v>
      </c>
      <c r="H6541">
        <v>1</v>
      </c>
    </row>
    <row r="6542" spans="1:8" x14ac:dyDescent="0.25">
      <c r="A6542">
        <v>20911756312027</v>
      </c>
      <c r="B6542" t="s">
        <v>24234</v>
      </c>
      <c r="C6542" s="155">
        <v>13711</v>
      </c>
      <c r="D6542">
        <v>894915</v>
      </c>
      <c r="E6542" t="s">
        <v>1156</v>
      </c>
      <c r="F6542" t="s">
        <v>413</v>
      </c>
      <c r="G6542" s="155">
        <v>45917</v>
      </c>
      <c r="H6542">
        <v>1</v>
      </c>
    </row>
    <row r="6543" spans="1:8" x14ac:dyDescent="0.25">
      <c r="A6543">
        <v>20911756314679</v>
      </c>
      <c r="B6543" t="s">
        <v>24485</v>
      </c>
      <c r="C6543" s="155">
        <v>22060</v>
      </c>
      <c r="D6543">
        <v>894915</v>
      </c>
      <c r="E6543" t="s">
        <v>1186</v>
      </c>
      <c r="F6543" t="s">
        <v>27</v>
      </c>
      <c r="G6543" s="155">
        <v>45924</v>
      </c>
      <c r="H6543">
        <v>1</v>
      </c>
    </row>
    <row r="6544" spans="1:8" x14ac:dyDescent="0.25">
      <c r="A6544">
        <v>20911756344280</v>
      </c>
      <c r="B6544" t="s">
        <v>23469</v>
      </c>
      <c r="C6544" s="155">
        <v>28192</v>
      </c>
      <c r="D6544">
        <v>894915</v>
      </c>
      <c r="E6544" t="s">
        <v>1186</v>
      </c>
      <c r="F6544" t="s">
        <v>21</v>
      </c>
      <c r="G6544" s="155">
        <v>45924</v>
      </c>
      <c r="H6544">
        <v>1</v>
      </c>
    </row>
    <row r="6545" spans="1:8" x14ac:dyDescent="0.25">
      <c r="A6545">
        <v>20911756409521</v>
      </c>
      <c r="B6545" t="s">
        <v>20041</v>
      </c>
      <c r="C6545" s="155">
        <v>22210</v>
      </c>
      <c r="D6545">
        <v>894915</v>
      </c>
      <c r="E6545" t="s">
        <v>1186</v>
      </c>
      <c r="F6545" t="s">
        <v>319</v>
      </c>
      <c r="G6545" s="155">
        <v>45924</v>
      </c>
      <c r="H6545">
        <v>1</v>
      </c>
    </row>
    <row r="6546" spans="1:8" x14ac:dyDescent="0.25">
      <c r="A6546">
        <v>20911756410888</v>
      </c>
      <c r="B6546" t="s">
        <v>5652</v>
      </c>
      <c r="C6546" s="155">
        <v>24999</v>
      </c>
      <c r="D6546">
        <v>894915</v>
      </c>
      <c r="E6546" t="s">
        <v>1156</v>
      </c>
      <c r="F6546" t="s">
        <v>413</v>
      </c>
      <c r="G6546" s="155">
        <v>45911</v>
      </c>
      <c r="H6546">
        <v>1</v>
      </c>
    </row>
    <row r="6547" spans="1:8" x14ac:dyDescent="0.25">
      <c r="A6547">
        <v>20911756415198</v>
      </c>
      <c r="B6547" t="s">
        <v>12727</v>
      </c>
      <c r="C6547" s="155">
        <v>15693</v>
      </c>
      <c r="D6547">
        <v>894915</v>
      </c>
      <c r="E6547" t="s">
        <v>1186</v>
      </c>
      <c r="F6547" t="s">
        <v>319</v>
      </c>
      <c r="G6547" s="155">
        <v>45924</v>
      </c>
      <c r="H6547">
        <v>1</v>
      </c>
    </row>
    <row r="6548" spans="1:8" x14ac:dyDescent="0.25">
      <c r="A6548">
        <v>20911756491834</v>
      </c>
      <c r="B6548" t="s">
        <v>24516</v>
      </c>
      <c r="C6548" s="155">
        <v>26211</v>
      </c>
      <c r="D6548">
        <v>894915</v>
      </c>
      <c r="E6548" t="s">
        <v>1422</v>
      </c>
      <c r="F6548" t="s">
        <v>499</v>
      </c>
      <c r="G6548" s="155">
        <v>45924</v>
      </c>
      <c r="H6548">
        <v>1</v>
      </c>
    </row>
    <row r="6549" spans="1:8" x14ac:dyDescent="0.25">
      <c r="A6549">
        <v>20911756499887</v>
      </c>
      <c r="B6549" t="s">
        <v>24400</v>
      </c>
      <c r="C6549" s="155">
        <v>22831</v>
      </c>
      <c r="D6549">
        <v>894915</v>
      </c>
      <c r="E6549" t="s">
        <v>1186</v>
      </c>
      <c r="F6549" t="s">
        <v>319</v>
      </c>
      <c r="G6549" s="155">
        <v>45924</v>
      </c>
      <c r="H6549">
        <v>1</v>
      </c>
    </row>
    <row r="6550" spans="1:8" x14ac:dyDescent="0.25">
      <c r="A6550">
        <v>20911756506725</v>
      </c>
      <c r="B6550" t="s">
        <v>24398</v>
      </c>
      <c r="C6550" s="155">
        <v>37119</v>
      </c>
      <c r="D6550">
        <v>894915</v>
      </c>
      <c r="E6550" t="s">
        <v>1186</v>
      </c>
      <c r="F6550" t="s">
        <v>319</v>
      </c>
      <c r="G6550" s="155">
        <v>45924</v>
      </c>
      <c r="H6550">
        <v>1</v>
      </c>
    </row>
    <row r="6551" spans="1:8" x14ac:dyDescent="0.25">
      <c r="A6551">
        <v>20911756511788</v>
      </c>
      <c r="B6551" t="s">
        <v>24519</v>
      </c>
      <c r="C6551" s="155">
        <v>20003</v>
      </c>
      <c r="D6551">
        <v>818915</v>
      </c>
      <c r="E6551" t="s">
        <v>506</v>
      </c>
      <c r="F6551" t="s">
        <v>257</v>
      </c>
      <c r="G6551" s="155">
        <v>45916</v>
      </c>
      <c r="H6551">
        <v>1</v>
      </c>
    </row>
    <row r="6552" spans="1:8" x14ac:dyDescent="0.25">
      <c r="A6552">
        <v>20911756513541</v>
      </c>
      <c r="B6552" t="s">
        <v>24519</v>
      </c>
      <c r="C6552" s="155">
        <v>20003</v>
      </c>
      <c r="D6552">
        <v>894915</v>
      </c>
      <c r="E6552" t="s">
        <v>1156</v>
      </c>
      <c r="F6552" t="s">
        <v>18</v>
      </c>
      <c r="G6552" s="155">
        <v>45916</v>
      </c>
      <c r="H6552">
        <v>1</v>
      </c>
    </row>
    <row r="6553" spans="1:8" x14ac:dyDescent="0.25">
      <c r="A6553">
        <v>20911756612362</v>
      </c>
      <c r="B6553" t="s">
        <v>24528</v>
      </c>
      <c r="C6553" s="155">
        <v>22454</v>
      </c>
      <c r="D6553">
        <v>818915</v>
      </c>
      <c r="E6553" t="s">
        <v>506</v>
      </c>
      <c r="F6553" t="s">
        <v>257</v>
      </c>
      <c r="G6553" s="155">
        <v>45915</v>
      </c>
      <c r="H6553">
        <v>1</v>
      </c>
    </row>
    <row r="6554" spans="1:8" x14ac:dyDescent="0.25">
      <c r="A6554">
        <v>20911756613652</v>
      </c>
      <c r="B6554" t="s">
        <v>24528</v>
      </c>
      <c r="C6554" s="155">
        <v>22454</v>
      </c>
      <c r="D6554">
        <v>894915</v>
      </c>
      <c r="E6554" t="s">
        <v>1156</v>
      </c>
      <c r="F6554" t="s">
        <v>18</v>
      </c>
      <c r="G6554" s="155">
        <v>45915</v>
      </c>
      <c r="H6554">
        <v>1</v>
      </c>
    </row>
    <row r="6555" spans="1:8" x14ac:dyDescent="0.25">
      <c r="A6555">
        <v>20911756672403</v>
      </c>
      <c r="B6555" t="s">
        <v>24540</v>
      </c>
      <c r="C6555" s="155">
        <v>17747</v>
      </c>
      <c r="D6555">
        <v>894915</v>
      </c>
      <c r="E6555" t="s">
        <v>1156</v>
      </c>
      <c r="F6555" t="s">
        <v>493</v>
      </c>
      <c r="G6555" s="155">
        <v>45924</v>
      </c>
      <c r="H6555">
        <v>1</v>
      </c>
    </row>
    <row r="6556" spans="1:8" x14ac:dyDescent="0.25">
      <c r="A6556">
        <v>20911756726215</v>
      </c>
      <c r="B6556" t="s">
        <v>24549</v>
      </c>
      <c r="C6556" s="155">
        <v>21391</v>
      </c>
      <c r="D6556">
        <v>894915</v>
      </c>
      <c r="E6556" t="s">
        <v>1180</v>
      </c>
      <c r="F6556" t="s">
        <v>413</v>
      </c>
      <c r="G6556" s="155">
        <v>45923</v>
      </c>
      <c r="H6556">
        <v>1</v>
      </c>
    </row>
    <row r="6557" spans="1:8" x14ac:dyDescent="0.25">
      <c r="A6557">
        <v>20911756731136</v>
      </c>
      <c r="B6557" t="s">
        <v>24552</v>
      </c>
      <c r="C6557" s="155">
        <v>22095</v>
      </c>
      <c r="D6557">
        <v>894915</v>
      </c>
      <c r="E6557" t="s">
        <v>1156</v>
      </c>
      <c r="F6557" t="s">
        <v>18</v>
      </c>
      <c r="G6557" s="155">
        <v>45910</v>
      </c>
      <c r="H6557">
        <v>1</v>
      </c>
    </row>
    <row r="6558" spans="1:8" x14ac:dyDescent="0.25">
      <c r="A6558">
        <v>20911756768594</v>
      </c>
      <c r="B6558" t="s">
        <v>24558</v>
      </c>
      <c r="C6558" s="155">
        <v>19312</v>
      </c>
      <c r="D6558">
        <v>894915</v>
      </c>
      <c r="E6558" t="s">
        <v>1156</v>
      </c>
      <c r="F6558" t="s">
        <v>493</v>
      </c>
      <c r="G6558" s="155">
        <v>45924</v>
      </c>
      <c r="H6558">
        <v>1</v>
      </c>
    </row>
    <row r="6559" spans="1:8" x14ac:dyDescent="0.25">
      <c r="A6559">
        <v>20911756817336</v>
      </c>
      <c r="B6559" t="s">
        <v>24564</v>
      </c>
      <c r="C6559" s="155">
        <v>26026</v>
      </c>
      <c r="D6559">
        <v>894915</v>
      </c>
      <c r="E6559" t="s">
        <v>1174</v>
      </c>
      <c r="F6559" t="s">
        <v>413</v>
      </c>
      <c r="G6559" s="155">
        <v>45916</v>
      </c>
      <c r="H6559">
        <v>1</v>
      </c>
    </row>
    <row r="6560" spans="1:8" x14ac:dyDescent="0.25">
      <c r="A6560">
        <v>20911756832845</v>
      </c>
      <c r="B6560" t="s">
        <v>9598</v>
      </c>
      <c r="C6560" s="155">
        <v>22059</v>
      </c>
      <c r="D6560">
        <v>818915</v>
      </c>
      <c r="E6560" t="s">
        <v>506</v>
      </c>
      <c r="F6560" t="s">
        <v>257</v>
      </c>
      <c r="G6560" s="155">
        <v>45922</v>
      </c>
      <c r="H6560">
        <v>1</v>
      </c>
    </row>
    <row r="6561" spans="1:8" x14ac:dyDescent="0.25">
      <c r="A6561">
        <v>20911756834925</v>
      </c>
      <c r="B6561" t="s">
        <v>9598</v>
      </c>
      <c r="C6561" s="155">
        <v>22059</v>
      </c>
      <c r="D6561">
        <v>894915</v>
      </c>
      <c r="E6561" t="s">
        <v>1156</v>
      </c>
      <c r="F6561" t="s">
        <v>18</v>
      </c>
      <c r="G6561" s="155">
        <v>45922</v>
      </c>
      <c r="H6561">
        <v>1</v>
      </c>
    </row>
    <row r="6562" spans="1:8" x14ac:dyDescent="0.25">
      <c r="A6562">
        <v>20911756972592</v>
      </c>
      <c r="B6562" t="s">
        <v>12933</v>
      </c>
      <c r="C6562" s="155">
        <v>13455</v>
      </c>
      <c r="D6562">
        <v>894915</v>
      </c>
      <c r="E6562" t="s">
        <v>1156</v>
      </c>
      <c r="F6562" t="s">
        <v>492</v>
      </c>
      <c r="G6562" s="155">
        <v>45924</v>
      </c>
      <c r="H6562">
        <v>1</v>
      </c>
    </row>
    <row r="6563" spans="1:8" x14ac:dyDescent="0.25">
      <c r="A6563">
        <v>20911756983704</v>
      </c>
      <c r="B6563" t="s">
        <v>12936</v>
      </c>
      <c r="C6563" s="155">
        <v>17660</v>
      </c>
      <c r="D6563">
        <v>894915</v>
      </c>
      <c r="E6563" t="s">
        <v>1156</v>
      </c>
      <c r="F6563" t="s">
        <v>492</v>
      </c>
      <c r="G6563" s="155">
        <v>45924</v>
      </c>
      <c r="H6563">
        <v>1</v>
      </c>
    </row>
    <row r="6564" spans="1:8" x14ac:dyDescent="0.25">
      <c r="A6564">
        <v>20911757047762</v>
      </c>
      <c r="B6564" t="s">
        <v>12941</v>
      </c>
      <c r="C6564" s="155">
        <v>18507</v>
      </c>
      <c r="D6564">
        <v>894915</v>
      </c>
      <c r="E6564" t="s">
        <v>1156</v>
      </c>
      <c r="F6564" t="s">
        <v>492</v>
      </c>
      <c r="G6564" s="155">
        <v>45923</v>
      </c>
      <c r="H6564">
        <v>1</v>
      </c>
    </row>
    <row r="6565" spans="1:8" x14ac:dyDescent="0.25">
      <c r="A6565">
        <v>20911757105216</v>
      </c>
      <c r="B6565" t="s">
        <v>13238</v>
      </c>
      <c r="C6565" s="155">
        <v>25853</v>
      </c>
      <c r="D6565">
        <v>894915</v>
      </c>
      <c r="E6565" t="s">
        <v>1156</v>
      </c>
      <c r="F6565" t="s">
        <v>492</v>
      </c>
      <c r="G6565" s="155">
        <v>45924</v>
      </c>
      <c r="H6565">
        <v>1</v>
      </c>
    </row>
    <row r="6566" spans="1:8" x14ac:dyDescent="0.25">
      <c r="A6566">
        <v>20911757118524</v>
      </c>
      <c r="B6566" t="s">
        <v>16970</v>
      </c>
      <c r="C6566" s="155">
        <v>21995</v>
      </c>
      <c r="D6566">
        <v>894915</v>
      </c>
      <c r="E6566" t="s">
        <v>1156</v>
      </c>
      <c r="F6566" t="s">
        <v>492</v>
      </c>
      <c r="G6566" s="155">
        <v>45917</v>
      </c>
      <c r="H6566">
        <v>1</v>
      </c>
    </row>
    <row r="6567" spans="1:8" x14ac:dyDescent="0.25">
      <c r="A6567">
        <v>20911757156494</v>
      </c>
      <c r="B6567" t="s">
        <v>16978</v>
      </c>
      <c r="C6567" s="155">
        <v>22002</v>
      </c>
      <c r="D6567">
        <v>894915</v>
      </c>
      <c r="E6567" t="s">
        <v>1156</v>
      </c>
      <c r="F6567" t="s">
        <v>492</v>
      </c>
      <c r="G6567" s="155">
        <v>45917</v>
      </c>
      <c r="H6567">
        <v>1</v>
      </c>
    </row>
    <row r="6568" spans="1:8" x14ac:dyDescent="0.25">
      <c r="A6568">
        <v>20911757223191</v>
      </c>
      <c r="B6568" t="s">
        <v>16990</v>
      </c>
      <c r="C6568" s="155">
        <v>15167</v>
      </c>
      <c r="D6568">
        <v>894915</v>
      </c>
      <c r="E6568" t="s">
        <v>12192</v>
      </c>
      <c r="F6568" t="s">
        <v>492</v>
      </c>
      <c r="G6568" s="155">
        <v>45917</v>
      </c>
      <c r="H6568">
        <v>1</v>
      </c>
    </row>
    <row r="6569" spans="1:8" x14ac:dyDescent="0.25">
      <c r="A6569">
        <v>20911757238943</v>
      </c>
      <c r="B6569" t="s">
        <v>24661</v>
      </c>
      <c r="C6569" s="155">
        <v>25795</v>
      </c>
      <c r="D6569">
        <v>894915</v>
      </c>
      <c r="E6569" t="s">
        <v>1186</v>
      </c>
      <c r="F6569" t="s">
        <v>19326</v>
      </c>
      <c r="G6569" s="155">
        <v>45924</v>
      </c>
      <c r="H6569">
        <v>1</v>
      </c>
    </row>
    <row r="6570" spans="1:8" x14ac:dyDescent="0.25">
      <c r="A6570">
        <v>20911757240962</v>
      </c>
      <c r="B6570" t="s">
        <v>17049</v>
      </c>
      <c r="C6570" s="155">
        <v>22670</v>
      </c>
      <c r="D6570">
        <v>894915</v>
      </c>
      <c r="E6570" t="s">
        <v>1186</v>
      </c>
      <c r="F6570" t="s">
        <v>492</v>
      </c>
      <c r="G6570" s="155">
        <v>45918</v>
      </c>
      <c r="H6570">
        <v>1</v>
      </c>
    </row>
    <row r="6571" spans="1:8" x14ac:dyDescent="0.25">
      <c r="A6571">
        <v>20911757288210</v>
      </c>
      <c r="B6571" t="s">
        <v>16733</v>
      </c>
      <c r="C6571" s="155">
        <v>34718</v>
      </c>
      <c r="D6571">
        <v>894915</v>
      </c>
      <c r="E6571" t="s">
        <v>1156</v>
      </c>
      <c r="F6571" t="s">
        <v>492</v>
      </c>
      <c r="G6571" s="155">
        <v>45924</v>
      </c>
      <c r="H6571">
        <v>1</v>
      </c>
    </row>
    <row r="6572" spans="1:8" x14ac:dyDescent="0.25">
      <c r="A6572">
        <v>20911757296162</v>
      </c>
      <c r="B6572" t="s">
        <v>17081</v>
      </c>
      <c r="C6572" s="155">
        <v>15205</v>
      </c>
      <c r="D6572">
        <v>894915</v>
      </c>
      <c r="E6572" t="s">
        <v>1156</v>
      </c>
      <c r="F6572" t="s">
        <v>492</v>
      </c>
      <c r="G6572" s="155">
        <v>45924</v>
      </c>
      <c r="H6572">
        <v>1</v>
      </c>
    </row>
    <row r="6573" spans="1:8" x14ac:dyDescent="0.25">
      <c r="A6573">
        <v>20911757302629</v>
      </c>
      <c r="B6573" t="s">
        <v>17156</v>
      </c>
      <c r="C6573" s="155">
        <v>18623</v>
      </c>
      <c r="D6573">
        <v>894915</v>
      </c>
      <c r="E6573" t="s">
        <v>1156</v>
      </c>
      <c r="F6573" t="s">
        <v>492</v>
      </c>
      <c r="G6573" s="155">
        <v>45918</v>
      </c>
      <c r="H6573">
        <v>1</v>
      </c>
    </row>
    <row r="6574" spans="1:8" x14ac:dyDescent="0.25">
      <c r="A6574">
        <v>20911757317585</v>
      </c>
      <c r="B6574" t="s">
        <v>17166</v>
      </c>
      <c r="C6574" s="155">
        <v>28928</v>
      </c>
      <c r="D6574">
        <v>894915</v>
      </c>
      <c r="E6574" t="s">
        <v>1186</v>
      </c>
      <c r="F6574" t="s">
        <v>492</v>
      </c>
      <c r="G6574" s="155">
        <v>45918</v>
      </c>
      <c r="H6574">
        <v>1</v>
      </c>
    </row>
    <row r="6575" spans="1:8" x14ac:dyDescent="0.25">
      <c r="A6575">
        <v>20911659366380</v>
      </c>
      <c r="B6575" t="s">
        <v>19994</v>
      </c>
      <c r="C6575" s="155">
        <v>25384</v>
      </c>
      <c r="D6575">
        <v>894924</v>
      </c>
      <c r="E6575" t="s">
        <v>1186</v>
      </c>
      <c r="F6575" t="s">
        <v>377</v>
      </c>
      <c r="G6575" s="155">
        <v>45919</v>
      </c>
      <c r="H6575">
        <v>1</v>
      </c>
    </row>
    <row r="6576" spans="1:8" x14ac:dyDescent="0.25">
      <c r="A6576">
        <v>20911668462277</v>
      </c>
      <c r="B6576" t="s">
        <v>12190</v>
      </c>
      <c r="C6576" s="155">
        <v>28281</v>
      </c>
      <c r="D6576">
        <v>894923</v>
      </c>
      <c r="E6576" t="s">
        <v>6203</v>
      </c>
      <c r="F6576" t="s">
        <v>297</v>
      </c>
      <c r="G6576" s="155">
        <v>45915</v>
      </c>
      <c r="H6576">
        <v>1</v>
      </c>
    </row>
    <row r="6577" spans="1:8" x14ac:dyDescent="0.25">
      <c r="A6577">
        <v>20911674125707</v>
      </c>
      <c r="B6577" t="s">
        <v>19995</v>
      </c>
      <c r="C6577" s="155">
        <v>26017</v>
      </c>
      <c r="D6577">
        <v>894923</v>
      </c>
      <c r="E6577" t="s">
        <v>1156</v>
      </c>
      <c r="F6577" t="s">
        <v>297</v>
      </c>
      <c r="G6577" s="155">
        <v>45919</v>
      </c>
      <c r="H6577">
        <v>1</v>
      </c>
    </row>
    <row r="6578" spans="1:8" x14ac:dyDescent="0.25">
      <c r="A6578">
        <v>20911676320954</v>
      </c>
      <c r="B6578" t="s">
        <v>12191</v>
      </c>
      <c r="C6578" s="155">
        <v>26683</v>
      </c>
      <c r="D6578">
        <v>894923</v>
      </c>
      <c r="E6578" t="s">
        <v>12192</v>
      </c>
      <c r="F6578" t="s">
        <v>297</v>
      </c>
      <c r="G6578" s="155">
        <v>45915</v>
      </c>
      <c r="H6578">
        <v>1</v>
      </c>
    </row>
    <row r="6579" spans="1:8" x14ac:dyDescent="0.25">
      <c r="A6579">
        <v>20911680687721</v>
      </c>
      <c r="B6579" t="s">
        <v>12193</v>
      </c>
      <c r="C6579" s="155">
        <v>31138</v>
      </c>
      <c r="D6579">
        <v>894924</v>
      </c>
      <c r="E6579" t="s">
        <v>1156</v>
      </c>
      <c r="F6579" t="s">
        <v>297</v>
      </c>
      <c r="G6579" s="155">
        <v>45915</v>
      </c>
      <c r="H6579">
        <v>1</v>
      </c>
    </row>
    <row r="6580" spans="1:8" x14ac:dyDescent="0.25">
      <c r="A6580">
        <v>20911698940392</v>
      </c>
      <c r="B6580" t="s">
        <v>12198</v>
      </c>
      <c r="C6580" s="155">
        <v>24021</v>
      </c>
      <c r="D6580">
        <v>894923</v>
      </c>
      <c r="E6580" t="s">
        <v>1172</v>
      </c>
      <c r="F6580" t="s">
        <v>297</v>
      </c>
      <c r="G6580" s="155">
        <v>45916</v>
      </c>
      <c r="H6580">
        <v>1</v>
      </c>
    </row>
    <row r="6581" spans="1:8" x14ac:dyDescent="0.25">
      <c r="A6581">
        <v>20911703375947</v>
      </c>
      <c r="B6581" t="s">
        <v>19996</v>
      </c>
      <c r="C6581" s="155">
        <v>23870</v>
      </c>
      <c r="D6581">
        <v>894924</v>
      </c>
      <c r="E6581" t="s">
        <v>1156</v>
      </c>
      <c r="F6581" t="s">
        <v>377</v>
      </c>
      <c r="G6581" s="155">
        <v>45919</v>
      </c>
      <c r="H6581">
        <v>1</v>
      </c>
    </row>
    <row r="6582" spans="1:8" x14ac:dyDescent="0.25">
      <c r="A6582">
        <v>20911711944546</v>
      </c>
      <c r="B6582" t="s">
        <v>19997</v>
      </c>
      <c r="C6582" s="155">
        <v>24079</v>
      </c>
      <c r="D6582">
        <v>894923</v>
      </c>
      <c r="E6582" t="s">
        <v>1186</v>
      </c>
      <c r="F6582" t="s">
        <v>297</v>
      </c>
      <c r="G6582" s="155">
        <v>45919</v>
      </c>
      <c r="H6582">
        <v>1</v>
      </c>
    </row>
    <row r="6583" spans="1:8" x14ac:dyDescent="0.25">
      <c r="A6583">
        <v>20911712171336</v>
      </c>
      <c r="B6583" t="s">
        <v>19998</v>
      </c>
      <c r="C6583" s="155">
        <v>23954</v>
      </c>
      <c r="D6583">
        <v>894923</v>
      </c>
      <c r="E6583" t="s">
        <v>1323</v>
      </c>
      <c r="F6583" t="s">
        <v>488</v>
      </c>
      <c r="G6583" s="155">
        <v>45919</v>
      </c>
      <c r="H6583">
        <v>1</v>
      </c>
    </row>
    <row r="6584" spans="1:8" x14ac:dyDescent="0.25">
      <c r="A6584">
        <v>20911727988864</v>
      </c>
      <c r="B6584" t="s">
        <v>12219</v>
      </c>
      <c r="C6584" s="155">
        <v>18734</v>
      </c>
      <c r="D6584">
        <v>894923</v>
      </c>
      <c r="E6584" t="s">
        <v>1186</v>
      </c>
      <c r="F6584" t="s">
        <v>404</v>
      </c>
      <c r="G6584" s="155">
        <v>45912</v>
      </c>
      <c r="H6584">
        <v>1</v>
      </c>
    </row>
    <row r="6585" spans="1:8" x14ac:dyDescent="0.25">
      <c r="A6585">
        <v>20911730359909</v>
      </c>
      <c r="B6585" t="s">
        <v>12248</v>
      </c>
      <c r="C6585" s="155">
        <v>22862</v>
      </c>
      <c r="D6585">
        <v>894923</v>
      </c>
      <c r="E6585" t="s">
        <v>1422</v>
      </c>
      <c r="F6585" t="s">
        <v>377</v>
      </c>
      <c r="G6585" s="155">
        <v>45916</v>
      </c>
      <c r="H6585">
        <v>1</v>
      </c>
    </row>
    <row r="6586" spans="1:8" x14ac:dyDescent="0.25">
      <c r="A6586">
        <v>20911731995825</v>
      </c>
      <c r="B6586" t="s">
        <v>7707</v>
      </c>
      <c r="C6586" s="155">
        <v>19351</v>
      </c>
      <c r="D6586">
        <v>894924</v>
      </c>
      <c r="E6586" t="s">
        <v>1422</v>
      </c>
      <c r="F6586" t="s">
        <v>297</v>
      </c>
      <c r="G6586" s="155">
        <v>45918</v>
      </c>
      <c r="H6586">
        <v>1</v>
      </c>
    </row>
    <row r="6587" spans="1:8" x14ac:dyDescent="0.25">
      <c r="A6587">
        <v>20911732379554</v>
      </c>
      <c r="B6587" t="s">
        <v>12358</v>
      </c>
      <c r="C6587" s="155">
        <v>24597</v>
      </c>
      <c r="D6587">
        <v>894924</v>
      </c>
      <c r="E6587" t="s">
        <v>1156</v>
      </c>
      <c r="F6587" t="s">
        <v>430</v>
      </c>
      <c r="G6587" s="155">
        <v>45915</v>
      </c>
      <c r="H6587">
        <v>1</v>
      </c>
    </row>
    <row r="6588" spans="1:8" x14ac:dyDescent="0.25">
      <c r="A6588">
        <v>20911735445272</v>
      </c>
      <c r="B6588" t="s">
        <v>19999</v>
      </c>
      <c r="C6588" s="155">
        <v>24667</v>
      </c>
      <c r="D6588">
        <v>894924</v>
      </c>
      <c r="E6588" t="s">
        <v>1172</v>
      </c>
      <c r="F6588" t="s">
        <v>377</v>
      </c>
      <c r="G6588" s="155">
        <v>45919</v>
      </c>
      <c r="H6588">
        <v>1</v>
      </c>
    </row>
    <row r="6589" spans="1:8" x14ac:dyDescent="0.25">
      <c r="A6589">
        <v>20911735471909</v>
      </c>
      <c r="B6589" t="s">
        <v>20000</v>
      </c>
      <c r="C6589" s="155">
        <v>23791</v>
      </c>
      <c r="D6589">
        <v>894924</v>
      </c>
      <c r="E6589" t="s">
        <v>1156</v>
      </c>
      <c r="F6589" t="s">
        <v>377</v>
      </c>
      <c r="G6589" s="155">
        <v>45919</v>
      </c>
      <c r="H6589">
        <v>1</v>
      </c>
    </row>
    <row r="6590" spans="1:8" x14ac:dyDescent="0.25">
      <c r="A6590">
        <v>20911735900302</v>
      </c>
      <c r="B6590" t="s">
        <v>16950</v>
      </c>
      <c r="C6590" s="155">
        <v>29624</v>
      </c>
      <c r="D6590">
        <v>894923</v>
      </c>
      <c r="E6590" t="s">
        <v>2078</v>
      </c>
      <c r="F6590" t="s">
        <v>377</v>
      </c>
      <c r="G6590" s="155">
        <v>45917</v>
      </c>
      <c r="H6590">
        <v>1</v>
      </c>
    </row>
    <row r="6591" spans="1:8" x14ac:dyDescent="0.25">
      <c r="A6591">
        <v>20911737560324</v>
      </c>
      <c r="B6591" t="s">
        <v>12447</v>
      </c>
      <c r="C6591" s="155">
        <v>24544</v>
      </c>
      <c r="D6591">
        <v>894923</v>
      </c>
      <c r="E6591" t="s">
        <v>1156</v>
      </c>
      <c r="F6591" t="s">
        <v>326</v>
      </c>
      <c r="G6591" s="155">
        <v>45912</v>
      </c>
      <c r="H6591">
        <v>1</v>
      </c>
    </row>
    <row r="6592" spans="1:8" x14ac:dyDescent="0.25">
      <c r="A6592">
        <v>20911737581645</v>
      </c>
      <c r="B6592" t="s">
        <v>20001</v>
      </c>
      <c r="C6592" s="155">
        <v>22433</v>
      </c>
      <c r="D6592">
        <v>894924</v>
      </c>
      <c r="E6592" t="s">
        <v>1422</v>
      </c>
      <c r="F6592" t="s">
        <v>297</v>
      </c>
      <c r="G6592" s="155">
        <v>45917</v>
      </c>
      <c r="H6592">
        <v>1</v>
      </c>
    </row>
    <row r="6593" spans="1:8" x14ac:dyDescent="0.25">
      <c r="A6593">
        <v>20911737875772</v>
      </c>
      <c r="B6593" t="s">
        <v>1609</v>
      </c>
      <c r="C6593" s="155">
        <v>18302</v>
      </c>
      <c r="D6593">
        <v>894923</v>
      </c>
      <c r="E6593" t="s">
        <v>1174</v>
      </c>
      <c r="F6593" t="s">
        <v>347</v>
      </c>
      <c r="G6593" s="155">
        <v>45918</v>
      </c>
      <c r="H6593">
        <v>1</v>
      </c>
    </row>
    <row r="6594" spans="1:8" x14ac:dyDescent="0.25">
      <c r="A6594">
        <v>20911738031320</v>
      </c>
      <c r="B6594" t="s">
        <v>16951</v>
      </c>
      <c r="C6594" s="155">
        <v>23451</v>
      </c>
      <c r="D6594">
        <v>894923</v>
      </c>
      <c r="E6594" t="s">
        <v>1156</v>
      </c>
      <c r="F6594" t="s">
        <v>377</v>
      </c>
      <c r="G6594" s="155">
        <v>45917</v>
      </c>
      <c r="H6594">
        <v>1</v>
      </c>
    </row>
    <row r="6595" spans="1:8" x14ac:dyDescent="0.25">
      <c r="A6595">
        <v>20911738107831</v>
      </c>
      <c r="B6595" t="s">
        <v>20002</v>
      </c>
      <c r="C6595" s="155">
        <v>18487</v>
      </c>
      <c r="D6595">
        <v>894923</v>
      </c>
      <c r="E6595" t="s">
        <v>1156</v>
      </c>
      <c r="F6595" t="s">
        <v>297</v>
      </c>
      <c r="G6595" s="155">
        <v>45918</v>
      </c>
      <c r="H6595">
        <v>1</v>
      </c>
    </row>
    <row r="6596" spans="1:8" x14ac:dyDescent="0.25">
      <c r="A6596">
        <v>20911738718017</v>
      </c>
      <c r="B6596" t="s">
        <v>12448</v>
      </c>
      <c r="C6596" s="155">
        <v>24689</v>
      </c>
      <c r="D6596">
        <v>894923</v>
      </c>
      <c r="E6596" t="s">
        <v>1156</v>
      </c>
      <c r="F6596" t="s">
        <v>297</v>
      </c>
      <c r="G6596" s="155">
        <v>45916</v>
      </c>
      <c r="H6596">
        <v>1</v>
      </c>
    </row>
    <row r="6597" spans="1:8" x14ac:dyDescent="0.25">
      <c r="A6597">
        <v>20911742281499</v>
      </c>
      <c r="B6597" t="s">
        <v>12716</v>
      </c>
      <c r="C6597" s="155">
        <v>39275</v>
      </c>
      <c r="D6597">
        <v>894923</v>
      </c>
      <c r="E6597" t="s">
        <v>1172</v>
      </c>
      <c r="F6597" t="s">
        <v>60</v>
      </c>
      <c r="G6597" s="155">
        <v>45912</v>
      </c>
      <c r="H6597">
        <v>1</v>
      </c>
    </row>
    <row r="6598" spans="1:8" x14ac:dyDescent="0.25">
      <c r="A6598">
        <v>20911742286298</v>
      </c>
      <c r="B6598" t="s">
        <v>12719</v>
      </c>
      <c r="C6598" s="155">
        <v>24904</v>
      </c>
      <c r="D6598">
        <v>894924</v>
      </c>
      <c r="E6598" t="s">
        <v>12479</v>
      </c>
      <c r="F6598" t="s">
        <v>9</v>
      </c>
      <c r="G6598" s="155">
        <v>45912</v>
      </c>
      <c r="H6598">
        <v>1</v>
      </c>
    </row>
    <row r="6599" spans="1:8" x14ac:dyDescent="0.25">
      <c r="A6599">
        <v>20911742341910</v>
      </c>
      <c r="B6599" t="s">
        <v>12725</v>
      </c>
      <c r="C6599" s="155">
        <v>31479</v>
      </c>
      <c r="D6599">
        <v>894923</v>
      </c>
      <c r="E6599" t="s">
        <v>1186</v>
      </c>
      <c r="F6599" t="s">
        <v>60</v>
      </c>
      <c r="G6599" s="155">
        <v>45912</v>
      </c>
      <c r="H6599">
        <v>1</v>
      </c>
    </row>
    <row r="6600" spans="1:8" x14ac:dyDescent="0.25">
      <c r="A6600">
        <v>20911742366164</v>
      </c>
      <c r="B6600" t="s">
        <v>12727</v>
      </c>
      <c r="C6600" s="155">
        <v>15693</v>
      </c>
      <c r="D6600">
        <v>894923</v>
      </c>
      <c r="E6600" t="s">
        <v>1186</v>
      </c>
      <c r="F6600" t="s">
        <v>319</v>
      </c>
      <c r="G6600" s="155">
        <v>45912</v>
      </c>
      <c r="H6600">
        <v>1</v>
      </c>
    </row>
    <row r="6601" spans="1:8" x14ac:dyDescent="0.25">
      <c r="A6601">
        <v>20911742422078</v>
      </c>
      <c r="B6601" t="s">
        <v>12735</v>
      </c>
      <c r="C6601" s="155">
        <v>32851</v>
      </c>
      <c r="D6601">
        <v>894923</v>
      </c>
      <c r="E6601" t="s">
        <v>4140</v>
      </c>
      <c r="F6601" t="s">
        <v>501</v>
      </c>
      <c r="G6601" s="155">
        <v>45912</v>
      </c>
      <c r="H6601">
        <v>1</v>
      </c>
    </row>
    <row r="6602" spans="1:8" x14ac:dyDescent="0.25">
      <c r="A6602">
        <v>20911742472305</v>
      </c>
      <c r="B6602" t="s">
        <v>12741</v>
      </c>
      <c r="C6602" s="155">
        <v>22647</v>
      </c>
      <c r="D6602">
        <v>894923</v>
      </c>
      <c r="E6602" t="s">
        <v>1170</v>
      </c>
      <c r="F6602" t="s">
        <v>14</v>
      </c>
      <c r="G6602" s="155">
        <v>45912</v>
      </c>
      <c r="H6602">
        <v>1</v>
      </c>
    </row>
    <row r="6603" spans="1:8" x14ac:dyDescent="0.25">
      <c r="A6603">
        <v>20911742513719</v>
      </c>
      <c r="B6603" t="s">
        <v>12744</v>
      </c>
      <c r="C6603" s="155">
        <v>28975</v>
      </c>
      <c r="D6603">
        <v>894923</v>
      </c>
      <c r="E6603" t="s">
        <v>2612</v>
      </c>
      <c r="F6603" t="s">
        <v>501</v>
      </c>
      <c r="G6603" s="155">
        <v>45912</v>
      </c>
      <c r="H6603">
        <v>1</v>
      </c>
    </row>
    <row r="6604" spans="1:8" x14ac:dyDescent="0.25">
      <c r="A6604">
        <v>20911742562147</v>
      </c>
      <c r="B6604" t="s">
        <v>12748</v>
      </c>
      <c r="C6604" s="155">
        <v>33623</v>
      </c>
      <c r="D6604">
        <v>894924</v>
      </c>
      <c r="E6604" t="s">
        <v>1180</v>
      </c>
      <c r="F6604" t="s">
        <v>14</v>
      </c>
      <c r="G6604" s="155">
        <v>45912</v>
      </c>
      <c r="H6604">
        <v>1</v>
      </c>
    </row>
    <row r="6605" spans="1:8" x14ac:dyDescent="0.25">
      <c r="A6605">
        <v>20911742588796</v>
      </c>
      <c r="B6605" t="s">
        <v>12750</v>
      </c>
      <c r="C6605" s="155">
        <v>22643</v>
      </c>
      <c r="D6605">
        <v>894923</v>
      </c>
      <c r="E6605" t="s">
        <v>1186</v>
      </c>
      <c r="F6605" t="s">
        <v>404</v>
      </c>
      <c r="G6605" s="155">
        <v>45912</v>
      </c>
      <c r="H6605">
        <v>1</v>
      </c>
    </row>
    <row r="6606" spans="1:8" x14ac:dyDescent="0.25">
      <c r="A6606">
        <v>20911742596512</v>
      </c>
      <c r="B6606" t="s">
        <v>3199</v>
      </c>
      <c r="C6606" s="155">
        <v>28318</v>
      </c>
      <c r="D6606">
        <v>894923</v>
      </c>
      <c r="E6606" t="s">
        <v>1422</v>
      </c>
      <c r="F6606" t="s">
        <v>454</v>
      </c>
      <c r="G6606" s="155">
        <v>45912</v>
      </c>
      <c r="H6606">
        <v>1</v>
      </c>
    </row>
    <row r="6607" spans="1:8" x14ac:dyDescent="0.25">
      <c r="A6607">
        <v>20911742605992</v>
      </c>
      <c r="B6607" t="s">
        <v>12752</v>
      </c>
      <c r="C6607" s="155">
        <v>22581</v>
      </c>
      <c r="D6607">
        <v>894924</v>
      </c>
      <c r="E6607" t="s">
        <v>1156</v>
      </c>
      <c r="F6607" t="s">
        <v>297</v>
      </c>
      <c r="G6607" s="155">
        <v>45912</v>
      </c>
      <c r="H6607">
        <v>1</v>
      </c>
    </row>
    <row r="6608" spans="1:8" x14ac:dyDescent="0.25">
      <c r="A6608">
        <v>20911742611496</v>
      </c>
      <c r="B6608" t="s">
        <v>12754</v>
      </c>
      <c r="C6608" s="155">
        <v>26147</v>
      </c>
      <c r="D6608">
        <v>894923</v>
      </c>
      <c r="E6608" t="s">
        <v>1170</v>
      </c>
      <c r="F6608" t="s">
        <v>501</v>
      </c>
      <c r="G6608" s="155">
        <v>45912</v>
      </c>
      <c r="H6608">
        <v>1</v>
      </c>
    </row>
    <row r="6609" spans="1:8" x14ac:dyDescent="0.25">
      <c r="A6609">
        <v>20911742625720</v>
      </c>
      <c r="B6609" t="s">
        <v>12756</v>
      </c>
      <c r="C6609" s="155">
        <v>26856</v>
      </c>
      <c r="D6609">
        <v>894923</v>
      </c>
      <c r="E6609" t="s">
        <v>1180</v>
      </c>
      <c r="F6609" t="s">
        <v>14</v>
      </c>
      <c r="G6609" s="155">
        <v>45912</v>
      </c>
      <c r="H6609">
        <v>1</v>
      </c>
    </row>
    <row r="6610" spans="1:8" x14ac:dyDescent="0.25">
      <c r="A6610">
        <v>20911742658419</v>
      </c>
      <c r="B6610" t="s">
        <v>11445</v>
      </c>
      <c r="C6610" s="155">
        <v>30774</v>
      </c>
      <c r="D6610">
        <v>894924</v>
      </c>
      <c r="E6610" t="s">
        <v>1186</v>
      </c>
      <c r="F6610" t="s">
        <v>297</v>
      </c>
      <c r="G6610" s="155">
        <v>45912</v>
      </c>
      <c r="H6610">
        <v>1</v>
      </c>
    </row>
    <row r="6611" spans="1:8" x14ac:dyDescent="0.25">
      <c r="A6611">
        <v>20911742741345</v>
      </c>
      <c r="B6611" t="s">
        <v>12764</v>
      </c>
      <c r="C6611" s="155">
        <v>27333</v>
      </c>
      <c r="D6611">
        <v>894923</v>
      </c>
      <c r="E6611" t="s">
        <v>1170</v>
      </c>
      <c r="F6611" t="s">
        <v>486</v>
      </c>
      <c r="G6611" s="155">
        <v>45912</v>
      </c>
      <c r="H6611">
        <v>1</v>
      </c>
    </row>
    <row r="6612" spans="1:8" x14ac:dyDescent="0.25">
      <c r="A6612">
        <v>20911742745616</v>
      </c>
      <c r="B6612" t="s">
        <v>12765</v>
      </c>
      <c r="C6612" s="155">
        <v>25247</v>
      </c>
      <c r="D6612">
        <v>894924</v>
      </c>
      <c r="E6612" t="s">
        <v>1465</v>
      </c>
      <c r="F6612" t="s">
        <v>14</v>
      </c>
      <c r="G6612" s="155">
        <v>45912</v>
      </c>
      <c r="H6612">
        <v>1</v>
      </c>
    </row>
    <row r="6613" spans="1:8" x14ac:dyDescent="0.25">
      <c r="A6613">
        <v>20911742810511</v>
      </c>
      <c r="B6613" t="s">
        <v>12769</v>
      </c>
      <c r="C6613" s="155">
        <v>36896</v>
      </c>
      <c r="D6613">
        <v>894923</v>
      </c>
      <c r="E6613" t="s">
        <v>1186</v>
      </c>
      <c r="F6613" t="s">
        <v>25</v>
      </c>
      <c r="G6613" s="155">
        <v>45912</v>
      </c>
      <c r="H6613">
        <v>1</v>
      </c>
    </row>
    <row r="6614" spans="1:8" x14ac:dyDescent="0.25">
      <c r="A6614">
        <v>20911742812876</v>
      </c>
      <c r="B6614" t="s">
        <v>12770</v>
      </c>
      <c r="C6614" s="155">
        <v>25525</v>
      </c>
      <c r="D6614">
        <v>894924</v>
      </c>
      <c r="E6614" t="s">
        <v>1186</v>
      </c>
      <c r="F6614" t="s">
        <v>492</v>
      </c>
      <c r="G6614" s="155">
        <v>45912</v>
      </c>
      <c r="H6614">
        <v>1</v>
      </c>
    </row>
    <row r="6615" spans="1:8" x14ac:dyDescent="0.25">
      <c r="A6615">
        <v>20911742826065</v>
      </c>
      <c r="B6615" t="s">
        <v>11787</v>
      </c>
      <c r="C6615" s="155">
        <v>38054</v>
      </c>
      <c r="D6615">
        <v>894924</v>
      </c>
      <c r="E6615" t="s">
        <v>1180</v>
      </c>
      <c r="F6615" t="s">
        <v>501</v>
      </c>
      <c r="G6615" s="155">
        <v>45912</v>
      </c>
      <c r="H6615">
        <v>1</v>
      </c>
    </row>
    <row r="6616" spans="1:8" x14ac:dyDescent="0.25">
      <c r="A6616">
        <v>20911742839627</v>
      </c>
      <c r="B6616" t="s">
        <v>11447</v>
      </c>
      <c r="C6616" s="155">
        <v>36098</v>
      </c>
      <c r="D6616">
        <v>894924</v>
      </c>
      <c r="E6616" t="s">
        <v>1170</v>
      </c>
      <c r="F6616" t="s">
        <v>53</v>
      </c>
      <c r="G6616" s="155">
        <v>45912</v>
      </c>
      <c r="H6616">
        <v>1</v>
      </c>
    </row>
    <row r="6617" spans="1:8" x14ac:dyDescent="0.25">
      <c r="A6617">
        <v>20911742844479</v>
      </c>
      <c r="B6617" t="s">
        <v>12773</v>
      </c>
      <c r="C6617" s="155">
        <v>30842</v>
      </c>
      <c r="D6617">
        <v>894924</v>
      </c>
      <c r="E6617" t="s">
        <v>1180</v>
      </c>
      <c r="F6617" t="s">
        <v>327</v>
      </c>
      <c r="G6617" s="155">
        <v>45912</v>
      </c>
      <c r="H6617">
        <v>1</v>
      </c>
    </row>
    <row r="6618" spans="1:8" x14ac:dyDescent="0.25">
      <c r="A6618">
        <v>20911742851780</v>
      </c>
      <c r="B6618" t="s">
        <v>20003</v>
      </c>
      <c r="C6618" s="155">
        <v>23095</v>
      </c>
      <c r="D6618">
        <v>894924</v>
      </c>
      <c r="E6618" t="s">
        <v>1186</v>
      </c>
      <c r="F6618" t="s">
        <v>492</v>
      </c>
      <c r="G6618" s="155">
        <v>45918</v>
      </c>
      <c r="H6618">
        <v>1</v>
      </c>
    </row>
    <row r="6619" spans="1:8" x14ac:dyDescent="0.25">
      <c r="A6619">
        <v>20911742898270</v>
      </c>
      <c r="B6619" t="s">
        <v>12777</v>
      </c>
      <c r="C6619" s="155">
        <v>29080</v>
      </c>
      <c r="D6619">
        <v>894923</v>
      </c>
      <c r="E6619" t="s">
        <v>1170</v>
      </c>
      <c r="F6619" t="s">
        <v>43</v>
      </c>
      <c r="G6619" s="155">
        <v>45912</v>
      </c>
      <c r="H6619">
        <v>1</v>
      </c>
    </row>
    <row r="6620" spans="1:8" x14ac:dyDescent="0.25">
      <c r="A6620">
        <v>20911742898460</v>
      </c>
      <c r="B6620" t="s">
        <v>12778</v>
      </c>
      <c r="C6620" s="155">
        <v>22386</v>
      </c>
      <c r="D6620">
        <v>894923</v>
      </c>
      <c r="E6620" t="s">
        <v>2976</v>
      </c>
      <c r="F6620" t="s">
        <v>53</v>
      </c>
      <c r="G6620" s="155">
        <v>45912</v>
      </c>
      <c r="H6620">
        <v>1</v>
      </c>
    </row>
    <row r="6621" spans="1:8" x14ac:dyDescent="0.25">
      <c r="A6621">
        <v>20911742905597</v>
      </c>
      <c r="B6621" t="s">
        <v>12780</v>
      </c>
      <c r="C6621" s="155">
        <v>30558</v>
      </c>
      <c r="D6621">
        <v>894923</v>
      </c>
      <c r="E6621" t="s">
        <v>1222</v>
      </c>
      <c r="F6621" t="s">
        <v>25</v>
      </c>
      <c r="G6621" s="155">
        <v>45912</v>
      </c>
      <c r="H6621">
        <v>1</v>
      </c>
    </row>
    <row r="6622" spans="1:8" x14ac:dyDescent="0.25">
      <c r="A6622">
        <v>20911742936334</v>
      </c>
      <c r="B6622" t="s">
        <v>12784</v>
      </c>
      <c r="C6622" s="155">
        <v>27525</v>
      </c>
      <c r="D6622">
        <v>894924</v>
      </c>
      <c r="E6622" t="s">
        <v>1170</v>
      </c>
      <c r="F6622" t="s">
        <v>486</v>
      </c>
      <c r="G6622" s="155">
        <v>45912</v>
      </c>
      <c r="H6622">
        <v>1</v>
      </c>
    </row>
    <row r="6623" spans="1:8" x14ac:dyDescent="0.25">
      <c r="A6623">
        <v>20911742968229</v>
      </c>
      <c r="B6623" t="s">
        <v>12792</v>
      </c>
      <c r="C6623" s="155">
        <v>31035</v>
      </c>
      <c r="D6623">
        <v>894924</v>
      </c>
      <c r="E6623" t="s">
        <v>506</v>
      </c>
      <c r="F6623" t="s">
        <v>327</v>
      </c>
      <c r="G6623" s="155">
        <v>45912</v>
      </c>
      <c r="H6623">
        <v>1</v>
      </c>
    </row>
    <row r="6624" spans="1:8" x14ac:dyDescent="0.25">
      <c r="A6624">
        <v>20911742968473</v>
      </c>
      <c r="B6624" t="s">
        <v>6165</v>
      </c>
      <c r="C6624" s="155">
        <v>24806</v>
      </c>
      <c r="D6624">
        <v>894923</v>
      </c>
      <c r="E6624" t="s">
        <v>1186</v>
      </c>
      <c r="F6624" t="s">
        <v>53</v>
      </c>
      <c r="G6624" s="155">
        <v>45912</v>
      </c>
      <c r="H6624">
        <v>1</v>
      </c>
    </row>
    <row r="6625" spans="1:8" x14ac:dyDescent="0.25">
      <c r="A6625">
        <v>20911742972217</v>
      </c>
      <c r="B6625" t="s">
        <v>12793</v>
      </c>
      <c r="C6625" s="155">
        <v>30820</v>
      </c>
      <c r="D6625">
        <v>894923</v>
      </c>
      <c r="E6625" t="s">
        <v>1222</v>
      </c>
      <c r="F6625" t="s">
        <v>25</v>
      </c>
      <c r="G6625" s="155">
        <v>45912</v>
      </c>
      <c r="H6625">
        <v>1</v>
      </c>
    </row>
    <row r="6626" spans="1:8" x14ac:dyDescent="0.25">
      <c r="A6626">
        <v>20911742981392</v>
      </c>
      <c r="B6626" t="s">
        <v>12795</v>
      </c>
      <c r="C6626" s="155">
        <v>33879</v>
      </c>
      <c r="D6626">
        <v>894924</v>
      </c>
      <c r="E6626" t="s">
        <v>506</v>
      </c>
      <c r="F6626" t="s">
        <v>327</v>
      </c>
      <c r="G6626" s="155">
        <v>45912</v>
      </c>
      <c r="H6626">
        <v>1</v>
      </c>
    </row>
    <row r="6627" spans="1:8" x14ac:dyDescent="0.25">
      <c r="A6627">
        <v>20911742986047</v>
      </c>
      <c r="B6627" t="s">
        <v>11860</v>
      </c>
      <c r="C6627" s="155">
        <v>31100</v>
      </c>
      <c r="D6627">
        <v>894924</v>
      </c>
      <c r="E6627" t="s">
        <v>1180</v>
      </c>
      <c r="F6627" t="s">
        <v>492</v>
      </c>
      <c r="G6627" s="155">
        <v>45912</v>
      </c>
      <c r="H6627">
        <v>1</v>
      </c>
    </row>
    <row r="6628" spans="1:8" x14ac:dyDescent="0.25">
      <c r="A6628">
        <v>20911742991527</v>
      </c>
      <c r="B6628" t="s">
        <v>12796</v>
      </c>
      <c r="C6628" s="155">
        <v>31191</v>
      </c>
      <c r="D6628">
        <v>894923</v>
      </c>
      <c r="E6628" t="s">
        <v>1522</v>
      </c>
      <c r="F6628" t="s">
        <v>12</v>
      </c>
      <c r="G6628" s="155">
        <v>45912</v>
      </c>
      <c r="H6628">
        <v>1</v>
      </c>
    </row>
    <row r="6629" spans="1:8" x14ac:dyDescent="0.25">
      <c r="A6629">
        <v>20911743008406</v>
      </c>
      <c r="B6629" t="s">
        <v>12800</v>
      </c>
      <c r="C6629" s="155">
        <v>24454</v>
      </c>
      <c r="D6629">
        <v>894923</v>
      </c>
      <c r="E6629" t="s">
        <v>1180</v>
      </c>
      <c r="F6629" t="s">
        <v>404</v>
      </c>
      <c r="G6629" s="155">
        <v>45912</v>
      </c>
      <c r="H6629">
        <v>1</v>
      </c>
    </row>
    <row r="6630" spans="1:8" x14ac:dyDescent="0.25">
      <c r="A6630">
        <v>20911743029406</v>
      </c>
      <c r="B6630" t="s">
        <v>11853</v>
      </c>
      <c r="C6630" s="155">
        <v>30833</v>
      </c>
      <c r="D6630">
        <v>894924</v>
      </c>
      <c r="E6630" t="s">
        <v>1192</v>
      </c>
      <c r="F6630" t="s">
        <v>492</v>
      </c>
      <c r="G6630" s="155">
        <v>45912</v>
      </c>
      <c r="H6630">
        <v>1</v>
      </c>
    </row>
    <row r="6631" spans="1:8" x14ac:dyDescent="0.25">
      <c r="A6631">
        <v>20911743096351</v>
      </c>
      <c r="B6631" t="s">
        <v>12808</v>
      </c>
      <c r="C6631" s="155">
        <v>30843</v>
      </c>
      <c r="D6631">
        <v>894923</v>
      </c>
      <c r="E6631" t="s">
        <v>1180</v>
      </c>
      <c r="F6631" t="s">
        <v>14</v>
      </c>
      <c r="G6631" s="155">
        <v>45912</v>
      </c>
      <c r="H6631">
        <v>1</v>
      </c>
    </row>
    <row r="6632" spans="1:8" x14ac:dyDescent="0.25">
      <c r="A6632">
        <v>20911743104060</v>
      </c>
      <c r="B6632" t="s">
        <v>7093</v>
      </c>
      <c r="C6632" s="155">
        <v>29332</v>
      </c>
      <c r="D6632">
        <v>894923</v>
      </c>
      <c r="E6632" t="s">
        <v>1170</v>
      </c>
      <c r="F6632" t="s">
        <v>53</v>
      </c>
      <c r="G6632" s="155">
        <v>45912</v>
      </c>
      <c r="H6632">
        <v>1</v>
      </c>
    </row>
    <row r="6633" spans="1:8" x14ac:dyDescent="0.25">
      <c r="A6633">
        <v>20911743124835</v>
      </c>
      <c r="B6633" t="s">
        <v>11858</v>
      </c>
      <c r="C6633" s="155">
        <v>29025</v>
      </c>
      <c r="D6633">
        <v>894924</v>
      </c>
      <c r="E6633" t="s">
        <v>1186</v>
      </c>
      <c r="F6633" t="s">
        <v>492</v>
      </c>
      <c r="G6633" s="155">
        <v>45912</v>
      </c>
      <c r="H6633">
        <v>1</v>
      </c>
    </row>
    <row r="6634" spans="1:8" x14ac:dyDescent="0.25">
      <c r="A6634">
        <v>20911743193148</v>
      </c>
      <c r="B6634" t="s">
        <v>12818</v>
      </c>
      <c r="C6634" s="155">
        <v>24348</v>
      </c>
      <c r="D6634">
        <v>894923</v>
      </c>
      <c r="E6634" t="s">
        <v>1156</v>
      </c>
      <c r="F6634" t="s">
        <v>499</v>
      </c>
      <c r="G6634" s="155">
        <v>45912</v>
      </c>
      <c r="H6634">
        <v>1</v>
      </c>
    </row>
    <row r="6635" spans="1:8" x14ac:dyDescent="0.25">
      <c r="A6635">
        <v>20911743231196</v>
      </c>
      <c r="B6635" t="s">
        <v>12823</v>
      </c>
      <c r="C6635" s="155">
        <v>14444</v>
      </c>
      <c r="D6635">
        <v>894924</v>
      </c>
      <c r="E6635" t="s">
        <v>1156</v>
      </c>
      <c r="F6635" t="s">
        <v>492</v>
      </c>
      <c r="G6635" s="155">
        <v>45912</v>
      </c>
      <c r="H6635">
        <v>1</v>
      </c>
    </row>
    <row r="6636" spans="1:8" x14ac:dyDescent="0.25">
      <c r="A6636">
        <v>20911743245778</v>
      </c>
      <c r="B6636" t="s">
        <v>12824</v>
      </c>
      <c r="C6636" s="155">
        <v>23383</v>
      </c>
      <c r="D6636">
        <v>894923</v>
      </c>
      <c r="E6636" t="s">
        <v>1186</v>
      </c>
      <c r="F6636" t="s">
        <v>499</v>
      </c>
      <c r="G6636" s="155">
        <v>45912</v>
      </c>
      <c r="H6636">
        <v>1</v>
      </c>
    </row>
    <row r="6637" spans="1:8" x14ac:dyDescent="0.25">
      <c r="A6637">
        <v>20911743247455</v>
      </c>
      <c r="B6637" t="s">
        <v>12825</v>
      </c>
      <c r="C6637" s="155">
        <v>33691</v>
      </c>
      <c r="D6637">
        <v>894923</v>
      </c>
      <c r="E6637" t="s">
        <v>1172</v>
      </c>
      <c r="F6637" t="s">
        <v>347</v>
      </c>
      <c r="G6637" s="155">
        <v>45912</v>
      </c>
      <c r="H6637">
        <v>1</v>
      </c>
    </row>
    <row r="6638" spans="1:8" x14ac:dyDescent="0.25">
      <c r="A6638">
        <v>20911743272111</v>
      </c>
      <c r="B6638" t="s">
        <v>12828</v>
      </c>
      <c r="C6638" s="155">
        <v>29261</v>
      </c>
      <c r="D6638">
        <v>894923</v>
      </c>
      <c r="E6638" t="s">
        <v>1172</v>
      </c>
      <c r="F6638" t="s">
        <v>491</v>
      </c>
      <c r="G6638" s="155">
        <v>45912</v>
      </c>
      <c r="H6638">
        <v>1</v>
      </c>
    </row>
    <row r="6639" spans="1:8" x14ac:dyDescent="0.25">
      <c r="A6639">
        <v>20911743278191</v>
      </c>
      <c r="B6639" t="s">
        <v>12831</v>
      </c>
      <c r="C6639" s="155">
        <v>28087</v>
      </c>
      <c r="D6639">
        <v>894923</v>
      </c>
      <c r="E6639" t="s">
        <v>1172</v>
      </c>
      <c r="F6639" t="s">
        <v>492</v>
      </c>
      <c r="G6639" s="155">
        <v>45912</v>
      </c>
      <c r="H6639">
        <v>1</v>
      </c>
    </row>
    <row r="6640" spans="1:8" x14ac:dyDescent="0.25">
      <c r="A6640">
        <v>20911743278251</v>
      </c>
      <c r="B6640" t="s">
        <v>12832</v>
      </c>
      <c r="C6640" s="155">
        <v>33830</v>
      </c>
      <c r="D6640">
        <v>894923</v>
      </c>
      <c r="E6640" t="s">
        <v>1854</v>
      </c>
      <c r="F6640" t="s">
        <v>491</v>
      </c>
      <c r="G6640" s="155">
        <v>45912</v>
      </c>
      <c r="H6640">
        <v>1</v>
      </c>
    </row>
    <row r="6641" spans="1:8" x14ac:dyDescent="0.25">
      <c r="A6641">
        <v>20911743311249</v>
      </c>
      <c r="B6641" t="s">
        <v>11859</v>
      </c>
      <c r="C6641" s="155">
        <v>31636</v>
      </c>
      <c r="D6641">
        <v>894924</v>
      </c>
      <c r="E6641" t="s">
        <v>506</v>
      </c>
      <c r="F6641" t="s">
        <v>25</v>
      </c>
      <c r="G6641" s="155">
        <v>45912</v>
      </c>
      <c r="H6641">
        <v>1</v>
      </c>
    </row>
    <row r="6642" spans="1:8" x14ac:dyDescent="0.25">
      <c r="A6642">
        <v>20911743334870</v>
      </c>
      <c r="B6642" t="s">
        <v>12850</v>
      </c>
      <c r="C6642" s="155">
        <v>27907</v>
      </c>
      <c r="D6642">
        <v>894923</v>
      </c>
      <c r="E6642" t="s">
        <v>1172</v>
      </c>
      <c r="F6642" t="s">
        <v>499</v>
      </c>
      <c r="G6642" s="155">
        <v>45912</v>
      </c>
      <c r="H6642">
        <v>1</v>
      </c>
    </row>
    <row r="6643" spans="1:8" x14ac:dyDescent="0.25">
      <c r="A6643">
        <v>20911743350778</v>
      </c>
      <c r="B6643" t="s">
        <v>12857</v>
      </c>
      <c r="C6643" s="155">
        <v>13533</v>
      </c>
      <c r="D6643">
        <v>894923</v>
      </c>
      <c r="E6643" t="s">
        <v>1174</v>
      </c>
      <c r="F6643" t="s">
        <v>66</v>
      </c>
      <c r="G6643" s="155">
        <v>45912</v>
      </c>
      <c r="H6643">
        <v>1</v>
      </c>
    </row>
    <row r="6644" spans="1:8" x14ac:dyDescent="0.25">
      <c r="A6644">
        <v>20911743364260</v>
      </c>
      <c r="B6644" t="s">
        <v>12861</v>
      </c>
      <c r="C6644" s="155">
        <v>25294</v>
      </c>
      <c r="D6644">
        <v>894924</v>
      </c>
      <c r="E6644" t="s">
        <v>506</v>
      </c>
      <c r="F6644" t="s">
        <v>327</v>
      </c>
      <c r="G6644" s="155">
        <v>45912</v>
      </c>
      <c r="H6644">
        <v>1</v>
      </c>
    </row>
    <row r="6645" spans="1:8" x14ac:dyDescent="0.25">
      <c r="A6645">
        <v>20911743365921</v>
      </c>
      <c r="B6645" t="s">
        <v>11692</v>
      </c>
      <c r="C6645" s="155">
        <v>29429</v>
      </c>
      <c r="D6645">
        <v>894924</v>
      </c>
      <c r="E6645" t="s">
        <v>1503</v>
      </c>
      <c r="F6645" t="s">
        <v>499</v>
      </c>
      <c r="G6645" s="155">
        <v>45915</v>
      </c>
      <c r="H6645">
        <v>1</v>
      </c>
    </row>
    <row r="6646" spans="1:8" x14ac:dyDescent="0.25">
      <c r="A6646">
        <v>20911743374073</v>
      </c>
      <c r="B6646" t="s">
        <v>12863</v>
      </c>
      <c r="C6646" s="155">
        <v>28265</v>
      </c>
      <c r="D6646">
        <v>894923</v>
      </c>
      <c r="E6646" t="s">
        <v>1170</v>
      </c>
      <c r="F6646" t="s">
        <v>66</v>
      </c>
      <c r="G6646" s="155">
        <v>45912</v>
      </c>
      <c r="H6646">
        <v>1</v>
      </c>
    </row>
    <row r="6647" spans="1:8" x14ac:dyDescent="0.25">
      <c r="A6647">
        <v>20911743378173</v>
      </c>
      <c r="B6647" t="s">
        <v>12866</v>
      </c>
      <c r="C6647" s="155">
        <v>34974</v>
      </c>
      <c r="D6647">
        <v>894923</v>
      </c>
      <c r="E6647" t="s">
        <v>1172</v>
      </c>
      <c r="F6647" t="s">
        <v>347</v>
      </c>
      <c r="G6647" s="155">
        <v>45912</v>
      </c>
      <c r="H6647">
        <v>1</v>
      </c>
    </row>
    <row r="6648" spans="1:8" x14ac:dyDescent="0.25">
      <c r="A6648">
        <v>20911743384277</v>
      </c>
      <c r="B6648" t="s">
        <v>12867</v>
      </c>
      <c r="C6648" s="155">
        <v>39248</v>
      </c>
      <c r="D6648">
        <v>894923</v>
      </c>
      <c r="E6648" t="s">
        <v>1222</v>
      </c>
      <c r="F6648" t="s">
        <v>25</v>
      </c>
      <c r="G6648" s="155">
        <v>45912</v>
      </c>
      <c r="H6648">
        <v>1</v>
      </c>
    </row>
    <row r="6649" spans="1:8" x14ac:dyDescent="0.25">
      <c r="A6649">
        <v>20911743389554</v>
      </c>
      <c r="B6649" t="s">
        <v>12869</v>
      </c>
      <c r="C6649" s="155">
        <v>22894</v>
      </c>
      <c r="D6649">
        <v>894923</v>
      </c>
      <c r="E6649" t="s">
        <v>1180</v>
      </c>
      <c r="F6649" t="s">
        <v>66</v>
      </c>
      <c r="G6649" s="155">
        <v>45912</v>
      </c>
      <c r="H6649">
        <v>1</v>
      </c>
    </row>
    <row r="6650" spans="1:8" x14ac:dyDescent="0.25">
      <c r="A6650">
        <v>20911743394954</v>
      </c>
      <c r="B6650" t="s">
        <v>12870</v>
      </c>
      <c r="C6650" s="155">
        <v>28646</v>
      </c>
      <c r="D6650">
        <v>894923</v>
      </c>
      <c r="E6650" t="s">
        <v>1156</v>
      </c>
      <c r="F6650" t="s">
        <v>66</v>
      </c>
      <c r="G6650" s="155">
        <v>45912</v>
      </c>
      <c r="H6650">
        <v>1</v>
      </c>
    </row>
    <row r="6651" spans="1:8" x14ac:dyDescent="0.25">
      <c r="A6651">
        <v>20911743395520</v>
      </c>
      <c r="B6651" t="s">
        <v>12872</v>
      </c>
      <c r="C6651" s="155">
        <v>23338</v>
      </c>
      <c r="D6651">
        <v>894924</v>
      </c>
      <c r="E6651" t="s">
        <v>1776</v>
      </c>
      <c r="F6651" t="s">
        <v>25</v>
      </c>
      <c r="G6651" s="155">
        <v>45912</v>
      </c>
      <c r="H6651">
        <v>1</v>
      </c>
    </row>
    <row r="6652" spans="1:8" x14ac:dyDescent="0.25">
      <c r="A6652">
        <v>20911743410503</v>
      </c>
      <c r="B6652" t="s">
        <v>12877</v>
      </c>
      <c r="C6652" s="155">
        <v>22741</v>
      </c>
      <c r="D6652">
        <v>894923</v>
      </c>
      <c r="E6652" t="s">
        <v>1174</v>
      </c>
      <c r="F6652" t="s">
        <v>66</v>
      </c>
      <c r="G6652" s="155">
        <v>45912</v>
      </c>
      <c r="H6652">
        <v>1</v>
      </c>
    </row>
    <row r="6653" spans="1:8" x14ac:dyDescent="0.25">
      <c r="A6653">
        <v>20911743419419</v>
      </c>
      <c r="B6653" t="s">
        <v>11857</v>
      </c>
      <c r="C6653" s="155">
        <v>29510</v>
      </c>
      <c r="D6653">
        <v>894924</v>
      </c>
      <c r="E6653" t="s">
        <v>1170</v>
      </c>
      <c r="F6653" t="s">
        <v>66</v>
      </c>
      <c r="G6653" s="155">
        <v>45912</v>
      </c>
      <c r="H6653">
        <v>1</v>
      </c>
    </row>
    <row r="6654" spans="1:8" x14ac:dyDescent="0.25">
      <c r="A6654">
        <v>20911743423641</v>
      </c>
      <c r="B6654" t="s">
        <v>11855</v>
      </c>
      <c r="C6654" s="155">
        <v>38238</v>
      </c>
      <c r="D6654">
        <v>894924</v>
      </c>
      <c r="E6654" t="s">
        <v>1172</v>
      </c>
      <c r="F6654" t="s">
        <v>347</v>
      </c>
      <c r="G6654" s="155">
        <v>45912</v>
      </c>
      <c r="H6654">
        <v>1</v>
      </c>
    </row>
    <row r="6655" spans="1:8" x14ac:dyDescent="0.25">
      <c r="A6655">
        <v>20911743426151</v>
      </c>
      <c r="B6655" t="s">
        <v>12882</v>
      </c>
      <c r="C6655" s="155">
        <v>18209</v>
      </c>
      <c r="D6655">
        <v>894923</v>
      </c>
      <c r="E6655" t="s">
        <v>1180</v>
      </c>
      <c r="F6655" t="s">
        <v>66</v>
      </c>
      <c r="G6655" s="155">
        <v>45912</v>
      </c>
      <c r="H6655">
        <v>1</v>
      </c>
    </row>
    <row r="6656" spans="1:8" x14ac:dyDescent="0.25">
      <c r="A6656">
        <v>20911743428339</v>
      </c>
      <c r="B6656" t="s">
        <v>12884</v>
      </c>
      <c r="C6656" s="155">
        <v>13766</v>
      </c>
      <c r="D6656">
        <v>894923</v>
      </c>
      <c r="E6656" t="s">
        <v>1192</v>
      </c>
      <c r="F6656" t="s">
        <v>499</v>
      </c>
      <c r="G6656" s="155">
        <v>45912</v>
      </c>
      <c r="H6656">
        <v>1</v>
      </c>
    </row>
    <row r="6657" spans="1:8" x14ac:dyDescent="0.25">
      <c r="A6657">
        <v>20911743428765</v>
      </c>
      <c r="B6657" t="s">
        <v>12885</v>
      </c>
      <c r="C6657" s="155">
        <v>25098</v>
      </c>
      <c r="D6657">
        <v>894924</v>
      </c>
      <c r="E6657" t="s">
        <v>1867</v>
      </c>
      <c r="F6657" t="s">
        <v>488</v>
      </c>
      <c r="G6657" s="155">
        <v>45912</v>
      </c>
      <c r="H6657">
        <v>1</v>
      </c>
    </row>
    <row r="6658" spans="1:8" x14ac:dyDescent="0.25">
      <c r="A6658">
        <v>20911743430659</v>
      </c>
      <c r="B6658" t="s">
        <v>12887</v>
      </c>
      <c r="C6658" s="155">
        <v>22545</v>
      </c>
      <c r="D6658">
        <v>894924</v>
      </c>
      <c r="E6658" t="s">
        <v>1174</v>
      </c>
      <c r="F6658" t="s">
        <v>66</v>
      </c>
      <c r="G6658" s="155">
        <v>45912</v>
      </c>
      <c r="H6658">
        <v>1</v>
      </c>
    </row>
    <row r="6659" spans="1:8" x14ac:dyDescent="0.25">
      <c r="A6659">
        <v>20911743440093</v>
      </c>
      <c r="B6659" t="s">
        <v>11854</v>
      </c>
      <c r="C6659" s="155">
        <v>36062</v>
      </c>
      <c r="D6659">
        <v>894924</v>
      </c>
      <c r="E6659" t="s">
        <v>1172</v>
      </c>
      <c r="F6659" t="s">
        <v>347</v>
      </c>
      <c r="G6659" s="155">
        <v>45912</v>
      </c>
      <c r="H6659">
        <v>1</v>
      </c>
    </row>
    <row r="6660" spans="1:8" x14ac:dyDescent="0.25">
      <c r="A6660">
        <v>20911743448383</v>
      </c>
      <c r="B6660" t="s">
        <v>4795</v>
      </c>
      <c r="C6660" s="155">
        <v>13098</v>
      </c>
      <c r="D6660">
        <v>894924</v>
      </c>
      <c r="E6660" t="s">
        <v>12192</v>
      </c>
      <c r="F6660" t="s">
        <v>492</v>
      </c>
      <c r="G6660" s="155">
        <v>45912</v>
      </c>
      <c r="H6660">
        <v>1</v>
      </c>
    </row>
    <row r="6661" spans="1:8" x14ac:dyDescent="0.25">
      <c r="A6661">
        <v>20911743455951</v>
      </c>
      <c r="B6661" t="s">
        <v>11856</v>
      </c>
      <c r="C6661" s="155">
        <v>29976</v>
      </c>
      <c r="D6661">
        <v>894924</v>
      </c>
      <c r="E6661" t="s">
        <v>1172</v>
      </c>
      <c r="F6661" t="s">
        <v>347</v>
      </c>
      <c r="G6661" s="155">
        <v>45912</v>
      </c>
      <c r="H6661">
        <v>1</v>
      </c>
    </row>
    <row r="6662" spans="1:8" x14ac:dyDescent="0.25">
      <c r="A6662">
        <v>20911743455988</v>
      </c>
      <c r="B6662" t="s">
        <v>12896</v>
      </c>
      <c r="C6662" s="155">
        <v>17835</v>
      </c>
      <c r="D6662">
        <v>894923</v>
      </c>
      <c r="E6662" t="s">
        <v>1156</v>
      </c>
      <c r="F6662" t="s">
        <v>499</v>
      </c>
      <c r="G6662" s="155">
        <v>45912</v>
      </c>
      <c r="H6662">
        <v>1</v>
      </c>
    </row>
    <row r="6663" spans="1:8" x14ac:dyDescent="0.25">
      <c r="A6663">
        <v>20911743461783</v>
      </c>
      <c r="B6663" t="s">
        <v>12898</v>
      </c>
      <c r="C6663" s="155">
        <v>17055</v>
      </c>
      <c r="D6663">
        <v>894924</v>
      </c>
      <c r="E6663" t="s">
        <v>1192</v>
      </c>
      <c r="F6663" t="s">
        <v>499</v>
      </c>
      <c r="G6663" s="155">
        <v>45912</v>
      </c>
      <c r="H6663">
        <v>1</v>
      </c>
    </row>
    <row r="6664" spans="1:8" x14ac:dyDescent="0.25">
      <c r="A6664">
        <v>20911743562984</v>
      </c>
      <c r="B6664" t="s">
        <v>12899</v>
      </c>
      <c r="C6664" s="155">
        <v>29610</v>
      </c>
      <c r="D6664">
        <v>894923</v>
      </c>
      <c r="E6664" t="s">
        <v>1180</v>
      </c>
      <c r="F6664" t="s">
        <v>454</v>
      </c>
      <c r="G6664" s="155">
        <v>45913</v>
      </c>
      <c r="H6664">
        <v>1</v>
      </c>
    </row>
    <row r="6665" spans="1:8" x14ac:dyDescent="0.25">
      <c r="A6665">
        <v>20911743571763</v>
      </c>
      <c r="B6665" t="s">
        <v>12900</v>
      </c>
      <c r="C6665" s="155">
        <v>38295</v>
      </c>
      <c r="D6665">
        <v>894923</v>
      </c>
      <c r="E6665" t="s">
        <v>1383</v>
      </c>
      <c r="F6665" t="s">
        <v>501</v>
      </c>
      <c r="G6665" s="155">
        <v>45913</v>
      </c>
      <c r="H6665">
        <v>1</v>
      </c>
    </row>
    <row r="6666" spans="1:8" x14ac:dyDescent="0.25">
      <c r="A6666">
        <v>20911743573509</v>
      </c>
      <c r="B6666" t="s">
        <v>12901</v>
      </c>
      <c r="C6666" s="155">
        <v>30125</v>
      </c>
      <c r="D6666">
        <v>894924</v>
      </c>
      <c r="E6666" t="s">
        <v>1422</v>
      </c>
      <c r="F6666" t="s">
        <v>492</v>
      </c>
      <c r="G6666" s="155">
        <v>45915</v>
      </c>
      <c r="H6666">
        <v>1</v>
      </c>
    </row>
    <row r="6667" spans="1:8" x14ac:dyDescent="0.25">
      <c r="A6667">
        <v>20911743575772</v>
      </c>
      <c r="B6667" t="s">
        <v>12903</v>
      </c>
      <c r="C6667" s="155">
        <v>36144</v>
      </c>
      <c r="D6667">
        <v>894923</v>
      </c>
      <c r="E6667" t="s">
        <v>1172</v>
      </c>
      <c r="F6667" t="s">
        <v>454</v>
      </c>
      <c r="G6667" s="155">
        <v>45913</v>
      </c>
      <c r="H6667">
        <v>1</v>
      </c>
    </row>
    <row r="6668" spans="1:8" x14ac:dyDescent="0.25">
      <c r="A6668">
        <v>20911743580924</v>
      </c>
      <c r="B6668" t="s">
        <v>12905</v>
      </c>
      <c r="C6668" s="155">
        <v>30873</v>
      </c>
      <c r="D6668">
        <v>894923</v>
      </c>
      <c r="E6668" t="s">
        <v>1180</v>
      </c>
      <c r="F6668" t="s">
        <v>454</v>
      </c>
      <c r="G6668" s="155">
        <v>45912</v>
      </c>
      <c r="H6668">
        <v>1</v>
      </c>
    </row>
    <row r="6669" spans="1:8" x14ac:dyDescent="0.25">
      <c r="A6669">
        <v>20911743585699</v>
      </c>
      <c r="B6669" t="s">
        <v>12907</v>
      </c>
      <c r="C6669" s="155">
        <v>37124</v>
      </c>
      <c r="D6669">
        <v>894923</v>
      </c>
      <c r="E6669" t="s">
        <v>1465</v>
      </c>
      <c r="F6669" t="s">
        <v>454</v>
      </c>
      <c r="G6669" s="155">
        <v>45912</v>
      </c>
      <c r="H6669">
        <v>1</v>
      </c>
    </row>
    <row r="6670" spans="1:8" x14ac:dyDescent="0.25">
      <c r="A6670">
        <v>20911743587836</v>
      </c>
      <c r="B6670" t="s">
        <v>12908</v>
      </c>
      <c r="C6670" s="155">
        <v>34738</v>
      </c>
      <c r="D6670">
        <v>894924</v>
      </c>
      <c r="E6670" t="s">
        <v>1172</v>
      </c>
      <c r="F6670" t="s">
        <v>492</v>
      </c>
      <c r="G6670" s="155">
        <v>45913</v>
      </c>
      <c r="H6670">
        <v>1</v>
      </c>
    </row>
    <row r="6671" spans="1:8" x14ac:dyDescent="0.25">
      <c r="A6671">
        <v>20911743602451</v>
      </c>
      <c r="B6671" t="s">
        <v>12909</v>
      </c>
      <c r="C6671" s="155">
        <v>32692</v>
      </c>
      <c r="D6671">
        <v>894923</v>
      </c>
      <c r="E6671" t="s">
        <v>1222</v>
      </c>
      <c r="F6671" t="s">
        <v>454</v>
      </c>
      <c r="G6671" s="155">
        <v>45912</v>
      </c>
      <c r="H6671">
        <v>1</v>
      </c>
    </row>
    <row r="6672" spans="1:8" x14ac:dyDescent="0.25">
      <c r="A6672">
        <v>20911743613165</v>
      </c>
      <c r="B6672" t="s">
        <v>12911</v>
      </c>
      <c r="C6672" s="155">
        <v>13823</v>
      </c>
      <c r="D6672">
        <v>894923</v>
      </c>
      <c r="E6672" t="s">
        <v>1156</v>
      </c>
      <c r="F6672" t="s">
        <v>404</v>
      </c>
      <c r="G6672" s="155">
        <v>45913</v>
      </c>
      <c r="H6672">
        <v>1</v>
      </c>
    </row>
    <row r="6673" spans="1:8" x14ac:dyDescent="0.25">
      <c r="A6673">
        <v>20911743622908</v>
      </c>
      <c r="B6673" t="s">
        <v>12913</v>
      </c>
      <c r="C6673" s="155">
        <v>31114</v>
      </c>
      <c r="D6673">
        <v>894923</v>
      </c>
      <c r="E6673" t="s">
        <v>506</v>
      </c>
      <c r="F6673" t="s">
        <v>404</v>
      </c>
      <c r="G6673" s="155">
        <v>45912</v>
      </c>
      <c r="H6673">
        <v>1</v>
      </c>
    </row>
    <row r="6674" spans="1:8" x14ac:dyDescent="0.25">
      <c r="A6674">
        <v>20911743638427</v>
      </c>
      <c r="B6674" t="s">
        <v>2590</v>
      </c>
      <c r="C6674" s="155">
        <v>14248</v>
      </c>
      <c r="D6674">
        <v>894923</v>
      </c>
      <c r="E6674" t="s">
        <v>1156</v>
      </c>
      <c r="F6674" t="s">
        <v>492</v>
      </c>
      <c r="G6674" s="155">
        <v>45913</v>
      </c>
      <c r="H6674">
        <v>1</v>
      </c>
    </row>
    <row r="6675" spans="1:8" x14ac:dyDescent="0.25">
      <c r="A6675">
        <v>20911743642693</v>
      </c>
      <c r="B6675" t="s">
        <v>12916</v>
      </c>
      <c r="C6675" s="155">
        <v>21329</v>
      </c>
      <c r="D6675">
        <v>894923</v>
      </c>
      <c r="E6675" t="s">
        <v>1186</v>
      </c>
      <c r="F6675" t="s">
        <v>404</v>
      </c>
      <c r="G6675" s="155">
        <v>45912</v>
      </c>
      <c r="H6675">
        <v>1</v>
      </c>
    </row>
    <row r="6676" spans="1:8" x14ac:dyDescent="0.25">
      <c r="A6676">
        <v>20911743655419</v>
      </c>
      <c r="B6676" t="s">
        <v>2556</v>
      </c>
      <c r="C6676" s="155">
        <v>14405</v>
      </c>
      <c r="D6676">
        <v>894923</v>
      </c>
      <c r="E6676" t="s">
        <v>1156</v>
      </c>
      <c r="F6676" t="s">
        <v>492</v>
      </c>
      <c r="G6676" s="155">
        <v>45913</v>
      </c>
      <c r="H6676">
        <v>1</v>
      </c>
    </row>
    <row r="6677" spans="1:8" x14ac:dyDescent="0.25">
      <c r="A6677">
        <v>20911743687793</v>
      </c>
      <c r="B6677" t="s">
        <v>3223</v>
      </c>
      <c r="C6677" s="155">
        <v>30757</v>
      </c>
      <c r="D6677">
        <v>894923</v>
      </c>
      <c r="E6677" t="s">
        <v>1186</v>
      </c>
      <c r="F6677" t="s">
        <v>25</v>
      </c>
      <c r="G6677" s="155">
        <v>45913</v>
      </c>
      <c r="H6677">
        <v>1</v>
      </c>
    </row>
    <row r="6678" spans="1:8" x14ac:dyDescent="0.25">
      <c r="A6678">
        <v>20911743693013</v>
      </c>
      <c r="B6678" t="s">
        <v>3840</v>
      </c>
      <c r="C6678" s="155">
        <v>22867</v>
      </c>
      <c r="D6678">
        <v>894923</v>
      </c>
      <c r="E6678" t="s">
        <v>1186</v>
      </c>
      <c r="F6678" t="s">
        <v>502</v>
      </c>
      <c r="G6678" s="155">
        <v>45913</v>
      </c>
      <c r="H6678">
        <v>1</v>
      </c>
    </row>
    <row r="6679" spans="1:8" x14ac:dyDescent="0.25">
      <c r="A6679">
        <v>20911743693845</v>
      </c>
      <c r="B6679" t="s">
        <v>12925</v>
      </c>
      <c r="C6679" s="155">
        <v>39308</v>
      </c>
      <c r="D6679">
        <v>894923</v>
      </c>
      <c r="E6679" t="s">
        <v>12926</v>
      </c>
      <c r="F6679" t="s">
        <v>25</v>
      </c>
      <c r="G6679" s="155">
        <v>45913</v>
      </c>
      <c r="H6679">
        <v>1</v>
      </c>
    </row>
    <row r="6680" spans="1:8" x14ac:dyDescent="0.25">
      <c r="A6680">
        <v>20911743695513</v>
      </c>
      <c r="B6680" t="s">
        <v>3298</v>
      </c>
      <c r="C6680" s="155">
        <v>19423</v>
      </c>
      <c r="D6680">
        <v>894923</v>
      </c>
      <c r="E6680" t="s">
        <v>1156</v>
      </c>
      <c r="F6680" t="s">
        <v>492</v>
      </c>
      <c r="G6680" s="155">
        <v>45913</v>
      </c>
      <c r="H6680">
        <v>1</v>
      </c>
    </row>
    <row r="6681" spans="1:8" x14ac:dyDescent="0.25">
      <c r="A6681">
        <v>20911743705246</v>
      </c>
      <c r="B6681" t="s">
        <v>12929</v>
      </c>
      <c r="C6681" s="155">
        <v>25403</v>
      </c>
      <c r="D6681">
        <v>894923</v>
      </c>
      <c r="E6681" t="s">
        <v>1170</v>
      </c>
      <c r="F6681" t="s">
        <v>25</v>
      </c>
      <c r="G6681" s="155">
        <v>45913</v>
      </c>
      <c r="H6681">
        <v>1</v>
      </c>
    </row>
    <row r="6682" spans="1:8" x14ac:dyDescent="0.25">
      <c r="A6682">
        <v>20911743709770</v>
      </c>
      <c r="B6682" t="s">
        <v>6040</v>
      </c>
      <c r="C6682" s="155">
        <v>30426</v>
      </c>
      <c r="D6682">
        <v>894923</v>
      </c>
      <c r="E6682" t="s">
        <v>1180</v>
      </c>
      <c r="F6682" t="s">
        <v>25</v>
      </c>
      <c r="G6682" s="155">
        <v>45913</v>
      </c>
      <c r="H6682">
        <v>1</v>
      </c>
    </row>
    <row r="6683" spans="1:8" x14ac:dyDescent="0.25">
      <c r="A6683">
        <v>20911743710923</v>
      </c>
      <c r="B6683" t="s">
        <v>12931</v>
      </c>
      <c r="C6683" s="155">
        <v>12540</v>
      </c>
      <c r="D6683">
        <v>894923</v>
      </c>
      <c r="E6683" t="s">
        <v>1156</v>
      </c>
      <c r="F6683" t="s">
        <v>492</v>
      </c>
      <c r="G6683" s="155">
        <v>45913</v>
      </c>
      <c r="H6683">
        <v>1</v>
      </c>
    </row>
    <row r="6684" spans="1:8" x14ac:dyDescent="0.25">
      <c r="A6684">
        <v>20911743712235</v>
      </c>
      <c r="B6684" t="s">
        <v>12932</v>
      </c>
      <c r="C6684" s="155">
        <v>26057</v>
      </c>
      <c r="D6684">
        <v>894923</v>
      </c>
      <c r="E6684" t="s">
        <v>1192</v>
      </c>
      <c r="F6684" t="s">
        <v>492</v>
      </c>
      <c r="G6684" s="155">
        <v>45913</v>
      </c>
      <c r="H6684">
        <v>1</v>
      </c>
    </row>
    <row r="6685" spans="1:8" x14ac:dyDescent="0.25">
      <c r="A6685">
        <v>20911743717630</v>
      </c>
      <c r="B6685" t="s">
        <v>16952</v>
      </c>
      <c r="C6685" s="155">
        <v>24597</v>
      </c>
      <c r="D6685">
        <v>894924</v>
      </c>
      <c r="E6685" t="s">
        <v>1186</v>
      </c>
      <c r="F6685" t="s">
        <v>499</v>
      </c>
      <c r="G6685" s="155">
        <v>45915</v>
      </c>
      <c r="H6685">
        <v>1</v>
      </c>
    </row>
    <row r="6686" spans="1:8" x14ac:dyDescent="0.25">
      <c r="A6686">
        <v>20911743720590</v>
      </c>
      <c r="B6686" t="s">
        <v>12933</v>
      </c>
      <c r="C6686" s="155">
        <v>13455</v>
      </c>
      <c r="D6686">
        <v>894924</v>
      </c>
      <c r="E6686" t="s">
        <v>1156</v>
      </c>
      <c r="F6686" t="s">
        <v>492</v>
      </c>
      <c r="G6686" s="155">
        <v>45913</v>
      </c>
      <c r="H6686">
        <v>1</v>
      </c>
    </row>
    <row r="6687" spans="1:8" x14ac:dyDescent="0.25">
      <c r="A6687">
        <v>20911743727211</v>
      </c>
      <c r="B6687" t="s">
        <v>12936</v>
      </c>
      <c r="C6687" s="155">
        <v>17660</v>
      </c>
      <c r="D6687">
        <v>894923</v>
      </c>
      <c r="E6687" t="s">
        <v>1156</v>
      </c>
      <c r="F6687" t="s">
        <v>492</v>
      </c>
      <c r="G6687" s="155">
        <v>45913</v>
      </c>
      <c r="H6687">
        <v>1</v>
      </c>
    </row>
    <row r="6688" spans="1:8" x14ac:dyDescent="0.25">
      <c r="A6688">
        <v>20911743732100</v>
      </c>
      <c r="B6688" t="s">
        <v>12939</v>
      </c>
      <c r="C6688" s="155">
        <v>30672</v>
      </c>
      <c r="D6688">
        <v>894923</v>
      </c>
      <c r="E6688" t="s">
        <v>1180</v>
      </c>
      <c r="F6688" t="s">
        <v>501</v>
      </c>
      <c r="G6688" s="155">
        <v>45913</v>
      </c>
      <c r="H6688">
        <v>1</v>
      </c>
    </row>
    <row r="6689" spans="1:8" x14ac:dyDescent="0.25">
      <c r="A6689">
        <v>20911743740189</v>
      </c>
      <c r="B6689" t="s">
        <v>12943</v>
      </c>
      <c r="C6689" s="155">
        <v>20479</v>
      </c>
      <c r="D6689">
        <v>894923</v>
      </c>
      <c r="E6689" t="s">
        <v>1156</v>
      </c>
      <c r="F6689" t="s">
        <v>492</v>
      </c>
      <c r="G6689" s="155">
        <v>45913</v>
      </c>
      <c r="H6689">
        <v>1</v>
      </c>
    </row>
    <row r="6690" spans="1:8" x14ac:dyDescent="0.25">
      <c r="A6690">
        <v>20911743743107</v>
      </c>
      <c r="B6690" t="s">
        <v>1075</v>
      </c>
      <c r="C6690" s="155">
        <v>37111</v>
      </c>
      <c r="D6690">
        <v>894923</v>
      </c>
      <c r="E6690" t="s">
        <v>1186</v>
      </c>
      <c r="F6690" t="s">
        <v>488</v>
      </c>
      <c r="G6690" s="155">
        <v>45915</v>
      </c>
      <c r="H6690">
        <v>1</v>
      </c>
    </row>
    <row r="6691" spans="1:8" x14ac:dyDescent="0.25">
      <c r="A6691">
        <v>20911743743928</v>
      </c>
      <c r="B6691" t="s">
        <v>12945</v>
      </c>
      <c r="C6691" s="155">
        <v>26141</v>
      </c>
      <c r="D6691">
        <v>894924</v>
      </c>
      <c r="E6691" t="s">
        <v>1156</v>
      </c>
      <c r="F6691" t="s">
        <v>394</v>
      </c>
      <c r="G6691" s="155">
        <v>45912</v>
      </c>
      <c r="H6691">
        <v>1</v>
      </c>
    </row>
    <row r="6692" spans="1:8" x14ac:dyDescent="0.25">
      <c r="A6692">
        <v>20911743761007</v>
      </c>
      <c r="B6692" t="s">
        <v>10383</v>
      </c>
      <c r="C6692" s="155">
        <v>23377</v>
      </c>
      <c r="D6692">
        <v>894924</v>
      </c>
      <c r="E6692" t="s">
        <v>1192</v>
      </c>
      <c r="F6692" t="s">
        <v>394</v>
      </c>
      <c r="G6692" s="155">
        <v>45913</v>
      </c>
      <c r="H6692">
        <v>1</v>
      </c>
    </row>
    <row r="6693" spans="1:8" x14ac:dyDescent="0.25">
      <c r="A6693">
        <v>20911744096780</v>
      </c>
      <c r="B6693" t="s">
        <v>9276</v>
      </c>
      <c r="C6693" s="155">
        <v>25344</v>
      </c>
      <c r="D6693">
        <v>894923</v>
      </c>
      <c r="E6693" t="s">
        <v>1170</v>
      </c>
      <c r="F6693" t="s">
        <v>495</v>
      </c>
      <c r="G6693" s="155">
        <v>45915</v>
      </c>
      <c r="H6693">
        <v>1</v>
      </c>
    </row>
    <row r="6694" spans="1:8" x14ac:dyDescent="0.25">
      <c r="A6694">
        <v>20911744110309</v>
      </c>
      <c r="B6694" t="s">
        <v>12962</v>
      </c>
      <c r="C6694" s="155">
        <v>26073</v>
      </c>
      <c r="D6694">
        <v>894924</v>
      </c>
      <c r="E6694" t="s">
        <v>1186</v>
      </c>
      <c r="F6694" t="s">
        <v>495</v>
      </c>
      <c r="G6694" s="155">
        <v>45915</v>
      </c>
      <c r="H6694">
        <v>1</v>
      </c>
    </row>
    <row r="6695" spans="1:8" x14ac:dyDescent="0.25">
      <c r="A6695">
        <v>20911744139611</v>
      </c>
      <c r="B6695" t="s">
        <v>12963</v>
      </c>
      <c r="C6695" s="155">
        <v>29463</v>
      </c>
      <c r="D6695">
        <v>894923</v>
      </c>
      <c r="E6695" t="s">
        <v>1172</v>
      </c>
      <c r="F6695" t="s">
        <v>495</v>
      </c>
      <c r="G6695" s="155">
        <v>45915</v>
      </c>
      <c r="H6695">
        <v>1</v>
      </c>
    </row>
    <row r="6696" spans="1:8" x14ac:dyDescent="0.25">
      <c r="A6696">
        <v>20911744141953</v>
      </c>
      <c r="B6696" t="s">
        <v>12964</v>
      </c>
      <c r="C6696" s="155">
        <v>24323</v>
      </c>
      <c r="D6696">
        <v>894924</v>
      </c>
      <c r="E6696" t="s">
        <v>1180</v>
      </c>
      <c r="F6696" t="s">
        <v>18</v>
      </c>
      <c r="G6696" s="155">
        <v>45912</v>
      </c>
      <c r="H6696">
        <v>1</v>
      </c>
    </row>
    <row r="6697" spans="1:8" x14ac:dyDescent="0.25">
      <c r="A6697">
        <v>20911744180504</v>
      </c>
      <c r="B6697" t="s">
        <v>962</v>
      </c>
      <c r="C6697" s="155">
        <v>28617</v>
      </c>
      <c r="D6697">
        <v>894923</v>
      </c>
      <c r="E6697" t="s">
        <v>1172</v>
      </c>
      <c r="F6697" t="s">
        <v>21</v>
      </c>
      <c r="G6697" s="155">
        <v>45912</v>
      </c>
      <c r="H6697">
        <v>1</v>
      </c>
    </row>
    <row r="6698" spans="1:8" x14ac:dyDescent="0.25">
      <c r="A6698">
        <v>20911744203923</v>
      </c>
      <c r="B6698" t="s">
        <v>10206</v>
      </c>
      <c r="C6698" s="155">
        <v>22852</v>
      </c>
      <c r="D6698">
        <v>894923</v>
      </c>
      <c r="E6698" t="s">
        <v>1186</v>
      </c>
      <c r="F6698" t="s">
        <v>319</v>
      </c>
      <c r="G6698" s="155">
        <v>45915</v>
      </c>
      <c r="H6698">
        <v>1</v>
      </c>
    </row>
    <row r="6699" spans="1:8" x14ac:dyDescent="0.25">
      <c r="A6699">
        <v>20911744213236</v>
      </c>
      <c r="B6699" t="s">
        <v>12967</v>
      </c>
      <c r="C6699" s="155">
        <v>39138</v>
      </c>
      <c r="D6699">
        <v>894923</v>
      </c>
      <c r="E6699" t="s">
        <v>1172</v>
      </c>
      <c r="F6699" t="s">
        <v>18</v>
      </c>
      <c r="G6699" s="155">
        <v>45912</v>
      </c>
      <c r="H6699">
        <v>1</v>
      </c>
    </row>
    <row r="6700" spans="1:8" x14ac:dyDescent="0.25">
      <c r="A6700">
        <v>20911744223194</v>
      </c>
      <c r="B6700" t="s">
        <v>12968</v>
      </c>
      <c r="C6700" s="155">
        <v>32650</v>
      </c>
      <c r="D6700">
        <v>894923</v>
      </c>
      <c r="E6700" t="s">
        <v>1222</v>
      </c>
      <c r="F6700" t="s">
        <v>21</v>
      </c>
      <c r="G6700" s="155">
        <v>45912</v>
      </c>
      <c r="H6700">
        <v>1</v>
      </c>
    </row>
    <row r="6701" spans="1:8" x14ac:dyDescent="0.25">
      <c r="A6701">
        <v>20911744226341</v>
      </c>
      <c r="B6701" t="s">
        <v>12969</v>
      </c>
      <c r="C6701" s="155">
        <v>26401</v>
      </c>
      <c r="D6701">
        <v>894923</v>
      </c>
      <c r="E6701" t="s">
        <v>1172</v>
      </c>
      <c r="F6701" t="s">
        <v>495</v>
      </c>
      <c r="G6701" s="155">
        <v>45915</v>
      </c>
      <c r="H6701">
        <v>1</v>
      </c>
    </row>
    <row r="6702" spans="1:8" x14ac:dyDescent="0.25">
      <c r="A6702">
        <v>20911744229860</v>
      </c>
      <c r="B6702" t="s">
        <v>10759</v>
      </c>
      <c r="C6702" s="155">
        <v>17534</v>
      </c>
      <c r="D6702">
        <v>894924</v>
      </c>
      <c r="E6702" t="s">
        <v>1156</v>
      </c>
      <c r="F6702" t="s">
        <v>319</v>
      </c>
      <c r="G6702" s="155">
        <v>45915</v>
      </c>
      <c r="H6702">
        <v>1</v>
      </c>
    </row>
    <row r="6703" spans="1:8" x14ac:dyDescent="0.25">
      <c r="A6703">
        <v>20911744238233</v>
      </c>
      <c r="B6703" t="s">
        <v>12971</v>
      </c>
      <c r="C6703" s="155">
        <v>22374</v>
      </c>
      <c r="D6703">
        <v>894924</v>
      </c>
      <c r="E6703" t="s">
        <v>1192</v>
      </c>
      <c r="F6703" t="s">
        <v>319</v>
      </c>
      <c r="G6703" s="155">
        <v>45915</v>
      </c>
      <c r="H6703">
        <v>1</v>
      </c>
    </row>
    <row r="6704" spans="1:8" x14ac:dyDescent="0.25">
      <c r="A6704">
        <v>20911744241874</v>
      </c>
      <c r="B6704" t="s">
        <v>11875</v>
      </c>
      <c r="C6704" s="155">
        <v>29119</v>
      </c>
      <c r="D6704">
        <v>894924</v>
      </c>
      <c r="E6704" t="s">
        <v>1170</v>
      </c>
      <c r="F6704" t="s">
        <v>495</v>
      </c>
      <c r="G6704" s="155">
        <v>45915</v>
      </c>
      <c r="H6704">
        <v>1</v>
      </c>
    </row>
    <row r="6705" spans="1:8" x14ac:dyDescent="0.25">
      <c r="A6705">
        <v>20911744249290</v>
      </c>
      <c r="B6705" t="s">
        <v>12973</v>
      </c>
      <c r="C6705" s="155">
        <v>27697</v>
      </c>
      <c r="D6705">
        <v>894924</v>
      </c>
      <c r="E6705" t="s">
        <v>506</v>
      </c>
      <c r="F6705" t="s">
        <v>319</v>
      </c>
      <c r="G6705" s="155">
        <v>45915</v>
      </c>
      <c r="H6705">
        <v>1</v>
      </c>
    </row>
    <row r="6706" spans="1:8" x14ac:dyDescent="0.25">
      <c r="A6706">
        <v>20911744265366</v>
      </c>
      <c r="B6706" t="s">
        <v>12976</v>
      </c>
      <c r="C6706" s="155">
        <v>28179</v>
      </c>
      <c r="D6706">
        <v>894923</v>
      </c>
      <c r="E6706" t="s">
        <v>1186</v>
      </c>
      <c r="F6706" t="s">
        <v>319</v>
      </c>
      <c r="G6706" s="155">
        <v>45915</v>
      </c>
      <c r="H6706">
        <v>1</v>
      </c>
    </row>
    <row r="6707" spans="1:8" x14ac:dyDescent="0.25">
      <c r="A6707">
        <v>20911744280471</v>
      </c>
      <c r="B6707" t="s">
        <v>12977</v>
      </c>
      <c r="C6707" s="155">
        <v>25742</v>
      </c>
      <c r="D6707">
        <v>894924</v>
      </c>
      <c r="E6707" t="s">
        <v>1170</v>
      </c>
      <c r="F6707" t="s">
        <v>495</v>
      </c>
      <c r="G6707" s="155">
        <v>45915</v>
      </c>
      <c r="H6707">
        <v>1</v>
      </c>
    </row>
    <row r="6708" spans="1:8" x14ac:dyDescent="0.25">
      <c r="A6708">
        <v>20911744284889</v>
      </c>
      <c r="B6708" t="s">
        <v>12979</v>
      </c>
      <c r="C6708" s="155">
        <v>32762</v>
      </c>
      <c r="D6708">
        <v>894923</v>
      </c>
      <c r="E6708" t="s">
        <v>1172</v>
      </c>
      <c r="F6708" t="s">
        <v>347</v>
      </c>
      <c r="G6708" s="155">
        <v>45912</v>
      </c>
      <c r="H6708">
        <v>1</v>
      </c>
    </row>
    <row r="6709" spans="1:8" x14ac:dyDescent="0.25">
      <c r="A6709">
        <v>20911744285280</v>
      </c>
      <c r="B6709" t="s">
        <v>12980</v>
      </c>
      <c r="C6709" s="155">
        <v>19836</v>
      </c>
      <c r="D6709">
        <v>894923</v>
      </c>
      <c r="E6709" t="s">
        <v>1192</v>
      </c>
      <c r="F6709" t="s">
        <v>386</v>
      </c>
      <c r="G6709" s="155">
        <v>45912</v>
      </c>
      <c r="H6709">
        <v>1</v>
      </c>
    </row>
    <row r="6710" spans="1:8" x14ac:dyDescent="0.25">
      <c r="A6710">
        <v>20911744292095</v>
      </c>
      <c r="B6710" t="s">
        <v>11828</v>
      </c>
      <c r="C6710" s="155">
        <v>32778</v>
      </c>
      <c r="D6710">
        <v>894923</v>
      </c>
      <c r="E6710" t="s">
        <v>1186</v>
      </c>
      <c r="F6710" t="s">
        <v>319</v>
      </c>
      <c r="G6710" s="155">
        <v>45915</v>
      </c>
      <c r="H6710">
        <v>1</v>
      </c>
    </row>
    <row r="6711" spans="1:8" x14ac:dyDescent="0.25">
      <c r="A6711">
        <v>20911744302712</v>
      </c>
      <c r="B6711" t="s">
        <v>12982</v>
      </c>
      <c r="C6711" s="155">
        <v>21360</v>
      </c>
      <c r="D6711">
        <v>894923</v>
      </c>
      <c r="E6711" t="s">
        <v>1156</v>
      </c>
      <c r="F6711" t="s">
        <v>495</v>
      </c>
      <c r="G6711" s="155">
        <v>45915</v>
      </c>
      <c r="H6711">
        <v>1</v>
      </c>
    </row>
    <row r="6712" spans="1:8" x14ac:dyDescent="0.25">
      <c r="A6712">
        <v>20911744319403</v>
      </c>
      <c r="B6712" t="s">
        <v>11736</v>
      </c>
      <c r="C6712" s="155">
        <v>30121</v>
      </c>
      <c r="D6712">
        <v>894924</v>
      </c>
      <c r="E6712" t="s">
        <v>1186</v>
      </c>
      <c r="F6712" t="s">
        <v>495</v>
      </c>
      <c r="G6712" s="155">
        <v>45915</v>
      </c>
      <c r="H6712">
        <v>1</v>
      </c>
    </row>
    <row r="6713" spans="1:8" x14ac:dyDescent="0.25">
      <c r="A6713">
        <v>20911744332949</v>
      </c>
      <c r="B6713" t="s">
        <v>12984</v>
      </c>
      <c r="C6713" s="155">
        <v>23552</v>
      </c>
      <c r="D6713">
        <v>894924</v>
      </c>
      <c r="E6713" t="s">
        <v>1156</v>
      </c>
      <c r="F6713" t="s">
        <v>350</v>
      </c>
      <c r="G6713" s="155">
        <v>45912</v>
      </c>
      <c r="H6713">
        <v>1</v>
      </c>
    </row>
    <row r="6714" spans="1:8" x14ac:dyDescent="0.25">
      <c r="A6714">
        <v>20911744385417</v>
      </c>
      <c r="B6714" t="s">
        <v>12990</v>
      </c>
      <c r="C6714" s="155">
        <v>27741</v>
      </c>
      <c r="D6714">
        <v>894923</v>
      </c>
      <c r="E6714" t="s">
        <v>1180</v>
      </c>
      <c r="F6714" t="s">
        <v>386</v>
      </c>
      <c r="G6714" s="155">
        <v>45912</v>
      </c>
      <c r="H6714">
        <v>1</v>
      </c>
    </row>
    <row r="6715" spans="1:8" x14ac:dyDescent="0.25">
      <c r="A6715">
        <v>20911744415395</v>
      </c>
      <c r="B6715" t="s">
        <v>12992</v>
      </c>
      <c r="C6715" s="155">
        <v>29533</v>
      </c>
      <c r="D6715">
        <v>894924</v>
      </c>
      <c r="E6715" t="s">
        <v>1172</v>
      </c>
      <c r="F6715" t="s">
        <v>421</v>
      </c>
      <c r="G6715" s="155">
        <v>45915</v>
      </c>
      <c r="H6715">
        <v>1</v>
      </c>
    </row>
    <row r="6716" spans="1:8" x14ac:dyDescent="0.25">
      <c r="A6716">
        <v>20911744445737</v>
      </c>
      <c r="B6716" t="s">
        <v>12995</v>
      </c>
      <c r="C6716" s="155">
        <v>23937</v>
      </c>
      <c r="D6716">
        <v>894923</v>
      </c>
      <c r="E6716" t="s">
        <v>12996</v>
      </c>
      <c r="F6716" t="s">
        <v>27</v>
      </c>
      <c r="G6716" s="155">
        <v>45915</v>
      </c>
      <c r="H6716">
        <v>1</v>
      </c>
    </row>
    <row r="6717" spans="1:8" x14ac:dyDescent="0.25">
      <c r="A6717">
        <v>20911744497950</v>
      </c>
      <c r="B6717" t="s">
        <v>13001</v>
      </c>
      <c r="C6717" s="155">
        <v>19972</v>
      </c>
      <c r="D6717">
        <v>894923</v>
      </c>
      <c r="E6717" t="s">
        <v>1170</v>
      </c>
      <c r="F6717" t="s">
        <v>27</v>
      </c>
      <c r="G6717" s="155">
        <v>45915</v>
      </c>
      <c r="H6717">
        <v>1</v>
      </c>
    </row>
    <row r="6718" spans="1:8" x14ac:dyDescent="0.25">
      <c r="A6718">
        <v>20911744507982</v>
      </c>
      <c r="B6718" t="s">
        <v>13002</v>
      </c>
      <c r="C6718" s="155">
        <v>26314</v>
      </c>
      <c r="D6718">
        <v>894923</v>
      </c>
      <c r="E6718" t="s">
        <v>1180</v>
      </c>
      <c r="F6718" t="s">
        <v>386</v>
      </c>
      <c r="G6718" s="155">
        <v>45912</v>
      </c>
      <c r="H6718">
        <v>1</v>
      </c>
    </row>
    <row r="6719" spans="1:8" x14ac:dyDescent="0.25">
      <c r="A6719">
        <v>20911744538188</v>
      </c>
      <c r="B6719" t="s">
        <v>13007</v>
      </c>
      <c r="C6719" s="155">
        <v>22718</v>
      </c>
      <c r="D6719">
        <v>894923</v>
      </c>
      <c r="E6719" t="s">
        <v>1192</v>
      </c>
      <c r="F6719" t="s">
        <v>421</v>
      </c>
      <c r="G6719" s="155">
        <v>45915</v>
      </c>
      <c r="H6719">
        <v>1</v>
      </c>
    </row>
    <row r="6720" spans="1:8" x14ac:dyDescent="0.25">
      <c r="A6720">
        <v>20911744566497</v>
      </c>
      <c r="B6720" t="s">
        <v>13009</v>
      </c>
      <c r="C6720" s="155">
        <v>29443</v>
      </c>
      <c r="D6720">
        <v>894924</v>
      </c>
      <c r="E6720" t="s">
        <v>1568</v>
      </c>
      <c r="F6720" t="s">
        <v>27</v>
      </c>
      <c r="G6720" s="155">
        <v>45915</v>
      </c>
      <c r="H6720">
        <v>1</v>
      </c>
    </row>
    <row r="6721" spans="1:8" x14ac:dyDescent="0.25">
      <c r="A6721">
        <v>20911744593663</v>
      </c>
      <c r="B6721" t="s">
        <v>13013</v>
      </c>
      <c r="C6721" s="155">
        <v>38084</v>
      </c>
      <c r="D6721">
        <v>894924</v>
      </c>
      <c r="E6721" t="s">
        <v>1172</v>
      </c>
      <c r="F6721" t="s">
        <v>9</v>
      </c>
      <c r="G6721" s="155">
        <v>45912</v>
      </c>
      <c r="H6721">
        <v>1</v>
      </c>
    </row>
    <row r="6722" spans="1:8" x14ac:dyDescent="0.25">
      <c r="A6722">
        <v>20911744617385</v>
      </c>
      <c r="B6722" t="s">
        <v>13017</v>
      </c>
      <c r="C6722" s="155">
        <v>25708</v>
      </c>
      <c r="D6722">
        <v>894923</v>
      </c>
      <c r="E6722" t="s">
        <v>1180</v>
      </c>
      <c r="F6722" t="s">
        <v>297</v>
      </c>
      <c r="G6722" s="155">
        <v>45912</v>
      </c>
      <c r="H6722">
        <v>1</v>
      </c>
    </row>
    <row r="6723" spans="1:8" x14ac:dyDescent="0.25">
      <c r="A6723">
        <v>20911744650998</v>
      </c>
      <c r="B6723" t="s">
        <v>13021</v>
      </c>
      <c r="C6723" s="155">
        <v>18528</v>
      </c>
      <c r="D6723">
        <v>894924</v>
      </c>
      <c r="E6723" t="s">
        <v>1635</v>
      </c>
      <c r="F6723" t="s">
        <v>27</v>
      </c>
      <c r="G6723" s="155">
        <v>45915</v>
      </c>
      <c r="H6723">
        <v>1</v>
      </c>
    </row>
    <row r="6724" spans="1:8" x14ac:dyDescent="0.25">
      <c r="A6724">
        <v>20911744683178</v>
      </c>
      <c r="B6724" t="s">
        <v>13024</v>
      </c>
      <c r="C6724" s="155">
        <v>22070</v>
      </c>
      <c r="D6724">
        <v>894923</v>
      </c>
      <c r="E6724" t="s">
        <v>1156</v>
      </c>
      <c r="F6724" t="s">
        <v>347</v>
      </c>
      <c r="G6724" s="155">
        <v>45915</v>
      </c>
      <c r="H6724">
        <v>1</v>
      </c>
    </row>
    <row r="6725" spans="1:8" x14ac:dyDescent="0.25">
      <c r="A6725">
        <v>20911744726025</v>
      </c>
      <c r="B6725" t="s">
        <v>13029</v>
      </c>
      <c r="C6725" s="155">
        <v>30117</v>
      </c>
      <c r="D6725">
        <v>894923</v>
      </c>
      <c r="E6725" t="s">
        <v>1172</v>
      </c>
      <c r="F6725" t="s">
        <v>297</v>
      </c>
      <c r="G6725" s="155">
        <v>45915</v>
      </c>
      <c r="H6725">
        <v>1</v>
      </c>
    </row>
    <row r="6726" spans="1:8" x14ac:dyDescent="0.25">
      <c r="A6726">
        <v>20911744749270</v>
      </c>
      <c r="B6726" t="s">
        <v>13031</v>
      </c>
      <c r="C6726" s="155">
        <v>24692</v>
      </c>
      <c r="D6726">
        <v>894924</v>
      </c>
      <c r="E6726" t="s">
        <v>1422</v>
      </c>
      <c r="F6726" t="s">
        <v>53</v>
      </c>
      <c r="G6726" s="155">
        <v>45915</v>
      </c>
      <c r="H6726">
        <v>1</v>
      </c>
    </row>
    <row r="6727" spans="1:8" x14ac:dyDescent="0.25">
      <c r="A6727">
        <v>20911744866540</v>
      </c>
      <c r="B6727" t="s">
        <v>13038</v>
      </c>
      <c r="C6727" s="155">
        <v>17570</v>
      </c>
      <c r="D6727">
        <v>894923</v>
      </c>
      <c r="E6727" t="s">
        <v>1156</v>
      </c>
      <c r="F6727" t="s">
        <v>297</v>
      </c>
      <c r="G6727" s="155">
        <v>45915</v>
      </c>
      <c r="H6727">
        <v>1</v>
      </c>
    </row>
    <row r="6728" spans="1:8" x14ac:dyDescent="0.25">
      <c r="A6728">
        <v>20911744868064</v>
      </c>
      <c r="B6728" t="s">
        <v>11527</v>
      </c>
      <c r="C6728" s="155">
        <v>30974</v>
      </c>
      <c r="D6728">
        <v>894924</v>
      </c>
      <c r="E6728" t="s">
        <v>1422</v>
      </c>
      <c r="F6728" t="s">
        <v>27</v>
      </c>
      <c r="G6728" s="155">
        <v>45915</v>
      </c>
      <c r="H6728">
        <v>1</v>
      </c>
    </row>
    <row r="6729" spans="1:8" x14ac:dyDescent="0.25">
      <c r="A6729">
        <v>20911744880783</v>
      </c>
      <c r="B6729" t="s">
        <v>13039</v>
      </c>
      <c r="C6729" s="155">
        <v>24328</v>
      </c>
      <c r="D6729">
        <v>894924</v>
      </c>
      <c r="E6729" t="s">
        <v>1422</v>
      </c>
      <c r="F6729" t="s">
        <v>414</v>
      </c>
      <c r="G6729" s="155">
        <v>45915</v>
      </c>
      <c r="H6729">
        <v>1</v>
      </c>
    </row>
    <row r="6730" spans="1:8" x14ac:dyDescent="0.25">
      <c r="A6730">
        <v>20911744910974</v>
      </c>
      <c r="B6730" t="s">
        <v>11770</v>
      </c>
      <c r="C6730" s="155">
        <v>28318</v>
      </c>
      <c r="D6730">
        <v>894923</v>
      </c>
      <c r="E6730" t="s">
        <v>1180</v>
      </c>
      <c r="F6730" t="s">
        <v>9</v>
      </c>
      <c r="G6730" s="155">
        <v>45915</v>
      </c>
      <c r="H6730">
        <v>1</v>
      </c>
    </row>
    <row r="6731" spans="1:8" x14ac:dyDescent="0.25">
      <c r="A6731">
        <v>20911744914580</v>
      </c>
      <c r="B6731" t="s">
        <v>13043</v>
      </c>
      <c r="C6731" s="155">
        <v>25157</v>
      </c>
      <c r="D6731">
        <v>894924</v>
      </c>
      <c r="E6731" t="s">
        <v>1156</v>
      </c>
      <c r="F6731" t="s">
        <v>297</v>
      </c>
      <c r="G6731" s="155">
        <v>45915</v>
      </c>
      <c r="H6731">
        <v>1</v>
      </c>
    </row>
    <row r="6732" spans="1:8" x14ac:dyDescent="0.25">
      <c r="A6732">
        <v>20911744949469</v>
      </c>
      <c r="B6732" t="s">
        <v>13046</v>
      </c>
      <c r="C6732" s="155">
        <v>23495</v>
      </c>
      <c r="D6732">
        <v>894923</v>
      </c>
      <c r="E6732" t="s">
        <v>1422</v>
      </c>
      <c r="F6732" t="s">
        <v>414</v>
      </c>
      <c r="G6732" s="155">
        <v>45915</v>
      </c>
      <c r="H6732">
        <v>1</v>
      </c>
    </row>
    <row r="6733" spans="1:8" x14ac:dyDescent="0.25">
      <c r="A6733">
        <v>20911744959523</v>
      </c>
      <c r="B6733" t="s">
        <v>13048</v>
      </c>
      <c r="C6733" s="155">
        <v>19757</v>
      </c>
      <c r="D6733">
        <v>894923</v>
      </c>
      <c r="E6733" t="s">
        <v>1156</v>
      </c>
      <c r="F6733" t="s">
        <v>501</v>
      </c>
      <c r="G6733" s="155">
        <v>45915</v>
      </c>
      <c r="H6733">
        <v>1</v>
      </c>
    </row>
    <row r="6734" spans="1:8" x14ac:dyDescent="0.25">
      <c r="A6734">
        <v>20911744980590</v>
      </c>
      <c r="B6734" t="s">
        <v>13050</v>
      </c>
      <c r="C6734" s="155">
        <v>21665</v>
      </c>
      <c r="D6734">
        <v>894924</v>
      </c>
      <c r="E6734" t="s">
        <v>1156</v>
      </c>
      <c r="F6734" t="s">
        <v>297</v>
      </c>
      <c r="G6734" s="155">
        <v>45915</v>
      </c>
      <c r="H6734">
        <v>1</v>
      </c>
    </row>
    <row r="6735" spans="1:8" x14ac:dyDescent="0.25">
      <c r="A6735">
        <v>20911745013757</v>
      </c>
      <c r="B6735" t="s">
        <v>13053</v>
      </c>
      <c r="C6735" s="155">
        <v>12128</v>
      </c>
      <c r="D6735">
        <v>894923</v>
      </c>
      <c r="E6735" t="s">
        <v>1323</v>
      </c>
      <c r="F6735" t="s">
        <v>397</v>
      </c>
      <c r="G6735" s="155">
        <v>45912</v>
      </c>
      <c r="H6735">
        <v>1</v>
      </c>
    </row>
    <row r="6736" spans="1:8" x14ac:dyDescent="0.25">
      <c r="A6736">
        <v>20911745086296</v>
      </c>
      <c r="B6736" t="s">
        <v>13056</v>
      </c>
      <c r="C6736" s="155">
        <v>36961</v>
      </c>
      <c r="D6736">
        <v>894924</v>
      </c>
      <c r="E6736" t="s">
        <v>1172</v>
      </c>
      <c r="F6736" t="s">
        <v>491</v>
      </c>
      <c r="G6736" s="155">
        <v>45915</v>
      </c>
      <c r="H6736">
        <v>1</v>
      </c>
    </row>
    <row r="6737" spans="1:8" x14ac:dyDescent="0.25">
      <c r="A6737">
        <v>20911745114776</v>
      </c>
      <c r="B6737" t="s">
        <v>13060</v>
      </c>
      <c r="C6737" s="155">
        <v>15358</v>
      </c>
      <c r="D6737">
        <v>894923</v>
      </c>
      <c r="E6737" t="s">
        <v>1174</v>
      </c>
      <c r="F6737" t="s">
        <v>491</v>
      </c>
      <c r="G6737" s="155">
        <v>45915</v>
      </c>
      <c r="H6737">
        <v>1</v>
      </c>
    </row>
    <row r="6738" spans="1:8" x14ac:dyDescent="0.25">
      <c r="A6738">
        <v>20911745123747</v>
      </c>
      <c r="B6738" t="s">
        <v>11630</v>
      </c>
      <c r="C6738" s="155">
        <v>33636</v>
      </c>
      <c r="D6738">
        <v>894923</v>
      </c>
      <c r="E6738" t="s">
        <v>506</v>
      </c>
      <c r="F6738" t="s">
        <v>12</v>
      </c>
      <c r="G6738" s="155">
        <v>45915</v>
      </c>
      <c r="H6738">
        <v>1</v>
      </c>
    </row>
    <row r="6739" spans="1:8" x14ac:dyDescent="0.25">
      <c r="A6739">
        <v>20911745130955</v>
      </c>
      <c r="B6739" t="s">
        <v>13064</v>
      </c>
      <c r="C6739" s="155">
        <v>34859</v>
      </c>
      <c r="D6739">
        <v>894924</v>
      </c>
      <c r="E6739" t="s">
        <v>506</v>
      </c>
      <c r="F6739" t="s">
        <v>491</v>
      </c>
      <c r="G6739" s="155">
        <v>45915</v>
      </c>
      <c r="H6739">
        <v>1</v>
      </c>
    </row>
    <row r="6740" spans="1:8" x14ac:dyDescent="0.25">
      <c r="A6740">
        <v>20911745135677</v>
      </c>
      <c r="B6740" t="s">
        <v>13065</v>
      </c>
      <c r="C6740" s="155">
        <v>30244</v>
      </c>
      <c r="D6740">
        <v>894924</v>
      </c>
      <c r="E6740" t="s">
        <v>1172</v>
      </c>
      <c r="F6740" t="s">
        <v>66</v>
      </c>
      <c r="G6740" s="155">
        <v>45915</v>
      </c>
      <c r="H6740">
        <v>1</v>
      </c>
    </row>
    <row r="6741" spans="1:8" x14ac:dyDescent="0.25">
      <c r="A6741">
        <v>20911745151724</v>
      </c>
      <c r="B6741" t="s">
        <v>13067</v>
      </c>
      <c r="C6741" s="155">
        <v>13095</v>
      </c>
      <c r="D6741">
        <v>894923</v>
      </c>
      <c r="E6741" t="s">
        <v>1156</v>
      </c>
      <c r="F6741" t="s">
        <v>347</v>
      </c>
      <c r="G6741" s="155">
        <v>45915</v>
      </c>
      <c r="H6741">
        <v>1</v>
      </c>
    </row>
    <row r="6742" spans="1:8" x14ac:dyDescent="0.25">
      <c r="A6742">
        <v>20911745159293</v>
      </c>
      <c r="B6742" t="s">
        <v>13069</v>
      </c>
      <c r="C6742" s="155">
        <v>31166</v>
      </c>
      <c r="D6742">
        <v>894924</v>
      </c>
      <c r="E6742" t="s">
        <v>1186</v>
      </c>
      <c r="F6742" t="s">
        <v>414</v>
      </c>
      <c r="G6742" s="155">
        <v>45915</v>
      </c>
      <c r="H6742">
        <v>1</v>
      </c>
    </row>
    <row r="6743" spans="1:8" x14ac:dyDescent="0.25">
      <c r="A6743">
        <v>20911745175454</v>
      </c>
      <c r="B6743" t="s">
        <v>13070</v>
      </c>
      <c r="C6743" s="155">
        <v>27526</v>
      </c>
      <c r="D6743">
        <v>894923</v>
      </c>
      <c r="E6743" t="s">
        <v>1156</v>
      </c>
      <c r="F6743" t="s">
        <v>491</v>
      </c>
      <c r="G6743" s="155">
        <v>45915</v>
      </c>
      <c r="H6743">
        <v>1</v>
      </c>
    </row>
    <row r="6744" spans="1:8" x14ac:dyDescent="0.25">
      <c r="A6744">
        <v>20911745180073</v>
      </c>
      <c r="B6744" t="s">
        <v>13071</v>
      </c>
      <c r="C6744" s="155">
        <v>28799</v>
      </c>
      <c r="D6744">
        <v>894923</v>
      </c>
      <c r="E6744" t="s">
        <v>2848</v>
      </c>
      <c r="F6744" t="s">
        <v>25</v>
      </c>
      <c r="G6744" s="155">
        <v>45915</v>
      </c>
      <c r="H6744">
        <v>1</v>
      </c>
    </row>
    <row r="6745" spans="1:8" x14ac:dyDescent="0.25">
      <c r="A6745">
        <v>20911745188921</v>
      </c>
      <c r="B6745" t="s">
        <v>13073</v>
      </c>
      <c r="C6745" s="155">
        <v>35946</v>
      </c>
      <c r="D6745">
        <v>894923</v>
      </c>
      <c r="E6745" t="s">
        <v>1180</v>
      </c>
      <c r="F6745" t="s">
        <v>66</v>
      </c>
      <c r="G6745" s="155">
        <v>45915</v>
      </c>
      <c r="H6745">
        <v>1</v>
      </c>
    </row>
    <row r="6746" spans="1:8" x14ac:dyDescent="0.25">
      <c r="A6746">
        <v>20911745189603</v>
      </c>
      <c r="B6746" t="s">
        <v>13074</v>
      </c>
      <c r="C6746" s="155">
        <v>39173</v>
      </c>
      <c r="D6746">
        <v>894923</v>
      </c>
      <c r="E6746" t="s">
        <v>1222</v>
      </c>
      <c r="F6746" t="s">
        <v>492</v>
      </c>
      <c r="G6746" s="155">
        <v>45915</v>
      </c>
      <c r="H6746">
        <v>1</v>
      </c>
    </row>
    <row r="6747" spans="1:8" x14ac:dyDescent="0.25">
      <c r="A6747">
        <v>20911745210458</v>
      </c>
      <c r="B6747" t="s">
        <v>13076</v>
      </c>
      <c r="C6747" s="155">
        <v>17208</v>
      </c>
      <c r="D6747">
        <v>894924</v>
      </c>
      <c r="E6747" t="s">
        <v>1174</v>
      </c>
      <c r="F6747" t="s">
        <v>491</v>
      </c>
      <c r="G6747" s="155">
        <v>45915</v>
      </c>
      <c r="H6747">
        <v>1</v>
      </c>
    </row>
    <row r="6748" spans="1:8" x14ac:dyDescent="0.25">
      <c r="A6748">
        <v>20911745220386</v>
      </c>
      <c r="B6748" t="s">
        <v>13078</v>
      </c>
      <c r="C6748" s="155">
        <v>23334</v>
      </c>
      <c r="D6748">
        <v>894924</v>
      </c>
      <c r="E6748" t="s">
        <v>1156</v>
      </c>
      <c r="F6748" t="s">
        <v>66</v>
      </c>
      <c r="G6748" s="155">
        <v>45915</v>
      </c>
      <c r="H6748">
        <v>1</v>
      </c>
    </row>
    <row r="6749" spans="1:8" x14ac:dyDescent="0.25">
      <c r="A6749">
        <v>20911745231665</v>
      </c>
      <c r="B6749" t="s">
        <v>13081</v>
      </c>
      <c r="C6749" s="155">
        <v>21498</v>
      </c>
      <c r="D6749">
        <v>894923</v>
      </c>
      <c r="E6749" t="s">
        <v>1156</v>
      </c>
      <c r="F6749" t="s">
        <v>383</v>
      </c>
      <c r="G6749" s="155">
        <v>45915</v>
      </c>
      <c r="H6749">
        <v>1</v>
      </c>
    </row>
    <row r="6750" spans="1:8" x14ac:dyDescent="0.25">
      <c r="A6750">
        <v>20911745250422</v>
      </c>
      <c r="B6750" t="s">
        <v>13084</v>
      </c>
      <c r="C6750" s="155">
        <v>29414</v>
      </c>
      <c r="D6750">
        <v>894923</v>
      </c>
      <c r="E6750" t="s">
        <v>1170</v>
      </c>
      <c r="F6750" t="s">
        <v>383</v>
      </c>
      <c r="G6750" s="155">
        <v>45915</v>
      </c>
      <c r="H6750">
        <v>1</v>
      </c>
    </row>
    <row r="6751" spans="1:8" x14ac:dyDescent="0.25">
      <c r="A6751">
        <v>20911745261556</v>
      </c>
      <c r="B6751" t="s">
        <v>13085</v>
      </c>
      <c r="C6751" s="155">
        <v>21258</v>
      </c>
      <c r="D6751">
        <v>894923</v>
      </c>
      <c r="E6751" t="s">
        <v>1174</v>
      </c>
      <c r="F6751" t="s">
        <v>491</v>
      </c>
      <c r="G6751" s="155">
        <v>45915</v>
      </c>
      <c r="H6751">
        <v>1</v>
      </c>
    </row>
    <row r="6752" spans="1:8" x14ac:dyDescent="0.25">
      <c r="A6752">
        <v>20911745262048</v>
      </c>
      <c r="B6752" t="s">
        <v>13086</v>
      </c>
      <c r="C6752" s="155">
        <v>21267</v>
      </c>
      <c r="D6752">
        <v>894923</v>
      </c>
      <c r="E6752" t="s">
        <v>1230</v>
      </c>
      <c r="F6752" t="s">
        <v>347</v>
      </c>
      <c r="G6752" s="155">
        <v>45915</v>
      </c>
      <c r="H6752">
        <v>1</v>
      </c>
    </row>
    <row r="6753" spans="1:8" x14ac:dyDescent="0.25">
      <c r="A6753">
        <v>20911745262402</v>
      </c>
      <c r="B6753" t="s">
        <v>13087</v>
      </c>
      <c r="C6753" s="155">
        <v>23327</v>
      </c>
      <c r="D6753">
        <v>894923</v>
      </c>
      <c r="E6753" t="s">
        <v>1174</v>
      </c>
      <c r="F6753" t="s">
        <v>66</v>
      </c>
      <c r="G6753" s="155">
        <v>45915</v>
      </c>
      <c r="H6753">
        <v>1</v>
      </c>
    </row>
    <row r="6754" spans="1:8" x14ac:dyDescent="0.25">
      <c r="A6754">
        <v>20911745274084</v>
      </c>
      <c r="B6754" t="s">
        <v>13090</v>
      </c>
      <c r="C6754" s="155">
        <v>21325</v>
      </c>
      <c r="D6754">
        <v>894924</v>
      </c>
      <c r="E6754" t="s">
        <v>1156</v>
      </c>
      <c r="F6754" t="s">
        <v>383</v>
      </c>
      <c r="G6754" s="155">
        <v>45915</v>
      </c>
      <c r="H6754">
        <v>1</v>
      </c>
    </row>
    <row r="6755" spans="1:8" x14ac:dyDescent="0.25">
      <c r="A6755">
        <v>20911745282953</v>
      </c>
      <c r="B6755" t="s">
        <v>13092</v>
      </c>
      <c r="C6755" s="155">
        <v>18151</v>
      </c>
      <c r="D6755">
        <v>894923</v>
      </c>
      <c r="E6755" t="s">
        <v>1174</v>
      </c>
      <c r="F6755" t="s">
        <v>66</v>
      </c>
      <c r="G6755" s="155">
        <v>45915</v>
      </c>
      <c r="H6755">
        <v>1</v>
      </c>
    </row>
    <row r="6756" spans="1:8" x14ac:dyDescent="0.25">
      <c r="A6756">
        <v>20911745326974</v>
      </c>
      <c r="B6756" t="s">
        <v>13097</v>
      </c>
      <c r="C6756" s="155">
        <v>24697</v>
      </c>
      <c r="D6756">
        <v>894924</v>
      </c>
      <c r="E6756" t="s">
        <v>1172</v>
      </c>
      <c r="F6756" t="s">
        <v>66</v>
      </c>
      <c r="G6756" s="155">
        <v>45915</v>
      </c>
      <c r="H6756">
        <v>1</v>
      </c>
    </row>
    <row r="6757" spans="1:8" x14ac:dyDescent="0.25">
      <c r="A6757">
        <v>20911745330502</v>
      </c>
      <c r="B6757" t="s">
        <v>13098</v>
      </c>
      <c r="C6757" s="155">
        <v>24327</v>
      </c>
      <c r="D6757">
        <v>894924</v>
      </c>
      <c r="E6757" t="s">
        <v>1352</v>
      </c>
      <c r="F6757" t="s">
        <v>491</v>
      </c>
      <c r="G6757" s="155">
        <v>45915</v>
      </c>
      <c r="H6757">
        <v>1</v>
      </c>
    </row>
    <row r="6758" spans="1:8" x14ac:dyDescent="0.25">
      <c r="A6758">
        <v>20911745333765</v>
      </c>
      <c r="B6758" t="s">
        <v>13099</v>
      </c>
      <c r="C6758" s="155">
        <v>25270</v>
      </c>
      <c r="D6758">
        <v>894924</v>
      </c>
      <c r="E6758" t="s">
        <v>1156</v>
      </c>
      <c r="F6758" t="s">
        <v>327</v>
      </c>
      <c r="G6758" s="155">
        <v>45912</v>
      </c>
      <c r="H6758">
        <v>1</v>
      </c>
    </row>
    <row r="6759" spans="1:8" x14ac:dyDescent="0.25">
      <c r="A6759">
        <v>20911745344986</v>
      </c>
      <c r="B6759" t="s">
        <v>13102</v>
      </c>
      <c r="C6759" s="155">
        <v>25559</v>
      </c>
      <c r="D6759">
        <v>894923</v>
      </c>
      <c r="E6759" t="s">
        <v>1156</v>
      </c>
      <c r="F6759" t="s">
        <v>347</v>
      </c>
      <c r="G6759" s="155">
        <v>45915</v>
      </c>
      <c r="H6759">
        <v>1</v>
      </c>
    </row>
    <row r="6760" spans="1:8" x14ac:dyDescent="0.25">
      <c r="A6760">
        <v>20911745348889</v>
      </c>
      <c r="B6760" t="s">
        <v>13103</v>
      </c>
      <c r="C6760" s="155">
        <v>31359</v>
      </c>
      <c r="D6760">
        <v>894923</v>
      </c>
      <c r="E6760" t="s">
        <v>1180</v>
      </c>
      <c r="F6760" t="s">
        <v>66</v>
      </c>
      <c r="G6760" s="155">
        <v>45915</v>
      </c>
      <c r="H6760">
        <v>1</v>
      </c>
    </row>
    <row r="6761" spans="1:8" x14ac:dyDescent="0.25">
      <c r="A6761">
        <v>20911745361331</v>
      </c>
      <c r="B6761" t="s">
        <v>13106</v>
      </c>
      <c r="C6761" s="155">
        <v>30969</v>
      </c>
      <c r="D6761">
        <v>894924</v>
      </c>
      <c r="E6761" t="s">
        <v>506</v>
      </c>
      <c r="F6761" t="s">
        <v>491</v>
      </c>
      <c r="G6761" s="155">
        <v>45915</v>
      </c>
      <c r="H6761">
        <v>1</v>
      </c>
    </row>
    <row r="6762" spans="1:8" x14ac:dyDescent="0.25">
      <c r="A6762">
        <v>20911745370527</v>
      </c>
      <c r="B6762" t="s">
        <v>11928</v>
      </c>
      <c r="C6762" s="155">
        <v>28413</v>
      </c>
      <c r="D6762">
        <v>894924</v>
      </c>
      <c r="E6762" t="s">
        <v>1180</v>
      </c>
      <c r="F6762" t="s">
        <v>66</v>
      </c>
      <c r="G6762" s="155">
        <v>45915</v>
      </c>
      <c r="H6762">
        <v>1</v>
      </c>
    </row>
    <row r="6763" spans="1:8" x14ac:dyDescent="0.25">
      <c r="A6763">
        <v>20911745373702</v>
      </c>
      <c r="B6763" t="s">
        <v>13108</v>
      </c>
      <c r="C6763" s="155">
        <v>22799</v>
      </c>
      <c r="D6763">
        <v>894923</v>
      </c>
      <c r="E6763" t="s">
        <v>2892</v>
      </c>
      <c r="F6763" t="s">
        <v>491</v>
      </c>
      <c r="G6763" s="155">
        <v>45915</v>
      </c>
      <c r="H6763">
        <v>1</v>
      </c>
    </row>
    <row r="6764" spans="1:8" x14ac:dyDescent="0.25">
      <c r="A6764">
        <v>20911745392109</v>
      </c>
      <c r="B6764" t="s">
        <v>13109</v>
      </c>
      <c r="C6764" s="155">
        <v>23349</v>
      </c>
      <c r="D6764">
        <v>894924</v>
      </c>
      <c r="E6764" t="s">
        <v>1156</v>
      </c>
      <c r="F6764" t="s">
        <v>383</v>
      </c>
      <c r="G6764" s="155">
        <v>45915</v>
      </c>
      <c r="H6764">
        <v>1</v>
      </c>
    </row>
    <row r="6765" spans="1:8" x14ac:dyDescent="0.25">
      <c r="A6765">
        <v>20911745397207</v>
      </c>
      <c r="B6765" t="s">
        <v>13111</v>
      </c>
      <c r="C6765" s="155">
        <v>33942</v>
      </c>
      <c r="D6765">
        <v>894924</v>
      </c>
      <c r="E6765" t="s">
        <v>1172</v>
      </c>
      <c r="F6765" t="s">
        <v>491</v>
      </c>
      <c r="G6765" s="155">
        <v>45912</v>
      </c>
      <c r="H6765">
        <v>1</v>
      </c>
    </row>
    <row r="6766" spans="1:8" x14ac:dyDescent="0.25">
      <c r="A6766">
        <v>20911745400657</v>
      </c>
      <c r="B6766" t="s">
        <v>11936</v>
      </c>
      <c r="C6766" s="155">
        <v>29734</v>
      </c>
      <c r="D6766">
        <v>894924</v>
      </c>
      <c r="E6766" t="s">
        <v>1180</v>
      </c>
      <c r="F6766" t="s">
        <v>66</v>
      </c>
      <c r="G6766" s="155">
        <v>45915</v>
      </c>
      <c r="H6766">
        <v>1</v>
      </c>
    </row>
    <row r="6767" spans="1:8" x14ac:dyDescent="0.25">
      <c r="A6767">
        <v>20911745402139</v>
      </c>
      <c r="B6767" t="s">
        <v>13113</v>
      </c>
      <c r="C6767" s="155">
        <v>30902</v>
      </c>
      <c r="D6767">
        <v>894923</v>
      </c>
      <c r="E6767" t="s">
        <v>1172</v>
      </c>
      <c r="F6767" t="s">
        <v>383</v>
      </c>
      <c r="G6767" s="155">
        <v>45915</v>
      </c>
      <c r="H6767">
        <v>1</v>
      </c>
    </row>
    <row r="6768" spans="1:8" x14ac:dyDescent="0.25">
      <c r="A6768">
        <v>20911745407343</v>
      </c>
      <c r="B6768" t="s">
        <v>11532</v>
      </c>
      <c r="C6768" s="155">
        <v>29607</v>
      </c>
      <c r="D6768">
        <v>894924</v>
      </c>
      <c r="E6768" t="s">
        <v>1156</v>
      </c>
      <c r="F6768" t="s">
        <v>43</v>
      </c>
      <c r="G6768" s="155">
        <v>45915</v>
      </c>
      <c r="H6768">
        <v>1</v>
      </c>
    </row>
    <row r="6769" spans="1:8" x14ac:dyDescent="0.25">
      <c r="A6769">
        <v>20911745417034</v>
      </c>
      <c r="B6769" t="s">
        <v>13114</v>
      </c>
      <c r="C6769" s="155">
        <v>24423</v>
      </c>
      <c r="D6769">
        <v>894924</v>
      </c>
      <c r="E6769" t="s">
        <v>506</v>
      </c>
      <c r="F6769" t="s">
        <v>327</v>
      </c>
      <c r="G6769" s="155">
        <v>45912</v>
      </c>
      <c r="H6769">
        <v>1</v>
      </c>
    </row>
    <row r="6770" spans="1:8" x14ac:dyDescent="0.25">
      <c r="A6770">
        <v>20911745421968</v>
      </c>
      <c r="B6770" t="s">
        <v>13115</v>
      </c>
      <c r="C6770" s="155">
        <v>23614</v>
      </c>
      <c r="D6770">
        <v>894924</v>
      </c>
      <c r="E6770" t="s">
        <v>1186</v>
      </c>
      <c r="F6770" t="s">
        <v>383</v>
      </c>
      <c r="G6770" s="155">
        <v>45915</v>
      </c>
      <c r="H6770">
        <v>1</v>
      </c>
    </row>
    <row r="6771" spans="1:8" x14ac:dyDescent="0.25">
      <c r="A6771">
        <v>20911745423761</v>
      </c>
      <c r="B6771" t="s">
        <v>13116</v>
      </c>
      <c r="C6771" s="155">
        <v>23029</v>
      </c>
      <c r="D6771">
        <v>894924</v>
      </c>
      <c r="E6771" t="s">
        <v>1156</v>
      </c>
      <c r="F6771" t="s">
        <v>66</v>
      </c>
      <c r="G6771" s="155">
        <v>45915</v>
      </c>
      <c r="H6771">
        <v>1</v>
      </c>
    </row>
    <row r="6772" spans="1:8" x14ac:dyDescent="0.25">
      <c r="A6772">
        <v>20911745434386</v>
      </c>
      <c r="B6772" t="s">
        <v>13118</v>
      </c>
      <c r="C6772" s="155">
        <v>25249</v>
      </c>
      <c r="D6772">
        <v>894923</v>
      </c>
      <c r="E6772" t="s">
        <v>1172</v>
      </c>
      <c r="F6772" t="s">
        <v>66</v>
      </c>
      <c r="G6772" s="155">
        <v>45915</v>
      </c>
      <c r="H6772">
        <v>1</v>
      </c>
    </row>
    <row r="6773" spans="1:8" x14ac:dyDescent="0.25">
      <c r="A6773">
        <v>20911745439220</v>
      </c>
      <c r="B6773" t="s">
        <v>13119</v>
      </c>
      <c r="C6773" s="155">
        <v>24661</v>
      </c>
      <c r="D6773">
        <v>894924</v>
      </c>
      <c r="E6773" t="s">
        <v>1156</v>
      </c>
      <c r="F6773" t="s">
        <v>43</v>
      </c>
      <c r="G6773" s="155">
        <v>45915</v>
      </c>
      <c r="H6773">
        <v>1</v>
      </c>
    </row>
    <row r="6774" spans="1:8" x14ac:dyDescent="0.25">
      <c r="A6774">
        <v>20911745448393</v>
      </c>
      <c r="B6774" t="s">
        <v>13121</v>
      </c>
      <c r="C6774" s="155">
        <v>23110</v>
      </c>
      <c r="D6774">
        <v>894924</v>
      </c>
      <c r="E6774" t="s">
        <v>1156</v>
      </c>
      <c r="F6774" t="s">
        <v>383</v>
      </c>
      <c r="G6774" s="155">
        <v>45915</v>
      </c>
      <c r="H6774">
        <v>1</v>
      </c>
    </row>
    <row r="6775" spans="1:8" x14ac:dyDescent="0.25">
      <c r="A6775">
        <v>20911745453451</v>
      </c>
      <c r="B6775" t="s">
        <v>13122</v>
      </c>
      <c r="C6775" s="155">
        <v>26466</v>
      </c>
      <c r="D6775">
        <v>894924</v>
      </c>
      <c r="E6775" t="s">
        <v>1186</v>
      </c>
      <c r="F6775" t="s">
        <v>383</v>
      </c>
      <c r="G6775" s="155">
        <v>45915</v>
      </c>
      <c r="H6775">
        <v>1</v>
      </c>
    </row>
    <row r="6776" spans="1:8" x14ac:dyDescent="0.25">
      <c r="A6776">
        <v>20911745458171</v>
      </c>
      <c r="B6776" t="s">
        <v>13124</v>
      </c>
      <c r="C6776" s="155">
        <v>25895</v>
      </c>
      <c r="D6776">
        <v>894923</v>
      </c>
      <c r="E6776" t="s">
        <v>1186</v>
      </c>
      <c r="F6776" t="s">
        <v>488</v>
      </c>
      <c r="G6776" s="155">
        <v>45915</v>
      </c>
      <c r="H6776">
        <v>1</v>
      </c>
    </row>
    <row r="6777" spans="1:8" x14ac:dyDescent="0.25">
      <c r="A6777">
        <v>20911745477476</v>
      </c>
      <c r="B6777" t="s">
        <v>13126</v>
      </c>
      <c r="C6777" s="155">
        <v>30342</v>
      </c>
      <c r="D6777">
        <v>894923</v>
      </c>
      <c r="E6777" t="s">
        <v>1186</v>
      </c>
      <c r="F6777" t="s">
        <v>383</v>
      </c>
      <c r="G6777" s="155">
        <v>45915</v>
      </c>
      <c r="H6777">
        <v>1</v>
      </c>
    </row>
    <row r="6778" spans="1:8" x14ac:dyDescent="0.25">
      <c r="A6778">
        <v>20911745482076</v>
      </c>
      <c r="B6778" t="s">
        <v>5271</v>
      </c>
      <c r="C6778" s="155">
        <v>29399</v>
      </c>
      <c r="D6778">
        <v>894923</v>
      </c>
      <c r="E6778" t="s">
        <v>1170</v>
      </c>
      <c r="F6778" t="s">
        <v>397</v>
      </c>
      <c r="G6778" s="155">
        <v>45915</v>
      </c>
      <c r="H6778">
        <v>1</v>
      </c>
    </row>
    <row r="6779" spans="1:8" x14ac:dyDescent="0.25">
      <c r="A6779">
        <v>20911745490799</v>
      </c>
      <c r="B6779" t="s">
        <v>13128</v>
      </c>
      <c r="C6779" s="155">
        <v>29254</v>
      </c>
      <c r="D6779">
        <v>894923</v>
      </c>
      <c r="E6779" t="s">
        <v>1172</v>
      </c>
      <c r="F6779" t="s">
        <v>383</v>
      </c>
      <c r="G6779" s="155">
        <v>45915</v>
      </c>
      <c r="H6779">
        <v>1</v>
      </c>
    </row>
    <row r="6780" spans="1:8" x14ac:dyDescent="0.25">
      <c r="A6780">
        <v>20911745498870</v>
      </c>
      <c r="B6780" t="s">
        <v>13131</v>
      </c>
      <c r="C6780" s="155">
        <v>24923</v>
      </c>
      <c r="D6780">
        <v>894924</v>
      </c>
      <c r="E6780" t="s">
        <v>1156</v>
      </c>
      <c r="F6780" t="s">
        <v>327</v>
      </c>
      <c r="G6780" s="155">
        <v>45915</v>
      </c>
      <c r="H6780">
        <v>1</v>
      </c>
    </row>
    <row r="6781" spans="1:8" x14ac:dyDescent="0.25">
      <c r="A6781">
        <v>20911745513458</v>
      </c>
      <c r="B6781" t="s">
        <v>13134</v>
      </c>
      <c r="C6781" s="155">
        <v>24372</v>
      </c>
      <c r="D6781">
        <v>894924</v>
      </c>
      <c r="E6781" t="s">
        <v>506</v>
      </c>
      <c r="F6781" t="s">
        <v>327</v>
      </c>
      <c r="G6781" s="155">
        <v>45913</v>
      </c>
      <c r="H6781">
        <v>1</v>
      </c>
    </row>
    <row r="6782" spans="1:8" x14ac:dyDescent="0.25">
      <c r="A6782">
        <v>20911745520735</v>
      </c>
      <c r="B6782" t="s">
        <v>13136</v>
      </c>
      <c r="C6782" s="155">
        <v>31540</v>
      </c>
      <c r="D6782">
        <v>894923</v>
      </c>
      <c r="E6782" t="s">
        <v>12030</v>
      </c>
      <c r="F6782" t="s">
        <v>430</v>
      </c>
      <c r="G6782" s="155">
        <v>45915</v>
      </c>
      <c r="H6782">
        <v>1</v>
      </c>
    </row>
    <row r="6783" spans="1:8" x14ac:dyDescent="0.25">
      <c r="A6783">
        <v>20911745529554</v>
      </c>
      <c r="B6783" t="s">
        <v>3537</v>
      </c>
      <c r="C6783" s="155">
        <v>25718</v>
      </c>
      <c r="D6783">
        <v>894924</v>
      </c>
      <c r="E6783" t="s">
        <v>1192</v>
      </c>
      <c r="F6783" t="s">
        <v>430</v>
      </c>
      <c r="G6783" s="155">
        <v>45915</v>
      </c>
      <c r="H6783">
        <v>1</v>
      </c>
    </row>
    <row r="6784" spans="1:8" x14ac:dyDescent="0.25">
      <c r="A6784">
        <v>20911745540695</v>
      </c>
      <c r="B6784" t="s">
        <v>13138</v>
      </c>
      <c r="C6784" s="155">
        <v>23386</v>
      </c>
      <c r="D6784">
        <v>894923</v>
      </c>
      <c r="E6784" t="s">
        <v>1585</v>
      </c>
      <c r="F6784" t="s">
        <v>430</v>
      </c>
      <c r="G6784" s="155">
        <v>45915</v>
      </c>
      <c r="H6784">
        <v>1</v>
      </c>
    </row>
    <row r="6785" spans="1:8" x14ac:dyDescent="0.25">
      <c r="A6785">
        <v>20911745541071</v>
      </c>
      <c r="B6785" t="s">
        <v>13139</v>
      </c>
      <c r="C6785" s="155">
        <v>28982</v>
      </c>
      <c r="D6785">
        <v>894923</v>
      </c>
      <c r="E6785" t="s">
        <v>1186</v>
      </c>
      <c r="F6785" t="s">
        <v>383</v>
      </c>
      <c r="G6785" s="155">
        <v>45915</v>
      </c>
      <c r="H6785">
        <v>1</v>
      </c>
    </row>
    <row r="6786" spans="1:8" x14ac:dyDescent="0.25">
      <c r="A6786">
        <v>20911745555956</v>
      </c>
      <c r="B6786" t="s">
        <v>11937</v>
      </c>
      <c r="C6786" s="155">
        <v>29272</v>
      </c>
      <c r="D6786">
        <v>894924</v>
      </c>
      <c r="E6786" t="s">
        <v>1172</v>
      </c>
      <c r="F6786" t="s">
        <v>383</v>
      </c>
      <c r="G6786" s="155">
        <v>45915</v>
      </c>
      <c r="H6786">
        <v>1</v>
      </c>
    </row>
    <row r="6787" spans="1:8" x14ac:dyDescent="0.25">
      <c r="A6787">
        <v>20911745561836</v>
      </c>
      <c r="B6787" t="s">
        <v>13142</v>
      </c>
      <c r="C6787" s="155">
        <v>30105</v>
      </c>
      <c r="D6787">
        <v>894923</v>
      </c>
      <c r="E6787" t="s">
        <v>1186</v>
      </c>
      <c r="F6787" t="s">
        <v>383</v>
      </c>
      <c r="G6787" s="155">
        <v>45915</v>
      </c>
      <c r="H6787">
        <v>1</v>
      </c>
    </row>
    <row r="6788" spans="1:8" x14ac:dyDescent="0.25">
      <c r="A6788">
        <v>20911745567134</v>
      </c>
      <c r="B6788" t="s">
        <v>13143</v>
      </c>
      <c r="C6788" s="155">
        <v>16277</v>
      </c>
      <c r="D6788">
        <v>894923</v>
      </c>
      <c r="E6788" t="s">
        <v>1174</v>
      </c>
      <c r="F6788" t="s">
        <v>491</v>
      </c>
      <c r="G6788" s="155">
        <v>45915</v>
      </c>
      <c r="H6788">
        <v>1</v>
      </c>
    </row>
    <row r="6789" spans="1:8" x14ac:dyDescent="0.25">
      <c r="A6789">
        <v>20911745570312</v>
      </c>
      <c r="B6789" t="s">
        <v>11933</v>
      </c>
      <c r="C6789" s="155">
        <v>30081</v>
      </c>
      <c r="D6789">
        <v>894924</v>
      </c>
      <c r="E6789" t="s">
        <v>1172</v>
      </c>
      <c r="F6789" t="s">
        <v>383</v>
      </c>
      <c r="G6789" s="155">
        <v>45915</v>
      </c>
      <c r="H6789">
        <v>1</v>
      </c>
    </row>
    <row r="6790" spans="1:8" x14ac:dyDescent="0.25">
      <c r="A6790">
        <v>20911745588758</v>
      </c>
      <c r="B6790" t="s">
        <v>13147</v>
      </c>
      <c r="C6790" s="155">
        <v>19631</v>
      </c>
      <c r="D6790">
        <v>894923</v>
      </c>
      <c r="E6790" t="s">
        <v>1174</v>
      </c>
      <c r="F6790" t="s">
        <v>491</v>
      </c>
      <c r="G6790" s="155">
        <v>45915</v>
      </c>
      <c r="H6790">
        <v>1</v>
      </c>
    </row>
    <row r="6791" spans="1:8" x14ac:dyDescent="0.25">
      <c r="A6791">
        <v>20911745597476</v>
      </c>
      <c r="B6791" t="s">
        <v>13149</v>
      </c>
      <c r="C6791" s="155">
        <v>28637</v>
      </c>
      <c r="D6791">
        <v>894924</v>
      </c>
      <c r="E6791" t="s">
        <v>1156</v>
      </c>
      <c r="F6791" t="s">
        <v>488</v>
      </c>
      <c r="G6791" s="155">
        <v>45915</v>
      </c>
      <c r="H6791">
        <v>1</v>
      </c>
    </row>
    <row r="6792" spans="1:8" x14ac:dyDescent="0.25">
      <c r="A6792">
        <v>20911745617929</v>
      </c>
      <c r="B6792" t="s">
        <v>18763</v>
      </c>
      <c r="C6792" s="155">
        <v>21540</v>
      </c>
      <c r="D6792">
        <v>894923</v>
      </c>
      <c r="E6792" t="s">
        <v>1156</v>
      </c>
      <c r="F6792" t="s">
        <v>488</v>
      </c>
      <c r="G6792" s="155">
        <v>45919</v>
      </c>
      <c r="H6792">
        <v>1</v>
      </c>
    </row>
    <row r="6793" spans="1:8" x14ac:dyDescent="0.25">
      <c r="A6793">
        <v>20911745828409</v>
      </c>
      <c r="B6793" t="s">
        <v>13156</v>
      </c>
      <c r="C6793" s="155">
        <v>19902</v>
      </c>
      <c r="D6793">
        <v>894924</v>
      </c>
      <c r="E6793" t="s">
        <v>3226</v>
      </c>
      <c r="F6793" t="s">
        <v>60</v>
      </c>
      <c r="G6793" s="155">
        <v>45912</v>
      </c>
      <c r="H6793">
        <v>1</v>
      </c>
    </row>
    <row r="6794" spans="1:8" x14ac:dyDescent="0.25">
      <c r="A6794">
        <v>20911745836066</v>
      </c>
      <c r="B6794" t="s">
        <v>11802</v>
      </c>
      <c r="C6794" s="155">
        <v>29723</v>
      </c>
      <c r="D6794">
        <v>894923</v>
      </c>
      <c r="E6794" t="s">
        <v>1186</v>
      </c>
      <c r="F6794" t="s">
        <v>9</v>
      </c>
      <c r="G6794" s="155">
        <v>45916</v>
      </c>
      <c r="H6794">
        <v>1</v>
      </c>
    </row>
    <row r="6795" spans="1:8" x14ac:dyDescent="0.25">
      <c r="A6795">
        <v>20911745845301</v>
      </c>
      <c r="B6795" t="s">
        <v>13158</v>
      </c>
      <c r="C6795" s="155">
        <v>33733</v>
      </c>
      <c r="D6795">
        <v>894923</v>
      </c>
      <c r="E6795" t="s">
        <v>1172</v>
      </c>
      <c r="F6795" t="s">
        <v>347</v>
      </c>
      <c r="G6795" s="155">
        <v>45916</v>
      </c>
      <c r="H6795">
        <v>1</v>
      </c>
    </row>
    <row r="6796" spans="1:8" x14ac:dyDescent="0.25">
      <c r="A6796">
        <v>20911745854525</v>
      </c>
      <c r="B6796" t="s">
        <v>13160</v>
      </c>
      <c r="C6796" s="155">
        <v>25612</v>
      </c>
      <c r="D6796">
        <v>894923</v>
      </c>
      <c r="E6796" t="s">
        <v>1156</v>
      </c>
      <c r="F6796" t="s">
        <v>297</v>
      </c>
      <c r="G6796" s="155">
        <v>45916</v>
      </c>
      <c r="H6796">
        <v>1</v>
      </c>
    </row>
    <row r="6797" spans="1:8" x14ac:dyDescent="0.25">
      <c r="A6797">
        <v>20911745856333</v>
      </c>
      <c r="B6797" t="s">
        <v>13161</v>
      </c>
      <c r="C6797" s="155">
        <v>25948</v>
      </c>
      <c r="D6797">
        <v>894923</v>
      </c>
      <c r="E6797" t="s">
        <v>1156</v>
      </c>
      <c r="F6797" t="s">
        <v>454</v>
      </c>
      <c r="G6797" s="155">
        <v>45916</v>
      </c>
      <c r="H6797">
        <v>1</v>
      </c>
    </row>
    <row r="6798" spans="1:8" x14ac:dyDescent="0.25">
      <c r="A6798">
        <v>20911745907979</v>
      </c>
      <c r="B6798" t="s">
        <v>13164</v>
      </c>
      <c r="C6798" s="155">
        <v>27688</v>
      </c>
      <c r="D6798">
        <v>894923</v>
      </c>
      <c r="E6798" t="s">
        <v>1186</v>
      </c>
      <c r="F6798" t="s">
        <v>60</v>
      </c>
      <c r="G6798" s="155">
        <v>45912</v>
      </c>
      <c r="H6798">
        <v>1</v>
      </c>
    </row>
    <row r="6799" spans="1:8" x14ac:dyDescent="0.25">
      <c r="A6799">
        <v>20911745939759</v>
      </c>
      <c r="B6799" t="s">
        <v>13167</v>
      </c>
      <c r="C6799" s="155">
        <v>26134</v>
      </c>
      <c r="D6799">
        <v>894924</v>
      </c>
      <c r="E6799" t="s">
        <v>1180</v>
      </c>
      <c r="F6799" t="s">
        <v>260</v>
      </c>
      <c r="G6799" s="155">
        <v>45916</v>
      </c>
      <c r="H6799">
        <v>1</v>
      </c>
    </row>
    <row r="6800" spans="1:8" x14ac:dyDescent="0.25">
      <c r="A6800">
        <v>20911745943154</v>
      </c>
      <c r="B6800" t="s">
        <v>13168</v>
      </c>
      <c r="C6800" s="155">
        <v>20948</v>
      </c>
      <c r="D6800">
        <v>894923</v>
      </c>
      <c r="E6800" t="s">
        <v>1156</v>
      </c>
      <c r="F6800" t="s">
        <v>297</v>
      </c>
      <c r="G6800" s="155">
        <v>45916</v>
      </c>
      <c r="H6800">
        <v>1</v>
      </c>
    </row>
    <row r="6801" spans="1:8" x14ac:dyDescent="0.25">
      <c r="A6801">
        <v>20911745959075</v>
      </c>
      <c r="B6801" t="s">
        <v>13174</v>
      </c>
      <c r="C6801" s="155">
        <v>31078</v>
      </c>
      <c r="D6801">
        <v>894923</v>
      </c>
      <c r="E6801" t="s">
        <v>1960</v>
      </c>
      <c r="F6801" t="s">
        <v>492</v>
      </c>
      <c r="G6801" s="155">
        <v>45916</v>
      </c>
      <c r="H6801">
        <v>1</v>
      </c>
    </row>
    <row r="6802" spans="1:8" x14ac:dyDescent="0.25">
      <c r="A6802">
        <v>20911745973056</v>
      </c>
      <c r="B6802" t="s">
        <v>13175</v>
      </c>
      <c r="C6802" s="155">
        <v>33790</v>
      </c>
      <c r="D6802">
        <v>894923</v>
      </c>
      <c r="E6802" t="s">
        <v>1172</v>
      </c>
      <c r="F6802" t="s">
        <v>260</v>
      </c>
      <c r="G6802" s="155">
        <v>45916</v>
      </c>
      <c r="H6802">
        <v>1</v>
      </c>
    </row>
    <row r="6803" spans="1:8" x14ac:dyDescent="0.25">
      <c r="A6803">
        <v>20911745992089</v>
      </c>
      <c r="B6803" t="s">
        <v>13177</v>
      </c>
      <c r="C6803" s="155">
        <v>27845</v>
      </c>
      <c r="D6803">
        <v>894923</v>
      </c>
      <c r="E6803" t="s">
        <v>1170</v>
      </c>
      <c r="F6803" t="s">
        <v>410</v>
      </c>
      <c r="G6803" s="155">
        <v>45916</v>
      </c>
      <c r="H6803">
        <v>1</v>
      </c>
    </row>
    <row r="6804" spans="1:8" x14ac:dyDescent="0.25">
      <c r="A6804">
        <v>20911745995890</v>
      </c>
      <c r="B6804" t="s">
        <v>13178</v>
      </c>
      <c r="C6804" s="155">
        <v>34949</v>
      </c>
      <c r="D6804">
        <v>894923</v>
      </c>
      <c r="E6804" t="s">
        <v>1180</v>
      </c>
      <c r="F6804" t="s">
        <v>260</v>
      </c>
      <c r="G6804" s="155">
        <v>45916</v>
      </c>
      <c r="H6804">
        <v>1</v>
      </c>
    </row>
    <row r="6805" spans="1:8" x14ac:dyDescent="0.25">
      <c r="A6805">
        <v>20911745999941</v>
      </c>
      <c r="B6805" t="s">
        <v>13179</v>
      </c>
      <c r="C6805" s="155">
        <v>26248</v>
      </c>
      <c r="D6805">
        <v>894923</v>
      </c>
      <c r="E6805" t="s">
        <v>1156</v>
      </c>
      <c r="F6805" t="s">
        <v>397</v>
      </c>
      <c r="G6805" s="155">
        <v>45912</v>
      </c>
      <c r="H6805">
        <v>1</v>
      </c>
    </row>
    <row r="6806" spans="1:8" x14ac:dyDescent="0.25">
      <c r="A6806">
        <v>20911746014007</v>
      </c>
      <c r="B6806" t="s">
        <v>13181</v>
      </c>
      <c r="C6806" s="155">
        <v>26066</v>
      </c>
      <c r="D6806">
        <v>894924</v>
      </c>
      <c r="E6806" t="s">
        <v>1170</v>
      </c>
      <c r="F6806" t="s">
        <v>410</v>
      </c>
      <c r="G6806" s="155">
        <v>45916</v>
      </c>
      <c r="H6806">
        <v>1</v>
      </c>
    </row>
    <row r="6807" spans="1:8" x14ac:dyDescent="0.25">
      <c r="A6807">
        <v>20911746027926</v>
      </c>
      <c r="B6807" t="s">
        <v>13182</v>
      </c>
      <c r="C6807" s="155">
        <v>23907</v>
      </c>
      <c r="D6807">
        <v>894924</v>
      </c>
      <c r="E6807" t="s">
        <v>1417</v>
      </c>
      <c r="F6807" t="s">
        <v>410</v>
      </c>
      <c r="G6807" s="155">
        <v>45916</v>
      </c>
      <c r="H6807">
        <v>1</v>
      </c>
    </row>
    <row r="6808" spans="1:8" x14ac:dyDescent="0.25">
      <c r="A6808">
        <v>20911746030396</v>
      </c>
      <c r="B6808" t="s">
        <v>13184</v>
      </c>
      <c r="C6808" s="155">
        <v>14827</v>
      </c>
      <c r="D6808">
        <v>894923</v>
      </c>
      <c r="E6808" t="s">
        <v>1174</v>
      </c>
      <c r="F6808" t="s">
        <v>260</v>
      </c>
      <c r="G6808" s="155">
        <v>45916</v>
      </c>
      <c r="H6808">
        <v>1</v>
      </c>
    </row>
    <row r="6809" spans="1:8" x14ac:dyDescent="0.25">
      <c r="A6809">
        <v>20911746057283</v>
      </c>
      <c r="B6809" t="s">
        <v>13187</v>
      </c>
      <c r="C6809" s="155">
        <v>26895</v>
      </c>
      <c r="D6809">
        <v>894924</v>
      </c>
      <c r="E6809" t="s">
        <v>1170</v>
      </c>
      <c r="F6809" t="s">
        <v>260</v>
      </c>
      <c r="G6809" s="155">
        <v>45916</v>
      </c>
      <c r="H6809">
        <v>1</v>
      </c>
    </row>
    <row r="6810" spans="1:8" x14ac:dyDescent="0.25">
      <c r="A6810">
        <v>20911746064542</v>
      </c>
      <c r="B6810" t="s">
        <v>13189</v>
      </c>
      <c r="C6810" s="155">
        <v>25445</v>
      </c>
      <c r="D6810">
        <v>894924</v>
      </c>
      <c r="E6810" t="s">
        <v>1192</v>
      </c>
      <c r="F6810" t="s">
        <v>410</v>
      </c>
      <c r="G6810" s="155">
        <v>45916</v>
      </c>
      <c r="H6810">
        <v>1</v>
      </c>
    </row>
    <row r="6811" spans="1:8" x14ac:dyDescent="0.25">
      <c r="A6811">
        <v>20911746075758</v>
      </c>
      <c r="B6811" t="s">
        <v>13191</v>
      </c>
      <c r="C6811" s="155">
        <v>17757</v>
      </c>
      <c r="D6811">
        <v>894923</v>
      </c>
      <c r="E6811" t="s">
        <v>13192</v>
      </c>
      <c r="F6811" t="s">
        <v>414</v>
      </c>
      <c r="G6811" s="155">
        <v>45916</v>
      </c>
      <c r="H6811">
        <v>1</v>
      </c>
    </row>
    <row r="6812" spans="1:8" x14ac:dyDescent="0.25">
      <c r="A6812">
        <v>20911746081364</v>
      </c>
      <c r="B6812" t="s">
        <v>13193</v>
      </c>
      <c r="C6812" s="155">
        <v>30114</v>
      </c>
      <c r="D6812">
        <v>894924</v>
      </c>
      <c r="E6812" t="s">
        <v>6550</v>
      </c>
      <c r="F6812" t="s">
        <v>410</v>
      </c>
      <c r="G6812" s="155">
        <v>45916</v>
      </c>
      <c r="H6812">
        <v>1</v>
      </c>
    </row>
    <row r="6813" spans="1:8" x14ac:dyDescent="0.25">
      <c r="A6813">
        <v>20911746093246</v>
      </c>
      <c r="B6813" t="s">
        <v>13195</v>
      </c>
      <c r="C6813" s="155">
        <v>37249</v>
      </c>
      <c r="D6813">
        <v>894923</v>
      </c>
      <c r="E6813" t="s">
        <v>1170</v>
      </c>
      <c r="F6813" t="s">
        <v>297</v>
      </c>
      <c r="G6813" s="155">
        <v>45916</v>
      </c>
      <c r="H6813">
        <v>1</v>
      </c>
    </row>
    <row r="6814" spans="1:8" x14ac:dyDescent="0.25">
      <c r="A6814">
        <v>20911746093951</v>
      </c>
      <c r="B6814" t="s">
        <v>13196</v>
      </c>
      <c r="C6814" s="155">
        <v>31685</v>
      </c>
      <c r="D6814">
        <v>894923</v>
      </c>
      <c r="E6814" t="s">
        <v>1465</v>
      </c>
      <c r="F6814" t="s">
        <v>410</v>
      </c>
      <c r="G6814" s="155">
        <v>45916</v>
      </c>
      <c r="H6814">
        <v>1</v>
      </c>
    </row>
    <row r="6815" spans="1:8" x14ac:dyDescent="0.25">
      <c r="A6815">
        <v>20911746102788</v>
      </c>
      <c r="B6815" t="s">
        <v>13197</v>
      </c>
      <c r="C6815" s="155">
        <v>39275</v>
      </c>
      <c r="D6815">
        <v>894924</v>
      </c>
      <c r="E6815" t="s">
        <v>1172</v>
      </c>
      <c r="F6815" t="s">
        <v>454</v>
      </c>
      <c r="G6815" s="155">
        <v>45916</v>
      </c>
      <c r="H6815">
        <v>1</v>
      </c>
    </row>
    <row r="6816" spans="1:8" x14ac:dyDescent="0.25">
      <c r="A6816">
        <v>20911746104177</v>
      </c>
      <c r="B6816" t="s">
        <v>13198</v>
      </c>
      <c r="C6816" s="155">
        <v>20256</v>
      </c>
      <c r="D6816">
        <v>894923</v>
      </c>
      <c r="E6816" t="s">
        <v>1174</v>
      </c>
      <c r="F6816" t="s">
        <v>260</v>
      </c>
      <c r="G6816" s="155">
        <v>45916</v>
      </c>
      <c r="H6816">
        <v>1</v>
      </c>
    </row>
    <row r="6817" spans="1:8" x14ac:dyDescent="0.25">
      <c r="A6817">
        <v>20911746115612</v>
      </c>
      <c r="B6817" t="s">
        <v>13199</v>
      </c>
      <c r="C6817" s="155">
        <v>20840</v>
      </c>
      <c r="D6817">
        <v>894923</v>
      </c>
      <c r="E6817" t="s">
        <v>1156</v>
      </c>
      <c r="F6817" t="s">
        <v>410</v>
      </c>
      <c r="G6817" s="155">
        <v>45916</v>
      </c>
      <c r="H6817">
        <v>1</v>
      </c>
    </row>
    <row r="6818" spans="1:8" x14ac:dyDescent="0.25">
      <c r="A6818">
        <v>20911746129531</v>
      </c>
      <c r="B6818" t="s">
        <v>688</v>
      </c>
      <c r="C6818" s="155">
        <v>39308</v>
      </c>
      <c r="D6818">
        <v>894924</v>
      </c>
      <c r="E6818" t="s">
        <v>1172</v>
      </c>
      <c r="F6818" t="s">
        <v>454</v>
      </c>
      <c r="G6818" s="155">
        <v>45916</v>
      </c>
      <c r="H6818">
        <v>1</v>
      </c>
    </row>
    <row r="6819" spans="1:8" x14ac:dyDescent="0.25">
      <c r="A6819">
        <v>20911746129938</v>
      </c>
      <c r="B6819" t="s">
        <v>13202</v>
      </c>
      <c r="C6819" s="155">
        <v>34897</v>
      </c>
      <c r="D6819">
        <v>894923</v>
      </c>
      <c r="E6819" t="s">
        <v>1170</v>
      </c>
      <c r="F6819" t="s">
        <v>260</v>
      </c>
      <c r="G6819" s="155">
        <v>45916</v>
      </c>
      <c r="H6819">
        <v>1</v>
      </c>
    </row>
    <row r="6820" spans="1:8" x14ac:dyDescent="0.25">
      <c r="A6820">
        <v>20911746139101</v>
      </c>
      <c r="B6820" t="s">
        <v>13204</v>
      </c>
      <c r="C6820" s="155">
        <v>32616</v>
      </c>
      <c r="D6820">
        <v>894924</v>
      </c>
      <c r="E6820" t="s">
        <v>1172</v>
      </c>
      <c r="F6820" t="s">
        <v>410</v>
      </c>
      <c r="G6820" s="155">
        <v>45916</v>
      </c>
      <c r="H6820">
        <v>1</v>
      </c>
    </row>
    <row r="6821" spans="1:8" x14ac:dyDescent="0.25">
      <c r="A6821">
        <v>20911746147977</v>
      </c>
      <c r="B6821" t="s">
        <v>13206</v>
      </c>
      <c r="C6821" s="155">
        <v>24492</v>
      </c>
      <c r="D6821">
        <v>894924</v>
      </c>
      <c r="E6821" t="s">
        <v>1170</v>
      </c>
      <c r="F6821" t="s">
        <v>260</v>
      </c>
      <c r="G6821" s="155">
        <v>45916</v>
      </c>
      <c r="H6821">
        <v>1</v>
      </c>
    </row>
    <row r="6822" spans="1:8" x14ac:dyDescent="0.25">
      <c r="A6822">
        <v>20911746149135</v>
      </c>
      <c r="B6822" t="s">
        <v>13207</v>
      </c>
      <c r="C6822" s="155">
        <v>37231</v>
      </c>
      <c r="D6822">
        <v>894923</v>
      </c>
      <c r="E6822" t="s">
        <v>1222</v>
      </c>
      <c r="F6822" t="s">
        <v>60</v>
      </c>
      <c r="G6822" s="155">
        <v>45915</v>
      </c>
      <c r="H6822">
        <v>1</v>
      </c>
    </row>
    <row r="6823" spans="1:8" x14ac:dyDescent="0.25">
      <c r="A6823">
        <v>20911746155971</v>
      </c>
      <c r="B6823" t="s">
        <v>10259</v>
      </c>
      <c r="C6823" s="155">
        <v>33689</v>
      </c>
      <c r="D6823">
        <v>894923</v>
      </c>
      <c r="E6823" t="s">
        <v>1180</v>
      </c>
      <c r="F6823" t="s">
        <v>297</v>
      </c>
      <c r="G6823" s="155">
        <v>45915</v>
      </c>
      <c r="H6823">
        <v>1</v>
      </c>
    </row>
    <row r="6824" spans="1:8" x14ac:dyDescent="0.25">
      <c r="A6824">
        <v>20911746169871</v>
      </c>
      <c r="B6824" t="s">
        <v>13208</v>
      </c>
      <c r="C6824" s="155">
        <v>21604</v>
      </c>
      <c r="D6824">
        <v>894924</v>
      </c>
      <c r="E6824" t="s">
        <v>1156</v>
      </c>
      <c r="F6824" t="s">
        <v>410</v>
      </c>
      <c r="G6824" s="155">
        <v>45916</v>
      </c>
      <c r="H6824">
        <v>1</v>
      </c>
    </row>
    <row r="6825" spans="1:8" x14ac:dyDescent="0.25">
      <c r="A6825">
        <v>20911746186139</v>
      </c>
      <c r="B6825" t="s">
        <v>13209</v>
      </c>
      <c r="C6825" s="155">
        <v>31513</v>
      </c>
      <c r="D6825">
        <v>894924</v>
      </c>
      <c r="E6825" t="s">
        <v>1799</v>
      </c>
      <c r="F6825" t="s">
        <v>410</v>
      </c>
      <c r="G6825" s="155">
        <v>45916</v>
      </c>
      <c r="H6825">
        <v>1</v>
      </c>
    </row>
    <row r="6826" spans="1:8" x14ac:dyDescent="0.25">
      <c r="A6826">
        <v>20911746189029</v>
      </c>
      <c r="B6826" t="s">
        <v>13210</v>
      </c>
      <c r="C6826" s="155">
        <v>29562</v>
      </c>
      <c r="D6826">
        <v>894924</v>
      </c>
      <c r="E6826" t="s">
        <v>1186</v>
      </c>
      <c r="F6826" t="s">
        <v>9</v>
      </c>
      <c r="G6826" s="155">
        <v>45915</v>
      </c>
      <c r="H6826">
        <v>1</v>
      </c>
    </row>
    <row r="6827" spans="1:8" x14ac:dyDescent="0.25">
      <c r="A6827">
        <v>20911746208426</v>
      </c>
      <c r="B6827" t="s">
        <v>13212</v>
      </c>
      <c r="C6827" s="155">
        <v>19087</v>
      </c>
      <c r="D6827">
        <v>894924</v>
      </c>
      <c r="E6827" t="s">
        <v>13213</v>
      </c>
      <c r="F6827" t="s">
        <v>414</v>
      </c>
      <c r="G6827" s="155">
        <v>45916</v>
      </c>
      <c r="H6827">
        <v>1</v>
      </c>
    </row>
    <row r="6828" spans="1:8" x14ac:dyDescent="0.25">
      <c r="A6828">
        <v>20911746211505</v>
      </c>
      <c r="B6828" t="s">
        <v>13215</v>
      </c>
      <c r="C6828" s="155">
        <v>21187</v>
      </c>
      <c r="D6828">
        <v>894924</v>
      </c>
      <c r="E6828" t="s">
        <v>1174</v>
      </c>
      <c r="F6828" t="s">
        <v>260</v>
      </c>
      <c r="G6828" s="155">
        <v>45916</v>
      </c>
      <c r="H6828">
        <v>1</v>
      </c>
    </row>
    <row r="6829" spans="1:8" x14ac:dyDescent="0.25">
      <c r="A6829">
        <v>20911746227146</v>
      </c>
      <c r="B6829" t="s">
        <v>13217</v>
      </c>
      <c r="C6829" s="155">
        <v>28794</v>
      </c>
      <c r="D6829">
        <v>894924</v>
      </c>
      <c r="E6829" t="s">
        <v>1156</v>
      </c>
      <c r="F6829" t="s">
        <v>410</v>
      </c>
      <c r="G6829" s="155">
        <v>45916</v>
      </c>
      <c r="H6829">
        <v>1</v>
      </c>
    </row>
    <row r="6830" spans="1:8" x14ac:dyDescent="0.25">
      <c r="A6830">
        <v>20911746230072</v>
      </c>
      <c r="B6830" t="s">
        <v>13218</v>
      </c>
      <c r="C6830" s="155">
        <v>21181</v>
      </c>
      <c r="D6830">
        <v>894923</v>
      </c>
      <c r="E6830" t="s">
        <v>1174</v>
      </c>
      <c r="F6830" t="s">
        <v>260</v>
      </c>
      <c r="G6830" s="155">
        <v>45916</v>
      </c>
      <c r="H6830">
        <v>1</v>
      </c>
    </row>
    <row r="6831" spans="1:8" x14ac:dyDescent="0.25">
      <c r="A6831">
        <v>20911746253266</v>
      </c>
      <c r="B6831" t="s">
        <v>13219</v>
      </c>
      <c r="C6831" s="155">
        <v>26407</v>
      </c>
      <c r="D6831">
        <v>894924</v>
      </c>
      <c r="E6831" t="s">
        <v>1192</v>
      </c>
      <c r="F6831" t="s">
        <v>410</v>
      </c>
      <c r="G6831" s="155">
        <v>45916</v>
      </c>
      <c r="H6831">
        <v>1</v>
      </c>
    </row>
    <row r="6832" spans="1:8" x14ac:dyDescent="0.25">
      <c r="A6832">
        <v>20911746261949</v>
      </c>
      <c r="B6832" t="s">
        <v>13220</v>
      </c>
      <c r="C6832" s="155">
        <v>30835</v>
      </c>
      <c r="D6832">
        <v>894923</v>
      </c>
      <c r="E6832" t="s">
        <v>1172</v>
      </c>
      <c r="F6832" t="s">
        <v>260</v>
      </c>
      <c r="G6832" s="155">
        <v>45916</v>
      </c>
      <c r="H6832">
        <v>1</v>
      </c>
    </row>
    <row r="6833" spans="1:8" x14ac:dyDescent="0.25">
      <c r="A6833">
        <v>20911746301121</v>
      </c>
      <c r="B6833" t="s">
        <v>13221</v>
      </c>
      <c r="C6833" s="155">
        <v>25001</v>
      </c>
      <c r="D6833">
        <v>894924</v>
      </c>
      <c r="E6833" t="s">
        <v>1172</v>
      </c>
      <c r="F6833" t="s">
        <v>260</v>
      </c>
      <c r="G6833" s="155">
        <v>45916</v>
      </c>
      <c r="H6833">
        <v>1</v>
      </c>
    </row>
    <row r="6834" spans="1:8" x14ac:dyDescent="0.25">
      <c r="A6834">
        <v>20911746330525</v>
      </c>
      <c r="B6834" t="s">
        <v>13222</v>
      </c>
      <c r="C6834" s="155">
        <v>15348</v>
      </c>
      <c r="D6834">
        <v>894923</v>
      </c>
      <c r="E6834" t="s">
        <v>1156</v>
      </c>
      <c r="F6834" t="s">
        <v>410</v>
      </c>
      <c r="G6834" s="155">
        <v>45916</v>
      </c>
      <c r="H6834">
        <v>1</v>
      </c>
    </row>
    <row r="6835" spans="1:8" x14ac:dyDescent="0.25">
      <c r="A6835">
        <v>20911746380848</v>
      </c>
      <c r="B6835" t="s">
        <v>13223</v>
      </c>
      <c r="C6835" s="155">
        <v>35046</v>
      </c>
      <c r="D6835">
        <v>894924</v>
      </c>
      <c r="E6835" t="s">
        <v>2635</v>
      </c>
      <c r="F6835" t="s">
        <v>410</v>
      </c>
      <c r="G6835" s="155">
        <v>45916</v>
      </c>
      <c r="H6835">
        <v>1</v>
      </c>
    </row>
    <row r="6836" spans="1:8" x14ac:dyDescent="0.25">
      <c r="A6836">
        <v>20911746390552</v>
      </c>
      <c r="B6836" t="s">
        <v>13225</v>
      </c>
      <c r="C6836" s="155">
        <v>24063</v>
      </c>
      <c r="D6836">
        <v>894923</v>
      </c>
      <c r="E6836" t="s">
        <v>1174</v>
      </c>
      <c r="F6836" t="s">
        <v>260</v>
      </c>
      <c r="G6836" s="155">
        <v>45916</v>
      </c>
      <c r="H6836">
        <v>1</v>
      </c>
    </row>
    <row r="6837" spans="1:8" x14ac:dyDescent="0.25">
      <c r="A6837">
        <v>20911746418267</v>
      </c>
      <c r="B6837" t="s">
        <v>13227</v>
      </c>
      <c r="C6837" s="155">
        <v>11974</v>
      </c>
      <c r="D6837">
        <v>894923</v>
      </c>
      <c r="E6837" t="s">
        <v>1156</v>
      </c>
      <c r="F6837" t="s">
        <v>297</v>
      </c>
      <c r="G6837" s="155">
        <v>45916</v>
      </c>
      <c r="H6837">
        <v>1</v>
      </c>
    </row>
    <row r="6838" spans="1:8" x14ac:dyDescent="0.25">
      <c r="A6838">
        <v>20911746445908</v>
      </c>
      <c r="B6838" t="s">
        <v>13231</v>
      </c>
      <c r="C6838" s="155">
        <v>30195</v>
      </c>
      <c r="D6838">
        <v>894924</v>
      </c>
      <c r="E6838" t="s">
        <v>1192</v>
      </c>
      <c r="F6838" t="s">
        <v>410</v>
      </c>
      <c r="G6838" s="155">
        <v>45916</v>
      </c>
      <c r="H6838">
        <v>1</v>
      </c>
    </row>
    <row r="6839" spans="1:8" x14ac:dyDescent="0.25">
      <c r="A6839">
        <v>20911746467879</v>
      </c>
      <c r="B6839" t="s">
        <v>13234</v>
      </c>
      <c r="C6839" s="155">
        <v>27561</v>
      </c>
      <c r="D6839">
        <v>894923</v>
      </c>
      <c r="E6839" t="s">
        <v>1170</v>
      </c>
      <c r="F6839" t="s">
        <v>410</v>
      </c>
      <c r="G6839" s="155">
        <v>45916</v>
      </c>
      <c r="H6839">
        <v>1</v>
      </c>
    </row>
    <row r="6840" spans="1:8" x14ac:dyDescent="0.25">
      <c r="A6840">
        <v>20911746470822</v>
      </c>
      <c r="B6840" t="s">
        <v>13235</v>
      </c>
      <c r="C6840" s="155">
        <v>30279</v>
      </c>
      <c r="D6840">
        <v>894923</v>
      </c>
      <c r="E6840" t="s">
        <v>1170</v>
      </c>
      <c r="F6840" t="s">
        <v>414</v>
      </c>
      <c r="G6840" s="155">
        <v>45916</v>
      </c>
      <c r="H6840">
        <v>1</v>
      </c>
    </row>
    <row r="6841" spans="1:8" x14ac:dyDescent="0.25">
      <c r="A6841">
        <v>20911746482966</v>
      </c>
      <c r="B6841" t="s">
        <v>13236</v>
      </c>
      <c r="C6841" s="155">
        <v>28018</v>
      </c>
      <c r="D6841">
        <v>894923</v>
      </c>
      <c r="E6841" t="s">
        <v>1547</v>
      </c>
      <c r="F6841" t="s">
        <v>397</v>
      </c>
      <c r="G6841" s="155">
        <v>45915</v>
      </c>
      <c r="H6841">
        <v>1</v>
      </c>
    </row>
    <row r="6842" spans="1:8" x14ac:dyDescent="0.25">
      <c r="A6842">
        <v>20911746489600</v>
      </c>
      <c r="B6842" t="s">
        <v>13238</v>
      </c>
      <c r="C6842" s="155">
        <v>25853</v>
      </c>
      <c r="D6842">
        <v>894923</v>
      </c>
      <c r="E6842" t="s">
        <v>1156</v>
      </c>
      <c r="F6842" t="s">
        <v>492</v>
      </c>
      <c r="G6842" s="155">
        <v>45916</v>
      </c>
      <c r="H6842">
        <v>1</v>
      </c>
    </row>
    <row r="6843" spans="1:8" x14ac:dyDescent="0.25">
      <c r="A6843">
        <v>20911746502239</v>
      </c>
      <c r="B6843" t="s">
        <v>7246</v>
      </c>
      <c r="C6843" s="155">
        <v>29865</v>
      </c>
      <c r="D6843">
        <v>894923</v>
      </c>
      <c r="E6843" t="s">
        <v>1793</v>
      </c>
      <c r="F6843" t="s">
        <v>414</v>
      </c>
      <c r="G6843" s="155">
        <v>45916</v>
      </c>
      <c r="H6843">
        <v>1</v>
      </c>
    </row>
    <row r="6844" spans="1:8" x14ac:dyDescent="0.25">
      <c r="A6844">
        <v>20911746503609</v>
      </c>
      <c r="B6844" t="s">
        <v>13239</v>
      </c>
      <c r="C6844" s="155">
        <v>21125</v>
      </c>
      <c r="D6844">
        <v>894924</v>
      </c>
      <c r="E6844" t="s">
        <v>1156</v>
      </c>
      <c r="F6844" t="s">
        <v>297</v>
      </c>
      <c r="G6844" s="155">
        <v>45916</v>
      </c>
      <c r="H6844">
        <v>1</v>
      </c>
    </row>
    <row r="6845" spans="1:8" x14ac:dyDescent="0.25">
      <c r="A6845">
        <v>20911746547674</v>
      </c>
      <c r="B6845" t="s">
        <v>13241</v>
      </c>
      <c r="C6845" s="155">
        <v>26549</v>
      </c>
      <c r="D6845">
        <v>894923</v>
      </c>
      <c r="E6845" t="s">
        <v>1192</v>
      </c>
      <c r="F6845" t="s">
        <v>410</v>
      </c>
      <c r="G6845" s="155">
        <v>45916</v>
      </c>
      <c r="H6845">
        <v>1</v>
      </c>
    </row>
    <row r="6846" spans="1:8" x14ac:dyDescent="0.25">
      <c r="A6846">
        <v>20911746564977</v>
      </c>
      <c r="B6846" t="s">
        <v>13242</v>
      </c>
      <c r="C6846" s="155">
        <v>20837</v>
      </c>
      <c r="D6846">
        <v>894924</v>
      </c>
      <c r="E6846" t="s">
        <v>1503</v>
      </c>
      <c r="F6846" t="s">
        <v>410</v>
      </c>
      <c r="G6846" s="155">
        <v>45916</v>
      </c>
      <c r="H6846">
        <v>1</v>
      </c>
    </row>
    <row r="6847" spans="1:8" x14ac:dyDescent="0.25">
      <c r="A6847">
        <v>20911746579077</v>
      </c>
      <c r="B6847" t="s">
        <v>13244</v>
      </c>
      <c r="C6847" s="155">
        <v>18558</v>
      </c>
      <c r="D6847">
        <v>894924</v>
      </c>
      <c r="E6847" t="s">
        <v>1156</v>
      </c>
      <c r="F6847" t="s">
        <v>410</v>
      </c>
      <c r="G6847" s="155">
        <v>45916</v>
      </c>
      <c r="H6847">
        <v>1</v>
      </c>
    </row>
    <row r="6848" spans="1:8" x14ac:dyDescent="0.25">
      <c r="A6848">
        <v>20911746602187</v>
      </c>
      <c r="B6848" t="s">
        <v>13245</v>
      </c>
      <c r="C6848" s="155">
        <v>24527</v>
      </c>
      <c r="D6848">
        <v>894923</v>
      </c>
      <c r="E6848" t="s">
        <v>1192</v>
      </c>
      <c r="F6848" t="s">
        <v>410</v>
      </c>
      <c r="G6848" s="155">
        <v>45916</v>
      </c>
      <c r="H6848">
        <v>1</v>
      </c>
    </row>
    <row r="6849" spans="1:8" x14ac:dyDescent="0.25">
      <c r="A6849">
        <v>20911746613028</v>
      </c>
      <c r="B6849" t="s">
        <v>13246</v>
      </c>
      <c r="C6849" s="155">
        <v>33666</v>
      </c>
      <c r="D6849">
        <v>894923</v>
      </c>
      <c r="E6849" t="s">
        <v>1170</v>
      </c>
      <c r="F6849" t="s">
        <v>495</v>
      </c>
      <c r="G6849" s="155">
        <v>45916</v>
      </c>
      <c r="H6849">
        <v>1</v>
      </c>
    </row>
    <row r="6850" spans="1:8" x14ac:dyDescent="0.25">
      <c r="A6850">
        <v>20911746615804</v>
      </c>
      <c r="B6850" t="s">
        <v>835</v>
      </c>
      <c r="C6850" s="155">
        <v>27872</v>
      </c>
      <c r="D6850">
        <v>894924</v>
      </c>
      <c r="E6850" t="s">
        <v>1401</v>
      </c>
      <c r="F6850" t="s">
        <v>414</v>
      </c>
      <c r="G6850" s="155">
        <v>45916</v>
      </c>
      <c r="H6850">
        <v>1</v>
      </c>
    </row>
    <row r="6851" spans="1:8" x14ac:dyDescent="0.25">
      <c r="A6851">
        <v>20911746619832</v>
      </c>
      <c r="B6851" t="s">
        <v>13248</v>
      </c>
      <c r="C6851" s="155">
        <v>18373</v>
      </c>
      <c r="D6851">
        <v>894923</v>
      </c>
      <c r="E6851" t="s">
        <v>1156</v>
      </c>
      <c r="F6851" t="s">
        <v>454</v>
      </c>
      <c r="G6851" s="155">
        <v>45915</v>
      </c>
      <c r="H6851">
        <v>1</v>
      </c>
    </row>
    <row r="6852" spans="1:8" x14ac:dyDescent="0.25">
      <c r="A6852">
        <v>20911746634437</v>
      </c>
      <c r="B6852" t="s">
        <v>13251</v>
      </c>
      <c r="C6852" s="155">
        <v>14323</v>
      </c>
      <c r="D6852">
        <v>894923</v>
      </c>
      <c r="E6852" t="s">
        <v>1192</v>
      </c>
      <c r="F6852" t="s">
        <v>495</v>
      </c>
      <c r="G6852" s="155">
        <v>45916</v>
      </c>
      <c r="H6852">
        <v>1</v>
      </c>
    </row>
    <row r="6853" spans="1:8" x14ac:dyDescent="0.25">
      <c r="A6853">
        <v>20911746649678</v>
      </c>
      <c r="B6853" t="s">
        <v>13255</v>
      </c>
      <c r="C6853" s="155">
        <v>23707</v>
      </c>
      <c r="D6853">
        <v>894923</v>
      </c>
      <c r="E6853" t="s">
        <v>1156</v>
      </c>
      <c r="F6853" t="s">
        <v>347</v>
      </c>
      <c r="G6853" s="155">
        <v>45916</v>
      </c>
      <c r="H6853">
        <v>1</v>
      </c>
    </row>
    <row r="6854" spans="1:8" x14ac:dyDescent="0.25">
      <c r="A6854">
        <v>20911746679459</v>
      </c>
      <c r="B6854" t="s">
        <v>13260</v>
      </c>
      <c r="C6854" s="155">
        <v>23237</v>
      </c>
      <c r="D6854">
        <v>894924</v>
      </c>
      <c r="E6854" t="s">
        <v>1314</v>
      </c>
      <c r="F6854" t="s">
        <v>397</v>
      </c>
      <c r="G6854" s="155">
        <v>45916</v>
      </c>
      <c r="H6854">
        <v>1</v>
      </c>
    </row>
    <row r="6855" spans="1:8" x14ac:dyDescent="0.25">
      <c r="A6855">
        <v>20911746701619</v>
      </c>
      <c r="B6855" t="s">
        <v>16953</v>
      </c>
      <c r="C6855" s="155">
        <v>30078</v>
      </c>
      <c r="D6855">
        <v>894923</v>
      </c>
      <c r="E6855" t="s">
        <v>1192</v>
      </c>
      <c r="F6855" t="s">
        <v>492</v>
      </c>
      <c r="G6855" s="155">
        <v>45916</v>
      </c>
      <c r="H6855">
        <v>1</v>
      </c>
    </row>
    <row r="6856" spans="1:8" x14ac:dyDescent="0.25">
      <c r="A6856">
        <v>20911746721239</v>
      </c>
      <c r="B6856" t="s">
        <v>16954</v>
      </c>
      <c r="C6856" s="155">
        <v>15306</v>
      </c>
      <c r="D6856">
        <v>894923</v>
      </c>
      <c r="E6856" t="s">
        <v>1156</v>
      </c>
      <c r="F6856" t="s">
        <v>383</v>
      </c>
      <c r="G6856" s="155">
        <v>45916</v>
      </c>
      <c r="H6856">
        <v>1</v>
      </c>
    </row>
    <row r="6857" spans="1:8" x14ac:dyDescent="0.25">
      <c r="A6857">
        <v>20911746733300</v>
      </c>
      <c r="B6857" t="s">
        <v>16955</v>
      </c>
      <c r="C6857" s="155">
        <v>31587</v>
      </c>
      <c r="D6857">
        <v>894924</v>
      </c>
      <c r="E6857" t="s">
        <v>1186</v>
      </c>
      <c r="F6857" t="s">
        <v>297</v>
      </c>
      <c r="G6857" s="155">
        <v>45916</v>
      </c>
      <c r="H6857">
        <v>1</v>
      </c>
    </row>
    <row r="6858" spans="1:8" x14ac:dyDescent="0.25">
      <c r="A6858">
        <v>20911746734056</v>
      </c>
      <c r="B6858" t="s">
        <v>16956</v>
      </c>
      <c r="C6858" s="155">
        <v>32615</v>
      </c>
      <c r="D6858">
        <v>894923</v>
      </c>
      <c r="E6858" t="s">
        <v>1186</v>
      </c>
      <c r="F6858" t="s">
        <v>12</v>
      </c>
      <c r="G6858" s="155">
        <v>45915</v>
      </c>
      <c r="H6858">
        <v>1</v>
      </c>
    </row>
    <row r="6859" spans="1:8" x14ac:dyDescent="0.25">
      <c r="A6859">
        <v>20911746740895</v>
      </c>
      <c r="B6859" t="s">
        <v>16958</v>
      </c>
      <c r="C6859" s="155">
        <v>24601</v>
      </c>
      <c r="D6859">
        <v>894923</v>
      </c>
      <c r="E6859" t="s">
        <v>1192</v>
      </c>
      <c r="F6859" t="s">
        <v>383</v>
      </c>
      <c r="G6859" s="155">
        <v>45916</v>
      </c>
      <c r="H6859">
        <v>1</v>
      </c>
    </row>
    <row r="6860" spans="1:8" x14ac:dyDescent="0.25">
      <c r="A6860">
        <v>20911746745392</v>
      </c>
      <c r="B6860" t="s">
        <v>16959</v>
      </c>
      <c r="C6860" s="155">
        <v>37125</v>
      </c>
      <c r="D6860">
        <v>894923</v>
      </c>
      <c r="E6860" t="s">
        <v>506</v>
      </c>
      <c r="F6860" t="s">
        <v>499</v>
      </c>
      <c r="G6860" s="155">
        <v>45916</v>
      </c>
      <c r="H6860">
        <v>1</v>
      </c>
    </row>
    <row r="6861" spans="1:8" x14ac:dyDescent="0.25">
      <c r="A6861">
        <v>20911746749095</v>
      </c>
      <c r="B6861" t="s">
        <v>1036</v>
      </c>
      <c r="C6861" s="155">
        <v>34859</v>
      </c>
      <c r="D6861">
        <v>894924</v>
      </c>
      <c r="E6861" t="s">
        <v>506</v>
      </c>
      <c r="F6861" t="s">
        <v>12</v>
      </c>
      <c r="G6861" s="155">
        <v>45915</v>
      </c>
      <c r="H6861">
        <v>1</v>
      </c>
    </row>
    <row r="6862" spans="1:8" x14ac:dyDescent="0.25">
      <c r="A6862">
        <v>20911746759126</v>
      </c>
      <c r="B6862" t="s">
        <v>16960</v>
      </c>
      <c r="C6862" s="155">
        <v>30747</v>
      </c>
      <c r="D6862">
        <v>894924</v>
      </c>
      <c r="E6862" t="s">
        <v>1156</v>
      </c>
      <c r="F6862" t="s">
        <v>12</v>
      </c>
      <c r="G6862" s="155">
        <v>45916</v>
      </c>
      <c r="H6862">
        <v>1</v>
      </c>
    </row>
    <row r="6863" spans="1:8" x14ac:dyDescent="0.25">
      <c r="A6863">
        <v>20911746770939</v>
      </c>
      <c r="B6863" t="s">
        <v>15687</v>
      </c>
      <c r="C6863" s="155">
        <v>20865</v>
      </c>
      <c r="D6863">
        <v>894924</v>
      </c>
      <c r="E6863" t="s">
        <v>1156</v>
      </c>
      <c r="F6863" t="s">
        <v>383</v>
      </c>
      <c r="G6863" s="155">
        <v>45916</v>
      </c>
      <c r="H6863">
        <v>1</v>
      </c>
    </row>
    <row r="6864" spans="1:8" x14ac:dyDescent="0.25">
      <c r="A6864">
        <v>20911746771590</v>
      </c>
      <c r="B6864" t="s">
        <v>16961</v>
      </c>
      <c r="C6864" s="155">
        <v>22447</v>
      </c>
      <c r="D6864">
        <v>894924</v>
      </c>
      <c r="E6864" t="s">
        <v>1156</v>
      </c>
      <c r="F6864" t="s">
        <v>410</v>
      </c>
      <c r="G6864" s="155">
        <v>45916</v>
      </c>
      <c r="H6864">
        <v>1</v>
      </c>
    </row>
    <row r="6865" spans="1:8" x14ac:dyDescent="0.25">
      <c r="A6865">
        <v>20911746782356</v>
      </c>
      <c r="B6865" t="s">
        <v>16962</v>
      </c>
      <c r="C6865" s="155">
        <v>25708</v>
      </c>
      <c r="D6865">
        <v>894924</v>
      </c>
      <c r="E6865" t="s">
        <v>1156</v>
      </c>
      <c r="F6865" t="s">
        <v>455</v>
      </c>
      <c r="G6865" s="155">
        <v>45916</v>
      </c>
      <c r="H6865">
        <v>1</v>
      </c>
    </row>
    <row r="6866" spans="1:8" x14ac:dyDescent="0.25">
      <c r="A6866">
        <v>20911746794770</v>
      </c>
      <c r="B6866" t="s">
        <v>16963</v>
      </c>
      <c r="C6866" s="155">
        <v>28957</v>
      </c>
      <c r="D6866">
        <v>894924</v>
      </c>
      <c r="E6866" t="s">
        <v>1156</v>
      </c>
      <c r="F6866" t="s">
        <v>410</v>
      </c>
      <c r="G6866" s="155">
        <v>45916</v>
      </c>
      <c r="H6866">
        <v>1</v>
      </c>
    </row>
    <row r="6867" spans="1:8" x14ac:dyDescent="0.25">
      <c r="A6867">
        <v>20911746795560</v>
      </c>
      <c r="B6867" t="s">
        <v>16964</v>
      </c>
      <c r="C6867" s="155">
        <v>27666</v>
      </c>
      <c r="D6867">
        <v>894924</v>
      </c>
      <c r="E6867" t="s">
        <v>1186</v>
      </c>
      <c r="F6867" t="s">
        <v>12</v>
      </c>
      <c r="G6867" s="155">
        <v>45916</v>
      </c>
      <c r="H6867">
        <v>1</v>
      </c>
    </row>
    <row r="6868" spans="1:8" x14ac:dyDescent="0.25">
      <c r="A6868">
        <v>20911746807671</v>
      </c>
      <c r="B6868" t="s">
        <v>16891</v>
      </c>
      <c r="C6868" s="155">
        <v>28797</v>
      </c>
      <c r="D6868">
        <v>894923</v>
      </c>
      <c r="E6868" t="s">
        <v>2447</v>
      </c>
      <c r="F6868" t="s">
        <v>12</v>
      </c>
      <c r="G6868" s="155">
        <v>45915</v>
      </c>
      <c r="H6868">
        <v>1</v>
      </c>
    </row>
    <row r="6869" spans="1:8" x14ac:dyDescent="0.25">
      <c r="A6869">
        <v>20911746835303</v>
      </c>
      <c r="B6869" t="s">
        <v>20004</v>
      </c>
      <c r="C6869" s="155">
        <v>31761</v>
      </c>
      <c r="D6869">
        <v>894923</v>
      </c>
      <c r="E6869" t="s">
        <v>1186</v>
      </c>
      <c r="F6869" t="s">
        <v>499</v>
      </c>
      <c r="G6869" s="155">
        <v>45916</v>
      </c>
      <c r="H6869">
        <v>1</v>
      </c>
    </row>
    <row r="6870" spans="1:8" x14ac:dyDescent="0.25">
      <c r="A6870">
        <v>20911746844078</v>
      </c>
      <c r="B6870" t="s">
        <v>14095</v>
      </c>
      <c r="C6870" s="155">
        <v>10974</v>
      </c>
      <c r="D6870">
        <v>894923</v>
      </c>
      <c r="E6870" t="s">
        <v>1192</v>
      </c>
      <c r="F6870" t="s">
        <v>25</v>
      </c>
      <c r="G6870" s="155">
        <v>45916</v>
      </c>
      <c r="H6870">
        <v>1</v>
      </c>
    </row>
    <row r="6871" spans="1:8" x14ac:dyDescent="0.25">
      <c r="A6871">
        <v>20911746848356</v>
      </c>
      <c r="B6871" t="s">
        <v>16968</v>
      </c>
      <c r="C6871" s="155">
        <v>26076</v>
      </c>
      <c r="D6871">
        <v>894923</v>
      </c>
      <c r="E6871" t="s">
        <v>1170</v>
      </c>
      <c r="F6871" t="s">
        <v>383</v>
      </c>
      <c r="G6871" s="155">
        <v>45916</v>
      </c>
      <c r="H6871">
        <v>1</v>
      </c>
    </row>
    <row r="6872" spans="1:8" x14ac:dyDescent="0.25">
      <c r="A6872">
        <v>20911746849036</v>
      </c>
      <c r="B6872" t="s">
        <v>16969</v>
      </c>
      <c r="C6872" s="155">
        <v>24292</v>
      </c>
      <c r="D6872">
        <v>894924</v>
      </c>
      <c r="E6872" t="s">
        <v>1156</v>
      </c>
      <c r="F6872" t="s">
        <v>455</v>
      </c>
      <c r="G6872" s="155">
        <v>45916</v>
      </c>
      <c r="H6872">
        <v>1</v>
      </c>
    </row>
    <row r="6873" spans="1:8" x14ac:dyDescent="0.25">
      <c r="A6873">
        <v>20911746858353</v>
      </c>
      <c r="B6873" t="s">
        <v>16970</v>
      </c>
      <c r="C6873" s="155">
        <v>21995</v>
      </c>
      <c r="D6873">
        <v>894924</v>
      </c>
      <c r="E6873" t="s">
        <v>1156</v>
      </c>
      <c r="F6873" t="s">
        <v>492</v>
      </c>
      <c r="G6873" s="155">
        <v>45916</v>
      </c>
      <c r="H6873">
        <v>1</v>
      </c>
    </row>
    <row r="6874" spans="1:8" x14ac:dyDescent="0.25">
      <c r="A6874">
        <v>20911746875202</v>
      </c>
      <c r="B6874" t="s">
        <v>16971</v>
      </c>
      <c r="C6874" s="155">
        <v>21990</v>
      </c>
      <c r="D6874">
        <v>894923</v>
      </c>
      <c r="E6874" t="s">
        <v>1487</v>
      </c>
      <c r="F6874" t="s">
        <v>383</v>
      </c>
      <c r="G6874" s="155">
        <v>45916</v>
      </c>
      <c r="H6874">
        <v>1</v>
      </c>
    </row>
    <row r="6875" spans="1:8" x14ac:dyDescent="0.25">
      <c r="A6875">
        <v>20911746880858</v>
      </c>
      <c r="B6875" t="s">
        <v>16972</v>
      </c>
      <c r="C6875" s="155">
        <v>31409</v>
      </c>
      <c r="D6875">
        <v>894923</v>
      </c>
      <c r="E6875" t="s">
        <v>1172</v>
      </c>
      <c r="F6875" t="s">
        <v>455</v>
      </c>
      <c r="G6875" s="155">
        <v>45915</v>
      </c>
      <c r="H6875">
        <v>1</v>
      </c>
    </row>
    <row r="6876" spans="1:8" x14ac:dyDescent="0.25">
      <c r="A6876">
        <v>20911746883979</v>
      </c>
      <c r="B6876" t="s">
        <v>16973</v>
      </c>
      <c r="C6876" s="155">
        <v>14248</v>
      </c>
      <c r="D6876">
        <v>894923</v>
      </c>
      <c r="E6876" t="s">
        <v>1156</v>
      </c>
      <c r="F6876" t="s">
        <v>25</v>
      </c>
      <c r="G6876" s="155">
        <v>45916</v>
      </c>
      <c r="H6876">
        <v>1</v>
      </c>
    </row>
    <row r="6877" spans="1:8" x14ac:dyDescent="0.25">
      <c r="A6877">
        <v>20911746906966</v>
      </c>
      <c r="B6877" t="s">
        <v>16975</v>
      </c>
      <c r="C6877" s="155">
        <v>24422</v>
      </c>
      <c r="D6877">
        <v>894924</v>
      </c>
      <c r="E6877" t="s">
        <v>1156</v>
      </c>
      <c r="F6877" t="s">
        <v>455</v>
      </c>
      <c r="G6877" s="155">
        <v>45912</v>
      </c>
      <c r="H6877">
        <v>1</v>
      </c>
    </row>
    <row r="6878" spans="1:8" x14ac:dyDescent="0.25">
      <c r="A6878">
        <v>20911746914123</v>
      </c>
      <c r="B6878" t="s">
        <v>16976</v>
      </c>
      <c r="C6878" s="155">
        <v>18097</v>
      </c>
      <c r="D6878">
        <v>894924</v>
      </c>
      <c r="E6878" t="s">
        <v>1192</v>
      </c>
      <c r="F6878" t="s">
        <v>383</v>
      </c>
      <c r="G6878" s="155">
        <v>45916</v>
      </c>
      <c r="H6878">
        <v>1</v>
      </c>
    </row>
    <row r="6879" spans="1:8" x14ac:dyDescent="0.25">
      <c r="A6879">
        <v>20911746916622</v>
      </c>
      <c r="B6879" t="s">
        <v>16977</v>
      </c>
      <c r="C6879" s="155">
        <v>19478</v>
      </c>
      <c r="D6879">
        <v>894923</v>
      </c>
      <c r="E6879" t="s">
        <v>1156</v>
      </c>
      <c r="F6879" t="s">
        <v>347</v>
      </c>
      <c r="G6879" s="155">
        <v>45916</v>
      </c>
      <c r="H6879">
        <v>1</v>
      </c>
    </row>
    <row r="6880" spans="1:8" x14ac:dyDescent="0.25">
      <c r="A6880">
        <v>20911746918168</v>
      </c>
      <c r="B6880" t="s">
        <v>16978</v>
      </c>
      <c r="C6880" s="155">
        <v>22002</v>
      </c>
      <c r="D6880">
        <v>894924</v>
      </c>
      <c r="E6880" t="s">
        <v>1156</v>
      </c>
      <c r="F6880" t="s">
        <v>492</v>
      </c>
      <c r="G6880" s="155">
        <v>45916</v>
      </c>
      <c r="H6880">
        <v>1</v>
      </c>
    </row>
    <row r="6881" spans="1:8" x14ac:dyDescent="0.25">
      <c r="A6881">
        <v>20911746919824</v>
      </c>
      <c r="B6881" t="s">
        <v>16979</v>
      </c>
      <c r="C6881" s="155">
        <v>29234</v>
      </c>
      <c r="D6881">
        <v>894923</v>
      </c>
      <c r="E6881" t="s">
        <v>1172</v>
      </c>
      <c r="F6881" t="s">
        <v>455</v>
      </c>
      <c r="G6881" s="155">
        <v>45912</v>
      </c>
      <c r="H6881">
        <v>1</v>
      </c>
    </row>
    <row r="6882" spans="1:8" x14ac:dyDescent="0.25">
      <c r="A6882">
        <v>20911746925461</v>
      </c>
      <c r="B6882" t="s">
        <v>16980</v>
      </c>
      <c r="C6882" s="155">
        <v>17658</v>
      </c>
      <c r="D6882">
        <v>894923</v>
      </c>
      <c r="E6882" t="s">
        <v>1156</v>
      </c>
      <c r="F6882" t="s">
        <v>383</v>
      </c>
      <c r="G6882" s="155">
        <v>45916</v>
      </c>
      <c r="H6882">
        <v>1</v>
      </c>
    </row>
    <row r="6883" spans="1:8" x14ac:dyDescent="0.25">
      <c r="A6883">
        <v>20911746931704</v>
      </c>
      <c r="B6883" t="s">
        <v>16791</v>
      </c>
      <c r="C6883" s="155">
        <v>30198</v>
      </c>
      <c r="D6883">
        <v>894923</v>
      </c>
      <c r="E6883" t="s">
        <v>1854</v>
      </c>
      <c r="F6883" t="s">
        <v>499</v>
      </c>
      <c r="G6883" s="155">
        <v>45915</v>
      </c>
      <c r="H6883">
        <v>1</v>
      </c>
    </row>
    <row r="6884" spans="1:8" x14ac:dyDescent="0.25">
      <c r="A6884">
        <v>20911746934592</v>
      </c>
      <c r="B6884" t="s">
        <v>16981</v>
      </c>
      <c r="C6884" s="155">
        <v>31364</v>
      </c>
      <c r="D6884">
        <v>894924</v>
      </c>
      <c r="E6884" t="s">
        <v>1180</v>
      </c>
      <c r="F6884" t="s">
        <v>455</v>
      </c>
      <c r="G6884" s="155">
        <v>45916</v>
      </c>
      <c r="H6884">
        <v>1</v>
      </c>
    </row>
    <row r="6885" spans="1:8" x14ac:dyDescent="0.25">
      <c r="A6885">
        <v>20911746989051</v>
      </c>
      <c r="B6885" t="s">
        <v>16985</v>
      </c>
      <c r="C6885" s="155">
        <v>28957</v>
      </c>
      <c r="D6885">
        <v>894923</v>
      </c>
      <c r="E6885" t="s">
        <v>1867</v>
      </c>
      <c r="F6885" t="s">
        <v>492</v>
      </c>
      <c r="G6885" s="155">
        <v>45916</v>
      </c>
      <c r="H6885">
        <v>1</v>
      </c>
    </row>
    <row r="6886" spans="1:8" x14ac:dyDescent="0.25">
      <c r="A6886">
        <v>20911747002897</v>
      </c>
      <c r="B6886" t="s">
        <v>16986</v>
      </c>
      <c r="C6886" s="155">
        <v>19607</v>
      </c>
      <c r="D6886">
        <v>894923</v>
      </c>
      <c r="E6886" t="s">
        <v>1156</v>
      </c>
      <c r="F6886" t="s">
        <v>383</v>
      </c>
      <c r="G6886" s="155">
        <v>45916</v>
      </c>
      <c r="H6886">
        <v>1</v>
      </c>
    </row>
    <row r="6887" spans="1:8" x14ac:dyDescent="0.25">
      <c r="A6887">
        <v>20911747017690</v>
      </c>
      <c r="B6887" t="s">
        <v>16774</v>
      </c>
      <c r="C6887" s="155">
        <v>29243</v>
      </c>
      <c r="D6887">
        <v>894924</v>
      </c>
      <c r="E6887" t="s">
        <v>1156</v>
      </c>
      <c r="F6887" t="s">
        <v>383</v>
      </c>
      <c r="G6887" s="155">
        <v>45916</v>
      </c>
      <c r="H6887">
        <v>1</v>
      </c>
    </row>
    <row r="6888" spans="1:8" x14ac:dyDescent="0.25">
      <c r="A6888">
        <v>20911747034886</v>
      </c>
      <c r="B6888" t="s">
        <v>16990</v>
      </c>
      <c r="C6888" s="155">
        <v>15167</v>
      </c>
      <c r="D6888">
        <v>894924</v>
      </c>
      <c r="E6888" t="s">
        <v>12192</v>
      </c>
      <c r="F6888" t="s">
        <v>492</v>
      </c>
      <c r="G6888" s="155">
        <v>45916</v>
      </c>
      <c r="H6888">
        <v>1</v>
      </c>
    </row>
    <row r="6889" spans="1:8" x14ac:dyDescent="0.25">
      <c r="A6889">
        <v>20911747054590</v>
      </c>
      <c r="B6889" t="s">
        <v>16775</v>
      </c>
      <c r="C6889" s="155">
        <v>29390</v>
      </c>
      <c r="D6889">
        <v>894924</v>
      </c>
      <c r="E6889" t="s">
        <v>1269</v>
      </c>
      <c r="F6889" t="s">
        <v>27</v>
      </c>
      <c r="G6889" s="155">
        <v>45916</v>
      </c>
      <c r="H6889">
        <v>1</v>
      </c>
    </row>
    <row r="6890" spans="1:8" x14ac:dyDescent="0.25">
      <c r="A6890">
        <v>20911747063723</v>
      </c>
      <c r="B6890" t="s">
        <v>16994</v>
      </c>
      <c r="C6890" s="155">
        <v>21182</v>
      </c>
      <c r="D6890">
        <v>894924</v>
      </c>
      <c r="E6890" t="s">
        <v>1156</v>
      </c>
      <c r="F6890" t="s">
        <v>383</v>
      </c>
      <c r="G6890" s="155">
        <v>45916</v>
      </c>
      <c r="H6890">
        <v>1</v>
      </c>
    </row>
    <row r="6891" spans="1:8" x14ac:dyDescent="0.25">
      <c r="A6891">
        <v>20911747065461</v>
      </c>
      <c r="B6891" t="s">
        <v>16995</v>
      </c>
      <c r="C6891" s="155">
        <v>12086</v>
      </c>
      <c r="D6891">
        <v>894923</v>
      </c>
      <c r="E6891" t="s">
        <v>1424</v>
      </c>
      <c r="F6891" t="s">
        <v>397</v>
      </c>
      <c r="G6891" s="155">
        <v>45915</v>
      </c>
      <c r="H6891">
        <v>1</v>
      </c>
    </row>
    <row r="6892" spans="1:8" x14ac:dyDescent="0.25">
      <c r="A6892">
        <v>20911747066072</v>
      </c>
      <c r="B6892" t="s">
        <v>15852</v>
      </c>
      <c r="C6892" s="155">
        <v>18054</v>
      </c>
      <c r="D6892">
        <v>894923</v>
      </c>
      <c r="E6892" t="s">
        <v>1422</v>
      </c>
      <c r="F6892" t="s">
        <v>499</v>
      </c>
      <c r="G6892" s="155">
        <v>45916</v>
      </c>
      <c r="H6892">
        <v>1</v>
      </c>
    </row>
    <row r="6893" spans="1:8" x14ac:dyDescent="0.25">
      <c r="A6893">
        <v>20911747073445</v>
      </c>
      <c r="B6893" t="s">
        <v>16729</v>
      </c>
      <c r="C6893" s="155">
        <v>29712</v>
      </c>
      <c r="D6893">
        <v>894924</v>
      </c>
      <c r="E6893" t="s">
        <v>1156</v>
      </c>
      <c r="F6893" t="s">
        <v>27</v>
      </c>
      <c r="G6893" s="155">
        <v>45916</v>
      </c>
      <c r="H6893">
        <v>1</v>
      </c>
    </row>
    <row r="6894" spans="1:8" x14ac:dyDescent="0.25">
      <c r="A6894">
        <v>20911747077317</v>
      </c>
      <c r="B6894" t="s">
        <v>16997</v>
      </c>
      <c r="C6894" s="155">
        <v>18883</v>
      </c>
      <c r="D6894">
        <v>894923</v>
      </c>
      <c r="E6894" t="s">
        <v>1174</v>
      </c>
      <c r="F6894" t="s">
        <v>491</v>
      </c>
      <c r="G6894" s="155">
        <v>45916</v>
      </c>
      <c r="H6894">
        <v>1</v>
      </c>
    </row>
    <row r="6895" spans="1:8" x14ac:dyDescent="0.25">
      <c r="A6895">
        <v>20911747089630</v>
      </c>
      <c r="B6895" t="s">
        <v>16999</v>
      </c>
      <c r="C6895" s="155">
        <v>35864</v>
      </c>
      <c r="D6895">
        <v>894924</v>
      </c>
      <c r="E6895" t="s">
        <v>17000</v>
      </c>
      <c r="F6895" t="s">
        <v>491</v>
      </c>
      <c r="G6895" s="155">
        <v>45916</v>
      </c>
      <c r="H6895">
        <v>1</v>
      </c>
    </row>
    <row r="6896" spans="1:8" x14ac:dyDescent="0.25">
      <c r="A6896">
        <v>20911747096967</v>
      </c>
      <c r="B6896" t="s">
        <v>17001</v>
      </c>
      <c r="C6896" s="155">
        <v>19652</v>
      </c>
      <c r="D6896">
        <v>894923</v>
      </c>
      <c r="E6896" t="s">
        <v>1156</v>
      </c>
      <c r="F6896" t="s">
        <v>383</v>
      </c>
      <c r="G6896" s="155">
        <v>45916</v>
      </c>
      <c r="H6896">
        <v>1</v>
      </c>
    </row>
    <row r="6897" spans="1:8" x14ac:dyDescent="0.25">
      <c r="A6897">
        <v>20911747100169</v>
      </c>
      <c r="B6897" t="s">
        <v>17002</v>
      </c>
      <c r="C6897" s="155">
        <v>19627</v>
      </c>
      <c r="D6897">
        <v>894923</v>
      </c>
      <c r="E6897" t="s">
        <v>1156</v>
      </c>
      <c r="F6897" t="s">
        <v>347</v>
      </c>
      <c r="G6897" s="155">
        <v>45916</v>
      </c>
      <c r="H6897">
        <v>1</v>
      </c>
    </row>
    <row r="6898" spans="1:8" x14ac:dyDescent="0.25">
      <c r="A6898">
        <v>20911747109594</v>
      </c>
      <c r="B6898" t="s">
        <v>11039</v>
      </c>
      <c r="C6898" s="155">
        <v>19376</v>
      </c>
      <c r="D6898">
        <v>894923</v>
      </c>
      <c r="E6898" t="s">
        <v>1186</v>
      </c>
      <c r="F6898" t="s">
        <v>383</v>
      </c>
      <c r="G6898" s="155">
        <v>45916</v>
      </c>
      <c r="H6898">
        <v>1</v>
      </c>
    </row>
    <row r="6899" spans="1:8" x14ac:dyDescent="0.25">
      <c r="A6899">
        <v>20911747121738</v>
      </c>
      <c r="B6899" t="s">
        <v>17005</v>
      </c>
      <c r="C6899" s="155">
        <v>13932</v>
      </c>
      <c r="D6899">
        <v>894923</v>
      </c>
      <c r="E6899" t="s">
        <v>1156</v>
      </c>
      <c r="F6899" t="s">
        <v>383</v>
      </c>
      <c r="G6899" s="155">
        <v>45916</v>
      </c>
      <c r="H6899">
        <v>1</v>
      </c>
    </row>
    <row r="6900" spans="1:8" x14ac:dyDescent="0.25">
      <c r="A6900">
        <v>20911747122163</v>
      </c>
      <c r="B6900" t="s">
        <v>17006</v>
      </c>
      <c r="C6900" s="155">
        <v>27611</v>
      </c>
      <c r="D6900">
        <v>894923</v>
      </c>
      <c r="E6900" t="s">
        <v>1422</v>
      </c>
      <c r="F6900" t="s">
        <v>25</v>
      </c>
      <c r="G6900" s="155">
        <v>45916</v>
      </c>
      <c r="H6900">
        <v>1</v>
      </c>
    </row>
    <row r="6901" spans="1:8" x14ac:dyDescent="0.25">
      <c r="A6901">
        <v>20911747133521</v>
      </c>
      <c r="B6901" t="s">
        <v>17009</v>
      </c>
      <c r="C6901" s="155">
        <v>30189</v>
      </c>
      <c r="D6901">
        <v>894924</v>
      </c>
      <c r="E6901" t="s">
        <v>1323</v>
      </c>
      <c r="F6901" t="s">
        <v>347</v>
      </c>
      <c r="G6901" s="155">
        <v>45916</v>
      </c>
      <c r="H6901">
        <v>1</v>
      </c>
    </row>
    <row r="6902" spans="1:8" x14ac:dyDescent="0.25">
      <c r="A6902">
        <v>20911747134692</v>
      </c>
      <c r="B6902" t="s">
        <v>17010</v>
      </c>
      <c r="C6902" s="155">
        <v>31274</v>
      </c>
      <c r="D6902">
        <v>894923</v>
      </c>
      <c r="E6902" t="s">
        <v>1172</v>
      </c>
      <c r="F6902" t="s">
        <v>497</v>
      </c>
      <c r="G6902" s="155">
        <v>45915</v>
      </c>
      <c r="H6902">
        <v>1</v>
      </c>
    </row>
    <row r="6903" spans="1:8" x14ac:dyDescent="0.25">
      <c r="A6903">
        <v>20911747140407</v>
      </c>
      <c r="B6903" t="s">
        <v>16786</v>
      </c>
      <c r="C6903" s="155">
        <v>28372</v>
      </c>
      <c r="D6903">
        <v>894924</v>
      </c>
      <c r="E6903" t="s">
        <v>1465</v>
      </c>
      <c r="F6903" t="s">
        <v>383</v>
      </c>
      <c r="G6903" s="155">
        <v>45916</v>
      </c>
      <c r="H6903">
        <v>1</v>
      </c>
    </row>
    <row r="6904" spans="1:8" x14ac:dyDescent="0.25">
      <c r="A6904">
        <v>20911747142059</v>
      </c>
      <c r="B6904" t="s">
        <v>17012</v>
      </c>
      <c r="C6904" s="155">
        <v>33678</v>
      </c>
      <c r="D6904">
        <v>894923</v>
      </c>
      <c r="E6904" t="s">
        <v>1172</v>
      </c>
      <c r="F6904" t="s">
        <v>499</v>
      </c>
      <c r="G6904" s="155">
        <v>45915</v>
      </c>
      <c r="H6904">
        <v>1</v>
      </c>
    </row>
    <row r="6905" spans="1:8" x14ac:dyDescent="0.25">
      <c r="A6905">
        <v>20911747148264</v>
      </c>
      <c r="B6905" t="s">
        <v>16788</v>
      </c>
      <c r="C6905" s="155">
        <v>30601</v>
      </c>
      <c r="D6905">
        <v>894923</v>
      </c>
      <c r="E6905" t="s">
        <v>1568</v>
      </c>
      <c r="F6905" t="s">
        <v>27</v>
      </c>
      <c r="G6905" s="155">
        <v>45916</v>
      </c>
      <c r="H6905">
        <v>1</v>
      </c>
    </row>
    <row r="6906" spans="1:8" x14ac:dyDescent="0.25">
      <c r="A6906">
        <v>20911747148633</v>
      </c>
      <c r="B6906" t="s">
        <v>17013</v>
      </c>
      <c r="C6906" s="155">
        <v>27693</v>
      </c>
      <c r="D6906">
        <v>894924</v>
      </c>
      <c r="E6906" t="s">
        <v>1172</v>
      </c>
      <c r="F6906" t="s">
        <v>383</v>
      </c>
      <c r="G6906" s="155">
        <v>45916</v>
      </c>
      <c r="H6906">
        <v>1</v>
      </c>
    </row>
    <row r="6907" spans="1:8" x14ac:dyDescent="0.25">
      <c r="A6907">
        <v>20911747149216</v>
      </c>
      <c r="B6907" t="s">
        <v>17014</v>
      </c>
      <c r="C6907" s="155">
        <v>29498</v>
      </c>
      <c r="D6907">
        <v>894924</v>
      </c>
      <c r="E6907" t="s">
        <v>1170</v>
      </c>
      <c r="F6907" t="s">
        <v>347</v>
      </c>
      <c r="G6907" s="155">
        <v>45916</v>
      </c>
      <c r="H6907">
        <v>1</v>
      </c>
    </row>
    <row r="6908" spans="1:8" x14ac:dyDescent="0.25">
      <c r="A6908">
        <v>20911747156065</v>
      </c>
      <c r="B6908" t="s">
        <v>17015</v>
      </c>
      <c r="C6908" s="155">
        <v>30785</v>
      </c>
      <c r="D6908">
        <v>894923</v>
      </c>
      <c r="E6908" t="s">
        <v>1180</v>
      </c>
      <c r="F6908" t="s">
        <v>27</v>
      </c>
      <c r="G6908" s="155">
        <v>45916</v>
      </c>
      <c r="H6908">
        <v>1</v>
      </c>
    </row>
    <row r="6909" spans="1:8" x14ac:dyDescent="0.25">
      <c r="A6909">
        <v>20911747160201</v>
      </c>
      <c r="B6909" t="s">
        <v>17016</v>
      </c>
      <c r="C6909" s="155">
        <v>34843</v>
      </c>
      <c r="D6909">
        <v>894923</v>
      </c>
      <c r="E6909" t="s">
        <v>1172</v>
      </c>
      <c r="F6909" t="s">
        <v>497</v>
      </c>
      <c r="G6909" s="155">
        <v>45916</v>
      </c>
      <c r="H6909">
        <v>1</v>
      </c>
    </row>
    <row r="6910" spans="1:8" x14ac:dyDescent="0.25">
      <c r="A6910">
        <v>20911747167398</v>
      </c>
      <c r="B6910" t="s">
        <v>15270</v>
      </c>
      <c r="C6910" s="155">
        <v>29017</v>
      </c>
      <c r="D6910">
        <v>894924</v>
      </c>
      <c r="E6910" t="s">
        <v>1172</v>
      </c>
      <c r="F6910" t="s">
        <v>499</v>
      </c>
      <c r="G6910" s="155">
        <v>45916</v>
      </c>
      <c r="H6910">
        <v>1</v>
      </c>
    </row>
    <row r="6911" spans="1:8" x14ac:dyDescent="0.25">
      <c r="A6911">
        <v>20911747169419</v>
      </c>
      <c r="B6911" t="s">
        <v>16784</v>
      </c>
      <c r="C6911" s="155">
        <v>31721</v>
      </c>
      <c r="D6911">
        <v>894924</v>
      </c>
      <c r="E6911" t="s">
        <v>1180</v>
      </c>
      <c r="F6911" t="s">
        <v>27</v>
      </c>
      <c r="G6911" s="155">
        <v>45916</v>
      </c>
      <c r="H6911">
        <v>1</v>
      </c>
    </row>
    <row r="6912" spans="1:8" x14ac:dyDescent="0.25">
      <c r="A6912">
        <v>20911747181271</v>
      </c>
      <c r="B6912" t="s">
        <v>16787</v>
      </c>
      <c r="C6912" s="155">
        <v>32835</v>
      </c>
      <c r="D6912">
        <v>894923</v>
      </c>
      <c r="E6912" t="s">
        <v>1180</v>
      </c>
      <c r="F6912" t="s">
        <v>27</v>
      </c>
      <c r="G6912" s="155">
        <v>45916</v>
      </c>
      <c r="H6912">
        <v>1</v>
      </c>
    </row>
    <row r="6913" spans="1:8" x14ac:dyDescent="0.25">
      <c r="A6913">
        <v>20911747181755</v>
      </c>
      <c r="B6913" t="s">
        <v>17018</v>
      </c>
      <c r="C6913" s="155">
        <v>17813</v>
      </c>
      <c r="D6913">
        <v>894924</v>
      </c>
      <c r="E6913" t="s">
        <v>1156</v>
      </c>
      <c r="F6913" t="s">
        <v>383</v>
      </c>
      <c r="G6913" s="155">
        <v>45916</v>
      </c>
      <c r="H6913">
        <v>1</v>
      </c>
    </row>
    <row r="6914" spans="1:8" x14ac:dyDescent="0.25">
      <c r="A6914">
        <v>20911747186402</v>
      </c>
      <c r="B6914" t="s">
        <v>11915</v>
      </c>
      <c r="C6914" s="155">
        <v>34860</v>
      </c>
      <c r="D6914">
        <v>894924</v>
      </c>
      <c r="E6914" t="s">
        <v>1180</v>
      </c>
      <c r="F6914" t="s">
        <v>14</v>
      </c>
      <c r="G6914" s="155">
        <v>45912</v>
      </c>
      <c r="H6914">
        <v>1</v>
      </c>
    </row>
    <row r="6915" spans="1:8" x14ac:dyDescent="0.25">
      <c r="A6915">
        <v>20911747193493</v>
      </c>
      <c r="B6915" t="s">
        <v>11914</v>
      </c>
      <c r="C6915" s="155">
        <v>32830</v>
      </c>
      <c r="D6915">
        <v>894924</v>
      </c>
      <c r="E6915" t="s">
        <v>1180</v>
      </c>
      <c r="F6915" t="s">
        <v>14</v>
      </c>
      <c r="G6915" s="155">
        <v>45912</v>
      </c>
      <c r="H6915">
        <v>1</v>
      </c>
    </row>
    <row r="6916" spans="1:8" x14ac:dyDescent="0.25">
      <c r="A6916">
        <v>20911747194576</v>
      </c>
      <c r="B6916" t="s">
        <v>17021</v>
      </c>
      <c r="C6916" s="155">
        <v>22804</v>
      </c>
      <c r="D6916">
        <v>894923</v>
      </c>
      <c r="E6916" t="s">
        <v>1192</v>
      </c>
      <c r="F6916" t="s">
        <v>383</v>
      </c>
      <c r="G6916" s="155">
        <v>45916</v>
      </c>
      <c r="H6916">
        <v>1</v>
      </c>
    </row>
    <row r="6917" spans="1:8" x14ac:dyDescent="0.25">
      <c r="A6917">
        <v>20911747195769</v>
      </c>
      <c r="B6917" t="s">
        <v>16792</v>
      </c>
      <c r="C6917" s="155">
        <v>37074</v>
      </c>
      <c r="D6917">
        <v>894924</v>
      </c>
      <c r="E6917" t="s">
        <v>1172</v>
      </c>
      <c r="F6917" t="s">
        <v>347</v>
      </c>
      <c r="G6917" s="155">
        <v>45916</v>
      </c>
      <c r="H6917">
        <v>1</v>
      </c>
    </row>
    <row r="6918" spans="1:8" x14ac:dyDescent="0.25">
      <c r="A6918">
        <v>20911747196374</v>
      </c>
      <c r="B6918" t="s">
        <v>19462</v>
      </c>
      <c r="C6918" s="155">
        <v>29794</v>
      </c>
      <c r="D6918">
        <v>894924</v>
      </c>
      <c r="E6918" t="s">
        <v>1186</v>
      </c>
      <c r="F6918" t="s">
        <v>499</v>
      </c>
      <c r="G6918" s="155">
        <v>45918</v>
      </c>
      <c r="H6918">
        <v>1</v>
      </c>
    </row>
    <row r="6919" spans="1:8" x14ac:dyDescent="0.25">
      <c r="A6919">
        <v>20911747200245</v>
      </c>
      <c r="B6919" t="s">
        <v>17024</v>
      </c>
      <c r="C6919" s="155">
        <v>30847</v>
      </c>
      <c r="D6919">
        <v>894924</v>
      </c>
      <c r="E6919" t="s">
        <v>1180</v>
      </c>
      <c r="F6919" t="s">
        <v>14</v>
      </c>
      <c r="G6919" s="155">
        <v>45912</v>
      </c>
      <c r="H6919">
        <v>1</v>
      </c>
    </row>
    <row r="6920" spans="1:8" x14ac:dyDescent="0.25">
      <c r="A6920">
        <v>20911747201710</v>
      </c>
      <c r="B6920" t="s">
        <v>17025</v>
      </c>
      <c r="C6920" s="155">
        <v>23177</v>
      </c>
      <c r="D6920">
        <v>894923</v>
      </c>
      <c r="E6920" t="s">
        <v>1503</v>
      </c>
      <c r="F6920" t="s">
        <v>383</v>
      </c>
      <c r="G6920" s="155">
        <v>45916</v>
      </c>
      <c r="H6920">
        <v>1</v>
      </c>
    </row>
    <row r="6921" spans="1:8" x14ac:dyDescent="0.25">
      <c r="A6921">
        <v>20911747207229</v>
      </c>
      <c r="B6921" t="s">
        <v>17027</v>
      </c>
      <c r="C6921" s="155">
        <v>17439</v>
      </c>
      <c r="D6921">
        <v>894924</v>
      </c>
      <c r="E6921" t="s">
        <v>1156</v>
      </c>
      <c r="F6921" t="s">
        <v>347</v>
      </c>
      <c r="G6921" s="155">
        <v>45916</v>
      </c>
      <c r="H6921">
        <v>1</v>
      </c>
    </row>
    <row r="6922" spans="1:8" x14ac:dyDescent="0.25">
      <c r="A6922">
        <v>20911747231173</v>
      </c>
      <c r="B6922" t="s">
        <v>17034</v>
      </c>
      <c r="C6922" s="155">
        <v>16997</v>
      </c>
      <c r="D6922">
        <v>894923</v>
      </c>
      <c r="E6922" t="s">
        <v>1156</v>
      </c>
      <c r="F6922" t="s">
        <v>497</v>
      </c>
      <c r="G6922" s="155">
        <v>45915</v>
      </c>
      <c r="H6922">
        <v>1</v>
      </c>
    </row>
    <row r="6923" spans="1:8" x14ac:dyDescent="0.25">
      <c r="A6923">
        <v>20911747232012</v>
      </c>
      <c r="B6923" t="s">
        <v>17035</v>
      </c>
      <c r="C6923" s="155">
        <v>30232</v>
      </c>
      <c r="D6923">
        <v>894923</v>
      </c>
      <c r="E6923" t="s">
        <v>1172</v>
      </c>
      <c r="F6923" t="s">
        <v>347</v>
      </c>
      <c r="G6923" s="155">
        <v>45916</v>
      </c>
      <c r="H6923">
        <v>1</v>
      </c>
    </row>
    <row r="6924" spans="1:8" x14ac:dyDescent="0.25">
      <c r="A6924">
        <v>20911747234277</v>
      </c>
      <c r="B6924" t="s">
        <v>17037</v>
      </c>
      <c r="C6924" s="155">
        <v>20372</v>
      </c>
      <c r="D6924">
        <v>894923</v>
      </c>
      <c r="E6924" t="s">
        <v>1172</v>
      </c>
      <c r="F6924" t="s">
        <v>436</v>
      </c>
      <c r="G6924" s="155">
        <v>45912</v>
      </c>
      <c r="H6924">
        <v>1</v>
      </c>
    </row>
    <row r="6925" spans="1:8" x14ac:dyDescent="0.25">
      <c r="A6925">
        <v>20911747237444</v>
      </c>
      <c r="B6925" t="s">
        <v>17038</v>
      </c>
      <c r="C6925" s="155">
        <v>36996</v>
      </c>
      <c r="D6925">
        <v>894923</v>
      </c>
      <c r="E6925" t="s">
        <v>1172</v>
      </c>
      <c r="F6925" t="s">
        <v>347</v>
      </c>
      <c r="G6925" s="155">
        <v>45916</v>
      </c>
      <c r="H6925">
        <v>1</v>
      </c>
    </row>
    <row r="6926" spans="1:8" x14ac:dyDescent="0.25">
      <c r="A6926">
        <v>20911747493509</v>
      </c>
      <c r="B6926" t="s">
        <v>17040</v>
      </c>
      <c r="C6926" s="155">
        <v>20255</v>
      </c>
      <c r="D6926">
        <v>894923</v>
      </c>
      <c r="E6926" t="s">
        <v>1156</v>
      </c>
      <c r="F6926" t="s">
        <v>347</v>
      </c>
      <c r="G6926" s="155">
        <v>45916</v>
      </c>
      <c r="H6926">
        <v>1</v>
      </c>
    </row>
    <row r="6927" spans="1:8" x14ac:dyDescent="0.25">
      <c r="A6927">
        <v>20911747725358</v>
      </c>
      <c r="B6927" t="s">
        <v>17049</v>
      </c>
      <c r="C6927" s="155">
        <v>22670</v>
      </c>
      <c r="D6927">
        <v>894923</v>
      </c>
      <c r="E6927" t="s">
        <v>1186</v>
      </c>
      <c r="F6927" t="s">
        <v>492</v>
      </c>
      <c r="G6927" s="155">
        <v>45917</v>
      </c>
      <c r="H6927">
        <v>1</v>
      </c>
    </row>
    <row r="6928" spans="1:8" x14ac:dyDescent="0.25">
      <c r="A6928">
        <v>20911747803634</v>
      </c>
      <c r="B6928" t="s">
        <v>17052</v>
      </c>
      <c r="C6928" s="155">
        <v>22311</v>
      </c>
      <c r="D6928">
        <v>894924</v>
      </c>
      <c r="E6928" t="s">
        <v>1156</v>
      </c>
      <c r="F6928" t="s">
        <v>486</v>
      </c>
      <c r="G6928" s="155">
        <v>45912</v>
      </c>
      <c r="H6928">
        <v>1</v>
      </c>
    </row>
    <row r="6929" spans="1:8" x14ac:dyDescent="0.25">
      <c r="A6929">
        <v>20911747810896</v>
      </c>
      <c r="B6929" t="s">
        <v>17053</v>
      </c>
      <c r="C6929" s="155">
        <v>29021</v>
      </c>
      <c r="D6929">
        <v>894924</v>
      </c>
      <c r="E6929" t="s">
        <v>1170</v>
      </c>
      <c r="F6929" t="s">
        <v>410</v>
      </c>
      <c r="G6929" s="155">
        <v>45917</v>
      </c>
      <c r="H6929">
        <v>1</v>
      </c>
    </row>
    <row r="6930" spans="1:8" x14ac:dyDescent="0.25">
      <c r="A6930">
        <v>20911747847580</v>
      </c>
      <c r="B6930" t="s">
        <v>17054</v>
      </c>
      <c r="C6930" s="155">
        <v>19222</v>
      </c>
      <c r="D6930">
        <v>894923</v>
      </c>
      <c r="E6930" t="s">
        <v>1174</v>
      </c>
      <c r="F6930" t="s">
        <v>436</v>
      </c>
      <c r="G6930" s="155">
        <v>45916</v>
      </c>
      <c r="H6930">
        <v>1</v>
      </c>
    </row>
    <row r="6931" spans="1:8" x14ac:dyDescent="0.25">
      <c r="A6931">
        <v>20911747852868</v>
      </c>
      <c r="B6931" t="s">
        <v>16845</v>
      </c>
      <c r="C6931" s="155">
        <v>34775</v>
      </c>
      <c r="D6931">
        <v>894924</v>
      </c>
      <c r="E6931" t="s">
        <v>1180</v>
      </c>
      <c r="F6931" t="s">
        <v>454</v>
      </c>
      <c r="G6931" s="155">
        <v>45917</v>
      </c>
      <c r="H6931">
        <v>1</v>
      </c>
    </row>
    <row r="6932" spans="1:8" x14ac:dyDescent="0.25">
      <c r="A6932">
        <v>20911747858970</v>
      </c>
      <c r="B6932" t="s">
        <v>17056</v>
      </c>
      <c r="C6932" s="155">
        <v>21893</v>
      </c>
      <c r="D6932">
        <v>894924</v>
      </c>
      <c r="E6932" t="s">
        <v>1156</v>
      </c>
      <c r="F6932" t="s">
        <v>410</v>
      </c>
      <c r="G6932" s="155">
        <v>45917</v>
      </c>
      <c r="H6932">
        <v>1</v>
      </c>
    </row>
    <row r="6933" spans="1:8" x14ac:dyDescent="0.25">
      <c r="A6933">
        <v>20911747880305</v>
      </c>
      <c r="B6933" t="s">
        <v>17057</v>
      </c>
      <c r="C6933" s="155">
        <v>27826</v>
      </c>
      <c r="D6933">
        <v>894923</v>
      </c>
      <c r="E6933" t="s">
        <v>1170</v>
      </c>
      <c r="F6933" t="s">
        <v>410</v>
      </c>
      <c r="G6933" s="155">
        <v>45917</v>
      </c>
      <c r="H6933">
        <v>1</v>
      </c>
    </row>
    <row r="6934" spans="1:8" x14ac:dyDescent="0.25">
      <c r="A6934">
        <v>20911747889069</v>
      </c>
      <c r="B6934" t="s">
        <v>17058</v>
      </c>
      <c r="C6934" s="155">
        <v>28747</v>
      </c>
      <c r="D6934">
        <v>894923</v>
      </c>
      <c r="E6934" t="s">
        <v>1172</v>
      </c>
      <c r="F6934" t="s">
        <v>492</v>
      </c>
      <c r="G6934" s="155">
        <v>45917</v>
      </c>
      <c r="H6934">
        <v>1</v>
      </c>
    </row>
    <row r="6935" spans="1:8" x14ac:dyDescent="0.25">
      <c r="A6935">
        <v>20911747892455</v>
      </c>
      <c r="B6935" t="s">
        <v>16826</v>
      </c>
      <c r="C6935" s="155">
        <v>27960</v>
      </c>
      <c r="D6935">
        <v>894923</v>
      </c>
      <c r="E6935" t="s">
        <v>1170</v>
      </c>
      <c r="F6935" t="s">
        <v>347</v>
      </c>
      <c r="G6935" s="155">
        <v>45917</v>
      </c>
      <c r="H6935">
        <v>1</v>
      </c>
    </row>
    <row r="6936" spans="1:8" x14ac:dyDescent="0.25">
      <c r="A6936">
        <v>20911747901489</v>
      </c>
      <c r="B6936" t="s">
        <v>17059</v>
      </c>
      <c r="C6936" s="155">
        <v>22764</v>
      </c>
      <c r="D6936">
        <v>894923</v>
      </c>
      <c r="E6936" t="s">
        <v>1156</v>
      </c>
      <c r="F6936" t="s">
        <v>410</v>
      </c>
      <c r="G6936" s="155">
        <v>45915</v>
      </c>
      <c r="H6936">
        <v>1</v>
      </c>
    </row>
    <row r="6937" spans="1:8" x14ac:dyDescent="0.25">
      <c r="A6937">
        <v>20911747906513</v>
      </c>
      <c r="B6937" t="s">
        <v>17060</v>
      </c>
      <c r="C6937" s="155">
        <v>29492</v>
      </c>
      <c r="D6937">
        <v>894924</v>
      </c>
      <c r="E6937" t="s">
        <v>1230</v>
      </c>
      <c r="F6937" t="s">
        <v>436</v>
      </c>
      <c r="G6937" s="155">
        <v>45917</v>
      </c>
      <c r="H6937">
        <v>1</v>
      </c>
    </row>
    <row r="6938" spans="1:8" x14ac:dyDescent="0.25">
      <c r="A6938">
        <v>20911747929343</v>
      </c>
      <c r="B6938" t="s">
        <v>17063</v>
      </c>
      <c r="C6938" s="155">
        <v>26525</v>
      </c>
      <c r="D6938">
        <v>894923</v>
      </c>
      <c r="E6938" t="s">
        <v>1172</v>
      </c>
      <c r="F6938" t="s">
        <v>347</v>
      </c>
      <c r="G6938" s="155">
        <v>45917</v>
      </c>
      <c r="H6938">
        <v>1</v>
      </c>
    </row>
    <row r="6939" spans="1:8" x14ac:dyDescent="0.25">
      <c r="A6939">
        <v>20911747949389</v>
      </c>
      <c r="B6939" t="s">
        <v>17065</v>
      </c>
      <c r="C6939" s="155">
        <v>28874</v>
      </c>
      <c r="D6939">
        <v>894923</v>
      </c>
      <c r="E6939" t="s">
        <v>6550</v>
      </c>
      <c r="F6939" t="s">
        <v>410</v>
      </c>
      <c r="G6939" s="155">
        <v>45917</v>
      </c>
      <c r="H6939">
        <v>1</v>
      </c>
    </row>
    <row r="6940" spans="1:8" x14ac:dyDescent="0.25">
      <c r="A6940">
        <v>20911747952201</v>
      </c>
      <c r="B6940" t="s">
        <v>17066</v>
      </c>
      <c r="C6940" s="155">
        <v>22763</v>
      </c>
      <c r="D6940">
        <v>894923</v>
      </c>
      <c r="E6940" t="s">
        <v>1180</v>
      </c>
      <c r="F6940" t="s">
        <v>436</v>
      </c>
      <c r="G6940" s="155">
        <v>45912</v>
      </c>
      <c r="H6940">
        <v>1</v>
      </c>
    </row>
    <row r="6941" spans="1:8" x14ac:dyDescent="0.25">
      <c r="A6941">
        <v>20911747976733</v>
      </c>
      <c r="B6941" t="s">
        <v>17067</v>
      </c>
      <c r="C6941" s="155">
        <v>37136</v>
      </c>
      <c r="D6941">
        <v>894923</v>
      </c>
      <c r="E6941" t="s">
        <v>1180</v>
      </c>
      <c r="F6941" t="s">
        <v>9</v>
      </c>
      <c r="G6941" s="155">
        <v>45917</v>
      </c>
      <c r="H6941">
        <v>1</v>
      </c>
    </row>
    <row r="6942" spans="1:8" x14ac:dyDescent="0.25">
      <c r="A6942">
        <v>20911747979606</v>
      </c>
      <c r="B6942" t="s">
        <v>17068</v>
      </c>
      <c r="C6942" s="155">
        <v>22714</v>
      </c>
      <c r="D6942">
        <v>894924</v>
      </c>
      <c r="E6942" t="s">
        <v>1186</v>
      </c>
      <c r="F6942" t="s">
        <v>436</v>
      </c>
      <c r="G6942" s="155">
        <v>45912</v>
      </c>
      <c r="H6942">
        <v>1</v>
      </c>
    </row>
    <row r="6943" spans="1:8" x14ac:dyDescent="0.25">
      <c r="A6943">
        <v>20911747987059</v>
      </c>
      <c r="B6943" t="s">
        <v>17069</v>
      </c>
      <c r="C6943" s="155">
        <v>30139</v>
      </c>
      <c r="D6943">
        <v>894923</v>
      </c>
      <c r="E6943" t="s">
        <v>1170</v>
      </c>
      <c r="F6943" t="s">
        <v>410</v>
      </c>
      <c r="G6943" s="155">
        <v>45917</v>
      </c>
      <c r="H6943">
        <v>1</v>
      </c>
    </row>
    <row r="6944" spans="1:8" x14ac:dyDescent="0.25">
      <c r="A6944">
        <v>20911748006236</v>
      </c>
      <c r="B6944" t="s">
        <v>14665</v>
      </c>
      <c r="C6944" s="155">
        <v>25882</v>
      </c>
      <c r="D6944">
        <v>894924</v>
      </c>
      <c r="E6944" t="s">
        <v>1172</v>
      </c>
      <c r="F6944" t="s">
        <v>9</v>
      </c>
      <c r="G6944" s="155">
        <v>45915</v>
      </c>
      <c r="H6944">
        <v>1</v>
      </c>
    </row>
    <row r="6945" spans="1:8" x14ac:dyDescent="0.25">
      <c r="A6945">
        <v>20911748021886</v>
      </c>
      <c r="B6945" t="s">
        <v>11542</v>
      </c>
      <c r="C6945" s="155">
        <v>32798</v>
      </c>
      <c r="D6945">
        <v>894923</v>
      </c>
      <c r="E6945" t="s">
        <v>1172</v>
      </c>
      <c r="F6945" t="s">
        <v>377</v>
      </c>
      <c r="G6945" s="155">
        <v>45917</v>
      </c>
      <c r="H6945">
        <v>1</v>
      </c>
    </row>
    <row r="6946" spans="1:8" x14ac:dyDescent="0.25">
      <c r="A6946">
        <v>20911748034857</v>
      </c>
      <c r="B6946" t="s">
        <v>11926</v>
      </c>
      <c r="C6946" s="155">
        <v>29505</v>
      </c>
      <c r="D6946">
        <v>894924</v>
      </c>
      <c r="E6946" t="s">
        <v>1465</v>
      </c>
      <c r="F6946" t="s">
        <v>14</v>
      </c>
      <c r="G6946" s="155">
        <v>45917</v>
      </c>
      <c r="H6946">
        <v>1</v>
      </c>
    </row>
    <row r="6947" spans="1:8" x14ac:dyDescent="0.25">
      <c r="A6947">
        <v>20911748062656</v>
      </c>
      <c r="B6947" t="s">
        <v>17070</v>
      </c>
      <c r="C6947" s="155">
        <v>24901</v>
      </c>
      <c r="D6947">
        <v>894923</v>
      </c>
      <c r="E6947" t="s">
        <v>1156</v>
      </c>
      <c r="F6947" t="s">
        <v>410</v>
      </c>
      <c r="G6947" s="155">
        <v>45917</v>
      </c>
      <c r="H6947">
        <v>1</v>
      </c>
    </row>
    <row r="6948" spans="1:8" x14ac:dyDescent="0.25">
      <c r="A6948">
        <v>20911748082223</v>
      </c>
      <c r="B6948" t="s">
        <v>17072</v>
      </c>
      <c r="C6948" s="155">
        <v>20904</v>
      </c>
      <c r="D6948">
        <v>894924</v>
      </c>
      <c r="E6948" t="s">
        <v>1192</v>
      </c>
      <c r="F6948" t="s">
        <v>410</v>
      </c>
      <c r="G6948" s="155">
        <v>45917</v>
      </c>
      <c r="H6948">
        <v>1</v>
      </c>
    </row>
    <row r="6949" spans="1:8" x14ac:dyDescent="0.25">
      <c r="A6949">
        <v>20911748094171</v>
      </c>
      <c r="B6949" t="s">
        <v>17073</v>
      </c>
      <c r="C6949" s="155">
        <v>21199</v>
      </c>
      <c r="D6949">
        <v>894923</v>
      </c>
      <c r="E6949" t="s">
        <v>1156</v>
      </c>
      <c r="F6949" t="s">
        <v>410</v>
      </c>
      <c r="G6949" s="155">
        <v>45917</v>
      </c>
      <c r="H6949">
        <v>1</v>
      </c>
    </row>
    <row r="6950" spans="1:8" x14ac:dyDescent="0.25">
      <c r="A6950">
        <v>20911748128637</v>
      </c>
      <c r="B6950" t="s">
        <v>17075</v>
      </c>
      <c r="C6950" s="155">
        <v>26271</v>
      </c>
      <c r="D6950">
        <v>894924</v>
      </c>
      <c r="E6950" t="s">
        <v>1170</v>
      </c>
      <c r="F6950" t="s">
        <v>410</v>
      </c>
      <c r="G6950" s="155">
        <v>45917</v>
      </c>
      <c r="H6950">
        <v>1</v>
      </c>
    </row>
    <row r="6951" spans="1:8" x14ac:dyDescent="0.25">
      <c r="A6951">
        <v>20911748175885</v>
      </c>
      <c r="B6951" t="s">
        <v>17076</v>
      </c>
      <c r="C6951" s="155">
        <v>30877</v>
      </c>
      <c r="D6951">
        <v>894923</v>
      </c>
      <c r="E6951" t="s">
        <v>1186</v>
      </c>
      <c r="F6951" t="s">
        <v>9</v>
      </c>
      <c r="G6951" s="155">
        <v>45917</v>
      </c>
      <c r="H6951">
        <v>1</v>
      </c>
    </row>
    <row r="6952" spans="1:8" x14ac:dyDescent="0.25">
      <c r="A6952">
        <v>20911748200892</v>
      </c>
      <c r="B6952" t="s">
        <v>17077</v>
      </c>
      <c r="C6952" s="155">
        <v>26690</v>
      </c>
      <c r="D6952">
        <v>894923</v>
      </c>
      <c r="E6952" t="s">
        <v>1186</v>
      </c>
      <c r="F6952" t="s">
        <v>9</v>
      </c>
      <c r="G6952" s="155">
        <v>45917</v>
      </c>
      <c r="H6952">
        <v>1</v>
      </c>
    </row>
    <row r="6953" spans="1:8" x14ac:dyDescent="0.25">
      <c r="A6953">
        <v>20911748206274</v>
      </c>
      <c r="B6953" t="s">
        <v>17078</v>
      </c>
      <c r="C6953" s="155">
        <v>15270</v>
      </c>
      <c r="D6953">
        <v>894923</v>
      </c>
      <c r="E6953" t="s">
        <v>1156</v>
      </c>
      <c r="F6953" t="s">
        <v>410</v>
      </c>
      <c r="G6953" s="155">
        <v>45917</v>
      </c>
      <c r="H6953">
        <v>1</v>
      </c>
    </row>
    <row r="6954" spans="1:8" x14ac:dyDescent="0.25">
      <c r="A6954">
        <v>20911748212390</v>
      </c>
      <c r="B6954" t="s">
        <v>17079</v>
      </c>
      <c r="C6954" s="155">
        <v>25161</v>
      </c>
      <c r="D6954">
        <v>894923</v>
      </c>
      <c r="E6954" t="s">
        <v>1156</v>
      </c>
      <c r="F6954" t="s">
        <v>486</v>
      </c>
      <c r="G6954" s="155">
        <v>45915</v>
      </c>
      <c r="H6954">
        <v>1</v>
      </c>
    </row>
    <row r="6955" spans="1:8" x14ac:dyDescent="0.25">
      <c r="A6955">
        <v>20911748273126</v>
      </c>
      <c r="B6955" t="s">
        <v>17081</v>
      </c>
      <c r="C6955" s="155">
        <v>15205</v>
      </c>
      <c r="D6955">
        <v>894923</v>
      </c>
      <c r="E6955" t="s">
        <v>1156</v>
      </c>
      <c r="F6955" t="s">
        <v>492</v>
      </c>
      <c r="G6955" s="155">
        <v>45917</v>
      </c>
      <c r="H6955">
        <v>1</v>
      </c>
    </row>
    <row r="6956" spans="1:8" x14ac:dyDescent="0.25">
      <c r="A6956">
        <v>20911748283083</v>
      </c>
      <c r="B6956" t="s">
        <v>17082</v>
      </c>
      <c r="C6956" s="155">
        <v>28390</v>
      </c>
      <c r="D6956">
        <v>894923</v>
      </c>
      <c r="E6956" t="s">
        <v>1172</v>
      </c>
      <c r="F6956" t="s">
        <v>436</v>
      </c>
      <c r="G6956" s="155">
        <v>45917</v>
      </c>
      <c r="H6956">
        <v>1</v>
      </c>
    </row>
    <row r="6957" spans="1:8" x14ac:dyDescent="0.25">
      <c r="A6957">
        <v>20911748303181</v>
      </c>
      <c r="B6957" t="s">
        <v>6772</v>
      </c>
      <c r="C6957" s="155">
        <v>24102</v>
      </c>
      <c r="D6957">
        <v>894923</v>
      </c>
      <c r="E6957" t="s">
        <v>1422</v>
      </c>
      <c r="F6957" t="s">
        <v>414</v>
      </c>
      <c r="G6957" s="155">
        <v>45917</v>
      </c>
      <c r="H6957">
        <v>1</v>
      </c>
    </row>
    <row r="6958" spans="1:8" x14ac:dyDescent="0.25">
      <c r="A6958">
        <v>20911748305687</v>
      </c>
      <c r="B6958" t="s">
        <v>17083</v>
      </c>
      <c r="C6958" s="155">
        <v>24699</v>
      </c>
      <c r="D6958">
        <v>894923</v>
      </c>
      <c r="E6958" t="s">
        <v>1180</v>
      </c>
      <c r="F6958" t="s">
        <v>495</v>
      </c>
      <c r="G6958" s="155">
        <v>45917</v>
      </c>
      <c r="H6958">
        <v>1</v>
      </c>
    </row>
    <row r="6959" spans="1:8" x14ac:dyDescent="0.25">
      <c r="A6959">
        <v>20911748310456</v>
      </c>
      <c r="B6959" t="s">
        <v>17086</v>
      </c>
      <c r="C6959" s="155">
        <v>22271</v>
      </c>
      <c r="D6959">
        <v>894924</v>
      </c>
      <c r="E6959" t="s">
        <v>1180</v>
      </c>
      <c r="F6959" t="s">
        <v>436</v>
      </c>
      <c r="G6959" s="155">
        <v>45912</v>
      </c>
      <c r="H6959">
        <v>1</v>
      </c>
    </row>
    <row r="6960" spans="1:8" x14ac:dyDescent="0.25">
      <c r="A6960">
        <v>20911748319887</v>
      </c>
      <c r="B6960" t="s">
        <v>17087</v>
      </c>
      <c r="C6960" s="155">
        <v>19313</v>
      </c>
      <c r="D6960">
        <v>894923</v>
      </c>
      <c r="E6960" t="s">
        <v>1156</v>
      </c>
      <c r="F6960" t="s">
        <v>9</v>
      </c>
      <c r="G6960" s="155">
        <v>45917</v>
      </c>
      <c r="H6960">
        <v>1</v>
      </c>
    </row>
    <row r="6961" spans="1:8" x14ac:dyDescent="0.25">
      <c r="A6961">
        <v>20911748348361</v>
      </c>
      <c r="B6961" t="s">
        <v>17088</v>
      </c>
      <c r="C6961" s="155">
        <v>19361</v>
      </c>
      <c r="D6961">
        <v>894924</v>
      </c>
      <c r="E6961" t="s">
        <v>1180</v>
      </c>
      <c r="F6961" t="s">
        <v>394</v>
      </c>
      <c r="G6961" s="155">
        <v>45917</v>
      </c>
      <c r="H6961">
        <v>1</v>
      </c>
    </row>
    <row r="6962" spans="1:8" x14ac:dyDescent="0.25">
      <c r="A6962">
        <v>20911748359790</v>
      </c>
      <c r="B6962" t="s">
        <v>17089</v>
      </c>
      <c r="C6962" s="155">
        <v>27143</v>
      </c>
      <c r="D6962">
        <v>894924</v>
      </c>
      <c r="E6962" t="s">
        <v>1379</v>
      </c>
      <c r="F6962" t="s">
        <v>383</v>
      </c>
      <c r="G6962" s="155">
        <v>45917</v>
      </c>
      <c r="H6962">
        <v>1</v>
      </c>
    </row>
    <row r="6963" spans="1:8" x14ac:dyDescent="0.25">
      <c r="A6963">
        <v>20911748360478</v>
      </c>
      <c r="B6963" t="s">
        <v>4113</v>
      </c>
      <c r="C6963" s="155">
        <v>22043</v>
      </c>
      <c r="D6963">
        <v>894923</v>
      </c>
      <c r="E6963" t="s">
        <v>1422</v>
      </c>
      <c r="F6963" t="s">
        <v>501</v>
      </c>
      <c r="G6963" s="155">
        <v>45917</v>
      </c>
      <c r="H6963">
        <v>1</v>
      </c>
    </row>
    <row r="6964" spans="1:8" x14ac:dyDescent="0.25">
      <c r="A6964">
        <v>20911748373538</v>
      </c>
      <c r="B6964" t="s">
        <v>17091</v>
      </c>
      <c r="C6964" s="155">
        <v>24340</v>
      </c>
      <c r="D6964">
        <v>894923</v>
      </c>
      <c r="E6964" t="s">
        <v>1186</v>
      </c>
      <c r="F6964" t="s">
        <v>9</v>
      </c>
      <c r="G6964" s="155">
        <v>45917</v>
      </c>
      <c r="H6964">
        <v>1</v>
      </c>
    </row>
    <row r="6965" spans="1:8" x14ac:dyDescent="0.25">
      <c r="A6965">
        <v>20911748374554</v>
      </c>
      <c r="B6965" t="s">
        <v>17092</v>
      </c>
      <c r="C6965" s="155">
        <v>20645</v>
      </c>
      <c r="D6965">
        <v>894924</v>
      </c>
      <c r="E6965" t="s">
        <v>1170</v>
      </c>
      <c r="F6965" t="s">
        <v>394</v>
      </c>
      <c r="G6965" s="155">
        <v>45917</v>
      </c>
      <c r="H6965">
        <v>1</v>
      </c>
    </row>
    <row r="6966" spans="1:8" x14ac:dyDescent="0.25">
      <c r="A6966">
        <v>20911748382100</v>
      </c>
      <c r="B6966" t="s">
        <v>17094</v>
      </c>
      <c r="C6966" s="155">
        <v>29075</v>
      </c>
      <c r="D6966">
        <v>894923</v>
      </c>
      <c r="E6966" t="s">
        <v>1314</v>
      </c>
      <c r="F6966" t="s">
        <v>487</v>
      </c>
      <c r="G6966" s="155">
        <v>45915</v>
      </c>
      <c r="H6966">
        <v>1</v>
      </c>
    </row>
    <row r="6967" spans="1:8" x14ac:dyDescent="0.25">
      <c r="A6967">
        <v>20911748384166</v>
      </c>
      <c r="B6967" t="s">
        <v>17096</v>
      </c>
      <c r="C6967" s="155">
        <v>26791</v>
      </c>
      <c r="D6967">
        <v>894923</v>
      </c>
      <c r="E6967" t="s">
        <v>1422</v>
      </c>
      <c r="F6967" t="s">
        <v>53</v>
      </c>
      <c r="G6967" s="155">
        <v>45917</v>
      </c>
      <c r="H6967">
        <v>1</v>
      </c>
    </row>
    <row r="6968" spans="1:8" x14ac:dyDescent="0.25">
      <c r="A6968">
        <v>20911748384827</v>
      </c>
      <c r="B6968" t="s">
        <v>17097</v>
      </c>
      <c r="C6968" s="155">
        <v>14907</v>
      </c>
      <c r="D6968">
        <v>894923</v>
      </c>
      <c r="E6968" t="s">
        <v>1192</v>
      </c>
      <c r="F6968" t="s">
        <v>495</v>
      </c>
      <c r="G6968" s="155">
        <v>45917</v>
      </c>
      <c r="H6968">
        <v>1</v>
      </c>
    </row>
    <row r="6969" spans="1:8" x14ac:dyDescent="0.25">
      <c r="A6969">
        <v>20911748394813</v>
      </c>
      <c r="B6969" t="s">
        <v>17099</v>
      </c>
      <c r="C6969" s="155">
        <v>27057</v>
      </c>
      <c r="D6969">
        <v>894923</v>
      </c>
      <c r="E6969" t="s">
        <v>1186</v>
      </c>
      <c r="F6969" t="s">
        <v>9</v>
      </c>
      <c r="G6969" s="155">
        <v>45917</v>
      </c>
      <c r="H6969">
        <v>1</v>
      </c>
    </row>
    <row r="6970" spans="1:8" x14ac:dyDescent="0.25">
      <c r="A6970">
        <v>20911748395460</v>
      </c>
      <c r="B6970" t="s">
        <v>17100</v>
      </c>
      <c r="C6970" s="155">
        <v>31110</v>
      </c>
      <c r="D6970">
        <v>894924</v>
      </c>
      <c r="E6970" t="s">
        <v>506</v>
      </c>
      <c r="F6970" t="s">
        <v>394</v>
      </c>
      <c r="G6970" s="155">
        <v>45917</v>
      </c>
      <c r="H6970">
        <v>1</v>
      </c>
    </row>
    <row r="6971" spans="1:8" x14ac:dyDescent="0.25">
      <c r="A6971">
        <v>20911748398961</v>
      </c>
      <c r="B6971" t="s">
        <v>17101</v>
      </c>
      <c r="C6971" s="155">
        <v>12488</v>
      </c>
      <c r="D6971">
        <v>894923</v>
      </c>
      <c r="E6971" t="s">
        <v>1156</v>
      </c>
      <c r="F6971" t="s">
        <v>383</v>
      </c>
      <c r="G6971" s="155">
        <v>45917</v>
      </c>
      <c r="H6971">
        <v>1</v>
      </c>
    </row>
    <row r="6972" spans="1:8" x14ac:dyDescent="0.25">
      <c r="A6972">
        <v>20911748406816</v>
      </c>
      <c r="B6972" t="s">
        <v>17102</v>
      </c>
      <c r="C6972" s="155">
        <v>15990</v>
      </c>
      <c r="D6972">
        <v>894924</v>
      </c>
      <c r="E6972" t="s">
        <v>1170</v>
      </c>
      <c r="F6972" t="s">
        <v>495</v>
      </c>
      <c r="G6972" s="155">
        <v>45917</v>
      </c>
      <c r="H6972">
        <v>1</v>
      </c>
    </row>
    <row r="6973" spans="1:8" x14ac:dyDescent="0.25">
      <c r="A6973">
        <v>20911748407545</v>
      </c>
      <c r="B6973" t="s">
        <v>7039</v>
      </c>
      <c r="C6973" s="155">
        <v>30322</v>
      </c>
      <c r="D6973">
        <v>894924</v>
      </c>
      <c r="E6973" t="s">
        <v>1186</v>
      </c>
      <c r="F6973" t="s">
        <v>487</v>
      </c>
      <c r="G6973" s="155">
        <v>45917</v>
      </c>
      <c r="H6973">
        <v>1</v>
      </c>
    </row>
    <row r="6974" spans="1:8" x14ac:dyDescent="0.25">
      <c r="A6974">
        <v>20911748421072</v>
      </c>
      <c r="B6974" t="s">
        <v>17103</v>
      </c>
      <c r="C6974" s="155">
        <v>16662</v>
      </c>
      <c r="D6974">
        <v>894924</v>
      </c>
      <c r="E6974" t="s">
        <v>1156</v>
      </c>
      <c r="F6974" t="s">
        <v>347</v>
      </c>
      <c r="G6974" s="155">
        <v>45917</v>
      </c>
      <c r="H6974">
        <v>1</v>
      </c>
    </row>
    <row r="6975" spans="1:8" x14ac:dyDescent="0.25">
      <c r="A6975">
        <v>20911748421503</v>
      </c>
      <c r="B6975" t="s">
        <v>17104</v>
      </c>
      <c r="C6975" s="155">
        <v>26674</v>
      </c>
      <c r="D6975">
        <v>894924</v>
      </c>
      <c r="E6975" t="s">
        <v>1180</v>
      </c>
      <c r="F6975" t="s">
        <v>394</v>
      </c>
      <c r="G6975" s="155">
        <v>45916</v>
      </c>
      <c r="H6975">
        <v>1</v>
      </c>
    </row>
    <row r="6976" spans="1:8" x14ac:dyDescent="0.25">
      <c r="A6976">
        <v>20911748427788</v>
      </c>
      <c r="B6976" t="s">
        <v>17105</v>
      </c>
      <c r="C6976" s="155">
        <v>21916</v>
      </c>
      <c r="D6976">
        <v>894924</v>
      </c>
      <c r="E6976" t="s">
        <v>1198</v>
      </c>
      <c r="F6976" t="s">
        <v>53</v>
      </c>
      <c r="G6976" s="155">
        <v>45917</v>
      </c>
      <c r="H6976">
        <v>1</v>
      </c>
    </row>
    <row r="6977" spans="1:8" x14ac:dyDescent="0.25">
      <c r="A6977">
        <v>20911748429146</v>
      </c>
      <c r="B6977" t="s">
        <v>17106</v>
      </c>
      <c r="C6977" s="155">
        <v>14422</v>
      </c>
      <c r="D6977">
        <v>894923</v>
      </c>
      <c r="E6977" t="s">
        <v>1192</v>
      </c>
      <c r="F6977" t="s">
        <v>495</v>
      </c>
      <c r="G6977" s="155">
        <v>45917</v>
      </c>
      <c r="H6977">
        <v>1</v>
      </c>
    </row>
    <row r="6978" spans="1:8" x14ac:dyDescent="0.25">
      <c r="A6978">
        <v>20911748434470</v>
      </c>
      <c r="B6978" t="s">
        <v>17108</v>
      </c>
      <c r="C6978" s="155">
        <v>25350</v>
      </c>
      <c r="D6978">
        <v>894923</v>
      </c>
      <c r="E6978" t="s">
        <v>1170</v>
      </c>
      <c r="F6978" t="s">
        <v>410</v>
      </c>
      <c r="G6978" s="155">
        <v>45917</v>
      </c>
      <c r="H6978">
        <v>1</v>
      </c>
    </row>
    <row r="6979" spans="1:8" x14ac:dyDescent="0.25">
      <c r="A6979">
        <v>20911748438266</v>
      </c>
      <c r="B6979" t="s">
        <v>17110</v>
      </c>
      <c r="C6979" s="155">
        <v>37205</v>
      </c>
      <c r="D6979">
        <v>894923</v>
      </c>
      <c r="E6979" t="s">
        <v>1172</v>
      </c>
      <c r="F6979" t="s">
        <v>414</v>
      </c>
      <c r="G6979" s="155">
        <v>45917</v>
      </c>
      <c r="H6979">
        <v>1</v>
      </c>
    </row>
    <row r="6980" spans="1:8" x14ac:dyDescent="0.25">
      <c r="A6980">
        <v>20911748439063</v>
      </c>
      <c r="B6980" t="s">
        <v>17111</v>
      </c>
      <c r="C6980" s="155">
        <v>28996</v>
      </c>
      <c r="D6980">
        <v>894923</v>
      </c>
      <c r="E6980" t="s">
        <v>1170</v>
      </c>
      <c r="F6980" t="s">
        <v>14</v>
      </c>
      <c r="G6980" s="155">
        <v>45917</v>
      </c>
      <c r="H6980">
        <v>1</v>
      </c>
    </row>
    <row r="6981" spans="1:8" x14ac:dyDescent="0.25">
      <c r="A6981">
        <v>20911748441873</v>
      </c>
      <c r="B6981" t="s">
        <v>17113</v>
      </c>
      <c r="C6981" s="155">
        <v>17960</v>
      </c>
      <c r="D6981">
        <v>894923</v>
      </c>
      <c r="E6981" t="s">
        <v>1192</v>
      </c>
      <c r="F6981" t="s">
        <v>491</v>
      </c>
      <c r="G6981" s="155">
        <v>45917</v>
      </c>
      <c r="H6981">
        <v>1</v>
      </c>
    </row>
    <row r="6982" spans="1:8" x14ac:dyDescent="0.25">
      <c r="A6982">
        <v>20911748445071</v>
      </c>
      <c r="B6982" t="s">
        <v>17114</v>
      </c>
      <c r="C6982" s="155">
        <v>27821</v>
      </c>
      <c r="D6982">
        <v>894923</v>
      </c>
      <c r="E6982" t="s">
        <v>1186</v>
      </c>
      <c r="F6982" t="s">
        <v>383</v>
      </c>
      <c r="G6982" s="155">
        <v>45917</v>
      </c>
      <c r="H6982">
        <v>1</v>
      </c>
    </row>
    <row r="6983" spans="1:8" x14ac:dyDescent="0.25">
      <c r="A6983">
        <v>20911748448067</v>
      </c>
      <c r="B6983" t="s">
        <v>17116</v>
      </c>
      <c r="C6983" s="155">
        <v>29186</v>
      </c>
      <c r="D6983">
        <v>894923</v>
      </c>
      <c r="E6983" t="s">
        <v>1172</v>
      </c>
      <c r="F6983" t="s">
        <v>495</v>
      </c>
      <c r="G6983" s="155">
        <v>45917</v>
      </c>
      <c r="H6983">
        <v>1</v>
      </c>
    </row>
    <row r="6984" spans="1:8" x14ac:dyDescent="0.25">
      <c r="A6984">
        <v>20911748453799</v>
      </c>
      <c r="B6984" t="s">
        <v>17117</v>
      </c>
      <c r="C6984" s="155">
        <v>22647</v>
      </c>
      <c r="D6984">
        <v>894923</v>
      </c>
      <c r="E6984" t="s">
        <v>1186</v>
      </c>
      <c r="F6984" t="s">
        <v>9</v>
      </c>
      <c r="G6984" s="155">
        <v>45917</v>
      </c>
      <c r="H6984">
        <v>1</v>
      </c>
    </row>
    <row r="6985" spans="1:8" x14ac:dyDescent="0.25">
      <c r="A6985">
        <v>20911748463565</v>
      </c>
      <c r="B6985" t="s">
        <v>17119</v>
      </c>
      <c r="C6985" s="155">
        <v>26994</v>
      </c>
      <c r="D6985">
        <v>894924</v>
      </c>
      <c r="E6985" t="s">
        <v>1170</v>
      </c>
      <c r="F6985" t="s">
        <v>410</v>
      </c>
      <c r="G6985" s="155">
        <v>45917</v>
      </c>
      <c r="H6985">
        <v>1</v>
      </c>
    </row>
    <row r="6986" spans="1:8" x14ac:dyDescent="0.25">
      <c r="A6986">
        <v>20911748463901</v>
      </c>
      <c r="B6986" t="s">
        <v>17120</v>
      </c>
      <c r="C6986" s="155">
        <v>20596</v>
      </c>
      <c r="D6986">
        <v>894923</v>
      </c>
      <c r="E6986" t="s">
        <v>1174</v>
      </c>
      <c r="F6986" t="s">
        <v>491</v>
      </c>
      <c r="G6986" s="155">
        <v>45916</v>
      </c>
      <c r="H6986">
        <v>1</v>
      </c>
    </row>
    <row r="6987" spans="1:8" x14ac:dyDescent="0.25">
      <c r="A6987">
        <v>20911748464498</v>
      </c>
      <c r="B6987" t="s">
        <v>17121</v>
      </c>
      <c r="C6987" s="155">
        <v>15499</v>
      </c>
      <c r="D6987">
        <v>894923</v>
      </c>
      <c r="E6987" t="s">
        <v>1186</v>
      </c>
      <c r="F6987" t="s">
        <v>495</v>
      </c>
      <c r="G6987" s="155">
        <v>45917</v>
      </c>
      <c r="H6987">
        <v>1</v>
      </c>
    </row>
    <row r="6988" spans="1:8" x14ac:dyDescent="0.25">
      <c r="A6988">
        <v>20911748468696</v>
      </c>
      <c r="B6988" t="s">
        <v>17122</v>
      </c>
      <c r="C6988" s="155">
        <v>32649</v>
      </c>
      <c r="D6988">
        <v>894923</v>
      </c>
      <c r="E6988" t="s">
        <v>1180</v>
      </c>
      <c r="F6988" t="s">
        <v>394</v>
      </c>
      <c r="G6988" s="155">
        <v>45917</v>
      </c>
      <c r="H6988">
        <v>1</v>
      </c>
    </row>
    <row r="6989" spans="1:8" x14ac:dyDescent="0.25">
      <c r="A6989">
        <v>20911748475248</v>
      </c>
      <c r="B6989" t="s">
        <v>17123</v>
      </c>
      <c r="C6989" s="155">
        <v>30249</v>
      </c>
      <c r="D6989">
        <v>894923</v>
      </c>
      <c r="E6989" t="s">
        <v>1174</v>
      </c>
      <c r="F6989" t="s">
        <v>14</v>
      </c>
      <c r="G6989" s="155">
        <v>45917</v>
      </c>
      <c r="H6989">
        <v>1</v>
      </c>
    </row>
    <row r="6990" spans="1:8" x14ac:dyDescent="0.25">
      <c r="A6990">
        <v>20911748480475</v>
      </c>
      <c r="B6990" t="s">
        <v>17124</v>
      </c>
      <c r="C6990" s="155">
        <v>15187</v>
      </c>
      <c r="D6990">
        <v>894923</v>
      </c>
      <c r="E6990" t="s">
        <v>1186</v>
      </c>
      <c r="F6990" t="s">
        <v>495</v>
      </c>
      <c r="G6990" s="155">
        <v>45917</v>
      </c>
      <c r="H6990">
        <v>1</v>
      </c>
    </row>
    <row r="6991" spans="1:8" x14ac:dyDescent="0.25">
      <c r="A6991">
        <v>20911748480522</v>
      </c>
      <c r="B6991" t="s">
        <v>17125</v>
      </c>
      <c r="C6991" s="155">
        <v>32581</v>
      </c>
      <c r="D6991">
        <v>894923</v>
      </c>
      <c r="E6991" t="s">
        <v>1465</v>
      </c>
      <c r="F6991" t="s">
        <v>410</v>
      </c>
      <c r="G6991" s="155">
        <v>45917</v>
      </c>
      <c r="H6991">
        <v>1</v>
      </c>
    </row>
    <row r="6992" spans="1:8" x14ac:dyDescent="0.25">
      <c r="A6992">
        <v>20911748482765</v>
      </c>
      <c r="B6992" t="s">
        <v>15988</v>
      </c>
      <c r="C6992" s="155">
        <v>27200</v>
      </c>
      <c r="D6992">
        <v>894923</v>
      </c>
      <c r="E6992" t="s">
        <v>1192</v>
      </c>
      <c r="F6992" t="s">
        <v>499</v>
      </c>
      <c r="G6992" s="155">
        <v>45917</v>
      </c>
      <c r="H6992">
        <v>1</v>
      </c>
    </row>
    <row r="6993" spans="1:8" x14ac:dyDescent="0.25">
      <c r="A6993">
        <v>20911748484568</v>
      </c>
      <c r="B6993" t="s">
        <v>17127</v>
      </c>
      <c r="C6993" s="155">
        <v>30151</v>
      </c>
      <c r="D6993">
        <v>894923</v>
      </c>
      <c r="E6993" t="s">
        <v>506</v>
      </c>
      <c r="F6993" t="s">
        <v>491</v>
      </c>
      <c r="G6993" s="155">
        <v>45917</v>
      </c>
      <c r="H6993">
        <v>1</v>
      </c>
    </row>
    <row r="6994" spans="1:8" x14ac:dyDescent="0.25">
      <c r="A6994">
        <v>20911748493302</v>
      </c>
      <c r="B6994" t="s">
        <v>17130</v>
      </c>
      <c r="C6994" s="155">
        <v>13520</v>
      </c>
      <c r="D6994">
        <v>894923</v>
      </c>
      <c r="E6994" t="s">
        <v>1156</v>
      </c>
      <c r="F6994" t="s">
        <v>495</v>
      </c>
      <c r="G6994" s="155">
        <v>45917</v>
      </c>
      <c r="H6994">
        <v>1</v>
      </c>
    </row>
    <row r="6995" spans="1:8" x14ac:dyDescent="0.25">
      <c r="A6995">
        <v>20911748496712</v>
      </c>
      <c r="B6995" t="s">
        <v>17131</v>
      </c>
      <c r="C6995" s="155">
        <v>27876</v>
      </c>
      <c r="D6995">
        <v>894923</v>
      </c>
      <c r="E6995" t="s">
        <v>1269</v>
      </c>
      <c r="F6995" t="s">
        <v>410</v>
      </c>
      <c r="G6995" s="155">
        <v>45917</v>
      </c>
      <c r="H6995">
        <v>1</v>
      </c>
    </row>
    <row r="6996" spans="1:8" x14ac:dyDescent="0.25">
      <c r="A6996">
        <v>20911748496841</v>
      </c>
      <c r="B6996" t="s">
        <v>16880</v>
      </c>
      <c r="C6996" s="155">
        <v>29013</v>
      </c>
      <c r="D6996">
        <v>894924</v>
      </c>
      <c r="E6996" t="s">
        <v>1170</v>
      </c>
      <c r="F6996" t="s">
        <v>487</v>
      </c>
      <c r="G6996" s="155">
        <v>45917</v>
      </c>
      <c r="H6996">
        <v>1</v>
      </c>
    </row>
    <row r="6997" spans="1:8" x14ac:dyDescent="0.25">
      <c r="A6997">
        <v>20911748500501</v>
      </c>
      <c r="B6997" t="s">
        <v>17132</v>
      </c>
      <c r="C6997" s="155">
        <v>25490</v>
      </c>
      <c r="D6997">
        <v>894924</v>
      </c>
      <c r="E6997" t="s">
        <v>1186</v>
      </c>
      <c r="F6997" t="s">
        <v>21</v>
      </c>
      <c r="G6997" s="155">
        <v>45915</v>
      </c>
      <c r="H6997">
        <v>1</v>
      </c>
    </row>
    <row r="6998" spans="1:8" x14ac:dyDescent="0.25">
      <c r="A6998">
        <v>20911748505799</v>
      </c>
      <c r="B6998" t="s">
        <v>17133</v>
      </c>
      <c r="C6998" s="155">
        <v>19539</v>
      </c>
      <c r="D6998">
        <v>894924</v>
      </c>
      <c r="E6998" t="s">
        <v>1156</v>
      </c>
      <c r="F6998" t="s">
        <v>394</v>
      </c>
      <c r="G6998" s="155">
        <v>45917</v>
      </c>
      <c r="H6998">
        <v>1</v>
      </c>
    </row>
    <row r="6999" spans="1:8" x14ac:dyDescent="0.25">
      <c r="A6999">
        <v>20911748507345</v>
      </c>
      <c r="B6999" t="s">
        <v>17134</v>
      </c>
      <c r="C6999" s="155">
        <v>16248</v>
      </c>
      <c r="D6999">
        <v>894923</v>
      </c>
      <c r="E6999" t="s">
        <v>1186</v>
      </c>
      <c r="F6999" t="s">
        <v>495</v>
      </c>
      <c r="G6999" s="155">
        <v>45917</v>
      </c>
      <c r="H6999">
        <v>1</v>
      </c>
    </row>
    <row r="7000" spans="1:8" x14ac:dyDescent="0.25">
      <c r="A7000">
        <v>20911748509285</v>
      </c>
      <c r="B7000" t="s">
        <v>17135</v>
      </c>
      <c r="C7000" s="155">
        <v>29025</v>
      </c>
      <c r="D7000">
        <v>894923</v>
      </c>
      <c r="E7000" t="s">
        <v>506</v>
      </c>
      <c r="F7000" t="s">
        <v>491</v>
      </c>
      <c r="G7000" s="155">
        <v>45917</v>
      </c>
      <c r="H7000">
        <v>1</v>
      </c>
    </row>
    <row r="7001" spans="1:8" x14ac:dyDescent="0.25">
      <c r="A7001">
        <v>20911748518873</v>
      </c>
      <c r="B7001" t="s">
        <v>17137</v>
      </c>
      <c r="C7001" s="155">
        <v>24508</v>
      </c>
      <c r="D7001">
        <v>894923</v>
      </c>
      <c r="E7001" t="s">
        <v>1192</v>
      </c>
      <c r="F7001" t="s">
        <v>53</v>
      </c>
      <c r="G7001" s="155">
        <v>45916</v>
      </c>
      <c r="H7001">
        <v>1</v>
      </c>
    </row>
    <row r="7002" spans="1:8" x14ac:dyDescent="0.25">
      <c r="A7002">
        <v>20911748522709</v>
      </c>
      <c r="B7002" t="s">
        <v>17139</v>
      </c>
      <c r="C7002" s="155">
        <v>28997</v>
      </c>
      <c r="D7002">
        <v>894923</v>
      </c>
      <c r="E7002" t="s">
        <v>1186</v>
      </c>
      <c r="F7002" t="s">
        <v>394</v>
      </c>
      <c r="G7002" s="155">
        <v>45917</v>
      </c>
      <c r="H7002">
        <v>1</v>
      </c>
    </row>
    <row r="7003" spans="1:8" x14ac:dyDescent="0.25">
      <c r="A7003">
        <v>20911748524550</v>
      </c>
      <c r="B7003" t="s">
        <v>17140</v>
      </c>
      <c r="C7003" s="155">
        <v>22950</v>
      </c>
      <c r="D7003">
        <v>894923</v>
      </c>
      <c r="E7003" t="s">
        <v>1156</v>
      </c>
      <c r="F7003" t="s">
        <v>9</v>
      </c>
      <c r="G7003" s="155">
        <v>45917</v>
      </c>
      <c r="H7003">
        <v>1</v>
      </c>
    </row>
    <row r="7004" spans="1:8" x14ac:dyDescent="0.25">
      <c r="A7004">
        <v>20911748526089</v>
      </c>
      <c r="B7004" t="s">
        <v>17142</v>
      </c>
      <c r="C7004" s="155">
        <v>24077</v>
      </c>
      <c r="D7004">
        <v>894923</v>
      </c>
      <c r="E7004" t="s">
        <v>1170</v>
      </c>
      <c r="F7004" t="s">
        <v>495</v>
      </c>
      <c r="G7004" s="155">
        <v>45917</v>
      </c>
      <c r="H7004">
        <v>1</v>
      </c>
    </row>
    <row r="7005" spans="1:8" x14ac:dyDescent="0.25">
      <c r="A7005">
        <v>20911748527949</v>
      </c>
      <c r="B7005" t="s">
        <v>17143</v>
      </c>
      <c r="C7005" s="155">
        <v>23520</v>
      </c>
      <c r="D7005">
        <v>894924</v>
      </c>
      <c r="E7005" t="s">
        <v>506</v>
      </c>
      <c r="F7005" t="s">
        <v>491</v>
      </c>
      <c r="G7005" s="155">
        <v>45916</v>
      </c>
      <c r="H7005">
        <v>1</v>
      </c>
    </row>
    <row r="7006" spans="1:8" x14ac:dyDescent="0.25">
      <c r="A7006">
        <v>20911748528830</v>
      </c>
      <c r="B7006" t="s">
        <v>14866</v>
      </c>
      <c r="C7006" s="155">
        <v>23874</v>
      </c>
      <c r="D7006">
        <v>894924</v>
      </c>
      <c r="E7006" t="s">
        <v>1186</v>
      </c>
      <c r="F7006" t="s">
        <v>21</v>
      </c>
      <c r="G7006" s="155">
        <v>45917</v>
      </c>
      <c r="H7006">
        <v>1</v>
      </c>
    </row>
    <row r="7007" spans="1:8" x14ac:dyDescent="0.25">
      <c r="A7007">
        <v>20911748541527</v>
      </c>
      <c r="B7007" t="s">
        <v>17147</v>
      </c>
      <c r="C7007" s="155">
        <v>16604</v>
      </c>
      <c r="D7007">
        <v>894923</v>
      </c>
      <c r="E7007" t="s">
        <v>1186</v>
      </c>
      <c r="F7007" t="s">
        <v>495</v>
      </c>
      <c r="G7007" s="155">
        <v>45917</v>
      </c>
      <c r="H7007">
        <v>1</v>
      </c>
    </row>
    <row r="7008" spans="1:8" x14ac:dyDescent="0.25">
      <c r="A7008">
        <v>20911748541741</v>
      </c>
      <c r="B7008" t="s">
        <v>17148</v>
      </c>
      <c r="C7008" s="155">
        <v>37997</v>
      </c>
      <c r="D7008">
        <v>894924</v>
      </c>
      <c r="E7008" t="s">
        <v>1172</v>
      </c>
      <c r="F7008" t="s">
        <v>487</v>
      </c>
      <c r="G7008" s="155">
        <v>45915</v>
      </c>
      <c r="H7008">
        <v>1</v>
      </c>
    </row>
    <row r="7009" spans="1:8" x14ac:dyDescent="0.25">
      <c r="A7009">
        <v>20911748542281</v>
      </c>
      <c r="B7009" t="s">
        <v>17149</v>
      </c>
      <c r="C7009" s="155">
        <v>37224</v>
      </c>
      <c r="D7009">
        <v>894923</v>
      </c>
      <c r="E7009" t="s">
        <v>1172</v>
      </c>
      <c r="F7009" t="s">
        <v>347</v>
      </c>
      <c r="G7009" s="155">
        <v>45917</v>
      </c>
      <c r="H7009">
        <v>1</v>
      </c>
    </row>
    <row r="7010" spans="1:8" x14ac:dyDescent="0.25">
      <c r="A7010">
        <v>20911748549776</v>
      </c>
      <c r="B7010" t="s">
        <v>17150</v>
      </c>
      <c r="C7010" s="155">
        <v>11781</v>
      </c>
      <c r="D7010">
        <v>894923</v>
      </c>
      <c r="E7010" t="s">
        <v>1174</v>
      </c>
      <c r="F7010" t="s">
        <v>491</v>
      </c>
      <c r="G7010" s="155">
        <v>45912</v>
      </c>
      <c r="H7010">
        <v>1</v>
      </c>
    </row>
    <row r="7011" spans="1:8" x14ac:dyDescent="0.25">
      <c r="A7011">
        <v>20911748550603</v>
      </c>
      <c r="B7011" t="s">
        <v>17151</v>
      </c>
      <c r="C7011" s="155">
        <v>24966</v>
      </c>
      <c r="D7011">
        <v>894923</v>
      </c>
      <c r="E7011" t="s">
        <v>1379</v>
      </c>
      <c r="F7011" t="s">
        <v>394</v>
      </c>
      <c r="G7011" s="155">
        <v>45912</v>
      </c>
      <c r="H7011">
        <v>1</v>
      </c>
    </row>
    <row r="7012" spans="1:8" x14ac:dyDescent="0.25">
      <c r="A7012">
        <v>20911748553110</v>
      </c>
      <c r="B7012" t="s">
        <v>17152</v>
      </c>
      <c r="C7012" s="155">
        <v>24446</v>
      </c>
      <c r="D7012">
        <v>894923</v>
      </c>
      <c r="E7012" t="s">
        <v>1192</v>
      </c>
      <c r="F7012" t="s">
        <v>383</v>
      </c>
      <c r="G7012" s="155">
        <v>45917</v>
      </c>
      <c r="H7012">
        <v>1</v>
      </c>
    </row>
    <row r="7013" spans="1:8" x14ac:dyDescent="0.25">
      <c r="A7013">
        <v>20911748553662</v>
      </c>
      <c r="B7013" t="s">
        <v>17153</v>
      </c>
      <c r="C7013" s="155">
        <v>25686</v>
      </c>
      <c r="D7013">
        <v>894923</v>
      </c>
      <c r="E7013" t="s">
        <v>1186</v>
      </c>
      <c r="F7013" t="s">
        <v>21</v>
      </c>
      <c r="G7013" s="155">
        <v>45915</v>
      </c>
      <c r="H7013">
        <v>1</v>
      </c>
    </row>
    <row r="7014" spans="1:8" x14ac:dyDescent="0.25">
      <c r="A7014">
        <v>20911748555533</v>
      </c>
      <c r="B7014" t="s">
        <v>17154</v>
      </c>
      <c r="C7014" s="155">
        <v>16225</v>
      </c>
      <c r="D7014">
        <v>894923</v>
      </c>
      <c r="E7014" t="s">
        <v>1192</v>
      </c>
      <c r="F7014" t="s">
        <v>495</v>
      </c>
      <c r="G7014" s="155">
        <v>45917</v>
      </c>
      <c r="H7014">
        <v>1</v>
      </c>
    </row>
    <row r="7015" spans="1:8" x14ac:dyDescent="0.25">
      <c r="A7015">
        <v>20911748562916</v>
      </c>
      <c r="B7015" t="s">
        <v>17156</v>
      </c>
      <c r="C7015" s="155">
        <v>18623</v>
      </c>
      <c r="D7015">
        <v>894923</v>
      </c>
      <c r="E7015" t="s">
        <v>1156</v>
      </c>
      <c r="F7015" t="s">
        <v>492</v>
      </c>
      <c r="G7015" s="155">
        <v>45917</v>
      </c>
      <c r="H7015">
        <v>1</v>
      </c>
    </row>
    <row r="7016" spans="1:8" x14ac:dyDescent="0.25">
      <c r="A7016">
        <v>20911748564249</v>
      </c>
      <c r="B7016" t="s">
        <v>17157</v>
      </c>
      <c r="C7016" s="155">
        <v>14607</v>
      </c>
      <c r="D7016">
        <v>894923</v>
      </c>
      <c r="E7016" t="s">
        <v>506</v>
      </c>
      <c r="F7016" t="s">
        <v>497</v>
      </c>
      <c r="G7016" s="155">
        <v>45917</v>
      </c>
      <c r="H7016">
        <v>1</v>
      </c>
    </row>
    <row r="7017" spans="1:8" x14ac:dyDescent="0.25">
      <c r="A7017">
        <v>20911748564905</v>
      </c>
      <c r="B7017" t="s">
        <v>17158</v>
      </c>
      <c r="C7017" s="155">
        <v>36158</v>
      </c>
      <c r="D7017">
        <v>894924</v>
      </c>
      <c r="E7017" t="s">
        <v>506</v>
      </c>
      <c r="F7017" t="s">
        <v>491</v>
      </c>
      <c r="G7017" s="155">
        <v>45916</v>
      </c>
      <c r="H7017">
        <v>1</v>
      </c>
    </row>
    <row r="7018" spans="1:8" x14ac:dyDescent="0.25">
      <c r="A7018">
        <v>20911748564997</v>
      </c>
      <c r="B7018" t="s">
        <v>16734</v>
      </c>
      <c r="C7018" s="155">
        <v>31358</v>
      </c>
      <c r="D7018">
        <v>894924</v>
      </c>
      <c r="E7018" t="s">
        <v>1180</v>
      </c>
      <c r="F7018" t="s">
        <v>495</v>
      </c>
      <c r="G7018" s="155">
        <v>45917</v>
      </c>
      <c r="H7018">
        <v>1</v>
      </c>
    </row>
    <row r="7019" spans="1:8" x14ac:dyDescent="0.25">
      <c r="A7019">
        <v>20911748565268</v>
      </c>
      <c r="B7019" t="s">
        <v>17159</v>
      </c>
      <c r="C7019" s="155">
        <v>37091</v>
      </c>
      <c r="D7019">
        <v>894923</v>
      </c>
      <c r="E7019" t="s">
        <v>1172</v>
      </c>
      <c r="F7019" t="s">
        <v>350</v>
      </c>
      <c r="G7019" s="155">
        <v>45917</v>
      </c>
      <c r="H7019">
        <v>1</v>
      </c>
    </row>
    <row r="7020" spans="1:8" x14ac:dyDescent="0.25">
      <c r="A7020">
        <v>20911748581055</v>
      </c>
      <c r="B7020" t="s">
        <v>17162</v>
      </c>
      <c r="C7020" s="155">
        <v>24395</v>
      </c>
      <c r="D7020">
        <v>894923</v>
      </c>
      <c r="E7020" t="s">
        <v>1180</v>
      </c>
      <c r="F7020" t="s">
        <v>491</v>
      </c>
      <c r="G7020" s="155">
        <v>45916</v>
      </c>
      <c r="H7020">
        <v>1</v>
      </c>
    </row>
    <row r="7021" spans="1:8" x14ac:dyDescent="0.25">
      <c r="A7021">
        <v>20911748582338</v>
      </c>
      <c r="B7021" t="s">
        <v>17163</v>
      </c>
      <c r="C7021" s="155">
        <v>32516</v>
      </c>
      <c r="D7021">
        <v>894923</v>
      </c>
      <c r="E7021" t="s">
        <v>1172</v>
      </c>
      <c r="F7021" t="s">
        <v>350</v>
      </c>
      <c r="G7021" s="155">
        <v>45917</v>
      </c>
      <c r="H7021">
        <v>1</v>
      </c>
    </row>
    <row r="7022" spans="1:8" x14ac:dyDescent="0.25">
      <c r="A7022">
        <v>20911748584882</v>
      </c>
      <c r="B7022" t="s">
        <v>17164</v>
      </c>
      <c r="C7022" s="155">
        <v>17935</v>
      </c>
      <c r="D7022">
        <v>894923</v>
      </c>
      <c r="E7022" t="s">
        <v>1186</v>
      </c>
      <c r="F7022" t="s">
        <v>495</v>
      </c>
      <c r="G7022" s="155">
        <v>45917</v>
      </c>
      <c r="H7022">
        <v>1</v>
      </c>
    </row>
    <row r="7023" spans="1:8" x14ac:dyDescent="0.25">
      <c r="A7023">
        <v>20911748590131</v>
      </c>
      <c r="B7023" t="s">
        <v>17165</v>
      </c>
      <c r="C7023" s="155">
        <v>30362</v>
      </c>
      <c r="D7023">
        <v>894924</v>
      </c>
      <c r="E7023" t="s">
        <v>1172</v>
      </c>
      <c r="F7023" t="s">
        <v>491</v>
      </c>
      <c r="G7023" s="155">
        <v>45916</v>
      </c>
      <c r="H7023">
        <v>1</v>
      </c>
    </row>
    <row r="7024" spans="1:8" x14ac:dyDescent="0.25">
      <c r="A7024">
        <v>20911748595780</v>
      </c>
      <c r="B7024" t="s">
        <v>17166</v>
      </c>
      <c r="C7024" s="155">
        <v>28928</v>
      </c>
      <c r="D7024">
        <v>894923</v>
      </c>
      <c r="E7024" t="s">
        <v>1186</v>
      </c>
      <c r="F7024" t="s">
        <v>492</v>
      </c>
      <c r="G7024" s="155">
        <v>45917</v>
      </c>
      <c r="H7024">
        <v>1</v>
      </c>
    </row>
    <row r="7025" spans="1:8" x14ac:dyDescent="0.25">
      <c r="A7025">
        <v>20911748595920</v>
      </c>
      <c r="B7025" t="s">
        <v>17167</v>
      </c>
      <c r="C7025" s="155">
        <v>30334</v>
      </c>
      <c r="D7025">
        <v>894923</v>
      </c>
      <c r="E7025" t="s">
        <v>1156</v>
      </c>
      <c r="F7025" t="s">
        <v>499</v>
      </c>
      <c r="G7025" s="155">
        <v>45916</v>
      </c>
      <c r="H7025">
        <v>1</v>
      </c>
    </row>
    <row r="7026" spans="1:8" x14ac:dyDescent="0.25">
      <c r="A7026">
        <v>20911748600156</v>
      </c>
      <c r="B7026" t="s">
        <v>17168</v>
      </c>
      <c r="C7026" s="155">
        <v>25825</v>
      </c>
      <c r="D7026">
        <v>894923</v>
      </c>
      <c r="E7026" t="s">
        <v>1192</v>
      </c>
      <c r="F7026" t="s">
        <v>495</v>
      </c>
      <c r="G7026" s="155">
        <v>45917</v>
      </c>
      <c r="H7026">
        <v>1</v>
      </c>
    </row>
    <row r="7027" spans="1:8" x14ac:dyDescent="0.25">
      <c r="A7027">
        <v>20911748602870</v>
      </c>
      <c r="B7027" t="s">
        <v>17169</v>
      </c>
      <c r="C7027" s="155">
        <v>32658</v>
      </c>
      <c r="D7027">
        <v>894923</v>
      </c>
      <c r="E7027" t="s">
        <v>1172</v>
      </c>
      <c r="F7027" t="s">
        <v>491</v>
      </c>
      <c r="G7027" s="155">
        <v>45917</v>
      </c>
      <c r="H7027">
        <v>1</v>
      </c>
    </row>
    <row r="7028" spans="1:8" x14ac:dyDescent="0.25">
      <c r="A7028">
        <v>20911748610894</v>
      </c>
      <c r="B7028" t="s">
        <v>17172</v>
      </c>
      <c r="C7028" s="155">
        <v>31513</v>
      </c>
      <c r="D7028">
        <v>894924</v>
      </c>
      <c r="E7028" t="s">
        <v>1172</v>
      </c>
      <c r="F7028" t="s">
        <v>350</v>
      </c>
      <c r="G7028" s="155">
        <v>45917</v>
      </c>
      <c r="H7028">
        <v>1</v>
      </c>
    </row>
    <row r="7029" spans="1:8" x14ac:dyDescent="0.25">
      <c r="A7029">
        <v>20911748619051</v>
      </c>
      <c r="B7029" t="s">
        <v>17174</v>
      </c>
      <c r="C7029" s="155">
        <v>31636</v>
      </c>
      <c r="D7029">
        <v>894924</v>
      </c>
      <c r="E7029" t="s">
        <v>1172</v>
      </c>
      <c r="F7029" t="s">
        <v>350</v>
      </c>
      <c r="G7029" s="155">
        <v>45917</v>
      </c>
      <c r="H7029">
        <v>1</v>
      </c>
    </row>
    <row r="7030" spans="1:8" x14ac:dyDescent="0.25">
      <c r="A7030">
        <v>20911748619998</v>
      </c>
      <c r="B7030" t="s">
        <v>17175</v>
      </c>
      <c r="C7030" s="155">
        <v>24213</v>
      </c>
      <c r="D7030">
        <v>894923</v>
      </c>
      <c r="E7030" t="s">
        <v>2635</v>
      </c>
      <c r="F7030" t="s">
        <v>491</v>
      </c>
      <c r="G7030" s="155">
        <v>45916</v>
      </c>
      <c r="H7030">
        <v>1</v>
      </c>
    </row>
    <row r="7031" spans="1:8" x14ac:dyDescent="0.25">
      <c r="A7031">
        <v>20911748625692</v>
      </c>
      <c r="B7031" t="s">
        <v>17176</v>
      </c>
      <c r="C7031" s="155">
        <v>29647</v>
      </c>
      <c r="D7031">
        <v>894924</v>
      </c>
      <c r="E7031" t="s">
        <v>1180</v>
      </c>
      <c r="F7031" t="s">
        <v>9</v>
      </c>
      <c r="G7031" s="155">
        <v>45912</v>
      </c>
      <c r="H7031">
        <v>1</v>
      </c>
    </row>
    <row r="7032" spans="1:8" x14ac:dyDescent="0.25">
      <c r="A7032">
        <v>20911748628889</v>
      </c>
      <c r="B7032" t="s">
        <v>17177</v>
      </c>
      <c r="C7032" s="155">
        <v>15008</v>
      </c>
      <c r="D7032">
        <v>894923</v>
      </c>
      <c r="E7032" t="s">
        <v>1156</v>
      </c>
      <c r="F7032" t="s">
        <v>491</v>
      </c>
      <c r="G7032" s="155">
        <v>45916</v>
      </c>
      <c r="H7032">
        <v>1</v>
      </c>
    </row>
    <row r="7033" spans="1:8" x14ac:dyDescent="0.25">
      <c r="A7033">
        <v>20911748631678</v>
      </c>
      <c r="B7033" t="s">
        <v>17179</v>
      </c>
      <c r="C7033" s="155">
        <v>31473</v>
      </c>
      <c r="D7033">
        <v>894924</v>
      </c>
      <c r="E7033" t="s">
        <v>1172</v>
      </c>
      <c r="F7033" t="s">
        <v>350</v>
      </c>
      <c r="G7033" s="155">
        <v>45917</v>
      </c>
      <c r="H7033">
        <v>1</v>
      </c>
    </row>
    <row r="7034" spans="1:8" x14ac:dyDescent="0.25">
      <c r="A7034">
        <v>20911748632584</v>
      </c>
      <c r="B7034" t="s">
        <v>14928</v>
      </c>
      <c r="C7034" s="155">
        <v>26614</v>
      </c>
      <c r="D7034">
        <v>894923</v>
      </c>
      <c r="E7034" t="s">
        <v>1180</v>
      </c>
      <c r="F7034" t="s">
        <v>394</v>
      </c>
      <c r="G7034" s="155">
        <v>45916</v>
      </c>
      <c r="H7034">
        <v>1</v>
      </c>
    </row>
    <row r="7035" spans="1:8" x14ac:dyDescent="0.25">
      <c r="A7035">
        <v>20911748638266</v>
      </c>
      <c r="B7035" t="s">
        <v>17181</v>
      </c>
      <c r="C7035" s="155">
        <v>31505</v>
      </c>
      <c r="D7035">
        <v>894924</v>
      </c>
      <c r="E7035" t="s">
        <v>1172</v>
      </c>
      <c r="F7035" t="s">
        <v>350</v>
      </c>
      <c r="G7035" s="155">
        <v>45917</v>
      </c>
      <c r="H7035">
        <v>1</v>
      </c>
    </row>
    <row r="7036" spans="1:8" x14ac:dyDescent="0.25">
      <c r="A7036">
        <v>20911748646552</v>
      </c>
      <c r="B7036" t="s">
        <v>17183</v>
      </c>
      <c r="C7036" s="155">
        <v>14281</v>
      </c>
      <c r="D7036">
        <v>894923</v>
      </c>
      <c r="E7036" t="s">
        <v>1156</v>
      </c>
      <c r="F7036" t="s">
        <v>491</v>
      </c>
      <c r="G7036" s="155">
        <v>45917</v>
      </c>
      <c r="H7036">
        <v>1</v>
      </c>
    </row>
    <row r="7037" spans="1:8" x14ac:dyDescent="0.25">
      <c r="A7037">
        <v>20911748647017</v>
      </c>
      <c r="B7037" t="s">
        <v>17184</v>
      </c>
      <c r="C7037" s="155">
        <v>31266</v>
      </c>
      <c r="D7037">
        <v>894924</v>
      </c>
      <c r="E7037" t="s">
        <v>1172</v>
      </c>
      <c r="F7037" t="s">
        <v>350</v>
      </c>
      <c r="G7037" s="155">
        <v>45917</v>
      </c>
      <c r="H7037">
        <v>1</v>
      </c>
    </row>
    <row r="7038" spans="1:8" x14ac:dyDescent="0.25">
      <c r="A7038">
        <v>20911748647149</v>
      </c>
      <c r="B7038" t="s">
        <v>17185</v>
      </c>
      <c r="C7038" s="155">
        <v>33830</v>
      </c>
      <c r="D7038">
        <v>894923</v>
      </c>
      <c r="E7038" t="s">
        <v>506</v>
      </c>
      <c r="F7038" t="s">
        <v>359</v>
      </c>
      <c r="G7038" s="155">
        <v>45912</v>
      </c>
      <c r="H7038">
        <v>1</v>
      </c>
    </row>
    <row r="7039" spans="1:8" x14ac:dyDescent="0.25">
      <c r="A7039">
        <v>20911748655004</v>
      </c>
      <c r="B7039" t="s">
        <v>17187</v>
      </c>
      <c r="C7039" s="155">
        <v>20785</v>
      </c>
      <c r="D7039">
        <v>894923</v>
      </c>
      <c r="E7039" t="s">
        <v>1174</v>
      </c>
      <c r="F7039" t="s">
        <v>491</v>
      </c>
      <c r="G7039" s="155">
        <v>45916</v>
      </c>
      <c r="H7039">
        <v>1</v>
      </c>
    </row>
    <row r="7040" spans="1:8" x14ac:dyDescent="0.25">
      <c r="A7040">
        <v>20911748659120</v>
      </c>
      <c r="B7040" t="s">
        <v>17189</v>
      </c>
      <c r="C7040" s="155">
        <v>30011</v>
      </c>
      <c r="D7040">
        <v>894924</v>
      </c>
      <c r="E7040" t="s">
        <v>506</v>
      </c>
      <c r="F7040" t="s">
        <v>491</v>
      </c>
      <c r="G7040" s="155">
        <v>45916</v>
      </c>
      <c r="H7040">
        <v>1</v>
      </c>
    </row>
    <row r="7041" spans="1:8" x14ac:dyDescent="0.25">
      <c r="A7041">
        <v>20911748660949</v>
      </c>
      <c r="B7041" t="s">
        <v>17190</v>
      </c>
      <c r="C7041" s="155">
        <v>25226</v>
      </c>
      <c r="D7041">
        <v>894923</v>
      </c>
      <c r="E7041" t="s">
        <v>1186</v>
      </c>
      <c r="F7041" t="s">
        <v>495</v>
      </c>
      <c r="G7041" s="155">
        <v>45917</v>
      </c>
      <c r="H7041">
        <v>1</v>
      </c>
    </row>
    <row r="7042" spans="1:8" x14ac:dyDescent="0.25">
      <c r="A7042">
        <v>20911748663712</v>
      </c>
      <c r="B7042" t="s">
        <v>17192</v>
      </c>
      <c r="C7042" s="155">
        <v>25116</v>
      </c>
      <c r="D7042">
        <v>894923</v>
      </c>
      <c r="E7042" t="s">
        <v>1172</v>
      </c>
      <c r="F7042" t="s">
        <v>491</v>
      </c>
      <c r="G7042" s="155">
        <v>45917</v>
      </c>
      <c r="H7042">
        <v>1</v>
      </c>
    </row>
    <row r="7043" spans="1:8" x14ac:dyDescent="0.25">
      <c r="A7043">
        <v>20911748665986</v>
      </c>
      <c r="B7043" t="s">
        <v>17193</v>
      </c>
      <c r="C7043" s="155">
        <v>29874</v>
      </c>
      <c r="D7043">
        <v>894923</v>
      </c>
      <c r="E7043" t="s">
        <v>1186</v>
      </c>
      <c r="F7043" t="s">
        <v>499</v>
      </c>
      <c r="G7043" s="155">
        <v>45916</v>
      </c>
      <c r="H7043">
        <v>1</v>
      </c>
    </row>
    <row r="7044" spans="1:8" x14ac:dyDescent="0.25">
      <c r="A7044">
        <v>20911748668971</v>
      </c>
      <c r="B7044" t="s">
        <v>17194</v>
      </c>
      <c r="C7044" s="155">
        <v>21950</v>
      </c>
      <c r="D7044">
        <v>894923</v>
      </c>
      <c r="E7044" t="s">
        <v>1174</v>
      </c>
      <c r="F7044" t="s">
        <v>491</v>
      </c>
      <c r="G7044" s="155">
        <v>45917</v>
      </c>
      <c r="H7044">
        <v>1</v>
      </c>
    </row>
    <row r="7045" spans="1:8" x14ac:dyDescent="0.25">
      <c r="A7045">
        <v>20911748669452</v>
      </c>
      <c r="B7045" t="s">
        <v>17195</v>
      </c>
      <c r="C7045" s="155">
        <v>28495</v>
      </c>
      <c r="D7045">
        <v>894923</v>
      </c>
      <c r="E7045" t="s">
        <v>1186</v>
      </c>
      <c r="F7045" t="s">
        <v>394</v>
      </c>
      <c r="G7045" s="155">
        <v>45917</v>
      </c>
      <c r="H7045">
        <v>1</v>
      </c>
    </row>
    <row r="7046" spans="1:8" x14ac:dyDescent="0.25">
      <c r="A7046">
        <v>20911748673374</v>
      </c>
      <c r="B7046" t="s">
        <v>17197</v>
      </c>
      <c r="C7046" s="155">
        <v>22368</v>
      </c>
      <c r="D7046">
        <v>894923</v>
      </c>
      <c r="E7046" t="s">
        <v>17198</v>
      </c>
      <c r="F7046" t="s">
        <v>414</v>
      </c>
      <c r="G7046" s="155">
        <v>45917</v>
      </c>
      <c r="H7046">
        <v>1</v>
      </c>
    </row>
    <row r="7047" spans="1:8" x14ac:dyDescent="0.25">
      <c r="A7047">
        <v>20911748679037</v>
      </c>
      <c r="B7047" t="s">
        <v>17200</v>
      </c>
      <c r="C7047" s="155">
        <v>14658</v>
      </c>
      <c r="D7047">
        <v>894923</v>
      </c>
      <c r="E7047" t="s">
        <v>1156</v>
      </c>
      <c r="F7047" t="s">
        <v>495</v>
      </c>
      <c r="G7047" s="155">
        <v>45917</v>
      </c>
      <c r="H7047">
        <v>1</v>
      </c>
    </row>
    <row r="7048" spans="1:8" x14ac:dyDescent="0.25">
      <c r="A7048">
        <v>20911748682091</v>
      </c>
      <c r="B7048" t="s">
        <v>17201</v>
      </c>
      <c r="C7048" s="155">
        <v>31709</v>
      </c>
      <c r="D7048">
        <v>894923</v>
      </c>
      <c r="E7048" t="s">
        <v>1172</v>
      </c>
      <c r="F7048" t="s">
        <v>491</v>
      </c>
      <c r="G7048" s="155">
        <v>45917</v>
      </c>
      <c r="H7048">
        <v>1</v>
      </c>
    </row>
    <row r="7049" spans="1:8" x14ac:dyDescent="0.25">
      <c r="A7049">
        <v>20911748688430</v>
      </c>
      <c r="B7049" t="s">
        <v>17203</v>
      </c>
      <c r="C7049" s="155">
        <v>31106</v>
      </c>
      <c r="D7049">
        <v>894924</v>
      </c>
      <c r="E7049" t="s">
        <v>1172</v>
      </c>
      <c r="F7049" t="s">
        <v>350</v>
      </c>
      <c r="G7049" s="155">
        <v>45917</v>
      </c>
      <c r="H7049">
        <v>1</v>
      </c>
    </row>
    <row r="7050" spans="1:8" x14ac:dyDescent="0.25">
      <c r="A7050">
        <v>20911748696331</v>
      </c>
      <c r="B7050" t="s">
        <v>16872</v>
      </c>
      <c r="C7050" s="155">
        <v>30319</v>
      </c>
      <c r="D7050">
        <v>894924</v>
      </c>
      <c r="E7050" t="s">
        <v>1186</v>
      </c>
      <c r="F7050" t="s">
        <v>495</v>
      </c>
      <c r="G7050" s="155">
        <v>45917</v>
      </c>
      <c r="H7050">
        <v>1</v>
      </c>
    </row>
    <row r="7051" spans="1:8" x14ac:dyDescent="0.25">
      <c r="A7051">
        <v>20911748696639</v>
      </c>
      <c r="B7051" t="s">
        <v>3485</v>
      </c>
      <c r="C7051" s="155">
        <v>20028</v>
      </c>
      <c r="D7051">
        <v>894924</v>
      </c>
      <c r="E7051" t="s">
        <v>1186</v>
      </c>
      <c r="F7051" t="s">
        <v>487</v>
      </c>
      <c r="G7051" s="155">
        <v>45912</v>
      </c>
      <c r="H7051">
        <v>1</v>
      </c>
    </row>
    <row r="7052" spans="1:8" x14ac:dyDescent="0.25">
      <c r="A7052">
        <v>20911748697809</v>
      </c>
      <c r="B7052" t="s">
        <v>17209</v>
      </c>
      <c r="C7052" s="155">
        <v>27039</v>
      </c>
      <c r="D7052">
        <v>894923</v>
      </c>
      <c r="E7052" t="s">
        <v>1186</v>
      </c>
      <c r="F7052" t="s">
        <v>383</v>
      </c>
      <c r="G7052" s="155">
        <v>45917</v>
      </c>
      <c r="H7052">
        <v>1</v>
      </c>
    </row>
    <row r="7053" spans="1:8" x14ac:dyDescent="0.25">
      <c r="A7053">
        <v>20911748703013</v>
      </c>
      <c r="B7053" t="s">
        <v>17210</v>
      </c>
      <c r="C7053" s="155">
        <v>20858</v>
      </c>
      <c r="D7053">
        <v>894923</v>
      </c>
      <c r="E7053" t="s">
        <v>1186</v>
      </c>
      <c r="F7053" t="s">
        <v>394</v>
      </c>
      <c r="G7053" s="155">
        <v>45912</v>
      </c>
      <c r="H7053">
        <v>1</v>
      </c>
    </row>
    <row r="7054" spans="1:8" x14ac:dyDescent="0.25">
      <c r="A7054">
        <v>20911748703274</v>
      </c>
      <c r="B7054" t="s">
        <v>16873</v>
      </c>
      <c r="C7054" s="155">
        <v>30105</v>
      </c>
      <c r="D7054">
        <v>894924</v>
      </c>
      <c r="E7054" t="s">
        <v>1170</v>
      </c>
      <c r="F7054" t="s">
        <v>383</v>
      </c>
      <c r="G7054" s="155">
        <v>45917</v>
      </c>
      <c r="H7054">
        <v>1</v>
      </c>
    </row>
    <row r="7055" spans="1:8" x14ac:dyDescent="0.25">
      <c r="A7055">
        <v>20911748704696</v>
      </c>
      <c r="B7055" t="s">
        <v>17211</v>
      </c>
      <c r="C7055" s="155">
        <v>31378</v>
      </c>
      <c r="D7055">
        <v>894924</v>
      </c>
      <c r="E7055" t="s">
        <v>1172</v>
      </c>
      <c r="F7055" t="s">
        <v>350</v>
      </c>
      <c r="G7055" s="155">
        <v>45917</v>
      </c>
      <c r="H7055">
        <v>1</v>
      </c>
    </row>
    <row r="7056" spans="1:8" x14ac:dyDescent="0.25">
      <c r="A7056">
        <v>20911748709058</v>
      </c>
      <c r="B7056" t="s">
        <v>16871</v>
      </c>
      <c r="C7056" s="155">
        <v>32518</v>
      </c>
      <c r="D7056">
        <v>894924</v>
      </c>
      <c r="E7056" t="s">
        <v>1172</v>
      </c>
      <c r="F7056" t="s">
        <v>495</v>
      </c>
      <c r="G7056" s="155">
        <v>45917</v>
      </c>
      <c r="H7056">
        <v>1</v>
      </c>
    </row>
    <row r="7057" spans="1:8" x14ac:dyDescent="0.25">
      <c r="A7057">
        <v>20911748709203</v>
      </c>
      <c r="B7057" t="s">
        <v>17212</v>
      </c>
      <c r="C7057" s="155">
        <v>31352</v>
      </c>
      <c r="D7057">
        <v>894924</v>
      </c>
      <c r="E7057" t="s">
        <v>1172</v>
      </c>
      <c r="F7057" t="s">
        <v>350</v>
      </c>
      <c r="G7057" s="155">
        <v>45917</v>
      </c>
      <c r="H7057">
        <v>1</v>
      </c>
    </row>
    <row r="7058" spans="1:8" x14ac:dyDescent="0.25">
      <c r="A7058">
        <v>20911748711828</v>
      </c>
      <c r="B7058" t="s">
        <v>17213</v>
      </c>
      <c r="C7058" s="155">
        <v>15366</v>
      </c>
      <c r="D7058">
        <v>894924</v>
      </c>
      <c r="E7058" t="s">
        <v>1156</v>
      </c>
      <c r="F7058" t="s">
        <v>497</v>
      </c>
      <c r="G7058" s="155">
        <v>45917</v>
      </c>
      <c r="H7058">
        <v>1</v>
      </c>
    </row>
    <row r="7059" spans="1:8" x14ac:dyDescent="0.25">
      <c r="A7059">
        <v>20911748712792</v>
      </c>
      <c r="B7059" t="s">
        <v>17214</v>
      </c>
      <c r="C7059" s="155">
        <v>17542</v>
      </c>
      <c r="D7059">
        <v>894923</v>
      </c>
      <c r="E7059" t="s">
        <v>1156</v>
      </c>
      <c r="F7059" t="s">
        <v>383</v>
      </c>
      <c r="G7059" s="155">
        <v>45917</v>
      </c>
      <c r="H7059">
        <v>1</v>
      </c>
    </row>
    <row r="7060" spans="1:8" x14ac:dyDescent="0.25">
      <c r="A7060">
        <v>20911748714874</v>
      </c>
      <c r="B7060" t="s">
        <v>17216</v>
      </c>
      <c r="C7060" s="155">
        <v>30715</v>
      </c>
      <c r="D7060">
        <v>894924</v>
      </c>
      <c r="E7060" t="s">
        <v>1172</v>
      </c>
      <c r="F7060" t="s">
        <v>350</v>
      </c>
      <c r="G7060" s="155">
        <v>45917</v>
      </c>
      <c r="H7060">
        <v>1</v>
      </c>
    </row>
    <row r="7061" spans="1:8" x14ac:dyDescent="0.25">
      <c r="A7061">
        <v>20911748722433</v>
      </c>
      <c r="B7061" t="s">
        <v>20005</v>
      </c>
      <c r="C7061" s="155">
        <v>13921</v>
      </c>
      <c r="D7061">
        <v>894924</v>
      </c>
      <c r="E7061" t="s">
        <v>1208</v>
      </c>
      <c r="F7061" t="s">
        <v>488</v>
      </c>
      <c r="G7061" s="155">
        <v>45917</v>
      </c>
      <c r="H7061">
        <v>1</v>
      </c>
    </row>
    <row r="7062" spans="1:8" x14ac:dyDescent="0.25">
      <c r="A7062">
        <v>20911748724512</v>
      </c>
      <c r="B7062" t="s">
        <v>16876</v>
      </c>
      <c r="C7062" s="155">
        <v>27784</v>
      </c>
      <c r="D7062">
        <v>894924</v>
      </c>
      <c r="E7062" t="s">
        <v>1170</v>
      </c>
      <c r="F7062" t="s">
        <v>495</v>
      </c>
      <c r="G7062" s="155">
        <v>45917</v>
      </c>
      <c r="H7062">
        <v>1</v>
      </c>
    </row>
    <row r="7063" spans="1:8" x14ac:dyDescent="0.25">
      <c r="A7063">
        <v>20911748728759</v>
      </c>
      <c r="B7063" t="s">
        <v>2267</v>
      </c>
      <c r="C7063" s="155">
        <v>34791</v>
      </c>
      <c r="D7063">
        <v>894923</v>
      </c>
      <c r="E7063" t="s">
        <v>1170</v>
      </c>
      <c r="F7063" t="s">
        <v>497</v>
      </c>
      <c r="G7063" s="155">
        <v>45915</v>
      </c>
      <c r="H7063">
        <v>1</v>
      </c>
    </row>
    <row r="7064" spans="1:8" x14ac:dyDescent="0.25">
      <c r="A7064">
        <v>20911748733962</v>
      </c>
      <c r="B7064" t="s">
        <v>17221</v>
      </c>
      <c r="C7064" s="155">
        <v>28599</v>
      </c>
      <c r="D7064">
        <v>894923</v>
      </c>
      <c r="E7064" t="s">
        <v>506</v>
      </c>
      <c r="F7064" t="s">
        <v>359</v>
      </c>
      <c r="G7064" s="155">
        <v>45912</v>
      </c>
      <c r="H7064">
        <v>1</v>
      </c>
    </row>
    <row r="7065" spans="1:8" x14ac:dyDescent="0.25">
      <c r="A7065">
        <v>20911748734669</v>
      </c>
      <c r="B7065" t="s">
        <v>16878</v>
      </c>
      <c r="C7065" s="155">
        <v>31526</v>
      </c>
      <c r="D7065">
        <v>894924</v>
      </c>
      <c r="E7065" t="s">
        <v>1379</v>
      </c>
      <c r="F7065" t="s">
        <v>495</v>
      </c>
      <c r="G7065" s="155">
        <v>45917</v>
      </c>
      <c r="H7065">
        <v>1</v>
      </c>
    </row>
    <row r="7066" spans="1:8" x14ac:dyDescent="0.25">
      <c r="A7066">
        <v>20911748736585</v>
      </c>
      <c r="B7066" t="s">
        <v>17222</v>
      </c>
      <c r="C7066" s="155">
        <v>30404</v>
      </c>
      <c r="D7066">
        <v>894923</v>
      </c>
      <c r="E7066" t="s">
        <v>1222</v>
      </c>
      <c r="F7066" t="s">
        <v>394</v>
      </c>
      <c r="G7066" s="155">
        <v>45916</v>
      </c>
      <c r="H7066">
        <v>1</v>
      </c>
    </row>
    <row r="7067" spans="1:8" x14ac:dyDescent="0.25">
      <c r="A7067">
        <v>20911748738368</v>
      </c>
      <c r="B7067" t="s">
        <v>17223</v>
      </c>
      <c r="C7067" s="155">
        <v>30929</v>
      </c>
      <c r="D7067">
        <v>894924</v>
      </c>
      <c r="E7067" t="s">
        <v>1186</v>
      </c>
      <c r="F7067" t="s">
        <v>414</v>
      </c>
      <c r="G7067" s="155">
        <v>45917</v>
      </c>
      <c r="H7067">
        <v>1</v>
      </c>
    </row>
    <row r="7068" spans="1:8" x14ac:dyDescent="0.25">
      <c r="A7068">
        <v>20911748765461</v>
      </c>
      <c r="B7068" t="s">
        <v>20006</v>
      </c>
      <c r="C7068" s="155">
        <v>13207</v>
      </c>
      <c r="D7068">
        <v>894923</v>
      </c>
      <c r="E7068" t="s">
        <v>1156</v>
      </c>
      <c r="F7068" t="s">
        <v>488</v>
      </c>
      <c r="G7068" s="155">
        <v>45917</v>
      </c>
      <c r="H7068">
        <v>1</v>
      </c>
    </row>
    <row r="7069" spans="1:8" x14ac:dyDescent="0.25">
      <c r="A7069">
        <v>20911748787093</v>
      </c>
      <c r="B7069" t="s">
        <v>17230</v>
      </c>
      <c r="C7069" s="155">
        <v>39091</v>
      </c>
      <c r="D7069">
        <v>894924</v>
      </c>
      <c r="E7069" t="s">
        <v>506</v>
      </c>
      <c r="F7069" t="s">
        <v>455</v>
      </c>
      <c r="G7069" s="155">
        <v>45915</v>
      </c>
      <c r="H7069">
        <v>1</v>
      </c>
    </row>
    <row r="7070" spans="1:8" x14ac:dyDescent="0.25">
      <c r="A7070">
        <v>20911749015677</v>
      </c>
      <c r="B7070" t="s">
        <v>20007</v>
      </c>
      <c r="C7070" s="155">
        <v>30742</v>
      </c>
      <c r="D7070">
        <v>894923</v>
      </c>
      <c r="E7070" t="s">
        <v>1172</v>
      </c>
      <c r="F7070" t="s">
        <v>25</v>
      </c>
      <c r="G7070" s="155">
        <v>45918</v>
      </c>
      <c r="H7070">
        <v>1</v>
      </c>
    </row>
    <row r="7071" spans="1:8" x14ac:dyDescent="0.25">
      <c r="A7071">
        <v>20911749018427</v>
      </c>
      <c r="B7071" t="s">
        <v>19354</v>
      </c>
      <c r="C7071" s="155">
        <v>39249</v>
      </c>
      <c r="D7071">
        <v>894924</v>
      </c>
      <c r="E7071" t="s">
        <v>1222</v>
      </c>
      <c r="F7071" t="s">
        <v>60</v>
      </c>
      <c r="G7071" s="155">
        <v>45918</v>
      </c>
      <c r="H7071">
        <v>1</v>
      </c>
    </row>
    <row r="7072" spans="1:8" x14ac:dyDescent="0.25">
      <c r="A7072">
        <v>20911749128404</v>
      </c>
      <c r="B7072" t="s">
        <v>20008</v>
      </c>
      <c r="C7072" s="155">
        <v>39318</v>
      </c>
      <c r="D7072">
        <v>894923</v>
      </c>
      <c r="E7072" t="s">
        <v>1172</v>
      </c>
      <c r="F7072" t="s">
        <v>21</v>
      </c>
      <c r="G7072" s="155">
        <v>45918</v>
      </c>
      <c r="H7072">
        <v>1</v>
      </c>
    </row>
    <row r="7073" spans="1:8" x14ac:dyDescent="0.25">
      <c r="A7073">
        <v>20911749156797</v>
      </c>
      <c r="B7073" t="s">
        <v>16841</v>
      </c>
      <c r="C7073" s="155">
        <v>32743</v>
      </c>
      <c r="D7073">
        <v>894924</v>
      </c>
      <c r="E7073" t="s">
        <v>1186</v>
      </c>
      <c r="F7073" t="s">
        <v>60</v>
      </c>
      <c r="G7073" s="155">
        <v>45918</v>
      </c>
      <c r="H7073">
        <v>1</v>
      </c>
    </row>
    <row r="7074" spans="1:8" x14ac:dyDescent="0.25">
      <c r="A7074">
        <v>20911749158093</v>
      </c>
      <c r="B7074" t="s">
        <v>20009</v>
      </c>
      <c r="C7074" s="155">
        <v>29902</v>
      </c>
      <c r="D7074">
        <v>894923</v>
      </c>
      <c r="E7074" t="s">
        <v>1172</v>
      </c>
      <c r="F7074" t="s">
        <v>53</v>
      </c>
      <c r="G7074" s="155">
        <v>45916</v>
      </c>
      <c r="H7074">
        <v>1</v>
      </c>
    </row>
    <row r="7075" spans="1:8" x14ac:dyDescent="0.25">
      <c r="A7075">
        <v>20911749267147</v>
      </c>
      <c r="B7075" t="s">
        <v>20010</v>
      </c>
      <c r="C7075" s="155">
        <v>18393</v>
      </c>
      <c r="D7075">
        <v>894924</v>
      </c>
      <c r="E7075" t="s">
        <v>1180</v>
      </c>
      <c r="F7075" t="s">
        <v>394</v>
      </c>
      <c r="G7075" s="155">
        <v>45916</v>
      </c>
      <c r="H7075">
        <v>1</v>
      </c>
    </row>
    <row r="7076" spans="1:8" x14ac:dyDescent="0.25">
      <c r="A7076">
        <v>20911749268114</v>
      </c>
      <c r="B7076" t="s">
        <v>19404</v>
      </c>
      <c r="C7076" s="155">
        <v>29987</v>
      </c>
      <c r="D7076">
        <v>894924</v>
      </c>
      <c r="E7076" t="s">
        <v>1172</v>
      </c>
      <c r="F7076" t="s">
        <v>350</v>
      </c>
      <c r="G7076" s="155">
        <v>45917</v>
      </c>
      <c r="H7076">
        <v>1</v>
      </c>
    </row>
    <row r="7077" spans="1:8" x14ac:dyDescent="0.25">
      <c r="A7077">
        <v>20911749295332</v>
      </c>
      <c r="B7077" t="s">
        <v>18716</v>
      </c>
      <c r="C7077" s="155">
        <v>11672</v>
      </c>
      <c r="D7077">
        <v>894923</v>
      </c>
      <c r="E7077" t="s">
        <v>1174</v>
      </c>
      <c r="F7077" t="s">
        <v>380</v>
      </c>
      <c r="G7077" s="155">
        <v>45917</v>
      </c>
      <c r="H7077">
        <v>1</v>
      </c>
    </row>
    <row r="7078" spans="1:8" x14ac:dyDescent="0.25">
      <c r="A7078">
        <v>20911749299340</v>
      </c>
      <c r="B7078" t="s">
        <v>20011</v>
      </c>
      <c r="C7078" s="155">
        <v>27049</v>
      </c>
      <c r="D7078">
        <v>894924</v>
      </c>
      <c r="E7078" t="s">
        <v>1156</v>
      </c>
      <c r="F7078" t="s">
        <v>410</v>
      </c>
      <c r="G7078" s="155">
        <v>45918</v>
      </c>
      <c r="H7078">
        <v>1</v>
      </c>
    </row>
    <row r="7079" spans="1:8" x14ac:dyDescent="0.25">
      <c r="A7079">
        <v>20911749314511</v>
      </c>
      <c r="B7079" t="s">
        <v>20012</v>
      </c>
      <c r="C7079" s="155">
        <v>28879</v>
      </c>
      <c r="D7079">
        <v>894923</v>
      </c>
      <c r="E7079" t="s">
        <v>1156</v>
      </c>
      <c r="F7079" t="s">
        <v>410</v>
      </c>
      <c r="G7079" s="155">
        <v>45918</v>
      </c>
      <c r="H7079">
        <v>1</v>
      </c>
    </row>
    <row r="7080" spans="1:8" x14ac:dyDescent="0.25">
      <c r="A7080">
        <v>20911749325947</v>
      </c>
      <c r="B7080" t="s">
        <v>20013</v>
      </c>
      <c r="C7080" s="155">
        <v>32567</v>
      </c>
      <c r="D7080">
        <v>894923</v>
      </c>
      <c r="E7080" t="s">
        <v>1180</v>
      </c>
      <c r="F7080" t="s">
        <v>9</v>
      </c>
      <c r="G7080" s="155">
        <v>45918</v>
      </c>
      <c r="H7080">
        <v>1</v>
      </c>
    </row>
    <row r="7081" spans="1:8" x14ac:dyDescent="0.25">
      <c r="A7081">
        <v>20911749335958</v>
      </c>
      <c r="B7081" t="s">
        <v>20014</v>
      </c>
      <c r="C7081" s="155">
        <v>22974</v>
      </c>
      <c r="D7081">
        <v>894923</v>
      </c>
      <c r="E7081" t="s">
        <v>1156</v>
      </c>
      <c r="F7081" t="s">
        <v>410</v>
      </c>
      <c r="G7081" s="155">
        <v>45918</v>
      </c>
      <c r="H7081">
        <v>1</v>
      </c>
    </row>
    <row r="7082" spans="1:8" x14ac:dyDescent="0.25">
      <c r="A7082">
        <v>20911749349390</v>
      </c>
      <c r="B7082" t="s">
        <v>20015</v>
      </c>
      <c r="C7082" s="155">
        <v>19739</v>
      </c>
      <c r="D7082">
        <v>894924</v>
      </c>
      <c r="E7082" t="s">
        <v>1156</v>
      </c>
      <c r="F7082" t="s">
        <v>410</v>
      </c>
      <c r="G7082" s="155">
        <v>45918</v>
      </c>
      <c r="H7082">
        <v>1</v>
      </c>
    </row>
    <row r="7083" spans="1:8" x14ac:dyDescent="0.25">
      <c r="A7083">
        <v>20911749357803</v>
      </c>
      <c r="B7083" t="s">
        <v>20016</v>
      </c>
      <c r="C7083" s="155">
        <v>27442</v>
      </c>
      <c r="D7083">
        <v>894923</v>
      </c>
      <c r="E7083" t="s">
        <v>1186</v>
      </c>
      <c r="F7083" t="s">
        <v>297</v>
      </c>
      <c r="G7083" s="155">
        <v>45918</v>
      </c>
      <c r="H7083">
        <v>1</v>
      </c>
    </row>
    <row r="7084" spans="1:8" x14ac:dyDescent="0.25">
      <c r="A7084">
        <v>20911749375944</v>
      </c>
      <c r="B7084" t="s">
        <v>20017</v>
      </c>
      <c r="C7084" s="155">
        <v>28979</v>
      </c>
      <c r="D7084">
        <v>894924</v>
      </c>
      <c r="E7084" t="s">
        <v>1170</v>
      </c>
      <c r="F7084" t="s">
        <v>350</v>
      </c>
      <c r="G7084" s="155">
        <v>45918</v>
      </c>
      <c r="H7084">
        <v>1</v>
      </c>
    </row>
    <row r="7085" spans="1:8" x14ac:dyDescent="0.25">
      <c r="A7085">
        <v>20911749412117</v>
      </c>
      <c r="B7085" t="s">
        <v>20018</v>
      </c>
      <c r="C7085" s="155">
        <v>20862</v>
      </c>
      <c r="D7085">
        <v>894923</v>
      </c>
      <c r="E7085" t="s">
        <v>1156</v>
      </c>
      <c r="F7085" t="s">
        <v>410</v>
      </c>
      <c r="G7085" s="155">
        <v>45918</v>
      </c>
      <c r="H7085">
        <v>1</v>
      </c>
    </row>
    <row r="7086" spans="1:8" x14ac:dyDescent="0.25">
      <c r="A7086">
        <v>20911749429776</v>
      </c>
      <c r="B7086" t="s">
        <v>20019</v>
      </c>
      <c r="C7086" s="155">
        <v>20479</v>
      </c>
      <c r="D7086">
        <v>894923</v>
      </c>
      <c r="E7086" t="s">
        <v>1156</v>
      </c>
      <c r="F7086" t="s">
        <v>297</v>
      </c>
      <c r="G7086" s="155">
        <v>45918</v>
      </c>
      <c r="H7086">
        <v>1</v>
      </c>
    </row>
    <row r="7087" spans="1:8" x14ac:dyDescent="0.25">
      <c r="A7087">
        <v>20911749477913</v>
      </c>
      <c r="B7087" t="s">
        <v>20020</v>
      </c>
      <c r="C7087" s="155">
        <v>24920</v>
      </c>
      <c r="D7087">
        <v>894923</v>
      </c>
      <c r="E7087" t="s">
        <v>3412</v>
      </c>
      <c r="F7087" t="s">
        <v>9</v>
      </c>
      <c r="G7087" s="155">
        <v>45918</v>
      </c>
      <c r="H7087">
        <v>1</v>
      </c>
    </row>
    <row r="7088" spans="1:8" x14ac:dyDescent="0.25">
      <c r="A7088">
        <v>20911749489644</v>
      </c>
      <c r="B7088" t="s">
        <v>19436</v>
      </c>
      <c r="C7088" s="155">
        <v>32749</v>
      </c>
      <c r="D7088">
        <v>894923</v>
      </c>
      <c r="E7088" t="s">
        <v>1172</v>
      </c>
      <c r="F7088" t="s">
        <v>350</v>
      </c>
      <c r="G7088" s="155">
        <v>45918</v>
      </c>
      <c r="H7088">
        <v>1</v>
      </c>
    </row>
    <row r="7089" spans="1:8" x14ac:dyDescent="0.25">
      <c r="A7089">
        <v>20911749496207</v>
      </c>
      <c r="B7089" t="s">
        <v>20021</v>
      </c>
      <c r="C7089" s="155">
        <v>32601</v>
      </c>
      <c r="D7089">
        <v>894923</v>
      </c>
      <c r="E7089" t="s">
        <v>1170</v>
      </c>
      <c r="F7089" t="s">
        <v>454</v>
      </c>
      <c r="G7089" s="155">
        <v>45918</v>
      </c>
      <c r="H7089">
        <v>1</v>
      </c>
    </row>
    <row r="7090" spans="1:8" x14ac:dyDescent="0.25">
      <c r="A7090">
        <v>20911749503178</v>
      </c>
      <c r="B7090" t="s">
        <v>20022</v>
      </c>
      <c r="C7090" s="155">
        <v>24127</v>
      </c>
      <c r="D7090">
        <v>894924</v>
      </c>
      <c r="E7090" t="s">
        <v>1180</v>
      </c>
      <c r="F7090" t="s">
        <v>53</v>
      </c>
      <c r="G7090" s="155">
        <v>45915</v>
      </c>
      <c r="H7090">
        <v>1</v>
      </c>
    </row>
    <row r="7091" spans="1:8" x14ac:dyDescent="0.25">
      <c r="A7091">
        <v>20911749503825</v>
      </c>
      <c r="B7091" t="s">
        <v>19440</v>
      </c>
      <c r="C7091" s="155">
        <v>31310</v>
      </c>
      <c r="D7091">
        <v>894923</v>
      </c>
      <c r="E7091" t="s">
        <v>20023</v>
      </c>
      <c r="F7091" t="s">
        <v>397</v>
      </c>
      <c r="G7091" s="155">
        <v>45918</v>
      </c>
      <c r="H7091">
        <v>1</v>
      </c>
    </row>
    <row r="7092" spans="1:8" x14ac:dyDescent="0.25">
      <c r="A7092">
        <v>20911749509512</v>
      </c>
      <c r="B7092" t="s">
        <v>20024</v>
      </c>
      <c r="C7092" s="155">
        <v>22282</v>
      </c>
      <c r="D7092">
        <v>894924</v>
      </c>
      <c r="E7092" t="s">
        <v>1156</v>
      </c>
      <c r="F7092" t="s">
        <v>380</v>
      </c>
      <c r="G7092" s="155">
        <v>45918</v>
      </c>
      <c r="H7092">
        <v>1</v>
      </c>
    </row>
    <row r="7093" spans="1:8" x14ac:dyDescent="0.25">
      <c r="A7093">
        <v>20911749526272</v>
      </c>
      <c r="B7093" t="s">
        <v>19758</v>
      </c>
      <c r="C7093" s="155">
        <v>13942</v>
      </c>
      <c r="D7093">
        <v>894924</v>
      </c>
      <c r="E7093" t="s">
        <v>1192</v>
      </c>
      <c r="F7093" t="s">
        <v>495</v>
      </c>
      <c r="G7093" s="155">
        <v>45918</v>
      </c>
      <c r="H7093">
        <v>1</v>
      </c>
    </row>
    <row r="7094" spans="1:8" x14ac:dyDescent="0.25">
      <c r="A7094">
        <v>20911749540775</v>
      </c>
      <c r="B7094" t="s">
        <v>20025</v>
      </c>
      <c r="C7094" s="155">
        <v>39167</v>
      </c>
      <c r="D7094">
        <v>894923</v>
      </c>
      <c r="E7094" t="s">
        <v>1222</v>
      </c>
      <c r="F7094" t="s">
        <v>454</v>
      </c>
      <c r="G7094" s="155">
        <v>45918</v>
      </c>
      <c r="H7094">
        <v>1</v>
      </c>
    </row>
    <row r="7095" spans="1:8" x14ac:dyDescent="0.25">
      <c r="A7095">
        <v>20911749548196</v>
      </c>
      <c r="B7095" t="s">
        <v>19759</v>
      </c>
      <c r="C7095" s="155">
        <v>16421</v>
      </c>
      <c r="D7095">
        <v>894923</v>
      </c>
      <c r="E7095" t="s">
        <v>1192</v>
      </c>
      <c r="F7095" t="s">
        <v>495</v>
      </c>
      <c r="G7095" s="155">
        <v>45918</v>
      </c>
      <c r="H7095">
        <v>1</v>
      </c>
    </row>
    <row r="7096" spans="1:8" x14ac:dyDescent="0.25">
      <c r="A7096">
        <v>20911749564069</v>
      </c>
      <c r="B7096" t="s">
        <v>20026</v>
      </c>
      <c r="C7096" s="155">
        <v>27996</v>
      </c>
      <c r="D7096">
        <v>894923</v>
      </c>
      <c r="E7096" t="s">
        <v>506</v>
      </c>
      <c r="F7096" t="s">
        <v>9</v>
      </c>
      <c r="G7096" s="155">
        <v>45917</v>
      </c>
      <c r="H7096">
        <v>1</v>
      </c>
    </row>
    <row r="7097" spans="1:8" x14ac:dyDescent="0.25">
      <c r="A7097">
        <v>20911749566812</v>
      </c>
      <c r="B7097" t="s">
        <v>20027</v>
      </c>
      <c r="C7097" s="155">
        <v>25713</v>
      </c>
      <c r="D7097">
        <v>894924</v>
      </c>
      <c r="E7097" t="s">
        <v>1379</v>
      </c>
      <c r="F7097" t="s">
        <v>495</v>
      </c>
      <c r="G7097" s="155">
        <v>45918</v>
      </c>
      <c r="H7097">
        <v>1</v>
      </c>
    </row>
    <row r="7098" spans="1:8" x14ac:dyDescent="0.25">
      <c r="A7098">
        <v>20911749569332</v>
      </c>
      <c r="B7098" t="s">
        <v>20028</v>
      </c>
      <c r="C7098" s="155">
        <v>29192</v>
      </c>
      <c r="D7098">
        <v>894923</v>
      </c>
      <c r="E7098" t="s">
        <v>1170</v>
      </c>
      <c r="F7098" t="s">
        <v>60</v>
      </c>
      <c r="G7098" s="155">
        <v>45916</v>
      </c>
      <c r="H7098">
        <v>1</v>
      </c>
    </row>
    <row r="7099" spans="1:8" x14ac:dyDescent="0.25">
      <c r="A7099">
        <v>20911749587466</v>
      </c>
      <c r="B7099" t="s">
        <v>20029</v>
      </c>
      <c r="C7099" s="155">
        <v>25843</v>
      </c>
      <c r="D7099">
        <v>894924</v>
      </c>
      <c r="E7099" t="s">
        <v>1186</v>
      </c>
      <c r="F7099" t="s">
        <v>495</v>
      </c>
      <c r="G7099" s="155">
        <v>45918</v>
      </c>
      <c r="H7099">
        <v>1</v>
      </c>
    </row>
    <row r="7100" spans="1:8" x14ac:dyDescent="0.25">
      <c r="A7100">
        <v>20911749590782</v>
      </c>
      <c r="B7100" t="s">
        <v>20030</v>
      </c>
      <c r="C7100" s="155">
        <v>34898</v>
      </c>
      <c r="D7100">
        <v>894924</v>
      </c>
      <c r="E7100" t="s">
        <v>1172</v>
      </c>
      <c r="F7100" t="s">
        <v>410</v>
      </c>
      <c r="G7100" s="155">
        <v>45918</v>
      </c>
      <c r="H7100">
        <v>1</v>
      </c>
    </row>
    <row r="7101" spans="1:8" x14ac:dyDescent="0.25">
      <c r="A7101">
        <v>20911749598785</v>
      </c>
      <c r="B7101" t="s">
        <v>20031</v>
      </c>
      <c r="C7101" s="155">
        <v>25410</v>
      </c>
      <c r="D7101">
        <v>894924</v>
      </c>
      <c r="E7101" t="s">
        <v>14063</v>
      </c>
      <c r="F7101" t="s">
        <v>397</v>
      </c>
      <c r="G7101" s="155">
        <v>45917</v>
      </c>
      <c r="H7101">
        <v>1</v>
      </c>
    </row>
    <row r="7102" spans="1:8" x14ac:dyDescent="0.25">
      <c r="A7102">
        <v>20911749599448</v>
      </c>
      <c r="B7102" t="s">
        <v>20032</v>
      </c>
      <c r="C7102" s="155">
        <v>17870</v>
      </c>
      <c r="D7102">
        <v>894924</v>
      </c>
      <c r="E7102" t="s">
        <v>1192</v>
      </c>
      <c r="F7102" t="s">
        <v>53</v>
      </c>
      <c r="G7102" s="155">
        <v>45912</v>
      </c>
      <c r="H7102">
        <v>1</v>
      </c>
    </row>
    <row r="7103" spans="1:8" x14ac:dyDescent="0.25">
      <c r="A7103">
        <v>20911749604739</v>
      </c>
      <c r="B7103" t="s">
        <v>20033</v>
      </c>
      <c r="C7103" s="155">
        <v>23894</v>
      </c>
      <c r="D7103">
        <v>894924</v>
      </c>
      <c r="E7103" t="s">
        <v>1156</v>
      </c>
      <c r="F7103" t="s">
        <v>410</v>
      </c>
      <c r="G7103" s="155">
        <v>45918</v>
      </c>
      <c r="H7103">
        <v>1</v>
      </c>
    </row>
    <row r="7104" spans="1:8" x14ac:dyDescent="0.25">
      <c r="A7104">
        <v>20911749605427</v>
      </c>
      <c r="B7104" t="s">
        <v>20034</v>
      </c>
      <c r="C7104" s="155">
        <v>22656</v>
      </c>
      <c r="D7104">
        <v>894924</v>
      </c>
      <c r="E7104" t="s">
        <v>1186</v>
      </c>
      <c r="F7104" t="s">
        <v>487</v>
      </c>
      <c r="G7104" s="155">
        <v>45912</v>
      </c>
      <c r="H7104">
        <v>1</v>
      </c>
    </row>
    <row r="7105" spans="1:8" x14ac:dyDescent="0.25">
      <c r="A7105">
        <v>20911749609779</v>
      </c>
      <c r="B7105" t="s">
        <v>19433</v>
      </c>
      <c r="C7105" s="155">
        <v>27810</v>
      </c>
      <c r="D7105">
        <v>894923</v>
      </c>
      <c r="E7105" t="s">
        <v>1269</v>
      </c>
      <c r="F7105" t="s">
        <v>25</v>
      </c>
      <c r="G7105" s="155">
        <v>45918</v>
      </c>
      <c r="H7105">
        <v>1</v>
      </c>
    </row>
    <row r="7106" spans="1:8" x14ac:dyDescent="0.25">
      <c r="A7106">
        <v>20911749614563</v>
      </c>
      <c r="B7106" t="s">
        <v>19395</v>
      </c>
      <c r="C7106" s="155">
        <v>35020</v>
      </c>
      <c r="D7106">
        <v>894924</v>
      </c>
      <c r="E7106" t="s">
        <v>1172</v>
      </c>
      <c r="F7106" t="s">
        <v>350</v>
      </c>
      <c r="G7106" s="155">
        <v>45918</v>
      </c>
      <c r="H7106">
        <v>1</v>
      </c>
    </row>
    <row r="7107" spans="1:8" x14ac:dyDescent="0.25">
      <c r="A7107">
        <v>20911749619127</v>
      </c>
      <c r="B7107" t="s">
        <v>19378</v>
      </c>
      <c r="C7107" s="155">
        <v>31210</v>
      </c>
      <c r="D7107">
        <v>894924</v>
      </c>
      <c r="E7107" t="s">
        <v>1379</v>
      </c>
      <c r="F7107" t="s">
        <v>495</v>
      </c>
      <c r="G7107" s="155">
        <v>45918</v>
      </c>
      <c r="H7107">
        <v>1</v>
      </c>
    </row>
    <row r="7108" spans="1:8" x14ac:dyDescent="0.25">
      <c r="A7108">
        <v>20911749625894</v>
      </c>
      <c r="B7108" t="s">
        <v>20035</v>
      </c>
      <c r="C7108" s="155">
        <v>28808</v>
      </c>
      <c r="D7108">
        <v>894924</v>
      </c>
      <c r="E7108" t="s">
        <v>1172</v>
      </c>
      <c r="F7108" t="s">
        <v>487</v>
      </c>
      <c r="G7108" s="155">
        <v>45912</v>
      </c>
      <c r="H7108">
        <v>1</v>
      </c>
    </row>
    <row r="7109" spans="1:8" x14ac:dyDescent="0.25">
      <c r="A7109">
        <v>20911749630410</v>
      </c>
      <c r="B7109" t="s">
        <v>20036</v>
      </c>
      <c r="C7109" s="155">
        <v>23032</v>
      </c>
      <c r="D7109">
        <v>894923</v>
      </c>
      <c r="E7109" t="s">
        <v>2700</v>
      </c>
      <c r="F7109" t="s">
        <v>21</v>
      </c>
      <c r="G7109" s="155">
        <v>45918</v>
      </c>
      <c r="H7109">
        <v>1</v>
      </c>
    </row>
    <row r="7110" spans="1:8" x14ac:dyDescent="0.25">
      <c r="A7110">
        <v>20911749635850</v>
      </c>
      <c r="B7110" t="s">
        <v>20037</v>
      </c>
      <c r="C7110" s="155">
        <v>21622</v>
      </c>
      <c r="D7110">
        <v>894923</v>
      </c>
      <c r="E7110" t="s">
        <v>1156</v>
      </c>
      <c r="F7110" t="s">
        <v>297</v>
      </c>
      <c r="G7110" s="155">
        <v>45918</v>
      </c>
      <c r="H7110">
        <v>1</v>
      </c>
    </row>
    <row r="7111" spans="1:8" x14ac:dyDescent="0.25">
      <c r="A7111">
        <v>20911749645886</v>
      </c>
      <c r="B7111" t="s">
        <v>20038</v>
      </c>
      <c r="C7111" s="155">
        <v>23146</v>
      </c>
      <c r="D7111">
        <v>894923</v>
      </c>
      <c r="E7111" t="s">
        <v>1170</v>
      </c>
      <c r="F7111" t="s">
        <v>495</v>
      </c>
      <c r="G7111" s="155">
        <v>45918</v>
      </c>
      <c r="H7111">
        <v>1</v>
      </c>
    </row>
    <row r="7112" spans="1:8" x14ac:dyDescent="0.25">
      <c r="A7112">
        <v>20911749648825</v>
      </c>
      <c r="B7112" t="s">
        <v>14440</v>
      </c>
      <c r="C7112" s="155">
        <v>28083</v>
      </c>
      <c r="D7112">
        <v>894923</v>
      </c>
      <c r="E7112" t="s">
        <v>1186</v>
      </c>
      <c r="F7112" t="s">
        <v>21</v>
      </c>
      <c r="G7112" s="155">
        <v>45917</v>
      </c>
      <c r="H7112">
        <v>1</v>
      </c>
    </row>
    <row r="7113" spans="1:8" x14ac:dyDescent="0.25">
      <c r="A7113">
        <v>20911749660938</v>
      </c>
      <c r="B7113" t="s">
        <v>19379</v>
      </c>
      <c r="C7113" s="155">
        <v>28013</v>
      </c>
      <c r="D7113">
        <v>894924</v>
      </c>
      <c r="E7113" t="s">
        <v>1172</v>
      </c>
      <c r="F7113" t="s">
        <v>495</v>
      </c>
      <c r="G7113" s="155">
        <v>45918</v>
      </c>
      <c r="H7113">
        <v>1</v>
      </c>
    </row>
    <row r="7114" spans="1:8" x14ac:dyDescent="0.25">
      <c r="A7114">
        <v>20911749676060</v>
      </c>
      <c r="B7114" t="s">
        <v>20039</v>
      </c>
      <c r="C7114" s="155">
        <v>15542</v>
      </c>
      <c r="D7114">
        <v>894924</v>
      </c>
      <c r="E7114" t="s">
        <v>2447</v>
      </c>
      <c r="F7114" t="s">
        <v>495</v>
      </c>
      <c r="G7114" s="155">
        <v>45918</v>
      </c>
      <c r="H7114">
        <v>1</v>
      </c>
    </row>
    <row r="7115" spans="1:8" x14ac:dyDescent="0.25">
      <c r="A7115">
        <v>20911749677317</v>
      </c>
      <c r="B7115" t="s">
        <v>20040</v>
      </c>
      <c r="C7115" s="155">
        <v>21104</v>
      </c>
      <c r="D7115">
        <v>894924</v>
      </c>
      <c r="E7115" t="s">
        <v>1170</v>
      </c>
      <c r="F7115" t="s">
        <v>410</v>
      </c>
      <c r="G7115" s="155">
        <v>45918</v>
      </c>
      <c r="H7115">
        <v>1</v>
      </c>
    </row>
    <row r="7116" spans="1:8" x14ac:dyDescent="0.25">
      <c r="A7116">
        <v>20911749686628</v>
      </c>
      <c r="B7116" t="s">
        <v>19381</v>
      </c>
      <c r="C7116" s="155">
        <v>28031</v>
      </c>
      <c r="D7116">
        <v>894924</v>
      </c>
      <c r="E7116" t="s">
        <v>1180</v>
      </c>
      <c r="F7116" t="s">
        <v>495</v>
      </c>
      <c r="G7116" s="155">
        <v>45918</v>
      </c>
      <c r="H7116">
        <v>1</v>
      </c>
    </row>
    <row r="7117" spans="1:8" x14ac:dyDescent="0.25">
      <c r="A7117">
        <v>20911749695250</v>
      </c>
      <c r="B7117" t="s">
        <v>20041</v>
      </c>
      <c r="C7117" s="155">
        <v>22210</v>
      </c>
      <c r="D7117">
        <v>894924</v>
      </c>
      <c r="E7117" t="s">
        <v>1186</v>
      </c>
      <c r="F7117" t="s">
        <v>319</v>
      </c>
      <c r="G7117" s="155">
        <v>45918</v>
      </c>
      <c r="H7117">
        <v>1</v>
      </c>
    </row>
    <row r="7118" spans="1:8" x14ac:dyDescent="0.25">
      <c r="A7118">
        <v>20911749695755</v>
      </c>
      <c r="B7118" t="s">
        <v>20042</v>
      </c>
      <c r="C7118" s="155">
        <v>27910</v>
      </c>
      <c r="D7118">
        <v>894923</v>
      </c>
      <c r="E7118" t="s">
        <v>1172</v>
      </c>
      <c r="F7118" t="s">
        <v>25</v>
      </c>
      <c r="G7118" s="155">
        <v>45917</v>
      </c>
      <c r="H7118">
        <v>1</v>
      </c>
    </row>
    <row r="7119" spans="1:8" x14ac:dyDescent="0.25">
      <c r="A7119">
        <v>20911749696733</v>
      </c>
      <c r="B7119" t="s">
        <v>20043</v>
      </c>
      <c r="C7119" s="155">
        <v>25375</v>
      </c>
      <c r="D7119">
        <v>894923</v>
      </c>
      <c r="E7119" t="s">
        <v>1793</v>
      </c>
      <c r="F7119" t="s">
        <v>414</v>
      </c>
      <c r="G7119" s="155">
        <v>45918</v>
      </c>
      <c r="H7119">
        <v>1</v>
      </c>
    </row>
    <row r="7120" spans="1:8" x14ac:dyDescent="0.25">
      <c r="A7120">
        <v>20911749697058</v>
      </c>
      <c r="B7120" t="s">
        <v>19730</v>
      </c>
      <c r="C7120" s="155">
        <v>24451</v>
      </c>
      <c r="D7120">
        <v>894924</v>
      </c>
      <c r="E7120" t="s">
        <v>1422</v>
      </c>
      <c r="F7120" t="s">
        <v>21</v>
      </c>
      <c r="G7120" s="155">
        <v>45912</v>
      </c>
      <c r="H7120">
        <v>1</v>
      </c>
    </row>
    <row r="7121" spans="1:8" x14ac:dyDescent="0.25">
      <c r="A7121">
        <v>20911749704677</v>
      </c>
      <c r="B7121" t="s">
        <v>19402</v>
      </c>
      <c r="C7121" s="155">
        <v>34754</v>
      </c>
      <c r="D7121">
        <v>894924</v>
      </c>
      <c r="E7121" t="s">
        <v>1172</v>
      </c>
      <c r="F7121" t="s">
        <v>350</v>
      </c>
      <c r="G7121" s="155">
        <v>45918</v>
      </c>
      <c r="H7121">
        <v>1</v>
      </c>
    </row>
    <row r="7122" spans="1:8" x14ac:dyDescent="0.25">
      <c r="A7122">
        <v>20911749706710</v>
      </c>
      <c r="B7122" t="s">
        <v>20044</v>
      </c>
      <c r="C7122" s="155">
        <v>25638</v>
      </c>
      <c r="D7122">
        <v>894923</v>
      </c>
      <c r="E7122" t="s">
        <v>1186</v>
      </c>
      <c r="F7122" t="s">
        <v>319</v>
      </c>
      <c r="G7122" s="155">
        <v>45918</v>
      </c>
      <c r="H7122">
        <v>1</v>
      </c>
    </row>
    <row r="7123" spans="1:8" x14ac:dyDescent="0.25">
      <c r="A7123">
        <v>20911749708475</v>
      </c>
      <c r="B7123" t="s">
        <v>20045</v>
      </c>
      <c r="C7123" s="155">
        <v>30520</v>
      </c>
      <c r="D7123">
        <v>894923</v>
      </c>
      <c r="E7123" t="s">
        <v>1172</v>
      </c>
      <c r="F7123" t="s">
        <v>410</v>
      </c>
      <c r="G7123" s="155">
        <v>45918</v>
      </c>
      <c r="H7123">
        <v>1</v>
      </c>
    </row>
    <row r="7124" spans="1:8" x14ac:dyDescent="0.25">
      <c r="A7124">
        <v>20911749712204</v>
      </c>
      <c r="B7124" t="s">
        <v>20046</v>
      </c>
      <c r="C7124" s="155">
        <v>39155</v>
      </c>
      <c r="D7124">
        <v>894923</v>
      </c>
      <c r="E7124" t="s">
        <v>1172</v>
      </c>
      <c r="F7124" t="s">
        <v>60</v>
      </c>
      <c r="G7124" s="155">
        <v>45918</v>
      </c>
      <c r="H7124">
        <v>1</v>
      </c>
    </row>
    <row r="7125" spans="1:8" x14ac:dyDescent="0.25">
      <c r="A7125">
        <v>20911749713522</v>
      </c>
      <c r="B7125" t="s">
        <v>20047</v>
      </c>
      <c r="C7125" s="155">
        <v>29039</v>
      </c>
      <c r="D7125">
        <v>894923</v>
      </c>
      <c r="E7125" t="s">
        <v>1192</v>
      </c>
      <c r="F7125" t="s">
        <v>495</v>
      </c>
      <c r="G7125" s="155">
        <v>45918</v>
      </c>
      <c r="H7125">
        <v>1</v>
      </c>
    </row>
    <row r="7126" spans="1:8" x14ac:dyDescent="0.25">
      <c r="A7126">
        <v>20911749715898</v>
      </c>
      <c r="B7126" t="s">
        <v>20048</v>
      </c>
      <c r="C7126" s="155">
        <v>31423</v>
      </c>
      <c r="D7126">
        <v>894924</v>
      </c>
      <c r="E7126" t="s">
        <v>1186</v>
      </c>
      <c r="F7126" t="s">
        <v>21</v>
      </c>
      <c r="G7126" s="155">
        <v>45916</v>
      </c>
      <c r="H7126">
        <v>1</v>
      </c>
    </row>
    <row r="7127" spans="1:8" x14ac:dyDescent="0.25">
      <c r="A7127">
        <v>20911749726097</v>
      </c>
      <c r="B7127" t="s">
        <v>20049</v>
      </c>
      <c r="C7127" s="155">
        <v>25972</v>
      </c>
      <c r="D7127">
        <v>894923</v>
      </c>
      <c r="E7127" t="s">
        <v>1156</v>
      </c>
      <c r="F7127" t="s">
        <v>414</v>
      </c>
      <c r="G7127" s="155">
        <v>45918</v>
      </c>
      <c r="H7127">
        <v>1</v>
      </c>
    </row>
    <row r="7128" spans="1:8" x14ac:dyDescent="0.25">
      <c r="A7128">
        <v>20911749727145</v>
      </c>
      <c r="B7128" t="s">
        <v>19385</v>
      </c>
      <c r="C7128" s="155">
        <v>36033</v>
      </c>
      <c r="D7128">
        <v>894924</v>
      </c>
      <c r="E7128" t="s">
        <v>1172</v>
      </c>
      <c r="F7128" t="s">
        <v>495</v>
      </c>
      <c r="G7128" s="155">
        <v>45918</v>
      </c>
      <c r="H7128">
        <v>1</v>
      </c>
    </row>
    <row r="7129" spans="1:8" x14ac:dyDescent="0.25">
      <c r="A7129">
        <v>20911749727833</v>
      </c>
      <c r="B7129" t="s">
        <v>20050</v>
      </c>
      <c r="C7129" s="155">
        <v>29029</v>
      </c>
      <c r="D7129">
        <v>894924</v>
      </c>
      <c r="E7129" t="s">
        <v>1192</v>
      </c>
      <c r="F7129" t="s">
        <v>410</v>
      </c>
      <c r="G7129" s="155">
        <v>45918</v>
      </c>
      <c r="H7129">
        <v>1</v>
      </c>
    </row>
    <row r="7130" spans="1:8" x14ac:dyDescent="0.25">
      <c r="A7130">
        <v>20911749734710</v>
      </c>
      <c r="B7130" t="s">
        <v>20051</v>
      </c>
      <c r="C7130" s="155">
        <v>24492</v>
      </c>
      <c r="D7130">
        <v>894924</v>
      </c>
      <c r="E7130" t="s">
        <v>1156</v>
      </c>
      <c r="F7130" t="s">
        <v>319</v>
      </c>
      <c r="G7130" s="155">
        <v>45918</v>
      </c>
      <c r="H7130">
        <v>1</v>
      </c>
    </row>
    <row r="7131" spans="1:8" x14ac:dyDescent="0.25">
      <c r="A7131">
        <v>20911749740010</v>
      </c>
      <c r="B7131" t="s">
        <v>20052</v>
      </c>
      <c r="C7131" s="155">
        <v>28505</v>
      </c>
      <c r="D7131">
        <v>894923</v>
      </c>
      <c r="E7131" t="s">
        <v>1170</v>
      </c>
      <c r="F7131" t="s">
        <v>21</v>
      </c>
      <c r="G7131" s="155">
        <v>45915</v>
      </c>
      <c r="H7131">
        <v>1</v>
      </c>
    </row>
    <row r="7132" spans="1:8" x14ac:dyDescent="0.25">
      <c r="A7132">
        <v>20911749740158</v>
      </c>
      <c r="B7132" t="s">
        <v>19386</v>
      </c>
      <c r="C7132" s="155">
        <v>32651</v>
      </c>
      <c r="D7132">
        <v>894924</v>
      </c>
      <c r="E7132" t="s">
        <v>1170</v>
      </c>
      <c r="F7132" t="s">
        <v>495</v>
      </c>
      <c r="G7132" s="155">
        <v>45918</v>
      </c>
      <c r="H7132">
        <v>1</v>
      </c>
    </row>
    <row r="7133" spans="1:8" x14ac:dyDescent="0.25">
      <c r="A7133">
        <v>20911749756784</v>
      </c>
      <c r="B7133" t="s">
        <v>20053</v>
      </c>
      <c r="C7133" s="155">
        <v>29421</v>
      </c>
      <c r="D7133">
        <v>894924</v>
      </c>
      <c r="E7133" t="s">
        <v>1172</v>
      </c>
      <c r="F7133" t="s">
        <v>410</v>
      </c>
      <c r="G7133" s="155">
        <v>45918</v>
      </c>
      <c r="H7133">
        <v>1</v>
      </c>
    </row>
    <row r="7134" spans="1:8" x14ac:dyDescent="0.25">
      <c r="A7134">
        <v>20911749757385</v>
      </c>
      <c r="B7134" t="s">
        <v>19760</v>
      </c>
      <c r="C7134" s="155">
        <v>22944</v>
      </c>
      <c r="D7134">
        <v>894924</v>
      </c>
      <c r="E7134" t="s">
        <v>1192</v>
      </c>
      <c r="F7134" t="s">
        <v>495</v>
      </c>
      <c r="G7134" s="155">
        <v>45918</v>
      </c>
      <c r="H7134">
        <v>1</v>
      </c>
    </row>
    <row r="7135" spans="1:8" x14ac:dyDescent="0.25">
      <c r="A7135">
        <v>20911749773374</v>
      </c>
      <c r="B7135" t="s">
        <v>19387</v>
      </c>
      <c r="C7135" s="155">
        <v>39147</v>
      </c>
      <c r="D7135">
        <v>894924</v>
      </c>
      <c r="E7135" t="s">
        <v>1172</v>
      </c>
      <c r="F7135" t="s">
        <v>60</v>
      </c>
      <c r="G7135" s="155">
        <v>45918</v>
      </c>
      <c r="H7135">
        <v>1</v>
      </c>
    </row>
    <row r="7136" spans="1:8" x14ac:dyDescent="0.25">
      <c r="A7136">
        <v>20911749778964</v>
      </c>
      <c r="B7136" t="s">
        <v>20054</v>
      </c>
      <c r="C7136" s="155">
        <v>24534</v>
      </c>
      <c r="D7136">
        <v>894923</v>
      </c>
      <c r="E7136" t="s">
        <v>1170</v>
      </c>
      <c r="F7136" t="s">
        <v>397</v>
      </c>
      <c r="G7136" s="155">
        <v>45917</v>
      </c>
      <c r="H7136">
        <v>1</v>
      </c>
    </row>
    <row r="7137" spans="1:8" x14ac:dyDescent="0.25">
      <c r="A7137">
        <v>20911749781733</v>
      </c>
      <c r="B7137" t="s">
        <v>20055</v>
      </c>
      <c r="C7137" s="155">
        <v>32668</v>
      </c>
      <c r="D7137">
        <v>894923</v>
      </c>
      <c r="E7137" t="s">
        <v>1172</v>
      </c>
      <c r="F7137" t="s">
        <v>350</v>
      </c>
      <c r="G7137" s="155">
        <v>45918</v>
      </c>
      <c r="H7137">
        <v>1</v>
      </c>
    </row>
    <row r="7138" spans="1:8" x14ac:dyDescent="0.25">
      <c r="A7138">
        <v>20911749786461</v>
      </c>
      <c r="B7138" t="s">
        <v>20056</v>
      </c>
      <c r="C7138" s="155">
        <v>21782</v>
      </c>
      <c r="D7138">
        <v>894923</v>
      </c>
      <c r="E7138" t="s">
        <v>1156</v>
      </c>
      <c r="F7138" t="s">
        <v>53</v>
      </c>
      <c r="G7138" s="155">
        <v>45918</v>
      </c>
      <c r="H7138">
        <v>1</v>
      </c>
    </row>
    <row r="7139" spans="1:8" x14ac:dyDescent="0.25">
      <c r="A7139">
        <v>20911749791127</v>
      </c>
      <c r="B7139" t="s">
        <v>20057</v>
      </c>
      <c r="C7139" s="155">
        <v>19956</v>
      </c>
      <c r="D7139">
        <v>894923</v>
      </c>
      <c r="E7139" t="s">
        <v>1156</v>
      </c>
      <c r="F7139" t="s">
        <v>492</v>
      </c>
      <c r="G7139" s="155">
        <v>45918</v>
      </c>
      <c r="H7139">
        <v>1</v>
      </c>
    </row>
    <row r="7140" spans="1:8" x14ac:dyDescent="0.25">
      <c r="A7140">
        <v>20911749791344</v>
      </c>
      <c r="B7140" t="s">
        <v>20058</v>
      </c>
      <c r="C7140" s="155">
        <v>20268</v>
      </c>
      <c r="D7140">
        <v>894923</v>
      </c>
      <c r="E7140" t="s">
        <v>1156</v>
      </c>
      <c r="F7140" t="s">
        <v>347</v>
      </c>
      <c r="G7140" s="155">
        <v>45918</v>
      </c>
      <c r="H7140">
        <v>1</v>
      </c>
    </row>
    <row r="7141" spans="1:8" x14ac:dyDescent="0.25">
      <c r="A7141">
        <v>20911749796446</v>
      </c>
      <c r="B7141" t="s">
        <v>20059</v>
      </c>
      <c r="C7141" s="155">
        <v>38140</v>
      </c>
      <c r="D7141">
        <v>894923</v>
      </c>
      <c r="E7141" t="s">
        <v>1222</v>
      </c>
      <c r="F7141" t="s">
        <v>60</v>
      </c>
      <c r="G7141" s="155">
        <v>45918</v>
      </c>
      <c r="H7141">
        <v>1</v>
      </c>
    </row>
    <row r="7142" spans="1:8" x14ac:dyDescent="0.25">
      <c r="A7142">
        <v>20911749800969</v>
      </c>
      <c r="B7142" t="s">
        <v>20060</v>
      </c>
      <c r="C7142" s="155">
        <v>20476</v>
      </c>
      <c r="D7142">
        <v>894924</v>
      </c>
      <c r="E7142" t="s">
        <v>1180</v>
      </c>
      <c r="F7142" t="s">
        <v>53</v>
      </c>
      <c r="G7142" s="155">
        <v>45917</v>
      </c>
      <c r="H7142">
        <v>1</v>
      </c>
    </row>
    <row r="7143" spans="1:8" x14ac:dyDescent="0.25">
      <c r="A7143">
        <v>20911749808260</v>
      </c>
      <c r="B7143" t="s">
        <v>20061</v>
      </c>
      <c r="C7143" s="155">
        <v>32622</v>
      </c>
      <c r="D7143">
        <v>894923</v>
      </c>
      <c r="E7143" t="s">
        <v>1170</v>
      </c>
      <c r="F7143" t="s">
        <v>350</v>
      </c>
      <c r="G7143" s="155">
        <v>45918</v>
      </c>
      <c r="H7143">
        <v>1</v>
      </c>
    </row>
    <row r="7144" spans="1:8" x14ac:dyDescent="0.25">
      <c r="A7144">
        <v>20911749817328</v>
      </c>
      <c r="B7144" t="s">
        <v>20062</v>
      </c>
      <c r="C7144" s="155">
        <v>22520</v>
      </c>
      <c r="D7144">
        <v>894924</v>
      </c>
      <c r="E7144" t="s">
        <v>1180</v>
      </c>
      <c r="F7144" t="s">
        <v>38</v>
      </c>
      <c r="G7144" s="155">
        <v>45912</v>
      </c>
      <c r="H7144">
        <v>1</v>
      </c>
    </row>
    <row r="7145" spans="1:8" x14ac:dyDescent="0.25">
      <c r="A7145">
        <v>20911749823887</v>
      </c>
      <c r="B7145" t="s">
        <v>19391</v>
      </c>
      <c r="C7145" s="155">
        <v>27999</v>
      </c>
      <c r="D7145">
        <v>894924</v>
      </c>
      <c r="E7145" t="s">
        <v>1948</v>
      </c>
      <c r="F7145" t="s">
        <v>454</v>
      </c>
      <c r="G7145" s="155">
        <v>45918</v>
      </c>
      <c r="H7145">
        <v>1</v>
      </c>
    </row>
    <row r="7146" spans="1:8" x14ac:dyDescent="0.25">
      <c r="A7146">
        <v>20911749839613</v>
      </c>
      <c r="B7146" t="s">
        <v>19403</v>
      </c>
      <c r="C7146" s="155">
        <v>28550</v>
      </c>
      <c r="D7146">
        <v>894924</v>
      </c>
      <c r="E7146" t="s">
        <v>1174</v>
      </c>
      <c r="F7146" t="s">
        <v>455</v>
      </c>
      <c r="G7146" s="155">
        <v>45916</v>
      </c>
      <c r="H7146">
        <v>1</v>
      </c>
    </row>
    <row r="7147" spans="1:8" x14ac:dyDescent="0.25">
      <c r="A7147">
        <v>20911749844208</v>
      </c>
      <c r="B7147" t="s">
        <v>19398</v>
      </c>
      <c r="C7147" s="155">
        <v>31765</v>
      </c>
      <c r="D7147">
        <v>894924</v>
      </c>
      <c r="E7147" t="s">
        <v>1172</v>
      </c>
      <c r="F7147" t="s">
        <v>350</v>
      </c>
      <c r="G7147" s="155">
        <v>45918</v>
      </c>
      <c r="H7147">
        <v>1</v>
      </c>
    </row>
    <row r="7148" spans="1:8" x14ac:dyDescent="0.25">
      <c r="A7148">
        <v>20911749847938</v>
      </c>
      <c r="B7148" t="s">
        <v>17871</v>
      </c>
      <c r="C7148" s="155">
        <v>22345</v>
      </c>
      <c r="D7148">
        <v>894923</v>
      </c>
      <c r="E7148" t="s">
        <v>1156</v>
      </c>
      <c r="F7148" t="s">
        <v>347</v>
      </c>
      <c r="G7148" s="155">
        <v>45918</v>
      </c>
      <c r="H7148">
        <v>1</v>
      </c>
    </row>
    <row r="7149" spans="1:8" x14ac:dyDescent="0.25">
      <c r="A7149">
        <v>20911749866858</v>
      </c>
      <c r="B7149" t="s">
        <v>20063</v>
      </c>
      <c r="C7149" s="155">
        <v>31605</v>
      </c>
      <c r="D7149">
        <v>894924</v>
      </c>
      <c r="E7149" t="s">
        <v>1799</v>
      </c>
      <c r="F7149" t="s">
        <v>350</v>
      </c>
      <c r="G7149" s="155">
        <v>45918</v>
      </c>
      <c r="H7149">
        <v>1</v>
      </c>
    </row>
    <row r="7150" spans="1:8" ht="18.75" customHeight="1" x14ac:dyDescent="0.25">
      <c r="A7150">
        <v>20911749868117</v>
      </c>
      <c r="B7150" t="s">
        <v>20064</v>
      </c>
      <c r="C7150" s="155">
        <v>22029</v>
      </c>
      <c r="D7150">
        <v>894924</v>
      </c>
      <c r="E7150" t="s">
        <v>1174</v>
      </c>
      <c r="F7150" t="s">
        <v>455</v>
      </c>
      <c r="G7150" s="155">
        <v>45918</v>
      </c>
      <c r="H7150">
        <v>1</v>
      </c>
    </row>
    <row r="7151" spans="1:8" x14ac:dyDescent="0.25">
      <c r="A7151">
        <v>20911749869741</v>
      </c>
      <c r="B7151" t="s">
        <v>20065</v>
      </c>
      <c r="C7151" s="155">
        <v>31452</v>
      </c>
      <c r="D7151">
        <v>894923</v>
      </c>
      <c r="E7151" t="s">
        <v>1172</v>
      </c>
      <c r="F7151" t="s">
        <v>436</v>
      </c>
      <c r="G7151" s="155">
        <v>45917</v>
      </c>
      <c r="H7151">
        <v>1</v>
      </c>
    </row>
    <row r="7152" spans="1:8" x14ac:dyDescent="0.25">
      <c r="A7152">
        <v>20911749878502</v>
      </c>
      <c r="B7152" t="s">
        <v>19338</v>
      </c>
      <c r="C7152" s="155">
        <v>30169</v>
      </c>
      <c r="D7152">
        <v>894924</v>
      </c>
      <c r="E7152" t="s">
        <v>1156</v>
      </c>
      <c r="F7152" t="s">
        <v>297</v>
      </c>
      <c r="G7152" s="155">
        <v>45918</v>
      </c>
      <c r="H7152">
        <v>1</v>
      </c>
    </row>
    <row r="7153" spans="1:8" x14ac:dyDescent="0.25">
      <c r="A7153">
        <v>20911749882262</v>
      </c>
      <c r="B7153" t="s">
        <v>19329</v>
      </c>
      <c r="C7153" s="155">
        <v>28080</v>
      </c>
      <c r="D7153">
        <v>894924</v>
      </c>
      <c r="E7153" t="s">
        <v>1776</v>
      </c>
      <c r="F7153" t="s">
        <v>25</v>
      </c>
      <c r="G7153" s="155">
        <v>45917</v>
      </c>
      <c r="H7153">
        <v>1</v>
      </c>
    </row>
    <row r="7154" spans="1:8" x14ac:dyDescent="0.25">
      <c r="A7154">
        <v>20911749885612</v>
      </c>
      <c r="B7154" t="s">
        <v>20066</v>
      </c>
      <c r="C7154" s="155">
        <v>14698</v>
      </c>
      <c r="D7154">
        <v>894923</v>
      </c>
      <c r="E7154" t="s">
        <v>1174</v>
      </c>
      <c r="F7154" t="s">
        <v>455</v>
      </c>
      <c r="G7154" s="155">
        <v>45917</v>
      </c>
      <c r="H7154">
        <v>1</v>
      </c>
    </row>
    <row r="7155" spans="1:8" x14ac:dyDescent="0.25">
      <c r="A7155">
        <v>20911749887804</v>
      </c>
      <c r="B7155" t="s">
        <v>20067</v>
      </c>
      <c r="C7155" s="155">
        <v>29138</v>
      </c>
      <c r="D7155">
        <v>894924</v>
      </c>
      <c r="E7155" t="s">
        <v>1170</v>
      </c>
      <c r="F7155" t="s">
        <v>410</v>
      </c>
      <c r="G7155" s="155">
        <v>45918</v>
      </c>
      <c r="H7155">
        <v>1</v>
      </c>
    </row>
    <row r="7156" spans="1:8" x14ac:dyDescent="0.25">
      <c r="A7156">
        <v>20911749893153</v>
      </c>
      <c r="B7156" t="s">
        <v>20068</v>
      </c>
      <c r="C7156" s="155">
        <v>31641</v>
      </c>
      <c r="D7156">
        <v>894923</v>
      </c>
      <c r="E7156" t="s">
        <v>1172</v>
      </c>
      <c r="F7156" t="s">
        <v>350</v>
      </c>
      <c r="G7156" s="155">
        <v>45918</v>
      </c>
      <c r="H7156">
        <v>1</v>
      </c>
    </row>
    <row r="7157" spans="1:8" x14ac:dyDescent="0.25">
      <c r="A7157">
        <v>20911749899139</v>
      </c>
      <c r="B7157" t="s">
        <v>20069</v>
      </c>
      <c r="C7157" s="155">
        <v>31741</v>
      </c>
      <c r="D7157">
        <v>894923</v>
      </c>
      <c r="E7157" t="s">
        <v>1222</v>
      </c>
      <c r="F7157" t="s">
        <v>436</v>
      </c>
      <c r="G7157" s="155">
        <v>45917</v>
      </c>
      <c r="H7157">
        <v>1</v>
      </c>
    </row>
    <row r="7158" spans="1:8" x14ac:dyDescent="0.25">
      <c r="A7158">
        <v>20911749906870</v>
      </c>
      <c r="B7158" t="s">
        <v>20070</v>
      </c>
      <c r="C7158" s="155">
        <v>31736</v>
      </c>
      <c r="D7158">
        <v>894923</v>
      </c>
      <c r="E7158" t="s">
        <v>1172</v>
      </c>
      <c r="F7158" t="s">
        <v>350</v>
      </c>
      <c r="G7158" s="155">
        <v>45918</v>
      </c>
      <c r="H7158">
        <v>1</v>
      </c>
    </row>
    <row r="7159" spans="1:8" x14ac:dyDescent="0.25">
      <c r="A7159">
        <v>20911749913685</v>
      </c>
      <c r="B7159" t="s">
        <v>20071</v>
      </c>
      <c r="C7159" s="155">
        <v>22470</v>
      </c>
      <c r="D7159">
        <v>894923</v>
      </c>
      <c r="E7159" t="s">
        <v>1156</v>
      </c>
      <c r="F7159" t="s">
        <v>455</v>
      </c>
      <c r="G7159" s="155">
        <v>45917</v>
      </c>
      <c r="H7159">
        <v>1</v>
      </c>
    </row>
    <row r="7160" spans="1:8" x14ac:dyDescent="0.25">
      <c r="A7160">
        <v>20911749914002</v>
      </c>
      <c r="B7160" t="s">
        <v>19504</v>
      </c>
      <c r="C7160" s="155">
        <v>28403</v>
      </c>
      <c r="D7160">
        <v>894923</v>
      </c>
      <c r="E7160" t="s">
        <v>1547</v>
      </c>
      <c r="F7160" t="s">
        <v>43</v>
      </c>
      <c r="G7160" s="155">
        <v>45918</v>
      </c>
      <c r="H7160">
        <v>1</v>
      </c>
    </row>
    <row r="7161" spans="1:8" x14ac:dyDescent="0.25">
      <c r="A7161">
        <v>20911749916799</v>
      </c>
      <c r="B7161" t="s">
        <v>20072</v>
      </c>
      <c r="C7161" s="155">
        <v>20119</v>
      </c>
      <c r="D7161">
        <v>894923</v>
      </c>
      <c r="E7161" t="s">
        <v>6847</v>
      </c>
      <c r="F7161" t="s">
        <v>297</v>
      </c>
      <c r="G7161" s="155">
        <v>45918</v>
      </c>
      <c r="H7161">
        <v>1</v>
      </c>
    </row>
    <row r="7162" spans="1:8" x14ac:dyDescent="0.25">
      <c r="A7162">
        <v>20911749918595</v>
      </c>
      <c r="B7162" t="s">
        <v>20073</v>
      </c>
      <c r="C7162" s="155">
        <v>24419</v>
      </c>
      <c r="D7162">
        <v>894924</v>
      </c>
      <c r="E7162" t="s">
        <v>1156</v>
      </c>
      <c r="F7162" t="s">
        <v>410</v>
      </c>
      <c r="G7162" s="155">
        <v>45918</v>
      </c>
      <c r="H7162">
        <v>1</v>
      </c>
    </row>
    <row r="7163" spans="1:8" x14ac:dyDescent="0.25">
      <c r="A7163">
        <v>20911749919234</v>
      </c>
      <c r="B7163" t="s">
        <v>20074</v>
      </c>
      <c r="C7163" s="155">
        <v>21737</v>
      </c>
      <c r="D7163">
        <v>894924</v>
      </c>
      <c r="E7163" t="s">
        <v>1156</v>
      </c>
      <c r="F7163" t="s">
        <v>487</v>
      </c>
      <c r="G7163" s="155">
        <v>45915</v>
      </c>
      <c r="H7163">
        <v>1</v>
      </c>
    </row>
    <row r="7164" spans="1:8" x14ac:dyDescent="0.25">
      <c r="A7164">
        <v>20911749928916</v>
      </c>
      <c r="B7164" t="s">
        <v>19435</v>
      </c>
      <c r="C7164" s="155">
        <v>31730</v>
      </c>
      <c r="D7164">
        <v>894923</v>
      </c>
      <c r="E7164" t="s">
        <v>1180</v>
      </c>
      <c r="F7164" t="s">
        <v>350</v>
      </c>
      <c r="G7164" s="155">
        <v>45918</v>
      </c>
      <c r="H7164">
        <v>1</v>
      </c>
    </row>
    <row r="7165" spans="1:8" x14ac:dyDescent="0.25">
      <c r="A7165">
        <v>20911749974018</v>
      </c>
      <c r="B7165" t="s">
        <v>20075</v>
      </c>
      <c r="C7165" s="155">
        <v>15361</v>
      </c>
      <c r="D7165">
        <v>894924</v>
      </c>
      <c r="E7165" t="s">
        <v>1170</v>
      </c>
      <c r="F7165" t="s">
        <v>43</v>
      </c>
      <c r="G7165" s="155">
        <v>45917</v>
      </c>
      <c r="H7165">
        <v>1</v>
      </c>
    </row>
    <row r="7166" spans="1:8" x14ac:dyDescent="0.25">
      <c r="A7166">
        <v>20911750066164</v>
      </c>
      <c r="B7166" t="s">
        <v>20076</v>
      </c>
      <c r="C7166" s="155">
        <v>28688</v>
      </c>
      <c r="D7166">
        <v>894923</v>
      </c>
      <c r="E7166" t="s">
        <v>1172</v>
      </c>
      <c r="F7166" t="s">
        <v>347</v>
      </c>
      <c r="G7166" s="155">
        <v>45918</v>
      </c>
      <c r="H7166">
        <v>1</v>
      </c>
    </row>
    <row r="7167" spans="1:8" x14ac:dyDescent="0.25">
      <c r="A7167">
        <v>20911750159414</v>
      </c>
      <c r="B7167" t="s">
        <v>19442</v>
      </c>
      <c r="C7167" s="155">
        <v>35960</v>
      </c>
      <c r="D7167">
        <v>894924</v>
      </c>
      <c r="E7167" t="s">
        <v>506</v>
      </c>
      <c r="F7167" t="s">
        <v>497</v>
      </c>
      <c r="G7167" s="155">
        <v>45912</v>
      </c>
      <c r="H7167">
        <v>1</v>
      </c>
    </row>
    <row r="7168" spans="1:8" x14ac:dyDescent="0.25">
      <c r="A7168">
        <v>20911750178879</v>
      </c>
      <c r="B7168" t="s">
        <v>20077</v>
      </c>
      <c r="C7168" s="155">
        <v>19258</v>
      </c>
      <c r="D7168">
        <v>894923</v>
      </c>
      <c r="E7168" t="s">
        <v>1186</v>
      </c>
      <c r="F7168" t="s">
        <v>492</v>
      </c>
      <c r="G7168" s="155">
        <v>45918</v>
      </c>
      <c r="H7168">
        <v>1</v>
      </c>
    </row>
    <row r="7169" spans="1:8" x14ac:dyDescent="0.25">
      <c r="A7169">
        <v>20911750182486</v>
      </c>
      <c r="B7169" t="s">
        <v>19421</v>
      </c>
      <c r="C7169" s="155">
        <v>28881</v>
      </c>
      <c r="D7169">
        <v>894924</v>
      </c>
      <c r="E7169" t="s">
        <v>12348</v>
      </c>
      <c r="F7169" t="s">
        <v>439</v>
      </c>
      <c r="G7169" s="155">
        <v>45918</v>
      </c>
      <c r="H7169">
        <v>1</v>
      </c>
    </row>
    <row r="7170" spans="1:8" x14ac:dyDescent="0.25">
      <c r="A7170">
        <v>20911750192489</v>
      </c>
      <c r="B7170" t="s">
        <v>19471</v>
      </c>
      <c r="C7170" s="155">
        <v>35030</v>
      </c>
      <c r="D7170">
        <v>894924</v>
      </c>
      <c r="E7170" t="s">
        <v>506</v>
      </c>
      <c r="F7170" t="s">
        <v>497</v>
      </c>
      <c r="G7170" s="155">
        <v>45918</v>
      </c>
      <c r="H7170">
        <v>1</v>
      </c>
    </row>
    <row r="7171" spans="1:8" x14ac:dyDescent="0.25">
      <c r="A7171">
        <v>20911750216196</v>
      </c>
      <c r="B7171" t="s">
        <v>19420</v>
      </c>
      <c r="C7171" s="155">
        <v>31181</v>
      </c>
      <c r="D7171">
        <v>894924</v>
      </c>
      <c r="E7171" t="s">
        <v>1170</v>
      </c>
      <c r="F7171" t="s">
        <v>421</v>
      </c>
      <c r="G7171" s="155">
        <v>45918</v>
      </c>
      <c r="H7171">
        <v>1</v>
      </c>
    </row>
    <row r="7172" spans="1:8" x14ac:dyDescent="0.25">
      <c r="A7172">
        <v>20911750235926</v>
      </c>
      <c r="B7172" t="s">
        <v>20078</v>
      </c>
      <c r="C7172" s="155">
        <v>11597</v>
      </c>
      <c r="D7172">
        <v>894923</v>
      </c>
      <c r="E7172" t="s">
        <v>1156</v>
      </c>
      <c r="F7172" t="s">
        <v>501</v>
      </c>
      <c r="G7172" s="155">
        <v>45918</v>
      </c>
      <c r="H7172">
        <v>1</v>
      </c>
    </row>
    <row r="7173" spans="1:8" x14ac:dyDescent="0.25">
      <c r="A7173">
        <v>20911750238804</v>
      </c>
      <c r="B7173" t="s">
        <v>20079</v>
      </c>
      <c r="C7173" s="155">
        <v>24787</v>
      </c>
      <c r="D7173">
        <v>894923</v>
      </c>
      <c r="E7173" t="s">
        <v>1156</v>
      </c>
      <c r="F7173" t="s">
        <v>327</v>
      </c>
      <c r="G7173" s="155">
        <v>45915</v>
      </c>
      <c r="H7173">
        <v>1</v>
      </c>
    </row>
    <row r="7174" spans="1:8" x14ac:dyDescent="0.25">
      <c r="A7174">
        <v>20911750239258</v>
      </c>
      <c r="B7174" t="s">
        <v>7325</v>
      </c>
      <c r="C7174" s="155">
        <v>25506</v>
      </c>
      <c r="D7174">
        <v>894923</v>
      </c>
      <c r="E7174" t="s">
        <v>1865</v>
      </c>
      <c r="F7174" t="s">
        <v>414</v>
      </c>
      <c r="G7174" s="155">
        <v>45918</v>
      </c>
      <c r="H7174">
        <v>1</v>
      </c>
    </row>
    <row r="7175" spans="1:8" x14ac:dyDescent="0.25">
      <c r="A7175">
        <v>20911750260410</v>
      </c>
      <c r="B7175" t="s">
        <v>20080</v>
      </c>
      <c r="C7175" s="155">
        <v>21896</v>
      </c>
      <c r="D7175">
        <v>894923</v>
      </c>
      <c r="E7175" t="s">
        <v>1430</v>
      </c>
      <c r="F7175" t="s">
        <v>347</v>
      </c>
      <c r="G7175" s="155">
        <v>45918</v>
      </c>
      <c r="H7175">
        <v>1</v>
      </c>
    </row>
    <row r="7176" spans="1:8" x14ac:dyDescent="0.25">
      <c r="A7176">
        <v>20911750268286</v>
      </c>
      <c r="B7176" t="s">
        <v>20081</v>
      </c>
      <c r="C7176" s="155">
        <v>23586</v>
      </c>
      <c r="D7176">
        <v>894923</v>
      </c>
      <c r="E7176" t="s">
        <v>12192</v>
      </c>
      <c r="F7176" t="s">
        <v>492</v>
      </c>
      <c r="G7176" s="155">
        <v>45918</v>
      </c>
      <c r="H7176">
        <v>1</v>
      </c>
    </row>
    <row r="7177" spans="1:8" x14ac:dyDescent="0.25">
      <c r="A7177">
        <v>20911750279917</v>
      </c>
      <c r="B7177" t="s">
        <v>20082</v>
      </c>
      <c r="C7177" s="155">
        <v>36046</v>
      </c>
      <c r="D7177">
        <v>894923</v>
      </c>
      <c r="E7177" t="s">
        <v>506</v>
      </c>
      <c r="F7177" t="s">
        <v>347</v>
      </c>
      <c r="G7177" s="155">
        <v>45915</v>
      </c>
      <c r="H7177">
        <v>1</v>
      </c>
    </row>
    <row r="7178" spans="1:8" x14ac:dyDescent="0.25">
      <c r="A7178">
        <v>20911750282862</v>
      </c>
      <c r="B7178" t="s">
        <v>20083</v>
      </c>
      <c r="C7178" s="155">
        <v>22528</v>
      </c>
      <c r="D7178">
        <v>894923</v>
      </c>
      <c r="E7178" t="s">
        <v>1156</v>
      </c>
      <c r="F7178" t="s">
        <v>347</v>
      </c>
      <c r="G7178" s="155">
        <v>45918</v>
      </c>
      <c r="H7178">
        <v>1</v>
      </c>
    </row>
    <row r="7179" spans="1:8" x14ac:dyDescent="0.25">
      <c r="A7179">
        <v>20911750284107</v>
      </c>
      <c r="B7179" t="s">
        <v>19458</v>
      </c>
      <c r="C7179" s="155">
        <v>37996</v>
      </c>
      <c r="D7179">
        <v>894924</v>
      </c>
      <c r="E7179" t="s">
        <v>506</v>
      </c>
      <c r="F7179" t="s">
        <v>347</v>
      </c>
      <c r="G7179" s="155">
        <v>45915</v>
      </c>
      <c r="H7179">
        <v>1</v>
      </c>
    </row>
    <row r="7180" spans="1:8" x14ac:dyDescent="0.25">
      <c r="A7180">
        <v>20911750286739</v>
      </c>
      <c r="B7180" t="s">
        <v>14231</v>
      </c>
      <c r="C7180" s="155">
        <v>26390</v>
      </c>
      <c r="D7180">
        <v>894924</v>
      </c>
      <c r="E7180" t="s">
        <v>1180</v>
      </c>
      <c r="F7180" t="s">
        <v>18</v>
      </c>
      <c r="G7180" s="155">
        <v>45916</v>
      </c>
      <c r="H7180">
        <v>1</v>
      </c>
    </row>
    <row r="7181" spans="1:8" x14ac:dyDescent="0.25">
      <c r="A7181">
        <v>20911750297076</v>
      </c>
      <c r="B7181" t="s">
        <v>20084</v>
      </c>
      <c r="C7181" s="155">
        <v>28833</v>
      </c>
      <c r="D7181">
        <v>894923</v>
      </c>
      <c r="E7181" t="s">
        <v>1401</v>
      </c>
      <c r="F7181" t="s">
        <v>27</v>
      </c>
      <c r="G7181" s="155">
        <v>45918</v>
      </c>
      <c r="H7181">
        <v>1</v>
      </c>
    </row>
    <row r="7182" spans="1:8" x14ac:dyDescent="0.25">
      <c r="A7182">
        <v>20911750302747</v>
      </c>
      <c r="B7182" t="s">
        <v>20085</v>
      </c>
      <c r="C7182" s="155">
        <v>30579</v>
      </c>
      <c r="D7182">
        <v>894923</v>
      </c>
      <c r="E7182" t="s">
        <v>1172</v>
      </c>
      <c r="F7182" t="s">
        <v>503</v>
      </c>
      <c r="G7182" s="155">
        <v>45918</v>
      </c>
      <c r="H7182">
        <v>1</v>
      </c>
    </row>
    <row r="7183" spans="1:8" x14ac:dyDescent="0.25">
      <c r="A7183">
        <v>20911750321015</v>
      </c>
      <c r="B7183" t="s">
        <v>20086</v>
      </c>
      <c r="C7183" s="155">
        <v>31155</v>
      </c>
      <c r="D7183">
        <v>894923</v>
      </c>
      <c r="E7183" t="s">
        <v>1172</v>
      </c>
      <c r="F7183" t="s">
        <v>503</v>
      </c>
      <c r="G7183" s="155">
        <v>45918</v>
      </c>
      <c r="H7183">
        <v>1</v>
      </c>
    </row>
    <row r="7184" spans="1:8" x14ac:dyDescent="0.25">
      <c r="A7184">
        <v>20911750321366</v>
      </c>
      <c r="B7184" t="s">
        <v>20087</v>
      </c>
      <c r="C7184" s="155">
        <v>21354</v>
      </c>
      <c r="D7184">
        <v>894923</v>
      </c>
      <c r="E7184" t="s">
        <v>1198</v>
      </c>
      <c r="F7184" t="s">
        <v>347</v>
      </c>
      <c r="G7184" s="155">
        <v>45918</v>
      </c>
      <c r="H7184">
        <v>1</v>
      </c>
    </row>
    <row r="7185" spans="1:8" x14ac:dyDescent="0.25">
      <c r="A7185">
        <v>20911750336945</v>
      </c>
      <c r="B7185" t="s">
        <v>20088</v>
      </c>
      <c r="C7185" s="155">
        <v>30731</v>
      </c>
      <c r="D7185">
        <v>894923</v>
      </c>
      <c r="E7185" t="s">
        <v>3036</v>
      </c>
      <c r="F7185" t="s">
        <v>492</v>
      </c>
      <c r="G7185" s="155">
        <v>45918</v>
      </c>
      <c r="H7185">
        <v>1</v>
      </c>
    </row>
    <row r="7186" spans="1:8" x14ac:dyDescent="0.25">
      <c r="A7186">
        <v>20911750346555</v>
      </c>
      <c r="B7186" t="s">
        <v>20089</v>
      </c>
      <c r="C7186" s="155">
        <v>18241</v>
      </c>
      <c r="D7186">
        <v>894923</v>
      </c>
      <c r="E7186" t="s">
        <v>1156</v>
      </c>
      <c r="F7186" t="s">
        <v>347</v>
      </c>
      <c r="G7186" s="155">
        <v>45918</v>
      </c>
      <c r="H7186">
        <v>1</v>
      </c>
    </row>
    <row r="7187" spans="1:8" x14ac:dyDescent="0.25">
      <c r="A7187">
        <v>20911750350420</v>
      </c>
      <c r="B7187" t="s">
        <v>20090</v>
      </c>
      <c r="C7187" s="155">
        <v>39273</v>
      </c>
      <c r="D7187">
        <v>894924</v>
      </c>
      <c r="E7187" t="s">
        <v>506</v>
      </c>
      <c r="F7187" t="s">
        <v>499</v>
      </c>
      <c r="G7187" s="155">
        <v>45916</v>
      </c>
      <c r="H7187">
        <v>1</v>
      </c>
    </row>
    <row r="7188" spans="1:8" x14ac:dyDescent="0.25">
      <c r="A7188">
        <v>20911750381792</v>
      </c>
      <c r="B7188" t="s">
        <v>20091</v>
      </c>
      <c r="C7188" s="155">
        <v>26441</v>
      </c>
      <c r="D7188">
        <v>894924</v>
      </c>
      <c r="E7188" t="s">
        <v>1172</v>
      </c>
      <c r="F7188" t="s">
        <v>347</v>
      </c>
      <c r="G7188" s="155">
        <v>45918</v>
      </c>
      <c r="H7188">
        <v>1</v>
      </c>
    </row>
    <row r="7189" spans="1:8" x14ac:dyDescent="0.25">
      <c r="A7189">
        <v>20911750593367</v>
      </c>
      <c r="B7189" t="s">
        <v>13701</v>
      </c>
      <c r="C7189" s="155">
        <v>33969</v>
      </c>
      <c r="D7189">
        <v>894923</v>
      </c>
      <c r="E7189" t="s">
        <v>1192</v>
      </c>
      <c r="F7189" t="s">
        <v>499</v>
      </c>
      <c r="G7189" s="155">
        <v>45919</v>
      </c>
      <c r="H7189">
        <v>1</v>
      </c>
    </row>
    <row r="7190" spans="1:8" x14ac:dyDescent="0.25">
      <c r="A7190">
        <v>20911750636136</v>
      </c>
      <c r="B7190" t="s">
        <v>20092</v>
      </c>
      <c r="C7190" s="155">
        <v>24009</v>
      </c>
      <c r="D7190">
        <v>894923</v>
      </c>
      <c r="E7190" t="s">
        <v>1156</v>
      </c>
      <c r="F7190" t="s">
        <v>501</v>
      </c>
      <c r="G7190" s="155">
        <v>45919</v>
      </c>
      <c r="H7190">
        <v>1</v>
      </c>
    </row>
    <row r="7191" spans="1:8" x14ac:dyDescent="0.25">
      <c r="A7191">
        <v>20911750650134</v>
      </c>
      <c r="B7191" t="s">
        <v>12044</v>
      </c>
      <c r="C7191" s="155">
        <v>20208</v>
      </c>
      <c r="D7191">
        <v>894923</v>
      </c>
      <c r="E7191" t="s">
        <v>1186</v>
      </c>
      <c r="F7191" t="s">
        <v>297</v>
      </c>
      <c r="G7191" s="155">
        <v>45919</v>
      </c>
      <c r="H7191">
        <v>1</v>
      </c>
    </row>
    <row r="7192" spans="1:8" x14ac:dyDescent="0.25">
      <c r="A7192">
        <v>20911750652415</v>
      </c>
      <c r="B7192" t="s">
        <v>20093</v>
      </c>
      <c r="C7192" s="155">
        <v>35975</v>
      </c>
      <c r="D7192">
        <v>894923</v>
      </c>
      <c r="E7192" t="s">
        <v>1172</v>
      </c>
      <c r="F7192" t="s">
        <v>9</v>
      </c>
      <c r="G7192" s="155">
        <v>45918</v>
      </c>
      <c r="H7192">
        <v>1</v>
      </c>
    </row>
    <row r="7193" spans="1:8" x14ac:dyDescent="0.25">
      <c r="A7193">
        <v>20911750702418</v>
      </c>
      <c r="B7193" t="s">
        <v>20094</v>
      </c>
      <c r="C7193" s="155">
        <v>29707</v>
      </c>
      <c r="D7193">
        <v>894923</v>
      </c>
      <c r="E7193" t="s">
        <v>1172</v>
      </c>
      <c r="F7193" t="s">
        <v>455</v>
      </c>
      <c r="G7193" s="155">
        <v>45917</v>
      </c>
      <c r="H7193">
        <v>1</v>
      </c>
    </row>
    <row r="7194" spans="1:8" x14ac:dyDescent="0.25">
      <c r="A7194">
        <v>20911750710165</v>
      </c>
      <c r="B7194" t="s">
        <v>20095</v>
      </c>
      <c r="C7194" s="155">
        <v>30304</v>
      </c>
      <c r="D7194">
        <v>894924</v>
      </c>
      <c r="E7194" t="s">
        <v>1156</v>
      </c>
      <c r="F7194" t="s">
        <v>455</v>
      </c>
      <c r="G7194" s="155">
        <v>45917</v>
      </c>
      <c r="H7194">
        <v>1</v>
      </c>
    </row>
    <row r="7195" spans="1:8" x14ac:dyDescent="0.25">
      <c r="A7195">
        <v>20911750734517</v>
      </c>
      <c r="B7195" t="s">
        <v>20096</v>
      </c>
      <c r="C7195" s="155">
        <v>23164</v>
      </c>
      <c r="D7195">
        <v>894923</v>
      </c>
      <c r="E7195" t="s">
        <v>1186</v>
      </c>
      <c r="F7195" t="s">
        <v>297</v>
      </c>
      <c r="G7195" s="155">
        <v>45919</v>
      </c>
      <c r="H7195">
        <v>1</v>
      </c>
    </row>
    <row r="7196" spans="1:8" x14ac:dyDescent="0.25">
      <c r="A7196">
        <v>20911750747181</v>
      </c>
      <c r="B7196" t="s">
        <v>20097</v>
      </c>
      <c r="C7196" s="155">
        <v>30331</v>
      </c>
      <c r="D7196">
        <v>894923</v>
      </c>
      <c r="E7196" t="s">
        <v>1379</v>
      </c>
      <c r="F7196" t="s">
        <v>495</v>
      </c>
      <c r="G7196" s="155">
        <v>45919</v>
      </c>
      <c r="H7196">
        <v>1</v>
      </c>
    </row>
    <row r="7197" spans="1:8" x14ac:dyDescent="0.25">
      <c r="A7197">
        <v>20911750782257</v>
      </c>
      <c r="B7197" t="s">
        <v>20098</v>
      </c>
      <c r="C7197" s="155">
        <v>24099</v>
      </c>
      <c r="D7197">
        <v>894923</v>
      </c>
      <c r="E7197" t="s">
        <v>1170</v>
      </c>
      <c r="F7197" t="s">
        <v>495</v>
      </c>
      <c r="G7197" s="155">
        <v>45919</v>
      </c>
      <c r="H7197">
        <v>1</v>
      </c>
    </row>
    <row r="7198" spans="1:8" x14ac:dyDescent="0.25">
      <c r="A7198">
        <v>20911750795336</v>
      </c>
      <c r="B7198" t="s">
        <v>20099</v>
      </c>
      <c r="C7198" s="155">
        <v>31187</v>
      </c>
      <c r="D7198">
        <v>894923</v>
      </c>
      <c r="E7198" t="s">
        <v>1172</v>
      </c>
      <c r="F7198" t="s">
        <v>455</v>
      </c>
      <c r="G7198" s="155">
        <v>45918</v>
      </c>
      <c r="H7198">
        <v>1</v>
      </c>
    </row>
    <row r="7199" spans="1:8" x14ac:dyDescent="0.25">
      <c r="A7199">
        <v>20911750805794</v>
      </c>
      <c r="B7199" t="s">
        <v>20100</v>
      </c>
      <c r="C7199" s="155">
        <v>27775</v>
      </c>
      <c r="D7199">
        <v>894923</v>
      </c>
      <c r="E7199" t="s">
        <v>1156</v>
      </c>
      <c r="F7199" t="s">
        <v>495</v>
      </c>
      <c r="G7199" s="155">
        <v>45919</v>
      </c>
      <c r="H7199">
        <v>1</v>
      </c>
    </row>
    <row r="7200" spans="1:8" x14ac:dyDescent="0.25">
      <c r="A7200">
        <v>20911750807931</v>
      </c>
      <c r="B7200" t="s">
        <v>19731</v>
      </c>
      <c r="C7200" s="155">
        <v>13006</v>
      </c>
      <c r="D7200">
        <v>894923</v>
      </c>
      <c r="E7200" t="s">
        <v>1186</v>
      </c>
      <c r="F7200" t="s">
        <v>21</v>
      </c>
      <c r="G7200" s="155">
        <v>45916</v>
      </c>
      <c r="H7200">
        <v>1</v>
      </c>
    </row>
    <row r="7201" spans="1:8" x14ac:dyDescent="0.25">
      <c r="A7201">
        <v>20911750832723</v>
      </c>
      <c r="B7201" t="s">
        <v>20101</v>
      </c>
      <c r="C7201" s="155">
        <v>28200</v>
      </c>
      <c r="D7201">
        <v>894923</v>
      </c>
      <c r="E7201" t="s">
        <v>1186</v>
      </c>
      <c r="F7201" t="s">
        <v>486</v>
      </c>
      <c r="G7201" s="155">
        <v>45916</v>
      </c>
      <c r="H7201">
        <v>1</v>
      </c>
    </row>
    <row r="7202" spans="1:8" x14ac:dyDescent="0.25">
      <c r="A7202">
        <v>20911750833930</v>
      </c>
      <c r="B7202" t="s">
        <v>20102</v>
      </c>
      <c r="C7202" s="155">
        <v>23286</v>
      </c>
      <c r="D7202">
        <v>894924</v>
      </c>
      <c r="E7202" t="s">
        <v>1180</v>
      </c>
      <c r="F7202" t="s">
        <v>495</v>
      </c>
      <c r="G7202" s="155">
        <v>45919</v>
      </c>
      <c r="H7202">
        <v>1</v>
      </c>
    </row>
    <row r="7203" spans="1:8" x14ac:dyDescent="0.25">
      <c r="A7203">
        <v>20911750835959</v>
      </c>
      <c r="B7203" t="s">
        <v>20103</v>
      </c>
      <c r="C7203" s="155">
        <v>31737</v>
      </c>
      <c r="D7203">
        <v>894924</v>
      </c>
      <c r="E7203" t="s">
        <v>1172</v>
      </c>
      <c r="F7203" t="s">
        <v>436</v>
      </c>
      <c r="G7203" s="155">
        <v>45917</v>
      </c>
      <c r="H7203">
        <v>1</v>
      </c>
    </row>
    <row r="7204" spans="1:8" x14ac:dyDescent="0.25">
      <c r="A7204">
        <v>20911750836046</v>
      </c>
      <c r="B7204" t="s">
        <v>20104</v>
      </c>
      <c r="C7204" s="155">
        <v>26061</v>
      </c>
      <c r="D7204">
        <v>894923</v>
      </c>
      <c r="E7204" t="s">
        <v>1156</v>
      </c>
      <c r="F7204" t="s">
        <v>297</v>
      </c>
      <c r="G7204" s="155">
        <v>45919</v>
      </c>
      <c r="H7204">
        <v>1</v>
      </c>
    </row>
    <row r="7205" spans="1:8" x14ac:dyDescent="0.25">
      <c r="A7205">
        <v>20911750850185</v>
      </c>
      <c r="B7205" t="s">
        <v>20105</v>
      </c>
      <c r="C7205" s="155">
        <v>29234</v>
      </c>
      <c r="D7205">
        <v>894924</v>
      </c>
      <c r="E7205" t="s">
        <v>1230</v>
      </c>
      <c r="F7205" t="s">
        <v>455</v>
      </c>
      <c r="G7205" s="155">
        <v>45919</v>
      </c>
      <c r="H7205">
        <v>1</v>
      </c>
    </row>
    <row r="7206" spans="1:8" x14ac:dyDescent="0.25">
      <c r="A7206">
        <v>20911750852384</v>
      </c>
      <c r="B7206" t="s">
        <v>19763</v>
      </c>
      <c r="C7206" s="155">
        <v>19395</v>
      </c>
      <c r="D7206">
        <v>894924</v>
      </c>
      <c r="E7206" t="s">
        <v>1156</v>
      </c>
      <c r="F7206" t="s">
        <v>495</v>
      </c>
      <c r="G7206" s="155">
        <v>45919</v>
      </c>
      <c r="H7206">
        <v>1</v>
      </c>
    </row>
    <row r="7207" spans="1:8" x14ac:dyDescent="0.25">
      <c r="A7207">
        <v>20911750854066</v>
      </c>
      <c r="B7207" t="s">
        <v>20106</v>
      </c>
      <c r="C7207" s="155">
        <v>28734</v>
      </c>
      <c r="D7207">
        <v>894923</v>
      </c>
      <c r="E7207" t="s">
        <v>1170</v>
      </c>
      <c r="F7207" t="s">
        <v>486</v>
      </c>
      <c r="G7207" s="155">
        <v>45918</v>
      </c>
      <c r="H7207">
        <v>1</v>
      </c>
    </row>
    <row r="7208" spans="1:8" x14ac:dyDescent="0.25">
      <c r="A7208">
        <v>20911750854685</v>
      </c>
      <c r="B7208" t="s">
        <v>19651</v>
      </c>
      <c r="C7208" s="155">
        <v>26927</v>
      </c>
      <c r="D7208">
        <v>894923</v>
      </c>
      <c r="E7208" t="s">
        <v>1156</v>
      </c>
      <c r="F7208" t="s">
        <v>21</v>
      </c>
      <c r="G7208" s="155">
        <v>45919</v>
      </c>
      <c r="H7208">
        <v>1</v>
      </c>
    </row>
    <row r="7209" spans="1:8" x14ac:dyDescent="0.25">
      <c r="A7209">
        <v>20911750864191</v>
      </c>
      <c r="B7209" t="s">
        <v>20107</v>
      </c>
      <c r="C7209" s="155">
        <v>30108</v>
      </c>
      <c r="D7209">
        <v>894923</v>
      </c>
      <c r="E7209" t="s">
        <v>1170</v>
      </c>
      <c r="F7209" t="s">
        <v>9</v>
      </c>
      <c r="G7209" s="155">
        <v>45917</v>
      </c>
      <c r="H7209">
        <v>1</v>
      </c>
    </row>
    <row r="7210" spans="1:8" x14ac:dyDescent="0.25">
      <c r="A7210">
        <v>20911750870899</v>
      </c>
      <c r="B7210" t="s">
        <v>20108</v>
      </c>
      <c r="C7210" s="155">
        <v>28803</v>
      </c>
      <c r="D7210">
        <v>894924</v>
      </c>
      <c r="E7210" t="s">
        <v>1422</v>
      </c>
      <c r="F7210" t="s">
        <v>455</v>
      </c>
      <c r="G7210" s="155">
        <v>45919</v>
      </c>
      <c r="H7210">
        <v>1</v>
      </c>
    </row>
    <row r="7211" spans="1:8" x14ac:dyDescent="0.25">
      <c r="A7211">
        <v>20911750895568</v>
      </c>
      <c r="B7211" t="s">
        <v>20109</v>
      </c>
      <c r="C7211" s="155">
        <v>32601</v>
      </c>
      <c r="D7211">
        <v>894923</v>
      </c>
      <c r="E7211" t="s">
        <v>1170</v>
      </c>
      <c r="F7211" t="s">
        <v>495</v>
      </c>
      <c r="G7211" s="155">
        <v>45919</v>
      </c>
      <c r="H7211">
        <v>1</v>
      </c>
    </row>
    <row r="7212" spans="1:8" x14ac:dyDescent="0.25">
      <c r="A7212">
        <v>20911750899069</v>
      </c>
      <c r="B7212" t="s">
        <v>20110</v>
      </c>
      <c r="C7212" s="155">
        <v>28604</v>
      </c>
      <c r="D7212">
        <v>894924</v>
      </c>
      <c r="E7212" t="s">
        <v>1180</v>
      </c>
      <c r="F7212" t="s">
        <v>21</v>
      </c>
      <c r="G7212" s="155">
        <v>45915</v>
      </c>
      <c r="H7212">
        <v>1</v>
      </c>
    </row>
    <row r="7213" spans="1:8" x14ac:dyDescent="0.25">
      <c r="A7213">
        <v>20911750914051</v>
      </c>
      <c r="B7213" t="s">
        <v>20111</v>
      </c>
      <c r="C7213" s="155">
        <v>28991</v>
      </c>
      <c r="D7213">
        <v>894923</v>
      </c>
      <c r="E7213" t="s">
        <v>1172</v>
      </c>
      <c r="F7213" t="s">
        <v>383</v>
      </c>
      <c r="G7213" s="155">
        <v>45919</v>
      </c>
      <c r="H7213">
        <v>1</v>
      </c>
    </row>
    <row r="7214" spans="1:8" x14ac:dyDescent="0.25">
      <c r="A7214">
        <v>20911750916560</v>
      </c>
      <c r="B7214" t="s">
        <v>20112</v>
      </c>
      <c r="C7214" s="155">
        <v>27807</v>
      </c>
      <c r="D7214">
        <v>894923</v>
      </c>
      <c r="E7214" t="s">
        <v>1186</v>
      </c>
      <c r="F7214" t="s">
        <v>377</v>
      </c>
      <c r="G7214" s="155">
        <v>45919</v>
      </c>
      <c r="H7214">
        <v>1</v>
      </c>
    </row>
    <row r="7215" spans="1:8" x14ac:dyDescent="0.25">
      <c r="A7215">
        <v>20911750923179</v>
      </c>
      <c r="B7215" t="s">
        <v>20113</v>
      </c>
      <c r="C7215" s="155">
        <v>29407</v>
      </c>
      <c r="D7215">
        <v>894924</v>
      </c>
      <c r="E7215" t="s">
        <v>2447</v>
      </c>
      <c r="F7215" t="s">
        <v>21</v>
      </c>
      <c r="G7215" s="155">
        <v>45917</v>
      </c>
      <c r="H7215">
        <v>1</v>
      </c>
    </row>
    <row r="7216" spans="1:8" x14ac:dyDescent="0.25">
      <c r="A7216">
        <v>20911750933686</v>
      </c>
      <c r="B7216" t="s">
        <v>20114</v>
      </c>
      <c r="C7216" s="155">
        <v>20706</v>
      </c>
      <c r="D7216">
        <v>894923</v>
      </c>
      <c r="E7216" t="s">
        <v>1156</v>
      </c>
      <c r="F7216" t="s">
        <v>383</v>
      </c>
      <c r="G7216" s="155">
        <v>45919</v>
      </c>
      <c r="H7216">
        <v>1</v>
      </c>
    </row>
    <row r="7217" spans="1:8" x14ac:dyDescent="0.25">
      <c r="A7217">
        <v>20911750946595</v>
      </c>
      <c r="B7217" t="s">
        <v>18028</v>
      </c>
      <c r="C7217" s="155">
        <v>27761</v>
      </c>
      <c r="D7217">
        <v>894924</v>
      </c>
      <c r="E7217" t="s">
        <v>1186</v>
      </c>
      <c r="F7217" t="s">
        <v>21</v>
      </c>
      <c r="G7217" s="155">
        <v>45918</v>
      </c>
      <c r="H7217">
        <v>1</v>
      </c>
    </row>
    <row r="7218" spans="1:8" x14ac:dyDescent="0.25">
      <c r="A7218">
        <v>20911750953678</v>
      </c>
      <c r="B7218" t="s">
        <v>20115</v>
      </c>
      <c r="C7218" s="155">
        <v>29196</v>
      </c>
      <c r="D7218">
        <v>894924</v>
      </c>
      <c r="E7218" t="s">
        <v>19910</v>
      </c>
      <c r="F7218" t="s">
        <v>410</v>
      </c>
      <c r="G7218" s="155">
        <v>45919</v>
      </c>
      <c r="H7218">
        <v>1</v>
      </c>
    </row>
    <row r="7219" spans="1:8" x14ac:dyDescent="0.25">
      <c r="A7219">
        <v>20911750956650</v>
      </c>
      <c r="B7219" t="s">
        <v>20116</v>
      </c>
      <c r="C7219" s="155">
        <v>28363</v>
      </c>
      <c r="D7219">
        <v>894923</v>
      </c>
      <c r="E7219" t="s">
        <v>1180</v>
      </c>
      <c r="F7219" t="s">
        <v>9</v>
      </c>
      <c r="G7219" s="155">
        <v>45919</v>
      </c>
      <c r="H7219">
        <v>1</v>
      </c>
    </row>
    <row r="7220" spans="1:8" x14ac:dyDescent="0.25">
      <c r="A7220">
        <v>20911750970765</v>
      </c>
      <c r="B7220" t="s">
        <v>20117</v>
      </c>
      <c r="C7220" s="155">
        <v>31215</v>
      </c>
      <c r="D7220">
        <v>894923</v>
      </c>
      <c r="E7220" t="s">
        <v>1170</v>
      </c>
      <c r="F7220" t="s">
        <v>410</v>
      </c>
      <c r="G7220" s="155">
        <v>45919</v>
      </c>
      <c r="H7220">
        <v>1</v>
      </c>
    </row>
    <row r="7221" spans="1:8" x14ac:dyDescent="0.25">
      <c r="A7221">
        <v>20911750976162</v>
      </c>
      <c r="B7221" t="s">
        <v>20118</v>
      </c>
      <c r="C7221" s="155">
        <v>25821</v>
      </c>
      <c r="D7221">
        <v>894924</v>
      </c>
      <c r="E7221" t="s">
        <v>1186</v>
      </c>
      <c r="F7221" t="s">
        <v>413</v>
      </c>
      <c r="G7221" s="155">
        <v>45915</v>
      </c>
      <c r="H7221">
        <v>1</v>
      </c>
    </row>
    <row r="7222" spans="1:8" x14ac:dyDescent="0.25">
      <c r="A7222">
        <v>20911750985319</v>
      </c>
      <c r="B7222" t="s">
        <v>20119</v>
      </c>
      <c r="C7222" s="155">
        <v>23377</v>
      </c>
      <c r="D7222">
        <v>894923</v>
      </c>
      <c r="E7222" t="s">
        <v>1156</v>
      </c>
      <c r="F7222" t="s">
        <v>410</v>
      </c>
      <c r="G7222" s="155">
        <v>45919</v>
      </c>
      <c r="H7222">
        <v>1</v>
      </c>
    </row>
    <row r="7223" spans="1:8" x14ac:dyDescent="0.25">
      <c r="A7223">
        <v>20911750987644</v>
      </c>
      <c r="B7223" t="s">
        <v>20120</v>
      </c>
      <c r="C7223" s="155">
        <v>34756</v>
      </c>
      <c r="D7223">
        <v>894923</v>
      </c>
      <c r="E7223" t="s">
        <v>506</v>
      </c>
      <c r="F7223" t="s">
        <v>413</v>
      </c>
      <c r="G7223" s="155">
        <v>45915</v>
      </c>
      <c r="H7223">
        <v>1</v>
      </c>
    </row>
    <row r="7224" spans="1:8" x14ac:dyDescent="0.25">
      <c r="A7224">
        <v>20911750992479</v>
      </c>
      <c r="B7224" t="s">
        <v>20121</v>
      </c>
      <c r="C7224" s="155">
        <v>22301</v>
      </c>
      <c r="D7224">
        <v>894923</v>
      </c>
      <c r="E7224" t="s">
        <v>1174</v>
      </c>
      <c r="F7224" t="s">
        <v>455</v>
      </c>
      <c r="G7224" s="155">
        <v>45919</v>
      </c>
      <c r="H7224">
        <v>1</v>
      </c>
    </row>
    <row r="7225" spans="1:8" x14ac:dyDescent="0.25">
      <c r="A7225">
        <v>20911751001882</v>
      </c>
      <c r="B7225" t="s">
        <v>20122</v>
      </c>
      <c r="C7225" s="155">
        <v>38341</v>
      </c>
      <c r="D7225">
        <v>894923</v>
      </c>
      <c r="E7225" t="s">
        <v>506</v>
      </c>
      <c r="F7225" t="s">
        <v>413</v>
      </c>
      <c r="G7225" s="155">
        <v>45915</v>
      </c>
      <c r="H7225">
        <v>1</v>
      </c>
    </row>
    <row r="7226" spans="1:8" x14ac:dyDescent="0.25">
      <c r="A7226">
        <v>20911751009956</v>
      </c>
      <c r="B7226" t="s">
        <v>20123</v>
      </c>
      <c r="C7226" s="155">
        <v>31250</v>
      </c>
      <c r="D7226">
        <v>894923</v>
      </c>
      <c r="E7226" t="s">
        <v>1170</v>
      </c>
      <c r="F7226" t="s">
        <v>297</v>
      </c>
      <c r="G7226" s="155">
        <v>45919</v>
      </c>
      <c r="H7226">
        <v>1</v>
      </c>
    </row>
    <row r="7227" spans="1:8" x14ac:dyDescent="0.25">
      <c r="A7227">
        <v>20911751013028</v>
      </c>
      <c r="B7227" t="s">
        <v>20124</v>
      </c>
      <c r="C7227" s="155">
        <v>25472</v>
      </c>
      <c r="D7227">
        <v>894923</v>
      </c>
      <c r="E7227" t="s">
        <v>1172</v>
      </c>
      <c r="F7227" t="s">
        <v>410</v>
      </c>
      <c r="G7227" s="155">
        <v>45919</v>
      </c>
      <c r="H7227">
        <v>1</v>
      </c>
    </row>
    <row r="7228" spans="1:8" x14ac:dyDescent="0.25">
      <c r="A7228">
        <v>20911751023264</v>
      </c>
      <c r="B7228" t="s">
        <v>19762</v>
      </c>
      <c r="C7228" s="155">
        <v>21824</v>
      </c>
      <c r="D7228">
        <v>894923</v>
      </c>
      <c r="E7228" t="s">
        <v>1186</v>
      </c>
      <c r="F7228" t="s">
        <v>495</v>
      </c>
      <c r="G7228" s="155">
        <v>45919</v>
      </c>
      <c r="H7228">
        <v>1</v>
      </c>
    </row>
    <row r="7229" spans="1:8" x14ac:dyDescent="0.25">
      <c r="A7229">
        <v>20911751026948</v>
      </c>
      <c r="B7229" t="s">
        <v>20125</v>
      </c>
      <c r="C7229" s="155">
        <v>22920</v>
      </c>
      <c r="D7229">
        <v>894923</v>
      </c>
      <c r="E7229" t="s">
        <v>506</v>
      </c>
      <c r="F7229" t="s">
        <v>413</v>
      </c>
      <c r="G7229" s="155">
        <v>45915</v>
      </c>
      <c r="H7229">
        <v>1</v>
      </c>
    </row>
    <row r="7230" spans="1:8" x14ac:dyDescent="0.25">
      <c r="A7230">
        <v>20911751027064</v>
      </c>
      <c r="B7230" t="s">
        <v>20126</v>
      </c>
      <c r="C7230" s="155">
        <v>30139</v>
      </c>
      <c r="D7230">
        <v>894924</v>
      </c>
      <c r="E7230" t="s">
        <v>1156</v>
      </c>
      <c r="F7230" t="s">
        <v>410</v>
      </c>
      <c r="G7230" s="155">
        <v>45919</v>
      </c>
      <c r="H7230">
        <v>1</v>
      </c>
    </row>
    <row r="7231" spans="1:8" x14ac:dyDescent="0.25">
      <c r="A7231">
        <v>20911751033518</v>
      </c>
      <c r="B7231" t="s">
        <v>20127</v>
      </c>
      <c r="C7231" s="155">
        <v>28059</v>
      </c>
      <c r="D7231">
        <v>894924</v>
      </c>
      <c r="E7231" t="s">
        <v>1174</v>
      </c>
      <c r="F7231" t="s">
        <v>455</v>
      </c>
      <c r="G7231" s="155">
        <v>45919</v>
      </c>
      <c r="H7231">
        <v>1</v>
      </c>
    </row>
    <row r="7232" spans="1:8" x14ac:dyDescent="0.25">
      <c r="A7232">
        <v>20911751046501</v>
      </c>
      <c r="B7232" t="s">
        <v>20128</v>
      </c>
      <c r="C7232" s="155">
        <v>25032</v>
      </c>
      <c r="D7232">
        <v>894923</v>
      </c>
      <c r="E7232" t="s">
        <v>1186</v>
      </c>
      <c r="F7232" t="s">
        <v>21</v>
      </c>
      <c r="G7232" s="155">
        <v>45918</v>
      </c>
      <c r="H7232">
        <v>1</v>
      </c>
    </row>
    <row r="7233" spans="1:8" x14ac:dyDescent="0.25">
      <c r="A7233">
        <v>20911751046504</v>
      </c>
      <c r="B7233" t="s">
        <v>19592</v>
      </c>
      <c r="C7233" s="155">
        <v>16866</v>
      </c>
      <c r="D7233">
        <v>894923</v>
      </c>
      <c r="E7233" t="s">
        <v>1156</v>
      </c>
      <c r="F7233" t="s">
        <v>413</v>
      </c>
      <c r="G7233" s="155">
        <v>45917</v>
      </c>
      <c r="H7233">
        <v>1</v>
      </c>
    </row>
    <row r="7234" spans="1:8" x14ac:dyDescent="0.25">
      <c r="A7234">
        <v>20911751047875</v>
      </c>
      <c r="B7234" t="s">
        <v>20129</v>
      </c>
      <c r="C7234" s="155">
        <v>38048</v>
      </c>
      <c r="D7234">
        <v>894924</v>
      </c>
      <c r="E7234" t="s">
        <v>1172</v>
      </c>
      <c r="F7234" t="s">
        <v>410</v>
      </c>
      <c r="G7234" s="155">
        <v>45919</v>
      </c>
      <c r="H7234">
        <v>1</v>
      </c>
    </row>
    <row r="7235" spans="1:8" x14ac:dyDescent="0.25">
      <c r="A7235">
        <v>20911751060429</v>
      </c>
      <c r="B7235" t="s">
        <v>20130</v>
      </c>
      <c r="C7235" s="155">
        <v>23766</v>
      </c>
      <c r="D7235">
        <v>894923</v>
      </c>
      <c r="E7235" t="s">
        <v>1156</v>
      </c>
      <c r="F7235" t="s">
        <v>495</v>
      </c>
      <c r="G7235" s="155">
        <v>45919</v>
      </c>
      <c r="H7235">
        <v>1</v>
      </c>
    </row>
    <row r="7236" spans="1:8" x14ac:dyDescent="0.25">
      <c r="A7236">
        <v>20911751060666</v>
      </c>
      <c r="B7236" t="s">
        <v>20131</v>
      </c>
      <c r="C7236" s="155">
        <v>28494</v>
      </c>
      <c r="D7236">
        <v>894923</v>
      </c>
      <c r="E7236" t="s">
        <v>1172</v>
      </c>
      <c r="F7236" t="s">
        <v>410</v>
      </c>
      <c r="G7236" s="155">
        <v>45919</v>
      </c>
      <c r="H7236">
        <v>1</v>
      </c>
    </row>
    <row r="7237" spans="1:8" x14ac:dyDescent="0.25">
      <c r="A7237">
        <v>20911751081299</v>
      </c>
      <c r="B7237" t="s">
        <v>19578</v>
      </c>
      <c r="C7237" s="155">
        <v>30011</v>
      </c>
      <c r="D7237">
        <v>894924</v>
      </c>
      <c r="E7237" t="s">
        <v>1269</v>
      </c>
      <c r="F7237" t="s">
        <v>410</v>
      </c>
      <c r="G7237" s="155">
        <v>45919</v>
      </c>
      <c r="H7237">
        <v>1</v>
      </c>
    </row>
    <row r="7238" spans="1:8" x14ac:dyDescent="0.25">
      <c r="A7238">
        <v>20911751081505</v>
      </c>
      <c r="B7238" t="s">
        <v>19761</v>
      </c>
      <c r="C7238" s="155">
        <v>22710</v>
      </c>
      <c r="D7238">
        <v>894924</v>
      </c>
      <c r="E7238" t="s">
        <v>1192</v>
      </c>
      <c r="F7238" t="s">
        <v>495</v>
      </c>
      <c r="G7238" s="155">
        <v>45919</v>
      </c>
      <c r="H7238">
        <v>1</v>
      </c>
    </row>
    <row r="7239" spans="1:8" x14ac:dyDescent="0.25">
      <c r="A7239">
        <v>20911751084674</v>
      </c>
      <c r="B7239" t="s">
        <v>20132</v>
      </c>
      <c r="C7239" s="155">
        <v>25551</v>
      </c>
      <c r="D7239">
        <v>894923</v>
      </c>
      <c r="E7239" t="s">
        <v>1186</v>
      </c>
      <c r="F7239" t="s">
        <v>21</v>
      </c>
      <c r="G7239" s="155">
        <v>45918</v>
      </c>
      <c r="H7239">
        <v>1</v>
      </c>
    </row>
    <row r="7240" spans="1:8" x14ac:dyDescent="0.25">
      <c r="A7240">
        <v>20911751084705</v>
      </c>
      <c r="B7240" t="s">
        <v>20133</v>
      </c>
      <c r="C7240" s="155">
        <v>18209</v>
      </c>
      <c r="D7240">
        <v>894923</v>
      </c>
      <c r="E7240" t="s">
        <v>1186</v>
      </c>
      <c r="F7240" t="s">
        <v>486</v>
      </c>
      <c r="G7240" s="155">
        <v>45919</v>
      </c>
      <c r="H7240">
        <v>1</v>
      </c>
    </row>
    <row r="7241" spans="1:8" x14ac:dyDescent="0.25">
      <c r="A7241">
        <v>20911751086681</v>
      </c>
      <c r="B7241" t="s">
        <v>20134</v>
      </c>
      <c r="C7241" s="155">
        <v>12724</v>
      </c>
      <c r="D7241">
        <v>894923</v>
      </c>
      <c r="E7241" t="s">
        <v>1156</v>
      </c>
      <c r="F7241" t="s">
        <v>383</v>
      </c>
      <c r="G7241" s="155">
        <v>45919</v>
      </c>
      <c r="H7241">
        <v>1</v>
      </c>
    </row>
    <row r="7242" spans="1:8" x14ac:dyDescent="0.25">
      <c r="A7242">
        <v>20911751099152</v>
      </c>
      <c r="B7242" t="s">
        <v>17756</v>
      </c>
      <c r="C7242" s="155">
        <v>26062</v>
      </c>
      <c r="D7242">
        <v>894668</v>
      </c>
      <c r="E7242" t="s">
        <v>1269</v>
      </c>
      <c r="F7242" t="s">
        <v>297</v>
      </c>
      <c r="G7242" s="155">
        <v>45919</v>
      </c>
      <c r="H7242">
        <v>1</v>
      </c>
    </row>
    <row r="7243" spans="1:8" x14ac:dyDescent="0.25">
      <c r="A7243">
        <v>20911751103090</v>
      </c>
      <c r="B7243" t="s">
        <v>20135</v>
      </c>
      <c r="C7243" s="155">
        <v>27898</v>
      </c>
      <c r="D7243">
        <v>894924</v>
      </c>
      <c r="E7243" t="s">
        <v>1172</v>
      </c>
      <c r="F7243" t="s">
        <v>410</v>
      </c>
      <c r="G7243" s="155">
        <v>45919</v>
      </c>
      <c r="H7243">
        <v>1</v>
      </c>
    </row>
    <row r="7244" spans="1:8" x14ac:dyDescent="0.25">
      <c r="A7244">
        <v>20911751105752</v>
      </c>
      <c r="B7244" t="s">
        <v>19452</v>
      </c>
      <c r="C7244" s="155">
        <v>30283</v>
      </c>
      <c r="D7244">
        <v>894924</v>
      </c>
      <c r="E7244" t="s">
        <v>1172</v>
      </c>
      <c r="F7244" t="s">
        <v>383</v>
      </c>
      <c r="G7244" s="155">
        <v>45919</v>
      </c>
      <c r="H7244">
        <v>1</v>
      </c>
    </row>
    <row r="7245" spans="1:8" x14ac:dyDescent="0.25">
      <c r="A7245">
        <v>20911751113744</v>
      </c>
      <c r="B7245" t="s">
        <v>20136</v>
      </c>
      <c r="C7245" s="155">
        <v>22725</v>
      </c>
      <c r="D7245">
        <v>894923</v>
      </c>
      <c r="E7245" t="s">
        <v>1170</v>
      </c>
      <c r="F7245" t="s">
        <v>495</v>
      </c>
      <c r="G7245" s="155">
        <v>45919</v>
      </c>
      <c r="H7245">
        <v>1</v>
      </c>
    </row>
    <row r="7246" spans="1:8" x14ac:dyDescent="0.25">
      <c r="A7246">
        <v>20911751116884</v>
      </c>
      <c r="B7246" t="s">
        <v>20137</v>
      </c>
      <c r="C7246" s="155">
        <v>32536</v>
      </c>
      <c r="D7246">
        <v>894924</v>
      </c>
      <c r="E7246" t="s">
        <v>1172</v>
      </c>
      <c r="F7246" t="s">
        <v>421</v>
      </c>
      <c r="G7246" s="155">
        <v>45915</v>
      </c>
      <c r="H7246">
        <v>1</v>
      </c>
    </row>
    <row r="7247" spans="1:8" x14ac:dyDescent="0.25">
      <c r="A7247">
        <v>20911751122043</v>
      </c>
      <c r="B7247" t="s">
        <v>20138</v>
      </c>
      <c r="C7247" s="155">
        <v>27851</v>
      </c>
      <c r="D7247">
        <v>894924</v>
      </c>
      <c r="E7247" t="s">
        <v>1180</v>
      </c>
      <c r="F7247" t="s">
        <v>21</v>
      </c>
      <c r="G7247" s="155">
        <v>45917</v>
      </c>
      <c r="H7247">
        <v>1</v>
      </c>
    </row>
    <row r="7248" spans="1:8" x14ac:dyDescent="0.25">
      <c r="A7248">
        <v>20911751132957</v>
      </c>
      <c r="B7248" t="s">
        <v>19593</v>
      </c>
      <c r="C7248" s="155">
        <v>25137</v>
      </c>
      <c r="D7248">
        <v>894924</v>
      </c>
      <c r="E7248" t="s">
        <v>1156</v>
      </c>
      <c r="F7248" t="s">
        <v>413</v>
      </c>
      <c r="G7248" s="155">
        <v>45917</v>
      </c>
      <c r="H7248">
        <v>1</v>
      </c>
    </row>
    <row r="7249" spans="1:8" x14ac:dyDescent="0.25">
      <c r="A7249">
        <v>20911751133694</v>
      </c>
      <c r="B7249" t="s">
        <v>20139</v>
      </c>
      <c r="C7249" s="155">
        <v>24540</v>
      </c>
      <c r="D7249">
        <v>894923</v>
      </c>
      <c r="E7249" t="s">
        <v>1422</v>
      </c>
      <c r="F7249" t="s">
        <v>455</v>
      </c>
      <c r="G7249" s="155">
        <v>45919</v>
      </c>
      <c r="H7249">
        <v>1</v>
      </c>
    </row>
    <row r="7250" spans="1:8" x14ac:dyDescent="0.25">
      <c r="A7250">
        <v>20911751145592</v>
      </c>
      <c r="B7250" t="s">
        <v>20140</v>
      </c>
      <c r="C7250" s="155">
        <v>29308</v>
      </c>
      <c r="D7250">
        <v>894923</v>
      </c>
      <c r="E7250" t="s">
        <v>1172</v>
      </c>
      <c r="F7250" t="s">
        <v>495</v>
      </c>
      <c r="G7250" s="155">
        <v>45919</v>
      </c>
      <c r="H7250">
        <v>1</v>
      </c>
    </row>
    <row r="7251" spans="1:8" x14ac:dyDescent="0.25">
      <c r="A7251">
        <v>20911751149547</v>
      </c>
      <c r="B7251" t="s">
        <v>20141</v>
      </c>
      <c r="C7251" s="155">
        <v>27525</v>
      </c>
      <c r="D7251">
        <v>894923</v>
      </c>
      <c r="E7251" t="s">
        <v>1170</v>
      </c>
      <c r="F7251" t="s">
        <v>410</v>
      </c>
      <c r="G7251" s="155">
        <v>45919</v>
      </c>
      <c r="H7251">
        <v>1</v>
      </c>
    </row>
    <row r="7252" spans="1:8" x14ac:dyDescent="0.25">
      <c r="A7252">
        <v>20911751158878</v>
      </c>
      <c r="B7252" t="s">
        <v>15609</v>
      </c>
      <c r="C7252" s="155">
        <v>23350</v>
      </c>
      <c r="D7252">
        <v>894923</v>
      </c>
      <c r="E7252" t="s">
        <v>1186</v>
      </c>
      <c r="F7252" t="s">
        <v>499</v>
      </c>
      <c r="G7252" s="155">
        <v>45917</v>
      </c>
      <c r="H7252">
        <v>1</v>
      </c>
    </row>
    <row r="7253" spans="1:8" x14ac:dyDescent="0.25">
      <c r="A7253">
        <v>20911751160507</v>
      </c>
      <c r="B7253" t="s">
        <v>20142</v>
      </c>
      <c r="C7253" s="155">
        <v>20271</v>
      </c>
      <c r="D7253">
        <v>894924</v>
      </c>
      <c r="E7253" t="s">
        <v>1156</v>
      </c>
      <c r="F7253" t="s">
        <v>455</v>
      </c>
      <c r="G7253" s="155">
        <v>45919</v>
      </c>
      <c r="H7253">
        <v>1</v>
      </c>
    </row>
    <row r="7254" spans="1:8" x14ac:dyDescent="0.25">
      <c r="A7254">
        <v>20911751162589</v>
      </c>
      <c r="B7254" t="s">
        <v>10066</v>
      </c>
      <c r="C7254" s="155">
        <v>30979</v>
      </c>
      <c r="D7254">
        <v>894923</v>
      </c>
      <c r="E7254" t="s">
        <v>1172</v>
      </c>
      <c r="F7254" t="s">
        <v>436</v>
      </c>
      <c r="G7254" s="155">
        <v>45917</v>
      </c>
      <c r="H7254">
        <v>1</v>
      </c>
    </row>
    <row r="7255" spans="1:8" x14ac:dyDescent="0.25">
      <c r="A7255">
        <v>20911751175041</v>
      </c>
      <c r="B7255" t="s">
        <v>19396</v>
      </c>
      <c r="C7255" s="155">
        <v>30186</v>
      </c>
      <c r="D7255">
        <v>894924</v>
      </c>
      <c r="E7255" t="s">
        <v>1379</v>
      </c>
      <c r="F7255" t="s">
        <v>495</v>
      </c>
      <c r="G7255" s="155">
        <v>45919</v>
      </c>
      <c r="H7255">
        <v>1</v>
      </c>
    </row>
    <row r="7256" spans="1:8" x14ac:dyDescent="0.25">
      <c r="A7256">
        <v>20911751197138</v>
      </c>
      <c r="B7256" t="s">
        <v>20143</v>
      </c>
      <c r="C7256" s="155">
        <v>24505</v>
      </c>
      <c r="D7256">
        <v>894924</v>
      </c>
      <c r="E7256" t="s">
        <v>1170</v>
      </c>
      <c r="F7256" t="s">
        <v>21</v>
      </c>
      <c r="G7256" s="155">
        <v>45917</v>
      </c>
      <c r="H7256">
        <v>1</v>
      </c>
    </row>
    <row r="7257" spans="1:8" x14ac:dyDescent="0.25">
      <c r="A7257">
        <v>20911751199029</v>
      </c>
      <c r="B7257" t="s">
        <v>20144</v>
      </c>
      <c r="C7257" s="155">
        <v>22283</v>
      </c>
      <c r="D7257">
        <v>894923</v>
      </c>
      <c r="E7257" t="s">
        <v>1170</v>
      </c>
      <c r="F7257" t="s">
        <v>410</v>
      </c>
      <c r="G7257" s="155">
        <v>45919</v>
      </c>
      <c r="H7257">
        <v>1</v>
      </c>
    </row>
    <row r="7258" spans="1:8" x14ac:dyDescent="0.25">
      <c r="A7258">
        <v>20911751201420</v>
      </c>
      <c r="B7258" t="s">
        <v>19594</v>
      </c>
      <c r="C7258" s="155">
        <v>17025</v>
      </c>
      <c r="D7258">
        <v>894923</v>
      </c>
      <c r="E7258" t="s">
        <v>1192</v>
      </c>
      <c r="F7258" t="s">
        <v>413</v>
      </c>
      <c r="G7258" s="155">
        <v>45916</v>
      </c>
      <c r="H7258">
        <v>1</v>
      </c>
    </row>
    <row r="7259" spans="1:8" x14ac:dyDescent="0.25">
      <c r="A7259">
        <v>20911751209965</v>
      </c>
      <c r="B7259" t="s">
        <v>20145</v>
      </c>
      <c r="C7259" s="155">
        <v>31576</v>
      </c>
      <c r="D7259">
        <v>894923</v>
      </c>
      <c r="E7259" t="s">
        <v>1172</v>
      </c>
      <c r="F7259" t="s">
        <v>495</v>
      </c>
      <c r="G7259" s="155">
        <v>45919</v>
      </c>
      <c r="H7259">
        <v>1</v>
      </c>
    </row>
    <row r="7260" spans="1:8" x14ac:dyDescent="0.25">
      <c r="A7260">
        <v>20911751236710</v>
      </c>
      <c r="B7260" t="s">
        <v>20146</v>
      </c>
      <c r="C7260" s="155">
        <v>17886</v>
      </c>
      <c r="D7260">
        <v>894924</v>
      </c>
      <c r="E7260" t="s">
        <v>1186</v>
      </c>
      <c r="F7260" t="s">
        <v>377</v>
      </c>
      <c r="G7260" s="155">
        <v>45919</v>
      </c>
      <c r="H7260">
        <v>1</v>
      </c>
    </row>
    <row r="7261" spans="1:8" x14ac:dyDescent="0.25">
      <c r="A7261">
        <v>20911751252297</v>
      </c>
      <c r="B7261" t="s">
        <v>4585</v>
      </c>
      <c r="C7261" s="155">
        <v>31173</v>
      </c>
      <c r="D7261">
        <v>894923</v>
      </c>
      <c r="E7261" t="s">
        <v>1156</v>
      </c>
      <c r="F7261" t="s">
        <v>495</v>
      </c>
      <c r="G7261" s="155">
        <v>45919</v>
      </c>
      <c r="H7261">
        <v>1</v>
      </c>
    </row>
    <row r="7262" spans="1:8" x14ac:dyDescent="0.25">
      <c r="A7262">
        <v>20911751255569</v>
      </c>
      <c r="B7262" t="s">
        <v>18304</v>
      </c>
      <c r="C7262" s="155">
        <v>24287</v>
      </c>
      <c r="D7262">
        <v>894923</v>
      </c>
      <c r="E7262" t="s">
        <v>1186</v>
      </c>
      <c r="F7262" t="s">
        <v>297</v>
      </c>
      <c r="G7262" s="155">
        <v>45919</v>
      </c>
      <c r="H7262">
        <v>1</v>
      </c>
    </row>
    <row r="7263" spans="1:8" x14ac:dyDescent="0.25">
      <c r="A7263">
        <v>20911751257178</v>
      </c>
      <c r="B7263" t="s">
        <v>20147</v>
      </c>
      <c r="C7263" s="155">
        <v>31113</v>
      </c>
      <c r="D7263">
        <v>894924</v>
      </c>
      <c r="E7263" t="s">
        <v>1192</v>
      </c>
      <c r="F7263" t="s">
        <v>410</v>
      </c>
      <c r="G7263" s="155">
        <v>45919</v>
      </c>
      <c r="H7263">
        <v>1</v>
      </c>
    </row>
    <row r="7264" spans="1:8" x14ac:dyDescent="0.25">
      <c r="A7264">
        <v>20911751268153</v>
      </c>
      <c r="B7264" t="s">
        <v>20148</v>
      </c>
      <c r="C7264" s="155">
        <v>26429</v>
      </c>
      <c r="D7264">
        <v>894923</v>
      </c>
      <c r="E7264" t="s">
        <v>1180</v>
      </c>
      <c r="F7264" t="s">
        <v>455</v>
      </c>
      <c r="G7264" s="155">
        <v>45919</v>
      </c>
      <c r="H7264">
        <v>1</v>
      </c>
    </row>
    <row r="7265" spans="1:8" x14ac:dyDescent="0.25">
      <c r="A7265">
        <v>20911751279875</v>
      </c>
      <c r="B7265" t="s">
        <v>20149</v>
      </c>
      <c r="C7265" s="155">
        <v>27186</v>
      </c>
      <c r="D7265">
        <v>894924</v>
      </c>
      <c r="E7265" t="s">
        <v>1172</v>
      </c>
      <c r="F7265" t="s">
        <v>421</v>
      </c>
      <c r="G7265" s="155">
        <v>45919</v>
      </c>
      <c r="H7265">
        <v>1</v>
      </c>
    </row>
    <row r="7266" spans="1:8" x14ac:dyDescent="0.25">
      <c r="A7266">
        <v>20911751281927</v>
      </c>
      <c r="B7266" t="s">
        <v>17849</v>
      </c>
      <c r="C7266" s="155">
        <v>21619</v>
      </c>
      <c r="D7266">
        <v>894924</v>
      </c>
      <c r="E7266" t="s">
        <v>1156</v>
      </c>
      <c r="F7266" t="s">
        <v>495</v>
      </c>
      <c r="G7266" s="155">
        <v>45919</v>
      </c>
      <c r="H7266">
        <v>1</v>
      </c>
    </row>
    <row r="7267" spans="1:8" x14ac:dyDescent="0.25">
      <c r="A7267">
        <v>20911751283160</v>
      </c>
      <c r="B7267" t="s">
        <v>20150</v>
      </c>
      <c r="C7267" s="155">
        <v>29407</v>
      </c>
      <c r="D7267">
        <v>894924</v>
      </c>
      <c r="E7267" t="s">
        <v>1170</v>
      </c>
      <c r="F7267" t="s">
        <v>410</v>
      </c>
      <c r="G7267" s="155">
        <v>45919</v>
      </c>
      <c r="H7267">
        <v>1</v>
      </c>
    </row>
    <row r="7268" spans="1:8" x14ac:dyDescent="0.25">
      <c r="A7268">
        <v>20911751283555</v>
      </c>
      <c r="B7268" t="s">
        <v>17577</v>
      </c>
      <c r="C7268" s="155">
        <v>21551</v>
      </c>
      <c r="D7268">
        <v>894923</v>
      </c>
      <c r="E7268" t="s">
        <v>1156</v>
      </c>
      <c r="F7268" t="s">
        <v>18</v>
      </c>
      <c r="G7268" s="155">
        <v>45912</v>
      </c>
      <c r="H7268">
        <v>1</v>
      </c>
    </row>
    <row r="7269" spans="1:8" x14ac:dyDescent="0.25">
      <c r="A7269">
        <v>20911751283804</v>
      </c>
      <c r="B7269" t="s">
        <v>20151</v>
      </c>
      <c r="C7269" s="155">
        <v>27585</v>
      </c>
      <c r="D7269">
        <v>894923</v>
      </c>
      <c r="E7269" t="s">
        <v>1186</v>
      </c>
      <c r="F7269" t="s">
        <v>455</v>
      </c>
      <c r="G7269" s="155">
        <v>45919</v>
      </c>
      <c r="H7269">
        <v>1</v>
      </c>
    </row>
    <row r="7270" spans="1:8" x14ac:dyDescent="0.25">
      <c r="A7270">
        <v>20911751296789</v>
      </c>
      <c r="B7270" t="s">
        <v>20152</v>
      </c>
      <c r="C7270" s="155">
        <v>19550</v>
      </c>
      <c r="D7270">
        <v>894923</v>
      </c>
      <c r="E7270" t="s">
        <v>1156</v>
      </c>
      <c r="F7270" t="s">
        <v>410</v>
      </c>
      <c r="G7270" s="155">
        <v>45919</v>
      </c>
      <c r="H7270">
        <v>1</v>
      </c>
    </row>
    <row r="7271" spans="1:8" x14ac:dyDescent="0.25">
      <c r="A7271">
        <v>20911751302793</v>
      </c>
      <c r="B7271" t="s">
        <v>20153</v>
      </c>
      <c r="C7271" s="155">
        <v>26981</v>
      </c>
      <c r="D7271">
        <v>894923</v>
      </c>
      <c r="E7271" t="s">
        <v>1156</v>
      </c>
      <c r="F7271" t="s">
        <v>383</v>
      </c>
      <c r="G7271" s="155">
        <v>45919</v>
      </c>
      <c r="H7271">
        <v>1</v>
      </c>
    </row>
    <row r="7272" spans="1:8" x14ac:dyDescent="0.25">
      <c r="A7272">
        <v>20911751303592</v>
      </c>
      <c r="B7272" t="s">
        <v>20154</v>
      </c>
      <c r="C7272" s="155">
        <v>27387</v>
      </c>
      <c r="D7272">
        <v>894923</v>
      </c>
      <c r="E7272" t="s">
        <v>1156</v>
      </c>
      <c r="F7272" t="s">
        <v>455</v>
      </c>
      <c r="G7272" s="155">
        <v>45919</v>
      </c>
      <c r="H7272">
        <v>1</v>
      </c>
    </row>
    <row r="7273" spans="1:8" x14ac:dyDescent="0.25">
      <c r="A7273">
        <v>20911751320312</v>
      </c>
      <c r="B7273" t="s">
        <v>20155</v>
      </c>
      <c r="C7273" s="155">
        <v>27535</v>
      </c>
      <c r="D7273">
        <v>894923</v>
      </c>
      <c r="E7273" t="s">
        <v>1172</v>
      </c>
      <c r="F7273" t="s">
        <v>18</v>
      </c>
      <c r="G7273" s="155">
        <v>45912</v>
      </c>
      <c r="H7273">
        <v>1</v>
      </c>
    </row>
    <row r="7274" spans="1:8" x14ac:dyDescent="0.25">
      <c r="A7274">
        <v>20911751352526</v>
      </c>
      <c r="B7274" t="s">
        <v>19582</v>
      </c>
      <c r="C7274" s="155">
        <v>28926</v>
      </c>
      <c r="D7274">
        <v>894924</v>
      </c>
      <c r="E7274" t="s">
        <v>1172</v>
      </c>
      <c r="F7274" t="s">
        <v>455</v>
      </c>
      <c r="G7274" s="155">
        <v>45919</v>
      </c>
      <c r="H7274">
        <v>1</v>
      </c>
    </row>
    <row r="7275" spans="1:8" x14ac:dyDescent="0.25">
      <c r="A7275">
        <v>20911751359872</v>
      </c>
      <c r="B7275" t="s">
        <v>20156</v>
      </c>
      <c r="C7275" s="155">
        <v>39207</v>
      </c>
      <c r="D7275">
        <v>894924</v>
      </c>
      <c r="E7275" t="s">
        <v>506</v>
      </c>
      <c r="F7275" t="s">
        <v>413</v>
      </c>
      <c r="G7275" s="155">
        <v>45915</v>
      </c>
      <c r="H7275">
        <v>1</v>
      </c>
    </row>
    <row r="7276" spans="1:8" x14ac:dyDescent="0.25">
      <c r="A7276">
        <v>20911751373073</v>
      </c>
      <c r="B7276" t="s">
        <v>20157</v>
      </c>
      <c r="C7276" s="155">
        <v>34764</v>
      </c>
      <c r="D7276">
        <v>894924</v>
      </c>
      <c r="E7276" t="s">
        <v>1186</v>
      </c>
      <c r="F7276" t="s">
        <v>377</v>
      </c>
      <c r="G7276" s="155">
        <v>45919</v>
      </c>
      <c r="H7276">
        <v>1</v>
      </c>
    </row>
    <row r="7277" spans="1:8" x14ac:dyDescent="0.25">
      <c r="A7277">
        <v>20911751375523</v>
      </c>
      <c r="B7277" t="s">
        <v>10183</v>
      </c>
      <c r="C7277" s="155">
        <v>24891</v>
      </c>
      <c r="D7277">
        <v>894923</v>
      </c>
      <c r="E7277" t="s">
        <v>1170</v>
      </c>
      <c r="F7277" t="s">
        <v>413</v>
      </c>
      <c r="G7277" s="155">
        <v>45916</v>
      </c>
      <c r="H7277">
        <v>1</v>
      </c>
    </row>
    <row r="7278" spans="1:8" x14ac:dyDescent="0.25">
      <c r="A7278">
        <v>20911751376201</v>
      </c>
      <c r="B7278" t="s">
        <v>20158</v>
      </c>
      <c r="C7278" s="155">
        <v>24992</v>
      </c>
      <c r="D7278">
        <v>894923</v>
      </c>
      <c r="E7278" t="s">
        <v>1172</v>
      </c>
      <c r="F7278" t="s">
        <v>410</v>
      </c>
      <c r="G7278" s="155">
        <v>45919</v>
      </c>
      <c r="H7278">
        <v>1</v>
      </c>
    </row>
    <row r="7279" spans="1:8" x14ac:dyDescent="0.25">
      <c r="A7279">
        <v>20911751376843</v>
      </c>
      <c r="B7279" t="s">
        <v>20159</v>
      </c>
      <c r="C7279" s="155">
        <v>23420</v>
      </c>
      <c r="D7279">
        <v>894923</v>
      </c>
      <c r="E7279" t="s">
        <v>1156</v>
      </c>
      <c r="F7279" t="s">
        <v>18</v>
      </c>
      <c r="G7279" s="155">
        <v>45912</v>
      </c>
      <c r="H7279">
        <v>1</v>
      </c>
    </row>
    <row r="7280" spans="1:8" x14ac:dyDescent="0.25">
      <c r="A7280">
        <v>20911751377814</v>
      </c>
      <c r="B7280" t="s">
        <v>19583</v>
      </c>
      <c r="C7280" s="155">
        <v>28831</v>
      </c>
      <c r="D7280">
        <v>894924</v>
      </c>
      <c r="E7280" t="s">
        <v>1180</v>
      </c>
      <c r="F7280" t="s">
        <v>455</v>
      </c>
      <c r="G7280" s="155">
        <v>45919</v>
      </c>
      <c r="H7280">
        <v>1</v>
      </c>
    </row>
    <row r="7281" spans="1:8" x14ac:dyDescent="0.25">
      <c r="A7281">
        <v>20911751380757</v>
      </c>
      <c r="B7281" t="s">
        <v>17664</v>
      </c>
      <c r="C7281" s="155">
        <v>24013</v>
      </c>
      <c r="D7281">
        <v>894923</v>
      </c>
      <c r="E7281" t="s">
        <v>1174</v>
      </c>
      <c r="F7281" t="s">
        <v>327</v>
      </c>
      <c r="G7281" s="155">
        <v>45912</v>
      </c>
      <c r="H7281">
        <v>1</v>
      </c>
    </row>
    <row r="7282" spans="1:8" x14ac:dyDescent="0.25">
      <c r="A7282">
        <v>20911751389108</v>
      </c>
      <c r="B7282" t="s">
        <v>20160</v>
      </c>
      <c r="C7282" s="155">
        <v>25835</v>
      </c>
      <c r="D7282">
        <v>894924</v>
      </c>
      <c r="E7282" t="s">
        <v>1170</v>
      </c>
      <c r="F7282" t="s">
        <v>455</v>
      </c>
      <c r="G7282" s="155">
        <v>45919</v>
      </c>
      <c r="H7282">
        <v>1</v>
      </c>
    </row>
    <row r="7283" spans="1:8" x14ac:dyDescent="0.25">
      <c r="A7283">
        <v>20911751403455</v>
      </c>
      <c r="B7283" t="s">
        <v>20161</v>
      </c>
      <c r="C7283" s="155">
        <v>22488</v>
      </c>
      <c r="D7283">
        <v>894924</v>
      </c>
      <c r="E7283" t="s">
        <v>1156</v>
      </c>
      <c r="F7283" t="s">
        <v>9</v>
      </c>
      <c r="G7283" s="155">
        <v>45919</v>
      </c>
      <c r="H7283">
        <v>1</v>
      </c>
    </row>
    <row r="7284" spans="1:8" x14ac:dyDescent="0.25">
      <c r="A7284">
        <v>20911751407005</v>
      </c>
      <c r="B7284" t="s">
        <v>20162</v>
      </c>
      <c r="C7284" s="155">
        <v>29263</v>
      </c>
      <c r="D7284">
        <v>894923</v>
      </c>
      <c r="E7284" t="s">
        <v>1172</v>
      </c>
      <c r="F7284" t="s">
        <v>410</v>
      </c>
      <c r="G7284" s="155">
        <v>45919</v>
      </c>
      <c r="H7284">
        <v>1</v>
      </c>
    </row>
    <row r="7285" spans="1:8" x14ac:dyDescent="0.25">
      <c r="A7285">
        <v>20911751435942</v>
      </c>
      <c r="B7285" t="s">
        <v>20163</v>
      </c>
      <c r="C7285" s="155">
        <v>25685</v>
      </c>
      <c r="D7285">
        <v>894923</v>
      </c>
      <c r="E7285" t="s">
        <v>1180</v>
      </c>
      <c r="F7285" t="s">
        <v>27</v>
      </c>
      <c r="G7285" s="155">
        <v>45919</v>
      </c>
      <c r="H7285">
        <v>1</v>
      </c>
    </row>
    <row r="7286" spans="1:8" x14ac:dyDescent="0.25">
      <c r="A7286">
        <v>20911751437525</v>
      </c>
      <c r="B7286" t="s">
        <v>20164</v>
      </c>
      <c r="C7286" s="155">
        <v>27264</v>
      </c>
      <c r="D7286">
        <v>894923</v>
      </c>
      <c r="E7286" t="s">
        <v>1172</v>
      </c>
      <c r="F7286" t="s">
        <v>455</v>
      </c>
      <c r="G7286" s="155">
        <v>45919</v>
      </c>
      <c r="H7286">
        <v>1</v>
      </c>
    </row>
    <row r="7287" spans="1:8" x14ac:dyDescent="0.25">
      <c r="A7287">
        <v>20911751452350</v>
      </c>
      <c r="B7287" t="s">
        <v>20165</v>
      </c>
      <c r="C7287" s="155">
        <v>28453</v>
      </c>
      <c r="D7287">
        <v>894924</v>
      </c>
      <c r="E7287" t="s">
        <v>1269</v>
      </c>
      <c r="F7287" t="s">
        <v>410</v>
      </c>
      <c r="G7287" s="155">
        <v>45919</v>
      </c>
      <c r="H7287">
        <v>1</v>
      </c>
    </row>
    <row r="7288" spans="1:8" x14ac:dyDescent="0.25">
      <c r="A7288">
        <v>20911751453714</v>
      </c>
      <c r="B7288" t="s">
        <v>20166</v>
      </c>
      <c r="C7288" s="155">
        <v>29472</v>
      </c>
      <c r="D7288">
        <v>894923</v>
      </c>
      <c r="E7288" t="s">
        <v>1172</v>
      </c>
      <c r="F7288" t="s">
        <v>455</v>
      </c>
      <c r="G7288" s="155">
        <v>45919</v>
      </c>
      <c r="H7288">
        <v>1</v>
      </c>
    </row>
    <row r="7289" spans="1:8" x14ac:dyDescent="0.25">
      <c r="A7289">
        <v>20911751468981</v>
      </c>
      <c r="B7289" t="s">
        <v>20167</v>
      </c>
      <c r="C7289" s="155">
        <v>28282</v>
      </c>
      <c r="D7289">
        <v>894923</v>
      </c>
      <c r="E7289" t="s">
        <v>1186</v>
      </c>
      <c r="F7289" t="s">
        <v>9</v>
      </c>
      <c r="G7289" s="155">
        <v>45919</v>
      </c>
      <c r="H7289">
        <v>1</v>
      </c>
    </row>
    <row r="7290" spans="1:8" x14ac:dyDescent="0.25">
      <c r="A7290">
        <v>20911751471018</v>
      </c>
      <c r="B7290" t="s">
        <v>20168</v>
      </c>
      <c r="C7290" s="155">
        <v>31041</v>
      </c>
      <c r="D7290">
        <v>894923</v>
      </c>
      <c r="E7290" t="s">
        <v>1170</v>
      </c>
      <c r="F7290" t="s">
        <v>421</v>
      </c>
      <c r="G7290" s="155">
        <v>45919</v>
      </c>
      <c r="H7290">
        <v>1</v>
      </c>
    </row>
    <row r="7291" spans="1:8" x14ac:dyDescent="0.25">
      <c r="A7291">
        <v>20911751477367</v>
      </c>
      <c r="B7291" t="s">
        <v>20169</v>
      </c>
      <c r="C7291" s="155">
        <v>26931</v>
      </c>
      <c r="D7291">
        <v>894923</v>
      </c>
      <c r="E7291" t="s">
        <v>1172</v>
      </c>
      <c r="F7291" t="s">
        <v>455</v>
      </c>
      <c r="G7291" s="155">
        <v>45919</v>
      </c>
      <c r="H7291">
        <v>1</v>
      </c>
    </row>
    <row r="7292" spans="1:8" x14ac:dyDescent="0.25">
      <c r="A7292">
        <v>20911751481457</v>
      </c>
      <c r="B7292" t="s">
        <v>20170</v>
      </c>
      <c r="C7292" s="155">
        <v>27810</v>
      </c>
      <c r="D7292">
        <v>894924</v>
      </c>
      <c r="E7292" t="s">
        <v>1314</v>
      </c>
      <c r="F7292" t="s">
        <v>410</v>
      </c>
      <c r="G7292" s="155">
        <v>45919</v>
      </c>
      <c r="H7292">
        <v>1</v>
      </c>
    </row>
    <row r="7293" spans="1:8" x14ac:dyDescent="0.25">
      <c r="A7293">
        <v>20911751492750</v>
      </c>
      <c r="B7293" t="s">
        <v>20171</v>
      </c>
      <c r="C7293" s="155">
        <v>21524</v>
      </c>
      <c r="D7293">
        <v>894923</v>
      </c>
      <c r="E7293" t="s">
        <v>1186</v>
      </c>
      <c r="F7293" t="s">
        <v>9</v>
      </c>
      <c r="G7293" s="155">
        <v>45919</v>
      </c>
      <c r="H7293">
        <v>1</v>
      </c>
    </row>
    <row r="7294" spans="1:8" x14ac:dyDescent="0.25">
      <c r="A7294">
        <v>20911751494778</v>
      </c>
      <c r="B7294" t="s">
        <v>20172</v>
      </c>
      <c r="C7294" s="155">
        <v>28837</v>
      </c>
      <c r="D7294">
        <v>894923</v>
      </c>
      <c r="E7294" t="s">
        <v>1180</v>
      </c>
      <c r="F7294" t="s">
        <v>66</v>
      </c>
      <c r="G7294" s="155">
        <v>45919</v>
      </c>
      <c r="H7294">
        <v>1</v>
      </c>
    </row>
    <row r="7295" spans="1:8" x14ac:dyDescent="0.25">
      <c r="A7295">
        <v>20911751495233</v>
      </c>
      <c r="B7295" t="s">
        <v>20173</v>
      </c>
      <c r="C7295" s="155">
        <v>15375</v>
      </c>
      <c r="D7295">
        <v>894924</v>
      </c>
      <c r="E7295" t="s">
        <v>1192</v>
      </c>
      <c r="F7295" t="s">
        <v>487</v>
      </c>
      <c r="G7295" s="155">
        <v>45919</v>
      </c>
      <c r="H7295">
        <v>1</v>
      </c>
    </row>
    <row r="7296" spans="1:8" x14ac:dyDescent="0.25">
      <c r="A7296">
        <v>20911751505830</v>
      </c>
      <c r="B7296" t="s">
        <v>20174</v>
      </c>
      <c r="C7296" s="155">
        <v>25959</v>
      </c>
      <c r="D7296">
        <v>894923</v>
      </c>
      <c r="E7296" t="s">
        <v>1156</v>
      </c>
      <c r="F7296" t="s">
        <v>455</v>
      </c>
      <c r="G7296" s="155">
        <v>45919</v>
      </c>
      <c r="H7296">
        <v>1</v>
      </c>
    </row>
    <row r="7297" spans="1:8" x14ac:dyDescent="0.25">
      <c r="A7297">
        <v>20911751511251</v>
      </c>
      <c r="B7297" t="s">
        <v>20175</v>
      </c>
      <c r="C7297" s="155">
        <v>32811</v>
      </c>
      <c r="D7297">
        <v>894923</v>
      </c>
      <c r="E7297" t="s">
        <v>1174</v>
      </c>
      <c r="F7297" t="s">
        <v>66</v>
      </c>
      <c r="G7297" s="155">
        <v>45919</v>
      </c>
      <c r="H7297">
        <v>1</v>
      </c>
    </row>
    <row r="7298" spans="1:8" x14ac:dyDescent="0.25">
      <c r="A7298">
        <v>20911751517215</v>
      </c>
      <c r="B7298" t="s">
        <v>20176</v>
      </c>
      <c r="C7298" s="155">
        <v>21575</v>
      </c>
      <c r="D7298">
        <v>894924</v>
      </c>
      <c r="E7298" t="s">
        <v>1192</v>
      </c>
      <c r="F7298" t="s">
        <v>421</v>
      </c>
      <c r="G7298" s="155">
        <v>45917</v>
      </c>
      <c r="H7298">
        <v>1</v>
      </c>
    </row>
    <row r="7299" spans="1:8" x14ac:dyDescent="0.25">
      <c r="A7299">
        <v>20911751525040</v>
      </c>
      <c r="B7299" t="s">
        <v>20177</v>
      </c>
      <c r="C7299" s="155">
        <v>29026</v>
      </c>
      <c r="D7299">
        <v>894923</v>
      </c>
      <c r="E7299" t="s">
        <v>1172</v>
      </c>
      <c r="F7299" t="s">
        <v>455</v>
      </c>
      <c r="G7299" s="155">
        <v>45919</v>
      </c>
      <c r="H7299">
        <v>1</v>
      </c>
    </row>
    <row r="7300" spans="1:8" x14ac:dyDescent="0.25">
      <c r="A7300">
        <v>20911751525090</v>
      </c>
      <c r="B7300" t="s">
        <v>20178</v>
      </c>
      <c r="C7300" s="155">
        <v>26725</v>
      </c>
      <c r="D7300">
        <v>894923</v>
      </c>
      <c r="E7300" t="s">
        <v>1156</v>
      </c>
      <c r="F7300" t="s">
        <v>410</v>
      </c>
      <c r="G7300" s="155">
        <v>45919</v>
      </c>
      <c r="H7300">
        <v>1</v>
      </c>
    </row>
    <row r="7301" spans="1:8" x14ac:dyDescent="0.25">
      <c r="A7301">
        <v>20911751525862</v>
      </c>
      <c r="B7301" t="s">
        <v>20179</v>
      </c>
      <c r="C7301" s="155">
        <v>26071</v>
      </c>
      <c r="D7301">
        <v>894923</v>
      </c>
      <c r="E7301" t="s">
        <v>1172</v>
      </c>
      <c r="F7301" t="s">
        <v>66</v>
      </c>
      <c r="G7301" s="155">
        <v>45919</v>
      </c>
      <c r="H7301">
        <v>1</v>
      </c>
    </row>
    <row r="7302" spans="1:8" x14ac:dyDescent="0.25">
      <c r="A7302">
        <v>20911751563278</v>
      </c>
      <c r="B7302" t="s">
        <v>19472</v>
      </c>
      <c r="C7302" s="155">
        <v>35938</v>
      </c>
      <c r="D7302">
        <v>894924</v>
      </c>
      <c r="E7302" t="s">
        <v>1172</v>
      </c>
      <c r="F7302" t="s">
        <v>66</v>
      </c>
      <c r="G7302" s="155">
        <v>45919</v>
      </c>
      <c r="H7302">
        <v>1</v>
      </c>
    </row>
    <row r="7303" spans="1:8" x14ac:dyDescent="0.25">
      <c r="A7303">
        <v>20911751573934</v>
      </c>
      <c r="B7303" t="s">
        <v>19473</v>
      </c>
      <c r="C7303" s="155">
        <v>34718</v>
      </c>
      <c r="D7303">
        <v>894924</v>
      </c>
      <c r="E7303" t="s">
        <v>1799</v>
      </c>
      <c r="F7303" t="s">
        <v>66</v>
      </c>
      <c r="G7303" s="155">
        <v>45919</v>
      </c>
      <c r="H7303">
        <v>1</v>
      </c>
    </row>
    <row r="7304" spans="1:8" x14ac:dyDescent="0.25">
      <c r="A7304">
        <v>20911751576549</v>
      </c>
      <c r="B7304" t="s">
        <v>20180</v>
      </c>
      <c r="C7304" s="155">
        <v>21189</v>
      </c>
      <c r="D7304">
        <v>894924</v>
      </c>
      <c r="E7304" t="s">
        <v>1156</v>
      </c>
      <c r="F7304" t="s">
        <v>9</v>
      </c>
      <c r="G7304" s="155">
        <v>45919</v>
      </c>
      <c r="H7304">
        <v>1</v>
      </c>
    </row>
    <row r="7305" spans="1:8" x14ac:dyDescent="0.25">
      <c r="A7305">
        <v>20911751578391</v>
      </c>
      <c r="B7305" t="s">
        <v>20181</v>
      </c>
      <c r="C7305" s="155">
        <v>28444</v>
      </c>
      <c r="D7305">
        <v>894924</v>
      </c>
      <c r="E7305" t="s">
        <v>1172</v>
      </c>
      <c r="F7305" t="s">
        <v>455</v>
      </c>
      <c r="G7305" s="155">
        <v>45919</v>
      </c>
      <c r="H7305">
        <v>1</v>
      </c>
    </row>
    <row r="7306" spans="1:8" x14ac:dyDescent="0.25">
      <c r="A7306">
        <v>20911751595130</v>
      </c>
      <c r="B7306" t="s">
        <v>15304</v>
      </c>
      <c r="C7306" s="155">
        <v>23048</v>
      </c>
      <c r="D7306">
        <v>894923</v>
      </c>
      <c r="E7306" t="s">
        <v>1156</v>
      </c>
      <c r="F7306" t="s">
        <v>9</v>
      </c>
      <c r="G7306" s="155">
        <v>45919</v>
      </c>
      <c r="H7306">
        <v>1</v>
      </c>
    </row>
    <row r="7307" spans="1:8" x14ac:dyDescent="0.25">
      <c r="A7307">
        <v>20911751604413</v>
      </c>
      <c r="B7307" t="s">
        <v>20182</v>
      </c>
      <c r="C7307" s="155">
        <v>20363</v>
      </c>
      <c r="D7307">
        <v>894924</v>
      </c>
      <c r="E7307" t="s">
        <v>1186</v>
      </c>
      <c r="F7307" t="s">
        <v>9</v>
      </c>
      <c r="G7307" s="155">
        <v>45919</v>
      </c>
      <c r="H7307">
        <v>1</v>
      </c>
    </row>
    <row r="7308" spans="1:8" x14ac:dyDescent="0.25">
      <c r="A7308">
        <v>20911751608589</v>
      </c>
      <c r="B7308" t="s">
        <v>20183</v>
      </c>
      <c r="C7308" s="155">
        <v>27366</v>
      </c>
      <c r="D7308">
        <v>894924</v>
      </c>
      <c r="E7308" t="s">
        <v>1180</v>
      </c>
      <c r="F7308" t="s">
        <v>455</v>
      </c>
      <c r="G7308" s="155">
        <v>45919</v>
      </c>
      <c r="H7308">
        <v>1</v>
      </c>
    </row>
    <row r="7309" spans="1:8" x14ac:dyDescent="0.25">
      <c r="A7309">
        <v>20911751621528</v>
      </c>
      <c r="B7309" t="s">
        <v>20184</v>
      </c>
      <c r="C7309" s="155">
        <v>25533</v>
      </c>
      <c r="D7309">
        <v>894924</v>
      </c>
      <c r="E7309" t="s">
        <v>1174</v>
      </c>
      <c r="F7309" t="s">
        <v>66</v>
      </c>
      <c r="G7309" s="155">
        <v>45919</v>
      </c>
      <c r="H7309">
        <v>1</v>
      </c>
    </row>
    <row r="7310" spans="1:8" x14ac:dyDescent="0.25">
      <c r="A7310">
        <v>20911751623892</v>
      </c>
      <c r="B7310" t="s">
        <v>20185</v>
      </c>
      <c r="C7310" s="155">
        <v>20770</v>
      </c>
      <c r="D7310">
        <v>894924</v>
      </c>
      <c r="E7310" t="s">
        <v>1430</v>
      </c>
      <c r="F7310" t="s">
        <v>421</v>
      </c>
      <c r="G7310" s="155">
        <v>45919</v>
      </c>
      <c r="H7310">
        <v>1</v>
      </c>
    </row>
    <row r="7311" spans="1:8" x14ac:dyDescent="0.25">
      <c r="A7311">
        <v>20911751631486</v>
      </c>
      <c r="B7311" t="s">
        <v>20186</v>
      </c>
      <c r="C7311" s="155">
        <v>22518</v>
      </c>
      <c r="D7311">
        <v>894923</v>
      </c>
      <c r="E7311" t="s">
        <v>1174</v>
      </c>
      <c r="F7311" t="s">
        <v>66</v>
      </c>
      <c r="G7311" s="155">
        <v>45919</v>
      </c>
      <c r="H7311">
        <v>1</v>
      </c>
    </row>
    <row r="7312" spans="1:8" x14ac:dyDescent="0.25">
      <c r="A7312">
        <v>20911751631644</v>
      </c>
      <c r="B7312" t="s">
        <v>20187</v>
      </c>
      <c r="C7312" s="155">
        <v>14524</v>
      </c>
      <c r="D7312">
        <v>894923</v>
      </c>
      <c r="E7312" t="s">
        <v>20023</v>
      </c>
      <c r="F7312" t="s">
        <v>397</v>
      </c>
      <c r="G7312" s="155">
        <v>45919</v>
      </c>
      <c r="H7312">
        <v>1</v>
      </c>
    </row>
    <row r="7313" spans="1:8" x14ac:dyDescent="0.25">
      <c r="A7313">
        <v>20911751641105</v>
      </c>
      <c r="B7313" t="s">
        <v>20188</v>
      </c>
      <c r="C7313" s="155">
        <v>26102</v>
      </c>
      <c r="D7313">
        <v>894924</v>
      </c>
      <c r="E7313" t="s">
        <v>1156</v>
      </c>
      <c r="F7313" t="s">
        <v>455</v>
      </c>
      <c r="G7313" s="155">
        <v>45919</v>
      </c>
      <c r="H7313">
        <v>1</v>
      </c>
    </row>
    <row r="7314" spans="1:8" x14ac:dyDescent="0.25">
      <c r="A7314">
        <v>20911751641759</v>
      </c>
      <c r="B7314" t="s">
        <v>20189</v>
      </c>
      <c r="C7314" s="155">
        <v>24630</v>
      </c>
      <c r="D7314">
        <v>894923</v>
      </c>
      <c r="E7314" t="s">
        <v>1192</v>
      </c>
      <c r="F7314" t="s">
        <v>66</v>
      </c>
      <c r="G7314" s="155">
        <v>45919</v>
      </c>
      <c r="H7314">
        <v>1</v>
      </c>
    </row>
    <row r="7315" spans="1:8" x14ac:dyDescent="0.25">
      <c r="A7315">
        <v>20911751646323</v>
      </c>
      <c r="B7315" t="s">
        <v>20190</v>
      </c>
      <c r="C7315" s="155">
        <v>30490</v>
      </c>
      <c r="D7315">
        <v>894924</v>
      </c>
      <c r="E7315" t="s">
        <v>506</v>
      </c>
      <c r="F7315" t="s">
        <v>9</v>
      </c>
      <c r="G7315" s="155">
        <v>45919</v>
      </c>
      <c r="H7315">
        <v>1</v>
      </c>
    </row>
    <row r="7316" spans="1:8" x14ac:dyDescent="0.25">
      <c r="A7316">
        <v>20911751659968</v>
      </c>
      <c r="B7316" t="s">
        <v>20191</v>
      </c>
      <c r="C7316" s="155">
        <v>20965</v>
      </c>
      <c r="D7316">
        <v>894923</v>
      </c>
      <c r="E7316" t="s">
        <v>1156</v>
      </c>
      <c r="F7316" t="s">
        <v>421</v>
      </c>
      <c r="G7316" s="155">
        <v>45919</v>
      </c>
      <c r="H7316">
        <v>1</v>
      </c>
    </row>
    <row r="7317" spans="1:8" x14ac:dyDescent="0.25">
      <c r="A7317">
        <v>20911751676368</v>
      </c>
      <c r="B7317" t="s">
        <v>20192</v>
      </c>
      <c r="C7317" s="155">
        <v>14961</v>
      </c>
      <c r="D7317">
        <v>894923</v>
      </c>
      <c r="E7317" t="s">
        <v>1635</v>
      </c>
      <c r="F7317" t="s">
        <v>397</v>
      </c>
      <c r="G7317" s="155">
        <v>45919</v>
      </c>
      <c r="H7317">
        <v>1</v>
      </c>
    </row>
    <row r="7318" spans="1:8" x14ac:dyDescent="0.25">
      <c r="A7318">
        <v>20911751677663</v>
      </c>
      <c r="B7318" t="s">
        <v>20193</v>
      </c>
      <c r="C7318" s="155">
        <v>35854</v>
      </c>
      <c r="D7318">
        <v>894924</v>
      </c>
      <c r="E7318" t="s">
        <v>506</v>
      </c>
      <c r="F7318" t="s">
        <v>347</v>
      </c>
      <c r="G7318" s="155">
        <v>45915</v>
      </c>
      <c r="H7318">
        <v>1</v>
      </c>
    </row>
    <row r="7319" spans="1:8" x14ac:dyDescent="0.25">
      <c r="A7319">
        <v>20911751681863</v>
      </c>
      <c r="B7319" t="s">
        <v>20194</v>
      </c>
      <c r="C7319" s="155">
        <v>25790</v>
      </c>
      <c r="D7319">
        <v>894924</v>
      </c>
      <c r="E7319" t="s">
        <v>1180</v>
      </c>
      <c r="F7319" t="s">
        <v>66</v>
      </c>
      <c r="G7319" s="155">
        <v>45919</v>
      </c>
      <c r="H7319">
        <v>1</v>
      </c>
    </row>
    <row r="7320" spans="1:8" x14ac:dyDescent="0.25">
      <c r="A7320">
        <v>20911751683744</v>
      </c>
      <c r="B7320" t="s">
        <v>20195</v>
      </c>
      <c r="C7320" s="155">
        <v>35843</v>
      </c>
      <c r="D7320">
        <v>894924</v>
      </c>
      <c r="E7320" t="s">
        <v>506</v>
      </c>
      <c r="F7320" t="s">
        <v>347</v>
      </c>
      <c r="G7320" s="155">
        <v>45915</v>
      </c>
      <c r="H7320">
        <v>1</v>
      </c>
    </row>
    <row r="7321" spans="1:8" x14ac:dyDescent="0.25">
      <c r="A7321">
        <v>20911751690695</v>
      </c>
      <c r="B7321" t="s">
        <v>20196</v>
      </c>
      <c r="C7321" s="155">
        <v>28608</v>
      </c>
      <c r="D7321">
        <v>894923</v>
      </c>
      <c r="E7321" t="s">
        <v>1186</v>
      </c>
      <c r="F7321" t="s">
        <v>9</v>
      </c>
      <c r="G7321" s="155">
        <v>45919</v>
      </c>
      <c r="H7321">
        <v>1</v>
      </c>
    </row>
    <row r="7322" spans="1:8" x14ac:dyDescent="0.25">
      <c r="A7322">
        <v>20911751692939</v>
      </c>
      <c r="B7322" t="s">
        <v>20197</v>
      </c>
      <c r="C7322" s="155">
        <v>37195</v>
      </c>
      <c r="D7322">
        <v>894923</v>
      </c>
      <c r="E7322" t="s">
        <v>1172</v>
      </c>
      <c r="F7322" t="s">
        <v>347</v>
      </c>
      <c r="G7322" s="155">
        <v>45915</v>
      </c>
      <c r="H7322">
        <v>1</v>
      </c>
    </row>
    <row r="7323" spans="1:8" x14ac:dyDescent="0.25">
      <c r="A7323">
        <v>20911751700378</v>
      </c>
      <c r="B7323" t="s">
        <v>19474</v>
      </c>
      <c r="C7323" s="155">
        <v>30039</v>
      </c>
      <c r="D7323">
        <v>894924</v>
      </c>
      <c r="E7323" t="s">
        <v>1172</v>
      </c>
      <c r="F7323" t="s">
        <v>66</v>
      </c>
      <c r="G7323" s="155">
        <v>45919</v>
      </c>
      <c r="H7323">
        <v>1</v>
      </c>
    </row>
    <row r="7324" spans="1:8" x14ac:dyDescent="0.25">
      <c r="A7324">
        <v>20911751707716</v>
      </c>
      <c r="B7324" t="s">
        <v>20198</v>
      </c>
      <c r="C7324" s="155">
        <v>36076</v>
      </c>
      <c r="D7324">
        <v>894924</v>
      </c>
      <c r="E7324" t="s">
        <v>506</v>
      </c>
      <c r="F7324" t="s">
        <v>347</v>
      </c>
      <c r="G7324" s="155">
        <v>45916</v>
      </c>
      <c r="H7324">
        <v>1</v>
      </c>
    </row>
    <row r="7325" spans="1:8" x14ac:dyDescent="0.25">
      <c r="A7325">
        <v>20911751714460</v>
      </c>
      <c r="B7325" t="s">
        <v>20199</v>
      </c>
      <c r="C7325" s="155">
        <v>33736</v>
      </c>
      <c r="D7325">
        <v>894924</v>
      </c>
      <c r="E7325" t="s">
        <v>506</v>
      </c>
      <c r="F7325" t="s">
        <v>347</v>
      </c>
      <c r="G7325" s="155">
        <v>45916</v>
      </c>
      <c r="H7325">
        <v>1</v>
      </c>
    </row>
    <row r="7326" spans="1:8" x14ac:dyDescent="0.25">
      <c r="A7326">
        <v>20911751715936</v>
      </c>
      <c r="B7326" t="s">
        <v>20200</v>
      </c>
      <c r="C7326" s="155">
        <v>27489</v>
      </c>
      <c r="D7326">
        <v>894923</v>
      </c>
      <c r="E7326" t="s">
        <v>1170</v>
      </c>
      <c r="F7326" t="s">
        <v>455</v>
      </c>
      <c r="G7326" s="155">
        <v>45919</v>
      </c>
      <c r="H7326">
        <v>1</v>
      </c>
    </row>
    <row r="7327" spans="1:8" x14ac:dyDescent="0.25">
      <c r="A7327">
        <v>20911751722517</v>
      </c>
      <c r="B7327" t="s">
        <v>20201</v>
      </c>
      <c r="C7327" s="155">
        <v>27993</v>
      </c>
      <c r="D7327">
        <v>894924</v>
      </c>
      <c r="E7327" t="s">
        <v>1156</v>
      </c>
      <c r="F7327" t="s">
        <v>455</v>
      </c>
      <c r="G7327" s="155">
        <v>45919</v>
      </c>
      <c r="H7327">
        <v>1</v>
      </c>
    </row>
    <row r="7328" spans="1:8" x14ac:dyDescent="0.25">
      <c r="A7328">
        <v>20911751751326</v>
      </c>
      <c r="B7328" t="s">
        <v>20202</v>
      </c>
      <c r="C7328" s="155">
        <v>14453</v>
      </c>
      <c r="D7328">
        <v>894924</v>
      </c>
      <c r="E7328" t="s">
        <v>1156</v>
      </c>
      <c r="F7328" t="s">
        <v>260</v>
      </c>
      <c r="G7328" s="155">
        <v>45919</v>
      </c>
      <c r="H7328">
        <v>1</v>
      </c>
    </row>
    <row r="7329" spans="1:8" x14ac:dyDescent="0.25">
      <c r="A7329">
        <v>20911751758307</v>
      </c>
      <c r="B7329" t="s">
        <v>19475</v>
      </c>
      <c r="C7329" s="155">
        <v>35941</v>
      </c>
      <c r="D7329">
        <v>894924</v>
      </c>
      <c r="E7329" t="s">
        <v>1172</v>
      </c>
      <c r="F7329" t="s">
        <v>260</v>
      </c>
      <c r="G7329" s="155">
        <v>45919</v>
      </c>
      <c r="H7329">
        <v>1</v>
      </c>
    </row>
    <row r="7330" spans="1:8" x14ac:dyDescent="0.25">
      <c r="A7330">
        <v>20911751762499</v>
      </c>
      <c r="B7330" t="s">
        <v>20203</v>
      </c>
      <c r="C7330" s="155">
        <v>18129</v>
      </c>
      <c r="D7330">
        <v>894923</v>
      </c>
      <c r="E7330" t="s">
        <v>1174</v>
      </c>
      <c r="F7330" t="s">
        <v>421</v>
      </c>
      <c r="G7330" s="155">
        <v>45919</v>
      </c>
      <c r="H7330">
        <v>1</v>
      </c>
    </row>
    <row r="7331" spans="1:8" x14ac:dyDescent="0.25">
      <c r="A7331">
        <v>20911751775593</v>
      </c>
      <c r="B7331" t="s">
        <v>20204</v>
      </c>
      <c r="C7331" s="155">
        <v>22661</v>
      </c>
      <c r="D7331">
        <v>894924</v>
      </c>
      <c r="E7331" t="s">
        <v>1156</v>
      </c>
      <c r="F7331" t="s">
        <v>260</v>
      </c>
      <c r="G7331" s="155">
        <v>45919</v>
      </c>
      <c r="H7331">
        <v>1</v>
      </c>
    </row>
    <row r="7332" spans="1:8" x14ac:dyDescent="0.25">
      <c r="A7332">
        <v>20911751778850</v>
      </c>
      <c r="B7332" t="s">
        <v>19476</v>
      </c>
      <c r="C7332" s="155">
        <v>30903</v>
      </c>
      <c r="D7332">
        <v>894924</v>
      </c>
      <c r="E7332" t="s">
        <v>1180</v>
      </c>
      <c r="F7332" t="s">
        <v>260</v>
      </c>
      <c r="G7332" s="155">
        <v>45919</v>
      </c>
      <c r="H7332">
        <v>1</v>
      </c>
    </row>
    <row r="7333" spans="1:8" x14ac:dyDescent="0.25">
      <c r="A7333">
        <v>20911751785844</v>
      </c>
      <c r="B7333" t="s">
        <v>20205</v>
      </c>
      <c r="C7333" s="155">
        <v>26435</v>
      </c>
      <c r="D7333">
        <v>894923</v>
      </c>
      <c r="E7333" t="s">
        <v>1174</v>
      </c>
      <c r="F7333" t="s">
        <v>260</v>
      </c>
      <c r="G7333" s="155">
        <v>45919</v>
      </c>
      <c r="H7333">
        <v>1</v>
      </c>
    </row>
    <row r="7334" spans="1:8" x14ac:dyDescent="0.25">
      <c r="A7334">
        <v>20911751787969</v>
      </c>
      <c r="B7334" t="s">
        <v>20206</v>
      </c>
      <c r="C7334" s="155">
        <v>35804</v>
      </c>
      <c r="D7334">
        <v>894923</v>
      </c>
      <c r="E7334" t="s">
        <v>506</v>
      </c>
      <c r="F7334" t="s">
        <v>347</v>
      </c>
      <c r="G7334" s="155">
        <v>45915</v>
      </c>
      <c r="H7334">
        <v>1</v>
      </c>
    </row>
    <row r="7335" spans="1:8" x14ac:dyDescent="0.25">
      <c r="A7335">
        <v>20911751790512</v>
      </c>
      <c r="B7335" t="s">
        <v>20207</v>
      </c>
      <c r="C7335" s="155">
        <v>37222</v>
      </c>
      <c r="D7335">
        <v>894923</v>
      </c>
      <c r="E7335" t="s">
        <v>1180</v>
      </c>
      <c r="F7335" t="s">
        <v>260</v>
      </c>
      <c r="G7335" s="155">
        <v>45919</v>
      </c>
      <c r="H7335">
        <v>1</v>
      </c>
    </row>
    <row r="7336" spans="1:8" x14ac:dyDescent="0.25">
      <c r="A7336">
        <v>20911751794191</v>
      </c>
      <c r="B7336" t="s">
        <v>20208</v>
      </c>
      <c r="C7336" s="155">
        <v>22903</v>
      </c>
      <c r="D7336">
        <v>894924</v>
      </c>
      <c r="E7336" t="s">
        <v>1180</v>
      </c>
      <c r="F7336" t="s">
        <v>260</v>
      </c>
      <c r="G7336" s="155">
        <v>45919</v>
      </c>
      <c r="H7336">
        <v>1</v>
      </c>
    </row>
    <row r="7337" spans="1:8" x14ac:dyDescent="0.25">
      <c r="A7337">
        <v>20911751802040</v>
      </c>
      <c r="B7337" t="s">
        <v>20209</v>
      </c>
      <c r="C7337" s="155">
        <v>17436</v>
      </c>
      <c r="D7337">
        <v>894923</v>
      </c>
      <c r="E7337" t="s">
        <v>1192</v>
      </c>
      <c r="F7337" t="s">
        <v>421</v>
      </c>
      <c r="G7337" s="155">
        <v>45919</v>
      </c>
      <c r="H7337">
        <v>1</v>
      </c>
    </row>
    <row r="7338" spans="1:8" x14ac:dyDescent="0.25">
      <c r="A7338">
        <v>20911751809959</v>
      </c>
      <c r="B7338" t="s">
        <v>20210</v>
      </c>
      <c r="C7338" s="155">
        <v>23015</v>
      </c>
      <c r="D7338">
        <v>894924</v>
      </c>
      <c r="E7338" t="s">
        <v>1170</v>
      </c>
      <c r="F7338" t="s">
        <v>421</v>
      </c>
      <c r="G7338" s="155">
        <v>45919</v>
      </c>
      <c r="H7338">
        <v>1</v>
      </c>
    </row>
    <row r="7339" spans="1:8" x14ac:dyDescent="0.25">
      <c r="A7339">
        <v>20911751812766</v>
      </c>
      <c r="B7339" t="s">
        <v>20211</v>
      </c>
      <c r="C7339" s="155">
        <v>36086</v>
      </c>
      <c r="D7339">
        <v>894924</v>
      </c>
      <c r="E7339" t="s">
        <v>1174</v>
      </c>
      <c r="F7339" t="s">
        <v>350</v>
      </c>
      <c r="G7339" s="155">
        <v>45919</v>
      </c>
      <c r="H7339">
        <v>1</v>
      </c>
    </row>
    <row r="7340" spans="1:8" x14ac:dyDescent="0.25">
      <c r="A7340">
        <v>20911751813376</v>
      </c>
      <c r="B7340" t="s">
        <v>20212</v>
      </c>
      <c r="C7340" s="155">
        <v>23783</v>
      </c>
      <c r="D7340">
        <v>894924</v>
      </c>
      <c r="E7340" t="s">
        <v>1180</v>
      </c>
      <c r="F7340" t="s">
        <v>260</v>
      </c>
      <c r="G7340" s="155">
        <v>45919</v>
      </c>
      <c r="H7340">
        <v>1</v>
      </c>
    </row>
    <row r="7341" spans="1:8" x14ac:dyDescent="0.25">
      <c r="A7341">
        <v>20911751813759</v>
      </c>
      <c r="B7341" t="s">
        <v>20213</v>
      </c>
      <c r="C7341" s="155">
        <v>22824</v>
      </c>
      <c r="D7341">
        <v>894924</v>
      </c>
      <c r="E7341" t="s">
        <v>506</v>
      </c>
      <c r="F7341" t="s">
        <v>421</v>
      </c>
      <c r="G7341" s="155">
        <v>45919</v>
      </c>
      <c r="H7341">
        <v>1</v>
      </c>
    </row>
    <row r="7342" spans="1:8" x14ac:dyDescent="0.25">
      <c r="A7342">
        <v>20911751819139</v>
      </c>
      <c r="B7342" t="s">
        <v>20214</v>
      </c>
      <c r="C7342" s="155">
        <v>26696</v>
      </c>
      <c r="D7342">
        <v>894924</v>
      </c>
      <c r="E7342" t="s">
        <v>1180</v>
      </c>
      <c r="F7342" t="s">
        <v>260</v>
      </c>
      <c r="G7342" s="155">
        <v>45919</v>
      </c>
      <c r="H7342">
        <v>1</v>
      </c>
    </row>
    <row r="7343" spans="1:8" x14ac:dyDescent="0.25">
      <c r="A7343">
        <v>20911751819210</v>
      </c>
      <c r="B7343" t="s">
        <v>20215</v>
      </c>
      <c r="C7343" s="155">
        <v>33740</v>
      </c>
      <c r="D7343">
        <v>894923</v>
      </c>
      <c r="E7343" t="s">
        <v>1180</v>
      </c>
      <c r="F7343" t="s">
        <v>14</v>
      </c>
      <c r="G7343" s="155">
        <v>45919</v>
      </c>
      <c r="H7343">
        <v>1</v>
      </c>
    </row>
    <row r="7344" spans="1:8" x14ac:dyDescent="0.25">
      <c r="A7344">
        <v>20911751827300</v>
      </c>
      <c r="B7344" t="s">
        <v>20216</v>
      </c>
      <c r="C7344" s="155">
        <v>25021</v>
      </c>
      <c r="D7344">
        <v>894923</v>
      </c>
      <c r="E7344" t="s">
        <v>1314</v>
      </c>
      <c r="F7344" t="s">
        <v>260</v>
      </c>
      <c r="G7344" s="155">
        <v>45919</v>
      </c>
      <c r="H7344">
        <v>1</v>
      </c>
    </row>
    <row r="7345" spans="1:8" x14ac:dyDescent="0.25">
      <c r="A7345">
        <v>20911751830671</v>
      </c>
      <c r="B7345" t="s">
        <v>20217</v>
      </c>
      <c r="C7345" s="155">
        <v>23117</v>
      </c>
      <c r="D7345">
        <v>894924</v>
      </c>
      <c r="E7345" t="s">
        <v>1224</v>
      </c>
      <c r="F7345" t="s">
        <v>260</v>
      </c>
      <c r="G7345" s="155">
        <v>45919</v>
      </c>
      <c r="H7345">
        <v>1</v>
      </c>
    </row>
    <row r="7346" spans="1:8" x14ac:dyDescent="0.25">
      <c r="A7346">
        <v>20911751834005</v>
      </c>
      <c r="B7346" t="s">
        <v>20218</v>
      </c>
      <c r="C7346" s="155">
        <v>33738</v>
      </c>
      <c r="D7346">
        <v>894923</v>
      </c>
      <c r="E7346" t="s">
        <v>1172</v>
      </c>
      <c r="F7346" t="s">
        <v>260</v>
      </c>
      <c r="G7346" s="155">
        <v>45919</v>
      </c>
      <c r="H7346">
        <v>1</v>
      </c>
    </row>
    <row r="7347" spans="1:8" x14ac:dyDescent="0.25">
      <c r="A7347">
        <v>20911751838421</v>
      </c>
      <c r="B7347" t="s">
        <v>20219</v>
      </c>
      <c r="C7347" s="155">
        <v>28138</v>
      </c>
      <c r="D7347">
        <v>894923</v>
      </c>
      <c r="E7347" t="s">
        <v>1180</v>
      </c>
      <c r="F7347" t="s">
        <v>260</v>
      </c>
      <c r="G7347" s="155">
        <v>45919</v>
      </c>
      <c r="H7347">
        <v>1</v>
      </c>
    </row>
    <row r="7348" spans="1:8" x14ac:dyDescent="0.25">
      <c r="A7348">
        <v>20911751841814</v>
      </c>
      <c r="B7348" t="s">
        <v>20220</v>
      </c>
      <c r="C7348" s="155">
        <v>25085</v>
      </c>
      <c r="D7348">
        <v>894924</v>
      </c>
      <c r="E7348" t="s">
        <v>1180</v>
      </c>
      <c r="F7348" t="s">
        <v>260</v>
      </c>
      <c r="G7348" s="155">
        <v>45919</v>
      </c>
      <c r="H7348">
        <v>1</v>
      </c>
    </row>
    <row r="7349" spans="1:8" x14ac:dyDescent="0.25">
      <c r="A7349">
        <v>20911751842995</v>
      </c>
      <c r="B7349" t="s">
        <v>20221</v>
      </c>
      <c r="C7349" s="155">
        <v>26478</v>
      </c>
      <c r="D7349">
        <v>894924</v>
      </c>
      <c r="E7349" t="s">
        <v>5428</v>
      </c>
      <c r="F7349" t="s">
        <v>14</v>
      </c>
      <c r="G7349" s="155">
        <v>45919</v>
      </c>
      <c r="H7349">
        <v>1</v>
      </c>
    </row>
    <row r="7350" spans="1:8" x14ac:dyDescent="0.25">
      <c r="A7350">
        <v>20911751845102</v>
      </c>
      <c r="B7350" t="s">
        <v>20222</v>
      </c>
      <c r="C7350" s="155">
        <v>20221</v>
      </c>
      <c r="D7350">
        <v>894923</v>
      </c>
      <c r="E7350" t="s">
        <v>1198</v>
      </c>
      <c r="F7350" t="s">
        <v>260</v>
      </c>
      <c r="G7350" s="155">
        <v>45919</v>
      </c>
      <c r="H7350">
        <v>1</v>
      </c>
    </row>
    <row r="7351" spans="1:8" x14ac:dyDescent="0.25">
      <c r="A7351">
        <v>20911751848356</v>
      </c>
      <c r="B7351" t="s">
        <v>20223</v>
      </c>
      <c r="C7351" s="155">
        <v>27269</v>
      </c>
      <c r="D7351">
        <v>894924</v>
      </c>
      <c r="E7351" t="s">
        <v>1417</v>
      </c>
      <c r="F7351" t="s">
        <v>260</v>
      </c>
      <c r="G7351" s="155">
        <v>45919</v>
      </c>
      <c r="H7351">
        <v>1</v>
      </c>
    </row>
    <row r="7352" spans="1:8" x14ac:dyDescent="0.25">
      <c r="A7352">
        <v>20911751852933</v>
      </c>
      <c r="B7352" t="s">
        <v>20224</v>
      </c>
      <c r="C7352" s="155">
        <v>37045</v>
      </c>
      <c r="D7352">
        <v>894923</v>
      </c>
      <c r="E7352" t="s">
        <v>1180</v>
      </c>
      <c r="F7352" t="s">
        <v>260</v>
      </c>
      <c r="G7352" s="155">
        <v>45919</v>
      </c>
      <c r="H7352">
        <v>1</v>
      </c>
    </row>
    <row r="7353" spans="1:8" x14ac:dyDescent="0.25">
      <c r="A7353">
        <v>20911751853022</v>
      </c>
      <c r="B7353" t="s">
        <v>20225</v>
      </c>
      <c r="C7353" s="155">
        <v>31128</v>
      </c>
      <c r="D7353">
        <v>894924</v>
      </c>
      <c r="E7353" t="s">
        <v>1172</v>
      </c>
      <c r="F7353" t="s">
        <v>350</v>
      </c>
      <c r="G7353" s="155">
        <v>45917</v>
      </c>
      <c r="H7353">
        <v>1</v>
      </c>
    </row>
    <row r="7354" spans="1:8" x14ac:dyDescent="0.25">
      <c r="A7354">
        <v>20911751855254</v>
      </c>
      <c r="B7354" t="s">
        <v>20226</v>
      </c>
      <c r="C7354" s="155">
        <v>30002</v>
      </c>
      <c r="D7354">
        <v>894923</v>
      </c>
      <c r="E7354" t="s">
        <v>1465</v>
      </c>
      <c r="F7354" t="s">
        <v>14</v>
      </c>
      <c r="G7354" s="155">
        <v>45919</v>
      </c>
      <c r="H7354">
        <v>1</v>
      </c>
    </row>
    <row r="7355" spans="1:8" x14ac:dyDescent="0.25">
      <c r="A7355">
        <v>20911751856428</v>
      </c>
      <c r="B7355" t="s">
        <v>20227</v>
      </c>
      <c r="C7355" s="155">
        <v>23312</v>
      </c>
      <c r="D7355">
        <v>894923</v>
      </c>
      <c r="E7355" t="s">
        <v>1198</v>
      </c>
      <c r="F7355" t="s">
        <v>260</v>
      </c>
      <c r="G7355" s="155">
        <v>45919</v>
      </c>
      <c r="H7355">
        <v>1</v>
      </c>
    </row>
    <row r="7356" spans="1:8" x14ac:dyDescent="0.25">
      <c r="A7356">
        <v>20911751862230</v>
      </c>
      <c r="B7356" t="s">
        <v>20228</v>
      </c>
      <c r="C7356" s="155">
        <v>31235</v>
      </c>
      <c r="D7356">
        <v>894923</v>
      </c>
      <c r="E7356" t="s">
        <v>1172</v>
      </c>
      <c r="F7356" t="s">
        <v>350</v>
      </c>
      <c r="G7356" s="155">
        <v>45917</v>
      </c>
      <c r="H7356">
        <v>1</v>
      </c>
    </row>
    <row r="7357" spans="1:8" x14ac:dyDescent="0.25">
      <c r="A7357">
        <v>20911751870835</v>
      </c>
      <c r="B7357" t="s">
        <v>20229</v>
      </c>
      <c r="C7357" s="155">
        <v>27101</v>
      </c>
      <c r="D7357">
        <v>894924</v>
      </c>
      <c r="E7357" t="s">
        <v>1180</v>
      </c>
      <c r="F7357" t="s">
        <v>66</v>
      </c>
      <c r="G7357" s="155">
        <v>45919</v>
      </c>
      <c r="H7357">
        <v>1</v>
      </c>
    </row>
    <row r="7358" spans="1:8" x14ac:dyDescent="0.25">
      <c r="A7358">
        <v>20911751874628</v>
      </c>
      <c r="B7358" t="s">
        <v>19484</v>
      </c>
      <c r="C7358" s="155">
        <v>34806</v>
      </c>
      <c r="D7358">
        <v>894924</v>
      </c>
      <c r="E7358" t="s">
        <v>1180</v>
      </c>
      <c r="F7358" t="s">
        <v>66</v>
      </c>
      <c r="G7358" s="155">
        <v>45919</v>
      </c>
      <c r="H7358">
        <v>1</v>
      </c>
    </row>
    <row r="7359" spans="1:8" x14ac:dyDescent="0.25">
      <c r="A7359">
        <v>20911751875493</v>
      </c>
      <c r="B7359" t="s">
        <v>20230</v>
      </c>
      <c r="C7359" s="155">
        <v>30253</v>
      </c>
      <c r="D7359">
        <v>894924</v>
      </c>
      <c r="E7359" t="s">
        <v>1180</v>
      </c>
      <c r="F7359" t="s">
        <v>14</v>
      </c>
      <c r="G7359" s="155">
        <v>45919</v>
      </c>
      <c r="H7359">
        <v>1</v>
      </c>
    </row>
    <row r="7360" spans="1:8" x14ac:dyDescent="0.25">
      <c r="A7360">
        <v>20911751883295</v>
      </c>
      <c r="B7360" t="s">
        <v>20231</v>
      </c>
      <c r="C7360" s="155">
        <v>26645</v>
      </c>
      <c r="D7360">
        <v>894923</v>
      </c>
      <c r="E7360" t="s">
        <v>1180</v>
      </c>
      <c r="F7360" t="s">
        <v>14</v>
      </c>
      <c r="G7360" s="155">
        <v>45919</v>
      </c>
      <c r="H7360">
        <v>1</v>
      </c>
    </row>
    <row r="7361" spans="1:8" x14ac:dyDescent="0.25">
      <c r="A7361">
        <v>20911751885450</v>
      </c>
      <c r="B7361" t="s">
        <v>20232</v>
      </c>
      <c r="C7361" s="155">
        <v>28551</v>
      </c>
      <c r="D7361">
        <v>894924</v>
      </c>
      <c r="E7361" t="s">
        <v>1186</v>
      </c>
      <c r="F7361" t="s">
        <v>488</v>
      </c>
      <c r="G7361" s="155">
        <v>45919</v>
      </c>
      <c r="H7361">
        <v>1</v>
      </c>
    </row>
    <row r="7362" spans="1:8" x14ac:dyDescent="0.25">
      <c r="A7362">
        <v>20911751896939</v>
      </c>
      <c r="B7362" t="s">
        <v>20233</v>
      </c>
      <c r="C7362" s="155">
        <v>25377</v>
      </c>
      <c r="D7362">
        <v>894924</v>
      </c>
      <c r="E7362" t="s">
        <v>1174</v>
      </c>
      <c r="F7362" t="s">
        <v>14</v>
      </c>
      <c r="G7362" s="155">
        <v>45919</v>
      </c>
      <c r="H7362">
        <v>1</v>
      </c>
    </row>
    <row r="7363" spans="1:8" x14ac:dyDescent="0.25">
      <c r="A7363">
        <v>20911751897565</v>
      </c>
      <c r="B7363" t="s">
        <v>20234</v>
      </c>
      <c r="C7363" s="155">
        <v>30234</v>
      </c>
      <c r="D7363">
        <v>894923</v>
      </c>
      <c r="E7363" t="s">
        <v>1170</v>
      </c>
      <c r="F7363" t="s">
        <v>488</v>
      </c>
      <c r="G7363" s="155">
        <v>45919</v>
      </c>
      <c r="H7363">
        <v>1</v>
      </c>
    </row>
    <row r="7364" spans="1:8" x14ac:dyDescent="0.25">
      <c r="A7364">
        <v>20911751900469</v>
      </c>
      <c r="B7364" t="s">
        <v>20235</v>
      </c>
      <c r="C7364" s="155">
        <v>29260</v>
      </c>
      <c r="D7364">
        <v>894923</v>
      </c>
      <c r="E7364" t="s">
        <v>1180</v>
      </c>
      <c r="F7364" t="s">
        <v>14</v>
      </c>
      <c r="G7364" s="155">
        <v>45919</v>
      </c>
      <c r="H7364">
        <v>1</v>
      </c>
    </row>
    <row r="7365" spans="1:8" x14ac:dyDescent="0.25">
      <c r="A7365">
        <v>20911751901185</v>
      </c>
      <c r="B7365" t="s">
        <v>20236</v>
      </c>
      <c r="C7365" s="155">
        <v>30276</v>
      </c>
      <c r="D7365">
        <v>894924</v>
      </c>
      <c r="E7365" t="s">
        <v>1172</v>
      </c>
      <c r="F7365" t="s">
        <v>350</v>
      </c>
      <c r="G7365" s="155">
        <v>45917</v>
      </c>
      <c r="H7365">
        <v>1</v>
      </c>
    </row>
    <row r="7366" spans="1:8" x14ac:dyDescent="0.25">
      <c r="A7366">
        <v>20911751903014</v>
      </c>
      <c r="B7366" t="s">
        <v>20237</v>
      </c>
      <c r="C7366" s="155">
        <v>30001</v>
      </c>
      <c r="D7366">
        <v>894923</v>
      </c>
      <c r="E7366" t="s">
        <v>1180</v>
      </c>
      <c r="F7366" t="s">
        <v>14</v>
      </c>
      <c r="G7366" s="155">
        <v>45919</v>
      </c>
      <c r="H7366">
        <v>1</v>
      </c>
    </row>
    <row r="7367" spans="1:8" x14ac:dyDescent="0.25">
      <c r="A7367">
        <v>20911751904566</v>
      </c>
      <c r="B7367" t="s">
        <v>20238</v>
      </c>
      <c r="C7367" s="155">
        <v>17540</v>
      </c>
      <c r="D7367">
        <v>894924</v>
      </c>
      <c r="E7367" t="s">
        <v>1156</v>
      </c>
      <c r="F7367" t="s">
        <v>359</v>
      </c>
      <c r="G7367" s="155">
        <v>45912</v>
      </c>
      <c r="H7367">
        <v>1</v>
      </c>
    </row>
    <row r="7368" spans="1:8" x14ac:dyDescent="0.25">
      <c r="A7368">
        <v>20911752016297</v>
      </c>
      <c r="B7368" t="s">
        <v>20239</v>
      </c>
      <c r="C7368" s="155">
        <v>17219</v>
      </c>
      <c r="D7368">
        <v>894923</v>
      </c>
      <c r="E7368" t="s">
        <v>1156</v>
      </c>
      <c r="F7368" t="s">
        <v>9</v>
      </c>
      <c r="G7368" s="155">
        <v>45919</v>
      </c>
      <c r="H7368">
        <v>1</v>
      </c>
    </row>
    <row r="7369" spans="1:8" x14ac:dyDescent="0.25">
      <c r="A7369">
        <v>20911752055472</v>
      </c>
      <c r="B7369" t="s">
        <v>20240</v>
      </c>
      <c r="C7369" s="155">
        <v>27591</v>
      </c>
      <c r="D7369">
        <v>894924</v>
      </c>
      <c r="E7369" t="s">
        <v>1180</v>
      </c>
      <c r="F7369" t="s">
        <v>455</v>
      </c>
      <c r="G7369" s="155">
        <v>45919</v>
      </c>
      <c r="H7369">
        <v>1</v>
      </c>
    </row>
    <row r="7370" spans="1:8" x14ac:dyDescent="0.25">
      <c r="A7370">
        <v>20911752071588</v>
      </c>
      <c r="B7370" t="s">
        <v>20241</v>
      </c>
      <c r="C7370" s="155">
        <v>27772</v>
      </c>
      <c r="D7370">
        <v>894923</v>
      </c>
      <c r="E7370" t="s">
        <v>1156</v>
      </c>
      <c r="F7370" t="s">
        <v>455</v>
      </c>
      <c r="G7370" s="155">
        <v>45919</v>
      </c>
      <c r="H7370">
        <v>1</v>
      </c>
    </row>
    <row r="7371" spans="1:8" x14ac:dyDescent="0.25">
      <c r="A7371">
        <v>20911752073073</v>
      </c>
      <c r="B7371" t="s">
        <v>20242</v>
      </c>
      <c r="C7371" s="155">
        <v>28575</v>
      </c>
      <c r="D7371">
        <v>894923</v>
      </c>
      <c r="E7371" t="s">
        <v>1172</v>
      </c>
      <c r="F7371" t="s">
        <v>410</v>
      </c>
      <c r="G7371" s="155">
        <v>45917</v>
      </c>
      <c r="H7371">
        <v>1</v>
      </c>
    </row>
    <row r="7372" spans="1:8" x14ac:dyDescent="0.25">
      <c r="A7372">
        <v>20911752076004</v>
      </c>
      <c r="B7372" t="s">
        <v>20243</v>
      </c>
      <c r="C7372" s="155">
        <v>27913</v>
      </c>
      <c r="D7372">
        <v>894924</v>
      </c>
      <c r="E7372" t="s">
        <v>2612</v>
      </c>
      <c r="F7372" t="s">
        <v>410</v>
      </c>
      <c r="G7372" s="155">
        <v>45918</v>
      </c>
      <c r="H7372">
        <v>1</v>
      </c>
    </row>
    <row r="7373" spans="1:8" x14ac:dyDescent="0.25">
      <c r="A7373">
        <v>20911752082041</v>
      </c>
      <c r="B7373" t="s">
        <v>20244</v>
      </c>
      <c r="C7373" s="155">
        <v>22890</v>
      </c>
      <c r="D7373">
        <v>894923</v>
      </c>
      <c r="E7373" t="s">
        <v>1465</v>
      </c>
      <c r="F7373" t="s">
        <v>410</v>
      </c>
      <c r="G7373" s="155">
        <v>45918</v>
      </c>
      <c r="H7373">
        <v>1</v>
      </c>
    </row>
    <row r="7374" spans="1:8" x14ac:dyDescent="0.25">
      <c r="A7374">
        <v>20911752084537</v>
      </c>
      <c r="B7374" t="s">
        <v>20245</v>
      </c>
      <c r="C7374" s="155">
        <v>26194</v>
      </c>
      <c r="D7374">
        <v>894923</v>
      </c>
      <c r="E7374" t="s">
        <v>1180</v>
      </c>
      <c r="F7374" t="s">
        <v>455</v>
      </c>
      <c r="G7374" s="155">
        <v>45919</v>
      </c>
      <c r="H7374">
        <v>1</v>
      </c>
    </row>
    <row r="7375" spans="1:8" x14ac:dyDescent="0.25">
      <c r="A7375">
        <v>20911752089055</v>
      </c>
      <c r="B7375" t="s">
        <v>20246</v>
      </c>
      <c r="C7375" s="155">
        <v>29563</v>
      </c>
      <c r="D7375">
        <v>894923</v>
      </c>
      <c r="E7375" t="s">
        <v>1156</v>
      </c>
      <c r="F7375" t="s">
        <v>410</v>
      </c>
      <c r="G7375" s="155">
        <v>45918</v>
      </c>
      <c r="H7375">
        <v>1</v>
      </c>
    </row>
    <row r="7376" spans="1:8" x14ac:dyDescent="0.25">
      <c r="A7376">
        <v>20911752089958</v>
      </c>
      <c r="B7376" t="s">
        <v>20247</v>
      </c>
      <c r="C7376" s="155">
        <v>29484</v>
      </c>
      <c r="D7376">
        <v>894924</v>
      </c>
      <c r="E7376" t="s">
        <v>1180</v>
      </c>
      <c r="F7376" t="s">
        <v>455</v>
      </c>
      <c r="G7376" s="155">
        <v>45919</v>
      </c>
      <c r="H7376">
        <v>1</v>
      </c>
    </row>
    <row r="7377" spans="1:8" x14ac:dyDescent="0.25">
      <c r="A7377">
        <v>20911752093294</v>
      </c>
      <c r="B7377" t="s">
        <v>20248</v>
      </c>
      <c r="C7377" s="155">
        <v>26642</v>
      </c>
      <c r="D7377">
        <v>894923</v>
      </c>
      <c r="E7377" t="s">
        <v>1186</v>
      </c>
      <c r="F7377" t="s">
        <v>455</v>
      </c>
      <c r="G7377" s="155">
        <v>45919</v>
      </c>
      <c r="H7377">
        <v>1</v>
      </c>
    </row>
    <row r="7378" spans="1:8" x14ac:dyDescent="0.25">
      <c r="A7378">
        <v>20911752094137</v>
      </c>
      <c r="B7378" t="s">
        <v>20249</v>
      </c>
      <c r="C7378" s="155">
        <v>25586</v>
      </c>
      <c r="D7378">
        <v>894924</v>
      </c>
      <c r="E7378" t="s">
        <v>1170</v>
      </c>
      <c r="F7378" t="s">
        <v>410</v>
      </c>
      <c r="G7378" s="155">
        <v>45918</v>
      </c>
      <c r="H7378">
        <v>1</v>
      </c>
    </row>
    <row r="7379" spans="1:8" x14ac:dyDescent="0.25">
      <c r="A7379">
        <v>20911752096192</v>
      </c>
      <c r="B7379" t="s">
        <v>20250</v>
      </c>
      <c r="C7379" s="155">
        <v>25955</v>
      </c>
      <c r="D7379">
        <v>894924</v>
      </c>
      <c r="E7379" t="s">
        <v>1156</v>
      </c>
      <c r="F7379" t="s">
        <v>455</v>
      </c>
      <c r="G7379" s="155">
        <v>45918</v>
      </c>
      <c r="H7379">
        <v>1</v>
      </c>
    </row>
    <row r="7380" spans="1:8" x14ac:dyDescent="0.25">
      <c r="A7380">
        <v>20911752097498</v>
      </c>
      <c r="B7380" t="s">
        <v>20251</v>
      </c>
      <c r="C7380" s="155">
        <v>28686</v>
      </c>
      <c r="D7380">
        <v>894923</v>
      </c>
      <c r="E7380" t="s">
        <v>1230</v>
      </c>
      <c r="F7380" t="s">
        <v>410</v>
      </c>
      <c r="G7380" s="155">
        <v>45918</v>
      </c>
      <c r="H7380">
        <v>1</v>
      </c>
    </row>
    <row r="7381" spans="1:8" x14ac:dyDescent="0.25">
      <c r="A7381">
        <v>20911752100471</v>
      </c>
      <c r="B7381" t="s">
        <v>20252</v>
      </c>
      <c r="C7381" s="155">
        <v>18266</v>
      </c>
      <c r="D7381">
        <v>894923</v>
      </c>
      <c r="E7381" t="s">
        <v>1156</v>
      </c>
      <c r="F7381" t="s">
        <v>410</v>
      </c>
      <c r="G7381" s="155">
        <v>45918</v>
      </c>
      <c r="H7381">
        <v>1</v>
      </c>
    </row>
    <row r="7382" spans="1:8" x14ac:dyDescent="0.25">
      <c r="A7382">
        <v>20911752103269</v>
      </c>
      <c r="B7382" t="s">
        <v>20253</v>
      </c>
      <c r="C7382" s="155">
        <v>25682</v>
      </c>
      <c r="D7382">
        <v>894923</v>
      </c>
      <c r="E7382" t="s">
        <v>1180</v>
      </c>
      <c r="F7382" t="s">
        <v>455</v>
      </c>
      <c r="G7382" s="155">
        <v>45919</v>
      </c>
      <c r="H7382">
        <v>1</v>
      </c>
    </row>
    <row r="7383" spans="1:8" x14ac:dyDescent="0.25">
      <c r="A7383">
        <v>20911752104333</v>
      </c>
      <c r="B7383" t="s">
        <v>20254</v>
      </c>
      <c r="C7383" s="155">
        <v>30349</v>
      </c>
      <c r="D7383">
        <v>894924</v>
      </c>
      <c r="E7383" t="s">
        <v>1560</v>
      </c>
      <c r="F7383" t="s">
        <v>410</v>
      </c>
      <c r="G7383" s="155">
        <v>45917</v>
      </c>
      <c r="H7383">
        <v>1</v>
      </c>
    </row>
    <row r="7384" spans="1:8" x14ac:dyDescent="0.25">
      <c r="A7384">
        <v>20911752108817</v>
      </c>
      <c r="B7384" t="s">
        <v>20255</v>
      </c>
      <c r="C7384" s="155">
        <v>27754</v>
      </c>
      <c r="D7384">
        <v>894924</v>
      </c>
      <c r="E7384" t="s">
        <v>1180</v>
      </c>
      <c r="F7384" t="s">
        <v>455</v>
      </c>
      <c r="G7384" s="155">
        <v>45919</v>
      </c>
      <c r="H7384">
        <v>1</v>
      </c>
    </row>
    <row r="7385" spans="1:8" x14ac:dyDescent="0.25">
      <c r="A7385">
        <v>20911752112862</v>
      </c>
      <c r="B7385" t="s">
        <v>20256</v>
      </c>
      <c r="C7385" s="155">
        <v>28253</v>
      </c>
      <c r="D7385">
        <v>894924</v>
      </c>
      <c r="E7385" t="s">
        <v>1180</v>
      </c>
      <c r="F7385" t="s">
        <v>455</v>
      </c>
      <c r="G7385" s="155">
        <v>45918</v>
      </c>
      <c r="H7385">
        <v>1</v>
      </c>
    </row>
    <row r="7386" spans="1:8" x14ac:dyDescent="0.25">
      <c r="A7386">
        <v>20911752113766</v>
      </c>
      <c r="B7386" t="s">
        <v>20257</v>
      </c>
      <c r="C7386" s="155">
        <v>24761</v>
      </c>
      <c r="D7386">
        <v>894924</v>
      </c>
      <c r="E7386" t="s">
        <v>1635</v>
      </c>
      <c r="F7386" t="s">
        <v>410</v>
      </c>
      <c r="G7386" s="155">
        <v>45918</v>
      </c>
      <c r="H7386">
        <v>1</v>
      </c>
    </row>
    <row r="7387" spans="1:8" x14ac:dyDescent="0.25">
      <c r="A7387">
        <v>20911752116863</v>
      </c>
      <c r="B7387" t="s">
        <v>20258</v>
      </c>
      <c r="C7387" s="155">
        <v>23406</v>
      </c>
      <c r="D7387">
        <v>894923</v>
      </c>
      <c r="E7387" t="s">
        <v>1198</v>
      </c>
      <c r="F7387" t="s">
        <v>410</v>
      </c>
      <c r="G7387" s="155">
        <v>45918</v>
      </c>
      <c r="H7387">
        <v>1</v>
      </c>
    </row>
    <row r="7388" spans="1:8" x14ac:dyDescent="0.25">
      <c r="A7388">
        <v>20911752121730</v>
      </c>
      <c r="B7388" t="s">
        <v>20259</v>
      </c>
      <c r="C7388" s="155">
        <v>29042</v>
      </c>
      <c r="D7388">
        <v>894924</v>
      </c>
      <c r="E7388" t="s">
        <v>1180</v>
      </c>
      <c r="F7388" t="s">
        <v>455</v>
      </c>
      <c r="G7388" s="155">
        <v>45918</v>
      </c>
      <c r="H7388">
        <v>1</v>
      </c>
    </row>
    <row r="7389" spans="1:8" x14ac:dyDescent="0.25">
      <c r="A7389">
        <v>20911752126888</v>
      </c>
      <c r="B7389" t="s">
        <v>20260</v>
      </c>
      <c r="C7389" s="155">
        <v>25034</v>
      </c>
      <c r="D7389">
        <v>894923</v>
      </c>
      <c r="E7389" t="s">
        <v>1170</v>
      </c>
      <c r="F7389" t="s">
        <v>410</v>
      </c>
      <c r="G7389" s="155">
        <v>45918</v>
      </c>
      <c r="H7389">
        <v>1</v>
      </c>
    </row>
    <row r="7390" spans="1:8" x14ac:dyDescent="0.25">
      <c r="A7390">
        <v>20911752132077</v>
      </c>
      <c r="B7390" t="s">
        <v>20261</v>
      </c>
      <c r="C7390" s="155">
        <v>18209</v>
      </c>
      <c r="D7390">
        <v>894923</v>
      </c>
      <c r="E7390" t="s">
        <v>1170</v>
      </c>
      <c r="F7390" t="s">
        <v>410</v>
      </c>
      <c r="G7390" s="155">
        <v>45918</v>
      </c>
      <c r="H7390">
        <v>1</v>
      </c>
    </row>
    <row r="7391" spans="1:8" x14ac:dyDescent="0.25">
      <c r="A7391">
        <v>20911752141273</v>
      </c>
      <c r="B7391" t="s">
        <v>20262</v>
      </c>
      <c r="C7391" s="155">
        <v>16285</v>
      </c>
      <c r="D7391">
        <v>894924</v>
      </c>
      <c r="E7391" t="s">
        <v>1156</v>
      </c>
      <c r="F7391" t="s">
        <v>410</v>
      </c>
      <c r="G7391" s="155">
        <v>45918</v>
      </c>
      <c r="H7391">
        <v>1</v>
      </c>
    </row>
    <row r="7392" spans="1:8" x14ac:dyDescent="0.25">
      <c r="A7392">
        <v>20911752144029</v>
      </c>
      <c r="B7392" t="s">
        <v>20263</v>
      </c>
      <c r="C7392" s="155">
        <v>25047</v>
      </c>
      <c r="D7392">
        <v>894923</v>
      </c>
      <c r="E7392" t="s">
        <v>1170</v>
      </c>
      <c r="F7392" t="s">
        <v>410</v>
      </c>
      <c r="G7392" s="155">
        <v>45918</v>
      </c>
      <c r="H7392">
        <v>1</v>
      </c>
    </row>
    <row r="7393" spans="1:8" x14ac:dyDescent="0.25">
      <c r="A7393">
        <v>20911752147515</v>
      </c>
      <c r="B7393" t="s">
        <v>20264</v>
      </c>
      <c r="C7393" s="155">
        <v>30927</v>
      </c>
      <c r="D7393">
        <v>894924</v>
      </c>
      <c r="E7393" t="s">
        <v>17999</v>
      </c>
      <c r="F7393" t="s">
        <v>410</v>
      </c>
      <c r="G7393" s="155">
        <v>45918</v>
      </c>
      <c r="H7393">
        <v>1</v>
      </c>
    </row>
    <row r="7394" spans="1:8" x14ac:dyDescent="0.25">
      <c r="A7394">
        <v>20911752149216</v>
      </c>
      <c r="B7394" t="s">
        <v>20265</v>
      </c>
      <c r="C7394" s="155">
        <v>32657</v>
      </c>
      <c r="D7394">
        <v>894924</v>
      </c>
      <c r="E7394" t="s">
        <v>506</v>
      </c>
      <c r="F7394" t="s">
        <v>15</v>
      </c>
      <c r="G7394" s="155">
        <v>45917</v>
      </c>
      <c r="H7394">
        <v>1</v>
      </c>
    </row>
    <row r="7395" spans="1:8" x14ac:dyDescent="0.25">
      <c r="A7395">
        <v>20911752150891</v>
      </c>
      <c r="B7395" t="s">
        <v>20266</v>
      </c>
      <c r="C7395" s="155">
        <v>27233</v>
      </c>
      <c r="D7395">
        <v>894924</v>
      </c>
      <c r="E7395" t="s">
        <v>1170</v>
      </c>
      <c r="F7395" t="s">
        <v>410</v>
      </c>
      <c r="G7395" s="155">
        <v>45918</v>
      </c>
      <c r="H7395">
        <v>1</v>
      </c>
    </row>
    <row r="7396" spans="1:8" x14ac:dyDescent="0.25">
      <c r="A7396">
        <v>20911752154836</v>
      </c>
      <c r="B7396" t="s">
        <v>20267</v>
      </c>
      <c r="C7396" s="155">
        <v>24778</v>
      </c>
      <c r="D7396">
        <v>894923</v>
      </c>
      <c r="E7396" t="s">
        <v>1172</v>
      </c>
      <c r="F7396" t="s">
        <v>410</v>
      </c>
      <c r="G7396" s="155">
        <v>45918</v>
      </c>
      <c r="H7396">
        <v>1</v>
      </c>
    </row>
    <row r="7397" spans="1:8" x14ac:dyDescent="0.25">
      <c r="A7397">
        <v>20911752166361</v>
      </c>
      <c r="B7397" t="s">
        <v>19516</v>
      </c>
      <c r="C7397" s="155">
        <v>39223</v>
      </c>
      <c r="D7397">
        <v>894924</v>
      </c>
      <c r="E7397" t="s">
        <v>1172</v>
      </c>
      <c r="F7397" t="s">
        <v>60</v>
      </c>
      <c r="G7397" s="155">
        <v>45919</v>
      </c>
      <c r="H7397">
        <v>1</v>
      </c>
    </row>
    <row r="7398" spans="1:8" x14ac:dyDescent="0.25">
      <c r="A7398">
        <v>20911752170518</v>
      </c>
      <c r="B7398" t="s">
        <v>20268</v>
      </c>
      <c r="C7398" s="155">
        <v>24685</v>
      </c>
      <c r="D7398">
        <v>894923</v>
      </c>
      <c r="E7398" t="s">
        <v>1192</v>
      </c>
      <c r="F7398" t="s">
        <v>410</v>
      </c>
      <c r="G7398" s="155">
        <v>45918</v>
      </c>
      <c r="H7398">
        <v>1</v>
      </c>
    </row>
    <row r="7399" spans="1:8" x14ac:dyDescent="0.25">
      <c r="A7399">
        <v>20911752178866</v>
      </c>
      <c r="B7399" t="s">
        <v>20269</v>
      </c>
      <c r="C7399" s="155">
        <v>28192</v>
      </c>
      <c r="D7399">
        <v>894923</v>
      </c>
      <c r="E7399" t="s">
        <v>1170</v>
      </c>
      <c r="F7399" t="s">
        <v>410</v>
      </c>
      <c r="G7399" s="155">
        <v>45918</v>
      </c>
      <c r="H7399">
        <v>1</v>
      </c>
    </row>
    <row r="7400" spans="1:8" x14ac:dyDescent="0.25">
      <c r="A7400">
        <v>20911752193176</v>
      </c>
      <c r="B7400" t="s">
        <v>20270</v>
      </c>
      <c r="C7400" s="155">
        <v>36987</v>
      </c>
      <c r="D7400">
        <v>894924</v>
      </c>
      <c r="E7400" t="s">
        <v>1172</v>
      </c>
      <c r="F7400" t="s">
        <v>410</v>
      </c>
      <c r="G7400" s="155">
        <v>45918</v>
      </c>
      <c r="H7400">
        <v>1</v>
      </c>
    </row>
    <row r="7401" spans="1:8" x14ac:dyDescent="0.25">
      <c r="A7401">
        <v>20911752195303</v>
      </c>
      <c r="B7401" t="s">
        <v>20271</v>
      </c>
      <c r="C7401" s="155">
        <v>26577</v>
      </c>
      <c r="D7401">
        <v>894924</v>
      </c>
      <c r="E7401" t="s">
        <v>1156</v>
      </c>
      <c r="F7401" t="s">
        <v>410</v>
      </c>
      <c r="G7401" s="155">
        <v>45918</v>
      </c>
      <c r="H7401">
        <v>1</v>
      </c>
    </row>
    <row r="7402" spans="1:8" x14ac:dyDescent="0.25">
      <c r="A7402">
        <v>20911752196403</v>
      </c>
      <c r="B7402" t="s">
        <v>19628</v>
      </c>
      <c r="C7402" s="155">
        <v>23348</v>
      </c>
      <c r="D7402">
        <v>894923</v>
      </c>
      <c r="E7402" t="s">
        <v>506</v>
      </c>
      <c r="F7402" t="s">
        <v>15</v>
      </c>
      <c r="G7402" s="155">
        <v>45919</v>
      </c>
      <c r="H7402">
        <v>1</v>
      </c>
    </row>
    <row r="7403" spans="1:8" x14ac:dyDescent="0.25">
      <c r="A7403">
        <v>20911752206123</v>
      </c>
      <c r="B7403" t="s">
        <v>20272</v>
      </c>
      <c r="C7403" s="155">
        <v>19049</v>
      </c>
      <c r="D7403">
        <v>894923</v>
      </c>
      <c r="E7403" t="s">
        <v>1192</v>
      </c>
      <c r="F7403" t="s">
        <v>410</v>
      </c>
      <c r="G7403" s="155">
        <v>45918</v>
      </c>
      <c r="H7403">
        <v>1</v>
      </c>
    </row>
    <row r="7404" spans="1:8" x14ac:dyDescent="0.25">
      <c r="A7404">
        <v>20911752208548</v>
      </c>
      <c r="B7404" t="s">
        <v>20273</v>
      </c>
      <c r="C7404" s="155">
        <v>24139</v>
      </c>
      <c r="D7404">
        <v>894923</v>
      </c>
      <c r="E7404" t="s">
        <v>1170</v>
      </c>
      <c r="F7404" t="s">
        <v>410</v>
      </c>
      <c r="G7404" s="155">
        <v>45918</v>
      </c>
      <c r="H7404">
        <v>1</v>
      </c>
    </row>
    <row r="7405" spans="1:8" x14ac:dyDescent="0.25">
      <c r="A7405">
        <v>20911752213918</v>
      </c>
      <c r="B7405" t="s">
        <v>20274</v>
      </c>
      <c r="C7405" s="155">
        <v>27457</v>
      </c>
      <c r="D7405">
        <v>894923</v>
      </c>
      <c r="E7405" t="s">
        <v>1172</v>
      </c>
      <c r="F7405" t="s">
        <v>410</v>
      </c>
      <c r="G7405" s="155">
        <v>45918</v>
      </c>
      <c r="H7405">
        <v>1</v>
      </c>
    </row>
    <row r="7406" spans="1:8" x14ac:dyDescent="0.25">
      <c r="A7406">
        <v>20911752216447</v>
      </c>
      <c r="B7406" t="s">
        <v>20275</v>
      </c>
      <c r="C7406" s="155">
        <v>27008</v>
      </c>
      <c r="D7406">
        <v>894924</v>
      </c>
      <c r="E7406" t="s">
        <v>1172</v>
      </c>
      <c r="F7406" t="s">
        <v>410</v>
      </c>
      <c r="G7406" s="155">
        <v>45918</v>
      </c>
      <c r="H7406">
        <v>1</v>
      </c>
    </row>
    <row r="7407" spans="1:8" x14ac:dyDescent="0.25">
      <c r="A7407">
        <v>20911752225438</v>
      </c>
      <c r="B7407" t="s">
        <v>20276</v>
      </c>
      <c r="C7407" s="155">
        <v>29488</v>
      </c>
      <c r="D7407">
        <v>894924</v>
      </c>
      <c r="E7407" t="s">
        <v>1170</v>
      </c>
      <c r="F7407" t="s">
        <v>487</v>
      </c>
      <c r="G7407" s="155">
        <v>45912</v>
      </c>
      <c r="H7407">
        <v>1</v>
      </c>
    </row>
    <row r="7408" spans="1:8" x14ac:dyDescent="0.25">
      <c r="A7408">
        <v>20911752232279</v>
      </c>
      <c r="B7408" t="s">
        <v>20277</v>
      </c>
      <c r="C7408" s="155">
        <v>30531</v>
      </c>
      <c r="D7408">
        <v>894923</v>
      </c>
      <c r="E7408" t="s">
        <v>1186</v>
      </c>
      <c r="F7408" t="s">
        <v>487</v>
      </c>
      <c r="G7408" s="155">
        <v>45919</v>
      </c>
      <c r="H7408">
        <v>1</v>
      </c>
    </row>
    <row r="7409" spans="1:8" x14ac:dyDescent="0.25">
      <c r="A7409">
        <v>20911752236470</v>
      </c>
      <c r="B7409" t="s">
        <v>18060</v>
      </c>
      <c r="C7409" s="155">
        <v>26849</v>
      </c>
      <c r="D7409">
        <v>894924</v>
      </c>
      <c r="E7409" t="s">
        <v>1170</v>
      </c>
      <c r="F7409" t="s">
        <v>487</v>
      </c>
      <c r="G7409" s="155">
        <v>45912</v>
      </c>
      <c r="H7409">
        <v>1</v>
      </c>
    </row>
    <row r="7410" spans="1:8" x14ac:dyDescent="0.25">
      <c r="A7410">
        <v>20911752437363</v>
      </c>
      <c r="B7410" t="s">
        <v>20278</v>
      </c>
      <c r="C7410" s="155">
        <v>38150</v>
      </c>
      <c r="D7410">
        <v>894923</v>
      </c>
      <c r="E7410" t="s">
        <v>1172</v>
      </c>
      <c r="F7410" t="s">
        <v>350</v>
      </c>
      <c r="G7410" s="155">
        <v>45919</v>
      </c>
      <c r="H7410">
        <v>1</v>
      </c>
    </row>
    <row r="7411" spans="1:8" x14ac:dyDescent="0.25">
      <c r="A7411">
        <v>20911752438017</v>
      </c>
      <c r="B7411" t="s">
        <v>20279</v>
      </c>
      <c r="C7411" s="155">
        <v>38065</v>
      </c>
      <c r="D7411">
        <v>894923</v>
      </c>
      <c r="E7411" t="s">
        <v>1172</v>
      </c>
      <c r="F7411" t="s">
        <v>350</v>
      </c>
      <c r="G7411" s="155">
        <v>45917</v>
      </c>
      <c r="H7411">
        <v>1</v>
      </c>
    </row>
    <row r="7412" spans="1:8" x14ac:dyDescent="0.25">
      <c r="A7412">
        <v>20911752438848</v>
      </c>
      <c r="B7412" t="s">
        <v>20280</v>
      </c>
      <c r="C7412" s="155">
        <v>37241</v>
      </c>
      <c r="D7412">
        <v>894923</v>
      </c>
      <c r="E7412" t="s">
        <v>1172</v>
      </c>
      <c r="F7412" t="s">
        <v>350</v>
      </c>
      <c r="G7412" s="155">
        <v>45917</v>
      </c>
      <c r="H7412">
        <v>1</v>
      </c>
    </row>
    <row r="7413" spans="1:8" x14ac:dyDescent="0.25">
      <c r="A7413">
        <v>20911752439714</v>
      </c>
      <c r="B7413" t="s">
        <v>20281</v>
      </c>
      <c r="C7413" s="155">
        <v>37219</v>
      </c>
      <c r="D7413">
        <v>894924</v>
      </c>
      <c r="E7413" t="s">
        <v>1172</v>
      </c>
      <c r="F7413" t="s">
        <v>350</v>
      </c>
      <c r="G7413" s="155">
        <v>45917</v>
      </c>
      <c r="H7413">
        <v>1</v>
      </c>
    </row>
    <row r="7414" spans="1:8" x14ac:dyDescent="0.25">
      <c r="A7414">
        <v>20911752440262</v>
      </c>
      <c r="B7414" t="s">
        <v>20282</v>
      </c>
      <c r="C7414" s="155">
        <v>37026</v>
      </c>
      <c r="D7414">
        <v>894923</v>
      </c>
      <c r="E7414" t="s">
        <v>1172</v>
      </c>
      <c r="F7414" t="s">
        <v>350</v>
      </c>
      <c r="G7414" s="155">
        <v>45917</v>
      </c>
      <c r="H7414">
        <v>1</v>
      </c>
    </row>
    <row r="7415" spans="1:8" x14ac:dyDescent="0.25">
      <c r="A7415">
        <v>20911752441054</v>
      </c>
      <c r="B7415" t="s">
        <v>20283</v>
      </c>
      <c r="C7415" s="155">
        <v>36948</v>
      </c>
      <c r="D7415">
        <v>894923</v>
      </c>
      <c r="E7415" t="s">
        <v>1170</v>
      </c>
      <c r="F7415" t="s">
        <v>350</v>
      </c>
      <c r="G7415" s="155">
        <v>45917</v>
      </c>
      <c r="H7415">
        <v>1</v>
      </c>
    </row>
    <row r="7416" spans="1:8" x14ac:dyDescent="0.25">
      <c r="A7416">
        <v>20911752441989</v>
      </c>
      <c r="B7416" t="s">
        <v>20284</v>
      </c>
      <c r="C7416" s="155">
        <v>37115</v>
      </c>
      <c r="D7416">
        <v>894923</v>
      </c>
      <c r="E7416" t="s">
        <v>506</v>
      </c>
      <c r="F7416" t="s">
        <v>350</v>
      </c>
      <c r="G7416" s="155">
        <v>45917</v>
      </c>
      <c r="H7416">
        <v>1</v>
      </c>
    </row>
    <row r="7417" spans="1:8" x14ac:dyDescent="0.25">
      <c r="A7417">
        <v>20911752442849</v>
      </c>
      <c r="B7417" t="s">
        <v>20285</v>
      </c>
      <c r="C7417" s="155">
        <v>36936</v>
      </c>
      <c r="D7417">
        <v>894923</v>
      </c>
      <c r="E7417" t="s">
        <v>1172</v>
      </c>
      <c r="F7417" t="s">
        <v>350</v>
      </c>
      <c r="G7417" s="155">
        <v>45917</v>
      </c>
      <c r="H7417">
        <v>1</v>
      </c>
    </row>
    <row r="7418" spans="1:8" x14ac:dyDescent="0.25">
      <c r="A7418">
        <v>20911752443493</v>
      </c>
      <c r="B7418" t="s">
        <v>20286</v>
      </c>
      <c r="C7418" s="155">
        <v>37133</v>
      </c>
      <c r="D7418">
        <v>894923</v>
      </c>
      <c r="E7418" t="s">
        <v>1172</v>
      </c>
      <c r="F7418" t="s">
        <v>350</v>
      </c>
      <c r="G7418" s="155">
        <v>45917</v>
      </c>
      <c r="H7418">
        <v>1</v>
      </c>
    </row>
    <row r="7419" spans="1:8" x14ac:dyDescent="0.25">
      <c r="A7419">
        <v>20911752445090</v>
      </c>
      <c r="B7419" t="s">
        <v>16807</v>
      </c>
      <c r="C7419" s="155">
        <v>37008</v>
      </c>
      <c r="D7419">
        <v>894924</v>
      </c>
      <c r="E7419" t="s">
        <v>1172</v>
      </c>
      <c r="F7419" t="s">
        <v>350</v>
      </c>
      <c r="G7419" s="155">
        <v>45917</v>
      </c>
      <c r="H7419">
        <v>1</v>
      </c>
    </row>
    <row r="7420" spans="1:8" x14ac:dyDescent="0.25">
      <c r="A7420">
        <v>20911742178987</v>
      </c>
      <c r="B7420" t="s">
        <v>12712</v>
      </c>
      <c r="C7420" s="155">
        <v>21833</v>
      </c>
      <c r="D7420">
        <v>894915</v>
      </c>
      <c r="E7420" t="s">
        <v>1186</v>
      </c>
      <c r="F7420" t="s">
        <v>60</v>
      </c>
      <c r="G7420" s="155">
        <v>45912</v>
      </c>
      <c r="H7420">
        <v>1</v>
      </c>
    </row>
    <row r="7421" spans="1:8" x14ac:dyDescent="0.25">
      <c r="A7421">
        <v>20911742184010</v>
      </c>
      <c r="B7421" t="s">
        <v>12659</v>
      </c>
      <c r="C7421" s="155">
        <v>15369</v>
      </c>
      <c r="D7421">
        <v>894915</v>
      </c>
      <c r="E7421" t="s">
        <v>1192</v>
      </c>
      <c r="F7421" t="s">
        <v>454</v>
      </c>
      <c r="G7421" s="155">
        <v>45912</v>
      </c>
      <c r="H7421">
        <v>1</v>
      </c>
    </row>
    <row r="7422" spans="1:8" x14ac:dyDescent="0.25">
      <c r="A7422">
        <v>20911742190502</v>
      </c>
      <c r="B7422" t="s">
        <v>12703</v>
      </c>
      <c r="C7422" s="155">
        <v>17537</v>
      </c>
      <c r="D7422">
        <v>894915</v>
      </c>
      <c r="E7422" t="s">
        <v>1156</v>
      </c>
      <c r="F7422" t="s">
        <v>454</v>
      </c>
      <c r="G7422" s="155">
        <v>45912</v>
      </c>
      <c r="H7422">
        <v>1</v>
      </c>
    </row>
    <row r="7423" spans="1:8" x14ac:dyDescent="0.25">
      <c r="A7423">
        <v>20911742195129</v>
      </c>
      <c r="B7423" t="s">
        <v>12623</v>
      </c>
      <c r="C7423" s="155">
        <v>17154</v>
      </c>
      <c r="D7423">
        <v>894915</v>
      </c>
      <c r="E7423" t="s">
        <v>1192</v>
      </c>
      <c r="F7423" t="s">
        <v>454</v>
      </c>
      <c r="G7423" s="155">
        <v>45912</v>
      </c>
      <c r="H7423">
        <v>1</v>
      </c>
    </row>
    <row r="7424" spans="1:8" x14ac:dyDescent="0.25">
      <c r="A7424">
        <v>20911742763533</v>
      </c>
      <c r="B7424" t="s">
        <v>12766</v>
      </c>
      <c r="C7424" s="155">
        <v>24158</v>
      </c>
      <c r="D7424">
        <v>894915</v>
      </c>
      <c r="E7424" t="s">
        <v>1186</v>
      </c>
      <c r="F7424" t="s">
        <v>404</v>
      </c>
      <c r="G7424" s="155">
        <v>45912</v>
      </c>
      <c r="H7424">
        <v>1</v>
      </c>
    </row>
    <row r="7425" spans="1:8" x14ac:dyDescent="0.25">
      <c r="A7425">
        <v>20911742879789</v>
      </c>
      <c r="B7425" t="s">
        <v>12774</v>
      </c>
      <c r="C7425" s="155">
        <v>21241</v>
      </c>
      <c r="D7425">
        <v>894915</v>
      </c>
      <c r="E7425" t="s">
        <v>1186</v>
      </c>
      <c r="F7425" t="s">
        <v>404</v>
      </c>
      <c r="G7425" s="155">
        <v>45912</v>
      </c>
      <c r="H7425">
        <v>1</v>
      </c>
    </row>
    <row r="7426" spans="1:8" x14ac:dyDescent="0.25">
      <c r="A7426">
        <v>20911743000847</v>
      </c>
      <c r="B7426" t="s">
        <v>12798</v>
      </c>
      <c r="C7426" s="155">
        <v>32862</v>
      </c>
      <c r="D7426">
        <v>894915</v>
      </c>
      <c r="E7426" t="s">
        <v>1180</v>
      </c>
      <c r="F7426" t="s">
        <v>501</v>
      </c>
      <c r="G7426" s="155">
        <v>45912</v>
      </c>
      <c r="H7426">
        <v>1</v>
      </c>
    </row>
    <row r="7427" spans="1:8" x14ac:dyDescent="0.25">
      <c r="A7427">
        <v>20911743072133</v>
      </c>
      <c r="B7427" t="s">
        <v>12444</v>
      </c>
      <c r="C7427" s="155">
        <v>20672</v>
      </c>
      <c r="D7427">
        <v>894915</v>
      </c>
      <c r="E7427" t="s">
        <v>1422</v>
      </c>
      <c r="F7427" t="s">
        <v>499</v>
      </c>
      <c r="G7427" s="155">
        <v>45912</v>
      </c>
      <c r="H7427">
        <v>1</v>
      </c>
    </row>
    <row r="7428" spans="1:8" x14ac:dyDescent="0.25">
      <c r="A7428">
        <v>20911743124995</v>
      </c>
      <c r="B7428" t="s">
        <v>12810</v>
      </c>
      <c r="C7428" s="155">
        <v>23482</v>
      </c>
      <c r="D7428">
        <v>894915</v>
      </c>
      <c r="E7428" t="s">
        <v>1186</v>
      </c>
      <c r="F7428" t="s">
        <v>260</v>
      </c>
      <c r="G7428" s="155">
        <v>45912</v>
      </c>
      <c r="H7428">
        <v>1</v>
      </c>
    </row>
    <row r="7429" spans="1:8" x14ac:dyDescent="0.25">
      <c r="A7429">
        <v>20911743132248</v>
      </c>
      <c r="B7429" t="s">
        <v>12812</v>
      </c>
      <c r="C7429" s="155">
        <v>24147</v>
      </c>
      <c r="D7429">
        <v>894915</v>
      </c>
      <c r="E7429" t="s">
        <v>1198</v>
      </c>
      <c r="F7429" t="s">
        <v>260</v>
      </c>
      <c r="G7429" s="155">
        <v>45912</v>
      </c>
      <c r="H7429">
        <v>1</v>
      </c>
    </row>
    <row r="7430" spans="1:8" x14ac:dyDescent="0.25">
      <c r="A7430">
        <v>20911743138704</v>
      </c>
      <c r="B7430" t="s">
        <v>12813</v>
      </c>
      <c r="C7430" s="155">
        <v>17780</v>
      </c>
      <c r="D7430">
        <v>894915</v>
      </c>
      <c r="E7430" t="s">
        <v>1174</v>
      </c>
      <c r="F7430" t="s">
        <v>260</v>
      </c>
      <c r="G7430" s="155">
        <v>45912</v>
      </c>
      <c r="H7430">
        <v>1</v>
      </c>
    </row>
    <row r="7431" spans="1:8" x14ac:dyDescent="0.25">
      <c r="A7431">
        <v>20911743146260</v>
      </c>
      <c r="B7431" t="s">
        <v>12814</v>
      </c>
      <c r="C7431" s="155">
        <v>23822</v>
      </c>
      <c r="D7431">
        <v>894915</v>
      </c>
      <c r="E7431" t="s">
        <v>1156</v>
      </c>
      <c r="F7431" t="s">
        <v>260</v>
      </c>
      <c r="G7431" s="155">
        <v>45912</v>
      </c>
      <c r="H7431">
        <v>1</v>
      </c>
    </row>
    <row r="7432" spans="1:8" x14ac:dyDescent="0.25">
      <c r="A7432">
        <v>20911743160477</v>
      </c>
      <c r="B7432" t="s">
        <v>12578</v>
      </c>
      <c r="C7432" s="155">
        <v>13098</v>
      </c>
      <c r="D7432">
        <v>894915</v>
      </c>
      <c r="E7432" t="s">
        <v>1156</v>
      </c>
      <c r="F7432" t="s">
        <v>260</v>
      </c>
      <c r="G7432" s="155">
        <v>45912</v>
      </c>
      <c r="H7432">
        <v>1</v>
      </c>
    </row>
    <row r="7433" spans="1:8" x14ac:dyDescent="0.25">
      <c r="A7433">
        <v>20911743193700</v>
      </c>
      <c r="B7433" t="s">
        <v>12817</v>
      </c>
      <c r="C7433" s="155">
        <v>23263</v>
      </c>
      <c r="D7433">
        <v>818915</v>
      </c>
      <c r="E7433" t="s">
        <v>506</v>
      </c>
      <c r="F7433" t="s">
        <v>1808</v>
      </c>
      <c r="G7433" s="155">
        <v>45911</v>
      </c>
      <c r="H7433">
        <v>1</v>
      </c>
    </row>
    <row r="7434" spans="1:8" x14ac:dyDescent="0.25">
      <c r="A7434">
        <v>20911743195475</v>
      </c>
      <c r="B7434" t="s">
        <v>12817</v>
      </c>
      <c r="C7434" s="155">
        <v>23263</v>
      </c>
      <c r="D7434">
        <v>894915</v>
      </c>
      <c r="E7434" t="s">
        <v>1156</v>
      </c>
      <c r="F7434" t="s">
        <v>350</v>
      </c>
      <c r="G7434" s="155">
        <v>45912</v>
      </c>
      <c r="H7434">
        <v>1</v>
      </c>
    </row>
    <row r="7435" spans="1:8" x14ac:dyDescent="0.25">
      <c r="A7435">
        <v>20911743197589</v>
      </c>
      <c r="B7435" t="s">
        <v>9319</v>
      </c>
      <c r="C7435" s="155">
        <v>14040</v>
      </c>
      <c r="D7435">
        <v>894915</v>
      </c>
      <c r="E7435" t="s">
        <v>1156</v>
      </c>
      <c r="F7435" t="s">
        <v>260</v>
      </c>
      <c r="G7435" s="155">
        <v>45912</v>
      </c>
      <c r="H7435">
        <v>1</v>
      </c>
    </row>
    <row r="7436" spans="1:8" x14ac:dyDescent="0.25">
      <c r="A7436">
        <v>20911743202910</v>
      </c>
      <c r="B7436" t="s">
        <v>12610</v>
      </c>
      <c r="C7436" s="155">
        <v>23759</v>
      </c>
      <c r="D7436">
        <v>894915</v>
      </c>
      <c r="E7436" t="s">
        <v>1180</v>
      </c>
      <c r="F7436" t="s">
        <v>260</v>
      </c>
      <c r="G7436" s="155">
        <v>45912</v>
      </c>
      <c r="H7436">
        <v>1</v>
      </c>
    </row>
    <row r="7437" spans="1:8" x14ac:dyDescent="0.25">
      <c r="A7437">
        <v>20911743208420</v>
      </c>
      <c r="B7437" t="s">
        <v>12613</v>
      </c>
      <c r="C7437" s="155">
        <v>14972</v>
      </c>
      <c r="D7437">
        <v>894915</v>
      </c>
      <c r="E7437" t="s">
        <v>1156</v>
      </c>
      <c r="F7437" t="s">
        <v>260</v>
      </c>
      <c r="G7437" s="155">
        <v>45912</v>
      </c>
      <c r="H7437">
        <v>1</v>
      </c>
    </row>
    <row r="7438" spans="1:8" x14ac:dyDescent="0.25">
      <c r="A7438">
        <v>20911743216236</v>
      </c>
      <c r="B7438" t="s">
        <v>12820</v>
      </c>
      <c r="C7438" s="155">
        <v>23044</v>
      </c>
      <c r="D7438">
        <v>818915</v>
      </c>
      <c r="E7438" t="s">
        <v>506</v>
      </c>
      <c r="F7438" t="s">
        <v>1808</v>
      </c>
      <c r="G7438" s="155">
        <v>45911</v>
      </c>
      <c r="H7438">
        <v>1</v>
      </c>
    </row>
    <row r="7439" spans="1:8" x14ac:dyDescent="0.25">
      <c r="A7439">
        <v>20911743216914</v>
      </c>
      <c r="B7439" t="s">
        <v>12820</v>
      </c>
      <c r="C7439" s="155">
        <v>23044</v>
      </c>
      <c r="D7439">
        <v>894915</v>
      </c>
      <c r="E7439" t="s">
        <v>1174</v>
      </c>
      <c r="F7439" t="s">
        <v>350</v>
      </c>
      <c r="G7439" s="155">
        <v>45912</v>
      </c>
      <c r="H7439">
        <v>1</v>
      </c>
    </row>
    <row r="7440" spans="1:8" x14ac:dyDescent="0.25">
      <c r="A7440">
        <v>20911743226195</v>
      </c>
      <c r="B7440" t="s">
        <v>12625</v>
      </c>
      <c r="C7440" s="155">
        <v>13885</v>
      </c>
      <c r="D7440">
        <v>894915</v>
      </c>
      <c r="E7440" t="s">
        <v>1799</v>
      </c>
      <c r="F7440" t="s">
        <v>260</v>
      </c>
      <c r="G7440" s="155">
        <v>45912</v>
      </c>
      <c r="H7440">
        <v>1</v>
      </c>
    </row>
    <row r="7441" spans="1:8" x14ac:dyDescent="0.25">
      <c r="A7441">
        <v>20911743261220</v>
      </c>
      <c r="B7441" t="s">
        <v>12493</v>
      </c>
      <c r="C7441" s="155">
        <v>20073</v>
      </c>
      <c r="D7441">
        <v>894915</v>
      </c>
      <c r="E7441" t="s">
        <v>1422</v>
      </c>
      <c r="F7441" t="s">
        <v>414</v>
      </c>
      <c r="G7441" s="155">
        <v>45912</v>
      </c>
      <c r="H7441">
        <v>1</v>
      </c>
    </row>
    <row r="7442" spans="1:8" x14ac:dyDescent="0.25">
      <c r="A7442">
        <v>20911743278454</v>
      </c>
      <c r="B7442" t="s">
        <v>12553</v>
      </c>
      <c r="C7442" s="155">
        <v>24661</v>
      </c>
      <c r="D7442">
        <v>894915</v>
      </c>
      <c r="E7442" t="s">
        <v>1776</v>
      </c>
      <c r="F7442" t="s">
        <v>25</v>
      </c>
      <c r="G7442" s="155">
        <v>45912</v>
      </c>
      <c r="H7442">
        <v>1</v>
      </c>
    </row>
    <row r="7443" spans="1:8" x14ac:dyDescent="0.25">
      <c r="A7443">
        <v>20911743282390</v>
      </c>
      <c r="B7443" t="s">
        <v>12445</v>
      </c>
      <c r="C7443" s="155">
        <v>20333</v>
      </c>
      <c r="D7443">
        <v>894915</v>
      </c>
      <c r="E7443" t="s">
        <v>1192</v>
      </c>
      <c r="F7443" t="s">
        <v>499</v>
      </c>
      <c r="G7443" s="155">
        <v>45912</v>
      </c>
      <c r="H7443">
        <v>1</v>
      </c>
    </row>
    <row r="7444" spans="1:8" x14ac:dyDescent="0.25">
      <c r="A7444">
        <v>20911743286214</v>
      </c>
      <c r="B7444" t="s">
        <v>12834</v>
      </c>
      <c r="C7444" s="155">
        <v>23378</v>
      </c>
      <c r="D7444">
        <v>894915</v>
      </c>
      <c r="E7444" t="s">
        <v>1180</v>
      </c>
      <c r="F7444" t="s">
        <v>260</v>
      </c>
      <c r="G7444" s="155">
        <v>45912</v>
      </c>
      <c r="H7444">
        <v>1</v>
      </c>
    </row>
    <row r="7445" spans="1:8" x14ac:dyDescent="0.25">
      <c r="A7445">
        <v>20911743291096</v>
      </c>
      <c r="B7445" t="s">
        <v>12836</v>
      </c>
      <c r="C7445" s="155">
        <v>17669</v>
      </c>
      <c r="D7445">
        <v>894915</v>
      </c>
      <c r="E7445" t="s">
        <v>1192</v>
      </c>
      <c r="F7445" t="s">
        <v>260</v>
      </c>
      <c r="G7445" s="155">
        <v>45912</v>
      </c>
      <c r="H7445">
        <v>1</v>
      </c>
    </row>
    <row r="7446" spans="1:8" x14ac:dyDescent="0.25">
      <c r="A7446">
        <v>20911743299705</v>
      </c>
      <c r="B7446" t="s">
        <v>12839</v>
      </c>
      <c r="C7446" s="155">
        <v>19813</v>
      </c>
      <c r="D7446">
        <v>894915</v>
      </c>
      <c r="E7446" t="s">
        <v>1186</v>
      </c>
      <c r="F7446" t="s">
        <v>260</v>
      </c>
      <c r="G7446" s="155">
        <v>45912</v>
      </c>
      <c r="H7446">
        <v>1</v>
      </c>
    </row>
    <row r="7447" spans="1:8" x14ac:dyDescent="0.25">
      <c r="A7447">
        <v>20911743302732</v>
      </c>
      <c r="B7447" t="s">
        <v>12835</v>
      </c>
      <c r="C7447" s="155">
        <v>24170</v>
      </c>
      <c r="D7447">
        <v>818915</v>
      </c>
      <c r="E7447" t="s">
        <v>506</v>
      </c>
      <c r="F7447" t="s">
        <v>1808</v>
      </c>
      <c r="G7447" s="155">
        <v>45911</v>
      </c>
      <c r="H7447">
        <v>1</v>
      </c>
    </row>
    <row r="7448" spans="1:8" x14ac:dyDescent="0.25">
      <c r="A7448">
        <v>20911743303596</v>
      </c>
      <c r="B7448" t="s">
        <v>12835</v>
      </c>
      <c r="C7448" s="155">
        <v>24170</v>
      </c>
      <c r="D7448">
        <v>894915</v>
      </c>
      <c r="E7448" t="s">
        <v>1174</v>
      </c>
      <c r="F7448" t="s">
        <v>350</v>
      </c>
      <c r="G7448" s="155">
        <v>45912</v>
      </c>
      <c r="H7448">
        <v>1</v>
      </c>
    </row>
    <row r="7449" spans="1:8" x14ac:dyDescent="0.25">
      <c r="A7449">
        <v>20911743303915</v>
      </c>
      <c r="B7449" t="s">
        <v>12841</v>
      </c>
      <c r="C7449" s="155">
        <v>15066</v>
      </c>
      <c r="D7449">
        <v>894915</v>
      </c>
      <c r="E7449" t="s">
        <v>1156</v>
      </c>
      <c r="F7449" t="s">
        <v>260</v>
      </c>
      <c r="G7449" s="155">
        <v>45912</v>
      </c>
      <c r="H7449">
        <v>1</v>
      </c>
    </row>
    <row r="7450" spans="1:8" x14ac:dyDescent="0.25">
      <c r="A7450">
        <v>20911743313716</v>
      </c>
      <c r="B7450" t="s">
        <v>12845</v>
      </c>
      <c r="C7450" s="155">
        <v>17521</v>
      </c>
      <c r="D7450">
        <v>894915</v>
      </c>
      <c r="E7450" t="s">
        <v>1422</v>
      </c>
      <c r="F7450" t="s">
        <v>260</v>
      </c>
      <c r="G7450" s="155">
        <v>45912</v>
      </c>
      <c r="H7450">
        <v>1</v>
      </c>
    </row>
    <row r="7451" spans="1:8" x14ac:dyDescent="0.25">
      <c r="A7451">
        <v>20911743318745</v>
      </c>
      <c r="B7451" t="s">
        <v>12846</v>
      </c>
      <c r="C7451" s="155">
        <v>22789</v>
      </c>
      <c r="D7451">
        <v>894915</v>
      </c>
      <c r="E7451" t="s">
        <v>1198</v>
      </c>
      <c r="F7451" t="s">
        <v>260</v>
      </c>
      <c r="G7451" s="155">
        <v>45912</v>
      </c>
      <c r="H7451">
        <v>1</v>
      </c>
    </row>
    <row r="7452" spans="1:8" x14ac:dyDescent="0.25">
      <c r="A7452">
        <v>20911743331387</v>
      </c>
      <c r="B7452" t="s">
        <v>12849</v>
      </c>
      <c r="C7452" s="155">
        <v>21201</v>
      </c>
      <c r="D7452">
        <v>894915</v>
      </c>
      <c r="E7452" t="s">
        <v>1156</v>
      </c>
      <c r="F7452" t="s">
        <v>260</v>
      </c>
      <c r="G7452" s="155">
        <v>45912</v>
      </c>
      <c r="H7452">
        <v>1</v>
      </c>
    </row>
    <row r="7453" spans="1:8" x14ac:dyDescent="0.25">
      <c r="A7453">
        <v>20911743336179</v>
      </c>
      <c r="B7453" t="s">
        <v>12851</v>
      </c>
      <c r="C7453" s="155">
        <v>22695</v>
      </c>
      <c r="D7453">
        <v>894915</v>
      </c>
      <c r="E7453" t="s">
        <v>1174</v>
      </c>
      <c r="F7453" t="s">
        <v>260</v>
      </c>
      <c r="G7453" s="155">
        <v>45912</v>
      </c>
      <c r="H7453">
        <v>1</v>
      </c>
    </row>
    <row r="7454" spans="1:8" x14ac:dyDescent="0.25">
      <c r="A7454">
        <v>20911743340305</v>
      </c>
      <c r="B7454" t="s">
        <v>12853</v>
      </c>
      <c r="C7454" s="155">
        <v>23815</v>
      </c>
      <c r="D7454">
        <v>894915</v>
      </c>
      <c r="E7454" t="s">
        <v>1156</v>
      </c>
      <c r="F7454" t="s">
        <v>260</v>
      </c>
      <c r="G7454" s="155">
        <v>45912</v>
      </c>
      <c r="H7454">
        <v>1</v>
      </c>
    </row>
    <row r="7455" spans="1:8" x14ac:dyDescent="0.25">
      <c r="A7455">
        <v>20911743347424</v>
      </c>
      <c r="B7455" t="s">
        <v>12855</v>
      </c>
      <c r="C7455" s="155">
        <v>19558</v>
      </c>
      <c r="D7455">
        <v>818915</v>
      </c>
      <c r="E7455" t="s">
        <v>506</v>
      </c>
      <c r="F7455" t="s">
        <v>1808</v>
      </c>
      <c r="G7455" s="155">
        <v>45911</v>
      </c>
      <c r="H7455">
        <v>1</v>
      </c>
    </row>
    <row r="7456" spans="1:8" x14ac:dyDescent="0.25">
      <c r="A7456">
        <v>20911743347899</v>
      </c>
      <c r="B7456" t="s">
        <v>12855</v>
      </c>
      <c r="C7456" s="155">
        <v>19558</v>
      </c>
      <c r="D7456">
        <v>894915</v>
      </c>
      <c r="E7456" t="s">
        <v>1156</v>
      </c>
      <c r="F7456" t="s">
        <v>350</v>
      </c>
      <c r="G7456" s="155">
        <v>45912</v>
      </c>
      <c r="H7456">
        <v>1</v>
      </c>
    </row>
    <row r="7457" spans="1:8" x14ac:dyDescent="0.25">
      <c r="A7457">
        <v>20911743355271</v>
      </c>
      <c r="B7457" t="s">
        <v>12859</v>
      </c>
      <c r="C7457" s="155">
        <v>20267</v>
      </c>
      <c r="D7457">
        <v>818915</v>
      </c>
      <c r="E7457" t="s">
        <v>506</v>
      </c>
      <c r="F7457" t="s">
        <v>1808</v>
      </c>
      <c r="G7457" s="155">
        <v>45911</v>
      </c>
      <c r="H7457">
        <v>1</v>
      </c>
    </row>
    <row r="7458" spans="1:8" x14ac:dyDescent="0.25">
      <c r="A7458">
        <v>20911743355563</v>
      </c>
      <c r="B7458" t="s">
        <v>12859</v>
      </c>
      <c r="C7458" s="155">
        <v>20267</v>
      </c>
      <c r="D7458">
        <v>894915</v>
      </c>
      <c r="E7458" t="s">
        <v>1174</v>
      </c>
      <c r="F7458" t="s">
        <v>350</v>
      </c>
      <c r="G7458" s="155">
        <v>45912</v>
      </c>
      <c r="H7458">
        <v>1</v>
      </c>
    </row>
    <row r="7459" spans="1:8" x14ac:dyDescent="0.25">
      <c r="A7459">
        <v>20911743369339</v>
      </c>
      <c r="B7459" t="s">
        <v>12862</v>
      </c>
      <c r="C7459" s="155">
        <v>21046</v>
      </c>
      <c r="D7459">
        <v>818915</v>
      </c>
      <c r="E7459" t="s">
        <v>506</v>
      </c>
      <c r="F7459" t="s">
        <v>1808</v>
      </c>
      <c r="G7459" s="155">
        <v>45911</v>
      </c>
      <c r="H7459">
        <v>1</v>
      </c>
    </row>
    <row r="7460" spans="1:8" x14ac:dyDescent="0.25">
      <c r="A7460">
        <v>20911743369918</v>
      </c>
      <c r="B7460" t="s">
        <v>12862</v>
      </c>
      <c r="C7460" s="155">
        <v>21046</v>
      </c>
      <c r="D7460">
        <v>894915</v>
      </c>
      <c r="E7460" t="s">
        <v>1174</v>
      </c>
      <c r="F7460" t="s">
        <v>350</v>
      </c>
      <c r="G7460" s="155">
        <v>45912</v>
      </c>
      <c r="H7460">
        <v>1</v>
      </c>
    </row>
    <row r="7461" spans="1:8" x14ac:dyDescent="0.25">
      <c r="A7461">
        <v>20911743407884</v>
      </c>
      <c r="B7461" t="s">
        <v>12656</v>
      </c>
      <c r="C7461" s="155">
        <v>38075</v>
      </c>
      <c r="D7461">
        <v>894915</v>
      </c>
      <c r="E7461" t="s">
        <v>1186</v>
      </c>
      <c r="F7461" t="s">
        <v>492</v>
      </c>
      <c r="G7461" s="155">
        <v>45913</v>
      </c>
      <c r="H7461">
        <v>1</v>
      </c>
    </row>
    <row r="7462" spans="1:8" x14ac:dyDescent="0.25">
      <c r="A7462">
        <v>20911743438383</v>
      </c>
      <c r="B7462" t="s">
        <v>12889</v>
      </c>
      <c r="C7462" s="155">
        <v>14858</v>
      </c>
      <c r="D7462">
        <v>894915</v>
      </c>
      <c r="E7462" t="s">
        <v>1799</v>
      </c>
      <c r="F7462" t="s">
        <v>66</v>
      </c>
      <c r="G7462" s="155">
        <v>45912</v>
      </c>
      <c r="H7462">
        <v>1</v>
      </c>
    </row>
    <row r="7463" spans="1:8" x14ac:dyDescent="0.25">
      <c r="A7463">
        <v>20911743440337</v>
      </c>
      <c r="B7463" t="s">
        <v>12890</v>
      </c>
      <c r="C7463" s="155">
        <v>26256</v>
      </c>
      <c r="D7463">
        <v>894915</v>
      </c>
      <c r="E7463" t="s">
        <v>1156</v>
      </c>
      <c r="F7463" t="s">
        <v>414</v>
      </c>
      <c r="G7463" s="155">
        <v>45912</v>
      </c>
      <c r="H7463">
        <v>1</v>
      </c>
    </row>
    <row r="7464" spans="1:8" x14ac:dyDescent="0.25">
      <c r="A7464">
        <v>20911743443371</v>
      </c>
      <c r="B7464" t="s">
        <v>12893</v>
      </c>
      <c r="C7464" s="155">
        <v>22536</v>
      </c>
      <c r="D7464">
        <v>894915</v>
      </c>
      <c r="E7464" t="s">
        <v>1799</v>
      </c>
      <c r="F7464" t="s">
        <v>66</v>
      </c>
      <c r="G7464" s="155">
        <v>45912</v>
      </c>
      <c r="H7464">
        <v>1</v>
      </c>
    </row>
    <row r="7465" spans="1:8" x14ac:dyDescent="0.25">
      <c r="A7465">
        <v>20911743443412</v>
      </c>
      <c r="B7465" t="s">
        <v>12891</v>
      </c>
      <c r="C7465" s="155">
        <v>23162</v>
      </c>
      <c r="D7465">
        <v>818915</v>
      </c>
      <c r="E7465" t="s">
        <v>506</v>
      </c>
      <c r="F7465" t="s">
        <v>1808</v>
      </c>
      <c r="G7465" s="155">
        <v>45911</v>
      </c>
      <c r="H7465">
        <v>1</v>
      </c>
    </row>
    <row r="7466" spans="1:8" x14ac:dyDescent="0.25">
      <c r="A7466">
        <v>20911743443912</v>
      </c>
      <c r="B7466" t="s">
        <v>12891</v>
      </c>
      <c r="C7466" s="155">
        <v>23162</v>
      </c>
      <c r="D7466">
        <v>894915</v>
      </c>
      <c r="E7466" t="s">
        <v>1156</v>
      </c>
      <c r="F7466" t="s">
        <v>350</v>
      </c>
      <c r="G7466" s="155">
        <v>45912</v>
      </c>
      <c r="H7466">
        <v>1</v>
      </c>
    </row>
    <row r="7467" spans="1:8" x14ac:dyDescent="0.25">
      <c r="A7467">
        <v>20911743447572</v>
      </c>
      <c r="B7467" t="s">
        <v>12892</v>
      </c>
      <c r="C7467" s="155">
        <v>17161</v>
      </c>
      <c r="D7467">
        <v>894915</v>
      </c>
      <c r="E7467" t="s">
        <v>1192</v>
      </c>
      <c r="F7467" t="s">
        <v>499</v>
      </c>
      <c r="G7467" s="155">
        <v>45915</v>
      </c>
      <c r="H7467">
        <v>1</v>
      </c>
    </row>
    <row r="7468" spans="1:8" x14ac:dyDescent="0.25">
      <c r="A7468">
        <v>20911743453098</v>
      </c>
      <c r="B7468" t="s">
        <v>12895</v>
      </c>
      <c r="C7468" s="155">
        <v>23727</v>
      </c>
      <c r="D7468">
        <v>818915</v>
      </c>
      <c r="E7468" t="s">
        <v>506</v>
      </c>
      <c r="F7468" t="s">
        <v>1808</v>
      </c>
      <c r="G7468" s="155">
        <v>45911</v>
      </c>
      <c r="H7468">
        <v>1</v>
      </c>
    </row>
    <row r="7469" spans="1:8" x14ac:dyDescent="0.25">
      <c r="A7469">
        <v>20911743453341</v>
      </c>
      <c r="B7469" t="s">
        <v>12895</v>
      </c>
      <c r="C7469" s="155">
        <v>23727</v>
      </c>
      <c r="D7469">
        <v>894915</v>
      </c>
      <c r="E7469" t="s">
        <v>1156</v>
      </c>
      <c r="F7469" t="s">
        <v>350</v>
      </c>
      <c r="G7469" s="155">
        <v>45912</v>
      </c>
      <c r="H7469">
        <v>1</v>
      </c>
    </row>
    <row r="7470" spans="1:8" x14ac:dyDescent="0.25">
      <c r="A7470">
        <v>20911743457584</v>
      </c>
      <c r="B7470" t="s">
        <v>12896</v>
      </c>
      <c r="C7470" s="155">
        <v>17835</v>
      </c>
      <c r="D7470">
        <v>894915</v>
      </c>
      <c r="E7470" t="s">
        <v>1156</v>
      </c>
      <c r="F7470" t="s">
        <v>499</v>
      </c>
      <c r="G7470" s="155">
        <v>45916</v>
      </c>
      <c r="H7470">
        <v>1</v>
      </c>
    </row>
    <row r="7471" spans="1:8" x14ac:dyDescent="0.25">
      <c r="A7471">
        <v>20911743463416</v>
      </c>
      <c r="B7471" t="s">
        <v>12898</v>
      </c>
      <c r="C7471" s="155">
        <v>17055</v>
      </c>
      <c r="D7471">
        <v>894915</v>
      </c>
      <c r="E7471" t="s">
        <v>1192</v>
      </c>
      <c r="F7471" t="s">
        <v>499</v>
      </c>
      <c r="G7471" s="155">
        <v>45916</v>
      </c>
      <c r="H7471">
        <v>1</v>
      </c>
    </row>
    <row r="7472" spans="1:8" x14ac:dyDescent="0.25">
      <c r="A7472">
        <v>20911743644384</v>
      </c>
      <c r="B7472" t="s">
        <v>12916</v>
      </c>
      <c r="C7472" s="155">
        <v>21329</v>
      </c>
      <c r="D7472">
        <v>894915</v>
      </c>
      <c r="E7472" t="s">
        <v>1186</v>
      </c>
      <c r="F7472" t="s">
        <v>404</v>
      </c>
      <c r="G7472" s="155">
        <v>45913</v>
      </c>
      <c r="H7472">
        <v>1</v>
      </c>
    </row>
    <row r="7473" spans="1:8" x14ac:dyDescent="0.25">
      <c r="A7473">
        <v>20911743675812</v>
      </c>
      <c r="B7473" t="s">
        <v>12923</v>
      </c>
      <c r="C7473" s="155">
        <v>24238</v>
      </c>
      <c r="D7473">
        <v>894915</v>
      </c>
      <c r="E7473" t="s">
        <v>1186</v>
      </c>
      <c r="F7473" t="s">
        <v>404</v>
      </c>
      <c r="G7473" s="155">
        <v>45913</v>
      </c>
      <c r="H7473">
        <v>1</v>
      </c>
    </row>
    <row r="7474" spans="1:8" x14ac:dyDescent="0.25">
      <c r="A7474">
        <v>20911743682404</v>
      </c>
      <c r="B7474" t="s">
        <v>12750</v>
      </c>
      <c r="C7474" s="155">
        <v>22643</v>
      </c>
      <c r="D7474">
        <v>894915</v>
      </c>
      <c r="E7474" t="s">
        <v>1186</v>
      </c>
      <c r="F7474" t="s">
        <v>404</v>
      </c>
      <c r="G7474" s="155">
        <v>45913</v>
      </c>
      <c r="H7474">
        <v>1</v>
      </c>
    </row>
    <row r="7475" spans="1:8" x14ac:dyDescent="0.25">
      <c r="A7475">
        <v>20911743683582</v>
      </c>
      <c r="B7475" t="s">
        <v>12800</v>
      </c>
      <c r="C7475" s="155">
        <v>24454</v>
      </c>
      <c r="D7475">
        <v>894915</v>
      </c>
      <c r="E7475" t="s">
        <v>1180</v>
      </c>
      <c r="F7475" t="s">
        <v>404</v>
      </c>
      <c r="G7475" s="155">
        <v>45913</v>
      </c>
      <c r="H7475">
        <v>1</v>
      </c>
    </row>
    <row r="7476" spans="1:8" x14ac:dyDescent="0.25">
      <c r="A7476">
        <v>20911743701319</v>
      </c>
      <c r="B7476" t="s">
        <v>12927</v>
      </c>
      <c r="C7476" s="155">
        <v>22416</v>
      </c>
      <c r="D7476">
        <v>894915</v>
      </c>
      <c r="E7476" t="s">
        <v>1186</v>
      </c>
      <c r="F7476" t="s">
        <v>499</v>
      </c>
      <c r="G7476" s="155">
        <v>45912</v>
      </c>
      <c r="H7476">
        <v>1</v>
      </c>
    </row>
    <row r="7477" spans="1:8" x14ac:dyDescent="0.25">
      <c r="A7477">
        <v>20911743730291</v>
      </c>
      <c r="B7477" t="s">
        <v>12937</v>
      </c>
      <c r="C7477" s="155">
        <v>16074</v>
      </c>
      <c r="D7477">
        <v>894915</v>
      </c>
      <c r="E7477" t="s">
        <v>1156</v>
      </c>
      <c r="F7477" t="s">
        <v>25</v>
      </c>
      <c r="G7477" s="155">
        <v>45913</v>
      </c>
      <c r="H7477">
        <v>1</v>
      </c>
    </row>
    <row r="7478" spans="1:8" x14ac:dyDescent="0.25">
      <c r="A7478">
        <v>20911743748735</v>
      </c>
      <c r="B7478" t="s">
        <v>12585</v>
      </c>
      <c r="C7478" s="155">
        <v>36900</v>
      </c>
      <c r="D7478">
        <v>894915</v>
      </c>
      <c r="E7478" t="s">
        <v>1186</v>
      </c>
      <c r="F7478" t="s">
        <v>492</v>
      </c>
      <c r="G7478" s="155">
        <v>45913</v>
      </c>
      <c r="H7478">
        <v>1</v>
      </c>
    </row>
    <row r="7479" spans="1:8" x14ac:dyDescent="0.25">
      <c r="A7479">
        <v>20911743752299</v>
      </c>
      <c r="B7479" t="s">
        <v>12650</v>
      </c>
      <c r="C7479" s="155">
        <v>22081</v>
      </c>
      <c r="D7479">
        <v>894915</v>
      </c>
      <c r="E7479" t="s">
        <v>12192</v>
      </c>
      <c r="F7479" t="s">
        <v>492</v>
      </c>
      <c r="G7479" s="155">
        <v>45913</v>
      </c>
      <c r="H7479">
        <v>1</v>
      </c>
    </row>
    <row r="7480" spans="1:8" x14ac:dyDescent="0.25">
      <c r="A7480">
        <v>20911743753791</v>
      </c>
      <c r="B7480" t="s">
        <v>11698</v>
      </c>
      <c r="C7480" s="155">
        <v>35916</v>
      </c>
      <c r="D7480">
        <v>894915</v>
      </c>
      <c r="E7480" t="s">
        <v>1186</v>
      </c>
      <c r="F7480" t="s">
        <v>492</v>
      </c>
      <c r="G7480" s="155">
        <v>45913</v>
      </c>
      <c r="H7480">
        <v>1</v>
      </c>
    </row>
    <row r="7481" spans="1:8" x14ac:dyDescent="0.25">
      <c r="A7481">
        <v>20911743755700</v>
      </c>
      <c r="B7481" t="s">
        <v>12675</v>
      </c>
      <c r="C7481" s="155">
        <v>20146</v>
      </c>
      <c r="D7481">
        <v>894915</v>
      </c>
      <c r="E7481" t="s">
        <v>6847</v>
      </c>
      <c r="F7481" t="s">
        <v>492</v>
      </c>
      <c r="G7481" s="155">
        <v>45913</v>
      </c>
      <c r="H7481">
        <v>1</v>
      </c>
    </row>
    <row r="7482" spans="1:8" x14ac:dyDescent="0.25">
      <c r="A7482">
        <v>20911743757268</v>
      </c>
      <c r="B7482" t="s">
        <v>12680</v>
      </c>
      <c r="C7482" s="155">
        <v>15478</v>
      </c>
      <c r="D7482">
        <v>894915</v>
      </c>
      <c r="E7482" t="s">
        <v>1156</v>
      </c>
      <c r="F7482" t="s">
        <v>492</v>
      </c>
      <c r="G7482" s="155">
        <v>45913</v>
      </c>
      <c r="H7482">
        <v>1</v>
      </c>
    </row>
    <row r="7483" spans="1:8" x14ac:dyDescent="0.25">
      <c r="A7483">
        <v>20911743758636</v>
      </c>
      <c r="B7483" t="s">
        <v>11858</v>
      </c>
      <c r="C7483" s="155">
        <v>29025</v>
      </c>
      <c r="D7483">
        <v>894915</v>
      </c>
      <c r="E7483" t="s">
        <v>1186</v>
      </c>
      <c r="F7483" t="s">
        <v>492</v>
      </c>
      <c r="G7483" s="155">
        <v>45913</v>
      </c>
      <c r="H7483">
        <v>1</v>
      </c>
    </row>
    <row r="7484" spans="1:8" x14ac:dyDescent="0.25">
      <c r="A7484">
        <v>20911743759976</v>
      </c>
      <c r="B7484" t="s">
        <v>12823</v>
      </c>
      <c r="C7484" s="155">
        <v>14444</v>
      </c>
      <c r="D7484">
        <v>894915</v>
      </c>
      <c r="E7484" t="s">
        <v>1156</v>
      </c>
      <c r="F7484" t="s">
        <v>492</v>
      </c>
      <c r="G7484" s="155">
        <v>45913</v>
      </c>
      <c r="H7484">
        <v>1</v>
      </c>
    </row>
    <row r="7485" spans="1:8" x14ac:dyDescent="0.25">
      <c r="A7485">
        <v>20911743760571</v>
      </c>
      <c r="B7485" t="s">
        <v>4795</v>
      </c>
      <c r="C7485" s="155">
        <v>13098</v>
      </c>
      <c r="D7485">
        <v>894915</v>
      </c>
      <c r="E7485" t="s">
        <v>12192</v>
      </c>
      <c r="F7485" t="s">
        <v>492</v>
      </c>
      <c r="G7485" s="155">
        <v>45913</v>
      </c>
      <c r="H7485">
        <v>1</v>
      </c>
    </row>
    <row r="7486" spans="1:8" x14ac:dyDescent="0.25">
      <c r="A7486">
        <v>20911743984999</v>
      </c>
      <c r="B7486" t="s">
        <v>12954</v>
      </c>
      <c r="C7486" s="155">
        <v>23148</v>
      </c>
      <c r="D7486">
        <v>894915</v>
      </c>
      <c r="E7486" t="s">
        <v>1156</v>
      </c>
      <c r="F7486" t="s">
        <v>327</v>
      </c>
      <c r="G7486" s="155">
        <v>45912</v>
      </c>
      <c r="H7486">
        <v>1</v>
      </c>
    </row>
    <row r="7487" spans="1:8" x14ac:dyDescent="0.25">
      <c r="A7487">
        <v>20911743985116</v>
      </c>
      <c r="B7487" t="s">
        <v>12954</v>
      </c>
      <c r="C7487" s="155">
        <v>23148</v>
      </c>
      <c r="D7487">
        <v>818915</v>
      </c>
      <c r="E7487" t="s">
        <v>506</v>
      </c>
      <c r="F7487" t="s">
        <v>378</v>
      </c>
      <c r="G7487" s="155">
        <v>45911</v>
      </c>
      <c r="H7487">
        <v>1</v>
      </c>
    </row>
    <row r="7488" spans="1:8" x14ac:dyDescent="0.25">
      <c r="A7488">
        <v>20911743986040</v>
      </c>
      <c r="B7488" t="s">
        <v>12955</v>
      </c>
      <c r="C7488" s="155">
        <v>26157</v>
      </c>
      <c r="D7488">
        <v>894915</v>
      </c>
      <c r="E7488" t="s">
        <v>1156</v>
      </c>
      <c r="F7488" t="s">
        <v>327</v>
      </c>
      <c r="G7488" s="155">
        <v>45912</v>
      </c>
      <c r="H7488">
        <v>1</v>
      </c>
    </row>
    <row r="7489" spans="1:8" x14ac:dyDescent="0.25">
      <c r="A7489">
        <v>20911743986118</v>
      </c>
      <c r="B7489" t="s">
        <v>12955</v>
      </c>
      <c r="C7489" s="155">
        <v>26157</v>
      </c>
      <c r="D7489">
        <v>818915</v>
      </c>
      <c r="E7489" t="s">
        <v>506</v>
      </c>
      <c r="F7489" t="s">
        <v>378</v>
      </c>
      <c r="G7489" s="155">
        <v>45911</v>
      </c>
      <c r="H7489">
        <v>1</v>
      </c>
    </row>
    <row r="7490" spans="1:8" x14ac:dyDescent="0.25">
      <c r="A7490">
        <v>20911743990815</v>
      </c>
      <c r="B7490" t="s">
        <v>12957</v>
      </c>
      <c r="C7490" s="155">
        <v>19177</v>
      </c>
      <c r="D7490">
        <v>894915</v>
      </c>
      <c r="E7490" t="s">
        <v>1186</v>
      </c>
      <c r="F7490" t="s">
        <v>327</v>
      </c>
      <c r="G7490" s="155">
        <v>45912</v>
      </c>
      <c r="H7490">
        <v>1</v>
      </c>
    </row>
    <row r="7491" spans="1:8" x14ac:dyDescent="0.25">
      <c r="A7491">
        <v>20911743992674</v>
      </c>
      <c r="B7491" t="s">
        <v>12959</v>
      </c>
      <c r="C7491" s="155">
        <v>17034</v>
      </c>
      <c r="D7491">
        <v>894915</v>
      </c>
      <c r="E7491" t="s">
        <v>1867</v>
      </c>
      <c r="F7491" t="s">
        <v>327</v>
      </c>
      <c r="G7491" s="155">
        <v>45912</v>
      </c>
      <c r="H7491">
        <v>1</v>
      </c>
    </row>
    <row r="7492" spans="1:8" x14ac:dyDescent="0.25">
      <c r="A7492">
        <v>20911744000601</v>
      </c>
      <c r="B7492" t="s">
        <v>12960</v>
      </c>
      <c r="C7492" s="155">
        <v>18962</v>
      </c>
      <c r="D7492">
        <v>894915</v>
      </c>
      <c r="E7492" t="s">
        <v>1156</v>
      </c>
      <c r="F7492" t="s">
        <v>327</v>
      </c>
      <c r="G7492" s="155">
        <v>45912</v>
      </c>
      <c r="H7492">
        <v>1</v>
      </c>
    </row>
    <row r="7493" spans="1:8" x14ac:dyDescent="0.25">
      <c r="A7493">
        <v>20911744000668</v>
      </c>
      <c r="B7493" t="s">
        <v>12960</v>
      </c>
      <c r="C7493" s="155">
        <v>18962</v>
      </c>
      <c r="D7493">
        <v>818915</v>
      </c>
      <c r="E7493" t="s">
        <v>506</v>
      </c>
      <c r="F7493" t="s">
        <v>378</v>
      </c>
      <c r="G7493" s="155">
        <v>45912</v>
      </c>
      <c r="H7493">
        <v>1</v>
      </c>
    </row>
    <row r="7494" spans="1:8" x14ac:dyDescent="0.25">
      <c r="A7494">
        <v>20911744001265</v>
      </c>
      <c r="B7494" t="s">
        <v>12961</v>
      </c>
      <c r="C7494" s="155">
        <v>15190</v>
      </c>
      <c r="D7494">
        <v>894915</v>
      </c>
      <c r="E7494" t="s">
        <v>1156</v>
      </c>
      <c r="F7494" t="s">
        <v>327</v>
      </c>
      <c r="G7494" s="155">
        <v>45912</v>
      </c>
      <c r="H7494">
        <v>1</v>
      </c>
    </row>
    <row r="7495" spans="1:8" x14ac:dyDescent="0.25">
      <c r="A7495">
        <v>20911744001307</v>
      </c>
      <c r="B7495" t="s">
        <v>12961</v>
      </c>
      <c r="C7495" s="155">
        <v>15190</v>
      </c>
      <c r="D7495">
        <v>818915</v>
      </c>
      <c r="E7495" t="s">
        <v>506</v>
      </c>
      <c r="F7495" t="s">
        <v>378</v>
      </c>
      <c r="G7495" s="155">
        <v>45912</v>
      </c>
      <c r="H7495">
        <v>1</v>
      </c>
    </row>
    <row r="7496" spans="1:8" x14ac:dyDescent="0.25">
      <c r="A7496">
        <v>20911744163109</v>
      </c>
      <c r="B7496" t="s">
        <v>11611</v>
      </c>
      <c r="C7496" s="155">
        <v>29046</v>
      </c>
      <c r="D7496">
        <v>818915</v>
      </c>
      <c r="E7496" t="s">
        <v>506</v>
      </c>
      <c r="F7496" t="s">
        <v>1808</v>
      </c>
      <c r="G7496" s="155">
        <v>45911</v>
      </c>
      <c r="H7496">
        <v>1</v>
      </c>
    </row>
    <row r="7497" spans="1:8" x14ac:dyDescent="0.25">
      <c r="A7497">
        <v>20911744166534</v>
      </c>
      <c r="B7497" t="s">
        <v>11611</v>
      </c>
      <c r="C7497" s="155">
        <v>29046</v>
      </c>
      <c r="D7497">
        <v>894915</v>
      </c>
      <c r="E7497" t="s">
        <v>1174</v>
      </c>
      <c r="F7497" t="s">
        <v>380</v>
      </c>
      <c r="G7497" s="155">
        <v>45912</v>
      </c>
      <c r="H7497">
        <v>1</v>
      </c>
    </row>
    <row r="7498" spans="1:8" x14ac:dyDescent="0.25">
      <c r="A7498">
        <v>20911744168177</v>
      </c>
      <c r="B7498" t="s">
        <v>12311</v>
      </c>
      <c r="C7498" s="155">
        <v>26089</v>
      </c>
      <c r="D7498">
        <v>894915</v>
      </c>
      <c r="E7498" t="s">
        <v>1170</v>
      </c>
      <c r="F7498" t="s">
        <v>319</v>
      </c>
      <c r="G7498" s="155">
        <v>45915</v>
      </c>
      <c r="H7498">
        <v>1</v>
      </c>
    </row>
    <row r="7499" spans="1:8" x14ac:dyDescent="0.25">
      <c r="A7499">
        <v>20911744170815</v>
      </c>
      <c r="B7499" t="s">
        <v>12315</v>
      </c>
      <c r="C7499" s="155">
        <v>23519</v>
      </c>
      <c r="D7499">
        <v>894915</v>
      </c>
      <c r="E7499" t="s">
        <v>1180</v>
      </c>
      <c r="F7499" t="s">
        <v>319</v>
      </c>
      <c r="G7499" s="155">
        <v>45915</v>
      </c>
      <c r="H7499">
        <v>1</v>
      </c>
    </row>
    <row r="7500" spans="1:8" x14ac:dyDescent="0.25">
      <c r="A7500">
        <v>20911744178460</v>
      </c>
      <c r="B7500" t="s">
        <v>12316</v>
      </c>
      <c r="C7500" s="155">
        <v>23970</v>
      </c>
      <c r="D7500">
        <v>894915</v>
      </c>
      <c r="E7500" t="s">
        <v>1180</v>
      </c>
      <c r="F7500" t="s">
        <v>319</v>
      </c>
      <c r="G7500" s="155">
        <v>45915</v>
      </c>
      <c r="H7500">
        <v>1</v>
      </c>
    </row>
    <row r="7501" spans="1:8" x14ac:dyDescent="0.25">
      <c r="A7501">
        <v>20911744181802</v>
      </c>
      <c r="B7501" t="s">
        <v>12317</v>
      </c>
      <c r="C7501" s="155">
        <v>25018</v>
      </c>
      <c r="D7501">
        <v>894915</v>
      </c>
      <c r="E7501" t="s">
        <v>1430</v>
      </c>
      <c r="F7501" t="s">
        <v>319</v>
      </c>
      <c r="G7501" s="155">
        <v>45915</v>
      </c>
      <c r="H7501">
        <v>1</v>
      </c>
    </row>
    <row r="7502" spans="1:8" x14ac:dyDescent="0.25">
      <c r="A7502">
        <v>20911744184937</v>
      </c>
      <c r="B7502" t="s">
        <v>675</v>
      </c>
      <c r="C7502" s="155">
        <v>29966</v>
      </c>
      <c r="D7502">
        <v>894915</v>
      </c>
      <c r="E7502" t="s">
        <v>1180</v>
      </c>
      <c r="F7502" t="s">
        <v>319</v>
      </c>
      <c r="G7502" s="155">
        <v>45915</v>
      </c>
      <c r="H7502">
        <v>1</v>
      </c>
    </row>
    <row r="7503" spans="1:8" x14ac:dyDescent="0.25">
      <c r="A7503">
        <v>20911744192226</v>
      </c>
      <c r="B7503" t="s">
        <v>12320</v>
      </c>
      <c r="C7503" s="155">
        <v>21577</v>
      </c>
      <c r="D7503">
        <v>894915</v>
      </c>
      <c r="E7503" t="s">
        <v>1180</v>
      </c>
      <c r="F7503" t="s">
        <v>319</v>
      </c>
      <c r="G7503" s="155">
        <v>45915</v>
      </c>
      <c r="H7503">
        <v>1</v>
      </c>
    </row>
    <row r="7504" spans="1:8" x14ac:dyDescent="0.25">
      <c r="A7504">
        <v>20911744197457</v>
      </c>
      <c r="B7504" t="s">
        <v>827</v>
      </c>
      <c r="C7504" s="155">
        <v>32796</v>
      </c>
      <c r="D7504">
        <v>894915</v>
      </c>
      <c r="E7504" t="s">
        <v>1180</v>
      </c>
      <c r="F7504" t="s">
        <v>319</v>
      </c>
      <c r="G7504" s="155">
        <v>45915</v>
      </c>
      <c r="H7504">
        <v>1</v>
      </c>
    </row>
    <row r="7505" spans="1:8" x14ac:dyDescent="0.25">
      <c r="A7505">
        <v>20911744201241</v>
      </c>
      <c r="B7505" t="s">
        <v>1488</v>
      </c>
      <c r="C7505" s="155">
        <v>17027</v>
      </c>
      <c r="D7505">
        <v>894915</v>
      </c>
      <c r="E7505" t="s">
        <v>1156</v>
      </c>
      <c r="F7505" t="s">
        <v>319</v>
      </c>
      <c r="G7505" s="155">
        <v>45915</v>
      </c>
      <c r="H7505">
        <v>1</v>
      </c>
    </row>
    <row r="7506" spans="1:8" x14ac:dyDescent="0.25">
      <c r="A7506">
        <v>20911744302773</v>
      </c>
      <c r="B7506" t="s">
        <v>12980</v>
      </c>
      <c r="C7506" s="155">
        <v>19836</v>
      </c>
      <c r="D7506">
        <v>894915</v>
      </c>
      <c r="E7506" t="s">
        <v>1879</v>
      </c>
      <c r="F7506" t="s">
        <v>386</v>
      </c>
      <c r="G7506" s="155">
        <v>45913</v>
      </c>
      <c r="H7506">
        <v>1</v>
      </c>
    </row>
    <row r="7507" spans="1:8" x14ac:dyDescent="0.25">
      <c r="A7507">
        <v>20911744370525</v>
      </c>
      <c r="B7507" t="s">
        <v>12987</v>
      </c>
      <c r="C7507" s="155">
        <v>17516</v>
      </c>
      <c r="D7507">
        <v>818915</v>
      </c>
      <c r="E7507" t="s">
        <v>506</v>
      </c>
      <c r="F7507" t="s">
        <v>1808</v>
      </c>
      <c r="G7507" s="155">
        <v>45911</v>
      </c>
      <c r="H7507">
        <v>1</v>
      </c>
    </row>
    <row r="7508" spans="1:8" x14ac:dyDescent="0.25">
      <c r="A7508">
        <v>20911744377229</v>
      </c>
      <c r="B7508" t="s">
        <v>12987</v>
      </c>
      <c r="C7508" s="155">
        <v>17516</v>
      </c>
      <c r="D7508">
        <v>894915</v>
      </c>
      <c r="E7508" t="s">
        <v>1156</v>
      </c>
      <c r="F7508" t="s">
        <v>350</v>
      </c>
      <c r="G7508" s="155">
        <v>45912</v>
      </c>
      <c r="H7508">
        <v>1</v>
      </c>
    </row>
    <row r="7509" spans="1:8" x14ac:dyDescent="0.25">
      <c r="A7509">
        <v>20911744489053</v>
      </c>
      <c r="B7509" t="s">
        <v>12998</v>
      </c>
      <c r="C7509" s="155">
        <v>17636</v>
      </c>
      <c r="D7509">
        <v>818915</v>
      </c>
      <c r="E7509" t="s">
        <v>506</v>
      </c>
      <c r="F7509" t="s">
        <v>1808</v>
      </c>
      <c r="G7509" s="155">
        <v>45911</v>
      </c>
      <c r="H7509">
        <v>1</v>
      </c>
    </row>
    <row r="7510" spans="1:8" x14ac:dyDescent="0.25">
      <c r="A7510">
        <v>20911744490842</v>
      </c>
      <c r="B7510" t="s">
        <v>12998</v>
      </c>
      <c r="C7510" s="155">
        <v>17636</v>
      </c>
      <c r="D7510">
        <v>894915</v>
      </c>
      <c r="E7510" t="s">
        <v>1174</v>
      </c>
      <c r="F7510" t="s">
        <v>350</v>
      </c>
      <c r="G7510" s="155">
        <v>45912</v>
      </c>
      <c r="H7510">
        <v>1</v>
      </c>
    </row>
    <row r="7511" spans="1:8" x14ac:dyDescent="0.25">
      <c r="A7511">
        <v>20911744789324</v>
      </c>
      <c r="B7511" t="s">
        <v>9844</v>
      </c>
      <c r="C7511" s="155">
        <v>19650</v>
      </c>
      <c r="D7511">
        <v>818915</v>
      </c>
      <c r="E7511" t="s">
        <v>506</v>
      </c>
      <c r="F7511" t="s">
        <v>1808</v>
      </c>
      <c r="G7511" s="155">
        <v>45911</v>
      </c>
      <c r="H7511">
        <v>1</v>
      </c>
    </row>
    <row r="7512" spans="1:8" x14ac:dyDescent="0.25">
      <c r="A7512">
        <v>20911744796491</v>
      </c>
      <c r="B7512" t="s">
        <v>9844</v>
      </c>
      <c r="C7512" s="155">
        <v>19650</v>
      </c>
      <c r="D7512">
        <v>894915</v>
      </c>
      <c r="E7512" t="s">
        <v>1174</v>
      </c>
      <c r="F7512" t="s">
        <v>350</v>
      </c>
      <c r="G7512" s="155">
        <v>45912</v>
      </c>
      <c r="H7512">
        <v>1</v>
      </c>
    </row>
    <row r="7513" spans="1:8" x14ac:dyDescent="0.25">
      <c r="A7513">
        <v>20911744892425</v>
      </c>
      <c r="B7513" t="s">
        <v>13041</v>
      </c>
      <c r="C7513" s="155">
        <v>20467</v>
      </c>
      <c r="D7513">
        <v>818915</v>
      </c>
      <c r="E7513" t="s">
        <v>506</v>
      </c>
      <c r="F7513" t="s">
        <v>1808</v>
      </c>
      <c r="G7513" s="155">
        <v>45911</v>
      </c>
      <c r="H7513">
        <v>1</v>
      </c>
    </row>
    <row r="7514" spans="1:8" x14ac:dyDescent="0.25">
      <c r="A7514">
        <v>20911744893818</v>
      </c>
      <c r="B7514" t="s">
        <v>13041</v>
      </c>
      <c r="C7514" s="155">
        <v>20467</v>
      </c>
      <c r="D7514">
        <v>894915</v>
      </c>
      <c r="E7514" t="s">
        <v>1174</v>
      </c>
      <c r="F7514" t="s">
        <v>350</v>
      </c>
      <c r="G7514" s="155">
        <v>45912</v>
      </c>
      <c r="H7514">
        <v>1</v>
      </c>
    </row>
    <row r="7515" spans="1:8" x14ac:dyDescent="0.25">
      <c r="A7515">
        <v>20911745555544</v>
      </c>
      <c r="B7515" t="s">
        <v>13140</v>
      </c>
      <c r="C7515" s="155">
        <v>15472</v>
      </c>
      <c r="D7515">
        <v>894915</v>
      </c>
      <c r="E7515" t="s">
        <v>1156</v>
      </c>
      <c r="F7515" t="s">
        <v>497</v>
      </c>
      <c r="G7515" s="155">
        <v>45912</v>
      </c>
      <c r="H7515">
        <v>1</v>
      </c>
    </row>
    <row r="7516" spans="1:8" x14ac:dyDescent="0.25">
      <c r="A7516">
        <v>20911745556098</v>
      </c>
      <c r="B7516" t="s">
        <v>13140</v>
      </c>
      <c r="C7516" s="155">
        <v>15472</v>
      </c>
      <c r="D7516">
        <v>818915</v>
      </c>
      <c r="E7516" t="s">
        <v>1156</v>
      </c>
      <c r="F7516" t="s">
        <v>1808</v>
      </c>
      <c r="G7516" s="155">
        <v>45912</v>
      </c>
      <c r="H7516">
        <v>1</v>
      </c>
    </row>
    <row r="7517" spans="1:8" x14ac:dyDescent="0.25">
      <c r="A7517">
        <v>20911745861239</v>
      </c>
      <c r="B7517" t="s">
        <v>13156</v>
      </c>
      <c r="C7517" s="155">
        <v>19902</v>
      </c>
      <c r="D7517">
        <v>894915</v>
      </c>
      <c r="E7517" t="s">
        <v>3226</v>
      </c>
      <c r="F7517" t="s">
        <v>60</v>
      </c>
      <c r="G7517" s="155">
        <v>45915</v>
      </c>
      <c r="H7517">
        <v>1</v>
      </c>
    </row>
    <row r="7518" spans="1:8" x14ac:dyDescent="0.25">
      <c r="A7518">
        <v>20911746133196</v>
      </c>
      <c r="B7518" t="s">
        <v>13203</v>
      </c>
      <c r="C7518" s="155">
        <v>19397</v>
      </c>
      <c r="D7518">
        <v>894915</v>
      </c>
      <c r="E7518" t="s">
        <v>1422</v>
      </c>
      <c r="F7518" t="s">
        <v>402</v>
      </c>
      <c r="G7518" s="155">
        <v>45915</v>
      </c>
      <c r="H7518">
        <v>1</v>
      </c>
    </row>
    <row r="7519" spans="1:8" x14ac:dyDescent="0.25">
      <c r="A7519">
        <v>20911746524243</v>
      </c>
      <c r="B7519" t="s">
        <v>3840</v>
      </c>
      <c r="C7519" s="155">
        <v>22867</v>
      </c>
      <c r="D7519">
        <v>894915</v>
      </c>
      <c r="E7519" t="s">
        <v>1186</v>
      </c>
      <c r="F7519" t="s">
        <v>502</v>
      </c>
      <c r="G7519" s="155">
        <v>45916</v>
      </c>
      <c r="H7519">
        <v>1</v>
      </c>
    </row>
    <row r="7520" spans="1:8" x14ac:dyDescent="0.25">
      <c r="A7520">
        <v>20911746615135</v>
      </c>
      <c r="B7520" t="s">
        <v>13247</v>
      </c>
      <c r="C7520" s="155">
        <v>16177</v>
      </c>
      <c r="D7520">
        <v>894915</v>
      </c>
      <c r="E7520" t="s">
        <v>1156</v>
      </c>
      <c r="F7520" t="s">
        <v>410</v>
      </c>
      <c r="G7520" s="155">
        <v>45916</v>
      </c>
      <c r="H7520">
        <v>1</v>
      </c>
    </row>
    <row r="7521" spans="1:8" x14ac:dyDescent="0.25">
      <c r="A7521">
        <v>20911746620783</v>
      </c>
      <c r="B7521" t="s">
        <v>13249</v>
      </c>
      <c r="C7521" s="155">
        <v>27875</v>
      </c>
      <c r="D7521">
        <v>894915</v>
      </c>
      <c r="E7521" t="s">
        <v>1156</v>
      </c>
      <c r="F7521" t="s">
        <v>410</v>
      </c>
      <c r="G7521" s="155">
        <v>45916</v>
      </c>
      <c r="H7521">
        <v>1</v>
      </c>
    </row>
    <row r="7522" spans="1:8" x14ac:dyDescent="0.25">
      <c r="A7522">
        <v>20911746625981</v>
      </c>
      <c r="B7522" t="s">
        <v>13250</v>
      </c>
      <c r="C7522" s="155">
        <v>20316</v>
      </c>
      <c r="D7522">
        <v>894915</v>
      </c>
      <c r="E7522" t="s">
        <v>1156</v>
      </c>
      <c r="F7522" t="s">
        <v>410</v>
      </c>
      <c r="G7522" s="155">
        <v>45916</v>
      </c>
      <c r="H7522">
        <v>1</v>
      </c>
    </row>
    <row r="7523" spans="1:8" x14ac:dyDescent="0.25">
      <c r="A7523">
        <v>20911746636934</v>
      </c>
      <c r="B7523" t="s">
        <v>13252</v>
      </c>
      <c r="C7523" s="155">
        <v>21497</v>
      </c>
      <c r="D7523">
        <v>894915</v>
      </c>
      <c r="E7523" t="s">
        <v>1170</v>
      </c>
      <c r="F7523" t="s">
        <v>410</v>
      </c>
      <c r="G7523" s="155">
        <v>45916</v>
      </c>
      <c r="H7523">
        <v>1</v>
      </c>
    </row>
    <row r="7524" spans="1:8" x14ac:dyDescent="0.25">
      <c r="A7524">
        <v>20911746641754</v>
      </c>
      <c r="B7524" t="s">
        <v>13253</v>
      </c>
      <c r="C7524" s="155">
        <v>19070</v>
      </c>
      <c r="D7524">
        <v>894915</v>
      </c>
      <c r="E7524" t="s">
        <v>1192</v>
      </c>
      <c r="F7524" t="s">
        <v>410</v>
      </c>
      <c r="G7524" s="155">
        <v>45916</v>
      </c>
      <c r="H7524">
        <v>1</v>
      </c>
    </row>
    <row r="7525" spans="1:8" x14ac:dyDescent="0.25">
      <c r="A7525">
        <v>20911746647397</v>
      </c>
      <c r="B7525" t="s">
        <v>13254</v>
      </c>
      <c r="C7525" s="155">
        <v>26248</v>
      </c>
      <c r="D7525">
        <v>894915</v>
      </c>
      <c r="E7525" t="s">
        <v>1192</v>
      </c>
      <c r="F7525" t="s">
        <v>410</v>
      </c>
      <c r="G7525" s="155">
        <v>45916</v>
      </c>
      <c r="H7525">
        <v>1</v>
      </c>
    </row>
    <row r="7526" spans="1:8" x14ac:dyDescent="0.25">
      <c r="A7526">
        <v>20911746658501</v>
      </c>
      <c r="B7526" t="s">
        <v>13256</v>
      </c>
      <c r="C7526" s="155">
        <v>17785</v>
      </c>
      <c r="D7526">
        <v>894915</v>
      </c>
      <c r="E7526" t="s">
        <v>1156</v>
      </c>
      <c r="F7526" t="s">
        <v>410</v>
      </c>
      <c r="G7526" s="155">
        <v>45916</v>
      </c>
      <c r="H7526">
        <v>1</v>
      </c>
    </row>
    <row r="7527" spans="1:8" x14ac:dyDescent="0.25">
      <c r="A7527">
        <v>20911746668687</v>
      </c>
      <c r="B7527" t="s">
        <v>13258</v>
      </c>
      <c r="C7527" s="155">
        <v>18037</v>
      </c>
      <c r="D7527">
        <v>894915</v>
      </c>
      <c r="E7527" t="s">
        <v>1156</v>
      </c>
      <c r="F7527" t="s">
        <v>410</v>
      </c>
      <c r="G7527" s="155">
        <v>45916</v>
      </c>
      <c r="H7527">
        <v>1</v>
      </c>
    </row>
    <row r="7528" spans="1:8" x14ac:dyDescent="0.25">
      <c r="A7528">
        <v>20911746676695</v>
      </c>
      <c r="B7528" t="s">
        <v>13259</v>
      </c>
      <c r="C7528" s="155">
        <v>22098</v>
      </c>
      <c r="D7528">
        <v>894915</v>
      </c>
      <c r="E7528" t="s">
        <v>1170</v>
      </c>
      <c r="F7528" t="s">
        <v>410</v>
      </c>
      <c r="G7528" s="155">
        <v>45916</v>
      </c>
      <c r="H7528">
        <v>1</v>
      </c>
    </row>
    <row r="7529" spans="1:8" x14ac:dyDescent="0.25">
      <c r="A7529">
        <v>20911746740204</v>
      </c>
      <c r="B7529" t="s">
        <v>16956</v>
      </c>
      <c r="C7529" s="155">
        <v>32615</v>
      </c>
      <c r="D7529">
        <v>894915</v>
      </c>
      <c r="E7529" t="s">
        <v>1186</v>
      </c>
      <c r="F7529" t="s">
        <v>12</v>
      </c>
      <c r="G7529" s="155">
        <v>45916</v>
      </c>
      <c r="H7529">
        <v>1</v>
      </c>
    </row>
    <row r="7530" spans="1:8" x14ac:dyDescent="0.25">
      <c r="A7530">
        <v>20911746813368</v>
      </c>
      <c r="B7530" t="s">
        <v>16891</v>
      </c>
      <c r="C7530" s="155">
        <v>28797</v>
      </c>
      <c r="D7530">
        <v>894915</v>
      </c>
      <c r="E7530" t="s">
        <v>2447</v>
      </c>
      <c r="F7530" t="s">
        <v>12</v>
      </c>
      <c r="G7530" s="155">
        <v>45916</v>
      </c>
      <c r="H7530">
        <v>1</v>
      </c>
    </row>
    <row r="7531" spans="1:8" x14ac:dyDescent="0.25">
      <c r="A7531">
        <v>20911746827681</v>
      </c>
      <c r="B7531" t="s">
        <v>16966</v>
      </c>
      <c r="C7531" s="155">
        <v>23873</v>
      </c>
      <c r="D7531">
        <v>818915</v>
      </c>
      <c r="E7531" t="s">
        <v>506</v>
      </c>
      <c r="F7531" t="s">
        <v>1808</v>
      </c>
      <c r="G7531" s="155">
        <v>45911</v>
      </c>
      <c r="H7531">
        <v>1</v>
      </c>
    </row>
    <row r="7532" spans="1:8" x14ac:dyDescent="0.25">
      <c r="A7532">
        <v>20911746828911</v>
      </c>
      <c r="B7532" t="s">
        <v>16966</v>
      </c>
      <c r="C7532" s="155">
        <v>23873</v>
      </c>
      <c r="D7532">
        <v>894915</v>
      </c>
      <c r="E7532" t="s">
        <v>1174</v>
      </c>
      <c r="F7532" t="s">
        <v>350</v>
      </c>
      <c r="G7532" s="155">
        <v>45912</v>
      </c>
      <c r="H7532">
        <v>1</v>
      </c>
    </row>
    <row r="7533" spans="1:8" x14ac:dyDescent="0.25">
      <c r="A7533">
        <v>20911746863941</v>
      </c>
      <c r="B7533" t="s">
        <v>17234</v>
      </c>
      <c r="C7533" s="155">
        <v>23218</v>
      </c>
      <c r="D7533">
        <v>894915</v>
      </c>
      <c r="E7533" t="s">
        <v>1156</v>
      </c>
      <c r="F7533" t="s">
        <v>501</v>
      </c>
      <c r="G7533" s="155">
        <v>45916</v>
      </c>
      <c r="H7533">
        <v>1</v>
      </c>
    </row>
    <row r="7534" spans="1:8" x14ac:dyDescent="0.25">
      <c r="A7534">
        <v>20911746895452</v>
      </c>
      <c r="B7534" t="s">
        <v>17235</v>
      </c>
      <c r="C7534" s="155">
        <v>27117</v>
      </c>
      <c r="D7534">
        <v>894915</v>
      </c>
      <c r="E7534" t="s">
        <v>1186</v>
      </c>
      <c r="F7534" t="s">
        <v>501</v>
      </c>
      <c r="G7534" s="155">
        <v>45916</v>
      </c>
      <c r="H7534">
        <v>1</v>
      </c>
    </row>
    <row r="7535" spans="1:8" x14ac:dyDescent="0.25">
      <c r="A7535">
        <v>20911746908343</v>
      </c>
      <c r="B7535" t="s">
        <v>899</v>
      </c>
      <c r="C7535" s="155">
        <v>31631</v>
      </c>
      <c r="D7535">
        <v>894915</v>
      </c>
      <c r="E7535" t="s">
        <v>1186</v>
      </c>
      <c r="F7535" t="s">
        <v>501</v>
      </c>
      <c r="G7535" s="155">
        <v>45916</v>
      </c>
      <c r="H7535">
        <v>1</v>
      </c>
    </row>
    <row r="7536" spans="1:8" x14ac:dyDescent="0.25">
      <c r="A7536">
        <v>20911746963792</v>
      </c>
      <c r="B7536" t="s">
        <v>12468</v>
      </c>
      <c r="C7536" s="155">
        <v>16979</v>
      </c>
      <c r="D7536">
        <v>894915</v>
      </c>
      <c r="E7536" t="s">
        <v>1156</v>
      </c>
      <c r="F7536" t="s">
        <v>27</v>
      </c>
      <c r="G7536" s="155">
        <v>45916</v>
      </c>
      <c r="H7536">
        <v>1</v>
      </c>
    </row>
    <row r="7537" spans="1:8" x14ac:dyDescent="0.25">
      <c r="A7537">
        <v>20911746980078</v>
      </c>
      <c r="B7537" t="s">
        <v>13021</v>
      </c>
      <c r="C7537" s="155">
        <v>18528</v>
      </c>
      <c r="D7537">
        <v>894915</v>
      </c>
      <c r="E7537" t="s">
        <v>1635</v>
      </c>
      <c r="F7537" t="s">
        <v>27</v>
      </c>
      <c r="G7537" s="155">
        <v>45916</v>
      </c>
      <c r="H7537">
        <v>1</v>
      </c>
    </row>
    <row r="7538" spans="1:8" x14ac:dyDescent="0.25">
      <c r="A7538">
        <v>20911746985004</v>
      </c>
      <c r="B7538" t="s">
        <v>13001</v>
      </c>
      <c r="C7538" s="155">
        <v>19972</v>
      </c>
      <c r="D7538">
        <v>894915</v>
      </c>
      <c r="E7538" t="s">
        <v>1170</v>
      </c>
      <c r="F7538" t="s">
        <v>27</v>
      </c>
      <c r="G7538" s="155">
        <v>45916</v>
      </c>
      <c r="H7538">
        <v>1</v>
      </c>
    </row>
    <row r="7539" spans="1:8" x14ac:dyDescent="0.25">
      <c r="A7539">
        <v>20911746993358</v>
      </c>
      <c r="B7539" t="s">
        <v>12995</v>
      </c>
      <c r="C7539" s="155">
        <v>23937</v>
      </c>
      <c r="D7539">
        <v>894915</v>
      </c>
      <c r="E7539" t="s">
        <v>12996</v>
      </c>
      <c r="F7539" t="s">
        <v>27</v>
      </c>
      <c r="G7539" s="155">
        <v>45916</v>
      </c>
      <c r="H7539">
        <v>1</v>
      </c>
    </row>
    <row r="7540" spans="1:8" x14ac:dyDescent="0.25">
      <c r="A7540">
        <v>20911747011233</v>
      </c>
      <c r="B7540" t="s">
        <v>10383</v>
      </c>
      <c r="C7540" s="155">
        <v>23377</v>
      </c>
      <c r="D7540">
        <v>894915</v>
      </c>
      <c r="E7540" t="s">
        <v>1192</v>
      </c>
      <c r="F7540" t="s">
        <v>394</v>
      </c>
      <c r="G7540" s="155">
        <v>45915</v>
      </c>
      <c r="H7540">
        <v>1</v>
      </c>
    </row>
    <row r="7541" spans="1:8" x14ac:dyDescent="0.25">
      <c r="A7541">
        <v>20911747028341</v>
      </c>
      <c r="B7541" t="s">
        <v>16989</v>
      </c>
      <c r="C7541" s="155">
        <v>24613</v>
      </c>
      <c r="D7541">
        <v>818915</v>
      </c>
      <c r="E7541" t="s">
        <v>506</v>
      </c>
      <c r="F7541" t="s">
        <v>1808</v>
      </c>
      <c r="G7541" s="155">
        <v>45911</v>
      </c>
      <c r="H7541">
        <v>1</v>
      </c>
    </row>
    <row r="7542" spans="1:8" x14ac:dyDescent="0.25">
      <c r="A7542">
        <v>20911747028752</v>
      </c>
      <c r="B7542" t="s">
        <v>16989</v>
      </c>
      <c r="C7542" s="155">
        <v>24613</v>
      </c>
      <c r="D7542">
        <v>894915</v>
      </c>
      <c r="E7542" t="s">
        <v>1174</v>
      </c>
      <c r="F7542" t="s">
        <v>350</v>
      </c>
      <c r="G7542" s="155">
        <v>45912</v>
      </c>
      <c r="H7542">
        <v>1</v>
      </c>
    </row>
    <row r="7543" spans="1:8" x14ac:dyDescent="0.25">
      <c r="A7543">
        <v>20911747104028</v>
      </c>
      <c r="B7543" t="s">
        <v>16952</v>
      </c>
      <c r="C7543" s="155">
        <v>24597</v>
      </c>
      <c r="D7543">
        <v>894915</v>
      </c>
      <c r="E7543" t="s">
        <v>1186</v>
      </c>
      <c r="F7543" t="s">
        <v>499</v>
      </c>
      <c r="G7543" s="155">
        <v>45917</v>
      </c>
      <c r="H7543">
        <v>1</v>
      </c>
    </row>
    <row r="7544" spans="1:8" x14ac:dyDescent="0.25">
      <c r="A7544">
        <v>20911747120197</v>
      </c>
      <c r="B7544" t="s">
        <v>17004</v>
      </c>
      <c r="C7544" s="155">
        <v>26693</v>
      </c>
      <c r="D7544">
        <v>818915</v>
      </c>
      <c r="E7544" t="s">
        <v>506</v>
      </c>
      <c r="F7544" t="s">
        <v>1808</v>
      </c>
      <c r="G7544" s="155">
        <v>45911</v>
      </c>
      <c r="H7544">
        <v>1</v>
      </c>
    </row>
    <row r="7545" spans="1:8" x14ac:dyDescent="0.25">
      <c r="A7545">
        <v>20911747120378</v>
      </c>
      <c r="B7545" t="s">
        <v>17004</v>
      </c>
      <c r="C7545" s="155">
        <v>26693</v>
      </c>
      <c r="D7545">
        <v>894915</v>
      </c>
      <c r="E7545" t="s">
        <v>1156</v>
      </c>
      <c r="F7545" t="s">
        <v>350</v>
      </c>
      <c r="G7545" s="155">
        <v>45912</v>
      </c>
      <c r="H7545">
        <v>1</v>
      </c>
    </row>
    <row r="7546" spans="1:8" x14ac:dyDescent="0.25">
      <c r="A7546">
        <v>20911747217641</v>
      </c>
      <c r="B7546" t="s">
        <v>17246</v>
      </c>
      <c r="C7546" s="155">
        <v>13803</v>
      </c>
      <c r="D7546">
        <v>818915</v>
      </c>
      <c r="E7546" t="s">
        <v>506</v>
      </c>
      <c r="F7546" t="s">
        <v>1808</v>
      </c>
      <c r="G7546" s="155">
        <v>45910</v>
      </c>
      <c r="H7546">
        <v>1</v>
      </c>
    </row>
    <row r="7547" spans="1:8" x14ac:dyDescent="0.25">
      <c r="A7547">
        <v>20911747223871</v>
      </c>
      <c r="B7547" t="s">
        <v>17246</v>
      </c>
      <c r="C7547" s="155">
        <v>13803</v>
      </c>
      <c r="D7547">
        <v>894915</v>
      </c>
      <c r="E7547" t="s">
        <v>1156</v>
      </c>
      <c r="F7547" t="s">
        <v>327</v>
      </c>
      <c r="G7547" s="155">
        <v>45912</v>
      </c>
      <c r="H7547">
        <v>1</v>
      </c>
    </row>
    <row r="7548" spans="1:8" x14ac:dyDescent="0.25">
      <c r="A7548">
        <v>20911747618298</v>
      </c>
      <c r="B7548" t="s">
        <v>3199</v>
      </c>
      <c r="C7548" s="155">
        <v>28318</v>
      </c>
      <c r="D7548">
        <v>894915</v>
      </c>
      <c r="E7548" t="s">
        <v>1422</v>
      </c>
      <c r="F7548" t="s">
        <v>454</v>
      </c>
      <c r="G7548" s="155">
        <v>45915</v>
      </c>
      <c r="H7548">
        <v>1</v>
      </c>
    </row>
    <row r="7549" spans="1:8" x14ac:dyDescent="0.25">
      <c r="A7549">
        <v>20911747686646</v>
      </c>
      <c r="B7549" t="s">
        <v>12695</v>
      </c>
      <c r="C7549" s="155">
        <v>17123</v>
      </c>
      <c r="D7549">
        <v>894915</v>
      </c>
      <c r="E7549" t="s">
        <v>1156</v>
      </c>
      <c r="F7549" t="s">
        <v>454</v>
      </c>
      <c r="G7549" s="155">
        <v>45917</v>
      </c>
      <c r="H7549">
        <v>1</v>
      </c>
    </row>
    <row r="7550" spans="1:8" x14ac:dyDescent="0.25">
      <c r="A7550">
        <v>20911747713763</v>
      </c>
      <c r="B7550" t="s">
        <v>14095</v>
      </c>
      <c r="C7550" s="155">
        <v>10974</v>
      </c>
      <c r="D7550">
        <v>894915</v>
      </c>
      <c r="E7550" t="s">
        <v>1192</v>
      </c>
      <c r="F7550" t="s">
        <v>25</v>
      </c>
      <c r="G7550" s="155">
        <v>45917</v>
      </c>
      <c r="H7550">
        <v>1</v>
      </c>
    </row>
    <row r="7551" spans="1:8" x14ac:dyDescent="0.25">
      <c r="A7551">
        <v>20911747964110</v>
      </c>
      <c r="B7551" t="s">
        <v>16964</v>
      </c>
      <c r="C7551" s="155">
        <v>27666</v>
      </c>
      <c r="D7551">
        <v>894915</v>
      </c>
      <c r="E7551" t="s">
        <v>1186</v>
      </c>
      <c r="F7551" t="s">
        <v>12</v>
      </c>
      <c r="G7551" s="155">
        <v>45917</v>
      </c>
      <c r="H7551">
        <v>1</v>
      </c>
    </row>
    <row r="7552" spans="1:8" x14ac:dyDescent="0.25">
      <c r="A7552">
        <v>20911747968200</v>
      </c>
      <c r="B7552" t="s">
        <v>17061</v>
      </c>
      <c r="C7552" s="155">
        <v>21450</v>
      </c>
      <c r="D7552">
        <v>894915</v>
      </c>
      <c r="E7552" t="s">
        <v>5428</v>
      </c>
      <c r="F7552" t="s">
        <v>14</v>
      </c>
      <c r="G7552" s="155">
        <v>45917</v>
      </c>
      <c r="H7552">
        <v>1</v>
      </c>
    </row>
    <row r="7553" spans="1:8" x14ac:dyDescent="0.25">
      <c r="A7553">
        <v>20911748421161</v>
      </c>
      <c r="B7553" t="s">
        <v>17248</v>
      </c>
      <c r="C7553" s="155">
        <v>19231</v>
      </c>
      <c r="D7553">
        <v>894915</v>
      </c>
      <c r="E7553" t="s">
        <v>1156</v>
      </c>
      <c r="F7553" t="s">
        <v>501</v>
      </c>
      <c r="G7553" s="155">
        <v>45917</v>
      </c>
      <c r="H7553">
        <v>1</v>
      </c>
    </row>
    <row r="7554" spans="1:8" x14ac:dyDescent="0.25">
      <c r="A7554">
        <v>20911748435251</v>
      </c>
      <c r="B7554" t="s">
        <v>17249</v>
      </c>
      <c r="C7554" s="155">
        <v>25139</v>
      </c>
      <c r="D7554">
        <v>894915</v>
      </c>
      <c r="E7554" t="s">
        <v>1186</v>
      </c>
      <c r="F7554" t="s">
        <v>501</v>
      </c>
      <c r="G7554" s="155">
        <v>45917</v>
      </c>
      <c r="H7554">
        <v>1</v>
      </c>
    </row>
    <row r="7555" spans="1:8" x14ac:dyDescent="0.25">
      <c r="A7555">
        <v>20911748457772</v>
      </c>
      <c r="B7555" t="s">
        <v>17250</v>
      </c>
      <c r="C7555" s="155">
        <v>23747</v>
      </c>
      <c r="D7555">
        <v>894915</v>
      </c>
      <c r="E7555" t="s">
        <v>1186</v>
      </c>
      <c r="F7555" t="s">
        <v>501</v>
      </c>
      <c r="G7555" s="155">
        <v>45917</v>
      </c>
      <c r="H7555">
        <v>1</v>
      </c>
    </row>
    <row r="7556" spans="1:8" x14ac:dyDescent="0.25">
      <c r="A7556">
        <v>20911748474716</v>
      </c>
      <c r="B7556" t="s">
        <v>17251</v>
      </c>
      <c r="C7556" s="155">
        <v>15339</v>
      </c>
      <c r="D7556">
        <v>894915</v>
      </c>
      <c r="E7556" t="s">
        <v>1186</v>
      </c>
      <c r="F7556" t="s">
        <v>501</v>
      </c>
      <c r="G7556" s="155">
        <v>45917</v>
      </c>
      <c r="H7556">
        <v>1</v>
      </c>
    </row>
    <row r="7557" spans="1:8" x14ac:dyDescent="0.25">
      <c r="A7557">
        <v>20911748525645</v>
      </c>
      <c r="B7557" t="s">
        <v>1232</v>
      </c>
      <c r="C7557" s="155">
        <v>31087</v>
      </c>
      <c r="D7557">
        <v>894915</v>
      </c>
      <c r="E7557" t="s">
        <v>1233</v>
      </c>
      <c r="F7557" t="s">
        <v>501</v>
      </c>
      <c r="G7557" s="155">
        <v>45917</v>
      </c>
      <c r="H7557">
        <v>1</v>
      </c>
    </row>
    <row r="7558" spans="1:8" x14ac:dyDescent="0.25">
      <c r="A7558">
        <v>20911748534880</v>
      </c>
      <c r="B7558" t="s">
        <v>17252</v>
      </c>
      <c r="C7558" s="155">
        <v>24805</v>
      </c>
      <c r="D7558">
        <v>894915</v>
      </c>
      <c r="E7558" t="s">
        <v>1186</v>
      </c>
      <c r="F7558" t="s">
        <v>501</v>
      </c>
      <c r="G7558" s="155">
        <v>45917</v>
      </c>
      <c r="H7558">
        <v>1</v>
      </c>
    </row>
    <row r="7559" spans="1:8" x14ac:dyDescent="0.25">
      <c r="A7559">
        <v>20911748557568</v>
      </c>
      <c r="B7559" t="s">
        <v>17254</v>
      </c>
      <c r="C7559" s="155">
        <v>24251</v>
      </c>
      <c r="D7559">
        <v>894915</v>
      </c>
      <c r="E7559" t="s">
        <v>1186</v>
      </c>
      <c r="F7559" t="s">
        <v>501</v>
      </c>
      <c r="G7559" s="155">
        <v>45917</v>
      </c>
      <c r="H7559">
        <v>1</v>
      </c>
    </row>
    <row r="7560" spans="1:8" x14ac:dyDescent="0.25">
      <c r="A7560">
        <v>20911748640505</v>
      </c>
      <c r="B7560" t="s">
        <v>12901</v>
      </c>
      <c r="C7560" s="155">
        <v>30125</v>
      </c>
      <c r="D7560">
        <v>894915</v>
      </c>
      <c r="E7560" t="s">
        <v>1422</v>
      </c>
      <c r="F7560" t="s">
        <v>492</v>
      </c>
      <c r="G7560" s="155">
        <v>45916</v>
      </c>
      <c r="H7560">
        <v>1</v>
      </c>
    </row>
    <row r="7561" spans="1:8" x14ac:dyDescent="0.25">
      <c r="A7561">
        <v>20911748649924</v>
      </c>
      <c r="B7561" t="s">
        <v>17257</v>
      </c>
      <c r="C7561" s="155">
        <v>24734</v>
      </c>
      <c r="D7561">
        <v>894915</v>
      </c>
      <c r="E7561" t="s">
        <v>1156</v>
      </c>
      <c r="F7561" t="s">
        <v>501</v>
      </c>
      <c r="G7561" s="155">
        <v>45917</v>
      </c>
      <c r="H7561">
        <v>1</v>
      </c>
    </row>
    <row r="7562" spans="1:8" x14ac:dyDescent="0.25">
      <c r="A7562">
        <v>20911748686158</v>
      </c>
      <c r="B7562" t="s">
        <v>17259</v>
      </c>
      <c r="C7562" s="155">
        <v>14860</v>
      </c>
      <c r="D7562">
        <v>894915</v>
      </c>
      <c r="E7562" t="s">
        <v>1186</v>
      </c>
      <c r="F7562" t="s">
        <v>501</v>
      </c>
      <c r="G7562" s="155">
        <v>45917</v>
      </c>
      <c r="H7562">
        <v>1</v>
      </c>
    </row>
    <row r="7563" spans="1:8" x14ac:dyDescent="0.25">
      <c r="A7563">
        <v>20911748690293</v>
      </c>
      <c r="B7563" t="s">
        <v>17260</v>
      </c>
      <c r="C7563" s="155">
        <v>15081</v>
      </c>
      <c r="D7563">
        <v>894915</v>
      </c>
      <c r="E7563" t="s">
        <v>1156</v>
      </c>
      <c r="F7563" t="s">
        <v>501</v>
      </c>
      <c r="G7563" s="155">
        <v>45917</v>
      </c>
      <c r="H7563">
        <v>1</v>
      </c>
    </row>
    <row r="7564" spans="1:8" x14ac:dyDescent="0.25">
      <c r="A7564">
        <v>20911748698706</v>
      </c>
      <c r="B7564" t="s">
        <v>17261</v>
      </c>
      <c r="C7564" s="155">
        <v>29090</v>
      </c>
      <c r="D7564">
        <v>894915</v>
      </c>
      <c r="E7564" t="s">
        <v>8263</v>
      </c>
      <c r="F7564" t="s">
        <v>501</v>
      </c>
      <c r="G7564" s="155">
        <v>45917</v>
      </c>
      <c r="H7564">
        <v>1</v>
      </c>
    </row>
    <row r="7565" spans="1:8" x14ac:dyDescent="0.25">
      <c r="A7565">
        <v>20911748712711</v>
      </c>
      <c r="B7565" t="s">
        <v>17210</v>
      </c>
      <c r="C7565" s="155">
        <v>20858</v>
      </c>
      <c r="D7565">
        <v>894915</v>
      </c>
      <c r="E7565" t="s">
        <v>1186</v>
      </c>
      <c r="F7565" t="s">
        <v>394</v>
      </c>
      <c r="G7565" s="155">
        <v>45913</v>
      </c>
      <c r="H7565">
        <v>1</v>
      </c>
    </row>
    <row r="7566" spans="1:8" x14ac:dyDescent="0.25">
      <c r="A7566">
        <v>20911748739166</v>
      </c>
      <c r="B7566" t="s">
        <v>17222</v>
      </c>
      <c r="C7566" s="155">
        <v>30404</v>
      </c>
      <c r="D7566">
        <v>894915</v>
      </c>
      <c r="E7566" t="s">
        <v>1172</v>
      </c>
      <c r="F7566" t="s">
        <v>394</v>
      </c>
      <c r="G7566" s="155">
        <v>45917</v>
      </c>
      <c r="H7566">
        <v>1</v>
      </c>
    </row>
    <row r="7567" spans="1:8" x14ac:dyDescent="0.25">
      <c r="A7567">
        <v>20911748758748</v>
      </c>
      <c r="B7567" t="s">
        <v>17225</v>
      </c>
      <c r="C7567" s="155">
        <v>15390</v>
      </c>
      <c r="D7567">
        <v>894915</v>
      </c>
      <c r="E7567" t="s">
        <v>1156</v>
      </c>
      <c r="F7567" t="s">
        <v>359</v>
      </c>
      <c r="G7567" s="155">
        <v>45912</v>
      </c>
      <c r="H7567">
        <v>1</v>
      </c>
    </row>
    <row r="7568" spans="1:8" x14ac:dyDescent="0.25">
      <c r="A7568">
        <v>20911748772319</v>
      </c>
      <c r="B7568" t="s">
        <v>17228</v>
      </c>
      <c r="C7568" s="155">
        <v>29298</v>
      </c>
      <c r="D7568">
        <v>894915</v>
      </c>
      <c r="E7568" t="s">
        <v>1174</v>
      </c>
      <c r="F7568" t="s">
        <v>359</v>
      </c>
      <c r="G7568" s="155">
        <v>45912</v>
      </c>
      <c r="H7568">
        <v>1</v>
      </c>
    </row>
    <row r="7569" spans="1:8" x14ac:dyDescent="0.25">
      <c r="A7569">
        <v>20911749215069</v>
      </c>
      <c r="B7569" t="s">
        <v>14289</v>
      </c>
      <c r="C7569" s="155">
        <v>24414</v>
      </c>
      <c r="D7569">
        <v>894915</v>
      </c>
      <c r="E7569" t="s">
        <v>1156</v>
      </c>
      <c r="F7569" t="s">
        <v>66</v>
      </c>
      <c r="G7569" s="155">
        <v>45918</v>
      </c>
      <c r="H7569">
        <v>1</v>
      </c>
    </row>
    <row r="7570" spans="1:8" x14ac:dyDescent="0.25">
      <c r="A7570">
        <v>20911749222777</v>
      </c>
      <c r="B7570" t="s">
        <v>20287</v>
      </c>
      <c r="C7570" s="155">
        <v>18543</v>
      </c>
      <c r="D7570">
        <v>894915</v>
      </c>
      <c r="E7570" t="s">
        <v>1174</v>
      </c>
      <c r="F7570" t="s">
        <v>66</v>
      </c>
      <c r="G7570" s="155">
        <v>45918</v>
      </c>
      <c r="H7570">
        <v>1</v>
      </c>
    </row>
    <row r="7571" spans="1:8" x14ac:dyDescent="0.25">
      <c r="A7571">
        <v>20911749234708</v>
      </c>
      <c r="B7571" t="s">
        <v>20288</v>
      </c>
      <c r="C7571" s="155">
        <v>19849</v>
      </c>
      <c r="D7571">
        <v>894915</v>
      </c>
      <c r="E7571" t="s">
        <v>1174</v>
      </c>
      <c r="F7571" t="s">
        <v>66</v>
      </c>
      <c r="G7571" s="155">
        <v>45918</v>
      </c>
      <c r="H7571">
        <v>1</v>
      </c>
    </row>
    <row r="7572" spans="1:8" x14ac:dyDescent="0.25">
      <c r="A7572">
        <v>20911749245180</v>
      </c>
      <c r="B7572" t="s">
        <v>20289</v>
      </c>
      <c r="C7572" s="155">
        <v>14021</v>
      </c>
      <c r="D7572">
        <v>894915</v>
      </c>
      <c r="E7572" t="s">
        <v>1174</v>
      </c>
      <c r="F7572" t="s">
        <v>66</v>
      </c>
      <c r="G7572" s="155">
        <v>45918</v>
      </c>
      <c r="H7572">
        <v>1</v>
      </c>
    </row>
    <row r="7573" spans="1:8" x14ac:dyDescent="0.25">
      <c r="A7573">
        <v>20911749256293</v>
      </c>
      <c r="B7573" t="s">
        <v>20290</v>
      </c>
      <c r="C7573" s="155">
        <v>21152</v>
      </c>
      <c r="D7573">
        <v>894915</v>
      </c>
      <c r="E7573" t="s">
        <v>1379</v>
      </c>
      <c r="F7573" t="s">
        <v>66</v>
      </c>
      <c r="G7573" s="155">
        <v>45918</v>
      </c>
      <c r="H7573">
        <v>1</v>
      </c>
    </row>
    <row r="7574" spans="1:8" x14ac:dyDescent="0.25">
      <c r="A7574">
        <v>20911749287057</v>
      </c>
      <c r="B7574" t="s">
        <v>20291</v>
      </c>
      <c r="C7574" s="155">
        <v>13378</v>
      </c>
      <c r="D7574">
        <v>894915</v>
      </c>
      <c r="E7574" t="s">
        <v>1799</v>
      </c>
      <c r="F7574" t="s">
        <v>66</v>
      </c>
      <c r="G7574" s="155">
        <v>45918</v>
      </c>
      <c r="H7574">
        <v>1</v>
      </c>
    </row>
    <row r="7575" spans="1:8" x14ac:dyDescent="0.25">
      <c r="A7575">
        <v>20911749301085</v>
      </c>
      <c r="B7575" t="s">
        <v>20292</v>
      </c>
      <c r="C7575" s="155">
        <v>14060</v>
      </c>
      <c r="D7575">
        <v>894915</v>
      </c>
      <c r="E7575" t="s">
        <v>1192</v>
      </c>
      <c r="F7575" t="s">
        <v>66</v>
      </c>
      <c r="G7575" s="155">
        <v>45918</v>
      </c>
      <c r="H7575">
        <v>1</v>
      </c>
    </row>
    <row r="7576" spans="1:8" x14ac:dyDescent="0.25">
      <c r="A7576">
        <v>20911749309699</v>
      </c>
      <c r="B7576" t="s">
        <v>20293</v>
      </c>
      <c r="C7576" s="155">
        <v>23485</v>
      </c>
      <c r="D7576">
        <v>894915</v>
      </c>
      <c r="E7576" t="s">
        <v>1174</v>
      </c>
      <c r="F7576" t="s">
        <v>66</v>
      </c>
      <c r="G7576" s="155">
        <v>45918</v>
      </c>
      <c r="H7576">
        <v>1</v>
      </c>
    </row>
    <row r="7577" spans="1:8" x14ac:dyDescent="0.25">
      <c r="A7577">
        <v>20911749329446</v>
      </c>
      <c r="B7577" t="s">
        <v>10829</v>
      </c>
      <c r="C7577" s="155">
        <v>26043</v>
      </c>
      <c r="D7577">
        <v>894915</v>
      </c>
      <c r="E7577" t="s">
        <v>1170</v>
      </c>
      <c r="F7577" t="s">
        <v>66</v>
      </c>
      <c r="G7577" s="155">
        <v>45918</v>
      </c>
      <c r="H7577">
        <v>1</v>
      </c>
    </row>
    <row r="7578" spans="1:8" x14ac:dyDescent="0.25">
      <c r="A7578">
        <v>20911749340665</v>
      </c>
      <c r="B7578" t="s">
        <v>20294</v>
      </c>
      <c r="C7578" s="155">
        <v>21927</v>
      </c>
      <c r="D7578">
        <v>894915</v>
      </c>
      <c r="E7578" t="s">
        <v>1174</v>
      </c>
      <c r="F7578" t="s">
        <v>66</v>
      </c>
      <c r="G7578" s="155">
        <v>45918</v>
      </c>
      <c r="H7578">
        <v>1</v>
      </c>
    </row>
    <row r="7579" spans="1:8" x14ac:dyDescent="0.25">
      <c r="A7579">
        <v>20911749355077</v>
      </c>
      <c r="B7579" t="s">
        <v>20295</v>
      </c>
      <c r="C7579" s="155">
        <v>23464</v>
      </c>
      <c r="D7579">
        <v>894915</v>
      </c>
      <c r="E7579" t="s">
        <v>1180</v>
      </c>
      <c r="F7579" t="s">
        <v>66</v>
      </c>
      <c r="G7579" s="155">
        <v>45918</v>
      </c>
      <c r="H7579">
        <v>1</v>
      </c>
    </row>
    <row r="7580" spans="1:8" x14ac:dyDescent="0.25">
      <c r="A7580">
        <v>20911749430482</v>
      </c>
      <c r="B7580" t="s">
        <v>20296</v>
      </c>
      <c r="C7580" s="155">
        <v>17922</v>
      </c>
      <c r="D7580">
        <v>894915</v>
      </c>
      <c r="E7580" t="s">
        <v>1156</v>
      </c>
      <c r="F7580" t="s">
        <v>66</v>
      </c>
      <c r="G7580" s="155">
        <v>45918</v>
      </c>
      <c r="H7580">
        <v>1</v>
      </c>
    </row>
    <row r="7581" spans="1:8" x14ac:dyDescent="0.25">
      <c r="A7581">
        <v>20911749442379</v>
      </c>
      <c r="B7581" t="s">
        <v>20297</v>
      </c>
      <c r="C7581" s="155">
        <v>21802</v>
      </c>
      <c r="D7581">
        <v>894915</v>
      </c>
      <c r="E7581" t="s">
        <v>1192</v>
      </c>
      <c r="F7581" t="s">
        <v>66</v>
      </c>
      <c r="G7581" s="155">
        <v>45918</v>
      </c>
      <c r="H7581">
        <v>1</v>
      </c>
    </row>
    <row r="7582" spans="1:8" x14ac:dyDescent="0.25">
      <c r="A7582">
        <v>20911749450890</v>
      </c>
      <c r="B7582" t="s">
        <v>12239</v>
      </c>
      <c r="C7582" s="155">
        <v>21065</v>
      </c>
      <c r="D7582">
        <v>894915</v>
      </c>
      <c r="E7582" t="s">
        <v>1174</v>
      </c>
      <c r="F7582" t="s">
        <v>66</v>
      </c>
      <c r="G7582" s="155">
        <v>45918</v>
      </c>
      <c r="H7582">
        <v>1</v>
      </c>
    </row>
    <row r="7583" spans="1:8" x14ac:dyDescent="0.25">
      <c r="A7583">
        <v>20911749460261</v>
      </c>
      <c r="B7583" t="s">
        <v>12240</v>
      </c>
      <c r="C7583" s="155">
        <v>23512</v>
      </c>
      <c r="D7583">
        <v>894915</v>
      </c>
      <c r="E7583" t="s">
        <v>1198</v>
      </c>
      <c r="F7583" t="s">
        <v>66</v>
      </c>
      <c r="G7583" s="155">
        <v>45918</v>
      </c>
      <c r="H7583">
        <v>1</v>
      </c>
    </row>
    <row r="7584" spans="1:8" x14ac:dyDescent="0.25">
      <c r="A7584">
        <v>20911749501492</v>
      </c>
      <c r="B7584" t="s">
        <v>12243</v>
      </c>
      <c r="C7584" s="155">
        <v>19722</v>
      </c>
      <c r="D7584">
        <v>894915</v>
      </c>
      <c r="E7584" t="s">
        <v>1156</v>
      </c>
      <c r="F7584" t="s">
        <v>66</v>
      </c>
      <c r="G7584" s="155">
        <v>45918</v>
      </c>
      <c r="H7584">
        <v>1</v>
      </c>
    </row>
    <row r="7585" spans="1:8" x14ac:dyDescent="0.25">
      <c r="A7585">
        <v>20911749516725</v>
      </c>
      <c r="B7585" t="s">
        <v>12857</v>
      </c>
      <c r="C7585" s="155">
        <v>13533</v>
      </c>
      <c r="D7585">
        <v>894915</v>
      </c>
      <c r="E7585" t="s">
        <v>1174</v>
      </c>
      <c r="F7585" t="s">
        <v>66</v>
      </c>
      <c r="G7585" s="155">
        <v>45918</v>
      </c>
      <c r="H7585">
        <v>1</v>
      </c>
    </row>
    <row r="7586" spans="1:8" x14ac:dyDescent="0.25">
      <c r="A7586">
        <v>20911749524482</v>
      </c>
      <c r="B7586" t="s">
        <v>13116</v>
      </c>
      <c r="C7586" s="155">
        <v>23029</v>
      </c>
      <c r="D7586">
        <v>894915</v>
      </c>
      <c r="E7586" t="s">
        <v>1156</v>
      </c>
      <c r="F7586" t="s">
        <v>66</v>
      </c>
      <c r="G7586" s="155">
        <v>45918</v>
      </c>
      <c r="H7586">
        <v>1</v>
      </c>
    </row>
    <row r="7587" spans="1:8" x14ac:dyDescent="0.25">
      <c r="A7587">
        <v>20911749575351</v>
      </c>
      <c r="B7587" t="s">
        <v>20298</v>
      </c>
      <c r="C7587" s="155">
        <v>17542</v>
      </c>
      <c r="D7587">
        <v>894915</v>
      </c>
      <c r="E7587" t="s">
        <v>1174</v>
      </c>
      <c r="F7587" t="s">
        <v>66</v>
      </c>
      <c r="G7587" s="155">
        <v>45918</v>
      </c>
      <c r="H7587">
        <v>1</v>
      </c>
    </row>
    <row r="7588" spans="1:8" x14ac:dyDescent="0.25">
      <c r="A7588">
        <v>20911749613309</v>
      </c>
      <c r="B7588" t="s">
        <v>20299</v>
      </c>
      <c r="C7588" s="155">
        <v>20384</v>
      </c>
      <c r="D7588">
        <v>894915</v>
      </c>
      <c r="E7588" t="s">
        <v>1174</v>
      </c>
      <c r="F7588" t="s">
        <v>66</v>
      </c>
      <c r="G7588" s="155">
        <v>45918</v>
      </c>
      <c r="H7588">
        <v>1</v>
      </c>
    </row>
    <row r="7589" spans="1:8" x14ac:dyDescent="0.25">
      <c r="A7589">
        <v>20911749627904</v>
      </c>
      <c r="B7589" t="s">
        <v>20300</v>
      </c>
      <c r="C7589" s="155">
        <v>19472</v>
      </c>
      <c r="D7589">
        <v>894915</v>
      </c>
      <c r="E7589" t="s">
        <v>1422</v>
      </c>
      <c r="F7589" t="s">
        <v>66</v>
      </c>
      <c r="G7589" s="155">
        <v>45918</v>
      </c>
      <c r="H7589">
        <v>1</v>
      </c>
    </row>
    <row r="7590" spans="1:8" x14ac:dyDescent="0.25">
      <c r="A7590">
        <v>20911749649017</v>
      </c>
      <c r="B7590" t="s">
        <v>20301</v>
      </c>
      <c r="C7590" s="155">
        <v>23968</v>
      </c>
      <c r="D7590">
        <v>894915</v>
      </c>
      <c r="E7590" t="s">
        <v>1156</v>
      </c>
      <c r="F7590" t="s">
        <v>66</v>
      </c>
      <c r="G7590" s="155">
        <v>45918</v>
      </c>
      <c r="H7590">
        <v>1</v>
      </c>
    </row>
    <row r="7591" spans="1:8" x14ac:dyDescent="0.25">
      <c r="A7591">
        <v>20911749676176</v>
      </c>
      <c r="B7591" t="s">
        <v>1495</v>
      </c>
      <c r="C7591" s="155">
        <v>22644</v>
      </c>
      <c r="D7591">
        <v>894915</v>
      </c>
      <c r="E7591" t="s">
        <v>1186</v>
      </c>
      <c r="F7591" t="s">
        <v>319</v>
      </c>
      <c r="G7591" s="155">
        <v>45918</v>
      </c>
      <c r="H7591">
        <v>1</v>
      </c>
    </row>
    <row r="7592" spans="1:8" x14ac:dyDescent="0.25">
      <c r="A7592">
        <v>20911749685087</v>
      </c>
      <c r="B7592" t="s">
        <v>12976</v>
      </c>
      <c r="C7592" s="155">
        <v>28179</v>
      </c>
      <c r="D7592">
        <v>894915</v>
      </c>
      <c r="E7592" t="s">
        <v>1186</v>
      </c>
      <c r="F7592" t="s">
        <v>319</v>
      </c>
      <c r="G7592" s="155">
        <v>45918</v>
      </c>
      <c r="H7592">
        <v>1</v>
      </c>
    </row>
    <row r="7593" spans="1:8" x14ac:dyDescent="0.25">
      <c r="A7593">
        <v>20911749688340</v>
      </c>
      <c r="B7593" t="s">
        <v>11828</v>
      </c>
      <c r="C7593" s="155">
        <v>32778</v>
      </c>
      <c r="D7593">
        <v>894915</v>
      </c>
      <c r="E7593" t="s">
        <v>1186</v>
      </c>
      <c r="F7593" t="s">
        <v>319</v>
      </c>
      <c r="G7593" s="155">
        <v>45918</v>
      </c>
      <c r="H7593">
        <v>1</v>
      </c>
    </row>
    <row r="7594" spans="1:8" x14ac:dyDescent="0.25">
      <c r="A7594">
        <v>20911749699496</v>
      </c>
      <c r="B7594" t="s">
        <v>1507</v>
      </c>
      <c r="C7594" s="155">
        <v>22728</v>
      </c>
      <c r="D7594">
        <v>894915</v>
      </c>
      <c r="E7594" t="s">
        <v>1186</v>
      </c>
      <c r="F7594" t="s">
        <v>319</v>
      </c>
      <c r="G7594" s="155">
        <v>45918</v>
      </c>
      <c r="H7594">
        <v>1</v>
      </c>
    </row>
    <row r="7595" spans="1:8" x14ac:dyDescent="0.25">
      <c r="A7595">
        <v>20911749733211</v>
      </c>
      <c r="B7595" t="s">
        <v>20302</v>
      </c>
      <c r="C7595" s="155">
        <v>17922</v>
      </c>
      <c r="D7595">
        <v>894915</v>
      </c>
      <c r="E7595" t="s">
        <v>1172</v>
      </c>
      <c r="F7595" t="s">
        <v>66</v>
      </c>
      <c r="G7595" s="155">
        <v>45918</v>
      </c>
      <c r="H7595">
        <v>1</v>
      </c>
    </row>
    <row r="7596" spans="1:8" x14ac:dyDescent="0.25">
      <c r="A7596">
        <v>20911749742828</v>
      </c>
      <c r="B7596" t="s">
        <v>20303</v>
      </c>
      <c r="C7596" s="155">
        <v>18151</v>
      </c>
      <c r="D7596">
        <v>894915</v>
      </c>
      <c r="E7596" t="s">
        <v>1174</v>
      </c>
      <c r="F7596" t="s">
        <v>66</v>
      </c>
      <c r="G7596" s="155">
        <v>45918</v>
      </c>
      <c r="H7596">
        <v>1</v>
      </c>
    </row>
    <row r="7597" spans="1:8" x14ac:dyDescent="0.25">
      <c r="A7597">
        <v>20911749808567</v>
      </c>
      <c r="B7597" t="s">
        <v>19835</v>
      </c>
      <c r="C7597" s="155">
        <v>31694</v>
      </c>
      <c r="D7597">
        <v>894915</v>
      </c>
      <c r="E7597" t="s">
        <v>1465</v>
      </c>
      <c r="F7597" t="s">
        <v>14</v>
      </c>
      <c r="G7597" s="155">
        <v>45918</v>
      </c>
      <c r="H7597">
        <v>1</v>
      </c>
    </row>
    <row r="7598" spans="1:8" x14ac:dyDescent="0.25">
      <c r="A7598">
        <v>20911749880236</v>
      </c>
      <c r="B7598" t="s">
        <v>15120</v>
      </c>
      <c r="C7598" s="155">
        <v>19423</v>
      </c>
      <c r="D7598">
        <v>894915</v>
      </c>
      <c r="E7598" t="s">
        <v>1170</v>
      </c>
      <c r="F7598" t="s">
        <v>402</v>
      </c>
      <c r="G7598" s="155">
        <v>45918</v>
      </c>
      <c r="H7598">
        <v>1</v>
      </c>
    </row>
    <row r="7599" spans="1:8" x14ac:dyDescent="0.25">
      <c r="A7599">
        <v>20911749880795</v>
      </c>
      <c r="B7599" t="s">
        <v>20304</v>
      </c>
      <c r="C7599" s="155">
        <v>37183</v>
      </c>
      <c r="D7599">
        <v>894915</v>
      </c>
      <c r="E7599" t="s">
        <v>1224</v>
      </c>
      <c r="F7599" t="s">
        <v>491</v>
      </c>
      <c r="G7599" s="155">
        <v>45918</v>
      </c>
      <c r="H7599">
        <v>1</v>
      </c>
    </row>
    <row r="7600" spans="1:8" x14ac:dyDescent="0.25">
      <c r="A7600">
        <v>20911749888935</v>
      </c>
      <c r="B7600" t="s">
        <v>12282</v>
      </c>
      <c r="C7600" s="155">
        <v>23018</v>
      </c>
      <c r="D7600">
        <v>894915</v>
      </c>
      <c r="E7600" t="s">
        <v>1186</v>
      </c>
      <c r="F7600" t="s">
        <v>501</v>
      </c>
      <c r="G7600" s="155">
        <v>45918</v>
      </c>
      <c r="H7600">
        <v>1</v>
      </c>
    </row>
    <row r="7601" spans="1:8" x14ac:dyDescent="0.25">
      <c r="A7601">
        <v>20911749905807</v>
      </c>
      <c r="B7601" t="s">
        <v>12321</v>
      </c>
      <c r="C7601" s="155">
        <v>21635</v>
      </c>
      <c r="D7601">
        <v>894915</v>
      </c>
      <c r="E7601" t="s">
        <v>1156</v>
      </c>
      <c r="F7601" t="s">
        <v>501</v>
      </c>
      <c r="G7601" s="155">
        <v>45918</v>
      </c>
      <c r="H7601">
        <v>1</v>
      </c>
    </row>
    <row r="7602" spans="1:8" x14ac:dyDescent="0.25">
      <c r="A7602">
        <v>20911749912093</v>
      </c>
      <c r="B7602" t="s">
        <v>1025</v>
      </c>
      <c r="C7602" s="155">
        <v>30680</v>
      </c>
      <c r="D7602">
        <v>894915</v>
      </c>
      <c r="E7602" t="s">
        <v>1186</v>
      </c>
      <c r="F7602" t="s">
        <v>60</v>
      </c>
      <c r="G7602" s="155">
        <v>45918</v>
      </c>
      <c r="H7602">
        <v>1</v>
      </c>
    </row>
    <row r="7603" spans="1:8" x14ac:dyDescent="0.25">
      <c r="A7603">
        <v>20911749914250</v>
      </c>
      <c r="B7603" t="s">
        <v>20305</v>
      </c>
      <c r="C7603" s="155">
        <v>25308</v>
      </c>
      <c r="D7603">
        <v>818915</v>
      </c>
      <c r="E7603" t="s">
        <v>506</v>
      </c>
      <c r="F7603" t="s">
        <v>1808</v>
      </c>
      <c r="G7603" s="155">
        <v>45915</v>
      </c>
      <c r="H7603">
        <v>1</v>
      </c>
    </row>
    <row r="7604" spans="1:8" x14ac:dyDescent="0.25">
      <c r="A7604">
        <v>20911749915790</v>
      </c>
      <c r="B7604" t="s">
        <v>20305</v>
      </c>
      <c r="C7604" s="155">
        <v>25308</v>
      </c>
      <c r="D7604">
        <v>894915</v>
      </c>
      <c r="E7604" t="s">
        <v>1156</v>
      </c>
      <c r="F7604" t="s">
        <v>491</v>
      </c>
      <c r="G7604" s="155">
        <v>45916</v>
      </c>
      <c r="H7604">
        <v>1</v>
      </c>
    </row>
    <row r="7605" spans="1:8" x14ac:dyDescent="0.25">
      <c r="A7605">
        <v>20911749918248</v>
      </c>
      <c r="B7605" t="s">
        <v>4113</v>
      </c>
      <c r="C7605" s="155">
        <v>22043</v>
      </c>
      <c r="D7605">
        <v>894915</v>
      </c>
      <c r="E7605" t="s">
        <v>1422</v>
      </c>
      <c r="F7605" t="s">
        <v>501</v>
      </c>
      <c r="G7605" s="155">
        <v>45918</v>
      </c>
      <c r="H7605">
        <v>1</v>
      </c>
    </row>
    <row r="7606" spans="1:8" x14ac:dyDescent="0.25">
      <c r="A7606">
        <v>20911749922174</v>
      </c>
      <c r="B7606" t="s">
        <v>854</v>
      </c>
      <c r="C7606" s="155">
        <v>29617</v>
      </c>
      <c r="D7606">
        <v>894915</v>
      </c>
      <c r="E7606" t="s">
        <v>1269</v>
      </c>
      <c r="F7606" t="s">
        <v>60</v>
      </c>
      <c r="G7606" s="155">
        <v>45918</v>
      </c>
      <c r="H7606">
        <v>1</v>
      </c>
    </row>
    <row r="7607" spans="1:8" x14ac:dyDescent="0.25">
      <c r="A7607">
        <v>20911749929299</v>
      </c>
      <c r="B7607" t="s">
        <v>20306</v>
      </c>
      <c r="C7607" s="155">
        <v>19053</v>
      </c>
      <c r="D7607">
        <v>818915</v>
      </c>
      <c r="E7607" t="s">
        <v>506</v>
      </c>
      <c r="F7607" t="s">
        <v>1808</v>
      </c>
      <c r="G7607" s="155">
        <v>45917</v>
      </c>
      <c r="H7607">
        <v>1</v>
      </c>
    </row>
    <row r="7608" spans="1:8" x14ac:dyDescent="0.25">
      <c r="A7608">
        <v>20911749930860</v>
      </c>
      <c r="B7608" t="s">
        <v>20306</v>
      </c>
      <c r="C7608" s="155">
        <v>19053</v>
      </c>
      <c r="D7608">
        <v>894915</v>
      </c>
      <c r="E7608" t="s">
        <v>1174</v>
      </c>
      <c r="F7608" t="s">
        <v>491</v>
      </c>
      <c r="G7608" s="155">
        <v>45918</v>
      </c>
      <c r="H7608">
        <v>1</v>
      </c>
    </row>
    <row r="7609" spans="1:8" x14ac:dyDescent="0.25">
      <c r="A7609">
        <v>20911749934934</v>
      </c>
      <c r="B7609" t="s">
        <v>20307</v>
      </c>
      <c r="C7609" s="155">
        <v>16375</v>
      </c>
      <c r="D7609">
        <v>894915</v>
      </c>
      <c r="E7609" t="s">
        <v>1422</v>
      </c>
      <c r="F7609" t="s">
        <v>402</v>
      </c>
      <c r="G7609" s="155">
        <v>45918</v>
      </c>
      <c r="H7609">
        <v>1</v>
      </c>
    </row>
    <row r="7610" spans="1:8" x14ac:dyDescent="0.25">
      <c r="A7610">
        <v>20911749936838</v>
      </c>
      <c r="B7610" t="s">
        <v>20308</v>
      </c>
      <c r="C7610" s="155">
        <v>22626</v>
      </c>
      <c r="D7610">
        <v>818915</v>
      </c>
      <c r="E7610" t="s">
        <v>506</v>
      </c>
      <c r="F7610" t="s">
        <v>1808</v>
      </c>
      <c r="G7610" s="155">
        <v>45916</v>
      </c>
      <c r="H7610">
        <v>1</v>
      </c>
    </row>
    <row r="7611" spans="1:8" x14ac:dyDescent="0.25">
      <c r="A7611">
        <v>20911749938942</v>
      </c>
      <c r="B7611" t="s">
        <v>20308</v>
      </c>
      <c r="C7611" s="155">
        <v>22626</v>
      </c>
      <c r="D7611">
        <v>894915</v>
      </c>
      <c r="E7611" t="s">
        <v>1174</v>
      </c>
      <c r="F7611" t="s">
        <v>491</v>
      </c>
      <c r="G7611" s="155">
        <v>45917</v>
      </c>
      <c r="H7611">
        <v>1</v>
      </c>
    </row>
    <row r="7612" spans="1:8" x14ac:dyDescent="0.25">
      <c r="A7612">
        <v>20911749947428</v>
      </c>
      <c r="B7612" t="s">
        <v>20309</v>
      </c>
      <c r="C7612" s="155">
        <v>20204</v>
      </c>
      <c r="D7612">
        <v>818915</v>
      </c>
      <c r="E7612" t="s">
        <v>506</v>
      </c>
      <c r="F7612" t="s">
        <v>1808</v>
      </c>
      <c r="G7612" s="155">
        <v>45918</v>
      </c>
      <c r="H7612">
        <v>1</v>
      </c>
    </row>
    <row r="7613" spans="1:8" x14ac:dyDescent="0.25">
      <c r="A7613">
        <v>20911749950039</v>
      </c>
      <c r="B7613" t="s">
        <v>20309</v>
      </c>
      <c r="C7613" s="155">
        <v>20204</v>
      </c>
      <c r="D7613">
        <v>894915</v>
      </c>
      <c r="E7613" t="s">
        <v>1156</v>
      </c>
      <c r="F7613" t="s">
        <v>491</v>
      </c>
      <c r="G7613" s="155">
        <v>45918</v>
      </c>
      <c r="H7613">
        <v>1</v>
      </c>
    </row>
    <row r="7614" spans="1:8" x14ac:dyDescent="0.25">
      <c r="A7614">
        <v>20911749950823</v>
      </c>
      <c r="B7614" t="s">
        <v>12365</v>
      </c>
      <c r="C7614" s="155">
        <v>25108</v>
      </c>
      <c r="D7614">
        <v>894915</v>
      </c>
      <c r="E7614" t="s">
        <v>1180</v>
      </c>
      <c r="F7614" t="s">
        <v>60</v>
      </c>
      <c r="G7614" s="155">
        <v>45918</v>
      </c>
      <c r="H7614">
        <v>1</v>
      </c>
    </row>
    <row r="7615" spans="1:8" x14ac:dyDescent="0.25">
      <c r="A7615">
        <v>20911749951716</v>
      </c>
      <c r="B7615" t="s">
        <v>12754</v>
      </c>
      <c r="C7615" s="155">
        <v>26147</v>
      </c>
      <c r="D7615">
        <v>894915</v>
      </c>
      <c r="E7615" t="s">
        <v>1170</v>
      </c>
      <c r="F7615" t="s">
        <v>501</v>
      </c>
      <c r="G7615" s="155">
        <v>45918</v>
      </c>
      <c r="H7615">
        <v>1</v>
      </c>
    </row>
    <row r="7616" spans="1:8" x14ac:dyDescent="0.25">
      <c r="A7616">
        <v>20911749958393</v>
      </c>
      <c r="B7616" t="s">
        <v>20310</v>
      </c>
      <c r="C7616" s="155">
        <v>24061</v>
      </c>
      <c r="D7616">
        <v>818915</v>
      </c>
      <c r="E7616" t="s">
        <v>506</v>
      </c>
      <c r="F7616" t="s">
        <v>1808</v>
      </c>
      <c r="G7616" s="155">
        <v>45916</v>
      </c>
      <c r="H7616">
        <v>1</v>
      </c>
    </row>
    <row r="7617" spans="1:8" x14ac:dyDescent="0.25">
      <c r="A7617">
        <v>20911749958620</v>
      </c>
      <c r="B7617" t="s">
        <v>1499</v>
      </c>
      <c r="C7617" s="155">
        <v>26911</v>
      </c>
      <c r="D7617">
        <v>894915</v>
      </c>
      <c r="E7617" t="s">
        <v>1156</v>
      </c>
      <c r="F7617" t="s">
        <v>60</v>
      </c>
      <c r="G7617" s="155">
        <v>45918</v>
      </c>
      <c r="H7617">
        <v>1</v>
      </c>
    </row>
    <row r="7618" spans="1:8" x14ac:dyDescent="0.25">
      <c r="A7618">
        <v>20911749959455</v>
      </c>
      <c r="B7618" t="s">
        <v>20310</v>
      </c>
      <c r="C7618" s="155">
        <v>24061</v>
      </c>
      <c r="D7618">
        <v>894915</v>
      </c>
      <c r="E7618" t="s">
        <v>1156</v>
      </c>
      <c r="F7618" t="s">
        <v>491</v>
      </c>
      <c r="G7618" s="155">
        <v>45917</v>
      </c>
      <c r="H7618">
        <v>1</v>
      </c>
    </row>
    <row r="7619" spans="1:8" x14ac:dyDescent="0.25">
      <c r="A7619">
        <v>20911749967124</v>
      </c>
      <c r="B7619" t="s">
        <v>11451</v>
      </c>
      <c r="C7619" s="155">
        <v>31509</v>
      </c>
      <c r="D7619">
        <v>894915</v>
      </c>
      <c r="E7619" t="s">
        <v>12465</v>
      </c>
      <c r="F7619" t="s">
        <v>60</v>
      </c>
      <c r="G7619" s="155">
        <v>45918</v>
      </c>
      <c r="H7619">
        <v>1</v>
      </c>
    </row>
    <row r="7620" spans="1:8" x14ac:dyDescent="0.25">
      <c r="A7620">
        <v>20911749978320</v>
      </c>
      <c r="B7620" t="s">
        <v>12361</v>
      </c>
      <c r="C7620" s="155">
        <v>32853</v>
      </c>
      <c r="D7620">
        <v>894915</v>
      </c>
      <c r="E7620" t="s">
        <v>1186</v>
      </c>
      <c r="F7620" t="s">
        <v>60</v>
      </c>
      <c r="G7620" s="155">
        <v>45918</v>
      </c>
      <c r="H7620">
        <v>1</v>
      </c>
    </row>
    <row r="7621" spans="1:8" x14ac:dyDescent="0.25">
      <c r="A7621">
        <v>20911750016442</v>
      </c>
      <c r="B7621" t="s">
        <v>20311</v>
      </c>
      <c r="C7621" s="155">
        <v>22563</v>
      </c>
      <c r="D7621">
        <v>894915</v>
      </c>
      <c r="E7621" t="s">
        <v>1867</v>
      </c>
      <c r="F7621" t="s">
        <v>25</v>
      </c>
      <c r="G7621" s="155">
        <v>45917</v>
      </c>
      <c r="H7621">
        <v>1</v>
      </c>
    </row>
    <row r="7622" spans="1:8" x14ac:dyDescent="0.25">
      <c r="A7622">
        <v>20911750046025</v>
      </c>
      <c r="B7622" t="s">
        <v>20042</v>
      </c>
      <c r="C7622" s="155">
        <v>27910</v>
      </c>
      <c r="D7622">
        <v>894915</v>
      </c>
      <c r="E7622" t="s">
        <v>1172</v>
      </c>
      <c r="F7622" t="s">
        <v>25</v>
      </c>
      <c r="G7622" s="155">
        <v>45918</v>
      </c>
      <c r="H7622">
        <v>1</v>
      </c>
    </row>
    <row r="7623" spans="1:8" x14ac:dyDescent="0.25">
      <c r="A7623">
        <v>20911750056661</v>
      </c>
      <c r="B7623" t="s">
        <v>20312</v>
      </c>
      <c r="C7623" s="155">
        <v>19696</v>
      </c>
      <c r="D7623">
        <v>894915</v>
      </c>
      <c r="E7623" t="s">
        <v>1269</v>
      </c>
      <c r="F7623" t="s">
        <v>402</v>
      </c>
      <c r="G7623" s="155">
        <v>45918</v>
      </c>
      <c r="H7623">
        <v>1</v>
      </c>
    </row>
    <row r="7624" spans="1:8" x14ac:dyDescent="0.25">
      <c r="A7624">
        <v>20911750067341</v>
      </c>
      <c r="B7624" t="s">
        <v>19329</v>
      </c>
      <c r="C7624" s="155">
        <v>28080</v>
      </c>
      <c r="D7624">
        <v>894915</v>
      </c>
      <c r="E7624" t="s">
        <v>1776</v>
      </c>
      <c r="F7624" t="s">
        <v>25</v>
      </c>
      <c r="G7624" s="155">
        <v>45918</v>
      </c>
      <c r="H7624">
        <v>1</v>
      </c>
    </row>
    <row r="7625" spans="1:8" x14ac:dyDescent="0.25">
      <c r="A7625">
        <v>20911750075520</v>
      </c>
      <c r="B7625" t="s">
        <v>16973</v>
      </c>
      <c r="C7625" s="155">
        <v>14248</v>
      </c>
      <c r="D7625">
        <v>894915</v>
      </c>
      <c r="E7625" t="s">
        <v>1156</v>
      </c>
      <c r="F7625" t="s">
        <v>25</v>
      </c>
      <c r="G7625" s="155">
        <v>45918</v>
      </c>
      <c r="H7625">
        <v>1</v>
      </c>
    </row>
    <row r="7626" spans="1:8" x14ac:dyDescent="0.25">
      <c r="A7626">
        <v>20911750083668</v>
      </c>
      <c r="B7626" t="s">
        <v>20313</v>
      </c>
      <c r="C7626" s="155">
        <v>20145</v>
      </c>
      <c r="D7626">
        <v>894915</v>
      </c>
      <c r="E7626" t="s">
        <v>1314</v>
      </c>
      <c r="F7626" t="s">
        <v>402</v>
      </c>
      <c r="G7626" s="155">
        <v>45918</v>
      </c>
      <c r="H7626">
        <v>1</v>
      </c>
    </row>
    <row r="7627" spans="1:8" x14ac:dyDescent="0.25">
      <c r="A7627">
        <v>20911750132327</v>
      </c>
      <c r="B7627" t="s">
        <v>14047</v>
      </c>
      <c r="C7627" s="155">
        <v>23586</v>
      </c>
      <c r="D7627">
        <v>894915</v>
      </c>
      <c r="E7627" t="s">
        <v>506</v>
      </c>
      <c r="F7627" t="s">
        <v>502</v>
      </c>
      <c r="G7627" s="155">
        <v>45918</v>
      </c>
      <c r="H7627">
        <v>1</v>
      </c>
    </row>
    <row r="7628" spans="1:8" x14ac:dyDescent="0.25">
      <c r="A7628">
        <v>20911750265283</v>
      </c>
      <c r="B7628" t="s">
        <v>1702</v>
      </c>
      <c r="C7628" s="155">
        <v>30510</v>
      </c>
      <c r="D7628">
        <v>894915</v>
      </c>
      <c r="E7628" t="s">
        <v>1703</v>
      </c>
      <c r="F7628" t="s">
        <v>439</v>
      </c>
      <c r="G7628" s="155">
        <v>45918</v>
      </c>
      <c r="H7628">
        <v>1</v>
      </c>
    </row>
    <row r="7629" spans="1:8" x14ac:dyDescent="0.25">
      <c r="A7629">
        <v>20911750284219</v>
      </c>
      <c r="B7629" t="s">
        <v>16729</v>
      </c>
      <c r="C7629" s="155">
        <v>29712</v>
      </c>
      <c r="D7629">
        <v>894915</v>
      </c>
      <c r="E7629" t="s">
        <v>1156</v>
      </c>
      <c r="F7629" t="s">
        <v>27</v>
      </c>
      <c r="G7629" s="155">
        <v>45918</v>
      </c>
      <c r="H7629">
        <v>1</v>
      </c>
    </row>
    <row r="7630" spans="1:8" x14ac:dyDescent="0.25">
      <c r="A7630">
        <v>20911750286192</v>
      </c>
      <c r="B7630" t="s">
        <v>16775</v>
      </c>
      <c r="C7630" s="155">
        <v>29390</v>
      </c>
      <c r="D7630">
        <v>894915</v>
      </c>
      <c r="E7630" t="s">
        <v>1269</v>
      </c>
      <c r="F7630" t="s">
        <v>27</v>
      </c>
      <c r="G7630" s="155">
        <v>45918</v>
      </c>
      <c r="H7630">
        <v>1</v>
      </c>
    </row>
    <row r="7631" spans="1:8" x14ac:dyDescent="0.25">
      <c r="A7631">
        <v>20911750320525</v>
      </c>
      <c r="B7631" t="s">
        <v>19851</v>
      </c>
      <c r="C7631" s="155">
        <v>28019</v>
      </c>
      <c r="D7631">
        <v>894915</v>
      </c>
      <c r="E7631" t="s">
        <v>1189</v>
      </c>
      <c r="F7631" t="s">
        <v>359</v>
      </c>
      <c r="G7631" s="155">
        <v>45912</v>
      </c>
      <c r="H7631">
        <v>1</v>
      </c>
    </row>
    <row r="7632" spans="1:8" x14ac:dyDescent="0.25">
      <c r="A7632">
        <v>20911750348562</v>
      </c>
      <c r="B7632" t="s">
        <v>13587</v>
      </c>
      <c r="C7632" s="155">
        <v>25309</v>
      </c>
      <c r="D7632">
        <v>894915</v>
      </c>
      <c r="E7632" t="s">
        <v>1186</v>
      </c>
      <c r="F7632" t="s">
        <v>359</v>
      </c>
      <c r="G7632" s="155">
        <v>45912</v>
      </c>
      <c r="H7632">
        <v>1</v>
      </c>
    </row>
    <row r="7633" spans="1:8" x14ac:dyDescent="0.25">
      <c r="A7633">
        <v>20911750690861</v>
      </c>
      <c r="B7633" t="s">
        <v>19859</v>
      </c>
      <c r="C7633" s="155">
        <v>21045</v>
      </c>
      <c r="D7633">
        <v>894915</v>
      </c>
      <c r="E7633" t="s">
        <v>1156</v>
      </c>
      <c r="F7633" t="s">
        <v>18</v>
      </c>
      <c r="G7633" s="155">
        <v>45912</v>
      </c>
      <c r="H7633">
        <v>1</v>
      </c>
    </row>
    <row r="7634" spans="1:8" x14ac:dyDescent="0.25">
      <c r="A7634">
        <v>20911750744504</v>
      </c>
      <c r="B7634" t="s">
        <v>19861</v>
      </c>
      <c r="C7634" s="155">
        <v>19144</v>
      </c>
      <c r="D7634">
        <v>818915</v>
      </c>
      <c r="E7634" t="s">
        <v>506</v>
      </c>
      <c r="F7634" t="s">
        <v>378</v>
      </c>
      <c r="G7634" s="155">
        <v>45912</v>
      </c>
      <c r="H7634">
        <v>1</v>
      </c>
    </row>
    <row r="7635" spans="1:8" x14ac:dyDescent="0.25">
      <c r="A7635">
        <v>20911750754983</v>
      </c>
      <c r="B7635" t="s">
        <v>19861</v>
      </c>
      <c r="C7635" s="155">
        <v>19144</v>
      </c>
      <c r="D7635">
        <v>894915</v>
      </c>
      <c r="E7635" t="s">
        <v>1156</v>
      </c>
      <c r="F7635" t="s">
        <v>18</v>
      </c>
      <c r="G7635" s="155">
        <v>45912</v>
      </c>
      <c r="H7635">
        <v>1</v>
      </c>
    </row>
    <row r="7636" spans="1:8" x14ac:dyDescent="0.25">
      <c r="A7636">
        <v>20911750764858</v>
      </c>
      <c r="B7636" t="s">
        <v>19864</v>
      </c>
      <c r="C7636" s="155">
        <v>23322</v>
      </c>
      <c r="D7636">
        <v>894915</v>
      </c>
      <c r="E7636" t="s">
        <v>1186</v>
      </c>
      <c r="F7636" t="s">
        <v>486</v>
      </c>
      <c r="G7636" s="155">
        <v>45912</v>
      </c>
      <c r="H7636">
        <v>1</v>
      </c>
    </row>
    <row r="7637" spans="1:8" x14ac:dyDescent="0.25">
      <c r="A7637">
        <v>20911750957081</v>
      </c>
      <c r="B7637" t="s">
        <v>13048</v>
      </c>
      <c r="C7637" s="155">
        <v>19757</v>
      </c>
      <c r="D7637">
        <v>894915</v>
      </c>
      <c r="E7637" t="s">
        <v>1156</v>
      </c>
      <c r="F7637" t="s">
        <v>501</v>
      </c>
      <c r="G7637" s="155">
        <v>45919</v>
      </c>
      <c r="H7637">
        <v>1</v>
      </c>
    </row>
    <row r="7638" spans="1:8" x14ac:dyDescent="0.25">
      <c r="A7638">
        <v>20911750971605</v>
      </c>
      <c r="B7638" t="s">
        <v>20078</v>
      </c>
      <c r="C7638" s="155">
        <v>11597</v>
      </c>
      <c r="D7638">
        <v>894915</v>
      </c>
      <c r="E7638" t="s">
        <v>1156</v>
      </c>
      <c r="F7638" t="s">
        <v>501</v>
      </c>
      <c r="G7638" s="155">
        <v>45919</v>
      </c>
      <c r="H7638">
        <v>1</v>
      </c>
    </row>
    <row r="7639" spans="1:8" x14ac:dyDescent="0.25">
      <c r="A7639">
        <v>20911751055828</v>
      </c>
      <c r="B7639" t="s">
        <v>19592</v>
      </c>
      <c r="C7639" s="155">
        <v>16866</v>
      </c>
      <c r="D7639">
        <v>894915</v>
      </c>
      <c r="E7639" t="s">
        <v>1156</v>
      </c>
      <c r="F7639" t="s">
        <v>413</v>
      </c>
      <c r="G7639" s="155">
        <v>45918</v>
      </c>
      <c r="H7639">
        <v>1</v>
      </c>
    </row>
    <row r="7640" spans="1:8" x14ac:dyDescent="0.25">
      <c r="A7640">
        <v>20911751145097</v>
      </c>
      <c r="B7640" t="s">
        <v>19593</v>
      </c>
      <c r="C7640" s="155">
        <v>25137</v>
      </c>
      <c r="D7640">
        <v>894915</v>
      </c>
      <c r="E7640" t="s">
        <v>1156</v>
      </c>
      <c r="F7640" t="s">
        <v>413</v>
      </c>
      <c r="G7640" s="155">
        <v>45918</v>
      </c>
      <c r="H7640">
        <v>1</v>
      </c>
    </row>
    <row r="7641" spans="1:8" x14ac:dyDescent="0.25">
      <c r="A7641">
        <v>20911751175089</v>
      </c>
      <c r="B7641" t="s">
        <v>15609</v>
      </c>
      <c r="C7641" s="155">
        <v>23350</v>
      </c>
      <c r="D7641">
        <v>894915</v>
      </c>
      <c r="E7641" t="s">
        <v>1186</v>
      </c>
      <c r="F7641" t="s">
        <v>499</v>
      </c>
      <c r="G7641" s="155">
        <v>45919</v>
      </c>
      <c r="H7641">
        <v>1</v>
      </c>
    </row>
    <row r="7642" spans="1:8" x14ac:dyDescent="0.25">
      <c r="A7642">
        <v>20911751229283</v>
      </c>
      <c r="B7642" t="s">
        <v>19594</v>
      </c>
      <c r="C7642" s="155">
        <v>17025</v>
      </c>
      <c r="D7642">
        <v>894915</v>
      </c>
      <c r="E7642" t="s">
        <v>1192</v>
      </c>
      <c r="F7642" t="s">
        <v>413</v>
      </c>
      <c r="G7642" s="155">
        <v>45917</v>
      </c>
      <c r="H7642">
        <v>1</v>
      </c>
    </row>
    <row r="7643" spans="1:8" x14ac:dyDescent="0.25">
      <c r="A7643">
        <v>20911751289795</v>
      </c>
      <c r="B7643" t="s">
        <v>17577</v>
      </c>
      <c r="C7643" s="155">
        <v>21551</v>
      </c>
      <c r="D7643">
        <v>894915</v>
      </c>
      <c r="E7643" t="s">
        <v>1192</v>
      </c>
      <c r="F7643" t="s">
        <v>18</v>
      </c>
      <c r="G7643" s="155">
        <v>45915</v>
      </c>
      <c r="H7643">
        <v>1</v>
      </c>
    </row>
    <row r="7644" spans="1:8" x14ac:dyDescent="0.25">
      <c r="A7644">
        <v>20911751381206</v>
      </c>
      <c r="B7644" t="s">
        <v>20159</v>
      </c>
      <c r="C7644" s="155">
        <v>23420</v>
      </c>
      <c r="D7644">
        <v>818915</v>
      </c>
      <c r="E7644" t="s">
        <v>506</v>
      </c>
      <c r="F7644" t="s">
        <v>378</v>
      </c>
      <c r="G7644" s="155">
        <v>45915</v>
      </c>
      <c r="H7644">
        <v>1</v>
      </c>
    </row>
    <row r="7645" spans="1:8" x14ac:dyDescent="0.25">
      <c r="A7645">
        <v>20911751382001</v>
      </c>
      <c r="B7645" t="s">
        <v>20159</v>
      </c>
      <c r="C7645" s="155">
        <v>23420</v>
      </c>
      <c r="D7645">
        <v>894915</v>
      </c>
      <c r="E7645" t="s">
        <v>1156</v>
      </c>
      <c r="F7645" t="s">
        <v>18</v>
      </c>
      <c r="G7645" s="155">
        <v>45915</v>
      </c>
      <c r="H7645">
        <v>1</v>
      </c>
    </row>
    <row r="7646" spans="1:8" x14ac:dyDescent="0.25">
      <c r="A7646">
        <v>20911751386464</v>
      </c>
      <c r="B7646" t="s">
        <v>10183</v>
      </c>
      <c r="C7646" s="155">
        <v>24891</v>
      </c>
      <c r="D7646">
        <v>894915</v>
      </c>
      <c r="E7646" t="s">
        <v>1170</v>
      </c>
      <c r="F7646" t="s">
        <v>413</v>
      </c>
      <c r="G7646" s="155">
        <v>45917</v>
      </c>
      <c r="H7646">
        <v>1</v>
      </c>
    </row>
    <row r="7647" spans="1:8" x14ac:dyDescent="0.25">
      <c r="A7647">
        <v>20911751444100</v>
      </c>
      <c r="B7647" t="s">
        <v>20314</v>
      </c>
      <c r="C7647" s="155">
        <v>31509</v>
      </c>
      <c r="D7647">
        <v>894915</v>
      </c>
      <c r="E7647" t="s">
        <v>1170</v>
      </c>
      <c r="F7647" t="s">
        <v>60</v>
      </c>
      <c r="G7647" s="155">
        <v>45919</v>
      </c>
      <c r="H7647">
        <v>1</v>
      </c>
    </row>
    <row r="7648" spans="1:8" x14ac:dyDescent="0.25">
      <c r="A7648">
        <v>20911751450940</v>
      </c>
      <c r="B7648" t="s">
        <v>20084</v>
      </c>
      <c r="C7648" s="155">
        <v>28833</v>
      </c>
      <c r="D7648">
        <v>894915</v>
      </c>
      <c r="E7648" t="s">
        <v>1401</v>
      </c>
      <c r="F7648" t="s">
        <v>27</v>
      </c>
      <c r="G7648" s="155">
        <v>45919</v>
      </c>
      <c r="H7648">
        <v>1</v>
      </c>
    </row>
    <row r="7649" spans="1:8" x14ac:dyDescent="0.25">
      <c r="A7649">
        <v>20911751525003</v>
      </c>
      <c r="B7649" t="s">
        <v>20176</v>
      </c>
      <c r="C7649" s="155">
        <v>21575</v>
      </c>
      <c r="D7649">
        <v>894915</v>
      </c>
      <c r="E7649" t="s">
        <v>1192</v>
      </c>
      <c r="F7649" t="s">
        <v>421</v>
      </c>
      <c r="G7649" s="155">
        <v>45919</v>
      </c>
      <c r="H7649">
        <v>1</v>
      </c>
    </row>
    <row r="7650" spans="1:8" x14ac:dyDescent="0.25">
      <c r="A7650">
        <v>20911751544154</v>
      </c>
      <c r="B7650" t="s">
        <v>20315</v>
      </c>
      <c r="C7650" s="155">
        <v>26220</v>
      </c>
      <c r="D7650">
        <v>894915</v>
      </c>
      <c r="E7650" t="s">
        <v>1156</v>
      </c>
      <c r="F7650" t="s">
        <v>410</v>
      </c>
      <c r="G7650" s="155">
        <v>45919</v>
      </c>
      <c r="H7650">
        <v>1</v>
      </c>
    </row>
    <row r="7651" spans="1:8" x14ac:dyDescent="0.25">
      <c r="A7651">
        <v>20911751549787</v>
      </c>
      <c r="B7651" t="s">
        <v>20316</v>
      </c>
      <c r="C7651" s="155">
        <v>20929</v>
      </c>
      <c r="D7651">
        <v>894915</v>
      </c>
      <c r="E7651" t="s">
        <v>1156</v>
      </c>
      <c r="F7651" t="s">
        <v>410</v>
      </c>
      <c r="G7651" s="155">
        <v>45919</v>
      </c>
      <c r="H7651">
        <v>1</v>
      </c>
    </row>
    <row r="7652" spans="1:8" x14ac:dyDescent="0.25">
      <c r="A7652">
        <v>20911751558710</v>
      </c>
      <c r="B7652" t="s">
        <v>20317</v>
      </c>
      <c r="C7652" s="155">
        <v>21334</v>
      </c>
      <c r="D7652">
        <v>894915</v>
      </c>
      <c r="E7652" t="s">
        <v>1170</v>
      </c>
      <c r="F7652" t="s">
        <v>410</v>
      </c>
      <c r="G7652" s="155">
        <v>45919</v>
      </c>
      <c r="H7652">
        <v>1</v>
      </c>
    </row>
    <row r="7653" spans="1:8" x14ac:dyDescent="0.25">
      <c r="A7653">
        <v>20911751569189</v>
      </c>
      <c r="B7653" t="s">
        <v>20318</v>
      </c>
      <c r="C7653" s="155">
        <v>16467</v>
      </c>
      <c r="D7653">
        <v>894915</v>
      </c>
      <c r="E7653" t="s">
        <v>1156</v>
      </c>
      <c r="F7653" t="s">
        <v>410</v>
      </c>
      <c r="G7653" s="155">
        <v>45919</v>
      </c>
      <c r="H7653">
        <v>1</v>
      </c>
    </row>
    <row r="7654" spans="1:8" x14ac:dyDescent="0.25">
      <c r="A7654">
        <v>20911751575287</v>
      </c>
      <c r="B7654" t="s">
        <v>20319</v>
      </c>
      <c r="C7654" s="155">
        <v>21453</v>
      </c>
      <c r="D7654">
        <v>894915</v>
      </c>
      <c r="E7654" t="s">
        <v>1156</v>
      </c>
      <c r="F7654" t="s">
        <v>410</v>
      </c>
      <c r="G7654" s="155">
        <v>45919</v>
      </c>
      <c r="H7654">
        <v>1</v>
      </c>
    </row>
    <row r="7655" spans="1:8" x14ac:dyDescent="0.25">
      <c r="A7655">
        <v>20911751576163</v>
      </c>
      <c r="B7655" t="s">
        <v>12387</v>
      </c>
      <c r="C7655" s="155">
        <v>24434</v>
      </c>
      <c r="D7655">
        <v>894915</v>
      </c>
      <c r="E7655" t="s">
        <v>1170</v>
      </c>
      <c r="F7655" t="s">
        <v>60</v>
      </c>
      <c r="G7655" s="155">
        <v>45919</v>
      </c>
      <c r="H7655">
        <v>1</v>
      </c>
    </row>
    <row r="7656" spans="1:8" x14ac:dyDescent="0.25">
      <c r="A7656">
        <v>20911751580930</v>
      </c>
      <c r="B7656" t="s">
        <v>20320</v>
      </c>
      <c r="C7656" s="155">
        <v>15307</v>
      </c>
      <c r="D7656">
        <v>894915</v>
      </c>
      <c r="E7656" t="s">
        <v>1156</v>
      </c>
      <c r="F7656" t="s">
        <v>410</v>
      </c>
      <c r="G7656" s="155">
        <v>45919</v>
      </c>
      <c r="H7656">
        <v>1</v>
      </c>
    </row>
    <row r="7657" spans="1:8" x14ac:dyDescent="0.25">
      <c r="A7657">
        <v>20911751585424</v>
      </c>
      <c r="B7657" t="s">
        <v>20321</v>
      </c>
      <c r="C7657" s="155">
        <v>16377</v>
      </c>
      <c r="D7657">
        <v>894915</v>
      </c>
      <c r="E7657" t="s">
        <v>1156</v>
      </c>
      <c r="F7657" t="s">
        <v>410</v>
      </c>
      <c r="G7657" s="155">
        <v>45919</v>
      </c>
      <c r="H7657">
        <v>1</v>
      </c>
    </row>
    <row r="7658" spans="1:8" x14ac:dyDescent="0.25">
      <c r="A7658">
        <v>20911751587829</v>
      </c>
      <c r="B7658" t="s">
        <v>1265</v>
      </c>
      <c r="C7658" s="155">
        <v>24937</v>
      </c>
      <c r="D7658">
        <v>894915</v>
      </c>
      <c r="E7658" t="s">
        <v>1180</v>
      </c>
      <c r="F7658" t="s">
        <v>60</v>
      </c>
      <c r="G7658" s="155">
        <v>45919</v>
      </c>
      <c r="H7658">
        <v>1</v>
      </c>
    </row>
    <row r="7659" spans="1:8" x14ac:dyDescent="0.25">
      <c r="A7659">
        <v>20911751607991</v>
      </c>
      <c r="B7659" t="s">
        <v>12454</v>
      </c>
      <c r="C7659" s="155">
        <v>27478</v>
      </c>
      <c r="D7659">
        <v>894915</v>
      </c>
      <c r="E7659" t="s">
        <v>1269</v>
      </c>
      <c r="F7659" t="s">
        <v>60</v>
      </c>
      <c r="G7659" s="155">
        <v>45919</v>
      </c>
      <c r="H7659">
        <v>1</v>
      </c>
    </row>
    <row r="7660" spans="1:8" x14ac:dyDescent="0.25">
      <c r="A7660">
        <v>20911751669487</v>
      </c>
      <c r="B7660" t="s">
        <v>12237</v>
      </c>
      <c r="C7660" s="155">
        <v>28815</v>
      </c>
      <c r="D7660">
        <v>894915</v>
      </c>
      <c r="E7660" t="s">
        <v>1285</v>
      </c>
      <c r="F7660" t="s">
        <v>60</v>
      </c>
      <c r="G7660" s="155">
        <v>45919</v>
      </c>
      <c r="H7660">
        <v>1</v>
      </c>
    </row>
    <row r="7661" spans="1:8" x14ac:dyDescent="0.25">
      <c r="A7661">
        <v>20911751680541</v>
      </c>
      <c r="B7661" t="s">
        <v>685</v>
      </c>
      <c r="C7661" s="155">
        <v>29525</v>
      </c>
      <c r="D7661">
        <v>894915</v>
      </c>
      <c r="E7661" t="s">
        <v>1172</v>
      </c>
      <c r="F7661" t="s">
        <v>60</v>
      </c>
      <c r="G7661" s="155">
        <v>45919</v>
      </c>
      <c r="H7661">
        <v>1</v>
      </c>
    </row>
    <row r="7662" spans="1:8" x14ac:dyDescent="0.25">
      <c r="A7662">
        <v>20911751692518</v>
      </c>
      <c r="B7662" t="s">
        <v>12464</v>
      </c>
      <c r="C7662" s="155">
        <v>26198</v>
      </c>
      <c r="D7662">
        <v>894915</v>
      </c>
      <c r="E7662" t="s">
        <v>12465</v>
      </c>
      <c r="F7662" t="s">
        <v>60</v>
      </c>
      <c r="G7662" s="155">
        <v>45919</v>
      </c>
      <c r="H7662">
        <v>1</v>
      </c>
    </row>
    <row r="7663" spans="1:8" x14ac:dyDescent="0.25">
      <c r="A7663">
        <v>20911751700720</v>
      </c>
      <c r="B7663" t="s">
        <v>12255</v>
      </c>
      <c r="C7663" s="155">
        <v>30328</v>
      </c>
      <c r="D7663">
        <v>894915</v>
      </c>
      <c r="E7663" t="s">
        <v>1180</v>
      </c>
      <c r="F7663" t="s">
        <v>60</v>
      </c>
      <c r="G7663" s="155">
        <v>45919</v>
      </c>
      <c r="H7663">
        <v>1</v>
      </c>
    </row>
    <row r="7664" spans="1:8" x14ac:dyDescent="0.25">
      <c r="A7664">
        <v>20911751799651</v>
      </c>
      <c r="B7664" t="s">
        <v>19897</v>
      </c>
      <c r="C7664" s="155">
        <v>27660</v>
      </c>
      <c r="D7664">
        <v>894915</v>
      </c>
      <c r="E7664" t="s">
        <v>1156</v>
      </c>
      <c r="F7664" t="s">
        <v>14</v>
      </c>
      <c r="G7664" s="155">
        <v>45919</v>
      </c>
      <c r="H7664">
        <v>1</v>
      </c>
    </row>
    <row r="7665" spans="1:8" x14ac:dyDescent="0.25">
      <c r="A7665">
        <v>20911752214360</v>
      </c>
      <c r="B7665" t="s">
        <v>3485</v>
      </c>
      <c r="C7665" s="155">
        <v>20028</v>
      </c>
      <c r="D7665">
        <v>894915</v>
      </c>
      <c r="E7665" t="s">
        <v>1186</v>
      </c>
      <c r="F7665" t="s">
        <v>487</v>
      </c>
      <c r="G7665" s="155">
        <v>45915</v>
      </c>
      <c r="H7665">
        <v>1</v>
      </c>
    </row>
    <row r="7666" spans="1:8" x14ac:dyDescent="0.25">
      <c r="A7666" t="s">
        <v>1890</v>
      </c>
      <c r="B7666" t="s">
        <v>1891</v>
      </c>
      <c r="C7666" s="155">
        <v>30586</v>
      </c>
      <c r="D7666">
        <v>622865</v>
      </c>
      <c r="E7666" t="s">
        <v>1892</v>
      </c>
      <c r="F7666" t="s">
        <v>507</v>
      </c>
      <c r="G7666" s="155">
        <v>45908</v>
      </c>
      <c r="H7666">
        <v>1</v>
      </c>
    </row>
    <row r="7667" spans="1:8" x14ac:dyDescent="0.25">
      <c r="A7667">
        <v>4905210</v>
      </c>
      <c r="B7667" t="s">
        <v>24662</v>
      </c>
      <c r="C7667" s="155">
        <v>28501</v>
      </c>
      <c r="D7667">
        <v>667814</v>
      </c>
      <c r="E7667" t="s">
        <v>1170</v>
      </c>
      <c r="F7667" t="s">
        <v>495</v>
      </c>
      <c r="G7667" s="155">
        <v>45925</v>
      </c>
      <c r="H7667">
        <v>1</v>
      </c>
    </row>
    <row r="7668" spans="1:8" x14ac:dyDescent="0.25">
      <c r="A7668">
        <v>4905209</v>
      </c>
      <c r="B7668" t="s">
        <v>24663</v>
      </c>
      <c r="C7668" s="155">
        <v>34441</v>
      </c>
      <c r="D7668">
        <v>667814</v>
      </c>
      <c r="E7668" t="s">
        <v>1170</v>
      </c>
      <c r="F7668" t="s">
        <v>494</v>
      </c>
      <c r="G7668" s="155">
        <v>45925</v>
      </c>
      <c r="H7668">
        <v>1</v>
      </c>
    </row>
    <row r="7669" spans="1:8" x14ac:dyDescent="0.25">
      <c r="A7669">
        <v>4905204</v>
      </c>
      <c r="B7669" t="s">
        <v>24664</v>
      </c>
      <c r="C7669" s="155">
        <v>19865</v>
      </c>
      <c r="D7669">
        <v>667688</v>
      </c>
      <c r="E7669" t="s">
        <v>1156</v>
      </c>
      <c r="F7669" t="s">
        <v>38</v>
      </c>
      <c r="G7669" s="155">
        <v>45905</v>
      </c>
      <c r="H7669">
        <v>1</v>
      </c>
    </row>
    <row r="7670" spans="1:8" x14ac:dyDescent="0.25">
      <c r="A7670">
        <v>4905203</v>
      </c>
      <c r="B7670" t="s">
        <v>24665</v>
      </c>
      <c r="C7670" s="155">
        <v>15369</v>
      </c>
      <c r="D7670">
        <v>667984</v>
      </c>
      <c r="E7670" t="s">
        <v>1850</v>
      </c>
      <c r="F7670" t="s">
        <v>495</v>
      </c>
      <c r="G7670" s="155">
        <v>45925</v>
      </c>
      <c r="H7670">
        <v>1</v>
      </c>
    </row>
    <row r="7671" spans="1:8" x14ac:dyDescent="0.25">
      <c r="A7671">
        <v>4905202</v>
      </c>
      <c r="B7671" t="s">
        <v>2930</v>
      </c>
      <c r="C7671" s="155">
        <v>24813</v>
      </c>
      <c r="D7671">
        <v>667688</v>
      </c>
      <c r="E7671" t="s">
        <v>1156</v>
      </c>
      <c r="F7671" t="s">
        <v>454</v>
      </c>
      <c r="G7671" s="155">
        <v>45925</v>
      </c>
      <c r="H7671">
        <v>1</v>
      </c>
    </row>
    <row r="7672" spans="1:8" x14ac:dyDescent="0.25">
      <c r="A7672">
        <v>4905197</v>
      </c>
      <c r="B7672" t="s">
        <v>17598</v>
      </c>
      <c r="C7672" s="155">
        <v>30422</v>
      </c>
      <c r="D7672">
        <v>608890</v>
      </c>
      <c r="E7672" t="s">
        <v>1189</v>
      </c>
      <c r="F7672" t="s">
        <v>75</v>
      </c>
      <c r="G7672" s="155">
        <v>45925</v>
      </c>
      <c r="H7672">
        <v>1</v>
      </c>
    </row>
    <row r="7673" spans="1:8" x14ac:dyDescent="0.25">
      <c r="A7673">
        <v>4905193</v>
      </c>
      <c r="B7673" t="s">
        <v>2129</v>
      </c>
      <c r="C7673" s="155">
        <v>19937</v>
      </c>
      <c r="D7673">
        <v>667814</v>
      </c>
      <c r="E7673" t="s">
        <v>1192</v>
      </c>
      <c r="F7673" t="s">
        <v>394</v>
      </c>
      <c r="G7673" s="155">
        <v>45925</v>
      </c>
      <c r="H7673">
        <v>1</v>
      </c>
    </row>
    <row r="7674" spans="1:8" x14ac:dyDescent="0.25">
      <c r="A7674">
        <v>4905192</v>
      </c>
      <c r="B7674" t="s">
        <v>16023</v>
      </c>
      <c r="C7674" s="155">
        <v>28158</v>
      </c>
      <c r="D7674">
        <v>667814</v>
      </c>
      <c r="E7674" t="s">
        <v>1172</v>
      </c>
      <c r="F7674" t="s">
        <v>495</v>
      </c>
      <c r="G7674" s="155">
        <v>45922</v>
      </c>
      <c r="H7674">
        <v>1</v>
      </c>
    </row>
    <row r="7675" spans="1:8" x14ac:dyDescent="0.25">
      <c r="A7675">
        <v>4905191</v>
      </c>
      <c r="B7675" t="s">
        <v>24666</v>
      </c>
      <c r="C7675" s="155">
        <v>29102</v>
      </c>
      <c r="D7675">
        <v>667814</v>
      </c>
      <c r="E7675" t="s">
        <v>1172</v>
      </c>
      <c r="F7675" t="s">
        <v>495</v>
      </c>
      <c r="G7675" s="155">
        <v>45925</v>
      </c>
      <c r="H7675">
        <v>1</v>
      </c>
    </row>
    <row r="7676" spans="1:8" x14ac:dyDescent="0.25">
      <c r="A7676">
        <v>4905189</v>
      </c>
      <c r="B7676" t="s">
        <v>16023</v>
      </c>
      <c r="C7676" s="155">
        <v>28158</v>
      </c>
      <c r="D7676">
        <v>667984</v>
      </c>
      <c r="E7676" t="s">
        <v>1186</v>
      </c>
      <c r="F7676" t="s">
        <v>495</v>
      </c>
      <c r="G7676" s="155">
        <v>45925</v>
      </c>
      <c r="H7676">
        <v>1</v>
      </c>
    </row>
    <row r="7677" spans="1:8" x14ac:dyDescent="0.25">
      <c r="A7677">
        <v>4905188</v>
      </c>
      <c r="B7677" t="s">
        <v>24667</v>
      </c>
      <c r="C7677" s="155">
        <v>11979</v>
      </c>
      <c r="D7677">
        <v>667688</v>
      </c>
      <c r="E7677" t="s">
        <v>1156</v>
      </c>
      <c r="F7677" t="s">
        <v>454</v>
      </c>
      <c r="G7677" s="155">
        <v>45925</v>
      </c>
      <c r="H7677">
        <v>1</v>
      </c>
    </row>
    <row r="7678" spans="1:8" x14ac:dyDescent="0.25">
      <c r="A7678">
        <v>4905187</v>
      </c>
      <c r="B7678" t="s">
        <v>5383</v>
      </c>
      <c r="C7678" s="155">
        <v>19937</v>
      </c>
      <c r="D7678">
        <v>667890</v>
      </c>
      <c r="E7678" t="s">
        <v>3603</v>
      </c>
      <c r="F7678" t="s">
        <v>397</v>
      </c>
      <c r="G7678" s="155">
        <v>45925</v>
      </c>
      <c r="H7678">
        <v>1</v>
      </c>
    </row>
    <row r="7679" spans="1:8" x14ac:dyDescent="0.25">
      <c r="A7679">
        <v>4905186</v>
      </c>
      <c r="B7679" t="s">
        <v>15526</v>
      </c>
      <c r="C7679" s="155">
        <v>33017</v>
      </c>
      <c r="D7679">
        <v>667890</v>
      </c>
      <c r="E7679" t="s">
        <v>1172</v>
      </c>
      <c r="F7679" t="s">
        <v>497</v>
      </c>
      <c r="G7679" s="155">
        <v>45925</v>
      </c>
      <c r="H7679">
        <v>1</v>
      </c>
    </row>
    <row r="7680" spans="1:8" x14ac:dyDescent="0.25">
      <c r="A7680">
        <v>4905182</v>
      </c>
      <c r="B7680" t="s">
        <v>24668</v>
      </c>
      <c r="C7680" s="155">
        <v>30897</v>
      </c>
      <c r="D7680">
        <v>667814</v>
      </c>
      <c r="E7680" t="s">
        <v>1172</v>
      </c>
      <c r="F7680" t="s">
        <v>495</v>
      </c>
      <c r="G7680" s="155">
        <v>45925</v>
      </c>
      <c r="H7680">
        <v>1</v>
      </c>
    </row>
    <row r="7681" spans="1:8" x14ac:dyDescent="0.25">
      <c r="A7681">
        <v>4905181</v>
      </c>
      <c r="B7681" t="s">
        <v>24669</v>
      </c>
      <c r="C7681" s="155">
        <v>33054</v>
      </c>
      <c r="D7681">
        <v>667814</v>
      </c>
      <c r="E7681" t="s">
        <v>1172</v>
      </c>
      <c r="F7681" t="s">
        <v>495</v>
      </c>
      <c r="G7681" s="155">
        <v>45925</v>
      </c>
      <c r="H7681">
        <v>1</v>
      </c>
    </row>
    <row r="7682" spans="1:8" x14ac:dyDescent="0.25">
      <c r="A7682">
        <v>4905179</v>
      </c>
      <c r="B7682" t="s">
        <v>24670</v>
      </c>
      <c r="C7682" s="155">
        <v>26304</v>
      </c>
      <c r="D7682">
        <v>667688</v>
      </c>
      <c r="E7682" t="s">
        <v>1174</v>
      </c>
      <c r="F7682" t="s">
        <v>38</v>
      </c>
      <c r="G7682" s="155">
        <v>45905</v>
      </c>
      <c r="H7682">
        <v>1</v>
      </c>
    </row>
    <row r="7683" spans="1:8" x14ac:dyDescent="0.25">
      <c r="A7683">
        <v>4905169</v>
      </c>
      <c r="B7683" t="s">
        <v>9702</v>
      </c>
      <c r="C7683" s="155">
        <v>27100</v>
      </c>
      <c r="D7683">
        <v>667688</v>
      </c>
      <c r="E7683" t="s">
        <v>1156</v>
      </c>
      <c r="F7683" t="s">
        <v>377</v>
      </c>
      <c r="G7683" s="155">
        <v>45925</v>
      </c>
      <c r="H7683">
        <v>1</v>
      </c>
    </row>
    <row r="7684" spans="1:8" x14ac:dyDescent="0.25">
      <c r="A7684">
        <v>4905167</v>
      </c>
      <c r="B7684" t="s">
        <v>24671</v>
      </c>
      <c r="C7684" s="155">
        <v>26401</v>
      </c>
      <c r="D7684">
        <v>667814</v>
      </c>
      <c r="E7684" t="s">
        <v>1172</v>
      </c>
      <c r="F7684" t="s">
        <v>495</v>
      </c>
      <c r="G7684" s="155">
        <v>45925</v>
      </c>
      <c r="H7684">
        <v>1</v>
      </c>
    </row>
    <row r="7685" spans="1:8" x14ac:dyDescent="0.25">
      <c r="A7685">
        <v>4905163</v>
      </c>
      <c r="B7685" t="s">
        <v>9772</v>
      </c>
      <c r="C7685" s="155">
        <v>25533</v>
      </c>
      <c r="D7685">
        <v>667688</v>
      </c>
      <c r="E7685" t="s">
        <v>1156</v>
      </c>
      <c r="F7685" t="s">
        <v>377</v>
      </c>
      <c r="G7685" s="155">
        <v>45925</v>
      </c>
      <c r="H7685">
        <v>1</v>
      </c>
    </row>
    <row r="7686" spans="1:8" x14ac:dyDescent="0.25">
      <c r="A7686">
        <v>4905162</v>
      </c>
      <c r="B7686" t="s">
        <v>18765</v>
      </c>
      <c r="C7686" s="155">
        <v>30879</v>
      </c>
      <c r="D7686">
        <v>667688</v>
      </c>
      <c r="E7686" t="s">
        <v>1156</v>
      </c>
      <c r="F7686" t="s">
        <v>495</v>
      </c>
      <c r="G7686" s="155">
        <v>45912</v>
      </c>
      <c r="H7686">
        <v>1</v>
      </c>
    </row>
    <row r="7687" spans="1:8" x14ac:dyDescent="0.25">
      <c r="A7687">
        <v>4905160</v>
      </c>
      <c r="B7687" t="s">
        <v>4853</v>
      </c>
      <c r="C7687" s="155">
        <v>18078</v>
      </c>
      <c r="D7687">
        <v>667688</v>
      </c>
      <c r="E7687" t="s">
        <v>1156</v>
      </c>
      <c r="F7687" t="s">
        <v>377</v>
      </c>
      <c r="G7687" s="155">
        <v>45925</v>
      </c>
      <c r="H7687">
        <v>1</v>
      </c>
    </row>
    <row r="7688" spans="1:8" x14ac:dyDescent="0.25">
      <c r="A7688">
        <v>4905159</v>
      </c>
      <c r="B7688" t="s">
        <v>15715</v>
      </c>
      <c r="C7688" s="155">
        <v>29463</v>
      </c>
      <c r="D7688">
        <v>667814</v>
      </c>
      <c r="E7688" t="s">
        <v>1172</v>
      </c>
      <c r="F7688" t="s">
        <v>495</v>
      </c>
      <c r="G7688" s="155">
        <v>45925</v>
      </c>
      <c r="H7688">
        <v>1</v>
      </c>
    </row>
    <row r="7689" spans="1:8" x14ac:dyDescent="0.25">
      <c r="A7689">
        <v>4905158</v>
      </c>
      <c r="B7689" t="s">
        <v>24672</v>
      </c>
      <c r="C7689" s="155">
        <v>22373</v>
      </c>
      <c r="D7689">
        <v>667688</v>
      </c>
      <c r="E7689" t="s">
        <v>1156</v>
      </c>
      <c r="F7689" t="s">
        <v>454</v>
      </c>
      <c r="G7689" s="155">
        <v>45925</v>
      </c>
      <c r="H7689">
        <v>1</v>
      </c>
    </row>
    <row r="7690" spans="1:8" x14ac:dyDescent="0.25">
      <c r="A7690">
        <v>4905156</v>
      </c>
      <c r="B7690" t="s">
        <v>21346</v>
      </c>
      <c r="C7690" s="155">
        <v>29177</v>
      </c>
      <c r="D7690">
        <v>667814</v>
      </c>
      <c r="E7690" t="s">
        <v>1172</v>
      </c>
      <c r="F7690" t="s">
        <v>487</v>
      </c>
      <c r="G7690" s="155">
        <v>45925</v>
      </c>
      <c r="H7690">
        <v>1</v>
      </c>
    </row>
    <row r="7691" spans="1:8" x14ac:dyDescent="0.25">
      <c r="A7691">
        <v>4905154</v>
      </c>
      <c r="B7691" t="s">
        <v>21256</v>
      </c>
      <c r="C7691" s="155">
        <v>11382</v>
      </c>
      <c r="D7691">
        <v>667688</v>
      </c>
      <c r="E7691" t="s">
        <v>1174</v>
      </c>
      <c r="F7691" t="s">
        <v>38</v>
      </c>
      <c r="G7691" s="155">
        <v>45905</v>
      </c>
      <c r="H7691">
        <v>1</v>
      </c>
    </row>
    <row r="7692" spans="1:8" x14ac:dyDescent="0.25">
      <c r="A7692">
        <v>4905153</v>
      </c>
      <c r="B7692" t="s">
        <v>24673</v>
      </c>
      <c r="C7692" s="155">
        <v>31826</v>
      </c>
      <c r="D7692">
        <v>667814</v>
      </c>
      <c r="E7692" t="s">
        <v>1172</v>
      </c>
      <c r="F7692" t="s">
        <v>495</v>
      </c>
      <c r="G7692" s="155">
        <v>45925</v>
      </c>
      <c r="H7692">
        <v>1</v>
      </c>
    </row>
    <row r="7693" spans="1:8" x14ac:dyDescent="0.25">
      <c r="A7693">
        <v>4905152</v>
      </c>
      <c r="B7693" t="s">
        <v>21380</v>
      </c>
      <c r="C7693" s="155">
        <v>21488</v>
      </c>
      <c r="D7693">
        <v>667814</v>
      </c>
      <c r="E7693" t="s">
        <v>1180</v>
      </c>
      <c r="F7693" t="s">
        <v>488</v>
      </c>
      <c r="G7693" s="155">
        <v>45925</v>
      </c>
      <c r="H7693">
        <v>1</v>
      </c>
    </row>
    <row r="7694" spans="1:8" x14ac:dyDescent="0.25">
      <c r="A7694">
        <v>4905149</v>
      </c>
      <c r="B7694" t="s">
        <v>24674</v>
      </c>
      <c r="C7694" s="155">
        <v>23751</v>
      </c>
      <c r="D7694">
        <v>667688</v>
      </c>
      <c r="E7694" t="s">
        <v>1156</v>
      </c>
      <c r="F7694" t="s">
        <v>359</v>
      </c>
      <c r="G7694" s="155">
        <v>45912</v>
      </c>
      <c r="H7694">
        <v>1</v>
      </c>
    </row>
    <row r="7695" spans="1:8" x14ac:dyDescent="0.25">
      <c r="A7695">
        <v>4905148</v>
      </c>
      <c r="B7695" t="s">
        <v>15089</v>
      </c>
      <c r="C7695" s="155">
        <v>11978</v>
      </c>
      <c r="D7695">
        <v>667688</v>
      </c>
      <c r="E7695" t="s">
        <v>1156</v>
      </c>
      <c r="F7695" t="s">
        <v>377</v>
      </c>
      <c r="G7695" s="155">
        <v>45925</v>
      </c>
      <c r="H7695">
        <v>1</v>
      </c>
    </row>
    <row r="7696" spans="1:8" x14ac:dyDescent="0.25">
      <c r="A7696">
        <v>4905147</v>
      </c>
      <c r="B7696" t="s">
        <v>24675</v>
      </c>
      <c r="C7696" s="155">
        <v>37145</v>
      </c>
      <c r="D7696">
        <v>667814</v>
      </c>
      <c r="E7696" t="s">
        <v>1172</v>
      </c>
      <c r="F7696" t="s">
        <v>495</v>
      </c>
      <c r="G7696" s="155">
        <v>45925</v>
      </c>
      <c r="H7696">
        <v>1</v>
      </c>
    </row>
    <row r="7697" spans="1:8" x14ac:dyDescent="0.25">
      <c r="A7697">
        <v>4905140</v>
      </c>
      <c r="B7697" t="s">
        <v>10510</v>
      </c>
      <c r="C7697" s="155">
        <v>30255</v>
      </c>
      <c r="D7697">
        <v>667688</v>
      </c>
      <c r="E7697" t="s">
        <v>1156</v>
      </c>
      <c r="F7697" t="s">
        <v>377</v>
      </c>
      <c r="G7697" s="155">
        <v>45925</v>
      </c>
      <c r="H7697">
        <v>1</v>
      </c>
    </row>
    <row r="7698" spans="1:8" x14ac:dyDescent="0.25">
      <c r="A7698">
        <v>4905139</v>
      </c>
      <c r="B7698" t="s">
        <v>24676</v>
      </c>
      <c r="C7698" s="155">
        <v>23481</v>
      </c>
      <c r="D7698">
        <v>667688</v>
      </c>
      <c r="E7698" t="s">
        <v>1156</v>
      </c>
      <c r="F7698" t="s">
        <v>359</v>
      </c>
      <c r="G7698" s="155">
        <v>45904</v>
      </c>
      <c r="H7698">
        <v>1</v>
      </c>
    </row>
    <row r="7699" spans="1:8" x14ac:dyDescent="0.25">
      <c r="A7699">
        <v>4905138</v>
      </c>
      <c r="B7699" t="s">
        <v>9276</v>
      </c>
      <c r="C7699" s="155">
        <v>25344</v>
      </c>
      <c r="D7699">
        <v>667814</v>
      </c>
      <c r="E7699" t="s">
        <v>1170</v>
      </c>
      <c r="F7699" t="s">
        <v>495</v>
      </c>
      <c r="G7699" s="155">
        <v>45901</v>
      </c>
      <c r="H7699">
        <v>1</v>
      </c>
    </row>
    <row r="7700" spans="1:8" x14ac:dyDescent="0.25">
      <c r="A7700">
        <v>4905136</v>
      </c>
      <c r="B7700" t="s">
        <v>24677</v>
      </c>
      <c r="C7700" s="155">
        <v>21377</v>
      </c>
      <c r="D7700">
        <v>667688</v>
      </c>
      <c r="E7700" t="s">
        <v>1174</v>
      </c>
      <c r="F7700" t="s">
        <v>38</v>
      </c>
      <c r="G7700" s="155">
        <v>45905</v>
      </c>
      <c r="H7700">
        <v>1</v>
      </c>
    </row>
    <row r="7701" spans="1:8" x14ac:dyDescent="0.25">
      <c r="A7701">
        <v>4905135</v>
      </c>
      <c r="B7701" t="s">
        <v>10693</v>
      </c>
      <c r="C7701" s="155">
        <v>23947</v>
      </c>
      <c r="D7701">
        <v>667688</v>
      </c>
      <c r="E7701" t="s">
        <v>1156</v>
      </c>
      <c r="F7701" t="s">
        <v>377</v>
      </c>
      <c r="G7701" s="155">
        <v>45925</v>
      </c>
      <c r="H7701">
        <v>1</v>
      </c>
    </row>
    <row r="7702" spans="1:8" x14ac:dyDescent="0.25">
      <c r="A7702">
        <v>4905133</v>
      </c>
      <c r="B7702" t="s">
        <v>9276</v>
      </c>
      <c r="C7702" s="155">
        <v>25344</v>
      </c>
      <c r="D7702">
        <v>667814</v>
      </c>
      <c r="E7702" t="s">
        <v>1172</v>
      </c>
      <c r="F7702" t="s">
        <v>495</v>
      </c>
      <c r="G7702" s="155">
        <v>45925</v>
      </c>
      <c r="H7702">
        <v>1</v>
      </c>
    </row>
    <row r="7703" spans="1:8" x14ac:dyDescent="0.25">
      <c r="A7703">
        <v>4905131</v>
      </c>
      <c r="B7703" t="s">
        <v>24678</v>
      </c>
      <c r="C7703" s="155">
        <v>11519</v>
      </c>
      <c r="D7703">
        <v>667688</v>
      </c>
      <c r="E7703" t="s">
        <v>1156</v>
      </c>
      <c r="F7703" t="s">
        <v>454</v>
      </c>
      <c r="G7703" s="155">
        <v>45919</v>
      </c>
      <c r="H7703">
        <v>1</v>
      </c>
    </row>
    <row r="7704" spans="1:8" x14ac:dyDescent="0.25">
      <c r="A7704">
        <v>4905130</v>
      </c>
      <c r="B7704" t="s">
        <v>24679</v>
      </c>
      <c r="C7704" s="155">
        <v>15254</v>
      </c>
      <c r="D7704">
        <v>667688</v>
      </c>
      <c r="E7704" t="s">
        <v>1156</v>
      </c>
      <c r="F7704" t="s">
        <v>359</v>
      </c>
      <c r="G7704" s="155">
        <v>45911</v>
      </c>
      <c r="H7704">
        <v>1</v>
      </c>
    </row>
    <row r="7705" spans="1:8" x14ac:dyDescent="0.25">
      <c r="A7705">
        <v>4905128</v>
      </c>
      <c r="B7705" t="s">
        <v>24680</v>
      </c>
      <c r="C7705" s="155">
        <v>33526</v>
      </c>
      <c r="D7705">
        <v>667814</v>
      </c>
      <c r="E7705" t="s">
        <v>1170</v>
      </c>
      <c r="F7705" t="s">
        <v>495</v>
      </c>
      <c r="G7705" s="155">
        <v>45905</v>
      </c>
      <c r="H7705">
        <v>1</v>
      </c>
    </row>
    <row r="7706" spans="1:8" x14ac:dyDescent="0.25">
      <c r="A7706">
        <v>4905127</v>
      </c>
      <c r="B7706" t="s">
        <v>24681</v>
      </c>
      <c r="C7706" s="155">
        <v>19371</v>
      </c>
      <c r="D7706">
        <v>667688</v>
      </c>
      <c r="E7706" t="s">
        <v>1174</v>
      </c>
      <c r="F7706" t="s">
        <v>38</v>
      </c>
      <c r="G7706" s="155">
        <v>45905</v>
      </c>
      <c r="H7706">
        <v>1</v>
      </c>
    </row>
    <row r="7707" spans="1:8" x14ac:dyDescent="0.25">
      <c r="A7707">
        <v>4905126</v>
      </c>
      <c r="B7707" t="s">
        <v>24682</v>
      </c>
      <c r="C7707" s="155">
        <v>17260</v>
      </c>
      <c r="D7707">
        <v>667984</v>
      </c>
      <c r="E7707" t="s">
        <v>1192</v>
      </c>
      <c r="F7707" t="s">
        <v>455</v>
      </c>
      <c r="G7707" s="155">
        <v>45918</v>
      </c>
      <c r="H7707">
        <v>1</v>
      </c>
    </row>
    <row r="7708" spans="1:8" x14ac:dyDescent="0.25">
      <c r="A7708">
        <v>4905125</v>
      </c>
      <c r="B7708" t="s">
        <v>24680</v>
      </c>
      <c r="C7708" s="155">
        <v>33526</v>
      </c>
      <c r="D7708">
        <v>667814</v>
      </c>
      <c r="E7708" t="s">
        <v>1172</v>
      </c>
      <c r="F7708" t="s">
        <v>495</v>
      </c>
      <c r="G7708" s="155">
        <v>45925</v>
      </c>
      <c r="H7708">
        <v>1</v>
      </c>
    </row>
    <row r="7709" spans="1:8" x14ac:dyDescent="0.25">
      <c r="A7709">
        <v>4905118</v>
      </c>
      <c r="B7709" t="s">
        <v>3647</v>
      </c>
      <c r="C7709" s="155">
        <v>18922</v>
      </c>
      <c r="D7709">
        <v>667688</v>
      </c>
      <c r="E7709" t="s">
        <v>1174</v>
      </c>
      <c r="F7709" t="s">
        <v>38</v>
      </c>
      <c r="G7709" s="155">
        <v>45905</v>
      </c>
      <c r="H7709">
        <v>1</v>
      </c>
    </row>
    <row r="7710" spans="1:8" x14ac:dyDescent="0.25">
      <c r="A7710">
        <v>4905117</v>
      </c>
      <c r="B7710" t="s">
        <v>24683</v>
      </c>
      <c r="C7710" s="155">
        <v>29104</v>
      </c>
      <c r="D7710">
        <v>667814</v>
      </c>
      <c r="E7710" t="s">
        <v>1172</v>
      </c>
      <c r="F7710" t="s">
        <v>495</v>
      </c>
      <c r="G7710" s="155">
        <v>45925</v>
      </c>
      <c r="H7710">
        <v>1</v>
      </c>
    </row>
    <row r="7711" spans="1:8" x14ac:dyDescent="0.25">
      <c r="A7711">
        <v>4905116</v>
      </c>
      <c r="B7711" t="s">
        <v>24684</v>
      </c>
      <c r="C7711" s="155">
        <v>24353</v>
      </c>
      <c r="D7711">
        <v>667688</v>
      </c>
      <c r="E7711" t="s">
        <v>1156</v>
      </c>
      <c r="F7711" t="s">
        <v>454</v>
      </c>
      <c r="G7711" s="155">
        <v>45924</v>
      </c>
      <c r="H7711">
        <v>1</v>
      </c>
    </row>
    <row r="7712" spans="1:8" x14ac:dyDescent="0.25">
      <c r="A7712">
        <v>4905115</v>
      </c>
      <c r="B7712" t="s">
        <v>16512</v>
      </c>
      <c r="C7712" s="155">
        <v>26222</v>
      </c>
      <c r="D7712">
        <v>667688</v>
      </c>
      <c r="E7712" t="s">
        <v>1156</v>
      </c>
      <c r="F7712" t="s">
        <v>377</v>
      </c>
      <c r="G7712" s="155">
        <v>45925</v>
      </c>
      <c r="H7712">
        <v>1</v>
      </c>
    </row>
    <row r="7713" spans="1:8" x14ac:dyDescent="0.25">
      <c r="A7713">
        <v>4905114</v>
      </c>
      <c r="B7713" t="s">
        <v>9711</v>
      </c>
      <c r="C7713" s="155">
        <v>23062</v>
      </c>
      <c r="D7713">
        <v>667688</v>
      </c>
      <c r="E7713" t="s">
        <v>1156</v>
      </c>
      <c r="F7713" t="s">
        <v>377</v>
      </c>
      <c r="G7713" s="155">
        <v>45925</v>
      </c>
      <c r="H7713">
        <v>1</v>
      </c>
    </row>
    <row r="7714" spans="1:8" x14ac:dyDescent="0.25">
      <c r="A7714">
        <v>4905113</v>
      </c>
      <c r="B7714" t="s">
        <v>24685</v>
      </c>
      <c r="C7714" s="155">
        <v>22655</v>
      </c>
      <c r="D7714">
        <v>667688</v>
      </c>
      <c r="E7714" t="s">
        <v>1174</v>
      </c>
      <c r="F7714" t="s">
        <v>38</v>
      </c>
      <c r="G7714" s="155">
        <v>45905</v>
      </c>
      <c r="H7714">
        <v>1</v>
      </c>
    </row>
    <row r="7715" spans="1:8" x14ac:dyDescent="0.25">
      <c r="A7715">
        <v>4905111</v>
      </c>
      <c r="B7715" t="s">
        <v>24686</v>
      </c>
      <c r="C7715" s="155">
        <v>31226</v>
      </c>
      <c r="D7715">
        <v>610814</v>
      </c>
      <c r="E7715" t="s">
        <v>3438</v>
      </c>
      <c r="F7715" t="s">
        <v>52</v>
      </c>
      <c r="G7715" s="155">
        <v>45925</v>
      </c>
      <c r="H7715">
        <v>1</v>
      </c>
    </row>
    <row r="7716" spans="1:8" x14ac:dyDescent="0.25">
      <c r="A7716">
        <v>4905109</v>
      </c>
      <c r="B7716" t="s">
        <v>11131</v>
      </c>
      <c r="C7716" s="155">
        <v>24885</v>
      </c>
      <c r="D7716">
        <v>667688</v>
      </c>
      <c r="E7716" t="s">
        <v>1156</v>
      </c>
      <c r="F7716" t="s">
        <v>377</v>
      </c>
      <c r="G7716" s="155">
        <v>45925</v>
      </c>
      <c r="H7716">
        <v>1</v>
      </c>
    </row>
    <row r="7717" spans="1:8" x14ac:dyDescent="0.25">
      <c r="A7717">
        <v>4905108</v>
      </c>
      <c r="B7717" t="s">
        <v>24687</v>
      </c>
      <c r="C7717" s="155">
        <v>33558</v>
      </c>
      <c r="D7717">
        <v>667814</v>
      </c>
      <c r="E7717" t="s">
        <v>1172</v>
      </c>
      <c r="F7717" t="s">
        <v>495</v>
      </c>
      <c r="G7717" s="155">
        <v>45925</v>
      </c>
      <c r="H7717">
        <v>1</v>
      </c>
    </row>
    <row r="7718" spans="1:8" x14ac:dyDescent="0.25">
      <c r="A7718">
        <v>4905107</v>
      </c>
      <c r="B7718" t="s">
        <v>24688</v>
      </c>
      <c r="C7718" s="155">
        <v>33637</v>
      </c>
      <c r="D7718">
        <v>667814</v>
      </c>
      <c r="E7718" t="s">
        <v>1170</v>
      </c>
      <c r="F7718" t="s">
        <v>494</v>
      </c>
      <c r="G7718" s="155">
        <v>45925</v>
      </c>
      <c r="H7718">
        <v>1</v>
      </c>
    </row>
    <row r="7719" spans="1:8" x14ac:dyDescent="0.25">
      <c r="A7719">
        <v>4905106</v>
      </c>
      <c r="B7719" t="s">
        <v>2827</v>
      </c>
      <c r="C7719" s="155">
        <v>25948</v>
      </c>
      <c r="D7719">
        <v>667688</v>
      </c>
      <c r="E7719" t="s">
        <v>1156</v>
      </c>
      <c r="F7719" t="s">
        <v>454</v>
      </c>
      <c r="G7719" s="155">
        <v>45925</v>
      </c>
      <c r="H7719">
        <v>1</v>
      </c>
    </row>
    <row r="7720" spans="1:8" x14ac:dyDescent="0.25">
      <c r="A7720">
        <v>4905104</v>
      </c>
      <c r="B7720" t="s">
        <v>5137</v>
      </c>
      <c r="C7720" s="155">
        <v>19226</v>
      </c>
      <c r="D7720">
        <v>667688</v>
      </c>
      <c r="E7720" t="s">
        <v>1156</v>
      </c>
      <c r="F7720" t="s">
        <v>38</v>
      </c>
      <c r="G7720" s="155">
        <v>45905</v>
      </c>
      <c r="H7720">
        <v>1</v>
      </c>
    </row>
    <row r="7721" spans="1:8" x14ac:dyDescent="0.25">
      <c r="A7721">
        <v>4905101</v>
      </c>
      <c r="B7721" t="s">
        <v>4720</v>
      </c>
      <c r="C7721" s="155">
        <v>17790</v>
      </c>
      <c r="D7721">
        <v>667688</v>
      </c>
      <c r="E7721" t="s">
        <v>1156</v>
      </c>
      <c r="F7721" t="s">
        <v>377</v>
      </c>
      <c r="G7721" s="155">
        <v>45925</v>
      </c>
      <c r="H7721">
        <v>1</v>
      </c>
    </row>
    <row r="7722" spans="1:8" x14ac:dyDescent="0.25">
      <c r="A7722">
        <v>4905099</v>
      </c>
      <c r="B7722" t="s">
        <v>24689</v>
      </c>
      <c r="C7722" s="155">
        <v>22430</v>
      </c>
      <c r="D7722">
        <v>622871</v>
      </c>
      <c r="E7722" t="s">
        <v>2074</v>
      </c>
      <c r="F7722" t="s">
        <v>24</v>
      </c>
      <c r="G7722" s="155">
        <v>45925</v>
      </c>
      <c r="H7722">
        <v>1</v>
      </c>
    </row>
    <row r="7723" spans="1:8" x14ac:dyDescent="0.25">
      <c r="A7723">
        <v>4905098</v>
      </c>
      <c r="B7723" t="s">
        <v>24690</v>
      </c>
      <c r="C7723" s="155">
        <v>28655</v>
      </c>
      <c r="D7723">
        <v>667814</v>
      </c>
      <c r="E7723" t="s">
        <v>1170</v>
      </c>
      <c r="F7723" t="s">
        <v>394</v>
      </c>
      <c r="G7723" s="155">
        <v>45925</v>
      </c>
      <c r="H7723">
        <v>1</v>
      </c>
    </row>
    <row r="7724" spans="1:8" x14ac:dyDescent="0.25">
      <c r="A7724">
        <v>4905093</v>
      </c>
      <c r="B7724" t="s">
        <v>24691</v>
      </c>
      <c r="C7724" s="155">
        <v>36712</v>
      </c>
      <c r="D7724">
        <v>667814</v>
      </c>
      <c r="E7724" t="s">
        <v>1172</v>
      </c>
      <c r="F7724" t="s">
        <v>495</v>
      </c>
      <c r="G7724" s="155">
        <v>45925</v>
      </c>
      <c r="H7724">
        <v>1</v>
      </c>
    </row>
    <row r="7725" spans="1:8" x14ac:dyDescent="0.25">
      <c r="A7725">
        <v>4905092</v>
      </c>
      <c r="B7725" t="s">
        <v>9081</v>
      </c>
      <c r="C7725" s="155">
        <v>22696</v>
      </c>
      <c r="D7725">
        <v>667688</v>
      </c>
      <c r="E7725" t="s">
        <v>1156</v>
      </c>
      <c r="F7725" t="s">
        <v>377</v>
      </c>
      <c r="G7725" s="155">
        <v>45925</v>
      </c>
      <c r="H7725">
        <v>1</v>
      </c>
    </row>
    <row r="7726" spans="1:8" x14ac:dyDescent="0.25">
      <c r="A7726">
        <v>4905090</v>
      </c>
      <c r="B7726" t="s">
        <v>1929</v>
      </c>
      <c r="C7726" s="155">
        <v>34841</v>
      </c>
      <c r="D7726">
        <v>607890</v>
      </c>
      <c r="E7726" t="s">
        <v>1352</v>
      </c>
      <c r="F7726" t="s">
        <v>72</v>
      </c>
      <c r="G7726" s="155">
        <v>45925</v>
      </c>
      <c r="H7726">
        <v>1</v>
      </c>
    </row>
    <row r="7727" spans="1:8" x14ac:dyDescent="0.25">
      <c r="A7727">
        <v>4905088</v>
      </c>
      <c r="B7727" t="s">
        <v>10998</v>
      </c>
      <c r="C7727" s="155">
        <v>28410</v>
      </c>
      <c r="D7727">
        <v>667688</v>
      </c>
      <c r="E7727" t="s">
        <v>1156</v>
      </c>
      <c r="F7727" t="s">
        <v>377</v>
      </c>
      <c r="G7727" s="155">
        <v>45925</v>
      </c>
      <c r="H7727">
        <v>1</v>
      </c>
    </row>
    <row r="7728" spans="1:8" x14ac:dyDescent="0.25">
      <c r="A7728">
        <v>4905087</v>
      </c>
      <c r="B7728" t="s">
        <v>24692</v>
      </c>
      <c r="C7728" s="155">
        <v>24600</v>
      </c>
      <c r="D7728">
        <v>667688</v>
      </c>
      <c r="E7728" t="s">
        <v>1156</v>
      </c>
      <c r="F7728" t="s">
        <v>359</v>
      </c>
      <c r="G7728" s="155">
        <v>45908</v>
      </c>
      <c r="H7728">
        <v>1</v>
      </c>
    </row>
    <row r="7729" spans="1:8" x14ac:dyDescent="0.25">
      <c r="A7729">
        <v>4905084</v>
      </c>
      <c r="B7729" t="s">
        <v>21931</v>
      </c>
      <c r="C7729" s="155">
        <v>20731</v>
      </c>
      <c r="D7729">
        <v>667814</v>
      </c>
      <c r="E7729" t="s">
        <v>1172</v>
      </c>
      <c r="F7729" t="s">
        <v>495</v>
      </c>
      <c r="G7729" s="155">
        <v>45925</v>
      </c>
      <c r="H7729">
        <v>1</v>
      </c>
    </row>
    <row r="7730" spans="1:8" x14ac:dyDescent="0.25">
      <c r="A7730">
        <v>4905081</v>
      </c>
      <c r="B7730" t="s">
        <v>4692</v>
      </c>
      <c r="C7730" s="155">
        <v>20582</v>
      </c>
      <c r="D7730">
        <v>667688</v>
      </c>
      <c r="E7730" t="s">
        <v>1156</v>
      </c>
      <c r="F7730" t="s">
        <v>377</v>
      </c>
      <c r="G7730" s="155">
        <v>45925</v>
      </c>
      <c r="H7730">
        <v>1</v>
      </c>
    </row>
    <row r="7731" spans="1:8" x14ac:dyDescent="0.25">
      <c r="A7731">
        <v>4905078</v>
      </c>
      <c r="B7731" t="s">
        <v>11270</v>
      </c>
      <c r="C7731" s="155">
        <v>18351</v>
      </c>
      <c r="D7731">
        <v>667688</v>
      </c>
      <c r="E7731" t="s">
        <v>1156</v>
      </c>
      <c r="F7731" t="s">
        <v>377</v>
      </c>
      <c r="G7731" s="155">
        <v>45925</v>
      </c>
      <c r="H7731">
        <v>1</v>
      </c>
    </row>
    <row r="7732" spans="1:8" x14ac:dyDescent="0.25">
      <c r="A7732">
        <v>4905076</v>
      </c>
      <c r="B7732" t="s">
        <v>24693</v>
      </c>
      <c r="C7732" s="155">
        <v>21880</v>
      </c>
      <c r="D7732">
        <v>667688</v>
      </c>
      <c r="E7732" t="s">
        <v>1156</v>
      </c>
      <c r="F7732" t="s">
        <v>454</v>
      </c>
      <c r="G7732" s="155">
        <v>45925</v>
      </c>
      <c r="H7732">
        <v>1</v>
      </c>
    </row>
    <row r="7733" spans="1:8" x14ac:dyDescent="0.25">
      <c r="A7733">
        <v>4905075</v>
      </c>
      <c r="B7733" t="s">
        <v>24694</v>
      </c>
      <c r="C7733" s="155">
        <v>31311</v>
      </c>
      <c r="D7733">
        <v>622871</v>
      </c>
      <c r="E7733" t="s">
        <v>572</v>
      </c>
      <c r="F7733" t="s">
        <v>760</v>
      </c>
      <c r="G7733" s="155">
        <v>45925</v>
      </c>
      <c r="H7733">
        <v>1</v>
      </c>
    </row>
    <row r="7734" spans="1:8" x14ac:dyDescent="0.25">
      <c r="A7734">
        <v>4905074</v>
      </c>
      <c r="B7734" t="s">
        <v>6502</v>
      </c>
      <c r="C7734" s="155">
        <v>25272</v>
      </c>
      <c r="D7734">
        <v>667824</v>
      </c>
      <c r="E7734" t="s">
        <v>1170</v>
      </c>
      <c r="F7734" t="s">
        <v>319</v>
      </c>
      <c r="G7734" s="155">
        <v>45925</v>
      </c>
      <c r="H7734">
        <v>1</v>
      </c>
    </row>
    <row r="7735" spans="1:8" x14ac:dyDescent="0.25">
      <c r="A7735">
        <v>4905072</v>
      </c>
      <c r="B7735" t="s">
        <v>24695</v>
      </c>
      <c r="C7735" s="155">
        <v>20304</v>
      </c>
      <c r="D7735">
        <v>667814</v>
      </c>
      <c r="E7735" t="s">
        <v>1170</v>
      </c>
      <c r="F7735" t="s">
        <v>495</v>
      </c>
      <c r="G7735" s="155">
        <v>45903</v>
      </c>
      <c r="H7735">
        <v>1</v>
      </c>
    </row>
    <row r="7736" spans="1:8" x14ac:dyDescent="0.25">
      <c r="A7736">
        <v>4905070</v>
      </c>
      <c r="B7736" t="s">
        <v>7470</v>
      </c>
      <c r="C7736" s="155">
        <v>20589</v>
      </c>
      <c r="D7736">
        <v>667814</v>
      </c>
      <c r="E7736" t="s">
        <v>1186</v>
      </c>
      <c r="F7736" t="s">
        <v>500</v>
      </c>
      <c r="G7736" s="155">
        <v>45925</v>
      </c>
      <c r="H7736">
        <v>1</v>
      </c>
    </row>
    <row r="7737" spans="1:8" x14ac:dyDescent="0.25">
      <c r="A7737">
        <v>4905069</v>
      </c>
      <c r="B7737" t="s">
        <v>14984</v>
      </c>
      <c r="C7737" s="155">
        <v>23922</v>
      </c>
      <c r="D7737">
        <v>667984</v>
      </c>
      <c r="E7737" t="s">
        <v>1156</v>
      </c>
      <c r="F7737" t="s">
        <v>18</v>
      </c>
      <c r="G7737" s="155">
        <v>45922</v>
      </c>
      <c r="H7737">
        <v>1</v>
      </c>
    </row>
    <row r="7738" spans="1:8" x14ac:dyDescent="0.25">
      <c r="A7738">
        <v>4905068</v>
      </c>
      <c r="B7738" t="s">
        <v>8186</v>
      </c>
      <c r="C7738" s="155">
        <v>29856</v>
      </c>
      <c r="D7738">
        <v>622871</v>
      </c>
      <c r="E7738" t="s">
        <v>592</v>
      </c>
      <c r="F7738" t="s">
        <v>24</v>
      </c>
      <c r="G7738" s="155">
        <v>45925</v>
      </c>
      <c r="H7738">
        <v>1</v>
      </c>
    </row>
    <row r="7739" spans="1:8" x14ac:dyDescent="0.25">
      <c r="A7739">
        <v>4905060</v>
      </c>
      <c r="B7739" t="s">
        <v>24695</v>
      </c>
      <c r="C7739" s="155">
        <v>20304</v>
      </c>
      <c r="D7739">
        <v>667814</v>
      </c>
      <c r="E7739" t="s">
        <v>1172</v>
      </c>
      <c r="F7739" t="s">
        <v>495</v>
      </c>
      <c r="G7739" s="155">
        <v>45925</v>
      </c>
      <c r="H7739">
        <v>1</v>
      </c>
    </row>
    <row r="7740" spans="1:8" x14ac:dyDescent="0.25">
      <c r="A7740">
        <v>4905057</v>
      </c>
      <c r="B7740" t="s">
        <v>7501</v>
      </c>
      <c r="C7740" s="155">
        <v>12362</v>
      </c>
      <c r="D7740">
        <v>667984</v>
      </c>
      <c r="E7740" t="s">
        <v>1192</v>
      </c>
      <c r="F7740" t="s">
        <v>455</v>
      </c>
      <c r="G7740" s="155">
        <v>45918</v>
      </c>
      <c r="H7740">
        <v>1</v>
      </c>
    </row>
    <row r="7741" spans="1:8" x14ac:dyDescent="0.25">
      <c r="A7741">
        <v>4905055</v>
      </c>
      <c r="B7741" t="s">
        <v>24696</v>
      </c>
      <c r="C7741" s="155">
        <v>27538</v>
      </c>
      <c r="D7741">
        <v>667814</v>
      </c>
      <c r="E7741" t="s">
        <v>1172</v>
      </c>
      <c r="F7741" t="s">
        <v>495</v>
      </c>
      <c r="G7741" s="155">
        <v>45925</v>
      </c>
      <c r="H7741">
        <v>1</v>
      </c>
    </row>
    <row r="7742" spans="1:8" x14ac:dyDescent="0.25">
      <c r="A7742">
        <v>4905051</v>
      </c>
      <c r="B7742" t="s">
        <v>8681</v>
      </c>
      <c r="C7742" s="155">
        <v>16911</v>
      </c>
      <c r="D7742">
        <v>618814</v>
      </c>
      <c r="E7742" t="s">
        <v>1996</v>
      </c>
      <c r="F7742" t="s">
        <v>378</v>
      </c>
      <c r="G7742" s="155">
        <v>45925</v>
      </c>
      <c r="H7742">
        <v>1</v>
      </c>
    </row>
    <row r="7743" spans="1:8" x14ac:dyDescent="0.25">
      <c r="A7743">
        <v>4905050</v>
      </c>
      <c r="B7743" t="s">
        <v>18461</v>
      </c>
      <c r="C7743" s="155">
        <v>17076</v>
      </c>
      <c r="D7743">
        <v>618814</v>
      </c>
      <c r="E7743" t="s">
        <v>1996</v>
      </c>
      <c r="F7743" t="s">
        <v>13672</v>
      </c>
      <c r="G7743" s="155">
        <v>45925</v>
      </c>
      <c r="H7743">
        <v>1</v>
      </c>
    </row>
    <row r="7744" spans="1:8" x14ac:dyDescent="0.25">
      <c r="A7744">
        <v>4905049</v>
      </c>
      <c r="B7744" t="s">
        <v>24697</v>
      </c>
      <c r="C7744" s="155">
        <v>25598</v>
      </c>
      <c r="D7744">
        <v>667814</v>
      </c>
      <c r="E7744" t="s">
        <v>1172</v>
      </c>
      <c r="F7744" t="s">
        <v>495</v>
      </c>
      <c r="G7744" s="155">
        <v>45925</v>
      </c>
      <c r="H7744">
        <v>1</v>
      </c>
    </row>
    <row r="7745" spans="1:8" x14ac:dyDescent="0.25">
      <c r="A7745">
        <v>4905048</v>
      </c>
      <c r="B7745" t="s">
        <v>24698</v>
      </c>
      <c r="C7745" s="155">
        <v>25728</v>
      </c>
      <c r="D7745">
        <v>667688</v>
      </c>
      <c r="E7745" t="s">
        <v>1156</v>
      </c>
      <c r="F7745" t="s">
        <v>454</v>
      </c>
      <c r="G7745" s="155">
        <v>45925</v>
      </c>
      <c r="H7745">
        <v>1</v>
      </c>
    </row>
    <row r="7746" spans="1:8" x14ac:dyDescent="0.25">
      <c r="A7746">
        <v>4905047</v>
      </c>
      <c r="B7746" t="s">
        <v>9908</v>
      </c>
      <c r="C7746" s="155">
        <v>23194</v>
      </c>
      <c r="D7746">
        <v>667688</v>
      </c>
      <c r="E7746" t="s">
        <v>1156</v>
      </c>
      <c r="F7746" t="s">
        <v>377</v>
      </c>
      <c r="G7746" s="155">
        <v>45925</v>
      </c>
      <c r="H7746">
        <v>1</v>
      </c>
    </row>
    <row r="7747" spans="1:8" x14ac:dyDescent="0.25">
      <c r="A7747">
        <v>4905044</v>
      </c>
      <c r="B7747" t="s">
        <v>4474</v>
      </c>
      <c r="C7747" s="155">
        <v>35643</v>
      </c>
      <c r="D7747">
        <v>622932</v>
      </c>
      <c r="E7747" t="s">
        <v>2314</v>
      </c>
      <c r="F7747" t="s">
        <v>24</v>
      </c>
      <c r="G7747" s="155">
        <v>45925</v>
      </c>
      <c r="H7747">
        <v>1</v>
      </c>
    </row>
    <row r="7748" spans="1:8" x14ac:dyDescent="0.25">
      <c r="A7748">
        <v>4905042</v>
      </c>
      <c r="B7748" t="s">
        <v>9912</v>
      </c>
      <c r="C7748" s="155">
        <v>23459</v>
      </c>
      <c r="D7748">
        <v>667688</v>
      </c>
      <c r="E7748" t="s">
        <v>1156</v>
      </c>
      <c r="F7748" t="s">
        <v>377</v>
      </c>
      <c r="G7748" s="155">
        <v>45925</v>
      </c>
      <c r="H7748">
        <v>1</v>
      </c>
    </row>
    <row r="7749" spans="1:8" x14ac:dyDescent="0.25">
      <c r="A7749">
        <v>4905041</v>
      </c>
      <c r="B7749" t="s">
        <v>13661</v>
      </c>
      <c r="C7749" s="155">
        <v>19683</v>
      </c>
      <c r="D7749">
        <v>667984</v>
      </c>
      <c r="E7749" t="s">
        <v>1850</v>
      </c>
      <c r="F7749" t="s">
        <v>495</v>
      </c>
      <c r="G7749" s="155">
        <v>45922</v>
      </c>
      <c r="H7749">
        <v>1</v>
      </c>
    </row>
    <row r="7750" spans="1:8" x14ac:dyDescent="0.25">
      <c r="A7750">
        <v>4905039</v>
      </c>
      <c r="B7750" t="s">
        <v>2967</v>
      </c>
      <c r="C7750" s="155">
        <v>18147</v>
      </c>
      <c r="D7750">
        <v>608814</v>
      </c>
      <c r="E7750" t="s">
        <v>1867</v>
      </c>
      <c r="F7750" t="s">
        <v>81</v>
      </c>
      <c r="G7750" s="155">
        <v>45925</v>
      </c>
      <c r="H7750">
        <v>1</v>
      </c>
    </row>
    <row r="7751" spans="1:8" x14ac:dyDescent="0.25">
      <c r="A7751">
        <v>4905038</v>
      </c>
      <c r="B7751" t="s">
        <v>24699</v>
      </c>
      <c r="C7751" s="155">
        <v>21145</v>
      </c>
      <c r="D7751">
        <v>667814</v>
      </c>
      <c r="E7751" t="s">
        <v>1170</v>
      </c>
      <c r="F7751" t="s">
        <v>487</v>
      </c>
      <c r="G7751" s="155">
        <v>45925</v>
      </c>
      <c r="H7751">
        <v>1</v>
      </c>
    </row>
    <row r="7752" spans="1:8" x14ac:dyDescent="0.25">
      <c r="A7752">
        <v>4905035</v>
      </c>
      <c r="B7752" t="s">
        <v>24700</v>
      </c>
      <c r="C7752" s="155">
        <v>35201</v>
      </c>
      <c r="D7752">
        <v>622932</v>
      </c>
      <c r="E7752" t="s">
        <v>1154</v>
      </c>
      <c r="F7752" t="s">
        <v>47</v>
      </c>
      <c r="G7752" s="155">
        <v>45925</v>
      </c>
      <c r="H7752">
        <v>1</v>
      </c>
    </row>
    <row r="7753" spans="1:8" x14ac:dyDescent="0.25">
      <c r="A7753">
        <v>4905034</v>
      </c>
      <c r="B7753" t="s">
        <v>24701</v>
      </c>
      <c r="C7753" s="155">
        <v>25731</v>
      </c>
      <c r="D7753">
        <v>667688</v>
      </c>
      <c r="E7753" t="s">
        <v>1156</v>
      </c>
      <c r="F7753" t="s">
        <v>377</v>
      </c>
      <c r="G7753" s="155">
        <v>45925</v>
      </c>
      <c r="H7753">
        <v>1</v>
      </c>
    </row>
    <row r="7754" spans="1:8" x14ac:dyDescent="0.25">
      <c r="A7754">
        <v>4905033</v>
      </c>
      <c r="B7754" t="s">
        <v>13661</v>
      </c>
      <c r="C7754" s="155">
        <v>19683</v>
      </c>
      <c r="D7754">
        <v>667984</v>
      </c>
      <c r="E7754" t="s">
        <v>1430</v>
      </c>
      <c r="F7754" t="s">
        <v>495</v>
      </c>
      <c r="G7754" s="155">
        <v>45918</v>
      </c>
      <c r="H7754">
        <v>1</v>
      </c>
    </row>
    <row r="7755" spans="1:8" x14ac:dyDescent="0.25">
      <c r="A7755">
        <v>4905031</v>
      </c>
      <c r="B7755" t="s">
        <v>8272</v>
      </c>
      <c r="C7755" s="155">
        <v>13498</v>
      </c>
      <c r="D7755">
        <v>667814</v>
      </c>
      <c r="E7755" t="s">
        <v>24702</v>
      </c>
      <c r="F7755" t="s">
        <v>494</v>
      </c>
      <c r="G7755" s="155">
        <v>45925</v>
      </c>
      <c r="H7755">
        <v>1</v>
      </c>
    </row>
    <row r="7756" spans="1:8" x14ac:dyDescent="0.25">
      <c r="A7756">
        <v>4905030</v>
      </c>
      <c r="B7756" t="s">
        <v>24703</v>
      </c>
      <c r="C7756" s="155">
        <v>32078</v>
      </c>
      <c r="D7756">
        <v>667688</v>
      </c>
      <c r="E7756" t="s">
        <v>1174</v>
      </c>
      <c r="F7756" t="s">
        <v>38</v>
      </c>
      <c r="G7756" s="155">
        <v>45905</v>
      </c>
      <c r="H7756">
        <v>1</v>
      </c>
    </row>
    <row r="7757" spans="1:8" x14ac:dyDescent="0.25">
      <c r="A7757">
        <v>4905029</v>
      </c>
      <c r="B7757" t="s">
        <v>13661</v>
      </c>
      <c r="C7757" s="155">
        <v>19683</v>
      </c>
      <c r="D7757">
        <v>667824</v>
      </c>
      <c r="E7757" t="s">
        <v>3179</v>
      </c>
      <c r="F7757" t="s">
        <v>495</v>
      </c>
      <c r="G7757" s="155">
        <v>45915</v>
      </c>
      <c r="H7757">
        <v>1</v>
      </c>
    </row>
    <row r="7758" spans="1:8" x14ac:dyDescent="0.25">
      <c r="A7758">
        <v>4905028</v>
      </c>
      <c r="B7758" t="s">
        <v>24704</v>
      </c>
      <c r="C7758" s="155">
        <v>27584</v>
      </c>
      <c r="D7758">
        <v>667688</v>
      </c>
      <c r="E7758" t="s">
        <v>1156</v>
      </c>
      <c r="F7758" t="s">
        <v>455</v>
      </c>
      <c r="G7758" s="155">
        <v>45915</v>
      </c>
      <c r="H7758">
        <v>1</v>
      </c>
    </row>
    <row r="7759" spans="1:8" x14ac:dyDescent="0.25">
      <c r="A7759">
        <v>4905026</v>
      </c>
      <c r="B7759" t="s">
        <v>5777</v>
      </c>
      <c r="C7759" s="155">
        <v>21860</v>
      </c>
      <c r="D7759">
        <v>667814</v>
      </c>
      <c r="E7759" t="s">
        <v>1170</v>
      </c>
      <c r="F7759" t="s">
        <v>494</v>
      </c>
      <c r="G7759" s="155">
        <v>45925</v>
      </c>
      <c r="H7759">
        <v>1</v>
      </c>
    </row>
    <row r="7760" spans="1:8" x14ac:dyDescent="0.25">
      <c r="A7760">
        <v>4905025</v>
      </c>
      <c r="B7760" t="s">
        <v>7663</v>
      </c>
      <c r="C7760" s="155">
        <v>27074</v>
      </c>
      <c r="D7760">
        <v>667688</v>
      </c>
      <c r="E7760" t="s">
        <v>1156</v>
      </c>
      <c r="F7760" t="s">
        <v>377</v>
      </c>
      <c r="G7760" s="155">
        <v>45925</v>
      </c>
      <c r="H7760">
        <v>1</v>
      </c>
    </row>
    <row r="7761" spans="1:8" x14ac:dyDescent="0.25">
      <c r="A7761">
        <v>4905024</v>
      </c>
      <c r="B7761" t="s">
        <v>24196</v>
      </c>
      <c r="C7761" s="155">
        <v>28466</v>
      </c>
      <c r="D7761">
        <v>608890</v>
      </c>
      <c r="E7761" t="s">
        <v>3036</v>
      </c>
      <c r="F7761" t="s">
        <v>75</v>
      </c>
      <c r="G7761" s="155">
        <v>45925</v>
      </c>
      <c r="H7761">
        <v>1</v>
      </c>
    </row>
    <row r="7762" spans="1:8" x14ac:dyDescent="0.25">
      <c r="A7762">
        <v>4905020</v>
      </c>
      <c r="B7762" t="s">
        <v>4078</v>
      </c>
      <c r="C7762" s="155">
        <v>23164</v>
      </c>
      <c r="D7762">
        <v>667688</v>
      </c>
      <c r="E7762" t="s">
        <v>1156</v>
      </c>
      <c r="F7762" t="s">
        <v>377</v>
      </c>
      <c r="G7762" s="155">
        <v>45925</v>
      </c>
      <c r="H7762">
        <v>1</v>
      </c>
    </row>
    <row r="7763" spans="1:8" x14ac:dyDescent="0.25">
      <c r="A7763">
        <v>4905019</v>
      </c>
      <c r="B7763" t="s">
        <v>20522</v>
      </c>
      <c r="C7763" s="155">
        <v>33446</v>
      </c>
      <c r="D7763">
        <v>667814</v>
      </c>
      <c r="E7763" t="s">
        <v>1172</v>
      </c>
      <c r="F7763" t="s">
        <v>495</v>
      </c>
      <c r="G7763" s="155">
        <v>45925</v>
      </c>
      <c r="H7763">
        <v>1</v>
      </c>
    </row>
    <row r="7764" spans="1:8" x14ac:dyDescent="0.25">
      <c r="A7764">
        <v>4905016</v>
      </c>
      <c r="B7764" t="s">
        <v>24704</v>
      </c>
      <c r="C7764" s="155">
        <v>27584</v>
      </c>
      <c r="D7764">
        <v>667984</v>
      </c>
      <c r="E7764" t="s">
        <v>1156</v>
      </c>
      <c r="F7764" t="s">
        <v>455</v>
      </c>
      <c r="G7764" s="155">
        <v>45925</v>
      </c>
      <c r="H7764">
        <v>1</v>
      </c>
    </row>
    <row r="7765" spans="1:8" x14ac:dyDescent="0.25">
      <c r="A7765">
        <v>4905015</v>
      </c>
      <c r="B7765" t="s">
        <v>24705</v>
      </c>
      <c r="C7765" s="155">
        <v>34006</v>
      </c>
      <c r="D7765">
        <v>667814</v>
      </c>
      <c r="E7765" t="s">
        <v>1379</v>
      </c>
      <c r="F7765" t="s">
        <v>495</v>
      </c>
      <c r="G7765" s="155">
        <v>45909</v>
      </c>
      <c r="H7765">
        <v>1</v>
      </c>
    </row>
    <row r="7766" spans="1:8" x14ac:dyDescent="0.25">
      <c r="A7766">
        <v>4905013</v>
      </c>
      <c r="B7766" t="s">
        <v>24706</v>
      </c>
      <c r="C7766" s="155">
        <v>29339</v>
      </c>
      <c r="D7766">
        <v>667688</v>
      </c>
      <c r="E7766" t="s">
        <v>1156</v>
      </c>
      <c r="F7766" t="s">
        <v>502</v>
      </c>
      <c r="G7766" s="155">
        <v>45925</v>
      </c>
      <c r="H7766">
        <v>1</v>
      </c>
    </row>
    <row r="7767" spans="1:8" x14ac:dyDescent="0.25">
      <c r="A7767">
        <v>4905012</v>
      </c>
      <c r="B7767" t="s">
        <v>7881</v>
      </c>
      <c r="C7767" s="155">
        <v>16885</v>
      </c>
      <c r="D7767">
        <v>667688</v>
      </c>
      <c r="E7767" t="s">
        <v>1156</v>
      </c>
      <c r="F7767" t="s">
        <v>377</v>
      </c>
      <c r="G7767" s="155">
        <v>45925</v>
      </c>
      <c r="H7767">
        <v>1</v>
      </c>
    </row>
    <row r="7768" spans="1:8" x14ac:dyDescent="0.25">
      <c r="A7768">
        <v>4905011</v>
      </c>
      <c r="B7768" t="s">
        <v>24705</v>
      </c>
      <c r="C7768" s="155">
        <v>34006</v>
      </c>
      <c r="D7768">
        <v>667814</v>
      </c>
      <c r="E7768" t="s">
        <v>1172</v>
      </c>
      <c r="F7768" t="s">
        <v>495</v>
      </c>
      <c r="G7768" s="155">
        <v>45925</v>
      </c>
      <c r="H7768">
        <v>1</v>
      </c>
    </row>
    <row r="7769" spans="1:8" x14ac:dyDescent="0.25">
      <c r="A7769">
        <v>4905007</v>
      </c>
      <c r="B7769" t="s">
        <v>24707</v>
      </c>
      <c r="C7769" s="155">
        <v>22408</v>
      </c>
      <c r="D7769">
        <v>667688</v>
      </c>
      <c r="E7769" t="s">
        <v>1156</v>
      </c>
      <c r="F7769" t="s">
        <v>359</v>
      </c>
      <c r="G7769" s="155">
        <v>45912</v>
      </c>
      <c r="H7769">
        <v>1</v>
      </c>
    </row>
    <row r="7770" spans="1:8" x14ac:dyDescent="0.25">
      <c r="A7770">
        <v>4905006</v>
      </c>
      <c r="B7770" t="s">
        <v>20527</v>
      </c>
      <c r="C7770" s="155">
        <v>21186</v>
      </c>
      <c r="D7770">
        <v>667688</v>
      </c>
      <c r="E7770" t="s">
        <v>1156</v>
      </c>
      <c r="F7770" t="s">
        <v>495</v>
      </c>
      <c r="G7770" s="155">
        <v>45905</v>
      </c>
      <c r="H7770">
        <v>1</v>
      </c>
    </row>
    <row r="7771" spans="1:8" x14ac:dyDescent="0.25">
      <c r="A7771">
        <v>4905002</v>
      </c>
      <c r="B7771" t="s">
        <v>24708</v>
      </c>
      <c r="C7771" s="155">
        <v>34661</v>
      </c>
      <c r="D7771">
        <v>667814</v>
      </c>
      <c r="E7771" t="s">
        <v>1172</v>
      </c>
      <c r="F7771" t="s">
        <v>495</v>
      </c>
      <c r="G7771" s="155">
        <v>45925</v>
      </c>
      <c r="H7771">
        <v>1</v>
      </c>
    </row>
    <row r="7772" spans="1:8" x14ac:dyDescent="0.25">
      <c r="A7772">
        <v>4905000</v>
      </c>
      <c r="B7772" t="s">
        <v>24706</v>
      </c>
      <c r="C7772" s="155">
        <v>29339</v>
      </c>
      <c r="D7772">
        <v>667984</v>
      </c>
      <c r="E7772" t="s">
        <v>1156</v>
      </c>
      <c r="F7772" t="s">
        <v>502</v>
      </c>
      <c r="G7772" s="155">
        <v>45915</v>
      </c>
      <c r="H7772">
        <v>1</v>
      </c>
    </row>
    <row r="7773" spans="1:8" x14ac:dyDescent="0.25">
      <c r="A7773">
        <v>4904999</v>
      </c>
      <c r="B7773" t="s">
        <v>24709</v>
      </c>
      <c r="C7773" s="155">
        <v>22283</v>
      </c>
      <c r="D7773">
        <v>667688</v>
      </c>
      <c r="E7773" t="s">
        <v>1156</v>
      </c>
      <c r="F7773" t="s">
        <v>359</v>
      </c>
      <c r="G7773" s="155">
        <v>45909</v>
      </c>
      <c r="H7773">
        <v>1</v>
      </c>
    </row>
    <row r="7774" spans="1:8" x14ac:dyDescent="0.25">
      <c r="A7774">
        <v>4904998</v>
      </c>
      <c r="B7774" t="s">
        <v>24710</v>
      </c>
      <c r="C7774" s="155">
        <v>31395</v>
      </c>
      <c r="D7774">
        <v>600824</v>
      </c>
      <c r="E7774" t="s">
        <v>1180</v>
      </c>
      <c r="F7774" t="s">
        <v>59</v>
      </c>
      <c r="G7774" s="155">
        <v>45925</v>
      </c>
      <c r="H7774">
        <v>1</v>
      </c>
    </row>
    <row r="7775" spans="1:8" x14ac:dyDescent="0.25">
      <c r="A7775">
        <v>4904997</v>
      </c>
      <c r="B7775" t="s">
        <v>20527</v>
      </c>
      <c r="C7775" s="155">
        <v>21186</v>
      </c>
      <c r="D7775">
        <v>667984</v>
      </c>
      <c r="E7775" t="s">
        <v>1156</v>
      </c>
      <c r="F7775" t="s">
        <v>495</v>
      </c>
      <c r="G7775" s="155">
        <v>45915</v>
      </c>
      <c r="H7775">
        <v>1</v>
      </c>
    </row>
    <row r="7776" spans="1:8" x14ac:dyDescent="0.25">
      <c r="A7776">
        <v>4904991</v>
      </c>
      <c r="B7776" t="s">
        <v>24711</v>
      </c>
      <c r="C7776" s="155">
        <v>25104</v>
      </c>
      <c r="D7776">
        <v>667688</v>
      </c>
      <c r="E7776" t="s">
        <v>1156</v>
      </c>
      <c r="F7776" t="s">
        <v>377</v>
      </c>
      <c r="G7776" s="155">
        <v>45925</v>
      </c>
      <c r="H7776">
        <v>1</v>
      </c>
    </row>
    <row r="7777" spans="1:8" x14ac:dyDescent="0.25">
      <c r="A7777">
        <v>4904988</v>
      </c>
      <c r="B7777" t="s">
        <v>24712</v>
      </c>
      <c r="C7777" s="155">
        <v>21231</v>
      </c>
      <c r="D7777">
        <v>667814</v>
      </c>
      <c r="E7777" t="s">
        <v>2635</v>
      </c>
      <c r="F7777" t="s">
        <v>410</v>
      </c>
      <c r="G7777" s="155">
        <v>45925</v>
      </c>
      <c r="H7777">
        <v>1</v>
      </c>
    </row>
    <row r="7778" spans="1:8" x14ac:dyDescent="0.25">
      <c r="A7778">
        <v>4904986</v>
      </c>
      <c r="B7778" t="s">
        <v>24713</v>
      </c>
      <c r="C7778" s="155">
        <v>22235</v>
      </c>
      <c r="D7778">
        <v>621972</v>
      </c>
      <c r="E7778" t="s">
        <v>2000</v>
      </c>
      <c r="F7778" t="s">
        <v>73</v>
      </c>
      <c r="G7778" s="155">
        <v>45925</v>
      </c>
      <c r="H7778">
        <v>1</v>
      </c>
    </row>
    <row r="7779" spans="1:8" x14ac:dyDescent="0.25">
      <c r="A7779">
        <v>4904980</v>
      </c>
      <c r="B7779" t="s">
        <v>24714</v>
      </c>
      <c r="C7779" s="155">
        <v>14998</v>
      </c>
      <c r="D7779">
        <v>667688</v>
      </c>
      <c r="E7779" t="s">
        <v>1156</v>
      </c>
      <c r="F7779" t="s">
        <v>454</v>
      </c>
      <c r="G7779" s="155">
        <v>45924</v>
      </c>
      <c r="H7779">
        <v>1</v>
      </c>
    </row>
    <row r="7780" spans="1:8" x14ac:dyDescent="0.25">
      <c r="A7780">
        <v>4904979</v>
      </c>
      <c r="B7780" t="s">
        <v>24715</v>
      </c>
      <c r="C7780" s="155">
        <v>30662</v>
      </c>
      <c r="D7780">
        <v>667814</v>
      </c>
      <c r="E7780" t="s">
        <v>1222</v>
      </c>
      <c r="F7780" t="s">
        <v>502</v>
      </c>
      <c r="G7780" s="155">
        <v>45925</v>
      </c>
      <c r="H7780">
        <v>1</v>
      </c>
    </row>
    <row r="7781" spans="1:8" x14ac:dyDescent="0.25">
      <c r="A7781">
        <v>4904978</v>
      </c>
      <c r="B7781" t="s">
        <v>12690</v>
      </c>
      <c r="C7781" s="155">
        <v>31388</v>
      </c>
      <c r="D7781">
        <v>667814</v>
      </c>
      <c r="E7781" t="s">
        <v>1172</v>
      </c>
      <c r="F7781" t="s">
        <v>495</v>
      </c>
      <c r="G7781" s="155">
        <v>45925</v>
      </c>
      <c r="H7781">
        <v>1</v>
      </c>
    </row>
    <row r="7782" spans="1:8" x14ac:dyDescent="0.25">
      <c r="A7782">
        <v>4904973</v>
      </c>
      <c r="B7782" t="s">
        <v>24716</v>
      </c>
      <c r="C7782" s="155">
        <v>28948</v>
      </c>
      <c r="D7782">
        <v>667814</v>
      </c>
      <c r="E7782" t="s">
        <v>1172</v>
      </c>
      <c r="F7782" t="s">
        <v>495</v>
      </c>
      <c r="G7782" s="155">
        <v>45925</v>
      </c>
      <c r="H7782">
        <v>1</v>
      </c>
    </row>
    <row r="7783" spans="1:8" x14ac:dyDescent="0.25">
      <c r="A7783">
        <v>4904972</v>
      </c>
      <c r="B7783" t="s">
        <v>20588</v>
      </c>
      <c r="C7783" s="155">
        <v>19604</v>
      </c>
      <c r="D7783">
        <v>667984</v>
      </c>
      <c r="E7783" t="s">
        <v>1430</v>
      </c>
      <c r="F7783" t="s">
        <v>495</v>
      </c>
      <c r="G7783" s="155">
        <v>45915</v>
      </c>
      <c r="H7783">
        <v>1</v>
      </c>
    </row>
    <row r="7784" spans="1:8" x14ac:dyDescent="0.25">
      <c r="A7784">
        <v>4904971</v>
      </c>
      <c r="B7784" t="s">
        <v>20176</v>
      </c>
      <c r="C7784" s="155">
        <v>21575</v>
      </c>
      <c r="D7784">
        <v>610814</v>
      </c>
      <c r="E7784" t="s">
        <v>2434</v>
      </c>
      <c r="F7784" t="s">
        <v>52</v>
      </c>
      <c r="G7784" s="155">
        <v>45925</v>
      </c>
      <c r="H7784">
        <v>1</v>
      </c>
    </row>
    <row r="7785" spans="1:8" x14ac:dyDescent="0.25">
      <c r="A7785">
        <v>4904970</v>
      </c>
      <c r="B7785" t="s">
        <v>11436</v>
      </c>
      <c r="C7785" s="155">
        <v>35465</v>
      </c>
      <c r="D7785">
        <v>622871</v>
      </c>
      <c r="E7785" t="s">
        <v>10645</v>
      </c>
      <c r="F7785" t="s">
        <v>24</v>
      </c>
      <c r="G7785" s="155">
        <v>45925</v>
      </c>
      <c r="H7785">
        <v>1</v>
      </c>
    </row>
    <row r="7786" spans="1:8" x14ac:dyDescent="0.25">
      <c r="A7786">
        <v>4904968</v>
      </c>
      <c r="B7786" t="s">
        <v>20588</v>
      </c>
      <c r="C7786" s="155">
        <v>19604</v>
      </c>
      <c r="D7786">
        <v>667814</v>
      </c>
      <c r="E7786" t="s">
        <v>3179</v>
      </c>
      <c r="F7786" t="s">
        <v>495</v>
      </c>
      <c r="G7786" s="155">
        <v>45917</v>
      </c>
      <c r="H7786">
        <v>1</v>
      </c>
    </row>
    <row r="7787" spans="1:8" x14ac:dyDescent="0.25">
      <c r="A7787">
        <v>4904965</v>
      </c>
      <c r="B7787" t="s">
        <v>24717</v>
      </c>
      <c r="C7787" s="155">
        <v>30844</v>
      </c>
      <c r="D7787">
        <v>667814</v>
      </c>
      <c r="E7787" t="s">
        <v>1172</v>
      </c>
      <c r="F7787" t="s">
        <v>495</v>
      </c>
      <c r="G7787" s="155">
        <v>45925</v>
      </c>
      <c r="H7787">
        <v>1</v>
      </c>
    </row>
    <row r="7788" spans="1:8" x14ac:dyDescent="0.25">
      <c r="A7788">
        <v>4904964</v>
      </c>
      <c r="B7788" t="s">
        <v>24718</v>
      </c>
      <c r="C7788" s="155">
        <v>35544</v>
      </c>
      <c r="D7788">
        <v>622804</v>
      </c>
      <c r="E7788" t="s">
        <v>549</v>
      </c>
      <c r="F7788" t="s">
        <v>760</v>
      </c>
      <c r="G7788" s="155">
        <v>45925</v>
      </c>
      <c r="H7788">
        <v>1</v>
      </c>
    </row>
    <row r="7789" spans="1:8" x14ac:dyDescent="0.25">
      <c r="A7789">
        <v>4904963</v>
      </c>
      <c r="B7789" t="s">
        <v>7627</v>
      </c>
      <c r="C7789" s="155">
        <v>31139</v>
      </c>
      <c r="D7789">
        <v>667688</v>
      </c>
      <c r="E7789" t="s">
        <v>1156</v>
      </c>
      <c r="F7789" t="s">
        <v>377</v>
      </c>
      <c r="G7789" s="155">
        <v>45925</v>
      </c>
      <c r="H7789">
        <v>1</v>
      </c>
    </row>
    <row r="7790" spans="1:8" x14ac:dyDescent="0.25">
      <c r="A7790">
        <v>4904956</v>
      </c>
      <c r="B7790" t="s">
        <v>11030</v>
      </c>
      <c r="C7790" s="155">
        <v>20642</v>
      </c>
      <c r="D7790">
        <v>667688</v>
      </c>
      <c r="E7790" t="s">
        <v>1156</v>
      </c>
      <c r="F7790" t="s">
        <v>377</v>
      </c>
      <c r="G7790" s="155">
        <v>45925</v>
      </c>
      <c r="H7790">
        <v>1</v>
      </c>
    </row>
    <row r="7791" spans="1:8" x14ac:dyDescent="0.25">
      <c r="A7791">
        <v>4904954</v>
      </c>
      <c r="B7791" t="s">
        <v>20588</v>
      </c>
      <c r="C7791" s="155">
        <v>19604</v>
      </c>
      <c r="D7791">
        <v>667688</v>
      </c>
      <c r="E7791" t="s">
        <v>1156</v>
      </c>
      <c r="F7791" t="s">
        <v>495</v>
      </c>
      <c r="G7791" s="155">
        <v>45922</v>
      </c>
      <c r="H7791">
        <v>1</v>
      </c>
    </row>
    <row r="7792" spans="1:8" x14ac:dyDescent="0.25">
      <c r="A7792">
        <v>4904952</v>
      </c>
      <c r="B7792" t="s">
        <v>24719</v>
      </c>
      <c r="C7792" s="155">
        <v>34726</v>
      </c>
      <c r="D7792">
        <v>667814</v>
      </c>
      <c r="E7792" t="s">
        <v>1172</v>
      </c>
      <c r="F7792" t="s">
        <v>495</v>
      </c>
      <c r="G7792" s="155">
        <v>45925</v>
      </c>
      <c r="H7792">
        <v>1</v>
      </c>
    </row>
    <row r="7793" spans="1:8" x14ac:dyDescent="0.25">
      <c r="A7793">
        <v>4904951</v>
      </c>
      <c r="B7793" t="s">
        <v>24720</v>
      </c>
      <c r="C7793" s="155">
        <v>18264</v>
      </c>
      <c r="D7793">
        <v>667688</v>
      </c>
      <c r="E7793" t="s">
        <v>1156</v>
      </c>
      <c r="F7793" t="s">
        <v>454</v>
      </c>
      <c r="G7793" s="155">
        <v>45925</v>
      </c>
      <c r="H7793">
        <v>1</v>
      </c>
    </row>
    <row r="7794" spans="1:8" x14ac:dyDescent="0.25">
      <c r="A7794">
        <v>4904945</v>
      </c>
      <c r="B7794" t="s">
        <v>3917</v>
      </c>
      <c r="C7794" s="155">
        <v>20158</v>
      </c>
      <c r="D7794">
        <v>667688</v>
      </c>
      <c r="E7794" t="s">
        <v>1156</v>
      </c>
      <c r="F7794" t="s">
        <v>377</v>
      </c>
      <c r="G7794" s="155">
        <v>45925</v>
      </c>
      <c r="H7794">
        <v>1</v>
      </c>
    </row>
    <row r="7795" spans="1:8" x14ac:dyDescent="0.25">
      <c r="A7795">
        <v>4904942</v>
      </c>
      <c r="B7795" t="s">
        <v>20750</v>
      </c>
      <c r="C7795" s="155">
        <v>28299</v>
      </c>
      <c r="D7795">
        <v>667984</v>
      </c>
      <c r="E7795" t="s">
        <v>1186</v>
      </c>
      <c r="F7795" t="s">
        <v>495</v>
      </c>
      <c r="G7795" s="155">
        <v>45925</v>
      </c>
      <c r="H7795">
        <v>1</v>
      </c>
    </row>
    <row r="7796" spans="1:8" x14ac:dyDescent="0.25">
      <c r="A7796">
        <v>4904940</v>
      </c>
      <c r="B7796" t="s">
        <v>21361</v>
      </c>
      <c r="C7796" s="155">
        <v>19735</v>
      </c>
      <c r="D7796">
        <v>667984</v>
      </c>
      <c r="E7796" t="s">
        <v>1156</v>
      </c>
      <c r="F7796" t="s">
        <v>454</v>
      </c>
      <c r="G7796" s="155">
        <v>45925</v>
      </c>
      <c r="H7796">
        <v>1</v>
      </c>
    </row>
    <row r="7797" spans="1:8" x14ac:dyDescent="0.25">
      <c r="A7797">
        <v>4904938</v>
      </c>
      <c r="B7797" t="s">
        <v>15469</v>
      </c>
      <c r="C7797" s="155">
        <v>17953</v>
      </c>
      <c r="D7797">
        <v>667814</v>
      </c>
      <c r="E7797" t="s">
        <v>6847</v>
      </c>
      <c r="F7797" t="s">
        <v>394</v>
      </c>
      <c r="G7797" s="155">
        <v>45925</v>
      </c>
      <c r="H7797">
        <v>1</v>
      </c>
    </row>
    <row r="7798" spans="1:8" x14ac:dyDescent="0.25">
      <c r="A7798">
        <v>4904937</v>
      </c>
      <c r="B7798" t="s">
        <v>6461</v>
      </c>
      <c r="C7798" s="155">
        <v>19865</v>
      </c>
      <c r="D7798">
        <v>667688</v>
      </c>
      <c r="E7798" t="s">
        <v>1156</v>
      </c>
      <c r="F7798" t="s">
        <v>377</v>
      </c>
      <c r="G7798" s="155">
        <v>45925</v>
      </c>
      <c r="H7798">
        <v>1</v>
      </c>
    </row>
    <row r="7799" spans="1:8" x14ac:dyDescent="0.25">
      <c r="A7799">
        <v>4904934</v>
      </c>
      <c r="B7799" t="s">
        <v>24721</v>
      </c>
      <c r="C7799" s="155">
        <v>17926</v>
      </c>
      <c r="D7799">
        <v>667688</v>
      </c>
      <c r="E7799" t="s">
        <v>1156</v>
      </c>
      <c r="F7799" t="s">
        <v>359</v>
      </c>
      <c r="G7799" s="155">
        <v>45911</v>
      </c>
      <c r="H7799">
        <v>1</v>
      </c>
    </row>
    <row r="7800" spans="1:8" x14ac:dyDescent="0.25">
      <c r="A7800">
        <v>4904932</v>
      </c>
      <c r="B7800" t="s">
        <v>24722</v>
      </c>
      <c r="C7800" s="155">
        <v>17881</v>
      </c>
      <c r="D7800">
        <v>602688</v>
      </c>
      <c r="E7800" t="s">
        <v>1156</v>
      </c>
      <c r="F7800" t="s">
        <v>485</v>
      </c>
      <c r="G7800" s="155">
        <v>45925</v>
      </c>
      <c r="H7800">
        <v>1</v>
      </c>
    </row>
    <row r="7801" spans="1:8" x14ac:dyDescent="0.25">
      <c r="A7801">
        <v>4904931</v>
      </c>
      <c r="B7801" t="s">
        <v>24723</v>
      </c>
      <c r="C7801" s="155">
        <v>34681</v>
      </c>
      <c r="D7801">
        <v>667814</v>
      </c>
      <c r="E7801" t="s">
        <v>1172</v>
      </c>
      <c r="F7801" t="s">
        <v>495</v>
      </c>
      <c r="G7801" s="155">
        <v>45925</v>
      </c>
      <c r="H7801">
        <v>1</v>
      </c>
    </row>
    <row r="7802" spans="1:8" x14ac:dyDescent="0.25">
      <c r="A7802">
        <v>4904928</v>
      </c>
      <c r="B7802" t="s">
        <v>3905</v>
      </c>
      <c r="C7802" s="155">
        <v>17406</v>
      </c>
      <c r="D7802">
        <v>667688</v>
      </c>
      <c r="E7802" t="s">
        <v>1156</v>
      </c>
      <c r="F7802" t="s">
        <v>377</v>
      </c>
      <c r="G7802" s="155">
        <v>45925</v>
      </c>
      <c r="H7802">
        <v>1</v>
      </c>
    </row>
    <row r="7803" spans="1:8" x14ac:dyDescent="0.25">
      <c r="A7803">
        <v>4904927</v>
      </c>
      <c r="B7803" t="s">
        <v>24724</v>
      </c>
      <c r="C7803" s="155">
        <v>17266</v>
      </c>
      <c r="D7803">
        <v>667688</v>
      </c>
      <c r="E7803" t="s">
        <v>1174</v>
      </c>
      <c r="F7803" t="s">
        <v>38</v>
      </c>
      <c r="G7803" s="155">
        <v>45905</v>
      </c>
      <c r="H7803">
        <v>1</v>
      </c>
    </row>
    <row r="7804" spans="1:8" x14ac:dyDescent="0.25">
      <c r="A7804">
        <v>4904926</v>
      </c>
      <c r="B7804" t="s">
        <v>4606</v>
      </c>
      <c r="C7804" s="155">
        <v>23627</v>
      </c>
      <c r="D7804">
        <v>602688</v>
      </c>
      <c r="E7804" t="s">
        <v>1156</v>
      </c>
      <c r="F7804" t="s">
        <v>485</v>
      </c>
      <c r="G7804" s="155">
        <v>45925</v>
      </c>
      <c r="H7804">
        <v>1</v>
      </c>
    </row>
    <row r="7805" spans="1:8" x14ac:dyDescent="0.25">
      <c r="A7805">
        <v>4904925</v>
      </c>
      <c r="B7805" t="s">
        <v>19242</v>
      </c>
      <c r="C7805" s="155">
        <v>33950</v>
      </c>
      <c r="D7805">
        <v>622871</v>
      </c>
      <c r="E7805" t="s">
        <v>5871</v>
      </c>
      <c r="F7805" t="s">
        <v>24</v>
      </c>
      <c r="G7805" s="155">
        <v>45925</v>
      </c>
      <c r="H7805">
        <v>1</v>
      </c>
    </row>
    <row r="7806" spans="1:8" x14ac:dyDescent="0.25">
      <c r="A7806">
        <v>4904924</v>
      </c>
      <c r="B7806" t="s">
        <v>10616</v>
      </c>
      <c r="C7806" s="155">
        <v>31936</v>
      </c>
      <c r="D7806">
        <v>622871</v>
      </c>
      <c r="E7806" t="s">
        <v>18837</v>
      </c>
      <c r="F7806" t="s">
        <v>47</v>
      </c>
      <c r="G7806" s="155">
        <v>45925</v>
      </c>
      <c r="H7806">
        <v>1</v>
      </c>
    </row>
    <row r="7807" spans="1:8" x14ac:dyDescent="0.25">
      <c r="A7807">
        <v>4904922</v>
      </c>
      <c r="B7807" t="s">
        <v>24725</v>
      </c>
      <c r="C7807" s="155">
        <v>21525</v>
      </c>
      <c r="D7807">
        <v>667688</v>
      </c>
      <c r="E7807" t="s">
        <v>1156</v>
      </c>
      <c r="F7807" t="s">
        <v>359</v>
      </c>
      <c r="G7807" s="155">
        <v>45911</v>
      </c>
      <c r="H7807">
        <v>1</v>
      </c>
    </row>
    <row r="7808" spans="1:8" x14ac:dyDescent="0.25">
      <c r="A7808">
        <v>4904920</v>
      </c>
      <c r="B7808" t="s">
        <v>24726</v>
      </c>
      <c r="C7808" s="155">
        <v>20117</v>
      </c>
      <c r="D7808">
        <v>610814</v>
      </c>
      <c r="E7808" t="s">
        <v>6935</v>
      </c>
      <c r="F7808" t="s">
        <v>52</v>
      </c>
      <c r="G7808" s="155">
        <v>45925</v>
      </c>
      <c r="H7808">
        <v>1</v>
      </c>
    </row>
    <row r="7809" spans="1:8" x14ac:dyDescent="0.25">
      <c r="A7809">
        <v>4904919</v>
      </c>
      <c r="B7809" t="s">
        <v>24727</v>
      </c>
      <c r="C7809" s="155">
        <v>27211</v>
      </c>
      <c r="D7809">
        <v>608814</v>
      </c>
      <c r="E7809" t="s">
        <v>1888</v>
      </c>
      <c r="F7809" t="s">
        <v>81</v>
      </c>
      <c r="G7809" s="155">
        <v>45925</v>
      </c>
      <c r="H7809">
        <v>1</v>
      </c>
    </row>
    <row r="7810" spans="1:8" x14ac:dyDescent="0.25">
      <c r="A7810">
        <v>4904918</v>
      </c>
      <c r="B7810" t="s">
        <v>8015</v>
      </c>
      <c r="C7810" s="155">
        <v>20772</v>
      </c>
      <c r="D7810">
        <v>667688</v>
      </c>
      <c r="E7810" t="s">
        <v>1156</v>
      </c>
      <c r="F7810" t="s">
        <v>377</v>
      </c>
      <c r="G7810" s="155">
        <v>45925</v>
      </c>
      <c r="H7810">
        <v>1</v>
      </c>
    </row>
    <row r="7811" spans="1:8" x14ac:dyDescent="0.25">
      <c r="A7811">
        <v>4904915</v>
      </c>
      <c r="B7811" t="s">
        <v>23164</v>
      </c>
      <c r="C7811" s="155">
        <v>33447</v>
      </c>
      <c r="D7811">
        <v>665890</v>
      </c>
      <c r="E7811" t="s">
        <v>2045</v>
      </c>
      <c r="F7811" t="s">
        <v>56</v>
      </c>
      <c r="G7811" s="155">
        <v>45925</v>
      </c>
      <c r="H7811">
        <v>1</v>
      </c>
    </row>
    <row r="7812" spans="1:8" x14ac:dyDescent="0.25">
      <c r="A7812">
        <v>4904913</v>
      </c>
      <c r="B7812" t="s">
        <v>15473</v>
      </c>
      <c r="C7812" s="155">
        <v>19099</v>
      </c>
      <c r="D7812">
        <v>602688</v>
      </c>
      <c r="E7812" t="s">
        <v>1156</v>
      </c>
      <c r="F7812" t="s">
        <v>485</v>
      </c>
      <c r="G7812" s="155">
        <v>45925</v>
      </c>
      <c r="H7812">
        <v>1</v>
      </c>
    </row>
    <row r="7813" spans="1:8" x14ac:dyDescent="0.25">
      <c r="A7813">
        <v>4904912</v>
      </c>
      <c r="B7813" t="s">
        <v>2629</v>
      </c>
      <c r="C7813" s="155">
        <v>20646</v>
      </c>
      <c r="D7813">
        <v>667688</v>
      </c>
      <c r="E7813" t="s">
        <v>1156</v>
      </c>
      <c r="F7813" t="s">
        <v>14</v>
      </c>
      <c r="G7813" s="155">
        <v>45925</v>
      </c>
      <c r="H7813">
        <v>1</v>
      </c>
    </row>
    <row r="7814" spans="1:8" x14ac:dyDescent="0.25">
      <c r="A7814">
        <v>4904911</v>
      </c>
      <c r="B7814" t="s">
        <v>23048</v>
      </c>
      <c r="C7814" s="155">
        <v>31218</v>
      </c>
      <c r="D7814">
        <v>667814</v>
      </c>
      <c r="E7814" t="s">
        <v>1172</v>
      </c>
      <c r="F7814" t="s">
        <v>495</v>
      </c>
      <c r="G7814" s="155">
        <v>45925</v>
      </c>
      <c r="H7814">
        <v>1</v>
      </c>
    </row>
    <row r="7815" spans="1:8" x14ac:dyDescent="0.25">
      <c r="A7815">
        <v>4904910</v>
      </c>
      <c r="B7815" t="s">
        <v>6974</v>
      </c>
      <c r="C7815" s="155">
        <v>22534</v>
      </c>
      <c r="D7815">
        <v>667688</v>
      </c>
      <c r="E7815" t="s">
        <v>1156</v>
      </c>
      <c r="F7815" t="s">
        <v>377</v>
      </c>
      <c r="G7815" s="155">
        <v>45925</v>
      </c>
      <c r="H7815">
        <v>1</v>
      </c>
    </row>
    <row r="7816" spans="1:8" x14ac:dyDescent="0.25">
      <c r="A7816">
        <v>4904907</v>
      </c>
      <c r="B7816" t="s">
        <v>24728</v>
      </c>
      <c r="C7816" s="155">
        <v>20863</v>
      </c>
      <c r="D7816">
        <v>667984</v>
      </c>
      <c r="E7816" t="s">
        <v>1186</v>
      </c>
      <c r="F7816" t="s">
        <v>454</v>
      </c>
      <c r="G7816" s="155">
        <v>45925</v>
      </c>
      <c r="H7816">
        <v>1</v>
      </c>
    </row>
    <row r="7817" spans="1:8" x14ac:dyDescent="0.25">
      <c r="A7817">
        <v>4904904</v>
      </c>
      <c r="B7817" t="s">
        <v>24729</v>
      </c>
      <c r="C7817" s="155">
        <v>18994</v>
      </c>
      <c r="D7817">
        <v>602688</v>
      </c>
      <c r="E7817" t="s">
        <v>1156</v>
      </c>
      <c r="F7817" t="s">
        <v>485</v>
      </c>
      <c r="G7817" s="155">
        <v>45918</v>
      </c>
      <c r="H7817">
        <v>1</v>
      </c>
    </row>
    <row r="7818" spans="1:8" x14ac:dyDescent="0.25">
      <c r="A7818">
        <v>4904903</v>
      </c>
      <c r="B7818" t="s">
        <v>24730</v>
      </c>
      <c r="C7818" s="155">
        <v>37434</v>
      </c>
      <c r="D7818">
        <v>667984</v>
      </c>
      <c r="E7818" t="s">
        <v>1186</v>
      </c>
      <c r="F7818" t="s">
        <v>501</v>
      </c>
      <c r="G7818" s="155">
        <v>45924</v>
      </c>
      <c r="H7818">
        <v>1</v>
      </c>
    </row>
    <row r="7819" spans="1:8" x14ac:dyDescent="0.25">
      <c r="A7819">
        <v>4904902</v>
      </c>
      <c r="B7819" t="s">
        <v>10799</v>
      </c>
      <c r="C7819" s="155">
        <v>31885</v>
      </c>
      <c r="D7819">
        <v>667984</v>
      </c>
      <c r="E7819" t="s">
        <v>1186</v>
      </c>
      <c r="F7819" t="s">
        <v>27</v>
      </c>
      <c r="G7819" s="155">
        <v>45925</v>
      </c>
      <c r="H7819">
        <v>1</v>
      </c>
    </row>
    <row r="7820" spans="1:8" x14ac:dyDescent="0.25">
      <c r="A7820">
        <v>4904899</v>
      </c>
      <c r="B7820" t="s">
        <v>6889</v>
      </c>
      <c r="C7820" s="155">
        <v>26985</v>
      </c>
      <c r="D7820">
        <v>667688</v>
      </c>
      <c r="E7820" t="s">
        <v>1156</v>
      </c>
      <c r="F7820" t="s">
        <v>377</v>
      </c>
      <c r="G7820" s="155">
        <v>45925</v>
      </c>
      <c r="H7820">
        <v>1</v>
      </c>
    </row>
    <row r="7821" spans="1:8" x14ac:dyDescent="0.25">
      <c r="A7821">
        <v>4904895</v>
      </c>
      <c r="B7821" t="s">
        <v>24731</v>
      </c>
      <c r="C7821" s="155">
        <v>18299</v>
      </c>
      <c r="D7821">
        <v>602688</v>
      </c>
      <c r="E7821" t="s">
        <v>1156</v>
      </c>
      <c r="F7821" t="s">
        <v>485</v>
      </c>
      <c r="G7821" s="155">
        <v>45925</v>
      </c>
      <c r="H7821">
        <v>1</v>
      </c>
    </row>
    <row r="7822" spans="1:8" x14ac:dyDescent="0.25">
      <c r="A7822">
        <v>4904893</v>
      </c>
      <c r="B7822" t="s">
        <v>16231</v>
      </c>
      <c r="C7822" s="155">
        <v>26415</v>
      </c>
      <c r="D7822">
        <v>667688</v>
      </c>
      <c r="E7822" t="s">
        <v>1156</v>
      </c>
      <c r="F7822" t="s">
        <v>377</v>
      </c>
      <c r="G7822" s="155">
        <v>45925</v>
      </c>
      <c r="H7822">
        <v>1</v>
      </c>
    </row>
    <row r="7823" spans="1:8" x14ac:dyDescent="0.25">
      <c r="A7823">
        <v>4904892</v>
      </c>
      <c r="B7823" t="s">
        <v>24732</v>
      </c>
      <c r="C7823" s="155">
        <v>21421</v>
      </c>
      <c r="D7823">
        <v>602688</v>
      </c>
      <c r="E7823" t="s">
        <v>1156</v>
      </c>
      <c r="F7823" t="s">
        <v>485</v>
      </c>
      <c r="G7823" s="155">
        <v>45925</v>
      </c>
      <c r="H7823">
        <v>1</v>
      </c>
    </row>
    <row r="7824" spans="1:8" x14ac:dyDescent="0.25">
      <c r="A7824">
        <v>4904891</v>
      </c>
      <c r="B7824" t="s">
        <v>24733</v>
      </c>
      <c r="C7824" s="155">
        <v>23064</v>
      </c>
      <c r="D7824">
        <v>667688</v>
      </c>
      <c r="E7824" t="s">
        <v>1156</v>
      </c>
      <c r="F7824" t="s">
        <v>501</v>
      </c>
      <c r="G7824" s="155">
        <v>45925</v>
      </c>
      <c r="H7824">
        <v>1</v>
      </c>
    </row>
    <row r="7825" spans="1:8" x14ac:dyDescent="0.25">
      <c r="A7825">
        <v>4904890</v>
      </c>
      <c r="B7825" t="s">
        <v>24734</v>
      </c>
      <c r="C7825" s="155">
        <v>14789</v>
      </c>
      <c r="D7825">
        <v>667984</v>
      </c>
      <c r="E7825" t="s">
        <v>1192</v>
      </c>
      <c r="F7825" t="s">
        <v>27</v>
      </c>
      <c r="G7825" s="155">
        <v>45925</v>
      </c>
      <c r="H7825">
        <v>1</v>
      </c>
    </row>
    <row r="7826" spans="1:8" x14ac:dyDescent="0.25">
      <c r="A7826">
        <v>4904888</v>
      </c>
      <c r="B7826" t="s">
        <v>18466</v>
      </c>
      <c r="C7826" s="155">
        <v>15538</v>
      </c>
      <c r="D7826">
        <v>608972</v>
      </c>
      <c r="E7826" t="s">
        <v>1944</v>
      </c>
      <c r="F7826" t="s">
        <v>81</v>
      </c>
      <c r="G7826" s="155">
        <v>45925</v>
      </c>
      <c r="H7826">
        <v>1</v>
      </c>
    </row>
    <row r="7827" spans="1:8" x14ac:dyDescent="0.25">
      <c r="A7827">
        <v>4904885</v>
      </c>
      <c r="B7827" t="s">
        <v>24735</v>
      </c>
      <c r="C7827" s="155">
        <v>21809</v>
      </c>
      <c r="D7827">
        <v>667688</v>
      </c>
      <c r="E7827" t="s">
        <v>1156</v>
      </c>
      <c r="F7827" t="s">
        <v>377</v>
      </c>
      <c r="G7827" s="155">
        <v>45925</v>
      </c>
      <c r="H7827">
        <v>1</v>
      </c>
    </row>
    <row r="7828" spans="1:8" x14ac:dyDescent="0.25">
      <c r="A7828">
        <v>4904884</v>
      </c>
      <c r="B7828" t="s">
        <v>24736</v>
      </c>
      <c r="C7828" s="155">
        <v>21833</v>
      </c>
      <c r="D7828">
        <v>602688</v>
      </c>
      <c r="E7828" t="s">
        <v>1156</v>
      </c>
      <c r="F7828" t="s">
        <v>485</v>
      </c>
      <c r="G7828" s="155">
        <v>45925</v>
      </c>
      <c r="H7828">
        <v>1</v>
      </c>
    </row>
    <row r="7829" spans="1:8" x14ac:dyDescent="0.25">
      <c r="A7829">
        <v>4904879</v>
      </c>
      <c r="B7829" t="s">
        <v>24737</v>
      </c>
      <c r="C7829" s="155">
        <v>15745</v>
      </c>
      <c r="D7829">
        <v>667984</v>
      </c>
      <c r="E7829" t="s">
        <v>1174</v>
      </c>
      <c r="F7829" t="s">
        <v>501</v>
      </c>
      <c r="G7829" s="155">
        <v>45923</v>
      </c>
      <c r="H7829">
        <v>1</v>
      </c>
    </row>
    <row r="7830" spans="1:8" x14ac:dyDescent="0.25">
      <c r="A7830">
        <v>4904877</v>
      </c>
      <c r="B7830" t="s">
        <v>6810</v>
      </c>
      <c r="C7830" s="155">
        <v>20953</v>
      </c>
      <c r="D7830">
        <v>667688</v>
      </c>
      <c r="E7830" t="s">
        <v>1156</v>
      </c>
      <c r="F7830" t="s">
        <v>377</v>
      </c>
      <c r="G7830" s="155">
        <v>45925</v>
      </c>
      <c r="H7830">
        <v>1</v>
      </c>
    </row>
    <row r="7831" spans="1:8" x14ac:dyDescent="0.25">
      <c r="A7831">
        <v>4904876</v>
      </c>
      <c r="B7831" t="s">
        <v>24738</v>
      </c>
      <c r="C7831" s="155">
        <v>16641</v>
      </c>
      <c r="D7831">
        <v>667688</v>
      </c>
      <c r="E7831" t="s">
        <v>1156</v>
      </c>
      <c r="F7831" t="s">
        <v>454</v>
      </c>
      <c r="G7831" s="155">
        <v>45925</v>
      </c>
      <c r="H7831">
        <v>1</v>
      </c>
    </row>
    <row r="7832" spans="1:8" x14ac:dyDescent="0.25">
      <c r="A7832">
        <v>4904875</v>
      </c>
      <c r="B7832" t="s">
        <v>24739</v>
      </c>
      <c r="C7832" s="155">
        <v>21031</v>
      </c>
      <c r="D7832">
        <v>602688</v>
      </c>
      <c r="E7832" t="s">
        <v>1156</v>
      </c>
      <c r="F7832" t="s">
        <v>485</v>
      </c>
      <c r="G7832" s="155">
        <v>45925</v>
      </c>
      <c r="H7832">
        <v>1</v>
      </c>
    </row>
    <row r="7833" spans="1:8" x14ac:dyDescent="0.25">
      <c r="A7833">
        <v>4904873</v>
      </c>
      <c r="B7833" t="s">
        <v>24740</v>
      </c>
      <c r="C7833" s="155">
        <v>38444</v>
      </c>
      <c r="D7833">
        <v>667814</v>
      </c>
      <c r="E7833" t="s">
        <v>1222</v>
      </c>
      <c r="F7833" t="s">
        <v>25</v>
      </c>
      <c r="G7833" s="155">
        <v>45925</v>
      </c>
      <c r="H7833">
        <v>1</v>
      </c>
    </row>
    <row r="7834" spans="1:8" x14ac:dyDescent="0.25">
      <c r="A7834">
        <v>4904870</v>
      </c>
      <c r="B7834" t="s">
        <v>13701</v>
      </c>
      <c r="C7834" s="155">
        <v>33969</v>
      </c>
      <c r="D7834">
        <v>672890</v>
      </c>
      <c r="E7834" t="s">
        <v>1192</v>
      </c>
      <c r="F7834" t="s">
        <v>307</v>
      </c>
      <c r="G7834" s="155">
        <v>45925</v>
      </c>
      <c r="H7834">
        <v>1</v>
      </c>
    </row>
    <row r="7835" spans="1:8" x14ac:dyDescent="0.25">
      <c r="A7835">
        <v>4904869</v>
      </c>
      <c r="B7835" t="s">
        <v>6908</v>
      </c>
      <c r="C7835" s="155">
        <v>26322</v>
      </c>
      <c r="D7835">
        <v>667688</v>
      </c>
      <c r="E7835" t="s">
        <v>1156</v>
      </c>
      <c r="F7835" t="s">
        <v>377</v>
      </c>
      <c r="G7835" s="155">
        <v>45925</v>
      </c>
      <c r="H7835">
        <v>1</v>
      </c>
    </row>
    <row r="7836" spans="1:8" x14ac:dyDescent="0.25">
      <c r="A7836">
        <v>4904866</v>
      </c>
      <c r="B7836" t="s">
        <v>24741</v>
      </c>
      <c r="C7836" s="155">
        <v>24377</v>
      </c>
      <c r="D7836">
        <v>667688</v>
      </c>
      <c r="E7836" t="s">
        <v>1156</v>
      </c>
      <c r="F7836" t="s">
        <v>359</v>
      </c>
      <c r="G7836" s="155">
        <v>45912</v>
      </c>
      <c r="H7836">
        <v>1</v>
      </c>
    </row>
    <row r="7837" spans="1:8" x14ac:dyDescent="0.25">
      <c r="A7837">
        <v>4904860</v>
      </c>
      <c r="B7837" t="s">
        <v>24742</v>
      </c>
      <c r="C7837" s="155">
        <v>14306</v>
      </c>
      <c r="D7837">
        <v>667984</v>
      </c>
      <c r="E7837" t="s">
        <v>1192</v>
      </c>
      <c r="F7837" t="s">
        <v>501</v>
      </c>
      <c r="G7837" s="155">
        <v>45923</v>
      </c>
      <c r="H7837">
        <v>1</v>
      </c>
    </row>
    <row r="7838" spans="1:8" x14ac:dyDescent="0.25">
      <c r="A7838">
        <v>4904857</v>
      </c>
      <c r="B7838" t="s">
        <v>8609</v>
      </c>
      <c r="C7838" s="155">
        <v>21209</v>
      </c>
      <c r="D7838">
        <v>602688</v>
      </c>
      <c r="E7838" t="s">
        <v>1156</v>
      </c>
      <c r="F7838" t="s">
        <v>485</v>
      </c>
      <c r="G7838" s="155">
        <v>45925</v>
      </c>
      <c r="H7838">
        <v>1</v>
      </c>
    </row>
    <row r="7839" spans="1:8" x14ac:dyDescent="0.25">
      <c r="A7839">
        <v>4904856</v>
      </c>
      <c r="B7839" t="s">
        <v>24743</v>
      </c>
      <c r="C7839" s="155">
        <v>15915</v>
      </c>
      <c r="D7839">
        <v>667688</v>
      </c>
      <c r="E7839" t="s">
        <v>1156</v>
      </c>
      <c r="F7839" t="s">
        <v>377</v>
      </c>
      <c r="G7839" s="155">
        <v>45925</v>
      </c>
      <c r="H7839">
        <v>1</v>
      </c>
    </row>
    <row r="7840" spans="1:8" x14ac:dyDescent="0.25">
      <c r="A7840">
        <v>4904855</v>
      </c>
      <c r="B7840" t="s">
        <v>24744</v>
      </c>
      <c r="C7840" s="155">
        <v>22854</v>
      </c>
      <c r="D7840">
        <v>667688</v>
      </c>
      <c r="E7840" t="s">
        <v>1156</v>
      </c>
      <c r="F7840" t="s">
        <v>359</v>
      </c>
      <c r="G7840" s="155">
        <v>45910</v>
      </c>
      <c r="H7840">
        <v>1</v>
      </c>
    </row>
    <row r="7841" spans="1:8" x14ac:dyDescent="0.25">
      <c r="A7841">
        <v>4904854</v>
      </c>
      <c r="B7841" t="s">
        <v>21832</v>
      </c>
      <c r="C7841" s="155">
        <v>30704</v>
      </c>
      <c r="D7841">
        <v>622932</v>
      </c>
      <c r="E7841" t="s">
        <v>2314</v>
      </c>
      <c r="F7841" t="s">
        <v>24</v>
      </c>
      <c r="G7841" s="155">
        <v>45925</v>
      </c>
      <c r="H7841">
        <v>1</v>
      </c>
    </row>
    <row r="7842" spans="1:8" x14ac:dyDescent="0.25">
      <c r="A7842">
        <v>4904851</v>
      </c>
      <c r="B7842" t="s">
        <v>24745</v>
      </c>
      <c r="C7842" s="155">
        <v>33088</v>
      </c>
      <c r="D7842">
        <v>667890</v>
      </c>
      <c r="E7842" t="s">
        <v>1951</v>
      </c>
      <c r="F7842" t="s">
        <v>488</v>
      </c>
      <c r="G7842" s="155">
        <v>45925</v>
      </c>
      <c r="H7842">
        <v>1</v>
      </c>
    </row>
    <row r="7843" spans="1:8" x14ac:dyDescent="0.25">
      <c r="A7843">
        <v>4904850</v>
      </c>
      <c r="B7843" t="s">
        <v>20849</v>
      </c>
      <c r="C7843" s="155">
        <v>20302</v>
      </c>
      <c r="D7843">
        <v>602688</v>
      </c>
      <c r="E7843" t="s">
        <v>1156</v>
      </c>
      <c r="F7843" t="s">
        <v>485</v>
      </c>
      <c r="G7843" s="155">
        <v>45922</v>
      </c>
      <c r="H7843">
        <v>1</v>
      </c>
    </row>
    <row r="7844" spans="1:8" x14ac:dyDescent="0.25">
      <c r="A7844">
        <v>4904848</v>
      </c>
      <c r="B7844" t="s">
        <v>5132</v>
      </c>
      <c r="C7844" s="155">
        <v>37696</v>
      </c>
      <c r="D7844">
        <v>600890</v>
      </c>
      <c r="E7844" t="s">
        <v>1172</v>
      </c>
      <c r="F7844" t="s">
        <v>503</v>
      </c>
      <c r="G7844" s="155">
        <v>45925</v>
      </c>
      <c r="H7844">
        <v>1</v>
      </c>
    </row>
    <row r="7845" spans="1:8" x14ac:dyDescent="0.25">
      <c r="A7845">
        <v>4904845</v>
      </c>
      <c r="B7845" t="s">
        <v>8194</v>
      </c>
      <c r="C7845" s="155">
        <v>16962</v>
      </c>
      <c r="D7845">
        <v>602688</v>
      </c>
      <c r="E7845" t="s">
        <v>1156</v>
      </c>
      <c r="F7845" t="s">
        <v>485</v>
      </c>
      <c r="G7845" s="155">
        <v>45925</v>
      </c>
      <c r="H7845">
        <v>1</v>
      </c>
    </row>
    <row r="7846" spans="1:8" x14ac:dyDescent="0.25">
      <c r="A7846">
        <v>4904841</v>
      </c>
      <c r="B7846" t="s">
        <v>24746</v>
      </c>
      <c r="C7846" s="155">
        <v>17002</v>
      </c>
      <c r="D7846">
        <v>667814</v>
      </c>
      <c r="E7846" t="s">
        <v>1198</v>
      </c>
      <c r="F7846" t="s">
        <v>8</v>
      </c>
      <c r="G7846" s="155">
        <v>45925</v>
      </c>
      <c r="H7846">
        <v>1</v>
      </c>
    </row>
    <row r="7847" spans="1:8" x14ac:dyDescent="0.25">
      <c r="A7847">
        <v>4904840</v>
      </c>
      <c r="B7847" t="s">
        <v>11603</v>
      </c>
      <c r="C7847" s="155">
        <v>31644</v>
      </c>
      <c r="D7847">
        <v>667824</v>
      </c>
      <c r="E7847" t="s">
        <v>3719</v>
      </c>
      <c r="F7847" t="s">
        <v>488</v>
      </c>
      <c r="G7847" s="155">
        <v>45925</v>
      </c>
      <c r="H7847">
        <v>1</v>
      </c>
    </row>
    <row r="7848" spans="1:8" x14ac:dyDescent="0.25">
      <c r="A7848">
        <v>4904838</v>
      </c>
      <c r="B7848" t="s">
        <v>8430</v>
      </c>
      <c r="C7848" s="155">
        <v>15405</v>
      </c>
      <c r="D7848">
        <v>667984</v>
      </c>
      <c r="E7848" t="s">
        <v>1192</v>
      </c>
      <c r="F7848" t="s">
        <v>502</v>
      </c>
      <c r="G7848" s="155">
        <v>45925</v>
      </c>
      <c r="H7848">
        <v>1</v>
      </c>
    </row>
    <row r="7849" spans="1:8" x14ac:dyDescent="0.25">
      <c r="A7849">
        <v>4904835</v>
      </c>
      <c r="B7849" t="s">
        <v>20481</v>
      </c>
      <c r="C7849" s="155">
        <v>13792</v>
      </c>
      <c r="D7849">
        <v>667688</v>
      </c>
      <c r="E7849" t="s">
        <v>1156</v>
      </c>
      <c r="F7849" t="s">
        <v>377</v>
      </c>
      <c r="G7849" s="155">
        <v>45925</v>
      </c>
      <c r="H7849">
        <v>1</v>
      </c>
    </row>
    <row r="7850" spans="1:8" x14ac:dyDescent="0.25">
      <c r="A7850">
        <v>4904833</v>
      </c>
      <c r="B7850" t="s">
        <v>24747</v>
      </c>
      <c r="C7850" s="155">
        <v>18720</v>
      </c>
      <c r="D7850">
        <v>667814</v>
      </c>
      <c r="E7850" t="s">
        <v>1192</v>
      </c>
      <c r="F7850" t="s">
        <v>394</v>
      </c>
      <c r="G7850" s="155">
        <v>45925</v>
      </c>
      <c r="H7850">
        <v>1</v>
      </c>
    </row>
    <row r="7851" spans="1:8" x14ac:dyDescent="0.25">
      <c r="A7851">
        <v>4904832</v>
      </c>
      <c r="B7851" t="s">
        <v>17816</v>
      </c>
      <c r="C7851" s="155">
        <v>17047</v>
      </c>
      <c r="D7851">
        <v>602688</v>
      </c>
      <c r="E7851" t="s">
        <v>1156</v>
      </c>
      <c r="F7851" t="s">
        <v>485</v>
      </c>
      <c r="G7851" s="155">
        <v>45925</v>
      </c>
      <c r="H7851">
        <v>1</v>
      </c>
    </row>
    <row r="7852" spans="1:8" x14ac:dyDescent="0.25">
      <c r="A7852">
        <v>4904831</v>
      </c>
      <c r="B7852" t="s">
        <v>24748</v>
      </c>
      <c r="C7852" s="155">
        <v>14801</v>
      </c>
      <c r="D7852">
        <v>667688</v>
      </c>
      <c r="E7852" t="s">
        <v>1174</v>
      </c>
      <c r="F7852" t="s">
        <v>38</v>
      </c>
      <c r="G7852" s="155">
        <v>45905</v>
      </c>
      <c r="H7852">
        <v>1</v>
      </c>
    </row>
    <row r="7853" spans="1:8" x14ac:dyDescent="0.25">
      <c r="A7853">
        <v>4904830</v>
      </c>
      <c r="B7853" t="s">
        <v>14907</v>
      </c>
      <c r="C7853" s="155">
        <v>27792</v>
      </c>
      <c r="D7853">
        <v>667814</v>
      </c>
      <c r="E7853" t="s">
        <v>1230</v>
      </c>
      <c r="F7853" t="s">
        <v>383</v>
      </c>
      <c r="G7853" s="155">
        <v>45925</v>
      </c>
      <c r="H7853">
        <v>1</v>
      </c>
    </row>
    <row r="7854" spans="1:8" x14ac:dyDescent="0.25">
      <c r="A7854">
        <v>4904829</v>
      </c>
      <c r="B7854" t="s">
        <v>24749</v>
      </c>
      <c r="C7854" s="155">
        <v>28756</v>
      </c>
      <c r="D7854">
        <v>608890</v>
      </c>
      <c r="E7854" t="s">
        <v>24750</v>
      </c>
      <c r="F7854" t="s">
        <v>81</v>
      </c>
      <c r="G7854" s="155">
        <v>45925</v>
      </c>
      <c r="H7854">
        <v>1</v>
      </c>
    </row>
    <row r="7855" spans="1:8" x14ac:dyDescent="0.25">
      <c r="A7855">
        <v>4904827</v>
      </c>
      <c r="B7855" t="s">
        <v>24751</v>
      </c>
      <c r="C7855" s="155">
        <v>37065</v>
      </c>
      <c r="D7855">
        <v>622871</v>
      </c>
      <c r="E7855" t="s">
        <v>987</v>
      </c>
      <c r="F7855" t="s">
        <v>760</v>
      </c>
      <c r="G7855" s="155">
        <v>45925</v>
      </c>
      <c r="H7855">
        <v>1</v>
      </c>
    </row>
    <row r="7856" spans="1:8" x14ac:dyDescent="0.25">
      <c r="A7856">
        <v>4904826</v>
      </c>
      <c r="B7856" t="s">
        <v>24752</v>
      </c>
      <c r="C7856" s="155">
        <v>19236</v>
      </c>
      <c r="D7856">
        <v>667984</v>
      </c>
      <c r="E7856" t="s">
        <v>1156</v>
      </c>
      <c r="F7856" t="s">
        <v>8</v>
      </c>
      <c r="G7856" s="155">
        <v>45925</v>
      </c>
      <c r="H7856">
        <v>1</v>
      </c>
    </row>
    <row r="7857" spans="1:8" x14ac:dyDescent="0.25">
      <c r="A7857">
        <v>4904824</v>
      </c>
      <c r="B7857" t="s">
        <v>14380</v>
      </c>
      <c r="C7857" s="155">
        <v>14222</v>
      </c>
      <c r="D7857">
        <v>609814</v>
      </c>
      <c r="E7857" t="s">
        <v>1192</v>
      </c>
      <c r="F7857" t="s">
        <v>345</v>
      </c>
      <c r="G7857" s="155">
        <v>45925</v>
      </c>
      <c r="H7857">
        <v>1</v>
      </c>
    </row>
    <row r="7858" spans="1:8" x14ac:dyDescent="0.25">
      <c r="A7858">
        <v>4904823</v>
      </c>
      <c r="B7858" t="s">
        <v>24753</v>
      </c>
      <c r="C7858" s="155">
        <v>20309</v>
      </c>
      <c r="D7858">
        <v>667688</v>
      </c>
      <c r="E7858" t="s">
        <v>1156</v>
      </c>
      <c r="F7858" t="s">
        <v>377</v>
      </c>
      <c r="G7858" s="155">
        <v>45925</v>
      </c>
      <c r="H7858">
        <v>1</v>
      </c>
    </row>
    <row r="7859" spans="1:8" x14ac:dyDescent="0.25">
      <c r="A7859">
        <v>4904822</v>
      </c>
      <c r="B7859" t="s">
        <v>19932</v>
      </c>
      <c r="C7859" s="155">
        <v>22983</v>
      </c>
      <c r="D7859">
        <v>667984</v>
      </c>
      <c r="E7859" t="s">
        <v>1156</v>
      </c>
      <c r="F7859" t="s">
        <v>454</v>
      </c>
      <c r="G7859" s="155">
        <v>45925</v>
      </c>
      <c r="H7859">
        <v>1</v>
      </c>
    </row>
    <row r="7860" spans="1:8" x14ac:dyDescent="0.25">
      <c r="A7860">
        <v>4904819</v>
      </c>
      <c r="B7860" t="s">
        <v>24754</v>
      </c>
      <c r="C7860" s="155">
        <v>18496</v>
      </c>
      <c r="D7860">
        <v>667814</v>
      </c>
      <c r="E7860" t="s">
        <v>1230</v>
      </c>
      <c r="F7860" t="s">
        <v>494</v>
      </c>
      <c r="G7860" s="155">
        <v>45925</v>
      </c>
      <c r="H7860">
        <v>1</v>
      </c>
    </row>
    <row r="7861" spans="1:8" x14ac:dyDescent="0.25">
      <c r="A7861">
        <v>4904818</v>
      </c>
      <c r="B7861" t="s">
        <v>24755</v>
      </c>
      <c r="C7861" s="155">
        <v>20811</v>
      </c>
      <c r="D7861">
        <v>667688</v>
      </c>
      <c r="E7861" t="s">
        <v>1156</v>
      </c>
      <c r="F7861" t="s">
        <v>501</v>
      </c>
      <c r="G7861" s="155">
        <v>45925</v>
      </c>
      <c r="H7861">
        <v>1</v>
      </c>
    </row>
    <row r="7862" spans="1:8" x14ac:dyDescent="0.25">
      <c r="A7862">
        <v>4904816</v>
      </c>
      <c r="B7862" t="s">
        <v>18146</v>
      </c>
      <c r="C7862" s="155">
        <v>12117</v>
      </c>
      <c r="D7862">
        <v>667984</v>
      </c>
      <c r="E7862" t="s">
        <v>1192</v>
      </c>
      <c r="F7862" t="s">
        <v>27</v>
      </c>
      <c r="G7862" s="155">
        <v>45925</v>
      </c>
      <c r="H7862">
        <v>1</v>
      </c>
    </row>
    <row r="7863" spans="1:8" x14ac:dyDescent="0.25">
      <c r="A7863">
        <v>4904815</v>
      </c>
      <c r="B7863" t="s">
        <v>24756</v>
      </c>
      <c r="C7863" s="155">
        <v>19378</v>
      </c>
      <c r="D7863">
        <v>667688</v>
      </c>
      <c r="E7863" t="s">
        <v>1156</v>
      </c>
      <c r="F7863" t="s">
        <v>377</v>
      </c>
      <c r="G7863" s="155">
        <v>45925</v>
      </c>
      <c r="H7863">
        <v>1</v>
      </c>
    </row>
    <row r="7864" spans="1:8" x14ac:dyDescent="0.25">
      <c r="A7864">
        <v>4904813</v>
      </c>
      <c r="B7864" t="s">
        <v>24757</v>
      </c>
      <c r="C7864" s="155">
        <v>17835</v>
      </c>
      <c r="D7864">
        <v>667984</v>
      </c>
      <c r="E7864" t="s">
        <v>1156</v>
      </c>
      <c r="F7864" t="s">
        <v>8</v>
      </c>
      <c r="G7864" s="155">
        <v>45925</v>
      </c>
      <c r="H7864">
        <v>1</v>
      </c>
    </row>
    <row r="7865" spans="1:8" x14ac:dyDescent="0.25">
      <c r="A7865">
        <v>4904812</v>
      </c>
      <c r="B7865" t="s">
        <v>8176</v>
      </c>
      <c r="C7865" s="155">
        <v>18933</v>
      </c>
      <c r="D7865">
        <v>667688</v>
      </c>
      <c r="E7865" t="s">
        <v>1156</v>
      </c>
      <c r="F7865" t="s">
        <v>383</v>
      </c>
      <c r="G7865" s="155">
        <v>45925</v>
      </c>
      <c r="H7865">
        <v>1</v>
      </c>
    </row>
    <row r="7866" spans="1:8" x14ac:dyDescent="0.25">
      <c r="A7866">
        <v>4904811</v>
      </c>
      <c r="B7866" t="s">
        <v>24758</v>
      </c>
      <c r="C7866" s="155">
        <v>19845</v>
      </c>
      <c r="D7866">
        <v>602688</v>
      </c>
      <c r="E7866" t="s">
        <v>1156</v>
      </c>
      <c r="F7866" t="s">
        <v>485</v>
      </c>
      <c r="G7866" s="155">
        <v>45925</v>
      </c>
      <c r="H7866">
        <v>1</v>
      </c>
    </row>
    <row r="7867" spans="1:8" x14ac:dyDescent="0.25">
      <c r="A7867">
        <v>4904810</v>
      </c>
      <c r="B7867" t="s">
        <v>24759</v>
      </c>
      <c r="C7867" s="155">
        <v>19433</v>
      </c>
      <c r="D7867">
        <v>667688</v>
      </c>
      <c r="E7867" t="s">
        <v>1156</v>
      </c>
      <c r="F7867" t="s">
        <v>377</v>
      </c>
      <c r="G7867" s="155">
        <v>45925</v>
      </c>
      <c r="H7867">
        <v>1</v>
      </c>
    </row>
    <row r="7868" spans="1:8" x14ac:dyDescent="0.25">
      <c r="A7868">
        <v>4904809</v>
      </c>
      <c r="B7868" t="s">
        <v>14502</v>
      </c>
      <c r="C7868" s="155">
        <v>18236</v>
      </c>
      <c r="D7868">
        <v>667824</v>
      </c>
      <c r="E7868" t="s">
        <v>1635</v>
      </c>
      <c r="F7868" t="s">
        <v>319</v>
      </c>
      <c r="G7868" s="155">
        <v>45925</v>
      </c>
      <c r="H7868">
        <v>1</v>
      </c>
    </row>
    <row r="7869" spans="1:8" x14ac:dyDescent="0.25">
      <c r="A7869">
        <v>4904808</v>
      </c>
      <c r="B7869" t="s">
        <v>24760</v>
      </c>
      <c r="C7869" s="155">
        <v>30874</v>
      </c>
      <c r="D7869">
        <v>667984</v>
      </c>
      <c r="E7869" t="s">
        <v>1186</v>
      </c>
      <c r="F7869" t="s">
        <v>501</v>
      </c>
      <c r="G7869" s="155">
        <v>45922</v>
      </c>
      <c r="H7869">
        <v>1</v>
      </c>
    </row>
    <row r="7870" spans="1:8" x14ac:dyDescent="0.25">
      <c r="A7870">
        <v>4904806</v>
      </c>
      <c r="B7870" t="s">
        <v>24761</v>
      </c>
      <c r="C7870" s="155">
        <v>33095</v>
      </c>
      <c r="D7870">
        <v>667984</v>
      </c>
      <c r="E7870" t="s">
        <v>1186</v>
      </c>
      <c r="F7870" t="s">
        <v>27</v>
      </c>
      <c r="G7870" s="155">
        <v>45925</v>
      </c>
      <c r="H7870">
        <v>1</v>
      </c>
    </row>
    <row r="7871" spans="1:8" x14ac:dyDescent="0.25">
      <c r="A7871">
        <v>4904805</v>
      </c>
      <c r="B7871" t="s">
        <v>13877</v>
      </c>
      <c r="C7871" s="155">
        <v>18111</v>
      </c>
      <c r="D7871">
        <v>672890</v>
      </c>
      <c r="E7871" t="s">
        <v>4498</v>
      </c>
      <c r="F7871" t="s">
        <v>307</v>
      </c>
      <c r="G7871" s="155">
        <v>45925</v>
      </c>
      <c r="H7871">
        <v>1</v>
      </c>
    </row>
    <row r="7872" spans="1:8" x14ac:dyDescent="0.25">
      <c r="A7872">
        <v>4904804</v>
      </c>
      <c r="B7872" t="s">
        <v>24762</v>
      </c>
      <c r="C7872" s="155">
        <v>26948</v>
      </c>
      <c r="D7872">
        <v>667814</v>
      </c>
      <c r="E7872" t="s">
        <v>1170</v>
      </c>
      <c r="F7872" t="s">
        <v>494</v>
      </c>
      <c r="G7872" s="155">
        <v>45925</v>
      </c>
      <c r="H7872">
        <v>1</v>
      </c>
    </row>
    <row r="7873" spans="1:8" x14ac:dyDescent="0.25">
      <c r="A7873">
        <v>4904803</v>
      </c>
      <c r="B7873" t="s">
        <v>16258</v>
      </c>
      <c r="C7873" s="155">
        <v>18106</v>
      </c>
      <c r="D7873">
        <v>608814</v>
      </c>
      <c r="E7873" t="s">
        <v>5254</v>
      </c>
      <c r="F7873" t="s">
        <v>81</v>
      </c>
      <c r="G7873" s="155">
        <v>45925</v>
      </c>
      <c r="H7873">
        <v>1</v>
      </c>
    </row>
    <row r="7874" spans="1:8" x14ac:dyDescent="0.25">
      <c r="A7874">
        <v>4904801</v>
      </c>
      <c r="B7874" t="s">
        <v>21748</v>
      </c>
      <c r="C7874" s="155">
        <v>26622</v>
      </c>
      <c r="D7874">
        <v>667934</v>
      </c>
      <c r="E7874" t="s">
        <v>2275</v>
      </c>
      <c r="F7874" t="s">
        <v>402</v>
      </c>
      <c r="G7874" s="155">
        <v>45925</v>
      </c>
      <c r="H7874">
        <v>1</v>
      </c>
    </row>
    <row r="7875" spans="1:8" x14ac:dyDescent="0.25">
      <c r="A7875">
        <v>4904799</v>
      </c>
      <c r="B7875" t="s">
        <v>24763</v>
      </c>
      <c r="C7875" s="155">
        <v>15465</v>
      </c>
      <c r="D7875">
        <v>667984</v>
      </c>
      <c r="E7875" t="s">
        <v>1156</v>
      </c>
      <c r="F7875" t="s">
        <v>8</v>
      </c>
      <c r="G7875" s="155">
        <v>45925</v>
      </c>
      <c r="H7875">
        <v>1</v>
      </c>
    </row>
    <row r="7876" spans="1:8" x14ac:dyDescent="0.25">
      <c r="A7876">
        <v>4904798</v>
      </c>
      <c r="B7876" t="s">
        <v>6849</v>
      </c>
      <c r="C7876" s="155">
        <v>17816</v>
      </c>
      <c r="D7876">
        <v>602688</v>
      </c>
      <c r="E7876" t="s">
        <v>1156</v>
      </c>
      <c r="F7876" t="s">
        <v>485</v>
      </c>
      <c r="G7876" s="155">
        <v>45925</v>
      </c>
      <c r="H7876">
        <v>1</v>
      </c>
    </row>
    <row r="7877" spans="1:8" x14ac:dyDescent="0.25">
      <c r="A7877">
        <v>4904794</v>
      </c>
      <c r="B7877" t="s">
        <v>24764</v>
      </c>
      <c r="C7877" s="155">
        <v>25139</v>
      </c>
      <c r="D7877">
        <v>667984</v>
      </c>
      <c r="E7877" t="s">
        <v>1186</v>
      </c>
      <c r="F7877" t="s">
        <v>501</v>
      </c>
      <c r="G7877" s="155">
        <v>45922</v>
      </c>
      <c r="H7877">
        <v>1</v>
      </c>
    </row>
    <row r="7878" spans="1:8" x14ac:dyDescent="0.25">
      <c r="A7878">
        <v>4904793</v>
      </c>
      <c r="B7878" t="s">
        <v>20678</v>
      </c>
      <c r="C7878" s="155">
        <v>11989</v>
      </c>
      <c r="D7878">
        <v>667984</v>
      </c>
      <c r="E7878" t="s">
        <v>1156</v>
      </c>
      <c r="F7878" t="s">
        <v>27</v>
      </c>
      <c r="G7878" s="155">
        <v>45925</v>
      </c>
      <c r="H7878">
        <v>1</v>
      </c>
    </row>
    <row r="7879" spans="1:8" x14ac:dyDescent="0.25">
      <c r="A7879">
        <v>4904790</v>
      </c>
      <c r="B7879" t="s">
        <v>7397</v>
      </c>
      <c r="C7879" s="155">
        <v>15223</v>
      </c>
      <c r="D7879">
        <v>667814</v>
      </c>
      <c r="E7879" t="s">
        <v>1192</v>
      </c>
      <c r="F7879" t="s">
        <v>383</v>
      </c>
      <c r="G7879" s="155">
        <v>45902</v>
      </c>
      <c r="H7879">
        <v>1</v>
      </c>
    </row>
    <row r="7880" spans="1:8" x14ac:dyDescent="0.25">
      <c r="A7880">
        <v>4904788</v>
      </c>
      <c r="B7880" t="s">
        <v>3031</v>
      </c>
      <c r="C7880" s="155">
        <v>14227</v>
      </c>
      <c r="D7880">
        <v>667688</v>
      </c>
      <c r="E7880" t="s">
        <v>1156</v>
      </c>
      <c r="F7880" t="s">
        <v>454</v>
      </c>
      <c r="G7880" s="155">
        <v>45925</v>
      </c>
      <c r="H7880">
        <v>1</v>
      </c>
    </row>
    <row r="7881" spans="1:8" x14ac:dyDescent="0.25">
      <c r="A7881">
        <v>4904786</v>
      </c>
      <c r="B7881" t="s">
        <v>24765</v>
      </c>
      <c r="C7881" s="155">
        <v>18474</v>
      </c>
      <c r="D7881">
        <v>602688</v>
      </c>
      <c r="E7881" t="s">
        <v>1156</v>
      </c>
      <c r="F7881" t="s">
        <v>485</v>
      </c>
      <c r="G7881" s="155">
        <v>45925</v>
      </c>
      <c r="H7881">
        <v>1</v>
      </c>
    </row>
    <row r="7882" spans="1:8" x14ac:dyDescent="0.25">
      <c r="A7882">
        <v>4904783</v>
      </c>
      <c r="B7882" t="s">
        <v>24766</v>
      </c>
      <c r="C7882" s="155">
        <v>18634</v>
      </c>
      <c r="D7882">
        <v>667984</v>
      </c>
      <c r="E7882" t="s">
        <v>1156</v>
      </c>
      <c r="F7882" t="s">
        <v>8</v>
      </c>
      <c r="G7882" s="155">
        <v>45925</v>
      </c>
      <c r="H7882">
        <v>1</v>
      </c>
    </row>
    <row r="7883" spans="1:8" x14ac:dyDescent="0.25">
      <c r="A7883">
        <v>4904781</v>
      </c>
      <c r="B7883" t="s">
        <v>14049</v>
      </c>
      <c r="C7883" s="155">
        <v>24352</v>
      </c>
      <c r="D7883">
        <v>667688</v>
      </c>
      <c r="E7883" t="s">
        <v>1156</v>
      </c>
      <c r="F7883" t="s">
        <v>377</v>
      </c>
      <c r="G7883" s="155">
        <v>45925</v>
      </c>
      <c r="H7883">
        <v>1</v>
      </c>
    </row>
    <row r="7884" spans="1:8" x14ac:dyDescent="0.25">
      <c r="A7884">
        <v>4904779</v>
      </c>
      <c r="B7884" t="s">
        <v>24767</v>
      </c>
      <c r="C7884" s="155">
        <v>15238</v>
      </c>
      <c r="D7884">
        <v>602688</v>
      </c>
      <c r="E7884" t="s">
        <v>1156</v>
      </c>
      <c r="F7884" t="s">
        <v>485</v>
      </c>
      <c r="G7884" s="155">
        <v>45925</v>
      </c>
      <c r="H7884">
        <v>1</v>
      </c>
    </row>
    <row r="7885" spans="1:8" x14ac:dyDescent="0.25">
      <c r="A7885">
        <v>4904771</v>
      </c>
      <c r="B7885" t="s">
        <v>17765</v>
      </c>
      <c r="C7885" s="155">
        <v>16643</v>
      </c>
      <c r="D7885">
        <v>667984</v>
      </c>
      <c r="E7885" t="s">
        <v>1186</v>
      </c>
      <c r="F7885" t="s">
        <v>27</v>
      </c>
      <c r="G7885" s="155">
        <v>45925</v>
      </c>
      <c r="H7885">
        <v>1</v>
      </c>
    </row>
    <row r="7886" spans="1:8" x14ac:dyDescent="0.25">
      <c r="A7886">
        <v>4904770</v>
      </c>
      <c r="B7886" t="s">
        <v>24768</v>
      </c>
      <c r="C7886" s="155">
        <v>25930</v>
      </c>
      <c r="D7886">
        <v>667688</v>
      </c>
      <c r="E7886" t="s">
        <v>1156</v>
      </c>
      <c r="F7886" t="s">
        <v>488</v>
      </c>
      <c r="G7886" s="155">
        <v>45925</v>
      </c>
      <c r="H7886">
        <v>1</v>
      </c>
    </row>
    <row r="7887" spans="1:8" x14ac:dyDescent="0.25">
      <c r="A7887">
        <v>4904767</v>
      </c>
      <c r="B7887" t="s">
        <v>24769</v>
      </c>
      <c r="C7887" s="155">
        <v>12213</v>
      </c>
      <c r="D7887">
        <v>602688</v>
      </c>
      <c r="E7887" t="s">
        <v>1156</v>
      </c>
      <c r="F7887" t="s">
        <v>485</v>
      </c>
      <c r="G7887" s="155">
        <v>45925</v>
      </c>
      <c r="H7887">
        <v>1</v>
      </c>
    </row>
    <row r="7888" spans="1:8" x14ac:dyDescent="0.25">
      <c r="A7888">
        <v>4904764</v>
      </c>
      <c r="B7888" t="s">
        <v>2605</v>
      </c>
      <c r="C7888" s="155">
        <v>32253</v>
      </c>
      <c r="D7888">
        <v>667934</v>
      </c>
      <c r="E7888" t="s">
        <v>506</v>
      </c>
      <c r="F7888" t="s">
        <v>454</v>
      </c>
      <c r="G7888" s="155">
        <v>45925</v>
      </c>
      <c r="H7888">
        <v>1</v>
      </c>
    </row>
    <row r="7889" spans="1:8" x14ac:dyDescent="0.25">
      <c r="A7889">
        <v>4904762</v>
      </c>
      <c r="B7889" t="s">
        <v>24770</v>
      </c>
      <c r="C7889" s="155">
        <v>17741</v>
      </c>
      <c r="D7889">
        <v>667934</v>
      </c>
      <c r="E7889" t="s">
        <v>2275</v>
      </c>
      <c r="F7889" t="s">
        <v>402</v>
      </c>
      <c r="G7889" s="155">
        <v>45925</v>
      </c>
      <c r="H7889">
        <v>1</v>
      </c>
    </row>
    <row r="7890" spans="1:8" x14ac:dyDescent="0.25">
      <c r="A7890">
        <v>4904761</v>
      </c>
      <c r="B7890" t="s">
        <v>24771</v>
      </c>
      <c r="C7890" s="155">
        <v>19384</v>
      </c>
      <c r="D7890">
        <v>667984</v>
      </c>
      <c r="E7890" t="s">
        <v>1156</v>
      </c>
      <c r="F7890" t="s">
        <v>8</v>
      </c>
      <c r="G7890" s="155">
        <v>45925</v>
      </c>
      <c r="H7890">
        <v>1</v>
      </c>
    </row>
    <row r="7891" spans="1:8" x14ac:dyDescent="0.25">
      <c r="A7891">
        <v>4904758</v>
      </c>
      <c r="B7891" t="s">
        <v>24772</v>
      </c>
      <c r="C7891" s="155">
        <v>16678</v>
      </c>
      <c r="D7891">
        <v>602688</v>
      </c>
      <c r="E7891" t="s">
        <v>1156</v>
      </c>
      <c r="F7891" t="s">
        <v>485</v>
      </c>
      <c r="G7891" s="155">
        <v>45925</v>
      </c>
      <c r="H7891">
        <v>1</v>
      </c>
    </row>
    <row r="7892" spans="1:8" x14ac:dyDescent="0.25">
      <c r="A7892">
        <v>4904757</v>
      </c>
      <c r="B7892" t="s">
        <v>24773</v>
      </c>
      <c r="C7892" s="155">
        <v>19530</v>
      </c>
      <c r="D7892">
        <v>667814</v>
      </c>
      <c r="E7892" t="s">
        <v>1192</v>
      </c>
      <c r="F7892" t="s">
        <v>383</v>
      </c>
      <c r="G7892" s="155">
        <v>45925</v>
      </c>
      <c r="H7892">
        <v>1</v>
      </c>
    </row>
    <row r="7893" spans="1:8" x14ac:dyDescent="0.25">
      <c r="A7893">
        <v>4904756</v>
      </c>
      <c r="B7893" t="s">
        <v>24774</v>
      </c>
      <c r="C7893" s="155">
        <v>34382</v>
      </c>
      <c r="D7893">
        <v>667824</v>
      </c>
      <c r="E7893" t="s">
        <v>1951</v>
      </c>
      <c r="F7893" t="s">
        <v>499</v>
      </c>
      <c r="G7893" s="155">
        <v>45925</v>
      </c>
      <c r="H7893">
        <v>1</v>
      </c>
    </row>
    <row r="7894" spans="1:8" x14ac:dyDescent="0.25">
      <c r="A7894">
        <v>4904755</v>
      </c>
      <c r="B7894" t="s">
        <v>24775</v>
      </c>
      <c r="C7894" s="155">
        <v>14562</v>
      </c>
      <c r="D7894">
        <v>667688</v>
      </c>
      <c r="E7894" t="s">
        <v>1156</v>
      </c>
      <c r="F7894" t="s">
        <v>454</v>
      </c>
      <c r="G7894" s="155">
        <v>45919</v>
      </c>
      <c r="H7894">
        <v>1</v>
      </c>
    </row>
    <row r="7895" spans="1:8" x14ac:dyDescent="0.25">
      <c r="A7895">
        <v>4904754</v>
      </c>
      <c r="B7895" t="s">
        <v>17894</v>
      </c>
      <c r="C7895" s="155">
        <v>30465</v>
      </c>
      <c r="D7895">
        <v>622871</v>
      </c>
      <c r="E7895" t="s">
        <v>2034</v>
      </c>
      <c r="F7895" t="s">
        <v>44</v>
      </c>
      <c r="G7895" s="155">
        <v>45925</v>
      </c>
      <c r="H7895">
        <v>1</v>
      </c>
    </row>
    <row r="7896" spans="1:8" x14ac:dyDescent="0.25">
      <c r="A7896">
        <v>4904753</v>
      </c>
      <c r="B7896" t="s">
        <v>21833</v>
      </c>
      <c r="C7896" s="155">
        <v>17885</v>
      </c>
      <c r="D7896">
        <v>622871</v>
      </c>
      <c r="E7896" t="s">
        <v>2097</v>
      </c>
      <c r="F7896" t="s">
        <v>760</v>
      </c>
      <c r="G7896" s="155">
        <v>45925</v>
      </c>
      <c r="H7896">
        <v>1</v>
      </c>
    </row>
    <row r="7897" spans="1:8" x14ac:dyDescent="0.25">
      <c r="A7897">
        <v>4904752</v>
      </c>
      <c r="B7897" t="s">
        <v>24776</v>
      </c>
      <c r="C7897" s="155">
        <v>19195</v>
      </c>
      <c r="D7897">
        <v>602688</v>
      </c>
      <c r="E7897" t="s">
        <v>1156</v>
      </c>
      <c r="F7897" t="s">
        <v>485</v>
      </c>
      <c r="G7897" s="155">
        <v>45925</v>
      </c>
      <c r="H7897">
        <v>1</v>
      </c>
    </row>
    <row r="7898" spans="1:8" x14ac:dyDescent="0.25">
      <c r="A7898">
        <v>4904751</v>
      </c>
      <c r="B7898" t="s">
        <v>24777</v>
      </c>
      <c r="C7898" s="155">
        <v>21231</v>
      </c>
      <c r="D7898">
        <v>608814</v>
      </c>
      <c r="E7898" t="s">
        <v>1867</v>
      </c>
      <c r="F7898" t="s">
        <v>75</v>
      </c>
      <c r="G7898" s="155">
        <v>45925</v>
      </c>
      <c r="H7898">
        <v>1</v>
      </c>
    </row>
    <row r="7899" spans="1:8" x14ac:dyDescent="0.25">
      <c r="A7899">
        <v>4904749</v>
      </c>
      <c r="B7899" t="s">
        <v>16152</v>
      </c>
      <c r="C7899" s="155">
        <v>26396</v>
      </c>
      <c r="D7899">
        <v>608814</v>
      </c>
      <c r="E7899" t="s">
        <v>1960</v>
      </c>
      <c r="F7899" t="s">
        <v>81</v>
      </c>
      <c r="G7899" s="155">
        <v>45925</v>
      </c>
      <c r="H7899">
        <v>1</v>
      </c>
    </row>
    <row r="7900" spans="1:8" x14ac:dyDescent="0.25">
      <c r="A7900">
        <v>4904747</v>
      </c>
      <c r="B7900" t="s">
        <v>24778</v>
      </c>
      <c r="C7900" s="155">
        <v>12644</v>
      </c>
      <c r="D7900">
        <v>667984</v>
      </c>
      <c r="E7900" t="s">
        <v>1192</v>
      </c>
      <c r="F7900" t="s">
        <v>27</v>
      </c>
      <c r="G7900" s="155">
        <v>45925</v>
      </c>
      <c r="H7900">
        <v>1</v>
      </c>
    </row>
    <row r="7901" spans="1:8" x14ac:dyDescent="0.25">
      <c r="A7901">
        <v>4904745</v>
      </c>
      <c r="B7901" t="s">
        <v>21613</v>
      </c>
      <c r="C7901" s="155">
        <v>16681</v>
      </c>
      <c r="D7901">
        <v>602688</v>
      </c>
      <c r="E7901" t="s">
        <v>1156</v>
      </c>
      <c r="F7901" t="s">
        <v>485</v>
      </c>
      <c r="G7901" s="155">
        <v>45925</v>
      </c>
      <c r="H7901">
        <v>1</v>
      </c>
    </row>
    <row r="7902" spans="1:8" x14ac:dyDescent="0.25">
      <c r="A7902">
        <v>4904744</v>
      </c>
      <c r="B7902" t="s">
        <v>24779</v>
      </c>
      <c r="C7902" s="155">
        <v>33841</v>
      </c>
      <c r="D7902">
        <v>667814</v>
      </c>
      <c r="E7902" t="s">
        <v>1180</v>
      </c>
      <c r="F7902" t="s">
        <v>488</v>
      </c>
      <c r="G7902" s="155">
        <v>45925</v>
      </c>
      <c r="H7902">
        <v>1</v>
      </c>
    </row>
    <row r="7903" spans="1:8" x14ac:dyDescent="0.25">
      <c r="A7903">
        <v>4904742</v>
      </c>
      <c r="B7903" t="s">
        <v>24780</v>
      </c>
      <c r="C7903" s="155">
        <v>20814</v>
      </c>
      <c r="D7903">
        <v>667984</v>
      </c>
      <c r="E7903" t="s">
        <v>1156</v>
      </c>
      <c r="F7903" t="s">
        <v>8</v>
      </c>
      <c r="G7903" s="155">
        <v>45925</v>
      </c>
      <c r="H7903">
        <v>1</v>
      </c>
    </row>
    <row r="7904" spans="1:8" x14ac:dyDescent="0.25">
      <c r="A7904">
        <v>4904741</v>
      </c>
      <c r="B7904" t="s">
        <v>24781</v>
      </c>
      <c r="C7904" s="155">
        <v>37824</v>
      </c>
      <c r="D7904">
        <v>667824</v>
      </c>
      <c r="E7904" t="s">
        <v>1951</v>
      </c>
      <c r="F7904" t="s">
        <v>377</v>
      </c>
      <c r="G7904" s="155">
        <v>45925</v>
      </c>
      <c r="H7904">
        <v>1</v>
      </c>
    </row>
    <row r="7905" spans="1:8" x14ac:dyDescent="0.25">
      <c r="A7905">
        <v>4904740</v>
      </c>
      <c r="B7905" t="s">
        <v>19323</v>
      </c>
      <c r="C7905" s="155">
        <v>35740</v>
      </c>
      <c r="D7905">
        <v>600890</v>
      </c>
      <c r="E7905" t="s">
        <v>1172</v>
      </c>
      <c r="F7905" t="s">
        <v>503</v>
      </c>
      <c r="G7905" s="155">
        <v>45925</v>
      </c>
      <c r="H7905">
        <v>1</v>
      </c>
    </row>
    <row r="7906" spans="1:8" x14ac:dyDescent="0.25">
      <c r="A7906">
        <v>4904739</v>
      </c>
      <c r="B7906" t="s">
        <v>24782</v>
      </c>
      <c r="C7906" s="155">
        <v>10865</v>
      </c>
      <c r="D7906">
        <v>667688</v>
      </c>
      <c r="E7906" t="s">
        <v>1156</v>
      </c>
      <c r="F7906" t="s">
        <v>454</v>
      </c>
      <c r="G7906" s="155">
        <v>45925</v>
      </c>
      <c r="H7906">
        <v>1</v>
      </c>
    </row>
    <row r="7907" spans="1:8" x14ac:dyDescent="0.25">
      <c r="A7907">
        <v>4904737</v>
      </c>
      <c r="B7907" t="s">
        <v>24783</v>
      </c>
      <c r="C7907" s="155">
        <v>32034</v>
      </c>
      <c r="D7907">
        <v>667688</v>
      </c>
      <c r="E7907" t="s">
        <v>1156</v>
      </c>
      <c r="F7907" t="s">
        <v>501</v>
      </c>
      <c r="G7907" s="155">
        <v>45925</v>
      </c>
      <c r="H7907">
        <v>1</v>
      </c>
    </row>
    <row r="7908" spans="1:8" x14ac:dyDescent="0.25">
      <c r="A7908">
        <v>4904724</v>
      </c>
      <c r="B7908" t="s">
        <v>24784</v>
      </c>
      <c r="C7908" s="155">
        <v>20231</v>
      </c>
      <c r="D7908">
        <v>667688</v>
      </c>
      <c r="E7908" t="s">
        <v>1156</v>
      </c>
      <c r="F7908" t="s">
        <v>383</v>
      </c>
      <c r="G7908" s="155">
        <v>45906</v>
      </c>
      <c r="H7908">
        <v>1</v>
      </c>
    </row>
    <row r="7909" spans="1:8" x14ac:dyDescent="0.25">
      <c r="A7909">
        <v>4904723</v>
      </c>
      <c r="B7909" t="s">
        <v>24785</v>
      </c>
      <c r="C7909" s="155">
        <v>37068</v>
      </c>
      <c r="D7909">
        <v>667824</v>
      </c>
      <c r="E7909" t="s">
        <v>1799</v>
      </c>
      <c r="F7909" t="s">
        <v>24786</v>
      </c>
      <c r="G7909" s="155">
        <v>45925</v>
      </c>
      <c r="H7909">
        <v>1</v>
      </c>
    </row>
    <row r="7910" spans="1:8" x14ac:dyDescent="0.25">
      <c r="A7910">
        <v>4904722</v>
      </c>
      <c r="B7910" t="s">
        <v>3084</v>
      </c>
      <c r="C7910" s="155">
        <v>19600</v>
      </c>
      <c r="D7910">
        <v>609814</v>
      </c>
      <c r="E7910" t="s">
        <v>1192</v>
      </c>
      <c r="F7910" t="s">
        <v>345</v>
      </c>
      <c r="G7910" s="155">
        <v>45925</v>
      </c>
      <c r="H7910">
        <v>1</v>
      </c>
    </row>
    <row r="7911" spans="1:8" x14ac:dyDescent="0.25">
      <c r="A7911">
        <v>4904719</v>
      </c>
      <c r="B7911" t="s">
        <v>24787</v>
      </c>
      <c r="C7911" s="155">
        <v>17833</v>
      </c>
      <c r="D7911">
        <v>667688</v>
      </c>
      <c r="E7911" t="s">
        <v>1156</v>
      </c>
      <c r="F7911" t="s">
        <v>454</v>
      </c>
      <c r="G7911" s="155">
        <v>45919</v>
      </c>
      <c r="H7911">
        <v>1</v>
      </c>
    </row>
    <row r="7912" spans="1:8" x14ac:dyDescent="0.25">
      <c r="A7912">
        <v>4904718</v>
      </c>
      <c r="B7912" t="s">
        <v>24788</v>
      </c>
      <c r="C7912" s="155">
        <v>20090</v>
      </c>
      <c r="D7912">
        <v>667984</v>
      </c>
      <c r="E7912" t="s">
        <v>1156</v>
      </c>
      <c r="F7912" t="s">
        <v>8</v>
      </c>
      <c r="G7912" s="155">
        <v>45925</v>
      </c>
      <c r="H7912">
        <v>1</v>
      </c>
    </row>
    <row r="7913" spans="1:8" x14ac:dyDescent="0.25">
      <c r="A7913">
        <v>4904716</v>
      </c>
      <c r="B7913" t="s">
        <v>24789</v>
      </c>
      <c r="C7913" s="155">
        <v>21799</v>
      </c>
      <c r="D7913">
        <v>667688</v>
      </c>
      <c r="E7913" t="s">
        <v>1156</v>
      </c>
      <c r="F7913" t="s">
        <v>501</v>
      </c>
      <c r="G7913" s="155">
        <v>45925</v>
      </c>
      <c r="H7913">
        <v>1</v>
      </c>
    </row>
    <row r="7914" spans="1:8" x14ac:dyDescent="0.25">
      <c r="A7914">
        <v>4904715</v>
      </c>
      <c r="B7914" t="s">
        <v>2172</v>
      </c>
      <c r="C7914" s="155">
        <v>30622</v>
      </c>
      <c r="D7914">
        <v>667814</v>
      </c>
      <c r="E7914" t="s">
        <v>1172</v>
      </c>
      <c r="F7914" t="s">
        <v>454</v>
      </c>
      <c r="G7914" s="155">
        <v>45925</v>
      </c>
      <c r="H7914">
        <v>1</v>
      </c>
    </row>
    <row r="7915" spans="1:8" x14ac:dyDescent="0.25">
      <c r="A7915">
        <v>4904714</v>
      </c>
      <c r="B7915" t="s">
        <v>24790</v>
      </c>
      <c r="C7915" s="155">
        <v>20456</v>
      </c>
      <c r="D7915">
        <v>667688</v>
      </c>
      <c r="E7915" t="s">
        <v>1156</v>
      </c>
      <c r="F7915" t="s">
        <v>14</v>
      </c>
      <c r="G7915" s="155">
        <v>45925</v>
      </c>
      <c r="H7915">
        <v>1</v>
      </c>
    </row>
    <row r="7916" spans="1:8" x14ac:dyDescent="0.25">
      <c r="A7916">
        <v>4904713</v>
      </c>
      <c r="B7916" t="s">
        <v>24791</v>
      </c>
      <c r="C7916" s="155">
        <v>30241</v>
      </c>
      <c r="D7916">
        <v>667824</v>
      </c>
      <c r="E7916" t="s">
        <v>1180</v>
      </c>
      <c r="F7916" t="s">
        <v>499</v>
      </c>
      <c r="G7916" s="155">
        <v>45925</v>
      </c>
      <c r="H7916">
        <v>1</v>
      </c>
    </row>
    <row r="7917" spans="1:8" x14ac:dyDescent="0.25">
      <c r="A7917">
        <v>4904712</v>
      </c>
      <c r="B7917" t="s">
        <v>24792</v>
      </c>
      <c r="C7917" s="155">
        <v>24019</v>
      </c>
      <c r="D7917">
        <v>667688</v>
      </c>
      <c r="E7917" t="s">
        <v>1156</v>
      </c>
      <c r="F7917" t="s">
        <v>455</v>
      </c>
      <c r="G7917" s="155">
        <v>45918</v>
      </c>
      <c r="H7917">
        <v>1</v>
      </c>
    </row>
    <row r="7918" spans="1:8" x14ac:dyDescent="0.25">
      <c r="A7918">
        <v>4904711</v>
      </c>
      <c r="B7918" t="s">
        <v>6066</v>
      </c>
      <c r="C7918" s="155">
        <v>17534</v>
      </c>
      <c r="D7918">
        <v>667688</v>
      </c>
      <c r="E7918" t="s">
        <v>1174</v>
      </c>
      <c r="F7918" t="s">
        <v>38</v>
      </c>
      <c r="G7918" s="155">
        <v>45910</v>
      </c>
      <c r="H7918">
        <v>1</v>
      </c>
    </row>
    <row r="7919" spans="1:8" x14ac:dyDescent="0.25">
      <c r="A7919">
        <v>4904707</v>
      </c>
      <c r="B7919" t="s">
        <v>4086</v>
      </c>
      <c r="C7919" s="155">
        <v>21928</v>
      </c>
      <c r="D7919">
        <v>622871</v>
      </c>
      <c r="E7919" t="s">
        <v>2097</v>
      </c>
      <c r="F7919" t="s">
        <v>480</v>
      </c>
      <c r="G7919" s="155">
        <v>45924</v>
      </c>
      <c r="H7919">
        <v>1</v>
      </c>
    </row>
    <row r="7920" spans="1:8" x14ac:dyDescent="0.25">
      <c r="A7920">
        <v>4904706</v>
      </c>
      <c r="B7920" t="s">
        <v>24793</v>
      </c>
      <c r="C7920" s="155">
        <v>25256</v>
      </c>
      <c r="D7920">
        <v>622932</v>
      </c>
      <c r="E7920" t="s">
        <v>535</v>
      </c>
      <c r="F7920" t="s">
        <v>40</v>
      </c>
      <c r="G7920" s="155">
        <v>45925</v>
      </c>
      <c r="H7920">
        <v>1</v>
      </c>
    </row>
    <row r="7921" spans="1:8" x14ac:dyDescent="0.25">
      <c r="A7921">
        <v>4904703</v>
      </c>
      <c r="B7921" t="s">
        <v>24794</v>
      </c>
      <c r="C7921" s="155">
        <v>30480</v>
      </c>
      <c r="D7921">
        <v>607890</v>
      </c>
      <c r="E7921" t="s">
        <v>6042</v>
      </c>
      <c r="F7921" t="s">
        <v>72</v>
      </c>
      <c r="G7921" s="155">
        <v>45925</v>
      </c>
      <c r="H7921">
        <v>1</v>
      </c>
    </row>
    <row r="7922" spans="1:8" x14ac:dyDescent="0.25">
      <c r="A7922">
        <v>4904701</v>
      </c>
      <c r="B7922" t="s">
        <v>1179</v>
      </c>
      <c r="C7922" s="155">
        <v>29206</v>
      </c>
      <c r="D7922">
        <v>622932</v>
      </c>
      <c r="E7922" t="s">
        <v>535</v>
      </c>
      <c r="F7922" t="s">
        <v>480</v>
      </c>
      <c r="G7922" s="155">
        <v>45924</v>
      </c>
      <c r="H7922">
        <v>1</v>
      </c>
    </row>
    <row r="7923" spans="1:8" x14ac:dyDescent="0.25">
      <c r="A7923">
        <v>4904699</v>
      </c>
      <c r="B7923" t="s">
        <v>3292</v>
      </c>
      <c r="C7923" s="155">
        <v>14791</v>
      </c>
      <c r="D7923">
        <v>667824</v>
      </c>
      <c r="E7923" t="s">
        <v>1156</v>
      </c>
      <c r="F7923" t="s">
        <v>402</v>
      </c>
      <c r="G7923" s="155">
        <v>45925</v>
      </c>
      <c r="H7923">
        <v>1</v>
      </c>
    </row>
    <row r="7924" spans="1:8" x14ac:dyDescent="0.25">
      <c r="A7924">
        <v>4904697</v>
      </c>
      <c r="B7924" t="s">
        <v>24795</v>
      </c>
      <c r="C7924" s="155">
        <v>21752</v>
      </c>
      <c r="D7924">
        <v>667688</v>
      </c>
      <c r="E7924" t="s">
        <v>1156</v>
      </c>
      <c r="F7924" t="s">
        <v>18</v>
      </c>
      <c r="G7924" s="155">
        <v>45923</v>
      </c>
      <c r="H7924">
        <v>1</v>
      </c>
    </row>
    <row r="7925" spans="1:8" x14ac:dyDescent="0.25">
      <c r="A7925">
        <v>4904696</v>
      </c>
      <c r="B7925" t="s">
        <v>24796</v>
      </c>
      <c r="C7925" s="155">
        <v>27783</v>
      </c>
      <c r="D7925">
        <v>667824</v>
      </c>
      <c r="E7925" t="s">
        <v>1951</v>
      </c>
      <c r="F7925" t="s">
        <v>499</v>
      </c>
      <c r="G7925" s="155">
        <v>45925</v>
      </c>
      <c r="H7925">
        <v>1</v>
      </c>
    </row>
    <row r="7926" spans="1:8" x14ac:dyDescent="0.25">
      <c r="A7926">
        <v>4904687</v>
      </c>
      <c r="B7926" t="s">
        <v>24797</v>
      </c>
      <c r="C7926" s="155">
        <v>31157</v>
      </c>
      <c r="D7926">
        <v>622932</v>
      </c>
      <c r="E7926" t="s">
        <v>535</v>
      </c>
      <c r="F7926" t="s">
        <v>480</v>
      </c>
      <c r="G7926" s="155">
        <v>45924</v>
      </c>
      <c r="H7926">
        <v>1</v>
      </c>
    </row>
    <row r="7927" spans="1:8" x14ac:dyDescent="0.25">
      <c r="A7927">
        <v>4904685</v>
      </c>
      <c r="B7927" t="s">
        <v>24798</v>
      </c>
      <c r="C7927" s="155">
        <v>23622</v>
      </c>
      <c r="D7927">
        <v>667688</v>
      </c>
      <c r="E7927" t="s">
        <v>1156</v>
      </c>
      <c r="F7927" t="s">
        <v>454</v>
      </c>
      <c r="G7927" s="155">
        <v>45919</v>
      </c>
      <c r="H7927">
        <v>1</v>
      </c>
    </row>
    <row r="7928" spans="1:8" x14ac:dyDescent="0.25">
      <c r="A7928">
        <v>4904684</v>
      </c>
      <c r="B7928" t="s">
        <v>24799</v>
      </c>
      <c r="C7928" s="155">
        <v>19005</v>
      </c>
      <c r="D7928">
        <v>667814</v>
      </c>
      <c r="E7928" t="s">
        <v>1192</v>
      </c>
      <c r="F7928" t="s">
        <v>494</v>
      </c>
      <c r="G7928" s="155">
        <v>45925</v>
      </c>
      <c r="H7928">
        <v>1</v>
      </c>
    </row>
    <row r="7929" spans="1:8" x14ac:dyDescent="0.25">
      <c r="A7929">
        <v>4904678</v>
      </c>
      <c r="B7929" t="s">
        <v>24800</v>
      </c>
      <c r="C7929" s="155">
        <v>19360</v>
      </c>
      <c r="D7929">
        <v>667984</v>
      </c>
      <c r="E7929" t="s">
        <v>1156</v>
      </c>
      <c r="F7929" t="s">
        <v>8</v>
      </c>
      <c r="G7929" s="155">
        <v>45925</v>
      </c>
      <c r="H7929">
        <v>1</v>
      </c>
    </row>
    <row r="7930" spans="1:8" x14ac:dyDescent="0.25">
      <c r="A7930">
        <v>4904675</v>
      </c>
      <c r="B7930" t="s">
        <v>24801</v>
      </c>
      <c r="C7930" s="155">
        <v>22655</v>
      </c>
      <c r="D7930">
        <v>667984</v>
      </c>
      <c r="E7930" t="s">
        <v>1174</v>
      </c>
      <c r="F7930" t="s">
        <v>380</v>
      </c>
      <c r="G7930" s="155">
        <v>45925</v>
      </c>
      <c r="H7930">
        <v>1</v>
      </c>
    </row>
    <row r="7931" spans="1:8" x14ac:dyDescent="0.25">
      <c r="A7931">
        <v>4904672</v>
      </c>
      <c r="B7931" t="s">
        <v>6710</v>
      </c>
      <c r="C7931" s="155">
        <v>32611</v>
      </c>
      <c r="D7931">
        <v>600890</v>
      </c>
      <c r="E7931" t="s">
        <v>1172</v>
      </c>
      <c r="F7931" t="s">
        <v>503</v>
      </c>
      <c r="G7931" s="155">
        <v>45925</v>
      </c>
      <c r="H7931">
        <v>1</v>
      </c>
    </row>
    <row r="7932" spans="1:8" x14ac:dyDescent="0.25">
      <c r="A7932">
        <v>4904668</v>
      </c>
      <c r="B7932" t="s">
        <v>21166</v>
      </c>
      <c r="C7932" s="155">
        <v>18851</v>
      </c>
      <c r="D7932">
        <v>622871</v>
      </c>
      <c r="E7932" t="s">
        <v>2074</v>
      </c>
      <c r="F7932" t="s">
        <v>480</v>
      </c>
      <c r="G7932" s="155">
        <v>45924</v>
      </c>
      <c r="H7932">
        <v>1</v>
      </c>
    </row>
    <row r="7933" spans="1:8" x14ac:dyDescent="0.25">
      <c r="A7933">
        <v>4904667</v>
      </c>
      <c r="B7933" t="s">
        <v>7110</v>
      </c>
      <c r="C7933" s="155">
        <v>14467</v>
      </c>
      <c r="D7933">
        <v>667984</v>
      </c>
      <c r="E7933" t="s">
        <v>1430</v>
      </c>
      <c r="F7933" t="s">
        <v>488</v>
      </c>
      <c r="G7933" s="155">
        <v>45925</v>
      </c>
      <c r="H7933">
        <v>1</v>
      </c>
    </row>
    <row r="7934" spans="1:8" x14ac:dyDescent="0.25">
      <c r="A7934">
        <v>4904665</v>
      </c>
      <c r="B7934" t="s">
        <v>6234</v>
      </c>
      <c r="C7934" s="155">
        <v>17926</v>
      </c>
      <c r="D7934">
        <v>667824</v>
      </c>
      <c r="E7934" t="s">
        <v>1192</v>
      </c>
      <c r="F7934" t="s">
        <v>499</v>
      </c>
      <c r="G7934" s="155">
        <v>45925</v>
      </c>
      <c r="H7934">
        <v>1</v>
      </c>
    </row>
    <row r="7935" spans="1:8" x14ac:dyDescent="0.25">
      <c r="A7935">
        <v>4904658</v>
      </c>
      <c r="B7935" t="s">
        <v>11261</v>
      </c>
      <c r="C7935" s="155">
        <v>22704</v>
      </c>
      <c r="D7935">
        <v>622871</v>
      </c>
      <c r="E7935" t="s">
        <v>2097</v>
      </c>
      <c r="F7935" t="s">
        <v>480</v>
      </c>
      <c r="G7935" s="155">
        <v>45924</v>
      </c>
      <c r="H7935">
        <v>1</v>
      </c>
    </row>
    <row r="7936" spans="1:8" x14ac:dyDescent="0.25">
      <c r="A7936">
        <v>4904656</v>
      </c>
      <c r="B7936" t="s">
        <v>13537</v>
      </c>
      <c r="C7936" s="155">
        <v>28227</v>
      </c>
      <c r="D7936">
        <v>672890</v>
      </c>
      <c r="E7936" t="s">
        <v>1396</v>
      </c>
      <c r="F7936" t="s">
        <v>307</v>
      </c>
      <c r="G7936" s="155">
        <v>45925</v>
      </c>
      <c r="H7936">
        <v>1</v>
      </c>
    </row>
    <row r="7937" spans="1:8" x14ac:dyDescent="0.25">
      <c r="A7937">
        <v>4904655</v>
      </c>
      <c r="B7937" t="s">
        <v>24802</v>
      </c>
      <c r="C7937" s="155">
        <v>24915</v>
      </c>
      <c r="D7937">
        <v>667824</v>
      </c>
      <c r="E7937" t="s">
        <v>1951</v>
      </c>
      <c r="F7937" t="s">
        <v>402</v>
      </c>
      <c r="G7937" s="155">
        <v>45925</v>
      </c>
      <c r="H7937">
        <v>1</v>
      </c>
    </row>
    <row r="7938" spans="1:8" x14ac:dyDescent="0.25">
      <c r="A7938">
        <v>4904648</v>
      </c>
      <c r="B7938" t="s">
        <v>20975</v>
      </c>
      <c r="C7938" s="155">
        <v>19064</v>
      </c>
      <c r="D7938">
        <v>622871</v>
      </c>
      <c r="E7938" t="s">
        <v>2074</v>
      </c>
      <c r="F7938" t="s">
        <v>480</v>
      </c>
      <c r="G7938" s="155">
        <v>45924</v>
      </c>
      <c r="H7938">
        <v>1</v>
      </c>
    </row>
    <row r="7939" spans="1:8" x14ac:dyDescent="0.25">
      <c r="A7939">
        <v>4904646</v>
      </c>
      <c r="B7939" t="s">
        <v>14893</v>
      </c>
      <c r="C7939" s="155">
        <v>18058</v>
      </c>
      <c r="D7939">
        <v>604814</v>
      </c>
      <c r="E7939" t="s">
        <v>1170</v>
      </c>
      <c r="F7939" t="s">
        <v>50</v>
      </c>
      <c r="G7939" s="155">
        <v>45925</v>
      </c>
      <c r="H7939">
        <v>1</v>
      </c>
    </row>
    <row r="7940" spans="1:8" x14ac:dyDescent="0.25">
      <c r="A7940">
        <v>4904643</v>
      </c>
      <c r="B7940" t="s">
        <v>24803</v>
      </c>
      <c r="C7940" s="155">
        <v>22957</v>
      </c>
      <c r="D7940">
        <v>667688</v>
      </c>
      <c r="E7940" t="s">
        <v>1156</v>
      </c>
      <c r="F7940" t="s">
        <v>454</v>
      </c>
      <c r="G7940" s="155">
        <v>45924</v>
      </c>
      <c r="H7940">
        <v>1</v>
      </c>
    </row>
    <row r="7941" spans="1:8" x14ac:dyDescent="0.25">
      <c r="A7941">
        <v>4904642</v>
      </c>
      <c r="B7941" t="s">
        <v>8211</v>
      </c>
      <c r="C7941" s="155">
        <v>21400</v>
      </c>
      <c r="D7941">
        <v>667934</v>
      </c>
      <c r="E7941" t="s">
        <v>2275</v>
      </c>
      <c r="F7941" t="s">
        <v>454</v>
      </c>
      <c r="G7941" s="155">
        <v>45925</v>
      </c>
      <c r="H7941">
        <v>1</v>
      </c>
    </row>
    <row r="7942" spans="1:8" x14ac:dyDescent="0.25">
      <c r="A7942">
        <v>4904639</v>
      </c>
      <c r="B7942" t="s">
        <v>24804</v>
      </c>
      <c r="C7942" s="155">
        <v>19459</v>
      </c>
      <c r="D7942">
        <v>667984</v>
      </c>
      <c r="E7942" t="s">
        <v>1174</v>
      </c>
      <c r="F7942" t="s">
        <v>380</v>
      </c>
      <c r="G7942" s="155">
        <v>45925</v>
      </c>
      <c r="H7942">
        <v>1</v>
      </c>
    </row>
    <row r="7943" spans="1:8" x14ac:dyDescent="0.25">
      <c r="A7943">
        <v>4904638</v>
      </c>
      <c r="B7943" t="s">
        <v>24805</v>
      </c>
      <c r="C7943" s="155">
        <v>23146</v>
      </c>
      <c r="D7943">
        <v>667688</v>
      </c>
      <c r="E7943" t="s">
        <v>1156</v>
      </c>
      <c r="F7943" t="s">
        <v>455</v>
      </c>
      <c r="G7943" s="155">
        <v>45916</v>
      </c>
      <c r="H7943">
        <v>1</v>
      </c>
    </row>
    <row r="7944" spans="1:8" x14ac:dyDescent="0.25">
      <c r="A7944">
        <v>4904637</v>
      </c>
      <c r="B7944" t="s">
        <v>24806</v>
      </c>
      <c r="C7944" s="155">
        <v>31537</v>
      </c>
      <c r="D7944">
        <v>608890</v>
      </c>
      <c r="E7944" t="s">
        <v>8369</v>
      </c>
      <c r="F7944" t="s">
        <v>81</v>
      </c>
      <c r="G7944" s="155">
        <v>45925</v>
      </c>
      <c r="H7944">
        <v>1</v>
      </c>
    </row>
    <row r="7945" spans="1:8" x14ac:dyDescent="0.25">
      <c r="A7945">
        <v>4904636</v>
      </c>
      <c r="B7945" t="s">
        <v>15636</v>
      </c>
      <c r="C7945" s="155">
        <v>19065</v>
      </c>
      <c r="D7945">
        <v>622871</v>
      </c>
      <c r="E7945" t="s">
        <v>2074</v>
      </c>
      <c r="F7945" t="s">
        <v>480</v>
      </c>
      <c r="G7945" s="155">
        <v>45924</v>
      </c>
      <c r="H7945">
        <v>1</v>
      </c>
    </row>
    <row r="7946" spans="1:8" x14ac:dyDescent="0.25">
      <c r="A7946">
        <v>4904635</v>
      </c>
      <c r="B7946" t="s">
        <v>24807</v>
      </c>
      <c r="C7946" s="155">
        <v>24411</v>
      </c>
      <c r="D7946">
        <v>667688</v>
      </c>
      <c r="E7946" t="s">
        <v>1174</v>
      </c>
      <c r="F7946" t="s">
        <v>38</v>
      </c>
      <c r="G7946" s="155">
        <v>45905</v>
      </c>
      <c r="H7946">
        <v>1</v>
      </c>
    </row>
    <row r="7947" spans="1:8" x14ac:dyDescent="0.25">
      <c r="A7947">
        <v>4904632</v>
      </c>
      <c r="B7947" t="s">
        <v>24808</v>
      </c>
      <c r="C7947" s="155">
        <v>17280</v>
      </c>
      <c r="D7947">
        <v>667984</v>
      </c>
      <c r="E7947" t="s">
        <v>1156</v>
      </c>
      <c r="F7947" t="s">
        <v>8</v>
      </c>
      <c r="G7947" s="155">
        <v>45925</v>
      </c>
      <c r="H7947">
        <v>1</v>
      </c>
    </row>
    <row r="7948" spans="1:8" x14ac:dyDescent="0.25">
      <c r="A7948">
        <v>4904629</v>
      </c>
      <c r="B7948" t="s">
        <v>7857</v>
      </c>
      <c r="C7948" s="155">
        <v>36513</v>
      </c>
      <c r="D7948">
        <v>608890</v>
      </c>
      <c r="E7948" t="s">
        <v>1960</v>
      </c>
      <c r="F7948" t="s">
        <v>75</v>
      </c>
      <c r="G7948" s="155">
        <v>45925</v>
      </c>
      <c r="H7948">
        <v>1</v>
      </c>
    </row>
    <row r="7949" spans="1:8" x14ac:dyDescent="0.25">
      <c r="A7949">
        <v>4904628</v>
      </c>
      <c r="B7949" t="s">
        <v>6095</v>
      </c>
      <c r="C7949" s="155">
        <v>21044</v>
      </c>
      <c r="D7949">
        <v>622871</v>
      </c>
      <c r="E7949" t="s">
        <v>2097</v>
      </c>
      <c r="F7949" t="s">
        <v>480</v>
      </c>
      <c r="G7949" s="155">
        <v>45924</v>
      </c>
      <c r="H7949">
        <v>1</v>
      </c>
    </row>
    <row r="7950" spans="1:8" x14ac:dyDescent="0.25">
      <c r="A7950">
        <v>4904626</v>
      </c>
      <c r="B7950" t="s">
        <v>24809</v>
      </c>
      <c r="C7950" s="155">
        <v>24474</v>
      </c>
      <c r="D7950">
        <v>667688</v>
      </c>
      <c r="E7950" t="s">
        <v>1156</v>
      </c>
      <c r="F7950" t="s">
        <v>454</v>
      </c>
      <c r="G7950" s="155">
        <v>45924</v>
      </c>
      <c r="H7950">
        <v>1</v>
      </c>
    </row>
    <row r="7951" spans="1:8" x14ac:dyDescent="0.25">
      <c r="A7951">
        <v>4904621</v>
      </c>
      <c r="B7951" t="s">
        <v>24810</v>
      </c>
      <c r="C7951" s="155">
        <v>26585</v>
      </c>
      <c r="D7951">
        <v>667814</v>
      </c>
      <c r="E7951" t="s">
        <v>1172</v>
      </c>
      <c r="F7951" t="s">
        <v>394</v>
      </c>
      <c r="G7951" s="155">
        <v>45925</v>
      </c>
      <c r="H7951">
        <v>1</v>
      </c>
    </row>
    <row r="7952" spans="1:8" x14ac:dyDescent="0.25">
      <c r="A7952">
        <v>4904620</v>
      </c>
      <c r="B7952" t="s">
        <v>11114</v>
      </c>
      <c r="C7952" s="155">
        <v>21372</v>
      </c>
      <c r="D7952">
        <v>609814</v>
      </c>
      <c r="E7952" t="s">
        <v>1198</v>
      </c>
      <c r="F7952" t="s">
        <v>345</v>
      </c>
      <c r="G7952" s="155">
        <v>45925</v>
      </c>
      <c r="H7952">
        <v>1</v>
      </c>
    </row>
    <row r="7953" spans="1:8" x14ac:dyDescent="0.25">
      <c r="A7953">
        <v>4904616</v>
      </c>
      <c r="B7953" t="s">
        <v>24811</v>
      </c>
      <c r="C7953" s="155">
        <v>28720</v>
      </c>
      <c r="D7953">
        <v>622932</v>
      </c>
      <c r="E7953" t="s">
        <v>535</v>
      </c>
      <c r="F7953" t="s">
        <v>40</v>
      </c>
      <c r="G7953" s="155">
        <v>45925</v>
      </c>
      <c r="H7953">
        <v>1</v>
      </c>
    </row>
    <row r="7954" spans="1:8" x14ac:dyDescent="0.25">
      <c r="A7954">
        <v>4904614</v>
      </c>
      <c r="B7954" t="s">
        <v>17726</v>
      </c>
      <c r="C7954" s="155">
        <v>19486</v>
      </c>
      <c r="D7954">
        <v>667984</v>
      </c>
      <c r="E7954" t="s">
        <v>1156</v>
      </c>
      <c r="F7954" t="s">
        <v>8</v>
      </c>
      <c r="G7954" s="155">
        <v>45925</v>
      </c>
      <c r="H7954">
        <v>1</v>
      </c>
    </row>
    <row r="7955" spans="1:8" x14ac:dyDescent="0.25">
      <c r="A7955">
        <v>4904606</v>
      </c>
      <c r="B7955" t="s">
        <v>7499</v>
      </c>
      <c r="C7955" s="155">
        <v>33759</v>
      </c>
      <c r="D7955">
        <v>667824</v>
      </c>
      <c r="E7955" t="s">
        <v>1170</v>
      </c>
      <c r="F7955" t="s">
        <v>499</v>
      </c>
      <c r="G7955" s="155">
        <v>45925</v>
      </c>
      <c r="H7955">
        <v>1</v>
      </c>
    </row>
    <row r="7956" spans="1:8" x14ac:dyDescent="0.25">
      <c r="A7956">
        <v>4904602</v>
      </c>
      <c r="B7956" t="s">
        <v>24812</v>
      </c>
      <c r="C7956" s="155">
        <v>21449</v>
      </c>
      <c r="D7956">
        <v>667688</v>
      </c>
      <c r="E7956" t="s">
        <v>1174</v>
      </c>
      <c r="F7956" t="s">
        <v>38</v>
      </c>
      <c r="G7956" s="155">
        <v>45905</v>
      </c>
      <c r="H7956">
        <v>1</v>
      </c>
    </row>
    <row r="7957" spans="1:8" x14ac:dyDescent="0.25">
      <c r="A7957">
        <v>4904601</v>
      </c>
      <c r="B7957" t="s">
        <v>24813</v>
      </c>
      <c r="C7957" s="155">
        <v>13342</v>
      </c>
      <c r="D7957">
        <v>667824</v>
      </c>
      <c r="E7957" t="s">
        <v>1156</v>
      </c>
      <c r="F7957" t="s">
        <v>402</v>
      </c>
      <c r="G7957" s="155">
        <v>45925</v>
      </c>
      <c r="H7957">
        <v>1</v>
      </c>
    </row>
    <row r="7958" spans="1:8" x14ac:dyDescent="0.25">
      <c r="A7958">
        <v>4904600</v>
      </c>
      <c r="B7958" t="s">
        <v>23180</v>
      </c>
      <c r="C7958" s="155">
        <v>18587</v>
      </c>
      <c r="D7958">
        <v>667890</v>
      </c>
      <c r="E7958" t="s">
        <v>4100</v>
      </c>
      <c r="F7958" t="s">
        <v>454</v>
      </c>
      <c r="G7958" s="155">
        <v>45925</v>
      </c>
      <c r="H7958">
        <v>1</v>
      </c>
    </row>
    <row r="7959" spans="1:8" x14ac:dyDescent="0.25">
      <c r="A7959">
        <v>4904599</v>
      </c>
      <c r="B7959" t="s">
        <v>24814</v>
      </c>
      <c r="C7959" s="155">
        <v>22238</v>
      </c>
      <c r="D7959">
        <v>667688</v>
      </c>
      <c r="E7959" t="s">
        <v>1156</v>
      </c>
      <c r="F7959" t="s">
        <v>14</v>
      </c>
      <c r="G7959" s="155">
        <v>45925</v>
      </c>
      <c r="H7959">
        <v>1</v>
      </c>
    </row>
    <row r="7960" spans="1:8" x14ac:dyDescent="0.25">
      <c r="A7960">
        <v>4904598</v>
      </c>
      <c r="B7960" t="s">
        <v>20981</v>
      </c>
      <c r="C7960" s="155">
        <v>15205</v>
      </c>
      <c r="D7960">
        <v>667824</v>
      </c>
      <c r="E7960" t="s">
        <v>1192</v>
      </c>
      <c r="F7960" t="s">
        <v>488</v>
      </c>
      <c r="G7960" s="155">
        <v>45925</v>
      </c>
      <c r="H7960">
        <v>1</v>
      </c>
    </row>
    <row r="7961" spans="1:8" x14ac:dyDescent="0.25">
      <c r="A7961">
        <v>4904596</v>
      </c>
      <c r="B7961" t="s">
        <v>5064</v>
      </c>
      <c r="C7961" s="155">
        <v>18357</v>
      </c>
      <c r="D7961">
        <v>667814</v>
      </c>
      <c r="E7961" t="s">
        <v>1198</v>
      </c>
      <c r="F7961" t="s">
        <v>394</v>
      </c>
      <c r="G7961" s="155">
        <v>45925</v>
      </c>
      <c r="H7961">
        <v>1</v>
      </c>
    </row>
    <row r="7962" spans="1:8" x14ac:dyDescent="0.25">
      <c r="A7962">
        <v>4904595</v>
      </c>
      <c r="B7962" t="s">
        <v>16508</v>
      </c>
      <c r="C7962" s="155">
        <v>34093</v>
      </c>
      <c r="D7962">
        <v>600890</v>
      </c>
      <c r="E7962" t="s">
        <v>1172</v>
      </c>
      <c r="F7962" t="s">
        <v>503</v>
      </c>
      <c r="G7962" s="155">
        <v>45925</v>
      </c>
      <c r="H7962">
        <v>1</v>
      </c>
    </row>
    <row r="7963" spans="1:8" x14ac:dyDescent="0.25">
      <c r="A7963">
        <v>4904591</v>
      </c>
      <c r="B7963" t="s">
        <v>14675</v>
      </c>
      <c r="C7963" s="155">
        <v>36114</v>
      </c>
      <c r="D7963">
        <v>622871</v>
      </c>
      <c r="E7963" t="s">
        <v>987</v>
      </c>
      <c r="F7963" t="s">
        <v>760</v>
      </c>
      <c r="G7963" s="155">
        <v>45925</v>
      </c>
      <c r="H7963">
        <v>1</v>
      </c>
    </row>
    <row r="7964" spans="1:8" x14ac:dyDescent="0.25">
      <c r="A7964">
        <v>4904588</v>
      </c>
      <c r="B7964" t="s">
        <v>24815</v>
      </c>
      <c r="C7964" s="155">
        <v>13520</v>
      </c>
      <c r="D7964">
        <v>667824</v>
      </c>
      <c r="E7964" t="s">
        <v>1198</v>
      </c>
      <c r="F7964" t="s">
        <v>499</v>
      </c>
      <c r="G7964" s="155">
        <v>45925</v>
      </c>
      <c r="H7964">
        <v>1</v>
      </c>
    </row>
    <row r="7965" spans="1:8" x14ac:dyDescent="0.25">
      <c r="A7965">
        <v>4904587</v>
      </c>
      <c r="B7965" t="s">
        <v>24816</v>
      </c>
      <c r="C7965" s="155">
        <v>20412</v>
      </c>
      <c r="D7965">
        <v>608890</v>
      </c>
      <c r="E7965" t="s">
        <v>1189</v>
      </c>
      <c r="F7965" t="s">
        <v>75</v>
      </c>
      <c r="G7965" s="155">
        <v>45925</v>
      </c>
      <c r="H7965">
        <v>1</v>
      </c>
    </row>
    <row r="7966" spans="1:8" x14ac:dyDescent="0.25">
      <c r="A7966">
        <v>4904585</v>
      </c>
      <c r="B7966" t="s">
        <v>24817</v>
      </c>
      <c r="C7966" s="155">
        <v>18928</v>
      </c>
      <c r="D7966">
        <v>667814</v>
      </c>
      <c r="E7966" t="s">
        <v>1198</v>
      </c>
      <c r="F7966" t="s">
        <v>8</v>
      </c>
      <c r="G7966" s="155">
        <v>45925</v>
      </c>
      <c r="H7966">
        <v>1</v>
      </c>
    </row>
    <row r="7967" spans="1:8" x14ac:dyDescent="0.25">
      <c r="A7967">
        <v>4904584</v>
      </c>
      <c r="B7967" t="s">
        <v>10368</v>
      </c>
      <c r="C7967" s="155">
        <v>38093</v>
      </c>
      <c r="D7967">
        <v>608890</v>
      </c>
      <c r="E7967" t="s">
        <v>1960</v>
      </c>
      <c r="F7967" t="s">
        <v>75</v>
      </c>
      <c r="G7967" s="155">
        <v>45925</v>
      </c>
      <c r="H7967">
        <v>1</v>
      </c>
    </row>
    <row r="7968" spans="1:8" x14ac:dyDescent="0.25">
      <c r="A7968">
        <v>4904582</v>
      </c>
      <c r="B7968" t="s">
        <v>24818</v>
      </c>
      <c r="C7968" s="155">
        <v>15187</v>
      </c>
      <c r="D7968">
        <v>667688</v>
      </c>
      <c r="E7968" t="s">
        <v>1156</v>
      </c>
      <c r="F7968" t="s">
        <v>53</v>
      </c>
      <c r="G7968" s="155">
        <v>45925</v>
      </c>
      <c r="H7968">
        <v>1</v>
      </c>
    </row>
    <row r="7969" spans="1:8" x14ac:dyDescent="0.25">
      <c r="A7969">
        <v>4904573</v>
      </c>
      <c r="B7969" t="s">
        <v>24819</v>
      </c>
      <c r="C7969" s="155">
        <v>17227</v>
      </c>
      <c r="D7969">
        <v>667814</v>
      </c>
      <c r="E7969" t="s">
        <v>1192</v>
      </c>
      <c r="F7969" t="s">
        <v>494</v>
      </c>
      <c r="G7969" s="155">
        <v>45925</v>
      </c>
      <c r="H7969">
        <v>1</v>
      </c>
    </row>
    <row r="7970" spans="1:8" x14ac:dyDescent="0.25">
      <c r="A7970">
        <v>4904567</v>
      </c>
      <c r="B7970" t="s">
        <v>3620</v>
      </c>
      <c r="C7970" s="155">
        <v>22410</v>
      </c>
      <c r="D7970">
        <v>667814</v>
      </c>
      <c r="E7970" t="s">
        <v>1198</v>
      </c>
      <c r="F7970" t="s">
        <v>494</v>
      </c>
      <c r="G7970" s="155">
        <v>45925</v>
      </c>
      <c r="H7970">
        <v>1</v>
      </c>
    </row>
    <row r="7971" spans="1:8" x14ac:dyDescent="0.25">
      <c r="A7971">
        <v>4904565</v>
      </c>
      <c r="B7971" t="s">
        <v>10638</v>
      </c>
      <c r="C7971" s="155">
        <v>19826</v>
      </c>
      <c r="D7971">
        <v>610814</v>
      </c>
      <c r="E7971" t="s">
        <v>2434</v>
      </c>
      <c r="F7971" t="s">
        <v>52</v>
      </c>
      <c r="G7971" s="155">
        <v>45925</v>
      </c>
      <c r="H7971">
        <v>1</v>
      </c>
    </row>
    <row r="7972" spans="1:8" x14ac:dyDescent="0.25">
      <c r="A7972">
        <v>4904563</v>
      </c>
      <c r="B7972" t="s">
        <v>24820</v>
      </c>
      <c r="C7972" s="155">
        <v>26102</v>
      </c>
      <c r="D7972">
        <v>667814</v>
      </c>
      <c r="E7972" t="s">
        <v>1222</v>
      </c>
      <c r="F7972" t="s">
        <v>19327</v>
      </c>
      <c r="G7972" s="155">
        <v>45925</v>
      </c>
      <c r="H7972">
        <v>1</v>
      </c>
    </row>
    <row r="7973" spans="1:8" x14ac:dyDescent="0.25">
      <c r="A7973">
        <v>4904561</v>
      </c>
      <c r="B7973" t="s">
        <v>7947</v>
      </c>
      <c r="C7973" s="155">
        <v>17819</v>
      </c>
      <c r="D7973">
        <v>667984</v>
      </c>
      <c r="E7973" t="s">
        <v>1156</v>
      </c>
      <c r="F7973" t="s">
        <v>8</v>
      </c>
      <c r="G7973" s="155">
        <v>45925</v>
      </c>
      <c r="H7973">
        <v>1</v>
      </c>
    </row>
    <row r="7974" spans="1:8" x14ac:dyDescent="0.25">
      <c r="A7974">
        <v>4904559</v>
      </c>
      <c r="B7974" t="s">
        <v>16224</v>
      </c>
      <c r="C7974" s="155">
        <v>38808</v>
      </c>
      <c r="D7974">
        <v>622871</v>
      </c>
      <c r="E7974" t="s">
        <v>2438</v>
      </c>
      <c r="F7974" t="s">
        <v>24</v>
      </c>
      <c r="G7974" s="155">
        <v>45925</v>
      </c>
      <c r="H7974">
        <v>1</v>
      </c>
    </row>
    <row r="7975" spans="1:8" x14ac:dyDescent="0.25">
      <c r="A7975">
        <v>4904558</v>
      </c>
      <c r="B7975" t="s">
        <v>24821</v>
      </c>
      <c r="C7975" s="155">
        <v>17792</v>
      </c>
      <c r="D7975">
        <v>667688</v>
      </c>
      <c r="E7975" t="s">
        <v>1156</v>
      </c>
      <c r="F7975" t="s">
        <v>454</v>
      </c>
      <c r="G7975" s="155">
        <v>45924</v>
      </c>
      <c r="H7975">
        <v>1</v>
      </c>
    </row>
    <row r="7976" spans="1:8" x14ac:dyDescent="0.25">
      <c r="A7976">
        <v>4904556</v>
      </c>
      <c r="B7976" t="s">
        <v>24822</v>
      </c>
      <c r="C7976" s="155">
        <v>29590</v>
      </c>
      <c r="D7976">
        <v>667814</v>
      </c>
      <c r="E7976" t="s">
        <v>1172</v>
      </c>
      <c r="F7976" t="s">
        <v>394</v>
      </c>
      <c r="G7976" s="155">
        <v>45925</v>
      </c>
      <c r="H7976">
        <v>1</v>
      </c>
    </row>
    <row r="7977" spans="1:8" x14ac:dyDescent="0.25">
      <c r="A7977">
        <v>4904554</v>
      </c>
      <c r="B7977" t="s">
        <v>19286</v>
      </c>
      <c r="C7977" s="155">
        <v>32501</v>
      </c>
      <c r="D7977">
        <v>667824</v>
      </c>
      <c r="E7977" t="s">
        <v>1180</v>
      </c>
      <c r="F7977" t="s">
        <v>319</v>
      </c>
      <c r="G7977" s="155">
        <v>45925</v>
      </c>
      <c r="H7977">
        <v>1</v>
      </c>
    </row>
    <row r="7978" spans="1:8" x14ac:dyDescent="0.25">
      <c r="A7978">
        <v>4904549</v>
      </c>
      <c r="B7978" t="s">
        <v>24823</v>
      </c>
      <c r="C7978" s="155">
        <v>23093</v>
      </c>
      <c r="D7978">
        <v>667890</v>
      </c>
      <c r="E7978" t="s">
        <v>1170</v>
      </c>
      <c r="F7978" t="s">
        <v>498</v>
      </c>
      <c r="G7978" s="155">
        <v>45925</v>
      </c>
      <c r="H7978">
        <v>1</v>
      </c>
    </row>
    <row r="7979" spans="1:8" x14ac:dyDescent="0.25">
      <c r="A7979">
        <v>4904548</v>
      </c>
      <c r="B7979" t="s">
        <v>5801</v>
      </c>
      <c r="C7979" s="155">
        <v>22005</v>
      </c>
      <c r="D7979">
        <v>667824</v>
      </c>
      <c r="E7979" t="s">
        <v>1198</v>
      </c>
      <c r="F7979" t="s">
        <v>499</v>
      </c>
      <c r="G7979" s="155">
        <v>45925</v>
      </c>
      <c r="H7979">
        <v>1</v>
      </c>
    </row>
    <row r="7980" spans="1:8" x14ac:dyDescent="0.25">
      <c r="A7980">
        <v>4904537</v>
      </c>
      <c r="B7980" t="s">
        <v>24824</v>
      </c>
      <c r="C7980" s="155">
        <v>16714</v>
      </c>
      <c r="D7980">
        <v>667688</v>
      </c>
      <c r="E7980" t="s">
        <v>1174</v>
      </c>
      <c r="F7980" t="s">
        <v>38</v>
      </c>
      <c r="G7980" s="155">
        <v>45905</v>
      </c>
      <c r="H7980">
        <v>1</v>
      </c>
    </row>
    <row r="7981" spans="1:8" x14ac:dyDescent="0.25">
      <c r="A7981">
        <v>4904535</v>
      </c>
      <c r="B7981" t="s">
        <v>24825</v>
      </c>
      <c r="C7981" s="155">
        <v>19995</v>
      </c>
      <c r="D7981">
        <v>667934</v>
      </c>
      <c r="E7981" t="s">
        <v>2275</v>
      </c>
      <c r="F7981" t="s">
        <v>454</v>
      </c>
      <c r="G7981" s="155">
        <v>45925</v>
      </c>
      <c r="H7981">
        <v>1</v>
      </c>
    </row>
    <row r="7982" spans="1:8" x14ac:dyDescent="0.25">
      <c r="A7982">
        <v>4904526</v>
      </c>
      <c r="B7982" t="s">
        <v>17310</v>
      </c>
      <c r="C7982" s="155">
        <v>38784</v>
      </c>
      <c r="D7982">
        <v>667814</v>
      </c>
      <c r="E7982" t="s">
        <v>1170</v>
      </c>
      <c r="F7982" t="s">
        <v>494</v>
      </c>
      <c r="G7982" s="155">
        <v>45925</v>
      </c>
      <c r="H7982">
        <v>1</v>
      </c>
    </row>
    <row r="7983" spans="1:8" x14ac:dyDescent="0.25">
      <c r="A7983">
        <v>4904524</v>
      </c>
      <c r="B7983" t="s">
        <v>24826</v>
      </c>
      <c r="C7983" s="155">
        <v>26658</v>
      </c>
      <c r="D7983">
        <v>608814</v>
      </c>
      <c r="E7983" t="s">
        <v>5254</v>
      </c>
      <c r="F7983" t="s">
        <v>75</v>
      </c>
      <c r="G7983" s="155">
        <v>45925</v>
      </c>
      <c r="H7983">
        <v>1</v>
      </c>
    </row>
    <row r="7984" spans="1:8" x14ac:dyDescent="0.25">
      <c r="A7984">
        <v>4904518</v>
      </c>
      <c r="B7984" t="s">
        <v>24712</v>
      </c>
      <c r="C7984" s="155">
        <v>21231</v>
      </c>
      <c r="D7984">
        <v>667934</v>
      </c>
      <c r="E7984" t="s">
        <v>506</v>
      </c>
      <c r="F7984" t="s">
        <v>500</v>
      </c>
      <c r="G7984" s="155">
        <v>45925</v>
      </c>
      <c r="H7984">
        <v>1</v>
      </c>
    </row>
    <row r="7985" spans="1:8" x14ac:dyDescent="0.25">
      <c r="A7985">
        <v>4904512</v>
      </c>
      <c r="B7985" t="s">
        <v>24827</v>
      </c>
      <c r="C7985" s="155">
        <v>17201</v>
      </c>
      <c r="D7985">
        <v>667688</v>
      </c>
      <c r="E7985" t="s">
        <v>1174</v>
      </c>
      <c r="F7985" t="s">
        <v>38</v>
      </c>
      <c r="G7985" s="155">
        <v>45905</v>
      </c>
      <c r="H7985">
        <v>1</v>
      </c>
    </row>
    <row r="7986" spans="1:8" x14ac:dyDescent="0.25">
      <c r="A7986">
        <v>4904508</v>
      </c>
      <c r="B7986" t="s">
        <v>4807</v>
      </c>
      <c r="C7986" s="155">
        <v>18000</v>
      </c>
      <c r="D7986">
        <v>620814</v>
      </c>
      <c r="E7986" t="s">
        <v>2653</v>
      </c>
      <c r="F7986" t="s">
        <v>424</v>
      </c>
      <c r="G7986" s="155">
        <v>45925</v>
      </c>
      <c r="H7986">
        <v>1</v>
      </c>
    </row>
    <row r="7987" spans="1:8" x14ac:dyDescent="0.25">
      <c r="A7987">
        <v>4904502</v>
      </c>
      <c r="B7987" t="s">
        <v>24828</v>
      </c>
      <c r="C7987" s="155">
        <v>38782</v>
      </c>
      <c r="D7987">
        <v>622871</v>
      </c>
      <c r="E7987" t="s">
        <v>572</v>
      </c>
      <c r="F7987" t="s">
        <v>19</v>
      </c>
      <c r="G7987" s="155">
        <v>45925</v>
      </c>
      <c r="H7987">
        <v>1</v>
      </c>
    </row>
    <row r="7988" spans="1:8" x14ac:dyDescent="0.25">
      <c r="A7988">
        <v>4904501</v>
      </c>
      <c r="B7988" t="s">
        <v>24829</v>
      </c>
      <c r="C7988" s="155">
        <v>12828</v>
      </c>
      <c r="D7988">
        <v>667984</v>
      </c>
      <c r="E7988" t="s">
        <v>1174</v>
      </c>
      <c r="F7988" t="s">
        <v>66</v>
      </c>
      <c r="G7988" s="155">
        <v>45925</v>
      </c>
      <c r="H7988">
        <v>1</v>
      </c>
    </row>
    <row r="7989" spans="1:8" x14ac:dyDescent="0.25">
      <c r="A7989">
        <v>4904494</v>
      </c>
      <c r="B7989" t="s">
        <v>21706</v>
      </c>
      <c r="C7989" s="155">
        <v>13161</v>
      </c>
      <c r="D7989">
        <v>667824</v>
      </c>
      <c r="E7989" t="s">
        <v>1156</v>
      </c>
      <c r="F7989" t="s">
        <v>493</v>
      </c>
      <c r="G7989" s="155">
        <v>45925</v>
      </c>
      <c r="H7989">
        <v>1</v>
      </c>
    </row>
    <row r="7990" spans="1:8" x14ac:dyDescent="0.25">
      <c r="A7990">
        <v>4904493</v>
      </c>
      <c r="B7990" t="s">
        <v>24830</v>
      </c>
      <c r="C7990" s="155">
        <v>19614</v>
      </c>
      <c r="D7990">
        <v>667688</v>
      </c>
      <c r="E7990" t="s">
        <v>1174</v>
      </c>
      <c r="F7990" t="s">
        <v>38</v>
      </c>
      <c r="G7990" s="155">
        <v>45905</v>
      </c>
      <c r="H7990">
        <v>1</v>
      </c>
    </row>
    <row r="7991" spans="1:8" x14ac:dyDescent="0.25">
      <c r="A7991">
        <v>4904492</v>
      </c>
      <c r="B7991" t="s">
        <v>23056</v>
      </c>
      <c r="C7991" s="155">
        <v>32825</v>
      </c>
      <c r="D7991">
        <v>622932</v>
      </c>
      <c r="E7991" t="s">
        <v>535</v>
      </c>
      <c r="F7991" t="s">
        <v>44</v>
      </c>
      <c r="G7991" s="155">
        <v>45925</v>
      </c>
      <c r="H7991">
        <v>1</v>
      </c>
    </row>
    <row r="7992" spans="1:8" x14ac:dyDescent="0.25">
      <c r="A7992">
        <v>4904489</v>
      </c>
      <c r="B7992" t="s">
        <v>20823</v>
      </c>
      <c r="C7992" s="155">
        <v>15106</v>
      </c>
      <c r="D7992">
        <v>609890</v>
      </c>
      <c r="E7992" t="s">
        <v>6611</v>
      </c>
      <c r="F7992" t="s">
        <v>37</v>
      </c>
      <c r="G7992" s="155">
        <v>45925</v>
      </c>
      <c r="H7992">
        <v>1</v>
      </c>
    </row>
    <row r="7993" spans="1:8" x14ac:dyDescent="0.25">
      <c r="A7993">
        <v>4904488</v>
      </c>
      <c r="B7993" t="s">
        <v>5995</v>
      </c>
      <c r="C7993" s="155">
        <v>25338</v>
      </c>
      <c r="D7993">
        <v>608814</v>
      </c>
      <c r="E7993" t="s">
        <v>1960</v>
      </c>
      <c r="F7993" t="s">
        <v>20</v>
      </c>
      <c r="G7993" s="155">
        <v>45925</v>
      </c>
      <c r="H7993">
        <v>1</v>
      </c>
    </row>
    <row r="7994" spans="1:8" x14ac:dyDescent="0.25">
      <c r="A7994">
        <v>4904487</v>
      </c>
      <c r="B7994" t="s">
        <v>17856</v>
      </c>
      <c r="C7994" s="155">
        <v>21653</v>
      </c>
      <c r="D7994">
        <v>610814</v>
      </c>
      <c r="E7994" t="s">
        <v>8008</v>
      </c>
      <c r="F7994" t="s">
        <v>698</v>
      </c>
      <c r="G7994" s="155">
        <v>45925</v>
      </c>
      <c r="H7994">
        <v>1</v>
      </c>
    </row>
    <row r="7995" spans="1:8" x14ac:dyDescent="0.25">
      <c r="A7995">
        <v>4904486</v>
      </c>
      <c r="B7995" t="s">
        <v>24831</v>
      </c>
      <c r="C7995" s="155">
        <v>20950</v>
      </c>
      <c r="D7995">
        <v>667824</v>
      </c>
      <c r="E7995" t="s">
        <v>1172</v>
      </c>
      <c r="F7995" t="s">
        <v>495</v>
      </c>
      <c r="G7995" s="155">
        <v>45925</v>
      </c>
      <c r="H7995">
        <v>1</v>
      </c>
    </row>
    <row r="7996" spans="1:8" x14ac:dyDescent="0.25">
      <c r="A7996">
        <v>4904481</v>
      </c>
      <c r="B7996" t="s">
        <v>24832</v>
      </c>
      <c r="C7996" s="155">
        <v>21799</v>
      </c>
      <c r="D7996">
        <v>667984</v>
      </c>
      <c r="E7996" t="s">
        <v>1186</v>
      </c>
      <c r="F7996" t="s">
        <v>502</v>
      </c>
      <c r="G7996" s="155">
        <v>45924</v>
      </c>
      <c r="H7996">
        <v>1</v>
      </c>
    </row>
    <row r="7997" spans="1:8" x14ac:dyDescent="0.25">
      <c r="A7997">
        <v>4904479</v>
      </c>
      <c r="B7997" t="s">
        <v>3081</v>
      </c>
      <c r="C7997" s="155">
        <v>20635</v>
      </c>
      <c r="D7997">
        <v>667688</v>
      </c>
      <c r="E7997" t="s">
        <v>1174</v>
      </c>
      <c r="F7997" t="s">
        <v>21</v>
      </c>
      <c r="G7997" s="155">
        <v>45925</v>
      </c>
      <c r="H7997">
        <v>1</v>
      </c>
    </row>
    <row r="7998" spans="1:8" x14ac:dyDescent="0.25">
      <c r="A7998">
        <v>4904474</v>
      </c>
      <c r="B7998" t="s">
        <v>7786</v>
      </c>
      <c r="C7998" s="155">
        <v>21698</v>
      </c>
      <c r="D7998">
        <v>667934</v>
      </c>
      <c r="E7998" t="s">
        <v>2275</v>
      </c>
      <c r="F7998" t="s">
        <v>27</v>
      </c>
      <c r="G7998" s="155">
        <v>45925</v>
      </c>
      <c r="H7998">
        <v>1</v>
      </c>
    </row>
    <row r="7999" spans="1:8" x14ac:dyDescent="0.25">
      <c r="A7999">
        <v>4904472</v>
      </c>
      <c r="B7999" t="s">
        <v>15742</v>
      </c>
      <c r="C7999" s="155">
        <v>18629</v>
      </c>
      <c r="D7999">
        <v>667984</v>
      </c>
      <c r="E7999" t="s">
        <v>1192</v>
      </c>
      <c r="F7999" t="s">
        <v>18</v>
      </c>
      <c r="G7999" s="155">
        <v>45925</v>
      </c>
      <c r="H7999">
        <v>1</v>
      </c>
    </row>
    <row r="8000" spans="1:8" x14ac:dyDescent="0.25">
      <c r="A8000">
        <v>4904469</v>
      </c>
      <c r="B8000" t="s">
        <v>24833</v>
      </c>
      <c r="C8000" s="155">
        <v>22351</v>
      </c>
      <c r="D8000">
        <v>667688</v>
      </c>
      <c r="E8000" t="s">
        <v>1156</v>
      </c>
      <c r="F8000" t="s">
        <v>21</v>
      </c>
      <c r="G8000" s="155">
        <v>45925</v>
      </c>
      <c r="H8000">
        <v>1</v>
      </c>
    </row>
    <row r="8001" spans="1:8" x14ac:dyDescent="0.25">
      <c r="A8001">
        <v>4904467</v>
      </c>
      <c r="B8001" t="s">
        <v>24834</v>
      </c>
      <c r="C8001" s="155">
        <v>21905</v>
      </c>
      <c r="D8001">
        <v>667984</v>
      </c>
      <c r="E8001" t="s">
        <v>1156</v>
      </c>
      <c r="F8001" t="s">
        <v>488</v>
      </c>
      <c r="G8001" s="155">
        <v>45925</v>
      </c>
      <c r="H8001">
        <v>1</v>
      </c>
    </row>
    <row r="8002" spans="1:8" x14ac:dyDescent="0.25">
      <c r="A8002">
        <v>4904465</v>
      </c>
      <c r="B8002" t="s">
        <v>24835</v>
      </c>
      <c r="C8002" s="155">
        <v>25265</v>
      </c>
      <c r="D8002">
        <v>667688</v>
      </c>
      <c r="E8002" t="s">
        <v>1156</v>
      </c>
      <c r="F8002" t="s">
        <v>43</v>
      </c>
      <c r="G8002" s="155">
        <v>45925</v>
      </c>
      <c r="H8002">
        <v>1</v>
      </c>
    </row>
    <row r="8003" spans="1:8" x14ac:dyDescent="0.25">
      <c r="A8003">
        <v>4904463</v>
      </c>
      <c r="B8003" t="s">
        <v>24836</v>
      </c>
      <c r="C8003" s="155">
        <v>23528</v>
      </c>
      <c r="D8003">
        <v>667688</v>
      </c>
      <c r="E8003" t="s">
        <v>1174</v>
      </c>
      <c r="F8003" t="s">
        <v>66</v>
      </c>
      <c r="G8003" s="155">
        <v>45922</v>
      </c>
      <c r="H8003">
        <v>1</v>
      </c>
    </row>
    <row r="8004" spans="1:8" x14ac:dyDescent="0.25">
      <c r="A8004">
        <v>4904461</v>
      </c>
      <c r="B8004" t="s">
        <v>24837</v>
      </c>
      <c r="C8004" s="155">
        <v>27446</v>
      </c>
      <c r="D8004">
        <v>667688</v>
      </c>
      <c r="E8004" t="s">
        <v>1156</v>
      </c>
      <c r="F8004" t="s">
        <v>18</v>
      </c>
      <c r="G8004" s="155">
        <v>45923</v>
      </c>
      <c r="H8004">
        <v>1</v>
      </c>
    </row>
    <row r="8005" spans="1:8" x14ac:dyDescent="0.25">
      <c r="A8005">
        <v>4904459</v>
      </c>
      <c r="B8005" t="s">
        <v>9099</v>
      </c>
      <c r="C8005" s="155">
        <v>21193</v>
      </c>
      <c r="D8005">
        <v>600934</v>
      </c>
      <c r="E8005" t="s">
        <v>2275</v>
      </c>
      <c r="F8005" t="s">
        <v>57</v>
      </c>
      <c r="G8005" s="155">
        <v>45925</v>
      </c>
      <c r="H8005">
        <v>1</v>
      </c>
    </row>
    <row r="8006" spans="1:8" x14ac:dyDescent="0.25">
      <c r="A8006">
        <v>4904458</v>
      </c>
      <c r="B8006" t="s">
        <v>24834</v>
      </c>
      <c r="C8006" s="155">
        <v>21905</v>
      </c>
      <c r="D8006">
        <v>667688</v>
      </c>
      <c r="E8006" t="s">
        <v>1156</v>
      </c>
      <c r="F8006" t="s">
        <v>488</v>
      </c>
      <c r="G8006" s="155">
        <v>45922</v>
      </c>
      <c r="H8006">
        <v>1</v>
      </c>
    </row>
    <row r="8007" spans="1:8" x14ac:dyDescent="0.25">
      <c r="A8007">
        <v>4904454</v>
      </c>
      <c r="B8007" t="s">
        <v>21109</v>
      </c>
      <c r="C8007" s="155">
        <v>31716</v>
      </c>
      <c r="D8007">
        <v>667890</v>
      </c>
      <c r="E8007" t="s">
        <v>1951</v>
      </c>
      <c r="F8007" t="s">
        <v>380</v>
      </c>
      <c r="G8007" s="155">
        <v>45925</v>
      </c>
      <c r="H8007">
        <v>1</v>
      </c>
    </row>
    <row r="8008" spans="1:8" x14ac:dyDescent="0.25">
      <c r="A8008">
        <v>4904453</v>
      </c>
      <c r="B8008" t="s">
        <v>24838</v>
      </c>
      <c r="C8008" s="155">
        <v>15744</v>
      </c>
      <c r="D8008">
        <v>667984</v>
      </c>
      <c r="E8008" t="s">
        <v>1156</v>
      </c>
      <c r="F8008" t="s">
        <v>8</v>
      </c>
      <c r="G8008" s="155">
        <v>45925</v>
      </c>
      <c r="H8008">
        <v>1</v>
      </c>
    </row>
    <row r="8009" spans="1:8" x14ac:dyDescent="0.25">
      <c r="A8009">
        <v>4904452</v>
      </c>
      <c r="B8009" t="s">
        <v>14164</v>
      </c>
      <c r="C8009" s="155">
        <v>31302</v>
      </c>
      <c r="D8009">
        <v>665890</v>
      </c>
      <c r="E8009" t="s">
        <v>2126</v>
      </c>
      <c r="F8009" t="s">
        <v>79</v>
      </c>
      <c r="G8009" s="155">
        <v>45925</v>
      </c>
      <c r="H8009">
        <v>1</v>
      </c>
    </row>
    <row r="8010" spans="1:8" x14ac:dyDescent="0.25">
      <c r="A8010">
        <v>4904451</v>
      </c>
      <c r="B8010" t="s">
        <v>15407</v>
      </c>
      <c r="C8010" s="155">
        <v>23044</v>
      </c>
      <c r="D8010">
        <v>667688</v>
      </c>
      <c r="E8010" t="s">
        <v>1174</v>
      </c>
      <c r="F8010" t="s">
        <v>66</v>
      </c>
      <c r="G8010" s="155">
        <v>45922</v>
      </c>
      <c r="H8010">
        <v>1</v>
      </c>
    </row>
    <row r="8011" spans="1:8" x14ac:dyDescent="0.25">
      <c r="A8011">
        <v>4904450</v>
      </c>
      <c r="B8011" t="s">
        <v>5675</v>
      </c>
      <c r="C8011" s="155">
        <v>17944</v>
      </c>
      <c r="D8011">
        <v>667984</v>
      </c>
      <c r="E8011" t="s">
        <v>1156</v>
      </c>
      <c r="F8011" t="s">
        <v>27</v>
      </c>
      <c r="G8011" s="155">
        <v>45925</v>
      </c>
      <c r="H8011">
        <v>1</v>
      </c>
    </row>
    <row r="8012" spans="1:8" x14ac:dyDescent="0.25">
      <c r="A8012">
        <v>4904447</v>
      </c>
      <c r="B8012" t="s">
        <v>24839</v>
      </c>
      <c r="C8012" s="155">
        <v>32931</v>
      </c>
      <c r="D8012">
        <v>665890</v>
      </c>
      <c r="E8012" t="s">
        <v>2081</v>
      </c>
      <c r="F8012" t="s">
        <v>79</v>
      </c>
      <c r="G8012" s="155">
        <v>45925</v>
      </c>
      <c r="H8012">
        <v>1</v>
      </c>
    </row>
    <row r="8013" spans="1:8" x14ac:dyDescent="0.25">
      <c r="A8013">
        <v>4904446</v>
      </c>
      <c r="B8013" t="s">
        <v>24840</v>
      </c>
      <c r="C8013" s="155">
        <v>29824</v>
      </c>
      <c r="D8013">
        <v>667984</v>
      </c>
      <c r="E8013" t="s">
        <v>1186</v>
      </c>
      <c r="F8013" t="s">
        <v>502</v>
      </c>
      <c r="G8013" s="155">
        <v>45924</v>
      </c>
      <c r="H8013">
        <v>1</v>
      </c>
    </row>
    <row r="8014" spans="1:8" x14ac:dyDescent="0.25">
      <c r="A8014">
        <v>4904445</v>
      </c>
      <c r="B8014" t="s">
        <v>18152</v>
      </c>
      <c r="C8014" s="155">
        <v>17996</v>
      </c>
      <c r="D8014">
        <v>608814</v>
      </c>
      <c r="E8014" t="s">
        <v>1189</v>
      </c>
      <c r="F8014" t="s">
        <v>20</v>
      </c>
      <c r="G8014" s="155">
        <v>45925</v>
      </c>
      <c r="H8014">
        <v>1</v>
      </c>
    </row>
    <row r="8015" spans="1:8" x14ac:dyDescent="0.25">
      <c r="A8015">
        <v>4904444</v>
      </c>
      <c r="B8015" t="s">
        <v>24841</v>
      </c>
      <c r="C8015" s="155">
        <v>18495</v>
      </c>
      <c r="D8015">
        <v>667688</v>
      </c>
      <c r="E8015" t="s">
        <v>1174</v>
      </c>
      <c r="F8015" t="s">
        <v>66</v>
      </c>
      <c r="G8015" s="155">
        <v>45922</v>
      </c>
      <c r="H8015">
        <v>1</v>
      </c>
    </row>
    <row r="8016" spans="1:8" x14ac:dyDescent="0.25">
      <c r="A8016">
        <v>4904443</v>
      </c>
      <c r="B8016" t="s">
        <v>4960</v>
      </c>
      <c r="C8016" s="155">
        <v>19259</v>
      </c>
      <c r="D8016">
        <v>667934</v>
      </c>
      <c r="E8016" t="s">
        <v>506</v>
      </c>
      <c r="F8016" t="s">
        <v>380</v>
      </c>
      <c r="G8016" s="155">
        <v>45925</v>
      </c>
      <c r="H8016">
        <v>1</v>
      </c>
    </row>
    <row r="8017" spans="1:8" x14ac:dyDescent="0.25">
      <c r="A8017">
        <v>4904442</v>
      </c>
      <c r="B8017" t="s">
        <v>13982</v>
      </c>
      <c r="C8017" s="155">
        <v>25789</v>
      </c>
      <c r="D8017">
        <v>618890</v>
      </c>
      <c r="E8017" t="s">
        <v>1987</v>
      </c>
      <c r="F8017" t="s">
        <v>1808</v>
      </c>
      <c r="G8017" s="155">
        <v>45925</v>
      </c>
      <c r="H8017">
        <v>1</v>
      </c>
    </row>
    <row r="8018" spans="1:8" x14ac:dyDescent="0.25">
      <c r="A8018">
        <v>4904441</v>
      </c>
      <c r="B8018" t="s">
        <v>24842</v>
      </c>
      <c r="C8018" s="155">
        <v>20196</v>
      </c>
      <c r="D8018">
        <v>667688</v>
      </c>
      <c r="E8018" t="s">
        <v>1156</v>
      </c>
      <c r="F8018" t="s">
        <v>397</v>
      </c>
      <c r="G8018" s="155">
        <v>45925</v>
      </c>
      <c r="H8018">
        <v>1</v>
      </c>
    </row>
    <row r="8019" spans="1:8" x14ac:dyDescent="0.25">
      <c r="A8019">
        <v>4904439</v>
      </c>
      <c r="B8019" t="s">
        <v>23797</v>
      </c>
      <c r="C8019" s="155">
        <v>29581</v>
      </c>
      <c r="D8019">
        <v>667984</v>
      </c>
      <c r="E8019" t="s">
        <v>1186</v>
      </c>
      <c r="F8019" t="s">
        <v>502</v>
      </c>
      <c r="G8019" s="155">
        <v>45924</v>
      </c>
      <c r="H8019">
        <v>1</v>
      </c>
    </row>
    <row r="8020" spans="1:8" x14ac:dyDescent="0.25">
      <c r="A8020">
        <v>4904438</v>
      </c>
      <c r="B8020" t="s">
        <v>24843</v>
      </c>
      <c r="C8020" s="155">
        <v>19023</v>
      </c>
      <c r="D8020">
        <v>667688</v>
      </c>
      <c r="E8020" t="s">
        <v>1156</v>
      </c>
      <c r="F8020" t="s">
        <v>43</v>
      </c>
      <c r="G8020" s="155">
        <v>45903</v>
      </c>
      <c r="H8020">
        <v>1</v>
      </c>
    </row>
    <row r="8021" spans="1:8" x14ac:dyDescent="0.25">
      <c r="A8021">
        <v>4904437</v>
      </c>
      <c r="B8021" t="s">
        <v>24844</v>
      </c>
      <c r="C8021" s="155">
        <v>20329</v>
      </c>
      <c r="D8021">
        <v>667688</v>
      </c>
      <c r="E8021" t="s">
        <v>1174</v>
      </c>
      <c r="F8021" t="s">
        <v>38</v>
      </c>
      <c r="G8021" s="155">
        <v>45905</v>
      </c>
      <c r="H8021">
        <v>1</v>
      </c>
    </row>
    <row r="8022" spans="1:8" x14ac:dyDescent="0.25">
      <c r="A8022">
        <v>4904434</v>
      </c>
      <c r="B8022" t="s">
        <v>24845</v>
      </c>
      <c r="C8022" s="155">
        <v>23681</v>
      </c>
      <c r="D8022">
        <v>667688</v>
      </c>
      <c r="E8022" t="s">
        <v>1174</v>
      </c>
      <c r="F8022" t="s">
        <v>66</v>
      </c>
      <c r="G8022" s="155">
        <v>45922</v>
      </c>
      <c r="H8022">
        <v>1</v>
      </c>
    </row>
    <row r="8023" spans="1:8" x14ac:dyDescent="0.25">
      <c r="A8023">
        <v>4904433</v>
      </c>
      <c r="B8023" t="s">
        <v>24846</v>
      </c>
      <c r="C8023" s="155">
        <v>21923</v>
      </c>
      <c r="D8023">
        <v>667984</v>
      </c>
      <c r="E8023" t="s">
        <v>1192</v>
      </c>
      <c r="F8023" t="s">
        <v>488</v>
      </c>
      <c r="G8023" s="155">
        <v>45925</v>
      </c>
      <c r="H8023">
        <v>1</v>
      </c>
    </row>
    <row r="8024" spans="1:8" x14ac:dyDescent="0.25">
      <c r="A8024">
        <v>4904432</v>
      </c>
      <c r="B8024" t="s">
        <v>10782</v>
      </c>
      <c r="C8024" s="155">
        <v>22108</v>
      </c>
      <c r="D8024">
        <v>667984</v>
      </c>
      <c r="E8024" t="s">
        <v>1156</v>
      </c>
      <c r="F8024" t="s">
        <v>8</v>
      </c>
      <c r="G8024" s="155">
        <v>45925</v>
      </c>
      <c r="H8024">
        <v>1</v>
      </c>
    </row>
    <row r="8025" spans="1:8" x14ac:dyDescent="0.25">
      <c r="A8025">
        <v>4904430</v>
      </c>
      <c r="B8025" t="s">
        <v>2257</v>
      </c>
      <c r="C8025" s="155">
        <v>21525</v>
      </c>
      <c r="D8025">
        <v>620890</v>
      </c>
      <c r="E8025" t="s">
        <v>2883</v>
      </c>
      <c r="F8025" t="s">
        <v>424</v>
      </c>
      <c r="G8025" s="155">
        <v>45925</v>
      </c>
      <c r="H8025">
        <v>1</v>
      </c>
    </row>
    <row r="8026" spans="1:8" x14ac:dyDescent="0.25">
      <c r="A8026">
        <v>4904429</v>
      </c>
      <c r="B8026" t="s">
        <v>24847</v>
      </c>
      <c r="C8026" s="155">
        <v>39207</v>
      </c>
      <c r="D8026">
        <v>608890</v>
      </c>
      <c r="E8026" t="s">
        <v>1978</v>
      </c>
      <c r="F8026" t="s">
        <v>35</v>
      </c>
      <c r="G8026" s="155">
        <v>45925</v>
      </c>
      <c r="H8026">
        <v>1</v>
      </c>
    </row>
    <row r="8027" spans="1:8" x14ac:dyDescent="0.25">
      <c r="A8027">
        <v>4904428</v>
      </c>
      <c r="B8027" t="s">
        <v>24848</v>
      </c>
      <c r="C8027" s="155">
        <v>26808</v>
      </c>
      <c r="D8027">
        <v>667814</v>
      </c>
      <c r="E8027" t="s">
        <v>1208</v>
      </c>
      <c r="F8027" t="s">
        <v>27</v>
      </c>
      <c r="G8027" s="155">
        <v>45925</v>
      </c>
      <c r="H8027">
        <v>1</v>
      </c>
    </row>
    <row r="8028" spans="1:8" x14ac:dyDescent="0.25">
      <c r="A8028">
        <v>4904427</v>
      </c>
      <c r="B8028" t="s">
        <v>24849</v>
      </c>
      <c r="C8028" s="155">
        <v>22985</v>
      </c>
      <c r="D8028">
        <v>667688</v>
      </c>
      <c r="E8028" t="s">
        <v>1174</v>
      </c>
      <c r="F8028" t="s">
        <v>66</v>
      </c>
      <c r="G8028" s="155">
        <v>45922</v>
      </c>
      <c r="H8028">
        <v>1</v>
      </c>
    </row>
    <row r="8029" spans="1:8" x14ac:dyDescent="0.25">
      <c r="A8029">
        <v>4904425</v>
      </c>
      <c r="B8029" t="s">
        <v>24850</v>
      </c>
      <c r="C8029" s="155">
        <v>19446</v>
      </c>
      <c r="D8029">
        <v>667688</v>
      </c>
      <c r="E8029" t="s">
        <v>1156</v>
      </c>
      <c r="F8029" t="s">
        <v>502</v>
      </c>
      <c r="G8029" s="155">
        <v>45924</v>
      </c>
      <c r="H8029">
        <v>1</v>
      </c>
    </row>
    <row r="8030" spans="1:8" x14ac:dyDescent="0.25">
      <c r="A8030">
        <v>4904424</v>
      </c>
      <c r="B8030" t="s">
        <v>24846</v>
      </c>
      <c r="C8030" s="155">
        <v>21923</v>
      </c>
      <c r="D8030">
        <v>667688</v>
      </c>
      <c r="E8030" t="s">
        <v>1156</v>
      </c>
      <c r="F8030" t="s">
        <v>488</v>
      </c>
      <c r="G8030" s="155">
        <v>45922</v>
      </c>
      <c r="H8030">
        <v>1</v>
      </c>
    </row>
    <row r="8031" spans="1:8" x14ac:dyDescent="0.25">
      <c r="A8031">
        <v>4904422</v>
      </c>
      <c r="B8031" t="s">
        <v>24851</v>
      </c>
      <c r="C8031" s="155">
        <v>20993</v>
      </c>
      <c r="D8031">
        <v>667688</v>
      </c>
      <c r="E8031" t="s">
        <v>1174</v>
      </c>
      <c r="F8031" t="s">
        <v>38</v>
      </c>
      <c r="G8031" s="155">
        <v>45905</v>
      </c>
      <c r="H8031">
        <v>1</v>
      </c>
    </row>
    <row r="8032" spans="1:8" x14ac:dyDescent="0.25">
      <c r="A8032">
        <v>4904420</v>
      </c>
      <c r="B8032" t="s">
        <v>24852</v>
      </c>
      <c r="C8032" s="155">
        <v>26026</v>
      </c>
      <c r="D8032">
        <v>621972</v>
      </c>
      <c r="E8032" t="s">
        <v>2000</v>
      </c>
      <c r="F8032" t="s">
        <v>23</v>
      </c>
      <c r="G8032" s="155">
        <v>45925</v>
      </c>
      <c r="H8032">
        <v>1</v>
      </c>
    </row>
    <row r="8033" spans="1:8" x14ac:dyDescent="0.25">
      <c r="A8033">
        <v>4904419</v>
      </c>
      <c r="B8033" t="s">
        <v>23904</v>
      </c>
      <c r="C8033" s="155">
        <v>25236</v>
      </c>
      <c r="D8033">
        <v>667688</v>
      </c>
      <c r="E8033" t="s">
        <v>1174</v>
      </c>
      <c r="F8033" t="s">
        <v>66</v>
      </c>
      <c r="G8033" s="155">
        <v>45904</v>
      </c>
      <c r="H8033">
        <v>1</v>
      </c>
    </row>
    <row r="8034" spans="1:8" x14ac:dyDescent="0.25">
      <c r="A8034">
        <v>4904415</v>
      </c>
      <c r="B8034" t="s">
        <v>24853</v>
      </c>
      <c r="C8034" s="155">
        <v>25801</v>
      </c>
      <c r="D8034">
        <v>667984</v>
      </c>
      <c r="E8034" t="s">
        <v>1156</v>
      </c>
      <c r="F8034" t="s">
        <v>43</v>
      </c>
      <c r="G8034" s="155">
        <v>45923</v>
      </c>
      <c r="H8034">
        <v>1</v>
      </c>
    </row>
    <row r="8035" spans="1:8" x14ac:dyDescent="0.25">
      <c r="A8035">
        <v>4904407</v>
      </c>
      <c r="B8035" t="s">
        <v>24854</v>
      </c>
      <c r="C8035" s="155">
        <v>30361</v>
      </c>
      <c r="D8035">
        <v>667814</v>
      </c>
      <c r="E8035" t="s">
        <v>1180</v>
      </c>
      <c r="F8035" t="s">
        <v>501</v>
      </c>
      <c r="G8035" s="155">
        <v>45925</v>
      </c>
      <c r="H8035">
        <v>1</v>
      </c>
    </row>
    <row r="8036" spans="1:8" x14ac:dyDescent="0.25">
      <c r="A8036">
        <v>4904406</v>
      </c>
      <c r="B8036" t="s">
        <v>7071</v>
      </c>
      <c r="C8036" s="155">
        <v>11173</v>
      </c>
      <c r="D8036">
        <v>667688</v>
      </c>
      <c r="E8036" t="s">
        <v>1174</v>
      </c>
      <c r="F8036" t="s">
        <v>66</v>
      </c>
      <c r="G8036" s="155">
        <v>45922</v>
      </c>
      <c r="H8036">
        <v>1</v>
      </c>
    </row>
    <row r="8037" spans="1:8" x14ac:dyDescent="0.25">
      <c r="A8037">
        <v>4904402</v>
      </c>
      <c r="B8037" t="s">
        <v>17908</v>
      </c>
      <c r="C8037" s="155">
        <v>30398</v>
      </c>
      <c r="D8037">
        <v>667688</v>
      </c>
      <c r="E8037" t="s">
        <v>1156</v>
      </c>
      <c r="F8037" t="s">
        <v>502</v>
      </c>
      <c r="G8037" s="155">
        <v>45923</v>
      </c>
      <c r="H8037">
        <v>1</v>
      </c>
    </row>
    <row r="8038" spans="1:8" x14ac:dyDescent="0.25">
      <c r="A8038">
        <v>4904401</v>
      </c>
      <c r="B8038" t="s">
        <v>24855</v>
      </c>
      <c r="C8038" s="155">
        <v>21458</v>
      </c>
      <c r="D8038">
        <v>667688</v>
      </c>
      <c r="E8038" t="s">
        <v>1156</v>
      </c>
      <c r="F8038" t="s">
        <v>27</v>
      </c>
      <c r="G8038" s="155">
        <v>45925</v>
      </c>
      <c r="H8038">
        <v>1</v>
      </c>
    </row>
    <row r="8039" spans="1:8" x14ac:dyDescent="0.25">
      <c r="A8039">
        <v>4904399</v>
      </c>
      <c r="B8039" t="s">
        <v>24856</v>
      </c>
      <c r="C8039" s="155">
        <v>17343</v>
      </c>
      <c r="D8039">
        <v>667688</v>
      </c>
      <c r="E8039" t="s">
        <v>1174</v>
      </c>
      <c r="F8039" t="s">
        <v>66</v>
      </c>
      <c r="G8039" s="155">
        <v>45922</v>
      </c>
      <c r="H8039">
        <v>1</v>
      </c>
    </row>
    <row r="8040" spans="1:8" x14ac:dyDescent="0.25">
      <c r="A8040">
        <v>4904398</v>
      </c>
      <c r="B8040" t="s">
        <v>24857</v>
      </c>
      <c r="C8040" s="155">
        <v>27701</v>
      </c>
      <c r="D8040">
        <v>682824</v>
      </c>
      <c r="E8040" t="s">
        <v>1951</v>
      </c>
      <c r="F8040" t="s">
        <v>13964</v>
      </c>
      <c r="G8040" s="155">
        <v>45925</v>
      </c>
      <c r="H8040">
        <v>1</v>
      </c>
    </row>
    <row r="8041" spans="1:8" x14ac:dyDescent="0.25">
      <c r="A8041">
        <v>4904396</v>
      </c>
      <c r="B8041" t="s">
        <v>24858</v>
      </c>
      <c r="C8041" s="155">
        <v>17389</v>
      </c>
      <c r="D8041">
        <v>667984</v>
      </c>
      <c r="E8041" t="s">
        <v>1156</v>
      </c>
      <c r="F8041" t="s">
        <v>8</v>
      </c>
      <c r="G8041" s="155">
        <v>45925</v>
      </c>
      <c r="H8041">
        <v>1</v>
      </c>
    </row>
    <row r="8042" spans="1:8" x14ac:dyDescent="0.25">
      <c r="A8042">
        <v>4904394</v>
      </c>
      <c r="B8042" t="s">
        <v>24859</v>
      </c>
      <c r="C8042" s="155">
        <v>17723</v>
      </c>
      <c r="D8042">
        <v>667688</v>
      </c>
      <c r="E8042" t="s">
        <v>1174</v>
      </c>
      <c r="F8042" t="s">
        <v>38</v>
      </c>
      <c r="G8042" s="155">
        <v>45905</v>
      </c>
      <c r="H8042">
        <v>1</v>
      </c>
    </row>
    <row r="8043" spans="1:8" x14ac:dyDescent="0.25">
      <c r="A8043">
        <v>4904391</v>
      </c>
      <c r="B8043" t="s">
        <v>22562</v>
      </c>
      <c r="C8043" s="155">
        <v>37286</v>
      </c>
      <c r="D8043">
        <v>618890</v>
      </c>
      <c r="E8043" t="s">
        <v>1987</v>
      </c>
      <c r="F8043" t="s">
        <v>41</v>
      </c>
      <c r="G8043" s="155">
        <v>45925</v>
      </c>
      <c r="H8043">
        <v>1</v>
      </c>
    </row>
    <row r="8044" spans="1:8" x14ac:dyDescent="0.25">
      <c r="A8044">
        <v>4904389</v>
      </c>
      <c r="B8044" t="s">
        <v>24860</v>
      </c>
      <c r="C8044" s="155">
        <v>18999</v>
      </c>
      <c r="D8044">
        <v>667984</v>
      </c>
      <c r="E8044" t="s">
        <v>1192</v>
      </c>
      <c r="F8044" t="s">
        <v>43</v>
      </c>
      <c r="G8044" s="155">
        <v>45923</v>
      </c>
      <c r="H8044">
        <v>1</v>
      </c>
    </row>
    <row r="8045" spans="1:8" x14ac:dyDescent="0.25">
      <c r="A8045">
        <v>4904387</v>
      </c>
      <c r="B8045" t="s">
        <v>24861</v>
      </c>
      <c r="C8045" s="155">
        <v>22080</v>
      </c>
      <c r="D8045">
        <v>667814</v>
      </c>
      <c r="E8045" t="s">
        <v>1170</v>
      </c>
      <c r="F8045" t="s">
        <v>493</v>
      </c>
      <c r="G8045" s="155">
        <v>45925</v>
      </c>
      <c r="H8045">
        <v>1</v>
      </c>
    </row>
    <row r="8046" spans="1:8" x14ac:dyDescent="0.25">
      <c r="A8046">
        <v>4904384</v>
      </c>
      <c r="B8046" t="s">
        <v>24862</v>
      </c>
      <c r="C8046" s="155">
        <v>17258</v>
      </c>
      <c r="D8046">
        <v>667688</v>
      </c>
      <c r="E8046" t="s">
        <v>1156</v>
      </c>
      <c r="F8046" t="s">
        <v>397</v>
      </c>
      <c r="G8046" s="155">
        <v>45925</v>
      </c>
      <c r="H8046">
        <v>1</v>
      </c>
    </row>
    <row r="8047" spans="1:8" x14ac:dyDescent="0.25">
      <c r="A8047">
        <v>4904383</v>
      </c>
      <c r="B8047" t="s">
        <v>24863</v>
      </c>
      <c r="C8047" s="155">
        <v>16772</v>
      </c>
      <c r="D8047">
        <v>620814</v>
      </c>
      <c r="E8047" t="s">
        <v>1863</v>
      </c>
      <c r="F8047" t="s">
        <v>424</v>
      </c>
      <c r="G8047" s="155">
        <v>45925</v>
      </c>
      <c r="H8047">
        <v>1</v>
      </c>
    </row>
    <row r="8048" spans="1:8" x14ac:dyDescent="0.25">
      <c r="A8048">
        <v>4904382</v>
      </c>
      <c r="B8048" t="s">
        <v>14426</v>
      </c>
      <c r="C8048" s="155">
        <v>24144</v>
      </c>
      <c r="D8048">
        <v>667984</v>
      </c>
      <c r="E8048" t="s">
        <v>1192</v>
      </c>
      <c r="F8048" t="s">
        <v>455</v>
      </c>
      <c r="G8048" s="155">
        <v>45925</v>
      </c>
      <c r="H8048">
        <v>1</v>
      </c>
    </row>
    <row r="8049" spans="1:8" x14ac:dyDescent="0.25">
      <c r="A8049">
        <v>4904381</v>
      </c>
      <c r="B8049" t="s">
        <v>24864</v>
      </c>
      <c r="C8049" s="155">
        <v>24502</v>
      </c>
      <c r="D8049">
        <v>667984</v>
      </c>
      <c r="E8049" t="s">
        <v>1192</v>
      </c>
      <c r="F8049" t="s">
        <v>488</v>
      </c>
      <c r="G8049" s="155">
        <v>45925</v>
      </c>
      <c r="H8049">
        <v>1</v>
      </c>
    </row>
    <row r="8050" spans="1:8" x14ac:dyDescent="0.25">
      <c r="A8050">
        <v>4904378</v>
      </c>
      <c r="B8050" t="s">
        <v>24860</v>
      </c>
      <c r="C8050" s="155">
        <v>18999</v>
      </c>
      <c r="D8050">
        <v>667688</v>
      </c>
      <c r="E8050" t="s">
        <v>1156</v>
      </c>
      <c r="F8050" t="s">
        <v>43</v>
      </c>
      <c r="G8050" s="155">
        <v>45902</v>
      </c>
      <c r="H8050">
        <v>1</v>
      </c>
    </row>
    <row r="8051" spans="1:8" x14ac:dyDescent="0.25">
      <c r="A8051">
        <v>4904377</v>
      </c>
      <c r="B8051" t="s">
        <v>23916</v>
      </c>
      <c r="C8051" s="155">
        <v>23354</v>
      </c>
      <c r="D8051">
        <v>667688</v>
      </c>
      <c r="E8051" t="s">
        <v>1156</v>
      </c>
      <c r="F8051" t="s">
        <v>27</v>
      </c>
      <c r="G8051" s="155">
        <v>45925</v>
      </c>
      <c r="H8051">
        <v>1</v>
      </c>
    </row>
    <row r="8052" spans="1:8" x14ac:dyDescent="0.25">
      <c r="A8052">
        <v>4904374</v>
      </c>
      <c r="B8052" t="s">
        <v>24865</v>
      </c>
      <c r="C8052" s="155">
        <v>35167</v>
      </c>
      <c r="D8052">
        <v>667824</v>
      </c>
      <c r="E8052" t="s">
        <v>1951</v>
      </c>
      <c r="F8052" t="s">
        <v>436</v>
      </c>
      <c r="G8052" s="155">
        <v>45925</v>
      </c>
      <c r="H8052">
        <v>1</v>
      </c>
    </row>
    <row r="8053" spans="1:8" x14ac:dyDescent="0.25">
      <c r="A8053">
        <v>4904372</v>
      </c>
      <c r="B8053" t="s">
        <v>13959</v>
      </c>
      <c r="C8053" s="155">
        <v>34094</v>
      </c>
      <c r="D8053">
        <v>622932</v>
      </c>
      <c r="E8053" t="s">
        <v>1152</v>
      </c>
      <c r="F8053" t="s">
        <v>47</v>
      </c>
      <c r="G8053" s="155">
        <v>45925</v>
      </c>
      <c r="H8053">
        <v>1</v>
      </c>
    </row>
    <row r="8054" spans="1:8" x14ac:dyDescent="0.25">
      <c r="A8054">
        <v>4904371</v>
      </c>
      <c r="B8054" t="s">
        <v>9799</v>
      </c>
      <c r="C8054" s="155">
        <v>25797</v>
      </c>
      <c r="D8054">
        <v>667688</v>
      </c>
      <c r="E8054" t="s">
        <v>1156</v>
      </c>
      <c r="F8054" t="s">
        <v>502</v>
      </c>
      <c r="G8054" s="155">
        <v>45924</v>
      </c>
      <c r="H8054">
        <v>1</v>
      </c>
    </row>
    <row r="8055" spans="1:8" x14ac:dyDescent="0.25">
      <c r="A8055">
        <v>4904370</v>
      </c>
      <c r="B8055" t="s">
        <v>18137</v>
      </c>
      <c r="C8055" s="155">
        <v>25525</v>
      </c>
      <c r="D8055">
        <v>608814</v>
      </c>
      <c r="E8055" t="s">
        <v>1867</v>
      </c>
      <c r="F8055" t="s">
        <v>35</v>
      </c>
      <c r="G8055" s="155">
        <v>45925</v>
      </c>
      <c r="H8055">
        <v>1</v>
      </c>
    </row>
    <row r="8056" spans="1:8" x14ac:dyDescent="0.25">
      <c r="A8056">
        <v>4904369</v>
      </c>
      <c r="B8056" t="s">
        <v>6986</v>
      </c>
      <c r="C8056" s="155">
        <v>32065</v>
      </c>
      <c r="D8056">
        <v>622871</v>
      </c>
      <c r="E8056" t="s">
        <v>987</v>
      </c>
      <c r="F8056" t="s">
        <v>44</v>
      </c>
      <c r="G8056" s="155">
        <v>45925</v>
      </c>
      <c r="H8056">
        <v>1</v>
      </c>
    </row>
    <row r="8057" spans="1:8" x14ac:dyDescent="0.25">
      <c r="A8057">
        <v>4904363</v>
      </c>
      <c r="B8057" t="s">
        <v>3845</v>
      </c>
      <c r="C8057" s="155">
        <v>21560</v>
      </c>
      <c r="D8057">
        <v>610814</v>
      </c>
      <c r="E8057" t="s">
        <v>2434</v>
      </c>
      <c r="F8057" t="s">
        <v>698</v>
      </c>
      <c r="G8057" s="155">
        <v>45925</v>
      </c>
      <c r="H8057">
        <v>1</v>
      </c>
    </row>
    <row r="8058" spans="1:8" x14ac:dyDescent="0.25">
      <c r="A8058">
        <v>4904362</v>
      </c>
      <c r="B8058" t="s">
        <v>24866</v>
      </c>
      <c r="C8058" s="155">
        <v>19700</v>
      </c>
      <c r="D8058">
        <v>608814</v>
      </c>
      <c r="E8058" t="s">
        <v>1189</v>
      </c>
      <c r="F8058" t="s">
        <v>20</v>
      </c>
      <c r="G8058" s="155">
        <v>45925</v>
      </c>
      <c r="H8058">
        <v>1</v>
      </c>
    </row>
    <row r="8059" spans="1:8" x14ac:dyDescent="0.25">
      <c r="A8059">
        <v>4904361</v>
      </c>
      <c r="B8059" t="s">
        <v>24867</v>
      </c>
      <c r="C8059" s="155">
        <v>23718</v>
      </c>
      <c r="D8059">
        <v>667688</v>
      </c>
      <c r="E8059" t="s">
        <v>1174</v>
      </c>
      <c r="F8059" t="s">
        <v>38</v>
      </c>
      <c r="G8059" s="155">
        <v>45905</v>
      </c>
      <c r="H8059">
        <v>1</v>
      </c>
    </row>
    <row r="8060" spans="1:8" x14ac:dyDescent="0.25">
      <c r="A8060">
        <v>4904359</v>
      </c>
      <c r="B8060" t="s">
        <v>16342</v>
      </c>
      <c r="C8060" s="155">
        <v>31049</v>
      </c>
      <c r="D8060">
        <v>622932</v>
      </c>
      <c r="E8060" t="s">
        <v>2314</v>
      </c>
      <c r="F8060" t="s">
        <v>442</v>
      </c>
      <c r="G8060" s="155">
        <v>45925</v>
      </c>
      <c r="H8060">
        <v>1</v>
      </c>
    </row>
    <row r="8061" spans="1:8" x14ac:dyDescent="0.25">
      <c r="A8061">
        <v>4904358</v>
      </c>
      <c r="B8061" t="s">
        <v>24868</v>
      </c>
      <c r="C8061" s="155">
        <v>14062</v>
      </c>
      <c r="D8061">
        <v>667984</v>
      </c>
      <c r="E8061" t="s">
        <v>1156</v>
      </c>
      <c r="F8061" t="s">
        <v>488</v>
      </c>
      <c r="G8061" s="155">
        <v>45925</v>
      </c>
      <c r="H8061">
        <v>1</v>
      </c>
    </row>
    <row r="8062" spans="1:8" x14ac:dyDescent="0.25">
      <c r="A8062">
        <v>4904357</v>
      </c>
      <c r="B8062" t="s">
        <v>24869</v>
      </c>
      <c r="C8062" s="155">
        <v>13480</v>
      </c>
      <c r="D8062">
        <v>667814</v>
      </c>
      <c r="E8062" t="s">
        <v>1180</v>
      </c>
      <c r="F8062" t="s">
        <v>492</v>
      </c>
      <c r="G8062" s="155">
        <v>45925</v>
      </c>
      <c r="H8062">
        <v>1</v>
      </c>
    </row>
    <row r="8063" spans="1:8" x14ac:dyDescent="0.25">
      <c r="A8063">
        <v>4904356</v>
      </c>
      <c r="B8063" t="s">
        <v>24870</v>
      </c>
      <c r="C8063" s="155">
        <v>13731</v>
      </c>
      <c r="D8063">
        <v>667688</v>
      </c>
      <c r="E8063" t="s">
        <v>1174</v>
      </c>
      <c r="F8063" t="s">
        <v>380</v>
      </c>
      <c r="G8063" s="155">
        <v>45925</v>
      </c>
      <c r="H8063">
        <v>1</v>
      </c>
    </row>
    <row r="8064" spans="1:8" x14ac:dyDescent="0.25">
      <c r="A8064">
        <v>4904354</v>
      </c>
      <c r="B8064" t="s">
        <v>24871</v>
      </c>
      <c r="C8064" s="155">
        <v>23192</v>
      </c>
      <c r="D8064">
        <v>667688</v>
      </c>
      <c r="E8064" t="s">
        <v>1174</v>
      </c>
      <c r="F8064" t="s">
        <v>66</v>
      </c>
      <c r="G8064" s="155">
        <v>45922</v>
      </c>
      <c r="H8064">
        <v>1</v>
      </c>
    </row>
    <row r="8065" spans="1:8" x14ac:dyDescent="0.25">
      <c r="A8065">
        <v>4904352</v>
      </c>
      <c r="B8065" t="s">
        <v>24868</v>
      </c>
      <c r="C8065" s="155">
        <v>14062</v>
      </c>
      <c r="D8065">
        <v>667688</v>
      </c>
      <c r="E8065" t="s">
        <v>1156</v>
      </c>
      <c r="F8065" t="s">
        <v>488</v>
      </c>
      <c r="G8065" s="155">
        <v>45922</v>
      </c>
      <c r="H8065">
        <v>1</v>
      </c>
    </row>
    <row r="8066" spans="1:8" x14ac:dyDescent="0.25">
      <c r="A8066">
        <v>4904350</v>
      </c>
      <c r="B8066" t="s">
        <v>24872</v>
      </c>
      <c r="C8066" s="155">
        <v>22735</v>
      </c>
      <c r="D8066">
        <v>667688</v>
      </c>
      <c r="E8066" t="s">
        <v>1174</v>
      </c>
      <c r="F8066" t="s">
        <v>455</v>
      </c>
      <c r="G8066" s="155">
        <v>45919</v>
      </c>
      <c r="H8066">
        <v>1</v>
      </c>
    </row>
    <row r="8067" spans="1:8" x14ac:dyDescent="0.25">
      <c r="A8067">
        <v>4904349</v>
      </c>
      <c r="B8067" t="s">
        <v>13988</v>
      </c>
      <c r="C8067" s="155">
        <v>30351</v>
      </c>
      <c r="D8067">
        <v>622932</v>
      </c>
      <c r="E8067" t="s">
        <v>535</v>
      </c>
      <c r="F8067" t="s">
        <v>40</v>
      </c>
      <c r="G8067" s="155">
        <v>45925</v>
      </c>
      <c r="H8067">
        <v>1</v>
      </c>
    </row>
    <row r="8068" spans="1:8" x14ac:dyDescent="0.25">
      <c r="A8068">
        <v>4904347</v>
      </c>
      <c r="B8068" t="s">
        <v>24873</v>
      </c>
      <c r="C8068" s="155">
        <v>21576</v>
      </c>
      <c r="D8068">
        <v>667984</v>
      </c>
      <c r="E8068" t="s">
        <v>1156</v>
      </c>
      <c r="F8068" t="s">
        <v>8</v>
      </c>
      <c r="G8068" s="155">
        <v>45925</v>
      </c>
      <c r="H8068">
        <v>1</v>
      </c>
    </row>
    <row r="8069" spans="1:8" x14ac:dyDescent="0.25">
      <c r="A8069">
        <v>4904346</v>
      </c>
      <c r="B8069" t="s">
        <v>24874</v>
      </c>
      <c r="C8069" s="155">
        <v>22046</v>
      </c>
      <c r="D8069">
        <v>667688</v>
      </c>
      <c r="E8069" t="s">
        <v>1156</v>
      </c>
      <c r="F8069" t="s">
        <v>27</v>
      </c>
      <c r="G8069" s="155">
        <v>45925</v>
      </c>
      <c r="H8069">
        <v>1</v>
      </c>
    </row>
    <row r="8070" spans="1:8" x14ac:dyDescent="0.25">
      <c r="A8070">
        <v>4904344</v>
      </c>
      <c r="B8070" t="s">
        <v>7891</v>
      </c>
      <c r="C8070" s="155">
        <v>15956</v>
      </c>
      <c r="D8070">
        <v>667688</v>
      </c>
      <c r="E8070" t="s">
        <v>1174</v>
      </c>
      <c r="F8070" t="s">
        <v>66</v>
      </c>
      <c r="G8070" s="155">
        <v>45922</v>
      </c>
      <c r="H8070">
        <v>1</v>
      </c>
    </row>
    <row r="8071" spans="1:8" x14ac:dyDescent="0.25">
      <c r="A8071">
        <v>4904342</v>
      </c>
      <c r="B8071" t="s">
        <v>24875</v>
      </c>
      <c r="C8071" s="155">
        <v>14313</v>
      </c>
      <c r="D8071">
        <v>667688</v>
      </c>
      <c r="E8071" t="s">
        <v>1156</v>
      </c>
      <c r="F8071" t="s">
        <v>38</v>
      </c>
      <c r="G8071" s="155">
        <v>45905</v>
      </c>
      <c r="H8071">
        <v>1</v>
      </c>
    </row>
    <row r="8072" spans="1:8" x14ac:dyDescent="0.25">
      <c r="A8072">
        <v>4904339</v>
      </c>
      <c r="B8072" t="s">
        <v>24876</v>
      </c>
      <c r="C8072" s="155">
        <v>16907</v>
      </c>
      <c r="D8072">
        <v>667814</v>
      </c>
      <c r="E8072" t="s">
        <v>3835</v>
      </c>
      <c r="F8072" t="s">
        <v>493</v>
      </c>
      <c r="G8072" s="155">
        <v>45925</v>
      </c>
      <c r="H8072">
        <v>1</v>
      </c>
    </row>
    <row r="8073" spans="1:8" x14ac:dyDescent="0.25">
      <c r="A8073">
        <v>4904337</v>
      </c>
      <c r="B8073" t="s">
        <v>13954</v>
      </c>
      <c r="C8073" s="155">
        <v>20210</v>
      </c>
      <c r="D8073">
        <v>620814</v>
      </c>
      <c r="E8073" t="s">
        <v>2653</v>
      </c>
      <c r="F8073" t="s">
        <v>424</v>
      </c>
      <c r="G8073" s="155">
        <v>45925</v>
      </c>
      <c r="H8073">
        <v>1</v>
      </c>
    </row>
    <row r="8074" spans="1:8" x14ac:dyDescent="0.25">
      <c r="A8074">
        <v>4904336</v>
      </c>
      <c r="B8074" t="s">
        <v>24877</v>
      </c>
      <c r="C8074" s="155">
        <v>22569</v>
      </c>
      <c r="D8074">
        <v>667688</v>
      </c>
      <c r="E8074" t="s">
        <v>1156</v>
      </c>
      <c r="F8074" t="s">
        <v>488</v>
      </c>
      <c r="G8074" s="155">
        <v>45925</v>
      </c>
      <c r="H8074">
        <v>1</v>
      </c>
    </row>
    <row r="8075" spans="1:8" x14ac:dyDescent="0.25">
      <c r="A8075">
        <v>4904335</v>
      </c>
      <c r="B8075" t="s">
        <v>24878</v>
      </c>
      <c r="C8075" s="155">
        <v>38147</v>
      </c>
      <c r="D8075">
        <v>622932</v>
      </c>
      <c r="E8075" t="s">
        <v>535</v>
      </c>
      <c r="F8075" t="s">
        <v>19</v>
      </c>
      <c r="G8075" s="155">
        <v>45925</v>
      </c>
      <c r="H8075">
        <v>1</v>
      </c>
    </row>
    <row r="8076" spans="1:8" x14ac:dyDescent="0.25">
      <c r="A8076">
        <v>4904334</v>
      </c>
      <c r="B8076" t="s">
        <v>24879</v>
      </c>
      <c r="C8076" s="155">
        <v>24855</v>
      </c>
      <c r="D8076">
        <v>667688</v>
      </c>
      <c r="E8076" t="s">
        <v>1156</v>
      </c>
      <c r="F8076" t="s">
        <v>14</v>
      </c>
      <c r="G8076" s="155">
        <v>45925</v>
      </c>
      <c r="H8076">
        <v>1</v>
      </c>
    </row>
    <row r="8077" spans="1:8" x14ac:dyDescent="0.25">
      <c r="A8077">
        <v>4904332</v>
      </c>
      <c r="B8077" t="s">
        <v>24880</v>
      </c>
      <c r="C8077" s="155">
        <v>20401</v>
      </c>
      <c r="D8077">
        <v>667688</v>
      </c>
      <c r="E8077" t="s">
        <v>1156</v>
      </c>
      <c r="F8077" t="s">
        <v>501</v>
      </c>
      <c r="G8077" s="155">
        <v>45925</v>
      </c>
      <c r="H8077">
        <v>1</v>
      </c>
    </row>
    <row r="8078" spans="1:8" x14ac:dyDescent="0.25">
      <c r="A8078">
        <v>4904331</v>
      </c>
      <c r="B8078" t="s">
        <v>9177</v>
      </c>
      <c r="C8078" s="155">
        <v>16074</v>
      </c>
      <c r="D8078">
        <v>667972</v>
      </c>
      <c r="E8078" t="s">
        <v>1352</v>
      </c>
      <c r="F8078" t="s">
        <v>27</v>
      </c>
      <c r="G8078" s="155">
        <v>45925</v>
      </c>
      <c r="H8078">
        <v>1</v>
      </c>
    </row>
    <row r="8079" spans="1:8" x14ac:dyDescent="0.25">
      <c r="A8079">
        <v>4904328</v>
      </c>
      <c r="B8079" t="s">
        <v>24881</v>
      </c>
      <c r="C8079" s="155">
        <v>17484</v>
      </c>
      <c r="D8079">
        <v>667984</v>
      </c>
      <c r="E8079" t="s">
        <v>1156</v>
      </c>
      <c r="F8079" t="s">
        <v>8</v>
      </c>
      <c r="G8079" s="155">
        <v>45925</v>
      </c>
      <c r="H8079">
        <v>1</v>
      </c>
    </row>
    <row r="8080" spans="1:8" x14ac:dyDescent="0.25">
      <c r="A8080">
        <v>4904326</v>
      </c>
      <c r="B8080" t="s">
        <v>24882</v>
      </c>
      <c r="C8080" s="155">
        <v>15400</v>
      </c>
      <c r="D8080">
        <v>667688</v>
      </c>
      <c r="E8080" t="s">
        <v>1174</v>
      </c>
      <c r="F8080" t="s">
        <v>66</v>
      </c>
      <c r="G8080" s="155">
        <v>45922</v>
      </c>
      <c r="H8080">
        <v>1</v>
      </c>
    </row>
    <row r="8081" spans="1:8" x14ac:dyDescent="0.25">
      <c r="A8081">
        <v>4904325</v>
      </c>
      <c r="B8081" t="s">
        <v>9030</v>
      </c>
      <c r="C8081" s="155">
        <v>13862</v>
      </c>
      <c r="D8081">
        <v>667688</v>
      </c>
      <c r="E8081" t="s">
        <v>1156</v>
      </c>
      <c r="F8081" t="s">
        <v>27</v>
      </c>
      <c r="G8081" s="155">
        <v>45925</v>
      </c>
      <c r="H8081">
        <v>1</v>
      </c>
    </row>
    <row r="8082" spans="1:8" x14ac:dyDescent="0.25">
      <c r="A8082">
        <v>4904324</v>
      </c>
      <c r="B8082" t="s">
        <v>24883</v>
      </c>
      <c r="C8082" s="155">
        <v>32974</v>
      </c>
      <c r="D8082">
        <v>667688</v>
      </c>
      <c r="E8082" t="s">
        <v>1156</v>
      </c>
      <c r="F8082" t="s">
        <v>14</v>
      </c>
      <c r="G8082" s="155">
        <v>45925</v>
      </c>
      <c r="H8082">
        <v>1</v>
      </c>
    </row>
    <row r="8083" spans="1:8" x14ac:dyDescent="0.25">
      <c r="A8083">
        <v>4904320</v>
      </c>
      <c r="B8083" t="s">
        <v>5621</v>
      </c>
      <c r="C8083" s="155">
        <v>30244</v>
      </c>
      <c r="D8083">
        <v>667824</v>
      </c>
      <c r="E8083" t="s">
        <v>1170</v>
      </c>
      <c r="F8083" t="s">
        <v>66</v>
      </c>
      <c r="G8083" s="155">
        <v>45925</v>
      </c>
      <c r="H8083">
        <v>1</v>
      </c>
    </row>
    <row r="8084" spans="1:8" x14ac:dyDescent="0.25">
      <c r="A8084">
        <v>4904318</v>
      </c>
      <c r="B8084" t="s">
        <v>14369</v>
      </c>
      <c r="C8084" s="155">
        <v>31350</v>
      </c>
      <c r="D8084">
        <v>667984</v>
      </c>
      <c r="E8084" t="s">
        <v>1156</v>
      </c>
      <c r="F8084" t="s">
        <v>488</v>
      </c>
      <c r="G8084" s="155">
        <v>45925</v>
      </c>
      <c r="H8084">
        <v>1</v>
      </c>
    </row>
    <row r="8085" spans="1:8" x14ac:dyDescent="0.25">
      <c r="A8085">
        <v>4904314</v>
      </c>
      <c r="B8085" t="s">
        <v>24884</v>
      </c>
      <c r="C8085" s="155">
        <v>21152</v>
      </c>
      <c r="D8085">
        <v>667688</v>
      </c>
      <c r="E8085" t="s">
        <v>1174</v>
      </c>
      <c r="F8085" t="s">
        <v>66</v>
      </c>
      <c r="G8085" s="155">
        <v>45925</v>
      </c>
      <c r="H8085">
        <v>1</v>
      </c>
    </row>
    <row r="8086" spans="1:8" x14ac:dyDescent="0.25">
      <c r="A8086">
        <v>4904313</v>
      </c>
      <c r="B8086" t="s">
        <v>24885</v>
      </c>
      <c r="C8086" s="155">
        <v>22588</v>
      </c>
      <c r="D8086">
        <v>667688</v>
      </c>
      <c r="E8086" t="s">
        <v>1174</v>
      </c>
      <c r="F8086" t="s">
        <v>38</v>
      </c>
      <c r="G8086" s="155">
        <v>45905</v>
      </c>
      <c r="H8086">
        <v>1</v>
      </c>
    </row>
    <row r="8087" spans="1:8" x14ac:dyDescent="0.25">
      <c r="A8087">
        <v>4904312</v>
      </c>
      <c r="B8087" t="s">
        <v>14369</v>
      </c>
      <c r="C8087" s="155">
        <v>31350</v>
      </c>
      <c r="D8087">
        <v>667688</v>
      </c>
      <c r="E8087" t="s">
        <v>1156</v>
      </c>
      <c r="F8087" t="s">
        <v>488</v>
      </c>
      <c r="G8087" s="155">
        <v>45922</v>
      </c>
      <c r="H8087">
        <v>1</v>
      </c>
    </row>
    <row r="8088" spans="1:8" x14ac:dyDescent="0.25">
      <c r="A8088">
        <v>4904311</v>
      </c>
      <c r="B8088" t="s">
        <v>24886</v>
      </c>
      <c r="C8088" s="155">
        <v>21068</v>
      </c>
      <c r="D8088">
        <v>667688</v>
      </c>
      <c r="E8088" t="s">
        <v>1156</v>
      </c>
      <c r="F8088" t="s">
        <v>14</v>
      </c>
      <c r="G8088" s="155">
        <v>45925</v>
      </c>
      <c r="H8088">
        <v>1</v>
      </c>
    </row>
    <row r="8089" spans="1:8" x14ac:dyDescent="0.25">
      <c r="A8089">
        <v>4904310</v>
      </c>
      <c r="B8089" t="s">
        <v>14635</v>
      </c>
      <c r="C8089" s="155">
        <v>21445</v>
      </c>
      <c r="D8089">
        <v>667688</v>
      </c>
      <c r="E8089" t="s">
        <v>1156</v>
      </c>
      <c r="F8089" t="s">
        <v>380</v>
      </c>
      <c r="G8089" s="155">
        <v>45925</v>
      </c>
      <c r="H8089">
        <v>1</v>
      </c>
    </row>
    <row r="8090" spans="1:8" x14ac:dyDescent="0.25">
      <c r="A8090">
        <v>4904309</v>
      </c>
      <c r="B8090" t="s">
        <v>21093</v>
      </c>
      <c r="C8090" s="155">
        <v>16868</v>
      </c>
      <c r="D8090">
        <v>667984</v>
      </c>
      <c r="E8090" t="s">
        <v>1156</v>
      </c>
      <c r="F8090" t="s">
        <v>43</v>
      </c>
      <c r="G8090" s="155">
        <v>45924</v>
      </c>
      <c r="H8090">
        <v>1</v>
      </c>
    </row>
    <row r="8091" spans="1:8" x14ac:dyDescent="0.25">
      <c r="A8091">
        <v>4904304</v>
      </c>
      <c r="B8091" t="s">
        <v>24887</v>
      </c>
      <c r="C8091" s="155">
        <v>20539</v>
      </c>
      <c r="D8091">
        <v>667688</v>
      </c>
      <c r="E8091" t="s">
        <v>1156</v>
      </c>
      <c r="F8091" t="s">
        <v>27</v>
      </c>
      <c r="G8091" s="155">
        <v>45925</v>
      </c>
      <c r="H8091">
        <v>1</v>
      </c>
    </row>
    <row r="8092" spans="1:8" x14ac:dyDescent="0.25">
      <c r="A8092">
        <v>4904302</v>
      </c>
      <c r="B8092" t="s">
        <v>4633</v>
      </c>
      <c r="C8092" s="155">
        <v>21539</v>
      </c>
      <c r="D8092">
        <v>667688</v>
      </c>
      <c r="E8092" t="s">
        <v>1174</v>
      </c>
      <c r="F8092" t="s">
        <v>66</v>
      </c>
      <c r="G8092" s="155">
        <v>45908</v>
      </c>
      <c r="H8092">
        <v>1</v>
      </c>
    </row>
    <row r="8093" spans="1:8" x14ac:dyDescent="0.25">
      <c r="A8093">
        <v>4904299</v>
      </c>
      <c r="B8093" t="s">
        <v>4543</v>
      </c>
      <c r="C8093" s="155">
        <v>21295</v>
      </c>
      <c r="D8093">
        <v>667688</v>
      </c>
      <c r="E8093" t="s">
        <v>1156</v>
      </c>
      <c r="F8093" t="s">
        <v>380</v>
      </c>
      <c r="G8093" s="155">
        <v>45925</v>
      </c>
      <c r="H8093">
        <v>1</v>
      </c>
    </row>
    <row r="8094" spans="1:8" x14ac:dyDescent="0.25">
      <c r="A8094">
        <v>4904296</v>
      </c>
      <c r="B8094" t="s">
        <v>24888</v>
      </c>
      <c r="C8094" s="155">
        <v>19096</v>
      </c>
      <c r="D8094">
        <v>667688</v>
      </c>
      <c r="E8094" t="s">
        <v>1174</v>
      </c>
      <c r="F8094" t="s">
        <v>38</v>
      </c>
      <c r="G8094" s="155">
        <v>45918</v>
      </c>
      <c r="H8094">
        <v>1</v>
      </c>
    </row>
    <row r="8095" spans="1:8" x14ac:dyDescent="0.25">
      <c r="A8095">
        <v>4904295</v>
      </c>
      <c r="B8095" t="s">
        <v>14147</v>
      </c>
      <c r="C8095" s="155">
        <v>36535</v>
      </c>
      <c r="D8095">
        <v>667824</v>
      </c>
      <c r="E8095" t="s">
        <v>1951</v>
      </c>
      <c r="F8095" t="s">
        <v>493</v>
      </c>
      <c r="G8095" s="155">
        <v>45925</v>
      </c>
      <c r="H8095">
        <v>1</v>
      </c>
    </row>
    <row r="8096" spans="1:8" x14ac:dyDescent="0.25">
      <c r="A8096">
        <v>4904293</v>
      </c>
      <c r="B8096" t="s">
        <v>24889</v>
      </c>
      <c r="C8096" s="155">
        <v>22069</v>
      </c>
      <c r="D8096">
        <v>667984</v>
      </c>
      <c r="E8096" t="s">
        <v>1156</v>
      </c>
      <c r="F8096" t="s">
        <v>8</v>
      </c>
      <c r="G8096" s="155">
        <v>45925</v>
      </c>
      <c r="H8096">
        <v>1</v>
      </c>
    </row>
    <row r="8097" spans="1:8" x14ac:dyDescent="0.25">
      <c r="A8097">
        <v>4904291</v>
      </c>
      <c r="B8097" t="s">
        <v>13744</v>
      </c>
      <c r="C8097" s="155">
        <v>32833</v>
      </c>
      <c r="D8097">
        <v>620890</v>
      </c>
      <c r="E8097" t="s">
        <v>6916</v>
      </c>
      <c r="F8097" t="s">
        <v>424</v>
      </c>
      <c r="G8097" s="155">
        <v>45925</v>
      </c>
      <c r="H8097">
        <v>1</v>
      </c>
    </row>
    <row r="8098" spans="1:8" x14ac:dyDescent="0.25">
      <c r="A8098">
        <v>4904289</v>
      </c>
      <c r="B8098" t="s">
        <v>24890</v>
      </c>
      <c r="C8098" s="155">
        <v>29047</v>
      </c>
      <c r="D8098">
        <v>667814</v>
      </c>
      <c r="E8098" t="s">
        <v>1172</v>
      </c>
      <c r="F8098" t="s">
        <v>66</v>
      </c>
      <c r="G8098" s="155">
        <v>45925</v>
      </c>
      <c r="H8098">
        <v>1</v>
      </c>
    </row>
    <row r="8099" spans="1:8" x14ac:dyDescent="0.25">
      <c r="A8099">
        <v>4904288</v>
      </c>
      <c r="B8099" t="s">
        <v>24891</v>
      </c>
      <c r="C8099" s="155">
        <v>25846</v>
      </c>
      <c r="D8099">
        <v>667688</v>
      </c>
      <c r="E8099" t="s">
        <v>1156</v>
      </c>
      <c r="F8099" t="s">
        <v>14</v>
      </c>
      <c r="G8099" s="155">
        <v>45925</v>
      </c>
      <c r="H8099">
        <v>1</v>
      </c>
    </row>
    <row r="8100" spans="1:8" x14ac:dyDescent="0.25">
      <c r="A8100">
        <v>4904287</v>
      </c>
      <c r="B8100" t="s">
        <v>24892</v>
      </c>
      <c r="C8100" s="155">
        <v>21640</v>
      </c>
      <c r="D8100">
        <v>667984</v>
      </c>
      <c r="E8100" t="s">
        <v>1156</v>
      </c>
      <c r="F8100" t="s">
        <v>43</v>
      </c>
      <c r="G8100" s="155">
        <v>45924</v>
      </c>
      <c r="H8100">
        <v>1</v>
      </c>
    </row>
    <row r="8101" spans="1:8" x14ac:dyDescent="0.25">
      <c r="A8101">
        <v>4904286</v>
      </c>
      <c r="B8101" t="s">
        <v>21302</v>
      </c>
      <c r="C8101" s="155">
        <v>20918</v>
      </c>
      <c r="D8101">
        <v>667688</v>
      </c>
      <c r="E8101" t="s">
        <v>1174</v>
      </c>
      <c r="F8101" t="s">
        <v>66</v>
      </c>
      <c r="G8101" s="155">
        <v>45922</v>
      </c>
      <c r="H8101">
        <v>1</v>
      </c>
    </row>
    <row r="8102" spans="1:8" x14ac:dyDescent="0.25">
      <c r="A8102">
        <v>4904285</v>
      </c>
      <c r="B8102" t="s">
        <v>24893</v>
      </c>
      <c r="C8102" s="155">
        <v>16746</v>
      </c>
      <c r="D8102">
        <v>608814</v>
      </c>
      <c r="E8102" t="s">
        <v>1189</v>
      </c>
      <c r="F8102" t="s">
        <v>20</v>
      </c>
      <c r="G8102" s="155">
        <v>45925</v>
      </c>
      <c r="H8102">
        <v>1</v>
      </c>
    </row>
    <row r="8103" spans="1:8" x14ac:dyDescent="0.25">
      <c r="A8103">
        <v>4904284</v>
      </c>
      <c r="B8103" t="s">
        <v>15320</v>
      </c>
      <c r="C8103" s="155">
        <v>27196</v>
      </c>
      <c r="D8103">
        <v>667984</v>
      </c>
      <c r="E8103" t="s">
        <v>1156</v>
      </c>
      <c r="F8103" t="s">
        <v>488</v>
      </c>
      <c r="G8103" s="155">
        <v>45925</v>
      </c>
      <c r="H8103">
        <v>1</v>
      </c>
    </row>
    <row r="8104" spans="1:8" x14ac:dyDescent="0.25">
      <c r="A8104">
        <v>4904283</v>
      </c>
      <c r="B8104" t="s">
        <v>24894</v>
      </c>
      <c r="C8104" s="155">
        <v>24709</v>
      </c>
      <c r="D8104">
        <v>667688</v>
      </c>
      <c r="E8104" t="s">
        <v>1174</v>
      </c>
      <c r="F8104" t="s">
        <v>380</v>
      </c>
      <c r="G8104" s="155">
        <v>45925</v>
      </c>
      <c r="H8104">
        <v>1</v>
      </c>
    </row>
    <row r="8105" spans="1:8" x14ac:dyDescent="0.25">
      <c r="A8105">
        <v>4904282</v>
      </c>
      <c r="B8105" t="s">
        <v>24895</v>
      </c>
      <c r="C8105" s="155">
        <v>27532</v>
      </c>
      <c r="D8105">
        <v>622871</v>
      </c>
      <c r="E8105" t="s">
        <v>2087</v>
      </c>
      <c r="F8105" t="s">
        <v>40</v>
      </c>
      <c r="G8105" s="155">
        <v>45925</v>
      </c>
      <c r="H8105">
        <v>1</v>
      </c>
    </row>
    <row r="8106" spans="1:8" x14ac:dyDescent="0.25">
      <c r="A8106">
        <v>4904280</v>
      </c>
      <c r="B8106" t="s">
        <v>24896</v>
      </c>
      <c r="C8106" s="155">
        <v>37769</v>
      </c>
      <c r="D8106">
        <v>667688</v>
      </c>
      <c r="E8106" t="s">
        <v>1156</v>
      </c>
      <c r="F8106" t="s">
        <v>14</v>
      </c>
      <c r="G8106" s="155">
        <v>45925</v>
      </c>
      <c r="H8106">
        <v>1</v>
      </c>
    </row>
    <row r="8107" spans="1:8" x14ac:dyDescent="0.25">
      <c r="A8107">
        <v>4904278</v>
      </c>
      <c r="B8107" t="s">
        <v>24897</v>
      </c>
      <c r="C8107" s="155">
        <v>24170</v>
      </c>
      <c r="D8107">
        <v>667688</v>
      </c>
      <c r="E8107" t="s">
        <v>1174</v>
      </c>
      <c r="F8107" t="s">
        <v>380</v>
      </c>
      <c r="G8107" s="155">
        <v>45925</v>
      </c>
      <c r="H8107">
        <v>1</v>
      </c>
    </row>
    <row r="8108" spans="1:8" x14ac:dyDescent="0.25">
      <c r="A8108">
        <v>4904277</v>
      </c>
      <c r="B8108" t="s">
        <v>24898</v>
      </c>
      <c r="C8108" s="155">
        <v>26065</v>
      </c>
      <c r="D8108">
        <v>667688</v>
      </c>
      <c r="E8108" t="s">
        <v>1174</v>
      </c>
      <c r="F8108" t="s">
        <v>38</v>
      </c>
      <c r="G8108" s="155">
        <v>45905</v>
      </c>
      <c r="H8108">
        <v>1</v>
      </c>
    </row>
    <row r="8109" spans="1:8" x14ac:dyDescent="0.25">
      <c r="A8109">
        <v>4904274</v>
      </c>
      <c r="B8109" t="s">
        <v>15320</v>
      </c>
      <c r="C8109" s="155">
        <v>27196</v>
      </c>
      <c r="D8109">
        <v>667688</v>
      </c>
      <c r="E8109" t="s">
        <v>1156</v>
      </c>
      <c r="F8109" t="s">
        <v>488</v>
      </c>
      <c r="G8109" s="155">
        <v>45922</v>
      </c>
      <c r="H8109">
        <v>1</v>
      </c>
    </row>
    <row r="8110" spans="1:8" x14ac:dyDescent="0.25">
      <c r="A8110">
        <v>4904273</v>
      </c>
      <c r="B8110" t="s">
        <v>9449</v>
      </c>
      <c r="C8110" s="155">
        <v>28353</v>
      </c>
      <c r="D8110">
        <v>667824</v>
      </c>
      <c r="E8110" t="s">
        <v>1172</v>
      </c>
      <c r="F8110" t="s">
        <v>495</v>
      </c>
      <c r="G8110" s="155">
        <v>45925</v>
      </c>
      <c r="H8110">
        <v>1</v>
      </c>
    </row>
    <row r="8111" spans="1:8" x14ac:dyDescent="0.25">
      <c r="A8111">
        <v>4904272</v>
      </c>
      <c r="B8111" t="s">
        <v>5480</v>
      </c>
      <c r="C8111" s="155">
        <v>27960</v>
      </c>
      <c r="D8111">
        <v>604890</v>
      </c>
      <c r="E8111" t="s">
        <v>1465</v>
      </c>
      <c r="F8111" t="s">
        <v>62</v>
      </c>
      <c r="G8111" s="155">
        <v>45925</v>
      </c>
      <c r="H8111">
        <v>1</v>
      </c>
    </row>
    <row r="8112" spans="1:8" x14ac:dyDescent="0.25">
      <c r="A8112">
        <v>4904271</v>
      </c>
      <c r="B8112" t="s">
        <v>6254</v>
      </c>
      <c r="C8112" s="155">
        <v>15707</v>
      </c>
      <c r="D8112">
        <v>667984</v>
      </c>
      <c r="E8112" t="s">
        <v>1192</v>
      </c>
      <c r="F8112" t="s">
        <v>27</v>
      </c>
      <c r="G8112" s="155">
        <v>45925</v>
      </c>
      <c r="H8112">
        <v>1</v>
      </c>
    </row>
    <row r="8113" spans="1:8" x14ac:dyDescent="0.25">
      <c r="A8113">
        <v>4904269</v>
      </c>
      <c r="B8113" t="s">
        <v>24899</v>
      </c>
      <c r="C8113" s="155">
        <v>32776</v>
      </c>
      <c r="D8113">
        <v>610814</v>
      </c>
      <c r="E8113" t="s">
        <v>7918</v>
      </c>
      <c r="F8113" t="s">
        <v>300</v>
      </c>
      <c r="G8113" s="155">
        <v>45925</v>
      </c>
      <c r="H8113">
        <v>1</v>
      </c>
    </row>
    <row r="8114" spans="1:8" x14ac:dyDescent="0.25">
      <c r="A8114">
        <v>4904266</v>
      </c>
      <c r="B8114" t="s">
        <v>6080</v>
      </c>
      <c r="C8114" s="155">
        <v>28967</v>
      </c>
      <c r="D8114">
        <v>665934</v>
      </c>
      <c r="E8114" t="s">
        <v>506</v>
      </c>
      <c r="F8114" t="s">
        <v>56</v>
      </c>
      <c r="G8114" s="155">
        <v>45925</v>
      </c>
      <c r="H8114">
        <v>1</v>
      </c>
    </row>
    <row r="8115" spans="1:8" x14ac:dyDescent="0.25">
      <c r="A8115">
        <v>4904264</v>
      </c>
      <c r="B8115" t="s">
        <v>24900</v>
      </c>
      <c r="C8115" s="155">
        <v>22437</v>
      </c>
      <c r="D8115">
        <v>608814</v>
      </c>
      <c r="E8115" t="s">
        <v>1867</v>
      </c>
      <c r="F8115" t="s">
        <v>35</v>
      </c>
      <c r="G8115" s="155">
        <v>45925</v>
      </c>
      <c r="H8115">
        <v>1</v>
      </c>
    </row>
    <row r="8116" spans="1:8" x14ac:dyDescent="0.25">
      <c r="A8116">
        <v>4904263</v>
      </c>
      <c r="B8116" t="s">
        <v>5052</v>
      </c>
      <c r="C8116" s="155">
        <v>27124</v>
      </c>
      <c r="D8116">
        <v>608890</v>
      </c>
      <c r="E8116" t="s">
        <v>1189</v>
      </c>
      <c r="F8116" t="s">
        <v>20</v>
      </c>
      <c r="G8116" s="155">
        <v>45925</v>
      </c>
      <c r="H8116">
        <v>1</v>
      </c>
    </row>
    <row r="8117" spans="1:8" x14ac:dyDescent="0.25">
      <c r="A8117">
        <v>4904262</v>
      </c>
      <c r="B8117" t="s">
        <v>24901</v>
      </c>
      <c r="C8117" s="155">
        <v>12003</v>
      </c>
      <c r="D8117">
        <v>667688</v>
      </c>
      <c r="E8117" t="s">
        <v>1174</v>
      </c>
      <c r="F8117" t="s">
        <v>38</v>
      </c>
      <c r="G8117" s="155">
        <v>45905</v>
      </c>
      <c r="H8117">
        <v>1</v>
      </c>
    </row>
    <row r="8118" spans="1:8" x14ac:dyDescent="0.25">
      <c r="A8118">
        <v>4904258</v>
      </c>
      <c r="B8118" t="s">
        <v>16586</v>
      </c>
      <c r="C8118" s="155">
        <v>28715</v>
      </c>
      <c r="D8118">
        <v>620934</v>
      </c>
      <c r="E8118" t="s">
        <v>506</v>
      </c>
      <c r="F8118" t="s">
        <v>424</v>
      </c>
      <c r="G8118" s="155">
        <v>45925</v>
      </c>
      <c r="H8118">
        <v>1</v>
      </c>
    </row>
    <row r="8119" spans="1:8" x14ac:dyDescent="0.25">
      <c r="A8119">
        <v>4904255</v>
      </c>
      <c r="B8119" t="s">
        <v>24902</v>
      </c>
      <c r="C8119" s="155">
        <v>23871</v>
      </c>
      <c r="D8119">
        <v>667688</v>
      </c>
      <c r="E8119" t="s">
        <v>1174</v>
      </c>
      <c r="F8119" t="s">
        <v>380</v>
      </c>
      <c r="G8119" s="155">
        <v>45925</v>
      </c>
      <c r="H8119">
        <v>1</v>
      </c>
    </row>
    <row r="8120" spans="1:8" x14ac:dyDescent="0.25">
      <c r="A8120">
        <v>4904254</v>
      </c>
      <c r="B8120" t="s">
        <v>24903</v>
      </c>
      <c r="C8120" s="155">
        <v>35674</v>
      </c>
      <c r="D8120">
        <v>622871</v>
      </c>
      <c r="E8120" t="s">
        <v>5871</v>
      </c>
      <c r="F8120" t="s">
        <v>19</v>
      </c>
      <c r="G8120" s="155">
        <v>45925</v>
      </c>
      <c r="H8120">
        <v>1</v>
      </c>
    </row>
    <row r="8121" spans="1:8" x14ac:dyDescent="0.25">
      <c r="A8121">
        <v>4904252</v>
      </c>
      <c r="B8121" t="s">
        <v>3352</v>
      </c>
      <c r="C8121" s="155">
        <v>17897</v>
      </c>
      <c r="D8121">
        <v>602688</v>
      </c>
      <c r="E8121" t="s">
        <v>1156</v>
      </c>
      <c r="F8121" t="s">
        <v>88</v>
      </c>
      <c r="G8121" s="155">
        <v>45925</v>
      </c>
      <c r="H8121">
        <v>1</v>
      </c>
    </row>
    <row r="8122" spans="1:8" x14ac:dyDescent="0.25">
      <c r="A8122">
        <v>4904250</v>
      </c>
      <c r="B8122" t="s">
        <v>14895</v>
      </c>
      <c r="C8122" s="155">
        <v>12451</v>
      </c>
      <c r="D8122">
        <v>667824</v>
      </c>
      <c r="E8122" t="s">
        <v>4264</v>
      </c>
      <c r="F8122" t="s">
        <v>493</v>
      </c>
      <c r="G8122" s="155">
        <v>45925</v>
      </c>
      <c r="H8122">
        <v>1</v>
      </c>
    </row>
    <row r="8123" spans="1:8" x14ac:dyDescent="0.25">
      <c r="A8123">
        <v>4904248</v>
      </c>
      <c r="B8123" t="s">
        <v>24904</v>
      </c>
      <c r="C8123" s="155">
        <v>18639</v>
      </c>
      <c r="D8123">
        <v>667984</v>
      </c>
      <c r="E8123" t="s">
        <v>1156</v>
      </c>
      <c r="F8123" t="s">
        <v>8</v>
      </c>
      <c r="G8123" s="155">
        <v>45925</v>
      </c>
      <c r="H8123">
        <v>1</v>
      </c>
    </row>
    <row r="8124" spans="1:8" x14ac:dyDescent="0.25">
      <c r="A8124">
        <v>4904244</v>
      </c>
      <c r="B8124" t="s">
        <v>24905</v>
      </c>
      <c r="C8124" s="155">
        <v>19816</v>
      </c>
      <c r="D8124">
        <v>667984</v>
      </c>
      <c r="E8124" t="s">
        <v>1156</v>
      </c>
      <c r="F8124" t="s">
        <v>488</v>
      </c>
      <c r="G8124" s="155">
        <v>45925</v>
      </c>
      <c r="H8124">
        <v>1</v>
      </c>
    </row>
    <row r="8125" spans="1:8" x14ac:dyDescent="0.25">
      <c r="A8125">
        <v>4904243</v>
      </c>
      <c r="B8125" t="s">
        <v>24906</v>
      </c>
      <c r="C8125" s="155">
        <v>25385</v>
      </c>
      <c r="D8125">
        <v>667934</v>
      </c>
      <c r="E8125" t="s">
        <v>2275</v>
      </c>
      <c r="F8125" t="s">
        <v>414</v>
      </c>
      <c r="G8125" s="155">
        <v>45925</v>
      </c>
      <c r="H8125">
        <v>1</v>
      </c>
    </row>
    <row r="8126" spans="1:8" x14ac:dyDescent="0.25">
      <c r="A8126">
        <v>4904240</v>
      </c>
      <c r="B8126" t="s">
        <v>23330</v>
      </c>
      <c r="C8126" s="155">
        <v>27792</v>
      </c>
      <c r="D8126">
        <v>622932</v>
      </c>
      <c r="E8126" t="s">
        <v>535</v>
      </c>
      <c r="F8126" t="s">
        <v>44</v>
      </c>
      <c r="G8126" s="155">
        <v>45925</v>
      </c>
      <c r="H8126">
        <v>1</v>
      </c>
    </row>
    <row r="8127" spans="1:8" x14ac:dyDescent="0.25">
      <c r="A8127">
        <v>4904239</v>
      </c>
      <c r="B8127" t="s">
        <v>6678</v>
      </c>
      <c r="C8127" s="155">
        <v>32855</v>
      </c>
      <c r="D8127">
        <v>618890</v>
      </c>
      <c r="E8127" t="s">
        <v>6656</v>
      </c>
      <c r="F8127" t="s">
        <v>41</v>
      </c>
      <c r="G8127" s="155">
        <v>45925</v>
      </c>
      <c r="H8127">
        <v>1</v>
      </c>
    </row>
    <row r="8128" spans="1:8" x14ac:dyDescent="0.25">
      <c r="A8128">
        <v>4904235</v>
      </c>
      <c r="B8128" t="s">
        <v>24907</v>
      </c>
      <c r="C8128" s="155">
        <v>25599</v>
      </c>
      <c r="D8128">
        <v>667688</v>
      </c>
      <c r="E8128" t="s">
        <v>1174</v>
      </c>
      <c r="F8128" t="s">
        <v>380</v>
      </c>
      <c r="G8128" s="155">
        <v>45925</v>
      </c>
      <c r="H8128">
        <v>1</v>
      </c>
    </row>
    <row r="8129" spans="1:8" x14ac:dyDescent="0.25">
      <c r="A8129">
        <v>4904234</v>
      </c>
      <c r="B8129" t="s">
        <v>3133</v>
      </c>
      <c r="C8129" s="155">
        <v>19195</v>
      </c>
      <c r="D8129">
        <v>667890</v>
      </c>
      <c r="E8129" t="s">
        <v>3412</v>
      </c>
      <c r="F8129" t="s">
        <v>380</v>
      </c>
      <c r="G8129" s="155">
        <v>45925</v>
      </c>
      <c r="H8129">
        <v>1</v>
      </c>
    </row>
    <row r="8130" spans="1:8" x14ac:dyDescent="0.25">
      <c r="A8130">
        <v>4904233</v>
      </c>
      <c r="B8130" t="s">
        <v>24905</v>
      </c>
      <c r="C8130" s="155">
        <v>19816</v>
      </c>
      <c r="D8130">
        <v>667688</v>
      </c>
      <c r="E8130" t="s">
        <v>1156</v>
      </c>
      <c r="F8130" t="s">
        <v>488</v>
      </c>
      <c r="G8130" s="155">
        <v>45922</v>
      </c>
      <c r="H8130">
        <v>1</v>
      </c>
    </row>
    <row r="8131" spans="1:8" x14ac:dyDescent="0.25">
      <c r="A8131">
        <v>4904232</v>
      </c>
      <c r="B8131" t="s">
        <v>14732</v>
      </c>
      <c r="C8131" s="155">
        <v>15319</v>
      </c>
      <c r="D8131">
        <v>602984</v>
      </c>
      <c r="E8131" t="s">
        <v>1156</v>
      </c>
      <c r="F8131" t="s">
        <v>88</v>
      </c>
      <c r="G8131" s="155">
        <v>45925</v>
      </c>
      <c r="H8131">
        <v>1</v>
      </c>
    </row>
    <row r="8132" spans="1:8" x14ac:dyDescent="0.25">
      <c r="A8132">
        <v>4904228</v>
      </c>
      <c r="B8132" t="s">
        <v>24908</v>
      </c>
      <c r="C8132" s="155">
        <v>20262</v>
      </c>
      <c r="D8132">
        <v>667984</v>
      </c>
      <c r="E8132" t="s">
        <v>1635</v>
      </c>
      <c r="F8132" t="s">
        <v>8</v>
      </c>
      <c r="G8132" s="155">
        <v>45925</v>
      </c>
      <c r="H8132">
        <v>1</v>
      </c>
    </row>
    <row r="8133" spans="1:8" x14ac:dyDescent="0.25">
      <c r="A8133">
        <v>4904225</v>
      </c>
      <c r="B8133" t="s">
        <v>16584</v>
      </c>
      <c r="C8133" s="155">
        <v>29814</v>
      </c>
      <c r="D8133">
        <v>665934</v>
      </c>
      <c r="E8133" t="s">
        <v>506</v>
      </c>
      <c r="F8133" t="s">
        <v>56</v>
      </c>
      <c r="G8133" s="155">
        <v>45925</v>
      </c>
      <c r="H8133">
        <v>1</v>
      </c>
    </row>
    <row r="8134" spans="1:8" x14ac:dyDescent="0.25">
      <c r="A8134">
        <v>4904224</v>
      </c>
      <c r="B8134" t="s">
        <v>24909</v>
      </c>
      <c r="C8134" s="155">
        <v>25813</v>
      </c>
      <c r="D8134">
        <v>667688</v>
      </c>
      <c r="E8134" t="s">
        <v>1174</v>
      </c>
      <c r="F8134" t="s">
        <v>380</v>
      </c>
      <c r="G8134" s="155">
        <v>45925</v>
      </c>
      <c r="H8134">
        <v>1</v>
      </c>
    </row>
    <row r="8135" spans="1:8" x14ac:dyDescent="0.25">
      <c r="A8135">
        <v>4904221</v>
      </c>
      <c r="B8135" t="s">
        <v>24910</v>
      </c>
      <c r="C8135" s="155">
        <v>25361</v>
      </c>
      <c r="D8135">
        <v>667688</v>
      </c>
      <c r="E8135" t="s">
        <v>1174</v>
      </c>
      <c r="F8135" t="s">
        <v>66</v>
      </c>
      <c r="G8135" s="155">
        <v>45925</v>
      </c>
      <c r="H8135">
        <v>1</v>
      </c>
    </row>
    <row r="8136" spans="1:8" x14ac:dyDescent="0.25">
      <c r="A8136">
        <v>4904216</v>
      </c>
      <c r="B8136" t="s">
        <v>24911</v>
      </c>
      <c r="C8136" s="155">
        <v>30462</v>
      </c>
      <c r="D8136">
        <v>667984</v>
      </c>
      <c r="E8136" t="s">
        <v>1174</v>
      </c>
      <c r="F8136" t="s">
        <v>53</v>
      </c>
      <c r="G8136" s="155">
        <v>45925</v>
      </c>
      <c r="H8136">
        <v>1</v>
      </c>
    </row>
    <row r="8137" spans="1:8" x14ac:dyDescent="0.25">
      <c r="A8137">
        <v>4904215</v>
      </c>
      <c r="B8137" t="s">
        <v>10448</v>
      </c>
      <c r="C8137" s="155">
        <v>14493</v>
      </c>
      <c r="D8137">
        <v>610814</v>
      </c>
      <c r="E8137" t="s">
        <v>2813</v>
      </c>
      <c r="F8137" t="s">
        <v>698</v>
      </c>
      <c r="G8137" s="155">
        <v>45925</v>
      </c>
      <c r="H8137">
        <v>1</v>
      </c>
    </row>
    <row r="8138" spans="1:8" x14ac:dyDescent="0.25">
      <c r="A8138">
        <v>4904214</v>
      </c>
      <c r="B8138" t="s">
        <v>22875</v>
      </c>
      <c r="C8138" s="155">
        <v>18974</v>
      </c>
      <c r="D8138">
        <v>667688</v>
      </c>
      <c r="E8138" t="s">
        <v>1174</v>
      </c>
      <c r="F8138" t="s">
        <v>38</v>
      </c>
      <c r="G8138" s="155">
        <v>45905</v>
      </c>
      <c r="H8138">
        <v>1</v>
      </c>
    </row>
    <row r="8139" spans="1:8" x14ac:dyDescent="0.25">
      <c r="A8139">
        <v>4904211</v>
      </c>
      <c r="B8139" t="s">
        <v>24912</v>
      </c>
      <c r="C8139" s="155">
        <v>23109</v>
      </c>
      <c r="D8139">
        <v>692818</v>
      </c>
      <c r="E8139" t="s">
        <v>1198</v>
      </c>
      <c r="F8139" t="s">
        <v>31</v>
      </c>
      <c r="G8139" s="155">
        <v>45925</v>
      </c>
      <c r="H8139">
        <v>1</v>
      </c>
    </row>
    <row r="8140" spans="1:8" x14ac:dyDescent="0.25">
      <c r="A8140">
        <v>4904210</v>
      </c>
      <c r="B8140" t="s">
        <v>21241</v>
      </c>
      <c r="C8140" s="155">
        <v>17962</v>
      </c>
      <c r="D8140">
        <v>608814</v>
      </c>
      <c r="E8140" t="s">
        <v>1189</v>
      </c>
      <c r="F8140" t="s">
        <v>20</v>
      </c>
      <c r="G8140" s="155">
        <v>45925</v>
      </c>
      <c r="H8140">
        <v>1</v>
      </c>
    </row>
    <row r="8141" spans="1:8" x14ac:dyDescent="0.25">
      <c r="A8141">
        <v>4904209</v>
      </c>
      <c r="B8141" t="s">
        <v>24913</v>
      </c>
      <c r="C8141" s="155">
        <v>21226</v>
      </c>
      <c r="D8141">
        <v>667984</v>
      </c>
      <c r="E8141" t="s">
        <v>1156</v>
      </c>
      <c r="F8141" t="s">
        <v>8</v>
      </c>
      <c r="G8141" s="155">
        <v>45925</v>
      </c>
      <c r="H8141">
        <v>1</v>
      </c>
    </row>
    <row r="8142" spans="1:8" x14ac:dyDescent="0.25">
      <c r="A8142">
        <v>4904206</v>
      </c>
      <c r="B8142" t="s">
        <v>7514</v>
      </c>
      <c r="C8142" s="155">
        <v>18186</v>
      </c>
      <c r="D8142">
        <v>618890</v>
      </c>
      <c r="E8142" t="s">
        <v>2738</v>
      </c>
      <c r="F8142" t="s">
        <v>1808</v>
      </c>
      <c r="G8142" s="155">
        <v>45925</v>
      </c>
      <c r="H8142">
        <v>1</v>
      </c>
    </row>
    <row r="8143" spans="1:8" x14ac:dyDescent="0.25">
      <c r="A8143">
        <v>4904204</v>
      </c>
      <c r="B8143" t="s">
        <v>24914</v>
      </c>
      <c r="C8143" s="155">
        <v>20254</v>
      </c>
      <c r="D8143">
        <v>667688</v>
      </c>
      <c r="E8143" t="s">
        <v>1156</v>
      </c>
      <c r="F8143" t="s">
        <v>498</v>
      </c>
      <c r="G8143" s="155">
        <v>45925</v>
      </c>
      <c r="H8143">
        <v>1</v>
      </c>
    </row>
    <row r="8144" spans="1:8" x14ac:dyDescent="0.25">
      <c r="A8144">
        <v>4904202</v>
      </c>
      <c r="B8144" t="s">
        <v>24915</v>
      </c>
      <c r="C8144" s="155">
        <v>15070</v>
      </c>
      <c r="D8144">
        <v>602688</v>
      </c>
      <c r="E8144" t="s">
        <v>1156</v>
      </c>
      <c r="F8144" t="s">
        <v>88</v>
      </c>
      <c r="G8144" s="155">
        <v>45925</v>
      </c>
      <c r="H8144">
        <v>1</v>
      </c>
    </row>
    <row r="8145" spans="1:8" x14ac:dyDescent="0.25">
      <c r="A8145">
        <v>4904201</v>
      </c>
      <c r="B8145" t="s">
        <v>24916</v>
      </c>
      <c r="C8145" s="155">
        <v>22394</v>
      </c>
      <c r="D8145">
        <v>667984</v>
      </c>
      <c r="E8145" t="s">
        <v>1156</v>
      </c>
      <c r="F8145" t="s">
        <v>501</v>
      </c>
      <c r="G8145" s="155">
        <v>45925</v>
      </c>
      <c r="H8145">
        <v>1</v>
      </c>
    </row>
    <row r="8146" spans="1:8" x14ac:dyDescent="0.25">
      <c r="A8146">
        <v>4904200</v>
      </c>
      <c r="B8146" t="s">
        <v>8541</v>
      </c>
      <c r="C8146" s="155">
        <v>23021</v>
      </c>
      <c r="D8146">
        <v>614814</v>
      </c>
      <c r="E8146" t="s">
        <v>2839</v>
      </c>
      <c r="F8146" t="s">
        <v>2636</v>
      </c>
      <c r="G8146" s="155">
        <v>45924</v>
      </c>
      <c r="H8146">
        <v>1</v>
      </c>
    </row>
    <row r="8147" spans="1:8" x14ac:dyDescent="0.25">
      <c r="A8147">
        <v>4904198</v>
      </c>
      <c r="B8147" t="s">
        <v>6586</v>
      </c>
      <c r="C8147" s="155">
        <v>38291</v>
      </c>
      <c r="D8147">
        <v>667934</v>
      </c>
      <c r="E8147" t="s">
        <v>1934</v>
      </c>
      <c r="F8147" t="s">
        <v>27</v>
      </c>
      <c r="G8147" s="155">
        <v>45925</v>
      </c>
      <c r="H8147">
        <v>1</v>
      </c>
    </row>
    <row r="8148" spans="1:8" x14ac:dyDescent="0.25">
      <c r="A8148">
        <v>4904196</v>
      </c>
      <c r="B8148" t="s">
        <v>4159</v>
      </c>
      <c r="C8148" s="155">
        <v>14610</v>
      </c>
      <c r="D8148">
        <v>620814</v>
      </c>
      <c r="E8148" t="s">
        <v>2856</v>
      </c>
      <c r="F8148" t="s">
        <v>424</v>
      </c>
      <c r="G8148" s="155">
        <v>45925</v>
      </c>
      <c r="H8148">
        <v>1</v>
      </c>
    </row>
    <row r="8149" spans="1:8" x14ac:dyDescent="0.25">
      <c r="A8149">
        <v>4904193</v>
      </c>
      <c r="B8149" t="s">
        <v>24917</v>
      </c>
      <c r="C8149" s="155">
        <v>23275</v>
      </c>
      <c r="D8149">
        <v>667688</v>
      </c>
      <c r="E8149" t="s">
        <v>1174</v>
      </c>
      <c r="F8149" t="s">
        <v>66</v>
      </c>
      <c r="G8149" s="155">
        <v>45902</v>
      </c>
      <c r="H8149">
        <v>1</v>
      </c>
    </row>
    <row r="8150" spans="1:8" x14ac:dyDescent="0.25">
      <c r="A8150">
        <v>4904189</v>
      </c>
      <c r="B8150" t="s">
        <v>24918</v>
      </c>
      <c r="C8150" s="155">
        <v>27422</v>
      </c>
      <c r="D8150">
        <v>667688</v>
      </c>
      <c r="E8150" t="s">
        <v>1174</v>
      </c>
      <c r="F8150" t="s">
        <v>380</v>
      </c>
      <c r="G8150" s="155">
        <v>45925</v>
      </c>
      <c r="H8150">
        <v>1</v>
      </c>
    </row>
    <row r="8151" spans="1:8" x14ac:dyDescent="0.25">
      <c r="A8151">
        <v>4904188</v>
      </c>
      <c r="B8151" t="s">
        <v>8587</v>
      </c>
      <c r="C8151" s="155">
        <v>29767</v>
      </c>
      <c r="D8151">
        <v>620814</v>
      </c>
      <c r="E8151" t="s">
        <v>2612</v>
      </c>
      <c r="F8151" t="s">
        <v>54</v>
      </c>
      <c r="G8151" s="155">
        <v>45925</v>
      </c>
      <c r="H8151">
        <v>1</v>
      </c>
    </row>
    <row r="8152" spans="1:8" x14ac:dyDescent="0.25">
      <c r="A8152">
        <v>4904187</v>
      </c>
      <c r="B8152" t="s">
        <v>24919</v>
      </c>
      <c r="C8152" s="155">
        <v>23837</v>
      </c>
      <c r="D8152">
        <v>667984</v>
      </c>
      <c r="E8152" t="s">
        <v>1156</v>
      </c>
      <c r="F8152" t="s">
        <v>488</v>
      </c>
      <c r="G8152" s="155">
        <v>45925</v>
      </c>
      <c r="H8152">
        <v>1</v>
      </c>
    </row>
    <row r="8153" spans="1:8" x14ac:dyDescent="0.25">
      <c r="A8153">
        <v>4904186</v>
      </c>
      <c r="B8153" t="s">
        <v>24920</v>
      </c>
      <c r="C8153" s="155">
        <v>25535</v>
      </c>
      <c r="D8153">
        <v>667688</v>
      </c>
      <c r="E8153" t="s">
        <v>1156</v>
      </c>
      <c r="F8153" t="s">
        <v>18</v>
      </c>
      <c r="G8153" s="155">
        <v>45919</v>
      </c>
      <c r="H8153">
        <v>1</v>
      </c>
    </row>
    <row r="8154" spans="1:8" x14ac:dyDescent="0.25">
      <c r="A8154">
        <v>4904185</v>
      </c>
      <c r="B8154" t="s">
        <v>15865</v>
      </c>
      <c r="C8154" s="155">
        <v>16547</v>
      </c>
      <c r="D8154">
        <v>667688</v>
      </c>
      <c r="E8154" t="s">
        <v>1156</v>
      </c>
      <c r="F8154" t="s">
        <v>15</v>
      </c>
      <c r="G8154" s="155">
        <v>45925</v>
      </c>
      <c r="H8154">
        <v>1</v>
      </c>
    </row>
    <row r="8155" spans="1:8" x14ac:dyDescent="0.25">
      <c r="A8155">
        <v>4904182</v>
      </c>
      <c r="B8155" t="s">
        <v>24921</v>
      </c>
      <c r="C8155" s="155">
        <v>31241</v>
      </c>
      <c r="D8155">
        <v>600934</v>
      </c>
      <c r="E8155" t="s">
        <v>2275</v>
      </c>
      <c r="F8155" t="s">
        <v>57</v>
      </c>
      <c r="G8155" s="155">
        <v>45925</v>
      </c>
      <c r="H8155">
        <v>1</v>
      </c>
    </row>
    <row r="8156" spans="1:8" x14ac:dyDescent="0.25">
      <c r="A8156">
        <v>4904179</v>
      </c>
      <c r="B8156" t="s">
        <v>11436</v>
      </c>
      <c r="C8156" s="155">
        <v>35465</v>
      </c>
      <c r="D8156">
        <v>600890</v>
      </c>
      <c r="E8156" t="s">
        <v>1172</v>
      </c>
      <c r="F8156" t="s">
        <v>503</v>
      </c>
      <c r="G8156" s="155">
        <v>45925</v>
      </c>
      <c r="H8156">
        <v>1</v>
      </c>
    </row>
    <row r="8157" spans="1:8" x14ac:dyDescent="0.25">
      <c r="A8157">
        <v>4904178</v>
      </c>
      <c r="B8157" t="s">
        <v>24827</v>
      </c>
      <c r="C8157" s="155">
        <v>17201</v>
      </c>
      <c r="D8157">
        <v>617814</v>
      </c>
      <c r="E8157" t="s">
        <v>17993</v>
      </c>
      <c r="F8157" t="s">
        <v>67</v>
      </c>
      <c r="G8157" s="155">
        <v>45925</v>
      </c>
      <c r="H8157">
        <v>1</v>
      </c>
    </row>
    <row r="8158" spans="1:8" x14ac:dyDescent="0.25">
      <c r="A8158">
        <v>4904177</v>
      </c>
      <c r="B8158" t="s">
        <v>9302</v>
      </c>
      <c r="C8158" s="155">
        <v>23453</v>
      </c>
      <c r="D8158">
        <v>667688</v>
      </c>
      <c r="E8158" t="s">
        <v>1174</v>
      </c>
      <c r="F8158" t="s">
        <v>380</v>
      </c>
      <c r="G8158" s="155">
        <v>45925</v>
      </c>
      <c r="H8158">
        <v>1</v>
      </c>
    </row>
    <row r="8159" spans="1:8" x14ac:dyDescent="0.25">
      <c r="A8159">
        <v>4904175</v>
      </c>
      <c r="B8159" t="s">
        <v>24919</v>
      </c>
      <c r="C8159" s="155">
        <v>23837</v>
      </c>
      <c r="D8159">
        <v>667688</v>
      </c>
      <c r="E8159" t="s">
        <v>1156</v>
      </c>
      <c r="F8159" t="s">
        <v>488</v>
      </c>
      <c r="G8159" s="155">
        <v>45922</v>
      </c>
      <c r="H8159">
        <v>1</v>
      </c>
    </row>
    <row r="8160" spans="1:8" x14ac:dyDescent="0.25">
      <c r="A8160">
        <v>4904174</v>
      </c>
      <c r="B8160" t="s">
        <v>22077</v>
      </c>
      <c r="C8160" s="155">
        <v>19191</v>
      </c>
      <c r="D8160">
        <v>682824</v>
      </c>
      <c r="E8160" t="s">
        <v>1174</v>
      </c>
      <c r="F8160" t="s">
        <v>64</v>
      </c>
      <c r="G8160" s="155">
        <v>45925</v>
      </c>
      <c r="H8160">
        <v>1</v>
      </c>
    </row>
    <row r="8161" spans="1:8" x14ac:dyDescent="0.25">
      <c r="A8161">
        <v>4904173</v>
      </c>
      <c r="B8161" t="s">
        <v>24922</v>
      </c>
      <c r="C8161" s="155">
        <v>33828</v>
      </c>
      <c r="D8161">
        <v>667888</v>
      </c>
      <c r="E8161" t="s">
        <v>1170</v>
      </c>
      <c r="F8161" t="s">
        <v>436</v>
      </c>
      <c r="G8161" s="155">
        <v>45910</v>
      </c>
      <c r="H8161">
        <v>1</v>
      </c>
    </row>
    <row r="8162" spans="1:8" x14ac:dyDescent="0.25">
      <c r="A8162">
        <v>4904172</v>
      </c>
      <c r="B8162" t="s">
        <v>24923</v>
      </c>
      <c r="C8162" s="155">
        <v>22510</v>
      </c>
      <c r="D8162">
        <v>614814</v>
      </c>
      <c r="E8162" t="s">
        <v>1208</v>
      </c>
      <c r="F8162" t="s">
        <v>2636</v>
      </c>
      <c r="G8162" s="155">
        <v>45924</v>
      </c>
      <c r="H8162">
        <v>1</v>
      </c>
    </row>
    <row r="8163" spans="1:8" x14ac:dyDescent="0.25">
      <c r="A8163">
        <v>4904171</v>
      </c>
      <c r="B8163" t="s">
        <v>4209</v>
      </c>
      <c r="C8163" s="155">
        <v>17685</v>
      </c>
      <c r="D8163">
        <v>682824</v>
      </c>
      <c r="E8163" t="s">
        <v>1192</v>
      </c>
      <c r="F8163" t="s">
        <v>64</v>
      </c>
      <c r="G8163" s="155">
        <v>45925</v>
      </c>
      <c r="H8163">
        <v>1</v>
      </c>
    </row>
    <row r="8164" spans="1:8" x14ac:dyDescent="0.25">
      <c r="A8164">
        <v>4904170</v>
      </c>
      <c r="B8164" t="s">
        <v>12817</v>
      </c>
      <c r="C8164" s="155">
        <v>23263</v>
      </c>
      <c r="D8164">
        <v>667688</v>
      </c>
      <c r="E8164" t="s">
        <v>1156</v>
      </c>
      <c r="F8164" t="s">
        <v>380</v>
      </c>
      <c r="G8164" s="155">
        <v>45925</v>
      </c>
      <c r="H8164">
        <v>1</v>
      </c>
    </row>
    <row r="8165" spans="1:8" x14ac:dyDescent="0.25">
      <c r="A8165">
        <v>4904169</v>
      </c>
      <c r="B8165" t="s">
        <v>24924</v>
      </c>
      <c r="C8165" s="155">
        <v>24042</v>
      </c>
      <c r="D8165">
        <v>602688</v>
      </c>
      <c r="E8165" t="s">
        <v>1156</v>
      </c>
      <c r="F8165" t="s">
        <v>26</v>
      </c>
      <c r="G8165" s="155">
        <v>45919</v>
      </c>
      <c r="H8165">
        <v>1</v>
      </c>
    </row>
    <row r="8166" spans="1:8" x14ac:dyDescent="0.25">
      <c r="A8166">
        <v>4904168</v>
      </c>
      <c r="B8166" t="s">
        <v>22547</v>
      </c>
      <c r="C8166" s="155">
        <v>14487</v>
      </c>
      <c r="D8166">
        <v>692938</v>
      </c>
      <c r="E8166" t="s">
        <v>1156</v>
      </c>
      <c r="F8166" t="s">
        <v>31</v>
      </c>
      <c r="G8166" s="155">
        <v>45925</v>
      </c>
      <c r="H8166">
        <v>1</v>
      </c>
    </row>
    <row r="8167" spans="1:8" x14ac:dyDescent="0.25">
      <c r="A8167">
        <v>4904166</v>
      </c>
      <c r="B8167" t="s">
        <v>24925</v>
      </c>
      <c r="C8167" s="155">
        <v>17242</v>
      </c>
      <c r="D8167">
        <v>667688</v>
      </c>
      <c r="E8167" t="s">
        <v>1156</v>
      </c>
      <c r="F8167" t="s">
        <v>455</v>
      </c>
      <c r="G8167" s="155">
        <v>45925</v>
      </c>
      <c r="H8167">
        <v>1</v>
      </c>
    </row>
    <row r="8168" spans="1:8" x14ac:dyDescent="0.25">
      <c r="A8168">
        <v>4904165</v>
      </c>
      <c r="B8168" t="s">
        <v>19324</v>
      </c>
      <c r="C8168" s="155">
        <v>32986</v>
      </c>
      <c r="D8168">
        <v>622804</v>
      </c>
      <c r="E8168" t="s">
        <v>1152</v>
      </c>
      <c r="F8168" t="s">
        <v>44</v>
      </c>
      <c r="G8168" s="155">
        <v>45925</v>
      </c>
      <c r="H8168">
        <v>1</v>
      </c>
    </row>
    <row r="8169" spans="1:8" x14ac:dyDescent="0.25">
      <c r="A8169">
        <v>4904163</v>
      </c>
      <c r="B8169" t="s">
        <v>22098</v>
      </c>
      <c r="C8169" s="155">
        <v>19668</v>
      </c>
      <c r="D8169">
        <v>682824</v>
      </c>
      <c r="E8169" t="s">
        <v>1192</v>
      </c>
      <c r="F8169" t="s">
        <v>64</v>
      </c>
      <c r="G8169" s="155">
        <v>45923</v>
      </c>
      <c r="H8169">
        <v>1</v>
      </c>
    </row>
    <row r="8170" spans="1:8" x14ac:dyDescent="0.25">
      <c r="A8170">
        <v>4904162</v>
      </c>
      <c r="B8170" t="s">
        <v>22357</v>
      </c>
      <c r="C8170" s="155">
        <v>22615</v>
      </c>
      <c r="D8170">
        <v>614814</v>
      </c>
      <c r="E8170" t="s">
        <v>1208</v>
      </c>
      <c r="F8170" t="s">
        <v>2636</v>
      </c>
      <c r="G8170" s="155">
        <v>45924</v>
      </c>
      <c r="H8170">
        <v>1</v>
      </c>
    </row>
    <row r="8171" spans="1:8" x14ac:dyDescent="0.25">
      <c r="A8171">
        <v>4904161</v>
      </c>
      <c r="B8171" t="s">
        <v>6855</v>
      </c>
      <c r="C8171" s="155">
        <v>22072</v>
      </c>
      <c r="D8171">
        <v>670890</v>
      </c>
      <c r="E8171" t="s">
        <v>2505</v>
      </c>
      <c r="F8171" t="s">
        <v>504</v>
      </c>
      <c r="G8171" s="155">
        <v>45925</v>
      </c>
      <c r="H8171">
        <v>1</v>
      </c>
    </row>
    <row r="8172" spans="1:8" x14ac:dyDescent="0.25">
      <c r="A8172">
        <v>4904158</v>
      </c>
      <c r="B8172" t="s">
        <v>24926</v>
      </c>
      <c r="C8172" s="155">
        <v>38198</v>
      </c>
      <c r="D8172">
        <v>682824</v>
      </c>
      <c r="E8172" t="s">
        <v>1951</v>
      </c>
      <c r="F8172" t="s">
        <v>64</v>
      </c>
      <c r="G8172" s="155">
        <v>45925</v>
      </c>
      <c r="H8172">
        <v>1</v>
      </c>
    </row>
    <row r="8173" spans="1:8" x14ac:dyDescent="0.25">
      <c r="A8173">
        <v>4904157</v>
      </c>
      <c r="B8173" t="s">
        <v>24927</v>
      </c>
      <c r="C8173" s="155">
        <v>14337</v>
      </c>
      <c r="D8173">
        <v>692818</v>
      </c>
      <c r="E8173" t="s">
        <v>1198</v>
      </c>
      <c r="F8173" t="s">
        <v>31</v>
      </c>
      <c r="G8173" s="155">
        <v>45925</v>
      </c>
      <c r="H8173">
        <v>1</v>
      </c>
    </row>
    <row r="8174" spans="1:8" x14ac:dyDescent="0.25">
      <c r="A8174">
        <v>4904156</v>
      </c>
      <c r="B8174" t="s">
        <v>24928</v>
      </c>
      <c r="C8174" s="155">
        <v>26336</v>
      </c>
      <c r="D8174">
        <v>608814</v>
      </c>
      <c r="E8174" t="s">
        <v>1189</v>
      </c>
      <c r="F8174" t="s">
        <v>20</v>
      </c>
      <c r="G8174" s="155">
        <v>45925</v>
      </c>
      <c r="H8174">
        <v>1</v>
      </c>
    </row>
    <row r="8175" spans="1:8" x14ac:dyDescent="0.25">
      <c r="A8175">
        <v>4904154</v>
      </c>
      <c r="B8175" t="s">
        <v>24929</v>
      </c>
      <c r="C8175" s="155">
        <v>22902</v>
      </c>
      <c r="D8175">
        <v>667688</v>
      </c>
      <c r="E8175" t="s">
        <v>1174</v>
      </c>
      <c r="F8175" t="s">
        <v>380</v>
      </c>
      <c r="G8175" s="155">
        <v>45925</v>
      </c>
      <c r="H8175">
        <v>1</v>
      </c>
    </row>
    <row r="8176" spans="1:8" x14ac:dyDescent="0.25">
      <c r="A8176">
        <v>4904153</v>
      </c>
      <c r="B8176" t="s">
        <v>24930</v>
      </c>
      <c r="C8176" s="155">
        <v>29196</v>
      </c>
      <c r="D8176">
        <v>667824</v>
      </c>
      <c r="E8176" t="s">
        <v>1951</v>
      </c>
      <c r="F8176" t="s">
        <v>43</v>
      </c>
      <c r="G8176" s="155">
        <v>45925</v>
      </c>
      <c r="H8176">
        <v>1</v>
      </c>
    </row>
    <row r="8177" spans="1:8" x14ac:dyDescent="0.25">
      <c r="A8177">
        <v>4904152</v>
      </c>
      <c r="B8177" t="s">
        <v>24931</v>
      </c>
      <c r="C8177" s="155">
        <v>14035</v>
      </c>
      <c r="D8177">
        <v>667688</v>
      </c>
      <c r="E8177" t="s">
        <v>1174</v>
      </c>
      <c r="F8177" t="s">
        <v>38</v>
      </c>
      <c r="G8177" s="155">
        <v>45905</v>
      </c>
      <c r="H8177">
        <v>1</v>
      </c>
    </row>
    <row r="8178" spans="1:8" x14ac:dyDescent="0.25">
      <c r="A8178">
        <v>4904150</v>
      </c>
      <c r="B8178" t="s">
        <v>18158</v>
      </c>
      <c r="C8178" s="155">
        <v>17832</v>
      </c>
      <c r="D8178">
        <v>602688</v>
      </c>
      <c r="E8178" t="s">
        <v>1156</v>
      </c>
      <c r="F8178" t="s">
        <v>26</v>
      </c>
      <c r="G8178" s="155">
        <v>45905</v>
      </c>
      <c r="H8178">
        <v>1</v>
      </c>
    </row>
    <row r="8179" spans="1:8" x14ac:dyDescent="0.25">
      <c r="A8179">
        <v>4904149</v>
      </c>
      <c r="B8179" t="s">
        <v>24932</v>
      </c>
      <c r="C8179" s="155">
        <v>38570</v>
      </c>
      <c r="D8179">
        <v>667814</v>
      </c>
      <c r="E8179" t="s">
        <v>1222</v>
      </c>
      <c r="F8179" t="s">
        <v>27</v>
      </c>
      <c r="G8179" s="155">
        <v>45925</v>
      </c>
      <c r="H8179">
        <v>1</v>
      </c>
    </row>
    <row r="8180" spans="1:8" x14ac:dyDescent="0.25">
      <c r="A8180">
        <v>4904148</v>
      </c>
      <c r="B8180" t="s">
        <v>4661</v>
      </c>
      <c r="C8180" s="155">
        <v>18034</v>
      </c>
      <c r="D8180">
        <v>620934</v>
      </c>
      <c r="E8180" t="s">
        <v>506</v>
      </c>
      <c r="F8180" t="s">
        <v>424</v>
      </c>
      <c r="G8180" s="155">
        <v>45925</v>
      </c>
      <c r="H8180">
        <v>1</v>
      </c>
    </row>
    <row r="8181" spans="1:8" x14ac:dyDescent="0.25">
      <c r="A8181">
        <v>4904147</v>
      </c>
      <c r="B8181" t="s">
        <v>14050</v>
      </c>
      <c r="C8181" s="155">
        <v>20135</v>
      </c>
      <c r="D8181">
        <v>665890</v>
      </c>
      <c r="E8181" t="s">
        <v>2348</v>
      </c>
      <c r="F8181" t="s">
        <v>56</v>
      </c>
      <c r="G8181" s="155">
        <v>45925</v>
      </c>
      <c r="H8181">
        <v>1</v>
      </c>
    </row>
    <row r="8182" spans="1:8" x14ac:dyDescent="0.25">
      <c r="A8182">
        <v>4904146</v>
      </c>
      <c r="B8182" t="s">
        <v>2942</v>
      </c>
      <c r="C8182" s="155">
        <v>18675</v>
      </c>
      <c r="D8182">
        <v>602688</v>
      </c>
      <c r="E8182" t="s">
        <v>1156</v>
      </c>
      <c r="F8182" t="s">
        <v>88</v>
      </c>
      <c r="G8182" s="155">
        <v>45925</v>
      </c>
      <c r="H8182">
        <v>1</v>
      </c>
    </row>
    <row r="8183" spans="1:8" x14ac:dyDescent="0.25">
      <c r="A8183">
        <v>4904144</v>
      </c>
      <c r="B8183" t="s">
        <v>6590</v>
      </c>
      <c r="C8183" s="155">
        <v>13664</v>
      </c>
      <c r="D8183">
        <v>614814</v>
      </c>
      <c r="E8183" t="s">
        <v>1208</v>
      </c>
      <c r="F8183" t="s">
        <v>2636</v>
      </c>
      <c r="G8183" s="155">
        <v>45924</v>
      </c>
      <c r="H8183">
        <v>1</v>
      </c>
    </row>
    <row r="8184" spans="1:8" x14ac:dyDescent="0.25">
      <c r="A8184">
        <v>4904142</v>
      </c>
      <c r="B8184" t="s">
        <v>24933</v>
      </c>
      <c r="C8184" s="155">
        <v>14661</v>
      </c>
      <c r="D8184">
        <v>608814</v>
      </c>
      <c r="E8184" t="s">
        <v>1189</v>
      </c>
      <c r="F8184" t="s">
        <v>20</v>
      </c>
      <c r="G8184" s="155">
        <v>45925</v>
      </c>
      <c r="H8184">
        <v>1</v>
      </c>
    </row>
    <row r="8185" spans="1:8" x14ac:dyDescent="0.25">
      <c r="A8185">
        <v>4904139</v>
      </c>
      <c r="B8185" t="s">
        <v>24934</v>
      </c>
      <c r="C8185" s="155">
        <v>20883</v>
      </c>
      <c r="D8185">
        <v>667814</v>
      </c>
      <c r="E8185" t="s">
        <v>1170</v>
      </c>
      <c r="F8185" t="s">
        <v>15</v>
      </c>
      <c r="G8185" s="155">
        <v>45925</v>
      </c>
      <c r="H8185">
        <v>1</v>
      </c>
    </row>
    <row r="8186" spans="1:8" x14ac:dyDescent="0.25">
      <c r="A8186">
        <v>4904137</v>
      </c>
      <c r="B8186" t="s">
        <v>10963</v>
      </c>
      <c r="C8186" s="155">
        <v>16576</v>
      </c>
      <c r="D8186">
        <v>682824</v>
      </c>
      <c r="E8186" t="s">
        <v>1174</v>
      </c>
      <c r="F8186" t="s">
        <v>64</v>
      </c>
      <c r="G8186" s="155">
        <v>45925</v>
      </c>
      <c r="H8186">
        <v>1</v>
      </c>
    </row>
    <row r="8187" spans="1:8" x14ac:dyDescent="0.25">
      <c r="A8187">
        <v>4904135</v>
      </c>
      <c r="B8187" t="s">
        <v>4287</v>
      </c>
      <c r="C8187" s="155">
        <v>15134</v>
      </c>
      <c r="D8187">
        <v>620890</v>
      </c>
      <c r="E8187" t="s">
        <v>2653</v>
      </c>
      <c r="F8187" t="s">
        <v>424</v>
      </c>
      <c r="G8187" s="155">
        <v>45925</v>
      </c>
      <c r="H8187">
        <v>1</v>
      </c>
    </row>
    <row r="8188" spans="1:8" x14ac:dyDescent="0.25">
      <c r="A8188">
        <v>4904132</v>
      </c>
      <c r="B8188" t="s">
        <v>24935</v>
      </c>
      <c r="C8188" s="155">
        <v>19758</v>
      </c>
      <c r="D8188">
        <v>667984</v>
      </c>
      <c r="E8188" t="s">
        <v>1156</v>
      </c>
      <c r="F8188" t="s">
        <v>488</v>
      </c>
      <c r="G8188" s="155">
        <v>45925</v>
      </c>
      <c r="H8188">
        <v>1</v>
      </c>
    </row>
    <row r="8189" spans="1:8" x14ac:dyDescent="0.25">
      <c r="A8189">
        <v>4904131</v>
      </c>
      <c r="B8189" t="s">
        <v>4571</v>
      </c>
      <c r="C8189" s="155">
        <v>20320</v>
      </c>
      <c r="D8189">
        <v>667688</v>
      </c>
      <c r="E8189" t="s">
        <v>1156</v>
      </c>
      <c r="F8189" t="s">
        <v>380</v>
      </c>
      <c r="G8189" s="155">
        <v>45925</v>
      </c>
      <c r="H8189">
        <v>1</v>
      </c>
    </row>
    <row r="8190" spans="1:8" x14ac:dyDescent="0.25">
      <c r="A8190">
        <v>4904129</v>
      </c>
      <c r="B8190" t="s">
        <v>21777</v>
      </c>
      <c r="C8190" s="155">
        <v>15292</v>
      </c>
      <c r="D8190">
        <v>682824</v>
      </c>
      <c r="E8190" t="s">
        <v>1192</v>
      </c>
      <c r="F8190" t="s">
        <v>64</v>
      </c>
      <c r="G8190" s="155">
        <v>45923</v>
      </c>
      <c r="H8190">
        <v>1</v>
      </c>
    </row>
    <row r="8191" spans="1:8" x14ac:dyDescent="0.25">
      <c r="A8191">
        <v>4904126</v>
      </c>
      <c r="B8191" t="s">
        <v>20511</v>
      </c>
      <c r="C8191" s="155">
        <v>21382</v>
      </c>
      <c r="D8191">
        <v>618888</v>
      </c>
      <c r="E8191" t="s">
        <v>2209</v>
      </c>
      <c r="F8191" t="s">
        <v>257</v>
      </c>
      <c r="G8191" s="155">
        <v>45925</v>
      </c>
      <c r="H8191">
        <v>1</v>
      </c>
    </row>
    <row r="8192" spans="1:8" x14ac:dyDescent="0.25">
      <c r="A8192">
        <v>4904125</v>
      </c>
      <c r="B8192" t="s">
        <v>16217</v>
      </c>
      <c r="C8192" s="155">
        <v>23360</v>
      </c>
      <c r="D8192">
        <v>667688</v>
      </c>
      <c r="E8192" t="s">
        <v>1156</v>
      </c>
      <c r="F8192" t="s">
        <v>27</v>
      </c>
      <c r="G8192" s="155">
        <v>45925</v>
      </c>
      <c r="H8192">
        <v>1</v>
      </c>
    </row>
    <row r="8193" spans="1:8" x14ac:dyDescent="0.25">
      <c r="A8193">
        <v>4904124</v>
      </c>
      <c r="B8193" t="s">
        <v>24936</v>
      </c>
      <c r="C8193" s="155">
        <v>19212</v>
      </c>
      <c r="D8193">
        <v>614814</v>
      </c>
      <c r="E8193" t="s">
        <v>1208</v>
      </c>
      <c r="F8193" t="s">
        <v>2636</v>
      </c>
      <c r="G8193" s="155">
        <v>45924</v>
      </c>
      <c r="H8193">
        <v>1</v>
      </c>
    </row>
    <row r="8194" spans="1:8" x14ac:dyDescent="0.25">
      <c r="A8194">
        <v>4904119</v>
      </c>
      <c r="B8194" t="s">
        <v>4801</v>
      </c>
      <c r="C8194" s="155">
        <v>17749</v>
      </c>
      <c r="D8194">
        <v>667984</v>
      </c>
      <c r="E8194" t="s">
        <v>1186</v>
      </c>
      <c r="F8194" t="s">
        <v>27</v>
      </c>
      <c r="G8194" s="155">
        <v>45925</v>
      </c>
      <c r="H8194">
        <v>1</v>
      </c>
    </row>
    <row r="8195" spans="1:8" x14ac:dyDescent="0.25">
      <c r="A8195">
        <v>4904118</v>
      </c>
      <c r="B8195" t="s">
        <v>22093</v>
      </c>
      <c r="C8195" s="155">
        <v>19198</v>
      </c>
      <c r="D8195">
        <v>682824</v>
      </c>
      <c r="E8195" t="s">
        <v>1156</v>
      </c>
      <c r="F8195" t="s">
        <v>64</v>
      </c>
      <c r="G8195" s="155">
        <v>45923</v>
      </c>
      <c r="H8195">
        <v>1</v>
      </c>
    </row>
    <row r="8196" spans="1:8" x14ac:dyDescent="0.25">
      <c r="A8196">
        <v>4904115</v>
      </c>
      <c r="B8196" t="s">
        <v>24937</v>
      </c>
      <c r="C8196" s="155">
        <v>13641</v>
      </c>
      <c r="D8196">
        <v>667688</v>
      </c>
      <c r="E8196" t="s">
        <v>1174</v>
      </c>
      <c r="F8196" t="s">
        <v>38</v>
      </c>
      <c r="G8196" s="155">
        <v>45905</v>
      </c>
      <c r="H8196">
        <v>1</v>
      </c>
    </row>
    <row r="8197" spans="1:8" x14ac:dyDescent="0.25">
      <c r="A8197">
        <v>4904114</v>
      </c>
      <c r="B8197" t="s">
        <v>24938</v>
      </c>
      <c r="C8197" s="155">
        <v>17461</v>
      </c>
      <c r="D8197">
        <v>682824</v>
      </c>
      <c r="E8197" t="s">
        <v>1198</v>
      </c>
      <c r="F8197" t="s">
        <v>64</v>
      </c>
      <c r="G8197" s="155">
        <v>45925</v>
      </c>
      <c r="H8197">
        <v>1</v>
      </c>
    </row>
    <row r="8198" spans="1:8" x14ac:dyDescent="0.25">
      <c r="A8198">
        <v>4904113</v>
      </c>
      <c r="B8198" t="s">
        <v>24939</v>
      </c>
      <c r="C8198" s="155">
        <v>19493</v>
      </c>
      <c r="D8198">
        <v>667688</v>
      </c>
      <c r="E8198" t="s">
        <v>1174</v>
      </c>
      <c r="F8198" t="s">
        <v>380</v>
      </c>
      <c r="G8198" s="155">
        <v>45925</v>
      </c>
      <c r="H8198">
        <v>1</v>
      </c>
    </row>
    <row r="8199" spans="1:8" x14ac:dyDescent="0.25">
      <c r="A8199">
        <v>4904109</v>
      </c>
      <c r="B8199" t="s">
        <v>4836</v>
      </c>
      <c r="C8199" s="155">
        <v>15447</v>
      </c>
      <c r="D8199">
        <v>602984</v>
      </c>
      <c r="E8199" t="s">
        <v>1156</v>
      </c>
      <c r="F8199" t="s">
        <v>88</v>
      </c>
      <c r="G8199" s="155">
        <v>45925</v>
      </c>
      <c r="H8199">
        <v>1</v>
      </c>
    </row>
    <row r="8200" spans="1:8" x14ac:dyDescent="0.25">
      <c r="A8200">
        <v>4904108</v>
      </c>
      <c r="B8200" t="s">
        <v>24935</v>
      </c>
      <c r="C8200" s="155">
        <v>19758</v>
      </c>
      <c r="D8200">
        <v>667688</v>
      </c>
      <c r="E8200" t="s">
        <v>1156</v>
      </c>
      <c r="F8200" t="s">
        <v>488</v>
      </c>
      <c r="G8200" s="155">
        <v>45922</v>
      </c>
      <c r="H8200">
        <v>1</v>
      </c>
    </row>
    <row r="8201" spans="1:8" x14ac:dyDescent="0.25">
      <c r="A8201">
        <v>4904107</v>
      </c>
      <c r="B8201" t="s">
        <v>7514</v>
      </c>
      <c r="C8201" s="155">
        <v>18186</v>
      </c>
      <c r="D8201">
        <v>608814</v>
      </c>
      <c r="E8201" t="s">
        <v>1189</v>
      </c>
      <c r="F8201" t="s">
        <v>20</v>
      </c>
      <c r="G8201" s="155">
        <v>45925</v>
      </c>
      <c r="H8201">
        <v>1</v>
      </c>
    </row>
    <row r="8202" spans="1:8" x14ac:dyDescent="0.25">
      <c r="A8202">
        <v>4904106</v>
      </c>
      <c r="B8202" t="s">
        <v>23164</v>
      </c>
      <c r="C8202" s="155">
        <v>33447</v>
      </c>
      <c r="D8202">
        <v>667824</v>
      </c>
      <c r="E8202" t="s">
        <v>1951</v>
      </c>
      <c r="F8202" t="s">
        <v>43</v>
      </c>
      <c r="G8202" s="155">
        <v>45925</v>
      </c>
      <c r="H8202">
        <v>1</v>
      </c>
    </row>
    <row r="8203" spans="1:8" x14ac:dyDescent="0.25">
      <c r="A8203">
        <v>4904104</v>
      </c>
      <c r="B8203" t="s">
        <v>4060</v>
      </c>
      <c r="C8203" s="155">
        <v>18768</v>
      </c>
      <c r="D8203">
        <v>682824</v>
      </c>
      <c r="E8203" t="s">
        <v>1156</v>
      </c>
      <c r="F8203" t="s">
        <v>64</v>
      </c>
      <c r="G8203" s="155">
        <v>45925</v>
      </c>
      <c r="H8203">
        <v>1</v>
      </c>
    </row>
    <row r="8204" spans="1:8" x14ac:dyDescent="0.25">
      <c r="A8204">
        <v>4904103</v>
      </c>
      <c r="B8204" t="s">
        <v>24940</v>
      </c>
      <c r="C8204" s="155">
        <v>19299</v>
      </c>
      <c r="D8204">
        <v>614814</v>
      </c>
      <c r="E8204" t="s">
        <v>1208</v>
      </c>
      <c r="F8204" t="s">
        <v>2636</v>
      </c>
      <c r="G8204" s="155">
        <v>45924</v>
      </c>
      <c r="H8204">
        <v>1</v>
      </c>
    </row>
    <row r="8205" spans="1:8" x14ac:dyDescent="0.25">
      <c r="A8205">
        <v>4904099</v>
      </c>
      <c r="B8205" t="s">
        <v>24941</v>
      </c>
      <c r="C8205" s="155">
        <v>21680</v>
      </c>
      <c r="D8205">
        <v>667688</v>
      </c>
      <c r="E8205" t="s">
        <v>1156</v>
      </c>
      <c r="F8205" t="s">
        <v>27</v>
      </c>
      <c r="G8205" s="155">
        <v>45925</v>
      </c>
      <c r="H8205">
        <v>1</v>
      </c>
    </row>
    <row r="8206" spans="1:8" x14ac:dyDescent="0.25">
      <c r="A8206">
        <v>4904097</v>
      </c>
      <c r="B8206" t="s">
        <v>13376</v>
      </c>
      <c r="C8206" s="155">
        <v>33299</v>
      </c>
      <c r="D8206">
        <v>608814</v>
      </c>
      <c r="E8206" t="s">
        <v>5759</v>
      </c>
      <c r="F8206" t="s">
        <v>20</v>
      </c>
      <c r="G8206" s="155">
        <v>45925</v>
      </c>
      <c r="H8206">
        <v>1</v>
      </c>
    </row>
    <row r="8207" spans="1:8" x14ac:dyDescent="0.25">
      <c r="A8207">
        <v>4904096</v>
      </c>
      <c r="B8207" t="s">
        <v>19167</v>
      </c>
      <c r="C8207" s="155">
        <v>15069</v>
      </c>
      <c r="D8207">
        <v>667984</v>
      </c>
      <c r="E8207" t="s">
        <v>1850</v>
      </c>
      <c r="F8207" t="s">
        <v>18</v>
      </c>
      <c r="G8207" s="155">
        <v>45924</v>
      </c>
      <c r="H8207">
        <v>1</v>
      </c>
    </row>
    <row r="8208" spans="1:8" x14ac:dyDescent="0.25">
      <c r="A8208">
        <v>4904095</v>
      </c>
      <c r="B8208" t="s">
        <v>24942</v>
      </c>
      <c r="C8208" s="155">
        <v>18572</v>
      </c>
      <c r="D8208">
        <v>667814</v>
      </c>
      <c r="E8208" t="s">
        <v>1269</v>
      </c>
      <c r="F8208" t="s">
        <v>8</v>
      </c>
      <c r="G8208" s="155">
        <v>45925</v>
      </c>
      <c r="H8208">
        <v>1</v>
      </c>
    </row>
    <row r="8209" spans="1:8" x14ac:dyDescent="0.25">
      <c r="A8209">
        <v>4904092</v>
      </c>
      <c r="B8209" t="s">
        <v>24943</v>
      </c>
      <c r="C8209" s="155">
        <v>33453</v>
      </c>
      <c r="D8209">
        <v>622932</v>
      </c>
      <c r="E8209" t="s">
        <v>535</v>
      </c>
      <c r="F8209" t="s">
        <v>19</v>
      </c>
      <c r="G8209" s="155">
        <v>45909</v>
      </c>
      <c r="H8209">
        <v>1</v>
      </c>
    </row>
    <row r="8210" spans="1:8" x14ac:dyDescent="0.25">
      <c r="A8210">
        <v>4904090</v>
      </c>
      <c r="B8210" t="s">
        <v>2973</v>
      </c>
      <c r="C8210" s="155">
        <v>23637</v>
      </c>
      <c r="D8210">
        <v>667688</v>
      </c>
      <c r="E8210" t="s">
        <v>1174</v>
      </c>
      <c r="F8210" t="s">
        <v>380</v>
      </c>
      <c r="G8210" s="155">
        <v>45925</v>
      </c>
      <c r="H8210">
        <v>1</v>
      </c>
    </row>
    <row r="8211" spans="1:8" x14ac:dyDescent="0.25">
      <c r="A8211">
        <v>4904089</v>
      </c>
      <c r="B8211" t="s">
        <v>24944</v>
      </c>
      <c r="C8211" s="155">
        <v>21243</v>
      </c>
      <c r="D8211">
        <v>667688</v>
      </c>
      <c r="E8211" t="s">
        <v>1174</v>
      </c>
      <c r="F8211" t="s">
        <v>38</v>
      </c>
      <c r="G8211" s="155">
        <v>45905</v>
      </c>
      <c r="H8211">
        <v>1</v>
      </c>
    </row>
    <row r="8212" spans="1:8" x14ac:dyDescent="0.25">
      <c r="A8212">
        <v>4904087</v>
      </c>
      <c r="B8212" t="s">
        <v>24945</v>
      </c>
      <c r="C8212" s="155">
        <v>18771</v>
      </c>
      <c r="D8212">
        <v>667814</v>
      </c>
      <c r="E8212" t="s">
        <v>1170</v>
      </c>
      <c r="F8212" t="s">
        <v>8</v>
      </c>
      <c r="G8212" s="155">
        <v>45925</v>
      </c>
      <c r="H8212">
        <v>1</v>
      </c>
    </row>
    <row r="8213" spans="1:8" x14ac:dyDescent="0.25">
      <c r="A8213">
        <v>4904085</v>
      </c>
      <c r="B8213" t="s">
        <v>22907</v>
      </c>
      <c r="C8213" s="155">
        <v>17960</v>
      </c>
      <c r="D8213">
        <v>614814</v>
      </c>
      <c r="E8213" t="s">
        <v>1208</v>
      </c>
      <c r="F8213" t="s">
        <v>2636</v>
      </c>
      <c r="G8213" s="155">
        <v>45924</v>
      </c>
      <c r="H8213">
        <v>1</v>
      </c>
    </row>
    <row r="8214" spans="1:8" x14ac:dyDescent="0.25">
      <c r="A8214">
        <v>4904084</v>
      </c>
      <c r="B8214" t="s">
        <v>24946</v>
      </c>
      <c r="C8214" s="155">
        <v>15081</v>
      </c>
      <c r="D8214">
        <v>602688</v>
      </c>
      <c r="E8214" t="s">
        <v>1156</v>
      </c>
      <c r="F8214" t="s">
        <v>88</v>
      </c>
      <c r="G8214" s="155">
        <v>45925</v>
      </c>
      <c r="H8214">
        <v>1</v>
      </c>
    </row>
    <row r="8215" spans="1:8" x14ac:dyDescent="0.25">
      <c r="A8215">
        <v>4904083</v>
      </c>
      <c r="B8215" t="s">
        <v>2270</v>
      </c>
      <c r="C8215" s="155">
        <v>21931</v>
      </c>
      <c r="D8215">
        <v>602688</v>
      </c>
      <c r="E8215" t="s">
        <v>1156</v>
      </c>
      <c r="F8215" t="s">
        <v>26</v>
      </c>
      <c r="G8215" s="155">
        <v>45922</v>
      </c>
      <c r="H8215">
        <v>1</v>
      </c>
    </row>
    <row r="8216" spans="1:8" x14ac:dyDescent="0.25">
      <c r="A8216">
        <v>4904080</v>
      </c>
      <c r="B8216" t="s">
        <v>24947</v>
      </c>
      <c r="C8216" s="155">
        <v>23930</v>
      </c>
      <c r="D8216">
        <v>667688</v>
      </c>
      <c r="E8216" t="s">
        <v>1174</v>
      </c>
      <c r="F8216" t="s">
        <v>380</v>
      </c>
      <c r="G8216" s="155">
        <v>45925</v>
      </c>
      <c r="H8216">
        <v>1</v>
      </c>
    </row>
    <row r="8217" spans="1:8" x14ac:dyDescent="0.25">
      <c r="A8217">
        <v>4904079</v>
      </c>
      <c r="B8217" t="s">
        <v>16673</v>
      </c>
      <c r="C8217" s="155">
        <v>22609</v>
      </c>
      <c r="D8217">
        <v>667688</v>
      </c>
      <c r="E8217" t="s">
        <v>1156</v>
      </c>
      <c r="F8217" t="s">
        <v>66</v>
      </c>
      <c r="G8217" s="155">
        <v>45923</v>
      </c>
      <c r="H8217">
        <v>1</v>
      </c>
    </row>
    <row r="8218" spans="1:8" x14ac:dyDescent="0.25">
      <c r="A8218">
        <v>4904078</v>
      </c>
      <c r="B8218" t="s">
        <v>20409</v>
      </c>
      <c r="C8218" s="155">
        <v>16279</v>
      </c>
      <c r="D8218">
        <v>692938</v>
      </c>
      <c r="E8218" t="s">
        <v>1198</v>
      </c>
      <c r="F8218" t="s">
        <v>31</v>
      </c>
      <c r="G8218" s="155">
        <v>45925</v>
      </c>
      <c r="H8218">
        <v>1</v>
      </c>
    </row>
    <row r="8219" spans="1:8" x14ac:dyDescent="0.25">
      <c r="A8219">
        <v>4904076</v>
      </c>
      <c r="B8219" t="s">
        <v>24948</v>
      </c>
      <c r="C8219" s="155">
        <v>24811</v>
      </c>
      <c r="D8219">
        <v>618890</v>
      </c>
      <c r="E8219" t="s">
        <v>3271</v>
      </c>
      <c r="F8219" t="s">
        <v>41</v>
      </c>
      <c r="G8219" s="155">
        <v>45925</v>
      </c>
      <c r="H8219">
        <v>1</v>
      </c>
    </row>
    <row r="8220" spans="1:8" x14ac:dyDescent="0.25">
      <c r="A8220">
        <v>4904075</v>
      </c>
      <c r="B8220" t="s">
        <v>20597</v>
      </c>
      <c r="C8220" s="155">
        <v>19555</v>
      </c>
      <c r="D8220">
        <v>682824</v>
      </c>
      <c r="E8220" t="s">
        <v>1192</v>
      </c>
      <c r="F8220" t="s">
        <v>64</v>
      </c>
      <c r="G8220" s="155">
        <v>45918</v>
      </c>
      <c r="H8220">
        <v>1</v>
      </c>
    </row>
    <row r="8221" spans="1:8" x14ac:dyDescent="0.25">
      <c r="A8221">
        <v>4904073</v>
      </c>
      <c r="B8221" t="s">
        <v>24949</v>
      </c>
      <c r="C8221" s="155">
        <v>26833</v>
      </c>
      <c r="D8221">
        <v>610814</v>
      </c>
      <c r="E8221" t="s">
        <v>3702</v>
      </c>
      <c r="F8221" t="s">
        <v>300</v>
      </c>
      <c r="G8221" s="155">
        <v>45925</v>
      </c>
      <c r="H8221">
        <v>1</v>
      </c>
    </row>
    <row r="8222" spans="1:8" x14ac:dyDescent="0.25">
      <c r="A8222">
        <v>4904072</v>
      </c>
      <c r="B8222" t="s">
        <v>24950</v>
      </c>
      <c r="C8222" s="155">
        <v>18099</v>
      </c>
      <c r="D8222">
        <v>667814</v>
      </c>
      <c r="E8222" t="s">
        <v>1186</v>
      </c>
      <c r="F8222" t="s">
        <v>8</v>
      </c>
      <c r="G8222" s="155">
        <v>45925</v>
      </c>
      <c r="H8222">
        <v>1</v>
      </c>
    </row>
    <row r="8223" spans="1:8" x14ac:dyDescent="0.25">
      <c r="A8223">
        <v>4904070</v>
      </c>
      <c r="B8223" t="s">
        <v>24951</v>
      </c>
      <c r="C8223" s="155">
        <v>13316</v>
      </c>
      <c r="D8223">
        <v>667688</v>
      </c>
      <c r="E8223" t="s">
        <v>1174</v>
      </c>
      <c r="F8223" t="s">
        <v>380</v>
      </c>
      <c r="G8223" s="155">
        <v>45925</v>
      </c>
      <c r="H8223">
        <v>1</v>
      </c>
    </row>
    <row r="8224" spans="1:8" x14ac:dyDescent="0.25">
      <c r="A8224">
        <v>4904068</v>
      </c>
      <c r="B8224" t="s">
        <v>8348</v>
      </c>
      <c r="C8224" s="155">
        <v>35908</v>
      </c>
      <c r="D8224">
        <v>622871</v>
      </c>
      <c r="E8224" t="s">
        <v>11182</v>
      </c>
      <c r="F8224" t="s">
        <v>480</v>
      </c>
      <c r="G8224" s="155">
        <v>45925</v>
      </c>
      <c r="H8224">
        <v>1</v>
      </c>
    </row>
    <row r="8225" spans="1:8" x14ac:dyDescent="0.25">
      <c r="A8225">
        <v>4904067</v>
      </c>
      <c r="B8225" t="s">
        <v>22566</v>
      </c>
      <c r="C8225" s="155">
        <v>18019</v>
      </c>
      <c r="D8225">
        <v>667688</v>
      </c>
      <c r="E8225" t="s">
        <v>1174</v>
      </c>
      <c r="F8225" t="s">
        <v>38</v>
      </c>
      <c r="G8225" s="155">
        <v>45905</v>
      </c>
      <c r="H8225">
        <v>1</v>
      </c>
    </row>
    <row r="8226" spans="1:8" x14ac:dyDescent="0.25">
      <c r="A8226">
        <v>4904066</v>
      </c>
      <c r="B8226" t="s">
        <v>24952</v>
      </c>
      <c r="C8226" s="155">
        <v>19494</v>
      </c>
      <c r="D8226">
        <v>667688</v>
      </c>
      <c r="E8226" t="s">
        <v>1156</v>
      </c>
      <c r="F8226" t="s">
        <v>27</v>
      </c>
      <c r="G8226" s="155">
        <v>45925</v>
      </c>
      <c r="H8226">
        <v>1</v>
      </c>
    </row>
    <row r="8227" spans="1:8" x14ac:dyDescent="0.25">
      <c r="A8227">
        <v>4904065</v>
      </c>
      <c r="B8227" t="s">
        <v>19305</v>
      </c>
      <c r="C8227" s="155">
        <v>22626</v>
      </c>
      <c r="D8227">
        <v>667688</v>
      </c>
      <c r="E8227" t="s">
        <v>1174</v>
      </c>
      <c r="F8227" t="s">
        <v>66</v>
      </c>
      <c r="G8227" s="155">
        <v>45915</v>
      </c>
      <c r="H8227">
        <v>1</v>
      </c>
    </row>
    <row r="8228" spans="1:8" x14ac:dyDescent="0.25">
      <c r="A8228">
        <v>4904064</v>
      </c>
      <c r="B8228" t="s">
        <v>22155</v>
      </c>
      <c r="C8228" s="155">
        <v>20513</v>
      </c>
      <c r="D8228">
        <v>682824</v>
      </c>
      <c r="E8228" t="s">
        <v>1192</v>
      </c>
      <c r="F8228" t="s">
        <v>64</v>
      </c>
      <c r="G8228" s="155">
        <v>45918</v>
      </c>
      <c r="H8228">
        <v>1</v>
      </c>
    </row>
    <row r="8229" spans="1:8" x14ac:dyDescent="0.25">
      <c r="A8229">
        <v>4904063</v>
      </c>
      <c r="B8229" t="s">
        <v>8397</v>
      </c>
      <c r="C8229" s="155">
        <v>20122</v>
      </c>
      <c r="D8229">
        <v>608814</v>
      </c>
      <c r="E8229" t="s">
        <v>1867</v>
      </c>
      <c r="F8229" t="s">
        <v>35</v>
      </c>
      <c r="G8229" s="155">
        <v>45925</v>
      </c>
      <c r="H8229">
        <v>1</v>
      </c>
    </row>
    <row r="8230" spans="1:8" x14ac:dyDescent="0.25">
      <c r="A8230">
        <v>4904059</v>
      </c>
      <c r="B8230" t="s">
        <v>24953</v>
      </c>
      <c r="C8230" s="155">
        <v>22840</v>
      </c>
      <c r="D8230">
        <v>667688</v>
      </c>
      <c r="E8230" t="s">
        <v>1156</v>
      </c>
      <c r="F8230" t="s">
        <v>488</v>
      </c>
      <c r="G8230" s="155">
        <v>45918</v>
      </c>
      <c r="H8230">
        <v>1</v>
      </c>
    </row>
    <row r="8231" spans="1:8" x14ac:dyDescent="0.25">
      <c r="A8231">
        <v>4904055</v>
      </c>
      <c r="B8231" t="s">
        <v>7566</v>
      </c>
      <c r="C8231" s="155">
        <v>17186</v>
      </c>
      <c r="D8231">
        <v>682824</v>
      </c>
      <c r="E8231" t="s">
        <v>1174</v>
      </c>
      <c r="F8231" t="s">
        <v>64</v>
      </c>
      <c r="G8231" s="155">
        <v>45918</v>
      </c>
      <c r="H8231">
        <v>1</v>
      </c>
    </row>
    <row r="8232" spans="1:8" x14ac:dyDescent="0.25">
      <c r="A8232">
        <v>4904053</v>
      </c>
      <c r="B8232" t="s">
        <v>23558</v>
      </c>
      <c r="C8232" s="155">
        <v>22125</v>
      </c>
      <c r="D8232">
        <v>667814</v>
      </c>
      <c r="E8232" t="s">
        <v>23559</v>
      </c>
      <c r="F8232" t="s">
        <v>498</v>
      </c>
      <c r="G8232" s="155">
        <v>45925</v>
      </c>
      <c r="H8232">
        <v>1</v>
      </c>
    </row>
    <row r="8233" spans="1:8" x14ac:dyDescent="0.25">
      <c r="A8233">
        <v>4904052</v>
      </c>
      <c r="B8233" t="s">
        <v>2109</v>
      </c>
      <c r="C8233" s="155">
        <v>19515</v>
      </c>
      <c r="D8233">
        <v>618814</v>
      </c>
      <c r="E8233" t="s">
        <v>2897</v>
      </c>
      <c r="F8233" t="s">
        <v>41</v>
      </c>
      <c r="G8233" s="155">
        <v>45925</v>
      </c>
      <c r="H8233">
        <v>1</v>
      </c>
    </row>
    <row r="8234" spans="1:8" x14ac:dyDescent="0.25">
      <c r="A8234">
        <v>4904044</v>
      </c>
      <c r="B8234" t="s">
        <v>3501</v>
      </c>
      <c r="C8234" s="155">
        <v>16799</v>
      </c>
      <c r="D8234">
        <v>622871</v>
      </c>
      <c r="E8234" t="s">
        <v>2097</v>
      </c>
      <c r="F8234" t="s">
        <v>40</v>
      </c>
      <c r="G8234" s="155">
        <v>45925</v>
      </c>
      <c r="H8234">
        <v>1</v>
      </c>
    </row>
    <row r="8235" spans="1:8" x14ac:dyDescent="0.25">
      <c r="A8235">
        <v>4904041</v>
      </c>
      <c r="B8235" t="s">
        <v>24954</v>
      </c>
      <c r="C8235" s="155">
        <v>20127</v>
      </c>
      <c r="D8235">
        <v>608814</v>
      </c>
      <c r="E8235" t="s">
        <v>1189</v>
      </c>
      <c r="F8235" t="s">
        <v>20</v>
      </c>
      <c r="G8235" s="155">
        <v>45925</v>
      </c>
      <c r="H8235">
        <v>1</v>
      </c>
    </row>
    <row r="8236" spans="1:8" x14ac:dyDescent="0.25">
      <c r="A8236">
        <v>4904038</v>
      </c>
      <c r="B8236" t="s">
        <v>7378</v>
      </c>
      <c r="C8236" s="155">
        <v>15513</v>
      </c>
      <c r="D8236">
        <v>682824</v>
      </c>
      <c r="E8236" t="s">
        <v>1192</v>
      </c>
      <c r="F8236" t="s">
        <v>64</v>
      </c>
      <c r="G8236" s="155">
        <v>45918</v>
      </c>
      <c r="H8236">
        <v>1</v>
      </c>
    </row>
    <row r="8237" spans="1:8" x14ac:dyDescent="0.25">
      <c r="A8237">
        <v>4904037</v>
      </c>
      <c r="B8237" t="s">
        <v>24955</v>
      </c>
      <c r="C8237" s="155">
        <v>14554</v>
      </c>
      <c r="D8237">
        <v>667984</v>
      </c>
      <c r="E8237" t="s">
        <v>1156</v>
      </c>
      <c r="F8237" t="s">
        <v>18</v>
      </c>
      <c r="G8237" s="155">
        <v>45922</v>
      </c>
      <c r="H8237">
        <v>1</v>
      </c>
    </row>
    <row r="8238" spans="1:8" x14ac:dyDescent="0.25">
      <c r="A8238">
        <v>4904036</v>
      </c>
      <c r="B8238" t="s">
        <v>24027</v>
      </c>
      <c r="C8238" s="155">
        <v>15954</v>
      </c>
      <c r="D8238">
        <v>667824</v>
      </c>
      <c r="E8238" t="s">
        <v>1180</v>
      </c>
      <c r="F8238" t="s">
        <v>27</v>
      </c>
      <c r="G8238" s="155">
        <v>45925</v>
      </c>
      <c r="H8238">
        <v>1</v>
      </c>
    </row>
    <row r="8239" spans="1:8" x14ac:dyDescent="0.25">
      <c r="A8239">
        <v>4904034</v>
      </c>
      <c r="B8239" t="s">
        <v>24956</v>
      </c>
      <c r="C8239" s="155">
        <v>18264</v>
      </c>
      <c r="D8239">
        <v>667814</v>
      </c>
      <c r="E8239" t="s">
        <v>1192</v>
      </c>
      <c r="F8239" t="s">
        <v>8</v>
      </c>
      <c r="G8239" s="155">
        <v>45925</v>
      </c>
      <c r="H8239">
        <v>1</v>
      </c>
    </row>
    <row r="8240" spans="1:8" x14ac:dyDescent="0.25">
      <c r="A8240">
        <v>4904033</v>
      </c>
      <c r="B8240" t="s">
        <v>24957</v>
      </c>
      <c r="C8240" s="155">
        <v>25226</v>
      </c>
      <c r="D8240">
        <v>667688</v>
      </c>
      <c r="E8240" t="s">
        <v>1174</v>
      </c>
      <c r="F8240" t="s">
        <v>380</v>
      </c>
      <c r="G8240" s="155">
        <v>45925</v>
      </c>
      <c r="H8240">
        <v>1</v>
      </c>
    </row>
    <row r="8241" spans="1:8" x14ac:dyDescent="0.25">
      <c r="A8241">
        <v>4904030</v>
      </c>
      <c r="B8241" t="s">
        <v>20558</v>
      </c>
      <c r="C8241" s="155">
        <v>14301</v>
      </c>
      <c r="D8241">
        <v>602984</v>
      </c>
      <c r="E8241" t="s">
        <v>1156</v>
      </c>
      <c r="F8241" t="s">
        <v>88</v>
      </c>
      <c r="G8241" s="155">
        <v>45925</v>
      </c>
      <c r="H8241">
        <v>1</v>
      </c>
    </row>
    <row r="8242" spans="1:8" x14ac:dyDescent="0.25">
      <c r="A8242">
        <v>4904029</v>
      </c>
      <c r="B8242" t="s">
        <v>15906</v>
      </c>
      <c r="C8242" s="155">
        <v>33078</v>
      </c>
      <c r="D8242">
        <v>622871</v>
      </c>
      <c r="E8242" t="s">
        <v>3426</v>
      </c>
      <c r="F8242" t="s">
        <v>19</v>
      </c>
      <c r="G8242" s="155">
        <v>45925</v>
      </c>
      <c r="H8242">
        <v>1</v>
      </c>
    </row>
    <row r="8243" spans="1:8" x14ac:dyDescent="0.25">
      <c r="A8243">
        <v>4904028</v>
      </c>
      <c r="B8243" t="s">
        <v>20960</v>
      </c>
      <c r="C8243" s="155">
        <v>28842</v>
      </c>
      <c r="D8243">
        <v>617814</v>
      </c>
      <c r="E8243" t="s">
        <v>6092</v>
      </c>
      <c r="F8243" t="s">
        <v>382</v>
      </c>
      <c r="G8243" s="155">
        <v>45925</v>
      </c>
      <c r="H8243">
        <v>1</v>
      </c>
    </row>
    <row r="8244" spans="1:8" x14ac:dyDescent="0.25">
      <c r="A8244">
        <v>4904025</v>
      </c>
      <c r="B8244" t="s">
        <v>24958</v>
      </c>
      <c r="C8244" s="155">
        <v>17116</v>
      </c>
      <c r="D8244">
        <v>667814</v>
      </c>
      <c r="E8244" t="s">
        <v>1192</v>
      </c>
      <c r="F8244" t="s">
        <v>8</v>
      </c>
      <c r="G8244" s="155">
        <v>45925</v>
      </c>
      <c r="H8244">
        <v>1</v>
      </c>
    </row>
    <row r="8245" spans="1:8" x14ac:dyDescent="0.25">
      <c r="A8245">
        <v>4904024</v>
      </c>
      <c r="B8245" t="s">
        <v>4907</v>
      </c>
      <c r="C8245" s="155">
        <v>19044</v>
      </c>
      <c r="D8245">
        <v>682824</v>
      </c>
      <c r="E8245" t="s">
        <v>1156</v>
      </c>
      <c r="F8245" t="s">
        <v>64</v>
      </c>
      <c r="G8245" s="155">
        <v>45918</v>
      </c>
      <c r="H8245">
        <v>1</v>
      </c>
    </row>
    <row r="8246" spans="1:8" x14ac:dyDescent="0.25">
      <c r="A8246">
        <v>4904022</v>
      </c>
      <c r="B8246" t="s">
        <v>24959</v>
      </c>
      <c r="C8246" s="155">
        <v>12979</v>
      </c>
      <c r="D8246">
        <v>667688</v>
      </c>
      <c r="E8246" t="s">
        <v>1174</v>
      </c>
      <c r="F8246" t="s">
        <v>38</v>
      </c>
      <c r="G8246" s="155">
        <v>45919</v>
      </c>
      <c r="H8246">
        <v>1</v>
      </c>
    </row>
    <row r="8247" spans="1:8" x14ac:dyDescent="0.25">
      <c r="A8247">
        <v>4904021</v>
      </c>
      <c r="B8247" t="s">
        <v>24960</v>
      </c>
      <c r="C8247" s="155">
        <v>22972</v>
      </c>
      <c r="D8247">
        <v>667688</v>
      </c>
      <c r="E8247" t="s">
        <v>1174</v>
      </c>
      <c r="F8247" t="s">
        <v>380</v>
      </c>
      <c r="G8247" s="155">
        <v>45925</v>
      </c>
      <c r="H8247">
        <v>1</v>
      </c>
    </row>
    <row r="8248" spans="1:8" x14ac:dyDescent="0.25">
      <c r="A8248">
        <v>4904017</v>
      </c>
      <c r="B8248" t="s">
        <v>21355</v>
      </c>
      <c r="C8248" s="155">
        <v>20786</v>
      </c>
      <c r="D8248">
        <v>682824</v>
      </c>
      <c r="E8248" t="s">
        <v>1156</v>
      </c>
      <c r="F8248" t="s">
        <v>64</v>
      </c>
      <c r="G8248" s="155">
        <v>45925</v>
      </c>
      <c r="H8248">
        <v>1</v>
      </c>
    </row>
    <row r="8249" spans="1:8" x14ac:dyDescent="0.25">
      <c r="A8249">
        <v>4904015</v>
      </c>
      <c r="B8249" t="s">
        <v>24961</v>
      </c>
      <c r="C8249" s="155">
        <v>32588</v>
      </c>
      <c r="D8249">
        <v>667888</v>
      </c>
      <c r="E8249" t="s">
        <v>1170</v>
      </c>
      <c r="F8249" t="s">
        <v>436</v>
      </c>
      <c r="G8249" s="155">
        <v>45909</v>
      </c>
      <c r="H8249">
        <v>1</v>
      </c>
    </row>
    <row r="8250" spans="1:8" x14ac:dyDescent="0.25">
      <c r="A8250">
        <v>4904013</v>
      </c>
      <c r="B8250" t="s">
        <v>22028</v>
      </c>
      <c r="C8250" s="155">
        <v>17048</v>
      </c>
      <c r="D8250">
        <v>682824</v>
      </c>
      <c r="E8250" t="s">
        <v>1156</v>
      </c>
      <c r="F8250" t="s">
        <v>64</v>
      </c>
      <c r="G8250" s="155">
        <v>45923</v>
      </c>
      <c r="H8250">
        <v>1</v>
      </c>
    </row>
    <row r="8251" spans="1:8" x14ac:dyDescent="0.25">
      <c r="A8251">
        <v>4904010</v>
      </c>
      <c r="B8251" t="s">
        <v>6780</v>
      </c>
      <c r="C8251" s="155">
        <v>18523</v>
      </c>
      <c r="D8251">
        <v>667688</v>
      </c>
      <c r="E8251" t="s">
        <v>1174</v>
      </c>
      <c r="F8251" t="s">
        <v>380</v>
      </c>
      <c r="G8251" s="155">
        <v>45925</v>
      </c>
      <c r="H8251">
        <v>1</v>
      </c>
    </row>
    <row r="8252" spans="1:8" x14ac:dyDescent="0.25">
      <c r="A8252">
        <v>4904009</v>
      </c>
      <c r="B8252" t="s">
        <v>24962</v>
      </c>
      <c r="C8252" s="155">
        <v>20217</v>
      </c>
      <c r="D8252">
        <v>667814</v>
      </c>
      <c r="E8252" t="s">
        <v>1417</v>
      </c>
      <c r="F8252" t="s">
        <v>8</v>
      </c>
      <c r="G8252" s="155">
        <v>45925</v>
      </c>
      <c r="H8252">
        <v>1</v>
      </c>
    </row>
    <row r="8253" spans="1:8" x14ac:dyDescent="0.25">
      <c r="A8253">
        <v>4904008</v>
      </c>
      <c r="B8253" t="s">
        <v>15576</v>
      </c>
      <c r="C8253" s="155">
        <v>14321</v>
      </c>
      <c r="D8253">
        <v>665890</v>
      </c>
      <c r="E8253" t="s">
        <v>2601</v>
      </c>
      <c r="F8253" t="s">
        <v>56</v>
      </c>
      <c r="G8253" s="155">
        <v>45925</v>
      </c>
      <c r="H8253">
        <v>1</v>
      </c>
    </row>
    <row r="8254" spans="1:8" x14ac:dyDescent="0.25">
      <c r="A8254">
        <v>4904004</v>
      </c>
      <c r="B8254" t="s">
        <v>21773</v>
      </c>
      <c r="C8254" s="155">
        <v>15229</v>
      </c>
      <c r="D8254">
        <v>682824</v>
      </c>
      <c r="E8254" t="s">
        <v>1156</v>
      </c>
      <c r="F8254" t="s">
        <v>64</v>
      </c>
      <c r="G8254" s="155">
        <v>45918</v>
      </c>
      <c r="H8254">
        <v>1</v>
      </c>
    </row>
    <row r="8255" spans="1:8" x14ac:dyDescent="0.25">
      <c r="A8255">
        <v>4904002</v>
      </c>
      <c r="B8255" t="s">
        <v>17820</v>
      </c>
      <c r="C8255" s="155">
        <v>17338</v>
      </c>
      <c r="D8255">
        <v>618814</v>
      </c>
      <c r="E8255" t="s">
        <v>1996</v>
      </c>
      <c r="F8255" t="s">
        <v>1808</v>
      </c>
      <c r="G8255" s="155">
        <v>45925</v>
      </c>
      <c r="H8255">
        <v>1</v>
      </c>
    </row>
    <row r="8256" spans="1:8" x14ac:dyDescent="0.25">
      <c r="A8256">
        <v>4904001</v>
      </c>
      <c r="B8256" t="s">
        <v>22198</v>
      </c>
      <c r="C8256" s="155">
        <v>13013</v>
      </c>
      <c r="D8256">
        <v>692938</v>
      </c>
      <c r="E8256" t="s">
        <v>1156</v>
      </c>
      <c r="F8256" t="s">
        <v>31</v>
      </c>
      <c r="G8256" s="155">
        <v>45925</v>
      </c>
      <c r="H8256">
        <v>1</v>
      </c>
    </row>
    <row r="8257" spans="1:8" x14ac:dyDescent="0.25">
      <c r="A8257">
        <v>4903999</v>
      </c>
      <c r="B8257" t="s">
        <v>22004</v>
      </c>
      <c r="C8257" s="155">
        <v>21684</v>
      </c>
      <c r="D8257">
        <v>682824</v>
      </c>
      <c r="E8257" t="s">
        <v>1198</v>
      </c>
      <c r="F8257" t="s">
        <v>64</v>
      </c>
      <c r="G8257" s="155">
        <v>45918</v>
      </c>
      <c r="H8257">
        <v>1</v>
      </c>
    </row>
    <row r="8258" spans="1:8" x14ac:dyDescent="0.25">
      <c r="A8258">
        <v>4903998</v>
      </c>
      <c r="B8258" t="s">
        <v>16249</v>
      </c>
      <c r="C8258" s="155">
        <v>18121</v>
      </c>
      <c r="D8258">
        <v>667688</v>
      </c>
      <c r="E8258" t="s">
        <v>1174</v>
      </c>
      <c r="F8258" t="s">
        <v>38</v>
      </c>
      <c r="G8258" s="155">
        <v>45909</v>
      </c>
      <c r="H8258">
        <v>1</v>
      </c>
    </row>
    <row r="8259" spans="1:8" x14ac:dyDescent="0.25">
      <c r="A8259">
        <v>4903997</v>
      </c>
      <c r="B8259" t="s">
        <v>3084</v>
      </c>
      <c r="C8259" s="155">
        <v>19600</v>
      </c>
      <c r="D8259">
        <v>667688</v>
      </c>
      <c r="E8259" t="s">
        <v>1156</v>
      </c>
      <c r="F8259" t="s">
        <v>18</v>
      </c>
      <c r="G8259" s="155">
        <v>45919</v>
      </c>
      <c r="H8259">
        <v>1</v>
      </c>
    </row>
    <row r="8260" spans="1:8" x14ac:dyDescent="0.25">
      <c r="A8260">
        <v>4903996</v>
      </c>
      <c r="B8260" t="s">
        <v>21102</v>
      </c>
      <c r="C8260" s="155">
        <v>12642</v>
      </c>
      <c r="D8260">
        <v>602984</v>
      </c>
      <c r="E8260" t="s">
        <v>1156</v>
      </c>
      <c r="F8260" t="s">
        <v>88</v>
      </c>
      <c r="G8260" s="155">
        <v>45925</v>
      </c>
      <c r="H8260">
        <v>1</v>
      </c>
    </row>
    <row r="8261" spans="1:8" x14ac:dyDescent="0.25">
      <c r="A8261">
        <v>4903994</v>
      </c>
      <c r="B8261" t="s">
        <v>24963</v>
      </c>
      <c r="C8261" s="155">
        <v>36259</v>
      </c>
      <c r="D8261">
        <v>682824</v>
      </c>
      <c r="E8261" t="s">
        <v>1951</v>
      </c>
      <c r="F8261" t="s">
        <v>13964</v>
      </c>
      <c r="G8261" s="155">
        <v>45925</v>
      </c>
      <c r="H8261">
        <v>1</v>
      </c>
    </row>
    <row r="8262" spans="1:8" x14ac:dyDescent="0.25">
      <c r="A8262">
        <v>4903992</v>
      </c>
      <c r="B8262" t="s">
        <v>2444</v>
      </c>
      <c r="C8262" s="155">
        <v>17948</v>
      </c>
      <c r="D8262">
        <v>600934</v>
      </c>
      <c r="E8262" t="s">
        <v>2275</v>
      </c>
      <c r="F8262" t="s">
        <v>57</v>
      </c>
      <c r="G8262" s="155">
        <v>45925</v>
      </c>
      <c r="H8262">
        <v>1</v>
      </c>
    </row>
    <row r="8263" spans="1:8" x14ac:dyDescent="0.25">
      <c r="A8263">
        <v>4903989</v>
      </c>
      <c r="B8263" t="s">
        <v>24747</v>
      </c>
      <c r="C8263" s="155">
        <v>18720</v>
      </c>
      <c r="D8263">
        <v>618888</v>
      </c>
      <c r="E8263" t="s">
        <v>2738</v>
      </c>
      <c r="F8263" t="s">
        <v>257</v>
      </c>
      <c r="G8263" s="155">
        <v>45925</v>
      </c>
      <c r="H8263">
        <v>1</v>
      </c>
    </row>
    <row r="8264" spans="1:8" x14ac:dyDescent="0.25">
      <c r="A8264">
        <v>4903987</v>
      </c>
      <c r="B8264" t="s">
        <v>22226</v>
      </c>
      <c r="C8264" s="155">
        <v>19454</v>
      </c>
      <c r="D8264">
        <v>682824</v>
      </c>
      <c r="E8264" t="s">
        <v>1174</v>
      </c>
      <c r="F8264" t="s">
        <v>64</v>
      </c>
      <c r="G8264" s="155">
        <v>45925</v>
      </c>
      <c r="H8264">
        <v>1</v>
      </c>
    </row>
    <row r="8265" spans="1:8" x14ac:dyDescent="0.25">
      <c r="A8265">
        <v>4903985</v>
      </c>
      <c r="B8265" t="s">
        <v>23962</v>
      </c>
      <c r="C8265" s="155">
        <v>35406</v>
      </c>
      <c r="D8265">
        <v>622804</v>
      </c>
      <c r="E8265" t="s">
        <v>2314</v>
      </c>
      <c r="F8265" t="s">
        <v>44</v>
      </c>
      <c r="G8265" s="155">
        <v>45925</v>
      </c>
      <c r="H8265">
        <v>1</v>
      </c>
    </row>
    <row r="8266" spans="1:8" x14ac:dyDescent="0.25">
      <c r="A8266">
        <v>4903984</v>
      </c>
      <c r="B8266" t="s">
        <v>24964</v>
      </c>
      <c r="C8266" s="155">
        <v>32685</v>
      </c>
      <c r="D8266">
        <v>667888</v>
      </c>
      <c r="E8266" t="s">
        <v>1170</v>
      </c>
      <c r="F8266" t="s">
        <v>436</v>
      </c>
      <c r="G8266" s="155">
        <v>45909</v>
      </c>
      <c r="H8266">
        <v>1</v>
      </c>
    </row>
    <row r="8267" spans="1:8" x14ac:dyDescent="0.25">
      <c r="A8267">
        <v>4903980</v>
      </c>
      <c r="B8267" t="s">
        <v>24965</v>
      </c>
      <c r="C8267" s="155">
        <v>23419</v>
      </c>
      <c r="D8267">
        <v>621972</v>
      </c>
      <c r="E8267" t="s">
        <v>2000</v>
      </c>
      <c r="F8267" t="s">
        <v>23</v>
      </c>
      <c r="G8267" s="155">
        <v>45925</v>
      </c>
      <c r="H8267">
        <v>1</v>
      </c>
    </row>
    <row r="8268" spans="1:8" x14ac:dyDescent="0.25">
      <c r="A8268">
        <v>4903977</v>
      </c>
      <c r="B8268" t="s">
        <v>15199</v>
      </c>
      <c r="C8268" s="155">
        <v>22727</v>
      </c>
      <c r="D8268">
        <v>620814</v>
      </c>
      <c r="E8268" t="s">
        <v>2856</v>
      </c>
      <c r="F8268" t="s">
        <v>424</v>
      </c>
      <c r="G8268" s="155">
        <v>45925</v>
      </c>
      <c r="H8268">
        <v>1</v>
      </c>
    </row>
    <row r="8269" spans="1:8" x14ac:dyDescent="0.25">
      <c r="A8269">
        <v>4903976</v>
      </c>
      <c r="B8269" t="s">
        <v>13744</v>
      </c>
      <c r="C8269" s="155">
        <v>32833</v>
      </c>
      <c r="D8269">
        <v>670890</v>
      </c>
      <c r="E8269" t="s">
        <v>2505</v>
      </c>
      <c r="F8269" t="s">
        <v>504</v>
      </c>
      <c r="G8269" s="155">
        <v>45925</v>
      </c>
      <c r="H8269">
        <v>1</v>
      </c>
    </row>
    <row r="8270" spans="1:8" x14ac:dyDescent="0.25">
      <c r="A8270">
        <v>4903972</v>
      </c>
      <c r="B8270" t="s">
        <v>24966</v>
      </c>
      <c r="C8270" s="155">
        <v>27906</v>
      </c>
      <c r="D8270">
        <v>667688</v>
      </c>
      <c r="E8270" t="s">
        <v>1174</v>
      </c>
      <c r="F8270" t="s">
        <v>380</v>
      </c>
      <c r="G8270" s="155">
        <v>45925</v>
      </c>
      <c r="H8270">
        <v>1</v>
      </c>
    </row>
    <row r="8271" spans="1:8" x14ac:dyDescent="0.25">
      <c r="A8271">
        <v>4903969</v>
      </c>
      <c r="B8271" t="s">
        <v>17647</v>
      </c>
      <c r="C8271" s="155">
        <v>15213</v>
      </c>
      <c r="D8271">
        <v>610814</v>
      </c>
      <c r="E8271" t="s">
        <v>1226</v>
      </c>
      <c r="F8271" t="s">
        <v>39</v>
      </c>
      <c r="G8271" s="155">
        <v>45925</v>
      </c>
      <c r="H8271">
        <v>1</v>
      </c>
    </row>
    <row r="8272" spans="1:8" x14ac:dyDescent="0.25">
      <c r="A8272">
        <v>4903966</v>
      </c>
      <c r="B8272" t="s">
        <v>24967</v>
      </c>
      <c r="C8272" s="155">
        <v>23617</v>
      </c>
      <c r="D8272">
        <v>600934</v>
      </c>
      <c r="E8272" t="s">
        <v>2275</v>
      </c>
      <c r="F8272" t="s">
        <v>57</v>
      </c>
      <c r="G8272" s="155">
        <v>45925</v>
      </c>
      <c r="H8272">
        <v>1</v>
      </c>
    </row>
    <row r="8273" spans="1:8" x14ac:dyDescent="0.25">
      <c r="A8273">
        <v>4903964</v>
      </c>
      <c r="B8273" t="s">
        <v>10709</v>
      </c>
      <c r="C8273" s="155">
        <v>19951</v>
      </c>
      <c r="D8273">
        <v>667688</v>
      </c>
      <c r="E8273" t="s">
        <v>1174</v>
      </c>
      <c r="F8273" t="s">
        <v>38</v>
      </c>
      <c r="G8273" s="155">
        <v>45908</v>
      </c>
      <c r="H8273">
        <v>1</v>
      </c>
    </row>
    <row r="8274" spans="1:8" x14ac:dyDescent="0.25">
      <c r="A8274">
        <v>4903960</v>
      </c>
      <c r="B8274" t="s">
        <v>4671</v>
      </c>
      <c r="C8274" s="155">
        <v>17161</v>
      </c>
      <c r="D8274">
        <v>614814</v>
      </c>
      <c r="E8274" t="s">
        <v>1208</v>
      </c>
      <c r="F8274" t="s">
        <v>2636</v>
      </c>
      <c r="G8274" s="155">
        <v>45924</v>
      </c>
      <c r="H8274">
        <v>1</v>
      </c>
    </row>
    <row r="8275" spans="1:8" x14ac:dyDescent="0.25">
      <c r="A8275">
        <v>4903957</v>
      </c>
      <c r="B8275" t="s">
        <v>10527</v>
      </c>
      <c r="C8275" s="155">
        <v>21552</v>
      </c>
      <c r="D8275">
        <v>608814</v>
      </c>
      <c r="E8275" t="s">
        <v>2382</v>
      </c>
      <c r="F8275" t="s">
        <v>20</v>
      </c>
      <c r="G8275" s="155">
        <v>45925</v>
      </c>
      <c r="H8275">
        <v>1</v>
      </c>
    </row>
    <row r="8276" spans="1:8" x14ac:dyDescent="0.25">
      <c r="A8276">
        <v>4903956</v>
      </c>
      <c r="B8276" t="s">
        <v>4010</v>
      </c>
      <c r="C8276" s="155">
        <v>16464</v>
      </c>
      <c r="D8276">
        <v>621982</v>
      </c>
      <c r="E8276" t="s">
        <v>4045</v>
      </c>
      <c r="F8276" t="s">
        <v>23</v>
      </c>
      <c r="G8276" s="155">
        <v>45925</v>
      </c>
      <c r="H8276">
        <v>1</v>
      </c>
    </row>
    <row r="8277" spans="1:8" x14ac:dyDescent="0.25">
      <c r="A8277">
        <v>4903951</v>
      </c>
      <c r="B8277" t="s">
        <v>24968</v>
      </c>
      <c r="C8277" s="155">
        <v>23554</v>
      </c>
      <c r="D8277">
        <v>600934</v>
      </c>
      <c r="E8277" t="s">
        <v>2275</v>
      </c>
      <c r="F8277" t="s">
        <v>57</v>
      </c>
      <c r="G8277" s="155">
        <v>45925</v>
      </c>
      <c r="H8277">
        <v>1</v>
      </c>
    </row>
    <row r="8278" spans="1:8" x14ac:dyDescent="0.25">
      <c r="A8278">
        <v>4903946</v>
      </c>
      <c r="B8278" t="s">
        <v>24969</v>
      </c>
      <c r="C8278" s="155">
        <v>29626</v>
      </c>
      <c r="D8278">
        <v>618814</v>
      </c>
      <c r="E8278" t="s">
        <v>5307</v>
      </c>
      <c r="F8278" t="s">
        <v>1808</v>
      </c>
      <c r="G8278" s="155">
        <v>45925</v>
      </c>
      <c r="H8278">
        <v>1</v>
      </c>
    </row>
    <row r="8279" spans="1:8" x14ac:dyDescent="0.25">
      <c r="A8279">
        <v>4903945</v>
      </c>
      <c r="B8279" t="s">
        <v>24970</v>
      </c>
      <c r="C8279" s="155">
        <v>33756</v>
      </c>
      <c r="D8279">
        <v>622932</v>
      </c>
      <c r="E8279" t="s">
        <v>535</v>
      </c>
      <c r="F8279" t="s">
        <v>288</v>
      </c>
      <c r="G8279" s="155">
        <v>45925</v>
      </c>
      <c r="H8279">
        <v>1</v>
      </c>
    </row>
    <row r="8280" spans="1:8" x14ac:dyDescent="0.25">
      <c r="A8280">
        <v>4903944</v>
      </c>
      <c r="B8280" t="s">
        <v>24971</v>
      </c>
      <c r="C8280" s="155">
        <v>38751</v>
      </c>
      <c r="D8280">
        <v>622871</v>
      </c>
      <c r="E8280" t="s">
        <v>572</v>
      </c>
      <c r="F8280" t="s">
        <v>254</v>
      </c>
      <c r="G8280" s="155">
        <v>45925</v>
      </c>
      <c r="H8280">
        <v>1</v>
      </c>
    </row>
    <row r="8281" spans="1:8" x14ac:dyDescent="0.25">
      <c r="A8281">
        <v>4903943</v>
      </c>
      <c r="B8281" t="s">
        <v>24972</v>
      </c>
      <c r="C8281" s="155">
        <v>12714</v>
      </c>
      <c r="D8281">
        <v>667688</v>
      </c>
      <c r="E8281" t="s">
        <v>1174</v>
      </c>
      <c r="F8281" t="s">
        <v>38</v>
      </c>
      <c r="G8281" s="155">
        <v>45905</v>
      </c>
      <c r="H8281">
        <v>1</v>
      </c>
    </row>
    <row r="8282" spans="1:8" x14ac:dyDescent="0.25">
      <c r="A8282">
        <v>4903942</v>
      </c>
      <c r="B8282" t="s">
        <v>24973</v>
      </c>
      <c r="C8282" s="155">
        <v>20889</v>
      </c>
      <c r="D8282">
        <v>667824</v>
      </c>
      <c r="E8282" t="s">
        <v>1170</v>
      </c>
      <c r="F8282" t="s">
        <v>495</v>
      </c>
      <c r="G8282" s="155">
        <v>45925</v>
      </c>
      <c r="H8282">
        <v>1</v>
      </c>
    </row>
    <row r="8283" spans="1:8" x14ac:dyDescent="0.25">
      <c r="A8283">
        <v>4903941</v>
      </c>
      <c r="B8283" t="s">
        <v>24974</v>
      </c>
      <c r="C8283" s="155">
        <v>21282</v>
      </c>
      <c r="D8283">
        <v>667688</v>
      </c>
      <c r="E8283" t="s">
        <v>1174</v>
      </c>
      <c r="F8283" t="s">
        <v>380</v>
      </c>
      <c r="G8283" s="155">
        <v>45925</v>
      </c>
      <c r="H8283">
        <v>1</v>
      </c>
    </row>
    <row r="8284" spans="1:8" x14ac:dyDescent="0.25">
      <c r="A8284">
        <v>4903939</v>
      </c>
      <c r="B8284" t="s">
        <v>13867</v>
      </c>
      <c r="C8284" s="155">
        <v>18418</v>
      </c>
      <c r="D8284">
        <v>692938</v>
      </c>
      <c r="E8284" t="s">
        <v>1198</v>
      </c>
      <c r="F8284" t="s">
        <v>31</v>
      </c>
      <c r="G8284" s="155">
        <v>45925</v>
      </c>
      <c r="H8284">
        <v>1</v>
      </c>
    </row>
    <row r="8285" spans="1:8" x14ac:dyDescent="0.25">
      <c r="A8285">
        <v>4903937</v>
      </c>
      <c r="B8285" t="s">
        <v>24975</v>
      </c>
      <c r="C8285" s="155">
        <v>38953</v>
      </c>
      <c r="D8285">
        <v>667814</v>
      </c>
      <c r="E8285" t="s">
        <v>1172</v>
      </c>
      <c r="F8285" t="s">
        <v>501</v>
      </c>
      <c r="G8285" s="155">
        <v>45925</v>
      </c>
      <c r="H8285">
        <v>1</v>
      </c>
    </row>
    <row r="8286" spans="1:8" x14ac:dyDescent="0.25">
      <c r="A8286">
        <v>4903936</v>
      </c>
      <c r="B8286" t="s">
        <v>2466</v>
      </c>
      <c r="C8286" s="155">
        <v>21551</v>
      </c>
      <c r="D8286">
        <v>602688</v>
      </c>
      <c r="E8286" t="s">
        <v>1156</v>
      </c>
      <c r="F8286" t="s">
        <v>26</v>
      </c>
      <c r="G8286" s="155">
        <v>45922</v>
      </c>
      <c r="H8286">
        <v>1</v>
      </c>
    </row>
    <row r="8287" spans="1:8" x14ac:dyDescent="0.25">
      <c r="A8287">
        <v>4903935</v>
      </c>
      <c r="B8287" t="s">
        <v>9749</v>
      </c>
      <c r="C8287" s="155">
        <v>23012</v>
      </c>
      <c r="D8287">
        <v>667934</v>
      </c>
      <c r="E8287" t="s">
        <v>2275</v>
      </c>
      <c r="F8287" t="s">
        <v>27</v>
      </c>
      <c r="G8287" s="155">
        <v>45925</v>
      </c>
      <c r="H8287">
        <v>1</v>
      </c>
    </row>
    <row r="8288" spans="1:8" x14ac:dyDescent="0.25">
      <c r="A8288">
        <v>4903933</v>
      </c>
      <c r="B8288" t="s">
        <v>24976</v>
      </c>
      <c r="C8288" s="155">
        <v>24818</v>
      </c>
      <c r="D8288">
        <v>608890</v>
      </c>
      <c r="E8288" t="s">
        <v>5937</v>
      </c>
      <c r="F8288" t="s">
        <v>325</v>
      </c>
      <c r="G8288" s="155">
        <v>45925</v>
      </c>
      <c r="H8288">
        <v>1</v>
      </c>
    </row>
    <row r="8289" spans="1:8" x14ac:dyDescent="0.25">
      <c r="A8289">
        <v>4903932</v>
      </c>
      <c r="B8289" t="s">
        <v>24977</v>
      </c>
      <c r="C8289" s="155">
        <v>37275</v>
      </c>
      <c r="D8289">
        <v>667824</v>
      </c>
      <c r="E8289" t="s">
        <v>4492</v>
      </c>
      <c r="F8289" t="s">
        <v>8</v>
      </c>
      <c r="G8289" s="155">
        <v>45925</v>
      </c>
      <c r="H8289">
        <v>1</v>
      </c>
    </row>
    <row r="8290" spans="1:8" x14ac:dyDescent="0.25">
      <c r="A8290">
        <v>4903931</v>
      </c>
      <c r="B8290" t="s">
        <v>9148</v>
      </c>
      <c r="C8290" s="155">
        <v>33292</v>
      </c>
      <c r="D8290">
        <v>622932</v>
      </c>
      <c r="E8290" t="s">
        <v>1152</v>
      </c>
      <c r="F8290" t="s">
        <v>19</v>
      </c>
      <c r="G8290" s="155">
        <v>45925</v>
      </c>
      <c r="H8290">
        <v>1</v>
      </c>
    </row>
    <row r="8291" spans="1:8" x14ac:dyDescent="0.25">
      <c r="A8291">
        <v>4903930</v>
      </c>
      <c r="B8291" t="s">
        <v>12916</v>
      </c>
      <c r="C8291" s="155">
        <v>21329</v>
      </c>
      <c r="D8291">
        <v>610814</v>
      </c>
      <c r="E8291" t="s">
        <v>3642</v>
      </c>
      <c r="F8291" t="s">
        <v>39</v>
      </c>
      <c r="G8291" s="155">
        <v>45925</v>
      </c>
      <c r="H8291">
        <v>1</v>
      </c>
    </row>
    <row r="8292" spans="1:8" x14ac:dyDescent="0.25">
      <c r="A8292">
        <v>4903929</v>
      </c>
      <c r="B8292" t="s">
        <v>24978</v>
      </c>
      <c r="C8292" s="155">
        <v>20338</v>
      </c>
      <c r="D8292">
        <v>667688</v>
      </c>
      <c r="E8292" t="s">
        <v>1174</v>
      </c>
      <c r="F8292" t="s">
        <v>380</v>
      </c>
      <c r="G8292" s="155">
        <v>45925</v>
      </c>
      <c r="H8292">
        <v>1</v>
      </c>
    </row>
    <row r="8293" spans="1:8" x14ac:dyDescent="0.25">
      <c r="A8293">
        <v>4903928</v>
      </c>
      <c r="B8293" t="s">
        <v>22050</v>
      </c>
      <c r="C8293" s="155">
        <v>21118</v>
      </c>
      <c r="D8293">
        <v>682824</v>
      </c>
      <c r="E8293" t="s">
        <v>1192</v>
      </c>
      <c r="F8293" t="s">
        <v>64</v>
      </c>
      <c r="G8293" s="155">
        <v>45918</v>
      </c>
      <c r="H8293">
        <v>1</v>
      </c>
    </row>
    <row r="8294" spans="1:8" x14ac:dyDescent="0.25">
      <c r="A8294">
        <v>4903924</v>
      </c>
      <c r="B8294" t="s">
        <v>3787</v>
      </c>
      <c r="C8294" s="155">
        <v>17307</v>
      </c>
      <c r="D8294">
        <v>618890</v>
      </c>
      <c r="E8294" t="s">
        <v>2209</v>
      </c>
      <c r="F8294" t="s">
        <v>41</v>
      </c>
      <c r="G8294" s="155">
        <v>45925</v>
      </c>
      <c r="H8294">
        <v>1</v>
      </c>
    </row>
    <row r="8295" spans="1:8" x14ac:dyDescent="0.25">
      <c r="A8295">
        <v>4903921</v>
      </c>
      <c r="B8295" t="s">
        <v>24796</v>
      </c>
      <c r="C8295" s="155">
        <v>27783</v>
      </c>
      <c r="D8295">
        <v>667890</v>
      </c>
      <c r="E8295" t="s">
        <v>1430</v>
      </c>
      <c r="F8295" t="s">
        <v>499</v>
      </c>
      <c r="G8295" s="155">
        <v>45915</v>
      </c>
      <c r="H8295">
        <v>1</v>
      </c>
    </row>
    <row r="8296" spans="1:8" x14ac:dyDescent="0.25">
      <c r="A8296">
        <v>4903920</v>
      </c>
      <c r="B8296" t="s">
        <v>23911</v>
      </c>
      <c r="C8296" s="155">
        <v>20000</v>
      </c>
      <c r="D8296">
        <v>667688</v>
      </c>
      <c r="E8296" t="s">
        <v>1156</v>
      </c>
      <c r="F8296" t="s">
        <v>410</v>
      </c>
      <c r="G8296" s="155">
        <v>45925</v>
      </c>
      <c r="H8296">
        <v>1</v>
      </c>
    </row>
    <row r="8297" spans="1:8" x14ac:dyDescent="0.25">
      <c r="A8297">
        <v>4903918</v>
      </c>
      <c r="B8297" t="s">
        <v>24979</v>
      </c>
      <c r="C8297" s="155">
        <v>22726</v>
      </c>
      <c r="D8297">
        <v>667688</v>
      </c>
      <c r="E8297" t="s">
        <v>1174</v>
      </c>
      <c r="F8297" t="s">
        <v>380</v>
      </c>
      <c r="G8297" s="155">
        <v>45925</v>
      </c>
      <c r="H8297">
        <v>1</v>
      </c>
    </row>
    <row r="8298" spans="1:8" x14ac:dyDescent="0.25">
      <c r="A8298">
        <v>4903917</v>
      </c>
      <c r="B8298" t="s">
        <v>15774</v>
      </c>
      <c r="C8298" s="155">
        <v>36795</v>
      </c>
      <c r="D8298">
        <v>601890</v>
      </c>
      <c r="E8298" t="s">
        <v>1951</v>
      </c>
      <c r="F8298" t="s">
        <v>303</v>
      </c>
      <c r="G8298" s="155">
        <v>45925</v>
      </c>
      <c r="H8298">
        <v>1</v>
      </c>
    </row>
    <row r="8299" spans="1:8" x14ac:dyDescent="0.25">
      <c r="A8299">
        <v>4903916</v>
      </c>
      <c r="B8299" t="s">
        <v>24980</v>
      </c>
      <c r="C8299" s="155">
        <v>20041</v>
      </c>
      <c r="D8299">
        <v>667814</v>
      </c>
      <c r="E8299" t="s">
        <v>2009</v>
      </c>
      <c r="F8299" t="s">
        <v>8</v>
      </c>
      <c r="G8299" s="155">
        <v>45925</v>
      </c>
      <c r="H8299">
        <v>1</v>
      </c>
    </row>
    <row r="8300" spans="1:8" x14ac:dyDescent="0.25">
      <c r="A8300">
        <v>4903915</v>
      </c>
      <c r="B8300" t="s">
        <v>24981</v>
      </c>
      <c r="C8300" s="155">
        <v>18135</v>
      </c>
      <c r="D8300">
        <v>667934</v>
      </c>
      <c r="E8300" t="s">
        <v>2275</v>
      </c>
      <c r="F8300" t="s">
        <v>501</v>
      </c>
      <c r="G8300" s="155">
        <v>45925</v>
      </c>
      <c r="H8300">
        <v>1</v>
      </c>
    </row>
    <row r="8301" spans="1:8" x14ac:dyDescent="0.25">
      <c r="A8301">
        <v>4903913</v>
      </c>
      <c r="B8301" t="s">
        <v>24982</v>
      </c>
      <c r="C8301" s="155">
        <v>30034</v>
      </c>
      <c r="D8301">
        <v>667814</v>
      </c>
      <c r="E8301" t="s">
        <v>1465</v>
      </c>
      <c r="F8301" t="s">
        <v>410</v>
      </c>
      <c r="G8301" s="155">
        <v>45925</v>
      </c>
      <c r="H8301">
        <v>1</v>
      </c>
    </row>
    <row r="8302" spans="1:8" x14ac:dyDescent="0.25">
      <c r="A8302">
        <v>4903911</v>
      </c>
      <c r="B8302" t="s">
        <v>8748</v>
      </c>
      <c r="C8302" s="155">
        <v>19450</v>
      </c>
      <c r="D8302">
        <v>621972</v>
      </c>
      <c r="E8302" t="s">
        <v>2000</v>
      </c>
      <c r="F8302" t="s">
        <v>23</v>
      </c>
      <c r="G8302" s="155">
        <v>45925</v>
      </c>
      <c r="H8302">
        <v>1</v>
      </c>
    </row>
    <row r="8303" spans="1:8" x14ac:dyDescent="0.25">
      <c r="A8303">
        <v>4903910</v>
      </c>
      <c r="B8303" t="s">
        <v>22014</v>
      </c>
      <c r="C8303" s="155">
        <v>20487</v>
      </c>
      <c r="D8303">
        <v>682824</v>
      </c>
      <c r="E8303" t="s">
        <v>1198</v>
      </c>
      <c r="F8303" t="s">
        <v>64</v>
      </c>
      <c r="G8303" s="155">
        <v>45918</v>
      </c>
      <c r="H8303">
        <v>1</v>
      </c>
    </row>
    <row r="8304" spans="1:8" x14ac:dyDescent="0.25">
      <c r="A8304">
        <v>4903908</v>
      </c>
      <c r="B8304" t="s">
        <v>24983</v>
      </c>
      <c r="C8304" s="155">
        <v>21465</v>
      </c>
      <c r="D8304">
        <v>667688</v>
      </c>
      <c r="E8304" t="s">
        <v>1156</v>
      </c>
      <c r="F8304" t="s">
        <v>380</v>
      </c>
      <c r="G8304" s="155">
        <v>45925</v>
      </c>
      <c r="H8304">
        <v>1</v>
      </c>
    </row>
    <row r="8305" spans="1:8" x14ac:dyDescent="0.25">
      <c r="A8305">
        <v>4903906</v>
      </c>
      <c r="B8305" t="s">
        <v>22396</v>
      </c>
      <c r="C8305" s="155">
        <v>18718</v>
      </c>
      <c r="D8305">
        <v>602688</v>
      </c>
      <c r="E8305" t="s">
        <v>1156</v>
      </c>
      <c r="F8305" t="s">
        <v>26</v>
      </c>
      <c r="G8305" s="155">
        <v>45915</v>
      </c>
      <c r="H8305">
        <v>1</v>
      </c>
    </row>
    <row r="8306" spans="1:8" x14ac:dyDescent="0.25">
      <c r="A8306">
        <v>4903905</v>
      </c>
      <c r="B8306" t="s">
        <v>24984</v>
      </c>
      <c r="C8306" s="155">
        <v>18874</v>
      </c>
      <c r="D8306">
        <v>667814</v>
      </c>
      <c r="E8306" t="s">
        <v>1170</v>
      </c>
      <c r="F8306" t="s">
        <v>8</v>
      </c>
      <c r="G8306" s="155">
        <v>45925</v>
      </c>
      <c r="H8306">
        <v>1</v>
      </c>
    </row>
    <row r="8307" spans="1:8" x14ac:dyDescent="0.25">
      <c r="A8307">
        <v>4903904</v>
      </c>
      <c r="B8307" t="s">
        <v>22020</v>
      </c>
      <c r="C8307" s="155">
        <v>18806</v>
      </c>
      <c r="D8307">
        <v>682824</v>
      </c>
      <c r="E8307" t="s">
        <v>1156</v>
      </c>
      <c r="F8307" t="s">
        <v>64</v>
      </c>
      <c r="G8307" s="155">
        <v>45925</v>
      </c>
      <c r="H8307">
        <v>1</v>
      </c>
    </row>
    <row r="8308" spans="1:8" x14ac:dyDescent="0.25">
      <c r="A8308">
        <v>4903902</v>
      </c>
      <c r="B8308" t="s">
        <v>24985</v>
      </c>
      <c r="C8308" s="155">
        <v>14506</v>
      </c>
      <c r="D8308">
        <v>667824</v>
      </c>
      <c r="E8308" t="s">
        <v>1156</v>
      </c>
      <c r="F8308" t="s">
        <v>495</v>
      </c>
      <c r="G8308" s="155">
        <v>45925</v>
      </c>
      <c r="H8308">
        <v>1</v>
      </c>
    </row>
    <row r="8309" spans="1:8" x14ac:dyDescent="0.25">
      <c r="A8309">
        <v>4903897</v>
      </c>
      <c r="B8309" t="s">
        <v>20625</v>
      </c>
      <c r="C8309" s="155">
        <v>28275</v>
      </c>
      <c r="D8309">
        <v>667890</v>
      </c>
      <c r="E8309" t="s">
        <v>1951</v>
      </c>
      <c r="F8309" t="s">
        <v>19328</v>
      </c>
      <c r="G8309" s="155">
        <v>45925</v>
      </c>
      <c r="H8309">
        <v>1</v>
      </c>
    </row>
    <row r="8310" spans="1:8" x14ac:dyDescent="0.25">
      <c r="A8310">
        <v>4903895</v>
      </c>
      <c r="B8310" t="s">
        <v>22635</v>
      </c>
      <c r="C8310" s="155">
        <v>21989</v>
      </c>
      <c r="D8310">
        <v>608814</v>
      </c>
      <c r="E8310" t="s">
        <v>1960</v>
      </c>
      <c r="F8310" t="s">
        <v>325</v>
      </c>
      <c r="G8310" s="155">
        <v>45925</v>
      </c>
      <c r="H8310">
        <v>1</v>
      </c>
    </row>
    <row r="8311" spans="1:8" x14ac:dyDescent="0.25">
      <c r="A8311">
        <v>4903894</v>
      </c>
      <c r="B8311" t="s">
        <v>24986</v>
      </c>
      <c r="C8311" s="155">
        <v>21035</v>
      </c>
      <c r="D8311">
        <v>667688</v>
      </c>
      <c r="E8311" t="s">
        <v>1156</v>
      </c>
      <c r="F8311" t="s">
        <v>27</v>
      </c>
      <c r="G8311" s="155">
        <v>45925</v>
      </c>
      <c r="H8311">
        <v>1</v>
      </c>
    </row>
    <row r="8312" spans="1:8" x14ac:dyDescent="0.25">
      <c r="A8312">
        <v>4903893</v>
      </c>
      <c r="B8312" t="s">
        <v>24987</v>
      </c>
      <c r="C8312" s="155">
        <v>16616</v>
      </c>
      <c r="D8312">
        <v>618890</v>
      </c>
      <c r="E8312" t="s">
        <v>2771</v>
      </c>
      <c r="F8312" t="s">
        <v>41</v>
      </c>
      <c r="G8312" s="155">
        <v>45925</v>
      </c>
      <c r="H8312">
        <v>1</v>
      </c>
    </row>
    <row r="8313" spans="1:8" x14ac:dyDescent="0.25">
      <c r="A8313">
        <v>4903892</v>
      </c>
      <c r="B8313" t="s">
        <v>17975</v>
      </c>
      <c r="C8313" s="155">
        <v>13912</v>
      </c>
      <c r="D8313">
        <v>667814</v>
      </c>
      <c r="E8313" t="s">
        <v>1635</v>
      </c>
      <c r="F8313" t="s">
        <v>8</v>
      </c>
      <c r="G8313" s="155">
        <v>45925</v>
      </c>
      <c r="H8313">
        <v>1</v>
      </c>
    </row>
    <row r="8314" spans="1:8" x14ac:dyDescent="0.25">
      <c r="A8314">
        <v>4903890</v>
      </c>
      <c r="B8314" t="s">
        <v>6483</v>
      </c>
      <c r="C8314" s="155">
        <v>24381</v>
      </c>
      <c r="D8314">
        <v>608972</v>
      </c>
      <c r="E8314" t="s">
        <v>3633</v>
      </c>
      <c r="F8314" t="s">
        <v>20</v>
      </c>
      <c r="G8314" s="155">
        <v>45925</v>
      </c>
      <c r="H8314">
        <v>1</v>
      </c>
    </row>
    <row r="8315" spans="1:8" x14ac:dyDescent="0.25">
      <c r="A8315">
        <v>4903888</v>
      </c>
      <c r="B8315" t="s">
        <v>24988</v>
      </c>
      <c r="C8315" s="155">
        <v>12911</v>
      </c>
      <c r="D8315">
        <v>667688</v>
      </c>
      <c r="E8315" t="s">
        <v>1156</v>
      </c>
      <c r="F8315" t="s">
        <v>15</v>
      </c>
      <c r="G8315" s="155">
        <v>45925</v>
      </c>
      <c r="H8315">
        <v>1</v>
      </c>
    </row>
    <row r="8316" spans="1:8" x14ac:dyDescent="0.25">
      <c r="A8316">
        <v>4903887</v>
      </c>
      <c r="B8316" t="s">
        <v>10293</v>
      </c>
      <c r="C8316" s="155">
        <v>23043</v>
      </c>
      <c r="D8316">
        <v>667688</v>
      </c>
      <c r="E8316" t="s">
        <v>1174</v>
      </c>
      <c r="F8316" t="s">
        <v>380</v>
      </c>
      <c r="G8316" s="155">
        <v>45925</v>
      </c>
      <c r="H8316">
        <v>1</v>
      </c>
    </row>
    <row r="8317" spans="1:8" x14ac:dyDescent="0.25">
      <c r="A8317">
        <v>4903886</v>
      </c>
      <c r="B8317" t="s">
        <v>24989</v>
      </c>
      <c r="C8317" s="155">
        <v>14086</v>
      </c>
      <c r="D8317">
        <v>667688</v>
      </c>
      <c r="E8317" t="s">
        <v>1174</v>
      </c>
      <c r="F8317" t="s">
        <v>38</v>
      </c>
      <c r="G8317" s="155">
        <v>45905</v>
      </c>
      <c r="H8317">
        <v>1</v>
      </c>
    </row>
    <row r="8318" spans="1:8" x14ac:dyDescent="0.25">
      <c r="A8318">
        <v>4903885</v>
      </c>
      <c r="B8318" t="s">
        <v>24990</v>
      </c>
      <c r="C8318" s="155">
        <v>21375</v>
      </c>
      <c r="D8318">
        <v>667824</v>
      </c>
      <c r="E8318" t="s">
        <v>1156</v>
      </c>
      <c r="F8318" t="s">
        <v>495</v>
      </c>
      <c r="G8318" s="155">
        <v>45925</v>
      </c>
      <c r="H8318">
        <v>1</v>
      </c>
    </row>
    <row r="8319" spans="1:8" x14ac:dyDescent="0.25">
      <c r="A8319">
        <v>4903884</v>
      </c>
      <c r="B8319" t="s">
        <v>4638</v>
      </c>
      <c r="C8319" s="155">
        <v>18313</v>
      </c>
      <c r="D8319">
        <v>618888</v>
      </c>
      <c r="E8319" t="s">
        <v>2771</v>
      </c>
      <c r="F8319" t="s">
        <v>257</v>
      </c>
      <c r="G8319" s="155">
        <v>45925</v>
      </c>
      <c r="H8319">
        <v>1</v>
      </c>
    </row>
    <row r="8320" spans="1:8" x14ac:dyDescent="0.25">
      <c r="A8320">
        <v>4903883</v>
      </c>
      <c r="B8320" t="s">
        <v>24991</v>
      </c>
      <c r="C8320" s="155">
        <v>20926</v>
      </c>
      <c r="D8320">
        <v>600934</v>
      </c>
      <c r="E8320" t="s">
        <v>2275</v>
      </c>
      <c r="F8320" t="s">
        <v>57</v>
      </c>
      <c r="G8320" s="155">
        <v>45925</v>
      </c>
      <c r="H8320">
        <v>1</v>
      </c>
    </row>
    <row r="8321" spans="1:8" x14ac:dyDescent="0.25">
      <c r="A8321">
        <v>4903882</v>
      </c>
      <c r="B8321" t="s">
        <v>21378</v>
      </c>
      <c r="C8321" s="155">
        <v>15132</v>
      </c>
      <c r="D8321">
        <v>667814</v>
      </c>
      <c r="E8321" t="s">
        <v>1192</v>
      </c>
      <c r="F8321" t="s">
        <v>8</v>
      </c>
      <c r="G8321" s="155">
        <v>45925</v>
      </c>
      <c r="H8321">
        <v>1</v>
      </c>
    </row>
    <row r="8322" spans="1:8" x14ac:dyDescent="0.25">
      <c r="A8322">
        <v>4903878</v>
      </c>
      <c r="B8322" t="s">
        <v>22168</v>
      </c>
      <c r="C8322" s="155">
        <v>21243</v>
      </c>
      <c r="D8322">
        <v>682824</v>
      </c>
      <c r="E8322" t="s">
        <v>1192</v>
      </c>
      <c r="F8322" t="s">
        <v>64</v>
      </c>
      <c r="G8322" s="155">
        <v>45918</v>
      </c>
      <c r="H8322">
        <v>1</v>
      </c>
    </row>
    <row r="8323" spans="1:8" x14ac:dyDescent="0.25">
      <c r="A8323">
        <v>4903877</v>
      </c>
      <c r="B8323" t="s">
        <v>13969</v>
      </c>
      <c r="C8323" s="155">
        <v>20334</v>
      </c>
      <c r="D8323">
        <v>667688</v>
      </c>
      <c r="E8323" t="s">
        <v>1156</v>
      </c>
      <c r="F8323" t="s">
        <v>498</v>
      </c>
      <c r="G8323" s="155">
        <v>45925</v>
      </c>
      <c r="H8323">
        <v>1</v>
      </c>
    </row>
    <row r="8324" spans="1:8" x14ac:dyDescent="0.25">
      <c r="A8324">
        <v>4903876</v>
      </c>
      <c r="B8324" t="s">
        <v>14535</v>
      </c>
      <c r="C8324" s="155">
        <v>12808</v>
      </c>
      <c r="D8324">
        <v>667688</v>
      </c>
      <c r="E8324" t="s">
        <v>1156</v>
      </c>
      <c r="F8324" t="s">
        <v>15</v>
      </c>
      <c r="G8324" s="155">
        <v>45925</v>
      </c>
      <c r="H8324">
        <v>1</v>
      </c>
    </row>
    <row r="8325" spans="1:8" x14ac:dyDescent="0.25">
      <c r="A8325">
        <v>4903875</v>
      </c>
      <c r="B8325" t="s">
        <v>24992</v>
      </c>
      <c r="C8325" s="155">
        <v>17482</v>
      </c>
      <c r="D8325">
        <v>667972</v>
      </c>
      <c r="E8325" t="s">
        <v>1352</v>
      </c>
      <c r="F8325" t="s">
        <v>27</v>
      </c>
      <c r="G8325" s="155">
        <v>45925</v>
      </c>
      <c r="H8325">
        <v>1</v>
      </c>
    </row>
    <row r="8326" spans="1:8" x14ac:dyDescent="0.25">
      <c r="A8326">
        <v>4903873</v>
      </c>
      <c r="B8326" t="s">
        <v>14227</v>
      </c>
      <c r="C8326" s="155">
        <v>31710</v>
      </c>
      <c r="D8326">
        <v>610814</v>
      </c>
      <c r="E8326" t="s">
        <v>1396</v>
      </c>
      <c r="F8326" t="s">
        <v>300</v>
      </c>
      <c r="G8326" s="155">
        <v>45925</v>
      </c>
      <c r="H8326">
        <v>1</v>
      </c>
    </row>
    <row r="8327" spans="1:8" x14ac:dyDescent="0.25">
      <c r="A8327">
        <v>4903871</v>
      </c>
      <c r="B8327" t="s">
        <v>24993</v>
      </c>
      <c r="C8327" s="155">
        <v>13234</v>
      </c>
      <c r="D8327">
        <v>667814</v>
      </c>
      <c r="E8327" t="s">
        <v>1192</v>
      </c>
      <c r="F8327" t="s">
        <v>8</v>
      </c>
      <c r="G8327" s="155">
        <v>45925</v>
      </c>
      <c r="H8327">
        <v>1</v>
      </c>
    </row>
    <row r="8328" spans="1:8" x14ac:dyDescent="0.25">
      <c r="A8328">
        <v>4903870</v>
      </c>
      <c r="B8328" t="s">
        <v>21898</v>
      </c>
      <c r="C8328" s="155">
        <v>16474</v>
      </c>
      <c r="D8328">
        <v>682824</v>
      </c>
      <c r="E8328" t="s">
        <v>1192</v>
      </c>
      <c r="F8328" t="s">
        <v>64</v>
      </c>
      <c r="G8328" s="155">
        <v>45925</v>
      </c>
      <c r="H8328">
        <v>1</v>
      </c>
    </row>
    <row r="8329" spans="1:8" x14ac:dyDescent="0.25">
      <c r="A8329">
        <v>4903868</v>
      </c>
      <c r="B8329" t="s">
        <v>24994</v>
      </c>
      <c r="C8329" s="155">
        <v>20162</v>
      </c>
      <c r="D8329">
        <v>608814</v>
      </c>
      <c r="E8329" t="s">
        <v>1888</v>
      </c>
      <c r="F8329" t="s">
        <v>20</v>
      </c>
      <c r="G8329" s="155">
        <v>45925</v>
      </c>
      <c r="H8329">
        <v>1</v>
      </c>
    </row>
    <row r="8330" spans="1:8" x14ac:dyDescent="0.25">
      <c r="A8330">
        <v>4903867</v>
      </c>
      <c r="B8330" t="s">
        <v>7791</v>
      </c>
      <c r="C8330" s="155">
        <v>36478</v>
      </c>
      <c r="D8330">
        <v>622804</v>
      </c>
      <c r="E8330" t="s">
        <v>1154</v>
      </c>
      <c r="F8330" t="s">
        <v>44</v>
      </c>
      <c r="G8330" s="155">
        <v>45925</v>
      </c>
      <c r="H8330">
        <v>1</v>
      </c>
    </row>
    <row r="8331" spans="1:8" x14ac:dyDescent="0.25">
      <c r="A8331">
        <v>4903865</v>
      </c>
      <c r="B8331" t="s">
        <v>24995</v>
      </c>
      <c r="C8331" s="155">
        <v>29705</v>
      </c>
      <c r="D8331">
        <v>622932</v>
      </c>
      <c r="E8331" t="s">
        <v>535</v>
      </c>
      <c r="F8331" t="s">
        <v>288</v>
      </c>
      <c r="G8331" s="155">
        <v>45925</v>
      </c>
      <c r="H8331">
        <v>1</v>
      </c>
    </row>
    <row r="8332" spans="1:8" x14ac:dyDescent="0.25">
      <c r="A8332">
        <v>4903863</v>
      </c>
      <c r="B8332" t="s">
        <v>22056</v>
      </c>
      <c r="C8332" s="155">
        <v>18966</v>
      </c>
      <c r="D8332">
        <v>682824</v>
      </c>
      <c r="E8332" t="s">
        <v>1192</v>
      </c>
      <c r="F8332" t="s">
        <v>64</v>
      </c>
      <c r="G8332" s="155">
        <v>45923</v>
      </c>
      <c r="H8332">
        <v>1</v>
      </c>
    </row>
    <row r="8333" spans="1:8" x14ac:dyDescent="0.25">
      <c r="A8333">
        <v>4903862</v>
      </c>
      <c r="B8333" t="s">
        <v>24996</v>
      </c>
      <c r="C8333" s="155">
        <v>22441</v>
      </c>
      <c r="D8333">
        <v>667814</v>
      </c>
      <c r="E8333" t="s">
        <v>1172</v>
      </c>
      <c r="F8333" t="s">
        <v>53</v>
      </c>
      <c r="G8333" s="155">
        <v>45925</v>
      </c>
      <c r="H8333">
        <v>1</v>
      </c>
    </row>
    <row r="8334" spans="1:8" x14ac:dyDescent="0.25">
      <c r="A8334">
        <v>4903861</v>
      </c>
      <c r="B8334" t="s">
        <v>6973</v>
      </c>
      <c r="C8334" s="155">
        <v>23509</v>
      </c>
      <c r="D8334">
        <v>667688</v>
      </c>
      <c r="E8334" t="s">
        <v>1156</v>
      </c>
      <c r="F8334" t="s">
        <v>15</v>
      </c>
      <c r="G8334" s="155">
        <v>45925</v>
      </c>
      <c r="H8334">
        <v>1</v>
      </c>
    </row>
    <row r="8335" spans="1:8" x14ac:dyDescent="0.25">
      <c r="A8335">
        <v>4903860</v>
      </c>
      <c r="B8335" t="s">
        <v>5143</v>
      </c>
      <c r="C8335" s="155">
        <v>17286</v>
      </c>
      <c r="D8335">
        <v>667688</v>
      </c>
      <c r="E8335" t="s">
        <v>1174</v>
      </c>
      <c r="F8335" t="s">
        <v>38</v>
      </c>
      <c r="G8335" s="155">
        <v>45905</v>
      </c>
      <c r="H8335">
        <v>1</v>
      </c>
    </row>
    <row r="8336" spans="1:8" x14ac:dyDescent="0.25">
      <c r="A8336">
        <v>4903859</v>
      </c>
      <c r="B8336" t="s">
        <v>24997</v>
      </c>
      <c r="C8336" s="155">
        <v>20317</v>
      </c>
      <c r="D8336">
        <v>667688</v>
      </c>
      <c r="E8336" t="s">
        <v>1156</v>
      </c>
      <c r="F8336" t="s">
        <v>27</v>
      </c>
      <c r="G8336" s="155">
        <v>45925</v>
      </c>
      <c r="H8336">
        <v>1</v>
      </c>
    </row>
    <row r="8337" spans="1:8" x14ac:dyDescent="0.25">
      <c r="A8337">
        <v>4903858</v>
      </c>
      <c r="B8337" t="s">
        <v>3309</v>
      </c>
      <c r="C8337" s="155">
        <v>17536</v>
      </c>
      <c r="D8337">
        <v>600824</v>
      </c>
      <c r="E8337" t="s">
        <v>1198</v>
      </c>
      <c r="F8337" t="s">
        <v>59</v>
      </c>
      <c r="G8337" s="155">
        <v>45925</v>
      </c>
      <c r="H8337">
        <v>1</v>
      </c>
    </row>
    <row r="8338" spans="1:8" x14ac:dyDescent="0.25">
      <c r="A8338">
        <v>4903854</v>
      </c>
      <c r="B8338" t="s">
        <v>2003</v>
      </c>
      <c r="C8338" s="155">
        <v>16307</v>
      </c>
      <c r="D8338">
        <v>682824</v>
      </c>
      <c r="E8338" t="s">
        <v>1192</v>
      </c>
      <c r="F8338" t="s">
        <v>64</v>
      </c>
      <c r="G8338" s="155">
        <v>45918</v>
      </c>
      <c r="H8338">
        <v>1</v>
      </c>
    </row>
    <row r="8339" spans="1:8" x14ac:dyDescent="0.25">
      <c r="A8339">
        <v>4903852</v>
      </c>
      <c r="B8339" t="s">
        <v>24998</v>
      </c>
      <c r="C8339" s="155">
        <v>29055</v>
      </c>
      <c r="D8339">
        <v>620934</v>
      </c>
      <c r="E8339" t="s">
        <v>506</v>
      </c>
      <c r="F8339" t="s">
        <v>424</v>
      </c>
      <c r="G8339" s="155">
        <v>45925</v>
      </c>
      <c r="H8339">
        <v>1</v>
      </c>
    </row>
    <row r="8340" spans="1:8" x14ac:dyDescent="0.25">
      <c r="A8340">
        <v>4903846</v>
      </c>
      <c r="B8340" t="s">
        <v>22116</v>
      </c>
      <c r="C8340" s="155">
        <v>15133</v>
      </c>
      <c r="D8340">
        <v>682824</v>
      </c>
      <c r="E8340" t="s">
        <v>1198</v>
      </c>
      <c r="F8340" t="s">
        <v>64</v>
      </c>
      <c r="G8340" s="155">
        <v>45923</v>
      </c>
      <c r="H8340">
        <v>1</v>
      </c>
    </row>
    <row r="8341" spans="1:8" x14ac:dyDescent="0.25">
      <c r="A8341">
        <v>4903845</v>
      </c>
      <c r="B8341" t="s">
        <v>24999</v>
      </c>
      <c r="C8341" s="155">
        <v>22503</v>
      </c>
      <c r="D8341">
        <v>602688</v>
      </c>
      <c r="E8341" t="s">
        <v>1156</v>
      </c>
      <c r="F8341" t="s">
        <v>26</v>
      </c>
      <c r="G8341" s="155">
        <v>45919</v>
      </c>
      <c r="H8341">
        <v>1</v>
      </c>
    </row>
    <row r="8342" spans="1:8" x14ac:dyDescent="0.25">
      <c r="A8342">
        <v>4903843</v>
      </c>
      <c r="B8342" t="s">
        <v>25000</v>
      </c>
      <c r="C8342" s="155">
        <v>13556</v>
      </c>
      <c r="D8342">
        <v>692818</v>
      </c>
      <c r="E8342" t="s">
        <v>1198</v>
      </c>
      <c r="F8342" t="s">
        <v>31</v>
      </c>
      <c r="G8342" s="155">
        <v>45925</v>
      </c>
      <c r="H8342">
        <v>1</v>
      </c>
    </row>
    <row r="8343" spans="1:8" x14ac:dyDescent="0.25">
      <c r="A8343">
        <v>4903841</v>
      </c>
      <c r="B8343" t="s">
        <v>4836</v>
      </c>
      <c r="C8343" s="155">
        <v>15447</v>
      </c>
      <c r="D8343">
        <v>667814</v>
      </c>
      <c r="E8343" t="s">
        <v>1170</v>
      </c>
      <c r="F8343" t="s">
        <v>413</v>
      </c>
      <c r="G8343" s="155">
        <v>45925</v>
      </c>
      <c r="H8343">
        <v>1</v>
      </c>
    </row>
    <row r="8344" spans="1:8" x14ac:dyDescent="0.25">
      <c r="A8344">
        <v>4903836</v>
      </c>
      <c r="B8344" t="s">
        <v>21241</v>
      </c>
      <c r="C8344" s="155">
        <v>17962</v>
      </c>
      <c r="D8344">
        <v>682824</v>
      </c>
      <c r="E8344" t="s">
        <v>1198</v>
      </c>
      <c r="F8344" t="s">
        <v>64</v>
      </c>
      <c r="G8344" s="155">
        <v>45925</v>
      </c>
      <c r="H8344">
        <v>1</v>
      </c>
    </row>
    <row r="8345" spans="1:8" x14ac:dyDescent="0.25">
      <c r="A8345">
        <v>4903834</v>
      </c>
      <c r="B8345" t="s">
        <v>16636</v>
      </c>
      <c r="C8345" s="155">
        <v>24390</v>
      </c>
      <c r="D8345">
        <v>602814</v>
      </c>
      <c r="E8345" t="s">
        <v>1172</v>
      </c>
      <c r="F8345" t="s">
        <v>88</v>
      </c>
      <c r="G8345" s="155">
        <v>45925</v>
      </c>
      <c r="H8345">
        <v>1</v>
      </c>
    </row>
    <row r="8346" spans="1:8" x14ac:dyDescent="0.25">
      <c r="A8346">
        <v>4903833</v>
      </c>
      <c r="B8346" t="s">
        <v>25001</v>
      </c>
      <c r="C8346" s="155">
        <v>39200</v>
      </c>
      <c r="D8346">
        <v>667824</v>
      </c>
      <c r="E8346" t="s">
        <v>1799</v>
      </c>
      <c r="F8346" t="s">
        <v>27</v>
      </c>
      <c r="G8346" s="155">
        <v>45925</v>
      </c>
      <c r="H8346">
        <v>1</v>
      </c>
    </row>
    <row r="8347" spans="1:8" x14ac:dyDescent="0.25">
      <c r="A8347">
        <v>4903831</v>
      </c>
      <c r="B8347" t="s">
        <v>25002</v>
      </c>
      <c r="C8347" s="155">
        <v>26228</v>
      </c>
      <c r="D8347">
        <v>667814</v>
      </c>
      <c r="E8347" t="s">
        <v>1465</v>
      </c>
      <c r="F8347" t="s">
        <v>383</v>
      </c>
      <c r="G8347" s="155">
        <v>45925</v>
      </c>
      <c r="H8347">
        <v>1</v>
      </c>
    </row>
    <row r="8348" spans="1:8" x14ac:dyDescent="0.25">
      <c r="A8348">
        <v>4903828</v>
      </c>
      <c r="B8348" t="s">
        <v>2931</v>
      </c>
      <c r="C8348" s="155">
        <v>17163</v>
      </c>
      <c r="D8348">
        <v>617814</v>
      </c>
      <c r="E8348" t="s">
        <v>6015</v>
      </c>
      <c r="F8348" t="s">
        <v>382</v>
      </c>
      <c r="G8348" s="155">
        <v>45925</v>
      </c>
      <c r="H8348">
        <v>1</v>
      </c>
    </row>
    <row r="8349" spans="1:8" x14ac:dyDescent="0.25">
      <c r="A8349">
        <v>4903827</v>
      </c>
      <c r="B8349" t="s">
        <v>15141</v>
      </c>
      <c r="C8349" s="155">
        <v>17520</v>
      </c>
      <c r="D8349">
        <v>618814</v>
      </c>
      <c r="E8349" t="s">
        <v>5307</v>
      </c>
      <c r="F8349" t="s">
        <v>41</v>
      </c>
      <c r="G8349" s="155">
        <v>45925</v>
      </c>
      <c r="H8349">
        <v>1</v>
      </c>
    </row>
    <row r="8350" spans="1:8" x14ac:dyDescent="0.25">
      <c r="A8350">
        <v>4903826</v>
      </c>
      <c r="B8350" t="s">
        <v>22031</v>
      </c>
      <c r="C8350" s="155">
        <v>16085</v>
      </c>
      <c r="D8350">
        <v>682824</v>
      </c>
      <c r="E8350" t="s">
        <v>1174</v>
      </c>
      <c r="F8350" t="s">
        <v>64</v>
      </c>
      <c r="G8350" s="155">
        <v>45923</v>
      </c>
      <c r="H8350">
        <v>1</v>
      </c>
    </row>
    <row r="8351" spans="1:8" x14ac:dyDescent="0.25">
      <c r="A8351">
        <v>4903822</v>
      </c>
      <c r="B8351" t="s">
        <v>25003</v>
      </c>
      <c r="C8351" s="155">
        <v>16029</v>
      </c>
      <c r="D8351">
        <v>608814</v>
      </c>
      <c r="E8351" t="s">
        <v>3152</v>
      </c>
      <c r="F8351" t="s">
        <v>20</v>
      </c>
      <c r="G8351" s="155">
        <v>45925</v>
      </c>
      <c r="H8351">
        <v>1</v>
      </c>
    </row>
    <row r="8352" spans="1:8" x14ac:dyDescent="0.25">
      <c r="A8352">
        <v>4903816</v>
      </c>
      <c r="B8352" t="s">
        <v>3387</v>
      </c>
      <c r="C8352" s="155">
        <v>15290</v>
      </c>
      <c r="D8352">
        <v>667688</v>
      </c>
      <c r="E8352" t="s">
        <v>1156</v>
      </c>
      <c r="F8352" t="s">
        <v>18</v>
      </c>
      <c r="G8352" s="155">
        <v>45919</v>
      </c>
      <c r="H8352">
        <v>1</v>
      </c>
    </row>
    <row r="8353" spans="1:8" x14ac:dyDescent="0.25">
      <c r="A8353">
        <v>4903812</v>
      </c>
      <c r="B8353" t="s">
        <v>21994</v>
      </c>
      <c r="C8353" s="155">
        <v>17442</v>
      </c>
      <c r="D8353">
        <v>682824</v>
      </c>
      <c r="E8353" t="s">
        <v>1174</v>
      </c>
      <c r="F8353" t="s">
        <v>64</v>
      </c>
      <c r="G8353" s="155">
        <v>45925</v>
      </c>
      <c r="H8353">
        <v>1</v>
      </c>
    </row>
    <row r="8354" spans="1:8" x14ac:dyDescent="0.25">
      <c r="A8354">
        <v>4903809</v>
      </c>
      <c r="B8354" t="s">
        <v>25004</v>
      </c>
      <c r="C8354" s="155">
        <v>24127</v>
      </c>
      <c r="D8354">
        <v>667688</v>
      </c>
      <c r="E8354" t="s">
        <v>1174</v>
      </c>
      <c r="F8354" t="s">
        <v>38</v>
      </c>
      <c r="G8354" s="155">
        <v>45905</v>
      </c>
      <c r="H8354">
        <v>1</v>
      </c>
    </row>
    <row r="8355" spans="1:8" x14ac:dyDescent="0.25">
      <c r="A8355">
        <v>4903807</v>
      </c>
      <c r="B8355" t="s">
        <v>18561</v>
      </c>
      <c r="C8355" s="155">
        <v>17757</v>
      </c>
      <c r="D8355">
        <v>610814</v>
      </c>
      <c r="E8355" t="s">
        <v>2434</v>
      </c>
      <c r="F8355" t="s">
        <v>300</v>
      </c>
      <c r="G8355" s="155">
        <v>45925</v>
      </c>
      <c r="H8355">
        <v>1</v>
      </c>
    </row>
    <row r="8356" spans="1:8" x14ac:dyDescent="0.25">
      <c r="A8356">
        <v>4903805</v>
      </c>
      <c r="B8356" t="s">
        <v>25005</v>
      </c>
      <c r="C8356" s="155">
        <v>17217</v>
      </c>
      <c r="D8356">
        <v>602688</v>
      </c>
      <c r="E8356" t="s">
        <v>1156</v>
      </c>
      <c r="F8356" t="s">
        <v>26</v>
      </c>
      <c r="G8356" s="155">
        <v>45919</v>
      </c>
      <c r="H8356">
        <v>1</v>
      </c>
    </row>
    <row r="8357" spans="1:8" x14ac:dyDescent="0.25">
      <c r="A8357">
        <v>4903803</v>
      </c>
      <c r="B8357" t="s">
        <v>11440</v>
      </c>
      <c r="C8357" s="155">
        <v>33744</v>
      </c>
      <c r="D8357">
        <v>622871</v>
      </c>
      <c r="E8357" t="s">
        <v>987</v>
      </c>
      <c r="F8357" t="s">
        <v>44</v>
      </c>
      <c r="G8357" s="155">
        <v>45925</v>
      </c>
      <c r="H8357">
        <v>1</v>
      </c>
    </row>
    <row r="8358" spans="1:8" x14ac:dyDescent="0.25">
      <c r="A8358">
        <v>4903802</v>
      </c>
      <c r="B8358" t="s">
        <v>25006</v>
      </c>
      <c r="C8358" s="155">
        <v>30590</v>
      </c>
      <c r="D8358">
        <v>665934</v>
      </c>
      <c r="E8358" t="s">
        <v>506</v>
      </c>
      <c r="F8358" t="s">
        <v>56</v>
      </c>
      <c r="G8358" s="155">
        <v>45925</v>
      </c>
      <c r="H8358">
        <v>1</v>
      </c>
    </row>
    <row r="8359" spans="1:8" x14ac:dyDescent="0.25">
      <c r="A8359">
        <v>4903801</v>
      </c>
      <c r="B8359" t="s">
        <v>15724</v>
      </c>
      <c r="C8359" s="155">
        <v>24877</v>
      </c>
      <c r="D8359">
        <v>667688</v>
      </c>
      <c r="E8359" t="s">
        <v>1156</v>
      </c>
      <c r="F8359" t="s">
        <v>383</v>
      </c>
      <c r="G8359" s="155">
        <v>45925</v>
      </c>
      <c r="H8359">
        <v>1</v>
      </c>
    </row>
    <row r="8360" spans="1:8" x14ac:dyDescent="0.25">
      <c r="A8360">
        <v>4903800</v>
      </c>
      <c r="B8360" t="s">
        <v>18223</v>
      </c>
      <c r="C8360" s="155">
        <v>15088</v>
      </c>
      <c r="D8360">
        <v>682824</v>
      </c>
      <c r="E8360" t="s">
        <v>1198</v>
      </c>
      <c r="F8360" t="s">
        <v>64</v>
      </c>
      <c r="G8360" s="155">
        <v>45923</v>
      </c>
      <c r="H8360">
        <v>1</v>
      </c>
    </row>
    <row r="8361" spans="1:8" x14ac:dyDescent="0.25">
      <c r="A8361">
        <v>4903797</v>
      </c>
      <c r="B8361" t="s">
        <v>14498</v>
      </c>
      <c r="C8361" s="155">
        <v>31944</v>
      </c>
      <c r="D8361">
        <v>620890</v>
      </c>
      <c r="E8361" t="s">
        <v>565</v>
      </c>
      <c r="F8361" t="s">
        <v>424</v>
      </c>
      <c r="G8361" s="155">
        <v>45925</v>
      </c>
      <c r="H8361">
        <v>1</v>
      </c>
    </row>
    <row r="8362" spans="1:8" x14ac:dyDescent="0.25">
      <c r="A8362">
        <v>4903796</v>
      </c>
      <c r="B8362" t="s">
        <v>2690</v>
      </c>
      <c r="C8362" s="155">
        <v>16877</v>
      </c>
      <c r="D8362">
        <v>617814</v>
      </c>
      <c r="E8362" t="s">
        <v>6015</v>
      </c>
      <c r="F8362" t="s">
        <v>382</v>
      </c>
      <c r="G8362" s="155">
        <v>45925</v>
      </c>
      <c r="H8362">
        <v>1</v>
      </c>
    </row>
    <row r="8363" spans="1:8" x14ac:dyDescent="0.25">
      <c r="A8363">
        <v>4903793</v>
      </c>
      <c r="B8363" t="s">
        <v>25007</v>
      </c>
      <c r="C8363" s="155">
        <v>19985</v>
      </c>
      <c r="D8363">
        <v>602814</v>
      </c>
      <c r="E8363" t="s">
        <v>1174</v>
      </c>
      <c r="F8363" t="s">
        <v>485</v>
      </c>
      <c r="G8363" s="155">
        <v>45925</v>
      </c>
      <c r="H8363">
        <v>1</v>
      </c>
    </row>
    <row r="8364" spans="1:8" x14ac:dyDescent="0.25">
      <c r="A8364">
        <v>4903792</v>
      </c>
      <c r="B8364" t="s">
        <v>22111</v>
      </c>
      <c r="C8364" s="155">
        <v>15294</v>
      </c>
      <c r="D8364">
        <v>682824</v>
      </c>
      <c r="E8364" t="s">
        <v>1192</v>
      </c>
      <c r="F8364" t="s">
        <v>64</v>
      </c>
      <c r="G8364" s="155">
        <v>45918</v>
      </c>
      <c r="H8364">
        <v>1</v>
      </c>
    </row>
    <row r="8365" spans="1:8" x14ac:dyDescent="0.25">
      <c r="A8365">
        <v>4903790</v>
      </c>
      <c r="B8365" t="s">
        <v>2616</v>
      </c>
      <c r="C8365" s="155">
        <v>28267</v>
      </c>
      <c r="D8365">
        <v>621972</v>
      </c>
      <c r="E8365" t="s">
        <v>2000</v>
      </c>
      <c r="F8365" t="s">
        <v>23</v>
      </c>
      <c r="G8365" s="155">
        <v>45925</v>
      </c>
      <c r="H8365">
        <v>1</v>
      </c>
    </row>
    <row r="8366" spans="1:8" x14ac:dyDescent="0.25">
      <c r="A8366">
        <v>4903787</v>
      </c>
      <c r="B8366" t="s">
        <v>25008</v>
      </c>
      <c r="C8366" s="155">
        <v>15679</v>
      </c>
      <c r="D8366">
        <v>667934</v>
      </c>
      <c r="E8366" t="s">
        <v>2275</v>
      </c>
      <c r="F8366" t="s">
        <v>501</v>
      </c>
      <c r="G8366" s="155">
        <v>45925</v>
      </c>
      <c r="H8366">
        <v>1</v>
      </c>
    </row>
    <row r="8367" spans="1:8" x14ac:dyDescent="0.25">
      <c r="A8367">
        <v>4903786</v>
      </c>
      <c r="B8367" t="s">
        <v>25009</v>
      </c>
      <c r="C8367" s="155">
        <v>17834</v>
      </c>
      <c r="D8367">
        <v>667688</v>
      </c>
      <c r="E8367" t="s">
        <v>1174</v>
      </c>
      <c r="F8367" t="s">
        <v>380</v>
      </c>
      <c r="G8367" s="155">
        <v>45925</v>
      </c>
      <c r="H8367">
        <v>1</v>
      </c>
    </row>
    <row r="8368" spans="1:8" x14ac:dyDescent="0.25">
      <c r="A8368">
        <v>4903785</v>
      </c>
      <c r="B8368" t="s">
        <v>24955</v>
      </c>
      <c r="C8368" s="155">
        <v>14554</v>
      </c>
      <c r="D8368">
        <v>682824</v>
      </c>
      <c r="E8368" t="s">
        <v>1192</v>
      </c>
      <c r="F8368" t="s">
        <v>64</v>
      </c>
      <c r="G8368" s="155">
        <v>45918</v>
      </c>
      <c r="H8368">
        <v>1</v>
      </c>
    </row>
    <row r="8369" spans="1:8" x14ac:dyDescent="0.25">
      <c r="A8369">
        <v>4903784</v>
      </c>
      <c r="B8369" t="s">
        <v>25010</v>
      </c>
      <c r="C8369" s="155">
        <v>21010</v>
      </c>
      <c r="D8369">
        <v>600934</v>
      </c>
      <c r="E8369" t="s">
        <v>2275</v>
      </c>
      <c r="F8369" t="s">
        <v>57</v>
      </c>
      <c r="G8369" s="155">
        <v>45925</v>
      </c>
      <c r="H8369">
        <v>1</v>
      </c>
    </row>
    <row r="8370" spans="1:8" x14ac:dyDescent="0.25">
      <c r="A8370">
        <v>4903782</v>
      </c>
      <c r="B8370" t="s">
        <v>25011</v>
      </c>
      <c r="C8370" s="155">
        <v>20605</v>
      </c>
      <c r="D8370">
        <v>667688</v>
      </c>
      <c r="E8370" t="s">
        <v>1156</v>
      </c>
      <c r="F8370" t="s">
        <v>413</v>
      </c>
      <c r="G8370" s="155">
        <v>45925</v>
      </c>
      <c r="H8370">
        <v>1</v>
      </c>
    </row>
    <row r="8371" spans="1:8" x14ac:dyDescent="0.25">
      <c r="A8371">
        <v>4903779</v>
      </c>
      <c r="B8371" t="s">
        <v>3555</v>
      </c>
      <c r="C8371" s="155">
        <v>19029</v>
      </c>
      <c r="D8371">
        <v>667890</v>
      </c>
      <c r="E8371" t="s">
        <v>1352</v>
      </c>
      <c r="F8371" t="s">
        <v>27</v>
      </c>
      <c r="G8371" s="155">
        <v>45925</v>
      </c>
      <c r="H8371">
        <v>1</v>
      </c>
    </row>
    <row r="8372" spans="1:8" x14ac:dyDescent="0.25">
      <c r="A8372">
        <v>4903778</v>
      </c>
      <c r="B8372" t="s">
        <v>25012</v>
      </c>
      <c r="C8372" s="155">
        <v>16815</v>
      </c>
      <c r="D8372">
        <v>667688</v>
      </c>
      <c r="E8372" t="s">
        <v>1174</v>
      </c>
      <c r="F8372" t="s">
        <v>380</v>
      </c>
      <c r="G8372" s="155">
        <v>45925</v>
      </c>
      <c r="H8372">
        <v>1</v>
      </c>
    </row>
    <row r="8373" spans="1:8" x14ac:dyDescent="0.25">
      <c r="A8373">
        <v>4903776</v>
      </c>
      <c r="B8373" t="s">
        <v>3687</v>
      </c>
      <c r="C8373" s="155">
        <v>22558</v>
      </c>
      <c r="D8373">
        <v>601890</v>
      </c>
      <c r="E8373" t="s">
        <v>9194</v>
      </c>
      <c r="F8373" t="s">
        <v>303</v>
      </c>
      <c r="G8373" s="155">
        <v>45925</v>
      </c>
      <c r="H8373">
        <v>1</v>
      </c>
    </row>
    <row r="8374" spans="1:8" x14ac:dyDescent="0.25">
      <c r="A8374">
        <v>4903773</v>
      </c>
      <c r="B8374" t="s">
        <v>18420</v>
      </c>
      <c r="C8374" s="155">
        <v>26312</v>
      </c>
      <c r="D8374">
        <v>610814</v>
      </c>
      <c r="E8374" t="s">
        <v>2434</v>
      </c>
      <c r="F8374" t="s">
        <v>300</v>
      </c>
      <c r="G8374" s="155">
        <v>45925</v>
      </c>
      <c r="H8374">
        <v>1</v>
      </c>
    </row>
    <row r="8375" spans="1:8" x14ac:dyDescent="0.25">
      <c r="A8375">
        <v>4903772</v>
      </c>
      <c r="B8375" t="s">
        <v>25013</v>
      </c>
      <c r="C8375" s="155">
        <v>24407</v>
      </c>
      <c r="D8375">
        <v>667688</v>
      </c>
      <c r="E8375" t="s">
        <v>1156</v>
      </c>
      <c r="F8375" t="s">
        <v>380</v>
      </c>
      <c r="G8375" s="155">
        <v>45925</v>
      </c>
      <c r="H8375">
        <v>1</v>
      </c>
    </row>
    <row r="8376" spans="1:8" x14ac:dyDescent="0.25">
      <c r="A8376">
        <v>4903771</v>
      </c>
      <c r="B8376" t="s">
        <v>25014</v>
      </c>
      <c r="C8376" s="155">
        <v>25606</v>
      </c>
      <c r="D8376">
        <v>667824</v>
      </c>
      <c r="E8376" t="s">
        <v>1156</v>
      </c>
      <c r="F8376" t="s">
        <v>495</v>
      </c>
      <c r="G8376" s="155">
        <v>45925</v>
      </c>
      <c r="H8376">
        <v>1</v>
      </c>
    </row>
    <row r="8377" spans="1:8" x14ac:dyDescent="0.25">
      <c r="A8377">
        <v>4903770</v>
      </c>
      <c r="B8377" t="s">
        <v>25015</v>
      </c>
      <c r="C8377" s="155">
        <v>36844</v>
      </c>
      <c r="D8377">
        <v>667890</v>
      </c>
      <c r="E8377" t="s">
        <v>1951</v>
      </c>
      <c r="F8377" t="s">
        <v>297</v>
      </c>
      <c r="G8377" s="155">
        <v>45925</v>
      </c>
      <c r="H8377">
        <v>1</v>
      </c>
    </row>
    <row r="8378" spans="1:8" x14ac:dyDescent="0.25">
      <c r="A8378">
        <v>4903769</v>
      </c>
      <c r="B8378" t="s">
        <v>25016</v>
      </c>
      <c r="C8378" s="155">
        <v>27011</v>
      </c>
      <c r="D8378">
        <v>608814</v>
      </c>
      <c r="E8378" t="s">
        <v>1189</v>
      </c>
      <c r="F8378" t="s">
        <v>20</v>
      </c>
      <c r="G8378" s="155">
        <v>45925</v>
      </c>
      <c r="H8378">
        <v>1</v>
      </c>
    </row>
    <row r="8379" spans="1:8" x14ac:dyDescent="0.25">
      <c r="A8379">
        <v>4903768</v>
      </c>
      <c r="B8379" t="s">
        <v>3916</v>
      </c>
      <c r="C8379" s="155">
        <v>18900</v>
      </c>
      <c r="D8379">
        <v>682824</v>
      </c>
      <c r="E8379" t="s">
        <v>1198</v>
      </c>
      <c r="F8379" t="s">
        <v>64</v>
      </c>
      <c r="G8379" s="155">
        <v>45923</v>
      </c>
      <c r="H8379">
        <v>1</v>
      </c>
    </row>
    <row r="8380" spans="1:8" x14ac:dyDescent="0.25">
      <c r="A8380">
        <v>4903767</v>
      </c>
      <c r="B8380" t="s">
        <v>25017</v>
      </c>
      <c r="C8380" s="155">
        <v>36918</v>
      </c>
      <c r="D8380">
        <v>667934</v>
      </c>
      <c r="E8380" t="s">
        <v>2275</v>
      </c>
      <c r="F8380" t="s">
        <v>27</v>
      </c>
      <c r="G8380" s="155">
        <v>45925</v>
      </c>
      <c r="H8380">
        <v>1</v>
      </c>
    </row>
    <row r="8381" spans="1:8" x14ac:dyDescent="0.25">
      <c r="A8381">
        <v>4903766</v>
      </c>
      <c r="B8381" t="s">
        <v>25018</v>
      </c>
      <c r="C8381" s="155">
        <v>22179</v>
      </c>
      <c r="D8381">
        <v>667688</v>
      </c>
      <c r="E8381" t="s">
        <v>1174</v>
      </c>
      <c r="F8381" t="s">
        <v>38</v>
      </c>
      <c r="G8381" s="155">
        <v>45905</v>
      </c>
      <c r="H8381">
        <v>1</v>
      </c>
    </row>
    <row r="8382" spans="1:8" x14ac:dyDescent="0.25">
      <c r="A8382">
        <v>4903764</v>
      </c>
      <c r="B8382" t="s">
        <v>25019</v>
      </c>
      <c r="C8382" s="155">
        <v>37605</v>
      </c>
      <c r="D8382">
        <v>682824</v>
      </c>
      <c r="E8382" t="s">
        <v>1951</v>
      </c>
      <c r="F8382" t="s">
        <v>64</v>
      </c>
      <c r="G8382" s="155">
        <v>45925</v>
      </c>
      <c r="H8382">
        <v>1</v>
      </c>
    </row>
    <row r="8383" spans="1:8" x14ac:dyDescent="0.25">
      <c r="A8383">
        <v>4903761</v>
      </c>
      <c r="B8383" t="s">
        <v>3309</v>
      </c>
      <c r="C8383" s="155">
        <v>17536</v>
      </c>
      <c r="D8383">
        <v>610814</v>
      </c>
      <c r="E8383" t="s">
        <v>2434</v>
      </c>
      <c r="F8383" t="s">
        <v>39</v>
      </c>
      <c r="G8383" s="155">
        <v>45925</v>
      </c>
      <c r="H8383">
        <v>1</v>
      </c>
    </row>
    <row r="8384" spans="1:8" x14ac:dyDescent="0.25">
      <c r="A8384">
        <v>4903759</v>
      </c>
      <c r="B8384" t="s">
        <v>21946</v>
      </c>
      <c r="C8384" s="155">
        <v>15162</v>
      </c>
      <c r="D8384">
        <v>682824</v>
      </c>
      <c r="E8384" t="s">
        <v>1174</v>
      </c>
      <c r="F8384" t="s">
        <v>64</v>
      </c>
      <c r="G8384" s="155">
        <v>45923</v>
      </c>
      <c r="H8384">
        <v>1</v>
      </c>
    </row>
    <row r="8385" spans="1:8" x14ac:dyDescent="0.25">
      <c r="A8385">
        <v>4903758</v>
      </c>
      <c r="B8385" t="s">
        <v>16184</v>
      </c>
      <c r="C8385" s="155">
        <v>24620</v>
      </c>
      <c r="D8385">
        <v>667814</v>
      </c>
      <c r="E8385" t="s">
        <v>1388</v>
      </c>
      <c r="F8385" t="s">
        <v>501</v>
      </c>
      <c r="G8385" s="155">
        <v>45925</v>
      </c>
      <c r="H8385">
        <v>1</v>
      </c>
    </row>
    <row r="8386" spans="1:8" x14ac:dyDescent="0.25">
      <c r="A8386">
        <v>4903757</v>
      </c>
      <c r="B8386" t="s">
        <v>25020</v>
      </c>
      <c r="C8386" s="155">
        <v>19575</v>
      </c>
      <c r="D8386">
        <v>600934</v>
      </c>
      <c r="E8386" t="s">
        <v>2275</v>
      </c>
      <c r="F8386" t="s">
        <v>57</v>
      </c>
      <c r="G8386" s="155">
        <v>45925</v>
      </c>
      <c r="H8386">
        <v>1</v>
      </c>
    </row>
    <row r="8387" spans="1:8" x14ac:dyDescent="0.25">
      <c r="A8387">
        <v>4903756</v>
      </c>
      <c r="B8387" t="s">
        <v>24027</v>
      </c>
      <c r="C8387" s="155">
        <v>15954</v>
      </c>
      <c r="D8387">
        <v>618890</v>
      </c>
      <c r="E8387" t="s">
        <v>2771</v>
      </c>
      <c r="F8387" t="s">
        <v>41</v>
      </c>
      <c r="G8387" s="155">
        <v>45925</v>
      </c>
      <c r="H8387">
        <v>1</v>
      </c>
    </row>
    <row r="8388" spans="1:8" x14ac:dyDescent="0.25">
      <c r="A8388">
        <v>4903754</v>
      </c>
      <c r="B8388" t="s">
        <v>7046</v>
      </c>
      <c r="C8388" s="155">
        <v>14841</v>
      </c>
      <c r="D8388">
        <v>667688</v>
      </c>
      <c r="E8388" t="s">
        <v>1156</v>
      </c>
      <c r="F8388" t="s">
        <v>380</v>
      </c>
      <c r="G8388" s="155">
        <v>45925</v>
      </c>
      <c r="H8388">
        <v>1</v>
      </c>
    </row>
    <row r="8389" spans="1:8" x14ac:dyDescent="0.25">
      <c r="A8389">
        <v>4903753</v>
      </c>
      <c r="B8389" t="s">
        <v>25021</v>
      </c>
      <c r="C8389" s="155">
        <v>18064</v>
      </c>
      <c r="D8389">
        <v>602984</v>
      </c>
      <c r="E8389" t="s">
        <v>1156</v>
      </c>
      <c r="F8389" t="s">
        <v>88</v>
      </c>
      <c r="G8389" s="155">
        <v>45925</v>
      </c>
      <c r="H8389">
        <v>1</v>
      </c>
    </row>
    <row r="8390" spans="1:8" x14ac:dyDescent="0.25">
      <c r="A8390">
        <v>4903752</v>
      </c>
      <c r="B8390" t="s">
        <v>25022</v>
      </c>
      <c r="C8390" s="155">
        <v>27422</v>
      </c>
      <c r="D8390">
        <v>665890</v>
      </c>
      <c r="E8390" t="s">
        <v>2601</v>
      </c>
      <c r="F8390" t="s">
        <v>56</v>
      </c>
      <c r="G8390" s="155">
        <v>45925</v>
      </c>
      <c r="H8390">
        <v>1</v>
      </c>
    </row>
    <row r="8391" spans="1:8" x14ac:dyDescent="0.25">
      <c r="A8391">
        <v>4903751</v>
      </c>
      <c r="B8391" t="s">
        <v>9044</v>
      </c>
      <c r="C8391" s="155">
        <v>20886</v>
      </c>
      <c r="D8391">
        <v>682824</v>
      </c>
      <c r="E8391" t="s">
        <v>1156</v>
      </c>
      <c r="F8391" t="s">
        <v>482</v>
      </c>
      <c r="G8391" s="155">
        <v>45925</v>
      </c>
      <c r="H8391">
        <v>1</v>
      </c>
    </row>
    <row r="8392" spans="1:8" x14ac:dyDescent="0.25">
      <c r="A8392">
        <v>4903750</v>
      </c>
      <c r="B8392" t="s">
        <v>25023</v>
      </c>
      <c r="C8392" s="155">
        <v>26733</v>
      </c>
      <c r="D8392">
        <v>667824</v>
      </c>
      <c r="E8392" t="s">
        <v>1799</v>
      </c>
      <c r="F8392" t="s">
        <v>66</v>
      </c>
      <c r="G8392" s="155">
        <v>45925</v>
      </c>
      <c r="H8392">
        <v>1</v>
      </c>
    </row>
    <row r="8393" spans="1:8" x14ac:dyDescent="0.25">
      <c r="A8393">
        <v>4903748</v>
      </c>
      <c r="B8393" t="s">
        <v>25024</v>
      </c>
      <c r="C8393" s="155">
        <v>21779</v>
      </c>
      <c r="D8393">
        <v>682824</v>
      </c>
      <c r="E8393" t="s">
        <v>1174</v>
      </c>
      <c r="F8393" t="s">
        <v>64</v>
      </c>
      <c r="G8393" s="155">
        <v>45925</v>
      </c>
      <c r="H8393">
        <v>1</v>
      </c>
    </row>
    <row r="8394" spans="1:8" x14ac:dyDescent="0.25">
      <c r="A8394">
        <v>4903747</v>
      </c>
      <c r="B8394" t="s">
        <v>2810</v>
      </c>
      <c r="C8394" s="155">
        <v>18958</v>
      </c>
      <c r="D8394">
        <v>608890</v>
      </c>
      <c r="E8394" t="s">
        <v>3036</v>
      </c>
      <c r="F8394" t="s">
        <v>35</v>
      </c>
      <c r="G8394" s="155">
        <v>45925</v>
      </c>
      <c r="H8394">
        <v>1</v>
      </c>
    </row>
    <row r="8395" spans="1:8" x14ac:dyDescent="0.25">
      <c r="A8395">
        <v>4903745</v>
      </c>
      <c r="B8395" t="s">
        <v>8388</v>
      </c>
      <c r="C8395" s="155">
        <v>17325</v>
      </c>
      <c r="D8395">
        <v>667688</v>
      </c>
      <c r="E8395" t="s">
        <v>1156</v>
      </c>
      <c r="F8395" t="s">
        <v>380</v>
      </c>
      <c r="G8395" s="155">
        <v>45925</v>
      </c>
      <c r="H8395">
        <v>1</v>
      </c>
    </row>
    <row r="8396" spans="1:8" x14ac:dyDescent="0.25">
      <c r="A8396">
        <v>4903744</v>
      </c>
      <c r="B8396" t="s">
        <v>25025</v>
      </c>
      <c r="C8396" s="155">
        <v>22159</v>
      </c>
      <c r="D8396">
        <v>667688</v>
      </c>
      <c r="E8396" t="s">
        <v>1156</v>
      </c>
      <c r="F8396" t="s">
        <v>15</v>
      </c>
      <c r="G8396" s="155">
        <v>45925</v>
      </c>
      <c r="H8396">
        <v>1</v>
      </c>
    </row>
    <row r="8397" spans="1:8" x14ac:dyDescent="0.25">
      <c r="A8397">
        <v>4903739</v>
      </c>
      <c r="B8397" t="s">
        <v>21383</v>
      </c>
      <c r="C8397" s="155">
        <v>18724</v>
      </c>
      <c r="D8397">
        <v>667814</v>
      </c>
      <c r="E8397" t="s">
        <v>1888</v>
      </c>
      <c r="F8397" t="s">
        <v>8</v>
      </c>
      <c r="G8397" s="155">
        <v>45925</v>
      </c>
      <c r="H8397">
        <v>1</v>
      </c>
    </row>
    <row r="8398" spans="1:8" x14ac:dyDescent="0.25">
      <c r="A8398">
        <v>4903737</v>
      </c>
      <c r="B8398" t="s">
        <v>13617</v>
      </c>
      <c r="C8398" s="155">
        <v>27988</v>
      </c>
      <c r="D8398">
        <v>608814</v>
      </c>
      <c r="E8398" t="s">
        <v>1867</v>
      </c>
      <c r="F8398" t="s">
        <v>35</v>
      </c>
      <c r="G8398" s="155">
        <v>45925</v>
      </c>
      <c r="H8398">
        <v>1</v>
      </c>
    </row>
    <row r="8399" spans="1:8" x14ac:dyDescent="0.25">
      <c r="A8399">
        <v>4903735</v>
      </c>
      <c r="B8399" t="s">
        <v>11053</v>
      </c>
      <c r="C8399" s="155">
        <v>15711</v>
      </c>
      <c r="D8399">
        <v>682824</v>
      </c>
      <c r="E8399" t="s">
        <v>1192</v>
      </c>
      <c r="F8399" t="s">
        <v>64</v>
      </c>
      <c r="G8399" s="155">
        <v>45925</v>
      </c>
      <c r="H8399">
        <v>1</v>
      </c>
    </row>
    <row r="8400" spans="1:8" x14ac:dyDescent="0.25">
      <c r="A8400">
        <v>4903734</v>
      </c>
      <c r="B8400" t="s">
        <v>25026</v>
      </c>
      <c r="C8400" s="155">
        <v>23027</v>
      </c>
      <c r="D8400">
        <v>667688</v>
      </c>
      <c r="E8400" t="s">
        <v>1174</v>
      </c>
      <c r="F8400" t="s">
        <v>38</v>
      </c>
      <c r="G8400" s="155">
        <v>45905</v>
      </c>
      <c r="H8400">
        <v>1</v>
      </c>
    </row>
    <row r="8401" spans="1:8" x14ac:dyDescent="0.25">
      <c r="A8401">
        <v>4903733</v>
      </c>
      <c r="B8401" t="s">
        <v>25027</v>
      </c>
      <c r="C8401" s="155">
        <v>22895</v>
      </c>
      <c r="D8401">
        <v>667688</v>
      </c>
      <c r="E8401" t="s">
        <v>1174</v>
      </c>
      <c r="F8401" t="s">
        <v>380</v>
      </c>
      <c r="G8401" s="155">
        <v>45925</v>
      </c>
      <c r="H8401">
        <v>1</v>
      </c>
    </row>
    <row r="8402" spans="1:8" x14ac:dyDescent="0.25">
      <c r="A8402">
        <v>4903732</v>
      </c>
      <c r="B8402" t="s">
        <v>7895</v>
      </c>
      <c r="C8402" s="155">
        <v>18957</v>
      </c>
      <c r="D8402">
        <v>682824</v>
      </c>
      <c r="E8402" t="s">
        <v>1198</v>
      </c>
      <c r="F8402" t="s">
        <v>64</v>
      </c>
      <c r="G8402" s="155">
        <v>45923</v>
      </c>
      <c r="H8402">
        <v>1</v>
      </c>
    </row>
    <row r="8403" spans="1:8" x14ac:dyDescent="0.25">
      <c r="A8403">
        <v>4903730</v>
      </c>
      <c r="B8403" t="s">
        <v>21076</v>
      </c>
      <c r="C8403" s="155">
        <v>31369</v>
      </c>
      <c r="D8403">
        <v>617814</v>
      </c>
      <c r="E8403" t="s">
        <v>13878</v>
      </c>
      <c r="F8403" t="s">
        <v>382</v>
      </c>
      <c r="G8403" s="155">
        <v>45925</v>
      </c>
      <c r="H8403">
        <v>1</v>
      </c>
    </row>
    <row r="8404" spans="1:8" x14ac:dyDescent="0.25">
      <c r="A8404">
        <v>4903728</v>
      </c>
      <c r="B8404" t="s">
        <v>25028</v>
      </c>
      <c r="C8404" s="155">
        <v>33633</v>
      </c>
      <c r="D8404">
        <v>667890</v>
      </c>
      <c r="E8404" t="s">
        <v>1951</v>
      </c>
      <c r="F8404" t="s">
        <v>19328</v>
      </c>
      <c r="G8404" s="155">
        <v>45925</v>
      </c>
      <c r="H8404">
        <v>1</v>
      </c>
    </row>
    <row r="8405" spans="1:8" x14ac:dyDescent="0.25">
      <c r="A8405">
        <v>4903727</v>
      </c>
      <c r="B8405" t="s">
        <v>25029</v>
      </c>
      <c r="C8405" s="155">
        <v>17450</v>
      </c>
      <c r="D8405">
        <v>602984</v>
      </c>
      <c r="E8405" t="s">
        <v>1776</v>
      </c>
      <c r="F8405" t="s">
        <v>88</v>
      </c>
      <c r="G8405" s="155">
        <v>45925</v>
      </c>
      <c r="H8405">
        <v>1</v>
      </c>
    </row>
    <row r="8406" spans="1:8" x14ac:dyDescent="0.25">
      <c r="A8406">
        <v>4903726</v>
      </c>
      <c r="B8406" t="s">
        <v>25030</v>
      </c>
      <c r="C8406" s="155">
        <v>13915</v>
      </c>
      <c r="D8406">
        <v>667688</v>
      </c>
      <c r="E8406" t="s">
        <v>1156</v>
      </c>
      <c r="F8406" t="s">
        <v>27</v>
      </c>
      <c r="G8406" s="155">
        <v>45925</v>
      </c>
      <c r="H8406">
        <v>1</v>
      </c>
    </row>
    <row r="8407" spans="1:8" x14ac:dyDescent="0.25">
      <c r="A8407">
        <v>4903725</v>
      </c>
      <c r="B8407" t="s">
        <v>25031</v>
      </c>
      <c r="C8407" s="155">
        <v>38390</v>
      </c>
      <c r="D8407">
        <v>608814</v>
      </c>
      <c r="E8407" t="s">
        <v>2561</v>
      </c>
      <c r="F8407" t="s">
        <v>325</v>
      </c>
      <c r="G8407" s="155">
        <v>45925</v>
      </c>
      <c r="H8407">
        <v>1</v>
      </c>
    </row>
    <row r="8408" spans="1:8" x14ac:dyDescent="0.25">
      <c r="A8408">
        <v>4903724</v>
      </c>
      <c r="B8408" t="s">
        <v>25032</v>
      </c>
      <c r="C8408" s="155">
        <v>17154</v>
      </c>
      <c r="D8408">
        <v>610814</v>
      </c>
      <c r="E8408" t="s">
        <v>1522</v>
      </c>
      <c r="F8408" t="s">
        <v>39</v>
      </c>
      <c r="G8408" s="155">
        <v>45925</v>
      </c>
      <c r="H8408">
        <v>1</v>
      </c>
    </row>
    <row r="8409" spans="1:8" x14ac:dyDescent="0.25">
      <c r="A8409">
        <v>4903723</v>
      </c>
      <c r="B8409" t="s">
        <v>25033</v>
      </c>
      <c r="C8409" s="155">
        <v>21586</v>
      </c>
      <c r="D8409">
        <v>667984</v>
      </c>
      <c r="E8409" t="s">
        <v>1174</v>
      </c>
      <c r="F8409" t="s">
        <v>66</v>
      </c>
      <c r="G8409" s="155">
        <v>45925</v>
      </c>
      <c r="H8409">
        <v>1</v>
      </c>
    </row>
    <row r="8410" spans="1:8" x14ac:dyDescent="0.25">
      <c r="A8410">
        <v>4903720</v>
      </c>
      <c r="B8410" t="s">
        <v>25034</v>
      </c>
      <c r="C8410" s="155">
        <v>22793</v>
      </c>
      <c r="D8410">
        <v>667688</v>
      </c>
      <c r="E8410" t="s">
        <v>1174</v>
      </c>
      <c r="F8410" t="s">
        <v>380</v>
      </c>
      <c r="G8410" s="155">
        <v>45925</v>
      </c>
      <c r="H8410">
        <v>1</v>
      </c>
    </row>
    <row r="8411" spans="1:8" x14ac:dyDescent="0.25">
      <c r="A8411">
        <v>4903717</v>
      </c>
      <c r="B8411" t="s">
        <v>25035</v>
      </c>
      <c r="C8411" s="155">
        <v>20400</v>
      </c>
      <c r="D8411">
        <v>667814</v>
      </c>
      <c r="E8411" t="s">
        <v>1180</v>
      </c>
      <c r="F8411" t="s">
        <v>413</v>
      </c>
      <c r="G8411" s="155">
        <v>45925</v>
      </c>
      <c r="H8411">
        <v>1</v>
      </c>
    </row>
    <row r="8412" spans="1:8" x14ac:dyDescent="0.25">
      <c r="A8412">
        <v>4903716</v>
      </c>
      <c r="B8412" t="s">
        <v>20337</v>
      </c>
      <c r="C8412" s="155">
        <v>21147</v>
      </c>
      <c r="D8412">
        <v>608814</v>
      </c>
      <c r="E8412" t="s">
        <v>1189</v>
      </c>
      <c r="F8412" t="s">
        <v>20</v>
      </c>
      <c r="G8412" s="155">
        <v>45925</v>
      </c>
      <c r="H8412">
        <v>1</v>
      </c>
    </row>
    <row r="8413" spans="1:8" x14ac:dyDescent="0.25">
      <c r="A8413">
        <v>4903715</v>
      </c>
      <c r="B8413" t="s">
        <v>25036</v>
      </c>
      <c r="C8413" s="155">
        <v>20090</v>
      </c>
      <c r="D8413">
        <v>667688</v>
      </c>
      <c r="E8413" t="s">
        <v>1156</v>
      </c>
      <c r="F8413" t="s">
        <v>498</v>
      </c>
      <c r="G8413" s="155">
        <v>45925</v>
      </c>
      <c r="H8413">
        <v>1</v>
      </c>
    </row>
    <row r="8414" spans="1:8" x14ac:dyDescent="0.25">
      <c r="A8414">
        <v>4903713</v>
      </c>
      <c r="B8414" t="s">
        <v>6750</v>
      </c>
      <c r="C8414" s="155">
        <v>17695</v>
      </c>
      <c r="D8414">
        <v>622871</v>
      </c>
      <c r="E8414" t="s">
        <v>2097</v>
      </c>
      <c r="F8414" t="s">
        <v>40</v>
      </c>
      <c r="G8414" s="155">
        <v>45925</v>
      </c>
      <c r="H8414">
        <v>1</v>
      </c>
    </row>
    <row r="8415" spans="1:8" x14ac:dyDescent="0.25">
      <c r="A8415">
        <v>4903711</v>
      </c>
      <c r="B8415" t="s">
        <v>9671</v>
      </c>
      <c r="C8415" s="155">
        <v>29719</v>
      </c>
      <c r="D8415">
        <v>667824</v>
      </c>
      <c r="E8415" t="s">
        <v>4492</v>
      </c>
      <c r="F8415" t="s">
        <v>8</v>
      </c>
      <c r="G8415" s="155">
        <v>45925</v>
      </c>
      <c r="H8415">
        <v>1</v>
      </c>
    </row>
    <row r="8416" spans="1:8" x14ac:dyDescent="0.25">
      <c r="A8416">
        <v>4903710</v>
      </c>
      <c r="B8416" t="s">
        <v>13397</v>
      </c>
      <c r="C8416" s="155">
        <v>12832</v>
      </c>
      <c r="D8416">
        <v>667984</v>
      </c>
      <c r="E8416" t="s">
        <v>1156</v>
      </c>
      <c r="F8416" t="s">
        <v>66</v>
      </c>
      <c r="G8416" s="155">
        <v>45925</v>
      </c>
      <c r="H8416">
        <v>1</v>
      </c>
    </row>
    <row r="8417" spans="1:8" x14ac:dyDescent="0.25">
      <c r="A8417">
        <v>4903709</v>
      </c>
      <c r="B8417" t="s">
        <v>25037</v>
      </c>
      <c r="C8417" s="155">
        <v>21622</v>
      </c>
      <c r="D8417">
        <v>667688</v>
      </c>
      <c r="E8417" t="s">
        <v>1156</v>
      </c>
      <c r="F8417" t="s">
        <v>38</v>
      </c>
      <c r="G8417" s="155">
        <v>45905</v>
      </c>
      <c r="H8417">
        <v>1</v>
      </c>
    </row>
    <row r="8418" spans="1:8" x14ac:dyDescent="0.25">
      <c r="A8418">
        <v>4903708</v>
      </c>
      <c r="B8418" t="s">
        <v>10800</v>
      </c>
      <c r="C8418" s="155">
        <v>26086</v>
      </c>
      <c r="D8418">
        <v>667688</v>
      </c>
      <c r="E8418" t="s">
        <v>1156</v>
      </c>
      <c r="F8418" t="s">
        <v>380</v>
      </c>
      <c r="G8418" s="155">
        <v>45925</v>
      </c>
      <c r="H8418">
        <v>1</v>
      </c>
    </row>
    <row r="8419" spans="1:8" x14ac:dyDescent="0.25">
      <c r="A8419">
        <v>4903707</v>
      </c>
      <c r="B8419" t="s">
        <v>25038</v>
      </c>
      <c r="C8419" s="155">
        <v>22359</v>
      </c>
      <c r="D8419">
        <v>667824</v>
      </c>
      <c r="E8419" t="s">
        <v>1192</v>
      </c>
      <c r="F8419" t="s">
        <v>15</v>
      </c>
      <c r="G8419" s="155">
        <v>45925</v>
      </c>
      <c r="H8419">
        <v>1</v>
      </c>
    </row>
    <row r="8420" spans="1:8" x14ac:dyDescent="0.25">
      <c r="A8420">
        <v>4903705</v>
      </c>
      <c r="B8420" t="s">
        <v>22948</v>
      </c>
      <c r="C8420" s="155">
        <v>29804</v>
      </c>
      <c r="D8420">
        <v>667934</v>
      </c>
      <c r="E8420" t="s">
        <v>2275</v>
      </c>
      <c r="F8420" t="s">
        <v>501</v>
      </c>
      <c r="G8420" s="155">
        <v>45925</v>
      </c>
      <c r="H8420">
        <v>1</v>
      </c>
    </row>
    <row r="8421" spans="1:8" x14ac:dyDescent="0.25">
      <c r="A8421">
        <v>4903703</v>
      </c>
      <c r="B8421" t="s">
        <v>15128</v>
      </c>
      <c r="C8421" s="155">
        <v>18221</v>
      </c>
      <c r="D8421">
        <v>682824</v>
      </c>
      <c r="E8421" t="s">
        <v>1192</v>
      </c>
      <c r="F8421" t="s">
        <v>64</v>
      </c>
      <c r="G8421" s="155">
        <v>45923</v>
      </c>
      <c r="H8421">
        <v>1</v>
      </c>
    </row>
    <row r="8422" spans="1:8" x14ac:dyDescent="0.25">
      <c r="A8422">
        <v>4903701</v>
      </c>
      <c r="B8422" t="s">
        <v>25039</v>
      </c>
      <c r="C8422" s="155">
        <v>20780</v>
      </c>
      <c r="D8422">
        <v>667688</v>
      </c>
      <c r="E8422" t="s">
        <v>1156</v>
      </c>
      <c r="F8422" t="s">
        <v>413</v>
      </c>
      <c r="G8422" s="155">
        <v>45925</v>
      </c>
      <c r="H8422">
        <v>1</v>
      </c>
    </row>
    <row r="8423" spans="1:8" x14ac:dyDescent="0.25">
      <c r="A8423">
        <v>4903700</v>
      </c>
      <c r="B8423" t="s">
        <v>25040</v>
      </c>
      <c r="C8423" s="155">
        <v>17535</v>
      </c>
      <c r="D8423">
        <v>667688</v>
      </c>
      <c r="E8423" t="s">
        <v>1156</v>
      </c>
      <c r="F8423" t="s">
        <v>18</v>
      </c>
      <c r="G8423" s="155">
        <v>45916</v>
      </c>
      <c r="H8423">
        <v>1</v>
      </c>
    </row>
    <row r="8424" spans="1:8" x14ac:dyDescent="0.25">
      <c r="A8424">
        <v>4903697</v>
      </c>
      <c r="B8424" t="s">
        <v>25041</v>
      </c>
      <c r="C8424" s="155">
        <v>28601</v>
      </c>
      <c r="D8424">
        <v>667972</v>
      </c>
      <c r="E8424" t="s">
        <v>1170</v>
      </c>
      <c r="F8424" t="s">
        <v>414</v>
      </c>
      <c r="G8424" s="155">
        <v>45925</v>
      </c>
      <c r="H8424">
        <v>1</v>
      </c>
    </row>
    <row r="8425" spans="1:8" x14ac:dyDescent="0.25">
      <c r="A8425">
        <v>4903696</v>
      </c>
      <c r="B8425" t="s">
        <v>25042</v>
      </c>
      <c r="C8425" s="155">
        <v>22534</v>
      </c>
      <c r="D8425">
        <v>667688</v>
      </c>
      <c r="E8425" t="s">
        <v>1156</v>
      </c>
      <c r="F8425" t="s">
        <v>380</v>
      </c>
      <c r="G8425" s="155">
        <v>45925</v>
      </c>
      <c r="H8425">
        <v>1</v>
      </c>
    </row>
    <row r="8426" spans="1:8" x14ac:dyDescent="0.25">
      <c r="A8426">
        <v>4903695</v>
      </c>
      <c r="B8426" t="s">
        <v>14023</v>
      </c>
      <c r="C8426" s="155">
        <v>21307</v>
      </c>
      <c r="D8426">
        <v>667688</v>
      </c>
      <c r="E8426" t="s">
        <v>1156</v>
      </c>
      <c r="F8426" t="s">
        <v>27</v>
      </c>
      <c r="G8426" s="155">
        <v>45925</v>
      </c>
      <c r="H8426">
        <v>1</v>
      </c>
    </row>
    <row r="8427" spans="1:8" x14ac:dyDescent="0.25">
      <c r="A8427">
        <v>4903692</v>
      </c>
      <c r="B8427" t="s">
        <v>2414</v>
      </c>
      <c r="C8427" s="155">
        <v>14709</v>
      </c>
      <c r="D8427">
        <v>620814</v>
      </c>
      <c r="E8427" t="s">
        <v>1863</v>
      </c>
      <c r="F8427" t="s">
        <v>54</v>
      </c>
      <c r="G8427" s="155">
        <v>45925</v>
      </c>
      <c r="H8427">
        <v>1</v>
      </c>
    </row>
    <row r="8428" spans="1:8" x14ac:dyDescent="0.25">
      <c r="A8428">
        <v>4903685</v>
      </c>
      <c r="B8428" t="s">
        <v>25043</v>
      </c>
      <c r="C8428" s="155">
        <v>24797</v>
      </c>
      <c r="D8428">
        <v>667814</v>
      </c>
      <c r="E8428" t="s">
        <v>6652</v>
      </c>
      <c r="F8428" t="s">
        <v>27</v>
      </c>
      <c r="G8428" s="155">
        <v>45925</v>
      </c>
      <c r="H8428">
        <v>1</v>
      </c>
    </row>
    <row r="8429" spans="1:8" x14ac:dyDescent="0.25">
      <c r="A8429">
        <v>4903684</v>
      </c>
      <c r="B8429" t="s">
        <v>6345</v>
      </c>
      <c r="C8429" s="155">
        <v>39260</v>
      </c>
      <c r="D8429">
        <v>667934</v>
      </c>
      <c r="E8429" t="s">
        <v>2328</v>
      </c>
      <c r="F8429" t="s">
        <v>414</v>
      </c>
      <c r="G8429" s="155">
        <v>45925</v>
      </c>
      <c r="H8429">
        <v>1</v>
      </c>
    </row>
    <row r="8430" spans="1:8" x14ac:dyDescent="0.25">
      <c r="A8430">
        <v>4903682</v>
      </c>
      <c r="B8430" t="s">
        <v>23652</v>
      </c>
      <c r="C8430" s="155">
        <v>20671</v>
      </c>
      <c r="D8430">
        <v>682824</v>
      </c>
      <c r="E8430" t="s">
        <v>1198</v>
      </c>
      <c r="F8430" t="s">
        <v>64</v>
      </c>
      <c r="G8430" s="155">
        <v>45918</v>
      </c>
      <c r="H8430">
        <v>1</v>
      </c>
    </row>
    <row r="8431" spans="1:8" x14ac:dyDescent="0.25">
      <c r="A8431">
        <v>4903680</v>
      </c>
      <c r="B8431" t="s">
        <v>25044</v>
      </c>
      <c r="C8431" s="155">
        <v>28285</v>
      </c>
      <c r="D8431">
        <v>667688</v>
      </c>
      <c r="E8431" t="s">
        <v>1156</v>
      </c>
      <c r="F8431" t="s">
        <v>380</v>
      </c>
      <c r="G8431" s="155">
        <v>45925</v>
      </c>
      <c r="H8431">
        <v>1</v>
      </c>
    </row>
    <row r="8432" spans="1:8" x14ac:dyDescent="0.25">
      <c r="A8432">
        <v>4903675</v>
      </c>
      <c r="B8432" t="s">
        <v>25045</v>
      </c>
      <c r="C8432" s="155">
        <v>23172</v>
      </c>
      <c r="D8432">
        <v>667814</v>
      </c>
      <c r="E8432" t="s">
        <v>1172</v>
      </c>
      <c r="F8432" t="s">
        <v>8</v>
      </c>
      <c r="G8432" s="155">
        <v>45925</v>
      </c>
      <c r="H8432">
        <v>1</v>
      </c>
    </row>
    <row r="8433" spans="1:8" x14ac:dyDescent="0.25">
      <c r="A8433">
        <v>4903674</v>
      </c>
      <c r="B8433" t="s">
        <v>24937</v>
      </c>
      <c r="C8433" s="155">
        <v>13641</v>
      </c>
      <c r="D8433">
        <v>602984</v>
      </c>
      <c r="E8433" t="s">
        <v>1430</v>
      </c>
      <c r="F8433" t="s">
        <v>88</v>
      </c>
      <c r="G8433" s="155">
        <v>45925</v>
      </c>
      <c r="H8433">
        <v>1</v>
      </c>
    </row>
    <row r="8434" spans="1:8" x14ac:dyDescent="0.25">
      <c r="A8434">
        <v>4903672</v>
      </c>
      <c r="B8434" t="s">
        <v>25046</v>
      </c>
      <c r="C8434" s="155">
        <v>21404</v>
      </c>
      <c r="D8434">
        <v>692818</v>
      </c>
      <c r="E8434" t="s">
        <v>1198</v>
      </c>
      <c r="F8434" t="s">
        <v>31</v>
      </c>
      <c r="G8434" s="155">
        <v>45925</v>
      </c>
      <c r="H8434">
        <v>1</v>
      </c>
    </row>
    <row r="8435" spans="1:8" x14ac:dyDescent="0.25">
      <c r="A8435">
        <v>4903671</v>
      </c>
      <c r="B8435" t="s">
        <v>7621</v>
      </c>
      <c r="C8435" s="155">
        <v>22892</v>
      </c>
      <c r="D8435">
        <v>622871</v>
      </c>
      <c r="E8435" t="s">
        <v>607</v>
      </c>
      <c r="F8435" t="s">
        <v>507</v>
      </c>
      <c r="G8435" s="155">
        <v>45925</v>
      </c>
      <c r="H8435">
        <v>1</v>
      </c>
    </row>
    <row r="8436" spans="1:8" x14ac:dyDescent="0.25">
      <c r="A8436">
        <v>4903670</v>
      </c>
      <c r="B8436" t="s">
        <v>18109</v>
      </c>
      <c r="C8436" s="155">
        <v>37075</v>
      </c>
      <c r="D8436">
        <v>617890</v>
      </c>
      <c r="E8436" t="s">
        <v>3980</v>
      </c>
      <c r="F8436" t="s">
        <v>67</v>
      </c>
      <c r="G8436" s="155">
        <v>45925</v>
      </c>
      <c r="H8436">
        <v>1</v>
      </c>
    </row>
    <row r="8437" spans="1:8" x14ac:dyDescent="0.25">
      <c r="A8437">
        <v>4903669</v>
      </c>
      <c r="B8437" t="s">
        <v>6051</v>
      </c>
      <c r="C8437" s="155">
        <v>25988</v>
      </c>
      <c r="D8437">
        <v>667688</v>
      </c>
      <c r="E8437" t="s">
        <v>1174</v>
      </c>
      <c r="F8437" t="s">
        <v>38</v>
      </c>
      <c r="G8437" s="155">
        <v>45905</v>
      </c>
      <c r="H8437">
        <v>1</v>
      </c>
    </row>
    <row r="8438" spans="1:8" x14ac:dyDescent="0.25">
      <c r="A8438">
        <v>4903668</v>
      </c>
      <c r="B8438" t="s">
        <v>25047</v>
      </c>
      <c r="C8438" s="155">
        <v>20334</v>
      </c>
      <c r="D8438">
        <v>610814</v>
      </c>
      <c r="E8438" t="s">
        <v>2840</v>
      </c>
      <c r="F8438" t="s">
        <v>39</v>
      </c>
      <c r="G8438" s="155">
        <v>45925</v>
      </c>
      <c r="H8438">
        <v>1</v>
      </c>
    </row>
    <row r="8439" spans="1:8" x14ac:dyDescent="0.25">
      <c r="A8439">
        <v>4903667</v>
      </c>
      <c r="B8439" t="s">
        <v>18490</v>
      </c>
      <c r="C8439" s="155">
        <v>21294</v>
      </c>
      <c r="D8439">
        <v>608814</v>
      </c>
      <c r="E8439" t="s">
        <v>1867</v>
      </c>
      <c r="F8439" t="s">
        <v>35</v>
      </c>
      <c r="G8439" s="155">
        <v>45925</v>
      </c>
      <c r="H8439">
        <v>1</v>
      </c>
    </row>
    <row r="8440" spans="1:8" x14ac:dyDescent="0.25">
      <c r="A8440">
        <v>4903666</v>
      </c>
      <c r="B8440" t="s">
        <v>8107</v>
      </c>
      <c r="C8440" s="155">
        <v>19089</v>
      </c>
      <c r="D8440">
        <v>667984</v>
      </c>
      <c r="E8440" t="s">
        <v>1174</v>
      </c>
      <c r="F8440" t="s">
        <v>66</v>
      </c>
      <c r="G8440" s="155">
        <v>45925</v>
      </c>
      <c r="H8440">
        <v>1</v>
      </c>
    </row>
    <row r="8441" spans="1:8" x14ac:dyDescent="0.25">
      <c r="A8441">
        <v>4903662</v>
      </c>
      <c r="B8441" t="s">
        <v>25048</v>
      </c>
      <c r="C8441" s="155">
        <v>25464</v>
      </c>
      <c r="D8441">
        <v>667688</v>
      </c>
      <c r="E8441" t="s">
        <v>1156</v>
      </c>
      <c r="F8441" t="s">
        <v>27</v>
      </c>
      <c r="G8441" s="155">
        <v>45925</v>
      </c>
      <c r="H8441">
        <v>1</v>
      </c>
    </row>
    <row r="8442" spans="1:8" x14ac:dyDescent="0.25">
      <c r="A8442">
        <v>4903661</v>
      </c>
      <c r="B8442" t="s">
        <v>21375</v>
      </c>
      <c r="C8442" s="155">
        <v>22985</v>
      </c>
      <c r="D8442">
        <v>667984</v>
      </c>
      <c r="E8442" t="s">
        <v>1156</v>
      </c>
      <c r="F8442" t="s">
        <v>326</v>
      </c>
      <c r="G8442" s="155">
        <v>45912</v>
      </c>
      <c r="H8442">
        <v>1</v>
      </c>
    </row>
    <row r="8443" spans="1:8" x14ac:dyDescent="0.25">
      <c r="A8443">
        <v>4903660</v>
      </c>
      <c r="B8443" t="s">
        <v>4749</v>
      </c>
      <c r="C8443" s="155">
        <v>16647</v>
      </c>
      <c r="D8443">
        <v>620814</v>
      </c>
      <c r="E8443" t="s">
        <v>4205</v>
      </c>
      <c r="F8443" t="s">
        <v>54</v>
      </c>
      <c r="G8443" s="155">
        <v>45925</v>
      </c>
      <c r="H8443">
        <v>1</v>
      </c>
    </row>
    <row r="8444" spans="1:8" x14ac:dyDescent="0.25">
      <c r="A8444">
        <v>4903658</v>
      </c>
      <c r="B8444" t="s">
        <v>25049</v>
      </c>
      <c r="C8444" s="155">
        <v>18802</v>
      </c>
      <c r="D8444">
        <v>667814</v>
      </c>
      <c r="E8444" t="s">
        <v>3619</v>
      </c>
      <c r="F8444" t="s">
        <v>297</v>
      </c>
      <c r="G8444" s="155">
        <v>45925</v>
      </c>
      <c r="H8444">
        <v>1</v>
      </c>
    </row>
    <row r="8445" spans="1:8" x14ac:dyDescent="0.25">
      <c r="A8445">
        <v>4903655</v>
      </c>
      <c r="B8445" t="s">
        <v>5615</v>
      </c>
      <c r="C8445" s="155">
        <v>21371</v>
      </c>
      <c r="D8445">
        <v>618890</v>
      </c>
      <c r="E8445" t="s">
        <v>2539</v>
      </c>
      <c r="F8445" t="s">
        <v>1808</v>
      </c>
      <c r="G8445" s="155">
        <v>45925</v>
      </c>
      <c r="H8445">
        <v>1</v>
      </c>
    </row>
    <row r="8446" spans="1:8" x14ac:dyDescent="0.25">
      <c r="A8446">
        <v>4903654</v>
      </c>
      <c r="B8446" t="s">
        <v>20565</v>
      </c>
      <c r="C8446" s="155">
        <v>19445</v>
      </c>
      <c r="D8446">
        <v>602984</v>
      </c>
      <c r="E8446" t="s">
        <v>1174</v>
      </c>
      <c r="F8446" t="s">
        <v>88</v>
      </c>
      <c r="G8446" s="155">
        <v>45925</v>
      </c>
      <c r="H8446">
        <v>1</v>
      </c>
    </row>
    <row r="8447" spans="1:8" x14ac:dyDescent="0.25">
      <c r="A8447">
        <v>4903653</v>
      </c>
      <c r="B8447" t="s">
        <v>25050</v>
      </c>
      <c r="C8447" s="155">
        <v>23751</v>
      </c>
      <c r="D8447">
        <v>622871</v>
      </c>
      <c r="E8447" t="s">
        <v>2097</v>
      </c>
      <c r="F8447" t="s">
        <v>40</v>
      </c>
      <c r="G8447" s="155">
        <v>45925</v>
      </c>
      <c r="H8447">
        <v>1</v>
      </c>
    </row>
    <row r="8448" spans="1:8" x14ac:dyDescent="0.25">
      <c r="A8448">
        <v>4903652</v>
      </c>
      <c r="B8448" t="s">
        <v>25051</v>
      </c>
      <c r="C8448" s="155">
        <v>23744</v>
      </c>
      <c r="D8448">
        <v>667688</v>
      </c>
      <c r="E8448" t="s">
        <v>1174</v>
      </c>
      <c r="F8448" t="s">
        <v>380</v>
      </c>
      <c r="G8448" s="155">
        <v>45925</v>
      </c>
      <c r="H8448">
        <v>1</v>
      </c>
    </row>
    <row r="8449" spans="1:8" x14ac:dyDescent="0.25">
      <c r="A8449">
        <v>4903649</v>
      </c>
      <c r="B8449" t="s">
        <v>25052</v>
      </c>
      <c r="C8449" s="155">
        <v>35534</v>
      </c>
      <c r="D8449">
        <v>667824</v>
      </c>
      <c r="E8449" t="s">
        <v>1172</v>
      </c>
      <c r="F8449" t="s">
        <v>493</v>
      </c>
      <c r="G8449" s="155">
        <v>45925</v>
      </c>
      <c r="H8449">
        <v>1</v>
      </c>
    </row>
    <row r="8450" spans="1:8" x14ac:dyDescent="0.25">
      <c r="A8450">
        <v>4903647</v>
      </c>
      <c r="B8450" t="s">
        <v>25053</v>
      </c>
      <c r="C8450" s="155">
        <v>29256</v>
      </c>
      <c r="D8450">
        <v>667688</v>
      </c>
      <c r="E8450" t="s">
        <v>1156</v>
      </c>
      <c r="F8450" t="s">
        <v>380</v>
      </c>
      <c r="G8450" s="155">
        <v>45925</v>
      </c>
      <c r="H8450">
        <v>1</v>
      </c>
    </row>
    <row r="8451" spans="1:8" x14ac:dyDescent="0.25">
      <c r="A8451">
        <v>4903643</v>
      </c>
      <c r="B8451" t="s">
        <v>2736</v>
      </c>
      <c r="C8451" s="155">
        <v>21978</v>
      </c>
      <c r="D8451">
        <v>667890</v>
      </c>
      <c r="E8451" t="s">
        <v>1430</v>
      </c>
      <c r="F8451" t="s">
        <v>60</v>
      </c>
      <c r="G8451" s="155">
        <v>45925</v>
      </c>
      <c r="H8451">
        <v>1</v>
      </c>
    </row>
    <row r="8452" spans="1:8" x14ac:dyDescent="0.25">
      <c r="A8452">
        <v>4903642</v>
      </c>
      <c r="B8452" t="s">
        <v>6959</v>
      </c>
      <c r="C8452" s="155">
        <v>14620</v>
      </c>
      <c r="D8452">
        <v>610814</v>
      </c>
      <c r="E8452" t="s">
        <v>2813</v>
      </c>
      <c r="F8452" t="s">
        <v>300</v>
      </c>
      <c r="G8452" s="155">
        <v>45925</v>
      </c>
      <c r="H8452">
        <v>1</v>
      </c>
    </row>
    <row r="8453" spans="1:8" x14ac:dyDescent="0.25">
      <c r="A8453">
        <v>4903640</v>
      </c>
      <c r="B8453" t="s">
        <v>21484</v>
      </c>
      <c r="C8453" s="155">
        <v>15414</v>
      </c>
      <c r="D8453">
        <v>682824</v>
      </c>
      <c r="E8453" t="s">
        <v>1198</v>
      </c>
      <c r="F8453" t="s">
        <v>64</v>
      </c>
      <c r="G8453" s="155">
        <v>45925</v>
      </c>
      <c r="H8453">
        <v>1</v>
      </c>
    </row>
    <row r="8454" spans="1:8" x14ac:dyDescent="0.25">
      <c r="A8454">
        <v>4903639</v>
      </c>
      <c r="B8454" t="s">
        <v>19286</v>
      </c>
      <c r="C8454" s="155">
        <v>32501</v>
      </c>
      <c r="D8454">
        <v>617890</v>
      </c>
      <c r="E8454" t="s">
        <v>3980</v>
      </c>
      <c r="F8454" t="s">
        <v>382</v>
      </c>
      <c r="G8454" s="155">
        <v>45925</v>
      </c>
      <c r="H8454">
        <v>1</v>
      </c>
    </row>
    <row r="8455" spans="1:8" x14ac:dyDescent="0.25">
      <c r="A8455">
        <v>4903638</v>
      </c>
      <c r="B8455" t="s">
        <v>25054</v>
      </c>
      <c r="C8455" s="155">
        <v>22354</v>
      </c>
      <c r="D8455">
        <v>667688</v>
      </c>
      <c r="E8455" t="s">
        <v>1174</v>
      </c>
      <c r="F8455" t="s">
        <v>380</v>
      </c>
      <c r="G8455" s="155">
        <v>45925</v>
      </c>
      <c r="H8455">
        <v>1</v>
      </c>
    </row>
    <row r="8456" spans="1:8" x14ac:dyDescent="0.25">
      <c r="A8456">
        <v>4903633</v>
      </c>
      <c r="B8456" t="s">
        <v>20382</v>
      </c>
      <c r="C8456" s="155">
        <v>31823</v>
      </c>
      <c r="D8456">
        <v>618934</v>
      </c>
      <c r="E8456" t="s">
        <v>2184</v>
      </c>
      <c r="F8456" t="s">
        <v>41</v>
      </c>
      <c r="G8456" s="155">
        <v>45925</v>
      </c>
      <c r="H8456">
        <v>1</v>
      </c>
    </row>
    <row r="8457" spans="1:8" x14ac:dyDescent="0.25">
      <c r="A8457">
        <v>4903632</v>
      </c>
      <c r="B8457" t="s">
        <v>21379</v>
      </c>
      <c r="C8457" s="155">
        <v>23313</v>
      </c>
      <c r="D8457">
        <v>667984</v>
      </c>
      <c r="E8457" t="s">
        <v>1156</v>
      </c>
      <c r="F8457" t="s">
        <v>326</v>
      </c>
      <c r="G8457" s="155">
        <v>45911</v>
      </c>
      <c r="H8457">
        <v>1</v>
      </c>
    </row>
    <row r="8458" spans="1:8" x14ac:dyDescent="0.25">
      <c r="A8458">
        <v>4903629</v>
      </c>
      <c r="B8458" t="s">
        <v>25055</v>
      </c>
      <c r="C8458" s="155">
        <v>21758</v>
      </c>
      <c r="D8458">
        <v>608814</v>
      </c>
      <c r="E8458" t="s">
        <v>1867</v>
      </c>
      <c r="F8458" t="s">
        <v>325</v>
      </c>
      <c r="G8458" s="155">
        <v>45925</v>
      </c>
      <c r="H8458">
        <v>1</v>
      </c>
    </row>
    <row r="8459" spans="1:8" x14ac:dyDescent="0.25">
      <c r="A8459">
        <v>4903627</v>
      </c>
      <c r="B8459" t="s">
        <v>25056</v>
      </c>
      <c r="C8459" s="155">
        <v>23630</v>
      </c>
      <c r="D8459">
        <v>618814</v>
      </c>
      <c r="E8459" t="s">
        <v>1996</v>
      </c>
      <c r="F8459" t="s">
        <v>257</v>
      </c>
      <c r="G8459" s="155">
        <v>45925</v>
      </c>
      <c r="H8459">
        <v>1</v>
      </c>
    </row>
    <row r="8460" spans="1:8" x14ac:dyDescent="0.25">
      <c r="A8460">
        <v>4903624</v>
      </c>
      <c r="B8460" t="s">
        <v>4048</v>
      </c>
      <c r="C8460" s="155">
        <v>19129</v>
      </c>
      <c r="D8460">
        <v>682824</v>
      </c>
      <c r="E8460" t="s">
        <v>1192</v>
      </c>
      <c r="F8460" t="s">
        <v>64</v>
      </c>
      <c r="G8460" s="155">
        <v>45918</v>
      </c>
      <c r="H8460">
        <v>1</v>
      </c>
    </row>
    <row r="8461" spans="1:8" x14ac:dyDescent="0.25">
      <c r="A8461">
        <v>4903623</v>
      </c>
      <c r="B8461" t="s">
        <v>25057</v>
      </c>
      <c r="C8461" s="155">
        <v>22848</v>
      </c>
      <c r="D8461">
        <v>667688</v>
      </c>
      <c r="E8461" t="s">
        <v>1156</v>
      </c>
      <c r="F8461" t="s">
        <v>27</v>
      </c>
      <c r="G8461" s="155">
        <v>45925</v>
      </c>
      <c r="H8461">
        <v>1</v>
      </c>
    </row>
    <row r="8462" spans="1:8" x14ac:dyDescent="0.25">
      <c r="A8462">
        <v>4903620</v>
      </c>
      <c r="B8462" t="s">
        <v>25058</v>
      </c>
      <c r="C8462" s="155">
        <v>21562</v>
      </c>
      <c r="D8462">
        <v>667688</v>
      </c>
      <c r="E8462" t="s">
        <v>1156</v>
      </c>
      <c r="F8462" t="s">
        <v>413</v>
      </c>
      <c r="G8462" s="155">
        <v>45925</v>
      </c>
      <c r="H8462">
        <v>1</v>
      </c>
    </row>
    <row r="8463" spans="1:8" x14ac:dyDescent="0.25">
      <c r="A8463">
        <v>4903619</v>
      </c>
      <c r="B8463" t="s">
        <v>16132</v>
      </c>
      <c r="C8463" s="155">
        <v>22076</v>
      </c>
      <c r="D8463">
        <v>601890</v>
      </c>
      <c r="E8463" t="s">
        <v>1269</v>
      </c>
      <c r="F8463" t="s">
        <v>303</v>
      </c>
      <c r="G8463" s="155">
        <v>45925</v>
      </c>
      <c r="H8463">
        <v>1</v>
      </c>
    </row>
    <row r="8464" spans="1:8" x14ac:dyDescent="0.25">
      <c r="A8464">
        <v>4903618</v>
      </c>
      <c r="B8464" t="s">
        <v>25059</v>
      </c>
      <c r="C8464" s="155">
        <v>18441</v>
      </c>
      <c r="D8464">
        <v>602984</v>
      </c>
      <c r="E8464" t="s">
        <v>1156</v>
      </c>
      <c r="F8464" t="s">
        <v>88</v>
      </c>
      <c r="G8464" s="155">
        <v>45925</v>
      </c>
      <c r="H8464">
        <v>1</v>
      </c>
    </row>
    <row r="8465" spans="1:8" x14ac:dyDescent="0.25">
      <c r="A8465">
        <v>4903617</v>
      </c>
      <c r="B8465" t="s">
        <v>21473</v>
      </c>
      <c r="C8465" s="155">
        <v>19848</v>
      </c>
      <c r="D8465">
        <v>682824</v>
      </c>
      <c r="E8465" t="s">
        <v>1198</v>
      </c>
      <c r="F8465" t="s">
        <v>64</v>
      </c>
      <c r="G8465" s="155">
        <v>45918</v>
      </c>
      <c r="H8465">
        <v>1</v>
      </c>
    </row>
    <row r="8466" spans="1:8" x14ac:dyDescent="0.25">
      <c r="A8466">
        <v>4903616</v>
      </c>
      <c r="B8466" t="s">
        <v>6756</v>
      </c>
      <c r="C8466" s="155">
        <v>36991</v>
      </c>
      <c r="D8466">
        <v>622932</v>
      </c>
      <c r="E8466" t="s">
        <v>1154</v>
      </c>
      <c r="F8466" t="s">
        <v>254</v>
      </c>
      <c r="G8466" s="155">
        <v>45925</v>
      </c>
      <c r="H8466">
        <v>1</v>
      </c>
    </row>
    <row r="8467" spans="1:8" x14ac:dyDescent="0.25">
      <c r="A8467">
        <v>4903614</v>
      </c>
      <c r="B8467" t="s">
        <v>1968</v>
      </c>
      <c r="C8467" s="155">
        <v>25274</v>
      </c>
      <c r="D8467">
        <v>667890</v>
      </c>
      <c r="E8467" t="s">
        <v>1156</v>
      </c>
      <c r="F8467" t="s">
        <v>501</v>
      </c>
      <c r="G8467" s="155">
        <v>45925</v>
      </c>
      <c r="H8467">
        <v>1</v>
      </c>
    </row>
    <row r="8468" spans="1:8" x14ac:dyDescent="0.25">
      <c r="A8468">
        <v>4903612</v>
      </c>
      <c r="B8468" t="s">
        <v>25060</v>
      </c>
      <c r="C8468" s="155">
        <v>14633</v>
      </c>
      <c r="D8468">
        <v>667688</v>
      </c>
      <c r="E8468" t="s">
        <v>1156</v>
      </c>
      <c r="F8468" t="s">
        <v>15</v>
      </c>
      <c r="G8468" s="155">
        <v>45925</v>
      </c>
      <c r="H8468">
        <v>1</v>
      </c>
    </row>
    <row r="8469" spans="1:8" x14ac:dyDescent="0.25">
      <c r="A8469">
        <v>4903611</v>
      </c>
      <c r="B8469" t="s">
        <v>21472</v>
      </c>
      <c r="C8469" s="155">
        <v>19879</v>
      </c>
      <c r="D8469">
        <v>682824</v>
      </c>
      <c r="E8469" t="s">
        <v>1174</v>
      </c>
      <c r="F8469" t="s">
        <v>64</v>
      </c>
      <c r="G8469" s="155">
        <v>45925</v>
      </c>
      <c r="H8469">
        <v>1</v>
      </c>
    </row>
    <row r="8470" spans="1:8" x14ac:dyDescent="0.25">
      <c r="A8470">
        <v>4903609</v>
      </c>
      <c r="B8470" t="s">
        <v>25061</v>
      </c>
      <c r="C8470" s="155">
        <v>18740</v>
      </c>
      <c r="D8470">
        <v>667688</v>
      </c>
      <c r="E8470" t="s">
        <v>1174</v>
      </c>
      <c r="F8470" t="s">
        <v>380</v>
      </c>
      <c r="G8470" s="155">
        <v>45925</v>
      </c>
      <c r="H8470">
        <v>1</v>
      </c>
    </row>
    <row r="8471" spans="1:8" x14ac:dyDescent="0.25">
      <c r="A8471">
        <v>4903608</v>
      </c>
      <c r="B8471" t="s">
        <v>25062</v>
      </c>
      <c r="C8471" s="155">
        <v>35517</v>
      </c>
      <c r="D8471">
        <v>610890</v>
      </c>
      <c r="E8471" t="s">
        <v>10516</v>
      </c>
      <c r="F8471" t="s">
        <v>61</v>
      </c>
      <c r="G8471" s="155">
        <v>45925</v>
      </c>
      <c r="H8471">
        <v>1</v>
      </c>
    </row>
    <row r="8472" spans="1:8" x14ac:dyDescent="0.25">
      <c r="A8472">
        <v>4903607</v>
      </c>
      <c r="B8472" t="s">
        <v>25063</v>
      </c>
      <c r="C8472" s="155">
        <v>18147</v>
      </c>
      <c r="D8472">
        <v>602984</v>
      </c>
      <c r="E8472" t="s">
        <v>1156</v>
      </c>
      <c r="F8472" t="s">
        <v>88</v>
      </c>
      <c r="G8472" s="155">
        <v>45925</v>
      </c>
      <c r="H8472">
        <v>1</v>
      </c>
    </row>
    <row r="8473" spans="1:8" x14ac:dyDescent="0.25">
      <c r="A8473">
        <v>4903606</v>
      </c>
      <c r="B8473" t="s">
        <v>25064</v>
      </c>
      <c r="C8473" s="155">
        <v>23471</v>
      </c>
      <c r="D8473">
        <v>667984</v>
      </c>
      <c r="E8473" t="s">
        <v>1192</v>
      </c>
      <c r="F8473" t="s">
        <v>326</v>
      </c>
      <c r="G8473" s="155">
        <v>45904</v>
      </c>
      <c r="H8473">
        <v>1</v>
      </c>
    </row>
    <row r="8474" spans="1:8" x14ac:dyDescent="0.25">
      <c r="A8474">
        <v>4903605</v>
      </c>
      <c r="B8474" t="s">
        <v>9668</v>
      </c>
      <c r="C8474" s="155">
        <v>19811</v>
      </c>
      <c r="D8474">
        <v>682824</v>
      </c>
      <c r="E8474" t="s">
        <v>1192</v>
      </c>
      <c r="F8474" t="s">
        <v>64</v>
      </c>
      <c r="G8474" s="155">
        <v>45925</v>
      </c>
      <c r="H8474">
        <v>1</v>
      </c>
    </row>
    <row r="8475" spans="1:8" x14ac:dyDescent="0.25">
      <c r="A8475">
        <v>4903604</v>
      </c>
      <c r="B8475" t="s">
        <v>6959</v>
      </c>
      <c r="C8475" s="155">
        <v>14620</v>
      </c>
      <c r="D8475">
        <v>618890</v>
      </c>
      <c r="E8475" t="s">
        <v>2738</v>
      </c>
      <c r="F8475" t="s">
        <v>1808</v>
      </c>
      <c r="G8475" s="155">
        <v>45925</v>
      </c>
      <c r="H8475">
        <v>1</v>
      </c>
    </row>
    <row r="8476" spans="1:8" x14ac:dyDescent="0.25">
      <c r="A8476">
        <v>4903600</v>
      </c>
      <c r="B8476" t="s">
        <v>25065</v>
      </c>
      <c r="C8476" s="155">
        <v>31885</v>
      </c>
      <c r="D8476">
        <v>667814</v>
      </c>
      <c r="E8476" t="s">
        <v>1172</v>
      </c>
      <c r="F8476" t="s">
        <v>455</v>
      </c>
      <c r="G8476" s="155">
        <v>45925</v>
      </c>
      <c r="H8476">
        <v>1</v>
      </c>
    </row>
    <row r="8477" spans="1:8" x14ac:dyDescent="0.25">
      <c r="A8477">
        <v>4903599</v>
      </c>
      <c r="B8477" t="s">
        <v>25066</v>
      </c>
      <c r="C8477" s="155">
        <v>18928</v>
      </c>
      <c r="D8477">
        <v>667688</v>
      </c>
      <c r="E8477" t="s">
        <v>1174</v>
      </c>
      <c r="F8477" t="s">
        <v>380</v>
      </c>
      <c r="G8477" s="155">
        <v>45925</v>
      </c>
      <c r="H8477">
        <v>1</v>
      </c>
    </row>
    <row r="8478" spans="1:8" x14ac:dyDescent="0.25">
      <c r="A8478">
        <v>4903597</v>
      </c>
      <c r="B8478" t="s">
        <v>21909</v>
      </c>
      <c r="C8478" s="155">
        <v>17038</v>
      </c>
      <c r="D8478">
        <v>682824</v>
      </c>
      <c r="E8478" t="s">
        <v>1156</v>
      </c>
      <c r="F8478" t="s">
        <v>64</v>
      </c>
      <c r="G8478" s="155">
        <v>45923</v>
      </c>
      <c r="H8478">
        <v>1</v>
      </c>
    </row>
    <row r="8479" spans="1:8" x14ac:dyDescent="0.25">
      <c r="A8479">
        <v>4903595</v>
      </c>
      <c r="B8479" t="s">
        <v>14590</v>
      </c>
      <c r="C8479" s="155">
        <v>33277</v>
      </c>
      <c r="D8479">
        <v>610890</v>
      </c>
      <c r="E8479" t="s">
        <v>25067</v>
      </c>
      <c r="F8479" t="s">
        <v>300</v>
      </c>
      <c r="G8479" s="155">
        <v>45925</v>
      </c>
      <c r="H8479">
        <v>1</v>
      </c>
    </row>
    <row r="8480" spans="1:8" x14ac:dyDescent="0.25">
      <c r="A8480">
        <v>4903593</v>
      </c>
      <c r="B8480" t="s">
        <v>25068</v>
      </c>
      <c r="C8480" s="155">
        <v>23324</v>
      </c>
      <c r="D8480">
        <v>600934</v>
      </c>
      <c r="E8480" t="s">
        <v>2275</v>
      </c>
      <c r="F8480" t="s">
        <v>57</v>
      </c>
      <c r="G8480" s="155">
        <v>45925</v>
      </c>
      <c r="H8480">
        <v>1</v>
      </c>
    </row>
    <row r="8481" spans="1:8" x14ac:dyDescent="0.25">
      <c r="A8481">
        <v>4903592</v>
      </c>
      <c r="B8481" t="s">
        <v>18334</v>
      </c>
      <c r="C8481" s="155">
        <v>24546</v>
      </c>
      <c r="D8481">
        <v>622871</v>
      </c>
      <c r="E8481" t="s">
        <v>2097</v>
      </c>
      <c r="F8481" t="s">
        <v>40</v>
      </c>
      <c r="G8481" s="155">
        <v>45925</v>
      </c>
      <c r="H8481">
        <v>1</v>
      </c>
    </row>
    <row r="8482" spans="1:8" x14ac:dyDescent="0.25">
      <c r="A8482">
        <v>4903590</v>
      </c>
      <c r="B8482" t="s">
        <v>25069</v>
      </c>
      <c r="C8482" s="155">
        <v>15166</v>
      </c>
      <c r="D8482">
        <v>608814</v>
      </c>
      <c r="E8482" t="s">
        <v>1867</v>
      </c>
      <c r="F8482" t="s">
        <v>35</v>
      </c>
      <c r="G8482" s="155">
        <v>45925</v>
      </c>
      <c r="H8482">
        <v>1</v>
      </c>
    </row>
    <row r="8483" spans="1:8" x14ac:dyDescent="0.25">
      <c r="A8483">
        <v>4903589</v>
      </c>
      <c r="B8483" t="s">
        <v>25070</v>
      </c>
      <c r="C8483" s="155">
        <v>15778</v>
      </c>
      <c r="D8483">
        <v>682824</v>
      </c>
      <c r="E8483" t="s">
        <v>1198</v>
      </c>
      <c r="F8483" t="s">
        <v>64</v>
      </c>
      <c r="G8483" s="155">
        <v>45923</v>
      </c>
      <c r="H8483">
        <v>1</v>
      </c>
    </row>
    <row r="8484" spans="1:8" x14ac:dyDescent="0.25">
      <c r="A8484">
        <v>4903586</v>
      </c>
      <c r="B8484" t="s">
        <v>25071</v>
      </c>
      <c r="C8484" s="155">
        <v>31840</v>
      </c>
      <c r="D8484">
        <v>622932</v>
      </c>
      <c r="E8484" t="s">
        <v>535</v>
      </c>
      <c r="F8484" t="s">
        <v>254</v>
      </c>
      <c r="G8484" s="155">
        <v>45925</v>
      </c>
      <c r="H8484">
        <v>1</v>
      </c>
    </row>
    <row r="8485" spans="1:8" x14ac:dyDescent="0.25">
      <c r="A8485">
        <v>4903585</v>
      </c>
      <c r="B8485" t="s">
        <v>25072</v>
      </c>
      <c r="C8485" s="155">
        <v>19299</v>
      </c>
      <c r="D8485">
        <v>602688</v>
      </c>
      <c r="E8485" t="s">
        <v>1156</v>
      </c>
      <c r="F8485" t="s">
        <v>88</v>
      </c>
      <c r="G8485" s="155">
        <v>45925</v>
      </c>
      <c r="H8485">
        <v>1</v>
      </c>
    </row>
    <row r="8486" spans="1:8" x14ac:dyDescent="0.25">
      <c r="A8486">
        <v>4903584</v>
      </c>
      <c r="B8486" t="s">
        <v>4691</v>
      </c>
      <c r="C8486" s="155">
        <v>25800</v>
      </c>
      <c r="D8486">
        <v>667688</v>
      </c>
      <c r="E8486" t="s">
        <v>1156</v>
      </c>
      <c r="F8486" t="s">
        <v>380</v>
      </c>
      <c r="G8486" s="155">
        <v>45925</v>
      </c>
      <c r="H8486">
        <v>1</v>
      </c>
    </row>
    <row r="8487" spans="1:8" x14ac:dyDescent="0.25">
      <c r="A8487">
        <v>4903583</v>
      </c>
      <c r="B8487" t="s">
        <v>25073</v>
      </c>
      <c r="C8487" s="155">
        <v>23221</v>
      </c>
      <c r="D8487">
        <v>608814</v>
      </c>
      <c r="E8487" t="s">
        <v>3157</v>
      </c>
      <c r="F8487" t="s">
        <v>325</v>
      </c>
      <c r="G8487" s="155">
        <v>45925</v>
      </c>
      <c r="H8487">
        <v>1</v>
      </c>
    </row>
    <row r="8488" spans="1:8" x14ac:dyDescent="0.25">
      <c r="A8488">
        <v>4903582</v>
      </c>
      <c r="B8488" t="s">
        <v>25074</v>
      </c>
      <c r="C8488" s="155">
        <v>24247</v>
      </c>
      <c r="D8488">
        <v>667984</v>
      </c>
      <c r="E8488" t="s">
        <v>1156</v>
      </c>
      <c r="F8488" t="s">
        <v>326</v>
      </c>
      <c r="G8488" s="155">
        <v>45901</v>
      </c>
      <c r="H8488">
        <v>1</v>
      </c>
    </row>
    <row r="8489" spans="1:8" x14ac:dyDescent="0.25">
      <c r="A8489">
        <v>4903580</v>
      </c>
      <c r="B8489" t="s">
        <v>21138</v>
      </c>
      <c r="C8489" s="155">
        <v>20769</v>
      </c>
      <c r="D8489">
        <v>682824</v>
      </c>
      <c r="E8489" t="s">
        <v>1198</v>
      </c>
      <c r="F8489" t="s">
        <v>64</v>
      </c>
      <c r="G8489" s="155">
        <v>45925</v>
      </c>
      <c r="H8489">
        <v>1</v>
      </c>
    </row>
    <row r="8490" spans="1:8" x14ac:dyDescent="0.25">
      <c r="A8490">
        <v>4903577</v>
      </c>
      <c r="B8490" t="s">
        <v>18306</v>
      </c>
      <c r="C8490" s="155">
        <v>21394</v>
      </c>
      <c r="D8490">
        <v>667814</v>
      </c>
      <c r="E8490" t="s">
        <v>1465</v>
      </c>
      <c r="F8490" t="s">
        <v>8</v>
      </c>
      <c r="G8490" s="155">
        <v>45925</v>
      </c>
      <c r="H8490">
        <v>1</v>
      </c>
    </row>
    <row r="8491" spans="1:8" x14ac:dyDescent="0.25">
      <c r="A8491">
        <v>4903576</v>
      </c>
      <c r="B8491" t="s">
        <v>25075</v>
      </c>
      <c r="C8491" s="155">
        <v>25446</v>
      </c>
      <c r="D8491">
        <v>667688</v>
      </c>
      <c r="E8491" t="s">
        <v>1174</v>
      </c>
      <c r="F8491" t="s">
        <v>380</v>
      </c>
      <c r="G8491" s="155">
        <v>45925</v>
      </c>
      <c r="H8491">
        <v>1</v>
      </c>
    </row>
    <row r="8492" spans="1:8" x14ac:dyDescent="0.25">
      <c r="A8492">
        <v>4903575</v>
      </c>
      <c r="B8492" t="s">
        <v>21481</v>
      </c>
      <c r="C8492" s="155">
        <v>18194</v>
      </c>
      <c r="D8492">
        <v>682824</v>
      </c>
      <c r="E8492" t="s">
        <v>1192</v>
      </c>
      <c r="F8492" t="s">
        <v>64</v>
      </c>
      <c r="G8492" s="155">
        <v>45923</v>
      </c>
      <c r="H8492">
        <v>1</v>
      </c>
    </row>
    <row r="8493" spans="1:8" x14ac:dyDescent="0.25">
      <c r="A8493">
        <v>4903572</v>
      </c>
      <c r="B8493" t="s">
        <v>4010</v>
      </c>
      <c r="C8493" s="155">
        <v>16464</v>
      </c>
      <c r="D8493">
        <v>618890</v>
      </c>
      <c r="E8493" t="s">
        <v>2771</v>
      </c>
      <c r="F8493" t="s">
        <v>41</v>
      </c>
      <c r="G8493" s="155">
        <v>45925</v>
      </c>
      <c r="H8493">
        <v>1</v>
      </c>
    </row>
    <row r="8494" spans="1:8" x14ac:dyDescent="0.25">
      <c r="A8494">
        <v>4903571</v>
      </c>
      <c r="B8494" t="s">
        <v>25076</v>
      </c>
      <c r="C8494" s="155">
        <v>19347</v>
      </c>
      <c r="D8494">
        <v>602688</v>
      </c>
      <c r="E8494" t="s">
        <v>1156</v>
      </c>
      <c r="F8494" t="s">
        <v>88</v>
      </c>
      <c r="G8494" s="155">
        <v>45925</v>
      </c>
      <c r="H8494">
        <v>1</v>
      </c>
    </row>
    <row r="8495" spans="1:8" x14ac:dyDescent="0.25">
      <c r="A8495">
        <v>4903569</v>
      </c>
      <c r="B8495" t="s">
        <v>25077</v>
      </c>
      <c r="C8495" s="155">
        <v>16761</v>
      </c>
      <c r="D8495">
        <v>667688</v>
      </c>
      <c r="E8495" t="s">
        <v>1156</v>
      </c>
      <c r="F8495" t="s">
        <v>27</v>
      </c>
      <c r="G8495" s="155">
        <v>45925</v>
      </c>
      <c r="H8495">
        <v>1</v>
      </c>
    </row>
    <row r="8496" spans="1:8" x14ac:dyDescent="0.25">
      <c r="A8496">
        <v>4903567</v>
      </c>
      <c r="B8496" t="s">
        <v>11359</v>
      </c>
      <c r="C8496" s="155">
        <v>17159</v>
      </c>
      <c r="D8496">
        <v>682824</v>
      </c>
      <c r="E8496" t="s">
        <v>1192</v>
      </c>
      <c r="F8496" t="s">
        <v>64</v>
      </c>
      <c r="G8496" s="155">
        <v>45925</v>
      </c>
      <c r="H8496">
        <v>1</v>
      </c>
    </row>
    <row r="8497" spans="1:8" x14ac:dyDescent="0.25">
      <c r="A8497">
        <v>4903564</v>
      </c>
      <c r="B8497" t="s">
        <v>22251</v>
      </c>
      <c r="C8497" s="155">
        <v>21311</v>
      </c>
      <c r="D8497">
        <v>682824</v>
      </c>
      <c r="E8497" t="s">
        <v>1156</v>
      </c>
      <c r="F8497" t="s">
        <v>64</v>
      </c>
      <c r="G8497" s="155">
        <v>45925</v>
      </c>
      <c r="H8497">
        <v>1</v>
      </c>
    </row>
    <row r="8498" spans="1:8" x14ac:dyDescent="0.25">
      <c r="A8498">
        <v>4903562</v>
      </c>
      <c r="B8498" t="s">
        <v>3749</v>
      </c>
      <c r="C8498" s="155">
        <v>14096</v>
      </c>
      <c r="D8498">
        <v>608814</v>
      </c>
      <c r="E8498" t="s">
        <v>1867</v>
      </c>
      <c r="F8498" t="s">
        <v>35</v>
      </c>
      <c r="G8498" s="155">
        <v>45925</v>
      </c>
      <c r="H8498">
        <v>1</v>
      </c>
    </row>
    <row r="8499" spans="1:8" x14ac:dyDescent="0.25">
      <c r="A8499">
        <v>4903561</v>
      </c>
      <c r="B8499" t="s">
        <v>25078</v>
      </c>
      <c r="C8499" s="155">
        <v>22811</v>
      </c>
      <c r="D8499">
        <v>667984</v>
      </c>
      <c r="E8499" t="s">
        <v>1174</v>
      </c>
      <c r="F8499" t="s">
        <v>326</v>
      </c>
      <c r="G8499" s="155">
        <v>45902</v>
      </c>
      <c r="H8499">
        <v>1</v>
      </c>
    </row>
    <row r="8500" spans="1:8" x14ac:dyDescent="0.25">
      <c r="A8500">
        <v>4903556</v>
      </c>
      <c r="B8500" t="s">
        <v>3744</v>
      </c>
      <c r="C8500" s="155">
        <v>17825</v>
      </c>
      <c r="D8500">
        <v>620890</v>
      </c>
      <c r="E8500" t="s">
        <v>1863</v>
      </c>
      <c r="F8500" t="s">
        <v>424</v>
      </c>
      <c r="G8500" s="155">
        <v>45925</v>
      </c>
      <c r="H8500">
        <v>1</v>
      </c>
    </row>
    <row r="8501" spans="1:8" x14ac:dyDescent="0.25">
      <c r="A8501">
        <v>4903552</v>
      </c>
      <c r="B8501" t="s">
        <v>18480</v>
      </c>
      <c r="C8501" s="155">
        <v>26061</v>
      </c>
      <c r="D8501">
        <v>667824</v>
      </c>
      <c r="E8501" t="s">
        <v>18481</v>
      </c>
      <c r="F8501" t="s">
        <v>493</v>
      </c>
      <c r="G8501" s="155">
        <v>45925</v>
      </c>
      <c r="H8501">
        <v>1</v>
      </c>
    </row>
    <row r="8502" spans="1:8" x14ac:dyDescent="0.25">
      <c r="A8502">
        <v>4903551</v>
      </c>
      <c r="B8502" t="s">
        <v>4348</v>
      </c>
      <c r="C8502" s="155">
        <v>20317</v>
      </c>
      <c r="D8502">
        <v>682824</v>
      </c>
      <c r="E8502" t="s">
        <v>1174</v>
      </c>
      <c r="F8502" t="s">
        <v>64</v>
      </c>
      <c r="G8502" s="155">
        <v>45918</v>
      </c>
      <c r="H8502">
        <v>1</v>
      </c>
    </row>
    <row r="8503" spans="1:8" x14ac:dyDescent="0.25">
      <c r="A8503">
        <v>4903550</v>
      </c>
      <c r="B8503" t="s">
        <v>25079</v>
      </c>
      <c r="C8503" s="155">
        <v>25221</v>
      </c>
      <c r="D8503">
        <v>667688</v>
      </c>
      <c r="E8503" t="s">
        <v>1156</v>
      </c>
      <c r="F8503" t="s">
        <v>380</v>
      </c>
      <c r="G8503" s="155">
        <v>45925</v>
      </c>
      <c r="H8503">
        <v>1</v>
      </c>
    </row>
    <row r="8504" spans="1:8" x14ac:dyDescent="0.25">
      <c r="A8504">
        <v>4903548</v>
      </c>
      <c r="B8504" t="s">
        <v>25080</v>
      </c>
      <c r="C8504" s="155">
        <v>19208</v>
      </c>
      <c r="D8504">
        <v>602688</v>
      </c>
      <c r="E8504" t="s">
        <v>1156</v>
      </c>
      <c r="F8504" t="s">
        <v>88</v>
      </c>
      <c r="G8504" s="155">
        <v>45925</v>
      </c>
      <c r="H8504">
        <v>1</v>
      </c>
    </row>
    <row r="8505" spans="1:8" x14ac:dyDescent="0.25">
      <c r="A8505">
        <v>4903545</v>
      </c>
      <c r="B8505" t="s">
        <v>25081</v>
      </c>
      <c r="C8505" s="155">
        <v>14443</v>
      </c>
      <c r="D8505">
        <v>667688</v>
      </c>
      <c r="E8505" t="s">
        <v>1156</v>
      </c>
      <c r="F8505" t="s">
        <v>27</v>
      </c>
      <c r="G8505" s="155">
        <v>45925</v>
      </c>
      <c r="H8505">
        <v>1</v>
      </c>
    </row>
    <row r="8506" spans="1:8" x14ac:dyDescent="0.25">
      <c r="A8506">
        <v>4903544</v>
      </c>
      <c r="B8506" t="s">
        <v>2606</v>
      </c>
      <c r="C8506" s="155">
        <v>21106</v>
      </c>
      <c r="D8506">
        <v>608890</v>
      </c>
      <c r="E8506" t="s">
        <v>1944</v>
      </c>
      <c r="F8506" t="s">
        <v>35</v>
      </c>
      <c r="G8506" s="155">
        <v>45925</v>
      </c>
      <c r="H8506">
        <v>1</v>
      </c>
    </row>
    <row r="8507" spans="1:8" x14ac:dyDescent="0.25">
      <c r="A8507">
        <v>4903542</v>
      </c>
      <c r="B8507" t="s">
        <v>9158</v>
      </c>
      <c r="C8507" s="155">
        <v>19603</v>
      </c>
      <c r="D8507">
        <v>667688</v>
      </c>
      <c r="E8507" t="s">
        <v>1174</v>
      </c>
      <c r="F8507" t="s">
        <v>38</v>
      </c>
      <c r="G8507" s="155">
        <v>45905</v>
      </c>
      <c r="H8507">
        <v>1</v>
      </c>
    </row>
    <row r="8508" spans="1:8" x14ac:dyDescent="0.25">
      <c r="A8508">
        <v>4903541</v>
      </c>
      <c r="B8508" t="s">
        <v>25082</v>
      </c>
      <c r="C8508" s="155">
        <v>26170</v>
      </c>
      <c r="D8508">
        <v>617814</v>
      </c>
      <c r="E8508" t="s">
        <v>6015</v>
      </c>
      <c r="F8508" t="s">
        <v>382</v>
      </c>
      <c r="G8508" s="155">
        <v>45925</v>
      </c>
      <c r="H8508">
        <v>1</v>
      </c>
    </row>
    <row r="8509" spans="1:8" x14ac:dyDescent="0.25">
      <c r="A8509">
        <v>4903539</v>
      </c>
      <c r="B8509" t="s">
        <v>25083</v>
      </c>
      <c r="C8509" s="155">
        <v>29146</v>
      </c>
      <c r="D8509">
        <v>667688</v>
      </c>
      <c r="E8509" t="s">
        <v>1174</v>
      </c>
      <c r="F8509" t="s">
        <v>380</v>
      </c>
      <c r="G8509" s="155">
        <v>45925</v>
      </c>
      <c r="H8509">
        <v>1</v>
      </c>
    </row>
    <row r="8510" spans="1:8" x14ac:dyDescent="0.25">
      <c r="A8510">
        <v>4903537</v>
      </c>
      <c r="B8510" t="s">
        <v>4407</v>
      </c>
      <c r="C8510" s="155">
        <v>28703</v>
      </c>
      <c r="D8510">
        <v>608890</v>
      </c>
      <c r="E8510" t="s">
        <v>5254</v>
      </c>
      <c r="F8510" t="s">
        <v>20</v>
      </c>
      <c r="G8510" s="155">
        <v>45925</v>
      </c>
      <c r="H8510">
        <v>1</v>
      </c>
    </row>
    <row r="8511" spans="1:8" x14ac:dyDescent="0.25">
      <c r="A8511">
        <v>4903532</v>
      </c>
      <c r="B8511" t="s">
        <v>25084</v>
      </c>
      <c r="C8511" s="155">
        <v>13859</v>
      </c>
      <c r="D8511">
        <v>667984</v>
      </c>
      <c r="E8511" t="s">
        <v>1192</v>
      </c>
      <c r="F8511" t="s">
        <v>43</v>
      </c>
      <c r="G8511" s="155">
        <v>45924</v>
      </c>
      <c r="H8511">
        <v>1</v>
      </c>
    </row>
    <row r="8512" spans="1:8" x14ac:dyDescent="0.25">
      <c r="A8512">
        <v>4903531</v>
      </c>
      <c r="B8512" t="s">
        <v>6813</v>
      </c>
      <c r="C8512" s="155">
        <v>19087</v>
      </c>
      <c r="D8512">
        <v>667984</v>
      </c>
      <c r="E8512" t="s">
        <v>1430</v>
      </c>
      <c r="F8512" t="s">
        <v>27</v>
      </c>
      <c r="G8512" s="155">
        <v>45925</v>
      </c>
      <c r="H8512">
        <v>1</v>
      </c>
    </row>
    <row r="8513" spans="1:8" x14ac:dyDescent="0.25">
      <c r="A8513">
        <v>4903530</v>
      </c>
      <c r="B8513" t="s">
        <v>4176</v>
      </c>
      <c r="C8513" s="155">
        <v>32011</v>
      </c>
      <c r="D8513">
        <v>622804</v>
      </c>
      <c r="E8513" t="s">
        <v>1932</v>
      </c>
      <c r="F8513" t="s">
        <v>507</v>
      </c>
      <c r="G8513" s="155">
        <v>45925</v>
      </c>
      <c r="H8513">
        <v>1</v>
      </c>
    </row>
    <row r="8514" spans="1:8" x14ac:dyDescent="0.25">
      <c r="A8514">
        <v>4903528</v>
      </c>
      <c r="B8514" t="s">
        <v>5472</v>
      </c>
      <c r="C8514" s="155">
        <v>17659</v>
      </c>
      <c r="D8514">
        <v>614890</v>
      </c>
      <c r="E8514" t="s">
        <v>3619</v>
      </c>
      <c r="F8514" t="s">
        <v>2636</v>
      </c>
      <c r="G8514" s="155">
        <v>45925</v>
      </c>
      <c r="H8514">
        <v>1</v>
      </c>
    </row>
    <row r="8515" spans="1:8" x14ac:dyDescent="0.25">
      <c r="A8515">
        <v>4903527</v>
      </c>
      <c r="B8515" t="s">
        <v>25085</v>
      </c>
      <c r="C8515" s="155">
        <v>20646</v>
      </c>
      <c r="D8515">
        <v>608814</v>
      </c>
      <c r="E8515" t="s">
        <v>1867</v>
      </c>
      <c r="F8515" t="s">
        <v>35</v>
      </c>
      <c r="G8515" s="155">
        <v>45925</v>
      </c>
      <c r="H8515">
        <v>1</v>
      </c>
    </row>
    <row r="8516" spans="1:8" x14ac:dyDescent="0.25">
      <c r="A8516">
        <v>4903523</v>
      </c>
      <c r="B8516" t="s">
        <v>2414</v>
      </c>
      <c r="C8516" s="155">
        <v>14709</v>
      </c>
      <c r="D8516">
        <v>610814</v>
      </c>
      <c r="E8516" t="s">
        <v>2813</v>
      </c>
      <c r="F8516" t="s">
        <v>61</v>
      </c>
      <c r="G8516" s="155">
        <v>45925</v>
      </c>
      <c r="H8516">
        <v>1</v>
      </c>
    </row>
    <row r="8517" spans="1:8" x14ac:dyDescent="0.25">
      <c r="A8517">
        <v>4903522</v>
      </c>
      <c r="B8517" t="s">
        <v>15178</v>
      </c>
      <c r="C8517" s="155">
        <v>22455</v>
      </c>
      <c r="D8517">
        <v>608814</v>
      </c>
      <c r="E8517" t="s">
        <v>1189</v>
      </c>
      <c r="F8517" t="s">
        <v>20</v>
      </c>
      <c r="G8517" s="155">
        <v>45925</v>
      </c>
      <c r="H8517">
        <v>1</v>
      </c>
    </row>
    <row r="8518" spans="1:8" x14ac:dyDescent="0.25">
      <c r="A8518">
        <v>4903520</v>
      </c>
      <c r="B8518" t="s">
        <v>25086</v>
      </c>
      <c r="C8518" s="155">
        <v>21964</v>
      </c>
      <c r="D8518">
        <v>667688</v>
      </c>
      <c r="E8518" t="s">
        <v>1174</v>
      </c>
      <c r="F8518" t="s">
        <v>380</v>
      </c>
      <c r="G8518" s="155">
        <v>45925</v>
      </c>
      <c r="H8518">
        <v>1</v>
      </c>
    </row>
    <row r="8519" spans="1:8" x14ac:dyDescent="0.25">
      <c r="A8519">
        <v>4903519</v>
      </c>
      <c r="B8519" t="s">
        <v>13958</v>
      </c>
      <c r="C8519" s="155">
        <v>18601</v>
      </c>
      <c r="D8519">
        <v>618890</v>
      </c>
      <c r="E8519" t="s">
        <v>2209</v>
      </c>
      <c r="F8519" t="s">
        <v>257</v>
      </c>
      <c r="G8519" s="155">
        <v>45925</v>
      </c>
      <c r="H8519">
        <v>1</v>
      </c>
    </row>
    <row r="8520" spans="1:8" x14ac:dyDescent="0.25">
      <c r="A8520">
        <v>4903517</v>
      </c>
      <c r="B8520" t="s">
        <v>25087</v>
      </c>
      <c r="C8520" s="155">
        <v>21926</v>
      </c>
      <c r="D8520">
        <v>667984</v>
      </c>
      <c r="E8520" t="s">
        <v>1174</v>
      </c>
      <c r="F8520" t="s">
        <v>326</v>
      </c>
      <c r="G8520" s="155">
        <v>45903</v>
      </c>
      <c r="H8520">
        <v>1</v>
      </c>
    </row>
    <row r="8521" spans="1:8" x14ac:dyDescent="0.25">
      <c r="A8521">
        <v>4903516</v>
      </c>
      <c r="B8521" t="s">
        <v>19118</v>
      </c>
      <c r="C8521" s="155">
        <v>35026</v>
      </c>
      <c r="D8521">
        <v>622804</v>
      </c>
      <c r="E8521" t="s">
        <v>2314</v>
      </c>
      <c r="F8521" t="s">
        <v>480</v>
      </c>
      <c r="G8521" s="155">
        <v>45925</v>
      </c>
      <c r="H8521">
        <v>1</v>
      </c>
    </row>
    <row r="8522" spans="1:8" x14ac:dyDescent="0.25">
      <c r="A8522">
        <v>4903515</v>
      </c>
      <c r="B8522" t="s">
        <v>21193</v>
      </c>
      <c r="C8522" s="155">
        <v>17676</v>
      </c>
      <c r="D8522">
        <v>602688</v>
      </c>
      <c r="E8522" t="s">
        <v>1156</v>
      </c>
      <c r="F8522" t="s">
        <v>88</v>
      </c>
      <c r="G8522" s="155">
        <v>45925</v>
      </c>
      <c r="H8522">
        <v>1</v>
      </c>
    </row>
    <row r="8523" spans="1:8" x14ac:dyDescent="0.25">
      <c r="A8523">
        <v>4903513</v>
      </c>
      <c r="B8523" t="s">
        <v>20751</v>
      </c>
      <c r="C8523" s="155">
        <v>31763</v>
      </c>
      <c r="D8523">
        <v>667814</v>
      </c>
      <c r="E8523" t="s">
        <v>1180</v>
      </c>
      <c r="F8523" t="s">
        <v>27</v>
      </c>
      <c r="G8523" s="155">
        <v>45925</v>
      </c>
      <c r="H8523">
        <v>1</v>
      </c>
    </row>
    <row r="8524" spans="1:8" x14ac:dyDescent="0.25">
      <c r="A8524">
        <v>4903511</v>
      </c>
      <c r="B8524" t="s">
        <v>8367</v>
      </c>
      <c r="C8524" s="155">
        <v>26448</v>
      </c>
      <c r="D8524">
        <v>621972</v>
      </c>
      <c r="E8524" t="s">
        <v>2000</v>
      </c>
      <c r="F8524" t="s">
        <v>23</v>
      </c>
      <c r="G8524" s="155">
        <v>45925</v>
      </c>
      <c r="H8524">
        <v>1</v>
      </c>
    </row>
    <row r="8525" spans="1:8" x14ac:dyDescent="0.25">
      <c r="A8525">
        <v>4903509</v>
      </c>
      <c r="B8525" t="s">
        <v>25088</v>
      </c>
      <c r="C8525" s="155">
        <v>16993</v>
      </c>
      <c r="D8525">
        <v>602984</v>
      </c>
      <c r="E8525" t="s">
        <v>1156</v>
      </c>
      <c r="F8525" t="s">
        <v>88</v>
      </c>
      <c r="G8525" s="155">
        <v>45925</v>
      </c>
      <c r="H8525">
        <v>1</v>
      </c>
    </row>
    <row r="8526" spans="1:8" x14ac:dyDescent="0.25">
      <c r="A8526">
        <v>4903508</v>
      </c>
      <c r="B8526" t="s">
        <v>25089</v>
      </c>
      <c r="C8526" s="155">
        <v>20754</v>
      </c>
      <c r="D8526">
        <v>667984</v>
      </c>
      <c r="E8526" t="s">
        <v>1186</v>
      </c>
      <c r="F8526" t="s">
        <v>501</v>
      </c>
      <c r="G8526" s="155">
        <v>45925</v>
      </c>
      <c r="H8526">
        <v>1</v>
      </c>
    </row>
    <row r="8527" spans="1:8" x14ac:dyDescent="0.25">
      <c r="A8527">
        <v>4903500</v>
      </c>
      <c r="B8527" t="s">
        <v>25090</v>
      </c>
      <c r="C8527" s="155">
        <v>23028</v>
      </c>
      <c r="D8527">
        <v>667934</v>
      </c>
      <c r="E8527" t="s">
        <v>2275</v>
      </c>
      <c r="F8527" t="s">
        <v>27</v>
      </c>
      <c r="G8527" s="155">
        <v>45925</v>
      </c>
      <c r="H8527">
        <v>1</v>
      </c>
    </row>
    <row r="8528" spans="1:8" x14ac:dyDescent="0.25">
      <c r="A8528">
        <v>4903498</v>
      </c>
      <c r="B8528" t="s">
        <v>21360</v>
      </c>
      <c r="C8528" s="155">
        <v>37335</v>
      </c>
      <c r="D8528">
        <v>667824</v>
      </c>
      <c r="E8528" t="s">
        <v>1172</v>
      </c>
      <c r="F8528" t="s">
        <v>297</v>
      </c>
      <c r="G8528" s="155">
        <v>45925</v>
      </c>
      <c r="H8528">
        <v>1</v>
      </c>
    </row>
    <row r="8529" spans="1:8" x14ac:dyDescent="0.25">
      <c r="A8529">
        <v>4903496</v>
      </c>
      <c r="B8529" t="s">
        <v>25091</v>
      </c>
      <c r="C8529" s="155">
        <v>18130</v>
      </c>
      <c r="D8529">
        <v>608814</v>
      </c>
      <c r="E8529" t="s">
        <v>1867</v>
      </c>
      <c r="F8529" t="s">
        <v>325</v>
      </c>
      <c r="G8529" s="155">
        <v>45925</v>
      </c>
      <c r="H8529">
        <v>1</v>
      </c>
    </row>
    <row r="8530" spans="1:8" x14ac:dyDescent="0.25">
      <c r="A8530">
        <v>4903493</v>
      </c>
      <c r="B8530" t="s">
        <v>18716</v>
      </c>
      <c r="C8530" s="155">
        <v>11672</v>
      </c>
      <c r="D8530">
        <v>667688</v>
      </c>
      <c r="E8530" t="s">
        <v>1174</v>
      </c>
      <c r="F8530" t="s">
        <v>380</v>
      </c>
      <c r="G8530" s="155">
        <v>45925</v>
      </c>
      <c r="H8530">
        <v>1</v>
      </c>
    </row>
    <row r="8531" spans="1:8" x14ac:dyDescent="0.25">
      <c r="A8531">
        <v>4903492</v>
      </c>
      <c r="B8531" t="s">
        <v>2618</v>
      </c>
      <c r="C8531" s="155">
        <v>17536</v>
      </c>
      <c r="D8531">
        <v>620890</v>
      </c>
      <c r="E8531" t="s">
        <v>1863</v>
      </c>
      <c r="F8531" t="s">
        <v>424</v>
      </c>
      <c r="G8531" s="155">
        <v>45925</v>
      </c>
      <c r="H8531">
        <v>1</v>
      </c>
    </row>
    <row r="8532" spans="1:8" x14ac:dyDescent="0.25">
      <c r="A8532">
        <v>4903491</v>
      </c>
      <c r="B8532" t="s">
        <v>25092</v>
      </c>
      <c r="C8532" s="155">
        <v>30215</v>
      </c>
      <c r="D8532">
        <v>622932</v>
      </c>
      <c r="E8532" t="s">
        <v>535</v>
      </c>
      <c r="F8532" t="s">
        <v>40</v>
      </c>
      <c r="G8532" s="155">
        <v>45925</v>
      </c>
      <c r="H8532">
        <v>1</v>
      </c>
    </row>
    <row r="8533" spans="1:8" x14ac:dyDescent="0.25">
      <c r="A8533">
        <v>4903490</v>
      </c>
      <c r="B8533" t="s">
        <v>5672</v>
      </c>
      <c r="C8533" s="155">
        <v>30370</v>
      </c>
      <c r="D8533">
        <v>665890</v>
      </c>
      <c r="E8533" t="s">
        <v>11108</v>
      </c>
      <c r="F8533" t="s">
        <v>56</v>
      </c>
      <c r="G8533" s="155">
        <v>45925</v>
      </c>
      <c r="H8533">
        <v>1</v>
      </c>
    </row>
    <row r="8534" spans="1:8" x14ac:dyDescent="0.25">
      <c r="A8534">
        <v>4903489</v>
      </c>
      <c r="B8534" t="s">
        <v>23110</v>
      </c>
      <c r="C8534" s="155">
        <v>31155</v>
      </c>
      <c r="D8534">
        <v>622871</v>
      </c>
      <c r="E8534" t="s">
        <v>3704</v>
      </c>
      <c r="F8534" t="s">
        <v>442</v>
      </c>
      <c r="G8534" s="155">
        <v>45925</v>
      </c>
      <c r="H8534">
        <v>1</v>
      </c>
    </row>
    <row r="8535" spans="1:8" x14ac:dyDescent="0.25">
      <c r="A8535">
        <v>4903488</v>
      </c>
      <c r="B8535" t="s">
        <v>18591</v>
      </c>
      <c r="C8535" s="155">
        <v>22461</v>
      </c>
      <c r="D8535">
        <v>610814</v>
      </c>
      <c r="E8535" t="s">
        <v>1226</v>
      </c>
      <c r="F8535" t="s">
        <v>39</v>
      </c>
      <c r="G8535" s="155">
        <v>45925</v>
      </c>
      <c r="H8535">
        <v>1</v>
      </c>
    </row>
    <row r="8536" spans="1:8" x14ac:dyDescent="0.25">
      <c r="A8536">
        <v>4903487</v>
      </c>
      <c r="B8536" t="s">
        <v>25093</v>
      </c>
      <c r="C8536" s="155">
        <v>30651</v>
      </c>
      <c r="D8536">
        <v>667814</v>
      </c>
      <c r="E8536" t="s">
        <v>1180</v>
      </c>
      <c r="F8536" t="s">
        <v>436</v>
      </c>
      <c r="G8536" s="155">
        <v>45903</v>
      </c>
      <c r="H8536">
        <v>1</v>
      </c>
    </row>
    <row r="8537" spans="1:8" x14ac:dyDescent="0.25">
      <c r="A8537">
        <v>4903486</v>
      </c>
      <c r="B8537" t="s">
        <v>3175</v>
      </c>
      <c r="C8537" s="155">
        <v>29348</v>
      </c>
      <c r="D8537">
        <v>609814</v>
      </c>
      <c r="E8537" t="s">
        <v>5487</v>
      </c>
      <c r="F8537" t="s">
        <v>37</v>
      </c>
      <c r="G8537" s="155">
        <v>45925</v>
      </c>
      <c r="H8537">
        <v>1</v>
      </c>
    </row>
    <row r="8538" spans="1:8" x14ac:dyDescent="0.25">
      <c r="A8538">
        <v>4903485</v>
      </c>
      <c r="B8538" t="s">
        <v>20647</v>
      </c>
      <c r="C8538" s="155">
        <v>16915</v>
      </c>
      <c r="D8538">
        <v>602688</v>
      </c>
      <c r="E8538" t="s">
        <v>1156</v>
      </c>
      <c r="F8538" t="s">
        <v>88</v>
      </c>
      <c r="G8538" s="155">
        <v>45925</v>
      </c>
      <c r="H8538">
        <v>1</v>
      </c>
    </row>
    <row r="8539" spans="1:8" x14ac:dyDescent="0.25">
      <c r="A8539">
        <v>4903484</v>
      </c>
      <c r="B8539" t="s">
        <v>14497</v>
      </c>
      <c r="C8539" s="155">
        <v>17715</v>
      </c>
      <c r="D8539">
        <v>692818</v>
      </c>
      <c r="E8539" t="s">
        <v>1198</v>
      </c>
      <c r="F8539" t="s">
        <v>31</v>
      </c>
      <c r="G8539" s="155">
        <v>45925</v>
      </c>
      <c r="H8539">
        <v>1</v>
      </c>
    </row>
    <row r="8540" spans="1:8" x14ac:dyDescent="0.25">
      <c r="A8540">
        <v>4903483</v>
      </c>
      <c r="B8540" t="s">
        <v>25094</v>
      </c>
      <c r="C8540" s="155">
        <v>19698</v>
      </c>
      <c r="D8540">
        <v>617814</v>
      </c>
      <c r="E8540" t="s">
        <v>2304</v>
      </c>
      <c r="F8540" t="s">
        <v>382</v>
      </c>
      <c r="G8540" s="155">
        <v>45925</v>
      </c>
      <c r="H8540">
        <v>1</v>
      </c>
    </row>
    <row r="8541" spans="1:8" x14ac:dyDescent="0.25">
      <c r="A8541">
        <v>4903482</v>
      </c>
      <c r="B8541" t="s">
        <v>25095</v>
      </c>
      <c r="C8541" s="155">
        <v>31545</v>
      </c>
      <c r="D8541">
        <v>667688</v>
      </c>
      <c r="E8541" t="s">
        <v>1156</v>
      </c>
      <c r="F8541" t="s">
        <v>380</v>
      </c>
      <c r="G8541" s="155">
        <v>45925</v>
      </c>
      <c r="H8541">
        <v>1</v>
      </c>
    </row>
    <row r="8542" spans="1:8" x14ac:dyDescent="0.25">
      <c r="A8542">
        <v>4903481</v>
      </c>
      <c r="B8542" t="s">
        <v>25096</v>
      </c>
      <c r="C8542" s="155">
        <v>31546</v>
      </c>
      <c r="D8542">
        <v>667934</v>
      </c>
      <c r="E8542" t="s">
        <v>18610</v>
      </c>
      <c r="F8542" t="s">
        <v>297</v>
      </c>
      <c r="G8542" s="155">
        <v>45925</v>
      </c>
      <c r="H8542">
        <v>1</v>
      </c>
    </row>
    <row r="8543" spans="1:8" x14ac:dyDescent="0.25">
      <c r="A8543">
        <v>4903477</v>
      </c>
      <c r="B8543" t="s">
        <v>15106</v>
      </c>
      <c r="C8543" s="155">
        <v>14979</v>
      </c>
      <c r="D8543">
        <v>667984</v>
      </c>
      <c r="E8543" t="s">
        <v>1174</v>
      </c>
      <c r="F8543" t="s">
        <v>66</v>
      </c>
      <c r="G8543" s="155">
        <v>45925</v>
      </c>
      <c r="H8543">
        <v>1</v>
      </c>
    </row>
    <row r="8544" spans="1:8" x14ac:dyDescent="0.25">
      <c r="A8544">
        <v>4903475</v>
      </c>
      <c r="B8544" t="s">
        <v>7419</v>
      </c>
      <c r="C8544" s="155">
        <v>16122</v>
      </c>
      <c r="D8544">
        <v>618814</v>
      </c>
      <c r="E8544" t="s">
        <v>5307</v>
      </c>
      <c r="F8544" t="s">
        <v>41</v>
      </c>
      <c r="G8544" s="155">
        <v>45925</v>
      </c>
      <c r="H8544">
        <v>1</v>
      </c>
    </row>
    <row r="8545" spans="1:8" x14ac:dyDescent="0.25">
      <c r="A8545">
        <v>4903469</v>
      </c>
      <c r="B8545" t="s">
        <v>25097</v>
      </c>
      <c r="C8545" s="155">
        <v>16550</v>
      </c>
      <c r="D8545">
        <v>667688</v>
      </c>
      <c r="E8545" t="s">
        <v>1174</v>
      </c>
      <c r="F8545" t="s">
        <v>38</v>
      </c>
      <c r="G8545" s="155">
        <v>45905</v>
      </c>
      <c r="H8545">
        <v>1</v>
      </c>
    </row>
    <row r="8546" spans="1:8" x14ac:dyDescent="0.25">
      <c r="A8546">
        <v>4903467</v>
      </c>
      <c r="B8546" t="s">
        <v>13680</v>
      </c>
      <c r="C8546" s="155">
        <v>24722</v>
      </c>
      <c r="D8546">
        <v>610814</v>
      </c>
      <c r="E8546" t="s">
        <v>3619</v>
      </c>
      <c r="F8546" t="s">
        <v>300</v>
      </c>
      <c r="G8546" s="155">
        <v>45925</v>
      </c>
      <c r="H8546">
        <v>1</v>
      </c>
    </row>
    <row r="8547" spans="1:8" x14ac:dyDescent="0.25">
      <c r="A8547">
        <v>4903466</v>
      </c>
      <c r="B8547" t="s">
        <v>15203</v>
      </c>
      <c r="C8547" s="155">
        <v>20711</v>
      </c>
      <c r="D8547">
        <v>667688</v>
      </c>
      <c r="E8547" t="s">
        <v>1174</v>
      </c>
      <c r="F8547" t="s">
        <v>380</v>
      </c>
      <c r="G8547" s="155">
        <v>45925</v>
      </c>
      <c r="H8547">
        <v>1</v>
      </c>
    </row>
    <row r="8548" spans="1:8" x14ac:dyDescent="0.25">
      <c r="A8548">
        <v>4903464</v>
      </c>
      <c r="B8548" t="s">
        <v>6596</v>
      </c>
      <c r="C8548" s="155">
        <v>19561</v>
      </c>
      <c r="D8548">
        <v>667688</v>
      </c>
      <c r="E8548" t="s">
        <v>1156</v>
      </c>
      <c r="F8548" t="s">
        <v>53</v>
      </c>
      <c r="G8548" s="155">
        <v>45925</v>
      </c>
      <c r="H8548">
        <v>1</v>
      </c>
    </row>
    <row r="8549" spans="1:8" x14ac:dyDescent="0.25">
      <c r="A8549">
        <v>4903463</v>
      </c>
      <c r="B8549" t="s">
        <v>25098</v>
      </c>
      <c r="C8549" s="155">
        <v>20933</v>
      </c>
      <c r="D8549">
        <v>667984</v>
      </c>
      <c r="E8549" t="s">
        <v>1850</v>
      </c>
      <c r="F8549" t="s">
        <v>326</v>
      </c>
      <c r="G8549" s="155">
        <v>45909</v>
      </c>
      <c r="H8549">
        <v>1</v>
      </c>
    </row>
    <row r="8550" spans="1:8" x14ac:dyDescent="0.25">
      <c r="A8550">
        <v>4903462</v>
      </c>
      <c r="B8550" t="s">
        <v>24028</v>
      </c>
      <c r="C8550" s="155">
        <v>14877</v>
      </c>
      <c r="D8550">
        <v>602984</v>
      </c>
      <c r="E8550" t="s">
        <v>1156</v>
      </c>
      <c r="F8550" t="s">
        <v>88</v>
      </c>
      <c r="G8550" s="155">
        <v>45925</v>
      </c>
      <c r="H8550">
        <v>1</v>
      </c>
    </row>
    <row r="8551" spans="1:8" x14ac:dyDescent="0.25">
      <c r="A8551">
        <v>4903461</v>
      </c>
      <c r="B8551" t="s">
        <v>22516</v>
      </c>
      <c r="C8551" s="155">
        <v>26326</v>
      </c>
      <c r="D8551">
        <v>610814</v>
      </c>
      <c r="E8551" t="s">
        <v>2434</v>
      </c>
      <c r="F8551" t="s">
        <v>61</v>
      </c>
      <c r="G8551" s="155">
        <v>45925</v>
      </c>
      <c r="H8551">
        <v>1</v>
      </c>
    </row>
    <row r="8552" spans="1:8" x14ac:dyDescent="0.25">
      <c r="A8552">
        <v>4903460</v>
      </c>
      <c r="B8552" t="s">
        <v>25099</v>
      </c>
      <c r="C8552" s="155">
        <v>14748</v>
      </c>
      <c r="D8552">
        <v>667984</v>
      </c>
      <c r="E8552" t="s">
        <v>1156</v>
      </c>
      <c r="F8552" t="s">
        <v>15</v>
      </c>
      <c r="G8552" s="155">
        <v>45925</v>
      </c>
      <c r="H8552">
        <v>1</v>
      </c>
    </row>
    <row r="8553" spans="1:8" x14ac:dyDescent="0.25">
      <c r="A8553">
        <v>4903459</v>
      </c>
      <c r="B8553" t="s">
        <v>25100</v>
      </c>
      <c r="C8553" s="155">
        <v>22949</v>
      </c>
      <c r="D8553">
        <v>622932</v>
      </c>
      <c r="E8553" t="s">
        <v>535</v>
      </c>
      <c r="F8553" t="s">
        <v>40</v>
      </c>
      <c r="G8553" s="155">
        <v>45925</v>
      </c>
      <c r="H8553">
        <v>1</v>
      </c>
    </row>
    <row r="8554" spans="1:8" x14ac:dyDescent="0.25">
      <c r="A8554">
        <v>4903458</v>
      </c>
      <c r="B8554" t="s">
        <v>25101</v>
      </c>
      <c r="C8554" s="155">
        <v>32283</v>
      </c>
      <c r="D8554">
        <v>667814</v>
      </c>
      <c r="E8554" t="s">
        <v>1172</v>
      </c>
      <c r="F8554" t="s">
        <v>43</v>
      </c>
      <c r="G8554" s="155">
        <v>45925</v>
      </c>
      <c r="H8554">
        <v>1</v>
      </c>
    </row>
    <row r="8555" spans="1:8" x14ac:dyDescent="0.25">
      <c r="A8555">
        <v>4903454</v>
      </c>
      <c r="B8555" t="s">
        <v>2518</v>
      </c>
      <c r="C8555" s="155">
        <v>29298</v>
      </c>
      <c r="D8555">
        <v>610814</v>
      </c>
      <c r="E8555" t="s">
        <v>1226</v>
      </c>
      <c r="F8555" t="s">
        <v>39</v>
      </c>
      <c r="G8555" s="155">
        <v>45925</v>
      </c>
      <c r="H8555">
        <v>1</v>
      </c>
    </row>
    <row r="8556" spans="1:8" x14ac:dyDescent="0.25">
      <c r="A8556">
        <v>4903453</v>
      </c>
      <c r="B8556" t="s">
        <v>25102</v>
      </c>
      <c r="C8556" s="155">
        <v>18166</v>
      </c>
      <c r="D8556">
        <v>667688</v>
      </c>
      <c r="E8556" t="s">
        <v>1156</v>
      </c>
      <c r="F8556" t="s">
        <v>380</v>
      </c>
      <c r="G8556" s="155">
        <v>45925</v>
      </c>
      <c r="H8556">
        <v>1</v>
      </c>
    </row>
    <row r="8557" spans="1:8" x14ac:dyDescent="0.25">
      <c r="A8557">
        <v>4903452</v>
      </c>
      <c r="B8557" t="s">
        <v>3019</v>
      </c>
      <c r="C8557" s="155">
        <v>21345</v>
      </c>
      <c r="D8557">
        <v>618890</v>
      </c>
      <c r="E8557" t="s">
        <v>2209</v>
      </c>
      <c r="F8557" t="s">
        <v>1808</v>
      </c>
      <c r="G8557" s="155">
        <v>45925</v>
      </c>
      <c r="H8557">
        <v>1</v>
      </c>
    </row>
    <row r="8558" spans="1:8" x14ac:dyDescent="0.25">
      <c r="A8558">
        <v>4903450</v>
      </c>
      <c r="B8558" t="s">
        <v>13710</v>
      </c>
      <c r="C8558" s="155">
        <v>25496</v>
      </c>
      <c r="D8558">
        <v>667984</v>
      </c>
      <c r="E8558" t="s">
        <v>1156</v>
      </c>
      <c r="F8558" t="s">
        <v>380</v>
      </c>
      <c r="G8558" s="155">
        <v>45925</v>
      </c>
      <c r="H8558">
        <v>1</v>
      </c>
    </row>
    <row r="8559" spans="1:8" x14ac:dyDescent="0.25">
      <c r="A8559">
        <v>4903448</v>
      </c>
      <c r="B8559" t="s">
        <v>19161</v>
      </c>
      <c r="C8559" s="155">
        <v>22950</v>
      </c>
      <c r="D8559">
        <v>667984</v>
      </c>
      <c r="E8559" t="s">
        <v>1156</v>
      </c>
      <c r="F8559" t="s">
        <v>15</v>
      </c>
      <c r="G8559" s="155">
        <v>45925</v>
      </c>
      <c r="H8559">
        <v>1</v>
      </c>
    </row>
    <row r="8560" spans="1:8" x14ac:dyDescent="0.25">
      <c r="A8560">
        <v>4903447</v>
      </c>
      <c r="B8560" t="s">
        <v>13792</v>
      </c>
      <c r="C8560" s="155">
        <v>17023</v>
      </c>
      <c r="D8560">
        <v>602984</v>
      </c>
      <c r="E8560" t="s">
        <v>1503</v>
      </c>
      <c r="F8560" t="s">
        <v>336</v>
      </c>
      <c r="G8560" s="155">
        <v>45925</v>
      </c>
      <c r="H8560">
        <v>1</v>
      </c>
    </row>
    <row r="8561" spans="1:8" x14ac:dyDescent="0.25">
      <c r="A8561">
        <v>4903443</v>
      </c>
      <c r="B8561" t="s">
        <v>25103</v>
      </c>
      <c r="C8561" s="155">
        <v>16186</v>
      </c>
      <c r="D8561">
        <v>618888</v>
      </c>
      <c r="E8561" t="s">
        <v>2209</v>
      </c>
      <c r="F8561" t="s">
        <v>257</v>
      </c>
      <c r="G8561" s="155">
        <v>45925</v>
      </c>
      <c r="H8561">
        <v>1</v>
      </c>
    </row>
    <row r="8562" spans="1:8" x14ac:dyDescent="0.25">
      <c r="A8562">
        <v>4903441</v>
      </c>
      <c r="B8562" t="s">
        <v>13589</v>
      </c>
      <c r="C8562" s="155">
        <v>18628</v>
      </c>
      <c r="D8562">
        <v>602688</v>
      </c>
      <c r="E8562" t="s">
        <v>1156</v>
      </c>
      <c r="F8562" t="s">
        <v>88</v>
      </c>
      <c r="G8562" s="155">
        <v>45925</v>
      </c>
      <c r="H8562">
        <v>1</v>
      </c>
    </row>
    <row r="8563" spans="1:8" x14ac:dyDescent="0.25">
      <c r="A8563">
        <v>4903440</v>
      </c>
      <c r="B8563" t="s">
        <v>18012</v>
      </c>
      <c r="C8563" s="155">
        <v>37615</v>
      </c>
      <c r="D8563">
        <v>608890</v>
      </c>
      <c r="E8563" t="s">
        <v>1960</v>
      </c>
      <c r="F8563" t="s">
        <v>35</v>
      </c>
      <c r="G8563" s="155">
        <v>45925</v>
      </c>
      <c r="H8563">
        <v>1</v>
      </c>
    </row>
    <row r="8564" spans="1:8" x14ac:dyDescent="0.25">
      <c r="A8564">
        <v>4903436</v>
      </c>
      <c r="B8564" t="s">
        <v>25104</v>
      </c>
      <c r="C8564" s="155">
        <v>21278</v>
      </c>
      <c r="D8564">
        <v>667688</v>
      </c>
      <c r="E8564" t="s">
        <v>1174</v>
      </c>
      <c r="F8564" t="s">
        <v>38</v>
      </c>
      <c r="G8564" s="155">
        <v>45908</v>
      </c>
      <c r="H8564">
        <v>1</v>
      </c>
    </row>
    <row r="8565" spans="1:8" x14ac:dyDescent="0.25">
      <c r="A8565">
        <v>4903435</v>
      </c>
      <c r="B8565" t="s">
        <v>22165</v>
      </c>
      <c r="C8565" s="155">
        <v>30579</v>
      </c>
      <c r="D8565">
        <v>667688</v>
      </c>
      <c r="E8565" t="s">
        <v>1156</v>
      </c>
      <c r="F8565" t="s">
        <v>380</v>
      </c>
      <c r="G8565" s="155">
        <v>45925</v>
      </c>
      <c r="H8565">
        <v>1</v>
      </c>
    </row>
    <row r="8566" spans="1:8" x14ac:dyDescent="0.25">
      <c r="A8566">
        <v>4903434</v>
      </c>
      <c r="B8566" t="s">
        <v>14421</v>
      </c>
      <c r="C8566" s="155">
        <v>28225</v>
      </c>
      <c r="D8566">
        <v>620814</v>
      </c>
      <c r="E8566" t="s">
        <v>2883</v>
      </c>
      <c r="F8566" t="s">
        <v>424</v>
      </c>
      <c r="G8566" s="155">
        <v>45925</v>
      </c>
      <c r="H8566">
        <v>1</v>
      </c>
    </row>
    <row r="8567" spans="1:8" x14ac:dyDescent="0.25">
      <c r="A8567">
        <v>4903433</v>
      </c>
      <c r="B8567" t="s">
        <v>18105</v>
      </c>
      <c r="C8567" s="155">
        <v>17690</v>
      </c>
      <c r="D8567">
        <v>667824</v>
      </c>
      <c r="E8567" t="s">
        <v>1430</v>
      </c>
      <c r="F8567" t="s">
        <v>15</v>
      </c>
      <c r="G8567" s="155">
        <v>45925</v>
      </c>
      <c r="H8567">
        <v>1</v>
      </c>
    </row>
    <row r="8568" spans="1:8" x14ac:dyDescent="0.25">
      <c r="A8568">
        <v>4903430</v>
      </c>
      <c r="B8568" t="s">
        <v>25105</v>
      </c>
      <c r="C8568" s="155">
        <v>22751</v>
      </c>
      <c r="D8568">
        <v>667984</v>
      </c>
      <c r="E8568" t="s">
        <v>1174</v>
      </c>
      <c r="F8568" t="s">
        <v>326</v>
      </c>
      <c r="G8568" s="155">
        <v>45911</v>
      </c>
      <c r="H8568">
        <v>1</v>
      </c>
    </row>
    <row r="8569" spans="1:8" x14ac:dyDescent="0.25">
      <c r="A8569">
        <v>4903426</v>
      </c>
      <c r="B8569" t="s">
        <v>25106</v>
      </c>
      <c r="C8569" s="155">
        <v>19474</v>
      </c>
      <c r="D8569">
        <v>622871</v>
      </c>
      <c r="E8569" t="s">
        <v>2097</v>
      </c>
      <c r="F8569" t="s">
        <v>40</v>
      </c>
      <c r="G8569" s="155">
        <v>45925</v>
      </c>
      <c r="H8569">
        <v>1</v>
      </c>
    </row>
    <row r="8570" spans="1:8" x14ac:dyDescent="0.25">
      <c r="A8570">
        <v>4903420</v>
      </c>
      <c r="B8570" t="s">
        <v>25107</v>
      </c>
      <c r="C8570" s="155">
        <v>28072</v>
      </c>
      <c r="D8570">
        <v>667934</v>
      </c>
      <c r="E8570" t="s">
        <v>25108</v>
      </c>
      <c r="F8570" t="s">
        <v>27</v>
      </c>
      <c r="G8570" s="155">
        <v>45925</v>
      </c>
      <c r="H8570">
        <v>1</v>
      </c>
    </row>
    <row r="8571" spans="1:8" x14ac:dyDescent="0.25">
      <c r="A8571">
        <v>4903418</v>
      </c>
      <c r="B8571" t="s">
        <v>25109</v>
      </c>
      <c r="C8571" s="155">
        <v>18362</v>
      </c>
      <c r="D8571">
        <v>602688</v>
      </c>
      <c r="E8571" t="s">
        <v>1156</v>
      </c>
      <c r="F8571" t="s">
        <v>88</v>
      </c>
      <c r="G8571" s="155">
        <v>45925</v>
      </c>
      <c r="H8571">
        <v>1</v>
      </c>
    </row>
    <row r="8572" spans="1:8" x14ac:dyDescent="0.25">
      <c r="A8572">
        <v>4903414</v>
      </c>
      <c r="B8572" t="s">
        <v>15205</v>
      </c>
      <c r="C8572" s="155">
        <v>17775</v>
      </c>
      <c r="D8572">
        <v>608814</v>
      </c>
      <c r="E8572" t="s">
        <v>1867</v>
      </c>
      <c r="F8572" t="s">
        <v>325</v>
      </c>
      <c r="G8572" s="155">
        <v>45925</v>
      </c>
      <c r="H8572">
        <v>1</v>
      </c>
    </row>
    <row r="8573" spans="1:8" x14ac:dyDescent="0.25">
      <c r="A8573">
        <v>4903411</v>
      </c>
      <c r="B8573" t="s">
        <v>25110</v>
      </c>
      <c r="C8573" s="155">
        <v>13922</v>
      </c>
      <c r="D8573">
        <v>602984</v>
      </c>
      <c r="E8573" t="s">
        <v>1430</v>
      </c>
      <c r="F8573" t="s">
        <v>336</v>
      </c>
      <c r="G8573" s="155">
        <v>45925</v>
      </c>
      <c r="H8573">
        <v>1</v>
      </c>
    </row>
    <row r="8574" spans="1:8" x14ac:dyDescent="0.25">
      <c r="A8574">
        <v>4903408</v>
      </c>
      <c r="B8574" t="s">
        <v>18167</v>
      </c>
      <c r="C8574" s="155">
        <v>17317</v>
      </c>
      <c r="D8574">
        <v>667814</v>
      </c>
      <c r="E8574" t="s">
        <v>1180</v>
      </c>
      <c r="F8574" t="s">
        <v>297</v>
      </c>
      <c r="G8574" s="155">
        <v>45925</v>
      </c>
      <c r="H8574">
        <v>1</v>
      </c>
    </row>
    <row r="8575" spans="1:8" x14ac:dyDescent="0.25">
      <c r="A8575">
        <v>4903407</v>
      </c>
      <c r="B8575" t="s">
        <v>13958</v>
      </c>
      <c r="C8575" s="155">
        <v>18601</v>
      </c>
      <c r="D8575">
        <v>608814</v>
      </c>
      <c r="E8575" t="s">
        <v>1867</v>
      </c>
      <c r="F8575" t="s">
        <v>35</v>
      </c>
      <c r="G8575" s="155">
        <v>45925</v>
      </c>
      <c r="H8575">
        <v>1</v>
      </c>
    </row>
    <row r="8576" spans="1:8" x14ac:dyDescent="0.25">
      <c r="A8576">
        <v>4903406</v>
      </c>
      <c r="B8576" t="s">
        <v>20549</v>
      </c>
      <c r="C8576" s="155">
        <v>13525</v>
      </c>
      <c r="D8576">
        <v>617814</v>
      </c>
      <c r="E8576" t="s">
        <v>2304</v>
      </c>
      <c r="F8576" t="s">
        <v>67</v>
      </c>
      <c r="G8576" s="155">
        <v>45925</v>
      </c>
      <c r="H8576">
        <v>1</v>
      </c>
    </row>
    <row r="8577" spans="1:8" x14ac:dyDescent="0.25">
      <c r="A8577">
        <v>4903404</v>
      </c>
      <c r="B8577" t="s">
        <v>18625</v>
      </c>
      <c r="C8577" s="155">
        <v>14768</v>
      </c>
      <c r="D8577">
        <v>682824</v>
      </c>
      <c r="E8577" t="s">
        <v>1192</v>
      </c>
      <c r="F8577" t="s">
        <v>64</v>
      </c>
      <c r="G8577" s="155">
        <v>45918</v>
      </c>
      <c r="H8577">
        <v>1</v>
      </c>
    </row>
    <row r="8578" spans="1:8" x14ac:dyDescent="0.25">
      <c r="A8578">
        <v>4903403</v>
      </c>
      <c r="B8578" t="s">
        <v>17584</v>
      </c>
      <c r="C8578" s="155">
        <v>14711</v>
      </c>
      <c r="D8578">
        <v>667984</v>
      </c>
      <c r="E8578" t="s">
        <v>1156</v>
      </c>
      <c r="F8578" t="s">
        <v>326</v>
      </c>
      <c r="G8578" s="155">
        <v>45911</v>
      </c>
      <c r="H8578">
        <v>1</v>
      </c>
    </row>
    <row r="8579" spans="1:8" x14ac:dyDescent="0.25">
      <c r="A8579">
        <v>4903402</v>
      </c>
      <c r="B8579" t="s">
        <v>2164</v>
      </c>
      <c r="C8579" s="155">
        <v>18266</v>
      </c>
      <c r="D8579">
        <v>618890</v>
      </c>
      <c r="E8579" t="s">
        <v>18570</v>
      </c>
      <c r="F8579" t="s">
        <v>41</v>
      </c>
      <c r="G8579" s="155">
        <v>45925</v>
      </c>
      <c r="H8579">
        <v>1</v>
      </c>
    </row>
    <row r="8580" spans="1:8" x14ac:dyDescent="0.25">
      <c r="A8580">
        <v>4903401</v>
      </c>
      <c r="B8580" t="s">
        <v>25111</v>
      </c>
      <c r="C8580" s="155">
        <v>38476</v>
      </c>
      <c r="D8580">
        <v>600934</v>
      </c>
      <c r="E8580" t="s">
        <v>506</v>
      </c>
      <c r="F8580" t="s">
        <v>65</v>
      </c>
      <c r="G8580" s="155">
        <v>45925</v>
      </c>
      <c r="H8580">
        <v>1</v>
      </c>
    </row>
    <row r="8581" spans="1:8" x14ac:dyDescent="0.25">
      <c r="A8581">
        <v>4903397</v>
      </c>
      <c r="B8581" t="s">
        <v>10577</v>
      </c>
      <c r="C8581" s="155">
        <v>18995</v>
      </c>
      <c r="D8581">
        <v>617814</v>
      </c>
      <c r="E8581" t="s">
        <v>2304</v>
      </c>
      <c r="F8581" t="s">
        <v>338</v>
      </c>
      <c r="G8581" s="155">
        <v>45925</v>
      </c>
      <c r="H8581">
        <v>1</v>
      </c>
    </row>
    <row r="8582" spans="1:8" x14ac:dyDescent="0.25">
      <c r="A8582">
        <v>4903394</v>
      </c>
      <c r="B8582" t="s">
        <v>25112</v>
      </c>
      <c r="C8582" s="155">
        <v>35846</v>
      </c>
      <c r="D8582">
        <v>622932</v>
      </c>
      <c r="E8582" t="s">
        <v>535</v>
      </c>
      <c r="F8582" t="s">
        <v>19</v>
      </c>
      <c r="G8582" s="155">
        <v>45925</v>
      </c>
      <c r="H8582">
        <v>1</v>
      </c>
    </row>
    <row r="8583" spans="1:8" x14ac:dyDescent="0.25">
      <c r="A8583">
        <v>4903392</v>
      </c>
      <c r="B8583" t="s">
        <v>15749</v>
      </c>
      <c r="C8583" s="155">
        <v>17101</v>
      </c>
      <c r="D8583">
        <v>602984</v>
      </c>
      <c r="E8583" t="s">
        <v>1156</v>
      </c>
      <c r="F8583" t="s">
        <v>88</v>
      </c>
      <c r="G8583" s="155">
        <v>45925</v>
      </c>
      <c r="H8583">
        <v>1</v>
      </c>
    </row>
    <row r="8584" spans="1:8" x14ac:dyDescent="0.25">
      <c r="A8584">
        <v>4903390</v>
      </c>
      <c r="B8584" t="s">
        <v>25113</v>
      </c>
      <c r="C8584" s="155">
        <v>22676</v>
      </c>
      <c r="D8584">
        <v>620814</v>
      </c>
      <c r="E8584" t="s">
        <v>1863</v>
      </c>
      <c r="F8584" t="s">
        <v>54</v>
      </c>
      <c r="G8584" s="155">
        <v>45925</v>
      </c>
      <c r="H8584">
        <v>1</v>
      </c>
    </row>
    <row r="8585" spans="1:8" x14ac:dyDescent="0.25">
      <c r="A8585">
        <v>4903388</v>
      </c>
      <c r="B8585" t="s">
        <v>10105</v>
      </c>
      <c r="C8585" s="155">
        <v>20491</v>
      </c>
      <c r="D8585">
        <v>604814</v>
      </c>
      <c r="E8585" t="s">
        <v>1170</v>
      </c>
      <c r="F8585" t="s">
        <v>32</v>
      </c>
      <c r="G8585" s="155">
        <v>45925</v>
      </c>
      <c r="H8585">
        <v>1</v>
      </c>
    </row>
    <row r="8586" spans="1:8" x14ac:dyDescent="0.25">
      <c r="A8586">
        <v>4903385</v>
      </c>
      <c r="B8586" t="s">
        <v>21373</v>
      </c>
      <c r="C8586" s="155">
        <v>29379</v>
      </c>
      <c r="D8586">
        <v>604890</v>
      </c>
      <c r="E8586" t="s">
        <v>25114</v>
      </c>
      <c r="F8586" t="s">
        <v>62</v>
      </c>
      <c r="G8586" s="155">
        <v>45925</v>
      </c>
      <c r="H8586">
        <v>1</v>
      </c>
    </row>
    <row r="8587" spans="1:8" x14ac:dyDescent="0.25">
      <c r="A8587">
        <v>4903384</v>
      </c>
      <c r="B8587" t="s">
        <v>25103</v>
      </c>
      <c r="C8587" s="155">
        <v>16186</v>
      </c>
      <c r="D8587">
        <v>667824</v>
      </c>
      <c r="E8587" t="s">
        <v>1156</v>
      </c>
      <c r="F8587" t="s">
        <v>297</v>
      </c>
      <c r="G8587" s="155">
        <v>45925</v>
      </c>
      <c r="H8587">
        <v>1</v>
      </c>
    </row>
    <row r="8588" spans="1:8" x14ac:dyDescent="0.25">
      <c r="A8588">
        <v>4903379</v>
      </c>
      <c r="B8588" t="s">
        <v>25115</v>
      </c>
      <c r="C8588" s="155">
        <v>23837</v>
      </c>
      <c r="D8588">
        <v>667688</v>
      </c>
      <c r="E8588" t="s">
        <v>1156</v>
      </c>
      <c r="F8588" t="s">
        <v>413</v>
      </c>
      <c r="G8588" s="155">
        <v>45925</v>
      </c>
      <c r="H8588">
        <v>1</v>
      </c>
    </row>
    <row r="8589" spans="1:8" x14ac:dyDescent="0.25">
      <c r="A8589">
        <v>4903378</v>
      </c>
      <c r="B8589" t="s">
        <v>25116</v>
      </c>
      <c r="C8589" s="155">
        <v>26558</v>
      </c>
      <c r="D8589">
        <v>667814</v>
      </c>
      <c r="E8589" t="s">
        <v>6611</v>
      </c>
      <c r="F8589" t="s">
        <v>27</v>
      </c>
      <c r="G8589" s="155">
        <v>45925</v>
      </c>
      <c r="H8589">
        <v>1</v>
      </c>
    </row>
    <row r="8590" spans="1:8" x14ac:dyDescent="0.25">
      <c r="A8590">
        <v>4903375</v>
      </c>
      <c r="B8590" t="s">
        <v>6659</v>
      </c>
      <c r="C8590" s="155">
        <v>16075</v>
      </c>
      <c r="D8590">
        <v>608814</v>
      </c>
      <c r="E8590" t="s">
        <v>1189</v>
      </c>
      <c r="F8590" t="s">
        <v>20</v>
      </c>
      <c r="G8590" s="155">
        <v>45925</v>
      </c>
      <c r="H8590">
        <v>1</v>
      </c>
    </row>
    <row r="8591" spans="1:8" x14ac:dyDescent="0.25">
      <c r="A8591">
        <v>4903374</v>
      </c>
      <c r="B8591" t="s">
        <v>25117</v>
      </c>
      <c r="C8591" s="155">
        <v>31002</v>
      </c>
      <c r="D8591">
        <v>667824</v>
      </c>
      <c r="E8591" t="s">
        <v>1180</v>
      </c>
      <c r="F8591" t="s">
        <v>297</v>
      </c>
      <c r="G8591" s="155">
        <v>45925</v>
      </c>
      <c r="H8591">
        <v>1</v>
      </c>
    </row>
    <row r="8592" spans="1:8" x14ac:dyDescent="0.25">
      <c r="A8592">
        <v>4903373</v>
      </c>
      <c r="B8592" t="s">
        <v>25118</v>
      </c>
      <c r="C8592" s="155">
        <v>15027</v>
      </c>
      <c r="D8592">
        <v>692938</v>
      </c>
      <c r="E8592" t="s">
        <v>1198</v>
      </c>
      <c r="F8592" t="s">
        <v>31</v>
      </c>
      <c r="G8592" s="155">
        <v>45925</v>
      </c>
      <c r="H8592">
        <v>1</v>
      </c>
    </row>
    <row r="8593" spans="1:8" x14ac:dyDescent="0.25">
      <c r="A8593">
        <v>4903372</v>
      </c>
      <c r="B8593" t="s">
        <v>9081</v>
      </c>
      <c r="C8593" s="155">
        <v>22696</v>
      </c>
      <c r="D8593">
        <v>602984</v>
      </c>
      <c r="E8593" t="s">
        <v>1503</v>
      </c>
      <c r="F8593" t="s">
        <v>336</v>
      </c>
      <c r="G8593" s="155">
        <v>45925</v>
      </c>
      <c r="H8593">
        <v>1</v>
      </c>
    </row>
    <row r="8594" spans="1:8" x14ac:dyDescent="0.25">
      <c r="A8594">
        <v>4903371</v>
      </c>
      <c r="B8594" t="s">
        <v>25119</v>
      </c>
      <c r="C8594" s="155">
        <v>34820</v>
      </c>
      <c r="D8594">
        <v>622932</v>
      </c>
      <c r="E8594" t="s">
        <v>4734</v>
      </c>
      <c r="F8594" t="s">
        <v>40</v>
      </c>
      <c r="G8594" s="155">
        <v>45925</v>
      </c>
      <c r="H8594">
        <v>1</v>
      </c>
    </row>
    <row r="8595" spans="1:8" x14ac:dyDescent="0.25">
      <c r="A8595">
        <v>4903369</v>
      </c>
      <c r="B8595" t="s">
        <v>25120</v>
      </c>
      <c r="C8595" s="155">
        <v>20519</v>
      </c>
      <c r="D8595">
        <v>618814</v>
      </c>
      <c r="E8595" t="s">
        <v>1996</v>
      </c>
      <c r="F8595" t="s">
        <v>41</v>
      </c>
      <c r="G8595" s="155">
        <v>45925</v>
      </c>
      <c r="H8595">
        <v>1</v>
      </c>
    </row>
    <row r="8596" spans="1:8" x14ac:dyDescent="0.25">
      <c r="A8596">
        <v>4903368</v>
      </c>
      <c r="B8596" t="s">
        <v>20780</v>
      </c>
      <c r="C8596" s="155">
        <v>23926</v>
      </c>
      <c r="D8596">
        <v>608814</v>
      </c>
      <c r="E8596" t="s">
        <v>1867</v>
      </c>
      <c r="F8596" t="s">
        <v>35</v>
      </c>
      <c r="G8596" s="155">
        <v>45925</v>
      </c>
      <c r="H8596">
        <v>1</v>
      </c>
    </row>
    <row r="8597" spans="1:8" x14ac:dyDescent="0.25">
      <c r="A8597">
        <v>4903367</v>
      </c>
      <c r="B8597" t="s">
        <v>25121</v>
      </c>
      <c r="C8597" s="155">
        <v>14083</v>
      </c>
      <c r="D8597">
        <v>617890</v>
      </c>
      <c r="E8597" t="s">
        <v>3071</v>
      </c>
      <c r="F8597" t="s">
        <v>338</v>
      </c>
      <c r="G8597" s="155">
        <v>45925</v>
      </c>
      <c r="H8597">
        <v>1</v>
      </c>
    </row>
    <row r="8598" spans="1:8" x14ac:dyDescent="0.25">
      <c r="A8598">
        <v>4903366</v>
      </c>
      <c r="B8598" t="s">
        <v>25122</v>
      </c>
      <c r="C8598" s="155">
        <v>18425</v>
      </c>
      <c r="D8598">
        <v>602814</v>
      </c>
      <c r="E8598" t="s">
        <v>1430</v>
      </c>
      <c r="F8598" t="s">
        <v>336</v>
      </c>
      <c r="G8598" s="155">
        <v>45925</v>
      </c>
      <c r="H8598">
        <v>1</v>
      </c>
    </row>
    <row r="8599" spans="1:8" x14ac:dyDescent="0.25">
      <c r="A8599">
        <v>4903365</v>
      </c>
      <c r="B8599" t="s">
        <v>25123</v>
      </c>
      <c r="C8599" s="155">
        <v>28422</v>
      </c>
      <c r="D8599">
        <v>622871</v>
      </c>
      <c r="E8599" t="s">
        <v>581</v>
      </c>
      <c r="F8599" t="s">
        <v>288</v>
      </c>
      <c r="G8599" s="155">
        <v>45925</v>
      </c>
      <c r="H8599">
        <v>1</v>
      </c>
    </row>
    <row r="8600" spans="1:8" x14ac:dyDescent="0.25">
      <c r="A8600">
        <v>4903362</v>
      </c>
      <c r="B8600" t="s">
        <v>25124</v>
      </c>
      <c r="C8600" s="155">
        <v>33399</v>
      </c>
      <c r="D8600">
        <v>622871</v>
      </c>
      <c r="E8600" t="s">
        <v>572</v>
      </c>
      <c r="F8600" t="s">
        <v>254</v>
      </c>
      <c r="G8600" s="155">
        <v>45925</v>
      </c>
      <c r="H8600">
        <v>1</v>
      </c>
    </row>
    <row r="8601" spans="1:8" x14ac:dyDescent="0.25">
      <c r="A8601">
        <v>4903361</v>
      </c>
      <c r="B8601" t="s">
        <v>25125</v>
      </c>
      <c r="C8601" s="155">
        <v>33800</v>
      </c>
      <c r="D8601">
        <v>610890</v>
      </c>
      <c r="E8601" t="s">
        <v>25126</v>
      </c>
      <c r="F8601" t="s">
        <v>300</v>
      </c>
      <c r="G8601" s="155">
        <v>45925</v>
      </c>
      <c r="H8601">
        <v>1</v>
      </c>
    </row>
    <row r="8602" spans="1:8" x14ac:dyDescent="0.25">
      <c r="A8602">
        <v>4903360</v>
      </c>
      <c r="B8602" t="s">
        <v>8038</v>
      </c>
      <c r="C8602" s="155">
        <v>22323</v>
      </c>
      <c r="D8602">
        <v>620890</v>
      </c>
      <c r="E8602" t="s">
        <v>2856</v>
      </c>
      <c r="F8602" t="s">
        <v>54</v>
      </c>
      <c r="G8602" s="155">
        <v>45925</v>
      </c>
      <c r="H8602">
        <v>1</v>
      </c>
    </row>
    <row r="8603" spans="1:8" x14ac:dyDescent="0.25">
      <c r="A8603">
        <v>4903359</v>
      </c>
      <c r="B8603" t="s">
        <v>25127</v>
      </c>
      <c r="C8603" s="155">
        <v>19288</v>
      </c>
      <c r="D8603">
        <v>667688</v>
      </c>
      <c r="E8603" t="s">
        <v>1156</v>
      </c>
      <c r="F8603" t="s">
        <v>15</v>
      </c>
      <c r="G8603" s="155">
        <v>45925</v>
      </c>
      <c r="H8603">
        <v>1</v>
      </c>
    </row>
    <row r="8604" spans="1:8" x14ac:dyDescent="0.25">
      <c r="A8604">
        <v>4903358</v>
      </c>
      <c r="B8604" t="s">
        <v>25128</v>
      </c>
      <c r="C8604" s="155">
        <v>31481</v>
      </c>
      <c r="D8604">
        <v>620890</v>
      </c>
      <c r="E8604" t="s">
        <v>2809</v>
      </c>
      <c r="F8604" t="s">
        <v>424</v>
      </c>
      <c r="G8604" s="155">
        <v>45925</v>
      </c>
      <c r="H8604">
        <v>1</v>
      </c>
    </row>
    <row r="8605" spans="1:8" x14ac:dyDescent="0.25">
      <c r="A8605">
        <v>4903357</v>
      </c>
      <c r="B8605" t="s">
        <v>25129</v>
      </c>
      <c r="C8605" s="155">
        <v>15401</v>
      </c>
      <c r="D8605">
        <v>602984</v>
      </c>
      <c r="E8605" t="s">
        <v>1156</v>
      </c>
      <c r="F8605" t="s">
        <v>88</v>
      </c>
      <c r="G8605" s="155">
        <v>45925</v>
      </c>
      <c r="H8605">
        <v>1</v>
      </c>
    </row>
    <row r="8606" spans="1:8" x14ac:dyDescent="0.25">
      <c r="A8606">
        <v>4903353</v>
      </c>
      <c r="B8606" t="s">
        <v>24965</v>
      </c>
      <c r="C8606" s="155">
        <v>23419</v>
      </c>
      <c r="D8606">
        <v>667814</v>
      </c>
      <c r="E8606" t="s">
        <v>1170</v>
      </c>
      <c r="F8606" t="s">
        <v>493</v>
      </c>
      <c r="G8606" s="155">
        <v>45925</v>
      </c>
      <c r="H8606">
        <v>1</v>
      </c>
    </row>
    <row r="8607" spans="1:8" x14ac:dyDescent="0.25">
      <c r="A8607">
        <v>4903351</v>
      </c>
      <c r="B8607" t="s">
        <v>20660</v>
      </c>
      <c r="C8607" s="155">
        <v>25493</v>
      </c>
      <c r="D8607">
        <v>667972</v>
      </c>
      <c r="E8607" t="s">
        <v>1170</v>
      </c>
      <c r="F8607" t="s">
        <v>18</v>
      </c>
      <c r="G8607" s="155">
        <v>45924</v>
      </c>
      <c r="H8607">
        <v>1</v>
      </c>
    </row>
    <row r="8608" spans="1:8" x14ac:dyDescent="0.25">
      <c r="A8608">
        <v>4903350</v>
      </c>
      <c r="B8608" t="s">
        <v>11398</v>
      </c>
      <c r="C8608" s="155">
        <v>26585</v>
      </c>
      <c r="D8608">
        <v>682824</v>
      </c>
      <c r="E8608" t="s">
        <v>1951</v>
      </c>
      <c r="F8608" t="s">
        <v>13964</v>
      </c>
      <c r="G8608" s="155">
        <v>45925</v>
      </c>
      <c r="H8608">
        <v>1</v>
      </c>
    </row>
    <row r="8609" spans="1:8" x14ac:dyDescent="0.25">
      <c r="A8609">
        <v>4903349</v>
      </c>
      <c r="B8609" t="s">
        <v>4652</v>
      </c>
      <c r="C8609" s="155">
        <v>19346</v>
      </c>
      <c r="D8609">
        <v>601692</v>
      </c>
      <c r="E8609" t="s">
        <v>1352</v>
      </c>
      <c r="F8609" t="s">
        <v>303</v>
      </c>
      <c r="G8609" s="155">
        <v>45925</v>
      </c>
      <c r="H8609">
        <v>1</v>
      </c>
    </row>
    <row r="8610" spans="1:8" x14ac:dyDescent="0.25">
      <c r="A8610">
        <v>4903348</v>
      </c>
      <c r="B8610" t="s">
        <v>25130</v>
      </c>
      <c r="C8610" s="155">
        <v>24870</v>
      </c>
      <c r="D8610">
        <v>602814</v>
      </c>
      <c r="E8610" t="s">
        <v>1776</v>
      </c>
      <c r="F8610" t="s">
        <v>336</v>
      </c>
      <c r="G8610" s="155">
        <v>45925</v>
      </c>
      <c r="H8610">
        <v>1</v>
      </c>
    </row>
    <row r="8611" spans="1:8" x14ac:dyDescent="0.25">
      <c r="A8611">
        <v>4903347</v>
      </c>
      <c r="B8611" t="s">
        <v>10853</v>
      </c>
      <c r="C8611" s="155">
        <v>35878</v>
      </c>
      <c r="D8611">
        <v>601890</v>
      </c>
      <c r="E8611" t="s">
        <v>1269</v>
      </c>
      <c r="F8611" t="s">
        <v>303</v>
      </c>
      <c r="G8611" s="155">
        <v>45925</v>
      </c>
      <c r="H8611">
        <v>1</v>
      </c>
    </row>
    <row r="8612" spans="1:8" x14ac:dyDescent="0.25">
      <c r="A8612">
        <v>4903344</v>
      </c>
      <c r="B8612" t="s">
        <v>4792</v>
      </c>
      <c r="C8612" s="155">
        <v>22091</v>
      </c>
      <c r="D8612">
        <v>608890</v>
      </c>
      <c r="E8612" t="s">
        <v>3036</v>
      </c>
      <c r="F8612" t="s">
        <v>20</v>
      </c>
      <c r="G8612" s="155">
        <v>45925</v>
      </c>
      <c r="H8612">
        <v>1</v>
      </c>
    </row>
    <row r="8613" spans="1:8" x14ac:dyDescent="0.25">
      <c r="A8613">
        <v>4903343</v>
      </c>
      <c r="B8613" t="s">
        <v>25131</v>
      </c>
      <c r="C8613" s="155">
        <v>15813</v>
      </c>
      <c r="D8613">
        <v>610814</v>
      </c>
      <c r="E8613" t="s">
        <v>2743</v>
      </c>
      <c r="F8613" t="s">
        <v>39</v>
      </c>
      <c r="G8613" s="155">
        <v>45925</v>
      </c>
      <c r="H8613">
        <v>1</v>
      </c>
    </row>
    <row r="8614" spans="1:8" x14ac:dyDescent="0.25">
      <c r="A8614">
        <v>4903342</v>
      </c>
      <c r="B8614" t="s">
        <v>11721</v>
      </c>
      <c r="C8614" s="155">
        <v>29050</v>
      </c>
      <c r="D8614">
        <v>667814</v>
      </c>
      <c r="E8614" t="s">
        <v>1172</v>
      </c>
      <c r="F8614" t="s">
        <v>27</v>
      </c>
      <c r="G8614" s="155">
        <v>45925</v>
      </c>
      <c r="H8614">
        <v>1</v>
      </c>
    </row>
    <row r="8615" spans="1:8" x14ac:dyDescent="0.25">
      <c r="A8615">
        <v>4903335</v>
      </c>
      <c r="B8615" t="s">
        <v>5596</v>
      </c>
      <c r="C8615" s="155">
        <v>22079</v>
      </c>
      <c r="D8615">
        <v>618890</v>
      </c>
      <c r="E8615" t="s">
        <v>2539</v>
      </c>
      <c r="F8615" t="s">
        <v>1808</v>
      </c>
      <c r="G8615" s="155">
        <v>45925</v>
      </c>
      <c r="H8615">
        <v>1</v>
      </c>
    </row>
    <row r="8616" spans="1:8" x14ac:dyDescent="0.25">
      <c r="A8616">
        <v>4903332</v>
      </c>
      <c r="B8616" t="s">
        <v>25132</v>
      </c>
      <c r="C8616" s="155">
        <v>16038</v>
      </c>
      <c r="D8616">
        <v>667688</v>
      </c>
      <c r="E8616" t="s">
        <v>1174</v>
      </c>
      <c r="F8616" t="s">
        <v>66</v>
      </c>
      <c r="G8616" s="155">
        <v>45924</v>
      </c>
      <c r="H8616">
        <v>1</v>
      </c>
    </row>
    <row r="8617" spans="1:8" x14ac:dyDescent="0.25">
      <c r="A8617">
        <v>4903330</v>
      </c>
      <c r="B8617" t="s">
        <v>25133</v>
      </c>
      <c r="C8617" s="155">
        <v>32781</v>
      </c>
      <c r="D8617">
        <v>601692</v>
      </c>
      <c r="E8617" t="s">
        <v>1352</v>
      </c>
      <c r="F8617" t="s">
        <v>303</v>
      </c>
      <c r="G8617" s="155">
        <v>45925</v>
      </c>
      <c r="H8617">
        <v>1</v>
      </c>
    </row>
    <row r="8618" spans="1:8" x14ac:dyDescent="0.25">
      <c r="A8618">
        <v>4903328</v>
      </c>
      <c r="B8618" t="s">
        <v>14884</v>
      </c>
      <c r="C8618" s="155">
        <v>21608</v>
      </c>
      <c r="D8618">
        <v>621972</v>
      </c>
      <c r="E8618" t="s">
        <v>1793</v>
      </c>
      <c r="F8618" t="s">
        <v>23</v>
      </c>
      <c r="G8618" s="155">
        <v>45925</v>
      </c>
      <c r="H8618">
        <v>1</v>
      </c>
    </row>
    <row r="8619" spans="1:8" x14ac:dyDescent="0.25">
      <c r="A8619">
        <v>4903323</v>
      </c>
      <c r="B8619" t="s">
        <v>25134</v>
      </c>
      <c r="C8619" s="155">
        <v>33670</v>
      </c>
      <c r="D8619">
        <v>682824</v>
      </c>
      <c r="E8619" t="s">
        <v>1951</v>
      </c>
      <c r="F8619" t="s">
        <v>64</v>
      </c>
      <c r="G8619" s="155">
        <v>45925</v>
      </c>
      <c r="H8619">
        <v>1</v>
      </c>
    </row>
    <row r="8620" spans="1:8" x14ac:dyDescent="0.25">
      <c r="A8620">
        <v>4903322</v>
      </c>
      <c r="B8620" t="s">
        <v>14224</v>
      </c>
      <c r="C8620" s="155">
        <v>23230</v>
      </c>
      <c r="D8620">
        <v>604814</v>
      </c>
      <c r="E8620" t="s">
        <v>1170</v>
      </c>
      <c r="F8620" t="s">
        <v>32</v>
      </c>
      <c r="G8620" s="155">
        <v>45925</v>
      </c>
      <c r="H8620">
        <v>1</v>
      </c>
    </row>
    <row r="8621" spans="1:8" x14ac:dyDescent="0.25">
      <c r="A8621">
        <v>4903321</v>
      </c>
      <c r="B8621" t="s">
        <v>20694</v>
      </c>
      <c r="C8621" s="155">
        <v>31515</v>
      </c>
      <c r="D8621">
        <v>622932</v>
      </c>
      <c r="E8621" t="s">
        <v>1154</v>
      </c>
      <c r="F8621" t="s">
        <v>254</v>
      </c>
      <c r="G8621" s="155">
        <v>45925</v>
      </c>
      <c r="H8621">
        <v>1</v>
      </c>
    </row>
    <row r="8622" spans="1:8" x14ac:dyDescent="0.25">
      <c r="A8622">
        <v>4903319</v>
      </c>
      <c r="B8622" t="s">
        <v>21258</v>
      </c>
      <c r="C8622" s="155">
        <v>38818</v>
      </c>
      <c r="D8622">
        <v>667890</v>
      </c>
      <c r="E8622" t="s">
        <v>1854</v>
      </c>
      <c r="F8622" t="s">
        <v>414</v>
      </c>
      <c r="G8622" s="155">
        <v>45925</v>
      </c>
      <c r="H8622">
        <v>1</v>
      </c>
    </row>
    <row r="8623" spans="1:8" x14ac:dyDescent="0.25">
      <c r="A8623">
        <v>4903316</v>
      </c>
      <c r="B8623" t="s">
        <v>25135</v>
      </c>
      <c r="C8623" s="155">
        <v>33840</v>
      </c>
      <c r="D8623">
        <v>622871</v>
      </c>
      <c r="E8623" t="s">
        <v>586</v>
      </c>
      <c r="F8623" t="s">
        <v>40</v>
      </c>
      <c r="G8623" s="155">
        <v>45925</v>
      </c>
      <c r="H8623">
        <v>1</v>
      </c>
    </row>
    <row r="8624" spans="1:8" x14ac:dyDescent="0.25">
      <c r="A8624">
        <v>4903308</v>
      </c>
      <c r="B8624" t="s">
        <v>25136</v>
      </c>
      <c r="C8624" s="155">
        <v>21928</v>
      </c>
      <c r="D8624">
        <v>601692</v>
      </c>
      <c r="E8624" t="s">
        <v>1352</v>
      </c>
      <c r="F8624" t="s">
        <v>303</v>
      </c>
      <c r="G8624" s="155">
        <v>45925</v>
      </c>
      <c r="H8624">
        <v>1</v>
      </c>
    </row>
    <row r="8625" spans="1:8" x14ac:dyDescent="0.25">
      <c r="A8625">
        <v>4903306</v>
      </c>
      <c r="B8625" t="s">
        <v>25137</v>
      </c>
      <c r="C8625" s="155">
        <v>20366</v>
      </c>
      <c r="D8625">
        <v>608814</v>
      </c>
      <c r="E8625" t="s">
        <v>1189</v>
      </c>
      <c r="F8625" t="s">
        <v>20</v>
      </c>
      <c r="G8625" s="155">
        <v>45925</v>
      </c>
      <c r="H8625">
        <v>1</v>
      </c>
    </row>
    <row r="8626" spans="1:8" x14ac:dyDescent="0.25">
      <c r="A8626">
        <v>4903299</v>
      </c>
      <c r="B8626" t="s">
        <v>25138</v>
      </c>
      <c r="C8626" s="155">
        <v>37684</v>
      </c>
      <c r="D8626">
        <v>600934</v>
      </c>
      <c r="E8626" t="s">
        <v>506</v>
      </c>
      <c r="F8626" t="s">
        <v>25139</v>
      </c>
      <c r="G8626" s="155">
        <v>45925</v>
      </c>
      <c r="H8626">
        <v>1</v>
      </c>
    </row>
    <row r="8627" spans="1:8" x14ac:dyDescent="0.25">
      <c r="A8627">
        <v>4903296</v>
      </c>
      <c r="B8627" t="s">
        <v>5978</v>
      </c>
      <c r="C8627" s="155">
        <v>22465</v>
      </c>
      <c r="D8627">
        <v>667984</v>
      </c>
      <c r="E8627" t="s">
        <v>1186</v>
      </c>
      <c r="F8627" t="s">
        <v>27</v>
      </c>
      <c r="G8627" s="155">
        <v>45925</v>
      </c>
      <c r="H8627">
        <v>1</v>
      </c>
    </row>
    <row r="8628" spans="1:8" x14ac:dyDescent="0.25">
      <c r="A8628">
        <v>4903294</v>
      </c>
      <c r="B8628" t="s">
        <v>25140</v>
      </c>
      <c r="C8628" s="155">
        <v>33999</v>
      </c>
      <c r="D8628">
        <v>622932</v>
      </c>
      <c r="E8628" t="s">
        <v>535</v>
      </c>
      <c r="F8628" t="s">
        <v>254</v>
      </c>
      <c r="G8628" s="155">
        <v>45925</v>
      </c>
      <c r="H8628">
        <v>1</v>
      </c>
    </row>
    <row r="8629" spans="1:8" x14ac:dyDescent="0.25">
      <c r="A8629">
        <v>4903292</v>
      </c>
      <c r="B8629" t="s">
        <v>25141</v>
      </c>
      <c r="C8629" s="155">
        <v>31977</v>
      </c>
      <c r="D8629">
        <v>601692</v>
      </c>
      <c r="E8629" t="s">
        <v>1352</v>
      </c>
      <c r="F8629" t="s">
        <v>303</v>
      </c>
      <c r="G8629" s="155">
        <v>45925</v>
      </c>
      <c r="H8629">
        <v>1</v>
      </c>
    </row>
    <row r="8630" spans="1:8" x14ac:dyDescent="0.25">
      <c r="A8630">
        <v>4903290</v>
      </c>
      <c r="B8630" t="s">
        <v>25142</v>
      </c>
      <c r="C8630" s="155">
        <v>20208</v>
      </c>
      <c r="D8630">
        <v>602890</v>
      </c>
      <c r="E8630" t="s">
        <v>1156</v>
      </c>
      <c r="F8630" t="s">
        <v>485</v>
      </c>
      <c r="G8630" s="155">
        <v>45925</v>
      </c>
      <c r="H8630">
        <v>1</v>
      </c>
    </row>
    <row r="8631" spans="1:8" x14ac:dyDescent="0.25">
      <c r="A8631">
        <v>4903289</v>
      </c>
      <c r="B8631" t="s">
        <v>25143</v>
      </c>
      <c r="C8631" s="155">
        <v>39155</v>
      </c>
      <c r="D8631">
        <v>622932</v>
      </c>
      <c r="E8631" t="s">
        <v>535</v>
      </c>
      <c r="F8631" t="s">
        <v>288</v>
      </c>
      <c r="G8631" s="155">
        <v>45925</v>
      </c>
      <c r="H8631">
        <v>1</v>
      </c>
    </row>
    <row r="8632" spans="1:8" x14ac:dyDescent="0.25">
      <c r="A8632">
        <v>4903285</v>
      </c>
      <c r="B8632" t="s">
        <v>23079</v>
      </c>
      <c r="C8632" s="155">
        <v>28507</v>
      </c>
      <c r="D8632">
        <v>667814</v>
      </c>
      <c r="E8632" t="s">
        <v>1172</v>
      </c>
      <c r="F8632" t="s">
        <v>297</v>
      </c>
      <c r="G8632" s="155">
        <v>45925</v>
      </c>
      <c r="H8632">
        <v>1</v>
      </c>
    </row>
    <row r="8633" spans="1:8" x14ac:dyDescent="0.25">
      <c r="A8633">
        <v>4903284</v>
      </c>
      <c r="B8633" t="s">
        <v>25144</v>
      </c>
      <c r="C8633" s="155">
        <v>22789</v>
      </c>
      <c r="D8633">
        <v>618888</v>
      </c>
      <c r="E8633" t="s">
        <v>2738</v>
      </c>
      <c r="F8633" t="s">
        <v>257</v>
      </c>
      <c r="G8633" s="155">
        <v>45925</v>
      </c>
      <c r="H8633">
        <v>1</v>
      </c>
    </row>
    <row r="8634" spans="1:8" x14ac:dyDescent="0.25">
      <c r="A8634">
        <v>4903283</v>
      </c>
      <c r="B8634" t="s">
        <v>23714</v>
      </c>
      <c r="C8634" s="155">
        <v>27570</v>
      </c>
      <c r="D8634">
        <v>618890</v>
      </c>
      <c r="E8634" t="s">
        <v>1987</v>
      </c>
      <c r="F8634" t="s">
        <v>41</v>
      </c>
      <c r="G8634" s="155">
        <v>45925</v>
      </c>
      <c r="H8634">
        <v>1</v>
      </c>
    </row>
    <row r="8635" spans="1:8" x14ac:dyDescent="0.25">
      <c r="A8635">
        <v>4903282</v>
      </c>
      <c r="B8635" t="s">
        <v>21475</v>
      </c>
      <c r="C8635" s="155">
        <v>19270</v>
      </c>
      <c r="D8635">
        <v>682824</v>
      </c>
      <c r="E8635" t="s">
        <v>1192</v>
      </c>
      <c r="F8635" t="s">
        <v>64</v>
      </c>
      <c r="G8635" s="155">
        <v>45918</v>
      </c>
      <c r="H8635">
        <v>1</v>
      </c>
    </row>
    <row r="8636" spans="1:8" x14ac:dyDescent="0.25">
      <c r="A8636">
        <v>4903281</v>
      </c>
      <c r="B8636" t="s">
        <v>14828</v>
      </c>
      <c r="C8636" s="155">
        <v>17975</v>
      </c>
      <c r="D8636">
        <v>602984</v>
      </c>
      <c r="E8636" t="s">
        <v>1156</v>
      </c>
      <c r="F8636" t="s">
        <v>336</v>
      </c>
      <c r="G8636" s="155">
        <v>45925</v>
      </c>
      <c r="H8636">
        <v>1</v>
      </c>
    </row>
    <row r="8637" spans="1:8" x14ac:dyDescent="0.25">
      <c r="A8637">
        <v>4903279</v>
      </c>
      <c r="B8637" t="s">
        <v>21324</v>
      </c>
      <c r="C8637" s="155">
        <v>19116</v>
      </c>
      <c r="D8637">
        <v>622871</v>
      </c>
      <c r="E8637" t="s">
        <v>2097</v>
      </c>
      <c r="F8637" t="s">
        <v>40</v>
      </c>
      <c r="G8637" s="155">
        <v>45925</v>
      </c>
      <c r="H8637">
        <v>1</v>
      </c>
    </row>
    <row r="8638" spans="1:8" x14ac:dyDescent="0.25">
      <c r="A8638">
        <v>4903277</v>
      </c>
      <c r="B8638" t="s">
        <v>3020</v>
      </c>
      <c r="C8638" s="155">
        <v>17778</v>
      </c>
      <c r="D8638">
        <v>667984</v>
      </c>
      <c r="E8638" t="s">
        <v>1192</v>
      </c>
      <c r="F8638" t="s">
        <v>18</v>
      </c>
      <c r="G8638" s="155">
        <v>45922</v>
      </c>
      <c r="H8638">
        <v>1</v>
      </c>
    </row>
    <row r="8639" spans="1:8" x14ac:dyDescent="0.25">
      <c r="A8639">
        <v>4903275</v>
      </c>
      <c r="B8639" t="s">
        <v>7800</v>
      </c>
      <c r="C8639" s="155">
        <v>17534</v>
      </c>
      <c r="D8639">
        <v>682824</v>
      </c>
      <c r="E8639" t="s">
        <v>1192</v>
      </c>
      <c r="F8639" t="s">
        <v>64</v>
      </c>
      <c r="G8639" s="155">
        <v>45917</v>
      </c>
      <c r="H8639">
        <v>1</v>
      </c>
    </row>
    <row r="8640" spans="1:8" x14ac:dyDescent="0.25">
      <c r="A8640">
        <v>4903274</v>
      </c>
      <c r="B8640" t="s">
        <v>7030</v>
      </c>
      <c r="C8640" s="155">
        <v>20175</v>
      </c>
      <c r="D8640">
        <v>621890</v>
      </c>
      <c r="E8640" t="s">
        <v>2000</v>
      </c>
      <c r="F8640" t="s">
        <v>23</v>
      </c>
      <c r="G8640" s="155">
        <v>45925</v>
      </c>
      <c r="H8640">
        <v>1</v>
      </c>
    </row>
    <row r="8641" spans="1:8" x14ac:dyDescent="0.25">
      <c r="A8641">
        <v>4903273</v>
      </c>
      <c r="B8641" t="s">
        <v>25145</v>
      </c>
      <c r="C8641" s="155">
        <v>37327</v>
      </c>
      <c r="D8641">
        <v>620814</v>
      </c>
      <c r="E8641" t="s">
        <v>5510</v>
      </c>
      <c r="F8641" t="s">
        <v>54</v>
      </c>
      <c r="G8641" s="155">
        <v>45925</v>
      </c>
      <c r="H8641">
        <v>1</v>
      </c>
    </row>
    <row r="8642" spans="1:8" x14ac:dyDescent="0.25">
      <c r="A8642">
        <v>4903272</v>
      </c>
      <c r="B8642" t="s">
        <v>25146</v>
      </c>
      <c r="C8642" s="155">
        <v>22006</v>
      </c>
      <c r="D8642">
        <v>610814</v>
      </c>
      <c r="E8642" t="s">
        <v>2040</v>
      </c>
      <c r="F8642" t="s">
        <v>300</v>
      </c>
      <c r="G8642" s="155">
        <v>45925</v>
      </c>
      <c r="H8642">
        <v>1</v>
      </c>
    </row>
    <row r="8643" spans="1:8" x14ac:dyDescent="0.25">
      <c r="A8643">
        <v>4903268</v>
      </c>
      <c r="B8643" t="s">
        <v>25147</v>
      </c>
      <c r="C8643" s="155">
        <v>22621</v>
      </c>
      <c r="D8643">
        <v>667984</v>
      </c>
      <c r="E8643" t="s">
        <v>1186</v>
      </c>
      <c r="F8643" t="s">
        <v>501</v>
      </c>
      <c r="G8643" s="155">
        <v>45922</v>
      </c>
      <c r="H8643">
        <v>1</v>
      </c>
    </row>
    <row r="8644" spans="1:8" x14ac:dyDescent="0.25">
      <c r="A8644">
        <v>4903267</v>
      </c>
      <c r="B8644" t="s">
        <v>5112</v>
      </c>
      <c r="C8644" s="155">
        <v>17901</v>
      </c>
      <c r="D8644">
        <v>682824</v>
      </c>
      <c r="E8644" t="s">
        <v>1198</v>
      </c>
      <c r="F8644" t="s">
        <v>64</v>
      </c>
      <c r="G8644" s="155">
        <v>45917</v>
      </c>
      <c r="H8644">
        <v>1</v>
      </c>
    </row>
    <row r="8645" spans="1:8" x14ac:dyDescent="0.25">
      <c r="A8645">
        <v>4903265</v>
      </c>
      <c r="B8645" t="s">
        <v>13296</v>
      </c>
      <c r="C8645" s="155">
        <v>20884</v>
      </c>
      <c r="D8645">
        <v>667824</v>
      </c>
      <c r="E8645" t="s">
        <v>1156</v>
      </c>
      <c r="F8645" t="s">
        <v>455</v>
      </c>
      <c r="G8645" s="155">
        <v>45925</v>
      </c>
      <c r="H8645">
        <v>1</v>
      </c>
    </row>
    <row r="8646" spans="1:8" x14ac:dyDescent="0.25">
      <c r="A8646">
        <v>4903264</v>
      </c>
      <c r="B8646" t="s">
        <v>25148</v>
      </c>
      <c r="C8646" s="155">
        <v>33438</v>
      </c>
      <c r="D8646">
        <v>620814</v>
      </c>
      <c r="E8646" t="s">
        <v>2883</v>
      </c>
      <c r="F8646" t="s">
        <v>424</v>
      </c>
      <c r="G8646" s="155">
        <v>45925</v>
      </c>
      <c r="H8646">
        <v>1</v>
      </c>
    </row>
    <row r="8647" spans="1:8" x14ac:dyDescent="0.25">
      <c r="A8647">
        <v>4903263</v>
      </c>
      <c r="B8647" t="s">
        <v>25149</v>
      </c>
      <c r="C8647" s="155">
        <v>27406</v>
      </c>
      <c r="D8647">
        <v>610814</v>
      </c>
      <c r="E8647" t="s">
        <v>1226</v>
      </c>
      <c r="F8647" t="s">
        <v>39</v>
      </c>
      <c r="G8647" s="155">
        <v>45925</v>
      </c>
      <c r="H8647">
        <v>1</v>
      </c>
    </row>
    <row r="8648" spans="1:8" x14ac:dyDescent="0.25">
      <c r="A8648">
        <v>4903259</v>
      </c>
      <c r="B8648" t="s">
        <v>23603</v>
      </c>
      <c r="C8648" s="155">
        <v>32851</v>
      </c>
      <c r="D8648">
        <v>622932</v>
      </c>
      <c r="E8648" t="s">
        <v>25150</v>
      </c>
      <c r="F8648" t="s">
        <v>254</v>
      </c>
      <c r="G8648" s="155">
        <v>45925</v>
      </c>
      <c r="H8648">
        <v>1</v>
      </c>
    </row>
    <row r="8649" spans="1:8" x14ac:dyDescent="0.25">
      <c r="A8649">
        <v>4903257</v>
      </c>
      <c r="B8649" t="s">
        <v>20546</v>
      </c>
      <c r="C8649" s="155">
        <v>17897</v>
      </c>
      <c r="D8649">
        <v>682824</v>
      </c>
      <c r="E8649" t="s">
        <v>1192</v>
      </c>
      <c r="F8649" t="s">
        <v>64</v>
      </c>
      <c r="G8649" s="155">
        <v>45918</v>
      </c>
      <c r="H8649">
        <v>1</v>
      </c>
    </row>
    <row r="8650" spans="1:8" x14ac:dyDescent="0.25">
      <c r="A8650">
        <v>4903256</v>
      </c>
      <c r="B8650" t="s">
        <v>25151</v>
      </c>
      <c r="C8650" s="155">
        <v>22311</v>
      </c>
      <c r="D8650">
        <v>667688</v>
      </c>
      <c r="E8650" t="s">
        <v>1156</v>
      </c>
      <c r="F8650" t="s">
        <v>53</v>
      </c>
      <c r="G8650" s="155">
        <v>45925</v>
      </c>
      <c r="H8650">
        <v>1</v>
      </c>
    </row>
    <row r="8651" spans="1:8" x14ac:dyDescent="0.25">
      <c r="A8651">
        <v>4903254</v>
      </c>
      <c r="B8651" t="s">
        <v>2814</v>
      </c>
      <c r="C8651" s="155">
        <v>30596</v>
      </c>
      <c r="D8651">
        <v>601692</v>
      </c>
      <c r="E8651" t="s">
        <v>1352</v>
      </c>
      <c r="F8651" t="s">
        <v>303</v>
      </c>
      <c r="G8651" s="155">
        <v>45925</v>
      </c>
      <c r="H8651">
        <v>1</v>
      </c>
    </row>
    <row r="8652" spans="1:8" x14ac:dyDescent="0.25">
      <c r="A8652">
        <v>4903253</v>
      </c>
      <c r="B8652" t="s">
        <v>25152</v>
      </c>
      <c r="C8652" s="155">
        <v>29514</v>
      </c>
      <c r="D8652">
        <v>610814</v>
      </c>
      <c r="E8652" t="s">
        <v>2434</v>
      </c>
      <c r="F8652" t="s">
        <v>61</v>
      </c>
      <c r="G8652" s="155">
        <v>45925</v>
      </c>
      <c r="H8652">
        <v>1</v>
      </c>
    </row>
    <row r="8653" spans="1:8" x14ac:dyDescent="0.25">
      <c r="A8653">
        <v>4903250</v>
      </c>
      <c r="B8653" t="s">
        <v>22097</v>
      </c>
      <c r="C8653" s="155">
        <v>18517</v>
      </c>
      <c r="D8653">
        <v>682824</v>
      </c>
      <c r="E8653" t="s">
        <v>1156</v>
      </c>
      <c r="F8653" t="s">
        <v>64</v>
      </c>
      <c r="G8653" s="155">
        <v>45917</v>
      </c>
      <c r="H8653">
        <v>1</v>
      </c>
    </row>
    <row r="8654" spans="1:8" x14ac:dyDescent="0.25">
      <c r="A8654">
        <v>4903249</v>
      </c>
      <c r="B8654" t="s">
        <v>8453</v>
      </c>
      <c r="C8654" s="155">
        <v>30607</v>
      </c>
      <c r="D8654">
        <v>622932</v>
      </c>
      <c r="E8654" t="s">
        <v>4734</v>
      </c>
      <c r="F8654" t="s">
        <v>19</v>
      </c>
      <c r="G8654" s="155">
        <v>45924</v>
      </c>
      <c r="H8654">
        <v>1</v>
      </c>
    </row>
    <row r="8655" spans="1:8" x14ac:dyDescent="0.25">
      <c r="A8655">
        <v>4903246</v>
      </c>
      <c r="B8655" t="s">
        <v>25153</v>
      </c>
      <c r="C8655" s="155">
        <v>28630</v>
      </c>
      <c r="D8655">
        <v>667814</v>
      </c>
      <c r="E8655" t="s">
        <v>1465</v>
      </c>
      <c r="F8655" t="s">
        <v>493</v>
      </c>
      <c r="G8655" s="155">
        <v>45925</v>
      </c>
      <c r="H8655">
        <v>1</v>
      </c>
    </row>
    <row r="8656" spans="1:8" x14ac:dyDescent="0.25">
      <c r="A8656">
        <v>4903245</v>
      </c>
      <c r="B8656" t="s">
        <v>4102</v>
      </c>
      <c r="C8656" s="155">
        <v>14779</v>
      </c>
      <c r="D8656">
        <v>602984</v>
      </c>
      <c r="E8656" t="s">
        <v>1156</v>
      </c>
      <c r="F8656" t="s">
        <v>88</v>
      </c>
      <c r="G8656" s="155">
        <v>45925</v>
      </c>
      <c r="H8656">
        <v>1</v>
      </c>
    </row>
    <row r="8657" spans="1:8" x14ac:dyDescent="0.25">
      <c r="A8657">
        <v>4903242</v>
      </c>
      <c r="B8657" t="s">
        <v>25154</v>
      </c>
      <c r="C8657" s="155">
        <v>21229</v>
      </c>
      <c r="D8657">
        <v>667984</v>
      </c>
      <c r="E8657" t="s">
        <v>1174</v>
      </c>
      <c r="F8657" t="s">
        <v>66</v>
      </c>
      <c r="G8657" s="155">
        <v>45925</v>
      </c>
      <c r="H8657">
        <v>1</v>
      </c>
    </row>
    <row r="8658" spans="1:8" x14ac:dyDescent="0.25">
      <c r="A8658">
        <v>4903241</v>
      </c>
      <c r="B8658" t="s">
        <v>20531</v>
      </c>
      <c r="C8658" s="155">
        <v>18638</v>
      </c>
      <c r="D8658">
        <v>622871</v>
      </c>
      <c r="E8658" t="s">
        <v>2097</v>
      </c>
      <c r="F8658" t="s">
        <v>40</v>
      </c>
      <c r="G8658" s="155">
        <v>45925</v>
      </c>
      <c r="H8658">
        <v>1</v>
      </c>
    </row>
    <row r="8659" spans="1:8" x14ac:dyDescent="0.25">
      <c r="A8659">
        <v>4903240</v>
      </c>
      <c r="B8659" t="s">
        <v>5177</v>
      </c>
      <c r="C8659" s="155">
        <v>19286</v>
      </c>
      <c r="D8659">
        <v>682824</v>
      </c>
      <c r="E8659" t="s">
        <v>1174</v>
      </c>
      <c r="F8659" t="s">
        <v>64</v>
      </c>
      <c r="G8659" s="155">
        <v>45917</v>
      </c>
      <c r="H8659">
        <v>1</v>
      </c>
    </row>
    <row r="8660" spans="1:8" x14ac:dyDescent="0.25">
      <c r="A8660">
        <v>4903239</v>
      </c>
      <c r="B8660" t="s">
        <v>25155</v>
      </c>
      <c r="C8660" s="155">
        <v>39247</v>
      </c>
      <c r="D8660">
        <v>617814</v>
      </c>
      <c r="E8660" t="s">
        <v>5234</v>
      </c>
      <c r="F8660" t="s">
        <v>382</v>
      </c>
      <c r="G8660" s="155">
        <v>45925</v>
      </c>
      <c r="H8660">
        <v>1</v>
      </c>
    </row>
    <row r="8661" spans="1:8" x14ac:dyDescent="0.25">
      <c r="A8661">
        <v>4903238</v>
      </c>
      <c r="B8661" t="s">
        <v>23087</v>
      </c>
      <c r="C8661" s="155">
        <v>21700</v>
      </c>
      <c r="D8661">
        <v>682824</v>
      </c>
      <c r="E8661" t="s">
        <v>1156</v>
      </c>
      <c r="F8661" t="s">
        <v>64</v>
      </c>
      <c r="G8661" s="155">
        <v>45925</v>
      </c>
      <c r="H8661">
        <v>1</v>
      </c>
    </row>
    <row r="8662" spans="1:8" x14ac:dyDescent="0.25">
      <c r="A8662">
        <v>4903233</v>
      </c>
      <c r="B8662" t="s">
        <v>954</v>
      </c>
      <c r="C8662" s="155">
        <v>28301</v>
      </c>
      <c r="D8662">
        <v>621972</v>
      </c>
      <c r="E8662" t="s">
        <v>2000</v>
      </c>
      <c r="F8662" t="s">
        <v>23</v>
      </c>
      <c r="G8662" s="155">
        <v>45925</v>
      </c>
      <c r="H8662">
        <v>1</v>
      </c>
    </row>
    <row r="8663" spans="1:8" x14ac:dyDescent="0.25">
      <c r="A8663">
        <v>4903232</v>
      </c>
      <c r="B8663" t="s">
        <v>5964</v>
      </c>
      <c r="C8663" s="155">
        <v>19957</v>
      </c>
      <c r="D8663">
        <v>608814</v>
      </c>
      <c r="E8663" t="s">
        <v>1189</v>
      </c>
      <c r="F8663" t="s">
        <v>35</v>
      </c>
      <c r="G8663" s="155">
        <v>45925</v>
      </c>
      <c r="H8663">
        <v>1</v>
      </c>
    </row>
    <row r="8664" spans="1:8" x14ac:dyDescent="0.25">
      <c r="A8664">
        <v>4903231</v>
      </c>
      <c r="B8664" t="s">
        <v>25156</v>
      </c>
      <c r="C8664" s="155">
        <v>22047</v>
      </c>
      <c r="D8664">
        <v>601692</v>
      </c>
      <c r="E8664" t="s">
        <v>1352</v>
      </c>
      <c r="F8664" t="s">
        <v>303</v>
      </c>
      <c r="G8664" s="155">
        <v>45925</v>
      </c>
      <c r="H8664">
        <v>1</v>
      </c>
    </row>
    <row r="8665" spans="1:8" x14ac:dyDescent="0.25">
      <c r="A8665">
        <v>4903224</v>
      </c>
      <c r="B8665" t="s">
        <v>25157</v>
      </c>
      <c r="C8665" s="155">
        <v>17341</v>
      </c>
      <c r="D8665">
        <v>602688</v>
      </c>
      <c r="E8665" t="s">
        <v>1156</v>
      </c>
      <c r="F8665" t="s">
        <v>88</v>
      </c>
      <c r="G8665" s="155">
        <v>45925</v>
      </c>
      <c r="H8665">
        <v>1</v>
      </c>
    </row>
    <row r="8666" spans="1:8" x14ac:dyDescent="0.25">
      <c r="A8666">
        <v>4903222</v>
      </c>
      <c r="B8666" t="s">
        <v>13593</v>
      </c>
      <c r="C8666" s="155">
        <v>29615</v>
      </c>
      <c r="D8666">
        <v>667972</v>
      </c>
      <c r="E8666" t="s">
        <v>1170</v>
      </c>
      <c r="F8666" t="s">
        <v>501</v>
      </c>
      <c r="G8666" s="155">
        <v>45925</v>
      </c>
      <c r="H8666">
        <v>1</v>
      </c>
    </row>
    <row r="8667" spans="1:8" x14ac:dyDescent="0.25">
      <c r="A8667">
        <v>4903220</v>
      </c>
      <c r="B8667" t="s">
        <v>14445</v>
      </c>
      <c r="C8667" s="155">
        <v>33905</v>
      </c>
      <c r="D8667">
        <v>622932</v>
      </c>
      <c r="E8667" t="s">
        <v>535</v>
      </c>
      <c r="F8667" t="s">
        <v>254</v>
      </c>
      <c r="G8667" s="155">
        <v>45925</v>
      </c>
      <c r="H8667">
        <v>1</v>
      </c>
    </row>
    <row r="8668" spans="1:8" x14ac:dyDescent="0.25">
      <c r="A8668">
        <v>4903217</v>
      </c>
      <c r="B8668" t="s">
        <v>21276</v>
      </c>
      <c r="C8668" s="155">
        <v>18844</v>
      </c>
      <c r="D8668">
        <v>692938</v>
      </c>
      <c r="E8668" t="s">
        <v>1198</v>
      </c>
      <c r="F8668" t="s">
        <v>31</v>
      </c>
      <c r="G8668" s="155">
        <v>45925</v>
      </c>
      <c r="H8668">
        <v>1</v>
      </c>
    </row>
    <row r="8669" spans="1:8" x14ac:dyDescent="0.25">
      <c r="A8669">
        <v>4903215</v>
      </c>
      <c r="B8669" t="s">
        <v>13362</v>
      </c>
      <c r="C8669" s="155">
        <v>14851</v>
      </c>
      <c r="D8669">
        <v>602814</v>
      </c>
      <c r="E8669" t="s">
        <v>1186</v>
      </c>
      <c r="F8669" t="s">
        <v>88</v>
      </c>
      <c r="G8669" s="155">
        <v>45925</v>
      </c>
      <c r="H8669">
        <v>1</v>
      </c>
    </row>
    <row r="8670" spans="1:8" x14ac:dyDescent="0.25">
      <c r="A8670">
        <v>4903212</v>
      </c>
      <c r="B8670" t="s">
        <v>24771</v>
      </c>
      <c r="C8670" s="155">
        <v>19384</v>
      </c>
      <c r="D8670">
        <v>617814</v>
      </c>
      <c r="E8670" t="s">
        <v>13878</v>
      </c>
      <c r="F8670" t="s">
        <v>338</v>
      </c>
      <c r="G8670" s="155">
        <v>45925</v>
      </c>
      <c r="H8670">
        <v>1</v>
      </c>
    </row>
    <row r="8671" spans="1:8" x14ac:dyDescent="0.25">
      <c r="A8671">
        <v>4903209</v>
      </c>
      <c r="B8671" t="s">
        <v>25158</v>
      </c>
      <c r="C8671" s="155">
        <v>26466</v>
      </c>
      <c r="D8671">
        <v>667814</v>
      </c>
      <c r="E8671" t="s">
        <v>1222</v>
      </c>
      <c r="F8671" t="s">
        <v>27</v>
      </c>
      <c r="G8671" s="155">
        <v>45925</v>
      </c>
      <c r="H8671">
        <v>1</v>
      </c>
    </row>
    <row r="8672" spans="1:8" x14ac:dyDescent="0.25">
      <c r="A8672">
        <v>4903208</v>
      </c>
      <c r="B8672" t="s">
        <v>5059</v>
      </c>
      <c r="C8672" s="155">
        <v>25234</v>
      </c>
      <c r="D8672">
        <v>667984</v>
      </c>
      <c r="E8672" t="s">
        <v>1156</v>
      </c>
      <c r="F8672" t="s">
        <v>18</v>
      </c>
      <c r="G8672" s="155">
        <v>45918</v>
      </c>
      <c r="H8672">
        <v>1</v>
      </c>
    </row>
    <row r="8673" spans="1:8" x14ac:dyDescent="0.25">
      <c r="A8673">
        <v>4903204</v>
      </c>
      <c r="B8673" t="s">
        <v>25159</v>
      </c>
      <c r="C8673" s="155">
        <v>19186</v>
      </c>
      <c r="D8673">
        <v>602814</v>
      </c>
      <c r="E8673" t="s">
        <v>1186</v>
      </c>
      <c r="F8673" t="s">
        <v>88</v>
      </c>
      <c r="G8673" s="155">
        <v>45925</v>
      </c>
      <c r="H8673">
        <v>1</v>
      </c>
    </row>
    <row r="8674" spans="1:8" x14ac:dyDescent="0.25">
      <c r="A8674">
        <v>4903201</v>
      </c>
      <c r="B8674" t="s">
        <v>25113</v>
      </c>
      <c r="C8674" s="155">
        <v>22676</v>
      </c>
      <c r="D8674">
        <v>610814</v>
      </c>
      <c r="E8674" t="s">
        <v>4885</v>
      </c>
      <c r="F8674" t="s">
        <v>61</v>
      </c>
      <c r="G8674" s="155">
        <v>45925</v>
      </c>
      <c r="H8674">
        <v>1</v>
      </c>
    </row>
    <row r="8675" spans="1:8" x14ac:dyDescent="0.25">
      <c r="A8675">
        <v>4903197</v>
      </c>
      <c r="B8675" t="s">
        <v>25160</v>
      </c>
      <c r="C8675" s="155">
        <v>38725</v>
      </c>
      <c r="D8675">
        <v>620814</v>
      </c>
      <c r="E8675" t="s">
        <v>5510</v>
      </c>
      <c r="F8675" t="s">
        <v>54</v>
      </c>
      <c r="G8675" s="155">
        <v>45925</v>
      </c>
      <c r="H8675">
        <v>1</v>
      </c>
    </row>
    <row r="8676" spans="1:8" x14ac:dyDescent="0.25">
      <c r="A8676">
        <v>4903195</v>
      </c>
      <c r="B8676" t="s">
        <v>25161</v>
      </c>
      <c r="C8676" s="155">
        <v>24599</v>
      </c>
      <c r="D8676">
        <v>602814</v>
      </c>
      <c r="E8676" t="s">
        <v>1186</v>
      </c>
      <c r="F8676" t="s">
        <v>88</v>
      </c>
      <c r="G8676" s="155">
        <v>45925</v>
      </c>
      <c r="H8676">
        <v>1</v>
      </c>
    </row>
    <row r="8677" spans="1:8" x14ac:dyDescent="0.25">
      <c r="A8677">
        <v>4903193</v>
      </c>
      <c r="B8677" t="s">
        <v>25162</v>
      </c>
      <c r="C8677" s="155">
        <v>20887</v>
      </c>
      <c r="D8677">
        <v>601692</v>
      </c>
      <c r="E8677" t="s">
        <v>1352</v>
      </c>
      <c r="F8677" t="s">
        <v>303</v>
      </c>
      <c r="G8677" s="155">
        <v>45925</v>
      </c>
      <c r="H8677">
        <v>1</v>
      </c>
    </row>
    <row r="8678" spans="1:8" x14ac:dyDescent="0.25">
      <c r="A8678">
        <v>4903191</v>
      </c>
      <c r="B8678" t="s">
        <v>25163</v>
      </c>
      <c r="C8678" s="155">
        <v>23333</v>
      </c>
      <c r="D8678">
        <v>667824</v>
      </c>
      <c r="E8678" t="s">
        <v>1180</v>
      </c>
      <c r="F8678" t="s">
        <v>495</v>
      </c>
      <c r="G8678" s="155">
        <v>45925</v>
      </c>
      <c r="H8678">
        <v>1</v>
      </c>
    </row>
    <row r="8679" spans="1:8" x14ac:dyDescent="0.25">
      <c r="A8679">
        <v>4903185</v>
      </c>
      <c r="B8679" t="s">
        <v>25164</v>
      </c>
      <c r="C8679" s="155">
        <v>25277</v>
      </c>
      <c r="D8679">
        <v>622871</v>
      </c>
      <c r="E8679" t="s">
        <v>581</v>
      </c>
      <c r="F8679" t="s">
        <v>288</v>
      </c>
      <c r="G8679" s="155">
        <v>45925</v>
      </c>
      <c r="H8679">
        <v>1</v>
      </c>
    </row>
    <row r="8680" spans="1:8" x14ac:dyDescent="0.25">
      <c r="A8680">
        <v>4903184</v>
      </c>
      <c r="B8680" t="s">
        <v>16508</v>
      </c>
      <c r="C8680" s="155">
        <v>34093</v>
      </c>
      <c r="D8680">
        <v>622804</v>
      </c>
      <c r="E8680" t="s">
        <v>2314</v>
      </c>
      <c r="F8680" t="s">
        <v>480</v>
      </c>
      <c r="G8680" s="155">
        <v>45925</v>
      </c>
      <c r="H8680">
        <v>1</v>
      </c>
    </row>
    <row r="8681" spans="1:8" x14ac:dyDescent="0.25">
      <c r="A8681">
        <v>4903183</v>
      </c>
      <c r="B8681" t="s">
        <v>25165</v>
      </c>
      <c r="C8681" s="155">
        <v>13520</v>
      </c>
      <c r="D8681">
        <v>602984</v>
      </c>
      <c r="E8681" t="s">
        <v>1156</v>
      </c>
      <c r="F8681" t="s">
        <v>88</v>
      </c>
      <c r="G8681" s="155">
        <v>45925</v>
      </c>
      <c r="H8681">
        <v>1</v>
      </c>
    </row>
    <row r="8682" spans="1:8" x14ac:dyDescent="0.25">
      <c r="A8682">
        <v>4903182</v>
      </c>
      <c r="B8682" t="s">
        <v>25151</v>
      </c>
      <c r="C8682" s="155">
        <v>22311</v>
      </c>
      <c r="D8682">
        <v>667814</v>
      </c>
      <c r="E8682" t="s">
        <v>1180</v>
      </c>
      <c r="F8682" t="s">
        <v>53</v>
      </c>
      <c r="G8682" s="155">
        <v>45924</v>
      </c>
      <c r="H8682">
        <v>1</v>
      </c>
    </row>
    <row r="8683" spans="1:8" x14ac:dyDescent="0.25">
      <c r="A8683">
        <v>4903181</v>
      </c>
      <c r="B8683" t="s">
        <v>16097</v>
      </c>
      <c r="C8683" s="155">
        <v>36444</v>
      </c>
      <c r="D8683">
        <v>618888</v>
      </c>
      <c r="E8683" t="s">
        <v>1942</v>
      </c>
      <c r="F8683" t="s">
        <v>257</v>
      </c>
      <c r="G8683" s="155">
        <v>45925</v>
      </c>
      <c r="H8683">
        <v>1</v>
      </c>
    </row>
    <row r="8684" spans="1:8" x14ac:dyDescent="0.25">
      <c r="A8684">
        <v>4903178</v>
      </c>
      <c r="B8684" t="s">
        <v>2593</v>
      </c>
      <c r="C8684" s="155">
        <v>33708</v>
      </c>
      <c r="D8684">
        <v>620890</v>
      </c>
      <c r="E8684" t="s">
        <v>565</v>
      </c>
      <c r="F8684" t="s">
        <v>424</v>
      </c>
      <c r="G8684" s="155">
        <v>45925</v>
      </c>
      <c r="H8684">
        <v>1</v>
      </c>
    </row>
    <row r="8685" spans="1:8" x14ac:dyDescent="0.25">
      <c r="A8685">
        <v>4903176</v>
      </c>
      <c r="B8685" t="s">
        <v>25166</v>
      </c>
      <c r="C8685" s="155">
        <v>22015</v>
      </c>
      <c r="D8685">
        <v>608814</v>
      </c>
      <c r="E8685" t="s">
        <v>1189</v>
      </c>
      <c r="F8685" t="s">
        <v>20</v>
      </c>
      <c r="G8685" s="155">
        <v>45925</v>
      </c>
      <c r="H8685">
        <v>1</v>
      </c>
    </row>
    <row r="8686" spans="1:8" x14ac:dyDescent="0.25">
      <c r="A8686">
        <v>4903175</v>
      </c>
      <c r="B8686" t="s">
        <v>25167</v>
      </c>
      <c r="C8686" s="155">
        <v>26745</v>
      </c>
      <c r="D8686">
        <v>682824</v>
      </c>
      <c r="E8686" t="s">
        <v>1156</v>
      </c>
      <c r="F8686" t="s">
        <v>13964</v>
      </c>
      <c r="G8686" s="155">
        <v>45925</v>
      </c>
      <c r="H8686">
        <v>1</v>
      </c>
    </row>
    <row r="8687" spans="1:8" x14ac:dyDescent="0.25">
      <c r="A8687">
        <v>4903172</v>
      </c>
      <c r="B8687" t="s">
        <v>25168</v>
      </c>
      <c r="C8687" s="155">
        <v>16820</v>
      </c>
      <c r="D8687">
        <v>692938</v>
      </c>
      <c r="E8687" t="s">
        <v>1198</v>
      </c>
      <c r="F8687" t="s">
        <v>31</v>
      </c>
      <c r="G8687" s="155">
        <v>45925</v>
      </c>
      <c r="H8687">
        <v>1</v>
      </c>
    </row>
    <row r="8688" spans="1:8" x14ac:dyDescent="0.25">
      <c r="A8688">
        <v>4903166</v>
      </c>
      <c r="B8688" t="s">
        <v>24837</v>
      </c>
      <c r="C8688" s="155">
        <v>27446</v>
      </c>
      <c r="D8688">
        <v>667824</v>
      </c>
      <c r="E8688" t="s">
        <v>1208</v>
      </c>
      <c r="F8688" t="s">
        <v>66</v>
      </c>
      <c r="G8688" s="155">
        <v>45925</v>
      </c>
      <c r="H8688">
        <v>1</v>
      </c>
    </row>
    <row r="8689" spans="1:8" x14ac:dyDescent="0.25">
      <c r="A8689">
        <v>4903164</v>
      </c>
      <c r="B8689" t="s">
        <v>25169</v>
      </c>
      <c r="C8689" s="155">
        <v>19130</v>
      </c>
      <c r="D8689">
        <v>692818</v>
      </c>
      <c r="E8689" t="s">
        <v>1198</v>
      </c>
      <c r="F8689" t="s">
        <v>31</v>
      </c>
      <c r="G8689" s="155">
        <v>45925</v>
      </c>
      <c r="H8689">
        <v>1</v>
      </c>
    </row>
    <row r="8690" spans="1:8" x14ac:dyDescent="0.25">
      <c r="A8690">
        <v>4903161</v>
      </c>
      <c r="B8690" t="s">
        <v>18070</v>
      </c>
      <c r="C8690" s="155">
        <v>11684</v>
      </c>
      <c r="D8690">
        <v>602984</v>
      </c>
      <c r="E8690" t="s">
        <v>1156</v>
      </c>
      <c r="F8690" t="s">
        <v>88</v>
      </c>
      <c r="G8690" s="155">
        <v>45925</v>
      </c>
      <c r="H8690">
        <v>1</v>
      </c>
    </row>
    <row r="8691" spans="1:8" x14ac:dyDescent="0.25">
      <c r="A8691">
        <v>4903160</v>
      </c>
      <c r="B8691" t="s">
        <v>25170</v>
      </c>
      <c r="C8691" s="155">
        <v>26451</v>
      </c>
      <c r="D8691">
        <v>608890</v>
      </c>
      <c r="E8691" t="s">
        <v>1422</v>
      </c>
      <c r="F8691" t="s">
        <v>35</v>
      </c>
      <c r="G8691" s="155">
        <v>45925</v>
      </c>
      <c r="H8691">
        <v>1</v>
      </c>
    </row>
    <row r="8692" spans="1:8" x14ac:dyDescent="0.25">
      <c r="A8692">
        <v>4903158</v>
      </c>
      <c r="B8692" t="s">
        <v>25171</v>
      </c>
      <c r="C8692" s="155">
        <v>17837</v>
      </c>
      <c r="D8692">
        <v>604814</v>
      </c>
      <c r="E8692" t="s">
        <v>1170</v>
      </c>
      <c r="F8692" t="s">
        <v>32</v>
      </c>
      <c r="G8692" s="155">
        <v>45925</v>
      </c>
      <c r="H8692">
        <v>1</v>
      </c>
    </row>
    <row r="8693" spans="1:8" x14ac:dyDescent="0.25">
      <c r="A8693">
        <v>4903157</v>
      </c>
      <c r="B8693" t="s">
        <v>10968</v>
      </c>
      <c r="C8693" s="155">
        <v>26960</v>
      </c>
      <c r="D8693">
        <v>622871</v>
      </c>
      <c r="E8693" t="s">
        <v>515</v>
      </c>
      <c r="F8693" t="s">
        <v>480</v>
      </c>
      <c r="G8693" s="155">
        <v>45925</v>
      </c>
      <c r="H8693">
        <v>1</v>
      </c>
    </row>
    <row r="8694" spans="1:8" x14ac:dyDescent="0.25">
      <c r="A8694">
        <v>4903156</v>
      </c>
      <c r="B8694" t="s">
        <v>25172</v>
      </c>
      <c r="C8694" s="155">
        <v>22119</v>
      </c>
      <c r="D8694">
        <v>667688</v>
      </c>
      <c r="E8694" t="s">
        <v>1156</v>
      </c>
      <c r="F8694" t="s">
        <v>53</v>
      </c>
      <c r="G8694" s="155">
        <v>45924</v>
      </c>
      <c r="H8694">
        <v>1</v>
      </c>
    </row>
    <row r="8695" spans="1:8" x14ac:dyDescent="0.25">
      <c r="A8695">
        <v>4903155</v>
      </c>
      <c r="B8695" t="s">
        <v>16685</v>
      </c>
      <c r="C8695" s="155">
        <v>26940</v>
      </c>
      <c r="D8695">
        <v>617814</v>
      </c>
      <c r="E8695" t="s">
        <v>6844</v>
      </c>
      <c r="F8695" t="s">
        <v>382</v>
      </c>
      <c r="G8695" s="155">
        <v>45925</v>
      </c>
      <c r="H8695">
        <v>1</v>
      </c>
    </row>
    <row r="8696" spans="1:8" x14ac:dyDescent="0.25">
      <c r="A8696">
        <v>4903154</v>
      </c>
      <c r="B8696" t="s">
        <v>14522</v>
      </c>
      <c r="C8696" s="155">
        <v>13610</v>
      </c>
      <c r="D8696">
        <v>602984</v>
      </c>
      <c r="E8696" t="s">
        <v>1430</v>
      </c>
      <c r="F8696" t="s">
        <v>88</v>
      </c>
      <c r="G8696" s="155">
        <v>45925</v>
      </c>
      <c r="H8696">
        <v>1</v>
      </c>
    </row>
    <row r="8697" spans="1:8" x14ac:dyDescent="0.25">
      <c r="A8697">
        <v>4903153</v>
      </c>
      <c r="B8697" t="s">
        <v>7910</v>
      </c>
      <c r="C8697" s="155">
        <v>20545</v>
      </c>
      <c r="D8697">
        <v>667688</v>
      </c>
      <c r="E8697" t="s">
        <v>1174</v>
      </c>
      <c r="F8697" t="s">
        <v>66</v>
      </c>
      <c r="G8697" s="155">
        <v>45925</v>
      </c>
      <c r="H8697">
        <v>1</v>
      </c>
    </row>
    <row r="8698" spans="1:8" x14ac:dyDescent="0.25">
      <c r="A8698">
        <v>4903152</v>
      </c>
      <c r="B8698" t="s">
        <v>25142</v>
      </c>
      <c r="C8698" s="155">
        <v>20208</v>
      </c>
      <c r="D8698">
        <v>622871</v>
      </c>
      <c r="E8698" t="s">
        <v>607</v>
      </c>
      <c r="F8698" t="s">
        <v>40</v>
      </c>
      <c r="G8698" s="155">
        <v>45925</v>
      </c>
      <c r="H8698">
        <v>1</v>
      </c>
    </row>
    <row r="8699" spans="1:8" x14ac:dyDescent="0.25">
      <c r="A8699">
        <v>4903147</v>
      </c>
      <c r="B8699" t="s">
        <v>25173</v>
      </c>
      <c r="C8699" s="155">
        <v>17785</v>
      </c>
      <c r="D8699">
        <v>692938</v>
      </c>
      <c r="E8699" t="s">
        <v>1430</v>
      </c>
      <c r="F8699" t="s">
        <v>31</v>
      </c>
      <c r="G8699" s="155">
        <v>45912</v>
      </c>
      <c r="H8699">
        <v>1</v>
      </c>
    </row>
    <row r="8700" spans="1:8" x14ac:dyDescent="0.25">
      <c r="A8700">
        <v>4903145</v>
      </c>
      <c r="B8700" t="s">
        <v>25174</v>
      </c>
      <c r="C8700" s="155">
        <v>19524</v>
      </c>
      <c r="D8700">
        <v>602814</v>
      </c>
      <c r="E8700" t="s">
        <v>1172</v>
      </c>
      <c r="F8700" t="s">
        <v>88</v>
      </c>
      <c r="G8700" s="155">
        <v>45925</v>
      </c>
      <c r="H8700">
        <v>1</v>
      </c>
    </row>
    <row r="8701" spans="1:8" x14ac:dyDescent="0.25">
      <c r="A8701">
        <v>4903142</v>
      </c>
      <c r="B8701" t="s">
        <v>2214</v>
      </c>
      <c r="C8701" s="155">
        <v>28975</v>
      </c>
      <c r="D8701">
        <v>622871</v>
      </c>
      <c r="E8701" t="s">
        <v>2215</v>
      </c>
      <c r="F8701" t="s">
        <v>288</v>
      </c>
      <c r="G8701" s="155">
        <v>45925</v>
      </c>
      <c r="H8701">
        <v>1</v>
      </c>
    </row>
    <row r="8702" spans="1:8" x14ac:dyDescent="0.25">
      <c r="A8702">
        <v>4903141</v>
      </c>
      <c r="B8702" t="s">
        <v>25175</v>
      </c>
      <c r="C8702" s="155">
        <v>33715</v>
      </c>
      <c r="D8702">
        <v>682824</v>
      </c>
      <c r="E8702" t="s">
        <v>1951</v>
      </c>
      <c r="F8702" t="s">
        <v>64</v>
      </c>
      <c r="G8702" s="155">
        <v>45925</v>
      </c>
      <c r="H8702">
        <v>1</v>
      </c>
    </row>
    <row r="8703" spans="1:8" x14ac:dyDescent="0.25">
      <c r="A8703">
        <v>4903140</v>
      </c>
      <c r="B8703" t="s">
        <v>25176</v>
      </c>
      <c r="C8703" s="155">
        <v>29703</v>
      </c>
      <c r="D8703">
        <v>670890</v>
      </c>
      <c r="E8703" t="s">
        <v>2505</v>
      </c>
      <c r="F8703" t="s">
        <v>504</v>
      </c>
      <c r="G8703" s="155">
        <v>45925</v>
      </c>
      <c r="H8703">
        <v>1</v>
      </c>
    </row>
    <row r="8704" spans="1:8" x14ac:dyDescent="0.25">
      <c r="A8704">
        <v>4903137</v>
      </c>
      <c r="B8704" t="s">
        <v>18585</v>
      </c>
      <c r="C8704" s="155">
        <v>36146</v>
      </c>
      <c r="D8704">
        <v>610814</v>
      </c>
      <c r="E8704" t="s">
        <v>1170</v>
      </c>
      <c r="F8704" t="s">
        <v>61</v>
      </c>
      <c r="G8704" s="155">
        <v>45925</v>
      </c>
      <c r="H8704">
        <v>1</v>
      </c>
    </row>
    <row r="8705" spans="1:8" x14ac:dyDescent="0.25">
      <c r="A8705">
        <v>4903133</v>
      </c>
      <c r="B8705" t="s">
        <v>10217</v>
      </c>
      <c r="C8705" s="155">
        <v>34612</v>
      </c>
      <c r="D8705">
        <v>622871</v>
      </c>
      <c r="E8705" t="s">
        <v>987</v>
      </c>
      <c r="F8705" t="s">
        <v>254</v>
      </c>
      <c r="G8705" s="155">
        <v>45925</v>
      </c>
      <c r="H8705">
        <v>1</v>
      </c>
    </row>
    <row r="8706" spans="1:8" x14ac:dyDescent="0.25">
      <c r="A8706">
        <v>4903131</v>
      </c>
      <c r="B8706" t="s">
        <v>24727</v>
      </c>
      <c r="C8706" s="155">
        <v>27211</v>
      </c>
      <c r="D8706">
        <v>667688</v>
      </c>
      <c r="E8706" t="s">
        <v>1156</v>
      </c>
      <c r="F8706" t="s">
        <v>15</v>
      </c>
      <c r="G8706" s="155">
        <v>45925</v>
      </c>
      <c r="H8706">
        <v>1</v>
      </c>
    </row>
    <row r="8707" spans="1:8" x14ac:dyDescent="0.25">
      <c r="A8707">
        <v>4903124</v>
      </c>
      <c r="B8707" t="s">
        <v>18006</v>
      </c>
      <c r="C8707" s="155">
        <v>16984</v>
      </c>
      <c r="D8707">
        <v>608972</v>
      </c>
      <c r="E8707" t="s">
        <v>3633</v>
      </c>
      <c r="F8707" t="s">
        <v>20</v>
      </c>
      <c r="G8707" s="155">
        <v>45925</v>
      </c>
      <c r="H8707">
        <v>1</v>
      </c>
    </row>
    <row r="8708" spans="1:8" x14ac:dyDescent="0.25">
      <c r="A8708">
        <v>4903119</v>
      </c>
      <c r="B8708" t="s">
        <v>25177</v>
      </c>
      <c r="C8708" s="155">
        <v>33003</v>
      </c>
      <c r="D8708">
        <v>617814</v>
      </c>
      <c r="E8708" t="s">
        <v>6092</v>
      </c>
      <c r="F8708" t="s">
        <v>382</v>
      </c>
      <c r="G8708" s="155">
        <v>45925</v>
      </c>
      <c r="H8708">
        <v>1</v>
      </c>
    </row>
    <row r="8709" spans="1:8" x14ac:dyDescent="0.25">
      <c r="A8709">
        <v>4903118</v>
      </c>
      <c r="B8709" t="s">
        <v>25178</v>
      </c>
      <c r="C8709" s="155">
        <v>20874</v>
      </c>
      <c r="D8709">
        <v>667688</v>
      </c>
      <c r="E8709" t="s">
        <v>1156</v>
      </c>
      <c r="F8709" t="s">
        <v>493</v>
      </c>
      <c r="G8709" s="155">
        <v>45918</v>
      </c>
      <c r="H8709">
        <v>1</v>
      </c>
    </row>
    <row r="8710" spans="1:8" x14ac:dyDescent="0.25">
      <c r="A8710">
        <v>4903113</v>
      </c>
      <c r="B8710" t="s">
        <v>2102</v>
      </c>
      <c r="C8710" s="155">
        <v>25977</v>
      </c>
      <c r="D8710">
        <v>621982</v>
      </c>
      <c r="E8710" t="s">
        <v>2242</v>
      </c>
      <c r="F8710" t="s">
        <v>23</v>
      </c>
      <c r="G8710" s="155">
        <v>45925</v>
      </c>
      <c r="H8710">
        <v>1</v>
      </c>
    </row>
    <row r="8711" spans="1:8" x14ac:dyDescent="0.25">
      <c r="A8711">
        <v>4903112</v>
      </c>
      <c r="B8711" t="s">
        <v>3017</v>
      </c>
      <c r="C8711" s="155">
        <v>19579</v>
      </c>
      <c r="D8711">
        <v>610814</v>
      </c>
      <c r="E8711" t="s">
        <v>2434</v>
      </c>
      <c r="F8711" t="s">
        <v>61</v>
      </c>
      <c r="G8711" s="155">
        <v>45925</v>
      </c>
      <c r="H8711">
        <v>1</v>
      </c>
    </row>
    <row r="8712" spans="1:8" x14ac:dyDescent="0.25">
      <c r="A8712">
        <v>4903111</v>
      </c>
      <c r="B8712" t="s">
        <v>25164</v>
      </c>
      <c r="C8712" s="155">
        <v>25277</v>
      </c>
      <c r="D8712">
        <v>618890</v>
      </c>
      <c r="E8712" t="s">
        <v>3271</v>
      </c>
      <c r="F8712" t="s">
        <v>41</v>
      </c>
      <c r="G8712" s="155">
        <v>45925</v>
      </c>
      <c r="H8712">
        <v>1</v>
      </c>
    </row>
    <row r="8713" spans="1:8" x14ac:dyDescent="0.25">
      <c r="A8713">
        <v>4903110</v>
      </c>
      <c r="B8713" t="s">
        <v>3525</v>
      </c>
      <c r="C8713" s="155">
        <v>19594</v>
      </c>
      <c r="D8713">
        <v>610814</v>
      </c>
      <c r="E8713" t="s">
        <v>1396</v>
      </c>
      <c r="F8713" t="s">
        <v>300</v>
      </c>
      <c r="G8713" s="155">
        <v>45925</v>
      </c>
      <c r="H8713">
        <v>1</v>
      </c>
    </row>
    <row r="8714" spans="1:8" x14ac:dyDescent="0.25">
      <c r="A8714">
        <v>4903107</v>
      </c>
      <c r="B8714" t="s">
        <v>25179</v>
      </c>
      <c r="C8714" s="155">
        <v>22881</v>
      </c>
      <c r="D8714">
        <v>667688</v>
      </c>
      <c r="E8714" t="s">
        <v>1156</v>
      </c>
      <c r="F8714" t="s">
        <v>15</v>
      </c>
      <c r="G8714" s="155">
        <v>45925</v>
      </c>
      <c r="H8714">
        <v>1</v>
      </c>
    </row>
    <row r="8715" spans="1:8" x14ac:dyDescent="0.25">
      <c r="A8715">
        <v>4903104</v>
      </c>
      <c r="B8715" t="s">
        <v>25180</v>
      </c>
      <c r="C8715" s="155">
        <v>20460</v>
      </c>
      <c r="D8715">
        <v>602814</v>
      </c>
      <c r="E8715" t="s">
        <v>1156</v>
      </c>
      <c r="F8715" t="s">
        <v>88</v>
      </c>
      <c r="G8715" s="155">
        <v>45925</v>
      </c>
      <c r="H8715">
        <v>1</v>
      </c>
    </row>
    <row r="8716" spans="1:8" x14ac:dyDescent="0.25">
      <c r="A8716">
        <v>4903099</v>
      </c>
      <c r="B8716" t="s">
        <v>25172</v>
      </c>
      <c r="C8716" s="155">
        <v>22119</v>
      </c>
      <c r="D8716">
        <v>667814</v>
      </c>
      <c r="E8716" t="s">
        <v>1180</v>
      </c>
      <c r="F8716" t="s">
        <v>53</v>
      </c>
      <c r="G8716" s="155">
        <v>45925</v>
      </c>
      <c r="H8716">
        <v>1</v>
      </c>
    </row>
    <row r="8717" spans="1:8" x14ac:dyDescent="0.25">
      <c r="A8717">
        <v>4903096</v>
      </c>
      <c r="B8717" t="s">
        <v>25181</v>
      </c>
      <c r="C8717" s="155">
        <v>14283</v>
      </c>
      <c r="D8717">
        <v>682824</v>
      </c>
      <c r="E8717" t="s">
        <v>1156</v>
      </c>
      <c r="F8717" t="s">
        <v>13964</v>
      </c>
      <c r="G8717" s="155">
        <v>45925</v>
      </c>
      <c r="H8717">
        <v>1</v>
      </c>
    </row>
    <row r="8718" spans="1:8" x14ac:dyDescent="0.25">
      <c r="A8718">
        <v>4903095</v>
      </c>
      <c r="B8718" t="s">
        <v>25182</v>
      </c>
      <c r="C8718" s="155">
        <v>16294</v>
      </c>
      <c r="D8718">
        <v>620814</v>
      </c>
      <c r="E8718" t="s">
        <v>1863</v>
      </c>
      <c r="F8718" t="s">
        <v>424</v>
      </c>
      <c r="G8718" s="155">
        <v>45925</v>
      </c>
      <c r="H8718">
        <v>1</v>
      </c>
    </row>
    <row r="8719" spans="1:8" x14ac:dyDescent="0.25">
      <c r="A8719">
        <v>4903092</v>
      </c>
      <c r="B8719" t="s">
        <v>13886</v>
      </c>
      <c r="C8719" s="155">
        <v>17807</v>
      </c>
      <c r="D8719">
        <v>667814</v>
      </c>
      <c r="E8719" t="s">
        <v>1180</v>
      </c>
      <c r="F8719" t="s">
        <v>297</v>
      </c>
      <c r="G8719" s="155">
        <v>45925</v>
      </c>
      <c r="H8719">
        <v>1</v>
      </c>
    </row>
    <row r="8720" spans="1:8" x14ac:dyDescent="0.25">
      <c r="A8720">
        <v>4903086</v>
      </c>
      <c r="B8720" t="s">
        <v>25183</v>
      </c>
      <c r="C8720" s="155">
        <v>23468</v>
      </c>
      <c r="D8720">
        <v>618890</v>
      </c>
      <c r="E8720" t="s">
        <v>3271</v>
      </c>
      <c r="F8720" t="s">
        <v>41</v>
      </c>
      <c r="G8720" s="155">
        <v>45925</v>
      </c>
      <c r="H8720">
        <v>1</v>
      </c>
    </row>
    <row r="8721" spans="1:8" x14ac:dyDescent="0.25">
      <c r="A8721">
        <v>4903085</v>
      </c>
      <c r="B8721" t="s">
        <v>25184</v>
      </c>
      <c r="C8721" s="155">
        <v>21800</v>
      </c>
      <c r="D8721">
        <v>608814</v>
      </c>
      <c r="E8721" t="s">
        <v>1960</v>
      </c>
      <c r="F8721" t="s">
        <v>325</v>
      </c>
      <c r="G8721" s="155">
        <v>45925</v>
      </c>
      <c r="H8721">
        <v>1</v>
      </c>
    </row>
    <row r="8722" spans="1:8" x14ac:dyDescent="0.25">
      <c r="A8722">
        <v>4903077</v>
      </c>
      <c r="B8722" t="s">
        <v>4321</v>
      </c>
      <c r="C8722" s="155">
        <v>24043</v>
      </c>
      <c r="D8722">
        <v>602814</v>
      </c>
      <c r="E8722" t="s">
        <v>1172</v>
      </c>
      <c r="F8722" t="s">
        <v>88</v>
      </c>
      <c r="G8722" s="155">
        <v>45925</v>
      </c>
      <c r="H8722">
        <v>1</v>
      </c>
    </row>
    <row r="8723" spans="1:8" x14ac:dyDescent="0.25">
      <c r="A8723">
        <v>4903072</v>
      </c>
      <c r="B8723" t="s">
        <v>9290</v>
      </c>
      <c r="C8723" s="155">
        <v>17810</v>
      </c>
      <c r="D8723">
        <v>614890</v>
      </c>
      <c r="E8723" t="s">
        <v>3619</v>
      </c>
      <c r="F8723" t="s">
        <v>2636</v>
      </c>
      <c r="G8723" s="155">
        <v>45925</v>
      </c>
      <c r="H8723">
        <v>1</v>
      </c>
    </row>
    <row r="8724" spans="1:8" x14ac:dyDescent="0.25">
      <c r="A8724">
        <v>4903071</v>
      </c>
      <c r="B8724" t="s">
        <v>25185</v>
      </c>
      <c r="C8724" s="155">
        <v>33778</v>
      </c>
      <c r="D8724">
        <v>614890</v>
      </c>
      <c r="E8724" t="s">
        <v>2438</v>
      </c>
      <c r="F8724" t="s">
        <v>2636</v>
      </c>
      <c r="G8724" s="155">
        <v>45925</v>
      </c>
      <c r="H8724">
        <v>1</v>
      </c>
    </row>
    <row r="8725" spans="1:8" x14ac:dyDescent="0.25">
      <c r="A8725">
        <v>4903070</v>
      </c>
      <c r="B8725" t="s">
        <v>9505</v>
      </c>
      <c r="C8725" s="155">
        <v>22136</v>
      </c>
      <c r="D8725">
        <v>614890</v>
      </c>
      <c r="E8725" t="s">
        <v>3619</v>
      </c>
      <c r="F8725" t="s">
        <v>2636</v>
      </c>
      <c r="G8725" s="155">
        <v>45925</v>
      </c>
      <c r="H8725">
        <v>1</v>
      </c>
    </row>
    <row r="8726" spans="1:8" x14ac:dyDescent="0.25">
      <c r="A8726">
        <v>4903069</v>
      </c>
      <c r="B8726" t="s">
        <v>11237</v>
      </c>
      <c r="C8726" s="155">
        <v>19820</v>
      </c>
      <c r="D8726">
        <v>614890</v>
      </c>
      <c r="E8726" t="s">
        <v>2009</v>
      </c>
      <c r="F8726" t="s">
        <v>2636</v>
      </c>
      <c r="G8726" s="155">
        <v>45925</v>
      </c>
      <c r="H8726">
        <v>1</v>
      </c>
    </row>
    <row r="8727" spans="1:8" x14ac:dyDescent="0.25">
      <c r="A8727">
        <v>4903065</v>
      </c>
      <c r="B8727" t="s">
        <v>10862</v>
      </c>
      <c r="C8727" s="155">
        <v>23692</v>
      </c>
      <c r="D8727">
        <v>667688</v>
      </c>
      <c r="E8727" t="s">
        <v>1156</v>
      </c>
      <c r="F8727" t="s">
        <v>493</v>
      </c>
      <c r="G8727" s="155">
        <v>45919</v>
      </c>
      <c r="H8727">
        <v>1</v>
      </c>
    </row>
    <row r="8728" spans="1:8" x14ac:dyDescent="0.25">
      <c r="A8728">
        <v>4903063</v>
      </c>
      <c r="B8728" t="s">
        <v>25186</v>
      </c>
      <c r="C8728" s="155">
        <v>19243</v>
      </c>
      <c r="D8728">
        <v>667688</v>
      </c>
      <c r="E8728" t="s">
        <v>1156</v>
      </c>
      <c r="F8728" t="s">
        <v>493</v>
      </c>
      <c r="G8728" s="155">
        <v>45908</v>
      </c>
      <c r="H8728">
        <v>1</v>
      </c>
    </row>
    <row r="8729" spans="1:8" x14ac:dyDescent="0.25">
      <c r="A8729">
        <v>4903061</v>
      </c>
      <c r="B8729" t="s">
        <v>2734</v>
      </c>
      <c r="C8729" s="155">
        <v>20326</v>
      </c>
      <c r="D8729">
        <v>667688</v>
      </c>
      <c r="E8729" t="s">
        <v>1156</v>
      </c>
      <c r="F8729" t="s">
        <v>493</v>
      </c>
      <c r="G8729" s="155">
        <v>45909</v>
      </c>
      <c r="H8729">
        <v>1</v>
      </c>
    </row>
    <row r="8730" spans="1:8" x14ac:dyDescent="0.25">
      <c r="A8730">
        <v>4903057</v>
      </c>
      <c r="B8730" t="s">
        <v>25187</v>
      </c>
      <c r="C8730" s="155">
        <v>26067</v>
      </c>
      <c r="D8730">
        <v>667688</v>
      </c>
      <c r="E8730" t="s">
        <v>1156</v>
      </c>
      <c r="F8730" t="s">
        <v>493</v>
      </c>
      <c r="G8730" s="155">
        <v>45909</v>
      </c>
      <c r="H8730">
        <v>1</v>
      </c>
    </row>
    <row r="8731" spans="1:8" x14ac:dyDescent="0.25">
      <c r="A8731">
        <v>4903056</v>
      </c>
      <c r="B8731" t="s">
        <v>2400</v>
      </c>
      <c r="C8731" s="155">
        <v>26122</v>
      </c>
      <c r="D8731">
        <v>667688</v>
      </c>
      <c r="E8731" t="s">
        <v>1156</v>
      </c>
      <c r="F8731" t="s">
        <v>430</v>
      </c>
      <c r="G8731" s="155">
        <v>45924</v>
      </c>
      <c r="H8731">
        <v>1</v>
      </c>
    </row>
    <row r="8732" spans="1:8" x14ac:dyDescent="0.25">
      <c r="A8732">
        <v>4903050</v>
      </c>
      <c r="B8732" t="s">
        <v>25188</v>
      </c>
      <c r="C8732" s="155">
        <v>23280</v>
      </c>
      <c r="D8732">
        <v>667688</v>
      </c>
      <c r="E8732" t="s">
        <v>1174</v>
      </c>
      <c r="F8732" t="s">
        <v>380</v>
      </c>
      <c r="G8732" s="155">
        <v>45924</v>
      </c>
      <c r="H8732">
        <v>1</v>
      </c>
    </row>
    <row r="8733" spans="1:8" x14ac:dyDescent="0.25">
      <c r="A8733">
        <v>4903045</v>
      </c>
      <c r="B8733" t="s">
        <v>8642</v>
      </c>
      <c r="C8733" s="155">
        <v>30706</v>
      </c>
      <c r="D8733">
        <v>667814</v>
      </c>
      <c r="E8733" t="s">
        <v>1180</v>
      </c>
      <c r="F8733" t="s">
        <v>455</v>
      </c>
      <c r="G8733" s="155">
        <v>45924</v>
      </c>
      <c r="H8733">
        <v>1</v>
      </c>
    </row>
    <row r="8734" spans="1:8" x14ac:dyDescent="0.25">
      <c r="A8734">
        <v>4903042</v>
      </c>
      <c r="B8734" t="s">
        <v>25189</v>
      </c>
      <c r="C8734" s="155">
        <v>24697</v>
      </c>
      <c r="D8734">
        <v>667688</v>
      </c>
      <c r="E8734" t="s">
        <v>1174</v>
      </c>
      <c r="F8734" t="s">
        <v>380</v>
      </c>
      <c r="G8734" s="155">
        <v>45924</v>
      </c>
      <c r="H8734">
        <v>1</v>
      </c>
    </row>
    <row r="8735" spans="1:8" x14ac:dyDescent="0.25">
      <c r="A8735">
        <v>4903039</v>
      </c>
      <c r="B8735" t="s">
        <v>13551</v>
      </c>
      <c r="C8735" s="155">
        <v>17322</v>
      </c>
      <c r="D8735">
        <v>667688</v>
      </c>
      <c r="E8735" t="s">
        <v>1174</v>
      </c>
      <c r="F8735" t="s">
        <v>436</v>
      </c>
      <c r="G8735" s="155">
        <v>45924</v>
      </c>
      <c r="H8735">
        <v>1</v>
      </c>
    </row>
    <row r="8736" spans="1:8" x14ac:dyDescent="0.25">
      <c r="A8736">
        <v>4903037</v>
      </c>
      <c r="B8736" t="s">
        <v>25190</v>
      </c>
      <c r="C8736" s="155">
        <v>20788</v>
      </c>
      <c r="D8736">
        <v>667688</v>
      </c>
      <c r="E8736" t="s">
        <v>1156</v>
      </c>
      <c r="F8736" t="s">
        <v>359</v>
      </c>
      <c r="G8736" s="155">
        <v>45910</v>
      </c>
      <c r="H8736">
        <v>1</v>
      </c>
    </row>
    <row r="8737" spans="1:8" x14ac:dyDescent="0.25">
      <c r="A8737">
        <v>4903036</v>
      </c>
      <c r="B8737" t="s">
        <v>14067</v>
      </c>
      <c r="C8737" s="155">
        <v>20945</v>
      </c>
      <c r="D8737">
        <v>667984</v>
      </c>
      <c r="E8737" t="s">
        <v>1156</v>
      </c>
      <c r="F8737" t="s">
        <v>380</v>
      </c>
      <c r="G8737" s="155">
        <v>45917</v>
      </c>
      <c r="H8737">
        <v>1</v>
      </c>
    </row>
    <row r="8738" spans="1:8" x14ac:dyDescent="0.25">
      <c r="A8738">
        <v>4903033</v>
      </c>
      <c r="B8738" t="s">
        <v>25191</v>
      </c>
      <c r="C8738" s="155">
        <v>33072</v>
      </c>
      <c r="D8738">
        <v>667890</v>
      </c>
      <c r="E8738" t="s">
        <v>4116</v>
      </c>
      <c r="F8738" t="s">
        <v>43</v>
      </c>
      <c r="G8738" s="155">
        <v>45924</v>
      </c>
      <c r="H8738">
        <v>1</v>
      </c>
    </row>
    <row r="8739" spans="1:8" x14ac:dyDescent="0.25">
      <c r="A8739">
        <v>4903032</v>
      </c>
      <c r="B8739" t="s">
        <v>25192</v>
      </c>
      <c r="C8739" s="155">
        <v>22532</v>
      </c>
      <c r="D8739">
        <v>667688</v>
      </c>
      <c r="E8739" t="s">
        <v>1174</v>
      </c>
      <c r="F8739" t="s">
        <v>380</v>
      </c>
      <c r="G8739" s="155">
        <v>45924</v>
      </c>
      <c r="H8739">
        <v>1</v>
      </c>
    </row>
    <row r="8740" spans="1:8" x14ac:dyDescent="0.25">
      <c r="A8740">
        <v>4903031</v>
      </c>
      <c r="B8740" t="s">
        <v>25193</v>
      </c>
      <c r="C8740" s="155">
        <v>17392</v>
      </c>
      <c r="D8740">
        <v>667688</v>
      </c>
      <c r="E8740" t="s">
        <v>1174</v>
      </c>
      <c r="F8740" t="s">
        <v>436</v>
      </c>
      <c r="G8740" s="155">
        <v>45924</v>
      </c>
      <c r="H8740">
        <v>1</v>
      </c>
    </row>
    <row r="8741" spans="1:8" x14ac:dyDescent="0.25">
      <c r="A8741">
        <v>4903028</v>
      </c>
      <c r="B8741" t="s">
        <v>10647</v>
      </c>
      <c r="C8741" s="155">
        <v>18264</v>
      </c>
      <c r="D8741">
        <v>667814</v>
      </c>
      <c r="E8741" t="s">
        <v>1170</v>
      </c>
      <c r="F8741" t="s">
        <v>8</v>
      </c>
      <c r="G8741" s="155">
        <v>45924</v>
      </c>
      <c r="H8741">
        <v>1</v>
      </c>
    </row>
    <row r="8742" spans="1:8" x14ac:dyDescent="0.25">
      <c r="A8742">
        <v>4903027</v>
      </c>
      <c r="B8742" t="s">
        <v>21644</v>
      </c>
      <c r="C8742" s="155">
        <v>25216</v>
      </c>
      <c r="D8742">
        <v>667890</v>
      </c>
      <c r="E8742" t="s">
        <v>1174</v>
      </c>
      <c r="F8742" t="s">
        <v>497</v>
      </c>
      <c r="G8742" s="155">
        <v>45924</v>
      </c>
      <c r="H8742">
        <v>1</v>
      </c>
    </row>
    <row r="8743" spans="1:8" x14ac:dyDescent="0.25">
      <c r="A8743">
        <v>4903026</v>
      </c>
      <c r="B8743" t="s">
        <v>25194</v>
      </c>
      <c r="C8743" s="155">
        <v>19644</v>
      </c>
      <c r="D8743">
        <v>667814</v>
      </c>
      <c r="E8743" t="s">
        <v>1465</v>
      </c>
      <c r="F8743" t="s">
        <v>8</v>
      </c>
      <c r="G8743" s="155">
        <v>45924</v>
      </c>
      <c r="H8743">
        <v>1</v>
      </c>
    </row>
    <row r="8744" spans="1:8" x14ac:dyDescent="0.25">
      <c r="A8744">
        <v>4903022</v>
      </c>
      <c r="B8744" t="s">
        <v>25195</v>
      </c>
      <c r="C8744" s="155">
        <v>22242</v>
      </c>
      <c r="D8744">
        <v>667688</v>
      </c>
      <c r="E8744" t="s">
        <v>1174</v>
      </c>
      <c r="F8744" t="s">
        <v>380</v>
      </c>
      <c r="G8744" s="155">
        <v>45924</v>
      </c>
      <c r="H8744">
        <v>1</v>
      </c>
    </row>
    <row r="8745" spans="1:8" x14ac:dyDescent="0.25">
      <c r="A8745">
        <v>4903020</v>
      </c>
      <c r="B8745" t="s">
        <v>25196</v>
      </c>
      <c r="C8745" s="155">
        <v>15422</v>
      </c>
      <c r="D8745">
        <v>667814</v>
      </c>
      <c r="E8745" t="s">
        <v>1186</v>
      </c>
      <c r="F8745" t="s">
        <v>8</v>
      </c>
      <c r="G8745" s="155">
        <v>45924</v>
      </c>
      <c r="H8745">
        <v>1</v>
      </c>
    </row>
    <row r="8746" spans="1:8" x14ac:dyDescent="0.25">
      <c r="A8746">
        <v>4903019</v>
      </c>
      <c r="B8746" t="s">
        <v>21173</v>
      </c>
      <c r="C8746" s="155">
        <v>16895</v>
      </c>
      <c r="D8746">
        <v>667814</v>
      </c>
      <c r="E8746" t="s">
        <v>1189</v>
      </c>
      <c r="F8746" t="s">
        <v>8</v>
      </c>
      <c r="G8746" s="155">
        <v>45924</v>
      </c>
      <c r="H8746">
        <v>1</v>
      </c>
    </row>
    <row r="8747" spans="1:8" x14ac:dyDescent="0.25">
      <c r="A8747">
        <v>4903017</v>
      </c>
      <c r="B8747" t="s">
        <v>25197</v>
      </c>
      <c r="C8747" s="155">
        <v>13377</v>
      </c>
      <c r="D8747">
        <v>667814</v>
      </c>
      <c r="E8747" t="s">
        <v>1314</v>
      </c>
      <c r="F8747" t="s">
        <v>8</v>
      </c>
      <c r="G8747" s="155">
        <v>45924</v>
      </c>
      <c r="H8747">
        <v>1</v>
      </c>
    </row>
    <row r="8748" spans="1:8" x14ac:dyDescent="0.25">
      <c r="A8748">
        <v>4903014</v>
      </c>
      <c r="B8748" t="s">
        <v>25198</v>
      </c>
      <c r="C8748" s="155">
        <v>27480</v>
      </c>
      <c r="D8748">
        <v>667890</v>
      </c>
      <c r="E8748" t="s">
        <v>1522</v>
      </c>
      <c r="F8748" t="s">
        <v>19326</v>
      </c>
      <c r="G8748" s="155">
        <v>45924</v>
      </c>
      <c r="H8748">
        <v>1</v>
      </c>
    </row>
    <row r="8749" spans="1:8" x14ac:dyDescent="0.25">
      <c r="A8749">
        <v>4903013</v>
      </c>
      <c r="B8749" t="s">
        <v>17360</v>
      </c>
      <c r="C8749" s="155">
        <v>30806</v>
      </c>
      <c r="D8749">
        <v>667824</v>
      </c>
      <c r="E8749" t="s">
        <v>1172</v>
      </c>
      <c r="F8749" t="s">
        <v>15</v>
      </c>
      <c r="G8749" s="155">
        <v>45924</v>
      </c>
      <c r="H8749">
        <v>1</v>
      </c>
    </row>
    <row r="8750" spans="1:8" x14ac:dyDescent="0.25">
      <c r="A8750">
        <v>4903012</v>
      </c>
      <c r="B8750" t="s">
        <v>25164</v>
      </c>
      <c r="C8750" s="155">
        <v>25277</v>
      </c>
      <c r="D8750">
        <v>667824</v>
      </c>
      <c r="E8750" t="s">
        <v>4116</v>
      </c>
      <c r="F8750" t="s">
        <v>43</v>
      </c>
      <c r="G8750" s="155">
        <v>45924</v>
      </c>
      <c r="H8750">
        <v>1</v>
      </c>
    </row>
    <row r="8751" spans="1:8" x14ac:dyDescent="0.25">
      <c r="A8751">
        <v>4903010</v>
      </c>
      <c r="B8751" t="s">
        <v>6257</v>
      </c>
      <c r="C8751" s="155">
        <v>18054</v>
      </c>
      <c r="D8751">
        <v>667824</v>
      </c>
      <c r="E8751" t="s">
        <v>1951</v>
      </c>
      <c r="F8751" t="s">
        <v>455</v>
      </c>
      <c r="G8751" s="155">
        <v>45924</v>
      </c>
      <c r="H8751">
        <v>1</v>
      </c>
    </row>
    <row r="8752" spans="1:8" x14ac:dyDescent="0.25">
      <c r="A8752">
        <v>4903007</v>
      </c>
      <c r="B8752" t="s">
        <v>25199</v>
      </c>
      <c r="C8752" s="155">
        <v>18521</v>
      </c>
      <c r="D8752">
        <v>667688</v>
      </c>
      <c r="E8752" t="s">
        <v>1174</v>
      </c>
      <c r="F8752" t="s">
        <v>380</v>
      </c>
      <c r="G8752" s="155">
        <v>45924</v>
      </c>
      <c r="H8752">
        <v>1</v>
      </c>
    </row>
    <row r="8753" spans="1:8" x14ac:dyDescent="0.25">
      <c r="A8753">
        <v>4903004</v>
      </c>
      <c r="B8753" t="s">
        <v>25200</v>
      </c>
      <c r="C8753" s="155">
        <v>13857</v>
      </c>
      <c r="D8753">
        <v>667814</v>
      </c>
      <c r="E8753" t="s">
        <v>1198</v>
      </c>
      <c r="F8753" t="s">
        <v>491</v>
      </c>
      <c r="G8753" s="155">
        <v>45924</v>
      </c>
      <c r="H8753">
        <v>1</v>
      </c>
    </row>
    <row r="8754" spans="1:8" x14ac:dyDescent="0.25">
      <c r="A8754">
        <v>4903003</v>
      </c>
      <c r="B8754" t="s">
        <v>25201</v>
      </c>
      <c r="C8754" s="155">
        <v>25784</v>
      </c>
      <c r="D8754">
        <v>608814</v>
      </c>
      <c r="E8754" t="s">
        <v>1888</v>
      </c>
      <c r="F8754" t="s">
        <v>325</v>
      </c>
      <c r="G8754" s="155">
        <v>45924</v>
      </c>
      <c r="H8754">
        <v>1</v>
      </c>
    </row>
    <row r="8755" spans="1:8" x14ac:dyDescent="0.25">
      <c r="A8755">
        <v>4903002</v>
      </c>
      <c r="B8755" t="s">
        <v>25202</v>
      </c>
      <c r="C8755" s="155">
        <v>30252</v>
      </c>
      <c r="D8755">
        <v>667814</v>
      </c>
      <c r="E8755" t="s">
        <v>1180</v>
      </c>
      <c r="F8755" t="s">
        <v>297</v>
      </c>
      <c r="G8755" s="155">
        <v>45924</v>
      </c>
      <c r="H8755">
        <v>1</v>
      </c>
    </row>
    <row r="8756" spans="1:8" x14ac:dyDescent="0.25">
      <c r="A8756">
        <v>4903001</v>
      </c>
      <c r="B8756" t="s">
        <v>25203</v>
      </c>
      <c r="C8756" s="155">
        <v>31072</v>
      </c>
      <c r="D8756">
        <v>667688</v>
      </c>
      <c r="E8756" t="s">
        <v>1174</v>
      </c>
      <c r="F8756" t="s">
        <v>380</v>
      </c>
      <c r="G8756" s="155">
        <v>45908</v>
      </c>
      <c r="H8756">
        <v>1</v>
      </c>
    </row>
    <row r="8757" spans="1:8" x14ac:dyDescent="0.25">
      <c r="A8757">
        <v>4902999</v>
      </c>
      <c r="B8757" t="s">
        <v>25204</v>
      </c>
      <c r="C8757" s="155">
        <v>25731</v>
      </c>
      <c r="D8757">
        <v>618814</v>
      </c>
      <c r="E8757" t="s">
        <v>1996</v>
      </c>
      <c r="F8757" t="s">
        <v>41</v>
      </c>
      <c r="G8757" s="155">
        <v>45924</v>
      </c>
      <c r="H8757">
        <v>1</v>
      </c>
    </row>
    <row r="8758" spans="1:8" x14ac:dyDescent="0.25">
      <c r="A8758">
        <v>4902996</v>
      </c>
      <c r="B8758" t="s">
        <v>25205</v>
      </c>
      <c r="C8758" s="155">
        <v>31839</v>
      </c>
      <c r="D8758">
        <v>667934</v>
      </c>
      <c r="E8758" t="s">
        <v>9870</v>
      </c>
      <c r="F8758" t="s">
        <v>43</v>
      </c>
      <c r="G8758" s="155">
        <v>45924</v>
      </c>
      <c r="H8758">
        <v>1</v>
      </c>
    </row>
    <row r="8759" spans="1:8" x14ac:dyDescent="0.25">
      <c r="A8759">
        <v>4902995</v>
      </c>
      <c r="B8759" t="s">
        <v>25206</v>
      </c>
      <c r="C8759" s="155">
        <v>20985</v>
      </c>
      <c r="D8759">
        <v>667688</v>
      </c>
      <c r="E8759" t="s">
        <v>1156</v>
      </c>
      <c r="F8759" t="s">
        <v>297</v>
      </c>
      <c r="G8759" s="155">
        <v>45922</v>
      </c>
      <c r="H8759">
        <v>1</v>
      </c>
    </row>
    <row r="8760" spans="1:8" x14ac:dyDescent="0.25">
      <c r="A8760">
        <v>4902992</v>
      </c>
      <c r="B8760" t="s">
        <v>25207</v>
      </c>
      <c r="C8760" s="155">
        <v>13667</v>
      </c>
      <c r="D8760">
        <v>667814</v>
      </c>
      <c r="E8760" t="s">
        <v>1198</v>
      </c>
      <c r="F8760" t="s">
        <v>491</v>
      </c>
      <c r="G8760" s="155">
        <v>45924</v>
      </c>
      <c r="H8760">
        <v>1</v>
      </c>
    </row>
    <row r="8761" spans="1:8" x14ac:dyDescent="0.25">
      <c r="A8761">
        <v>4902989</v>
      </c>
      <c r="B8761" t="s">
        <v>21715</v>
      </c>
      <c r="C8761" s="155">
        <v>29725</v>
      </c>
      <c r="D8761">
        <v>601890</v>
      </c>
      <c r="E8761" t="s">
        <v>3071</v>
      </c>
      <c r="F8761" t="s">
        <v>303</v>
      </c>
      <c r="G8761" s="155">
        <v>45924</v>
      </c>
      <c r="H8761">
        <v>1</v>
      </c>
    </row>
    <row r="8762" spans="1:8" x14ac:dyDescent="0.25">
      <c r="A8762">
        <v>4902988</v>
      </c>
      <c r="B8762" t="s">
        <v>9977</v>
      </c>
      <c r="C8762" s="155">
        <v>25764</v>
      </c>
      <c r="D8762">
        <v>618890</v>
      </c>
      <c r="E8762" t="s">
        <v>1942</v>
      </c>
      <c r="F8762" t="s">
        <v>41</v>
      </c>
      <c r="G8762" s="155">
        <v>45924</v>
      </c>
      <c r="H8762">
        <v>1</v>
      </c>
    </row>
    <row r="8763" spans="1:8" x14ac:dyDescent="0.25">
      <c r="A8763">
        <v>4902985</v>
      </c>
      <c r="B8763" t="s">
        <v>25208</v>
      </c>
      <c r="C8763" s="155">
        <v>12779</v>
      </c>
      <c r="D8763">
        <v>667814</v>
      </c>
      <c r="E8763" t="s">
        <v>1198</v>
      </c>
      <c r="F8763" t="s">
        <v>491</v>
      </c>
      <c r="G8763" s="155">
        <v>45924</v>
      </c>
      <c r="H8763">
        <v>1</v>
      </c>
    </row>
    <row r="8764" spans="1:8" x14ac:dyDescent="0.25">
      <c r="A8764">
        <v>4902983</v>
      </c>
      <c r="B8764" t="s">
        <v>25209</v>
      </c>
      <c r="C8764" s="155">
        <v>15752</v>
      </c>
      <c r="D8764">
        <v>667824</v>
      </c>
      <c r="E8764" t="s">
        <v>1198</v>
      </c>
      <c r="F8764" t="s">
        <v>436</v>
      </c>
      <c r="G8764" s="155">
        <v>45924</v>
      </c>
      <c r="H8764">
        <v>1</v>
      </c>
    </row>
    <row r="8765" spans="1:8" x14ac:dyDescent="0.25">
      <c r="A8765">
        <v>4902982</v>
      </c>
      <c r="B8765" t="s">
        <v>23865</v>
      </c>
      <c r="C8765" s="155">
        <v>35431</v>
      </c>
      <c r="D8765">
        <v>667824</v>
      </c>
      <c r="E8765" t="s">
        <v>1388</v>
      </c>
      <c r="F8765" t="s">
        <v>493</v>
      </c>
      <c r="G8765" s="155">
        <v>45924</v>
      </c>
      <c r="H8765">
        <v>1</v>
      </c>
    </row>
    <row r="8766" spans="1:8" x14ac:dyDescent="0.25">
      <c r="A8766">
        <v>4902979</v>
      </c>
      <c r="B8766" t="s">
        <v>25210</v>
      </c>
      <c r="C8766" s="155">
        <v>17995</v>
      </c>
      <c r="D8766">
        <v>667688</v>
      </c>
      <c r="E8766" t="s">
        <v>1156</v>
      </c>
      <c r="F8766" t="s">
        <v>380</v>
      </c>
      <c r="G8766" s="155">
        <v>45924</v>
      </c>
      <c r="H8766">
        <v>1</v>
      </c>
    </row>
    <row r="8767" spans="1:8" x14ac:dyDescent="0.25">
      <c r="A8767">
        <v>4902977</v>
      </c>
      <c r="B8767" t="s">
        <v>21644</v>
      </c>
      <c r="C8767" s="155">
        <v>25216</v>
      </c>
      <c r="D8767">
        <v>618890</v>
      </c>
      <c r="E8767" t="s">
        <v>3271</v>
      </c>
      <c r="F8767" t="s">
        <v>1808</v>
      </c>
      <c r="G8767" s="155">
        <v>45924</v>
      </c>
      <c r="H8767">
        <v>1</v>
      </c>
    </row>
    <row r="8768" spans="1:8" x14ac:dyDescent="0.25">
      <c r="A8768">
        <v>4902976</v>
      </c>
      <c r="B8768" t="s">
        <v>25211</v>
      </c>
      <c r="C8768" s="155">
        <v>30417</v>
      </c>
      <c r="D8768">
        <v>667934</v>
      </c>
      <c r="E8768" t="s">
        <v>506</v>
      </c>
      <c r="F8768" t="s">
        <v>500</v>
      </c>
      <c r="G8768" s="155">
        <v>45924</v>
      </c>
      <c r="H8768">
        <v>1</v>
      </c>
    </row>
    <row r="8769" spans="1:8" x14ac:dyDescent="0.25">
      <c r="A8769">
        <v>4902969</v>
      </c>
      <c r="B8769" t="s">
        <v>25212</v>
      </c>
      <c r="C8769" s="155">
        <v>20825</v>
      </c>
      <c r="D8769">
        <v>667688</v>
      </c>
      <c r="E8769" t="s">
        <v>1156</v>
      </c>
      <c r="F8769" t="s">
        <v>501</v>
      </c>
      <c r="G8769" s="155">
        <v>45924</v>
      </c>
      <c r="H8769">
        <v>1</v>
      </c>
    </row>
    <row r="8770" spans="1:8" x14ac:dyDescent="0.25">
      <c r="A8770">
        <v>4902968</v>
      </c>
      <c r="B8770" t="s">
        <v>25213</v>
      </c>
      <c r="C8770" s="155">
        <v>27990</v>
      </c>
      <c r="D8770">
        <v>610814</v>
      </c>
      <c r="E8770" t="s">
        <v>5977</v>
      </c>
      <c r="F8770" t="s">
        <v>300</v>
      </c>
      <c r="G8770" s="155">
        <v>45924</v>
      </c>
      <c r="H8770">
        <v>1</v>
      </c>
    </row>
    <row r="8771" spans="1:8" x14ac:dyDescent="0.25">
      <c r="A8771">
        <v>4902966</v>
      </c>
      <c r="B8771" t="s">
        <v>25214</v>
      </c>
      <c r="C8771" s="155">
        <v>24750</v>
      </c>
      <c r="D8771">
        <v>617814</v>
      </c>
      <c r="E8771" t="s">
        <v>3247</v>
      </c>
      <c r="F8771" t="s">
        <v>67</v>
      </c>
      <c r="G8771" s="155">
        <v>45924</v>
      </c>
      <c r="H8771">
        <v>1</v>
      </c>
    </row>
    <row r="8772" spans="1:8" x14ac:dyDescent="0.25">
      <c r="A8772">
        <v>4902965</v>
      </c>
      <c r="B8772" t="s">
        <v>21385</v>
      </c>
      <c r="C8772" s="155">
        <v>33228</v>
      </c>
      <c r="D8772">
        <v>667824</v>
      </c>
      <c r="E8772" t="s">
        <v>1170</v>
      </c>
      <c r="F8772" t="s">
        <v>493</v>
      </c>
      <c r="G8772" s="155">
        <v>45924</v>
      </c>
      <c r="H8772">
        <v>1</v>
      </c>
    </row>
    <row r="8773" spans="1:8" x14ac:dyDescent="0.25">
      <c r="A8773">
        <v>4902963</v>
      </c>
      <c r="B8773" t="s">
        <v>932</v>
      </c>
      <c r="C8773" s="155">
        <v>30328</v>
      </c>
      <c r="D8773">
        <v>618888</v>
      </c>
      <c r="E8773" t="s">
        <v>5307</v>
      </c>
      <c r="F8773" t="s">
        <v>1808</v>
      </c>
      <c r="G8773" s="155">
        <v>45925</v>
      </c>
      <c r="H8773">
        <v>1</v>
      </c>
    </row>
    <row r="8774" spans="1:8" x14ac:dyDescent="0.25">
      <c r="A8774">
        <v>4902962</v>
      </c>
      <c r="B8774" t="s">
        <v>25203</v>
      </c>
      <c r="C8774" s="155">
        <v>31072</v>
      </c>
      <c r="D8774">
        <v>667984</v>
      </c>
      <c r="E8774" t="s">
        <v>1174</v>
      </c>
      <c r="F8774" t="s">
        <v>380</v>
      </c>
      <c r="G8774" s="155">
        <v>45924</v>
      </c>
      <c r="H8774">
        <v>1</v>
      </c>
    </row>
    <row r="8775" spans="1:8" x14ac:dyDescent="0.25">
      <c r="A8775">
        <v>4902959</v>
      </c>
      <c r="B8775" t="s">
        <v>21035</v>
      </c>
      <c r="C8775" s="155">
        <v>28267</v>
      </c>
      <c r="D8775">
        <v>667984</v>
      </c>
      <c r="E8775" t="s">
        <v>1186</v>
      </c>
      <c r="F8775" t="s">
        <v>501</v>
      </c>
      <c r="G8775" s="155">
        <v>45924</v>
      </c>
      <c r="H8775">
        <v>1</v>
      </c>
    </row>
    <row r="8776" spans="1:8" x14ac:dyDescent="0.25">
      <c r="A8776">
        <v>4902958</v>
      </c>
      <c r="B8776" t="s">
        <v>25215</v>
      </c>
      <c r="C8776" s="155">
        <v>32901</v>
      </c>
      <c r="D8776">
        <v>667814</v>
      </c>
      <c r="E8776" t="s">
        <v>1172</v>
      </c>
      <c r="F8776" t="s">
        <v>404</v>
      </c>
      <c r="G8776" s="155">
        <v>45924</v>
      </c>
      <c r="H8776">
        <v>1</v>
      </c>
    </row>
    <row r="8777" spans="1:8" x14ac:dyDescent="0.25">
      <c r="A8777">
        <v>4902956</v>
      </c>
      <c r="B8777" t="s">
        <v>25216</v>
      </c>
      <c r="C8777" s="155">
        <v>22077</v>
      </c>
      <c r="D8777">
        <v>667688</v>
      </c>
      <c r="E8777" t="s">
        <v>1174</v>
      </c>
      <c r="F8777" t="s">
        <v>380</v>
      </c>
      <c r="G8777" s="155">
        <v>45924</v>
      </c>
      <c r="H8777">
        <v>1</v>
      </c>
    </row>
    <row r="8778" spans="1:8" x14ac:dyDescent="0.25">
      <c r="A8778">
        <v>4902954</v>
      </c>
      <c r="B8778" t="s">
        <v>25217</v>
      </c>
      <c r="C8778" s="155">
        <v>28835</v>
      </c>
      <c r="D8778">
        <v>667984</v>
      </c>
      <c r="E8778" t="s">
        <v>1186</v>
      </c>
      <c r="F8778" t="s">
        <v>502</v>
      </c>
      <c r="G8778" s="155">
        <v>45923</v>
      </c>
      <c r="H8778">
        <v>1</v>
      </c>
    </row>
    <row r="8779" spans="1:8" x14ac:dyDescent="0.25">
      <c r="A8779">
        <v>4902949</v>
      </c>
      <c r="B8779" t="s">
        <v>2286</v>
      </c>
      <c r="C8779" s="155">
        <v>23695</v>
      </c>
      <c r="D8779">
        <v>667890</v>
      </c>
      <c r="E8779" t="s">
        <v>1186</v>
      </c>
      <c r="F8779" t="s">
        <v>19326</v>
      </c>
      <c r="G8779" s="155">
        <v>45924</v>
      </c>
      <c r="H8779">
        <v>1</v>
      </c>
    </row>
    <row r="8780" spans="1:8" x14ac:dyDescent="0.25">
      <c r="A8780">
        <v>4902945</v>
      </c>
      <c r="B8780" t="s">
        <v>25218</v>
      </c>
      <c r="C8780" s="155">
        <v>20333</v>
      </c>
      <c r="D8780">
        <v>667984</v>
      </c>
      <c r="E8780" t="s">
        <v>1192</v>
      </c>
      <c r="F8780" t="s">
        <v>455</v>
      </c>
      <c r="G8780" s="155">
        <v>45924</v>
      </c>
      <c r="H8780">
        <v>1</v>
      </c>
    </row>
    <row r="8781" spans="1:8" x14ac:dyDescent="0.25">
      <c r="A8781">
        <v>4902943</v>
      </c>
      <c r="B8781" t="s">
        <v>25219</v>
      </c>
      <c r="C8781" s="155">
        <v>33316</v>
      </c>
      <c r="D8781">
        <v>667824</v>
      </c>
      <c r="E8781" t="s">
        <v>3581</v>
      </c>
      <c r="F8781" t="s">
        <v>43</v>
      </c>
      <c r="G8781" s="155">
        <v>45924</v>
      </c>
      <c r="H8781">
        <v>1</v>
      </c>
    </row>
    <row r="8782" spans="1:8" x14ac:dyDescent="0.25">
      <c r="A8782">
        <v>4902942</v>
      </c>
      <c r="B8782" t="s">
        <v>25220</v>
      </c>
      <c r="C8782" s="155">
        <v>26229</v>
      </c>
      <c r="D8782">
        <v>667934</v>
      </c>
      <c r="E8782" t="s">
        <v>506</v>
      </c>
      <c r="F8782" t="s">
        <v>500</v>
      </c>
      <c r="G8782" s="155">
        <v>45924</v>
      </c>
      <c r="H8782">
        <v>1</v>
      </c>
    </row>
    <row r="8783" spans="1:8" x14ac:dyDescent="0.25">
      <c r="A8783">
        <v>4902940</v>
      </c>
      <c r="B8783" t="s">
        <v>25221</v>
      </c>
      <c r="C8783" s="155">
        <v>21500</v>
      </c>
      <c r="D8783">
        <v>667984</v>
      </c>
      <c r="E8783" t="s">
        <v>1186</v>
      </c>
      <c r="F8783" t="s">
        <v>502</v>
      </c>
      <c r="G8783" s="155">
        <v>45923</v>
      </c>
      <c r="H8783">
        <v>1</v>
      </c>
    </row>
    <row r="8784" spans="1:8" x14ac:dyDescent="0.25">
      <c r="A8784">
        <v>4902939</v>
      </c>
      <c r="B8784" t="s">
        <v>25222</v>
      </c>
      <c r="C8784" s="155">
        <v>20273</v>
      </c>
      <c r="D8784">
        <v>667688</v>
      </c>
      <c r="E8784" t="s">
        <v>1174</v>
      </c>
      <c r="F8784" t="s">
        <v>380</v>
      </c>
      <c r="G8784" s="155">
        <v>45924</v>
      </c>
      <c r="H8784">
        <v>1</v>
      </c>
    </row>
    <row r="8785" spans="1:8" x14ac:dyDescent="0.25">
      <c r="A8785">
        <v>4902938</v>
      </c>
      <c r="B8785" t="s">
        <v>9951</v>
      </c>
      <c r="C8785" s="155">
        <v>26477</v>
      </c>
      <c r="D8785">
        <v>667688</v>
      </c>
      <c r="E8785" t="s">
        <v>1156</v>
      </c>
      <c r="F8785" t="s">
        <v>501</v>
      </c>
      <c r="G8785" s="155">
        <v>45924</v>
      </c>
      <c r="H8785">
        <v>1</v>
      </c>
    </row>
    <row r="8786" spans="1:8" x14ac:dyDescent="0.25">
      <c r="A8786">
        <v>4902935</v>
      </c>
      <c r="B8786" t="s">
        <v>14977</v>
      </c>
      <c r="C8786" s="155">
        <v>35196</v>
      </c>
      <c r="D8786">
        <v>617890</v>
      </c>
      <c r="E8786" t="s">
        <v>6042</v>
      </c>
      <c r="F8786" t="s">
        <v>67</v>
      </c>
      <c r="G8786" s="155">
        <v>45924</v>
      </c>
      <c r="H8786">
        <v>1</v>
      </c>
    </row>
    <row r="8787" spans="1:8" x14ac:dyDescent="0.25">
      <c r="A8787">
        <v>4902933</v>
      </c>
      <c r="B8787" t="s">
        <v>25223</v>
      </c>
      <c r="C8787" s="155">
        <v>30012</v>
      </c>
      <c r="D8787">
        <v>667824</v>
      </c>
      <c r="E8787" t="s">
        <v>1352</v>
      </c>
      <c r="F8787" t="s">
        <v>488</v>
      </c>
      <c r="G8787" s="155">
        <v>45924</v>
      </c>
      <c r="H8787">
        <v>1</v>
      </c>
    </row>
    <row r="8788" spans="1:8" x14ac:dyDescent="0.25">
      <c r="A8788">
        <v>4902931</v>
      </c>
      <c r="B8788" t="s">
        <v>25224</v>
      </c>
      <c r="C8788" s="155">
        <v>29248</v>
      </c>
      <c r="D8788">
        <v>667814</v>
      </c>
      <c r="E8788" t="s">
        <v>1172</v>
      </c>
      <c r="F8788" t="s">
        <v>487</v>
      </c>
      <c r="G8788" s="155">
        <v>45924</v>
      </c>
      <c r="H8788">
        <v>1</v>
      </c>
    </row>
    <row r="8789" spans="1:8" x14ac:dyDescent="0.25">
      <c r="A8789">
        <v>4902930</v>
      </c>
      <c r="B8789" t="s">
        <v>25225</v>
      </c>
      <c r="C8789" s="155">
        <v>31551</v>
      </c>
      <c r="D8789">
        <v>622871</v>
      </c>
      <c r="E8789" t="s">
        <v>2389</v>
      </c>
      <c r="F8789" t="s">
        <v>507</v>
      </c>
      <c r="G8789" s="155">
        <v>45924</v>
      </c>
      <c r="H8789">
        <v>1</v>
      </c>
    </row>
    <row r="8790" spans="1:8" x14ac:dyDescent="0.25">
      <c r="A8790">
        <v>4902929</v>
      </c>
      <c r="B8790" t="s">
        <v>25226</v>
      </c>
      <c r="C8790" s="155">
        <v>18104</v>
      </c>
      <c r="D8790">
        <v>608890</v>
      </c>
      <c r="E8790" t="s">
        <v>2103</v>
      </c>
      <c r="F8790" t="s">
        <v>35</v>
      </c>
      <c r="G8790" s="155">
        <v>45924</v>
      </c>
      <c r="H8790">
        <v>1</v>
      </c>
    </row>
    <row r="8791" spans="1:8" x14ac:dyDescent="0.25">
      <c r="A8791">
        <v>4902928</v>
      </c>
      <c r="B8791" t="s">
        <v>25227</v>
      </c>
      <c r="C8791" s="155">
        <v>14622</v>
      </c>
      <c r="D8791">
        <v>667688</v>
      </c>
      <c r="E8791" t="s">
        <v>1156</v>
      </c>
      <c r="F8791" t="s">
        <v>502</v>
      </c>
      <c r="G8791" s="155">
        <v>45924</v>
      </c>
      <c r="H8791">
        <v>1</v>
      </c>
    </row>
    <row r="8792" spans="1:8" x14ac:dyDescent="0.25">
      <c r="A8792">
        <v>4902923</v>
      </c>
      <c r="B8792" t="s">
        <v>25228</v>
      </c>
      <c r="C8792" s="155">
        <v>38631</v>
      </c>
      <c r="D8792">
        <v>667984</v>
      </c>
      <c r="E8792" t="s">
        <v>1186</v>
      </c>
      <c r="F8792" t="s">
        <v>501</v>
      </c>
      <c r="G8792" s="155">
        <v>45923</v>
      </c>
      <c r="H8792">
        <v>1</v>
      </c>
    </row>
    <row r="8793" spans="1:8" x14ac:dyDescent="0.25">
      <c r="A8793">
        <v>4902916</v>
      </c>
      <c r="B8793" t="s">
        <v>25229</v>
      </c>
      <c r="C8793" s="155">
        <v>26695</v>
      </c>
      <c r="D8793">
        <v>667983</v>
      </c>
      <c r="E8793" t="s">
        <v>1867</v>
      </c>
      <c r="F8793" t="s">
        <v>502</v>
      </c>
      <c r="G8793" s="155">
        <v>45924</v>
      </c>
      <c r="H8793">
        <v>1</v>
      </c>
    </row>
    <row r="8794" spans="1:8" x14ac:dyDescent="0.25">
      <c r="A8794">
        <v>4902908</v>
      </c>
      <c r="B8794" t="s">
        <v>25230</v>
      </c>
      <c r="C8794" s="155">
        <v>23513</v>
      </c>
      <c r="D8794">
        <v>667983</v>
      </c>
      <c r="E8794" t="s">
        <v>1867</v>
      </c>
      <c r="F8794" t="s">
        <v>502</v>
      </c>
      <c r="G8794" s="155">
        <v>45923</v>
      </c>
      <c r="H8794">
        <v>1</v>
      </c>
    </row>
    <row r="8795" spans="1:8" x14ac:dyDescent="0.25">
      <c r="A8795">
        <v>4902905</v>
      </c>
      <c r="B8795" t="s">
        <v>25231</v>
      </c>
      <c r="C8795" s="155">
        <v>31221</v>
      </c>
      <c r="D8795">
        <v>622871</v>
      </c>
      <c r="E8795" t="s">
        <v>2252</v>
      </c>
      <c r="F8795" t="s">
        <v>19</v>
      </c>
      <c r="G8795" s="155">
        <v>45924</v>
      </c>
      <c r="H8795">
        <v>1</v>
      </c>
    </row>
    <row r="8796" spans="1:8" x14ac:dyDescent="0.25">
      <c r="A8796">
        <v>4902904</v>
      </c>
      <c r="B8796" t="s">
        <v>25232</v>
      </c>
      <c r="C8796" s="155">
        <v>34418</v>
      </c>
      <c r="D8796">
        <v>667984</v>
      </c>
      <c r="E8796" t="s">
        <v>1186</v>
      </c>
      <c r="F8796" t="s">
        <v>501</v>
      </c>
      <c r="G8796" s="155">
        <v>45923</v>
      </c>
      <c r="H8796">
        <v>1</v>
      </c>
    </row>
    <row r="8797" spans="1:8" x14ac:dyDescent="0.25">
      <c r="A8797">
        <v>4902901</v>
      </c>
      <c r="B8797" t="s">
        <v>24953</v>
      </c>
      <c r="C8797" s="155">
        <v>22840</v>
      </c>
      <c r="D8797">
        <v>667984</v>
      </c>
      <c r="E8797" t="s">
        <v>1156</v>
      </c>
      <c r="F8797" t="s">
        <v>488</v>
      </c>
      <c r="G8797" s="155">
        <v>45924</v>
      </c>
      <c r="H8797">
        <v>1</v>
      </c>
    </row>
    <row r="8798" spans="1:8" x14ac:dyDescent="0.25">
      <c r="A8798">
        <v>4902899</v>
      </c>
      <c r="B8798" t="s">
        <v>25233</v>
      </c>
      <c r="C8798" s="155">
        <v>27141</v>
      </c>
      <c r="D8798">
        <v>667814</v>
      </c>
      <c r="E8798" t="s">
        <v>1180</v>
      </c>
      <c r="F8798" t="s">
        <v>397</v>
      </c>
      <c r="G8798" s="155">
        <v>45924</v>
      </c>
      <c r="H8798">
        <v>1</v>
      </c>
    </row>
    <row r="8799" spans="1:8" x14ac:dyDescent="0.25">
      <c r="A8799">
        <v>4902898</v>
      </c>
      <c r="B8799" t="s">
        <v>4055</v>
      </c>
      <c r="C8799" s="155">
        <v>14137</v>
      </c>
      <c r="D8799">
        <v>600824</v>
      </c>
      <c r="E8799" t="s">
        <v>2813</v>
      </c>
      <c r="F8799" t="s">
        <v>59</v>
      </c>
      <c r="G8799" s="155">
        <v>45924</v>
      </c>
      <c r="H8799">
        <v>1</v>
      </c>
    </row>
    <row r="8800" spans="1:8" x14ac:dyDescent="0.25">
      <c r="A8800">
        <v>4902893</v>
      </c>
      <c r="B8800" t="s">
        <v>25234</v>
      </c>
      <c r="C8800" s="155">
        <v>29652</v>
      </c>
      <c r="D8800">
        <v>667983</v>
      </c>
      <c r="E8800" t="s">
        <v>1867</v>
      </c>
      <c r="F8800" t="s">
        <v>502</v>
      </c>
      <c r="G8800" s="155">
        <v>45922</v>
      </c>
      <c r="H8800">
        <v>1</v>
      </c>
    </row>
    <row r="8801" spans="1:8" x14ac:dyDescent="0.25">
      <c r="A8801">
        <v>4902892</v>
      </c>
      <c r="B8801" t="s">
        <v>25235</v>
      </c>
      <c r="C8801" s="155">
        <v>18265</v>
      </c>
      <c r="D8801">
        <v>667688</v>
      </c>
      <c r="E8801" t="s">
        <v>1156</v>
      </c>
      <c r="F8801" t="s">
        <v>501</v>
      </c>
      <c r="G8801" s="155">
        <v>45924</v>
      </c>
      <c r="H8801">
        <v>1</v>
      </c>
    </row>
    <row r="8802" spans="1:8" x14ac:dyDescent="0.25">
      <c r="A8802">
        <v>4902891</v>
      </c>
      <c r="B8802" t="s">
        <v>4051</v>
      </c>
      <c r="C8802" s="155">
        <v>25938</v>
      </c>
      <c r="D8802">
        <v>667688</v>
      </c>
      <c r="E8802" t="s">
        <v>1156</v>
      </c>
      <c r="F8802" t="s">
        <v>15</v>
      </c>
      <c r="G8802" s="155">
        <v>45924</v>
      </c>
      <c r="H8802">
        <v>1</v>
      </c>
    </row>
    <row r="8803" spans="1:8" x14ac:dyDescent="0.25">
      <c r="A8803">
        <v>4902890</v>
      </c>
      <c r="B8803" t="s">
        <v>15304</v>
      </c>
      <c r="C8803" s="155">
        <v>23048</v>
      </c>
      <c r="D8803">
        <v>667984</v>
      </c>
      <c r="E8803" t="s">
        <v>1156</v>
      </c>
      <c r="F8803" t="s">
        <v>488</v>
      </c>
      <c r="G8803" s="155">
        <v>45924</v>
      </c>
      <c r="H8803">
        <v>1</v>
      </c>
    </row>
    <row r="8804" spans="1:8" x14ac:dyDescent="0.25">
      <c r="A8804">
        <v>4902888</v>
      </c>
      <c r="B8804" t="s">
        <v>17335</v>
      </c>
      <c r="C8804" s="155">
        <v>34989</v>
      </c>
      <c r="D8804">
        <v>665890</v>
      </c>
      <c r="E8804" t="s">
        <v>7444</v>
      </c>
      <c r="F8804" t="s">
        <v>79</v>
      </c>
      <c r="G8804" s="155">
        <v>45924</v>
      </c>
      <c r="H8804">
        <v>1</v>
      </c>
    </row>
    <row r="8805" spans="1:8" x14ac:dyDescent="0.25">
      <c r="A8805">
        <v>4902886</v>
      </c>
      <c r="B8805" t="s">
        <v>25236</v>
      </c>
      <c r="C8805" s="155">
        <v>23114</v>
      </c>
      <c r="D8805">
        <v>667984</v>
      </c>
      <c r="E8805" t="s">
        <v>1156</v>
      </c>
      <c r="F8805" t="s">
        <v>488</v>
      </c>
      <c r="G8805" s="155">
        <v>45924</v>
      </c>
      <c r="H8805">
        <v>1</v>
      </c>
    </row>
    <row r="8806" spans="1:8" x14ac:dyDescent="0.25">
      <c r="A8806">
        <v>4902885</v>
      </c>
      <c r="B8806" t="s">
        <v>25237</v>
      </c>
      <c r="C8806" s="155">
        <v>25025</v>
      </c>
      <c r="D8806">
        <v>667824</v>
      </c>
      <c r="E8806" t="s">
        <v>4492</v>
      </c>
      <c r="F8806" t="s">
        <v>8</v>
      </c>
      <c r="G8806" s="155">
        <v>45924</v>
      </c>
      <c r="H8806">
        <v>1</v>
      </c>
    </row>
    <row r="8807" spans="1:8" x14ac:dyDescent="0.25">
      <c r="A8807">
        <v>4902879</v>
      </c>
      <c r="B8807" t="s">
        <v>10852</v>
      </c>
      <c r="C8807" s="155">
        <v>38253</v>
      </c>
      <c r="D8807">
        <v>665890</v>
      </c>
      <c r="E8807" t="s">
        <v>2126</v>
      </c>
      <c r="F8807" t="s">
        <v>79</v>
      </c>
      <c r="G8807" s="155">
        <v>45924</v>
      </c>
      <c r="H8807">
        <v>1</v>
      </c>
    </row>
    <row r="8808" spans="1:8" x14ac:dyDescent="0.25">
      <c r="A8808">
        <v>4902876</v>
      </c>
      <c r="B8808" t="s">
        <v>25238</v>
      </c>
      <c r="C8808" s="155">
        <v>20605</v>
      </c>
      <c r="D8808">
        <v>667983</v>
      </c>
      <c r="E8808" t="s">
        <v>1867</v>
      </c>
      <c r="F8808" t="s">
        <v>397</v>
      </c>
      <c r="G8808" s="155">
        <v>45924</v>
      </c>
      <c r="H8808">
        <v>1</v>
      </c>
    </row>
    <row r="8809" spans="1:8" x14ac:dyDescent="0.25">
      <c r="A8809">
        <v>4902870</v>
      </c>
      <c r="B8809" t="s">
        <v>10621</v>
      </c>
      <c r="C8809" s="155">
        <v>21136</v>
      </c>
      <c r="D8809">
        <v>667688</v>
      </c>
      <c r="E8809" t="s">
        <v>1156</v>
      </c>
      <c r="F8809" t="s">
        <v>53</v>
      </c>
      <c r="G8809" s="155">
        <v>45924</v>
      </c>
      <c r="H8809">
        <v>1</v>
      </c>
    </row>
    <row r="8810" spans="1:8" x14ac:dyDescent="0.25">
      <c r="A8810">
        <v>4902869</v>
      </c>
      <c r="B8810" t="s">
        <v>25239</v>
      </c>
      <c r="C8810" s="155">
        <v>22873</v>
      </c>
      <c r="D8810">
        <v>667814</v>
      </c>
      <c r="E8810" t="s">
        <v>1180</v>
      </c>
      <c r="F8810" t="s">
        <v>15</v>
      </c>
      <c r="G8810" s="155">
        <v>45924</v>
      </c>
      <c r="H8810">
        <v>1</v>
      </c>
    </row>
    <row r="8811" spans="1:8" x14ac:dyDescent="0.25">
      <c r="A8811">
        <v>4902868</v>
      </c>
      <c r="B8811" t="s">
        <v>25240</v>
      </c>
      <c r="C8811" s="155">
        <v>38187</v>
      </c>
      <c r="D8811">
        <v>667814</v>
      </c>
      <c r="E8811" t="s">
        <v>1172</v>
      </c>
      <c r="F8811" t="s">
        <v>297</v>
      </c>
      <c r="G8811" s="155">
        <v>45924</v>
      </c>
      <c r="H8811">
        <v>1</v>
      </c>
    </row>
    <row r="8812" spans="1:8" x14ac:dyDescent="0.25">
      <c r="A8812">
        <v>4902860</v>
      </c>
      <c r="B8812" t="s">
        <v>25241</v>
      </c>
      <c r="C8812" s="155">
        <v>25749</v>
      </c>
      <c r="D8812">
        <v>667688</v>
      </c>
      <c r="E8812" t="s">
        <v>1156</v>
      </c>
      <c r="F8812" t="s">
        <v>53</v>
      </c>
      <c r="G8812" s="155">
        <v>45924</v>
      </c>
      <c r="H8812">
        <v>1</v>
      </c>
    </row>
    <row r="8813" spans="1:8" x14ac:dyDescent="0.25">
      <c r="A8813">
        <v>4902859</v>
      </c>
      <c r="B8813" t="s">
        <v>25242</v>
      </c>
      <c r="C8813" s="155">
        <v>25295</v>
      </c>
      <c r="D8813">
        <v>667688</v>
      </c>
      <c r="E8813" t="s">
        <v>1156</v>
      </c>
      <c r="F8813" t="s">
        <v>502</v>
      </c>
      <c r="G8813" s="155">
        <v>45918</v>
      </c>
      <c r="H8813">
        <v>1</v>
      </c>
    </row>
    <row r="8814" spans="1:8" x14ac:dyDescent="0.25">
      <c r="A8814">
        <v>4902857</v>
      </c>
      <c r="B8814" t="s">
        <v>25243</v>
      </c>
      <c r="C8814" s="155">
        <v>27417</v>
      </c>
      <c r="D8814">
        <v>667824</v>
      </c>
      <c r="E8814" t="s">
        <v>4492</v>
      </c>
      <c r="F8814" t="s">
        <v>8</v>
      </c>
      <c r="G8814" s="155">
        <v>45924</v>
      </c>
      <c r="H8814">
        <v>1</v>
      </c>
    </row>
    <row r="8815" spans="1:8" x14ac:dyDescent="0.25">
      <c r="A8815">
        <v>4902856</v>
      </c>
      <c r="B8815" t="s">
        <v>11206</v>
      </c>
      <c r="C8815" s="155">
        <v>38953</v>
      </c>
      <c r="D8815">
        <v>667934</v>
      </c>
      <c r="E8815" t="s">
        <v>506</v>
      </c>
      <c r="F8815" t="s">
        <v>327</v>
      </c>
      <c r="G8815" s="155">
        <v>45924</v>
      </c>
      <c r="H8815">
        <v>1</v>
      </c>
    </row>
    <row r="8816" spans="1:8" x14ac:dyDescent="0.25">
      <c r="A8816">
        <v>4902854</v>
      </c>
      <c r="B8816" t="s">
        <v>25244</v>
      </c>
      <c r="C8816" s="155">
        <v>18971</v>
      </c>
      <c r="D8816">
        <v>618890</v>
      </c>
      <c r="E8816" t="s">
        <v>2738</v>
      </c>
      <c r="F8816" t="s">
        <v>1808</v>
      </c>
      <c r="G8816" s="155">
        <v>45924</v>
      </c>
      <c r="H8816">
        <v>1</v>
      </c>
    </row>
    <row r="8817" spans="1:8" x14ac:dyDescent="0.25">
      <c r="A8817">
        <v>4902853</v>
      </c>
      <c r="B8817" t="s">
        <v>25245</v>
      </c>
      <c r="C8817" s="155">
        <v>21648</v>
      </c>
      <c r="D8817">
        <v>667814</v>
      </c>
      <c r="E8817" t="s">
        <v>4694</v>
      </c>
      <c r="F8817" t="s">
        <v>430</v>
      </c>
      <c r="G8817" s="155">
        <v>45924</v>
      </c>
      <c r="H8817">
        <v>1</v>
      </c>
    </row>
    <row r="8818" spans="1:8" x14ac:dyDescent="0.25">
      <c r="A8818">
        <v>4902852</v>
      </c>
      <c r="B8818" t="s">
        <v>25246</v>
      </c>
      <c r="C8818" s="155">
        <v>16984</v>
      </c>
      <c r="D8818">
        <v>617814</v>
      </c>
      <c r="E8818" t="s">
        <v>2304</v>
      </c>
      <c r="F8818" t="s">
        <v>67</v>
      </c>
      <c r="G8818" s="155">
        <v>45924</v>
      </c>
      <c r="H8818">
        <v>1</v>
      </c>
    </row>
    <row r="8819" spans="1:8" x14ac:dyDescent="0.25">
      <c r="A8819">
        <v>4902850</v>
      </c>
      <c r="B8819" t="s">
        <v>20778</v>
      </c>
      <c r="C8819" s="155">
        <v>32665</v>
      </c>
      <c r="D8819">
        <v>667824</v>
      </c>
      <c r="E8819" t="s">
        <v>1180</v>
      </c>
      <c r="F8819" t="s">
        <v>491</v>
      </c>
      <c r="G8819" s="155">
        <v>45924</v>
      </c>
      <c r="H8819">
        <v>1</v>
      </c>
    </row>
    <row r="8820" spans="1:8" x14ac:dyDescent="0.25">
      <c r="A8820">
        <v>4902849</v>
      </c>
      <c r="B8820" t="s">
        <v>25247</v>
      </c>
      <c r="C8820" s="155">
        <v>16975</v>
      </c>
      <c r="D8820">
        <v>667688</v>
      </c>
      <c r="E8820" t="s">
        <v>1156</v>
      </c>
      <c r="F8820" t="s">
        <v>397</v>
      </c>
      <c r="G8820" s="155">
        <v>45924</v>
      </c>
      <c r="H8820">
        <v>1</v>
      </c>
    </row>
    <row r="8821" spans="1:8" x14ac:dyDescent="0.25">
      <c r="A8821">
        <v>4902848</v>
      </c>
      <c r="B8821" t="s">
        <v>25248</v>
      </c>
      <c r="C8821" s="155">
        <v>14612</v>
      </c>
      <c r="D8821">
        <v>667984</v>
      </c>
      <c r="E8821" t="s">
        <v>1156</v>
      </c>
      <c r="F8821" t="s">
        <v>488</v>
      </c>
      <c r="G8821" s="155">
        <v>45924</v>
      </c>
      <c r="H8821">
        <v>1</v>
      </c>
    </row>
    <row r="8822" spans="1:8" x14ac:dyDescent="0.25">
      <c r="A8822">
        <v>4902847</v>
      </c>
      <c r="B8822" t="s">
        <v>25249</v>
      </c>
      <c r="C8822" s="155">
        <v>18750</v>
      </c>
      <c r="D8822">
        <v>667688</v>
      </c>
      <c r="E8822" t="s">
        <v>1156</v>
      </c>
      <c r="F8822" t="s">
        <v>53</v>
      </c>
      <c r="G8822" s="155">
        <v>45924</v>
      </c>
      <c r="H8822">
        <v>1</v>
      </c>
    </row>
    <row r="8823" spans="1:8" x14ac:dyDescent="0.25">
      <c r="A8823">
        <v>4902845</v>
      </c>
      <c r="B8823" t="s">
        <v>25250</v>
      </c>
      <c r="C8823" s="155">
        <v>26395</v>
      </c>
      <c r="D8823">
        <v>621982</v>
      </c>
      <c r="E8823" t="s">
        <v>18555</v>
      </c>
      <c r="F8823" t="s">
        <v>23</v>
      </c>
      <c r="G8823" s="155">
        <v>45924</v>
      </c>
      <c r="H8823">
        <v>1</v>
      </c>
    </row>
    <row r="8824" spans="1:8" x14ac:dyDescent="0.25">
      <c r="A8824">
        <v>4902843</v>
      </c>
      <c r="B8824" t="s">
        <v>15981</v>
      </c>
      <c r="C8824" s="155">
        <v>33250</v>
      </c>
      <c r="D8824">
        <v>608890</v>
      </c>
      <c r="E8824" t="s">
        <v>2561</v>
      </c>
      <c r="F8824" t="s">
        <v>35</v>
      </c>
      <c r="G8824" s="155">
        <v>45924</v>
      </c>
      <c r="H8824">
        <v>1</v>
      </c>
    </row>
    <row r="8825" spans="1:8" x14ac:dyDescent="0.25">
      <c r="A8825">
        <v>4902842</v>
      </c>
      <c r="B8825" t="s">
        <v>7164</v>
      </c>
      <c r="C8825" s="155">
        <v>28359</v>
      </c>
      <c r="D8825">
        <v>667984</v>
      </c>
      <c r="E8825" t="s">
        <v>1186</v>
      </c>
      <c r="F8825" t="s">
        <v>501</v>
      </c>
      <c r="G8825" s="155">
        <v>45924</v>
      </c>
      <c r="H8825">
        <v>1</v>
      </c>
    </row>
    <row r="8826" spans="1:8" x14ac:dyDescent="0.25">
      <c r="A8826">
        <v>4902841</v>
      </c>
      <c r="B8826" t="s">
        <v>25251</v>
      </c>
      <c r="C8826" s="155">
        <v>31663</v>
      </c>
      <c r="D8826">
        <v>622932</v>
      </c>
      <c r="E8826" t="s">
        <v>535</v>
      </c>
      <c r="F8826" t="s">
        <v>507</v>
      </c>
      <c r="G8826" s="155">
        <v>45924</v>
      </c>
      <c r="H8826">
        <v>1</v>
      </c>
    </row>
    <row r="8827" spans="1:8" x14ac:dyDescent="0.25">
      <c r="A8827">
        <v>4902840</v>
      </c>
      <c r="B8827" t="s">
        <v>25252</v>
      </c>
      <c r="C8827" s="155">
        <v>25063</v>
      </c>
      <c r="D8827">
        <v>667824</v>
      </c>
      <c r="E8827" t="s">
        <v>1180</v>
      </c>
      <c r="F8827" t="s">
        <v>297</v>
      </c>
      <c r="G8827" s="155">
        <v>45924</v>
      </c>
      <c r="H8827">
        <v>1</v>
      </c>
    </row>
    <row r="8828" spans="1:8" x14ac:dyDescent="0.25">
      <c r="A8828">
        <v>4902839</v>
      </c>
      <c r="B8828" t="s">
        <v>25253</v>
      </c>
      <c r="C8828" s="155">
        <v>20708</v>
      </c>
      <c r="D8828">
        <v>667688</v>
      </c>
      <c r="E8828" t="s">
        <v>1174</v>
      </c>
      <c r="F8828" t="s">
        <v>502</v>
      </c>
      <c r="G8828" s="155">
        <v>45918</v>
      </c>
      <c r="H8828">
        <v>1</v>
      </c>
    </row>
    <row r="8829" spans="1:8" x14ac:dyDescent="0.25">
      <c r="A8829">
        <v>4902836</v>
      </c>
      <c r="B8829" t="s">
        <v>25254</v>
      </c>
      <c r="C8829" s="155">
        <v>14574</v>
      </c>
      <c r="D8829">
        <v>667688</v>
      </c>
      <c r="E8829" t="s">
        <v>1156</v>
      </c>
      <c r="F8829" t="s">
        <v>53</v>
      </c>
      <c r="G8829" s="155">
        <v>45924</v>
      </c>
      <c r="H8829">
        <v>1</v>
      </c>
    </row>
    <row r="8830" spans="1:8" x14ac:dyDescent="0.25">
      <c r="A8830">
        <v>4902834</v>
      </c>
      <c r="B8830" t="s">
        <v>25255</v>
      </c>
      <c r="C8830" s="155">
        <v>30877</v>
      </c>
      <c r="D8830">
        <v>667814</v>
      </c>
      <c r="E8830" t="s">
        <v>1172</v>
      </c>
      <c r="F8830" t="s">
        <v>430</v>
      </c>
      <c r="G8830" s="155">
        <v>45924</v>
      </c>
      <c r="H8830">
        <v>1</v>
      </c>
    </row>
    <row r="8831" spans="1:8" x14ac:dyDescent="0.25">
      <c r="A8831">
        <v>4902833</v>
      </c>
      <c r="B8831" t="s">
        <v>25256</v>
      </c>
      <c r="C8831" s="155">
        <v>23150</v>
      </c>
      <c r="D8831">
        <v>667984</v>
      </c>
      <c r="E8831" t="s">
        <v>1156</v>
      </c>
      <c r="F8831" t="s">
        <v>488</v>
      </c>
      <c r="G8831" s="155">
        <v>45924</v>
      </c>
      <c r="H8831">
        <v>1</v>
      </c>
    </row>
    <row r="8832" spans="1:8" x14ac:dyDescent="0.25">
      <c r="A8832">
        <v>4902831</v>
      </c>
      <c r="B8832" t="s">
        <v>21370</v>
      </c>
      <c r="C8832" s="155">
        <v>38047</v>
      </c>
      <c r="D8832">
        <v>667824</v>
      </c>
      <c r="E8832" t="s">
        <v>1951</v>
      </c>
      <c r="F8832" t="s">
        <v>66</v>
      </c>
      <c r="G8832" s="155">
        <v>45924</v>
      </c>
      <c r="H8832">
        <v>1</v>
      </c>
    </row>
    <row r="8833" spans="1:8" x14ac:dyDescent="0.25">
      <c r="A8833">
        <v>4902830</v>
      </c>
      <c r="B8833" t="s">
        <v>8277</v>
      </c>
      <c r="C8833" s="155">
        <v>20114</v>
      </c>
      <c r="D8833">
        <v>667984</v>
      </c>
      <c r="E8833" t="s">
        <v>1174</v>
      </c>
      <c r="F8833" t="s">
        <v>380</v>
      </c>
      <c r="G8833" s="155">
        <v>45924</v>
      </c>
      <c r="H8833">
        <v>1</v>
      </c>
    </row>
    <row r="8834" spans="1:8" x14ac:dyDescent="0.25">
      <c r="A8834">
        <v>4902824</v>
      </c>
      <c r="B8834" t="s">
        <v>25257</v>
      </c>
      <c r="C8834" s="155">
        <v>15483</v>
      </c>
      <c r="D8834">
        <v>667688</v>
      </c>
      <c r="E8834" t="s">
        <v>1156</v>
      </c>
      <c r="F8834" t="s">
        <v>502</v>
      </c>
      <c r="G8834" s="155">
        <v>45918</v>
      </c>
      <c r="H8834">
        <v>1</v>
      </c>
    </row>
    <row r="8835" spans="1:8" x14ac:dyDescent="0.25">
      <c r="A8835">
        <v>4902823</v>
      </c>
      <c r="B8835" t="s">
        <v>1927</v>
      </c>
      <c r="C8835" s="155">
        <v>14350</v>
      </c>
      <c r="D8835">
        <v>667984</v>
      </c>
      <c r="E8835" t="s">
        <v>1192</v>
      </c>
      <c r="F8835" t="s">
        <v>297</v>
      </c>
      <c r="G8835" s="155">
        <v>45924</v>
      </c>
      <c r="H8835">
        <v>1</v>
      </c>
    </row>
    <row r="8836" spans="1:8" x14ac:dyDescent="0.25">
      <c r="A8836">
        <v>4902821</v>
      </c>
      <c r="B8836" t="s">
        <v>25258</v>
      </c>
      <c r="C8836" s="155">
        <v>27422</v>
      </c>
      <c r="D8836">
        <v>667984</v>
      </c>
      <c r="E8836" t="s">
        <v>1156</v>
      </c>
      <c r="F8836" t="s">
        <v>488</v>
      </c>
      <c r="G8836" s="155">
        <v>45924</v>
      </c>
      <c r="H8836">
        <v>1</v>
      </c>
    </row>
    <row r="8837" spans="1:8" x14ac:dyDescent="0.25">
      <c r="A8837">
        <v>4902820</v>
      </c>
      <c r="B8837" t="s">
        <v>25259</v>
      </c>
      <c r="C8837" s="155">
        <v>31546</v>
      </c>
      <c r="D8837">
        <v>667984</v>
      </c>
      <c r="E8837" t="s">
        <v>1186</v>
      </c>
      <c r="F8837" t="s">
        <v>501</v>
      </c>
      <c r="G8837" s="155">
        <v>45924</v>
      </c>
      <c r="H8837">
        <v>1</v>
      </c>
    </row>
    <row r="8838" spans="1:8" x14ac:dyDescent="0.25">
      <c r="A8838">
        <v>4902819</v>
      </c>
      <c r="B8838" t="s">
        <v>19184</v>
      </c>
      <c r="C8838" s="155">
        <v>18987</v>
      </c>
      <c r="D8838">
        <v>667688</v>
      </c>
      <c r="E8838" t="s">
        <v>1156</v>
      </c>
      <c r="F8838" t="s">
        <v>397</v>
      </c>
      <c r="G8838" s="155">
        <v>45924</v>
      </c>
      <c r="H8838">
        <v>1</v>
      </c>
    </row>
    <row r="8839" spans="1:8" x14ac:dyDescent="0.25">
      <c r="A8839">
        <v>4902816</v>
      </c>
      <c r="B8839" t="s">
        <v>25260</v>
      </c>
      <c r="C8839" s="155">
        <v>26410</v>
      </c>
      <c r="D8839">
        <v>667814</v>
      </c>
      <c r="E8839" t="s">
        <v>1180</v>
      </c>
      <c r="F8839" t="s">
        <v>53</v>
      </c>
      <c r="G8839" s="155">
        <v>45924</v>
      </c>
      <c r="H8839">
        <v>1</v>
      </c>
    </row>
    <row r="8840" spans="1:8" x14ac:dyDescent="0.25">
      <c r="A8840">
        <v>4902815</v>
      </c>
      <c r="B8840" t="s">
        <v>25261</v>
      </c>
      <c r="C8840" s="155">
        <v>34709</v>
      </c>
      <c r="D8840">
        <v>667814</v>
      </c>
      <c r="E8840" t="s">
        <v>1172</v>
      </c>
      <c r="F8840" t="s">
        <v>430</v>
      </c>
      <c r="G8840" s="155">
        <v>45924</v>
      </c>
      <c r="H8840">
        <v>1</v>
      </c>
    </row>
    <row r="8841" spans="1:8" x14ac:dyDescent="0.25">
      <c r="A8841">
        <v>4902814</v>
      </c>
      <c r="B8841" t="s">
        <v>25262</v>
      </c>
      <c r="C8841" s="155">
        <v>23227</v>
      </c>
      <c r="D8841">
        <v>667984</v>
      </c>
      <c r="E8841" t="s">
        <v>1192</v>
      </c>
      <c r="F8841" t="s">
        <v>430</v>
      </c>
      <c r="G8841" s="155">
        <v>45924</v>
      </c>
      <c r="H8841">
        <v>1</v>
      </c>
    </row>
    <row r="8842" spans="1:8" x14ac:dyDescent="0.25">
      <c r="A8842">
        <v>4902812</v>
      </c>
      <c r="B8842" t="s">
        <v>25263</v>
      </c>
      <c r="C8842" s="155">
        <v>37302</v>
      </c>
      <c r="D8842">
        <v>667814</v>
      </c>
      <c r="E8842" t="s">
        <v>6092</v>
      </c>
      <c r="F8842" t="s">
        <v>8</v>
      </c>
      <c r="G8842" s="155">
        <v>45924</v>
      </c>
      <c r="H8842">
        <v>1</v>
      </c>
    </row>
    <row r="8843" spans="1:8" x14ac:dyDescent="0.25">
      <c r="A8843">
        <v>4902811</v>
      </c>
      <c r="B8843" t="s">
        <v>25264</v>
      </c>
      <c r="C8843" s="155">
        <v>23800</v>
      </c>
      <c r="D8843">
        <v>667688</v>
      </c>
      <c r="E8843" t="s">
        <v>1156</v>
      </c>
      <c r="F8843" t="s">
        <v>502</v>
      </c>
      <c r="G8843" s="155">
        <v>45918</v>
      </c>
      <c r="H8843">
        <v>1</v>
      </c>
    </row>
    <row r="8844" spans="1:8" x14ac:dyDescent="0.25">
      <c r="A8844">
        <v>4902810</v>
      </c>
      <c r="B8844" t="s">
        <v>8194</v>
      </c>
      <c r="C8844" s="155">
        <v>16962</v>
      </c>
      <c r="D8844">
        <v>608890</v>
      </c>
      <c r="E8844" t="s">
        <v>1422</v>
      </c>
      <c r="F8844" t="s">
        <v>35</v>
      </c>
      <c r="G8844" s="155">
        <v>45924</v>
      </c>
      <c r="H8844">
        <v>1</v>
      </c>
    </row>
    <row r="8845" spans="1:8" x14ac:dyDescent="0.25">
      <c r="A8845">
        <v>4902808</v>
      </c>
      <c r="B8845" t="s">
        <v>25265</v>
      </c>
      <c r="C8845" s="155">
        <v>22249</v>
      </c>
      <c r="D8845">
        <v>667984</v>
      </c>
      <c r="E8845" t="s">
        <v>1174</v>
      </c>
      <c r="F8845" t="s">
        <v>327</v>
      </c>
      <c r="G8845" s="155">
        <v>45924</v>
      </c>
      <c r="H8845">
        <v>1</v>
      </c>
    </row>
    <row r="8846" spans="1:8" x14ac:dyDescent="0.25">
      <c r="A8846">
        <v>4902807</v>
      </c>
      <c r="B8846" t="s">
        <v>25266</v>
      </c>
      <c r="C8846" s="155">
        <v>37259</v>
      </c>
      <c r="D8846">
        <v>603814</v>
      </c>
      <c r="E8846" t="s">
        <v>3801</v>
      </c>
      <c r="F8846" t="s">
        <v>284</v>
      </c>
      <c r="G8846" s="155">
        <v>45924</v>
      </c>
      <c r="H8846">
        <v>1</v>
      </c>
    </row>
    <row r="8847" spans="1:8" x14ac:dyDescent="0.25">
      <c r="A8847">
        <v>4902806</v>
      </c>
      <c r="B8847" t="s">
        <v>8410</v>
      </c>
      <c r="C8847" s="155">
        <v>20207</v>
      </c>
      <c r="D8847">
        <v>667688</v>
      </c>
      <c r="E8847" t="s">
        <v>1156</v>
      </c>
      <c r="F8847" t="s">
        <v>53</v>
      </c>
      <c r="G8847" s="155">
        <v>45924</v>
      </c>
      <c r="H8847">
        <v>1</v>
      </c>
    </row>
    <row r="8848" spans="1:8" x14ac:dyDescent="0.25">
      <c r="A8848">
        <v>4902804</v>
      </c>
      <c r="B8848" t="s">
        <v>25267</v>
      </c>
      <c r="C8848" s="155">
        <v>38395</v>
      </c>
      <c r="D8848">
        <v>667814</v>
      </c>
      <c r="E8848" t="s">
        <v>1222</v>
      </c>
      <c r="F8848" t="s">
        <v>43</v>
      </c>
      <c r="G8848" s="155">
        <v>45924</v>
      </c>
      <c r="H8848">
        <v>1</v>
      </c>
    </row>
    <row r="8849" spans="1:8" x14ac:dyDescent="0.25">
      <c r="A8849">
        <v>4902802</v>
      </c>
      <c r="B8849" t="s">
        <v>23961</v>
      </c>
      <c r="C8849" s="155">
        <v>31179</v>
      </c>
      <c r="D8849">
        <v>622871</v>
      </c>
      <c r="E8849" t="s">
        <v>1932</v>
      </c>
      <c r="F8849" t="s">
        <v>507</v>
      </c>
      <c r="G8849" s="155">
        <v>45924</v>
      </c>
      <c r="H8849">
        <v>1</v>
      </c>
    </row>
    <row r="8850" spans="1:8" x14ac:dyDescent="0.25">
      <c r="A8850">
        <v>4902800</v>
      </c>
      <c r="B8850" t="s">
        <v>25268</v>
      </c>
      <c r="C8850" s="155">
        <v>21737</v>
      </c>
      <c r="D8850">
        <v>667984</v>
      </c>
      <c r="E8850" t="s">
        <v>1156</v>
      </c>
      <c r="F8850" t="s">
        <v>488</v>
      </c>
      <c r="G8850" s="155">
        <v>45924</v>
      </c>
      <c r="H8850">
        <v>1</v>
      </c>
    </row>
    <row r="8851" spans="1:8" x14ac:dyDescent="0.25">
      <c r="A8851">
        <v>4902799</v>
      </c>
      <c r="B8851" t="s">
        <v>25269</v>
      </c>
      <c r="C8851" s="155">
        <v>28673</v>
      </c>
      <c r="D8851">
        <v>618890</v>
      </c>
      <c r="E8851" t="s">
        <v>3271</v>
      </c>
      <c r="F8851" t="s">
        <v>1808</v>
      </c>
      <c r="G8851" s="155">
        <v>45924</v>
      </c>
      <c r="H8851">
        <v>1</v>
      </c>
    </row>
    <row r="8852" spans="1:8" x14ac:dyDescent="0.25">
      <c r="A8852">
        <v>4902798</v>
      </c>
      <c r="B8852" t="s">
        <v>25270</v>
      </c>
      <c r="C8852" s="155">
        <v>29117</v>
      </c>
      <c r="D8852">
        <v>667984</v>
      </c>
      <c r="E8852" t="s">
        <v>1186</v>
      </c>
      <c r="F8852" t="s">
        <v>502</v>
      </c>
      <c r="G8852" s="155">
        <v>45922</v>
      </c>
      <c r="H8852">
        <v>1</v>
      </c>
    </row>
    <row r="8853" spans="1:8" x14ac:dyDescent="0.25">
      <c r="A8853">
        <v>4902795</v>
      </c>
      <c r="B8853" t="s">
        <v>25271</v>
      </c>
      <c r="C8853" s="155">
        <v>22297</v>
      </c>
      <c r="D8853">
        <v>667984</v>
      </c>
      <c r="E8853" t="s">
        <v>1192</v>
      </c>
      <c r="F8853" t="s">
        <v>501</v>
      </c>
      <c r="G8853" s="155">
        <v>45924</v>
      </c>
      <c r="H8853">
        <v>1</v>
      </c>
    </row>
    <row r="8854" spans="1:8" x14ac:dyDescent="0.25">
      <c r="A8854">
        <v>4902794</v>
      </c>
      <c r="B8854" t="s">
        <v>11482</v>
      </c>
      <c r="C8854" s="155">
        <v>38866</v>
      </c>
      <c r="D8854">
        <v>667814</v>
      </c>
      <c r="E8854" t="s">
        <v>1170</v>
      </c>
      <c r="F8854" t="s">
        <v>493</v>
      </c>
      <c r="G8854" s="155">
        <v>45924</v>
      </c>
      <c r="H8854">
        <v>1</v>
      </c>
    </row>
    <row r="8855" spans="1:8" x14ac:dyDescent="0.25">
      <c r="A8855">
        <v>4902793</v>
      </c>
      <c r="B8855" t="s">
        <v>3680</v>
      </c>
      <c r="C8855" s="155">
        <v>22401</v>
      </c>
      <c r="D8855">
        <v>667984</v>
      </c>
      <c r="E8855" t="s">
        <v>1174</v>
      </c>
      <c r="F8855" t="s">
        <v>380</v>
      </c>
      <c r="G8855" s="155">
        <v>45924</v>
      </c>
      <c r="H8855">
        <v>1</v>
      </c>
    </row>
    <row r="8856" spans="1:8" x14ac:dyDescent="0.25">
      <c r="A8856">
        <v>4902791</v>
      </c>
      <c r="B8856" t="s">
        <v>25272</v>
      </c>
      <c r="C8856" s="155">
        <v>19859</v>
      </c>
      <c r="D8856">
        <v>667984</v>
      </c>
      <c r="E8856" t="s">
        <v>1174</v>
      </c>
      <c r="F8856" t="s">
        <v>491</v>
      </c>
      <c r="G8856" s="155">
        <v>45924</v>
      </c>
      <c r="H8856">
        <v>1</v>
      </c>
    </row>
    <row r="8857" spans="1:8" x14ac:dyDescent="0.25">
      <c r="A8857">
        <v>4902790</v>
      </c>
      <c r="B8857" t="s">
        <v>25273</v>
      </c>
      <c r="C8857" s="155">
        <v>35571</v>
      </c>
      <c r="D8857">
        <v>665890</v>
      </c>
      <c r="E8857" t="s">
        <v>2126</v>
      </c>
      <c r="F8857" t="s">
        <v>79</v>
      </c>
      <c r="G8857" s="155">
        <v>45924</v>
      </c>
      <c r="H8857">
        <v>1</v>
      </c>
    </row>
    <row r="8858" spans="1:8" x14ac:dyDescent="0.25">
      <c r="A8858">
        <v>4902789</v>
      </c>
      <c r="B8858" t="s">
        <v>25274</v>
      </c>
      <c r="C8858" s="155">
        <v>27905</v>
      </c>
      <c r="D8858">
        <v>667984</v>
      </c>
      <c r="E8858" t="s">
        <v>1323</v>
      </c>
      <c r="F8858" t="s">
        <v>397</v>
      </c>
      <c r="G8858" s="155">
        <v>45924</v>
      </c>
      <c r="H8858">
        <v>1</v>
      </c>
    </row>
    <row r="8859" spans="1:8" x14ac:dyDescent="0.25">
      <c r="A8859">
        <v>4902784</v>
      </c>
      <c r="B8859" t="s">
        <v>25275</v>
      </c>
      <c r="C8859" s="155">
        <v>30287</v>
      </c>
      <c r="D8859">
        <v>667814</v>
      </c>
      <c r="E8859" t="s">
        <v>1172</v>
      </c>
      <c r="F8859" t="s">
        <v>43</v>
      </c>
      <c r="G8859" s="155">
        <v>45924</v>
      </c>
      <c r="H8859">
        <v>1</v>
      </c>
    </row>
    <row r="8860" spans="1:8" x14ac:dyDescent="0.25">
      <c r="A8860">
        <v>4902782</v>
      </c>
      <c r="B8860" t="s">
        <v>25276</v>
      </c>
      <c r="C8860" s="155">
        <v>18283</v>
      </c>
      <c r="D8860">
        <v>667688</v>
      </c>
      <c r="E8860" t="s">
        <v>1174</v>
      </c>
      <c r="F8860" t="s">
        <v>327</v>
      </c>
      <c r="G8860" s="155">
        <v>45924</v>
      </c>
      <c r="H8860">
        <v>1</v>
      </c>
    </row>
    <row r="8861" spans="1:8" x14ac:dyDescent="0.25">
      <c r="A8861">
        <v>4902778</v>
      </c>
      <c r="B8861" t="s">
        <v>25277</v>
      </c>
      <c r="C8861" s="155">
        <v>34156</v>
      </c>
      <c r="D8861">
        <v>608890</v>
      </c>
      <c r="E8861" t="s">
        <v>3036</v>
      </c>
      <c r="F8861" t="s">
        <v>325</v>
      </c>
      <c r="G8861" s="155">
        <v>45924</v>
      </c>
      <c r="H8861">
        <v>1</v>
      </c>
    </row>
    <row r="8862" spans="1:8" x14ac:dyDescent="0.25">
      <c r="A8862">
        <v>4902775</v>
      </c>
      <c r="B8862" t="s">
        <v>23750</v>
      </c>
      <c r="C8862" s="155">
        <v>22448</v>
      </c>
      <c r="D8862">
        <v>667814</v>
      </c>
      <c r="E8862" t="s">
        <v>1375</v>
      </c>
      <c r="F8862" t="s">
        <v>327</v>
      </c>
      <c r="G8862" s="155">
        <v>45924</v>
      </c>
      <c r="H8862">
        <v>1</v>
      </c>
    </row>
    <row r="8863" spans="1:8" x14ac:dyDescent="0.25">
      <c r="A8863">
        <v>4902769</v>
      </c>
      <c r="B8863" t="s">
        <v>25278</v>
      </c>
      <c r="C8863" s="155">
        <v>33285</v>
      </c>
      <c r="D8863">
        <v>665890</v>
      </c>
      <c r="E8863" t="s">
        <v>2413</v>
      </c>
      <c r="F8863" t="s">
        <v>79</v>
      </c>
      <c r="G8863" s="155">
        <v>45924</v>
      </c>
      <c r="H8863">
        <v>1</v>
      </c>
    </row>
    <row r="8864" spans="1:8" x14ac:dyDescent="0.25">
      <c r="A8864">
        <v>4902768</v>
      </c>
      <c r="B8864" t="s">
        <v>3769</v>
      </c>
      <c r="C8864" s="155">
        <v>20316</v>
      </c>
      <c r="D8864">
        <v>608972</v>
      </c>
      <c r="E8864" t="s">
        <v>1944</v>
      </c>
      <c r="F8864" t="s">
        <v>20</v>
      </c>
      <c r="G8864" s="155">
        <v>45924</v>
      </c>
      <c r="H8864">
        <v>1</v>
      </c>
    </row>
    <row r="8865" spans="1:8" x14ac:dyDescent="0.25">
      <c r="A8865">
        <v>4902765</v>
      </c>
      <c r="B8865" t="s">
        <v>25279</v>
      </c>
      <c r="C8865" s="155">
        <v>27166</v>
      </c>
      <c r="D8865">
        <v>608814</v>
      </c>
      <c r="E8865" t="s">
        <v>1189</v>
      </c>
      <c r="F8865" t="s">
        <v>20</v>
      </c>
      <c r="G8865" s="155">
        <v>45924</v>
      </c>
      <c r="H8865">
        <v>1</v>
      </c>
    </row>
    <row r="8866" spans="1:8" x14ac:dyDescent="0.25">
      <c r="A8866">
        <v>4902764</v>
      </c>
      <c r="B8866" t="s">
        <v>18106</v>
      </c>
      <c r="C8866" s="155">
        <v>15189</v>
      </c>
      <c r="D8866">
        <v>667688</v>
      </c>
      <c r="E8866" t="s">
        <v>1156</v>
      </c>
      <c r="F8866" t="s">
        <v>397</v>
      </c>
      <c r="G8866" s="155">
        <v>45924</v>
      </c>
      <c r="H8866">
        <v>1</v>
      </c>
    </row>
    <row r="8867" spans="1:8" x14ac:dyDescent="0.25">
      <c r="A8867">
        <v>4902762</v>
      </c>
      <c r="B8867" t="s">
        <v>20890</v>
      </c>
      <c r="C8867" s="155">
        <v>29274</v>
      </c>
      <c r="D8867">
        <v>617888</v>
      </c>
      <c r="E8867" t="s">
        <v>3839</v>
      </c>
      <c r="F8867" t="s">
        <v>67</v>
      </c>
      <c r="G8867" s="155">
        <v>45925</v>
      </c>
      <c r="H8867">
        <v>1</v>
      </c>
    </row>
    <row r="8868" spans="1:8" x14ac:dyDescent="0.25">
      <c r="A8868">
        <v>4902761</v>
      </c>
      <c r="B8868" t="s">
        <v>25280</v>
      </c>
      <c r="C8868" s="155">
        <v>29709</v>
      </c>
      <c r="D8868">
        <v>667984</v>
      </c>
      <c r="E8868" t="s">
        <v>1156</v>
      </c>
      <c r="F8868" t="s">
        <v>488</v>
      </c>
      <c r="G8868" s="155">
        <v>45924</v>
      </c>
      <c r="H8868">
        <v>1</v>
      </c>
    </row>
    <row r="8869" spans="1:8" x14ac:dyDescent="0.25">
      <c r="A8869">
        <v>4902759</v>
      </c>
      <c r="B8869" t="s">
        <v>12916</v>
      </c>
      <c r="C8869" s="155">
        <v>21329</v>
      </c>
      <c r="D8869">
        <v>667688</v>
      </c>
      <c r="E8869" t="s">
        <v>1156</v>
      </c>
      <c r="F8869" t="s">
        <v>15</v>
      </c>
      <c r="G8869" s="155">
        <v>45924</v>
      </c>
      <c r="H8869">
        <v>1</v>
      </c>
    </row>
    <row r="8870" spans="1:8" x14ac:dyDescent="0.25">
      <c r="A8870">
        <v>4902758</v>
      </c>
      <c r="B8870" t="s">
        <v>25281</v>
      </c>
      <c r="C8870" s="155">
        <v>23195</v>
      </c>
      <c r="D8870">
        <v>667688</v>
      </c>
      <c r="E8870" t="s">
        <v>1156</v>
      </c>
      <c r="F8870" t="s">
        <v>53</v>
      </c>
      <c r="G8870" s="155">
        <v>45924</v>
      </c>
      <c r="H8870">
        <v>1</v>
      </c>
    </row>
    <row r="8871" spans="1:8" x14ac:dyDescent="0.25">
      <c r="A8871">
        <v>4902753</v>
      </c>
      <c r="B8871" t="s">
        <v>25282</v>
      </c>
      <c r="C8871" s="155">
        <v>24215</v>
      </c>
      <c r="D8871">
        <v>667984</v>
      </c>
      <c r="E8871" t="s">
        <v>1192</v>
      </c>
      <c r="F8871" t="s">
        <v>327</v>
      </c>
      <c r="G8871" s="155">
        <v>45924</v>
      </c>
      <c r="H8871">
        <v>1</v>
      </c>
    </row>
    <row r="8872" spans="1:8" x14ac:dyDescent="0.25">
      <c r="A8872">
        <v>4902751</v>
      </c>
      <c r="B8872" t="s">
        <v>5722</v>
      </c>
      <c r="C8872" s="155">
        <v>17463</v>
      </c>
      <c r="D8872">
        <v>610814</v>
      </c>
      <c r="E8872" t="s">
        <v>2813</v>
      </c>
      <c r="F8872" t="s">
        <v>300</v>
      </c>
      <c r="G8872" s="155">
        <v>45924</v>
      </c>
      <c r="H8872">
        <v>1</v>
      </c>
    </row>
    <row r="8873" spans="1:8" x14ac:dyDescent="0.25">
      <c r="A8873">
        <v>4902750</v>
      </c>
      <c r="B8873" t="s">
        <v>23306</v>
      </c>
      <c r="C8873" s="155">
        <v>24715</v>
      </c>
      <c r="D8873">
        <v>667688</v>
      </c>
      <c r="E8873" t="s">
        <v>1156</v>
      </c>
      <c r="F8873" t="s">
        <v>501</v>
      </c>
      <c r="G8873" s="155">
        <v>45923</v>
      </c>
      <c r="H8873">
        <v>1</v>
      </c>
    </row>
    <row r="8874" spans="1:8" x14ac:dyDescent="0.25">
      <c r="A8874">
        <v>4902749</v>
      </c>
      <c r="B8874" t="s">
        <v>21325</v>
      </c>
      <c r="C8874" s="155">
        <v>19629</v>
      </c>
      <c r="D8874">
        <v>667688</v>
      </c>
      <c r="E8874" t="s">
        <v>1156</v>
      </c>
      <c r="F8874" t="s">
        <v>43</v>
      </c>
      <c r="G8874" s="155">
        <v>45910</v>
      </c>
      <c r="H8874">
        <v>1</v>
      </c>
    </row>
    <row r="8875" spans="1:8" x14ac:dyDescent="0.25">
      <c r="A8875">
        <v>4902748</v>
      </c>
      <c r="B8875" t="s">
        <v>17373</v>
      </c>
      <c r="C8875" s="155">
        <v>21704</v>
      </c>
      <c r="D8875">
        <v>667688</v>
      </c>
      <c r="E8875" t="s">
        <v>1156</v>
      </c>
      <c r="F8875" t="s">
        <v>397</v>
      </c>
      <c r="G8875" s="155">
        <v>45924</v>
      </c>
      <c r="H8875">
        <v>1</v>
      </c>
    </row>
    <row r="8876" spans="1:8" x14ac:dyDescent="0.25">
      <c r="A8876">
        <v>4902747</v>
      </c>
      <c r="B8876" t="s">
        <v>20848</v>
      </c>
      <c r="C8876" s="155">
        <v>23124</v>
      </c>
      <c r="D8876">
        <v>622871</v>
      </c>
      <c r="E8876" t="s">
        <v>581</v>
      </c>
      <c r="F8876" t="s">
        <v>288</v>
      </c>
      <c r="G8876" s="155">
        <v>45924</v>
      </c>
      <c r="H8876">
        <v>1</v>
      </c>
    </row>
    <row r="8877" spans="1:8" x14ac:dyDescent="0.25">
      <c r="A8877">
        <v>4902745</v>
      </c>
      <c r="B8877" t="s">
        <v>7285</v>
      </c>
      <c r="C8877" s="155">
        <v>31312</v>
      </c>
      <c r="D8877">
        <v>667814</v>
      </c>
      <c r="E8877" t="s">
        <v>1180</v>
      </c>
      <c r="F8877" t="s">
        <v>402</v>
      </c>
      <c r="G8877" s="155">
        <v>45924</v>
      </c>
      <c r="H8877">
        <v>1</v>
      </c>
    </row>
    <row r="8878" spans="1:8" x14ac:dyDescent="0.25">
      <c r="A8878">
        <v>4902743</v>
      </c>
      <c r="B8878" t="s">
        <v>25283</v>
      </c>
      <c r="C8878" s="155">
        <v>23720</v>
      </c>
      <c r="D8878">
        <v>667984</v>
      </c>
      <c r="E8878" t="s">
        <v>1156</v>
      </c>
      <c r="F8878" t="s">
        <v>488</v>
      </c>
      <c r="G8878" s="155">
        <v>45924</v>
      </c>
      <c r="H8878">
        <v>1</v>
      </c>
    </row>
    <row r="8879" spans="1:8" x14ac:dyDescent="0.25">
      <c r="A8879">
        <v>4902742</v>
      </c>
      <c r="B8879" t="s">
        <v>21325</v>
      </c>
      <c r="C8879" s="155">
        <v>19629</v>
      </c>
      <c r="D8879">
        <v>667984</v>
      </c>
      <c r="E8879" t="s">
        <v>1192</v>
      </c>
      <c r="F8879" t="s">
        <v>43</v>
      </c>
      <c r="G8879" s="155">
        <v>45924</v>
      </c>
      <c r="H8879">
        <v>1</v>
      </c>
    </row>
    <row r="8880" spans="1:8" x14ac:dyDescent="0.25">
      <c r="A8880">
        <v>4902741</v>
      </c>
      <c r="B8880" t="s">
        <v>13499</v>
      </c>
      <c r="C8880" s="155">
        <v>24009</v>
      </c>
      <c r="D8880">
        <v>667984</v>
      </c>
      <c r="E8880" t="s">
        <v>1186</v>
      </c>
      <c r="F8880" t="s">
        <v>501</v>
      </c>
      <c r="G8880" s="155">
        <v>45924</v>
      </c>
      <c r="H8880">
        <v>1</v>
      </c>
    </row>
    <row r="8881" spans="1:8" x14ac:dyDescent="0.25">
      <c r="A8881">
        <v>4902739</v>
      </c>
      <c r="B8881" t="s">
        <v>20854</v>
      </c>
      <c r="C8881" s="155">
        <v>35740</v>
      </c>
      <c r="D8881">
        <v>618890</v>
      </c>
      <c r="E8881" t="s">
        <v>1987</v>
      </c>
      <c r="F8881" t="s">
        <v>41</v>
      </c>
      <c r="G8881" s="155">
        <v>45924</v>
      </c>
      <c r="H8881">
        <v>1</v>
      </c>
    </row>
    <row r="8882" spans="1:8" x14ac:dyDescent="0.25">
      <c r="A8882">
        <v>4902738</v>
      </c>
      <c r="B8882" t="s">
        <v>6683</v>
      </c>
      <c r="C8882" s="155">
        <v>14955</v>
      </c>
      <c r="D8882">
        <v>667984</v>
      </c>
      <c r="E8882" t="s">
        <v>1192</v>
      </c>
      <c r="F8882" t="s">
        <v>297</v>
      </c>
      <c r="G8882" s="155">
        <v>45924</v>
      </c>
      <c r="H8882">
        <v>1</v>
      </c>
    </row>
    <row r="8883" spans="1:8" x14ac:dyDescent="0.25">
      <c r="A8883">
        <v>4902737</v>
      </c>
      <c r="B8883" t="s">
        <v>5072</v>
      </c>
      <c r="C8883" s="155">
        <v>35035</v>
      </c>
      <c r="D8883">
        <v>667814</v>
      </c>
      <c r="E8883" t="s">
        <v>1170</v>
      </c>
      <c r="F8883" t="s">
        <v>493</v>
      </c>
      <c r="G8883" s="155">
        <v>45924</v>
      </c>
      <c r="H8883">
        <v>1</v>
      </c>
    </row>
    <row r="8884" spans="1:8" x14ac:dyDescent="0.25">
      <c r="A8884">
        <v>4902736</v>
      </c>
      <c r="B8884" t="s">
        <v>5546</v>
      </c>
      <c r="C8884" s="155">
        <v>23176</v>
      </c>
      <c r="D8884">
        <v>667984</v>
      </c>
      <c r="E8884" t="s">
        <v>1186</v>
      </c>
      <c r="F8884" t="s">
        <v>501</v>
      </c>
      <c r="G8884" s="155">
        <v>45924</v>
      </c>
      <c r="H8884">
        <v>1</v>
      </c>
    </row>
    <row r="8885" spans="1:8" x14ac:dyDescent="0.25">
      <c r="A8885">
        <v>4902735</v>
      </c>
      <c r="B8885" t="s">
        <v>25284</v>
      </c>
      <c r="C8885" s="155">
        <v>30156</v>
      </c>
      <c r="D8885">
        <v>667688</v>
      </c>
      <c r="E8885" t="s">
        <v>1174</v>
      </c>
      <c r="F8885" t="s">
        <v>350</v>
      </c>
      <c r="G8885" s="155">
        <v>45924</v>
      </c>
      <c r="H8885">
        <v>1</v>
      </c>
    </row>
    <row r="8886" spans="1:8" x14ac:dyDescent="0.25">
      <c r="A8886">
        <v>4902734</v>
      </c>
      <c r="B8886" t="s">
        <v>25285</v>
      </c>
      <c r="C8886" s="155">
        <v>20586</v>
      </c>
      <c r="D8886">
        <v>667688</v>
      </c>
      <c r="E8886" t="s">
        <v>1156</v>
      </c>
      <c r="F8886" t="s">
        <v>359</v>
      </c>
      <c r="G8886" s="155">
        <v>45905</v>
      </c>
      <c r="H8886">
        <v>1</v>
      </c>
    </row>
    <row r="8887" spans="1:8" x14ac:dyDescent="0.25">
      <c r="A8887">
        <v>4902731</v>
      </c>
      <c r="B8887" t="s">
        <v>25286</v>
      </c>
      <c r="C8887" s="155">
        <v>22120</v>
      </c>
      <c r="D8887">
        <v>618814</v>
      </c>
      <c r="E8887" t="s">
        <v>9125</v>
      </c>
      <c r="F8887" t="s">
        <v>41</v>
      </c>
      <c r="G8887" s="155">
        <v>45924</v>
      </c>
      <c r="H8887">
        <v>1</v>
      </c>
    </row>
    <row r="8888" spans="1:8" x14ac:dyDescent="0.25">
      <c r="A8888">
        <v>4902729</v>
      </c>
      <c r="B8888" t="s">
        <v>25287</v>
      </c>
      <c r="C8888" s="155">
        <v>18910</v>
      </c>
      <c r="D8888">
        <v>667688</v>
      </c>
      <c r="E8888" t="s">
        <v>1156</v>
      </c>
      <c r="F8888" t="s">
        <v>43</v>
      </c>
      <c r="G8888" s="155">
        <v>45924</v>
      </c>
      <c r="H8888">
        <v>1</v>
      </c>
    </row>
    <row r="8889" spans="1:8" x14ac:dyDescent="0.25">
      <c r="A8889">
        <v>4902728</v>
      </c>
      <c r="B8889" t="s">
        <v>25288</v>
      </c>
      <c r="C8889" s="155">
        <v>21734</v>
      </c>
      <c r="D8889">
        <v>667934</v>
      </c>
      <c r="E8889" t="s">
        <v>506</v>
      </c>
      <c r="F8889" t="s">
        <v>500</v>
      </c>
      <c r="G8889" s="155">
        <v>45924</v>
      </c>
      <c r="H8889">
        <v>1</v>
      </c>
    </row>
    <row r="8890" spans="1:8" x14ac:dyDescent="0.25">
      <c r="A8890">
        <v>4902727</v>
      </c>
      <c r="B8890" t="s">
        <v>25289</v>
      </c>
      <c r="C8890" s="155">
        <v>19228</v>
      </c>
      <c r="D8890">
        <v>667688</v>
      </c>
      <c r="E8890" t="s">
        <v>1156</v>
      </c>
      <c r="F8890" t="s">
        <v>486</v>
      </c>
      <c r="G8890" s="155">
        <v>45924</v>
      </c>
      <c r="H8890">
        <v>1</v>
      </c>
    </row>
    <row r="8891" spans="1:8" x14ac:dyDescent="0.25">
      <c r="A8891">
        <v>4902725</v>
      </c>
      <c r="B8891" t="s">
        <v>25290</v>
      </c>
      <c r="C8891" s="155">
        <v>16960</v>
      </c>
      <c r="D8891">
        <v>608814</v>
      </c>
      <c r="E8891" t="s">
        <v>1189</v>
      </c>
      <c r="F8891" t="s">
        <v>20</v>
      </c>
      <c r="G8891" s="155">
        <v>45924</v>
      </c>
      <c r="H8891">
        <v>1</v>
      </c>
    </row>
    <row r="8892" spans="1:8" x14ac:dyDescent="0.25">
      <c r="A8892">
        <v>4902724</v>
      </c>
      <c r="B8892" t="s">
        <v>22536</v>
      </c>
      <c r="C8892" s="155">
        <v>25255</v>
      </c>
      <c r="D8892">
        <v>667688</v>
      </c>
      <c r="E8892" t="s">
        <v>1174</v>
      </c>
      <c r="F8892" t="s">
        <v>501</v>
      </c>
      <c r="G8892" s="155">
        <v>45924</v>
      </c>
      <c r="H8892">
        <v>1</v>
      </c>
    </row>
    <row r="8893" spans="1:8" x14ac:dyDescent="0.25">
      <c r="A8893">
        <v>4902722</v>
      </c>
      <c r="B8893" t="s">
        <v>25291</v>
      </c>
      <c r="C8893" s="155">
        <v>14870</v>
      </c>
      <c r="D8893">
        <v>682824</v>
      </c>
      <c r="E8893" t="s">
        <v>1222</v>
      </c>
      <c r="F8893" t="s">
        <v>64</v>
      </c>
      <c r="G8893" s="155">
        <v>45924</v>
      </c>
      <c r="H8893">
        <v>1</v>
      </c>
    </row>
    <row r="8894" spans="1:8" x14ac:dyDescent="0.25">
      <c r="A8894">
        <v>4902721</v>
      </c>
      <c r="B8894" t="s">
        <v>25292</v>
      </c>
      <c r="C8894" s="155">
        <v>25521</v>
      </c>
      <c r="D8894">
        <v>667984</v>
      </c>
      <c r="E8894" t="s">
        <v>1156</v>
      </c>
      <c r="F8894" t="s">
        <v>327</v>
      </c>
      <c r="G8894" s="155">
        <v>45924</v>
      </c>
      <c r="H8894">
        <v>1</v>
      </c>
    </row>
    <row r="8895" spans="1:8" x14ac:dyDescent="0.25">
      <c r="A8895">
        <v>4902719</v>
      </c>
      <c r="B8895" t="s">
        <v>25107</v>
      </c>
      <c r="C8895" s="155">
        <v>28072</v>
      </c>
      <c r="D8895">
        <v>608890</v>
      </c>
      <c r="E8895" t="s">
        <v>3036</v>
      </c>
      <c r="F8895" t="s">
        <v>35</v>
      </c>
      <c r="G8895" s="155">
        <v>45924</v>
      </c>
      <c r="H8895">
        <v>1</v>
      </c>
    </row>
    <row r="8896" spans="1:8" x14ac:dyDescent="0.25">
      <c r="A8896">
        <v>4902718</v>
      </c>
      <c r="B8896" t="s">
        <v>22680</v>
      </c>
      <c r="C8896" s="155">
        <v>24727</v>
      </c>
      <c r="D8896">
        <v>667984</v>
      </c>
      <c r="E8896" t="s">
        <v>1156</v>
      </c>
      <c r="F8896" t="s">
        <v>488</v>
      </c>
      <c r="G8896" s="155">
        <v>45924</v>
      </c>
      <c r="H8896">
        <v>1</v>
      </c>
    </row>
    <row r="8897" spans="1:8" x14ac:dyDescent="0.25">
      <c r="A8897">
        <v>4902717</v>
      </c>
      <c r="B8897" t="s">
        <v>25293</v>
      </c>
      <c r="C8897" s="155">
        <v>21222</v>
      </c>
      <c r="D8897">
        <v>667688</v>
      </c>
      <c r="E8897" t="s">
        <v>1156</v>
      </c>
      <c r="F8897" t="s">
        <v>297</v>
      </c>
      <c r="G8897" s="155">
        <v>45922</v>
      </c>
      <c r="H8897">
        <v>1</v>
      </c>
    </row>
    <row r="8898" spans="1:8" x14ac:dyDescent="0.25">
      <c r="A8898">
        <v>4902716</v>
      </c>
      <c r="B8898" t="s">
        <v>25294</v>
      </c>
      <c r="C8898" s="155">
        <v>19498</v>
      </c>
      <c r="D8898">
        <v>667688</v>
      </c>
      <c r="E8898" t="s">
        <v>1156</v>
      </c>
      <c r="F8898" t="s">
        <v>486</v>
      </c>
      <c r="G8898" s="155">
        <v>45924</v>
      </c>
      <c r="H8898">
        <v>1</v>
      </c>
    </row>
    <row r="8899" spans="1:8" x14ac:dyDescent="0.25">
      <c r="A8899">
        <v>4902715</v>
      </c>
      <c r="B8899" t="s">
        <v>3047</v>
      </c>
      <c r="C8899" s="155">
        <v>17208</v>
      </c>
      <c r="D8899">
        <v>682824</v>
      </c>
      <c r="E8899" t="s">
        <v>1522</v>
      </c>
      <c r="F8899" t="s">
        <v>64</v>
      </c>
      <c r="G8899" s="155">
        <v>45924</v>
      </c>
      <c r="H8899">
        <v>1</v>
      </c>
    </row>
    <row r="8900" spans="1:8" x14ac:dyDescent="0.25">
      <c r="A8900">
        <v>4902713</v>
      </c>
      <c r="B8900" t="s">
        <v>25295</v>
      </c>
      <c r="C8900" s="155">
        <v>21822</v>
      </c>
      <c r="D8900">
        <v>667688</v>
      </c>
      <c r="E8900" t="s">
        <v>1156</v>
      </c>
      <c r="F8900" t="s">
        <v>297</v>
      </c>
      <c r="G8900" s="155">
        <v>45922</v>
      </c>
      <c r="H8900">
        <v>1</v>
      </c>
    </row>
    <row r="8901" spans="1:8" x14ac:dyDescent="0.25">
      <c r="A8901">
        <v>4902711</v>
      </c>
      <c r="B8901" t="s">
        <v>25296</v>
      </c>
      <c r="C8901" s="155">
        <v>35817</v>
      </c>
      <c r="D8901">
        <v>667814</v>
      </c>
      <c r="E8901" t="s">
        <v>1172</v>
      </c>
      <c r="F8901" t="s">
        <v>494</v>
      </c>
      <c r="G8901" s="155">
        <v>45924</v>
      </c>
      <c r="H8901">
        <v>1</v>
      </c>
    </row>
    <row r="8902" spans="1:8" x14ac:dyDescent="0.25">
      <c r="A8902">
        <v>4902710</v>
      </c>
      <c r="B8902" t="s">
        <v>17476</v>
      </c>
      <c r="C8902" s="155">
        <v>15615</v>
      </c>
      <c r="D8902">
        <v>667984</v>
      </c>
      <c r="E8902" t="s">
        <v>1174</v>
      </c>
      <c r="F8902" t="s">
        <v>501</v>
      </c>
      <c r="G8902" s="155">
        <v>45923</v>
      </c>
      <c r="H8902">
        <v>1</v>
      </c>
    </row>
    <row r="8903" spans="1:8" x14ac:dyDescent="0.25">
      <c r="A8903">
        <v>4902709</v>
      </c>
      <c r="B8903" t="s">
        <v>25297</v>
      </c>
      <c r="C8903" s="155">
        <v>19878</v>
      </c>
      <c r="D8903">
        <v>667688</v>
      </c>
      <c r="E8903" t="s">
        <v>1156</v>
      </c>
      <c r="F8903" t="s">
        <v>486</v>
      </c>
      <c r="G8903" s="155">
        <v>45924</v>
      </c>
      <c r="H8903">
        <v>1</v>
      </c>
    </row>
    <row r="8904" spans="1:8" x14ac:dyDescent="0.25">
      <c r="A8904">
        <v>4902707</v>
      </c>
      <c r="B8904" t="s">
        <v>25298</v>
      </c>
      <c r="C8904" s="155">
        <v>28934</v>
      </c>
      <c r="D8904">
        <v>667984</v>
      </c>
      <c r="E8904" t="s">
        <v>1156</v>
      </c>
      <c r="F8904" t="s">
        <v>488</v>
      </c>
      <c r="G8904" s="155">
        <v>45924</v>
      </c>
      <c r="H8904">
        <v>1</v>
      </c>
    </row>
    <row r="8905" spans="1:8" x14ac:dyDescent="0.25">
      <c r="A8905">
        <v>4902705</v>
      </c>
      <c r="B8905" t="s">
        <v>25299</v>
      </c>
      <c r="C8905" s="155">
        <v>35724</v>
      </c>
      <c r="D8905">
        <v>622804</v>
      </c>
      <c r="E8905" t="s">
        <v>551</v>
      </c>
      <c r="F8905" t="s">
        <v>507</v>
      </c>
      <c r="G8905" s="155">
        <v>45924</v>
      </c>
      <c r="H8905">
        <v>1</v>
      </c>
    </row>
    <row r="8906" spans="1:8" x14ac:dyDescent="0.25">
      <c r="A8906">
        <v>4902704</v>
      </c>
      <c r="B8906" t="s">
        <v>25300</v>
      </c>
      <c r="C8906" s="155">
        <v>14829</v>
      </c>
      <c r="D8906">
        <v>667688</v>
      </c>
      <c r="E8906" t="s">
        <v>1156</v>
      </c>
      <c r="F8906" t="s">
        <v>297</v>
      </c>
      <c r="G8906" s="155">
        <v>45922</v>
      </c>
      <c r="H8906">
        <v>1</v>
      </c>
    </row>
    <row r="8907" spans="1:8" x14ac:dyDescent="0.25">
      <c r="A8907">
        <v>4902703</v>
      </c>
      <c r="B8907" t="s">
        <v>25301</v>
      </c>
      <c r="C8907" s="155">
        <v>21547</v>
      </c>
      <c r="D8907">
        <v>667814</v>
      </c>
      <c r="E8907" t="s">
        <v>1180</v>
      </c>
      <c r="F8907" t="s">
        <v>430</v>
      </c>
      <c r="G8907" s="155">
        <v>45924</v>
      </c>
      <c r="H8907">
        <v>1</v>
      </c>
    </row>
    <row r="8908" spans="1:8" x14ac:dyDescent="0.25">
      <c r="A8908">
        <v>4902702</v>
      </c>
      <c r="B8908" t="s">
        <v>17396</v>
      </c>
      <c r="C8908" s="155">
        <v>28493</v>
      </c>
      <c r="D8908">
        <v>667984</v>
      </c>
      <c r="E8908" t="s">
        <v>1156</v>
      </c>
      <c r="F8908" t="s">
        <v>397</v>
      </c>
      <c r="G8908" s="155">
        <v>45924</v>
      </c>
      <c r="H8908">
        <v>1</v>
      </c>
    </row>
    <row r="8909" spans="1:8" x14ac:dyDescent="0.25">
      <c r="A8909">
        <v>4902699</v>
      </c>
      <c r="B8909" t="s">
        <v>25302</v>
      </c>
      <c r="C8909" s="155">
        <v>12696</v>
      </c>
      <c r="D8909">
        <v>667688</v>
      </c>
      <c r="E8909" t="s">
        <v>1156</v>
      </c>
      <c r="F8909" t="s">
        <v>53</v>
      </c>
      <c r="G8909" s="155">
        <v>45924</v>
      </c>
      <c r="H8909">
        <v>1</v>
      </c>
    </row>
    <row r="8910" spans="1:8" x14ac:dyDescent="0.25">
      <c r="A8910">
        <v>4902698</v>
      </c>
      <c r="B8910" t="s">
        <v>25303</v>
      </c>
      <c r="C8910" s="155">
        <v>18319</v>
      </c>
      <c r="D8910">
        <v>667688</v>
      </c>
      <c r="E8910" t="s">
        <v>1156</v>
      </c>
      <c r="F8910" t="s">
        <v>486</v>
      </c>
      <c r="G8910" s="155">
        <v>45924</v>
      </c>
      <c r="H8910">
        <v>1</v>
      </c>
    </row>
    <row r="8911" spans="1:8" x14ac:dyDescent="0.25">
      <c r="A8911">
        <v>4902697</v>
      </c>
      <c r="B8911" t="s">
        <v>25304</v>
      </c>
      <c r="C8911" s="155">
        <v>26956</v>
      </c>
      <c r="D8911">
        <v>667688</v>
      </c>
      <c r="E8911" t="s">
        <v>1156</v>
      </c>
      <c r="F8911" t="s">
        <v>297</v>
      </c>
      <c r="G8911" s="155">
        <v>45922</v>
      </c>
      <c r="H8911">
        <v>1</v>
      </c>
    </row>
    <row r="8912" spans="1:8" x14ac:dyDescent="0.25">
      <c r="A8912">
        <v>4902696</v>
      </c>
      <c r="B8912" t="s">
        <v>25305</v>
      </c>
      <c r="C8912" s="155">
        <v>17872</v>
      </c>
      <c r="D8912">
        <v>667688</v>
      </c>
      <c r="E8912" t="s">
        <v>1156</v>
      </c>
      <c r="F8912" t="s">
        <v>501</v>
      </c>
      <c r="G8912" s="155">
        <v>45924</v>
      </c>
      <c r="H8912">
        <v>1</v>
      </c>
    </row>
    <row r="8913" spans="1:8" x14ac:dyDescent="0.25">
      <c r="A8913">
        <v>4902695</v>
      </c>
      <c r="B8913" t="s">
        <v>25306</v>
      </c>
      <c r="C8913" s="155">
        <v>26798</v>
      </c>
      <c r="D8913">
        <v>667688</v>
      </c>
      <c r="E8913" t="s">
        <v>1174</v>
      </c>
      <c r="F8913" t="s">
        <v>350</v>
      </c>
      <c r="G8913" s="155">
        <v>45924</v>
      </c>
      <c r="H8913">
        <v>1</v>
      </c>
    </row>
    <row r="8914" spans="1:8" x14ac:dyDescent="0.25">
      <c r="A8914">
        <v>4902694</v>
      </c>
      <c r="B8914" t="s">
        <v>25307</v>
      </c>
      <c r="C8914" s="155">
        <v>22589</v>
      </c>
      <c r="D8914">
        <v>667984</v>
      </c>
      <c r="E8914" t="s">
        <v>1430</v>
      </c>
      <c r="F8914" t="s">
        <v>327</v>
      </c>
      <c r="G8914" s="155">
        <v>45924</v>
      </c>
      <c r="H8914">
        <v>1</v>
      </c>
    </row>
    <row r="8915" spans="1:8" x14ac:dyDescent="0.25">
      <c r="A8915">
        <v>4902690</v>
      </c>
      <c r="B8915" t="s">
        <v>2689</v>
      </c>
      <c r="C8915" s="155">
        <v>17437</v>
      </c>
      <c r="D8915">
        <v>665814</v>
      </c>
      <c r="E8915" t="s">
        <v>2121</v>
      </c>
      <c r="F8915" t="s">
        <v>79</v>
      </c>
      <c r="G8915" s="155">
        <v>45924</v>
      </c>
      <c r="H8915">
        <v>1</v>
      </c>
    </row>
    <row r="8916" spans="1:8" x14ac:dyDescent="0.25">
      <c r="A8916">
        <v>4902689</v>
      </c>
      <c r="B8916" t="s">
        <v>15576</v>
      </c>
      <c r="C8916" s="155">
        <v>14321</v>
      </c>
      <c r="D8916">
        <v>667688</v>
      </c>
      <c r="E8916" t="s">
        <v>1156</v>
      </c>
      <c r="F8916" t="s">
        <v>486</v>
      </c>
      <c r="G8916" s="155">
        <v>45924</v>
      </c>
      <c r="H8916">
        <v>1</v>
      </c>
    </row>
    <row r="8917" spans="1:8" x14ac:dyDescent="0.25">
      <c r="A8917">
        <v>4902688</v>
      </c>
      <c r="B8917" t="s">
        <v>25308</v>
      </c>
      <c r="C8917" s="155">
        <v>31400</v>
      </c>
      <c r="D8917">
        <v>667984</v>
      </c>
      <c r="E8917" t="s">
        <v>1156</v>
      </c>
      <c r="F8917" t="s">
        <v>488</v>
      </c>
      <c r="G8917" s="155">
        <v>45924</v>
      </c>
      <c r="H8917">
        <v>1</v>
      </c>
    </row>
    <row r="8918" spans="1:8" x14ac:dyDescent="0.25">
      <c r="A8918">
        <v>4902686</v>
      </c>
      <c r="B8918" t="s">
        <v>25309</v>
      </c>
      <c r="C8918" s="155">
        <v>25714</v>
      </c>
      <c r="D8918">
        <v>667688</v>
      </c>
      <c r="E8918" t="s">
        <v>1156</v>
      </c>
      <c r="F8918" t="s">
        <v>297</v>
      </c>
      <c r="G8918" s="155">
        <v>45922</v>
      </c>
      <c r="H8918">
        <v>1</v>
      </c>
    </row>
    <row r="8919" spans="1:8" x14ac:dyDescent="0.25">
      <c r="A8919">
        <v>4902685</v>
      </c>
      <c r="B8919" t="s">
        <v>25310</v>
      </c>
      <c r="C8919" s="155">
        <v>30999</v>
      </c>
      <c r="D8919">
        <v>622932</v>
      </c>
      <c r="E8919" t="s">
        <v>535</v>
      </c>
      <c r="F8919" t="s">
        <v>288</v>
      </c>
      <c r="G8919" s="155">
        <v>45924</v>
      </c>
      <c r="H8919">
        <v>1</v>
      </c>
    </row>
    <row r="8920" spans="1:8" x14ac:dyDescent="0.25">
      <c r="A8920">
        <v>4902684</v>
      </c>
      <c r="B8920" t="s">
        <v>23251</v>
      </c>
      <c r="C8920" s="155">
        <v>19517</v>
      </c>
      <c r="D8920">
        <v>667688</v>
      </c>
      <c r="E8920" t="s">
        <v>1156</v>
      </c>
      <c r="F8920" t="s">
        <v>397</v>
      </c>
      <c r="G8920" s="155">
        <v>45924</v>
      </c>
      <c r="H8920">
        <v>1</v>
      </c>
    </row>
    <row r="8921" spans="1:8" x14ac:dyDescent="0.25">
      <c r="A8921">
        <v>4902683</v>
      </c>
      <c r="B8921" t="s">
        <v>25103</v>
      </c>
      <c r="C8921" s="155">
        <v>18960</v>
      </c>
      <c r="D8921">
        <v>667984</v>
      </c>
      <c r="E8921" t="s">
        <v>1156</v>
      </c>
      <c r="F8921" t="s">
        <v>43</v>
      </c>
      <c r="G8921" s="155">
        <v>45924</v>
      </c>
      <c r="H8921">
        <v>1</v>
      </c>
    </row>
    <row r="8922" spans="1:8" x14ac:dyDescent="0.25">
      <c r="A8922">
        <v>4902682</v>
      </c>
      <c r="B8922" t="s">
        <v>18429</v>
      </c>
      <c r="C8922" s="155">
        <v>24212</v>
      </c>
      <c r="D8922">
        <v>667688</v>
      </c>
      <c r="E8922" t="s">
        <v>1156</v>
      </c>
      <c r="F8922" t="s">
        <v>53</v>
      </c>
      <c r="G8922" s="155">
        <v>45924</v>
      </c>
      <c r="H8922">
        <v>1</v>
      </c>
    </row>
    <row r="8923" spans="1:8" x14ac:dyDescent="0.25">
      <c r="A8923">
        <v>4902681</v>
      </c>
      <c r="B8923" t="s">
        <v>25311</v>
      </c>
      <c r="C8923" s="155">
        <v>16121</v>
      </c>
      <c r="D8923">
        <v>667688</v>
      </c>
      <c r="E8923" t="s">
        <v>1156</v>
      </c>
      <c r="F8923" t="s">
        <v>327</v>
      </c>
      <c r="G8923" s="155">
        <v>45924</v>
      </c>
      <c r="H8923">
        <v>1</v>
      </c>
    </row>
    <row r="8924" spans="1:8" x14ac:dyDescent="0.25">
      <c r="A8924">
        <v>4902679</v>
      </c>
      <c r="B8924" t="s">
        <v>3705</v>
      </c>
      <c r="C8924" s="155">
        <v>22509</v>
      </c>
      <c r="D8924">
        <v>667688</v>
      </c>
      <c r="E8924" t="s">
        <v>1156</v>
      </c>
      <c r="F8924" t="s">
        <v>501</v>
      </c>
      <c r="G8924" s="155">
        <v>45924</v>
      </c>
      <c r="H8924">
        <v>1</v>
      </c>
    </row>
    <row r="8925" spans="1:8" x14ac:dyDescent="0.25">
      <c r="A8925">
        <v>4902678</v>
      </c>
      <c r="B8925" t="s">
        <v>25312</v>
      </c>
      <c r="C8925" s="155">
        <v>20823</v>
      </c>
      <c r="D8925">
        <v>667688</v>
      </c>
      <c r="E8925" t="s">
        <v>1156</v>
      </c>
      <c r="F8925" t="s">
        <v>486</v>
      </c>
      <c r="G8925" s="155">
        <v>45924</v>
      </c>
      <c r="H8925">
        <v>1</v>
      </c>
    </row>
    <row r="8926" spans="1:8" x14ac:dyDescent="0.25">
      <c r="A8926">
        <v>4902675</v>
      </c>
      <c r="B8926" t="s">
        <v>3857</v>
      </c>
      <c r="C8926" s="155">
        <v>19148</v>
      </c>
      <c r="D8926">
        <v>667984</v>
      </c>
      <c r="E8926" t="s">
        <v>1503</v>
      </c>
      <c r="F8926" t="s">
        <v>501</v>
      </c>
      <c r="G8926" s="155">
        <v>45924</v>
      </c>
      <c r="H8926">
        <v>1</v>
      </c>
    </row>
    <row r="8927" spans="1:8" x14ac:dyDescent="0.25">
      <c r="A8927">
        <v>4902674</v>
      </c>
      <c r="B8927" t="s">
        <v>25313</v>
      </c>
      <c r="C8927" s="155">
        <v>22750</v>
      </c>
      <c r="D8927">
        <v>610814</v>
      </c>
      <c r="E8927" t="s">
        <v>2434</v>
      </c>
      <c r="F8927" t="s">
        <v>300</v>
      </c>
      <c r="G8927" s="155">
        <v>45924</v>
      </c>
      <c r="H8927">
        <v>1</v>
      </c>
    </row>
    <row r="8928" spans="1:8" x14ac:dyDescent="0.25">
      <c r="A8928">
        <v>4902673</v>
      </c>
      <c r="B8928" t="s">
        <v>13973</v>
      </c>
      <c r="C8928" s="155">
        <v>23599</v>
      </c>
      <c r="D8928">
        <v>667814</v>
      </c>
      <c r="E8928" t="s">
        <v>1156</v>
      </c>
      <c r="F8928" t="s">
        <v>500</v>
      </c>
      <c r="G8928" s="155">
        <v>45924</v>
      </c>
      <c r="H8928">
        <v>1</v>
      </c>
    </row>
    <row r="8929" spans="1:8" x14ac:dyDescent="0.25">
      <c r="A8929">
        <v>4902671</v>
      </c>
      <c r="B8929" t="s">
        <v>5567</v>
      </c>
      <c r="C8929" s="155">
        <v>36732</v>
      </c>
      <c r="D8929">
        <v>667814</v>
      </c>
      <c r="E8929" t="s">
        <v>1172</v>
      </c>
      <c r="F8929" t="s">
        <v>402</v>
      </c>
      <c r="G8929" s="155">
        <v>45924</v>
      </c>
      <c r="H8929">
        <v>1</v>
      </c>
    </row>
    <row r="8930" spans="1:8" x14ac:dyDescent="0.25">
      <c r="A8930">
        <v>4902669</v>
      </c>
      <c r="B8930" t="s">
        <v>6863</v>
      </c>
      <c r="C8930" s="155">
        <v>26175</v>
      </c>
      <c r="D8930">
        <v>608890</v>
      </c>
      <c r="E8930" t="s">
        <v>1422</v>
      </c>
      <c r="F8930" t="s">
        <v>35</v>
      </c>
      <c r="G8930" s="155">
        <v>45924</v>
      </c>
      <c r="H8930">
        <v>1</v>
      </c>
    </row>
    <row r="8931" spans="1:8" x14ac:dyDescent="0.25">
      <c r="A8931">
        <v>4902668</v>
      </c>
      <c r="B8931" t="s">
        <v>25314</v>
      </c>
      <c r="C8931" s="155">
        <v>22186</v>
      </c>
      <c r="D8931">
        <v>667688</v>
      </c>
      <c r="E8931" t="s">
        <v>1156</v>
      </c>
      <c r="F8931" t="s">
        <v>43</v>
      </c>
      <c r="G8931" s="155">
        <v>45912</v>
      </c>
      <c r="H8931">
        <v>1</v>
      </c>
    </row>
    <row r="8932" spans="1:8" x14ac:dyDescent="0.25">
      <c r="A8932">
        <v>4902662</v>
      </c>
      <c r="B8932" t="s">
        <v>25315</v>
      </c>
      <c r="C8932" s="155">
        <v>20486</v>
      </c>
      <c r="D8932">
        <v>667688</v>
      </c>
      <c r="E8932" t="s">
        <v>1156</v>
      </c>
      <c r="F8932" t="s">
        <v>486</v>
      </c>
      <c r="G8932" s="155">
        <v>45924</v>
      </c>
      <c r="H8932">
        <v>1</v>
      </c>
    </row>
    <row r="8933" spans="1:8" x14ac:dyDescent="0.25">
      <c r="A8933">
        <v>4902661</v>
      </c>
      <c r="B8933" t="s">
        <v>8198</v>
      </c>
      <c r="C8933" s="155">
        <v>10403</v>
      </c>
      <c r="D8933">
        <v>667688</v>
      </c>
      <c r="E8933" t="s">
        <v>1156</v>
      </c>
      <c r="F8933" t="s">
        <v>53</v>
      </c>
      <c r="G8933" s="155">
        <v>45924</v>
      </c>
      <c r="H8933">
        <v>1</v>
      </c>
    </row>
    <row r="8934" spans="1:8" x14ac:dyDescent="0.25">
      <c r="A8934">
        <v>4902660</v>
      </c>
      <c r="B8934" t="s">
        <v>25316</v>
      </c>
      <c r="C8934" s="155">
        <v>20945</v>
      </c>
      <c r="D8934">
        <v>692938</v>
      </c>
      <c r="E8934" t="s">
        <v>1192</v>
      </c>
      <c r="F8934" t="s">
        <v>31</v>
      </c>
      <c r="G8934" s="155">
        <v>45924</v>
      </c>
      <c r="H8934">
        <v>1</v>
      </c>
    </row>
    <row r="8935" spans="1:8" x14ac:dyDescent="0.25">
      <c r="A8935">
        <v>4902659</v>
      </c>
      <c r="B8935" t="s">
        <v>4693</v>
      </c>
      <c r="C8935" s="155">
        <v>26337</v>
      </c>
      <c r="D8935">
        <v>622871</v>
      </c>
      <c r="E8935" t="s">
        <v>2087</v>
      </c>
      <c r="F8935" t="s">
        <v>19</v>
      </c>
      <c r="G8935" s="155">
        <v>45924</v>
      </c>
      <c r="H8935">
        <v>1</v>
      </c>
    </row>
    <row r="8936" spans="1:8" x14ac:dyDescent="0.25">
      <c r="A8936">
        <v>4902657</v>
      </c>
      <c r="B8936" t="s">
        <v>25317</v>
      </c>
      <c r="C8936" s="155">
        <v>23951</v>
      </c>
      <c r="D8936">
        <v>667688</v>
      </c>
      <c r="E8936" t="s">
        <v>1156</v>
      </c>
      <c r="F8936" t="s">
        <v>486</v>
      </c>
      <c r="G8936" s="155">
        <v>45924</v>
      </c>
      <c r="H8936">
        <v>1</v>
      </c>
    </row>
    <row r="8937" spans="1:8" x14ac:dyDescent="0.25">
      <c r="A8937">
        <v>4902656</v>
      </c>
      <c r="B8937" t="s">
        <v>25318</v>
      </c>
      <c r="C8937" s="155">
        <v>39072</v>
      </c>
      <c r="D8937">
        <v>667814</v>
      </c>
      <c r="E8937" t="s">
        <v>1172</v>
      </c>
      <c r="F8937" t="s">
        <v>430</v>
      </c>
      <c r="G8937" s="155">
        <v>45924</v>
      </c>
      <c r="H8937">
        <v>1</v>
      </c>
    </row>
    <row r="8938" spans="1:8" x14ac:dyDescent="0.25">
      <c r="A8938">
        <v>4902654</v>
      </c>
      <c r="B8938" t="s">
        <v>25314</v>
      </c>
      <c r="C8938" s="155">
        <v>22186</v>
      </c>
      <c r="D8938">
        <v>667984</v>
      </c>
      <c r="E8938" t="s">
        <v>1192</v>
      </c>
      <c r="F8938" t="s">
        <v>43</v>
      </c>
      <c r="G8938" s="155">
        <v>45924</v>
      </c>
      <c r="H8938">
        <v>1</v>
      </c>
    </row>
    <row r="8939" spans="1:8" x14ac:dyDescent="0.25">
      <c r="A8939">
        <v>4902650</v>
      </c>
      <c r="B8939" t="s">
        <v>4746</v>
      </c>
      <c r="C8939" s="155">
        <v>20633</v>
      </c>
      <c r="D8939">
        <v>667984</v>
      </c>
      <c r="E8939" t="s">
        <v>1192</v>
      </c>
      <c r="F8939" t="s">
        <v>501</v>
      </c>
      <c r="G8939" s="155">
        <v>45923</v>
      </c>
      <c r="H8939">
        <v>1</v>
      </c>
    </row>
    <row r="8940" spans="1:8" x14ac:dyDescent="0.25">
      <c r="A8940">
        <v>4902648</v>
      </c>
      <c r="B8940" t="s">
        <v>14603</v>
      </c>
      <c r="C8940" s="155">
        <v>35031</v>
      </c>
      <c r="D8940">
        <v>667824</v>
      </c>
      <c r="E8940" t="s">
        <v>1172</v>
      </c>
      <c r="F8940" t="s">
        <v>493</v>
      </c>
      <c r="G8940" s="155">
        <v>45924</v>
      </c>
      <c r="H8940">
        <v>1</v>
      </c>
    </row>
    <row r="8941" spans="1:8" x14ac:dyDescent="0.25">
      <c r="A8941">
        <v>4902647</v>
      </c>
      <c r="B8941" t="s">
        <v>7542</v>
      </c>
      <c r="C8941" s="155">
        <v>19930</v>
      </c>
      <c r="D8941">
        <v>667688</v>
      </c>
      <c r="E8941" t="s">
        <v>1156</v>
      </c>
      <c r="F8941" t="s">
        <v>53</v>
      </c>
      <c r="G8941" s="155">
        <v>45924</v>
      </c>
      <c r="H8941">
        <v>1</v>
      </c>
    </row>
    <row r="8942" spans="1:8" x14ac:dyDescent="0.25">
      <c r="A8942">
        <v>4902642</v>
      </c>
      <c r="B8942" t="s">
        <v>25319</v>
      </c>
      <c r="C8942" s="155">
        <v>14620</v>
      </c>
      <c r="D8942">
        <v>667688</v>
      </c>
      <c r="E8942" t="s">
        <v>1156</v>
      </c>
      <c r="F8942" t="s">
        <v>359</v>
      </c>
      <c r="G8942" s="155">
        <v>45901</v>
      </c>
      <c r="H8942">
        <v>1</v>
      </c>
    </row>
    <row r="8943" spans="1:8" x14ac:dyDescent="0.25">
      <c r="A8943">
        <v>4902641</v>
      </c>
      <c r="B8943" t="s">
        <v>16275</v>
      </c>
      <c r="C8943" s="155">
        <v>34761</v>
      </c>
      <c r="D8943">
        <v>667984</v>
      </c>
      <c r="E8943" t="s">
        <v>1186</v>
      </c>
      <c r="F8943" t="s">
        <v>501</v>
      </c>
      <c r="G8943" s="155">
        <v>45923</v>
      </c>
      <c r="H8943">
        <v>1</v>
      </c>
    </row>
    <row r="8944" spans="1:8" x14ac:dyDescent="0.25">
      <c r="A8944">
        <v>4902639</v>
      </c>
      <c r="B8944" t="s">
        <v>25320</v>
      </c>
      <c r="C8944" s="155">
        <v>24822</v>
      </c>
      <c r="D8944">
        <v>667688</v>
      </c>
      <c r="E8944" t="s">
        <v>1156</v>
      </c>
      <c r="F8944" t="s">
        <v>486</v>
      </c>
      <c r="G8944" s="155">
        <v>45924</v>
      </c>
      <c r="H8944">
        <v>1</v>
      </c>
    </row>
    <row r="8945" spans="1:8" x14ac:dyDescent="0.25">
      <c r="A8945">
        <v>4902638</v>
      </c>
      <c r="B8945" t="s">
        <v>16117</v>
      </c>
      <c r="C8945" s="155">
        <v>38658</v>
      </c>
      <c r="D8945">
        <v>608890</v>
      </c>
      <c r="E8945" t="s">
        <v>3036</v>
      </c>
      <c r="F8945" t="s">
        <v>325</v>
      </c>
      <c r="G8945" s="155">
        <v>45924</v>
      </c>
      <c r="H8945">
        <v>1</v>
      </c>
    </row>
    <row r="8946" spans="1:8" x14ac:dyDescent="0.25">
      <c r="A8946">
        <v>4902635</v>
      </c>
      <c r="B8946" t="s">
        <v>25321</v>
      </c>
      <c r="C8946" s="155">
        <v>19185</v>
      </c>
      <c r="D8946">
        <v>667688</v>
      </c>
      <c r="E8946" t="s">
        <v>1156</v>
      </c>
      <c r="F8946" t="s">
        <v>397</v>
      </c>
      <c r="G8946" s="155">
        <v>45924</v>
      </c>
      <c r="H8946">
        <v>1</v>
      </c>
    </row>
    <row r="8947" spans="1:8" x14ac:dyDescent="0.25">
      <c r="A8947">
        <v>4902634</v>
      </c>
      <c r="B8947" t="s">
        <v>14786</v>
      </c>
      <c r="C8947" s="155">
        <v>29910</v>
      </c>
      <c r="D8947">
        <v>667890</v>
      </c>
      <c r="E8947" t="s">
        <v>1172</v>
      </c>
      <c r="F8947" t="s">
        <v>499</v>
      </c>
      <c r="G8947" s="155">
        <v>45922</v>
      </c>
      <c r="H8947">
        <v>1</v>
      </c>
    </row>
    <row r="8948" spans="1:8" x14ac:dyDescent="0.25">
      <c r="A8948">
        <v>4902632</v>
      </c>
      <c r="B8948" t="s">
        <v>25322</v>
      </c>
      <c r="C8948" s="155">
        <v>31001</v>
      </c>
      <c r="D8948">
        <v>667688</v>
      </c>
      <c r="E8948" t="s">
        <v>1156</v>
      </c>
      <c r="F8948" t="s">
        <v>359</v>
      </c>
      <c r="G8948" s="155">
        <v>45912</v>
      </c>
      <c r="H8948">
        <v>1</v>
      </c>
    </row>
    <row r="8949" spans="1:8" x14ac:dyDescent="0.25">
      <c r="A8949">
        <v>4902631</v>
      </c>
      <c r="B8949" t="s">
        <v>14787</v>
      </c>
      <c r="C8949" s="155">
        <v>22160</v>
      </c>
      <c r="D8949">
        <v>608972</v>
      </c>
      <c r="E8949" t="s">
        <v>3633</v>
      </c>
      <c r="F8949" t="s">
        <v>20</v>
      </c>
      <c r="G8949" s="155">
        <v>45924</v>
      </c>
      <c r="H8949">
        <v>1</v>
      </c>
    </row>
    <row r="8950" spans="1:8" x14ac:dyDescent="0.25">
      <c r="A8950">
        <v>4902630</v>
      </c>
      <c r="B8950" t="s">
        <v>14032</v>
      </c>
      <c r="C8950" s="155">
        <v>26494</v>
      </c>
      <c r="D8950">
        <v>667984</v>
      </c>
      <c r="E8950" t="s">
        <v>1186</v>
      </c>
      <c r="F8950" t="s">
        <v>501</v>
      </c>
      <c r="G8950" s="155">
        <v>45924</v>
      </c>
      <c r="H8950">
        <v>1</v>
      </c>
    </row>
    <row r="8951" spans="1:8" x14ac:dyDescent="0.25">
      <c r="A8951">
        <v>4902629</v>
      </c>
      <c r="B8951" t="s">
        <v>25323</v>
      </c>
      <c r="C8951" s="155">
        <v>22529</v>
      </c>
      <c r="D8951">
        <v>667688</v>
      </c>
      <c r="E8951" t="s">
        <v>1156</v>
      </c>
      <c r="F8951" t="s">
        <v>53</v>
      </c>
      <c r="G8951" s="155">
        <v>45924</v>
      </c>
      <c r="H8951">
        <v>1</v>
      </c>
    </row>
    <row r="8952" spans="1:8" x14ac:dyDescent="0.25">
      <c r="A8952">
        <v>4902628</v>
      </c>
      <c r="B8952" t="s">
        <v>25324</v>
      </c>
      <c r="C8952" s="155">
        <v>24240</v>
      </c>
      <c r="D8952">
        <v>667688</v>
      </c>
      <c r="E8952" t="s">
        <v>1156</v>
      </c>
      <c r="F8952" t="s">
        <v>486</v>
      </c>
      <c r="G8952" s="155">
        <v>45924</v>
      </c>
      <c r="H8952">
        <v>1</v>
      </c>
    </row>
    <row r="8953" spans="1:8" x14ac:dyDescent="0.25">
      <c r="A8953">
        <v>4902625</v>
      </c>
      <c r="B8953" t="s">
        <v>2805</v>
      </c>
      <c r="C8953" s="155">
        <v>28538</v>
      </c>
      <c r="D8953">
        <v>622932</v>
      </c>
      <c r="E8953" t="s">
        <v>535</v>
      </c>
      <c r="F8953" t="s">
        <v>254</v>
      </c>
      <c r="G8953" s="155">
        <v>45924</v>
      </c>
      <c r="H8953">
        <v>1</v>
      </c>
    </row>
    <row r="8954" spans="1:8" x14ac:dyDescent="0.25">
      <c r="A8954">
        <v>4902624</v>
      </c>
      <c r="B8954" t="s">
        <v>10717</v>
      </c>
      <c r="C8954" s="155">
        <v>38710</v>
      </c>
      <c r="D8954">
        <v>667814</v>
      </c>
      <c r="E8954" t="s">
        <v>1226</v>
      </c>
      <c r="F8954" t="s">
        <v>8</v>
      </c>
      <c r="G8954" s="155">
        <v>45924</v>
      </c>
      <c r="H8954">
        <v>1</v>
      </c>
    </row>
    <row r="8955" spans="1:8" x14ac:dyDescent="0.25">
      <c r="A8955">
        <v>4902620</v>
      </c>
      <c r="B8955" t="s">
        <v>5893</v>
      </c>
      <c r="C8955" s="155">
        <v>33786</v>
      </c>
      <c r="D8955">
        <v>667934</v>
      </c>
      <c r="E8955" t="s">
        <v>506</v>
      </c>
      <c r="F8955" t="s">
        <v>491</v>
      </c>
      <c r="G8955" s="155">
        <v>45924</v>
      </c>
      <c r="H8955">
        <v>1</v>
      </c>
    </row>
    <row r="8956" spans="1:8" x14ac:dyDescent="0.25">
      <c r="A8956">
        <v>4902619</v>
      </c>
      <c r="B8956" t="s">
        <v>25325</v>
      </c>
      <c r="C8956" s="155">
        <v>25595</v>
      </c>
      <c r="D8956">
        <v>667688</v>
      </c>
      <c r="E8956" t="s">
        <v>1156</v>
      </c>
      <c r="F8956" t="s">
        <v>486</v>
      </c>
      <c r="G8956" s="155">
        <v>45924</v>
      </c>
      <c r="H8956">
        <v>1</v>
      </c>
    </row>
    <row r="8957" spans="1:8" x14ac:dyDescent="0.25">
      <c r="A8957">
        <v>4902617</v>
      </c>
      <c r="B8957" t="s">
        <v>25326</v>
      </c>
      <c r="C8957" s="155">
        <v>25264</v>
      </c>
      <c r="D8957">
        <v>667972</v>
      </c>
      <c r="E8957" t="s">
        <v>1170</v>
      </c>
      <c r="F8957" t="s">
        <v>430</v>
      </c>
      <c r="G8957" s="155">
        <v>45924</v>
      </c>
      <c r="H8957">
        <v>1</v>
      </c>
    </row>
    <row r="8958" spans="1:8" x14ac:dyDescent="0.25">
      <c r="A8958">
        <v>4902616</v>
      </c>
      <c r="B8958" t="s">
        <v>22478</v>
      </c>
      <c r="C8958" s="155">
        <v>37520</v>
      </c>
      <c r="D8958">
        <v>665890</v>
      </c>
      <c r="E8958" t="s">
        <v>7444</v>
      </c>
      <c r="F8958" t="s">
        <v>79</v>
      </c>
      <c r="G8958" s="155">
        <v>45924</v>
      </c>
      <c r="H8958">
        <v>1</v>
      </c>
    </row>
    <row r="8959" spans="1:8" x14ac:dyDescent="0.25">
      <c r="A8959">
        <v>4902615</v>
      </c>
      <c r="B8959" t="s">
        <v>5840</v>
      </c>
      <c r="C8959" s="155">
        <v>16438</v>
      </c>
      <c r="D8959">
        <v>667814</v>
      </c>
      <c r="E8959" t="s">
        <v>1396</v>
      </c>
      <c r="F8959" t="s">
        <v>430</v>
      </c>
      <c r="G8959" s="155">
        <v>45924</v>
      </c>
      <c r="H8959">
        <v>1</v>
      </c>
    </row>
    <row r="8960" spans="1:8" x14ac:dyDescent="0.25">
      <c r="A8960">
        <v>4902612</v>
      </c>
      <c r="B8960" t="s">
        <v>21402</v>
      </c>
      <c r="C8960" s="155">
        <v>18939</v>
      </c>
      <c r="D8960">
        <v>667888</v>
      </c>
      <c r="E8960" t="s">
        <v>1951</v>
      </c>
      <c r="F8960" t="s">
        <v>493</v>
      </c>
      <c r="G8960" s="155">
        <v>45924</v>
      </c>
      <c r="H8960">
        <v>1</v>
      </c>
    </row>
    <row r="8961" spans="1:8" x14ac:dyDescent="0.25">
      <c r="A8961">
        <v>4902611</v>
      </c>
      <c r="B8961" t="s">
        <v>25327</v>
      </c>
      <c r="C8961" s="155">
        <v>30978</v>
      </c>
      <c r="D8961">
        <v>667814</v>
      </c>
      <c r="E8961" t="s">
        <v>1156</v>
      </c>
      <c r="F8961" t="s">
        <v>8</v>
      </c>
      <c r="G8961" s="155">
        <v>45924</v>
      </c>
      <c r="H8961">
        <v>1</v>
      </c>
    </row>
    <row r="8962" spans="1:8" x14ac:dyDescent="0.25">
      <c r="A8962">
        <v>4902609</v>
      </c>
      <c r="B8962" t="s">
        <v>25328</v>
      </c>
      <c r="C8962" s="155">
        <v>20279</v>
      </c>
      <c r="D8962">
        <v>667688</v>
      </c>
      <c r="E8962" t="s">
        <v>1156</v>
      </c>
      <c r="F8962" t="s">
        <v>359</v>
      </c>
      <c r="G8962" s="155">
        <v>45912</v>
      </c>
      <c r="H8962">
        <v>1</v>
      </c>
    </row>
    <row r="8963" spans="1:8" x14ac:dyDescent="0.25">
      <c r="A8963">
        <v>4902608</v>
      </c>
      <c r="B8963" t="s">
        <v>25329</v>
      </c>
      <c r="C8963" s="155">
        <v>20830</v>
      </c>
      <c r="D8963">
        <v>608814</v>
      </c>
      <c r="E8963" t="s">
        <v>1888</v>
      </c>
      <c r="F8963" t="s">
        <v>325</v>
      </c>
      <c r="G8963" s="155">
        <v>45924</v>
      </c>
      <c r="H8963">
        <v>1</v>
      </c>
    </row>
    <row r="8964" spans="1:8" x14ac:dyDescent="0.25">
      <c r="A8964">
        <v>4902606</v>
      </c>
      <c r="B8964" t="s">
        <v>3352</v>
      </c>
      <c r="C8964" s="155">
        <v>17897</v>
      </c>
      <c r="D8964">
        <v>667688</v>
      </c>
      <c r="E8964" t="s">
        <v>1156</v>
      </c>
      <c r="F8964" t="s">
        <v>486</v>
      </c>
      <c r="G8964" s="155">
        <v>45910</v>
      </c>
      <c r="H8964">
        <v>1</v>
      </c>
    </row>
    <row r="8965" spans="1:8" x14ac:dyDescent="0.25">
      <c r="A8965">
        <v>4902605</v>
      </c>
      <c r="B8965" t="s">
        <v>2859</v>
      </c>
      <c r="C8965" s="155">
        <v>24881</v>
      </c>
      <c r="D8965">
        <v>667972</v>
      </c>
      <c r="E8965" t="s">
        <v>1170</v>
      </c>
      <c r="F8965" t="s">
        <v>455</v>
      </c>
      <c r="G8965" s="155">
        <v>45924</v>
      </c>
      <c r="H8965">
        <v>1</v>
      </c>
    </row>
    <row r="8966" spans="1:8" x14ac:dyDescent="0.25">
      <c r="A8966">
        <v>4902604</v>
      </c>
      <c r="B8966" t="s">
        <v>25330</v>
      </c>
      <c r="C8966" s="155">
        <v>28637</v>
      </c>
      <c r="D8966">
        <v>667984</v>
      </c>
      <c r="E8966" t="s">
        <v>1156</v>
      </c>
      <c r="F8966" t="s">
        <v>488</v>
      </c>
      <c r="G8966" s="155">
        <v>45924</v>
      </c>
      <c r="H8966">
        <v>1</v>
      </c>
    </row>
    <row r="8967" spans="1:8" x14ac:dyDescent="0.25">
      <c r="A8967">
        <v>4902603</v>
      </c>
      <c r="B8967" t="s">
        <v>25331</v>
      </c>
      <c r="C8967" s="155">
        <v>33565</v>
      </c>
      <c r="D8967">
        <v>667824</v>
      </c>
      <c r="E8967" t="s">
        <v>1951</v>
      </c>
      <c r="F8967" t="s">
        <v>491</v>
      </c>
      <c r="G8967" s="155">
        <v>45924</v>
      </c>
      <c r="H8967">
        <v>1</v>
      </c>
    </row>
    <row r="8968" spans="1:8" x14ac:dyDescent="0.25">
      <c r="A8968">
        <v>4902594</v>
      </c>
      <c r="B8968" t="s">
        <v>25332</v>
      </c>
      <c r="C8968" s="155">
        <v>33830</v>
      </c>
      <c r="D8968">
        <v>622932</v>
      </c>
      <c r="E8968" t="s">
        <v>1129</v>
      </c>
      <c r="F8968" t="s">
        <v>507</v>
      </c>
      <c r="G8968" s="155">
        <v>45924</v>
      </c>
      <c r="H8968">
        <v>1</v>
      </c>
    </row>
    <row r="8969" spans="1:8" x14ac:dyDescent="0.25">
      <c r="A8969">
        <v>4902593</v>
      </c>
      <c r="B8969" t="s">
        <v>25333</v>
      </c>
      <c r="C8969" s="155">
        <v>13688</v>
      </c>
      <c r="D8969">
        <v>667688</v>
      </c>
      <c r="E8969" t="s">
        <v>1174</v>
      </c>
      <c r="F8969" t="s">
        <v>21</v>
      </c>
      <c r="G8969" s="155">
        <v>45924</v>
      </c>
      <c r="H8969">
        <v>1</v>
      </c>
    </row>
    <row r="8970" spans="1:8" x14ac:dyDescent="0.25">
      <c r="A8970">
        <v>4902591</v>
      </c>
      <c r="B8970" t="s">
        <v>25334</v>
      </c>
      <c r="C8970" s="155">
        <v>32237</v>
      </c>
      <c r="D8970">
        <v>600824</v>
      </c>
      <c r="E8970" t="s">
        <v>1172</v>
      </c>
      <c r="F8970" t="s">
        <v>59</v>
      </c>
      <c r="G8970" s="155">
        <v>45924</v>
      </c>
      <c r="H8970">
        <v>1</v>
      </c>
    </row>
    <row r="8971" spans="1:8" x14ac:dyDescent="0.25">
      <c r="A8971">
        <v>4902590</v>
      </c>
      <c r="B8971" t="s">
        <v>25335</v>
      </c>
      <c r="C8971" s="155">
        <v>17478</v>
      </c>
      <c r="D8971">
        <v>667984</v>
      </c>
      <c r="E8971" t="s">
        <v>1192</v>
      </c>
      <c r="F8971" t="s">
        <v>43</v>
      </c>
      <c r="G8971" s="155">
        <v>45924</v>
      </c>
      <c r="H8971">
        <v>1</v>
      </c>
    </row>
    <row r="8972" spans="1:8" x14ac:dyDescent="0.25">
      <c r="A8972">
        <v>4902589</v>
      </c>
      <c r="B8972" t="s">
        <v>25336</v>
      </c>
      <c r="C8972" s="155">
        <v>26793</v>
      </c>
      <c r="D8972">
        <v>667984</v>
      </c>
      <c r="E8972" t="s">
        <v>1156</v>
      </c>
      <c r="F8972" t="s">
        <v>488</v>
      </c>
      <c r="G8972" s="155">
        <v>45924</v>
      </c>
      <c r="H8972">
        <v>1</v>
      </c>
    </row>
    <row r="8973" spans="1:8" x14ac:dyDescent="0.25">
      <c r="A8973">
        <v>4902587</v>
      </c>
      <c r="B8973" t="s">
        <v>25337</v>
      </c>
      <c r="C8973" s="155">
        <v>16942</v>
      </c>
      <c r="D8973">
        <v>667688</v>
      </c>
      <c r="E8973" t="s">
        <v>1156</v>
      </c>
      <c r="F8973" t="s">
        <v>486</v>
      </c>
      <c r="G8973" s="155">
        <v>45924</v>
      </c>
      <c r="H8973">
        <v>1</v>
      </c>
    </row>
    <row r="8974" spans="1:8" x14ac:dyDescent="0.25">
      <c r="A8974">
        <v>4902585</v>
      </c>
      <c r="B8974" t="s">
        <v>25338</v>
      </c>
      <c r="C8974" s="155">
        <v>30999</v>
      </c>
      <c r="D8974">
        <v>618890</v>
      </c>
      <c r="E8974" t="s">
        <v>1987</v>
      </c>
      <c r="F8974" t="s">
        <v>41</v>
      </c>
      <c r="G8974" s="155">
        <v>45924</v>
      </c>
      <c r="H8974">
        <v>1</v>
      </c>
    </row>
    <row r="8975" spans="1:8" x14ac:dyDescent="0.25">
      <c r="A8975">
        <v>4902583</v>
      </c>
      <c r="B8975" t="s">
        <v>16560</v>
      </c>
      <c r="C8975" s="155">
        <v>31015</v>
      </c>
      <c r="D8975">
        <v>610814</v>
      </c>
      <c r="E8975" t="s">
        <v>2840</v>
      </c>
      <c r="F8975" t="s">
        <v>300</v>
      </c>
      <c r="G8975" s="155">
        <v>45924</v>
      </c>
      <c r="H8975">
        <v>1</v>
      </c>
    </row>
    <row r="8976" spans="1:8" x14ac:dyDescent="0.25">
      <c r="A8976">
        <v>4902582</v>
      </c>
      <c r="B8976" t="s">
        <v>16117</v>
      </c>
      <c r="C8976" s="155">
        <v>38658</v>
      </c>
      <c r="D8976">
        <v>601890</v>
      </c>
      <c r="E8976" t="s">
        <v>1951</v>
      </c>
      <c r="F8976" t="s">
        <v>303</v>
      </c>
      <c r="G8976" s="155">
        <v>45924</v>
      </c>
      <c r="H8976">
        <v>1</v>
      </c>
    </row>
    <row r="8977" spans="1:8" x14ac:dyDescent="0.25">
      <c r="A8977">
        <v>4902580</v>
      </c>
      <c r="B8977" t="s">
        <v>25339</v>
      </c>
      <c r="C8977" s="155">
        <v>24649</v>
      </c>
      <c r="D8977">
        <v>667984</v>
      </c>
      <c r="E8977" t="s">
        <v>1156</v>
      </c>
      <c r="F8977" t="s">
        <v>488</v>
      </c>
      <c r="G8977" s="155">
        <v>45924</v>
      </c>
      <c r="H8977">
        <v>1</v>
      </c>
    </row>
    <row r="8978" spans="1:8" x14ac:dyDescent="0.25">
      <c r="A8978">
        <v>4902579</v>
      </c>
      <c r="B8978" t="s">
        <v>9668</v>
      </c>
      <c r="C8978" s="155">
        <v>19811</v>
      </c>
      <c r="D8978">
        <v>667814</v>
      </c>
      <c r="E8978" t="s">
        <v>1156</v>
      </c>
      <c r="F8978" t="s">
        <v>8</v>
      </c>
      <c r="G8978" s="155">
        <v>45924</v>
      </c>
      <c r="H8978">
        <v>1</v>
      </c>
    </row>
    <row r="8979" spans="1:8" x14ac:dyDescent="0.25">
      <c r="A8979">
        <v>4902577</v>
      </c>
      <c r="B8979" t="s">
        <v>7800</v>
      </c>
      <c r="C8979" s="155">
        <v>17534</v>
      </c>
      <c r="D8979">
        <v>667984</v>
      </c>
      <c r="E8979" t="s">
        <v>1156</v>
      </c>
      <c r="F8979" t="s">
        <v>430</v>
      </c>
      <c r="G8979" s="155">
        <v>45924</v>
      </c>
      <c r="H8979">
        <v>1</v>
      </c>
    </row>
    <row r="8980" spans="1:8" x14ac:dyDescent="0.25">
      <c r="A8980">
        <v>4902576</v>
      </c>
      <c r="B8980" t="s">
        <v>25340</v>
      </c>
      <c r="C8980" s="155">
        <v>38271</v>
      </c>
      <c r="D8980">
        <v>667824</v>
      </c>
      <c r="E8980" t="s">
        <v>1951</v>
      </c>
      <c r="F8980" t="s">
        <v>493</v>
      </c>
      <c r="G8980" s="155">
        <v>45924</v>
      </c>
      <c r="H8980">
        <v>1</v>
      </c>
    </row>
    <row r="8981" spans="1:8" x14ac:dyDescent="0.25">
      <c r="A8981">
        <v>4902574</v>
      </c>
      <c r="B8981" t="s">
        <v>25341</v>
      </c>
      <c r="C8981" s="155">
        <v>19644</v>
      </c>
      <c r="D8981">
        <v>667688</v>
      </c>
      <c r="E8981" t="s">
        <v>1156</v>
      </c>
      <c r="F8981" t="s">
        <v>486</v>
      </c>
      <c r="G8981" s="155">
        <v>45924</v>
      </c>
      <c r="H8981">
        <v>1</v>
      </c>
    </row>
    <row r="8982" spans="1:8" x14ac:dyDescent="0.25">
      <c r="A8982">
        <v>4902571</v>
      </c>
      <c r="B8982" t="s">
        <v>25342</v>
      </c>
      <c r="C8982" s="155">
        <v>29364</v>
      </c>
      <c r="D8982">
        <v>667688</v>
      </c>
      <c r="E8982" t="s">
        <v>1156</v>
      </c>
      <c r="F8982" t="s">
        <v>359</v>
      </c>
      <c r="G8982" s="155">
        <v>45912</v>
      </c>
      <c r="H8982">
        <v>1</v>
      </c>
    </row>
    <row r="8983" spans="1:8" x14ac:dyDescent="0.25">
      <c r="A8983">
        <v>4902568</v>
      </c>
      <c r="B8983" t="s">
        <v>25343</v>
      </c>
      <c r="C8983" s="155">
        <v>24235</v>
      </c>
      <c r="D8983">
        <v>667984</v>
      </c>
      <c r="E8983" t="s">
        <v>1156</v>
      </c>
      <c r="F8983" t="s">
        <v>43</v>
      </c>
      <c r="G8983" s="155">
        <v>45919</v>
      </c>
      <c r="H8983">
        <v>1</v>
      </c>
    </row>
    <row r="8984" spans="1:8" x14ac:dyDescent="0.25">
      <c r="A8984">
        <v>4902567</v>
      </c>
      <c r="B8984" t="s">
        <v>17330</v>
      </c>
      <c r="C8984" s="155">
        <v>27583</v>
      </c>
      <c r="D8984">
        <v>621972</v>
      </c>
      <c r="E8984" t="s">
        <v>1885</v>
      </c>
      <c r="F8984" t="s">
        <v>23</v>
      </c>
      <c r="G8984" s="155">
        <v>45924</v>
      </c>
      <c r="H8984">
        <v>1</v>
      </c>
    </row>
    <row r="8985" spans="1:8" x14ac:dyDescent="0.25">
      <c r="A8985">
        <v>4902565</v>
      </c>
      <c r="B8985" t="s">
        <v>25344</v>
      </c>
      <c r="C8985" s="155">
        <v>14729</v>
      </c>
      <c r="D8985">
        <v>667984</v>
      </c>
      <c r="E8985" t="s">
        <v>1174</v>
      </c>
      <c r="F8985" t="s">
        <v>53</v>
      </c>
      <c r="G8985" s="155">
        <v>45924</v>
      </c>
      <c r="H8985">
        <v>1</v>
      </c>
    </row>
    <row r="8986" spans="1:8" x14ac:dyDescent="0.25">
      <c r="A8986">
        <v>4902564</v>
      </c>
      <c r="B8986" t="s">
        <v>16577</v>
      </c>
      <c r="C8986" s="155">
        <v>28027</v>
      </c>
      <c r="D8986">
        <v>622871</v>
      </c>
      <c r="E8986" t="s">
        <v>25345</v>
      </c>
      <c r="F8986" t="s">
        <v>254</v>
      </c>
      <c r="G8986" s="155">
        <v>45924</v>
      </c>
      <c r="H8986">
        <v>1</v>
      </c>
    </row>
    <row r="8987" spans="1:8" x14ac:dyDescent="0.25">
      <c r="A8987">
        <v>4902563</v>
      </c>
      <c r="B8987" t="s">
        <v>25346</v>
      </c>
      <c r="C8987" s="155">
        <v>27525</v>
      </c>
      <c r="D8987">
        <v>667814</v>
      </c>
      <c r="E8987" t="s">
        <v>1170</v>
      </c>
      <c r="F8987" t="s">
        <v>8</v>
      </c>
      <c r="G8987" s="155">
        <v>45924</v>
      </c>
      <c r="H8987">
        <v>1</v>
      </c>
    </row>
    <row r="8988" spans="1:8" x14ac:dyDescent="0.25">
      <c r="A8988">
        <v>4902562</v>
      </c>
      <c r="B8988" t="s">
        <v>25347</v>
      </c>
      <c r="C8988" s="155">
        <v>18972</v>
      </c>
      <c r="D8988">
        <v>608814</v>
      </c>
      <c r="E8988" t="s">
        <v>1189</v>
      </c>
      <c r="F8988" t="s">
        <v>20</v>
      </c>
      <c r="G8988" s="155">
        <v>45924</v>
      </c>
      <c r="H8988">
        <v>1</v>
      </c>
    </row>
    <row r="8989" spans="1:8" x14ac:dyDescent="0.25">
      <c r="A8989">
        <v>4902561</v>
      </c>
      <c r="B8989" t="s">
        <v>25348</v>
      </c>
      <c r="C8989" s="155">
        <v>25688</v>
      </c>
      <c r="D8989">
        <v>667688</v>
      </c>
      <c r="E8989" t="s">
        <v>1156</v>
      </c>
      <c r="F8989" t="s">
        <v>359</v>
      </c>
      <c r="G8989" s="155">
        <v>45910</v>
      </c>
      <c r="H8989">
        <v>1</v>
      </c>
    </row>
    <row r="8990" spans="1:8" x14ac:dyDescent="0.25">
      <c r="A8990">
        <v>4902560</v>
      </c>
      <c r="B8990" t="s">
        <v>25349</v>
      </c>
      <c r="C8990" s="155">
        <v>19941</v>
      </c>
      <c r="D8990">
        <v>667984</v>
      </c>
      <c r="E8990" t="s">
        <v>1192</v>
      </c>
      <c r="F8990" t="s">
        <v>43</v>
      </c>
      <c r="G8990" s="155">
        <v>45924</v>
      </c>
      <c r="H8990">
        <v>1</v>
      </c>
    </row>
    <row r="8991" spans="1:8" x14ac:dyDescent="0.25">
      <c r="A8991">
        <v>4902559</v>
      </c>
      <c r="B8991" t="s">
        <v>25350</v>
      </c>
      <c r="C8991" s="155">
        <v>18749</v>
      </c>
      <c r="D8991">
        <v>667688</v>
      </c>
      <c r="E8991" t="s">
        <v>1156</v>
      </c>
      <c r="F8991" t="s">
        <v>486</v>
      </c>
      <c r="G8991" s="155">
        <v>45918</v>
      </c>
      <c r="H8991">
        <v>1</v>
      </c>
    </row>
    <row r="8992" spans="1:8" x14ac:dyDescent="0.25">
      <c r="A8992">
        <v>4902558</v>
      </c>
      <c r="B8992" t="s">
        <v>14324</v>
      </c>
      <c r="C8992" s="155">
        <v>24490</v>
      </c>
      <c r="D8992">
        <v>667984</v>
      </c>
      <c r="E8992" t="s">
        <v>1156</v>
      </c>
      <c r="F8992" t="s">
        <v>488</v>
      </c>
      <c r="G8992" s="155">
        <v>45924</v>
      </c>
      <c r="H8992">
        <v>1</v>
      </c>
    </row>
    <row r="8993" spans="1:8" x14ac:dyDescent="0.25">
      <c r="A8993">
        <v>4902557</v>
      </c>
      <c r="B8993" t="s">
        <v>25351</v>
      </c>
      <c r="C8993" s="155">
        <v>39091</v>
      </c>
      <c r="D8993">
        <v>667814</v>
      </c>
      <c r="E8993" t="s">
        <v>1222</v>
      </c>
      <c r="F8993" t="s">
        <v>402</v>
      </c>
      <c r="G8993" s="155">
        <v>45924</v>
      </c>
      <c r="H8993">
        <v>1</v>
      </c>
    </row>
    <row r="8994" spans="1:8" x14ac:dyDescent="0.25">
      <c r="A8994">
        <v>4902556</v>
      </c>
      <c r="B8994" t="s">
        <v>25352</v>
      </c>
      <c r="C8994" s="155">
        <v>14279</v>
      </c>
      <c r="D8994">
        <v>667984</v>
      </c>
      <c r="E8994" t="s">
        <v>1174</v>
      </c>
      <c r="F8994" t="s">
        <v>491</v>
      </c>
      <c r="G8994" s="155">
        <v>45924</v>
      </c>
      <c r="H8994">
        <v>1</v>
      </c>
    </row>
    <row r="8995" spans="1:8" x14ac:dyDescent="0.25">
      <c r="A8995">
        <v>4902554</v>
      </c>
      <c r="B8995" t="s">
        <v>23928</v>
      </c>
      <c r="C8995" s="155">
        <v>17753</v>
      </c>
      <c r="D8995">
        <v>692938</v>
      </c>
      <c r="E8995" t="s">
        <v>1156</v>
      </c>
      <c r="F8995" t="s">
        <v>31</v>
      </c>
      <c r="G8995" s="155">
        <v>45924</v>
      </c>
      <c r="H8995">
        <v>1</v>
      </c>
    </row>
    <row r="8996" spans="1:8" x14ac:dyDescent="0.25">
      <c r="A8996">
        <v>4902553</v>
      </c>
      <c r="B8996" t="s">
        <v>25353</v>
      </c>
      <c r="C8996" s="155">
        <v>23649</v>
      </c>
      <c r="D8996">
        <v>667984</v>
      </c>
      <c r="E8996" t="s">
        <v>1156</v>
      </c>
      <c r="F8996" t="s">
        <v>488</v>
      </c>
      <c r="G8996" s="155">
        <v>45924</v>
      </c>
      <c r="H8996">
        <v>1</v>
      </c>
    </row>
    <row r="8997" spans="1:8" x14ac:dyDescent="0.25">
      <c r="A8997">
        <v>4902550</v>
      </c>
      <c r="B8997" t="s">
        <v>25354</v>
      </c>
      <c r="C8997" s="155">
        <v>22048</v>
      </c>
      <c r="D8997">
        <v>608814</v>
      </c>
      <c r="E8997" t="s">
        <v>1867</v>
      </c>
      <c r="F8997" t="s">
        <v>35</v>
      </c>
      <c r="G8997" s="155">
        <v>45924</v>
      </c>
      <c r="H8997">
        <v>1</v>
      </c>
    </row>
    <row r="8998" spans="1:8" x14ac:dyDescent="0.25">
      <c r="A8998">
        <v>4902549</v>
      </c>
      <c r="B8998" t="s">
        <v>3303</v>
      </c>
      <c r="C8998" s="155">
        <v>23645</v>
      </c>
      <c r="D8998">
        <v>610814</v>
      </c>
      <c r="E8998" t="s">
        <v>2434</v>
      </c>
      <c r="F8998" t="s">
        <v>300</v>
      </c>
      <c r="G8998" s="155">
        <v>45924</v>
      </c>
      <c r="H8998">
        <v>1</v>
      </c>
    </row>
    <row r="8999" spans="1:8" x14ac:dyDescent="0.25">
      <c r="A8999">
        <v>4902546</v>
      </c>
      <c r="B8999" t="s">
        <v>13395</v>
      </c>
      <c r="C8999" s="155">
        <v>30896</v>
      </c>
      <c r="D8999">
        <v>667984</v>
      </c>
      <c r="E8999" t="s">
        <v>1186</v>
      </c>
      <c r="F8999" t="s">
        <v>397</v>
      </c>
      <c r="G8999" s="155">
        <v>45924</v>
      </c>
      <c r="H8999">
        <v>1</v>
      </c>
    </row>
    <row r="9000" spans="1:8" x14ac:dyDescent="0.25">
      <c r="A9000">
        <v>4902543</v>
      </c>
      <c r="B9000" t="s">
        <v>25355</v>
      </c>
      <c r="C9000" s="155">
        <v>17015</v>
      </c>
      <c r="D9000">
        <v>667688</v>
      </c>
      <c r="E9000" t="s">
        <v>1156</v>
      </c>
      <c r="F9000" t="s">
        <v>15</v>
      </c>
      <c r="G9000" s="155">
        <v>45924</v>
      </c>
      <c r="H9000">
        <v>1</v>
      </c>
    </row>
    <row r="9001" spans="1:8" x14ac:dyDescent="0.25">
      <c r="A9001">
        <v>4902542</v>
      </c>
      <c r="B9001" t="s">
        <v>2427</v>
      </c>
      <c r="C9001" s="155">
        <v>18273</v>
      </c>
      <c r="D9001">
        <v>667688</v>
      </c>
      <c r="E9001" t="s">
        <v>1156</v>
      </c>
      <c r="F9001" t="s">
        <v>486</v>
      </c>
      <c r="G9001" s="155">
        <v>45923</v>
      </c>
      <c r="H9001">
        <v>1</v>
      </c>
    </row>
    <row r="9002" spans="1:8" x14ac:dyDescent="0.25">
      <c r="A9002">
        <v>4902541</v>
      </c>
      <c r="B9002" t="s">
        <v>25356</v>
      </c>
      <c r="C9002" s="155">
        <v>26815</v>
      </c>
      <c r="D9002">
        <v>667984</v>
      </c>
      <c r="E9002" t="s">
        <v>1156</v>
      </c>
      <c r="F9002" t="s">
        <v>488</v>
      </c>
      <c r="G9002" s="155">
        <v>45924</v>
      </c>
      <c r="H9002">
        <v>1</v>
      </c>
    </row>
    <row r="9003" spans="1:8" x14ac:dyDescent="0.25">
      <c r="A9003">
        <v>4902539</v>
      </c>
      <c r="B9003" t="s">
        <v>25357</v>
      </c>
      <c r="C9003" s="155">
        <v>19037</v>
      </c>
      <c r="D9003">
        <v>667984</v>
      </c>
      <c r="E9003" t="s">
        <v>1192</v>
      </c>
      <c r="F9003" t="s">
        <v>43</v>
      </c>
      <c r="G9003" s="155">
        <v>45924</v>
      </c>
      <c r="H9003">
        <v>1</v>
      </c>
    </row>
    <row r="9004" spans="1:8" x14ac:dyDescent="0.25">
      <c r="A9004">
        <v>4902537</v>
      </c>
      <c r="B9004" t="s">
        <v>4994</v>
      </c>
      <c r="C9004" s="155">
        <v>22962</v>
      </c>
      <c r="D9004">
        <v>667688</v>
      </c>
      <c r="E9004" t="s">
        <v>1174</v>
      </c>
      <c r="F9004" t="s">
        <v>21</v>
      </c>
      <c r="G9004" s="155">
        <v>45924</v>
      </c>
      <c r="H9004">
        <v>1</v>
      </c>
    </row>
    <row r="9005" spans="1:8" x14ac:dyDescent="0.25">
      <c r="A9005">
        <v>4902535</v>
      </c>
      <c r="B9005" t="s">
        <v>10278</v>
      </c>
      <c r="C9005" s="155">
        <v>16813</v>
      </c>
      <c r="D9005">
        <v>667814</v>
      </c>
      <c r="E9005" t="s">
        <v>1170</v>
      </c>
      <c r="F9005" t="s">
        <v>494</v>
      </c>
      <c r="G9005" s="155">
        <v>45924</v>
      </c>
      <c r="H9005">
        <v>1</v>
      </c>
    </row>
    <row r="9006" spans="1:8" x14ac:dyDescent="0.25">
      <c r="A9006">
        <v>4902534</v>
      </c>
      <c r="B9006" t="s">
        <v>25358</v>
      </c>
      <c r="C9006" s="155">
        <v>23021</v>
      </c>
      <c r="D9006">
        <v>667688</v>
      </c>
      <c r="E9006" t="s">
        <v>1156</v>
      </c>
      <c r="F9006" t="s">
        <v>486</v>
      </c>
      <c r="G9006" s="155">
        <v>45917</v>
      </c>
      <c r="H9006">
        <v>1</v>
      </c>
    </row>
    <row r="9007" spans="1:8" x14ac:dyDescent="0.25">
      <c r="A9007">
        <v>4902533</v>
      </c>
      <c r="B9007" t="s">
        <v>25359</v>
      </c>
      <c r="C9007" s="155">
        <v>25512</v>
      </c>
      <c r="D9007">
        <v>667984</v>
      </c>
      <c r="E9007" t="s">
        <v>1156</v>
      </c>
      <c r="F9007" t="s">
        <v>488</v>
      </c>
      <c r="G9007" s="155">
        <v>45924</v>
      </c>
      <c r="H9007">
        <v>1</v>
      </c>
    </row>
    <row r="9008" spans="1:8" x14ac:dyDescent="0.25">
      <c r="A9008">
        <v>4902531</v>
      </c>
      <c r="B9008" t="s">
        <v>4953</v>
      </c>
      <c r="C9008" s="155">
        <v>13837</v>
      </c>
      <c r="D9008">
        <v>618814</v>
      </c>
      <c r="E9008" t="s">
        <v>1996</v>
      </c>
      <c r="F9008" t="s">
        <v>1808</v>
      </c>
      <c r="G9008" s="155">
        <v>45924</v>
      </c>
      <c r="H9008">
        <v>1</v>
      </c>
    </row>
    <row r="9009" spans="1:8" x14ac:dyDescent="0.25">
      <c r="A9009">
        <v>4902530</v>
      </c>
      <c r="B9009" t="s">
        <v>23128</v>
      </c>
      <c r="C9009" s="155">
        <v>29783</v>
      </c>
      <c r="D9009">
        <v>622804</v>
      </c>
      <c r="E9009" t="s">
        <v>2252</v>
      </c>
      <c r="F9009" t="s">
        <v>254</v>
      </c>
      <c r="G9009" s="155">
        <v>45924</v>
      </c>
      <c r="H9009">
        <v>1</v>
      </c>
    </row>
    <row r="9010" spans="1:8" x14ac:dyDescent="0.25">
      <c r="A9010">
        <v>4902529</v>
      </c>
      <c r="B9010" t="s">
        <v>21196</v>
      </c>
      <c r="C9010" s="155">
        <v>32770</v>
      </c>
      <c r="D9010">
        <v>667890</v>
      </c>
      <c r="E9010" t="s">
        <v>1951</v>
      </c>
      <c r="F9010" t="s">
        <v>491</v>
      </c>
      <c r="G9010" s="155">
        <v>45924</v>
      </c>
      <c r="H9010">
        <v>1</v>
      </c>
    </row>
    <row r="9011" spans="1:8" x14ac:dyDescent="0.25">
      <c r="A9011">
        <v>4902528</v>
      </c>
      <c r="B9011" t="s">
        <v>25360</v>
      </c>
      <c r="C9011" s="155">
        <v>29014</v>
      </c>
      <c r="D9011">
        <v>667688</v>
      </c>
      <c r="E9011" t="s">
        <v>1156</v>
      </c>
      <c r="F9011" t="s">
        <v>43</v>
      </c>
      <c r="G9011" s="155">
        <v>45919</v>
      </c>
      <c r="H9011">
        <v>1</v>
      </c>
    </row>
    <row r="9012" spans="1:8" x14ac:dyDescent="0.25">
      <c r="A9012">
        <v>4902526</v>
      </c>
      <c r="B9012" t="s">
        <v>23583</v>
      </c>
      <c r="C9012" s="155">
        <v>20723</v>
      </c>
      <c r="D9012">
        <v>667688</v>
      </c>
      <c r="E9012" t="s">
        <v>1156</v>
      </c>
      <c r="F9012" t="s">
        <v>15</v>
      </c>
      <c r="G9012" s="155">
        <v>45924</v>
      </c>
      <c r="H9012">
        <v>1</v>
      </c>
    </row>
    <row r="9013" spans="1:8" x14ac:dyDescent="0.25">
      <c r="A9013">
        <v>4902525</v>
      </c>
      <c r="B9013" t="s">
        <v>25361</v>
      </c>
      <c r="C9013" s="155">
        <v>25790</v>
      </c>
      <c r="D9013">
        <v>622871</v>
      </c>
      <c r="E9013" t="s">
        <v>581</v>
      </c>
      <c r="F9013" t="s">
        <v>19</v>
      </c>
      <c r="G9013" s="155">
        <v>45924</v>
      </c>
      <c r="H9013">
        <v>1</v>
      </c>
    </row>
    <row r="9014" spans="1:8" x14ac:dyDescent="0.25">
      <c r="A9014">
        <v>4902523</v>
      </c>
      <c r="B9014" t="s">
        <v>25362</v>
      </c>
      <c r="C9014" s="155">
        <v>28239</v>
      </c>
      <c r="D9014">
        <v>667984</v>
      </c>
      <c r="E9014" t="s">
        <v>1186</v>
      </c>
      <c r="F9014" t="s">
        <v>27</v>
      </c>
      <c r="G9014" s="155">
        <v>45924</v>
      </c>
      <c r="H9014">
        <v>1</v>
      </c>
    </row>
    <row r="9015" spans="1:8" x14ac:dyDescent="0.25">
      <c r="A9015">
        <v>4902522</v>
      </c>
      <c r="B9015" t="s">
        <v>25363</v>
      </c>
      <c r="C9015" s="155">
        <v>20848</v>
      </c>
      <c r="D9015">
        <v>667688</v>
      </c>
      <c r="E9015" t="s">
        <v>1156</v>
      </c>
      <c r="F9015" t="s">
        <v>486</v>
      </c>
      <c r="G9015" s="155">
        <v>45924</v>
      </c>
      <c r="H9015">
        <v>1</v>
      </c>
    </row>
    <row r="9016" spans="1:8" x14ac:dyDescent="0.25">
      <c r="A9016">
        <v>4902517</v>
      </c>
      <c r="B9016" t="s">
        <v>25364</v>
      </c>
      <c r="C9016" s="155">
        <v>26898</v>
      </c>
      <c r="D9016">
        <v>667814</v>
      </c>
      <c r="E9016" t="s">
        <v>1180</v>
      </c>
      <c r="F9016" t="s">
        <v>297</v>
      </c>
      <c r="G9016" s="155">
        <v>45924</v>
      </c>
      <c r="H9016">
        <v>1</v>
      </c>
    </row>
    <row r="9017" spans="1:8" x14ac:dyDescent="0.25">
      <c r="A9017">
        <v>4902515</v>
      </c>
      <c r="B9017" t="s">
        <v>25365</v>
      </c>
      <c r="C9017" s="155">
        <v>38123</v>
      </c>
      <c r="D9017">
        <v>665890</v>
      </c>
      <c r="E9017" t="s">
        <v>6694</v>
      </c>
      <c r="F9017" t="s">
        <v>79</v>
      </c>
      <c r="G9017" s="155">
        <v>45924</v>
      </c>
      <c r="H9017">
        <v>1</v>
      </c>
    </row>
    <row r="9018" spans="1:8" x14ac:dyDescent="0.25">
      <c r="A9018">
        <v>4902513</v>
      </c>
      <c r="B9018" t="s">
        <v>25366</v>
      </c>
      <c r="C9018" s="155">
        <v>29683</v>
      </c>
      <c r="D9018">
        <v>600824</v>
      </c>
      <c r="E9018" t="s">
        <v>1951</v>
      </c>
      <c r="F9018" t="s">
        <v>59</v>
      </c>
      <c r="G9018" s="155">
        <v>45923</v>
      </c>
      <c r="H9018">
        <v>1</v>
      </c>
    </row>
    <row r="9019" spans="1:8" x14ac:dyDescent="0.25">
      <c r="A9019">
        <v>4902512</v>
      </c>
      <c r="B9019" t="s">
        <v>25367</v>
      </c>
      <c r="C9019" s="155">
        <v>39120</v>
      </c>
      <c r="D9019">
        <v>667814</v>
      </c>
      <c r="E9019" t="s">
        <v>1172</v>
      </c>
      <c r="F9019" t="s">
        <v>8</v>
      </c>
      <c r="G9019" s="155">
        <v>45924</v>
      </c>
      <c r="H9019">
        <v>1</v>
      </c>
    </row>
    <row r="9020" spans="1:8" x14ac:dyDescent="0.25">
      <c r="A9020">
        <v>4902511</v>
      </c>
      <c r="B9020" t="s">
        <v>25368</v>
      </c>
      <c r="C9020" s="155">
        <v>13534</v>
      </c>
      <c r="D9020">
        <v>667688</v>
      </c>
      <c r="E9020" t="s">
        <v>1156</v>
      </c>
      <c r="F9020" t="s">
        <v>486</v>
      </c>
      <c r="G9020" s="155">
        <v>45924</v>
      </c>
      <c r="H9020">
        <v>1</v>
      </c>
    </row>
    <row r="9021" spans="1:8" x14ac:dyDescent="0.25">
      <c r="A9021">
        <v>4902509</v>
      </c>
      <c r="B9021" t="s">
        <v>25369</v>
      </c>
      <c r="C9021" s="155">
        <v>21949</v>
      </c>
      <c r="D9021">
        <v>667984</v>
      </c>
      <c r="E9021" t="s">
        <v>1192</v>
      </c>
      <c r="F9021" t="s">
        <v>488</v>
      </c>
      <c r="G9021" s="155">
        <v>45924</v>
      </c>
      <c r="H9021">
        <v>1</v>
      </c>
    </row>
    <row r="9022" spans="1:8" x14ac:dyDescent="0.25">
      <c r="A9022">
        <v>4902504</v>
      </c>
      <c r="B9022" t="s">
        <v>25370</v>
      </c>
      <c r="C9022" s="155">
        <v>14046</v>
      </c>
      <c r="D9022">
        <v>667824</v>
      </c>
      <c r="E9022" t="s">
        <v>1156</v>
      </c>
      <c r="F9022" t="s">
        <v>501</v>
      </c>
      <c r="G9022" s="155">
        <v>45924</v>
      </c>
      <c r="H9022">
        <v>1</v>
      </c>
    </row>
    <row r="9023" spans="1:8" x14ac:dyDescent="0.25">
      <c r="A9023">
        <v>4902502</v>
      </c>
      <c r="B9023" t="s">
        <v>20431</v>
      </c>
      <c r="C9023" s="155">
        <v>10356</v>
      </c>
      <c r="D9023">
        <v>600824</v>
      </c>
      <c r="E9023" t="s">
        <v>2009</v>
      </c>
      <c r="F9023" t="s">
        <v>59</v>
      </c>
      <c r="G9023" s="155">
        <v>45924</v>
      </c>
      <c r="H9023">
        <v>1</v>
      </c>
    </row>
    <row r="9024" spans="1:8" x14ac:dyDescent="0.25">
      <c r="A9024">
        <v>4902498</v>
      </c>
      <c r="B9024" t="s">
        <v>24641</v>
      </c>
      <c r="C9024" s="155">
        <v>30992</v>
      </c>
      <c r="D9024">
        <v>667890</v>
      </c>
      <c r="E9024" t="s">
        <v>1180</v>
      </c>
      <c r="F9024" t="s">
        <v>436</v>
      </c>
      <c r="G9024" s="155">
        <v>45904</v>
      </c>
      <c r="H9024">
        <v>1</v>
      </c>
    </row>
    <row r="9025" spans="1:8" x14ac:dyDescent="0.25">
      <c r="A9025">
        <v>4902496</v>
      </c>
      <c r="B9025" t="s">
        <v>5399</v>
      </c>
      <c r="C9025" s="155">
        <v>23193</v>
      </c>
      <c r="D9025">
        <v>622804</v>
      </c>
      <c r="E9025" t="s">
        <v>2074</v>
      </c>
      <c r="F9025" t="s">
        <v>19</v>
      </c>
      <c r="G9025" s="155">
        <v>45924</v>
      </c>
      <c r="H9025">
        <v>1</v>
      </c>
    </row>
    <row r="9026" spans="1:8" x14ac:dyDescent="0.25">
      <c r="A9026">
        <v>4902495</v>
      </c>
      <c r="B9026" t="s">
        <v>8324</v>
      </c>
      <c r="C9026" s="155">
        <v>21884</v>
      </c>
      <c r="D9026">
        <v>667688</v>
      </c>
      <c r="E9026" t="s">
        <v>1156</v>
      </c>
      <c r="F9026" t="s">
        <v>486</v>
      </c>
      <c r="G9026" s="155">
        <v>45924</v>
      </c>
      <c r="H9026">
        <v>1</v>
      </c>
    </row>
    <row r="9027" spans="1:8" x14ac:dyDescent="0.25">
      <c r="A9027">
        <v>4902493</v>
      </c>
      <c r="B9027" t="s">
        <v>9591</v>
      </c>
      <c r="C9027" s="155">
        <v>17539</v>
      </c>
      <c r="D9027">
        <v>692818</v>
      </c>
      <c r="E9027" t="s">
        <v>1192</v>
      </c>
      <c r="F9027" t="s">
        <v>31</v>
      </c>
      <c r="G9027" s="155">
        <v>45924</v>
      </c>
      <c r="H9027">
        <v>1</v>
      </c>
    </row>
    <row r="9028" spans="1:8" x14ac:dyDescent="0.25">
      <c r="A9028">
        <v>4902492</v>
      </c>
      <c r="B9028" t="s">
        <v>25371</v>
      </c>
      <c r="C9028" s="155">
        <v>25080</v>
      </c>
      <c r="D9028">
        <v>622804</v>
      </c>
      <c r="E9028" t="s">
        <v>1932</v>
      </c>
      <c r="F9028" t="s">
        <v>507</v>
      </c>
      <c r="G9028" s="155">
        <v>45924</v>
      </c>
      <c r="H9028">
        <v>1</v>
      </c>
    </row>
    <row r="9029" spans="1:8" x14ac:dyDescent="0.25">
      <c r="A9029">
        <v>4902491</v>
      </c>
      <c r="B9029" t="s">
        <v>14929</v>
      </c>
      <c r="C9029" s="155">
        <v>15606</v>
      </c>
      <c r="D9029">
        <v>618890</v>
      </c>
      <c r="E9029" t="s">
        <v>3481</v>
      </c>
      <c r="F9029" t="s">
        <v>1808</v>
      </c>
      <c r="G9029" s="155">
        <v>45924</v>
      </c>
      <c r="H9029">
        <v>1</v>
      </c>
    </row>
    <row r="9030" spans="1:8" x14ac:dyDescent="0.25">
      <c r="A9030">
        <v>4902489</v>
      </c>
      <c r="B9030" t="s">
        <v>25372</v>
      </c>
      <c r="C9030" s="155">
        <v>25321</v>
      </c>
      <c r="D9030">
        <v>608814</v>
      </c>
      <c r="E9030" t="s">
        <v>17338</v>
      </c>
      <c r="F9030" t="s">
        <v>20</v>
      </c>
      <c r="G9030" s="155">
        <v>45924</v>
      </c>
      <c r="H9030">
        <v>1</v>
      </c>
    </row>
    <row r="9031" spans="1:8" x14ac:dyDescent="0.25">
      <c r="A9031">
        <v>4902487</v>
      </c>
      <c r="B9031" t="s">
        <v>25373</v>
      </c>
      <c r="C9031" s="155">
        <v>18136</v>
      </c>
      <c r="D9031">
        <v>667984</v>
      </c>
      <c r="E9031" t="s">
        <v>1776</v>
      </c>
      <c r="F9031" t="s">
        <v>43</v>
      </c>
      <c r="G9031" s="155">
        <v>45924</v>
      </c>
      <c r="H9031">
        <v>1</v>
      </c>
    </row>
    <row r="9032" spans="1:8" x14ac:dyDescent="0.25">
      <c r="A9032">
        <v>4902486</v>
      </c>
      <c r="B9032" t="s">
        <v>25374</v>
      </c>
      <c r="C9032" s="155">
        <v>38175</v>
      </c>
      <c r="D9032">
        <v>600824</v>
      </c>
      <c r="E9032" t="s">
        <v>5731</v>
      </c>
      <c r="F9032" t="s">
        <v>59</v>
      </c>
      <c r="G9032" s="155">
        <v>45924</v>
      </c>
      <c r="H9032">
        <v>1</v>
      </c>
    </row>
    <row r="9033" spans="1:8" x14ac:dyDescent="0.25">
      <c r="A9033">
        <v>4902485</v>
      </c>
      <c r="B9033" t="s">
        <v>25375</v>
      </c>
      <c r="C9033" s="155">
        <v>17070</v>
      </c>
      <c r="D9033">
        <v>667688</v>
      </c>
      <c r="E9033" t="s">
        <v>1156</v>
      </c>
      <c r="F9033" t="s">
        <v>397</v>
      </c>
      <c r="G9033" s="155">
        <v>45924</v>
      </c>
      <c r="H9033">
        <v>1</v>
      </c>
    </row>
    <row r="9034" spans="1:8" x14ac:dyDescent="0.25">
      <c r="A9034">
        <v>4902484</v>
      </c>
      <c r="B9034" t="s">
        <v>18898</v>
      </c>
      <c r="C9034" s="155">
        <v>35518</v>
      </c>
      <c r="D9034">
        <v>608890</v>
      </c>
      <c r="E9034" t="s">
        <v>3036</v>
      </c>
      <c r="F9034" t="s">
        <v>20</v>
      </c>
      <c r="G9034" s="155">
        <v>45924</v>
      </c>
      <c r="H9034">
        <v>1</v>
      </c>
    </row>
    <row r="9035" spans="1:8" x14ac:dyDescent="0.25">
      <c r="A9035">
        <v>4902482</v>
      </c>
      <c r="B9035" t="s">
        <v>25376</v>
      </c>
      <c r="C9035" s="155">
        <v>38454</v>
      </c>
      <c r="D9035">
        <v>622871</v>
      </c>
      <c r="E9035" t="s">
        <v>581</v>
      </c>
      <c r="F9035" t="s">
        <v>288</v>
      </c>
      <c r="G9035" s="155">
        <v>45924</v>
      </c>
      <c r="H9035">
        <v>1</v>
      </c>
    </row>
    <row r="9036" spans="1:8" x14ac:dyDescent="0.25">
      <c r="A9036">
        <v>4902479</v>
      </c>
      <c r="B9036" t="s">
        <v>25377</v>
      </c>
      <c r="C9036" s="155">
        <v>28515</v>
      </c>
      <c r="D9036">
        <v>667814</v>
      </c>
      <c r="E9036" t="s">
        <v>1170</v>
      </c>
      <c r="F9036" t="s">
        <v>494</v>
      </c>
      <c r="G9036" s="155">
        <v>45924</v>
      </c>
      <c r="H9036">
        <v>1</v>
      </c>
    </row>
    <row r="9037" spans="1:8" x14ac:dyDescent="0.25">
      <c r="A9037">
        <v>4902478</v>
      </c>
      <c r="B9037" t="s">
        <v>25378</v>
      </c>
      <c r="C9037" s="155">
        <v>26671</v>
      </c>
      <c r="D9037">
        <v>600824</v>
      </c>
      <c r="E9037" t="s">
        <v>1172</v>
      </c>
      <c r="F9037" t="s">
        <v>59</v>
      </c>
      <c r="G9037" s="155">
        <v>45924</v>
      </c>
      <c r="H9037">
        <v>1</v>
      </c>
    </row>
    <row r="9038" spans="1:8" x14ac:dyDescent="0.25">
      <c r="A9038">
        <v>4902476</v>
      </c>
      <c r="B9038" t="s">
        <v>25379</v>
      </c>
      <c r="C9038" s="155">
        <v>27509</v>
      </c>
      <c r="D9038">
        <v>667824</v>
      </c>
      <c r="E9038" t="s">
        <v>1951</v>
      </c>
      <c r="F9038" t="s">
        <v>501</v>
      </c>
      <c r="G9038" s="155">
        <v>45924</v>
      </c>
      <c r="H9038">
        <v>1</v>
      </c>
    </row>
    <row r="9039" spans="1:8" x14ac:dyDescent="0.25">
      <c r="A9039">
        <v>4902474</v>
      </c>
      <c r="B9039" t="s">
        <v>25380</v>
      </c>
      <c r="C9039" s="155">
        <v>22288</v>
      </c>
      <c r="D9039">
        <v>610814</v>
      </c>
      <c r="E9039" t="s">
        <v>1396</v>
      </c>
      <c r="F9039" t="s">
        <v>300</v>
      </c>
      <c r="G9039" s="155">
        <v>45925</v>
      </c>
      <c r="H9039">
        <v>1</v>
      </c>
    </row>
    <row r="9040" spans="1:8" x14ac:dyDescent="0.25">
      <c r="A9040">
        <v>4902473</v>
      </c>
      <c r="B9040" t="s">
        <v>22809</v>
      </c>
      <c r="C9040" s="155">
        <v>31243</v>
      </c>
      <c r="D9040">
        <v>667814</v>
      </c>
      <c r="E9040" t="s">
        <v>1180</v>
      </c>
      <c r="F9040" t="s">
        <v>404</v>
      </c>
      <c r="G9040" s="155">
        <v>45924</v>
      </c>
      <c r="H9040">
        <v>1</v>
      </c>
    </row>
    <row r="9041" spans="1:8" x14ac:dyDescent="0.25">
      <c r="A9041">
        <v>4902471</v>
      </c>
      <c r="B9041" t="s">
        <v>22056</v>
      </c>
      <c r="C9041" s="155">
        <v>18966</v>
      </c>
      <c r="D9041">
        <v>667688</v>
      </c>
      <c r="E9041" t="s">
        <v>1156</v>
      </c>
      <c r="F9041" t="s">
        <v>18</v>
      </c>
      <c r="G9041" s="155">
        <v>45922</v>
      </c>
      <c r="H9041">
        <v>1</v>
      </c>
    </row>
    <row r="9042" spans="1:8" x14ac:dyDescent="0.25">
      <c r="A9042">
        <v>4902470</v>
      </c>
      <c r="B9042" t="s">
        <v>25381</v>
      </c>
      <c r="C9042" s="155">
        <v>27238</v>
      </c>
      <c r="D9042">
        <v>667984</v>
      </c>
      <c r="E9042" t="s">
        <v>1186</v>
      </c>
      <c r="F9042" t="s">
        <v>27</v>
      </c>
      <c r="G9042" s="155">
        <v>45924</v>
      </c>
      <c r="H9042">
        <v>1</v>
      </c>
    </row>
    <row r="9043" spans="1:8" x14ac:dyDescent="0.25">
      <c r="A9043">
        <v>4902469</v>
      </c>
      <c r="B9043" t="s">
        <v>14763</v>
      </c>
      <c r="C9043" s="155">
        <v>34882</v>
      </c>
      <c r="D9043">
        <v>667814</v>
      </c>
      <c r="E9043" t="s">
        <v>1172</v>
      </c>
      <c r="F9043" t="s">
        <v>494</v>
      </c>
      <c r="G9043" s="155">
        <v>45924</v>
      </c>
      <c r="H9043">
        <v>1</v>
      </c>
    </row>
    <row r="9044" spans="1:8" x14ac:dyDescent="0.25">
      <c r="A9044">
        <v>4902467</v>
      </c>
      <c r="B9044" t="s">
        <v>25382</v>
      </c>
      <c r="C9044" s="155">
        <v>22902</v>
      </c>
      <c r="D9044">
        <v>667984</v>
      </c>
      <c r="E9044" t="s">
        <v>1174</v>
      </c>
      <c r="F9044" t="s">
        <v>21</v>
      </c>
      <c r="G9044" s="155">
        <v>45924</v>
      </c>
      <c r="H9044">
        <v>1</v>
      </c>
    </row>
    <row r="9045" spans="1:8" x14ac:dyDescent="0.25">
      <c r="A9045">
        <v>4902466</v>
      </c>
      <c r="B9045" t="s">
        <v>18871</v>
      </c>
      <c r="C9045" s="155">
        <v>22125</v>
      </c>
      <c r="D9045">
        <v>608814</v>
      </c>
      <c r="E9045" t="s">
        <v>1867</v>
      </c>
      <c r="F9045" t="s">
        <v>35</v>
      </c>
      <c r="G9045" s="155">
        <v>45924</v>
      </c>
      <c r="H9045">
        <v>1</v>
      </c>
    </row>
    <row r="9046" spans="1:8" x14ac:dyDescent="0.25">
      <c r="A9046">
        <v>4902459</v>
      </c>
      <c r="B9046" t="s">
        <v>25383</v>
      </c>
      <c r="C9046" s="155">
        <v>20193</v>
      </c>
      <c r="D9046">
        <v>667984</v>
      </c>
      <c r="E9046" t="s">
        <v>1192</v>
      </c>
      <c r="F9046" t="s">
        <v>488</v>
      </c>
      <c r="G9046" s="155">
        <v>45924</v>
      </c>
      <c r="H9046">
        <v>1</v>
      </c>
    </row>
    <row r="9047" spans="1:8" x14ac:dyDescent="0.25">
      <c r="A9047">
        <v>4902455</v>
      </c>
      <c r="B9047" t="s">
        <v>25384</v>
      </c>
      <c r="C9047" s="155">
        <v>28127</v>
      </c>
      <c r="D9047">
        <v>667984</v>
      </c>
      <c r="E9047" t="s">
        <v>1186</v>
      </c>
      <c r="F9047" t="s">
        <v>27</v>
      </c>
      <c r="G9047" s="155">
        <v>45924</v>
      </c>
      <c r="H9047">
        <v>1</v>
      </c>
    </row>
    <row r="9048" spans="1:8" x14ac:dyDescent="0.25">
      <c r="A9048">
        <v>4902453</v>
      </c>
      <c r="B9048" t="s">
        <v>13652</v>
      </c>
      <c r="C9048" s="155">
        <v>25658</v>
      </c>
      <c r="D9048">
        <v>667824</v>
      </c>
      <c r="E9048" t="s">
        <v>1172</v>
      </c>
      <c r="F9048" t="s">
        <v>15</v>
      </c>
      <c r="G9048" s="155">
        <v>45924</v>
      </c>
      <c r="H9048">
        <v>1</v>
      </c>
    </row>
    <row r="9049" spans="1:8" x14ac:dyDescent="0.25">
      <c r="A9049">
        <v>4902451</v>
      </c>
      <c r="B9049" t="s">
        <v>16118</v>
      </c>
      <c r="C9049" s="155">
        <v>28746</v>
      </c>
      <c r="D9049">
        <v>667814</v>
      </c>
      <c r="E9049" t="s">
        <v>1180</v>
      </c>
      <c r="F9049" t="s">
        <v>297</v>
      </c>
      <c r="G9049" s="155">
        <v>45924</v>
      </c>
      <c r="H9049">
        <v>1</v>
      </c>
    </row>
    <row r="9050" spans="1:8" x14ac:dyDescent="0.25">
      <c r="A9050">
        <v>4902450</v>
      </c>
      <c r="B9050" t="s">
        <v>4641</v>
      </c>
      <c r="C9050" s="155">
        <v>14705</v>
      </c>
      <c r="D9050">
        <v>667890</v>
      </c>
      <c r="E9050" t="s">
        <v>1192</v>
      </c>
      <c r="F9050" t="s">
        <v>53</v>
      </c>
      <c r="G9050" s="155">
        <v>45924</v>
      </c>
      <c r="H9050">
        <v>1</v>
      </c>
    </row>
    <row r="9051" spans="1:8" x14ac:dyDescent="0.25">
      <c r="A9051">
        <v>4902448</v>
      </c>
      <c r="B9051" t="s">
        <v>25385</v>
      </c>
      <c r="C9051" s="155">
        <v>32887</v>
      </c>
      <c r="D9051">
        <v>608890</v>
      </c>
      <c r="E9051" t="s">
        <v>3036</v>
      </c>
      <c r="F9051" t="s">
        <v>20</v>
      </c>
      <c r="G9051" s="155">
        <v>45924</v>
      </c>
      <c r="H9051">
        <v>1</v>
      </c>
    </row>
    <row r="9052" spans="1:8" x14ac:dyDescent="0.25">
      <c r="A9052">
        <v>4902447</v>
      </c>
      <c r="B9052" t="s">
        <v>25386</v>
      </c>
      <c r="C9052" s="155">
        <v>27060</v>
      </c>
      <c r="D9052">
        <v>667984</v>
      </c>
      <c r="E9052" t="s">
        <v>1156</v>
      </c>
      <c r="F9052" t="s">
        <v>494</v>
      </c>
      <c r="G9052" s="155">
        <v>45924</v>
      </c>
      <c r="H9052">
        <v>1</v>
      </c>
    </row>
    <row r="9053" spans="1:8" x14ac:dyDescent="0.25">
      <c r="A9053">
        <v>4902446</v>
      </c>
      <c r="B9053" t="s">
        <v>4858</v>
      </c>
      <c r="C9053" s="155">
        <v>25379</v>
      </c>
      <c r="D9053">
        <v>622871</v>
      </c>
      <c r="E9053" t="s">
        <v>2097</v>
      </c>
      <c r="F9053" t="s">
        <v>254</v>
      </c>
      <c r="G9053" s="155">
        <v>45924</v>
      </c>
      <c r="H9053">
        <v>1</v>
      </c>
    </row>
    <row r="9054" spans="1:8" x14ac:dyDescent="0.25">
      <c r="A9054">
        <v>4902445</v>
      </c>
      <c r="B9054" t="s">
        <v>21403</v>
      </c>
      <c r="C9054" s="155">
        <v>17122</v>
      </c>
      <c r="D9054">
        <v>667984</v>
      </c>
      <c r="E9054" t="s">
        <v>1156</v>
      </c>
      <c r="F9054" t="s">
        <v>455</v>
      </c>
      <c r="G9054" s="155">
        <v>45924</v>
      </c>
      <c r="H9054">
        <v>1</v>
      </c>
    </row>
    <row r="9055" spans="1:8" x14ac:dyDescent="0.25">
      <c r="A9055">
        <v>4902442</v>
      </c>
      <c r="B9055" t="s">
        <v>25387</v>
      </c>
      <c r="C9055" s="155">
        <v>21561</v>
      </c>
      <c r="D9055">
        <v>667984</v>
      </c>
      <c r="E9055" t="s">
        <v>1186</v>
      </c>
      <c r="F9055" t="s">
        <v>27</v>
      </c>
      <c r="G9055" s="155">
        <v>45924</v>
      </c>
      <c r="H9055">
        <v>1</v>
      </c>
    </row>
    <row r="9056" spans="1:8" x14ac:dyDescent="0.25">
      <c r="A9056">
        <v>4902441</v>
      </c>
      <c r="B9056" t="s">
        <v>25388</v>
      </c>
      <c r="C9056" s="155">
        <v>37208</v>
      </c>
      <c r="D9056">
        <v>667814</v>
      </c>
      <c r="E9056" t="s">
        <v>1170</v>
      </c>
      <c r="F9056" t="s">
        <v>494</v>
      </c>
      <c r="G9056" s="155">
        <v>45924</v>
      </c>
      <c r="H9056">
        <v>1</v>
      </c>
    </row>
    <row r="9057" spans="1:8" x14ac:dyDescent="0.25">
      <c r="A9057">
        <v>4902440</v>
      </c>
      <c r="B9057" t="s">
        <v>25389</v>
      </c>
      <c r="C9057" s="155">
        <v>25552</v>
      </c>
      <c r="D9057">
        <v>667984</v>
      </c>
      <c r="E9057" t="s">
        <v>1156</v>
      </c>
      <c r="F9057" t="s">
        <v>21</v>
      </c>
      <c r="G9057" s="155">
        <v>45924</v>
      </c>
      <c r="H9057">
        <v>1</v>
      </c>
    </row>
    <row r="9058" spans="1:8" x14ac:dyDescent="0.25">
      <c r="A9058">
        <v>4902438</v>
      </c>
      <c r="B9058" t="s">
        <v>24632</v>
      </c>
      <c r="C9058" s="155">
        <v>30836</v>
      </c>
      <c r="D9058">
        <v>667824</v>
      </c>
      <c r="E9058" t="s">
        <v>1172</v>
      </c>
      <c r="F9058" t="s">
        <v>436</v>
      </c>
      <c r="G9058" s="155">
        <v>45903</v>
      </c>
      <c r="H9058">
        <v>1</v>
      </c>
    </row>
    <row r="9059" spans="1:8" x14ac:dyDescent="0.25">
      <c r="A9059">
        <v>4902436</v>
      </c>
      <c r="B9059" t="s">
        <v>20685</v>
      </c>
      <c r="C9059" s="155">
        <v>16860</v>
      </c>
      <c r="D9059">
        <v>618814</v>
      </c>
      <c r="E9059" t="s">
        <v>1996</v>
      </c>
      <c r="F9059" t="s">
        <v>1808</v>
      </c>
      <c r="G9059" s="155">
        <v>45924</v>
      </c>
      <c r="H9059">
        <v>1</v>
      </c>
    </row>
    <row r="9060" spans="1:8" x14ac:dyDescent="0.25">
      <c r="A9060">
        <v>4902434</v>
      </c>
      <c r="B9060" t="s">
        <v>16531</v>
      </c>
      <c r="C9060" s="155">
        <v>15776</v>
      </c>
      <c r="D9060">
        <v>667984</v>
      </c>
      <c r="E9060" t="s">
        <v>1186</v>
      </c>
      <c r="F9060" t="s">
        <v>27</v>
      </c>
      <c r="G9060" s="155">
        <v>45924</v>
      </c>
      <c r="H9060">
        <v>1</v>
      </c>
    </row>
    <row r="9061" spans="1:8" x14ac:dyDescent="0.25">
      <c r="A9061">
        <v>4902432</v>
      </c>
      <c r="B9061" t="s">
        <v>25390</v>
      </c>
      <c r="C9061" s="155">
        <v>32864</v>
      </c>
      <c r="D9061">
        <v>667814</v>
      </c>
      <c r="E9061" t="s">
        <v>1186</v>
      </c>
      <c r="F9061" t="s">
        <v>455</v>
      </c>
      <c r="G9061" s="155">
        <v>45924</v>
      </c>
      <c r="H9061">
        <v>1</v>
      </c>
    </row>
    <row r="9062" spans="1:8" x14ac:dyDescent="0.25">
      <c r="A9062">
        <v>4902431</v>
      </c>
      <c r="B9062" t="s">
        <v>15600</v>
      </c>
      <c r="C9062" s="155">
        <v>16309</v>
      </c>
      <c r="D9062">
        <v>692938</v>
      </c>
      <c r="E9062" t="s">
        <v>1192</v>
      </c>
      <c r="F9062" t="s">
        <v>31</v>
      </c>
      <c r="G9062" s="155">
        <v>45924</v>
      </c>
      <c r="H9062">
        <v>1</v>
      </c>
    </row>
    <row r="9063" spans="1:8" x14ac:dyDescent="0.25">
      <c r="A9063">
        <v>4902428</v>
      </c>
      <c r="B9063" t="s">
        <v>25391</v>
      </c>
      <c r="C9063" s="155">
        <v>37457</v>
      </c>
      <c r="D9063">
        <v>622932</v>
      </c>
      <c r="E9063" t="s">
        <v>4734</v>
      </c>
      <c r="F9063" t="s">
        <v>19</v>
      </c>
      <c r="G9063" s="155">
        <v>45924</v>
      </c>
      <c r="H9063">
        <v>1</v>
      </c>
    </row>
    <row r="9064" spans="1:8" x14ac:dyDescent="0.25">
      <c r="A9064">
        <v>4902427</v>
      </c>
      <c r="B9064" t="s">
        <v>25392</v>
      </c>
      <c r="C9064" s="155">
        <v>19522</v>
      </c>
      <c r="D9064">
        <v>667984</v>
      </c>
      <c r="E9064" t="s">
        <v>1192</v>
      </c>
      <c r="F9064" t="s">
        <v>397</v>
      </c>
      <c r="G9064" s="155">
        <v>45924</v>
      </c>
      <c r="H9064">
        <v>1</v>
      </c>
    </row>
    <row r="9065" spans="1:8" x14ac:dyDescent="0.25">
      <c r="A9065">
        <v>4902426</v>
      </c>
      <c r="B9065" t="s">
        <v>7501</v>
      </c>
      <c r="C9065" s="155">
        <v>12362</v>
      </c>
      <c r="D9065">
        <v>667984</v>
      </c>
      <c r="E9065" t="s">
        <v>1174</v>
      </c>
      <c r="F9065" t="s">
        <v>53</v>
      </c>
      <c r="G9065" s="155">
        <v>45924</v>
      </c>
      <c r="H9065">
        <v>1</v>
      </c>
    </row>
    <row r="9066" spans="1:8" x14ac:dyDescent="0.25">
      <c r="A9066">
        <v>4902422</v>
      </c>
      <c r="B9066" t="s">
        <v>25393</v>
      </c>
      <c r="C9066" s="155">
        <v>28347</v>
      </c>
      <c r="D9066">
        <v>667824</v>
      </c>
      <c r="E9066" t="s">
        <v>1180</v>
      </c>
      <c r="F9066" t="s">
        <v>66</v>
      </c>
      <c r="G9066" s="155">
        <v>45924</v>
      </c>
      <c r="H9066">
        <v>1</v>
      </c>
    </row>
    <row r="9067" spans="1:8" x14ac:dyDescent="0.25">
      <c r="A9067">
        <v>4902421</v>
      </c>
      <c r="B9067" t="s">
        <v>25394</v>
      </c>
      <c r="C9067" s="155">
        <v>19817</v>
      </c>
      <c r="D9067">
        <v>667984</v>
      </c>
      <c r="E9067" t="s">
        <v>1430</v>
      </c>
      <c r="F9067" t="s">
        <v>43</v>
      </c>
      <c r="G9067" s="155">
        <v>45924</v>
      </c>
      <c r="H9067">
        <v>1</v>
      </c>
    </row>
    <row r="9068" spans="1:8" x14ac:dyDescent="0.25">
      <c r="A9068">
        <v>4902419</v>
      </c>
      <c r="B9068" t="s">
        <v>11421</v>
      </c>
      <c r="C9068" s="155">
        <v>12830</v>
      </c>
      <c r="D9068">
        <v>667688</v>
      </c>
      <c r="E9068" t="s">
        <v>1156</v>
      </c>
      <c r="F9068" t="s">
        <v>359</v>
      </c>
      <c r="G9068" s="155">
        <v>45910</v>
      </c>
      <c r="H9068">
        <v>1</v>
      </c>
    </row>
    <row r="9069" spans="1:8" x14ac:dyDescent="0.25">
      <c r="A9069">
        <v>4902418</v>
      </c>
      <c r="B9069" t="s">
        <v>22529</v>
      </c>
      <c r="C9069" s="155">
        <v>18299</v>
      </c>
      <c r="D9069">
        <v>667984</v>
      </c>
      <c r="E9069" t="s">
        <v>1192</v>
      </c>
      <c r="F9069" t="s">
        <v>297</v>
      </c>
      <c r="G9069" s="155">
        <v>45924</v>
      </c>
      <c r="H9069">
        <v>1</v>
      </c>
    </row>
    <row r="9070" spans="1:8" x14ac:dyDescent="0.25">
      <c r="A9070">
        <v>4902417</v>
      </c>
      <c r="B9070" t="s">
        <v>25395</v>
      </c>
      <c r="C9070" s="155">
        <v>35935</v>
      </c>
      <c r="D9070">
        <v>622932</v>
      </c>
      <c r="E9070" t="s">
        <v>2676</v>
      </c>
      <c r="F9070" t="s">
        <v>19</v>
      </c>
      <c r="G9070" s="155">
        <v>45924</v>
      </c>
      <c r="H9070">
        <v>1</v>
      </c>
    </row>
    <row r="9071" spans="1:8" x14ac:dyDescent="0.25">
      <c r="A9071">
        <v>4902416</v>
      </c>
      <c r="B9071" t="s">
        <v>25396</v>
      </c>
      <c r="C9071" s="155">
        <v>23654</v>
      </c>
      <c r="D9071">
        <v>667984</v>
      </c>
      <c r="E9071" t="s">
        <v>1186</v>
      </c>
      <c r="F9071" t="s">
        <v>27</v>
      </c>
      <c r="G9071" s="155">
        <v>45924</v>
      </c>
      <c r="H9071">
        <v>1</v>
      </c>
    </row>
    <row r="9072" spans="1:8" x14ac:dyDescent="0.25">
      <c r="A9072">
        <v>4902414</v>
      </c>
      <c r="B9072" t="s">
        <v>14497</v>
      </c>
      <c r="C9072" s="155">
        <v>17715</v>
      </c>
      <c r="D9072">
        <v>667814</v>
      </c>
      <c r="E9072" t="s">
        <v>1198</v>
      </c>
      <c r="F9072" t="s">
        <v>404</v>
      </c>
      <c r="G9072" s="155">
        <v>45924</v>
      </c>
      <c r="H9072">
        <v>1</v>
      </c>
    </row>
    <row r="9073" spans="1:8" x14ac:dyDescent="0.25">
      <c r="A9073">
        <v>4902411</v>
      </c>
      <c r="B9073" t="s">
        <v>10420</v>
      </c>
      <c r="C9073" s="155">
        <v>21464</v>
      </c>
      <c r="D9073">
        <v>610814</v>
      </c>
      <c r="E9073" t="s">
        <v>25397</v>
      </c>
      <c r="F9073" t="s">
        <v>300</v>
      </c>
      <c r="G9073" s="155">
        <v>45924</v>
      </c>
      <c r="H9073">
        <v>1</v>
      </c>
    </row>
    <row r="9074" spans="1:8" x14ac:dyDescent="0.25">
      <c r="A9074">
        <v>4902408</v>
      </c>
      <c r="B9074" t="s">
        <v>25398</v>
      </c>
      <c r="C9074" s="155">
        <v>34440</v>
      </c>
      <c r="D9074">
        <v>622932</v>
      </c>
      <c r="E9074" t="s">
        <v>1129</v>
      </c>
      <c r="F9074" t="s">
        <v>254</v>
      </c>
      <c r="G9074" s="155">
        <v>45924</v>
      </c>
      <c r="H9074">
        <v>1</v>
      </c>
    </row>
    <row r="9075" spans="1:8" x14ac:dyDescent="0.25">
      <c r="A9075">
        <v>4902407</v>
      </c>
      <c r="B9075" t="s">
        <v>25399</v>
      </c>
      <c r="C9075" s="155">
        <v>22164</v>
      </c>
      <c r="D9075">
        <v>667688</v>
      </c>
      <c r="E9075" t="s">
        <v>1156</v>
      </c>
      <c r="F9075" t="s">
        <v>359</v>
      </c>
      <c r="G9075" s="155">
        <v>45905</v>
      </c>
      <c r="H9075">
        <v>1</v>
      </c>
    </row>
    <row r="9076" spans="1:8" x14ac:dyDescent="0.25">
      <c r="A9076">
        <v>4902401</v>
      </c>
      <c r="B9076" t="s">
        <v>2718</v>
      </c>
      <c r="C9076" s="155">
        <v>28450</v>
      </c>
      <c r="D9076">
        <v>622932</v>
      </c>
      <c r="E9076" t="s">
        <v>535</v>
      </c>
      <c r="F9076" t="s">
        <v>19</v>
      </c>
      <c r="G9076" s="155">
        <v>45924</v>
      </c>
      <c r="H9076">
        <v>1</v>
      </c>
    </row>
    <row r="9077" spans="1:8" x14ac:dyDescent="0.25">
      <c r="A9077">
        <v>4902400</v>
      </c>
      <c r="B9077" t="s">
        <v>18118</v>
      </c>
      <c r="C9077" s="155">
        <v>33431</v>
      </c>
      <c r="D9077">
        <v>618890</v>
      </c>
      <c r="E9077" t="s">
        <v>1942</v>
      </c>
      <c r="F9077" t="s">
        <v>41</v>
      </c>
      <c r="G9077" s="155">
        <v>45924</v>
      </c>
      <c r="H9077">
        <v>1</v>
      </c>
    </row>
    <row r="9078" spans="1:8" x14ac:dyDescent="0.25">
      <c r="A9078">
        <v>4902399</v>
      </c>
      <c r="B9078" t="s">
        <v>13845</v>
      </c>
      <c r="C9078" s="155">
        <v>31654</v>
      </c>
      <c r="D9078">
        <v>622932</v>
      </c>
      <c r="E9078" t="s">
        <v>535</v>
      </c>
      <c r="F9078" t="s">
        <v>254</v>
      </c>
      <c r="G9078" s="155">
        <v>45924</v>
      </c>
      <c r="H9078">
        <v>1</v>
      </c>
    </row>
    <row r="9079" spans="1:8" x14ac:dyDescent="0.25">
      <c r="A9079">
        <v>4902394</v>
      </c>
      <c r="B9079" t="s">
        <v>22314</v>
      </c>
      <c r="C9079" s="155">
        <v>24388</v>
      </c>
      <c r="D9079">
        <v>667984</v>
      </c>
      <c r="E9079" t="s">
        <v>1186</v>
      </c>
      <c r="F9079" t="s">
        <v>27</v>
      </c>
      <c r="G9079" s="155">
        <v>45924</v>
      </c>
      <c r="H9079">
        <v>1</v>
      </c>
    </row>
    <row r="9080" spans="1:8" x14ac:dyDescent="0.25">
      <c r="A9080">
        <v>4902393</v>
      </c>
      <c r="B9080" t="s">
        <v>8951</v>
      </c>
      <c r="C9080" s="155">
        <v>13646</v>
      </c>
      <c r="D9080">
        <v>608814</v>
      </c>
      <c r="E9080" t="s">
        <v>1867</v>
      </c>
      <c r="F9080" t="s">
        <v>35</v>
      </c>
      <c r="G9080" s="155">
        <v>45924</v>
      </c>
      <c r="H9080">
        <v>1</v>
      </c>
    </row>
    <row r="9081" spans="1:8" x14ac:dyDescent="0.25">
      <c r="A9081">
        <v>4902392</v>
      </c>
      <c r="B9081" t="s">
        <v>4147</v>
      </c>
      <c r="C9081" s="155">
        <v>18796</v>
      </c>
      <c r="D9081">
        <v>667984</v>
      </c>
      <c r="E9081" t="s">
        <v>1192</v>
      </c>
      <c r="F9081" t="s">
        <v>397</v>
      </c>
      <c r="G9081" s="155">
        <v>45924</v>
      </c>
      <c r="H9081">
        <v>1</v>
      </c>
    </row>
    <row r="9082" spans="1:8" x14ac:dyDescent="0.25">
      <c r="A9082">
        <v>4902389</v>
      </c>
      <c r="B9082" t="s">
        <v>2855</v>
      </c>
      <c r="C9082" s="155">
        <v>16724</v>
      </c>
      <c r="D9082">
        <v>667814</v>
      </c>
      <c r="E9082" t="s">
        <v>3835</v>
      </c>
      <c r="F9082" t="s">
        <v>8</v>
      </c>
      <c r="G9082" s="155">
        <v>45924</v>
      </c>
      <c r="H9082">
        <v>1</v>
      </c>
    </row>
    <row r="9083" spans="1:8" x14ac:dyDescent="0.25">
      <c r="A9083">
        <v>4902387</v>
      </c>
      <c r="B9083" t="s">
        <v>21496</v>
      </c>
      <c r="C9083" s="155">
        <v>22350</v>
      </c>
      <c r="D9083">
        <v>667984</v>
      </c>
      <c r="E9083" t="s">
        <v>1430</v>
      </c>
      <c r="F9083" t="s">
        <v>421</v>
      </c>
      <c r="G9083" s="155">
        <v>45918</v>
      </c>
      <c r="H9083">
        <v>1</v>
      </c>
    </row>
    <row r="9084" spans="1:8" x14ac:dyDescent="0.25">
      <c r="A9084">
        <v>4902386</v>
      </c>
      <c r="B9084" t="s">
        <v>25400</v>
      </c>
      <c r="C9084" s="155">
        <v>25812</v>
      </c>
      <c r="D9084">
        <v>667688</v>
      </c>
      <c r="E9084" t="s">
        <v>1156</v>
      </c>
      <c r="F9084" t="s">
        <v>21</v>
      </c>
      <c r="G9084" s="155">
        <v>45924</v>
      </c>
      <c r="H9084">
        <v>1</v>
      </c>
    </row>
    <row r="9085" spans="1:8" x14ac:dyDescent="0.25">
      <c r="A9085">
        <v>4902384</v>
      </c>
      <c r="B9085" t="s">
        <v>25392</v>
      </c>
      <c r="C9085" s="155">
        <v>19522</v>
      </c>
      <c r="D9085">
        <v>608814</v>
      </c>
      <c r="E9085" t="s">
        <v>1867</v>
      </c>
      <c r="F9085" t="s">
        <v>35</v>
      </c>
      <c r="G9085" s="155">
        <v>45924</v>
      </c>
      <c r="H9085">
        <v>1</v>
      </c>
    </row>
    <row r="9086" spans="1:8" x14ac:dyDescent="0.25">
      <c r="A9086">
        <v>4902383</v>
      </c>
      <c r="B9086" t="s">
        <v>13655</v>
      </c>
      <c r="C9086" s="155">
        <v>15804</v>
      </c>
      <c r="D9086">
        <v>601890</v>
      </c>
      <c r="E9086" t="s">
        <v>3071</v>
      </c>
      <c r="F9086" t="s">
        <v>303</v>
      </c>
      <c r="G9086" s="155">
        <v>45924</v>
      </c>
      <c r="H9086">
        <v>1</v>
      </c>
    </row>
    <row r="9087" spans="1:8" x14ac:dyDescent="0.25">
      <c r="A9087">
        <v>4902381</v>
      </c>
      <c r="B9087" t="s">
        <v>4284</v>
      </c>
      <c r="C9087" s="155">
        <v>14930</v>
      </c>
      <c r="D9087">
        <v>667972</v>
      </c>
      <c r="E9087" t="s">
        <v>1186</v>
      </c>
      <c r="F9087" t="s">
        <v>53</v>
      </c>
      <c r="G9087" s="155">
        <v>45924</v>
      </c>
      <c r="H9087">
        <v>1</v>
      </c>
    </row>
    <row r="9088" spans="1:8" x14ac:dyDescent="0.25">
      <c r="A9088">
        <v>4902378</v>
      </c>
      <c r="B9088" t="s">
        <v>25401</v>
      </c>
      <c r="C9088" s="155">
        <v>25476</v>
      </c>
      <c r="D9088">
        <v>667824</v>
      </c>
      <c r="E9088" t="s">
        <v>1192</v>
      </c>
      <c r="F9088" t="s">
        <v>383</v>
      </c>
      <c r="G9088" s="155">
        <v>45924</v>
      </c>
      <c r="H9088">
        <v>1</v>
      </c>
    </row>
    <row r="9089" spans="1:8" x14ac:dyDescent="0.25">
      <c r="A9089">
        <v>4902377</v>
      </c>
      <c r="B9089" t="s">
        <v>8824</v>
      </c>
      <c r="C9089" s="155">
        <v>15164</v>
      </c>
      <c r="D9089">
        <v>667814</v>
      </c>
      <c r="E9089" t="s">
        <v>2175</v>
      </c>
      <c r="F9089" t="s">
        <v>394</v>
      </c>
      <c r="G9089" s="155">
        <v>45924</v>
      </c>
      <c r="H9089">
        <v>1</v>
      </c>
    </row>
    <row r="9090" spans="1:8" x14ac:dyDescent="0.25">
      <c r="A9090">
        <v>4902375</v>
      </c>
      <c r="B9090" t="s">
        <v>25186</v>
      </c>
      <c r="C9090" s="155">
        <v>19243</v>
      </c>
      <c r="D9090">
        <v>667888</v>
      </c>
      <c r="E9090" t="s">
        <v>1156</v>
      </c>
      <c r="F9090" t="s">
        <v>493</v>
      </c>
      <c r="G9090" s="155">
        <v>45924</v>
      </c>
      <c r="H9090">
        <v>1</v>
      </c>
    </row>
    <row r="9091" spans="1:8" x14ac:dyDescent="0.25">
      <c r="A9091">
        <v>4902369</v>
      </c>
      <c r="B9091" t="s">
        <v>25402</v>
      </c>
      <c r="C9091" s="155">
        <v>19826</v>
      </c>
      <c r="D9091">
        <v>667890</v>
      </c>
      <c r="E9091" t="s">
        <v>9260</v>
      </c>
      <c r="F9091" t="s">
        <v>397</v>
      </c>
      <c r="G9091" s="155">
        <v>45924</v>
      </c>
      <c r="H9091">
        <v>1</v>
      </c>
    </row>
    <row r="9092" spans="1:8" x14ac:dyDescent="0.25">
      <c r="A9092">
        <v>4902367</v>
      </c>
      <c r="B9092" t="s">
        <v>25403</v>
      </c>
      <c r="C9092" s="155">
        <v>23877</v>
      </c>
      <c r="D9092">
        <v>667814</v>
      </c>
      <c r="E9092" t="s">
        <v>2040</v>
      </c>
      <c r="F9092" t="s">
        <v>430</v>
      </c>
      <c r="G9092" s="155">
        <v>45924</v>
      </c>
      <c r="H9092">
        <v>1</v>
      </c>
    </row>
    <row r="9093" spans="1:8" x14ac:dyDescent="0.25">
      <c r="A9093">
        <v>4902365</v>
      </c>
      <c r="B9093" t="s">
        <v>25404</v>
      </c>
      <c r="C9093" s="155">
        <v>25359</v>
      </c>
      <c r="D9093">
        <v>667688</v>
      </c>
      <c r="E9093" t="s">
        <v>1156</v>
      </c>
      <c r="F9093" t="s">
        <v>380</v>
      </c>
      <c r="G9093" s="155">
        <v>45924</v>
      </c>
      <c r="H9093">
        <v>1</v>
      </c>
    </row>
    <row r="9094" spans="1:8" x14ac:dyDescent="0.25">
      <c r="A9094">
        <v>4902363</v>
      </c>
      <c r="B9094" t="s">
        <v>25405</v>
      </c>
      <c r="C9094" s="155">
        <v>28703</v>
      </c>
      <c r="D9094">
        <v>667688</v>
      </c>
      <c r="E9094" t="s">
        <v>1156</v>
      </c>
      <c r="F9094" t="s">
        <v>18</v>
      </c>
      <c r="G9094" s="155">
        <v>45923</v>
      </c>
      <c r="H9094">
        <v>1</v>
      </c>
    </row>
    <row r="9095" spans="1:8" x14ac:dyDescent="0.25">
      <c r="A9095">
        <v>4902361</v>
      </c>
      <c r="B9095" t="s">
        <v>25406</v>
      </c>
      <c r="C9095" s="155">
        <v>18800</v>
      </c>
      <c r="D9095">
        <v>667984</v>
      </c>
      <c r="E9095" t="s">
        <v>1156</v>
      </c>
      <c r="F9095" t="s">
        <v>327</v>
      </c>
      <c r="G9095" s="155">
        <v>45924</v>
      </c>
      <c r="H9095">
        <v>1</v>
      </c>
    </row>
    <row r="9096" spans="1:8" x14ac:dyDescent="0.25">
      <c r="A9096">
        <v>4902358</v>
      </c>
      <c r="B9096" t="s">
        <v>25407</v>
      </c>
      <c r="C9096" s="155">
        <v>25382</v>
      </c>
      <c r="D9096">
        <v>667984</v>
      </c>
      <c r="E9096" t="s">
        <v>1174</v>
      </c>
      <c r="F9096" t="s">
        <v>455</v>
      </c>
      <c r="G9096" s="155">
        <v>45924</v>
      </c>
      <c r="H9096">
        <v>1</v>
      </c>
    </row>
    <row r="9097" spans="1:8" x14ac:dyDescent="0.25">
      <c r="A9097">
        <v>4902350</v>
      </c>
      <c r="B9097" t="s">
        <v>5083</v>
      </c>
      <c r="C9097" s="155">
        <v>27848</v>
      </c>
      <c r="D9097">
        <v>667688</v>
      </c>
      <c r="E9097" t="s">
        <v>1156</v>
      </c>
      <c r="F9097" t="s">
        <v>421</v>
      </c>
      <c r="G9097" s="155">
        <v>45902</v>
      </c>
      <c r="H9097">
        <v>1</v>
      </c>
    </row>
    <row r="9098" spans="1:8" x14ac:dyDescent="0.25">
      <c r="A9098">
        <v>4902349</v>
      </c>
      <c r="B9098" t="s">
        <v>25408</v>
      </c>
      <c r="C9098" s="155">
        <v>16073</v>
      </c>
      <c r="D9098">
        <v>667984</v>
      </c>
      <c r="E9098" t="s">
        <v>1192</v>
      </c>
      <c r="F9098" t="s">
        <v>43</v>
      </c>
      <c r="G9098" s="155">
        <v>45924</v>
      </c>
      <c r="H9098">
        <v>1</v>
      </c>
    </row>
    <row r="9099" spans="1:8" x14ac:dyDescent="0.25">
      <c r="A9099">
        <v>4902348</v>
      </c>
      <c r="B9099" t="s">
        <v>25409</v>
      </c>
      <c r="C9099" s="155">
        <v>32129</v>
      </c>
      <c r="D9099">
        <v>603890</v>
      </c>
      <c r="E9099" t="s">
        <v>25410</v>
      </c>
      <c r="F9099" t="s">
        <v>284</v>
      </c>
      <c r="G9099" s="155">
        <v>45924</v>
      </c>
      <c r="H9099">
        <v>1</v>
      </c>
    </row>
    <row r="9100" spans="1:8" x14ac:dyDescent="0.25">
      <c r="A9100">
        <v>4902336</v>
      </c>
      <c r="B9100" t="s">
        <v>25411</v>
      </c>
      <c r="C9100" s="155">
        <v>23146</v>
      </c>
      <c r="D9100">
        <v>667688</v>
      </c>
      <c r="E9100" t="s">
        <v>1156</v>
      </c>
      <c r="F9100" t="s">
        <v>402</v>
      </c>
      <c r="G9100" s="155">
        <v>45924</v>
      </c>
      <c r="H9100">
        <v>1</v>
      </c>
    </row>
    <row r="9101" spans="1:8" x14ac:dyDescent="0.25">
      <c r="A9101">
        <v>4902334</v>
      </c>
      <c r="B9101" t="s">
        <v>25412</v>
      </c>
      <c r="C9101" s="155">
        <v>21666</v>
      </c>
      <c r="D9101">
        <v>667814</v>
      </c>
      <c r="E9101" t="s">
        <v>1198</v>
      </c>
      <c r="F9101" t="s">
        <v>66</v>
      </c>
      <c r="G9101" s="155">
        <v>45924</v>
      </c>
      <c r="H9101">
        <v>1</v>
      </c>
    </row>
    <row r="9102" spans="1:8" x14ac:dyDescent="0.25">
      <c r="A9102">
        <v>4902333</v>
      </c>
      <c r="B9102" t="s">
        <v>8388</v>
      </c>
      <c r="C9102" s="155">
        <v>17325</v>
      </c>
      <c r="D9102">
        <v>602688</v>
      </c>
      <c r="E9102" t="s">
        <v>1156</v>
      </c>
      <c r="F9102" t="s">
        <v>485</v>
      </c>
      <c r="G9102" s="155">
        <v>45922</v>
      </c>
      <c r="H9102">
        <v>1</v>
      </c>
    </row>
    <row r="9103" spans="1:8" x14ac:dyDescent="0.25">
      <c r="A9103">
        <v>4902329</v>
      </c>
      <c r="B9103" t="s">
        <v>25413</v>
      </c>
      <c r="C9103" s="155">
        <v>12433</v>
      </c>
      <c r="D9103">
        <v>618890</v>
      </c>
      <c r="E9103" t="s">
        <v>2771</v>
      </c>
      <c r="F9103" t="s">
        <v>41</v>
      </c>
      <c r="G9103" s="155">
        <v>45924</v>
      </c>
      <c r="H9103">
        <v>1</v>
      </c>
    </row>
    <row r="9104" spans="1:8" x14ac:dyDescent="0.25">
      <c r="A9104">
        <v>4902328</v>
      </c>
      <c r="B9104" t="s">
        <v>5491</v>
      </c>
      <c r="C9104" s="155">
        <v>29777</v>
      </c>
      <c r="D9104">
        <v>667814</v>
      </c>
      <c r="E9104" t="s">
        <v>1172</v>
      </c>
      <c r="F9104" t="s">
        <v>297</v>
      </c>
      <c r="G9104" s="155">
        <v>45924</v>
      </c>
      <c r="H9104">
        <v>1</v>
      </c>
    </row>
    <row r="9105" spans="1:8" x14ac:dyDescent="0.25">
      <c r="A9105">
        <v>4902327</v>
      </c>
      <c r="B9105" t="s">
        <v>25414</v>
      </c>
      <c r="C9105" s="155">
        <v>28346</v>
      </c>
      <c r="D9105">
        <v>667984</v>
      </c>
      <c r="E9105" t="s">
        <v>1186</v>
      </c>
      <c r="F9105" t="s">
        <v>27</v>
      </c>
      <c r="G9105" s="155">
        <v>45924</v>
      </c>
      <c r="H9105">
        <v>1</v>
      </c>
    </row>
    <row r="9106" spans="1:8" x14ac:dyDescent="0.25">
      <c r="A9106">
        <v>4902325</v>
      </c>
      <c r="B9106" t="s">
        <v>25415</v>
      </c>
      <c r="C9106" s="155">
        <v>34428</v>
      </c>
      <c r="D9106">
        <v>667814</v>
      </c>
      <c r="E9106" t="s">
        <v>1172</v>
      </c>
      <c r="F9106" t="s">
        <v>404</v>
      </c>
      <c r="G9106" s="155">
        <v>45924</v>
      </c>
      <c r="H9106">
        <v>1</v>
      </c>
    </row>
    <row r="9107" spans="1:8" x14ac:dyDescent="0.25">
      <c r="A9107">
        <v>4902324</v>
      </c>
      <c r="B9107" t="s">
        <v>8388</v>
      </c>
      <c r="C9107" s="155">
        <v>17325</v>
      </c>
      <c r="D9107">
        <v>665890</v>
      </c>
      <c r="E9107" t="s">
        <v>20932</v>
      </c>
      <c r="F9107" t="s">
        <v>79</v>
      </c>
      <c r="G9107" s="155">
        <v>45924</v>
      </c>
      <c r="H9107">
        <v>1</v>
      </c>
    </row>
    <row r="9108" spans="1:8" x14ac:dyDescent="0.25">
      <c r="A9108">
        <v>4902322</v>
      </c>
      <c r="B9108" t="s">
        <v>25416</v>
      </c>
      <c r="C9108" s="155">
        <v>19346</v>
      </c>
      <c r="D9108">
        <v>667984</v>
      </c>
      <c r="E9108" t="s">
        <v>1156</v>
      </c>
      <c r="F9108" t="s">
        <v>380</v>
      </c>
      <c r="G9108" s="155">
        <v>45924</v>
      </c>
      <c r="H9108">
        <v>1</v>
      </c>
    </row>
    <row r="9109" spans="1:8" x14ac:dyDescent="0.25">
      <c r="A9109">
        <v>4902319</v>
      </c>
      <c r="B9109" t="s">
        <v>9299</v>
      </c>
      <c r="C9109" s="155">
        <v>17844</v>
      </c>
      <c r="D9109">
        <v>692938</v>
      </c>
      <c r="E9109" t="s">
        <v>1198</v>
      </c>
      <c r="F9109" t="s">
        <v>31</v>
      </c>
      <c r="G9109" s="155">
        <v>45924</v>
      </c>
      <c r="H9109">
        <v>1</v>
      </c>
    </row>
    <row r="9110" spans="1:8" x14ac:dyDescent="0.25">
      <c r="A9110">
        <v>4902317</v>
      </c>
      <c r="B9110" t="s">
        <v>23833</v>
      </c>
      <c r="C9110" s="155">
        <v>28065</v>
      </c>
      <c r="D9110">
        <v>667984</v>
      </c>
      <c r="E9110" t="s">
        <v>1156</v>
      </c>
      <c r="F9110" t="s">
        <v>494</v>
      </c>
      <c r="G9110" s="155">
        <v>45924</v>
      </c>
      <c r="H9110">
        <v>1</v>
      </c>
    </row>
    <row r="9111" spans="1:8" x14ac:dyDescent="0.25">
      <c r="A9111">
        <v>4902316</v>
      </c>
      <c r="B9111" t="s">
        <v>22940</v>
      </c>
      <c r="C9111" s="155">
        <v>29812</v>
      </c>
      <c r="D9111">
        <v>667888</v>
      </c>
      <c r="E9111" t="s">
        <v>1172</v>
      </c>
      <c r="F9111" t="s">
        <v>493</v>
      </c>
      <c r="G9111" s="155">
        <v>45924</v>
      </c>
      <c r="H9111">
        <v>1</v>
      </c>
    </row>
    <row r="9112" spans="1:8" x14ac:dyDescent="0.25">
      <c r="A9112">
        <v>4902314</v>
      </c>
      <c r="B9112" t="s">
        <v>25417</v>
      </c>
      <c r="C9112" s="155">
        <v>33535</v>
      </c>
      <c r="D9112">
        <v>617814</v>
      </c>
      <c r="E9112" t="s">
        <v>3071</v>
      </c>
      <c r="F9112" t="s">
        <v>403</v>
      </c>
      <c r="G9112" s="155">
        <v>45924</v>
      </c>
      <c r="H9112">
        <v>1</v>
      </c>
    </row>
    <row r="9113" spans="1:8" x14ac:dyDescent="0.25">
      <c r="A9113">
        <v>4902312</v>
      </c>
      <c r="B9113" t="s">
        <v>25418</v>
      </c>
      <c r="C9113" s="155">
        <v>12947</v>
      </c>
      <c r="D9113">
        <v>667824</v>
      </c>
      <c r="E9113" t="s">
        <v>1156</v>
      </c>
      <c r="F9113" t="s">
        <v>394</v>
      </c>
      <c r="G9113" s="155">
        <v>45924</v>
      </c>
      <c r="H9113">
        <v>1</v>
      </c>
    </row>
    <row r="9114" spans="1:8" x14ac:dyDescent="0.25">
      <c r="A9114">
        <v>4902309</v>
      </c>
      <c r="B9114" t="s">
        <v>25419</v>
      </c>
      <c r="C9114" s="155">
        <v>18208</v>
      </c>
      <c r="D9114">
        <v>667934</v>
      </c>
      <c r="E9114" t="s">
        <v>2275</v>
      </c>
      <c r="F9114" t="s">
        <v>397</v>
      </c>
      <c r="G9114" s="155">
        <v>45924</v>
      </c>
      <c r="H9114">
        <v>1</v>
      </c>
    </row>
    <row r="9115" spans="1:8" x14ac:dyDescent="0.25">
      <c r="A9115">
        <v>4902308</v>
      </c>
      <c r="B9115" t="s">
        <v>25420</v>
      </c>
      <c r="C9115" s="155">
        <v>17479</v>
      </c>
      <c r="D9115">
        <v>692938</v>
      </c>
      <c r="E9115" t="s">
        <v>1156</v>
      </c>
      <c r="F9115" t="s">
        <v>31</v>
      </c>
      <c r="G9115" s="155">
        <v>45924</v>
      </c>
      <c r="H9115">
        <v>1</v>
      </c>
    </row>
    <row r="9116" spans="1:8" x14ac:dyDescent="0.25">
      <c r="A9116">
        <v>4902303</v>
      </c>
      <c r="B9116" t="s">
        <v>7501</v>
      </c>
      <c r="C9116" s="155">
        <v>12362</v>
      </c>
      <c r="D9116">
        <v>617814</v>
      </c>
      <c r="E9116" t="s">
        <v>3071</v>
      </c>
      <c r="F9116" t="s">
        <v>403</v>
      </c>
      <c r="G9116" s="155">
        <v>45924</v>
      </c>
      <c r="H9116">
        <v>1</v>
      </c>
    </row>
    <row r="9117" spans="1:8" x14ac:dyDescent="0.25">
      <c r="A9117">
        <v>4902302</v>
      </c>
      <c r="B9117" t="s">
        <v>14844</v>
      </c>
      <c r="C9117" s="155">
        <v>28403</v>
      </c>
      <c r="D9117">
        <v>667984</v>
      </c>
      <c r="E9117" t="s">
        <v>1156</v>
      </c>
      <c r="F9117" t="s">
        <v>43</v>
      </c>
      <c r="G9117" s="155">
        <v>45924</v>
      </c>
      <c r="H9117">
        <v>1</v>
      </c>
    </row>
    <row r="9118" spans="1:8" x14ac:dyDescent="0.25">
      <c r="A9118">
        <v>4902299</v>
      </c>
      <c r="B9118" t="s">
        <v>4770</v>
      </c>
      <c r="C9118" s="155">
        <v>22658</v>
      </c>
      <c r="D9118">
        <v>608890</v>
      </c>
      <c r="E9118" t="s">
        <v>1944</v>
      </c>
      <c r="F9118" t="s">
        <v>325</v>
      </c>
      <c r="G9118" s="155">
        <v>45924</v>
      </c>
      <c r="H9118">
        <v>1</v>
      </c>
    </row>
    <row r="9119" spans="1:8" x14ac:dyDescent="0.25">
      <c r="A9119">
        <v>4902298</v>
      </c>
      <c r="B9119" t="s">
        <v>25421</v>
      </c>
      <c r="C9119" s="155">
        <v>21858</v>
      </c>
      <c r="D9119">
        <v>667688</v>
      </c>
      <c r="E9119" t="s">
        <v>1156</v>
      </c>
      <c r="F9119" t="s">
        <v>18</v>
      </c>
      <c r="G9119" s="155">
        <v>45919</v>
      </c>
      <c r="H9119">
        <v>1</v>
      </c>
    </row>
    <row r="9120" spans="1:8" x14ac:dyDescent="0.25">
      <c r="A9120">
        <v>4902297</v>
      </c>
      <c r="B9120" t="s">
        <v>25422</v>
      </c>
      <c r="C9120" s="155">
        <v>36184</v>
      </c>
      <c r="D9120">
        <v>667814</v>
      </c>
      <c r="E9120" t="s">
        <v>1180</v>
      </c>
      <c r="F9120" t="s">
        <v>397</v>
      </c>
      <c r="G9120" s="155">
        <v>45924</v>
      </c>
      <c r="H9120">
        <v>1</v>
      </c>
    </row>
    <row r="9121" spans="1:8" x14ac:dyDescent="0.25">
      <c r="A9121">
        <v>4902296</v>
      </c>
      <c r="B9121" t="s">
        <v>7290</v>
      </c>
      <c r="C9121" s="155">
        <v>25485</v>
      </c>
      <c r="D9121">
        <v>601692</v>
      </c>
      <c r="E9121" t="s">
        <v>1352</v>
      </c>
      <c r="F9121" t="s">
        <v>303</v>
      </c>
      <c r="G9121" s="155">
        <v>45924</v>
      </c>
      <c r="H9121">
        <v>1</v>
      </c>
    </row>
    <row r="9122" spans="1:8" x14ac:dyDescent="0.25">
      <c r="A9122">
        <v>4902295</v>
      </c>
      <c r="B9122" t="s">
        <v>7933</v>
      </c>
      <c r="C9122" s="155">
        <v>19933</v>
      </c>
      <c r="D9122">
        <v>667814</v>
      </c>
      <c r="E9122" t="s">
        <v>1198</v>
      </c>
      <c r="F9122" t="s">
        <v>404</v>
      </c>
      <c r="G9122" s="155">
        <v>45924</v>
      </c>
      <c r="H9122">
        <v>1</v>
      </c>
    </row>
    <row r="9123" spans="1:8" x14ac:dyDescent="0.25">
      <c r="A9123">
        <v>4902293</v>
      </c>
      <c r="B9123" t="s">
        <v>25423</v>
      </c>
      <c r="C9123" s="155">
        <v>14728</v>
      </c>
      <c r="D9123">
        <v>667688</v>
      </c>
      <c r="E9123" t="s">
        <v>1156</v>
      </c>
      <c r="F9123" t="s">
        <v>21</v>
      </c>
      <c r="G9123" s="155">
        <v>45924</v>
      </c>
      <c r="H9123">
        <v>1</v>
      </c>
    </row>
    <row r="9124" spans="1:8" x14ac:dyDescent="0.25">
      <c r="A9124">
        <v>4902291</v>
      </c>
      <c r="B9124" t="s">
        <v>25424</v>
      </c>
      <c r="C9124" s="155">
        <v>19859</v>
      </c>
      <c r="D9124">
        <v>667984</v>
      </c>
      <c r="E9124" t="s">
        <v>1503</v>
      </c>
      <c r="F9124" t="s">
        <v>27</v>
      </c>
      <c r="G9124" s="155">
        <v>45924</v>
      </c>
      <c r="H9124">
        <v>1</v>
      </c>
    </row>
    <row r="9125" spans="1:8" x14ac:dyDescent="0.25">
      <c r="A9125">
        <v>4902290</v>
      </c>
      <c r="B9125" t="s">
        <v>25425</v>
      </c>
      <c r="C9125" s="155">
        <v>33904</v>
      </c>
      <c r="D9125">
        <v>622932</v>
      </c>
      <c r="E9125" t="s">
        <v>535</v>
      </c>
      <c r="F9125" t="s">
        <v>507</v>
      </c>
      <c r="G9125" s="155">
        <v>45924</v>
      </c>
      <c r="H9125">
        <v>1</v>
      </c>
    </row>
    <row r="9126" spans="1:8" x14ac:dyDescent="0.25">
      <c r="A9126">
        <v>4902288</v>
      </c>
      <c r="B9126" t="s">
        <v>2899</v>
      </c>
      <c r="C9126" s="155">
        <v>21199</v>
      </c>
      <c r="D9126">
        <v>667688</v>
      </c>
      <c r="E9126" t="s">
        <v>1156</v>
      </c>
      <c r="F9126" t="s">
        <v>421</v>
      </c>
      <c r="G9126" s="155">
        <v>45915</v>
      </c>
      <c r="H9126">
        <v>1</v>
      </c>
    </row>
    <row r="9127" spans="1:8" x14ac:dyDescent="0.25">
      <c r="A9127">
        <v>4902283</v>
      </c>
      <c r="B9127" t="s">
        <v>24076</v>
      </c>
      <c r="C9127" s="155">
        <v>13333</v>
      </c>
      <c r="D9127">
        <v>667814</v>
      </c>
      <c r="E9127" t="s">
        <v>1314</v>
      </c>
      <c r="F9127" t="s">
        <v>8</v>
      </c>
      <c r="G9127" s="155">
        <v>45924</v>
      </c>
      <c r="H9127">
        <v>1</v>
      </c>
    </row>
    <row r="9128" spans="1:8" x14ac:dyDescent="0.25">
      <c r="A9128">
        <v>4902275</v>
      </c>
      <c r="B9128" t="s">
        <v>25426</v>
      </c>
      <c r="C9128" s="155">
        <v>19200</v>
      </c>
      <c r="D9128">
        <v>608814</v>
      </c>
      <c r="E9128" t="s">
        <v>1867</v>
      </c>
      <c r="F9128" t="s">
        <v>35</v>
      </c>
      <c r="G9128" s="155">
        <v>45924</v>
      </c>
      <c r="H9128">
        <v>1</v>
      </c>
    </row>
    <row r="9129" spans="1:8" x14ac:dyDescent="0.25">
      <c r="A9129">
        <v>4902274</v>
      </c>
      <c r="B9129" t="s">
        <v>6239</v>
      </c>
      <c r="C9129" s="155">
        <v>26383</v>
      </c>
      <c r="D9129">
        <v>602688</v>
      </c>
      <c r="E9129" t="s">
        <v>1156</v>
      </c>
      <c r="F9129" t="s">
        <v>485</v>
      </c>
      <c r="G9129" s="155">
        <v>45924</v>
      </c>
      <c r="H9129">
        <v>1</v>
      </c>
    </row>
    <row r="9130" spans="1:8" x14ac:dyDescent="0.25">
      <c r="A9130">
        <v>4902273</v>
      </c>
      <c r="B9130" t="s">
        <v>7590</v>
      </c>
      <c r="C9130" s="155">
        <v>22739</v>
      </c>
      <c r="D9130">
        <v>622932</v>
      </c>
      <c r="E9130" t="s">
        <v>535</v>
      </c>
      <c r="F9130" t="s">
        <v>19</v>
      </c>
      <c r="G9130" s="155">
        <v>45924</v>
      </c>
      <c r="H9130">
        <v>1</v>
      </c>
    </row>
    <row r="9131" spans="1:8" x14ac:dyDescent="0.25">
      <c r="A9131">
        <v>4902265</v>
      </c>
      <c r="B9131" t="s">
        <v>25427</v>
      </c>
      <c r="C9131" s="155">
        <v>25002</v>
      </c>
      <c r="D9131">
        <v>608814</v>
      </c>
      <c r="E9131" t="s">
        <v>1189</v>
      </c>
      <c r="F9131" t="s">
        <v>20</v>
      </c>
      <c r="G9131" s="155">
        <v>45924</v>
      </c>
      <c r="H9131">
        <v>1</v>
      </c>
    </row>
    <row r="9132" spans="1:8" x14ac:dyDescent="0.25">
      <c r="A9132">
        <v>4902262</v>
      </c>
      <c r="B9132" t="s">
        <v>25171</v>
      </c>
      <c r="C9132" s="155">
        <v>17837</v>
      </c>
      <c r="D9132">
        <v>667688</v>
      </c>
      <c r="E9132" t="s">
        <v>1156</v>
      </c>
      <c r="F9132" t="s">
        <v>455</v>
      </c>
      <c r="G9132" s="155">
        <v>45909</v>
      </c>
      <c r="H9132">
        <v>1</v>
      </c>
    </row>
    <row r="9133" spans="1:8" x14ac:dyDescent="0.25">
      <c r="A9133">
        <v>4902261</v>
      </c>
      <c r="B9133" t="s">
        <v>25428</v>
      </c>
      <c r="C9133" s="155">
        <v>19634</v>
      </c>
      <c r="D9133">
        <v>667984</v>
      </c>
      <c r="E9133" t="s">
        <v>1186</v>
      </c>
      <c r="F9133" t="s">
        <v>27</v>
      </c>
      <c r="G9133" s="155">
        <v>45924</v>
      </c>
      <c r="H9133">
        <v>1</v>
      </c>
    </row>
    <row r="9134" spans="1:8" x14ac:dyDescent="0.25">
      <c r="A9134">
        <v>4902259</v>
      </c>
      <c r="B9134" t="s">
        <v>25429</v>
      </c>
      <c r="C9134" s="155">
        <v>20481</v>
      </c>
      <c r="D9134">
        <v>667814</v>
      </c>
      <c r="E9134" t="s">
        <v>1198</v>
      </c>
      <c r="F9134" t="s">
        <v>383</v>
      </c>
      <c r="G9134" s="155">
        <v>45924</v>
      </c>
      <c r="H9134">
        <v>1</v>
      </c>
    </row>
    <row r="9135" spans="1:8" x14ac:dyDescent="0.25">
      <c r="A9135">
        <v>4902256</v>
      </c>
      <c r="B9135" t="s">
        <v>22702</v>
      </c>
      <c r="C9135" s="155">
        <v>17965</v>
      </c>
      <c r="D9135">
        <v>667824</v>
      </c>
      <c r="E9135" t="s">
        <v>1156</v>
      </c>
      <c r="F9135" t="s">
        <v>297</v>
      </c>
      <c r="G9135" s="155">
        <v>45924</v>
      </c>
      <c r="H9135">
        <v>1</v>
      </c>
    </row>
    <row r="9136" spans="1:8" x14ac:dyDescent="0.25">
      <c r="A9136">
        <v>4902255</v>
      </c>
      <c r="B9136" t="s">
        <v>25430</v>
      </c>
      <c r="C9136" s="155">
        <v>37424</v>
      </c>
      <c r="D9136">
        <v>608890</v>
      </c>
      <c r="E9136" t="s">
        <v>3036</v>
      </c>
      <c r="F9136" t="s">
        <v>325</v>
      </c>
      <c r="G9136" s="155">
        <v>45924</v>
      </c>
      <c r="H9136">
        <v>1</v>
      </c>
    </row>
    <row r="9137" spans="1:8" x14ac:dyDescent="0.25">
      <c r="A9137">
        <v>4902254</v>
      </c>
      <c r="B9137" t="s">
        <v>7963</v>
      </c>
      <c r="C9137" s="155">
        <v>22009</v>
      </c>
      <c r="D9137">
        <v>667984</v>
      </c>
      <c r="E9137" t="s">
        <v>1192</v>
      </c>
      <c r="F9137" t="s">
        <v>421</v>
      </c>
      <c r="G9137" s="155">
        <v>45902</v>
      </c>
      <c r="H9137">
        <v>1</v>
      </c>
    </row>
    <row r="9138" spans="1:8" x14ac:dyDescent="0.25">
      <c r="A9138">
        <v>4902253</v>
      </c>
      <c r="B9138" t="s">
        <v>25431</v>
      </c>
      <c r="C9138" s="155">
        <v>22476</v>
      </c>
      <c r="D9138">
        <v>667688</v>
      </c>
      <c r="E9138" t="s">
        <v>1174</v>
      </c>
      <c r="F9138" t="s">
        <v>21</v>
      </c>
      <c r="G9138" s="155">
        <v>45924</v>
      </c>
      <c r="H9138">
        <v>1</v>
      </c>
    </row>
    <row r="9139" spans="1:8" x14ac:dyDescent="0.25">
      <c r="A9139">
        <v>4902251</v>
      </c>
      <c r="B9139" t="s">
        <v>25432</v>
      </c>
      <c r="C9139" s="155">
        <v>14797</v>
      </c>
      <c r="D9139">
        <v>602688</v>
      </c>
      <c r="E9139" t="s">
        <v>1156</v>
      </c>
      <c r="F9139" t="s">
        <v>485</v>
      </c>
      <c r="G9139" s="155">
        <v>45919</v>
      </c>
      <c r="H9139">
        <v>1</v>
      </c>
    </row>
    <row r="9140" spans="1:8" x14ac:dyDescent="0.25">
      <c r="A9140">
        <v>4902250</v>
      </c>
      <c r="B9140" t="s">
        <v>25426</v>
      </c>
      <c r="C9140" s="155">
        <v>19200</v>
      </c>
      <c r="D9140">
        <v>667688</v>
      </c>
      <c r="E9140" t="s">
        <v>1156</v>
      </c>
      <c r="F9140" t="s">
        <v>397</v>
      </c>
      <c r="G9140" s="155">
        <v>45924</v>
      </c>
      <c r="H9140">
        <v>1</v>
      </c>
    </row>
    <row r="9141" spans="1:8" x14ac:dyDescent="0.25">
      <c r="A9141">
        <v>4902249</v>
      </c>
      <c r="B9141" t="s">
        <v>25433</v>
      </c>
      <c r="C9141" s="155">
        <v>27398</v>
      </c>
      <c r="D9141">
        <v>667814</v>
      </c>
      <c r="E9141" t="s">
        <v>1226</v>
      </c>
      <c r="F9141" t="s">
        <v>491</v>
      </c>
      <c r="G9141" s="155">
        <v>45924</v>
      </c>
      <c r="H9141">
        <v>1</v>
      </c>
    </row>
    <row r="9142" spans="1:8" x14ac:dyDescent="0.25">
      <c r="A9142">
        <v>4902244</v>
      </c>
      <c r="B9142" t="s">
        <v>17693</v>
      </c>
      <c r="C9142" s="155">
        <v>28471</v>
      </c>
      <c r="D9142">
        <v>608890</v>
      </c>
      <c r="E9142" t="s">
        <v>1960</v>
      </c>
      <c r="F9142" t="s">
        <v>35</v>
      </c>
      <c r="G9142" s="155">
        <v>45924</v>
      </c>
      <c r="H9142">
        <v>1</v>
      </c>
    </row>
    <row r="9143" spans="1:8" x14ac:dyDescent="0.25">
      <c r="A9143">
        <v>4902243</v>
      </c>
      <c r="B9143" t="s">
        <v>25434</v>
      </c>
      <c r="C9143" s="155">
        <v>28399</v>
      </c>
      <c r="D9143">
        <v>621972</v>
      </c>
      <c r="E9143" t="s">
        <v>2000</v>
      </c>
      <c r="F9143" t="s">
        <v>23</v>
      </c>
      <c r="G9143" s="155">
        <v>45924</v>
      </c>
      <c r="H9143">
        <v>1</v>
      </c>
    </row>
    <row r="9144" spans="1:8" x14ac:dyDescent="0.25">
      <c r="A9144">
        <v>4902242</v>
      </c>
      <c r="B9144" t="s">
        <v>25435</v>
      </c>
      <c r="C9144" s="155">
        <v>18994</v>
      </c>
      <c r="D9144">
        <v>602688</v>
      </c>
      <c r="E9144" t="s">
        <v>1156</v>
      </c>
      <c r="F9144" t="s">
        <v>485</v>
      </c>
      <c r="G9144" s="155">
        <v>45924</v>
      </c>
      <c r="H9144">
        <v>1</v>
      </c>
    </row>
    <row r="9145" spans="1:8" x14ac:dyDescent="0.25">
      <c r="A9145">
        <v>4902241</v>
      </c>
      <c r="B9145" t="s">
        <v>25436</v>
      </c>
      <c r="C9145" s="155">
        <v>21750</v>
      </c>
      <c r="D9145">
        <v>667688</v>
      </c>
      <c r="E9145" t="s">
        <v>1174</v>
      </c>
      <c r="F9145" t="s">
        <v>21</v>
      </c>
      <c r="G9145" s="155">
        <v>45924</v>
      </c>
      <c r="H9145">
        <v>1</v>
      </c>
    </row>
    <row r="9146" spans="1:8" x14ac:dyDescent="0.25">
      <c r="A9146">
        <v>4902237</v>
      </c>
      <c r="B9146" t="s">
        <v>6016</v>
      </c>
      <c r="C9146" s="155">
        <v>26304</v>
      </c>
      <c r="D9146">
        <v>667984</v>
      </c>
      <c r="E9146" t="s">
        <v>1156</v>
      </c>
      <c r="F9146" t="s">
        <v>421</v>
      </c>
      <c r="G9146" s="155">
        <v>45901</v>
      </c>
      <c r="H9146">
        <v>1</v>
      </c>
    </row>
    <row r="9147" spans="1:8" x14ac:dyDescent="0.25">
      <c r="A9147">
        <v>4902235</v>
      </c>
      <c r="B9147" t="s">
        <v>16349</v>
      </c>
      <c r="C9147" s="155">
        <v>37147</v>
      </c>
      <c r="D9147">
        <v>622932</v>
      </c>
      <c r="E9147" t="s">
        <v>535</v>
      </c>
      <c r="F9147" t="s">
        <v>19</v>
      </c>
      <c r="G9147" s="155">
        <v>45924</v>
      </c>
      <c r="H9147">
        <v>1</v>
      </c>
    </row>
    <row r="9148" spans="1:8" x14ac:dyDescent="0.25">
      <c r="A9148">
        <v>4902233</v>
      </c>
      <c r="B9148" t="s">
        <v>20939</v>
      </c>
      <c r="C9148" s="155">
        <v>21572</v>
      </c>
      <c r="D9148">
        <v>667824</v>
      </c>
      <c r="E9148" t="s">
        <v>1170</v>
      </c>
      <c r="F9148" t="s">
        <v>383</v>
      </c>
      <c r="G9148" s="155">
        <v>45924</v>
      </c>
      <c r="H9148">
        <v>1</v>
      </c>
    </row>
    <row r="9149" spans="1:8" x14ac:dyDescent="0.25">
      <c r="A9149">
        <v>4902231</v>
      </c>
      <c r="B9149" t="s">
        <v>11225</v>
      </c>
      <c r="C9149" s="155">
        <v>22186</v>
      </c>
      <c r="D9149">
        <v>667814</v>
      </c>
      <c r="E9149" t="s">
        <v>1198</v>
      </c>
      <c r="F9149" t="s">
        <v>404</v>
      </c>
      <c r="G9149" s="155">
        <v>45924</v>
      </c>
      <c r="H9149">
        <v>1</v>
      </c>
    </row>
    <row r="9150" spans="1:8" x14ac:dyDescent="0.25">
      <c r="A9150">
        <v>4902228</v>
      </c>
      <c r="B9150" t="s">
        <v>25437</v>
      </c>
      <c r="C9150" s="155">
        <v>22082</v>
      </c>
      <c r="D9150">
        <v>618814</v>
      </c>
      <c r="E9150" t="s">
        <v>15521</v>
      </c>
      <c r="F9150" t="s">
        <v>41</v>
      </c>
      <c r="G9150" s="155">
        <v>45924</v>
      </c>
      <c r="H9150">
        <v>1</v>
      </c>
    </row>
    <row r="9151" spans="1:8" x14ac:dyDescent="0.25">
      <c r="A9151">
        <v>4902227</v>
      </c>
      <c r="B9151" t="s">
        <v>25171</v>
      </c>
      <c r="C9151" s="155">
        <v>17837</v>
      </c>
      <c r="D9151">
        <v>667984</v>
      </c>
      <c r="E9151" t="s">
        <v>1192</v>
      </c>
      <c r="F9151" t="s">
        <v>455</v>
      </c>
      <c r="G9151" s="155">
        <v>45924</v>
      </c>
      <c r="H9151">
        <v>1</v>
      </c>
    </row>
    <row r="9152" spans="1:8" x14ac:dyDescent="0.25">
      <c r="A9152">
        <v>4902226</v>
      </c>
      <c r="B9152" t="s">
        <v>25438</v>
      </c>
      <c r="C9152" s="155">
        <v>17349</v>
      </c>
      <c r="D9152">
        <v>667814</v>
      </c>
      <c r="E9152" t="s">
        <v>1192</v>
      </c>
      <c r="F9152" t="s">
        <v>494</v>
      </c>
      <c r="G9152" s="155">
        <v>45924</v>
      </c>
      <c r="H9152">
        <v>1</v>
      </c>
    </row>
    <row r="9153" spans="1:8" x14ac:dyDescent="0.25">
      <c r="A9153">
        <v>4902224</v>
      </c>
      <c r="B9153" t="s">
        <v>25439</v>
      </c>
      <c r="C9153" s="155">
        <v>20053</v>
      </c>
      <c r="D9153">
        <v>602688</v>
      </c>
      <c r="E9153" t="s">
        <v>1156</v>
      </c>
      <c r="F9153" t="s">
        <v>485</v>
      </c>
      <c r="G9153" s="155">
        <v>45923</v>
      </c>
      <c r="H9153">
        <v>1</v>
      </c>
    </row>
    <row r="9154" spans="1:8" x14ac:dyDescent="0.25">
      <c r="A9154">
        <v>4902223</v>
      </c>
      <c r="B9154" t="s">
        <v>25440</v>
      </c>
      <c r="C9154" s="155">
        <v>24229</v>
      </c>
      <c r="D9154">
        <v>667688</v>
      </c>
      <c r="E9154" t="s">
        <v>1156</v>
      </c>
      <c r="F9154" t="s">
        <v>18</v>
      </c>
      <c r="G9154" s="155">
        <v>45922</v>
      </c>
      <c r="H9154">
        <v>1</v>
      </c>
    </row>
    <row r="9155" spans="1:8" x14ac:dyDescent="0.25">
      <c r="A9155">
        <v>4902222</v>
      </c>
      <c r="B9155" t="s">
        <v>9711</v>
      </c>
      <c r="C9155" s="155">
        <v>23062</v>
      </c>
      <c r="D9155">
        <v>610814</v>
      </c>
      <c r="E9155" t="s">
        <v>10868</v>
      </c>
      <c r="F9155" t="s">
        <v>300</v>
      </c>
      <c r="G9155" s="155">
        <v>45924</v>
      </c>
      <c r="H9155">
        <v>1</v>
      </c>
    </row>
    <row r="9156" spans="1:8" x14ac:dyDescent="0.25">
      <c r="A9156">
        <v>4902220</v>
      </c>
      <c r="B9156" t="s">
        <v>22020</v>
      </c>
      <c r="C9156" s="155">
        <v>18806</v>
      </c>
      <c r="D9156">
        <v>667814</v>
      </c>
      <c r="E9156" t="s">
        <v>1208</v>
      </c>
      <c r="F9156" t="s">
        <v>8</v>
      </c>
      <c r="G9156" s="155">
        <v>45924</v>
      </c>
      <c r="H9156">
        <v>1</v>
      </c>
    </row>
    <row r="9157" spans="1:8" x14ac:dyDescent="0.25">
      <c r="A9157">
        <v>4902219</v>
      </c>
      <c r="B9157" t="s">
        <v>25441</v>
      </c>
      <c r="C9157" s="155">
        <v>20483</v>
      </c>
      <c r="D9157">
        <v>667688</v>
      </c>
      <c r="E9157" t="s">
        <v>1174</v>
      </c>
      <c r="F9157" t="s">
        <v>350</v>
      </c>
      <c r="G9157" s="155">
        <v>45924</v>
      </c>
      <c r="H9157">
        <v>1</v>
      </c>
    </row>
    <row r="9158" spans="1:8" x14ac:dyDescent="0.25">
      <c r="A9158">
        <v>4902218</v>
      </c>
      <c r="B9158" t="s">
        <v>18637</v>
      </c>
      <c r="C9158" s="155">
        <v>14764</v>
      </c>
      <c r="D9158">
        <v>608814</v>
      </c>
      <c r="E9158" t="s">
        <v>1189</v>
      </c>
      <c r="F9158" t="s">
        <v>20</v>
      </c>
      <c r="G9158" s="155">
        <v>45924</v>
      </c>
      <c r="H9158">
        <v>1</v>
      </c>
    </row>
    <row r="9159" spans="1:8" x14ac:dyDescent="0.25">
      <c r="A9159">
        <v>4902217</v>
      </c>
      <c r="B9159" t="s">
        <v>22531</v>
      </c>
      <c r="C9159" s="155">
        <v>22743</v>
      </c>
      <c r="D9159">
        <v>667984</v>
      </c>
      <c r="E9159" t="s">
        <v>1156</v>
      </c>
      <c r="F9159" t="s">
        <v>297</v>
      </c>
      <c r="G9159" s="155">
        <v>45924</v>
      </c>
      <c r="H9159">
        <v>1</v>
      </c>
    </row>
    <row r="9160" spans="1:8" x14ac:dyDescent="0.25">
      <c r="A9160">
        <v>4902216</v>
      </c>
      <c r="B9160" t="s">
        <v>25442</v>
      </c>
      <c r="C9160" s="155">
        <v>27992</v>
      </c>
      <c r="D9160">
        <v>667688</v>
      </c>
      <c r="E9160" t="s">
        <v>1174</v>
      </c>
      <c r="F9160" t="s">
        <v>21</v>
      </c>
      <c r="G9160" s="155">
        <v>45924</v>
      </c>
      <c r="H9160">
        <v>1</v>
      </c>
    </row>
    <row r="9161" spans="1:8" x14ac:dyDescent="0.25">
      <c r="A9161">
        <v>4902213</v>
      </c>
      <c r="B9161" t="s">
        <v>4083</v>
      </c>
      <c r="C9161" s="155">
        <v>19317</v>
      </c>
      <c r="D9161">
        <v>667814</v>
      </c>
      <c r="E9161" t="s">
        <v>1172</v>
      </c>
      <c r="F9161" t="s">
        <v>494</v>
      </c>
      <c r="G9161" s="155">
        <v>45924</v>
      </c>
      <c r="H9161">
        <v>1</v>
      </c>
    </row>
    <row r="9162" spans="1:8" x14ac:dyDescent="0.25">
      <c r="A9162">
        <v>4902211</v>
      </c>
      <c r="B9162" t="s">
        <v>20862</v>
      </c>
      <c r="C9162" s="155">
        <v>18969</v>
      </c>
      <c r="D9162">
        <v>622871</v>
      </c>
      <c r="E9162" t="s">
        <v>581</v>
      </c>
      <c r="F9162" t="s">
        <v>19</v>
      </c>
      <c r="G9162" s="155">
        <v>45924</v>
      </c>
      <c r="H9162">
        <v>1</v>
      </c>
    </row>
    <row r="9163" spans="1:8" x14ac:dyDescent="0.25">
      <c r="A9163">
        <v>4902208</v>
      </c>
      <c r="B9163" t="s">
        <v>25443</v>
      </c>
      <c r="C9163" s="155">
        <v>27180</v>
      </c>
      <c r="D9163">
        <v>667688</v>
      </c>
      <c r="E9163" t="s">
        <v>1156</v>
      </c>
      <c r="F9163" t="s">
        <v>18</v>
      </c>
      <c r="G9163" s="155">
        <v>45919</v>
      </c>
      <c r="H9163">
        <v>1</v>
      </c>
    </row>
    <row r="9164" spans="1:8" x14ac:dyDescent="0.25">
      <c r="A9164">
        <v>4902207</v>
      </c>
      <c r="B9164" t="s">
        <v>25187</v>
      </c>
      <c r="C9164" s="155">
        <v>26067</v>
      </c>
      <c r="D9164">
        <v>667888</v>
      </c>
      <c r="E9164" t="s">
        <v>1156</v>
      </c>
      <c r="F9164" t="s">
        <v>493</v>
      </c>
      <c r="G9164" s="155">
        <v>45924</v>
      </c>
      <c r="H9164">
        <v>1</v>
      </c>
    </row>
    <row r="9165" spans="1:8" x14ac:dyDescent="0.25">
      <c r="A9165">
        <v>4902206</v>
      </c>
      <c r="B9165" t="s">
        <v>2519</v>
      </c>
      <c r="C9165" s="155">
        <v>31974</v>
      </c>
      <c r="D9165">
        <v>667814</v>
      </c>
      <c r="E9165" t="s">
        <v>1186</v>
      </c>
      <c r="F9165" t="s">
        <v>494</v>
      </c>
      <c r="G9165" s="155">
        <v>45924</v>
      </c>
      <c r="H9165">
        <v>1</v>
      </c>
    </row>
    <row r="9166" spans="1:8" x14ac:dyDescent="0.25">
      <c r="A9166">
        <v>4902204</v>
      </c>
      <c r="B9166" t="s">
        <v>25444</v>
      </c>
      <c r="C9166" s="155">
        <v>14256</v>
      </c>
      <c r="D9166">
        <v>692938</v>
      </c>
      <c r="E9166" t="s">
        <v>1192</v>
      </c>
      <c r="F9166" t="s">
        <v>31</v>
      </c>
      <c r="G9166" s="155">
        <v>45924</v>
      </c>
      <c r="H9166">
        <v>1</v>
      </c>
    </row>
    <row r="9167" spans="1:8" x14ac:dyDescent="0.25">
      <c r="A9167">
        <v>4902202</v>
      </c>
      <c r="B9167" t="s">
        <v>25445</v>
      </c>
      <c r="C9167" s="155">
        <v>15091</v>
      </c>
      <c r="D9167">
        <v>602688</v>
      </c>
      <c r="E9167" t="s">
        <v>1156</v>
      </c>
      <c r="F9167" t="s">
        <v>485</v>
      </c>
      <c r="G9167" s="155">
        <v>45924</v>
      </c>
      <c r="H9167">
        <v>1</v>
      </c>
    </row>
    <row r="9168" spans="1:8" x14ac:dyDescent="0.25">
      <c r="A9168">
        <v>4902201</v>
      </c>
      <c r="B9168" t="s">
        <v>25446</v>
      </c>
      <c r="C9168" s="155">
        <v>38332</v>
      </c>
      <c r="D9168">
        <v>601692</v>
      </c>
      <c r="E9168" t="s">
        <v>1352</v>
      </c>
      <c r="F9168" t="s">
        <v>303</v>
      </c>
      <c r="G9168" s="155">
        <v>45924</v>
      </c>
      <c r="H9168">
        <v>1</v>
      </c>
    </row>
    <row r="9169" spans="1:8" x14ac:dyDescent="0.25">
      <c r="A9169">
        <v>4902200</v>
      </c>
      <c r="B9169" t="s">
        <v>1486</v>
      </c>
      <c r="C9169" s="155">
        <v>24374</v>
      </c>
      <c r="D9169">
        <v>667984</v>
      </c>
      <c r="E9169" t="s">
        <v>1323</v>
      </c>
      <c r="F9169" t="s">
        <v>397</v>
      </c>
      <c r="G9169" s="155">
        <v>45924</v>
      </c>
      <c r="H9169">
        <v>1</v>
      </c>
    </row>
    <row r="9170" spans="1:8" x14ac:dyDescent="0.25">
      <c r="A9170">
        <v>4902199</v>
      </c>
      <c r="B9170" t="s">
        <v>25447</v>
      </c>
      <c r="C9170" s="155">
        <v>16534</v>
      </c>
      <c r="D9170">
        <v>667688</v>
      </c>
      <c r="E9170" t="s">
        <v>1174</v>
      </c>
      <c r="F9170" t="s">
        <v>21</v>
      </c>
      <c r="G9170" s="155">
        <v>45924</v>
      </c>
      <c r="H9170">
        <v>1</v>
      </c>
    </row>
    <row r="9171" spans="1:8" x14ac:dyDescent="0.25">
      <c r="A9171">
        <v>4902197</v>
      </c>
      <c r="B9171" t="s">
        <v>25448</v>
      </c>
      <c r="C9171" s="155">
        <v>21736</v>
      </c>
      <c r="D9171">
        <v>692938</v>
      </c>
      <c r="E9171" t="s">
        <v>1156</v>
      </c>
      <c r="F9171" t="s">
        <v>31</v>
      </c>
      <c r="G9171" s="155">
        <v>45924</v>
      </c>
      <c r="H9171">
        <v>1</v>
      </c>
    </row>
    <row r="9172" spans="1:8" x14ac:dyDescent="0.25">
      <c r="A9172">
        <v>4902196</v>
      </c>
      <c r="B9172" t="s">
        <v>5230</v>
      </c>
      <c r="C9172" s="155">
        <v>30531</v>
      </c>
      <c r="D9172">
        <v>618890</v>
      </c>
      <c r="E9172" t="s">
        <v>1987</v>
      </c>
      <c r="F9172" t="s">
        <v>1808</v>
      </c>
      <c r="G9172" s="155">
        <v>45924</v>
      </c>
      <c r="H9172">
        <v>1</v>
      </c>
    </row>
    <row r="9173" spans="1:8" x14ac:dyDescent="0.25">
      <c r="A9173">
        <v>4902194</v>
      </c>
      <c r="B9173" t="s">
        <v>17535</v>
      </c>
      <c r="C9173" s="155">
        <v>17761</v>
      </c>
      <c r="D9173">
        <v>622871</v>
      </c>
      <c r="E9173" t="s">
        <v>2097</v>
      </c>
      <c r="F9173" t="s">
        <v>507</v>
      </c>
      <c r="G9173" s="155">
        <v>45924</v>
      </c>
      <c r="H9173">
        <v>1</v>
      </c>
    </row>
    <row r="9174" spans="1:8" x14ac:dyDescent="0.25">
      <c r="A9174">
        <v>4902193</v>
      </c>
      <c r="B9174" t="s">
        <v>25449</v>
      </c>
      <c r="C9174" s="155">
        <v>18021</v>
      </c>
      <c r="D9174">
        <v>602688</v>
      </c>
      <c r="E9174" t="s">
        <v>1156</v>
      </c>
      <c r="F9174" t="s">
        <v>485</v>
      </c>
      <c r="G9174" s="155">
        <v>45922</v>
      </c>
      <c r="H9174">
        <v>1</v>
      </c>
    </row>
    <row r="9175" spans="1:8" x14ac:dyDescent="0.25">
      <c r="A9175">
        <v>4902191</v>
      </c>
      <c r="B9175" t="s">
        <v>9449</v>
      </c>
      <c r="C9175" s="155">
        <v>28353</v>
      </c>
      <c r="D9175">
        <v>667984</v>
      </c>
      <c r="E9175" t="s">
        <v>1156</v>
      </c>
      <c r="F9175" t="s">
        <v>494</v>
      </c>
      <c r="G9175" s="155">
        <v>45924</v>
      </c>
      <c r="H9175">
        <v>1</v>
      </c>
    </row>
    <row r="9176" spans="1:8" x14ac:dyDescent="0.25">
      <c r="A9176">
        <v>4902189</v>
      </c>
      <c r="B9176" t="s">
        <v>25449</v>
      </c>
      <c r="C9176" s="155">
        <v>18021</v>
      </c>
      <c r="D9176">
        <v>665890</v>
      </c>
      <c r="E9176" t="s">
        <v>2091</v>
      </c>
      <c r="F9176" t="s">
        <v>79</v>
      </c>
      <c r="G9176" s="155">
        <v>45924</v>
      </c>
      <c r="H9176">
        <v>1</v>
      </c>
    </row>
    <row r="9177" spans="1:8" x14ac:dyDescent="0.25">
      <c r="A9177">
        <v>4902188</v>
      </c>
      <c r="B9177" t="s">
        <v>25450</v>
      </c>
      <c r="C9177" s="155">
        <v>37244</v>
      </c>
      <c r="D9177">
        <v>667824</v>
      </c>
      <c r="E9177" t="s">
        <v>1180</v>
      </c>
      <c r="F9177" t="s">
        <v>436</v>
      </c>
      <c r="G9177" s="155">
        <v>45903</v>
      </c>
      <c r="H9177">
        <v>1</v>
      </c>
    </row>
    <row r="9178" spans="1:8" x14ac:dyDescent="0.25">
      <c r="A9178">
        <v>4902182</v>
      </c>
      <c r="B9178" t="s">
        <v>25451</v>
      </c>
      <c r="C9178" s="155">
        <v>37322</v>
      </c>
      <c r="D9178">
        <v>667934</v>
      </c>
      <c r="E9178" t="s">
        <v>506</v>
      </c>
      <c r="F9178" t="s">
        <v>500</v>
      </c>
      <c r="G9178" s="155">
        <v>45924</v>
      </c>
      <c r="H9178">
        <v>1</v>
      </c>
    </row>
    <row r="9179" spans="1:8" x14ac:dyDescent="0.25">
      <c r="A9179">
        <v>4902181</v>
      </c>
      <c r="B9179" t="s">
        <v>25452</v>
      </c>
      <c r="C9179" s="155">
        <v>15055</v>
      </c>
      <c r="D9179">
        <v>667984</v>
      </c>
      <c r="E9179" t="s">
        <v>1192</v>
      </c>
      <c r="F9179" t="s">
        <v>455</v>
      </c>
      <c r="G9179" s="155">
        <v>45924</v>
      </c>
      <c r="H9179">
        <v>1</v>
      </c>
    </row>
    <row r="9180" spans="1:8" x14ac:dyDescent="0.25">
      <c r="A9180">
        <v>4902180</v>
      </c>
      <c r="B9180" t="s">
        <v>5707</v>
      </c>
      <c r="C9180" s="155">
        <v>37600</v>
      </c>
      <c r="D9180">
        <v>667688</v>
      </c>
      <c r="E9180" t="s">
        <v>2078</v>
      </c>
      <c r="F9180" t="s">
        <v>397</v>
      </c>
      <c r="G9180" s="155">
        <v>45924</v>
      </c>
      <c r="H9180">
        <v>1</v>
      </c>
    </row>
    <row r="9181" spans="1:8" x14ac:dyDescent="0.25">
      <c r="A9181">
        <v>4902179</v>
      </c>
      <c r="B9181" t="s">
        <v>10683</v>
      </c>
      <c r="C9181" s="155">
        <v>28184</v>
      </c>
      <c r="D9181">
        <v>667688</v>
      </c>
      <c r="E9181" t="s">
        <v>1156</v>
      </c>
      <c r="F9181" t="s">
        <v>18</v>
      </c>
      <c r="G9181" s="155">
        <v>45919</v>
      </c>
      <c r="H9181">
        <v>1</v>
      </c>
    </row>
    <row r="9182" spans="1:8" x14ac:dyDescent="0.25">
      <c r="A9182">
        <v>4902178</v>
      </c>
      <c r="B9182" t="s">
        <v>4314</v>
      </c>
      <c r="C9182" s="155">
        <v>14442</v>
      </c>
      <c r="D9182">
        <v>692938</v>
      </c>
      <c r="E9182" t="s">
        <v>1198</v>
      </c>
      <c r="F9182" t="s">
        <v>31</v>
      </c>
      <c r="G9182" s="155">
        <v>45924</v>
      </c>
      <c r="H9182">
        <v>1</v>
      </c>
    </row>
    <row r="9183" spans="1:8" x14ac:dyDescent="0.25">
      <c r="A9183">
        <v>4902177</v>
      </c>
      <c r="B9183" t="s">
        <v>25453</v>
      </c>
      <c r="C9183" s="155">
        <v>33910</v>
      </c>
      <c r="D9183">
        <v>622871</v>
      </c>
      <c r="E9183" t="s">
        <v>581</v>
      </c>
      <c r="F9183" t="s">
        <v>19</v>
      </c>
      <c r="G9183" s="155">
        <v>45924</v>
      </c>
      <c r="H9183">
        <v>1</v>
      </c>
    </row>
    <row r="9184" spans="1:8" x14ac:dyDescent="0.25">
      <c r="A9184">
        <v>4902176</v>
      </c>
      <c r="B9184" t="s">
        <v>25454</v>
      </c>
      <c r="C9184" s="155">
        <v>32968</v>
      </c>
      <c r="D9184">
        <v>667824</v>
      </c>
      <c r="E9184" t="s">
        <v>3210</v>
      </c>
      <c r="F9184" t="s">
        <v>404</v>
      </c>
      <c r="G9184" s="155">
        <v>45924</v>
      </c>
      <c r="H9184">
        <v>1</v>
      </c>
    </row>
    <row r="9185" spans="1:8" x14ac:dyDescent="0.25">
      <c r="A9185">
        <v>4902173</v>
      </c>
      <c r="B9185" t="s">
        <v>20995</v>
      </c>
      <c r="C9185" s="155">
        <v>20898</v>
      </c>
      <c r="D9185">
        <v>667984</v>
      </c>
      <c r="E9185" t="s">
        <v>1635</v>
      </c>
      <c r="F9185" t="s">
        <v>494</v>
      </c>
      <c r="G9185" s="155">
        <v>45924</v>
      </c>
      <c r="H9185">
        <v>1</v>
      </c>
    </row>
    <row r="9186" spans="1:8" x14ac:dyDescent="0.25">
      <c r="A9186">
        <v>4902171</v>
      </c>
      <c r="B9186" t="s">
        <v>10281</v>
      </c>
      <c r="C9186" s="155">
        <v>21973</v>
      </c>
      <c r="D9186">
        <v>608814</v>
      </c>
      <c r="E9186" t="s">
        <v>1867</v>
      </c>
      <c r="F9186" t="s">
        <v>20</v>
      </c>
      <c r="G9186" s="155">
        <v>45924</v>
      </c>
      <c r="H9186">
        <v>1</v>
      </c>
    </row>
    <row r="9187" spans="1:8" x14ac:dyDescent="0.25">
      <c r="A9187">
        <v>4902166</v>
      </c>
      <c r="B9187" t="s">
        <v>25455</v>
      </c>
      <c r="C9187" s="155">
        <v>38737</v>
      </c>
      <c r="D9187">
        <v>665890</v>
      </c>
      <c r="E9187" t="s">
        <v>2348</v>
      </c>
      <c r="F9187" t="s">
        <v>79</v>
      </c>
      <c r="G9187" s="155">
        <v>45924</v>
      </c>
      <c r="H9187">
        <v>1</v>
      </c>
    </row>
    <row r="9188" spans="1:8" x14ac:dyDescent="0.25">
      <c r="A9188">
        <v>4902165</v>
      </c>
      <c r="B9188" t="s">
        <v>7132</v>
      </c>
      <c r="C9188" s="155">
        <v>27133</v>
      </c>
      <c r="D9188">
        <v>667814</v>
      </c>
      <c r="E9188" t="s">
        <v>1465</v>
      </c>
      <c r="F9188" t="s">
        <v>494</v>
      </c>
      <c r="G9188" s="155">
        <v>45924</v>
      </c>
      <c r="H9188">
        <v>1</v>
      </c>
    </row>
    <row r="9189" spans="1:8" x14ac:dyDescent="0.25">
      <c r="A9189">
        <v>4902163</v>
      </c>
      <c r="B9189" t="s">
        <v>4610</v>
      </c>
      <c r="C9189" s="155">
        <v>38306</v>
      </c>
      <c r="D9189">
        <v>622932</v>
      </c>
      <c r="E9189" t="s">
        <v>535</v>
      </c>
      <c r="F9189" t="s">
        <v>507</v>
      </c>
      <c r="G9189" s="155">
        <v>45924</v>
      </c>
      <c r="H9189">
        <v>1</v>
      </c>
    </row>
    <row r="9190" spans="1:8" x14ac:dyDescent="0.25">
      <c r="A9190">
        <v>4902161</v>
      </c>
      <c r="B9190" t="s">
        <v>25456</v>
      </c>
      <c r="C9190" s="155">
        <v>32066</v>
      </c>
      <c r="D9190">
        <v>667824</v>
      </c>
      <c r="E9190" t="s">
        <v>1951</v>
      </c>
      <c r="F9190" t="s">
        <v>397</v>
      </c>
      <c r="G9190" s="155">
        <v>45924</v>
      </c>
      <c r="H9190">
        <v>1</v>
      </c>
    </row>
    <row r="9191" spans="1:8" x14ac:dyDescent="0.25">
      <c r="A9191">
        <v>4902160</v>
      </c>
      <c r="B9191" t="s">
        <v>25457</v>
      </c>
      <c r="C9191" s="155">
        <v>29697</v>
      </c>
      <c r="D9191">
        <v>667688</v>
      </c>
      <c r="E9191" t="s">
        <v>1156</v>
      </c>
      <c r="F9191" t="s">
        <v>18</v>
      </c>
      <c r="G9191" s="155">
        <v>45918</v>
      </c>
      <c r="H9191">
        <v>1</v>
      </c>
    </row>
    <row r="9192" spans="1:8" x14ac:dyDescent="0.25">
      <c r="A9192">
        <v>4902158</v>
      </c>
      <c r="B9192" t="s">
        <v>25458</v>
      </c>
      <c r="C9192" s="155">
        <v>24102</v>
      </c>
      <c r="D9192">
        <v>667688</v>
      </c>
      <c r="E9192" t="s">
        <v>1156</v>
      </c>
      <c r="F9192" t="s">
        <v>350</v>
      </c>
      <c r="G9192" s="155">
        <v>45924</v>
      </c>
      <c r="H9192">
        <v>1</v>
      </c>
    </row>
    <row r="9193" spans="1:8" x14ac:dyDescent="0.25">
      <c r="A9193">
        <v>4902157</v>
      </c>
      <c r="B9193" t="s">
        <v>25459</v>
      </c>
      <c r="C9193" s="155">
        <v>29203</v>
      </c>
      <c r="D9193">
        <v>610814</v>
      </c>
      <c r="E9193" t="s">
        <v>2909</v>
      </c>
      <c r="F9193" t="s">
        <v>300</v>
      </c>
      <c r="G9193" s="155">
        <v>45924</v>
      </c>
      <c r="H9193">
        <v>1</v>
      </c>
    </row>
    <row r="9194" spans="1:8" x14ac:dyDescent="0.25">
      <c r="A9194">
        <v>4902156</v>
      </c>
      <c r="B9194" t="s">
        <v>25460</v>
      </c>
      <c r="C9194" s="155">
        <v>17553</v>
      </c>
      <c r="D9194">
        <v>667688</v>
      </c>
      <c r="E9194" t="s">
        <v>1156</v>
      </c>
      <c r="F9194" t="s">
        <v>397</v>
      </c>
      <c r="G9194" s="155">
        <v>45924</v>
      </c>
      <c r="H9194">
        <v>1</v>
      </c>
    </row>
    <row r="9195" spans="1:8" x14ac:dyDescent="0.25">
      <c r="A9195">
        <v>4902153</v>
      </c>
      <c r="B9195" t="s">
        <v>17596</v>
      </c>
      <c r="C9195" s="155">
        <v>22696</v>
      </c>
      <c r="D9195">
        <v>667984</v>
      </c>
      <c r="E9195" t="s">
        <v>1156</v>
      </c>
      <c r="F9195" t="s">
        <v>297</v>
      </c>
      <c r="G9195" s="155">
        <v>45924</v>
      </c>
      <c r="H9195">
        <v>1</v>
      </c>
    </row>
    <row r="9196" spans="1:8" x14ac:dyDescent="0.25">
      <c r="A9196">
        <v>4902152</v>
      </c>
      <c r="B9196" t="s">
        <v>25461</v>
      </c>
      <c r="C9196" s="155">
        <v>19452</v>
      </c>
      <c r="D9196">
        <v>667688</v>
      </c>
      <c r="E9196" t="s">
        <v>1156</v>
      </c>
      <c r="F9196" t="s">
        <v>25</v>
      </c>
      <c r="G9196" s="155">
        <v>45924</v>
      </c>
      <c r="H9196">
        <v>1</v>
      </c>
    </row>
    <row r="9197" spans="1:8" x14ac:dyDescent="0.25">
      <c r="A9197">
        <v>4902151</v>
      </c>
      <c r="B9197" t="s">
        <v>25462</v>
      </c>
      <c r="C9197" s="155">
        <v>22365</v>
      </c>
      <c r="D9197">
        <v>667984</v>
      </c>
      <c r="E9197" t="s">
        <v>1174</v>
      </c>
      <c r="F9197" t="s">
        <v>491</v>
      </c>
      <c r="G9197" s="155">
        <v>45924</v>
      </c>
      <c r="H9197">
        <v>1</v>
      </c>
    </row>
    <row r="9198" spans="1:8" x14ac:dyDescent="0.25">
      <c r="A9198">
        <v>4902149</v>
      </c>
      <c r="B9198" t="s">
        <v>22113</v>
      </c>
      <c r="C9198" s="155">
        <v>22301</v>
      </c>
      <c r="D9198">
        <v>667984</v>
      </c>
      <c r="E9198" t="s">
        <v>1174</v>
      </c>
      <c r="F9198" t="s">
        <v>455</v>
      </c>
      <c r="G9198" s="155">
        <v>45924</v>
      </c>
      <c r="H9198">
        <v>1</v>
      </c>
    </row>
    <row r="9199" spans="1:8" x14ac:dyDescent="0.25">
      <c r="A9199">
        <v>4902148</v>
      </c>
      <c r="B9199" t="s">
        <v>25463</v>
      </c>
      <c r="C9199" s="155">
        <v>13125</v>
      </c>
      <c r="D9199">
        <v>667688</v>
      </c>
      <c r="E9199" t="s">
        <v>1156</v>
      </c>
      <c r="F9199" t="s">
        <v>18</v>
      </c>
      <c r="G9199" s="155">
        <v>45922</v>
      </c>
      <c r="H9199">
        <v>1</v>
      </c>
    </row>
    <row r="9200" spans="1:8" x14ac:dyDescent="0.25">
      <c r="A9200">
        <v>4902147</v>
      </c>
      <c r="B9200" t="s">
        <v>25464</v>
      </c>
      <c r="C9200" s="155">
        <v>33814</v>
      </c>
      <c r="D9200">
        <v>622932</v>
      </c>
      <c r="E9200" t="s">
        <v>1154</v>
      </c>
      <c r="F9200" t="s">
        <v>254</v>
      </c>
      <c r="G9200" s="155">
        <v>45924</v>
      </c>
      <c r="H9200">
        <v>1</v>
      </c>
    </row>
    <row r="9201" spans="1:8" x14ac:dyDescent="0.25">
      <c r="A9201">
        <v>4902143</v>
      </c>
      <c r="B9201" t="s">
        <v>25465</v>
      </c>
      <c r="C9201" s="155">
        <v>24328</v>
      </c>
      <c r="D9201">
        <v>667688</v>
      </c>
      <c r="E9201" t="s">
        <v>1174</v>
      </c>
      <c r="F9201" t="s">
        <v>350</v>
      </c>
      <c r="G9201" s="155">
        <v>45924</v>
      </c>
      <c r="H9201">
        <v>1</v>
      </c>
    </row>
    <row r="9202" spans="1:8" x14ac:dyDescent="0.25">
      <c r="A9202">
        <v>4902142</v>
      </c>
      <c r="B9202" t="s">
        <v>25466</v>
      </c>
      <c r="C9202" s="155">
        <v>14521</v>
      </c>
      <c r="D9202">
        <v>602688</v>
      </c>
      <c r="E9202" t="s">
        <v>1156</v>
      </c>
      <c r="F9202" t="s">
        <v>485</v>
      </c>
      <c r="G9202" s="155">
        <v>45924</v>
      </c>
      <c r="H9202">
        <v>1</v>
      </c>
    </row>
    <row r="9203" spans="1:8" x14ac:dyDescent="0.25">
      <c r="A9203">
        <v>4902139</v>
      </c>
      <c r="B9203" t="s">
        <v>25467</v>
      </c>
      <c r="C9203" s="155">
        <v>15698</v>
      </c>
      <c r="D9203">
        <v>667688</v>
      </c>
      <c r="E9203" t="s">
        <v>1156</v>
      </c>
      <c r="F9203" t="s">
        <v>25</v>
      </c>
      <c r="G9203" s="155">
        <v>45924</v>
      </c>
      <c r="H9203">
        <v>1</v>
      </c>
    </row>
    <row r="9204" spans="1:8" x14ac:dyDescent="0.25">
      <c r="A9204">
        <v>4902138</v>
      </c>
      <c r="B9204" t="s">
        <v>25468</v>
      </c>
      <c r="C9204" s="155">
        <v>17235</v>
      </c>
      <c r="D9204">
        <v>601692</v>
      </c>
      <c r="E9204" t="s">
        <v>1352</v>
      </c>
      <c r="F9204" t="s">
        <v>303</v>
      </c>
      <c r="G9204" s="155">
        <v>45924</v>
      </c>
      <c r="H9204">
        <v>1</v>
      </c>
    </row>
    <row r="9205" spans="1:8" x14ac:dyDescent="0.25">
      <c r="A9205">
        <v>4902137</v>
      </c>
      <c r="B9205" t="s">
        <v>13955</v>
      </c>
      <c r="C9205" s="155">
        <v>20156</v>
      </c>
      <c r="D9205">
        <v>667814</v>
      </c>
      <c r="E9205" t="s">
        <v>1189</v>
      </c>
      <c r="F9205" t="s">
        <v>8</v>
      </c>
      <c r="G9205" s="155">
        <v>45924</v>
      </c>
      <c r="H9205">
        <v>1</v>
      </c>
    </row>
    <row r="9206" spans="1:8" x14ac:dyDescent="0.25">
      <c r="A9206">
        <v>4902135</v>
      </c>
      <c r="B9206" t="s">
        <v>25469</v>
      </c>
      <c r="C9206" s="155">
        <v>20904</v>
      </c>
      <c r="D9206">
        <v>692938</v>
      </c>
      <c r="E9206" t="s">
        <v>1156</v>
      </c>
      <c r="F9206" t="s">
        <v>31</v>
      </c>
      <c r="G9206" s="155">
        <v>45912</v>
      </c>
      <c r="H9206">
        <v>1</v>
      </c>
    </row>
    <row r="9207" spans="1:8" x14ac:dyDescent="0.25">
      <c r="A9207">
        <v>4902132</v>
      </c>
      <c r="B9207" t="s">
        <v>3729</v>
      </c>
      <c r="C9207" s="155">
        <v>32187</v>
      </c>
      <c r="D9207">
        <v>622932</v>
      </c>
      <c r="E9207" t="s">
        <v>2676</v>
      </c>
      <c r="F9207" t="s">
        <v>19</v>
      </c>
      <c r="G9207" s="155">
        <v>45924</v>
      </c>
      <c r="H9207">
        <v>1</v>
      </c>
    </row>
    <row r="9208" spans="1:8" x14ac:dyDescent="0.25">
      <c r="A9208">
        <v>4902131</v>
      </c>
      <c r="B9208" t="s">
        <v>25470</v>
      </c>
      <c r="C9208" s="155">
        <v>11729</v>
      </c>
      <c r="D9208">
        <v>692938</v>
      </c>
      <c r="E9208" t="s">
        <v>1156</v>
      </c>
      <c r="F9208" t="s">
        <v>31</v>
      </c>
      <c r="G9208" s="155">
        <v>45912</v>
      </c>
      <c r="H9208">
        <v>1</v>
      </c>
    </row>
    <row r="9209" spans="1:8" x14ac:dyDescent="0.25">
      <c r="A9209">
        <v>4902130</v>
      </c>
      <c r="B9209" t="s">
        <v>25471</v>
      </c>
      <c r="C9209" s="155">
        <v>14102</v>
      </c>
      <c r="D9209">
        <v>667814</v>
      </c>
      <c r="E9209" t="s">
        <v>1192</v>
      </c>
      <c r="F9209" t="s">
        <v>383</v>
      </c>
      <c r="G9209" s="155">
        <v>45924</v>
      </c>
      <c r="H9209">
        <v>1</v>
      </c>
    </row>
    <row r="9210" spans="1:8" x14ac:dyDescent="0.25">
      <c r="A9210">
        <v>4902128</v>
      </c>
      <c r="B9210" t="s">
        <v>25472</v>
      </c>
      <c r="C9210" s="155">
        <v>23274</v>
      </c>
      <c r="D9210">
        <v>667688</v>
      </c>
      <c r="E9210" t="s">
        <v>1156</v>
      </c>
      <c r="F9210" t="s">
        <v>15</v>
      </c>
      <c r="G9210" s="155">
        <v>45924</v>
      </c>
      <c r="H9210">
        <v>1</v>
      </c>
    </row>
    <row r="9211" spans="1:8" x14ac:dyDescent="0.25">
      <c r="A9211">
        <v>4902127</v>
      </c>
      <c r="B9211" t="s">
        <v>25473</v>
      </c>
      <c r="C9211" s="155">
        <v>22156</v>
      </c>
      <c r="D9211">
        <v>692938</v>
      </c>
      <c r="E9211" t="s">
        <v>1156</v>
      </c>
      <c r="F9211" t="s">
        <v>31</v>
      </c>
      <c r="G9211" s="155">
        <v>45912</v>
      </c>
      <c r="H9211">
        <v>1</v>
      </c>
    </row>
    <row r="9212" spans="1:8" x14ac:dyDescent="0.25">
      <c r="A9212">
        <v>4902126</v>
      </c>
      <c r="B9212" t="s">
        <v>24904</v>
      </c>
      <c r="C9212" s="155">
        <v>18639</v>
      </c>
      <c r="D9212">
        <v>603890</v>
      </c>
      <c r="E9212" t="s">
        <v>7324</v>
      </c>
      <c r="F9212" t="s">
        <v>284</v>
      </c>
      <c r="G9212" s="155">
        <v>45924</v>
      </c>
      <c r="H9212">
        <v>1</v>
      </c>
    </row>
    <row r="9213" spans="1:8" x14ac:dyDescent="0.25">
      <c r="A9213">
        <v>4902125</v>
      </c>
      <c r="B9213" t="s">
        <v>25474</v>
      </c>
      <c r="C9213" s="155">
        <v>23933</v>
      </c>
      <c r="D9213">
        <v>667688</v>
      </c>
      <c r="E9213" t="s">
        <v>1156</v>
      </c>
      <c r="F9213" t="s">
        <v>350</v>
      </c>
      <c r="G9213" s="155">
        <v>45924</v>
      </c>
      <c r="H9213">
        <v>1</v>
      </c>
    </row>
    <row r="9214" spans="1:8" x14ac:dyDescent="0.25">
      <c r="A9214">
        <v>4902122</v>
      </c>
      <c r="B9214" t="s">
        <v>2734</v>
      </c>
      <c r="C9214" s="155">
        <v>20326</v>
      </c>
      <c r="D9214">
        <v>667888</v>
      </c>
      <c r="E9214" t="s">
        <v>1170</v>
      </c>
      <c r="F9214" t="s">
        <v>493</v>
      </c>
      <c r="G9214" s="155">
        <v>45924</v>
      </c>
      <c r="H9214">
        <v>1</v>
      </c>
    </row>
    <row r="9215" spans="1:8" x14ac:dyDescent="0.25">
      <c r="A9215">
        <v>4902116</v>
      </c>
      <c r="B9215" t="s">
        <v>25475</v>
      </c>
      <c r="C9215" s="155">
        <v>28097</v>
      </c>
      <c r="D9215">
        <v>603814</v>
      </c>
      <c r="E9215" t="s">
        <v>3801</v>
      </c>
      <c r="F9215" t="s">
        <v>284</v>
      </c>
      <c r="G9215" s="155">
        <v>45924</v>
      </c>
      <c r="H9215">
        <v>1</v>
      </c>
    </row>
    <row r="9216" spans="1:8" x14ac:dyDescent="0.25">
      <c r="A9216">
        <v>4902115</v>
      </c>
      <c r="B9216" t="s">
        <v>4292</v>
      </c>
      <c r="C9216" s="155">
        <v>15954</v>
      </c>
      <c r="D9216">
        <v>618890</v>
      </c>
      <c r="E9216" t="s">
        <v>2771</v>
      </c>
      <c r="F9216" t="s">
        <v>41</v>
      </c>
      <c r="G9216" s="155">
        <v>45924</v>
      </c>
      <c r="H9216">
        <v>1</v>
      </c>
    </row>
    <row r="9217" spans="1:8" x14ac:dyDescent="0.25">
      <c r="A9217">
        <v>4902114</v>
      </c>
      <c r="B9217" t="s">
        <v>17191</v>
      </c>
      <c r="C9217" s="155">
        <v>19331</v>
      </c>
      <c r="D9217">
        <v>608814</v>
      </c>
      <c r="E9217" t="s">
        <v>1189</v>
      </c>
      <c r="F9217" t="s">
        <v>20</v>
      </c>
      <c r="G9217" s="155">
        <v>45924</v>
      </c>
      <c r="H9217">
        <v>1</v>
      </c>
    </row>
    <row r="9218" spans="1:8" x14ac:dyDescent="0.25">
      <c r="A9218">
        <v>4902112</v>
      </c>
      <c r="B9218" t="s">
        <v>6480</v>
      </c>
      <c r="C9218" s="155">
        <v>17571</v>
      </c>
      <c r="D9218">
        <v>667688</v>
      </c>
      <c r="E9218" t="s">
        <v>1156</v>
      </c>
      <c r="F9218" t="s">
        <v>383</v>
      </c>
      <c r="G9218" s="155">
        <v>45924</v>
      </c>
      <c r="H9218">
        <v>1</v>
      </c>
    </row>
    <row r="9219" spans="1:8" x14ac:dyDescent="0.25">
      <c r="A9219">
        <v>4902110</v>
      </c>
      <c r="B9219" t="s">
        <v>4582</v>
      </c>
      <c r="C9219" s="155">
        <v>21089</v>
      </c>
      <c r="D9219">
        <v>692938</v>
      </c>
      <c r="E9219" t="s">
        <v>1156</v>
      </c>
      <c r="F9219" t="s">
        <v>31</v>
      </c>
      <c r="G9219" s="155">
        <v>45912</v>
      </c>
      <c r="H9219">
        <v>1</v>
      </c>
    </row>
    <row r="9220" spans="1:8" x14ac:dyDescent="0.25">
      <c r="A9220">
        <v>4902108</v>
      </c>
      <c r="B9220" t="s">
        <v>25476</v>
      </c>
      <c r="C9220" s="155">
        <v>14970</v>
      </c>
      <c r="D9220">
        <v>602688</v>
      </c>
      <c r="E9220" t="s">
        <v>1156</v>
      </c>
      <c r="F9220" t="s">
        <v>485</v>
      </c>
      <c r="G9220" s="155">
        <v>45924</v>
      </c>
      <c r="H9220">
        <v>1</v>
      </c>
    </row>
    <row r="9221" spans="1:8" x14ac:dyDescent="0.25">
      <c r="A9221">
        <v>4902104</v>
      </c>
      <c r="B9221" t="s">
        <v>19305</v>
      </c>
      <c r="C9221" s="155">
        <v>22626</v>
      </c>
      <c r="D9221">
        <v>603888</v>
      </c>
      <c r="E9221" t="s">
        <v>1208</v>
      </c>
      <c r="F9221" t="s">
        <v>284</v>
      </c>
      <c r="G9221" s="155">
        <v>45925</v>
      </c>
      <c r="H9221">
        <v>1</v>
      </c>
    </row>
    <row r="9222" spans="1:8" x14ac:dyDescent="0.25">
      <c r="A9222">
        <v>4902103</v>
      </c>
      <c r="B9222" t="s">
        <v>4302</v>
      </c>
      <c r="C9222" s="155">
        <v>14381</v>
      </c>
      <c r="D9222">
        <v>667688</v>
      </c>
      <c r="E9222" t="s">
        <v>1156</v>
      </c>
      <c r="F9222" t="s">
        <v>430</v>
      </c>
      <c r="G9222" s="155">
        <v>45924</v>
      </c>
      <c r="H9222">
        <v>1</v>
      </c>
    </row>
    <row r="9223" spans="1:8" x14ac:dyDescent="0.25">
      <c r="A9223">
        <v>4902098</v>
      </c>
      <c r="B9223" t="s">
        <v>5980</v>
      </c>
      <c r="C9223" s="155">
        <v>14892</v>
      </c>
      <c r="D9223">
        <v>667688</v>
      </c>
      <c r="E9223" t="s">
        <v>1156</v>
      </c>
      <c r="F9223" t="s">
        <v>15</v>
      </c>
      <c r="G9223" s="155">
        <v>45924</v>
      </c>
      <c r="H9223">
        <v>1</v>
      </c>
    </row>
    <row r="9224" spans="1:8" x14ac:dyDescent="0.25">
      <c r="A9224">
        <v>4902097</v>
      </c>
      <c r="B9224" t="s">
        <v>25477</v>
      </c>
      <c r="C9224" s="155">
        <v>21781</v>
      </c>
      <c r="D9224">
        <v>667984</v>
      </c>
      <c r="E9224" t="s">
        <v>1192</v>
      </c>
      <c r="F9224" t="s">
        <v>421</v>
      </c>
      <c r="G9224" s="155">
        <v>45922</v>
      </c>
      <c r="H9224">
        <v>1</v>
      </c>
    </row>
    <row r="9225" spans="1:8" x14ac:dyDescent="0.25">
      <c r="A9225">
        <v>4902092</v>
      </c>
      <c r="B9225" t="s">
        <v>25478</v>
      </c>
      <c r="C9225" s="155">
        <v>19204</v>
      </c>
      <c r="D9225">
        <v>602688</v>
      </c>
      <c r="E9225" t="s">
        <v>1156</v>
      </c>
      <c r="F9225" t="s">
        <v>485</v>
      </c>
      <c r="G9225" s="155">
        <v>45924</v>
      </c>
      <c r="H9225">
        <v>1</v>
      </c>
    </row>
    <row r="9226" spans="1:8" x14ac:dyDescent="0.25">
      <c r="A9226">
        <v>4902090</v>
      </c>
      <c r="B9226" t="s">
        <v>16631</v>
      </c>
      <c r="C9226" s="155">
        <v>36074</v>
      </c>
      <c r="D9226">
        <v>603888</v>
      </c>
      <c r="E9226" t="s">
        <v>1208</v>
      </c>
      <c r="F9226" t="s">
        <v>284</v>
      </c>
      <c r="G9226" s="155">
        <v>45925</v>
      </c>
      <c r="H9226">
        <v>1</v>
      </c>
    </row>
    <row r="9227" spans="1:8" x14ac:dyDescent="0.25">
      <c r="A9227">
        <v>4902086</v>
      </c>
      <c r="B9227" t="s">
        <v>17631</v>
      </c>
      <c r="C9227" s="155">
        <v>17350</v>
      </c>
      <c r="D9227">
        <v>618814</v>
      </c>
      <c r="E9227" t="s">
        <v>1996</v>
      </c>
      <c r="F9227" t="s">
        <v>1808</v>
      </c>
      <c r="G9227" s="155">
        <v>45924</v>
      </c>
      <c r="H9227">
        <v>1</v>
      </c>
    </row>
    <row r="9228" spans="1:8" x14ac:dyDescent="0.25">
      <c r="A9228">
        <v>4902084</v>
      </c>
      <c r="B9228" t="s">
        <v>8461</v>
      </c>
      <c r="C9228" s="155">
        <v>22828</v>
      </c>
      <c r="D9228">
        <v>610814</v>
      </c>
      <c r="E9228" t="s">
        <v>2009</v>
      </c>
      <c r="F9228" t="s">
        <v>300</v>
      </c>
      <c r="G9228" s="155">
        <v>45924</v>
      </c>
      <c r="H9228">
        <v>1</v>
      </c>
    </row>
    <row r="9229" spans="1:8" x14ac:dyDescent="0.25">
      <c r="A9229">
        <v>4902083</v>
      </c>
      <c r="B9229" t="s">
        <v>19282</v>
      </c>
      <c r="C9229" s="155">
        <v>19152</v>
      </c>
      <c r="D9229">
        <v>667688</v>
      </c>
      <c r="E9229" t="s">
        <v>1156</v>
      </c>
      <c r="F9229" t="s">
        <v>404</v>
      </c>
      <c r="G9229" s="155">
        <v>45924</v>
      </c>
      <c r="H9229">
        <v>1</v>
      </c>
    </row>
    <row r="9230" spans="1:8" x14ac:dyDescent="0.25">
      <c r="A9230">
        <v>4902082</v>
      </c>
      <c r="B9230" t="s">
        <v>22184</v>
      </c>
      <c r="C9230" s="155">
        <v>18140</v>
      </c>
      <c r="D9230">
        <v>603888</v>
      </c>
      <c r="E9230" t="s">
        <v>1208</v>
      </c>
      <c r="F9230" t="s">
        <v>284</v>
      </c>
      <c r="G9230" s="155">
        <v>45925</v>
      </c>
      <c r="H9230">
        <v>1</v>
      </c>
    </row>
    <row r="9231" spans="1:8" x14ac:dyDescent="0.25">
      <c r="A9231">
        <v>4902078</v>
      </c>
      <c r="B9231" t="s">
        <v>22981</v>
      </c>
      <c r="C9231" s="155">
        <v>22776</v>
      </c>
      <c r="D9231">
        <v>667688</v>
      </c>
      <c r="E9231" t="s">
        <v>1156</v>
      </c>
      <c r="F9231" t="s">
        <v>421</v>
      </c>
      <c r="G9231" s="155">
        <v>45916</v>
      </c>
      <c r="H9231">
        <v>1</v>
      </c>
    </row>
    <row r="9232" spans="1:8" x14ac:dyDescent="0.25">
      <c r="A9232">
        <v>4902075</v>
      </c>
      <c r="B9232" t="s">
        <v>9090</v>
      </c>
      <c r="C9232" s="155">
        <v>27779</v>
      </c>
      <c r="D9232">
        <v>603888</v>
      </c>
      <c r="E9232" t="s">
        <v>1208</v>
      </c>
      <c r="F9232" t="s">
        <v>284</v>
      </c>
      <c r="G9232" s="155">
        <v>45925</v>
      </c>
      <c r="H9232">
        <v>1</v>
      </c>
    </row>
    <row r="9233" spans="1:8" x14ac:dyDescent="0.25">
      <c r="A9233">
        <v>4902071</v>
      </c>
      <c r="B9233" t="s">
        <v>25479</v>
      </c>
      <c r="C9233" s="155">
        <v>19574</v>
      </c>
      <c r="D9233">
        <v>667688</v>
      </c>
      <c r="E9233" t="s">
        <v>1156</v>
      </c>
      <c r="F9233" t="s">
        <v>413</v>
      </c>
      <c r="G9233" s="155">
        <v>45924</v>
      </c>
      <c r="H9233">
        <v>1</v>
      </c>
    </row>
    <row r="9234" spans="1:8" x14ac:dyDescent="0.25">
      <c r="A9234">
        <v>4902069</v>
      </c>
      <c r="B9234" t="s">
        <v>25480</v>
      </c>
      <c r="C9234" s="155">
        <v>25393</v>
      </c>
      <c r="D9234">
        <v>667688</v>
      </c>
      <c r="E9234" t="s">
        <v>1156</v>
      </c>
      <c r="F9234" t="s">
        <v>350</v>
      </c>
      <c r="G9234" s="155">
        <v>45924</v>
      </c>
      <c r="H9234">
        <v>1</v>
      </c>
    </row>
    <row r="9235" spans="1:8" x14ac:dyDescent="0.25">
      <c r="A9235">
        <v>4902068</v>
      </c>
      <c r="B9235" t="s">
        <v>4049</v>
      </c>
      <c r="C9235" s="155">
        <v>20821</v>
      </c>
      <c r="D9235">
        <v>667814</v>
      </c>
      <c r="E9235" t="s">
        <v>1224</v>
      </c>
      <c r="F9235" t="s">
        <v>8</v>
      </c>
      <c r="G9235" s="155">
        <v>45924</v>
      </c>
      <c r="H9235">
        <v>1</v>
      </c>
    </row>
    <row r="9236" spans="1:8" x14ac:dyDescent="0.25">
      <c r="A9236">
        <v>4902066</v>
      </c>
      <c r="B9236" t="s">
        <v>9597</v>
      </c>
      <c r="C9236" s="155">
        <v>35223</v>
      </c>
      <c r="D9236">
        <v>603814</v>
      </c>
      <c r="E9236" t="s">
        <v>1274</v>
      </c>
      <c r="F9236" t="s">
        <v>284</v>
      </c>
      <c r="G9236" s="155">
        <v>45924</v>
      </c>
      <c r="H9236">
        <v>1</v>
      </c>
    </row>
    <row r="9237" spans="1:8" x14ac:dyDescent="0.25">
      <c r="A9237">
        <v>4902065</v>
      </c>
      <c r="B9237" t="s">
        <v>25481</v>
      </c>
      <c r="C9237" s="155">
        <v>17134</v>
      </c>
      <c r="D9237">
        <v>692818</v>
      </c>
      <c r="E9237" t="s">
        <v>1198</v>
      </c>
      <c r="F9237" t="s">
        <v>31</v>
      </c>
      <c r="G9237" s="155">
        <v>45924</v>
      </c>
      <c r="H9237">
        <v>1</v>
      </c>
    </row>
    <row r="9238" spans="1:8" x14ac:dyDescent="0.25">
      <c r="A9238">
        <v>4902062</v>
      </c>
      <c r="B9238" t="s">
        <v>5272</v>
      </c>
      <c r="C9238" s="155">
        <v>29847</v>
      </c>
      <c r="D9238">
        <v>621982</v>
      </c>
      <c r="E9238" t="s">
        <v>4393</v>
      </c>
      <c r="F9238" t="s">
        <v>23</v>
      </c>
      <c r="G9238" s="155">
        <v>45924</v>
      </c>
      <c r="H9238">
        <v>1</v>
      </c>
    </row>
    <row r="9239" spans="1:8" x14ac:dyDescent="0.25">
      <c r="A9239">
        <v>4902061</v>
      </c>
      <c r="B9239" t="s">
        <v>25482</v>
      </c>
      <c r="C9239" s="155">
        <v>25127</v>
      </c>
      <c r="D9239">
        <v>667688</v>
      </c>
      <c r="E9239" t="s">
        <v>1156</v>
      </c>
      <c r="F9239" t="s">
        <v>60</v>
      </c>
      <c r="G9239" s="155">
        <v>45912</v>
      </c>
      <c r="H9239">
        <v>1</v>
      </c>
    </row>
    <row r="9240" spans="1:8" x14ac:dyDescent="0.25">
      <c r="A9240">
        <v>4902060</v>
      </c>
      <c r="B9240" t="s">
        <v>14819</v>
      </c>
      <c r="C9240" s="155">
        <v>15296</v>
      </c>
      <c r="D9240">
        <v>602688</v>
      </c>
      <c r="E9240" t="s">
        <v>1156</v>
      </c>
      <c r="F9240" t="s">
        <v>485</v>
      </c>
      <c r="G9240" s="155">
        <v>45924</v>
      </c>
      <c r="H9240">
        <v>1</v>
      </c>
    </row>
    <row r="9241" spans="1:8" x14ac:dyDescent="0.25">
      <c r="A9241">
        <v>4902056</v>
      </c>
      <c r="B9241" t="s">
        <v>25483</v>
      </c>
      <c r="C9241" s="155">
        <v>13215</v>
      </c>
      <c r="D9241">
        <v>667984</v>
      </c>
      <c r="E9241" t="s">
        <v>1156</v>
      </c>
      <c r="F9241" t="s">
        <v>491</v>
      </c>
      <c r="G9241" s="155">
        <v>45924</v>
      </c>
      <c r="H9241">
        <v>1</v>
      </c>
    </row>
    <row r="9242" spans="1:8" x14ac:dyDescent="0.25">
      <c r="A9242">
        <v>4902055</v>
      </c>
      <c r="B9242" t="s">
        <v>20358</v>
      </c>
      <c r="C9242" s="155">
        <v>19870</v>
      </c>
      <c r="D9242">
        <v>667984</v>
      </c>
      <c r="E9242" t="s">
        <v>1156</v>
      </c>
      <c r="F9242" t="s">
        <v>421</v>
      </c>
      <c r="G9242" s="155">
        <v>45922</v>
      </c>
      <c r="H9242">
        <v>1</v>
      </c>
    </row>
    <row r="9243" spans="1:8" x14ac:dyDescent="0.25">
      <c r="A9243">
        <v>4902054</v>
      </c>
      <c r="B9243" t="s">
        <v>13362</v>
      </c>
      <c r="C9243" s="155">
        <v>14851</v>
      </c>
      <c r="D9243">
        <v>603814</v>
      </c>
      <c r="E9243" t="s">
        <v>3801</v>
      </c>
      <c r="F9243" t="s">
        <v>284</v>
      </c>
      <c r="G9243" s="155">
        <v>45924</v>
      </c>
      <c r="H9243">
        <v>1</v>
      </c>
    </row>
    <row r="9244" spans="1:8" x14ac:dyDescent="0.25">
      <c r="A9244">
        <v>4902053</v>
      </c>
      <c r="B9244" t="s">
        <v>25484</v>
      </c>
      <c r="C9244" s="155">
        <v>24478</v>
      </c>
      <c r="D9244">
        <v>618890</v>
      </c>
      <c r="E9244" t="s">
        <v>20680</v>
      </c>
      <c r="F9244" t="s">
        <v>41</v>
      </c>
      <c r="G9244" s="155">
        <v>45924</v>
      </c>
      <c r="H9244">
        <v>1</v>
      </c>
    </row>
    <row r="9245" spans="1:8" x14ac:dyDescent="0.25">
      <c r="A9245">
        <v>4902049</v>
      </c>
      <c r="B9245" t="s">
        <v>6326</v>
      </c>
      <c r="C9245" s="155">
        <v>22367</v>
      </c>
      <c r="D9245">
        <v>667688</v>
      </c>
      <c r="E9245" t="s">
        <v>1174</v>
      </c>
      <c r="F9245" t="s">
        <v>350</v>
      </c>
      <c r="G9245" s="155">
        <v>45924</v>
      </c>
      <c r="H9245">
        <v>1</v>
      </c>
    </row>
    <row r="9246" spans="1:8" x14ac:dyDescent="0.25">
      <c r="A9246">
        <v>4902048</v>
      </c>
      <c r="B9246" t="s">
        <v>25485</v>
      </c>
      <c r="C9246" s="155">
        <v>22215</v>
      </c>
      <c r="D9246">
        <v>667984</v>
      </c>
      <c r="E9246" t="s">
        <v>1170</v>
      </c>
      <c r="F9246" t="s">
        <v>430</v>
      </c>
      <c r="G9246" s="155">
        <v>45924</v>
      </c>
      <c r="H9246">
        <v>1</v>
      </c>
    </row>
    <row r="9247" spans="1:8" x14ac:dyDescent="0.25">
      <c r="A9247">
        <v>4902047</v>
      </c>
      <c r="B9247" t="s">
        <v>5054</v>
      </c>
      <c r="C9247" s="155">
        <v>29026</v>
      </c>
      <c r="D9247">
        <v>667814</v>
      </c>
      <c r="E9247" t="s">
        <v>1172</v>
      </c>
      <c r="F9247" t="s">
        <v>397</v>
      </c>
      <c r="G9247" s="155">
        <v>45924</v>
      </c>
      <c r="H9247">
        <v>1</v>
      </c>
    </row>
    <row r="9248" spans="1:8" x14ac:dyDescent="0.25">
      <c r="A9248">
        <v>4902046</v>
      </c>
      <c r="B9248" t="s">
        <v>16069</v>
      </c>
      <c r="C9248" s="155">
        <v>20898</v>
      </c>
      <c r="D9248">
        <v>603814</v>
      </c>
      <c r="E9248" t="s">
        <v>3801</v>
      </c>
      <c r="F9248" t="s">
        <v>284</v>
      </c>
      <c r="G9248" s="155">
        <v>45924</v>
      </c>
      <c r="H9248">
        <v>1</v>
      </c>
    </row>
    <row r="9249" spans="1:8" x14ac:dyDescent="0.25">
      <c r="A9249">
        <v>4902044</v>
      </c>
      <c r="B9249" t="s">
        <v>19264</v>
      </c>
      <c r="C9249" s="155">
        <v>22113</v>
      </c>
      <c r="D9249">
        <v>667688</v>
      </c>
      <c r="E9249" t="s">
        <v>1156</v>
      </c>
      <c r="F9249" t="s">
        <v>60</v>
      </c>
      <c r="G9249" s="155">
        <v>45912</v>
      </c>
      <c r="H9249">
        <v>1</v>
      </c>
    </row>
    <row r="9250" spans="1:8" x14ac:dyDescent="0.25">
      <c r="A9250">
        <v>4902036</v>
      </c>
      <c r="B9250" t="s">
        <v>25486</v>
      </c>
      <c r="C9250" s="155">
        <v>33340</v>
      </c>
      <c r="D9250">
        <v>667934</v>
      </c>
      <c r="E9250" t="s">
        <v>1276</v>
      </c>
      <c r="F9250" t="s">
        <v>397</v>
      </c>
      <c r="G9250" s="155">
        <v>45924</v>
      </c>
      <c r="H9250">
        <v>1</v>
      </c>
    </row>
    <row r="9251" spans="1:8" x14ac:dyDescent="0.25">
      <c r="A9251">
        <v>4902035</v>
      </c>
      <c r="B9251" t="s">
        <v>14142</v>
      </c>
      <c r="C9251" s="155">
        <v>30275</v>
      </c>
      <c r="D9251">
        <v>608814</v>
      </c>
      <c r="E9251" t="s">
        <v>1189</v>
      </c>
      <c r="F9251" t="s">
        <v>20</v>
      </c>
      <c r="G9251" s="155">
        <v>45924</v>
      </c>
      <c r="H9251">
        <v>1</v>
      </c>
    </row>
    <row r="9252" spans="1:8" x14ac:dyDescent="0.25">
      <c r="A9252">
        <v>4902034</v>
      </c>
      <c r="B9252" t="s">
        <v>25487</v>
      </c>
      <c r="C9252" s="155">
        <v>15494</v>
      </c>
      <c r="D9252">
        <v>602688</v>
      </c>
      <c r="E9252" t="s">
        <v>1156</v>
      </c>
      <c r="F9252" t="s">
        <v>485</v>
      </c>
      <c r="G9252" s="155">
        <v>45924</v>
      </c>
      <c r="H9252">
        <v>1</v>
      </c>
    </row>
    <row r="9253" spans="1:8" x14ac:dyDescent="0.25">
      <c r="A9253">
        <v>4902033</v>
      </c>
      <c r="B9253" t="s">
        <v>25488</v>
      </c>
      <c r="C9253" s="155">
        <v>17180</v>
      </c>
      <c r="D9253">
        <v>667688</v>
      </c>
      <c r="E9253" t="s">
        <v>1156</v>
      </c>
      <c r="F9253" t="s">
        <v>43</v>
      </c>
      <c r="G9253" s="155">
        <v>45924</v>
      </c>
      <c r="H9253">
        <v>1</v>
      </c>
    </row>
    <row r="9254" spans="1:8" x14ac:dyDescent="0.25">
      <c r="A9254">
        <v>4902029</v>
      </c>
      <c r="B9254" t="s">
        <v>25489</v>
      </c>
      <c r="C9254" s="155">
        <v>24666</v>
      </c>
      <c r="D9254">
        <v>667814</v>
      </c>
      <c r="E9254" t="s">
        <v>1186</v>
      </c>
      <c r="F9254" t="s">
        <v>413</v>
      </c>
      <c r="G9254" s="155">
        <v>45924</v>
      </c>
      <c r="H9254">
        <v>1</v>
      </c>
    </row>
    <row r="9255" spans="1:8" x14ac:dyDescent="0.25">
      <c r="A9255">
        <v>4902027</v>
      </c>
      <c r="B9255" t="s">
        <v>11439</v>
      </c>
      <c r="C9255" s="155">
        <v>33754</v>
      </c>
      <c r="D9255">
        <v>608814</v>
      </c>
      <c r="E9255" t="s">
        <v>3157</v>
      </c>
      <c r="F9255" t="s">
        <v>325</v>
      </c>
      <c r="G9255" s="155">
        <v>45924</v>
      </c>
      <c r="H9255">
        <v>1</v>
      </c>
    </row>
    <row r="9256" spans="1:8" x14ac:dyDescent="0.25">
      <c r="A9256">
        <v>4902024</v>
      </c>
      <c r="B9256" t="s">
        <v>25490</v>
      </c>
      <c r="C9256" s="155">
        <v>31588</v>
      </c>
      <c r="D9256">
        <v>601692</v>
      </c>
      <c r="E9256" t="s">
        <v>1352</v>
      </c>
      <c r="F9256" t="s">
        <v>303</v>
      </c>
      <c r="G9256" s="155">
        <v>45924</v>
      </c>
      <c r="H9256">
        <v>1</v>
      </c>
    </row>
    <row r="9257" spans="1:8" x14ac:dyDescent="0.25">
      <c r="A9257">
        <v>4902023</v>
      </c>
      <c r="B9257" t="s">
        <v>6542</v>
      </c>
      <c r="C9257" s="155">
        <v>36332</v>
      </c>
      <c r="D9257">
        <v>622804</v>
      </c>
      <c r="E9257" t="s">
        <v>1154</v>
      </c>
      <c r="F9257" t="s">
        <v>44</v>
      </c>
      <c r="G9257" s="155">
        <v>45924</v>
      </c>
      <c r="H9257">
        <v>1</v>
      </c>
    </row>
    <row r="9258" spans="1:8" x14ac:dyDescent="0.25">
      <c r="A9258">
        <v>4902021</v>
      </c>
      <c r="B9258" t="s">
        <v>25491</v>
      </c>
      <c r="C9258" s="155">
        <v>18784</v>
      </c>
      <c r="D9258">
        <v>667984</v>
      </c>
      <c r="E9258" t="s">
        <v>1192</v>
      </c>
      <c r="F9258" t="s">
        <v>25</v>
      </c>
      <c r="G9258" s="155">
        <v>45923</v>
      </c>
      <c r="H9258">
        <v>1</v>
      </c>
    </row>
    <row r="9259" spans="1:8" x14ac:dyDescent="0.25">
      <c r="A9259">
        <v>4902020</v>
      </c>
      <c r="B9259" t="s">
        <v>25492</v>
      </c>
      <c r="C9259" s="155">
        <v>18291</v>
      </c>
      <c r="D9259">
        <v>667984</v>
      </c>
      <c r="E9259" t="s">
        <v>1186</v>
      </c>
      <c r="F9259" t="s">
        <v>454</v>
      </c>
      <c r="G9259" s="155">
        <v>45915</v>
      </c>
      <c r="H9259">
        <v>1</v>
      </c>
    </row>
    <row r="9260" spans="1:8" x14ac:dyDescent="0.25">
      <c r="A9260">
        <v>4902018</v>
      </c>
      <c r="B9260" t="s">
        <v>25493</v>
      </c>
      <c r="C9260" s="155">
        <v>19012</v>
      </c>
      <c r="D9260">
        <v>667814</v>
      </c>
      <c r="E9260" t="s">
        <v>1186</v>
      </c>
      <c r="F9260" t="s">
        <v>413</v>
      </c>
      <c r="G9260" s="155">
        <v>45924</v>
      </c>
      <c r="H9260">
        <v>1</v>
      </c>
    </row>
    <row r="9261" spans="1:8" x14ac:dyDescent="0.25">
      <c r="A9261">
        <v>4902016</v>
      </c>
      <c r="B9261" t="s">
        <v>25494</v>
      </c>
      <c r="C9261" s="155">
        <v>21338</v>
      </c>
      <c r="D9261">
        <v>667688</v>
      </c>
      <c r="E9261" t="s">
        <v>1156</v>
      </c>
      <c r="F9261" t="s">
        <v>18</v>
      </c>
      <c r="G9261" s="155">
        <v>45922</v>
      </c>
      <c r="H9261">
        <v>1</v>
      </c>
    </row>
    <row r="9262" spans="1:8" x14ac:dyDescent="0.25">
      <c r="A9262">
        <v>4902010</v>
      </c>
      <c r="B9262" t="s">
        <v>10224</v>
      </c>
      <c r="C9262" s="155">
        <v>20541</v>
      </c>
      <c r="D9262">
        <v>622932</v>
      </c>
      <c r="E9262" t="s">
        <v>535</v>
      </c>
      <c r="F9262" t="s">
        <v>19</v>
      </c>
      <c r="G9262" s="155">
        <v>45924</v>
      </c>
      <c r="H9262">
        <v>1</v>
      </c>
    </row>
    <row r="9263" spans="1:8" x14ac:dyDescent="0.25">
      <c r="A9263">
        <v>4902008</v>
      </c>
      <c r="B9263" t="s">
        <v>25495</v>
      </c>
      <c r="C9263" s="155">
        <v>22458</v>
      </c>
      <c r="D9263">
        <v>667814</v>
      </c>
      <c r="E9263" t="s">
        <v>1186</v>
      </c>
      <c r="F9263" t="s">
        <v>413</v>
      </c>
      <c r="G9263" s="155">
        <v>45924</v>
      </c>
      <c r="H9263">
        <v>1</v>
      </c>
    </row>
    <row r="9264" spans="1:8" x14ac:dyDescent="0.25">
      <c r="A9264">
        <v>4902007</v>
      </c>
      <c r="B9264" t="s">
        <v>25496</v>
      </c>
      <c r="C9264" s="155">
        <v>24632</v>
      </c>
      <c r="D9264">
        <v>667688</v>
      </c>
      <c r="E9264" t="s">
        <v>1174</v>
      </c>
      <c r="F9264" t="s">
        <v>350</v>
      </c>
      <c r="G9264" s="155">
        <v>45924</v>
      </c>
      <c r="H9264">
        <v>1</v>
      </c>
    </row>
    <row r="9265" spans="1:8" x14ac:dyDescent="0.25">
      <c r="A9265">
        <v>4902004</v>
      </c>
      <c r="B9265" t="s">
        <v>17731</v>
      </c>
      <c r="C9265" s="155">
        <v>18883</v>
      </c>
      <c r="D9265">
        <v>665890</v>
      </c>
      <c r="E9265" t="s">
        <v>2348</v>
      </c>
      <c r="F9265" t="s">
        <v>79</v>
      </c>
      <c r="G9265" s="155">
        <v>45924</v>
      </c>
      <c r="H9265">
        <v>1</v>
      </c>
    </row>
    <row r="9266" spans="1:8" x14ac:dyDescent="0.25">
      <c r="A9266">
        <v>4902003</v>
      </c>
      <c r="B9266" t="s">
        <v>25497</v>
      </c>
      <c r="C9266" s="155">
        <v>14611</v>
      </c>
      <c r="D9266">
        <v>602688</v>
      </c>
      <c r="E9266" t="s">
        <v>1156</v>
      </c>
      <c r="F9266" t="s">
        <v>485</v>
      </c>
      <c r="G9266" s="155">
        <v>45923</v>
      </c>
      <c r="H9266">
        <v>1</v>
      </c>
    </row>
    <row r="9267" spans="1:8" x14ac:dyDescent="0.25">
      <c r="A9267">
        <v>4902001</v>
      </c>
      <c r="B9267" t="s">
        <v>3474</v>
      </c>
      <c r="C9267" s="155">
        <v>22672</v>
      </c>
      <c r="D9267">
        <v>608814</v>
      </c>
      <c r="E9267" t="s">
        <v>2561</v>
      </c>
      <c r="F9267" t="s">
        <v>20</v>
      </c>
      <c r="G9267" s="155">
        <v>45924</v>
      </c>
      <c r="H9267">
        <v>1</v>
      </c>
    </row>
    <row r="9268" spans="1:8" x14ac:dyDescent="0.25">
      <c r="A9268">
        <v>4901997</v>
      </c>
      <c r="B9268" t="s">
        <v>7364</v>
      </c>
      <c r="C9268" s="155">
        <v>21947</v>
      </c>
      <c r="D9268">
        <v>667984</v>
      </c>
      <c r="E9268" t="s">
        <v>1192</v>
      </c>
      <c r="F9268" t="s">
        <v>430</v>
      </c>
      <c r="G9268" s="155">
        <v>45924</v>
      </c>
      <c r="H9268">
        <v>1</v>
      </c>
    </row>
    <row r="9269" spans="1:8" x14ac:dyDescent="0.25">
      <c r="A9269">
        <v>4901996</v>
      </c>
      <c r="B9269" t="s">
        <v>7290</v>
      </c>
      <c r="C9269" s="155">
        <v>25485</v>
      </c>
      <c r="D9269">
        <v>667688</v>
      </c>
      <c r="E9269" t="s">
        <v>1156</v>
      </c>
      <c r="F9269" t="s">
        <v>60</v>
      </c>
      <c r="G9269" s="155">
        <v>45919</v>
      </c>
      <c r="H9269">
        <v>1</v>
      </c>
    </row>
    <row r="9270" spans="1:8" x14ac:dyDescent="0.25">
      <c r="A9270">
        <v>4901995</v>
      </c>
      <c r="B9270" t="s">
        <v>25492</v>
      </c>
      <c r="C9270" s="155">
        <v>18291</v>
      </c>
      <c r="D9270">
        <v>667688</v>
      </c>
      <c r="E9270" t="s">
        <v>1156</v>
      </c>
      <c r="F9270" t="s">
        <v>454</v>
      </c>
      <c r="G9270" s="155">
        <v>45924</v>
      </c>
      <c r="H9270">
        <v>1</v>
      </c>
    </row>
    <row r="9271" spans="1:8" x14ac:dyDescent="0.25">
      <c r="A9271">
        <v>4901994</v>
      </c>
      <c r="B9271" t="s">
        <v>3813</v>
      </c>
      <c r="C9271" s="155">
        <v>21346</v>
      </c>
      <c r="D9271">
        <v>667984</v>
      </c>
      <c r="E9271" t="s">
        <v>1192</v>
      </c>
      <c r="F9271" t="s">
        <v>397</v>
      </c>
      <c r="G9271" s="155">
        <v>45924</v>
      </c>
      <c r="H9271">
        <v>1</v>
      </c>
    </row>
    <row r="9272" spans="1:8" x14ac:dyDescent="0.25">
      <c r="A9272">
        <v>4901993</v>
      </c>
      <c r="B9272" t="s">
        <v>15516</v>
      </c>
      <c r="C9272" s="155">
        <v>37360</v>
      </c>
      <c r="D9272">
        <v>667824</v>
      </c>
      <c r="E9272" t="s">
        <v>1180</v>
      </c>
      <c r="F9272" t="s">
        <v>297</v>
      </c>
      <c r="G9272" s="155">
        <v>45924</v>
      </c>
      <c r="H9272">
        <v>1</v>
      </c>
    </row>
    <row r="9273" spans="1:8" x14ac:dyDescent="0.25">
      <c r="A9273">
        <v>4901989</v>
      </c>
      <c r="B9273" t="s">
        <v>25498</v>
      </c>
      <c r="C9273" s="155">
        <v>19655</v>
      </c>
      <c r="D9273">
        <v>667688</v>
      </c>
      <c r="E9273" t="s">
        <v>1156</v>
      </c>
      <c r="F9273" t="s">
        <v>25</v>
      </c>
      <c r="G9273" s="155">
        <v>45924</v>
      </c>
      <c r="H9273">
        <v>1</v>
      </c>
    </row>
    <row r="9274" spans="1:8" x14ac:dyDescent="0.25">
      <c r="A9274">
        <v>4901987</v>
      </c>
      <c r="B9274" t="s">
        <v>25499</v>
      </c>
      <c r="C9274" s="155">
        <v>27869</v>
      </c>
      <c r="D9274">
        <v>622871</v>
      </c>
      <c r="E9274" t="s">
        <v>2215</v>
      </c>
      <c r="F9274" t="s">
        <v>288</v>
      </c>
      <c r="G9274" s="155">
        <v>45924</v>
      </c>
      <c r="H9274">
        <v>1</v>
      </c>
    </row>
    <row r="9275" spans="1:8" x14ac:dyDescent="0.25">
      <c r="A9275">
        <v>4901983</v>
      </c>
      <c r="B9275" t="s">
        <v>25500</v>
      </c>
      <c r="C9275" s="155">
        <v>25141</v>
      </c>
      <c r="D9275">
        <v>602688</v>
      </c>
      <c r="E9275" t="s">
        <v>1156</v>
      </c>
      <c r="F9275" t="s">
        <v>485</v>
      </c>
      <c r="G9275" s="155">
        <v>45924</v>
      </c>
      <c r="H9275">
        <v>1</v>
      </c>
    </row>
    <row r="9276" spans="1:8" x14ac:dyDescent="0.25">
      <c r="A9276">
        <v>4901982</v>
      </c>
      <c r="B9276" t="s">
        <v>15639</v>
      </c>
      <c r="C9276" s="155">
        <v>25087</v>
      </c>
      <c r="D9276">
        <v>667688</v>
      </c>
      <c r="E9276" t="s">
        <v>1156</v>
      </c>
      <c r="F9276" t="s">
        <v>60</v>
      </c>
      <c r="G9276" s="155">
        <v>45905</v>
      </c>
      <c r="H9276">
        <v>1</v>
      </c>
    </row>
    <row r="9277" spans="1:8" x14ac:dyDescent="0.25">
      <c r="A9277">
        <v>4901980</v>
      </c>
      <c r="B9277" t="s">
        <v>25501</v>
      </c>
      <c r="C9277" s="155">
        <v>26772</v>
      </c>
      <c r="D9277">
        <v>622932</v>
      </c>
      <c r="E9277" t="s">
        <v>535</v>
      </c>
      <c r="F9277" t="s">
        <v>44</v>
      </c>
      <c r="G9277" s="155">
        <v>45924</v>
      </c>
      <c r="H9277">
        <v>1</v>
      </c>
    </row>
    <row r="9278" spans="1:8" x14ac:dyDescent="0.25">
      <c r="A9278">
        <v>4901979</v>
      </c>
      <c r="B9278" t="s">
        <v>25502</v>
      </c>
      <c r="C9278" s="155">
        <v>18876</v>
      </c>
      <c r="D9278">
        <v>608814</v>
      </c>
      <c r="E9278" t="s">
        <v>1867</v>
      </c>
      <c r="F9278" t="s">
        <v>35</v>
      </c>
      <c r="G9278" s="155">
        <v>45924</v>
      </c>
      <c r="H9278">
        <v>1</v>
      </c>
    </row>
    <row r="9279" spans="1:8" x14ac:dyDescent="0.25">
      <c r="A9279">
        <v>4901975</v>
      </c>
      <c r="B9279" t="s">
        <v>25503</v>
      </c>
      <c r="C9279" s="155">
        <v>23488</v>
      </c>
      <c r="D9279">
        <v>667688</v>
      </c>
      <c r="E9279" t="s">
        <v>1174</v>
      </c>
      <c r="F9279" t="s">
        <v>350</v>
      </c>
      <c r="G9279" s="155">
        <v>45924</v>
      </c>
      <c r="H9279">
        <v>1</v>
      </c>
    </row>
    <row r="9280" spans="1:8" x14ac:dyDescent="0.25">
      <c r="A9280">
        <v>4901974</v>
      </c>
      <c r="B9280" t="s">
        <v>20642</v>
      </c>
      <c r="C9280" s="155">
        <v>22879</v>
      </c>
      <c r="D9280">
        <v>601692</v>
      </c>
      <c r="E9280" t="s">
        <v>1352</v>
      </c>
      <c r="F9280" t="s">
        <v>303</v>
      </c>
      <c r="G9280" s="155">
        <v>45924</v>
      </c>
      <c r="H9280">
        <v>1</v>
      </c>
    </row>
    <row r="9281" spans="1:8" x14ac:dyDescent="0.25">
      <c r="A9281">
        <v>4901972</v>
      </c>
      <c r="B9281" t="s">
        <v>14016</v>
      </c>
      <c r="C9281" s="155">
        <v>16633</v>
      </c>
      <c r="D9281">
        <v>667824</v>
      </c>
      <c r="E9281" t="s">
        <v>1192</v>
      </c>
      <c r="F9281" t="s">
        <v>15</v>
      </c>
      <c r="G9281" s="155">
        <v>45924</v>
      </c>
      <c r="H9281">
        <v>1</v>
      </c>
    </row>
    <row r="9282" spans="1:8" x14ac:dyDescent="0.25">
      <c r="A9282">
        <v>4901971</v>
      </c>
      <c r="B9282" t="s">
        <v>5734</v>
      </c>
      <c r="C9282" s="155">
        <v>19541</v>
      </c>
      <c r="D9282">
        <v>667688</v>
      </c>
      <c r="E9282" t="s">
        <v>1156</v>
      </c>
      <c r="F9282" t="s">
        <v>60</v>
      </c>
      <c r="G9282" s="155">
        <v>45919</v>
      </c>
      <c r="H9282">
        <v>1</v>
      </c>
    </row>
    <row r="9283" spans="1:8" x14ac:dyDescent="0.25">
      <c r="A9283">
        <v>4901970</v>
      </c>
      <c r="B9283" t="s">
        <v>25504</v>
      </c>
      <c r="C9283" s="155">
        <v>28506</v>
      </c>
      <c r="D9283">
        <v>667688</v>
      </c>
      <c r="E9283" t="s">
        <v>1156</v>
      </c>
      <c r="F9283" t="s">
        <v>25</v>
      </c>
      <c r="G9283" s="155">
        <v>45924</v>
      </c>
      <c r="H9283">
        <v>1</v>
      </c>
    </row>
    <row r="9284" spans="1:8" x14ac:dyDescent="0.25">
      <c r="A9284">
        <v>4901969</v>
      </c>
      <c r="B9284" t="s">
        <v>2162</v>
      </c>
      <c r="C9284" s="155">
        <v>18833</v>
      </c>
      <c r="D9284">
        <v>682824</v>
      </c>
      <c r="E9284" t="s">
        <v>1522</v>
      </c>
      <c r="F9284" t="s">
        <v>64</v>
      </c>
      <c r="G9284" s="155">
        <v>45924</v>
      </c>
      <c r="H9284">
        <v>1</v>
      </c>
    </row>
    <row r="9285" spans="1:8" x14ac:dyDescent="0.25">
      <c r="A9285">
        <v>4901966</v>
      </c>
      <c r="B9285" t="s">
        <v>25505</v>
      </c>
      <c r="C9285" s="155">
        <v>21590</v>
      </c>
      <c r="D9285">
        <v>667688</v>
      </c>
      <c r="E9285" t="s">
        <v>1156</v>
      </c>
      <c r="F9285" t="s">
        <v>413</v>
      </c>
      <c r="G9285" s="155">
        <v>45924</v>
      </c>
      <c r="H9285">
        <v>1</v>
      </c>
    </row>
    <row r="9286" spans="1:8" x14ac:dyDescent="0.25">
      <c r="A9286">
        <v>4901965</v>
      </c>
      <c r="B9286" t="s">
        <v>16718</v>
      </c>
      <c r="C9286" s="155">
        <v>38402</v>
      </c>
      <c r="D9286">
        <v>608890</v>
      </c>
      <c r="E9286" t="s">
        <v>1805</v>
      </c>
      <c r="F9286" t="s">
        <v>20</v>
      </c>
      <c r="G9286" s="155">
        <v>45924</v>
      </c>
      <c r="H9286">
        <v>1</v>
      </c>
    </row>
    <row r="9287" spans="1:8" x14ac:dyDescent="0.25">
      <c r="A9287">
        <v>4901964</v>
      </c>
      <c r="B9287" t="s">
        <v>25506</v>
      </c>
      <c r="C9287" s="155">
        <v>18275</v>
      </c>
      <c r="D9287">
        <v>682824</v>
      </c>
      <c r="E9287" t="s">
        <v>1522</v>
      </c>
      <c r="F9287" t="s">
        <v>64</v>
      </c>
      <c r="G9287" s="155">
        <v>45924</v>
      </c>
      <c r="H9287">
        <v>1</v>
      </c>
    </row>
    <row r="9288" spans="1:8" x14ac:dyDescent="0.25">
      <c r="A9288">
        <v>4901961</v>
      </c>
      <c r="B9288" t="s">
        <v>25507</v>
      </c>
      <c r="C9288" s="155">
        <v>29915</v>
      </c>
      <c r="D9288">
        <v>602688</v>
      </c>
      <c r="E9288" t="s">
        <v>1156</v>
      </c>
      <c r="F9288" t="s">
        <v>485</v>
      </c>
      <c r="G9288" s="155">
        <v>45924</v>
      </c>
      <c r="H9288">
        <v>1</v>
      </c>
    </row>
    <row r="9289" spans="1:8" x14ac:dyDescent="0.25">
      <c r="A9289">
        <v>4901960</v>
      </c>
      <c r="B9289" t="s">
        <v>25508</v>
      </c>
      <c r="C9289" s="155">
        <v>17021</v>
      </c>
      <c r="D9289">
        <v>667688</v>
      </c>
      <c r="E9289" t="s">
        <v>1156</v>
      </c>
      <c r="F9289" t="s">
        <v>454</v>
      </c>
      <c r="G9289" s="155">
        <v>45924</v>
      </c>
      <c r="H9289">
        <v>1</v>
      </c>
    </row>
    <row r="9290" spans="1:8" x14ac:dyDescent="0.25">
      <c r="A9290">
        <v>4901959</v>
      </c>
      <c r="B9290" t="s">
        <v>20546</v>
      </c>
      <c r="C9290" s="155">
        <v>17897</v>
      </c>
      <c r="D9290">
        <v>667688</v>
      </c>
      <c r="E9290" t="s">
        <v>1156</v>
      </c>
      <c r="F9290" t="s">
        <v>60</v>
      </c>
      <c r="G9290" s="155">
        <v>45919</v>
      </c>
      <c r="H9290">
        <v>1</v>
      </c>
    </row>
    <row r="9291" spans="1:8" x14ac:dyDescent="0.25">
      <c r="A9291">
        <v>4901958</v>
      </c>
      <c r="B9291" t="s">
        <v>18092</v>
      </c>
      <c r="C9291" s="155">
        <v>30654</v>
      </c>
      <c r="D9291">
        <v>618890</v>
      </c>
      <c r="E9291" t="s">
        <v>1987</v>
      </c>
      <c r="F9291" t="s">
        <v>41</v>
      </c>
      <c r="G9291" s="155">
        <v>45924</v>
      </c>
      <c r="H9291">
        <v>1</v>
      </c>
    </row>
    <row r="9292" spans="1:8" x14ac:dyDescent="0.25">
      <c r="A9292">
        <v>4901957</v>
      </c>
      <c r="B9292" t="s">
        <v>3387</v>
      </c>
      <c r="C9292" s="155">
        <v>15290</v>
      </c>
      <c r="D9292">
        <v>682824</v>
      </c>
      <c r="E9292" t="s">
        <v>1522</v>
      </c>
      <c r="F9292" t="s">
        <v>64</v>
      </c>
      <c r="G9292" s="155">
        <v>45924</v>
      </c>
      <c r="H9292">
        <v>1</v>
      </c>
    </row>
    <row r="9293" spans="1:8" x14ac:dyDescent="0.25">
      <c r="A9293">
        <v>4901956</v>
      </c>
      <c r="B9293" t="s">
        <v>25509</v>
      </c>
      <c r="C9293" s="155">
        <v>33749</v>
      </c>
      <c r="D9293">
        <v>601692</v>
      </c>
      <c r="E9293" t="s">
        <v>1352</v>
      </c>
      <c r="F9293" t="s">
        <v>303</v>
      </c>
      <c r="G9293" s="155">
        <v>45924</v>
      </c>
      <c r="H9293">
        <v>1</v>
      </c>
    </row>
    <row r="9294" spans="1:8" x14ac:dyDescent="0.25">
      <c r="A9294">
        <v>4901954</v>
      </c>
      <c r="B9294" t="s">
        <v>25510</v>
      </c>
      <c r="C9294" s="155">
        <v>24667</v>
      </c>
      <c r="D9294">
        <v>667824</v>
      </c>
      <c r="E9294" t="s">
        <v>1180</v>
      </c>
      <c r="F9294" t="s">
        <v>66</v>
      </c>
      <c r="G9294" s="155">
        <v>45924</v>
      </c>
      <c r="H9294">
        <v>1</v>
      </c>
    </row>
    <row r="9295" spans="1:8" x14ac:dyDescent="0.25">
      <c r="A9295">
        <v>4901952</v>
      </c>
      <c r="B9295" t="s">
        <v>25511</v>
      </c>
      <c r="C9295" s="155">
        <v>18927</v>
      </c>
      <c r="D9295">
        <v>667984</v>
      </c>
      <c r="E9295" t="s">
        <v>1192</v>
      </c>
      <c r="F9295" t="s">
        <v>413</v>
      </c>
      <c r="G9295" s="155">
        <v>45924</v>
      </c>
      <c r="H9295">
        <v>1</v>
      </c>
    </row>
    <row r="9296" spans="1:8" x14ac:dyDescent="0.25">
      <c r="A9296">
        <v>4901951</v>
      </c>
      <c r="B9296" t="s">
        <v>25512</v>
      </c>
      <c r="C9296" s="155">
        <v>18539</v>
      </c>
      <c r="D9296">
        <v>667688</v>
      </c>
      <c r="E9296" t="s">
        <v>1174</v>
      </c>
      <c r="F9296" t="s">
        <v>350</v>
      </c>
      <c r="G9296" s="155">
        <v>45924</v>
      </c>
      <c r="H9296">
        <v>1</v>
      </c>
    </row>
    <row r="9297" spans="1:8" x14ac:dyDescent="0.25">
      <c r="A9297">
        <v>4901950</v>
      </c>
      <c r="B9297" t="s">
        <v>25513</v>
      </c>
      <c r="C9297" s="155">
        <v>22394</v>
      </c>
      <c r="D9297">
        <v>667984</v>
      </c>
      <c r="E9297" t="s">
        <v>1156</v>
      </c>
      <c r="F9297" t="s">
        <v>455</v>
      </c>
      <c r="G9297" s="155">
        <v>45924</v>
      </c>
      <c r="H9297">
        <v>1</v>
      </c>
    </row>
    <row r="9298" spans="1:8" x14ac:dyDescent="0.25">
      <c r="A9298">
        <v>4901949</v>
      </c>
      <c r="B9298" t="s">
        <v>13520</v>
      </c>
      <c r="C9298" s="155">
        <v>20599</v>
      </c>
      <c r="D9298">
        <v>618814</v>
      </c>
      <c r="E9298" t="s">
        <v>1996</v>
      </c>
      <c r="F9298" t="s">
        <v>1808</v>
      </c>
      <c r="G9298" s="155">
        <v>45924</v>
      </c>
      <c r="H9298">
        <v>1</v>
      </c>
    </row>
    <row r="9299" spans="1:8" x14ac:dyDescent="0.25">
      <c r="A9299">
        <v>4901947</v>
      </c>
      <c r="B9299" t="s">
        <v>7983</v>
      </c>
      <c r="C9299" s="155">
        <v>17114</v>
      </c>
      <c r="D9299">
        <v>667688</v>
      </c>
      <c r="E9299" t="s">
        <v>1156</v>
      </c>
      <c r="F9299" t="s">
        <v>397</v>
      </c>
      <c r="G9299" s="155">
        <v>45924</v>
      </c>
      <c r="H9299">
        <v>1</v>
      </c>
    </row>
    <row r="9300" spans="1:8" x14ac:dyDescent="0.25">
      <c r="A9300">
        <v>4901946</v>
      </c>
      <c r="B9300" t="s">
        <v>16179</v>
      </c>
      <c r="C9300" s="155">
        <v>18002</v>
      </c>
      <c r="D9300">
        <v>667688</v>
      </c>
      <c r="E9300" t="s">
        <v>1156</v>
      </c>
      <c r="F9300" t="s">
        <v>60</v>
      </c>
      <c r="G9300" s="155">
        <v>45919</v>
      </c>
      <c r="H9300">
        <v>1</v>
      </c>
    </row>
    <row r="9301" spans="1:8" x14ac:dyDescent="0.25">
      <c r="A9301">
        <v>4901945</v>
      </c>
      <c r="B9301" t="s">
        <v>4013</v>
      </c>
      <c r="C9301" s="155">
        <v>17061</v>
      </c>
      <c r="D9301">
        <v>667814</v>
      </c>
      <c r="E9301" t="s">
        <v>1156</v>
      </c>
      <c r="F9301" t="s">
        <v>404</v>
      </c>
      <c r="G9301" s="155">
        <v>45924</v>
      </c>
      <c r="H9301">
        <v>1</v>
      </c>
    </row>
    <row r="9302" spans="1:8" x14ac:dyDescent="0.25">
      <c r="A9302">
        <v>4901944</v>
      </c>
      <c r="B9302" t="s">
        <v>25514</v>
      </c>
      <c r="C9302" s="155">
        <v>37000</v>
      </c>
      <c r="D9302">
        <v>667814</v>
      </c>
      <c r="E9302" t="s">
        <v>1180</v>
      </c>
      <c r="F9302" t="s">
        <v>297</v>
      </c>
      <c r="G9302" s="155">
        <v>45924</v>
      </c>
      <c r="H9302">
        <v>1</v>
      </c>
    </row>
    <row r="9303" spans="1:8" x14ac:dyDescent="0.25">
      <c r="A9303">
        <v>4901941</v>
      </c>
      <c r="B9303" t="s">
        <v>23714</v>
      </c>
      <c r="C9303" s="155">
        <v>27570</v>
      </c>
      <c r="D9303">
        <v>667814</v>
      </c>
      <c r="E9303" t="s">
        <v>3619</v>
      </c>
      <c r="F9303" t="s">
        <v>402</v>
      </c>
      <c r="G9303" s="155">
        <v>45924</v>
      </c>
      <c r="H9303">
        <v>1</v>
      </c>
    </row>
    <row r="9304" spans="1:8" x14ac:dyDescent="0.25">
      <c r="A9304">
        <v>4901940</v>
      </c>
      <c r="B9304" t="s">
        <v>25515</v>
      </c>
      <c r="C9304" s="155">
        <v>18899</v>
      </c>
      <c r="D9304">
        <v>600824</v>
      </c>
      <c r="E9304" t="s">
        <v>1192</v>
      </c>
      <c r="F9304" t="s">
        <v>59</v>
      </c>
      <c r="G9304" s="155">
        <v>45924</v>
      </c>
      <c r="H9304">
        <v>1</v>
      </c>
    </row>
    <row r="9305" spans="1:8" x14ac:dyDescent="0.25">
      <c r="A9305">
        <v>4901938</v>
      </c>
      <c r="B9305" t="s">
        <v>2781</v>
      </c>
      <c r="C9305" s="155">
        <v>19936</v>
      </c>
      <c r="D9305">
        <v>617814</v>
      </c>
      <c r="E9305" t="s">
        <v>2304</v>
      </c>
      <c r="F9305" t="s">
        <v>67</v>
      </c>
      <c r="G9305" s="155">
        <v>45924</v>
      </c>
      <c r="H9305">
        <v>1</v>
      </c>
    </row>
    <row r="9306" spans="1:8" x14ac:dyDescent="0.25">
      <c r="A9306">
        <v>4901937</v>
      </c>
      <c r="B9306" t="s">
        <v>25516</v>
      </c>
      <c r="C9306" s="155">
        <v>25912</v>
      </c>
      <c r="D9306">
        <v>667688</v>
      </c>
      <c r="E9306" t="s">
        <v>1156</v>
      </c>
      <c r="F9306" t="s">
        <v>25</v>
      </c>
      <c r="G9306" s="155">
        <v>45924</v>
      </c>
      <c r="H9306">
        <v>1</v>
      </c>
    </row>
    <row r="9307" spans="1:8" x14ac:dyDescent="0.25">
      <c r="A9307">
        <v>4901936</v>
      </c>
      <c r="B9307" t="s">
        <v>25517</v>
      </c>
      <c r="C9307" s="155">
        <v>21525</v>
      </c>
      <c r="D9307">
        <v>667814</v>
      </c>
      <c r="E9307" t="s">
        <v>1180</v>
      </c>
      <c r="F9307" t="s">
        <v>413</v>
      </c>
      <c r="G9307" s="155">
        <v>45924</v>
      </c>
      <c r="H9307">
        <v>1</v>
      </c>
    </row>
    <row r="9308" spans="1:8" x14ac:dyDescent="0.25">
      <c r="A9308">
        <v>4901935</v>
      </c>
      <c r="B9308" t="s">
        <v>15627</v>
      </c>
      <c r="C9308" s="155">
        <v>30471</v>
      </c>
      <c r="D9308">
        <v>608890</v>
      </c>
      <c r="E9308" t="s">
        <v>3036</v>
      </c>
      <c r="F9308" t="s">
        <v>35</v>
      </c>
      <c r="G9308" s="155">
        <v>45924</v>
      </c>
      <c r="H9308">
        <v>1</v>
      </c>
    </row>
    <row r="9309" spans="1:8" x14ac:dyDescent="0.25">
      <c r="A9309">
        <v>4901934</v>
      </c>
      <c r="B9309" t="s">
        <v>25508</v>
      </c>
      <c r="C9309" s="155">
        <v>17021</v>
      </c>
      <c r="D9309">
        <v>667984</v>
      </c>
      <c r="E9309" t="s">
        <v>1186</v>
      </c>
      <c r="F9309" t="s">
        <v>454</v>
      </c>
      <c r="G9309" s="155">
        <v>45915</v>
      </c>
      <c r="H9309">
        <v>1</v>
      </c>
    </row>
    <row r="9310" spans="1:8" x14ac:dyDescent="0.25">
      <c r="A9310">
        <v>4901933</v>
      </c>
      <c r="B9310" t="s">
        <v>25518</v>
      </c>
      <c r="C9310" s="155">
        <v>13590</v>
      </c>
      <c r="D9310">
        <v>682824</v>
      </c>
      <c r="E9310" t="s">
        <v>1522</v>
      </c>
      <c r="F9310" t="s">
        <v>64</v>
      </c>
      <c r="G9310" s="155">
        <v>45924</v>
      </c>
      <c r="H9310">
        <v>1</v>
      </c>
    </row>
    <row r="9311" spans="1:8" x14ac:dyDescent="0.25">
      <c r="A9311">
        <v>4901928</v>
      </c>
      <c r="B9311" t="s">
        <v>5113</v>
      </c>
      <c r="C9311" s="155">
        <v>18732</v>
      </c>
      <c r="D9311">
        <v>667984</v>
      </c>
      <c r="E9311" t="s">
        <v>1192</v>
      </c>
      <c r="F9311" t="s">
        <v>397</v>
      </c>
      <c r="G9311" s="155">
        <v>45924</v>
      </c>
      <c r="H9311">
        <v>1</v>
      </c>
    </row>
    <row r="9312" spans="1:8" x14ac:dyDescent="0.25">
      <c r="A9312">
        <v>4901927</v>
      </c>
      <c r="B9312" t="s">
        <v>8779</v>
      </c>
      <c r="C9312" s="155">
        <v>18607</v>
      </c>
      <c r="D9312">
        <v>601890</v>
      </c>
      <c r="E9312" t="s">
        <v>25519</v>
      </c>
      <c r="F9312" t="s">
        <v>303</v>
      </c>
      <c r="G9312" s="155">
        <v>45924</v>
      </c>
      <c r="H9312">
        <v>1</v>
      </c>
    </row>
    <row r="9313" spans="1:8" x14ac:dyDescent="0.25">
      <c r="A9313">
        <v>4901925</v>
      </c>
      <c r="B9313" t="s">
        <v>25520</v>
      </c>
      <c r="C9313" s="155">
        <v>22977</v>
      </c>
      <c r="D9313">
        <v>600824</v>
      </c>
      <c r="E9313" t="s">
        <v>1192</v>
      </c>
      <c r="F9313" t="s">
        <v>59</v>
      </c>
      <c r="G9313" s="155">
        <v>45924</v>
      </c>
      <c r="H9313">
        <v>1</v>
      </c>
    </row>
    <row r="9314" spans="1:8" x14ac:dyDescent="0.25">
      <c r="A9314">
        <v>4901921</v>
      </c>
      <c r="B9314" t="s">
        <v>25521</v>
      </c>
      <c r="C9314" s="155">
        <v>20529</v>
      </c>
      <c r="D9314">
        <v>667688</v>
      </c>
      <c r="E9314" t="s">
        <v>1174</v>
      </c>
      <c r="F9314" t="s">
        <v>60</v>
      </c>
      <c r="G9314" s="155">
        <v>45912</v>
      </c>
      <c r="H9314">
        <v>1</v>
      </c>
    </row>
    <row r="9315" spans="1:8" x14ac:dyDescent="0.25">
      <c r="A9315">
        <v>4901919</v>
      </c>
      <c r="B9315" t="s">
        <v>25522</v>
      </c>
      <c r="C9315" s="155">
        <v>21068</v>
      </c>
      <c r="D9315">
        <v>667688</v>
      </c>
      <c r="E9315" t="s">
        <v>1156</v>
      </c>
      <c r="F9315" t="s">
        <v>413</v>
      </c>
      <c r="G9315" s="155">
        <v>45924</v>
      </c>
      <c r="H9315">
        <v>1</v>
      </c>
    </row>
    <row r="9316" spans="1:8" x14ac:dyDescent="0.25">
      <c r="A9316">
        <v>4901918</v>
      </c>
      <c r="B9316" t="s">
        <v>25523</v>
      </c>
      <c r="C9316" s="155">
        <v>25925</v>
      </c>
      <c r="D9316">
        <v>602688</v>
      </c>
      <c r="E9316" t="s">
        <v>1156</v>
      </c>
      <c r="F9316" t="s">
        <v>485</v>
      </c>
      <c r="G9316" s="155">
        <v>45924</v>
      </c>
      <c r="H9316">
        <v>1</v>
      </c>
    </row>
    <row r="9317" spans="1:8" x14ac:dyDescent="0.25">
      <c r="A9317">
        <v>4901917</v>
      </c>
      <c r="B9317" t="s">
        <v>25524</v>
      </c>
      <c r="C9317" s="155">
        <v>18492</v>
      </c>
      <c r="D9317">
        <v>667688</v>
      </c>
      <c r="E9317" t="s">
        <v>1156</v>
      </c>
      <c r="F9317" t="s">
        <v>25</v>
      </c>
      <c r="G9317" s="155">
        <v>45923</v>
      </c>
      <c r="H9317">
        <v>1</v>
      </c>
    </row>
    <row r="9318" spans="1:8" x14ac:dyDescent="0.25">
      <c r="A9318">
        <v>4901916</v>
      </c>
      <c r="B9318" t="s">
        <v>2168</v>
      </c>
      <c r="C9318" s="155">
        <v>14795</v>
      </c>
      <c r="D9318">
        <v>682824</v>
      </c>
      <c r="E9318" t="s">
        <v>1522</v>
      </c>
      <c r="F9318" t="s">
        <v>64</v>
      </c>
      <c r="G9318" s="155">
        <v>45924</v>
      </c>
      <c r="H9318">
        <v>1</v>
      </c>
    </row>
    <row r="9319" spans="1:8" x14ac:dyDescent="0.25">
      <c r="A9319">
        <v>4901915</v>
      </c>
      <c r="B9319" t="s">
        <v>19009</v>
      </c>
      <c r="C9319" s="155">
        <v>26441</v>
      </c>
      <c r="D9319">
        <v>617814</v>
      </c>
      <c r="E9319" t="s">
        <v>2304</v>
      </c>
      <c r="F9319" t="s">
        <v>403</v>
      </c>
      <c r="G9319" s="155">
        <v>45924</v>
      </c>
      <c r="H9319">
        <v>1</v>
      </c>
    </row>
    <row r="9320" spans="1:8" x14ac:dyDescent="0.25">
      <c r="A9320">
        <v>4901912</v>
      </c>
      <c r="B9320" t="s">
        <v>25525</v>
      </c>
      <c r="C9320" s="155">
        <v>31051</v>
      </c>
      <c r="D9320">
        <v>601692</v>
      </c>
      <c r="E9320" t="s">
        <v>1352</v>
      </c>
      <c r="F9320" t="s">
        <v>303</v>
      </c>
      <c r="G9320" s="155">
        <v>45924</v>
      </c>
      <c r="H9320">
        <v>1</v>
      </c>
    </row>
    <row r="9321" spans="1:8" x14ac:dyDescent="0.25">
      <c r="A9321">
        <v>4901908</v>
      </c>
      <c r="B9321" t="s">
        <v>8501</v>
      </c>
      <c r="C9321" s="155">
        <v>32976</v>
      </c>
      <c r="D9321">
        <v>622932</v>
      </c>
      <c r="E9321" t="s">
        <v>2314</v>
      </c>
      <c r="F9321" t="s">
        <v>507</v>
      </c>
      <c r="G9321" s="155">
        <v>45924</v>
      </c>
      <c r="H9321">
        <v>1</v>
      </c>
    </row>
    <row r="9322" spans="1:8" x14ac:dyDescent="0.25">
      <c r="A9322">
        <v>4901907</v>
      </c>
      <c r="B9322" t="s">
        <v>15804</v>
      </c>
      <c r="C9322" s="155">
        <v>30742</v>
      </c>
      <c r="D9322">
        <v>622871</v>
      </c>
      <c r="E9322" t="s">
        <v>551</v>
      </c>
      <c r="F9322" t="s">
        <v>288</v>
      </c>
      <c r="G9322" s="155">
        <v>45924</v>
      </c>
      <c r="H9322">
        <v>1</v>
      </c>
    </row>
    <row r="9323" spans="1:8" x14ac:dyDescent="0.25">
      <c r="A9323">
        <v>4901906</v>
      </c>
      <c r="B9323" t="s">
        <v>13944</v>
      </c>
      <c r="C9323" s="155">
        <v>17704</v>
      </c>
      <c r="D9323">
        <v>667688</v>
      </c>
      <c r="E9323" t="s">
        <v>1156</v>
      </c>
      <c r="F9323" t="s">
        <v>454</v>
      </c>
      <c r="G9323" s="155">
        <v>45924</v>
      </c>
      <c r="H9323">
        <v>1</v>
      </c>
    </row>
    <row r="9324" spans="1:8" x14ac:dyDescent="0.25">
      <c r="A9324">
        <v>4901905</v>
      </c>
      <c r="B9324" t="s">
        <v>18445</v>
      </c>
      <c r="C9324" s="155">
        <v>15111</v>
      </c>
      <c r="D9324">
        <v>600824</v>
      </c>
      <c r="E9324" t="s">
        <v>1156</v>
      </c>
      <c r="F9324" t="s">
        <v>59</v>
      </c>
      <c r="G9324" s="155">
        <v>45924</v>
      </c>
      <c r="H9324">
        <v>1</v>
      </c>
    </row>
    <row r="9325" spans="1:8" x14ac:dyDescent="0.25">
      <c r="A9325">
        <v>4901903</v>
      </c>
      <c r="B9325" t="s">
        <v>25526</v>
      </c>
      <c r="C9325" s="155">
        <v>19736</v>
      </c>
      <c r="D9325">
        <v>667814</v>
      </c>
      <c r="E9325" t="s">
        <v>1180</v>
      </c>
      <c r="F9325" t="s">
        <v>430</v>
      </c>
      <c r="G9325" s="155">
        <v>45924</v>
      </c>
      <c r="H9325">
        <v>1</v>
      </c>
    </row>
    <row r="9326" spans="1:8" x14ac:dyDescent="0.25">
      <c r="A9326">
        <v>4901902</v>
      </c>
      <c r="B9326" t="s">
        <v>25527</v>
      </c>
      <c r="C9326" s="155">
        <v>21068</v>
      </c>
      <c r="D9326">
        <v>608814</v>
      </c>
      <c r="E9326" t="s">
        <v>1867</v>
      </c>
      <c r="F9326" t="s">
        <v>35</v>
      </c>
      <c r="G9326" s="155">
        <v>45924</v>
      </c>
      <c r="H9326">
        <v>1</v>
      </c>
    </row>
    <row r="9327" spans="1:8" x14ac:dyDescent="0.25">
      <c r="A9327">
        <v>4901900</v>
      </c>
      <c r="B9327" t="s">
        <v>25528</v>
      </c>
      <c r="C9327" s="155">
        <v>37187</v>
      </c>
      <c r="D9327">
        <v>622932</v>
      </c>
      <c r="E9327" t="s">
        <v>535</v>
      </c>
      <c r="F9327" t="s">
        <v>19</v>
      </c>
      <c r="G9327" s="155">
        <v>45924</v>
      </c>
      <c r="H9327">
        <v>1</v>
      </c>
    </row>
    <row r="9328" spans="1:8" x14ac:dyDescent="0.25">
      <c r="A9328">
        <v>4901898</v>
      </c>
      <c r="B9328" t="s">
        <v>25529</v>
      </c>
      <c r="C9328" s="155">
        <v>31616</v>
      </c>
      <c r="D9328">
        <v>682824</v>
      </c>
      <c r="E9328" t="s">
        <v>1522</v>
      </c>
      <c r="F9328" t="s">
        <v>64</v>
      </c>
      <c r="G9328" s="155">
        <v>45924</v>
      </c>
      <c r="H9328">
        <v>1</v>
      </c>
    </row>
    <row r="9329" spans="1:8" x14ac:dyDescent="0.25">
      <c r="A9329">
        <v>4901897</v>
      </c>
      <c r="B9329" t="s">
        <v>25530</v>
      </c>
      <c r="C9329" s="155">
        <v>33262</v>
      </c>
      <c r="D9329">
        <v>622871</v>
      </c>
      <c r="E9329" t="s">
        <v>581</v>
      </c>
      <c r="F9329" t="s">
        <v>85</v>
      </c>
      <c r="G9329" s="155">
        <v>45924</v>
      </c>
      <c r="H9329">
        <v>1</v>
      </c>
    </row>
    <row r="9330" spans="1:8" x14ac:dyDescent="0.25">
      <c r="A9330">
        <v>4901896</v>
      </c>
      <c r="B9330" t="s">
        <v>25531</v>
      </c>
      <c r="C9330" s="155">
        <v>26164</v>
      </c>
      <c r="D9330">
        <v>667814</v>
      </c>
      <c r="E9330" t="s">
        <v>1172</v>
      </c>
      <c r="F9330" t="s">
        <v>297</v>
      </c>
      <c r="G9330" s="155">
        <v>45924</v>
      </c>
      <c r="H9330">
        <v>1</v>
      </c>
    </row>
    <row r="9331" spans="1:8" x14ac:dyDescent="0.25">
      <c r="A9331">
        <v>4901895</v>
      </c>
      <c r="B9331" t="s">
        <v>18820</v>
      </c>
      <c r="C9331" s="155">
        <v>12789</v>
      </c>
      <c r="D9331">
        <v>667688</v>
      </c>
      <c r="E9331" t="s">
        <v>1156</v>
      </c>
      <c r="F9331" t="s">
        <v>413</v>
      </c>
      <c r="G9331" s="155">
        <v>45905</v>
      </c>
      <c r="H9331">
        <v>1</v>
      </c>
    </row>
    <row r="9332" spans="1:8" x14ac:dyDescent="0.25">
      <c r="A9332">
        <v>4901893</v>
      </c>
      <c r="B9332" t="s">
        <v>25532</v>
      </c>
      <c r="C9332" s="155">
        <v>30104</v>
      </c>
      <c r="D9332">
        <v>667688</v>
      </c>
      <c r="E9332" t="s">
        <v>1156</v>
      </c>
      <c r="F9332" t="s">
        <v>25</v>
      </c>
      <c r="G9332" s="155">
        <v>45924</v>
      </c>
      <c r="H9332">
        <v>1</v>
      </c>
    </row>
    <row r="9333" spans="1:8" x14ac:dyDescent="0.25">
      <c r="A9333">
        <v>4901892</v>
      </c>
      <c r="B9333" t="s">
        <v>7210</v>
      </c>
      <c r="C9333" s="155">
        <v>27063</v>
      </c>
      <c r="D9333">
        <v>608890</v>
      </c>
      <c r="E9333" t="s">
        <v>3036</v>
      </c>
      <c r="F9333" t="s">
        <v>20</v>
      </c>
      <c r="G9333" s="155">
        <v>45924</v>
      </c>
      <c r="H9333">
        <v>1</v>
      </c>
    </row>
    <row r="9334" spans="1:8" x14ac:dyDescent="0.25">
      <c r="A9334">
        <v>4901891</v>
      </c>
      <c r="B9334" t="s">
        <v>25533</v>
      </c>
      <c r="C9334" s="155">
        <v>14423</v>
      </c>
      <c r="D9334">
        <v>667688</v>
      </c>
      <c r="E9334" t="s">
        <v>1156</v>
      </c>
      <c r="F9334" t="s">
        <v>60</v>
      </c>
      <c r="G9334" s="155">
        <v>45924</v>
      </c>
      <c r="H9334">
        <v>1</v>
      </c>
    </row>
    <row r="9335" spans="1:8" x14ac:dyDescent="0.25">
      <c r="A9335">
        <v>4901890</v>
      </c>
      <c r="B9335" t="s">
        <v>25534</v>
      </c>
      <c r="C9335" s="155">
        <v>36474</v>
      </c>
      <c r="D9335">
        <v>667814</v>
      </c>
      <c r="E9335" t="s">
        <v>1172</v>
      </c>
      <c r="F9335" t="s">
        <v>404</v>
      </c>
      <c r="G9335" s="155">
        <v>45924</v>
      </c>
      <c r="H9335">
        <v>1</v>
      </c>
    </row>
    <row r="9336" spans="1:8" x14ac:dyDescent="0.25">
      <c r="A9336">
        <v>4901889</v>
      </c>
      <c r="B9336" t="s">
        <v>25535</v>
      </c>
      <c r="C9336" s="155">
        <v>37340</v>
      </c>
      <c r="D9336">
        <v>682824</v>
      </c>
      <c r="E9336" t="s">
        <v>1951</v>
      </c>
      <c r="F9336" t="s">
        <v>64</v>
      </c>
      <c r="G9336" s="155">
        <v>45924</v>
      </c>
      <c r="H9336">
        <v>1</v>
      </c>
    </row>
    <row r="9337" spans="1:8" x14ac:dyDescent="0.25">
      <c r="A9337">
        <v>4901888</v>
      </c>
      <c r="B9337" t="s">
        <v>25536</v>
      </c>
      <c r="C9337" s="155">
        <v>17793</v>
      </c>
      <c r="D9337">
        <v>667688</v>
      </c>
      <c r="E9337" t="s">
        <v>1156</v>
      </c>
      <c r="F9337" t="s">
        <v>25</v>
      </c>
      <c r="G9337" s="155">
        <v>45923</v>
      </c>
      <c r="H9337">
        <v>1</v>
      </c>
    </row>
    <row r="9338" spans="1:8" x14ac:dyDescent="0.25">
      <c r="A9338">
        <v>4901885</v>
      </c>
      <c r="B9338" t="s">
        <v>10742</v>
      </c>
      <c r="C9338" s="155">
        <v>24126</v>
      </c>
      <c r="D9338">
        <v>608814</v>
      </c>
      <c r="E9338" t="s">
        <v>1888</v>
      </c>
      <c r="F9338" t="s">
        <v>325</v>
      </c>
      <c r="G9338" s="155">
        <v>45924</v>
      </c>
      <c r="H9338">
        <v>1</v>
      </c>
    </row>
    <row r="9339" spans="1:8" x14ac:dyDescent="0.25">
      <c r="A9339">
        <v>4901884</v>
      </c>
      <c r="B9339" t="s">
        <v>25537</v>
      </c>
      <c r="C9339" s="155">
        <v>32184</v>
      </c>
      <c r="D9339">
        <v>601692</v>
      </c>
      <c r="E9339" t="s">
        <v>1352</v>
      </c>
      <c r="F9339" t="s">
        <v>303</v>
      </c>
      <c r="G9339" s="155">
        <v>45924</v>
      </c>
      <c r="H9339">
        <v>1</v>
      </c>
    </row>
    <row r="9340" spans="1:8" x14ac:dyDescent="0.25">
      <c r="A9340">
        <v>4901879</v>
      </c>
      <c r="B9340" t="s">
        <v>4869</v>
      </c>
      <c r="C9340" s="155">
        <v>16203</v>
      </c>
      <c r="D9340">
        <v>617814</v>
      </c>
      <c r="E9340" t="s">
        <v>2304</v>
      </c>
      <c r="F9340" t="s">
        <v>403</v>
      </c>
      <c r="G9340" s="155">
        <v>45924</v>
      </c>
      <c r="H9340">
        <v>1</v>
      </c>
    </row>
    <row r="9341" spans="1:8" x14ac:dyDescent="0.25">
      <c r="A9341">
        <v>4901878</v>
      </c>
      <c r="B9341" t="s">
        <v>17722</v>
      </c>
      <c r="C9341" s="155">
        <v>14839</v>
      </c>
      <c r="D9341">
        <v>682824</v>
      </c>
      <c r="E9341" t="s">
        <v>1522</v>
      </c>
      <c r="F9341" t="s">
        <v>64</v>
      </c>
      <c r="G9341" s="155">
        <v>45924</v>
      </c>
      <c r="H9341">
        <v>1</v>
      </c>
    </row>
    <row r="9342" spans="1:8" x14ac:dyDescent="0.25">
      <c r="A9342">
        <v>4901877</v>
      </c>
      <c r="B9342" t="s">
        <v>25538</v>
      </c>
      <c r="C9342" s="155">
        <v>32069</v>
      </c>
      <c r="D9342">
        <v>665890</v>
      </c>
      <c r="E9342" t="s">
        <v>25539</v>
      </c>
      <c r="F9342" t="s">
        <v>79</v>
      </c>
      <c r="G9342" s="155">
        <v>45924</v>
      </c>
      <c r="H9342">
        <v>1</v>
      </c>
    </row>
    <row r="9343" spans="1:8" x14ac:dyDescent="0.25">
      <c r="A9343">
        <v>4901876</v>
      </c>
      <c r="B9343" t="s">
        <v>25540</v>
      </c>
      <c r="C9343" s="155">
        <v>22398</v>
      </c>
      <c r="D9343">
        <v>608814</v>
      </c>
      <c r="E9343" t="s">
        <v>1867</v>
      </c>
      <c r="F9343" t="s">
        <v>35</v>
      </c>
      <c r="G9343" s="155">
        <v>45924</v>
      </c>
      <c r="H9343">
        <v>1</v>
      </c>
    </row>
    <row r="9344" spans="1:8" x14ac:dyDescent="0.25">
      <c r="A9344">
        <v>4901872</v>
      </c>
      <c r="B9344" t="s">
        <v>25541</v>
      </c>
      <c r="C9344" s="155">
        <v>24239</v>
      </c>
      <c r="D9344">
        <v>618890</v>
      </c>
      <c r="E9344" t="s">
        <v>1942</v>
      </c>
      <c r="F9344" t="s">
        <v>41</v>
      </c>
      <c r="G9344" s="155">
        <v>45924</v>
      </c>
      <c r="H9344">
        <v>1</v>
      </c>
    </row>
    <row r="9345" spans="1:8" x14ac:dyDescent="0.25">
      <c r="A9345">
        <v>4901871</v>
      </c>
      <c r="B9345" t="s">
        <v>25542</v>
      </c>
      <c r="C9345" s="155">
        <v>27168</v>
      </c>
      <c r="D9345">
        <v>617814</v>
      </c>
      <c r="E9345" t="s">
        <v>6844</v>
      </c>
      <c r="F9345" t="s">
        <v>67</v>
      </c>
      <c r="G9345" s="155">
        <v>45924</v>
      </c>
      <c r="H9345">
        <v>1</v>
      </c>
    </row>
    <row r="9346" spans="1:8" x14ac:dyDescent="0.25">
      <c r="A9346">
        <v>4901870</v>
      </c>
      <c r="B9346" t="s">
        <v>25543</v>
      </c>
      <c r="C9346" s="155">
        <v>14230</v>
      </c>
      <c r="D9346">
        <v>667688</v>
      </c>
      <c r="E9346" t="s">
        <v>1174</v>
      </c>
      <c r="F9346" t="s">
        <v>350</v>
      </c>
      <c r="G9346" s="155">
        <v>45924</v>
      </c>
      <c r="H9346">
        <v>1</v>
      </c>
    </row>
    <row r="9347" spans="1:8" x14ac:dyDescent="0.25">
      <c r="A9347">
        <v>4901869</v>
      </c>
      <c r="B9347" t="s">
        <v>25544</v>
      </c>
      <c r="C9347" s="155">
        <v>16987</v>
      </c>
      <c r="D9347">
        <v>602688</v>
      </c>
      <c r="E9347" t="s">
        <v>1156</v>
      </c>
      <c r="F9347" t="s">
        <v>485</v>
      </c>
      <c r="G9347" s="155">
        <v>45924</v>
      </c>
      <c r="H9347">
        <v>1</v>
      </c>
    </row>
    <row r="9348" spans="1:8" x14ac:dyDescent="0.25">
      <c r="A9348">
        <v>4901866</v>
      </c>
      <c r="B9348" t="s">
        <v>25545</v>
      </c>
      <c r="C9348" s="155">
        <v>23417</v>
      </c>
      <c r="D9348">
        <v>600824</v>
      </c>
      <c r="E9348" t="s">
        <v>1198</v>
      </c>
      <c r="F9348" t="s">
        <v>59</v>
      </c>
      <c r="G9348" s="155">
        <v>45924</v>
      </c>
      <c r="H9348">
        <v>1</v>
      </c>
    </row>
    <row r="9349" spans="1:8" x14ac:dyDescent="0.25">
      <c r="A9349">
        <v>4901865</v>
      </c>
      <c r="B9349" t="s">
        <v>4967</v>
      </c>
      <c r="C9349" s="155">
        <v>16645</v>
      </c>
      <c r="D9349">
        <v>667984</v>
      </c>
      <c r="E9349" t="s">
        <v>1186</v>
      </c>
      <c r="F9349" t="s">
        <v>454</v>
      </c>
      <c r="G9349" s="155">
        <v>45923</v>
      </c>
      <c r="H9349">
        <v>1</v>
      </c>
    </row>
    <row r="9350" spans="1:8" x14ac:dyDescent="0.25">
      <c r="A9350">
        <v>4901864</v>
      </c>
      <c r="B9350" t="s">
        <v>9902</v>
      </c>
      <c r="C9350" s="155">
        <v>23464</v>
      </c>
      <c r="D9350">
        <v>601890</v>
      </c>
      <c r="E9350" t="s">
        <v>1269</v>
      </c>
      <c r="F9350" t="s">
        <v>303</v>
      </c>
      <c r="G9350" s="155">
        <v>45924</v>
      </c>
      <c r="H9350">
        <v>1</v>
      </c>
    </row>
    <row r="9351" spans="1:8" x14ac:dyDescent="0.25">
      <c r="A9351">
        <v>4901863</v>
      </c>
      <c r="B9351" t="s">
        <v>25546</v>
      </c>
      <c r="C9351" s="155">
        <v>21492</v>
      </c>
      <c r="D9351">
        <v>667688</v>
      </c>
      <c r="E9351" t="s">
        <v>1156</v>
      </c>
      <c r="F9351" t="s">
        <v>397</v>
      </c>
      <c r="G9351" s="155">
        <v>45924</v>
      </c>
      <c r="H9351">
        <v>1</v>
      </c>
    </row>
    <row r="9352" spans="1:8" x14ac:dyDescent="0.25">
      <c r="A9352">
        <v>4901862</v>
      </c>
      <c r="B9352" t="s">
        <v>25183</v>
      </c>
      <c r="C9352" s="155">
        <v>23468</v>
      </c>
      <c r="D9352">
        <v>667688</v>
      </c>
      <c r="E9352" t="s">
        <v>1156</v>
      </c>
      <c r="F9352" t="s">
        <v>43</v>
      </c>
      <c r="G9352" s="155">
        <v>45924</v>
      </c>
      <c r="H9352">
        <v>1</v>
      </c>
    </row>
    <row r="9353" spans="1:8" x14ac:dyDescent="0.25">
      <c r="A9353">
        <v>4901858</v>
      </c>
      <c r="B9353" t="s">
        <v>22536</v>
      </c>
      <c r="C9353" s="155">
        <v>25255</v>
      </c>
      <c r="D9353">
        <v>601692</v>
      </c>
      <c r="E9353" t="s">
        <v>1352</v>
      </c>
      <c r="F9353" t="s">
        <v>303</v>
      </c>
      <c r="G9353" s="155">
        <v>45924</v>
      </c>
      <c r="H9353">
        <v>1</v>
      </c>
    </row>
    <row r="9354" spans="1:8" x14ac:dyDescent="0.25">
      <c r="A9354">
        <v>4901857</v>
      </c>
      <c r="B9354" t="s">
        <v>2618</v>
      </c>
      <c r="C9354" s="155">
        <v>17536</v>
      </c>
      <c r="D9354">
        <v>617814</v>
      </c>
      <c r="E9354" t="s">
        <v>2304</v>
      </c>
      <c r="F9354" t="s">
        <v>403</v>
      </c>
      <c r="G9354" s="155">
        <v>45924</v>
      </c>
      <c r="H9354">
        <v>1</v>
      </c>
    </row>
    <row r="9355" spans="1:8" x14ac:dyDescent="0.25">
      <c r="A9355">
        <v>4901856</v>
      </c>
      <c r="B9355" t="s">
        <v>3986</v>
      </c>
      <c r="C9355" s="155">
        <v>36654</v>
      </c>
      <c r="D9355">
        <v>665890</v>
      </c>
      <c r="E9355" t="s">
        <v>2348</v>
      </c>
      <c r="F9355" t="s">
        <v>79</v>
      </c>
      <c r="G9355" s="155">
        <v>45924</v>
      </c>
      <c r="H9355">
        <v>1</v>
      </c>
    </row>
    <row r="9356" spans="1:8" x14ac:dyDescent="0.25">
      <c r="A9356">
        <v>4901855</v>
      </c>
      <c r="B9356" t="s">
        <v>5824</v>
      </c>
      <c r="C9356" s="155">
        <v>13798</v>
      </c>
      <c r="D9356">
        <v>600824</v>
      </c>
      <c r="E9356" t="s">
        <v>1198</v>
      </c>
      <c r="F9356" t="s">
        <v>59</v>
      </c>
      <c r="G9356" s="155">
        <v>45924</v>
      </c>
      <c r="H9356">
        <v>1</v>
      </c>
    </row>
    <row r="9357" spans="1:8" x14ac:dyDescent="0.25">
      <c r="A9357">
        <v>4901854</v>
      </c>
      <c r="B9357" t="s">
        <v>25547</v>
      </c>
      <c r="C9357" s="155">
        <v>38040</v>
      </c>
      <c r="D9357">
        <v>667814</v>
      </c>
      <c r="E9357" t="s">
        <v>1172</v>
      </c>
      <c r="F9357" t="s">
        <v>404</v>
      </c>
      <c r="G9357" s="155">
        <v>45924</v>
      </c>
      <c r="H9357">
        <v>1</v>
      </c>
    </row>
    <row r="9358" spans="1:8" x14ac:dyDescent="0.25">
      <c r="A9358">
        <v>4901853</v>
      </c>
      <c r="B9358" t="s">
        <v>25548</v>
      </c>
      <c r="C9358" s="155">
        <v>24221</v>
      </c>
      <c r="D9358">
        <v>667814</v>
      </c>
      <c r="E9358" t="s">
        <v>1170</v>
      </c>
      <c r="F9358" t="s">
        <v>413</v>
      </c>
      <c r="G9358" s="155">
        <v>45903</v>
      </c>
      <c r="H9358">
        <v>1</v>
      </c>
    </row>
    <row r="9359" spans="1:8" x14ac:dyDescent="0.25">
      <c r="A9359">
        <v>4901852</v>
      </c>
      <c r="B9359" t="s">
        <v>25354</v>
      </c>
      <c r="C9359" s="155">
        <v>22048</v>
      </c>
      <c r="D9359">
        <v>667688</v>
      </c>
      <c r="E9359" t="s">
        <v>1156</v>
      </c>
      <c r="F9359" t="s">
        <v>60</v>
      </c>
      <c r="G9359" s="155">
        <v>45924</v>
      </c>
      <c r="H9359">
        <v>1</v>
      </c>
    </row>
    <row r="9360" spans="1:8" x14ac:dyDescent="0.25">
      <c r="A9360">
        <v>4901851</v>
      </c>
      <c r="B9360" t="s">
        <v>7638</v>
      </c>
      <c r="C9360" s="155">
        <v>15150</v>
      </c>
      <c r="D9360">
        <v>667824</v>
      </c>
      <c r="E9360" t="s">
        <v>1156</v>
      </c>
      <c r="F9360" t="s">
        <v>297</v>
      </c>
      <c r="G9360" s="155">
        <v>45924</v>
      </c>
      <c r="H9360">
        <v>1</v>
      </c>
    </row>
    <row r="9361" spans="1:8" x14ac:dyDescent="0.25">
      <c r="A9361">
        <v>4901848</v>
      </c>
      <c r="B9361" t="s">
        <v>25549</v>
      </c>
      <c r="C9361" s="155">
        <v>23269</v>
      </c>
      <c r="D9361">
        <v>608814</v>
      </c>
      <c r="E9361" t="s">
        <v>1867</v>
      </c>
      <c r="F9361" t="s">
        <v>325</v>
      </c>
      <c r="G9361" s="155">
        <v>45924</v>
      </c>
      <c r="H9361">
        <v>1</v>
      </c>
    </row>
    <row r="9362" spans="1:8" x14ac:dyDescent="0.25">
      <c r="A9362">
        <v>4901846</v>
      </c>
      <c r="B9362" t="s">
        <v>25550</v>
      </c>
      <c r="C9362" s="155">
        <v>23718</v>
      </c>
      <c r="D9362">
        <v>622871</v>
      </c>
      <c r="E9362" t="s">
        <v>581</v>
      </c>
      <c r="F9362" t="s">
        <v>19</v>
      </c>
      <c r="G9362" s="155">
        <v>45924</v>
      </c>
      <c r="H9362">
        <v>1</v>
      </c>
    </row>
    <row r="9363" spans="1:8" x14ac:dyDescent="0.25">
      <c r="A9363">
        <v>4901845</v>
      </c>
      <c r="B9363" t="s">
        <v>25551</v>
      </c>
      <c r="C9363" s="155">
        <v>27572</v>
      </c>
      <c r="D9363">
        <v>622804</v>
      </c>
      <c r="E9363" t="s">
        <v>2034</v>
      </c>
      <c r="F9363" t="s">
        <v>254</v>
      </c>
      <c r="G9363" s="155">
        <v>45924</v>
      </c>
      <c r="H9363">
        <v>1</v>
      </c>
    </row>
    <row r="9364" spans="1:8" x14ac:dyDescent="0.25">
      <c r="A9364">
        <v>4901844</v>
      </c>
      <c r="B9364" t="s">
        <v>22745</v>
      </c>
      <c r="C9364" s="155">
        <v>38542</v>
      </c>
      <c r="D9364">
        <v>622871</v>
      </c>
      <c r="E9364" t="s">
        <v>4128</v>
      </c>
      <c r="F9364" t="s">
        <v>24</v>
      </c>
      <c r="G9364" s="155">
        <v>45924</v>
      </c>
      <c r="H9364">
        <v>1</v>
      </c>
    </row>
    <row r="9365" spans="1:8" x14ac:dyDescent="0.25">
      <c r="A9365">
        <v>4901843</v>
      </c>
      <c r="B9365" t="s">
        <v>16520</v>
      </c>
      <c r="C9365" s="155">
        <v>25239</v>
      </c>
      <c r="D9365">
        <v>610890</v>
      </c>
      <c r="E9365" t="s">
        <v>3911</v>
      </c>
      <c r="F9365" t="s">
        <v>300</v>
      </c>
      <c r="G9365" s="155">
        <v>45924</v>
      </c>
      <c r="H9365">
        <v>1</v>
      </c>
    </row>
    <row r="9366" spans="1:8" x14ac:dyDescent="0.25">
      <c r="A9366">
        <v>4901842</v>
      </c>
      <c r="B9366" t="s">
        <v>20868</v>
      </c>
      <c r="C9366" s="155">
        <v>32917</v>
      </c>
      <c r="D9366">
        <v>617814</v>
      </c>
      <c r="E9366" t="s">
        <v>5234</v>
      </c>
      <c r="F9366" t="s">
        <v>403</v>
      </c>
      <c r="G9366" s="155">
        <v>45924</v>
      </c>
      <c r="H9366">
        <v>1</v>
      </c>
    </row>
    <row r="9367" spans="1:8" x14ac:dyDescent="0.25">
      <c r="A9367">
        <v>4901841</v>
      </c>
      <c r="B9367" t="s">
        <v>25552</v>
      </c>
      <c r="C9367" s="155">
        <v>16946</v>
      </c>
      <c r="D9367">
        <v>667688</v>
      </c>
      <c r="E9367" t="s">
        <v>1156</v>
      </c>
      <c r="F9367" t="s">
        <v>413</v>
      </c>
      <c r="G9367" s="155">
        <v>45903</v>
      </c>
      <c r="H9367">
        <v>1</v>
      </c>
    </row>
    <row r="9368" spans="1:8" x14ac:dyDescent="0.25">
      <c r="A9368">
        <v>4901840</v>
      </c>
      <c r="B9368" t="s">
        <v>25553</v>
      </c>
      <c r="C9368" s="155">
        <v>19231</v>
      </c>
      <c r="D9368">
        <v>667688</v>
      </c>
      <c r="E9368" t="s">
        <v>1156</v>
      </c>
      <c r="F9368" t="s">
        <v>60</v>
      </c>
      <c r="G9368" s="155">
        <v>45917</v>
      </c>
      <c r="H9368">
        <v>1</v>
      </c>
    </row>
    <row r="9369" spans="1:8" x14ac:dyDescent="0.25">
      <c r="A9369">
        <v>4901839</v>
      </c>
      <c r="B9369" t="s">
        <v>25554</v>
      </c>
      <c r="C9369" s="155">
        <v>21160</v>
      </c>
      <c r="D9369">
        <v>667688</v>
      </c>
      <c r="E9369" t="s">
        <v>1156</v>
      </c>
      <c r="F9369" t="s">
        <v>454</v>
      </c>
      <c r="G9369" s="155">
        <v>45923</v>
      </c>
      <c r="H9369">
        <v>1</v>
      </c>
    </row>
    <row r="9370" spans="1:8" x14ac:dyDescent="0.25">
      <c r="A9370">
        <v>4901837</v>
      </c>
      <c r="B9370" t="s">
        <v>25555</v>
      </c>
      <c r="C9370" s="155">
        <v>17107</v>
      </c>
      <c r="D9370">
        <v>665890</v>
      </c>
      <c r="E9370" t="s">
        <v>3402</v>
      </c>
      <c r="F9370" t="s">
        <v>79</v>
      </c>
      <c r="G9370" s="155">
        <v>45924</v>
      </c>
      <c r="H9370">
        <v>1</v>
      </c>
    </row>
    <row r="9371" spans="1:8" x14ac:dyDescent="0.25">
      <c r="A9371">
        <v>4901834</v>
      </c>
      <c r="B9371" t="s">
        <v>25556</v>
      </c>
      <c r="C9371" s="155">
        <v>14226</v>
      </c>
      <c r="D9371">
        <v>608814</v>
      </c>
      <c r="E9371" t="s">
        <v>1867</v>
      </c>
      <c r="F9371" t="s">
        <v>325</v>
      </c>
      <c r="G9371" s="155">
        <v>45924</v>
      </c>
      <c r="H9371">
        <v>1</v>
      </c>
    </row>
    <row r="9372" spans="1:8" x14ac:dyDescent="0.25">
      <c r="A9372">
        <v>4901832</v>
      </c>
      <c r="B9372" t="s">
        <v>2096</v>
      </c>
      <c r="C9372" s="155">
        <v>14438</v>
      </c>
      <c r="D9372">
        <v>622804</v>
      </c>
      <c r="E9372" t="s">
        <v>2074</v>
      </c>
      <c r="F9372" t="s">
        <v>85</v>
      </c>
      <c r="G9372" s="155">
        <v>45924</v>
      </c>
      <c r="H9372">
        <v>1</v>
      </c>
    </row>
    <row r="9373" spans="1:8" x14ac:dyDescent="0.25">
      <c r="A9373">
        <v>4901830</v>
      </c>
      <c r="B9373" t="s">
        <v>25557</v>
      </c>
      <c r="C9373" s="155">
        <v>19558</v>
      </c>
      <c r="D9373">
        <v>665890</v>
      </c>
      <c r="E9373" t="s">
        <v>3402</v>
      </c>
      <c r="F9373" t="s">
        <v>79</v>
      </c>
      <c r="G9373" s="155">
        <v>45924</v>
      </c>
      <c r="H9373">
        <v>1</v>
      </c>
    </row>
    <row r="9374" spans="1:8" x14ac:dyDescent="0.25">
      <c r="A9374">
        <v>4901827</v>
      </c>
      <c r="B9374" t="s">
        <v>2243</v>
      </c>
      <c r="C9374" s="155">
        <v>21217</v>
      </c>
      <c r="D9374">
        <v>601692</v>
      </c>
      <c r="E9374" t="s">
        <v>1352</v>
      </c>
      <c r="F9374" t="s">
        <v>303</v>
      </c>
      <c r="G9374" s="155">
        <v>45924</v>
      </c>
      <c r="H9374">
        <v>1</v>
      </c>
    </row>
    <row r="9375" spans="1:8" x14ac:dyDescent="0.25">
      <c r="A9375">
        <v>4901825</v>
      </c>
      <c r="B9375" t="s">
        <v>13389</v>
      </c>
      <c r="C9375" s="155">
        <v>22125</v>
      </c>
      <c r="D9375">
        <v>667688</v>
      </c>
      <c r="E9375" t="s">
        <v>1156</v>
      </c>
      <c r="F9375" t="s">
        <v>397</v>
      </c>
      <c r="G9375" s="155">
        <v>45924</v>
      </c>
      <c r="H9375">
        <v>1</v>
      </c>
    </row>
    <row r="9376" spans="1:8" x14ac:dyDescent="0.25">
      <c r="A9376">
        <v>4901824</v>
      </c>
      <c r="B9376" t="s">
        <v>25558</v>
      </c>
      <c r="C9376" s="155">
        <v>31577</v>
      </c>
      <c r="D9376">
        <v>620890</v>
      </c>
      <c r="E9376" t="s">
        <v>1948</v>
      </c>
      <c r="F9376" t="s">
        <v>424</v>
      </c>
      <c r="G9376" s="155">
        <v>45915</v>
      </c>
      <c r="H9376">
        <v>1</v>
      </c>
    </row>
    <row r="9377" spans="1:8" x14ac:dyDescent="0.25">
      <c r="A9377">
        <v>4901821</v>
      </c>
      <c r="B9377" t="s">
        <v>7234</v>
      </c>
      <c r="C9377" s="155">
        <v>28415</v>
      </c>
      <c r="D9377">
        <v>622871</v>
      </c>
      <c r="E9377" t="s">
        <v>2034</v>
      </c>
      <c r="F9377" t="s">
        <v>254</v>
      </c>
      <c r="G9377" s="155">
        <v>45924</v>
      </c>
      <c r="H9377">
        <v>1</v>
      </c>
    </row>
    <row r="9378" spans="1:8" x14ac:dyDescent="0.25">
      <c r="A9378">
        <v>4901820</v>
      </c>
      <c r="B9378" t="s">
        <v>25559</v>
      </c>
      <c r="C9378" s="155">
        <v>38446</v>
      </c>
      <c r="D9378">
        <v>665890</v>
      </c>
      <c r="E9378" t="s">
        <v>7637</v>
      </c>
      <c r="F9378" t="s">
        <v>79</v>
      </c>
      <c r="G9378" s="155">
        <v>45924</v>
      </c>
      <c r="H9378">
        <v>1</v>
      </c>
    </row>
    <row r="9379" spans="1:8" x14ac:dyDescent="0.25">
      <c r="A9379">
        <v>4901819</v>
      </c>
      <c r="B9379" t="s">
        <v>3519</v>
      </c>
      <c r="C9379" s="155">
        <v>20660</v>
      </c>
      <c r="D9379">
        <v>617814</v>
      </c>
      <c r="E9379" t="s">
        <v>2304</v>
      </c>
      <c r="F9379" t="s">
        <v>403</v>
      </c>
      <c r="G9379" s="155">
        <v>45924</v>
      </c>
      <c r="H9379">
        <v>1</v>
      </c>
    </row>
    <row r="9380" spans="1:8" x14ac:dyDescent="0.25">
      <c r="A9380">
        <v>4901818</v>
      </c>
      <c r="B9380" t="s">
        <v>25560</v>
      </c>
      <c r="C9380" s="155">
        <v>24783</v>
      </c>
      <c r="D9380">
        <v>667688</v>
      </c>
      <c r="E9380" t="s">
        <v>1156</v>
      </c>
      <c r="F9380" t="s">
        <v>60</v>
      </c>
      <c r="G9380" s="155">
        <v>45919</v>
      </c>
      <c r="H9380">
        <v>1</v>
      </c>
    </row>
    <row r="9381" spans="1:8" x14ac:dyDescent="0.25">
      <c r="A9381">
        <v>4901817</v>
      </c>
      <c r="B9381" t="s">
        <v>15452</v>
      </c>
      <c r="C9381" s="155">
        <v>15288</v>
      </c>
      <c r="D9381">
        <v>667984</v>
      </c>
      <c r="E9381" t="s">
        <v>1192</v>
      </c>
      <c r="F9381" t="s">
        <v>43</v>
      </c>
      <c r="G9381" s="155">
        <v>45924</v>
      </c>
      <c r="H9381">
        <v>1</v>
      </c>
    </row>
    <row r="9382" spans="1:8" x14ac:dyDescent="0.25">
      <c r="A9382">
        <v>4901816</v>
      </c>
      <c r="B9382" t="s">
        <v>9438</v>
      </c>
      <c r="C9382" s="155">
        <v>24110</v>
      </c>
      <c r="D9382">
        <v>600824</v>
      </c>
      <c r="E9382" t="s">
        <v>1156</v>
      </c>
      <c r="F9382" t="s">
        <v>59</v>
      </c>
      <c r="G9382" s="155">
        <v>45924</v>
      </c>
      <c r="H9382">
        <v>1</v>
      </c>
    </row>
    <row r="9383" spans="1:8" x14ac:dyDescent="0.25">
      <c r="A9383">
        <v>4901813</v>
      </c>
      <c r="B9383" t="s">
        <v>25117</v>
      </c>
      <c r="C9383" s="155">
        <v>31002</v>
      </c>
      <c r="D9383">
        <v>608890</v>
      </c>
      <c r="E9383" t="s">
        <v>3036</v>
      </c>
      <c r="F9383" t="s">
        <v>35</v>
      </c>
      <c r="G9383" s="155">
        <v>45924</v>
      </c>
      <c r="H9383">
        <v>1</v>
      </c>
    </row>
    <row r="9384" spans="1:8" x14ac:dyDescent="0.25">
      <c r="A9384">
        <v>4901812</v>
      </c>
      <c r="B9384" t="s">
        <v>3162</v>
      </c>
      <c r="C9384" s="155">
        <v>35762</v>
      </c>
      <c r="D9384">
        <v>622871</v>
      </c>
      <c r="E9384" t="s">
        <v>13940</v>
      </c>
      <c r="F9384" t="s">
        <v>19</v>
      </c>
      <c r="G9384" s="155">
        <v>45924</v>
      </c>
      <c r="H9384">
        <v>1</v>
      </c>
    </row>
    <row r="9385" spans="1:8" x14ac:dyDescent="0.25">
      <c r="A9385">
        <v>4901811</v>
      </c>
      <c r="B9385" t="s">
        <v>13625</v>
      </c>
      <c r="C9385" s="155">
        <v>29151</v>
      </c>
      <c r="D9385">
        <v>622871</v>
      </c>
      <c r="E9385" t="s">
        <v>581</v>
      </c>
      <c r="F9385" t="s">
        <v>288</v>
      </c>
      <c r="G9385" s="155">
        <v>45924</v>
      </c>
      <c r="H9385">
        <v>1</v>
      </c>
    </row>
    <row r="9386" spans="1:8" x14ac:dyDescent="0.25">
      <c r="A9386">
        <v>4901810</v>
      </c>
      <c r="B9386" t="s">
        <v>25561</v>
      </c>
      <c r="C9386" s="155">
        <v>28307</v>
      </c>
      <c r="D9386">
        <v>609890</v>
      </c>
      <c r="E9386" t="s">
        <v>3154</v>
      </c>
      <c r="F9386" t="s">
        <v>345</v>
      </c>
      <c r="G9386" s="155">
        <v>45924</v>
      </c>
      <c r="H9386">
        <v>1</v>
      </c>
    </row>
    <row r="9387" spans="1:8" x14ac:dyDescent="0.25">
      <c r="A9387">
        <v>4901808</v>
      </c>
      <c r="B9387" t="s">
        <v>25562</v>
      </c>
      <c r="C9387" s="155">
        <v>31577</v>
      </c>
      <c r="D9387">
        <v>600824</v>
      </c>
      <c r="E9387" t="s">
        <v>1156</v>
      </c>
      <c r="F9387" t="s">
        <v>59</v>
      </c>
      <c r="G9387" s="155">
        <v>45924</v>
      </c>
      <c r="H9387">
        <v>1</v>
      </c>
    </row>
    <row r="9388" spans="1:8" x14ac:dyDescent="0.25">
      <c r="A9388">
        <v>4901807</v>
      </c>
      <c r="B9388" t="s">
        <v>9099</v>
      </c>
      <c r="C9388" s="155">
        <v>21193</v>
      </c>
      <c r="D9388">
        <v>667824</v>
      </c>
      <c r="E9388" t="s">
        <v>1156</v>
      </c>
      <c r="F9388" t="s">
        <v>297</v>
      </c>
      <c r="G9388" s="155">
        <v>45924</v>
      </c>
      <c r="H9388">
        <v>1</v>
      </c>
    </row>
    <row r="9389" spans="1:8" x14ac:dyDescent="0.25">
      <c r="A9389">
        <v>4901806</v>
      </c>
      <c r="B9389" t="s">
        <v>25563</v>
      </c>
      <c r="C9389" s="155">
        <v>13829</v>
      </c>
      <c r="D9389">
        <v>667688</v>
      </c>
      <c r="E9389" t="s">
        <v>1156</v>
      </c>
      <c r="F9389" t="s">
        <v>25</v>
      </c>
      <c r="G9389" s="155">
        <v>45924</v>
      </c>
      <c r="H9389">
        <v>1</v>
      </c>
    </row>
    <row r="9390" spans="1:8" x14ac:dyDescent="0.25">
      <c r="A9390">
        <v>4901805</v>
      </c>
      <c r="B9390" t="s">
        <v>10432</v>
      </c>
      <c r="C9390" s="155">
        <v>25174</v>
      </c>
      <c r="D9390">
        <v>604890</v>
      </c>
      <c r="E9390" t="s">
        <v>1170</v>
      </c>
      <c r="F9390" t="s">
        <v>62</v>
      </c>
      <c r="G9390" s="155">
        <v>45924</v>
      </c>
      <c r="H9390">
        <v>1</v>
      </c>
    </row>
    <row r="9391" spans="1:8" x14ac:dyDescent="0.25">
      <c r="A9391">
        <v>4901804</v>
      </c>
      <c r="B9391" t="s">
        <v>25564</v>
      </c>
      <c r="C9391" s="155">
        <v>31447</v>
      </c>
      <c r="D9391">
        <v>667984</v>
      </c>
      <c r="E9391" t="s">
        <v>1156</v>
      </c>
      <c r="F9391" t="s">
        <v>454</v>
      </c>
      <c r="G9391" s="155">
        <v>45917</v>
      </c>
      <c r="H9391">
        <v>1</v>
      </c>
    </row>
    <row r="9392" spans="1:8" x14ac:dyDescent="0.25">
      <c r="A9392">
        <v>4901802</v>
      </c>
      <c r="B9392" t="s">
        <v>25565</v>
      </c>
      <c r="C9392" s="155">
        <v>21679</v>
      </c>
      <c r="D9392">
        <v>667688</v>
      </c>
      <c r="E9392" t="s">
        <v>1156</v>
      </c>
      <c r="F9392" t="s">
        <v>60</v>
      </c>
      <c r="G9392" s="155">
        <v>45919</v>
      </c>
      <c r="H9392">
        <v>1</v>
      </c>
    </row>
    <row r="9393" spans="1:8" x14ac:dyDescent="0.25">
      <c r="A9393">
        <v>4901801</v>
      </c>
      <c r="B9393" t="s">
        <v>25566</v>
      </c>
      <c r="C9393" s="155">
        <v>14718</v>
      </c>
      <c r="D9393">
        <v>667814</v>
      </c>
      <c r="E9393" t="s">
        <v>1198</v>
      </c>
      <c r="F9393" t="s">
        <v>327</v>
      </c>
      <c r="G9393" s="155">
        <v>45924</v>
      </c>
      <c r="H9393">
        <v>1</v>
      </c>
    </row>
    <row r="9394" spans="1:8" x14ac:dyDescent="0.25">
      <c r="A9394">
        <v>4901799</v>
      </c>
      <c r="B9394" t="s">
        <v>25567</v>
      </c>
      <c r="C9394" s="155">
        <v>13306</v>
      </c>
      <c r="D9394">
        <v>608814</v>
      </c>
      <c r="E9394" t="s">
        <v>1867</v>
      </c>
      <c r="F9394" t="s">
        <v>35</v>
      </c>
      <c r="G9394" s="155">
        <v>45924</v>
      </c>
      <c r="H9394">
        <v>1</v>
      </c>
    </row>
    <row r="9395" spans="1:8" x14ac:dyDescent="0.25">
      <c r="A9395">
        <v>4901796</v>
      </c>
      <c r="B9395" t="s">
        <v>25568</v>
      </c>
      <c r="C9395" s="155">
        <v>18049</v>
      </c>
      <c r="D9395">
        <v>608814</v>
      </c>
      <c r="E9395" t="s">
        <v>1867</v>
      </c>
      <c r="F9395" t="s">
        <v>325</v>
      </c>
      <c r="G9395" s="155">
        <v>45924</v>
      </c>
      <c r="H9395">
        <v>1</v>
      </c>
    </row>
    <row r="9396" spans="1:8" x14ac:dyDescent="0.25">
      <c r="A9396">
        <v>4901792</v>
      </c>
      <c r="B9396" t="s">
        <v>25569</v>
      </c>
      <c r="C9396" s="155">
        <v>20358</v>
      </c>
      <c r="D9396">
        <v>610814</v>
      </c>
      <c r="E9396" t="s">
        <v>4648</v>
      </c>
      <c r="F9396" t="s">
        <v>300</v>
      </c>
      <c r="G9396" s="155">
        <v>45924</v>
      </c>
      <c r="H9396">
        <v>1</v>
      </c>
    </row>
    <row r="9397" spans="1:8" x14ac:dyDescent="0.25">
      <c r="A9397">
        <v>4901790</v>
      </c>
      <c r="B9397" t="s">
        <v>22104</v>
      </c>
      <c r="C9397" s="155">
        <v>18838</v>
      </c>
      <c r="D9397">
        <v>665890</v>
      </c>
      <c r="E9397" t="s">
        <v>2081</v>
      </c>
      <c r="F9397" t="s">
        <v>79</v>
      </c>
      <c r="G9397" s="155">
        <v>45924</v>
      </c>
      <c r="H9397">
        <v>1</v>
      </c>
    </row>
    <row r="9398" spans="1:8" x14ac:dyDescent="0.25">
      <c r="A9398">
        <v>4901788</v>
      </c>
      <c r="B9398" t="s">
        <v>11624</v>
      </c>
      <c r="C9398" s="155">
        <v>32530</v>
      </c>
      <c r="D9398">
        <v>608814</v>
      </c>
      <c r="E9398" t="s">
        <v>2382</v>
      </c>
      <c r="F9398" t="s">
        <v>325</v>
      </c>
      <c r="G9398" s="155">
        <v>45924</v>
      </c>
      <c r="H9398">
        <v>1</v>
      </c>
    </row>
    <row r="9399" spans="1:8" x14ac:dyDescent="0.25">
      <c r="A9399">
        <v>4901786</v>
      </c>
      <c r="B9399" t="s">
        <v>23442</v>
      </c>
      <c r="C9399" s="155">
        <v>18036</v>
      </c>
      <c r="D9399">
        <v>667688</v>
      </c>
      <c r="E9399" t="s">
        <v>1156</v>
      </c>
      <c r="F9399" t="s">
        <v>25</v>
      </c>
      <c r="G9399" s="155">
        <v>45918</v>
      </c>
      <c r="H9399">
        <v>1</v>
      </c>
    </row>
    <row r="9400" spans="1:8" x14ac:dyDescent="0.25">
      <c r="A9400">
        <v>4901782</v>
      </c>
      <c r="B9400" t="s">
        <v>14073</v>
      </c>
      <c r="C9400" s="155">
        <v>21974</v>
      </c>
      <c r="D9400">
        <v>618890</v>
      </c>
      <c r="E9400" t="s">
        <v>2539</v>
      </c>
      <c r="F9400" t="s">
        <v>41</v>
      </c>
      <c r="G9400" s="155">
        <v>45924</v>
      </c>
      <c r="H9400">
        <v>1</v>
      </c>
    </row>
    <row r="9401" spans="1:8" x14ac:dyDescent="0.25">
      <c r="A9401">
        <v>4901780</v>
      </c>
      <c r="B9401" t="s">
        <v>22430</v>
      </c>
      <c r="C9401" s="155">
        <v>20481</v>
      </c>
      <c r="D9401">
        <v>608814</v>
      </c>
      <c r="E9401" t="s">
        <v>2382</v>
      </c>
      <c r="F9401" t="s">
        <v>35</v>
      </c>
      <c r="G9401" s="155">
        <v>45924</v>
      </c>
      <c r="H9401">
        <v>1</v>
      </c>
    </row>
    <row r="9402" spans="1:8" x14ac:dyDescent="0.25">
      <c r="A9402">
        <v>4901778</v>
      </c>
      <c r="B9402" t="s">
        <v>25570</v>
      </c>
      <c r="C9402" s="155">
        <v>24417</v>
      </c>
      <c r="D9402">
        <v>667688</v>
      </c>
      <c r="E9402" t="s">
        <v>1156</v>
      </c>
      <c r="F9402" t="s">
        <v>454</v>
      </c>
      <c r="G9402" s="155">
        <v>45924</v>
      </c>
      <c r="H9402">
        <v>1</v>
      </c>
    </row>
    <row r="9403" spans="1:8" x14ac:dyDescent="0.25">
      <c r="A9403">
        <v>4901777</v>
      </c>
      <c r="B9403" t="s">
        <v>9290</v>
      </c>
      <c r="C9403" s="155">
        <v>17810</v>
      </c>
      <c r="D9403">
        <v>667814</v>
      </c>
      <c r="E9403" t="s">
        <v>1156</v>
      </c>
      <c r="F9403" t="s">
        <v>494</v>
      </c>
      <c r="G9403" s="155">
        <v>45924</v>
      </c>
      <c r="H9403">
        <v>1</v>
      </c>
    </row>
    <row r="9404" spans="1:8" x14ac:dyDescent="0.25">
      <c r="A9404">
        <v>4901776</v>
      </c>
      <c r="B9404" t="s">
        <v>2229</v>
      </c>
      <c r="C9404" s="155">
        <v>20256</v>
      </c>
      <c r="D9404">
        <v>667688</v>
      </c>
      <c r="E9404" t="s">
        <v>1156</v>
      </c>
      <c r="F9404" t="s">
        <v>397</v>
      </c>
      <c r="G9404" s="155">
        <v>45924</v>
      </c>
      <c r="H9404">
        <v>1</v>
      </c>
    </row>
    <row r="9405" spans="1:8" x14ac:dyDescent="0.25">
      <c r="A9405">
        <v>4901773</v>
      </c>
      <c r="B9405" t="s">
        <v>6974</v>
      </c>
      <c r="C9405" s="155">
        <v>22534</v>
      </c>
      <c r="D9405">
        <v>608890</v>
      </c>
      <c r="E9405" t="s">
        <v>1944</v>
      </c>
      <c r="F9405" t="s">
        <v>35</v>
      </c>
      <c r="G9405" s="155">
        <v>45924</v>
      </c>
      <c r="H9405">
        <v>1</v>
      </c>
    </row>
    <row r="9406" spans="1:8" x14ac:dyDescent="0.25">
      <c r="A9406">
        <v>4901769</v>
      </c>
      <c r="B9406" t="s">
        <v>2257</v>
      </c>
      <c r="C9406" s="155">
        <v>28125</v>
      </c>
      <c r="D9406">
        <v>667688</v>
      </c>
      <c r="E9406" t="s">
        <v>1156</v>
      </c>
      <c r="F9406" t="s">
        <v>397</v>
      </c>
      <c r="G9406" s="155">
        <v>45924</v>
      </c>
      <c r="H9406">
        <v>1</v>
      </c>
    </row>
    <row r="9407" spans="1:8" x14ac:dyDescent="0.25">
      <c r="A9407">
        <v>4901767</v>
      </c>
      <c r="B9407" t="s">
        <v>25570</v>
      </c>
      <c r="C9407" s="155">
        <v>24417</v>
      </c>
      <c r="D9407">
        <v>667984</v>
      </c>
      <c r="E9407" t="s">
        <v>1192</v>
      </c>
      <c r="F9407" t="s">
        <v>454</v>
      </c>
      <c r="G9407" s="155">
        <v>45919</v>
      </c>
      <c r="H9407">
        <v>1</v>
      </c>
    </row>
    <row r="9408" spans="1:8" x14ac:dyDescent="0.25">
      <c r="A9408">
        <v>4901766</v>
      </c>
      <c r="B9408" t="s">
        <v>25571</v>
      </c>
      <c r="C9408" s="155">
        <v>20178</v>
      </c>
      <c r="D9408">
        <v>602984</v>
      </c>
      <c r="E9408" t="s">
        <v>1776</v>
      </c>
      <c r="F9408" t="s">
        <v>336</v>
      </c>
      <c r="G9408" s="155">
        <v>45924</v>
      </c>
      <c r="H9408">
        <v>1</v>
      </c>
    </row>
    <row r="9409" spans="1:8" x14ac:dyDescent="0.25">
      <c r="A9409">
        <v>4901765</v>
      </c>
      <c r="B9409" t="s">
        <v>21554</v>
      </c>
      <c r="C9409" s="155">
        <v>18730</v>
      </c>
      <c r="D9409">
        <v>608814</v>
      </c>
      <c r="E9409" t="s">
        <v>3157</v>
      </c>
      <c r="F9409" t="s">
        <v>325</v>
      </c>
      <c r="G9409" s="155">
        <v>45924</v>
      </c>
      <c r="H9409">
        <v>1</v>
      </c>
    </row>
    <row r="9410" spans="1:8" x14ac:dyDescent="0.25">
      <c r="A9410">
        <v>4901764</v>
      </c>
      <c r="B9410" t="s">
        <v>25572</v>
      </c>
      <c r="C9410" s="155">
        <v>15458</v>
      </c>
      <c r="D9410">
        <v>667814</v>
      </c>
      <c r="E9410" t="s">
        <v>1189</v>
      </c>
      <c r="F9410" t="s">
        <v>8</v>
      </c>
      <c r="G9410" s="155">
        <v>45924</v>
      </c>
      <c r="H9410">
        <v>1</v>
      </c>
    </row>
    <row r="9411" spans="1:8" x14ac:dyDescent="0.25">
      <c r="A9411">
        <v>4901763</v>
      </c>
      <c r="B9411" t="s">
        <v>23067</v>
      </c>
      <c r="C9411" s="155">
        <v>20850</v>
      </c>
      <c r="D9411">
        <v>618890</v>
      </c>
      <c r="E9411" t="s">
        <v>2539</v>
      </c>
      <c r="F9411" t="s">
        <v>41</v>
      </c>
      <c r="G9411" s="155">
        <v>45924</v>
      </c>
      <c r="H9411">
        <v>1</v>
      </c>
    </row>
    <row r="9412" spans="1:8" x14ac:dyDescent="0.25">
      <c r="A9412">
        <v>4901760</v>
      </c>
      <c r="B9412" t="s">
        <v>25573</v>
      </c>
      <c r="C9412" s="155">
        <v>29144</v>
      </c>
      <c r="D9412">
        <v>667983</v>
      </c>
      <c r="E9412" t="s">
        <v>1867</v>
      </c>
      <c r="F9412" t="s">
        <v>27</v>
      </c>
      <c r="G9412" s="155">
        <v>45924</v>
      </c>
      <c r="H9412">
        <v>1</v>
      </c>
    </row>
    <row r="9413" spans="1:8" x14ac:dyDescent="0.25">
      <c r="A9413">
        <v>4901759</v>
      </c>
      <c r="B9413" t="s">
        <v>25574</v>
      </c>
      <c r="C9413" s="155">
        <v>17234</v>
      </c>
      <c r="D9413">
        <v>667688</v>
      </c>
      <c r="E9413" t="s">
        <v>1156</v>
      </c>
      <c r="F9413" t="s">
        <v>25</v>
      </c>
      <c r="G9413" s="155">
        <v>45924</v>
      </c>
      <c r="H9413">
        <v>1</v>
      </c>
    </row>
    <row r="9414" spans="1:8" x14ac:dyDescent="0.25">
      <c r="A9414">
        <v>4901757</v>
      </c>
      <c r="B9414" t="s">
        <v>25575</v>
      </c>
      <c r="C9414" s="155">
        <v>20657</v>
      </c>
      <c r="D9414">
        <v>682824</v>
      </c>
      <c r="E9414" t="s">
        <v>1522</v>
      </c>
      <c r="F9414" t="s">
        <v>64</v>
      </c>
      <c r="G9414" s="155">
        <v>45924</v>
      </c>
      <c r="H9414">
        <v>1</v>
      </c>
    </row>
    <row r="9415" spans="1:8" x14ac:dyDescent="0.25">
      <c r="A9415">
        <v>4901756</v>
      </c>
      <c r="B9415" t="s">
        <v>25576</v>
      </c>
      <c r="C9415" s="155">
        <v>20123</v>
      </c>
      <c r="D9415">
        <v>667814</v>
      </c>
      <c r="E9415" t="s">
        <v>1192</v>
      </c>
      <c r="F9415" t="s">
        <v>8</v>
      </c>
      <c r="G9415" s="155">
        <v>45924</v>
      </c>
      <c r="H9415">
        <v>1</v>
      </c>
    </row>
    <row r="9416" spans="1:8" x14ac:dyDescent="0.25">
      <c r="A9416">
        <v>4901755</v>
      </c>
      <c r="B9416" t="s">
        <v>14271</v>
      </c>
      <c r="C9416" s="155">
        <v>21659</v>
      </c>
      <c r="D9416">
        <v>617814</v>
      </c>
      <c r="E9416" t="s">
        <v>2304</v>
      </c>
      <c r="F9416" t="s">
        <v>403</v>
      </c>
      <c r="G9416" s="155">
        <v>45924</v>
      </c>
      <c r="H9416">
        <v>1</v>
      </c>
    </row>
    <row r="9417" spans="1:8" x14ac:dyDescent="0.25">
      <c r="A9417">
        <v>4901754</v>
      </c>
      <c r="B9417" t="s">
        <v>4151</v>
      </c>
      <c r="C9417" s="155">
        <v>15785</v>
      </c>
      <c r="D9417">
        <v>682824</v>
      </c>
      <c r="E9417" t="s">
        <v>1522</v>
      </c>
      <c r="F9417" t="s">
        <v>64</v>
      </c>
      <c r="G9417" s="155">
        <v>45924</v>
      </c>
      <c r="H9417">
        <v>1</v>
      </c>
    </row>
    <row r="9418" spans="1:8" x14ac:dyDescent="0.25">
      <c r="A9418">
        <v>4901753</v>
      </c>
      <c r="B9418" t="s">
        <v>4740</v>
      </c>
      <c r="C9418" s="155">
        <v>14795</v>
      </c>
      <c r="D9418">
        <v>667688</v>
      </c>
      <c r="E9418" t="s">
        <v>1174</v>
      </c>
      <c r="F9418" t="s">
        <v>14</v>
      </c>
      <c r="G9418" s="155">
        <v>45924</v>
      </c>
      <c r="H9418">
        <v>1</v>
      </c>
    </row>
    <row r="9419" spans="1:8" x14ac:dyDescent="0.25">
      <c r="A9419">
        <v>4901752</v>
      </c>
      <c r="B9419" t="s">
        <v>18434</v>
      </c>
      <c r="C9419" s="155">
        <v>18143</v>
      </c>
      <c r="D9419">
        <v>608814</v>
      </c>
      <c r="E9419" t="s">
        <v>1867</v>
      </c>
      <c r="F9419" t="s">
        <v>35</v>
      </c>
      <c r="G9419" s="155">
        <v>45924</v>
      </c>
      <c r="H9419">
        <v>1</v>
      </c>
    </row>
    <row r="9420" spans="1:8" x14ac:dyDescent="0.25">
      <c r="A9420">
        <v>4901748</v>
      </c>
      <c r="B9420" t="s">
        <v>25577</v>
      </c>
      <c r="C9420" s="155">
        <v>15185</v>
      </c>
      <c r="D9420">
        <v>667814</v>
      </c>
      <c r="E9420" t="s">
        <v>1314</v>
      </c>
      <c r="F9420" t="s">
        <v>8</v>
      </c>
      <c r="G9420" s="155">
        <v>45924</v>
      </c>
      <c r="H9420">
        <v>1</v>
      </c>
    </row>
    <row r="9421" spans="1:8" x14ac:dyDescent="0.25">
      <c r="A9421">
        <v>4901747</v>
      </c>
      <c r="B9421" t="s">
        <v>25578</v>
      </c>
      <c r="C9421" s="155">
        <v>25258</v>
      </c>
      <c r="D9421">
        <v>667688</v>
      </c>
      <c r="E9421" t="s">
        <v>1156</v>
      </c>
      <c r="F9421" t="s">
        <v>25</v>
      </c>
      <c r="G9421" s="155">
        <v>45924</v>
      </c>
      <c r="H9421">
        <v>1</v>
      </c>
    </row>
    <row r="9422" spans="1:8" x14ac:dyDescent="0.25">
      <c r="A9422">
        <v>4901745</v>
      </c>
      <c r="B9422" t="s">
        <v>8003</v>
      </c>
      <c r="C9422" s="155">
        <v>17388</v>
      </c>
      <c r="D9422">
        <v>682824</v>
      </c>
      <c r="E9422" t="s">
        <v>1522</v>
      </c>
      <c r="F9422" t="s">
        <v>64</v>
      </c>
      <c r="G9422" s="155">
        <v>45924</v>
      </c>
      <c r="H9422">
        <v>1</v>
      </c>
    </row>
    <row r="9423" spans="1:8" x14ac:dyDescent="0.25">
      <c r="A9423">
        <v>4901744</v>
      </c>
      <c r="B9423" t="s">
        <v>17920</v>
      </c>
      <c r="C9423" s="155">
        <v>17034</v>
      </c>
      <c r="D9423">
        <v>614814</v>
      </c>
      <c r="E9423" t="s">
        <v>23989</v>
      </c>
      <c r="F9423" t="s">
        <v>49</v>
      </c>
      <c r="G9423" s="155">
        <v>45924</v>
      </c>
      <c r="H9423">
        <v>1</v>
      </c>
    </row>
    <row r="9424" spans="1:8" x14ac:dyDescent="0.25">
      <c r="A9424">
        <v>4901742</v>
      </c>
      <c r="B9424" t="s">
        <v>25579</v>
      </c>
      <c r="C9424" s="155">
        <v>20279</v>
      </c>
      <c r="D9424">
        <v>682824</v>
      </c>
      <c r="E9424" t="s">
        <v>1522</v>
      </c>
      <c r="F9424" t="s">
        <v>64</v>
      </c>
      <c r="G9424" s="155">
        <v>45924</v>
      </c>
      <c r="H9424">
        <v>1</v>
      </c>
    </row>
    <row r="9425" spans="1:8" x14ac:dyDescent="0.25">
      <c r="A9425">
        <v>4901741</v>
      </c>
      <c r="B9425" t="s">
        <v>13635</v>
      </c>
      <c r="C9425" s="155">
        <v>19325</v>
      </c>
      <c r="D9425">
        <v>667814</v>
      </c>
      <c r="E9425" t="s">
        <v>1888</v>
      </c>
      <c r="F9425" t="s">
        <v>8</v>
      </c>
      <c r="G9425" s="155">
        <v>45924</v>
      </c>
      <c r="H9425">
        <v>1</v>
      </c>
    </row>
    <row r="9426" spans="1:8" x14ac:dyDescent="0.25">
      <c r="A9426">
        <v>4901740</v>
      </c>
      <c r="B9426" t="s">
        <v>4900</v>
      </c>
      <c r="C9426" s="155">
        <v>13367</v>
      </c>
      <c r="D9426">
        <v>682824</v>
      </c>
      <c r="E9426" t="s">
        <v>1522</v>
      </c>
      <c r="F9426" t="s">
        <v>64</v>
      </c>
      <c r="G9426" s="155">
        <v>45924</v>
      </c>
      <c r="H9426">
        <v>1</v>
      </c>
    </row>
    <row r="9427" spans="1:8" x14ac:dyDescent="0.25">
      <c r="A9427">
        <v>4901737</v>
      </c>
      <c r="B9427" t="s">
        <v>25580</v>
      </c>
      <c r="C9427" s="155">
        <v>21286</v>
      </c>
      <c r="D9427">
        <v>682824</v>
      </c>
      <c r="E9427" t="s">
        <v>1522</v>
      </c>
      <c r="F9427" t="s">
        <v>64</v>
      </c>
      <c r="G9427" s="155">
        <v>45924</v>
      </c>
      <c r="H9427">
        <v>1</v>
      </c>
    </row>
    <row r="9428" spans="1:8" x14ac:dyDescent="0.25">
      <c r="A9428">
        <v>4901736</v>
      </c>
      <c r="B9428" t="s">
        <v>25581</v>
      </c>
      <c r="C9428" s="155">
        <v>24084</v>
      </c>
      <c r="D9428">
        <v>667688</v>
      </c>
      <c r="E9428" t="s">
        <v>1156</v>
      </c>
      <c r="F9428" t="s">
        <v>486</v>
      </c>
      <c r="G9428" s="155">
        <v>45902</v>
      </c>
      <c r="H9428">
        <v>1</v>
      </c>
    </row>
    <row r="9429" spans="1:8" x14ac:dyDescent="0.25">
      <c r="A9429">
        <v>4901735</v>
      </c>
      <c r="B9429" t="s">
        <v>25582</v>
      </c>
      <c r="C9429" s="155">
        <v>19104</v>
      </c>
      <c r="D9429">
        <v>608814</v>
      </c>
      <c r="E9429" t="s">
        <v>1867</v>
      </c>
      <c r="F9429" t="s">
        <v>35</v>
      </c>
      <c r="G9429" s="155">
        <v>45924</v>
      </c>
      <c r="H9429">
        <v>1</v>
      </c>
    </row>
    <row r="9430" spans="1:8" x14ac:dyDescent="0.25">
      <c r="A9430">
        <v>4901733</v>
      </c>
      <c r="B9430" t="s">
        <v>25583</v>
      </c>
      <c r="C9430" s="155">
        <v>15060</v>
      </c>
      <c r="D9430">
        <v>682824</v>
      </c>
      <c r="E9430" t="s">
        <v>1522</v>
      </c>
      <c r="F9430" t="s">
        <v>64</v>
      </c>
      <c r="G9430" s="155">
        <v>45924</v>
      </c>
      <c r="H9430">
        <v>1</v>
      </c>
    </row>
    <row r="9431" spans="1:8" x14ac:dyDescent="0.25">
      <c r="A9431">
        <v>4901732</v>
      </c>
      <c r="B9431" t="s">
        <v>22827</v>
      </c>
      <c r="C9431" s="155">
        <v>17842</v>
      </c>
      <c r="D9431">
        <v>682824</v>
      </c>
      <c r="E9431" t="s">
        <v>1522</v>
      </c>
      <c r="F9431" t="s">
        <v>64</v>
      </c>
      <c r="G9431" s="155">
        <v>45924</v>
      </c>
      <c r="H9431">
        <v>1</v>
      </c>
    </row>
    <row r="9432" spans="1:8" x14ac:dyDescent="0.25">
      <c r="A9432">
        <v>4901731</v>
      </c>
      <c r="B9432" t="s">
        <v>22913</v>
      </c>
      <c r="C9432" s="155">
        <v>24487</v>
      </c>
      <c r="D9432">
        <v>620814</v>
      </c>
      <c r="E9432" t="s">
        <v>2653</v>
      </c>
      <c r="F9432" t="s">
        <v>424</v>
      </c>
      <c r="G9432" s="155">
        <v>45924</v>
      </c>
      <c r="H9432">
        <v>1</v>
      </c>
    </row>
    <row r="9433" spans="1:8" x14ac:dyDescent="0.25">
      <c r="A9433">
        <v>4901730</v>
      </c>
      <c r="B9433" t="s">
        <v>25584</v>
      </c>
      <c r="C9433" s="155">
        <v>22447</v>
      </c>
      <c r="D9433">
        <v>667984</v>
      </c>
      <c r="E9433" t="s">
        <v>1186</v>
      </c>
      <c r="F9433" t="s">
        <v>454</v>
      </c>
      <c r="G9433" s="155">
        <v>45924</v>
      </c>
      <c r="H9433">
        <v>1</v>
      </c>
    </row>
    <row r="9434" spans="1:8" x14ac:dyDescent="0.25">
      <c r="A9434">
        <v>4901729</v>
      </c>
      <c r="B9434" t="s">
        <v>10443</v>
      </c>
      <c r="C9434" s="155">
        <v>18478</v>
      </c>
      <c r="D9434">
        <v>667814</v>
      </c>
      <c r="E9434" t="s">
        <v>3835</v>
      </c>
      <c r="F9434" t="s">
        <v>8</v>
      </c>
      <c r="G9434" s="155">
        <v>45924</v>
      </c>
      <c r="H9434">
        <v>1</v>
      </c>
    </row>
    <row r="9435" spans="1:8" x14ac:dyDescent="0.25">
      <c r="A9435">
        <v>4901728</v>
      </c>
      <c r="B9435" t="s">
        <v>25585</v>
      </c>
      <c r="C9435" s="155">
        <v>17742</v>
      </c>
      <c r="D9435">
        <v>682824</v>
      </c>
      <c r="E9435" t="s">
        <v>1522</v>
      </c>
      <c r="F9435" t="s">
        <v>64</v>
      </c>
      <c r="G9435" s="155">
        <v>45924</v>
      </c>
      <c r="H9435">
        <v>1</v>
      </c>
    </row>
    <row r="9436" spans="1:8" x14ac:dyDescent="0.25">
      <c r="A9436">
        <v>4901727</v>
      </c>
      <c r="B9436" t="s">
        <v>25586</v>
      </c>
      <c r="C9436" s="155">
        <v>24922</v>
      </c>
      <c r="D9436">
        <v>682824</v>
      </c>
      <c r="E9436" t="s">
        <v>1951</v>
      </c>
      <c r="F9436" t="s">
        <v>64</v>
      </c>
      <c r="G9436" s="155">
        <v>45924</v>
      </c>
      <c r="H9436">
        <v>1</v>
      </c>
    </row>
    <row r="9437" spans="1:8" x14ac:dyDescent="0.25">
      <c r="A9437">
        <v>4901726</v>
      </c>
      <c r="B9437" t="s">
        <v>13826</v>
      </c>
      <c r="C9437" s="155">
        <v>16905</v>
      </c>
      <c r="D9437">
        <v>682824</v>
      </c>
      <c r="E9437" t="s">
        <v>1522</v>
      </c>
      <c r="F9437" t="s">
        <v>64</v>
      </c>
      <c r="G9437" s="155">
        <v>45924</v>
      </c>
      <c r="H9437">
        <v>1</v>
      </c>
    </row>
    <row r="9438" spans="1:8" x14ac:dyDescent="0.25">
      <c r="A9438">
        <v>4901725</v>
      </c>
      <c r="B9438" t="s">
        <v>25587</v>
      </c>
      <c r="C9438" s="155">
        <v>18853</v>
      </c>
      <c r="D9438">
        <v>667688</v>
      </c>
      <c r="E9438" t="s">
        <v>1156</v>
      </c>
      <c r="F9438" t="s">
        <v>486</v>
      </c>
      <c r="G9438" s="155">
        <v>45915</v>
      </c>
      <c r="H9438">
        <v>1</v>
      </c>
    </row>
    <row r="9439" spans="1:8" x14ac:dyDescent="0.25">
      <c r="A9439">
        <v>4901722</v>
      </c>
      <c r="B9439" t="s">
        <v>25588</v>
      </c>
      <c r="C9439" s="155">
        <v>14382</v>
      </c>
      <c r="D9439">
        <v>609814</v>
      </c>
      <c r="E9439" t="s">
        <v>1192</v>
      </c>
      <c r="F9439" t="s">
        <v>345</v>
      </c>
      <c r="G9439" s="155">
        <v>45924</v>
      </c>
      <c r="H9439">
        <v>1</v>
      </c>
    </row>
    <row r="9440" spans="1:8" x14ac:dyDescent="0.25">
      <c r="A9440">
        <v>4901721</v>
      </c>
      <c r="B9440" t="s">
        <v>25589</v>
      </c>
      <c r="C9440" s="155">
        <v>19361</v>
      </c>
      <c r="D9440">
        <v>667814</v>
      </c>
      <c r="E9440" t="s">
        <v>1172</v>
      </c>
      <c r="F9440" t="s">
        <v>8</v>
      </c>
      <c r="G9440" s="155">
        <v>45924</v>
      </c>
      <c r="H9440">
        <v>1</v>
      </c>
    </row>
    <row r="9441" spans="1:8" x14ac:dyDescent="0.25">
      <c r="A9441">
        <v>4901720</v>
      </c>
      <c r="B9441" t="s">
        <v>25590</v>
      </c>
      <c r="C9441" s="155">
        <v>16259</v>
      </c>
      <c r="D9441">
        <v>682824</v>
      </c>
      <c r="E9441" t="s">
        <v>1522</v>
      </c>
      <c r="F9441" t="s">
        <v>64</v>
      </c>
      <c r="G9441" s="155">
        <v>45924</v>
      </c>
      <c r="H9441">
        <v>1</v>
      </c>
    </row>
    <row r="9442" spans="1:8" x14ac:dyDescent="0.25">
      <c r="A9442">
        <v>4901718</v>
      </c>
      <c r="B9442" t="s">
        <v>25591</v>
      </c>
      <c r="C9442" s="155">
        <v>25635</v>
      </c>
      <c r="D9442">
        <v>667688</v>
      </c>
      <c r="E9442" t="s">
        <v>1156</v>
      </c>
      <c r="F9442" t="s">
        <v>486</v>
      </c>
      <c r="G9442" s="155">
        <v>45924</v>
      </c>
      <c r="H9442">
        <v>1</v>
      </c>
    </row>
    <row r="9443" spans="1:8" x14ac:dyDescent="0.25">
      <c r="A9443">
        <v>4901717</v>
      </c>
      <c r="B9443" t="s">
        <v>25592</v>
      </c>
      <c r="C9443" s="155">
        <v>17272</v>
      </c>
      <c r="D9443">
        <v>609814</v>
      </c>
      <c r="E9443" t="s">
        <v>1192</v>
      </c>
      <c r="F9443" t="s">
        <v>345</v>
      </c>
      <c r="G9443" s="155">
        <v>45924</v>
      </c>
      <c r="H9443">
        <v>1</v>
      </c>
    </row>
    <row r="9444" spans="1:8" x14ac:dyDescent="0.25">
      <c r="A9444">
        <v>4901716</v>
      </c>
      <c r="B9444" t="s">
        <v>25593</v>
      </c>
      <c r="C9444" s="155">
        <v>12879</v>
      </c>
      <c r="D9444">
        <v>682824</v>
      </c>
      <c r="E9444" t="s">
        <v>1522</v>
      </c>
      <c r="F9444" t="s">
        <v>64</v>
      </c>
      <c r="G9444" s="155">
        <v>45924</v>
      </c>
      <c r="H9444">
        <v>1</v>
      </c>
    </row>
    <row r="9445" spans="1:8" x14ac:dyDescent="0.25">
      <c r="A9445">
        <v>4901715</v>
      </c>
      <c r="B9445" t="s">
        <v>3553</v>
      </c>
      <c r="C9445" s="155">
        <v>10429</v>
      </c>
      <c r="D9445">
        <v>667814</v>
      </c>
      <c r="E9445" t="s">
        <v>1186</v>
      </c>
      <c r="F9445" t="s">
        <v>494</v>
      </c>
      <c r="G9445" s="155">
        <v>45924</v>
      </c>
      <c r="H9445">
        <v>1</v>
      </c>
    </row>
    <row r="9446" spans="1:8" x14ac:dyDescent="0.25">
      <c r="A9446">
        <v>4901713</v>
      </c>
      <c r="B9446" t="s">
        <v>7638</v>
      </c>
      <c r="C9446" s="155">
        <v>15150</v>
      </c>
      <c r="D9446">
        <v>602890</v>
      </c>
      <c r="E9446" t="s">
        <v>1156</v>
      </c>
      <c r="F9446" t="s">
        <v>485</v>
      </c>
      <c r="G9446" s="155">
        <v>45924</v>
      </c>
      <c r="H9446">
        <v>1</v>
      </c>
    </row>
    <row r="9447" spans="1:8" x14ac:dyDescent="0.25">
      <c r="A9447">
        <v>4901712</v>
      </c>
      <c r="B9447" t="s">
        <v>25594</v>
      </c>
      <c r="C9447" s="155">
        <v>18007</v>
      </c>
      <c r="D9447">
        <v>609814</v>
      </c>
      <c r="E9447" t="s">
        <v>1192</v>
      </c>
      <c r="F9447" t="s">
        <v>345</v>
      </c>
      <c r="G9447" s="155">
        <v>45924</v>
      </c>
      <c r="H9447">
        <v>1</v>
      </c>
    </row>
    <row r="9448" spans="1:8" x14ac:dyDescent="0.25">
      <c r="A9448">
        <v>4901711</v>
      </c>
      <c r="B9448" t="s">
        <v>9748</v>
      </c>
      <c r="C9448" s="155">
        <v>19361</v>
      </c>
      <c r="D9448">
        <v>682824</v>
      </c>
      <c r="E9448" t="s">
        <v>1522</v>
      </c>
      <c r="F9448" t="s">
        <v>64</v>
      </c>
      <c r="G9448" s="155">
        <v>45924</v>
      </c>
      <c r="H9448">
        <v>1</v>
      </c>
    </row>
    <row r="9449" spans="1:8" x14ac:dyDescent="0.25">
      <c r="A9449">
        <v>4901710</v>
      </c>
      <c r="B9449" t="s">
        <v>25595</v>
      </c>
      <c r="C9449" s="155">
        <v>32459</v>
      </c>
      <c r="D9449">
        <v>667688</v>
      </c>
      <c r="E9449" t="s">
        <v>1156</v>
      </c>
      <c r="F9449" t="s">
        <v>486</v>
      </c>
      <c r="G9449" s="155">
        <v>45915</v>
      </c>
      <c r="H9449">
        <v>1</v>
      </c>
    </row>
    <row r="9450" spans="1:8" x14ac:dyDescent="0.25">
      <c r="A9450">
        <v>4901708</v>
      </c>
      <c r="B9450" t="s">
        <v>2949</v>
      </c>
      <c r="C9450" s="155">
        <v>13866</v>
      </c>
      <c r="D9450">
        <v>667984</v>
      </c>
      <c r="E9450" t="s">
        <v>1192</v>
      </c>
      <c r="F9450" t="s">
        <v>488</v>
      </c>
      <c r="G9450" s="155">
        <v>45924</v>
      </c>
      <c r="H9450">
        <v>1</v>
      </c>
    </row>
    <row r="9451" spans="1:8" x14ac:dyDescent="0.25">
      <c r="A9451">
        <v>4901706</v>
      </c>
      <c r="B9451" t="s">
        <v>25596</v>
      </c>
      <c r="C9451" s="155">
        <v>21631</v>
      </c>
      <c r="D9451">
        <v>608814</v>
      </c>
      <c r="E9451" t="s">
        <v>1867</v>
      </c>
      <c r="F9451" t="s">
        <v>35</v>
      </c>
      <c r="G9451" s="155">
        <v>45924</v>
      </c>
      <c r="H9451">
        <v>1</v>
      </c>
    </row>
    <row r="9452" spans="1:8" x14ac:dyDescent="0.25">
      <c r="A9452">
        <v>4901705</v>
      </c>
      <c r="B9452" t="s">
        <v>25597</v>
      </c>
      <c r="C9452" s="155">
        <v>13574</v>
      </c>
      <c r="D9452">
        <v>609814</v>
      </c>
      <c r="E9452" t="s">
        <v>1192</v>
      </c>
      <c r="F9452" t="s">
        <v>345</v>
      </c>
      <c r="G9452" s="155">
        <v>45924</v>
      </c>
      <c r="H9452">
        <v>1</v>
      </c>
    </row>
    <row r="9453" spans="1:8" x14ac:dyDescent="0.25">
      <c r="A9453">
        <v>4901702</v>
      </c>
      <c r="B9453" t="s">
        <v>25598</v>
      </c>
      <c r="C9453" s="155">
        <v>19178</v>
      </c>
      <c r="D9453">
        <v>682824</v>
      </c>
      <c r="E9453" t="s">
        <v>1522</v>
      </c>
      <c r="F9453" t="s">
        <v>64</v>
      </c>
      <c r="G9453" s="155">
        <v>45924</v>
      </c>
      <c r="H9453">
        <v>1</v>
      </c>
    </row>
    <row r="9454" spans="1:8" x14ac:dyDescent="0.25">
      <c r="A9454">
        <v>4901700</v>
      </c>
      <c r="B9454" t="s">
        <v>3044</v>
      </c>
      <c r="C9454" s="155">
        <v>11628</v>
      </c>
      <c r="D9454">
        <v>609814</v>
      </c>
      <c r="E9454" t="s">
        <v>1192</v>
      </c>
      <c r="F9454" t="s">
        <v>345</v>
      </c>
      <c r="G9454" s="155">
        <v>45924</v>
      </c>
      <c r="H9454">
        <v>1</v>
      </c>
    </row>
    <row r="9455" spans="1:8" x14ac:dyDescent="0.25">
      <c r="A9455">
        <v>4901699</v>
      </c>
      <c r="B9455" t="s">
        <v>21102</v>
      </c>
      <c r="C9455" s="155">
        <v>12642</v>
      </c>
      <c r="D9455">
        <v>682824</v>
      </c>
      <c r="E9455" t="s">
        <v>1522</v>
      </c>
      <c r="F9455" t="s">
        <v>64</v>
      </c>
      <c r="G9455" s="155">
        <v>45924</v>
      </c>
      <c r="H9455">
        <v>1</v>
      </c>
    </row>
    <row r="9456" spans="1:8" x14ac:dyDescent="0.25">
      <c r="A9456">
        <v>4901698</v>
      </c>
      <c r="B9456" t="s">
        <v>25584</v>
      </c>
      <c r="C9456" s="155">
        <v>22447</v>
      </c>
      <c r="D9456">
        <v>667688</v>
      </c>
      <c r="E9456" t="s">
        <v>1156</v>
      </c>
      <c r="F9456" t="s">
        <v>454</v>
      </c>
      <c r="G9456" s="155">
        <v>45919</v>
      </c>
      <c r="H9456">
        <v>1</v>
      </c>
    </row>
    <row r="9457" spans="1:8" x14ac:dyDescent="0.25">
      <c r="A9457">
        <v>4901695</v>
      </c>
      <c r="B9457" t="s">
        <v>8538</v>
      </c>
      <c r="C9457" s="155">
        <v>30236</v>
      </c>
      <c r="D9457">
        <v>665934</v>
      </c>
      <c r="E9457" t="s">
        <v>506</v>
      </c>
      <c r="F9457" t="s">
        <v>56</v>
      </c>
      <c r="G9457" s="155">
        <v>45924</v>
      </c>
      <c r="H9457">
        <v>1</v>
      </c>
    </row>
    <row r="9458" spans="1:8" x14ac:dyDescent="0.25">
      <c r="A9458">
        <v>4901694</v>
      </c>
      <c r="B9458" t="s">
        <v>9703</v>
      </c>
      <c r="C9458" s="155">
        <v>17310</v>
      </c>
      <c r="D9458">
        <v>608814</v>
      </c>
      <c r="E9458" t="s">
        <v>3157</v>
      </c>
      <c r="F9458" t="s">
        <v>81</v>
      </c>
      <c r="G9458" s="155">
        <v>45924</v>
      </c>
      <c r="H9458">
        <v>1</v>
      </c>
    </row>
    <row r="9459" spans="1:8" x14ac:dyDescent="0.25">
      <c r="A9459">
        <v>4901693</v>
      </c>
      <c r="B9459" t="s">
        <v>5629</v>
      </c>
      <c r="C9459" s="155">
        <v>13797</v>
      </c>
      <c r="D9459">
        <v>667814</v>
      </c>
      <c r="E9459" t="s">
        <v>1186</v>
      </c>
      <c r="F9459" t="s">
        <v>8</v>
      </c>
      <c r="G9459" s="155">
        <v>45924</v>
      </c>
      <c r="H9459">
        <v>1</v>
      </c>
    </row>
    <row r="9460" spans="1:8" x14ac:dyDescent="0.25">
      <c r="A9460">
        <v>4901690</v>
      </c>
      <c r="B9460" t="s">
        <v>25599</v>
      </c>
      <c r="C9460" s="155">
        <v>23181</v>
      </c>
      <c r="D9460">
        <v>667688</v>
      </c>
      <c r="E9460" t="s">
        <v>1156</v>
      </c>
      <c r="F9460" t="s">
        <v>486</v>
      </c>
      <c r="G9460" s="155">
        <v>45916</v>
      </c>
      <c r="H9460">
        <v>1</v>
      </c>
    </row>
    <row r="9461" spans="1:8" x14ac:dyDescent="0.25">
      <c r="A9461">
        <v>4901689</v>
      </c>
      <c r="B9461" t="s">
        <v>2974</v>
      </c>
      <c r="C9461" s="155">
        <v>20964</v>
      </c>
      <c r="D9461">
        <v>667814</v>
      </c>
      <c r="E9461" t="s">
        <v>1170</v>
      </c>
      <c r="F9461" t="s">
        <v>8</v>
      </c>
      <c r="G9461" s="155">
        <v>45924</v>
      </c>
      <c r="H9461">
        <v>1</v>
      </c>
    </row>
    <row r="9462" spans="1:8" x14ac:dyDescent="0.25">
      <c r="A9462">
        <v>4901688</v>
      </c>
      <c r="B9462" t="s">
        <v>25600</v>
      </c>
      <c r="C9462" s="155">
        <v>21057</v>
      </c>
      <c r="D9462">
        <v>682824</v>
      </c>
      <c r="E9462" t="s">
        <v>1522</v>
      </c>
      <c r="F9462" t="s">
        <v>64</v>
      </c>
      <c r="G9462" s="155">
        <v>45924</v>
      </c>
      <c r="H9462">
        <v>1</v>
      </c>
    </row>
    <row r="9463" spans="1:8" x14ac:dyDescent="0.25">
      <c r="A9463">
        <v>4901686</v>
      </c>
      <c r="B9463" t="s">
        <v>7300</v>
      </c>
      <c r="C9463" s="155">
        <v>23255</v>
      </c>
      <c r="D9463">
        <v>667984</v>
      </c>
      <c r="E9463" t="s">
        <v>1430</v>
      </c>
      <c r="F9463" t="s">
        <v>488</v>
      </c>
      <c r="G9463" s="155">
        <v>45924</v>
      </c>
      <c r="H9463">
        <v>1</v>
      </c>
    </row>
    <row r="9464" spans="1:8" x14ac:dyDescent="0.25">
      <c r="A9464">
        <v>4901684</v>
      </c>
      <c r="B9464" t="s">
        <v>15286</v>
      </c>
      <c r="C9464" s="155">
        <v>17056</v>
      </c>
      <c r="D9464">
        <v>667814</v>
      </c>
      <c r="E9464" t="s">
        <v>3835</v>
      </c>
      <c r="F9464" t="s">
        <v>493</v>
      </c>
      <c r="G9464" s="155">
        <v>45924</v>
      </c>
      <c r="H9464">
        <v>1</v>
      </c>
    </row>
    <row r="9465" spans="1:8" x14ac:dyDescent="0.25">
      <c r="A9465">
        <v>4901681</v>
      </c>
      <c r="B9465" t="s">
        <v>6295</v>
      </c>
      <c r="C9465" s="155">
        <v>14491</v>
      </c>
      <c r="D9465">
        <v>682824</v>
      </c>
      <c r="E9465" t="s">
        <v>1522</v>
      </c>
      <c r="F9465" t="s">
        <v>64</v>
      </c>
      <c r="G9465" s="155">
        <v>45924</v>
      </c>
      <c r="H9465">
        <v>1</v>
      </c>
    </row>
    <row r="9466" spans="1:8" x14ac:dyDescent="0.25">
      <c r="A9466">
        <v>4901679</v>
      </c>
      <c r="B9466" t="s">
        <v>25601</v>
      </c>
      <c r="C9466" s="155">
        <v>16230</v>
      </c>
      <c r="D9466">
        <v>667983</v>
      </c>
      <c r="E9466" t="s">
        <v>1867</v>
      </c>
      <c r="F9466" t="s">
        <v>27</v>
      </c>
      <c r="G9466" s="155">
        <v>45924</v>
      </c>
      <c r="H9466">
        <v>1</v>
      </c>
    </row>
    <row r="9467" spans="1:8" x14ac:dyDescent="0.25">
      <c r="A9467">
        <v>4901678</v>
      </c>
      <c r="B9467" t="s">
        <v>17599</v>
      </c>
      <c r="C9467" s="155">
        <v>22925</v>
      </c>
      <c r="D9467">
        <v>667983</v>
      </c>
      <c r="E9467" t="s">
        <v>1867</v>
      </c>
      <c r="F9467" t="s">
        <v>397</v>
      </c>
      <c r="G9467" s="155">
        <v>45924</v>
      </c>
      <c r="H9467">
        <v>1</v>
      </c>
    </row>
    <row r="9468" spans="1:8" x14ac:dyDescent="0.25">
      <c r="A9468">
        <v>4901677</v>
      </c>
      <c r="B9468" t="s">
        <v>10444</v>
      </c>
      <c r="C9468" s="155">
        <v>18023</v>
      </c>
      <c r="D9468">
        <v>682824</v>
      </c>
      <c r="E9468" t="s">
        <v>1522</v>
      </c>
      <c r="F9468" t="s">
        <v>64</v>
      </c>
      <c r="G9468" s="155">
        <v>45924</v>
      </c>
      <c r="H9468">
        <v>1</v>
      </c>
    </row>
    <row r="9469" spans="1:8" x14ac:dyDescent="0.25">
      <c r="A9469">
        <v>4901673</v>
      </c>
      <c r="B9469" t="s">
        <v>13829</v>
      </c>
      <c r="C9469" s="155">
        <v>18846</v>
      </c>
      <c r="D9469">
        <v>682824</v>
      </c>
      <c r="E9469" t="s">
        <v>1522</v>
      </c>
      <c r="F9469" t="s">
        <v>64</v>
      </c>
      <c r="G9469" s="155">
        <v>45924</v>
      </c>
      <c r="H9469">
        <v>1</v>
      </c>
    </row>
    <row r="9470" spans="1:8" x14ac:dyDescent="0.25">
      <c r="A9470">
        <v>4901672</v>
      </c>
      <c r="B9470" t="s">
        <v>15395</v>
      </c>
      <c r="C9470" s="155">
        <v>15325</v>
      </c>
      <c r="D9470">
        <v>620814</v>
      </c>
      <c r="E9470" t="s">
        <v>2883</v>
      </c>
      <c r="F9470" t="s">
        <v>424</v>
      </c>
      <c r="G9470" s="155">
        <v>45924</v>
      </c>
      <c r="H9470">
        <v>1</v>
      </c>
    </row>
    <row r="9471" spans="1:8" x14ac:dyDescent="0.25">
      <c r="A9471">
        <v>4901669</v>
      </c>
      <c r="B9471" t="s">
        <v>15376</v>
      </c>
      <c r="C9471" s="155">
        <v>15985</v>
      </c>
      <c r="D9471">
        <v>618814</v>
      </c>
      <c r="E9471" t="s">
        <v>5307</v>
      </c>
      <c r="F9471" t="s">
        <v>41</v>
      </c>
      <c r="G9471" s="155">
        <v>45924</v>
      </c>
      <c r="H9471">
        <v>1</v>
      </c>
    </row>
    <row r="9472" spans="1:8" x14ac:dyDescent="0.25">
      <c r="A9472">
        <v>4901668</v>
      </c>
      <c r="B9472" t="s">
        <v>25588</v>
      </c>
      <c r="C9472" s="155">
        <v>14382</v>
      </c>
      <c r="D9472">
        <v>682824</v>
      </c>
      <c r="E9472" t="s">
        <v>1522</v>
      </c>
      <c r="F9472" t="s">
        <v>64</v>
      </c>
      <c r="G9472" s="155">
        <v>45924</v>
      </c>
      <c r="H9472">
        <v>1</v>
      </c>
    </row>
    <row r="9473" spans="1:8" x14ac:dyDescent="0.25">
      <c r="A9473">
        <v>4901666</v>
      </c>
      <c r="B9473" t="s">
        <v>25602</v>
      </c>
      <c r="C9473" s="155">
        <v>34457</v>
      </c>
      <c r="D9473">
        <v>682824</v>
      </c>
      <c r="E9473" t="s">
        <v>1951</v>
      </c>
      <c r="F9473" t="s">
        <v>13964</v>
      </c>
      <c r="G9473" s="155">
        <v>45924</v>
      </c>
      <c r="H9473">
        <v>1</v>
      </c>
    </row>
    <row r="9474" spans="1:8" x14ac:dyDescent="0.25">
      <c r="A9474">
        <v>4901665</v>
      </c>
      <c r="B9474" t="s">
        <v>18146</v>
      </c>
      <c r="C9474" s="155">
        <v>12117</v>
      </c>
      <c r="D9474">
        <v>682824</v>
      </c>
      <c r="E9474" t="s">
        <v>1522</v>
      </c>
      <c r="F9474" t="s">
        <v>64</v>
      </c>
      <c r="G9474" s="155">
        <v>45924</v>
      </c>
      <c r="H9474">
        <v>1</v>
      </c>
    </row>
    <row r="9475" spans="1:8" x14ac:dyDescent="0.25">
      <c r="A9475">
        <v>4901662</v>
      </c>
      <c r="B9475" t="s">
        <v>7692</v>
      </c>
      <c r="C9475" s="155">
        <v>16619</v>
      </c>
      <c r="D9475">
        <v>682824</v>
      </c>
      <c r="E9475" t="s">
        <v>1522</v>
      </c>
      <c r="F9475" t="s">
        <v>64</v>
      </c>
      <c r="G9475" s="155">
        <v>45924</v>
      </c>
      <c r="H9475">
        <v>1</v>
      </c>
    </row>
    <row r="9476" spans="1:8" x14ac:dyDescent="0.25">
      <c r="A9476">
        <v>4901661</v>
      </c>
      <c r="B9476" t="s">
        <v>2876</v>
      </c>
      <c r="C9476" s="155">
        <v>14062</v>
      </c>
      <c r="D9476">
        <v>602814</v>
      </c>
      <c r="E9476" t="s">
        <v>1186</v>
      </c>
      <c r="F9476" t="s">
        <v>26</v>
      </c>
      <c r="G9476" s="155">
        <v>45923</v>
      </c>
      <c r="H9476">
        <v>1</v>
      </c>
    </row>
    <row r="9477" spans="1:8" x14ac:dyDescent="0.25">
      <c r="A9477">
        <v>4901659</v>
      </c>
      <c r="B9477" t="s">
        <v>19241</v>
      </c>
      <c r="C9477" s="155">
        <v>35468</v>
      </c>
      <c r="D9477">
        <v>608890</v>
      </c>
      <c r="E9477" t="s">
        <v>3036</v>
      </c>
      <c r="F9477" t="s">
        <v>75</v>
      </c>
      <c r="G9477" s="155">
        <v>45924</v>
      </c>
      <c r="H9477">
        <v>1</v>
      </c>
    </row>
    <row r="9478" spans="1:8" x14ac:dyDescent="0.25">
      <c r="A9478">
        <v>4901656</v>
      </c>
      <c r="B9478" t="s">
        <v>6556</v>
      </c>
      <c r="C9478" s="155">
        <v>21449</v>
      </c>
      <c r="D9478">
        <v>667984</v>
      </c>
      <c r="E9478" t="s">
        <v>1186</v>
      </c>
      <c r="F9478" t="s">
        <v>454</v>
      </c>
      <c r="G9478" s="155">
        <v>45919</v>
      </c>
      <c r="H9478">
        <v>1</v>
      </c>
    </row>
    <row r="9479" spans="1:8" x14ac:dyDescent="0.25">
      <c r="A9479">
        <v>4901654</v>
      </c>
      <c r="B9479" t="s">
        <v>25603</v>
      </c>
      <c r="C9479" s="155">
        <v>25711</v>
      </c>
      <c r="D9479">
        <v>667984</v>
      </c>
      <c r="E9479" t="s">
        <v>1192</v>
      </c>
      <c r="F9479" t="s">
        <v>430</v>
      </c>
      <c r="G9479" s="155">
        <v>45924</v>
      </c>
      <c r="H9479">
        <v>1</v>
      </c>
    </row>
    <row r="9480" spans="1:8" x14ac:dyDescent="0.25">
      <c r="A9480">
        <v>4901653</v>
      </c>
      <c r="B9480" t="s">
        <v>3689</v>
      </c>
      <c r="C9480" s="155">
        <v>25897</v>
      </c>
      <c r="D9480">
        <v>614814</v>
      </c>
      <c r="E9480" t="s">
        <v>9539</v>
      </c>
      <c r="F9480" t="s">
        <v>49</v>
      </c>
      <c r="G9480" s="155">
        <v>45924</v>
      </c>
      <c r="H9480">
        <v>1</v>
      </c>
    </row>
    <row r="9481" spans="1:8" x14ac:dyDescent="0.25">
      <c r="A9481">
        <v>4901651</v>
      </c>
      <c r="B9481" t="s">
        <v>25604</v>
      </c>
      <c r="C9481" s="155">
        <v>32506</v>
      </c>
      <c r="D9481">
        <v>667814</v>
      </c>
      <c r="E9481" t="s">
        <v>1172</v>
      </c>
      <c r="F9481" t="s">
        <v>454</v>
      </c>
      <c r="G9481" s="155">
        <v>45924</v>
      </c>
      <c r="H9481">
        <v>1</v>
      </c>
    </row>
    <row r="9482" spans="1:8" x14ac:dyDescent="0.25">
      <c r="A9482">
        <v>4901650</v>
      </c>
      <c r="B9482" t="s">
        <v>25582</v>
      </c>
      <c r="C9482" s="155">
        <v>19104</v>
      </c>
      <c r="D9482">
        <v>618814</v>
      </c>
      <c r="E9482" t="s">
        <v>1996</v>
      </c>
      <c r="F9482" t="s">
        <v>41</v>
      </c>
      <c r="G9482" s="155">
        <v>45924</v>
      </c>
      <c r="H9482">
        <v>1</v>
      </c>
    </row>
    <row r="9483" spans="1:8" x14ac:dyDescent="0.25">
      <c r="A9483">
        <v>4901649</v>
      </c>
      <c r="B9483" t="s">
        <v>25605</v>
      </c>
      <c r="C9483" s="155">
        <v>28247</v>
      </c>
      <c r="D9483">
        <v>667983</v>
      </c>
      <c r="E9483" t="s">
        <v>1867</v>
      </c>
      <c r="F9483" t="s">
        <v>27</v>
      </c>
      <c r="G9483" s="155">
        <v>45923</v>
      </c>
      <c r="H9483">
        <v>1</v>
      </c>
    </row>
    <row r="9484" spans="1:8" x14ac:dyDescent="0.25">
      <c r="A9484">
        <v>4901647</v>
      </c>
      <c r="B9484" t="s">
        <v>23595</v>
      </c>
      <c r="C9484" s="155">
        <v>24235</v>
      </c>
      <c r="D9484">
        <v>620814</v>
      </c>
      <c r="E9484" t="s">
        <v>4927</v>
      </c>
      <c r="F9484" t="s">
        <v>424</v>
      </c>
      <c r="G9484" s="155">
        <v>45924</v>
      </c>
      <c r="H9484">
        <v>1</v>
      </c>
    </row>
    <row r="9485" spans="1:8" x14ac:dyDescent="0.25">
      <c r="A9485">
        <v>4901642</v>
      </c>
      <c r="B9485" t="s">
        <v>25606</v>
      </c>
      <c r="C9485" s="155">
        <v>22349</v>
      </c>
      <c r="D9485">
        <v>667688</v>
      </c>
      <c r="E9485" t="s">
        <v>1156</v>
      </c>
      <c r="F9485" t="s">
        <v>25</v>
      </c>
      <c r="G9485" s="155">
        <v>45924</v>
      </c>
      <c r="H9485">
        <v>1</v>
      </c>
    </row>
    <row r="9486" spans="1:8" x14ac:dyDescent="0.25">
      <c r="A9486">
        <v>4901640</v>
      </c>
      <c r="B9486" t="s">
        <v>25607</v>
      </c>
      <c r="C9486" s="155">
        <v>24608</v>
      </c>
      <c r="D9486">
        <v>667688</v>
      </c>
      <c r="E9486" t="s">
        <v>1156</v>
      </c>
      <c r="F9486" t="s">
        <v>60</v>
      </c>
      <c r="G9486" s="155">
        <v>45903</v>
      </c>
      <c r="H9486">
        <v>1</v>
      </c>
    </row>
    <row r="9487" spans="1:8" x14ac:dyDescent="0.25">
      <c r="A9487">
        <v>4901639</v>
      </c>
      <c r="B9487" t="s">
        <v>25608</v>
      </c>
      <c r="C9487" s="155">
        <v>30481</v>
      </c>
      <c r="D9487">
        <v>667890</v>
      </c>
      <c r="E9487" t="s">
        <v>1867</v>
      </c>
      <c r="F9487" t="s">
        <v>414</v>
      </c>
      <c r="G9487" s="155">
        <v>45922</v>
      </c>
      <c r="H9487">
        <v>1</v>
      </c>
    </row>
    <row r="9488" spans="1:8" x14ac:dyDescent="0.25">
      <c r="A9488">
        <v>4901638</v>
      </c>
      <c r="B9488" t="s">
        <v>25609</v>
      </c>
      <c r="C9488" s="155">
        <v>25741</v>
      </c>
      <c r="D9488">
        <v>665814</v>
      </c>
      <c r="E9488" t="s">
        <v>2364</v>
      </c>
      <c r="F9488" t="s">
        <v>4093</v>
      </c>
      <c r="G9488" s="155">
        <v>45924</v>
      </c>
      <c r="H9488">
        <v>1</v>
      </c>
    </row>
    <row r="9489" spans="1:8" x14ac:dyDescent="0.25">
      <c r="A9489">
        <v>4901637</v>
      </c>
      <c r="B9489" t="s">
        <v>25610</v>
      </c>
      <c r="C9489" s="155">
        <v>15497</v>
      </c>
      <c r="D9489">
        <v>667983</v>
      </c>
      <c r="E9489" t="s">
        <v>1867</v>
      </c>
      <c r="F9489" t="s">
        <v>454</v>
      </c>
      <c r="G9489" s="155">
        <v>45922</v>
      </c>
      <c r="H9489">
        <v>1</v>
      </c>
    </row>
    <row r="9490" spans="1:8" x14ac:dyDescent="0.25">
      <c r="A9490">
        <v>4901636</v>
      </c>
      <c r="B9490" t="s">
        <v>19037</v>
      </c>
      <c r="C9490" s="155">
        <v>20277</v>
      </c>
      <c r="D9490">
        <v>667814</v>
      </c>
      <c r="E9490" t="s">
        <v>2009</v>
      </c>
      <c r="F9490" t="s">
        <v>19328</v>
      </c>
      <c r="G9490" s="155">
        <v>45924</v>
      </c>
      <c r="H9490">
        <v>1</v>
      </c>
    </row>
    <row r="9491" spans="1:8" x14ac:dyDescent="0.25">
      <c r="A9491">
        <v>4901634</v>
      </c>
      <c r="B9491" t="s">
        <v>11301</v>
      </c>
      <c r="C9491" s="155">
        <v>20909</v>
      </c>
      <c r="D9491">
        <v>602814</v>
      </c>
      <c r="E9491" t="s">
        <v>1503</v>
      </c>
      <c r="F9491" t="s">
        <v>26</v>
      </c>
      <c r="G9491" s="155">
        <v>45923</v>
      </c>
      <c r="H9491">
        <v>1</v>
      </c>
    </row>
    <row r="9492" spans="1:8" x14ac:dyDescent="0.25">
      <c r="A9492">
        <v>4901633</v>
      </c>
      <c r="B9492" t="s">
        <v>15214</v>
      </c>
      <c r="C9492" s="155">
        <v>18125</v>
      </c>
      <c r="D9492">
        <v>667984</v>
      </c>
      <c r="E9492" t="s">
        <v>1635</v>
      </c>
      <c r="F9492" t="s">
        <v>8</v>
      </c>
      <c r="G9492" s="155">
        <v>45924</v>
      </c>
      <c r="H9492">
        <v>1</v>
      </c>
    </row>
    <row r="9493" spans="1:8" x14ac:dyDescent="0.25">
      <c r="A9493">
        <v>4901630</v>
      </c>
      <c r="B9493" t="s">
        <v>14449</v>
      </c>
      <c r="C9493" s="155">
        <v>37725</v>
      </c>
      <c r="D9493">
        <v>667934</v>
      </c>
      <c r="E9493" t="s">
        <v>18610</v>
      </c>
      <c r="F9493" t="s">
        <v>402</v>
      </c>
      <c r="G9493" s="155">
        <v>45924</v>
      </c>
      <c r="H9493">
        <v>1</v>
      </c>
    </row>
    <row r="9494" spans="1:8" x14ac:dyDescent="0.25">
      <c r="A9494">
        <v>4901627</v>
      </c>
      <c r="B9494" t="s">
        <v>25611</v>
      </c>
      <c r="C9494" s="155">
        <v>23531</v>
      </c>
      <c r="D9494">
        <v>608814</v>
      </c>
      <c r="E9494" t="s">
        <v>1867</v>
      </c>
      <c r="F9494" t="s">
        <v>75</v>
      </c>
      <c r="G9494" s="155">
        <v>45924</v>
      </c>
      <c r="H9494">
        <v>1</v>
      </c>
    </row>
    <row r="9495" spans="1:8" x14ac:dyDescent="0.25">
      <c r="A9495">
        <v>4901624</v>
      </c>
      <c r="B9495" t="s">
        <v>15748</v>
      </c>
      <c r="C9495" s="155">
        <v>32607</v>
      </c>
      <c r="D9495">
        <v>620814</v>
      </c>
      <c r="E9495" t="s">
        <v>2856</v>
      </c>
      <c r="F9495" t="s">
        <v>424</v>
      </c>
      <c r="G9495" s="155">
        <v>45924</v>
      </c>
      <c r="H9495">
        <v>1</v>
      </c>
    </row>
    <row r="9496" spans="1:8" x14ac:dyDescent="0.25">
      <c r="A9496">
        <v>4901623</v>
      </c>
      <c r="B9496" t="s">
        <v>25612</v>
      </c>
      <c r="C9496" s="155">
        <v>20341</v>
      </c>
      <c r="D9496">
        <v>667814</v>
      </c>
      <c r="E9496" t="s">
        <v>1198</v>
      </c>
      <c r="F9496" t="s">
        <v>8</v>
      </c>
      <c r="G9496" s="155">
        <v>45924</v>
      </c>
      <c r="H9496">
        <v>1</v>
      </c>
    </row>
    <row r="9497" spans="1:8" x14ac:dyDescent="0.25">
      <c r="A9497">
        <v>4901620</v>
      </c>
      <c r="B9497" t="s">
        <v>14829</v>
      </c>
      <c r="C9497" s="155">
        <v>32137</v>
      </c>
      <c r="D9497">
        <v>667890</v>
      </c>
      <c r="E9497" t="s">
        <v>12263</v>
      </c>
      <c r="F9497" t="s">
        <v>377</v>
      </c>
      <c r="G9497" s="155">
        <v>45924</v>
      </c>
      <c r="H9497">
        <v>1</v>
      </c>
    </row>
    <row r="9498" spans="1:8" x14ac:dyDescent="0.25">
      <c r="A9498">
        <v>4901617</v>
      </c>
      <c r="B9498" t="s">
        <v>25613</v>
      </c>
      <c r="C9498" s="155">
        <v>15410</v>
      </c>
      <c r="D9498">
        <v>608814</v>
      </c>
      <c r="E9498" t="s">
        <v>1867</v>
      </c>
      <c r="F9498" t="s">
        <v>75</v>
      </c>
      <c r="G9498" s="155">
        <v>45924</v>
      </c>
      <c r="H9498">
        <v>1</v>
      </c>
    </row>
    <row r="9499" spans="1:8" x14ac:dyDescent="0.25">
      <c r="A9499">
        <v>4901615</v>
      </c>
      <c r="B9499" t="s">
        <v>5969</v>
      </c>
      <c r="C9499" s="155">
        <v>20384</v>
      </c>
      <c r="D9499">
        <v>602984</v>
      </c>
      <c r="E9499" t="s">
        <v>1156</v>
      </c>
      <c r="F9499" t="s">
        <v>336</v>
      </c>
      <c r="G9499" s="155">
        <v>45924</v>
      </c>
      <c r="H9499">
        <v>1</v>
      </c>
    </row>
    <row r="9500" spans="1:8" x14ac:dyDescent="0.25">
      <c r="A9500">
        <v>4901613</v>
      </c>
      <c r="B9500" t="s">
        <v>25614</v>
      </c>
      <c r="C9500" s="155">
        <v>22772</v>
      </c>
      <c r="D9500">
        <v>610814</v>
      </c>
      <c r="E9500" t="s">
        <v>5212</v>
      </c>
      <c r="F9500" t="s">
        <v>52</v>
      </c>
      <c r="G9500" s="155">
        <v>45924</v>
      </c>
      <c r="H9500">
        <v>1</v>
      </c>
    </row>
    <row r="9501" spans="1:8" x14ac:dyDescent="0.25">
      <c r="A9501">
        <v>4901608</v>
      </c>
      <c r="B9501" t="s">
        <v>25615</v>
      </c>
      <c r="C9501" s="155">
        <v>25120</v>
      </c>
      <c r="D9501">
        <v>667814</v>
      </c>
      <c r="E9501" t="s">
        <v>1186</v>
      </c>
      <c r="F9501" t="s">
        <v>494</v>
      </c>
      <c r="G9501" s="155">
        <v>45924</v>
      </c>
      <c r="H9501">
        <v>1</v>
      </c>
    </row>
    <row r="9502" spans="1:8" x14ac:dyDescent="0.25">
      <c r="A9502">
        <v>4901606</v>
      </c>
      <c r="B9502" t="s">
        <v>25616</v>
      </c>
      <c r="C9502" s="155">
        <v>29872</v>
      </c>
      <c r="D9502">
        <v>617814</v>
      </c>
      <c r="E9502" t="s">
        <v>5234</v>
      </c>
      <c r="F9502" t="s">
        <v>382</v>
      </c>
      <c r="G9502" s="155">
        <v>45924</v>
      </c>
      <c r="H9502">
        <v>1</v>
      </c>
    </row>
    <row r="9503" spans="1:8" x14ac:dyDescent="0.25">
      <c r="A9503">
        <v>4901605</v>
      </c>
      <c r="B9503" t="s">
        <v>8062</v>
      </c>
      <c r="C9503" s="155">
        <v>13072</v>
      </c>
      <c r="D9503">
        <v>618814</v>
      </c>
      <c r="E9503" t="s">
        <v>1996</v>
      </c>
      <c r="F9503" t="s">
        <v>41</v>
      </c>
      <c r="G9503" s="155">
        <v>45924</v>
      </c>
      <c r="H9503">
        <v>1</v>
      </c>
    </row>
    <row r="9504" spans="1:8" x14ac:dyDescent="0.25">
      <c r="A9504">
        <v>4901602</v>
      </c>
      <c r="B9504" t="s">
        <v>7622</v>
      </c>
      <c r="C9504" s="155">
        <v>27522</v>
      </c>
      <c r="D9504">
        <v>667890</v>
      </c>
      <c r="E9504" t="s">
        <v>1951</v>
      </c>
      <c r="F9504" t="s">
        <v>19328</v>
      </c>
      <c r="G9504" s="155">
        <v>45924</v>
      </c>
      <c r="H9504">
        <v>1</v>
      </c>
    </row>
    <row r="9505" spans="1:8" x14ac:dyDescent="0.25">
      <c r="A9505">
        <v>4901601</v>
      </c>
      <c r="B9505" t="s">
        <v>3865</v>
      </c>
      <c r="C9505" s="155">
        <v>23187</v>
      </c>
      <c r="D9505">
        <v>608814</v>
      </c>
      <c r="E9505" t="s">
        <v>1867</v>
      </c>
      <c r="F9505" t="s">
        <v>81</v>
      </c>
      <c r="G9505" s="155">
        <v>45924</v>
      </c>
      <c r="H9505">
        <v>1</v>
      </c>
    </row>
    <row r="9506" spans="1:8" x14ac:dyDescent="0.25">
      <c r="A9506">
        <v>4901600</v>
      </c>
      <c r="B9506" t="s">
        <v>8468</v>
      </c>
      <c r="C9506" s="155">
        <v>13261</v>
      </c>
      <c r="D9506">
        <v>667890</v>
      </c>
      <c r="E9506" t="s">
        <v>1951</v>
      </c>
      <c r="F9506" t="s">
        <v>19328</v>
      </c>
      <c r="G9506" s="155">
        <v>45924</v>
      </c>
      <c r="H9506">
        <v>1</v>
      </c>
    </row>
    <row r="9507" spans="1:8" x14ac:dyDescent="0.25">
      <c r="A9507">
        <v>4901599</v>
      </c>
      <c r="B9507" t="s">
        <v>25617</v>
      </c>
      <c r="C9507" s="155">
        <v>33191</v>
      </c>
      <c r="D9507">
        <v>667824</v>
      </c>
      <c r="E9507" t="s">
        <v>1156</v>
      </c>
      <c r="F9507" t="s">
        <v>8</v>
      </c>
      <c r="G9507" s="155">
        <v>45924</v>
      </c>
      <c r="H9507">
        <v>1</v>
      </c>
    </row>
    <row r="9508" spans="1:8" x14ac:dyDescent="0.25">
      <c r="A9508">
        <v>4901598</v>
      </c>
      <c r="B9508" t="s">
        <v>25618</v>
      </c>
      <c r="C9508" s="155">
        <v>14737</v>
      </c>
      <c r="D9508">
        <v>667890</v>
      </c>
      <c r="E9508" t="s">
        <v>1951</v>
      </c>
      <c r="F9508" t="s">
        <v>19328</v>
      </c>
      <c r="G9508" s="155">
        <v>45924</v>
      </c>
      <c r="H9508">
        <v>1</v>
      </c>
    </row>
    <row r="9509" spans="1:8" x14ac:dyDescent="0.25">
      <c r="A9509">
        <v>4901596</v>
      </c>
      <c r="B9509" t="s">
        <v>25619</v>
      </c>
      <c r="C9509" s="155">
        <v>37386</v>
      </c>
      <c r="D9509">
        <v>682824</v>
      </c>
      <c r="E9509" t="s">
        <v>1951</v>
      </c>
      <c r="F9509" t="s">
        <v>64</v>
      </c>
      <c r="G9509" s="155">
        <v>45924</v>
      </c>
      <c r="H9509">
        <v>1</v>
      </c>
    </row>
    <row r="9510" spans="1:8" x14ac:dyDescent="0.25">
      <c r="A9510">
        <v>4901584</v>
      </c>
      <c r="B9510" t="s">
        <v>16425</v>
      </c>
      <c r="C9510" s="155">
        <v>24449</v>
      </c>
      <c r="D9510">
        <v>667688</v>
      </c>
      <c r="E9510" t="s">
        <v>1156</v>
      </c>
      <c r="F9510" t="s">
        <v>492</v>
      </c>
      <c r="G9510" s="155">
        <v>45924</v>
      </c>
      <c r="H9510">
        <v>1</v>
      </c>
    </row>
    <row r="9511" spans="1:8" x14ac:dyDescent="0.25">
      <c r="A9511">
        <v>4901582</v>
      </c>
      <c r="B9511" t="s">
        <v>21179</v>
      </c>
      <c r="C9511" s="155">
        <v>36001</v>
      </c>
      <c r="D9511">
        <v>682824</v>
      </c>
      <c r="E9511" t="s">
        <v>1951</v>
      </c>
      <c r="F9511" t="s">
        <v>13964</v>
      </c>
      <c r="G9511" s="155">
        <v>45924</v>
      </c>
      <c r="H9511">
        <v>1</v>
      </c>
    </row>
    <row r="9512" spans="1:8" x14ac:dyDescent="0.25">
      <c r="A9512">
        <v>4901579</v>
      </c>
      <c r="B9512" t="s">
        <v>5596</v>
      </c>
      <c r="C9512" s="155">
        <v>22079</v>
      </c>
      <c r="D9512">
        <v>620814</v>
      </c>
      <c r="E9512" t="s">
        <v>1863</v>
      </c>
      <c r="F9512" t="s">
        <v>424</v>
      </c>
      <c r="G9512" s="155">
        <v>45924</v>
      </c>
      <c r="H9512">
        <v>1</v>
      </c>
    </row>
    <row r="9513" spans="1:8" x14ac:dyDescent="0.25">
      <c r="A9513">
        <v>4901574</v>
      </c>
      <c r="B9513" t="s">
        <v>25620</v>
      </c>
      <c r="C9513" s="155">
        <v>22554</v>
      </c>
      <c r="D9513">
        <v>667984</v>
      </c>
      <c r="E9513" t="s">
        <v>1186</v>
      </c>
      <c r="F9513" t="s">
        <v>492</v>
      </c>
      <c r="G9513" s="155">
        <v>45924</v>
      </c>
      <c r="H9513">
        <v>1</v>
      </c>
    </row>
    <row r="9514" spans="1:8" x14ac:dyDescent="0.25">
      <c r="A9514">
        <v>4901568</v>
      </c>
      <c r="B9514" t="s">
        <v>25621</v>
      </c>
      <c r="C9514" s="155">
        <v>31482</v>
      </c>
      <c r="D9514">
        <v>614890</v>
      </c>
      <c r="E9514" t="s">
        <v>2839</v>
      </c>
      <c r="F9514" t="s">
        <v>2636</v>
      </c>
      <c r="G9514" s="155">
        <v>45924</v>
      </c>
      <c r="H9514">
        <v>1</v>
      </c>
    </row>
    <row r="9515" spans="1:8" x14ac:dyDescent="0.25">
      <c r="A9515">
        <v>4901565</v>
      </c>
      <c r="B9515" t="s">
        <v>25622</v>
      </c>
      <c r="C9515" s="155">
        <v>33627</v>
      </c>
      <c r="D9515">
        <v>602890</v>
      </c>
      <c r="E9515" t="s">
        <v>1172</v>
      </c>
      <c r="F9515" t="s">
        <v>336</v>
      </c>
      <c r="G9515" s="155">
        <v>45924</v>
      </c>
      <c r="H9515">
        <v>1</v>
      </c>
    </row>
    <row r="9516" spans="1:8" x14ac:dyDescent="0.25">
      <c r="A9516">
        <v>4901560</v>
      </c>
      <c r="B9516" t="s">
        <v>25623</v>
      </c>
      <c r="C9516" s="155">
        <v>20879</v>
      </c>
      <c r="D9516">
        <v>618814</v>
      </c>
      <c r="E9516" t="s">
        <v>10606</v>
      </c>
      <c r="F9516" t="s">
        <v>257</v>
      </c>
      <c r="G9516" s="155">
        <v>45924</v>
      </c>
      <c r="H9516">
        <v>1</v>
      </c>
    </row>
    <row r="9517" spans="1:8" x14ac:dyDescent="0.25">
      <c r="A9517">
        <v>4901558</v>
      </c>
      <c r="B9517" t="s">
        <v>5315</v>
      </c>
      <c r="C9517" s="155">
        <v>19407</v>
      </c>
      <c r="D9517">
        <v>682824</v>
      </c>
      <c r="E9517" t="s">
        <v>1156</v>
      </c>
      <c r="F9517" t="s">
        <v>64</v>
      </c>
      <c r="G9517" s="155">
        <v>45917</v>
      </c>
      <c r="H9517">
        <v>1</v>
      </c>
    </row>
    <row r="9518" spans="1:8" x14ac:dyDescent="0.25">
      <c r="A9518">
        <v>4901557</v>
      </c>
      <c r="B9518" t="s">
        <v>25624</v>
      </c>
      <c r="C9518" s="155">
        <v>21468</v>
      </c>
      <c r="D9518">
        <v>667814</v>
      </c>
      <c r="E9518" t="s">
        <v>1189</v>
      </c>
      <c r="F9518" t="s">
        <v>18</v>
      </c>
      <c r="G9518" s="155">
        <v>45923</v>
      </c>
      <c r="H9518">
        <v>1</v>
      </c>
    </row>
    <row r="9519" spans="1:8" x14ac:dyDescent="0.25">
      <c r="A9519">
        <v>4901555</v>
      </c>
      <c r="B9519" t="s">
        <v>25625</v>
      </c>
      <c r="C9519" s="155">
        <v>24267</v>
      </c>
      <c r="D9519">
        <v>667984</v>
      </c>
      <c r="E9519" t="s">
        <v>1156</v>
      </c>
      <c r="F9519" t="s">
        <v>492</v>
      </c>
      <c r="G9519" s="155">
        <v>45924</v>
      </c>
      <c r="H9519">
        <v>1</v>
      </c>
    </row>
    <row r="9520" spans="1:8" x14ac:dyDescent="0.25">
      <c r="A9520">
        <v>4901554</v>
      </c>
      <c r="B9520" t="s">
        <v>21900</v>
      </c>
      <c r="C9520" s="155">
        <v>17499</v>
      </c>
      <c r="D9520">
        <v>682824</v>
      </c>
      <c r="E9520" t="s">
        <v>1198</v>
      </c>
      <c r="F9520" t="s">
        <v>64</v>
      </c>
      <c r="G9520" s="155">
        <v>45917</v>
      </c>
      <c r="H9520">
        <v>1</v>
      </c>
    </row>
    <row r="9521" spans="1:8" x14ac:dyDescent="0.25">
      <c r="A9521">
        <v>4901553</v>
      </c>
      <c r="B9521" t="s">
        <v>21293</v>
      </c>
      <c r="C9521" s="155">
        <v>24817</v>
      </c>
      <c r="D9521">
        <v>610814</v>
      </c>
      <c r="E9521" t="s">
        <v>2009</v>
      </c>
      <c r="F9521" t="s">
        <v>52</v>
      </c>
      <c r="G9521" s="155">
        <v>45924</v>
      </c>
      <c r="H9521">
        <v>1</v>
      </c>
    </row>
    <row r="9522" spans="1:8" x14ac:dyDescent="0.25">
      <c r="A9522">
        <v>4901552</v>
      </c>
      <c r="B9522" t="s">
        <v>25626</v>
      </c>
      <c r="C9522" s="155">
        <v>21113</v>
      </c>
      <c r="D9522">
        <v>602814</v>
      </c>
      <c r="E9522" t="s">
        <v>1156</v>
      </c>
      <c r="F9522" t="s">
        <v>336</v>
      </c>
      <c r="G9522" s="155">
        <v>45924</v>
      </c>
      <c r="H9522">
        <v>1</v>
      </c>
    </row>
    <row r="9523" spans="1:8" x14ac:dyDescent="0.25">
      <c r="A9523">
        <v>4901551</v>
      </c>
      <c r="B9523" t="s">
        <v>15255</v>
      </c>
      <c r="C9523" s="155">
        <v>21372</v>
      </c>
      <c r="D9523">
        <v>608814</v>
      </c>
      <c r="E9523" t="s">
        <v>1867</v>
      </c>
      <c r="F9523" t="s">
        <v>35</v>
      </c>
      <c r="G9523" s="155">
        <v>45924</v>
      </c>
      <c r="H9523">
        <v>1</v>
      </c>
    </row>
    <row r="9524" spans="1:8" x14ac:dyDescent="0.25">
      <c r="A9524">
        <v>4901549</v>
      </c>
      <c r="B9524" t="s">
        <v>3501</v>
      </c>
      <c r="C9524" s="155">
        <v>16799</v>
      </c>
      <c r="D9524">
        <v>604890</v>
      </c>
      <c r="E9524" t="s">
        <v>1170</v>
      </c>
      <c r="F9524" t="s">
        <v>62</v>
      </c>
      <c r="G9524" s="155">
        <v>45924</v>
      </c>
      <c r="H9524">
        <v>1</v>
      </c>
    </row>
    <row r="9525" spans="1:8" x14ac:dyDescent="0.25">
      <c r="A9525">
        <v>4901548</v>
      </c>
      <c r="B9525" t="s">
        <v>7981</v>
      </c>
      <c r="C9525" s="155">
        <v>36822</v>
      </c>
      <c r="D9525">
        <v>620890</v>
      </c>
      <c r="E9525" t="s">
        <v>6916</v>
      </c>
      <c r="F9525" t="s">
        <v>424</v>
      </c>
      <c r="G9525" s="155">
        <v>45924</v>
      </c>
      <c r="H9525">
        <v>1</v>
      </c>
    </row>
    <row r="9526" spans="1:8" x14ac:dyDescent="0.25">
      <c r="A9526">
        <v>4901547</v>
      </c>
      <c r="B9526" t="s">
        <v>21707</v>
      </c>
      <c r="C9526" s="155">
        <v>20456</v>
      </c>
      <c r="D9526">
        <v>682824</v>
      </c>
      <c r="E9526" t="s">
        <v>1192</v>
      </c>
      <c r="F9526" t="s">
        <v>64</v>
      </c>
      <c r="G9526" s="155">
        <v>45918</v>
      </c>
      <c r="H9526">
        <v>1</v>
      </c>
    </row>
    <row r="9527" spans="1:8" x14ac:dyDescent="0.25">
      <c r="A9527">
        <v>4901544</v>
      </c>
      <c r="B9527" t="s">
        <v>22006</v>
      </c>
      <c r="C9527" s="155">
        <v>19925</v>
      </c>
      <c r="D9527">
        <v>667824</v>
      </c>
      <c r="E9527" t="s">
        <v>1951</v>
      </c>
      <c r="F9527" t="s">
        <v>27</v>
      </c>
      <c r="G9527" s="155">
        <v>45924</v>
      </c>
      <c r="H9527">
        <v>1</v>
      </c>
    </row>
    <row r="9528" spans="1:8" x14ac:dyDescent="0.25">
      <c r="A9528">
        <v>4901543</v>
      </c>
      <c r="B9528" t="s">
        <v>25627</v>
      </c>
      <c r="C9528" s="155">
        <v>19413</v>
      </c>
      <c r="D9528">
        <v>602984</v>
      </c>
      <c r="E9528" t="s">
        <v>1635</v>
      </c>
      <c r="F9528" t="s">
        <v>88</v>
      </c>
      <c r="G9528" s="155">
        <v>45924</v>
      </c>
      <c r="H9528">
        <v>1</v>
      </c>
    </row>
    <row r="9529" spans="1:8" x14ac:dyDescent="0.25">
      <c r="A9529">
        <v>4901542</v>
      </c>
      <c r="B9529" t="s">
        <v>25628</v>
      </c>
      <c r="C9529" s="155">
        <v>23938</v>
      </c>
      <c r="D9529">
        <v>667983</v>
      </c>
      <c r="E9529" t="s">
        <v>1189</v>
      </c>
      <c r="F9529" t="s">
        <v>397</v>
      </c>
      <c r="G9529" s="155">
        <v>45924</v>
      </c>
      <c r="H9529">
        <v>1</v>
      </c>
    </row>
    <row r="9530" spans="1:8" x14ac:dyDescent="0.25">
      <c r="A9530">
        <v>4901539</v>
      </c>
      <c r="B9530" t="s">
        <v>15219</v>
      </c>
      <c r="C9530" s="155">
        <v>23212</v>
      </c>
      <c r="D9530">
        <v>618888</v>
      </c>
      <c r="E9530" t="s">
        <v>2209</v>
      </c>
      <c r="F9530" t="s">
        <v>257</v>
      </c>
      <c r="G9530" s="155">
        <v>45924</v>
      </c>
      <c r="H9530">
        <v>1</v>
      </c>
    </row>
    <row r="9531" spans="1:8" x14ac:dyDescent="0.25">
      <c r="A9531">
        <v>4901538</v>
      </c>
      <c r="B9531" t="s">
        <v>25629</v>
      </c>
      <c r="C9531" s="155">
        <v>38654</v>
      </c>
      <c r="D9531">
        <v>667824</v>
      </c>
      <c r="E9531" t="s">
        <v>1172</v>
      </c>
      <c r="F9531" t="s">
        <v>498</v>
      </c>
      <c r="G9531" s="155">
        <v>45924</v>
      </c>
      <c r="H9531">
        <v>1</v>
      </c>
    </row>
    <row r="9532" spans="1:8" x14ac:dyDescent="0.25">
      <c r="A9532">
        <v>4901536</v>
      </c>
      <c r="B9532" t="s">
        <v>14895</v>
      </c>
      <c r="C9532" s="155">
        <v>12451</v>
      </c>
      <c r="D9532">
        <v>621982</v>
      </c>
      <c r="E9532" t="s">
        <v>4264</v>
      </c>
      <c r="F9532" t="s">
        <v>73</v>
      </c>
      <c r="G9532" s="155">
        <v>45924</v>
      </c>
      <c r="H9532">
        <v>1</v>
      </c>
    </row>
    <row r="9533" spans="1:8" x14ac:dyDescent="0.25">
      <c r="A9533">
        <v>4901535</v>
      </c>
      <c r="B9533" t="s">
        <v>25630</v>
      </c>
      <c r="C9533" s="155">
        <v>26696</v>
      </c>
      <c r="D9533">
        <v>621890</v>
      </c>
      <c r="E9533" t="s">
        <v>1793</v>
      </c>
      <c r="F9533" t="s">
        <v>337</v>
      </c>
      <c r="G9533" s="155">
        <v>45924</v>
      </c>
      <c r="H9533">
        <v>1</v>
      </c>
    </row>
    <row r="9534" spans="1:8" x14ac:dyDescent="0.25">
      <c r="A9534">
        <v>4901533</v>
      </c>
      <c r="B9534" t="s">
        <v>11155</v>
      </c>
      <c r="C9534" s="155">
        <v>20895</v>
      </c>
      <c r="D9534">
        <v>682824</v>
      </c>
      <c r="E9534" t="s">
        <v>1198</v>
      </c>
      <c r="F9534" t="s">
        <v>64</v>
      </c>
      <c r="G9534" s="155">
        <v>45918</v>
      </c>
      <c r="H9534">
        <v>1</v>
      </c>
    </row>
    <row r="9535" spans="1:8" x14ac:dyDescent="0.25">
      <c r="A9535">
        <v>4901532</v>
      </c>
      <c r="B9535" t="s">
        <v>19324</v>
      </c>
      <c r="C9535" s="155">
        <v>32986</v>
      </c>
      <c r="D9535">
        <v>600890</v>
      </c>
      <c r="E9535" t="s">
        <v>1172</v>
      </c>
      <c r="F9535" t="s">
        <v>503</v>
      </c>
      <c r="G9535" s="155">
        <v>45924</v>
      </c>
      <c r="H9535">
        <v>1</v>
      </c>
    </row>
    <row r="9536" spans="1:8" x14ac:dyDescent="0.25">
      <c r="A9536">
        <v>4901529</v>
      </c>
      <c r="B9536" t="s">
        <v>21362</v>
      </c>
      <c r="C9536" s="155">
        <v>17424</v>
      </c>
      <c r="D9536">
        <v>617814</v>
      </c>
      <c r="E9536" t="s">
        <v>6015</v>
      </c>
      <c r="F9536" t="s">
        <v>382</v>
      </c>
      <c r="G9536" s="155">
        <v>45924</v>
      </c>
      <c r="H9536">
        <v>1</v>
      </c>
    </row>
    <row r="9537" spans="1:8" x14ac:dyDescent="0.25">
      <c r="A9537">
        <v>4901523</v>
      </c>
      <c r="B9537" t="s">
        <v>6350</v>
      </c>
      <c r="C9537" s="155">
        <v>17870</v>
      </c>
      <c r="D9537">
        <v>602984</v>
      </c>
      <c r="E9537" t="s">
        <v>1156</v>
      </c>
      <c r="F9537" t="s">
        <v>88</v>
      </c>
      <c r="G9537" s="155">
        <v>45924</v>
      </c>
      <c r="H9537">
        <v>1</v>
      </c>
    </row>
    <row r="9538" spans="1:8" x14ac:dyDescent="0.25">
      <c r="A9538">
        <v>4901514</v>
      </c>
      <c r="B9538" t="s">
        <v>24753</v>
      </c>
      <c r="C9538" s="155">
        <v>20309</v>
      </c>
      <c r="D9538">
        <v>667890</v>
      </c>
      <c r="E9538" t="s">
        <v>1487</v>
      </c>
      <c r="F9538" t="s">
        <v>377</v>
      </c>
      <c r="G9538" s="155">
        <v>45924</v>
      </c>
      <c r="H9538">
        <v>1</v>
      </c>
    </row>
    <row r="9539" spans="1:8" x14ac:dyDescent="0.25">
      <c r="A9539">
        <v>4901511</v>
      </c>
      <c r="B9539" t="s">
        <v>21243</v>
      </c>
      <c r="C9539" s="155">
        <v>35868</v>
      </c>
      <c r="D9539">
        <v>667890</v>
      </c>
      <c r="E9539" t="s">
        <v>1951</v>
      </c>
      <c r="F9539" t="s">
        <v>421</v>
      </c>
      <c r="G9539" s="155">
        <v>45924</v>
      </c>
      <c r="H9539">
        <v>1</v>
      </c>
    </row>
    <row r="9540" spans="1:8" x14ac:dyDescent="0.25">
      <c r="A9540">
        <v>4901509</v>
      </c>
      <c r="B9540" t="s">
        <v>22211</v>
      </c>
      <c r="C9540" s="155">
        <v>19596</v>
      </c>
      <c r="D9540">
        <v>682824</v>
      </c>
      <c r="E9540" t="s">
        <v>1174</v>
      </c>
      <c r="F9540" t="s">
        <v>64</v>
      </c>
      <c r="G9540" s="155">
        <v>45924</v>
      </c>
      <c r="H9540">
        <v>1</v>
      </c>
    </row>
    <row r="9541" spans="1:8" x14ac:dyDescent="0.25">
      <c r="A9541">
        <v>4901508</v>
      </c>
      <c r="B9541" t="s">
        <v>25631</v>
      </c>
      <c r="C9541" s="155">
        <v>31883</v>
      </c>
      <c r="D9541">
        <v>667824</v>
      </c>
      <c r="E9541" t="s">
        <v>1951</v>
      </c>
      <c r="F9541" t="s">
        <v>350</v>
      </c>
      <c r="G9541" s="155">
        <v>45924</v>
      </c>
      <c r="H9541">
        <v>1</v>
      </c>
    </row>
    <row r="9542" spans="1:8" x14ac:dyDescent="0.25">
      <c r="A9542">
        <v>4901507</v>
      </c>
      <c r="B9542" t="s">
        <v>25632</v>
      </c>
      <c r="C9542" s="155">
        <v>19112</v>
      </c>
      <c r="D9542">
        <v>667890</v>
      </c>
      <c r="E9542" t="s">
        <v>2731</v>
      </c>
      <c r="F9542" t="s">
        <v>27</v>
      </c>
      <c r="G9542" s="155">
        <v>45924</v>
      </c>
      <c r="H9542">
        <v>1</v>
      </c>
    </row>
    <row r="9543" spans="1:8" x14ac:dyDescent="0.25">
      <c r="A9543">
        <v>4901506</v>
      </c>
      <c r="B9543" t="s">
        <v>3951</v>
      </c>
      <c r="C9543" s="155">
        <v>38621</v>
      </c>
      <c r="D9543">
        <v>610814</v>
      </c>
      <c r="E9543" t="s">
        <v>2009</v>
      </c>
      <c r="F9543" t="s">
        <v>52</v>
      </c>
      <c r="G9543" s="155">
        <v>45924</v>
      </c>
      <c r="H9543">
        <v>1</v>
      </c>
    </row>
    <row r="9544" spans="1:8" x14ac:dyDescent="0.25">
      <c r="A9544">
        <v>4901505</v>
      </c>
      <c r="B9544" t="s">
        <v>25633</v>
      </c>
      <c r="C9544" s="155">
        <v>15209</v>
      </c>
      <c r="D9544">
        <v>667984</v>
      </c>
      <c r="E9544" t="s">
        <v>1192</v>
      </c>
      <c r="F9544" t="s">
        <v>486</v>
      </c>
      <c r="G9544" s="155">
        <v>45923</v>
      </c>
      <c r="H9544">
        <v>1</v>
      </c>
    </row>
    <row r="9545" spans="1:8" x14ac:dyDescent="0.25">
      <c r="A9545">
        <v>4901503</v>
      </c>
      <c r="B9545" t="s">
        <v>8062</v>
      </c>
      <c r="C9545" s="155">
        <v>13072</v>
      </c>
      <c r="D9545">
        <v>667688</v>
      </c>
      <c r="E9545" t="s">
        <v>1156</v>
      </c>
      <c r="F9545" t="s">
        <v>502</v>
      </c>
      <c r="G9545" s="155">
        <v>45924</v>
      </c>
      <c r="H9545">
        <v>1</v>
      </c>
    </row>
    <row r="9546" spans="1:8" x14ac:dyDescent="0.25">
      <c r="A9546">
        <v>4901502</v>
      </c>
      <c r="B9546" t="s">
        <v>25634</v>
      </c>
      <c r="C9546" s="155">
        <v>36267</v>
      </c>
      <c r="D9546">
        <v>620890</v>
      </c>
      <c r="E9546" t="s">
        <v>565</v>
      </c>
      <c r="F9546" t="s">
        <v>424</v>
      </c>
      <c r="G9546" s="155">
        <v>45924</v>
      </c>
      <c r="H9546">
        <v>1</v>
      </c>
    </row>
    <row r="9547" spans="1:8" x14ac:dyDescent="0.25">
      <c r="A9547">
        <v>4901500</v>
      </c>
      <c r="B9547" t="s">
        <v>25635</v>
      </c>
      <c r="C9547" s="155">
        <v>17923</v>
      </c>
      <c r="D9547">
        <v>618890</v>
      </c>
      <c r="E9547" t="s">
        <v>3481</v>
      </c>
      <c r="F9547" t="s">
        <v>378</v>
      </c>
      <c r="G9547" s="155">
        <v>45924</v>
      </c>
      <c r="H9547">
        <v>1</v>
      </c>
    </row>
    <row r="9548" spans="1:8" x14ac:dyDescent="0.25">
      <c r="A9548">
        <v>4901499</v>
      </c>
      <c r="B9548" t="s">
        <v>25636</v>
      </c>
      <c r="C9548" s="155">
        <v>31369</v>
      </c>
      <c r="D9548">
        <v>682824</v>
      </c>
      <c r="E9548" t="s">
        <v>1951</v>
      </c>
      <c r="F9548" t="s">
        <v>64</v>
      </c>
      <c r="G9548" s="155">
        <v>45924</v>
      </c>
      <c r="H9548">
        <v>1</v>
      </c>
    </row>
    <row r="9549" spans="1:8" x14ac:dyDescent="0.25">
      <c r="A9549">
        <v>4901497</v>
      </c>
      <c r="B9549" t="s">
        <v>17921</v>
      </c>
      <c r="C9549" s="155">
        <v>34543</v>
      </c>
      <c r="D9549">
        <v>672890</v>
      </c>
      <c r="E9549" t="s">
        <v>1180</v>
      </c>
      <c r="F9549" t="s">
        <v>307</v>
      </c>
      <c r="G9549" s="155">
        <v>45924</v>
      </c>
      <c r="H9549">
        <v>1</v>
      </c>
    </row>
    <row r="9550" spans="1:8" x14ac:dyDescent="0.25">
      <c r="A9550">
        <v>4901494</v>
      </c>
      <c r="B9550" t="s">
        <v>23536</v>
      </c>
      <c r="C9550" s="155">
        <v>19110</v>
      </c>
      <c r="D9550">
        <v>610814</v>
      </c>
      <c r="E9550" t="s">
        <v>3642</v>
      </c>
      <c r="F9550" t="s">
        <v>61</v>
      </c>
      <c r="G9550" s="155">
        <v>45924</v>
      </c>
      <c r="H9550">
        <v>1</v>
      </c>
    </row>
    <row r="9551" spans="1:8" x14ac:dyDescent="0.25">
      <c r="A9551">
        <v>4901492</v>
      </c>
      <c r="B9551" t="s">
        <v>25637</v>
      </c>
      <c r="C9551" s="155">
        <v>33448</v>
      </c>
      <c r="D9551">
        <v>667814</v>
      </c>
      <c r="E9551" t="s">
        <v>1172</v>
      </c>
      <c r="F9551" t="s">
        <v>454</v>
      </c>
      <c r="G9551" s="155">
        <v>45924</v>
      </c>
      <c r="H9551">
        <v>1</v>
      </c>
    </row>
    <row r="9552" spans="1:8" x14ac:dyDescent="0.25">
      <c r="A9552">
        <v>4901490</v>
      </c>
      <c r="B9552" t="s">
        <v>15103</v>
      </c>
      <c r="C9552" s="155">
        <v>15223</v>
      </c>
      <c r="D9552">
        <v>618814</v>
      </c>
      <c r="E9552" t="s">
        <v>2897</v>
      </c>
      <c r="F9552" t="s">
        <v>13672</v>
      </c>
      <c r="G9552" s="155">
        <v>45924</v>
      </c>
      <c r="H9552">
        <v>1</v>
      </c>
    </row>
    <row r="9553" spans="1:8" x14ac:dyDescent="0.25">
      <c r="A9553">
        <v>4901489</v>
      </c>
      <c r="B9553" t="s">
        <v>25638</v>
      </c>
      <c r="C9553" s="155">
        <v>15063</v>
      </c>
      <c r="D9553">
        <v>667984</v>
      </c>
      <c r="E9553" t="s">
        <v>1156</v>
      </c>
      <c r="F9553" t="s">
        <v>21</v>
      </c>
      <c r="G9553" s="155">
        <v>45924</v>
      </c>
      <c r="H9553">
        <v>1</v>
      </c>
    </row>
    <row r="9554" spans="1:8" x14ac:dyDescent="0.25">
      <c r="A9554">
        <v>4901488</v>
      </c>
      <c r="B9554" t="s">
        <v>25639</v>
      </c>
      <c r="C9554" s="155">
        <v>15222</v>
      </c>
      <c r="D9554">
        <v>667688</v>
      </c>
      <c r="E9554" t="s">
        <v>1156</v>
      </c>
      <c r="F9554" t="s">
        <v>60</v>
      </c>
      <c r="G9554" s="155">
        <v>45903</v>
      </c>
      <c r="H9554">
        <v>1</v>
      </c>
    </row>
    <row r="9555" spans="1:8" x14ac:dyDescent="0.25">
      <c r="A9555">
        <v>4901482</v>
      </c>
      <c r="B9555" t="s">
        <v>25640</v>
      </c>
      <c r="C9555" s="155">
        <v>15082</v>
      </c>
      <c r="D9555">
        <v>667814</v>
      </c>
      <c r="E9555" t="s">
        <v>1180</v>
      </c>
      <c r="F9555" t="s">
        <v>492</v>
      </c>
      <c r="G9555" s="155">
        <v>45924</v>
      </c>
      <c r="H9555">
        <v>1</v>
      </c>
    </row>
    <row r="9556" spans="1:8" x14ac:dyDescent="0.25">
      <c r="A9556">
        <v>4901481</v>
      </c>
      <c r="B9556" t="s">
        <v>25641</v>
      </c>
      <c r="C9556" s="155">
        <v>29515</v>
      </c>
      <c r="D9556">
        <v>667824</v>
      </c>
      <c r="E9556" t="s">
        <v>2447</v>
      </c>
      <c r="F9556" t="s">
        <v>12</v>
      </c>
      <c r="G9556" s="155">
        <v>45924</v>
      </c>
      <c r="H9556">
        <v>1</v>
      </c>
    </row>
    <row r="9557" spans="1:8" x14ac:dyDescent="0.25">
      <c r="A9557">
        <v>4901480</v>
      </c>
      <c r="B9557" t="s">
        <v>24001</v>
      </c>
      <c r="C9557" s="155">
        <v>16506</v>
      </c>
      <c r="D9557">
        <v>602984</v>
      </c>
      <c r="E9557" t="s">
        <v>1156</v>
      </c>
      <c r="F9557" t="s">
        <v>88</v>
      </c>
      <c r="G9557" s="155">
        <v>45924</v>
      </c>
      <c r="H9557">
        <v>1</v>
      </c>
    </row>
    <row r="9558" spans="1:8" x14ac:dyDescent="0.25">
      <c r="A9558">
        <v>4901479</v>
      </c>
      <c r="B9558" t="s">
        <v>15352</v>
      </c>
      <c r="C9558" s="155">
        <v>14767</v>
      </c>
      <c r="D9558">
        <v>610814</v>
      </c>
      <c r="E9558" t="s">
        <v>2009</v>
      </c>
      <c r="F9558" t="s">
        <v>52</v>
      </c>
      <c r="G9558" s="155">
        <v>45924</v>
      </c>
      <c r="H9558">
        <v>1</v>
      </c>
    </row>
    <row r="9559" spans="1:8" x14ac:dyDescent="0.25">
      <c r="A9559">
        <v>4901477</v>
      </c>
      <c r="B9559" t="s">
        <v>25642</v>
      </c>
      <c r="C9559" s="155">
        <v>23258</v>
      </c>
      <c r="D9559">
        <v>667688</v>
      </c>
      <c r="E9559" t="s">
        <v>1174</v>
      </c>
      <c r="F9559" t="s">
        <v>380</v>
      </c>
      <c r="G9559" s="155">
        <v>45908</v>
      </c>
      <c r="H9559">
        <v>1</v>
      </c>
    </row>
    <row r="9560" spans="1:8" x14ac:dyDescent="0.25">
      <c r="A9560">
        <v>4901475</v>
      </c>
      <c r="B9560" t="s">
        <v>25643</v>
      </c>
      <c r="C9560" s="155">
        <v>19139</v>
      </c>
      <c r="D9560">
        <v>667983</v>
      </c>
      <c r="E9560" t="s">
        <v>1867</v>
      </c>
      <c r="F9560" t="s">
        <v>397</v>
      </c>
      <c r="G9560" s="155">
        <v>45924</v>
      </c>
      <c r="H9560">
        <v>1</v>
      </c>
    </row>
    <row r="9561" spans="1:8" x14ac:dyDescent="0.25">
      <c r="A9561">
        <v>4901474</v>
      </c>
      <c r="B9561" t="s">
        <v>25644</v>
      </c>
      <c r="C9561" s="155">
        <v>13987</v>
      </c>
      <c r="D9561">
        <v>667688</v>
      </c>
      <c r="E9561" t="s">
        <v>1156</v>
      </c>
      <c r="F9561" t="s">
        <v>60</v>
      </c>
      <c r="G9561" s="155">
        <v>45905</v>
      </c>
      <c r="H9561">
        <v>1</v>
      </c>
    </row>
    <row r="9562" spans="1:8" x14ac:dyDescent="0.25">
      <c r="A9562">
        <v>4901471</v>
      </c>
      <c r="B9562" t="s">
        <v>15543</v>
      </c>
      <c r="C9562" s="155">
        <v>17869</v>
      </c>
      <c r="D9562">
        <v>621982</v>
      </c>
      <c r="E9562" t="s">
        <v>8581</v>
      </c>
      <c r="F9562" t="s">
        <v>73</v>
      </c>
      <c r="G9562" s="155">
        <v>45924</v>
      </c>
      <c r="H9562">
        <v>1</v>
      </c>
    </row>
    <row r="9563" spans="1:8" x14ac:dyDescent="0.25">
      <c r="A9563">
        <v>4901470</v>
      </c>
      <c r="B9563" t="s">
        <v>14683</v>
      </c>
      <c r="C9563" s="155">
        <v>21021</v>
      </c>
      <c r="D9563">
        <v>602814</v>
      </c>
      <c r="E9563" t="s">
        <v>1156</v>
      </c>
      <c r="F9563" t="s">
        <v>88</v>
      </c>
      <c r="G9563" s="155">
        <v>45924</v>
      </c>
      <c r="H9563">
        <v>1</v>
      </c>
    </row>
    <row r="9564" spans="1:8" x14ac:dyDescent="0.25">
      <c r="A9564">
        <v>4901467</v>
      </c>
      <c r="B9564" t="s">
        <v>25645</v>
      </c>
      <c r="C9564" s="155">
        <v>28192</v>
      </c>
      <c r="D9564">
        <v>617814</v>
      </c>
      <c r="E9564" t="s">
        <v>25646</v>
      </c>
      <c r="F9564" t="s">
        <v>411</v>
      </c>
      <c r="G9564" s="155">
        <v>45924</v>
      </c>
      <c r="H9564">
        <v>1</v>
      </c>
    </row>
    <row r="9565" spans="1:8" x14ac:dyDescent="0.25">
      <c r="A9565">
        <v>4901466</v>
      </c>
      <c r="B9565" t="s">
        <v>22246</v>
      </c>
      <c r="C9565" s="155">
        <v>31780</v>
      </c>
      <c r="D9565">
        <v>667824</v>
      </c>
      <c r="E9565" t="s">
        <v>1172</v>
      </c>
      <c r="F9565" t="s">
        <v>498</v>
      </c>
      <c r="G9565" s="155">
        <v>45924</v>
      </c>
      <c r="H9565">
        <v>1</v>
      </c>
    </row>
    <row r="9566" spans="1:8" x14ac:dyDescent="0.25">
      <c r="A9566">
        <v>4901465</v>
      </c>
      <c r="B9566" t="s">
        <v>24665</v>
      </c>
      <c r="C9566" s="155">
        <v>15369</v>
      </c>
      <c r="D9566">
        <v>667824</v>
      </c>
      <c r="E9566" t="s">
        <v>1156</v>
      </c>
      <c r="F9566" t="s">
        <v>495</v>
      </c>
      <c r="G9566" s="155">
        <v>45924</v>
      </c>
      <c r="H9566">
        <v>1</v>
      </c>
    </row>
    <row r="9567" spans="1:8" x14ac:dyDescent="0.25">
      <c r="A9567">
        <v>4901458</v>
      </c>
      <c r="B9567" t="s">
        <v>25647</v>
      </c>
      <c r="C9567" s="155">
        <v>30679</v>
      </c>
      <c r="D9567">
        <v>618890</v>
      </c>
      <c r="E9567" t="s">
        <v>1942</v>
      </c>
      <c r="F9567" t="s">
        <v>378</v>
      </c>
      <c r="G9567" s="155">
        <v>45924</v>
      </c>
      <c r="H9567">
        <v>1</v>
      </c>
    </row>
    <row r="9568" spans="1:8" x14ac:dyDescent="0.25">
      <c r="A9568">
        <v>4901455</v>
      </c>
      <c r="B9568" t="s">
        <v>25648</v>
      </c>
      <c r="C9568" s="155">
        <v>18156</v>
      </c>
      <c r="D9568">
        <v>667688</v>
      </c>
      <c r="E9568" t="s">
        <v>1156</v>
      </c>
      <c r="F9568" t="s">
        <v>60</v>
      </c>
      <c r="G9568" s="155">
        <v>45919</v>
      </c>
      <c r="H9568">
        <v>1</v>
      </c>
    </row>
    <row r="9569" spans="1:8" x14ac:dyDescent="0.25">
      <c r="A9569">
        <v>4901452</v>
      </c>
      <c r="B9569" t="s">
        <v>4873</v>
      </c>
      <c r="C9569" s="155">
        <v>14441</v>
      </c>
      <c r="D9569">
        <v>602984</v>
      </c>
      <c r="E9569" t="s">
        <v>1156</v>
      </c>
      <c r="F9569" t="s">
        <v>88</v>
      </c>
      <c r="G9569" s="155">
        <v>45924</v>
      </c>
      <c r="H9569">
        <v>1</v>
      </c>
    </row>
    <row r="9570" spans="1:8" x14ac:dyDescent="0.25">
      <c r="A9570">
        <v>4901449</v>
      </c>
      <c r="B9570" t="s">
        <v>25649</v>
      </c>
      <c r="C9570" s="155">
        <v>23696</v>
      </c>
      <c r="D9570">
        <v>610814</v>
      </c>
      <c r="E9570" t="s">
        <v>1170</v>
      </c>
      <c r="F9570" t="s">
        <v>61</v>
      </c>
      <c r="G9570" s="155">
        <v>45924</v>
      </c>
      <c r="H9570">
        <v>1</v>
      </c>
    </row>
    <row r="9571" spans="1:8" x14ac:dyDescent="0.25">
      <c r="A9571">
        <v>4901448</v>
      </c>
      <c r="B9571" t="s">
        <v>25650</v>
      </c>
      <c r="C9571" s="155">
        <v>24764</v>
      </c>
      <c r="D9571">
        <v>667814</v>
      </c>
      <c r="E9571" t="s">
        <v>1172</v>
      </c>
      <c r="F9571" t="s">
        <v>494</v>
      </c>
      <c r="G9571" s="155">
        <v>45924</v>
      </c>
      <c r="H9571">
        <v>1</v>
      </c>
    </row>
    <row r="9572" spans="1:8" x14ac:dyDescent="0.25">
      <c r="A9572">
        <v>4901447</v>
      </c>
      <c r="B9572" t="s">
        <v>25642</v>
      </c>
      <c r="C9572" s="155">
        <v>23258</v>
      </c>
      <c r="D9572">
        <v>667984</v>
      </c>
      <c r="E9572" t="s">
        <v>1174</v>
      </c>
      <c r="F9572" t="s">
        <v>380</v>
      </c>
      <c r="G9572" s="155">
        <v>45902</v>
      </c>
      <c r="H9572">
        <v>1</v>
      </c>
    </row>
    <row r="9573" spans="1:8" x14ac:dyDescent="0.25">
      <c r="A9573">
        <v>4901443</v>
      </c>
      <c r="B9573" t="s">
        <v>23027</v>
      </c>
      <c r="C9573" s="155">
        <v>24740</v>
      </c>
      <c r="D9573">
        <v>602984</v>
      </c>
      <c r="E9573" t="s">
        <v>1156</v>
      </c>
      <c r="F9573" t="s">
        <v>88</v>
      </c>
      <c r="G9573" s="155">
        <v>45924</v>
      </c>
      <c r="H9573">
        <v>1</v>
      </c>
    </row>
    <row r="9574" spans="1:8" x14ac:dyDescent="0.25">
      <c r="A9574">
        <v>4901440</v>
      </c>
      <c r="B9574" t="s">
        <v>25651</v>
      </c>
      <c r="C9574" s="155">
        <v>31494</v>
      </c>
      <c r="D9574">
        <v>667824</v>
      </c>
      <c r="E9574" t="s">
        <v>1172</v>
      </c>
      <c r="F9574" t="s">
        <v>498</v>
      </c>
      <c r="G9574" s="155">
        <v>45924</v>
      </c>
      <c r="H9574">
        <v>1</v>
      </c>
    </row>
    <row r="9575" spans="1:8" x14ac:dyDescent="0.25">
      <c r="A9575">
        <v>4901436</v>
      </c>
      <c r="B9575" t="s">
        <v>9787</v>
      </c>
      <c r="C9575" s="155">
        <v>14290</v>
      </c>
      <c r="D9575">
        <v>602984</v>
      </c>
      <c r="E9575" t="s">
        <v>1156</v>
      </c>
      <c r="F9575" t="s">
        <v>88</v>
      </c>
      <c r="G9575" s="155">
        <v>45924</v>
      </c>
      <c r="H9575">
        <v>1</v>
      </c>
    </row>
    <row r="9576" spans="1:8" x14ac:dyDescent="0.25">
      <c r="A9576">
        <v>4901433</v>
      </c>
      <c r="B9576" t="s">
        <v>24756</v>
      </c>
      <c r="C9576" s="155">
        <v>19378</v>
      </c>
      <c r="D9576">
        <v>667890</v>
      </c>
      <c r="E9576" t="s">
        <v>1156</v>
      </c>
      <c r="F9576" t="s">
        <v>377</v>
      </c>
      <c r="G9576" s="155">
        <v>45924</v>
      </c>
      <c r="H9576">
        <v>1</v>
      </c>
    </row>
    <row r="9577" spans="1:8" x14ac:dyDescent="0.25">
      <c r="A9577">
        <v>4901431</v>
      </c>
      <c r="B9577" t="s">
        <v>21451</v>
      </c>
      <c r="C9577" s="155">
        <v>32191</v>
      </c>
      <c r="D9577">
        <v>622871</v>
      </c>
      <c r="E9577" t="s">
        <v>592</v>
      </c>
      <c r="F9577" t="s">
        <v>760</v>
      </c>
      <c r="G9577" s="155">
        <v>45924</v>
      </c>
      <c r="H9577">
        <v>1</v>
      </c>
    </row>
    <row r="9578" spans="1:8" x14ac:dyDescent="0.25">
      <c r="A9578">
        <v>4901430</v>
      </c>
      <c r="B9578" t="s">
        <v>3857</v>
      </c>
      <c r="C9578" s="155">
        <v>19148</v>
      </c>
      <c r="D9578">
        <v>667688</v>
      </c>
      <c r="E9578" t="s">
        <v>1156</v>
      </c>
      <c r="F9578" t="s">
        <v>60</v>
      </c>
      <c r="G9578" s="155">
        <v>45919</v>
      </c>
      <c r="H9578">
        <v>1</v>
      </c>
    </row>
    <row r="9579" spans="1:8" x14ac:dyDescent="0.25">
      <c r="A9579">
        <v>4901425</v>
      </c>
      <c r="B9579" t="s">
        <v>25652</v>
      </c>
      <c r="C9579" s="155">
        <v>18177</v>
      </c>
      <c r="D9579">
        <v>617814</v>
      </c>
      <c r="E9579" t="s">
        <v>2304</v>
      </c>
      <c r="F9579" t="s">
        <v>411</v>
      </c>
      <c r="G9579" s="155">
        <v>45924</v>
      </c>
      <c r="H9579">
        <v>1</v>
      </c>
    </row>
    <row r="9580" spans="1:8" x14ac:dyDescent="0.25">
      <c r="A9580">
        <v>4901424</v>
      </c>
      <c r="B9580" t="s">
        <v>25653</v>
      </c>
      <c r="C9580" s="155">
        <v>22283</v>
      </c>
      <c r="D9580">
        <v>600890</v>
      </c>
      <c r="E9580" t="s">
        <v>1198</v>
      </c>
      <c r="F9580" t="s">
        <v>503</v>
      </c>
      <c r="G9580" s="155">
        <v>45924</v>
      </c>
      <c r="H9580">
        <v>1</v>
      </c>
    </row>
    <row r="9581" spans="1:8" x14ac:dyDescent="0.25">
      <c r="A9581">
        <v>4901423</v>
      </c>
      <c r="B9581" t="s">
        <v>10587</v>
      </c>
      <c r="C9581" s="155">
        <v>37375</v>
      </c>
      <c r="D9581">
        <v>622871</v>
      </c>
      <c r="E9581" t="s">
        <v>14759</v>
      </c>
      <c r="F9581" t="s">
        <v>47</v>
      </c>
      <c r="G9581" s="155">
        <v>45924</v>
      </c>
      <c r="H9581">
        <v>1</v>
      </c>
    </row>
    <row r="9582" spans="1:8" x14ac:dyDescent="0.25">
      <c r="A9582">
        <v>4901421</v>
      </c>
      <c r="B9582" t="s">
        <v>6387</v>
      </c>
      <c r="C9582" s="155">
        <v>19783</v>
      </c>
      <c r="D9582">
        <v>667984</v>
      </c>
      <c r="E9582" t="s">
        <v>1174</v>
      </c>
      <c r="F9582" t="s">
        <v>21</v>
      </c>
      <c r="G9582" s="155">
        <v>45924</v>
      </c>
      <c r="H9582">
        <v>1</v>
      </c>
    </row>
    <row r="9583" spans="1:8" x14ac:dyDescent="0.25">
      <c r="A9583">
        <v>4901419</v>
      </c>
      <c r="B9583" t="s">
        <v>15643</v>
      </c>
      <c r="C9583" s="155">
        <v>17085</v>
      </c>
      <c r="D9583">
        <v>620814</v>
      </c>
      <c r="E9583" t="s">
        <v>2883</v>
      </c>
      <c r="F9583" t="s">
        <v>424</v>
      </c>
      <c r="G9583" s="155">
        <v>45924</v>
      </c>
      <c r="H9583">
        <v>1</v>
      </c>
    </row>
    <row r="9584" spans="1:8" x14ac:dyDescent="0.25">
      <c r="A9584">
        <v>4901418</v>
      </c>
      <c r="B9584" t="s">
        <v>25654</v>
      </c>
      <c r="C9584" s="155">
        <v>21964</v>
      </c>
      <c r="D9584">
        <v>667688</v>
      </c>
      <c r="E9584" t="s">
        <v>1174</v>
      </c>
      <c r="F9584" t="s">
        <v>380</v>
      </c>
      <c r="G9584" s="155">
        <v>45908</v>
      </c>
      <c r="H9584">
        <v>1</v>
      </c>
    </row>
    <row r="9585" spans="1:8" x14ac:dyDescent="0.25">
      <c r="A9585">
        <v>4901416</v>
      </c>
      <c r="B9585" t="s">
        <v>25655</v>
      </c>
      <c r="C9585" s="155">
        <v>20513</v>
      </c>
      <c r="D9585">
        <v>667688</v>
      </c>
      <c r="E9585" t="s">
        <v>1156</v>
      </c>
      <c r="F9585" t="s">
        <v>454</v>
      </c>
      <c r="G9585" s="155">
        <v>45924</v>
      </c>
      <c r="H9585">
        <v>1</v>
      </c>
    </row>
    <row r="9586" spans="1:8" x14ac:dyDescent="0.25">
      <c r="A9586">
        <v>4901415</v>
      </c>
      <c r="B9586" t="s">
        <v>25656</v>
      </c>
      <c r="C9586" s="155">
        <v>18512</v>
      </c>
      <c r="D9586">
        <v>667688</v>
      </c>
      <c r="E9586" t="s">
        <v>1156</v>
      </c>
      <c r="F9586" t="s">
        <v>413</v>
      </c>
      <c r="G9586" s="155">
        <v>45924</v>
      </c>
      <c r="H9586">
        <v>1</v>
      </c>
    </row>
    <row r="9587" spans="1:8" x14ac:dyDescent="0.25">
      <c r="A9587">
        <v>4901410</v>
      </c>
      <c r="B9587" t="s">
        <v>25657</v>
      </c>
      <c r="C9587" s="155">
        <v>32340</v>
      </c>
      <c r="D9587">
        <v>667983</v>
      </c>
      <c r="E9587" t="s">
        <v>1888</v>
      </c>
      <c r="F9587" t="s">
        <v>397</v>
      </c>
      <c r="G9587" s="155">
        <v>45924</v>
      </c>
      <c r="H9587">
        <v>1</v>
      </c>
    </row>
    <row r="9588" spans="1:8" x14ac:dyDescent="0.25">
      <c r="A9588">
        <v>4901408</v>
      </c>
      <c r="B9588" t="s">
        <v>9340</v>
      </c>
      <c r="C9588" s="155">
        <v>18813</v>
      </c>
      <c r="D9588">
        <v>667688</v>
      </c>
      <c r="E9588" t="s">
        <v>1156</v>
      </c>
      <c r="F9588" t="s">
        <v>60</v>
      </c>
      <c r="G9588" s="155">
        <v>45924</v>
      </c>
      <c r="H9588">
        <v>1</v>
      </c>
    </row>
    <row r="9589" spans="1:8" x14ac:dyDescent="0.25">
      <c r="A9589">
        <v>4901406</v>
      </c>
      <c r="B9589" t="s">
        <v>25658</v>
      </c>
      <c r="C9589" s="155">
        <v>19167</v>
      </c>
      <c r="D9589">
        <v>618814</v>
      </c>
      <c r="E9589" t="s">
        <v>5307</v>
      </c>
      <c r="F9589" t="s">
        <v>13672</v>
      </c>
      <c r="G9589" s="155">
        <v>45924</v>
      </c>
      <c r="H9589">
        <v>1</v>
      </c>
    </row>
    <row r="9590" spans="1:8" x14ac:dyDescent="0.25">
      <c r="A9590">
        <v>4901405</v>
      </c>
      <c r="B9590" t="s">
        <v>2475</v>
      </c>
      <c r="C9590" s="155">
        <v>22501</v>
      </c>
      <c r="D9590">
        <v>667934</v>
      </c>
      <c r="E9590" t="s">
        <v>2328</v>
      </c>
      <c r="F9590" t="s">
        <v>25</v>
      </c>
      <c r="G9590" s="155">
        <v>45924</v>
      </c>
      <c r="H9590">
        <v>1</v>
      </c>
    </row>
    <row r="9591" spans="1:8" x14ac:dyDescent="0.25">
      <c r="A9591">
        <v>4901400</v>
      </c>
      <c r="B9591" t="s">
        <v>16536</v>
      </c>
      <c r="C9591" s="155">
        <v>29362</v>
      </c>
      <c r="D9591">
        <v>665814</v>
      </c>
      <c r="E9591" t="s">
        <v>2081</v>
      </c>
      <c r="F9591" t="s">
        <v>56</v>
      </c>
      <c r="G9591" s="155">
        <v>45924</v>
      </c>
      <c r="H9591">
        <v>1</v>
      </c>
    </row>
    <row r="9592" spans="1:8" x14ac:dyDescent="0.25">
      <c r="A9592">
        <v>4901398</v>
      </c>
      <c r="B9592" t="s">
        <v>25654</v>
      </c>
      <c r="C9592" s="155">
        <v>21964</v>
      </c>
      <c r="D9592">
        <v>667984</v>
      </c>
      <c r="E9592" t="s">
        <v>1174</v>
      </c>
      <c r="F9592" t="s">
        <v>380</v>
      </c>
      <c r="G9592" s="155">
        <v>45924</v>
      </c>
      <c r="H9592">
        <v>1</v>
      </c>
    </row>
    <row r="9593" spans="1:8" x14ac:dyDescent="0.25">
      <c r="A9593">
        <v>4901396</v>
      </c>
      <c r="B9593" t="s">
        <v>4740</v>
      </c>
      <c r="C9593" s="155">
        <v>14795</v>
      </c>
      <c r="D9593">
        <v>602984</v>
      </c>
      <c r="E9593" t="s">
        <v>3226</v>
      </c>
      <c r="F9593" t="s">
        <v>336</v>
      </c>
      <c r="G9593" s="155">
        <v>45924</v>
      </c>
      <c r="H9593">
        <v>1</v>
      </c>
    </row>
    <row r="9594" spans="1:8" x14ac:dyDescent="0.25">
      <c r="A9594">
        <v>4901394</v>
      </c>
      <c r="B9594" t="s">
        <v>25659</v>
      </c>
      <c r="C9594" s="155">
        <v>24691</v>
      </c>
      <c r="D9594">
        <v>667688</v>
      </c>
      <c r="E9594" t="s">
        <v>1156</v>
      </c>
      <c r="F9594" t="s">
        <v>402</v>
      </c>
      <c r="G9594" s="155">
        <v>45924</v>
      </c>
      <c r="H9594">
        <v>1</v>
      </c>
    </row>
    <row r="9595" spans="1:8" x14ac:dyDescent="0.25">
      <c r="A9595">
        <v>4901391</v>
      </c>
      <c r="B9595" t="s">
        <v>7301</v>
      </c>
      <c r="C9595" s="155">
        <v>19863</v>
      </c>
      <c r="D9595">
        <v>617934</v>
      </c>
      <c r="E9595" t="s">
        <v>9092</v>
      </c>
      <c r="F9595" t="s">
        <v>411</v>
      </c>
      <c r="G9595" s="155">
        <v>45924</v>
      </c>
      <c r="H9595">
        <v>1</v>
      </c>
    </row>
    <row r="9596" spans="1:8" x14ac:dyDescent="0.25">
      <c r="A9596">
        <v>4901390</v>
      </c>
      <c r="B9596" t="s">
        <v>25660</v>
      </c>
      <c r="C9596" s="155">
        <v>30891</v>
      </c>
      <c r="D9596">
        <v>617890</v>
      </c>
      <c r="E9596" t="s">
        <v>10784</v>
      </c>
      <c r="F9596" t="s">
        <v>382</v>
      </c>
      <c r="G9596" s="155">
        <v>45924</v>
      </c>
      <c r="H9596">
        <v>1</v>
      </c>
    </row>
    <row r="9597" spans="1:8" x14ac:dyDescent="0.25">
      <c r="A9597">
        <v>4901387</v>
      </c>
      <c r="B9597" t="s">
        <v>25179</v>
      </c>
      <c r="C9597" s="155">
        <v>22881</v>
      </c>
      <c r="D9597">
        <v>610814</v>
      </c>
      <c r="E9597" t="s">
        <v>2960</v>
      </c>
      <c r="F9597" t="s">
        <v>52</v>
      </c>
      <c r="G9597" s="155">
        <v>45924</v>
      </c>
      <c r="H9597">
        <v>1</v>
      </c>
    </row>
    <row r="9598" spans="1:8" x14ac:dyDescent="0.25">
      <c r="A9598">
        <v>4901386</v>
      </c>
      <c r="B9598" t="s">
        <v>9689</v>
      </c>
      <c r="C9598" s="155">
        <v>17298</v>
      </c>
      <c r="D9598">
        <v>602688</v>
      </c>
      <c r="E9598" t="s">
        <v>1156</v>
      </c>
      <c r="F9598" t="s">
        <v>88</v>
      </c>
      <c r="G9598" s="155">
        <v>45924</v>
      </c>
      <c r="H9598">
        <v>1</v>
      </c>
    </row>
    <row r="9599" spans="1:8" x14ac:dyDescent="0.25">
      <c r="A9599">
        <v>4901385</v>
      </c>
      <c r="B9599" t="s">
        <v>16517</v>
      </c>
      <c r="C9599" s="155">
        <v>13645</v>
      </c>
      <c r="D9599">
        <v>667890</v>
      </c>
      <c r="E9599" t="s">
        <v>4264</v>
      </c>
      <c r="F9599" t="s">
        <v>25</v>
      </c>
      <c r="G9599" s="155">
        <v>45924</v>
      </c>
      <c r="H9599">
        <v>1</v>
      </c>
    </row>
    <row r="9600" spans="1:8" x14ac:dyDescent="0.25">
      <c r="A9600">
        <v>4901384</v>
      </c>
      <c r="B9600" t="s">
        <v>25661</v>
      </c>
      <c r="C9600" s="155">
        <v>28638</v>
      </c>
      <c r="D9600">
        <v>667983</v>
      </c>
      <c r="E9600" t="s">
        <v>1867</v>
      </c>
      <c r="F9600" t="s">
        <v>397</v>
      </c>
      <c r="G9600" s="155">
        <v>45924</v>
      </c>
      <c r="H9600">
        <v>1</v>
      </c>
    </row>
    <row r="9601" spans="1:8" x14ac:dyDescent="0.25">
      <c r="A9601">
        <v>4901380</v>
      </c>
      <c r="B9601" t="s">
        <v>23070</v>
      </c>
      <c r="C9601" s="155">
        <v>34370</v>
      </c>
      <c r="D9601">
        <v>667814</v>
      </c>
      <c r="E9601" t="s">
        <v>1172</v>
      </c>
      <c r="F9601" t="s">
        <v>377</v>
      </c>
      <c r="G9601" s="155">
        <v>45924</v>
      </c>
      <c r="H9601">
        <v>1</v>
      </c>
    </row>
    <row r="9602" spans="1:8" x14ac:dyDescent="0.25">
      <c r="A9602">
        <v>4901375</v>
      </c>
      <c r="B9602" t="s">
        <v>8098</v>
      </c>
      <c r="C9602" s="155">
        <v>19079</v>
      </c>
      <c r="D9602">
        <v>667890</v>
      </c>
      <c r="E9602" t="s">
        <v>2175</v>
      </c>
      <c r="F9602" t="s">
        <v>454</v>
      </c>
      <c r="G9602" s="155">
        <v>45924</v>
      </c>
      <c r="H9602">
        <v>1</v>
      </c>
    </row>
    <row r="9603" spans="1:8" x14ac:dyDescent="0.25">
      <c r="A9603">
        <v>4901371</v>
      </c>
      <c r="B9603" t="s">
        <v>15259</v>
      </c>
      <c r="C9603" s="155">
        <v>37124</v>
      </c>
      <c r="D9603">
        <v>667890</v>
      </c>
      <c r="E9603" t="s">
        <v>1172</v>
      </c>
      <c r="F9603" t="s">
        <v>414</v>
      </c>
      <c r="G9603" s="155">
        <v>45924</v>
      </c>
      <c r="H9603">
        <v>1</v>
      </c>
    </row>
    <row r="9604" spans="1:8" x14ac:dyDescent="0.25">
      <c r="A9604">
        <v>4901369</v>
      </c>
      <c r="B9604" t="s">
        <v>25653</v>
      </c>
      <c r="C9604" s="155">
        <v>22283</v>
      </c>
      <c r="D9604">
        <v>622871</v>
      </c>
      <c r="E9604" t="s">
        <v>2097</v>
      </c>
      <c r="F9604" t="s">
        <v>760</v>
      </c>
      <c r="G9604" s="155">
        <v>45924</v>
      </c>
      <c r="H9604">
        <v>1</v>
      </c>
    </row>
    <row r="9605" spans="1:8" x14ac:dyDescent="0.25">
      <c r="A9605">
        <v>4901364</v>
      </c>
      <c r="B9605" t="s">
        <v>25662</v>
      </c>
      <c r="C9605" s="155">
        <v>37930</v>
      </c>
      <c r="D9605">
        <v>667824</v>
      </c>
      <c r="E9605" t="s">
        <v>1180</v>
      </c>
      <c r="F9605" t="s">
        <v>495</v>
      </c>
      <c r="G9605" s="155">
        <v>45924</v>
      </c>
      <c r="H9605">
        <v>1</v>
      </c>
    </row>
    <row r="9606" spans="1:8" x14ac:dyDescent="0.25">
      <c r="A9606">
        <v>4901358</v>
      </c>
      <c r="B9606" t="s">
        <v>5319</v>
      </c>
      <c r="C9606" s="155">
        <v>20886</v>
      </c>
      <c r="D9606">
        <v>610814</v>
      </c>
      <c r="E9606" t="s">
        <v>2434</v>
      </c>
      <c r="F9606" t="s">
        <v>52</v>
      </c>
      <c r="G9606" s="155">
        <v>45924</v>
      </c>
      <c r="H9606">
        <v>1</v>
      </c>
    </row>
    <row r="9607" spans="1:8" x14ac:dyDescent="0.25">
      <c r="A9607">
        <v>4901355</v>
      </c>
      <c r="B9607" t="s">
        <v>4504</v>
      </c>
      <c r="C9607" s="155">
        <v>25421</v>
      </c>
      <c r="D9607">
        <v>667890</v>
      </c>
      <c r="E9607" t="s">
        <v>1170</v>
      </c>
      <c r="F9607" t="s">
        <v>502</v>
      </c>
      <c r="G9607" s="155">
        <v>45924</v>
      </c>
      <c r="H9607">
        <v>1</v>
      </c>
    </row>
    <row r="9608" spans="1:8" x14ac:dyDescent="0.25">
      <c r="A9608">
        <v>4901346</v>
      </c>
      <c r="B9608" t="s">
        <v>21788</v>
      </c>
      <c r="C9608" s="155">
        <v>26622</v>
      </c>
      <c r="D9608">
        <v>608890</v>
      </c>
      <c r="E9608" t="s">
        <v>3036</v>
      </c>
      <c r="F9608" t="s">
        <v>81</v>
      </c>
      <c r="G9608" s="155">
        <v>45924</v>
      </c>
      <c r="H9608">
        <v>1</v>
      </c>
    </row>
    <row r="9609" spans="1:8" x14ac:dyDescent="0.25">
      <c r="A9609">
        <v>4901345</v>
      </c>
      <c r="B9609" t="s">
        <v>13317</v>
      </c>
      <c r="C9609" s="155">
        <v>20550</v>
      </c>
      <c r="D9609">
        <v>602814</v>
      </c>
      <c r="E9609" t="s">
        <v>1186</v>
      </c>
      <c r="F9609" t="s">
        <v>88</v>
      </c>
      <c r="G9609" s="155">
        <v>45924</v>
      </c>
      <c r="H9609">
        <v>1</v>
      </c>
    </row>
    <row r="9610" spans="1:8" x14ac:dyDescent="0.25">
      <c r="A9610">
        <v>4901339</v>
      </c>
      <c r="B9610" t="s">
        <v>3227</v>
      </c>
      <c r="C9610" s="155">
        <v>19556</v>
      </c>
      <c r="D9610">
        <v>667984</v>
      </c>
      <c r="E9610" t="s">
        <v>2485</v>
      </c>
      <c r="F9610" t="s">
        <v>454</v>
      </c>
      <c r="G9610" s="155">
        <v>45924</v>
      </c>
      <c r="H9610">
        <v>1</v>
      </c>
    </row>
    <row r="9611" spans="1:8" x14ac:dyDescent="0.25">
      <c r="A9611">
        <v>4901338</v>
      </c>
      <c r="B9611" t="s">
        <v>7309</v>
      </c>
      <c r="C9611" s="155">
        <v>19450</v>
      </c>
      <c r="D9611">
        <v>617814</v>
      </c>
      <c r="E9611" t="s">
        <v>6844</v>
      </c>
      <c r="F9611" t="s">
        <v>411</v>
      </c>
      <c r="G9611" s="155">
        <v>45924</v>
      </c>
      <c r="H9611">
        <v>1</v>
      </c>
    </row>
    <row r="9612" spans="1:8" x14ac:dyDescent="0.25">
      <c r="A9612">
        <v>4901335</v>
      </c>
      <c r="B9612" t="s">
        <v>25663</v>
      </c>
      <c r="C9612" s="155">
        <v>18850</v>
      </c>
      <c r="D9612">
        <v>667688</v>
      </c>
      <c r="E9612" t="s">
        <v>1156</v>
      </c>
      <c r="F9612" t="s">
        <v>402</v>
      </c>
      <c r="G9612" s="155">
        <v>45924</v>
      </c>
      <c r="H9612">
        <v>1</v>
      </c>
    </row>
    <row r="9613" spans="1:8" x14ac:dyDescent="0.25">
      <c r="A9613">
        <v>4901334</v>
      </c>
      <c r="B9613" t="s">
        <v>25664</v>
      </c>
      <c r="C9613" s="155">
        <v>20311</v>
      </c>
      <c r="D9613">
        <v>667688</v>
      </c>
      <c r="E9613" t="s">
        <v>1156</v>
      </c>
      <c r="F9613" t="s">
        <v>421</v>
      </c>
      <c r="G9613" s="155">
        <v>45924</v>
      </c>
      <c r="H9613">
        <v>1</v>
      </c>
    </row>
    <row r="9614" spans="1:8" x14ac:dyDescent="0.25">
      <c r="A9614">
        <v>4901330</v>
      </c>
      <c r="B9614" t="s">
        <v>7989</v>
      </c>
      <c r="C9614" s="155">
        <v>28095</v>
      </c>
      <c r="D9614">
        <v>667814</v>
      </c>
      <c r="E9614" t="s">
        <v>1208</v>
      </c>
      <c r="F9614" t="s">
        <v>377</v>
      </c>
      <c r="G9614" s="155">
        <v>45924</v>
      </c>
      <c r="H9614">
        <v>1</v>
      </c>
    </row>
    <row r="9615" spans="1:8" x14ac:dyDescent="0.25">
      <c r="A9615">
        <v>4901329</v>
      </c>
      <c r="B9615" t="s">
        <v>25665</v>
      </c>
      <c r="C9615" s="155">
        <v>13640</v>
      </c>
      <c r="D9615">
        <v>667983</v>
      </c>
      <c r="E9615" t="s">
        <v>17338</v>
      </c>
      <c r="F9615" t="s">
        <v>397</v>
      </c>
      <c r="G9615" s="155">
        <v>45924</v>
      </c>
      <c r="H9615">
        <v>1</v>
      </c>
    </row>
    <row r="9616" spans="1:8" x14ac:dyDescent="0.25">
      <c r="A9616">
        <v>4901326</v>
      </c>
      <c r="B9616" t="s">
        <v>25666</v>
      </c>
      <c r="C9616" s="155">
        <v>20235</v>
      </c>
      <c r="D9616">
        <v>620814</v>
      </c>
      <c r="E9616" t="s">
        <v>2653</v>
      </c>
      <c r="F9616" t="s">
        <v>424</v>
      </c>
      <c r="G9616" s="155">
        <v>45924</v>
      </c>
      <c r="H9616">
        <v>1</v>
      </c>
    </row>
    <row r="9617" spans="1:8" x14ac:dyDescent="0.25">
      <c r="A9617">
        <v>4901324</v>
      </c>
      <c r="B9617" t="s">
        <v>5783</v>
      </c>
      <c r="C9617" s="155">
        <v>20379</v>
      </c>
      <c r="D9617">
        <v>622871</v>
      </c>
      <c r="E9617" t="s">
        <v>2252</v>
      </c>
      <c r="F9617" t="s">
        <v>760</v>
      </c>
      <c r="G9617" s="155">
        <v>45924</v>
      </c>
      <c r="H9617">
        <v>1</v>
      </c>
    </row>
    <row r="9618" spans="1:8" x14ac:dyDescent="0.25">
      <c r="A9618">
        <v>4901322</v>
      </c>
      <c r="B9618" t="s">
        <v>7163</v>
      </c>
      <c r="C9618" s="155">
        <v>16484</v>
      </c>
      <c r="D9618">
        <v>667984</v>
      </c>
      <c r="E9618" t="s">
        <v>1174</v>
      </c>
      <c r="F9618" t="s">
        <v>21</v>
      </c>
      <c r="G9618" s="155">
        <v>45924</v>
      </c>
      <c r="H9618">
        <v>1</v>
      </c>
    </row>
    <row r="9619" spans="1:8" x14ac:dyDescent="0.25">
      <c r="A9619">
        <v>4901320</v>
      </c>
      <c r="B9619" t="s">
        <v>25667</v>
      </c>
      <c r="C9619" s="155">
        <v>35614</v>
      </c>
      <c r="D9619">
        <v>667824</v>
      </c>
      <c r="E9619" t="s">
        <v>1180</v>
      </c>
      <c r="F9619" t="s">
        <v>498</v>
      </c>
      <c r="G9619" s="155">
        <v>45924</v>
      </c>
      <c r="H9619">
        <v>1</v>
      </c>
    </row>
    <row r="9620" spans="1:8" x14ac:dyDescent="0.25">
      <c r="A9620">
        <v>4901314</v>
      </c>
      <c r="B9620" t="s">
        <v>21341</v>
      </c>
      <c r="C9620" s="155">
        <v>13056</v>
      </c>
      <c r="D9620">
        <v>602984</v>
      </c>
      <c r="E9620" t="s">
        <v>1430</v>
      </c>
      <c r="F9620" t="s">
        <v>88</v>
      </c>
      <c r="G9620" s="155">
        <v>45924</v>
      </c>
      <c r="H9620">
        <v>1</v>
      </c>
    </row>
    <row r="9621" spans="1:8" x14ac:dyDescent="0.25">
      <c r="A9621">
        <v>4901311</v>
      </c>
      <c r="B9621" t="s">
        <v>6490</v>
      </c>
      <c r="C9621" s="155">
        <v>18383</v>
      </c>
      <c r="D9621">
        <v>667814</v>
      </c>
      <c r="E9621" t="s">
        <v>1156</v>
      </c>
      <c r="F9621" t="s">
        <v>494</v>
      </c>
      <c r="G9621" s="155">
        <v>45924</v>
      </c>
      <c r="H9621">
        <v>1</v>
      </c>
    </row>
    <row r="9622" spans="1:8" x14ac:dyDescent="0.25">
      <c r="A9622">
        <v>4901310</v>
      </c>
      <c r="B9622" t="s">
        <v>15140</v>
      </c>
      <c r="C9622" s="155">
        <v>35030</v>
      </c>
      <c r="D9622">
        <v>622932</v>
      </c>
      <c r="E9622" t="s">
        <v>2314</v>
      </c>
      <c r="F9622" t="s">
        <v>24</v>
      </c>
      <c r="G9622" s="155">
        <v>45924</v>
      </c>
      <c r="H9622">
        <v>1</v>
      </c>
    </row>
    <row r="9623" spans="1:8" x14ac:dyDescent="0.25">
      <c r="A9623">
        <v>4901309</v>
      </c>
      <c r="B9623" t="s">
        <v>24825</v>
      </c>
      <c r="C9623" s="155">
        <v>19995</v>
      </c>
      <c r="D9623">
        <v>667688</v>
      </c>
      <c r="E9623" t="s">
        <v>1156</v>
      </c>
      <c r="F9623" t="s">
        <v>60</v>
      </c>
      <c r="G9623" s="155">
        <v>45905</v>
      </c>
      <c r="H9623">
        <v>1</v>
      </c>
    </row>
    <row r="9624" spans="1:8" x14ac:dyDescent="0.25">
      <c r="A9624">
        <v>4901305</v>
      </c>
      <c r="B9624" t="s">
        <v>10963</v>
      </c>
      <c r="C9624" s="155">
        <v>16576</v>
      </c>
      <c r="D9624">
        <v>618888</v>
      </c>
      <c r="E9624" t="s">
        <v>2209</v>
      </c>
      <c r="F9624" t="s">
        <v>257</v>
      </c>
      <c r="G9624" s="155">
        <v>45924</v>
      </c>
      <c r="H9624">
        <v>1</v>
      </c>
    </row>
    <row r="9625" spans="1:8" x14ac:dyDescent="0.25">
      <c r="A9625">
        <v>4901301</v>
      </c>
      <c r="B9625" t="s">
        <v>15076</v>
      </c>
      <c r="C9625" s="155">
        <v>18707</v>
      </c>
      <c r="D9625">
        <v>618814</v>
      </c>
      <c r="E9625" t="s">
        <v>1996</v>
      </c>
      <c r="F9625" t="s">
        <v>378</v>
      </c>
      <c r="G9625" s="155">
        <v>45924</v>
      </c>
      <c r="H9625">
        <v>1</v>
      </c>
    </row>
    <row r="9626" spans="1:8" x14ac:dyDescent="0.25">
      <c r="A9626">
        <v>4901297</v>
      </c>
      <c r="B9626" t="s">
        <v>25668</v>
      </c>
      <c r="C9626" s="155">
        <v>14693</v>
      </c>
      <c r="D9626">
        <v>602688</v>
      </c>
      <c r="E9626" t="s">
        <v>1156</v>
      </c>
      <c r="F9626" t="s">
        <v>26</v>
      </c>
      <c r="G9626" s="155">
        <v>45922</v>
      </c>
      <c r="H9626">
        <v>1</v>
      </c>
    </row>
    <row r="9627" spans="1:8" x14ac:dyDescent="0.25">
      <c r="A9627">
        <v>4901296</v>
      </c>
      <c r="B9627" t="s">
        <v>25669</v>
      </c>
      <c r="C9627" s="155">
        <v>21458</v>
      </c>
      <c r="D9627">
        <v>602814</v>
      </c>
      <c r="E9627" t="s">
        <v>1156</v>
      </c>
      <c r="F9627" t="s">
        <v>336</v>
      </c>
      <c r="G9627" s="155">
        <v>45924</v>
      </c>
      <c r="H9627">
        <v>1</v>
      </c>
    </row>
    <row r="9628" spans="1:8" x14ac:dyDescent="0.25">
      <c r="A9628">
        <v>4901295</v>
      </c>
      <c r="B9628" t="s">
        <v>1546</v>
      </c>
      <c r="C9628" s="155">
        <v>22593</v>
      </c>
      <c r="D9628">
        <v>667688</v>
      </c>
      <c r="E9628" t="s">
        <v>1156</v>
      </c>
      <c r="F9628" t="s">
        <v>402</v>
      </c>
      <c r="G9628" s="155">
        <v>45924</v>
      </c>
      <c r="H9628">
        <v>1</v>
      </c>
    </row>
    <row r="9629" spans="1:8" x14ac:dyDescent="0.25">
      <c r="A9629">
        <v>4901292</v>
      </c>
      <c r="B9629" t="s">
        <v>25670</v>
      </c>
      <c r="C9629" s="155">
        <v>17733</v>
      </c>
      <c r="D9629">
        <v>602688</v>
      </c>
      <c r="E9629" t="s">
        <v>1156</v>
      </c>
      <c r="F9629" t="s">
        <v>88</v>
      </c>
      <c r="G9629" s="155">
        <v>45924</v>
      </c>
      <c r="H9629">
        <v>1</v>
      </c>
    </row>
    <row r="9630" spans="1:8" x14ac:dyDescent="0.25">
      <c r="A9630">
        <v>4901291</v>
      </c>
      <c r="B9630" t="s">
        <v>25671</v>
      </c>
      <c r="C9630" s="155">
        <v>22604</v>
      </c>
      <c r="D9630">
        <v>667688</v>
      </c>
      <c r="E9630" t="s">
        <v>1156</v>
      </c>
      <c r="F9630" t="s">
        <v>15</v>
      </c>
      <c r="G9630" s="155">
        <v>45908</v>
      </c>
      <c r="H9630">
        <v>1</v>
      </c>
    </row>
    <row r="9631" spans="1:8" x14ac:dyDescent="0.25">
      <c r="A9631">
        <v>4901290</v>
      </c>
      <c r="B9631" t="s">
        <v>14565</v>
      </c>
      <c r="C9631" s="155">
        <v>33511</v>
      </c>
      <c r="D9631">
        <v>622871</v>
      </c>
      <c r="E9631" t="s">
        <v>581</v>
      </c>
      <c r="F9631" t="s">
        <v>85</v>
      </c>
      <c r="G9631" s="155">
        <v>45924</v>
      </c>
      <c r="H9631">
        <v>1</v>
      </c>
    </row>
    <row r="9632" spans="1:8" x14ac:dyDescent="0.25">
      <c r="A9632">
        <v>4901289</v>
      </c>
      <c r="B9632" t="s">
        <v>25672</v>
      </c>
      <c r="C9632" s="155">
        <v>19292</v>
      </c>
      <c r="D9632">
        <v>667688</v>
      </c>
      <c r="E9632" t="s">
        <v>1156</v>
      </c>
      <c r="F9632" t="s">
        <v>60</v>
      </c>
      <c r="G9632" s="155">
        <v>45912</v>
      </c>
      <c r="H9632">
        <v>1</v>
      </c>
    </row>
    <row r="9633" spans="1:8" x14ac:dyDescent="0.25">
      <c r="A9633">
        <v>4901286</v>
      </c>
      <c r="B9633" t="s">
        <v>25673</v>
      </c>
      <c r="C9633" s="155">
        <v>21449</v>
      </c>
      <c r="D9633">
        <v>618888</v>
      </c>
      <c r="E9633" t="s">
        <v>2209</v>
      </c>
      <c r="F9633" t="s">
        <v>257</v>
      </c>
      <c r="G9633" s="155">
        <v>45924</v>
      </c>
      <c r="H9633">
        <v>1</v>
      </c>
    </row>
    <row r="9634" spans="1:8" x14ac:dyDescent="0.25">
      <c r="A9634">
        <v>4901282</v>
      </c>
      <c r="B9634" t="s">
        <v>16568</v>
      </c>
      <c r="C9634" s="155">
        <v>33844</v>
      </c>
      <c r="D9634">
        <v>665890</v>
      </c>
      <c r="E9634" t="s">
        <v>8850</v>
      </c>
      <c r="F9634" t="s">
        <v>56</v>
      </c>
      <c r="G9634" s="155">
        <v>45924</v>
      </c>
      <c r="H9634">
        <v>1</v>
      </c>
    </row>
    <row r="9635" spans="1:8" x14ac:dyDescent="0.25">
      <c r="A9635">
        <v>4901281</v>
      </c>
      <c r="B9635" t="s">
        <v>4113</v>
      </c>
      <c r="C9635" s="155">
        <v>22043</v>
      </c>
      <c r="D9635">
        <v>667984</v>
      </c>
      <c r="E9635" t="s">
        <v>1186</v>
      </c>
      <c r="F9635" t="s">
        <v>501</v>
      </c>
      <c r="G9635" s="155">
        <v>45924</v>
      </c>
      <c r="H9635">
        <v>1</v>
      </c>
    </row>
    <row r="9636" spans="1:8" x14ac:dyDescent="0.25">
      <c r="A9636">
        <v>4901279</v>
      </c>
      <c r="B9636" t="s">
        <v>4071</v>
      </c>
      <c r="C9636" s="155">
        <v>18933</v>
      </c>
      <c r="D9636">
        <v>602688</v>
      </c>
      <c r="E9636" t="s">
        <v>1156</v>
      </c>
      <c r="F9636" t="s">
        <v>26</v>
      </c>
      <c r="G9636" s="155">
        <v>45919</v>
      </c>
      <c r="H9636">
        <v>1</v>
      </c>
    </row>
    <row r="9637" spans="1:8" x14ac:dyDescent="0.25">
      <c r="A9637">
        <v>4901271</v>
      </c>
      <c r="B9637" t="s">
        <v>25674</v>
      </c>
      <c r="C9637" s="155">
        <v>29688</v>
      </c>
      <c r="D9637">
        <v>665934</v>
      </c>
      <c r="E9637" t="s">
        <v>506</v>
      </c>
      <c r="F9637" t="s">
        <v>56</v>
      </c>
      <c r="G9637" s="155">
        <v>45924</v>
      </c>
      <c r="H9637">
        <v>1</v>
      </c>
    </row>
    <row r="9638" spans="1:8" x14ac:dyDescent="0.25">
      <c r="A9638">
        <v>4901270</v>
      </c>
      <c r="B9638" t="s">
        <v>14611</v>
      </c>
      <c r="C9638" s="155">
        <v>18062</v>
      </c>
      <c r="D9638">
        <v>602984</v>
      </c>
      <c r="E9638" t="s">
        <v>1503</v>
      </c>
      <c r="F9638" t="s">
        <v>88</v>
      </c>
      <c r="G9638" s="155">
        <v>45924</v>
      </c>
      <c r="H9638">
        <v>1</v>
      </c>
    </row>
    <row r="9639" spans="1:8" x14ac:dyDescent="0.25">
      <c r="A9639">
        <v>4901267</v>
      </c>
      <c r="B9639" t="s">
        <v>2342</v>
      </c>
      <c r="C9639" s="155">
        <v>16627</v>
      </c>
      <c r="D9639">
        <v>602688</v>
      </c>
      <c r="E9639" t="s">
        <v>1156</v>
      </c>
      <c r="F9639" t="s">
        <v>26</v>
      </c>
      <c r="G9639" s="155">
        <v>45922</v>
      </c>
      <c r="H9639">
        <v>1</v>
      </c>
    </row>
    <row r="9640" spans="1:8" x14ac:dyDescent="0.25">
      <c r="A9640">
        <v>4901266</v>
      </c>
      <c r="B9640" t="s">
        <v>3078</v>
      </c>
      <c r="C9640" s="155">
        <v>17235</v>
      </c>
      <c r="D9640">
        <v>620890</v>
      </c>
      <c r="E9640" t="s">
        <v>2809</v>
      </c>
      <c r="F9640" t="s">
        <v>424</v>
      </c>
      <c r="G9640" s="155">
        <v>45924</v>
      </c>
      <c r="H9640">
        <v>1</v>
      </c>
    </row>
    <row r="9641" spans="1:8" x14ac:dyDescent="0.25">
      <c r="A9641">
        <v>4901264</v>
      </c>
      <c r="B9641" t="s">
        <v>14828</v>
      </c>
      <c r="C9641" s="155">
        <v>17975</v>
      </c>
      <c r="D9641">
        <v>602984</v>
      </c>
      <c r="E9641" t="s">
        <v>1156</v>
      </c>
      <c r="F9641" t="s">
        <v>88</v>
      </c>
      <c r="G9641" s="155">
        <v>45924</v>
      </c>
      <c r="H9641">
        <v>1</v>
      </c>
    </row>
    <row r="9642" spans="1:8" x14ac:dyDescent="0.25">
      <c r="A9642">
        <v>4901263</v>
      </c>
      <c r="B9642" t="s">
        <v>3730</v>
      </c>
      <c r="C9642" s="155">
        <v>36375</v>
      </c>
      <c r="D9642">
        <v>622932</v>
      </c>
      <c r="E9642" t="s">
        <v>535</v>
      </c>
      <c r="F9642" t="s">
        <v>24</v>
      </c>
      <c r="G9642" s="155">
        <v>45924</v>
      </c>
      <c r="H9642">
        <v>1</v>
      </c>
    </row>
    <row r="9643" spans="1:8" x14ac:dyDescent="0.25">
      <c r="A9643">
        <v>4901262</v>
      </c>
      <c r="B9643" t="s">
        <v>20769</v>
      </c>
      <c r="C9643" s="155">
        <v>18283</v>
      </c>
      <c r="D9643">
        <v>682824</v>
      </c>
      <c r="E9643" t="s">
        <v>1192</v>
      </c>
      <c r="F9643" t="s">
        <v>64</v>
      </c>
      <c r="G9643" s="155">
        <v>45924</v>
      </c>
      <c r="H9643">
        <v>1</v>
      </c>
    </row>
    <row r="9644" spans="1:8" x14ac:dyDescent="0.25">
      <c r="A9644">
        <v>4901261</v>
      </c>
      <c r="B9644" t="s">
        <v>22242</v>
      </c>
      <c r="C9644" s="155">
        <v>23603</v>
      </c>
      <c r="D9644">
        <v>617814</v>
      </c>
      <c r="E9644" t="s">
        <v>6092</v>
      </c>
      <c r="F9644" t="s">
        <v>382</v>
      </c>
      <c r="G9644" s="155">
        <v>45924</v>
      </c>
      <c r="H9644">
        <v>1</v>
      </c>
    </row>
    <row r="9645" spans="1:8" x14ac:dyDescent="0.25">
      <c r="A9645">
        <v>4901260</v>
      </c>
      <c r="B9645" t="s">
        <v>25675</v>
      </c>
      <c r="C9645" s="155">
        <v>39150</v>
      </c>
      <c r="D9645">
        <v>667814</v>
      </c>
      <c r="E9645" t="s">
        <v>1180</v>
      </c>
      <c r="F9645" t="s">
        <v>377</v>
      </c>
      <c r="G9645" s="155">
        <v>45924</v>
      </c>
      <c r="H9645">
        <v>1</v>
      </c>
    </row>
    <row r="9646" spans="1:8" x14ac:dyDescent="0.25">
      <c r="A9646">
        <v>4901258</v>
      </c>
      <c r="B9646" t="s">
        <v>21955</v>
      </c>
      <c r="C9646" s="155">
        <v>18326</v>
      </c>
      <c r="D9646">
        <v>682824</v>
      </c>
      <c r="E9646" t="s">
        <v>1192</v>
      </c>
      <c r="F9646" t="s">
        <v>64</v>
      </c>
      <c r="G9646" s="155">
        <v>45918</v>
      </c>
      <c r="H9646">
        <v>1</v>
      </c>
    </row>
    <row r="9647" spans="1:8" x14ac:dyDescent="0.25">
      <c r="A9647">
        <v>4901256</v>
      </c>
      <c r="B9647" t="s">
        <v>25676</v>
      </c>
      <c r="C9647" s="155">
        <v>30372</v>
      </c>
      <c r="D9647">
        <v>667934</v>
      </c>
      <c r="E9647" t="s">
        <v>506</v>
      </c>
      <c r="F9647" t="s">
        <v>350</v>
      </c>
      <c r="G9647" s="155">
        <v>45924</v>
      </c>
      <c r="H9647">
        <v>1</v>
      </c>
    </row>
    <row r="9648" spans="1:8" x14ac:dyDescent="0.25">
      <c r="A9648">
        <v>4901253</v>
      </c>
      <c r="B9648" t="s">
        <v>22190</v>
      </c>
      <c r="C9648" s="155">
        <v>18468</v>
      </c>
      <c r="D9648">
        <v>682824</v>
      </c>
      <c r="E9648" t="s">
        <v>1198</v>
      </c>
      <c r="F9648" t="s">
        <v>64</v>
      </c>
      <c r="G9648" s="155">
        <v>45923</v>
      </c>
      <c r="H9648">
        <v>1</v>
      </c>
    </row>
    <row r="9649" spans="1:8" x14ac:dyDescent="0.25">
      <c r="A9649">
        <v>4901251</v>
      </c>
      <c r="B9649" t="s">
        <v>16510</v>
      </c>
      <c r="C9649" s="155">
        <v>17599</v>
      </c>
      <c r="D9649">
        <v>618814</v>
      </c>
      <c r="E9649" t="s">
        <v>1996</v>
      </c>
      <c r="F9649" t="s">
        <v>257</v>
      </c>
      <c r="G9649" s="155">
        <v>45924</v>
      </c>
      <c r="H9649">
        <v>1</v>
      </c>
    </row>
    <row r="9650" spans="1:8" x14ac:dyDescent="0.25">
      <c r="A9650">
        <v>4901250</v>
      </c>
      <c r="B9650" t="s">
        <v>21494</v>
      </c>
      <c r="C9650" s="155">
        <v>20036</v>
      </c>
      <c r="D9650">
        <v>682824</v>
      </c>
      <c r="E9650" t="s">
        <v>1192</v>
      </c>
      <c r="F9650" t="s">
        <v>64</v>
      </c>
      <c r="G9650" s="155">
        <v>45918</v>
      </c>
      <c r="H9650">
        <v>1</v>
      </c>
    </row>
    <row r="9651" spans="1:8" x14ac:dyDescent="0.25">
      <c r="A9651">
        <v>4901249</v>
      </c>
      <c r="B9651" t="s">
        <v>25677</v>
      </c>
      <c r="C9651" s="155">
        <v>23945</v>
      </c>
      <c r="D9651">
        <v>667688</v>
      </c>
      <c r="E9651" t="s">
        <v>1156</v>
      </c>
      <c r="F9651" t="s">
        <v>402</v>
      </c>
      <c r="G9651" s="155">
        <v>45924</v>
      </c>
      <c r="H9651">
        <v>1</v>
      </c>
    </row>
    <row r="9652" spans="1:8" x14ac:dyDescent="0.25">
      <c r="A9652">
        <v>4901248</v>
      </c>
      <c r="B9652" t="s">
        <v>25678</v>
      </c>
      <c r="C9652" s="155">
        <v>19843</v>
      </c>
      <c r="D9652">
        <v>602688</v>
      </c>
      <c r="E9652" t="s">
        <v>1156</v>
      </c>
      <c r="F9652" t="s">
        <v>26</v>
      </c>
      <c r="G9652" s="155">
        <v>45905</v>
      </c>
      <c r="H9652">
        <v>1</v>
      </c>
    </row>
    <row r="9653" spans="1:8" x14ac:dyDescent="0.25">
      <c r="A9653">
        <v>4901247</v>
      </c>
      <c r="B9653" t="s">
        <v>25679</v>
      </c>
      <c r="C9653" s="155">
        <v>13532</v>
      </c>
      <c r="D9653">
        <v>667984</v>
      </c>
      <c r="E9653" t="s">
        <v>1186</v>
      </c>
      <c r="F9653" t="s">
        <v>454</v>
      </c>
      <c r="G9653" s="155">
        <v>45924</v>
      </c>
      <c r="H9653">
        <v>1</v>
      </c>
    </row>
    <row r="9654" spans="1:8" x14ac:dyDescent="0.25">
      <c r="A9654">
        <v>4901246</v>
      </c>
      <c r="B9654" t="s">
        <v>25091</v>
      </c>
      <c r="C9654" s="155">
        <v>18130</v>
      </c>
      <c r="D9654">
        <v>602984</v>
      </c>
      <c r="E9654" t="s">
        <v>1430</v>
      </c>
      <c r="F9654" t="s">
        <v>88</v>
      </c>
      <c r="G9654" s="155">
        <v>45924</v>
      </c>
      <c r="H9654">
        <v>1</v>
      </c>
    </row>
    <row r="9655" spans="1:8" x14ac:dyDescent="0.25">
      <c r="A9655">
        <v>4901245</v>
      </c>
      <c r="B9655" t="s">
        <v>24042</v>
      </c>
      <c r="C9655" s="155">
        <v>20708</v>
      </c>
      <c r="D9655">
        <v>618814</v>
      </c>
      <c r="E9655" t="s">
        <v>1996</v>
      </c>
      <c r="F9655" t="s">
        <v>257</v>
      </c>
      <c r="G9655" s="155">
        <v>45924</v>
      </c>
      <c r="H9655">
        <v>1</v>
      </c>
    </row>
    <row r="9656" spans="1:8" x14ac:dyDescent="0.25">
      <c r="A9656">
        <v>4901244</v>
      </c>
      <c r="B9656" t="s">
        <v>25680</v>
      </c>
      <c r="C9656" s="155">
        <v>16858</v>
      </c>
      <c r="D9656">
        <v>667688</v>
      </c>
      <c r="E9656" t="s">
        <v>1156</v>
      </c>
      <c r="F9656" t="s">
        <v>18</v>
      </c>
      <c r="G9656" s="155">
        <v>45922</v>
      </c>
      <c r="H9656">
        <v>1</v>
      </c>
    </row>
    <row r="9657" spans="1:8" x14ac:dyDescent="0.25">
      <c r="A9657">
        <v>4901243</v>
      </c>
      <c r="B9657" t="s">
        <v>4864</v>
      </c>
      <c r="C9657" s="155">
        <v>15757</v>
      </c>
      <c r="D9657">
        <v>682824</v>
      </c>
      <c r="E9657" t="s">
        <v>1198</v>
      </c>
      <c r="F9657" t="s">
        <v>64</v>
      </c>
      <c r="G9657" s="155">
        <v>45924</v>
      </c>
      <c r="H9657">
        <v>1</v>
      </c>
    </row>
    <row r="9658" spans="1:8" x14ac:dyDescent="0.25">
      <c r="A9658">
        <v>4901241</v>
      </c>
      <c r="B9658" t="s">
        <v>2427</v>
      </c>
      <c r="C9658" s="155">
        <v>18273</v>
      </c>
      <c r="D9658">
        <v>602688</v>
      </c>
      <c r="E9658" t="s">
        <v>1156</v>
      </c>
      <c r="F9658" t="s">
        <v>88</v>
      </c>
      <c r="G9658" s="155">
        <v>45924</v>
      </c>
      <c r="H9658">
        <v>1</v>
      </c>
    </row>
    <row r="9659" spans="1:8" x14ac:dyDescent="0.25">
      <c r="A9659">
        <v>4901240</v>
      </c>
      <c r="B9659" t="s">
        <v>24759</v>
      </c>
      <c r="C9659" s="155">
        <v>19433</v>
      </c>
      <c r="D9659">
        <v>667814</v>
      </c>
      <c r="E9659" t="s">
        <v>1180</v>
      </c>
      <c r="F9659" t="s">
        <v>377</v>
      </c>
      <c r="G9659" s="155">
        <v>45924</v>
      </c>
      <c r="H9659">
        <v>1</v>
      </c>
    </row>
    <row r="9660" spans="1:8" x14ac:dyDescent="0.25">
      <c r="A9660">
        <v>4901237</v>
      </c>
      <c r="B9660" t="s">
        <v>25681</v>
      </c>
      <c r="C9660" s="155">
        <v>20735</v>
      </c>
      <c r="D9660">
        <v>667814</v>
      </c>
      <c r="E9660" t="s">
        <v>1383</v>
      </c>
      <c r="F9660" t="s">
        <v>350</v>
      </c>
      <c r="G9660" s="155">
        <v>45924</v>
      </c>
      <c r="H9660">
        <v>1</v>
      </c>
    </row>
    <row r="9661" spans="1:8" x14ac:dyDescent="0.25">
      <c r="A9661">
        <v>4901236</v>
      </c>
      <c r="B9661" t="s">
        <v>25682</v>
      </c>
      <c r="C9661" s="155">
        <v>20179</v>
      </c>
      <c r="D9661">
        <v>667983</v>
      </c>
      <c r="E9661" t="s">
        <v>1867</v>
      </c>
      <c r="F9661" t="s">
        <v>397</v>
      </c>
      <c r="G9661" s="155">
        <v>45924</v>
      </c>
      <c r="H9661">
        <v>1</v>
      </c>
    </row>
    <row r="9662" spans="1:8" x14ac:dyDescent="0.25">
      <c r="A9662">
        <v>4901235</v>
      </c>
      <c r="B9662" t="s">
        <v>2923</v>
      </c>
      <c r="C9662" s="155">
        <v>21682</v>
      </c>
      <c r="D9662">
        <v>682824</v>
      </c>
      <c r="E9662" t="s">
        <v>1198</v>
      </c>
      <c r="F9662" t="s">
        <v>64</v>
      </c>
      <c r="G9662" s="155">
        <v>45917</v>
      </c>
      <c r="H9662">
        <v>1</v>
      </c>
    </row>
    <row r="9663" spans="1:8" x14ac:dyDescent="0.25">
      <c r="A9663">
        <v>4901234</v>
      </c>
      <c r="B9663" t="s">
        <v>3417</v>
      </c>
      <c r="C9663" s="155">
        <v>31723</v>
      </c>
      <c r="D9663">
        <v>622871</v>
      </c>
      <c r="E9663" t="s">
        <v>2034</v>
      </c>
      <c r="F9663" t="s">
        <v>44</v>
      </c>
      <c r="G9663" s="155">
        <v>45924</v>
      </c>
      <c r="H9663">
        <v>1</v>
      </c>
    </row>
    <row r="9664" spans="1:8" x14ac:dyDescent="0.25">
      <c r="A9664">
        <v>4901226</v>
      </c>
      <c r="B9664" t="s">
        <v>14559</v>
      </c>
      <c r="C9664" s="155">
        <v>19044</v>
      </c>
      <c r="D9664">
        <v>682824</v>
      </c>
      <c r="E9664" t="s">
        <v>1156</v>
      </c>
      <c r="F9664" t="s">
        <v>64</v>
      </c>
      <c r="G9664" s="155">
        <v>45924</v>
      </c>
      <c r="H9664">
        <v>1</v>
      </c>
    </row>
    <row r="9665" spans="1:8" x14ac:dyDescent="0.25">
      <c r="A9665">
        <v>4901225</v>
      </c>
      <c r="B9665" t="s">
        <v>22190</v>
      </c>
      <c r="C9665" s="155">
        <v>18468</v>
      </c>
      <c r="D9665">
        <v>602984</v>
      </c>
      <c r="E9665" t="s">
        <v>1156</v>
      </c>
      <c r="F9665" t="s">
        <v>88</v>
      </c>
      <c r="G9665" s="155">
        <v>45924</v>
      </c>
      <c r="H9665">
        <v>1</v>
      </c>
    </row>
    <row r="9666" spans="1:8" x14ac:dyDescent="0.25">
      <c r="A9666">
        <v>4901224</v>
      </c>
      <c r="B9666" t="s">
        <v>13939</v>
      </c>
      <c r="C9666" s="155">
        <v>30455</v>
      </c>
      <c r="D9666">
        <v>622871</v>
      </c>
      <c r="E9666" t="s">
        <v>11182</v>
      </c>
      <c r="F9666" t="s">
        <v>442</v>
      </c>
      <c r="G9666" s="155">
        <v>45924</v>
      </c>
      <c r="H9666">
        <v>1</v>
      </c>
    </row>
    <row r="9667" spans="1:8" x14ac:dyDescent="0.25">
      <c r="A9667">
        <v>4901223</v>
      </c>
      <c r="B9667" t="s">
        <v>24095</v>
      </c>
      <c r="C9667" s="155">
        <v>36583</v>
      </c>
      <c r="D9667">
        <v>600890</v>
      </c>
      <c r="E9667" t="s">
        <v>1172</v>
      </c>
      <c r="F9667" t="s">
        <v>503</v>
      </c>
      <c r="G9667" s="155">
        <v>45924</v>
      </c>
      <c r="H9667">
        <v>1</v>
      </c>
    </row>
    <row r="9668" spans="1:8" x14ac:dyDescent="0.25">
      <c r="A9668">
        <v>4901217</v>
      </c>
      <c r="B9668" t="s">
        <v>25683</v>
      </c>
      <c r="C9668" s="155">
        <v>15352</v>
      </c>
      <c r="D9668">
        <v>602688</v>
      </c>
      <c r="E9668" t="s">
        <v>1156</v>
      </c>
      <c r="F9668" t="s">
        <v>26</v>
      </c>
      <c r="G9668" s="155">
        <v>45922</v>
      </c>
      <c r="H9668">
        <v>1</v>
      </c>
    </row>
    <row r="9669" spans="1:8" x14ac:dyDescent="0.25">
      <c r="A9669">
        <v>4901216</v>
      </c>
      <c r="B9669" t="s">
        <v>20662</v>
      </c>
      <c r="C9669" s="155">
        <v>19265</v>
      </c>
      <c r="D9669">
        <v>682824</v>
      </c>
      <c r="E9669" t="s">
        <v>1198</v>
      </c>
      <c r="F9669" t="s">
        <v>64</v>
      </c>
      <c r="G9669" s="155">
        <v>45918</v>
      </c>
      <c r="H9669">
        <v>1</v>
      </c>
    </row>
    <row r="9670" spans="1:8" x14ac:dyDescent="0.25">
      <c r="A9670">
        <v>4901215</v>
      </c>
      <c r="B9670" t="s">
        <v>25290</v>
      </c>
      <c r="C9670" s="155">
        <v>16960</v>
      </c>
      <c r="D9670">
        <v>667688</v>
      </c>
      <c r="E9670" t="s">
        <v>1156</v>
      </c>
      <c r="F9670" t="s">
        <v>15</v>
      </c>
      <c r="G9670" s="155">
        <v>45924</v>
      </c>
      <c r="H9670">
        <v>1</v>
      </c>
    </row>
    <row r="9671" spans="1:8" x14ac:dyDescent="0.25">
      <c r="A9671">
        <v>4901214</v>
      </c>
      <c r="B9671" t="s">
        <v>25684</v>
      </c>
      <c r="C9671" s="155">
        <v>31069</v>
      </c>
      <c r="D9671">
        <v>667814</v>
      </c>
      <c r="E9671" t="s">
        <v>1172</v>
      </c>
      <c r="F9671" t="s">
        <v>410</v>
      </c>
      <c r="G9671" s="155">
        <v>45924</v>
      </c>
      <c r="H9671">
        <v>1</v>
      </c>
    </row>
    <row r="9672" spans="1:8" x14ac:dyDescent="0.25">
      <c r="A9672">
        <v>4901213</v>
      </c>
      <c r="B9672" t="s">
        <v>21382</v>
      </c>
      <c r="C9672" s="155">
        <v>32606</v>
      </c>
      <c r="D9672">
        <v>608972</v>
      </c>
      <c r="E9672" t="s">
        <v>3633</v>
      </c>
      <c r="F9672" t="s">
        <v>75</v>
      </c>
      <c r="G9672" s="155">
        <v>45924</v>
      </c>
      <c r="H9672">
        <v>1</v>
      </c>
    </row>
    <row r="9673" spans="1:8" x14ac:dyDescent="0.25">
      <c r="A9673">
        <v>4901211</v>
      </c>
      <c r="B9673" t="s">
        <v>25685</v>
      </c>
      <c r="C9673" s="155">
        <v>33778</v>
      </c>
      <c r="D9673">
        <v>622871</v>
      </c>
      <c r="E9673" t="s">
        <v>586</v>
      </c>
      <c r="F9673" t="s">
        <v>85</v>
      </c>
      <c r="G9673" s="155">
        <v>45924</v>
      </c>
      <c r="H9673">
        <v>1</v>
      </c>
    </row>
    <row r="9674" spans="1:8" x14ac:dyDescent="0.25">
      <c r="A9674">
        <v>4901210</v>
      </c>
      <c r="B9674" t="s">
        <v>18162</v>
      </c>
      <c r="C9674" s="155">
        <v>24849</v>
      </c>
      <c r="D9674">
        <v>667688</v>
      </c>
      <c r="E9674" t="s">
        <v>1174</v>
      </c>
      <c r="F9674" t="s">
        <v>380</v>
      </c>
      <c r="G9674" s="155">
        <v>45908</v>
      </c>
      <c r="H9674">
        <v>1</v>
      </c>
    </row>
    <row r="9675" spans="1:8" x14ac:dyDescent="0.25">
      <c r="A9675">
        <v>4901209</v>
      </c>
      <c r="B9675" t="s">
        <v>21389</v>
      </c>
      <c r="C9675" s="155">
        <v>35470</v>
      </c>
      <c r="D9675">
        <v>667890</v>
      </c>
      <c r="E9675" t="s">
        <v>1951</v>
      </c>
      <c r="F9675" t="s">
        <v>260</v>
      </c>
      <c r="G9675" s="155">
        <v>45924</v>
      </c>
      <c r="H9675">
        <v>1</v>
      </c>
    </row>
    <row r="9676" spans="1:8" x14ac:dyDescent="0.25">
      <c r="A9676">
        <v>4901206</v>
      </c>
      <c r="B9676" t="s">
        <v>6215</v>
      </c>
      <c r="C9676" s="155">
        <v>15203</v>
      </c>
      <c r="D9676">
        <v>682824</v>
      </c>
      <c r="E9676" t="s">
        <v>1198</v>
      </c>
      <c r="F9676" t="s">
        <v>64</v>
      </c>
      <c r="G9676" s="155">
        <v>45924</v>
      </c>
      <c r="H9676">
        <v>1</v>
      </c>
    </row>
    <row r="9677" spans="1:8" x14ac:dyDescent="0.25">
      <c r="A9677">
        <v>4901205</v>
      </c>
      <c r="B9677" t="s">
        <v>13614</v>
      </c>
      <c r="C9677" s="155">
        <v>18672</v>
      </c>
      <c r="D9677">
        <v>602890</v>
      </c>
      <c r="E9677" t="s">
        <v>12030</v>
      </c>
      <c r="F9677" t="s">
        <v>485</v>
      </c>
      <c r="G9677" s="155">
        <v>45924</v>
      </c>
      <c r="H9677">
        <v>1</v>
      </c>
    </row>
    <row r="9678" spans="1:8" x14ac:dyDescent="0.25">
      <c r="A9678">
        <v>4901203</v>
      </c>
      <c r="B9678" t="s">
        <v>18297</v>
      </c>
      <c r="C9678" s="155">
        <v>30882</v>
      </c>
      <c r="D9678">
        <v>608890</v>
      </c>
      <c r="E9678" t="s">
        <v>1960</v>
      </c>
      <c r="F9678" t="s">
        <v>81</v>
      </c>
      <c r="G9678" s="155">
        <v>45924</v>
      </c>
      <c r="H9678">
        <v>1</v>
      </c>
    </row>
    <row r="9679" spans="1:8" x14ac:dyDescent="0.25">
      <c r="A9679">
        <v>4901201</v>
      </c>
      <c r="B9679" t="s">
        <v>25686</v>
      </c>
      <c r="C9679" s="155">
        <v>19405</v>
      </c>
      <c r="D9679">
        <v>682824</v>
      </c>
      <c r="E9679" t="s">
        <v>1192</v>
      </c>
      <c r="F9679" t="s">
        <v>64</v>
      </c>
      <c r="G9679" s="155">
        <v>45923</v>
      </c>
      <c r="H9679">
        <v>1</v>
      </c>
    </row>
    <row r="9680" spans="1:8" x14ac:dyDescent="0.25">
      <c r="A9680">
        <v>4901200</v>
      </c>
      <c r="B9680" t="s">
        <v>18162</v>
      </c>
      <c r="C9680" s="155">
        <v>24849</v>
      </c>
      <c r="D9680">
        <v>667984</v>
      </c>
      <c r="E9680" t="s">
        <v>1174</v>
      </c>
      <c r="F9680" t="s">
        <v>380</v>
      </c>
      <c r="G9680" s="155">
        <v>45924</v>
      </c>
      <c r="H9680">
        <v>1</v>
      </c>
    </row>
    <row r="9681" spans="1:8" x14ac:dyDescent="0.25">
      <c r="A9681">
        <v>4901197</v>
      </c>
      <c r="B9681" t="s">
        <v>21092</v>
      </c>
      <c r="C9681" s="155">
        <v>23596</v>
      </c>
      <c r="D9681">
        <v>621972</v>
      </c>
      <c r="E9681" t="s">
        <v>2000</v>
      </c>
      <c r="F9681" t="s">
        <v>73</v>
      </c>
      <c r="G9681" s="155">
        <v>45924</v>
      </c>
      <c r="H9681">
        <v>1</v>
      </c>
    </row>
    <row r="9682" spans="1:8" x14ac:dyDescent="0.25">
      <c r="A9682">
        <v>4901196</v>
      </c>
      <c r="B9682" t="s">
        <v>22267</v>
      </c>
      <c r="C9682" s="155">
        <v>18194</v>
      </c>
      <c r="D9682">
        <v>682824</v>
      </c>
      <c r="E9682" t="s">
        <v>1156</v>
      </c>
      <c r="F9682" t="s">
        <v>64</v>
      </c>
      <c r="G9682" s="155">
        <v>45918</v>
      </c>
      <c r="H9682">
        <v>1</v>
      </c>
    </row>
    <row r="9683" spans="1:8" x14ac:dyDescent="0.25">
      <c r="A9683">
        <v>4901195</v>
      </c>
      <c r="B9683" t="s">
        <v>25687</v>
      </c>
      <c r="C9683" s="155">
        <v>15070</v>
      </c>
      <c r="D9683">
        <v>667688</v>
      </c>
      <c r="E9683" t="s">
        <v>1156</v>
      </c>
      <c r="F9683" t="s">
        <v>402</v>
      </c>
      <c r="G9683" s="155">
        <v>45924</v>
      </c>
      <c r="H9683">
        <v>1</v>
      </c>
    </row>
    <row r="9684" spans="1:8" x14ac:dyDescent="0.25">
      <c r="A9684">
        <v>4901194</v>
      </c>
      <c r="B9684" t="s">
        <v>25688</v>
      </c>
      <c r="C9684" s="155">
        <v>18334</v>
      </c>
      <c r="D9684">
        <v>602688</v>
      </c>
      <c r="E9684" t="s">
        <v>1156</v>
      </c>
      <c r="F9684" t="s">
        <v>88</v>
      </c>
      <c r="G9684" s="155">
        <v>45924</v>
      </c>
      <c r="H9684">
        <v>1</v>
      </c>
    </row>
    <row r="9685" spans="1:8" x14ac:dyDescent="0.25">
      <c r="A9685">
        <v>4901193</v>
      </c>
      <c r="B9685" t="s">
        <v>25689</v>
      </c>
      <c r="C9685" s="155">
        <v>17568</v>
      </c>
      <c r="D9685">
        <v>617814</v>
      </c>
      <c r="E9685" t="s">
        <v>6015</v>
      </c>
      <c r="F9685" t="s">
        <v>382</v>
      </c>
      <c r="G9685" s="155">
        <v>45924</v>
      </c>
      <c r="H9685">
        <v>1</v>
      </c>
    </row>
    <row r="9686" spans="1:8" x14ac:dyDescent="0.25">
      <c r="A9686">
        <v>4901191</v>
      </c>
      <c r="B9686" t="s">
        <v>25690</v>
      </c>
      <c r="C9686" s="155">
        <v>18274</v>
      </c>
      <c r="D9686">
        <v>667983</v>
      </c>
      <c r="E9686" t="s">
        <v>20933</v>
      </c>
      <c r="F9686" t="s">
        <v>397</v>
      </c>
      <c r="G9686" s="155">
        <v>45924</v>
      </c>
      <c r="H9686">
        <v>1</v>
      </c>
    </row>
    <row r="9687" spans="1:8" x14ac:dyDescent="0.25">
      <c r="A9687">
        <v>4901190</v>
      </c>
      <c r="B9687" t="s">
        <v>25117</v>
      </c>
      <c r="C9687" s="155">
        <v>31002</v>
      </c>
      <c r="D9687">
        <v>667814</v>
      </c>
      <c r="E9687" t="s">
        <v>1180</v>
      </c>
      <c r="F9687" t="s">
        <v>377</v>
      </c>
      <c r="G9687" s="155">
        <v>45924</v>
      </c>
      <c r="H9687">
        <v>1</v>
      </c>
    </row>
    <row r="9688" spans="1:8" x14ac:dyDescent="0.25">
      <c r="A9688">
        <v>4901188</v>
      </c>
      <c r="B9688" t="s">
        <v>15596</v>
      </c>
      <c r="C9688" s="155">
        <v>18816</v>
      </c>
      <c r="D9688">
        <v>620890</v>
      </c>
      <c r="E9688" t="s">
        <v>1863</v>
      </c>
      <c r="F9688" t="s">
        <v>424</v>
      </c>
      <c r="G9688" s="155">
        <v>45924</v>
      </c>
      <c r="H9688">
        <v>1</v>
      </c>
    </row>
    <row r="9689" spans="1:8" x14ac:dyDescent="0.25">
      <c r="A9689">
        <v>4901184</v>
      </c>
      <c r="B9689" t="s">
        <v>16234</v>
      </c>
      <c r="C9689" s="155">
        <v>20707</v>
      </c>
      <c r="D9689">
        <v>682824</v>
      </c>
      <c r="E9689" t="s">
        <v>1156</v>
      </c>
      <c r="F9689" t="s">
        <v>64</v>
      </c>
      <c r="G9689" s="155">
        <v>45923</v>
      </c>
      <c r="H9689">
        <v>1</v>
      </c>
    </row>
    <row r="9690" spans="1:8" x14ac:dyDescent="0.25">
      <c r="A9690">
        <v>4901181</v>
      </c>
      <c r="B9690" t="s">
        <v>14224</v>
      </c>
      <c r="C9690" s="155">
        <v>23230</v>
      </c>
      <c r="D9690">
        <v>604890</v>
      </c>
      <c r="E9690" t="s">
        <v>1224</v>
      </c>
      <c r="F9690" t="s">
        <v>32</v>
      </c>
      <c r="G9690" s="155">
        <v>45924</v>
      </c>
      <c r="H9690">
        <v>1</v>
      </c>
    </row>
    <row r="9691" spans="1:8" x14ac:dyDescent="0.25">
      <c r="A9691">
        <v>4901180</v>
      </c>
      <c r="B9691" t="s">
        <v>25691</v>
      </c>
      <c r="C9691" s="155">
        <v>26953</v>
      </c>
      <c r="D9691">
        <v>667688</v>
      </c>
      <c r="E9691" t="s">
        <v>1174</v>
      </c>
      <c r="F9691" t="s">
        <v>380</v>
      </c>
      <c r="G9691" s="155">
        <v>45924</v>
      </c>
      <c r="H9691">
        <v>1</v>
      </c>
    </row>
    <row r="9692" spans="1:8" x14ac:dyDescent="0.25">
      <c r="A9692">
        <v>4901175</v>
      </c>
      <c r="B9692" t="s">
        <v>5922</v>
      </c>
      <c r="C9692" s="155">
        <v>19586</v>
      </c>
      <c r="D9692">
        <v>682824</v>
      </c>
      <c r="E9692" t="s">
        <v>1192</v>
      </c>
      <c r="F9692" t="s">
        <v>64</v>
      </c>
      <c r="G9692" s="155">
        <v>45918</v>
      </c>
      <c r="H9692">
        <v>1</v>
      </c>
    </row>
    <row r="9693" spans="1:8" x14ac:dyDescent="0.25">
      <c r="A9693">
        <v>4901173</v>
      </c>
      <c r="B9693" t="s">
        <v>25692</v>
      </c>
      <c r="C9693" s="155">
        <v>22386</v>
      </c>
      <c r="D9693">
        <v>667688</v>
      </c>
      <c r="E9693" t="s">
        <v>1156</v>
      </c>
      <c r="F9693" t="s">
        <v>502</v>
      </c>
      <c r="G9693" s="155">
        <v>45924</v>
      </c>
      <c r="H9693">
        <v>1</v>
      </c>
    </row>
    <row r="9694" spans="1:8" x14ac:dyDescent="0.25">
      <c r="A9694">
        <v>4901171</v>
      </c>
      <c r="B9694" t="s">
        <v>22649</v>
      </c>
      <c r="C9694" s="155">
        <v>25734</v>
      </c>
      <c r="D9694">
        <v>620890</v>
      </c>
      <c r="E9694" t="s">
        <v>10653</v>
      </c>
      <c r="F9694" t="s">
        <v>424</v>
      </c>
      <c r="G9694" s="155">
        <v>45924</v>
      </c>
      <c r="H9694">
        <v>1</v>
      </c>
    </row>
    <row r="9695" spans="1:8" x14ac:dyDescent="0.25">
      <c r="A9695">
        <v>4901167</v>
      </c>
      <c r="B9695" t="s">
        <v>25693</v>
      </c>
      <c r="C9695" s="155">
        <v>19911</v>
      </c>
      <c r="D9695">
        <v>682824</v>
      </c>
      <c r="E9695" t="s">
        <v>1192</v>
      </c>
      <c r="F9695" t="s">
        <v>64</v>
      </c>
      <c r="G9695" s="155">
        <v>45918</v>
      </c>
      <c r="H9695">
        <v>1</v>
      </c>
    </row>
    <row r="9696" spans="1:8" x14ac:dyDescent="0.25">
      <c r="A9696">
        <v>4901166</v>
      </c>
      <c r="B9696" t="s">
        <v>14991</v>
      </c>
      <c r="C9696" s="155">
        <v>18651</v>
      </c>
      <c r="D9696">
        <v>617814</v>
      </c>
      <c r="E9696" t="s">
        <v>11021</v>
      </c>
      <c r="F9696" t="s">
        <v>382</v>
      </c>
      <c r="G9696" s="155">
        <v>45924</v>
      </c>
      <c r="H9696">
        <v>1</v>
      </c>
    </row>
    <row r="9697" spans="1:8" x14ac:dyDescent="0.25">
      <c r="A9697">
        <v>4901162</v>
      </c>
      <c r="B9697" t="s">
        <v>18174</v>
      </c>
      <c r="C9697" s="155">
        <v>20066</v>
      </c>
      <c r="D9697">
        <v>602688</v>
      </c>
      <c r="E9697" t="s">
        <v>1156</v>
      </c>
      <c r="F9697" t="s">
        <v>26</v>
      </c>
      <c r="G9697" s="155">
        <v>45915</v>
      </c>
      <c r="H9697">
        <v>1</v>
      </c>
    </row>
    <row r="9698" spans="1:8" x14ac:dyDescent="0.25">
      <c r="A9698">
        <v>4901159</v>
      </c>
      <c r="B9698" t="s">
        <v>15352</v>
      </c>
      <c r="C9698" s="155">
        <v>14767</v>
      </c>
      <c r="D9698">
        <v>608972</v>
      </c>
      <c r="E9698" t="s">
        <v>1944</v>
      </c>
      <c r="F9698" t="s">
        <v>81</v>
      </c>
      <c r="G9698" s="155">
        <v>45924</v>
      </c>
      <c r="H9698">
        <v>1</v>
      </c>
    </row>
    <row r="9699" spans="1:8" x14ac:dyDescent="0.25">
      <c r="A9699">
        <v>4901156</v>
      </c>
      <c r="B9699" t="s">
        <v>25694</v>
      </c>
      <c r="C9699" s="155">
        <v>35889</v>
      </c>
      <c r="D9699">
        <v>682824</v>
      </c>
      <c r="E9699" t="s">
        <v>1951</v>
      </c>
      <c r="F9699" t="s">
        <v>13964</v>
      </c>
      <c r="G9699" s="155">
        <v>45924</v>
      </c>
      <c r="H9699">
        <v>1</v>
      </c>
    </row>
    <row r="9700" spans="1:8" x14ac:dyDescent="0.25">
      <c r="A9700">
        <v>4901155</v>
      </c>
      <c r="B9700" t="s">
        <v>25695</v>
      </c>
      <c r="C9700" s="155">
        <v>27212</v>
      </c>
      <c r="D9700">
        <v>667688</v>
      </c>
      <c r="E9700" t="s">
        <v>1174</v>
      </c>
      <c r="F9700" t="s">
        <v>380</v>
      </c>
      <c r="G9700" s="155">
        <v>45908</v>
      </c>
      <c r="H9700">
        <v>1</v>
      </c>
    </row>
    <row r="9701" spans="1:8" x14ac:dyDescent="0.25">
      <c r="A9701">
        <v>4901154</v>
      </c>
      <c r="B9701" t="s">
        <v>25696</v>
      </c>
      <c r="C9701" s="155">
        <v>33867</v>
      </c>
      <c r="D9701">
        <v>682824</v>
      </c>
      <c r="E9701" t="s">
        <v>1951</v>
      </c>
      <c r="F9701" t="s">
        <v>64</v>
      </c>
      <c r="G9701" s="155">
        <v>45924</v>
      </c>
      <c r="H9701">
        <v>1</v>
      </c>
    </row>
    <row r="9702" spans="1:8" x14ac:dyDescent="0.25">
      <c r="A9702">
        <v>4901153</v>
      </c>
      <c r="B9702" t="s">
        <v>13837</v>
      </c>
      <c r="C9702" s="155">
        <v>14915</v>
      </c>
      <c r="D9702">
        <v>682824</v>
      </c>
      <c r="E9702" t="s">
        <v>1174</v>
      </c>
      <c r="F9702" t="s">
        <v>64</v>
      </c>
      <c r="G9702" s="155">
        <v>45917</v>
      </c>
      <c r="H9702">
        <v>1</v>
      </c>
    </row>
    <row r="9703" spans="1:8" x14ac:dyDescent="0.25">
      <c r="A9703">
        <v>4901152</v>
      </c>
      <c r="B9703" t="s">
        <v>11437</v>
      </c>
      <c r="C9703" s="155">
        <v>37512</v>
      </c>
      <c r="D9703">
        <v>600890</v>
      </c>
      <c r="E9703" t="s">
        <v>1222</v>
      </c>
      <c r="F9703" t="s">
        <v>503</v>
      </c>
      <c r="G9703" s="155">
        <v>45924</v>
      </c>
      <c r="H9703">
        <v>1</v>
      </c>
    </row>
    <row r="9704" spans="1:8" x14ac:dyDescent="0.25">
      <c r="A9704">
        <v>4901150</v>
      </c>
      <c r="B9704" t="s">
        <v>25697</v>
      </c>
      <c r="C9704" s="155">
        <v>30619</v>
      </c>
      <c r="D9704">
        <v>610814</v>
      </c>
      <c r="E9704" t="s">
        <v>1170</v>
      </c>
      <c r="F9704" t="s">
        <v>61</v>
      </c>
      <c r="G9704" s="155">
        <v>45924</v>
      </c>
      <c r="H9704">
        <v>1</v>
      </c>
    </row>
    <row r="9705" spans="1:8" x14ac:dyDescent="0.25">
      <c r="A9705">
        <v>4901148</v>
      </c>
      <c r="B9705" t="s">
        <v>5094</v>
      </c>
      <c r="C9705" s="155">
        <v>21490</v>
      </c>
      <c r="D9705">
        <v>682824</v>
      </c>
      <c r="E9705" t="s">
        <v>1198</v>
      </c>
      <c r="F9705" t="s">
        <v>64</v>
      </c>
      <c r="G9705" s="155">
        <v>45917</v>
      </c>
      <c r="H9705">
        <v>1</v>
      </c>
    </row>
    <row r="9706" spans="1:8" x14ac:dyDescent="0.25">
      <c r="A9706">
        <v>4901147</v>
      </c>
      <c r="B9706" t="s">
        <v>25698</v>
      </c>
      <c r="C9706" s="155">
        <v>21635</v>
      </c>
      <c r="D9706">
        <v>602984</v>
      </c>
      <c r="E9706" t="s">
        <v>1156</v>
      </c>
      <c r="F9706" t="s">
        <v>336</v>
      </c>
      <c r="G9706" s="155">
        <v>45924</v>
      </c>
      <c r="H9706">
        <v>1</v>
      </c>
    </row>
    <row r="9707" spans="1:8" x14ac:dyDescent="0.25">
      <c r="A9707">
        <v>4901145</v>
      </c>
      <c r="B9707" t="s">
        <v>25699</v>
      </c>
      <c r="C9707" s="155">
        <v>20580</v>
      </c>
      <c r="D9707">
        <v>602688</v>
      </c>
      <c r="E9707" t="s">
        <v>1156</v>
      </c>
      <c r="F9707" t="s">
        <v>88</v>
      </c>
      <c r="G9707" s="155">
        <v>45924</v>
      </c>
      <c r="H9707">
        <v>1</v>
      </c>
    </row>
    <row r="9708" spans="1:8" x14ac:dyDescent="0.25">
      <c r="A9708">
        <v>4901141</v>
      </c>
      <c r="B9708" t="s">
        <v>22784</v>
      </c>
      <c r="C9708" s="155">
        <v>18707</v>
      </c>
      <c r="D9708">
        <v>682824</v>
      </c>
      <c r="E9708" t="s">
        <v>1192</v>
      </c>
      <c r="F9708" t="s">
        <v>64</v>
      </c>
      <c r="G9708" s="155">
        <v>45917</v>
      </c>
      <c r="H9708">
        <v>1</v>
      </c>
    </row>
    <row r="9709" spans="1:8" x14ac:dyDescent="0.25">
      <c r="A9709">
        <v>4901139</v>
      </c>
      <c r="B9709" t="s">
        <v>25700</v>
      </c>
      <c r="C9709" s="155">
        <v>29943</v>
      </c>
      <c r="D9709">
        <v>667824</v>
      </c>
      <c r="E9709" t="s">
        <v>1172</v>
      </c>
      <c r="F9709" t="s">
        <v>15</v>
      </c>
      <c r="G9709" s="155">
        <v>45924</v>
      </c>
      <c r="H9709">
        <v>1</v>
      </c>
    </row>
    <row r="9710" spans="1:8" x14ac:dyDescent="0.25">
      <c r="A9710">
        <v>4901137</v>
      </c>
      <c r="B9710" t="s">
        <v>25701</v>
      </c>
      <c r="C9710" s="155">
        <v>15804</v>
      </c>
      <c r="D9710">
        <v>667688</v>
      </c>
      <c r="E9710" t="s">
        <v>1156</v>
      </c>
      <c r="F9710" t="s">
        <v>402</v>
      </c>
      <c r="G9710" s="155">
        <v>45924</v>
      </c>
      <c r="H9710">
        <v>1</v>
      </c>
    </row>
    <row r="9711" spans="1:8" x14ac:dyDescent="0.25">
      <c r="A9711">
        <v>4901132</v>
      </c>
      <c r="B9711" t="s">
        <v>19253</v>
      </c>
      <c r="C9711" s="155">
        <v>31422</v>
      </c>
      <c r="D9711">
        <v>600934</v>
      </c>
      <c r="E9711" t="s">
        <v>25702</v>
      </c>
      <c r="F9711" t="s">
        <v>57</v>
      </c>
      <c r="G9711" s="155">
        <v>45924</v>
      </c>
      <c r="H9711">
        <v>1</v>
      </c>
    </row>
    <row r="9712" spans="1:8" x14ac:dyDescent="0.25">
      <c r="A9712">
        <v>4901131</v>
      </c>
      <c r="B9712" t="s">
        <v>21073</v>
      </c>
      <c r="C9712" s="155">
        <v>20455</v>
      </c>
      <c r="D9712">
        <v>682824</v>
      </c>
      <c r="E9712" t="s">
        <v>1156</v>
      </c>
      <c r="F9712" t="s">
        <v>64</v>
      </c>
      <c r="G9712" s="155">
        <v>45918</v>
      </c>
      <c r="H9712">
        <v>1</v>
      </c>
    </row>
    <row r="9713" spans="1:8" x14ac:dyDescent="0.25">
      <c r="A9713">
        <v>4901129</v>
      </c>
      <c r="B9713" t="s">
        <v>22940</v>
      </c>
      <c r="C9713" s="155">
        <v>29812</v>
      </c>
      <c r="D9713">
        <v>618890</v>
      </c>
      <c r="E9713" t="s">
        <v>3271</v>
      </c>
      <c r="F9713" t="s">
        <v>13672</v>
      </c>
      <c r="G9713" s="155">
        <v>45924</v>
      </c>
      <c r="H9713">
        <v>1</v>
      </c>
    </row>
    <row r="9714" spans="1:8" x14ac:dyDescent="0.25">
      <c r="A9714">
        <v>4901127</v>
      </c>
      <c r="B9714" t="s">
        <v>21933</v>
      </c>
      <c r="C9714" s="155">
        <v>17752</v>
      </c>
      <c r="D9714">
        <v>682824</v>
      </c>
      <c r="E9714" t="s">
        <v>1198</v>
      </c>
      <c r="F9714" t="s">
        <v>64</v>
      </c>
      <c r="G9714" s="155">
        <v>45924</v>
      </c>
      <c r="H9714">
        <v>1</v>
      </c>
    </row>
    <row r="9715" spans="1:8" x14ac:dyDescent="0.25">
      <c r="A9715">
        <v>4901124</v>
      </c>
      <c r="B9715" t="s">
        <v>18583</v>
      </c>
      <c r="C9715" s="155">
        <v>19526</v>
      </c>
      <c r="D9715">
        <v>610814</v>
      </c>
      <c r="E9715" t="s">
        <v>2619</v>
      </c>
      <c r="F9715" t="s">
        <v>39</v>
      </c>
      <c r="G9715" s="155">
        <v>45924</v>
      </c>
      <c r="H9715">
        <v>1</v>
      </c>
    </row>
    <row r="9716" spans="1:8" x14ac:dyDescent="0.25">
      <c r="A9716">
        <v>4901121</v>
      </c>
      <c r="B9716" t="s">
        <v>14497</v>
      </c>
      <c r="C9716" s="155">
        <v>17715</v>
      </c>
      <c r="D9716">
        <v>682824</v>
      </c>
      <c r="E9716" t="s">
        <v>1198</v>
      </c>
      <c r="F9716" t="s">
        <v>64</v>
      </c>
      <c r="G9716" s="155">
        <v>45918</v>
      </c>
      <c r="H9716">
        <v>1</v>
      </c>
    </row>
    <row r="9717" spans="1:8" x14ac:dyDescent="0.25">
      <c r="A9717">
        <v>4901119</v>
      </c>
      <c r="B9717" t="s">
        <v>15518</v>
      </c>
      <c r="C9717" s="155">
        <v>16759</v>
      </c>
      <c r="D9717">
        <v>618888</v>
      </c>
      <c r="E9717" t="s">
        <v>2738</v>
      </c>
      <c r="F9717" t="s">
        <v>257</v>
      </c>
      <c r="G9717" s="155">
        <v>45924</v>
      </c>
      <c r="H9717">
        <v>1</v>
      </c>
    </row>
    <row r="9718" spans="1:8" x14ac:dyDescent="0.25">
      <c r="A9718">
        <v>4901117</v>
      </c>
      <c r="B9718" t="s">
        <v>25703</v>
      </c>
      <c r="C9718" s="155">
        <v>38003</v>
      </c>
      <c r="D9718">
        <v>682824</v>
      </c>
      <c r="E9718" t="s">
        <v>1951</v>
      </c>
      <c r="F9718" t="s">
        <v>13964</v>
      </c>
      <c r="G9718" s="155">
        <v>45924</v>
      </c>
      <c r="H9718">
        <v>1</v>
      </c>
    </row>
    <row r="9719" spans="1:8" x14ac:dyDescent="0.25">
      <c r="A9719">
        <v>4901115</v>
      </c>
      <c r="B9719" t="s">
        <v>25704</v>
      </c>
      <c r="C9719" s="155">
        <v>18995</v>
      </c>
      <c r="D9719">
        <v>667688</v>
      </c>
      <c r="E9719" t="s">
        <v>1156</v>
      </c>
      <c r="F9719" t="s">
        <v>454</v>
      </c>
      <c r="G9719" s="155">
        <v>45924</v>
      </c>
      <c r="H9719">
        <v>1</v>
      </c>
    </row>
    <row r="9720" spans="1:8" x14ac:dyDescent="0.25">
      <c r="A9720">
        <v>4901112</v>
      </c>
      <c r="B9720" t="s">
        <v>25705</v>
      </c>
      <c r="C9720" s="155">
        <v>28767</v>
      </c>
      <c r="D9720">
        <v>682824</v>
      </c>
      <c r="E9720" t="s">
        <v>1951</v>
      </c>
      <c r="F9720" t="s">
        <v>64</v>
      </c>
      <c r="G9720" s="155">
        <v>45924</v>
      </c>
      <c r="H9720">
        <v>1</v>
      </c>
    </row>
    <row r="9721" spans="1:8" x14ac:dyDescent="0.25">
      <c r="A9721">
        <v>4901111</v>
      </c>
      <c r="B9721" t="s">
        <v>25706</v>
      </c>
      <c r="C9721" s="155">
        <v>22798</v>
      </c>
      <c r="D9721">
        <v>667984</v>
      </c>
      <c r="E9721" t="s">
        <v>1186</v>
      </c>
      <c r="F9721" t="s">
        <v>414</v>
      </c>
      <c r="G9721" s="155">
        <v>45924</v>
      </c>
      <c r="H9721">
        <v>1</v>
      </c>
    </row>
    <row r="9722" spans="1:8" x14ac:dyDescent="0.25">
      <c r="A9722">
        <v>4901110</v>
      </c>
      <c r="B9722" t="s">
        <v>15836</v>
      </c>
      <c r="C9722" s="155">
        <v>18291</v>
      </c>
      <c r="D9722">
        <v>617890</v>
      </c>
      <c r="E9722" t="s">
        <v>3247</v>
      </c>
      <c r="F9722" t="s">
        <v>411</v>
      </c>
      <c r="G9722" s="155">
        <v>45924</v>
      </c>
      <c r="H9722">
        <v>1</v>
      </c>
    </row>
    <row r="9723" spans="1:8" x14ac:dyDescent="0.25">
      <c r="A9723">
        <v>4901109</v>
      </c>
      <c r="B9723" t="s">
        <v>25707</v>
      </c>
      <c r="C9723" s="155">
        <v>20782</v>
      </c>
      <c r="D9723">
        <v>602984</v>
      </c>
      <c r="E9723" t="s">
        <v>1635</v>
      </c>
      <c r="F9723" t="s">
        <v>88</v>
      </c>
      <c r="G9723" s="155">
        <v>45924</v>
      </c>
      <c r="H9723">
        <v>1</v>
      </c>
    </row>
    <row r="9724" spans="1:8" x14ac:dyDescent="0.25">
      <c r="A9724">
        <v>4901108</v>
      </c>
      <c r="B9724" t="s">
        <v>25708</v>
      </c>
      <c r="C9724" s="155">
        <v>34433</v>
      </c>
      <c r="D9724">
        <v>622871</v>
      </c>
      <c r="E9724" t="s">
        <v>581</v>
      </c>
      <c r="F9724" t="s">
        <v>85</v>
      </c>
      <c r="G9724" s="155">
        <v>45924</v>
      </c>
      <c r="H9724">
        <v>1</v>
      </c>
    </row>
    <row r="9725" spans="1:8" x14ac:dyDescent="0.25">
      <c r="A9725">
        <v>4901106</v>
      </c>
      <c r="B9725" t="s">
        <v>8284</v>
      </c>
      <c r="C9725" s="155">
        <v>19936</v>
      </c>
      <c r="D9725">
        <v>618814</v>
      </c>
      <c r="E9725" t="s">
        <v>1996</v>
      </c>
      <c r="F9725" t="s">
        <v>13672</v>
      </c>
      <c r="G9725" s="155">
        <v>45924</v>
      </c>
      <c r="H9725">
        <v>1</v>
      </c>
    </row>
    <row r="9726" spans="1:8" x14ac:dyDescent="0.25">
      <c r="A9726">
        <v>4901104</v>
      </c>
      <c r="B9726" t="s">
        <v>22074</v>
      </c>
      <c r="C9726" s="155">
        <v>19391</v>
      </c>
      <c r="D9726">
        <v>682824</v>
      </c>
      <c r="E9726" t="s">
        <v>1192</v>
      </c>
      <c r="F9726" t="s">
        <v>64</v>
      </c>
      <c r="G9726" s="155">
        <v>45917</v>
      </c>
      <c r="H9726">
        <v>1</v>
      </c>
    </row>
    <row r="9727" spans="1:8" x14ac:dyDescent="0.25">
      <c r="A9727">
        <v>4901103</v>
      </c>
      <c r="B9727" t="s">
        <v>4650</v>
      </c>
      <c r="C9727" s="155">
        <v>15216</v>
      </c>
      <c r="D9727">
        <v>602984</v>
      </c>
      <c r="E9727" t="s">
        <v>1156</v>
      </c>
      <c r="F9727" t="s">
        <v>88</v>
      </c>
      <c r="G9727" s="155">
        <v>45924</v>
      </c>
      <c r="H9727">
        <v>1</v>
      </c>
    </row>
    <row r="9728" spans="1:8" x14ac:dyDescent="0.25">
      <c r="A9728">
        <v>4901100</v>
      </c>
      <c r="B9728" t="s">
        <v>25709</v>
      </c>
      <c r="C9728" s="155">
        <v>17253</v>
      </c>
      <c r="D9728">
        <v>667984</v>
      </c>
      <c r="E9728" t="s">
        <v>1192</v>
      </c>
      <c r="F9728" t="s">
        <v>14</v>
      </c>
      <c r="G9728" s="155">
        <v>45924</v>
      </c>
      <c r="H9728">
        <v>1</v>
      </c>
    </row>
    <row r="9729" spans="1:8" x14ac:dyDescent="0.25">
      <c r="A9729">
        <v>4901097</v>
      </c>
      <c r="B9729" t="s">
        <v>15185</v>
      </c>
      <c r="C9729" s="155">
        <v>19992</v>
      </c>
      <c r="D9729">
        <v>682824</v>
      </c>
      <c r="E9729" t="s">
        <v>1192</v>
      </c>
      <c r="F9729" t="s">
        <v>64</v>
      </c>
      <c r="G9729" s="155">
        <v>45917</v>
      </c>
      <c r="H9729">
        <v>1</v>
      </c>
    </row>
    <row r="9730" spans="1:8" x14ac:dyDescent="0.25">
      <c r="A9730">
        <v>4901092</v>
      </c>
      <c r="B9730" t="s">
        <v>9218</v>
      </c>
      <c r="C9730" s="155">
        <v>20996</v>
      </c>
      <c r="D9730">
        <v>667890</v>
      </c>
      <c r="E9730" t="s">
        <v>8605</v>
      </c>
      <c r="F9730" t="s">
        <v>498</v>
      </c>
      <c r="G9730" s="155">
        <v>45924</v>
      </c>
      <c r="H9730">
        <v>1</v>
      </c>
    </row>
    <row r="9731" spans="1:8" x14ac:dyDescent="0.25">
      <c r="A9731">
        <v>4901089</v>
      </c>
      <c r="B9731" t="s">
        <v>3670</v>
      </c>
      <c r="C9731" s="155">
        <v>14932</v>
      </c>
      <c r="D9731">
        <v>682824</v>
      </c>
      <c r="E9731" t="s">
        <v>1174</v>
      </c>
      <c r="F9731" t="s">
        <v>64</v>
      </c>
      <c r="G9731" s="155">
        <v>45923</v>
      </c>
      <c r="H9731">
        <v>1</v>
      </c>
    </row>
    <row r="9732" spans="1:8" x14ac:dyDescent="0.25">
      <c r="A9732">
        <v>4901086</v>
      </c>
      <c r="B9732" t="s">
        <v>23487</v>
      </c>
      <c r="C9732" s="155">
        <v>33382</v>
      </c>
      <c r="D9732">
        <v>610814</v>
      </c>
      <c r="E9732" t="s">
        <v>3642</v>
      </c>
      <c r="F9732" t="s">
        <v>61</v>
      </c>
      <c r="G9732" s="155">
        <v>45924</v>
      </c>
      <c r="H9732">
        <v>1</v>
      </c>
    </row>
    <row r="9733" spans="1:8" x14ac:dyDescent="0.25">
      <c r="A9733">
        <v>4901083</v>
      </c>
      <c r="B9733" t="s">
        <v>13294</v>
      </c>
      <c r="C9733" s="155">
        <v>17371</v>
      </c>
      <c r="D9733">
        <v>682824</v>
      </c>
      <c r="E9733" t="s">
        <v>1198</v>
      </c>
      <c r="F9733" t="s">
        <v>64</v>
      </c>
      <c r="G9733" s="155">
        <v>45918</v>
      </c>
      <c r="H9733">
        <v>1</v>
      </c>
    </row>
    <row r="9734" spans="1:8" x14ac:dyDescent="0.25">
      <c r="A9734">
        <v>4901080</v>
      </c>
      <c r="B9734" t="s">
        <v>18397</v>
      </c>
      <c r="C9734" s="155">
        <v>33063</v>
      </c>
      <c r="D9734">
        <v>620890</v>
      </c>
      <c r="E9734" t="s">
        <v>6916</v>
      </c>
      <c r="F9734" t="s">
        <v>424</v>
      </c>
      <c r="G9734" s="155">
        <v>45924</v>
      </c>
      <c r="H9734">
        <v>1</v>
      </c>
    </row>
    <row r="9735" spans="1:8" x14ac:dyDescent="0.25">
      <c r="A9735">
        <v>4901078</v>
      </c>
      <c r="B9735" t="s">
        <v>25710</v>
      </c>
      <c r="C9735" s="155">
        <v>23695</v>
      </c>
      <c r="D9735">
        <v>667688</v>
      </c>
      <c r="E9735" t="s">
        <v>1174</v>
      </c>
      <c r="F9735" t="s">
        <v>380</v>
      </c>
      <c r="G9735" s="155">
        <v>45912</v>
      </c>
      <c r="H9735">
        <v>1</v>
      </c>
    </row>
    <row r="9736" spans="1:8" x14ac:dyDescent="0.25">
      <c r="A9736">
        <v>4901077</v>
      </c>
      <c r="B9736" t="s">
        <v>25711</v>
      </c>
      <c r="C9736" s="155">
        <v>20160</v>
      </c>
      <c r="D9736">
        <v>602984</v>
      </c>
      <c r="E9736" t="s">
        <v>1156</v>
      </c>
      <c r="F9736" t="s">
        <v>88</v>
      </c>
      <c r="G9736" s="155">
        <v>45924</v>
      </c>
      <c r="H9736">
        <v>1</v>
      </c>
    </row>
    <row r="9737" spans="1:8" x14ac:dyDescent="0.25">
      <c r="A9737">
        <v>4901075</v>
      </c>
      <c r="B9737" t="s">
        <v>14537</v>
      </c>
      <c r="C9737" s="155">
        <v>14687</v>
      </c>
      <c r="D9737">
        <v>682824</v>
      </c>
      <c r="E9737" t="s">
        <v>1192</v>
      </c>
      <c r="F9737" t="s">
        <v>64</v>
      </c>
      <c r="G9737" s="155">
        <v>45917</v>
      </c>
      <c r="H9737">
        <v>1</v>
      </c>
    </row>
    <row r="9738" spans="1:8" x14ac:dyDescent="0.25">
      <c r="A9738">
        <v>4901072</v>
      </c>
      <c r="B9738" t="s">
        <v>23321</v>
      </c>
      <c r="C9738" s="155">
        <v>27158</v>
      </c>
      <c r="D9738">
        <v>682824</v>
      </c>
      <c r="E9738" t="s">
        <v>6797</v>
      </c>
      <c r="F9738" t="s">
        <v>13964</v>
      </c>
      <c r="G9738" s="155">
        <v>45924</v>
      </c>
      <c r="H9738">
        <v>1</v>
      </c>
    </row>
    <row r="9739" spans="1:8" x14ac:dyDescent="0.25">
      <c r="A9739">
        <v>4901071</v>
      </c>
      <c r="B9739" t="s">
        <v>15185</v>
      </c>
      <c r="C9739" s="155">
        <v>19992</v>
      </c>
      <c r="D9739">
        <v>602814</v>
      </c>
      <c r="E9739" t="s">
        <v>1186</v>
      </c>
      <c r="F9739" t="s">
        <v>88</v>
      </c>
      <c r="G9739" s="155">
        <v>45924</v>
      </c>
      <c r="H9739">
        <v>1</v>
      </c>
    </row>
    <row r="9740" spans="1:8" x14ac:dyDescent="0.25">
      <c r="A9740">
        <v>4901069</v>
      </c>
      <c r="B9740" t="s">
        <v>25712</v>
      </c>
      <c r="C9740" s="155">
        <v>13280</v>
      </c>
      <c r="D9740">
        <v>667984</v>
      </c>
      <c r="E9740" t="s">
        <v>1776</v>
      </c>
      <c r="F9740" t="s">
        <v>454</v>
      </c>
      <c r="G9740" s="155">
        <v>45924</v>
      </c>
      <c r="H9740">
        <v>1</v>
      </c>
    </row>
    <row r="9741" spans="1:8" x14ac:dyDescent="0.25">
      <c r="A9741">
        <v>4901067</v>
      </c>
      <c r="B9741" t="s">
        <v>21984</v>
      </c>
      <c r="C9741" s="155">
        <v>29279</v>
      </c>
      <c r="D9741">
        <v>667814</v>
      </c>
      <c r="E9741" t="s">
        <v>1170</v>
      </c>
      <c r="F9741" t="s">
        <v>383</v>
      </c>
      <c r="G9741" s="155">
        <v>45924</v>
      </c>
      <c r="H9741">
        <v>1</v>
      </c>
    </row>
    <row r="9742" spans="1:8" x14ac:dyDescent="0.25">
      <c r="A9742">
        <v>4901064</v>
      </c>
      <c r="B9742" t="s">
        <v>17642</v>
      </c>
      <c r="C9742" s="155">
        <v>18107</v>
      </c>
      <c r="D9742">
        <v>618814</v>
      </c>
      <c r="E9742" t="s">
        <v>7796</v>
      </c>
      <c r="F9742" t="s">
        <v>378</v>
      </c>
      <c r="G9742" s="155">
        <v>45924</v>
      </c>
      <c r="H9742">
        <v>1</v>
      </c>
    </row>
    <row r="9743" spans="1:8" x14ac:dyDescent="0.25">
      <c r="A9743">
        <v>4901060</v>
      </c>
      <c r="B9743" t="s">
        <v>25713</v>
      </c>
      <c r="C9743" s="155">
        <v>17153</v>
      </c>
      <c r="D9743">
        <v>608814</v>
      </c>
      <c r="E9743" t="s">
        <v>1867</v>
      </c>
      <c r="F9743" t="s">
        <v>75</v>
      </c>
      <c r="G9743" s="155">
        <v>45924</v>
      </c>
      <c r="H9743">
        <v>1</v>
      </c>
    </row>
    <row r="9744" spans="1:8" x14ac:dyDescent="0.25">
      <c r="A9744">
        <v>4901059</v>
      </c>
      <c r="B9744" t="s">
        <v>5137</v>
      </c>
      <c r="C9744" s="155">
        <v>19226</v>
      </c>
      <c r="D9744">
        <v>622871</v>
      </c>
      <c r="E9744" t="s">
        <v>2097</v>
      </c>
      <c r="F9744" t="s">
        <v>44</v>
      </c>
      <c r="G9744" s="155">
        <v>45924</v>
      </c>
      <c r="H9744">
        <v>1</v>
      </c>
    </row>
    <row r="9745" spans="1:8" x14ac:dyDescent="0.25">
      <c r="A9745">
        <v>4901057</v>
      </c>
      <c r="B9745" t="s">
        <v>3551</v>
      </c>
      <c r="C9745" s="155">
        <v>17079</v>
      </c>
      <c r="D9745">
        <v>682824</v>
      </c>
      <c r="E9745" t="s">
        <v>1198</v>
      </c>
      <c r="F9745" t="s">
        <v>64</v>
      </c>
      <c r="G9745" s="155">
        <v>45923</v>
      </c>
      <c r="H9745">
        <v>1</v>
      </c>
    </row>
    <row r="9746" spans="1:8" x14ac:dyDescent="0.25">
      <c r="A9746">
        <v>4901055</v>
      </c>
      <c r="B9746" t="s">
        <v>25443</v>
      </c>
      <c r="C9746" s="155">
        <v>27180</v>
      </c>
      <c r="D9746">
        <v>682824</v>
      </c>
      <c r="E9746" t="s">
        <v>1951</v>
      </c>
      <c r="F9746" t="s">
        <v>64</v>
      </c>
      <c r="G9746" s="155">
        <v>45924</v>
      </c>
      <c r="H9746">
        <v>1</v>
      </c>
    </row>
    <row r="9747" spans="1:8" x14ac:dyDescent="0.25">
      <c r="A9747">
        <v>4901046</v>
      </c>
      <c r="B9747" t="s">
        <v>25714</v>
      </c>
      <c r="C9747" s="155">
        <v>19431</v>
      </c>
      <c r="D9747">
        <v>667983</v>
      </c>
      <c r="E9747" t="s">
        <v>1867</v>
      </c>
      <c r="F9747" t="s">
        <v>402</v>
      </c>
      <c r="G9747" s="155">
        <v>45924</v>
      </c>
      <c r="H9747">
        <v>1</v>
      </c>
    </row>
    <row r="9748" spans="1:8" x14ac:dyDescent="0.25">
      <c r="A9748">
        <v>4901045</v>
      </c>
      <c r="B9748" t="s">
        <v>25715</v>
      </c>
      <c r="C9748" s="155">
        <v>18085</v>
      </c>
      <c r="D9748">
        <v>667983</v>
      </c>
      <c r="E9748" t="s">
        <v>1189</v>
      </c>
      <c r="F9748" t="s">
        <v>397</v>
      </c>
      <c r="G9748" s="155">
        <v>45924</v>
      </c>
      <c r="H9748">
        <v>1</v>
      </c>
    </row>
    <row r="9749" spans="1:8" x14ac:dyDescent="0.25">
      <c r="A9749">
        <v>4901044</v>
      </c>
      <c r="B9749" t="s">
        <v>25449</v>
      </c>
      <c r="C9749" s="155">
        <v>18021</v>
      </c>
      <c r="D9749">
        <v>682824</v>
      </c>
      <c r="E9749" t="s">
        <v>1174</v>
      </c>
      <c r="F9749" t="s">
        <v>64</v>
      </c>
      <c r="G9749" s="155">
        <v>45923</v>
      </c>
      <c r="H9749">
        <v>1</v>
      </c>
    </row>
    <row r="9750" spans="1:8" x14ac:dyDescent="0.25">
      <c r="A9750">
        <v>4901042</v>
      </c>
      <c r="B9750" t="s">
        <v>25716</v>
      </c>
      <c r="C9750" s="155">
        <v>20256</v>
      </c>
      <c r="D9750">
        <v>602814</v>
      </c>
      <c r="E9750" t="s">
        <v>1503</v>
      </c>
      <c r="F9750" t="s">
        <v>336</v>
      </c>
      <c r="G9750" s="155">
        <v>45924</v>
      </c>
      <c r="H9750">
        <v>1</v>
      </c>
    </row>
    <row r="9751" spans="1:8" x14ac:dyDescent="0.25">
      <c r="A9751">
        <v>4901039</v>
      </c>
      <c r="B9751" t="s">
        <v>5673</v>
      </c>
      <c r="C9751" s="155">
        <v>21003</v>
      </c>
      <c r="D9751">
        <v>610814</v>
      </c>
      <c r="E9751" t="s">
        <v>2434</v>
      </c>
      <c r="F9751" t="s">
        <v>52</v>
      </c>
      <c r="G9751" s="155">
        <v>45924</v>
      </c>
      <c r="H9751">
        <v>1</v>
      </c>
    </row>
    <row r="9752" spans="1:8" x14ac:dyDescent="0.25">
      <c r="A9752">
        <v>4901038</v>
      </c>
      <c r="B9752" t="s">
        <v>5433</v>
      </c>
      <c r="C9752" s="155">
        <v>26029</v>
      </c>
      <c r="D9752">
        <v>667984</v>
      </c>
      <c r="E9752" t="s">
        <v>1186</v>
      </c>
      <c r="F9752" t="s">
        <v>377</v>
      </c>
      <c r="G9752" s="155">
        <v>45924</v>
      </c>
      <c r="H9752">
        <v>1</v>
      </c>
    </row>
    <row r="9753" spans="1:8" x14ac:dyDescent="0.25">
      <c r="A9753">
        <v>4901037</v>
      </c>
      <c r="B9753" t="s">
        <v>25717</v>
      </c>
      <c r="C9753" s="155">
        <v>24146</v>
      </c>
      <c r="D9753">
        <v>617890</v>
      </c>
      <c r="E9753" t="s">
        <v>6950</v>
      </c>
      <c r="F9753" t="s">
        <v>382</v>
      </c>
      <c r="G9753" s="155">
        <v>45924</v>
      </c>
      <c r="H9753">
        <v>1</v>
      </c>
    </row>
    <row r="9754" spans="1:8" x14ac:dyDescent="0.25">
      <c r="A9754">
        <v>4901036</v>
      </c>
      <c r="B9754" t="s">
        <v>15613</v>
      </c>
      <c r="C9754" s="155">
        <v>38800</v>
      </c>
      <c r="D9754">
        <v>620890</v>
      </c>
      <c r="E9754" t="s">
        <v>565</v>
      </c>
      <c r="F9754" t="s">
        <v>424</v>
      </c>
      <c r="G9754" s="155">
        <v>45924</v>
      </c>
      <c r="H9754">
        <v>1</v>
      </c>
    </row>
    <row r="9755" spans="1:8" x14ac:dyDescent="0.25">
      <c r="A9755">
        <v>4901035</v>
      </c>
      <c r="B9755" t="s">
        <v>25710</v>
      </c>
      <c r="C9755" s="155">
        <v>23695</v>
      </c>
      <c r="D9755">
        <v>667984</v>
      </c>
      <c r="E9755" t="s">
        <v>1174</v>
      </c>
      <c r="F9755" t="s">
        <v>380</v>
      </c>
      <c r="G9755" s="155">
        <v>45902</v>
      </c>
      <c r="H9755">
        <v>1</v>
      </c>
    </row>
    <row r="9756" spans="1:8" x14ac:dyDescent="0.25">
      <c r="A9756">
        <v>4901033</v>
      </c>
      <c r="B9756" t="s">
        <v>22715</v>
      </c>
      <c r="C9756" s="155">
        <v>30594</v>
      </c>
      <c r="D9756">
        <v>622932</v>
      </c>
      <c r="E9756" t="s">
        <v>535</v>
      </c>
      <c r="F9756" t="s">
        <v>40</v>
      </c>
      <c r="G9756" s="155">
        <v>45924</v>
      </c>
      <c r="H9756">
        <v>1</v>
      </c>
    </row>
    <row r="9757" spans="1:8" x14ac:dyDescent="0.25">
      <c r="A9757">
        <v>4901032</v>
      </c>
      <c r="B9757" t="s">
        <v>3963</v>
      </c>
      <c r="C9757" s="155">
        <v>17357</v>
      </c>
      <c r="D9757">
        <v>602984</v>
      </c>
      <c r="E9757" t="s">
        <v>1776</v>
      </c>
      <c r="F9757" t="s">
        <v>88</v>
      </c>
      <c r="G9757" s="155">
        <v>45924</v>
      </c>
      <c r="H9757">
        <v>1</v>
      </c>
    </row>
    <row r="9758" spans="1:8" x14ac:dyDescent="0.25">
      <c r="A9758">
        <v>4901030</v>
      </c>
      <c r="B9758" t="s">
        <v>6593</v>
      </c>
      <c r="C9758" s="155">
        <v>25455</v>
      </c>
      <c r="D9758">
        <v>667814</v>
      </c>
      <c r="E9758" t="s">
        <v>1192</v>
      </c>
      <c r="F9758" t="s">
        <v>383</v>
      </c>
      <c r="G9758" s="155">
        <v>45924</v>
      </c>
      <c r="H9758">
        <v>1</v>
      </c>
    </row>
    <row r="9759" spans="1:8" x14ac:dyDescent="0.25">
      <c r="A9759">
        <v>4901029</v>
      </c>
      <c r="B9759" t="s">
        <v>25718</v>
      </c>
      <c r="C9759" s="155">
        <v>23244</v>
      </c>
      <c r="D9759">
        <v>608814</v>
      </c>
      <c r="E9759" t="s">
        <v>1867</v>
      </c>
      <c r="F9759" t="s">
        <v>75</v>
      </c>
      <c r="G9759" s="155">
        <v>45924</v>
      </c>
      <c r="H9759">
        <v>1</v>
      </c>
    </row>
    <row r="9760" spans="1:8" x14ac:dyDescent="0.25">
      <c r="A9760">
        <v>4901027</v>
      </c>
      <c r="B9760" t="s">
        <v>25719</v>
      </c>
      <c r="C9760" s="155">
        <v>36643</v>
      </c>
      <c r="D9760">
        <v>682824</v>
      </c>
      <c r="E9760" t="s">
        <v>1951</v>
      </c>
      <c r="F9760" t="s">
        <v>13964</v>
      </c>
      <c r="G9760" s="155">
        <v>45924</v>
      </c>
      <c r="H9760">
        <v>1</v>
      </c>
    </row>
    <row r="9761" spans="1:8" x14ac:dyDescent="0.25">
      <c r="A9761">
        <v>4901026</v>
      </c>
      <c r="B9761" t="s">
        <v>22171</v>
      </c>
      <c r="C9761" s="155">
        <v>15415</v>
      </c>
      <c r="D9761">
        <v>618814</v>
      </c>
      <c r="E9761" t="s">
        <v>1996</v>
      </c>
      <c r="F9761" t="s">
        <v>13672</v>
      </c>
      <c r="G9761" s="155">
        <v>45924</v>
      </c>
      <c r="H9761">
        <v>1</v>
      </c>
    </row>
    <row r="9762" spans="1:8" x14ac:dyDescent="0.25">
      <c r="A9762">
        <v>4901025</v>
      </c>
      <c r="B9762" t="s">
        <v>25720</v>
      </c>
      <c r="C9762" s="155">
        <v>18914</v>
      </c>
      <c r="D9762">
        <v>602984</v>
      </c>
      <c r="E9762" t="s">
        <v>1174</v>
      </c>
      <c r="F9762" t="s">
        <v>88</v>
      </c>
      <c r="G9762" s="155">
        <v>45924</v>
      </c>
      <c r="H9762">
        <v>1</v>
      </c>
    </row>
    <row r="9763" spans="1:8" x14ac:dyDescent="0.25">
      <c r="A9763">
        <v>4901024</v>
      </c>
      <c r="B9763" t="s">
        <v>3122</v>
      </c>
      <c r="C9763" s="155">
        <v>19049</v>
      </c>
      <c r="D9763">
        <v>682824</v>
      </c>
      <c r="E9763" t="s">
        <v>1192</v>
      </c>
      <c r="F9763" t="s">
        <v>64</v>
      </c>
      <c r="G9763" s="155">
        <v>45916</v>
      </c>
      <c r="H9763">
        <v>1</v>
      </c>
    </row>
    <row r="9764" spans="1:8" x14ac:dyDescent="0.25">
      <c r="A9764">
        <v>4901022</v>
      </c>
      <c r="B9764" t="s">
        <v>25721</v>
      </c>
      <c r="C9764" s="155">
        <v>14000</v>
      </c>
      <c r="D9764">
        <v>667688</v>
      </c>
      <c r="E9764" t="s">
        <v>1174</v>
      </c>
      <c r="F9764" t="s">
        <v>421</v>
      </c>
      <c r="G9764" s="155">
        <v>45924</v>
      </c>
      <c r="H9764">
        <v>1</v>
      </c>
    </row>
    <row r="9765" spans="1:8" x14ac:dyDescent="0.25">
      <c r="A9765">
        <v>4901021</v>
      </c>
      <c r="B9765" t="s">
        <v>25722</v>
      </c>
      <c r="C9765" s="155">
        <v>35175</v>
      </c>
      <c r="D9765">
        <v>600890</v>
      </c>
      <c r="E9765" t="s">
        <v>1172</v>
      </c>
      <c r="F9765" t="s">
        <v>503</v>
      </c>
      <c r="G9765" s="155">
        <v>45924</v>
      </c>
      <c r="H9765">
        <v>1</v>
      </c>
    </row>
    <row r="9766" spans="1:8" x14ac:dyDescent="0.25">
      <c r="A9766">
        <v>4901017</v>
      </c>
      <c r="B9766" t="s">
        <v>22271</v>
      </c>
      <c r="C9766" s="155">
        <v>14532</v>
      </c>
      <c r="D9766">
        <v>682824</v>
      </c>
      <c r="E9766" t="s">
        <v>1192</v>
      </c>
      <c r="F9766" t="s">
        <v>64</v>
      </c>
      <c r="G9766" s="155">
        <v>45923</v>
      </c>
      <c r="H9766">
        <v>1</v>
      </c>
    </row>
    <row r="9767" spans="1:8" x14ac:dyDescent="0.25">
      <c r="A9767">
        <v>4901016</v>
      </c>
      <c r="B9767" t="s">
        <v>25723</v>
      </c>
      <c r="C9767" s="155">
        <v>31484</v>
      </c>
      <c r="D9767">
        <v>667824</v>
      </c>
      <c r="E9767" t="s">
        <v>1951</v>
      </c>
      <c r="F9767" t="s">
        <v>350</v>
      </c>
      <c r="G9767" s="155">
        <v>45924</v>
      </c>
      <c r="H9767">
        <v>1</v>
      </c>
    </row>
    <row r="9768" spans="1:8" x14ac:dyDescent="0.25">
      <c r="A9768">
        <v>4901012</v>
      </c>
      <c r="B9768" t="s">
        <v>25724</v>
      </c>
      <c r="C9768" s="155">
        <v>22059</v>
      </c>
      <c r="D9768">
        <v>667688</v>
      </c>
      <c r="E9768" t="s">
        <v>1156</v>
      </c>
      <c r="F9768" t="s">
        <v>454</v>
      </c>
      <c r="G9768" s="155">
        <v>45924</v>
      </c>
      <c r="H9768">
        <v>1</v>
      </c>
    </row>
    <row r="9769" spans="1:8" x14ac:dyDescent="0.25">
      <c r="A9769">
        <v>4901010</v>
      </c>
      <c r="B9769" t="s">
        <v>21193</v>
      </c>
      <c r="C9769" s="155">
        <v>17676</v>
      </c>
      <c r="D9769">
        <v>617814</v>
      </c>
      <c r="E9769" t="s">
        <v>2304</v>
      </c>
      <c r="F9769" t="s">
        <v>411</v>
      </c>
      <c r="G9769" s="155">
        <v>45924</v>
      </c>
      <c r="H9769">
        <v>1</v>
      </c>
    </row>
    <row r="9770" spans="1:8" x14ac:dyDescent="0.25">
      <c r="A9770">
        <v>4901009</v>
      </c>
      <c r="B9770" t="s">
        <v>23575</v>
      </c>
      <c r="C9770" s="155">
        <v>20257</v>
      </c>
      <c r="D9770">
        <v>602984</v>
      </c>
      <c r="E9770" t="s">
        <v>1776</v>
      </c>
      <c r="F9770" t="s">
        <v>88</v>
      </c>
      <c r="G9770" s="155">
        <v>45924</v>
      </c>
      <c r="H9770">
        <v>1</v>
      </c>
    </row>
    <row r="9771" spans="1:8" x14ac:dyDescent="0.25">
      <c r="A9771">
        <v>4901008</v>
      </c>
      <c r="B9771" t="s">
        <v>15823</v>
      </c>
      <c r="C9771" s="155">
        <v>23159</v>
      </c>
      <c r="D9771">
        <v>617890</v>
      </c>
      <c r="E9771" t="s">
        <v>3824</v>
      </c>
      <c r="F9771" t="s">
        <v>382</v>
      </c>
      <c r="G9771" s="155">
        <v>45924</v>
      </c>
      <c r="H9771">
        <v>1</v>
      </c>
    </row>
    <row r="9772" spans="1:8" x14ac:dyDescent="0.25">
      <c r="A9772">
        <v>4901007</v>
      </c>
      <c r="B9772" t="s">
        <v>25725</v>
      </c>
      <c r="C9772" s="155">
        <v>25664</v>
      </c>
      <c r="D9772">
        <v>667983</v>
      </c>
      <c r="E9772" t="s">
        <v>1867</v>
      </c>
      <c r="F9772" t="s">
        <v>402</v>
      </c>
      <c r="G9772" s="155">
        <v>45924</v>
      </c>
      <c r="H9772">
        <v>1</v>
      </c>
    </row>
    <row r="9773" spans="1:8" x14ac:dyDescent="0.25">
      <c r="A9773">
        <v>4901006</v>
      </c>
      <c r="B9773" t="s">
        <v>25726</v>
      </c>
      <c r="C9773" s="155">
        <v>37360</v>
      </c>
      <c r="D9773">
        <v>667814</v>
      </c>
      <c r="E9773" t="s">
        <v>1172</v>
      </c>
      <c r="F9773" t="s">
        <v>350</v>
      </c>
      <c r="G9773" s="155">
        <v>45924</v>
      </c>
      <c r="H9773">
        <v>1</v>
      </c>
    </row>
    <row r="9774" spans="1:8" x14ac:dyDescent="0.25">
      <c r="A9774">
        <v>4901005</v>
      </c>
      <c r="B9774" t="s">
        <v>7320</v>
      </c>
      <c r="C9774" s="155">
        <v>15617</v>
      </c>
      <c r="D9774">
        <v>667984</v>
      </c>
      <c r="E9774" t="s">
        <v>1430</v>
      </c>
      <c r="F9774" t="s">
        <v>454</v>
      </c>
      <c r="G9774" s="155">
        <v>45924</v>
      </c>
      <c r="H9774">
        <v>1</v>
      </c>
    </row>
    <row r="9775" spans="1:8" x14ac:dyDescent="0.25">
      <c r="A9775">
        <v>4901004</v>
      </c>
      <c r="B9775" t="s">
        <v>25727</v>
      </c>
      <c r="C9775" s="155">
        <v>29806</v>
      </c>
      <c r="D9775">
        <v>682824</v>
      </c>
      <c r="E9775" t="s">
        <v>1951</v>
      </c>
      <c r="F9775" t="s">
        <v>64</v>
      </c>
      <c r="G9775" s="155">
        <v>45924</v>
      </c>
      <c r="H9775">
        <v>1</v>
      </c>
    </row>
    <row r="9776" spans="1:8" x14ac:dyDescent="0.25">
      <c r="A9776">
        <v>4901003</v>
      </c>
      <c r="B9776" t="s">
        <v>25728</v>
      </c>
      <c r="C9776" s="155">
        <v>20360</v>
      </c>
      <c r="D9776">
        <v>667688</v>
      </c>
      <c r="E9776" t="s">
        <v>1156</v>
      </c>
      <c r="F9776" t="s">
        <v>383</v>
      </c>
      <c r="G9776" s="155">
        <v>45924</v>
      </c>
      <c r="H9776">
        <v>1</v>
      </c>
    </row>
    <row r="9777" spans="1:8" x14ac:dyDescent="0.25">
      <c r="A9777">
        <v>4900998</v>
      </c>
      <c r="B9777" t="s">
        <v>22096</v>
      </c>
      <c r="C9777" s="155">
        <v>21415</v>
      </c>
      <c r="D9777">
        <v>667688</v>
      </c>
      <c r="E9777" t="s">
        <v>1156</v>
      </c>
      <c r="F9777" t="s">
        <v>502</v>
      </c>
      <c r="G9777" s="155">
        <v>45924</v>
      </c>
      <c r="H9777">
        <v>1</v>
      </c>
    </row>
    <row r="9778" spans="1:8" x14ac:dyDescent="0.25">
      <c r="A9778">
        <v>4900994</v>
      </c>
      <c r="B9778" t="s">
        <v>25729</v>
      </c>
      <c r="C9778" s="155">
        <v>15401</v>
      </c>
      <c r="D9778">
        <v>667688</v>
      </c>
      <c r="E9778" t="s">
        <v>1156</v>
      </c>
      <c r="F9778" t="s">
        <v>15</v>
      </c>
      <c r="G9778" s="155">
        <v>45924</v>
      </c>
      <c r="H9778">
        <v>1</v>
      </c>
    </row>
    <row r="9779" spans="1:8" x14ac:dyDescent="0.25">
      <c r="A9779">
        <v>4900993</v>
      </c>
      <c r="B9779" t="s">
        <v>25730</v>
      </c>
      <c r="C9779" s="155">
        <v>36201</v>
      </c>
      <c r="D9779">
        <v>608814</v>
      </c>
      <c r="E9779" t="s">
        <v>1867</v>
      </c>
      <c r="F9779" t="s">
        <v>75</v>
      </c>
      <c r="G9779" s="155">
        <v>45924</v>
      </c>
      <c r="H9779">
        <v>1</v>
      </c>
    </row>
    <row r="9780" spans="1:8" x14ac:dyDescent="0.25">
      <c r="A9780">
        <v>4900992</v>
      </c>
      <c r="B9780" t="s">
        <v>21993</v>
      </c>
      <c r="C9780" s="155">
        <v>26993</v>
      </c>
      <c r="D9780">
        <v>622804</v>
      </c>
      <c r="E9780" t="s">
        <v>1932</v>
      </c>
      <c r="F9780" t="s">
        <v>44</v>
      </c>
      <c r="G9780" s="155">
        <v>45924</v>
      </c>
      <c r="H9780">
        <v>1</v>
      </c>
    </row>
    <row r="9781" spans="1:8" x14ac:dyDescent="0.25">
      <c r="A9781">
        <v>4900991</v>
      </c>
      <c r="B9781" t="s">
        <v>25176</v>
      </c>
      <c r="C9781" s="155">
        <v>29703</v>
      </c>
      <c r="D9781">
        <v>610814</v>
      </c>
      <c r="E9781" t="s">
        <v>8221</v>
      </c>
      <c r="F9781" t="s">
        <v>61</v>
      </c>
      <c r="G9781" s="155">
        <v>45924</v>
      </c>
      <c r="H9781">
        <v>1</v>
      </c>
    </row>
    <row r="9782" spans="1:8" x14ac:dyDescent="0.25">
      <c r="A9782">
        <v>4900990</v>
      </c>
      <c r="B9782" t="s">
        <v>19292</v>
      </c>
      <c r="C9782" s="155">
        <v>18042</v>
      </c>
      <c r="D9782">
        <v>602688</v>
      </c>
      <c r="E9782" t="s">
        <v>1156</v>
      </c>
      <c r="F9782" t="s">
        <v>88</v>
      </c>
      <c r="G9782" s="155">
        <v>45924</v>
      </c>
      <c r="H9782">
        <v>1</v>
      </c>
    </row>
    <row r="9783" spans="1:8" x14ac:dyDescent="0.25">
      <c r="A9783">
        <v>4900987</v>
      </c>
      <c r="B9783" t="s">
        <v>18130</v>
      </c>
      <c r="C9783" s="155">
        <v>14716</v>
      </c>
      <c r="D9783">
        <v>667984</v>
      </c>
      <c r="E9783" t="s">
        <v>1430</v>
      </c>
      <c r="F9783" t="s">
        <v>454</v>
      </c>
      <c r="G9783" s="155">
        <v>45924</v>
      </c>
      <c r="H9783">
        <v>1</v>
      </c>
    </row>
    <row r="9784" spans="1:8" x14ac:dyDescent="0.25">
      <c r="A9784">
        <v>4900985</v>
      </c>
      <c r="B9784" t="s">
        <v>25731</v>
      </c>
      <c r="C9784" s="155">
        <v>34984</v>
      </c>
      <c r="D9784">
        <v>682824</v>
      </c>
      <c r="E9784" t="s">
        <v>1951</v>
      </c>
      <c r="F9784" t="s">
        <v>13964</v>
      </c>
      <c r="G9784" s="155">
        <v>45924</v>
      </c>
      <c r="H9784">
        <v>1</v>
      </c>
    </row>
    <row r="9785" spans="1:8" x14ac:dyDescent="0.25">
      <c r="A9785">
        <v>4900984</v>
      </c>
      <c r="B9785" t="s">
        <v>25169</v>
      </c>
      <c r="C9785" s="155">
        <v>19130</v>
      </c>
      <c r="D9785">
        <v>602984</v>
      </c>
      <c r="E9785" t="s">
        <v>1156</v>
      </c>
      <c r="F9785" t="s">
        <v>88</v>
      </c>
      <c r="G9785" s="155">
        <v>45924</v>
      </c>
      <c r="H9785">
        <v>1</v>
      </c>
    </row>
    <row r="9786" spans="1:8" x14ac:dyDescent="0.25">
      <c r="A9786">
        <v>4900981</v>
      </c>
      <c r="B9786" t="s">
        <v>25624</v>
      </c>
      <c r="C9786" s="155">
        <v>21468</v>
      </c>
      <c r="D9786">
        <v>610814</v>
      </c>
      <c r="E9786" t="s">
        <v>2434</v>
      </c>
      <c r="F9786" t="s">
        <v>52</v>
      </c>
      <c r="G9786" s="155">
        <v>45924</v>
      </c>
      <c r="H9786">
        <v>1</v>
      </c>
    </row>
    <row r="9787" spans="1:8" x14ac:dyDescent="0.25">
      <c r="A9787">
        <v>4900980</v>
      </c>
      <c r="B9787" t="s">
        <v>21670</v>
      </c>
      <c r="C9787" s="155">
        <v>18570</v>
      </c>
      <c r="D9787">
        <v>667814</v>
      </c>
      <c r="E9787" t="s">
        <v>1198</v>
      </c>
      <c r="F9787" t="s">
        <v>260</v>
      </c>
      <c r="G9787" s="155">
        <v>45924</v>
      </c>
      <c r="H9787">
        <v>1</v>
      </c>
    </row>
    <row r="9788" spans="1:8" x14ac:dyDescent="0.25">
      <c r="A9788">
        <v>4900979</v>
      </c>
      <c r="B9788" t="s">
        <v>22724</v>
      </c>
      <c r="C9788" s="155">
        <v>35877</v>
      </c>
      <c r="D9788">
        <v>620890</v>
      </c>
      <c r="E9788" t="s">
        <v>6916</v>
      </c>
      <c r="F9788" t="s">
        <v>424</v>
      </c>
      <c r="G9788" s="155">
        <v>45924</v>
      </c>
      <c r="H9788">
        <v>1</v>
      </c>
    </row>
    <row r="9789" spans="1:8" x14ac:dyDescent="0.25">
      <c r="A9789">
        <v>4900978</v>
      </c>
      <c r="B9789" t="s">
        <v>25732</v>
      </c>
      <c r="C9789" s="155">
        <v>17471</v>
      </c>
      <c r="D9789">
        <v>622871</v>
      </c>
      <c r="E9789" t="s">
        <v>2097</v>
      </c>
      <c r="F9789" t="s">
        <v>40</v>
      </c>
      <c r="G9789" s="155">
        <v>45924</v>
      </c>
      <c r="H9789">
        <v>1</v>
      </c>
    </row>
    <row r="9790" spans="1:8" x14ac:dyDescent="0.25">
      <c r="A9790">
        <v>4900977</v>
      </c>
      <c r="B9790" t="s">
        <v>23337</v>
      </c>
      <c r="C9790" s="155">
        <v>19446</v>
      </c>
      <c r="D9790">
        <v>667688</v>
      </c>
      <c r="E9790" t="s">
        <v>1174</v>
      </c>
      <c r="F9790" t="s">
        <v>380</v>
      </c>
      <c r="G9790" s="155">
        <v>45924</v>
      </c>
      <c r="H9790">
        <v>1</v>
      </c>
    </row>
    <row r="9791" spans="1:8" x14ac:dyDescent="0.25">
      <c r="A9791">
        <v>4900976</v>
      </c>
      <c r="B9791" t="s">
        <v>5893</v>
      </c>
      <c r="C9791" s="155">
        <v>33786</v>
      </c>
      <c r="D9791">
        <v>622932</v>
      </c>
      <c r="E9791" t="s">
        <v>2676</v>
      </c>
      <c r="F9791" t="s">
        <v>85</v>
      </c>
      <c r="G9791" s="155">
        <v>45924</v>
      </c>
      <c r="H9791">
        <v>1</v>
      </c>
    </row>
    <row r="9792" spans="1:8" x14ac:dyDescent="0.25">
      <c r="A9792">
        <v>4900974</v>
      </c>
      <c r="B9792" t="s">
        <v>25733</v>
      </c>
      <c r="C9792" s="155">
        <v>19200</v>
      </c>
      <c r="D9792">
        <v>617890</v>
      </c>
      <c r="E9792" t="s">
        <v>3839</v>
      </c>
      <c r="F9792" t="s">
        <v>382</v>
      </c>
      <c r="G9792" s="155">
        <v>45924</v>
      </c>
      <c r="H9792">
        <v>1</v>
      </c>
    </row>
    <row r="9793" spans="1:8" x14ac:dyDescent="0.25">
      <c r="A9793">
        <v>4900973</v>
      </c>
      <c r="B9793" t="s">
        <v>17781</v>
      </c>
      <c r="C9793" s="155">
        <v>19756</v>
      </c>
      <c r="D9793">
        <v>667688</v>
      </c>
      <c r="E9793" t="s">
        <v>1156</v>
      </c>
      <c r="F9793" t="s">
        <v>377</v>
      </c>
      <c r="G9793" s="155">
        <v>45924</v>
      </c>
      <c r="H9793">
        <v>1</v>
      </c>
    </row>
    <row r="9794" spans="1:8" x14ac:dyDescent="0.25">
      <c r="A9794">
        <v>4900972</v>
      </c>
      <c r="B9794" t="s">
        <v>18993</v>
      </c>
      <c r="C9794" s="155">
        <v>23294</v>
      </c>
      <c r="D9794">
        <v>667984</v>
      </c>
      <c r="E9794" t="s">
        <v>1186</v>
      </c>
      <c r="F9794" t="s">
        <v>502</v>
      </c>
      <c r="G9794" s="155">
        <v>45924</v>
      </c>
      <c r="H9794">
        <v>1</v>
      </c>
    </row>
    <row r="9795" spans="1:8" x14ac:dyDescent="0.25">
      <c r="A9795">
        <v>4900971</v>
      </c>
      <c r="B9795" t="s">
        <v>3919</v>
      </c>
      <c r="C9795" s="155">
        <v>15819</v>
      </c>
      <c r="D9795">
        <v>667688</v>
      </c>
      <c r="E9795" t="s">
        <v>1156</v>
      </c>
      <c r="F9795" t="s">
        <v>383</v>
      </c>
      <c r="G9795" s="155">
        <v>45924</v>
      </c>
      <c r="H9795">
        <v>1</v>
      </c>
    </row>
    <row r="9796" spans="1:8" x14ac:dyDescent="0.25">
      <c r="A9796">
        <v>4900964</v>
      </c>
      <c r="B9796" t="s">
        <v>24804</v>
      </c>
      <c r="C9796" s="155">
        <v>19459</v>
      </c>
      <c r="D9796">
        <v>602688</v>
      </c>
      <c r="E9796" t="s">
        <v>1156</v>
      </c>
      <c r="F9796" t="s">
        <v>26</v>
      </c>
      <c r="G9796" s="155">
        <v>45915</v>
      </c>
      <c r="H9796">
        <v>1</v>
      </c>
    </row>
    <row r="9797" spans="1:8" x14ac:dyDescent="0.25">
      <c r="A9797">
        <v>4900959</v>
      </c>
      <c r="B9797" t="s">
        <v>25734</v>
      </c>
      <c r="C9797" s="155">
        <v>19309</v>
      </c>
      <c r="D9797">
        <v>608814</v>
      </c>
      <c r="E9797" t="s">
        <v>1867</v>
      </c>
      <c r="F9797" t="s">
        <v>75</v>
      </c>
      <c r="G9797" s="155">
        <v>45924</v>
      </c>
      <c r="H9797">
        <v>1</v>
      </c>
    </row>
    <row r="9798" spans="1:8" x14ac:dyDescent="0.25">
      <c r="A9798">
        <v>4900958</v>
      </c>
      <c r="B9798" t="s">
        <v>9290</v>
      </c>
      <c r="C9798" s="155">
        <v>17810</v>
      </c>
      <c r="D9798">
        <v>610814</v>
      </c>
      <c r="E9798" t="s">
        <v>2009</v>
      </c>
      <c r="F9798" t="s">
        <v>39</v>
      </c>
      <c r="G9798" s="155">
        <v>45924</v>
      </c>
      <c r="H9798">
        <v>1</v>
      </c>
    </row>
    <row r="9799" spans="1:8" x14ac:dyDescent="0.25">
      <c r="A9799">
        <v>4900957</v>
      </c>
      <c r="B9799" t="s">
        <v>5975</v>
      </c>
      <c r="C9799" s="155">
        <v>12943</v>
      </c>
      <c r="D9799">
        <v>667688</v>
      </c>
      <c r="E9799" t="s">
        <v>1156</v>
      </c>
      <c r="F9799" t="s">
        <v>492</v>
      </c>
      <c r="G9799" s="155">
        <v>45924</v>
      </c>
      <c r="H9799">
        <v>1</v>
      </c>
    </row>
    <row r="9800" spans="1:8" x14ac:dyDescent="0.25">
      <c r="A9800">
        <v>4900956</v>
      </c>
      <c r="B9800" t="s">
        <v>25735</v>
      </c>
      <c r="C9800" s="155">
        <v>27688</v>
      </c>
      <c r="D9800">
        <v>667824</v>
      </c>
      <c r="E9800" t="s">
        <v>1172</v>
      </c>
      <c r="F9800" t="s">
        <v>498</v>
      </c>
      <c r="G9800" s="155">
        <v>45924</v>
      </c>
      <c r="H9800">
        <v>1</v>
      </c>
    </row>
    <row r="9801" spans="1:8" x14ac:dyDescent="0.25">
      <c r="A9801">
        <v>4900955</v>
      </c>
      <c r="B9801" t="s">
        <v>7010</v>
      </c>
      <c r="C9801" s="155">
        <v>18696</v>
      </c>
      <c r="D9801">
        <v>608972</v>
      </c>
      <c r="E9801" t="s">
        <v>1944</v>
      </c>
      <c r="F9801" t="s">
        <v>81</v>
      </c>
      <c r="G9801" s="155">
        <v>45924</v>
      </c>
      <c r="H9801">
        <v>1</v>
      </c>
    </row>
    <row r="9802" spans="1:8" x14ac:dyDescent="0.25">
      <c r="A9802">
        <v>4900952</v>
      </c>
      <c r="B9802" t="s">
        <v>25736</v>
      </c>
      <c r="C9802" s="155">
        <v>18080</v>
      </c>
      <c r="D9802">
        <v>602984</v>
      </c>
      <c r="E9802" t="s">
        <v>1156</v>
      </c>
      <c r="F9802" t="s">
        <v>88</v>
      </c>
      <c r="G9802" s="155">
        <v>45924</v>
      </c>
      <c r="H9802">
        <v>1</v>
      </c>
    </row>
    <row r="9803" spans="1:8" x14ac:dyDescent="0.25">
      <c r="A9803">
        <v>4900951</v>
      </c>
      <c r="B9803" t="s">
        <v>6387</v>
      </c>
      <c r="C9803" s="155">
        <v>19783</v>
      </c>
      <c r="D9803">
        <v>610814</v>
      </c>
      <c r="E9803" t="s">
        <v>2813</v>
      </c>
      <c r="F9803" t="s">
        <v>39</v>
      </c>
      <c r="G9803" s="155">
        <v>45924</v>
      </c>
      <c r="H9803">
        <v>1</v>
      </c>
    </row>
    <row r="9804" spans="1:8" x14ac:dyDescent="0.25">
      <c r="A9804">
        <v>4900950</v>
      </c>
      <c r="B9804" t="s">
        <v>25737</v>
      </c>
      <c r="C9804" s="155">
        <v>31054</v>
      </c>
      <c r="D9804">
        <v>667814</v>
      </c>
      <c r="E9804" t="s">
        <v>1170</v>
      </c>
      <c r="F9804" t="s">
        <v>410</v>
      </c>
      <c r="G9804" s="155">
        <v>45924</v>
      </c>
      <c r="H9804">
        <v>1</v>
      </c>
    </row>
    <row r="9805" spans="1:8" x14ac:dyDescent="0.25">
      <c r="A9805">
        <v>4900948</v>
      </c>
      <c r="B9805" t="s">
        <v>11398</v>
      </c>
      <c r="C9805" s="155">
        <v>26585</v>
      </c>
      <c r="D9805">
        <v>667688</v>
      </c>
      <c r="E9805" t="s">
        <v>1156</v>
      </c>
      <c r="F9805" t="s">
        <v>377</v>
      </c>
      <c r="G9805" s="155">
        <v>45924</v>
      </c>
      <c r="H9805">
        <v>1</v>
      </c>
    </row>
    <row r="9806" spans="1:8" x14ac:dyDescent="0.25">
      <c r="A9806">
        <v>4900947</v>
      </c>
      <c r="B9806" t="s">
        <v>20861</v>
      </c>
      <c r="C9806" s="155">
        <v>18996</v>
      </c>
      <c r="D9806">
        <v>667814</v>
      </c>
      <c r="E9806" t="s">
        <v>1192</v>
      </c>
      <c r="F9806" t="s">
        <v>494</v>
      </c>
      <c r="G9806" s="155">
        <v>45924</v>
      </c>
      <c r="H9806">
        <v>1</v>
      </c>
    </row>
    <row r="9807" spans="1:8" x14ac:dyDescent="0.25">
      <c r="A9807">
        <v>4900945</v>
      </c>
      <c r="B9807" t="s">
        <v>25738</v>
      </c>
      <c r="C9807" s="155">
        <v>14075</v>
      </c>
      <c r="D9807">
        <v>610814</v>
      </c>
      <c r="E9807" t="s">
        <v>2009</v>
      </c>
      <c r="F9807" t="s">
        <v>52</v>
      </c>
      <c r="G9807" s="155">
        <v>45924</v>
      </c>
      <c r="H9807">
        <v>1</v>
      </c>
    </row>
    <row r="9808" spans="1:8" x14ac:dyDescent="0.25">
      <c r="A9808">
        <v>4900944</v>
      </c>
      <c r="B9808" t="s">
        <v>25616</v>
      </c>
      <c r="C9808" s="155">
        <v>29872</v>
      </c>
      <c r="D9808">
        <v>610814</v>
      </c>
      <c r="E9808" t="s">
        <v>1170</v>
      </c>
      <c r="F9808" t="s">
        <v>61</v>
      </c>
      <c r="G9808" s="155">
        <v>45924</v>
      </c>
      <c r="H9808">
        <v>1</v>
      </c>
    </row>
    <row r="9809" spans="1:8" x14ac:dyDescent="0.25">
      <c r="A9809">
        <v>4900943</v>
      </c>
      <c r="B9809" t="s">
        <v>5669</v>
      </c>
      <c r="C9809" s="155">
        <v>32129</v>
      </c>
      <c r="D9809">
        <v>667972</v>
      </c>
      <c r="E9809" t="s">
        <v>1170</v>
      </c>
      <c r="F9809" t="s">
        <v>454</v>
      </c>
      <c r="G9809" s="155">
        <v>45924</v>
      </c>
      <c r="H9809">
        <v>1</v>
      </c>
    </row>
    <row r="9810" spans="1:8" x14ac:dyDescent="0.25">
      <c r="A9810">
        <v>4900942</v>
      </c>
      <c r="B9810" t="s">
        <v>8060</v>
      </c>
      <c r="C9810" s="155">
        <v>38023</v>
      </c>
      <c r="D9810">
        <v>602890</v>
      </c>
      <c r="E9810" t="s">
        <v>1172</v>
      </c>
      <c r="F9810" t="s">
        <v>485</v>
      </c>
      <c r="G9810" s="155">
        <v>45924</v>
      </c>
      <c r="H9810">
        <v>1</v>
      </c>
    </row>
    <row r="9811" spans="1:8" x14ac:dyDescent="0.25">
      <c r="A9811">
        <v>4900941</v>
      </c>
      <c r="B9811" t="s">
        <v>25739</v>
      </c>
      <c r="C9811" s="155">
        <v>17170</v>
      </c>
      <c r="D9811">
        <v>602688</v>
      </c>
      <c r="E9811" t="s">
        <v>1156</v>
      </c>
      <c r="F9811" t="s">
        <v>26</v>
      </c>
      <c r="G9811" s="155">
        <v>45919</v>
      </c>
      <c r="H9811">
        <v>1</v>
      </c>
    </row>
    <row r="9812" spans="1:8" x14ac:dyDescent="0.25">
      <c r="A9812">
        <v>4900940</v>
      </c>
      <c r="B9812" t="s">
        <v>23854</v>
      </c>
      <c r="C9812" s="155">
        <v>37733</v>
      </c>
      <c r="D9812">
        <v>667814</v>
      </c>
      <c r="E9812" t="s">
        <v>1180</v>
      </c>
      <c r="F9812" t="s">
        <v>350</v>
      </c>
      <c r="G9812" s="155">
        <v>45924</v>
      </c>
      <c r="H9812">
        <v>1</v>
      </c>
    </row>
    <row r="9813" spans="1:8" x14ac:dyDescent="0.25">
      <c r="A9813">
        <v>4900939</v>
      </c>
      <c r="B9813" t="s">
        <v>25740</v>
      </c>
      <c r="C9813" s="155">
        <v>20138</v>
      </c>
      <c r="D9813">
        <v>667824</v>
      </c>
      <c r="E9813" t="s">
        <v>1180</v>
      </c>
      <c r="F9813" t="s">
        <v>410</v>
      </c>
      <c r="G9813" s="155">
        <v>45924</v>
      </c>
      <c r="H9813">
        <v>1</v>
      </c>
    </row>
    <row r="9814" spans="1:8" x14ac:dyDescent="0.25">
      <c r="A9814">
        <v>4900938</v>
      </c>
      <c r="B9814" t="s">
        <v>4095</v>
      </c>
      <c r="C9814" s="155">
        <v>30115</v>
      </c>
      <c r="D9814">
        <v>618890</v>
      </c>
      <c r="E9814" t="s">
        <v>1942</v>
      </c>
      <c r="F9814" t="s">
        <v>378</v>
      </c>
      <c r="G9814" s="155">
        <v>45924</v>
      </c>
      <c r="H9814">
        <v>1</v>
      </c>
    </row>
    <row r="9815" spans="1:8" x14ac:dyDescent="0.25">
      <c r="A9815">
        <v>4900935</v>
      </c>
      <c r="B9815" t="s">
        <v>25741</v>
      </c>
      <c r="C9815" s="155">
        <v>22516</v>
      </c>
      <c r="D9815">
        <v>667984</v>
      </c>
      <c r="E9815" t="s">
        <v>1174</v>
      </c>
      <c r="F9815" t="s">
        <v>260</v>
      </c>
      <c r="G9815" s="155">
        <v>45924</v>
      </c>
      <c r="H9815">
        <v>1</v>
      </c>
    </row>
    <row r="9816" spans="1:8" x14ac:dyDescent="0.25">
      <c r="A9816">
        <v>4900933</v>
      </c>
      <c r="B9816" t="s">
        <v>25742</v>
      </c>
      <c r="C9816" s="155">
        <v>32397</v>
      </c>
      <c r="D9816">
        <v>667972</v>
      </c>
      <c r="E9816" t="s">
        <v>1170</v>
      </c>
      <c r="F9816" t="s">
        <v>492</v>
      </c>
      <c r="G9816" s="155">
        <v>45924</v>
      </c>
      <c r="H9816">
        <v>1</v>
      </c>
    </row>
    <row r="9817" spans="1:8" x14ac:dyDescent="0.25">
      <c r="A9817">
        <v>4900932</v>
      </c>
      <c r="B9817" t="s">
        <v>23337</v>
      </c>
      <c r="C9817" s="155">
        <v>19446</v>
      </c>
      <c r="D9817">
        <v>667984</v>
      </c>
      <c r="E9817" t="s">
        <v>1174</v>
      </c>
      <c r="F9817" t="s">
        <v>380</v>
      </c>
      <c r="G9817" s="155">
        <v>45903</v>
      </c>
      <c r="H9817">
        <v>1</v>
      </c>
    </row>
    <row r="9818" spans="1:8" x14ac:dyDescent="0.25">
      <c r="A9818">
        <v>4900930</v>
      </c>
      <c r="B9818" t="s">
        <v>2932</v>
      </c>
      <c r="C9818" s="155">
        <v>19721</v>
      </c>
      <c r="D9818">
        <v>667814</v>
      </c>
      <c r="E9818" t="s">
        <v>1192</v>
      </c>
      <c r="F9818" t="s">
        <v>383</v>
      </c>
      <c r="G9818" s="155">
        <v>45924</v>
      </c>
      <c r="H9818">
        <v>1</v>
      </c>
    </row>
    <row r="9819" spans="1:8" x14ac:dyDescent="0.25">
      <c r="A9819">
        <v>4900928</v>
      </c>
      <c r="B9819" t="s">
        <v>15427</v>
      </c>
      <c r="C9819" s="155">
        <v>34566</v>
      </c>
      <c r="D9819">
        <v>622871</v>
      </c>
      <c r="E9819" t="s">
        <v>987</v>
      </c>
      <c r="F9819" t="s">
        <v>44</v>
      </c>
      <c r="G9819" s="155">
        <v>45924</v>
      </c>
      <c r="H9819">
        <v>1</v>
      </c>
    </row>
    <row r="9820" spans="1:8" x14ac:dyDescent="0.25">
      <c r="A9820">
        <v>4900926</v>
      </c>
      <c r="B9820" t="s">
        <v>23363</v>
      </c>
      <c r="C9820" s="155">
        <v>28150</v>
      </c>
      <c r="D9820">
        <v>667814</v>
      </c>
      <c r="E9820" t="s">
        <v>1170</v>
      </c>
      <c r="F9820" t="s">
        <v>410</v>
      </c>
      <c r="G9820" s="155">
        <v>45924</v>
      </c>
      <c r="H9820">
        <v>1</v>
      </c>
    </row>
    <row r="9821" spans="1:8" x14ac:dyDescent="0.25">
      <c r="A9821">
        <v>4900924</v>
      </c>
      <c r="B9821" t="s">
        <v>25743</v>
      </c>
      <c r="C9821" s="155">
        <v>13340</v>
      </c>
      <c r="D9821">
        <v>620814</v>
      </c>
      <c r="E9821" t="s">
        <v>565</v>
      </c>
      <c r="F9821" t="s">
        <v>424</v>
      </c>
      <c r="G9821" s="155">
        <v>45924</v>
      </c>
      <c r="H9821">
        <v>1</v>
      </c>
    </row>
    <row r="9822" spans="1:8" x14ac:dyDescent="0.25">
      <c r="A9822">
        <v>4900923</v>
      </c>
      <c r="B9822" t="s">
        <v>3416</v>
      </c>
      <c r="C9822" s="155">
        <v>12602</v>
      </c>
      <c r="D9822">
        <v>618890</v>
      </c>
      <c r="E9822" t="s">
        <v>3481</v>
      </c>
      <c r="F9822" t="s">
        <v>13672</v>
      </c>
      <c r="G9822" s="155">
        <v>45924</v>
      </c>
      <c r="H9822">
        <v>1</v>
      </c>
    </row>
    <row r="9823" spans="1:8" x14ac:dyDescent="0.25">
      <c r="A9823">
        <v>4900918</v>
      </c>
      <c r="B9823" t="s">
        <v>25744</v>
      </c>
      <c r="C9823" s="155">
        <v>17948</v>
      </c>
      <c r="D9823">
        <v>602984</v>
      </c>
      <c r="E9823" t="s">
        <v>1174</v>
      </c>
      <c r="F9823" t="s">
        <v>88</v>
      </c>
      <c r="G9823" s="155">
        <v>45924</v>
      </c>
      <c r="H9823">
        <v>1</v>
      </c>
    </row>
    <row r="9824" spans="1:8" x14ac:dyDescent="0.25">
      <c r="A9824">
        <v>4900917</v>
      </c>
      <c r="B9824" t="s">
        <v>21746</v>
      </c>
      <c r="C9824" s="155">
        <v>17677</v>
      </c>
      <c r="D9824">
        <v>682824</v>
      </c>
      <c r="E9824" t="s">
        <v>1198</v>
      </c>
      <c r="F9824" t="s">
        <v>64</v>
      </c>
      <c r="G9824" s="155">
        <v>45923</v>
      </c>
      <c r="H9824">
        <v>1</v>
      </c>
    </row>
    <row r="9825" spans="1:8" x14ac:dyDescent="0.25">
      <c r="A9825">
        <v>4900916</v>
      </c>
      <c r="B9825" t="s">
        <v>13592</v>
      </c>
      <c r="C9825" s="155">
        <v>37322</v>
      </c>
      <c r="D9825">
        <v>667814</v>
      </c>
      <c r="E9825" t="s">
        <v>15490</v>
      </c>
      <c r="F9825" t="s">
        <v>350</v>
      </c>
      <c r="G9825" s="155">
        <v>45924</v>
      </c>
      <c r="H9825">
        <v>1</v>
      </c>
    </row>
    <row r="9826" spans="1:8" x14ac:dyDescent="0.25">
      <c r="A9826">
        <v>4900914</v>
      </c>
      <c r="B9826" t="s">
        <v>14490</v>
      </c>
      <c r="C9826" s="155">
        <v>11820</v>
      </c>
      <c r="D9826">
        <v>667688</v>
      </c>
      <c r="E9826" t="s">
        <v>1156</v>
      </c>
      <c r="F9826" t="s">
        <v>454</v>
      </c>
      <c r="G9826" s="155">
        <v>45924</v>
      </c>
      <c r="H9826">
        <v>1</v>
      </c>
    </row>
    <row r="9827" spans="1:8" x14ac:dyDescent="0.25">
      <c r="A9827">
        <v>4900913</v>
      </c>
      <c r="B9827" t="s">
        <v>25745</v>
      </c>
      <c r="C9827" s="155">
        <v>31220</v>
      </c>
      <c r="D9827">
        <v>667814</v>
      </c>
      <c r="E9827" t="s">
        <v>1224</v>
      </c>
      <c r="F9827" t="s">
        <v>498</v>
      </c>
      <c r="G9827" s="155">
        <v>45924</v>
      </c>
      <c r="H9827">
        <v>1</v>
      </c>
    </row>
    <row r="9828" spans="1:8" x14ac:dyDescent="0.25">
      <c r="A9828">
        <v>4900912</v>
      </c>
      <c r="B9828" t="s">
        <v>19038</v>
      </c>
      <c r="C9828" s="155">
        <v>13862</v>
      </c>
      <c r="D9828">
        <v>602984</v>
      </c>
      <c r="E9828" t="s">
        <v>3226</v>
      </c>
      <c r="F9828" t="s">
        <v>88</v>
      </c>
      <c r="G9828" s="155">
        <v>45924</v>
      </c>
      <c r="H9828">
        <v>1</v>
      </c>
    </row>
    <row r="9829" spans="1:8" x14ac:dyDescent="0.25">
      <c r="A9829">
        <v>4900909</v>
      </c>
      <c r="B9829" t="s">
        <v>25746</v>
      </c>
      <c r="C9829" s="155">
        <v>24162</v>
      </c>
      <c r="D9829">
        <v>667688</v>
      </c>
      <c r="E9829" t="s">
        <v>1156</v>
      </c>
      <c r="F9829" t="s">
        <v>383</v>
      </c>
      <c r="G9829" s="155">
        <v>45924</v>
      </c>
      <c r="H9829">
        <v>1</v>
      </c>
    </row>
    <row r="9830" spans="1:8" x14ac:dyDescent="0.25">
      <c r="A9830">
        <v>4900907</v>
      </c>
      <c r="B9830" t="s">
        <v>21888</v>
      </c>
      <c r="C9830" s="155">
        <v>20152</v>
      </c>
      <c r="D9830">
        <v>682824</v>
      </c>
      <c r="E9830" t="s">
        <v>1198</v>
      </c>
      <c r="F9830" t="s">
        <v>64</v>
      </c>
      <c r="G9830" s="155">
        <v>45918</v>
      </c>
      <c r="H9830">
        <v>1</v>
      </c>
    </row>
    <row r="9831" spans="1:8" x14ac:dyDescent="0.25">
      <c r="A9831">
        <v>4900905</v>
      </c>
      <c r="B9831" t="s">
        <v>2855</v>
      </c>
      <c r="C9831" s="155">
        <v>16724</v>
      </c>
      <c r="D9831">
        <v>610814</v>
      </c>
      <c r="E9831" t="s">
        <v>20867</v>
      </c>
      <c r="F9831" t="s">
        <v>39</v>
      </c>
      <c r="G9831" s="155">
        <v>45924</v>
      </c>
      <c r="H9831">
        <v>1</v>
      </c>
    </row>
    <row r="9832" spans="1:8" x14ac:dyDescent="0.25">
      <c r="A9832">
        <v>4900903</v>
      </c>
      <c r="B9832" t="s">
        <v>25747</v>
      </c>
      <c r="C9832" s="155">
        <v>11925</v>
      </c>
      <c r="D9832">
        <v>667984</v>
      </c>
      <c r="E9832" t="s">
        <v>1156</v>
      </c>
      <c r="F9832" t="s">
        <v>486</v>
      </c>
      <c r="G9832" s="155">
        <v>45923</v>
      </c>
      <c r="H9832">
        <v>1</v>
      </c>
    </row>
    <row r="9833" spans="1:8" x14ac:dyDescent="0.25">
      <c r="A9833">
        <v>4900902</v>
      </c>
      <c r="B9833" t="s">
        <v>6451</v>
      </c>
      <c r="C9833" s="155">
        <v>19812</v>
      </c>
      <c r="D9833">
        <v>682824</v>
      </c>
      <c r="E9833" t="s">
        <v>1174</v>
      </c>
      <c r="F9833" t="s">
        <v>64</v>
      </c>
      <c r="G9833" s="155">
        <v>45916</v>
      </c>
      <c r="H9833">
        <v>1</v>
      </c>
    </row>
    <row r="9834" spans="1:8" x14ac:dyDescent="0.25">
      <c r="A9834">
        <v>4900899</v>
      </c>
      <c r="B9834" t="s">
        <v>2915</v>
      </c>
      <c r="C9834" s="155">
        <v>38119</v>
      </c>
      <c r="D9834">
        <v>617934</v>
      </c>
      <c r="E9834" t="s">
        <v>9092</v>
      </c>
      <c r="F9834" t="s">
        <v>411</v>
      </c>
      <c r="G9834" s="155">
        <v>45924</v>
      </c>
      <c r="H9834">
        <v>1</v>
      </c>
    </row>
    <row r="9835" spans="1:8" x14ac:dyDescent="0.25">
      <c r="A9835">
        <v>4900898</v>
      </c>
      <c r="B9835" t="s">
        <v>25748</v>
      </c>
      <c r="C9835" s="155">
        <v>21985</v>
      </c>
      <c r="D9835">
        <v>667814</v>
      </c>
      <c r="E9835" t="s">
        <v>1170</v>
      </c>
      <c r="F9835" t="s">
        <v>494</v>
      </c>
      <c r="G9835" s="155">
        <v>45924</v>
      </c>
      <c r="H9835">
        <v>1</v>
      </c>
    </row>
    <row r="9836" spans="1:8" x14ac:dyDescent="0.25">
      <c r="A9836">
        <v>4900897</v>
      </c>
      <c r="B9836" t="s">
        <v>25749</v>
      </c>
      <c r="C9836" s="155">
        <v>13830</v>
      </c>
      <c r="D9836">
        <v>682824</v>
      </c>
      <c r="E9836" t="s">
        <v>1174</v>
      </c>
      <c r="F9836" t="s">
        <v>64</v>
      </c>
      <c r="G9836" s="155">
        <v>45916</v>
      </c>
      <c r="H9836">
        <v>1</v>
      </c>
    </row>
    <row r="9837" spans="1:8" x14ac:dyDescent="0.25">
      <c r="A9837">
        <v>4900896</v>
      </c>
      <c r="B9837" t="s">
        <v>25750</v>
      </c>
      <c r="C9837" s="155">
        <v>33595</v>
      </c>
      <c r="D9837">
        <v>665890</v>
      </c>
      <c r="E9837" t="s">
        <v>2601</v>
      </c>
      <c r="F9837" t="s">
        <v>56</v>
      </c>
      <c r="G9837" s="155">
        <v>45924</v>
      </c>
      <c r="H9837">
        <v>1</v>
      </c>
    </row>
    <row r="9838" spans="1:8" x14ac:dyDescent="0.25">
      <c r="A9838">
        <v>4900894</v>
      </c>
      <c r="B9838" t="s">
        <v>25751</v>
      </c>
      <c r="C9838" s="155">
        <v>17195</v>
      </c>
      <c r="D9838">
        <v>602984</v>
      </c>
      <c r="E9838" t="s">
        <v>1156</v>
      </c>
      <c r="F9838" t="s">
        <v>88</v>
      </c>
      <c r="G9838" s="155">
        <v>45924</v>
      </c>
      <c r="H9838">
        <v>1</v>
      </c>
    </row>
    <row r="9839" spans="1:8" x14ac:dyDescent="0.25">
      <c r="A9839">
        <v>4900893</v>
      </c>
      <c r="B9839" t="s">
        <v>21177</v>
      </c>
      <c r="C9839" s="155">
        <v>20711</v>
      </c>
      <c r="D9839">
        <v>667814</v>
      </c>
      <c r="E9839" t="s">
        <v>1170</v>
      </c>
      <c r="F9839" t="s">
        <v>494</v>
      </c>
      <c r="G9839" s="155">
        <v>45924</v>
      </c>
      <c r="H9839">
        <v>1</v>
      </c>
    </row>
    <row r="9840" spans="1:8" x14ac:dyDescent="0.25">
      <c r="A9840">
        <v>4900891</v>
      </c>
      <c r="B9840" t="s">
        <v>14546</v>
      </c>
      <c r="C9840" s="155">
        <v>17414</v>
      </c>
      <c r="D9840">
        <v>682824</v>
      </c>
      <c r="E9840" t="s">
        <v>1192</v>
      </c>
      <c r="F9840" t="s">
        <v>64</v>
      </c>
      <c r="G9840" s="155">
        <v>45917</v>
      </c>
      <c r="H9840">
        <v>1</v>
      </c>
    </row>
    <row r="9841" spans="1:8" x14ac:dyDescent="0.25">
      <c r="A9841">
        <v>4900886</v>
      </c>
      <c r="B9841" t="s">
        <v>14100</v>
      </c>
      <c r="C9841" s="155">
        <v>31374</v>
      </c>
      <c r="D9841">
        <v>608814</v>
      </c>
      <c r="E9841" t="s">
        <v>1960</v>
      </c>
      <c r="F9841" t="s">
        <v>81</v>
      </c>
      <c r="G9841" s="155">
        <v>45924</v>
      </c>
      <c r="H9841">
        <v>1</v>
      </c>
    </row>
    <row r="9842" spans="1:8" x14ac:dyDescent="0.25">
      <c r="A9842">
        <v>4900885</v>
      </c>
      <c r="B9842" t="s">
        <v>15859</v>
      </c>
      <c r="C9842" s="155">
        <v>17158</v>
      </c>
      <c r="D9842">
        <v>602984</v>
      </c>
      <c r="E9842" t="s">
        <v>1156</v>
      </c>
      <c r="F9842" t="s">
        <v>336</v>
      </c>
      <c r="G9842" s="155">
        <v>45924</v>
      </c>
      <c r="H9842">
        <v>1</v>
      </c>
    </row>
    <row r="9843" spans="1:8" x14ac:dyDescent="0.25">
      <c r="A9843">
        <v>4900884</v>
      </c>
      <c r="B9843" t="s">
        <v>22101</v>
      </c>
      <c r="C9843" s="155">
        <v>20777</v>
      </c>
      <c r="D9843">
        <v>682824</v>
      </c>
      <c r="E9843" t="s">
        <v>1198</v>
      </c>
      <c r="F9843" t="s">
        <v>64</v>
      </c>
      <c r="G9843" s="155">
        <v>45917</v>
      </c>
      <c r="H9843">
        <v>1</v>
      </c>
    </row>
    <row r="9844" spans="1:8" x14ac:dyDescent="0.25">
      <c r="A9844">
        <v>4900883</v>
      </c>
      <c r="B9844" t="s">
        <v>7533</v>
      </c>
      <c r="C9844" s="155">
        <v>33680</v>
      </c>
      <c r="D9844">
        <v>622932</v>
      </c>
      <c r="E9844" t="s">
        <v>2314</v>
      </c>
      <c r="F9844" t="s">
        <v>24</v>
      </c>
      <c r="G9844" s="155">
        <v>45924</v>
      </c>
      <c r="H9844">
        <v>1</v>
      </c>
    </row>
    <row r="9845" spans="1:8" x14ac:dyDescent="0.25">
      <c r="A9845">
        <v>4900880</v>
      </c>
      <c r="B9845" t="s">
        <v>25752</v>
      </c>
      <c r="C9845" s="155">
        <v>16507</v>
      </c>
      <c r="D9845">
        <v>682824</v>
      </c>
      <c r="E9845" t="s">
        <v>1192</v>
      </c>
      <c r="F9845" t="s">
        <v>64</v>
      </c>
      <c r="G9845" s="155">
        <v>45917</v>
      </c>
      <c r="H9845">
        <v>1</v>
      </c>
    </row>
    <row r="9846" spans="1:8" x14ac:dyDescent="0.25">
      <c r="A9846">
        <v>4900878</v>
      </c>
      <c r="B9846" t="s">
        <v>22400</v>
      </c>
      <c r="C9846" s="155">
        <v>27583</v>
      </c>
      <c r="D9846">
        <v>667688</v>
      </c>
      <c r="E9846" t="s">
        <v>1156</v>
      </c>
      <c r="F9846" t="s">
        <v>383</v>
      </c>
      <c r="G9846" s="155">
        <v>45924</v>
      </c>
      <c r="H9846">
        <v>1</v>
      </c>
    </row>
    <row r="9847" spans="1:8" x14ac:dyDescent="0.25">
      <c r="A9847">
        <v>4900877</v>
      </c>
      <c r="B9847" t="s">
        <v>25753</v>
      </c>
      <c r="C9847" s="155">
        <v>11499</v>
      </c>
      <c r="D9847">
        <v>667984</v>
      </c>
      <c r="E9847" t="s">
        <v>1192</v>
      </c>
      <c r="F9847" t="s">
        <v>25</v>
      </c>
      <c r="G9847" s="155">
        <v>45924</v>
      </c>
      <c r="H9847">
        <v>1</v>
      </c>
    </row>
    <row r="9848" spans="1:8" x14ac:dyDescent="0.25">
      <c r="A9848">
        <v>4900873</v>
      </c>
      <c r="B9848" t="s">
        <v>25754</v>
      </c>
      <c r="C9848" s="155">
        <v>16360</v>
      </c>
      <c r="D9848">
        <v>602984</v>
      </c>
      <c r="E9848" t="s">
        <v>1156</v>
      </c>
      <c r="F9848" t="s">
        <v>88</v>
      </c>
      <c r="G9848" s="155">
        <v>45924</v>
      </c>
      <c r="H9848">
        <v>1</v>
      </c>
    </row>
    <row r="9849" spans="1:8" x14ac:dyDescent="0.25">
      <c r="A9849">
        <v>4900872</v>
      </c>
      <c r="B9849" t="s">
        <v>25755</v>
      </c>
      <c r="C9849" s="155">
        <v>38119</v>
      </c>
      <c r="D9849">
        <v>620814</v>
      </c>
      <c r="E9849" t="s">
        <v>565</v>
      </c>
      <c r="F9849" t="s">
        <v>424</v>
      </c>
      <c r="G9849" s="155">
        <v>45924</v>
      </c>
      <c r="H9849">
        <v>1</v>
      </c>
    </row>
    <row r="9850" spans="1:8" x14ac:dyDescent="0.25">
      <c r="A9850">
        <v>4900871</v>
      </c>
      <c r="B9850" t="s">
        <v>25756</v>
      </c>
      <c r="C9850" s="155">
        <v>36413</v>
      </c>
      <c r="D9850">
        <v>667934</v>
      </c>
      <c r="E9850" t="s">
        <v>2328</v>
      </c>
      <c r="F9850" t="s">
        <v>25</v>
      </c>
      <c r="G9850" s="155">
        <v>45924</v>
      </c>
      <c r="H9850">
        <v>1</v>
      </c>
    </row>
    <row r="9851" spans="1:8" x14ac:dyDescent="0.25">
      <c r="A9851">
        <v>4900870</v>
      </c>
      <c r="B9851" t="s">
        <v>21929</v>
      </c>
      <c r="C9851" s="155">
        <v>14524</v>
      </c>
      <c r="D9851">
        <v>682824</v>
      </c>
      <c r="E9851" t="s">
        <v>1174</v>
      </c>
      <c r="F9851" t="s">
        <v>64</v>
      </c>
      <c r="G9851" s="155">
        <v>45916</v>
      </c>
      <c r="H9851">
        <v>1</v>
      </c>
    </row>
    <row r="9852" spans="1:8" x14ac:dyDescent="0.25">
      <c r="A9852">
        <v>4900869</v>
      </c>
      <c r="B9852" t="s">
        <v>25757</v>
      </c>
      <c r="C9852" s="155">
        <v>30921</v>
      </c>
      <c r="D9852">
        <v>622932</v>
      </c>
      <c r="E9852" t="s">
        <v>535</v>
      </c>
      <c r="F9852" t="s">
        <v>40</v>
      </c>
      <c r="G9852" s="155">
        <v>45924</v>
      </c>
      <c r="H9852">
        <v>1</v>
      </c>
    </row>
    <row r="9853" spans="1:8" x14ac:dyDescent="0.25">
      <c r="A9853">
        <v>4900867</v>
      </c>
      <c r="B9853" t="s">
        <v>5045</v>
      </c>
      <c r="C9853" s="155">
        <v>23146</v>
      </c>
      <c r="D9853">
        <v>667984</v>
      </c>
      <c r="E9853" t="s">
        <v>1156</v>
      </c>
      <c r="F9853" t="s">
        <v>14</v>
      </c>
      <c r="G9853" s="155">
        <v>45924</v>
      </c>
      <c r="H9853">
        <v>1</v>
      </c>
    </row>
    <row r="9854" spans="1:8" x14ac:dyDescent="0.25">
      <c r="A9854">
        <v>4900864</v>
      </c>
      <c r="B9854" t="s">
        <v>25758</v>
      </c>
      <c r="C9854" s="155">
        <v>22083</v>
      </c>
      <c r="D9854">
        <v>622871</v>
      </c>
      <c r="E9854" t="s">
        <v>6103</v>
      </c>
      <c r="F9854" t="s">
        <v>760</v>
      </c>
      <c r="G9854" s="155">
        <v>45924</v>
      </c>
      <c r="H9854">
        <v>1</v>
      </c>
    </row>
    <row r="9855" spans="1:8" x14ac:dyDescent="0.25">
      <c r="A9855">
        <v>4900863</v>
      </c>
      <c r="B9855" t="s">
        <v>25759</v>
      </c>
      <c r="C9855" s="155">
        <v>20303</v>
      </c>
      <c r="D9855">
        <v>602984</v>
      </c>
      <c r="E9855" t="s">
        <v>1430</v>
      </c>
      <c r="F9855" t="s">
        <v>88</v>
      </c>
      <c r="G9855" s="155">
        <v>45924</v>
      </c>
      <c r="H9855">
        <v>1</v>
      </c>
    </row>
    <row r="9856" spans="1:8" x14ac:dyDescent="0.25">
      <c r="A9856">
        <v>4900860</v>
      </c>
      <c r="B9856" t="s">
        <v>25760</v>
      </c>
      <c r="C9856" s="155">
        <v>34133</v>
      </c>
      <c r="D9856">
        <v>618890</v>
      </c>
      <c r="E9856" t="s">
        <v>1987</v>
      </c>
      <c r="F9856" t="s">
        <v>378</v>
      </c>
      <c r="G9856" s="155">
        <v>45924</v>
      </c>
      <c r="H9856">
        <v>1</v>
      </c>
    </row>
    <row r="9857" spans="1:8" x14ac:dyDescent="0.25">
      <c r="A9857">
        <v>4900859</v>
      </c>
      <c r="B9857" t="s">
        <v>23634</v>
      </c>
      <c r="C9857" s="155">
        <v>22972</v>
      </c>
      <c r="D9857">
        <v>667688</v>
      </c>
      <c r="E9857" t="s">
        <v>1156</v>
      </c>
      <c r="F9857" t="s">
        <v>454</v>
      </c>
      <c r="G9857" s="155">
        <v>45924</v>
      </c>
      <c r="H9857">
        <v>1</v>
      </c>
    </row>
    <row r="9858" spans="1:8" x14ac:dyDescent="0.25">
      <c r="A9858">
        <v>4900858</v>
      </c>
      <c r="B9858" t="s">
        <v>25761</v>
      </c>
      <c r="C9858" s="155">
        <v>37697</v>
      </c>
      <c r="D9858">
        <v>667824</v>
      </c>
      <c r="E9858" t="s">
        <v>1379</v>
      </c>
      <c r="F9858" t="s">
        <v>495</v>
      </c>
      <c r="G9858" s="155">
        <v>45924</v>
      </c>
      <c r="H9858">
        <v>1</v>
      </c>
    </row>
    <row r="9859" spans="1:8" x14ac:dyDescent="0.25">
      <c r="A9859">
        <v>4900857</v>
      </c>
      <c r="B9859" t="s">
        <v>25762</v>
      </c>
      <c r="C9859" s="155">
        <v>15916</v>
      </c>
      <c r="D9859">
        <v>682824</v>
      </c>
      <c r="E9859" t="s">
        <v>1192</v>
      </c>
      <c r="F9859" t="s">
        <v>64</v>
      </c>
      <c r="G9859" s="155">
        <v>45917</v>
      </c>
      <c r="H9859">
        <v>1</v>
      </c>
    </row>
    <row r="9860" spans="1:8" x14ac:dyDescent="0.25">
      <c r="A9860">
        <v>4900853</v>
      </c>
      <c r="B9860" t="s">
        <v>22092</v>
      </c>
      <c r="C9860" s="155">
        <v>15045</v>
      </c>
      <c r="D9860">
        <v>682824</v>
      </c>
      <c r="E9860" t="s">
        <v>1192</v>
      </c>
      <c r="F9860" t="s">
        <v>64</v>
      </c>
      <c r="G9860" s="155">
        <v>45916</v>
      </c>
      <c r="H9860">
        <v>1</v>
      </c>
    </row>
    <row r="9861" spans="1:8" x14ac:dyDescent="0.25">
      <c r="A9861">
        <v>4900848</v>
      </c>
      <c r="B9861" t="s">
        <v>25763</v>
      </c>
      <c r="C9861" s="155">
        <v>26683</v>
      </c>
      <c r="D9861">
        <v>617890</v>
      </c>
      <c r="E9861" t="s">
        <v>3839</v>
      </c>
      <c r="F9861" t="s">
        <v>382</v>
      </c>
      <c r="G9861" s="155">
        <v>45924</v>
      </c>
      <c r="H9861">
        <v>1</v>
      </c>
    </row>
    <row r="9862" spans="1:8" x14ac:dyDescent="0.25">
      <c r="A9862">
        <v>4900845</v>
      </c>
      <c r="B9862" t="s">
        <v>13735</v>
      </c>
      <c r="C9862" s="155">
        <v>16871</v>
      </c>
      <c r="D9862">
        <v>682824</v>
      </c>
      <c r="E9862" t="s">
        <v>1192</v>
      </c>
      <c r="F9862" t="s">
        <v>64</v>
      </c>
      <c r="G9862" s="155">
        <v>45916</v>
      </c>
      <c r="H9862">
        <v>1</v>
      </c>
    </row>
    <row r="9863" spans="1:8" x14ac:dyDescent="0.25">
      <c r="A9863">
        <v>4900842</v>
      </c>
      <c r="B9863" t="s">
        <v>25764</v>
      </c>
      <c r="C9863" s="155">
        <v>38482</v>
      </c>
      <c r="D9863">
        <v>622932</v>
      </c>
      <c r="E9863" t="s">
        <v>535</v>
      </c>
      <c r="F9863" t="s">
        <v>40</v>
      </c>
      <c r="G9863" s="155">
        <v>45924</v>
      </c>
      <c r="H9863">
        <v>1</v>
      </c>
    </row>
    <row r="9864" spans="1:8" x14ac:dyDescent="0.25">
      <c r="A9864">
        <v>4900841</v>
      </c>
      <c r="B9864" t="s">
        <v>3988</v>
      </c>
      <c r="C9864" s="155">
        <v>16876</v>
      </c>
      <c r="D9864">
        <v>602814</v>
      </c>
      <c r="E9864" t="s">
        <v>1156</v>
      </c>
      <c r="F9864" t="s">
        <v>88</v>
      </c>
      <c r="G9864" s="155">
        <v>45924</v>
      </c>
      <c r="H9864">
        <v>1</v>
      </c>
    </row>
    <row r="9865" spans="1:8" x14ac:dyDescent="0.25">
      <c r="A9865">
        <v>4900839</v>
      </c>
      <c r="B9865" t="s">
        <v>7611</v>
      </c>
      <c r="C9865" s="155">
        <v>19175</v>
      </c>
      <c r="D9865">
        <v>667688</v>
      </c>
      <c r="E9865" t="s">
        <v>1156</v>
      </c>
      <c r="F9865" t="s">
        <v>454</v>
      </c>
      <c r="G9865" s="155">
        <v>45924</v>
      </c>
      <c r="H9865">
        <v>1</v>
      </c>
    </row>
    <row r="9866" spans="1:8" x14ac:dyDescent="0.25">
      <c r="A9866">
        <v>4900837</v>
      </c>
      <c r="B9866" t="s">
        <v>17837</v>
      </c>
      <c r="C9866" s="155">
        <v>17685</v>
      </c>
      <c r="D9866">
        <v>667688</v>
      </c>
      <c r="E9866" t="s">
        <v>1156</v>
      </c>
      <c r="F9866" t="s">
        <v>383</v>
      </c>
      <c r="G9866" s="155">
        <v>45924</v>
      </c>
      <c r="H9866">
        <v>1</v>
      </c>
    </row>
    <row r="9867" spans="1:8" x14ac:dyDescent="0.25">
      <c r="A9867">
        <v>4900835</v>
      </c>
      <c r="B9867" t="s">
        <v>2893</v>
      </c>
      <c r="C9867" s="155">
        <v>20944</v>
      </c>
      <c r="D9867">
        <v>682824</v>
      </c>
      <c r="E9867" t="s">
        <v>1192</v>
      </c>
      <c r="F9867" t="s">
        <v>64</v>
      </c>
      <c r="G9867" s="155">
        <v>45917</v>
      </c>
      <c r="H9867">
        <v>1</v>
      </c>
    </row>
    <row r="9868" spans="1:8" x14ac:dyDescent="0.25">
      <c r="A9868">
        <v>4900834</v>
      </c>
      <c r="B9868" t="s">
        <v>25765</v>
      </c>
      <c r="C9868" s="155">
        <v>24526</v>
      </c>
      <c r="D9868">
        <v>682824</v>
      </c>
      <c r="E9868" t="s">
        <v>1951</v>
      </c>
      <c r="F9868" t="s">
        <v>64</v>
      </c>
      <c r="G9868" s="155">
        <v>45924</v>
      </c>
      <c r="H9868">
        <v>1</v>
      </c>
    </row>
    <row r="9869" spans="1:8" x14ac:dyDescent="0.25">
      <c r="A9869">
        <v>4900833</v>
      </c>
      <c r="B9869" t="s">
        <v>15218</v>
      </c>
      <c r="C9869" s="155">
        <v>35608</v>
      </c>
      <c r="D9869">
        <v>622804</v>
      </c>
      <c r="E9869" t="s">
        <v>2314</v>
      </c>
      <c r="F9869" t="s">
        <v>44</v>
      </c>
      <c r="G9869" s="155">
        <v>45924</v>
      </c>
      <c r="H9869">
        <v>1</v>
      </c>
    </row>
    <row r="9870" spans="1:8" x14ac:dyDescent="0.25">
      <c r="A9870">
        <v>4900832</v>
      </c>
      <c r="B9870" t="s">
        <v>25766</v>
      </c>
      <c r="C9870" s="155">
        <v>18636</v>
      </c>
      <c r="D9870">
        <v>667688</v>
      </c>
      <c r="E9870" t="s">
        <v>1156</v>
      </c>
      <c r="F9870" t="s">
        <v>454</v>
      </c>
      <c r="G9870" s="155">
        <v>45924</v>
      </c>
      <c r="H9870">
        <v>1</v>
      </c>
    </row>
    <row r="9871" spans="1:8" x14ac:dyDescent="0.25">
      <c r="A9871">
        <v>4900830</v>
      </c>
      <c r="B9871" t="s">
        <v>23516</v>
      </c>
      <c r="C9871" s="155">
        <v>18954</v>
      </c>
      <c r="D9871">
        <v>608814</v>
      </c>
      <c r="E9871" t="s">
        <v>1867</v>
      </c>
      <c r="F9871" t="s">
        <v>75</v>
      </c>
      <c r="G9871" s="155">
        <v>45924</v>
      </c>
      <c r="H9871">
        <v>1</v>
      </c>
    </row>
    <row r="9872" spans="1:8" x14ac:dyDescent="0.25">
      <c r="A9872">
        <v>4900829</v>
      </c>
      <c r="B9872" t="s">
        <v>25767</v>
      </c>
      <c r="C9872" s="155">
        <v>19551</v>
      </c>
      <c r="D9872">
        <v>682824</v>
      </c>
      <c r="E9872" t="s">
        <v>1951</v>
      </c>
      <c r="F9872" t="s">
        <v>482</v>
      </c>
      <c r="G9872" s="155">
        <v>45924</v>
      </c>
      <c r="H9872">
        <v>1</v>
      </c>
    </row>
    <row r="9873" spans="1:8" x14ac:dyDescent="0.25">
      <c r="A9873">
        <v>4900824</v>
      </c>
      <c r="B9873" t="s">
        <v>21848</v>
      </c>
      <c r="C9873" s="155">
        <v>18988</v>
      </c>
      <c r="D9873">
        <v>682824</v>
      </c>
      <c r="E9873" t="s">
        <v>1192</v>
      </c>
      <c r="F9873" t="s">
        <v>64</v>
      </c>
      <c r="G9873" s="155">
        <v>45916</v>
      </c>
      <c r="H9873">
        <v>1</v>
      </c>
    </row>
    <row r="9874" spans="1:8" x14ac:dyDescent="0.25">
      <c r="A9874">
        <v>4900822</v>
      </c>
      <c r="B9874" t="s">
        <v>21241</v>
      </c>
      <c r="C9874" s="155">
        <v>17962</v>
      </c>
      <c r="D9874">
        <v>602814</v>
      </c>
      <c r="E9874" t="s">
        <v>1156</v>
      </c>
      <c r="F9874" t="s">
        <v>336</v>
      </c>
      <c r="G9874" s="155">
        <v>45924</v>
      </c>
      <c r="H9874">
        <v>1</v>
      </c>
    </row>
    <row r="9875" spans="1:8" x14ac:dyDescent="0.25">
      <c r="A9875">
        <v>4900821</v>
      </c>
      <c r="B9875" t="s">
        <v>2035</v>
      </c>
      <c r="C9875" s="155">
        <v>36714</v>
      </c>
      <c r="D9875">
        <v>667890</v>
      </c>
      <c r="E9875" t="s">
        <v>2612</v>
      </c>
      <c r="F9875" t="s">
        <v>377</v>
      </c>
      <c r="G9875" s="155">
        <v>45924</v>
      </c>
      <c r="H9875">
        <v>1</v>
      </c>
    </row>
    <row r="9876" spans="1:8" x14ac:dyDescent="0.25">
      <c r="A9876">
        <v>4900820</v>
      </c>
      <c r="B9876" t="s">
        <v>25768</v>
      </c>
      <c r="C9876" s="155">
        <v>17280</v>
      </c>
      <c r="D9876">
        <v>602814</v>
      </c>
      <c r="E9876" t="s">
        <v>1156</v>
      </c>
      <c r="F9876" t="s">
        <v>88</v>
      </c>
      <c r="G9876" s="155">
        <v>45924</v>
      </c>
      <c r="H9876">
        <v>1</v>
      </c>
    </row>
    <row r="9877" spans="1:8" x14ac:dyDescent="0.25">
      <c r="A9877">
        <v>4900818</v>
      </c>
      <c r="B9877" t="s">
        <v>25769</v>
      </c>
      <c r="C9877" s="155">
        <v>18206</v>
      </c>
      <c r="D9877">
        <v>602984</v>
      </c>
      <c r="E9877" t="s">
        <v>1156</v>
      </c>
      <c r="F9877" t="s">
        <v>88</v>
      </c>
      <c r="G9877" s="155">
        <v>45924</v>
      </c>
      <c r="H9877">
        <v>1</v>
      </c>
    </row>
    <row r="9878" spans="1:8" x14ac:dyDescent="0.25">
      <c r="A9878">
        <v>4900817</v>
      </c>
      <c r="B9878" t="s">
        <v>10761</v>
      </c>
      <c r="C9878" s="155">
        <v>14972</v>
      </c>
      <c r="D9878">
        <v>682824</v>
      </c>
      <c r="E9878" t="s">
        <v>1192</v>
      </c>
      <c r="F9878" t="s">
        <v>64</v>
      </c>
      <c r="G9878" s="155">
        <v>45917</v>
      </c>
      <c r="H9878">
        <v>1</v>
      </c>
    </row>
    <row r="9879" spans="1:8" x14ac:dyDescent="0.25">
      <c r="A9879">
        <v>4900815</v>
      </c>
      <c r="B9879" t="s">
        <v>1995</v>
      </c>
      <c r="C9879" s="155">
        <v>17026</v>
      </c>
      <c r="D9879">
        <v>610814</v>
      </c>
      <c r="E9879" t="s">
        <v>2434</v>
      </c>
      <c r="F9879" t="s">
        <v>698</v>
      </c>
      <c r="G9879" s="155">
        <v>45924</v>
      </c>
      <c r="H9879">
        <v>1</v>
      </c>
    </row>
    <row r="9880" spans="1:8" x14ac:dyDescent="0.25">
      <c r="A9880">
        <v>4900811</v>
      </c>
      <c r="B9880" t="s">
        <v>25770</v>
      </c>
      <c r="C9880" s="155">
        <v>36979</v>
      </c>
      <c r="D9880">
        <v>667814</v>
      </c>
      <c r="E9880" t="s">
        <v>1172</v>
      </c>
      <c r="F9880" t="s">
        <v>18</v>
      </c>
      <c r="G9880" s="155">
        <v>45924</v>
      </c>
      <c r="H9880">
        <v>1</v>
      </c>
    </row>
    <row r="9881" spans="1:8" x14ac:dyDescent="0.25">
      <c r="A9881">
        <v>4900804</v>
      </c>
      <c r="B9881" t="s">
        <v>25771</v>
      </c>
      <c r="C9881" s="155">
        <v>18655</v>
      </c>
      <c r="D9881">
        <v>602984</v>
      </c>
      <c r="E9881" t="s">
        <v>1430</v>
      </c>
      <c r="F9881" t="s">
        <v>336</v>
      </c>
      <c r="G9881" s="155">
        <v>45924</v>
      </c>
      <c r="H9881">
        <v>1</v>
      </c>
    </row>
    <row r="9882" spans="1:8" x14ac:dyDescent="0.25">
      <c r="A9882">
        <v>4900802</v>
      </c>
      <c r="B9882" t="s">
        <v>22017</v>
      </c>
      <c r="C9882" s="155">
        <v>19360</v>
      </c>
      <c r="D9882">
        <v>682824</v>
      </c>
      <c r="E9882" t="s">
        <v>1192</v>
      </c>
      <c r="F9882" t="s">
        <v>64</v>
      </c>
      <c r="G9882" s="155">
        <v>45918</v>
      </c>
      <c r="H9882">
        <v>1</v>
      </c>
    </row>
    <row r="9883" spans="1:8" x14ac:dyDescent="0.25">
      <c r="A9883">
        <v>4900796</v>
      </c>
      <c r="B9883" t="s">
        <v>13306</v>
      </c>
      <c r="C9883" s="155">
        <v>18720</v>
      </c>
      <c r="D9883">
        <v>667824</v>
      </c>
      <c r="E9883" t="s">
        <v>1156</v>
      </c>
      <c r="F9883" t="s">
        <v>502</v>
      </c>
      <c r="G9883" s="155">
        <v>45924</v>
      </c>
      <c r="H9883">
        <v>1</v>
      </c>
    </row>
    <row r="9884" spans="1:8" x14ac:dyDescent="0.25">
      <c r="A9884">
        <v>4900795</v>
      </c>
      <c r="B9884" t="s">
        <v>21804</v>
      </c>
      <c r="C9884" s="155">
        <v>21208</v>
      </c>
      <c r="D9884">
        <v>682824</v>
      </c>
      <c r="E9884" t="s">
        <v>1174</v>
      </c>
      <c r="F9884" t="s">
        <v>64</v>
      </c>
      <c r="G9884" s="155">
        <v>45917</v>
      </c>
      <c r="H9884">
        <v>1</v>
      </c>
    </row>
    <row r="9885" spans="1:8" x14ac:dyDescent="0.25">
      <c r="A9885">
        <v>4900793</v>
      </c>
      <c r="B9885" t="s">
        <v>25772</v>
      </c>
      <c r="C9885" s="155">
        <v>21258</v>
      </c>
      <c r="D9885">
        <v>667984</v>
      </c>
      <c r="E9885" t="s">
        <v>1174</v>
      </c>
      <c r="F9885" t="s">
        <v>421</v>
      </c>
      <c r="G9885" s="155">
        <v>45924</v>
      </c>
      <c r="H9885">
        <v>1</v>
      </c>
    </row>
    <row r="9886" spans="1:8" x14ac:dyDescent="0.25">
      <c r="A9886">
        <v>4900791</v>
      </c>
      <c r="B9886" t="s">
        <v>25773</v>
      </c>
      <c r="C9886" s="155">
        <v>19518</v>
      </c>
      <c r="D9886">
        <v>620814</v>
      </c>
      <c r="E9886" t="s">
        <v>1863</v>
      </c>
      <c r="F9886" t="s">
        <v>424</v>
      </c>
      <c r="G9886" s="155">
        <v>45924</v>
      </c>
      <c r="H9886">
        <v>1</v>
      </c>
    </row>
    <row r="9887" spans="1:8" x14ac:dyDescent="0.25">
      <c r="A9887">
        <v>4900790</v>
      </c>
      <c r="B9887" t="s">
        <v>4086</v>
      </c>
      <c r="C9887" s="155">
        <v>21928</v>
      </c>
      <c r="D9887">
        <v>665934</v>
      </c>
      <c r="E9887" t="s">
        <v>506</v>
      </c>
      <c r="F9887" t="s">
        <v>56</v>
      </c>
      <c r="G9887" s="155">
        <v>45924</v>
      </c>
      <c r="H9887">
        <v>1</v>
      </c>
    </row>
    <row r="9888" spans="1:8" x14ac:dyDescent="0.25">
      <c r="A9888">
        <v>4900788</v>
      </c>
      <c r="B9888" t="s">
        <v>3072</v>
      </c>
      <c r="C9888" s="155">
        <v>13765</v>
      </c>
      <c r="D9888">
        <v>610890</v>
      </c>
      <c r="E9888" t="s">
        <v>25774</v>
      </c>
      <c r="F9888" t="s">
        <v>39</v>
      </c>
      <c r="G9888" s="155">
        <v>45924</v>
      </c>
      <c r="H9888">
        <v>1</v>
      </c>
    </row>
    <row r="9889" spans="1:8" x14ac:dyDescent="0.25">
      <c r="A9889">
        <v>4900787</v>
      </c>
      <c r="B9889" t="s">
        <v>22129</v>
      </c>
      <c r="C9889" s="155">
        <v>13699</v>
      </c>
      <c r="D9889">
        <v>682824</v>
      </c>
      <c r="E9889" t="s">
        <v>1198</v>
      </c>
      <c r="F9889" t="s">
        <v>64</v>
      </c>
      <c r="G9889" s="155">
        <v>45916</v>
      </c>
      <c r="H9889">
        <v>1</v>
      </c>
    </row>
    <row r="9890" spans="1:8" x14ac:dyDescent="0.25">
      <c r="A9890">
        <v>4900785</v>
      </c>
      <c r="B9890" t="s">
        <v>21242</v>
      </c>
      <c r="C9890" s="155">
        <v>19051</v>
      </c>
      <c r="D9890">
        <v>602814</v>
      </c>
      <c r="E9890" t="s">
        <v>1186</v>
      </c>
      <c r="F9890" t="s">
        <v>88</v>
      </c>
      <c r="G9890" s="155">
        <v>45924</v>
      </c>
      <c r="H9890">
        <v>1</v>
      </c>
    </row>
    <row r="9891" spans="1:8" x14ac:dyDescent="0.25">
      <c r="A9891">
        <v>4900784</v>
      </c>
      <c r="B9891" t="s">
        <v>21917</v>
      </c>
      <c r="C9891" s="155">
        <v>14486</v>
      </c>
      <c r="D9891">
        <v>682824</v>
      </c>
      <c r="E9891" t="s">
        <v>1156</v>
      </c>
      <c r="F9891" t="s">
        <v>64</v>
      </c>
      <c r="G9891" s="155">
        <v>45918</v>
      </c>
      <c r="H9891">
        <v>1</v>
      </c>
    </row>
    <row r="9892" spans="1:8" x14ac:dyDescent="0.25">
      <c r="A9892">
        <v>4900782</v>
      </c>
      <c r="B9892" t="s">
        <v>8967</v>
      </c>
      <c r="C9892" s="155">
        <v>20025</v>
      </c>
      <c r="D9892">
        <v>665890</v>
      </c>
      <c r="E9892" t="s">
        <v>1985</v>
      </c>
      <c r="F9892" t="s">
        <v>56</v>
      </c>
      <c r="G9892" s="155">
        <v>45924</v>
      </c>
      <c r="H9892">
        <v>1</v>
      </c>
    </row>
    <row r="9893" spans="1:8" x14ac:dyDescent="0.25">
      <c r="A9893">
        <v>4900777</v>
      </c>
      <c r="B9893" t="s">
        <v>8114</v>
      </c>
      <c r="C9893" s="155">
        <v>19397</v>
      </c>
      <c r="D9893">
        <v>682824</v>
      </c>
      <c r="E9893" t="s">
        <v>1156</v>
      </c>
      <c r="F9893" t="s">
        <v>64</v>
      </c>
      <c r="G9893" s="155">
        <v>45923</v>
      </c>
      <c r="H9893">
        <v>1</v>
      </c>
    </row>
    <row r="9894" spans="1:8" x14ac:dyDescent="0.25">
      <c r="A9894">
        <v>4900775</v>
      </c>
      <c r="B9894" t="s">
        <v>9107</v>
      </c>
      <c r="C9894" s="155">
        <v>32744</v>
      </c>
      <c r="D9894">
        <v>617814</v>
      </c>
      <c r="E9894" t="s">
        <v>6092</v>
      </c>
      <c r="F9894" t="s">
        <v>382</v>
      </c>
      <c r="G9894" s="155">
        <v>45924</v>
      </c>
      <c r="H9894">
        <v>1</v>
      </c>
    </row>
    <row r="9895" spans="1:8" x14ac:dyDescent="0.25">
      <c r="A9895">
        <v>4900772</v>
      </c>
      <c r="B9895" t="s">
        <v>22184</v>
      </c>
      <c r="C9895" s="155">
        <v>18140</v>
      </c>
      <c r="D9895">
        <v>682824</v>
      </c>
      <c r="E9895" t="s">
        <v>1156</v>
      </c>
      <c r="F9895" t="s">
        <v>64</v>
      </c>
      <c r="G9895" s="155">
        <v>45917</v>
      </c>
      <c r="H9895">
        <v>1</v>
      </c>
    </row>
    <row r="9896" spans="1:8" x14ac:dyDescent="0.25">
      <c r="A9896">
        <v>4900771</v>
      </c>
      <c r="B9896" t="s">
        <v>25775</v>
      </c>
      <c r="C9896" s="155">
        <v>14635</v>
      </c>
      <c r="D9896">
        <v>602688</v>
      </c>
      <c r="E9896" t="s">
        <v>1156</v>
      </c>
      <c r="F9896" t="s">
        <v>26</v>
      </c>
      <c r="G9896" s="155">
        <v>45919</v>
      </c>
      <c r="H9896">
        <v>1</v>
      </c>
    </row>
    <row r="9897" spans="1:8" x14ac:dyDescent="0.25">
      <c r="A9897">
        <v>4900763</v>
      </c>
      <c r="B9897" t="s">
        <v>4363</v>
      </c>
      <c r="C9897" s="155">
        <v>18279</v>
      </c>
      <c r="D9897">
        <v>682824</v>
      </c>
      <c r="E9897" t="s">
        <v>1192</v>
      </c>
      <c r="F9897" t="s">
        <v>64</v>
      </c>
      <c r="G9897" s="155">
        <v>45918</v>
      </c>
      <c r="H9897">
        <v>1</v>
      </c>
    </row>
    <row r="9898" spans="1:8" x14ac:dyDescent="0.25">
      <c r="A9898">
        <v>4900762</v>
      </c>
      <c r="B9898" t="s">
        <v>17718</v>
      </c>
      <c r="C9898" s="155">
        <v>21361</v>
      </c>
      <c r="D9898">
        <v>602814</v>
      </c>
      <c r="E9898" t="s">
        <v>1172</v>
      </c>
      <c r="F9898" t="s">
        <v>88</v>
      </c>
      <c r="G9898" s="155">
        <v>45924</v>
      </c>
      <c r="H9898">
        <v>1</v>
      </c>
    </row>
    <row r="9899" spans="1:8" x14ac:dyDescent="0.25">
      <c r="A9899">
        <v>4900761</v>
      </c>
      <c r="B9899" t="s">
        <v>25776</v>
      </c>
      <c r="C9899" s="155">
        <v>26942</v>
      </c>
      <c r="D9899">
        <v>667824</v>
      </c>
      <c r="E9899" t="s">
        <v>1156</v>
      </c>
      <c r="F9899" t="s">
        <v>495</v>
      </c>
      <c r="G9899" s="155">
        <v>45924</v>
      </c>
      <c r="H9899">
        <v>1</v>
      </c>
    </row>
    <row r="9900" spans="1:8" x14ac:dyDescent="0.25">
      <c r="A9900">
        <v>4900758</v>
      </c>
      <c r="B9900" t="s">
        <v>3085</v>
      </c>
      <c r="C9900" s="155">
        <v>18894</v>
      </c>
      <c r="D9900">
        <v>617814</v>
      </c>
      <c r="E9900" t="s">
        <v>2304</v>
      </c>
      <c r="F9900" t="s">
        <v>411</v>
      </c>
      <c r="G9900" s="155">
        <v>45924</v>
      </c>
      <c r="H9900">
        <v>1</v>
      </c>
    </row>
    <row r="9901" spans="1:8" x14ac:dyDescent="0.25">
      <c r="A9901">
        <v>4900757</v>
      </c>
      <c r="B9901" t="s">
        <v>16508</v>
      </c>
      <c r="C9901" s="155">
        <v>34093</v>
      </c>
      <c r="D9901">
        <v>608890</v>
      </c>
      <c r="E9901" t="s">
        <v>4906</v>
      </c>
      <c r="F9901" t="s">
        <v>75</v>
      </c>
      <c r="G9901" s="155">
        <v>45924</v>
      </c>
      <c r="H9901">
        <v>1</v>
      </c>
    </row>
    <row r="9902" spans="1:8" x14ac:dyDescent="0.25">
      <c r="A9902">
        <v>4900755</v>
      </c>
      <c r="B9902" t="s">
        <v>25777</v>
      </c>
      <c r="C9902" s="155">
        <v>30757</v>
      </c>
      <c r="D9902">
        <v>602814</v>
      </c>
      <c r="E9902" t="s">
        <v>1156</v>
      </c>
      <c r="F9902" t="s">
        <v>336</v>
      </c>
      <c r="G9902" s="155">
        <v>45924</v>
      </c>
      <c r="H9902">
        <v>1</v>
      </c>
    </row>
    <row r="9903" spans="1:8" x14ac:dyDescent="0.25">
      <c r="A9903">
        <v>4900753</v>
      </c>
      <c r="B9903" t="s">
        <v>25778</v>
      </c>
      <c r="C9903" s="155">
        <v>18928</v>
      </c>
      <c r="D9903">
        <v>667688</v>
      </c>
      <c r="E9903" t="s">
        <v>1156</v>
      </c>
      <c r="F9903" t="s">
        <v>18</v>
      </c>
      <c r="G9903" s="155">
        <v>45923</v>
      </c>
      <c r="H9903">
        <v>1</v>
      </c>
    </row>
    <row r="9904" spans="1:8" x14ac:dyDescent="0.25">
      <c r="A9904">
        <v>4900752</v>
      </c>
      <c r="B9904" t="s">
        <v>6689</v>
      </c>
      <c r="C9904" s="155">
        <v>17568</v>
      </c>
      <c r="D9904">
        <v>667688</v>
      </c>
      <c r="E9904" t="s">
        <v>1156</v>
      </c>
      <c r="F9904" t="s">
        <v>454</v>
      </c>
      <c r="G9904" s="155">
        <v>45924</v>
      </c>
      <c r="H9904">
        <v>1</v>
      </c>
    </row>
    <row r="9905" spans="1:8" x14ac:dyDescent="0.25">
      <c r="A9905">
        <v>4900751</v>
      </c>
      <c r="B9905" t="s">
        <v>25779</v>
      </c>
      <c r="C9905" s="155">
        <v>24922</v>
      </c>
      <c r="D9905">
        <v>610814</v>
      </c>
      <c r="E9905" t="s">
        <v>1170</v>
      </c>
      <c r="F9905" t="s">
        <v>61</v>
      </c>
      <c r="G9905" s="155">
        <v>45924</v>
      </c>
      <c r="H9905">
        <v>1</v>
      </c>
    </row>
    <row r="9906" spans="1:8" x14ac:dyDescent="0.25">
      <c r="A9906">
        <v>4900749</v>
      </c>
      <c r="B9906" t="s">
        <v>22169</v>
      </c>
      <c r="C9906" s="155">
        <v>19919</v>
      </c>
      <c r="D9906">
        <v>682824</v>
      </c>
      <c r="E9906" t="s">
        <v>1192</v>
      </c>
      <c r="F9906" t="s">
        <v>64</v>
      </c>
      <c r="G9906" s="155">
        <v>45916</v>
      </c>
      <c r="H9906">
        <v>1</v>
      </c>
    </row>
    <row r="9907" spans="1:8" x14ac:dyDescent="0.25">
      <c r="A9907">
        <v>4900747</v>
      </c>
      <c r="B9907" t="s">
        <v>3656</v>
      </c>
      <c r="C9907" s="155">
        <v>18663</v>
      </c>
      <c r="D9907">
        <v>667814</v>
      </c>
      <c r="E9907" t="s">
        <v>1170</v>
      </c>
      <c r="F9907" t="s">
        <v>494</v>
      </c>
      <c r="G9907" s="155">
        <v>45924</v>
      </c>
      <c r="H9907">
        <v>1</v>
      </c>
    </row>
    <row r="9908" spans="1:8" x14ac:dyDescent="0.25">
      <c r="A9908">
        <v>4900743</v>
      </c>
      <c r="B9908" t="s">
        <v>18274</v>
      </c>
      <c r="C9908" s="155">
        <v>18677</v>
      </c>
      <c r="D9908">
        <v>610814</v>
      </c>
      <c r="E9908" t="s">
        <v>4694</v>
      </c>
      <c r="F9908" t="s">
        <v>39</v>
      </c>
      <c r="G9908" s="155">
        <v>45924</v>
      </c>
      <c r="H9908">
        <v>1</v>
      </c>
    </row>
    <row r="9909" spans="1:8" x14ac:dyDescent="0.25">
      <c r="A9909">
        <v>4900742</v>
      </c>
      <c r="B9909" t="s">
        <v>25780</v>
      </c>
      <c r="C9909" s="155">
        <v>36241</v>
      </c>
      <c r="D9909">
        <v>667814</v>
      </c>
      <c r="E9909" t="s">
        <v>1172</v>
      </c>
      <c r="F9909" t="s">
        <v>21</v>
      </c>
      <c r="G9909" s="155">
        <v>45924</v>
      </c>
      <c r="H9909">
        <v>1</v>
      </c>
    </row>
    <row r="9910" spans="1:8" x14ac:dyDescent="0.25">
      <c r="A9910">
        <v>4900741</v>
      </c>
      <c r="B9910" t="s">
        <v>24234</v>
      </c>
      <c r="C9910" s="155">
        <v>13711</v>
      </c>
      <c r="D9910">
        <v>667688</v>
      </c>
      <c r="E9910" t="s">
        <v>1156</v>
      </c>
      <c r="F9910" t="s">
        <v>413</v>
      </c>
      <c r="G9910" s="155">
        <v>45903</v>
      </c>
      <c r="H9910">
        <v>1</v>
      </c>
    </row>
    <row r="9911" spans="1:8" x14ac:dyDescent="0.25">
      <c r="A9911">
        <v>4900739</v>
      </c>
      <c r="B9911" t="s">
        <v>18963</v>
      </c>
      <c r="C9911" s="155">
        <v>37761</v>
      </c>
      <c r="D9911">
        <v>622871</v>
      </c>
      <c r="E9911" t="s">
        <v>21471</v>
      </c>
      <c r="F9911" t="s">
        <v>24</v>
      </c>
      <c r="G9911" s="155">
        <v>45924</v>
      </c>
      <c r="H9911">
        <v>1</v>
      </c>
    </row>
    <row r="9912" spans="1:8" x14ac:dyDescent="0.25">
      <c r="A9912">
        <v>4900736</v>
      </c>
      <c r="B9912" t="s">
        <v>6060</v>
      </c>
      <c r="C9912" s="155">
        <v>15401</v>
      </c>
      <c r="D9912">
        <v>682824</v>
      </c>
      <c r="E9912" t="s">
        <v>1156</v>
      </c>
      <c r="F9912" t="s">
        <v>64</v>
      </c>
      <c r="G9912" s="155">
        <v>45916</v>
      </c>
      <c r="H9912">
        <v>1</v>
      </c>
    </row>
    <row r="9913" spans="1:8" x14ac:dyDescent="0.25">
      <c r="A9913">
        <v>4900735</v>
      </c>
      <c r="B9913" t="s">
        <v>25781</v>
      </c>
      <c r="C9913" s="155">
        <v>23395</v>
      </c>
      <c r="D9913">
        <v>622932</v>
      </c>
      <c r="E9913" t="s">
        <v>535</v>
      </c>
      <c r="F9913" t="s">
        <v>40</v>
      </c>
      <c r="G9913" s="155">
        <v>45924</v>
      </c>
      <c r="H9913">
        <v>1</v>
      </c>
    </row>
    <row r="9914" spans="1:8" x14ac:dyDescent="0.25">
      <c r="A9914">
        <v>4900734</v>
      </c>
      <c r="B9914" t="s">
        <v>25782</v>
      </c>
      <c r="C9914" s="155">
        <v>18132</v>
      </c>
      <c r="D9914">
        <v>667984</v>
      </c>
      <c r="E9914" t="s">
        <v>1192</v>
      </c>
      <c r="F9914" t="s">
        <v>377</v>
      </c>
      <c r="G9914" s="155">
        <v>45924</v>
      </c>
      <c r="H9914">
        <v>1</v>
      </c>
    </row>
    <row r="9915" spans="1:8" x14ac:dyDescent="0.25">
      <c r="A9915">
        <v>4900727</v>
      </c>
      <c r="B9915" t="s">
        <v>4470</v>
      </c>
      <c r="C9915" s="155">
        <v>16480</v>
      </c>
      <c r="D9915">
        <v>602688</v>
      </c>
      <c r="E9915" t="s">
        <v>1156</v>
      </c>
      <c r="F9915" t="s">
        <v>26</v>
      </c>
      <c r="G9915" s="155">
        <v>45915</v>
      </c>
      <c r="H9915">
        <v>1</v>
      </c>
    </row>
    <row r="9916" spans="1:8" x14ac:dyDescent="0.25">
      <c r="A9916">
        <v>4900721</v>
      </c>
      <c r="B9916" t="s">
        <v>25783</v>
      </c>
      <c r="C9916" s="155">
        <v>34903</v>
      </c>
      <c r="D9916">
        <v>622804</v>
      </c>
      <c r="E9916" t="s">
        <v>18441</v>
      </c>
      <c r="F9916" t="s">
        <v>24</v>
      </c>
      <c r="G9916" s="155">
        <v>45924</v>
      </c>
      <c r="H9916">
        <v>1</v>
      </c>
    </row>
    <row r="9917" spans="1:8" x14ac:dyDescent="0.25">
      <c r="A9917">
        <v>4900716</v>
      </c>
      <c r="B9917" t="s">
        <v>25784</v>
      </c>
      <c r="C9917" s="155">
        <v>24711</v>
      </c>
      <c r="D9917">
        <v>667688</v>
      </c>
      <c r="E9917" t="s">
        <v>1156</v>
      </c>
      <c r="F9917" t="s">
        <v>454</v>
      </c>
      <c r="G9917" s="155">
        <v>45924</v>
      </c>
      <c r="H9917">
        <v>1</v>
      </c>
    </row>
    <row r="9918" spans="1:8" x14ac:dyDescent="0.25">
      <c r="A9918">
        <v>4900714</v>
      </c>
      <c r="B9918" t="s">
        <v>22249</v>
      </c>
      <c r="C9918" s="155">
        <v>16178</v>
      </c>
      <c r="D9918">
        <v>682824</v>
      </c>
      <c r="E9918" t="s">
        <v>1192</v>
      </c>
      <c r="F9918" t="s">
        <v>64</v>
      </c>
      <c r="G9918" s="155">
        <v>45924</v>
      </c>
      <c r="H9918">
        <v>1</v>
      </c>
    </row>
    <row r="9919" spans="1:8" x14ac:dyDescent="0.25">
      <c r="A9919">
        <v>4900713</v>
      </c>
      <c r="B9919" t="s">
        <v>9768</v>
      </c>
      <c r="C9919" s="155">
        <v>19727</v>
      </c>
      <c r="D9919">
        <v>610814</v>
      </c>
      <c r="E9919" t="s">
        <v>3642</v>
      </c>
      <c r="F9919" t="s">
        <v>52</v>
      </c>
      <c r="G9919" s="155">
        <v>45924</v>
      </c>
      <c r="H9919">
        <v>1</v>
      </c>
    </row>
    <row r="9920" spans="1:8" x14ac:dyDescent="0.25">
      <c r="A9920">
        <v>4900712</v>
      </c>
      <c r="B9920" t="s">
        <v>20396</v>
      </c>
      <c r="C9920" s="155">
        <v>17663</v>
      </c>
      <c r="D9920">
        <v>610814</v>
      </c>
      <c r="E9920" t="s">
        <v>5189</v>
      </c>
      <c r="F9920" t="s">
        <v>39</v>
      </c>
      <c r="G9920" s="155">
        <v>45924</v>
      </c>
      <c r="H9920">
        <v>1</v>
      </c>
    </row>
    <row r="9921" spans="1:8" x14ac:dyDescent="0.25">
      <c r="A9921">
        <v>4900710</v>
      </c>
      <c r="B9921" t="s">
        <v>25785</v>
      </c>
      <c r="C9921" s="155">
        <v>31048</v>
      </c>
      <c r="D9921">
        <v>622871</v>
      </c>
      <c r="E9921" t="s">
        <v>572</v>
      </c>
      <c r="F9921" t="s">
        <v>760</v>
      </c>
      <c r="G9921" s="155">
        <v>45924</v>
      </c>
      <c r="H9921">
        <v>1</v>
      </c>
    </row>
    <row r="9922" spans="1:8" x14ac:dyDescent="0.25">
      <c r="A9922">
        <v>4900709</v>
      </c>
      <c r="B9922" t="s">
        <v>17279</v>
      </c>
      <c r="C9922" s="155">
        <v>18479</v>
      </c>
      <c r="D9922">
        <v>610814</v>
      </c>
      <c r="E9922" t="s">
        <v>2813</v>
      </c>
      <c r="F9922" t="s">
        <v>698</v>
      </c>
      <c r="G9922" s="155">
        <v>45924</v>
      </c>
      <c r="H9922">
        <v>1</v>
      </c>
    </row>
    <row r="9923" spans="1:8" x14ac:dyDescent="0.25">
      <c r="A9923">
        <v>4900706</v>
      </c>
      <c r="B9923" t="s">
        <v>2987</v>
      </c>
      <c r="C9923" s="155">
        <v>20179</v>
      </c>
      <c r="D9923">
        <v>608890</v>
      </c>
      <c r="E9923" t="s">
        <v>1960</v>
      </c>
      <c r="F9923" t="s">
        <v>75</v>
      </c>
      <c r="G9923" s="155">
        <v>45924</v>
      </c>
      <c r="H9923">
        <v>1</v>
      </c>
    </row>
    <row r="9924" spans="1:8" x14ac:dyDescent="0.25">
      <c r="A9924">
        <v>4900705</v>
      </c>
      <c r="B9924" t="s">
        <v>25786</v>
      </c>
      <c r="C9924" s="155">
        <v>12821</v>
      </c>
      <c r="D9924">
        <v>667814</v>
      </c>
      <c r="E9924" t="s">
        <v>1198</v>
      </c>
      <c r="F9924" t="s">
        <v>350</v>
      </c>
      <c r="G9924" s="155">
        <v>45924</v>
      </c>
      <c r="H9924">
        <v>1</v>
      </c>
    </row>
    <row r="9925" spans="1:8" x14ac:dyDescent="0.25">
      <c r="A9925">
        <v>4900701</v>
      </c>
      <c r="B9925" t="s">
        <v>25787</v>
      </c>
      <c r="C9925" s="155">
        <v>22679</v>
      </c>
      <c r="D9925">
        <v>602814</v>
      </c>
      <c r="E9925" t="s">
        <v>1156</v>
      </c>
      <c r="F9925" t="s">
        <v>336</v>
      </c>
      <c r="G9925" s="155">
        <v>45924</v>
      </c>
      <c r="H9925">
        <v>1</v>
      </c>
    </row>
    <row r="9926" spans="1:8" x14ac:dyDescent="0.25">
      <c r="A9926">
        <v>4900699</v>
      </c>
      <c r="B9926" t="s">
        <v>2151</v>
      </c>
      <c r="C9926" s="155">
        <v>14860</v>
      </c>
      <c r="D9926">
        <v>682824</v>
      </c>
      <c r="E9926" t="s">
        <v>1156</v>
      </c>
      <c r="F9926" t="s">
        <v>64</v>
      </c>
      <c r="G9926" s="155">
        <v>45924</v>
      </c>
      <c r="H9926">
        <v>1</v>
      </c>
    </row>
    <row r="9927" spans="1:8" x14ac:dyDescent="0.25">
      <c r="A9927">
        <v>4900698</v>
      </c>
      <c r="B9927" t="s">
        <v>20483</v>
      </c>
      <c r="C9927" s="155">
        <v>18974</v>
      </c>
      <c r="D9927">
        <v>667934</v>
      </c>
      <c r="E9927" t="s">
        <v>8508</v>
      </c>
      <c r="F9927" t="s">
        <v>502</v>
      </c>
      <c r="G9927" s="155">
        <v>45924</v>
      </c>
      <c r="H9927">
        <v>1</v>
      </c>
    </row>
    <row r="9928" spans="1:8" x14ac:dyDescent="0.25">
      <c r="A9928">
        <v>4900695</v>
      </c>
      <c r="B9928" t="s">
        <v>25788</v>
      </c>
      <c r="C9928" s="155">
        <v>19383</v>
      </c>
      <c r="D9928">
        <v>667814</v>
      </c>
      <c r="E9928" t="s">
        <v>1465</v>
      </c>
      <c r="F9928" t="s">
        <v>494</v>
      </c>
      <c r="G9928" s="155">
        <v>45924</v>
      </c>
      <c r="H9928">
        <v>1</v>
      </c>
    </row>
    <row r="9929" spans="1:8" x14ac:dyDescent="0.25">
      <c r="A9929">
        <v>4900694</v>
      </c>
      <c r="B9929" t="s">
        <v>25789</v>
      </c>
      <c r="C9929" s="155">
        <v>27224</v>
      </c>
      <c r="D9929">
        <v>667814</v>
      </c>
      <c r="E9929" t="s">
        <v>1170</v>
      </c>
      <c r="F9929" t="s">
        <v>495</v>
      </c>
      <c r="G9929" s="155">
        <v>45923</v>
      </c>
      <c r="H9929">
        <v>1</v>
      </c>
    </row>
    <row r="9930" spans="1:8" x14ac:dyDescent="0.25">
      <c r="A9930">
        <v>4900693</v>
      </c>
      <c r="B9930" t="s">
        <v>15415</v>
      </c>
      <c r="C9930" s="155">
        <v>23273</v>
      </c>
      <c r="D9930">
        <v>608814</v>
      </c>
      <c r="E9930" t="s">
        <v>1867</v>
      </c>
      <c r="F9930" t="s">
        <v>81</v>
      </c>
      <c r="G9930" s="155">
        <v>45924</v>
      </c>
      <c r="H9930">
        <v>1</v>
      </c>
    </row>
    <row r="9931" spans="1:8" x14ac:dyDescent="0.25">
      <c r="A9931">
        <v>4900690</v>
      </c>
      <c r="B9931" t="s">
        <v>4517</v>
      </c>
      <c r="C9931" s="155">
        <v>18220</v>
      </c>
      <c r="D9931">
        <v>620814</v>
      </c>
      <c r="E9931" t="s">
        <v>2856</v>
      </c>
      <c r="F9931" t="s">
        <v>424</v>
      </c>
      <c r="G9931" s="155">
        <v>45924</v>
      </c>
      <c r="H9931">
        <v>1</v>
      </c>
    </row>
    <row r="9932" spans="1:8" x14ac:dyDescent="0.25">
      <c r="A9932">
        <v>4900689</v>
      </c>
      <c r="B9932" t="s">
        <v>5318</v>
      </c>
      <c r="C9932" s="155">
        <v>18645</v>
      </c>
      <c r="D9932">
        <v>682824</v>
      </c>
      <c r="E9932" t="s">
        <v>1192</v>
      </c>
      <c r="F9932" t="s">
        <v>64</v>
      </c>
      <c r="G9932" s="155">
        <v>45923</v>
      </c>
      <c r="H9932">
        <v>1</v>
      </c>
    </row>
    <row r="9933" spans="1:8" x14ac:dyDescent="0.25">
      <c r="A9933">
        <v>4900688</v>
      </c>
      <c r="B9933" t="s">
        <v>25790</v>
      </c>
      <c r="C9933" s="155">
        <v>19652</v>
      </c>
      <c r="D9933">
        <v>602688</v>
      </c>
      <c r="E9933" t="s">
        <v>1156</v>
      </c>
      <c r="F9933" t="s">
        <v>26</v>
      </c>
      <c r="G9933" s="155">
        <v>45922</v>
      </c>
      <c r="H9933">
        <v>1</v>
      </c>
    </row>
    <row r="9934" spans="1:8" x14ac:dyDescent="0.25">
      <c r="A9934">
        <v>4900687</v>
      </c>
      <c r="B9934" t="s">
        <v>25791</v>
      </c>
      <c r="C9934" s="155">
        <v>23341</v>
      </c>
      <c r="D9934">
        <v>610814</v>
      </c>
      <c r="E9934" t="s">
        <v>2434</v>
      </c>
      <c r="F9934" t="s">
        <v>698</v>
      </c>
      <c r="G9934" s="155">
        <v>45924</v>
      </c>
      <c r="H9934">
        <v>1</v>
      </c>
    </row>
    <row r="9935" spans="1:8" x14ac:dyDescent="0.25">
      <c r="A9935">
        <v>4900685</v>
      </c>
      <c r="B9935" t="s">
        <v>22029</v>
      </c>
      <c r="C9935" s="155">
        <v>20530</v>
      </c>
      <c r="D9935">
        <v>682824</v>
      </c>
      <c r="E9935" t="s">
        <v>1192</v>
      </c>
      <c r="F9935" t="s">
        <v>64</v>
      </c>
      <c r="G9935" s="155">
        <v>45923</v>
      </c>
      <c r="H9935">
        <v>1</v>
      </c>
    </row>
    <row r="9936" spans="1:8" x14ac:dyDescent="0.25">
      <c r="A9936">
        <v>4900682</v>
      </c>
      <c r="B9936" t="s">
        <v>21177</v>
      </c>
      <c r="C9936" s="155">
        <v>20711</v>
      </c>
      <c r="D9936">
        <v>610814</v>
      </c>
      <c r="E9936" t="s">
        <v>2434</v>
      </c>
      <c r="F9936" t="s">
        <v>39</v>
      </c>
      <c r="G9936" s="155">
        <v>45924</v>
      </c>
      <c r="H9936">
        <v>1</v>
      </c>
    </row>
    <row r="9937" spans="1:8" x14ac:dyDescent="0.25">
      <c r="A9937">
        <v>4900680</v>
      </c>
      <c r="B9937" t="s">
        <v>25792</v>
      </c>
      <c r="C9937" s="155">
        <v>37675</v>
      </c>
      <c r="D9937">
        <v>667824</v>
      </c>
      <c r="E9937" t="s">
        <v>1172</v>
      </c>
      <c r="F9937" t="s">
        <v>454</v>
      </c>
      <c r="G9937" s="155">
        <v>45924</v>
      </c>
      <c r="H9937">
        <v>1</v>
      </c>
    </row>
    <row r="9938" spans="1:8" x14ac:dyDescent="0.25">
      <c r="A9938">
        <v>4900676</v>
      </c>
      <c r="B9938" t="s">
        <v>4199</v>
      </c>
      <c r="C9938" s="155">
        <v>33772</v>
      </c>
      <c r="D9938">
        <v>667814</v>
      </c>
      <c r="E9938" t="s">
        <v>1180</v>
      </c>
      <c r="F9938" t="s">
        <v>377</v>
      </c>
      <c r="G9938" s="155">
        <v>45924</v>
      </c>
      <c r="H9938">
        <v>1</v>
      </c>
    </row>
    <row r="9939" spans="1:8" x14ac:dyDescent="0.25">
      <c r="A9939">
        <v>4900674</v>
      </c>
      <c r="B9939" t="s">
        <v>21914</v>
      </c>
      <c r="C9939" s="155">
        <v>14977</v>
      </c>
      <c r="D9939">
        <v>682824</v>
      </c>
      <c r="E9939" t="s">
        <v>1192</v>
      </c>
      <c r="F9939" t="s">
        <v>64</v>
      </c>
      <c r="G9939" s="155">
        <v>45918</v>
      </c>
      <c r="H9939">
        <v>1</v>
      </c>
    </row>
    <row r="9940" spans="1:8" x14ac:dyDescent="0.25">
      <c r="A9940">
        <v>4900671</v>
      </c>
      <c r="B9940" t="s">
        <v>25793</v>
      </c>
      <c r="C9940" s="155">
        <v>28236</v>
      </c>
      <c r="D9940">
        <v>667824</v>
      </c>
      <c r="E9940" t="s">
        <v>1951</v>
      </c>
      <c r="F9940" t="s">
        <v>350</v>
      </c>
      <c r="G9940" s="155">
        <v>45924</v>
      </c>
      <c r="H9940">
        <v>1</v>
      </c>
    </row>
    <row r="9941" spans="1:8" x14ac:dyDescent="0.25">
      <c r="A9941">
        <v>4900669</v>
      </c>
      <c r="B9941" t="s">
        <v>25794</v>
      </c>
      <c r="C9941" s="155">
        <v>18039</v>
      </c>
      <c r="D9941">
        <v>602984</v>
      </c>
      <c r="E9941" t="s">
        <v>1156</v>
      </c>
      <c r="F9941" t="s">
        <v>88</v>
      </c>
      <c r="G9941" s="155">
        <v>45924</v>
      </c>
      <c r="H9941">
        <v>1</v>
      </c>
    </row>
    <row r="9942" spans="1:8" x14ac:dyDescent="0.25">
      <c r="A9942">
        <v>4900665</v>
      </c>
      <c r="B9942" t="s">
        <v>25749</v>
      </c>
      <c r="C9942" s="155">
        <v>13830</v>
      </c>
      <c r="D9942">
        <v>602688</v>
      </c>
      <c r="E9942" t="s">
        <v>1156</v>
      </c>
      <c r="F9942" t="s">
        <v>26</v>
      </c>
      <c r="G9942" s="155">
        <v>45919</v>
      </c>
      <c r="H9942">
        <v>1</v>
      </c>
    </row>
    <row r="9943" spans="1:8" x14ac:dyDescent="0.25">
      <c r="A9943">
        <v>4900663</v>
      </c>
      <c r="B9943" t="s">
        <v>3994</v>
      </c>
      <c r="C9943" s="155">
        <v>20178</v>
      </c>
      <c r="D9943">
        <v>618814</v>
      </c>
      <c r="E9943" t="s">
        <v>1996</v>
      </c>
      <c r="F9943" t="s">
        <v>13672</v>
      </c>
      <c r="G9943" s="155">
        <v>45924</v>
      </c>
      <c r="H9943">
        <v>1</v>
      </c>
    </row>
    <row r="9944" spans="1:8" x14ac:dyDescent="0.25">
      <c r="A9944">
        <v>4900662</v>
      </c>
      <c r="B9944" t="s">
        <v>3501</v>
      </c>
      <c r="C9944" s="155">
        <v>16799</v>
      </c>
      <c r="D9944">
        <v>602688</v>
      </c>
      <c r="E9944" t="s">
        <v>1156</v>
      </c>
      <c r="F9944" t="s">
        <v>88</v>
      </c>
      <c r="G9944" s="155">
        <v>45924</v>
      </c>
      <c r="H9944">
        <v>1</v>
      </c>
    </row>
    <row r="9945" spans="1:8" x14ac:dyDescent="0.25">
      <c r="A9945">
        <v>4900659</v>
      </c>
      <c r="B9945" t="s">
        <v>4769</v>
      </c>
      <c r="C9945" s="155">
        <v>18067</v>
      </c>
      <c r="D9945">
        <v>602984</v>
      </c>
      <c r="E9945" t="s">
        <v>1156</v>
      </c>
      <c r="F9945" t="s">
        <v>88</v>
      </c>
      <c r="G9945" s="155">
        <v>45924</v>
      </c>
      <c r="H9945">
        <v>1</v>
      </c>
    </row>
    <row r="9946" spans="1:8" x14ac:dyDescent="0.25">
      <c r="A9946">
        <v>4900658</v>
      </c>
      <c r="B9946" t="s">
        <v>25795</v>
      </c>
      <c r="C9946" s="155">
        <v>28184</v>
      </c>
      <c r="D9946">
        <v>667984</v>
      </c>
      <c r="E9946" t="s">
        <v>1192</v>
      </c>
      <c r="F9946" t="s">
        <v>497</v>
      </c>
      <c r="G9946" s="155">
        <v>45924</v>
      </c>
      <c r="H9946">
        <v>1</v>
      </c>
    </row>
    <row r="9947" spans="1:8" x14ac:dyDescent="0.25">
      <c r="A9947">
        <v>4900655</v>
      </c>
      <c r="B9947" t="s">
        <v>25796</v>
      </c>
      <c r="C9947" s="155">
        <v>20034</v>
      </c>
      <c r="D9947">
        <v>667688</v>
      </c>
      <c r="E9947" t="s">
        <v>1156</v>
      </c>
      <c r="F9947" t="s">
        <v>454</v>
      </c>
      <c r="G9947" s="155">
        <v>45924</v>
      </c>
      <c r="H9947">
        <v>1</v>
      </c>
    </row>
    <row r="9948" spans="1:8" x14ac:dyDescent="0.25">
      <c r="A9948">
        <v>4900654</v>
      </c>
      <c r="B9948" t="s">
        <v>14730</v>
      </c>
      <c r="C9948" s="155">
        <v>22032</v>
      </c>
      <c r="D9948">
        <v>667814</v>
      </c>
      <c r="E9948" t="s">
        <v>1180</v>
      </c>
      <c r="F9948" t="s">
        <v>492</v>
      </c>
      <c r="G9948" s="155">
        <v>45924</v>
      </c>
      <c r="H9948">
        <v>1</v>
      </c>
    </row>
    <row r="9949" spans="1:8" x14ac:dyDescent="0.25">
      <c r="A9949">
        <v>4900653</v>
      </c>
      <c r="B9949" t="s">
        <v>25797</v>
      </c>
      <c r="C9949" s="155">
        <v>19906</v>
      </c>
      <c r="D9949">
        <v>667814</v>
      </c>
      <c r="E9949" t="s">
        <v>1269</v>
      </c>
      <c r="F9949" t="s">
        <v>494</v>
      </c>
      <c r="G9949" s="155">
        <v>45924</v>
      </c>
      <c r="H9949">
        <v>1</v>
      </c>
    </row>
    <row r="9950" spans="1:8" x14ac:dyDescent="0.25">
      <c r="A9950">
        <v>4900652</v>
      </c>
      <c r="B9950" t="s">
        <v>9659</v>
      </c>
      <c r="C9950" s="155">
        <v>19037</v>
      </c>
      <c r="D9950">
        <v>621982</v>
      </c>
      <c r="E9950" t="s">
        <v>25798</v>
      </c>
      <c r="F9950" t="s">
        <v>73</v>
      </c>
      <c r="G9950" s="155">
        <v>45924</v>
      </c>
      <c r="H9950">
        <v>1</v>
      </c>
    </row>
    <row r="9951" spans="1:8" x14ac:dyDescent="0.25">
      <c r="A9951">
        <v>4900649</v>
      </c>
      <c r="B9951" t="s">
        <v>13961</v>
      </c>
      <c r="C9951" s="155">
        <v>19698</v>
      </c>
      <c r="D9951">
        <v>610814</v>
      </c>
      <c r="E9951" t="s">
        <v>2434</v>
      </c>
      <c r="F9951" t="s">
        <v>52</v>
      </c>
      <c r="G9951" s="155">
        <v>45924</v>
      </c>
      <c r="H9951">
        <v>1</v>
      </c>
    </row>
    <row r="9952" spans="1:8" x14ac:dyDescent="0.25">
      <c r="A9952">
        <v>4900645</v>
      </c>
      <c r="B9952" t="s">
        <v>5382</v>
      </c>
      <c r="C9952" s="155">
        <v>36304</v>
      </c>
      <c r="D9952">
        <v>622871</v>
      </c>
      <c r="E9952" t="s">
        <v>549</v>
      </c>
      <c r="F9952" t="s">
        <v>760</v>
      </c>
      <c r="G9952" s="155">
        <v>45924</v>
      </c>
      <c r="H9952">
        <v>1</v>
      </c>
    </row>
    <row r="9953" spans="1:8" x14ac:dyDescent="0.25">
      <c r="A9953">
        <v>4900643</v>
      </c>
      <c r="B9953" t="s">
        <v>15640</v>
      </c>
      <c r="C9953" s="155">
        <v>19189</v>
      </c>
      <c r="D9953">
        <v>620814</v>
      </c>
      <c r="E9953" t="s">
        <v>1863</v>
      </c>
      <c r="F9953" t="s">
        <v>424</v>
      </c>
      <c r="G9953" s="155">
        <v>45924</v>
      </c>
      <c r="H9953">
        <v>1</v>
      </c>
    </row>
    <row r="9954" spans="1:8" x14ac:dyDescent="0.25">
      <c r="A9954">
        <v>4900642</v>
      </c>
      <c r="B9954" t="s">
        <v>4899</v>
      </c>
      <c r="C9954" s="155">
        <v>14297</v>
      </c>
      <c r="D9954">
        <v>602814</v>
      </c>
      <c r="E9954" t="s">
        <v>1172</v>
      </c>
      <c r="F9954" t="s">
        <v>88</v>
      </c>
      <c r="G9954" s="155">
        <v>45924</v>
      </c>
      <c r="H9954">
        <v>1</v>
      </c>
    </row>
    <row r="9955" spans="1:8" x14ac:dyDescent="0.25">
      <c r="A9955">
        <v>4900641</v>
      </c>
      <c r="B9955" t="s">
        <v>20624</v>
      </c>
      <c r="C9955" s="155">
        <v>31476</v>
      </c>
      <c r="D9955">
        <v>622871</v>
      </c>
      <c r="E9955" t="s">
        <v>1932</v>
      </c>
      <c r="F9955" t="s">
        <v>40</v>
      </c>
      <c r="G9955" s="155">
        <v>45924</v>
      </c>
      <c r="H9955">
        <v>1</v>
      </c>
    </row>
    <row r="9956" spans="1:8" x14ac:dyDescent="0.25">
      <c r="A9956">
        <v>4900640</v>
      </c>
      <c r="B9956" t="s">
        <v>20975</v>
      </c>
      <c r="C9956" s="155">
        <v>19064</v>
      </c>
      <c r="D9956">
        <v>618814</v>
      </c>
      <c r="E9956" t="s">
        <v>1996</v>
      </c>
      <c r="F9956" t="s">
        <v>13672</v>
      </c>
      <c r="G9956" s="155">
        <v>45924</v>
      </c>
      <c r="H9956">
        <v>1</v>
      </c>
    </row>
    <row r="9957" spans="1:8" x14ac:dyDescent="0.25">
      <c r="A9957">
        <v>4900636</v>
      </c>
      <c r="B9957" t="s">
        <v>25799</v>
      </c>
      <c r="C9957" s="155">
        <v>14144</v>
      </c>
      <c r="D9957">
        <v>602688</v>
      </c>
      <c r="E9957" t="s">
        <v>1156</v>
      </c>
      <c r="F9957" t="s">
        <v>26</v>
      </c>
      <c r="G9957" s="155">
        <v>45919</v>
      </c>
      <c r="H9957">
        <v>1</v>
      </c>
    </row>
    <row r="9958" spans="1:8" x14ac:dyDescent="0.25">
      <c r="A9958">
        <v>4900635</v>
      </c>
      <c r="B9958" t="s">
        <v>25800</v>
      </c>
      <c r="C9958" s="155">
        <v>17784</v>
      </c>
      <c r="D9958">
        <v>602984</v>
      </c>
      <c r="E9958" t="s">
        <v>1156</v>
      </c>
      <c r="F9958" t="s">
        <v>88</v>
      </c>
      <c r="G9958" s="155">
        <v>45924</v>
      </c>
      <c r="H9958">
        <v>1</v>
      </c>
    </row>
    <row r="9959" spans="1:8" x14ac:dyDescent="0.25">
      <c r="A9959">
        <v>4900634</v>
      </c>
      <c r="B9959" t="s">
        <v>13862</v>
      </c>
      <c r="C9959" s="155">
        <v>18709</v>
      </c>
      <c r="D9959">
        <v>682824</v>
      </c>
      <c r="E9959" t="s">
        <v>1174</v>
      </c>
      <c r="F9959" t="s">
        <v>64</v>
      </c>
      <c r="G9959" s="155">
        <v>45918</v>
      </c>
      <c r="H9959">
        <v>1</v>
      </c>
    </row>
    <row r="9960" spans="1:8" x14ac:dyDescent="0.25">
      <c r="A9960">
        <v>4900633</v>
      </c>
      <c r="B9960" t="s">
        <v>2225</v>
      </c>
      <c r="C9960" s="155">
        <v>19187</v>
      </c>
      <c r="D9960">
        <v>667890</v>
      </c>
      <c r="E9960" t="s">
        <v>1863</v>
      </c>
      <c r="F9960" t="s">
        <v>413</v>
      </c>
      <c r="G9960" s="155">
        <v>45924</v>
      </c>
      <c r="H9960">
        <v>1</v>
      </c>
    </row>
    <row r="9961" spans="1:8" x14ac:dyDescent="0.25">
      <c r="A9961">
        <v>4900632</v>
      </c>
      <c r="B9961" t="s">
        <v>25801</v>
      </c>
      <c r="C9961" s="155">
        <v>30767</v>
      </c>
      <c r="D9961">
        <v>667814</v>
      </c>
      <c r="E9961" t="s">
        <v>1222</v>
      </c>
      <c r="F9961" t="s">
        <v>414</v>
      </c>
      <c r="G9961" s="155">
        <v>45924</v>
      </c>
      <c r="H9961">
        <v>1</v>
      </c>
    </row>
    <row r="9962" spans="1:8" x14ac:dyDescent="0.25">
      <c r="A9962">
        <v>4900630</v>
      </c>
      <c r="B9962" t="s">
        <v>25627</v>
      </c>
      <c r="C9962" s="155">
        <v>19413</v>
      </c>
      <c r="D9962">
        <v>618814</v>
      </c>
      <c r="E9962" t="s">
        <v>1996</v>
      </c>
      <c r="F9962" t="s">
        <v>13672</v>
      </c>
      <c r="G9962" s="155">
        <v>45924</v>
      </c>
      <c r="H9962">
        <v>1</v>
      </c>
    </row>
    <row r="9963" spans="1:8" x14ac:dyDescent="0.25">
      <c r="A9963">
        <v>4900627</v>
      </c>
      <c r="B9963" t="s">
        <v>2751</v>
      </c>
      <c r="C9963" s="155">
        <v>28117</v>
      </c>
      <c r="D9963">
        <v>667814</v>
      </c>
      <c r="E9963" t="s">
        <v>1172</v>
      </c>
      <c r="F9963" t="s">
        <v>454</v>
      </c>
      <c r="G9963" s="155">
        <v>45924</v>
      </c>
      <c r="H9963">
        <v>1</v>
      </c>
    </row>
    <row r="9964" spans="1:8" x14ac:dyDescent="0.25">
      <c r="A9964">
        <v>4900626</v>
      </c>
      <c r="B9964" t="s">
        <v>20520</v>
      </c>
      <c r="C9964" s="155">
        <v>20068</v>
      </c>
      <c r="D9964">
        <v>682824</v>
      </c>
      <c r="E9964" t="s">
        <v>1198</v>
      </c>
      <c r="F9964" t="s">
        <v>64</v>
      </c>
      <c r="G9964" s="155">
        <v>45918</v>
      </c>
      <c r="H9964">
        <v>1</v>
      </c>
    </row>
    <row r="9965" spans="1:8" x14ac:dyDescent="0.25">
      <c r="A9965">
        <v>4900625</v>
      </c>
      <c r="B9965" t="s">
        <v>25802</v>
      </c>
      <c r="C9965" s="155">
        <v>28112</v>
      </c>
      <c r="D9965">
        <v>617814</v>
      </c>
      <c r="E9965" t="s">
        <v>23078</v>
      </c>
      <c r="F9965" t="s">
        <v>411</v>
      </c>
      <c r="G9965" s="155">
        <v>45924</v>
      </c>
      <c r="H9965">
        <v>1</v>
      </c>
    </row>
    <row r="9966" spans="1:8" x14ac:dyDescent="0.25">
      <c r="A9966">
        <v>4900621</v>
      </c>
      <c r="B9966" t="s">
        <v>19320</v>
      </c>
      <c r="C9966" s="155">
        <v>35047</v>
      </c>
      <c r="D9966">
        <v>600890</v>
      </c>
      <c r="E9966" t="s">
        <v>1172</v>
      </c>
      <c r="F9966" t="s">
        <v>503</v>
      </c>
      <c r="G9966" s="155">
        <v>45924</v>
      </c>
      <c r="H9966">
        <v>1</v>
      </c>
    </row>
    <row r="9967" spans="1:8" x14ac:dyDescent="0.25">
      <c r="A9967">
        <v>4900619</v>
      </c>
      <c r="B9967" t="s">
        <v>25803</v>
      </c>
      <c r="C9967" s="155">
        <v>22038</v>
      </c>
      <c r="D9967">
        <v>610814</v>
      </c>
      <c r="E9967" t="s">
        <v>3642</v>
      </c>
      <c r="F9967" t="s">
        <v>698</v>
      </c>
      <c r="G9967" s="155">
        <v>45924</v>
      </c>
      <c r="H9967">
        <v>1</v>
      </c>
    </row>
    <row r="9968" spans="1:8" x14ac:dyDescent="0.25">
      <c r="A9968">
        <v>4900618</v>
      </c>
      <c r="B9968" t="s">
        <v>20523</v>
      </c>
      <c r="C9968" s="155">
        <v>19246</v>
      </c>
      <c r="D9968">
        <v>682824</v>
      </c>
      <c r="E9968" t="s">
        <v>1192</v>
      </c>
      <c r="F9968" t="s">
        <v>64</v>
      </c>
      <c r="G9968" s="155">
        <v>45918</v>
      </c>
      <c r="H9968">
        <v>1</v>
      </c>
    </row>
    <row r="9969" spans="1:8" x14ac:dyDescent="0.25">
      <c r="A9969">
        <v>4900615</v>
      </c>
      <c r="B9969" t="s">
        <v>3160</v>
      </c>
      <c r="C9969" s="155">
        <v>33702</v>
      </c>
      <c r="D9969">
        <v>622932</v>
      </c>
      <c r="E9969" t="s">
        <v>2314</v>
      </c>
      <c r="F9969" t="s">
        <v>760</v>
      </c>
      <c r="G9969" s="155">
        <v>45924</v>
      </c>
      <c r="H9969">
        <v>1</v>
      </c>
    </row>
    <row r="9970" spans="1:8" x14ac:dyDescent="0.25">
      <c r="A9970">
        <v>4900612</v>
      </c>
      <c r="B9970" t="s">
        <v>25804</v>
      </c>
      <c r="C9970" s="155">
        <v>15959</v>
      </c>
      <c r="D9970">
        <v>682824</v>
      </c>
      <c r="E9970" t="s">
        <v>1198</v>
      </c>
      <c r="F9970" t="s">
        <v>482</v>
      </c>
      <c r="G9970" s="155">
        <v>45923</v>
      </c>
      <c r="H9970">
        <v>1</v>
      </c>
    </row>
    <row r="9971" spans="1:8" x14ac:dyDescent="0.25">
      <c r="A9971">
        <v>4900610</v>
      </c>
      <c r="B9971" t="s">
        <v>25157</v>
      </c>
      <c r="C9971" s="155">
        <v>17341</v>
      </c>
      <c r="D9971">
        <v>602984</v>
      </c>
      <c r="E9971" t="s">
        <v>1156</v>
      </c>
      <c r="F9971" t="s">
        <v>88</v>
      </c>
      <c r="G9971" s="155">
        <v>45924</v>
      </c>
      <c r="H9971">
        <v>1</v>
      </c>
    </row>
    <row r="9972" spans="1:8" x14ac:dyDescent="0.25">
      <c r="A9972">
        <v>4900609</v>
      </c>
      <c r="B9972" t="s">
        <v>7889</v>
      </c>
      <c r="C9972" s="155">
        <v>17509</v>
      </c>
      <c r="D9972">
        <v>682824</v>
      </c>
      <c r="E9972" t="s">
        <v>1156</v>
      </c>
      <c r="F9972" t="s">
        <v>64</v>
      </c>
      <c r="G9972" s="155">
        <v>45917</v>
      </c>
      <c r="H9972">
        <v>1</v>
      </c>
    </row>
    <row r="9973" spans="1:8" x14ac:dyDescent="0.25">
      <c r="A9973">
        <v>4900607</v>
      </c>
      <c r="B9973" t="s">
        <v>8915</v>
      </c>
      <c r="C9973" s="155">
        <v>17804</v>
      </c>
      <c r="D9973">
        <v>602984</v>
      </c>
      <c r="E9973" t="s">
        <v>1156</v>
      </c>
      <c r="F9973" t="s">
        <v>88</v>
      </c>
      <c r="G9973" s="155">
        <v>45924</v>
      </c>
      <c r="H9973">
        <v>1</v>
      </c>
    </row>
    <row r="9974" spans="1:8" x14ac:dyDescent="0.25">
      <c r="A9974">
        <v>4900606</v>
      </c>
      <c r="B9974" t="s">
        <v>3789</v>
      </c>
      <c r="C9974" s="155">
        <v>17899</v>
      </c>
      <c r="D9974">
        <v>610814</v>
      </c>
      <c r="E9974" t="s">
        <v>2009</v>
      </c>
      <c r="F9974" t="s">
        <v>52</v>
      </c>
      <c r="G9974" s="155">
        <v>45924</v>
      </c>
      <c r="H9974">
        <v>1</v>
      </c>
    </row>
    <row r="9975" spans="1:8" x14ac:dyDescent="0.25">
      <c r="A9975">
        <v>4900602</v>
      </c>
      <c r="B9975" t="s">
        <v>660</v>
      </c>
      <c r="C9975" s="155">
        <v>34776</v>
      </c>
      <c r="D9975">
        <v>667824</v>
      </c>
      <c r="E9975" t="s">
        <v>1269</v>
      </c>
      <c r="F9975" t="s">
        <v>350</v>
      </c>
      <c r="G9975" s="155">
        <v>45924</v>
      </c>
      <c r="H9975">
        <v>1</v>
      </c>
    </row>
    <row r="9976" spans="1:8" x14ac:dyDescent="0.25">
      <c r="A9976">
        <v>4900601</v>
      </c>
      <c r="B9976" t="s">
        <v>13280</v>
      </c>
      <c r="C9976" s="155">
        <v>18643</v>
      </c>
      <c r="D9976">
        <v>667814</v>
      </c>
      <c r="E9976" t="s">
        <v>1180</v>
      </c>
      <c r="F9976" t="s">
        <v>377</v>
      </c>
      <c r="G9976" s="155">
        <v>45924</v>
      </c>
      <c r="H9976">
        <v>1</v>
      </c>
    </row>
    <row r="9977" spans="1:8" x14ac:dyDescent="0.25">
      <c r="A9977">
        <v>4900600</v>
      </c>
      <c r="B9977" t="s">
        <v>25805</v>
      </c>
      <c r="C9977" s="155">
        <v>35467</v>
      </c>
      <c r="D9977">
        <v>622932</v>
      </c>
      <c r="E9977" t="s">
        <v>535</v>
      </c>
      <c r="F9977" t="s">
        <v>40</v>
      </c>
      <c r="G9977" s="155">
        <v>45924</v>
      </c>
      <c r="H9977">
        <v>1</v>
      </c>
    </row>
    <row r="9978" spans="1:8" x14ac:dyDescent="0.25">
      <c r="A9978">
        <v>4900598</v>
      </c>
      <c r="B9978" t="s">
        <v>25806</v>
      </c>
      <c r="C9978" s="155">
        <v>34773</v>
      </c>
      <c r="D9978">
        <v>682824</v>
      </c>
      <c r="E9978" t="s">
        <v>1951</v>
      </c>
      <c r="F9978" t="s">
        <v>482</v>
      </c>
      <c r="G9978" s="155">
        <v>45923</v>
      </c>
      <c r="H9978">
        <v>1</v>
      </c>
    </row>
    <row r="9979" spans="1:8" x14ac:dyDescent="0.25">
      <c r="A9979">
        <v>4900596</v>
      </c>
      <c r="B9979" t="s">
        <v>25807</v>
      </c>
      <c r="C9979" s="155">
        <v>31269</v>
      </c>
      <c r="D9979">
        <v>667814</v>
      </c>
      <c r="E9979" t="s">
        <v>1180</v>
      </c>
      <c r="F9979" t="s">
        <v>21</v>
      </c>
      <c r="G9979" s="155">
        <v>45924</v>
      </c>
      <c r="H9979">
        <v>1</v>
      </c>
    </row>
    <row r="9980" spans="1:8" x14ac:dyDescent="0.25">
      <c r="A9980">
        <v>4900593</v>
      </c>
      <c r="B9980" t="s">
        <v>25808</v>
      </c>
      <c r="C9980" s="155">
        <v>29496</v>
      </c>
      <c r="D9980">
        <v>604814</v>
      </c>
      <c r="E9980" t="s">
        <v>1170</v>
      </c>
      <c r="F9980" t="s">
        <v>32</v>
      </c>
      <c r="G9980" s="155">
        <v>45924</v>
      </c>
      <c r="H9980">
        <v>1</v>
      </c>
    </row>
    <row r="9981" spans="1:8" x14ac:dyDescent="0.25">
      <c r="A9981">
        <v>4900592</v>
      </c>
      <c r="B9981" t="s">
        <v>14764</v>
      </c>
      <c r="C9981" s="155">
        <v>19521</v>
      </c>
      <c r="D9981">
        <v>602814</v>
      </c>
      <c r="E9981" t="s">
        <v>1174</v>
      </c>
      <c r="F9981" t="s">
        <v>336</v>
      </c>
      <c r="G9981" s="155">
        <v>45924</v>
      </c>
      <c r="H9981">
        <v>1</v>
      </c>
    </row>
    <row r="9982" spans="1:8" x14ac:dyDescent="0.25">
      <c r="A9982">
        <v>4900588</v>
      </c>
      <c r="B9982" t="s">
        <v>22534</v>
      </c>
      <c r="C9982" s="155">
        <v>19484</v>
      </c>
      <c r="D9982">
        <v>602688</v>
      </c>
      <c r="E9982" t="s">
        <v>1156</v>
      </c>
      <c r="F9982" t="s">
        <v>88</v>
      </c>
      <c r="G9982" s="155">
        <v>45924</v>
      </c>
      <c r="H9982">
        <v>1</v>
      </c>
    </row>
    <row r="9983" spans="1:8" x14ac:dyDescent="0.25">
      <c r="A9983">
        <v>4900583</v>
      </c>
      <c r="B9983" t="s">
        <v>25809</v>
      </c>
      <c r="C9983" s="155">
        <v>29500</v>
      </c>
      <c r="D9983">
        <v>602814</v>
      </c>
      <c r="E9983" t="s">
        <v>1503</v>
      </c>
      <c r="F9983" t="s">
        <v>336</v>
      </c>
      <c r="G9983" s="155">
        <v>45924</v>
      </c>
      <c r="H9983">
        <v>1</v>
      </c>
    </row>
    <row r="9984" spans="1:8" x14ac:dyDescent="0.25">
      <c r="A9984">
        <v>4900578</v>
      </c>
      <c r="B9984" t="s">
        <v>23545</v>
      </c>
      <c r="C9984" s="155">
        <v>36044</v>
      </c>
      <c r="D9984">
        <v>622804</v>
      </c>
      <c r="E9984" t="s">
        <v>18195</v>
      </c>
      <c r="F9984" t="s">
        <v>44</v>
      </c>
      <c r="G9984" s="155">
        <v>45924</v>
      </c>
      <c r="H9984">
        <v>1</v>
      </c>
    </row>
    <row r="9985" spans="1:8" x14ac:dyDescent="0.25">
      <c r="A9985">
        <v>4900575</v>
      </c>
      <c r="B9985" t="s">
        <v>3724</v>
      </c>
      <c r="C9985" s="155">
        <v>20824</v>
      </c>
      <c r="D9985">
        <v>667984</v>
      </c>
      <c r="E9985" t="s">
        <v>1186</v>
      </c>
      <c r="F9985" t="s">
        <v>454</v>
      </c>
      <c r="G9985" s="155">
        <v>45924</v>
      </c>
      <c r="H9985">
        <v>1</v>
      </c>
    </row>
    <row r="9986" spans="1:8" x14ac:dyDescent="0.25">
      <c r="A9986">
        <v>4900574</v>
      </c>
      <c r="B9986" t="s">
        <v>15415</v>
      </c>
      <c r="C9986" s="155">
        <v>23273</v>
      </c>
      <c r="D9986">
        <v>602984</v>
      </c>
      <c r="E9986" t="s">
        <v>20779</v>
      </c>
      <c r="F9986" t="s">
        <v>336</v>
      </c>
      <c r="G9986" s="155">
        <v>45924</v>
      </c>
      <c r="H9986">
        <v>1</v>
      </c>
    </row>
    <row r="9987" spans="1:8" x14ac:dyDescent="0.25">
      <c r="A9987">
        <v>4900570</v>
      </c>
      <c r="B9987" t="s">
        <v>25810</v>
      </c>
      <c r="C9987" s="155">
        <v>15437</v>
      </c>
      <c r="D9987">
        <v>602984</v>
      </c>
      <c r="E9987" t="s">
        <v>1430</v>
      </c>
      <c r="F9987" t="s">
        <v>88</v>
      </c>
      <c r="G9987" s="155">
        <v>45924</v>
      </c>
      <c r="H9987">
        <v>1</v>
      </c>
    </row>
    <row r="9988" spans="1:8" x14ac:dyDescent="0.25">
      <c r="A9988">
        <v>4900564</v>
      </c>
      <c r="B9988" t="s">
        <v>25811</v>
      </c>
      <c r="C9988" s="155">
        <v>28351</v>
      </c>
      <c r="D9988">
        <v>617890</v>
      </c>
      <c r="E9988" t="s">
        <v>3839</v>
      </c>
      <c r="F9988" t="s">
        <v>382</v>
      </c>
      <c r="G9988" s="155">
        <v>45924</v>
      </c>
      <c r="H9988">
        <v>1</v>
      </c>
    </row>
    <row r="9989" spans="1:8" x14ac:dyDescent="0.25">
      <c r="A9989">
        <v>4900563</v>
      </c>
      <c r="B9989" t="s">
        <v>3368</v>
      </c>
      <c r="C9989" s="155">
        <v>14133</v>
      </c>
      <c r="D9989">
        <v>667814</v>
      </c>
      <c r="E9989" t="s">
        <v>4477</v>
      </c>
      <c r="F9989" t="s">
        <v>414</v>
      </c>
      <c r="G9989" s="155">
        <v>45924</v>
      </c>
      <c r="H9989">
        <v>1</v>
      </c>
    </row>
    <row r="9990" spans="1:8" x14ac:dyDescent="0.25">
      <c r="A9990">
        <v>4900560</v>
      </c>
      <c r="B9990" t="s">
        <v>25812</v>
      </c>
      <c r="C9990" s="155">
        <v>25635</v>
      </c>
      <c r="D9990">
        <v>667814</v>
      </c>
      <c r="E9990" t="s">
        <v>1189</v>
      </c>
      <c r="F9990" t="s">
        <v>499</v>
      </c>
      <c r="G9990" s="155">
        <v>45919</v>
      </c>
      <c r="H9990">
        <v>1</v>
      </c>
    </row>
    <row r="9991" spans="1:8" x14ac:dyDescent="0.25">
      <c r="A9991">
        <v>4900556</v>
      </c>
      <c r="B9991" t="s">
        <v>17277</v>
      </c>
      <c r="C9991" s="155">
        <v>18752</v>
      </c>
      <c r="D9991">
        <v>602814</v>
      </c>
      <c r="E9991" t="s">
        <v>1156</v>
      </c>
      <c r="F9991" t="s">
        <v>485</v>
      </c>
      <c r="G9991" s="155">
        <v>45924</v>
      </c>
      <c r="H9991">
        <v>1</v>
      </c>
    </row>
    <row r="9992" spans="1:8" x14ac:dyDescent="0.25">
      <c r="A9992">
        <v>4900555</v>
      </c>
      <c r="B9992" t="s">
        <v>25813</v>
      </c>
      <c r="C9992" s="155">
        <v>21514</v>
      </c>
      <c r="D9992">
        <v>667890</v>
      </c>
      <c r="E9992" t="s">
        <v>2175</v>
      </c>
      <c r="F9992" t="s">
        <v>502</v>
      </c>
      <c r="G9992" s="155">
        <v>45924</v>
      </c>
      <c r="H9992">
        <v>1</v>
      </c>
    </row>
    <row r="9993" spans="1:8" x14ac:dyDescent="0.25">
      <c r="A9993">
        <v>4900553</v>
      </c>
      <c r="B9993" t="s">
        <v>25814</v>
      </c>
      <c r="C9993" s="155">
        <v>18904</v>
      </c>
      <c r="D9993">
        <v>667814</v>
      </c>
      <c r="E9993" t="s">
        <v>1888</v>
      </c>
      <c r="F9993" t="s">
        <v>499</v>
      </c>
      <c r="G9993" s="155">
        <v>45919</v>
      </c>
      <c r="H9993">
        <v>1</v>
      </c>
    </row>
    <row r="9994" spans="1:8" x14ac:dyDescent="0.25">
      <c r="A9994">
        <v>4900552</v>
      </c>
      <c r="B9994" t="s">
        <v>25815</v>
      </c>
      <c r="C9994" s="155">
        <v>20366</v>
      </c>
      <c r="D9994">
        <v>667688</v>
      </c>
      <c r="E9994" t="s">
        <v>1156</v>
      </c>
      <c r="F9994" t="s">
        <v>18</v>
      </c>
      <c r="G9994" s="155">
        <v>45923</v>
      </c>
      <c r="H9994">
        <v>1</v>
      </c>
    </row>
    <row r="9995" spans="1:8" x14ac:dyDescent="0.25">
      <c r="A9995">
        <v>4900550</v>
      </c>
      <c r="B9995" t="s">
        <v>8743</v>
      </c>
      <c r="C9995" s="155">
        <v>19620</v>
      </c>
      <c r="D9995">
        <v>610814</v>
      </c>
      <c r="E9995" t="s">
        <v>2840</v>
      </c>
      <c r="F9995" t="s">
        <v>39</v>
      </c>
      <c r="G9995" s="155">
        <v>45924</v>
      </c>
      <c r="H9995">
        <v>1</v>
      </c>
    </row>
    <row r="9996" spans="1:8" x14ac:dyDescent="0.25">
      <c r="A9996">
        <v>4900546</v>
      </c>
      <c r="B9996" t="s">
        <v>9328</v>
      </c>
      <c r="C9996" s="155">
        <v>32415</v>
      </c>
      <c r="D9996">
        <v>622871</v>
      </c>
      <c r="E9996" t="s">
        <v>515</v>
      </c>
      <c r="F9996" t="s">
        <v>47</v>
      </c>
      <c r="G9996" s="155">
        <v>45924</v>
      </c>
      <c r="H9996">
        <v>1</v>
      </c>
    </row>
    <row r="9997" spans="1:8" x14ac:dyDescent="0.25">
      <c r="A9997">
        <v>4900541</v>
      </c>
      <c r="B9997" t="s">
        <v>25816</v>
      </c>
      <c r="C9997" s="155">
        <v>15743</v>
      </c>
      <c r="D9997">
        <v>667814</v>
      </c>
      <c r="E9997" t="s">
        <v>1888</v>
      </c>
      <c r="F9997" t="s">
        <v>493</v>
      </c>
      <c r="G9997" s="155">
        <v>45919</v>
      </c>
      <c r="H9997">
        <v>1</v>
      </c>
    </row>
    <row r="9998" spans="1:8" x14ac:dyDescent="0.25">
      <c r="A9998">
        <v>4900540</v>
      </c>
      <c r="B9998" t="s">
        <v>25817</v>
      </c>
      <c r="C9998" s="155">
        <v>34887</v>
      </c>
      <c r="D9998">
        <v>667824</v>
      </c>
      <c r="E9998" t="s">
        <v>1951</v>
      </c>
      <c r="F9998" t="s">
        <v>350</v>
      </c>
      <c r="G9998" s="155">
        <v>45924</v>
      </c>
      <c r="H9998">
        <v>1</v>
      </c>
    </row>
    <row r="9999" spans="1:8" x14ac:dyDescent="0.25">
      <c r="A9999">
        <v>4900539</v>
      </c>
      <c r="B9999" t="s">
        <v>23159</v>
      </c>
      <c r="C9999" s="155">
        <v>17533</v>
      </c>
      <c r="D9999">
        <v>602984</v>
      </c>
      <c r="E9999" t="s">
        <v>9068</v>
      </c>
      <c r="F9999" t="s">
        <v>336</v>
      </c>
      <c r="G9999" s="155">
        <v>45924</v>
      </c>
      <c r="H9999">
        <v>1</v>
      </c>
    </row>
    <row r="10000" spans="1:8" x14ac:dyDescent="0.25">
      <c r="A10000">
        <v>4900538</v>
      </c>
      <c r="B10000" t="s">
        <v>25818</v>
      </c>
      <c r="C10000" s="155">
        <v>14118</v>
      </c>
      <c r="D10000">
        <v>610814</v>
      </c>
      <c r="E10000" t="s">
        <v>7918</v>
      </c>
      <c r="F10000" t="s">
        <v>52</v>
      </c>
      <c r="G10000" s="155">
        <v>45924</v>
      </c>
      <c r="H10000">
        <v>1</v>
      </c>
    </row>
    <row r="10001" spans="1:8" x14ac:dyDescent="0.25">
      <c r="A10001">
        <v>4900534</v>
      </c>
      <c r="B10001" t="s">
        <v>5679</v>
      </c>
      <c r="C10001" s="155">
        <v>19204</v>
      </c>
      <c r="D10001">
        <v>602984</v>
      </c>
      <c r="E10001" t="s">
        <v>2485</v>
      </c>
      <c r="F10001" t="s">
        <v>88</v>
      </c>
      <c r="G10001" s="155">
        <v>45924</v>
      </c>
      <c r="H10001">
        <v>1</v>
      </c>
    </row>
    <row r="10002" spans="1:8" x14ac:dyDescent="0.25">
      <c r="A10002">
        <v>4900533</v>
      </c>
      <c r="B10002" t="s">
        <v>2799</v>
      </c>
      <c r="C10002" s="155">
        <v>33665</v>
      </c>
      <c r="D10002">
        <v>620814</v>
      </c>
      <c r="E10002" t="s">
        <v>565</v>
      </c>
      <c r="F10002" t="s">
        <v>424</v>
      </c>
      <c r="G10002" s="155">
        <v>45924</v>
      </c>
      <c r="H10002">
        <v>1</v>
      </c>
    </row>
    <row r="10003" spans="1:8" x14ac:dyDescent="0.25">
      <c r="A10003">
        <v>4900528</v>
      </c>
      <c r="B10003" t="s">
        <v>4001</v>
      </c>
      <c r="C10003" s="155">
        <v>19948</v>
      </c>
      <c r="D10003">
        <v>667824</v>
      </c>
      <c r="E10003" t="s">
        <v>1951</v>
      </c>
      <c r="F10003" t="s">
        <v>27</v>
      </c>
      <c r="G10003" s="155">
        <v>45924</v>
      </c>
      <c r="H10003">
        <v>1</v>
      </c>
    </row>
    <row r="10004" spans="1:8" x14ac:dyDescent="0.25">
      <c r="A10004">
        <v>4900526</v>
      </c>
      <c r="B10004" t="s">
        <v>10111</v>
      </c>
      <c r="C10004" s="155">
        <v>20151</v>
      </c>
      <c r="D10004">
        <v>610814</v>
      </c>
      <c r="E10004" t="s">
        <v>2434</v>
      </c>
      <c r="F10004" t="s">
        <v>61</v>
      </c>
      <c r="G10004" s="155">
        <v>45924</v>
      </c>
      <c r="H10004">
        <v>1</v>
      </c>
    </row>
    <row r="10005" spans="1:8" x14ac:dyDescent="0.25">
      <c r="A10005">
        <v>4900522</v>
      </c>
      <c r="B10005" t="s">
        <v>25819</v>
      </c>
      <c r="C10005" s="155">
        <v>20655</v>
      </c>
      <c r="D10005">
        <v>667673</v>
      </c>
      <c r="E10005" t="s">
        <v>1192</v>
      </c>
      <c r="F10005" t="s">
        <v>502</v>
      </c>
      <c r="G10005" s="155">
        <v>45924</v>
      </c>
      <c r="H10005">
        <v>1</v>
      </c>
    </row>
    <row r="10006" spans="1:8" x14ac:dyDescent="0.25">
      <c r="A10006">
        <v>4900521</v>
      </c>
      <c r="B10006" t="s">
        <v>9651</v>
      </c>
      <c r="C10006" s="155">
        <v>15865</v>
      </c>
      <c r="D10006">
        <v>617814</v>
      </c>
      <c r="E10006" t="s">
        <v>8940</v>
      </c>
      <c r="F10006" t="s">
        <v>411</v>
      </c>
      <c r="G10006" s="155">
        <v>45924</v>
      </c>
      <c r="H10006">
        <v>1</v>
      </c>
    </row>
    <row r="10007" spans="1:8" x14ac:dyDescent="0.25">
      <c r="A10007">
        <v>4900519</v>
      </c>
      <c r="B10007" t="s">
        <v>19009</v>
      </c>
      <c r="C10007" s="155">
        <v>26441</v>
      </c>
      <c r="D10007">
        <v>610814</v>
      </c>
      <c r="E10007" t="s">
        <v>5212</v>
      </c>
      <c r="F10007" t="s">
        <v>39</v>
      </c>
      <c r="G10007" s="155">
        <v>45924</v>
      </c>
      <c r="H10007">
        <v>1</v>
      </c>
    </row>
    <row r="10008" spans="1:8" x14ac:dyDescent="0.25">
      <c r="A10008">
        <v>4900517</v>
      </c>
      <c r="B10008" t="s">
        <v>25820</v>
      </c>
      <c r="C10008" s="155">
        <v>14448</v>
      </c>
      <c r="D10008">
        <v>667984</v>
      </c>
      <c r="E10008" t="s">
        <v>1156</v>
      </c>
      <c r="F10008" t="s">
        <v>421</v>
      </c>
      <c r="G10008" s="155">
        <v>45924</v>
      </c>
      <c r="H10008">
        <v>1</v>
      </c>
    </row>
    <row r="10009" spans="1:8" x14ac:dyDescent="0.25">
      <c r="A10009">
        <v>4900516</v>
      </c>
      <c r="B10009" t="s">
        <v>25821</v>
      </c>
      <c r="C10009" s="155">
        <v>29643</v>
      </c>
      <c r="D10009">
        <v>682824</v>
      </c>
      <c r="E10009" t="s">
        <v>1170</v>
      </c>
      <c r="F10009" t="s">
        <v>13964</v>
      </c>
      <c r="G10009" s="155">
        <v>45924</v>
      </c>
      <c r="H10009">
        <v>1</v>
      </c>
    </row>
    <row r="10010" spans="1:8" x14ac:dyDescent="0.25">
      <c r="A10010">
        <v>4900515</v>
      </c>
      <c r="B10010" t="s">
        <v>10624</v>
      </c>
      <c r="C10010" s="155">
        <v>22200</v>
      </c>
      <c r="D10010">
        <v>608814</v>
      </c>
      <c r="E10010" t="s">
        <v>1867</v>
      </c>
      <c r="F10010" t="s">
        <v>75</v>
      </c>
      <c r="G10010" s="155">
        <v>45924</v>
      </c>
      <c r="H10010">
        <v>1</v>
      </c>
    </row>
    <row r="10011" spans="1:8" x14ac:dyDescent="0.25">
      <c r="A10011">
        <v>4900505</v>
      </c>
      <c r="B10011" t="s">
        <v>3041</v>
      </c>
      <c r="C10011" s="155">
        <v>30071</v>
      </c>
      <c r="D10011">
        <v>614871</v>
      </c>
      <c r="E10011" t="s">
        <v>5795</v>
      </c>
      <c r="F10011" t="s">
        <v>49</v>
      </c>
      <c r="G10011" s="155">
        <v>45924</v>
      </c>
      <c r="H10011">
        <v>1</v>
      </c>
    </row>
    <row r="10012" spans="1:8" x14ac:dyDescent="0.25">
      <c r="A10012">
        <v>4900503</v>
      </c>
      <c r="B10012" t="s">
        <v>20594</v>
      </c>
      <c r="C10012" s="155">
        <v>20055</v>
      </c>
      <c r="D10012">
        <v>610890</v>
      </c>
      <c r="E10012" t="s">
        <v>3711</v>
      </c>
      <c r="F10012" t="s">
        <v>698</v>
      </c>
      <c r="G10012" s="155">
        <v>45924</v>
      </c>
      <c r="H10012">
        <v>1</v>
      </c>
    </row>
    <row r="10013" spans="1:8" x14ac:dyDescent="0.25">
      <c r="A10013">
        <v>4900502</v>
      </c>
      <c r="B10013" t="s">
        <v>25822</v>
      </c>
      <c r="C10013" s="155">
        <v>28540</v>
      </c>
      <c r="D10013">
        <v>682824</v>
      </c>
      <c r="E10013" t="s">
        <v>1951</v>
      </c>
      <c r="F10013" t="s">
        <v>64</v>
      </c>
      <c r="G10013" s="155">
        <v>45924</v>
      </c>
      <c r="H10013">
        <v>1</v>
      </c>
    </row>
    <row r="10014" spans="1:8" x14ac:dyDescent="0.25">
      <c r="A10014">
        <v>4900499</v>
      </c>
      <c r="B10014" t="s">
        <v>25823</v>
      </c>
      <c r="C10014" s="155">
        <v>22322</v>
      </c>
      <c r="D10014">
        <v>621890</v>
      </c>
      <c r="E10014" t="s">
        <v>2660</v>
      </c>
      <c r="F10014" t="s">
        <v>337</v>
      </c>
      <c r="G10014" s="155">
        <v>45924</v>
      </c>
      <c r="H10014">
        <v>1</v>
      </c>
    </row>
    <row r="10015" spans="1:8" x14ac:dyDescent="0.25">
      <c r="A10015">
        <v>4900498</v>
      </c>
      <c r="B10015" t="s">
        <v>25824</v>
      </c>
      <c r="C10015" s="155">
        <v>28508</v>
      </c>
      <c r="D10015">
        <v>618814</v>
      </c>
      <c r="E10015" t="s">
        <v>2897</v>
      </c>
      <c r="F10015" t="s">
        <v>13672</v>
      </c>
      <c r="G10015" s="155">
        <v>45924</v>
      </c>
      <c r="H10015">
        <v>1</v>
      </c>
    </row>
    <row r="10016" spans="1:8" x14ac:dyDescent="0.25">
      <c r="A10016">
        <v>4900497</v>
      </c>
      <c r="B10016" t="s">
        <v>10963</v>
      </c>
      <c r="C10016" s="155">
        <v>16576</v>
      </c>
      <c r="D10016">
        <v>610814</v>
      </c>
      <c r="E10016" t="s">
        <v>2434</v>
      </c>
      <c r="F10016" t="s">
        <v>61</v>
      </c>
      <c r="G10016" s="155">
        <v>45924</v>
      </c>
      <c r="H10016">
        <v>1</v>
      </c>
    </row>
    <row r="10017" spans="1:8" x14ac:dyDescent="0.25">
      <c r="A10017">
        <v>4900492</v>
      </c>
      <c r="B10017" t="s">
        <v>20707</v>
      </c>
      <c r="C10017" s="155">
        <v>26615</v>
      </c>
      <c r="D10017">
        <v>667688</v>
      </c>
      <c r="E10017" t="s">
        <v>1156</v>
      </c>
      <c r="F10017" t="s">
        <v>502</v>
      </c>
      <c r="G10017" s="155">
        <v>45924</v>
      </c>
      <c r="H10017">
        <v>1</v>
      </c>
    </row>
    <row r="10018" spans="1:8" x14ac:dyDescent="0.25">
      <c r="A10018">
        <v>4900490</v>
      </c>
      <c r="B10018" t="s">
        <v>4580</v>
      </c>
      <c r="C10018" s="155">
        <v>21656</v>
      </c>
      <c r="D10018">
        <v>667824</v>
      </c>
      <c r="E10018" t="s">
        <v>1799</v>
      </c>
      <c r="F10018" t="s">
        <v>494</v>
      </c>
      <c r="G10018" s="155">
        <v>45924</v>
      </c>
      <c r="H10018">
        <v>1</v>
      </c>
    </row>
    <row r="10019" spans="1:8" x14ac:dyDescent="0.25">
      <c r="A10019">
        <v>4900489</v>
      </c>
      <c r="B10019" t="s">
        <v>23299</v>
      </c>
      <c r="C10019" s="155">
        <v>34237</v>
      </c>
      <c r="D10019">
        <v>604814</v>
      </c>
      <c r="E10019" t="s">
        <v>1170</v>
      </c>
      <c r="F10019" t="s">
        <v>50</v>
      </c>
      <c r="G10019" s="155">
        <v>45924</v>
      </c>
      <c r="H10019">
        <v>1</v>
      </c>
    </row>
    <row r="10020" spans="1:8" x14ac:dyDescent="0.25">
      <c r="A10020">
        <v>4900485</v>
      </c>
      <c r="B10020" t="s">
        <v>5054</v>
      </c>
      <c r="C10020" s="155">
        <v>29026</v>
      </c>
      <c r="D10020">
        <v>602814</v>
      </c>
      <c r="E10020" t="s">
        <v>1172</v>
      </c>
      <c r="F10020" t="s">
        <v>88</v>
      </c>
      <c r="G10020" s="155">
        <v>45924</v>
      </c>
      <c r="H10020">
        <v>1</v>
      </c>
    </row>
    <row r="10021" spans="1:8" x14ac:dyDescent="0.25">
      <c r="A10021">
        <v>4900478</v>
      </c>
      <c r="B10021" t="s">
        <v>25825</v>
      </c>
      <c r="C10021" s="155">
        <v>26952</v>
      </c>
      <c r="D10021">
        <v>667814</v>
      </c>
      <c r="E10021" t="s">
        <v>1180</v>
      </c>
      <c r="F10021" t="s">
        <v>21</v>
      </c>
      <c r="G10021" s="155">
        <v>45924</v>
      </c>
      <c r="H10021">
        <v>1</v>
      </c>
    </row>
    <row r="10022" spans="1:8" x14ac:dyDescent="0.25">
      <c r="A10022">
        <v>4900477</v>
      </c>
      <c r="B10022" t="s">
        <v>8472</v>
      </c>
      <c r="C10022" s="155">
        <v>30914</v>
      </c>
      <c r="D10022">
        <v>622871</v>
      </c>
      <c r="E10022" t="s">
        <v>16252</v>
      </c>
      <c r="F10022" t="s">
        <v>44</v>
      </c>
      <c r="G10022" s="155">
        <v>45924</v>
      </c>
      <c r="H10022">
        <v>1</v>
      </c>
    </row>
    <row r="10023" spans="1:8" x14ac:dyDescent="0.25">
      <c r="A10023">
        <v>4900474</v>
      </c>
      <c r="B10023" t="s">
        <v>17733</v>
      </c>
      <c r="C10023" s="155">
        <v>23277</v>
      </c>
      <c r="D10023">
        <v>610814</v>
      </c>
      <c r="E10023" t="s">
        <v>2434</v>
      </c>
      <c r="F10023" t="s">
        <v>61</v>
      </c>
      <c r="G10023" s="155">
        <v>45924</v>
      </c>
      <c r="H10023">
        <v>1</v>
      </c>
    </row>
    <row r="10024" spans="1:8" x14ac:dyDescent="0.25">
      <c r="A10024">
        <v>4900471</v>
      </c>
      <c r="B10024" t="s">
        <v>5059</v>
      </c>
      <c r="C10024" s="155">
        <v>25234</v>
      </c>
      <c r="D10024">
        <v>617934</v>
      </c>
      <c r="E10024" t="s">
        <v>9092</v>
      </c>
      <c r="F10024" t="s">
        <v>411</v>
      </c>
      <c r="G10024" s="155">
        <v>45924</v>
      </c>
      <c r="H10024">
        <v>1</v>
      </c>
    </row>
    <row r="10025" spans="1:8" x14ac:dyDescent="0.25">
      <c r="A10025">
        <v>4900470</v>
      </c>
      <c r="B10025" t="s">
        <v>8495</v>
      </c>
      <c r="C10025" s="155">
        <v>16657</v>
      </c>
      <c r="D10025">
        <v>602984</v>
      </c>
      <c r="E10025" t="s">
        <v>1156</v>
      </c>
      <c r="F10025" t="s">
        <v>88</v>
      </c>
      <c r="G10025" s="155">
        <v>45924</v>
      </c>
      <c r="H10025">
        <v>1</v>
      </c>
    </row>
    <row r="10026" spans="1:8" x14ac:dyDescent="0.25">
      <c r="A10026">
        <v>4900468</v>
      </c>
      <c r="B10026" t="s">
        <v>22187</v>
      </c>
      <c r="C10026" s="155">
        <v>36935</v>
      </c>
      <c r="D10026">
        <v>620814</v>
      </c>
      <c r="E10026" t="s">
        <v>2883</v>
      </c>
      <c r="F10026" t="s">
        <v>424</v>
      </c>
      <c r="G10026" s="155">
        <v>45924</v>
      </c>
      <c r="H10026">
        <v>1</v>
      </c>
    </row>
    <row r="10027" spans="1:8" x14ac:dyDescent="0.25">
      <c r="A10027">
        <v>4900466</v>
      </c>
      <c r="B10027" t="s">
        <v>25826</v>
      </c>
      <c r="C10027" s="155">
        <v>25575</v>
      </c>
      <c r="D10027">
        <v>622871</v>
      </c>
      <c r="E10027" t="s">
        <v>2087</v>
      </c>
      <c r="F10027" t="s">
        <v>40</v>
      </c>
      <c r="G10027" s="155">
        <v>45924</v>
      </c>
      <c r="H10027">
        <v>1</v>
      </c>
    </row>
    <row r="10028" spans="1:8" x14ac:dyDescent="0.25">
      <c r="A10028">
        <v>4900463</v>
      </c>
      <c r="B10028" t="s">
        <v>9895</v>
      </c>
      <c r="C10028" s="155">
        <v>22977</v>
      </c>
      <c r="D10028">
        <v>617814</v>
      </c>
      <c r="E10028" t="s">
        <v>6092</v>
      </c>
      <c r="F10028" t="s">
        <v>382</v>
      </c>
      <c r="G10028" s="155">
        <v>45924</v>
      </c>
      <c r="H10028">
        <v>1</v>
      </c>
    </row>
    <row r="10029" spans="1:8" x14ac:dyDescent="0.25">
      <c r="A10029">
        <v>4900461</v>
      </c>
      <c r="B10029" t="s">
        <v>25827</v>
      </c>
      <c r="C10029" s="155">
        <v>18812</v>
      </c>
      <c r="D10029">
        <v>667688</v>
      </c>
      <c r="E10029" t="s">
        <v>1156</v>
      </c>
      <c r="F10029" t="s">
        <v>25</v>
      </c>
      <c r="G10029" s="155">
        <v>45924</v>
      </c>
      <c r="H10029">
        <v>1</v>
      </c>
    </row>
    <row r="10030" spans="1:8" x14ac:dyDescent="0.25">
      <c r="A10030">
        <v>4900460</v>
      </c>
      <c r="B10030" t="s">
        <v>25828</v>
      </c>
      <c r="C10030" s="155">
        <v>30744</v>
      </c>
      <c r="D10030">
        <v>600934</v>
      </c>
      <c r="E10030" t="s">
        <v>506</v>
      </c>
      <c r="F10030" t="s">
        <v>347</v>
      </c>
      <c r="G10030" s="155">
        <v>45924</v>
      </c>
      <c r="H10030">
        <v>1</v>
      </c>
    </row>
    <row r="10031" spans="1:8" x14ac:dyDescent="0.25">
      <c r="A10031">
        <v>4900458</v>
      </c>
      <c r="B10031" t="s">
        <v>8391</v>
      </c>
      <c r="C10031" s="155">
        <v>35452</v>
      </c>
      <c r="D10031">
        <v>622932</v>
      </c>
      <c r="E10031" t="s">
        <v>2314</v>
      </c>
      <c r="F10031" t="s">
        <v>760</v>
      </c>
      <c r="G10031" s="155">
        <v>45924</v>
      </c>
      <c r="H10031">
        <v>1</v>
      </c>
    </row>
    <row r="10032" spans="1:8" x14ac:dyDescent="0.25">
      <c r="A10032">
        <v>4900455</v>
      </c>
      <c r="B10032" t="s">
        <v>25829</v>
      </c>
      <c r="C10032" s="155">
        <v>23634</v>
      </c>
      <c r="D10032">
        <v>667688</v>
      </c>
      <c r="E10032" t="s">
        <v>1156</v>
      </c>
      <c r="F10032" t="s">
        <v>421</v>
      </c>
      <c r="G10032" s="155">
        <v>45924</v>
      </c>
      <c r="H10032">
        <v>1</v>
      </c>
    </row>
    <row r="10033" spans="1:8" x14ac:dyDescent="0.25">
      <c r="A10033">
        <v>4900452</v>
      </c>
      <c r="B10033" t="s">
        <v>2117</v>
      </c>
      <c r="C10033" s="155">
        <v>15206</v>
      </c>
      <c r="D10033">
        <v>602984</v>
      </c>
      <c r="E10033" t="s">
        <v>1156</v>
      </c>
      <c r="F10033" t="s">
        <v>88</v>
      </c>
      <c r="G10033" s="155">
        <v>45924</v>
      </c>
      <c r="H10033">
        <v>1</v>
      </c>
    </row>
    <row r="10034" spans="1:8" x14ac:dyDescent="0.25">
      <c r="A10034">
        <v>4900451</v>
      </c>
      <c r="B10034" t="s">
        <v>25830</v>
      </c>
      <c r="C10034" s="155">
        <v>24735</v>
      </c>
      <c r="D10034">
        <v>617814</v>
      </c>
      <c r="E10034" t="s">
        <v>6092</v>
      </c>
      <c r="F10034" t="s">
        <v>382</v>
      </c>
      <c r="G10034" s="155">
        <v>45924</v>
      </c>
      <c r="H10034">
        <v>1</v>
      </c>
    </row>
    <row r="10035" spans="1:8" x14ac:dyDescent="0.25">
      <c r="A10035">
        <v>4900449</v>
      </c>
      <c r="B10035" t="s">
        <v>18850</v>
      </c>
      <c r="C10035" s="155">
        <v>20053</v>
      </c>
      <c r="D10035">
        <v>610814</v>
      </c>
      <c r="E10035" t="s">
        <v>2434</v>
      </c>
      <c r="F10035" t="s">
        <v>61</v>
      </c>
      <c r="G10035" s="155">
        <v>45924</v>
      </c>
      <c r="H10035">
        <v>1</v>
      </c>
    </row>
    <row r="10036" spans="1:8" x14ac:dyDescent="0.25">
      <c r="A10036">
        <v>4900447</v>
      </c>
      <c r="B10036" t="s">
        <v>15845</v>
      </c>
      <c r="C10036" s="155">
        <v>35276</v>
      </c>
      <c r="D10036">
        <v>667814</v>
      </c>
      <c r="E10036" t="s">
        <v>1465</v>
      </c>
      <c r="F10036" t="s">
        <v>494</v>
      </c>
      <c r="G10036" s="155">
        <v>45924</v>
      </c>
      <c r="H10036">
        <v>1</v>
      </c>
    </row>
    <row r="10037" spans="1:8" x14ac:dyDescent="0.25">
      <c r="A10037">
        <v>4900436</v>
      </c>
      <c r="B10037" t="s">
        <v>25831</v>
      </c>
      <c r="C10037" s="155">
        <v>39043</v>
      </c>
      <c r="D10037">
        <v>620890</v>
      </c>
      <c r="E10037" t="s">
        <v>5510</v>
      </c>
      <c r="F10037" t="s">
        <v>424</v>
      </c>
      <c r="G10037" s="155">
        <v>45924</v>
      </c>
      <c r="H10037">
        <v>1</v>
      </c>
    </row>
    <row r="10038" spans="1:8" x14ac:dyDescent="0.25">
      <c r="A10038">
        <v>4900435</v>
      </c>
      <c r="B10038" t="s">
        <v>25832</v>
      </c>
      <c r="C10038" s="155">
        <v>23563</v>
      </c>
      <c r="D10038">
        <v>622972</v>
      </c>
      <c r="E10038" t="s">
        <v>515</v>
      </c>
      <c r="F10038" t="s">
        <v>418</v>
      </c>
      <c r="G10038" s="155">
        <v>45924</v>
      </c>
      <c r="H10038">
        <v>1</v>
      </c>
    </row>
    <row r="10039" spans="1:8" x14ac:dyDescent="0.25">
      <c r="A10039">
        <v>4900430</v>
      </c>
      <c r="B10039" t="s">
        <v>25833</v>
      </c>
      <c r="C10039" s="155">
        <v>33249</v>
      </c>
      <c r="D10039">
        <v>667824</v>
      </c>
      <c r="E10039" t="s">
        <v>1522</v>
      </c>
      <c r="F10039" t="s">
        <v>498</v>
      </c>
      <c r="G10039" s="155">
        <v>45924</v>
      </c>
      <c r="H10039">
        <v>1</v>
      </c>
    </row>
    <row r="10040" spans="1:8" x14ac:dyDescent="0.25">
      <c r="A10040">
        <v>4900429</v>
      </c>
      <c r="B10040" t="s">
        <v>22620</v>
      </c>
      <c r="C10040" s="155">
        <v>27359</v>
      </c>
      <c r="D10040">
        <v>608814</v>
      </c>
      <c r="E10040" t="s">
        <v>1867</v>
      </c>
      <c r="F10040" t="s">
        <v>81</v>
      </c>
      <c r="G10040" s="155">
        <v>45924</v>
      </c>
      <c r="H10040">
        <v>1</v>
      </c>
    </row>
    <row r="10041" spans="1:8" x14ac:dyDescent="0.25">
      <c r="A10041">
        <v>4900427</v>
      </c>
      <c r="B10041" t="s">
        <v>25834</v>
      </c>
      <c r="C10041" s="155">
        <v>28317</v>
      </c>
      <c r="D10041">
        <v>667824</v>
      </c>
      <c r="E10041" t="s">
        <v>1951</v>
      </c>
      <c r="F10041" t="s">
        <v>350</v>
      </c>
      <c r="G10041" s="155">
        <v>45924</v>
      </c>
      <c r="H10041">
        <v>1</v>
      </c>
    </row>
    <row r="10042" spans="1:8" x14ac:dyDescent="0.25">
      <c r="A10042">
        <v>4900426</v>
      </c>
      <c r="B10042" t="s">
        <v>6050</v>
      </c>
      <c r="C10042" s="155">
        <v>34208</v>
      </c>
      <c r="D10042">
        <v>622804</v>
      </c>
      <c r="E10042" t="s">
        <v>1152</v>
      </c>
      <c r="F10042" t="s">
        <v>44</v>
      </c>
      <c r="G10042" s="155">
        <v>45924</v>
      </c>
      <c r="H10042">
        <v>1</v>
      </c>
    </row>
    <row r="10043" spans="1:8" x14ac:dyDescent="0.25">
      <c r="A10043">
        <v>4900423</v>
      </c>
      <c r="B10043" t="s">
        <v>3104</v>
      </c>
      <c r="C10043" s="155">
        <v>14014</v>
      </c>
      <c r="D10043">
        <v>602984</v>
      </c>
      <c r="E10043" t="s">
        <v>1156</v>
      </c>
      <c r="F10043" t="s">
        <v>88</v>
      </c>
      <c r="G10043" s="155">
        <v>45924</v>
      </c>
      <c r="H10043">
        <v>1</v>
      </c>
    </row>
    <row r="10044" spans="1:8" x14ac:dyDescent="0.25">
      <c r="A10044">
        <v>4900421</v>
      </c>
      <c r="B10044" t="s">
        <v>8472</v>
      </c>
      <c r="C10044" s="155">
        <v>30914</v>
      </c>
      <c r="D10044">
        <v>622871</v>
      </c>
      <c r="E10044" t="s">
        <v>586</v>
      </c>
      <c r="F10044" t="s">
        <v>85</v>
      </c>
      <c r="G10044" s="155">
        <v>45924</v>
      </c>
      <c r="H10044">
        <v>1</v>
      </c>
    </row>
    <row r="10045" spans="1:8" x14ac:dyDescent="0.25">
      <c r="A10045">
        <v>4900419</v>
      </c>
      <c r="B10045" t="s">
        <v>1587</v>
      </c>
      <c r="C10045" s="155">
        <v>29973</v>
      </c>
      <c r="D10045">
        <v>618888</v>
      </c>
      <c r="E10045" t="s">
        <v>1942</v>
      </c>
      <c r="F10045" t="s">
        <v>257</v>
      </c>
      <c r="G10045" s="155">
        <v>45924</v>
      </c>
      <c r="H10045">
        <v>1</v>
      </c>
    </row>
    <row r="10046" spans="1:8" x14ac:dyDescent="0.25">
      <c r="A10046">
        <v>4900415</v>
      </c>
      <c r="B10046" t="s">
        <v>21493</v>
      </c>
      <c r="C10046" s="155">
        <v>26487</v>
      </c>
      <c r="D10046">
        <v>622871</v>
      </c>
      <c r="E10046" t="s">
        <v>2087</v>
      </c>
      <c r="F10046" t="s">
        <v>24</v>
      </c>
      <c r="G10046" s="155">
        <v>45924</v>
      </c>
      <c r="H10046">
        <v>1</v>
      </c>
    </row>
    <row r="10047" spans="1:8" x14ac:dyDescent="0.25">
      <c r="A10047">
        <v>4900413</v>
      </c>
      <c r="B10047" t="s">
        <v>10256</v>
      </c>
      <c r="C10047" s="155">
        <v>22922</v>
      </c>
      <c r="D10047">
        <v>608890</v>
      </c>
      <c r="E10047" t="s">
        <v>1189</v>
      </c>
      <c r="F10047" t="s">
        <v>75</v>
      </c>
      <c r="G10047" s="155">
        <v>45924</v>
      </c>
      <c r="H10047">
        <v>1</v>
      </c>
    </row>
    <row r="10048" spans="1:8" x14ac:dyDescent="0.25">
      <c r="A10048">
        <v>4900408</v>
      </c>
      <c r="B10048" t="s">
        <v>18539</v>
      </c>
      <c r="C10048" s="155">
        <v>22460</v>
      </c>
      <c r="D10048">
        <v>667984</v>
      </c>
      <c r="E10048" t="s">
        <v>1186</v>
      </c>
      <c r="F10048" t="s">
        <v>414</v>
      </c>
      <c r="G10048" s="155">
        <v>45924</v>
      </c>
      <c r="H10048">
        <v>1</v>
      </c>
    </row>
    <row r="10049" spans="1:8" x14ac:dyDescent="0.25">
      <c r="A10049">
        <v>4900406</v>
      </c>
      <c r="B10049" t="s">
        <v>25835</v>
      </c>
      <c r="C10049" s="155">
        <v>17019</v>
      </c>
      <c r="D10049">
        <v>602984</v>
      </c>
      <c r="E10049" t="s">
        <v>1156</v>
      </c>
      <c r="F10049" t="s">
        <v>88</v>
      </c>
      <c r="G10049" s="155">
        <v>45924</v>
      </c>
      <c r="H10049">
        <v>1</v>
      </c>
    </row>
    <row r="10050" spans="1:8" x14ac:dyDescent="0.25">
      <c r="A10050">
        <v>4900400</v>
      </c>
      <c r="B10050" t="s">
        <v>19028</v>
      </c>
      <c r="C10050" s="155">
        <v>26566</v>
      </c>
      <c r="D10050">
        <v>667814</v>
      </c>
      <c r="E10050" t="s">
        <v>1186</v>
      </c>
      <c r="F10050" t="s">
        <v>494</v>
      </c>
      <c r="G10050" s="155">
        <v>45924</v>
      </c>
      <c r="H10050">
        <v>1</v>
      </c>
    </row>
    <row r="10051" spans="1:8" x14ac:dyDescent="0.25">
      <c r="A10051">
        <v>4900396</v>
      </c>
      <c r="B10051" t="s">
        <v>25836</v>
      </c>
      <c r="C10051" s="155">
        <v>13509</v>
      </c>
      <c r="D10051">
        <v>602984</v>
      </c>
      <c r="E10051" t="s">
        <v>1156</v>
      </c>
      <c r="F10051" t="s">
        <v>88</v>
      </c>
      <c r="G10051" s="155">
        <v>45924</v>
      </c>
      <c r="H10051">
        <v>1</v>
      </c>
    </row>
    <row r="10052" spans="1:8" x14ac:dyDescent="0.25">
      <c r="A10052">
        <v>4900390</v>
      </c>
      <c r="B10052" t="s">
        <v>25837</v>
      </c>
      <c r="C10052" s="155">
        <v>20626</v>
      </c>
      <c r="D10052">
        <v>667688</v>
      </c>
      <c r="E10052" t="s">
        <v>1156</v>
      </c>
      <c r="F10052" t="s">
        <v>25</v>
      </c>
      <c r="G10052" s="155">
        <v>45924</v>
      </c>
      <c r="H10052">
        <v>1</v>
      </c>
    </row>
    <row r="10053" spans="1:8" x14ac:dyDescent="0.25">
      <c r="A10053">
        <v>4900382</v>
      </c>
      <c r="B10053" t="s">
        <v>25838</v>
      </c>
      <c r="C10053" s="155">
        <v>31987</v>
      </c>
      <c r="D10053">
        <v>608814</v>
      </c>
      <c r="E10053" t="s">
        <v>2382</v>
      </c>
      <c r="F10053" t="s">
        <v>75</v>
      </c>
      <c r="G10053" s="155">
        <v>45924</v>
      </c>
      <c r="H10053">
        <v>1</v>
      </c>
    </row>
    <row r="10054" spans="1:8" x14ac:dyDescent="0.25">
      <c r="A10054">
        <v>4900377</v>
      </c>
      <c r="B10054" t="s">
        <v>25839</v>
      </c>
      <c r="C10054" s="155">
        <v>20655</v>
      </c>
      <c r="D10054">
        <v>667688</v>
      </c>
      <c r="E10054" t="s">
        <v>1156</v>
      </c>
      <c r="F10054" t="s">
        <v>454</v>
      </c>
      <c r="G10054" s="155">
        <v>45924</v>
      </c>
      <c r="H10054">
        <v>1</v>
      </c>
    </row>
    <row r="10055" spans="1:8" x14ac:dyDescent="0.25">
      <c r="A10055">
        <v>4900374</v>
      </c>
      <c r="B10055" t="s">
        <v>25840</v>
      </c>
      <c r="C10055" s="155">
        <v>15300</v>
      </c>
      <c r="D10055">
        <v>602688</v>
      </c>
      <c r="E10055" t="s">
        <v>1156</v>
      </c>
      <c r="F10055" t="s">
        <v>88</v>
      </c>
      <c r="G10055" s="155">
        <v>45924</v>
      </c>
      <c r="H10055">
        <v>1</v>
      </c>
    </row>
    <row r="10056" spans="1:8" x14ac:dyDescent="0.25">
      <c r="A10056">
        <v>4900373</v>
      </c>
      <c r="B10056" t="s">
        <v>25409</v>
      </c>
      <c r="C10056" s="155">
        <v>32129</v>
      </c>
      <c r="D10056">
        <v>667814</v>
      </c>
      <c r="E10056" t="s">
        <v>25410</v>
      </c>
      <c r="F10056" t="s">
        <v>350</v>
      </c>
      <c r="G10056" s="155">
        <v>45924</v>
      </c>
      <c r="H10056">
        <v>1</v>
      </c>
    </row>
    <row r="10057" spans="1:8" x14ac:dyDescent="0.25">
      <c r="A10057">
        <v>4900372</v>
      </c>
      <c r="B10057" t="s">
        <v>16415</v>
      </c>
      <c r="C10057" s="155">
        <v>22275</v>
      </c>
      <c r="D10057">
        <v>667814</v>
      </c>
      <c r="E10057" t="s">
        <v>1186</v>
      </c>
      <c r="F10057" t="s">
        <v>494</v>
      </c>
      <c r="G10057" s="155">
        <v>45924</v>
      </c>
      <c r="H10057">
        <v>1</v>
      </c>
    </row>
    <row r="10058" spans="1:8" x14ac:dyDescent="0.25">
      <c r="A10058">
        <v>4900370</v>
      </c>
      <c r="B10058" t="s">
        <v>15467</v>
      </c>
      <c r="C10058" s="155">
        <v>21718</v>
      </c>
      <c r="D10058">
        <v>610814</v>
      </c>
      <c r="E10058" t="s">
        <v>2813</v>
      </c>
      <c r="F10058" t="s">
        <v>61</v>
      </c>
      <c r="G10058" s="155">
        <v>45924</v>
      </c>
      <c r="H10058">
        <v>1</v>
      </c>
    </row>
    <row r="10059" spans="1:8" x14ac:dyDescent="0.25">
      <c r="A10059">
        <v>4900368</v>
      </c>
      <c r="B10059" t="s">
        <v>10617</v>
      </c>
      <c r="C10059" s="155">
        <v>21804</v>
      </c>
      <c r="D10059">
        <v>602984</v>
      </c>
      <c r="E10059" t="s">
        <v>1156</v>
      </c>
      <c r="F10059" t="s">
        <v>336</v>
      </c>
      <c r="G10059" s="155">
        <v>45924</v>
      </c>
      <c r="H10059">
        <v>1</v>
      </c>
    </row>
    <row r="10060" spans="1:8" x14ac:dyDescent="0.25">
      <c r="A10060">
        <v>4900363</v>
      </c>
      <c r="B10060" t="s">
        <v>17275</v>
      </c>
      <c r="C10060" s="155">
        <v>17948</v>
      </c>
      <c r="D10060">
        <v>602688</v>
      </c>
      <c r="E10060" t="s">
        <v>1156</v>
      </c>
      <c r="F10060" t="s">
        <v>88</v>
      </c>
      <c r="G10060" s="155">
        <v>45924</v>
      </c>
      <c r="H10060">
        <v>1</v>
      </c>
    </row>
    <row r="10061" spans="1:8" x14ac:dyDescent="0.25">
      <c r="A10061">
        <v>4900357</v>
      </c>
      <c r="B10061" t="s">
        <v>25841</v>
      </c>
      <c r="C10061" s="155">
        <v>29344</v>
      </c>
      <c r="D10061">
        <v>667814</v>
      </c>
      <c r="E10061" t="s">
        <v>1170</v>
      </c>
      <c r="F10061" t="s">
        <v>494</v>
      </c>
      <c r="G10061" s="155">
        <v>45924</v>
      </c>
      <c r="H10061">
        <v>1</v>
      </c>
    </row>
    <row r="10062" spans="1:8" x14ac:dyDescent="0.25">
      <c r="A10062">
        <v>4900356</v>
      </c>
      <c r="B10062" t="s">
        <v>11426</v>
      </c>
      <c r="C10062" s="155">
        <v>30931</v>
      </c>
      <c r="D10062">
        <v>600890</v>
      </c>
      <c r="E10062" t="s">
        <v>1172</v>
      </c>
      <c r="F10062" t="s">
        <v>503</v>
      </c>
      <c r="G10062" s="155">
        <v>45924</v>
      </c>
      <c r="H10062">
        <v>1</v>
      </c>
    </row>
    <row r="10063" spans="1:8" x14ac:dyDescent="0.25">
      <c r="A10063">
        <v>4900355</v>
      </c>
      <c r="B10063" t="s">
        <v>18861</v>
      </c>
      <c r="C10063" s="155">
        <v>19676</v>
      </c>
      <c r="D10063">
        <v>608890</v>
      </c>
      <c r="E10063" t="s">
        <v>5937</v>
      </c>
      <c r="F10063" t="s">
        <v>81</v>
      </c>
      <c r="G10063" s="155">
        <v>45924</v>
      </c>
      <c r="H10063">
        <v>1</v>
      </c>
    </row>
    <row r="10064" spans="1:8" x14ac:dyDescent="0.25">
      <c r="A10064">
        <v>4900354</v>
      </c>
      <c r="B10064" t="s">
        <v>14600</v>
      </c>
      <c r="C10064" s="155">
        <v>29025</v>
      </c>
      <c r="D10064">
        <v>610814</v>
      </c>
      <c r="E10064" t="s">
        <v>2434</v>
      </c>
      <c r="F10064" t="s">
        <v>39</v>
      </c>
      <c r="G10064" s="155">
        <v>45924</v>
      </c>
      <c r="H10064">
        <v>1</v>
      </c>
    </row>
    <row r="10065" spans="1:8" x14ac:dyDescent="0.25">
      <c r="A10065">
        <v>4900353</v>
      </c>
      <c r="B10065" t="s">
        <v>25842</v>
      </c>
      <c r="C10065" s="155">
        <v>36766</v>
      </c>
      <c r="D10065">
        <v>622804</v>
      </c>
      <c r="E10065" t="s">
        <v>2314</v>
      </c>
      <c r="F10065" t="s">
        <v>44</v>
      </c>
      <c r="G10065" s="155">
        <v>45924</v>
      </c>
      <c r="H10065">
        <v>1</v>
      </c>
    </row>
    <row r="10066" spans="1:8" x14ac:dyDescent="0.25">
      <c r="A10066">
        <v>4900352</v>
      </c>
      <c r="B10066" t="s">
        <v>25843</v>
      </c>
      <c r="C10066" s="155">
        <v>34919</v>
      </c>
      <c r="D10066">
        <v>622871</v>
      </c>
      <c r="E10066" t="s">
        <v>549</v>
      </c>
      <c r="F10066" t="s">
        <v>760</v>
      </c>
      <c r="G10066" s="155">
        <v>45924</v>
      </c>
      <c r="H10066">
        <v>1</v>
      </c>
    </row>
    <row r="10067" spans="1:8" x14ac:dyDescent="0.25">
      <c r="A10067">
        <v>4900348</v>
      </c>
      <c r="B10067" t="s">
        <v>19009</v>
      </c>
      <c r="C10067" s="155">
        <v>26441</v>
      </c>
      <c r="D10067">
        <v>618890</v>
      </c>
      <c r="E10067" t="s">
        <v>1942</v>
      </c>
      <c r="F10067" t="s">
        <v>378</v>
      </c>
      <c r="G10067" s="155">
        <v>45924</v>
      </c>
      <c r="H10067">
        <v>1</v>
      </c>
    </row>
    <row r="10068" spans="1:8" x14ac:dyDescent="0.25">
      <c r="A10068">
        <v>4900347</v>
      </c>
      <c r="B10068" t="s">
        <v>25844</v>
      </c>
      <c r="C10068" s="155">
        <v>32300</v>
      </c>
      <c r="D10068">
        <v>622932</v>
      </c>
      <c r="E10068" t="s">
        <v>535</v>
      </c>
      <c r="F10068" t="s">
        <v>40</v>
      </c>
      <c r="G10068" s="155">
        <v>45924</v>
      </c>
      <c r="H10068">
        <v>1</v>
      </c>
    </row>
    <row r="10069" spans="1:8" x14ac:dyDescent="0.25">
      <c r="A10069">
        <v>4900346</v>
      </c>
      <c r="B10069" t="s">
        <v>25845</v>
      </c>
      <c r="C10069" s="155">
        <v>32433</v>
      </c>
      <c r="D10069">
        <v>682824</v>
      </c>
      <c r="E10069" t="s">
        <v>1951</v>
      </c>
      <c r="F10069" t="s">
        <v>64</v>
      </c>
      <c r="G10069" s="155">
        <v>45924</v>
      </c>
      <c r="H10069">
        <v>1</v>
      </c>
    </row>
    <row r="10070" spans="1:8" x14ac:dyDescent="0.25">
      <c r="A10070">
        <v>4900342</v>
      </c>
      <c r="B10070" t="s">
        <v>25846</v>
      </c>
      <c r="C10070" s="155">
        <v>21078</v>
      </c>
      <c r="D10070">
        <v>667688</v>
      </c>
      <c r="E10070" t="s">
        <v>1156</v>
      </c>
      <c r="F10070" t="s">
        <v>454</v>
      </c>
      <c r="G10070" s="155">
        <v>45924</v>
      </c>
      <c r="H10070">
        <v>1</v>
      </c>
    </row>
    <row r="10071" spans="1:8" x14ac:dyDescent="0.25">
      <c r="A10071">
        <v>4900338</v>
      </c>
      <c r="B10071" t="s">
        <v>25847</v>
      </c>
      <c r="C10071" s="155">
        <v>30872</v>
      </c>
      <c r="D10071">
        <v>667824</v>
      </c>
      <c r="E10071" t="s">
        <v>1951</v>
      </c>
      <c r="F10071" t="s">
        <v>27</v>
      </c>
      <c r="G10071" s="155">
        <v>45924</v>
      </c>
      <c r="H10071">
        <v>1</v>
      </c>
    </row>
    <row r="10072" spans="1:8" x14ac:dyDescent="0.25">
      <c r="A10072">
        <v>4900336</v>
      </c>
      <c r="B10072" t="s">
        <v>15363</v>
      </c>
      <c r="C10072" s="155">
        <v>32149</v>
      </c>
      <c r="D10072">
        <v>618890</v>
      </c>
      <c r="E10072" t="s">
        <v>1987</v>
      </c>
      <c r="F10072" t="s">
        <v>378</v>
      </c>
      <c r="G10072" s="155">
        <v>45924</v>
      </c>
      <c r="H10072">
        <v>1</v>
      </c>
    </row>
    <row r="10073" spans="1:8" x14ac:dyDescent="0.25">
      <c r="A10073">
        <v>4900335</v>
      </c>
      <c r="B10073" t="s">
        <v>3840</v>
      </c>
      <c r="C10073" s="155">
        <v>22867</v>
      </c>
      <c r="D10073">
        <v>610814</v>
      </c>
      <c r="E10073" t="s">
        <v>2434</v>
      </c>
      <c r="F10073" t="s">
        <v>61</v>
      </c>
      <c r="G10073" s="155">
        <v>45924</v>
      </c>
      <c r="H10073">
        <v>1</v>
      </c>
    </row>
    <row r="10074" spans="1:8" x14ac:dyDescent="0.25">
      <c r="A10074">
        <v>4900328</v>
      </c>
      <c r="B10074" t="s">
        <v>25848</v>
      </c>
      <c r="C10074" s="155">
        <v>29295</v>
      </c>
      <c r="D10074">
        <v>622871</v>
      </c>
      <c r="E10074" t="s">
        <v>586</v>
      </c>
      <c r="F10074" t="s">
        <v>85</v>
      </c>
      <c r="G10074" s="155">
        <v>45924</v>
      </c>
      <c r="H10074">
        <v>1</v>
      </c>
    </row>
    <row r="10075" spans="1:8" x14ac:dyDescent="0.25">
      <c r="A10075">
        <v>4900323</v>
      </c>
      <c r="B10075" t="s">
        <v>25849</v>
      </c>
      <c r="C10075" s="155">
        <v>35669</v>
      </c>
      <c r="D10075">
        <v>622804</v>
      </c>
      <c r="E10075" t="s">
        <v>3601</v>
      </c>
      <c r="F10075" t="s">
        <v>24</v>
      </c>
      <c r="G10075" s="155">
        <v>45924</v>
      </c>
      <c r="H10075">
        <v>1</v>
      </c>
    </row>
    <row r="10076" spans="1:8" x14ac:dyDescent="0.25">
      <c r="A10076">
        <v>4900321</v>
      </c>
      <c r="B10076" t="s">
        <v>11442</v>
      </c>
      <c r="C10076" s="155">
        <v>36551</v>
      </c>
      <c r="D10076">
        <v>622932</v>
      </c>
      <c r="E10076" t="s">
        <v>18441</v>
      </c>
      <c r="F10076" t="s">
        <v>24</v>
      </c>
      <c r="G10076" s="155">
        <v>45924</v>
      </c>
      <c r="H10076">
        <v>1</v>
      </c>
    </row>
    <row r="10077" spans="1:8" x14ac:dyDescent="0.25">
      <c r="A10077">
        <v>4900313</v>
      </c>
      <c r="B10077" t="s">
        <v>11426</v>
      </c>
      <c r="C10077" s="155">
        <v>30931</v>
      </c>
      <c r="D10077">
        <v>622804</v>
      </c>
      <c r="E10077" t="s">
        <v>2314</v>
      </c>
      <c r="F10077" t="s">
        <v>44</v>
      </c>
      <c r="G10077" s="155">
        <v>45924</v>
      </c>
      <c r="H10077">
        <v>1</v>
      </c>
    </row>
    <row r="10078" spans="1:8" x14ac:dyDescent="0.25">
      <c r="A10078">
        <v>4900309</v>
      </c>
      <c r="B10078" t="s">
        <v>25850</v>
      </c>
      <c r="C10078" s="155">
        <v>11752</v>
      </c>
      <c r="D10078">
        <v>614890</v>
      </c>
      <c r="E10078" t="s">
        <v>25851</v>
      </c>
      <c r="F10078" t="s">
        <v>2636</v>
      </c>
      <c r="G10078" s="155">
        <v>45924</v>
      </c>
      <c r="H10078">
        <v>1</v>
      </c>
    </row>
    <row r="10079" spans="1:8" x14ac:dyDescent="0.25">
      <c r="A10079">
        <v>4900307</v>
      </c>
      <c r="B10079" t="s">
        <v>5619</v>
      </c>
      <c r="C10079" s="155">
        <v>13278</v>
      </c>
      <c r="D10079">
        <v>614890</v>
      </c>
      <c r="E10079" t="s">
        <v>1208</v>
      </c>
      <c r="F10079" t="s">
        <v>2636</v>
      </c>
      <c r="G10079" s="155">
        <v>45924</v>
      </c>
      <c r="H10079">
        <v>1</v>
      </c>
    </row>
    <row r="10080" spans="1:8" x14ac:dyDescent="0.25">
      <c r="A10080">
        <v>4900305</v>
      </c>
      <c r="B10080" t="s">
        <v>11254</v>
      </c>
      <c r="C10080" s="155">
        <v>22191</v>
      </c>
      <c r="D10080">
        <v>614890</v>
      </c>
      <c r="E10080" t="s">
        <v>1396</v>
      </c>
      <c r="F10080" t="s">
        <v>2636</v>
      </c>
      <c r="G10080" s="155">
        <v>45924</v>
      </c>
      <c r="H10080">
        <v>1</v>
      </c>
    </row>
    <row r="10081" spans="1:8" x14ac:dyDescent="0.25">
      <c r="A10081">
        <v>4900303</v>
      </c>
      <c r="B10081" t="s">
        <v>20395</v>
      </c>
      <c r="C10081" s="155">
        <v>20861</v>
      </c>
      <c r="D10081">
        <v>614890</v>
      </c>
      <c r="E10081" t="s">
        <v>2126</v>
      </c>
      <c r="F10081" t="s">
        <v>2636</v>
      </c>
      <c r="G10081" s="155">
        <v>45924</v>
      </c>
      <c r="H10081">
        <v>1</v>
      </c>
    </row>
    <row r="10082" spans="1:8" x14ac:dyDescent="0.25">
      <c r="A10082">
        <v>4900302</v>
      </c>
      <c r="B10082" t="s">
        <v>16463</v>
      </c>
      <c r="C10082" s="155">
        <v>31103</v>
      </c>
      <c r="D10082">
        <v>614890</v>
      </c>
      <c r="E10082" t="s">
        <v>8534</v>
      </c>
      <c r="F10082" t="s">
        <v>2636</v>
      </c>
      <c r="G10082" s="155">
        <v>45924</v>
      </c>
      <c r="H10082">
        <v>1</v>
      </c>
    </row>
    <row r="10083" spans="1:8" x14ac:dyDescent="0.25">
      <c r="A10083">
        <v>4900301</v>
      </c>
      <c r="B10083" t="s">
        <v>5983</v>
      </c>
      <c r="C10083" s="155">
        <v>21711</v>
      </c>
      <c r="D10083">
        <v>614890</v>
      </c>
      <c r="E10083" t="s">
        <v>4293</v>
      </c>
      <c r="F10083" t="s">
        <v>2636</v>
      </c>
      <c r="G10083" s="155">
        <v>45924</v>
      </c>
      <c r="H10083">
        <v>1</v>
      </c>
    </row>
    <row r="10084" spans="1:8" x14ac:dyDescent="0.25">
      <c r="A10084">
        <v>4900300</v>
      </c>
      <c r="B10084" t="s">
        <v>8672</v>
      </c>
      <c r="C10084" s="155">
        <v>22263</v>
      </c>
      <c r="D10084">
        <v>614890</v>
      </c>
      <c r="E10084" t="s">
        <v>4163</v>
      </c>
      <c r="F10084" t="s">
        <v>2636</v>
      </c>
      <c r="G10084" s="155">
        <v>45924</v>
      </c>
      <c r="H10084">
        <v>1</v>
      </c>
    </row>
    <row r="10085" spans="1:8" x14ac:dyDescent="0.25">
      <c r="A10085">
        <v>4900299</v>
      </c>
      <c r="B10085" t="s">
        <v>6124</v>
      </c>
      <c r="C10085" s="155">
        <v>22362</v>
      </c>
      <c r="D10085">
        <v>614890</v>
      </c>
      <c r="E10085" t="s">
        <v>4293</v>
      </c>
      <c r="F10085" t="s">
        <v>2636</v>
      </c>
      <c r="G10085" s="155">
        <v>45924</v>
      </c>
      <c r="H10085">
        <v>1</v>
      </c>
    </row>
    <row r="10086" spans="1:8" x14ac:dyDescent="0.25">
      <c r="A10086">
        <v>4900298</v>
      </c>
      <c r="B10086" t="s">
        <v>9629</v>
      </c>
      <c r="C10086" s="155">
        <v>16645</v>
      </c>
      <c r="D10086">
        <v>614890</v>
      </c>
      <c r="E10086" t="s">
        <v>1208</v>
      </c>
      <c r="F10086" t="s">
        <v>2636</v>
      </c>
      <c r="G10086" s="155">
        <v>45924</v>
      </c>
      <c r="H10086">
        <v>1</v>
      </c>
    </row>
    <row r="10087" spans="1:8" x14ac:dyDescent="0.25">
      <c r="A10087">
        <v>4900297</v>
      </c>
      <c r="B10087" t="s">
        <v>25852</v>
      </c>
      <c r="C10087" s="155">
        <v>36360</v>
      </c>
      <c r="D10087">
        <v>614890</v>
      </c>
      <c r="E10087" t="s">
        <v>6159</v>
      </c>
      <c r="F10087" t="s">
        <v>2636</v>
      </c>
      <c r="G10087" s="155">
        <v>45924</v>
      </c>
      <c r="H10087">
        <v>1</v>
      </c>
    </row>
    <row r="10088" spans="1:8" x14ac:dyDescent="0.25">
      <c r="A10088">
        <v>4900295</v>
      </c>
      <c r="B10088" t="s">
        <v>22784</v>
      </c>
      <c r="C10088" s="155">
        <v>18707</v>
      </c>
      <c r="D10088">
        <v>667814</v>
      </c>
      <c r="E10088" t="s">
        <v>1417</v>
      </c>
      <c r="F10088" t="s">
        <v>493</v>
      </c>
      <c r="G10088" s="155">
        <v>45919</v>
      </c>
      <c r="H10088">
        <v>1</v>
      </c>
    </row>
    <row r="10089" spans="1:8" x14ac:dyDescent="0.25">
      <c r="A10089">
        <v>4900294</v>
      </c>
      <c r="B10089" t="s">
        <v>22784</v>
      </c>
      <c r="C10089" s="155">
        <v>18707</v>
      </c>
      <c r="D10089">
        <v>667824</v>
      </c>
      <c r="E10089" t="s">
        <v>1192</v>
      </c>
      <c r="F10089" t="s">
        <v>493</v>
      </c>
      <c r="G10089" s="155">
        <v>45923</v>
      </c>
      <c r="H10089">
        <v>1</v>
      </c>
    </row>
    <row r="10090" spans="1:8" x14ac:dyDescent="0.25">
      <c r="A10090">
        <v>4900292</v>
      </c>
      <c r="B10090" t="s">
        <v>6480</v>
      </c>
      <c r="C10090" s="155">
        <v>17571</v>
      </c>
      <c r="D10090">
        <v>667824</v>
      </c>
      <c r="E10090" t="s">
        <v>3538</v>
      </c>
      <c r="F10090" t="s">
        <v>493</v>
      </c>
      <c r="G10090" s="155">
        <v>45923</v>
      </c>
      <c r="H10090">
        <v>1</v>
      </c>
    </row>
    <row r="10091" spans="1:8" x14ac:dyDescent="0.25">
      <c r="A10091">
        <v>4900291</v>
      </c>
      <c r="B10091" t="s">
        <v>25853</v>
      </c>
      <c r="C10091" s="155">
        <v>14323</v>
      </c>
      <c r="D10091">
        <v>667824</v>
      </c>
      <c r="E10091" t="s">
        <v>1192</v>
      </c>
      <c r="F10091" t="s">
        <v>493</v>
      </c>
      <c r="G10091" s="155">
        <v>45923</v>
      </c>
      <c r="H10091">
        <v>1</v>
      </c>
    </row>
    <row r="10092" spans="1:8" x14ac:dyDescent="0.25">
      <c r="A10092">
        <v>4900289</v>
      </c>
      <c r="B10092" t="s">
        <v>25854</v>
      </c>
      <c r="C10092" s="155">
        <v>20496</v>
      </c>
      <c r="D10092">
        <v>667688</v>
      </c>
      <c r="E10092" t="s">
        <v>1156</v>
      </c>
      <c r="F10092" t="s">
        <v>493</v>
      </c>
      <c r="G10092" s="155">
        <v>45905</v>
      </c>
      <c r="H10092">
        <v>1</v>
      </c>
    </row>
    <row r="10093" spans="1:8" x14ac:dyDescent="0.25">
      <c r="A10093">
        <v>4900287</v>
      </c>
      <c r="B10093" t="s">
        <v>25805</v>
      </c>
      <c r="C10093" s="155">
        <v>35467</v>
      </c>
      <c r="D10093">
        <v>667824</v>
      </c>
      <c r="E10093" t="s">
        <v>1172</v>
      </c>
      <c r="F10093" t="s">
        <v>488</v>
      </c>
      <c r="G10093" s="155">
        <v>45923</v>
      </c>
      <c r="H10093">
        <v>1</v>
      </c>
    </row>
    <row r="10094" spans="1:8" x14ac:dyDescent="0.25">
      <c r="A10094">
        <v>4900284</v>
      </c>
      <c r="B10094" t="s">
        <v>25854</v>
      </c>
      <c r="C10094" s="155">
        <v>20496</v>
      </c>
      <c r="D10094">
        <v>667824</v>
      </c>
      <c r="E10094" t="s">
        <v>1156</v>
      </c>
      <c r="F10094" t="s">
        <v>493</v>
      </c>
      <c r="G10094" s="155">
        <v>45923</v>
      </c>
      <c r="H10094">
        <v>1</v>
      </c>
    </row>
    <row r="10095" spans="1:8" x14ac:dyDescent="0.25">
      <c r="A10095">
        <v>4900283</v>
      </c>
      <c r="B10095" t="s">
        <v>25855</v>
      </c>
      <c r="C10095" s="155">
        <v>29259</v>
      </c>
      <c r="D10095">
        <v>667814</v>
      </c>
      <c r="E10095" t="s">
        <v>1172</v>
      </c>
      <c r="F10095" t="s">
        <v>494</v>
      </c>
      <c r="G10095" s="155">
        <v>45923</v>
      </c>
      <c r="H10095">
        <v>1</v>
      </c>
    </row>
    <row r="10096" spans="1:8" x14ac:dyDescent="0.25">
      <c r="A10096">
        <v>4900282</v>
      </c>
      <c r="B10096" t="s">
        <v>17518</v>
      </c>
      <c r="C10096" s="155">
        <v>12434</v>
      </c>
      <c r="D10096">
        <v>667814</v>
      </c>
      <c r="E10096" t="s">
        <v>1198</v>
      </c>
      <c r="F10096" t="s">
        <v>494</v>
      </c>
      <c r="G10096" s="155">
        <v>45923</v>
      </c>
      <c r="H10096">
        <v>1</v>
      </c>
    </row>
    <row r="10097" spans="1:8" x14ac:dyDescent="0.25">
      <c r="A10097">
        <v>4900281</v>
      </c>
      <c r="B10097" t="s">
        <v>25324</v>
      </c>
      <c r="C10097" s="155">
        <v>24240</v>
      </c>
      <c r="D10097">
        <v>667814</v>
      </c>
      <c r="E10097" t="s">
        <v>1156</v>
      </c>
      <c r="F10097" t="s">
        <v>494</v>
      </c>
      <c r="G10097" s="155">
        <v>45923</v>
      </c>
      <c r="H10097">
        <v>1</v>
      </c>
    </row>
    <row r="10098" spans="1:8" x14ac:dyDescent="0.25">
      <c r="A10098">
        <v>4900280</v>
      </c>
      <c r="B10098" t="s">
        <v>3396</v>
      </c>
      <c r="C10098" s="155">
        <v>18053</v>
      </c>
      <c r="D10098">
        <v>667824</v>
      </c>
      <c r="E10098" t="s">
        <v>1951</v>
      </c>
      <c r="F10098" t="s">
        <v>493</v>
      </c>
      <c r="G10098" s="155">
        <v>45923</v>
      </c>
      <c r="H10098">
        <v>1</v>
      </c>
    </row>
    <row r="10099" spans="1:8" x14ac:dyDescent="0.25">
      <c r="A10099">
        <v>4900279</v>
      </c>
      <c r="B10099" t="s">
        <v>25856</v>
      </c>
      <c r="C10099" s="155">
        <v>11950</v>
      </c>
      <c r="D10099">
        <v>667814</v>
      </c>
      <c r="E10099" t="s">
        <v>1192</v>
      </c>
      <c r="F10099" t="s">
        <v>494</v>
      </c>
      <c r="G10099" s="155">
        <v>45923</v>
      </c>
      <c r="H10099">
        <v>1</v>
      </c>
    </row>
    <row r="10100" spans="1:8" x14ac:dyDescent="0.25">
      <c r="A10100">
        <v>4900273</v>
      </c>
      <c r="B10100" t="s">
        <v>23793</v>
      </c>
      <c r="C10100" s="155">
        <v>21634</v>
      </c>
      <c r="D10100">
        <v>667688</v>
      </c>
      <c r="E10100" t="s">
        <v>1156</v>
      </c>
      <c r="F10100" t="s">
        <v>18</v>
      </c>
      <c r="G10100" s="155">
        <v>45922</v>
      </c>
      <c r="H10100">
        <v>1</v>
      </c>
    </row>
    <row r="10101" spans="1:8" x14ac:dyDescent="0.25">
      <c r="A10101">
        <v>4900270</v>
      </c>
      <c r="B10101" t="s">
        <v>11273</v>
      </c>
      <c r="C10101" s="155">
        <v>22027</v>
      </c>
      <c r="D10101">
        <v>609814</v>
      </c>
      <c r="E10101" t="s">
        <v>1192</v>
      </c>
      <c r="F10101" t="s">
        <v>345</v>
      </c>
      <c r="G10101" s="155">
        <v>45923</v>
      </c>
      <c r="H10101">
        <v>1</v>
      </c>
    </row>
    <row r="10102" spans="1:8" x14ac:dyDescent="0.25">
      <c r="A10102">
        <v>4900269</v>
      </c>
      <c r="B10102" t="s">
        <v>25857</v>
      </c>
      <c r="C10102" s="155">
        <v>20295</v>
      </c>
      <c r="D10102">
        <v>667814</v>
      </c>
      <c r="E10102" t="s">
        <v>1189</v>
      </c>
      <c r="F10102" t="s">
        <v>327</v>
      </c>
      <c r="G10102" s="155">
        <v>45923</v>
      </c>
      <c r="H10102">
        <v>1</v>
      </c>
    </row>
    <row r="10103" spans="1:8" x14ac:dyDescent="0.25">
      <c r="A10103">
        <v>4900268</v>
      </c>
      <c r="B10103" t="s">
        <v>25858</v>
      </c>
      <c r="C10103" s="155">
        <v>31977</v>
      </c>
      <c r="D10103">
        <v>667814</v>
      </c>
      <c r="E10103" t="s">
        <v>1888</v>
      </c>
      <c r="F10103" t="s">
        <v>327</v>
      </c>
      <c r="G10103" s="155">
        <v>45923</v>
      </c>
      <c r="H10103">
        <v>1</v>
      </c>
    </row>
    <row r="10104" spans="1:8" x14ac:dyDescent="0.25">
      <c r="A10104">
        <v>4900266</v>
      </c>
      <c r="B10104" t="s">
        <v>25859</v>
      </c>
      <c r="C10104" s="155">
        <v>22781</v>
      </c>
      <c r="D10104">
        <v>667814</v>
      </c>
      <c r="E10104" t="s">
        <v>1189</v>
      </c>
      <c r="F10104" t="s">
        <v>327</v>
      </c>
      <c r="G10104" s="155">
        <v>45923</v>
      </c>
      <c r="H10104">
        <v>1</v>
      </c>
    </row>
    <row r="10105" spans="1:8" x14ac:dyDescent="0.25">
      <c r="A10105">
        <v>4900257</v>
      </c>
      <c r="B10105" t="s">
        <v>9790</v>
      </c>
      <c r="C10105" s="155">
        <v>25280</v>
      </c>
      <c r="D10105">
        <v>667688</v>
      </c>
      <c r="E10105" t="s">
        <v>1156</v>
      </c>
      <c r="F10105" t="s">
        <v>350</v>
      </c>
      <c r="G10105" s="155">
        <v>45923</v>
      </c>
      <c r="H10105">
        <v>1</v>
      </c>
    </row>
    <row r="10106" spans="1:8" x14ac:dyDescent="0.25">
      <c r="A10106">
        <v>4900256</v>
      </c>
      <c r="B10106" t="s">
        <v>25860</v>
      </c>
      <c r="C10106" s="155">
        <v>26848</v>
      </c>
      <c r="D10106">
        <v>667814</v>
      </c>
      <c r="E10106" t="s">
        <v>1189</v>
      </c>
      <c r="F10106" t="s">
        <v>327</v>
      </c>
      <c r="G10106" s="155">
        <v>45923</v>
      </c>
      <c r="H10106">
        <v>1</v>
      </c>
    </row>
    <row r="10107" spans="1:8" x14ac:dyDescent="0.25">
      <c r="A10107">
        <v>4900253</v>
      </c>
      <c r="B10107" t="s">
        <v>25861</v>
      </c>
      <c r="C10107" s="155">
        <v>23098</v>
      </c>
      <c r="D10107">
        <v>667984</v>
      </c>
      <c r="E10107" t="s">
        <v>1430</v>
      </c>
      <c r="F10107" t="s">
        <v>421</v>
      </c>
      <c r="G10107" s="155">
        <v>45923</v>
      </c>
      <c r="H10107">
        <v>1</v>
      </c>
    </row>
    <row r="10108" spans="1:8" x14ac:dyDescent="0.25">
      <c r="A10108">
        <v>4900250</v>
      </c>
      <c r="B10108" t="s">
        <v>25862</v>
      </c>
      <c r="C10108" s="155">
        <v>16383</v>
      </c>
      <c r="D10108">
        <v>667814</v>
      </c>
      <c r="E10108" t="s">
        <v>1189</v>
      </c>
      <c r="F10108" t="s">
        <v>327</v>
      </c>
      <c r="G10108" s="155">
        <v>45923</v>
      </c>
      <c r="H10108">
        <v>1</v>
      </c>
    </row>
    <row r="10109" spans="1:8" x14ac:dyDescent="0.25">
      <c r="A10109">
        <v>4900247</v>
      </c>
      <c r="B10109" t="s">
        <v>6902</v>
      </c>
      <c r="C10109" s="155">
        <v>23428</v>
      </c>
      <c r="D10109">
        <v>667688</v>
      </c>
      <c r="E10109" t="s">
        <v>1174</v>
      </c>
      <c r="F10109" t="s">
        <v>380</v>
      </c>
      <c r="G10109" s="155">
        <v>45923</v>
      </c>
      <c r="H10109">
        <v>1</v>
      </c>
    </row>
    <row r="10110" spans="1:8" x14ac:dyDescent="0.25">
      <c r="A10110">
        <v>4900244</v>
      </c>
      <c r="B10110" t="s">
        <v>23132</v>
      </c>
      <c r="C10110" s="155">
        <v>33963</v>
      </c>
      <c r="D10110">
        <v>667814</v>
      </c>
      <c r="E10110" t="s">
        <v>1172</v>
      </c>
      <c r="F10110" t="s">
        <v>394</v>
      </c>
      <c r="G10110" s="155">
        <v>45923</v>
      </c>
      <c r="H10110">
        <v>1</v>
      </c>
    </row>
    <row r="10111" spans="1:8" x14ac:dyDescent="0.25">
      <c r="A10111">
        <v>4900243</v>
      </c>
      <c r="B10111" t="s">
        <v>22760</v>
      </c>
      <c r="C10111" s="155">
        <v>19915</v>
      </c>
      <c r="D10111">
        <v>667688</v>
      </c>
      <c r="E10111" t="s">
        <v>1156</v>
      </c>
      <c r="F10111" t="s">
        <v>383</v>
      </c>
      <c r="G10111" s="155">
        <v>45908</v>
      </c>
      <c r="H10111">
        <v>1</v>
      </c>
    </row>
    <row r="10112" spans="1:8" x14ac:dyDescent="0.25">
      <c r="A10112">
        <v>4900240</v>
      </c>
      <c r="B10112" t="s">
        <v>7717</v>
      </c>
      <c r="C10112" s="155">
        <v>20192</v>
      </c>
      <c r="D10112">
        <v>667688</v>
      </c>
      <c r="E10112" t="s">
        <v>1156</v>
      </c>
      <c r="F10112" t="s">
        <v>383</v>
      </c>
      <c r="G10112" s="155">
        <v>45923</v>
      </c>
      <c r="H10112">
        <v>1</v>
      </c>
    </row>
    <row r="10113" spans="1:8" x14ac:dyDescent="0.25">
      <c r="A10113">
        <v>4900237</v>
      </c>
      <c r="B10113" t="s">
        <v>2509</v>
      </c>
      <c r="C10113" s="155">
        <v>25371</v>
      </c>
      <c r="D10113">
        <v>667984</v>
      </c>
      <c r="E10113" t="s">
        <v>1156</v>
      </c>
      <c r="F10113" t="s">
        <v>421</v>
      </c>
      <c r="G10113" s="155">
        <v>45923</v>
      </c>
      <c r="H10113">
        <v>1</v>
      </c>
    </row>
    <row r="10114" spans="1:8" x14ac:dyDescent="0.25">
      <c r="A10114">
        <v>4900236</v>
      </c>
      <c r="B10114" t="s">
        <v>17329</v>
      </c>
      <c r="C10114" s="155">
        <v>39212</v>
      </c>
      <c r="D10114">
        <v>667890</v>
      </c>
      <c r="E10114" t="s">
        <v>1951</v>
      </c>
      <c r="F10114" t="s">
        <v>394</v>
      </c>
      <c r="G10114" s="155">
        <v>45923</v>
      </c>
      <c r="H10114">
        <v>1</v>
      </c>
    </row>
    <row r="10115" spans="1:8" x14ac:dyDescent="0.25">
      <c r="A10115">
        <v>4900233</v>
      </c>
      <c r="B10115" t="s">
        <v>25863</v>
      </c>
      <c r="C10115" s="155">
        <v>24612</v>
      </c>
      <c r="D10115">
        <v>667814</v>
      </c>
      <c r="E10115" t="s">
        <v>1888</v>
      </c>
      <c r="F10115" t="s">
        <v>327</v>
      </c>
      <c r="G10115" s="155">
        <v>45923</v>
      </c>
      <c r="H10115">
        <v>1</v>
      </c>
    </row>
    <row r="10116" spans="1:8" x14ac:dyDescent="0.25">
      <c r="A10116">
        <v>4900231</v>
      </c>
      <c r="B10116" t="s">
        <v>5295</v>
      </c>
      <c r="C10116" s="155">
        <v>31247</v>
      </c>
      <c r="D10116">
        <v>667814</v>
      </c>
      <c r="E10116" t="s">
        <v>1222</v>
      </c>
      <c r="F10116" t="s">
        <v>27</v>
      </c>
      <c r="G10116" s="155">
        <v>45923</v>
      </c>
      <c r="H10116">
        <v>1</v>
      </c>
    </row>
    <row r="10117" spans="1:8" x14ac:dyDescent="0.25">
      <c r="A10117">
        <v>4900229</v>
      </c>
      <c r="B10117" t="s">
        <v>25864</v>
      </c>
      <c r="C10117" s="155">
        <v>37483</v>
      </c>
      <c r="D10117">
        <v>667934</v>
      </c>
      <c r="E10117" t="s">
        <v>506</v>
      </c>
      <c r="F10117" t="s">
        <v>394</v>
      </c>
      <c r="G10117" s="155">
        <v>45923</v>
      </c>
      <c r="H10117">
        <v>1</v>
      </c>
    </row>
    <row r="10118" spans="1:8" x14ac:dyDescent="0.25">
      <c r="A10118">
        <v>4900225</v>
      </c>
      <c r="B10118" t="s">
        <v>25865</v>
      </c>
      <c r="C10118" s="155">
        <v>19800</v>
      </c>
      <c r="D10118">
        <v>667814</v>
      </c>
      <c r="E10118" t="s">
        <v>1189</v>
      </c>
      <c r="F10118" t="s">
        <v>327</v>
      </c>
      <c r="G10118" s="155">
        <v>45923</v>
      </c>
      <c r="H10118">
        <v>1</v>
      </c>
    </row>
    <row r="10119" spans="1:8" x14ac:dyDescent="0.25">
      <c r="A10119">
        <v>4900223</v>
      </c>
      <c r="B10119" t="s">
        <v>23902</v>
      </c>
      <c r="C10119" s="155">
        <v>36456</v>
      </c>
      <c r="D10119">
        <v>608890</v>
      </c>
      <c r="E10119" t="s">
        <v>3036</v>
      </c>
      <c r="F10119" t="s">
        <v>75</v>
      </c>
      <c r="G10119" s="155">
        <v>45923</v>
      </c>
      <c r="H10119">
        <v>1</v>
      </c>
    </row>
    <row r="10120" spans="1:8" x14ac:dyDescent="0.25">
      <c r="A10120">
        <v>4900219</v>
      </c>
      <c r="B10120" t="s">
        <v>25866</v>
      </c>
      <c r="C10120" s="155">
        <v>21195</v>
      </c>
      <c r="D10120">
        <v>667688</v>
      </c>
      <c r="E10120" t="s">
        <v>1174</v>
      </c>
      <c r="F10120" t="s">
        <v>350</v>
      </c>
      <c r="G10120" s="155">
        <v>45901</v>
      </c>
      <c r="H10120">
        <v>1</v>
      </c>
    </row>
    <row r="10121" spans="1:8" x14ac:dyDescent="0.25">
      <c r="A10121">
        <v>4900217</v>
      </c>
      <c r="B10121" t="s">
        <v>4702</v>
      </c>
      <c r="C10121" s="155">
        <v>18322</v>
      </c>
      <c r="D10121">
        <v>667688</v>
      </c>
      <c r="E10121" t="s">
        <v>1174</v>
      </c>
      <c r="F10121" t="s">
        <v>350</v>
      </c>
      <c r="G10121" s="155">
        <v>45923</v>
      </c>
      <c r="H10121">
        <v>1</v>
      </c>
    </row>
    <row r="10122" spans="1:8" x14ac:dyDescent="0.25">
      <c r="A10122">
        <v>4900215</v>
      </c>
      <c r="B10122" t="s">
        <v>25867</v>
      </c>
      <c r="C10122" s="155">
        <v>26208</v>
      </c>
      <c r="D10122">
        <v>667814</v>
      </c>
      <c r="E10122" t="s">
        <v>1888</v>
      </c>
      <c r="F10122" t="s">
        <v>327</v>
      </c>
      <c r="G10122" s="155">
        <v>45923</v>
      </c>
      <c r="H10122">
        <v>1</v>
      </c>
    </row>
    <row r="10123" spans="1:8" x14ac:dyDescent="0.25">
      <c r="A10123">
        <v>4900214</v>
      </c>
      <c r="B10123" t="s">
        <v>25868</v>
      </c>
      <c r="C10123" s="155">
        <v>35973</v>
      </c>
      <c r="D10123">
        <v>622871</v>
      </c>
      <c r="E10123" t="s">
        <v>2034</v>
      </c>
      <c r="F10123" t="s">
        <v>24</v>
      </c>
      <c r="G10123" s="155">
        <v>45923</v>
      </c>
      <c r="H10123">
        <v>1</v>
      </c>
    </row>
    <row r="10124" spans="1:8" x14ac:dyDescent="0.25">
      <c r="A10124">
        <v>4900213</v>
      </c>
      <c r="B10124" t="s">
        <v>25869</v>
      </c>
      <c r="C10124" s="155">
        <v>17456</v>
      </c>
      <c r="D10124">
        <v>667688</v>
      </c>
      <c r="E10124" t="s">
        <v>1174</v>
      </c>
      <c r="F10124" t="s">
        <v>350</v>
      </c>
      <c r="G10124" s="155">
        <v>45905</v>
      </c>
      <c r="H10124">
        <v>1</v>
      </c>
    </row>
    <row r="10125" spans="1:8" x14ac:dyDescent="0.25">
      <c r="A10125">
        <v>4900212</v>
      </c>
      <c r="B10125" t="s">
        <v>25870</v>
      </c>
      <c r="C10125" s="155">
        <v>25652</v>
      </c>
      <c r="D10125">
        <v>667890</v>
      </c>
      <c r="E10125" t="s">
        <v>1192</v>
      </c>
      <c r="F10125" t="s">
        <v>394</v>
      </c>
      <c r="G10125" s="155">
        <v>45923</v>
      </c>
      <c r="H10125">
        <v>1</v>
      </c>
    </row>
    <row r="10126" spans="1:8" x14ac:dyDescent="0.25">
      <c r="A10126">
        <v>4900211</v>
      </c>
      <c r="B10126" t="s">
        <v>25871</v>
      </c>
      <c r="C10126" s="155">
        <v>27298</v>
      </c>
      <c r="D10126">
        <v>667688</v>
      </c>
      <c r="E10126" t="s">
        <v>1174</v>
      </c>
      <c r="F10126" t="s">
        <v>350</v>
      </c>
      <c r="G10126" s="155">
        <v>45923</v>
      </c>
      <c r="H10126">
        <v>1</v>
      </c>
    </row>
    <row r="10127" spans="1:8" x14ac:dyDescent="0.25">
      <c r="A10127">
        <v>4900210</v>
      </c>
      <c r="B10127" t="s">
        <v>16107</v>
      </c>
      <c r="C10127" s="155">
        <v>12835</v>
      </c>
      <c r="D10127">
        <v>667824</v>
      </c>
      <c r="E10127" t="s">
        <v>1465</v>
      </c>
      <c r="F10127" t="s">
        <v>498</v>
      </c>
      <c r="G10127" s="155">
        <v>45923</v>
      </c>
      <c r="H10127">
        <v>1</v>
      </c>
    </row>
    <row r="10128" spans="1:8" x14ac:dyDescent="0.25">
      <c r="A10128">
        <v>4900208</v>
      </c>
      <c r="B10128" t="s">
        <v>21982</v>
      </c>
      <c r="C10128" s="155">
        <v>38213</v>
      </c>
      <c r="D10128">
        <v>667890</v>
      </c>
      <c r="E10128" t="s">
        <v>1422</v>
      </c>
      <c r="F10128" t="s">
        <v>414</v>
      </c>
      <c r="G10128" s="155">
        <v>45923</v>
      </c>
      <c r="H10128">
        <v>1</v>
      </c>
    </row>
    <row r="10129" spans="1:8" x14ac:dyDescent="0.25">
      <c r="A10129">
        <v>4900201</v>
      </c>
      <c r="B10129" t="s">
        <v>25872</v>
      </c>
      <c r="C10129" s="155">
        <v>38288</v>
      </c>
      <c r="D10129">
        <v>667890</v>
      </c>
      <c r="E10129" t="s">
        <v>1379</v>
      </c>
      <c r="F10129" t="s">
        <v>27</v>
      </c>
      <c r="G10129" s="155">
        <v>45923</v>
      </c>
      <c r="H10129">
        <v>1</v>
      </c>
    </row>
    <row r="10130" spans="1:8" x14ac:dyDescent="0.25">
      <c r="A10130">
        <v>4900200</v>
      </c>
      <c r="B10130" t="s">
        <v>2710</v>
      </c>
      <c r="C10130" s="155">
        <v>18018</v>
      </c>
      <c r="D10130">
        <v>667688</v>
      </c>
      <c r="E10130" t="s">
        <v>1174</v>
      </c>
      <c r="F10130" t="s">
        <v>350</v>
      </c>
      <c r="G10130" s="155">
        <v>45923</v>
      </c>
      <c r="H10130">
        <v>1</v>
      </c>
    </row>
    <row r="10131" spans="1:8" x14ac:dyDescent="0.25">
      <c r="A10131">
        <v>4900197</v>
      </c>
      <c r="B10131" t="s">
        <v>25873</v>
      </c>
      <c r="C10131" s="155">
        <v>30053</v>
      </c>
      <c r="D10131">
        <v>667814</v>
      </c>
      <c r="E10131" t="s">
        <v>1172</v>
      </c>
      <c r="F10131" t="s">
        <v>414</v>
      </c>
      <c r="G10131" s="155">
        <v>45923</v>
      </c>
      <c r="H10131">
        <v>1</v>
      </c>
    </row>
    <row r="10132" spans="1:8" x14ac:dyDescent="0.25">
      <c r="A10132">
        <v>4900195</v>
      </c>
      <c r="B10132" t="s">
        <v>25874</v>
      </c>
      <c r="C10132" s="155">
        <v>30196</v>
      </c>
      <c r="D10132">
        <v>667824</v>
      </c>
      <c r="E10132" t="s">
        <v>1156</v>
      </c>
      <c r="F10132" t="s">
        <v>488</v>
      </c>
      <c r="G10132" s="155">
        <v>45923</v>
      </c>
      <c r="H10132">
        <v>1</v>
      </c>
    </row>
    <row r="10133" spans="1:8" x14ac:dyDescent="0.25">
      <c r="A10133">
        <v>4900192</v>
      </c>
      <c r="B10133" t="s">
        <v>7693</v>
      </c>
      <c r="C10133" s="155">
        <v>39219</v>
      </c>
      <c r="D10133">
        <v>617814</v>
      </c>
      <c r="E10133" t="s">
        <v>17993</v>
      </c>
      <c r="F10133" t="s">
        <v>67</v>
      </c>
      <c r="G10133" s="155">
        <v>45923</v>
      </c>
      <c r="H10133">
        <v>1</v>
      </c>
    </row>
    <row r="10134" spans="1:8" x14ac:dyDescent="0.25">
      <c r="A10134">
        <v>4900185</v>
      </c>
      <c r="B10134" t="s">
        <v>25875</v>
      </c>
      <c r="C10134" s="155">
        <v>22332</v>
      </c>
      <c r="D10134">
        <v>667688</v>
      </c>
      <c r="E10134" t="s">
        <v>1156</v>
      </c>
      <c r="F10134" t="s">
        <v>421</v>
      </c>
      <c r="G10134" s="155">
        <v>45923</v>
      </c>
      <c r="H10134">
        <v>1</v>
      </c>
    </row>
    <row r="10135" spans="1:8" x14ac:dyDescent="0.25">
      <c r="A10135">
        <v>4900182</v>
      </c>
      <c r="B10135" t="s">
        <v>25876</v>
      </c>
      <c r="C10135" s="155">
        <v>23905</v>
      </c>
      <c r="D10135">
        <v>667824</v>
      </c>
      <c r="E10135" t="s">
        <v>1156</v>
      </c>
      <c r="F10135" t="s">
        <v>397</v>
      </c>
      <c r="G10135" s="155">
        <v>45923</v>
      </c>
      <c r="H10135">
        <v>1</v>
      </c>
    </row>
    <row r="10136" spans="1:8" x14ac:dyDescent="0.25">
      <c r="A10136">
        <v>4900181</v>
      </c>
      <c r="B10136" t="s">
        <v>25877</v>
      </c>
      <c r="C10136" s="155">
        <v>34165</v>
      </c>
      <c r="D10136">
        <v>667934</v>
      </c>
      <c r="E10136" t="s">
        <v>506</v>
      </c>
      <c r="F10136" t="s">
        <v>500</v>
      </c>
      <c r="G10136" s="155">
        <v>45923</v>
      </c>
      <c r="H10136">
        <v>1</v>
      </c>
    </row>
    <row r="10137" spans="1:8" x14ac:dyDescent="0.25">
      <c r="A10137">
        <v>4900177</v>
      </c>
      <c r="B10137" t="s">
        <v>25878</v>
      </c>
      <c r="C10137" s="155">
        <v>24482</v>
      </c>
      <c r="D10137">
        <v>667688</v>
      </c>
      <c r="E10137" t="s">
        <v>1174</v>
      </c>
      <c r="F10137" t="s">
        <v>350</v>
      </c>
      <c r="G10137" s="155">
        <v>45923</v>
      </c>
      <c r="H10137">
        <v>1</v>
      </c>
    </row>
    <row r="10138" spans="1:8" x14ac:dyDescent="0.25">
      <c r="A10138">
        <v>4900175</v>
      </c>
      <c r="B10138" t="s">
        <v>25879</v>
      </c>
      <c r="C10138" s="155">
        <v>18671</v>
      </c>
      <c r="D10138">
        <v>610814</v>
      </c>
      <c r="E10138" t="s">
        <v>3883</v>
      </c>
      <c r="F10138" t="s">
        <v>52</v>
      </c>
      <c r="G10138" s="155">
        <v>45923</v>
      </c>
      <c r="H10138">
        <v>1</v>
      </c>
    </row>
    <row r="10139" spans="1:8" x14ac:dyDescent="0.25">
      <c r="A10139">
        <v>4900173</v>
      </c>
      <c r="B10139" t="s">
        <v>25880</v>
      </c>
      <c r="C10139" s="155">
        <v>28652</v>
      </c>
      <c r="D10139">
        <v>667824</v>
      </c>
      <c r="E10139" t="s">
        <v>1417</v>
      </c>
      <c r="F10139" t="s">
        <v>383</v>
      </c>
      <c r="G10139" s="155">
        <v>45923</v>
      </c>
      <c r="H10139">
        <v>1</v>
      </c>
    </row>
    <row r="10140" spans="1:8" x14ac:dyDescent="0.25">
      <c r="A10140">
        <v>4900172</v>
      </c>
      <c r="B10140" t="s">
        <v>25881</v>
      </c>
      <c r="C10140" s="155">
        <v>29052</v>
      </c>
      <c r="D10140">
        <v>667972</v>
      </c>
      <c r="E10140" t="s">
        <v>1170</v>
      </c>
      <c r="F10140" t="s">
        <v>397</v>
      </c>
      <c r="G10140" s="155">
        <v>45923</v>
      </c>
      <c r="H10140">
        <v>1</v>
      </c>
    </row>
    <row r="10141" spans="1:8" x14ac:dyDescent="0.25">
      <c r="A10141">
        <v>4900166</v>
      </c>
      <c r="B10141" t="s">
        <v>25882</v>
      </c>
      <c r="C10141" s="155">
        <v>21074</v>
      </c>
      <c r="D10141">
        <v>667688</v>
      </c>
      <c r="E10141" t="s">
        <v>1174</v>
      </c>
      <c r="F10141" t="s">
        <v>350</v>
      </c>
      <c r="G10141" s="155">
        <v>45923</v>
      </c>
      <c r="H10141">
        <v>1</v>
      </c>
    </row>
    <row r="10142" spans="1:8" x14ac:dyDescent="0.25">
      <c r="A10142">
        <v>4900163</v>
      </c>
      <c r="B10142" t="s">
        <v>25883</v>
      </c>
      <c r="C10142" s="155">
        <v>21831</v>
      </c>
      <c r="D10142">
        <v>602984</v>
      </c>
      <c r="E10142" t="s">
        <v>1156</v>
      </c>
      <c r="F10142" t="s">
        <v>88</v>
      </c>
      <c r="G10142" s="155">
        <v>45923</v>
      </c>
      <c r="H10142">
        <v>1</v>
      </c>
    </row>
    <row r="10143" spans="1:8" x14ac:dyDescent="0.25">
      <c r="A10143">
        <v>4900160</v>
      </c>
      <c r="B10143" t="s">
        <v>2860</v>
      </c>
      <c r="C10143" s="155">
        <v>17655</v>
      </c>
      <c r="D10143">
        <v>602688</v>
      </c>
      <c r="E10143" t="s">
        <v>1156</v>
      </c>
      <c r="F10143" t="s">
        <v>26</v>
      </c>
      <c r="G10143" s="155">
        <v>45922</v>
      </c>
      <c r="H10143">
        <v>1</v>
      </c>
    </row>
    <row r="10144" spans="1:8" x14ac:dyDescent="0.25">
      <c r="A10144">
        <v>4900159</v>
      </c>
      <c r="B10144" t="s">
        <v>25884</v>
      </c>
      <c r="C10144" s="155">
        <v>30376</v>
      </c>
      <c r="D10144">
        <v>667824</v>
      </c>
      <c r="E10144" t="s">
        <v>1180</v>
      </c>
      <c r="F10144" t="s">
        <v>488</v>
      </c>
      <c r="G10144" s="155">
        <v>45923</v>
      </c>
      <c r="H10144">
        <v>1</v>
      </c>
    </row>
    <row r="10145" spans="1:8" x14ac:dyDescent="0.25">
      <c r="A10145">
        <v>4900158</v>
      </c>
      <c r="B10145" t="s">
        <v>14456</v>
      </c>
      <c r="C10145" s="155">
        <v>22050</v>
      </c>
      <c r="D10145">
        <v>600824</v>
      </c>
      <c r="E10145" t="s">
        <v>11189</v>
      </c>
      <c r="F10145" t="s">
        <v>59</v>
      </c>
      <c r="G10145" s="155">
        <v>45923</v>
      </c>
      <c r="H10145">
        <v>1</v>
      </c>
    </row>
    <row r="10146" spans="1:8" x14ac:dyDescent="0.25">
      <c r="A10146">
        <v>4900157</v>
      </c>
      <c r="B10146" t="s">
        <v>9233</v>
      </c>
      <c r="C10146" s="155">
        <v>17208</v>
      </c>
      <c r="D10146">
        <v>609890</v>
      </c>
      <c r="E10146" t="s">
        <v>1198</v>
      </c>
      <c r="F10146" t="s">
        <v>345</v>
      </c>
      <c r="G10146" s="155">
        <v>45923</v>
      </c>
      <c r="H10146">
        <v>1</v>
      </c>
    </row>
    <row r="10147" spans="1:8" x14ac:dyDescent="0.25">
      <c r="A10147">
        <v>4900156</v>
      </c>
      <c r="B10147" t="s">
        <v>25885</v>
      </c>
      <c r="C10147" s="155">
        <v>21901</v>
      </c>
      <c r="D10147">
        <v>667688</v>
      </c>
      <c r="E10147" t="s">
        <v>1174</v>
      </c>
      <c r="F10147" t="s">
        <v>350</v>
      </c>
      <c r="G10147" s="155">
        <v>45923</v>
      </c>
      <c r="H10147">
        <v>1</v>
      </c>
    </row>
    <row r="10148" spans="1:8" x14ac:dyDescent="0.25">
      <c r="A10148">
        <v>4900154</v>
      </c>
      <c r="B10148" t="s">
        <v>25886</v>
      </c>
      <c r="C10148" s="155">
        <v>25375</v>
      </c>
      <c r="D10148">
        <v>607814</v>
      </c>
      <c r="E10148" t="s">
        <v>1352</v>
      </c>
      <c r="F10148" t="s">
        <v>72</v>
      </c>
      <c r="G10148" s="155">
        <v>45923</v>
      </c>
      <c r="H10148">
        <v>1</v>
      </c>
    </row>
    <row r="10149" spans="1:8" x14ac:dyDescent="0.25">
      <c r="A10149">
        <v>4900153</v>
      </c>
      <c r="B10149" t="s">
        <v>25887</v>
      </c>
      <c r="C10149" s="155">
        <v>18279</v>
      </c>
      <c r="D10149">
        <v>602688</v>
      </c>
      <c r="E10149" t="s">
        <v>1156</v>
      </c>
      <c r="F10149" t="s">
        <v>26</v>
      </c>
      <c r="G10149" s="155">
        <v>45922</v>
      </c>
      <c r="H10149">
        <v>1</v>
      </c>
    </row>
    <row r="10150" spans="1:8" x14ac:dyDescent="0.25">
      <c r="A10150">
        <v>4900152</v>
      </c>
      <c r="B10150" t="s">
        <v>25888</v>
      </c>
      <c r="C10150" s="155">
        <v>27337</v>
      </c>
      <c r="D10150">
        <v>667984</v>
      </c>
      <c r="E10150" t="s">
        <v>1186</v>
      </c>
      <c r="F10150" t="s">
        <v>27</v>
      </c>
      <c r="G10150" s="155">
        <v>45923</v>
      </c>
      <c r="H10150">
        <v>1</v>
      </c>
    </row>
    <row r="10151" spans="1:8" x14ac:dyDescent="0.25">
      <c r="A10151">
        <v>4900151</v>
      </c>
      <c r="B10151" t="s">
        <v>13794</v>
      </c>
      <c r="C10151" s="155">
        <v>11469</v>
      </c>
      <c r="D10151">
        <v>602984</v>
      </c>
      <c r="E10151" t="s">
        <v>1776</v>
      </c>
      <c r="F10151" t="s">
        <v>88</v>
      </c>
      <c r="G10151" s="155">
        <v>45923</v>
      </c>
      <c r="H10151">
        <v>1</v>
      </c>
    </row>
    <row r="10152" spans="1:8" x14ac:dyDescent="0.25">
      <c r="A10152">
        <v>4900149</v>
      </c>
      <c r="B10152" t="s">
        <v>25889</v>
      </c>
      <c r="C10152" s="155">
        <v>21893</v>
      </c>
      <c r="D10152">
        <v>667688</v>
      </c>
      <c r="E10152" t="s">
        <v>1156</v>
      </c>
      <c r="F10152" t="s">
        <v>350</v>
      </c>
      <c r="G10152" s="155">
        <v>45923</v>
      </c>
      <c r="H10152">
        <v>1</v>
      </c>
    </row>
    <row r="10153" spans="1:8" x14ac:dyDescent="0.25">
      <c r="A10153">
        <v>4900146</v>
      </c>
      <c r="B10153" t="s">
        <v>25890</v>
      </c>
      <c r="C10153" s="155">
        <v>23397</v>
      </c>
      <c r="D10153">
        <v>667688</v>
      </c>
      <c r="E10153" t="s">
        <v>1156</v>
      </c>
      <c r="F10153" t="s">
        <v>350</v>
      </c>
      <c r="G10153" s="155">
        <v>45923</v>
      </c>
      <c r="H10153">
        <v>1</v>
      </c>
    </row>
    <row r="10154" spans="1:8" x14ac:dyDescent="0.25">
      <c r="A10154">
        <v>4900145</v>
      </c>
      <c r="B10154" t="s">
        <v>10359</v>
      </c>
      <c r="C10154" s="155">
        <v>28970</v>
      </c>
      <c r="D10154">
        <v>602984</v>
      </c>
      <c r="E10154" t="s">
        <v>1156</v>
      </c>
      <c r="F10154" t="s">
        <v>26</v>
      </c>
      <c r="G10154" s="155">
        <v>45923</v>
      </c>
      <c r="H10154">
        <v>1</v>
      </c>
    </row>
    <row r="10155" spans="1:8" x14ac:dyDescent="0.25">
      <c r="A10155">
        <v>4900142</v>
      </c>
      <c r="B10155" t="s">
        <v>7172</v>
      </c>
      <c r="C10155" s="155">
        <v>14682</v>
      </c>
      <c r="D10155">
        <v>608814</v>
      </c>
      <c r="E10155" t="s">
        <v>1867</v>
      </c>
      <c r="F10155" t="s">
        <v>75</v>
      </c>
      <c r="G10155" s="155">
        <v>45923</v>
      </c>
      <c r="H10155">
        <v>1</v>
      </c>
    </row>
    <row r="10156" spans="1:8" x14ac:dyDescent="0.25">
      <c r="A10156">
        <v>4900139</v>
      </c>
      <c r="B10156" t="s">
        <v>23859</v>
      </c>
      <c r="C10156" s="155">
        <v>33909</v>
      </c>
      <c r="D10156">
        <v>600890</v>
      </c>
      <c r="E10156" t="s">
        <v>1172</v>
      </c>
      <c r="F10156" t="s">
        <v>503</v>
      </c>
      <c r="G10156" s="155">
        <v>45923</v>
      </c>
      <c r="H10156">
        <v>1</v>
      </c>
    </row>
    <row r="10157" spans="1:8" x14ac:dyDescent="0.25">
      <c r="A10157">
        <v>4900137</v>
      </c>
      <c r="B10157" t="s">
        <v>25891</v>
      </c>
      <c r="C10157" s="155">
        <v>24464</v>
      </c>
      <c r="D10157">
        <v>667984</v>
      </c>
      <c r="E10157" t="s">
        <v>1186</v>
      </c>
      <c r="F10157" t="s">
        <v>27</v>
      </c>
      <c r="G10157" s="155">
        <v>45923</v>
      </c>
      <c r="H10157">
        <v>1</v>
      </c>
    </row>
    <row r="10158" spans="1:8" x14ac:dyDescent="0.25">
      <c r="A10158">
        <v>4900135</v>
      </c>
      <c r="B10158" t="s">
        <v>25892</v>
      </c>
      <c r="C10158" s="155">
        <v>12821</v>
      </c>
      <c r="D10158">
        <v>602984</v>
      </c>
      <c r="E10158" t="s">
        <v>1156</v>
      </c>
      <c r="F10158" t="s">
        <v>88</v>
      </c>
      <c r="G10158" s="155">
        <v>45923</v>
      </c>
      <c r="H10158">
        <v>1</v>
      </c>
    </row>
    <row r="10159" spans="1:8" x14ac:dyDescent="0.25">
      <c r="A10159">
        <v>4900134</v>
      </c>
      <c r="B10159" t="s">
        <v>17422</v>
      </c>
      <c r="C10159" s="155">
        <v>31540</v>
      </c>
      <c r="D10159">
        <v>622871</v>
      </c>
      <c r="E10159" t="s">
        <v>592</v>
      </c>
      <c r="F10159" t="s">
        <v>760</v>
      </c>
      <c r="G10159" s="155">
        <v>45923</v>
      </c>
      <c r="H10159">
        <v>1</v>
      </c>
    </row>
    <row r="10160" spans="1:8" x14ac:dyDescent="0.25">
      <c r="A10160">
        <v>4900133</v>
      </c>
      <c r="B10160" t="s">
        <v>25893</v>
      </c>
      <c r="C10160" s="155">
        <v>30079</v>
      </c>
      <c r="D10160">
        <v>667814</v>
      </c>
      <c r="E10160" t="s">
        <v>1172</v>
      </c>
      <c r="F10160" t="s">
        <v>383</v>
      </c>
      <c r="G10160" s="155">
        <v>45923</v>
      </c>
      <c r="H10160">
        <v>1</v>
      </c>
    </row>
    <row r="10161" spans="1:8" x14ac:dyDescent="0.25">
      <c r="A10161">
        <v>4900132</v>
      </c>
      <c r="B10161" t="s">
        <v>25894</v>
      </c>
      <c r="C10161" s="155">
        <v>23403</v>
      </c>
      <c r="D10161">
        <v>667688</v>
      </c>
      <c r="E10161" t="s">
        <v>1174</v>
      </c>
      <c r="F10161" t="s">
        <v>350</v>
      </c>
      <c r="G10161" s="155">
        <v>45923</v>
      </c>
      <c r="H10161">
        <v>1</v>
      </c>
    </row>
    <row r="10162" spans="1:8" x14ac:dyDescent="0.25">
      <c r="A10162">
        <v>4900130</v>
      </c>
      <c r="B10162" t="s">
        <v>25895</v>
      </c>
      <c r="C10162" s="155">
        <v>36574</v>
      </c>
      <c r="D10162">
        <v>667824</v>
      </c>
      <c r="E10162" t="s">
        <v>1170</v>
      </c>
      <c r="F10162" t="s">
        <v>350</v>
      </c>
      <c r="G10162" s="155">
        <v>45923</v>
      </c>
      <c r="H10162">
        <v>1</v>
      </c>
    </row>
    <row r="10163" spans="1:8" x14ac:dyDescent="0.25">
      <c r="A10163">
        <v>4900129</v>
      </c>
      <c r="B10163" t="s">
        <v>25896</v>
      </c>
      <c r="C10163" s="155">
        <v>17476</v>
      </c>
      <c r="D10163">
        <v>602984</v>
      </c>
      <c r="E10163" t="s">
        <v>1174</v>
      </c>
      <c r="F10163" t="s">
        <v>88</v>
      </c>
      <c r="G10163" s="155">
        <v>45923</v>
      </c>
      <c r="H10163">
        <v>1</v>
      </c>
    </row>
    <row r="10164" spans="1:8" x14ac:dyDescent="0.25">
      <c r="A10164">
        <v>4900128</v>
      </c>
      <c r="B10164" t="s">
        <v>6095</v>
      </c>
      <c r="C10164" s="155">
        <v>21044</v>
      </c>
      <c r="D10164">
        <v>609814</v>
      </c>
      <c r="E10164" t="s">
        <v>1198</v>
      </c>
      <c r="F10164" t="s">
        <v>345</v>
      </c>
      <c r="G10164" s="155">
        <v>45923</v>
      </c>
      <c r="H10164">
        <v>1</v>
      </c>
    </row>
    <row r="10165" spans="1:8" x14ac:dyDescent="0.25">
      <c r="A10165">
        <v>4900127</v>
      </c>
      <c r="B10165" t="s">
        <v>25897</v>
      </c>
      <c r="C10165" s="155">
        <v>12250</v>
      </c>
      <c r="D10165">
        <v>667688</v>
      </c>
      <c r="E10165" t="s">
        <v>1156</v>
      </c>
      <c r="F10165" t="s">
        <v>454</v>
      </c>
      <c r="G10165" s="155">
        <v>45923</v>
      </c>
      <c r="H10165">
        <v>1</v>
      </c>
    </row>
    <row r="10166" spans="1:8" x14ac:dyDescent="0.25">
      <c r="A10166">
        <v>4900126</v>
      </c>
      <c r="B10166" t="s">
        <v>7007</v>
      </c>
      <c r="C10166" s="155">
        <v>20205</v>
      </c>
      <c r="D10166">
        <v>602688</v>
      </c>
      <c r="E10166" t="s">
        <v>1156</v>
      </c>
      <c r="F10166" t="s">
        <v>26</v>
      </c>
      <c r="G10166" s="155">
        <v>45922</v>
      </c>
      <c r="H10166">
        <v>1</v>
      </c>
    </row>
    <row r="10167" spans="1:8" x14ac:dyDescent="0.25">
      <c r="A10167">
        <v>4900125</v>
      </c>
      <c r="B10167" t="s">
        <v>16111</v>
      </c>
      <c r="C10167" s="155">
        <v>23895</v>
      </c>
      <c r="D10167">
        <v>667890</v>
      </c>
      <c r="E10167" t="s">
        <v>25898</v>
      </c>
      <c r="F10167" t="s">
        <v>498</v>
      </c>
      <c r="G10167" s="155">
        <v>45923</v>
      </c>
      <c r="H10167">
        <v>1</v>
      </c>
    </row>
    <row r="10168" spans="1:8" x14ac:dyDescent="0.25">
      <c r="A10168">
        <v>4900124</v>
      </c>
      <c r="B10168" t="s">
        <v>25899</v>
      </c>
      <c r="C10168" s="155">
        <v>28852</v>
      </c>
      <c r="D10168">
        <v>667814</v>
      </c>
      <c r="E10168" t="s">
        <v>1186</v>
      </c>
      <c r="F10168" t="s">
        <v>394</v>
      </c>
      <c r="G10168" s="155">
        <v>45923</v>
      </c>
      <c r="H10168">
        <v>1</v>
      </c>
    </row>
    <row r="10169" spans="1:8" x14ac:dyDescent="0.25">
      <c r="A10169">
        <v>4900122</v>
      </c>
      <c r="B10169" t="s">
        <v>25900</v>
      </c>
      <c r="C10169" s="155">
        <v>29231</v>
      </c>
      <c r="D10169">
        <v>667688</v>
      </c>
      <c r="E10169" t="s">
        <v>1156</v>
      </c>
      <c r="F10169" t="s">
        <v>383</v>
      </c>
      <c r="G10169" s="155">
        <v>45923</v>
      </c>
      <c r="H10169">
        <v>1</v>
      </c>
    </row>
    <row r="10170" spans="1:8" x14ac:dyDescent="0.25">
      <c r="A10170">
        <v>4900119</v>
      </c>
      <c r="B10170" t="s">
        <v>17858</v>
      </c>
      <c r="C10170" s="155">
        <v>17344</v>
      </c>
      <c r="D10170">
        <v>667688</v>
      </c>
      <c r="E10170" t="s">
        <v>1174</v>
      </c>
      <c r="F10170" t="s">
        <v>350</v>
      </c>
      <c r="G10170" s="155">
        <v>45905</v>
      </c>
      <c r="H10170">
        <v>1</v>
      </c>
    </row>
    <row r="10171" spans="1:8" x14ac:dyDescent="0.25">
      <c r="A10171">
        <v>4900118</v>
      </c>
      <c r="B10171" t="s">
        <v>25901</v>
      </c>
      <c r="C10171" s="155">
        <v>24123</v>
      </c>
      <c r="D10171">
        <v>610814</v>
      </c>
      <c r="E10171" t="s">
        <v>2009</v>
      </c>
      <c r="F10171" t="s">
        <v>52</v>
      </c>
      <c r="G10171" s="155">
        <v>45923</v>
      </c>
      <c r="H10171">
        <v>1</v>
      </c>
    </row>
    <row r="10172" spans="1:8" x14ac:dyDescent="0.25">
      <c r="A10172">
        <v>4900117</v>
      </c>
      <c r="B10172" t="s">
        <v>15424</v>
      </c>
      <c r="C10172" s="155">
        <v>21685</v>
      </c>
      <c r="D10172">
        <v>602688</v>
      </c>
      <c r="E10172" t="s">
        <v>1156</v>
      </c>
      <c r="F10172" t="s">
        <v>26</v>
      </c>
      <c r="G10172" s="155">
        <v>45919</v>
      </c>
      <c r="H10172">
        <v>1</v>
      </c>
    </row>
    <row r="10173" spans="1:8" x14ac:dyDescent="0.25">
      <c r="A10173">
        <v>4900115</v>
      </c>
      <c r="B10173" t="s">
        <v>25902</v>
      </c>
      <c r="C10173" s="155">
        <v>29257</v>
      </c>
      <c r="D10173">
        <v>608890</v>
      </c>
      <c r="E10173" t="s">
        <v>1867</v>
      </c>
      <c r="F10173" t="s">
        <v>75</v>
      </c>
      <c r="G10173" s="155">
        <v>45923</v>
      </c>
      <c r="H10173">
        <v>1</v>
      </c>
    </row>
    <row r="10174" spans="1:8" x14ac:dyDescent="0.25">
      <c r="A10174">
        <v>4900111</v>
      </c>
      <c r="B10174" t="s">
        <v>25903</v>
      </c>
      <c r="C10174" s="155">
        <v>14307</v>
      </c>
      <c r="D10174">
        <v>602984</v>
      </c>
      <c r="E10174" t="s">
        <v>1156</v>
      </c>
      <c r="F10174" t="s">
        <v>88</v>
      </c>
      <c r="G10174" s="155">
        <v>45923</v>
      </c>
      <c r="H10174">
        <v>1</v>
      </c>
    </row>
    <row r="10175" spans="1:8" x14ac:dyDescent="0.25">
      <c r="A10175">
        <v>4900109</v>
      </c>
      <c r="B10175" t="s">
        <v>25904</v>
      </c>
      <c r="C10175" s="155">
        <v>32507</v>
      </c>
      <c r="D10175">
        <v>667814</v>
      </c>
      <c r="E10175" t="s">
        <v>1186</v>
      </c>
      <c r="F10175" t="s">
        <v>383</v>
      </c>
      <c r="G10175" s="155">
        <v>45923</v>
      </c>
      <c r="H10175">
        <v>1</v>
      </c>
    </row>
    <row r="10176" spans="1:8" x14ac:dyDescent="0.25">
      <c r="A10176">
        <v>4900108</v>
      </c>
      <c r="B10176" t="s">
        <v>13439</v>
      </c>
      <c r="C10176" s="155">
        <v>18827</v>
      </c>
      <c r="D10176">
        <v>667688</v>
      </c>
      <c r="E10176" t="s">
        <v>1156</v>
      </c>
      <c r="F10176" t="s">
        <v>454</v>
      </c>
      <c r="G10176" s="155">
        <v>45923</v>
      </c>
      <c r="H10176">
        <v>1</v>
      </c>
    </row>
    <row r="10177" spans="1:8" x14ac:dyDescent="0.25">
      <c r="A10177">
        <v>4900107</v>
      </c>
      <c r="B10177" t="s">
        <v>25905</v>
      </c>
      <c r="C10177" s="155">
        <v>16586</v>
      </c>
      <c r="D10177">
        <v>602984</v>
      </c>
      <c r="E10177" t="s">
        <v>1174</v>
      </c>
      <c r="F10177" t="s">
        <v>88</v>
      </c>
      <c r="G10177" s="155">
        <v>45923</v>
      </c>
      <c r="H10177">
        <v>1</v>
      </c>
    </row>
    <row r="10178" spans="1:8" x14ac:dyDescent="0.25">
      <c r="A10178">
        <v>4900105</v>
      </c>
      <c r="B10178" t="s">
        <v>25906</v>
      </c>
      <c r="C10178" s="155">
        <v>19850</v>
      </c>
      <c r="D10178">
        <v>622865</v>
      </c>
      <c r="E10178" t="s">
        <v>2097</v>
      </c>
      <c r="F10178" t="s">
        <v>44</v>
      </c>
      <c r="G10178" s="155">
        <v>45925</v>
      </c>
      <c r="H10178">
        <v>1</v>
      </c>
    </row>
    <row r="10179" spans="1:8" x14ac:dyDescent="0.25">
      <c r="A10179">
        <v>4900103</v>
      </c>
      <c r="B10179" t="s">
        <v>8702</v>
      </c>
      <c r="C10179" s="155">
        <v>15462</v>
      </c>
      <c r="D10179">
        <v>602688</v>
      </c>
      <c r="E10179" t="s">
        <v>1156</v>
      </c>
      <c r="F10179" t="s">
        <v>26</v>
      </c>
      <c r="G10179" s="155">
        <v>45922</v>
      </c>
      <c r="H10179">
        <v>1</v>
      </c>
    </row>
    <row r="10180" spans="1:8" x14ac:dyDescent="0.25">
      <c r="A10180">
        <v>4900098</v>
      </c>
      <c r="B10180" t="s">
        <v>25907</v>
      </c>
      <c r="C10180" s="155">
        <v>29744</v>
      </c>
      <c r="D10180">
        <v>667824</v>
      </c>
      <c r="E10180" t="s">
        <v>1172</v>
      </c>
      <c r="F10180" t="s">
        <v>488</v>
      </c>
      <c r="G10180" s="155">
        <v>45923</v>
      </c>
      <c r="H10180">
        <v>1</v>
      </c>
    </row>
    <row r="10181" spans="1:8" x14ac:dyDescent="0.25">
      <c r="A10181">
        <v>4900094</v>
      </c>
      <c r="B10181" t="s">
        <v>25908</v>
      </c>
      <c r="C10181" s="155">
        <v>32101</v>
      </c>
      <c r="D10181">
        <v>609814</v>
      </c>
      <c r="E10181" t="s">
        <v>1180</v>
      </c>
      <c r="F10181" t="s">
        <v>345</v>
      </c>
      <c r="G10181" s="155">
        <v>45923</v>
      </c>
      <c r="H10181">
        <v>1</v>
      </c>
    </row>
    <row r="10182" spans="1:8" x14ac:dyDescent="0.25">
      <c r="A10182">
        <v>4900093</v>
      </c>
      <c r="B10182" t="s">
        <v>25909</v>
      </c>
      <c r="C10182" s="155">
        <v>18517</v>
      </c>
      <c r="D10182">
        <v>602688</v>
      </c>
      <c r="E10182" t="s">
        <v>1156</v>
      </c>
      <c r="F10182" t="s">
        <v>26</v>
      </c>
      <c r="G10182" s="155">
        <v>45905</v>
      </c>
      <c r="H10182">
        <v>1</v>
      </c>
    </row>
    <row r="10183" spans="1:8" x14ac:dyDescent="0.25">
      <c r="A10183">
        <v>4900092</v>
      </c>
      <c r="B10183" t="s">
        <v>21773</v>
      </c>
      <c r="C10183" s="155">
        <v>15229</v>
      </c>
      <c r="D10183">
        <v>667890</v>
      </c>
      <c r="E10183" t="s">
        <v>1951</v>
      </c>
      <c r="F10183" t="s">
        <v>454</v>
      </c>
      <c r="G10183" s="155">
        <v>45923</v>
      </c>
      <c r="H10183">
        <v>1</v>
      </c>
    </row>
    <row r="10184" spans="1:8" x14ac:dyDescent="0.25">
      <c r="A10184">
        <v>4900091</v>
      </c>
      <c r="B10184" t="s">
        <v>25910</v>
      </c>
      <c r="C10184" s="155">
        <v>24009</v>
      </c>
      <c r="D10184">
        <v>667688</v>
      </c>
      <c r="E10184" t="s">
        <v>1174</v>
      </c>
      <c r="F10184" t="s">
        <v>350</v>
      </c>
      <c r="G10184" s="155">
        <v>45909</v>
      </c>
      <c r="H10184">
        <v>1</v>
      </c>
    </row>
    <row r="10185" spans="1:8" x14ac:dyDescent="0.25">
      <c r="A10185">
        <v>4900090</v>
      </c>
      <c r="B10185" t="s">
        <v>15413</v>
      </c>
      <c r="C10185" s="155">
        <v>37185</v>
      </c>
      <c r="D10185">
        <v>607890</v>
      </c>
      <c r="E10185" t="s">
        <v>6042</v>
      </c>
      <c r="F10185" t="s">
        <v>72</v>
      </c>
      <c r="G10185" s="155">
        <v>45923</v>
      </c>
      <c r="H10185">
        <v>1</v>
      </c>
    </row>
    <row r="10186" spans="1:8" x14ac:dyDescent="0.25">
      <c r="A10186">
        <v>4900089</v>
      </c>
      <c r="B10186" t="s">
        <v>25911</v>
      </c>
      <c r="C10186" s="155">
        <v>31379</v>
      </c>
      <c r="D10186">
        <v>610814</v>
      </c>
      <c r="E10186" t="s">
        <v>2009</v>
      </c>
      <c r="F10186" t="s">
        <v>52</v>
      </c>
      <c r="G10186" s="155">
        <v>45923</v>
      </c>
      <c r="H10186">
        <v>1</v>
      </c>
    </row>
    <row r="10187" spans="1:8" x14ac:dyDescent="0.25">
      <c r="A10187">
        <v>4900088</v>
      </c>
      <c r="B10187" t="s">
        <v>25912</v>
      </c>
      <c r="C10187" s="155">
        <v>27795</v>
      </c>
      <c r="D10187">
        <v>667890</v>
      </c>
      <c r="E10187" t="s">
        <v>2900</v>
      </c>
      <c r="F10187" t="s">
        <v>397</v>
      </c>
      <c r="G10187" s="155">
        <v>45923</v>
      </c>
      <c r="H10187">
        <v>1</v>
      </c>
    </row>
    <row r="10188" spans="1:8" x14ac:dyDescent="0.25">
      <c r="A10188">
        <v>4900087</v>
      </c>
      <c r="B10188" t="s">
        <v>5449</v>
      </c>
      <c r="C10188" s="155">
        <v>23237</v>
      </c>
      <c r="D10188">
        <v>667934</v>
      </c>
      <c r="E10188" t="s">
        <v>506</v>
      </c>
      <c r="F10188" t="s">
        <v>454</v>
      </c>
      <c r="G10188" s="155">
        <v>45923</v>
      </c>
      <c r="H10188">
        <v>1</v>
      </c>
    </row>
    <row r="10189" spans="1:8" x14ac:dyDescent="0.25">
      <c r="A10189">
        <v>4900086</v>
      </c>
      <c r="B10189" t="s">
        <v>25749</v>
      </c>
      <c r="C10189" s="155">
        <v>13830</v>
      </c>
      <c r="D10189">
        <v>602984</v>
      </c>
      <c r="E10189" t="s">
        <v>1776</v>
      </c>
      <c r="F10189" t="s">
        <v>26</v>
      </c>
      <c r="G10189" s="155">
        <v>45923</v>
      </c>
      <c r="H10189">
        <v>1</v>
      </c>
    </row>
    <row r="10190" spans="1:8" x14ac:dyDescent="0.25">
      <c r="A10190">
        <v>4900085</v>
      </c>
      <c r="B10190" t="s">
        <v>18700</v>
      </c>
      <c r="C10190" s="155">
        <v>17809</v>
      </c>
      <c r="D10190">
        <v>602688</v>
      </c>
      <c r="E10190" t="s">
        <v>1156</v>
      </c>
      <c r="F10190" t="s">
        <v>26</v>
      </c>
      <c r="G10190" s="155">
        <v>45911</v>
      </c>
      <c r="H10190">
        <v>1</v>
      </c>
    </row>
    <row r="10191" spans="1:8" x14ac:dyDescent="0.25">
      <c r="A10191">
        <v>4900084</v>
      </c>
      <c r="B10191" t="s">
        <v>4185</v>
      </c>
      <c r="C10191" s="155">
        <v>29297</v>
      </c>
      <c r="D10191">
        <v>667972</v>
      </c>
      <c r="E10191" t="s">
        <v>1170</v>
      </c>
      <c r="F10191" t="s">
        <v>27</v>
      </c>
      <c r="G10191" s="155">
        <v>45923</v>
      </c>
      <c r="H10191">
        <v>1</v>
      </c>
    </row>
    <row r="10192" spans="1:8" x14ac:dyDescent="0.25">
      <c r="A10192">
        <v>4900083</v>
      </c>
      <c r="B10192" t="s">
        <v>2764</v>
      </c>
      <c r="C10192" s="155">
        <v>19360</v>
      </c>
      <c r="D10192">
        <v>602984</v>
      </c>
      <c r="E10192" t="s">
        <v>1776</v>
      </c>
      <c r="F10192" t="s">
        <v>88</v>
      </c>
      <c r="G10192" s="155">
        <v>45923</v>
      </c>
      <c r="H10192">
        <v>1</v>
      </c>
    </row>
    <row r="10193" spans="1:8" x14ac:dyDescent="0.25">
      <c r="A10193">
        <v>4900082</v>
      </c>
      <c r="B10193" t="s">
        <v>25913</v>
      </c>
      <c r="C10193" s="155">
        <v>14866</v>
      </c>
      <c r="D10193">
        <v>602984</v>
      </c>
      <c r="E10193" t="s">
        <v>1156</v>
      </c>
      <c r="F10193" t="s">
        <v>88</v>
      </c>
      <c r="G10193" s="155">
        <v>45923</v>
      </c>
      <c r="H10193">
        <v>1</v>
      </c>
    </row>
    <row r="10194" spans="1:8" x14ac:dyDescent="0.25">
      <c r="A10194">
        <v>4900078</v>
      </c>
      <c r="B10194" t="s">
        <v>10366</v>
      </c>
      <c r="C10194" s="155">
        <v>33770</v>
      </c>
      <c r="D10194">
        <v>622804</v>
      </c>
      <c r="E10194" t="s">
        <v>18441</v>
      </c>
      <c r="F10194" t="s">
        <v>24</v>
      </c>
      <c r="G10194" s="155">
        <v>45923</v>
      </c>
      <c r="H10194">
        <v>1</v>
      </c>
    </row>
    <row r="10195" spans="1:8" x14ac:dyDescent="0.25">
      <c r="A10195">
        <v>4900077</v>
      </c>
      <c r="B10195" t="s">
        <v>16216</v>
      </c>
      <c r="C10195" s="155">
        <v>36860</v>
      </c>
      <c r="D10195">
        <v>607890</v>
      </c>
      <c r="E10195" t="s">
        <v>3247</v>
      </c>
      <c r="F10195" t="s">
        <v>72</v>
      </c>
      <c r="G10195" s="155">
        <v>45923</v>
      </c>
      <c r="H10195">
        <v>1</v>
      </c>
    </row>
    <row r="10196" spans="1:8" x14ac:dyDescent="0.25">
      <c r="A10196">
        <v>4900075</v>
      </c>
      <c r="B10196" t="s">
        <v>25914</v>
      </c>
      <c r="C10196" s="155">
        <v>17749</v>
      </c>
      <c r="D10196">
        <v>667814</v>
      </c>
      <c r="E10196" t="s">
        <v>1174</v>
      </c>
      <c r="F10196" t="s">
        <v>327</v>
      </c>
      <c r="G10196" s="155">
        <v>45923</v>
      </c>
      <c r="H10196">
        <v>1</v>
      </c>
    </row>
    <row r="10197" spans="1:8" x14ac:dyDescent="0.25">
      <c r="A10197">
        <v>4900073</v>
      </c>
      <c r="B10197" t="s">
        <v>25752</v>
      </c>
      <c r="C10197" s="155">
        <v>16507</v>
      </c>
      <c r="D10197">
        <v>602688</v>
      </c>
      <c r="E10197" t="s">
        <v>1156</v>
      </c>
      <c r="F10197" t="s">
        <v>26</v>
      </c>
      <c r="G10197" s="155">
        <v>45919</v>
      </c>
      <c r="H10197">
        <v>1</v>
      </c>
    </row>
    <row r="10198" spans="1:8" x14ac:dyDescent="0.25">
      <c r="A10198">
        <v>4900072</v>
      </c>
      <c r="B10198" t="s">
        <v>25915</v>
      </c>
      <c r="C10198" s="155">
        <v>29046</v>
      </c>
      <c r="D10198">
        <v>667934</v>
      </c>
      <c r="E10198" t="s">
        <v>506</v>
      </c>
      <c r="F10198" t="s">
        <v>350</v>
      </c>
      <c r="G10198" s="155">
        <v>45923</v>
      </c>
      <c r="H10198">
        <v>1</v>
      </c>
    </row>
    <row r="10199" spans="1:8" x14ac:dyDescent="0.25">
      <c r="A10199">
        <v>4900069</v>
      </c>
      <c r="B10199" t="s">
        <v>25916</v>
      </c>
      <c r="C10199" s="155">
        <v>14733</v>
      </c>
      <c r="D10199">
        <v>602688</v>
      </c>
      <c r="E10199" t="s">
        <v>1156</v>
      </c>
      <c r="F10199" t="s">
        <v>88</v>
      </c>
      <c r="G10199" s="155">
        <v>45923</v>
      </c>
      <c r="H10199">
        <v>1</v>
      </c>
    </row>
    <row r="10200" spans="1:8" x14ac:dyDescent="0.25">
      <c r="A10200">
        <v>4900068</v>
      </c>
      <c r="B10200" t="s">
        <v>25917</v>
      </c>
      <c r="C10200" s="155">
        <v>21613</v>
      </c>
      <c r="D10200">
        <v>667984</v>
      </c>
      <c r="E10200" t="s">
        <v>1156</v>
      </c>
      <c r="F10200" t="s">
        <v>394</v>
      </c>
      <c r="G10200" s="155">
        <v>45923</v>
      </c>
      <c r="H10200">
        <v>1</v>
      </c>
    </row>
    <row r="10201" spans="1:8" x14ac:dyDescent="0.25">
      <c r="A10201">
        <v>4900066</v>
      </c>
      <c r="B10201" t="s">
        <v>25918</v>
      </c>
      <c r="C10201" s="155">
        <v>31115</v>
      </c>
      <c r="D10201">
        <v>667814</v>
      </c>
      <c r="E10201" t="s">
        <v>1172</v>
      </c>
      <c r="F10201" t="s">
        <v>350</v>
      </c>
      <c r="G10201" s="155">
        <v>45923</v>
      </c>
      <c r="H10201">
        <v>1</v>
      </c>
    </row>
    <row r="10202" spans="1:8" x14ac:dyDescent="0.25">
      <c r="A10202">
        <v>4900063</v>
      </c>
      <c r="B10202" t="s">
        <v>25919</v>
      </c>
      <c r="C10202" s="155">
        <v>12800</v>
      </c>
      <c r="D10202">
        <v>667824</v>
      </c>
      <c r="E10202" t="s">
        <v>25920</v>
      </c>
      <c r="F10202" t="s">
        <v>498</v>
      </c>
      <c r="G10202" s="155">
        <v>45923</v>
      </c>
      <c r="H10202">
        <v>1</v>
      </c>
    </row>
    <row r="10203" spans="1:8" x14ac:dyDescent="0.25">
      <c r="A10203">
        <v>4900061</v>
      </c>
      <c r="B10203" t="s">
        <v>25921</v>
      </c>
      <c r="C10203" s="155">
        <v>14875</v>
      </c>
      <c r="D10203">
        <v>602688</v>
      </c>
      <c r="E10203" t="s">
        <v>1156</v>
      </c>
      <c r="F10203" t="s">
        <v>26</v>
      </c>
      <c r="G10203" s="155">
        <v>45922</v>
      </c>
      <c r="H10203">
        <v>1</v>
      </c>
    </row>
    <row r="10204" spans="1:8" x14ac:dyDescent="0.25">
      <c r="A10204">
        <v>4900059</v>
      </c>
      <c r="B10204" t="s">
        <v>25922</v>
      </c>
      <c r="C10204" s="155">
        <v>25502</v>
      </c>
      <c r="D10204">
        <v>667688</v>
      </c>
      <c r="E10204" t="s">
        <v>1174</v>
      </c>
      <c r="F10204" t="s">
        <v>350</v>
      </c>
      <c r="G10204" s="155">
        <v>45923</v>
      </c>
      <c r="H10204">
        <v>1</v>
      </c>
    </row>
    <row r="10205" spans="1:8" x14ac:dyDescent="0.25">
      <c r="A10205">
        <v>4900058</v>
      </c>
      <c r="B10205" t="s">
        <v>9083</v>
      </c>
      <c r="C10205" s="155">
        <v>14320</v>
      </c>
      <c r="D10205">
        <v>667824</v>
      </c>
      <c r="E10205" t="s">
        <v>1192</v>
      </c>
      <c r="F10205" t="s">
        <v>488</v>
      </c>
      <c r="G10205" s="155">
        <v>45923</v>
      </c>
      <c r="H10205">
        <v>1</v>
      </c>
    </row>
    <row r="10206" spans="1:8" x14ac:dyDescent="0.25">
      <c r="A10206">
        <v>4900057</v>
      </c>
      <c r="B10206" t="s">
        <v>25923</v>
      </c>
      <c r="C10206" s="155">
        <v>36191</v>
      </c>
      <c r="D10206">
        <v>667934</v>
      </c>
      <c r="E10206" t="s">
        <v>506</v>
      </c>
      <c r="F10206" t="s">
        <v>380</v>
      </c>
      <c r="G10206" s="155">
        <v>45923</v>
      </c>
      <c r="H10206">
        <v>1</v>
      </c>
    </row>
    <row r="10207" spans="1:8" x14ac:dyDescent="0.25">
      <c r="A10207">
        <v>4900053</v>
      </c>
      <c r="B10207" t="s">
        <v>25924</v>
      </c>
      <c r="C10207" s="155">
        <v>27761</v>
      </c>
      <c r="D10207">
        <v>667890</v>
      </c>
      <c r="E10207" t="s">
        <v>3210</v>
      </c>
      <c r="F10207" t="s">
        <v>414</v>
      </c>
      <c r="G10207" s="155">
        <v>45923</v>
      </c>
      <c r="H10207">
        <v>1</v>
      </c>
    </row>
    <row r="10208" spans="1:8" x14ac:dyDescent="0.25">
      <c r="A10208">
        <v>4900050</v>
      </c>
      <c r="B10208" t="s">
        <v>25925</v>
      </c>
      <c r="C10208" s="155">
        <v>28178</v>
      </c>
      <c r="D10208">
        <v>602984</v>
      </c>
      <c r="E10208" t="s">
        <v>1186</v>
      </c>
      <c r="F10208" t="s">
        <v>26</v>
      </c>
      <c r="G10208" s="155">
        <v>45923</v>
      </c>
      <c r="H10208">
        <v>1</v>
      </c>
    </row>
    <row r="10209" spans="1:8" x14ac:dyDescent="0.25">
      <c r="A10209">
        <v>4900049</v>
      </c>
      <c r="B10209" t="s">
        <v>3625</v>
      </c>
      <c r="C10209" s="155">
        <v>24795</v>
      </c>
      <c r="D10209">
        <v>618890</v>
      </c>
      <c r="E10209" t="s">
        <v>2738</v>
      </c>
      <c r="F10209" t="s">
        <v>13672</v>
      </c>
      <c r="G10209" s="155">
        <v>45923</v>
      </c>
      <c r="H10209">
        <v>1</v>
      </c>
    </row>
    <row r="10210" spans="1:8" x14ac:dyDescent="0.25">
      <c r="A10210">
        <v>4900048</v>
      </c>
      <c r="B10210" t="s">
        <v>14967</v>
      </c>
      <c r="C10210" s="155">
        <v>28830</v>
      </c>
      <c r="D10210">
        <v>607890</v>
      </c>
      <c r="E10210" t="s">
        <v>3247</v>
      </c>
      <c r="F10210" t="s">
        <v>72</v>
      </c>
      <c r="G10210" s="155">
        <v>45923</v>
      </c>
      <c r="H10210">
        <v>1</v>
      </c>
    </row>
    <row r="10211" spans="1:8" x14ac:dyDescent="0.25">
      <c r="A10211">
        <v>4900046</v>
      </c>
      <c r="B10211" t="s">
        <v>25926</v>
      </c>
      <c r="C10211" s="155">
        <v>24959</v>
      </c>
      <c r="D10211">
        <v>667814</v>
      </c>
      <c r="E10211" t="s">
        <v>1170</v>
      </c>
      <c r="F10211" t="s">
        <v>383</v>
      </c>
      <c r="G10211" s="155">
        <v>45923</v>
      </c>
      <c r="H10211">
        <v>1</v>
      </c>
    </row>
    <row r="10212" spans="1:8" x14ac:dyDescent="0.25">
      <c r="A10212">
        <v>4900045</v>
      </c>
      <c r="B10212" t="s">
        <v>25927</v>
      </c>
      <c r="C10212" s="155">
        <v>32999</v>
      </c>
      <c r="D10212">
        <v>610814</v>
      </c>
      <c r="E10212" t="s">
        <v>3438</v>
      </c>
      <c r="F10212" t="s">
        <v>52</v>
      </c>
      <c r="G10212" s="155">
        <v>45923</v>
      </c>
      <c r="H10212">
        <v>1</v>
      </c>
    </row>
    <row r="10213" spans="1:8" x14ac:dyDescent="0.25">
      <c r="A10213">
        <v>4900044</v>
      </c>
      <c r="B10213" t="s">
        <v>3823</v>
      </c>
      <c r="C10213" s="155">
        <v>27605</v>
      </c>
      <c r="D10213">
        <v>603890</v>
      </c>
      <c r="E10213" t="s">
        <v>1208</v>
      </c>
      <c r="F10213" t="s">
        <v>284</v>
      </c>
      <c r="G10213" s="155">
        <v>45923</v>
      </c>
      <c r="H10213">
        <v>1</v>
      </c>
    </row>
    <row r="10214" spans="1:8" x14ac:dyDescent="0.25">
      <c r="A10214">
        <v>4900043</v>
      </c>
      <c r="B10214" t="s">
        <v>25928</v>
      </c>
      <c r="C10214" s="155">
        <v>13074</v>
      </c>
      <c r="D10214">
        <v>667688</v>
      </c>
      <c r="E10214" t="s">
        <v>1156</v>
      </c>
      <c r="F10214" t="s">
        <v>397</v>
      </c>
      <c r="G10214" s="155">
        <v>45923</v>
      </c>
      <c r="H10214">
        <v>1</v>
      </c>
    </row>
    <row r="10215" spans="1:8" x14ac:dyDescent="0.25">
      <c r="A10215">
        <v>4900042</v>
      </c>
      <c r="B10215" t="s">
        <v>13744</v>
      </c>
      <c r="C10215" s="155">
        <v>32833</v>
      </c>
      <c r="D10215">
        <v>618890</v>
      </c>
      <c r="E10215" t="s">
        <v>2565</v>
      </c>
      <c r="F10215" t="s">
        <v>378</v>
      </c>
      <c r="G10215" s="155">
        <v>45923</v>
      </c>
      <c r="H10215">
        <v>1</v>
      </c>
    </row>
    <row r="10216" spans="1:8" x14ac:dyDescent="0.25">
      <c r="A10216">
        <v>4900040</v>
      </c>
      <c r="B10216" t="s">
        <v>25929</v>
      </c>
      <c r="C10216" s="155">
        <v>14099</v>
      </c>
      <c r="D10216">
        <v>602984</v>
      </c>
      <c r="E10216" t="s">
        <v>1156</v>
      </c>
      <c r="F10216" t="s">
        <v>88</v>
      </c>
      <c r="G10216" s="155">
        <v>45923</v>
      </c>
      <c r="H10216">
        <v>1</v>
      </c>
    </row>
    <row r="10217" spans="1:8" x14ac:dyDescent="0.25">
      <c r="A10217">
        <v>4900039</v>
      </c>
      <c r="B10217" t="s">
        <v>25930</v>
      </c>
      <c r="C10217" s="155">
        <v>12627</v>
      </c>
      <c r="D10217">
        <v>667824</v>
      </c>
      <c r="E10217" t="s">
        <v>1156</v>
      </c>
      <c r="F10217" t="s">
        <v>454</v>
      </c>
      <c r="G10217" s="155">
        <v>45923</v>
      </c>
      <c r="H10217">
        <v>1</v>
      </c>
    </row>
    <row r="10218" spans="1:8" x14ac:dyDescent="0.25">
      <c r="A10218">
        <v>4900038</v>
      </c>
      <c r="B10218" t="s">
        <v>6961</v>
      </c>
      <c r="C10218" s="155">
        <v>14078</v>
      </c>
      <c r="D10218">
        <v>602984</v>
      </c>
      <c r="E10218" t="s">
        <v>1156</v>
      </c>
      <c r="F10218" t="s">
        <v>88</v>
      </c>
      <c r="G10218" s="155">
        <v>45923</v>
      </c>
      <c r="H10218">
        <v>1</v>
      </c>
    </row>
    <row r="10219" spans="1:8" x14ac:dyDescent="0.25">
      <c r="A10219">
        <v>4900036</v>
      </c>
      <c r="B10219" t="s">
        <v>6059</v>
      </c>
      <c r="C10219" s="155">
        <v>20122</v>
      </c>
      <c r="D10219">
        <v>608814</v>
      </c>
      <c r="E10219" t="s">
        <v>1867</v>
      </c>
      <c r="F10219" t="s">
        <v>75</v>
      </c>
      <c r="G10219" s="155">
        <v>45923</v>
      </c>
      <c r="H10219">
        <v>1</v>
      </c>
    </row>
    <row r="10220" spans="1:8" x14ac:dyDescent="0.25">
      <c r="A10220">
        <v>4900035</v>
      </c>
      <c r="B10220" t="s">
        <v>25931</v>
      </c>
      <c r="C10220" s="155">
        <v>18828</v>
      </c>
      <c r="D10220">
        <v>667688</v>
      </c>
      <c r="E10220" t="s">
        <v>1156</v>
      </c>
      <c r="F10220" t="s">
        <v>350</v>
      </c>
      <c r="G10220" s="155">
        <v>45909</v>
      </c>
      <c r="H10220">
        <v>1</v>
      </c>
    </row>
    <row r="10221" spans="1:8" x14ac:dyDescent="0.25">
      <c r="A10221">
        <v>4900034</v>
      </c>
      <c r="B10221" t="s">
        <v>25107</v>
      </c>
      <c r="C10221" s="155">
        <v>28072</v>
      </c>
      <c r="D10221">
        <v>667814</v>
      </c>
      <c r="E10221" t="s">
        <v>1799</v>
      </c>
      <c r="F10221" t="s">
        <v>27</v>
      </c>
      <c r="G10221" s="155">
        <v>45923</v>
      </c>
      <c r="H10221">
        <v>1</v>
      </c>
    </row>
    <row r="10222" spans="1:8" x14ac:dyDescent="0.25">
      <c r="A10222">
        <v>4900032</v>
      </c>
      <c r="B10222" t="s">
        <v>6547</v>
      </c>
      <c r="C10222" s="155">
        <v>34876</v>
      </c>
      <c r="D10222">
        <v>622871</v>
      </c>
      <c r="E10222" t="s">
        <v>3473</v>
      </c>
      <c r="F10222" t="s">
        <v>44</v>
      </c>
      <c r="G10222" s="155">
        <v>45923</v>
      </c>
      <c r="H10222">
        <v>1</v>
      </c>
    </row>
    <row r="10223" spans="1:8" x14ac:dyDescent="0.25">
      <c r="A10223">
        <v>4900030</v>
      </c>
      <c r="B10223" t="s">
        <v>25932</v>
      </c>
      <c r="C10223" s="155">
        <v>22833</v>
      </c>
      <c r="D10223">
        <v>602688</v>
      </c>
      <c r="E10223" t="s">
        <v>1156</v>
      </c>
      <c r="F10223" t="s">
        <v>26</v>
      </c>
      <c r="G10223" s="155">
        <v>45922</v>
      </c>
      <c r="H10223">
        <v>1</v>
      </c>
    </row>
    <row r="10224" spans="1:8" x14ac:dyDescent="0.25">
      <c r="A10224">
        <v>4900027</v>
      </c>
      <c r="B10224" t="s">
        <v>25933</v>
      </c>
      <c r="C10224" s="155">
        <v>19105</v>
      </c>
      <c r="D10224">
        <v>602984</v>
      </c>
      <c r="E10224" t="s">
        <v>1156</v>
      </c>
      <c r="F10224" t="s">
        <v>88</v>
      </c>
      <c r="G10224" s="155">
        <v>45923</v>
      </c>
      <c r="H10224">
        <v>1</v>
      </c>
    </row>
    <row r="10225" spans="1:8" x14ac:dyDescent="0.25">
      <c r="A10225">
        <v>4900026</v>
      </c>
      <c r="B10225" t="s">
        <v>10069</v>
      </c>
      <c r="C10225" s="155">
        <v>26815</v>
      </c>
      <c r="D10225">
        <v>608890</v>
      </c>
      <c r="E10225" t="s">
        <v>5937</v>
      </c>
      <c r="F10225" t="s">
        <v>81</v>
      </c>
      <c r="G10225" s="155">
        <v>45923</v>
      </c>
      <c r="H10225">
        <v>1</v>
      </c>
    </row>
    <row r="10226" spans="1:8" x14ac:dyDescent="0.25">
      <c r="A10226">
        <v>4900025</v>
      </c>
      <c r="B10226" t="s">
        <v>16631</v>
      </c>
      <c r="C10226" s="155">
        <v>36074</v>
      </c>
      <c r="D10226">
        <v>609814</v>
      </c>
      <c r="E10226" t="s">
        <v>1172</v>
      </c>
      <c r="F10226" t="s">
        <v>345</v>
      </c>
      <c r="G10226" s="155">
        <v>45923</v>
      </c>
      <c r="H10226">
        <v>1</v>
      </c>
    </row>
    <row r="10227" spans="1:8" x14ac:dyDescent="0.25">
      <c r="A10227">
        <v>4900023</v>
      </c>
      <c r="B10227" t="s">
        <v>3299</v>
      </c>
      <c r="C10227" s="155">
        <v>25379</v>
      </c>
      <c r="D10227">
        <v>608890</v>
      </c>
      <c r="E10227" t="s">
        <v>1867</v>
      </c>
      <c r="F10227" t="s">
        <v>75</v>
      </c>
      <c r="G10227" s="155">
        <v>45923</v>
      </c>
      <c r="H10227">
        <v>1</v>
      </c>
    </row>
    <row r="10228" spans="1:8" x14ac:dyDescent="0.25">
      <c r="A10228">
        <v>4900021</v>
      </c>
      <c r="B10228" t="s">
        <v>25934</v>
      </c>
      <c r="C10228" s="155">
        <v>38122</v>
      </c>
      <c r="D10228">
        <v>667814</v>
      </c>
      <c r="E10228" t="s">
        <v>1172</v>
      </c>
      <c r="F10228" t="s">
        <v>383</v>
      </c>
      <c r="G10228" s="155">
        <v>45923</v>
      </c>
      <c r="H10228">
        <v>1</v>
      </c>
    </row>
    <row r="10229" spans="1:8" x14ac:dyDescent="0.25">
      <c r="A10229">
        <v>4900019</v>
      </c>
      <c r="B10229" t="s">
        <v>25935</v>
      </c>
      <c r="C10229" s="155">
        <v>34460</v>
      </c>
      <c r="D10229">
        <v>667890</v>
      </c>
      <c r="E10229" t="s">
        <v>3642</v>
      </c>
      <c r="F10229" t="s">
        <v>27</v>
      </c>
      <c r="G10229" s="155">
        <v>45923</v>
      </c>
      <c r="H10229">
        <v>1</v>
      </c>
    </row>
    <row r="10230" spans="1:8" x14ac:dyDescent="0.25">
      <c r="A10230">
        <v>4900018</v>
      </c>
      <c r="B10230" t="s">
        <v>4414</v>
      </c>
      <c r="C10230" s="155">
        <v>21757</v>
      </c>
      <c r="D10230">
        <v>667984</v>
      </c>
      <c r="E10230" t="s">
        <v>1186</v>
      </c>
      <c r="F10230" t="s">
        <v>414</v>
      </c>
      <c r="G10230" s="155">
        <v>45923</v>
      </c>
      <c r="H10230">
        <v>1</v>
      </c>
    </row>
    <row r="10231" spans="1:8" x14ac:dyDescent="0.25">
      <c r="A10231">
        <v>4900017</v>
      </c>
      <c r="B10231" t="s">
        <v>25936</v>
      </c>
      <c r="C10231" s="155">
        <v>27514</v>
      </c>
      <c r="D10231">
        <v>667824</v>
      </c>
      <c r="E10231" t="s">
        <v>1951</v>
      </c>
      <c r="F10231" t="s">
        <v>454</v>
      </c>
      <c r="G10231" s="155">
        <v>45923</v>
      </c>
      <c r="H10231">
        <v>1</v>
      </c>
    </row>
    <row r="10232" spans="1:8" x14ac:dyDescent="0.25">
      <c r="A10232">
        <v>4900016</v>
      </c>
      <c r="B10232" t="s">
        <v>25937</v>
      </c>
      <c r="C10232" s="155">
        <v>16073</v>
      </c>
      <c r="D10232">
        <v>667824</v>
      </c>
      <c r="E10232" t="s">
        <v>1156</v>
      </c>
      <c r="F10232" t="s">
        <v>488</v>
      </c>
      <c r="G10232" s="155">
        <v>45923</v>
      </c>
      <c r="H10232">
        <v>1</v>
      </c>
    </row>
    <row r="10233" spans="1:8" x14ac:dyDescent="0.25">
      <c r="A10233">
        <v>4900015</v>
      </c>
      <c r="B10233" t="s">
        <v>25938</v>
      </c>
      <c r="C10233" s="155">
        <v>22279</v>
      </c>
      <c r="D10233">
        <v>667984</v>
      </c>
      <c r="E10233" t="s">
        <v>1156</v>
      </c>
      <c r="F10233" t="s">
        <v>394</v>
      </c>
      <c r="G10233" s="155">
        <v>45923</v>
      </c>
      <c r="H10233">
        <v>1</v>
      </c>
    </row>
    <row r="10234" spans="1:8" x14ac:dyDescent="0.25">
      <c r="A10234">
        <v>4900013</v>
      </c>
      <c r="B10234" t="s">
        <v>23504</v>
      </c>
      <c r="C10234" s="155">
        <v>32926</v>
      </c>
      <c r="D10234">
        <v>667688</v>
      </c>
      <c r="E10234" t="s">
        <v>1156</v>
      </c>
      <c r="F10234" t="s">
        <v>350</v>
      </c>
      <c r="G10234" s="155">
        <v>45909</v>
      </c>
      <c r="H10234">
        <v>1</v>
      </c>
    </row>
    <row r="10235" spans="1:8" x14ac:dyDescent="0.25">
      <c r="A10235">
        <v>4900011</v>
      </c>
      <c r="B10235" t="s">
        <v>20725</v>
      </c>
      <c r="C10235" s="155">
        <v>22493</v>
      </c>
      <c r="D10235">
        <v>667814</v>
      </c>
      <c r="E10235" t="s">
        <v>1189</v>
      </c>
      <c r="F10235" t="s">
        <v>487</v>
      </c>
      <c r="G10235" s="155">
        <v>45923</v>
      </c>
      <c r="H10235">
        <v>1</v>
      </c>
    </row>
    <row r="10236" spans="1:8" x14ac:dyDescent="0.25">
      <c r="A10236">
        <v>4900008</v>
      </c>
      <c r="B10236" t="s">
        <v>13729</v>
      </c>
      <c r="C10236" s="155">
        <v>38093</v>
      </c>
      <c r="D10236">
        <v>622932</v>
      </c>
      <c r="E10236" t="s">
        <v>535</v>
      </c>
      <c r="F10236" t="s">
        <v>85</v>
      </c>
      <c r="G10236" s="155">
        <v>45923</v>
      </c>
      <c r="H10236">
        <v>1</v>
      </c>
    </row>
    <row r="10237" spans="1:8" x14ac:dyDescent="0.25">
      <c r="A10237">
        <v>4900007</v>
      </c>
      <c r="B10237" t="s">
        <v>25939</v>
      </c>
      <c r="C10237" s="155">
        <v>28633</v>
      </c>
      <c r="D10237">
        <v>667824</v>
      </c>
      <c r="E10237" t="s">
        <v>1180</v>
      </c>
      <c r="F10237" t="s">
        <v>488</v>
      </c>
      <c r="G10237" s="155">
        <v>45923</v>
      </c>
      <c r="H10237">
        <v>1</v>
      </c>
    </row>
    <row r="10238" spans="1:8" x14ac:dyDescent="0.25">
      <c r="A10238">
        <v>4900006</v>
      </c>
      <c r="B10238" t="s">
        <v>25940</v>
      </c>
      <c r="C10238" s="155">
        <v>18821</v>
      </c>
      <c r="D10238">
        <v>667824</v>
      </c>
      <c r="E10238" t="s">
        <v>1951</v>
      </c>
      <c r="F10238" t="s">
        <v>454</v>
      </c>
      <c r="G10238" s="155">
        <v>45923</v>
      </c>
      <c r="H10238">
        <v>1</v>
      </c>
    </row>
    <row r="10239" spans="1:8" x14ac:dyDescent="0.25">
      <c r="A10239">
        <v>4900005</v>
      </c>
      <c r="B10239" t="s">
        <v>25941</v>
      </c>
      <c r="C10239" s="155">
        <v>37128</v>
      </c>
      <c r="D10239">
        <v>667688</v>
      </c>
      <c r="E10239" t="s">
        <v>1156</v>
      </c>
      <c r="F10239" t="s">
        <v>359</v>
      </c>
      <c r="G10239" s="155">
        <v>45905</v>
      </c>
      <c r="H10239">
        <v>1</v>
      </c>
    </row>
    <row r="10240" spans="1:8" x14ac:dyDescent="0.25">
      <c r="A10240">
        <v>4900004</v>
      </c>
      <c r="B10240" t="s">
        <v>10682</v>
      </c>
      <c r="C10240" s="155">
        <v>28665</v>
      </c>
      <c r="D10240">
        <v>607890</v>
      </c>
      <c r="E10240" t="s">
        <v>3402</v>
      </c>
      <c r="F10240" t="s">
        <v>72</v>
      </c>
      <c r="G10240" s="155">
        <v>45923</v>
      </c>
      <c r="H10240">
        <v>1</v>
      </c>
    </row>
    <row r="10241" spans="1:8" x14ac:dyDescent="0.25">
      <c r="A10241">
        <v>4900003</v>
      </c>
      <c r="B10241" t="s">
        <v>25942</v>
      </c>
      <c r="C10241" s="155">
        <v>18473</v>
      </c>
      <c r="D10241">
        <v>608814</v>
      </c>
      <c r="E10241" t="s">
        <v>1867</v>
      </c>
      <c r="F10241" t="s">
        <v>81</v>
      </c>
      <c r="G10241" s="155">
        <v>45923</v>
      </c>
      <c r="H10241">
        <v>1</v>
      </c>
    </row>
    <row r="10242" spans="1:8" x14ac:dyDescent="0.25">
      <c r="A10242">
        <v>4900002</v>
      </c>
      <c r="B10242" t="s">
        <v>9352</v>
      </c>
      <c r="C10242" s="155">
        <v>25009</v>
      </c>
      <c r="D10242">
        <v>603888</v>
      </c>
      <c r="E10242" t="s">
        <v>1208</v>
      </c>
      <c r="F10242" t="s">
        <v>284</v>
      </c>
      <c r="G10242" s="155">
        <v>45924</v>
      </c>
      <c r="H10242">
        <v>1</v>
      </c>
    </row>
    <row r="10243" spans="1:8" x14ac:dyDescent="0.25">
      <c r="A10243">
        <v>4900001</v>
      </c>
      <c r="B10243" t="s">
        <v>25943</v>
      </c>
      <c r="C10243" s="155">
        <v>12072</v>
      </c>
      <c r="D10243">
        <v>618890</v>
      </c>
      <c r="E10243" t="s">
        <v>7796</v>
      </c>
      <c r="F10243" t="s">
        <v>13672</v>
      </c>
      <c r="G10243" s="155">
        <v>45923</v>
      </c>
      <c r="H10243">
        <v>1</v>
      </c>
    </row>
    <row r="10244" spans="1:8" x14ac:dyDescent="0.25">
      <c r="A10244">
        <v>4900000</v>
      </c>
      <c r="B10244" t="s">
        <v>25944</v>
      </c>
      <c r="C10244" s="155">
        <v>13230</v>
      </c>
      <c r="D10244">
        <v>608814</v>
      </c>
      <c r="E10244" t="s">
        <v>1888</v>
      </c>
      <c r="F10244" t="s">
        <v>75</v>
      </c>
      <c r="G10244" s="155">
        <v>45923</v>
      </c>
      <c r="H10244">
        <v>1</v>
      </c>
    </row>
    <row r="10245" spans="1:8" x14ac:dyDescent="0.25">
      <c r="A10245">
        <v>4899999</v>
      </c>
      <c r="B10245" t="s">
        <v>21822</v>
      </c>
      <c r="C10245" s="155">
        <v>21260</v>
      </c>
      <c r="D10245">
        <v>602984</v>
      </c>
      <c r="E10245" t="s">
        <v>1186</v>
      </c>
      <c r="F10245" t="s">
        <v>26</v>
      </c>
      <c r="G10245" s="155">
        <v>45923</v>
      </c>
      <c r="H10245">
        <v>1</v>
      </c>
    </row>
    <row r="10246" spans="1:8" x14ac:dyDescent="0.25">
      <c r="A10246">
        <v>4899998</v>
      </c>
      <c r="B10246" t="s">
        <v>17866</v>
      </c>
      <c r="C10246" s="155">
        <v>18974</v>
      </c>
      <c r="D10246">
        <v>667688</v>
      </c>
      <c r="E10246" t="s">
        <v>1156</v>
      </c>
      <c r="F10246" t="s">
        <v>383</v>
      </c>
      <c r="G10246" s="155">
        <v>45923</v>
      </c>
      <c r="H10246">
        <v>1</v>
      </c>
    </row>
    <row r="10247" spans="1:8" x14ac:dyDescent="0.25">
      <c r="A10247">
        <v>4899996</v>
      </c>
      <c r="B10247" t="s">
        <v>25945</v>
      </c>
      <c r="C10247" s="155">
        <v>37236</v>
      </c>
      <c r="D10247">
        <v>667814</v>
      </c>
      <c r="E10247" t="s">
        <v>1222</v>
      </c>
      <c r="F10247" t="s">
        <v>397</v>
      </c>
      <c r="G10247" s="155">
        <v>45923</v>
      </c>
      <c r="H10247">
        <v>1</v>
      </c>
    </row>
    <row r="10248" spans="1:8" x14ac:dyDescent="0.25">
      <c r="A10248">
        <v>4899995</v>
      </c>
      <c r="B10248" t="s">
        <v>4813</v>
      </c>
      <c r="C10248" s="155">
        <v>19225</v>
      </c>
      <c r="D10248">
        <v>610888</v>
      </c>
      <c r="E10248" t="s">
        <v>9437</v>
      </c>
      <c r="F10248" t="s">
        <v>52</v>
      </c>
      <c r="G10248" s="155">
        <v>45925</v>
      </c>
      <c r="H10248">
        <v>1</v>
      </c>
    </row>
    <row r="10249" spans="1:8" x14ac:dyDescent="0.25">
      <c r="A10249">
        <v>4899993</v>
      </c>
      <c r="B10249" t="s">
        <v>15268</v>
      </c>
      <c r="C10249" s="155">
        <v>28875</v>
      </c>
      <c r="D10249">
        <v>602814</v>
      </c>
      <c r="E10249" t="s">
        <v>1172</v>
      </c>
      <c r="F10249" t="s">
        <v>88</v>
      </c>
      <c r="G10249" s="155">
        <v>45923</v>
      </c>
      <c r="H10249">
        <v>1</v>
      </c>
    </row>
    <row r="10250" spans="1:8" x14ac:dyDescent="0.25">
      <c r="A10250">
        <v>4899992</v>
      </c>
      <c r="B10250" t="s">
        <v>25946</v>
      </c>
      <c r="C10250" s="155">
        <v>34562</v>
      </c>
      <c r="D10250">
        <v>622871</v>
      </c>
      <c r="E10250" t="s">
        <v>592</v>
      </c>
      <c r="F10250" t="s">
        <v>760</v>
      </c>
      <c r="G10250" s="155">
        <v>45923</v>
      </c>
      <c r="H10250">
        <v>1</v>
      </c>
    </row>
    <row r="10251" spans="1:8" x14ac:dyDescent="0.25">
      <c r="A10251">
        <v>4899989</v>
      </c>
      <c r="B10251" t="s">
        <v>25947</v>
      </c>
      <c r="C10251" s="155">
        <v>9911</v>
      </c>
      <c r="D10251">
        <v>602688</v>
      </c>
      <c r="E10251" t="s">
        <v>1156</v>
      </c>
      <c r="F10251" t="s">
        <v>26</v>
      </c>
      <c r="G10251" s="155">
        <v>45905</v>
      </c>
      <c r="H10251">
        <v>1</v>
      </c>
    </row>
    <row r="10252" spans="1:8" x14ac:dyDescent="0.25">
      <c r="A10252">
        <v>4899988</v>
      </c>
      <c r="B10252" t="s">
        <v>25571</v>
      </c>
      <c r="C10252" s="155">
        <v>20178</v>
      </c>
      <c r="D10252">
        <v>602984</v>
      </c>
      <c r="E10252" t="s">
        <v>2485</v>
      </c>
      <c r="F10252" t="s">
        <v>26</v>
      </c>
      <c r="G10252" s="155">
        <v>45923</v>
      </c>
      <c r="H10252">
        <v>1</v>
      </c>
    </row>
    <row r="10253" spans="1:8" x14ac:dyDescent="0.25">
      <c r="A10253">
        <v>4899987</v>
      </c>
      <c r="B10253" t="s">
        <v>16145</v>
      </c>
      <c r="C10253" s="155">
        <v>34040</v>
      </c>
      <c r="D10253">
        <v>667814</v>
      </c>
      <c r="E10253" t="s">
        <v>1186</v>
      </c>
      <c r="F10253" t="s">
        <v>394</v>
      </c>
      <c r="G10253" s="155">
        <v>45923</v>
      </c>
      <c r="H10253">
        <v>1</v>
      </c>
    </row>
    <row r="10254" spans="1:8" x14ac:dyDescent="0.25">
      <c r="A10254">
        <v>4899986</v>
      </c>
      <c r="B10254" t="s">
        <v>6095</v>
      </c>
      <c r="C10254" s="155">
        <v>21044</v>
      </c>
      <c r="D10254">
        <v>667688</v>
      </c>
      <c r="E10254" t="s">
        <v>1156</v>
      </c>
      <c r="F10254" t="s">
        <v>350</v>
      </c>
      <c r="G10254" s="155">
        <v>45909</v>
      </c>
      <c r="H10254">
        <v>1</v>
      </c>
    </row>
    <row r="10255" spans="1:8" x14ac:dyDescent="0.25">
      <c r="A10255">
        <v>4899984</v>
      </c>
      <c r="B10255" t="s">
        <v>25948</v>
      </c>
      <c r="C10255" s="155">
        <v>30132</v>
      </c>
      <c r="D10255">
        <v>667688</v>
      </c>
      <c r="E10255" t="s">
        <v>1156</v>
      </c>
      <c r="F10255" t="s">
        <v>359</v>
      </c>
      <c r="G10255" s="155">
        <v>45905</v>
      </c>
      <c r="H10255">
        <v>1</v>
      </c>
    </row>
    <row r="10256" spans="1:8" x14ac:dyDescent="0.25">
      <c r="A10256">
        <v>4899982</v>
      </c>
      <c r="B10256" t="s">
        <v>25949</v>
      </c>
      <c r="C10256" s="155">
        <v>21964</v>
      </c>
      <c r="D10256">
        <v>667814</v>
      </c>
      <c r="E10256" t="s">
        <v>1888</v>
      </c>
      <c r="F10256" t="s">
        <v>487</v>
      </c>
      <c r="G10256" s="155">
        <v>45923</v>
      </c>
      <c r="H10256">
        <v>1</v>
      </c>
    </row>
    <row r="10257" spans="1:8" x14ac:dyDescent="0.25">
      <c r="A10257">
        <v>4899980</v>
      </c>
      <c r="B10257" t="s">
        <v>25950</v>
      </c>
      <c r="C10257" s="155">
        <v>21908</v>
      </c>
      <c r="D10257">
        <v>667890</v>
      </c>
      <c r="E10257" t="s">
        <v>1198</v>
      </c>
      <c r="F10257" t="s">
        <v>380</v>
      </c>
      <c r="G10257" s="155">
        <v>45923</v>
      </c>
      <c r="H10257">
        <v>1</v>
      </c>
    </row>
    <row r="10258" spans="1:8" x14ac:dyDescent="0.25">
      <c r="A10258">
        <v>4899977</v>
      </c>
      <c r="B10258" t="s">
        <v>25951</v>
      </c>
      <c r="C10258" s="155">
        <v>30906</v>
      </c>
      <c r="D10258">
        <v>667814</v>
      </c>
      <c r="E10258" t="s">
        <v>1888</v>
      </c>
      <c r="F10258" t="s">
        <v>487</v>
      </c>
      <c r="G10258" s="155">
        <v>45923</v>
      </c>
      <c r="H10258">
        <v>1</v>
      </c>
    </row>
    <row r="10259" spans="1:8" x14ac:dyDescent="0.25">
      <c r="A10259">
        <v>4899975</v>
      </c>
      <c r="B10259" t="s">
        <v>25952</v>
      </c>
      <c r="C10259" s="155">
        <v>16986</v>
      </c>
      <c r="D10259">
        <v>667814</v>
      </c>
      <c r="E10259" t="s">
        <v>1189</v>
      </c>
      <c r="F10259" t="s">
        <v>487</v>
      </c>
      <c r="G10259" s="155">
        <v>45923</v>
      </c>
      <c r="H10259">
        <v>1</v>
      </c>
    </row>
    <row r="10260" spans="1:8" x14ac:dyDescent="0.25">
      <c r="A10260">
        <v>4899974</v>
      </c>
      <c r="B10260" t="s">
        <v>23060</v>
      </c>
      <c r="C10260" s="155">
        <v>21582</v>
      </c>
      <c r="D10260">
        <v>602688</v>
      </c>
      <c r="E10260" t="s">
        <v>1156</v>
      </c>
      <c r="F10260" t="s">
        <v>26</v>
      </c>
      <c r="G10260" s="155">
        <v>45905</v>
      </c>
      <c r="H10260">
        <v>1</v>
      </c>
    </row>
    <row r="10261" spans="1:8" x14ac:dyDescent="0.25">
      <c r="A10261">
        <v>4899973</v>
      </c>
      <c r="B10261" t="s">
        <v>20790</v>
      </c>
      <c r="C10261" s="155">
        <v>19739</v>
      </c>
      <c r="D10261">
        <v>667814</v>
      </c>
      <c r="E10261" t="s">
        <v>1314</v>
      </c>
      <c r="F10261" t="s">
        <v>350</v>
      </c>
      <c r="G10261" s="155">
        <v>45923</v>
      </c>
      <c r="H10261">
        <v>1</v>
      </c>
    </row>
    <row r="10262" spans="1:8" x14ac:dyDescent="0.25">
      <c r="A10262">
        <v>4899972</v>
      </c>
      <c r="B10262" t="s">
        <v>23060</v>
      </c>
      <c r="C10262" s="155">
        <v>21582</v>
      </c>
      <c r="D10262">
        <v>602984</v>
      </c>
      <c r="E10262" t="s">
        <v>3226</v>
      </c>
      <c r="F10262" t="s">
        <v>26</v>
      </c>
      <c r="G10262" s="155">
        <v>45923</v>
      </c>
      <c r="H10262">
        <v>1</v>
      </c>
    </row>
    <row r="10263" spans="1:8" x14ac:dyDescent="0.25">
      <c r="A10263">
        <v>4899971</v>
      </c>
      <c r="B10263" t="s">
        <v>22317</v>
      </c>
      <c r="C10263" s="155">
        <v>25700</v>
      </c>
      <c r="D10263">
        <v>667972</v>
      </c>
      <c r="E10263" t="s">
        <v>1170</v>
      </c>
      <c r="F10263" t="s">
        <v>27</v>
      </c>
      <c r="G10263" s="155">
        <v>45923</v>
      </c>
      <c r="H10263">
        <v>1</v>
      </c>
    </row>
    <row r="10264" spans="1:8" x14ac:dyDescent="0.25">
      <c r="A10264">
        <v>4899968</v>
      </c>
      <c r="B10264" t="s">
        <v>25953</v>
      </c>
      <c r="C10264" s="155">
        <v>20239</v>
      </c>
      <c r="D10264">
        <v>667688</v>
      </c>
      <c r="E10264" t="s">
        <v>1156</v>
      </c>
      <c r="F10264" t="s">
        <v>359</v>
      </c>
      <c r="G10264" s="155">
        <v>45903</v>
      </c>
      <c r="H10264">
        <v>1</v>
      </c>
    </row>
    <row r="10265" spans="1:8" x14ac:dyDescent="0.25">
      <c r="A10265">
        <v>4899967</v>
      </c>
      <c r="B10265" t="s">
        <v>3731</v>
      </c>
      <c r="C10265" s="155">
        <v>20736</v>
      </c>
      <c r="D10265">
        <v>602688</v>
      </c>
      <c r="E10265" t="s">
        <v>1156</v>
      </c>
      <c r="F10265" t="s">
        <v>26</v>
      </c>
      <c r="G10265" s="155">
        <v>45905</v>
      </c>
      <c r="H10265">
        <v>1</v>
      </c>
    </row>
    <row r="10266" spans="1:8" x14ac:dyDescent="0.25">
      <c r="A10266">
        <v>4899964</v>
      </c>
      <c r="B10266" t="s">
        <v>3731</v>
      </c>
      <c r="C10266" s="155">
        <v>20736</v>
      </c>
      <c r="D10266">
        <v>602984</v>
      </c>
      <c r="E10266" t="s">
        <v>1156</v>
      </c>
      <c r="F10266" t="s">
        <v>26</v>
      </c>
      <c r="G10266" s="155">
        <v>45923</v>
      </c>
      <c r="H10266">
        <v>1</v>
      </c>
    </row>
    <row r="10267" spans="1:8" x14ac:dyDescent="0.25">
      <c r="A10267">
        <v>4899963</v>
      </c>
      <c r="B10267" t="s">
        <v>25954</v>
      </c>
      <c r="C10267" s="155">
        <v>34992</v>
      </c>
      <c r="D10267">
        <v>667824</v>
      </c>
      <c r="E10267" t="s">
        <v>1951</v>
      </c>
      <c r="F10267" t="s">
        <v>498</v>
      </c>
      <c r="G10267" s="155">
        <v>45923</v>
      </c>
      <c r="H10267">
        <v>1</v>
      </c>
    </row>
    <row r="10268" spans="1:8" x14ac:dyDescent="0.25">
      <c r="A10268">
        <v>4899961</v>
      </c>
      <c r="B10268" t="s">
        <v>25955</v>
      </c>
      <c r="C10268" s="155">
        <v>24132</v>
      </c>
      <c r="D10268">
        <v>667814</v>
      </c>
      <c r="E10268" t="s">
        <v>1888</v>
      </c>
      <c r="F10268" t="s">
        <v>487</v>
      </c>
      <c r="G10268" s="155">
        <v>45923</v>
      </c>
      <c r="H10268">
        <v>1</v>
      </c>
    </row>
    <row r="10269" spans="1:8" x14ac:dyDescent="0.25">
      <c r="A10269">
        <v>4899960</v>
      </c>
      <c r="B10269" t="s">
        <v>10682</v>
      </c>
      <c r="C10269" s="155">
        <v>28665</v>
      </c>
      <c r="D10269">
        <v>608814</v>
      </c>
      <c r="E10269" t="s">
        <v>2382</v>
      </c>
      <c r="F10269" t="s">
        <v>75</v>
      </c>
      <c r="G10269" s="155">
        <v>45923</v>
      </c>
      <c r="H10269">
        <v>1</v>
      </c>
    </row>
    <row r="10270" spans="1:8" x14ac:dyDescent="0.25">
      <c r="A10270">
        <v>4899959</v>
      </c>
      <c r="B10270" t="s">
        <v>25956</v>
      </c>
      <c r="C10270" s="155">
        <v>18712</v>
      </c>
      <c r="D10270">
        <v>602984</v>
      </c>
      <c r="E10270" t="s">
        <v>1156</v>
      </c>
      <c r="F10270" t="s">
        <v>88</v>
      </c>
      <c r="G10270" s="155">
        <v>45923</v>
      </c>
      <c r="H10270">
        <v>1</v>
      </c>
    </row>
    <row r="10271" spans="1:8" x14ac:dyDescent="0.25">
      <c r="A10271">
        <v>4899957</v>
      </c>
      <c r="B10271" t="s">
        <v>24089</v>
      </c>
      <c r="C10271" s="155">
        <v>21472</v>
      </c>
      <c r="D10271">
        <v>602984</v>
      </c>
      <c r="E10271" t="s">
        <v>1776</v>
      </c>
      <c r="F10271" t="s">
        <v>88</v>
      </c>
      <c r="G10271" s="155">
        <v>45923</v>
      </c>
      <c r="H10271">
        <v>1</v>
      </c>
    </row>
    <row r="10272" spans="1:8" x14ac:dyDescent="0.25">
      <c r="A10272">
        <v>4899956</v>
      </c>
      <c r="B10272" t="s">
        <v>14313</v>
      </c>
      <c r="C10272" s="155">
        <v>25069</v>
      </c>
      <c r="D10272">
        <v>667814</v>
      </c>
      <c r="E10272" t="s">
        <v>1186</v>
      </c>
      <c r="F10272" t="s">
        <v>394</v>
      </c>
      <c r="G10272" s="155">
        <v>45923</v>
      </c>
      <c r="H10272">
        <v>1</v>
      </c>
    </row>
    <row r="10273" spans="1:8" x14ac:dyDescent="0.25">
      <c r="A10273">
        <v>4899951</v>
      </c>
      <c r="B10273" t="s">
        <v>9854</v>
      </c>
      <c r="C10273" s="155">
        <v>37281</v>
      </c>
      <c r="D10273">
        <v>622932</v>
      </c>
      <c r="E10273" t="s">
        <v>1129</v>
      </c>
      <c r="F10273" t="s">
        <v>760</v>
      </c>
      <c r="G10273" s="155">
        <v>45923</v>
      </c>
      <c r="H10273">
        <v>1</v>
      </c>
    </row>
    <row r="10274" spans="1:8" x14ac:dyDescent="0.25">
      <c r="A10274">
        <v>4899946</v>
      </c>
      <c r="B10274" t="s">
        <v>13320</v>
      </c>
      <c r="C10274" s="155">
        <v>11188</v>
      </c>
      <c r="D10274">
        <v>667824</v>
      </c>
      <c r="E10274" t="s">
        <v>1951</v>
      </c>
      <c r="F10274" t="s">
        <v>498</v>
      </c>
      <c r="G10274" s="155">
        <v>45923</v>
      </c>
      <c r="H10274">
        <v>1</v>
      </c>
    </row>
    <row r="10275" spans="1:8" x14ac:dyDescent="0.25">
      <c r="A10275">
        <v>4899945</v>
      </c>
      <c r="B10275" t="s">
        <v>25957</v>
      </c>
      <c r="C10275" s="155">
        <v>19516</v>
      </c>
      <c r="D10275">
        <v>667688</v>
      </c>
      <c r="E10275" t="s">
        <v>1156</v>
      </c>
      <c r="F10275" t="s">
        <v>359</v>
      </c>
      <c r="G10275" s="155">
        <v>45902</v>
      </c>
      <c r="H10275">
        <v>1</v>
      </c>
    </row>
    <row r="10276" spans="1:8" x14ac:dyDescent="0.25">
      <c r="A10276">
        <v>4899944</v>
      </c>
      <c r="B10276" t="s">
        <v>7559</v>
      </c>
      <c r="C10276" s="155">
        <v>26617</v>
      </c>
      <c r="D10276">
        <v>667814</v>
      </c>
      <c r="E10276" t="s">
        <v>1222</v>
      </c>
      <c r="F10276" t="s">
        <v>27</v>
      </c>
      <c r="G10276" s="155">
        <v>45923</v>
      </c>
      <c r="H10276">
        <v>1</v>
      </c>
    </row>
    <row r="10277" spans="1:8" x14ac:dyDescent="0.25">
      <c r="A10277">
        <v>4899942</v>
      </c>
      <c r="B10277" t="s">
        <v>4722</v>
      </c>
      <c r="C10277" s="155">
        <v>18265</v>
      </c>
      <c r="D10277">
        <v>602984</v>
      </c>
      <c r="E10277" t="s">
        <v>1156</v>
      </c>
      <c r="F10277" t="s">
        <v>88</v>
      </c>
      <c r="G10277" s="155">
        <v>45923</v>
      </c>
      <c r="H10277">
        <v>1</v>
      </c>
    </row>
    <row r="10278" spans="1:8" x14ac:dyDescent="0.25">
      <c r="A10278">
        <v>4899941</v>
      </c>
      <c r="B10278" t="s">
        <v>25958</v>
      </c>
      <c r="C10278" s="155">
        <v>12259</v>
      </c>
      <c r="D10278">
        <v>667824</v>
      </c>
      <c r="E10278" t="s">
        <v>1915</v>
      </c>
      <c r="F10278" t="s">
        <v>454</v>
      </c>
      <c r="G10278" s="155">
        <v>45923</v>
      </c>
      <c r="H10278">
        <v>1</v>
      </c>
    </row>
    <row r="10279" spans="1:8" x14ac:dyDescent="0.25">
      <c r="A10279">
        <v>4899940</v>
      </c>
      <c r="B10279" t="s">
        <v>18591</v>
      </c>
      <c r="C10279" s="155">
        <v>22461</v>
      </c>
      <c r="D10279">
        <v>609890</v>
      </c>
      <c r="E10279" t="s">
        <v>1198</v>
      </c>
      <c r="F10279" t="s">
        <v>345</v>
      </c>
      <c r="G10279" s="155">
        <v>45923</v>
      </c>
      <c r="H10279">
        <v>1</v>
      </c>
    </row>
    <row r="10280" spans="1:8" x14ac:dyDescent="0.25">
      <c r="A10280">
        <v>4899938</v>
      </c>
      <c r="B10280" t="s">
        <v>16529</v>
      </c>
      <c r="C10280" s="155">
        <v>19261</v>
      </c>
      <c r="D10280">
        <v>667814</v>
      </c>
      <c r="E10280" t="s">
        <v>1192</v>
      </c>
      <c r="F10280" t="s">
        <v>383</v>
      </c>
      <c r="G10280" s="155">
        <v>45923</v>
      </c>
      <c r="H10280">
        <v>1</v>
      </c>
    </row>
    <row r="10281" spans="1:8" x14ac:dyDescent="0.25">
      <c r="A10281">
        <v>4899935</v>
      </c>
      <c r="B10281" t="s">
        <v>20852</v>
      </c>
      <c r="C10281" s="155">
        <v>16366</v>
      </c>
      <c r="D10281">
        <v>667814</v>
      </c>
      <c r="E10281" t="s">
        <v>3412</v>
      </c>
      <c r="F10281" t="s">
        <v>498</v>
      </c>
      <c r="G10281" s="155">
        <v>45923</v>
      </c>
      <c r="H10281">
        <v>1</v>
      </c>
    </row>
    <row r="10282" spans="1:8" x14ac:dyDescent="0.25">
      <c r="A10282">
        <v>4899932</v>
      </c>
      <c r="B10282" t="s">
        <v>9381</v>
      </c>
      <c r="C10282" s="155">
        <v>27196</v>
      </c>
      <c r="D10282">
        <v>622932</v>
      </c>
      <c r="E10282" t="s">
        <v>535</v>
      </c>
      <c r="F10282" t="s">
        <v>760</v>
      </c>
      <c r="G10282" s="155">
        <v>45923</v>
      </c>
      <c r="H10282">
        <v>1</v>
      </c>
    </row>
    <row r="10283" spans="1:8" x14ac:dyDescent="0.25">
      <c r="A10283">
        <v>4899929</v>
      </c>
      <c r="B10283" t="s">
        <v>21739</v>
      </c>
      <c r="C10283" s="155">
        <v>24666</v>
      </c>
      <c r="D10283">
        <v>622932</v>
      </c>
      <c r="E10283" t="s">
        <v>535</v>
      </c>
      <c r="F10283" t="s">
        <v>44</v>
      </c>
      <c r="G10283" s="155">
        <v>45923</v>
      </c>
      <c r="H10283">
        <v>1</v>
      </c>
    </row>
    <row r="10284" spans="1:8" x14ac:dyDescent="0.25">
      <c r="A10284">
        <v>4899928</v>
      </c>
      <c r="B10284" t="s">
        <v>25959</v>
      </c>
      <c r="C10284" s="155">
        <v>24771</v>
      </c>
      <c r="D10284">
        <v>602688</v>
      </c>
      <c r="E10284" t="s">
        <v>1156</v>
      </c>
      <c r="F10284" t="s">
        <v>26</v>
      </c>
      <c r="G10284" s="155">
        <v>45915</v>
      </c>
      <c r="H10284">
        <v>1</v>
      </c>
    </row>
    <row r="10285" spans="1:8" x14ac:dyDescent="0.25">
      <c r="A10285">
        <v>4899927</v>
      </c>
      <c r="B10285" t="s">
        <v>7120</v>
      </c>
      <c r="C10285" s="155">
        <v>23874</v>
      </c>
      <c r="D10285">
        <v>608814</v>
      </c>
      <c r="E10285" t="s">
        <v>1867</v>
      </c>
      <c r="F10285" t="s">
        <v>75</v>
      </c>
      <c r="G10285" s="155">
        <v>45923</v>
      </c>
      <c r="H10285">
        <v>1</v>
      </c>
    </row>
    <row r="10286" spans="1:8" x14ac:dyDescent="0.25">
      <c r="A10286">
        <v>4899923</v>
      </c>
      <c r="B10286" t="s">
        <v>25959</v>
      </c>
      <c r="C10286" s="155">
        <v>24771</v>
      </c>
      <c r="D10286">
        <v>602984</v>
      </c>
      <c r="E10286" t="s">
        <v>1156</v>
      </c>
      <c r="F10286" t="s">
        <v>26</v>
      </c>
      <c r="G10286" s="155">
        <v>45923</v>
      </c>
      <c r="H10286">
        <v>1</v>
      </c>
    </row>
    <row r="10287" spans="1:8" x14ac:dyDescent="0.25">
      <c r="A10287">
        <v>4899916</v>
      </c>
      <c r="B10287" t="s">
        <v>25960</v>
      </c>
      <c r="C10287" s="155">
        <v>29097</v>
      </c>
      <c r="D10287">
        <v>667814</v>
      </c>
      <c r="E10287" t="s">
        <v>1465</v>
      </c>
      <c r="F10287" t="s">
        <v>383</v>
      </c>
      <c r="G10287" s="155">
        <v>45923</v>
      </c>
      <c r="H10287">
        <v>1</v>
      </c>
    </row>
    <row r="10288" spans="1:8" x14ac:dyDescent="0.25">
      <c r="A10288">
        <v>4899915</v>
      </c>
      <c r="B10288" t="s">
        <v>25961</v>
      </c>
      <c r="C10288" s="155">
        <v>30540</v>
      </c>
      <c r="D10288">
        <v>667934</v>
      </c>
      <c r="E10288" t="s">
        <v>506</v>
      </c>
      <c r="F10288" t="s">
        <v>500</v>
      </c>
      <c r="G10288" s="155">
        <v>45923</v>
      </c>
      <c r="H10288">
        <v>1</v>
      </c>
    </row>
    <row r="10289" spans="1:8" x14ac:dyDescent="0.25">
      <c r="A10289">
        <v>4899914</v>
      </c>
      <c r="B10289" t="s">
        <v>6234</v>
      </c>
      <c r="C10289" s="155">
        <v>17926</v>
      </c>
      <c r="D10289">
        <v>602984</v>
      </c>
      <c r="E10289" t="s">
        <v>1430</v>
      </c>
      <c r="F10289" t="s">
        <v>88</v>
      </c>
      <c r="G10289" s="155">
        <v>45923</v>
      </c>
      <c r="H10289">
        <v>1</v>
      </c>
    </row>
    <row r="10290" spans="1:8" x14ac:dyDescent="0.25">
      <c r="A10290">
        <v>4899912</v>
      </c>
      <c r="B10290" t="s">
        <v>21891</v>
      </c>
      <c r="C10290" s="155">
        <v>37314</v>
      </c>
      <c r="D10290">
        <v>622932</v>
      </c>
      <c r="E10290" t="s">
        <v>535</v>
      </c>
      <c r="F10290" t="s">
        <v>44</v>
      </c>
      <c r="G10290" s="155">
        <v>45923</v>
      </c>
      <c r="H10290">
        <v>1</v>
      </c>
    </row>
    <row r="10291" spans="1:8" x14ac:dyDescent="0.25">
      <c r="A10291">
        <v>4899909</v>
      </c>
      <c r="B10291" t="s">
        <v>25962</v>
      </c>
      <c r="C10291" s="155">
        <v>18934</v>
      </c>
      <c r="D10291">
        <v>602688</v>
      </c>
      <c r="E10291" t="s">
        <v>1156</v>
      </c>
      <c r="F10291" t="s">
        <v>26</v>
      </c>
      <c r="G10291" s="155">
        <v>45922</v>
      </c>
      <c r="H10291">
        <v>1</v>
      </c>
    </row>
    <row r="10292" spans="1:8" x14ac:dyDescent="0.25">
      <c r="A10292">
        <v>4899908</v>
      </c>
      <c r="B10292" t="s">
        <v>25963</v>
      </c>
      <c r="C10292" s="155">
        <v>23927</v>
      </c>
      <c r="D10292">
        <v>610814</v>
      </c>
      <c r="E10292" t="s">
        <v>4753</v>
      </c>
      <c r="F10292" t="s">
        <v>52</v>
      </c>
      <c r="G10292" s="155">
        <v>45923</v>
      </c>
      <c r="H10292">
        <v>1</v>
      </c>
    </row>
    <row r="10293" spans="1:8" x14ac:dyDescent="0.25">
      <c r="A10293">
        <v>4899905</v>
      </c>
      <c r="B10293" t="s">
        <v>25964</v>
      </c>
      <c r="C10293" s="155">
        <v>39034</v>
      </c>
      <c r="D10293">
        <v>667934</v>
      </c>
      <c r="E10293" t="s">
        <v>506</v>
      </c>
      <c r="F10293" t="s">
        <v>350</v>
      </c>
      <c r="G10293" s="155">
        <v>45923</v>
      </c>
      <c r="H10293">
        <v>1</v>
      </c>
    </row>
    <row r="10294" spans="1:8" x14ac:dyDescent="0.25">
      <c r="A10294">
        <v>4899903</v>
      </c>
      <c r="B10294" t="s">
        <v>25965</v>
      </c>
      <c r="C10294" s="155">
        <v>17651</v>
      </c>
      <c r="D10294">
        <v>609814</v>
      </c>
      <c r="E10294" t="s">
        <v>1180</v>
      </c>
      <c r="F10294" t="s">
        <v>345</v>
      </c>
      <c r="G10294" s="155">
        <v>45923</v>
      </c>
      <c r="H10294">
        <v>1</v>
      </c>
    </row>
    <row r="10295" spans="1:8" x14ac:dyDescent="0.25">
      <c r="A10295">
        <v>4899902</v>
      </c>
      <c r="B10295" t="s">
        <v>7649</v>
      </c>
      <c r="C10295" s="155">
        <v>25333</v>
      </c>
      <c r="D10295">
        <v>667814</v>
      </c>
      <c r="E10295" t="s">
        <v>1186</v>
      </c>
      <c r="F10295" t="s">
        <v>383</v>
      </c>
      <c r="G10295" s="155">
        <v>45923</v>
      </c>
      <c r="H10295">
        <v>1</v>
      </c>
    </row>
    <row r="10296" spans="1:8" x14ac:dyDescent="0.25">
      <c r="A10296">
        <v>4899901</v>
      </c>
      <c r="B10296" t="s">
        <v>22415</v>
      </c>
      <c r="C10296" s="155">
        <v>17808</v>
      </c>
      <c r="D10296">
        <v>602688</v>
      </c>
      <c r="E10296" t="s">
        <v>1156</v>
      </c>
      <c r="F10296" t="s">
        <v>88</v>
      </c>
      <c r="G10296" s="155">
        <v>45923</v>
      </c>
      <c r="H10296">
        <v>1</v>
      </c>
    </row>
    <row r="10297" spans="1:8" x14ac:dyDescent="0.25">
      <c r="A10297">
        <v>4899900</v>
      </c>
      <c r="B10297" t="s">
        <v>25966</v>
      </c>
      <c r="C10297" s="155">
        <v>15026</v>
      </c>
      <c r="D10297">
        <v>602688</v>
      </c>
      <c r="E10297" t="s">
        <v>1156</v>
      </c>
      <c r="F10297" t="s">
        <v>26</v>
      </c>
      <c r="G10297" s="155">
        <v>45922</v>
      </c>
      <c r="H10297">
        <v>1</v>
      </c>
    </row>
    <row r="10298" spans="1:8" x14ac:dyDescent="0.25">
      <c r="A10298">
        <v>4899899</v>
      </c>
      <c r="B10298" t="s">
        <v>25967</v>
      </c>
      <c r="C10298" s="155">
        <v>23291</v>
      </c>
      <c r="D10298">
        <v>667688</v>
      </c>
      <c r="E10298" t="s">
        <v>1156</v>
      </c>
      <c r="F10298" t="s">
        <v>14</v>
      </c>
      <c r="G10298" s="155">
        <v>45923</v>
      </c>
      <c r="H10298">
        <v>1</v>
      </c>
    </row>
    <row r="10299" spans="1:8" x14ac:dyDescent="0.25">
      <c r="A10299">
        <v>4899897</v>
      </c>
      <c r="B10299" t="s">
        <v>25968</v>
      </c>
      <c r="C10299" s="155">
        <v>19111</v>
      </c>
      <c r="D10299">
        <v>667890</v>
      </c>
      <c r="E10299" t="s">
        <v>1192</v>
      </c>
      <c r="F10299" t="s">
        <v>497</v>
      </c>
      <c r="G10299" s="155">
        <v>45922</v>
      </c>
      <c r="H10299">
        <v>1</v>
      </c>
    </row>
    <row r="10300" spans="1:8" x14ac:dyDescent="0.25">
      <c r="A10300">
        <v>4899896</v>
      </c>
      <c r="B10300" t="s">
        <v>3299</v>
      </c>
      <c r="C10300" s="155">
        <v>25379</v>
      </c>
      <c r="D10300">
        <v>667688</v>
      </c>
      <c r="E10300" t="s">
        <v>1156</v>
      </c>
      <c r="F10300" t="s">
        <v>421</v>
      </c>
      <c r="G10300" s="155">
        <v>45923</v>
      </c>
      <c r="H10300">
        <v>1</v>
      </c>
    </row>
    <row r="10301" spans="1:8" x14ac:dyDescent="0.25">
      <c r="A10301">
        <v>4899895</v>
      </c>
      <c r="B10301" t="s">
        <v>23662</v>
      </c>
      <c r="C10301" s="155">
        <v>32073</v>
      </c>
      <c r="D10301">
        <v>622932</v>
      </c>
      <c r="E10301" t="s">
        <v>535</v>
      </c>
      <c r="F10301" t="s">
        <v>47</v>
      </c>
      <c r="G10301" s="155">
        <v>45923</v>
      </c>
      <c r="H10301">
        <v>1</v>
      </c>
    </row>
    <row r="10302" spans="1:8" x14ac:dyDescent="0.25">
      <c r="A10302">
        <v>4899893</v>
      </c>
      <c r="B10302" t="s">
        <v>9764</v>
      </c>
      <c r="C10302" s="155">
        <v>36776</v>
      </c>
      <c r="D10302">
        <v>622871</v>
      </c>
      <c r="E10302" t="s">
        <v>511</v>
      </c>
      <c r="F10302" t="s">
        <v>24</v>
      </c>
      <c r="G10302" s="155">
        <v>45923</v>
      </c>
      <c r="H10302">
        <v>1</v>
      </c>
    </row>
    <row r="10303" spans="1:8" x14ac:dyDescent="0.25">
      <c r="A10303">
        <v>4899891</v>
      </c>
      <c r="B10303" t="s">
        <v>25969</v>
      </c>
      <c r="C10303" s="155">
        <v>24927</v>
      </c>
      <c r="D10303">
        <v>667688</v>
      </c>
      <c r="E10303" t="s">
        <v>1174</v>
      </c>
      <c r="F10303" t="s">
        <v>350</v>
      </c>
      <c r="G10303" s="155">
        <v>45923</v>
      </c>
      <c r="H10303">
        <v>1</v>
      </c>
    </row>
    <row r="10304" spans="1:8" x14ac:dyDescent="0.25">
      <c r="A10304">
        <v>4899888</v>
      </c>
      <c r="B10304" t="s">
        <v>22630</v>
      </c>
      <c r="C10304" s="155">
        <v>35446</v>
      </c>
      <c r="D10304">
        <v>667890</v>
      </c>
      <c r="E10304" t="s">
        <v>8209</v>
      </c>
      <c r="F10304" t="s">
        <v>497</v>
      </c>
      <c r="G10304" s="155">
        <v>45922</v>
      </c>
      <c r="H10304">
        <v>1</v>
      </c>
    </row>
    <row r="10305" spans="1:8" x14ac:dyDescent="0.25">
      <c r="A10305">
        <v>4899887</v>
      </c>
      <c r="B10305" t="s">
        <v>2381</v>
      </c>
      <c r="C10305" s="155">
        <v>26034</v>
      </c>
      <c r="D10305">
        <v>667984</v>
      </c>
      <c r="E10305" t="s">
        <v>1156</v>
      </c>
      <c r="F10305" t="s">
        <v>394</v>
      </c>
      <c r="G10305" s="155">
        <v>45923</v>
      </c>
      <c r="H10305">
        <v>1</v>
      </c>
    </row>
    <row r="10306" spans="1:8" x14ac:dyDescent="0.25">
      <c r="A10306">
        <v>4899886</v>
      </c>
      <c r="B10306" t="s">
        <v>25970</v>
      </c>
      <c r="C10306" s="155">
        <v>17712</v>
      </c>
      <c r="D10306">
        <v>602984</v>
      </c>
      <c r="E10306" t="s">
        <v>1156</v>
      </c>
      <c r="F10306" t="s">
        <v>88</v>
      </c>
      <c r="G10306" s="155">
        <v>45923</v>
      </c>
      <c r="H10306">
        <v>1</v>
      </c>
    </row>
    <row r="10307" spans="1:8" x14ac:dyDescent="0.25">
      <c r="A10307">
        <v>4899884</v>
      </c>
      <c r="B10307" t="s">
        <v>25971</v>
      </c>
      <c r="C10307" s="155">
        <v>23017</v>
      </c>
      <c r="D10307">
        <v>667688</v>
      </c>
      <c r="E10307" t="s">
        <v>1156</v>
      </c>
      <c r="F10307" t="s">
        <v>350</v>
      </c>
      <c r="G10307" s="155">
        <v>45923</v>
      </c>
      <c r="H10307">
        <v>1</v>
      </c>
    </row>
    <row r="10308" spans="1:8" x14ac:dyDescent="0.25">
      <c r="A10308">
        <v>4899883</v>
      </c>
      <c r="B10308" t="s">
        <v>25972</v>
      </c>
      <c r="C10308" s="155">
        <v>28696</v>
      </c>
      <c r="D10308">
        <v>667814</v>
      </c>
      <c r="E10308" t="s">
        <v>2767</v>
      </c>
      <c r="F10308" t="s">
        <v>498</v>
      </c>
      <c r="G10308" s="155">
        <v>45923</v>
      </c>
      <c r="H10308">
        <v>1</v>
      </c>
    </row>
    <row r="10309" spans="1:8" x14ac:dyDescent="0.25">
      <c r="A10309">
        <v>4899881</v>
      </c>
      <c r="B10309" t="s">
        <v>25973</v>
      </c>
      <c r="C10309" s="155">
        <v>21253</v>
      </c>
      <c r="D10309">
        <v>602984</v>
      </c>
      <c r="E10309" t="s">
        <v>1156</v>
      </c>
      <c r="F10309" t="s">
        <v>88</v>
      </c>
      <c r="G10309" s="155">
        <v>45923</v>
      </c>
      <c r="H10309">
        <v>1</v>
      </c>
    </row>
    <row r="10310" spans="1:8" x14ac:dyDescent="0.25">
      <c r="A10310">
        <v>4899880</v>
      </c>
      <c r="B10310" t="s">
        <v>25974</v>
      </c>
      <c r="C10310" s="155">
        <v>16219</v>
      </c>
      <c r="D10310">
        <v>602688</v>
      </c>
      <c r="E10310" t="s">
        <v>1156</v>
      </c>
      <c r="F10310" t="s">
        <v>26</v>
      </c>
      <c r="G10310" s="155">
        <v>45923</v>
      </c>
      <c r="H10310">
        <v>1</v>
      </c>
    </row>
    <row r="10311" spans="1:8" x14ac:dyDescent="0.25">
      <c r="A10311">
        <v>4899879</v>
      </c>
      <c r="B10311" t="s">
        <v>25975</v>
      </c>
      <c r="C10311" s="155">
        <v>20115</v>
      </c>
      <c r="D10311">
        <v>682824</v>
      </c>
      <c r="E10311" t="s">
        <v>25976</v>
      </c>
      <c r="F10311" t="s">
        <v>482</v>
      </c>
      <c r="G10311" s="155">
        <v>45923</v>
      </c>
      <c r="H10311">
        <v>1</v>
      </c>
    </row>
    <row r="10312" spans="1:8" x14ac:dyDescent="0.25">
      <c r="A10312">
        <v>4899876</v>
      </c>
      <c r="B10312" t="s">
        <v>21677</v>
      </c>
      <c r="C10312" s="155">
        <v>25290</v>
      </c>
      <c r="D10312">
        <v>607890</v>
      </c>
      <c r="E10312" t="s">
        <v>4860</v>
      </c>
      <c r="F10312" t="s">
        <v>72</v>
      </c>
      <c r="G10312" s="155">
        <v>45923</v>
      </c>
      <c r="H10312">
        <v>1</v>
      </c>
    </row>
    <row r="10313" spans="1:8" x14ac:dyDescent="0.25">
      <c r="A10313">
        <v>4899872</v>
      </c>
      <c r="B10313" t="s">
        <v>25370</v>
      </c>
      <c r="C10313" s="155">
        <v>14046</v>
      </c>
      <c r="D10313">
        <v>600824</v>
      </c>
      <c r="E10313" t="s">
        <v>1156</v>
      </c>
      <c r="F10313" t="s">
        <v>59</v>
      </c>
      <c r="G10313" s="155">
        <v>45923</v>
      </c>
      <c r="H10313">
        <v>1</v>
      </c>
    </row>
    <row r="10314" spans="1:8" x14ac:dyDescent="0.25">
      <c r="A10314">
        <v>4899870</v>
      </c>
      <c r="B10314" t="s">
        <v>18325</v>
      </c>
      <c r="C10314" s="155">
        <v>17010</v>
      </c>
      <c r="D10314">
        <v>602984</v>
      </c>
      <c r="E10314" t="s">
        <v>1156</v>
      </c>
      <c r="F10314" t="s">
        <v>88</v>
      </c>
      <c r="G10314" s="155">
        <v>45923</v>
      </c>
      <c r="H10314">
        <v>1</v>
      </c>
    </row>
    <row r="10315" spans="1:8" x14ac:dyDescent="0.25">
      <c r="A10315">
        <v>4899868</v>
      </c>
      <c r="B10315" t="s">
        <v>25977</v>
      </c>
      <c r="C10315" s="155">
        <v>21243</v>
      </c>
      <c r="D10315">
        <v>667688</v>
      </c>
      <c r="E10315" t="s">
        <v>1174</v>
      </c>
      <c r="F10315" t="s">
        <v>350</v>
      </c>
      <c r="G10315" s="155">
        <v>45923</v>
      </c>
      <c r="H10315">
        <v>1</v>
      </c>
    </row>
    <row r="10316" spans="1:8" x14ac:dyDescent="0.25">
      <c r="A10316">
        <v>4899866</v>
      </c>
      <c r="B10316" t="s">
        <v>25978</v>
      </c>
      <c r="C10316" s="155">
        <v>23805</v>
      </c>
      <c r="D10316">
        <v>667824</v>
      </c>
      <c r="E10316" t="s">
        <v>1951</v>
      </c>
      <c r="F10316" t="s">
        <v>350</v>
      </c>
      <c r="G10316" s="155">
        <v>45923</v>
      </c>
      <c r="H10316">
        <v>1</v>
      </c>
    </row>
    <row r="10317" spans="1:8" x14ac:dyDescent="0.25">
      <c r="A10317">
        <v>4899865</v>
      </c>
      <c r="B10317" t="s">
        <v>10373</v>
      </c>
      <c r="C10317" s="155">
        <v>26073</v>
      </c>
      <c r="D10317">
        <v>603890</v>
      </c>
      <c r="E10317" t="s">
        <v>3210</v>
      </c>
      <c r="F10317" t="s">
        <v>284</v>
      </c>
      <c r="G10317" s="155">
        <v>45923</v>
      </c>
      <c r="H10317">
        <v>1</v>
      </c>
    </row>
    <row r="10318" spans="1:8" x14ac:dyDescent="0.25">
      <c r="A10318">
        <v>4899861</v>
      </c>
      <c r="B10318" t="s">
        <v>25979</v>
      </c>
      <c r="C10318" s="155">
        <v>26390</v>
      </c>
      <c r="D10318">
        <v>602814</v>
      </c>
      <c r="E10318" t="s">
        <v>1172</v>
      </c>
      <c r="F10318" t="s">
        <v>88</v>
      </c>
      <c r="G10318" s="155">
        <v>45923</v>
      </c>
      <c r="H10318">
        <v>1</v>
      </c>
    </row>
    <row r="10319" spans="1:8" x14ac:dyDescent="0.25">
      <c r="A10319">
        <v>4899859</v>
      </c>
      <c r="B10319" t="s">
        <v>21397</v>
      </c>
      <c r="C10319" s="155">
        <v>21247</v>
      </c>
      <c r="D10319">
        <v>610814</v>
      </c>
      <c r="E10319" t="s">
        <v>2009</v>
      </c>
      <c r="F10319" t="s">
        <v>52</v>
      </c>
      <c r="G10319" s="155">
        <v>45923</v>
      </c>
      <c r="H10319">
        <v>1</v>
      </c>
    </row>
    <row r="10320" spans="1:8" x14ac:dyDescent="0.25">
      <c r="A10320">
        <v>4899855</v>
      </c>
      <c r="B10320" t="s">
        <v>25980</v>
      </c>
      <c r="C10320" s="155">
        <v>19577</v>
      </c>
      <c r="D10320">
        <v>667688</v>
      </c>
      <c r="E10320" t="s">
        <v>1174</v>
      </c>
      <c r="F10320" t="s">
        <v>350</v>
      </c>
      <c r="G10320" s="155">
        <v>45923</v>
      </c>
      <c r="H10320">
        <v>1</v>
      </c>
    </row>
    <row r="10321" spans="1:8" x14ac:dyDescent="0.25">
      <c r="A10321">
        <v>4899852</v>
      </c>
      <c r="B10321" t="s">
        <v>25981</v>
      </c>
      <c r="C10321" s="155">
        <v>16598</v>
      </c>
      <c r="D10321">
        <v>667688</v>
      </c>
      <c r="E10321" t="s">
        <v>1156</v>
      </c>
      <c r="F10321" t="s">
        <v>397</v>
      </c>
      <c r="G10321" s="155">
        <v>45923</v>
      </c>
      <c r="H10321">
        <v>1</v>
      </c>
    </row>
    <row r="10322" spans="1:8" x14ac:dyDescent="0.25">
      <c r="A10322">
        <v>4899851</v>
      </c>
      <c r="B10322" t="s">
        <v>19018</v>
      </c>
      <c r="C10322" s="155">
        <v>14074</v>
      </c>
      <c r="D10322">
        <v>667984</v>
      </c>
      <c r="E10322" t="s">
        <v>1156</v>
      </c>
      <c r="F10322" t="s">
        <v>394</v>
      </c>
      <c r="G10322" s="155">
        <v>45923</v>
      </c>
      <c r="H10322">
        <v>1</v>
      </c>
    </row>
    <row r="10323" spans="1:8" x14ac:dyDescent="0.25">
      <c r="A10323">
        <v>4899850</v>
      </c>
      <c r="B10323" t="s">
        <v>25982</v>
      </c>
      <c r="C10323" s="155">
        <v>16697</v>
      </c>
      <c r="D10323">
        <v>602984</v>
      </c>
      <c r="E10323" t="s">
        <v>1156</v>
      </c>
      <c r="F10323" t="s">
        <v>88</v>
      </c>
      <c r="G10323" s="155">
        <v>45923</v>
      </c>
      <c r="H10323">
        <v>1</v>
      </c>
    </row>
    <row r="10324" spans="1:8" x14ac:dyDescent="0.25">
      <c r="A10324">
        <v>4899848</v>
      </c>
      <c r="B10324" t="s">
        <v>25983</v>
      </c>
      <c r="C10324" s="155">
        <v>15499</v>
      </c>
      <c r="D10324">
        <v>667688</v>
      </c>
      <c r="E10324" t="s">
        <v>1156</v>
      </c>
      <c r="F10324" t="s">
        <v>383</v>
      </c>
      <c r="G10324" s="155">
        <v>45923</v>
      </c>
      <c r="H10324">
        <v>1</v>
      </c>
    </row>
    <row r="10325" spans="1:8" x14ac:dyDescent="0.25">
      <c r="A10325">
        <v>4899845</v>
      </c>
      <c r="B10325" t="s">
        <v>20936</v>
      </c>
      <c r="C10325" s="155">
        <v>14086</v>
      </c>
      <c r="D10325">
        <v>667824</v>
      </c>
      <c r="E10325" t="s">
        <v>1951</v>
      </c>
      <c r="F10325" t="s">
        <v>498</v>
      </c>
      <c r="G10325" s="155">
        <v>45923</v>
      </c>
      <c r="H10325">
        <v>1</v>
      </c>
    </row>
    <row r="10326" spans="1:8" x14ac:dyDescent="0.25">
      <c r="A10326">
        <v>4899840</v>
      </c>
      <c r="B10326" t="s">
        <v>25984</v>
      </c>
      <c r="C10326" s="155">
        <v>25299</v>
      </c>
      <c r="D10326">
        <v>609890</v>
      </c>
      <c r="E10326" t="s">
        <v>1172</v>
      </c>
      <c r="F10326" t="s">
        <v>345</v>
      </c>
      <c r="G10326" s="155">
        <v>45923</v>
      </c>
      <c r="H10326">
        <v>1</v>
      </c>
    </row>
    <row r="10327" spans="1:8" x14ac:dyDescent="0.25">
      <c r="A10327">
        <v>4899839</v>
      </c>
      <c r="B10327" t="s">
        <v>13387</v>
      </c>
      <c r="C10327" s="155">
        <v>21690</v>
      </c>
      <c r="D10327">
        <v>618814</v>
      </c>
      <c r="E10327" t="s">
        <v>2897</v>
      </c>
      <c r="F10327" t="s">
        <v>13672</v>
      </c>
      <c r="G10327" s="155">
        <v>45923</v>
      </c>
      <c r="H10327">
        <v>1</v>
      </c>
    </row>
    <row r="10328" spans="1:8" x14ac:dyDescent="0.25">
      <c r="A10328">
        <v>4899830</v>
      </c>
      <c r="B10328" t="s">
        <v>25985</v>
      </c>
      <c r="C10328" s="155">
        <v>20025</v>
      </c>
      <c r="D10328">
        <v>608890</v>
      </c>
      <c r="E10328" t="s">
        <v>3152</v>
      </c>
      <c r="F10328" t="s">
        <v>75</v>
      </c>
      <c r="G10328" s="155">
        <v>45923</v>
      </c>
      <c r="H10328">
        <v>1</v>
      </c>
    </row>
    <row r="10329" spans="1:8" x14ac:dyDescent="0.25">
      <c r="A10329">
        <v>4899829</v>
      </c>
      <c r="B10329" t="s">
        <v>25986</v>
      </c>
      <c r="C10329" s="155">
        <v>17032</v>
      </c>
      <c r="D10329">
        <v>602984</v>
      </c>
      <c r="E10329" t="s">
        <v>2485</v>
      </c>
      <c r="F10329" t="s">
        <v>88</v>
      </c>
      <c r="G10329" s="155">
        <v>45923</v>
      </c>
      <c r="H10329">
        <v>1</v>
      </c>
    </row>
    <row r="10330" spans="1:8" x14ac:dyDescent="0.25">
      <c r="A10330">
        <v>4899827</v>
      </c>
      <c r="B10330" t="s">
        <v>25987</v>
      </c>
      <c r="C10330" s="155">
        <v>23503</v>
      </c>
      <c r="D10330">
        <v>667984</v>
      </c>
      <c r="E10330" t="s">
        <v>1174</v>
      </c>
      <c r="F10330" t="s">
        <v>350</v>
      </c>
      <c r="G10330" s="155">
        <v>45923</v>
      </c>
      <c r="H10330">
        <v>1</v>
      </c>
    </row>
    <row r="10331" spans="1:8" x14ac:dyDescent="0.25">
      <c r="A10331">
        <v>4899825</v>
      </c>
      <c r="B10331" t="s">
        <v>25988</v>
      </c>
      <c r="C10331" s="155">
        <v>31415</v>
      </c>
      <c r="D10331">
        <v>602984</v>
      </c>
      <c r="E10331" t="s">
        <v>1156</v>
      </c>
      <c r="F10331" t="s">
        <v>26</v>
      </c>
      <c r="G10331" s="155">
        <v>45923</v>
      </c>
      <c r="H10331">
        <v>1</v>
      </c>
    </row>
    <row r="10332" spans="1:8" x14ac:dyDescent="0.25">
      <c r="A10332">
        <v>4899822</v>
      </c>
      <c r="B10332" t="s">
        <v>25989</v>
      </c>
      <c r="C10332" s="155">
        <v>23837</v>
      </c>
      <c r="D10332">
        <v>667824</v>
      </c>
      <c r="E10332" t="s">
        <v>1951</v>
      </c>
      <c r="F10332" t="s">
        <v>488</v>
      </c>
      <c r="G10332" s="155">
        <v>45923</v>
      </c>
      <c r="H10332">
        <v>1</v>
      </c>
    </row>
    <row r="10333" spans="1:8" x14ac:dyDescent="0.25">
      <c r="A10333">
        <v>4899820</v>
      </c>
      <c r="B10333" t="s">
        <v>25990</v>
      </c>
      <c r="C10333" s="155">
        <v>17859</v>
      </c>
      <c r="D10333">
        <v>667814</v>
      </c>
      <c r="E10333" t="s">
        <v>1192</v>
      </c>
      <c r="F10333" t="s">
        <v>498</v>
      </c>
      <c r="G10333" s="155">
        <v>45923</v>
      </c>
      <c r="H10333">
        <v>1</v>
      </c>
    </row>
    <row r="10334" spans="1:8" x14ac:dyDescent="0.25">
      <c r="A10334">
        <v>4899818</v>
      </c>
      <c r="B10334" t="s">
        <v>9579</v>
      </c>
      <c r="C10334" s="155">
        <v>36614</v>
      </c>
      <c r="D10334">
        <v>667934</v>
      </c>
      <c r="E10334" t="s">
        <v>506</v>
      </c>
      <c r="F10334" t="s">
        <v>500</v>
      </c>
      <c r="G10334" s="155">
        <v>45923</v>
      </c>
      <c r="H10334">
        <v>1</v>
      </c>
    </row>
    <row r="10335" spans="1:8" x14ac:dyDescent="0.25">
      <c r="A10335">
        <v>4899815</v>
      </c>
      <c r="B10335" t="s">
        <v>12423</v>
      </c>
      <c r="C10335" s="155">
        <v>27690</v>
      </c>
      <c r="D10335">
        <v>667814</v>
      </c>
      <c r="E10335" t="s">
        <v>1186</v>
      </c>
      <c r="F10335" t="s">
        <v>394</v>
      </c>
      <c r="G10335" s="155">
        <v>45923</v>
      </c>
      <c r="H10335">
        <v>1</v>
      </c>
    </row>
    <row r="10336" spans="1:8" x14ac:dyDescent="0.25">
      <c r="A10336">
        <v>4899814</v>
      </c>
      <c r="B10336" t="s">
        <v>13702</v>
      </c>
      <c r="C10336" s="155">
        <v>23619</v>
      </c>
      <c r="D10336">
        <v>665890</v>
      </c>
      <c r="E10336" t="s">
        <v>2960</v>
      </c>
      <c r="F10336" t="s">
        <v>56</v>
      </c>
      <c r="G10336" s="155">
        <v>45923</v>
      </c>
      <c r="H10336">
        <v>1</v>
      </c>
    </row>
    <row r="10337" spans="1:8" x14ac:dyDescent="0.25">
      <c r="A10337">
        <v>4899812</v>
      </c>
      <c r="B10337" t="s">
        <v>25991</v>
      </c>
      <c r="C10337" s="155">
        <v>15495</v>
      </c>
      <c r="D10337">
        <v>602984</v>
      </c>
      <c r="E10337" t="s">
        <v>1156</v>
      </c>
      <c r="F10337" t="s">
        <v>88</v>
      </c>
      <c r="G10337" s="155">
        <v>45923</v>
      </c>
      <c r="H10337">
        <v>1</v>
      </c>
    </row>
    <row r="10338" spans="1:8" x14ac:dyDescent="0.25">
      <c r="A10338">
        <v>4899811</v>
      </c>
      <c r="B10338" t="s">
        <v>16299</v>
      </c>
      <c r="C10338" s="155">
        <v>13341</v>
      </c>
      <c r="D10338">
        <v>602688</v>
      </c>
      <c r="E10338" t="s">
        <v>1156</v>
      </c>
      <c r="F10338" t="s">
        <v>88</v>
      </c>
      <c r="G10338" s="155">
        <v>45923</v>
      </c>
      <c r="H10338">
        <v>1</v>
      </c>
    </row>
    <row r="10339" spans="1:8" x14ac:dyDescent="0.25">
      <c r="A10339">
        <v>4899810</v>
      </c>
      <c r="B10339" t="s">
        <v>25992</v>
      </c>
      <c r="C10339" s="155">
        <v>28189</v>
      </c>
      <c r="D10339">
        <v>608890</v>
      </c>
      <c r="E10339" t="s">
        <v>3152</v>
      </c>
      <c r="F10339" t="s">
        <v>75</v>
      </c>
      <c r="G10339" s="155">
        <v>45923</v>
      </c>
      <c r="H10339">
        <v>1</v>
      </c>
    </row>
    <row r="10340" spans="1:8" x14ac:dyDescent="0.25">
      <c r="A10340">
        <v>4899809</v>
      </c>
      <c r="B10340" t="s">
        <v>25993</v>
      </c>
      <c r="C10340" s="155">
        <v>26120</v>
      </c>
      <c r="D10340">
        <v>607814</v>
      </c>
      <c r="E10340" t="s">
        <v>1352</v>
      </c>
      <c r="F10340" t="s">
        <v>72</v>
      </c>
      <c r="G10340" s="155">
        <v>45923</v>
      </c>
      <c r="H10340">
        <v>1</v>
      </c>
    </row>
    <row r="10341" spans="1:8" x14ac:dyDescent="0.25">
      <c r="A10341">
        <v>4899808</v>
      </c>
      <c r="B10341" t="s">
        <v>25994</v>
      </c>
      <c r="C10341" s="155">
        <v>36335</v>
      </c>
      <c r="D10341">
        <v>608890</v>
      </c>
      <c r="E10341" t="s">
        <v>2382</v>
      </c>
      <c r="F10341" t="s">
        <v>75</v>
      </c>
      <c r="G10341" s="155">
        <v>45923</v>
      </c>
      <c r="H10341">
        <v>1</v>
      </c>
    </row>
    <row r="10342" spans="1:8" x14ac:dyDescent="0.25">
      <c r="A10342">
        <v>4899806</v>
      </c>
      <c r="B10342" t="s">
        <v>25995</v>
      </c>
      <c r="C10342" s="155">
        <v>29827</v>
      </c>
      <c r="D10342">
        <v>618890</v>
      </c>
      <c r="E10342" t="s">
        <v>3271</v>
      </c>
      <c r="F10342" t="s">
        <v>13672</v>
      </c>
      <c r="G10342" s="155">
        <v>45923</v>
      </c>
      <c r="H10342">
        <v>1</v>
      </c>
    </row>
    <row r="10343" spans="1:8" x14ac:dyDescent="0.25">
      <c r="A10343">
        <v>4899803</v>
      </c>
      <c r="B10343" t="s">
        <v>20972</v>
      </c>
      <c r="C10343" s="155">
        <v>23334</v>
      </c>
      <c r="D10343">
        <v>667934</v>
      </c>
      <c r="E10343" t="s">
        <v>506</v>
      </c>
      <c r="F10343" t="s">
        <v>500</v>
      </c>
      <c r="G10343" s="155">
        <v>45923</v>
      </c>
      <c r="H10343">
        <v>1</v>
      </c>
    </row>
    <row r="10344" spans="1:8" x14ac:dyDescent="0.25">
      <c r="A10344">
        <v>4899801</v>
      </c>
      <c r="B10344" t="s">
        <v>14715</v>
      </c>
      <c r="C10344" s="155">
        <v>35923</v>
      </c>
      <c r="D10344">
        <v>667814</v>
      </c>
      <c r="E10344" t="s">
        <v>1172</v>
      </c>
      <c r="F10344" t="s">
        <v>414</v>
      </c>
      <c r="G10344" s="155">
        <v>45923</v>
      </c>
      <c r="H10344">
        <v>1</v>
      </c>
    </row>
    <row r="10345" spans="1:8" x14ac:dyDescent="0.25">
      <c r="A10345">
        <v>4899800</v>
      </c>
      <c r="B10345" t="s">
        <v>7815</v>
      </c>
      <c r="C10345" s="155">
        <v>15488</v>
      </c>
      <c r="D10345">
        <v>602984</v>
      </c>
      <c r="E10345" t="s">
        <v>1156</v>
      </c>
      <c r="F10345" t="s">
        <v>88</v>
      </c>
      <c r="G10345" s="155">
        <v>45923</v>
      </c>
      <c r="H10345">
        <v>1</v>
      </c>
    </row>
    <row r="10346" spans="1:8" x14ac:dyDescent="0.25">
      <c r="A10346">
        <v>4899799</v>
      </c>
      <c r="B10346" t="s">
        <v>25996</v>
      </c>
      <c r="C10346" s="155">
        <v>21396</v>
      </c>
      <c r="D10346">
        <v>602984</v>
      </c>
      <c r="E10346" t="s">
        <v>1156</v>
      </c>
      <c r="F10346" t="s">
        <v>88</v>
      </c>
      <c r="G10346" s="155">
        <v>45923</v>
      </c>
      <c r="H10346">
        <v>1</v>
      </c>
    </row>
    <row r="10347" spans="1:8" x14ac:dyDescent="0.25">
      <c r="A10347">
        <v>4899798</v>
      </c>
      <c r="B10347" t="s">
        <v>7119</v>
      </c>
      <c r="C10347" s="155">
        <v>31641</v>
      </c>
      <c r="D10347">
        <v>622932</v>
      </c>
      <c r="E10347" t="s">
        <v>2676</v>
      </c>
      <c r="F10347" t="s">
        <v>24</v>
      </c>
      <c r="G10347" s="155">
        <v>45923</v>
      </c>
      <c r="H10347">
        <v>1</v>
      </c>
    </row>
    <row r="10348" spans="1:8" x14ac:dyDescent="0.25">
      <c r="A10348">
        <v>4899793</v>
      </c>
      <c r="B10348" t="s">
        <v>25997</v>
      </c>
      <c r="C10348" s="155">
        <v>31213</v>
      </c>
      <c r="D10348">
        <v>667688</v>
      </c>
      <c r="E10348" t="s">
        <v>1174</v>
      </c>
      <c r="F10348" t="s">
        <v>350</v>
      </c>
      <c r="G10348" s="155">
        <v>45923</v>
      </c>
      <c r="H10348">
        <v>1</v>
      </c>
    </row>
    <row r="10349" spans="1:8" x14ac:dyDescent="0.25">
      <c r="A10349">
        <v>4899791</v>
      </c>
      <c r="B10349" t="s">
        <v>14100</v>
      </c>
      <c r="C10349" s="155">
        <v>31374</v>
      </c>
      <c r="D10349">
        <v>622932</v>
      </c>
      <c r="E10349" t="s">
        <v>2314</v>
      </c>
      <c r="F10349" t="s">
        <v>760</v>
      </c>
      <c r="G10349" s="155">
        <v>45923</v>
      </c>
      <c r="H10349">
        <v>1</v>
      </c>
    </row>
    <row r="10350" spans="1:8" x14ac:dyDescent="0.25">
      <c r="A10350">
        <v>4899790</v>
      </c>
      <c r="B10350" t="s">
        <v>5490</v>
      </c>
      <c r="C10350" s="155">
        <v>22830</v>
      </c>
      <c r="D10350">
        <v>602688</v>
      </c>
      <c r="E10350" t="s">
        <v>1156</v>
      </c>
      <c r="F10350" t="s">
        <v>26</v>
      </c>
      <c r="G10350" s="155">
        <v>45922</v>
      </c>
      <c r="H10350">
        <v>1</v>
      </c>
    </row>
    <row r="10351" spans="1:8" x14ac:dyDescent="0.25">
      <c r="A10351">
        <v>4899789</v>
      </c>
      <c r="B10351" t="s">
        <v>25998</v>
      </c>
      <c r="C10351" s="155">
        <v>15593</v>
      </c>
      <c r="D10351">
        <v>667824</v>
      </c>
      <c r="E10351" t="s">
        <v>1156</v>
      </c>
      <c r="F10351" t="s">
        <v>397</v>
      </c>
      <c r="G10351" s="155">
        <v>45923</v>
      </c>
      <c r="H10351">
        <v>1</v>
      </c>
    </row>
    <row r="10352" spans="1:8" x14ac:dyDescent="0.25">
      <c r="A10352">
        <v>4899781</v>
      </c>
      <c r="B10352" t="s">
        <v>25999</v>
      </c>
      <c r="C10352" s="155">
        <v>19063</v>
      </c>
      <c r="D10352">
        <v>602688</v>
      </c>
      <c r="E10352" t="s">
        <v>1156</v>
      </c>
      <c r="F10352" t="s">
        <v>88</v>
      </c>
      <c r="G10352" s="155">
        <v>45923</v>
      </c>
      <c r="H10352">
        <v>1</v>
      </c>
    </row>
    <row r="10353" spans="1:8" x14ac:dyDescent="0.25">
      <c r="A10353">
        <v>4899780</v>
      </c>
      <c r="B10353" t="s">
        <v>26000</v>
      </c>
      <c r="C10353" s="155">
        <v>25599</v>
      </c>
      <c r="D10353">
        <v>608814</v>
      </c>
      <c r="E10353" t="s">
        <v>1867</v>
      </c>
      <c r="F10353" t="s">
        <v>75</v>
      </c>
      <c r="G10353" s="155">
        <v>45923</v>
      </c>
      <c r="H10353">
        <v>1</v>
      </c>
    </row>
    <row r="10354" spans="1:8" x14ac:dyDescent="0.25">
      <c r="A10354">
        <v>4899778</v>
      </c>
      <c r="B10354" t="s">
        <v>20562</v>
      </c>
      <c r="C10354" s="155">
        <v>14618</v>
      </c>
      <c r="D10354">
        <v>602984</v>
      </c>
      <c r="E10354" t="s">
        <v>1174</v>
      </c>
      <c r="F10354" t="s">
        <v>88</v>
      </c>
      <c r="G10354" s="155">
        <v>45923</v>
      </c>
      <c r="H10354">
        <v>1</v>
      </c>
    </row>
    <row r="10355" spans="1:8" x14ac:dyDescent="0.25">
      <c r="A10355">
        <v>4899776</v>
      </c>
      <c r="B10355" t="s">
        <v>26001</v>
      </c>
      <c r="C10355" s="155">
        <v>28719</v>
      </c>
      <c r="D10355">
        <v>602688</v>
      </c>
      <c r="E10355" t="s">
        <v>1156</v>
      </c>
      <c r="F10355" t="s">
        <v>26</v>
      </c>
      <c r="G10355" s="155">
        <v>45923</v>
      </c>
      <c r="H10355">
        <v>1</v>
      </c>
    </row>
    <row r="10356" spans="1:8" x14ac:dyDescent="0.25">
      <c r="A10356">
        <v>4899775</v>
      </c>
      <c r="B10356" t="s">
        <v>18733</v>
      </c>
      <c r="C10356" s="155">
        <v>26108</v>
      </c>
      <c r="D10356">
        <v>667688</v>
      </c>
      <c r="E10356" t="s">
        <v>1156</v>
      </c>
      <c r="F10356" t="s">
        <v>421</v>
      </c>
      <c r="G10356" s="155">
        <v>45923</v>
      </c>
      <c r="H10356">
        <v>1</v>
      </c>
    </row>
    <row r="10357" spans="1:8" x14ac:dyDescent="0.25">
      <c r="A10357">
        <v>4899774</v>
      </c>
      <c r="B10357" t="s">
        <v>26002</v>
      </c>
      <c r="C10357" s="155">
        <v>36389</v>
      </c>
      <c r="D10357">
        <v>607890</v>
      </c>
      <c r="E10357" t="s">
        <v>3071</v>
      </c>
      <c r="F10357" t="s">
        <v>72</v>
      </c>
      <c r="G10357" s="155">
        <v>45923</v>
      </c>
      <c r="H10357">
        <v>1</v>
      </c>
    </row>
    <row r="10358" spans="1:8" x14ac:dyDescent="0.25">
      <c r="A10358">
        <v>4899771</v>
      </c>
      <c r="B10358" t="s">
        <v>26003</v>
      </c>
      <c r="C10358" s="155">
        <v>32063</v>
      </c>
      <c r="D10358">
        <v>622871</v>
      </c>
      <c r="E10358" t="s">
        <v>572</v>
      </c>
      <c r="F10358" t="s">
        <v>760</v>
      </c>
      <c r="G10358" s="155">
        <v>45923</v>
      </c>
      <c r="H10358">
        <v>1</v>
      </c>
    </row>
    <row r="10359" spans="1:8" x14ac:dyDescent="0.25">
      <c r="A10359">
        <v>4899769</v>
      </c>
      <c r="B10359" t="s">
        <v>8177</v>
      </c>
      <c r="C10359" s="155">
        <v>36776</v>
      </c>
      <c r="D10359">
        <v>618890</v>
      </c>
      <c r="E10359" t="s">
        <v>1942</v>
      </c>
      <c r="F10359" t="s">
        <v>13672</v>
      </c>
      <c r="G10359" s="155">
        <v>45923</v>
      </c>
      <c r="H10359">
        <v>1</v>
      </c>
    </row>
    <row r="10360" spans="1:8" x14ac:dyDescent="0.25">
      <c r="A10360">
        <v>4899766</v>
      </c>
      <c r="B10360" t="s">
        <v>26004</v>
      </c>
      <c r="C10360" s="155">
        <v>32772</v>
      </c>
      <c r="D10360">
        <v>667824</v>
      </c>
      <c r="E10360" t="s">
        <v>1180</v>
      </c>
      <c r="F10360" t="s">
        <v>350</v>
      </c>
      <c r="G10360" s="155">
        <v>45923</v>
      </c>
      <c r="H10360">
        <v>1</v>
      </c>
    </row>
    <row r="10361" spans="1:8" x14ac:dyDescent="0.25">
      <c r="A10361">
        <v>4899761</v>
      </c>
      <c r="B10361" t="s">
        <v>3166</v>
      </c>
      <c r="C10361" s="155">
        <v>38062</v>
      </c>
      <c r="D10361">
        <v>609814</v>
      </c>
      <c r="E10361" t="s">
        <v>1180</v>
      </c>
      <c r="F10361" t="s">
        <v>345</v>
      </c>
      <c r="G10361" s="155">
        <v>45923</v>
      </c>
      <c r="H10361">
        <v>1</v>
      </c>
    </row>
    <row r="10362" spans="1:8" x14ac:dyDescent="0.25">
      <c r="A10362">
        <v>4899760</v>
      </c>
      <c r="B10362" t="s">
        <v>2274</v>
      </c>
      <c r="C10362" s="155">
        <v>14009</v>
      </c>
      <c r="D10362">
        <v>617814</v>
      </c>
      <c r="E10362" t="s">
        <v>2304</v>
      </c>
      <c r="F10362" t="s">
        <v>67</v>
      </c>
      <c r="G10362" s="155">
        <v>45923</v>
      </c>
      <c r="H10362">
        <v>1</v>
      </c>
    </row>
    <row r="10363" spans="1:8" x14ac:dyDescent="0.25">
      <c r="A10363">
        <v>4899759</v>
      </c>
      <c r="B10363" t="s">
        <v>26005</v>
      </c>
      <c r="C10363" s="155">
        <v>38764</v>
      </c>
      <c r="D10363">
        <v>667824</v>
      </c>
      <c r="E10363" t="s">
        <v>1417</v>
      </c>
      <c r="F10363" t="s">
        <v>383</v>
      </c>
      <c r="G10363" s="155">
        <v>45923</v>
      </c>
      <c r="H10363">
        <v>1</v>
      </c>
    </row>
    <row r="10364" spans="1:8" x14ac:dyDescent="0.25">
      <c r="A10364">
        <v>4899758</v>
      </c>
      <c r="B10364" t="s">
        <v>26006</v>
      </c>
      <c r="C10364" s="155">
        <v>24611</v>
      </c>
      <c r="D10364">
        <v>667824</v>
      </c>
      <c r="E10364" t="s">
        <v>1951</v>
      </c>
      <c r="F10364" t="s">
        <v>500</v>
      </c>
      <c r="G10364" s="155">
        <v>45923</v>
      </c>
      <c r="H10364">
        <v>1</v>
      </c>
    </row>
    <row r="10365" spans="1:8" x14ac:dyDescent="0.25">
      <c r="A10365">
        <v>4899756</v>
      </c>
      <c r="B10365" t="s">
        <v>17936</v>
      </c>
      <c r="C10365" s="155">
        <v>20555</v>
      </c>
      <c r="D10365">
        <v>622932</v>
      </c>
      <c r="E10365" t="s">
        <v>2328</v>
      </c>
      <c r="F10365" t="s">
        <v>85</v>
      </c>
      <c r="G10365" s="155">
        <v>45923</v>
      </c>
      <c r="H10365">
        <v>1</v>
      </c>
    </row>
    <row r="10366" spans="1:8" x14ac:dyDescent="0.25">
      <c r="A10366">
        <v>4899755</v>
      </c>
      <c r="B10366" t="s">
        <v>7330</v>
      </c>
      <c r="C10366" s="155">
        <v>25079</v>
      </c>
      <c r="D10366">
        <v>667824</v>
      </c>
      <c r="E10366" t="s">
        <v>1156</v>
      </c>
      <c r="F10366" t="s">
        <v>397</v>
      </c>
      <c r="G10366" s="155">
        <v>45923</v>
      </c>
      <c r="H10366">
        <v>1</v>
      </c>
    </row>
    <row r="10367" spans="1:8" x14ac:dyDescent="0.25">
      <c r="A10367">
        <v>4899754</v>
      </c>
      <c r="B10367" t="s">
        <v>25703</v>
      </c>
      <c r="C10367" s="155">
        <v>38003</v>
      </c>
      <c r="D10367">
        <v>618890</v>
      </c>
      <c r="E10367" t="s">
        <v>1987</v>
      </c>
      <c r="F10367" t="s">
        <v>13672</v>
      </c>
      <c r="G10367" s="155">
        <v>45923</v>
      </c>
      <c r="H10367">
        <v>1</v>
      </c>
    </row>
    <row r="10368" spans="1:8" x14ac:dyDescent="0.25">
      <c r="A10368">
        <v>4899752</v>
      </c>
      <c r="B10368" t="s">
        <v>10712</v>
      </c>
      <c r="C10368" s="155">
        <v>31846</v>
      </c>
      <c r="D10368">
        <v>667814</v>
      </c>
      <c r="E10368" t="s">
        <v>2016</v>
      </c>
      <c r="F10368" t="s">
        <v>394</v>
      </c>
      <c r="G10368" s="155">
        <v>45923</v>
      </c>
      <c r="H10368">
        <v>1</v>
      </c>
    </row>
    <row r="10369" spans="1:8" x14ac:dyDescent="0.25">
      <c r="A10369">
        <v>4899748</v>
      </c>
      <c r="B10369" t="s">
        <v>3964</v>
      </c>
      <c r="C10369" s="155">
        <v>35956</v>
      </c>
      <c r="D10369">
        <v>622932</v>
      </c>
      <c r="E10369" t="s">
        <v>1152</v>
      </c>
      <c r="F10369" t="s">
        <v>666</v>
      </c>
      <c r="G10369" s="155">
        <v>45923</v>
      </c>
      <c r="H10369">
        <v>1</v>
      </c>
    </row>
    <row r="10370" spans="1:8" x14ac:dyDescent="0.25">
      <c r="A10370">
        <v>4899738</v>
      </c>
      <c r="B10370" t="s">
        <v>25542</v>
      </c>
      <c r="C10370" s="155">
        <v>27168</v>
      </c>
      <c r="D10370">
        <v>667972</v>
      </c>
      <c r="E10370" t="s">
        <v>1352</v>
      </c>
      <c r="F10370" t="s">
        <v>27</v>
      </c>
      <c r="G10370" s="155">
        <v>45923</v>
      </c>
      <c r="H10370">
        <v>1</v>
      </c>
    </row>
    <row r="10371" spans="1:8" x14ac:dyDescent="0.25">
      <c r="A10371">
        <v>4899736</v>
      </c>
      <c r="B10371" t="s">
        <v>4951</v>
      </c>
      <c r="C10371" s="155">
        <v>19652</v>
      </c>
      <c r="D10371">
        <v>667688</v>
      </c>
      <c r="E10371" t="s">
        <v>1174</v>
      </c>
      <c r="F10371" t="s">
        <v>350</v>
      </c>
      <c r="G10371" s="155">
        <v>45923</v>
      </c>
      <c r="H10371">
        <v>1</v>
      </c>
    </row>
    <row r="10372" spans="1:8" x14ac:dyDescent="0.25">
      <c r="A10372">
        <v>4899731</v>
      </c>
      <c r="B10372" t="s">
        <v>20322</v>
      </c>
      <c r="C10372" s="155">
        <v>38952</v>
      </c>
      <c r="D10372">
        <v>610814</v>
      </c>
      <c r="E10372" t="s">
        <v>2009</v>
      </c>
      <c r="F10372" t="s">
        <v>52</v>
      </c>
      <c r="G10372" s="155">
        <v>45923</v>
      </c>
      <c r="H10372">
        <v>1</v>
      </c>
    </row>
    <row r="10373" spans="1:8" x14ac:dyDescent="0.25">
      <c r="A10373">
        <v>4899729</v>
      </c>
      <c r="B10373" t="s">
        <v>17905</v>
      </c>
      <c r="C10373" s="155">
        <v>19526</v>
      </c>
      <c r="D10373">
        <v>667688</v>
      </c>
      <c r="E10373" t="s">
        <v>1156</v>
      </c>
      <c r="F10373" t="s">
        <v>421</v>
      </c>
      <c r="G10373" s="155">
        <v>45915</v>
      </c>
      <c r="H10373">
        <v>1</v>
      </c>
    </row>
    <row r="10374" spans="1:8" x14ac:dyDescent="0.25">
      <c r="A10374">
        <v>4899727</v>
      </c>
      <c r="B10374" t="s">
        <v>20323</v>
      </c>
      <c r="C10374" s="155">
        <v>23184</v>
      </c>
      <c r="D10374">
        <v>602688</v>
      </c>
      <c r="E10374" t="s">
        <v>1156</v>
      </c>
      <c r="F10374" t="s">
        <v>26</v>
      </c>
      <c r="G10374" s="155">
        <v>45922</v>
      </c>
      <c r="H10374">
        <v>1</v>
      </c>
    </row>
    <row r="10375" spans="1:8" x14ac:dyDescent="0.25">
      <c r="A10375">
        <v>4899725</v>
      </c>
      <c r="B10375" t="s">
        <v>10403</v>
      </c>
      <c r="C10375" s="155">
        <v>24183</v>
      </c>
      <c r="D10375">
        <v>667688</v>
      </c>
      <c r="E10375" t="s">
        <v>1156</v>
      </c>
      <c r="F10375" t="s">
        <v>18</v>
      </c>
      <c r="G10375" s="155">
        <v>45919</v>
      </c>
      <c r="H10375">
        <v>1</v>
      </c>
    </row>
    <row r="10376" spans="1:8" x14ac:dyDescent="0.25">
      <c r="A10376">
        <v>4899722</v>
      </c>
      <c r="B10376" t="s">
        <v>7478</v>
      </c>
      <c r="C10376" s="155">
        <v>33660</v>
      </c>
      <c r="D10376">
        <v>622871</v>
      </c>
      <c r="E10376" t="s">
        <v>581</v>
      </c>
      <c r="F10376" t="s">
        <v>760</v>
      </c>
      <c r="G10376" s="155">
        <v>45923</v>
      </c>
      <c r="H10376">
        <v>1</v>
      </c>
    </row>
    <row r="10377" spans="1:8" x14ac:dyDescent="0.25">
      <c r="A10377">
        <v>4899720</v>
      </c>
      <c r="B10377" t="s">
        <v>26007</v>
      </c>
      <c r="C10377" s="155">
        <v>23136</v>
      </c>
      <c r="D10377">
        <v>622865</v>
      </c>
      <c r="E10377" t="s">
        <v>2097</v>
      </c>
      <c r="F10377" t="s">
        <v>44</v>
      </c>
      <c r="G10377" s="155">
        <v>45925</v>
      </c>
      <c r="H10377">
        <v>1</v>
      </c>
    </row>
    <row r="10378" spans="1:8" x14ac:dyDescent="0.25">
      <c r="A10378">
        <v>4899719</v>
      </c>
      <c r="B10378" t="s">
        <v>26008</v>
      </c>
      <c r="C10378" s="155">
        <v>36745</v>
      </c>
      <c r="D10378">
        <v>609814</v>
      </c>
      <c r="E10378" t="s">
        <v>1180</v>
      </c>
      <c r="F10378" t="s">
        <v>345</v>
      </c>
      <c r="G10378" s="155">
        <v>45923</v>
      </c>
      <c r="H10378">
        <v>1</v>
      </c>
    </row>
    <row r="10379" spans="1:8" x14ac:dyDescent="0.25">
      <c r="A10379">
        <v>4899718</v>
      </c>
      <c r="B10379" t="s">
        <v>26009</v>
      </c>
      <c r="C10379" s="155">
        <v>13353</v>
      </c>
      <c r="D10379">
        <v>602984</v>
      </c>
      <c r="E10379" t="s">
        <v>3226</v>
      </c>
      <c r="F10379" t="s">
        <v>88</v>
      </c>
      <c r="G10379" s="155">
        <v>45923</v>
      </c>
      <c r="H10379">
        <v>1</v>
      </c>
    </row>
    <row r="10380" spans="1:8" x14ac:dyDescent="0.25">
      <c r="A10380">
        <v>4899715</v>
      </c>
      <c r="B10380" t="s">
        <v>10447</v>
      </c>
      <c r="C10380" s="155">
        <v>23169</v>
      </c>
      <c r="D10380">
        <v>607814</v>
      </c>
      <c r="E10380" t="s">
        <v>1352</v>
      </c>
      <c r="F10380" t="s">
        <v>72</v>
      </c>
      <c r="G10380" s="155">
        <v>45923</v>
      </c>
      <c r="H10380">
        <v>1</v>
      </c>
    </row>
    <row r="10381" spans="1:8" x14ac:dyDescent="0.25">
      <c r="A10381">
        <v>4899713</v>
      </c>
      <c r="B10381" t="s">
        <v>20324</v>
      </c>
      <c r="C10381" s="155">
        <v>29630</v>
      </c>
      <c r="D10381">
        <v>667814</v>
      </c>
      <c r="E10381" t="s">
        <v>1186</v>
      </c>
      <c r="F10381" t="s">
        <v>394</v>
      </c>
      <c r="G10381" s="155">
        <v>45923</v>
      </c>
      <c r="H10381">
        <v>1</v>
      </c>
    </row>
    <row r="10382" spans="1:8" x14ac:dyDescent="0.25">
      <c r="A10382">
        <v>4899707</v>
      </c>
      <c r="B10382" t="s">
        <v>20325</v>
      </c>
      <c r="C10382" s="155">
        <v>37815</v>
      </c>
      <c r="D10382">
        <v>667824</v>
      </c>
      <c r="E10382" t="s">
        <v>1951</v>
      </c>
      <c r="F10382" t="s">
        <v>394</v>
      </c>
      <c r="G10382" s="155">
        <v>45923</v>
      </c>
      <c r="H10382">
        <v>1</v>
      </c>
    </row>
    <row r="10383" spans="1:8" x14ac:dyDescent="0.25">
      <c r="A10383">
        <v>4899699</v>
      </c>
      <c r="B10383" t="s">
        <v>11276</v>
      </c>
      <c r="C10383" s="155">
        <v>18641</v>
      </c>
      <c r="D10383">
        <v>667814</v>
      </c>
      <c r="E10383" t="s">
        <v>1973</v>
      </c>
      <c r="F10383" t="s">
        <v>397</v>
      </c>
      <c r="G10383" s="155">
        <v>45923</v>
      </c>
      <c r="H10383">
        <v>1</v>
      </c>
    </row>
    <row r="10384" spans="1:8" x14ac:dyDescent="0.25">
      <c r="A10384">
        <v>4899696</v>
      </c>
      <c r="B10384" t="s">
        <v>4776</v>
      </c>
      <c r="C10384" s="155">
        <v>21214</v>
      </c>
      <c r="D10384">
        <v>602984</v>
      </c>
      <c r="E10384" t="s">
        <v>1156</v>
      </c>
      <c r="F10384" t="s">
        <v>88</v>
      </c>
      <c r="G10384" s="155">
        <v>45923</v>
      </c>
      <c r="H10384">
        <v>1</v>
      </c>
    </row>
    <row r="10385" spans="1:8" x14ac:dyDescent="0.25">
      <c r="A10385">
        <v>4899690</v>
      </c>
      <c r="B10385" t="s">
        <v>7981</v>
      </c>
      <c r="C10385" s="155">
        <v>36822</v>
      </c>
      <c r="D10385">
        <v>622865</v>
      </c>
      <c r="E10385" t="s">
        <v>987</v>
      </c>
      <c r="F10385" t="s">
        <v>666</v>
      </c>
      <c r="G10385" s="155">
        <v>45925</v>
      </c>
      <c r="H10385">
        <v>1</v>
      </c>
    </row>
    <row r="10386" spans="1:8" x14ac:dyDescent="0.25">
      <c r="A10386">
        <v>4899689</v>
      </c>
      <c r="B10386" t="s">
        <v>20326</v>
      </c>
      <c r="C10386" s="155">
        <v>13061</v>
      </c>
      <c r="D10386">
        <v>667688</v>
      </c>
      <c r="E10386" t="s">
        <v>1174</v>
      </c>
      <c r="F10386" t="s">
        <v>260</v>
      </c>
      <c r="G10386" s="155">
        <v>45923</v>
      </c>
      <c r="H10386">
        <v>1</v>
      </c>
    </row>
    <row r="10387" spans="1:8" x14ac:dyDescent="0.25">
      <c r="A10387">
        <v>4899685</v>
      </c>
      <c r="B10387" t="s">
        <v>22495</v>
      </c>
      <c r="C10387" s="155">
        <v>31980</v>
      </c>
      <c r="D10387">
        <v>602814</v>
      </c>
      <c r="E10387" t="s">
        <v>1156</v>
      </c>
      <c r="F10387" t="s">
        <v>26</v>
      </c>
      <c r="G10387" s="155">
        <v>45923</v>
      </c>
      <c r="H10387">
        <v>1</v>
      </c>
    </row>
    <row r="10388" spans="1:8" x14ac:dyDescent="0.25">
      <c r="A10388">
        <v>4899678</v>
      </c>
      <c r="B10388" t="s">
        <v>16059</v>
      </c>
      <c r="C10388" s="155">
        <v>20770</v>
      </c>
      <c r="D10388">
        <v>608890</v>
      </c>
      <c r="E10388" t="s">
        <v>1867</v>
      </c>
      <c r="F10388" t="s">
        <v>81</v>
      </c>
      <c r="G10388" s="155">
        <v>45923</v>
      </c>
      <c r="H10388">
        <v>1</v>
      </c>
    </row>
    <row r="10389" spans="1:8" x14ac:dyDescent="0.25">
      <c r="A10389">
        <v>4899677</v>
      </c>
      <c r="B10389" t="s">
        <v>10363</v>
      </c>
      <c r="C10389" s="155">
        <v>20945</v>
      </c>
      <c r="D10389">
        <v>602688</v>
      </c>
      <c r="E10389" t="s">
        <v>1156</v>
      </c>
      <c r="F10389" t="s">
        <v>26</v>
      </c>
      <c r="G10389" s="155">
        <v>45923</v>
      </c>
      <c r="H10389">
        <v>1</v>
      </c>
    </row>
    <row r="10390" spans="1:8" x14ac:dyDescent="0.25">
      <c r="A10390">
        <v>4899676</v>
      </c>
      <c r="B10390" t="s">
        <v>26010</v>
      </c>
      <c r="C10390" s="155">
        <v>14284</v>
      </c>
      <c r="D10390">
        <v>602984</v>
      </c>
      <c r="E10390" t="s">
        <v>1156</v>
      </c>
      <c r="F10390" t="s">
        <v>88</v>
      </c>
      <c r="G10390" s="155">
        <v>45923</v>
      </c>
      <c r="H10390">
        <v>1</v>
      </c>
    </row>
    <row r="10391" spans="1:8" x14ac:dyDescent="0.25">
      <c r="A10391">
        <v>4899672</v>
      </c>
      <c r="B10391" t="s">
        <v>8497</v>
      </c>
      <c r="C10391" s="155">
        <v>14499</v>
      </c>
      <c r="D10391">
        <v>602688</v>
      </c>
      <c r="E10391" t="s">
        <v>1156</v>
      </c>
      <c r="F10391" t="s">
        <v>88</v>
      </c>
      <c r="G10391" s="155">
        <v>45923</v>
      </c>
      <c r="H10391">
        <v>1</v>
      </c>
    </row>
    <row r="10392" spans="1:8" x14ac:dyDescent="0.25">
      <c r="A10392">
        <v>4899671</v>
      </c>
      <c r="B10392" t="s">
        <v>20327</v>
      </c>
      <c r="C10392" s="155">
        <v>27548</v>
      </c>
      <c r="D10392">
        <v>622932</v>
      </c>
      <c r="E10392" t="s">
        <v>535</v>
      </c>
      <c r="F10392" t="s">
        <v>85</v>
      </c>
      <c r="G10392" s="155">
        <v>45923</v>
      </c>
      <c r="H10392">
        <v>1</v>
      </c>
    </row>
    <row r="10393" spans="1:8" x14ac:dyDescent="0.25">
      <c r="A10393">
        <v>4899669</v>
      </c>
      <c r="B10393" t="s">
        <v>17437</v>
      </c>
      <c r="C10393" s="155">
        <v>20363</v>
      </c>
      <c r="D10393">
        <v>667688</v>
      </c>
      <c r="E10393" t="s">
        <v>1174</v>
      </c>
      <c r="F10393" t="s">
        <v>350</v>
      </c>
      <c r="G10393" s="155">
        <v>45923</v>
      </c>
      <c r="H10393">
        <v>1</v>
      </c>
    </row>
    <row r="10394" spans="1:8" x14ac:dyDescent="0.25">
      <c r="A10394">
        <v>4899667</v>
      </c>
      <c r="B10394" t="s">
        <v>9107</v>
      </c>
      <c r="C10394" s="155">
        <v>32744</v>
      </c>
      <c r="D10394">
        <v>607890</v>
      </c>
      <c r="E10394" t="s">
        <v>1394</v>
      </c>
      <c r="F10394" t="s">
        <v>72</v>
      </c>
      <c r="G10394" s="155">
        <v>45923</v>
      </c>
      <c r="H10394">
        <v>1</v>
      </c>
    </row>
    <row r="10395" spans="1:8" x14ac:dyDescent="0.25">
      <c r="A10395">
        <v>4899665</v>
      </c>
      <c r="B10395" t="s">
        <v>13423</v>
      </c>
      <c r="C10395" s="155">
        <v>21560</v>
      </c>
      <c r="D10395">
        <v>667984</v>
      </c>
      <c r="E10395" t="s">
        <v>1156</v>
      </c>
      <c r="F10395" t="s">
        <v>488</v>
      </c>
      <c r="G10395" s="155">
        <v>45923</v>
      </c>
      <c r="H10395">
        <v>1</v>
      </c>
    </row>
    <row r="10396" spans="1:8" x14ac:dyDescent="0.25">
      <c r="A10396">
        <v>4899664</v>
      </c>
      <c r="B10396" t="s">
        <v>22363</v>
      </c>
      <c r="C10396" s="155">
        <v>29297</v>
      </c>
      <c r="D10396">
        <v>622865</v>
      </c>
      <c r="E10396" t="s">
        <v>572</v>
      </c>
      <c r="F10396" t="s">
        <v>47</v>
      </c>
      <c r="G10396" s="155">
        <v>45925</v>
      </c>
      <c r="H10396">
        <v>1</v>
      </c>
    </row>
    <row r="10397" spans="1:8" x14ac:dyDescent="0.25">
      <c r="A10397">
        <v>4899660</v>
      </c>
      <c r="B10397" t="s">
        <v>20328</v>
      </c>
      <c r="C10397" s="155">
        <v>21787</v>
      </c>
      <c r="D10397">
        <v>667688</v>
      </c>
      <c r="E10397" t="s">
        <v>1156</v>
      </c>
      <c r="F10397" t="s">
        <v>397</v>
      </c>
      <c r="G10397" s="155">
        <v>45923</v>
      </c>
      <c r="H10397">
        <v>1</v>
      </c>
    </row>
    <row r="10398" spans="1:8" x14ac:dyDescent="0.25">
      <c r="A10398">
        <v>4899659</v>
      </c>
      <c r="B10398" t="s">
        <v>10918</v>
      </c>
      <c r="C10398" s="155">
        <v>17922</v>
      </c>
      <c r="D10398">
        <v>667824</v>
      </c>
      <c r="E10398" t="s">
        <v>1951</v>
      </c>
      <c r="F10398" t="s">
        <v>319</v>
      </c>
      <c r="G10398" s="155">
        <v>45923</v>
      </c>
      <c r="H10398">
        <v>1</v>
      </c>
    </row>
    <row r="10399" spans="1:8" x14ac:dyDescent="0.25">
      <c r="A10399">
        <v>4899657</v>
      </c>
      <c r="B10399" t="s">
        <v>20329</v>
      </c>
      <c r="C10399" s="155">
        <v>38349</v>
      </c>
      <c r="D10399">
        <v>667890</v>
      </c>
      <c r="E10399" t="s">
        <v>1951</v>
      </c>
      <c r="F10399" t="s">
        <v>421</v>
      </c>
      <c r="G10399" s="155">
        <v>45923</v>
      </c>
      <c r="H10399">
        <v>1</v>
      </c>
    </row>
    <row r="10400" spans="1:8" x14ac:dyDescent="0.25">
      <c r="A10400">
        <v>4899656</v>
      </c>
      <c r="B10400" t="s">
        <v>21785</v>
      </c>
      <c r="C10400" s="155">
        <v>34499</v>
      </c>
      <c r="D10400">
        <v>622804</v>
      </c>
      <c r="E10400" t="s">
        <v>2314</v>
      </c>
      <c r="F10400" t="s">
        <v>418</v>
      </c>
      <c r="G10400" s="155">
        <v>45923</v>
      </c>
      <c r="H10400">
        <v>1</v>
      </c>
    </row>
    <row r="10401" spans="1:8" x14ac:dyDescent="0.25">
      <c r="A10401">
        <v>4899655</v>
      </c>
      <c r="B10401" t="s">
        <v>26011</v>
      </c>
      <c r="C10401" s="155">
        <v>33985</v>
      </c>
      <c r="D10401">
        <v>667984</v>
      </c>
      <c r="E10401" t="s">
        <v>1186</v>
      </c>
      <c r="F10401" t="s">
        <v>27</v>
      </c>
      <c r="G10401" s="155">
        <v>45923</v>
      </c>
      <c r="H10401">
        <v>1</v>
      </c>
    </row>
    <row r="10402" spans="1:8" x14ac:dyDescent="0.25">
      <c r="A10402">
        <v>4899653</v>
      </c>
      <c r="B10402" t="s">
        <v>26012</v>
      </c>
      <c r="C10402" s="155">
        <v>24106</v>
      </c>
      <c r="D10402">
        <v>602984</v>
      </c>
      <c r="E10402" t="s">
        <v>1776</v>
      </c>
      <c r="F10402" t="s">
        <v>88</v>
      </c>
      <c r="G10402" s="155">
        <v>45923</v>
      </c>
      <c r="H10402">
        <v>1</v>
      </c>
    </row>
    <row r="10403" spans="1:8" x14ac:dyDescent="0.25">
      <c r="A10403">
        <v>4899652</v>
      </c>
      <c r="B10403" t="s">
        <v>11011</v>
      </c>
      <c r="C10403" s="155">
        <v>23202</v>
      </c>
      <c r="D10403">
        <v>602984</v>
      </c>
      <c r="E10403" t="s">
        <v>1186</v>
      </c>
      <c r="F10403" t="s">
        <v>26</v>
      </c>
      <c r="G10403" s="155">
        <v>45923</v>
      </c>
      <c r="H10403">
        <v>1</v>
      </c>
    </row>
    <row r="10404" spans="1:8" x14ac:dyDescent="0.25">
      <c r="A10404">
        <v>4899650</v>
      </c>
      <c r="B10404" t="s">
        <v>8692</v>
      </c>
      <c r="C10404" s="155">
        <v>29516</v>
      </c>
      <c r="D10404">
        <v>608814</v>
      </c>
      <c r="E10404" t="s">
        <v>1960</v>
      </c>
      <c r="F10404" t="s">
        <v>75</v>
      </c>
      <c r="G10404" s="155">
        <v>45923</v>
      </c>
      <c r="H10404">
        <v>1</v>
      </c>
    </row>
    <row r="10405" spans="1:8" x14ac:dyDescent="0.25">
      <c r="A10405">
        <v>4899646</v>
      </c>
      <c r="B10405" t="s">
        <v>13317</v>
      </c>
      <c r="C10405" s="155">
        <v>20550</v>
      </c>
      <c r="D10405">
        <v>602688</v>
      </c>
      <c r="E10405" t="s">
        <v>1156</v>
      </c>
      <c r="F10405" t="s">
        <v>88</v>
      </c>
      <c r="G10405" s="155">
        <v>45923</v>
      </c>
      <c r="H10405">
        <v>1</v>
      </c>
    </row>
    <row r="10406" spans="1:8" x14ac:dyDescent="0.25">
      <c r="A10406">
        <v>4899644</v>
      </c>
      <c r="B10406" t="s">
        <v>20330</v>
      </c>
      <c r="C10406" s="155">
        <v>23593</v>
      </c>
      <c r="D10406">
        <v>667814</v>
      </c>
      <c r="E10406" t="s">
        <v>1170</v>
      </c>
      <c r="F10406" t="s">
        <v>383</v>
      </c>
      <c r="G10406" s="155">
        <v>45923</v>
      </c>
      <c r="H10406">
        <v>1</v>
      </c>
    </row>
    <row r="10407" spans="1:8" x14ac:dyDescent="0.25">
      <c r="A10407">
        <v>4899641</v>
      </c>
      <c r="B10407" t="s">
        <v>8800</v>
      </c>
      <c r="C10407" s="155">
        <v>30064</v>
      </c>
      <c r="D10407">
        <v>608890</v>
      </c>
      <c r="E10407" t="s">
        <v>3152</v>
      </c>
      <c r="F10407" t="s">
        <v>75</v>
      </c>
      <c r="G10407" s="155">
        <v>45923</v>
      </c>
      <c r="H10407">
        <v>1</v>
      </c>
    </row>
    <row r="10408" spans="1:8" x14ac:dyDescent="0.25">
      <c r="A10408">
        <v>4899640</v>
      </c>
      <c r="B10408" t="s">
        <v>20331</v>
      </c>
      <c r="C10408" s="155">
        <v>31519</v>
      </c>
      <c r="D10408">
        <v>622932</v>
      </c>
      <c r="E10408" t="s">
        <v>535</v>
      </c>
      <c r="F10408" t="s">
        <v>44</v>
      </c>
      <c r="G10408" s="155">
        <v>45923</v>
      </c>
      <c r="H10408">
        <v>1</v>
      </c>
    </row>
    <row r="10409" spans="1:8" x14ac:dyDescent="0.25">
      <c r="A10409">
        <v>4899639</v>
      </c>
      <c r="B10409" t="s">
        <v>20332</v>
      </c>
      <c r="C10409" s="155">
        <v>27115</v>
      </c>
      <c r="D10409">
        <v>667688</v>
      </c>
      <c r="E10409" t="s">
        <v>1174</v>
      </c>
      <c r="F10409" t="s">
        <v>350</v>
      </c>
      <c r="G10409" s="155">
        <v>45923</v>
      </c>
      <c r="H10409">
        <v>1</v>
      </c>
    </row>
    <row r="10410" spans="1:8" x14ac:dyDescent="0.25">
      <c r="A10410">
        <v>4899638</v>
      </c>
      <c r="B10410" t="s">
        <v>5113</v>
      </c>
      <c r="C10410" s="155">
        <v>18732</v>
      </c>
      <c r="D10410">
        <v>665890</v>
      </c>
      <c r="E10410" t="s">
        <v>3717</v>
      </c>
      <c r="F10410" t="s">
        <v>56</v>
      </c>
      <c r="G10410" s="155">
        <v>45923</v>
      </c>
      <c r="H10410">
        <v>1</v>
      </c>
    </row>
    <row r="10411" spans="1:8" x14ac:dyDescent="0.25">
      <c r="A10411">
        <v>4899635</v>
      </c>
      <c r="B10411" t="s">
        <v>20333</v>
      </c>
      <c r="C10411" s="155">
        <v>21262</v>
      </c>
      <c r="D10411">
        <v>667984</v>
      </c>
      <c r="E10411" t="s">
        <v>1156</v>
      </c>
      <c r="F10411" t="s">
        <v>8</v>
      </c>
      <c r="G10411" s="155">
        <v>45923</v>
      </c>
      <c r="H10411">
        <v>1</v>
      </c>
    </row>
    <row r="10412" spans="1:8" x14ac:dyDescent="0.25">
      <c r="A10412">
        <v>4899632</v>
      </c>
      <c r="B10412" t="s">
        <v>7374</v>
      </c>
      <c r="C10412" s="155">
        <v>32819</v>
      </c>
      <c r="D10412">
        <v>622932</v>
      </c>
      <c r="E10412" t="s">
        <v>2314</v>
      </c>
      <c r="F10412" t="s">
        <v>760</v>
      </c>
      <c r="G10412" s="155">
        <v>45923</v>
      </c>
      <c r="H10412">
        <v>1</v>
      </c>
    </row>
    <row r="10413" spans="1:8" x14ac:dyDescent="0.25">
      <c r="A10413">
        <v>4899630</v>
      </c>
      <c r="B10413" t="s">
        <v>20334</v>
      </c>
      <c r="C10413" s="155">
        <v>21570</v>
      </c>
      <c r="D10413">
        <v>602688</v>
      </c>
      <c r="E10413" t="s">
        <v>1156</v>
      </c>
      <c r="F10413" t="s">
        <v>26</v>
      </c>
      <c r="G10413" s="155">
        <v>45923</v>
      </c>
      <c r="H10413">
        <v>1</v>
      </c>
    </row>
    <row r="10414" spans="1:8" x14ac:dyDescent="0.25">
      <c r="A10414">
        <v>4899629</v>
      </c>
      <c r="B10414" t="s">
        <v>20335</v>
      </c>
      <c r="C10414" s="155">
        <v>24759</v>
      </c>
      <c r="D10414">
        <v>667814</v>
      </c>
      <c r="E10414" t="s">
        <v>1867</v>
      </c>
      <c r="F10414" t="s">
        <v>436</v>
      </c>
      <c r="G10414" s="155">
        <v>45923</v>
      </c>
      <c r="H10414">
        <v>1</v>
      </c>
    </row>
    <row r="10415" spans="1:8" x14ac:dyDescent="0.25">
      <c r="A10415">
        <v>4899625</v>
      </c>
      <c r="B10415" t="s">
        <v>20336</v>
      </c>
      <c r="C10415" s="155">
        <v>20462</v>
      </c>
      <c r="D10415">
        <v>602688</v>
      </c>
      <c r="E10415" t="s">
        <v>1156</v>
      </c>
      <c r="F10415" t="s">
        <v>88</v>
      </c>
      <c r="G10415" s="155">
        <v>45923</v>
      </c>
      <c r="H10415">
        <v>1</v>
      </c>
    </row>
    <row r="10416" spans="1:8" x14ac:dyDescent="0.25">
      <c r="A10416">
        <v>4899623</v>
      </c>
      <c r="B10416" t="s">
        <v>20337</v>
      </c>
      <c r="C10416" s="155">
        <v>21147</v>
      </c>
      <c r="D10416">
        <v>667688</v>
      </c>
      <c r="E10416" t="s">
        <v>1156</v>
      </c>
      <c r="F10416" t="s">
        <v>260</v>
      </c>
      <c r="G10416" s="155">
        <v>45923</v>
      </c>
      <c r="H10416">
        <v>1</v>
      </c>
    </row>
    <row r="10417" spans="1:8" x14ac:dyDescent="0.25">
      <c r="A10417">
        <v>4899621</v>
      </c>
      <c r="B10417" t="s">
        <v>14687</v>
      </c>
      <c r="C10417" s="155">
        <v>17449</v>
      </c>
      <c r="D10417">
        <v>602814</v>
      </c>
      <c r="E10417" t="s">
        <v>1186</v>
      </c>
      <c r="F10417" t="s">
        <v>88</v>
      </c>
      <c r="G10417" s="155">
        <v>45923</v>
      </c>
      <c r="H10417">
        <v>1</v>
      </c>
    </row>
    <row r="10418" spans="1:8" x14ac:dyDescent="0.25">
      <c r="A10418">
        <v>4899619</v>
      </c>
      <c r="B10418" t="s">
        <v>8071</v>
      </c>
      <c r="C10418" s="155">
        <v>21782</v>
      </c>
      <c r="D10418">
        <v>617814</v>
      </c>
      <c r="E10418" t="s">
        <v>6844</v>
      </c>
      <c r="F10418" t="s">
        <v>67</v>
      </c>
      <c r="G10418" s="155">
        <v>45923</v>
      </c>
      <c r="H10418">
        <v>1</v>
      </c>
    </row>
    <row r="10419" spans="1:8" x14ac:dyDescent="0.25">
      <c r="A10419">
        <v>4899618</v>
      </c>
      <c r="B10419" t="s">
        <v>20338</v>
      </c>
      <c r="C10419" s="155">
        <v>33971</v>
      </c>
      <c r="D10419">
        <v>622932</v>
      </c>
      <c r="E10419" t="s">
        <v>4824</v>
      </c>
      <c r="F10419" t="s">
        <v>24</v>
      </c>
      <c r="G10419" s="155">
        <v>45923</v>
      </c>
      <c r="H10419">
        <v>1</v>
      </c>
    </row>
    <row r="10420" spans="1:8" x14ac:dyDescent="0.25">
      <c r="A10420">
        <v>4899615</v>
      </c>
      <c r="B10420" t="s">
        <v>18201</v>
      </c>
      <c r="C10420" s="155">
        <v>22178</v>
      </c>
      <c r="D10420">
        <v>667984</v>
      </c>
      <c r="E10420" t="s">
        <v>1156</v>
      </c>
      <c r="F10420" t="s">
        <v>27</v>
      </c>
      <c r="G10420" s="155">
        <v>45923</v>
      </c>
      <c r="H10420">
        <v>1</v>
      </c>
    </row>
    <row r="10421" spans="1:8" x14ac:dyDescent="0.25">
      <c r="A10421">
        <v>4899611</v>
      </c>
      <c r="B10421" t="s">
        <v>8309</v>
      </c>
      <c r="C10421" s="155">
        <v>22027</v>
      </c>
      <c r="D10421">
        <v>667890</v>
      </c>
      <c r="E10421" t="s">
        <v>1156</v>
      </c>
      <c r="F10421" t="s">
        <v>380</v>
      </c>
      <c r="G10421" s="155">
        <v>45923</v>
      </c>
      <c r="H10421">
        <v>1</v>
      </c>
    </row>
    <row r="10422" spans="1:8" x14ac:dyDescent="0.25">
      <c r="A10422">
        <v>4899610</v>
      </c>
      <c r="B10422" t="s">
        <v>26013</v>
      </c>
      <c r="C10422" s="155">
        <v>30123</v>
      </c>
      <c r="D10422">
        <v>609814</v>
      </c>
      <c r="E10422" t="s">
        <v>1172</v>
      </c>
      <c r="F10422" t="s">
        <v>345</v>
      </c>
      <c r="G10422" s="155">
        <v>45923</v>
      </c>
      <c r="H10422">
        <v>1</v>
      </c>
    </row>
    <row r="10423" spans="1:8" x14ac:dyDescent="0.25">
      <c r="A10423">
        <v>4899607</v>
      </c>
      <c r="B10423" t="s">
        <v>20339</v>
      </c>
      <c r="C10423" s="155">
        <v>19495</v>
      </c>
      <c r="D10423">
        <v>667688</v>
      </c>
      <c r="E10423" t="s">
        <v>1174</v>
      </c>
      <c r="F10423" t="s">
        <v>350</v>
      </c>
      <c r="G10423" s="155">
        <v>45923</v>
      </c>
      <c r="H10423">
        <v>1</v>
      </c>
    </row>
    <row r="10424" spans="1:8" x14ac:dyDescent="0.25">
      <c r="A10424">
        <v>4899601</v>
      </c>
      <c r="B10424" t="s">
        <v>20340</v>
      </c>
      <c r="C10424" s="155">
        <v>39034</v>
      </c>
      <c r="D10424">
        <v>665890</v>
      </c>
      <c r="E10424" t="s">
        <v>20341</v>
      </c>
      <c r="F10424" t="s">
        <v>56</v>
      </c>
      <c r="G10424" s="155">
        <v>45923</v>
      </c>
      <c r="H10424">
        <v>1</v>
      </c>
    </row>
    <row r="10425" spans="1:8" x14ac:dyDescent="0.25">
      <c r="A10425">
        <v>4899600</v>
      </c>
      <c r="B10425" t="s">
        <v>20342</v>
      </c>
      <c r="C10425" s="155">
        <v>26665</v>
      </c>
      <c r="D10425">
        <v>667824</v>
      </c>
      <c r="E10425" t="s">
        <v>1180</v>
      </c>
      <c r="F10425" t="s">
        <v>488</v>
      </c>
      <c r="G10425" s="155">
        <v>45923</v>
      </c>
      <c r="H10425">
        <v>1</v>
      </c>
    </row>
    <row r="10426" spans="1:8" x14ac:dyDescent="0.25">
      <c r="A10426">
        <v>4899599</v>
      </c>
      <c r="B10426" t="s">
        <v>11155</v>
      </c>
      <c r="C10426" s="155">
        <v>20895</v>
      </c>
      <c r="D10426">
        <v>667814</v>
      </c>
      <c r="E10426" t="s">
        <v>1198</v>
      </c>
      <c r="F10426" t="s">
        <v>383</v>
      </c>
      <c r="G10426" s="155">
        <v>45923</v>
      </c>
      <c r="H10426">
        <v>1</v>
      </c>
    </row>
    <row r="10427" spans="1:8" x14ac:dyDescent="0.25">
      <c r="A10427">
        <v>4899596</v>
      </c>
      <c r="B10427" t="s">
        <v>20343</v>
      </c>
      <c r="C10427" s="155">
        <v>19638</v>
      </c>
      <c r="D10427">
        <v>602688</v>
      </c>
      <c r="E10427" t="s">
        <v>1156</v>
      </c>
      <c r="F10427" t="s">
        <v>88</v>
      </c>
      <c r="G10427" s="155">
        <v>45923</v>
      </c>
      <c r="H10427">
        <v>1</v>
      </c>
    </row>
    <row r="10428" spans="1:8" x14ac:dyDescent="0.25">
      <c r="A10428">
        <v>4899594</v>
      </c>
      <c r="B10428" t="s">
        <v>20344</v>
      </c>
      <c r="C10428" s="155">
        <v>32270</v>
      </c>
      <c r="D10428">
        <v>667814</v>
      </c>
      <c r="E10428" t="s">
        <v>1888</v>
      </c>
      <c r="F10428" t="s">
        <v>436</v>
      </c>
      <c r="G10428" s="155">
        <v>45923</v>
      </c>
      <c r="H10428">
        <v>1</v>
      </c>
    </row>
    <row r="10429" spans="1:8" x14ac:dyDescent="0.25">
      <c r="A10429">
        <v>4899592</v>
      </c>
      <c r="B10429" t="s">
        <v>9787</v>
      </c>
      <c r="C10429" s="155">
        <v>14290</v>
      </c>
      <c r="D10429">
        <v>667984</v>
      </c>
      <c r="E10429" t="s">
        <v>1192</v>
      </c>
      <c r="F10429" t="s">
        <v>8</v>
      </c>
      <c r="G10429" s="155">
        <v>45923</v>
      </c>
      <c r="H10429">
        <v>1</v>
      </c>
    </row>
    <row r="10430" spans="1:8" x14ac:dyDescent="0.25">
      <c r="A10430">
        <v>4899588</v>
      </c>
      <c r="B10430" t="s">
        <v>20345</v>
      </c>
      <c r="C10430" s="155">
        <v>19432</v>
      </c>
      <c r="D10430">
        <v>667934</v>
      </c>
      <c r="E10430" t="s">
        <v>8508</v>
      </c>
      <c r="F10430" t="s">
        <v>397</v>
      </c>
      <c r="G10430" s="155">
        <v>45923</v>
      </c>
      <c r="H10430">
        <v>1</v>
      </c>
    </row>
    <row r="10431" spans="1:8" x14ac:dyDescent="0.25">
      <c r="A10431">
        <v>4899587</v>
      </c>
      <c r="B10431" t="s">
        <v>20346</v>
      </c>
      <c r="C10431" s="155">
        <v>22880</v>
      </c>
      <c r="D10431">
        <v>667688</v>
      </c>
      <c r="E10431" t="s">
        <v>1156</v>
      </c>
      <c r="F10431" t="s">
        <v>493</v>
      </c>
      <c r="G10431" s="155">
        <v>45908</v>
      </c>
      <c r="H10431">
        <v>1</v>
      </c>
    </row>
    <row r="10432" spans="1:8" x14ac:dyDescent="0.25">
      <c r="A10432">
        <v>4899586</v>
      </c>
      <c r="B10432" t="s">
        <v>10728</v>
      </c>
      <c r="C10432" s="155">
        <v>24381</v>
      </c>
      <c r="D10432">
        <v>618814</v>
      </c>
      <c r="E10432" t="s">
        <v>2897</v>
      </c>
      <c r="F10432" t="s">
        <v>13672</v>
      </c>
      <c r="G10432" s="155">
        <v>45923</v>
      </c>
      <c r="H10432">
        <v>1</v>
      </c>
    </row>
    <row r="10433" spans="1:8" x14ac:dyDescent="0.25">
      <c r="A10433">
        <v>4899580</v>
      </c>
      <c r="B10433" t="s">
        <v>26014</v>
      </c>
      <c r="C10433" s="155">
        <v>38486</v>
      </c>
      <c r="D10433">
        <v>665890</v>
      </c>
      <c r="E10433" t="s">
        <v>5195</v>
      </c>
      <c r="F10433" t="s">
        <v>56</v>
      </c>
      <c r="G10433" s="155">
        <v>45923</v>
      </c>
      <c r="H10433">
        <v>1</v>
      </c>
    </row>
    <row r="10434" spans="1:8" x14ac:dyDescent="0.25">
      <c r="A10434">
        <v>4899579</v>
      </c>
      <c r="B10434" t="s">
        <v>20347</v>
      </c>
      <c r="C10434" s="155">
        <v>19785</v>
      </c>
      <c r="D10434">
        <v>667934</v>
      </c>
      <c r="E10434" t="s">
        <v>8508</v>
      </c>
      <c r="F10434" t="s">
        <v>397</v>
      </c>
      <c r="G10434" s="155">
        <v>45923</v>
      </c>
      <c r="H10434">
        <v>1</v>
      </c>
    </row>
    <row r="10435" spans="1:8" x14ac:dyDescent="0.25">
      <c r="A10435">
        <v>4899578</v>
      </c>
      <c r="B10435" t="s">
        <v>20348</v>
      </c>
      <c r="C10435" s="155">
        <v>18475</v>
      </c>
      <c r="D10435">
        <v>602984</v>
      </c>
      <c r="E10435" t="s">
        <v>1156</v>
      </c>
      <c r="F10435" t="s">
        <v>88</v>
      </c>
      <c r="G10435" s="155">
        <v>45923</v>
      </c>
      <c r="H10435">
        <v>1</v>
      </c>
    </row>
    <row r="10436" spans="1:8" x14ac:dyDescent="0.25">
      <c r="A10436">
        <v>4899574</v>
      </c>
      <c r="B10436" t="s">
        <v>20349</v>
      </c>
      <c r="C10436" s="155">
        <v>32553</v>
      </c>
      <c r="D10436">
        <v>602814</v>
      </c>
      <c r="E10436" t="s">
        <v>1172</v>
      </c>
      <c r="F10436" t="s">
        <v>88</v>
      </c>
      <c r="G10436" s="155">
        <v>45923</v>
      </c>
      <c r="H10436">
        <v>1</v>
      </c>
    </row>
    <row r="10437" spans="1:8" x14ac:dyDescent="0.25">
      <c r="A10437">
        <v>4899571</v>
      </c>
      <c r="B10437" t="s">
        <v>20350</v>
      </c>
      <c r="C10437" s="155">
        <v>21595</v>
      </c>
      <c r="D10437">
        <v>667984</v>
      </c>
      <c r="E10437" t="s">
        <v>1156</v>
      </c>
      <c r="F10437" t="s">
        <v>8</v>
      </c>
      <c r="G10437" s="155">
        <v>45923</v>
      </c>
      <c r="H10437">
        <v>1</v>
      </c>
    </row>
    <row r="10438" spans="1:8" x14ac:dyDescent="0.25">
      <c r="A10438">
        <v>4899569</v>
      </c>
      <c r="B10438" t="s">
        <v>14644</v>
      </c>
      <c r="C10438" s="155">
        <v>21329</v>
      </c>
      <c r="D10438">
        <v>667814</v>
      </c>
      <c r="E10438" t="s">
        <v>1314</v>
      </c>
      <c r="F10438" t="s">
        <v>494</v>
      </c>
      <c r="G10438" s="155">
        <v>45923</v>
      </c>
      <c r="H10438">
        <v>1</v>
      </c>
    </row>
    <row r="10439" spans="1:8" x14ac:dyDescent="0.25">
      <c r="A10439">
        <v>4899567</v>
      </c>
      <c r="B10439" t="s">
        <v>7780</v>
      </c>
      <c r="C10439" s="155">
        <v>29677</v>
      </c>
      <c r="D10439">
        <v>667984</v>
      </c>
      <c r="E10439" t="s">
        <v>1186</v>
      </c>
      <c r="F10439" t="s">
        <v>414</v>
      </c>
      <c r="G10439" s="155">
        <v>45923</v>
      </c>
      <c r="H10439">
        <v>1</v>
      </c>
    </row>
    <row r="10440" spans="1:8" x14ac:dyDescent="0.25">
      <c r="A10440">
        <v>4899566</v>
      </c>
      <c r="B10440" t="s">
        <v>5018</v>
      </c>
      <c r="C10440" s="155">
        <v>21096</v>
      </c>
      <c r="D10440">
        <v>667984</v>
      </c>
      <c r="E10440" t="s">
        <v>1156</v>
      </c>
      <c r="F10440" t="s">
        <v>421</v>
      </c>
      <c r="G10440" s="155">
        <v>45923</v>
      </c>
      <c r="H10440">
        <v>1</v>
      </c>
    </row>
    <row r="10441" spans="1:8" x14ac:dyDescent="0.25">
      <c r="A10441">
        <v>4899561</v>
      </c>
      <c r="B10441" t="s">
        <v>10059</v>
      </c>
      <c r="C10441" s="155">
        <v>24883</v>
      </c>
      <c r="D10441">
        <v>667814</v>
      </c>
      <c r="E10441" t="s">
        <v>1888</v>
      </c>
      <c r="F10441" t="s">
        <v>436</v>
      </c>
      <c r="G10441" s="155">
        <v>45923</v>
      </c>
      <c r="H10441">
        <v>1</v>
      </c>
    </row>
    <row r="10442" spans="1:8" x14ac:dyDescent="0.25">
      <c r="A10442">
        <v>4899560</v>
      </c>
      <c r="B10442" t="s">
        <v>20351</v>
      </c>
      <c r="C10442" s="155">
        <v>17769</v>
      </c>
      <c r="D10442">
        <v>602984</v>
      </c>
      <c r="E10442" t="s">
        <v>1503</v>
      </c>
      <c r="F10442" t="s">
        <v>88</v>
      </c>
      <c r="G10442" s="155">
        <v>45923</v>
      </c>
      <c r="H10442">
        <v>1</v>
      </c>
    </row>
    <row r="10443" spans="1:8" x14ac:dyDescent="0.25">
      <c r="A10443">
        <v>4899559</v>
      </c>
      <c r="B10443" t="s">
        <v>20352</v>
      </c>
      <c r="C10443" s="155">
        <v>15435</v>
      </c>
      <c r="D10443">
        <v>622932</v>
      </c>
      <c r="E10443" t="s">
        <v>535</v>
      </c>
      <c r="F10443" t="s">
        <v>480</v>
      </c>
      <c r="G10443" s="155">
        <v>45923</v>
      </c>
      <c r="H10443">
        <v>1</v>
      </c>
    </row>
    <row r="10444" spans="1:8" x14ac:dyDescent="0.25">
      <c r="A10444">
        <v>4899558</v>
      </c>
      <c r="B10444" t="s">
        <v>8943</v>
      </c>
      <c r="C10444" s="155">
        <v>28988</v>
      </c>
      <c r="D10444">
        <v>622865</v>
      </c>
      <c r="E10444" t="s">
        <v>551</v>
      </c>
      <c r="F10444" t="s">
        <v>666</v>
      </c>
      <c r="G10444" s="155">
        <v>45925</v>
      </c>
      <c r="H10444">
        <v>1</v>
      </c>
    </row>
    <row r="10445" spans="1:8" x14ac:dyDescent="0.25">
      <c r="A10445">
        <v>4899556</v>
      </c>
      <c r="B10445" t="s">
        <v>20353</v>
      </c>
      <c r="C10445" s="155">
        <v>18523</v>
      </c>
      <c r="D10445">
        <v>667688</v>
      </c>
      <c r="E10445" t="s">
        <v>1174</v>
      </c>
      <c r="F10445" t="s">
        <v>350</v>
      </c>
      <c r="G10445" s="155">
        <v>45923</v>
      </c>
      <c r="H10445">
        <v>1</v>
      </c>
    </row>
    <row r="10446" spans="1:8" x14ac:dyDescent="0.25">
      <c r="A10446">
        <v>4899555</v>
      </c>
      <c r="B10446" t="s">
        <v>20354</v>
      </c>
      <c r="C10446" s="155">
        <v>25824</v>
      </c>
      <c r="D10446">
        <v>667688</v>
      </c>
      <c r="E10446" t="s">
        <v>1174</v>
      </c>
      <c r="F10446" t="s">
        <v>350</v>
      </c>
      <c r="G10446" s="155">
        <v>45923</v>
      </c>
      <c r="H10446">
        <v>1</v>
      </c>
    </row>
    <row r="10447" spans="1:8" x14ac:dyDescent="0.25">
      <c r="A10447">
        <v>4899552</v>
      </c>
      <c r="B10447" t="s">
        <v>20355</v>
      </c>
      <c r="C10447" s="155">
        <v>15856</v>
      </c>
      <c r="D10447">
        <v>667814</v>
      </c>
      <c r="E10447" t="s">
        <v>1198</v>
      </c>
      <c r="F10447" t="s">
        <v>8</v>
      </c>
      <c r="G10447" s="155">
        <v>45923</v>
      </c>
      <c r="H10447">
        <v>1</v>
      </c>
    </row>
    <row r="10448" spans="1:8" x14ac:dyDescent="0.25">
      <c r="A10448">
        <v>4899550</v>
      </c>
      <c r="B10448" t="s">
        <v>20356</v>
      </c>
      <c r="C10448" s="155">
        <v>22886</v>
      </c>
      <c r="D10448">
        <v>667814</v>
      </c>
      <c r="E10448" t="s">
        <v>1189</v>
      </c>
      <c r="F10448" t="s">
        <v>487</v>
      </c>
      <c r="G10448" s="155">
        <v>45923</v>
      </c>
      <c r="H10448">
        <v>1</v>
      </c>
    </row>
    <row r="10449" spans="1:8" x14ac:dyDescent="0.25">
      <c r="A10449">
        <v>4899549</v>
      </c>
      <c r="B10449" t="s">
        <v>16257</v>
      </c>
      <c r="C10449" s="155">
        <v>19222</v>
      </c>
      <c r="D10449">
        <v>667814</v>
      </c>
      <c r="E10449" t="s">
        <v>1189</v>
      </c>
      <c r="F10449" t="s">
        <v>436</v>
      </c>
      <c r="G10449" s="155">
        <v>45923</v>
      </c>
      <c r="H10449">
        <v>1</v>
      </c>
    </row>
    <row r="10450" spans="1:8" x14ac:dyDescent="0.25">
      <c r="A10450">
        <v>4899548</v>
      </c>
      <c r="B10450" t="s">
        <v>20357</v>
      </c>
      <c r="C10450" s="155">
        <v>31885</v>
      </c>
      <c r="D10450">
        <v>622932</v>
      </c>
      <c r="E10450" t="s">
        <v>535</v>
      </c>
      <c r="F10450" t="s">
        <v>480</v>
      </c>
      <c r="G10450" s="155">
        <v>45923</v>
      </c>
      <c r="H10450">
        <v>1</v>
      </c>
    </row>
    <row r="10451" spans="1:8" x14ac:dyDescent="0.25">
      <c r="A10451">
        <v>4899547</v>
      </c>
      <c r="B10451" t="s">
        <v>7854</v>
      </c>
      <c r="C10451" s="155">
        <v>27741</v>
      </c>
      <c r="D10451">
        <v>602984</v>
      </c>
      <c r="E10451" t="s">
        <v>1186</v>
      </c>
      <c r="F10451" t="s">
        <v>26</v>
      </c>
      <c r="G10451" s="155">
        <v>45923</v>
      </c>
      <c r="H10451">
        <v>1</v>
      </c>
    </row>
    <row r="10452" spans="1:8" x14ac:dyDescent="0.25">
      <c r="A10452">
        <v>4899546</v>
      </c>
      <c r="B10452" t="s">
        <v>8941</v>
      </c>
      <c r="C10452" s="155">
        <v>17161</v>
      </c>
      <c r="D10452">
        <v>602688</v>
      </c>
      <c r="E10452" t="s">
        <v>1156</v>
      </c>
      <c r="F10452" t="s">
        <v>88</v>
      </c>
      <c r="G10452" s="155">
        <v>45923</v>
      </c>
      <c r="H10452">
        <v>1</v>
      </c>
    </row>
    <row r="10453" spans="1:8" x14ac:dyDescent="0.25">
      <c r="A10453">
        <v>4899545</v>
      </c>
      <c r="B10453" t="s">
        <v>26015</v>
      </c>
      <c r="C10453" s="155">
        <v>17541</v>
      </c>
      <c r="D10453">
        <v>602984</v>
      </c>
      <c r="E10453" t="s">
        <v>1776</v>
      </c>
      <c r="F10453" t="s">
        <v>88</v>
      </c>
      <c r="G10453" s="155">
        <v>45923</v>
      </c>
      <c r="H10453">
        <v>1</v>
      </c>
    </row>
    <row r="10454" spans="1:8" x14ac:dyDescent="0.25">
      <c r="A10454">
        <v>4899543</v>
      </c>
      <c r="B10454" t="s">
        <v>16177</v>
      </c>
      <c r="C10454" s="155">
        <v>26050</v>
      </c>
      <c r="D10454">
        <v>622932</v>
      </c>
      <c r="E10454" t="s">
        <v>535</v>
      </c>
      <c r="F10454" t="s">
        <v>480</v>
      </c>
      <c r="G10454" s="155">
        <v>45923</v>
      </c>
      <c r="H10454">
        <v>1</v>
      </c>
    </row>
    <row r="10455" spans="1:8" x14ac:dyDescent="0.25">
      <c r="A10455">
        <v>4899542</v>
      </c>
      <c r="B10455" t="s">
        <v>20358</v>
      </c>
      <c r="C10455" s="155">
        <v>19870</v>
      </c>
      <c r="D10455">
        <v>667688</v>
      </c>
      <c r="E10455" t="s">
        <v>1156</v>
      </c>
      <c r="F10455" t="s">
        <v>421</v>
      </c>
      <c r="G10455" s="155">
        <v>45923</v>
      </c>
      <c r="H10455">
        <v>1</v>
      </c>
    </row>
    <row r="10456" spans="1:8" x14ac:dyDescent="0.25">
      <c r="A10456">
        <v>4899540</v>
      </c>
      <c r="B10456" t="s">
        <v>7929</v>
      </c>
      <c r="C10456" s="155">
        <v>20707</v>
      </c>
      <c r="D10456">
        <v>622932</v>
      </c>
      <c r="E10456" t="s">
        <v>535</v>
      </c>
      <c r="F10456" t="s">
        <v>480</v>
      </c>
      <c r="G10456" s="155">
        <v>45923</v>
      </c>
      <c r="H10456">
        <v>1</v>
      </c>
    </row>
    <row r="10457" spans="1:8" x14ac:dyDescent="0.25">
      <c r="A10457">
        <v>4899538</v>
      </c>
      <c r="B10457" t="s">
        <v>19138</v>
      </c>
      <c r="C10457" s="155">
        <v>24059</v>
      </c>
      <c r="D10457">
        <v>609814</v>
      </c>
      <c r="E10457" t="s">
        <v>3124</v>
      </c>
      <c r="F10457" t="s">
        <v>345</v>
      </c>
      <c r="G10457" s="155">
        <v>45923</v>
      </c>
      <c r="H10457">
        <v>1</v>
      </c>
    </row>
    <row r="10458" spans="1:8" x14ac:dyDescent="0.25">
      <c r="A10458">
        <v>4899536</v>
      </c>
      <c r="B10458" t="s">
        <v>20359</v>
      </c>
      <c r="C10458" s="155">
        <v>17241</v>
      </c>
      <c r="D10458">
        <v>667814</v>
      </c>
      <c r="E10458" t="s">
        <v>1192</v>
      </c>
      <c r="F10458" t="s">
        <v>397</v>
      </c>
      <c r="G10458" s="155">
        <v>45923</v>
      </c>
      <c r="H10458">
        <v>1</v>
      </c>
    </row>
    <row r="10459" spans="1:8" x14ac:dyDescent="0.25">
      <c r="A10459">
        <v>4899535</v>
      </c>
      <c r="B10459" t="s">
        <v>2356</v>
      </c>
      <c r="C10459" s="155">
        <v>17062</v>
      </c>
      <c r="D10459">
        <v>617814</v>
      </c>
      <c r="E10459" t="s">
        <v>3071</v>
      </c>
      <c r="F10459" t="s">
        <v>67</v>
      </c>
      <c r="G10459" s="155">
        <v>45923</v>
      </c>
      <c r="H10459">
        <v>1</v>
      </c>
    </row>
    <row r="10460" spans="1:8" x14ac:dyDescent="0.25">
      <c r="A10460">
        <v>4899533</v>
      </c>
      <c r="B10460" t="s">
        <v>20360</v>
      </c>
      <c r="C10460" s="155">
        <v>27188</v>
      </c>
      <c r="D10460">
        <v>667814</v>
      </c>
      <c r="E10460" t="s">
        <v>1189</v>
      </c>
      <c r="F10460" t="s">
        <v>487</v>
      </c>
      <c r="G10460" s="155">
        <v>45923</v>
      </c>
      <c r="H10460">
        <v>1</v>
      </c>
    </row>
    <row r="10461" spans="1:8" x14ac:dyDescent="0.25">
      <c r="A10461">
        <v>4899531</v>
      </c>
      <c r="B10461" t="s">
        <v>20361</v>
      </c>
      <c r="C10461" s="155">
        <v>19807</v>
      </c>
      <c r="D10461">
        <v>667688</v>
      </c>
      <c r="E10461" t="s">
        <v>1156</v>
      </c>
      <c r="F10461" t="s">
        <v>493</v>
      </c>
      <c r="G10461" s="155">
        <v>45908</v>
      </c>
      <c r="H10461">
        <v>1</v>
      </c>
    </row>
    <row r="10462" spans="1:8" x14ac:dyDescent="0.25">
      <c r="A10462">
        <v>4899530</v>
      </c>
      <c r="B10462" t="s">
        <v>20362</v>
      </c>
      <c r="C10462" s="155">
        <v>16421</v>
      </c>
      <c r="D10462">
        <v>608814</v>
      </c>
      <c r="E10462" t="s">
        <v>1867</v>
      </c>
      <c r="F10462" t="s">
        <v>75</v>
      </c>
      <c r="G10462" s="155">
        <v>45923</v>
      </c>
      <c r="H10462">
        <v>1</v>
      </c>
    </row>
    <row r="10463" spans="1:8" x14ac:dyDescent="0.25">
      <c r="A10463">
        <v>4899529</v>
      </c>
      <c r="B10463" t="s">
        <v>20363</v>
      </c>
      <c r="C10463" s="155">
        <v>28082</v>
      </c>
      <c r="D10463">
        <v>622932</v>
      </c>
      <c r="E10463" t="s">
        <v>535</v>
      </c>
      <c r="F10463" t="s">
        <v>480</v>
      </c>
      <c r="G10463" s="155">
        <v>45923</v>
      </c>
      <c r="H10463">
        <v>1</v>
      </c>
    </row>
    <row r="10464" spans="1:8" x14ac:dyDescent="0.25">
      <c r="A10464">
        <v>4899528</v>
      </c>
      <c r="B10464" t="s">
        <v>20364</v>
      </c>
      <c r="C10464" s="155">
        <v>36100</v>
      </c>
      <c r="D10464">
        <v>665890</v>
      </c>
      <c r="E10464" t="s">
        <v>2794</v>
      </c>
      <c r="F10464" t="s">
        <v>56</v>
      </c>
      <c r="G10464" s="155">
        <v>45923</v>
      </c>
      <c r="H10464">
        <v>1</v>
      </c>
    </row>
    <row r="10465" spans="1:8" x14ac:dyDescent="0.25">
      <c r="A10465">
        <v>4899527</v>
      </c>
      <c r="B10465" t="s">
        <v>17627</v>
      </c>
      <c r="C10465" s="155">
        <v>15990</v>
      </c>
      <c r="D10465">
        <v>665890</v>
      </c>
      <c r="E10465" t="s">
        <v>6688</v>
      </c>
      <c r="F10465" t="s">
        <v>56</v>
      </c>
      <c r="G10465" s="155">
        <v>45923</v>
      </c>
      <c r="H10465">
        <v>1</v>
      </c>
    </row>
    <row r="10466" spans="1:8" x14ac:dyDescent="0.25">
      <c r="A10466">
        <v>4899526</v>
      </c>
      <c r="B10466" t="s">
        <v>9435</v>
      </c>
      <c r="C10466" s="155">
        <v>20606</v>
      </c>
      <c r="D10466">
        <v>622932</v>
      </c>
      <c r="E10466" t="s">
        <v>535</v>
      </c>
      <c r="F10466" t="s">
        <v>480</v>
      </c>
      <c r="G10466" s="155">
        <v>45923</v>
      </c>
      <c r="H10466">
        <v>1</v>
      </c>
    </row>
    <row r="10467" spans="1:8" x14ac:dyDescent="0.25">
      <c r="A10467">
        <v>4899524</v>
      </c>
      <c r="B10467" t="s">
        <v>20365</v>
      </c>
      <c r="C10467" s="155">
        <v>18299</v>
      </c>
      <c r="D10467">
        <v>622871</v>
      </c>
      <c r="E10467" t="s">
        <v>2087</v>
      </c>
      <c r="F10467" t="s">
        <v>760</v>
      </c>
      <c r="G10467" s="155">
        <v>45923</v>
      </c>
      <c r="H10467">
        <v>1</v>
      </c>
    </row>
    <row r="10468" spans="1:8" x14ac:dyDescent="0.25">
      <c r="A10468">
        <v>4899523</v>
      </c>
      <c r="B10468" t="s">
        <v>20366</v>
      </c>
      <c r="C10468" s="155">
        <v>19756</v>
      </c>
      <c r="D10468">
        <v>667688</v>
      </c>
      <c r="E10468" t="s">
        <v>1156</v>
      </c>
      <c r="F10468" t="s">
        <v>493</v>
      </c>
      <c r="G10468" s="155">
        <v>45908</v>
      </c>
      <c r="H10468">
        <v>1</v>
      </c>
    </row>
    <row r="10469" spans="1:8" x14ac:dyDescent="0.25">
      <c r="A10469">
        <v>4899522</v>
      </c>
      <c r="B10469" t="s">
        <v>20367</v>
      </c>
      <c r="C10469" s="155">
        <v>27596</v>
      </c>
      <c r="D10469">
        <v>667984</v>
      </c>
      <c r="E10469" t="s">
        <v>1156</v>
      </c>
      <c r="F10469" t="s">
        <v>8</v>
      </c>
      <c r="G10469" s="155">
        <v>45923</v>
      </c>
      <c r="H10469">
        <v>1</v>
      </c>
    </row>
    <row r="10470" spans="1:8" x14ac:dyDescent="0.25">
      <c r="A10470">
        <v>4899521</v>
      </c>
      <c r="B10470" t="s">
        <v>4203</v>
      </c>
      <c r="C10470" s="155">
        <v>17714</v>
      </c>
      <c r="D10470">
        <v>622871</v>
      </c>
      <c r="E10470" t="s">
        <v>2097</v>
      </c>
      <c r="F10470" t="s">
        <v>480</v>
      </c>
      <c r="G10470" s="155">
        <v>45923</v>
      </c>
      <c r="H10470">
        <v>1</v>
      </c>
    </row>
    <row r="10471" spans="1:8" x14ac:dyDescent="0.25">
      <c r="A10471">
        <v>4899520</v>
      </c>
      <c r="B10471" t="s">
        <v>20368</v>
      </c>
      <c r="C10471" s="155">
        <v>23736</v>
      </c>
      <c r="D10471">
        <v>667814</v>
      </c>
      <c r="E10471" t="s">
        <v>1208</v>
      </c>
      <c r="F10471" t="s">
        <v>493</v>
      </c>
      <c r="G10471" s="155">
        <v>45923</v>
      </c>
      <c r="H10471">
        <v>1</v>
      </c>
    </row>
    <row r="10472" spans="1:8" x14ac:dyDescent="0.25">
      <c r="A10472">
        <v>4899518</v>
      </c>
      <c r="B10472" t="s">
        <v>26016</v>
      </c>
      <c r="C10472" s="155">
        <v>21483</v>
      </c>
      <c r="D10472">
        <v>667688</v>
      </c>
      <c r="E10472" t="s">
        <v>1156</v>
      </c>
      <c r="F10472" t="s">
        <v>454</v>
      </c>
      <c r="G10472" s="155">
        <v>45923</v>
      </c>
      <c r="H10472">
        <v>1</v>
      </c>
    </row>
    <row r="10473" spans="1:8" x14ac:dyDescent="0.25">
      <c r="A10473">
        <v>4899516</v>
      </c>
      <c r="B10473" t="s">
        <v>17516</v>
      </c>
      <c r="C10473" s="155">
        <v>22337</v>
      </c>
      <c r="D10473">
        <v>622932</v>
      </c>
      <c r="E10473" t="s">
        <v>535</v>
      </c>
      <c r="F10473" t="s">
        <v>480</v>
      </c>
      <c r="G10473" s="155">
        <v>45923</v>
      </c>
      <c r="H10473">
        <v>1</v>
      </c>
    </row>
    <row r="10474" spans="1:8" x14ac:dyDescent="0.25">
      <c r="A10474">
        <v>4899514</v>
      </c>
      <c r="B10474" t="s">
        <v>26017</v>
      </c>
      <c r="C10474" s="155">
        <v>18630</v>
      </c>
      <c r="D10474">
        <v>667888</v>
      </c>
      <c r="E10474" t="s">
        <v>4694</v>
      </c>
      <c r="F10474" t="s">
        <v>380</v>
      </c>
      <c r="G10474" s="155">
        <v>45925</v>
      </c>
      <c r="H10474">
        <v>1</v>
      </c>
    </row>
    <row r="10475" spans="1:8" x14ac:dyDescent="0.25">
      <c r="A10475">
        <v>4899513</v>
      </c>
      <c r="B10475" t="s">
        <v>6281</v>
      </c>
      <c r="C10475" s="155">
        <v>28637</v>
      </c>
      <c r="D10475">
        <v>667814</v>
      </c>
      <c r="E10475" t="s">
        <v>4140</v>
      </c>
      <c r="F10475" t="s">
        <v>397</v>
      </c>
      <c r="G10475" s="155">
        <v>45923</v>
      </c>
      <c r="H10475">
        <v>1</v>
      </c>
    </row>
    <row r="10476" spans="1:8" x14ac:dyDescent="0.25">
      <c r="A10476">
        <v>4899512</v>
      </c>
      <c r="B10476" t="s">
        <v>21532</v>
      </c>
      <c r="C10476" s="155">
        <v>18210</v>
      </c>
      <c r="D10476">
        <v>667972</v>
      </c>
      <c r="E10476" t="s">
        <v>1186</v>
      </c>
      <c r="F10476" t="s">
        <v>488</v>
      </c>
      <c r="G10476" s="155">
        <v>45923</v>
      </c>
      <c r="H10476">
        <v>1</v>
      </c>
    </row>
    <row r="10477" spans="1:8" x14ac:dyDescent="0.25">
      <c r="A10477">
        <v>4899511</v>
      </c>
      <c r="B10477" t="s">
        <v>20368</v>
      </c>
      <c r="C10477" s="155">
        <v>23736</v>
      </c>
      <c r="D10477">
        <v>667688</v>
      </c>
      <c r="E10477" t="s">
        <v>1156</v>
      </c>
      <c r="F10477" t="s">
        <v>493</v>
      </c>
      <c r="G10477" s="155">
        <v>45908</v>
      </c>
      <c r="H10477">
        <v>1</v>
      </c>
    </row>
    <row r="10478" spans="1:8" x14ac:dyDescent="0.25">
      <c r="A10478">
        <v>4899510</v>
      </c>
      <c r="B10478" t="s">
        <v>20369</v>
      </c>
      <c r="C10478" s="155">
        <v>14808</v>
      </c>
      <c r="D10478">
        <v>602984</v>
      </c>
      <c r="E10478" t="s">
        <v>1156</v>
      </c>
      <c r="F10478" t="s">
        <v>88</v>
      </c>
      <c r="G10478" s="155">
        <v>45923</v>
      </c>
      <c r="H10478">
        <v>1</v>
      </c>
    </row>
    <row r="10479" spans="1:8" x14ac:dyDescent="0.25">
      <c r="A10479">
        <v>4899507</v>
      </c>
      <c r="B10479" t="s">
        <v>20370</v>
      </c>
      <c r="C10479" s="155">
        <v>27900</v>
      </c>
      <c r="D10479">
        <v>667824</v>
      </c>
      <c r="E10479" t="s">
        <v>1951</v>
      </c>
      <c r="F10479" t="s">
        <v>260</v>
      </c>
      <c r="G10479" s="155">
        <v>45923</v>
      </c>
      <c r="H10479">
        <v>1</v>
      </c>
    </row>
    <row r="10480" spans="1:8" x14ac:dyDescent="0.25">
      <c r="A10480">
        <v>4899506</v>
      </c>
      <c r="B10480" t="s">
        <v>20371</v>
      </c>
      <c r="C10480" s="155">
        <v>24863</v>
      </c>
      <c r="D10480">
        <v>622932</v>
      </c>
      <c r="E10480" t="s">
        <v>535</v>
      </c>
      <c r="F10480" t="s">
        <v>480</v>
      </c>
      <c r="G10480" s="155">
        <v>45923</v>
      </c>
      <c r="H10480">
        <v>1</v>
      </c>
    </row>
    <row r="10481" spans="1:8" x14ac:dyDescent="0.25">
      <c r="A10481">
        <v>4899501</v>
      </c>
      <c r="B10481" t="s">
        <v>20372</v>
      </c>
      <c r="C10481" s="155">
        <v>15548</v>
      </c>
      <c r="D10481">
        <v>608814</v>
      </c>
      <c r="E10481" t="s">
        <v>1867</v>
      </c>
      <c r="F10481" t="s">
        <v>81</v>
      </c>
      <c r="G10481" s="155">
        <v>45923</v>
      </c>
      <c r="H10481">
        <v>1</v>
      </c>
    </row>
    <row r="10482" spans="1:8" x14ac:dyDescent="0.25">
      <c r="A10482">
        <v>4899499</v>
      </c>
      <c r="B10482" t="s">
        <v>4023</v>
      </c>
      <c r="C10482" s="155">
        <v>19615</v>
      </c>
      <c r="D10482">
        <v>602984</v>
      </c>
      <c r="E10482" t="s">
        <v>1850</v>
      </c>
      <c r="F10482" t="s">
        <v>26</v>
      </c>
      <c r="G10482" s="155">
        <v>45923</v>
      </c>
      <c r="H10482">
        <v>1</v>
      </c>
    </row>
    <row r="10483" spans="1:8" x14ac:dyDescent="0.25">
      <c r="A10483">
        <v>4899498</v>
      </c>
      <c r="B10483" t="s">
        <v>18968</v>
      </c>
      <c r="C10483" s="155">
        <v>30203</v>
      </c>
      <c r="D10483">
        <v>622932</v>
      </c>
      <c r="E10483" t="s">
        <v>535</v>
      </c>
      <c r="F10483" t="s">
        <v>480</v>
      </c>
      <c r="G10483" s="155">
        <v>45922</v>
      </c>
      <c r="H10483">
        <v>1</v>
      </c>
    </row>
    <row r="10484" spans="1:8" x14ac:dyDescent="0.25">
      <c r="A10484">
        <v>4899496</v>
      </c>
      <c r="B10484" t="s">
        <v>14378</v>
      </c>
      <c r="C10484" s="155">
        <v>37692</v>
      </c>
      <c r="D10484">
        <v>667890</v>
      </c>
      <c r="E10484" t="s">
        <v>1388</v>
      </c>
      <c r="F10484" t="s">
        <v>350</v>
      </c>
      <c r="G10484" s="155">
        <v>45923</v>
      </c>
      <c r="H10484">
        <v>1</v>
      </c>
    </row>
    <row r="10485" spans="1:8" x14ac:dyDescent="0.25">
      <c r="A10485">
        <v>4899495</v>
      </c>
      <c r="B10485" t="s">
        <v>20374</v>
      </c>
      <c r="C10485" s="155">
        <v>21256</v>
      </c>
      <c r="D10485">
        <v>667688</v>
      </c>
      <c r="E10485" t="s">
        <v>1174</v>
      </c>
      <c r="F10485" t="s">
        <v>455</v>
      </c>
      <c r="G10485" s="155">
        <v>45923</v>
      </c>
      <c r="H10485">
        <v>1</v>
      </c>
    </row>
    <row r="10486" spans="1:8" x14ac:dyDescent="0.25">
      <c r="A10486">
        <v>4899494</v>
      </c>
      <c r="B10486" t="s">
        <v>20375</v>
      </c>
      <c r="C10486" s="155">
        <v>22982</v>
      </c>
      <c r="D10486">
        <v>667688</v>
      </c>
      <c r="E10486" t="s">
        <v>1156</v>
      </c>
      <c r="F10486" t="s">
        <v>454</v>
      </c>
      <c r="G10486" s="155">
        <v>45923</v>
      </c>
      <c r="H10486">
        <v>1</v>
      </c>
    </row>
    <row r="10487" spans="1:8" x14ac:dyDescent="0.25">
      <c r="A10487">
        <v>4899493</v>
      </c>
      <c r="B10487" t="s">
        <v>26018</v>
      </c>
      <c r="C10487" s="155">
        <v>38433</v>
      </c>
      <c r="D10487">
        <v>665890</v>
      </c>
      <c r="E10487" t="s">
        <v>2121</v>
      </c>
      <c r="F10487" t="s">
        <v>56</v>
      </c>
      <c r="G10487" s="155">
        <v>45923</v>
      </c>
      <c r="H10487">
        <v>1</v>
      </c>
    </row>
    <row r="10488" spans="1:8" x14ac:dyDescent="0.25">
      <c r="A10488">
        <v>4899491</v>
      </c>
      <c r="B10488" t="s">
        <v>20376</v>
      </c>
      <c r="C10488" s="155">
        <v>16288</v>
      </c>
      <c r="D10488">
        <v>667814</v>
      </c>
      <c r="E10488" t="s">
        <v>1189</v>
      </c>
      <c r="F10488" t="s">
        <v>38</v>
      </c>
      <c r="G10488" s="155">
        <v>45922</v>
      </c>
      <c r="H10488">
        <v>1</v>
      </c>
    </row>
    <row r="10489" spans="1:8" x14ac:dyDescent="0.25">
      <c r="A10489">
        <v>4899487</v>
      </c>
      <c r="B10489" t="s">
        <v>20373</v>
      </c>
      <c r="C10489" s="155">
        <v>17236</v>
      </c>
      <c r="D10489">
        <v>667688</v>
      </c>
      <c r="E10489" t="s">
        <v>1156</v>
      </c>
      <c r="F10489" t="s">
        <v>493</v>
      </c>
      <c r="G10489" s="155">
        <v>45918</v>
      </c>
      <c r="H10489">
        <v>1</v>
      </c>
    </row>
    <row r="10490" spans="1:8" x14ac:dyDescent="0.25">
      <c r="A10490">
        <v>4899486</v>
      </c>
      <c r="B10490" t="s">
        <v>20377</v>
      </c>
      <c r="C10490" s="155">
        <v>23231</v>
      </c>
      <c r="D10490">
        <v>667983</v>
      </c>
      <c r="E10490" t="s">
        <v>1867</v>
      </c>
      <c r="F10490" t="s">
        <v>501</v>
      </c>
      <c r="G10490" s="155">
        <v>45923</v>
      </c>
      <c r="H10490">
        <v>1</v>
      </c>
    </row>
    <row r="10491" spans="1:8" x14ac:dyDescent="0.25">
      <c r="A10491">
        <v>4899485</v>
      </c>
      <c r="B10491" t="s">
        <v>20378</v>
      </c>
      <c r="C10491" s="155">
        <v>21803</v>
      </c>
      <c r="D10491">
        <v>667972</v>
      </c>
      <c r="E10491" t="s">
        <v>1352</v>
      </c>
      <c r="F10491" t="s">
        <v>502</v>
      </c>
      <c r="G10491" s="155">
        <v>45922</v>
      </c>
      <c r="H10491">
        <v>1</v>
      </c>
    </row>
    <row r="10492" spans="1:8" x14ac:dyDescent="0.25">
      <c r="A10492">
        <v>4899482</v>
      </c>
      <c r="B10492" t="s">
        <v>20379</v>
      </c>
      <c r="C10492" s="155">
        <v>20906</v>
      </c>
      <c r="D10492">
        <v>667824</v>
      </c>
      <c r="E10492" t="s">
        <v>1170</v>
      </c>
      <c r="F10492" t="s">
        <v>15</v>
      </c>
      <c r="G10492" s="155">
        <v>45923</v>
      </c>
      <c r="H10492">
        <v>1</v>
      </c>
    </row>
    <row r="10493" spans="1:8" x14ac:dyDescent="0.25">
      <c r="A10493">
        <v>4899481</v>
      </c>
      <c r="B10493" t="s">
        <v>13291</v>
      </c>
      <c r="C10493" s="155">
        <v>13142</v>
      </c>
      <c r="D10493">
        <v>667814</v>
      </c>
      <c r="E10493" t="s">
        <v>1189</v>
      </c>
      <c r="F10493" t="s">
        <v>327</v>
      </c>
      <c r="G10493" s="155">
        <v>45923</v>
      </c>
      <c r="H10493">
        <v>1</v>
      </c>
    </row>
    <row r="10494" spans="1:8" x14ac:dyDescent="0.25">
      <c r="A10494">
        <v>4899477</v>
      </c>
      <c r="B10494" t="s">
        <v>18397</v>
      </c>
      <c r="C10494" s="155">
        <v>33063</v>
      </c>
      <c r="D10494">
        <v>622865</v>
      </c>
      <c r="E10494" t="s">
        <v>987</v>
      </c>
      <c r="F10494" t="s">
        <v>666</v>
      </c>
      <c r="G10494" s="155">
        <v>45925</v>
      </c>
      <c r="H10494">
        <v>1</v>
      </c>
    </row>
    <row r="10495" spans="1:8" x14ac:dyDescent="0.25">
      <c r="A10495">
        <v>4899473</v>
      </c>
      <c r="B10495" t="s">
        <v>20380</v>
      </c>
      <c r="C10495" s="155">
        <v>22647</v>
      </c>
      <c r="D10495">
        <v>667688</v>
      </c>
      <c r="E10495" t="s">
        <v>1156</v>
      </c>
      <c r="F10495" t="s">
        <v>454</v>
      </c>
      <c r="G10495" s="155">
        <v>45923</v>
      </c>
      <c r="H10495">
        <v>1</v>
      </c>
    </row>
    <row r="10496" spans="1:8" x14ac:dyDescent="0.25">
      <c r="A10496">
        <v>4899471</v>
      </c>
      <c r="B10496" t="s">
        <v>13704</v>
      </c>
      <c r="C10496" s="155">
        <v>33830</v>
      </c>
      <c r="D10496">
        <v>622932</v>
      </c>
      <c r="E10496" t="s">
        <v>2328</v>
      </c>
      <c r="F10496" t="s">
        <v>85</v>
      </c>
      <c r="G10496" s="155">
        <v>45923</v>
      </c>
      <c r="H10496">
        <v>1</v>
      </c>
    </row>
    <row r="10497" spans="1:8" x14ac:dyDescent="0.25">
      <c r="A10497">
        <v>4899468</v>
      </c>
      <c r="B10497" t="s">
        <v>20381</v>
      </c>
      <c r="C10497" s="155">
        <v>13527</v>
      </c>
      <c r="D10497">
        <v>602984</v>
      </c>
      <c r="E10497" t="s">
        <v>1156</v>
      </c>
      <c r="F10497" t="s">
        <v>88</v>
      </c>
      <c r="G10497" s="155">
        <v>45923</v>
      </c>
      <c r="H10497">
        <v>1</v>
      </c>
    </row>
    <row r="10498" spans="1:8" x14ac:dyDescent="0.25">
      <c r="A10498">
        <v>4899467</v>
      </c>
      <c r="B10498" t="s">
        <v>13755</v>
      </c>
      <c r="C10498" s="155">
        <v>14451</v>
      </c>
      <c r="D10498">
        <v>667688</v>
      </c>
      <c r="E10498" t="s">
        <v>1156</v>
      </c>
      <c r="F10498" t="s">
        <v>414</v>
      </c>
      <c r="G10498" s="155">
        <v>45923</v>
      </c>
      <c r="H10498">
        <v>1</v>
      </c>
    </row>
    <row r="10499" spans="1:8" x14ac:dyDescent="0.25">
      <c r="A10499">
        <v>4899466</v>
      </c>
      <c r="B10499" t="s">
        <v>3674</v>
      </c>
      <c r="C10499" s="155">
        <v>30171</v>
      </c>
      <c r="D10499">
        <v>622932</v>
      </c>
      <c r="E10499" t="s">
        <v>535</v>
      </c>
      <c r="F10499" t="s">
        <v>480</v>
      </c>
      <c r="G10499" s="155">
        <v>45922</v>
      </c>
      <c r="H10499">
        <v>1</v>
      </c>
    </row>
    <row r="10500" spans="1:8" x14ac:dyDescent="0.25">
      <c r="A10500">
        <v>4899465</v>
      </c>
      <c r="B10500" t="s">
        <v>20382</v>
      </c>
      <c r="C10500" s="155">
        <v>31823</v>
      </c>
      <c r="D10500">
        <v>667934</v>
      </c>
      <c r="E10500" t="s">
        <v>506</v>
      </c>
      <c r="F10500" t="s">
        <v>454</v>
      </c>
      <c r="G10500" s="155">
        <v>45923</v>
      </c>
      <c r="H10500">
        <v>1</v>
      </c>
    </row>
    <row r="10501" spans="1:8" x14ac:dyDescent="0.25">
      <c r="A10501">
        <v>4899462</v>
      </c>
      <c r="B10501" t="s">
        <v>2433</v>
      </c>
      <c r="C10501" s="155">
        <v>19568</v>
      </c>
      <c r="D10501">
        <v>667984</v>
      </c>
      <c r="E10501" t="s">
        <v>1156</v>
      </c>
      <c r="F10501" t="s">
        <v>350</v>
      </c>
      <c r="G10501" s="155">
        <v>45923</v>
      </c>
      <c r="H10501">
        <v>1</v>
      </c>
    </row>
    <row r="10502" spans="1:8" x14ac:dyDescent="0.25">
      <c r="A10502">
        <v>4899461</v>
      </c>
      <c r="B10502" t="s">
        <v>26019</v>
      </c>
      <c r="C10502" s="155">
        <v>23270</v>
      </c>
      <c r="D10502">
        <v>609890</v>
      </c>
      <c r="E10502" t="s">
        <v>3124</v>
      </c>
      <c r="F10502" t="s">
        <v>345</v>
      </c>
      <c r="G10502" s="155">
        <v>45923</v>
      </c>
      <c r="H10502">
        <v>1</v>
      </c>
    </row>
    <row r="10503" spans="1:8" x14ac:dyDescent="0.25">
      <c r="A10503">
        <v>4899455</v>
      </c>
      <c r="B10503" t="s">
        <v>1964</v>
      </c>
      <c r="C10503" s="155">
        <v>14357</v>
      </c>
      <c r="D10503">
        <v>667984</v>
      </c>
      <c r="E10503" t="s">
        <v>3226</v>
      </c>
      <c r="F10503" t="s">
        <v>394</v>
      </c>
      <c r="G10503" s="155">
        <v>45923</v>
      </c>
      <c r="H10503">
        <v>1</v>
      </c>
    </row>
    <row r="10504" spans="1:8" x14ac:dyDescent="0.25">
      <c r="A10504">
        <v>4899453</v>
      </c>
      <c r="B10504" t="s">
        <v>6816</v>
      </c>
      <c r="C10504" s="155">
        <v>15078</v>
      </c>
      <c r="D10504">
        <v>667984</v>
      </c>
      <c r="E10504" t="s">
        <v>1156</v>
      </c>
      <c r="F10504" t="s">
        <v>8</v>
      </c>
      <c r="G10504" s="155">
        <v>45923</v>
      </c>
      <c r="H10504">
        <v>1</v>
      </c>
    </row>
    <row r="10505" spans="1:8" x14ac:dyDescent="0.25">
      <c r="A10505">
        <v>4899452</v>
      </c>
      <c r="B10505" t="s">
        <v>3038</v>
      </c>
      <c r="C10505" s="155">
        <v>15222</v>
      </c>
      <c r="D10505">
        <v>667688</v>
      </c>
      <c r="E10505" t="s">
        <v>1174</v>
      </c>
      <c r="F10505" t="s">
        <v>455</v>
      </c>
      <c r="G10505" s="155">
        <v>45905</v>
      </c>
      <c r="H10505">
        <v>1</v>
      </c>
    </row>
    <row r="10506" spans="1:8" x14ac:dyDescent="0.25">
      <c r="A10506">
        <v>4899451</v>
      </c>
      <c r="B10506" t="s">
        <v>17862</v>
      </c>
      <c r="C10506" s="155">
        <v>14189</v>
      </c>
      <c r="D10506">
        <v>667688</v>
      </c>
      <c r="E10506" t="s">
        <v>1156</v>
      </c>
      <c r="F10506" t="s">
        <v>421</v>
      </c>
      <c r="G10506" s="155">
        <v>45923</v>
      </c>
      <c r="H10506">
        <v>1</v>
      </c>
    </row>
    <row r="10507" spans="1:8" x14ac:dyDescent="0.25">
      <c r="A10507">
        <v>4899450</v>
      </c>
      <c r="B10507" t="s">
        <v>20383</v>
      </c>
      <c r="C10507" s="155">
        <v>14295</v>
      </c>
      <c r="D10507">
        <v>667814</v>
      </c>
      <c r="E10507" t="s">
        <v>1189</v>
      </c>
      <c r="F10507" t="s">
        <v>38</v>
      </c>
      <c r="G10507" s="155">
        <v>45922</v>
      </c>
      <c r="H10507">
        <v>1</v>
      </c>
    </row>
    <row r="10508" spans="1:8" x14ac:dyDescent="0.25">
      <c r="A10508">
        <v>4899448</v>
      </c>
      <c r="B10508" t="s">
        <v>20384</v>
      </c>
      <c r="C10508" s="155">
        <v>18935</v>
      </c>
      <c r="D10508">
        <v>602688</v>
      </c>
      <c r="E10508" t="s">
        <v>1156</v>
      </c>
      <c r="F10508" t="s">
        <v>26</v>
      </c>
      <c r="G10508" s="155">
        <v>45922</v>
      </c>
      <c r="H10508">
        <v>1</v>
      </c>
    </row>
    <row r="10509" spans="1:8" x14ac:dyDescent="0.25">
      <c r="A10509">
        <v>4899446</v>
      </c>
      <c r="B10509" t="s">
        <v>15866</v>
      </c>
      <c r="C10509" s="155">
        <v>17161</v>
      </c>
      <c r="D10509">
        <v>622871</v>
      </c>
      <c r="E10509" t="s">
        <v>2097</v>
      </c>
      <c r="F10509" t="s">
        <v>480</v>
      </c>
      <c r="G10509" s="155">
        <v>45922</v>
      </c>
      <c r="H10509">
        <v>1</v>
      </c>
    </row>
    <row r="10510" spans="1:8" x14ac:dyDescent="0.25">
      <c r="A10510">
        <v>4899445</v>
      </c>
      <c r="B10510" t="s">
        <v>10002</v>
      </c>
      <c r="C10510" s="155">
        <v>38475</v>
      </c>
      <c r="D10510">
        <v>667824</v>
      </c>
      <c r="E10510" t="s">
        <v>1951</v>
      </c>
      <c r="F10510" t="s">
        <v>488</v>
      </c>
      <c r="G10510" s="155">
        <v>45923</v>
      </c>
      <c r="H10510">
        <v>1</v>
      </c>
    </row>
    <row r="10511" spans="1:8" x14ac:dyDescent="0.25">
      <c r="A10511">
        <v>4899444</v>
      </c>
      <c r="B10511" t="s">
        <v>14251</v>
      </c>
      <c r="C10511" s="155">
        <v>12329</v>
      </c>
      <c r="D10511">
        <v>602688</v>
      </c>
      <c r="E10511" t="s">
        <v>1156</v>
      </c>
      <c r="F10511" t="s">
        <v>88</v>
      </c>
      <c r="G10511" s="155">
        <v>45923</v>
      </c>
      <c r="H10511">
        <v>1</v>
      </c>
    </row>
    <row r="10512" spans="1:8" x14ac:dyDescent="0.25">
      <c r="A10512">
        <v>4899442</v>
      </c>
      <c r="B10512" t="s">
        <v>20384</v>
      </c>
      <c r="C10512" s="155">
        <v>18935</v>
      </c>
      <c r="D10512">
        <v>602984</v>
      </c>
      <c r="E10512" t="s">
        <v>3226</v>
      </c>
      <c r="F10512" t="s">
        <v>26</v>
      </c>
      <c r="G10512" s="155">
        <v>45923</v>
      </c>
      <c r="H10512">
        <v>1</v>
      </c>
    </row>
    <row r="10513" spans="1:8" x14ac:dyDescent="0.25">
      <c r="A10513">
        <v>4899441</v>
      </c>
      <c r="B10513" t="s">
        <v>8309</v>
      </c>
      <c r="C10513" s="155">
        <v>22027</v>
      </c>
      <c r="D10513">
        <v>608814</v>
      </c>
      <c r="E10513" t="s">
        <v>1867</v>
      </c>
      <c r="F10513" t="s">
        <v>75</v>
      </c>
      <c r="G10513" s="155">
        <v>45923</v>
      </c>
      <c r="H10513">
        <v>1</v>
      </c>
    </row>
    <row r="10514" spans="1:8" x14ac:dyDescent="0.25">
      <c r="A10514">
        <v>4899439</v>
      </c>
      <c r="B10514" t="s">
        <v>17994</v>
      </c>
      <c r="C10514" s="155">
        <v>14769</v>
      </c>
      <c r="D10514">
        <v>602688</v>
      </c>
      <c r="E10514" t="s">
        <v>1156</v>
      </c>
      <c r="F10514" t="s">
        <v>88</v>
      </c>
      <c r="G10514" s="155">
        <v>45923</v>
      </c>
      <c r="H10514">
        <v>1</v>
      </c>
    </row>
    <row r="10515" spans="1:8" x14ac:dyDescent="0.25">
      <c r="A10515">
        <v>4899438</v>
      </c>
      <c r="B10515" t="s">
        <v>20385</v>
      </c>
      <c r="C10515" s="155">
        <v>21566</v>
      </c>
      <c r="D10515">
        <v>667688</v>
      </c>
      <c r="E10515" t="s">
        <v>1156</v>
      </c>
      <c r="F10515" t="s">
        <v>397</v>
      </c>
      <c r="G10515" s="155">
        <v>45923</v>
      </c>
      <c r="H10515">
        <v>1</v>
      </c>
    </row>
    <row r="10516" spans="1:8" x14ac:dyDescent="0.25">
      <c r="A10516">
        <v>4899437</v>
      </c>
      <c r="B10516" t="s">
        <v>2142</v>
      </c>
      <c r="C10516" s="155">
        <v>24811</v>
      </c>
      <c r="D10516">
        <v>618890</v>
      </c>
      <c r="E10516" t="s">
        <v>2539</v>
      </c>
      <c r="F10516" t="s">
        <v>378</v>
      </c>
      <c r="G10516" s="155">
        <v>45923</v>
      </c>
      <c r="H10516">
        <v>1</v>
      </c>
    </row>
    <row r="10517" spans="1:8" x14ac:dyDescent="0.25">
      <c r="A10517">
        <v>4899436</v>
      </c>
      <c r="B10517" t="s">
        <v>3350</v>
      </c>
      <c r="C10517" s="155">
        <v>25659</v>
      </c>
      <c r="D10517">
        <v>608890</v>
      </c>
      <c r="E10517" t="s">
        <v>3036</v>
      </c>
      <c r="F10517" t="s">
        <v>75</v>
      </c>
      <c r="G10517" s="155">
        <v>45923</v>
      </c>
      <c r="H10517">
        <v>1</v>
      </c>
    </row>
    <row r="10518" spans="1:8" x14ac:dyDescent="0.25">
      <c r="A10518">
        <v>4899435</v>
      </c>
      <c r="B10518" t="s">
        <v>17711</v>
      </c>
      <c r="C10518" s="155">
        <v>17937</v>
      </c>
      <c r="D10518">
        <v>667984</v>
      </c>
      <c r="E10518" t="s">
        <v>1192</v>
      </c>
      <c r="F10518" t="s">
        <v>8</v>
      </c>
      <c r="G10518" s="155">
        <v>45923</v>
      </c>
      <c r="H10518">
        <v>1</v>
      </c>
    </row>
    <row r="10519" spans="1:8" x14ac:dyDescent="0.25">
      <c r="A10519">
        <v>4899434</v>
      </c>
      <c r="B10519" t="s">
        <v>20386</v>
      </c>
      <c r="C10519" s="155">
        <v>13047</v>
      </c>
      <c r="D10519">
        <v>667688</v>
      </c>
      <c r="E10519" t="s">
        <v>1174</v>
      </c>
      <c r="F10519" t="s">
        <v>21</v>
      </c>
      <c r="G10519" s="155">
        <v>45923</v>
      </c>
      <c r="H10519">
        <v>1</v>
      </c>
    </row>
    <row r="10520" spans="1:8" x14ac:dyDescent="0.25">
      <c r="A10520">
        <v>4899433</v>
      </c>
      <c r="B10520" t="s">
        <v>7712</v>
      </c>
      <c r="C10520" s="155">
        <v>20892</v>
      </c>
      <c r="D10520">
        <v>667688</v>
      </c>
      <c r="E10520" t="s">
        <v>1156</v>
      </c>
      <c r="F10520" t="s">
        <v>455</v>
      </c>
      <c r="G10520" s="155">
        <v>45917</v>
      </c>
      <c r="H10520">
        <v>1</v>
      </c>
    </row>
    <row r="10521" spans="1:8" x14ac:dyDescent="0.25">
      <c r="A10521">
        <v>4899432</v>
      </c>
      <c r="B10521" t="s">
        <v>10403</v>
      </c>
      <c r="C10521" s="155">
        <v>24183</v>
      </c>
      <c r="D10521">
        <v>667984</v>
      </c>
      <c r="E10521" t="s">
        <v>1192</v>
      </c>
      <c r="F10521" t="s">
        <v>18</v>
      </c>
      <c r="G10521" s="155">
        <v>45923</v>
      </c>
      <c r="H10521">
        <v>1</v>
      </c>
    </row>
    <row r="10522" spans="1:8" x14ac:dyDescent="0.25">
      <c r="A10522">
        <v>4899430</v>
      </c>
      <c r="B10522" t="s">
        <v>20387</v>
      </c>
      <c r="C10522" s="155">
        <v>25953</v>
      </c>
      <c r="D10522">
        <v>667814</v>
      </c>
      <c r="E10522" t="s">
        <v>1867</v>
      </c>
      <c r="F10522" t="s">
        <v>38</v>
      </c>
      <c r="G10522" s="155">
        <v>45922</v>
      </c>
      <c r="H10522">
        <v>1</v>
      </c>
    </row>
    <row r="10523" spans="1:8" x14ac:dyDescent="0.25">
      <c r="A10523">
        <v>4899429</v>
      </c>
      <c r="B10523" t="s">
        <v>20388</v>
      </c>
      <c r="C10523" s="155">
        <v>17016</v>
      </c>
      <c r="D10523">
        <v>667688</v>
      </c>
      <c r="E10523" t="s">
        <v>1156</v>
      </c>
      <c r="F10523" t="s">
        <v>454</v>
      </c>
      <c r="G10523" s="155">
        <v>45923</v>
      </c>
      <c r="H10523">
        <v>1</v>
      </c>
    </row>
    <row r="10524" spans="1:8" x14ac:dyDescent="0.25">
      <c r="A10524">
        <v>4899424</v>
      </c>
      <c r="B10524" t="s">
        <v>5079</v>
      </c>
      <c r="C10524" s="155">
        <v>18114</v>
      </c>
      <c r="D10524">
        <v>602984</v>
      </c>
      <c r="E10524" t="s">
        <v>1186</v>
      </c>
      <c r="F10524" t="s">
        <v>26</v>
      </c>
      <c r="G10524" s="155">
        <v>45923</v>
      </c>
      <c r="H10524">
        <v>1</v>
      </c>
    </row>
    <row r="10525" spans="1:8" x14ac:dyDescent="0.25">
      <c r="A10525">
        <v>4899423</v>
      </c>
      <c r="B10525" t="s">
        <v>9308</v>
      </c>
      <c r="C10525" s="155">
        <v>29638</v>
      </c>
      <c r="D10525">
        <v>622865</v>
      </c>
      <c r="E10525" t="s">
        <v>581</v>
      </c>
      <c r="F10525" t="s">
        <v>666</v>
      </c>
      <c r="G10525" s="155">
        <v>45924</v>
      </c>
      <c r="H10525">
        <v>1</v>
      </c>
    </row>
    <row r="10526" spans="1:8" x14ac:dyDescent="0.25">
      <c r="A10526">
        <v>4899420</v>
      </c>
      <c r="B10526" t="s">
        <v>17792</v>
      </c>
      <c r="C10526" s="155">
        <v>19964</v>
      </c>
      <c r="D10526">
        <v>622871</v>
      </c>
      <c r="E10526" t="s">
        <v>2097</v>
      </c>
      <c r="F10526" t="s">
        <v>480</v>
      </c>
      <c r="G10526" s="155">
        <v>45922</v>
      </c>
      <c r="H10526">
        <v>1</v>
      </c>
    </row>
    <row r="10527" spans="1:8" x14ac:dyDescent="0.25">
      <c r="A10527">
        <v>4899415</v>
      </c>
      <c r="B10527" t="s">
        <v>14031</v>
      </c>
      <c r="C10527" s="155">
        <v>20560</v>
      </c>
      <c r="D10527">
        <v>667984</v>
      </c>
      <c r="E10527" t="s">
        <v>1156</v>
      </c>
      <c r="F10527" t="s">
        <v>8</v>
      </c>
      <c r="G10527" s="155">
        <v>45923</v>
      </c>
      <c r="H10527">
        <v>1</v>
      </c>
    </row>
    <row r="10528" spans="1:8" x14ac:dyDescent="0.25">
      <c r="A10528">
        <v>4899413</v>
      </c>
      <c r="B10528" t="s">
        <v>20390</v>
      </c>
      <c r="C10528" s="155">
        <v>29287</v>
      </c>
      <c r="D10528">
        <v>667688</v>
      </c>
      <c r="E10528" t="s">
        <v>1156</v>
      </c>
      <c r="F10528" t="s">
        <v>380</v>
      </c>
      <c r="G10528" s="155">
        <v>45923</v>
      </c>
      <c r="H10528">
        <v>1</v>
      </c>
    </row>
    <row r="10529" spans="1:8" x14ac:dyDescent="0.25">
      <c r="A10529">
        <v>4899411</v>
      </c>
      <c r="B10529" t="s">
        <v>20391</v>
      </c>
      <c r="C10529" s="155">
        <v>13069</v>
      </c>
      <c r="D10529">
        <v>602984</v>
      </c>
      <c r="E10529" t="s">
        <v>1174</v>
      </c>
      <c r="F10529" t="s">
        <v>88</v>
      </c>
      <c r="G10529" s="155">
        <v>45923</v>
      </c>
      <c r="H10529">
        <v>1</v>
      </c>
    </row>
    <row r="10530" spans="1:8" x14ac:dyDescent="0.25">
      <c r="A10530">
        <v>4899410</v>
      </c>
      <c r="B10530" t="s">
        <v>20390</v>
      </c>
      <c r="C10530" s="155">
        <v>29287</v>
      </c>
      <c r="D10530">
        <v>667984</v>
      </c>
      <c r="E10530" t="s">
        <v>1156</v>
      </c>
      <c r="F10530" t="s">
        <v>380</v>
      </c>
      <c r="G10530" s="155">
        <v>45915</v>
      </c>
      <c r="H10530">
        <v>1</v>
      </c>
    </row>
    <row r="10531" spans="1:8" x14ac:dyDescent="0.25">
      <c r="A10531">
        <v>4899409</v>
      </c>
      <c r="B10531" t="s">
        <v>16069</v>
      </c>
      <c r="C10531" s="155">
        <v>20898</v>
      </c>
      <c r="D10531">
        <v>667688</v>
      </c>
      <c r="E10531" t="s">
        <v>1174</v>
      </c>
      <c r="F10531" t="s">
        <v>21</v>
      </c>
      <c r="G10531" s="155">
        <v>45923</v>
      </c>
      <c r="H10531">
        <v>1</v>
      </c>
    </row>
    <row r="10532" spans="1:8" x14ac:dyDescent="0.25">
      <c r="A10532">
        <v>4899406</v>
      </c>
      <c r="B10532" t="s">
        <v>9661</v>
      </c>
      <c r="C10532" s="155">
        <v>19812</v>
      </c>
      <c r="D10532">
        <v>608814</v>
      </c>
      <c r="E10532" t="s">
        <v>1867</v>
      </c>
      <c r="F10532" t="s">
        <v>75</v>
      </c>
      <c r="G10532" s="155">
        <v>45923</v>
      </c>
      <c r="H10532">
        <v>1</v>
      </c>
    </row>
    <row r="10533" spans="1:8" x14ac:dyDescent="0.25">
      <c r="A10533">
        <v>4899401</v>
      </c>
      <c r="B10533" t="s">
        <v>20392</v>
      </c>
      <c r="C10533" s="155">
        <v>15251</v>
      </c>
      <c r="D10533">
        <v>602984</v>
      </c>
      <c r="E10533" t="s">
        <v>1776</v>
      </c>
      <c r="F10533" t="s">
        <v>88</v>
      </c>
      <c r="G10533" s="155">
        <v>45923</v>
      </c>
      <c r="H10533">
        <v>1</v>
      </c>
    </row>
    <row r="10534" spans="1:8" x14ac:dyDescent="0.25">
      <c r="A10534">
        <v>4899399</v>
      </c>
      <c r="B10534" t="s">
        <v>20393</v>
      </c>
      <c r="C10534" s="155">
        <v>18586</v>
      </c>
      <c r="D10534">
        <v>667984</v>
      </c>
      <c r="E10534" t="s">
        <v>1156</v>
      </c>
      <c r="F10534" t="s">
        <v>8</v>
      </c>
      <c r="G10534" s="155">
        <v>45923</v>
      </c>
      <c r="H10534">
        <v>1</v>
      </c>
    </row>
    <row r="10535" spans="1:8" x14ac:dyDescent="0.25">
      <c r="A10535">
        <v>4899396</v>
      </c>
      <c r="B10535" t="s">
        <v>2168</v>
      </c>
      <c r="C10535" s="155">
        <v>14795</v>
      </c>
      <c r="D10535">
        <v>682824</v>
      </c>
      <c r="E10535" t="s">
        <v>1180</v>
      </c>
      <c r="F10535" t="s">
        <v>482</v>
      </c>
      <c r="G10535" s="155">
        <v>45923</v>
      </c>
      <c r="H10535">
        <v>1</v>
      </c>
    </row>
    <row r="10536" spans="1:8" x14ac:dyDescent="0.25">
      <c r="A10536">
        <v>4899394</v>
      </c>
      <c r="B10536" t="s">
        <v>26020</v>
      </c>
      <c r="C10536" s="155">
        <v>29699</v>
      </c>
      <c r="D10536">
        <v>602984</v>
      </c>
      <c r="E10536" t="s">
        <v>1186</v>
      </c>
      <c r="F10536" t="s">
        <v>26</v>
      </c>
      <c r="G10536" s="155">
        <v>45923</v>
      </c>
      <c r="H10536">
        <v>1</v>
      </c>
    </row>
    <row r="10537" spans="1:8" x14ac:dyDescent="0.25">
      <c r="A10537">
        <v>4899393</v>
      </c>
      <c r="B10537" t="s">
        <v>20394</v>
      </c>
      <c r="C10537" s="155">
        <v>14029</v>
      </c>
      <c r="D10537">
        <v>667688</v>
      </c>
      <c r="E10537" t="s">
        <v>1174</v>
      </c>
      <c r="F10537" t="s">
        <v>455</v>
      </c>
      <c r="G10537" s="155">
        <v>45916</v>
      </c>
      <c r="H10537">
        <v>1</v>
      </c>
    </row>
    <row r="10538" spans="1:8" x14ac:dyDescent="0.25">
      <c r="A10538">
        <v>4899388</v>
      </c>
      <c r="B10538" t="s">
        <v>5169</v>
      </c>
      <c r="C10538" s="155">
        <v>20635</v>
      </c>
      <c r="D10538">
        <v>622871</v>
      </c>
      <c r="E10538" t="s">
        <v>2097</v>
      </c>
      <c r="F10538" t="s">
        <v>480</v>
      </c>
      <c r="G10538" s="155">
        <v>45922</v>
      </c>
      <c r="H10538">
        <v>1</v>
      </c>
    </row>
    <row r="10539" spans="1:8" x14ac:dyDescent="0.25">
      <c r="A10539">
        <v>4899382</v>
      </c>
      <c r="B10539" t="s">
        <v>26021</v>
      </c>
      <c r="C10539" s="155">
        <v>19189</v>
      </c>
      <c r="D10539">
        <v>602984</v>
      </c>
      <c r="E10539" t="s">
        <v>1156</v>
      </c>
      <c r="F10539" t="s">
        <v>88</v>
      </c>
      <c r="G10539" s="155">
        <v>45923</v>
      </c>
      <c r="H10539">
        <v>1</v>
      </c>
    </row>
    <row r="10540" spans="1:8" x14ac:dyDescent="0.25">
      <c r="A10540">
        <v>4899380</v>
      </c>
      <c r="B10540" t="s">
        <v>20395</v>
      </c>
      <c r="C10540" s="155">
        <v>20861</v>
      </c>
      <c r="D10540">
        <v>667814</v>
      </c>
      <c r="E10540" t="s">
        <v>1208</v>
      </c>
      <c r="F10540" t="s">
        <v>350</v>
      </c>
      <c r="G10540" s="155">
        <v>45923</v>
      </c>
      <c r="H10540">
        <v>1</v>
      </c>
    </row>
    <row r="10541" spans="1:8" x14ac:dyDescent="0.25">
      <c r="A10541">
        <v>4899376</v>
      </c>
      <c r="B10541" t="s">
        <v>20396</v>
      </c>
      <c r="C10541" s="155">
        <v>17663</v>
      </c>
      <c r="D10541">
        <v>667814</v>
      </c>
      <c r="E10541" t="s">
        <v>1352</v>
      </c>
      <c r="F10541" t="s">
        <v>394</v>
      </c>
      <c r="G10541" s="155">
        <v>45923</v>
      </c>
      <c r="H10541">
        <v>1</v>
      </c>
    </row>
    <row r="10542" spans="1:8" x14ac:dyDescent="0.25">
      <c r="A10542">
        <v>4899374</v>
      </c>
      <c r="B10542" t="s">
        <v>20397</v>
      </c>
      <c r="C10542" s="155">
        <v>22055</v>
      </c>
      <c r="D10542">
        <v>667688</v>
      </c>
      <c r="E10542" t="s">
        <v>1156</v>
      </c>
      <c r="F10542" t="s">
        <v>455</v>
      </c>
      <c r="G10542" s="155">
        <v>45918</v>
      </c>
      <c r="H10542">
        <v>1</v>
      </c>
    </row>
    <row r="10543" spans="1:8" x14ac:dyDescent="0.25">
      <c r="A10543">
        <v>4899373</v>
      </c>
      <c r="B10543" t="s">
        <v>20398</v>
      </c>
      <c r="C10543" s="155">
        <v>15361</v>
      </c>
      <c r="D10543">
        <v>682824</v>
      </c>
      <c r="E10543" t="s">
        <v>1156</v>
      </c>
      <c r="F10543" t="s">
        <v>482</v>
      </c>
      <c r="G10543" s="155">
        <v>45920</v>
      </c>
      <c r="H10543">
        <v>1</v>
      </c>
    </row>
    <row r="10544" spans="1:8" x14ac:dyDescent="0.25">
      <c r="A10544">
        <v>4899369</v>
      </c>
      <c r="B10544" t="s">
        <v>20399</v>
      </c>
      <c r="C10544" s="155">
        <v>17019</v>
      </c>
      <c r="D10544">
        <v>602984</v>
      </c>
      <c r="E10544" t="s">
        <v>1776</v>
      </c>
      <c r="F10544" t="s">
        <v>88</v>
      </c>
      <c r="G10544" s="155">
        <v>45923</v>
      </c>
      <c r="H10544">
        <v>1</v>
      </c>
    </row>
    <row r="10545" spans="1:8" x14ac:dyDescent="0.25">
      <c r="A10545">
        <v>4899367</v>
      </c>
      <c r="B10545" t="s">
        <v>20400</v>
      </c>
      <c r="C10545" s="155">
        <v>17526</v>
      </c>
      <c r="D10545">
        <v>667984</v>
      </c>
      <c r="E10545" t="s">
        <v>1192</v>
      </c>
      <c r="F10545" t="s">
        <v>8</v>
      </c>
      <c r="G10545" s="155">
        <v>45923</v>
      </c>
      <c r="H10545">
        <v>1</v>
      </c>
    </row>
    <row r="10546" spans="1:8" x14ac:dyDescent="0.25">
      <c r="A10546">
        <v>4899366</v>
      </c>
      <c r="B10546" t="s">
        <v>20401</v>
      </c>
      <c r="C10546" s="155">
        <v>26927</v>
      </c>
      <c r="D10546">
        <v>667814</v>
      </c>
      <c r="E10546" t="s">
        <v>1888</v>
      </c>
      <c r="F10546" t="s">
        <v>38</v>
      </c>
      <c r="G10546" s="155">
        <v>45922</v>
      </c>
      <c r="H10546">
        <v>1</v>
      </c>
    </row>
    <row r="10547" spans="1:8" x14ac:dyDescent="0.25">
      <c r="A10547">
        <v>4899365</v>
      </c>
      <c r="B10547" t="s">
        <v>20402</v>
      </c>
      <c r="C10547" s="155">
        <v>18878</v>
      </c>
      <c r="D10547">
        <v>622972</v>
      </c>
      <c r="E10547" t="s">
        <v>515</v>
      </c>
      <c r="F10547" t="s">
        <v>44</v>
      </c>
      <c r="G10547" s="155">
        <v>45923</v>
      </c>
      <c r="H10547">
        <v>1</v>
      </c>
    </row>
    <row r="10548" spans="1:8" x14ac:dyDescent="0.25">
      <c r="A10548">
        <v>4899364</v>
      </c>
      <c r="B10548" t="s">
        <v>20403</v>
      </c>
      <c r="C10548" s="155">
        <v>20492</v>
      </c>
      <c r="D10548">
        <v>667688</v>
      </c>
      <c r="E10548" t="s">
        <v>1174</v>
      </c>
      <c r="F10548" t="s">
        <v>455</v>
      </c>
      <c r="G10548" s="155">
        <v>45915</v>
      </c>
      <c r="H10548">
        <v>1</v>
      </c>
    </row>
    <row r="10549" spans="1:8" x14ac:dyDescent="0.25">
      <c r="A10549">
        <v>4899362</v>
      </c>
      <c r="B10549" t="s">
        <v>14067</v>
      </c>
      <c r="C10549" s="155">
        <v>20945</v>
      </c>
      <c r="D10549">
        <v>667934</v>
      </c>
      <c r="E10549" t="s">
        <v>506</v>
      </c>
      <c r="F10549" t="s">
        <v>380</v>
      </c>
      <c r="G10549" s="155">
        <v>45923</v>
      </c>
      <c r="H10549">
        <v>1</v>
      </c>
    </row>
    <row r="10550" spans="1:8" x14ac:dyDescent="0.25">
      <c r="A10550">
        <v>4899360</v>
      </c>
      <c r="B10550" t="s">
        <v>3363</v>
      </c>
      <c r="C10550" s="155">
        <v>20066</v>
      </c>
      <c r="D10550">
        <v>667824</v>
      </c>
      <c r="E10550" t="s">
        <v>1156</v>
      </c>
      <c r="F10550" t="s">
        <v>397</v>
      </c>
      <c r="G10550" s="155">
        <v>45923</v>
      </c>
      <c r="H10550">
        <v>1</v>
      </c>
    </row>
    <row r="10551" spans="1:8" x14ac:dyDescent="0.25">
      <c r="A10551">
        <v>4899355</v>
      </c>
      <c r="B10551" t="s">
        <v>24784</v>
      </c>
      <c r="C10551" s="155">
        <v>20231</v>
      </c>
      <c r="D10551">
        <v>667814</v>
      </c>
      <c r="E10551" t="s">
        <v>1170</v>
      </c>
      <c r="F10551" t="s">
        <v>383</v>
      </c>
      <c r="G10551" s="155">
        <v>45923</v>
      </c>
      <c r="H10551">
        <v>1</v>
      </c>
    </row>
    <row r="10552" spans="1:8" x14ac:dyDescent="0.25">
      <c r="A10552">
        <v>4899352</v>
      </c>
      <c r="B10552" t="s">
        <v>25477</v>
      </c>
      <c r="C10552" s="155">
        <v>21781</v>
      </c>
      <c r="D10552">
        <v>667688</v>
      </c>
      <c r="E10552" t="s">
        <v>1156</v>
      </c>
      <c r="F10552" t="s">
        <v>421</v>
      </c>
      <c r="G10552" s="155">
        <v>45923</v>
      </c>
      <c r="H10552">
        <v>1</v>
      </c>
    </row>
    <row r="10553" spans="1:8" x14ac:dyDescent="0.25">
      <c r="A10553">
        <v>4899351</v>
      </c>
      <c r="B10553" t="s">
        <v>26022</v>
      </c>
      <c r="C10553" s="155">
        <v>17900</v>
      </c>
      <c r="D10553">
        <v>602984</v>
      </c>
      <c r="E10553" t="s">
        <v>1156</v>
      </c>
      <c r="F10553" t="s">
        <v>88</v>
      </c>
      <c r="G10553" s="155">
        <v>45923</v>
      </c>
      <c r="H10553">
        <v>1</v>
      </c>
    </row>
    <row r="10554" spans="1:8" x14ac:dyDescent="0.25">
      <c r="A10554">
        <v>4899348</v>
      </c>
      <c r="B10554" t="s">
        <v>6580</v>
      </c>
      <c r="C10554" s="155">
        <v>25980</v>
      </c>
      <c r="D10554">
        <v>622804</v>
      </c>
      <c r="E10554" t="s">
        <v>2034</v>
      </c>
      <c r="F10554" t="s">
        <v>760</v>
      </c>
      <c r="G10554" s="155">
        <v>45923</v>
      </c>
      <c r="H10554">
        <v>1</v>
      </c>
    </row>
    <row r="10555" spans="1:8" x14ac:dyDescent="0.25">
      <c r="A10555">
        <v>4899345</v>
      </c>
      <c r="B10555" t="s">
        <v>20404</v>
      </c>
      <c r="C10555" s="155">
        <v>20353</v>
      </c>
      <c r="D10555">
        <v>602984</v>
      </c>
      <c r="E10555" t="s">
        <v>1430</v>
      </c>
      <c r="F10555" t="s">
        <v>88</v>
      </c>
      <c r="G10555" s="155">
        <v>45923</v>
      </c>
      <c r="H10555">
        <v>1</v>
      </c>
    </row>
    <row r="10556" spans="1:8" x14ac:dyDescent="0.25">
      <c r="A10556">
        <v>4899341</v>
      </c>
      <c r="B10556" t="s">
        <v>17994</v>
      </c>
      <c r="C10556" s="155">
        <v>14769</v>
      </c>
      <c r="D10556">
        <v>608814</v>
      </c>
      <c r="E10556" t="s">
        <v>1867</v>
      </c>
      <c r="F10556" t="s">
        <v>75</v>
      </c>
      <c r="G10556" s="155">
        <v>45923</v>
      </c>
      <c r="H10556">
        <v>1</v>
      </c>
    </row>
    <row r="10557" spans="1:8" x14ac:dyDescent="0.25">
      <c r="A10557">
        <v>4899340</v>
      </c>
      <c r="B10557" t="s">
        <v>20405</v>
      </c>
      <c r="C10557" s="155">
        <v>29508</v>
      </c>
      <c r="D10557">
        <v>667890</v>
      </c>
      <c r="E10557" t="s">
        <v>1568</v>
      </c>
      <c r="F10557" t="s">
        <v>43</v>
      </c>
      <c r="G10557" s="155">
        <v>45923</v>
      </c>
      <c r="H10557">
        <v>1</v>
      </c>
    </row>
    <row r="10558" spans="1:8" x14ac:dyDescent="0.25">
      <c r="A10558">
        <v>4899336</v>
      </c>
      <c r="B10558" t="s">
        <v>20406</v>
      </c>
      <c r="C10558" s="155">
        <v>19631</v>
      </c>
      <c r="D10558">
        <v>622871</v>
      </c>
      <c r="E10558" t="s">
        <v>2097</v>
      </c>
      <c r="F10558" t="s">
        <v>480</v>
      </c>
      <c r="G10558" s="155">
        <v>45922</v>
      </c>
      <c r="H10558">
        <v>1</v>
      </c>
    </row>
    <row r="10559" spans="1:8" x14ac:dyDescent="0.25">
      <c r="A10559">
        <v>4899333</v>
      </c>
      <c r="B10559" t="s">
        <v>20407</v>
      </c>
      <c r="C10559" s="155">
        <v>17906</v>
      </c>
      <c r="D10559">
        <v>667688</v>
      </c>
      <c r="E10559" t="s">
        <v>1156</v>
      </c>
      <c r="F10559" t="s">
        <v>350</v>
      </c>
      <c r="G10559" s="155">
        <v>45923</v>
      </c>
      <c r="H10559">
        <v>1</v>
      </c>
    </row>
    <row r="10560" spans="1:8" x14ac:dyDescent="0.25">
      <c r="A10560">
        <v>4899328</v>
      </c>
      <c r="B10560" t="s">
        <v>4518</v>
      </c>
      <c r="C10560" s="155">
        <v>26648</v>
      </c>
      <c r="D10560">
        <v>667688</v>
      </c>
      <c r="E10560" t="s">
        <v>1156</v>
      </c>
      <c r="F10560" t="s">
        <v>18</v>
      </c>
      <c r="G10560" s="155">
        <v>45922</v>
      </c>
      <c r="H10560">
        <v>1</v>
      </c>
    </row>
    <row r="10561" spans="1:8" x14ac:dyDescent="0.25">
      <c r="A10561">
        <v>4899325</v>
      </c>
      <c r="B10561" t="s">
        <v>14685</v>
      </c>
      <c r="C10561" s="155">
        <v>21423</v>
      </c>
      <c r="D10561">
        <v>667814</v>
      </c>
      <c r="E10561" t="s">
        <v>1156</v>
      </c>
      <c r="F10561" t="s">
        <v>394</v>
      </c>
      <c r="G10561" s="155">
        <v>45923</v>
      </c>
      <c r="H10561">
        <v>1</v>
      </c>
    </row>
    <row r="10562" spans="1:8" x14ac:dyDescent="0.25">
      <c r="A10562">
        <v>4899322</v>
      </c>
      <c r="B10562" t="s">
        <v>20408</v>
      </c>
      <c r="C10562" s="155">
        <v>30796</v>
      </c>
      <c r="D10562">
        <v>667688</v>
      </c>
      <c r="E10562" t="s">
        <v>1174</v>
      </c>
      <c r="F10562" t="s">
        <v>455</v>
      </c>
      <c r="G10562" s="155">
        <v>45918</v>
      </c>
      <c r="H10562">
        <v>1</v>
      </c>
    </row>
    <row r="10563" spans="1:8" x14ac:dyDescent="0.25">
      <c r="A10563">
        <v>4899321</v>
      </c>
      <c r="B10563" t="s">
        <v>20409</v>
      </c>
      <c r="C10563" s="155">
        <v>16279</v>
      </c>
      <c r="D10563">
        <v>667934</v>
      </c>
      <c r="E10563" t="s">
        <v>2275</v>
      </c>
      <c r="F10563" t="s">
        <v>500</v>
      </c>
      <c r="G10563" s="155">
        <v>45923</v>
      </c>
      <c r="H10563">
        <v>1</v>
      </c>
    </row>
    <row r="10564" spans="1:8" x14ac:dyDescent="0.25">
      <c r="A10564">
        <v>4899317</v>
      </c>
      <c r="B10564" t="s">
        <v>20410</v>
      </c>
      <c r="C10564" s="155">
        <v>11763</v>
      </c>
      <c r="D10564">
        <v>667814</v>
      </c>
      <c r="E10564" t="s">
        <v>1189</v>
      </c>
      <c r="F10564" t="s">
        <v>15</v>
      </c>
      <c r="G10564" s="155">
        <v>45923</v>
      </c>
      <c r="H10564">
        <v>1</v>
      </c>
    </row>
    <row r="10565" spans="1:8" x14ac:dyDescent="0.25">
      <c r="A10565">
        <v>4899315</v>
      </c>
      <c r="B10565" t="s">
        <v>15219</v>
      </c>
      <c r="C10565" s="155">
        <v>23212</v>
      </c>
      <c r="D10565">
        <v>608814</v>
      </c>
      <c r="E10565" t="s">
        <v>1867</v>
      </c>
      <c r="F10565" t="s">
        <v>75</v>
      </c>
      <c r="G10565" s="155">
        <v>45923</v>
      </c>
      <c r="H10565">
        <v>1</v>
      </c>
    </row>
    <row r="10566" spans="1:8" x14ac:dyDescent="0.25">
      <c r="A10566">
        <v>4899314</v>
      </c>
      <c r="B10566" t="s">
        <v>20411</v>
      </c>
      <c r="C10566" s="155">
        <v>15043</v>
      </c>
      <c r="D10566">
        <v>667688</v>
      </c>
      <c r="E10566" t="s">
        <v>1156</v>
      </c>
      <c r="F10566" t="s">
        <v>397</v>
      </c>
      <c r="G10566" s="155">
        <v>45923</v>
      </c>
      <c r="H10566">
        <v>1</v>
      </c>
    </row>
    <row r="10567" spans="1:8" x14ac:dyDescent="0.25">
      <c r="A10567">
        <v>4899313</v>
      </c>
      <c r="B10567" t="s">
        <v>20412</v>
      </c>
      <c r="C10567" s="155">
        <v>28681</v>
      </c>
      <c r="D10567">
        <v>667814</v>
      </c>
      <c r="E10567" t="s">
        <v>1888</v>
      </c>
      <c r="F10567" t="s">
        <v>38</v>
      </c>
      <c r="G10567" s="155">
        <v>45922</v>
      </c>
      <c r="H10567">
        <v>1</v>
      </c>
    </row>
    <row r="10568" spans="1:8" x14ac:dyDescent="0.25">
      <c r="A10568">
        <v>4899311</v>
      </c>
      <c r="B10568" t="s">
        <v>11273</v>
      </c>
      <c r="C10568" s="155">
        <v>22027</v>
      </c>
      <c r="D10568">
        <v>617890</v>
      </c>
      <c r="E10568" t="s">
        <v>10314</v>
      </c>
      <c r="F10568" t="s">
        <v>67</v>
      </c>
      <c r="G10568" s="155">
        <v>45923</v>
      </c>
      <c r="H10568">
        <v>1</v>
      </c>
    </row>
    <row r="10569" spans="1:8" x14ac:dyDescent="0.25">
      <c r="A10569">
        <v>4899309</v>
      </c>
      <c r="B10569" t="s">
        <v>26023</v>
      </c>
      <c r="C10569" s="155">
        <v>37421</v>
      </c>
      <c r="D10569">
        <v>667814</v>
      </c>
      <c r="E10569" t="s">
        <v>1180</v>
      </c>
      <c r="F10569" t="s">
        <v>414</v>
      </c>
      <c r="G10569" s="155">
        <v>45923</v>
      </c>
      <c r="H10569">
        <v>1</v>
      </c>
    </row>
    <row r="10570" spans="1:8" x14ac:dyDescent="0.25">
      <c r="A10570">
        <v>4899308</v>
      </c>
      <c r="B10570" t="s">
        <v>2737</v>
      </c>
      <c r="C10570" s="155">
        <v>14161</v>
      </c>
      <c r="D10570">
        <v>602984</v>
      </c>
      <c r="E10570" t="s">
        <v>3226</v>
      </c>
      <c r="F10570" t="s">
        <v>88</v>
      </c>
      <c r="G10570" s="155">
        <v>45923</v>
      </c>
      <c r="H10570">
        <v>1</v>
      </c>
    </row>
    <row r="10571" spans="1:8" x14ac:dyDescent="0.25">
      <c r="A10571">
        <v>4899307</v>
      </c>
      <c r="B10571" t="s">
        <v>10855</v>
      </c>
      <c r="C10571" s="155">
        <v>33648</v>
      </c>
      <c r="D10571">
        <v>622871</v>
      </c>
      <c r="E10571" t="s">
        <v>4906</v>
      </c>
      <c r="F10571" t="s">
        <v>44</v>
      </c>
      <c r="G10571" s="155">
        <v>45923</v>
      </c>
      <c r="H10571">
        <v>1</v>
      </c>
    </row>
    <row r="10572" spans="1:8" x14ac:dyDescent="0.25">
      <c r="A10572">
        <v>4899304</v>
      </c>
      <c r="B10572" t="s">
        <v>4518</v>
      </c>
      <c r="C10572" s="155">
        <v>26648</v>
      </c>
      <c r="D10572">
        <v>667972</v>
      </c>
      <c r="E10572" t="s">
        <v>1170</v>
      </c>
      <c r="F10572" t="s">
        <v>18</v>
      </c>
      <c r="G10572" s="155">
        <v>45923</v>
      </c>
      <c r="H10572">
        <v>1</v>
      </c>
    </row>
    <row r="10573" spans="1:8" x14ac:dyDescent="0.25">
      <c r="A10573">
        <v>4899300</v>
      </c>
      <c r="B10573" t="s">
        <v>20413</v>
      </c>
      <c r="C10573" s="155">
        <v>29374</v>
      </c>
      <c r="D10573">
        <v>667814</v>
      </c>
      <c r="E10573" t="s">
        <v>1888</v>
      </c>
      <c r="F10573" t="s">
        <v>15</v>
      </c>
      <c r="G10573" s="155">
        <v>45923</v>
      </c>
      <c r="H10573">
        <v>1</v>
      </c>
    </row>
    <row r="10574" spans="1:8" x14ac:dyDescent="0.25">
      <c r="A10574">
        <v>4899298</v>
      </c>
      <c r="B10574" t="s">
        <v>20414</v>
      </c>
      <c r="C10574" s="155">
        <v>14691</v>
      </c>
      <c r="D10574">
        <v>667688</v>
      </c>
      <c r="E10574" t="s">
        <v>1174</v>
      </c>
      <c r="F10574" t="s">
        <v>455</v>
      </c>
      <c r="G10574" s="155">
        <v>45919</v>
      </c>
      <c r="H10574">
        <v>1</v>
      </c>
    </row>
    <row r="10575" spans="1:8" x14ac:dyDescent="0.25">
      <c r="A10575">
        <v>4899295</v>
      </c>
      <c r="B10575" t="s">
        <v>26024</v>
      </c>
      <c r="C10575" s="155">
        <v>17979</v>
      </c>
      <c r="D10575">
        <v>602984</v>
      </c>
      <c r="E10575" t="s">
        <v>1156</v>
      </c>
      <c r="F10575" t="s">
        <v>88</v>
      </c>
      <c r="G10575" s="155">
        <v>45923</v>
      </c>
      <c r="H10575">
        <v>1</v>
      </c>
    </row>
    <row r="10576" spans="1:8" x14ac:dyDescent="0.25">
      <c r="A10576">
        <v>4899294</v>
      </c>
      <c r="B10576" t="s">
        <v>20415</v>
      </c>
      <c r="C10576" s="155">
        <v>19104</v>
      </c>
      <c r="D10576">
        <v>667814</v>
      </c>
      <c r="E10576" t="s">
        <v>1224</v>
      </c>
      <c r="F10576" t="s">
        <v>495</v>
      </c>
      <c r="G10576" s="155">
        <v>45913</v>
      </c>
      <c r="H10576">
        <v>1</v>
      </c>
    </row>
    <row r="10577" spans="1:8" x14ac:dyDescent="0.25">
      <c r="A10577">
        <v>4899293</v>
      </c>
      <c r="B10577" t="s">
        <v>24948</v>
      </c>
      <c r="C10577" s="155">
        <v>24811</v>
      </c>
      <c r="D10577">
        <v>665890</v>
      </c>
      <c r="E10577" t="s">
        <v>3927</v>
      </c>
      <c r="F10577" t="s">
        <v>56</v>
      </c>
      <c r="G10577" s="155">
        <v>45923</v>
      </c>
      <c r="H10577">
        <v>1</v>
      </c>
    </row>
    <row r="10578" spans="1:8" x14ac:dyDescent="0.25">
      <c r="A10578">
        <v>4899287</v>
      </c>
      <c r="B10578" t="s">
        <v>13628</v>
      </c>
      <c r="C10578" s="155">
        <v>27942</v>
      </c>
      <c r="D10578">
        <v>667814</v>
      </c>
      <c r="E10578" t="s">
        <v>1186</v>
      </c>
      <c r="F10578" t="s">
        <v>394</v>
      </c>
      <c r="G10578" s="155">
        <v>45923</v>
      </c>
      <c r="H10578">
        <v>1</v>
      </c>
    </row>
    <row r="10579" spans="1:8" x14ac:dyDescent="0.25">
      <c r="A10579">
        <v>4899286</v>
      </c>
      <c r="B10579" t="s">
        <v>20415</v>
      </c>
      <c r="C10579" s="155">
        <v>19104</v>
      </c>
      <c r="D10579">
        <v>667984</v>
      </c>
      <c r="E10579" t="s">
        <v>1635</v>
      </c>
      <c r="F10579" t="s">
        <v>495</v>
      </c>
      <c r="G10579" s="155">
        <v>45912</v>
      </c>
      <c r="H10579">
        <v>1</v>
      </c>
    </row>
    <row r="10580" spans="1:8" x14ac:dyDescent="0.25">
      <c r="A10580">
        <v>4899283</v>
      </c>
      <c r="B10580" t="s">
        <v>20416</v>
      </c>
      <c r="C10580" s="155">
        <v>21986</v>
      </c>
      <c r="D10580">
        <v>682824</v>
      </c>
      <c r="E10580" t="s">
        <v>1198</v>
      </c>
      <c r="F10580" t="s">
        <v>298</v>
      </c>
      <c r="G10580" s="155">
        <v>45920</v>
      </c>
      <c r="H10580">
        <v>1</v>
      </c>
    </row>
    <row r="10581" spans="1:8" x14ac:dyDescent="0.25">
      <c r="A10581">
        <v>4899282</v>
      </c>
      <c r="B10581" t="s">
        <v>20417</v>
      </c>
      <c r="C10581" s="155">
        <v>26814</v>
      </c>
      <c r="D10581">
        <v>667824</v>
      </c>
      <c r="E10581" t="s">
        <v>1951</v>
      </c>
      <c r="F10581" t="s">
        <v>350</v>
      </c>
      <c r="G10581" s="155">
        <v>45923</v>
      </c>
      <c r="H10581">
        <v>1</v>
      </c>
    </row>
    <row r="10582" spans="1:8" x14ac:dyDescent="0.25">
      <c r="A10582">
        <v>4899281</v>
      </c>
      <c r="B10582" t="s">
        <v>20418</v>
      </c>
      <c r="C10582" s="155">
        <v>17787</v>
      </c>
      <c r="D10582">
        <v>667688</v>
      </c>
      <c r="E10582" t="s">
        <v>1174</v>
      </c>
      <c r="F10582" t="s">
        <v>455</v>
      </c>
      <c r="G10582" s="155">
        <v>45922</v>
      </c>
      <c r="H10582">
        <v>1</v>
      </c>
    </row>
    <row r="10583" spans="1:8" x14ac:dyDescent="0.25">
      <c r="A10583">
        <v>4899278</v>
      </c>
      <c r="B10583" t="s">
        <v>2553</v>
      </c>
      <c r="C10583" s="155">
        <v>19379</v>
      </c>
      <c r="D10583">
        <v>667984</v>
      </c>
      <c r="E10583" t="s">
        <v>1156</v>
      </c>
      <c r="F10583" t="s">
        <v>15</v>
      </c>
      <c r="G10583" s="155">
        <v>45923</v>
      </c>
      <c r="H10583">
        <v>1</v>
      </c>
    </row>
    <row r="10584" spans="1:8" x14ac:dyDescent="0.25">
      <c r="A10584">
        <v>4899276</v>
      </c>
      <c r="B10584" t="s">
        <v>20419</v>
      </c>
      <c r="C10584" s="155">
        <v>24237</v>
      </c>
      <c r="D10584">
        <v>608890</v>
      </c>
      <c r="E10584" t="s">
        <v>5937</v>
      </c>
      <c r="F10584" t="s">
        <v>81</v>
      </c>
      <c r="G10584" s="155">
        <v>45923</v>
      </c>
      <c r="H10584">
        <v>1</v>
      </c>
    </row>
    <row r="10585" spans="1:8" x14ac:dyDescent="0.25">
      <c r="A10585">
        <v>4899274</v>
      </c>
      <c r="B10585" t="s">
        <v>20420</v>
      </c>
      <c r="C10585" s="155">
        <v>37690</v>
      </c>
      <c r="D10585">
        <v>682824</v>
      </c>
      <c r="E10585" t="s">
        <v>1951</v>
      </c>
      <c r="F10585" t="s">
        <v>64</v>
      </c>
      <c r="G10585" s="155">
        <v>45923</v>
      </c>
      <c r="H10585">
        <v>1</v>
      </c>
    </row>
    <row r="10586" spans="1:8" x14ac:dyDescent="0.25">
      <c r="A10586">
        <v>4899273</v>
      </c>
      <c r="B10586" t="s">
        <v>8809</v>
      </c>
      <c r="C10586" s="155">
        <v>16925</v>
      </c>
      <c r="D10586">
        <v>602984</v>
      </c>
      <c r="E10586" t="s">
        <v>1635</v>
      </c>
      <c r="F10586" t="s">
        <v>88</v>
      </c>
      <c r="G10586" s="155">
        <v>45923</v>
      </c>
      <c r="H10586">
        <v>1</v>
      </c>
    </row>
    <row r="10587" spans="1:8" x14ac:dyDescent="0.25">
      <c r="A10587">
        <v>4899272</v>
      </c>
      <c r="B10587" t="s">
        <v>3841</v>
      </c>
      <c r="C10587" s="155">
        <v>22827</v>
      </c>
      <c r="D10587">
        <v>682824</v>
      </c>
      <c r="E10587" t="s">
        <v>1156</v>
      </c>
      <c r="F10587" t="s">
        <v>298</v>
      </c>
      <c r="G10587" s="155">
        <v>45920</v>
      </c>
      <c r="H10587">
        <v>1</v>
      </c>
    </row>
    <row r="10588" spans="1:8" x14ac:dyDescent="0.25">
      <c r="A10588">
        <v>4899269</v>
      </c>
      <c r="B10588" t="s">
        <v>3816</v>
      </c>
      <c r="C10588" s="155">
        <v>36962</v>
      </c>
      <c r="D10588">
        <v>622804</v>
      </c>
      <c r="E10588" t="s">
        <v>2314</v>
      </c>
      <c r="F10588" t="s">
        <v>24</v>
      </c>
      <c r="G10588" s="155">
        <v>45923</v>
      </c>
      <c r="H10588">
        <v>1</v>
      </c>
    </row>
    <row r="10589" spans="1:8" x14ac:dyDescent="0.25">
      <c r="A10589">
        <v>4899267</v>
      </c>
      <c r="B10589" t="s">
        <v>20421</v>
      </c>
      <c r="C10589" s="155">
        <v>22429</v>
      </c>
      <c r="D10589">
        <v>667688</v>
      </c>
      <c r="E10589" t="s">
        <v>1174</v>
      </c>
      <c r="F10589" t="s">
        <v>350</v>
      </c>
      <c r="G10589" s="155">
        <v>45923</v>
      </c>
      <c r="H10589">
        <v>1</v>
      </c>
    </row>
    <row r="10590" spans="1:8" x14ac:dyDescent="0.25">
      <c r="A10590">
        <v>4899265</v>
      </c>
      <c r="B10590" t="s">
        <v>8397</v>
      </c>
      <c r="C10590" s="155">
        <v>20122</v>
      </c>
      <c r="D10590">
        <v>667984</v>
      </c>
      <c r="E10590" t="s">
        <v>1156</v>
      </c>
      <c r="F10590" t="s">
        <v>502</v>
      </c>
      <c r="G10590" s="155">
        <v>45922</v>
      </c>
      <c r="H10590">
        <v>1</v>
      </c>
    </row>
    <row r="10591" spans="1:8" x14ac:dyDescent="0.25">
      <c r="A10591">
        <v>4899264</v>
      </c>
      <c r="B10591" t="s">
        <v>20422</v>
      </c>
      <c r="C10591" s="155">
        <v>28300</v>
      </c>
      <c r="D10591">
        <v>622932</v>
      </c>
      <c r="E10591" t="s">
        <v>535</v>
      </c>
      <c r="F10591" t="s">
        <v>44</v>
      </c>
      <c r="G10591" s="155">
        <v>45923</v>
      </c>
      <c r="H10591">
        <v>1</v>
      </c>
    </row>
    <row r="10592" spans="1:8" x14ac:dyDescent="0.25">
      <c r="A10592">
        <v>4899262</v>
      </c>
      <c r="B10592" t="s">
        <v>5283</v>
      </c>
      <c r="C10592" s="155">
        <v>18842</v>
      </c>
      <c r="D10592">
        <v>667688</v>
      </c>
      <c r="E10592" t="s">
        <v>1156</v>
      </c>
      <c r="F10592" t="s">
        <v>21</v>
      </c>
      <c r="G10592" s="155">
        <v>45923</v>
      </c>
      <c r="H10592">
        <v>1</v>
      </c>
    </row>
    <row r="10593" spans="1:8" x14ac:dyDescent="0.25">
      <c r="A10593">
        <v>4899261</v>
      </c>
      <c r="B10593" t="s">
        <v>2247</v>
      </c>
      <c r="C10593" s="155">
        <v>21114</v>
      </c>
      <c r="D10593">
        <v>667688</v>
      </c>
      <c r="E10593" t="s">
        <v>1174</v>
      </c>
      <c r="F10593" t="s">
        <v>350</v>
      </c>
      <c r="G10593" s="155">
        <v>45923</v>
      </c>
      <c r="H10593">
        <v>1</v>
      </c>
    </row>
    <row r="10594" spans="1:8" x14ac:dyDescent="0.25">
      <c r="A10594">
        <v>4899259</v>
      </c>
      <c r="B10594" t="s">
        <v>20423</v>
      </c>
      <c r="C10594" s="155">
        <v>33802</v>
      </c>
      <c r="D10594">
        <v>622871</v>
      </c>
      <c r="E10594" t="s">
        <v>987</v>
      </c>
      <c r="F10594" t="s">
        <v>760</v>
      </c>
      <c r="G10594" s="155">
        <v>45923</v>
      </c>
      <c r="H10594">
        <v>1</v>
      </c>
    </row>
    <row r="10595" spans="1:8" x14ac:dyDescent="0.25">
      <c r="A10595">
        <v>4899256</v>
      </c>
      <c r="B10595" t="s">
        <v>20424</v>
      </c>
      <c r="C10595" s="155">
        <v>25868</v>
      </c>
      <c r="D10595">
        <v>667688</v>
      </c>
      <c r="E10595" t="s">
        <v>1174</v>
      </c>
      <c r="F10595" t="s">
        <v>455</v>
      </c>
      <c r="G10595" s="155">
        <v>45923</v>
      </c>
      <c r="H10595">
        <v>1</v>
      </c>
    </row>
    <row r="10596" spans="1:8" x14ac:dyDescent="0.25">
      <c r="A10596">
        <v>4899255</v>
      </c>
      <c r="B10596" t="s">
        <v>9476</v>
      </c>
      <c r="C10596" s="155">
        <v>16994</v>
      </c>
      <c r="D10596">
        <v>602688</v>
      </c>
      <c r="E10596" t="s">
        <v>1156</v>
      </c>
      <c r="F10596" t="s">
        <v>88</v>
      </c>
      <c r="G10596" s="155">
        <v>45923</v>
      </c>
      <c r="H10596">
        <v>1</v>
      </c>
    </row>
    <row r="10597" spans="1:8" x14ac:dyDescent="0.25">
      <c r="A10597">
        <v>4899254</v>
      </c>
      <c r="B10597" t="s">
        <v>9294</v>
      </c>
      <c r="C10597" s="155">
        <v>15758</v>
      </c>
      <c r="D10597">
        <v>667814</v>
      </c>
      <c r="E10597" t="s">
        <v>1189</v>
      </c>
      <c r="F10597" t="s">
        <v>14</v>
      </c>
      <c r="G10597" s="155">
        <v>45923</v>
      </c>
      <c r="H10597">
        <v>1</v>
      </c>
    </row>
    <row r="10598" spans="1:8" x14ac:dyDescent="0.25">
      <c r="A10598">
        <v>4899250</v>
      </c>
      <c r="B10598" t="s">
        <v>8285</v>
      </c>
      <c r="C10598" s="155">
        <v>34066</v>
      </c>
      <c r="D10598">
        <v>622865</v>
      </c>
      <c r="E10598" t="s">
        <v>987</v>
      </c>
      <c r="F10598" t="s">
        <v>666</v>
      </c>
      <c r="G10598" s="155">
        <v>45925</v>
      </c>
      <c r="H10598">
        <v>1</v>
      </c>
    </row>
    <row r="10599" spans="1:8" x14ac:dyDescent="0.25">
      <c r="A10599">
        <v>4899249</v>
      </c>
      <c r="B10599" t="s">
        <v>20425</v>
      </c>
      <c r="C10599" s="155">
        <v>17627</v>
      </c>
      <c r="D10599">
        <v>667688</v>
      </c>
      <c r="E10599" t="s">
        <v>1156</v>
      </c>
      <c r="F10599" t="s">
        <v>454</v>
      </c>
      <c r="G10599" s="155">
        <v>45923</v>
      </c>
      <c r="H10599">
        <v>1</v>
      </c>
    </row>
    <row r="10600" spans="1:8" x14ac:dyDescent="0.25">
      <c r="A10600">
        <v>4899248</v>
      </c>
      <c r="B10600" t="s">
        <v>14738</v>
      </c>
      <c r="C10600" s="155">
        <v>23521</v>
      </c>
      <c r="D10600">
        <v>667814</v>
      </c>
      <c r="E10600" t="s">
        <v>1189</v>
      </c>
      <c r="F10600" t="s">
        <v>14</v>
      </c>
      <c r="G10600" s="155">
        <v>45923</v>
      </c>
      <c r="H10600">
        <v>1</v>
      </c>
    </row>
    <row r="10601" spans="1:8" x14ac:dyDescent="0.25">
      <c r="A10601">
        <v>4899246</v>
      </c>
      <c r="B10601" t="s">
        <v>20426</v>
      </c>
      <c r="C10601" s="155">
        <v>20184</v>
      </c>
      <c r="D10601">
        <v>610814</v>
      </c>
      <c r="E10601" t="s">
        <v>2619</v>
      </c>
      <c r="F10601" t="s">
        <v>52</v>
      </c>
      <c r="G10601" s="155">
        <v>45923</v>
      </c>
      <c r="H10601">
        <v>1</v>
      </c>
    </row>
    <row r="10602" spans="1:8" x14ac:dyDescent="0.25">
      <c r="A10602">
        <v>4899245</v>
      </c>
      <c r="B10602" t="s">
        <v>20427</v>
      </c>
      <c r="C10602" s="155">
        <v>27260</v>
      </c>
      <c r="D10602">
        <v>667688</v>
      </c>
      <c r="E10602" t="s">
        <v>1156</v>
      </c>
      <c r="F10602" t="s">
        <v>495</v>
      </c>
      <c r="G10602" s="155">
        <v>45905</v>
      </c>
      <c r="H10602">
        <v>1</v>
      </c>
    </row>
    <row r="10603" spans="1:8" x14ac:dyDescent="0.25">
      <c r="A10603">
        <v>4899244</v>
      </c>
      <c r="B10603" t="s">
        <v>13756</v>
      </c>
      <c r="C10603" s="155">
        <v>19362</v>
      </c>
      <c r="D10603">
        <v>602688</v>
      </c>
      <c r="E10603" t="s">
        <v>1156</v>
      </c>
      <c r="F10603" t="s">
        <v>88</v>
      </c>
      <c r="G10603" s="155">
        <v>45923</v>
      </c>
      <c r="H10603">
        <v>1</v>
      </c>
    </row>
    <row r="10604" spans="1:8" x14ac:dyDescent="0.25">
      <c r="A10604">
        <v>4899242</v>
      </c>
      <c r="B10604" t="s">
        <v>20427</v>
      </c>
      <c r="C10604" s="155">
        <v>27260</v>
      </c>
      <c r="D10604">
        <v>667984</v>
      </c>
      <c r="E10604" t="s">
        <v>1156</v>
      </c>
      <c r="F10604" t="s">
        <v>495</v>
      </c>
      <c r="G10604" s="155">
        <v>45915</v>
      </c>
      <c r="H10604">
        <v>1</v>
      </c>
    </row>
    <row r="10605" spans="1:8" x14ac:dyDescent="0.25">
      <c r="A10605">
        <v>4899241</v>
      </c>
      <c r="B10605" t="s">
        <v>20428</v>
      </c>
      <c r="C10605" s="155">
        <v>25055</v>
      </c>
      <c r="D10605">
        <v>667814</v>
      </c>
      <c r="E10605" t="s">
        <v>1189</v>
      </c>
      <c r="F10605" t="s">
        <v>14</v>
      </c>
      <c r="G10605" s="155">
        <v>45923</v>
      </c>
      <c r="H10605">
        <v>1</v>
      </c>
    </row>
    <row r="10606" spans="1:8" x14ac:dyDescent="0.25">
      <c r="A10606">
        <v>4899240</v>
      </c>
      <c r="B10606" t="s">
        <v>9808</v>
      </c>
      <c r="C10606" s="155">
        <v>16629</v>
      </c>
      <c r="D10606">
        <v>602984</v>
      </c>
      <c r="E10606" t="s">
        <v>1186</v>
      </c>
      <c r="F10606" t="s">
        <v>26</v>
      </c>
      <c r="G10606" s="155">
        <v>45923</v>
      </c>
      <c r="H10606">
        <v>1</v>
      </c>
    </row>
    <row r="10607" spans="1:8" x14ac:dyDescent="0.25">
      <c r="A10607">
        <v>4899237</v>
      </c>
      <c r="B10607" t="s">
        <v>20429</v>
      </c>
      <c r="C10607" s="155">
        <v>13364</v>
      </c>
      <c r="D10607">
        <v>667688</v>
      </c>
      <c r="E10607" t="s">
        <v>1156</v>
      </c>
      <c r="F10607" t="s">
        <v>21</v>
      </c>
      <c r="G10607" s="155">
        <v>45923</v>
      </c>
      <c r="H10607">
        <v>1</v>
      </c>
    </row>
    <row r="10608" spans="1:8" x14ac:dyDescent="0.25">
      <c r="A10608">
        <v>4899235</v>
      </c>
      <c r="B10608" t="s">
        <v>5283</v>
      </c>
      <c r="C10608" s="155">
        <v>18842</v>
      </c>
      <c r="D10608">
        <v>682824</v>
      </c>
      <c r="E10608" t="s">
        <v>1198</v>
      </c>
      <c r="F10608" t="s">
        <v>298</v>
      </c>
      <c r="G10608" s="155">
        <v>45920</v>
      </c>
      <c r="H10608">
        <v>1</v>
      </c>
    </row>
    <row r="10609" spans="1:8" x14ac:dyDescent="0.25">
      <c r="A10609">
        <v>4899232</v>
      </c>
      <c r="B10609" t="s">
        <v>2231</v>
      </c>
      <c r="C10609" s="155">
        <v>24744</v>
      </c>
      <c r="D10609">
        <v>667688</v>
      </c>
      <c r="E10609" t="s">
        <v>1174</v>
      </c>
      <c r="F10609" t="s">
        <v>501</v>
      </c>
      <c r="G10609" s="155">
        <v>45923</v>
      </c>
      <c r="H10609">
        <v>1</v>
      </c>
    </row>
    <row r="10610" spans="1:8" x14ac:dyDescent="0.25">
      <c r="A10610">
        <v>4899231</v>
      </c>
      <c r="B10610" t="s">
        <v>26025</v>
      </c>
      <c r="C10610" s="155">
        <v>25204</v>
      </c>
      <c r="D10610">
        <v>622871</v>
      </c>
      <c r="E10610" t="s">
        <v>3418</v>
      </c>
      <c r="F10610" t="s">
        <v>44</v>
      </c>
      <c r="G10610" s="155">
        <v>45923</v>
      </c>
      <c r="H10610">
        <v>1</v>
      </c>
    </row>
    <row r="10611" spans="1:8" x14ac:dyDescent="0.25">
      <c r="A10611">
        <v>4899227</v>
      </c>
      <c r="B10611" t="s">
        <v>5550</v>
      </c>
      <c r="C10611" s="155">
        <v>20236</v>
      </c>
      <c r="D10611">
        <v>667890</v>
      </c>
      <c r="E10611" t="s">
        <v>4161</v>
      </c>
      <c r="F10611" t="s">
        <v>380</v>
      </c>
      <c r="G10611" s="155">
        <v>45923</v>
      </c>
      <c r="H10611">
        <v>1</v>
      </c>
    </row>
    <row r="10612" spans="1:8" x14ac:dyDescent="0.25">
      <c r="A10612">
        <v>4899225</v>
      </c>
      <c r="B10612" t="s">
        <v>20430</v>
      </c>
      <c r="C10612" s="155">
        <v>19872</v>
      </c>
      <c r="D10612">
        <v>667814</v>
      </c>
      <c r="E10612" t="s">
        <v>1888</v>
      </c>
      <c r="F10612" t="s">
        <v>327</v>
      </c>
      <c r="G10612" s="155">
        <v>45923</v>
      </c>
      <c r="H10612">
        <v>1</v>
      </c>
    </row>
    <row r="10613" spans="1:8" x14ac:dyDescent="0.25">
      <c r="A10613">
        <v>4899223</v>
      </c>
      <c r="B10613" t="s">
        <v>16464</v>
      </c>
      <c r="C10613" s="155">
        <v>26944</v>
      </c>
      <c r="D10613">
        <v>667814</v>
      </c>
      <c r="E10613" t="s">
        <v>1180</v>
      </c>
      <c r="F10613" t="s">
        <v>383</v>
      </c>
      <c r="G10613" s="155">
        <v>45923</v>
      </c>
      <c r="H10613">
        <v>1</v>
      </c>
    </row>
    <row r="10614" spans="1:8" x14ac:dyDescent="0.25">
      <c r="A10614">
        <v>4899222</v>
      </c>
      <c r="B10614" t="s">
        <v>26026</v>
      </c>
      <c r="C10614" s="155">
        <v>14070</v>
      </c>
      <c r="D10614">
        <v>609814</v>
      </c>
      <c r="E10614" t="s">
        <v>1198</v>
      </c>
      <c r="F10614" t="s">
        <v>345</v>
      </c>
      <c r="G10614" s="155">
        <v>45923</v>
      </c>
      <c r="H10614">
        <v>1</v>
      </c>
    </row>
    <row r="10615" spans="1:8" x14ac:dyDescent="0.25">
      <c r="A10615">
        <v>4899221</v>
      </c>
      <c r="B10615" t="s">
        <v>20431</v>
      </c>
      <c r="C10615" s="155">
        <v>10356</v>
      </c>
      <c r="D10615">
        <v>682824</v>
      </c>
      <c r="E10615" t="s">
        <v>1198</v>
      </c>
      <c r="F10615" t="s">
        <v>298</v>
      </c>
      <c r="G10615" s="155">
        <v>45920</v>
      </c>
      <c r="H10615">
        <v>1</v>
      </c>
    </row>
    <row r="10616" spans="1:8" x14ac:dyDescent="0.25">
      <c r="A10616">
        <v>4899219</v>
      </c>
      <c r="B10616" t="s">
        <v>26027</v>
      </c>
      <c r="C10616" s="155">
        <v>31351</v>
      </c>
      <c r="D10616">
        <v>667814</v>
      </c>
      <c r="E10616" t="s">
        <v>1172</v>
      </c>
      <c r="F10616" t="s">
        <v>430</v>
      </c>
      <c r="G10616" s="155">
        <v>45923</v>
      </c>
      <c r="H10616">
        <v>1</v>
      </c>
    </row>
    <row r="10617" spans="1:8" x14ac:dyDescent="0.25">
      <c r="A10617">
        <v>4899212</v>
      </c>
      <c r="B10617" t="s">
        <v>20432</v>
      </c>
      <c r="C10617" s="155">
        <v>19153</v>
      </c>
      <c r="D10617">
        <v>667814</v>
      </c>
      <c r="E10617" t="s">
        <v>1189</v>
      </c>
      <c r="F10617" t="s">
        <v>14</v>
      </c>
      <c r="G10617" s="155">
        <v>45918</v>
      </c>
      <c r="H10617">
        <v>1</v>
      </c>
    </row>
    <row r="10618" spans="1:8" x14ac:dyDescent="0.25">
      <c r="A10618">
        <v>4899211</v>
      </c>
      <c r="B10618" t="s">
        <v>5520</v>
      </c>
      <c r="C10618" s="155">
        <v>16388</v>
      </c>
      <c r="D10618">
        <v>602984</v>
      </c>
      <c r="E10618" t="s">
        <v>1156</v>
      </c>
      <c r="F10618" t="s">
        <v>88</v>
      </c>
      <c r="G10618" s="155">
        <v>45923</v>
      </c>
      <c r="H10618">
        <v>1</v>
      </c>
    </row>
    <row r="10619" spans="1:8" x14ac:dyDescent="0.25">
      <c r="A10619">
        <v>4899209</v>
      </c>
      <c r="B10619" t="s">
        <v>10105</v>
      </c>
      <c r="C10619" s="155">
        <v>20491</v>
      </c>
      <c r="D10619">
        <v>602688</v>
      </c>
      <c r="E10619" t="s">
        <v>1156</v>
      </c>
      <c r="F10619" t="s">
        <v>26</v>
      </c>
      <c r="G10619" s="155">
        <v>45923</v>
      </c>
      <c r="H10619">
        <v>1</v>
      </c>
    </row>
    <row r="10620" spans="1:8" x14ac:dyDescent="0.25">
      <c r="A10620">
        <v>4899208</v>
      </c>
      <c r="B10620" t="s">
        <v>20433</v>
      </c>
      <c r="C10620" s="155">
        <v>17230</v>
      </c>
      <c r="D10620">
        <v>667688</v>
      </c>
      <c r="E10620" t="s">
        <v>1156</v>
      </c>
      <c r="F10620" t="s">
        <v>397</v>
      </c>
      <c r="G10620" s="155">
        <v>45923</v>
      </c>
      <c r="H10620">
        <v>1</v>
      </c>
    </row>
    <row r="10621" spans="1:8" x14ac:dyDescent="0.25">
      <c r="A10621">
        <v>4899207</v>
      </c>
      <c r="B10621" t="s">
        <v>20434</v>
      </c>
      <c r="C10621" s="155">
        <v>38351</v>
      </c>
      <c r="D10621">
        <v>682824</v>
      </c>
      <c r="E10621" t="s">
        <v>4492</v>
      </c>
      <c r="F10621" t="s">
        <v>298</v>
      </c>
      <c r="G10621" s="155">
        <v>45920</v>
      </c>
      <c r="H10621">
        <v>1</v>
      </c>
    </row>
    <row r="10622" spans="1:8" x14ac:dyDescent="0.25">
      <c r="A10622">
        <v>4899201</v>
      </c>
      <c r="B10622" t="s">
        <v>5057</v>
      </c>
      <c r="C10622" s="155">
        <v>33132</v>
      </c>
      <c r="D10622">
        <v>622865</v>
      </c>
      <c r="E10622" t="s">
        <v>2438</v>
      </c>
      <c r="F10622" t="s">
        <v>24</v>
      </c>
      <c r="G10622" s="155">
        <v>45925</v>
      </c>
      <c r="H10622">
        <v>1</v>
      </c>
    </row>
    <row r="10623" spans="1:8" x14ac:dyDescent="0.25">
      <c r="A10623">
        <v>4899199</v>
      </c>
      <c r="B10623" t="s">
        <v>19301</v>
      </c>
      <c r="C10623" s="155">
        <v>27053</v>
      </c>
      <c r="D10623">
        <v>618890</v>
      </c>
      <c r="E10623" t="s">
        <v>3271</v>
      </c>
      <c r="F10623" t="s">
        <v>225</v>
      </c>
      <c r="G10623" s="155">
        <v>45923</v>
      </c>
      <c r="H10623">
        <v>1</v>
      </c>
    </row>
    <row r="10624" spans="1:8" x14ac:dyDescent="0.25">
      <c r="A10624">
        <v>4899197</v>
      </c>
      <c r="B10624" t="s">
        <v>20435</v>
      </c>
      <c r="C10624" s="155">
        <v>22046</v>
      </c>
      <c r="D10624">
        <v>667814</v>
      </c>
      <c r="E10624" t="s">
        <v>1189</v>
      </c>
      <c r="F10624" t="s">
        <v>14</v>
      </c>
      <c r="G10624" s="155">
        <v>45919</v>
      </c>
      <c r="H10624">
        <v>1</v>
      </c>
    </row>
    <row r="10625" spans="1:8" x14ac:dyDescent="0.25">
      <c r="A10625">
        <v>4899195</v>
      </c>
      <c r="B10625" t="s">
        <v>15167</v>
      </c>
      <c r="C10625" s="155">
        <v>21497</v>
      </c>
      <c r="D10625">
        <v>667688</v>
      </c>
      <c r="E10625" t="s">
        <v>1174</v>
      </c>
      <c r="F10625" t="s">
        <v>421</v>
      </c>
      <c r="G10625" s="155">
        <v>45923</v>
      </c>
      <c r="H10625">
        <v>1</v>
      </c>
    </row>
    <row r="10626" spans="1:8" x14ac:dyDescent="0.25">
      <c r="A10626">
        <v>4899194</v>
      </c>
      <c r="B10626" t="s">
        <v>8107</v>
      </c>
      <c r="C10626" s="155">
        <v>19089</v>
      </c>
      <c r="D10626">
        <v>682824</v>
      </c>
      <c r="E10626" t="s">
        <v>1156</v>
      </c>
      <c r="F10626" t="s">
        <v>298</v>
      </c>
      <c r="G10626" s="155">
        <v>45920</v>
      </c>
      <c r="H10626">
        <v>1</v>
      </c>
    </row>
    <row r="10627" spans="1:8" x14ac:dyDescent="0.25">
      <c r="A10627">
        <v>4899187</v>
      </c>
      <c r="B10627" t="s">
        <v>20436</v>
      </c>
      <c r="C10627" s="155">
        <v>22155</v>
      </c>
      <c r="D10627">
        <v>667814</v>
      </c>
      <c r="E10627" t="s">
        <v>1379</v>
      </c>
      <c r="F10627" t="s">
        <v>500</v>
      </c>
      <c r="G10627" s="155">
        <v>45923</v>
      </c>
      <c r="H10627">
        <v>1</v>
      </c>
    </row>
    <row r="10628" spans="1:8" x14ac:dyDescent="0.25">
      <c r="A10628">
        <v>4899186</v>
      </c>
      <c r="B10628" t="s">
        <v>20437</v>
      </c>
      <c r="C10628" s="155">
        <v>39183</v>
      </c>
      <c r="D10628">
        <v>682824</v>
      </c>
      <c r="E10628" t="s">
        <v>1951</v>
      </c>
      <c r="F10628" t="s">
        <v>64</v>
      </c>
      <c r="G10628" s="155">
        <v>45923</v>
      </c>
      <c r="H10628">
        <v>1</v>
      </c>
    </row>
    <row r="10629" spans="1:8" x14ac:dyDescent="0.25">
      <c r="A10629">
        <v>4899182</v>
      </c>
      <c r="B10629" t="s">
        <v>20438</v>
      </c>
      <c r="C10629" s="155">
        <v>18861</v>
      </c>
      <c r="D10629">
        <v>682824</v>
      </c>
      <c r="E10629" t="s">
        <v>1198</v>
      </c>
      <c r="F10629" t="s">
        <v>298</v>
      </c>
      <c r="G10629" s="155">
        <v>45920</v>
      </c>
      <c r="H10629">
        <v>1</v>
      </c>
    </row>
    <row r="10630" spans="1:8" x14ac:dyDescent="0.25">
      <c r="A10630">
        <v>4899176</v>
      </c>
      <c r="B10630" t="s">
        <v>5960</v>
      </c>
      <c r="C10630" s="155">
        <v>22927</v>
      </c>
      <c r="D10630">
        <v>622932</v>
      </c>
      <c r="E10630" t="s">
        <v>2328</v>
      </c>
      <c r="F10630" t="s">
        <v>85</v>
      </c>
      <c r="G10630" s="155">
        <v>45923</v>
      </c>
      <c r="H10630">
        <v>1</v>
      </c>
    </row>
    <row r="10631" spans="1:8" x14ac:dyDescent="0.25">
      <c r="A10631">
        <v>4899175</v>
      </c>
      <c r="B10631" t="s">
        <v>8461</v>
      </c>
      <c r="C10631" s="155">
        <v>22828</v>
      </c>
      <c r="D10631">
        <v>667984</v>
      </c>
      <c r="E10631" t="s">
        <v>1156</v>
      </c>
      <c r="F10631" t="s">
        <v>394</v>
      </c>
      <c r="G10631" s="155">
        <v>45923</v>
      </c>
      <c r="H10631">
        <v>1</v>
      </c>
    </row>
    <row r="10632" spans="1:8" x14ac:dyDescent="0.25">
      <c r="A10632">
        <v>4899174</v>
      </c>
      <c r="B10632" t="s">
        <v>3623</v>
      </c>
      <c r="C10632" s="155">
        <v>18682</v>
      </c>
      <c r="D10632">
        <v>682824</v>
      </c>
      <c r="E10632" t="s">
        <v>1198</v>
      </c>
      <c r="F10632" t="s">
        <v>298</v>
      </c>
      <c r="G10632" s="155">
        <v>45920</v>
      </c>
      <c r="H10632">
        <v>1</v>
      </c>
    </row>
    <row r="10633" spans="1:8" x14ac:dyDescent="0.25">
      <c r="A10633">
        <v>4899173</v>
      </c>
      <c r="B10633" t="s">
        <v>20439</v>
      </c>
      <c r="C10633" s="155">
        <v>38041</v>
      </c>
      <c r="D10633">
        <v>682824</v>
      </c>
      <c r="E10633" t="s">
        <v>1172</v>
      </c>
      <c r="F10633" t="s">
        <v>482</v>
      </c>
      <c r="G10633" s="155">
        <v>45920</v>
      </c>
      <c r="H10633">
        <v>1</v>
      </c>
    </row>
    <row r="10634" spans="1:8" x14ac:dyDescent="0.25">
      <c r="A10634">
        <v>4899172</v>
      </c>
      <c r="B10634" t="s">
        <v>3027</v>
      </c>
      <c r="C10634" s="155">
        <v>33599</v>
      </c>
      <c r="D10634">
        <v>621982</v>
      </c>
      <c r="E10634" t="s">
        <v>2700</v>
      </c>
      <c r="F10634" t="s">
        <v>73</v>
      </c>
      <c r="G10634" s="155">
        <v>45923</v>
      </c>
      <c r="H10634">
        <v>1</v>
      </c>
    </row>
    <row r="10635" spans="1:8" x14ac:dyDescent="0.25">
      <c r="A10635">
        <v>4899170</v>
      </c>
      <c r="B10635" t="s">
        <v>20352</v>
      </c>
      <c r="C10635" s="155">
        <v>15435</v>
      </c>
      <c r="D10635">
        <v>602688</v>
      </c>
      <c r="E10635" t="s">
        <v>1156</v>
      </c>
      <c r="F10635" t="s">
        <v>88</v>
      </c>
      <c r="G10635" s="155">
        <v>45923</v>
      </c>
      <c r="H10635">
        <v>1</v>
      </c>
    </row>
    <row r="10636" spans="1:8" x14ac:dyDescent="0.25">
      <c r="A10636">
        <v>4899169</v>
      </c>
      <c r="B10636" t="s">
        <v>20440</v>
      </c>
      <c r="C10636" s="155">
        <v>12315</v>
      </c>
      <c r="D10636">
        <v>682824</v>
      </c>
      <c r="E10636" t="s">
        <v>1951</v>
      </c>
      <c r="F10636" t="s">
        <v>482</v>
      </c>
      <c r="G10636" s="155">
        <v>45920</v>
      </c>
      <c r="H10636">
        <v>1</v>
      </c>
    </row>
    <row r="10637" spans="1:8" x14ac:dyDescent="0.25">
      <c r="A10637">
        <v>4899164</v>
      </c>
      <c r="B10637" t="s">
        <v>9149</v>
      </c>
      <c r="C10637" s="155">
        <v>36349</v>
      </c>
      <c r="D10637">
        <v>622804</v>
      </c>
      <c r="E10637" t="s">
        <v>2314</v>
      </c>
      <c r="F10637" t="s">
        <v>24</v>
      </c>
      <c r="G10637" s="155">
        <v>45923</v>
      </c>
      <c r="H10637">
        <v>1</v>
      </c>
    </row>
    <row r="10638" spans="1:8" x14ac:dyDescent="0.25">
      <c r="A10638">
        <v>4899163</v>
      </c>
      <c r="B10638" t="s">
        <v>6276</v>
      </c>
      <c r="C10638" s="155">
        <v>33671</v>
      </c>
      <c r="D10638">
        <v>600890</v>
      </c>
      <c r="E10638" t="s">
        <v>1172</v>
      </c>
      <c r="F10638" t="s">
        <v>503</v>
      </c>
      <c r="G10638" s="155">
        <v>45923</v>
      </c>
      <c r="H10638">
        <v>1</v>
      </c>
    </row>
    <row r="10639" spans="1:8" x14ac:dyDescent="0.25">
      <c r="A10639">
        <v>4899161</v>
      </c>
      <c r="B10639" t="s">
        <v>20441</v>
      </c>
      <c r="C10639" s="155">
        <v>17266</v>
      </c>
      <c r="D10639">
        <v>667688</v>
      </c>
      <c r="E10639" t="s">
        <v>1156</v>
      </c>
      <c r="F10639" t="s">
        <v>397</v>
      </c>
      <c r="G10639" s="155">
        <v>45923</v>
      </c>
      <c r="H10639">
        <v>1</v>
      </c>
    </row>
    <row r="10640" spans="1:8" x14ac:dyDescent="0.25">
      <c r="A10640">
        <v>4899160</v>
      </c>
      <c r="B10640" t="s">
        <v>20442</v>
      </c>
      <c r="C10640" s="155">
        <v>25640</v>
      </c>
      <c r="D10640">
        <v>667890</v>
      </c>
      <c r="E10640" t="s">
        <v>1222</v>
      </c>
      <c r="F10640" t="s">
        <v>27</v>
      </c>
      <c r="G10640" s="155">
        <v>45923</v>
      </c>
      <c r="H10640">
        <v>1</v>
      </c>
    </row>
    <row r="10641" spans="1:8" x14ac:dyDescent="0.25">
      <c r="A10641">
        <v>4899159</v>
      </c>
      <c r="B10641" t="s">
        <v>20443</v>
      </c>
      <c r="C10641" s="155">
        <v>19662</v>
      </c>
      <c r="D10641">
        <v>667688</v>
      </c>
      <c r="E10641" t="s">
        <v>1156</v>
      </c>
      <c r="F10641" t="s">
        <v>383</v>
      </c>
      <c r="G10641" s="155">
        <v>45923</v>
      </c>
      <c r="H10641">
        <v>1</v>
      </c>
    </row>
    <row r="10642" spans="1:8" x14ac:dyDescent="0.25">
      <c r="A10642">
        <v>4899158</v>
      </c>
      <c r="B10642" t="s">
        <v>7259</v>
      </c>
      <c r="C10642" s="155">
        <v>26975</v>
      </c>
      <c r="D10642">
        <v>603888</v>
      </c>
      <c r="E10642" t="s">
        <v>1208</v>
      </c>
      <c r="F10642" t="s">
        <v>284</v>
      </c>
      <c r="G10642" s="155">
        <v>45924</v>
      </c>
      <c r="H10642">
        <v>1</v>
      </c>
    </row>
    <row r="10643" spans="1:8" x14ac:dyDescent="0.25">
      <c r="A10643">
        <v>4899152</v>
      </c>
      <c r="B10643" t="s">
        <v>20444</v>
      </c>
      <c r="C10643" s="155">
        <v>26189</v>
      </c>
      <c r="D10643">
        <v>682824</v>
      </c>
      <c r="E10643" t="s">
        <v>1172</v>
      </c>
      <c r="F10643" t="s">
        <v>482</v>
      </c>
      <c r="G10643" s="155">
        <v>45920</v>
      </c>
      <c r="H10643">
        <v>1</v>
      </c>
    </row>
    <row r="10644" spans="1:8" x14ac:dyDescent="0.25">
      <c r="A10644">
        <v>4899151</v>
      </c>
      <c r="B10644" t="s">
        <v>6979</v>
      </c>
      <c r="C10644" s="155">
        <v>18640</v>
      </c>
      <c r="D10644">
        <v>682824</v>
      </c>
      <c r="E10644" t="s">
        <v>1198</v>
      </c>
      <c r="F10644" t="s">
        <v>298</v>
      </c>
      <c r="G10644" s="155">
        <v>45920</v>
      </c>
      <c r="H10644">
        <v>1</v>
      </c>
    </row>
    <row r="10645" spans="1:8" x14ac:dyDescent="0.25">
      <c r="A10645">
        <v>4899149</v>
      </c>
      <c r="B10645" t="s">
        <v>13359</v>
      </c>
      <c r="C10645" s="155">
        <v>20555</v>
      </c>
      <c r="D10645">
        <v>618814</v>
      </c>
      <c r="E10645" t="s">
        <v>9125</v>
      </c>
      <c r="F10645" t="s">
        <v>378</v>
      </c>
      <c r="G10645" s="155">
        <v>45923</v>
      </c>
      <c r="H10645">
        <v>1</v>
      </c>
    </row>
    <row r="10646" spans="1:8" x14ac:dyDescent="0.25">
      <c r="A10646">
        <v>4899147</v>
      </c>
      <c r="B10646" t="s">
        <v>20445</v>
      </c>
      <c r="C10646" s="155">
        <v>19380</v>
      </c>
      <c r="D10646">
        <v>682824</v>
      </c>
      <c r="E10646" t="s">
        <v>1198</v>
      </c>
      <c r="F10646" t="s">
        <v>482</v>
      </c>
      <c r="G10646" s="155">
        <v>45920</v>
      </c>
      <c r="H10646">
        <v>1</v>
      </c>
    </row>
    <row r="10647" spans="1:8" x14ac:dyDescent="0.25">
      <c r="A10647">
        <v>4899146</v>
      </c>
      <c r="B10647" t="s">
        <v>14426</v>
      </c>
      <c r="C10647" s="155">
        <v>24144</v>
      </c>
      <c r="D10647">
        <v>603814</v>
      </c>
      <c r="E10647" t="s">
        <v>11316</v>
      </c>
      <c r="F10647" t="s">
        <v>284</v>
      </c>
      <c r="G10647" s="155">
        <v>45923</v>
      </c>
      <c r="H10647">
        <v>1</v>
      </c>
    </row>
    <row r="10648" spans="1:8" x14ac:dyDescent="0.25">
      <c r="A10648">
        <v>4899145</v>
      </c>
      <c r="B10648" t="s">
        <v>20446</v>
      </c>
      <c r="C10648" s="155">
        <v>18525</v>
      </c>
      <c r="D10648">
        <v>667688</v>
      </c>
      <c r="E10648" t="s">
        <v>1156</v>
      </c>
      <c r="F10648" t="s">
        <v>21</v>
      </c>
      <c r="G10648" s="155">
        <v>45923</v>
      </c>
      <c r="H10648">
        <v>1</v>
      </c>
    </row>
    <row r="10649" spans="1:8" x14ac:dyDescent="0.25">
      <c r="A10649">
        <v>4899143</v>
      </c>
      <c r="B10649" t="s">
        <v>3841</v>
      </c>
      <c r="C10649" s="155">
        <v>22827</v>
      </c>
      <c r="D10649">
        <v>602984</v>
      </c>
      <c r="E10649" t="s">
        <v>1186</v>
      </c>
      <c r="F10649" t="s">
        <v>26</v>
      </c>
      <c r="G10649" s="155">
        <v>45923</v>
      </c>
      <c r="H10649">
        <v>1</v>
      </c>
    </row>
    <row r="10650" spans="1:8" x14ac:dyDescent="0.25">
      <c r="A10650">
        <v>4899141</v>
      </c>
      <c r="B10650" t="s">
        <v>20447</v>
      </c>
      <c r="C10650" s="155">
        <v>28270</v>
      </c>
      <c r="D10650">
        <v>682824</v>
      </c>
      <c r="E10650" t="s">
        <v>1172</v>
      </c>
      <c r="F10650" t="s">
        <v>482</v>
      </c>
      <c r="G10650" s="155">
        <v>45920</v>
      </c>
      <c r="H10650">
        <v>1</v>
      </c>
    </row>
    <row r="10651" spans="1:8" x14ac:dyDescent="0.25">
      <c r="A10651">
        <v>4899140</v>
      </c>
      <c r="B10651" t="s">
        <v>17887</v>
      </c>
      <c r="C10651" s="155">
        <v>37110</v>
      </c>
      <c r="D10651">
        <v>600890</v>
      </c>
      <c r="E10651" t="s">
        <v>1172</v>
      </c>
      <c r="F10651" t="s">
        <v>503</v>
      </c>
      <c r="G10651" s="155">
        <v>45923</v>
      </c>
      <c r="H10651">
        <v>1</v>
      </c>
    </row>
    <row r="10652" spans="1:8" x14ac:dyDescent="0.25">
      <c r="A10652">
        <v>4899138</v>
      </c>
      <c r="B10652" t="s">
        <v>10028</v>
      </c>
      <c r="C10652" s="155">
        <v>29323</v>
      </c>
      <c r="D10652">
        <v>608890</v>
      </c>
      <c r="E10652" t="s">
        <v>3036</v>
      </c>
      <c r="F10652" t="s">
        <v>75</v>
      </c>
      <c r="G10652" s="155">
        <v>45923</v>
      </c>
      <c r="H10652">
        <v>1</v>
      </c>
    </row>
    <row r="10653" spans="1:8" x14ac:dyDescent="0.25">
      <c r="A10653">
        <v>4899135</v>
      </c>
      <c r="B10653" t="s">
        <v>3138</v>
      </c>
      <c r="C10653" s="155">
        <v>17663</v>
      </c>
      <c r="D10653">
        <v>667814</v>
      </c>
      <c r="E10653" t="s">
        <v>1156</v>
      </c>
      <c r="F10653" t="s">
        <v>500</v>
      </c>
      <c r="G10653" s="155">
        <v>45923</v>
      </c>
      <c r="H10653">
        <v>1</v>
      </c>
    </row>
    <row r="10654" spans="1:8" x14ac:dyDescent="0.25">
      <c r="A10654">
        <v>4899134</v>
      </c>
      <c r="B10654" t="s">
        <v>20448</v>
      </c>
      <c r="C10654" s="155">
        <v>22075</v>
      </c>
      <c r="D10654">
        <v>667688</v>
      </c>
      <c r="E10654" t="s">
        <v>1156</v>
      </c>
      <c r="F10654" t="s">
        <v>495</v>
      </c>
      <c r="G10654" s="155">
        <v>45919</v>
      </c>
      <c r="H10654">
        <v>1</v>
      </c>
    </row>
    <row r="10655" spans="1:8" x14ac:dyDescent="0.25">
      <c r="A10655">
        <v>4899133</v>
      </c>
      <c r="B10655" t="s">
        <v>6110</v>
      </c>
      <c r="C10655" s="155">
        <v>16738</v>
      </c>
      <c r="D10655">
        <v>682824</v>
      </c>
      <c r="E10655" t="s">
        <v>1198</v>
      </c>
      <c r="F10655" t="s">
        <v>298</v>
      </c>
      <c r="G10655" s="155">
        <v>45920</v>
      </c>
      <c r="H10655">
        <v>1</v>
      </c>
    </row>
    <row r="10656" spans="1:8" x14ac:dyDescent="0.25">
      <c r="A10656">
        <v>4899132</v>
      </c>
      <c r="B10656" t="s">
        <v>8053</v>
      </c>
      <c r="C10656" s="155">
        <v>24806</v>
      </c>
      <c r="D10656">
        <v>603888</v>
      </c>
      <c r="E10656" t="s">
        <v>1208</v>
      </c>
      <c r="F10656" t="s">
        <v>284</v>
      </c>
      <c r="G10656" s="155">
        <v>45924</v>
      </c>
      <c r="H10656">
        <v>1</v>
      </c>
    </row>
    <row r="10657" spans="1:8" x14ac:dyDescent="0.25">
      <c r="A10657">
        <v>4899131</v>
      </c>
      <c r="B10657" t="s">
        <v>20448</v>
      </c>
      <c r="C10657" s="155">
        <v>22075</v>
      </c>
      <c r="D10657">
        <v>667984</v>
      </c>
      <c r="E10657" t="s">
        <v>1186</v>
      </c>
      <c r="F10657" t="s">
        <v>495</v>
      </c>
      <c r="G10657" s="155">
        <v>45920</v>
      </c>
      <c r="H10657">
        <v>1</v>
      </c>
    </row>
    <row r="10658" spans="1:8" x14ac:dyDescent="0.25">
      <c r="A10658">
        <v>4899130</v>
      </c>
      <c r="B10658" t="s">
        <v>2531</v>
      </c>
      <c r="C10658" s="155">
        <v>22735</v>
      </c>
      <c r="D10658">
        <v>682824</v>
      </c>
      <c r="E10658" t="s">
        <v>1156</v>
      </c>
      <c r="F10658" t="s">
        <v>482</v>
      </c>
      <c r="G10658" s="155">
        <v>45920</v>
      </c>
      <c r="H10658">
        <v>1</v>
      </c>
    </row>
    <row r="10659" spans="1:8" x14ac:dyDescent="0.25">
      <c r="A10659">
        <v>4899129</v>
      </c>
      <c r="B10659" t="s">
        <v>16510</v>
      </c>
      <c r="C10659" s="155">
        <v>17599</v>
      </c>
      <c r="D10659">
        <v>602688</v>
      </c>
      <c r="E10659" t="s">
        <v>1156</v>
      </c>
      <c r="F10659" t="s">
        <v>88</v>
      </c>
      <c r="G10659" s="155">
        <v>45923</v>
      </c>
      <c r="H10659">
        <v>1</v>
      </c>
    </row>
    <row r="10660" spans="1:8" x14ac:dyDescent="0.25">
      <c r="A10660">
        <v>4899125</v>
      </c>
      <c r="B10660" t="s">
        <v>18847</v>
      </c>
      <c r="C10660" s="155">
        <v>23124</v>
      </c>
      <c r="D10660">
        <v>667688</v>
      </c>
      <c r="E10660" t="s">
        <v>1156</v>
      </c>
      <c r="F10660" t="s">
        <v>21</v>
      </c>
      <c r="G10660" s="155">
        <v>45923</v>
      </c>
      <c r="H10660">
        <v>1</v>
      </c>
    </row>
    <row r="10661" spans="1:8" x14ac:dyDescent="0.25">
      <c r="A10661">
        <v>4899122</v>
      </c>
      <c r="B10661" t="s">
        <v>20449</v>
      </c>
      <c r="C10661" s="155">
        <v>25003</v>
      </c>
      <c r="D10661">
        <v>608814</v>
      </c>
      <c r="E10661" t="s">
        <v>2382</v>
      </c>
      <c r="F10661" t="s">
        <v>75</v>
      </c>
      <c r="G10661" s="155">
        <v>45923</v>
      </c>
      <c r="H10661">
        <v>1</v>
      </c>
    </row>
    <row r="10662" spans="1:8" x14ac:dyDescent="0.25">
      <c r="A10662">
        <v>4899120</v>
      </c>
      <c r="B10662" t="s">
        <v>20450</v>
      </c>
      <c r="C10662" s="155">
        <v>14541</v>
      </c>
      <c r="D10662">
        <v>682824</v>
      </c>
      <c r="E10662" t="s">
        <v>1198</v>
      </c>
      <c r="F10662" t="s">
        <v>298</v>
      </c>
      <c r="G10662" s="155">
        <v>45920</v>
      </c>
      <c r="H10662">
        <v>1</v>
      </c>
    </row>
    <row r="10663" spans="1:8" x14ac:dyDescent="0.25">
      <c r="A10663">
        <v>4899119</v>
      </c>
      <c r="B10663" t="s">
        <v>26028</v>
      </c>
      <c r="C10663" s="155">
        <v>25083</v>
      </c>
      <c r="D10663">
        <v>603888</v>
      </c>
      <c r="E10663" t="s">
        <v>3210</v>
      </c>
      <c r="F10663" t="s">
        <v>284</v>
      </c>
      <c r="G10663" s="155">
        <v>45924</v>
      </c>
      <c r="H10663">
        <v>1</v>
      </c>
    </row>
    <row r="10664" spans="1:8" x14ac:dyDescent="0.25">
      <c r="A10664">
        <v>4899117</v>
      </c>
      <c r="B10664" t="s">
        <v>7439</v>
      </c>
      <c r="C10664" s="155">
        <v>9734</v>
      </c>
      <c r="D10664">
        <v>682824</v>
      </c>
      <c r="E10664" t="s">
        <v>1156</v>
      </c>
      <c r="F10664" t="s">
        <v>482</v>
      </c>
      <c r="G10664" s="155">
        <v>45920</v>
      </c>
      <c r="H10664">
        <v>1</v>
      </c>
    </row>
    <row r="10665" spans="1:8" x14ac:dyDescent="0.25">
      <c r="A10665">
        <v>4899116</v>
      </c>
      <c r="B10665" t="s">
        <v>2764</v>
      </c>
      <c r="C10665" s="155">
        <v>19360</v>
      </c>
      <c r="D10665">
        <v>610814</v>
      </c>
      <c r="E10665" t="s">
        <v>3702</v>
      </c>
      <c r="F10665" t="s">
        <v>52</v>
      </c>
      <c r="G10665" s="155">
        <v>45923</v>
      </c>
      <c r="H10665">
        <v>1</v>
      </c>
    </row>
    <row r="10666" spans="1:8" x14ac:dyDescent="0.25">
      <c r="A10666">
        <v>4899114</v>
      </c>
      <c r="B10666" t="s">
        <v>6387</v>
      </c>
      <c r="C10666" s="155">
        <v>19783</v>
      </c>
      <c r="D10666">
        <v>608814</v>
      </c>
      <c r="E10666" t="s">
        <v>1189</v>
      </c>
      <c r="F10666" t="s">
        <v>75</v>
      </c>
      <c r="G10666" s="155">
        <v>45923</v>
      </c>
      <c r="H10666">
        <v>1</v>
      </c>
    </row>
    <row r="10667" spans="1:8" x14ac:dyDescent="0.25">
      <c r="A10667">
        <v>4899112</v>
      </c>
      <c r="B10667" t="s">
        <v>20451</v>
      </c>
      <c r="C10667" s="155">
        <v>25912</v>
      </c>
      <c r="D10667">
        <v>667972</v>
      </c>
      <c r="E10667" t="s">
        <v>1170</v>
      </c>
      <c r="F10667" t="s">
        <v>397</v>
      </c>
      <c r="G10667" s="155">
        <v>45923</v>
      </c>
      <c r="H10667">
        <v>1</v>
      </c>
    </row>
    <row r="10668" spans="1:8" x14ac:dyDescent="0.25">
      <c r="A10668">
        <v>4899110</v>
      </c>
      <c r="B10668" t="s">
        <v>13341</v>
      </c>
      <c r="C10668" s="155">
        <v>21778</v>
      </c>
      <c r="D10668">
        <v>667984</v>
      </c>
      <c r="E10668" t="s">
        <v>1192</v>
      </c>
      <c r="F10668" t="s">
        <v>495</v>
      </c>
      <c r="G10668" s="155">
        <v>45903</v>
      </c>
      <c r="H10668">
        <v>1</v>
      </c>
    </row>
    <row r="10669" spans="1:8" x14ac:dyDescent="0.25">
      <c r="A10669">
        <v>4899108</v>
      </c>
      <c r="B10669" t="s">
        <v>11315</v>
      </c>
      <c r="C10669" s="155">
        <v>22689</v>
      </c>
      <c r="D10669">
        <v>603814</v>
      </c>
      <c r="E10669" t="s">
        <v>11316</v>
      </c>
      <c r="F10669" t="s">
        <v>284</v>
      </c>
      <c r="G10669" s="155">
        <v>45923</v>
      </c>
      <c r="H10669">
        <v>1</v>
      </c>
    </row>
    <row r="10670" spans="1:8" x14ac:dyDescent="0.25">
      <c r="A10670">
        <v>4899105</v>
      </c>
      <c r="B10670" t="s">
        <v>20452</v>
      </c>
      <c r="C10670" s="155">
        <v>26402</v>
      </c>
      <c r="D10670">
        <v>608814</v>
      </c>
      <c r="E10670" t="s">
        <v>1867</v>
      </c>
      <c r="F10670" t="s">
        <v>75</v>
      </c>
      <c r="G10670" s="155">
        <v>45923</v>
      </c>
      <c r="H10670">
        <v>1</v>
      </c>
    </row>
    <row r="10671" spans="1:8" x14ac:dyDescent="0.25">
      <c r="A10671">
        <v>4899103</v>
      </c>
      <c r="B10671" t="s">
        <v>7370</v>
      </c>
      <c r="C10671" s="155">
        <v>22284</v>
      </c>
      <c r="D10671">
        <v>682824</v>
      </c>
      <c r="E10671" t="s">
        <v>1198</v>
      </c>
      <c r="F10671" t="s">
        <v>298</v>
      </c>
      <c r="G10671" s="155">
        <v>45920</v>
      </c>
      <c r="H10671">
        <v>1</v>
      </c>
    </row>
    <row r="10672" spans="1:8" x14ac:dyDescent="0.25">
      <c r="A10672">
        <v>4899101</v>
      </c>
      <c r="B10672" t="s">
        <v>20453</v>
      </c>
      <c r="C10672" s="155">
        <v>23340</v>
      </c>
      <c r="D10672">
        <v>667984</v>
      </c>
      <c r="E10672" t="s">
        <v>1156</v>
      </c>
      <c r="F10672" t="s">
        <v>410</v>
      </c>
      <c r="G10672" s="155">
        <v>45923</v>
      </c>
      <c r="H10672">
        <v>1</v>
      </c>
    </row>
    <row r="10673" spans="1:8" x14ac:dyDescent="0.25">
      <c r="A10673">
        <v>4899096</v>
      </c>
      <c r="B10673" t="s">
        <v>6073</v>
      </c>
      <c r="C10673" s="155">
        <v>23522</v>
      </c>
      <c r="D10673">
        <v>603888</v>
      </c>
      <c r="E10673" t="s">
        <v>1208</v>
      </c>
      <c r="F10673" t="s">
        <v>284</v>
      </c>
      <c r="G10673" s="155">
        <v>45924</v>
      </c>
      <c r="H10673">
        <v>1</v>
      </c>
    </row>
    <row r="10674" spans="1:8" x14ac:dyDescent="0.25">
      <c r="A10674">
        <v>4899095</v>
      </c>
      <c r="B10674" t="s">
        <v>6731</v>
      </c>
      <c r="C10674" s="155">
        <v>15246</v>
      </c>
      <c r="D10674">
        <v>618814</v>
      </c>
      <c r="E10674" t="s">
        <v>1996</v>
      </c>
      <c r="F10674" t="s">
        <v>378</v>
      </c>
      <c r="G10674" s="155">
        <v>45923</v>
      </c>
      <c r="H10674">
        <v>1</v>
      </c>
    </row>
    <row r="10675" spans="1:8" x14ac:dyDescent="0.25">
      <c r="A10675">
        <v>4899093</v>
      </c>
      <c r="B10675" t="s">
        <v>13690</v>
      </c>
      <c r="C10675" s="155">
        <v>35591</v>
      </c>
      <c r="D10675">
        <v>600890</v>
      </c>
      <c r="E10675" t="s">
        <v>1172</v>
      </c>
      <c r="F10675" t="s">
        <v>503</v>
      </c>
      <c r="G10675" s="155">
        <v>45923</v>
      </c>
      <c r="H10675">
        <v>1</v>
      </c>
    </row>
    <row r="10676" spans="1:8" x14ac:dyDescent="0.25">
      <c r="A10676">
        <v>4899091</v>
      </c>
      <c r="B10676" t="s">
        <v>9860</v>
      </c>
      <c r="C10676" s="155">
        <v>16509</v>
      </c>
      <c r="D10676">
        <v>667688</v>
      </c>
      <c r="E10676" t="s">
        <v>1156</v>
      </c>
      <c r="F10676" t="s">
        <v>495</v>
      </c>
      <c r="G10676" s="155">
        <v>45905</v>
      </c>
      <c r="H10676">
        <v>1</v>
      </c>
    </row>
    <row r="10677" spans="1:8" x14ac:dyDescent="0.25">
      <c r="A10677">
        <v>4899090</v>
      </c>
      <c r="B10677" t="s">
        <v>20454</v>
      </c>
      <c r="C10677" s="155">
        <v>31224</v>
      </c>
      <c r="D10677">
        <v>667890</v>
      </c>
      <c r="E10677" t="s">
        <v>1547</v>
      </c>
      <c r="F10677" t="s">
        <v>414</v>
      </c>
      <c r="G10677" s="155">
        <v>45923</v>
      </c>
      <c r="H10677">
        <v>1</v>
      </c>
    </row>
    <row r="10678" spans="1:8" x14ac:dyDescent="0.25">
      <c r="A10678">
        <v>4899089</v>
      </c>
      <c r="B10678" t="s">
        <v>20455</v>
      </c>
      <c r="C10678" s="155">
        <v>37253</v>
      </c>
      <c r="D10678">
        <v>667814</v>
      </c>
      <c r="E10678" t="s">
        <v>1172</v>
      </c>
      <c r="F10678" t="s">
        <v>501</v>
      </c>
      <c r="G10678" s="155">
        <v>45923</v>
      </c>
      <c r="H10678">
        <v>1</v>
      </c>
    </row>
    <row r="10679" spans="1:8" x14ac:dyDescent="0.25">
      <c r="A10679">
        <v>4899085</v>
      </c>
      <c r="B10679" t="s">
        <v>8157</v>
      </c>
      <c r="C10679" s="155">
        <v>17195</v>
      </c>
      <c r="D10679">
        <v>667814</v>
      </c>
      <c r="E10679" t="s">
        <v>1156</v>
      </c>
      <c r="F10679" t="s">
        <v>500</v>
      </c>
      <c r="G10679" s="155">
        <v>45923</v>
      </c>
      <c r="H10679">
        <v>1</v>
      </c>
    </row>
    <row r="10680" spans="1:8" x14ac:dyDescent="0.25">
      <c r="A10680">
        <v>4899082</v>
      </c>
      <c r="B10680" t="s">
        <v>20456</v>
      </c>
      <c r="C10680" s="155">
        <v>11594</v>
      </c>
      <c r="D10680">
        <v>667688</v>
      </c>
      <c r="E10680" t="s">
        <v>1156</v>
      </c>
      <c r="F10680" t="s">
        <v>43</v>
      </c>
      <c r="G10680" s="155">
        <v>45923</v>
      </c>
      <c r="H10680">
        <v>1</v>
      </c>
    </row>
    <row r="10681" spans="1:8" x14ac:dyDescent="0.25">
      <c r="A10681">
        <v>4899078</v>
      </c>
      <c r="B10681" t="s">
        <v>5488</v>
      </c>
      <c r="C10681" s="155">
        <v>27179</v>
      </c>
      <c r="D10681">
        <v>603888</v>
      </c>
      <c r="E10681" t="s">
        <v>1208</v>
      </c>
      <c r="F10681" t="s">
        <v>284</v>
      </c>
      <c r="G10681" s="155">
        <v>45924</v>
      </c>
      <c r="H10681">
        <v>1</v>
      </c>
    </row>
    <row r="10682" spans="1:8" x14ac:dyDescent="0.25">
      <c r="A10682">
        <v>4899076</v>
      </c>
      <c r="B10682" t="s">
        <v>20457</v>
      </c>
      <c r="C10682" s="155">
        <v>36284</v>
      </c>
      <c r="D10682">
        <v>608890</v>
      </c>
      <c r="E10682" t="s">
        <v>2561</v>
      </c>
      <c r="F10682" t="s">
        <v>75</v>
      </c>
      <c r="G10682" s="155">
        <v>45923</v>
      </c>
      <c r="H10682">
        <v>1</v>
      </c>
    </row>
    <row r="10683" spans="1:8" x14ac:dyDescent="0.25">
      <c r="A10683">
        <v>4899075</v>
      </c>
      <c r="B10683" t="s">
        <v>9641</v>
      </c>
      <c r="C10683" s="155">
        <v>19670</v>
      </c>
      <c r="D10683">
        <v>602984</v>
      </c>
      <c r="E10683" t="s">
        <v>1186</v>
      </c>
      <c r="F10683" t="s">
        <v>26</v>
      </c>
      <c r="G10683" s="155">
        <v>45923</v>
      </c>
      <c r="H10683">
        <v>1</v>
      </c>
    </row>
    <row r="10684" spans="1:8" x14ac:dyDescent="0.25">
      <c r="A10684">
        <v>4899074</v>
      </c>
      <c r="B10684" t="s">
        <v>9860</v>
      </c>
      <c r="C10684" s="155">
        <v>16509</v>
      </c>
      <c r="D10684">
        <v>667984</v>
      </c>
      <c r="E10684" t="s">
        <v>1156</v>
      </c>
      <c r="F10684" t="s">
        <v>495</v>
      </c>
      <c r="G10684" s="155">
        <v>45919</v>
      </c>
      <c r="H10684">
        <v>1</v>
      </c>
    </row>
    <row r="10685" spans="1:8" x14ac:dyDescent="0.25">
      <c r="A10685">
        <v>4899072</v>
      </c>
      <c r="B10685" t="s">
        <v>20458</v>
      </c>
      <c r="C10685" s="155">
        <v>16748</v>
      </c>
      <c r="D10685">
        <v>667814</v>
      </c>
      <c r="E10685" t="s">
        <v>1352</v>
      </c>
      <c r="F10685" t="s">
        <v>383</v>
      </c>
      <c r="G10685" s="155">
        <v>45923</v>
      </c>
      <c r="H10685">
        <v>1</v>
      </c>
    </row>
    <row r="10686" spans="1:8" x14ac:dyDescent="0.25">
      <c r="A10686">
        <v>4899071</v>
      </c>
      <c r="B10686" t="s">
        <v>20459</v>
      </c>
      <c r="C10686" s="155">
        <v>15171</v>
      </c>
      <c r="D10686">
        <v>667688</v>
      </c>
      <c r="E10686" t="s">
        <v>1174</v>
      </c>
      <c r="F10686" t="s">
        <v>21</v>
      </c>
      <c r="G10686" s="155">
        <v>45923</v>
      </c>
      <c r="H10686">
        <v>1</v>
      </c>
    </row>
    <row r="10687" spans="1:8" x14ac:dyDescent="0.25">
      <c r="A10687">
        <v>4899069</v>
      </c>
      <c r="B10687" t="s">
        <v>20460</v>
      </c>
      <c r="C10687" s="155">
        <v>20737</v>
      </c>
      <c r="D10687">
        <v>610814</v>
      </c>
      <c r="E10687" t="s">
        <v>3498</v>
      </c>
      <c r="F10687" t="s">
        <v>52</v>
      </c>
      <c r="G10687" s="155">
        <v>45923</v>
      </c>
      <c r="H10687">
        <v>1</v>
      </c>
    </row>
    <row r="10688" spans="1:8" x14ac:dyDescent="0.25">
      <c r="A10688">
        <v>4899061</v>
      </c>
      <c r="B10688" t="s">
        <v>18118</v>
      </c>
      <c r="C10688" s="155">
        <v>33431</v>
      </c>
      <c r="D10688">
        <v>609890</v>
      </c>
      <c r="E10688" t="s">
        <v>1575</v>
      </c>
      <c r="F10688" t="s">
        <v>345</v>
      </c>
      <c r="G10688" s="155">
        <v>45923</v>
      </c>
      <c r="H10688">
        <v>1</v>
      </c>
    </row>
    <row r="10689" spans="1:8" x14ac:dyDescent="0.25">
      <c r="A10689">
        <v>4899059</v>
      </c>
      <c r="B10689" t="s">
        <v>20461</v>
      </c>
      <c r="C10689" s="155">
        <v>19345</v>
      </c>
      <c r="D10689">
        <v>667688</v>
      </c>
      <c r="E10689" t="s">
        <v>1156</v>
      </c>
      <c r="F10689" t="s">
        <v>495</v>
      </c>
      <c r="G10689" s="155">
        <v>45915</v>
      </c>
      <c r="H10689">
        <v>1</v>
      </c>
    </row>
    <row r="10690" spans="1:8" x14ac:dyDescent="0.25">
      <c r="A10690">
        <v>4899057</v>
      </c>
      <c r="B10690" t="s">
        <v>26029</v>
      </c>
      <c r="C10690" s="155">
        <v>38803</v>
      </c>
      <c r="D10690">
        <v>622932</v>
      </c>
      <c r="E10690" t="s">
        <v>535</v>
      </c>
      <c r="F10690" t="s">
        <v>40</v>
      </c>
      <c r="G10690" s="155">
        <v>45923</v>
      </c>
      <c r="H10690">
        <v>1</v>
      </c>
    </row>
    <row r="10691" spans="1:8" x14ac:dyDescent="0.25">
      <c r="A10691">
        <v>4899056</v>
      </c>
      <c r="B10691" t="s">
        <v>20462</v>
      </c>
      <c r="C10691" s="155">
        <v>36069</v>
      </c>
      <c r="D10691">
        <v>622871</v>
      </c>
      <c r="E10691" t="s">
        <v>581</v>
      </c>
      <c r="F10691" t="s">
        <v>480</v>
      </c>
      <c r="G10691" s="155">
        <v>45923</v>
      </c>
      <c r="H10691">
        <v>1</v>
      </c>
    </row>
    <row r="10692" spans="1:8" x14ac:dyDescent="0.25">
      <c r="A10692">
        <v>4899055</v>
      </c>
      <c r="B10692" t="s">
        <v>1999</v>
      </c>
      <c r="C10692" s="155">
        <v>19998</v>
      </c>
      <c r="D10692">
        <v>667814</v>
      </c>
      <c r="E10692" t="s">
        <v>1186</v>
      </c>
      <c r="F10692" t="s">
        <v>421</v>
      </c>
      <c r="G10692" s="155">
        <v>45923</v>
      </c>
      <c r="H10692">
        <v>1</v>
      </c>
    </row>
    <row r="10693" spans="1:8" x14ac:dyDescent="0.25">
      <c r="A10693">
        <v>4899054</v>
      </c>
      <c r="B10693" t="s">
        <v>20463</v>
      </c>
      <c r="C10693" s="155">
        <v>31140</v>
      </c>
      <c r="D10693">
        <v>667814</v>
      </c>
      <c r="E10693" t="s">
        <v>1172</v>
      </c>
      <c r="F10693" t="s">
        <v>397</v>
      </c>
      <c r="G10693" s="155">
        <v>45923</v>
      </c>
      <c r="H10693">
        <v>1</v>
      </c>
    </row>
    <row r="10694" spans="1:8" x14ac:dyDescent="0.25">
      <c r="A10694">
        <v>4899053</v>
      </c>
      <c r="B10694" t="s">
        <v>20464</v>
      </c>
      <c r="C10694" s="155">
        <v>13542</v>
      </c>
      <c r="D10694">
        <v>667688</v>
      </c>
      <c r="E10694" t="s">
        <v>1156</v>
      </c>
      <c r="F10694" t="s">
        <v>43</v>
      </c>
      <c r="G10694" s="155">
        <v>45923</v>
      </c>
      <c r="H10694">
        <v>1</v>
      </c>
    </row>
    <row r="10695" spans="1:8" x14ac:dyDescent="0.25">
      <c r="A10695">
        <v>4899050</v>
      </c>
      <c r="B10695" t="s">
        <v>20461</v>
      </c>
      <c r="C10695" s="155">
        <v>19345</v>
      </c>
      <c r="D10695">
        <v>667984</v>
      </c>
      <c r="E10695" t="s">
        <v>1186</v>
      </c>
      <c r="F10695" t="s">
        <v>495</v>
      </c>
      <c r="G10695" s="155">
        <v>45923</v>
      </c>
      <c r="H10695">
        <v>1</v>
      </c>
    </row>
    <row r="10696" spans="1:8" x14ac:dyDescent="0.25">
      <c r="A10696">
        <v>4899046</v>
      </c>
      <c r="B10696" t="s">
        <v>6276</v>
      </c>
      <c r="C10696" s="155">
        <v>33671</v>
      </c>
      <c r="D10696">
        <v>622871</v>
      </c>
      <c r="E10696" t="s">
        <v>16598</v>
      </c>
      <c r="F10696" t="s">
        <v>24</v>
      </c>
      <c r="G10696" s="155">
        <v>45923</v>
      </c>
      <c r="H10696">
        <v>1</v>
      </c>
    </row>
    <row r="10697" spans="1:8" x14ac:dyDescent="0.25">
      <c r="A10697">
        <v>4899044</v>
      </c>
      <c r="B10697" t="s">
        <v>10700</v>
      </c>
      <c r="C10697" s="155">
        <v>33256</v>
      </c>
      <c r="D10697">
        <v>600890</v>
      </c>
      <c r="E10697" t="s">
        <v>1172</v>
      </c>
      <c r="F10697" t="s">
        <v>503</v>
      </c>
      <c r="G10697" s="155">
        <v>45923</v>
      </c>
      <c r="H10697">
        <v>1</v>
      </c>
    </row>
    <row r="10698" spans="1:8" x14ac:dyDescent="0.25">
      <c r="A10698">
        <v>4899043</v>
      </c>
      <c r="B10698" t="s">
        <v>3135</v>
      </c>
      <c r="C10698" s="155">
        <v>15295</v>
      </c>
      <c r="D10698">
        <v>608890</v>
      </c>
      <c r="E10698" t="s">
        <v>3157</v>
      </c>
      <c r="F10698" t="s">
        <v>75</v>
      </c>
      <c r="G10698" s="155">
        <v>45923</v>
      </c>
      <c r="H10698">
        <v>1</v>
      </c>
    </row>
    <row r="10699" spans="1:8" x14ac:dyDescent="0.25">
      <c r="A10699">
        <v>4899041</v>
      </c>
      <c r="B10699" t="s">
        <v>20465</v>
      </c>
      <c r="C10699" s="155">
        <v>27790</v>
      </c>
      <c r="D10699">
        <v>667688</v>
      </c>
      <c r="E10699" t="s">
        <v>1156</v>
      </c>
      <c r="F10699" t="s">
        <v>495</v>
      </c>
      <c r="G10699" s="155">
        <v>45923</v>
      </c>
      <c r="H10699">
        <v>1</v>
      </c>
    </row>
    <row r="10700" spans="1:8" x14ac:dyDescent="0.25">
      <c r="A10700">
        <v>4899036</v>
      </c>
      <c r="B10700" t="s">
        <v>15414</v>
      </c>
      <c r="C10700" s="155">
        <v>20295</v>
      </c>
      <c r="D10700">
        <v>667688</v>
      </c>
      <c r="E10700" t="s">
        <v>1156</v>
      </c>
      <c r="F10700" t="s">
        <v>383</v>
      </c>
      <c r="G10700" s="155">
        <v>45923</v>
      </c>
      <c r="H10700">
        <v>1</v>
      </c>
    </row>
    <row r="10701" spans="1:8" x14ac:dyDescent="0.25">
      <c r="A10701">
        <v>4899035</v>
      </c>
      <c r="B10701" t="s">
        <v>5496</v>
      </c>
      <c r="C10701" s="155">
        <v>19515</v>
      </c>
      <c r="D10701">
        <v>608890</v>
      </c>
      <c r="E10701" t="s">
        <v>1189</v>
      </c>
      <c r="F10701" t="s">
        <v>75</v>
      </c>
      <c r="G10701" s="155">
        <v>45923</v>
      </c>
      <c r="H10701">
        <v>1</v>
      </c>
    </row>
    <row r="10702" spans="1:8" x14ac:dyDescent="0.25">
      <c r="A10702">
        <v>4899025</v>
      </c>
      <c r="B10702" t="s">
        <v>4936</v>
      </c>
      <c r="C10702" s="155">
        <v>15433</v>
      </c>
      <c r="D10702">
        <v>602984</v>
      </c>
      <c r="E10702" t="s">
        <v>2485</v>
      </c>
      <c r="F10702" t="s">
        <v>26</v>
      </c>
      <c r="G10702" s="155">
        <v>45923</v>
      </c>
      <c r="H10702">
        <v>1</v>
      </c>
    </row>
    <row r="10703" spans="1:8" x14ac:dyDescent="0.25">
      <c r="A10703">
        <v>4899024</v>
      </c>
      <c r="B10703" t="s">
        <v>20466</v>
      </c>
      <c r="C10703" s="155">
        <v>33950</v>
      </c>
      <c r="D10703">
        <v>622932</v>
      </c>
      <c r="E10703" t="s">
        <v>535</v>
      </c>
      <c r="F10703" t="s">
        <v>44</v>
      </c>
      <c r="G10703" s="155">
        <v>45923</v>
      </c>
      <c r="H10703">
        <v>1</v>
      </c>
    </row>
    <row r="10704" spans="1:8" x14ac:dyDescent="0.25">
      <c r="A10704">
        <v>4899023</v>
      </c>
      <c r="B10704" t="s">
        <v>2213</v>
      </c>
      <c r="C10704" s="155">
        <v>17708</v>
      </c>
      <c r="D10704">
        <v>667814</v>
      </c>
      <c r="E10704" t="s">
        <v>1186</v>
      </c>
      <c r="F10704" t="s">
        <v>394</v>
      </c>
      <c r="G10704" s="155">
        <v>45923</v>
      </c>
      <c r="H10704">
        <v>1</v>
      </c>
    </row>
    <row r="10705" spans="1:8" x14ac:dyDescent="0.25">
      <c r="A10705">
        <v>4899020</v>
      </c>
      <c r="B10705" t="s">
        <v>11095</v>
      </c>
      <c r="C10705" s="155">
        <v>25036</v>
      </c>
      <c r="D10705">
        <v>667814</v>
      </c>
      <c r="E10705" t="s">
        <v>1186</v>
      </c>
      <c r="F10705" t="s">
        <v>500</v>
      </c>
      <c r="G10705" s="155">
        <v>45923</v>
      </c>
      <c r="H10705">
        <v>1</v>
      </c>
    </row>
    <row r="10706" spans="1:8" x14ac:dyDescent="0.25">
      <c r="A10706">
        <v>4899018</v>
      </c>
      <c r="B10706" t="s">
        <v>4151</v>
      </c>
      <c r="C10706" s="155">
        <v>15785</v>
      </c>
      <c r="D10706">
        <v>667814</v>
      </c>
      <c r="E10706" t="s">
        <v>1198</v>
      </c>
      <c r="F10706" t="s">
        <v>53</v>
      </c>
      <c r="G10706" s="155">
        <v>45923</v>
      </c>
      <c r="H10706">
        <v>1</v>
      </c>
    </row>
    <row r="10707" spans="1:8" x14ac:dyDescent="0.25">
      <c r="A10707">
        <v>4899017</v>
      </c>
      <c r="B10707" t="s">
        <v>20467</v>
      </c>
      <c r="C10707" s="155">
        <v>24258</v>
      </c>
      <c r="D10707">
        <v>610814</v>
      </c>
      <c r="E10707" t="s">
        <v>2434</v>
      </c>
      <c r="F10707" t="s">
        <v>39</v>
      </c>
      <c r="G10707" s="155">
        <v>45923</v>
      </c>
      <c r="H10707">
        <v>1</v>
      </c>
    </row>
    <row r="10708" spans="1:8" x14ac:dyDescent="0.25">
      <c r="A10708">
        <v>4899014</v>
      </c>
      <c r="B10708" t="s">
        <v>20465</v>
      </c>
      <c r="C10708" s="155">
        <v>27790</v>
      </c>
      <c r="D10708">
        <v>667984</v>
      </c>
      <c r="E10708" t="s">
        <v>1186</v>
      </c>
      <c r="F10708" t="s">
        <v>495</v>
      </c>
      <c r="G10708" s="155">
        <v>45915</v>
      </c>
      <c r="H10708">
        <v>1</v>
      </c>
    </row>
    <row r="10709" spans="1:8" x14ac:dyDescent="0.25">
      <c r="A10709">
        <v>4899013</v>
      </c>
      <c r="B10709" t="s">
        <v>16107</v>
      </c>
      <c r="C10709" s="155">
        <v>12835</v>
      </c>
      <c r="D10709">
        <v>602688</v>
      </c>
      <c r="E10709" t="s">
        <v>1156</v>
      </c>
      <c r="F10709" t="s">
        <v>88</v>
      </c>
      <c r="G10709" s="155">
        <v>45923</v>
      </c>
      <c r="H10709">
        <v>1</v>
      </c>
    </row>
    <row r="10710" spans="1:8" x14ac:dyDescent="0.25">
      <c r="A10710">
        <v>4899011</v>
      </c>
      <c r="B10710" t="s">
        <v>20468</v>
      </c>
      <c r="C10710" s="155">
        <v>17096</v>
      </c>
      <c r="D10710">
        <v>682824</v>
      </c>
      <c r="E10710" t="s">
        <v>1174</v>
      </c>
      <c r="F10710" t="s">
        <v>298</v>
      </c>
      <c r="G10710" s="155">
        <v>45920</v>
      </c>
      <c r="H10710">
        <v>1</v>
      </c>
    </row>
    <row r="10711" spans="1:8" x14ac:dyDescent="0.25">
      <c r="A10711">
        <v>4899009</v>
      </c>
      <c r="B10711" t="s">
        <v>20469</v>
      </c>
      <c r="C10711" s="155">
        <v>23260</v>
      </c>
      <c r="D10711">
        <v>667688</v>
      </c>
      <c r="E10711" t="s">
        <v>1156</v>
      </c>
      <c r="F10711" t="s">
        <v>397</v>
      </c>
      <c r="G10711" s="155">
        <v>45923</v>
      </c>
      <c r="H10711">
        <v>1</v>
      </c>
    </row>
    <row r="10712" spans="1:8" x14ac:dyDescent="0.25">
      <c r="A10712">
        <v>4899007</v>
      </c>
      <c r="B10712" t="s">
        <v>11061</v>
      </c>
      <c r="C10712" s="155">
        <v>19019</v>
      </c>
      <c r="D10712">
        <v>622932</v>
      </c>
      <c r="E10712" t="s">
        <v>535</v>
      </c>
      <c r="F10712" t="s">
        <v>44</v>
      </c>
      <c r="G10712" s="155">
        <v>45923</v>
      </c>
      <c r="H10712">
        <v>1</v>
      </c>
    </row>
    <row r="10713" spans="1:8" x14ac:dyDescent="0.25">
      <c r="A10713">
        <v>4899004</v>
      </c>
      <c r="B10713" t="s">
        <v>20470</v>
      </c>
      <c r="C10713" s="155">
        <v>18923</v>
      </c>
      <c r="D10713">
        <v>682824</v>
      </c>
      <c r="E10713" t="s">
        <v>1198</v>
      </c>
      <c r="F10713" t="s">
        <v>298</v>
      </c>
      <c r="G10713" s="155">
        <v>45920</v>
      </c>
      <c r="H10713">
        <v>1</v>
      </c>
    </row>
    <row r="10714" spans="1:8" x14ac:dyDescent="0.25">
      <c r="A10714">
        <v>4899002</v>
      </c>
      <c r="B10714" t="s">
        <v>20471</v>
      </c>
      <c r="C10714" s="155">
        <v>18694</v>
      </c>
      <c r="D10714">
        <v>667890</v>
      </c>
      <c r="E10714" t="s">
        <v>1192</v>
      </c>
      <c r="F10714" t="s">
        <v>43</v>
      </c>
      <c r="G10714" s="155">
        <v>45923</v>
      </c>
      <c r="H10714">
        <v>1</v>
      </c>
    </row>
    <row r="10715" spans="1:8" x14ac:dyDescent="0.25">
      <c r="A10715">
        <v>4899001</v>
      </c>
      <c r="B10715" t="s">
        <v>4317</v>
      </c>
      <c r="C10715" s="155">
        <v>26790</v>
      </c>
      <c r="D10715">
        <v>610890</v>
      </c>
      <c r="E10715" t="s">
        <v>1180</v>
      </c>
      <c r="F10715" t="s">
        <v>61</v>
      </c>
      <c r="G10715" s="155">
        <v>45923</v>
      </c>
      <c r="H10715">
        <v>1</v>
      </c>
    </row>
    <row r="10716" spans="1:8" x14ac:dyDescent="0.25">
      <c r="A10716">
        <v>4899000</v>
      </c>
      <c r="B10716" t="s">
        <v>14249</v>
      </c>
      <c r="C10716" s="155">
        <v>18350</v>
      </c>
      <c r="D10716">
        <v>682824</v>
      </c>
      <c r="E10716" t="s">
        <v>1156</v>
      </c>
      <c r="F10716" t="s">
        <v>298</v>
      </c>
      <c r="G10716" s="155">
        <v>45920</v>
      </c>
      <c r="H10716">
        <v>1</v>
      </c>
    </row>
    <row r="10717" spans="1:8" x14ac:dyDescent="0.25">
      <c r="A10717">
        <v>4898998</v>
      </c>
      <c r="B10717" t="s">
        <v>20472</v>
      </c>
      <c r="C10717" s="155">
        <v>17333</v>
      </c>
      <c r="D10717">
        <v>682824</v>
      </c>
      <c r="E10717" t="s">
        <v>1156</v>
      </c>
      <c r="F10717" t="s">
        <v>298</v>
      </c>
      <c r="G10717" s="155">
        <v>45920</v>
      </c>
      <c r="H10717">
        <v>1</v>
      </c>
    </row>
    <row r="10718" spans="1:8" x14ac:dyDescent="0.25">
      <c r="A10718">
        <v>4898997</v>
      </c>
      <c r="B10718" t="s">
        <v>20473</v>
      </c>
      <c r="C10718" s="155">
        <v>23960</v>
      </c>
      <c r="D10718">
        <v>667984</v>
      </c>
      <c r="E10718" t="s">
        <v>1156</v>
      </c>
      <c r="F10718" t="s">
        <v>27</v>
      </c>
      <c r="G10718" s="155">
        <v>45923</v>
      </c>
      <c r="H10718">
        <v>1</v>
      </c>
    </row>
    <row r="10719" spans="1:8" x14ac:dyDescent="0.25">
      <c r="A10719">
        <v>4898996</v>
      </c>
      <c r="B10719" t="s">
        <v>7693</v>
      </c>
      <c r="C10719" s="155">
        <v>39219</v>
      </c>
      <c r="D10719">
        <v>665890</v>
      </c>
      <c r="E10719" t="s">
        <v>2348</v>
      </c>
      <c r="F10719" t="s">
        <v>56</v>
      </c>
      <c r="G10719" s="155">
        <v>45923</v>
      </c>
      <c r="H10719">
        <v>1</v>
      </c>
    </row>
    <row r="10720" spans="1:8" x14ac:dyDescent="0.25">
      <c r="A10720">
        <v>4898994</v>
      </c>
      <c r="B10720" t="s">
        <v>20474</v>
      </c>
      <c r="C10720" s="155">
        <v>30734</v>
      </c>
      <c r="D10720">
        <v>608814</v>
      </c>
      <c r="E10720" t="s">
        <v>1189</v>
      </c>
      <c r="F10720" t="s">
        <v>20</v>
      </c>
      <c r="G10720" s="155">
        <v>45923</v>
      </c>
      <c r="H10720">
        <v>1</v>
      </c>
    </row>
    <row r="10721" spans="1:8" x14ac:dyDescent="0.25">
      <c r="A10721">
        <v>4898992</v>
      </c>
      <c r="B10721" t="s">
        <v>10498</v>
      </c>
      <c r="C10721" s="155">
        <v>28720</v>
      </c>
      <c r="D10721">
        <v>667688</v>
      </c>
      <c r="E10721" t="s">
        <v>1174</v>
      </c>
      <c r="F10721" t="s">
        <v>21</v>
      </c>
      <c r="G10721" s="155">
        <v>45923</v>
      </c>
      <c r="H10721">
        <v>1</v>
      </c>
    </row>
    <row r="10722" spans="1:8" x14ac:dyDescent="0.25">
      <c r="A10722">
        <v>4898989</v>
      </c>
      <c r="B10722" t="s">
        <v>7048</v>
      </c>
      <c r="C10722" s="155">
        <v>36799</v>
      </c>
      <c r="D10722">
        <v>618890</v>
      </c>
      <c r="E10722" t="s">
        <v>1987</v>
      </c>
      <c r="F10722" t="s">
        <v>41</v>
      </c>
      <c r="G10722" s="155">
        <v>45923</v>
      </c>
      <c r="H10722">
        <v>1</v>
      </c>
    </row>
    <row r="10723" spans="1:8" x14ac:dyDescent="0.25">
      <c r="A10723">
        <v>4898986</v>
      </c>
      <c r="B10723" t="s">
        <v>7048</v>
      </c>
      <c r="C10723" s="155">
        <v>36799</v>
      </c>
      <c r="D10723">
        <v>665934</v>
      </c>
      <c r="E10723" t="s">
        <v>506</v>
      </c>
      <c r="F10723" t="s">
        <v>56</v>
      </c>
      <c r="G10723" s="155">
        <v>45923</v>
      </c>
      <c r="H10723">
        <v>1</v>
      </c>
    </row>
    <row r="10724" spans="1:8" x14ac:dyDescent="0.25">
      <c r="A10724">
        <v>4898985</v>
      </c>
      <c r="B10724" t="s">
        <v>20475</v>
      </c>
      <c r="C10724" s="155">
        <v>14615</v>
      </c>
      <c r="D10724">
        <v>682824</v>
      </c>
      <c r="E10724" t="s">
        <v>1198</v>
      </c>
      <c r="F10724" t="s">
        <v>298</v>
      </c>
      <c r="G10724" s="155">
        <v>45920</v>
      </c>
      <c r="H10724">
        <v>1</v>
      </c>
    </row>
    <row r="10725" spans="1:8" x14ac:dyDescent="0.25">
      <c r="A10725">
        <v>4898978</v>
      </c>
      <c r="B10725" t="s">
        <v>20476</v>
      </c>
      <c r="C10725" s="155">
        <v>25255</v>
      </c>
      <c r="D10725">
        <v>682824</v>
      </c>
      <c r="E10725" t="s">
        <v>1198</v>
      </c>
      <c r="F10725" t="s">
        <v>298</v>
      </c>
      <c r="G10725" s="155">
        <v>45920</v>
      </c>
      <c r="H10725">
        <v>1</v>
      </c>
    </row>
    <row r="10726" spans="1:8" x14ac:dyDescent="0.25">
      <c r="A10726">
        <v>4898974</v>
      </c>
      <c r="B10726" t="s">
        <v>7501</v>
      </c>
      <c r="C10726" s="155">
        <v>12362</v>
      </c>
      <c r="D10726">
        <v>667888</v>
      </c>
      <c r="E10726" t="s">
        <v>1174</v>
      </c>
      <c r="F10726" t="s">
        <v>53</v>
      </c>
      <c r="G10726" s="155">
        <v>45923</v>
      </c>
      <c r="H10726">
        <v>1</v>
      </c>
    </row>
    <row r="10727" spans="1:8" x14ac:dyDescent="0.25">
      <c r="A10727">
        <v>4898973</v>
      </c>
      <c r="B10727" t="s">
        <v>3503</v>
      </c>
      <c r="C10727" s="155">
        <v>15742</v>
      </c>
      <c r="D10727">
        <v>667890</v>
      </c>
      <c r="E10727" t="s">
        <v>26030</v>
      </c>
      <c r="F10727" t="s">
        <v>43</v>
      </c>
      <c r="G10727" s="155">
        <v>45923</v>
      </c>
      <c r="H10727">
        <v>1</v>
      </c>
    </row>
    <row r="10728" spans="1:8" x14ac:dyDescent="0.25">
      <c r="A10728">
        <v>4898971</v>
      </c>
      <c r="B10728" t="s">
        <v>9959</v>
      </c>
      <c r="C10728" s="155">
        <v>22414</v>
      </c>
      <c r="D10728">
        <v>667688</v>
      </c>
      <c r="E10728" t="s">
        <v>1156</v>
      </c>
      <c r="F10728" t="s">
        <v>14</v>
      </c>
      <c r="G10728" s="155">
        <v>45923</v>
      </c>
      <c r="H10728">
        <v>1</v>
      </c>
    </row>
    <row r="10729" spans="1:8" x14ac:dyDescent="0.25">
      <c r="A10729">
        <v>4898970</v>
      </c>
      <c r="B10729" t="s">
        <v>3506</v>
      </c>
      <c r="C10729" s="155">
        <v>24535</v>
      </c>
      <c r="D10729">
        <v>667972</v>
      </c>
      <c r="E10729" t="s">
        <v>1170</v>
      </c>
      <c r="F10729" t="s">
        <v>297</v>
      </c>
      <c r="G10729" s="155">
        <v>45923</v>
      </c>
      <c r="H10729">
        <v>1</v>
      </c>
    </row>
    <row r="10730" spans="1:8" x14ac:dyDescent="0.25">
      <c r="A10730">
        <v>4898967</v>
      </c>
      <c r="B10730" t="s">
        <v>20477</v>
      </c>
      <c r="C10730" s="155">
        <v>23484</v>
      </c>
      <c r="D10730">
        <v>665890</v>
      </c>
      <c r="E10730" t="s">
        <v>3498</v>
      </c>
      <c r="F10730" t="s">
        <v>56</v>
      </c>
      <c r="G10730" s="155">
        <v>45923</v>
      </c>
      <c r="H10730">
        <v>1</v>
      </c>
    </row>
    <row r="10731" spans="1:8" x14ac:dyDescent="0.25">
      <c r="A10731">
        <v>4898962</v>
      </c>
      <c r="B10731" t="s">
        <v>20478</v>
      </c>
      <c r="C10731" s="155">
        <v>23377</v>
      </c>
      <c r="D10731">
        <v>608814</v>
      </c>
      <c r="E10731" t="s">
        <v>1189</v>
      </c>
      <c r="F10731" t="s">
        <v>20</v>
      </c>
      <c r="G10731" s="155">
        <v>45923</v>
      </c>
      <c r="H10731">
        <v>1</v>
      </c>
    </row>
    <row r="10732" spans="1:8" x14ac:dyDescent="0.25">
      <c r="A10732">
        <v>4898961</v>
      </c>
      <c r="B10732" t="s">
        <v>20479</v>
      </c>
      <c r="C10732" s="155">
        <v>21069</v>
      </c>
      <c r="D10732">
        <v>667814</v>
      </c>
      <c r="E10732" t="s">
        <v>1172</v>
      </c>
      <c r="F10732" t="s">
        <v>8</v>
      </c>
      <c r="G10732" s="155">
        <v>45923</v>
      </c>
      <c r="H10732">
        <v>1</v>
      </c>
    </row>
    <row r="10733" spans="1:8" x14ac:dyDescent="0.25">
      <c r="A10733">
        <v>4898959</v>
      </c>
      <c r="B10733" t="s">
        <v>20480</v>
      </c>
      <c r="C10733" s="155">
        <v>29735</v>
      </c>
      <c r="D10733">
        <v>682824</v>
      </c>
      <c r="E10733" t="s">
        <v>1180</v>
      </c>
      <c r="F10733" t="s">
        <v>298</v>
      </c>
      <c r="G10733" s="155">
        <v>45919</v>
      </c>
      <c r="H10733">
        <v>1</v>
      </c>
    </row>
    <row r="10734" spans="1:8" x14ac:dyDescent="0.25">
      <c r="A10734">
        <v>4898953</v>
      </c>
      <c r="B10734" t="s">
        <v>20481</v>
      </c>
      <c r="C10734" s="155">
        <v>13792</v>
      </c>
      <c r="D10734">
        <v>682824</v>
      </c>
      <c r="E10734" t="s">
        <v>1198</v>
      </c>
      <c r="F10734" t="s">
        <v>298</v>
      </c>
      <c r="G10734" s="155">
        <v>45920</v>
      </c>
      <c r="H10734">
        <v>1</v>
      </c>
    </row>
    <row r="10735" spans="1:8" x14ac:dyDescent="0.25">
      <c r="A10735">
        <v>4898951</v>
      </c>
      <c r="B10735" t="s">
        <v>20482</v>
      </c>
      <c r="C10735" s="155">
        <v>13365</v>
      </c>
      <c r="D10735">
        <v>667688</v>
      </c>
      <c r="E10735" t="s">
        <v>1156</v>
      </c>
      <c r="F10735" t="s">
        <v>21</v>
      </c>
      <c r="G10735" s="155">
        <v>45923</v>
      </c>
      <c r="H10735">
        <v>1</v>
      </c>
    </row>
    <row r="10736" spans="1:8" x14ac:dyDescent="0.25">
      <c r="A10736">
        <v>4898948</v>
      </c>
      <c r="B10736" t="s">
        <v>4365</v>
      </c>
      <c r="C10736" s="155">
        <v>19314</v>
      </c>
      <c r="D10736">
        <v>622871</v>
      </c>
      <c r="E10736" t="s">
        <v>1585</v>
      </c>
      <c r="F10736" t="s">
        <v>288</v>
      </c>
      <c r="G10736" s="155">
        <v>45923</v>
      </c>
      <c r="H10736">
        <v>1</v>
      </c>
    </row>
    <row r="10737" spans="1:8" x14ac:dyDescent="0.25">
      <c r="A10737">
        <v>4898947</v>
      </c>
      <c r="B10737" t="s">
        <v>4547</v>
      </c>
      <c r="C10737" s="155">
        <v>15486</v>
      </c>
      <c r="D10737">
        <v>667888</v>
      </c>
      <c r="E10737" t="s">
        <v>1198</v>
      </c>
      <c r="F10737" t="s">
        <v>21</v>
      </c>
      <c r="G10737" s="155">
        <v>45924</v>
      </c>
      <c r="H10737">
        <v>1</v>
      </c>
    </row>
    <row r="10738" spans="1:8" x14ac:dyDescent="0.25">
      <c r="A10738">
        <v>4898946</v>
      </c>
      <c r="B10738" t="s">
        <v>20483</v>
      </c>
      <c r="C10738" s="155">
        <v>18974</v>
      </c>
      <c r="D10738">
        <v>682824</v>
      </c>
      <c r="E10738" t="s">
        <v>1156</v>
      </c>
      <c r="F10738" t="s">
        <v>298</v>
      </c>
      <c r="G10738" s="155">
        <v>45920</v>
      </c>
      <c r="H10738">
        <v>1</v>
      </c>
    </row>
    <row r="10739" spans="1:8" x14ac:dyDescent="0.25">
      <c r="A10739">
        <v>4898940</v>
      </c>
      <c r="B10739" t="s">
        <v>11326</v>
      </c>
      <c r="C10739" s="155">
        <v>32366</v>
      </c>
      <c r="D10739">
        <v>608814</v>
      </c>
      <c r="E10739" t="s">
        <v>1189</v>
      </c>
      <c r="F10739" t="s">
        <v>20</v>
      </c>
      <c r="G10739" s="155">
        <v>45923</v>
      </c>
      <c r="H10739">
        <v>1</v>
      </c>
    </row>
    <row r="10740" spans="1:8" x14ac:dyDescent="0.25">
      <c r="A10740">
        <v>4898939</v>
      </c>
      <c r="B10740" t="s">
        <v>15992</v>
      </c>
      <c r="C10740" s="155">
        <v>30300</v>
      </c>
      <c r="D10740">
        <v>610814</v>
      </c>
      <c r="E10740" t="s">
        <v>10169</v>
      </c>
      <c r="F10740" t="s">
        <v>300</v>
      </c>
      <c r="G10740" s="155">
        <v>45923</v>
      </c>
      <c r="H10740">
        <v>1</v>
      </c>
    </row>
    <row r="10741" spans="1:8" x14ac:dyDescent="0.25">
      <c r="A10741">
        <v>4898938</v>
      </c>
      <c r="B10741" t="s">
        <v>20484</v>
      </c>
      <c r="C10741" s="155">
        <v>32030</v>
      </c>
      <c r="D10741">
        <v>622804</v>
      </c>
      <c r="E10741" t="s">
        <v>18195</v>
      </c>
      <c r="F10741" t="s">
        <v>44</v>
      </c>
      <c r="G10741" s="155">
        <v>45923</v>
      </c>
      <c r="H10741">
        <v>1</v>
      </c>
    </row>
    <row r="10742" spans="1:8" x14ac:dyDescent="0.25">
      <c r="A10742">
        <v>4898935</v>
      </c>
      <c r="B10742" t="s">
        <v>14213</v>
      </c>
      <c r="C10742" s="155">
        <v>36775</v>
      </c>
      <c r="D10742">
        <v>608890</v>
      </c>
      <c r="E10742" t="s">
        <v>20485</v>
      </c>
      <c r="F10742" t="s">
        <v>35</v>
      </c>
      <c r="G10742" s="155">
        <v>45923</v>
      </c>
      <c r="H10742">
        <v>1</v>
      </c>
    </row>
    <row r="10743" spans="1:8" x14ac:dyDescent="0.25">
      <c r="A10743">
        <v>4898932</v>
      </c>
      <c r="B10743" t="s">
        <v>20486</v>
      </c>
      <c r="C10743" s="155">
        <v>13826</v>
      </c>
      <c r="D10743">
        <v>667984</v>
      </c>
      <c r="E10743" t="s">
        <v>1174</v>
      </c>
      <c r="F10743" t="s">
        <v>491</v>
      </c>
      <c r="G10743" s="155">
        <v>45923</v>
      </c>
      <c r="H10743">
        <v>1</v>
      </c>
    </row>
    <row r="10744" spans="1:8" x14ac:dyDescent="0.25">
      <c r="A10744">
        <v>4898930</v>
      </c>
      <c r="B10744" t="s">
        <v>20484</v>
      </c>
      <c r="C10744" s="155">
        <v>32030</v>
      </c>
      <c r="D10744">
        <v>600890</v>
      </c>
      <c r="E10744" t="s">
        <v>1172</v>
      </c>
      <c r="F10744" t="s">
        <v>503</v>
      </c>
      <c r="G10744" s="155">
        <v>45923</v>
      </c>
      <c r="H10744">
        <v>1</v>
      </c>
    </row>
    <row r="10745" spans="1:8" x14ac:dyDescent="0.25">
      <c r="A10745">
        <v>4898929</v>
      </c>
      <c r="B10745" t="s">
        <v>3750</v>
      </c>
      <c r="C10745" s="155">
        <v>26147</v>
      </c>
      <c r="D10745">
        <v>667688</v>
      </c>
      <c r="E10745" t="s">
        <v>1156</v>
      </c>
      <c r="F10745" t="s">
        <v>501</v>
      </c>
      <c r="G10745" s="155">
        <v>45923</v>
      </c>
      <c r="H10745">
        <v>1</v>
      </c>
    </row>
    <row r="10746" spans="1:8" x14ac:dyDescent="0.25">
      <c r="A10746">
        <v>4898922</v>
      </c>
      <c r="B10746" t="s">
        <v>2573</v>
      </c>
      <c r="C10746" s="155">
        <v>37708</v>
      </c>
      <c r="D10746">
        <v>614890</v>
      </c>
      <c r="E10746" t="s">
        <v>2574</v>
      </c>
      <c r="F10746" t="s">
        <v>2636</v>
      </c>
      <c r="G10746" s="155">
        <v>45923</v>
      </c>
      <c r="H10746">
        <v>1</v>
      </c>
    </row>
    <row r="10747" spans="1:8" x14ac:dyDescent="0.25">
      <c r="A10747">
        <v>4898921</v>
      </c>
      <c r="B10747" t="s">
        <v>6554</v>
      </c>
      <c r="C10747" s="155">
        <v>36667</v>
      </c>
      <c r="D10747">
        <v>622932</v>
      </c>
      <c r="E10747" t="s">
        <v>2314</v>
      </c>
      <c r="F10747" t="s">
        <v>507</v>
      </c>
      <c r="G10747" s="155">
        <v>45923</v>
      </c>
      <c r="H10747">
        <v>1</v>
      </c>
    </row>
    <row r="10748" spans="1:8" x14ac:dyDescent="0.25">
      <c r="A10748">
        <v>4898918</v>
      </c>
      <c r="B10748" t="s">
        <v>21341</v>
      </c>
      <c r="C10748" s="155">
        <v>13056</v>
      </c>
      <c r="D10748">
        <v>667688</v>
      </c>
      <c r="E10748" t="s">
        <v>1156</v>
      </c>
      <c r="F10748" t="s">
        <v>486</v>
      </c>
      <c r="G10748" s="155">
        <v>45923</v>
      </c>
      <c r="H10748">
        <v>1</v>
      </c>
    </row>
    <row r="10749" spans="1:8" x14ac:dyDescent="0.25">
      <c r="A10749">
        <v>4898909</v>
      </c>
      <c r="B10749" t="s">
        <v>15309</v>
      </c>
      <c r="C10749" s="155">
        <v>35557</v>
      </c>
      <c r="D10749">
        <v>622804</v>
      </c>
      <c r="E10749" t="s">
        <v>3601</v>
      </c>
      <c r="F10749" t="s">
        <v>24</v>
      </c>
      <c r="G10749" s="155">
        <v>45923</v>
      </c>
      <c r="H10749">
        <v>1</v>
      </c>
    </row>
    <row r="10750" spans="1:8" x14ac:dyDescent="0.25">
      <c r="A10750">
        <v>4898908</v>
      </c>
      <c r="B10750" t="s">
        <v>16661</v>
      </c>
      <c r="C10750" s="155">
        <v>22649</v>
      </c>
      <c r="D10750">
        <v>608814</v>
      </c>
      <c r="E10750" t="s">
        <v>1189</v>
      </c>
      <c r="F10750" t="s">
        <v>20</v>
      </c>
      <c r="G10750" s="155">
        <v>45923</v>
      </c>
      <c r="H10750">
        <v>1</v>
      </c>
    </row>
    <row r="10751" spans="1:8" x14ac:dyDescent="0.25">
      <c r="A10751">
        <v>4898903</v>
      </c>
      <c r="B10751" t="s">
        <v>20487</v>
      </c>
      <c r="C10751" s="155">
        <v>26023</v>
      </c>
      <c r="D10751">
        <v>622871</v>
      </c>
      <c r="E10751" t="s">
        <v>2034</v>
      </c>
      <c r="F10751" t="s">
        <v>36</v>
      </c>
      <c r="G10751" s="155">
        <v>45923</v>
      </c>
      <c r="H10751">
        <v>1</v>
      </c>
    </row>
    <row r="10752" spans="1:8" x14ac:dyDescent="0.25">
      <c r="A10752">
        <v>4898901</v>
      </c>
      <c r="B10752" t="s">
        <v>20488</v>
      </c>
      <c r="C10752" s="155">
        <v>31812</v>
      </c>
      <c r="D10752">
        <v>667814</v>
      </c>
      <c r="E10752" t="s">
        <v>1465</v>
      </c>
      <c r="F10752" t="s">
        <v>8</v>
      </c>
      <c r="G10752" s="155">
        <v>45923</v>
      </c>
      <c r="H10752">
        <v>1</v>
      </c>
    </row>
    <row r="10753" spans="1:8" x14ac:dyDescent="0.25">
      <c r="A10753">
        <v>4898899</v>
      </c>
      <c r="B10753" t="s">
        <v>4553</v>
      </c>
      <c r="C10753" s="155">
        <v>21113</v>
      </c>
      <c r="D10753">
        <v>608890</v>
      </c>
      <c r="E10753" t="s">
        <v>1944</v>
      </c>
      <c r="F10753" t="s">
        <v>35</v>
      </c>
      <c r="G10753" s="155">
        <v>45923</v>
      </c>
      <c r="H10753">
        <v>1</v>
      </c>
    </row>
    <row r="10754" spans="1:8" x14ac:dyDescent="0.25">
      <c r="A10754">
        <v>4898898</v>
      </c>
      <c r="B10754" t="s">
        <v>20489</v>
      </c>
      <c r="C10754" s="155">
        <v>34709</v>
      </c>
      <c r="D10754">
        <v>667814</v>
      </c>
      <c r="E10754" t="s">
        <v>1274</v>
      </c>
      <c r="F10754" t="s">
        <v>297</v>
      </c>
      <c r="G10754" s="155">
        <v>45923</v>
      </c>
      <c r="H10754">
        <v>1</v>
      </c>
    </row>
    <row r="10755" spans="1:8" x14ac:dyDescent="0.25">
      <c r="A10755">
        <v>4898897</v>
      </c>
      <c r="B10755" t="s">
        <v>15110</v>
      </c>
      <c r="C10755" s="155">
        <v>38175</v>
      </c>
      <c r="D10755">
        <v>665890</v>
      </c>
      <c r="E10755" t="s">
        <v>2413</v>
      </c>
      <c r="F10755" t="s">
        <v>79</v>
      </c>
      <c r="G10755" s="155">
        <v>45923</v>
      </c>
      <c r="H10755">
        <v>1</v>
      </c>
    </row>
    <row r="10756" spans="1:8" x14ac:dyDescent="0.25">
      <c r="A10756">
        <v>4898890</v>
      </c>
      <c r="B10756" t="s">
        <v>15878</v>
      </c>
      <c r="C10756" s="155">
        <v>34040</v>
      </c>
      <c r="D10756">
        <v>622871</v>
      </c>
      <c r="E10756" t="s">
        <v>2266</v>
      </c>
      <c r="F10756" t="s">
        <v>85</v>
      </c>
      <c r="G10756" s="155">
        <v>45923</v>
      </c>
      <c r="H10756">
        <v>1</v>
      </c>
    </row>
    <row r="10757" spans="1:8" x14ac:dyDescent="0.25">
      <c r="A10757">
        <v>4898887</v>
      </c>
      <c r="B10757" t="s">
        <v>20490</v>
      </c>
      <c r="C10757" s="155">
        <v>25474</v>
      </c>
      <c r="D10757">
        <v>622871</v>
      </c>
      <c r="E10757" t="s">
        <v>1793</v>
      </c>
      <c r="F10757" t="s">
        <v>288</v>
      </c>
      <c r="G10757" s="155">
        <v>45923</v>
      </c>
      <c r="H10757">
        <v>1</v>
      </c>
    </row>
    <row r="10758" spans="1:8" x14ac:dyDescent="0.25">
      <c r="A10758">
        <v>4898885</v>
      </c>
      <c r="B10758" t="s">
        <v>2560</v>
      </c>
      <c r="C10758" s="155">
        <v>31646</v>
      </c>
      <c r="D10758">
        <v>622804</v>
      </c>
      <c r="E10758" t="s">
        <v>2314</v>
      </c>
      <c r="F10758" t="s">
        <v>480</v>
      </c>
      <c r="G10758" s="155">
        <v>45923</v>
      </c>
      <c r="H10758">
        <v>1</v>
      </c>
    </row>
    <row r="10759" spans="1:8" x14ac:dyDescent="0.25">
      <c r="A10759">
        <v>4898880</v>
      </c>
      <c r="B10759" t="s">
        <v>20491</v>
      </c>
      <c r="C10759" s="155">
        <v>20084</v>
      </c>
      <c r="D10759">
        <v>667984</v>
      </c>
      <c r="E10759" t="s">
        <v>1156</v>
      </c>
      <c r="F10759" t="s">
        <v>19328</v>
      </c>
      <c r="G10759" s="155">
        <v>45923</v>
      </c>
      <c r="H10759">
        <v>1</v>
      </c>
    </row>
    <row r="10760" spans="1:8" x14ac:dyDescent="0.25">
      <c r="A10760">
        <v>4898878</v>
      </c>
      <c r="B10760" t="s">
        <v>20492</v>
      </c>
      <c r="C10760" s="155">
        <v>36269</v>
      </c>
      <c r="D10760">
        <v>618890</v>
      </c>
      <c r="E10760" t="s">
        <v>1987</v>
      </c>
      <c r="F10760" t="s">
        <v>1808</v>
      </c>
      <c r="G10760" s="155">
        <v>45923</v>
      </c>
      <c r="H10760">
        <v>1</v>
      </c>
    </row>
    <row r="10761" spans="1:8" x14ac:dyDescent="0.25">
      <c r="A10761">
        <v>4898876</v>
      </c>
      <c r="B10761" t="s">
        <v>20493</v>
      </c>
      <c r="C10761" s="155">
        <v>14277</v>
      </c>
      <c r="D10761">
        <v>608814</v>
      </c>
      <c r="E10761" t="s">
        <v>1189</v>
      </c>
      <c r="F10761" t="s">
        <v>20</v>
      </c>
      <c r="G10761" s="155">
        <v>45923</v>
      </c>
      <c r="H10761">
        <v>1</v>
      </c>
    </row>
    <row r="10762" spans="1:8" x14ac:dyDescent="0.25">
      <c r="A10762">
        <v>4898875</v>
      </c>
      <c r="B10762" t="s">
        <v>20494</v>
      </c>
      <c r="C10762" s="155">
        <v>20911</v>
      </c>
      <c r="D10762">
        <v>667688</v>
      </c>
      <c r="E10762" t="s">
        <v>1156</v>
      </c>
      <c r="F10762" t="s">
        <v>377</v>
      </c>
      <c r="G10762" s="155">
        <v>45923</v>
      </c>
      <c r="H10762">
        <v>1</v>
      </c>
    </row>
    <row r="10763" spans="1:8" x14ac:dyDescent="0.25">
      <c r="A10763">
        <v>4898873</v>
      </c>
      <c r="B10763" t="s">
        <v>14008</v>
      </c>
      <c r="C10763" s="155">
        <v>24793</v>
      </c>
      <c r="D10763">
        <v>667888</v>
      </c>
      <c r="E10763" t="s">
        <v>1951</v>
      </c>
      <c r="F10763" t="s">
        <v>66</v>
      </c>
      <c r="G10763" s="155">
        <v>45925</v>
      </c>
      <c r="H10763">
        <v>1</v>
      </c>
    </row>
    <row r="10764" spans="1:8" x14ac:dyDescent="0.25">
      <c r="A10764">
        <v>4898872</v>
      </c>
      <c r="B10764" t="s">
        <v>19075</v>
      </c>
      <c r="C10764" s="155">
        <v>29764</v>
      </c>
      <c r="D10764">
        <v>622932</v>
      </c>
      <c r="E10764" t="s">
        <v>535</v>
      </c>
      <c r="F10764" t="s">
        <v>44</v>
      </c>
      <c r="G10764" s="155">
        <v>45923</v>
      </c>
      <c r="H10764">
        <v>1</v>
      </c>
    </row>
    <row r="10765" spans="1:8" x14ac:dyDescent="0.25">
      <c r="A10765">
        <v>4898871</v>
      </c>
      <c r="B10765" t="s">
        <v>20495</v>
      </c>
      <c r="C10765" s="155">
        <v>21877</v>
      </c>
      <c r="D10765">
        <v>667984</v>
      </c>
      <c r="E10765" t="s">
        <v>1174</v>
      </c>
      <c r="F10765" t="s">
        <v>455</v>
      </c>
      <c r="G10765" s="155">
        <v>45923</v>
      </c>
      <c r="H10765">
        <v>1</v>
      </c>
    </row>
    <row r="10766" spans="1:8" x14ac:dyDescent="0.25">
      <c r="A10766">
        <v>4898868</v>
      </c>
      <c r="B10766" t="s">
        <v>14468</v>
      </c>
      <c r="C10766" s="155">
        <v>18989</v>
      </c>
      <c r="D10766">
        <v>614890</v>
      </c>
      <c r="E10766" t="s">
        <v>3711</v>
      </c>
      <c r="F10766" t="s">
        <v>2636</v>
      </c>
      <c r="G10766" s="155">
        <v>45923</v>
      </c>
      <c r="H10766">
        <v>1</v>
      </c>
    </row>
    <row r="10767" spans="1:8" x14ac:dyDescent="0.25">
      <c r="A10767">
        <v>4898866</v>
      </c>
      <c r="B10767" t="s">
        <v>15132</v>
      </c>
      <c r="C10767" s="155">
        <v>37152</v>
      </c>
      <c r="D10767">
        <v>622804</v>
      </c>
      <c r="E10767" t="s">
        <v>18441</v>
      </c>
      <c r="F10767" t="s">
        <v>24</v>
      </c>
      <c r="G10767" s="155">
        <v>45923</v>
      </c>
      <c r="H10767">
        <v>1</v>
      </c>
    </row>
    <row r="10768" spans="1:8" x14ac:dyDescent="0.25">
      <c r="A10768">
        <v>4898861</v>
      </c>
      <c r="B10768" t="s">
        <v>15684</v>
      </c>
      <c r="C10768" s="155">
        <v>20143</v>
      </c>
      <c r="D10768">
        <v>617972</v>
      </c>
      <c r="E10768" t="s">
        <v>14484</v>
      </c>
      <c r="F10768" t="s">
        <v>382</v>
      </c>
      <c r="G10768" s="155">
        <v>45923</v>
      </c>
      <c r="H10768">
        <v>1</v>
      </c>
    </row>
    <row r="10769" spans="1:8" x14ac:dyDescent="0.25">
      <c r="A10769">
        <v>4898852</v>
      </c>
      <c r="B10769" t="s">
        <v>6980</v>
      </c>
      <c r="C10769" s="155">
        <v>38791</v>
      </c>
      <c r="D10769">
        <v>608890</v>
      </c>
      <c r="E10769" t="s">
        <v>3036</v>
      </c>
      <c r="F10769" t="s">
        <v>325</v>
      </c>
      <c r="G10769" s="155">
        <v>45923</v>
      </c>
      <c r="H10769">
        <v>1</v>
      </c>
    </row>
    <row r="10770" spans="1:8" x14ac:dyDescent="0.25">
      <c r="A10770">
        <v>4898851</v>
      </c>
      <c r="B10770" t="s">
        <v>17899</v>
      </c>
      <c r="C10770" s="155">
        <v>28929</v>
      </c>
      <c r="D10770">
        <v>672890</v>
      </c>
      <c r="E10770" t="s">
        <v>2175</v>
      </c>
      <c r="F10770" t="s">
        <v>307</v>
      </c>
      <c r="G10770" s="155">
        <v>45923</v>
      </c>
      <c r="H10770">
        <v>1</v>
      </c>
    </row>
    <row r="10771" spans="1:8" x14ac:dyDescent="0.25">
      <c r="A10771">
        <v>4898849</v>
      </c>
      <c r="B10771" t="s">
        <v>20496</v>
      </c>
      <c r="C10771" s="155">
        <v>31986</v>
      </c>
      <c r="D10771">
        <v>622871</v>
      </c>
      <c r="E10771" t="s">
        <v>11534</v>
      </c>
      <c r="F10771" t="s">
        <v>36</v>
      </c>
      <c r="G10771" s="155">
        <v>45923</v>
      </c>
      <c r="H10771">
        <v>1</v>
      </c>
    </row>
    <row r="10772" spans="1:8" x14ac:dyDescent="0.25">
      <c r="A10772">
        <v>4898848</v>
      </c>
      <c r="B10772" t="s">
        <v>5000</v>
      </c>
      <c r="C10772" s="155">
        <v>13589</v>
      </c>
      <c r="D10772">
        <v>667890</v>
      </c>
      <c r="E10772" t="s">
        <v>2726</v>
      </c>
      <c r="F10772" t="s">
        <v>377</v>
      </c>
      <c r="G10772" s="155">
        <v>45923</v>
      </c>
      <c r="H10772">
        <v>1</v>
      </c>
    </row>
    <row r="10773" spans="1:8" x14ac:dyDescent="0.25">
      <c r="A10773">
        <v>4898845</v>
      </c>
      <c r="B10773" t="s">
        <v>20497</v>
      </c>
      <c r="C10773" s="155">
        <v>17690</v>
      </c>
      <c r="D10773">
        <v>667814</v>
      </c>
      <c r="E10773" t="s">
        <v>1430</v>
      </c>
      <c r="F10773" t="s">
        <v>8</v>
      </c>
      <c r="G10773" s="155">
        <v>45923</v>
      </c>
      <c r="H10773">
        <v>1</v>
      </c>
    </row>
    <row r="10774" spans="1:8" x14ac:dyDescent="0.25">
      <c r="A10774">
        <v>4898843</v>
      </c>
      <c r="B10774" t="s">
        <v>20498</v>
      </c>
      <c r="C10774" s="155">
        <v>24067</v>
      </c>
      <c r="D10774">
        <v>667688</v>
      </c>
      <c r="E10774" t="s">
        <v>1174</v>
      </c>
      <c r="F10774" t="s">
        <v>380</v>
      </c>
      <c r="G10774" s="155">
        <v>45923</v>
      </c>
      <c r="H10774">
        <v>1</v>
      </c>
    </row>
    <row r="10775" spans="1:8" x14ac:dyDescent="0.25">
      <c r="A10775">
        <v>4898837</v>
      </c>
      <c r="B10775" t="s">
        <v>17513</v>
      </c>
      <c r="C10775" s="155">
        <v>11488</v>
      </c>
      <c r="D10775">
        <v>667688</v>
      </c>
      <c r="E10775" t="s">
        <v>1156</v>
      </c>
      <c r="F10775" t="s">
        <v>377</v>
      </c>
      <c r="G10775" s="155">
        <v>45923</v>
      </c>
      <c r="H10775">
        <v>1</v>
      </c>
    </row>
    <row r="10776" spans="1:8" x14ac:dyDescent="0.25">
      <c r="A10776">
        <v>4898832</v>
      </c>
      <c r="B10776" t="s">
        <v>11181</v>
      </c>
      <c r="C10776" s="155">
        <v>37930</v>
      </c>
      <c r="D10776">
        <v>622932</v>
      </c>
      <c r="E10776" t="s">
        <v>2676</v>
      </c>
      <c r="F10776" t="s">
        <v>19</v>
      </c>
      <c r="G10776" s="155">
        <v>45923</v>
      </c>
      <c r="H10776">
        <v>1</v>
      </c>
    </row>
    <row r="10777" spans="1:8" x14ac:dyDescent="0.25">
      <c r="A10777">
        <v>4898830</v>
      </c>
      <c r="B10777" t="s">
        <v>11181</v>
      </c>
      <c r="C10777" s="155">
        <v>37930</v>
      </c>
      <c r="D10777">
        <v>622932</v>
      </c>
      <c r="E10777" t="s">
        <v>9623</v>
      </c>
      <c r="F10777" t="s">
        <v>19</v>
      </c>
      <c r="G10777" s="155">
        <v>45919</v>
      </c>
      <c r="H10777">
        <v>1</v>
      </c>
    </row>
    <row r="10778" spans="1:8" x14ac:dyDescent="0.25">
      <c r="A10778">
        <v>4898828</v>
      </c>
      <c r="B10778" t="s">
        <v>2162</v>
      </c>
      <c r="C10778" s="155">
        <v>18833</v>
      </c>
      <c r="D10778">
        <v>608814</v>
      </c>
      <c r="E10778" t="s">
        <v>1867</v>
      </c>
      <c r="F10778" t="s">
        <v>325</v>
      </c>
      <c r="G10778" s="155">
        <v>45923</v>
      </c>
      <c r="H10778">
        <v>1</v>
      </c>
    </row>
    <row r="10779" spans="1:8" x14ac:dyDescent="0.25">
      <c r="A10779">
        <v>4898827</v>
      </c>
      <c r="B10779" t="s">
        <v>11181</v>
      </c>
      <c r="C10779" s="155">
        <v>37930</v>
      </c>
      <c r="D10779">
        <v>622932</v>
      </c>
      <c r="E10779" t="s">
        <v>1946</v>
      </c>
      <c r="F10779" t="s">
        <v>19</v>
      </c>
      <c r="G10779" s="155">
        <v>45912</v>
      </c>
      <c r="H10779">
        <v>1</v>
      </c>
    </row>
    <row r="10780" spans="1:8" x14ac:dyDescent="0.25">
      <c r="A10780">
        <v>4898826</v>
      </c>
      <c r="B10780" t="s">
        <v>20483</v>
      </c>
      <c r="C10780" s="155">
        <v>18974</v>
      </c>
      <c r="D10780">
        <v>618814</v>
      </c>
      <c r="E10780" t="s">
        <v>1996</v>
      </c>
      <c r="F10780" t="s">
        <v>41</v>
      </c>
      <c r="G10780" s="155">
        <v>45923</v>
      </c>
      <c r="H10780">
        <v>1</v>
      </c>
    </row>
    <row r="10781" spans="1:8" x14ac:dyDescent="0.25">
      <c r="A10781">
        <v>4898825</v>
      </c>
      <c r="B10781" t="s">
        <v>7244</v>
      </c>
      <c r="C10781" s="155">
        <v>33560</v>
      </c>
      <c r="D10781">
        <v>608890</v>
      </c>
      <c r="E10781" t="s">
        <v>1805</v>
      </c>
      <c r="F10781" t="s">
        <v>20</v>
      </c>
      <c r="G10781" s="155">
        <v>45923</v>
      </c>
      <c r="H10781">
        <v>1</v>
      </c>
    </row>
    <row r="10782" spans="1:8" x14ac:dyDescent="0.25">
      <c r="A10782">
        <v>4898824</v>
      </c>
      <c r="B10782" t="s">
        <v>14136</v>
      </c>
      <c r="C10782" s="155">
        <v>20945</v>
      </c>
      <c r="D10782">
        <v>667814</v>
      </c>
      <c r="E10782" t="s">
        <v>1180</v>
      </c>
      <c r="F10782" t="s">
        <v>297</v>
      </c>
      <c r="G10782" s="155">
        <v>45923</v>
      </c>
      <c r="H10782">
        <v>1</v>
      </c>
    </row>
    <row r="10783" spans="1:8" x14ac:dyDescent="0.25">
      <c r="A10783">
        <v>4898823</v>
      </c>
      <c r="B10783" t="s">
        <v>20499</v>
      </c>
      <c r="C10783" s="155">
        <v>14539</v>
      </c>
      <c r="D10783">
        <v>600824</v>
      </c>
      <c r="E10783" t="s">
        <v>1192</v>
      </c>
      <c r="F10783" t="s">
        <v>59</v>
      </c>
      <c r="G10783" s="155">
        <v>45923</v>
      </c>
      <c r="H10783">
        <v>1</v>
      </c>
    </row>
    <row r="10784" spans="1:8" x14ac:dyDescent="0.25">
      <c r="A10784">
        <v>4898814</v>
      </c>
      <c r="B10784" t="s">
        <v>20500</v>
      </c>
      <c r="C10784" s="155">
        <v>33519</v>
      </c>
      <c r="D10784">
        <v>672890</v>
      </c>
      <c r="E10784" t="s">
        <v>3835</v>
      </c>
      <c r="F10784" t="s">
        <v>307</v>
      </c>
      <c r="G10784" s="155">
        <v>45923</v>
      </c>
      <c r="H10784">
        <v>1</v>
      </c>
    </row>
    <row r="10785" spans="1:8" x14ac:dyDescent="0.25">
      <c r="A10785">
        <v>4898802</v>
      </c>
      <c r="B10785" t="s">
        <v>20481</v>
      </c>
      <c r="C10785" s="155">
        <v>13792</v>
      </c>
      <c r="D10785">
        <v>667890</v>
      </c>
      <c r="E10785" t="s">
        <v>1156</v>
      </c>
      <c r="F10785" t="s">
        <v>377</v>
      </c>
      <c r="G10785" s="155">
        <v>45923</v>
      </c>
      <c r="H10785">
        <v>1</v>
      </c>
    </row>
    <row r="10786" spans="1:8" x14ac:dyDescent="0.25">
      <c r="A10786">
        <v>4898798</v>
      </c>
      <c r="B10786" t="s">
        <v>5192</v>
      </c>
      <c r="C10786" s="155">
        <v>22467</v>
      </c>
      <c r="D10786">
        <v>667984</v>
      </c>
      <c r="E10786" t="s">
        <v>1156</v>
      </c>
      <c r="F10786" t="s">
        <v>19328</v>
      </c>
      <c r="G10786" s="155">
        <v>45923</v>
      </c>
      <c r="H10786">
        <v>1</v>
      </c>
    </row>
    <row r="10787" spans="1:8" x14ac:dyDescent="0.25">
      <c r="A10787">
        <v>4898797</v>
      </c>
      <c r="B10787" t="s">
        <v>14380</v>
      </c>
      <c r="C10787" s="155">
        <v>14222</v>
      </c>
      <c r="D10787">
        <v>620890</v>
      </c>
      <c r="E10787" t="s">
        <v>20501</v>
      </c>
      <c r="F10787" t="s">
        <v>424</v>
      </c>
      <c r="G10787" s="155">
        <v>45923</v>
      </c>
      <c r="H10787">
        <v>1</v>
      </c>
    </row>
    <row r="10788" spans="1:8" x14ac:dyDescent="0.25">
      <c r="A10788">
        <v>4898795</v>
      </c>
      <c r="B10788" t="s">
        <v>20502</v>
      </c>
      <c r="C10788" s="155">
        <v>36934</v>
      </c>
      <c r="D10788">
        <v>667814</v>
      </c>
      <c r="E10788" t="s">
        <v>1172</v>
      </c>
      <c r="F10788" t="s">
        <v>501</v>
      </c>
      <c r="G10788" s="155">
        <v>45923</v>
      </c>
      <c r="H10788">
        <v>1</v>
      </c>
    </row>
    <row r="10789" spans="1:8" x14ac:dyDescent="0.25">
      <c r="A10789">
        <v>4898792</v>
      </c>
      <c r="B10789" t="s">
        <v>20475</v>
      </c>
      <c r="C10789" s="155">
        <v>14615</v>
      </c>
      <c r="D10789">
        <v>667688</v>
      </c>
      <c r="E10789" t="s">
        <v>1156</v>
      </c>
      <c r="F10789" t="s">
        <v>397</v>
      </c>
      <c r="G10789" s="155">
        <v>45923</v>
      </c>
      <c r="H10789">
        <v>1</v>
      </c>
    </row>
    <row r="10790" spans="1:8" x14ac:dyDescent="0.25">
      <c r="A10790">
        <v>4898791</v>
      </c>
      <c r="B10790" t="s">
        <v>20472</v>
      </c>
      <c r="C10790" s="155">
        <v>17333</v>
      </c>
      <c r="D10790">
        <v>672890</v>
      </c>
      <c r="E10790" t="s">
        <v>4293</v>
      </c>
      <c r="F10790" t="s">
        <v>307</v>
      </c>
      <c r="G10790" s="155">
        <v>45923</v>
      </c>
      <c r="H10790">
        <v>1</v>
      </c>
    </row>
    <row r="10791" spans="1:8" x14ac:dyDescent="0.25">
      <c r="A10791">
        <v>4898790</v>
      </c>
      <c r="B10791" t="s">
        <v>20503</v>
      </c>
      <c r="C10791" s="155">
        <v>13582</v>
      </c>
      <c r="D10791">
        <v>667688</v>
      </c>
      <c r="E10791" t="s">
        <v>1174</v>
      </c>
      <c r="F10791" t="s">
        <v>260</v>
      </c>
      <c r="G10791" s="155">
        <v>45923</v>
      </c>
      <c r="H10791">
        <v>1</v>
      </c>
    </row>
    <row r="10792" spans="1:8" x14ac:dyDescent="0.25">
      <c r="A10792">
        <v>4898789</v>
      </c>
      <c r="B10792" t="s">
        <v>14249</v>
      </c>
      <c r="C10792" s="155">
        <v>18350</v>
      </c>
      <c r="D10792">
        <v>692818</v>
      </c>
      <c r="E10792" t="s">
        <v>1198</v>
      </c>
      <c r="F10792" t="s">
        <v>31</v>
      </c>
      <c r="G10792" s="155">
        <v>45923</v>
      </c>
      <c r="H10792">
        <v>1</v>
      </c>
    </row>
    <row r="10793" spans="1:8" x14ac:dyDescent="0.25">
      <c r="A10793">
        <v>4898788</v>
      </c>
      <c r="B10793" t="s">
        <v>20504</v>
      </c>
      <c r="C10793" s="155">
        <v>19556</v>
      </c>
      <c r="D10793">
        <v>665890</v>
      </c>
      <c r="E10793" t="s">
        <v>20505</v>
      </c>
      <c r="F10793" t="s">
        <v>79</v>
      </c>
      <c r="G10793" s="155">
        <v>45923</v>
      </c>
      <c r="H10793">
        <v>1</v>
      </c>
    </row>
    <row r="10794" spans="1:8" x14ac:dyDescent="0.25">
      <c r="A10794">
        <v>4898778</v>
      </c>
      <c r="B10794" t="s">
        <v>20506</v>
      </c>
      <c r="C10794" s="155">
        <v>36361</v>
      </c>
      <c r="D10794">
        <v>665890</v>
      </c>
      <c r="E10794" t="s">
        <v>2348</v>
      </c>
      <c r="F10794" t="s">
        <v>79</v>
      </c>
      <c r="G10794" s="155">
        <v>45923</v>
      </c>
      <c r="H10794">
        <v>1</v>
      </c>
    </row>
    <row r="10795" spans="1:8" x14ac:dyDescent="0.25">
      <c r="A10795">
        <v>4898774</v>
      </c>
      <c r="B10795" t="s">
        <v>20468</v>
      </c>
      <c r="C10795" s="155">
        <v>17096</v>
      </c>
      <c r="D10795">
        <v>682824</v>
      </c>
      <c r="E10795" t="s">
        <v>1192</v>
      </c>
      <c r="F10795" t="s">
        <v>64</v>
      </c>
      <c r="G10795" s="155">
        <v>45923</v>
      </c>
      <c r="H10795">
        <v>1</v>
      </c>
    </row>
    <row r="10796" spans="1:8" x14ac:dyDescent="0.25">
      <c r="A10796">
        <v>4898771</v>
      </c>
      <c r="B10796" t="s">
        <v>20507</v>
      </c>
      <c r="C10796" s="155">
        <v>19089</v>
      </c>
      <c r="D10796">
        <v>618814</v>
      </c>
      <c r="E10796" t="s">
        <v>5082</v>
      </c>
      <c r="F10796" t="s">
        <v>1808</v>
      </c>
      <c r="G10796" s="155">
        <v>45923</v>
      </c>
      <c r="H10796">
        <v>1</v>
      </c>
    </row>
    <row r="10797" spans="1:8" x14ac:dyDescent="0.25">
      <c r="A10797">
        <v>4898770</v>
      </c>
      <c r="B10797" t="s">
        <v>2141</v>
      </c>
      <c r="C10797" s="155">
        <v>19025</v>
      </c>
      <c r="D10797">
        <v>665890</v>
      </c>
      <c r="E10797" t="s">
        <v>3717</v>
      </c>
      <c r="F10797" t="s">
        <v>79</v>
      </c>
      <c r="G10797" s="155">
        <v>45923</v>
      </c>
      <c r="H10797">
        <v>1</v>
      </c>
    </row>
    <row r="10798" spans="1:8" x14ac:dyDescent="0.25">
      <c r="A10798">
        <v>4898768</v>
      </c>
      <c r="B10798" t="s">
        <v>11261</v>
      </c>
      <c r="C10798" s="155">
        <v>22704</v>
      </c>
      <c r="D10798">
        <v>672890</v>
      </c>
      <c r="E10798" t="s">
        <v>3619</v>
      </c>
      <c r="F10798" t="s">
        <v>307</v>
      </c>
      <c r="G10798" s="155">
        <v>45923</v>
      </c>
      <c r="H10798">
        <v>1</v>
      </c>
    </row>
    <row r="10799" spans="1:8" x14ac:dyDescent="0.25">
      <c r="A10799">
        <v>4898765</v>
      </c>
      <c r="B10799" t="s">
        <v>17924</v>
      </c>
      <c r="C10799" s="155">
        <v>18520</v>
      </c>
      <c r="D10799">
        <v>682824</v>
      </c>
      <c r="E10799" t="s">
        <v>1174</v>
      </c>
      <c r="F10799" t="s">
        <v>64</v>
      </c>
      <c r="G10799" s="155">
        <v>45923</v>
      </c>
      <c r="H10799">
        <v>1</v>
      </c>
    </row>
    <row r="10800" spans="1:8" x14ac:dyDescent="0.25">
      <c r="A10800">
        <v>4898764</v>
      </c>
      <c r="B10800" t="s">
        <v>20508</v>
      </c>
      <c r="C10800" s="155">
        <v>26632</v>
      </c>
      <c r="D10800">
        <v>601890</v>
      </c>
      <c r="E10800" t="s">
        <v>4227</v>
      </c>
      <c r="F10800" t="s">
        <v>303</v>
      </c>
      <c r="G10800" s="155">
        <v>45923</v>
      </c>
      <c r="H10800">
        <v>1</v>
      </c>
    </row>
    <row r="10801" spans="1:8" x14ac:dyDescent="0.25">
      <c r="A10801">
        <v>4898761</v>
      </c>
      <c r="B10801" t="s">
        <v>20509</v>
      </c>
      <c r="C10801" s="155">
        <v>17877</v>
      </c>
      <c r="D10801">
        <v>608814</v>
      </c>
      <c r="E10801" t="s">
        <v>1189</v>
      </c>
      <c r="F10801" t="s">
        <v>20</v>
      </c>
      <c r="G10801" s="155">
        <v>45923</v>
      </c>
      <c r="H10801">
        <v>1</v>
      </c>
    </row>
    <row r="10802" spans="1:8" x14ac:dyDescent="0.25">
      <c r="A10802">
        <v>4898760</v>
      </c>
      <c r="B10802" t="s">
        <v>20510</v>
      </c>
      <c r="C10802" s="155">
        <v>29539</v>
      </c>
      <c r="D10802">
        <v>667814</v>
      </c>
      <c r="E10802" t="s">
        <v>1172</v>
      </c>
      <c r="F10802" t="s">
        <v>297</v>
      </c>
      <c r="G10802" s="155">
        <v>45923</v>
      </c>
      <c r="H10802">
        <v>1</v>
      </c>
    </row>
    <row r="10803" spans="1:8" x14ac:dyDescent="0.25">
      <c r="A10803">
        <v>4898758</v>
      </c>
      <c r="B10803" t="s">
        <v>20511</v>
      </c>
      <c r="C10803" s="155">
        <v>21382</v>
      </c>
      <c r="D10803">
        <v>682824</v>
      </c>
      <c r="E10803" t="s">
        <v>1174</v>
      </c>
      <c r="F10803" t="s">
        <v>64</v>
      </c>
      <c r="G10803" s="155">
        <v>45917</v>
      </c>
      <c r="H10803">
        <v>1</v>
      </c>
    </row>
    <row r="10804" spans="1:8" x14ac:dyDescent="0.25">
      <c r="A10804">
        <v>4898756</v>
      </c>
      <c r="B10804" t="s">
        <v>20512</v>
      </c>
      <c r="C10804" s="155">
        <v>36679</v>
      </c>
      <c r="D10804">
        <v>667824</v>
      </c>
      <c r="E10804" t="s">
        <v>1951</v>
      </c>
      <c r="F10804" t="s">
        <v>495</v>
      </c>
      <c r="G10804" s="155">
        <v>45923</v>
      </c>
      <c r="H10804">
        <v>1</v>
      </c>
    </row>
    <row r="10805" spans="1:8" x14ac:dyDescent="0.25">
      <c r="A10805">
        <v>4898755</v>
      </c>
      <c r="B10805" t="s">
        <v>3042</v>
      </c>
      <c r="C10805" s="155">
        <v>28774</v>
      </c>
      <c r="D10805">
        <v>670890</v>
      </c>
      <c r="E10805" t="s">
        <v>2848</v>
      </c>
      <c r="F10805" t="s">
        <v>504</v>
      </c>
      <c r="G10805" s="155">
        <v>45923</v>
      </c>
      <c r="H10805">
        <v>1</v>
      </c>
    </row>
    <row r="10806" spans="1:8" x14ac:dyDescent="0.25">
      <c r="A10806">
        <v>4898754</v>
      </c>
      <c r="B10806" t="s">
        <v>20513</v>
      </c>
      <c r="C10806" s="155">
        <v>36979</v>
      </c>
      <c r="D10806">
        <v>600824</v>
      </c>
      <c r="E10806" t="s">
        <v>1172</v>
      </c>
      <c r="F10806" t="s">
        <v>59</v>
      </c>
      <c r="G10806" s="155">
        <v>45923</v>
      </c>
      <c r="H10806">
        <v>1</v>
      </c>
    </row>
    <row r="10807" spans="1:8" x14ac:dyDescent="0.25">
      <c r="A10807">
        <v>4898752</v>
      </c>
      <c r="B10807" t="s">
        <v>14468</v>
      </c>
      <c r="C10807" s="155">
        <v>18989</v>
      </c>
      <c r="D10807">
        <v>667688</v>
      </c>
      <c r="E10807" t="s">
        <v>1156</v>
      </c>
      <c r="F10807" t="s">
        <v>486</v>
      </c>
      <c r="G10807" s="155">
        <v>45923</v>
      </c>
      <c r="H10807">
        <v>1</v>
      </c>
    </row>
    <row r="10808" spans="1:8" x14ac:dyDescent="0.25">
      <c r="A10808">
        <v>4898750</v>
      </c>
      <c r="B10808" t="s">
        <v>20514</v>
      </c>
      <c r="C10808" s="155">
        <v>21442</v>
      </c>
      <c r="D10808">
        <v>667688</v>
      </c>
      <c r="E10808" t="s">
        <v>1156</v>
      </c>
      <c r="F10808" t="s">
        <v>297</v>
      </c>
      <c r="G10808" s="155">
        <v>45922</v>
      </c>
      <c r="H10808">
        <v>1</v>
      </c>
    </row>
    <row r="10809" spans="1:8" x14ac:dyDescent="0.25">
      <c r="A10809">
        <v>4898749</v>
      </c>
      <c r="B10809" t="s">
        <v>20515</v>
      </c>
      <c r="C10809" s="155">
        <v>26990</v>
      </c>
      <c r="D10809">
        <v>667814</v>
      </c>
      <c r="E10809" t="s">
        <v>1222</v>
      </c>
      <c r="F10809" t="s">
        <v>8</v>
      </c>
      <c r="G10809" s="155">
        <v>45923</v>
      </c>
      <c r="H10809">
        <v>1</v>
      </c>
    </row>
    <row r="10810" spans="1:8" x14ac:dyDescent="0.25">
      <c r="A10810">
        <v>4898748</v>
      </c>
      <c r="B10810" t="s">
        <v>18718</v>
      </c>
      <c r="C10810" s="155">
        <v>23047</v>
      </c>
      <c r="D10810">
        <v>622804</v>
      </c>
      <c r="E10810" t="s">
        <v>515</v>
      </c>
      <c r="F10810" t="s">
        <v>507</v>
      </c>
      <c r="G10810" s="155">
        <v>45923</v>
      </c>
      <c r="H10810">
        <v>1</v>
      </c>
    </row>
    <row r="10811" spans="1:8" x14ac:dyDescent="0.25">
      <c r="A10811">
        <v>4898747</v>
      </c>
      <c r="B10811" t="s">
        <v>13862</v>
      </c>
      <c r="C10811" s="155">
        <v>18709</v>
      </c>
      <c r="D10811">
        <v>682824</v>
      </c>
      <c r="E10811" t="s">
        <v>1192</v>
      </c>
      <c r="F10811" t="s">
        <v>64</v>
      </c>
      <c r="G10811" s="155">
        <v>45917</v>
      </c>
      <c r="H10811">
        <v>1</v>
      </c>
    </row>
    <row r="10812" spans="1:8" x14ac:dyDescent="0.25">
      <c r="A10812">
        <v>4898744</v>
      </c>
      <c r="B10812" t="s">
        <v>20516</v>
      </c>
      <c r="C10812" s="155">
        <v>18653</v>
      </c>
      <c r="D10812">
        <v>622871</v>
      </c>
      <c r="E10812" t="s">
        <v>2097</v>
      </c>
      <c r="F10812" t="s">
        <v>40</v>
      </c>
      <c r="G10812" s="155">
        <v>45923</v>
      </c>
      <c r="H10812">
        <v>1</v>
      </c>
    </row>
    <row r="10813" spans="1:8" x14ac:dyDescent="0.25">
      <c r="A10813">
        <v>4898742</v>
      </c>
      <c r="B10813" t="s">
        <v>20517</v>
      </c>
      <c r="C10813" s="155">
        <v>21641</v>
      </c>
      <c r="D10813">
        <v>614890</v>
      </c>
      <c r="E10813" t="s">
        <v>20518</v>
      </c>
      <c r="F10813" t="s">
        <v>2636</v>
      </c>
      <c r="G10813" s="155">
        <v>45923</v>
      </c>
      <c r="H10813">
        <v>1</v>
      </c>
    </row>
    <row r="10814" spans="1:8" x14ac:dyDescent="0.25">
      <c r="A10814">
        <v>4898740</v>
      </c>
      <c r="B10814" t="s">
        <v>7370</v>
      </c>
      <c r="C10814" s="155">
        <v>22284</v>
      </c>
      <c r="D10814">
        <v>610814</v>
      </c>
      <c r="E10814" t="s">
        <v>2434</v>
      </c>
      <c r="F10814" t="s">
        <v>698</v>
      </c>
      <c r="G10814" s="155">
        <v>45923</v>
      </c>
      <c r="H10814">
        <v>1</v>
      </c>
    </row>
    <row r="10815" spans="1:8" x14ac:dyDescent="0.25">
      <c r="A10815">
        <v>4898739</v>
      </c>
      <c r="B10815" t="s">
        <v>20519</v>
      </c>
      <c r="C10815" s="155">
        <v>21429</v>
      </c>
      <c r="D10815">
        <v>682824</v>
      </c>
      <c r="E10815" t="s">
        <v>1174</v>
      </c>
      <c r="F10815" t="s">
        <v>64</v>
      </c>
      <c r="G10815" s="155">
        <v>45917</v>
      </c>
      <c r="H10815">
        <v>1</v>
      </c>
    </row>
    <row r="10816" spans="1:8" x14ac:dyDescent="0.25">
      <c r="A10816">
        <v>4898733</v>
      </c>
      <c r="B10816" t="s">
        <v>20520</v>
      </c>
      <c r="C10816" s="155">
        <v>20068</v>
      </c>
      <c r="D10816">
        <v>682824</v>
      </c>
      <c r="E10816" t="s">
        <v>1198</v>
      </c>
      <c r="F10816" t="s">
        <v>64</v>
      </c>
      <c r="G10816" s="155">
        <v>45916</v>
      </c>
      <c r="H10816">
        <v>1</v>
      </c>
    </row>
    <row r="10817" spans="1:8" x14ac:dyDescent="0.25">
      <c r="A10817">
        <v>4898732</v>
      </c>
      <c r="B10817" t="s">
        <v>20521</v>
      </c>
      <c r="C10817" s="155">
        <v>27085</v>
      </c>
      <c r="D10817">
        <v>610890</v>
      </c>
      <c r="E10817" t="s">
        <v>2892</v>
      </c>
      <c r="F10817" t="s">
        <v>300</v>
      </c>
      <c r="G10817" s="155">
        <v>45923</v>
      </c>
      <c r="H10817">
        <v>1</v>
      </c>
    </row>
    <row r="10818" spans="1:8" x14ac:dyDescent="0.25">
      <c r="A10818">
        <v>4898731</v>
      </c>
      <c r="B10818" t="s">
        <v>20522</v>
      </c>
      <c r="C10818" s="155">
        <v>33446</v>
      </c>
      <c r="D10818">
        <v>667824</v>
      </c>
      <c r="E10818" t="s">
        <v>1951</v>
      </c>
      <c r="F10818" t="s">
        <v>495</v>
      </c>
      <c r="G10818" s="155">
        <v>45923</v>
      </c>
      <c r="H10818">
        <v>1</v>
      </c>
    </row>
    <row r="10819" spans="1:8" x14ac:dyDescent="0.25">
      <c r="A10819">
        <v>4898728</v>
      </c>
      <c r="B10819" t="s">
        <v>20523</v>
      </c>
      <c r="C10819" s="155">
        <v>19246</v>
      </c>
      <c r="D10819">
        <v>682824</v>
      </c>
      <c r="E10819" t="s">
        <v>1192</v>
      </c>
      <c r="F10819" t="s">
        <v>64</v>
      </c>
      <c r="G10819" s="155">
        <v>45916</v>
      </c>
      <c r="H10819">
        <v>1</v>
      </c>
    </row>
    <row r="10820" spans="1:8" x14ac:dyDescent="0.25">
      <c r="A10820">
        <v>4898727</v>
      </c>
      <c r="B10820" t="s">
        <v>20524</v>
      </c>
      <c r="C10820" s="155">
        <v>31892</v>
      </c>
      <c r="D10820">
        <v>608814</v>
      </c>
      <c r="E10820" t="s">
        <v>1960</v>
      </c>
      <c r="F10820" t="s">
        <v>325</v>
      </c>
      <c r="G10820" s="155">
        <v>45923</v>
      </c>
      <c r="H10820">
        <v>1</v>
      </c>
    </row>
    <row r="10821" spans="1:8" x14ac:dyDescent="0.25">
      <c r="A10821">
        <v>4898726</v>
      </c>
      <c r="B10821" t="s">
        <v>20525</v>
      </c>
      <c r="C10821" s="155">
        <v>24408</v>
      </c>
      <c r="D10821">
        <v>620890</v>
      </c>
      <c r="E10821" t="s">
        <v>2646</v>
      </c>
      <c r="F10821" t="s">
        <v>424</v>
      </c>
      <c r="G10821" s="155">
        <v>45923</v>
      </c>
      <c r="H10821">
        <v>1</v>
      </c>
    </row>
    <row r="10822" spans="1:8" x14ac:dyDescent="0.25">
      <c r="A10822">
        <v>4898725</v>
      </c>
      <c r="B10822" t="s">
        <v>3490</v>
      </c>
      <c r="C10822" s="155">
        <v>25706</v>
      </c>
      <c r="D10822">
        <v>600824</v>
      </c>
      <c r="E10822" t="s">
        <v>1156</v>
      </c>
      <c r="F10822" t="s">
        <v>59</v>
      </c>
      <c r="G10822" s="155">
        <v>45923</v>
      </c>
      <c r="H10822">
        <v>1</v>
      </c>
    </row>
    <row r="10823" spans="1:8" x14ac:dyDescent="0.25">
      <c r="A10823">
        <v>4898723</v>
      </c>
      <c r="B10823" t="s">
        <v>20526</v>
      </c>
      <c r="C10823" s="155">
        <v>33251</v>
      </c>
      <c r="D10823">
        <v>667824</v>
      </c>
      <c r="E10823" t="s">
        <v>1951</v>
      </c>
      <c r="F10823" t="s">
        <v>404</v>
      </c>
      <c r="G10823" s="155">
        <v>45923</v>
      </c>
      <c r="H10823">
        <v>1</v>
      </c>
    </row>
    <row r="10824" spans="1:8" x14ac:dyDescent="0.25">
      <c r="A10824">
        <v>4898719</v>
      </c>
      <c r="B10824" t="s">
        <v>2913</v>
      </c>
      <c r="C10824" s="155">
        <v>33703</v>
      </c>
      <c r="D10824">
        <v>670890</v>
      </c>
      <c r="E10824" t="s">
        <v>2505</v>
      </c>
      <c r="F10824" t="s">
        <v>504</v>
      </c>
      <c r="G10824" s="155">
        <v>45923</v>
      </c>
      <c r="H10824">
        <v>1</v>
      </c>
    </row>
    <row r="10825" spans="1:8" x14ac:dyDescent="0.25">
      <c r="A10825">
        <v>4898718</v>
      </c>
      <c r="B10825" t="s">
        <v>6110</v>
      </c>
      <c r="C10825" s="155">
        <v>16738</v>
      </c>
      <c r="D10825">
        <v>608814</v>
      </c>
      <c r="E10825" t="s">
        <v>1189</v>
      </c>
      <c r="F10825" t="s">
        <v>20</v>
      </c>
      <c r="G10825" s="155">
        <v>45923</v>
      </c>
      <c r="H10825">
        <v>1</v>
      </c>
    </row>
    <row r="10826" spans="1:8" x14ac:dyDescent="0.25">
      <c r="A10826">
        <v>4898711</v>
      </c>
      <c r="B10826" t="s">
        <v>3623</v>
      </c>
      <c r="C10826" s="155">
        <v>18682</v>
      </c>
      <c r="D10826">
        <v>667890</v>
      </c>
      <c r="E10826" t="s">
        <v>3624</v>
      </c>
      <c r="F10826" t="s">
        <v>43</v>
      </c>
      <c r="G10826" s="155">
        <v>45923</v>
      </c>
      <c r="H10826">
        <v>1</v>
      </c>
    </row>
    <row r="10827" spans="1:8" x14ac:dyDescent="0.25">
      <c r="A10827">
        <v>4898710</v>
      </c>
      <c r="B10827" t="s">
        <v>20438</v>
      </c>
      <c r="C10827" s="155">
        <v>18861</v>
      </c>
      <c r="D10827">
        <v>622871</v>
      </c>
      <c r="E10827" t="s">
        <v>3418</v>
      </c>
      <c r="F10827" t="s">
        <v>44</v>
      </c>
      <c r="G10827" s="155">
        <v>45923</v>
      </c>
      <c r="H10827">
        <v>1</v>
      </c>
    </row>
    <row r="10828" spans="1:8" x14ac:dyDescent="0.25">
      <c r="A10828">
        <v>4898707</v>
      </c>
      <c r="B10828" t="s">
        <v>20527</v>
      </c>
      <c r="C10828" s="155">
        <v>21186</v>
      </c>
      <c r="D10828">
        <v>667824</v>
      </c>
      <c r="E10828" t="s">
        <v>3179</v>
      </c>
      <c r="F10828" t="s">
        <v>495</v>
      </c>
      <c r="G10828" s="155">
        <v>45923</v>
      </c>
      <c r="H10828">
        <v>1</v>
      </c>
    </row>
    <row r="10829" spans="1:8" x14ac:dyDescent="0.25">
      <c r="A10829">
        <v>4898705</v>
      </c>
      <c r="B10829" t="s">
        <v>13576</v>
      </c>
      <c r="C10829" s="155">
        <v>17292</v>
      </c>
      <c r="D10829">
        <v>682824</v>
      </c>
      <c r="E10829" t="s">
        <v>1198</v>
      </c>
      <c r="F10829" t="s">
        <v>64</v>
      </c>
      <c r="G10829" s="155">
        <v>45916</v>
      </c>
      <c r="H10829">
        <v>1</v>
      </c>
    </row>
    <row r="10830" spans="1:8" x14ac:dyDescent="0.25">
      <c r="A10830">
        <v>4898704</v>
      </c>
      <c r="B10830" t="s">
        <v>4703</v>
      </c>
      <c r="C10830" s="155">
        <v>35333</v>
      </c>
      <c r="D10830">
        <v>618888</v>
      </c>
      <c r="E10830" t="s">
        <v>1942</v>
      </c>
      <c r="F10830" t="s">
        <v>257</v>
      </c>
      <c r="G10830" s="155">
        <v>45923</v>
      </c>
      <c r="H10830">
        <v>1</v>
      </c>
    </row>
    <row r="10831" spans="1:8" x14ac:dyDescent="0.25">
      <c r="A10831">
        <v>4898701</v>
      </c>
      <c r="B10831" t="s">
        <v>15947</v>
      </c>
      <c r="C10831" s="155">
        <v>21824</v>
      </c>
      <c r="D10831">
        <v>682824</v>
      </c>
      <c r="E10831" t="s">
        <v>1174</v>
      </c>
      <c r="F10831" t="s">
        <v>64</v>
      </c>
      <c r="G10831" s="155">
        <v>45916</v>
      </c>
      <c r="H10831">
        <v>1</v>
      </c>
    </row>
    <row r="10832" spans="1:8" x14ac:dyDescent="0.25">
      <c r="A10832">
        <v>4898700</v>
      </c>
      <c r="B10832" t="s">
        <v>20528</v>
      </c>
      <c r="C10832" s="155">
        <v>33108</v>
      </c>
      <c r="D10832">
        <v>600890</v>
      </c>
      <c r="E10832" t="s">
        <v>1180</v>
      </c>
      <c r="F10832" t="s">
        <v>19326</v>
      </c>
      <c r="G10832" s="155">
        <v>45923</v>
      </c>
      <c r="H10832">
        <v>1</v>
      </c>
    </row>
    <row r="10833" spans="1:8" x14ac:dyDescent="0.25">
      <c r="A10833">
        <v>4898699</v>
      </c>
      <c r="B10833" t="s">
        <v>20504</v>
      </c>
      <c r="C10833" s="155">
        <v>19556</v>
      </c>
      <c r="D10833">
        <v>610934</v>
      </c>
      <c r="E10833" t="s">
        <v>20529</v>
      </c>
      <c r="F10833" t="s">
        <v>300</v>
      </c>
      <c r="G10833" s="155">
        <v>45923</v>
      </c>
      <c r="H10833">
        <v>1</v>
      </c>
    </row>
    <row r="10834" spans="1:8" x14ac:dyDescent="0.25">
      <c r="A10834">
        <v>4898694</v>
      </c>
      <c r="B10834" t="s">
        <v>7839</v>
      </c>
      <c r="C10834" s="155">
        <v>21348</v>
      </c>
      <c r="D10834">
        <v>617934</v>
      </c>
      <c r="E10834" t="s">
        <v>9092</v>
      </c>
      <c r="F10834" t="s">
        <v>411</v>
      </c>
      <c r="G10834" s="155">
        <v>45923</v>
      </c>
      <c r="H10834">
        <v>1</v>
      </c>
    </row>
    <row r="10835" spans="1:8" x14ac:dyDescent="0.25">
      <c r="A10835">
        <v>4898693</v>
      </c>
      <c r="B10835" t="s">
        <v>20530</v>
      </c>
      <c r="C10835" s="155">
        <v>35047</v>
      </c>
      <c r="D10835">
        <v>667824</v>
      </c>
      <c r="E10835" t="s">
        <v>1951</v>
      </c>
      <c r="F10835" t="s">
        <v>495</v>
      </c>
      <c r="G10835" s="155">
        <v>45923</v>
      </c>
      <c r="H10835">
        <v>1</v>
      </c>
    </row>
    <row r="10836" spans="1:8" x14ac:dyDescent="0.25">
      <c r="A10836">
        <v>4898692</v>
      </c>
      <c r="B10836" t="s">
        <v>20531</v>
      </c>
      <c r="C10836" s="155">
        <v>18638</v>
      </c>
      <c r="D10836">
        <v>667984</v>
      </c>
      <c r="E10836" t="s">
        <v>1156</v>
      </c>
      <c r="F10836" t="s">
        <v>492</v>
      </c>
      <c r="G10836" s="155">
        <v>45923</v>
      </c>
      <c r="H10836">
        <v>1</v>
      </c>
    </row>
    <row r="10837" spans="1:8" x14ac:dyDescent="0.25">
      <c r="A10837">
        <v>4898691</v>
      </c>
      <c r="B10837" t="s">
        <v>20532</v>
      </c>
      <c r="C10837" s="155">
        <v>23106</v>
      </c>
      <c r="D10837">
        <v>667688</v>
      </c>
      <c r="E10837" t="s">
        <v>1174</v>
      </c>
      <c r="F10837" t="s">
        <v>380</v>
      </c>
      <c r="G10837" s="155">
        <v>45919</v>
      </c>
      <c r="H10837">
        <v>1</v>
      </c>
    </row>
    <row r="10838" spans="1:8" x14ac:dyDescent="0.25">
      <c r="A10838">
        <v>4898688</v>
      </c>
      <c r="B10838" t="s">
        <v>13376</v>
      </c>
      <c r="C10838" s="155">
        <v>33299</v>
      </c>
      <c r="D10838">
        <v>667824</v>
      </c>
      <c r="E10838" t="s">
        <v>1170</v>
      </c>
      <c r="F10838" t="s">
        <v>66</v>
      </c>
      <c r="G10838" s="155">
        <v>45923</v>
      </c>
      <c r="H10838">
        <v>1</v>
      </c>
    </row>
    <row r="10839" spans="1:8" x14ac:dyDescent="0.25">
      <c r="A10839">
        <v>4898686</v>
      </c>
      <c r="B10839" t="s">
        <v>20533</v>
      </c>
      <c r="C10839" s="155">
        <v>35910</v>
      </c>
      <c r="D10839">
        <v>667824</v>
      </c>
      <c r="E10839" t="s">
        <v>1180</v>
      </c>
      <c r="F10839" t="s">
        <v>260</v>
      </c>
      <c r="G10839" s="155">
        <v>45923</v>
      </c>
      <c r="H10839">
        <v>1</v>
      </c>
    </row>
    <row r="10840" spans="1:8" x14ac:dyDescent="0.25">
      <c r="A10840">
        <v>4898676</v>
      </c>
      <c r="B10840" t="s">
        <v>20531</v>
      </c>
      <c r="C10840" s="155">
        <v>18638</v>
      </c>
      <c r="D10840">
        <v>667688</v>
      </c>
      <c r="E10840" t="s">
        <v>1156</v>
      </c>
      <c r="F10840" t="s">
        <v>492</v>
      </c>
      <c r="G10840" s="155">
        <v>45922</v>
      </c>
      <c r="H10840">
        <v>1</v>
      </c>
    </row>
    <row r="10841" spans="1:8" x14ac:dyDescent="0.25">
      <c r="A10841">
        <v>4898671</v>
      </c>
      <c r="B10841" t="s">
        <v>20532</v>
      </c>
      <c r="C10841" s="155">
        <v>23106</v>
      </c>
      <c r="D10841">
        <v>667984</v>
      </c>
      <c r="E10841" t="s">
        <v>1174</v>
      </c>
      <c r="F10841" t="s">
        <v>380</v>
      </c>
      <c r="G10841" s="155">
        <v>45903</v>
      </c>
      <c r="H10841">
        <v>1</v>
      </c>
    </row>
    <row r="10842" spans="1:8" x14ac:dyDescent="0.25">
      <c r="A10842">
        <v>4898670</v>
      </c>
      <c r="B10842" t="s">
        <v>20534</v>
      </c>
      <c r="C10842" s="155">
        <v>22406</v>
      </c>
      <c r="D10842">
        <v>667688</v>
      </c>
      <c r="E10842" t="s">
        <v>1156</v>
      </c>
      <c r="F10842" t="s">
        <v>15</v>
      </c>
      <c r="G10842" s="155">
        <v>45923</v>
      </c>
      <c r="H10842">
        <v>1</v>
      </c>
    </row>
    <row r="10843" spans="1:8" x14ac:dyDescent="0.25">
      <c r="A10843">
        <v>4898668</v>
      </c>
      <c r="B10843" t="s">
        <v>20535</v>
      </c>
      <c r="C10843" s="155">
        <v>23769</v>
      </c>
      <c r="D10843">
        <v>608814</v>
      </c>
      <c r="E10843" t="s">
        <v>1189</v>
      </c>
      <c r="F10843" t="s">
        <v>20</v>
      </c>
      <c r="G10843" s="155">
        <v>45923</v>
      </c>
      <c r="H10843">
        <v>1</v>
      </c>
    </row>
    <row r="10844" spans="1:8" x14ac:dyDescent="0.25">
      <c r="A10844">
        <v>4898667</v>
      </c>
      <c r="B10844" t="s">
        <v>20536</v>
      </c>
      <c r="C10844" s="155">
        <v>22131</v>
      </c>
      <c r="D10844">
        <v>610814</v>
      </c>
      <c r="E10844" t="s">
        <v>2447</v>
      </c>
      <c r="F10844" t="s">
        <v>61</v>
      </c>
      <c r="G10844" s="155">
        <v>45923</v>
      </c>
      <c r="H10844">
        <v>1</v>
      </c>
    </row>
    <row r="10845" spans="1:8" x14ac:dyDescent="0.25">
      <c r="A10845">
        <v>4898663</v>
      </c>
      <c r="B10845" t="s">
        <v>11359</v>
      </c>
      <c r="C10845" s="155">
        <v>17159</v>
      </c>
      <c r="D10845">
        <v>667688</v>
      </c>
      <c r="E10845" t="s">
        <v>1174</v>
      </c>
      <c r="F10845" t="s">
        <v>455</v>
      </c>
      <c r="G10845" s="155">
        <v>45923</v>
      </c>
      <c r="H10845">
        <v>1</v>
      </c>
    </row>
    <row r="10846" spans="1:8" x14ac:dyDescent="0.25">
      <c r="A10846">
        <v>4898661</v>
      </c>
      <c r="B10846" t="s">
        <v>13660</v>
      </c>
      <c r="C10846" s="155">
        <v>32203</v>
      </c>
      <c r="D10846">
        <v>667888</v>
      </c>
      <c r="E10846" t="s">
        <v>1208</v>
      </c>
      <c r="F10846" t="s">
        <v>402</v>
      </c>
      <c r="G10846" s="155">
        <v>45924</v>
      </c>
      <c r="H10846">
        <v>1</v>
      </c>
    </row>
    <row r="10847" spans="1:8" x14ac:dyDescent="0.25">
      <c r="A10847">
        <v>4898660</v>
      </c>
      <c r="B10847" t="s">
        <v>15612</v>
      </c>
      <c r="C10847" s="155">
        <v>18545</v>
      </c>
      <c r="D10847">
        <v>667984</v>
      </c>
      <c r="E10847" t="s">
        <v>1156</v>
      </c>
      <c r="F10847" t="s">
        <v>501</v>
      </c>
      <c r="G10847" s="155">
        <v>45923</v>
      </c>
      <c r="H10847">
        <v>1</v>
      </c>
    </row>
    <row r="10848" spans="1:8" x14ac:dyDescent="0.25">
      <c r="A10848">
        <v>4898658</v>
      </c>
      <c r="B10848" t="s">
        <v>20531</v>
      </c>
      <c r="C10848" s="155">
        <v>18638</v>
      </c>
      <c r="D10848">
        <v>618888</v>
      </c>
      <c r="E10848" t="s">
        <v>2209</v>
      </c>
      <c r="F10848" t="s">
        <v>257</v>
      </c>
      <c r="G10848" s="155">
        <v>45923</v>
      </c>
      <c r="H10848">
        <v>1</v>
      </c>
    </row>
    <row r="10849" spans="1:8" x14ac:dyDescent="0.25">
      <c r="A10849">
        <v>4898657</v>
      </c>
      <c r="B10849" t="s">
        <v>20537</v>
      </c>
      <c r="C10849" s="155">
        <v>37295</v>
      </c>
      <c r="D10849">
        <v>667824</v>
      </c>
      <c r="E10849" t="s">
        <v>1951</v>
      </c>
      <c r="F10849" t="s">
        <v>495</v>
      </c>
      <c r="G10849" s="155">
        <v>45923</v>
      </c>
      <c r="H10849">
        <v>1</v>
      </c>
    </row>
    <row r="10850" spans="1:8" x14ac:dyDescent="0.25">
      <c r="A10850">
        <v>4898656</v>
      </c>
      <c r="B10850" t="s">
        <v>20538</v>
      </c>
      <c r="C10850" s="155">
        <v>28592</v>
      </c>
      <c r="D10850">
        <v>682824</v>
      </c>
      <c r="E10850" t="s">
        <v>1951</v>
      </c>
      <c r="F10850" t="s">
        <v>64</v>
      </c>
      <c r="G10850" s="155">
        <v>45923</v>
      </c>
      <c r="H10850">
        <v>1</v>
      </c>
    </row>
    <row r="10851" spans="1:8" x14ac:dyDescent="0.25">
      <c r="A10851">
        <v>4898655</v>
      </c>
      <c r="B10851" t="s">
        <v>20539</v>
      </c>
      <c r="C10851" s="155">
        <v>21066</v>
      </c>
      <c r="D10851">
        <v>667814</v>
      </c>
      <c r="E10851" t="s">
        <v>1180</v>
      </c>
      <c r="F10851" t="s">
        <v>297</v>
      </c>
      <c r="G10851" s="155">
        <v>45923</v>
      </c>
      <c r="H10851">
        <v>1</v>
      </c>
    </row>
    <row r="10852" spans="1:8" x14ac:dyDescent="0.25">
      <c r="A10852">
        <v>4898652</v>
      </c>
      <c r="B10852" t="s">
        <v>19325</v>
      </c>
      <c r="C10852" s="155">
        <v>32688</v>
      </c>
      <c r="D10852">
        <v>600890</v>
      </c>
      <c r="E10852" t="s">
        <v>1172</v>
      </c>
      <c r="F10852" t="s">
        <v>503</v>
      </c>
      <c r="G10852" s="155">
        <v>45923</v>
      </c>
      <c r="H10852">
        <v>1</v>
      </c>
    </row>
    <row r="10853" spans="1:8" x14ac:dyDescent="0.25">
      <c r="A10853">
        <v>4898651</v>
      </c>
      <c r="B10853" t="s">
        <v>18164</v>
      </c>
      <c r="C10853" s="155">
        <v>19048</v>
      </c>
      <c r="D10853">
        <v>617934</v>
      </c>
      <c r="E10853" t="s">
        <v>9092</v>
      </c>
      <c r="F10853" t="s">
        <v>411</v>
      </c>
      <c r="G10853" s="155">
        <v>45923</v>
      </c>
      <c r="H10853">
        <v>1</v>
      </c>
    </row>
    <row r="10854" spans="1:8" x14ac:dyDescent="0.25">
      <c r="A10854">
        <v>4898648</v>
      </c>
      <c r="B10854" t="s">
        <v>2754</v>
      </c>
      <c r="C10854" s="155">
        <v>24639</v>
      </c>
      <c r="D10854">
        <v>608890</v>
      </c>
      <c r="E10854" t="s">
        <v>3633</v>
      </c>
      <c r="F10854" t="s">
        <v>325</v>
      </c>
      <c r="G10854" s="155">
        <v>45923</v>
      </c>
      <c r="H10854">
        <v>1</v>
      </c>
    </row>
    <row r="10855" spans="1:8" x14ac:dyDescent="0.25">
      <c r="A10855">
        <v>4898645</v>
      </c>
      <c r="B10855" t="s">
        <v>6762</v>
      </c>
      <c r="C10855" s="155">
        <v>36261</v>
      </c>
      <c r="D10855">
        <v>622871</v>
      </c>
      <c r="E10855" t="s">
        <v>987</v>
      </c>
      <c r="F10855" t="s">
        <v>19</v>
      </c>
      <c r="G10855" s="155">
        <v>45923</v>
      </c>
      <c r="H10855">
        <v>1</v>
      </c>
    </row>
    <row r="10856" spans="1:8" x14ac:dyDescent="0.25">
      <c r="A10856">
        <v>4898643</v>
      </c>
      <c r="B10856" t="s">
        <v>18374</v>
      </c>
      <c r="C10856" s="155">
        <v>18630</v>
      </c>
      <c r="D10856">
        <v>692938</v>
      </c>
      <c r="E10856" t="s">
        <v>1198</v>
      </c>
      <c r="F10856" t="s">
        <v>31</v>
      </c>
      <c r="G10856" s="155">
        <v>45923</v>
      </c>
      <c r="H10856">
        <v>1</v>
      </c>
    </row>
    <row r="10857" spans="1:8" x14ac:dyDescent="0.25">
      <c r="A10857">
        <v>4898640</v>
      </c>
      <c r="B10857" t="s">
        <v>11433</v>
      </c>
      <c r="C10857" s="155">
        <v>35149</v>
      </c>
      <c r="D10857">
        <v>600890</v>
      </c>
      <c r="E10857" t="s">
        <v>1172</v>
      </c>
      <c r="F10857" t="s">
        <v>503</v>
      </c>
      <c r="G10857" s="155">
        <v>45923</v>
      </c>
      <c r="H10857">
        <v>1</v>
      </c>
    </row>
    <row r="10858" spans="1:8" x14ac:dyDescent="0.25">
      <c r="A10858">
        <v>4898636</v>
      </c>
      <c r="B10858" t="s">
        <v>20540</v>
      </c>
      <c r="C10858" s="155">
        <v>22564</v>
      </c>
      <c r="D10858">
        <v>608814</v>
      </c>
      <c r="E10858" t="s">
        <v>3157</v>
      </c>
      <c r="F10858" t="s">
        <v>325</v>
      </c>
      <c r="G10858" s="155">
        <v>45923</v>
      </c>
      <c r="H10858">
        <v>1</v>
      </c>
    </row>
    <row r="10859" spans="1:8" x14ac:dyDescent="0.25">
      <c r="A10859">
        <v>4898633</v>
      </c>
      <c r="B10859" t="s">
        <v>8379</v>
      </c>
      <c r="C10859" s="155">
        <v>15188</v>
      </c>
      <c r="D10859">
        <v>602814</v>
      </c>
      <c r="E10859" t="s">
        <v>1430</v>
      </c>
      <c r="F10859" t="s">
        <v>336</v>
      </c>
      <c r="G10859" s="155">
        <v>45923</v>
      </c>
      <c r="H10859">
        <v>1</v>
      </c>
    </row>
    <row r="10860" spans="1:8" x14ac:dyDescent="0.25">
      <c r="A10860">
        <v>4898627</v>
      </c>
      <c r="B10860" t="s">
        <v>26031</v>
      </c>
      <c r="C10860" s="155">
        <v>18714</v>
      </c>
      <c r="D10860">
        <v>602814</v>
      </c>
      <c r="E10860" t="s">
        <v>1156</v>
      </c>
      <c r="F10860" t="s">
        <v>336</v>
      </c>
      <c r="G10860" s="155">
        <v>45923</v>
      </c>
      <c r="H10860">
        <v>1</v>
      </c>
    </row>
    <row r="10861" spans="1:8" x14ac:dyDescent="0.25">
      <c r="A10861">
        <v>4898626</v>
      </c>
      <c r="B10861" t="s">
        <v>20541</v>
      </c>
      <c r="C10861" s="155">
        <v>17174</v>
      </c>
      <c r="D10861">
        <v>667688</v>
      </c>
      <c r="E10861" t="s">
        <v>1156</v>
      </c>
      <c r="F10861" t="s">
        <v>18</v>
      </c>
      <c r="G10861" s="155">
        <v>45923</v>
      </c>
      <c r="H10861">
        <v>1</v>
      </c>
    </row>
    <row r="10862" spans="1:8" x14ac:dyDescent="0.25">
      <c r="A10862">
        <v>4898624</v>
      </c>
      <c r="B10862" t="s">
        <v>20542</v>
      </c>
      <c r="C10862" s="155">
        <v>33363</v>
      </c>
      <c r="D10862">
        <v>667814</v>
      </c>
      <c r="E10862" t="s">
        <v>1170</v>
      </c>
      <c r="F10862" t="s">
        <v>8</v>
      </c>
      <c r="G10862" s="155">
        <v>45923</v>
      </c>
      <c r="H10862">
        <v>1</v>
      </c>
    </row>
    <row r="10863" spans="1:8" x14ac:dyDescent="0.25">
      <c r="A10863">
        <v>4898622</v>
      </c>
      <c r="B10863" t="s">
        <v>16111</v>
      </c>
      <c r="C10863" s="155">
        <v>23895</v>
      </c>
      <c r="D10863">
        <v>620890</v>
      </c>
      <c r="E10863" t="s">
        <v>20543</v>
      </c>
      <c r="F10863" t="s">
        <v>424</v>
      </c>
      <c r="G10863" s="155">
        <v>45923</v>
      </c>
      <c r="H10863">
        <v>1</v>
      </c>
    </row>
    <row r="10864" spans="1:8" x14ac:dyDescent="0.25">
      <c r="A10864">
        <v>4898620</v>
      </c>
      <c r="B10864" t="s">
        <v>18234</v>
      </c>
      <c r="C10864" s="155">
        <v>17630</v>
      </c>
      <c r="D10864">
        <v>682824</v>
      </c>
      <c r="E10864" t="s">
        <v>1192</v>
      </c>
      <c r="F10864" t="s">
        <v>64</v>
      </c>
      <c r="G10864" s="155">
        <v>45918</v>
      </c>
      <c r="H10864">
        <v>1</v>
      </c>
    </row>
    <row r="10865" spans="1:8" x14ac:dyDescent="0.25">
      <c r="A10865">
        <v>4898619</v>
      </c>
      <c r="B10865" t="s">
        <v>26032</v>
      </c>
      <c r="C10865" s="155">
        <v>13260</v>
      </c>
      <c r="D10865">
        <v>602814</v>
      </c>
      <c r="E10865" t="s">
        <v>1156</v>
      </c>
      <c r="F10865" t="s">
        <v>336</v>
      </c>
      <c r="G10865" s="155">
        <v>45923</v>
      </c>
      <c r="H10865">
        <v>1</v>
      </c>
    </row>
    <row r="10866" spans="1:8" x14ac:dyDescent="0.25">
      <c r="A10866">
        <v>4898618</v>
      </c>
      <c r="B10866" t="s">
        <v>2812</v>
      </c>
      <c r="C10866" s="155">
        <v>16366</v>
      </c>
      <c r="D10866">
        <v>667688</v>
      </c>
      <c r="E10866" t="s">
        <v>1156</v>
      </c>
      <c r="F10866" t="s">
        <v>297</v>
      </c>
      <c r="G10866" s="155">
        <v>45922</v>
      </c>
      <c r="H10866">
        <v>1</v>
      </c>
    </row>
    <row r="10867" spans="1:8" x14ac:dyDescent="0.25">
      <c r="A10867">
        <v>4898616</v>
      </c>
      <c r="B10867" t="s">
        <v>20544</v>
      </c>
      <c r="C10867" s="155">
        <v>32612</v>
      </c>
      <c r="D10867">
        <v>667890</v>
      </c>
      <c r="E10867" t="s">
        <v>1352</v>
      </c>
      <c r="F10867" t="s">
        <v>380</v>
      </c>
      <c r="G10867" s="155">
        <v>45923</v>
      </c>
      <c r="H10867">
        <v>1</v>
      </c>
    </row>
    <row r="10868" spans="1:8" x14ac:dyDescent="0.25">
      <c r="A10868">
        <v>4898615</v>
      </c>
      <c r="B10868" t="s">
        <v>20545</v>
      </c>
      <c r="C10868" s="155">
        <v>24691</v>
      </c>
      <c r="D10868">
        <v>618888</v>
      </c>
      <c r="E10868" t="s">
        <v>1942</v>
      </c>
      <c r="F10868" t="s">
        <v>257</v>
      </c>
      <c r="G10868" s="155">
        <v>45923</v>
      </c>
      <c r="H10868">
        <v>1</v>
      </c>
    </row>
    <row r="10869" spans="1:8" x14ac:dyDescent="0.25">
      <c r="A10869">
        <v>4898612</v>
      </c>
      <c r="B10869" t="s">
        <v>20546</v>
      </c>
      <c r="C10869" s="155">
        <v>17897</v>
      </c>
      <c r="D10869">
        <v>610814</v>
      </c>
      <c r="E10869" t="s">
        <v>2434</v>
      </c>
      <c r="F10869" t="s">
        <v>698</v>
      </c>
      <c r="G10869" s="155">
        <v>45923</v>
      </c>
      <c r="H10869">
        <v>1</v>
      </c>
    </row>
    <row r="10870" spans="1:8" x14ac:dyDescent="0.25">
      <c r="A10870">
        <v>4898610</v>
      </c>
      <c r="B10870" t="s">
        <v>20547</v>
      </c>
      <c r="C10870" s="155">
        <v>26832</v>
      </c>
      <c r="D10870">
        <v>608814</v>
      </c>
      <c r="E10870" t="s">
        <v>1189</v>
      </c>
      <c r="F10870" t="s">
        <v>20</v>
      </c>
      <c r="G10870" s="155">
        <v>45923</v>
      </c>
      <c r="H10870">
        <v>1</v>
      </c>
    </row>
    <row r="10871" spans="1:8" x14ac:dyDescent="0.25">
      <c r="A10871">
        <v>4898609</v>
      </c>
      <c r="B10871" t="s">
        <v>20548</v>
      </c>
      <c r="C10871" s="155">
        <v>10518</v>
      </c>
      <c r="D10871">
        <v>692938</v>
      </c>
      <c r="E10871" t="s">
        <v>1198</v>
      </c>
      <c r="F10871" t="s">
        <v>31</v>
      </c>
      <c r="G10871" s="155">
        <v>45923</v>
      </c>
      <c r="H10871">
        <v>1</v>
      </c>
    </row>
    <row r="10872" spans="1:8" x14ac:dyDescent="0.25">
      <c r="A10872">
        <v>4898606</v>
      </c>
      <c r="B10872" t="s">
        <v>20549</v>
      </c>
      <c r="C10872" s="155">
        <v>13525</v>
      </c>
      <c r="D10872">
        <v>608814</v>
      </c>
      <c r="E10872" t="s">
        <v>1867</v>
      </c>
      <c r="F10872" t="s">
        <v>35</v>
      </c>
      <c r="G10872" s="155">
        <v>45923</v>
      </c>
      <c r="H10872">
        <v>1</v>
      </c>
    </row>
    <row r="10873" spans="1:8" x14ac:dyDescent="0.25">
      <c r="A10873">
        <v>4898605</v>
      </c>
      <c r="B10873" t="s">
        <v>26033</v>
      </c>
      <c r="C10873" s="155">
        <v>13402</v>
      </c>
      <c r="D10873">
        <v>667984</v>
      </c>
      <c r="E10873" t="s">
        <v>1174</v>
      </c>
      <c r="F10873" t="s">
        <v>14</v>
      </c>
      <c r="G10873" s="155">
        <v>45923</v>
      </c>
      <c r="H10873">
        <v>1</v>
      </c>
    </row>
    <row r="10874" spans="1:8" x14ac:dyDescent="0.25">
      <c r="A10874">
        <v>4898603</v>
      </c>
      <c r="B10874" t="s">
        <v>4876</v>
      </c>
      <c r="C10874" s="155">
        <v>18337</v>
      </c>
      <c r="D10874">
        <v>667814</v>
      </c>
      <c r="E10874" t="s">
        <v>1226</v>
      </c>
      <c r="F10874" t="s">
        <v>8</v>
      </c>
      <c r="G10874" s="155">
        <v>45923</v>
      </c>
      <c r="H10874">
        <v>1</v>
      </c>
    </row>
    <row r="10875" spans="1:8" x14ac:dyDescent="0.25">
      <c r="A10875">
        <v>4898600</v>
      </c>
      <c r="B10875" t="s">
        <v>15147</v>
      </c>
      <c r="C10875" s="155">
        <v>17033</v>
      </c>
      <c r="D10875">
        <v>682824</v>
      </c>
      <c r="E10875" t="s">
        <v>1192</v>
      </c>
      <c r="F10875" t="s">
        <v>64</v>
      </c>
      <c r="G10875" s="155">
        <v>45918</v>
      </c>
      <c r="H10875">
        <v>1</v>
      </c>
    </row>
    <row r="10876" spans="1:8" x14ac:dyDescent="0.25">
      <c r="A10876">
        <v>4898595</v>
      </c>
      <c r="B10876" t="s">
        <v>20550</v>
      </c>
      <c r="C10876" s="155">
        <v>35933</v>
      </c>
      <c r="D10876">
        <v>622932</v>
      </c>
      <c r="E10876" t="s">
        <v>535</v>
      </c>
      <c r="F10876" t="s">
        <v>40</v>
      </c>
      <c r="G10876" s="155">
        <v>45923</v>
      </c>
      <c r="H10876">
        <v>1</v>
      </c>
    </row>
    <row r="10877" spans="1:8" x14ac:dyDescent="0.25">
      <c r="A10877">
        <v>4898594</v>
      </c>
      <c r="B10877" t="s">
        <v>23817</v>
      </c>
      <c r="C10877" s="155">
        <v>18860</v>
      </c>
      <c r="D10877">
        <v>667688</v>
      </c>
      <c r="E10877" t="s">
        <v>1156</v>
      </c>
      <c r="F10877" t="s">
        <v>486</v>
      </c>
      <c r="G10877" s="155">
        <v>45923</v>
      </c>
      <c r="H10877">
        <v>1</v>
      </c>
    </row>
    <row r="10878" spans="1:8" x14ac:dyDescent="0.25">
      <c r="A10878">
        <v>4898591</v>
      </c>
      <c r="B10878" t="s">
        <v>20551</v>
      </c>
      <c r="C10878" s="155">
        <v>15017</v>
      </c>
      <c r="D10878">
        <v>608814</v>
      </c>
      <c r="E10878" t="s">
        <v>1867</v>
      </c>
      <c r="F10878" t="s">
        <v>325</v>
      </c>
      <c r="G10878" s="155">
        <v>45923</v>
      </c>
      <c r="H10878">
        <v>1</v>
      </c>
    </row>
    <row r="10879" spans="1:8" x14ac:dyDescent="0.25">
      <c r="A10879">
        <v>4898590</v>
      </c>
      <c r="B10879" t="s">
        <v>20552</v>
      </c>
      <c r="C10879" s="155">
        <v>18653</v>
      </c>
      <c r="D10879">
        <v>667814</v>
      </c>
      <c r="E10879" t="s">
        <v>1180</v>
      </c>
      <c r="F10879" t="s">
        <v>402</v>
      </c>
      <c r="G10879" s="155">
        <v>45923</v>
      </c>
      <c r="H10879">
        <v>1</v>
      </c>
    </row>
    <row r="10880" spans="1:8" x14ac:dyDescent="0.25">
      <c r="A10880">
        <v>4898588</v>
      </c>
      <c r="B10880" t="s">
        <v>20553</v>
      </c>
      <c r="C10880" s="155">
        <v>27459</v>
      </c>
      <c r="D10880">
        <v>610814</v>
      </c>
      <c r="E10880" t="s">
        <v>2434</v>
      </c>
      <c r="F10880" t="s">
        <v>698</v>
      </c>
      <c r="G10880" s="155">
        <v>45923</v>
      </c>
      <c r="H10880">
        <v>1</v>
      </c>
    </row>
    <row r="10881" spans="1:8" x14ac:dyDescent="0.25">
      <c r="A10881">
        <v>4898587</v>
      </c>
      <c r="B10881" t="s">
        <v>20554</v>
      </c>
      <c r="C10881" s="155">
        <v>17168</v>
      </c>
      <c r="D10881">
        <v>682824</v>
      </c>
      <c r="E10881" t="s">
        <v>1192</v>
      </c>
      <c r="F10881" t="s">
        <v>64</v>
      </c>
      <c r="G10881" s="155">
        <v>45917</v>
      </c>
      <c r="H10881">
        <v>1</v>
      </c>
    </row>
    <row r="10882" spans="1:8" x14ac:dyDescent="0.25">
      <c r="A10882">
        <v>4898586</v>
      </c>
      <c r="B10882" t="s">
        <v>20555</v>
      </c>
      <c r="C10882" s="155">
        <v>21990</v>
      </c>
      <c r="D10882">
        <v>620890</v>
      </c>
      <c r="E10882" t="s">
        <v>1863</v>
      </c>
      <c r="F10882" t="s">
        <v>424</v>
      </c>
      <c r="G10882" s="155">
        <v>45923</v>
      </c>
      <c r="H10882">
        <v>1</v>
      </c>
    </row>
    <row r="10883" spans="1:8" x14ac:dyDescent="0.25">
      <c r="A10883">
        <v>4898583</v>
      </c>
      <c r="B10883" t="s">
        <v>18207</v>
      </c>
      <c r="C10883" s="155">
        <v>30643</v>
      </c>
      <c r="D10883">
        <v>608972</v>
      </c>
      <c r="E10883" t="s">
        <v>3633</v>
      </c>
      <c r="F10883" t="s">
        <v>20</v>
      </c>
      <c r="G10883" s="155">
        <v>45923</v>
      </c>
      <c r="H10883">
        <v>1</v>
      </c>
    </row>
    <row r="10884" spans="1:8" x14ac:dyDescent="0.25">
      <c r="A10884">
        <v>4898577</v>
      </c>
      <c r="B10884" t="s">
        <v>20556</v>
      </c>
      <c r="C10884" s="155">
        <v>15392</v>
      </c>
      <c r="D10884">
        <v>682824</v>
      </c>
      <c r="E10884" t="s">
        <v>1192</v>
      </c>
      <c r="F10884" t="s">
        <v>64</v>
      </c>
      <c r="G10884" s="155">
        <v>45917</v>
      </c>
      <c r="H10884">
        <v>1</v>
      </c>
    </row>
    <row r="10885" spans="1:8" x14ac:dyDescent="0.25">
      <c r="A10885">
        <v>4898575</v>
      </c>
      <c r="B10885" t="s">
        <v>11433</v>
      </c>
      <c r="C10885" s="155">
        <v>35149</v>
      </c>
      <c r="D10885">
        <v>622871</v>
      </c>
      <c r="E10885" t="s">
        <v>19260</v>
      </c>
      <c r="F10885" t="s">
        <v>44</v>
      </c>
      <c r="G10885" s="155">
        <v>45923</v>
      </c>
      <c r="H10885">
        <v>1</v>
      </c>
    </row>
    <row r="10886" spans="1:8" x14ac:dyDescent="0.25">
      <c r="A10886">
        <v>4898574</v>
      </c>
      <c r="B10886" t="s">
        <v>20557</v>
      </c>
      <c r="C10886" s="155">
        <v>22193</v>
      </c>
      <c r="D10886">
        <v>610814</v>
      </c>
      <c r="E10886" t="s">
        <v>14567</v>
      </c>
      <c r="F10886" t="s">
        <v>300</v>
      </c>
      <c r="G10886" s="155">
        <v>45923</v>
      </c>
      <c r="H10886">
        <v>1</v>
      </c>
    </row>
    <row r="10887" spans="1:8" x14ac:dyDescent="0.25">
      <c r="A10887">
        <v>4898572</v>
      </c>
      <c r="B10887" t="s">
        <v>17807</v>
      </c>
      <c r="C10887" s="155">
        <v>18420</v>
      </c>
      <c r="D10887">
        <v>608814</v>
      </c>
      <c r="E10887" t="s">
        <v>1867</v>
      </c>
      <c r="F10887" t="s">
        <v>35</v>
      </c>
      <c r="G10887" s="155">
        <v>45923</v>
      </c>
      <c r="H10887">
        <v>1</v>
      </c>
    </row>
    <row r="10888" spans="1:8" x14ac:dyDescent="0.25">
      <c r="A10888">
        <v>4898571</v>
      </c>
      <c r="B10888" t="s">
        <v>20558</v>
      </c>
      <c r="C10888" s="155">
        <v>14301</v>
      </c>
      <c r="D10888">
        <v>618890</v>
      </c>
      <c r="E10888" t="s">
        <v>2771</v>
      </c>
      <c r="F10888" t="s">
        <v>41</v>
      </c>
      <c r="G10888" s="155">
        <v>45923</v>
      </c>
      <c r="H10888">
        <v>1</v>
      </c>
    </row>
    <row r="10889" spans="1:8" x14ac:dyDescent="0.25">
      <c r="A10889">
        <v>4898568</v>
      </c>
      <c r="B10889" t="s">
        <v>20559</v>
      </c>
      <c r="C10889" s="155">
        <v>20923</v>
      </c>
      <c r="D10889">
        <v>682824</v>
      </c>
      <c r="E10889" t="s">
        <v>1156</v>
      </c>
      <c r="F10889" t="s">
        <v>64</v>
      </c>
      <c r="G10889" s="155">
        <v>45916</v>
      </c>
      <c r="H10889">
        <v>1</v>
      </c>
    </row>
    <row r="10890" spans="1:8" x14ac:dyDescent="0.25">
      <c r="A10890">
        <v>4898564</v>
      </c>
      <c r="B10890" t="s">
        <v>17352</v>
      </c>
      <c r="C10890" s="155">
        <v>34256</v>
      </c>
      <c r="D10890">
        <v>622932</v>
      </c>
      <c r="E10890" t="s">
        <v>1154</v>
      </c>
      <c r="F10890" t="s">
        <v>254</v>
      </c>
      <c r="G10890" s="155">
        <v>45923</v>
      </c>
      <c r="H10890">
        <v>1</v>
      </c>
    </row>
    <row r="10891" spans="1:8" x14ac:dyDescent="0.25">
      <c r="A10891">
        <v>4898563</v>
      </c>
      <c r="B10891" t="s">
        <v>19325</v>
      </c>
      <c r="C10891" s="155">
        <v>32688</v>
      </c>
      <c r="D10891">
        <v>622871</v>
      </c>
      <c r="E10891" t="s">
        <v>2438</v>
      </c>
      <c r="F10891" t="s">
        <v>36</v>
      </c>
      <c r="G10891" s="155">
        <v>45923</v>
      </c>
      <c r="H10891">
        <v>1</v>
      </c>
    </row>
    <row r="10892" spans="1:8" x14ac:dyDescent="0.25">
      <c r="A10892">
        <v>4898557</v>
      </c>
      <c r="B10892" t="s">
        <v>20560</v>
      </c>
      <c r="C10892" s="155">
        <v>18634</v>
      </c>
      <c r="D10892">
        <v>682824</v>
      </c>
      <c r="E10892" t="s">
        <v>1156</v>
      </c>
      <c r="F10892" t="s">
        <v>64</v>
      </c>
      <c r="G10892" s="155">
        <v>45916</v>
      </c>
      <c r="H10892">
        <v>1</v>
      </c>
    </row>
    <row r="10893" spans="1:8" x14ac:dyDescent="0.25">
      <c r="A10893">
        <v>4898555</v>
      </c>
      <c r="B10893" t="s">
        <v>20483</v>
      </c>
      <c r="C10893" s="155">
        <v>18974</v>
      </c>
      <c r="D10893">
        <v>667688</v>
      </c>
      <c r="E10893" t="s">
        <v>1156</v>
      </c>
      <c r="F10893" t="s">
        <v>501</v>
      </c>
      <c r="G10893" s="155">
        <v>45923</v>
      </c>
      <c r="H10893">
        <v>1</v>
      </c>
    </row>
    <row r="10894" spans="1:8" x14ac:dyDescent="0.25">
      <c r="A10894">
        <v>4898554</v>
      </c>
      <c r="B10894" t="s">
        <v>20561</v>
      </c>
      <c r="C10894" s="155">
        <v>38910</v>
      </c>
      <c r="D10894">
        <v>667824</v>
      </c>
      <c r="E10894" t="s">
        <v>1951</v>
      </c>
      <c r="F10894" t="s">
        <v>495</v>
      </c>
      <c r="G10894" s="155">
        <v>45923</v>
      </c>
      <c r="H10894">
        <v>1</v>
      </c>
    </row>
    <row r="10895" spans="1:8" x14ac:dyDescent="0.25">
      <c r="A10895">
        <v>4898553</v>
      </c>
      <c r="B10895" t="s">
        <v>20562</v>
      </c>
      <c r="C10895" s="155">
        <v>14618</v>
      </c>
      <c r="D10895">
        <v>608814</v>
      </c>
      <c r="E10895" t="s">
        <v>1867</v>
      </c>
      <c r="F10895" t="s">
        <v>325</v>
      </c>
      <c r="G10895" s="155">
        <v>45923</v>
      </c>
      <c r="H10895">
        <v>1</v>
      </c>
    </row>
    <row r="10896" spans="1:8" x14ac:dyDescent="0.25">
      <c r="A10896">
        <v>4898552</v>
      </c>
      <c r="B10896" t="s">
        <v>17683</v>
      </c>
      <c r="C10896" s="155">
        <v>21961</v>
      </c>
      <c r="D10896">
        <v>609890</v>
      </c>
      <c r="E10896" t="s">
        <v>1575</v>
      </c>
      <c r="F10896" t="s">
        <v>319</v>
      </c>
      <c r="G10896" s="155">
        <v>45923</v>
      </c>
      <c r="H10896">
        <v>1</v>
      </c>
    </row>
    <row r="10897" spans="1:8" x14ac:dyDescent="0.25">
      <c r="A10897">
        <v>4898550</v>
      </c>
      <c r="B10897" t="s">
        <v>15676</v>
      </c>
      <c r="C10897" s="155">
        <v>31258</v>
      </c>
      <c r="D10897">
        <v>670890</v>
      </c>
      <c r="E10897" t="s">
        <v>20389</v>
      </c>
      <c r="F10897" t="s">
        <v>504</v>
      </c>
      <c r="G10897" s="155">
        <v>45923</v>
      </c>
      <c r="H10897">
        <v>1</v>
      </c>
    </row>
    <row r="10898" spans="1:8" x14ac:dyDescent="0.25">
      <c r="A10898">
        <v>4898547</v>
      </c>
      <c r="B10898" t="s">
        <v>20563</v>
      </c>
      <c r="C10898" s="155">
        <v>29411</v>
      </c>
      <c r="D10898">
        <v>667814</v>
      </c>
      <c r="E10898" t="s">
        <v>1180</v>
      </c>
      <c r="F10898" t="s">
        <v>492</v>
      </c>
      <c r="G10898" s="155">
        <v>45923</v>
      </c>
      <c r="H10898">
        <v>1</v>
      </c>
    </row>
    <row r="10899" spans="1:8" x14ac:dyDescent="0.25">
      <c r="A10899">
        <v>4898545</v>
      </c>
      <c r="B10899" t="s">
        <v>16906</v>
      </c>
      <c r="C10899" s="155">
        <v>22506</v>
      </c>
      <c r="D10899">
        <v>667984</v>
      </c>
      <c r="E10899" t="s">
        <v>1192</v>
      </c>
      <c r="F10899" t="s">
        <v>297</v>
      </c>
      <c r="G10899" s="155">
        <v>45923</v>
      </c>
      <c r="H10899">
        <v>1</v>
      </c>
    </row>
    <row r="10900" spans="1:8" x14ac:dyDescent="0.25">
      <c r="A10900">
        <v>4898544</v>
      </c>
      <c r="B10900" t="s">
        <v>3301</v>
      </c>
      <c r="C10900" s="155">
        <v>18955</v>
      </c>
      <c r="D10900">
        <v>682824</v>
      </c>
      <c r="E10900" t="s">
        <v>1192</v>
      </c>
      <c r="F10900" t="s">
        <v>64</v>
      </c>
      <c r="G10900" s="155">
        <v>45923</v>
      </c>
      <c r="H10900">
        <v>1</v>
      </c>
    </row>
    <row r="10901" spans="1:8" x14ac:dyDescent="0.25">
      <c r="A10901">
        <v>4898543</v>
      </c>
      <c r="B10901" t="s">
        <v>20564</v>
      </c>
      <c r="C10901" s="155">
        <v>32297</v>
      </c>
      <c r="D10901">
        <v>622871</v>
      </c>
      <c r="E10901" t="s">
        <v>517</v>
      </c>
      <c r="F10901" t="s">
        <v>507</v>
      </c>
      <c r="G10901" s="155">
        <v>45923</v>
      </c>
      <c r="H10901">
        <v>1</v>
      </c>
    </row>
    <row r="10902" spans="1:8" x14ac:dyDescent="0.25">
      <c r="A10902">
        <v>4898542</v>
      </c>
      <c r="B10902" t="s">
        <v>20565</v>
      </c>
      <c r="C10902" s="155">
        <v>19445</v>
      </c>
      <c r="D10902">
        <v>622871</v>
      </c>
      <c r="E10902" t="s">
        <v>2097</v>
      </c>
      <c r="F10902" t="s">
        <v>40</v>
      </c>
      <c r="G10902" s="155">
        <v>45923</v>
      </c>
      <c r="H10902">
        <v>1</v>
      </c>
    </row>
    <row r="10903" spans="1:8" x14ac:dyDescent="0.25">
      <c r="A10903">
        <v>4898541</v>
      </c>
      <c r="B10903" t="s">
        <v>20566</v>
      </c>
      <c r="C10903" s="155">
        <v>27030</v>
      </c>
      <c r="D10903">
        <v>664627</v>
      </c>
      <c r="E10903" t="s">
        <v>16882</v>
      </c>
      <c r="F10903" t="s">
        <v>262</v>
      </c>
      <c r="G10903" s="155">
        <v>45912</v>
      </c>
      <c r="H10903">
        <v>1</v>
      </c>
    </row>
    <row r="10904" spans="1:8" x14ac:dyDescent="0.25">
      <c r="A10904">
        <v>4898540</v>
      </c>
      <c r="B10904" t="s">
        <v>2662</v>
      </c>
      <c r="C10904" s="155">
        <v>20942</v>
      </c>
      <c r="D10904">
        <v>608814</v>
      </c>
      <c r="E10904" t="s">
        <v>1888</v>
      </c>
      <c r="F10904" t="s">
        <v>20</v>
      </c>
      <c r="G10904" s="155">
        <v>45923</v>
      </c>
      <c r="H10904">
        <v>1</v>
      </c>
    </row>
    <row r="10905" spans="1:8" x14ac:dyDescent="0.25">
      <c r="A10905">
        <v>4898539</v>
      </c>
      <c r="B10905" t="s">
        <v>6708</v>
      </c>
      <c r="C10905" s="155">
        <v>18590</v>
      </c>
      <c r="D10905">
        <v>667984</v>
      </c>
      <c r="E10905" t="s">
        <v>1192</v>
      </c>
      <c r="F10905" t="s">
        <v>25</v>
      </c>
      <c r="G10905" s="155">
        <v>45923</v>
      </c>
      <c r="H10905">
        <v>1</v>
      </c>
    </row>
    <row r="10906" spans="1:8" x14ac:dyDescent="0.25">
      <c r="A10906">
        <v>4898535</v>
      </c>
      <c r="B10906" t="s">
        <v>20567</v>
      </c>
      <c r="C10906" s="155">
        <v>21103</v>
      </c>
      <c r="D10906">
        <v>682824</v>
      </c>
      <c r="E10906" t="s">
        <v>1156</v>
      </c>
      <c r="F10906" t="s">
        <v>64</v>
      </c>
      <c r="G10906" s="155">
        <v>45918</v>
      </c>
      <c r="H10906">
        <v>1</v>
      </c>
    </row>
    <row r="10907" spans="1:8" x14ac:dyDescent="0.25">
      <c r="A10907">
        <v>4898534</v>
      </c>
      <c r="B10907" t="s">
        <v>20549</v>
      </c>
      <c r="C10907" s="155">
        <v>13525</v>
      </c>
      <c r="D10907">
        <v>610814</v>
      </c>
      <c r="E10907" t="s">
        <v>24015</v>
      </c>
      <c r="F10907" t="s">
        <v>698</v>
      </c>
      <c r="G10907" s="155">
        <v>45923</v>
      </c>
      <c r="H10907">
        <v>1</v>
      </c>
    </row>
    <row r="10908" spans="1:8" x14ac:dyDescent="0.25">
      <c r="A10908">
        <v>4898532</v>
      </c>
      <c r="B10908" t="s">
        <v>16680</v>
      </c>
      <c r="C10908" s="155">
        <v>29190</v>
      </c>
      <c r="D10908">
        <v>608890</v>
      </c>
      <c r="E10908" t="s">
        <v>1944</v>
      </c>
      <c r="F10908" t="s">
        <v>325</v>
      </c>
      <c r="G10908" s="155">
        <v>45923</v>
      </c>
      <c r="H10908">
        <v>1</v>
      </c>
    </row>
    <row r="10909" spans="1:8" x14ac:dyDescent="0.25">
      <c r="A10909">
        <v>4898531</v>
      </c>
      <c r="B10909" t="s">
        <v>4113</v>
      </c>
      <c r="C10909" s="155">
        <v>22043</v>
      </c>
      <c r="D10909">
        <v>667688</v>
      </c>
      <c r="E10909" t="s">
        <v>1156</v>
      </c>
      <c r="F10909" t="s">
        <v>501</v>
      </c>
      <c r="G10909" s="155">
        <v>45923</v>
      </c>
      <c r="H10909">
        <v>1</v>
      </c>
    </row>
    <row r="10910" spans="1:8" x14ac:dyDescent="0.25">
      <c r="A10910">
        <v>4898527</v>
      </c>
      <c r="B10910" t="s">
        <v>17482</v>
      </c>
      <c r="C10910" s="155">
        <v>18995</v>
      </c>
      <c r="D10910">
        <v>608814</v>
      </c>
      <c r="E10910" t="s">
        <v>1867</v>
      </c>
      <c r="F10910" t="s">
        <v>35</v>
      </c>
      <c r="G10910" s="155">
        <v>45923</v>
      </c>
      <c r="H10910">
        <v>1</v>
      </c>
    </row>
    <row r="10911" spans="1:8" x14ac:dyDescent="0.25">
      <c r="A10911">
        <v>4898526</v>
      </c>
      <c r="B10911" t="s">
        <v>9769</v>
      </c>
      <c r="C10911" s="155">
        <v>19628</v>
      </c>
      <c r="D10911">
        <v>682824</v>
      </c>
      <c r="E10911" t="s">
        <v>1174</v>
      </c>
      <c r="F10911" t="s">
        <v>64</v>
      </c>
      <c r="G10911" s="155">
        <v>45916</v>
      </c>
      <c r="H10911">
        <v>1</v>
      </c>
    </row>
    <row r="10912" spans="1:8" x14ac:dyDescent="0.25">
      <c r="A10912">
        <v>4898524</v>
      </c>
      <c r="B10912" t="s">
        <v>13511</v>
      </c>
      <c r="C10912" s="155">
        <v>20795</v>
      </c>
      <c r="D10912">
        <v>617888</v>
      </c>
      <c r="E10912" t="s">
        <v>3839</v>
      </c>
      <c r="F10912" t="s">
        <v>338</v>
      </c>
      <c r="G10912" s="155">
        <v>45924</v>
      </c>
      <c r="H10912">
        <v>1</v>
      </c>
    </row>
    <row r="10913" spans="1:8" x14ac:dyDescent="0.25">
      <c r="A10913">
        <v>4898521</v>
      </c>
      <c r="B10913" t="s">
        <v>18452</v>
      </c>
      <c r="C10913" s="155">
        <v>31659</v>
      </c>
      <c r="D10913">
        <v>672890</v>
      </c>
      <c r="E10913" t="s">
        <v>4265</v>
      </c>
      <c r="F10913" t="s">
        <v>307</v>
      </c>
      <c r="G10913" s="155">
        <v>45923</v>
      </c>
      <c r="H10913">
        <v>1</v>
      </c>
    </row>
    <row r="10914" spans="1:8" x14ac:dyDescent="0.25">
      <c r="A10914">
        <v>4898518</v>
      </c>
      <c r="B10914" t="s">
        <v>20568</v>
      </c>
      <c r="C10914" s="155">
        <v>38194</v>
      </c>
      <c r="D10914">
        <v>667934</v>
      </c>
      <c r="E10914" t="s">
        <v>1934</v>
      </c>
      <c r="F10914" t="s">
        <v>25</v>
      </c>
      <c r="G10914" s="155">
        <v>45923</v>
      </c>
      <c r="H10914">
        <v>1</v>
      </c>
    </row>
    <row r="10915" spans="1:8" x14ac:dyDescent="0.25">
      <c r="A10915">
        <v>4898517</v>
      </c>
      <c r="B10915" t="s">
        <v>20569</v>
      </c>
      <c r="C10915" s="155">
        <v>22204</v>
      </c>
      <c r="D10915">
        <v>667688</v>
      </c>
      <c r="E10915" t="s">
        <v>1156</v>
      </c>
      <c r="F10915" t="s">
        <v>25</v>
      </c>
      <c r="G10915" s="155">
        <v>45923</v>
      </c>
      <c r="H10915">
        <v>1</v>
      </c>
    </row>
    <row r="10916" spans="1:8" x14ac:dyDescent="0.25">
      <c r="A10916">
        <v>4898515</v>
      </c>
      <c r="B10916" t="s">
        <v>5088</v>
      </c>
      <c r="C10916" s="155">
        <v>22359</v>
      </c>
      <c r="D10916">
        <v>667688</v>
      </c>
      <c r="E10916" t="s">
        <v>1156</v>
      </c>
      <c r="F10916" t="s">
        <v>18</v>
      </c>
      <c r="G10916" s="155">
        <v>45922</v>
      </c>
      <c r="H10916">
        <v>1</v>
      </c>
    </row>
    <row r="10917" spans="1:8" x14ac:dyDescent="0.25">
      <c r="A10917">
        <v>4898513</v>
      </c>
      <c r="B10917" t="s">
        <v>3306</v>
      </c>
      <c r="C10917" s="155">
        <v>26094</v>
      </c>
      <c r="D10917">
        <v>622932</v>
      </c>
      <c r="E10917" t="s">
        <v>535</v>
      </c>
      <c r="F10917" t="s">
        <v>254</v>
      </c>
      <c r="G10917" s="155">
        <v>45923</v>
      </c>
      <c r="H10917">
        <v>1</v>
      </c>
    </row>
    <row r="10918" spans="1:8" x14ac:dyDescent="0.25">
      <c r="A10918">
        <v>4898507</v>
      </c>
      <c r="B10918" t="s">
        <v>8574</v>
      </c>
      <c r="C10918" s="155">
        <v>17086</v>
      </c>
      <c r="D10918">
        <v>682824</v>
      </c>
      <c r="E10918" t="s">
        <v>1156</v>
      </c>
      <c r="F10918" t="s">
        <v>64</v>
      </c>
      <c r="G10918" s="155">
        <v>45923</v>
      </c>
      <c r="H10918">
        <v>1</v>
      </c>
    </row>
    <row r="10919" spans="1:8" x14ac:dyDescent="0.25">
      <c r="A10919">
        <v>4898504</v>
      </c>
      <c r="B10919" t="s">
        <v>15787</v>
      </c>
      <c r="C10919" s="155">
        <v>19998</v>
      </c>
      <c r="D10919">
        <v>608890</v>
      </c>
      <c r="E10919" t="s">
        <v>18593</v>
      </c>
      <c r="F10919" t="s">
        <v>35</v>
      </c>
      <c r="G10919" s="155">
        <v>45923</v>
      </c>
      <c r="H10919">
        <v>1</v>
      </c>
    </row>
    <row r="10920" spans="1:8" x14ac:dyDescent="0.25">
      <c r="A10920">
        <v>4898503</v>
      </c>
      <c r="B10920" t="s">
        <v>4592</v>
      </c>
      <c r="C10920" s="155">
        <v>15170</v>
      </c>
      <c r="D10920">
        <v>601890</v>
      </c>
      <c r="E10920" t="s">
        <v>1269</v>
      </c>
      <c r="F10920" t="s">
        <v>303</v>
      </c>
      <c r="G10920" s="155">
        <v>45923</v>
      </c>
      <c r="H10920">
        <v>1</v>
      </c>
    </row>
    <row r="10921" spans="1:8" x14ac:dyDescent="0.25">
      <c r="A10921">
        <v>4898501</v>
      </c>
      <c r="B10921" t="s">
        <v>20570</v>
      </c>
      <c r="C10921" s="155">
        <v>31976</v>
      </c>
      <c r="D10921">
        <v>667814</v>
      </c>
      <c r="E10921" t="s">
        <v>1799</v>
      </c>
      <c r="F10921" t="s">
        <v>402</v>
      </c>
      <c r="G10921" s="155">
        <v>45923</v>
      </c>
      <c r="H10921">
        <v>1</v>
      </c>
    </row>
    <row r="10922" spans="1:8" x14ac:dyDescent="0.25">
      <c r="A10922">
        <v>4898500</v>
      </c>
      <c r="B10922" t="s">
        <v>20571</v>
      </c>
      <c r="C10922" s="155">
        <v>27862</v>
      </c>
      <c r="D10922">
        <v>667824</v>
      </c>
      <c r="E10922" t="s">
        <v>1951</v>
      </c>
      <c r="F10922" t="s">
        <v>502</v>
      </c>
      <c r="G10922" s="155">
        <v>45923</v>
      </c>
      <c r="H10922">
        <v>1</v>
      </c>
    </row>
    <row r="10923" spans="1:8" x14ac:dyDescent="0.25">
      <c r="A10923">
        <v>4898499</v>
      </c>
      <c r="B10923" t="s">
        <v>20504</v>
      </c>
      <c r="C10923" s="155">
        <v>19556</v>
      </c>
      <c r="D10923">
        <v>667984</v>
      </c>
      <c r="E10923" t="s">
        <v>1192</v>
      </c>
      <c r="F10923" t="s">
        <v>455</v>
      </c>
      <c r="G10923" s="155">
        <v>45923</v>
      </c>
      <c r="H10923">
        <v>1</v>
      </c>
    </row>
    <row r="10924" spans="1:8" x14ac:dyDescent="0.25">
      <c r="A10924">
        <v>4898493</v>
      </c>
      <c r="B10924" t="s">
        <v>18483</v>
      </c>
      <c r="C10924" s="155">
        <v>19285</v>
      </c>
      <c r="D10924">
        <v>604814</v>
      </c>
      <c r="E10924" t="s">
        <v>1379</v>
      </c>
      <c r="F10924" t="s">
        <v>32</v>
      </c>
      <c r="G10924" s="155">
        <v>45923</v>
      </c>
      <c r="H10924">
        <v>1</v>
      </c>
    </row>
    <row r="10925" spans="1:8" x14ac:dyDescent="0.25">
      <c r="A10925">
        <v>4898492</v>
      </c>
      <c r="B10925" t="s">
        <v>20572</v>
      </c>
      <c r="C10925" s="155">
        <v>22722</v>
      </c>
      <c r="D10925">
        <v>667688</v>
      </c>
      <c r="E10925" t="s">
        <v>1156</v>
      </c>
      <c r="F10925" t="s">
        <v>492</v>
      </c>
      <c r="G10925" s="155">
        <v>45915</v>
      </c>
      <c r="H10925">
        <v>1</v>
      </c>
    </row>
    <row r="10926" spans="1:8" x14ac:dyDescent="0.25">
      <c r="A10926">
        <v>4898491</v>
      </c>
      <c r="B10926" t="s">
        <v>20573</v>
      </c>
      <c r="C10926" s="155">
        <v>21818</v>
      </c>
      <c r="D10926">
        <v>608814</v>
      </c>
      <c r="E10926" t="s">
        <v>1867</v>
      </c>
      <c r="F10926" t="s">
        <v>35</v>
      </c>
      <c r="G10926" s="155">
        <v>45923</v>
      </c>
      <c r="H10926">
        <v>1</v>
      </c>
    </row>
    <row r="10927" spans="1:8" x14ac:dyDescent="0.25">
      <c r="A10927">
        <v>4898489</v>
      </c>
      <c r="B10927" t="s">
        <v>20574</v>
      </c>
      <c r="C10927" s="155">
        <v>17938</v>
      </c>
      <c r="D10927">
        <v>617814</v>
      </c>
      <c r="E10927" t="s">
        <v>6015</v>
      </c>
      <c r="F10927" t="s">
        <v>382</v>
      </c>
      <c r="G10927" s="155">
        <v>45923</v>
      </c>
      <c r="H10927">
        <v>1</v>
      </c>
    </row>
    <row r="10928" spans="1:8" x14ac:dyDescent="0.25">
      <c r="A10928">
        <v>4898488</v>
      </c>
      <c r="B10928" t="s">
        <v>5043</v>
      </c>
      <c r="C10928" s="155">
        <v>17438</v>
      </c>
      <c r="D10928">
        <v>622871</v>
      </c>
      <c r="E10928" t="s">
        <v>2097</v>
      </c>
      <c r="F10928" t="s">
        <v>40</v>
      </c>
      <c r="G10928" s="155">
        <v>45923</v>
      </c>
      <c r="H10928">
        <v>1</v>
      </c>
    </row>
    <row r="10929" spans="1:8" x14ac:dyDescent="0.25">
      <c r="A10929">
        <v>4898485</v>
      </c>
      <c r="B10929" t="s">
        <v>6036</v>
      </c>
      <c r="C10929" s="155">
        <v>14051</v>
      </c>
      <c r="D10929">
        <v>610814</v>
      </c>
      <c r="E10929" t="s">
        <v>2434</v>
      </c>
      <c r="F10929" t="s">
        <v>300</v>
      </c>
      <c r="G10929" s="155">
        <v>45923</v>
      </c>
      <c r="H10929">
        <v>1</v>
      </c>
    </row>
    <row r="10930" spans="1:8" x14ac:dyDescent="0.25">
      <c r="A10930">
        <v>4898484</v>
      </c>
      <c r="B10930" t="s">
        <v>20575</v>
      </c>
      <c r="C10930" s="155">
        <v>29339</v>
      </c>
      <c r="D10930">
        <v>667688</v>
      </c>
      <c r="E10930" t="s">
        <v>1156</v>
      </c>
      <c r="F10930" t="s">
        <v>25</v>
      </c>
      <c r="G10930" s="155">
        <v>45923</v>
      </c>
      <c r="H10930">
        <v>1</v>
      </c>
    </row>
    <row r="10931" spans="1:8" x14ac:dyDescent="0.25">
      <c r="A10931">
        <v>4898483</v>
      </c>
      <c r="B10931" t="s">
        <v>20576</v>
      </c>
      <c r="C10931" s="155">
        <v>31352</v>
      </c>
      <c r="D10931">
        <v>622871</v>
      </c>
      <c r="E10931" t="s">
        <v>987</v>
      </c>
      <c r="F10931" t="s">
        <v>44</v>
      </c>
      <c r="G10931" s="155">
        <v>45923</v>
      </c>
      <c r="H10931">
        <v>1</v>
      </c>
    </row>
    <row r="10932" spans="1:8" x14ac:dyDescent="0.25">
      <c r="A10932">
        <v>4898482</v>
      </c>
      <c r="B10932" t="s">
        <v>20577</v>
      </c>
      <c r="C10932" s="155">
        <v>23170</v>
      </c>
      <c r="D10932">
        <v>610814</v>
      </c>
      <c r="E10932" t="s">
        <v>2813</v>
      </c>
      <c r="F10932" t="s">
        <v>61</v>
      </c>
      <c r="G10932" s="155">
        <v>45923</v>
      </c>
      <c r="H10932">
        <v>1</v>
      </c>
    </row>
    <row r="10933" spans="1:8" x14ac:dyDescent="0.25">
      <c r="A10933">
        <v>4898481</v>
      </c>
      <c r="B10933" t="s">
        <v>14688</v>
      </c>
      <c r="C10933" s="155">
        <v>13565</v>
      </c>
      <c r="D10933">
        <v>692938</v>
      </c>
      <c r="E10933" t="s">
        <v>1198</v>
      </c>
      <c r="F10933" t="s">
        <v>31</v>
      </c>
      <c r="G10933" s="155">
        <v>45923</v>
      </c>
      <c r="H10933">
        <v>1</v>
      </c>
    </row>
    <row r="10934" spans="1:8" x14ac:dyDescent="0.25">
      <c r="A10934">
        <v>4898474</v>
      </c>
      <c r="B10934" t="s">
        <v>17482</v>
      </c>
      <c r="C10934" s="155">
        <v>18995</v>
      </c>
      <c r="D10934">
        <v>667688</v>
      </c>
      <c r="E10934" t="s">
        <v>1156</v>
      </c>
      <c r="F10934" t="s">
        <v>501</v>
      </c>
      <c r="G10934" s="155">
        <v>45923</v>
      </c>
      <c r="H10934">
        <v>1</v>
      </c>
    </row>
    <row r="10935" spans="1:8" x14ac:dyDescent="0.25">
      <c r="A10935">
        <v>4898473</v>
      </c>
      <c r="B10935" t="s">
        <v>20578</v>
      </c>
      <c r="C10935" s="155">
        <v>32864</v>
      </c>
      <c r="D10935">
        <v>622932</v>
      </c>
      <c r="E10935" t="s">
        <v>2676</v>
      </c>
      <c r="F10935" t="s">
        <v>442</v>
      </c>
      <c r="G10935" s="155">
        <v>45923</v>
      </c>
      <c r="H10935">
        <v>1</v>
      </c>
    </row>
    <row r="10936" spans="1:8" x14ac:dyDescent="0.25">
      <c r="A10936">
        <v>4898472</v>
      </c>
      <c r="B10936" t="s">
        <v>20579</v>
      </c>
      <c r="C10936" s="155">
        <v>22419</v>
      </c>
      <c r="D10936">
        <v>622871</v>
      </c>
      <c r="E10936" t="s">
        <v>581</v>
      </c>
      <c r="F10936" t="s">
        <v>19</v>
      </c>
      <c r="G10936" s="155">
        <v>45923</v>
      </c>
      <c r="H10936">
        <v>1</v>
      </c>
    </row>
    <row r="10937" spans="1:8" x14ac:dyDescent="0.25">
      <c r="A10937">
        <v>4898471</v>
      </c>
      <c r="B10937" t="s">
        <v>7495</v>
      </c>
      <c r="C10937" s="155">
        <v>19525</v>
      </c>
      <c r="D10937">
        <v>667814</v>
      </c>
      <c r="E10937" t="s">
        <v>1156</v>
      </c>
      <c r="F10937" t="s">
        <v>15</v>
      </c>
      <c r="G10937" s="155">
        <v>45923</v>
      </c>
      <c r="H10937">
        <v>1</v>
      </c>
    </row>
    <row r="10938" spans="1:8" x14ac:dyDescent="0.25">
      <c r="A10938">
        <v>4898470</v>
      </c>
      <c r="B10938" t="s">
        <v>6312</v>
      </c>
      <c r="C10938" s="155">
        <v>20858</v>
      </c>
      <c r="D10938">
        <v>692938</v>
      </c>
      <c r="E10938" t="s">
        <v>1198</v>
      </c>
      <c r="F10938" t="s">
        <v>31</v>
      </c>
      <c r="G10938" s="155">
        <v>45923</v>
      </c>
      <c r="H10938">
        <v>1</v>
      </c>
    </row>
    <row r="10939" spans="1:8" x14ac:dyDescent="0.25">
      <c r="A10939">
        <v>4898469</v>
      </c>
      <c r="B10939" t="s">
        <v>20580</v>
      </c>
      <c r="C10939" s="155">
        <v>31741</v>
      </c>
      <c r="D10939">
        <v>667814</v>
      </c>
      <c r="E10939" t="s">
        <v>1189</v>
      </c>
      <c r="F10939" t="s">
        <v>8</v>
      </c>
      <c r="G10939" s="155">
        <v>45923</v>
      </c>
      <c r="H10939">
        <v>1</v>
      </c>
    </row>
    <row r="10940" spans="1:8" x14ac:dyDescent="0.25">
      <c r="A10940">
        <v>4898468</v>
      </c>
      <c r="B10940" t="s">
        <v>6729</v>
      </c>
      <c r="C10940" s="155">
        <v>19024</v>
      </c>
      <c r="D10940">
        <v>608814</v>
      </c>
      <c r="E10940" t="s">
        <v>3152</v>
      </c>
      <c r="F10940" t="s">
        <v>20</v>
      </c>
      <c r="G10940" s="155">
        <v>45923</v>
      </c>
      <c r="H10940">
        <v>1</v>
      </c>
    </row>
    <row r="10941" spans="1:8" x14ac:dyDescent="0.25">
      <c r="A10941">
        <v>4898466</v>
      </c>
      <c r="B10941" t="s">
        <v>18268</v>
      </c>
      <c r="C10941" s="155">
        <v>23965</v>
      </c>
      <c r="D10941">
        <v>667688</v>
      </c>
      <c r="E10941" t="s">
        <v>1156</v>
      </c>
      <c r="F10941" t="s">
        <v>297</v>
      </c>
      <c r="G10941" s="155">
        <v>45922</v>
      </c>
      <c r="H10941">
        <v>1</v>
      </c>
    </row>
    <row r="10942" spans="1:8" x14ac:dyDescent="0.25">
      <c r="A10942">
        <v>4898464</v>
      </c>
      <c r="B10942" t="s">
        <v>20581</v>
      </c>
      <c r="C10942" s="155">
        <v>31723</v>
      </c>
      <c r="D10942">
        <v>665890</v>
      </c>
      <c r="E10942" t="s">
        <v>2126</v>
      </c>
      <c r="F10942" t="s">
        <v>79</v>
      </c>
      <c r="G10942" s="155">
        <v>45923</v>
      </c>
      <c r="H10942">
        <v>1</v>
      </c>
    </row>
    <row r="10943" spans="1:8" x14ac:dyDescent="0.25">
      <c r="A10943">
        <v>4898463</v>
      </c>
      <c r="B10943" t="s">
        <v>10935</v>
      </c>
      <c r="C10943" s="155">
        <v>28497</v>
      </c>
      <c r="D10943">
        <v>608814</v>
      </c>
      <c r="E10943" t="s">
        <v>3157</v>
      </c>
      <c r="F10943" t="s">
        <v>20</v>
      </c>
      <c r="G10943" s="155">
        <v>45923</v>
      </c>
      <c r="H10943">
        <v>1</v>
      </c>
    </row>
    <row r="10944" spans="1:8" x14ac:dyDescent="0.25">
      <c r="A10944">
        <v>4898462</v>
      </c>
      <c r="B10944" t="s">
        <v>20582</v>
      </c>
      <c r="C10944" s="155">
        <v>23204</v>
      </c>
      <c r="D10944">
        <v>622871</v>
      </c>
      <c r="E10944" t="s">
        <v>9882</v>
      </c>
      <c r="F10944" t="s">
        <v>288</v>
      </c>
      <c r="G10944" s="155">
        <v>45923</v>
      </c>
      <c r="H10944">
        <v>1</v>
      </c>
    </row>
    <row r="10945" spans="1:8" x14ac:dyDescent="0.25">
      <c r="A10945">
        <v>4898461</v>
      </c>
      <c r="B10945" t="s">
        <v>26034</v>
      </c>
      <c r="C10945" s="155">
        <v>22064</v>
      </c>
      <c r="D10945">
        <v>667688</v>
      </c>
      <c r="E10945" t="s">
        <v>1156</v>
      </c>
      <c r="F10945" t="s">
        <v>25</v>
      </c>
      <c r="G10945" s="155">
        <v>45923</v>
      </c>
      <c r="H10945">
        <v>1</v>
      </c>
    </row>
    <row r="10946" spans="1:8" x14ac:dyDescent="0.25">
      <c r="A10946">
        <v>4898460</v>
      </c>
      <c r="B10946" t="s">
        <v>14406</v>
      </c>
      <c r="C10946" s="155">
        <v>20153</v>
      </c>
      <c r="D10946">
        <v>667824</v>
      </c>
      <c r="E10946" t="s">
        <v>1156</v>
      </c>
      <c r="F10946" t="s">
        <v>8</v>
      </c>
      <c r="G10946" s="155">
        <v>45923</v>
      </c>
      <c r="H10946">
        <v>1</v>
      </c>
    </row>
    <row r="10947" spans="1:8" x14ac:dyDescent="0.25">
      <c r="A10947">
        <v>4898459</v>
      </c>
      <c r="B10947" t="s">
        <v>20583</v>
      </c>
      <c r="C10947" s="155">
        <v>34794</v>
      </c>
      <c r="D10947">
        <v>665890</v>
      </c>
      <c r="E10947" t="s">
        <v>2348</v>
      </c>
      <c r="F10947" t="s">
        <v>79</v>
      </c>
      <c r="G10947" s="155">
        <v>45923</v>
      </c>
      <c r="H10947">
        <v>1</v>
      </c>
    </row>
    <row r="10948" spans="1:8" x14ac:dyDescent="0.25">
      <c r="A10948">
        <v>4898457</v>
      </c>
      <c r="B10948" t="s">
        <v>15900</v>
      </c>
      <c r="C10948" s="155">
        <v>36724</v>
      </c>
      <c r="D10948">
        <v>622932</v>
      </c>
      <c r="E10948" t="s">
        <v>535</v>
      </c>
      <c r="F10948" t="s">
        <v>19</v>
      </c>
      <c r="G10948" s="155">
        <v>45923</v>
      </c>
      <c r="H10948">
        <v>1</v>
      </c>
    </row>
    <row r="10949" spans="1:8" x14ac:dyDescent="0.25">
      <c r="A10949">
        <v>4898456</v>
      </c>
      <c r="B10949" t="s">
        <v>14858</v>
      </c>
      <c r="C10949" s="155">
        <v>23243</v>
      </c>
      <c r="D10949">
        <v>601692</v>
      </c>
      <c r="E10949" t="s">
        <v>1352</v>
      </c>
      <c r="F10949" t="s">
        <v>303</v>
      </c>
      <c r="G10949" s="155">
        <v>45923</v>
      </c>
      <c r="H10949">
        <v>1</v>
      </c>
    </row>
    <row r="10950" spans="1:8" x14ac:dyDescent="0.25">
      <c r="A10950">
        <v>4898454</v>
      </c>
      <c r="B10950" t="s">
        <v>20584</v>
      </c>
      <c r="C10950" s="155">
        <v>38456</v>
      </c>
      <c r="D10950">
        <v>665890</v>
      </c>
      <c r="E10950" t="s">
        <v>2085</v>
      </c>
      <c r="F10950" t="s">
        <v>79</v>
      </c>
      <c r="G10950" s="155">
        <v>45923</v>
      </c>
      <c r="H10950">
        <v>1</v>
      </c>
    </row>
    <row r="10951" spans="1:8" x14ac:dyDescent="0.25">
      <c r="A10951">
        <v>4898448</v>
      </c>
      <c r="B10951" t="s">
        <v>4182</v>
      </c>
      <c r="C10951" s="155">
        <v>19029</v>
      </c>
      <c r="D10951">
        <v>667984</v>
      </c>
      <c r="E10951" t="s">
        <v>1156</v>
      </c>
      <c r="F10951" t="s">
        <v>27</v>
      </c>
      <c r="G10951" s="155">
        <v>45923</v>
      </c>
      <c r="H10951">
        <v>1</v>
      </c>
    </row>
    <row r="10952" spans="1:8" x14ac:dyDescent="0.25">
      <c r="A10952">
        <v>4898447</v>
      </c>
      <c r="B10952" t="s">
        <v>20585</v>
      </c>
      <c r="C10952" s="155">
        <v>20613</v>
      </c>
      <c r="D10952">
        <v>667890</v>
      </c>
      <c r="E10952" t="s">
        <v>1352</v>
      </c>
      <c r="F10952" t="s">
        <v>380</v>
      </c>
      <c r="G10952" s="155">
        <v>45923</v>
      </c>
      <c r="H10952">
        <v>1</v>
      </c>
    </row>
    <row r="10953" spans="1:8" x14ac:dyDescent="0.25">
      <c r="A10953">
        <v>4898446</v>
      </c>
      <c r="B10953" t="s">
        <v>8726</v>
      </c>
      <c r="C10953" s="155">
        <v>13240</v>
      </c>
      <c r="D10953">
        <v>692938</v>
      </c>
      <c r="E10953" t="s">
        <v>1156</v>
      </c>
      <c r="F10953" t="s">
        <v>31</v>
      </c>
      <c r="G10953" s="155">
        <v>45923</v>
      </c>
      <c r="H10953">
        <v>1</v>
      </c>
    </row>
    <row r="10954" spans="1:8" x14ac:dyDescent="0.25">
      <c r="A10954">
        <v>4898444</v>
      </c>
      <c r="B10954" t="s">
        <v>4495</v>
      </c>
      <c r="C10954" s="155">
        <v>17366</v>
      </c>
      <c r="D10954">
        <v>621972</v>
      </c>
      <c r="E10954" t="s">
        <v>2000</v>
      </c>
      <c r="F10954" t="s">
        <v>23</v>
      </c>
      <c r="G10954" s="155">
        <v>45923</v>
      </c>
      <c r="H10954">
        <v>1</v>
      </c>
    </row>
    <row r="10955" spans="1:8" x14ac:dyDescent="0.25">
      <c r="A10955">
        <v>4898439</v>
      </c>
      <c r="B10955" t="s">
        <v>4160</v>
      </c>
      <c r="C10955" s="155">
        <v>16981</v>
      </c>
      <c r="D10955">
        <v>617934</v>
      </c>
      <c r="E10955" t="s">
        <v>9092</v>
      </c>
      <c r="F10955" t="s">
        <v>411</v>
      </c>
      <c r="G10955" s="155">
        <v>45923</v>
      </c>
      <c r="H10955">
        <v>1</v>
      </c>
    </row>
    <row r="10956" spans="1:8" x14ac:dyDescent="0.25">
      <c r="A10956">
        <v>4898438</v>
      </c>
      <c r="B10956" t="s">
        <v>8265</v>
      </c>
      <c r="C10956" s="155">
        <v>34629</v>
      </c>
      <c r="D10956">
        <v>622932</v>
      </c>
      <c r="E10956" t="s">
        <v>2314</v>
      </c>
      <c r="F10956" t="s">
        <v>254</v>
      </c>
      <c r="G10956" s="155">
        <v>45923</v>
      </c>
      <c r="H10956">
        <v>1</v>
      </c>
    </row>
    <row r="10957" spans="1:8" x14ac:dyDescent="0.25">
      <c r="A10957">
        <v>4898436</v>
      </c>
      <c r="B10957" t="s">
        <v>6367</v>
      </c>
      <c r="C10957" s="155">
        <v>37098</v>
      </c>
      <c r="D10957">
        <v>682824</v>
      </c>
      <c r="E10957" t="s">
        <v>1951</v>
      </c>
      <c r="F10957" t="s">
        <v>64</v>
      </c>
      <c r="G10957" s="155">
        <v>45923</v>
      </c>
      <c r="H10957">
        <v>1</v>
      </c>
    </row>
    <row r="10958" spans="1:8" x14ac:dyDescent="0.25">
      <c r="A10958">
        <v>4898430</v>
      </c>
      <c r="B10958" t="s">
        <v>20586</v>
      </c>
      <c r="C10958" s="155">
        <v>19666</v>
      </c>
      <c r="D10958">
        <v>667890</v>
      </c>
      <c r="E10958" t="s">
        <v>1192</v>
      </c>
      <c r="F10958" t="s">
        <v>380</v>
      </c>
      <c r="G10958" s="155">
        <v>45923</v>
      </c>
      <c r="H10958">
        <v>1</v>
      </c>
    </row>
    <row r="10959" spans="1:8" x14ac:dyDescent="0.25">
      <c r="A10959">
        <v>4898428</v>
      </c>
      <c r="B10959" t="s">
        <v>26035</v>
      </c>
      <c r="C10959" s="155">
        <v>22852</v>
      </c>
      <c r="D10959">
        <v>600824</v>
      </c>
      <c r="E10959" t="s">
        <v>1156</v>
      </c>
      <c r="F10959" t="s">
        <v>59</v>
      </c>
      <c r="G10959" s="155">
        <v>45923</v>
      </c>
      <c r="H10959">
        <v>1</v>
      </c>
    </row>
    <row r="10960" spans="1:8" x14ac:dyDescent="0.25">
      <c r="A10960">
        <v>4898427</v>
      </c>
      <c r="B10960" t="s">
        <v>2654</v>
      </c>
      <c r="C10960" s="155">
        <v>20600</v>
      </c>
      <c r="D10960">
        <v>618814</v>
      </c>
      <c r="E10960" t="s">
        <v>1996</v>
      </c>
      <c r="F10960" t="s">
        <v>257</v>
      </c>
      <c r="G10960" s="155">
        <v>45923</v>
      </c>
      <c r="H10960">
        <v>1</v>
      </c>
    </row>
    <row r="10961" spans="1:8" x14ac:dyDescent="0.25">
      <c r="A10961">
        <v>4898425</v>
      </c>
      <c r="B10961" t="s">
        <v>20587</v>
      </c>
      <c r="C10961" s="155">
        <v>34702</v>
      </c>
      <c r="D10961">
        <v>610890</v>
      </c>
      <c r="E10961" t="s">
        <v>1585</v>
      </c>
      <c r="F10961" t="s">
        <v>300</v>
      </c>
      <c r="G10961" s="155">
        <v>45923</v>
      </c>
      <c r="H10961">
        <v>1</v>
      </c>
    </row>
    <row r="10962" spans="1:8" x14ac:dyDescent="0.25">
      <c r="A10962">
        <v>4898424</v>
      </c>
      <c r="B10962" t="s">
        <v>26036</v>
      </c>
      <c r="C10962" s="155">
        <v>28252</v>
      </c>
      <c r="D10962">
        <v>667972</v>
      </c>
      <c r="E10962" t="s">
        <v>1170</v>
      </c>
      <c r="F10962" t="s">
        <v>455</v>
      </c>
      <c r="G10962" s="155">
        <v>45923</v>
      </c>
      <c r="H10962">
        <v>1</v>
      </c>
    </row>
    <row r="10963" spans="1:8" x14ac:dyDescent="0.25">
      <c r="A10963">
        <v>4898423</v>
      </c>
      <c r="B10963" t="s">
        <v>20588</v>
      </c>
      <c r="C10963" s="155">
        <v>19604</v>
      </c>
      <c r="D10963">
        <v>667824</v>
      </c>
      <c r="E10963" t="s">
        <v>1951</v>
      </c>
      <c r="F10963" t="s">
        <v>495</v>
      </c>
      <c r="G10963" s="155">
        <v>45923</v>
      </c>
      <c r="H10963">
        <v>1</v>
      </c>
    </row>
    <row r="10964" spans="1:8" x14ac:dyDescent="0.25">
      <c r="A10964">
        <v>4898421</v>
      </c>
      <c r="B10964" t="s">
        <v>4970</v>
      </c>
      <c r="C10964" s="155">
        <v>31588</v>
      </c>
      <c r="D10964">
        <v>622871</v>
      </c>
      <c r="E10964" t="s">
        <v>2438</v>
      </c>
      <c r="F10964" t="s">
        <v>36</v>
      </c>
      <c r="G10964" s="155">
        <v>45923</v>
      </c>
      <c r="H10964">
        <v>1</v>
      </c>
    </row>
    <row r="10965" spans="1:8" x14ac:dyDescent="0.25">
      <c r="A10965">
        <v>4898420</v>
      </c>
      <c r="B10965" t="s">
        <v>2546</v>
      </c>
      <c r="C10965" s="155">
        <v>18931</v>
      </c>
      <c r="D10965">
        <v>617814</v>
      </c>
      <c r="E10965" t="s">
        <v>6015</v>
      </c>
      <c r="F10965" t="s">
        <v>382</v>
      </c>
      <c r="G10965" s="155">
        <v>45923</v>
      </c>
      <c r="H10965">
        <v>1</v>
      </c>
    </row>
    <row r="10966" spans="1:8" x14ac:dyDescent="0.25">
      <c r="A10966">
        <v>4898419</v>
      </c>
      <c r="B10966" t="s">
        <v>20589</v>
      </c>
      <c r="C10966" s="155">
        <v>21743</v>
      </c>
      <c r="D10966">
        <v>618814</v>
      </c>
      <c r="E10966" t="s">
        <v>2897</v>
      </c>
      <c r="F10966" t="s">
        <v>41</v>
      </c>
      <c r="G10966" s="155">
        <v>45923</v>
      </c>
      <c r="H10966">
        <v>1</v>
      </c>
    </row>
    <row r="10967" spans="1:8" x14ac:dyDescent="0.25">
      <c r="A10967">
        <v>4898417</v>
      </c>
      <c r="B10967" t="s">
        <v>23875</v>
      </c>
      <c r="C10967" s="155">
        <v>37555</v>
      </c>
      <c r="D10967">
        <v>622871</v>
      </c>
      <c r="E10967" t="s">
        <v>19260</v>
      </c>
      <c r="F10967" t="s">
        <v>44</v>
      </c>
      <c r="G10967" s="155">
        <v>45923</v>
      </c>
      <c r="H10967">
        <v>1</v>
      </c>
    </row>
    <row r="10968" spans="1:8" x14ac:dyDescent="0.25">
      <c r="A10968">
        <v>4898416</v>
      </c>
      <c r="B10968" t="s">
        <v>20590</v>
      </c>
      <c r="C10968" s="155">
        <v>21376</v>
      </c>
      <c r="D10968">
        <v>667984</v>
      </c>
      <c r="E10968" t="s">
        <v>1192</v>
      </c>
      <c r="F10968" t="s">
        <v>297</v>
      </c>
      <c r="G10968" s="155">
        <v>45923</v>
      </c>
      <c r="H10968">
        <v>1</v>
      </c>
    </row>
    <row r="10969" spans="1:8" x14ac:dyDescent="0.25">
      <c r="A10969">
        <v>4898413</v>
      </c>
      <c r="B10969" t="s">
        <v>16149</v>
      </c>
      <c r="C10969" s="155">
        <v>37656</v>
      </c>
      <c r="D10969">
        <v>610814</v>
      </c>
      <c r="E10969" t="s">
        <v>3642</v>
      </c>
      <c r="F10969" t="s">
        <v>61</v>
      </c>
      <c r="G10969" s="155">
        <v>45923</v>
      </c>
      <c r="H10969">
        <v>1</v>
      </c>
    </row>
    <row r="10970" spans="1:8" x14ac:dyDescent="0.25">
      <c r="A10970">
        <v>4898411</v>
      </c>
      <c r="B10970" t="s">
        <v>20591</v>
      </c>
      <c r="C10970" s="155">
        <v>26198</v>
      </c>
      <c r="D10970">
        <v>667814</v>
      </c>
      <c r="E10970" t="s">
        <v>1189</v>
      </c>
      <c r="F10970" t="s">
        <v>326</v>
      </c>
      <c r="G10970" s="155">
        <v>45909</v>
      </c>
      <c r="H10970">
        <v>1</v>
      </c>
    </row>
    <row r="10971" spans="1:8" x14ac:dyDescent="0.25">
      <c r="A10971">
        <v>4898410</v>
      </c>
      <c r="B10971" t="s">
        <v>11346</v>
      </c>
      <c r="C10971" s="155">
        <v>16952</v>
      </c>
      <c r="D10971">
        <v>622871</v>
      </c>
      <c r="E10971" t="s">
        <v>2097</v>
      </c>
      <c r="F10971" t="s">
        <v>288</v>
      </c>
      <c r="G10971" s="155">
        <v>45923</v>
      </c>
      <c r="H10971">
        <v>1</v>
      </c>
    </row>
    <row r="10972" spans="1:8" x14ac:dyDescent="0.25">
      <c r="A10972">
        <v>4898409</v>
      </c>
      <c r="B10972" t="s">
        <v>15919</v>
      </c>
      <c r="C10972" s="155">
        <v>20045</v>
      </c>
      <c r="D10972">
        <v>617934</v>
      </c>
      <c r="E10972" t="s">
        <v>9092</v>
      </c>
      <c r="F10972" t="s">
        <v>411</v>
      </c>
      <c r="G10972" s="155">
        <v>45923</v>
      </c>
      <c r="H10972">
        <v>1</v>
      </c>
    </row>
    <row r="10973" spans="1:8" x14ac:dyDescent="0.25">
      <c r="A10973">
        <v>4898407</v>
      </c>
      <c r="B10973" t="s">
        <v>6553</v>
      </c>
      <c r="C10973" s="155">
        <v>17733</v>
      </c>
      <c r="D10973">
        <v>622932</v>
      </c>
      <c r="E10973" t="s">
        <v>535</v>
      </c>
      <c r="F10973" t="s">
        <v>44</v>
      </c>
      <c r="G10973" s="155">
        <v>45923</v>
      </c>
      <c r="H10973">
        <v>1</v>
      </c>
    </row>
    <row r="10974" spans="1:8" x14ac:dyDescent="0.25">
      <c r="A10974">
        <v>4898405</v>
      </c>
      <c r="B10974" t="s">
        <v>20592</v>
      </c>
      <c r="C10974" s="155">
        <v>20378</v>
      </c>
      <c r="D10974">
        <v>667688</v>
      </c>
      <c r="E10974" t="s">
        <v>1156</v>
      </c>
      <c r="F10974" t="s">
        <v>18</v>
      </c>
      <c r="G10974" s="155">
        <v>45912</v>
      </c>
      <c r="H10974">
        <v>1</v>
      </c>
    </row>
    <row r="10975" spans="1:8" x14ac:dyDescent="0.25">
      <c r="A10975">
        <v>4898404</v>
      </c>
      <c r="B10975" t="s">
        <v>20593</v>
      </c>
      <c r="C10975" s="155">
        <v>22171</v>
      </c>
      <c r="D10975">
        <v>667814</v>
      </c>
      <c r="E10975" t="s">
        <v>1189</v>
      </c>
      <c r="F10975" t="s">
        <v>326</v>
      </c>
      <c r="G10975" s="155">
        <v>45908</v>
      </c>
      <c r="H10975">
        <v>1</v>
      </c>
    </row>
    <row r="10976" spans="1:8" x14ac:dyDescent="0.25">
      <c r="A10976">
        <v>4898403</v>
      </c>
      <c r="B10976" t="s">
        <v>19202</v>
      </c>
      <c r="C10976" s="155">
        <v>38163</v>
      </c>
      <c r="D10976">
        <v>667814</v>
      </c>
      <c r="E10976" t="s">
        <v>1172</v>
      </c>
      <c r="F10976" t="s">
        <v>487</v>
      </c>
      <c r="G10976" s="155">
        <v>45923</v>
      </c>
      <c r="H10976">
        <v>1</v>
      </c>
    </row>
    <row r="10977" spans="1:8" x14ac:dyDescent="0.25">
      <c r="A10977">
        <v>4898402</v>
      </c>
      <c r="B10977" t="s">
        <v>20594</v>
      </c>
      <c r="C10977" s="155">
        <v>20055</v>
      </c>
      <c r="D10977">
        <v>667688</v>
      </c>
      <c r="E10977" t="s">
        <v>1156</v>
      </c>
      <c r="F10977" t="s">
        <v>501</v>
      </c>
      <c r="G10977" s="155">
        <v>45923</v>
      </c>
      <c r="H10977">
        <v>1</v>
      </c>
    </row>
    <row r="10978" spans="1:8" x14ac:dyDescent="0.25">
      <c r="A10978">
        <v>4898400</v>
      </c>
      <c r="B10978" t="s">
        <v>11431</v>
      </c>
      <c r="C10978" s="155">
        <v>34950</v>
      </c>
      <c r="D10978">
        <v>622871</v>
      </c>
      <c r="E10978" t="s">
        <v>5871</v>
      </c>
      <c r="F10978" t="s">
        <v>19</v>
      </c>
      <c r="G10978" s="155">
        <v>45923</v>
      </c>
      <c r="H10978">
        <v>1</v>
      </c>
    </row>
    <row r="10979" spans="1:8" x14ac:dyDescent="0.25">
      <c r="A10979">
        <v>4898398</v>
      </c>
      <c r="B10979" t="s">
        <v>20595</v>
      </c>
      <c r="C10979" s="155">
        <v>32787</v>
      </c>
      <c r="D10979">
        <v>667824</v>
      </c>
      <c r="E10979" t="s">
        <v>1951</v>
      </c>
      <c r="F10979" t="s">
        <v>495</v>
      </c>
      <c r="G10979" s="155">
        <v>45923</v>
      </c>
      <c r="H10979">
        <v>1</v>
      </c>
    </row>
    <row r="10980" spans="1:8" x14ac:dyDescent="0.25">
      <c r="A10980">
        <v>4898396</v>
      </c>
      <c r="B10980" t="s">
        <v>20596</v>
      </c>
      <c r="C10980" s="155">
        <v>18224</v>
      </c>
      <c r="D10980">
        <v>610814</v>
      </c>
      <c r="E10980" t="s">
        <v>1208</v>
      </c>
      <c r="F10980" t="s">
        <v>39</v>
      </c>
      <c r="G10980" s="155">
        <v>45923</v>
      </c>
      <c r="H10980">
        <v>1</v>
      </c>
    </row>
    <row r="10981" spans="1:8" x14ac:dyDescent="0.25">
      <c r="A10981">
        <v>4898395</v>
      </c>
      <c r="B10981" t="s">
        <v>20597</v>
      </c>
      <c r="C10981" s="155">
        <v>19555</v>
      </c>
      <c r="D10981">
        <v>692938</v>
      </c>
      <c r="E10981" t="s">
        <v>1198</v>
      </c>
      <c r="F10981" t="s">
        <v>31</v>
      </c>
      <c r="G10981" s="155">
        <v>45923</v>
      </c>
      <c r="H10981">
        <v>1</v>
      </c>
    </row>
    <row r="10982" spans="1:8" x14ac:dyDescent="0.25">
      <c r="A10982">
        <v>4898394</v>
      </c>
      <c r="B10982" t="s">
        <v>14695</v>
      </c>
      <c r="C10982" s="155">
        <v>22327</v>
      </c>
      <c r="D10982">
        <v>665934</v>
      </c>
      <c r="E10982" t="s">
        <v>506</v>
      </c>
      <c r="F10982" t="s">
        <v>4093</v>
      </c>
      <c r="G10982" s="155">
        <v>45923</v>
      </c>
      <c r="H10982">
        <v>1</v>
      </c>
    </row>
    <row r="10983" spans="1:8" x14ac:dyDescent="0.25">
      <c r="A10983">
        <v>4898393</v>
      </c>
      <c r="B10983" t="s">
        <v>3890</v>
      </c>
      <c r="C10983" s="155">
        <v>21934</v>
      </c>
      <c r="D10983">
        <v>608814</v>
      </c>
      <c r="E10983" t="s">
        <v>1189</v>
      </c>
      <c r="F10983" t="s">
        <v>20</v>
      </c>
      <c r="G10983" s="155">
        <v>45923</v>
      </c>
      <c r="H10983">
        <v>1</v>
      </c>
    </row>
    <row r="10984" spans="1:8" x14ac:dyDescent="0.25">
      <c r="A10984">
        <v>4898392</v>
      </c>
      <c r="B10984" t="s">
        <v>20598</v>
      </c>
      <c r="C10984" s="155">
        <v>37864</v>
      </c>
      <c r="D10984">
        <v>622871</v>
      </c>
      <c r="E10984" t="s">
        <v>987</v>
      </c>
      <c r="F10984" t="s">
        <v>254</v>
      </c>
      <c r="G10984" s="155">
        <v>45923</v>
      </c>
      <c r="H10984">
        <v>1</v>
      </c>
    </row>
    <row r="10985" spans="1:8" x14ac:dyDescent="0.25">
      <c r="A10985">
        <v>4898391</v>
      </c>
      <c r="B10985" t="s">
        <v>20547</v>
      </c>
      <c r="C10985" s="155">
        <v>26832</v>
      </c>
      <c r="D10985">
        <v>667688</v>
      </c>
      <c r="E10985" t="s">
        <v>1156</v>
      </c>
      <c r="F10985" t="s">
        <v>455</v>
      </c>
      <c r="G10985" s="155">
        <v>45923</v>
      </c>
      <c r="H10985">
        <v>1</v>
      </c>
    </row>
    <row r="10986" spans="1:8" x14ac:dyDescent="0.25">
      <c r="A10986">
        <v>4898388</v>
      </c>
      <c r="B10986" t="s">
        <v>20599</v>
      </c>
      <c r="C10986" s="155">
        <v>27953</v>
      </c>
      <c r="D10986">
        <v>670890</v>
      </c>
      <c r="E10986" t="s">
        <v>20389</v>
      </c>
      <c r="F10986" t="s">
        <v>504</v>
      </c>
      <c r="G10986" s="155">
        <v>45923</v>
      </c>
      <c r="H10986">
        <v>1</v>
      </c>
    </row>
    <row r="10987" spans="1:8" x14ac:dyDescent="0.25">
      <c r="A10987">
        <v>4898385</v>
      </c>
      <c r="B10987" t="s">
        <v>20600</v>
      </c>
      <c r="C10987" s="155">
        <v>31828</v>
      </c>
      <c r="D10987">
        <v>667814</v>
      </c>
      <c r="E10987" t="s">
        <v>1172</v>
      </c>
      <c r="F10987" t="s">
        <v>19328</v>
      </c>
      <c r="G10987" s="155">
        <v>45923</v>
      </c>
      <c r="H10987">
        <v>1</v>
      </c>
    </row>
    <row r="10988" spans="1:8" x14ac:dyDescent="0.25">
      <c r="A10988">
        <v>4898380</v>
      </c>
      <c r="B10988" t="s">
        <v>6117</v>
      </c>
      <c r="C10988" s="155">
        <v>20100</v>
      </c>
      <c r="D10988">
        <v>622871</v>
      </c>
      <c r="E10988" t="s">
        <v>1585</v>
      </c>
      <c r="F10988" t="s">
        <v>288</v>
      </c>
      <c r="G10988" s="155">
        <v>45923</v>
      </c>
      <c r="H10988">
        <v>1</v>
      </c>
    </row>
    <row r="10989" spans="1:8" x14ac:dyDescent="0.25">
      <c r="A10989">
        <v>4898377</v>
      </c>
      <c r="B10989" t="s">
        <v>6059</v>
      </c>
      <c r="C10989" s="155">
        <v>20122</v>
      </c>
      <c r="D10989">
        <v>667688</v>
      </c>
      <c r="E10989" t="s">
        <v>1156</v>
      </c>
      <c r="F10989" t="s">
        <v>297</v>
      </c>
      <c r="G10989" s="155">
        <v>45917</v>
      </c>
      <c r="H10989">
        <v>1</v>
      </c>
    </row>
    <row r="10990" spans="1:8" x14ac:dyDescent="0.25">
      <c r="A10990">
        <v>4898372</v>
      </c>
      <c r="B10990" t="s">
        <v>20601</v>
      </c>
      <c r="C10990" s="155">
        <v>16366</v>
      </c>
      <c r="D10990">
        <v>618890</v>
      </c>
      <c r="E10990" t="s">
        <v>2209</v>
      </c>
      <c r="F10990" t="s">
        <v>41</v>
      </c>
      <c r="G10990" s="155">
        <v>45923</v>
      </c>
      <c r="H10990">
        <v>1</v>
      </c>
    </row>
    <row r="10991" spans="1:8" x14ac:dyDescent="0.25">
      <c r="A10991">
        <v>4898370</v>
      </c>
      <c r="B10991" t="s">
        <v>20602</v>
      </c>
      <c r="C10991" s="155">
        <v>22551</v>
      </c>
      <c r="D10991">
        <v>610814</v>
      </c>
      <c r="E10991" t="s">
        <v>1230</v>
      </c>
      <c r="F10991" t="s">
        <v>61</v>
      </c>
      <c r="G10991" s="155">
        <v>45923</v>
      </c>
      <c r="H10991">
        <v>1</v>
      </c>
    </row>
    <row r="10992" spans="1:8" x14ac:dyDescent="0.25">
      <c r="A10992">
        <v>4898368</v>
      </c>
      <c r="B10992" t="s">
        <v>20603</v>
      </c>
      <c r="C10992" s="155">
        <v>25476</v>
      </c>
      <c r="D10992">
        <v>608814</v>
      </c>
      <c r="E10992" t="s">
        <v>1867</v>
      </c>
      <c r="F10992" t="s">
        <v>325</v>
      </c>
      <c r="G10992" s="155">
        <v>45923</v>
      </c>
      <c r="H10992">
        <v>1</v>
      </c>
    </row>
    <row r="10993" spans="1:8" x14ac:dyDescent="0.25">
      <c r="A10993">
        <v>4898367</v>
      </c>
      <c r="B10993" t="s">
        <v>10624</v>
      </c>
      <c r="C10993" s="155">
        <v>22200</v>
      </c>
      <c r="D10993">
        <v>667890</v>
      </c>
      <c r="E10993" t="s">
        <v>1352</v>
      </c>
      <c r="F10993" t="s">
        <v>380</v>
      </c>
      <c r="G10993" s="155">
        <v>45923</v>
      </c>
      <c r="H10993">
        <v>1</v>
      </c>
    </row>
    <row r="10994" spans="1:8" x14ac:dyDescent="0.25">
      <c r="A10994">
        <v>4898363</v>
      </c>
      <c r="B10994" t="s">
        <v>20604</v>
      </c>
      <c r="C10994" s="155">
        <v>31723</v>
      </c>
      <c r="D10994">
        <v>608890</v>
      </c>
      <c r="E10994" t="s">
        <v>3633</v>
      </c>
      <c r="F10994" t="s">
        <v>325</v>
      </c>
      <c r="G10994" s="155">
        <v>45923</v>
      </c>
      <c r="H10994">
        <v>1</v>
      </c>
    </row>
    <row r="10995" spans="1:8" x14ac:dyDescent="0.25">
      <c r="A10995">
        <v>4898362</v>
      </c>
      <c r="B10995" t="s">
        <v>26037</v>
      </c>
      <c r="C10995" s="155">
        <v>21591</v>
      </c>
      <c r="D10995">
        <v>667688</v>
      </c>
      <c r="E10995" t="s">
        <v>1156</v>
      </c>
      <c r="F10995" t="s">
        <v>486</v>
      </c>
      <c r="G10995" s="155">
        <v>45923</v>
      </c>
      <c r="H10995">
        <v>1</v>
      </c>
    </row>
    <row r="10996" spans="1:8" x14ac:dyDescent="0.25">
      <c r="A10996">
        <v>4898361</v>
      </c>
      <c r="B10996" t="s">
        <v>16023</v>
      </c>
      <c r="C10996" s="155">
        <v>28158</v>
      </c>
      <c r="D10996">
        <v>621972</v>
      </c>
      <c r="E10996" t="s">
        <v>2000</v>
      </c>
      <c r="F10996" t="s">
        <v>23</v>
      </c>
      <c r="G10996" s="155">
        <v>45923</v>
      </c>
      <c r="H10996">
        <v>1</v>
      </c>
    </row>
    <row r="10997" spans="1:8" x14ac:dyDescent="0.25">
      <c r="A10997">
        <v>4898358</v>
      </c>
      <c r="B10997" t="s">
        <v>20605</v>
      </c>
      <c r="C10997" s="155">
        <v>24352</v>
      </c>
      <c r="D10997">
        <v>608814</v>
      </c>
      <c r="E10997" t="s">
        <v>1888</v>
      </c>
      <c r="F10997" t="s">
        <v>325</v>
      </c>
      <c r="G10997" s="155">
        <v>45923</v>
      </c>
      <c r="H10997">
        <v>1</v>
      </c>
    </row>
    <row r="10998" spans="1:8" x14ac:dyDescent="0.25">
      <c r="A10998">
        <v>4898357</v>
      </c>
      <c r="B10998" t="s">
        <v>5831</v>
      </c>
      <c r="C10998" s="155">
        <v>19052</v>
      </c>
      <c r="D10998">
        <v>667688</v>
      </c>
      <c r="E10998" t="s">
        <v>1156</v>
      </c>
      <c r="F10998" t="s">
        <v>486</v>
      </c>
      <c r="G10998" s="155">
        <v>45917</v>
      </c>
      <c r="H10998">
        <v>1</v>
      </c>
    </row>
    <row r="10999" spans="1:8" x14ac:dyDescent="0.25">
      <c r="A10999">
        <v>4898355</v>
      </c>
      <c r="B10999" t="s">
        <v>5525</v>
      </c>
      <c r="C10999" s="155">
        <v>20466</v>
      </c>
      <c r="D10999">
        <v>667688</v>
      </c>
      <c r="E10999" t="s">
        <v>1156</v>
      </c>
      <c r="F10999" t="s">
        <v>501</v>
      </c>
      <c r="G10999" s="155">
        <v>45923</v>
      </c>
      <c r="H10999">
        <v>1</v>
      </c>
    </row>
    <row r="11000" spans="1:8" x14ac:dyDescent="0.25">
      <c r="A11000">
        <v>4898351</v>
      </c>
      <c r="B11000" t="s">
        <v>20606</v>
      </c>
      <c r="C11000" s="155">
        <v>23851</v>
      </c>
      <c r="D11000">
        <v>608814</v>
      </c>
      <c r="E11000" t="s">
        <v>5254</v>
      </c>
      <c r="F11000" t="s">
        <v>20</v>
      </c>
      <c r="G11000" s="155">
        <v>45923</v>
      </c>
      <c r="H11000">
        <v>1</v>
      </c>
    </row>
    <row r="11001" spans="1:8" x14ac:dyDescent="0.25">
      <c r="A11001">
        <v>4898348</v>
      </c>
      <c r="B11001" t="s">
        <v>20607</v>
      </c>
      <c r="C11001" s="155">
        <v>14812</v>
      </c>
      <c r="D11001">
        <v>667688</v>
      </c>
      <c r="E11001" t="s">
        <v>1156</v>
      </c>
      <c r="F11001" t="s">
        <v>18</v>
      </c>
      <c r="G11001" s="155">
        <v>45910</v>
      </c>
      <c r="H11001">
        <v>1</v>
      </c>
    </row>
    <row r="11002" spans="1:8" x14ac:dyDescent="0.25">
      <c r="A11002">
        <v>4898347</v>
      </c>
      <c r="B11002" t="s">
        <v>3679</v>
      </c>
      <c r="C11002" s="155">
        <v>21816</v>
      </c>
      <c r="D11002">
        <v>667688</v>
      </c>
      <c r="E11002" t="s">
        <v>1156</v>
      </c>
      <c r="F11002" t="s">
        <v>297</v>
      </c>
      <c r="G11002" s="155">
        <v>45922</v>
      </c>
      <c r="H11002">
        <v>1</v>
      </c>
    </row>
    <row r="11003" spans="1:8" x14ac:dyDescent="0.25">
      <c r="A11003">
        <v>4898343</v>
      </c>
      <c r="B11003" t="s">
        <v>20608</v>
      </c>
      <c r="C11003" s="155">
        <v>30360</v>
      </c>
      <c r="D11003">
        <v>608890</v>
      </c>
      <c r="E11003" t="s">
        <v>2261</v>
      </c>
      <c r="F11003" t="s">
        <v>35</v>
      </c>
      <c r="G11003" s="155">
        <v>45923</v>
      </c>
      <c r="H11003">
        <v>1</v>
      </c>
    </row>
    <row r="11004" spans="1:8" x14ac:dyDescent="0.25">
      <c r="A11004">
        <v>4898342</v>
      </c>
      <c r="B11004" t="s">
        <v>1691</v>
      </c>
      <c r="C11004" s="155">
        <v>20393</v>
      </c>
      <c r="D11004">
        <v>667972</v>
      </c>
      <c r="E11004" t="s">
        <v>1314</v>
      </c>
      <c r="F11004" t="s">
        <v>402</v>
      </c>
      <c r="G11004" s="155">
        <v>45923</v>
      </c>
      <c r="H11004">
        <v>1</v>
      </c>
    </row>
    <row r="11005" spans="1:8" x14ac:dyDescent="0.25">
      <c r="A11005">
        <v>4898340</v>
      </c>
      <c r="B11005" t="s">
        <v>14743</v>
      </c>
      <c r="C11005" s="155">
        <v>16869</v>
      </c>
      <c r="D11005">
        <v>618888</v>
      </c>
      <c r="E11005" t="s">
        <v>2738</v>
      </c>
      <c r="F11005" t="s">
        <v>257</v>
      </c>
      <c r="G11005" s="155">
        <v>45923</v>
      </c>
      <c r="H11005">
        <v>1</v>
      </c>
    </row>
    <row r="11006" spans="1:8" x14ac:dyDescent="0.25">
      <c r="A11006">
        <v>4898338</v>
      </c>
      <c r="B11006" t="s">
        <v>5042</v>
      </c>
      <c r="C11006" s="155">
        <v>21115</v>
      </c>
      <c r="D11006">
        <v>618814</v>
      </c>
      <c r="E11006" t="s">
        <v>1996</v>
      </c>
      <c r="F11006" t="s">
        <v>1808</v>
      </c>
      <c r="G11006" s="155">
        <v>45923</v>
      </c>
      <c r="H11006">
        <v>1</v>
      </c>
    </row>
    <row r="11007" spans="1:8" x14ac:dyDescent="0.25">
      <c r="A11007">
        <v>4898335</v>
      </c>
      <c r="B11007" t="s">
        <v>2729</v>
      </c>
      <c r="C11007" s="155">
        <v>17301</v>
      </c>
      <c r="D11007">
        <v>667890</v>
      </c>
      <c r="E11007" t="s">
        <v>1198</v>
      </c>
      <c r="F11007" t="s">
        <v>380</v>
      </c>
      <c r="G11007" s="155">
        <v>45923</v>
      </c>
      <c r="H11007">
        <v>1</v>
      </c>
    </row>
    <row r="11008" spans="1:8" x14ac:dyDescent="0.25">
      <c r="A11008">
        <v>4898331</v>
      </c>
      <c r="B11008" t="s">
        <v>20609</v>
      </c>
      <c r="C11008" s="155">
        <v>37236</v>
      </c>
      <c r="D11008">
        <v>622871</v>
      </c>
      <c r="E11008" t="s">
        <v>511</v>
      </c>
      <c r="F11008" t="s">
        <v>254</v>
      </c>
      <c r="G11008" s="155">
        <v>45923</v>
      </c>
      <c r="H11008">
        <v>1</v>
      </c>
    </row>
    <row r="11009" spans="1:8" x14ac:dyDescent="0.25">
      <c r="A11009">
        <v>4898329</v>
      </c>
      <c r="B11009" t="s">
        <v>20610</v>
      </c>
      <c r="C11009" s="155">
        <v>21988</v>
      </c>
      <c r="D11009">
        <v>600824</v>
      </c>
      <c r="E11009" t="s">
        <v>1522</v>
      </c>
      <c r="F11009" t="s">
        <v>59</v>
      </c>
      <c r="G11009" s="155">
        <v>45923</v>
      </c>
      <c r="H11009">
        <v>1</v>
      </c>
    </row>
    <row r="11010" spans="1:8" x14ac:dyDescent="0.25">
      <c r="A11010">
        <v>4898327</v>
      </c>
      <c r="B11010" t="s">
        <v>20611</v>
      </c>
      <c r="C11010" s="155">
        <v>25908</v>
      </c>
      <c r="D11010">
        <v>601692</v>
      </c>
      <c r="E11010" t="s">
        <v>1352</v>
      </c>
      <c r="F11010" t="s">
        <v>303</v>
      </c>
      <c r="G11010" s="155">
        <v>45923</v>
      </c>
      <c r="H11010">
        <v>1</v>
      </c>
    </row>
    <row r="11011" spans="1:8" x14ac:dyDescent="0.25">
      <c r="A11011">
        <v>4898326</v>
      </c>
      <c r="B11011" t="s">
        <v>20612</v>
      </c>
      <c r="C11011" s="155">
        <v>20012</v>
      </c>
      <c r="D11011">
        <v>608814</v>
      </c>
      <c r="E11011" t="s">
        <v>1189</v>
      </c>
      <c r="F11011" t="s">
        <v>20</v>
      </c>
      <c r="G11011" s="155">
        <v>45923</v>
      </c>
      <c r="H11011">
        <v>1</v>
      </c>
    </row>
    <row r="11012" spans="1:8" x14ac:dyDescent="0.25">
      <c r="A11012">
        <v>4898322</v>
      </c>
      <c r="B11012" t="s">
        <v>20613</v>
      </c>
      <c r="C11012" s="155">
        <v>21726</v>
      </c>
      <c r="D11012">
        <v>665890</v>
      </c>
      <c r="E11012" t="s">
        <v>2348</v>
      </c>
      <c r="F11012" t="s">
        <v>79</v>
      </c>
      <c r="G11012" s="155">
        <v>45923</v>
      </c>
      <c r="H11012">
        <v>1</v>
      </c>
    </row>
    <row r="11013" spans="1:8" x14ac:dyDescent="0.25">
      <c r="A11013">
        <v>4898321</v>
      </c>
      <c r="B11013" t="s">
        <v>13425</v>
      </c>
      <c r="C11013" s="155">
        <v>34075</v>
      </c>
      <c r="D11013">
        <v>601890</v>
      </c>
      <c r="E11013" t="s">
        <v>3071</v>
      </c>
      <c r="F11013" t="s">
        <v>303</v>
      </c>
      <c r="G11013" s="155">
        <v>45923</v>
      </c>
      <c r="H11013">
        <v>1</v>
      </c>
    </row>
    <row r="11014" spans="1:8" x14ac:dyDescent="0.25">
      <c r="A11014">
        <v>4898318</v>
      </c>
      <c r="B11014" t="s">
        <v>5454</v>
      </c>
      <c r="C11014" s="155">
        <v>21029</v>
      </c>
      <c r="D11014">
        <v>667688</v>
      </c>
      <c r="E11014" t="s">
        <v>1174</v>
      </c>
      <c r="F11014" t="s">
        <v>501</v>
      </c>
      <c r="G11014" s="155">
        <v>45923</v>
      </c>
      <c r="H11014">
        <v>1</v>
      </c>
    </row>
    <row r="11015" spans="1:8" x14ac:dyDescent="0.25">
      <c r="A11015">
        <v>4898314</v>
      </c>
      <c r="B11015" t="s">
        <v>20614</v>
      </c>
      <c r="C11015" s="155">
        <v>25574</v>
      </c>
      <c r="D11015">
        <v>667688</v>
      </c>
      <c r="E11015" t="s">
        <v>1156</v>
      </c>
      <c r="F11015" t="s">
        <v>60</v>
      </c>
      <c r="G11015" s="155">
        <v>45919</v>
      </c>
      <c r="H11015">
        <v>1</v>
      </c>
    </row>
    <row r="11016" spans="1:8" x14ac:dyDescent="0.25">
      <c r="A11016">
        <v>4898312</v>
      </c>
      <c r="B11016" t="s">
        <v>20615</v>
      </c>
      <c r="C11016" s="155">
        <v>21263</v>
      </c>
      <c r="D11016">
        <v>618890</v>
      </c>
      <c r="E11016" t="s">
        <v>2209</v>
      </c>
      <c r="F11016" t="s">
        <v>41</v>
      </c>
      <c r="G11016" s="155">
        <v>45923</v>
      </c>
      <c r="H11016">
        <v>1</v>
      </c>
    </row>
    <row r="11017" spans="1:8" x14ac:dyDescent="0.25">
      <c r="A11017">
        <v>4898311</v>
      </c>
      <c r="B11017" t="s">
        <v>3468</v>
      </c>
      <c r="C11017" s="155">
        <v>25208</v>
      </c>
      <c r="D11017">
        <v>622871</v>
      </c>
      <c r="E11017" t="s">
        <v>2215</v>
      </c>
      <c r="F11017" t="s">
        <v>288</v>
      </c>
      <c r="G11017" s="155">
        <v>45923</v>
      </c>
      <c r="H11017">
        <v>1</v>
      </c>
    </row>
    <row r="11018" spans="1:8" x14ac:dyDescent="0.25">
      <c r="A11018">
        <v>4898308</v>
      </c>
      <c r="B11018" t="s">
        <v>20616</v>
      </c>
      <c r="C11018" s="155">
        <v>34046</v>
      </c>
      <c r="D11018">
        <v>682824</v>
      </c>
      <c r="E11018" t="s">
        <v>1951</v>
      </c>
      <c r="F11018" t="s">
        <v>64</v>
      </c>
      <c r="G11018" s="155">
        <v>45923</v>
      </c>
      <c r="H11018">
        <v>1</v>
      </c>
    </row>
    <row r="11019" spans="1:8" x14ac:dyDescent="0.25">
      <c r="A11019">
        <v>4898303</v>
      </c>
      <c r="B11019" t="s">
        <v>20614</v>
      </c>
      <c r="C11019" s="155">
        <v>25574</v>
      </c>
      <c r="D11019">
        <v>667983</v>
      </c>
      <c r="E11019" t="s">
        <v>1867</v>
      </c>
      <c r="F11019" t="s">
        <v>60</v>
      </c>
      <c r="G11019" s="155">
        <v>45923</v>
      </c>
      <c r="H11019">
        <v>1</v>
      </c>
    </row>
    <row r="11020" spans="1:8" x14ac:dyDescent="0.25">
      <c r="A11020">
        <v>4898301</v>
      </c>
      <c r="B11020" t="s">
        <v>20617</v>
      </c>
      <c r="C11020" s="155">
        <v>26774</v>
      </c>
      <c r="D11020">
        <v>617934</v>
      </c>
      <c r="E11020" t="s">
        <v>9092</v>
      </c>
      <c r="F11020" t="s">
        <v>411</v>
      </c>
      <c r="G11020" s="155">
        <v>45923</v>
      </c>
      <c r="H11020">
        <v>1</v>
      </c>
    </row>
    <row r="11021" spans="1:8" x14ac:dyDescent="0.25">
      <c r="A11021">
        <v>4898296</v>
      </c>
      <c r="B11021" t="s">
        <v>20618</v>
      </c>
      <c r="C11021" s="155">
        <v>31062</v>
      </c>
      <c r="D11021">
        <v>665890</v>
      </c>
      <c r="E11021" t="s">
        <v>3241</v>
      </c>
      <c r="F11021" t="s">
        <v>56</v>
      </c>
      <c r="G11021" s="155">
        <v>45923</v>
      </c>
      <c r="H11021">
        <v>1</v>
      </c>
    </row>
    <row r="11022" spans="1:8" x14ac:dyDescent="0.25">
      <c r="A11022">
        <v>4898294</v>
      </c>
      <c r="B11022" t="s">
        <v>20619</v>
      </c>
      <c r="C11022" s="155">
        <v>35801</v>
      </c>
      <c r="D11022">
        <v>667934</v>
      </c>
      <c r="E11022" t="s">
        <v>18610</v>
      </c>
      <c r="F11022" t="s">
        <v>25</v>
      </c>
      <c r="G11022" s="155">
        <v>45923</v>
      </c>
      <c r="H11022">
        <v>1</v>
      </c>
    </row>
    <row r="11023" spans="1:8" x14ac:dyDescent="0.25">
      <c r="A11023">
        <v>4898292</v>
      </c>
      <c r="B11023" t="s">
        <v>20545</v>
      </c>
      <c r="C11023" s="155">
        <v>24691</v>
      </c>
      <c r="D11023">
        <v>608814</v>
      </c>
      <c r="E11023" t="s">
        <v>1867</v>
      </c>
      <c r="F11023" t="s">
        <v>35</v>
      </c>
      <c r="G11023" s="155">
        <v>45923</v>
      </c>
      <c r="H11023">
        <v>1</v>
      </c>
    </row>
    <row r="11024" spans="1:8" x14ac:dyDescent="0.25">
      <c r="A11024">
        <v>4898291</v>
      </c>
      <c r="B11024" t="s">
        <v>20620</v>
      </c>
      <c r="C11024" s="155">
        <v>24822</v>
      </c>
      <c r="D11024">
        <v>667688</v>
      </c>
      <c r="E11024" t="s">
        <v>1156</v>
      </c>
      <c r="F11024" t="s">
        <v>15</v>
      </c>
      <c r="G11024" s="155">
        <v>45923</v>
      </c>
      <c r="H11024">
        <v>1</v>
      </c>
    </row>
    <row r="11025" spans="1:8" x14ac:dyDescent="0.25">
      <c r="A11025">
        <v>4898290</v>
      </c>
      <c r="B11025" t="s">
        <v>5321</v>
      </c>
      <c r="C11025" s="155">
        <v>20573</v>
      </c>
      <c r="D11025">
        <v>618814</v>
      </c>
      <c r="E11025" t="s">
        <v>1996</v>
      </c>
      <c r="F11025" t="s">
        <v>1808</v>
      </c>
      <c r="G11025" s="155">
        <v>45923</v>
      </c>
      <c r="H11025">
        <v>1</v>
      </c>
    </row>
    <row r="11026" spans="1:8" x14ac:dyDescent="0.25">
      <c r="A11026">
        <v>4898289</v>
      </c>
      <c r="B11026" t="s">
        <v>4284</v>
      </c>
      <c r="C11026" s="155">
        <v>14930</v>
      </c>
      <c r="D11026">
        <v>667890</v>
      </c>
      <c r="E11026" t="s">
        <v>1192</v>
      </c>
      <c r="F11026" t="s">
        <v>53</v>
      </c>
      <c r="G11026" s="155">
        <v>45923</v>
      </c>
      <c r="H11026">
        <v>1</v>
      </c>
    </row>
    <row r="11027" spans="1:8" x14ac:dyDescent="0.25">
      <c r="A11027">
        <v>4898288</v>
      </c>
      <c r="B11027" t="s">
        <v>20621</v>
      </c>
      <c r="C11027" s="155">
        <v>21008</v>
      </c>
      <c r="D11027">
        <v>667688</v>
      </c>
      <c r="E11027" t="s">
        <v>1156</v>
      </c>
      <c r="F11027" t="s">
        <v>297</v>
      </c>
      <c r="G11027" s="155">
        <v>45915</v>
      </c>
      <c r="H11027">
        <v>1</v>
      </c>
    </row>
    <row r="11028" spans="1:8" x14ac:dyDescent="0.25">
      <c r="A11028">
        <v>4898281</v>
      </c>
      <c r="B11028" t="s">
        <v>14743</v>
      </c>
      <c r="C11028" s="155">
        <v>16869</v>
      </c>
      <c r="D11028">
        <v>617814</v>
      </c>
      <c r="E11028" t="s">
        <v>2304</v>
      </c>
      <c r="F11028" t="s">
        <v>382</v>
      </c>
      <c r="G11028" s="155">
        <v>45923</v>
      </c>
      <c r="H11028">
        <v>1</v>
      </c>
    </row>
    <row r="11029" spans="1:8" x14ac:dyDescent="0.25">
      <c r="A11029">
        <v>4898278</v>
      </c>
      <c r="B11029" t="s">
        <v>20622</v>
      </c>
      <c r="C11029" s="155">
        <v>17937</v>
      </c>
      <c r="D11029">
        <v>692938</v>
      </c>
      <c r="E11029" t="s">
        <v>1192</v>
      </c>
      <c r="F11029" t="s">
        <v>31</v>
      </c>
      <c r="G11029" s="155">
        <v>45923</v>
      </c>
      <c r="H11029">
        <v>1</v>
      </c>
    </row>
    <row r="11030" spans="1:8" x14ac:dyDescent="0.25">
      <c r="A11030">
        <v>4898277</v>
      </c>
      <c r="B11030" t="s">
        <v>20623</v>
      </c>
      <c r="C11030" s="155">
        <v>32356</v>
      </c>
      <c r="D11030">
        <v>665890</v>
      </c>
      <c r="E11030" t="s">
        <v>2348</v>
      </c>
      <c r="F11030" t="s">
        <v>56</v>
      </c>
      <c r="G11030" s="155">
        <v>45923</v>
      </c>
      <c r="H11030">
        <v>1</v>
      </c>
    </row>
    <row r="11031" spans="1:8" x14ac:dyDescent="0.25">
      <c r="A11031">
        <v>4898276</v>
      </c>
      <c r="B11031" t="s">
        <v>2990</v>
      </c>
      <c r="C11031" s="155">
        <v>22913</v>
      </c>
      <c r="D11031">
        <v>610814</v>
      </c>
      <c r="E11031" t="s">
        <v>2434</v>
      </c>
      <c r="F11031" t="s">
        <v>61</v>
      </c>
      <c r="G11031" s="155">
        <v>45923</v>
      </c>
      <c r="H11031">
        <v>1</v>
      </c>
    </row>
    <row r="11032" spans="1:8" x14ac:dyDescent="0.25">
      <c r="A11032">
        <v>4898274</v>
      </c>
      <c r="B11032" t="s">
        <v>6854</v>
      </c>
      <c r="C11032" s="155">
        <v>23672</v>
      </c>
      <c r="D11032">
        <v>665890</v>
      </c>
      <c r="E11032" t="s">
        <v>2348</v>
      </c>
      <c r="F11032" t="s">
        <v>79</v>
      </c>
      <c r="G11032" s="155">
        <v>45923</v>
      </c>
      <c r="H11032">
        <v>1</v>
      </c>
    </row>
    <row r="11033" spans="1:8" x14ac:dyDescent="0.25">
      <c r="A11033">
        <v>4898271</v>
      </c>
      <c r="B11033" t="s">
        <v>16075</v>
      </c>
      <c r="C11033" s="155">
        <v>16979</v>
      </c>
      <c r="D11033">
        <v>667814</v>
      </c>
      <c r="E11033" t="s">
        <v>1170</v>
      </c>
      <c r="F11033" t="s">
        <v>8</v>
      </c>
      <c r="G11033" s="155">
        <v>45923</v>
      </c>
      <c r="H11033">
        <v>1</v>
      </c>
    </row>
    <row r="11034" spans="1:8" x14ac:dyDescent="0.25">
      <c r="A11034">
        <v>4898270</v>
      </c>
      <c r="B11034" t="s">
        <v>20624</v>
      </c>
      <c r="C11034" s="155">
        <v>31476</v>
      </c>
      <c r="D11034">
        <v>617890</v>
      </c>
      <c r="E11034" t="s">
        <v>6950</v>
      </c>
      <c r="F11034" t="s">
        <v>382</v>
      </c>
      <c r="G11034" s="155">
        <v>45923</v>
      </c>
      <c r="H11034">
        <v>1</v>
      </c>
    </row>
    <row r="11035" spans="1:8" x14ac:dyDescent="0.25">
      <c r="A11035">
        <v>4898269</v>
      </c>
      <c r="B11035" t="s">
        <v>2206</v>
      </c>
      <c r="C11035" s="155">
        <v>17973</v>
      </c>
      <c r="D11035">
        <v>682824</v>
      </c>
      <c r="E11035" t="s">
        <v>1198</v>
      </c>
      <c r="F11035" t="s">
        <v>64</v>
      </c>
      <c r="G11035" s="155">
        <v>45923</v>
      </c>
      <c r="H11035">
        <v>1</v>
      </c>
    </row>
    <row r="11036" spans="1:8" x14ac:dyDescent="0.25">
      <c r="A11036">
        <v>4898268</v>
      </c>
      <c r="B11036" t="s">
        <v>20625</v>
      </c>
      <c r="C11036" s="155">
        <v>28275</v>
      </c>
      <c r="D11036">
        <v>622804</v>
      </c>
      <c r="E11036" t="s">
        <v>1892</v>
      </c>
      <c r="F11036" t="s">
        <v>44</v>
      </c>
      <c r="G11036" s="155">
        <v>45923</v>
      </c>
      <c r="H11036">
        <v>1</v>
      </c>
    </row>
    <row r="11037" spans="1:8" x14ac:dyDescent="0.25">
      <c r="A11037">
        <v>4898264</v>
      </c>
      <c r="B11037" t="s">
        <v>2414</v>
      </c>
      <c r="C11037" s="155">
        <v>14709</v>
      </c>
      <c r="D11037">
        <v>682824</v>
      </c>
      <c r="E11037" t="s">
        <v>1198</v>
      </c>
      <c r="F11037" t="s">
        <v>64</v>
      </c>
      <c r="G11037" s="155">
        <v>45923</v>
      </c>
      <c r="H11037">
        <v>1</v>
      </c>
    </row>
    <row r="11038" spans="1:8" x14ac:dyDescent="0.25">
      <c r="A11038">
        <v>4898263</v>
      </c>
      <c r="B11038" t="s">
        <v>20626</v>
      </c>
      <c r="C11038" s="155">
        <v>18186</v>
      </c>
      <c r="D11038">
        <v>682824</v>
      </c>
      <c r="E11038" t="s">
        <v>1522</v>
      </c>
      <c r="F11038" t="s">
        <v>64</v>
      </c>
      <c r="G11038" s="155">
        <v>45923</v>
      </c>
      <c r="H11038">
        <v>1</v>
      </c>
    </row>
    <row r="11039" spans="1:8" x14ac:dyDescent="0.25">
      <c r="A11039">
        <v>4898261</v>
      </c>
      <c r="B11039" t="s">
        <v>20627</v>
      </c>
      <c r="C11039" s="155">
        <v>20114</v>
      </c>
      <c r="D11039">
        <v>608814</v>
      </c>
      <c r="E11039" t="s">
        <v>1189</v>
      </c>
      <c r="F11039" t="s">
        <v>20</v>
      </c>
      <c r="G11039" s="155">
        <v>45923</v>
      </c>
      <c r="H11039">
        <v>1</v>
      </c>
    </row>
    <row r="11040" spans="1:8" x14ac:dyDescent="0.25">
      <c r="A11040">
        <v>4898259</v>
      </c>
      <c r="B11040" t="s">
        <v>20628</v>
      </c>
      <c r="C11040" s="155">
        <v>21211</v>
      </c>
      <c r="D11040">
        <v>665890</v>
      </c>
      <c r="E11040" t="s">
        <v>2126</v>
      </c>
      <c r="F11040" t="s">
        <v>79</v>
      </c>
      <c r="G11040" s="155">
        <v>45923</v>
      </c>
      <c r="H11040">
        <v>1</v>
      </c>
    </row>
    <row r="11041" spans="1:8" x14ac:dyDescent="0.25">
      <c r="A11041">
        <v>4898258</v>
      </c>
      <c r="B11041" t="s">
        <v>20629</v>
      </c>
      <c r="C11041" s="155">
        <v>24785</v>
      </c>
      <c r="D11041">
        <v>667814</v>
      </c>
      <c r="E11041" t="s">
        <v>1189</v>
      </c>
      <c r="F11041" t="s">
        <v>380</v>
      </c>
      <c r="G11041" s="155">
        <v>45902</v>
      </c>
      <c r="H11041">
        <v>1</v>
      </c>
    </row>
    <row r="11042" spans="1:8" x14ac:dyDescent="0.25">
      <c r="A11042">
        <v>4898251</v>
      </c>
      <c r="B11042" t="s">
        <v>20630</v>
      </c>
      <c r="C11042" s="155">
        <v>16917</v>
      </c>
      <c r="D11042">
        <v>682824</v>
      </c>
      <c r="E11042" t="s">
        <v>1192</v>
      </c>
      <c r="F11042" t="s">
        <v>64</v>
      </c>
      <c r="G11042" s="155">
        <v>45917</v>
      </c>
      <c r="H11042">
        <v>1</v>
      </c>
    </row>
    <row r="11043" spans="1:8" x14ac:dyDescent="0.25">
      <c r="A11043">
        <v>4898245</v>
      </c>
      <c r="B11043" t="s">
        <v>20631</v>
      </c>
      <c r="C11043" s="155">
        <v>17575</v>
      </c>
      <c r="D11043">
        <v>610814</v>
      </c>
      <c r="E11043" t="s">
        <v>5212</v>
      </c>
      <c r="F11043" t="s">
        <v>698</v>
      </c>
      <c r="G11043" s="155">
        <v>45923</v>
      </c>
      <c r="H11043">
        <v>1</v>
      </c>
    </row>
    <row r="11044" spans="1:8" x14ac:dyDescent="0.25">
      <c r="A11044">
        <v>4898244</v>
      </c>
      <c r="B11044" t="s">
        <v>20632</v>
      </c>
      <c r="C11044" s="155">
        <v>21043</v>
      </c>
      <c r="D11044">
        <v>667814</v>
      </c>
      <c r="E11044" t="s">
        <v>1180</v>
      </c>
      <c r="F11044" t="s">
        <v>297</v>
      </c>
      <c r="G11044" s="155">
        <v>45923</v>
      </c>
      <c r="H11044">
        <v>1</v>
      </c>
    </row>
    <row r="11045" spans="1:8" x14ac:dyDescent="0.25">
      <c r="A11045">
        <v>4898243</v>
      </c>
      <c r="B11045" t="s">
        <v>17685</v>
      </c>
      <c r="C11045" s="155">
        <v>22733</v>
      </c>
      <c r="D11045">
        <v>617888</v>
      </c>
      <c r="E11045" t="s">
        <v>3839</v>
      </c>
      <c r="F11045" t="s">
        <v>338</v>
      </c>
      <c r="G11045" s="155">
        <v>45924</v>
      </c>
      <c r="H11045">
        <v>1</v>
      </c>
    </row>
    <row r="11046" spans="1:8" x14ac:dyDescent="0.25">
      <c r="A11046">
        <v>4898241</v>
      </c>
      <c r="B11046" t="s">
        <v>20633</v>
      </c>
      <c r="C11046" s="155">
        <v>21317</v>
      </c>
      <c r="D11046">
        <v>682824</v>
      </c>
      <c r="E11046" t="s">
        <v>1192</v>
      </c>
      <c r="F11046" t="s">
        <v>64</v>
      </c>
      <c r="G11046" s="155">
        <v>45917</v>
      </c>
      <c r="H11046">
        <v>1</v>
      </c>
    </row>
    <row r="11047" spans="1:8" x14ac:dyDescent="0.25">
      <c r="A11047">
        <v>4898240</v>
      </c>
      <c r="B11047" t="s">
        <v>20634</v>
      </c>
      <c r="C11047" s="155">
        <v>32767</v>
      </c>
      <c r="D11047">
        <v>622871</v>
      </c>
      <c r="E11047" t="s">
        <v>11534</v>
      </c>
      <c r="F11047" t="s">
        <v>36</v>
      </c>
      <c r="G11047" s="155">
        <v>45923</v>
      </c>
      <c r="H11047">
        <v>1</v>
      </c>
    </row>
    <row r="11048" spans="1:8" x14ac:dyDescent="0.25">
      <c r="A11048">
        <v>4898239</v>
      </c>
      <c r="B11048" t="s">
        <v>16623</v>
      </c>
      <c r="C11048" s="155">
        <v>30405</v>
      </c>
      <c r="D11048">
        <v>667934</v>
      </c>
      <c r="E11048" t="s">
        <v>506</v>
      </c>
      <c r="F11048" t="s">
        <v>491</v>
      </c>
      <c r="G11048" s="155">
        <v>45923</v>
      </c>
      <c r="H11048">
        <v>1</v>
      </c>
    </row>
    <row r="11049" spans="1:8" x14ac:dyDescent="0.25">
      <c r="A11049">
        <v>4898237</v>
      </c>
      <c r="B11049" t="s">
        <v>20635</v>
      </c>
      <c r="C11049" s="155">
        <v>26481</v>
      </c>
      <c r="D11049">
        <v>667824</v>
      </c>
      <c r="E11049" t="s">
        <v>1180</v>
      </c>
      <c r="F11049" t="s">
        <v>8</v>
      </c>
      <c r="G11049" s="155">
        <v>45923</v>
      </c>
      <c r="H11049">
        <v>1</v>
      </c>
    </row>
    <row r="11050" spans="1:8" x14ac:dyDescent="0.25">
      <c r="A11050">
        <v>4898236</v>
      </c>
      <c r="B11050" t="s">
        <v>20636</v>
      </c>
      <c r="C11050" s="155">
        <v>18679</v>
      </c>
      <c r="D11050">
        <v>682824</v>
      </c>
      <c r="E11050" t="s">
        <v>1174</v>
      </c>
      <c r="F11050" t="s">
        <v>64</v>
      </c>
      <c r="G11050" s="155">
        <v>45916</v>
      </c>
      <c r="H11050">
        <v>1</v>
      </c>
    </row>
    <row r="11051" spans="1:8" x14ac:dyDescent="0.25">
      <c r="A11051">
        <v>4898232</v>
      </c>
      <c r="B11051" t="s">
        <v>20637</v>
      </c>
      <c r="C11051" s="155">
        <v>21148</v>
      </c>
      <c r="D11051">
        <v>610890</v>
      </c>
      <c r="E11051" t="s">
        <v>9753</v>
      </c>
      <c r="F11051" t="s">
        <v>300</v>
      </c>
      <c r="G11051" s="155">
        <v>45923</v>
      </c>
      <c r="H11051">
        <v>1</v>
      </c>
    </row>
    <row r="11052" spans="1:8" x14ac:dyDescent="0.25">
      <c r="A11052">
        <v>4898231</v>
      </c>
      <c r="B11052" t="s">
        <v>20638</v>
      </c>
      <c r="C11052" s="155">
        <v>19275</v>
      </c>
      <c r="D11052">
        <v>608814</v>
      </c>
      <c r="E11052" t="s">
        <v>1189</v>
      </c>
      <c r="F11052" t="s">
        <v>20</v>
      </c>
      <c r="G11052" s="155">
        <v>45923</v>
      </c>
      <c r="H11052">
        <v>1</v>
      </c>
    </row>
    <row r="11053" spans="1:8" x14ac:dyDescent="0.25">
      <c r="A11053">
        <v>4898230</v>
      </c>
      <c r="B11053" t="s">
        <v>20639</v>
      </c>
      <c r="C11053" s="155">
        <v>31140</v>
      </c>
      <c r="D11053">
        <v>620814</v>
      </c>
      <c r="E11053" t="s">
        <v>2856</v>
      </c>
      <c r="F11053" t="s">
        <v>424</v>
      </c>
      <c r="G11053" s="155">
        <v>45923</v>
      </c>
      <c r="H11053">
        <v>1</v>
      </c>
    </row>
    <row r="11054" spans="1:8" x14ac:dyDescent="0.25">
      <c r="A11054">
        <v>4898228</v>
      </c>
      <c r="B11054" t="s">
        <v>20640</v>
      </c>
      <c r="C11054" s="155">
        <v>18810</v>
      </c>
      <c r="D11054">
        <v>622871</v>
      </c>
      <c r="E11054" t="s">
        <v>2074</v>
      </c>
      <c r="F11054" t="s">
        <v>40</v>
      </c>
      <c r="G11054" s="155">
        <v>45923</v>
      </c>
      <c r="H11054">
        <v>1</v>
      </c>
    </row>
    <row r="11055" spans="1:8" x14ac:dyDescent="0.25">
      <c r="A11055">
        <v>4898227</v>
      </c>
      <c r="B11055" t="s">
        <v>16653</v>
      </c>
      <c r="C11055" s="155">
        <v>19868</v>
      </c>
      <c r="D11055">
        <v>667824</v>
      </c>
      <c r="E11055" t="s">
        <v>1180</v>
      </c>
      <c r="F11055" t="s">
        <v>410</v>
      </c>
      <c r="G11055" s="155">
        <v>45923</v>
      </c>
      <c r="H11055">
        <v>1</v>
      </c>
    </row>
    <row r="11056" spans="1:8" x14ac:dyDescent="0.25">
      <c r="A11056">
        <v>4898226</v>
      </c>
      <c r="B11056" t="s">
        <v>20641</v>
      </c>
      <c r="C11056" s="155">
        <v>15980</v>
      </c>
      <c r="D11056">
        <v>682824</v>
      </c>
      <c r="E11056" t="s">
        <v>1198</v>
      </c>
      <c r="F11056" t="s">
        <v>64</v>
      </c>
      <c r="G11056" s="155">
        <v>45923</v>
      </c>
      <c r="H11056">
        <v>1</v>
      </c>
    </row>
    <row r="11057" spans="1:8" x14ac:dyDescent="0.25">
      <c r="A11057">
        <v>4898221</v>
      </c>
      <c r="B11057" t="s">
        <v>20642</v>
      </c>
      <c r="C11057" s="155">
        <v>22879</v>
      </c>
      <c r="D11057">
        <v>667688</v>
      </c>
      <c r="E11057" t="s">
        <v>1156</v>
      </c>
      <c r="F11057" t="s">
        <v>260</v>
      </c>
      <c r="G11057" s="155">
        <v>45923</v>
      </c>
      <c r="H11057">
        <v>1</v>
      </c>
    </row>
    <row r="11058" spans="1:8" x14ac:dyDescent="0.25">
      <c r="A11058">
        <v>4898220</v>
      </c>
      <c r="B11058" t="s">
        <v>18591</v>
      </c>
      <c r="C11058" s="155">
        <v>22461</v>
      </c>
      <c r="D11058">
        <v>604814</v>
      </c>
      <c r="E11058" t="s">
        <v>2447</v>
      </c>
      <c r="F11058" t="s">
        <v>32</v>
      </c>
      <c r="G11058" s="155">
        <v>45923</v>
      </c>
      <c r="H11058">
        <v>1</v>
      </c>
    </row>
    <row r="11059" spans="1:8" x14ac:dyDescent="0.25">
      <c r="A11059">
        <v>4898219</v>
      </c>
      <c r="B11059" t="s">
        <v>18303</v>
      </c>
      <c r="C11059" s="155">
        <v>17970</v>
      </c>
      <c r="D11059">
        <v>682824</v>
      </c>
      <c r="E11059" t="s">
        <v>1156</v>
      </c>
      <c r="F11059" t="s">
        <v>64</v>
      </c>
      <c r="G11059" s="155">
        <v>45923</v>
      </c>
      <c r="H11059">
        <v>1</v>
      </c>
    </row>
    <row r="11060" spans="1:8" x14ac:dyDescent="0.25">
      <c r="A11060">
        <v>4898218</v>
      </c>
      <c r="B11060" t="s">
        <v>11251</v>
      </c>
      <c r="C11060" s="155">
        <v>24329</v>
      </c>
      <c r="D11060">
        <v>617814</v>
      </c>
      <c r="E11060" t="s">
        <v>2304</v>
      </c>
      <c r="F11060" t="s">
        <v>338</v>
      </c>
      <c r="G11060" s="155">
        <v>45923</v>
      </c>
      <c r="H11060">
        <v>1</v>
      </c>
    </row>
    <row r="11061" spans="1:8" x14ac:dyDescent="0.25">
      <c r="A11061">
        <v>4898217</v>
      </c>
      <c r="B11061" t="s">
        <v>3389</v>
      </c>
      <c r="C11061" s="155">
        <v>17520</v>
      </c>
      <c r="D11061">
        <v>667824</v>
      </c>
      <c r="E11061" t="s">
        <v>1192</v>
      </c>
      <c r="F11061" t="s">
        <v>410</v>
      </c>
      <c r="G11061" s="155">
        <v>45923</v>
      </c>
      <c r="H11061">
        <v>1</v>
      </c>
    </row>
    <row r="11062" spans="1:8" x14ac:dyDescent="0.25">
      <c r="A11062">
        <v>4898216</v>
      </c>
      <c r="B11062" t="s">
        <v>20643</v>
      </c>
      <c r="C11062" s="155">
        <v>38291</v>
      </c>
      <c r="D11062">
        <v>667983</v>
      </c>
      <c r="E11062" t="s">
        <v>1888</v>
      </c>
      <c r="F11062" t="s">
        <v>60</v>
      </c>
      <c r="G11062" s="155">
        <v>45919</v>
      </c>
      <c r="H11062">
        <v>1</v>
      </c>
    </row>
    <row r="11063" spans="1:8" x14ac:dyDescent="0.25">
      <c r="A11063">
        <v>4898213</v>
      </c>
      <c r="B11063" t="s">
        <v>20644</v>
      </c>
      <c r="C11063" s="155">
        <v>19415</v>
      </c>
      <c r="D11063">
        <v>608814</v>
      </c>
      <c r="E11063" t="s">
        <v>1867</v>
      </c>
      <c r="F11063" t="s">
        <v>35</v>
      </c>
      <c r="G11063" s="155">
        <v>45923</v>
      </c>
      <c r="H11063">
        <v>1</v>
      </c>
    </row>
    <row r="11064" spans="1:8" x14ac:dyDescent="0.25">
      <c r="A11064">
        <v>4898211</v>
      </c>
      <c r="B11064" t="s">
        <v>3865</v>
      </c>
      <c r="C11064" s="155">
        <v>18364</v>
      </c>
      <c r="D11064">
        <v>610814</v>
      </c>
      <c r="E11064" t="s">
        <v>2434</v>
      </c>
      <c r="F11064" t="s">
        <v>698</v>
      </c>
      <c r="G11064" s="155">
        <v>45923</v>
      </c>
      <c r="H11064">
        <v>1</v>
      </c>
    </row>
    <row r="11065" spans="1:8" x14ac:dyDescent="0.25">
      <c r="A11065">
        <v>4898210</v>
      </c>
      <c r="B11065" t="s">
        <v>3713</v>
      </c>
      <c r="C11065" s="155">
        <v>20278</v>
      </c>
      <c r="D11065">
        <v>682824</v>
      </c>
      <c r="E11065" t="s">
        <v>1192</v>
      </c>
      <c r="F11065" t="s">
        <v>64</v>
      </c>
      <c r="G11065" s="155">
        <v>45917</v>
      </c>
      <c r="H11065">
        <v>1</v>
      </c>
    </row>
    <row r="11066" spans="1:8" x14ac:dyDescent="0.25">
      <c r="A11066">
        <v>4898208</v>
      </c>
      <c r="B11066" t="s">
        <v>14994</v>
      </c>
      <c r="C11066" s="155">
        <v>17629</v>
      </c>
      <c r="D11066">
        <v>667984</v>
      </c>
      <c r="E11066" t="s">
        <v>1174</v>
      </c>
      <c r="F11066" t="s">
        <v>492</v>
      </c>
      <c r="G11066" s="155">
        <v>45923</v>
      </c>
      <c r="H11066">
        <v>1</v>
      </c>
    </row>
    <row r="11067" spans="1:8" x14ac:dyDescent="0.25">
      <c r="A11067">
        <v>4898206</v>
      </c>
      <c r="B11067" t="s">
        <v>14611</v>
      </c>
      <c r="C11067" s="155">
        <v>18062</v>
      </c>
      <c r="D11067">
        <v>617814</v>
      </c>
      <c r="E11067" t="s">
        <v>2304</v>
      </c>
      <c r="F11067" t="s">
        <v>382</v>
      </c>
      <c r="G11067" s="155">
        <v>45923</v>
      </c>
      <c r="H11067">
        <v>1</v>
      </c>
    </row>
    <row r="11068" spans="1:8" x14ac:dyDescent="0.25">
      <c r="A11068">
        <v>4898203</v>
      </c>
      <c r="B11068" t="s">
        <v>4773</v>
      </c>
      <c r="C11068" s="155">
        <v>17817</v>
      </c>
      <c r="D11068">
        <v>667890</v>
      </c>
      <c r="E11068" t="s">
        <v>1180</v>
      </c>
      <c r="F11068" t="s">
        <v>19326</v>
      </c>
      <c r="G11068" s="155">
        <v>45923</v>
      </c>
      <c r="H11068">
        <v>1</v>
      </c>
    </row>
    <row r="11069" spans="1:8" x14ac:dyDescent="0.25">
      <c r="A11069">
        <v>4898202</v>
      </c>
      <c r="B11069" t="s">
        <v>20645</v>
      </c>
      <c r="C11069" s="155">
        <v>33526</v>
      </c>
      <c r="D11069">
        <v>667814</v>
      </c>
      <c r="E11069" t="s">
        <v>1172</v>
      </c>
      <c r="F11069" t="s">
        <v>410</v>
      </c>
      <c r="G11069" s="155">
        <v>45923</v>
      </c>
      <c r="H11069">
        <v>1</v>
      </c>
    </row>
    <row r="11070" spans="1:8" x14ac:dyDescent="0.25">
      <c r="A11070">
        <v>4898200</v>
      </c>
      <c r="B11070" t="s">
        <v>6750</v>
      </c>
      <c r="C11070" s="155">
        <v>17695</v>
      </c>
      <c r="D11070">
        <v>692818</v>
      </c>
      <c r="E11070" t="s">
        <v>1198</v>
      </c>
      <c r="F11070" t="s">
        <v>31</v>
      </c>
      <c r="G11070" s="155">
        <v>45923</v>
      </c>
      <c r="H11070">
        <v>1</v>
      </c>
    </row>
    <row r="11071" spans="1:8" x14ac:dyDescent="0.25">
      <c r="A11071">
        <v>4898197</v>
      </c>
      <c r="B11071" t="s">
        <v>20646</v>
      </c>
      <c r="C11071" s="155">
        <v>20648</v>
      </c>
      <c r="D11071">
        <v>682824</v>
      </c>
      <c r="E11071" t="s">
        <v>1198</v>
      </c>
      <c r="F11071" t="s">
        <v>64</v>
      </c>
      <c r="G11071" s="155">
        <v>45918</v>
      </c>
      <c r="H11071">
        <v>1</v>
      </c>
    </row>
    <row r="11072" spans="1:8" x14ac:dyDescent="0.25">
      <c r="A11072">
        <v>4898195</v>
      </c>
      <c r="B11072" t="s">
        <v>20647</v>
      </c>
      <c r="C11072" s="155">
        <v>16915</v>
      </c>
      <c r="D11072">
        <v>608814</v>
      </c>
      <c r="E11072" t="s">
        <v>1867</v>
      </c>
      <c r="F11072" t="s">
        <v>35</v>
      </c>
      <c r="G11072" s="155">
        <v>45923</v>
      </c>
      <c r="H11072">
        <v>1</v>
      </c>
    </row>
    <row r="11073" spans="1:8" x14ac:dyDescent="0.25">
      <c r="A11073">
        <v>4898194</v>
      </c>
      <c r="B11073" t="s">
        <v>4533</v>
      </c>
      <c r="C11073" s="155">
        <v>18229</v>
      </c>
      <c r="D11073">
        <v>667814</v>
      </c>
      <c r="E11073" t="s">
        <v>1170</v>
      </c>
      <c r="F11073" t="s">
        <v>410</v>
      </c>
      <c r="G11073" s="155">
        <v>45923</v>
      </c>
      <c r="H11073">
        <v>1</v>
      </c>
    </row>
    <row r="11074" spans="1:8" x14ac:dyDescent="0.25">
      <c r="A11074">
        <v>4898193</v>
      </c>
      <c r="B11074" t="s">
        <v>20648</v>
      </c>
      <c r="C11074" s="155">
        <v>19476</v>
      </c>
      <c r="D11074">
        <v>610814</v>
      </c>
      <c r="E11074" t="s">
        <v>2434</v>
      </c>
      <c r="F11074" t="s">
        <v>698</v>
      </c>
      <c r="G11074" s="155">
        <v>45923</v>
      </c>
      <c r="H11074">
        <v>1</v>
      </c>
    </row>
    <row r="11075" spans="1:8" x14ac:dyDescent="0.25">
      <c r="A11075">
        <v>4898192</v>
      </c>
      <c r="B11075" t="s">
        <v>20649</v>
      </c>
      <c r="C11075" s="155">
        <v>21891</v>
      </c>
      <c r="D11075">
        <v>608814</v>
      </c>
      <c r="E11075" t="s">
        <v>1888</v>
      </c>
      <c r="F11075" t="s">
        <v>325</v>
      </c>
      <c r="G11075" s="155">
        <v>45923</v>
      </c>
      <c r="H11075">
        <v>1</v>
      </c>
    </row>
    <row r="11076" spans="1:8" x14ac:dyDescent="0.25">
      <c r="A11076">
        <v>4898191</v>
      </c>
      <c r="B11076" t="s">
        <v>20650</v>
      </c>
      <c r="C11076" s="155">
        <v>22380</v>
      </c>
      <c r="D11076">
        <v>622871</v>
      </c>
      <c r="E11076" t="s">
        <v>2097</v>
      </c>
      <c r="F11076" t="s">
        <v>40</v>
      </c>
      <c r="G11076" s="155">
        <v>45923</v>
      </c>
      <c r="H11076">
        <v>1</v>
      </c>
    </row>
    <row r="11077" spans="1:8" x14ac:dyDescent="0.25">
      <c r="A11077">
        <v>4898190</v>
      </c>
      <c r="B11077" t="s">
        <v>20651</v>
      </c>
      <c r="C11077" s="155">
        <v>17219</v>
      </c>
      <c r="D11077">
        <v>682824</v>
      </c>
      <c r="E11077" t="s">
        <v>1198</v>
      </c>
      <c r="F11077" t="s">
        <v>64</v>
      </c>
      <c r="G11077" s="155">
        <v>45916</v>
      </c>
      <c r="H11077">
        <v>1</v>
      </c>
    </row>
    <row r="11078" spans="1:8" x14ac:dyDescent="0.25">
      <c r="A11078">
        <v>4898189</v>
      </c>
      <c r="B11078" t="s">
        <v>20652</v>
      </c>
      <c r="C11078" s="155">
        <v>31145</v>
      </c>
      <c r="D11078">
        <v>667824</v>
      </c>
      <c r="E11078" t="s">
        <v>1951</v>
      </c>
      <c r="F11078" t="s">
        <v>495</v>
      </c>
      <c r="G11078" s="155">
        <v>45923</v>
      </c>
      <c r="H11078">
        <v>1</v>
      </c>
    </row>
    <row r="11079" spans="1:8" x14ac:dyDescent="0.25">
      <c r="A11079">
        <v>4898188</v>
      </c>
      <c r="B11079" t="s">
        <v>2925</v>
      </c>
      <c r="C11079" s="155">
        <v>25265</v>
      </c>
      <c r="D11079">
        <v>610814</v>
      </c>
      <c r="E11079" t="s">
        <v>1226</v>
      </c>
      <c r="F11079" t="s">
        <v>39</v>
      </c>
      <c r="G11079" s="155">
        <v>45923</v>
      </c>
      <c r="H11079">
        <v>1</v>
      </c>
    </row>
    <row r="11080" spans="1:8" x14ac:dyDescent="0.25">
      <c r="A11080">
        <v>4898187</v>
      </c>
      <c r="B11080" t="s">
        <v>2837</v>
      </c>
      <c r="C11080" s="155">
        <v>14789</v>
      </c>
      <c r="D11080">
        <v>601890</v>
      </c>
      <c r="E11080" t="s">
        <v>1388</v>
      </c>
      <c r="F11080" t="s">
        <v>303</v>
      </c>
      <c r="G11080" s="155">
        <v>45923</v>
      </c>
      <c r="H11080">
        <v>1</v>
      </c>
    </row>
    <row r="11081" spans="1:8" x14ac:dyDescent="0.25">
      <c r="A11081">
        <v>4898186</v>
      </c>
      <c r="B11081" t="s">
        <v>20653</v>
      </c>
      <c r="C11081" s="155">
        <v>19420</v>
      </c>
      <c r="D11081">
        <v>610814</v>
      </c>
      <c r="E11081" t="s">
        <v>2813</v>
      </c>
      <c r="F11081" t="s">
        <v>698</v>
      </c>
      <c r="G11081" s="155">
        <v>45923</v>
      </c>
      <c r="H11081">
        <v>1</v>
      </c>
    </row>
    <row r="11082" spans="1:8" x14ac:dyDescent="0.25">
      <c r="A11082">
        <v>4898185</v>
      </c>
      <c r="B11082" t="s">
        <v>26038</v>
      </c>
      <c r="C11082" s="155">
        <v>21665</v>
      </c>
      <c r="D11082">
        <v>617888</v>
      </c>
      <c r="E11082" t="s">
        <v>3839</v>
      </c>
      <c r="F11082" t="s">
        <v>338</v>
      </c>
      <c r="G11082" s="155">
        <v>45924</v>
      </c>
      <c r="H11082">
        <v>1</v>
      </c>
    </row>
    <row r="11083" spans="1:8" x14ac:dyDescent="0.25">
      <c r="A11083">
        <v>4898182</v>
      </c>
      <c r="B11083" t="s">
        <v>20654</v>
      </c>
      <c r="C11083" s="155">
        <v>17755</v>
      </c>
      <c r="D11083">
        <v>618814</v>
      </c>
      <c r="E11083" t="s">
        <v>1996</v>
      </c>
      <c r="F11083" t="s">
        <v>1808</v>
      </c>
      <c r="G11083" s="155">
        <v>45923</v>
      </c>
      <c r="H11083">
        <v>1</v>
      </c>
    </row>
    <row r="11084" spans="1:8" x14ac:dyDescent="0.25">
      <c r="A11084">
        <v>4898181</v>
      </c>
      <c r="B11084" t="s">
        <v>20655</v>
      </c>
      <c r="C11084" s="155">
        <v>31168</v>
      </c>
      <c r="D11084">
        <v>618890</v>
      </c>
      <c r="E11084" t="s">
        <v>1987</v>
      </c>
      <c r="F11084" t="s">
        <v>41</v>
      </c>
      <c r="G11084" s="155">
        <v>45923</v>
      </c>
      <c r="H11084">
        <v>1</v>
      </c>
    </row>
    <row r="11085" spans="1:8" x14ac:dyDescent="0.25">
      <c r="A11085">
        <v>4898178</v>
      </c>
      <c r="B11085" t="s">
        <v>20656</v>
      </c>
      <c r="C11085" s="155">
        <v>27838</v>
      </c>
      <c r="D11085">
        <v>667890</v>
      </c>
      <c r="E11085" t="s">
        <v>1180</v>
      </c>
      <c r="F11085" t="s">
        <v>19326</v>
      </c>
      <c r="G11085" s="155">
        <v>45923</v>
      </c>
      <c r="H11085">
        <v>1</v>
      </c>
    </row>
    <row r="11086" spans="1:8" x14ac:dyDescent="0.25">
      <c r="A11086">
        <v>4898173</v>
      </c>
      <c r="B11086" t="s">
        <v>18294</v>
      </c>
      <c r="C11086" s="155">
        <v>18198</v>
      </c>
      <c r="D11086">
        <v>667688</v>
      </c>
      <c r="E11086" t="s">
        <v>1156</v>
      </c>
      <c r="F11086" t="s">
        <v>18</v>
      </c>
      <c r="G11086" s="155">
        <v>45918</v>
      </c>
      <c r="H11086">
        <v>1</v>
      </c>
    </row>
    <row r="11087" spans="1:8" x14ac:dyDescent="0.25">
      <c r="A11087">
        <v>4898169</v>
      </c>
      <c r="B11087" t="s">
        <v>20613</v>
      </c>
      <c r="C11087" s="155">
        <v>21726</v>
      </c>
      <c r="D11087">
        <v>667984</v>
      </c>
      <c r="E11087" t="s">
        <v>1174</v>
      </c>
      <c r="F11087" t="s">
        <v>455</v>
      </c>
      <c r="G11087" s="155">
        <v>45923</v>
      </c>
      <c r="H11087">
        <v>1</v>
      </c>
    </row>
    <row r="11088" spans="1:8" x14ac:dyDescent="0.25">
      <c r="A11088">
        <v>4898168</v>
      </c>
      <c r="B11088" t="s">
        <v>9053</v>
      </c>
      <c r="C11088" s="155">
        <v>28330</v>
      </c>
      <c r="D11088">
        <v>617814</v>
      </c>
      <c r="E11088" t="s">
        <v>6092</v>
      </c>
      <c r="F11088" t="s">
        <v>411</v>
      </c>
      <c r="G11088" s="155">
        <v>45923</v>
      </c>
      <c r="H11088">
        <v>1</v>
      </c>
    </row>
    <row r="11089" spans="1:8" x14ac:dyDescent="0.25">
      <c r="A11089">
        <v>4898166</v>
      </c>
      <c r="B11089" t="s">
        <v>20657</v>
      </c>
      <c r="C11089" s="155">
        <v>19969</v>
      </c>
      <c r="D11089">
        <v>610814</v>
      </c>
      <c r="E11089" t="s">
        <v>1226</v>
      </c>
      <c r="F11089" t="s">
        <v>39</v>
      </c>
      <c r="G11089" s="155">
        <v>45923</v>
      </c>
      <c r="H11089">
        <v>1</v>
      </c>
    </row>
    <row r="11090" spans="1:8" x14ac:dyDescent="0.25">
      <c r="A11090">
        <v>4898164</v>
      </c>
      <c r="B11090" t="s">
        <v>20658</v>
      </c>
      <c r="C11090" s="155">
        <v>21133</v>
      </c>
      <c r="D11090">
        <v>620814</v>
      </c>
      <c r="E11090" t="s">
        <v>2883</v>
      </c>
      <c r="F11090" t="s">
        <v>424</v>
      </c>
      <c r="G11090" s="155">
        <v>45923</v>
      </c>
      <c r="H11090">
        <v>1</v>
      </c>
    </row>
    <row r="11091" spans="1:8" x14ac:dyDescent="0.25">
      <c r="A11091">
        <v>4898163</v>
      </c>
      <c r="B11091" t="s">
        <v>14769</v>
      </c>
      <c r="C11091" s="155">
        <v>33868</v>
      </c>
      <c r="D11091">
        <v>622871</v>
      </c>
      <c r="E11091" t="s">
        <v>2438</v>
      </c>
      <c r="F11091" t="s">
        <v>254</v>
      </c>
      <c r="G11091" s="155">
        <v>45923</v>
      </c>
      <c r="H11091">
        <v>1</v>
      </c>
    </row>
    <row r="11092" spans="1:8" x14ac:dyDescent="0.25">
      <c r="A11092">
        <v>4898160</v>
      </c>
      <c r="B11092" t="s">
        <v>20659</v>
      </c>
      <c r="C11092" s="155">
        <v>30088</v>
      </c>
      <c r="D11092">
        <v>617890</v>
      </c>
      <c r="E11092" t="s">
        <v>11062</v>
      </c>
      <c r="F11092" t="s">
        <v>338</v>
      </c>
      <c r="G11092" s="155">
        <v>45923</v>
      </c>
      <c r="H11092">
        <v>1</v>
      </c>
    </row>
    <row r="11093" spans="1:8" x14ac:dyDescent="0.25">
      <c r="A11093">
        <v>4898159</v>
      </c>
      <c r="B11093" t="s">
        <v>20660</v>
      </c>
      <c r="C11093" s="155">
        <v>25493</v>
      </c>
      <c r="D11093">
        <v>608814</v>
      </c>
      <c r="E11093" t="s">
        <v>1189</v>
      </c>
      <c r="F11093" t="s">
        <v>20</v>
      </c>
      <c r="G11093" s="155">
        <v>45923</v>
      </c>
      <c r="H11093">
        <v>1</v>
      </c>
    </row>
    <row r="11094" spans="1:8" x14ac:dyDescent="0.25">
      <c r="A11094">
        <v>4898157</v>
      </c>
      <c r="B11094" t="s">
        <v>20661</v>
      </c>
      <c r="C11094" s="155">
        <v>21020</v>
      </c>
      <c r="D11094">
        <v>682824</v>
      </c>
      <c r="E11094" t="s">
        <v>1198</v>
      </c>
      <c r="F11094" t="s">
        <v>64</v>
      </c>
      <c r="G11094" s="155">
        <v>45917</v>
      </c>
      <c r="H11094">
        <v>1</v>
      </c>
    </row>
    <row r="11095" spans="1:8" x14ac:dyDescent="0.25">
      <c r="A11095">
        <v>4898156</v>
      </c>
      <c r="B11095" t="s">
        <v>6997</v>
      </c>
      <c r="C11095" s="155">
        <v>17916</v>
      </c>
      <c r="D11095">
        <v>692818</v>
      </c>
      <c r="E11095" t="s">
        <v>1198</v>
      </c>
      <c r="F11095" t="s">
        <v>31</v>
      </c>
      <c r="G11095" s="155">
        <v>45923</v>
      </c>
      <c r="H11095">
        <v>1</v>
      </c>
    </row>
    <row r="11096" spans="1:8" x14ac:dyDescent="0.25">
      <c r="A11096">
        <v>4898155</v>
      </c>
      <c r="B11096" t="s">
        <v>19074</v>
      </c>
      <c r="C11096" s="155">
        <v>25054</v>
      </c>
      <c r="D11096">
        <v>665890</v>
      </c>
      <c r="E11096" t="s">
        <v>2348</v>
      </c>
      <c r="F11096" t="s">
        <v>79</v>
      </c>
      <c r="G11096" s="155">
        <v>45923</v>
      </c>
      <c r="H11096">
        <v>1</v>
      </c>
    </row>
    <row r="11097" spans="1:8" x14ac:dyDescent="0.25">
      <c r="A11097">
        <v>4898152</v>
      </c>
      <c r="B11097" t="s">
        <v>20662</v>
      </c>
      <c r="C11097" s="155">
        <v>19265</v>
      </c>
      <c r="D11097">
        <v>622871</v>
      </c>
      <c r="E11097" t="s">
        <v>2097</v>
      </c>
      <c r="F11097" t="s">
        <v>40</v>
      </c>
      <c r="G11097" s="155">
        <v>45923</v>
      </c>
      <c r="H11097">
        <v>1</v>
      </c>
    </row>
    <row r="11098" spans="1:8" x14ac:dyDescent="0.25">
      <c r="A11098">
        <v>4898151</v>
      </c>
      <c r="B11098" t="s">
        <v>1923</v>
      </c>
      <c r="C11098" s="155">
        <v>15486</v>
      </c>
      <c r="D11098">
        <v>608890</v>
      </c>
      <c r="E11098" t="s">
        <v>1960</v>
      </c>
      <c r="F11098" t="s">
        <v>35</v>
      </c>
      <c r="G11098" s="155">
        <v>45923</v>
      </c>
      <c r="H11098">
        <v>1</v>
      </c>
    </row>
    <row r="11099" spans="1:8" x14ac:dyDescent="0.25">
      <c r="A11099">
        <v>4898150</v>
      </c>
      <c r="B11099" t="s">
        <v>10620</v>
      </c>
      <c r="C11099" s="155">
        <v>24749</v>
      </c>
      <c r="D11099">
        <v>667984</v>
      </c>
      <c r="E11099" t="s">
        <v>1156</v>
      </c>
      <c r="F11099" t="s">
        <v>410</v>
      </c>
      <c r="G11099" s="155">
        <v>45923</v>
      </c>
      <c r="H11099">
        <v>1</v>
      </c>
    </row>
    <row r="11100" spans="1:8" x14ac:dyDescent="0.25">
      <c r="A11100">
        <v>4898148</v>
      </c>
      <c r="B11100" t="s">
        <v>20663</v>
      </c>
      <c r="C11100" s="155">
        <v>17704</v>
      </c>
      <c r="D11100">
        <v>682824</v>
      </c>
      <c r="E11100" t="s">
        <v>1156</v>
      </c>
      <c r="F11100" t="s">
        <v>64</v>
      </c>
      <c r="G11100" s="155">
        <v>45916</v>
      </c>
      <c r="H11100">
        <v>1</v>
      </c>
    </row>
    <row r="11101" spans="1:8" x14ac:dyDescent="0.25">
      <c r="A11101">
        <v>4898147</v>
      </c>
      <c r="B11101" t="s">
        <v>14767</v>
      </c>
      <c r="C11101" s="155">
        <v>20492</v>
      </c>
      <c r="D11101">
        <v>665890</v>
      </c>
      <c r="E11101" t="s">
        <v>2126</v>
      </c>
      <c r="F11101" t="s">
        <v>79</v>
      </c>
      <c r="G11101" s="155">
        <v>45923</v>
      </c>
      <c r="H11101">
        <v>1</v>
      </c>
    </row>
    <row r="11102" spans="1:8" x14ac:dyDescent="0.25">
      <c r="A11102">
        <v>4898145</v>
      </c>
      <c r="B11102" t="s">
        <v>20664</v>
      </c>
      <c r="C11102" s="155">
        <v>37543</v>
      </c>
      <c r="D11102">
        <v>667814</v>
      </c>
      <c r="E11102" t="s">
        <v>1222</v>
      </c>
      <c r="F11102" t="s">
        <v>297</v>
      </c>
      <c r="G11102" s="155">
        <v>45923</v>
      </c>
      <c r="H11102">
        <v>1</v>
      </c>
    </row>
    <row r="11103" spans="1:8" x14ac:dyDescent="0.25">
      <c r="A11103">
        <v>4898144</v>
      </c>
      <c r="B11103" t="s">
        <v>20665</v>
      </c>
      <c r="C11103" s="155">
        <v>26086</v>
      </c>
      <c r="D11103">
        <v>608814</v>
      </c>
      <c r="E11103" t="s">
        <v>1867</v>
      </c>
      <c r="F11103" t="s">
        <v>35</v>
      </c>
      <c r="G11103" s="155">
        <v>45923</v>
      </c>
      <c r="H11103">
        <v>1</v>
      </c>
    </row>
    <row r="11104" spans="1:8" x14ac:dyDescent="0.25">
      <c r="A11104">
        <v>4898136</v>
      </c>
      <c r="B11104" t="s">
        <v>20666</v>
      </c>
      <c r="C11104" s="155">
        <v>36313</v>
      </c>
      <c r="D11104">
        <v>665890</v>
      </c>
      <c r="E11104" t="s">
        <v>2085</v>
      </c>
      <c r="F11104" t="s">
        <v>79</v>
      </c>
      <c r="G11104" s="155">
        <v>45923</v>
      </c>
      <c r="H11104">
        <v>1</v>
      </c>
    </row>
    <row r="11105" spans="1:8" x14ac:dyDescent="0.25">
      <c r="A11105">
        <v>4898133</v>
      </c>
      <c r="B11105" t="s">
        <v>20667</v>
      </c>
      <c r="C11105" s="155">
        <v>18972</v>
      </c>
      <c r="D11105">
        <v>682824</v>
      </c>
      <c r="E11105" t="s">
        <v>1156</v>
      </c>
      <c r="F11105" t="s">
        <v>64</v>
      </c>
      <c r="G11105" s="155">
        <v>45916</v>
      </c>
      <c r="H11105">
        <v>1</v>
      </c>
    </row>
    <row r="11106" spans="1:8" x14ac:dyDescent="0.25">
      <c r="A11106">
        <v>4898131</v>
      </c>
      <c r="B11106" t="s">
        <v>1421</v>
      </c>
      <c r="C11106" s="155">
        <v>27029</v>
      </c>
      <c r="D11106">
        <v>667983</v>
      </c>
      <c r="E11106" t="s">
        <v>1867</v>
      </c>
      <c r="F11106" t="s">
        <v>60</v>
      </c>
      <c r="G11106" s="155">
        <v>45912</v>
      </c>
      <c r="H11106">
        <v>1</v>
      </c>
    </row>
    <row r="11107" spans="1:8" x14ac:dyDescent="0.25">
      <c r="A11107">
        <v>4898129</v>
      </c>
      <c r="B11107" t="s">
        <v>14374</v>
      </c>
      <c r="C11107" s="155">
        <v>28897</v>
      </c>
      <c r="D11107">
        <v>682824</v>
      </c>
      <c r="E11107" t="s">
        <v>1951</v>
      </c>
      <c r="F11107" t="s">
        <v>13964</v>
      </c>
      <c r="G11107" s="155">
        <v>45923</v>
      </c>
      <c r="H11107">
        <v>1</v>
      </c>
    </row>
    <row r="11108" spans="1:8" x14ac:dyDescent="0.25">
      <c r="A11108">
        <v>4898126</v>
      </c>
      <c r="B11108" t="s">
        <v>18303</v>
      </c>
      <c r="C11108" s="155">
        <v>17970</v>
      </c>
      <c r="D11108">
        <v>667984</v>
      </c>
      <c r="E11108" t="s">
        <v>1192</v>
      </c>
      <c r="F11108" t="s">
        <v>18</v>
      </c>
      <c r="G11108" s="155">
        <v>45922</v>
      </c>
      <c r="H11108">
        <v>1</v>
      </c>
    </row>
    <row r="11109" spans="1:8" x14ac:dyDescent="0.25">
      <c r="A11109">
        <v>4898125</v>
      </c>
      <c r="B11109" t="s">
        <v>20349</v>
      </c>
      <c r="C11109" s="155">
        <v>32553</v>
      </c>
      <c r="D11109">
        <v>667814</v>
      </c>
      <c r="E11109" t="s">
        <v>1186</v>
      </c>
      <c r="F11109" t="s">
        <v>15</v>
      </c>
      <c r="G11109" s="155">
        <v>45923</v>
      </c>
      <c r="H11109">
        <v>1</v>
      </c>
    </row>
    <row r="11110" spans="1:8" x14ac:dyDescent="0.25">
      <c r="A11110">
        <v>4898124</v>
      </c>
      <c r="B11110" t="s">
        <v>20668</v>
      </c>
      <c r="C11110" s="155">
        <v>20821</v>
      </c>
      <c r="D11110">
        <v>618888</v>
      </c>
      <c r="E11110" t="s">
        <v>20669</v>
      </c>
      <c r="F11110" t="s">
        <v>257</v>
      </c>
      <c r="G11110" s="155">
        <v>45923</v>
      </c>
      <c r="H11110">
        <v>1</v>
      </c>
    </row>
    <row r="11111" spans="1:8" x14ac:dyDescent="0.25">
      <c r="A11111">
        <v>4898123</v>
      </c>
      <c r="B11111" t="s">
        <v>20670</v>
      </c>
      <c r="C11111" s="155">
        <v>24309</v>
      </c>
      <c r="D11111">
        <v>609814</v>
      </c>
      <c r="E11111" t="s">
        <v>1222</v>
      </c>
      <c r="F11111" t="s">
        <v>319</v>
      </c>
      <c r="G11111" s="155">
        <v>45923</v>
      </c>
      <c r="H11111">
        <v>1</v>
      </c>
    </row>
    <row r="11112" spans="1:8" x14ac:dyDescent="0.25">
      <c r="A11112">
        <v>4898121</v>
      </c>
      <c r="B11112" t="s">
        <v>20671</v>
      </c>
      <c r="C11112" s="155">
        <v>16777</v>
      </c>
      <c r="D11112">
        <v>610814</v>
      </c>
      <c r="E11112" t="s">
        <v>2434</v>
      </c>
      <c r="F11112" t="s">
        <v>698</v>
      </c>
      <c r="G11112" s="155">
        <v>45923</v>
      </c>
      <c r="H11112">
        <v>1</v>
      </c>
    </row>
    <row r="11113" spans="1:8" x14ac:dyDescent="0.25">
      <c r="A11113">
        <v>4898117</v>
      </c>
      <c r="B11113" t="s">
        <v>20672</v>
      </c>
      <c r="C11113" s="155">
        <v>18099</v>
      </c>
      <c r="D11113">
        <v>617972</v>
      </c>
      <c r="E11113" t="s">
        <v>6092</v>
      </c>
      <c r="F11113" t="s">
        <v>338</v>
      </c>
      <c r="G11113" s="155">
        <v>45923</v>
      </c>
      <c r="H11113">
        <v>1</v>
      </c>
    </row>
    <row r="11114" spans="1:8" x14ac:dyDescent="0.25">
      <c r="A11114">
        <v>4898115</v>
      </c>
      <c r="B11114" t="s">
        <v>15235</v>
      </c>
      <c r="C11114" s="155">
        <v>20283</v>
      </c>
      <c r="D11114">
        <v>608890</v>
      </c>
      <c r="E11114" t="s">
        <v>3036</v>
      </c>
      <c r="F11114" t="s">
        <v>35</v>
      </c>
      <c r="G11114" s="155">
        <v>45923</v>
      </c>
      <c r="H11114">
        <v>1</v>
      </c>
    </row>
    <row r="11115" spans="1:8" x14ac:dyDescent="0.25">
      <c r="A11115">
        <v>4898114</v>
      </c>
      <c r="B11115" t="s">
        <v>7228</v>
      </c>
      <c r="C11115" s="155">
        <v>29344</v>
      </c>
      <c r="D11115">
        <v>667814</v>
      </c>
      <c r="E11115" t="s">
        <v>1172</v>
      </c>
      <c r="F11115" t="s">
        <v>19328</v>
      </c>
      <c r="G11115" s="155">
        <v>45923</v>
      </c>
      <c r="H11115">
        <v>1</v>
      </c>
    </row>
    <row r="11116" spans="1:8" x14ac:dyDescent="0.25">
      <c r="A11116">
        <v>4898113</v>
      </c>
      <c r="B11116" t="s">
        <v>16082</v>
      </c>
      <c r="C11116" s="155">
        <v>17864</v>
      </c>
      <c r="D11116">
        <v>682824</v>
      </c>
      <c r="E11116" t="s">
        <v>1192</v>
      </c>
      <c r="F11116" t="s">
        <v>64</v>
      </c>
      <c r="G11116" s="155">
        <v>45918</v>
      </c>
      <c r="H11116">
        <v>1</v>
      </c>
    </row>
    <row r="11117" spans="1:8" x14ac:dyDescent="0.25">
      <c r="A11117">
        <v>4898112</v>
      </c>
      <c r="B11117" t="s">
        <v>11155</v>
      </c>
      <c r="C11117" s="155">
        <v>20895</v>
      </c>
      <c r="D11117">
        <v>608814</v>
      </c>
      <c r="E11117" t="s">
        <v>1189</v>
      </c>
      <c r="F11117" t="s">
        <v>325</v>
      </c>
      <c r="G11117" s="155">
        <v>45923</v>
      </c>
      <c r="H11117">
        <v>1</v>
      </c>
    </row>
    <row r="11118" spans="1:8" x14ac:dyDescent="0.25">
      <c r="A11118">
        <v>4898111</v>
      </c>
      <c r="B11118" t="s">
        <v>14381</v>
      </c>
      <c r="C11118" s="155">
        <v>36944</v>
      </c>
      <c r="D11118">
        <v>604814</v>
      </c>
      <c r="E11118" t="s">
        <v>1224</v>
      </c>
      <c r="F11118" t="s">
        <v>32</v>
      </c>
      <c r="G11118" s="155">
        <v>45923</v>
      </c>
      <c r="H11118">
        <v>1</v>
      </c>
    </row>
    <row r="11119" spans="1:8" x14ac:dyDescent="0.25">
      <c r="A11119">
        <v>4898110</v>
      </c>
      <c r="B11119" t="s">
        <v>16447</v>
      </c>
      <c r="C11119" s="155">
        <v>14792</v>
      </c>
      <c r="D11119">
        <v>610814</v>
      </c>
      <c r="E11119" t="s">
        <v>2434</v>
      </c>
      <c r="F11119" t="s">
        <v>698</v>
      </c>
      <c r="G11119" s="155">
        <v>45923</v>
      </c>
      <c r="H11119">
        <v>1</v>
      </c>
    </row>
    <row r="11120" spans="1:8" x14ac:dyDescent="0.25">
      <c r="A11120">
        <v>4898108</v>
      </c>
      <c r="B11120" t="s">
        <v>20673</v>
      </c>
      <c r="C11120" s="155">
        <v>23070</v>
      </c>
      <c r="D11120">
        <v>667688</v>
      </c>
      <c r="E11120" t="s">
        <v>1156</v>
      </c>
      <c r="F11120" t="s">
        <v>297</v>
      </c>
      <c r="G11120" s="155">
        <v>45922</v>
      </c>
      <c r="H11120">
        <v>1</v>
      </c>
    </row>
    <row r="11121" spans="1:8" x14ac:dyDescent="0.25">
      <c r="A11121">
        <v>4898107</v>
      </c>
      <c r="B11121" t="s">
        <v>20674</v>
      </c>
      <c r="C11121" s="155">
        <v>22289</v>
      </c>
      <c r="D11121">
        <v>608814</v>
      </c>
      <c r="E11121" t="s">
        <v>1189</v>
      </c>
      <c r="F11121" t="s">
        <v>20</v>
      </c>
      <c r="G11121" s="155">
        <v>45923</v>
      </c>
      <c r="H11121">
        <v>1</v>
      </c>
    </row>
    <row r="11122" spans="1:8" x14ac:dyDescent="0.25">
      <c r="A11122">
        <v>4898106</v>
      </c>
      <c r="B11122" t="s">
        <v>20675</v>
      </c>
      <c r="C11122" s="155">
        <v>21268</v>
      </c>
      <c r="D11122">
        <v>622871</v>
      </c>
      <c r="E11122" t="s">
        <v>2097</v>
      </c>
      <c r="F11122" t="s">
        <v>40</v>
      </c>
      <c r="G11122" s="155">
        <v>45923</v>
      </c>
      <c r="H11122">
        <v>1</v>
      </c>
    </row>
    <row r="11123" spans="1:8" x14ac:dyDescent="0.25">
      <c r="A11123">
        <v>4898105</v>
      </c>
      <c r="B11123" t="s">
        <v>20676</v>
      </c>
      <c r="C11123" s="155">
        <v>22866</v>
      </c>
      <c r="D11123">
        <v>667688</v>
      </c>
      <c r="E11123" t="s">
        <v>1156</v>
      </c>
      <c r="F11123" t="s">
        <v>18</v>
      </c>
      <c r="G11123" s="155">
        <v>45911</v>
      </c>
      <c r="H11123">
        <v>1</v>
      </c>
    </row>
    <row r="11124" spans="1:8" x14ac:dyDescent="0.25">
      <c r="A11124">
        <v>4898104</v>
      </c>
      <c r="B11124" t="s">
        <v>26039</v>
      </c>
      <c r="C11124" s="155">
        <v>14281</v>
      </c>
      <c r="D11124">
        <v>667688</v>
      </c>
      <c r="E11124" t="s">
        <v>1156</v>
      </c>
      <c r="F11124" t="s">
        <v>486</v>
      </c>
      <c r="G11124" s="155">
        <v>45923</v>
      </c>
      <c r="H11124">
        <v>1</v>
      </c>
    </row>
    <row r="11125" spans="1:8" x14ac:dyDescent="0.25">
      <c r="A11125">
        <v>4898103</v>
      </c>
      <c r="B11125" t="s">
        <v>7592</v>
      </c>
      <c r="C11125" s="155">
        <v>24755</v>
      </c>
      <c r="D11125">
        <v>610814</v>
      </c>
      <c r="E11125" t="s">
        <v>2434</v>
      </c>
      <c r="F11125" t="s">
        <v>39</v>
      </c>
      <c r="G11125" s="155">
        <v>45923</v>
      </c>
      <c r="H11125">
        <v>1</v>
      </c>
    </row>
    <row r="11126" spans="1:8" x14ac:dyDescent="0.25">
      <c r="A11126">
        <v>4898101</v>
      </c>
      <c r="B11126" t="s">
        <v>20677</v>
      </c>
      <c r="C11126" s="155">
        <v>22892</v>
      </c>
      <c r="D11126">
        <v>610814</v>
      </c>
      <c r="E11126" t="s">
        <v>2813</v>
      </c>
      <c r="F11126" t="s">
        <v>300</v>
      </c>
      <c r="G11126" s="155">
        <v>45923</v>
      </c>
      <c r="H11126">
        <v>1</v>
      </c>
    </row>
    <row r="11127" spans="1:8" x14ac:dyDescent="0.25">
      <c r="A11127">
        <v>4898098</v>
      </c>
      <c r="B11127" t="s">
        <v>6467</v>
      </c>
      <c r="C11127" s="155">
        <v>34702</v>
      </c>
      <c r="D11127">
        <v>622871</v>
      </c>
      <c r="E11127" t="s">
        <v>2438</v>
      </c>
      <c r="F11127" t="s">
        <v>36</v>
      </c>
      <c r="G11127" s="155">
        <v>45923</v>
      </c>
      <c r="H11127">
        <v>1</v>
      </c>
    </row>
    <row r="11128" spans="1:8" x14ac:dyDescent="0.25">
      <c r="A11128">
        <v>4898097</v>
      </c>
      <c r="B11128" t="s">
        <v>20678</v>
      </c>
      <c r="C11128" s="155">
        <v>11989</v>
      </c>
      <c r="D11128">
        <v>610814</v>
      </c>
      <c r="E11128" t="s">
        <v>5212</v>
      </c>
      <c r="F11128" t="s">
        <v>698</v>
      </c>
      <c r="G11128" s="155">
        <v>45923</v>
      </c>
      <c r="H11128">
        <v>1</v>
      </c>
    </row>
    <row r="11129" spans="1:8" x14ac:dyDescent="0.25">
      <c r="A11129">
        <v>4898095</v>
      </c>
      <c r="B11129" t="s">
        <v>20679</v>
      </c>
      <c r="C11129" s="155">
        <v>30174</v>
      </c>
      <c r="D11129">
        <v>667688</v>
      </c>
      <c r="E11129" t="s">
        <v>1156</v>
      </c>
      <c r="F11129" t="s">
        <v>25</v>
      </c>
      <c r="G11129" s="155">
        <v>45923</v>
      </c>
      <c r="H11129">
        <v>1</v>
      </c>
    </row>
    <row r="11130" spans="1:8" x14ac:dyDescent="0.25">
      <c r="A11130">
        <v>4898094</v>
      </c>
      <c r="B11130" t="s">
        <v>9392</v>
      </c>
      <c r="C11130" s="155">
        <v>25086</v>
      </c>
      <c r="D11130">
        <v>618890</v>
      </c>
      <c r="E11130" t="s">
        <v>20680</v>
      </c>
      <c r="F11130" t="s">
        <v>41</v>
      </c>
      <c r="G11130" s="155">
        <v>45923</v>
      </c>
      <c r="H11130">
        <v>1</v>
      </c>
    </row>
    <row r="11131" spans="1:8" x14ac:dyDescent="0.25">
      <c r="A11131">
        <v>4898093</v>
      </c>
      <c r="B11131" t="s">
        <v>20681</v>
      </c>
      <c r="C11131" s="155">
        <v>36560</v>
      </c>
      <c r="D11131">
        <v>667972</v>
      </c>
      <c r="E11131" t="s">
        <v>4484</v>
      </c>
      <c r="F11131" t="s">
        <v>501</v>
      </c>
      <c r="G11131" s="155">
        <v>45923</v>
      </c>
      <c r="H11131">
        <v>1</v>
      </c>
    </row>
    <row r="11132" spans="1:8" x14ac:dyDescent="0.25">
      <c r="A11132">
        <v>4898090</v>
      </c>
      <c r="B11132" t="s">
        <v>20644</v>
      </c>
      <c r="C11132" s="155">
        <v>19415</v>
      </c>
      <c r="D11132">
        <v>667688</v>
      </c>
      <c r="E11132" t="s">
        <v>1156</v>
      </c>
      <c r="F11132" t="s">
        <v>25</v>
      </c>
      <c r="G11132" s="155">
        <v>45923</v>
      </c>
      <c r="H11132">
        <v>1</v>
      </c>
    </row>
    <row r="11133" spans="1:8" x14ac:dyDescent="0.25">
      <c r="A11133">
        <v>4898089</v>
      </c>
      <c r="B11133" t="s">
        <v>2740</v>
      </c>
      <c r="C11133" s="155">
        <v>25277</v>
      </c>
      <c r="D11133">
        <v>667814</v>
      </c>
      <c r="E11133" t="s">
        <v>1180</v>
      </c>
      <c r="F11133" t="s">
        <v>297</v>
      </c>
      <c r="G11133" s="155">
        <v>45923</v>
      </c>
      <c r="H11133">
        <v>1</v>
      </c>
    </row>
    <row r="11134" spans="1:8" x14ac:dyDescent="0.25">
      <c r="A11134">
        <v>4898087</v>
      </c>
      <c r="B11134" t="s">
        <v>20682</v>
      </c>
      <c r="C11134" s="155">
        <v>34267</v>
      </c>
      <c r="D11134">
        <v>618934</v>
      </c>
      <c r="E11134" t="s">
        <v>506</v>
      </c>
      <c r="F11134" t="s">
        <v>1808</v>
      </c>
      <c r="G11134" s="155">
        <v>45923</v>
      </c>
      <c r="H11134">
        <v>1</v>
      </c>
    </row>
    <row r="11135" spans="1:8" x14ac:dyDescent="0.25">
      <c r="A11135">
        <v>4898086</v>
      </c>
      <c r="B11135" t="s">
        <v>20683</v>
      </c>
      <c r="C11135" s="155">
        <v>30756</v>
      </c>
      <c r="D11135">
        <v>617814</v>
      </c>
      <c r="E11135" t="s">
        <v>3980</v>
      </c>
      <c r="F11135" t="s">
        <v>411</v>
      </c>
      <c r="G11135" s="155">
        <v>45923</v>
      </c>
      <c r="H11135">
        <v>1</v>
      </c>
    </row>
    <row r="11136" spans="1:8" x14ac:dyDescent="0.25">
      <c r="A11136">
        <v>4898085</v>
      </c>
      <c r="B11136" t="s">
        <v>20684</v>
      </c>
      <c r="C11136" s="155">
        <v>28816</v>
      </c>
      <c r="D11136">
        <v>667824</v>
      </c>
      <c r="E11136" t="s">
        <v>1951</v>
      </c>
      <c r="F11136" t="s">
        <v>12</v>
      </c>
      <c r="G11136" s="155">
        <v>45923</v>
      </c>
      <c r="H11136">
        <v>1</v>
      </c>
    </row>
    <row r="11137" spans="1:8" x14ac:dyDescent="0.25">
      <c r="A11137">
        <v>4898084</v>
      </c>
      <c r="B11137" t="s">
        <v>17411</v>
      </c>
      <c r="C11137" s="155">
        <v>24534</v>
      </c>
      <c r="D11137">
        <v>667983</v>
      </c>
      <c r="E11137" t="s">
        <v>1189</v>
      </c>
      <c r="F11137" t="s">
        <v>60</v>
      </c>
      <c r="G11137" s="155">
        <v>45922</v>
      </c>
      <c r="H11137">
        <v>1</v>
      </c>
    </row>
    <row r="11138" spans="1:8" x14ac:dyDescent="0.25">
      <c r="A11138">
        <v>4898081</v>
      </c>
      <c r="B11138" t="s">
        <v>20685</v>
      </c>
      <c r="C11138" s="155">
        <v>16860</v>
      </c>
      <c r="D11138">
        <v>682824</v>
      </c>
      <c r="E11138" t="s">
        <v>1156</v>
      </c>
      <c r="F11138" t="s">
        <v>64</v>
      </c>
      <c r="G11138" s="155">
        <v>45915</v>
      </c>
      <c r="H11138">
        <v>1</v>
      </c>
    </row>
    <row r="11139" spans="1:8" x14ac:dyDescent="0.25">
      <c r="A11139">
        <v>4898073</v>
      </c>
      <c r="B11139" t="s">
        <v>20597</v>
      </c>
      <c r="C11139" s="155">
        <v>19555</v>
      </c>
      <c r="D11139">
        <v>620814</v>
      </c>
      <c r="E11139" t="s">
        <v>2883</v>
      </c>
      <c r="F11139" t="s">
        <v>424</v>
      </c>
      <c r="G11139" s="155">
        <v>45923</v>
      </c>
      <c r="H11139">
        <v>1</v>
      </c>
    </row>
    <row r="11140" spans="1:8" x14ac:dyDescent="0.25">
      <c r="A11140">
        <v>4898070</v>
      </c>
      <c r="B11140" t="s">
        <v>16297</v>
      </c>
      <c r="C11140" s="155">
        <v>21614</v>
      </c>
      <c r="D11140">
        <v>682824</v>
      </c>
      <c r="E11140" t="s">
        <v>1174</v>
      </c>
      <c r="F11140" t="s">
        <v>64</v>
      </c>
      <c r="G11140" s="155">
        <v>45916</v>
      </c>
      <c r="H11140">
        <v>1</v>
      </c>
    </row>
    <row r="11141" spans="1:8" x14ac:dyDescent="0.25">
      <c r="A11141">
        <v>4898069</v>
      </c>
      <c r="B11141" t="s">
        <v>4427</v>
      </c>
      <c r="C11141" s="155">
        <v>23846</v>
      </c>
      <c r="D11141">
        <v>618888</v>
      </c>
      <c r="E11141" t="s">
        <v>2897</v>
      </c>
      <c r="F11141" t="s">
        <v>257</v>
      </c>
      <c r="G11141" s="155">
        <v>45923</v>
      </c>
      <c r="H11141">
        <v>1</v>
      </c>
    </row>
    <row r="11142" spans="1:8" x14ac:dyDescent="0.25">
      <c r="A11142">
        <v>4898068</v>
      </c>
      <c r="B11142" t="s">
        <v>8612</v>
      </c>
      <c r="C11142" s="155">
        <v>17360</v>
      </c>
      <c r="D11142">
        <v>601890</v>
      </c>
      <c r="E11142" t="s">
        <v>1269</v>
      </c>
      <c r="F11142" t="s">
        <v>303</v>
      </c>
      <c r="G11142" s="155">
        <v>45923</v>
      </c>
      <c r="H11142">
        <v>1</v>
      </c>
    </row>
    <row r="11143" spans="1:8" x14ac:dyDescent="0.25">
      <c r="A11143">
        <v>4898066</v>
      </c>
      <c r="B11143" t="s">
        <v>15770</v>
      </c>
      <c r="C11143" s="155">
        <v>16455</v>
      </c>
      <c r="D11143">
        <v>667824</v>
      </c>
      <c r="E11143" t="s">
        <v>1156</v>
      </c>
      <c r="F11143" t="s">
        <v>8</v>
      </c>
      <c r="G11143" s="155">
        <v>45923</v>
      </c>
      <c r="H11143">
        <v>1</v>
      </c>
    </row>
    <row r="11144" spans="1:8" x14ac:dyDescent="0.25">
      <c r="A11144">
        <v>4898065</v>
      </c>
      <c r="B11144" t="s">
        <v>20686</v>
      </c>
      <c r="C11144" s="155">
        <v>28589</v>
      </c>
      <c r="D11144">
        <v>667824</v>
      </c>
      <c r="E11144" t="s">
        <v>5731</v>
      </c>
      <c r="F11144" t="s">
        <v>25</v>
      </c>
      <c r="G11144" s="155">
        <v>45923</v>
      </c>
      <c r="H11144">
        <v>1</v>
      </c>
    </row>
    <row r="11145" spans="1:8" x14ac:dyDescent="0.25">
      <c r="A11145">
        <v>4898064</v>
      </c>
      <c r="B11145" t="s">
        <v>20687</v>
      </c>
      <c r="C11145" s="155">
        <v>19604</v>
      </c>
      <c r="D11145">
        <v>622871</v>
      </c>
      <c r="E11145" t="s">
        <v>1793</v>
      </c>
      <c r="F11145" t="s">
        <v>288</v>
      </c>
      <c r="G11145" s="155">
        <v>45923</v>
      </c>
      <c r="H11145">
        <v>1</v>
      </c>
    </row>
    <row r="11146" spans="1:8" x14ac:dyDescent="0.25">
      <c r="A11146">
        <v>4898062</v>
      </c>
      <c r="B11146" t="s">
        <v>6476</v>
      </c>
      <c r="C11146" s="155">
        <v>23991</v>
      </c>
      <c r="D11146">
        <v>608814</v>
      </c>
      <c r="E11146" t="s">
        <v>1888</v>
      </c>
      <c r="F11146" t="s">
        <v>35</v>
      </c>
      <c r="G11146" s="155">
        <v>45923</v>
      </c>
      <c r="H11146">
        <v>1</v>
      </c>
    </row>
    <row r="11147" spans="1:8" x14ac:dyDescent="0.25">
      <c r="A11147">
        <v>4898061</v>
      </c>
      <c r="B11147" t="s">
        <v>20688</v>
      </c>
      <c r="C11147" s="155">
        <v>32325</v>
      </c>
      <c r="D11147">
        <v>610814</v>
      </c>
      <c r="E11147" t="s">
        <v>20689</v>
      </c>
      <c r="F11147" t="s">
        <v>300</v>
      </c>
      <c r="G11147" s="155">
        <v>45923</v>
      </c>
      <c r="H11147">
        <v>1</v>
      </c>
    </row>
    <row r="11148" spans="1:8" x14ac:dyDescent="0.25">
      <c r="A11148">
        <v>4898058</v>
      </c>
      <c r="B11148" t="s">
        <v>20690</v>
      </c>
      <c r="C11148" s="155">
        <v>17987</v>
      </c>
      <c r="D11148">
        <v>667984</v>
      </c>
      <c r="E11148" t="s">
        <v>1156</v>
      </c>
      <c r="F11148" t="s">
        <v>491</v>
      </c>
      <c r="G11148" s="155">
        <v>45923</v>
      </c>
      <c r="H11148">
        <v>1</v>
      </c>
    </row>
    <row r="11149" spans="1:8" x14ac:dyDescent="0.25">
      <c r="A11149">
        <v>4898056</v>
      </c>
      <c r="B11149" t="s">
        <v>20691</v>
      </c>
      <c r="C11149" s="155">
        <v>21973</v>
      </c>
      <c r="D11149">
        <v>622804</v>
      </c>
      <c r="E11149" t="s">
        <v>2074</v>
      </c>
      <c r="F11149" t="s">
        <v>19</v>
      </c>
      <c r="G11149" s="155">
        <v>45923</v>
      </c>
      <c r="H11149">
        <v>1</v>
      </c>
    </row>
    <row r="11150" spans="1:8" x14ac:dyDescent="0.25">
      <c r="A11150">
        <v>4898055</v>
      </c>
      <c r="B11150" t="s">
        <v>20692</v>
      </c>
      <c r="C11150" s="155">
        <v>16891</v>
      </c>
      <c r="D11150">
        <v>682824</v>
      </c>
      <c r="E11150" t="s">
        <v>1198</v>
      </c>
      <c r="F11150" t="s">
        <v>64</v>
      </c>
      <c r="G11150" s="155">
        <v>45915</v>
      </c>
      <c r="H11150">
        <v>1</v>
      </c>
    </row>
    <row r="11151" spans="1:8" x14ac:dyDescent="0.25">
      <c r="A11151">
        <v>4898048</v>
      </c>
      <c r="B11151" t="s">
        <v>4494</v>
      </c>
      <c r="C11151" s="155">
        <v>18577</v>
      </c>
      <c r="D11151">
        <v>617814</v>
      </c>
      <c r="E11151" t="s">
        <v>6844</v>
      </c>
      <c r="F11151" t="s">
        <v>411</v>
      </c>
      <c r="G11151" s="155">
        <v>45923</v>
      </c>
      <c r="H11151">
        <v>1</v>
      </c>
    </row>
    <row r="11152" spans="1:8" x14ac:dyDescent="0.25">
      <c r="A11152">
        <v>4898047</v>
      </c>
      <c r="B11152" t="s">
        <v>20693</v>
      </c>
      <c r="C11152" s="155">
        <v>21542</v>
      </c>
      <c r="D11152">
        <v>682824</v>
      </c>
      <c r="E11152" t="s">
        <v>1156</v>
      </c>
      <c r="F11152" t="s">
        <v>64</v>
      </c>
      <c r="G11152" s="155">
        <v>45918</v>
      </c>
      <c r="H11152">
        <v>1</v>
      </c>
    </row>
    <row r="11153" spans="1:8" x14ac:dyDescent="0.25">
      <c r="A11153">
        <v>4898046</v>
      </c>
      <c r="B11153" t="s">
        <v>7443</v>
      </c>
      <c r="C11153" s="155">
        <v>31786</v>
      </c>
      <c r="D11153">
        <v>617890</v>
      </c>
      <c r="E11153" t="s">
        <v>3980</v>
      </c>
      <c r="F11153" t="s">
        <v>338</v>
      </c>
      <c r="G11153" s="155">
        <v>45923</v>
      </c>
      <c r="H11153">
        <v>1</v>
      </c>
    </row>
    <row r="11154" spans="1:8" x14ac:dyDescent="0.25">
      <c r="A11154">
        <v>4898045</v>
      </c>
      <c r="B11154" t="s">
        <v>7998</v>
      </c>
      <c r="C11154" s="155">
        <v>20365</v>
      </c>
      <c r="D11154">
        <v>667688</v>
      </c>
      <c r="E11154" t="s">
        <v>1156</v>
      </c>
      <c r="F11154" t="s">
        <v>501</v>
      </c>
      <c r="G11154" s="155">
        <v>45923</v>
      </c>
      <c r="H11154">
        <v>1</v>
      </c>
    </row>
    <row r="11155" spans="1:8" x14ac:dyDescent="0.25">
      <c r="A11155">
        <v>4898043</v>
      </c>
      <c r="B11155" t="s">
        <v>4752</v>
      </c>
      <c r="C11155" s="155">
        <v>15619</v>
      </c>
      <c r="D11155">
        <v>618814</v>
      </c>
      <c r="E11155" t="s">
        <v>1996</v>
      </c>
      <c r="F11155" t="s">
        <v>1808</v>
      </c>
      <c r="G11155" s="155">
        <v>45923</v>
      </c>
      <c r="H11155">
        <v>1</v>
      </c>
    </row>
    <row r="11156" spans="1:8" x14ac:dyDescent="0.25">
      <c r="A11156">
        <v>4898041</v>
      </c>
      <c r="B11156" t="s">
        <v>18603</v>
      </c>
      <c r="C11156" s="155">
        <v>21151</v>
      </c>
      <c r="D11156">
        <v>608890</v>
      </c>
      <c r="E11156" t="s">
        <v>1189</v>
      </c>
      <c r="F11156" t="s">
        <v>20</v>
      </c>
      <c r="G11156" s="155">
        <v>45923</v>
      </c>
      <c r="H11156">
        <v>1</v>
      </c>
    </row>
    <row r="11157" spans="1:8" x14ac:dyDescent="0.25">
      <c r="A11157">
        <v>4898040</v>
      </c>
      <c r="B11157" t="s">
        <v>14880</v>
      </c>
      <c r="C11157" s="155">
        <v>14826</v>
      </c>
      <c r="D11157">
        <v>692938</v>
      </c>
      <c r="E11157" t="s">
        <v>1198</v>
      </c>
      <c r="F11157" t="s">
        <v>31</v>
      </c>
      <c r="G11157" s="155">
        <v>45923</v>
      </c>
      <c r="H11157">
        <v>1</v>
      </c>
    </row>
    <row r="11158" spans="1:8" x14ac:dyDescent="0.25">
      <c r="A11158">
        <v>4898039</v>
      </c>
      <c r="B11158" t="s">
        <v>20694</v>
      </c>
      <c r="C11158" s="155">
        <v>31515</v>
      </c>
      <c r="D11158">
        <v>622932</v>
      </c>
      <c r="E11158" t="s">
        <v>4824</v>
      </c>
      <c r="F11158" t="s">
        <v>254</v>
      </c>
      <c r="G11158" s="155">
        <v>45923</v>
      </c>
      <c r="H11158">
        <v>1</v>
      </c>
    </row>
    <row r="11159" spans="1:8" x14ac:dyDescent="0.25">
      <c r="A11159">
        <v>4898038</v>
      </c>
      <c r="B11159" t="s">
        <v>20695</v>
      </c>
      <c r="C11159" s="155">
        <v>38356</v>
      </c>
      <c r="D11159">
        <v>667824</v>
      </c>
      <c r="E11159" t="s">
        <v>1951</v>
      </c>
      <c r="F11159" t="s">
        <v>495</v>
      </c>
      <c r="G11159" s="155">
        <v>45923</v>
      </c>
      <c r="H11159">
        <v>1</v>
      </c>
    </row>
    <row r="11160" spans="1:8" x14ac:dyDescent="0.25">
      <c r="A11160">
        <v>4898037</v>
      </c>
      <c r="B11160" t="s">
        <v>3851</v>
      </c>
      <c r="C11160" s="155">
        <v>17065</v>
      </c>
      <c r="D11160">
        <v>682824</v>
      </c>
      <c r="E11160" t="s">
        <v>1156</v>
      </c>
      <c r="F11160" t="s">
        <v>64</v>
      </c>
      <c r="G11160" s="155">
        <v>45918</v>
      </c>
      <c r="H11160">
        <v>1</v>
      </c>
    </row>
    <row r="11161" spans="1:8" x14ac:dyDescent="0.25">
      <c r="A11161">
        <v>4898033</v>
      </c>
      <c r="B11161" t="s">
        <v>11296</v>
      </c>
      <c r="C11161" s="155">
        <v>17624</v>
      </c>
      <c r="D11161">
        <v>667984</v>
      </c>
      <c r="E11161" t="s">
        <v>1192</v>
      </c>
      <c r="F11161" t="s">
        <v>25</v>
      </c>
      <c r="G11161" s="155">
        <v>45923</v>
      </c>
      <c r="H11161">
        <v>1</v>
      </c>
    </row>
    <row r="11162" spans="1:8" x14ac:dyDescent="0.25">
      <c r="A11162">
        <v>4898028</v>
      </c>
      <c r="B11162" t="s">
        <v>20696</v>
      </c>
      <c r="C11162" s="155">
        <v>30678</v>
      </c>
      <c r="D11162">
        <v>622871</v>
      </c>
      <c r="E11162" t="s">
        <v>581</v>
      </c>
      <c r="F11162" t="s">
        <v>19</v>
      </c>
      <c r="G11162" s="155">
        <v>45923</v>
      </c>
      <c r="H11162">
        <v>1</v>
      </c>
    </row>
    <row r="11163" spans="1:8" x14ac:dyDescent="0.25">
      <c r="A11163">
        <v>4898027</v>
      </c>
      <c r="B11163" t="s">
        <v>20697</v>
      </c>
      <c r="C11163" s="155">
        <v>19157</v>
      </c>
      <c r="D11163">
        <v>608814</v>
      </c>
      <c r="E11163" t="s">
        <v>1888</v>
      </c>
      <c r="F11163" t="s">
        <v>35</v>
      </c>
      <c r="G11163" s="155">
        <v>45923</v>
      </c>
      <c r="H11163">
        <v>1</v>
      </c>
    </row>
    <row r="11164" spans="1:8" x14ac:dyDescent="0.25">
      <c r="A11164">
        <v>4898026</v>
      </c>
      <c r="B11164" t="s">
        <v>20698</v>
      </c>
      <c r="C11164" s="155">
        <v>30790</v>
      </c>
      <c r="D11164">
        <v>622932</v>
      </c>
      <c r="E11164" t="s">
        <v>2314</v>
      </c>
      <c r="F11164" t="s">
        <v>507</v>
      </c>
      <c r="G11164" s="155">
        <v>45923</v>
      </c>
      <c r="H11164">
        <v>1</v>
      </c>
    </row>
    <row r="11165" spans="1:8" x14ac:dyDescent="0.25">
      <c r="A11165">
        <v>4898022</v>
      </c>
      <c r="B11165" t="s">
        <v>18994</v>
      </c>
      <c r="C11165" s="155">
        <v>15305</v>
      </c>
      <c r="D11165">
        <v>670890</v>
      </c>
      <c r="E11165" t="s">
        <v>10178</v>
      </c>
      <c r="F11165" t="s">
        <v>504</v>
      </c>
      <c r="G11165" s="155">
        <v>45923</v>
      </c>
      <c r="H11165">
        <v>1</v>
      </c>
    </row>
    <row r="11166" spans="1:8" x14ac:dyDescent="0.25">
      <c r="A11166">
        <v>4898021</v>
      </c>
      <c r="B11166" t="s">
        <v>20699</v>
      </c>
      <c r="C11166" s="155">
        <v>31677</v>
      </c>
      <c r="D11166">
        <v>610814</v>
      </c>
      <c r="E11166" t="s">
        <v>2762</v>
      </c>
      <c r="F11166" t="s">
        <v>300</v>
      </c>
      <c r="G11166" s="155">
        <v>45923</v>
      </c>
      <c r="H11166">
        <v>1</v>
      </c>
    </row>
    <row r="11167" spans="1:8" x14ac:dyDescent="0.25">
      <c r="A11167">
        <v>4898020</v>
      </c>
      <c r="B11167" t="s">
        <v>20700</v>
      </c>
      <c r="C11167" s="155">
        <v>18941</v>
      </c>
      <c r="D11167">
        <v>618890</v>
      </c>
      <c r="E11167" t="s">
        <v>1987</v>
      </c>
      <c r="F11167" t="s">
        <v>41</v>
      </c>
      <c r="G11167" s="155">
        <v>45923</v>
      </c>
      <c r="H11167">
        <v>1</v>
      </c>
    </row>
    <row r="11168" spans="1:8" x14ac:dyDescent="0.25">
      <c r="A11168">
        <v>4898019</v>
      </c>
      <c r="B11168" t="s">
        <v>2873</v>
      </c>
      <c r="C11168" s="155">
        <v>15007</v>
      </c>
      <c r="D11168">
        <v>667814</v>
      </c>
      <c r="E11168" t="s">
        <v>1180</v>
      </c>
      <c r="F11168" t="s">
        <v>492</v>
      </c>
      <c r="G11168" s="155">
        <v>45923</v>
      </c>
      <c r="H11168">
        <v>1</v>
      </c>
    </row>
    <row r="11169" spans="1:8" x14ac:dyDescent="0.25">
      <c r="A11169">
        <v>4898018</v>
      </c>
      <c r="B11169" t="s">
        <v>7866</v>
      </c>
      <c r="C11169" s="155">
        <v>20297</v>
      </c>
      <c r="D11169">
        <v>617814</v>
      </c>
      <c r="E11169" t="s">
        <v>2304</v>
      </c>
      <c r="F11169" t="s">
        <v>382</v>
      </c>
      <c r="G11169" s="155">
        <v>45923</v>
      </c>
      <c r="H11169">
        <v>1</v>
      </c>
    </row>
    <row r="11170" spans="1:8" x14ac:dyDescent="0.25">
      <c r="A11170">
        <v>4898014</v>
      </c>
      <c r="B11170" t="s">
        <v>20701</v>
      </c>
      <c r="C11170" s="155">
        <v>35933</v>
      </c>
      <c r="D11170">
        <v>682824</v>
      </c>
      <c r="E11170" t="s">
        <v>1951</v>
      </c>
      <c r="F11170" t="s">
        <v>64</v>
      </c>
      <c r="G11170" s="155">
        <v>45923</v>
      </c>
      <c r="H11170">
        <v>1</v>
      </c>
    </row>
    <row r="11171" spans="1:8" x14ac:dyDescent="0.25">
      <c r="A11171">
        <v>4898012</v>
      </c>
      <c r="B11171" t="s">
        <v>9595</v>
      </c>
      <c r="C11171" s="155">
        <v>21459</v>
      </c>
      <c r="D11171">
        <v>667688</v>
      </c>
      <c r="E11171" t="s">
        <v>1156</v>
      </c>
      <c r="F11171" t="s">
        <v>501</v>
      </c>
      <c r="G11171" s="155">
        <v>45923</v>
      </c>
      <c r="H11171">
        <v>1</v>
      </c>
    </row>
    <row r="11172" spans="1:8" x14ac:dyDescent="0.25">
      <c r="A11172">
        <v>4898011</v>
      </c>
      <c r="B11172" t="s">
        <v>14134</v>
      </c>
      <c r="C11172" s="155">
        <v>24404</v>
      </c>
      <c r="D11172">
        <v>667824</v>
      </c>
      <c r="E11172" t="s">
        <v>1156</v>
      </c>
      <c r="F11172" t="s">
        <v>297</v>
      </c>
      <c r="G11172" s="155">
        <v>45923</v>
      </c>
      <c r="H11172">
        <v>1</v>
      </c>
    </row>
    <row r="11173" spans="1:8" x14ac:dyDescent="0.25">
      <c r="A11173">
        <v>4898003</v>
      </c>
      <c r="B11173" t="s">
        <v>14403</v>
      </c>
      <c r="C11173" s="155">
        <v>21405</v>
      </c>
      <c r="D11173">
        <v>608814</v>
      </c>
      <c r="E11173" t="s">
        <v>1189</v>
      </c>
      <c r="F11173" t="s">
        <v>20</v>
      </c>
      <c r="G11173" s="155">
        <v>45923</v>
      </c>
      <c r="H11173">
        <v>1</v>
      </c>
    </row>
    <row r="11174" spans="1:8" x14ac:dyDescent="0.25">
      <c r="A11174">
        <v>4898000</v>
      </c>
      <c r="B11174" t="s">
        <v>18812</v>
      </c>
      <c r="C11174" s="155">
        <v>36481</v>
      </c>
      <c r="D11174">
        <v>608814</v>
      </c>
      <c r="E11174" t="s">
        <v>10946</v>
      </c>
      <c r="F11174" t="s">
        <v>325</v>
      </c>
      <c r="G11174" s="155">
        <v>45923</v>
      </c>
      <c r="H11174">
        <v>1</v>
      </c>
    </row>
    <row r="11175" spans="1:8" x14ac:dyDescent="0.25">
      <c r="A11175">
        <v>4897998</v>
      </c>
      <c r="B11175" t="s">
        <v>26040</v>
      </c>
      <c r="C11175" s="155">
        <v>25325</v>
      </c>
      <c r="D11175">
        <v>667984</v>
      </c>
      <c r="E11175" t="s">
        <v>1174</v>
      </c>
      <c r="F11175" t="s">
        <v>14</v>
      </c>
      <c r="G11175" s="155">
        <v>45923</v>
      </c>
      <c r="H11175">
        <v>1</v>
      </c>
    </row>
    <row r="11176" spans="1:8" x14ac:dyDescent="0.25">
      <c r="A11176">
        <v>4897996</v>
      </c>
      <c r="B11176" t="s">
        <v>6509</v>
      </c>
      <c r="C11176" s="155">
        <v>19994</v>
      </c>
      <c r="D11176">
        <v>620890</v>
      </c>
      <c r="E11176" t="s">
        <v>1973</v>
      </c>
      <c r="F11176" t="s">
        <v>424</v>
      </c>
      <c r="G11176" s="155">
        <v>45923</v>
      </c>
      <c r="H11176">
        <v>1</v>
      </c>
    </row>
    <row r="11177" spans="1:8" x14ac:dyDescent="0.25">
      <c r="A11177">
        <v>4897995</v>
      </c>
      <c r="B11177" t="s">
        <v>10899</v>
      </c>
      <c r="C11177" s="155">
        <v>32481</v>
      </c>
      <c r="D11177">
        <v>610814</v>
      </c>
      <c r="E11177" t="s">
        <v>10598</v>
      </c>
      <c r="F11177" t="s">
        <v>39</v>
      </c>
      <c r="G11177" s="155">
        <v>45923</v>
      </c>
      <c r="H11177">
        <v>1</v>
      </c>
    </row>
    <row r="11178" spans="1:8" x14ac:dyDescent="0.25">
      <c r="A11178">
        <v>4897992</v>
      </c>
      <c r="B11178" t="s">
        <v>10904</v>
      </c>
      <c r="C11178" s="155">
        <v>26021</v>
      </c>
      <c r="D11178">
        <v>608972</v>
      </c>
      <c r="E11178" t="s">
        <v>3633</v>
      </c>
      <c r="F11178" t="s">
        <v>20</v>
      </c>
      <c r="G11178" s="155">
        <v>45923</v>
      </c>
      <c r="H11178">
        <v>1</v>
      </c>
    </row>
    <row r="11179" spans="1:8" x14ac:dyDescent="0.25">
      <c r="A11179">
        <v>4897988</v>
      </c>
      <c r="B11179" t="s">
        <v>3655</v>
      </c>
      <c r="C11179" s="155">
        <v>25345</v>
      </c>
      <c r="D11179">
        <v>667934</v>
      </c>
      <c r="E11179" t="s">
        <v>20702</v>
      </c>
      <c r="F11179" t="s">
        <v>25</v>
      </c>
      <c r="G11179" s="155">
        <v>45923</v>
      </c>
      <c r="H11179">
        <v>1</v>
      </c>
    </row>
    <row r="11180" spans="1:8" x14ac:dyDescent="0.25">
      <c r="A11180">
        <v>4897986</v>
      </c>
      <c r="B11180" t="s">
        <v>15852</v>
      </c>
      <c r="C11180" s="155">
        <v>18054</v>
      </c>
      <c r="D11180">
        <v>617814</v>
      </c>
      <c r="E11180" t="s">
        <v>6015</v>
      </c>
      <c r="F11180" t="s">
        <v>382</v>
      </c>
      <c r="G11180" s="155">
        <v>45923</v>
      </c>
      <c r="H11180">
        <v>1</v>
      </c>
    </row>
    <row r="11181" spans="1:8" x14ac:dyDescent="0.25">
      <c r="A11181">
        <v>4897984</v>
      </c>
      <c r="B11181" t="s">
        <v>3996</v>
      </c>
      <c r="C11181" s="155">
        <v>16221</v>
      </c>
      <c r="D11181">
        <v>692818</v>
      </c>
      <c r="E11181" t="s">
        <v>1198</v>
      </c>
      <c r="F11181" t="s">
        <v>31</v>
      </c>
      <c r="G11181" s="155">
        <v>45923</v>
      </c>
      <c r="H11181">
        <v>1</v>
      </c>
    </row>
    <row r="11182" spans="1:8" x14ac:dyDescent="0.25">
      <c r="A11182">
        <v>4897983</v>
      </c>
      <c r="B11182" t="s">
        <v>15109</v>
      </c>
      <c r="C11182" s="155">
        <v>22503</v>
      </c>
      <c r="D11182">
        <v>667984</v>
      </c>
      <c r="E11182" t="s">
        <v>1156</v>
      </c>
      <c r="F11182" t="s">
        <v>19328</v>
      </c>
      <c r="G11182" s="155">
        <v>45923</v>
      </c>
      <c r="H11182">
        <v>1</v>
      </c>
    </row>
    <row r="11183" spans="1:8" x14ac:dyDescent="0.25">
      <c r="A11183">
        <v>4897981</v>
      </c>
      <c r="B11183" t="s">
        <v>10938</v>
      </c>
      <c r="C11183" s="155">
        <v>18153</v>
      </c>
      <c r="D11183">
        <v>667688</v>
      </c>
      <c r="E11183" t="s">
        <v>1156</v>
      </c>
      <c r="F11183" t="s">
        <v>326</v>
      </c>
      <c r="G11183" s="155">
        <v>45912</v>
      </c>
      <c r="H11183">
        <v>1</v>
      </c>
    </row>
    <row r="11184" spans="1:8" x14ac:dyDescent="0.25">
      <c r="A11184">
        <v>4897979</v>
      </c>
      <c r="B11184" t="s">
        <v>20703</v>
      </c>
      <c r="C11184" s="155">
        <v>14131</v>
      </c>
      <c r="D11184">
        <v>667972</v>
      </c>
      <c r="E11184" t="s">
        <v>1352</v>
      </c>
      <c r="F11184" t="s">
        <v>18</v>
      </c>
      <c r="G11184" s="155">
        <v>45919</v>
      </c>
      <c r="H11184">
        <v>1</v>
      </c>
    </row>
    <row r="11185" spans="1:8" x14ac:dyDescent="0.25">
      <c r="A11185">
        <v>4897978</v>
      </c>
      <c r="B11185" t="s">
        <v>26041</v>
      </c>
      <c r="C11185" s="155">
        <v>19994</v>
      </c>
      <c r="D11185">
        <v>667984</v>
      </c>
      <c r="E11185" t="s">
        <v>1174</v>
      </c>
      <c r="F11185" t="s">
        <v>66</v>
      </c>
      <c r="G11185" s="155">
        <v>45923</v>
      </c>
      <c r="H11185">
        <v>1</v>
      </c>
    </row>
    <row r="11186" spans="1:8" x14ac:dyDescent="0.25">
      <c r="A11186">
        <v>4897976</v>
      </c>
      <c r="B11186" t="s">
        <v>15813</v>
      </c>
      <c r="C11186" s="155">
        <v>19570</v>
      </c>
      <c r="D11186">
        <v>618888</v>
      </c>
      <c r="E11186" t="s">
        <v>2209</v>
      </c>
      <c r="F11186" t="s">
        <v>257</v>
      </c>
      <c r="G11186" s="155">
        <v>45923</v>
      </c>
      <c r="H11186">
        <v>1</v>
      </c>
    </row>
    <row r="11187" spans="1:8" x14ac:dyDescent="0.25">
      <c r="A11187">
        <v>4897974</v>
      </c>
      <c r="B11187" t="s">
        <v>20704</v>
      </c>
      <c r="C11187" s="155">
        <v>27445</v>
      </c>
      <c r="D11187">
        <v>622871</v>
      </c>
      <c r="E11187" t="s">
        <v>2087</v>
      </c>
      <c r="F11187" t="s">
        <v>40</v>
      </c>
      <c r="G11187" s="155">
        <v>45923</v>
      </c>
      <c r="H11187">
        <v>1</v>
      </c>
    </row>
    <row r="11188" spans="1:8" x14ac:dyDescent="0.25">
      <c r="A11188">
        <v>4897969</v>
      </c>
      <c r="B11188" t="s">
        <v>14529</v>
      </c>
      <c r="C11188" s="155">
        <v>15509</v>
      </c>
      <c r="D11188">
        <v>617890</v>
      </c>
      <c r="E11188" t="s">
        <v>2304</v>
      </c>
      <c r="F11188" t="s">
        <v>338</v>
      </c>
      <c r="G11188" s="155">
        <v>45923</v>
      </c>
      <c r="H11188">
        <v>1</v>
      </c>
    </row>
    <row r="11189" spans="1:8" x14ac:dyDescent="0.25">
      <c r="A11189">
        <v>4897967</v>
      </c>
      <c r="B11189" t="s">
        <v>13479</v>
      </c>
      <c r="C11189" s="155">
        <v>35183</v>
      </c>
      <c r="D11189">
        <v>622871</v>
      </c>
      <c r="E11189" t="s">
        <v>3426</v>
      </c>
      <c r="F11189" t="s">
        <v>19</v>
      </c>
      <c r="G11189" s="155">
        <v>45923</v>
      </c>
      <c r="H11189">
        <v>1</v>
      </c>
    </row>
    <row r="11190" spans="1:8" x14ac:dyDescent="0.25">
      <c r="A11190">
        <v>4897966</v>
      </c>
      <c r="B11190" t="s">
        <v>20705</v>
      </c>
      <c r="C11190" s="155">
        <v>37477</v>
      </c>
      <c r="D11190">
        <v>682824</v>
      </c>
      <c r="E11190" t="s">
        <v>1951</v>
      </c>
      <c r="F11190" t="s">
        <v>64</v>
      </c>
      <c r="G11190" s="155">
        <v>45923</v>
      </c>
      <c r="H11190">
        <v>1</v>
      </c>
    </row>
    <row r="11191" spans="1:8" x14ac:dyDescent="0.25">
      <c r="A11191">
        <v>4897965</v>
      </c>
      <c r="B11191" t="s">
        <v>15734</v>
      </c>
      <c r="C11191" s="155">
        <v>38729</v>
      </c>
      <c r="D11191">
        <v>667814</v>
      </c>
      <c r="E11191" t="s">
        <v>1222</v>
      </c>
      <c r="F11191" t="s">
        <v>25</v>
      </c>
      <c r="G11191" s="155">
        <v>45923</v>
      </c>
      <c r="H11191">
        <v>1</v>
      </c>
    </row>
    <row r="11192" spans="1:8" x14ac:dyDescent="0.25">
      <c r="A11192">
        <v>4897956</v>
      </c>
      <c r="B11192" t="s">
        <v>21346</v>
      </c>
      <c r="C11192" s="155">
        <v>29177</v>
      </c>
      <c r="D11192">
        <v>622871</v>
      </c>
      <c r="E11192" t="s">
        <v>572</v>
      </c>
      <c r="F11192" t="s">
        <v>507</v>
      </c>
      <c r="G11192" s="155">
        <v>45923</v>
      </c>
      <c r="H11192">
        <v>1</v>
      </c>
    </row>
    <row r="11193" spans="1:8" x14ac:dyDescent="0.25">
      <c r="A11193">
        <v>4897955</v>
      </c>
      <c r="B11193" t="s">
        <v>4939</v>
      </c>
      <c r="C11193" s="155">
        <v>19048</v>
      </c>
      <c r="D11193">
        <v>610814</v>
      </c>
      <c r="E11193" t="s">
        <v>1170</v>
      </c>
      <c r="F11193" t="s">
        <v>61</v>
      </c>
      <c r="G11193" s="155">
        <v>45923</v>
      </c>
      <c r="H11193">
        <v>1</v>
      </c>
    </row>
    <row r="11194" spans="1:8" x14ac:dyDescent="0.25">
      <c r="A11194">
        <v>4897954</v>
      </c>
      <c r="B11194" t="s">
        <v>20706</v>
      </c>
      <c r="C11194" s="155">
        <v>13843</v>
      </c>
      <c r="D11194">
        <v>667688</v>
      </c>
      <c r="E11194" t="s">
        <v>1156</v>
      </c>
      <c r="F11194" t="s">
        <v>60</v>
      </c>
      <c r="G11194" s="155">
        <v>45912</v>
      </c>
      <c r="H11194">
        <v>1</v>
      </c>
    </row>
    <row r="11195" spans="1:8" x14ac:dyDescent="0.25">
      <c r="A11195">
        <v>4897952</v>
      </c>
      <c r="B11195" t="s">
        <v>18002</v>
      </c>
      <c r="C11195" s="155">
        <v>20817</v>
      </c>
      <c r="D11195">
        <v>608814</v>
      </c>
      <c r="E11195" t="s">
        <v>1867</v>
      </c>
      <c r="F11195" t="s">
        <v>325</v>
      </c>
      <c r="G11195" s="155">
        <v>45923</v>
      </c>
      <c r="H11195">
        <v>1</v>
      </c>
    </row>
    <row r="11196" spans="1:8" x14ac:dyDescent="0.25">
      <c r="A11196">
        <v>4897949</v>
      </c>
      <c r="B11196" t="s">
        <v>20707</v>
      </c>
      <c r="C11196" s="155">
        <v>26615</v>
      </c>
      <c r="D11196">
        <v>601692</v>
      </c>
      <c r="E11196" t="s">
        <v>1352</v>
      </c>
      <c r="F11196" t="s">
        <v>303</v>
      </c>
      <c r="G11196" s="155">
        <v>45923</v>
      </c>
      <c r="H11196">
        <v>1</v>
      </c>
    </row>
    <row r="11197" spans="1:8" x14ac:dyDescent="0.25">
      <c r="A11197">
        <v>4897948</v>
      </c>
      <c r="B11197" t="s">
        <v>2052</v>
      </c>
      <c r="C11197" s="155">
        <v>12838</v>
      </c>
      <c r="D11197">
        <v>667824</v>
      </c>
      <c r="E11197" t="s">
        <v>1192</v>
      </c>
      <c r="F11197" t="s">
        <v>319</v>
      </c>
      <c r="G11197" s="155">
        <v>45922</v>
      </c>
      <c r="H11197">
        <v>1</v>
      </c>
    </row>
    <row r="11198" spans="1:8" x14ac:dyDescent="0.25">
      <c r="A11198">
        <v>4897946</v>
      </c>
      <c r="B11198" t="s">
        <v>18956</v>
      </c>
      <c r="C11198" s="155">
        <v>20634</v>
      </c>
      <c r="D11198">
        <v>667824</v>
      </c>
      <c r="E11198" t="s">
        <v>1156</v>
      </c>
      <c r="F11198" t="s">
        <v>8</v>
      </c>
      <c r="G11198" s="155">
        <v>45923</v>
      </c>
      <c r="H11198">
        <v>1</v>
      </c>
    </row>
    <row r="11199" spans="1:8" x14ac:dyDescent="0.25">
      <c r="A11199">
        <v>4897943</v>
      </c>
      <c r="B11199" t="s">
        <v>10789</v>
      </c>
      <c r="C11199" s="155">
        <v>14103</v>
      </c>
      <c r="D11199">
        <v>667888</v>
      </c>
      <c r="E11199" t="s">
        <v>2394</v>
      </c>
      <c r="F11199" t="s">
        <v>25</v>
      </c>
      <c r="G11199" s="155">
        <v>45924</v>
      </c>
      <c r="H11199">
        <v>1</v>
      </c>
    </row>
    <row r="11200" spans="1:8" x14ac:dyDescent="0.25">
      <c r="A11200">
        <v>4897941</v>
      </c>
      <c r="B11200" t="s">
        <v>18177</v>
      </c>
      <c r="C11200" s="155">
        <v>24278</v>
      </c>
      <c r="D11200">
        <v>620814</v>
      </c>
      <c r="E11200" t="s">
        <v>565</v>
      </c>
      <c r="F11200" t="s">
        <v>424</v>
      </c>
      <c r="G11200" s="155">
        <v>45923</v>
      </c>
      <c r="H11200">
        <v>1</v>
      </c>
    </row>
    <row r="11201" spans="1:8" x14ac:dyDescent="0.25">
      <c r="A11201">
        <v>4897940</v>
      </c>
      <c r="B11201" t="s">
        <v>20708</v>
      </c>
      <c r="C11201" s="155">
        <v>39161</v>
      </c>
      <c r="D11201">
        <v>617814</v>
      </c>
      <c r="E11201" t="s">
        <v>13878</v>
      </c>
      <c r="F11201" t="s">
        <v>411</v>
      </c>
      <c r="G11201" s="155">
        <v>45923</v>
      </c>
      <c r="H11201">
        <v>1</v>
      </c>
    </row>
    <row r="11202" spans="1:8" x14ac:dyDescent="0.25">
      <c r="A11202">
        <v>4897939</v>
      </c>
      <c r="B11202" t="s">
        <v>20706</v>
      </c>
      <c r="C11202" s="155">
        <v>13843</v>
      </c>
      <c r="D11202">
        <v>667983</v>
      </c>
      <c r="E11202" t="s">
        <v>1867</v>
      </c>
      <c r="F11202" t="s">
        <v>60</v>
      </c>
      <c r="G11202" s="155">
        <v>45923</v>
      </c>
      <c r="H11202">
        <v>1</v>
      </c>
    </row>
    <row r="11203" spans="1:8" x14ac:dyDescent="0.25">
      <c r="A11203">
        <v>4897933</v>
      </c>
      <c r="B11203" t="s">
        <v>20709</v>
      </c>
      <c r="C11203" s="155">
        <v>32604</v>
      </c>
      <c r="D11203">
        <v>610814</v>
      </c>
      <c r="E11203" t="s">
        <v>2762</v>
      </c>
      <c r="F11203" t="s">
        <v>39</v>
      </c>
      <c r="G11203" s="155">
        <v>45923</v>
      </c>
      <c r="H11203">
        <v>1</v>
      </c>
    </row>
    <row r="11204" spans="1:8" x14ac:dyDescent="0.25">
      <c r="A11204">
        <v>4897931</v>
      </c>
      <c r="B11204" t="s">
        <v>3050</v>
      </c>
      <c r="C11204" s="155">
        <v>31696</v>
      </c>
      <c r="D11204">
        <v>610814</v>
      </c>
      <c r="E11204" t="s">
        <v>2009</v>
      </c>
      <c r="F11204" t="s">
        <v>300</v>
      </c>
      <c r="G11204" s="155">
        <v>45923</v>
      </c>
      <c r="H11204">
        <v>1</v>
      </c>
    </row>
    <row r="11205" spans="1:8" x14ac:dyDescent="0.25">
      <c r="A11205">
        <v>4897930</v>
      </c>
      <c r="B11205" t="s">
        <v>9554</v>
      </c>
      <c r="C11205" s="155">
        <v>17081</v>
      </c>
      <c r="D11205">
        <v>667688</v>
      </c>
      <c r="E11205" t="s">
        <v>1156</v>
      </c>
      <c r="F11205" t="s">
        <v>486</v>
      </c>
      <c r="G11205" s="155">
        <v>45923</v>
      </c>
      <c r="H11205">
        <v>1</v>
      </c>
    </row>
    <row r="11206" spans="1:8" x14ac:dyDescent="0.25">
      <c r="A11206">
        <v>4897922</v>
      </c>
      <c r="B11206" t="s">
        <v>20710</v>
      </c>
      <c r="C11206" s="155">
        <v>25862</v>
      </c>
      <c r="D11206">
        <v>667983</v>
      </c>
      <c r="E11206" t="s">
        <v>1867</v>
      </c>
      <c r="F11206" t="s">
        <v>25</v>
      </c>
      <c r="G11206" s="155">
        <v>45923</v>
      </c>
      <c r="H11206">
        <v>1</v>
      </c>
    </row>
    <row r="11207" spans="1:8" x14ac:dyDescent="0.25">
      <c r="A11207">
        <v>4897921</v>
      </c>
      <c r="B11207" t="s">
        <v>20711</v>
      </c>
      <c r="C11207" s="155">
        <v>20865</v>
      </c>
      <c r="D11207">
        <v>667688</v>
      </c>
      <c r="E11207" t="s">
        <v>1156</v>
      </c>
      <c r="F11207" t="s">
        <v>326</v>
      </c>
      <c r="G11207" s="155">
        <v>45909</v>
      </c>
      <c r="H11207">
        <v>1</v>
      </c>
    </row>
    <row r="11208" spans="1:8" x14ac:dyDescent="0.25">
      <c r="A11208">
        <v>4897920</v>
      </c>
      <c r="B11208" t="s">
        <v>20712</v>
      </c>
      <c r="C11208" s="155">
        <v>19780</v>
      </c>
      <c r="D11208">
        <v>682824</v>
      </c>
      <c r="E11208" t="s">
        <v>1156</v>
      </c>
      <c r="F11208" t="s">
        <v>64</v>
      </c>
      <c r="G11208" s="155">
        <v>45923</v>
      </c>
      <c r="H11208">
        <v>1</v>
      </c>
    </row>
    <row r="11209" spans="1:8" x14ac:dyDescent="0.25">
      <c r="A11209">
        <v>4897919</v>
      </c>
      <c r="B11209" t="s">
        <v>19107</v>
      </c>
      <c r="C11209" s="155">
        <v>24089</v>
      </c>
      <c r="D11209">
        <v>667890</v>
      </c>
      <c r="E11209" t="s">
        <v>1180</v>
      </c>
      <c r="F11209" t="s">
        <v>19326</v>
      </c>
      <c r="G11209" s="155">
        <v>45923</v>
      </c>
      <c r="H11209">
        <v>1</v>
      </c>
    </row>
    <row r="11210" spans="1:8" x14ac:dyDescent="0.25">
      <c r="A11210">
        <v>4897917</v>
      </c>
      <c r="B11210" t="s">
        <v>20713</v>
      </c>
      <c r="C11210" s="155">
        <v>27604</v>
      </c>
      <c r="D11210">
        <v>601692</v>
      </c>
      <c r="E11210" t="s">
        <v>1352</v>
      </c>
      <c r="F11210" t="s">
        <v>303</v>
      </c>
      <c r="G11210" s="155">
        <v>45923</v>
      </c>
      <c r="H11210">
        <v>1</v>
      </c>
    </row>
    <row r="11211" spans="1:8" x14ac:dyDescent="0.25">
      <c r="A11211">
        <v>4897915</v>
      </c>
      <c r="B11211" t="s">
        <v>20714</v>
      </c>
      <c r="C11211" s="155">
        <v>20946</v>
      </c>
      <c r="D11211">
        <v>682824</v>
      </c>
      <c r="E11211" t="s">
        <v>1198</v>
      </c>
      <c r="F11211" t="s">
        <v>64</v>
      </c>
      <c r="G11211" s="155">
        <v>45923</v>
      </c>
      <c r="H11211">
        <v>1</v>
      </c>
    </row>
    <row r="11212" spans="1:8" x14ac:dyDescent="0.25">
      <c r="A11212">
        <v>4897914</v>
      </c>
      <c r="B11212" t="s">
        <v>11296</v>
      </c>
      <c r="C11212" s="155">
        <v>17624</v>
      </c>
      <c r="D11212">
        <v>608890</v>
      </c>
      <c r="E11212" t="s">
        <v>1867</v>
      </c>
      <c r="F11212" t="s">
        <v>35</v>
      </c>
      <c r="G11212" s="155">
        <v>45923</v>
      </c>
      <c r="H11212">
        <v>1</v>
      </c>
    </row>
    <row r="11213" spans="1:8" x14ac:dyDescent="0.25">
      <c r="A11213">
        <v>4897913</v>
      </c>
      <c r="B11213" t="s">
        <v>20715</v>
      </c>
      <c r="C11213" s="155">
        <v>27519</v>
      </c>
      <c r="D11213">
        <v>667814</v>
      </c>
      <c r="E11213" t="s">
        <v>1186</v>
      </c>
      <c r="F11213" t="s">
        <v>15</v>
      </c>
      <c r="G11213" s="155">
        <v>45923</v>
      </c>
      <c r="H11213">
        <v>1</v>
      </c>
    </row>
    <row r="11214" spans="1:8" x14ac:dyDescent="0.25">
      <c r="A11214">
        <v>4897911</v>
      </c>
      <c r="B11214" t="s">
        <v>8352</v>
      </c>
      <c r="C11214" s="155">
        <v>35960</v>
      </c>
      <c r="D11214">
        <v>622871</v>
      </c>
      <c r="E11214" t="s">
        <v>987</v>
      </c>
      <c r="F11214" t="s">
        <v>254</v>
      </c>
      <c r="G11214" s="155">
        <v>45923</v>
      </c>
      <c r="H11214">
        <v>1</v>
      </c>
    </row>
    <row r="11215" spans="1:8" x14ac:dyDescent="0.25">
      <c r="A11215">
        <v>4897908</v>
      </c>
      <c r="B11215" t="s">
        <v>20716</v>
      </c>
      <c r="C11215" s="155">
        <v>23718</v>
      </c>
      <c r="D11215">
        <v>667688</v>
      </c>
      <c r="E11215" t="s">
        <v>1156</v>
      </c>
      <c r="F11215" t="s">
        <v>326</v>
      </c>
      <c r="G11215" s="155">
        <v>45905</v>
      </c>
      <c r="H11215">
        <v>1</v>
      </c>
    </row>
    <row r="11216" spans="1:8" x14ac:dyDescent="0.25">
      <c r="A11216">
        <v>4897907</v>
      </c>
      <c r="B11216" t="s">
        <v>20717</v>
      </c>
      <c r="C11216" s="155">
        <v>23616</v>
      </c>
      <c r="D11216">
        <v>667890</v>
      </c>
      <c r="E11216" t="s">
        <v>1180</v>
      </c>
      <c r="F11216" t="s">
        <v>19326</v>
      </c>
      <c r="G11216" s="155">
        <v>45923</v>
      </c>
      <c r="H11216">
        <v>1</v>
      </c>
    </row>
    <row r="11217" spans="1:8" x14ac:dyDescent="0.25">
      <c r="A11217">
        <v>4897906</v>
      </c>
      <c r="B11217" t="s">
        <v>17818</v>
      </c>
      <c r="C11217" s="155">
        <v>18181</v>
      </c>
      <c r="D11217">
        <v>682824</v>
      </c>
      <c r="E11217" t="s">
        <v>1156</v>
      </c>
      <c r="F11217" t="s">
        <v>64</v>
      </c>
      <c r="G11217" s="155">
        <v>45923</v>
      </c>
      <c r="H11217">
        <v>1</v>
      </c>
    </row>
    <row r="11218" spans="1:8" x14ac:dyDescent="0.25">
      <c r="A11218">
        <v>4897901</v>
      </c>
      <c r="B11218" t="s">
        <v>20718</v>
      </c>
      <c r="C11218" s="155">
        <v>26359</v>
      </c>
      <c r="D11218">
        <v>667814</v>
      </c>
      <c r="E11218" t="s">
        <v>1379</v>
      </c>
      <c r="F11218" t="s">
        <v>8</v>
      </c>
      <c r="G11218" s="155">
        <v>45923</v>
      </c>
      <c r="H11218">
        <v>1</v>
      </c>
    </row>
    <row r="11219" spans="1:8" x14ac:dyDescent="0.25">
      <c r="A11219">
        <v>4897899</v>
      </c>
      <c r="B11219" t="s">
        <v>13626</v>
      </c>
      <c r="C11219" s="155">
        <v>23966</v>
      </c>
      <c r="D11219">
        <v>618890</v>
      </c>
      <c r="E11219" t="s">
        <v>3271</v>
      </c>
      <c r="F11219" t="s">
        <v>41</v>
      </c>
      <c r="G11219" s="155">
        <v>45923</v>
      </c>
      <c r="H11219">
        <v>1</v>
      </c>
    </row>
    <row r="11220" spans="1:8" x14ac:dyDescent="0.25">
      <c r="A11220">
        <v>4897892</v>
      </c>
      <c r="B11220" t="s">
        <v>9107</v>
      </c>
      <c r="C11220" s="155">
        <v>32744</v>
      </c>
      <c r="D11220">
        <v>601692</v>
      </c>
      <c r="E11220" t="s">
        <v>1352</v>
      </c>
      <c r="F11220" t="s">
        <v>303</v>
      </c>
      <c r="G11220" s="155">
        <v>45923</v>
      </c>
      <c r="H11220">
        <v>1</v>
      </c>
    </row>
    <row r="11221" spans="1:8" x14ac:dyDescent="0.25">
      <c r="A11221">
        <v>4897891</v>
      </c>
      <c r="B11221" t="s">
        <v>20719</v>
      </c>
      <c r="C11221" s="155">
        <v>22924</v>
      </c>
      <c r="D11221">
        <v>667688</v>
      </c>
      <c r="E11221" t="s">
        <v>1156</v>
      </c>
      <c r="F11221" t="s">
        <v>326</v>
      </c>
      <c r="G11221" s="155">
        <v>45905</v>
      </c>
      <c r="H11221">
        <v>1</v>
      </c>
    </row>
    <row r="11222" spans="1:8" x14ac:dyDescent="0.25">
      <c r="A11222">
        <v>4897890</v>
      </c>
      <c r="B11222" t="s">
        <v>4898</v>
      </c>
      <c r="C11222" s="155">
        <v>31451</v>
      </c>
      <c r="D11222">
        <v>610814</v>
      </c>
      <c r="E11222" t="s">
        <v>1226</v>
      </c>
      <c r="F11222" t="s">
        <v>39</v>
      </c>
      <c r="G11222" s="155">
        <v>45923</v>
      </c>
      <c r="H11222">
        <v>1</v>
      </c>
    </row>
    <row r="11223" spans="1:8" x14ac:dyDescent="0.25">
      <c r="A11223">
        <v>4897889</v>
      </c>
      <c r="B11223" t="s">
        <v>14837</v>
      </c>
      <c r="C11223" s="155">
        <v>32713</v>
      </c>
      <c r="D11223">
        <v>601890</v>
      </c>
      <c r="E11223" t="s">
        <v>4227</v>
      </c>
      <c r="F11223" t="s">
        <v>303</v>
      </c>
      <c r="G11223" s="155">
        <v>45923</v>
      </c>
      <c r="H11223">
        <v>1</v>
      </c>
    </row>
    <row r="11224" spans="1:8" x14ac:dyDescent="0.25">
      <c r="A11224">
        <v>4897888</v>
      </c>
      <c r="B11224" t="s">
        <v>20720</v>
      </c>
      <c r="C11224" s="155">
        <v>23756</v>
      </c>
      <c r="D11224">
        <v>667824</v>
      </c>
      <c r="E11224" t="s">
        <v>1951</v>
      </c>
      <c r="F11224" t="s">
        <v>495</v>
      </c>
      <c r="G11224" s="155">
        <v>45923</v>
      </c>
      <c r="H11224">
        <v>1</v>
      </c>
    </row>
    <row r="11225" spans="1:8" x14ac:dyDescent="0.25">
      <c r="A11225">
        <v>4897886</v>
      </c>
      <c r="B11225" t="s">
        <v>3375</v>
      </c>
      <c r="C11225" s="155">
        <v>21186</v>
      </c>
      <c r="D11225">
        <v>667814</v>
      </c>
      <c r="E11225" t="s">
        <v>1430</v>
      </c>
      <c r="F11225" t="s">
        <v>15</v>
      </c>
      <c r="G11225" s="155">
        <v>45923</v>
      </c>
      <c r="H11225">
        <v>1</v>
      </c>
    </row>
    <row r="11226" spans="1:8" x14ac:dyDescent="0.25">
      <c r="A11226">
        <v>4897884</v>
      </c>
      <c r="B11226" t="s">
        <v>20721</v>
      </c>
      <c r="C11226" s="155">
        <v>18050</v>
      </c>
      <c r="D11226">
        <v>610814</v>
      </c>
      <c r="E11226" t="s">
        <v>1170</v>
      </c>
      <c r="F11226" t="s">
        <v>61</v>
      </c>
      <c r="G11226" s="155">
        <v>45923</v>
      </c>
      <c r="H11226">
        <v>1</v>
      </c>
    </row>
    <row r="11227" spans="1:8" x14ac:dyDescent="0.25">
      <c r="A11227">
        <v>4897883</v>
      </c>
      <c r="B11227" t="s">
        <v>20722</v>
      </c>
      <c r="C11227" s="155">
        <v>18669</v>
      </c>
      <c r="D11227">
        <v>682824</v>
      </c>
      <c r="E11227" t="s">
        <v>1198</v>
      </c>
      <c r="F11227" t="s">
        <v>64</v>
      </c>
      <c r="G11227" s="155">
        <v>45923</v>
      </c>
      <c r="H11227">
        <v>1</v>
      </c>
    </row>
    <row r="11228" spans="1:8" x14ac:dyDescent="0.25">
      <c r="A11228">
        <v>4897882</v>
      </c>
      <c r="B11228" t="s">
        <v>20723</v>
      </c>
      <c r="C11228" s="155">
        <v>22702</v>
      </c>
      <c r="D11228">
        <v>667983</v>
      </c>
      <c r="E11228" t="s">
        <v>1888</v>
      </c>
      <c r="F11228" t="s">
        <v>25</v>
      </c>
      <c r="G11228" s="155">
        <v>45923</v>
      </c>
      <c r="H11228">
        <v>1</v>
      </c>
    </row>
    <row r="11229" spans="1:8" x14ac:dyDescent="0.25">
      <c r="A11229">
        <v>4897881</v>
      </c>
      <c r="B11229" t="s">
        <v>10062</v>
      </c>
      <c r="C11229" s="155">
        <v>33736</v>
      </c>
      <c r="D11229">
        <v>617888</v>
      </c>
      <c r="E11229" t="s">
        <v>3839</v>
      </c>
      <c r="F11229" t="s">
        <v>338</v>
      </c>
      <c r="G11229" s="155">
        <v>45924</v>
      </c>
      <c r="H11229">
        <v>1</v>
      </c>
    </row>
    <row r="11230" spans="1:8" x14ac:dyDescent="0.25">
      <c r="A11230">
        <v>4897876</v>
      </c>
      <c r="B11230" t="s">
        <v>7042</v>
      </c>
      <c r="C11230" s="155">
        <v>25009</v>
      </c>
      <c r="D11230">
        <v>667972</v>
      </c>
      <c r="E11230" t="s">
        <v>1394</v>
      </c>
      <c r="F11230" t="s">
        <v>297</v>
      </c>
      <c r="G11230" s="155">
        <v>45923</v>
      </c>
      <c r="H11230">
        <v>1</v>
      </c>
    </row>
    <row r="11231" spans="1:8" x14ac:dyDescent="0.25">
      <c r="A11231">
        <v>4897875</v>
      </c>
      <c r="B11231" t="s">
        <v>20724</v>
      </c>
      <c r="C11231" s="155">
        <v>19621</v>
      </c>
      <c r="D11231">
        <v>667688</v>
      </c>
      <c r="E11231" t="s">
        <v>1156</v>
      </c>
      <c r="F11231" t="s">
        <v>326</v>
      </c>
      <c r="G11231" s="155">
        <v>45905</v>
      </c>
      <c r="H11231">
        <v>1</v>
      </c>
    </row>
    <row r="11232" spans="1:8" x14ac:dyDescent="0.25">
      <c r="A11232">
        <v>4897874</v>
      </c>
      <c r="B11232" t="s">
        <v>10332</v>
      </c>
      <c r="C11232" s="155">
        <v>32278</v>
      </c>
      <c r="D11232">
        <v>620814</v>
      </c>
      <c r="E11232" t="s">
        <v>2856</v>
      </c>
      <c r="F11232" t="s">
        <v>424</v>
      </c>
      <c r="G11232" s="155">
        <v>45923</v>
      </c>
      <c r="H11232">
        <v>1</v>
      </c>
    </row>
    <row r="11233" spans="1:8" x14ac:dyDescent="0.25">
      <c r="A11233">
        <v>4897872</v>
      </c>
      <c r="B11233" t="s">
        <v>3658</v>
      </c>
      <c r="C11233" s="155">
        <v>14255</v>
      </c>
      <c r="D11233">
        <v>682824</v>
      </c>
      <c r="E11233" t="s">
        <v>1192</v>
      </c>
      <c r="F11233" t="s">
        <v>64</v>
      </c>
      <c r="G11233" s="155">
        <v>45918</v>
      </c>
      <c r="H11233">
        <v>1</v>
      </c>
    </row>
    <row r="11234" spans="1:8" x14ac:dyDescent="0.25">
      <c r="A11234">
        <v>4897871</v>
      </c>
      <c r="B11234" t="s">
        <v>20725</v>
      </c>
      <c r="C11234" s="155">
        <v>22493</v>
      </c>
      <c r="D11234">
        <v>608814</v>
      </c>
      <c r="E11234" t="s">
        <v>1189</v>
      </c>
      <c r="F11234" t="s">
        <v>20</v>
      </c>
      <c r="G11234" s="155">
        <v>45923</v>
      </c>
      <c r="H11234">
        <v>1</v>
      </c>
    </row>
    <row r="11235" spans="1:8" x14ac:dyDescent="0.25">
      <c r="A11235">
        <v>4897870</v>
      </c>
      <c r="B11235" t="s">
        <v>20726</v>
      </c>
      <c r="C11235" s="155">
        <v>19712</v>
      </c>
      <c r="D11235">
        <v>667983</v>
      </c>
      <c r="E11235" t="s">
        <v>1867</v>
      </c>
      <c r="F11235" t="s">
        <v>43</v>
      </c>
      <c r="G11235" s="155">
        <v>45923</v>
      </c>
      <c r="H11235">
        <v>1</v>
      </c>
    </row>
    <row r="11236" spans="1:8" x14ac:dyDescent="0.25">
      <c r="A11236">
        <v>4897869</v>
      </c>
      <c r="B11236" t="s">
        <v>8586</v>
      </c>
      <c r="C11236" s="155">
        <v>22151</v>
      </c>
      <c r="D11236">
        <v>604814</v>
      </c>
      <c r="E11236" t="s">
        <v>1230</v>
      </c>
      <c r="F11236" t="s">
        <v>32</v>
      </c>
      <c r="G11236" s="155">
        <v>45923</v>
      </c>
      <c r="H11236">
        <v>1</v>
      </c>
    </row>
    <row r="11237" spans="1:8" x14ac:dyDescent="0.25">
      <c r="A11237">
        <v>4897867</v>
      </c>
      <c r="B11237" t="s">
        <v>2993</v>
      </c>
      <c r="C11237" s="155">
        <v>21930</v>
      </c>
      <c r="D11237">
        <v>608814</v>
      </c>
      <c r="E11237" t="s">
        <v>1867</v>
      </c>
      <c r="F11237" t="s">
        <v>35</v>
      </c>
      <c r="G11237" s="155">
        <v>45923</v>
      </c>
      <c r="H11237">
        <v>1</v>
      </c>
    </row>
    <row r="11238" spans="1:8" x14ac:dyDescent="0.25">
      <c r="A11238">
        <v>4897866</v>
      </c>
      <c r="B11238" t="s">
        <v>17722</v>
      </c>
      <c r="C11238" s="155">
        <v>14839</v>
      </c>
      <c r="D11238">
        <v>618890</v>
      </c>
      <c r="E11238" t="s">
        <v>2209</v>
      </c>
      <c r="F11238" t="s">
        <v>257</v>
      </c>
      <c r="G11238" s="155">
        <v>45923</v>
      </c>
      <c r="H11238">
        <v>1</v>
      </c>
    </row>
    <row r="11239" spans="1:8" x14ac:dyDescent="0.25">
      <c r="A11239">
        <v>4897865</v>
      </c>
      <c r="B11239" t="s">
        <v>20727</v>
      </c>
      <c r="C11239" s="155">
        <v>23042</v>
      </c>
      <c r="D11239">
        <v>608814</v>
      </c>
      <c r="E11239" t="s">
        <v>1867</v>
      </c>
      <c r="F11239" t="s">
        <v>20</v>
      </c>
      <c r="G11239" s="155">
        <v>45923</v>
      </c>
      <c r="H11239">
        <v>1</v>
      </c>
    </row>
    <row r="11240" spans="1:8" x14ac:dyDescent="0.25">
      <c r="A11240">
        <v>4897864</v>
      </c>
      <c r="B11240" t="s">
        <v>14978</v>
      </c>
      <c r="C11240" s="155">
        <v>20784</v>
      </c>
      <c r="D11240">
        <v>665890</v>
      </c>
      <c r="E11240" t="s">
        <v>7079</v>
      </c>
      <c r="F11240" t="s">
        <v>4093</v>
      </c>
      <c r="G11240" s="155">
        <v>45923</v>
      </c>
      <c r="H11240">
        <v>1</v>
      </c>
    </row>
    <row r="11241" spans="1:8" x14ac:dyDescent="0.25">
      <c r="A11241">
        <v>4897863</v>
      </c>
      <c r="B11241" t="s">
        <v>20728</v>
      </c>
      <c r="C11241" s="155">
        <v>33658</v>
      </c>
      <c r="D11241">
        <v>667824</v>
      </c>
      <c r="E11241" t="s">
        <v>1180</v>
      </c>
      <c r="F11241" t="s">
        <v>491</v>
      </c>
      <c r="G11241" s="155">
        <v>45923</v>
      </c>
      <c r="H11241">
        <v>1</v>
      </c>
    </row>
    <row r="11242" spans="1:8" x14ac:dyDescent="0.25">
      <c r="A11242">
        <v>4897859</v>
      </c>
      <c r="B11242" t="s">
        <v>20729</v>
      </c>
      <c r="C11242" s="155">
        <v>28841</v>
      </c>
      <c r="D11242">
        <v>609814</v>
      </c>
      <c r="E11242" t="s">
        <v>1172</v>
      </c>
      <c r="F11242" t="s">
        <v>319</v>
      </c>
      <c r="G11242" s="155">
        <v>45923</v>
      </c>
      <c r="H11242">
        <v>1</v>
      </c>
    </row>
    <row r="11243" spans="1:8" x14ac:dyDescent="0.25">
      <c r="A11243">
        <v>4897855</v>
      </c>
      <c r="B11243" t="s">
        <v>20730</v>
      </c>
      <c r="C11243" s="155">
        <v>18362</v>
      </c>
      <c r="D11243">
        <v>667688</v>
      </c>
      <c r="E11243" t="s">
        <v>1156</v>
      </c>
      <c r="F11243" t="s">
        <v>15</v>
      </c>
      <c r="G11243" s="155">
        <v>45923</v>
      </c>
      <c r="H11243">
        <v>1</v>
      </c>
    </row>
    <row r="11244" spans="1:8" x14ac:dyDescent="0.25">
      <c r="A11244">
        <v>4897854</v>
      </c>
      <c r="B11244" t="s">
        <v>20731</v>
      </c>
      <c r="C11244" s="155">
        <v>30945</v>
      </c>
      <c r="D11244">
        <v>682824</v>
      </c>
      <c r="E11244" t="s">
        <v>1951</v>
      </c>
      <c r="F11244" t="s">
        <v>64</v>
      </c>
      <c r="G11244" s="155">
        <v>45923</v>
      </c>
      <c r="H11244">
        <v>1</v>
      </c>
    </row>
    <row r="11245" spans="1:8" x14ac:dyDescent="0.25">
      <c r="A11245">
        <v>4897851</v>
      </c>
      <c r="B11245" t="s">
        <v>3899</v>
      </c>
      <c r="C11245" s="155">
        <v>15331</v>
      </c>
      <c r="D11245">
        <v>667814</v>
      </c>
      <c r="E11245" t="s">
        <v>1180</v>
      </c>
      <c r="F11245" t="s">
        <v>53</v>
      </c>
      <c r="G11245" s="155">
        <v>45923</v>
      </c>
      <c r="H11245">
        <v>1</v>
      </c>
    </row>
    <row r="11246" spans="1:8" x14ac:dyDescent="0.25">
      <c r="A11246">
        <v>4897848</v>
      </c>
      <c r="B11246" t="s">
        <v>17723</v>
      </c>
      <c r="C11246" s="155">
        <v>17939</v>
      </c>
      <c r="D11246">
        <v>682824</v>
      </c>
      <c r="E11246" t="s">
        <v>1192</v>
      </c>
      <c r="F11246" t="s">
        <v>64</v>
      </c>
      <c r="G11246" s="155">
        <v>45918</v>
      </c>
      <c r="H11246">
        <v>1</v>
      </c>
    </row>
    <row r="11247" spans="1:8" x14ac:dyDescent="0.25">
      <c r="A11247">
        <v>4897845</v>
      </c>
      <c r="B11247" t="s">
        <v>9033</v>
      </c>
      <c r="C11247" s="155">
        <v>34064</v>
      </c>
      <c r="D11247">
        <v>667688</v>
      </c>
      <c r="E11247" t="s">
        <v>1174</v>
      </c>
      <c r="F11247" t="s">
        <v>53</v>
      </c>
      <c r="G11247" s="155">
        <v>45923</v>
      </c>
      <c r="H11247">
        <v>1</v>
      </c>
    </row>
    <row r="11248" spans="1:8" x14ac:dyDescent="0.25">
      <c r="A11248">
        <v>4897844</v>
      </c>
      <c r="B11248" t="s">
        <v>20732</v>
      </c>
      <c r="C11248" s="155">
        <v>24147</v>
      </c>
      <c r="D11248">
        <v>618814</v>
      </c>
      <c r="E11248" t="s">
        <v>1996</v>
      </c>
      <c r="F11248" t="s">
        <v>1808</v>
      </c>
      <c r="G11248" s="155">
        <v>45923</v>
      </c>
      <c r="H11248">
        <v>1</v>
      </c>
    </row>
    <row r="11249" spans="1:8" x14ac:dyDescent="0.25">
      <c r="A11249">
        <v>4897842</v>
      </c>
      <c r="B11249" t="s">
        <v>16507</v>
      </c>
      <c r="C11249" s="155">
        <v>21860</v>
      </c>
      <c r="D11249">
        <v>682824</v>
      </c>
      <c r="E11249" t="s">
        <v>1198</v>
      </c>
      <c r="F11249" t="s">
        <v>64</v>
      </c>
      <c r="G11249" s="155">
        <v>45917</v>
      </c>
      <c r="H11249">
        <v>1</v>
      </c>
    </row>
    <row r="11250" spans="1:8" x14ac:dyDescent="0.25">
      <c r="A11250">
        <v>4897839</v>
      </c>
      <c r="B11250" t="s">
        <v>20733</v>
      </c>
      <c r="C11250" s="155">
        <v>19725</v>
      </c>
      <c r="D11250">
        <v>667824</v>
      </c>
      <c r="E11250" t="s">
        <v>1156</v>
      </c>
      <c r="F11250" t="s">
        <v>8</v>
      </c>
      <c r="G11250" s="155">
        <v>45923</v>
      </c>
      <c r="H11250">
        <v>1</v>
      </c>
    </row>
    <row r="11251" spans="1:8" x14ac:dyDescent="0.25">
      <c r="A11251">
        <v>4897838</v>
      </c>
      <c r="B11251" t="s">
        <v>4670</v>
      </c>
      <c r="C11251" s="155">
        <v>15631</v>
      </c>
      <c r="D11251">
        <v>682824</v>
      </c>
      <c r="E11251" t="s">
        <v>1156</v>
      </c>
      <c r="F11251" t="s">
        <v>64</v>
      </c>
      <c r="G11251" s="155">
        <v>45917</v>
      </c>
      <c r="H11251">
        <v>1</v>
      </c>
    </row>
    <row r="11252" spans="1:8" x14ac:dyDescent="0.25">
      <c r="A11252">
        <v>4897837</v>
      </c>
      <c r="B11252" t="s">
        <v>20734</v>
      </c>
      <c r="C11252" s="155">
        <v>38553</v>
      </c>
      <c r="D11252">
        <v>601692</v>
      </c>
      <c r="E11252" t="s">
        <v>1352</v>
      </c>
      <c r="F11252" t="s">
        <v>303</v>
      </c>
      <c r="G11252" s="155">
        <v>45923</v>
      </c>
      <c r="H11252">
        <v>1</v>
      </c>
    </row>
    <row r="11253" spans="1:8" x14ac:dyDescent="0.25">
      <c r="A11253">
        <v>4897835</v>
      </c>
      <c r="B11253" t="s">
        <v>26042</v>
      </c>
      <c r="C11253" s="155">
        <v>25006</v>
      </c>
      <c r="D11253">
        <v>667984</v>
      </c>
      <c r="E11253" t="s">
        <v>1192</v>
      </c>
      <c r="F11253" t="s">
        <v>455</v>
      </c>
      <c r="G11253" s="155">
        <v>45923</v>
      </c>
      <c r="H11253">
        <v>1</v>
      </c>
    </row>
    <row r="11254" spans="1:8" x14ac:dyDescent="0.25">
      <c r="A11254">
        <v>4897834</v>
      </c>
      <c r="B11254" t="s">
        <v>20735</v>
      </c>
      <c r="C11254" s="155">
        <v>36726</v>
      </c>
      <c r="D11254">
        <v>667824</v>
      </c>
      <c r="E11254" t="s">
        <v>1951</v>
      </c>
      <c r="F11254" t="s">
        <v>495</v>
      </c>
      <c r="G11254" s="155">
        <v>45923</v>
      </c>
      <c r="H11254">
        <v>1</v>
      </c>
    </row>
    <row r="11255" spans="1:8" x14ac:dyDescent="0.25">
      <c r="A11255">
        <v>4897828</v>
      </c>
      <c r="B11255" t="s">
        <v>26043</v>
      </c>
      <c r="C11255" s="155">
        <v>20106</v>
      </c>
      <c r="D11255">
        <v>600824</v>
      </c>
      <c r="E11255" t="s">
        <v>1174</v>
      </c>
      <c r="F11255" t="s">
        <v>59</v>
      </c>
      <c r="G11255" s="155">
        <v>45911</v>
      </c>
      <c r="H11255">
        <v>1</v>
      </c>
    </row>
    <row r="11256" spans="1:8" x14ac:dyDescent="0.25">
      <c r="A11256">
        <v>4897827</v>
      </c>
      <c r="B11256" t="s">
        <v>20736</v>
      </c>
      <c r="C11256" s="155">
        <v>19776</v>
      </c>
      <c r="D11256">
        <v>682824</v>
      </c>
      <c r="E11256" t="s">
        <v>1192</v>
      </c>
      <c r="F11256" t="s">
        <v>64</v>
      </c>
      <c r="G11256" s="155">
        <v>45917</v>
      </c>
      <c r="H11256">
        <v>1</v>
      </c>
    </row>
    <row r="11257" spans="1:8" x14ac:dyDescent="0.25">
      <c r="A11257">
        <v>4897825</v>
      </c>
      <c r="B11257" t="s">
        <v>16369</v>
      </c>
      <c r="C11257" s="155">
        <v>17804</v>
      </c>
      <c r="D11257">
        <v>622871</v>
      </c>
      <c r="E11257" t="s">
        <v>9144</v>
      </c>
      <c r="F11257" t="s">
        <v>507</v>
      </c>
      <c r="G11257" s="155">
        <v>45923</v>
      </c>
      <c r="H11257">
        <v>1</v>
      </c>
    </row>
    <row r="11258" spans="1:8" x14ac:dyDescent="0.25">
      <c r="A11258">
        <v>4897819</v>
      </c>
      <c r="B11258" t="s">
        <v>17455</v>
      </c>
      <c r="C11258" s="155">
        <v>18765</v>
      </c>
      <c r="D11258">
        <v>692818</v>
      </c>
      <c r="E11258" t="s">
        <v>1198</v>
      </c>
      <c r="F11258" t="s">
        <v>31</v>
      </c>
      <c r="G11258" s="155">
        <v>45923</v>
      </c>
      <c r="H11258">
        <v>1</v>
      </c>
    </row>
    <row r="11259" spans="1:8" x14ac:dyDescent="0.25">
      <c r="A11259">
        <v>4897817</v>
      </c>
      <c r="B11259" t="s">
        <v>20737</v>
      </c>
      <c r="C11259" s="155">
        <v>21053</v>
      </c>
      <c r="D11259">
        <v>682824</v>
      </c>
      <c r="E11259" t="s">
        <v>1156</v>
      </c>
      <c r="F11259" t="s">
        <v>64</v>
      </c>
      <c r="G11259" s="155">
        <v>45917</v>
      </c>
      <c r="H11259">
        <v>1</v>
      </c>
    </row>
    <row r="11260" spans="1:8" x14ac:dyDescent="0.25">
      <c r="A11260">
        <v>4897814</v>
      </c>
      <c r="B11260" t="s">
        <v>20738</v>
      </c>
      <c r="C11260" s="155">
        <v>22686</v>
      </c>
      <c r="D11260">
        <v>610890</v>
      </c>
      <c r="E11260" t="s">
        <v>1930</v>
      </c>
      <c r="F11260" t="s">
        <v>300</v>
      </c>
      <c r="G11260" s="155">
        <v>45923</v>
      </c>
      <c r="H11260">
        <v>1</v>
      </c>
    </row>
    <row r="11261" spans="1:8" x14ac:dyDescent="0.25">
      <c r="A11261">
        <v>4897811</v>
      </c>
      <c r="B11261" t="s">
        <v>15404</v>
      </c>
      <c r="C11261" s="155">
        <v>25398</v>
      </c>
      <c r="D11261">
        <v>622871</v>
      </c>
      <c r="E11261" t="s">
        <v>2097</v>
      </c>
      <c r="F11261" t="s">
        <v>40</v>
      </c>
      <c r="G11261" s="155">
        <v>45923</v>
      </c>
      <c r="H11261">
        <v>1</v>
      </c>
    </row>
    <row r="11262" spans="1:8" x14ac:dyDescent="0.25">
      <c r="A11262">
        <v>4897808</v>
      </c>
      <c r="B11262" t="s">
        <v>20739</v>
      </c>
      <c r="C11262" s="155">
        <v>18467</v>
      </c>
      <c r="D11262">
        <v>682824</v>
      </c>
      <c r="E11262" t="s">
        <v>1192</v>
      </c>
      <c r="F11262" t="s">
        <v>64</v>
      </c>
      <c r="G11262" s="155">
        <v>45916</v>
      </c>
      <c r="H11262">
        <v>1</v>
      </c>
    </row>
    <row r="11263" spans="1:8" x14ac:dyDescent="0.25">
      <c r="A11263">
        <v>4897807</v>
      </c>
      <c r="B11263" t="s">
        <v>20740</v>
      </c>
      <c r="C11263" s="155">
        <v>31853</v>
      </c>
      <c r="D11263">
        <v>608890</v>
      </c>
      <c r="E11263" t="s">
        <v>3036</v>
      </c>
      <c r="F11263" t="s">
        <v>20</v>
      </c>
      <c r="G11263" s="155">
        <v>45923</v>
      </c>
      <c r="H11263">
        <v>1</v>
      </c>
    </row>
    <row r="11264" spans="1:8" x14ac:dyDescent="0.25">
      <c r="A11264">
        <v>4897806</v>
      </c>
      <c r="B11264" t="s">
        <v>3908</v>
      </c>
      <c r="C11264" s="155">
        <v>21551</v>
      </c>
      <c r="D11264">
        <v>667688</v>
      </c>
      <c r="E11264" t="s">
        <v>1156</v>
      </c>
      <c r="F11264" t="s">
        <v>260</v>
      </c>
      <c r="G11264" s="155">
        <v>45923</v>
      </c>
      <c r="H11264">
        <v>1</v>
      </c>
    </row>
    <row r="11265" spans="1:8" x14ac:dyDescent="0.25">
      <c r="A11265">
        <v>4897803</v>
      </c>
      <c r="B11265" t="s">
        <v>20741</v>
      </c>
      <c r="C11265" s="155">
        <v>34119</v>
      </c>
      <c r="D11265">
        <v>608890</v>
      </c>
      <c r="E11265" t="s">
        <v>3036</v>
      </c>
      <c r="F11265" t="s">
        <v>325</v>
      </c>
      <c r="G11265" s="155">
        <v>45923</v>
      </c>
      <c r="H11265">
        <v>1</v>
      </c>
    </row>
    <row r="11266" spans="1:8" x14ac:dyDescent="0.25">
      <c r="A11266">
        <v>4897801</v>
      </c>
      <c r="B11266" t="s">
        <v>18824</v>
      </c>
      <c r="C11266" s="155">
        <v>30198</v>
      </c>
      <c r="D11266">
        <v>621972</v>
      </c>
      <c r="E11266" t="s">
        <v>1793</v>
      </c>
      <c r="F11266" t="s">
        <v>23</v>
      </c>
      <c r="G11266" s="155">
        <v>45923</v>
      </c>
      <c r="H11266">
        <v>1</v>
      </c>
    </row>
    <row r="11267" spans="1:8" x14ac:dyDescent="0.25">
      <c r="A11267">
        <v>4897799</v>
      </c>
      <c r="B11267" t="s">
        <v>26044</v>
      </c>
      <c r="C11267" s="155">
        <v>32608</v>
      </c>
      <c r="D11267">
        <v>667888</v>
      </c>
      <c r="E11267" t="s">
        <v>1170</v>
      </c>
      <c r="F11267" t="s">
        <v>19328</v>
      </c>
      <c r="G11267" s="155">
        <v>45925</v>
      </c>
      <c r="H11267">
        <v>1</v>
      </c>
    </row>
    <row r="11268" spans="1:8" x14ac:dyDescent="0.25">
      <c r="A11268">
        <v>4897798</v>
      </c>
      <c r="B11268" t="s">
        <v>13393</v>
      </c>
      <c r="C11268" s="155">
        <v>19541</v>
      </c>
      <c r="D11268">
        <v>682824</v>
      </c>
      <c r="E11268" t="s">
        <v>1192</v>
      </c>
      <c r="F11268" t="s">
        <v>64</v>
      </c>
      <c r="G11268" s="155">
        <v>45916</v>
      </c>
      <c r="H11268">
        <v>1</v>
      </c>
    </row>
    <row r="11269" spans="1:8" x14ac:dyDescent="0.25">
      <c r="A11269">
        <v>4897797</v>
      </c>
      <c r="B11269" t="s">
        <v>20742</v>
      </c>
      <c r="C11269" s="155">
        <v>28599</v>
      </c>
      <c r="D11269">
        <v>618890</v>
      </c>
      <c r="E11269" t="s">
        <v>1942</v>
      </c>
      <c r="F11269" t="s">
        <v>41</v>
      </c>
      <c r="G11269" s="155">
        <v>45923</v>
      </c>
      <c r="H11269">
        <v>1</v>
      </c>
    </row>
    <row r="11270" spans="1:8" x14ac:dyDescent="0.25">
      <c r="A11270">
        <v>4897795</v>
      </c>
      <c r="B11270" t="s">
        <v>15813</v>
      </c>
      <c r="C11270" s="155">
        <v>19570</v>
      </c>
      <c r="D11270">
        <v>608814</v>
      </c>
      <c r="E11270" t="s">
        <v>1888</v>
      </c>
      <c r="F11270" t="s">
        <v>325</v>
      </c>
      <c r="G11270" s="155">
        <v>45923</v>
      </c>
      <c r="H11270">
        <v>1</v>
      </c>
    </row>
    <row r="11271" spans="1:8" x14ac:dyDescent="0.25">
      <c r="A11271">
        <v>4897793</v>
      </c>
      <c r="B11271" t="s">
        <v>2018</v>
      </c>
      <c r="C11271" s="155">
        <v>18160</v>
      </c>
      <c r="D11271">
        <v>667814</v>
      </c>
      <c r="E11271" t="s">
        <v>1192</v>
      </c>
      <c r="F11271" t="s">
        <v>15</v>
      </c>
      <c r="G11271" s="155">
        <v>45923</v>
      </c>
      <c r="H11271">
        <v>1</v>
      </c>
    </row>
    <row r="11272" spans="1:8" x14ac:dyDescent="0.25">
      <c r="A11272">
        <v>4897790</v>
      </c>
      <c r="B11272" t="s">
        <v>20743</v>
      </c>
      <c r="C11272" s="155">
        <v>18944</v>
      </c>
      <c r="D11272">
        <v>682824</v>
      </c>
      <c r="E11272" t="s">
        <v>1198</v>
      </c>
      <c r="F11272" t="s">
        <v>64</v>
      </c>
      <c r="G11272" s="155">
        <v>45915</v>
      </c>
      <c r="H11272">
        <v>1</v>
      </c>
    </row>
    <row r="11273" spans="1:8" x14ac:dyDescent="0.25">
      <c r="A11273">
        <v>4897788</v>
      </c>
      <c r="B11273" t="s">
        <v>6466</v>
      </c>
      <c r="C11273" s="155">
        <v>18908</v>
      </c>
      <c r="D11273">
        <v>618888</v>
      </c>
      <c r="E11273" t="s">
        <v>2738</v>
      </c>
      <c r="F11273" t="s">
        <v>257</v>
      </c>
      <c r="G11273" s="155">
        <v>45923</v>
      </c>
      <c r="H11273">
        <v>1</v>
      </c>
    </row>
    <row r="11274" spans="1:8" x14ac:dyDescent="0.25">
      <c r="A11274">
        <v>4897786</v>
      </c>
      <c r="B11274" t="s">
        <v>18557</v>
      </c>
      <c r="C11274" s="155">
        <v>17011</v>
      </c>
      <c r="D11274">
        <v>672890</v>
      </c>
      <c r="E11274" t="s">
        <v>2175</v>
      </c>
      <c r="F11274" t="s">
        <v>307</v>
      </c>
      <c r="G11274" s="155">
        <v>45923</v>
      </c>
      <c r="H11274">
        <v>1</v>
      </c>
    </row>
    <row r="11275" spans="1:8" x14ac:dyDescent="0.25">
      <c r="A11275">
        <v>4897783</v>
      </c>
      <c r="B11275" t="s">
        <v>6987</v>
      </c>
      <c r="C11275" s="155">
        <v>31051</v>
      </c>
      <c r="D11275">
        <v>620814</v>
      </c>
      <c r="E11275" t="s">
        <v>1863</v>
      </c>
      <c r="F11275" t="s">
        <v>424</v>
      </c>
      <c r="G11275" s="155">
        <v>45923</v>
      </c>
      <c r="H11275">
        <v>1</v>
      </c>
    </row>
    <row r="11276" spans="1:8" x14ac:dyDescent="0.25">
      <c r="A11276">
        <v>4897782</v>
      </c>
      <c r="B11276" t="s">
        <v>20744</v>
      </c>
      <c r="C11276" s="155">
        <v>13913</v>
      </c>
      <c r="D11276">
        <v>682824</v>
      </c>
      <c r="E11276" t="s">
        <v>1156</v>
      </c>
      <c r="F11276" t="s">
        <v>64</v>
      </c>
      <c r="G11276" s="155">
        <v>45915</v>
      </c>
      <c r="H11276">
        <v>1</v>
      </c>
    </row>
    <row r="11277" spans="1:8" x14ac:dyDescent="0.25">
      <c r="A11277">
        <v>4897781</v>
      </c>
      <c r="B11277" t="s">
        <v>18731</v>
      </c>
      <c r="C11277" s="155">
        <v>24223</v>
      </c>
      <c r="D11277">
        <v>667984</v>
      </c>
      <c r="E11277" t="s">
        <v>1174</v>
      </c>
      <c r="F11277" t="s">
        <v>53</v>
      </c>
      <c r="G11277" s="155">
        <v>45923</v>
      </c>
      <c r="H11277">
        <v>1</v>
      </c>
    </row>
    <row r="11278" spans="1:8" x14ac:dyDescent="0.25">
      <c r="A11278">
        <v>4897780</v>
      </c>
      <c r="B11278" t="s">
        <v>23440</v>
      </c>
      <c r="C11278" s="155">
        <v>37042</v>
      </c>
      <c r="D11278">
        <v>622932</v>
      </c>
      <c r="E11278" t="s">
        <v>1129</v>
      </c>
      <c r="F11278" t="s">
        <v>480</v>
      </c>
      <c r="G11278" s="155">
        <v>45923</v>
      </c>
      <c r="H11278">
        <v>1</v>
      </c>
    </row>
    <row r="11279" spans="1:8" x14ac:dyDescent="0.25">
      <c r="A11279">
        <v>4897779</v>
      </c>
      <c r="B11279" t="s">
        <v>20745</v>
      </c>
      <c r="C11279" s="155">
        <v>27512</v>
      </c>
      <c r="D11279">
        <v>667824</v>
      </c>
      <c r="E11279" t="s">
        <v>1951</v>
      </c>
      <c r="F11279" t="s">
        <v>495</v>
      </c>
      <c r="G11279" s="155">
        <v>45923</v>
      </c>
      <c r="H11279">
        <v>1</v>
      </c>
    </row>
    <row r="11280" spans="1:8" x14ac:dyDescent="0.25">
      <c r="A11280">
        <v>4897778</v>
      </c>
      <c r="B11280" t="s">
        <v>26045</v>
      </c>
      <c r="C11280" s="155">
        <v>32149</v>
      </c>
      <c r="D11280">
        <v>667888</v>
      </c>
      <c r="E11280" t="s">
        <v>1951</v>
      </c>
      <c r="F11280" t="s">
        <v>14712</v>
      </c>
      <c r="G11280" s="155">
        <v>45924</v>
      </c>
      <c r="H11280">
        <v>1</v>
      </c>
    </row>
    <row r="11281" spans="1:8" x14ac:dyDescent="0.25">
      <c r="A11281">
        <v>4897776</v>
      </c>
      <c r="B11281" t="s">
        <v>20746</v>
      </c>
      <c r="C11281" s="155">
        <v>31754</v>
      </c>
      <c r="D11281">
        <v>601692</v>
      </c>
      <c r="E11281" t="s">
        <v>1352</v>
      </c>
      <c r="F11281" t="s">
        <v>303</v>
      </c>
      <c r="G11281" s="155">
        <v>45923</v>
      </c>
      <c r="H11281">
        <v>1</v>
      </c>
    </row>
    <row r="11282" spans="1:8" x14ac:dyDescent="0.25">
      <c r="A11282">
        <v>4897775</v>
      </c>
      <c r="B11282" t="s">
        <v>20747</v>
      </c>
      <c r="C11282" s="155">
        <v>28217</v>
      </c>
      <c r="D11282">
        <v>622871</v>
      </c>
      <c r="E11282" t="s">
        <v>2875</v>
      </c>
      <c r="F11282" t="s">
        <v>40</v>
      </c>
      <c r="G11282" s="155">
        <v>45923</v>
      </c>
      <c r="H11282">
        <v>1</v>
      </c>
    </row>
    <row r="11283" spans="1:8" x14ac:dyDescent="0.25">
      <c r="A11283">
        <v>4897772</v>
      </c>
      <c r="B11283" t="s">
        <v>8466</v>
      </c>
      <c r="C11283" s="155">
        <v>20073</v>
      </c>
      <c r="D11283">
        <v>608890</v>
      </c>
      <c r="E11283" t="s">
        <v>1422</v>
      </c>
      <c r="F11283" t="s">
        <v>35</v>
      </c>
      <c r="G11283" s="155">
        <v>45923</v>
      </c>
      <c r="H11283">
        <v>1</v>
      </c>
    </row>
    <row r="11284" spans="1:8" x14ac:dyDescent="0.25">
      <c r="A11284">
        <v>4897771</v>
      </c>
      <c r="B11284" t="s">
        <v>5282</v>
      </c>
      <c r="C11284" s="155">
        <v>19198</v>
      </c>
      <c r="D11284">
        <v>682824</v>
      </c>
      <c r="E11284" t="s">
        <v>1156</v>
      </c>
      <c r="F11284" t="s">
        <v>64</v>
      </c>
      <c r="G11284" s="155">
        <v>45918</v>
      </c>
      <c r="H11284">
        <v>1</v>
      </c>
    </row>
    <row r="11285" spans="1:8" x14ac:dyDescent="0.25">
      <c r="A11285">
        <v>4897763</v>
      </c>
      <c r="B11285" t="s">
        <v>20748</v>
      </c>
      <c r="C11285" s="155">
        <v>23766</v>
      </c>
      <c r="D11285">
        <v>692938</v>
      </c>
      <c r="E11285" t="s">
        <v>1192</v>
      </c>
      <c r="F11285" t="s">
        <v>31</v>
      </c>
      <c r="G11285" s="155">
        <v>45923</v>
      </c>
      <c r="H11285">
        <v>1</v>
      </c>
    </row>
    <row r="11286" spans="1:8" x14ac:dyDescent="0.25">
      <c r="A11286">
        <v>4897761</v>
      </c>
      <c r="B11286" t="s">
        <v>20749</v>
      </c>
      <c r="C11286" s="155">
        <v>17944</v>
      </c>
      <c r="D11286">
        <v>682824</v>
      </c>
      <c r="E11286" t="s">
        <v>1192</v>
      </c>
      <c r="F11286" t="s">
        <v>64</v>
      </c>
      <c r="G11286" s="155">
        <v>45918</v>
      </c>
      <c r="H11286">
        <v>1</v>
      </c>
    </row>
    <row r="11287" spans="1:8" x14ac:dyDescent="0.25">
      <c r="A11287">
        <v>4897760</v>
      </c>
      <c r="B11287" t="s">
        <v>20750</v>
      </c>
      <c r="C11287" s="155">
        <v>28299</v>
      </c>
      <c r="D11287">
        <v>667824</v>
      </c>
      <c r="E11287" t="s">
        <v>1951</v>
      </c>
      <c r="F11287" t="s">
        <v>495</v>
      </c>
      <c r="G11287" s="155">
        <v>45923</v>
      </c>
      <c r="H11287">
        <v>1</v>
      </c>
    </row>
    <row r="11288" spans="1:8" x14ac:dyDescent="0.25">
      <c r="A11288">
        <v>4897758</v>
      </c>
      <c r="B11288" t="s">
        <v>14735</v>
      </c>
      <c r="C11288" s="155">
        <v>24927</v>
      </c>
      <c r="D11288">
        <v>617814</v>
      </c>
      <c r="E11288" t="s">
        <v>3719</v>
      </c>
      <c r="F11288" t="s">
        <v>411</v>
      </c>
      <c r="G11288" s="155">
        <v>45923</v>
      </c>
      <c r="H11288">
        <v>1</v>
      </c>
    </row>
    <row r="11289" spans="1:8" x14ac:dyDescent="0.25">
      <c r="A11289">
        <v>4897756</v>
      </c>
      <c r="B11289" t="s">
        <v>2795</v>
      </c>
      <c r="C11289" s="155">
        <v>14772</v>
      </c>
      <c r="D11289">
        <v>600824</v>
      </c>
      <c r="E11289" t="s">
        <v>1192</v>
      </c>
      <c r="F11289" t="s">
        <v>59</v>
      </c>
      <c r="G11289" s="155">
        <v>45923</v>
      </c>
      <c r="H11289">
        <v>1</v>
      </c>
    </row>
    <row r="11290" spans="1:8" x14ac:dyDescent="0.25">
      <c r="A11290">
        <v>4897755</v>
      </c>
      <c r="B11290" t="s">
        <v>26046</v>
      </c>
      <c r="C11290" s="155">
        <v>16304</v>
      </c>
      <c r="D11290">
        <v>610814</v>
      </c>
      <c r="E11290" t="s">
        <v>2434</v>
      </c>
      <c r="F11290" t="s">
        <v>698</v>
      </c>
      <c r="G11290" s="155">
        <v>45923</v>
      </c>
      <c r="H11290">
        <v>1</v>
      </c>
    </row>
    <row r="11291" spans="1:8" x14ac:dyDescent="0.25">
      <c r="A11291">
        <v>4897753</v>
      </c>
      <c r="B11291" t="s">
        <v>20751</v>
      </c>
      <c r="C11291" s="155">
        <v>31763</v>
      </c>
      <c r="D11291">
        <v>622932</v>
      </c>
      <c r="E11291" t="s">
        <v>535</v>
      </c>
      <c r="F11291" t="s">
        <v>288</v>
      </c>
      <c r="G11291" s="155">
        <v>45923</v>
      </c>
      <c r="H11291">
        <v>1</v>
      </c>
    </row>
    <row r="11292" spans="1:8" x14ac:dyDescent="0.25">
      <c r="A11292">
        <v>4897752</v>
      </c>
      <c r="B11292" t="s">
        <v>20752</v>
      </c>
      <c r="C11292" s="155">
        <v>21383</v>
      </c>
      <c r="D11292">
        <v>682824</v>
      </c>
      <c r="E11292" t="s">
        <v>1156</v>
      </c>
      <c r="F11292" t="s">
        <v>64</v>
      </c>
      <c r="G11292" s="155">
        <v>45916</v>
      </c>
      <c r="H11292">
        <v>1</v>
      </c>
    </row>
    <row r="11293" spans="1:8" x14ac:dyDescent="0.25">
      <c r="A11293">
        <v>4897751</v>
      </c>
      <c r="B11293" t="s">
        <v>20753</v>
      </c>
      <c r="C11293" s="155">
        <v>29164</v>
      </c>
      <c r="D11293">
        <v>667814</v>
      </c>
      <c r="E11293" t="s">
        <v>1172</v>
      </c>
      <c r="F11293" t="s">
        <v>455</v>
      </c>
      <c r="G11293" s="155">
        <v>45923</v>
      </c>
      <c r="H11293">
        <v>1</v>
      </c>
    </row>
    <row r="11294" spans="1:8" x14ac:dyDescent="0.25">
      <c r="A11294">
        <v>4897744</v>
      </c>
      <c r="B11294" t="s">
        <v>3105</v>
      </c>
      <c r="C11294" s="155">
        <v>23963</v>
      </c>
      <c r="D11294">
        <v>601692</v>
      </c>
      <c r="E11294" t="s">
        <v>1352</v>
      </c>
      <c r="F11294" t="s">
        <v>303</v>
      </c>
      <c r="G11294" s="155">
        <v>45923</v>
      </c>
      <c r="H11294">
        <v>1</v>
      </c>
    </row>
    <row r="11295" spans="1:8" x14ac:dyDescent="0.25">
      <c r="A11295">
        <v>4897741</v>
      </c>
      <c r="B11295" t="s">
        <v>20754</v>
      </c>
      <c r="C11295" s="155">
        <v>23955</v>
      </c>
      <c r="D11295">
        <v>618890</v>
      </c>
      <c r="E11295" t="s">
        <v>2539</v>
      </c>
      <c r="F11295" t="s">
        <v>1808</v>
      </c>
      <c r="G11295" s="155">
        <v>45923</v>
      </c>
      <c r="H11295">
        <v>1</v>
      </c>
    </row>
    <row r="11296" spans="1:8" x14ac:dyDescent="0.25">
      <c r="A11296">
        <v>4897740</v>
      </c>
      <c r="B11296" t="s">
        <v>20755</v>
      </c>
      <c r="C11296" s="155">
        <v>22909</v>
      </c>
      <c r="D11296">
        <v>667983</v>
      </c>
      <c r="E11296" t="s">
        <v>1189</v>
      </c>
      <c r="F11296" t="s">
        <v>19328</v>
      </c>
      <c r="G11296" s="155">
        <v>45923</v>
      </c>
      <c r="H11296">
        <v>1</v>
      </c>
    </row>
    <row r="11297" spans="1:8" x14ac:dyDescent="0.25">
      <c r="A11297">
        <v>4897739</v>
      </c>
      <c r="B11297" t="s">
        <v>20756</v>
      </c>
      <c r="C11297" s="155">
        <v>23476</v>
      </c>
      <c r="D11297">
        <v>667688</v>
      </c>
      <c r="E11297" t="s">
        <v>1156</v>
      </c>
      <c r="F11297" t="s">
        <v>326</v>
      </c>
      <c r="G11297" s="155">
        <v>45904</v>
      </c>
      <c r="H11297">
        <v>1</v>
      </c>
    </row>
    <row r="11298" spans="1:8" x14ac:dyDescent="0.25">
      <c r="A11298">
        <v>4897738</v>
      </c>
      <c r="B11298" t="s">
        <v>20757</v>
      </c>
      <c r="C11298" s="155">
        <v>35115</v>
      </c>
      <c r="D11298">
        <v>665890</v>
      </c>
      <c r="E11298" t="s">
        <v>2348</v>
      </c>
      <c r="F11298" t="s">
        <v>4093</v>
      </c>
      <c r="G11298" s="155">
        <v>45923</v>
      </c>
      <c r="H11298">
        <v>1</v>
      </c>
    </row>
    <row r="11299" spans="1:8" x14ac:dyDescent="0.25">
      <c r="A11299">
        <v>4897736</v>
      </c>
      <c r="B11299" t="s">
        <v>16384</v>
      </c>
      <c r="C11299" s="155">
        <v>29717</v>
      </c>
      <c r="D11299">
        <v>667814</v>
      </c>
      <c r="E11299" t="s">
        <v>2767</v>
      </c>
      <c r="F11299" t="s">
        <v>25</v>
      </c>
      <c r="G11299" s="155">
        <v>45923</v>
      </c>
      <c r="H11299">
        <v>1</v>
      </c>
    </row>
    <row r="11300" spans="1:8" x14ac:dyDescent="0.25">
      <c r="A11300">
        <v>4897734</v>
      </c>
      <c r="B11300" t="s">
        <v>4884</v>
      </c>
      <c r="C11300" s="155">
        <v>23811</v>
      </c>
      <c r="D11300">
        <v>667688</v>
      </c>
      <c r="E11300" t="s">
        <v>1156</v>
      </c>
      <c r="F11300" t="s">
        <v>486</v>
      </c>
      <c r="G11300" s="155">
        <v>45923</v>
      </c>
      <c r="H11300">
        <v>1</v>
      </c>
    </row>
    <row r="11301" spans="1:8" x14ac:dyDescent="0.25">
      <c r="A11301">
        <v>4897733</v>
      </c>
      <c r="B11301" t="s">
        <v>20758</v>
      </c>
      <c r="C11301" s="155">
        <v>35994</v>
      </c>
      <c r="D11301">
        <v>667824</v>
      </c>
      <c r="E11301" t="s">
        <v>1951</v>
      </c>
      <c r="F11301" t="s">
        <v>495</v>
      </c>
      <c r="G11301" s="155">
        <v>45923</v>
      </c>
      <c r="H11301">
        <v>1</v>
      </c>
    </row>
    <row r="11302" spans="1:8" x14ac:dyDescent="0.25">
      <c r="A11302">
        <v>4897731</v>
      </c>
      <c r="B11302" t="s">
        <v>2021</v>
      </c>
      <c r="C11302" s="155">
        <v>19524</v>
      </c>
      <c r="D11302">
        <v>682824</v>
      </c>
      <c r="E11302" t="s">
        <v>1192</v>
      </c>
      <c r="F11302" t="s">
        <v>64</v>
      </c>
      <c r="G11302" s="155">
        <v>45916</v>
      </c>
      <c r="H11302">
        <v>1</v>
      </c>
    </row>
    <row r="11303" spans="1:8" x14ac:dyDescent="0.25">
      <c r="A11303">
        <v>4897730</v>
      </c>
      <c r="B11303" t="s">
        <v>23080</v>
      </c>
      <c r="C11303" s="155">
        <v>12833</v>
      </c>
      <c r="D11303">
        <v>602814</v>
      </c>
      <c r="E11303" t="s">
        <v>1430</v>
      </c>
      <c r="F11303" t="s">
        <v>336</v>
      </c>
      <c r="G11303" s="155">
        <v>45923</v>
      </c>
      <c r="H11303">
        <v>1</v>
      </c>
    </row>
    <row r="11304" spans="1:8" x14ac:dyDescent="0.25">
      <c r="A11304">
        <v>4897729</v>
      </c>
      <c r="B11304" t="s">
        <v>20759</v>
      </c>
      <c r="C11304" s="155">
        <v>31588</v>
      </c>
      <c r="D11304">
        <v>682824</v>
      </c>
      <c r="E11304" t="s">
        <v>1180</v>
      </c>
      <c r="F11304" t="s">
        <v>13964</v>
      </c>
      <c r="G11304" s="155">
        <v>45923</v>
      </c>
      <c r="H11304">
        <v>1</v>
      </c>
    </row>
    <row r="11305" spans="1:8" x14ac:dyDescent="0.25">
      <c r="A11305">
        <v>4897728</v>
      </c>
      <c r="B11305" t="s">
        <v>20760</v>
      </c>
      <c r="C11305" s="155">
        <v>21578</v>
      </c>
      <c r="D11305">
        <v>667688</v>
      </c>
      <c r="E11305" t="s">
        <v>1156</v>
      </c>
      <c r="F11305" t="s">
        <v>326</v>
      </c>
      <c r="G11305" s="155">
        <v>45902</v>
      </c>
      <c r="H11305">
        <v>1</v>
      </c>
    </row>
    <row r="11306" spans="1:8" x14ac:dyDescent="0.25">
      <c r="A11306">
        <v>4897727</v>
      </c>
      <c r="B11306" t="s">
        <v>2698</v>
      </c>
      <c r="C11306" s="155">
        <v>14095</v>
      </c>
      <c r="D11306">
        <v>682824</v>
      </c>
      <c r="E11306" t="s">
        <v>1192</v>
      </c>
      <c r="F11306" t="s">
        <v>64</v>
      </c>
      <c r="G11306" s="155">
        <v>45915</v>
      </c>
      <c r="H11306">
        <v>1</v>
      </c>
    </row>
    <row r="11307" spans="1:8" x14ac:dyDescent="0.25">
      <c r="A11307">
        <v>4897726</v>
      </c>
      <c r="B11307" t="s">
        <v>20761</v>
      </c>
      <c r="C11307" s="155">
        <v>34271</v>
      </c>
      <c r="D11307">
        <v>667814</v>
      </c>
      <c r="E11307" t="s">
        <v>1180</v>
      </c>
      <c r="F11307" t="s">
        <v>53</v>
      </c>
      <c r="G11307" s="155">
        <v>45912</v>
      </c>
      <c r="H11307">
        <v>1</v>
      </c>
    </row>
    <row r="11308" spans="1:8" x14ac:dyDescent="0.25">
      <c r="A11308">
        <v>4897724</v>
      </c>
      <c r="B11308" t="s">
        <v>20762</v>
      </c>
      <c r="C11308" s="155">
        <v>17899</v>
      </c>
      <c r="D11308">
        <v>667890</v>
      </c>
      <c r="E11308" t="s">
        <v>1208</v>
      </c>
      <c r="F11308" t="s">
        <v>19328</v>
      </c>
      <c r="G11308" s="155">
        <v>45923</v>
      </c>
      <c r="H11308">
        <v>1</v>
      </c>
    </row>
    <row r="11309" spans="1:8" x14ac:dyDescent="0.25">
      <c r="A11309">
        <v>4897722</v>
      </c>
      <c r="B11309" t="s">
        <v>3597</v>
      </c>
      <c r="C11309" s="155">
        <v>21315</v>
      </c>
      <c r="D11309">
        <v>622871</v>
      </c>
      <c r="E11309" t="s">
        <v>2097</v>
      </c>
      <c r="F11309" t="s">
        <v>507</v>
      </c>
      <c r="G11309" s="155">
        <v>45923</v>
      </c>
      <c r="H11309">
        <v>1</v>
      </c>
    </row>
    <row r="11310" spans="1:8" x14ac:dyDescent="0.25">
      <c r="A11310">
        <v>4897716</v>
      </c>
      <c r="B11310" t="s">
        <v>17685</v>
      </c>
      <c r="C11310" s="155">
        <v>22733</v>
      </c>
      <c r="D11310">
        <v>620890</v>
      </c>
      <c r="E11310" t="s">
        <v>1973</v>
      </c>
      <c r="F11310" t="s">
        <v>424</v>
      </c>
      <c r="G11310" s="155">
        <v>45923</v>
      </c>
      <c r="H11310">
        <v>1</v>
      </c>
    </row>
    <row r="11311" spans="1:8" x14ac:dyDescent="0.25">
      <c r="A11311">
        <v>4897713</v>
      </c>
      <c r="B11311" t="s">
        <v>4622</v>
      </c>
      <c r="C11311" s="155">
        <v>14963</v>
      </c>
      <c r="D11311">
        <v>610814</v>
      </c>
      <c r="E11311" t="s">
        <v>2434</v>
      </c>
      <c r="F11311" t="s">
        <v>61</v>
      </c>
      <c r="G11311" s="155">
        <v>45923</v>
      </c>
      <c r="H11311">
        <v>1</v>
      </c>
    </row>
    <row r="11312" spans="1:8" x14ac:dyDescent="0.25">
      <c r="A11312">
        <v>4897712</v>
      </c>
      <c r="B11312" t="s">
        <v>20763</v>
      </c>
      <c r="C11312" s="155">
        <v>37574</v>
      </c>
      <c r="D11312">
        <v>617814</v>
      </c>
      <c r="E11312" t="s">
        <v>3980</v>
      </c>
      <c r="F11312" t="s">
        <v>411</v>
      </c>
      <c r="G11312" s="155">
        <v>45923</v>
      </c>
      <c r="H11312">
        <v>1</v>
      </c>
    </row>
    <row r="11313" spans="1:8" x14ac:dyDescent="0.25">
      <c r="A11313">
        <v>4897709</v>
      </c>
      <c r="B11313" t="s">
        <v>20764</v>
      </c>
      <c r="C11313" s="155">
        <v>24419</v>
      </c>
      <c r="D11313">
        <v>617890</v>
      </c>
      <c r="E11313" t="s">
        <v>20765</v>
      </c>
      <c r="F11313" t="s">
        <v>382</v>
      </c>
      <c r="G11313" s="155">
        <v>45923</v>
      </c>
      <c r="H11313">
        <v>1</v>
      </c>
    </row>
    <row r="11314" spans="1:8" x14ac:dyDescent="0.25">
      <c r="A11314">
        <v>4897708</v>
      </c>
      <c r="B11314" t="s">
        <v>15424</v>
      </c>
      <c r="C11314" s="155">
        <v>21685</v>
      </c>
      <c r="D11314">
        <v>622871</v>
      </c>
      <c r="E11314" t="s">
        <v>2097</v>
      </c>
      <c r="F11314" t="s">
        <v>40</v>
      </c>
      <c r="G11314" s="155">
        <v>45923</v>
      </c>
      <c r="H11314">
        <v>1</v>
      </c>
    </row>
    <row r="11315" spans="1:8" x14ac:dyDescent="0.25">
      <c r="A11315">
        <v>4897704</v>
      </c>
      <c r="B11315" t="s">
        <v>15126</v>
      </c>
      <c r="C11315" s="155">
        <v>28019</v>
      </c>
      <c r="D11315">
        <v>608814</v>
      </c>
      <c r="E11315" t="s">
        <v>1189</v>
      </c>
      <c r="F11315" t="s">
        <v>20</v>
      </c>
      <c r="G11315" s="155">
        <v>45923</v>
      </c>
      <c r="H11315">
        <v>1</v>
      </c>
    </row>
    <row r="11316" spans="1:8" x14ac:dyDescent="0.25">
      <c r="A11316">
        <v>4897701</v>
      </c>
      <c r="B11316" t="s">
        <v>14420</v>
      </c>
      <c r="C11316" s="155">
        <v>26935</v>
      </c>
      <c r="D11316">
        <v>667673</v>
      </c>
      <c r="E11316" t="s">
        <v>1156</v>
      </c>
      <c r="F11316" t="s">
        <v>43</v>
      </c>
      <c r="G11316" s="155">
        <v>45923</v>
      </c>
      <c r="H11316">
        <v>1</v>
      </c>
    </row>
    <row r="11317" spans="1:8" x14ac:dyDescent="0.25">
      <c r="A11317">
        <v>4897700</v>
      </c>
      <c r="B11317" t="s">
        <v>20766</v>
      </c>
      <c r="C11317" s="155">
        <v>32531</v>
      </c>
      <c r="D11317">
        <v>620814</v>
      </c>
      <c r="E11317" t="s">
        <v>2883</v>
      </c>
      <c r="F11317" t="s">
        <v>424</v>
      </c>
      <c r="G11317" s="155">
        <v>45923</v>
      </c>
      <c r="H11317">
        <v>1</v>
      </c>
    </row>
    <row r="11318" spans="1:8" x14ac:dyDescent="0.25">
      <c r="A11318">
        <v>4897699</v>
      </c>
      <c r="B11318" t="s">
        <v>20767</v>
      </c>
      <c r="C11318" s="155">
        <v>34920</v>
      </c>
      <c r="D11318">
        <v>667814</v>
      </c>
      <c r="E11318" t="s">
        <v>1208</v>
      </c>
      <c r="F11318" t="s">
        <v>19328</v>
      </c>
      <c r="G11318" s="155">
        <v>45923</v>
      </c>
      <c r="H11318">
        <v>1</v>
      </c>
    </row>
    <row r="11319" spans="1:8" x14ac:dyDescent="0.25">
      <c r="A11319">
        <v>4897694</v>
      </c>
      <c r="B11319" t="s">
        <v>26047</v>
      </c>
      <c r="C11319" s="155">
        <v>22113</v>
      </c>
      <c r="D11319">
        <v>667984</v>
      </c>
      <c r="E11319" t="s">
        <v>1156</v>
      </c>
      <c r="F11319" t="s">
        <v>14</v>
      </c>
      <c r="G11319" s="155">
        <v>45923</v>
      </c>
      <c r="H11319">
        <v>1</v>
      </c>
    </row>
    <row r="11320" spans="1:8" x14ac:dyDescent="0.25">
      <c r="A11320">
        <v>4897688</v>
      </c>
      <c r="B11320" t="s">
        <v>14302</v>
      </c>
      <c r="C11320" s="155">
        <v>21969</v>
      </c>
      <c r="D11320">
        <v>618814</v>
      </c>
      <c r="E11320" t="s">
        <v>1996</v>
      </c>
      <c r="F11320" t="s">
        <v>1808</v>
      </c>
      <c r="G11320" s="155">
        <v>45923</v>
      </c>
      <c r="H11320">
        <v>1</v>
      </c>
    </row>
    <row r="11321" spans="1:8" x14ac:dyDescent="0.25">
      <c r="A11321">
        <v>4897687</v>
      </c>
      <c r="B11321" t="s">
        <v>20768</v>
      </c>
      <c r="C11321" s="155">
        <v>25285</v>
      </c>
      <c r="D11321">
        <v>617814</v>
      </c>
      <c r="E11321" t="s">
        <v>2304</v>
      </c>
      <c r="F11321" t="s">
        <v>338</v>
      </c>
      <c r="G11321" s="155">
        <v>45923</v>
      </c>
      <c r="H11321">
        <v>1</v>
      </c>
    </row>
    <row r="11322" spans="1:8" x14ac:dyDescent="0.25">
      <c r="A11322">
        <v>4897683</v>
      </c>
      <c r="B11322" t="s">
        <v>20769</v>
      </c>
      <c r="C11322" s="155">
        <v>18283</v>
      </c>
      <c r="D11322">
        <v>667984</v>
      </c>
      <c r="E11322" t="s">
        <v>1156</v>
      </c>
      <c r="F11322" t="s">
        <v>53</v>
      </c>
      <c r="G11322" s="155">
        <v>45923</v>
      </c>
      <c r="H11322">
        <v>1</v>
      </c>
    </row>
    <row r="11323" spans="1:8" x14ac:dyDescent="0.25">
      <c r="A11323">
        <v>4897682</v>
      </c>
      <c r="B11323" t="s">
        <v>20770</v>
      </c>
      <c r="C11323" s="155">
        <v>29352</v>
      </c>
      <c r="D11323">
        <v>667934</v>
      </c>
      <c r="E11323" t="s">
        <v>506</v>
      </c>
      <c r="F11323" t="s">
        <v>19326</v>
      </c>
      <c r="G11323" s="155">
        <v>45923</v>
      </c>
      <c r="H11323">
        <v>1</v>
      </c>
    </row>
    <row r="11324" spans="1:8" x14ac:dyDescent="0.25">
      <c r="A11324">
        <v>4897674</v>
      </c>
      <c r="B11324" t="s">
        <v>2985</v>
      </c>
      <c r="C11324" s="155">
        <v>23435</v>
      </c>
      <c r="D11324">
        <v>620814</v>
      </c>
      <c r="E11324" t="s">
        <v>565</v>
      </c>
      <c r="F11324" t="s">
        <v>424</v>
      </c>
      <c r="G11324" s="155">
        <v>45923</v>
      </c>
      <c r="H11324">
        <v>1</v>
      </c>
    </row>
    <row r="11325" spans="1:8" x14ac:dyDescent="0.25">
      <c r="A11325">
        <v>4897673</v>
      </c>
      <c r="B11325" t="s">
        <v>20771</v>
      </c>
      <c r="C11325" s="155">
        <v>22152</v>
      </c>
      <c r="D11325">
        <v>667814</v>
      </c>
      <c r="E11325" t="s">
        <v>2700</v>
      </c>
      <c r="F11325" t="s">
        <v>25</v>
      </c>
      <c r="G11325" s="155">
        <v>45923</v>
      </c>
      <c r="H11325">
        <v>1</v>
      </c>
    </row>
    <row r="11326" spans="1:8" x14ac:dyDescent="0.25">
      <c r="A11326">
        <v>4897671</v>
      </c>
      <c r="B11326" t="s">
        <v>20772</v>
      </c>
      <c r="C11326" s="155">
        <v>22887</v>
      </c>
      <c r="D11326">
        <v>618888</v>
      </c>
      <c r="E11326" t="s">
        <v>2209</v>
      </c>
      <c r="F11326" t="s">
        <v>257</v>
      </c>
      <c r="G11326" s="155">
        <v>45923</v>
      </c>
      <c r="H11326">
        <v>1</v>
      </c>
    </row>
    <row r="11327" spans="1:8" x14ac:dyDescent="0.25">
      <c r="A11327">
        <v>4897670</v>
      </c>
      <c r="B11327" t="s">
        <v>6102</v>
      </c>
      <c r="C11327" s="155">
        <v>31164</v>
      </c>
      <c r="D11327">
        <v>610814</v>
      </c>
      <c r="E11327" t="s">
        <v>8221</v>
      </c>
      <c r="F11327" t="s">
        <v>300</v>
      </c>
      <c r="G11327" s="155">
        <v>45923</v>
      </c>
      <c r="H11327">
        <v>1</v>
      </c>
    </row>
    <row r="11328" spans="1:8" x14ac:dyDescent="0.25">
      <c r="A11328">
        <v>4897667</v>
      </c>
      <c r="B11328" t="s">
        <v>9944</v>
      </c>
      <c r="C11328" s="155">
        <v>14879</v>
      </c>
      <c r="D11328">
        <v>692818</v>
      </c>
      <c r="E11328" t="s">
        <v>1198</v>
      </c>
      <c r="F11328" t="s">
        <v>31</v>
      </c>
      <c r="G11328" s="155">
        <v>45923</v>
      </c>
      <c r="H11328">
        <v>1</v>
      </c>
    </row>
    <row r="11329" spans="1:8" x14ac:dyDescent="0.25">
      <c r="A11329">
        <v>4897666</v>
      </c>
      <c r="B11329" t="s">
        <v>20773</v>
      </c>
      <c r="C11329" s="155">
        <v>26025</v>
      </c>
      <c r="D11329">
        <v>622871</v>
      </c>
      <c r="E11329" t="s">
        <v>2875</v>
      </c>
      <c r="F11329" t="s">
        <v>40</v>
      </c>
      <c r="G11329" s="155">
        <v>45923</v>
      </c>
      <c r="H11329">
        <v>1</v>
      </c>
    </row>
    <row r="11330" spans="1:8" x14ac:dyDescent="0.25">
      <c r="A11330">
        <v>4897664</v>
      </c>
      <c r="B11330" t="s">
        <v>20774</v>
      </c>
      <c r="C11330" s="155">
        <v>32374</v>
      </c>
      <c r="D11330">
        <v>667814</v>
      </c>
      <c r="E11330" t="s">
        <v>1172</v>
      </c>
      <c r="F11330" t="s">
        <v>297</v>
      </c>
      <c r="G11330" s="155">
        <v>45923</v>
      </c>
      <c r="H11330">
        <v>1</v>
      </c>
    </row>
    <row r="11331" spans="1:8" x14ac:dyDescent="0.25">
      <c r="A11331">
        <v>4897661</v>
      </c>
      <c r="B11331" t="s">
        <v>26048</v>
      </c>
      <c r="C11331" s="155">
        <v>21276</v>
      </c>
      <c r="D11331">
        <v>667972</v>
      </c>
      <c r="E11331" t="s">
        <v>1170</v>
      </c>
      <c r="F11331" t="s">
        <v>497</v>
      </c>
      <c r="G11331" s="155">
        <v>45923</v>
      </c>
      <c r="H11331">
        <v>1</v>
      </c>
    </row>
    <row r="11332" spans="1:8" x14ac:dyDescent="0.25">
      <c r="A11332">
        <v>4897657</v>
      </c>
      <c r="B11332" t="s">
        <v>4846</v>
      </c>
      <c r="C11332" s="155">
        <v>18173</v>
      </c>
      <c r="D11332">
        <v>692818</v>
      </c>
      <c r="E11332" t="s">
        <v>1198</v>
      </c>
      <c r="F11332" t="s">
        <v>31</v>
      </c>
      <c r="G11332" s="155">
        <v>45923</v>
      </c>
      <c r="H11332">
        <v>1</v>
      </c>
    </row>
    <row r="11333" spans="1:8" x14ac:dyDescent="0.25">
      <c r="A11333">
        <v>4897652</v>
      </c>
      <c r="B11333" t="s">
        <v>11367</v>
      </c>
      <c r="C11333" s="155">
        <v>38897</v>
      </c>
      <c r="D11333">
        <v>667888</v>
      </c>
      <c r="E11333" t="s">
        <v>1180</v>
      </c>
      <c r="F11333" t="s">
        <v>15</v>
      </c>
      <c r="G11333" s="155">
        <v>45924</v>
      </c>
      <c r="H11333">
        <v>1</v>
      </c>
    </row>
    <row r="11334" spans="1:8" x14ac:dyDescent="0.25">
      <c r="A11334">
        <v>4897650</v>
      </c>
      <c r="B11334" t="s">
        <v>20775</v>
      </c>
      <c r="C11334" s="155">
        <v>16962</v>
      </c>
      <c r="D11334">
        <v>610814</v>
      </c>
      <c r="E11334" t="s">
        <v>2434</v>
      </c>
      <c r="F11334" t="s">
        <v>61</v>
      </c>
      <c r="G11334" s="155">
        <v>45923</v>
      </c>
      <c r="H11334">
        <v>1</v>
      </c>
    </row>
    <row r="11335" spans="1:8" x14ac:dyDescent="0.25">
      <c r="A11335">
        <v>4897647</v>
      </c>
      <c r="B11335" t="s">
        <v>20776</v>
      </c>
      <c r="C11335" s="155">
        <v>17962</v>
      </c>
      <c r="D11335">
        <v>618814</v>
      </c>
      <c r="E11335" t="s">
        <v>1996</v>
      </c>
      <c r="F11335" t="s">
        <v>1808</v>
      </c>
      <c r="G11335" s="155">
        <v>45923</v>
      </c>
      <c r="H11335">
        <v>1</v>
      </c>
    </row>
    <row r="11336" spans="1:8" x14ac:dyDescent="0.25">
      <c r="A11336">
        <v>4897644</v>
      </c>
      <c r="B11336" t="s">
        <v>20777</v>
      </c>
      <c r="C11336" s="155">
        <v>22145</v>
      </c>
      <c r="D11336">
        <v>608814</v>
      </c>
      <c r="E11336" t="s">
        <v>1867</v>
      </c>
      <c r="F11336" t="s">
        <v>35</v>
      </c>
      <c r="G11336" s="155">
        <v>45923</v>
      </c>
      <c r="H11336">
        <v>1</v>
      </c>
    </row>
    <row r="11337" spans="1:8" x14ac:dyDescent="0.25">
      <c r="A11337">
        <v>4897642</v>
      </c>
      <c r="B11337" t="s">
        <v>20778</v>
      </c>
      <c r="C11337" s="155">
        <v>32665</v>
      </c>
      <c r="D11337">
        <v>667824</v>
      </c>
      <c r="E11337" t="s">
        <v>1180</v>
      </c>
      <c r="F11337" t="s">
        <v>491</v>
      </c>
      <c r="G11337" s="155">
        <v>45923</v>
      </c>
      <c r="H11337">
        <v>1</v>
      </c>
    </row>
    <row r="11338" spans="1:8" x14ac:dyDescent="0.25">
      <c r="A11338">
        <v>4897638</v>
      </c>
      <c r="B11338" t="s">
        <v>4457</v>
      </c>
      <c r="C11338" s="155">
        <v>17244</v>
      </c>
      <c r="D11338">
        <v>600824</v>
      </c>
      <c r="E11338" t="s">
        <v>20779</v>
      </c>
      <c r="F11338" t="s">
        <v>59</v>
      </c>
      <c r="G11338" s="155">
        <v>45923</v>
      </c>
      <c r="H11338">
        <v>1</v>
      </c>
    </row>
    <row r="11339" spans="1:8" x14ac:dyDescent="0.25">
      <c r="A11339">
        <v>4897636</v>
      </c>
      <c r="B11339" t="s">
        <v>13509</v>
      </c>
      <c r="C11339" s="155">
        <v>29658</v>
      </c>
      <c r="D11339">
        <v>610814</v>
      </c>
      <c r="E11339" t="s">
        <v>1170</v>
      </c>
      <c r="F11339" t="s">
        <v>61</v>
      </c>
      <c r="G11339" s="155">
        <v>45923</v>
      </c>
      <c r="H11339">
        <v>1</v>
      </c>
    </row>
    <row r="11340" spans="1:8" x14ac:dyDescent="0.25">
      <c r="A11340">
        <v>4897635</v>
      </c>
      <c r="B11340" t="s">
        <v>10626</v>
      </c>
      <c r="C11340" s="155">
        <v>17484</v>
      </c>
      <c r="D11340">
        <v>614890</v>
      </c>
      <c r="E11340" t="s">
        <v>2839</v>
      </c>
      <c r="F11340" t="s">
        <v>2636</v>
      </c>
      <c r="G11340" s="155">
        <v>45923</v>
      </c>
      <c r="H11340">
        <v>1</v>
      </c>
    </row>
    <row r="11341" spans="1:8" x14ac:dyDescent="0.25">
      <c r="A11341">
        <v>4897633</v>
      </c>
      <c r="B11341" t="s">
        <v>20780</v>
      </c>
      <c r="C11341" s="155">
        <v>23926</v>
      </c>
      <c r="D11341">
        <v>601692</v>
      </c>
      <c r="E11341" t="s">
        <v>1352</v>
      </c>
      <c r="F11341" t="s">
        <v>303</v>
      </c>
      <c r="G11341" s="155">
        <v>45923</v>
      </c>
      <c r="H11341">
        <v>1</v>
      </c>
    </row>
    <row r="11342" spans="1:8" x14ac:dyDescent="0.25">
      <c r="A11342">
        <v>4897632</v>
      </c>
      <c r="B11342" t="s">
        <v>20781</v>
      </c>
      <c r="C11342" s="155">
        <v>30234</v>
      </c>
      <c r="D11342">
        <v>622871</v>
      </c>
      <c r="E11342" t="s">
        <v>1793</v>
      </c>
      <c r="F11342" t="s">
        <v>288</v>
      </c>
      <c r="G11342" s="155">
        <v>45923</v>
      </c>
      <c r="H11342">
        <v>1</v>
      </c>
    </row>
    <row r="11343" spans="1:8" x14ac:dyDescent="0.25">
      <c r="A11343">
        <v>4897630</v>
      </c>
      <c r="B11343" t="s">
        <v>20782</v>
      </c>
      <c r="C11343" s="155">
        <v>18721</v>
      </c>
      <c r="D11343">
        <v>667984</v>
      </c>
      <c r="E11343" t="s">
        <v>1156</v>
      </c>
      <c r="F11343" t="s">
        <v>53</v>
      </c>
      <c r="G11343" s="155">
        <v>45923</v>
      </c>
      <c r="H11343">
        <v>1</v>
      </c>
    </row>
    <row r="11344" spans="1:8" x14ac:dyDescent="0.25">
      <c r="A11344">
        <v>4897622</v>
      </c>
      <c r="B11344" t="s">
        <v>2701</v>
      </c>
      <c r="C11344" s="155">
        <v>18000</v>
      </c>
      <c r="D11344">
        <v>608890</v>
      </c>
      <c r="E11344" t="s">
        <v>1944</v>
      </c>
      <c r="F11344" t="s">
        <v>325</v>
      </c>
      <c r="G11344" s="155">
        <v>45923</v>
      </c>
      <c r="H11344">
        <v>1</v>
      </c>
    </row>
    <row r="11345" spans="1:8" x14ac:dyDescent="0.25">
      <c r="A11345">
        <v>4897621</v>
      </c>
      <c r="B11345" t="s">
        <v>14039</v>
      </c>
      <c r="C11345" s="155">
        <v>30026</v>
      </c>
      <c r="D11345">
        <v>617814</v>
      </c>
      <c r="E11345" t="s">
        <v>6092</v>
      </c>
      <c r="F11345" t="s">
        <v>382</v>
      </c>
      <c r="G11345" s="155">
        <v>45923</v>
      </c>
      <c r="H11345">
        <v>1</v>
      </c>
    </row>
    <row r="11346" spans="1:8" x14ac:dyDescent="0.25">
      <c r="A11346">
        <v>4897617</v>
      </c>
      <c r="B11346" t="s">
        <v>20783</v>
      </c>
      <c r="C11346" s="155">
        <v>31937</v>
      </c>
      <c r="D11346">
        <v>682824</v>
      </c>
      <c r="E11346" t="s">
        <v>1951</v>
      </c>
      <c r="F11346" t="s">
        <v>64</v>
      </c>
      <c r="G11346" s="155">
        <v>45923</v>
      </c>
      <c r="H11346">
        <v>1</v>
      </c>
    </row>
    <row r="11347" spans="1:8" x14ac:dyDescent="0.25">
      <c r="A11347">
        <v>4897616</v>
      </c>
      <c r="B11347" t="s">
        <v>6102</v>
      </c>
      <c r="C11347" s="155">
        <v>31164</v>
      </c>
      <c r="D11347">
        <v>620814</v>
      </c>
      <c r="E11347" t="s">
        <v>2883</v>
      </c>
      <c r="F11347" t="s">
        <v>424</v>
      </c>
      <c r="G11347" s="155">
        <v>45923</v>
      </c>
      <c r="H11347">
        <v>1</v>
      </c>
    </row>
    <row r="11348" spans="1:8" x14ac:dyDescent="0.25">
      <c r="A11348">
        <v>4897614</v>
      </c>
      <c r="B11348" t="s">
        <v>20761</v>
      </c>
      <c r="C11348" s="155">
        <v>34271</v>
      </c>
      <c r="D11348">
        <v>618888</v>
      </c>
      <c r="E11348" t="s">
        <v>1987</v>
      </c>
      <c r="F11348" t="s">
        <v>257</v>
      </c>
      <c r="G11348" s="155">
        <v>45923</v>
      </c>
      <c r="H11348">
        <v>1</v>
      </c>
    </row>
    <row r="11349" spans="1:8" x14ac:dyDescent="0.25">
      <c r="A11349">
        <v>4897613</v>
      </c>
      <c r="B11349" t="s">
        <v>4598</v>
      </c>
      <c r="C11349" s="155">
        <v>13467</v>
      </c>
      <c r="D11349">
        <v>667824</v>
      </c>
      <c r="E11349" t="s">
        <v>1951</v>
      </c>
      <c r="F11349" t="s">
        <v>455</v>
      </c>
      <c r="G11349" s="155">
        <v>45922</v>
      </c>
      <c r="H11349">
        <v>1</v>
      </c>
    </row>
    <row r="11350" spans="1:8" x14ac:dyDescent="0.25">
      <c r="A11350">
        <v>4897612</v>
      </c>
      <c r="B11350" t="s">
        <v>13986</v>
      </c>
      <c r="C11350" s="155">
        <v>22624</v>
      </c>
      <c r="D11350">
        <v>622865</v>
      </c>
      <c r="E11350" t="s">
        <v>2875</v>
      </c>
      <c r="F11350" t="s">
        <v>24</v>
      </c>
      <c r="G11350" s="155">
        <v>45925</v>
      </c>
      <c r="H11350">
        <v>1</v>
      </c>
    </row>
    <row r="11351" spans="1:8" x14ac:dyDescent="0.25">
      <c r="A11351">
        <v>4897610</v>
      </c>
      <c r="B11351" t="s">
        <v>15823</v>
      </c>
      <c r="C11351" s="155">
        <v>23159</v>
      </c>
      <c r="D11351">
        <v>608890</v>
      </c>
      <c r="E11351" t="s">
        <v>3036</v>
      </c>
      <c r="F11351" t="s">
        <v>20</v>
      </c>
      <c r="G11351" s="155">
        <v>45923</v>
      </c>
      <c r="H11351">
        <v>1</v>
      </c>
    </row>
    <row r="11352" spans="1:8" x14ac:dyDescent="0.25">
      <c r="A11352">
        <v>4897606</v>
      </c>
      <c r="B11352" t="s">
        <v>20784</v>
      </c>
      <c r="C11352" s="155">
        <v>25996</v>
      </c>
      <c r="D11352">
        <v>610814</v>
      </c>
      <c r="E11352" t="s">
        <v>2434</v>
      </c>
      <c r="F11352" t="s">
        <v>61</v>
      </c>
      <c r="G11352" s="155">
        <v>45923</v>
      </c>
      <c r="H11352">
        <v>1</v>
      </c>
    </row>
    <row r="11353" spans="1:8" x14ac:dyDescent="0.25">
      <c r="A11353">
        <v>4897604</v>
      </c>
      <c r="B11353" t="s">
        <v>20785</v>
      </c>
      <c r="C11353" s="155">
        <v>29945</v>
      </c>
      <c r="D11353">
        <v>667814</v>
      </c>
      <c r="E11353" t="s">
        <v>1180</v>
      </c>
      <c r="F11353" t="s">
        <v>402</v>
      </c>
      <c r="G11353" s="155">
        <v>45923</v>
      </c>
      <c r="H11353">
        <v>1</v>
      </c>
    </row>
    <row r="11354" spans="1:8" x14ac:dyDescent="0.25">
      <c r="A11354">
        <v>4897601</v>
      </c>
      <c r="B11354" t="s">
        <v>20786</v>
      </c>
      <c r="C11354" s="155">
        <v>38440</v>
      </c>
      <c r="D11354">
        <v>618890</v>
      </c>
      <c r="E11354" t="s">
        <v>20787</v>
      </c>
      <c r="F11354" t="s">
        <v>41</v>
      </c>
      <c r="G11354" s="155">
        <v>45923</v>
      </c>
      <c r="H11354">
        <v>1</v>
      </c>
    </row>
    <row r="11355" spans="1:8" x14ac:dyDescent="0.25">
      <c r="A11355">
        <v>4897597</v>
      </c>
      <c r="B11355" t="s">
        <v>4236</v>
      </c>
      <c r="C11355" s="155">
        <v>26329</v>
      </c>
      <c r="D11355">
        <v>667984</v>
      </c>
      <c r="E11355" t="s">
        <v>1186</v>
      </c>
      <c r="F11355" t="s">
        <v>25</v>
      </c>
      <c r="G11355" s="155">
        <v>45923</v>
      </c>
      <c r="H11355">
        <v>1</v>
      </c>
    </row>
    <row r="11356" spans="1:8" x14ac:dyDescent="0.25">
      <c r="A11356">
        <v>4897594</v>
      </c>
      <c r="B11356" t="s">
        <v>20788</v>
      </c>
      <c r="C11356" s="155">
        <v>34714</v>
      </c>
      <c r="D11356">
        <v>667824</v>
      </c>
      <c r="E11356" t="s">
        <v>4492</v>
      </c>
      <c r="F11356" t="s">
        <v>495</v>
      </c>
      <c r="G11356" s="155">
        <v>45923</v>
      </c>
      <c r="H11356">
        <v>1</v>
      </c>
    </row>
    <row r="11357" spans="1:8" x14ac:dyDescent="0.25">
      <c r="A11357">
        <v>4897592</v>
      </c>
      <c r="B11357" t="s">
        <v>17865</v>
      </c>
      <c r="C11357" s="155">
        <v>21574</v>
      </c>
      <c r="D11357">
        <v>601692</v>
      </c>
      <c r="E11357" t="s">
        <v>1352</v>
      </c>
      <c r="F11357" t="s">
        <v>303</v>
      </c>
      <c r="G11357" s="155">
        <v>45923</v>
      </c>
      <c r="H11357">
        <v>1</v>
      </c>
    </row>
    <row r="11358" spans="1:8" x14ac:dyDescent="0.25">
      <c r="A11358">
        <v>4897591</v>
      </c>
      <c r="B11358" t="s">
        <v>21468</v>
      </c>
      <c r="C11358" s="155">
        <v>24197</v>
      </c>
      <c r="D11358">
        <v>670888</v>
      </c>
      <c r="E11358" t="s">
        <v>2848</v>
      </c>
      <c r="F11358" t="s">
        <v>504</v>
      </c>
      <c r="G11358" s="155">
        <v>45924</v>
      </c>
      <c r="H11358">
        <v>1</v>
      </c>
    </row>
    <row r="11359" spans="1:8" x14ac:dyDescent="0.25">
      <c r="A11359">
        <v>4897590</v>
      </c>
      <c r="B11359" t="s">
        <v>5276</v>
      </c>
      <c r="C11359" s="155">
        <v>33229</v>
      </c>
      <c r="D11359">
        <v>667814</v>
      </c>
      <c r="E11359" t="s">
        <v>1180</v>
      </c>
      <c r="F11359" t="s">
        <v>377</v>
      </c>
      <c r="G11359" s="155">
        <v>45923</v>
      </c>
      <c r="H11359">
        <v>1</v>
      </c>
    </row>
    <row r="11360" spans="1:8" x14ac:dyDescent="0.25">
      <c r="A11360">
        <v>4897589</v>
      </c>
      <c r="B11360" t="s">
        <v>20427</v>
      </c>
      <c r="C11360" s="155">
        <v>27260</v>
      </c>
      <c r="D11360">
        <v>667824</v>
      </c>
      <c r="E11360" t="s">
        <v>1951</v>
      </c>
      <c r="F11360" t="s">
        <v>495</v>
      </c>
      <c r="G11360" s="155">
        <v>45923</v>
      </c>
      <c r="H11360">
        <v>1</v>
      </c>
    </row>
    <row r="11361" spans="1:8" x14ac:dyDescent="0.25">
      <c r="A11361">
        <v>4897588</v>
      </c>
      <c r="B11361" t="s">
        <v>20789</v>
      </c>
      <c r="C11361" s="155">
        <v>19607</v>
      </c>
      <c r="D11361">
        <v>682824</v>
      </c>
      <c r="E11361" t="s">
        <v>1951</v>
      </c>
      <c r="F11361" t="s">
        <v>13964</v>
      </c>
      <c r="G11361" s="155">
        <v>45923</v>
      </c>
      <c r="H11361">
        <v>1</v>
      </c>
    </row>
    <row r="11362" spans="1:8" x14ac:dyDescent="0.25">
      <c r="A11362">
        <v>4897583</v>
      </c>
      <c r="B11362" t="s">
        <v>2353</v>
      </c>
      <c r="C11362" s="155">
        <v>23954</v>
      </c>
      <c r="D11362">
        <v>617814</v>
      </c>
      <c r="E11362" t="s">
        <v>3071</v>
      </c>
      <c r="F11362" t="s">
        <v>382</v>
      </c>
      <c r="G11362" s="155">
        <v>45923</v>
      </c>
      <c r="H11362">
        <v>1</v>
      </c>
    </row>
    <row r="11363" spans="1:8" x14ac:dyDescent="0.25">
      <c r="A11363">
        <v>4897581</v>
      </c>
      <c r="B11363" t="s">
        <v>17430</v>
      </c>
      <c r="C11363" s="155">
        <v>25359</v>
      </c>
      <c r="D11363">
        <v>621890</v>
      </c>
      <c r="E11363" t="s">
        <v>1793</v>
      </c>
      <c r="F11363" t="s">
        <v>337</v>
      </c>
      <c r="G11363" s="155">
        <v>45923</v>
      </c>
      <c r="H11363">
        <v>1</v>
      </c>
    </row>
    <row r="11364" spans="1:8" x14ac:dyDescent="0.25">
      <c r="A11364">
        <v>4897580</v>
      </c>
      <c r="B11364" t="s">
        <v>20790</v>
      </c>
      <c r="C11364" s="155">
        <v>19739</v>
      </c>
      <c r="D11364">
        <v>621982</v>
      </c>
      <c r="E11364" t="s">
        <v>4264</v>
      </c>
      <c r="F11364" t="s">
        <v>23</v>
      </c>
      <c r="G11364" s="155">
        <v>45923</v>
      </c>
      <c r="H11364">
        <v>1</v>
      </c>
    </row>
    <row r="11365" spans="1:8" x14ac:dyDescent="0.25">
      <c r="A11365">
        <v>4897578</v>
      </c>
      <c r="B11365" t="s">
        <v>20791</v>
      </c>
      <c r="C11365" s="155">
        <v>26326</v>
      </c>
      <c r="D11365">
        <v>617890</v>
      </c>
      <c r="E11365" t="s">
        <v>3062</v>
      </c>
      <c r="F11365" t="s">
        <v>382</v>
      </c>
      <c r="G11365" s="155">
        <v>45923</v>
      </c>
      <c r="H11365">
        <v>1</v>
      </c>
    </row>
    <row r="11366" spans="1:8" x14ac:dyDescent="0.25">
      <c r="A11366">
        <v>4897577</v>
      </c>
      <c r="B11366" t="s">
        <v>3534</v>
      </c>
      <c r="C11366" s="155">
        <v>23994</v>
      </c>
      <c r="D11366">
        <v>608814</v>
      </c>
      <c r="E11366" t="s">
        <v>5254</v>
      </c>
      <c r="F11366" t="s">
        <v>325</v>
      </c>
      <c r="G11366" s="155">
        <v>45923</v>
      </c>
      <c r="H11366">
        <v>1</v>
      </c>
    </row>
    <row r="11367" spans="1:8" x14ac:dyDescent="0.25">
      <c r="A11367">
        <v>4897576</v>
      </c>
      <c r="B11367" t="s">
        <v>20792</v>
      </c>
      <c r="C11367" s="155">
        <v>17888</v>
      </c>
      <c r="D11367">
        <v>692818</v>
      </c>
      <c r="E11367" t="s">
        <v>1198</v>
      </c>
      <c r="F11367" t="s">
        <v>31</v>
      </c>
      <c r="G11367" s="155">
        <v>45923</v>
      </c>
      <c r="H11367">
        <v>1</v>
      </c>
    </row>
    <row r="11368" spans="1:8" x14ac:dyDescent="0.25">
      <c r="A11368">
        <v>4897575</v>
      </c>
      <c r="B11368" t="s">
        <v>2659</v>
      </c>
      <c r="C11368" s="155">
        <v>36865</v>
      </c>
      <c r="D11368">
        <v>620890</v>
      </c>
      <c r="E11368" t="s">
        <v>565</v>
      </c>
      <c r="F11368" t="s">
        <v>424</v>
      </c>
      <c r="G11368" s="155">
        <v>45923</v>
      </c>
      <c r="H11368">
        <v>1</v>
      </c>
    </row>
    <row r="11369" spans="1:8" x14ac:dyDescent="0.25">
      <c r="A11369">
        <v>4897574</v>
      </c>
      <c r="B11369" t="s">
        <v>20793</v>
      </c>
      <c r="C11369" s="155">
        <v>35903</v>
      </c>
      <c r="D11369">
        <v>622932</v>
      </c>
      <c r="E11369" t="s">
        <v>535</v>
      </c>
      <c r="F11369" t="s">
        <v>40</v>
      </c>
      <c r="G11369" s="155">
        <v>45923</v>
      </c>
      <c r="H11369">
        <v>1</v>
      </c>
    </row>
    <row r="11370" spans="1:8" x14ac:dyDescent="0.25">
      <c r="A11370">
        <v>4897573</v>
      </c>
      <c r="B11370" t="s">
        <v>20794</v>
      </c>
      <c r="C11370" s="155">
        <v>35771</v>
      </c>
      <c r="D11370">
        <v>667890</v>
      </c>
      <c r="E11370" t="s">
        <v>11263</v>
      </c>
      <c r="F11370" t="s">
        <v>19328</v>
      </c>
      <c r="G11370" s="155">
        <v>45923</v>
      </c>
      <c r="H11370">
        <v>1</v>
      </c>
    </row>
    <row r="11371" spans="1:8" x14ac:dyDescent="0.25">
      <c r="A11371">
        <v>4897572</v>
      </c>
      <c r="B11371" t="s">
        <v>20795</v>
      </c>
      <c r="C11371" s="155">
        <v>28939</v>
      </c>
      <c r="D11371">
        <v>682824</v>
      </c>
      <c r="E11371" t="s">
        <v>1951</v>
      </c>
      <c r="F11371" t="s">
        <v>64</v>
      </c>
      <c r="G11371" s="155">
        <v>45923</v>
      </c>
      <c r="H11371">
        <v>1</v>
      </c>
    </row>
    <row r="11372" spans="1:8" x14ac:dyDescent="0.25">
      <c r="A11372">
        <v>4897568</v>
      </c>
      <c r="B11372" t="s">
        <v>20796</v>
      </c>
      <c r="C11372" s="155">
        <v>18780</v>
      </c>
      <c r="D11372">
        <v>608814</v>
      </c>
      <c r="E11372" t="s">
        <v>1867</v>
      </c>
      <c r="F11372" t="s">
        <v>325</v>
      </c>
      <c r="G11372" s="155">
        <v>45923</v>
      </c>
      <c r="H11372">
        <v>1</v>
      </c>
    </row>
    <row r="11373" spans="1:8" x14ac:dyDescent="0.25">
      <c r="A11373">
        <v>4897567</v>
      </c>
      <c r="B11373" t="s">
        <v>20797</v>
      </c>
      <c r="C11373" s="155">
        <v>15990</v>
      </c>
      <c r="D11373">
        <v>608814</v>
      </c>
      <c r="E11373" t="s">
        <v>1867</v>
      </c>
      <c r="F11373" t="s">
        <v>325</v>
      </c>
      <c r="G11373" s="155">
        <v>45923</v>
      </c>
      <c r="H11373">
        <v>1</v>
      </c>
    </row>
    <row r="11374" spans="1:8" x14ac:dyDescent="0.25">
      <c r="A11374">
        <v>4897565</v>
      </c>
      <c r="B11374" t="s">
        <v>20798</v>
      </c>
      <c r="C11374" s="155">
        <v>36930</v>
      </c>
      <c r="D11374">
        <v>622932</v>
      </c>
      <c r="E11374" t="s">
        <v>535</v>
      </c>
      <c r="F11374" t="s">
        <v>40</v>
      </c>
      <c r="G11374" s="155">
        <v>45923</v>
      </c>
      <c r="H11374">
        <v>1</v>
      </c>
    </row>
    <row r="11375" spans="1:8" x14ac:dyDescent="0.25">
      <c r="A11375">
        <v>4897562</v>
      </c>
      <c r="B11375" t="s">
        <v>13792</v>
      </c>
      <c r="C11375" s="155">
        <v>17023</v>
      </c>
      <c r="D11375">
        <v>667984</v>
      </c>
      <c r="E11375" t="s">
        <v>1156</v>
      </c>
      <c r="F11375" t="s">
        <v>25</v>
      </c>
      <c r="G11375" s="155">
        <v>45923</v>
      </c>
      <c r="H11375">
        <v>1</v>
      </c>
    </row>
    <row r="11376" spans="1:8" x14ac:dyDescent="0.25">
      <c r="A11376">
        <v>4897561</v>
      </c>
      <c r="B11376" t="s">
        <v>20799</v>
      </c>
      <c r="C11376" s="155">
        <v>14383</v>
      </c>
      <c r="D11376">
        <v>667688</v>
      </c>
      <c r="E11376" t="s">
        <v>1156</v>
      </c>
      <c r="F11376" t="s">
        <v>15</v>
      </c>
      <c r="G11376" s="155">
        <v>45923</v>
      </c>
      <c r="H11376">
        <v>1</v>
      </c>
    </row>
    <row r="11377" spans="1:8" x14ac:dyDescent="0.25">
      <c r="A11377">
        <v>4897559</v>
      </c>
      <c r="B11377" t="s">
        <v>20800</v>
      </c>
      <c r="C11377" s="155">
        <v>23024</v>
      </c>
      <c r="D11377">
        <v>608814</v>
      </c>
      <c r="E11377" t="s">
        <v>3157</v>
      </c>
      <c r="F11377" t="s">
        <v>325</v>
      </c>
      <c r="G11377" s="155">
        <v>45923</v>
      </c>
      <c r="H11377">
        <v>1</v>
      </c>
    </row>
    <row r="11378" spans="1:8" x14ac:dyDescent="0.25">
      <c r="A11378">
        <v>4897558</v>
      </c>
      <c r="B11378" t="s">
        <v>7191</v>
      </c>
      <c r="C11378" s="155">
        <v>18842</v>
      </c>
      <c r="D11378">
        <v>614890</v>
      </c>
      <c r="E11378" t="s">
        <v>2635</v>
      </c>
      <c r="F11378" t="s">
        <v>2636</v>
      </c>
      <c r="G11378" s="155">
        <v>45923</v>
      </c>
      <c r="H11378">
        <v>1</v>
      </c>
    </row>
    <row r="11379" spans="1:8" x14ac:dyDescent="0.25">
      <c r="A11379">
        <v>4897556</v>
      </c>
      <c r="B11379" t="s">
        <v>20801</v>
      </c>
      <c r="C11379" s="155">
        <v>22692</v>
      </c>
      <c r="D11379">
        <v>614890</v>
      </c>
      <c r="E11379" t="s">
        <v>2009</v>
      </c>
      <c r="F11379" t="s">
        <v>2636</v>
      </c>
      <c r="G11379" s="155">
        <v>45923</v>
      </c>
      <c r="H11379">
        <v>1</v>
      </c>
    </row>
    <row r="11380" spans="1:8" x14ac:dyDescent="0.25">
      <c r="A11380">
        <v>4897555</v>
      </c>
      <c r="B11380" t="s">
        <v>4172</v>
      </c>
      <c r="C11380" s="155">
        <v>15486</v>
      </c>
      <c r="D11380">
        <v>614890</v>
      </c>
      <c r="E11380" t="s">
        <v>1208</v>
      </c>
      <c r="F11380" t="s">
        <v>2636</v>
      </c>
      <c r="G11380" s="155">
        <v>45923</v>
      </c>
      <c r="H11380">
        <v>1</v>
      </c>
    </row>
    <row r="11381" spans="1:8" x14ac:dyDescent="0.25">
      <c r="A11381">
        <v>4897554</v>
      </c>
      <c r="B11381" t="s">
        <v>6892</v>
      </c>
      <c r="C11381" s="155">
        <v>19729</v>
      </c>
      <c r="D11381">
        <v>614890</v>
      </c>
      <c r="E11381" t="s">
        <v>1396</v>
      </c>
      <c r="F11381" t="s">
        <v>2636</v>
      </c>
      <c r="G11381" s="155">
        <v>45923</v>
      </c>
      <c r="H11381">
        <v>1</v>
      </c>
    </row>
    <row r="11382" spans="1:8" x14ac:dyDescent="0.25">
      <c r="A11382">
        <v>4897553</v>
      </c>
      <c r="B11382" t="s">
        <v>8091</v>
      </c>
      <c r="C11382" s="155">
        <v>35814</v>
      </c>
      <c r="D11382">
        <v>614890</v>
      </c>
      <c r="E11382" t="s">
        <v>1396</v>
      </c>
      <c r="F11382" t="s">
        <v>2636</v>
      </c>
      <c r="G11382" s="155">
        <v>45923</v>
      </c>
      <c r="H11382">
        <v>1</v>
      </c>
    </row>
    <row r="11383" spans="1:8" x14ac:dyDescent="0.25">
      <c r="A11383">
        <v>4897552</v>
      </c>
      <c r="B11383" t="s">
        <v>14042</v>
      </c>
      <c r="C11383" s="155">
        <v>21247</v>
      </c>
      <c r="D11383">
        <v>614890</v>
      </c>
      <c r="E11383" t="s">
        <v>1208</v>
      </c>
      <c r="F11383" t="s">
        <v>2636</v>
      </c>
      <c r="G11383" s="155">
        <v>45923</v>
      </c>
      <c r="H11383">
        <v>1</v>
      </c>
    </row>
    <row r="11384" spans="1:8" x14ac:dyDescent="0.25">
      <c r="A11384">
        <v>4897551</v>
      </c>
      <c r="B11384" t="s">
        <v>6780</v>
      </c>
      <c r="C11384" s="155">
        <v>18523</v>
      </c>
      <c r="D11384">
        <v>614888</v>
      </c>
      <c r="E11384" t="s">
        <v>2635</v>
      </c>
      <c r="F11384" t="s">
        <v>2636</v>
      </c>
      <c r="G11384" s="155">
        <v>45925</v>
      </c>
      <c r="H11384">
        <v>1</v>
      </c>
    </row>
    <row r="11385" spans="1:8" x14ac:dyDescent="0.25">
      <c r="A11385">
        <v>4897549</v>
      </c>
      <c r="B11385" t="s">
        <v>26049</v>
      </c>
      <c r="C11385" s="155">
        <v>17770</v>
      </c>
      <c r="D11385">
        <v>614888</v>
      </c>
      <c r="E11385" t="s">
        <v>1208</v>
      </c>
      <c r="F11385" t="s">
        <v>2636</v>
      </c>
      <c r="G11385" s="155">
        <v>45925</v>
      </c>
      <c r="H11385">
        <v>1</v>
      </c>
    </row>
    <row r="11386" spans="1:8" x14ac:dyDescent="0.25">
      <c r="A11386">
        <v>4897548</v>
      </c>
      <c r="B11386" t="s">
        <v>8097</v>
      </c>
      <c r="C11386" s="155">
        <v>27334</v>
      </c>
      <c r="D11386">
        <v>614890</v>
      </c>
      <c r="E11386" t="s">
        <v>1208</v>
      </c>
      <c r="F11386" t="s">
        <v>2636</v>
      </c>
      <c r="G11386" s="155">
        <v>45923</v>
      </c>
      <c r="H11386">
        <v>1</v>
      </c>
    </row>
    <row r="11387" spans="1:8" x14ac:dyDescent="0.25">
      <c r="A11387">
        <v>4897547</v>
      </c>
      <c r="B11387" t="s">
        <v>14938</v>
      </c>
      <c r="C11387" s="155">
        <v>36862</v>
      </c>
      <c r="D11387">
        <v>614888</v>
      </c>
      <c r="E11387" t="s">
        <v>3711</v>
      </c>
      <c r="F11387" t="s">
        <v>2636</v>
      </c>
      <c r="G11387" s="155">
        <v>45925</v>
      </c>
      <c r="H11387">
        <v>1</v>
      </c>
    </row>
    <row r="11388" spans="1:8" x14ac:dyDescent="0.25">
      <c r="A11388">
        <v>4897545</v>
      </c>
      <c r="B11388" t="s">
        <v>8467</v>
      </c>
      <c r="C11388" s="155">
        <v>37817</v>
      </c>
      <c r="D11388">
        <v>614890</v>
      </c>
      <c r="E11388" t="s">
        <v>4316</v>
      </c>
      <c r="F11388" t="s">
        <v>2636</v>
      </c>
      <c r="G11388" s="155">
        <v>45923</v>
      </c>
      <c r="H11388">
        <v>1</v>
      </c>
    </row>
    <row r="11389" spans="1:8" x14ac:dyDescent="0.25">
      <c r="A11389">
        <v>4897544</v>
      </c>
      <c r="B11389" t="s">
        <v>20802</v>
      </c>
      <c r="C11389" s="155">
        <v>25107</v>
      </c>
      <c r="D11389">
        <v>667814</v>
      </c>
      <c r="E11389" t="s">
        <v>1180</v>
      </c>
      <c r="F11389" t="s">
        <v>493</v>
      </c>
      <c r="G11389" s="155">
        <v>45915</v>
      </c>
      <c r="H11389">
        <v>1</v>
      </c>
    </row>
    <row r="11390" spans="1:8" x14ac:dyDescent="0.25">
      <c r="A11390">
        <v>4897543</v>
      </c>
      <c r="B11390" t="s">
        <v>20802</v>
      </c>
      <c r="C11390" s="155">
        <v>25107</v>
      </c>
      <c r="D11390">
        <v>667688</v>
      </c>
      <c r="E11390" t="s">
        <v>1156</v>
      </c>
      <c r="F11390" t="s">
        <v>493</v>
      </c>
      <c r="G11390" s="155">
        <v>45910</v>
      </c>
      <c r="H11390">
        <v>1</v>
      </c>
    </row>
    <row r="11391" spans="1:8" x14ac:dyDescent="0.25">
      <c r="A11391">
        <v>4897542</v>
      </c>
      <c r="B11391" t="s">
        <v>20803</v>
      </c>
      <c r="C11391" s="155">
        <v>24208</v>
      </c>
      <c r="D11391">
        <v>667688</v>
      </c>
      <c r="E11391" t="s">
        <v>1156</v>
      </c>
      <c r="F11391" t="s">
        <v>493</v>
      </c>
      <c r="G11391" s="155">
        <v>45908</v>
      </c>
      <c r="H11391">
        <v>1</v>
      </c>
    </row>
    <row r="11392" spans="1:8" x14ac:dyDescent="0.25">
      <c r="A11392">
        <v>4897539</v>
      </c>
      <c r="B11392" t="s">
        <v>20804</v>
      </c>
      <c r="C11392" s="155">
        <v>19404</v>
      </c>
      <c r="D11392">
        <v>667688</v>
      </c>
      <c r="E11392" t="s">
        <v>1156</v>
      </c>
      <c r="F11392" t="s">
        <v>493</v>
      </c>
      <c r="G11392" s="155">
        <v>45908</v>
      </c>
      <c r="H11392">
        <v>1</v>
      </c>
    </row>
    <row r="11393" spans="1:8" x14ac:dyDescent="0.25">
      <c r="A11393">
        <v>4897538</v>
      </c>
      <c r="B11393" t="s">
        <v>20805</v>
      </c>
      <c r="C11393" s="155">
        <v>16202</v>
      </c>
      <c r="D11393">
        <v>667814</v>
      </c>
      <c r="E11393" t="s">
        <v>1170</v>
      </c>
      <c r="F11393" t="s">
        <v>493</v>
      </c>
      <c r="G11393" s="155">
        <v>45905</v>
      </c>
      <c r="H11393">
        <v>1</v>
      </c>
    </row>
    <row r="11394" spans="1:8" x14ac:dyDescent="0.25">
      <c r="A11394">
        <v>4897536</v>
      </c>
      <c r="B11394" t="s">
        <v>20806</v>
      </c>
      <c r="C11394" s="155">
        <v>23796</v>
      </c>
      <c r="D11394">
        <v>667688</v>
      </c>
      <c r="E11394" t="s">
        <v>1156</v>
      </c>
      <c r="F11394" t="s">
        <v>493</v>
      </c>
      <c r="G11394" s="155">
        <v>45922</v>
      </c>
      <c r="H11394">
        <v>1</v>
      </c>
    </row>
    <row r="11395" spans="1:8" x14ac:dyDescent="0.25">
      <c r="A11395">
        <v>4897535</v>
      </c>
      <c r="B11395" t="s">
        <v>16143</v>
      </c>
      <c r="C11395" s="155">
        <v>18280</v>
      </c>
      <c r="D11395">
        <v>667688</v>
      </c>
      <c r="E11395" t="s">
        <v>1156</v>
      </c>
      <c r="F11395" t="s">
        <v>493</v>
      </c>
      <c r="G11395" s="155">
        <v>45918</v>
      </c>
      <c r="H11395">
        <v>1</v>
      </c>
    </row>
    <row r="11396" spans="1:8" x14ac:dyDescent="0.25">
      <c r="A11396">
        <v>4897533</v>
      </c>
      <c r="B11396" t="s">
        <v>20807</v>
      </c>
      <c r="C11396" s="155">
        <v>21452</v>
      </c>
      <c r="D11396">
        <v>667984</v>
      </c>
      <c r="E11396" t="s">
        <v>1192</v>
      </c>
      <c r="F11396" t="s">
        <v>488</v>
      </c>
      <c r="G11396" s="155">
        <v>45922</v>
      </c>
      <c r="H11396">
        <v>1</v>
      </c>
    </row>
    <row r="11397" spans="1:8" x14ac:dyDescent="0.25">
      <c r="A11397">
        <v>4897531</v>
      </c>
      <c r="B11397" t="s">
        <v>20808</v>
      </c>
      <c r="C11397" s="155">
        <v>21495</v>
      </c>
      <c r="D11397">
        <v>667824</v>
      </c>
      <c r="E11397" t="s">
        <v>1174</v>
      </c>
      <c r="F11397" t="s">
        <v>497</v>
      </c>
      <c r="G11397" s="155">
        <v>45922</v>
      </c>
      <c r="H11397">
        <v>1</v>
      </c>
    </row>
    <row r="11398" spans="1:8" x14ac:dyDescent="0.25">
      <c r="A11398">
        <v>4897529</v>
      </c>
      <c r="B11398" t="s">
        <v>22932</v>
      </c>
      <c r="C11398" s="155">
        <v>25607</v>
      </c>
      <c r="D11398">
        <v>667890</v>
      </c>
      <c r="E11398" t="s">
        <v>1951</v>
      </c>
      <c r="F11398" t="s">
        <v>497</v>
      </c>
      <c r="G11398" s="155">
        <v>45922</v>
      </c>
      <c r="H11398">
        <v>1</v>
      </c>
    </row>
    <row r="11399" spans="1:8" x14ac:dyDescent="0.25">
      <c r="A11399">
        <v>4897521</v>
      </c>
      <c r="B11399" t="s">
        <v>20809</v>
      </c>
      <c r="C11399" s="155">
        <v>14265</v>
      </c>
      <c r="D11399">
        <v>667824</v>
      </c>
      <c r="E11399" t="s">
        <v>1174</v>
      </c>
      <c r="F11399" t="s">
        <v>497</v>
      </c>
      <c r="G11399" s="155">
        <v>45922</v>
      </c>
      <c r="H11399">
        <v>1</v>
      </c>
    </row>
    <row r="11400" spans="1:8" x14ac:dyDescent="0.25">
      <c r="A11400">
        <v>4897516</v>
      </c>
      <c r="B11400" t="s">
        <v>20810</v>
      </c>
      <c r="C11400" s="155">
        <v>36280</v>
      </c>
      <c r="D11400">
        <v>667814</v>
      </c>
      <c r="E11400" t="s">
        <v>1172</v>
      </c>
      <c r="F11400" t="s">
        <v>494</v>
      </c>
      <c r="G11400" s="155">
        <v>45922</v>
      </c>
      <c r="H11400">
        <v>1</v>
      </c>
    </row>
    <row r="11401" spans="1:8" x14ac:dyDescent="0.25">
      <c r="A11401">
        <v>4897515</v>
      </c>
      <c r="B11401" t="s">
        <v>10040</v>
      </c>
      <c r="C11401" s="155">
        <v>33026</v>
      </c>
      <c r="D11401">
        <v>618934</v>
      </c>
      <c r="E11401" t="s">
        <v>506</v>
      </c>
      <c r="F11401" t="s">
        <v>1808</v>
      </c>
      <c r="G11401" s="155">
        <v>45922</v>
      </c>
      <c r="H11401">
        <v>1</v>
      </c>
    </row>
    <row r="11402" spans="1:8" x14ac:dyDescent="0.25">
      <c r="A11402">
        <v>4897510</v>
      </c>
      <c r="B11402" t="s">
        <v>7711</v>
      </c>
      <c r="C11402" s="155">
        <v>32317</v>
      </c>
      <c r="D11402">
        <v>602890</v>
      </c>
      <c r="E11402" t="s">
        <v>1172</v>
      </c>
      <c r="F11402" t="s">
        <v>485</v>
      </c>
      <c r="G11402" s="155">
        <v>45922</v>
      </c>
      <c r="H11402">
        <v>1</v>
      </c>
    </row>
    <row r="11403" spans="1:8" x14ac:dyDescent="0.25">
      <c r="A11403">
        <v>4897507</v>
      </c>
      <c r="B11403" t="s">
        <v>20811</v>
      </c>
      <c r="C11403" s="155">
        <v>20961</v>
      </c>
      <c r="D11403">
        <v>610814</v>
      </c>
      <c r="E11403" t="s">
        <v>3642</v>
      </c>
      <c r="F11403" t="s">
        <v>698</v>
      </c>
      <c r="G11403" s="155">
        <v>45922</v>
      </c>
      <c r="H11403">
        <v>1</v>
      </c>
    </row>
    <row r="11404" spans="1:8" x14ac:dyDescent="0.25">
      <c r="A11404">
        <v>4897503</v>
      </c>
      <c r="B11404" t="s">
        <v>5497</v>
      </c>
      <c r="C11404" s="155">
        <v>37329</v>
      </c>
      <c r="D11404">
        <v>667814</v>
      </c>
      <c r="E11404" t="s">
        <v>1172</v>
      </c>
      <c r="F11404" t="s">
        <v>492</v>
      </c>
      <c r="G11404" s="155">
        <v>45922</v>
      </c>
      <c r="H11404">
        <v>1</v>
      </c>
    </row>
    <row r="11405" spans="1:8" x14ac:dyDescent="0.25">
      <c r="A11405">
        <v>4897499</v>
      </c>
      <c r="B11405" t="s">
        <v>26050</v>
      </c>
      <c r="C11405" s="155">
        <v>24953</v>
      </c>
      <c r="D11405">
        <v>667824</v>
      </c>
      <c r="E11405" t="s">
        <v>1951</v>
      </c>
      <c r="F11405" t="s">
        <v>455</v>
      </c>
      <c r="G11405" s="155">
        <v>45922</v>
      </c>
      <c r="H11405">
        <v>1</v>
      </c>
    </row>
    <row r="11406" spans="1:8" x14ac:dyDescent="0.25">
      <c r="A11406">
        <v>4897498</v>
      </c>
      <c r="B11406" t="s">
        <v>18533</v>
      </c>
      <c r="C11406" s="155">
        <v>20347</v>
      </c>
      <c r="D11406">
        <v>609814</v>
      </c>
      <c r="E11406" t="s">
        <v>1198</v>
      </c>
      <c r="F11406" t="s">
        <v>345</v>
      </c>
      <c r="G11406" s="155">
        <v>45922</v>
      </c>
      <c r="H11406">
        <v>1</v>
      </c>
    </row>
    <row r="11407" spans="1:8" x14ac:dyDescent="0.25">
      <c r="A11407">
        <v>4897495</v>
      </c>
      <c r="B11407" t="s">
        <v>6695</v>
      </c>
      <c r="C11407" s="155">
        <v>21949</v>
      </c>
      <c r="D11407">
        <v>609814</v>
      </c>
      <c r="E11407" t="s">
        <v>1522</v>
      </c>
      <c r="F11407" t="s">
        <v>345</v>
      </c>
      <c r="G11407" s="155">
        <v>45922</v>
      </c>
      <c r="H11407">
        <v>1</v>
      </c>
    </row>
    <row r="11408" spans="1:8" x14ac:dyDescent="0.25">
      <c r="A11408">
        <v>4897492</v>
      </c>
      <c r="B11408" t="s">
        <v>20812</v>
      </c>
      <c r="C11408" s="155">
        <v>32841</v>
      </c>
      <c r="D11408">
        <v>667972</v>
      </c>
      <c r="E11408" t="s">
        <v>1170</v>
      </c>
      <c r="F11408" t="s">
        <v>455</v>
      </c>
      <c r="G11408" s="155">
        <v>45922</v>
      </c>
      <c r="H11408">
        <v>1</v>
      </c>
    </row>
    <row r="11409" spans="1:8" x14ac:dyDescent="0.25">
      <c r="A11409">
        <v>4897488</v>
      </c>
      <c r="B11409" t="s">
        <v>26051</v>
      </c>
      <c r="C11409" s="155">
        <v>30986</v>
      </c>
      <c r="D11409">
        <v>667888</v>
      </c>
      <c r="E11409" t="s">
        <v>1951</v>
      </c>
      <c r="F11409" t="s">
        <v>380</v>
      </c>
      <c r="G11409" s="155">
        <v>45925</v>
      </c>
      <c r="H11409">
        <v>1</v>
      </c>
    </row>
    <row r="11410" spans="1:8" x14ac:dyDescent="0.25">
      <c r="A11410">
        <v>4897486</v>
      </c>
      <c r="B11410" t="s">
        <v>19430</v>
      </c>
      <c r="C11410" s="155">
        <v>37471</v>
      </c>
      <c r="D11410">
        <v>667814</v>
      </c>
      <c r="E11410" t="s">
        <v>1222</v>
      </c>
      <c r="F11410" t="s">
        <v>492</v>
      </c>
      <c r="G11410" s="155">
        <v>45922</v>
      </c>
      <c r="H11410">
        <v>1</v>
      </c>
    </row>
    <row r="11411" spans="1:8" x14ac:dyDescent="0.25">
      <c r="A11411">
        <v>4897484</v>
      </c>
      <c r="B11411" t="s">
        <v>20813</v>
      </c>
      <c r="C11411" s="155">
        <v>33040</v>
      </c>
      <c r="D11411">
        <v>667814</v>
      </c>
      <c r="E11411" t="s">
        <v>1172</v>
      </c>
      <c r="F11411" t="s">
        <v>492</v>
      </c>
      <c r="G11411" s="155">
        <v>45922</v>
      </c>
      <c r="H11411">
        <v>1</v>
      </c>
    </row>
    <row r="11412" spans="1:8" x14ac:dyDescent="0.25">
      <c r="A11412">
        <v>4897476</v>
      </c>
      <c r="B11412" t="s">
        <v>26052</v>
      </c>
      <c r="C11412" s="155">
        <v>30715</v>
      </c>
      <c r="D11412">
        <v>667814</v>
      </c>
      <c r="E11412" t="s">
        <v>1172</v>
      </c>
      <c r="F11412" t="s">
        <v>43</v>
      </c>
      <c r="G11412" s="155">
        <v>45924</v>
      </c>
      <c r="H11412">
        <v>1</v>
      </c>
    </row>
    <row r="11413" spans="1:8" x14ac:dyDescent="0.25">
      <c r="A11413">
        <v>4897475</v>
      </c>
      <c r="B11413" t="s">
        <v>17566</v>
      </c>
      <c r="C11413" s="155">
        <v>21603</v>
      </c>
      <c r="D11413">
        <v>667824</v>
      </c>
      <c r="E11413" t="s">
        <v>1951</v>
      </c>
      <c r="F11413" t="s">
        <v>402</v>
      </c>
      <c r="G11413" s="155">
        <v>45922</v>
      </c>
      <c r="H11413">
        <v>1</v>
      </c>
    </row>
    <row r="11414" spans="1:8" x14ac:dyDescent="0.25">
      <c r="A11414">
        <v>4897474</v>
      </c>
      <c r="B11414" t="s">
        <v>17171</v>
      </c>
      <c r="C11414" s="155">
        <v>31424</v>
      </c>
      <c r="D11414">
        <v>667814</v>
      </c>
      <c r="E11414" t="s">
        <v>1172</v>
      </c>
      <c r="F11414" t="s">
        <v>53</v>
      </c>
      <c r="G11414" s="155">
        <v>45922</v>
      </c>
      <c r="H11414">
        <v>1</v>
      </c>
    </row>
    <row r="11415" spans="1:8" x14ac:dyDescent="0.25">
      <c r="A11415">
        <v>4897469</v>
      </c>
      <c r="B11415" t="s">
        <v>20814</v>
      </c>
      <c r="C11415" s="155">
        <v>36023</v>
      </c>
      <c r="D11415">
        <v>667890</v>
      </c>
      <c r="E11415" t="s">
        <v>4116</v>
      </c>
      <c r="F11415" t="s">
        <v>43</v>
      </c>
      <c r="G11415" s="155">
        <v>45922</v>
      </c>
      <c r="H11415">
        <v>1</v>
      </c>
    </row>
    <row r="11416" spans="1:8" x14ac:dyDescent="0.25">
      <c r="A11416">
        <v>4897467</v>
      </c>
      <c r="B11416" t="s">
        <v>9597</v>
      </c>
      <c r="C11416" s="155">
        <v>35223</v>
      </c>
      <c r="D11416">
        <v>609890</v>
      </c>
      <c r="E11416" t="s">
        <v>1180</v>
      </c>
      <c r="F11416" t="s">
        <v>345</v>
      </c>
      <c r="G11416" s="155">
        <v>45922</v>
      </c>
      <c r="H11416">
        <v>1</v>
      </c>
    </row>
    <row r="11417" spans="1:8" x14ac:dyDescent="0.25">
      <c r="A11417">
        <v>4897465</v>
      </c>
      <c r="B11417" t="s">
        <v>20815</v>
      </c>
      <c r="C11417" s="155">
        <v>29530</v>
      </c>
      <c r="D11417">
        <v>621890</v>
      </c>
      <c r="E11417" t="s">
        <v>1793</v>
      </c>
      <c r="F11417" t="s">
        <v>337</v>
      </c>
      <c r="G11417" s="155">
        <v>45922</v>
      </c>
      <c r="H11417">
        <v>1</v>
      </c>
    </row>
    <row r="11418" spans="1:8" x14ac:dyDescent="0.25">
      <c r="A11418">
        <v>4897459</v>
      </c>
      <c r="B11418" t="s">
        <v>20816</v>
      </c>
      <c r="C11418" s="155">
        <v>34607</v>
      </c>
      <c r="D11418">
        <v>667824</v>
      </c>
      <c r="E11418" t="s">
        <v>4492</v>
      </c>
      <c r="F11418" t="s">
        <v>487</v>
      </c>
      <c r="G11418" s="155">
        <v>45922</v>
      </c>
      <c r="H11418">
        <v>1</v>
      </c>
    </row>
    <row r="11419" spans="1:8" x14ac:dyDescent="0.25">
      <c r="A11419">
        <v>4897456</v>
      </c>
      <c r="B11419" t="s">
        <v>6829</v>
      </c>
      <c r="C11419" s="155">
        <v>31299</v>
      </c>
      <c r="D11419">
        <v>608814</v>
      </c>
      <c r="E11419" t="s">
        <v>1960</v>
      </c>
      <c r="F11419" t="s">
        <v>325</v>
      </c>
      <c r="G11419" s="155">
        <v>45922</v>
      </c>
      <c r="H11419">
        <v>1</v>
      </c>
    </row>
    <row r="11420" spans="1:8" x14ac:dyDescent="0.25">
      <c r="A11420">
        <v>4897453</v>
      </c>
      <c r="B11420" t="s">
        <v>20817</v>
      </c>
      <c r="C11420" s="155">
        <v>37071</v>
      </c>
      <c r="D11420">
        <v>667814</v>
      </c>
      <c r="E11420" t="s">
        <v>1180</v>
      </c>
      <c r="F11420" t="s">
        <v>43</v>
      </c>
      <c r="G11420" s="155">
        <v>45922</v>
      </c>
      <c r="H11420">
        <v>1</v>
      </c>
    </row>
    <row r="11421" spans="1:8" x14ac:dyDescent="0.25">
      <c r="A11421">
        <v>4897447</v>
      </c>
      <c r="B11421" t="s">
        <v>20818</v>
      </c>
      <c r="C11421" s="155">
        <v>37076</v>
      </c>
      <c r="D11421">
        <v>610814</v>
      </c>
      <c r="E11421" t="s">
        <v>17725</v>
      </c>
      <c r="F11421" t="s">
        <v>300</v>
      </c>
      <c r="G11421" s="155">
        <v>45922</v>
      </c>
      <c r="H11421">
        <v>1</v>
      </c>
    </row>
    <row r="11422" spans="1:8" x14ac:dyDescent="0.25">
      <c r="A11422">
        <v>4897446</v>
      </c>
      <c r="B11422" t="s">
        <v>20819</v>
      </c>
      <c r="C11422" s="155">
        <v>17745</v>
      </c>
      <c r="D11422">
        <v>667824</v>
      </c>
      <c r="E11422" t="s">
        <v>1156</v>
      </c>
      <c r="F11422" t="s">
        <v>402</v>
      </c>
      <c r="G11422" s="155">
        <v>45922</v>
      </c>
      <c r="H11422">
        <v>1</v>
      </c>
    </row>
    <row r="11423" spans="1:8" x14ac:dyDescent="0.25">
      <c r="A11423">
        <v>4897444</v>
      </c>
      <c r="B11423" t="s">
        <v>7739</v>
      </c>
      <c r="C11423" s="155">
        <v>18083</v>
      </c>
      <c r="D11423">
        <v>622871</v>
      </c>
      <c r="E11423" t="s">
        <v>2097</v>
      </c>
      <c r="F11423" t="s">
        <v>507</v>
      </c>
      <c r="G11423" s="155">
        <v>45922</v>
      </c>
      <c r="H11423">
        <v>1</v>
      </c>
    </row>
    <row r="11424" spans="1:8" x14ac:dyDescent="0.25">
      <c r="A11424">
        <v>4897439</v>
      </c>
      <c r="B11424" t="s">
        <v>26053</v>
      </c>
      <c r="C11424" s="155">
        <v>21359</v>
      </c>
      <c r="D11424">
        <v>621888</v>
      </c>
      <c r="E11424" t="s">
        <v>1973</v>
      </c>
      <c r="F11424" t="s">
        <v>337</v>
      </c>
      <c r="G11424" s="155">
        <v>45925</v>
      </c>
      <c r="H11424">
        <v>1</v>
      </c>
    </row>
    <row r="11425" spans="1:8" x14ac:dyDescent="0.25">
      <c r="A11425">
        <v>4897438</v>
      </c>
      <c r="B11425" t="s">
        <v>20761</v>
      </c>
      <c r="C11425" s="155">
        <v>34271</v>
      </c>
      <c r="D11425">
        <v>609890</v>
      </c>
      <c r="E11425" t="s">
        <v>1575</v>
      </c>
      <c r="F11425" t="s">
        <v>345</v>
      </c>
      <c r="G11425" s="155">
        <v>45922</v>
      </c>
      <c r="H11425">
        <v>1</v>
      </c>
    </row>
    <row r="11426" spans="1:8" x14ac:dyDescent="0.25">
      <c r="A11426">
        <v>4897437</v>
      </c>
      <c r="B11426" t="s">
        <v>11276</v>
      </c>
      <c r="C11426" s="155">
        <v>18641</v>
      </c>
      <c r="D11426">
        <v>621888</v>
      </c>
      <c r="E11426" t="s">
        <v>1973</v>
      </c>
      <c r="F11426" t="s">
        <v>23</v>
      </c>
      <c r="G11426" s="155">
        <v>45925</v>
      </c>
      <c r="H11426">
        <v>1</v>
      </c>
    </row>
    <row r="11427" spans="1:8" x14ac:dyDescent="0.25">
      <c r="A11427">
        <v>4897430</v>
      </c>
      <c r="B11427" t="s">
        <v>8573</v>
      </c>
      <c r="C11427" s="155">
        <v>31603</v>
      </c>
      <c r="D11427">
        <v>610814</v>
      </c>
      <c r="E11427" t="s">
        <v>2009</v>
      </c>
      <c r="F11427" t="s">
        <v>300</v>
      </c>
      <c r="G11427" s="155">
        <v>45922</v>
      </c>
      <c r="H11427">
        <v>1</v>
      </c>
    </row>
    <row r="11428" spans="1:8" x14ac:dyDescent="0.25">
      <c r="A11428">
        <v>4897429</v>
      </c>
      <c r="B11428" t="s">
        <v>14313</v>
      </c>
      <c r="C11428" s="155">
        <v>25069</v>
      </c>
      <c r="D11428">
        <v>608814</v>
      </c>
      <c r="E11428" t="s">
        <v>1888</v>
      </c>
      <c r="F11428" t="s">
        <v>20</v>
      </c>
      <c r="G11428" s="155">
        <v>45922</v>
      </c>
      <c r="H11428">
        <v>1</v>
      </c>
    </row>
    <row r="11429" spans="1:8" x14ac:dyDescent="0.25">
      <c r="A11429">
        <v>4897424</v>
      </c>
      <c r="B11429" t="s">
        <v>26054</v>
      </c>
      <c r="C11429" s="155">
        <v>29963</v>
      </c>
      <c r="D11429">
        <v>667824</v>
      </c>
      <c r="E11429" t="s">
        <v>1951</v>
      </c>
      <c r="F11429" t="s">
        <v>487</v>
      </c>
      <c r="G11429" s="155">
        <v>45922</v>
      </c>
      <c r="H11429">
        <v>1</v>
      </c>
    </row>
    <row r="11430" spans="1:8" x14ac:dyDescent="0.25">
      <c r="A11430">
        <v>4897423</v>
      </c>
      <c r="B11430" t="s">
        <v>26055</v>
      </c>
      <c r="C11430" s="155">
        <v>36288</v>
      </c>
      <c r="D11430">
        <v>609890</v>
      </c>
      <c r="E11430" t="s">
        <v>1172</v>
      </c>
      <c r="F11430" t="s">
        <v>345</v>
      </c>
      <c r="G11430" s="155">
        <v>45922</v>
      </c>
      <c r="H11430">
        <v>1</v>
      </c>
    </row>
    <row r="11431" spans="1:8" x14ac:dyDescent="0.25">
      <c r="A11431">
        <v>4897420</v>
      </c>
      <c r="B11431" t="s">
        <v>4509</v>
      </c>
      <c r="C11431" s="155">
        <v>18623</v>
      </c>
      <c r="D11431">
        <v>667814</v>
      </c>
      <c r="E11431" t="s">
        <v>1170</v>
      </c>
      <c r="F11431" t="s">
        <v>487</v>
      </c>
      <c r="G11431" s="155">
        <v>45922</v>
      </c>
      <c r="H11431">
        <v>1</v>
      </c>
    </row>
    <row r="11432" spans="1:8" x14ac:dyDescent="0.25">
      <c r="A11432">
        <v>4897419</v>
      </c>
      <c r="B11432" t="s">
        <v>3244</v>
      </c>
      <c r="C11432" s="155">
        <v>29977</v>
      </c>
      <c r="D11432">
        <v>622972</v>
      </c>
      <c r="E11432" t="s">
        <v>515</v>
      </c>
      <c r="F11432" t="s">
        <v>36</v>
      </c>
      <c r="G11432" s="155">
        <v>45922</v>
      </c>
      <c r="H11432">
        <v>1</v>
      </c>
    </row>
    <row r="11433" spans="1:8" x14ac:dyDescent="0.25">
      <c r="A11433">
        <v>4897411</v>
      </c>
      <c r="B11433" t="s">
        <v>9948</v>
      </c>
      <c r="C11433" s="155">
        <v>24937</v>
      </c>
      <c r="D11433">
        <v>622871</v>
      </c>
      <c r="E11433" t="s">
        <v>2087</v>
      </c>
      <c r="F11433" t="s">
        <v>36</v>
      </c>
      <c r="G11433" s="155">
        <v>45922</v>
      </c>
      <c r="H11433">
        <v>1</v>
      </c>
    </row>
    <row r="11434" spans="1:8" x14ac:dyDescent="0.25">
      <c r="A11434">
        <v>4897405</v>
      </c>
      <c r="B11434" t="s">
        <v>20820</v>
      </c>
      <c r="C11434" s="155">
        <v>21924</v>
      </c>
      <c r="D11434">
        <v>667688</v>
      </c>
      <c r="E11434" t="s">
        <v>1156</v>
      </c>
      <c r="F11434" t="s">
        <v>492</v>
      </c>
      <c r="G11434" s="155">
        <v>45915</v>
      </c>
      <c r="H11434">
        <v>1</v>
      </c>
    </row>
    <row r="11435" spans="1:8" x14ac:dyDescent="0.25">
      <c r="A11435">
        <v>4897404</v>
      </c>
      <c r="B11435" t="s">
        <v>4993</v>
      </c>
      <c r="C11435" s="155">
        <v>16384</v>
      </c>
      <c r="D11435">
        <v>667688</v>
      </c>
      <c r="E11435" t="s">
        <v>1156</v>
      </c>
      <c r="F11435" t="s">
        <v>53</v>
      </c>
      <c r="G11435" s="155">
        <v>45924</v>
      </c>
      <c r="H11435">
        <v>1</v>
      </c>
    </row>
    <row r="11436" spans="1:8" x14ac:dyDescent="0.25">
      <c r="A11436">
        <v>4897403</v>
      </c>
      <c r="B11436" t="s">
        <v>20821</v>
      </c>
      <c r="C11436" s="155">
        <v>32115</v>
      </c>
      <c r="D11436">
        <v>667824</v>
      </c>
      <c r="E11436" t="s">
        <v>1172</v>
      </c>
      <c r="F11436" t="s">
        <v>493</v>
      </c>
      <c r="G11436" s="155">
        <v>45922</v>
      </c>
      <c r="H11436">
        <v>1</v>
      </c>
    </row>
    <row r="11437" spans="1:8" x14ac:dyDescent="0.25">
      <c r="A11437">
        <v>4897398</v>
      </c>
      <c r="B11437" t="s">
        <v>10211</v>
      </c>
      <c r="C11437" s="155">
        <v>22409</v>
      </c>
      <c r="D11437">
        <v>621888</v>
      </c>
      <c r="E11437" t="s">
        <v>16284</v>
      </c>
      <c r="F11437" t="s">
        <v>23</v>
      </c>
      <c r="G11437" s="155">
        <v>45925</v>
      </c>
      <c r="H11437">
        <v>1</v>
      </c>
    </row>
    <row r="11438" spans="1:8" x14ac:dyDescent="0.25">
      <c r="A11438">
        <v>4897393</v>
      </c>
      <c r="B11438" t="s">
        <v>26056</v>
      </c>
      <c r="C11438" s="155">
        <v>24807</v>
      </c>
      <c r="D11438">
        <v>600824</v>
      </c>
      <c r="E11438" t="s">
        <v>1156</v>
      </c>
      <c r="F11438" t="s">
        <v>59</v>
      </c>
      <c r="G11438" s="155">
        <v>45922</v>
      </c>
      <c r="H11438">
        <v>1</v>
      </c>
    </row>
    <row r="11439" spans="1:8" x14ac:dyDescent="0.25">
      <c r="A11439">
        <v>4897392</v>
      </c>
      <c r="B11439" t="s">
        <v>20822</v>
      </c>
      <c r="C11439" s="155">
        <v>27253</v>
      </c>
      <c r="D11439">
        <v>667814</v>
      </c>
      <c r="E11439" t="s">
        <v>1170</v>
      </c>
      <c r="F11439" t="s">
        <v>487</v>
      </c>
      <c r="G11439" s="155">
        <v>45922</v>
      </c>
      <c r="H11439">
        <v>1</v>
      </c>
    </row>
    <row r="11440" spans="1:8" x14ac:dyDescent="0.25">
      <c r="A11440">
        <v>4897391</v>
      </c>
      <c r="B11440" t="s">
        <v>20823</v>
      </c>
      <c r="C11440" s="155">
        <v>15106</v>
      </c>
      <c r="D11440">
        <v>667824</v>
      </c>
      <c r="E11440" t="s">
        <v>1915</v>
      </c>
      <c r="F11440" t="s">
        <v>402</v>
      </c>
      <c r="G11440" s="155">
        <v>45922</v>
      </c>
      <c r="H11440">
        <v>1</v>
      </c>
    </row>
    <row r="11441" spans="1:8" x14ac:dyDescent="0.25">
      <c r="A11441">
        <v>4897390</v>
      </c>
      <c r="B11441" t="s">
        <v>6959</v>
      </c>
      <c r="C11441" s="155">
        <v>14620</v>
      </c>
      <c r="D11441">
        <v>618888</v>
      </c>
      <c r="E11441" t="s">
        <v>2738</v>
      </c>
      <c r="F11441" t="s">
        <v>1808</v>
      </c>
      <c r="G11441" s="155">
        <v>45923</v>
      </c>
      <c r="H11441">
        <v>1</v>
      </c>
    </row>
    <row r="11442" spans="1:8" x14ac:dyDescent="0.25">
      <c r="A11442">
        <v>4897389</v>
      </c>
      <c r="B11442" t="s">
        <v>4584</v>
      </c>
      <c r="C11442" s="155">
        <v>19360</v>
      </c>
      <c r="D11442">
        <v>667984</v>
      </c>
      <c r="E11442" t="s">
        <v>1192</v>
      </c>
      <c r="F11442" t="s">
        <v>455</v>
      </c>
      <c r="G11442" s="155">
        <v>45922</v>
      </c>
      <c r="H11442">
        <v>1</v>
      </c>
    </row>
    <row r="11443" spans="1:8" x14ac:dyDescent="0.25">
      <c r="A11443">
        <v>4897387</v>
      </c>
      <c r="B11443" t="s">
        <v>5654</v>
      </c>
      <c r="C11443" s="155">
        <v>14806</v>
      </c>
      <c r="D11443">
        <v>600824</v>
      </c>
      <c r="E11443" t="s">
        <v>1156</v>
      </c>
      <c r="F11443" t="s">
        <v>59</v>
      </c>
      <c r="G11443" s="155">
        <v>45922</v>
      </c>
      <c r="H11443">
        <v>1</v>
      </c>
    </row>
    <row r="11444" spans="1:8" x14ac:dyDescent="0.25">
      <c r="A11444">
        <v>4897378</v>
      </c>
      <c r="B11444" t="s">
        <v>24663</v>
      </c>
      <c r="C11444" s="155">
        <v>34441</v>
      </c>
      <c r="D11444">
        <v>667814</v>
      </c>
      <c r="E11444" t="s">
        <v>1172</v>
      </c>
      <c r="F11444" t="s">
        <v>494</v>
      </c>
      <c r="G11444" s="155">
        <v>45922</v>
      </c>
      <c r="H11444">
        <v>1</v>
      </c>
    </row>
    <row r="11445" spans="1:8" x14ac:dyDescent="0.25">
      <c r="A11445">
        <v>4897376</v>
      </c>
      <c r="B11445" t="s">
        <v>20626</v>
      </c>
      <c r="C11445" s="155">
        <v>18186</v>
      </c>
      <c r="D11445">
        <v>667824</v>
      </c>
      <c r="E11445" t="s">
        <v>1156</v>
      </c>
      <c r="F11445" t="s">
        <v>402</v>
      </c>
      <c r="G11445" s="155">
        <v>45922</v>
      </c>
      <c r="H11445">
        <v>1</v>
      </c>
    </row>
    <row r="11446" spans="1:8" x14ac:dyDescent="0.25">
      <c r="A11446">
        <v>4897375</v>
      </c>
      <c r="B11446" t="s">
        <v>3669</v>
      </c>
      <c r="C11446" s="155">
        <v>20407</v>
      </c>
      <c r="D11446">
        <v>692818</v>
      </c>
      <c r="E11446" t="s">
        <v>1198</v>
      </c>
      <c r="F11446" t="s">
        <v>31</v>
      </c>
      <c r="G11446" s="155">
        <v>45922</v>
      </c>
      <c r="H11446">
        <v>1</v>
      </c>
    </row>
    <row r="11447" spans="1:8" x14ac:dyDescent="0.25">
      <c r="A11447">
        <v>4897370</v>
      </c>
      <c r="B11447" t="s">
        <v>3410</v>
      </c>
      <c r="C11447" s="155">
        <v>17908</v>
      </c>
      <c r="D11447">
        <v>610814</v>
      </c>
      <c r="E11447" t="s">
        <v>2009</v>
      </c>
      <c r="F11447" t="s">
        <v>300</v>
      </c>
      <c r="G11447" s="155">
        <v>45922</v>
      </c>
      <c r="H11447">
        <v>1</v>
      </c>
    </row>
    <row r="11448" spans="1:8" x14ac:dyDescent="0.25">
      <c r="A11448">
        <v>4897367</v>
      </c>
      <c r="B11448" t="s">
        <v>9975</v>
      </c>
      <c r="C11448" s="155">
        <v>35382</v>
      </c>
      <c r="D11448">
        <v>622932</v>
      </c>
      <c r="E11448" t="s">
        <v>2676</v>
      </c>
      <c r="F11448" t="s">
        <v>36</v>
      </c>
      <c r="G11448" s="155">
        <v>45922</v>
      </c>
      <c r="H11448">
        <v>1</v>
      </c>
    </row>
    <row r="11449" spans="1:8" x14ac:dyDescent="0.25">
      <c r="A11449">
        <v>4897366</v>
      </c>
      <c r="B11449" t="s">
        <v>9012</v>
      </c>
      <c r="C11449" s="155">
        <v>17156</v>
      </c>
      <c r="D11449">
        <v>602984</v>
      </c>
      <c r="E11449" t="s">
        <v>3226</v>
      </c>
      <c r="F11449" t="s">
        <v>26</v>
      </c>
      <c r="G11449" s="155">
        <v>45922</v>
      </c>
      <c r="H11449">
        <v>1</v>
      </c>
    </row>
    <row r="11450" spans="1:8" x14ac:dyDescent="0.25">
      <c r="A11450">
        <v>4897363</v>
      </c>
      <c r="B11450" t="s">
        <v>2851</v>
      </c>
      <c r="C11450" s="155">
        <v>18381</v>
      </c>
      <c r="D11450">
        <v>602984</v>
      </c>
      <c r="E11450" t="s">
        <v>1430</v>
      </c>
      <c r="F11450" t="s">
        <v>26</v>
      </c>
      <c r="G11450" s="155">
        <v>45922</v>
      </c>
      <c r="H11450">
        <v>1</v>
      </c>
    </row>
    <row r="11451" spans="1:8" x14ac:dyDescent="0.25">
      <c r="A11451">
        <v>4897359</v>
      </c>
      <c r="B11451" t="s">
        <v>20824</v>
      </c>
      <c r="C11451" s="155">
        <v>25154</v>
      </c>
      <c r="D11451">
        <v>667824</v>
      </c>
      <c r="E11451" t="s">
        <v>1951</v>
      </c>
      <c r="F11451" t="s">
        <v>488</v>
      </c>
      <c r="G11451" s="155">
        <v>45922</v>
      </c>
      <c r="H11451">
        <v>1</v>
      </c>
    </row>
    <row r="11452" spans="1:8" x14ac:dyDescent="0.25">
      <c r="A11452">
        <v>4897358</v>
      </c>
      <c r="B11452" t="s">
        <v>20825</v>
      </c>
      <c r="C11452" s="155">
        <v>14732</v>
      </c>
      <c r="D11452">
        <v>610814</v>
      </c>
      <c r="E11452" t="s">
        <v>2434</v>
      </c>
      <c r="F11452" t="s">
        <v>698</v>
      </c>
      <c r="G11452" s="155">
        <v>45922</v>
      </c>
      <c r="H11452">
        <v>1</v>
      </c>
    </row>
    <row r="11453" spans="1:8" x14ac:dyDescent="0.25">
      <c r="A11453">
        <v>4897355</v>
      </c>
      <c r="B11453" t="s">
        <v>20826</v>
      </c>
      <c r="C11453" s="155">
        <v>17268</v>
      </c>
      <c r="D11453">
        <v>692938</v>
      </c>
      <c r="E11453" t="s">
        <v>1192</v>
      </c>
      <c r="F11453" t="s">
        <v>31</v>
      </c>
      <c r="G11453" s="155">
        <v>45922</v>
      </c>
      <c r="H11453">
        <v>1</v>
      </c>
    </row>
    <row r="11454" spans="1:8" x14ac:dyDescent="0.25">
      <c r="A11454">
        <v>4897354</v>
      </c>
      <c r="B11454" t="s">
        <v>26057</v>
      </c>
      <c r="C11454" s="155">
        <v>29868</v>
      </c>
      <c r="D11454">
        <v>667888</v>
      </c>
      <c r="E11454" t="s">
        <v>1156</v>
      </c>
      <c r="F11454" t="s">
        <v>377</v>
      </c>
      <c r="G11454" s="155">
        <v>45924</v>
      </c>
      <c r="H11454">
        <v>1</v>
      </c>
    </row>
    <row r="11455" spans="1:8" x14ac:dyDescent="0.25">
      <c r="A11455">
        <v>4897353</v>
      </c>
      <c r="B11455" t="s">
        <v>26058</v>
      </c>
      <c r="C11455" s="155">
        <v>17403</v>
      </c>
      <c r="D11455">
        <v>609814</v>
      </c>
      <c r="E11455" t="s">
        <v>1198</v>
      </c>
      <c r="F11455" t="s">
        <v>345</v>
      </c>
      <c r="G11455" s="155">
        <v>45922</v>
      </c>
      <c r="H11455">
        <v>1</v>
      </c>
    </row>
    <row r="11456" spans="1:8" x14ac:dyDescent="0.25">
      <c r="A11456">
        <v>4897352</v>
      </c>
      <c r="B11456" t="s">
        <v>20827</v>
      </c>
      <c r="C11456" s="155">
        <v>30414</v>
      </c>
      <c r="D11456">
        <v>608814</v>
      </c>
      <c r="E11456" t="s">
        <v>3152</v>
      </c>
      <c r="F11456" t="s">
        <v>20</v>
      </c>
      <c r="G11456" s="155">
        <v>45922</v>
      </c>
      <c r="H11456">
        <v>1</v>
      </c>
    </row>
    <row r="11457" spans="1:8" x14ac:dyDescent="0.25">
      <c r="A11457">
        <v>4897348</v>
      </c>
      <c r="B11457" t="s">
        <v>18375</v>
      </c>
      <c r="C11457" s="155">
        <v>20350</v>
      </c>
      <c r="D11457">
        <v>667890</v>
      </c>
      <c r="E11457" t="s">
        <v>1156</v>
      </c>
      <c r="F11457" t="s">
        <v>488</v>
      </c>
      <c r="G11457" s="155">
        <v>45922</v>
      </c>
      <c r="H11457">
        <v>1</v>
      </c>
    </row>
    <row r="11458" spans="1:8" x14ac:dyDescent="0.25">
      <c r="A11458">
        <v>4897345</v>
      </c>
      <c r="B11458" t="s">
        <v>20828</v>
      </c>
      <c r="C11458" s="155">
        <v>34037</v>
      </c>
      <c r="D11458">
        <v>622871</v>
      </c>
      <c r="E11458" t="s">
        <v>18003</v>
      </c>
      <c r="F11458" t="s">
        <v>36</v>
      </c>
      <c r="G11458" s="155">
        <v>45922</v>
      </c>
      <c r="H11458">
        <v>1</v>
      </c>
    </row>
    <row r="11459" spans="1:8" x14ac:dyDescent="0.25">
      <c r="A11459">
        <v>4897344</v>
      </c>
      <c r="B11459" t="s">
        <v>20829</v>
      </c>
      <c r="C11459" s="155">
        <v>15335</v>
      </c>
      <c r="D11459">
        <v>667890</v>
      </c>
      <c r="E11459" t="s">
        <v>1189</v>
      </c>
      <c r="F11459" t="s">
        <v>488</v>
      </c>
      <c r="G11459" s="155">
        <v>45922</v>
      </c>
      <c r="H11459">
        <v>1</v>
      </c>
    </row>
    <row r="11460" spans="1:8" x14ac:dyDescent="0.25">
      <c r="A11460">
        <v>4897343</v>
      </c>
      <c r="B11460" t="s">
        <v>20830</v>
      </c>
      <c r="C11460" s="155">
        <v>20964</v>
      </c>
      <c r="D11460">
        <v>667824</v>
      </c>
      <c r="E11460" t="s">
        <v>3210</v>
      </c>
      <c r="F11460" t="s">
        <v>402</v>
      </c>
      <c r="G11460" s="155">
        <v>45922</v>
      </c>
      <c r="H11460">
        <v>1</v>
      </c>
    </row>
    <row r="11461" spans="1:8" x14ac:dyDescent="0.25">
      <c r="A11461">
        <v>4897340</v>
      </c>
      <c r="B11461" t="s">
        <v>20831</v>
      </c>
      <c r="C11461" s="155">
        <v>23255</v>
      </c>
      <c r="D11461">
        <v>602984</v>
      </c>
      <c r="E11461" t="s">
        <v>1156</v>
      </c>
      <c r="F11461" t="s">
        <v>26</v>
      </c>
      <c r="G11461" s="155">
        <v>45922</v>
      </c>
      <c r="H11461">
        <v>1</v>
      </c>
    </row>
    <row r="11462" spans="1:8" x14ac:dyDescent="0.25">
      <c r="A11462">
        <v>4897338</v>
      </c>
      <c r="B11462" t="s">
        <v>20832</v>
      </c>
      <c r="C11462" s="155">
        <v>15167</v>
      </c>
      <c r="D11462">
        <v>667824</v>
      </c>
      <c r="E11462" t="s">
        <v>1951</v>
      </c>
      <c r="F11462" t="s">
        <v>488</v>
      </c>
      <c r="G11462" s="155">
        <v>45922</v>
      </c>
      <c r="H11462">
        <v>1</v>
      </c>
    </row>
    <row r="11463" spans="1:8" x14ac:dyDescent="0.25">
      <c r="A11463">
        <v>4897337</v>
      </c>
      <c r="B11463" t="s">
        <v>14936</v>
      </c>
      <c r="C11463" s="155">
        <v>29039</v>
      </c>
      <c r="D11463">
        <v>672890</v>
      </c>
      <c r="E11463" t="s">
        <v>7140</v>
      </c>
      <c r="F11463" t="s">
        <v>307</v>
      </c>
      <c r="G11463" s="155">
        <v>45922</v>
      </c>
      <c r="H11463">
        <v>1</v>
      </c>
    </row>
    <row r="11464" spans="1:8" x14ac:dyDescent="0.25">
      <c r="A11464">
        <v>4897336</v>
      </c>
      <c r="B11464" t="s">
        <v>20833</v>
      </c>
      <c r="C11464" s="155">
        <v>21518</v>
      </c>
      <c r="D11464">
        <v>692938</v>
      </c>
      <c r="E11464" t="s">
        <v>1198</v>
      </c>
      <c r="F11464" t="s">
        <v>31</v>
      </c>
      <c r="G11464" s="155">
        <v>45922</v>
      </c>
      <c r="H11464">
        <v>1</v>
      </c>
    </row>
    <row r="11465" spans="1:8" x14ac:dyDescent="0.25">
      <c r="A11465">
        <v>4897335</v>
      </c>
      <c r="B11465" t="s">
        <v>20834</v>
      </c>
      <c r="C11465" s="155">
        <v>33808</v>
      </c>
      <c r="D11465">
        <v>667984</v>
      </c>
      <c r="E11465" t="s">
        <v>1156</v>
      </c>
      <c r="F11465" t="s">
        <v>25</v>
      </c>
      <c r="G11465" s="155">
        <v>45922</v>
      </c>
      <c r="H11465">
        <v>1</v>
      </c>
    </row>
    <row r="11466" spans="1:8" x14ac:dyDescent="0.25">
      <c r="A11466">
        <v>4897332</v>
      </c>
      <c r="B11466" t="s">
        <v>4658</v>
      </c>
      <c r="C11466" s="155">
        <v>18280</v>
      </c>
      <c r="D11466">
        <v>667824</v>
      </c>
      <c r="E11466" t="s">
        <v>1951</v>
      </c>
      <c r="F11466" t="s">
        <v>488</v>
      </c>
      <c r="G11466" s="155">
        <v>45922</v>
      </c>
      <c r="H11466">
        <v>1</v>
      </c>
    </row>
    <row r="11467" spans="1:8" x14ac:dyDescent="0.25">
      <c r="A11467">
        <v>4897331</v>
      </c>
      <c r="B11467" t="s">
        <v>8449</v>
      </c>
      <c r="C11467" s="155">
        <v>20406</v>
      </c>
      <c r="D11467">
        <v>602688</v>
      </c>
      <c r="E11467" t="s">
        <v>1156</v>
      </c>
      <c r="F11467" t="s">
        <v>26</v>
      </c>
      <c r="G11467" s="155">
        <v>45915</v>
      </c>
      <c r="H11467">
        <v>1</v>
      </c>
    </row>
    <row r="11468" spans="1:8" x14ac:dyDescent="0.25">
      <c r="A11468">
        <v>4897330</v>
      </c>
      <c r="B11468" t="s">
        <v>2089</v>
      </c>
      <c r="C11468" s="155">
        <v>15247</v>
      </c>
      <c r="D11468">
        <v>602984</v>
      </c>
      <c r="E11468" t="s">
        <v>1430</v>
      </c>
      <c r="F11468" t="s">
        <v>26</v>
      </c>
      <c r="G11468" s="155">
        <v>45922</v>
      </c>
      <c r="H11468">
        <v>1</v>
      </c>
    </row>
    <row r="11469" spans="1:8" x14ac:dyDescent="0.25">
      <c r="A11469">
        <v>4897328</v>
      </c>
      <c r="B11469" t="s">
        <v>20835</v>
      </c>
      <c r="C11469" s="155">
        <v>34308</v>
      </c>
      <c r="D11469">
        <v>608814</v>
      </c>
      <c r="E11469" t="s">
        <v>3152</v>
      </c>
      <c r="F11469" t="s">
        <v>20</v>
      </c>
      <c r="G11469" s="155">
        <v>45922</v>
      </c>
      <c r="H11469">
        <v>1</v>
      </c>
    </row>
    <row r="11470" spans="1:8" x14ac:dyDescent="0.25">
      <c r="A11470">
        <v>4897325</v>
      </c>
      <c r="B11470" t="s">
        <v>3620</v>
      </c>
      <c r="C11470" s="155">
        <v>22410</v>
      </c>
      <c r="D11470">
        <v>667824</v>
      </c>
      <c r="E11470" t="s">
        <v>1156</v>
      </c>
      <c r="F11470" t="s">
        <v>493</v>
      </c>
      <c r="G11470" s="155">
        <v>45922</v>
      </c>
      <c r="H11470">
        <v>1</v>
      </c>
    </row>
    <row r="11471" spans="1:8" x14ac:dyDescent="0.25">
      <c r="A11471">
        <v>4897323</v>
      </c>
      <c r="B11471" t="s">
        <v>18251</v>
      </c>
      <c r="C11471" s="155">
        <v>18977</v>
      </c>
      <c r="D11471">
        <v>667824</v>
      </c>
      <c r="E11471" t="s">
        <v>1951</v>
      </c>
      <c r="F11471" t="s">
        <v>402</v>
      </c>
      <c r="G11471" s="155">
        <v>45922</v>
      </c>
      <c r="H11471">
        <v>1</v>
      </c>
    </row>
    <row r="11472" spans="1:8" x14ac:dyDescent="0.25">
      <c r="A11472">
        <v>4897321</v>
      </c>
      <c r="B11472" t="s">
        <v>9344</v>
      </c>
      <c r="C11472" s="155">
        <v>25161</v>
      </c>
      <c r="D11472">
        <v>602688</v>
      </c>
      <c r="E11472" t="s">
        <v>1156</v>
      </c>
      <c r="F11472" t="s">
        <v>26</v>
      </c>
      <c r="G11472" s="155">
        <v>45922</v>
      </c>
      <c r="H11472">
        <v>1</v>
      </c>
    </row>
    <row r="11473" spans="1:8" x14ac:dyDescent="0.25">
      <c r="A11473">
        <v>4897316</v>
      </c>
      <c r="B11473" t="s">
        <v>20836</v>
      </c>
      <c r="C11473" s="155">
        <v>17877</v>
      </c>
      <c r="D11473">
        <v>601692</v>
      </c>
      <c r="E11473" t="s">
        <v>1394</v>
      </c>
      <c r="F11473" t="s">
        <v>303</v>
      </c>
      <c r="G11473" s="155">
        <v>45922</v>
      </c>
      <c r="H11473">
        <v>1</v>
      </c>
    </row>
    <row r="11474" spans="1:8" x14ac:dyDescent="0.25">
      <c r="A11474">
        <v>4897314</v>
      </c>
      <c r="B11474" t="s">
        <v>10670</v>
      </c>
      <c r="C11474" s="155">
        <v>25019</v>
      </c>
      <c r="D11474">
        <v>622804</v>
      </c>
      <c r="E11474" t="s">
        <v>2034</v>
      </c>
      <c r="F11474" t="s">
        <v>507</v>
      </c>
      <c r="G11474" s="155">
        <v>45922</v>
      </c>
      <c r="H11474">
        <v>1</v>
      </c>
    </row>
    <row r="11475" spans="1:8" x14ac:dyDescent="0.25">
      <c r="A11475">
        <v>4897311</v>
      </c>
      <c r="B11475" t="s">
        <v>9361</v>
      </c>
      <c r="C11475" s="155">
        <v>30811</v>
      </c>
      <c r="D11475">
        <v>606890</v>
      </c>
      <c r="E11475" t="s">
        <v>19234</v>
      </c>
      <c r="F11475" t="s">
        <v>20837</v>
      </c>
      <c r="G11475" s="155">
        <v>45922</v>
      </c>
      <c r="H11475">
        <v>1</v>
      </c>
    </row>
    <row r="11476" spans="1:8" x14ac:dyDescent="0.25">
      <c r="A11476">
        <v>4897310</v>
      </c>
      <c r="B11476" t="s">
        <v>10493</v>
      </c>
      <c r="C11476" s="155">
        <v>19909</v>
      </c>
      <c r="D11476">
        <v>602688</v>
      </c>
      <c r="E11476" t="s">
        <v>1156</v>
      </c>
      <c r="F11476" t="s">
        <v>26</v>
      </c>
      <c r="G11476" s="155">
        <v>45915</v>
      </c>
      <c r="H11476">
        <v>1</v>
      </c>
    </row>
    <row r="11477" spans="1:8" x14ac:dyDescent="0.25">
      <c r="A11477">
        <v>4897309</v>
      </c>
      <c r="B11477" t="s">
        <v>4442</v>
      </c>
      <c r="C11477" s="155">
        <v>23193</v>
      </c>
      <c r="D11477">
        <v>608890</v>
      </c>
      <c r="E11477" t="s">
        <v>3036</v>
      </c>
      <c r="F11477" t="s">
        <v>20</v>
      </c>
      <c r="G11477" s="155">
        <v>45922</v>
      </c>
      <c r="H11477">
        <v>1</v>
      </c>
    </row>
    <row r="11478" spans="1:8" x14ac:dyDescent="0.25">
      <c r="A11478">
        <v>4897308</v>
      </c>
      <c r="B11478" t="s">
        <v>1894</v>
      </c>
      <c r="C11478" s="155">
        <v>20834</v>
      </c>
      <c r="D11478">
        <v>667984</v>
      </c>
      <c r="E11478" t="s">
        <v>1192</v>
      </c>
      <c r="F11478" t="s">
        <v>430</v>
      </c>
      <c r="G11478" s="155">
        <v>45922</v>
      </c>
      <c r="H11478">
        <v>1</v>
      </c>
    </row>
    <row r="11479" spans="1:8" x14ac:dyDescent="0.25">
      <c r="A11479">
        <v>4897304</v>
      </c>
      <c r="B11479" t="s">
        <v>20838</v>
      </c>
      <c r="C11479" s="155">
        <v>34139</v>
      </c>
      <c r="D11479">
        <v>667890</v>
      </c>
      <c r="E11479" t="s">
        <v>1951</v>
      </c>
      <c r="F11479" t="s">
        <v>436</v>
      </c>
      <c r="G11479" s="155">
        <v>45922</v>
      </c>
      <c r="H11479">
        <v>1</v>
      </c>
    </row>
    <row r="11480" spans="1:8" x14ac:dyDescent="0.25">
      <c r="A11480">
        <v>4897302</v>
      </c>
      <c r="B11480" t="s">
        <v>20839</v>
      </c>
      <c r="C11480" s="155">
        <v>17941</v>
      </c>
      <c r="D11480">
        <v>667824</v>
      </c>
      <c r="E11480" t="s">
        <v>1156</v>
      </c>
      <c r="F11480" t="s">
        <v>493</v>
      </c>
      <c r="G11480" s="155">
        <v>45922</v>
      </c>
      <c r="H11480">
        <v>1</v>
      </c>
    </row>
    <row r="11481" spans="1:8" x14ac:dyDescent="0.25">
      <c r="A11481">
        <v>4897300</v>
      </c>
      <c r="B11481" t="s">
        <v>13538</v>
      </c>
      <c r="C11481" s="155">
        <v>25864</v>
      </c>
      <c r="D11481">
        <v>609890</v>
      </c>
      <c r="E11481" t="s">
        <v>1180</v>
      </c>
      <c r="F11481" t="s">
        <v>37</v>
      </c>
      <c r="G11481" s="155">
        <v>45922</v>
      </c>
      <c r="H11481">
        <v>1</v>
      </c>
    </row>
    <row r="11482" spans="1:8" x14ac:dyDescent="0.25">
      <c r="A11482">
        <v>4897299</v>
      </c>
      <c r="B11482" t="s">
        <v>20840</v>
      </c>
      <c r="C11482" s="155">
        <v>38016</v>
      </c>
      <c r="D11482">
        <v>667814</v>
      </c>
      <c r="E11482" t="s">
        <v>1222</v>
      </c>
      <c r="F11482" t="s">
        <v>502</v>
      </c>
      <c r="G11482" s="155">
        <v>45922</v>
      </c>
      <c r="H11482">
        <v>1</v>
      </c>
    </row>
    <row r="11483" spans="1:8" x14ac:dyDescent="0.25">
      <c r="A11483">
        <v>4897298</v>
      </c>
      <c r="B11483" t="s">
        <v>20841</v>
      </c>
      <c r="C11483" s="155">
        <v>15708</v>
      </c>
      <c r="D11483">
        <v>692938</v>
      </c>
      <c r="E11483" t="s">
        <v>2635</v>
      </c>
      <c r="F11483" t="s">
        <v>31</v>
      </c>
      <c r="G11483" s="155">
        <v>45922</v>
      </c>
      <c r="H11483">
        <v>1</v>
      </c>
    </row>
    <row r="11484" spans="1:8" x14ac:dyDescent="0.25">
      <c r="A11484">
        <v>4897297</v>
      </c>
      <c r="B11484" t="s">
        <v>7677</v>
      </c>
      <c r="C11484" s="155">
        <v>13694</v>
      </c>
      <c r="D11484">
        <v>667824</v>
      </c>
      <c r="E11484" t="s">
        <v>1192</v>
      </c>
      <c r="F11484" t="s">
        <v>402</v>
      </c>
      <c r="G11484" s="155">
        <v>45922</v>
      </c>
      <c r="H11484">
        <v>1</v>
      </c>
    </row>
    <row r="11485" spans="1:8" x14ac:dyDescent="0.25">
      <c r="A11485">
        <v>4897296</v>
      </c>
      <c r="B11485" t="s">
        <v>15852</v>
      </c>
      <c r="C11485" s="155">
        <v>18054</v>
      </c>
      <c r="D11485">
        <v>621972</v>
      </c>
      <c r="E11485" t="s">
        <v>2000</v>
      </c>
      <c r="F11485" t="s">
        <v>23</v>
      </c>
      <c r="G11485" s="155">
        <v>45922</v>
      </c>
      <c r="H11485">
        <v>1</v>
      </c>
    </row>
    <row r="11486" spans="1:8" x14ac:dyDescent="0.25">
      <c r="A11486">
        <v>4897294</v>
      </c>
      <c r="B11486" t="s">
        <v>10647</v>
      </c>
      <c r="C11486" s="155">
        <v>18264</v>
      </c>
      <c r="D11486">
        <v>609814</v>
      </c>
      <c r="E11486" t="s">
        <v>1198</v>
      </c>
      <c r="F11486" t="s">
        <v>37</v>
      </c>
      <c r="G11486" s="155">
        <v>45922</v>
      </c>
      <c r="H11486">
        <v>1</v>
      </c>
    </row>
    <row r="11487" spans="1:8" x14ac:dyDescent="0.25">
      <c r="A11487">
        <v>4897293</v>
      </c>
      <c r="B11487" t="s">
        <v>20842</v>
      </c>
      <c r="C11487" s="155">
        <v>20347</v>
      </c>
      <c r="D11487">
        <v>602688</v>
      </c>
      <c r="E11487" t="s">
        <v>1156</v>
      </c>
      <c r="F11487" t="s">
        <v>26</v>
      </c>
      <c r="G11487" s="155">
        <v>45915</v>
      </c>
      <c r="H11487">
        <v>1</v>
      </c>
    </row>
    <row r="11488" spans="1:8" x14ac:dyDescent="0.25">
      <c r="A11488">
        <v>4897291</v>
      </c>
      <c r="B11488" t="s">
        <v>20843</v>
      </c>
      <c r="C11488" s="155">
        <v>36643</v>
      </c>
      <c r="D11488">
        <v>667814</v>
      </c>
      <c r="E11488" t="s">
        <v>1172</v>
      </c>
      <c r="F11488" t="s">
        <v>492</v>
      </c>
      <c r="G11488" s="155">
        <v>45922</v>
      </c>
      <c r="H11488">
        <v>1</v>
      </c>
    </row>
    <row r="11489" spans="1:8" x14ac:dyDescent="0.25">
      <c r="A11489">
        <v>4897290</v>
      </c>
      <c r="B11489" t="s">
        <v>20844</v>
      </c>
      <c r="C11489" s="155">
        <v>35079</v>
      </c>
      <c r="D11489">
        <v>667890</v>
      </c>
      <c r="E11489" t="s">
        <v>1465</v>
      </c>
      <c r="F11489" t="s">
        <v>488</v>
      </c>
      <c r="G11489" s="155">
        <v>45922</v>
      </c>
      <c r="H11489">
        <v>1</v>
      </c>
    </row>
    <row r="11490" spans="1:8" x14ac:dyDescent="0.25">
      <c r="A11490">
        <v>4897289</v>
      </c>
      <c r="B11490" t="s">
        <v>20845</v>
      </c>
      <c r="C11490" s="155">
        <v>38344</v>
      </c>
      <c r="D11490">
        <v>609934</v>
      </c>
      <c r="E11490" t="s">
        <v>506</v>
      </c>
      <c r="F11490" t="s">
        <v>37</v>
      </c>
      <c r="G11490" s="155">
        <v>45922</v>
      </c>
      <c r="H11490">
        <v>1</v>
      </c>
    </row>
    <row r="11491" spans="1:8" x14ac:dyDescent="0.25">
      <c r="A11491">
        <v>4897285</v>
      </c>
      <c r="B11491" t="s">
        <v>7405</v>
      </c>
      <c r="C11491" s="155">
        <v>21353</v>
      </c>
      <c r="D11491">
        <v>602814</v>
      </c>
      <c r="E11491" t="s">
        <v>3226</v>
      </c>
      <c r="F11491" t="s">
        <v>26</v>
      </c>
      <c r="G11491" s="155">
        <v>45922</v>
      </c>
      <c r="H11491">
        <v>1</v>
      </c>
    </row>
    <row r="11492" spans="1:8" x14ac:dyDescent="0.25">
      <c r="A11492">
        <v>4897284</v>
      </c>
      <c r="B11492" t="s">
        <v>20846</v>
      </c>
      <c r="C11492" s="155">
        <v>22850</v>
      </c>
      <c r="D11492">
        <v>667890</v>
      </c>
      <c r="E11492" t="s">
        <v>1156</v>
      </c>
      <c r="F11492" t="s">
        <v>488</v>
      </c>
      <c r="G11492" s="155">
        <v>45922</v>
      </c>
      <c r="H11492">
        <v>1</v>
      </c>
    </row>
    <row r="11493" spans="1:8" x14ac:dyDescent="0.25">
      <c r="A11493">
        <v>4897279</v>
      </c>
      <c r="B11493" t="s">
        <v>4108</v>
      </c>
      <c r="C11493" s="155">
        <v>16815</v>
      </c>
      <c r="D11493">
        <v>609814</v>
      </c>
      <c r="E11493" t="s">
        <v>1198</v>
      </c>
      <c r="F11493" t="s">
        <v>345</v>
      </c>
      <c r="G11493" s="155">
        <v>45922</v>
      </c>
      <c r="H11493">
        <v>1</v>
      </c>
    </row>
    <row r="11494" spans="1:8" x14ac:dyDescent="0.25">
      <c r="A11494">
        <v>4897277</v>
      </c>
      <c r="B11494" t="s">
        <v>21523</v>
      </c>
      <c r="C11494" s="155">
        <v>20732</v>
      </c>
      <c r="D11494">
        <v>667824</v>
      </c>
      <c r="E11494" t="s">
        <v>4477</v>
      </c>
      <c r="F11494" t="s">
        <v>488</v>
      </c>
      <c r="G11494" s="155">
        <v>45922</v>
      </c>
      <c r="H11494">
        <v>1</v>
      </c>
    </row>
    <row r="11495" spans="1:8" x14ac:dyDescent="0.25">
      <c r="A11495">
        <v>4897271</v>
      </c>
      <c r="B11495" t="s">
        <v>8586</v>
      </c>
      <c r="C11495" s="155">
        <v>22151</v>
      </c>
      <c r="D11495">
        <v>604890</v>
      </c>
      <c r="E11495" t="s">
        <v>1547</v>
      </c>
      <c r="F11495" t="s">
        <v>32</v>
      </c>
      <c r="G11495" s="155">
        <v>45922</v>
      </c>
      <c r="H11495">
        <v>1</v>
      </c>
    </row>
    <row r="11496" spans="1:8" x14ac:dyDescent="0.25">
      <c r="A11496">
        <v>4897269</v>
      </c>
      <c r="B11496" t="s">
        <v>6270</v>
      </c>
      <c r="C11496" s="155">
        <v>11775</v>
      </c>
      <c r="D11496">
        <v>667984</v>
      </c>
      <c r="E11496" t="s">
        <v>1156</v>
      </c>
      <c r="F11496" t="s">
        <v>14</v>
      </c>
      <c r="G11496" s="155">
        <v>45922</v>
      </c>
      <c r="H11496">
        <v>1</v>
      </c>
    </row>
    <row r="11497" spans="1:8" x14ac:dyDescent="0.25">
      <c r="A11497">
        <v>4897267</v>
      </c>
      <c r="B11497" t="s">
        <v>20847</v>
      </c>
      <c r="C11497" s="155">
        <v>18345</v>
      </c>
      <c r="D11497">
        <v>602688</v>
      </c>
      <c r="E11497" t="s">
        <v>1156</v>
      </c>
      <c r="F11497" t="s">
        <v>26</v>
      </c>
      <c r="G11497" s="155">
        <v>45915</v>
      </c>
      <c r="H11497">
        <v>1</v>
      </c>
    </row>
    <row r="11498" spans="1:8" x14ac:dyDescent="0.25">
      <c r="A11498">
        <v>4897266</v>
      </c>
      <c r="B11498" t="s">
        <v>20848</v>
      </c>
      <c r="C11498" s="155">
        <v>23124</v>
      </c>
      <c r="D11498">
        <v>667824</v>
      </c>
      <c r="E11498" t="s">
        <v>4492</v>
      </c>
      <c r="F11498" t="s">
        <v>493</v>
      </c>
      <c r="G11498" s="155">
        <v>45922</v>
      </c>
      <c r="H11498">
        <v>1</v>
      </c>
    </row>
    <row r="11499" spans="1:8" x14ac:dyDescent="0.25">
      <c r="A11499">
        <v>4897260</v>
      </c>
      <c r="B11499" t="s">
        <v>4515</v>
      </c>
      <c r="C11499" s="155">
        <v>20146</v>
      </c>
      <c r="D11499">
        <v>609890</v>
      </c>
      <c r="E11499" t="s">
        <v>4265</v>
      </c>
      <c r="F11499" t="s">
        <v>37</v>
      </c>
      <c r="G11499" s="155">
        <v>45922</v>
      </c>
      <c r="H11499">
        <v>1</v>
      </c>
    </row>
    <row r="11500" spans="1:8" x14ac:dyDescent="0.25">
      <c r="A11500">
        <v>4897259</v>
      </c>
      <c r="B11500" t="s">
        <v>20849</v>
      </c>
      <c r="C11500" s="155">
        <v>20302</v>
      </c>
      <c r="D11500">
        <v>667824</v>
      </c>
      <c r="E11500" t="s">
        <v>4694</v>
      </c>
      <c r="F11500" t="s">
        <v>14</v>
      </c>
      <c r="G11500" s="155">
        <v>45922</v>
      </c>
      <c r="H11500">
        <v>1</v>
      </c>
    </row>
    <row r="11501" spans="1:8" x14ac:dyDescent="0.25">
      <c r="A11501">
        <v>4897258</v>
      </c>
      <c r="B11501" t="s">
        <v>20440</v>
      </c>
      <c r="C11501" s="155">
        <v>12315</v>
      </c>
      <c r="D11501">
        <v>667824</v>
      </c>
      <c r="E11501" t="s">
        <v>1951</v>
      </c>
      <c r="F11501" t="s">
        <v>14</v>
      </c>
      <c r="G11501" s="155">
        <v>45922</v>
      </c>
      <c r="H11501">
        <v>1</v>
      </c>
    </row>
    <row r="11502" spans="1:8" x14ac:dyDescent="0.25">
      <c r="A11502">
        <v>4897256</v>
      </c>
      <c r="B11502" t="s">
        <v>13777</v>
      </c>
      <c r="C11502" s="155">
        <v>24094</v>
      </c>
      <c r="D11502">
        <v>608890</v>
      </c>
      <c r="E11502" t="s">
        <v>3036</v>
      </c>
      <c r="F11502" t="s">
        <v>20</v>
      </c>
      <c r="G11502" s="155">
        <v>45922</v>
      </c>
      <c r="H11502">
        <v>1</v>
      </c>
    </row>
    <row r="11503" spans="1:8" x14ac:dyDescent="0.25">
      <c r="A11503">
        <v>4897254</v>
      </c>
      <c r="B11503" t="s">
        <v>9382</v>
      </c>
      <c r="C11503" s="155">
        <v>21491</v>
      </c>
      <c r="D11503">
        <v>672890</v>
      </c>
      <c r="E11503" t="s">
        <v>3171</v>
      </c>
      <c r="F11503" t="s">
        <v>307</v>
      </c>
      <c r="G11503" s="155">
        <v>45922</v>
      </c>
      <c r="H11503">
        <v>1</v>
      </c>
    </row>
    <row r="11504" spans="1:8" x14ac:dyDescent="0.25">
      <c r="A11504">
        <v>4897253</v>
      </c>
      <c r="B11504" t="s">
        <v>20850</v>
      </c>
      <c r="C11504" s="155">
        <v>14509</v>
      </c>
      <c r="D11504">
        <v>667890</v>
      </c>
      <c r="E11504" t="s">
        <v>1156</v>
      </c>
      <c r="F11504" t="s">
        <v>488</v>
      </c>
      <c r="G11504" s="155">
        <v>45922</v>
      </c>
      <c r="H11504">
        <v>1</v>
      </c>
    </row>
    <row r="11505" spans="1:8" x14ac:dyDescent="0.25">
      <c r="A11505">
        <v>4897252</v>
      </c>
      <c r="B11505" t="s">
        <v>20851</v>
      </c>
      <c r="C11505" s="155">
        <v>24887</v>
      </c>
      <c r="D11505">
        <v>608814</v>
      </c>
      <c r="E11505" t="s">
        <v>1189</v>
      </c>
      <c r="F11505" t="s">
        <v>20</v>
      </c>
      <c r="G11505" s="155">
        <v>45922</v>
      </c>
      <c r="H11505">
        <v>1</v>
      </c>
    </row>
    <row r="11506" spans="1:8" x14ac:dyDescent="0.25">
      <c r="A11506">
        <v>4897249</v>
      </c>
      <c r="B11506" t="s">
        <v>5950</v>
      </c>
      <c r="C11506" s="155">
        <v>27185</v>
      </c>
      <c r="D11506">
        <v>665890</v>
      </c>
      <c r="E11506" t="s">
        <v>2091</v>
      </c>
      <c r="F11506" t="s">
        <v>79</v>
      </c>
      <c r="G11506" s="155">
        <v>45922</v>
      </c>
      <c r="H11506">
        <v>1</v>
      </c>
    </row>
    <row r="11507" spans="1:8" x14ac:dyDescent="0.25">
      <c r="A11507">
        <v>4897248</v>
      </c>
      <c r="B11507" t="s">
        <v>15829</v>
      </c>
      <c r="C11507" s="155">
        <v>14713</v>
      </c>
      <c r="D11507">
        <v>621888</v>
      </c>
      <c r="E11507" t="s">
        <v>2700</v>
      </c>
      <c r="F11507" t="s">
        <v>337</v>
      </c>
      <c r="G11507" s="155">
        <v>45925</v>
      </c>
      <c r="H11507">
        <v>1</v>
      </c>
    </row>
    <row r="11508" spans="1:8" x14ac:dyDescent="0.25">
      <c r="A11508">
        <v>4897247</v>
      </c>
      <c r="B11508" t="s">
        <v>4086</v>
      </c>
      <c r="C11508" s="155">
        <v>21928</v>
      </c>
      <c r="D11508">
        <v>602814</v>
      </c>
      <c r="E11508" t="s">
        <v>1156</v>
      </c>
      <c r="F11508" t="s">
        <v>485</v>
      </c>
      <c r="G11508" s="155">
        <v>45922</v>
      </c>
      <c r="H11508">
        <v>1</v>
      </c>
    </row>
    <row r="11509" spans="1:8" x14ac:dyDescent="0.25">
      <c r="A11509">
        <v>4897246</v>
      </c>
      <c r="B11509" t="s">
        <v>5787</v>
      </c>
      <c r="C11509" s="155">
        <v>20654</v>
      </c>
      <c r="D11509">
        <v>665890</v>
      </c>
      <c r="E11509" t="s">
        <v>3402</v>
      </c>
      <c r="F11509" t="s">
        <v>79</v>
      </c>
      <c r="G11509" s="155">
        <v>45922</v>
      </c>
      <c r="H11509">
        <v>1</v>
      </c>
    </row>
    <row r="11510" spans="1:8" x14ac:dyDescent="0.25">
      <c r="A11510">
        <v>4897245</v>
      </c>
      <c r="B11510" t="s">
        <v>13971</v>
      </c>
      <c r="C11510" s="155">
        <v>22181</v>
      </c>
      <c r="D11510">
        <v>621890</v>
      </c>
      <c r="E11510" t="s">
        <v>1269</v>
      </c>
      <c r="F11510" t="s">
        <v>23</v>
      </c>
      <c r="G11510" s="155">
        <v>45922</v>
      </c>
      <c r="H11510">
        <v>1</v>
      </c>
    </row>
    <row r="11511" spans="1:8" x14ac:dyDescent="0.25">
      <c r="A11511">
        <v>4897240</v>
      </c>
      <c r="B11511" t="s">
        <v>20852</v>
      </c>
      <c r="C11511" s="155">
        <v>16366</v>
      </c>
      <c r="D11511">
        <v>667984</v>
      </c>
      <c r="E11511" t="s">
        <v>1156</v>
      </c>
      <c r="F11511" t="s">
        <v>394</v>
      </c>
      <c r="G11511" s="155">
        <v>45922</v>
      </c>
      <c r="H11511">
        <v>1</v>
      </c>
    </row>
    <row r="11512" spans="1:8" x14ac:dyDescent="0.25">
      <c r="A11512">
        <v>4897237</v>
      </c>
      <c r="B11512" t="s">
        <v>18849</v>
      </c>
      <c r="C11512" s="155">
        <v>28900</v>
      </c>
      <c r="D11512">
        <v>672890</v>
      </c>
      <c r="E11512" t="s">
        <v>2619</v>
      </c>
      <c r="F11512" t="s">
        <v>307</v>
      </c>
      <c r="G11512" s="155">
        <v>45922</v>
      </c>
      <c r="H11512">
        <v>1</v>
      </c>
    </row>
    <row r="11513" spans="1:8" x14ac:dyDescent="0.25">
      <c r="A11513">
        <v>4897232</v>
      </c>
      <c r="B11513" t="s">
        <v>20853</v>
      </c>
      <c r="C11513" s="155">
        <v>22789</v>
      </c>
      <c r="D11513">
        <v>667972</v>
      </c>
      <c r="E11513" t="s">
        <v>1170</v>
      </c>
      <c r="F11513" t="s">
        <v>455</v>
      </c>
      <c r="G11513" s="155">
        <v>45922</v>
      </c>
      <c r="H11513">
        <v>1</v>
      </c>
    </row>
    <row r="11514" spans="1:8" x14ac:dyDescent="0.25">
      <c r="A11514">
        <v>4897228</v>
      </c>
      <c r="B11514" t="s">
        <v>10477</v>
      </c>
      <c r="C11514" s="155">
        <v>19367</v>
      </c>
      <c r="D11514">
        <v>602688</v>
      </c>
      <c r="E11514" t="s">
        <v>1156</v>
      </c>
      <c r="F11514" t="s">
        <v>26</v>
      </c>
      <c r="G11514" s="155">
        <v>45915</v>
      </c>
      <c r="H11514">
        <v>1</v>
      </c>
    </row>
    <row r="11515" spans="1:8" x14ac:dyDescent="0.25">
      <c r="A11515">
        <v>4897227</v>
      </c>
      <c r="B11515" t="s">
        <v>18768</v>
      </c>
      <c r="C11515" s="155">
        <v>25922</v>
      </c>
      <c r="D11515">
        <v>667688</v>
      </c>
      <c r="E11515" t="s">
        <v>1156</v>
      </c>
      <c r="F11515" t="s">
        <v>486</v>
      </c>
      <c r="G11515" s="155">
        <v>45922</v>
      </c>
      <c r="H11515">
        <v>1</v>
      </c>
    </row>
    <row r="11516" spans="1:8" x14ac:dyDescent="0.25">
      <c r="A11516">
        <v>4897223</v>
      </c>
      <c r="B11516" t="s">
        <v>20854</v>
      </c>
      <c r="C11516" s="155">
        <v>35740</v>
      </c>
      <c r="D11516">
        <v>667814</v>
      </c>
      <c r="E11516" t="s">
        <v>1222</v>
      </c>
      <c r="F11516" t="s">
        <v>502</v>
      </c>
      <c r="G11516" s="155">
        <v>45922</v>
      </c>
      <c r="H11516">
        <v>1</v>
      </c>
    </row>
    <row r="11517" spans="1:8" x14ac:dyDescent="0.25">
      <c r="A11517">
        <v>4897221</v>
      </c>
      <c r="B11517" t="s">
        <v>20855</v>
      </c>
      <c r="C11517" s="155">
        <v>30724</v>
      </c>
      <c r="D11517">
        <v>667824</v>
      </c>
      <c r="E11517" t="s">
        <v>1951</v>
      </c>
      <c r="F11517" t="s">
        <v>402</v>
      </c>
      <c r="G11517" s="155">
        <v>45922</v>
      </c>
      <c r="H11517">
        <v>1</v>
      </c>
    </row>
    <row r="11518" spans="1:8" x14ac:dyDescent="0.25">
      <c r="A11518">
        <v>4897218</v>
      </c>
      <c r="B11518" t="s">
        <v>20856</v>
      </c>
      <c r="C11518" s="155">
        <v>35294</v>
      </c>
      <c r="D11518">
        <v>622871</v>
      </c>
      <c r="E11518" t="s">
        <v>581</v>
      </c>
      <c r="F11518" t="s">
        <v>36</v>
      </c>
      <c r="G11518" s="155">
        <v>45922</v>
      </c>
      <c r="H11518">
        <v>1</v>
      </c>
    </row>
    <row r="11519" spans="1:8" x14ac:dyDescent="0.25">
      <c r="A11519">
        <v>4897217</v>
      </c>
      <c r="B11519" t="s">
        <v>20857</v>
      </c>
      <c r="C11519" s="155">
        <v>20317</v>
      </c>
      <c r="D11519">
        <v>602688</v>
      </c>
      <c r="E11519" t="s">
        <v>1156</v>
      </c>
      <c r="F11519" t="s">
        <v>26</v>
      </c>
      <c r="G11519" s="155">
        <v>45922</v>
      </c>
      <c r="H11519">
        <v>1</v>
      </c>
    </row>
    <row r="11520" spans="1:8" x14ac:dyDescent="0.25">
      <c r="A11520">
        <v>4897213</v>
      </c>
      <c r="B11520" t="s">
        <v>20858</v>
      </c>
      <c r="C11520" s="155">
        <v>34324</v>
      </c>
      <c r="D11520">
        <v>608814</v>
      </c>
      <c r="E11520" t="s">
        <v>3152</v>
      </c>
      <c r="F11520" t="s">
        <v>20</v>
      </c>
      <c r="G11520" s="155">
        <v>45922</v>
      </c>
      <c r="H11520">
        <v>1</v>
      </c>
    </row>
    <row r="11521" spans="1:8" x14ac:dyDescent="0.25">
      <c r="A11521">
        <v>4897212</v>
      </c>
      <c r="B11521" t="s">
        <v>20859</v>
      </c>
      <c r="C11521" s="155">
        <v>39320</v>
      </c>
      <c r="D11521">
        <v>665890</v>
      </c>
      <c r="E11521" t="s">
        <v>7444</v>
      </c>
      <c r="F11521" t="s">
        <v>79</v>
      </c>
      <c r="G11521" s="155">
        <v>45922</v>
      </c>
      <c r="H11521">
        <v>1</v>
      </c>
    </row>
    <row r="11522" spans="1:8" x14ac:dyDescent="0.25">
      <c r="A11522">
        <v>4897211</v>
      </c>
      <c r="B11522" t="s">
        <v>9520</v>
      </c>
      <c r="C11522" s="155">
        <v>35782</v>
      </c>
      <c r="D11522">
        <v>621888</v>
      </c>
      <c r="E11522" t="s">
        <v>7079</v>
      </c>
      <c r="F11522" t="s">
        <v>337</v>
      </c>
      <c r="G11522" s="155">
        <v>45925</v>
      </c>
      <c r="H11522">
        <v>1</v>
      </c>
    </row>
    <row r="11523" spans="1:8" x14ac:dyDescent="0.25">
      <c r="A11523">
        <v>4897209</v>
      </c>
      <c r="B11523" t="s">
        <v>20860</v>
      </c>
      <c r="C11523" s="155">
        <v>37950</v>
      </c>
      <c r="D11523">
        <v>667934</v>
      </c>
      <c r="E11523" t="s">
        <v>506</v>
      </c>
      <c r="F11523" t="s">
        <v>491</v>
      </c>
      <c r="G11523" s="155">
        <v>45922</v>
      </c>
      <c r="H11523">
        <v>1</v>
      </c>
    </row>
    <row r="11524" spans="1:8" x14ac:dyDescent="0.25">
      <c r="A11524">
        <v>4897208</v>
      </c>
      <c r="B11524" t="s">
        <v>20861</v>
      </c>
      <c r="C11524" s="155">
        <v>18996</v>
      </c>
      <c r="D11524">
        <v>602688</v>
      </c>
      <c r="E11524" t="s">
        <v>1156</v>
      </c>
      <c r="F11524" t="s">
        <v>26</v>
      </c>
      <c r="G11524" s="155">
        <v>45922</v>
      </c>
      <c r="H11524">
        <v>1</v>
      </c>
    </row>
    <row r="11525" spans="1:8" x14ac:dyDescent="0.25">
      <c r="A11525">
        <v>4897206</v>
      </c>
      <c r="B11525" t="s">
        <v>20862</v>
      </c>
      <c r="C11525" s="155">
        <v>18969</v>
      </c>
      <c r="D11525">
        <v>667984</v>
      </c>
      <c r="E11525" t="s">
        <v>1156</v>
      </c>
      <c r="F11525" t="s">
        <v>38</v>
      </c>
      <c r="G11525" s="155">
        <v>45922</v>
      </c>
      <c r="H11525">
        <v>1</v>
      </c>
    </row>
    <row r="11526" spans="1:8" x14ac:dyDescent="0.25">
      <c r="A11526">
        <v>4897205</v>
      </c>
      <c r="B11526" t="s">
        <v>20863</v>
      </c>
      <c r="C11526" s="155">
        <v>37484</v>
      </c>
      <c r="D11526">
        <v>667824</v>
      </c>
      <c r="E11526" t="s">
        <v>1951</v>
      </c>
      <c r="F11526" t="s">
        <v>25</v>
      </c>
      <c r="G11526" s="155">
        <v>45922</v>
      </c>
      <c r="H11526">
        <v>1</v>
      </c>
    </row>
    <row r="11527" spans="1:8" x14ac:dyDescent="0.25">
      <c r="A11527">
        <v>4897203</v>
      </c>
      <c r="B11527" t="s">
        <v>20864</v>
      </c>
      <c r="C11527" s="155">
        <v>27393</v>
      </c>
      <c r="D11527">
        <v>667824</v>
      </c>
      <c r="E11527" t="s">
        <v>1951</v>
      </c>
      <c r="F11527" t="s">
        <v>488</v>
      </c>
      <c r="G11527" s="155">
        <v>45922</v>
      </c>
      <c r="H11527">
        <v>1</v>
      </c>
    </row>
    <row r="11528" spans="1:8" x14ac:dyDescent="0.25">
      <c r="A11528">
        <v>4897198</v>
      </c>
      <c r="B11528" t="s">
        <v>2666</v>
      </c>
      <c r="C11528" s="155">
        <v>15507</v>
      </c>
      <c r="D11528">
        <v>692938</v>
      </c>
      <c r="E11528" t="s">
        <v>1192</v>
      </c>
      <c r="F11528" t="s">
        <v>31</v>
      </c>
      <c r="G11528" s="155">
        <v>45922</v>
      </c>
      <c r="H11528">
        <v>1</v>
      </c>
    </row>
    <row r="11529" spans="1:8" x14ac:dyDescent="0.25">
      <c r="A11529">
        <v>4897197</v>
      </c>
      <c r="B11529" t="s">
        <v>26059</v>
      </c>
      <c r="C11529" s="155">
        <v>27259</v>
      </c>
      <c r="D11529">
        <v>667814</v>
      </c>
      <c r="E11529" t="s">
        <v>1172</v>
      </c>
      <c r="F11529" t="s">
        <v>430</v>
      </c>
      <c r="G11529" s="155">
        <v>45922</v>
      </c>
      <c r="H11529">
        <v>1</v>
      </c>
    </row>
    <row r="11530" spans="1:8" x14ac:dyDescent="0.25">
      <c r="A11530">
        <v>4897196</v>
      </c>
      <c r="B11530" t="s">
        <v>20865</v>
      </c>
      <c r="C11530" s="155">
        <v>14803</v>
      </c>
      <c r="D11530">
        <v>602688</v>
      </c>
      <c r="E11530" t="s">
        <v>1156</v>
      </c>
      <c r="F11530" t="s">
        <v>26</v>
      </c>
      <c r="G11530" s="155">
        <v>45915</v>
      </c>
      <c r="H11530">
        <v>1</v>
      </c>
    </row>
    <row r="11531" spans="1:8" x14ac:dyDescent="0.25">
      <c r="A11531">
        <v>4897195</v>
      </c>
      <c r="B11531" t="s">
        <v>20866</v>
      </c>
      <c r="C11531" s="155">
        <v>20089</v>
      </c>
      <c r="D11531">
        <v>610814</v>
      </c>
      <c r="E11531" t="s">
        <v>20867</v>
      </c>
      <c r="F11531" t="s">
        <v>300</v>
      </c>
      <c r="G11531" s="155">
        <v>45922</v>
      </c>
      <c r="H11531">
        <v>1</v>
      </c>
    </row>
    <row r="11532" spans="1:8" x14ac:dyDescent="0.25">
      <c r="A11532">
        <v>4897192</v>
      </c>
      <c r="B11532" t="s">
        <v>20868</v>
      </c>
      <c r="C11532" s="155">
        <v>32917</v>
      </c>
      <c r="D11532">
        <v>622932</v>
      </c>
      <c r="E11532" t="s">
        <v>535</v>
      </c>
      <c r="F11532" t="s">
        <v>507</v>
      </c>
      <c r="G11532" s="155">
        <v>45922</v>
      </c>
      <c r="H11532">
        <v>1</v>
      </c>
    </row>
    <row r="11533" spans="1:8" x14ac:dyDescent="0.25">
      <c r="A11533">
        <v>4897185</v>
      </c>
      <c r="B11533" t="s">
        <v>10369</v>
      </c>
      <c r="C11533" s="155">
        <v>29319</v>
      </c>
      <c r="D11533">
        <v>608814</v>
      </c>
      <c r="E11533" t="s">
        <v>1867</v>
      </c>
      <c r="F11533" t="s">
        <v>325</v>
      </c>
      <c r="G11533" s="155">
        <v>45922</v>
      </c>
      <c r="H11533">
        <v>1</v>
      </c>
    </row>
    <row r="11534" spans="1:8" x14ac:dyDescent="0.25">
      <c r="A11534">
        <v>4897184</v>
      </c>
      <c r="B11534" t="s">
        <v>17833</v>
      </c>
      <c r="C11534" s="155">
        <v>35614</v>
      </c>
      <c r="D11534">
        <v>614888</v>
      </c>
      <c r="E11534" t="s">
        <v>10658</v>
      </c>
      <c r="F11534" t="s">
        <v>2636</v>
      </c>
      <c r="G11534" s="155">
        <v>45924</v>
      </c>
      <c r="H11534">
        <v>1</v>
      </c>
    </row>
    <row r="11535" spans="1:8" x14ac:dyDescent="0.25">
      <c r="A11535">
        <v>4897183</v>
      </c>
      <c r="B11535" t="s">
        <v>4411</v>
      </c>
      <c r="C11535" s="155">
        <v>24181</v>
      </c>
      <c r="D11535">
        <v>600824</v>
      </c>
      <c r="E11535" t="s">
        <v>5195</v>
      </c>
      <c r="F11535" t="s">
        <v>59</v>
      </c>
      <c r="G11535" s="155">
        <v>45922</v>
      </c>
      <c r="H11535">
        <v>1</v>
      </c>
    </row>
    <row r="11536" spans="1:8" x14ac:dyDescent="0.25">
      <c r="A11536">
        <v>4897182</v>
      </c>
      <c r="B11536" t="s">
        <v>26060</v>
      </c>
      <c r="C11536" s="155">
        <v>36896</v>
      </c>
      <c r="D11536">
        <v>667888</v>
      </c>
      <c r="E11536" t="s">
        <v>1170</v>
      </c>
      <c r="F11536" t="s">
        <v>430</v>
      </c>
      <c r="G11536" s="155">
        <v>45925</v>
      </c>
      <c r="H11536">
        <v>1</v>
      </c>
    </row>
    <row r="11537" spans="1:8" x14ac:dyDescent="0.25">
      <c r="A11537">
        <v>4897180</v>
      </c>
      <c r="B11537" t="s">
        <v>6686</v>
      </c>
      <c r="C11537" s="155">
        <v>22588</v>
      </c>
      <c r="D11537">
        <v>621888</v>
      </c>
      <c r="E11537" t="s">
        <v>4161</v>
      </c>
      <c r="F11537" t="s">
        <v>337</v>
      </c>
      <c r="G11537" s="155">
        <v>45924</v>
      </c>
      <c r="H11537">
        <v>1</v>
      </c>
    </row>
    <row r="11538" spans="1:8" x14ac:dyDescent="0.25">
      <c r="A11538">
        <v>4897178</v>
      </c>
      <c r="B11538" t="s">
        <v>26061</v>
      </c>
      <c r="C11538" s="155">
        <v>28543</v>
      </c>
      <c r="D11538">
        <v>667824</v>
      </c>
      <c r="E11538" t="s">
        <v>1951</v>
      </c>
      <c r="F11538" t="s">
        <v>455</v>
      </c>
      <c r="G11538" s="155">
        <v>45922</v>
      </c>
      <c r="H11538">
        <v>1</v>
      </c>
    </row>
    <row r="11539" spans="1:8" x14ac:dyDescent="0.25">
      <c r="A11539">
        <v>4897177</v>
      </c>
      <c r="B11539" t="s">
        <v>10148</v>
      </c>
      <c r="C11539" s="155">
        <v>27949</v>
      </c>
      <c r="D11539">
        <v>609814</v>
      </c>
      <c r="E11539" t="s">
        <v>1192</v>
      </c>
      <c r="F11539" t="s">
        <v>37</v>
      </c>
      <c r="G11539" s="155">
        <v>45922</v>
      </c>
      <c r="H11539">
        <v>1</v>
      </c>
    </row>
    <row r="11540" spans="1:8" x14ac:dyDescent="0.25">
      <c r="A11540">
        <v>4897175</v>
      </c>
      <c r="B11540" t="s">
        <v>20406</v>
      </c>
      <c r="C11540" s="155">
        <v>19631</v>
      </c>
      <c r="D11540">
        <v>602984</v>
      </c>
      <c r="E11540" t="s">
        <v>1776</v>
      </c>
      <c r="F11540" t="s">
        <v>26</v>
      </c>
      <c r="G11540" s="155">
        <v>45922</v>
      </c>
      <c r="H11540">
        <v>1</v>
      </c>
    </row>
    <row r="11541" spans="1:8" x14ac:dyDescent="0.25">
      <c r="A11541">
        <v>4897174</v>
      </c>
      <c r="B11541" t="s">
        <v>5699</v>
      </c>
      <c r="C11541" s="155">
        <v>21496</v>
      </c>
      <c r="D11541">
        <v>618814</v>
      </c>
      <c r="E11541" t="s">
        <v>5082</v>
      </c>
      <c r="F11541" t="s">
        <v>1808</v>
      </c>
      <c r="G11541" s="155">
        <v>45922</v>
      </c>
      <c r="H11541">
        <v>1</v>
      </c>
    </row>
    <row r="11542" spans="1:8" x14ac:dyDescent="0.25">
      <c r="A11542">
        <v>4897171</v>
      </c>
      <c r="B11542" t="s">
        <v>18380</v>
      </c>
      <c r="C11542" s="155">
        <v>18956</v>
      </c>
      <c r="D11542">
        <v>667824</v>
      </c>
      <c r="E11542" t="s">
        <v>1951</v>
      </c>
      <c r="F11542" t="s">
        <v>19328</v>
      </c>
      <c r="G11542" s="155">
        <v>45922</v>
      </c>
      <c r="H11542">
        <v>1</v>
      </c>
    </row>
    <row r="11543" spans="1:8" x14ac:dyDescent="0.25">
      <c r="A11543">
        <v>4897169</v>
      </c>
      <c r="B11543" t="s">
        <v>20869</v>
      </c>
      <c r="C11543" s="155">
        <v>14512</v>
      </c>
      <c r="D11543">
        <v>667688</v>
      </c>
      <c r="E11543" t="s">
        <v>1156</v>
      </c>
      <c r="F11543" t="s">
        <v>15</v>
      </c>
      <c r="G11543" s="155">
        <v>45922</v>
      </c>
      <c r="H11543">
        <v>1</v>
      </c>
    </row>
    <row r="11544" spans="1:8" x14ac:dyDescent="0.25">
      <c r="A11544">
        <v>4897167</v>
      </c>
      <c r="B11544" t="s">
        <v>5389</v>
      </c>
      <c r="C11544" s="155">
        <v>18356</v>
      </c>
      <c r="D11544">
        <v>602688</v>
      </c>
      <c r="E11544" t="s">
        <v>1156</v>
      </c>
      <c r="F11544" t="s">
        <v>26</v>
      </c>
      <c r="G11544" s="155">
        <v>45915</v>
      </c>
      <c r="H11544">
        <v>1</v>
      </c>
    </row>
    <row r="11545" spans="1:8" x14ac:dyDescent="0.25">
      <c r="A11545">
        <v>4897165</v>
      </c>
      <c r="B11545" t="s">
        <v>4303</v>
      </c>
      <c r="C11545" s="155">
        <v>39033</v>
      </c>
      <c r="D11545">
        <v>667890</v>
      </c>
      <c r="E11545" t="s">
        <v>1930</v>
      </c>
      <c r="F11545" t="s">
        <v>502</v>
      </c>
      <c r="G11545" s="155">
        <v>45922</v>
      </c>
      <c r="H11545">
        <v>1</v>
      </c>
    </row>
    <row r="11546" spans="1:8" x14ac:dyDescent="0.25">
      <c r="A11546">
        <v>4897158</v>
      </c>
      <c r="B11546" t="s">
        <v>18384</v>
      </c>
      <c r="C11546" s="155">
        <v>20066</v>
      </c>
      <c r="D11546">
        <v>667824</v>
      </c>
      <c r="E11546" t="s">
        <v>1951</v>
      </c>
      <c r="F11546" t="s">
        <v>19328</v>
      </c>
      <c r="G11546" s="155">
        <v>45922</v>
      </c>
      <c r="H11546">
        <v>1</v>
      </c>
    </row>
    <row r="11547" spans="1:8" x14ac:dyDescent="0.25">
      <c r="A11547">
        <v>4897150</v>
      </c>
      <c r="B11547" t="s">
        <v>20870</v>
      </c>
      <c r="C11547" s="155">
        <v>19501</v>
      </c>
      <c r="D11547">
        <v>622932</v>
      </c>
      <c r="E11547" t="s">
        <v>535</v>
      </c>
      <c r="F11547" t="s">
        <v>36</v>
      </c>
      <c r="G11547" s="155">
        <v>45922</v>
      </c>
      <c r="H11547">
        <v>1</v>
      </c>
    </row>
    <row r="11548" spans="1:8" x14ac:dyDescent="0.25">
      <c r="A11548">
        <v>4897147</v>
      </c>
      <c r="B11548" t="s">
        <v>20871</v>
      </c>
      <c r="C11548" s="155">
        <v>28216</v>
      </c>
      <c r="D11548">
        <v>622871</v>
      </c>
      <c r="E11548" t="s">
        <v>581</v>
      </c>
      <c r="F11548" t="s">
        <v>19</v>
      </c>
      <c r="G11548" s="155">
        <v>45918</v>
      </c>
      <c r="H11548">
        <v>1</v>
      </c>
    </row>
    <row r="11549" spans="1:8" x14ac:dyDescent="0.25">
      <c r="A11549">
        <v>4897145</v>
      </c>
      <c r="B11549" t="s">
        <v>4726</v>
      </c>
      <c r="C11549" s="155">
        <v>25244</v>
      </c>
      <c r="D11549">
        <v>608890</v>
      </c>
      <c r="E11549" t="s">
        <v>5937</v>
      </c>
      <c r="F11549" t="s">
        <v>20</v>
      </c>
      <c r="G11549" s="155">
        <v>45922</v>
      </c>
      <c r="H11549">
        <v>1</v>
      </c>
    </row>
    <row r="11550" spans="1:8" x14ac:dyDescent="0.25">
      <c r="A11550">
        <v>4897143</v>
      </c>
      <c r="B11550" t="s">
        <v>6456</v>
      </c>
      <c r="C11550" s="155">
        <v>18574</v>
      </c>
      <c r="D11550">
        <v>672890</v>
      </c>
      <c r="E11550" t="s">
        <v>2009</v>
      </c>
      <c r="F11550" t="s">
        <v>307</v>
      </c>
      <c r="G11550" s="155">
        <v>45922</v>
      </c>
      <c r="H11550">
        <v>1</v>
      </c>
    </row>
    <row r="11551" spans="1:8" x14ac:dyDescent="0.25">
      <c r="A11551">
        <v>4897142</v>
      </c>
      <c r="B11551" t="s">
        <v>20872</v>
      </c>
      <c r="C11551" s="155">
        <v>22840</v>
      </c>
      <c r="D11551">
        <v>665814</v>
      </c>
      <c r="E11551" t="s">
        <v>2085</v>
      </c>
      <c r="F11551" t="s">
        <v>4093</v>
      </c>
      <c r="G11551" s="155">
        <v>45922</v>
      </c>
      <c r="H11551">
        <v>1</v>
      </c>
    </row>
    <row r="11552" spans="1:8" x14ac:dyDescent="0.25">
      <c r="A11552">
        <v>4897140</v>
      </c>
      <c r="B11552" t="s">
        <v>20873</v>
      </c>
      <c r="C11552" s="155">
        <v>19320</v>
      </c>
      <c r="D11552">
        <v>667814</v>
      </c>
      <c r="E11552" t="s">
        <v>1186</v>
      </c>
      <c r="F11552" t="s">
        <v>15</v>
      </c>
      <c r="G11552" s="155">
        <v>45922</v>
      </c>
      <c r="H11552">
        <v>1</v>
      </c>
    </row>
    <row r="11553" spans="1:8" x14ac:dyDescent="0.25">
      <c r="A11553">
        <v>4897138</v>
      </c>
      <c r="B11553" t="s">
        <v>14875</v>
      </c>
      <c r="C11553" s="155">
        <v>24700</v>
      </c>
      <c r="D11553">
        <v>606888</v>
      </c>
      <c r="E11553" t="s">
        <v>20874</v>
      </c>
      <c r="F11553" t="s">
        <v>20837</v>
      </c>
      <c r="G11553" s="155">
        <v>45923</v>
      </c>
      <c r="H11553">
        <v>1</v>
      </c>
    </row>
    <row r="11554" spans="1:8" x14ac:dyDescent="0.25">
      <c r="A11554">
        <v>4897136</v>
      </c>
      <c r="B11554" t="s">
        <v>17941</v>
      </c>
      <c r="C11554" s="155">
        <v>20953</v>
      </c>
      <c r="D11554">
        <v>667824</v>
      </c>
      <c r="E11554" t="s">
        <v>1180</v>
      </c>
      <c r="F11554" t="s">
        <v>493</v>
      </c>
      <c r="G11554" s="155">
        <v>45922</v>
      </c>
      <c r="H11554">
        <v>1</v>
      </c>
    </row>
    <row r="11555" spans="1:8" x14ac:dyDescent="0.25">
      <c r="A11555">
        <v>4897133</v>
      </c>
      <c r="B11555" t="s">
        <v>7447</v>
      </c>
      <c r="C11555" s="155">
        <v>17185</v>
      </c>
      <c r="D11555">
        <v>618888</v>
      </c>
      <c r="E11555" t="s">
        <v>2738</v>
      </c>
      <c r="F11555" t="s">
        <v>1808</v>
      </c>
      <c r="G11555" s="155">
        <v>45925</v>
      </c>
      <c r="H11555">
        <v>1</v>
      </c>
    </row>
    <row r="11556" spans="1:8" x14ac:dyDescent="0.25">
      <c r="A11556">
        <v>4897132</v>
      </c>
      <c r="B11556" t="s">
        <v>22361</v>
      </c>
      <c r="C11556" s="155">
        <v>26393</v>
      </c>
      <c r="D11556">
        <v>667688</v>
      </c>
      <c r="E11556" t="s">
        <v>1156</v>
      </c>
      <c r="F11556" t="s">
        <v>486</v>
      </c>
      <c r="G11556" s="155">
        <v>45922</v>
      </c>
      <c r="H11556">
        <v>1</v>
      </c>
    </row>
    <row r="11557" spans="1:8" x14ac:dyDescent="0.25">
      <c r="A11557">
        <v>4897131</v>
      </c>
      <c r="B11557" t="s">
        <v>20875</v>
      </c>
      <c r="C11557" s="155">
        <v>23716</v>
      </c>
      <c r="D11557">
        <v>608890</v>
      </c>
      <c r="E11557" t="s">
        <v>1944</v>
      </c>
      <c r="F11557" t="s">
        <v>325</v>
      </c>
      <c r="G11557" s="155">
        <v>45922</v>
      </c>
      <c r="H11557">
        <v>1</v>
      </c>
    </row>
    <row r="11558" spans="1:8" x14ac:dyDescent="0.25">
      <c r="A11558">
        <v>4897130</v>
      </c>
      <c r="B11558" t="s">
        <v>20876</v>
      </c>
      <c r="C11558" s="155">
        <v>19509</v>
      </c>
      <c r="D11558">
        <v>610814</v>
      </c>
      <c r="E11558" t="s">
        <v>1396</v>
      </c>
      <c r="F11558" t="s">
        <v>300</v>
      </c>
      <c r="G11558" s="155">
        <v>45922</v>
      </c>
      <c r="H11558">
        <v>1</v>
      </c>
    </row>
    <row r="11559" spans="1:8" x14ac:dyDescent="0.25">
      <c r="A11559">
        <v>4897126</v>
      </c>
      <c r="B11559" t="s">
        <v>4406</v>
      </c>
      <c r="C11559" s="155">
        <v>19691</v>
      </c>
      <c r="D11559">
        <v>602688</v>
      </c>
      <c r="E11559" t="s">
        <v>1156</v>
      </c>
      <c r="F11559" t="s">
        <v>26</v>
      </c>
      <c r="G11559" s="155">
        <v>45915</v>
      </c>
      <c r="H11559">
        <v>1</v>
      </c>
    </row>
    <row r="11560" spans="1:8" x14ac:dyDescent="0.25">
      <c r="A11560">
        <v>4897125</v>
      </c>
      <c r="B11560" t="s">
        <v>20871</v>
      </c>
      <c r="C11560" s="155">
        <v>28216</v>
      </c>
      <c r="D11560">
        <v>622871</v>
      </c>
      <c r="E11560" t="s">
        <v>2252</v>
      </c>
      <c r="F11560" t="s">
        <v>19</v>
      </c>
      <c r="G11560" s="155">
        <v>45922</v>
      </c>
      <c r="H11560">
        <v>1</v>
      </c>
    </row>
    <row r="11561" spans="1:8" x14ac:dyDescent="0.25">
      <c r="A11561">
        <v>4897119</v>
      </c>
      <c r="B11561" t="s">
        <v>20877</v>
      </c>
      <c r="C11561" s="155">
        <v>32190</v>
      </c>
      <c r="D11561">
        <v>604890</v>
      </c>
      <c r="E11561" t="s">
        <v>1465</v>
      </c>
      <c r="F11561" t="s">
        <v>32</v>
      </c>
      <c r="G11561" s="155">
        <v>45922</v>
      </c>
      <c r="H11561">
        <v>1</v>
      </c>
    </row>
    <row r="11562" spans="1:8" x14ac:dyDescent="0.25">
      <c r="A11562">
        <v>4897117</v>
      </c>
      <c r="B11562" t="s">
        <v>20878</v>
      </c>
      <c r="C11562" s="155">
        <v>15210</v>
      </c>
      <c r="D11562">
        <v>602688</v>
      </c>
      <c r="E11562" t="s">
        <v>1156</v>
      </c>
      <c r="F11562" t="s">
        <v>26</v>
      </c>
      <c r="G11562" s="155">
        <v>45915</v>
      </c>
      <c r="H11562">
        <v>1</v>
      </c>
    </row>
    <row r="11563" spans="1:8" x14ac:dyDescent="0.25">
      <c r="A11563">
        <v>4897116</v>
      </c>
      <c r="B11563" t="s">
        <v>20879</v>
      </c>
      <c r="C11563" s="155">
        <v>18629</v>
      </c>
      <c r="D11563">
        <v>665972</v>
      </c>
      <c r="E11563" t="s">
        <v>2091</v>
      </c>
      <c r="F11563" t="s">
        <v>4093</v>
      </c>
      <c r="G11563" s="155">
        <v>45922</v>
      </c>
      <c r="H11563">
        <v>1</v>
      </c>
    </row>
    <row r="11564" spans="1:8" x14ac:dyDescent="0.25">
      <c r="A11564">
        <v>4897115</v>
      </c>
      <c r="B11564" t="s">
        <v>20880</v>
      </c>
      <c r="C11564" s="155">
        <v>24479</v>
      </c>
      <c r="D11564">
        <v>667972</v>
      </c>
      <c r="E11564" t="s">
        <v>1170</v>
      </c>
      <c r="F11564" t="s">
        <v>455</v>
      </c>
      <c r="G11564" s="155">
        <v>45922</v>
      </c>
      <c r="H11564">
        <v>1</v>
      </c>
    </row>
    <row r="11565" spans="1:8" x14ac:dyDescent="0.25">
      <c r="A11565">
        <v>4897113</v>
      </c>
      <c r="B11565" t="s">
        <v>20881</v>
      </c>
      <c r="C11565" s="155">
        <v>21876</v>
      </c>
      <c r="D11565">
        <v>692938</v>
      </c>
      <c r="E11565" t="s">
        <v>1198</v>
      </c>
      <c r="F11565" t="s">
        <v>31</v>
      </c>
      <c r="G11565" s="155">
        <v>45922</v>
      </c>
      <c r="H11565">
        <v>1</v>
      </c>
    </row>
    <row r="11566" spans="1:8" x14ac:dyDescent="0.25">
      <c r="A11566">
        <v>4897111</v>
      </c>
      <c r="B11566" t="s">
        <v>19280</v>
      </c>
      <c r="C11566" s="155">
        <v>13161</v>
      </c>
      <c r="D11566">
        <v>606890</v>
      </c>
      <c r="E11566" t="s">
        <v>1854</v>
      </c>
      <c r="F11566" t="s">
        <v>20837</v>
      </c>
      <c r="G11566" s="155">
        <v>45922</v>
      </c>
      <c r="H11566">
        <v>1</v>
      </c>
    </row>
    <row r="11567" spans="1:8" x14ac:dyDescent="0.25">
      <c r="A11567">
        <v>4897109</v>
      </c>
      <c r="B11567" t="s">
        <v>4423</v>
      </c>
      <c r="C11567" s="155">
        <v>21739</v>
      </c>
      <c r="D11567">
        <v>667814</v>
      </c>
      <c r="E11567" t="s">
        <v>1180</v>
      </c>
      <c r="F11567" t="s">
        <v>15</v>
      </c>
      <c r="G11567" s="155">
        <v>45922</v>
      </c>
      <c r="H11567">
        <v>1</v>
      </c>
    </row>
    <row r="11568" spans="1:8" x14ac:dyDescent="0.25">
      <c r="A11568">
        <v>4897107</v>
      </c>
      <c r="B11568" t="s">
        <v>19078</v>
      </c>
      <c r="C11568" s="155">
        <v>24845</v>
      </c>
      <c r="D11568">
        <v>667890</v>
      </c>
      <c r="E11568" t="s">
        <v>1156</v>
      </c>
      <c r="F11568" t="s">
        <v>491</v>
      </c>
      <c r="G11568" s="155">
        <v>45922</v>
      </c>
      <c r="H11568">
        <v>1</v>
      </c>
    </row>
    <row r="11569" spans="1:8" x14ac:dyDescent="0.25">
      <c r="A11569">
        <v>4897106</v>
      </c>
      <c r="B11569" t="s">
        <v>20882</v>
      </c>
      <c r="C11569" s="155">
        <v>17672</v>
      </c>
      <c r="D11569">
        <v>608814</v>
      </c>
      <c r="E11569" t="s">
        <v>1189</v>
      </c>
      <c r="F11569" t="s">
        <v>20</v>
      </c>
      <c r="G11569" s="155">
        <v>45922</v>
      </c>
      <c r="H11569">
        <v>1</v>
      </c>
    </row>
    <row r="11570" spans="1:8" x14ac:dyDescent="0.25">
      <c r="A11570">
        <v>4897105</v>
      </c>
      <c r="B11570" t="s">
        <v>20883</v>
      </c>
      <c r="C11570" s="155">
        <v>31266</v>
      </c>
      <c r="D11570">
        <v>665890</v>
      </c>
      <c r="E11570" t="s">
        <v>2126</v>
      </c>
      <c r="F11570" t="s">
        <v>79</v>
      </c>
      <c r="G11570" s="155">
        <v>45922</v>
      </c>
      <c r="H11570">
        <v>1</v>
      </c>
    </row>
    <row r="11571" spans="1:8" x14ac:dyDescent="0.25">
      <c r="A11571">
        <v>4897104</v>
      </c>
      <c r="B11571" t="s">
        <v>17383</v>
      </c>
      <c r="C11571" s="155">
        <v>23445</v>
      </c>
      <c r="D11571">
        <v>667888</v>
      </c>
      <c r="E11571" t="s">
        <v>1951</v>
      </c>
      <c r="F11571" t="s">
        <v>495</v>
      </c>
      <c r="G11571" s="155">
        <v>45925</v>
      </c>
      <c r="H11571">
        <v>1</v>
      </c>
    </row>
    <row r="11572" spans="1:8" x14ac:dyDescent="0.25">
      <c r="A11572">
        <v>4897103</v>
      </c>
      <c r="B11572" t="s">
        <v>20884</v>
      </c>
      <c r="C11572" s="155">
        <v>26197</v>
      </c>
      <c r="D11572">
        <v>610814</v>
      </c>
      <c r="E11572" t="s">
        <v>4290</v>
      </c>
      <c r="F11572" t="s">
        <v>300</v>
      </c>
      <c r="G11572" s="155">
        <v>45922</v>
      </c>
      <c r="H11572">
        <v>1</v>
      </c>
    </row>
    <row r="11573" spans="1:8" x14ac:dyDescent="0.25">
      <c r="A11573">
        <v>4897102</v>
      </c>
      <c r="B11573" t="s">
        <v>20885</v>
      </c>
      <c r="C11573" s="155">
        <v>31738</v>
      </c>
      <c r="D11573">
        <v>622871</v>
      </c>
      <c r="E11573" t="s">
        <v>572</v>
      </c>
      <c r="F11573" t="s">
        <v>36</v>
      </c>
      <c r="G11573" s="155">
        <v>45922</v>
      </c>
      <c r="H11573">
        <v>1</v>
      </c>
    </row>
    <row r="11574" spans="1:8" x14ac:dyDescent="0.25">
      <c r="A11574">
        <v>4897101</v>
      </c>
      <c r="B11574" t="s">
        <v>14301</v>
      </c>
      <c r="C11574" s="155">
        <v>30404</v>
      </c>
      <c r="D11574">
        <v>608814</v>
      </c>
      <c r="E11574" t="s">
        <v>1888</v>
      </c>
      <c r="F11574" t="s">
        <v>20</v>
      </c>
      <c r="G11574" s="155">
        <v>45922</v>
      </c>
      <c r="H11574">
        <v>1</v>
      </c>
    </row>
    <row r="11575" spans="1:8" x14ac:dyDescent="0.25">
      <c r="A11575">
        <v>4897098</v>
      </c>
      <c r="B11575" t="s">
        <v>17873</v>
      </c>
      <c r="C11575" s="155">
        <v>19946</v>
      </c>
      <c r="D11575">
        <v>609814</v>
      </c>
      <c r="E11575" t="s">
        <v>1192</v>
      </c>
      <c r="F11575" t="s">
        <v>37</v>
      </c>
      <c r="G11575" s="155">
        <v>45922</v>
      </c>
      <c r="H11575">
        <v>1</v>
      </c>
    </row>
    <row r="11576" spans="1:8" x14ac:dyDescent="0.25">
      <c r="A11576">
        <v>4897091</v>
      </c>
      <c r="B11576" t="s">
        <v>18987</v>
      </c>
      <c r="C11576" s="155">
        <v>21960</v>
      </c>
      <c r="D11576">
        <v>621888</v>
      </c>
      <c r="E11576" t="s">
        <v>3233</v>
      </c>
      <c r="F11576" t="s">
        <v>23</v>
      </c>
      <c r="G11576" s="155">
        <v>45925</v>
      </c>
      <c r="H11576">
        <v>1</v>
      </c>
    </row>
    <row r="11577" spans="1:8" x14ac:dyDescent="0.25">
      <c r="A11577">
        <v>4897089</v>
      </c>
      <c r="B11577" t="s">
        <v>20886</v>
      </c>
      <c r="C11577" s="155">
        <v>28488</v>
      </c>
      <c r="D11577">
        <v>667814</v>
      </c>
      <c r="E11577" t="s">
        <v>1156</v>
      </c>
      <c r="F11577" t="s">
        <v>494</v>
      </c>
      <c r="G11577" s="155">
        <v>45922</v>
      </c>
      <c r="H11577">
        <v>1</v>
      </c>
    </row>
    <row r="11578" spans="1:8" x14ac:dyDescent="0.25">
      <c r="A11578">
        <v>4897086</v>
      </c>
      <c r="B11578" t="s">
        <v>20887</v>
      </c>
      <c r="C11578" s="155">
        <v>33313</v>
      </c>
      <c r="D11578">
        <v>601692</v>
      </c>
      <c r="E11578" t="s">
        <v>1394</v>
      </c>
      <c r="F11578" t="s">
        <v>303</v>
      </c>
      <c r="G11578" s="155">
        <v>45922</v>
      </c>
      <c r="H11578">
        <v>1</v>
      </c>
    </row>
    <row r="11579" spans="1:8" x14ac:dyDescent="0.25">
      <c r="A11579">
        <v>4897078</v>
      </c>
      <c r="B11579" t="s">
        <v>20888</v>
      </c>
      <c r="C11579" s="155">
        <v>14083</v>
      </c>
      <c r="D11579">
        <v>602984</v>
      </c>
      <c r="E11579" t="s">
        <v>1430</v>
      </c>
      <c r="F11579" t="s">
        <v>26</v>
      </c>
      <c r="G11579" s="155">
        <v>45922</v>
      </c>
      <c r="H11579">
        <v>1</v>
      </c>
    </row>
    <row r="11580" spans="1:8" x14ac:dyDescent="0.25">
      <c r="A11580">
        <v>4897074</v>
      </c>
      <c r="B11580" t="s">
        <v>8205</v>
      </c>
      <c r="C11580" s="155">
        <v>18614</v>
      </c>
      <c r="D11580">
        <v>602984</v>
      </c>
      <c r="E11580" t="s">
        <v>1156</v>
      </c>
      <c r="F11580" t="s">
        <v>26</v>
      </c>
      <c r="G11580" s="155">
        <v>45922</v>
      </c>
      <c r="H11580">
        <v>1</v>
      </c>
    </row>
    <row r="11581" spans="1:8" x14ac:dyDescent="0.25">
      <c r="A11581">
        <v>4897073</v>
      </c>
      <c r="B11581" t="s">
        <v>23764</v>
      </c>
      <c r="C11581" s="155">
        <v>19537</v>
      </c>
      <c r="D11581">
        <v>667984</v>
      </c>
      <c r="E11581" t="s">
        <v>1186</v>
      </c>
      <c r="F11581" t="s">
        <v>327</v>
      </c>
      <c r="G11581" s="155">
        <v>45922</v>
      </c>
      <c r="H11581">
        <v>1</v>
      </c>
    </row>
    <row r="11582" spans="1:8" x14ac:dyDescent="0.25">
      <c r="A11582">
        <v>4897071</v>
      </c>
      <c r="B11582" t="s">
        <v>14275</v>
      </c>
      <c r="C11582" s="155">
        <v>23024</v>
      </c>
      <c r="D11582">
        <v>600824</v>
      </c>
      <c r="E11582" t="s">
        <v>1170</v>
      </c>
      <c r="F11582" t="s">
        <v>59</v>
      </c>
      <c r="G11582" s="155">
        <v>45922</v>
      </c>
      <c r="H11582">
        <v>1</v>
      </c>
    </row>
    <row r="11583" spans="1:8" x14ac:dyDescent="0.25">
      <c r="A11583">
        <v>4897069</v>
      </c>
      <c r="B11583" t="s">
        <v>4169</v>
      </c>
      <c r="C11583" s="155">
        <v>14452</v>
      </c>
      <c r="D11583">
        <v>667814</v>
      </c>
      <c r="E11583" t="s">
        <v>1180</v>
      </c>
      <c r="F11583" t="s">
        <v>15</v>
      </c>
      <c r="G11583" s="155">
        <v>45922</v>
      </c>
      <c r="H11583">
        <v>1</v>
      </c>
    </row>
    <row r="11584" spans="1:8" x14ac:dyDescent="0.25">
      <c r="A11584">
        <v>4897067</v>
      </c>
      <c r="B11584" t="s">
        <v>20889</v>
      </c>
      <c r="C11584" s="155">
        <v>15185</v>
      </c>
      <c r="D11584">
        <v>608814</v>
      </c>
      <c r="E11584" t="s">
        <v>1189</v>
      </c>
      <c r="F11584" t="s">
        <v>325</v>
      </c>
      <c r="G11584" s="155">
        <v>45922</v>
      </c>
      <c r="H11584">
        <v>1</v>
      </c>
    </row>
    <row r="11585" spans="1:8" x14ac:dyDescent="0.25">
      <c r="A11585">
        <v>4897066</v>
      </c>
      <c r="B11585" t="s">
        <v>20890</v>
      </c>
      <c r="C11585" s="155">
        <v>29274</v>
      </c>
      <c r="D11585">
        <v>667814</v>
      </c>
      <c r="E11585" t="s">
        <v>1172</v>
      </c>
      <c r="F11585" t="s">
        <v>38</v>
      </c>
      <c r="G11585" s="155">
        <v>45922</v>
      </c>
      <c r="H11585">
        <v>1</v>
      </c>
    </row>
    <row r="11586" spans="1:8" x14ac:dyDescent="0.25">
      <c r="A11586">
        <v>4897065</v>
      </c>
      <c r="B11586" t="s">
        <v>15345</v>
      </c>
      <c r="C11586" s="155">
        <v>25316</v>
      </c>
      <c r="D11586">
        <v>602688</v>
      </c>
      <c r="E11586" t="s">
        <v>1156</v>
      </c>
      <c r="F11586" t="s">
        <v>26</v>
      </c>
      <c r="G11586" s="155">
        <v>45915</v>
      </c>
      <c r="H11586">
        <v>1</v>
      </c>
    </row>
    <row r="11587" spans="1:8" x14ac:dyDescent="0.25">
      <c r="A11587">
        <v>4897059</v>
      </c>
      <c r="B11587" t="s">
        <v>20891</v>
      </c>
      <c r="C11587" s="155">
        <v>19789</v>
      </c>
      <c r="D11587">
        <v>602688</v>
      </c>
      <c r="E11587" t="s">
        <v>1156</v>
      </c>
      <c r="F11587" t="s">
        <v>26</v>
      </c>
      <c r="G11587" s="155">
        <v>45915</v>
      </c>
      <c r="H11587">
        <v>1</v>
      </c>
    </row>
    <row r="11588" spans="1:8" x14ac:dyDescent="0.25">
      <c r="A11588">
        <v>4897058</v>
      </c>
      <c r="B11588" t="s">
        <v>20892</v>
      </c>
      <c r="C11588" s="155">
        <v>21418</v>
      </c>
      <c r="D11588">
        <v>602688</v>
      </c>
      <c r="E11588" t="s">
        <v>1156</v>
      </c>
      <c r="F11588" t="s">
        <v>26</v>
      </c>
      <c r="G11588" s="155">
        <v>45922</v>
      </c>
      <c r="H11588">
        <v>1</v>
      </c>
    </row>
    <row r="11589" spans="1:8" x14ac:dyDescent="0.25">
      <c r="A11589">
        <v>4897057</v>
      </c>
      <c r="B11589" t="s">
        <v>19168</v>
      </c>
      <c r="C11589" s="155">
        <v>27744</v>
      </c>
      <c r="D11589">
        <v>665890</v>
      </c>
      <c r="E11589" t="s">
        <v>2126</v>
      </c>
      <c r="F11589" t="s">
        <v>79</v>
      </c>
      <c r="G11589" s="155">
        <v>45922</v>
      </c>
      <c r="H11589">
        <v>1</v>
      </c>
    </row>
    <row r="11590" spans="1:8" x14ac:dyDescent="0.25">
      <c r="A11590">
        <v>4897056</v>
      </c>
      <c r="B11590" t="s">
        <v>16143</v>
      </c>
      <c r="C11590" s="155">
        <v>18280</v>
      </c>
      <c r="D11590">
        <v>667888</v>
      </c>
      <c r="E11590" t="s">
        <v>1192</v>
      </c>
      <c r="F11590" t="s">
        <v>493</v>
      </c>
      <c r="G11590" s="155">
        <v>45922</v>
      </c>
      <c r="H11590">
        <v>1</v>
      </c>
    </row>
    <row r="11591" spans="1:8" x14ac:dyDescent="0.25">
      <c r="A11591">
        <v>4897055</v>
      </c>
      <c r="B11591" t="s">
        <v>20893</v>
      </c>
      <c r="C11591" s="155">
        <v>19044</v>
      </c>
      <c r="D11591">
        <v>600824</v>
      </c>
      <c r="E11591" t="s">
        <v>1192</v>
      </c>
      <c r="F11591" t="s">
        <v>59</v>
      </c>
      <c r="G11591" s="155">
        <v>45922</v>
      </c>
      <c r="H11591">
        <v>1</v>
      </c>
    </row>
    <row r="11592" spans="1:8" x14ac:dyDescent="0.25">
      <c r="A11592">
        <v>4897054</v>
      </c>
      <c r="B11592" t="s">
        <v>2222</v>
      </c>
      <c r="C11592" s="155">
        <v>14723</v>
      </c>
      <c r="D11592">
        <v>667824</v>
      </c>
      <c r="E11592" t="s">
        <v>1156</v>
      </c>
      <c r="F11592" t="s">
        <v>15</v>
      </c>
      <c r="G11592" s="155">
        <v>45922</v>
      </c>
      <c r="H11592">
        <v>1</v>
      </c>
    </row>
    <row r="11593" spans="1:8" x14ac:dyDescent="0.25">
      <c r="A11593">
        <v>4897053</v>
      </c>
      <c r="B11593" t="s">
        <v>20894</v>
      </c>
      <c r="C11593" s="155">
        <v>27155</v>
      </c>
      <c r="D11593">
        <v>667814</v>
      </c>
      <c r="E11593" t="s">
        <v>1172</v>
      </c>
      <c r="F11593" t="s">
        <v>53</v>
      </c>
      <c r="G11593" s="155">
        <v>45922</v>
      </c>
      <c r="H11593">
        <v>1</v>
      </c>
    </row>
    <row r="11594" spans="1:8" x14ac:dyDescent="0.25">
      <c r="A11594">
        <v>4897052</v>
      </c>
      <c r="B11594" t="s">
        <v>20891</v>
      </c>
      <c r="C11594" s="155">
        <v>19789</v>
      </c>
      <c r="D11594">
        <v>602814</v>
      </c>
      <c r="E11594" t="s">
        <v>1156</v>
      </c>
      <c r="F11594" t="s">
        <v>26</v>
      </c>
      <c r="G11594" s="155">
        <v>45922</v>
      </c>
      <c r="H11594">
        <v>1</v>
      </c>
    </row>
    <row r="11595" spans="1:8" x14ac:dyDescent="0.25">
      <c r="A11595">
        <v>4897047</v>
      </c>
      <c r="B11595" t="s">
        <v>9153</v>
      </c>
      <c r="C11595" s="155">
        <v>19394</v>
      </c>
      <c r="D11595">
        <v>606888</v>
      </c>
      <c r="E11595" t="s">
        <v>20895</v>
      </c>
      <c r="F11595" t="s">
        <v>20837</v>
      </c>
      <c r="G11595" s="155">
        <v>45923</v>
      </c>
      <c r="H11595">
        <v>1</v>
      </c>
    </row>
    <row r="11596" spans="1:8" x14ac:dyDescent="0.25">
      <c r="A11596">
        <v>4897043</v>
      </c>
      <c r="B11596" t="s">
        <v>15988</v>
      </c>
      <c r="C11596" s="155">
        <v>27200</v>
      </c>
      <c r="D11596">
        <v>622804</v>
      </c>
      <c r="E11596" t="s">
        <v>2034</v>
      </c>
      <c r="F11596" t="s">
        <v>254</v>
      </c>
      <c r="G11596" s="155">
        <v>45922</v>
      </c>
      <c r="H11596">
        <v>1</v>
      </c>
    </row>
    <row r="11597" spans="1:8" x14ac:dyDescent="0.25">
      <c r="A11597">
        <v>4897041</v>
      </c>
      <c r="B11597" t="s">
        <v>20896</v>
      </c>
      <c r="C11597" s="155">
        <v>29803</v>
      </c>
      <c r="D11597">
        <v>609814</v>
      </c>
      <c r="E11597" t="s">
        <v>20897</v>
      </c>
      <c r="F11597" t="s">
        <v>37</v>
      </c>
      <c r="G11597" s="155">
        <v>45922</v>
      </c>
      <c r="H11597">
        <v>1</v>
      </c>
    </row>
    <row r="11598" spans="1:8" x14ac:dyDescent="0.25">
      <c r="A11598">
        <v>4897040</v>
      </c>
      <c r="B11598" t="s">
        <v>20898</v>
      </c>
      <c r="C11598" s="155">
        <v>24640</v>
      </c>
      <c r="D11598">
        <v>600824</v>
      </c>
      <c r="E11598" t="s">
        <v>1180</v>
      </c>
      <c r="F11598" t="s">
        <v>59</v>
      </c>
      <c r="G11598" s="155">
        <v>45922</v>
      </c>
      <c r="H11598">
        <v>1</v>
      </c>
    </row>
    <row r="11599" spans="1:8" x14ac:dyDescent="0.25">
      <c r="A11599">
        <v>4897037</v>
      </c>
      <c r="B11599" t="s">
        <v>26062</v>
      </c>
      <c r="C11599" s="155">
        <v>25581</v>
      </c>
      <c r="D11599">
        <v>621888</v>
      </c>
      <c r="E11599" t="s">
        <v>8376</v>
      </c>
      <c r="F11599" t="s">
        <v>337</v>
      </c>
      <c r="G11599" s="155">
        <v>45925</v>
      </c>
      <c r="H11599">
        <v>1</v>
      </c>
    </row>
    <row r="11600" spans="1:8" x14ac:dyDescent="0.25">
      <c r="A11600">
        <v>4897034</v>
      </c>
      <c r="B11600" t="s">
        <v>15697</v>
      </c>
      <c r="C11600" s="155">
        <v>12970</v>
      </c>
      <c r="D11600">
        <v>621888</v>
      </c>
      <c r="E11600" t="s">
        <v>1863</v>
      </c>
      <c r="F11600" t="s">
        <v>23</v>
      </c>
      <c r="G11600" s="155">
        <v>45925</v>
      </c>
      <c r="H11600">
        <v>1</v>
      </c>
    </row>
    <row r="11601" spans="1:8" x14ac:dyDescent="0.25">
      <c r="A11601">
        <v>4897033</v>
      </c>
      <c r="B11601" t="s">
        <v>17747</v>
      </c>
      <c r="C11601" s="155">
        <v>17973</v>
      </c>
      <c r="D11601">
        <v>602814</v>
      </c>
      <c r="E11601" t="s">
        <v>1156</v>
      </c>
      <c r="F11601" t="s">
        <v>26</v>
      </c>
      <c r="G11601" s="155">
        <v>45922</v>
      </c>
      <c r="H11601">
        <v>1</v>
      </c>
    </row>
    <row r="11602" spans="1:8" x14ac:dyDescent="0.25">
      <c r="A11602">
        <v>4897029</v>
      </c>
      <c r="B11602" t="s">
        <v>13731</v>
      </c>
      <c r="C11602" s="155">
        <v>27466</v>
      </c>
      <c r="D11602">
        <v>600824</v>
      </c>
      <c r="E11602" t="s">
        <v>1522</v>
      </c>
      <c r="F11602" t="s">
        <v>59</v>
      </c>
      <c r="G11602" s="155">
        <v>45922</v>
      </c>
      <c r="H11602">
        <v>1</v>
      </c>
    </row>
    <row r="11603" spans="1:8" x14ac:dyDescent="0.25">
      <c r="A11603">
        <v>4897028</v>
      </c>
      <c r="B11603" t="s">
        <v>20899</v>
      </c>
      <c r="C11603" s="155">
        <v>19597</v>
      </c>
      <c r="D11603">
        <v>602814</v>
      </c>
      <c r="E11603" t="s">
        <v>1174</v>
      </c>
      <c r="F11603" t="s">
        <v>26</v>
      </c>
      <c r="G11603" s="155">
        <v>45922</v>
      </c>
      <c r="H11603">
        <v>1</v>
      </c>
    </row>
    <row r="11604" spans="1:8" x14ac:dyDescent="0.25">
      <c r="A11604">
        <v>4897025</v>
      </c>
      <c r="B11604" t="s">
        <v>20900</v>
      </c>
      <c r="C11604" s="155">
        <v>21173</v>
      </c>
      <c r="D11604">
        <v>667814</v>
      </c>
      <c r="E11604" t="s">
        <v>1180</v>
      </c>
      <c r="F11604" t="s">
        <v>394</v>
      </c>
      <c r="G11604" s="155">
        <v>45922</v>
      </c>
      <c r="H11604">
        <v>1</v>
      </c>
    </row>
    <row r="11605" spans="1:8" x14ac:dyDescent="0.25">
      <c r="A11605">
        <v>4897024</v>
      </c>
      <c r="B11605" t="s">
        <v>20901</v>
      </c>
      <c r="C11605" s="155">
        <v>38721</v>
      </c>
      <c r="D11605">
        <v>618890</v>
      </c>
      <c r="E11605" t="s">
        <v>1987</v>
      </c>
      <c r="F11605" t="s">
        <v>1808</v>
      </c>
      <c r="G11605" s="155">
        <v>45922</v>
      </c>
      <c r="H11605">
        <v>1</v>
      </c>
    </row>
    <row r="11606" spans="1:8" x14ac:dyDescent="0.25">
      <c r="A11606">
        <v>4897022</v>
      </c>
      <c r="B11606" t="s">
        <v>26063</v>
      </c>
      <c r="C11606" s="155">
        <v>16706</v>
      </c>
      <c r="D11606">
        <v>667984</v>
      </c>
      <c r="E11606" t="s">
        <v>1192</v>
      </c>
      <c r="F11606" t="s">
        <v>455</v>
      </c>
      <c r="G11606" s="155">
        <v>45922</v>
      </c>
      <c r="H11606">
        <v>1</v>
      </c>
    </row>
    <row r="11607" spans="1:8" x14ac:dyDescent="0.25">
      <c r="A11607">
        <v>4897020</v>
      </c>
      <c r="B11607" t="s">
        <v>2993</v>
      </c>
      <c r="C11607" s="155">
        <v>21930</v>
      </c>
      <c r="D11607">
        <v>667984</v>
      </c>
      <c r="E11607" t="s">
        <v>1192</v>
      </c>
      <c r="F11607" t="s">
        <v>430</v>
      </c>
      <c r="G11607" s="155">
        <v>45922</v>
      </c>
      <c r="H11607">
        <v>1</v>
      </c>
    </row>
    <row r="11608" spans="1:8" x14ac:dyDescent="0.25">
      <c r="A11608">
        <v>4897017</v>
      </c>
      <c r="B11608" t="s">
        <v>18059</v>
      </c>
      <c r="C11608" s="155">
        <v>36456</v>
      </c>
      <c r="D11608">
        <v>609814</v>
      </c>
      <c r="E11608" t="s">
        <v>1172</v>
      </c>
      <c r="F11608" t="s">
        <v>345</v>
      </c>
      <c r="G11608" s="155">
        <v>45922</v>
      </c>
      <c r="H11608">
        <v>1</v>
      </c>
    </row>
    <row r="11609" spans="1:8" x14ac:dyDescent="0.25">
      <c r="A11609">
        <v>4897012</v>
      </c>
      <c r="B11609" t="s">
        <v>16507</v>
      </c>
      <c r="C11609" s="155">
        <v>21860</v>
      </c>
      <c r="D11609">
        <v>667688</v>
      </c>
      <c r="E11609" t="s">
        <v>1156</v>
      </c>
      <c r="F11609" t="s">
        <v>486</v>
      </c>
      <c r="G11609" s="155">
        <v>45919</v>
      </c>
      <c r="H11609">
        <v>1</v>
      </c>
    </row>
    <row r="11610" spans="1:8" x14ac:dyDescent="0.25">
      <c r="A11610">
        <v>4897011</v>
      </c>
      <c r="B11610" t="s">
        <v>2990</v>
      </c>
      <c r="C11610" s="155">
        <v>22913</v>
      </c>
      <c r="D11610">
        <v>667984</v>
      </c>
      <c r="E11610" t="s">
        <v>1156</v>
      </c>
      <c r="F11610" t="s">
        <v>430</v>
      </c>
      <c r="G11610" s="155">
        <v>45922</v>
      </c>
      <c r="H11610">
        <v>1</v>
      </c>
    </row>
    <row r="11611" spans="1:8" x14ac:dyDescent="0.25">
      <c r="A11611">
        <v>4897009</v>
      </c>
      <c r="B11611" t="s">
        <v>2557</v>
      </c>
      <c r="C11611" s="155">
        <v>20048</v>
      </c>
      <c r="D11611">
        <v>602984</v>
      </c>
      <c r="E11611" t="s">
        <v>1186</v>
      </c>
      <c r="F11611" t="s">
        <v>26</v>
      </c>
      <c r="G11611" s="155">
        <v>45922</v>
      </c>
      <c r="H11611">
        <v>1</v>
      </c>
    </row>
    <row r="11612" spans="1:8" x14ac:dyDescent="0.25">
      <c r="A11612">
        <v>4897006</v>
      </c>
      <c r="B11612" t="s">
        <v>8602</v>
      </c>
      <c r="C11612" s="155">
        <v>23255</v>
      </c>
      <c r="D11612">
        <v>610814</v>
      </c>
      <c r="E11612" t="s">
        <v>2813</v>
      </c>
      <c r="F11612" t="s">
        <v>300</v>
      </c>
      <c r="G11612" s="155">
        <v>45922</v>
      </c>
      <c r="H11612">
        <v>1</v>
      </c>
    </row>
    <row r="11613" spans="1:8" x14ac:dyDescent="0.25">
      <c r="A11613">
        <v>4897002</v>
      </c>
      <c r="B11613" t="s">
        <v>20902</v>
      </c>
      <c r="C11613" s="155">
        <v>17029</v>
      </c>
      <c r="D11613">
        <v>602984</v>
      </c>
      <c r="E11613" t="s">
        <v>1174</v>
      </c>
      <c r="F11613" t="s">
        <v>26</v>
      </c>
      <c r="G11613" s="155">
        <v>45922</v>
      </c>
      <c r="H11613">
        <v>1</v>
      </c>
    </row>
    <row r="11614" spans="1:8" x14ac:dyDescent="0.25">
      <c r="A11614">
        <v>4896999</v>
      </c>
      <c r="B11614" t="s">
        <v>2789</v>
      </c>
      <c r="C11614" s="155">
        <v>20223</v>
      </c>
      <c r="D11614">
        <v>604814</v>
      </c>
      <c r="E11614" t="s">
        <v>1170</v>
      </c>
      <c r="F11614" t="s">
        <v>32</v>
      </c>
      <c r="G11614" s="155">
        <v>45922</v>
      </c>
      <c r="H11614">
        <v>1</v>
      </c>
    </row>
    <row r="11615" spans="1:8" x14ac:dyDescent="0.25">
      <c r="A11615">
        <v>4896998</v>
      </c>
      <c r="B11615" t="s">
        <v>20903</v>
      </c>
      <c r="C11615" s="155">
        <v>33146</v>
      </c>
      <c r="D11615">
        <v>667824</v>
      </c>
      <c r="E11615" t="s">
        <v>1951</v>
      </c>
      <c r="F11615" t="s">
        <v>394</v>
      </c>
      <c r="G11615" s="155">
        <v>45922</v>
      </c>
      <c r="H11615">
        <v>1</v>
      </c>
    </row>
    <row r="11616" spans="1:8" x14ac:dyDescent="0.25">
      <c r="A11616">
        <v>4896996</v>
      </c>
      <c r="B11616" t="s">
        <v>15206</v>
      </c>
      <c r="C11616" s="155">
        <v>21551</v>
      </c>
      <c r="D11616">
        <v>602984</v>
      </c>
      <c r="E11616" t="s">
        <v>1503</v>
      </c>
      <c r="F11616" t="s">
        <v>26</v>
      </c>
      <c r="G11616" s="155">
        <v>45922</v>
      </c>
      <c r="H11616">
        <v>1</v>
      </c>
    </row>
    <row r="11617" spans="1:8" x14ac:dyDescent="0.25">
      <c r="A11617">
        <v>4896995</v>
      </c>
      <c r="B11617" t="s">
        <v>20904</v>
      </c>
      <c r="C11617" s="155">
        <v>20576</v>
      </c>
      <c r="D11617">
        <v>667984</v>
      </c>
      <c r="E11617" t="s">
        <v>1192</v>
      </c>
      <c r="F11617" t="s">
        <v>25</v>
      </c>
      <c r="G11617" s="155">
        <v>45922</v>
      </c>
      <c r="H11617">
        <v>1</v>
      </c>
    </row>
    <row r="11618" spans="1:8" x14ac:dyDescent="0.25">
      <c r="A11618">
        <v>4896994</v>
      </c>
      <c r="B11618" t="s">
        <v>14302</v>
      </c>
      <c r="C11618" s="155">
        <v>21969</v>
      </c>
      <c r="D11618">
        <v>608814</v>
      </c>
      <c r="E11618" t="s">
        <v>1189</v>
      </c>
      <c r="F11618" t="s">
        <v>20</v>
      </c>
      <c r="G11618" s="155">
        <v>45922</v>
      </c>
      <c r="H11618">
        <v>1</v>
      </c>
    </row>
    <row r="11619" spans="1:8" x14ac:dyDescent="0.25">
      <c r="A11619">
        <v>4896987</v>
      </c>
      <c r="B11619" t="s">
        <v>20905</v>
      </c>
      <c r="C11619" s="155">
        <v>25679</v>
      </c>
      <c r="D11619">
        <v>667688</v>
      </c>
      <c r="E11619" t="s">
        <v>1156</v>
      </c>
      <c r="F11619" t="s">
        <v>502</v>
      </c>
      <c r="G11619" s="155">
        <v>45922</v>
      </c>
      <c r="H11619">
        <v>1</v>
      </c>
    </row>
    <row r="11620" spans="1:8" x14ac:dyDescent="0.25">
      <c r="A11620">
        <v>4896985</v>
      </c>
      <c r="B11620" t="s">
        <v>16502</v>
      </c>
      <c r="C11620" s="155">
        <v>29999</v>
      </c>
      <c r="D11620">
        <v>622871</v>
      </c>
      <c r="E11620" t="s">
        <v>592</v>
      </c>
      <c r="F11620" t="s">
        <v>36</v>
      </c>
      <c r="G11620" s="155">
        <v>45922</v>
      </c>
      <c r="H11620">
        <v>1</v>
      </c>
    </row>
    <row r="11621" spans="1:8" x14ac:dyDescent="0.25">
      <c r="A11621">
        <v>4896983</v>
      </c>
      <c r="B11621" t="s">
        <v>26064</v>
      </c>
      <c r="C11621" s="155">
        <v>22434</v>
      </c>
      <c r="D11621">
        <v>621888</v>
      </c>
      <c r="E11621" t="s">
        <v>2802</v>
      </c>
      <c r="F11621" t="s">
        <v>23</v>
      </c>
      <c r="G11621" s="155">
        <v>45925</v>
      </c>
      <c r="H11621">
        <v>1</v>
      </c>
    </row>
    <row r="11622" spans="1:8" x14ac:dyDescent="0.25">
      <c r="A11622">
        <v>4896982</v>
      </c>
      <c r="B11622" t="s">
        <v>20906</v>
      </c>
      <c r="C11622" s="155">
        <v>37567</v>
      </c>
      <c r="D11622">
        <v>667824</v>
      </c>
      <c r="E11622" t="s">
        <v>2175</v>
      </c>
      <c r="F11622" t="s">
        <v>494</v>
      </c>
      <c r="G11622" s="155">
        <v>45922</v>
      </c>
      <c r="H11622">
        <v>1</v>
      </c>
    </row>
    <row r="11623" spans="1:8" x14ac:dyDescent="0.25">
      <c r="A11623">
        <v>4896978</v>
      </c>
      <c r="B11623" t="s">
        <v>20907</v>
      </c>
      <c r="C11623" s="155">
        <v>17173</v>
      </c>
      <c r="D11623">
        <v>610814</v>
      </c>
      <c r="E11623" t="s">
        <v>2434</v>
      </c>
      <c r="F11623" t="s">
        <v>300</v>
      </c>
      <c r="G11623" s="155">
        <v>45919</v>
      </c>
      <c r="H11623">
        <v>1</v>
      </c>
    </row>
    <row r="11624" spans="1:8" x14ac:dyDescent="0.25">
      <c r="A11624">
        <v>4896974</v>
      </c>
      <c r="B11624" t="s">
        <v>20908</v>
      </c>
      <c r="C11624" s="155">
        <v>22683</v>
      </c>
      <c r="D11624">
        <v>604814</v>
      </c>
      <c r="E11624" t="s">
        <v>1230</v>
      </c>
      <c r="F11624" t="s">
        <v>32</v>
      </c>
      <c r="G11624" s="155">
        <v>45922</v>
      </c>
      <c r="H11624">
        <v>1</v>
      </c>
    </row>
    <row r="11625" spans="1:8" x14ac:dyDescent="0.25">
      <c r="A11625">
        <v>4896971</v>
      </c>
      <c r="B11625" t="s">
        <v>20909</v>
      </c>
      <c r="C11625" s="155">
        <v>17939</v>
      </c>
      <c r="D11625">
        <v>667688</v>
      </c>
      <c r="E11625" t="s">
        <v>1156</v>
      </c>
      <c r="F11625" t="s">
        <v>15</v>
      </c>
      <c r="G11625" s="155">
        <v>45922</v>
      </c>
      <c r="H11625">
        <v>1</v>
      </c>
    </row>
    <row r="11626" spans="1:8" x14ac:dyDescent="0.25">
      <c r="A11626">
        <v>4896968</v>
      </c>
      <c r="B11626" t="s">
        <v>7473</v>
      </c>
      <c r="C11626" s="155">
        <v>18085</v>
      </c>
      <c r="D11626">
        <v>667814</v>
      </c>
      <c r="E11626" t="s">
        <v>1180</v>
      </c>
      <c r="F11626" t="s">
        <v>53</v>
      </c>
      <c r="G11626" s="155">
        <v>45922</v>
      </c>
      <c r="H11626">
        <v>1</v>
      </c>
    </row>
    <row r="11627" spans="1:8" x14ac:dyDescent="0.25">
      <c r="A11627">
        <v>4896966</v>
      </c>
      <c r="B11627" t="s">
        <v>4055</v>
      </c>
      <c r="C11627" s="155">
        <v>14137</v>
      </c>
      <c r="D11627">
        <v>667984</v>
      </c>
      <c r="E11627" t="s">
        <v>1430</v>
      </c>
      <c r="F11627" t="s">
        <v>394</v>
      </c>
      <c r="G11627" s="155">
        <v>45922</v>
      </c>
      <c r="H11627">
        <v>1</v>
      </c>
    </row>
    <row r="11628" spans="1:8" x14ac:dyDescent="0.25">
      <c r="A11628">
        <v>4896965</v>
      </c>
      <c r="B11628" t="s">
        <v>20910</v>
      </c>
      <c r="C11628" s="155">
        <v>38261</v>
      </c>
      <c r="D11628">
        <v>622871</v>
      </c>
      <c r="E11628" t="s">
        <v>579</v>
      </c>
      <c r="F11628" t="s">
        <v>36</v>
      </c>
      <c r="G11628" s="155">
        <v>45922</v>
      </c>
      <c r="H11628">
        <v>1</v>
      </c>
    </row>
    <row r="11629" spans="1:8" x14ac:dyDescent="0.25">
      <c r="A11629">
        <v>4896964</v>
      </c>
      <c r="B11629" t="s">
        <v>10740</v>
      </c>
      <c r="C11629" s="155">
        <v>22760</v>
      </c>
      <c r="D11629">
        <v>667688</v>
      </c>
      <c r="E11629" t="s">
        <v>1174</v>
      </c>
      <c r="F11629" t="s">
        <v>380</v>
      </c>
      <c r="G11629" s="155">
        <v>45922</v>
      </c>
      <c r="H11629">
        <v>1</v>
      </c>
    </row>
    <row r="11630" spans="1:8" x14ac:dyDescent="0.25">
      <c r="A11630">
        <v>4896963</v>
      </c>
      <c r="B11630" t="s">
        <v>2531</v>
      </c>
      <c r="C11630" s="155">
        <v>22735</v>
      </c>
      <c r="D11630">
        <v>667984</v>
      </c>
      <c r="E11630" t="s">
        <v>1156</v>
      </c>
      <c r="F11630" t="s">
        <v>394</v>
      </c>
      <c r="G11630" s="155">
        <v>45922</v>
      </c>
      <c r="H11630">
        <v>1</v>
      </c>
    </row>
    <row r="11631" spans="1:8" x14ac:dyDescent="0.25">
      <c r="A11631">
        <v>4896960</v>
      </c>
      <c r="B11631" t="s">
        <v>9178</v>
      </c>
      <c r="C11631" s="155">
        <v>31116</v>
      </c>
      <c r="D11631">
        <v>610890</v>
      </c>
      <c r="E11631" t="s">
        <v>2619</v>
      </c>
      <c r="F11631" t="s">
        <v>698</v>
      </c>
      <c r="G11631" s="155">
        <v>45922</v>
      </c>
      <c r="H11631">
        <v>1</v>
      </c>
    </row>
    <row r="11632" spans="1:8" x14ac:dyDescent="0.25">
      <c r="A11632">
        <v>4896957</v>
      </c>
      <c r="B11632" t="s">
        <v>10740</v>
      </c>
      <c r="C11632" s="155">
        <v>22760</v>
      </c>
      <c r="D11632">
        <v>667984</v>
      </c>
      <c r="E11632" t="s">
        <v>1174</v>
      </c>
      <c r="F11632" t="s">
        <v>380</v>
      </c>
      <c r="G11632" s="155">
        <v>45912</v>
      </c>
      <c r="H11632">
        <v>1</v>
      </c>
    </row>
    <row r="11633" spans="1:8" x14ac:dyDescent="0.25">
      <c r="A11633">
        <v>4896954</v>
      </c>
      <c r="B11633" t="s">
        <v>10467</v>
      </c>
      <c r="C11633" s="155">
        <v>19936</v>
      </c>
      <c r="D11633">
        <v>667984</v>
      </c>
      <c r="E11633" t="s">
        <v>1635</v>
      </c>
      <c r="F11633" t="s">
        <v>8</v>
      </c>
      <c r="G11633" s="155">
        <v>45922</v>
      </c>
      <c r="H11633">
        <v>1</v>
      </c>
    </row>
    <row r="11634" spans="1:8" x14ac:dyDescent="0.25">
      <c r="A11634">
        <v>4896950</v>
      </c>
      <c r="B11634" t="s">
        <v>16242</v>
      </c>
      <c r="C11634" s="155">
        <v>21588</v>
      </c>
      <c r="D11634">
        <v>667984</v>
      </c>
      <c r="E11634" t="s">
        <v>1156</v>
      </c>
      <c r="F11634" t="s">
        <v>38</v>
      </c>
      <c r="G11634" s="155">
        <v>45922</v>
      </c>
      <c r="H11634">
        <v>1</v>
      </c>
    </row>
    <row r="11635" spans="1:8" x14ac:dyDescent="0.25">
      <c r="A11635">
        <v>4896948</v>
      </c>
      <c r="B11635" t="s">
        <v>20911</v>
      </c>
      <c r="C11635" s="155">
        <v>36026</v>
      </c>
      <c r="D11635">
        <v>622871</v>
      </c>
      <c r="E11635" t="s">
        <v>546</v>
      </c>
      <c r="F11635" t="s">
        <v>19</v>
      </c>
      <c r="G11635" s="155">
        <v>45922</v>
      </c>
      <c r="H11635">
        <v>1</v>
      </c>
    </row>
    <row r="11636" spans="1:8" x14ac:dyDescent="0.25">
      <c r="A11636">
        <v>4896947</v>
      </c>
      <c r="B11636" t="s">
        <v>3047</v>
      </c>
      <c r="C11636" s="155">
        <v>17208</v>
      </c>
      <c r="D11636">
        <v>602984</v>
      </c>
      <c r="E11636" t="s">
        <v>1186</v>
      </c>
      <c r="F11636" t="s">
        <v>26</v>
      </c>
      <c r="G11636" s="155">
        <v>45922</v>
      </c>
      <c r="H11636">
        <v>1</v>
      </c>
    </row>
    <row r="11637" spans="1:8" x14ac:dyDescent="0.25">
      <c r="A11637">
        <v>4896942</v>
      </c>
      <c r="B11637" t="s">
        <v>18059</v>
      </c>
      <c r="C11637" s="155">
        <v>36456</v>
      </c>
      <c r="D11637">
        <v>606814</v>
      </c>
      <c r="E11637" t="s">
        <v>20912</v>
      </c>
      <c r="F11637" t="s">
        <v>20837</v>
      </c>
      <c r="G11637" s="155">
        <v>45922</v>
      </c>
      <c r="H11637">
        <v>1</v>
      </c>
    </row>
    <row r="11638" spans="1:8" x14ac:dyDescent="0.25">
      <c r="A11638">
        <v>4896940</v>
      </c>
      <c r="B11638" t="s">
        <v>8999</v>
      </c>
      <c r="C11638" s="155">
        <v>19537</v>
      </c>
      <c r="D11638">
        <v>602984</v>
      </c>
      <c r="E11638" t="s">
        <v>1186</v>
      </c>
      <c r="F11638" t="s">
        <v>26</v>
      </c>
      <c r="G11638" s="155">
        <v>45922</v>
      </c>
      <c r="H11638">
        <v>1</v>
      </c>
    </row>
    <row r="11639" spans="1:8" x14ac:dyDescent="0.25">
      <c r="A11639">
        <v>4896937</v>
      </c>
      <c r="B11639" t="s">
        <v>19282</v>
      </c>
      <c r="C11639" s="155">
        <v>19152</v>
      </c>
      <c r="D11639">
        <v>667824</v>
      </c>
      <c r="E11639" t="s">
        <v>1951</v>
      </c>
      <c r="F11639" t="s">
        <v>394</v>
      </c>
      <c r="G11639" s="155">
        <v>45922</v>
      </c>
      <c r="H11639">
        <v>1</v>
      </c>
    </row>
    <row r="11640" spans="1:8" x14ac:dyDescent="0.25">
      <c r="A11640">
        <v>4896935</v>
      </c>
      <c r="B11640" t="s">
        <v>20913</v>
      </c>
      <c r="C11640" s="155">
        <v>16288</v>
      </c>
      <c r="D11640">
        <v>602984</v>
      </c>
      <c r="E11640" t="s">
        <v>1186</v>
      </c>
      <c r="F11640" t="s">
        <v>26</v>
      </c>
      <c r="G11640" s="155">
        <v>45922</v>
      </c>
      <c r="H11640">
        <v>1</v>
      </c>
    </row>
    <row r="11641" spans="1:8" x14ac:dyDescent="0.25">
      <c r="A11641">
        <v>4896930</v>
      </c>
      <c r="B11641" t="s">
        <v>20907</v>
      </c>
      <c r="C11641" s="155">
        <v>17173</v>
      </c>
      <c r="D11641">
        <v>610814</v>
      </c>
      <c r="E11641" t="s">
        <v>1396</v>
      </c>
      <c r="F11641" t="s">
        <v>300</v>
      </c>
      <c r="G11641" s="155">
        <v>45922</v>
      </c>
      <c r="H11641">
        <v>1</v>
      </c>
    </row>
    <row r="11642" spans="1:8" x14ac:dyDescent="0.25">
      <c r="A11642">
        <v>4896927</v>
      </c>
      <c r="B11642" t="s">
        <v>13973</v>
      </c>
      <c r="C11642" s="155">
        <v>23599</v>
      </c>
      <c r="D11642">
        <v>667688</v>
      </c>
      <c r="E11642" t="s">
        <v>1156</v>
      </c>
      <c r="F11642" t="s">
        <v>486</v>
      </c>
      <c r="G11642" s="155">
        <v>45922</v>
      </c>
      <c r="H11642">
        <v>1</v>
      </c>
    </row>
    <row r="11643" spans="1:8" x14ac:dyDescent="0.25">
      <c r="A11643">
        <v>4896926</v>
      </c>
      <c r="B11643" t="s">
        <v>18562</v>
      </c>
      <c r="C11643" s="155">
        <v>18264</v>
      </c>
      <c r="D11643">
        <v>618890</v>
      </c>
      <c r="E11643" t="s">
        <v>20914</v>
      </c>
      <c r="F11643" t="s">
        <v>225</v>
      </c>
      <c r="G11643" s="155">
        <v>45922</v>
      </c>
      <c r="H11643">
        <v>1</v>
      </c>
    </row>
    <row r="11644" spans="1:8" x14ac:dyDescent="0.25">
      <c r="A11644">
        <v>4896924</v>
      </c>
      <c r="B11644" t="s">
        <v>20915</v>
      </c>
      <c r="C11644" s="155">
        <v>36855</v>
      </c>
      <c r="D11644">
        <v>601692</v>
      </c>
      <c r="E11644" t="s">
        <v>1352</v>
      </c>
      <c r="F11644" t="s">
        <v>303</v>
      </c>
      <c r="G11644" s="155">
        <v>45922</v>
      </c>
      <c r="H11644">
        <v>1</v>
      </c>
    </row>
    <row r="11645" spans="1:8" x14ac:dyDescent="0.25">
      <c r="A11645">
        <v>4896921</v>
      </c>
      <c r="B11645" t="s">
        <v>4564</v>
      </c>
      <c r="C11645" s="155">
        <v>26904</v>
      </c>
      <c r="D11645">
        <v>609814</v>
      </c>
      <c r="E11645" t="s">
        <v>1180</v>
      </c>
      <c r="F11645" t="s">
        <v>345</v>
      </c>
      <c r="G11645" s="155">
        <v>45922</v>
      </c>
      <c r="H11645">
        <v>1</v>
      </c>
    </row>
    <row r="11646" spans="1:8" x14ac:dyDescent="0.25">
      <c r="A11646">
        <v>4896917</v>
      </c>
      <c r="B11646" t="s">
        <v>18010</v>
      </c>
      <c r="C11646" s="155">
        <v>12032</v>
      </c>
      <c r="D11646">
        <v>667824</v>
      </c>
      <c r="E11646" t="s">
        <v>2016</v>
      </c>
      <c r="F11646" t="s">
        <v>394</v>
      </c>
      <c r="G11646" s="155">
        <v>45922</v>
      </c>
      <c r="H11646">
        <v>1</v>
      </c>
    </row>
    <row r="11647" spans="1:8" x14ac:dyDescent="0.25">
      <c r="A11647">
        <v>4896916</v>
      </c>
      <c r="B11647" t="s">
        <v>20916</v>
      </c>
      <c r="C11647" s="155">
        <v>18323</v>
      </c>
      <c r="D11647">
        <v>667972</v>
      </c>
      <c r="E11647" t="s">
        <v>1394</v>
      </c>
      <c r="F11647" t="s">
        <v>397</v>
      </c>
      <c r="G11647" s="155">
        <v>45922</v>
      </c>
      <c r="H11647">
        <v>1</v>
      </c>
    </row>
    <row r="11648" spans="1:8" x14ac:dyDescent="0.25">
      <c r="A11648">
        <v>4896915</v>
      </c>
      <c r="B11648" t="s">
        <v>14300</v>
      </c>
      <c r="C11648" s="155">
        <v>30251</v>
      </c>
      <c r="D11648">
        <v>622932</v>
      </c>
      <c r="E11648" t="s">
        <v>535</v>
      </c>
      <c r="F11648" t="s">
        <v>19</v>
      </c>
      <c r="G11648" s="155">
        <v>45922</v>
      </c>
      <c r="H11648">
        <v>1</v>
      </c>
    </row>
    <row r="11649" spans="1:8" x14ac:dyDescent="0.25">
      <c r="A11649">
        <v>4896914</v>
      </c>
      <c r="B11649" t="s">
        <v>6030</v>
      </c>
      <c r="C11649" s="155">
        <v>14660</v>
      </c>
      <c r="D11649">
        <v>604814</v>
      </c>
      <c r="E11649" t="s">
        <v>1224</v>
      </c>
      <c r="F11649" t="s">
        <v>32</v>
      </c>
      <c r="G11649" s="155">
        <v>45922</v>
      </c>
      <c r="H11649">
        <v>1</v>
      </c>
    </row>
    <row r="11650" spans="1:8" x14ac:dyDescent="0.25">
      <c r="A11650">
        <v>4896913</v>
      </c>
      <c r="B11650" t="s">
        <v>20917</v>
      </c>
      <c r="C11650" s="155">
        <v>31167</v>
      </c>
      <c r="D11650">
        <v>667890</v>
      </c>
      <c r="E11650" t="s">
        <v>1172</v>
      </c>
      <c r="F11650" t="s">
        <v>502</v>
      </c>
      <c r="G11650" s="155">
        <v>45922</v>
      </c>
      <c r="H11650">
        <v>1</v>
      </c>
    </row>
    <row r="11651" spans="1:8" x14ac:dyDescent="0.25">
      <c r="A11651">
        <v>4896912</v>
      </c>
      <c r="B11651" t="s">
        <v>14416</v>
      </c>
      <c r="C11651" s="155">
        <v>20880</v>
      </c>
      <c r="D11651">
        <v>667984</v>
      </c>
      <c r="E11651" t="s">
        <v>1156</v>
      </c>
      <c r="F11651" t="s">
        <v>8</v>
      </c>
      <c r="G11651" s="155">
        <v>45922</v>
      </c>
      <c r="H11651">
        <v>1</v>
      </c>
    </row>
    <row r="11652" spans="1:8" x14ac:dyDescent="0.25">
      <c r="A11652">
        <v>4896911</v>
      </c>
      <c r="B11652" t="s">
        <v>18669</v>
      </c>
      <c r="C11652" s="155">
        <v>32512</v>
      </c>
      <c r="D11652">
        <v>672890</v>
      </c>
      <c r="E11652" t="s">
        <v>6611</v>
      </c>
      <c r="F11652" t="s">
        <v>307</v>
      </c>
      <c r="G11652" s="155">
        <v>45922</v>
      </c>
      <c r="H11652">
        <v>1</v>
      </c>
    </row>
    <row r="11653" spans="1:8" x14ac:dyDescent="0.25">
      <c r="A11653">
        <v>4896910</v>
      </c>
      <c r="B11653" t="s">
        <v>6838</v>
      </c>
      <c r="C11653" s="155">
        <v>16353</v>
      </c>
      <c r="D11653">
        <v>608814</v>
      </c>
      <c r="E11653" t="s">
        <v>1189</v>
      </c>
      <c r="F11653" t="s">
        <v>20</v>
      </c>
      <c r="G11653" s="155">
        <v>45922</v>
      </c>
      <c r="H11653">
        <v>1</v>
      </c>
    </row>
    <row r="11654" spans="1:8" x14ac:dyDescent="0.25">
      <c r="A11654">
        <v>4896909</v>
      </c>
      <c r="B11654" t="s">
        <v>25180</v>
      </c>
      <c r="C11654" s="155">
        <v>20460</v>
      </c>
      <c r="D11654">
        <v>621888</v>
      </c>
      <c r="E11654" t="s">
        <v>3137</v>
      </c>
      <c r="F11654" t="s">
        <v>23</v>
      </c>
      <c r="G11654" s="155">
        <v>45925</v>
      </c>
      <c r="H11654">
        <v>1</v>
      </c>
    </row>
    <row r="11655" spans="1:8" x14ac:dyDescent="0.25">
      <c r="A11655">
        <v>4896906</v>
      </c>
      <c r="B11655" t="s">
        <v>19666</v>
      </c>
      <c r="C11655" s="155">
        <v>35447</v>
      </c>
      <c r="D11655">
        <v>622871</v>
      </c>
      <c r="E11655" t="s">
        <v>581</v>
      </c>
      <c r="F11655" t="s">
        <v>36</v>
      </c>
      <c r="G11655" s="155">
        <v>45922</v>
      </c>
      <c r="H11655">
        <v>1</v>
      </c>
    </row>
    <row r="11656" spans="1:8" x14ac:dyDescent="0.25">
      <c r="A11656">
        <v>4896905</v>
      </c>
      <c r="B11656" t="s">
        <v>17660</v>
      </c>
      <c r="C11656" s="155">
        <v>18344</v>
      </c>
      <c r="D11656">
        <v>667824</v>
      </c>
      <c r="E11656" t="s">
        <v>1951</v>
      </c>
      <c r="F11656" t="s">
        <v>394</v>
      </c>
      <c r="G11656" s="155">
        <v>45922</v>
      </c>
      <c r="H11656">
        <v>1</v>
      </c>
    </row>
    <row r="11657" spans="1:8" x14ac:dyDescent="0.25">
      <c r="A11657">
        <v>4896904</v>
      </c>
      <c r="B11657" t="s">
        <v>24726</v>
      </c>
      <c r="C11657" s="155">
        <v>20117</v>
      </c>
      <c r="D11657">
        <v>667972</v>
      </c>
      <c r="E11657" t="s">
        <v>1170</v>
      </c>
      <c r="F11657" t="s">
        <v>430</v>
      </c>
      <c r="G11657" s="155">
        <v>45922</v>
      </c>
      <c r="H11657">
        <v>1</v>
      </c>
    </row>
    <row r="11658" spans="1:8" x14ac:dyDescent="0.25">
      <c r="A11658">
        <v>4896903</v>
      </c>
      <c r="B11658" t="s">
        <v>18861</v>
      </c>
      <c r="C11658" s="155">
        <v>19676</v>
      </c>
      <c r="D11658">
        <v>609814</v>
      </c>
      <c r="E11658" t="s">
        <v>9260</v>
      </c>
      <c r="F11658" t="s">
        <v>37</v>
      </c>
      <c r="G11658" s="155">
        <v>45922</v>
      </c>
      <c r="H11658">
        <v>1</v>
      </c>
    </row>
    <row r="11659" spans="1:8" x14ac:dyDescent="0.25">
      <c r="A11659">
        <v>4896896</v>
      </c>
      <c r="B11659" t="s">
        <v>26065</v>
      </c>
      <c r="C11659" s="155">
        <v>21993</v>
      </c>
      <c r="D11659">
        <v>667888</v>
      </c>
      <c r="E11659" t="s">
        <v>1208</v>
      </c>
      <c r="F11659" t="s">
        <v>25</v>
      </c>
      <c r="G11659" s="155">
        <v>45925</v>
      </c>
      <c r="H11659">
        <v>1</v>
      </c>
    </row>
    <row r="11660" spans="1:8" x14ac:dyDescent="0.25">
      <c r="A11660">
        <v>4896894</v>
      </c>
      <c r="B11660" t="s">
        <v>1586</v>
      </c>
      <c r="C11660" s="155">
        <v>27475</v>
      </c>
      <c r="D11660">
        <v>667814</v>
      </c>
      <c r="E11660" t="s">
        <v>1180</v>
      </c>
      <c r="F11660" t="s">
        <v>430</v>
      </c>
      <c r="G11660" s="155">
        <v>45922</v>
      </c>
      <c r="H11660">
        <v>1</v>
      </c>
    </row>
    <row r="11661" spans="1:8" x14ac:dyDescent="0.25">
      <c r="A11661">
        <v>4896893</v>
      </c>
      <c r="B11661" t="s">
        <v>20918</v>
      </c>
      <c r="C11661" s="155">
        <v>31165</v>
      </c>
      <c r="D11661">
        <v>667814</v>
      </c>
      <c r="E11661" t="s">
        <v>20919</v>
      </c>
      <c r="F11661" t="s">
        <v>27</v>
      </c>
      <c r="G11661" s="155">
        <v>45922</v>
      </c>
      <c r="H11661">
        <v>1</v>
      </c>
    </row>
    <row r="11662" spans="1:8" x14ac:dyDescent="0.25">
      <c r="A11662">
        <v>4896892</v>
      </c>
      <c r="B11662" t="s">
        <v>20920</v>
      </c>
      <c r="C11662" s="155">
        <v>29158</v>
      </c>
      <c r="D11662">
        <v>665890</v>
      </c>
      <c r="E11662" t="s">
        <v>2348</v>
      </c>
      <c r="F11662" t="s">
        <v>79</v>
      </c>
      <c r="G11662" s="155">
        <v>45922</v>
      </c>
      <c r="H11662">
        <v>1</v>
      </c>
    </row>
    <row r="11663" spans="1:8" x14ac:dyDescent="0.25">
      <c r="A11663">
        <v>4896891</v>
      </c>
      <c r="B11663" t="s">
        <v>6712</v>
      </c>
      <c r="C11663" s="155">
        <v>18610</v>
      </c>
      <c r="D11663">
        <v>622871</v>
      </c>
      <c r="E11663" t="s">
        <v>13718</v>
      </c>
      <c r="F11663" t="s">
        <v>507</v>
      </c>
      <c r="G11663" s="155">
        <v>45922</v>
      </c>
      <c r="H11663">
        <v>1</v>
      </c>
    </row>
    <row r="11664" spans="1:8" x14ac:dyDescent="0.25">
      <c r="A11664">
        <v>4896890</v>
      </c>
      <c r="B11664" t="s">
        <v>1371</v>
      </c>
      <c r="C11664" s="155">
        <v>24272</v>
      </c>
      <c r="D11664">
        <v>667888</v>
      </c>
      <c r="E11664" t="s">
        <v>1180</v>
      </c>
      <c r="F11664" t="s">
        <v>404</v>
      </c>
      <c r="G11664" s="155">
        <v>45925</v>
      </c>
      <c r="H11664">
        <v>1</v>
      </c>
    </row>
    <row r="11665" spans="1:8" x14ac:dyDescent="0.25">
      <c r="A11665">
        <v>4896889</v>
      </c>
      <c r="B11665" t="s">
        <v>20921</v>
      </c>
      <c r="C11665" s="155">
        <v>37299</v>
      </c>
      <c r="D11665">
        <v>622871</v>
      </c>
      <c r="E11665" t="s">
        <v>581</v>
      </c>
      <c r="F11665" t="s">
        <v>36</v>
      </c>
      <c r="G11665" s="155">
        <v>45922</v>
      </c>
      <c r="H11665">
        <v>1</v>
      </c>
    </row>
    <row r="11666" spans="1:8" x14ac:dyDescent="0.25">
      <c r="A11666">
        <v>4896885</v>
      </c>
      <c r="B11666" t="s">
        <v>20922</v>
      </c>
      <c r="C11666" s="155">
        <v>20282</v>
      </c>
      <c r="D11666">
        <v>610814</v>
      </c>
      <c r="E11666" t="s">
        <v>3006</v>
      </c>
      <c r="F11666" t="s">
        <v>300</v>
      </c>
      <c r="G11666" s="155">
        <v>45922</v>
      </c>
      <c r="H11666">
        <v>1</v>
      </c>
    </row>
    <row r="11667" spans="1:8" x14ac:dyDescent="0.25">
      <c r="A11667">
        <v>4896883</v>
      </c>
      <c r="B11667" t="s">
        <v>20923</v>
      </c>
      <c r="C11667" s="155">
        <v>34065</v>
      </c>
      <c r="D11667">
        <v>600824</v>
      </c>
      <c r="E11667" t="s">
        <v>1172</v>
      </c>
      <c r="F11667" t="s">
        <v>59</v>
      </c>
      <c r="G11667" s="155">
        <v>45922</v>
      </c>
      <c r="H11667">
        <v>1</v>
      </c>
    </row>
    <row r="11668" spans="1:8" x14ac:dyDescent="0.25">
      <c r="A11668">
        <v>4896880</v>
      </c>
      <c r="B11668" t="s">
        <v>12077</v>
      </c>
      <c r="C11668" s="155">
        <v>18932</v>
      </c>
      <c r="D11668">
        <v>692938</v>
      </c>
      <c r="E11668" t="s">
        <v>1156</v>
      </c>
      <c r="F11668" t="s">
        <v>31</v>
      </c>
      <c r="G11668" s="155">
        <v>45922</v>
      </c>
      <c r="H11668">
        <v>1</v>
      </c>
    </row>
    <row r="11669" spans="1:8" x14ac:dyDescent="0.25">
      <c r="A11669">
        <v>4896874</v>
      </c>
      <c r="B11669" t="s">
        <v>20924</v>
      </c>
      <c r="C11669" s="155">
        <v>15599</v>
      </c>
      <c r="D11669">
        <v>601692</v>
      </c>
      <c r="E11669" t="s">
        <v>1352</v>
      </c>
      <c r="F11669" t="s">
        <v>303</v>
      </c>
      <c r="G11669" s="155">
        <v>45922</v>
      </c>
      <c r="H11669">
        <v>1</v>
      </c>
    </row>
    <row r="11670" spans="1:8" x14ac:dyDescent="0.25">
      <c r="A11670">
        <v>4896872</v>
      </c>
      <c r="B11670" t="s">
        <v>17594</v>
      </c>
      <c r="C11670" s="155">
        <v>21672</v>
      </c>
      <c r="D11670">
        <v>667984</v>
      </c>
      <c r="E11670" t="s">
        <v>1156</v>
      </c>
      <c r="F11670" t="s">
        <v>25</v>
      </c>
      <c r="G11670" s="155">
        <v>45922</v>
      </c>
      <c r="H11670">
        <v>1</v>
      </c>
    </row>
    <row r="11671" spans="1:8" x14ac:dyDescent="0.25">
      <c r="A11671">
        <v>4896870</v>
      </c>
      <c r="B11671" t="s">
        <v>4748</v>
      </c>
      <c r="C11671" s="155">
        <v>20707</v>
      </c>
      <c r="D11671">
        <v>608814</v>
      </c>
      <c r="E11671" t="s">
        <v>1189</v>
      </c>
      <c r="F11671" t="s">
        <v>20</v>
      </c>
      <c r="G11671" s="155">
        <v>45922</v>
      </c>
      <c r="H11671">
        <v>1</v>
      </c>
    </row>
    <row r="11672" spans="1:8" x14ac:dyDescent="0.25">
      <c r="A11672">
        <v>4896869</v>
      </c>
      <c r="B11672" t="s">
        <v>20925</v>
      </c>
      <c r="C11672" s="155">
        <v>25676</v>
      </c>
      <c r="D11672">
        <v>667688</v>
      </c>
      <c r="E11672" t="s">
        <v>1156</v>
      </c>
      <c r="F11672" t="s">
        <v>327</v>
      </c>
      <c r="G11672" s="155">
        <v>45922</v>
      </c>
      <c r="H11672">
        <v>1</v>
      </c>
    </row>
    <row r="11673" spans="1:8" x14ac:dyDescent="0.25">
      <c r="A11673">
        <v>4896868</v>
      </c>
      <c r="B11673" t="s">
        <v>20926</v>
      </c>
      <c r="C11673" s="155">
        <v>25194</v>
      </c>
      <c r="D11673">
        <v>665814</v>
      </c>
      <c r="E11673" t="s">
        <v>2960</v>
      </c>
      <c r="F11673" t="s">
        <v>79</v>
      </c>
      <c r="G11673" s="155">
        <v>45922</v>
      </c>
      <c r="H11673">
        <v>1</v>
      </c>
    </row>
    <row r="11674" spans="1:8" x14ac:dyDescent="0.25">
      <c r="A11674">
        <v>4896867</v>
      </c>
      <c r="B11674" t="s">
        <v>10823</v>
      </c>
      <c r="C11674" s="155">
        <v>30040</v>
      </c>
      <c r="D11674">
        <v>622804</v>
      </c>
      <c r="E11674" t="s">
        <v>511</v>
      </c>
      <c r="F11674" t="s">
        <v>19</v>
      </c>
      <c r="G11674" s="155">
        <v>45922</v>
      </c>
      <c r="H11674">
        <v>1</v>
      </c>
    </row>
    <row r="11675" spans="1:8" x14ac:dyDescent="0.25">
      <c r="A11675">
        <v>4896866</v>
      </c>
      <c r="B11675" t="s">
        <v>10986</v>
      </c>
      <c r="C11675" s="155">
        <v>20524</v>
      </c>
      <c r="D11675">
        <v>608890</v>
      </c>
      <c r="E11675" t="s">
        <v>3036</v>
      </c>
      <c r="F11675" t="s">
        <v>325</v>
      </c>
      <c r="G11675" s="155">
        <v>45922</v>
      </c>
      <c r="H11675">
        <v>1</v>
      </c>
    </row>
    <row r="11676" spans="1:8" x14ac:dyDescent="0.25">
      <c r="A11676">
        <v>4896865</v>
      </c>
      <c r="B11676" t="s">
        <v>20927</v>
      </c>
      <c r="C11676" s="155">
        <v>16352</v>
      </c>
      <c r="D11676">
        <v>667824</v>
      </c>
      <c r="E11676" t="s">
        <v>1156</v>
      </c>
      <c r="F11676" t="s">
        <v>8</v>
      </c>
      <c r="G11676" s="155">
        <v>45922</v>
      </c>
      <c r="H11676">
        <v>1</v>
      </c>
    </row>
    <row r="11677" spans="1:8" x14ac:dyDescent="0.25">
      <c r="A11677">
        <v>4896863</v>
      </c>
      <c r="B11677" t="s">
        <v>25717</v>
      </c>
      <c r="C11677" s="155">
        <v>24146</v>
      </c>
      <c r="D11677">
        <v>667984</v>
      </c>
      <c r="E11677" t="s">
        <v>1192</v>
      </c>
      <c r="F11677" t="s">
        <v>430</v>
      </c>
      <c r="G11677" s="155">
        <v>45922</v>
      </c>
      <c r="H11677">
        <v>1</v>
      </c>
    </row>
    <row r="11678" spans="1:8" x14ac:dyDescent="0.25">
      <c r="A11678">
        <v>4896861</v>
      </c>
      <c r="B11678" t="s">
        <v>14662</v>
      </c>
      <c r="C11678" s="155">
        <v>29513</v>
      </c>
      <c r="D11678">
        <v>604814</v>
      </c>
      <c r="E11678" t="s">
        <v>1170</v>
      </c>
      <c r="F11678" t="s">
        <v>32</v>
      </c>
      <c r="G11678" s="155">
        <v>45922</v>
      </c>
      <c r="H11678">
        <v>1</v>
      </c>
    </row>
    <row r="11679" spans="1:8" x14ac:dyDescent="0.25">
      <c r="A11679">
        <v>4896859</v>
      </c>
      <c r="B11679" t="s">
        <v>20928</v>
      </c>
      <c r="C11679" s="155">
        <v>14584</v>
      </c>
      <c r="D11679">
        <v>667824</v>
      </c>
      <c r="E11679" t="s">
        <v>1189</v>
      </c>
      <c r="F11679" t="s">
        <v>8</v>
      </c>
      <c r="G11679" s="155">
        <v>45922</v>
      </c>
      <c r="H11679">
        <v>1</v>
      </c>
    </row>
    <row r="11680" spans="1:8" x14ac:dyDescent="0.25">
      <c r="A11680">
        <v>4896853</v>
      </c>
      <c r="B11680" t="s">
        <v>20929</v>
      </c>
      <c r="C11680" s="155">
        <v>22024</v>
      </c>
      <c r="D11680">
        <v>667814</v>
      </c>
      <c r="E11680" t="s">
        <v>20930</v>
      </c>
      <c r="F11680" t="s">
        <v>27</v>
      </c>
      <c r="G11680" s="155">
        <v>45922</v>
      </c>
      <c r="H11680">
        <v>1</v>
      </c>
    </row>
    <row r="11681" spans="1:8" x14ac:dyDescent="0.25">
      <c r="A11681">
        <v>4896851</v>
      </c>
      <c r="B11681" t="s">
        <v>26066</v>
      </c>
      <c r="C11681" s="155">
        <v>31853</v>
      </c>
      <c r="D11681">
        <v>621888</v>
      </c>
      <c r="E11681" t="s">
        <v>2700</v>
      </c>
      <c r="F11681" t="s">
        <v>23</v>
      </c>
      <c r="G11681" s="155">
        <v>45925</v>
      </c>
      <c r="H11681">
        <v>1</v>
      </c>
    </row>
    <row r="11682" spans="1:8" x14ac:dyDescent="0.25">
      <c r="A11682">
        <v>4896846</v>
      </c>
      <c r="B11682" t="s">
        <v>16216</v>
      </c>
      <c r="C11682" s="155">
        <v>36860</v>
      </c>
      <c r="D11682">
        <v>601890</v>
      </c>
      <c r="E11682" t="s">
        <v>7736</v>
      </c>
      <c r="F11682" t="s">
        <v>303</v>
      </c>
      <c r="G11682" s="155">
        <v>45922</v>
      </c>
      <c r="H11682">
        <v>1</v>
      </c>
    </row>
    <row r="11683" spans="1:8" x14ac:dyDescent="0.25">
      <c r="A11683">
        <v>4896845</v>
      </c>
      <c r="B11683" t="s">
        <v>17273</v>
      </c>
      <c r="C11683" s="155">
        <v>23081</v>
      </c>
      <c r="D11683">
        <v>667888</v>
      </c>
      <c r="E11683" t="s">
        <v>17274</v>
      </c>
      <c r="F11683" t="s">
        <v>8</v>
      </c>
      <c r="G11683" s="155">
        <v>45924</v>
      </c>
      <c r="H11683">
        <v>1</v>
      </c>
    </row>
    <row r="11684" spans="1:8" x14ac:dyDescent="0.25">
      <c r="A11684">
        <v>4896844</v>
      </c>
      <c r="B11684" t="s">
        <v>3118</v>
      </c>
      <c r="C11684" s="155">
        <v>23815</v>
      </c>
      <c r="D11684">
        <v>667824</v>
      </c>
      <c r="E11684" t="s">
        <v>1388</v>
      </c>
      <c r="F11684" t="s">
        <v>493</v>
      </c>
      <c r="G11684" s="155">
        <v>45922</v>
      </c>
      <c r="H11684">
        <v>1</v>
      </c>
    </row>
    <row r="11685" spans="1:8" x14ac:dyDescent="0.25">
      <c r="A11685">
        <v>4896840</v>
      </c>
      <c r="B11685" t="s">
        <v>13554</v>
      </c>
      <c r="C11685" s="155">
        <v>19794</v>
      </c>
      <c r="D11685">
        <v>667984</v>
      </c>
      <c r="E11685" t="s">
        <v>1156</v>
      </c>
      <c r="F11685" t="s">
        <v>397</v>
      </c>
      <c r="G11685" s="155">
        <v>45922</v>
      </c>
      <c r="H11685">
        <v>1</v>
      </c>
    </row>
    <row r="11686" spans="1:8" x14ac:dyDescent="0.25">
      <c r="A11686">
        <v>4896837</v>
      </c>
      <c r="B11686" t="s">
        <v>20931</v>
      </c>
      <c r="C11686" s="155">
        <v>17907</v>
      </c>
      <c r="D11686">
        <v>667824</v>
      </c>
      <c r="E11686" t="s">
        <v>2237</v>
      </c>
      <c r="F11686" t="s">
        <v>8</v>
      </c>
      <c r="G11686" s="155">
        <v>45922</v>
      </c>
      <c r="H11686">
        <v>1</v>
      </c>
    </row>
    <row r="11687" spans="1:8" x14ac:dyDescent="0.25">
      <c r="A11687">
        <v>4896835</v>
      </c>
      <c r="B11687" t="s">
        <v>26067</v>
      </c>
      <c r="C11687" s="155">
        <v>35948</v>
      </c>
      <c r="D11687">
        <v>667888</v>
      </c>
      <c r="E11687" t="s">
        <v>1951</v>
      </c>
      <c r="F11687" t="s">
        <v>491</v>
      </c>
      <c r="G11687" s="155">
        <v>45924</v>
      </c>
      <c r="H11687">
        <v>1</v>
      </c>
    </row>
    <row r="11688" spans="1:8" x14ac:dyDescent="0.25">
      <c r="A11688">
        <v>4896834</v>
      </c>
      <c r="B11688" t="s">
        <v>7426</v>
      </c>
      <c r="C11688" s="155">
        <v>26327</v>
      </c>
      <c r="D11688">
        <v>610890</v>
      </c>
      <c r="E11688" t="s">
        <v>4415</v>
      </c>
      <c r="F11688" t="s">
        <v>300</v>
      </c>
      <c r="G11688" s="155">
        <v>45922</v>
      </c>
      <c r="H11688">
        <v>1</v>
      </c>
    </row>
    <row r="11689" spans="1:8" x14ac:dyDescent="0.25">
      <c r="A11689">
        <v>4896828</v>
      </c>
      <c r="B11689" t="s">
        <v>7782</v>
      </c>
      <c r="C11689" s="155">
        <v>25106</v>
      </c>
      <c r="D11689">
        <v>608814</v>
      </c>
      <c r="E11689" t="s">
        <v>1960</v>
      </c>
      <c r="F11689" t="s">
        <v>325</v>
      </c>
      <c r="G11689" s="155">
        <v>45922</v>
      </c>
      <c r="H11689">
        <v>1</v>
      </c>
    </row>
    <row r="11690" spans="1:8" x14ac:dyDescent="0.25">
      <c r="A11690">
        <v>4896826</v>
      </c>
      <c r="B11690" t="s">
        <v>7582</v>
      </c>
      <c r="C11690" s="155">
        <v>31981</v>
      </c>
      <c r="D11690">
        <v>618888</v>
      </c>
      <c r="E11690" t="s">
        <v>7303</v>
      </c>
      <c r="F11690" t="s">
        <v>1808</v>
      </c>
      <c r="G11690" s="155">
        <v>45923</v>
      </c>
      <c r="H11690">
        <v>1</v>
      </c>
    </row>
    <row r="11691" spans="1:8" x14ac:dyDescent="0.25">
      <c r="A11691">
        <v>4896824</v>
      </c>
      <c r="B11691" t="s">
        <v>6718</v>
      </c>
      <c r="C11691" s="155">
        <v>10956</v>
      </c>
      <c r="D11691">
        <v>667824</v>
      </c>
      <c r="E11691" t="s">
        <v>1192</v>
      </c>
      <c r="F11691" t="s">
        <v>8</v>
      </c>
      <c r="G11691" s="155">
        <v>45922</v>
      </c>
      <c r="H11691">
        <v>1</v>
      </c>
    </row>
    <row r="11692" spans="1:8" x14ac:dyDescent="0.25">
      <c r="A11692">
        <v>4896823</v>
      </c>
      <c r="B11692" t="s">
        <v>18897</v>
      </c>
      <c r="C11692" s="155">
        <v>17404</v>
      </c>
      <c r="D11692">
        <v>665890</v>
      </c>
      <c r="E11692" t="s">
        <v>20932</v>
      </c>
      <c r="F11692" t="s">
        <v>79</v>
      </c>
      <c r="G11692" s="155">
        <v>45922</v>
      </c>
      <c r="H11692">
        <v>1</v>
      </c>
    </row>
    <row r="11693" spans="1:8" x14ac:dyDescent="0.25">
      <c r="A11693">
        <v>4896822</v>
      </c>
      <c r="B11693" t="s">
        <v>7143</v>
      </c>
      <c r="C11693" s="155">
        <v>17791</v>
      </c>
      <c r="D11693">
        <v>608814</v>
      </c>
      <c r="E11693" t="s">
        <v>20933</v>
      </c>
      <c r="F11693" t="s">
        <v>20</v>
      </c>
      <c r="G11693" s="155">
        <v>45922</v>
      </c>
      <c r="H11693">
        <v>1</v>
      </c>
    </row>
    <row r="11694" spans="1:8" x14ac:dyDescent="0.25">
      <c r="A11694">
        <v>4896816</v>
      </c>
      <c r="B11694" t="s">
        <v>20934</v>
      </c>
      <c r="C11694" s="155">
        <v>27227</v>
      </c>
      <c r="D11694">
        <v>600824</v>
      </c>
      <c r="E11694" t="s">
        <v>15237</v>
      </c>
      <c r="F11694" t="s">
        <v>59</v>
      </c>
      <c r="G11694" s="155">
        <v>45922</v>
      </c>
      <c r="H11694">
        <v>1</v>
      </c>
    </row>
    <row r="11695" spans="1:8" x14ac:dyDescent="0.25">
      <c r="A11695">
        <v>4896815</v>
      </c>
      <c r="B11695" t="s">
        <v>20935</v>
      </c>
      <c r="C11695" s="155">
        <v>21164</v>
      </c>
      <c r="D11695">
        <v>667814</v>
      </c>
      <c r="E11695" t="s">
        <v>1180</v>
      </c>
      <c r="F11695" t="s">
        <v>27</v>
      </c>
      <c r="G11695" s="155">
        <v>45922</v>
      </c>
      <c r="H11695">
        <v>1</v>
      </c>
    </row>
    <row r="11696" spans="1:8" x14ac:dyDescent="0.25">
      <c r="A11696">
        <v>4896811</v>
      </c>
      <c r="B11696" t="s">
        <v>4314</v>
      </c>
      <c r="C11696" s="155">
        <v>14442</v>
      </c>
      <c r="D11696">
        <v>609814</v>
      </c>
      <c r="E11696" t="s">
        <v>1198</v>
      </c>
      <c r="F11696" t="s">
        <v>37</v>
      </c>
      <c r="G11696" s="155">
        <v>45922</v>
      </c>
      <c r="H11696">
        <v>1</v>
      </c>
    </row>
    <row r="11697" spans="1:8" x14ac:dyDescent="0.25">
      <c r="A11697">
        <v>4896809</v>
      </c>
      <c r="B11697" t="s">
        <v>20936</v>
      </c>
      <c r="C11697" s="155">
        <v>14086</v>
      </c>
      <c r="D11697">
        <v>600824</v>
      </c>
      <c r="E11697" t="s">
        <v>1951</v>
      </c>
      <c r="F11697" t="s">
        <v>59</v>
      </c>
      <c r="G11697" s="155">
        <v>45922</v>
      </c>
      <c r="H11697">
        <v>1</v>
      </c>
    </row>
    <row r="11698" spans="1:8" x14ac:dyDescent="0.25">
      <c r="A11698">
        <v>4896807</v>
      </c>
      <c r="B11698" t="s">
        <v>26068</v>
      </c>
      <c r="C11698" s="155">
        <v>32550</v>
      </c>
      <c r="D11698">
        <v>667814</v>
      </c>
      <c r="E11698" t="s">
        <v>1239</v>
      </c>
      <c r="F11698" t="s">
        <v>53</v>
      </c>
      <c r="G11698" s="155">
        <v>45922</v>
      </c>
      <c r="H11698">
        <v>1</v>
      </c>
    </row>
    <row r="11699" spans="1:8" x14ac:dyDescent="0.25">
      <c r="A11699">
        <v>4896806</v>
      </c>
      <c r="B11699" t="s">
        <v>9338</v>
      </c>
      <c r="C11699" s="155">
        <v>24746</v>
      </c>
      <c r="D11699">
        <v>667688</v>
      </c>
      <c r="E11699" t="s">
        <v>1156</v>
      </c>
      <c r="F11699" t="s">
        <v>430</v>
      </c>
      <c r="G11699" s="155">
        <v>45922</v>
      </c>
      <c r="H11699">
        <v>1</v>
      </c>
    </row>
    <row r="11700" spans="1:8" x14ac:dyDescent="0.25">
      <c r="A11700">
        <v>4896804</v>
      </c>
      <c r="B11700" t="s">
        <v>20937</v>
      </c>
      <c r="C11700" s="155">
        <v>25884</v>
      </c>
      <c r="D11700">
        <v>667814</v>
      </c>
      <c r="E11700" t="s">
        <v>1156</v>
      </c>
      <c r="F11700" t="s">
        <v>498</v>
      </c>
      <c r="G11700" s="155">
        <v>45922</v>
      </c>
      <c r="H11700">
        <v>1</v>
      </c>
    </row>
    <row r="11701" spans="1:8" x14ac:dyDescent="0.25">
      <c r="A11701">
        <v>4896803</v>
      </c>
      <c r="B11701" t="s">
        <v>20938</v>
      </c>
      <c r="C11701" s="155">
        <v>18590</v>
      </c>
      <c r="D11701">
        <v>667984</v>
      </c>
      <c r="E11701" t="s">
        <v>1192</v>
      </c>
      <c r="F11701" t="s">
        <v>410</v>
      </c>
      <c r="G11701" s="155">
        <v>45922</v>
      </c>
      <c r="H11701">
        <v>1</v>
      </c>
    </row>
    <row r="11702" spans="1:8" x14ac:dyDescent="0.25">
      <c r="A11702">
        <v>4896796</v>
      </c>
      <c r="B11702" t="s">
        <v>20939</v>
      </c>
      <c r="C11702" s="155">
        <v>21572</v>
      </c>
      <c r="D11702">
        <v>667824</v>
      </c>
      <c r="E11702" t="s">
        <v>1156</v>
      </c>
      <c r="F11702" t="s">
        <v>8</v>
      </c>
      <c r="G11702" s="155">
        <v>45922</v>
      </c>
      <c r="H11702">
        <v>1</v>
      </c>
    </row>
    <row r="11703" spans="1:8" x14ac:dyDescent="0.25">
      <c r="A11703">
        <v>4896792</v>
      </c>
      <c r="B11703" t="s">
        <v>20940</v>
      </c>
      <c r="C11703" s="155">
        <v>28016</v>
      </c>
      <c r="D11703">
        <v>601692</v>
      </c>
      <c r="E11703" t="s">
        <v>1352</v>
      </c>
      <c r="F11703" t="s">
        <v>303</v>
      </c>
      <c r="G11703" s="155">
        <v>45922</v>
      </c>
      <c r="H11703">
        <v>1</v>
      </c>
    </row>
    <row r="11704" spans="1:8" x14ac:dyDescent="0.25">
      <c r="A11704">
        <v>4896791</v>
      </c>
      <c r="B11704" t="s">
        <v>20941</v>
      </c>
      <c r="C11704" s="155">
        <v>19992</v>
      </c>
      <c r="D11704">
        <v>667984</v>
      </c>
      <c r="E11704" t="s">
        <v>1156</v>
      </c>
      <c r="F11704" t="s">
        <v>410</v>
      </c>
      <c r="G11704" s="155">
        <v>45922</v>
      </c>
      <c r="H11704">
        <v>1</v>
      </c>
    </row>
    <row r="11705" spans="1:8" x14ac:dyDescent="0.25">
      <c r="A11705">
        <v>4896788</v>
      </c>
      <c r="B11705" t="s">
        <v>13371</v>
      </c>
      <c r="C11705" s="155">
        <v>24276</v>
      </c>
      <c r="D11705">
        <v>672890</v>
      </c>
      <c r="E11705" t="s">
        <v>3124</v>
      </c>
      <c r="F11705" t="s">
        <v>307</v>
      </c>
      <c r="G11705" s="155">
        <v>45922</v>
      </c>
      <c r="H11705">
        <v>1</v>
      </c>
    </row>
    <row r="11706" spans="1:8" x14ac:dyDescent="0.25">
      <c r="A11706">
        <v>4896787</v>
      </c>
      <c r="B11706" t="s">
        <v>2727</v>
      </c>
      <c r="C11706" s="155">
        <v>20871</v>
      </c>
      <c r="D11706">
        <v>610814</v>
      </c>
      <c r="E11706" t="s">
        <v>3702</v>
      </c>
      <c r="F11706" t="s">
        <v>300</v>
      </c>
      <c r="G11706" s="155">
        <v>45922</v>
      </c>
      <c r="H11706">
        <v>1</v>
      </c>
    </row>
    <row r="11707" spans="1:8" x14ac:dyDescent="0.25">
      <c r="A11707">
        <v>4896785</v>
      </c>
      <c r="B11707" t="s">
        <v>20942</v>
      </c>
      <c r="C11707" s="155">
        <v>38335</v>
      </c>
      <c r="D11707">
        <v>667824</v>
      </c>
      <c r="E11707" t="s">
        <v>4492</v>
      </c>
      <c r="F11707" t="s">
        <v>8</v>
      </c>
      <c r="G11707" s="155">
        <v>45922</v>
      </c>
      <c r="H11707">
        <v>1</v>
      </c>
    </row>
    <row r="11708" spans="1:8" x14ac:dyDescent="0.25">
      <c r="A11708">
        <v>4896784</v>
      </c>
      <c r="B11708" t="s">
        <v>20943</v>
      </c>
      <c r="C11708" s="155">
        <v>24898</v>
      </c>
      <c r="D11708">
        <v>608814</v>
      </c>
      <c r="E11708" t="s">
        <v>1888</v>
      </c>
      <c r="F11708" t="s">
        <v>20</v>
      </c>
      <c r="G11708" s="155">
        <v>45922</v>
      </c>
      <c r="H11708">
        <v>1</v>
      </c>
    </row>
    <row r="11709" spans="1:8" x14ac:dyDescent="0.25">
      <c r="A11709">
        <v>4896779</v>
      </c>
      <c r="B11709" t="s">
        <v>5969</v>
      </c>
      <c r="C11709" s="155">
        <v>20384</v>
      </c>
      <c r="D11709">
        <v>621888</v>
      </c>
      <c r="E11709" t="s">
        <v>3015</v>
      </c>
      <c r="F11709" t="s">
        <v>23</v>
      </c>
      <c r="G11709" s="155">
        <v>45925</v>
      </c>
      <c r="H11709">
        <v>1</v>
      </c>
    </row>
    <row r="11710" spans="1:8" x14ac:dyDescent="0.25">
      <c r="A11710">
        <v>4896777</v>
      </c>
      <c r="B11710" t="s">
        <v>20944</v>
      </c>
      <c r="C11710" s="155">
        <v>24554</v>
      </c>
      <c r="D11710">
        <v>609814</v>
      </c>
      <c r="E11710" t="s">
        <v>3154</v>
      </c>
      <c r="F11710" t="s">
        <v>37</v>
      </c>
      <c r="G11710" s="155">
        <v>45922</v>
      </c>
      <c r="H11710">
        <v>1</v>
      </c>
    </row>
    <row r="11711" spans="1:8" x14ac:dyDescent="0.25">
      <c r="A11711">
        <v>4896776</v>
      </c>
      <c r="B11711" t="s">
        <v>2424</v>
      </c>
      <c r="C11711" s="155">
        <v>18057</v>
      </c>
      <c r="D11711">
        <v>608814</v>
      </c>
      <c r="E11711" t="s">
        <v>1888</v>
      </c>
      <c r="F11711" t="s">
        <v>20</v>
      </c>
      <c r="G11711" s="155">
        <v>45922</v>
      </c>
      <c r="H11711">
        <v>1</v>
      </c>
    </row>
    <row r="11712" spans="1:8" x14ac:dyDescent="0.25">
      <c r="A11712">
        <v>4896774</v>
      </c>
      <c r="B11712" t="s">
        <v>17650</v>
      </c>
      <c r="C11712" s="155">
        <v>28503</v>
      </c>
      <c r="D11712">
        <v>667824</v>
      </c>
      <c r="E11712" t="s">
        <v>1192</v>
      </c>
      <c r="F11712" t="s">
        <v>410</v>
      </c>
      <c r="G11712" s="155">
        <v>45922</v>
      </c>
      <c r="H11712">
        <v>1</v>
      </c>
    </row>
    <row r="11713" spans="1:8" x14ac:dyDescent="0.25">
      <c r="A11713">
        <v>4896773</v>
      </c>
      <c r="B11713" t="s">
        <v>20945</v>
      </c>
      <c r="C11713" s="155">
        <v>34869</v>
      </c>
      <c r="D11713">
        <v>667688</v>
      </c>
      <c r="E11713" t="s">
        <v>1156</v>
      </c>
      <c r="F11713" t="s">
        <v>319</v>
      </c>
      <c r="G11713" s="155">
        <v>45922</v>
      </c>
      <c r="H11713">
        <v>1</v>
      </c>
    </row>
    <row r="11714" spans="1:8" x14ac:dyDescent="0.25">
      <c r="A11714">
        <v>4896772</v>
      </c>
      <c r="B11714" t="s">
        <v>15670</v>
      </c>
      <c r="C11714" s="155">
        <v>18828</v>
      </c>
      <c r="D11714">
        <v>667984</v>
      </c>
      <c r="E11714" t="s">
        <v>1156</v>
      </c>
      <c r="F11714" t="s">
        <v>43</v>
      </c>
      <c r="G11714" s="155">
        <v>45922</v>
      </c>
      <c r="H11714">
        <v>1</v>
      </c>
    </row>
    <row r="11715" spans="1:8" x14ac:dyDescent="0.25">
      <c r="A11715">
        <v>4896763</v>
      </c>
      <c r="B11715" t="s">
        <v>20946</v>
      </c>
      <c r="C11715" s="155">
        <v>24261</v>
      </c>
      <c r="D11715">
        <v>667688</v>
      </c>
      <c r="E11715" t="s">
        <v>1156</v>
      </c>
      <c r="F11715" t="s">
        <v>319</v>
      </c>
      <c r="G11715" s="155">
        <v>45922</v>
      </c>
      <c r="H11715">
        <v>1</v>
      </c>
    </row>
    <row r="11716" spans="1:8" x14ac:dyDescent="0.25">
      <c r="A11716">
        <v>4896761</v>
      </c>
      <c r="B11716" t="s">
        <v>8098</v>
      </c>
      <c r="C11716" s="155">
        <v>19079</v>
      </c>
      <c r="D11716">
        <v>667934</v>
      </c>
      <c r="E11716" t="s">
        <v>506</v>
      </c>
      <c r="F11716" t="s">
        <v>454</v>
      </c>
      <c r="G11716" s="155">
        <v>45922</v>
      </c>
      <c r="H11716">
        <v>1</v>
      </c>
    </row>
    <row r="11717" spans="1:8" x14ac:dyDescent="0.25">
      <c r="A11717">
        <v>4896760</v>
      </c>
      <c r="B11717" t="s">
        <v>20947</v>
      </c>
      <c r="C11717" s="155">
        <v>18267</v>
      </c>
      <c r="D11717">
        <v>601692</v>
      </c>
      <c r="E11717" t="s">
        <v>1352</v>
      </c>
      <c r="F11717" t="s">
        <v>303</v>
      </c>
      <c r="G11717" s="155">
        <v>45922</v>
      </c>
      <c r="H11717">
        <v>1</v>
      </c>
    </row>
    <row r="11718" spans="1:8" x14ac:dyDescent="0.25">
      <c r="A11718">
        <v>4896759</v>
      </c>
      <c r="B11718" t="s">
        <v>20948</v>
      </c>
      <c r="C11718" s="155">
        <v>34944</v>
      </c>
      <c r="D11718">
        <v>665814</v>
      </c>
      <c r="E11718" t="s">
        <v>2121</v>
      </c>
      <c r="F11718" t="s">
        <v>4093</v>
      </c>
      <c r="G11718" s="155">
        <v>45922</v>
      </c>
      <c r="H11718">
        <v>1</v>
      </c>
    </row>
    <row r="11719" spans="1:8" x14ac:dyDescent="0.25">
      <c r="A11719">
        <v>4896756</v>
      </c>
      <c r="B11719" t="s">
        <v>20949</v>
      </c>
      <c r="C11719" s="155">
        <v>20469</v>
      </c>
      <c r="D11719">
        <v>667814</v>
      </c>
      <c r="E11719" t="s">
        <v>1180</v>
      </c>
      <c r="F11719" t="s">
        <v>53</v>
      </c>
      <c r="G11719" s="155">
        <v>45922</v>
      </c>
      <c r="H11719">
        <v>1</v>
      </c>
    </row>
    <row r="11720" spans="1:8" x14ac:dyDescent="0.25">
      <c r="A11720">
        <v>4896755</v>
      </c>
      <c r="B11720" t="s">
        <v>20950</v>
      </c>
      <c r="C11720" s="155">
        <v>14427</v>
      </c>
      <c r="D11720">
        <v>667688</v>
      </c>
      <c r="E11720" t="s">
        <v>1156</v>
      </c>
      <c r="F11720" t="s">
        <v>319</v>
      </c>
      <c r="G11720" s="155">
        <v>45922</v>
      </c>
      <c r="H11720">
        <v>1</v>
      </c>
    </row>
    <row r="11721" spans="1:8" x14ac:dyDescent="0.25">
      <c r="A11721">
        <v>4896750</v>
      </c>
      <c r="B11721" t="s">
        <v>20951</v>
      </c>
      <c r="C11721" s="155">
        <v>15340</v>
      </c>
      <c r="D11721">
        <v>667688</v>
      </c>
      <c r="E11721" t="s">
        <v>1174</v>
      </c>
      <c r="F11721" t="s">
        <v>380</v>
      </c>
      <c r="G11721" s="155">
        <v>45902</v>
      </c>
      <c r="H11721">
        <v>1</v>
      </c>
    </row>
    <row r="11722" spans="1:8" x14ac:dyDescent="0.25">
      <c r="A11722">
        <v>4896749</v>
      </c>
      <c r="B11722" t="s">
        <v>5986</v>
      </c>
      <c r="C11722" s="155">
        <v>25638</v>
      </c>
      <c r="D11722">
        <v>622932</v>
      </c>
      <c r="E11722" t="s">
        <v>535</v>
      </c>
      <c r="F11722" t="s">
        <v>44</v>
      </c>
      <c r="G11722" s="155">
        <v>45922</v>
      </c>
      <c r="H11722">
        <v>1</v>
      </c>
    </row>
    <row r="11723" spans="1:8" x14ac:dyDescent="0.25">
      <c r="A11723">
        <v>4896747</v>
      </c>
      <c r="B11723" t="s">
        <v>20952</v>
      </c>
      <c r="C11723" s="155">
        <v>17334</v>
      </c>
      <c r="D11723">
        <v>667688</v>
      </c>
      <c r="E11723" t="s">
        <v>1156</v>
      </c>
      <c r="F11723" t="s">
        <v>319</v>
      </c>
      <c r="G11723" s="155">
        <v>45922</v>
      </c>
      <c r="H11723">
        <v>1</v>
      </c>
    </row>
    <row r="11724" spans="1:8" x14ac:dyDescent="0.25">
      <c r="A11724">
        <v>4896743</v>
      </c>
      <c r="B11724" t="s">
        <v>20953</v>
      </c>
      <c r="C11724" s="155">
        <v>14565</v>
      </c>
      <c r="D11724">
        <v>667688</v>
      </c>
      <c r="E11724" t="s">
        <v>1156</v>
      </c>
      <c r="F11724" t="s">
        <v>319</v>
      </c>
      <c r="G11724" s="155">
        <v>45922</v>
      </c>
      <c r="H11724">
        <v>1</v>
      </c>
    </row>
    <row r="11725" spans="1:8" x14ac:dyDescent="0.25">
      <c r="A11725">
        <v>4896742</v>
      </c>
      <c r="B11725" t="s">
        <v>20954</v>
      </c>
      <c r="C11725" s="155">
        <v>17601</v>
      </c>
      <c r="D11725">
        <v>667688</v>
      </c>
      <c r="E11725" t="s">
        <v>1156</v>
      </c>
      <c r="F11725" t="s">
        <v>319</v>
      </c>
      <c r="G11725" s="155">
        <v>45922</v>
      </c>
      <c r="H11725">
        <v>1</v>
      </c>
    </row>
    <row r="11726" spans="1:8" x14ac:dyDescent="0.25">
      <c r="A11726">
        <v>4896739</v>
      </c>
      <c r="B11726" t="s">
        <v>14085</v>
      </c>
      <c r="C11726" s="155">
        <v>22806</v>
      </c>
      <c r="D11726">
        <v>602984</v>
      </c>
      <c r="E11726" t="s">
        <v>1186</v>
      </c>
      <c r="F11726" t="s">
        <v>26</v>
      </c>
      <c r="G11726" s="155">
        <v>45922</v>
      </c>
      <c r="H11726">
        <v>1</v>
      </c>
    </row>
    <row r="11727" spans="1:8" x14ac:dyDescent="0.25">
      <c r="A11727">
        <v>4896737</v>
      </c>
      <c r="B11727" t="s">
        <v>20955</v>
      </c>
      <c r="C11727" s="155">
        <v>13476</v>
      </c>
      <c r="D11727">
        <v>667890</v>
      </c>
      <c r="E11727" t="s">
        <v>3538</v>
      </c>
      <c r="F11727" t="s">
        <v>27</v>
      </c>
      <c r="G11727" s="155">
        <v>45922</v>
      </c>
      <c r="H11727">
        <v>1</v>
      </c>
    </row>
    <row r="11728" spans="1:8" x14ac:dyDescent="0.25">
      <c r="A11728">
        <v>4896736</v>
      </c>
      <c r="B11728" t="s">
        <v>20956</v>
      </c>
      <c r="C11728" s="155">
        <v>26247</v>
      </c>
      <c r="D11728">
        <v>667934</v>
      </c>
      <c r="E11728" t="s">
        <v>5746</v>
      </c>
      <c r="F11728" t="s">
        <v>25</v>
      </c>
      <c r="G11728" s="155">
        <v>45922</v>
      </c>
      <c r="H11728">
        <v>1</v>
      </c>
    </row>
    <row r="11729" spans="1:8" x14ac:dyDescent="0.25">
      <c r="A11729">
        <v>4896735</v>
      </c>
      <c r="B11729" t="s">
        <v>4752</v>
      </c>
      <c r="C11729" s="155">
        <v>15619</v>
      </c>
      <c r="D11729">
        <v>610814</v>
      </c>
      <c r="E11729" t="s">
        <v>2009</v>
      </c>
      <c r="F11729" t="s">
        <v>300</v>
      </c>
      <c r="G11729" s="155">
        <v>45922</v>
      </c>
      <c r="H11729">
        <v>1</v>
      </c>
    </row>
    <row r="11730" spans="1:8" x14ac:dyDescent="0.25">
      <c r="A11730">
        <v>4896734</v>
      </c>
      <c r="B11730" t="s">
        <v>20957</v>
      </c>
      <c r="C11730" s="155">
        <v>30262</v>
      </c>
      <c r="D11730">
        <v>667688</v>
      </c>
      <c r="E11730" t="s">
        <v>1156</v>
      </c>
      <c r="F11730" t="s">
        <v>319</v>
      </c>
      <c r="G11730" s="155">
        <v>45922</v>
      </c>
      <c r="H11730">
        <v>1</v>
      </c>
    </row>
    <row r="11731" spans="1:8" x14ac:dyDescent="0.25">
      <c r="A11731">
        <v>4896728</v>
      </c>
      <c r="B11731" t="s">
        <v>20958</v>
      </c>
      <c r="C11731" s="155">
        <v>29938</v>
      </c>
      <c r="D11731">
        <v>610814</v>
      </c>
      <c r="E11731" t="s">
        <v>2434</v>
      </c>
      <c r="F11731" t="s">
        <v>300</v>
      </c>
      <c r="G11731" s="155">
        <v>45922</v>
      </c>
      <c r="H11731">
        <v>1</v>
      </c>
    </row>
    <row r="11732" spans="1:8" x14ac:dyDescent="0.25">
      <c r="A11732">
        <v>4896727</v>
      </c>
      <c r="B11732" t="s">
        <v>20959</v>
      </c>
      <c r="C11732" s="155">
        <v>14324</v>
      </c>
      <c r="D11732">
        <v>617814</v>
      </c>
      <c r="E11732" t="s">
        <v>2304</v>
      </c>
      <c r="F11732" t="s">
        <v>403</v>
      </c>
      <c r="G11732" s="155">
        <v>45919</v>
      </c>
      <c r="H11732">
        <v>1</v>
      </c>
    </row>
    <row r="11733" spans="1:8" x14ac:dyDescent="0.25">
      <c r="A11733">
        <v>4896726</v>
      </c>
      <c r="B11733" t="s">
        <v>20960</v>
      </c>
      <c r="C11733" s="155">
        <v>28842</v>
      </c>
      <c r="D11733">
        <v>667814</v>
      </c>
      <c r="E11733" t="s">
        <v>1170</v>
      </c>
      <c r="F11733" t="s">
        <v>410</v>
      </c>
      <c r="G11733" s="155">
        <v>45922</v>
      </c>
      <c r="H11733">
        <v>1</v>
      </c>
    </row>
    <row r="11734" spans="1:8" x14ac:dyDescent="0.25">
      <c r="A11734">
        <v>4896725</v>
      </c>
      <c r="B11734" t="s">
        <v>20961</v>
      </c>
      <c r="C11734" s="155">
        <v>27794</v>
      </c>
      <c r="D11734">
        <v>667814</v>
      </c>
      <c r="E11734" t="s">
        <v>1180</v>
      </c>
      <c r="F11734" t="s">
        <v>491</v>
      </c>
      <c r="G11734" s="155">
        <v>45922</v>
      </c>
      <c r="H11734">
        <v>1</v>
      </c>
    </row>
    <row r="11735" spans="1:8" x14ac:dyDescent="0.25">
      <c r="A11735">
        <v>4896723</v>
      </c>
      <c r="B11735" t="s">
        <v>14315</v>
      </c>
      <c r="C11735" s="155">
        <v>17330</v>
      </c>
      <c r="D11735">
        <v>692938</v>
      </c>
      <c r="E11735" t="s">
        <v>1156</v>
      </c>
      <c r="F11735" t="s">
        <v>31</v>
      </c>
      <c r="G11735" s="155">
        <v>45922</v>
      </c>
      <c r="H11735">
        <v>1</v>
      </c>
    </row>
    <row r="11736" spans="1:8" x14ac:dyDescent="0.25">
      <c r="A11736">
        <v>4896722</v>
      </c>
      <c r="B11736" t="s">
        <v>20962</v>
      </c>
      <c r="C11736" s="155">
        <v>26667</v>
      </c>
      <c r="D11736">
        <v>667934</v>
      </c>
      <c r="E11736" t="s">
        <v>5746</v>
      </c>
      <c r="F11736" t="s">
        <v>25</v>
      </c>
      <c r="G11736" s="155">
        <v>45922</v>
      </c>
      <c r="H11736">
        <v>1</v>
      </c>
    </row>
    <row r="11737" spans="1:8" x14ac:dyDescent="0.25">
      <c r="A11737">
        <v>4896721</v>
      </c>
      <c r="B11737" t="s">
        <v>20963</v>
      </c>
      <c r="C11737" s="155">
        <v>14550</v>
      </c>
      <c r="D11737">
        <v>667688</v>
      </c>
      <c r="E11737" t="s">
        <v>1156</v>
      </c>
      <c r="F11737" t="s">
        <v>319</v>
      </c>
      <c r="G11737" s="155">
        <v>45922</v>
      </c>
      <c r="H11737">
        <v>1</v>
      </c>
    </row>
    <row r="11738" spans="1:8" x14ac:dyDescent="0.25">
      <c r="A11738">
        <v>4896718</v>
      </c>
      <c r="B11738" t="s">
        <v>2699</v>
      </c>
      <c r="C11738" s="155">
        <v>17069</v>
      </c>
      <c r="D11738">
        <v>667824</v>
      </c>
      <c r="E11738" t="s">
        <v>1192</v>
      </c>
      <c r="F11738" t="s">
        <v>410</v>
      </c>
      <c r="G11738" s="155">
        <v>45922</v>
      </c>
      <c r="H11738">
        <v>1</v>
      </c>
    </row>
    <row r="11739" spans="1:8" x14ac:dyDescent="0.25">
      <c r="A11739">
        <v>4896715</v>
      </c>
      <c r="B11739" t="s">
        <v>26069</v>
      </c>
      <c r="C11739" s="155">
        <v>21745</v>
      </c>
      <c r="D11739">
        <v>621888</v>
      </c>
      <c r="E11739" t="s">
        <v>2700</v>
      </c>
      <c r="F11739" t="s">
        <v>23</v>
      </c>
      <c r="G11739" s="155">
        <v>45925</v>
      </c>
      <c r="H11739">
        <v>1</v>
      </c>
    </row>
    <row r="11740" spans="1:8" x14ac:dyDescent="0.25">
      <c r="A11740">
        <v>4896713</v>
      </c>
      <c r="B11740" t="s">
        <v>26070</v>
      </c>
      <c r="C11740" s="155">
        <v>26194</v>
      </c>
      <c r="D11740">
        <v>609890</v>
      </c>
      <c r="E11740" t="s">
        <v>2976</v>
      </c>
      <c r="F11740" t="s">
        <v>345</v>
      </c>
      <c r="G11740" s="155">
        <v>45922</v>
      </c>
      <c r="H11740">
        <v>1</v>
      </c>
    </row>
    <row r="11741" spans="1:8" x14ac:dyDescent="0.25">
      <c r="A11741">
        <v>4896711</v>
      </c>
      <c r="B11741" t="s">
        <v>4454</v>
      </c>
      <c r="C11741" s="155">
        <v>19390</v>
      </c>
      <c r="D11741">
        <v>609814</v>
      </c>
      <c r="E11741" t="s">
        <v>1198</v>
      </c>
      <c r="F11741" t="s">
        <v>37</v>
      </c>
      <c r="G11741" s="155">
        <v>45922</v>
      </c>
      <c r="H11741">
        <v>1</v>
      </c>
    </row>
    <row r="11742" spans="1:8" x14ac:dyDescent="0.25">
      <c r="A11742">
        <v>4896709</v>
      </c>
      <c r="B11742" t="s">
        <v>20964</v>
      </c>
      <c r="C11742" s="155">
        <v>25911</v>
      </c>
      <c r="D11742">
        <v>608814</v>
      </c>
      <c r="E11742" t="s">
        <v>1189</v>
      </c>
      <c r="F11742" t="s">
        <v>20</v>
      </c>
      <c r="G11742" s="155">
        <v>45922</v>
      </c>
      <c r="H11742">
        <v>1</v>
      </c>
    </row>
    <row r="11743" spans="1:8" x14ac:dyDescent="0.25">
      <c r="A11743">
        <v>4896707</v>
      </c>
      <c r="B11743" t="s">
        <v>20965</v>
      </c>
      <c r="C11743" s="155">
        <v>38247</v>
      </c>
      <c r="D11743">
        <v>667934</v>
      </c>
      <c r="E11743" t="s">
        <v>5746</v>
      </c>
      <c r="F11743" t="s">
        <v>25</v>
      </c>
      <c r="G11743" s="155">
        <v>45922</v>
      </c>
      <c r="H11743">
        <v>1</v>
      </c>
    </row>
    <row r="11744" spans="1:8" x14ac:dyDescent="0.25">
      <c r="A11744">
        <v>4896704</v>
      </c>
      <c r="B11744" t="s">
        <v>20966</v>
      </c>
      <c r="C11744" s="155">
        <v>17418</v>
      </c>
      <c r="D11744">
        <v>667688</v>
      </c>
      <c r="E11744" t="s">
        <v>1156</v>
      </c>
      <c r="F11744" t="s">
        <v>319</v>
      </c>
      <c r="G11744" s="155">
        <v>45922</v>
      </c>
      <c r="H11744">
        <v>1</v>
      </c>
    </row>
    <row r="11745" spans="1:8" x14ac:dyDescent="0.25">
      <c r="A11745">
        <v>4896703</v>
      </c>
      <c r="B11745" t="s">
        <v>20402</v>
      </c>
      <c r="C11745" s="155">
        <v>18878</v>
      </c>
      <c r="D11745">
        <v>622932</v>
      </c>
      <c r="E11745" t="s">
        <v>535</v>
      </c>
      <c r="F11745" t="s">
        <v>44</v>
      </c>
      <c r="G11745" s="155">
        <v>45922</v>
      </c>
      <c r="H11745">
        <v>1</v>
      </c>
    </row>
    <row r="11746" spans="1:8" x14ac:dyDescent="0.25">
      <c r="A11746">
        <v>4896702</v>
      </c>
      <c r="B11746" t="s">
        <v>20967</v>
      </c>
      <c r="C11746" s="155">
        <v>33041</v>
      </c>
      <c r="D11746">
        <v>601692</v>
      </c>
      <c r="E11746" t="s">
        <v>1352</v>
      </c>
      <c r="F11746" t="s">
        <v>303</v>
      </c>
      <c r="G11746" s="155">
        <v>45922</v>
      </c>
      <c r="H11746">
        <v>1</v>
      </c>
    </row>
    <row r="11747" spans="1:8" x14ac:dyDescent="0.25">
      <c r="A11747">
        <v>4896701</v>
      </c>
      <c r="B11747" t="s">
        <v>20968</v>
      </c>
      <c r="C11747" s="155">
        <v>23021</v>
      </c>
      <c r="D11747">
        <v>665890</v>
      </c>
      <c r="E11747" t="s">
        <v>2348</v>
      </c>
      <c r="F11747" t="s">
        <v>79</v>
      </c>
      <c r="G11747" s="155">
        <v>45922</v>
      </c>
      <c r="H11747">
        <v>1</v>
      </c>
    </row>
    <row r="11748" spans="1:8" x14ac:dyDescent="0.25">
      <c r="A11748">
        <v>4896699</v>
      </c>
      <c r="B11748" t="s">
        <v>17428</v>
      </c>
      <c r="C11748" s="155">
        <v>21429</v>
      </c>
      <c r="D11748">
        <v>667814</v>
      </c>
      <c r="E11748" t="s">
        <v>1180</v>
      </c>
      <c r="F11748" t="s">
        <v>502</v>
      </c>
      <c r="G11748" s="155">
        <v>45922</v>
      </c>
      <c r="H11748">
        <v>1</v>
      </c>
    </row>
    <row r="11749" spans="1:8" x14ac:dyDescent="0.25">
      <c r="A11749">
        <v>4896696</v>
      </c>
      <c r="B11749" t="s">
        <v>20969</v>
      </c>
      <c r="C11749" s="155">
        <v>27149</v>
      </c>
      <c r="D11749">
        <v>667824</v>
      </c>
      <c r="E11749" t="s">
        <v>4492</v>
      </c>
      <c r="F11749" t="s">
        <v>8</v>
      </c>
      <c r="G11749" s="155">
        <v>45922</v>
      </c>
      <c r="H11749">
        <v>1</v>
      </c>
    </row>
    <row r="11750" spans="1:8" x14ac:dyDescent="0.25">
      <c r="A11750">
        <v>4896694</v>
      </c>
      <c r="B11750" t="s">
        <v>20970</v>
      </c>
      <c r="C11750" s="155">
        <v>26017</v>
      </c>
      <c r="D11750">
        <v>608814</v>
      </c>
      <c r="E11750" t="s">
        <v>1189</v>
      </c>
      <c r="F11750" t="s">
        <v>20</v>
      </c>
      <c r="G11750" s="155">
        <v>45922</v>
      </c>
      <c r="H11750">
        <v>1</v>
      </c>
    </row>
    <row r="11751" spans="1:8" x14ac:dyDescent="0.25">
      <c r="A11751">
        <v>4896693</v>
      </c>
      <c r="B11751" t="s">
        <v>15384</v>
      </c>
      <c r="C11751" s="155">
        <v>18280</v>
      </c>
      <c r="D11751">
        <v>621888</v>
      </c>
      <c r="E11751" t="s">
        <v>2960</v>
      </c>
      <c r="F11751" t="s">
        <v>337</v>
      </c>
      <c r="G11751" s="155">
        <v>45925</v>
      </c>
      <c r="H11751">
        <v>1</v>
      </c>
    </row>
    <row r="11752" spans="1:8" x14ac:dyDescent="0.25">
      <c r="A11752">
        <v>4896692</v>
      </c>
      <c r="B11752" t="s">
        <v>20971</v>
      </c>
      <c r="C11752" s="155">
        <v>28176</v>
      </c>
      <c r="D11752">
        <v>667814</v>
      </c>
      <c r="E11752" t="s">
        <v>1170</v>
      </c>
      <c r="F11752" t="s">
        <v>410</v>
      </c>
      <c r="G11752" s="155">
        <v>45922</v>
      </c>
      <c r="H11752">
        <v>1</v>
      </c>
    </row>
    <row r="11753" spans="1:8" x14ac:dyDescent="0.25">
      <c r="A11753">
        <v>4896684</v>
      </c>
      <c r="B11753" t="s">
        <v>4363</v>
      </c>
      <c r="C11753" s="155">
        <v>18279</v>
      </c>
      <c r="D11753">
        <v>617814</v>
      </c>
      <c r="E11753" t="s">
        <v>2304</v>
      </c>
      <c r="F11753" t="s">
        <v>403</v>
      </c>
      <c r="G11753" s="155">
        <v>45919</v>
      </c>
      <c r="H11753">
        <v>1</v>
      </c>
    </row>
    <row r="11754" spans="1:8" x14ac:dyDescent="0.25">
      <c r="A11754">
        <v>4896679</v>
      </c>
      <c r="B11754" t="s">
        <v>20972</v>
      </c>
      <c r="C11754" s="155">
        <v>23334</v>
      </c>
      <c r="D11754">
        <v>667824</v>
      </c>
      <c r="E11754" t="s">
        <v>4492</v>
      </c>
      <c r="F11754" t="s">
        <v>8</v>
      </c>
      <c r="G11754" s="155">
        <v>45922</v>
      </c>
      <c r="H11754">
        <v>1</v>
      </c>
    </row>
    <row r="11755" spans="1:8" x14ac:dyDescent="0.25">
      <c r="A11755">
        <v>4896678</v>
      </c>
      <c r="B11755" t="s">
        <v>15530</v>
      </c>
      <c r="C11755" s="155">
        <v>23990</v>
      </c>
      <c r="D11755">
        <v>665814</v>
      </c>
      <c r="E11755" t="s">
        <v>2081</v>
      </c>
      <c r="F11755" t="s">
        <v>4093</v>
      </c>
      <c r="G11755" s="155">
        <v>45922</v>
      </c>
      <c r="H11755">
        <v>1</v>
      </c>
    </row>
    <row r="11756" spans="1:8" x14ac:dyDescent="0.25">
      <c r="A11756">
        <v>4896677</v>
      </c>
      <c r="B11756" t="s">
        <v>20973</v>
      </c>
      <c r="C11756" s="155">
        <v>17335</v>
      </c>
      <c r="D11756">
        <v>667814</v>
      </c>
      <c r="E11756" t="s">
        <v>1189</v>
      </c>
      <c r="F11756" t="s">
        <v>404</v>
      </c>
      <c r="G11756" s="155">
        <v>45912</v>
      </c>
      <c r="H11756">
        <v>1</v>
      </c>
    </row>
    <row r="11757" spans="1:8" x14ac:dyDescent="0.25">
      <c r="A11757">
        <v>4896675</v>
      </c>
      <c r="B11757" t="s">
        <v>20974</v>
      </c>
      <c r="C11757" s="155">
        <v>24134</v>
      </c>
      <c r="D11757">
        <v>667984</v>
      </c>
      <c r="E11757" t="s">
        <v>1156</v>
      </c>
      <c r="F11757" t="s">
        <v>380</v>
      </c>
      <c r="G11757" s="155">
        <v>45902</v>
      </c>
      <c r="H11757">
        <v>1</v>
      </c>
    </row>
    <row r="11758" spans="1:8" x14ac:dyDescent="0.25">
      <c r="A11758">
        <v>4896672</v>
      </c>
      <c r="B11758" t="s">
        <v>6565</v>
      </c>
      <c r="C11758" s="155">
        <v>22800</v>
      </c>
      <c r="D11758">
        <v>667688</v>
      </c>
      <c r="E11758" t="s">
        <v>1156</v>
      </c>
      <c r="F11758" t="s">
        <v>486</v>
      </c>
      <c r="G11758" s="155">
        <v>45922</v>
      </c>
      <c r="H11758">
        <v>1</v>
      </c>
    </row>
    <row r="11759" spans="1:8" x14ac:dyDescent="0.25">
      <c r="A11759">
        <v>4896671</v>
      </c>
      <c r="B11759" t="s">
        <v>8051</v>
      </c>
      <c r="C11759" s="155">
        <v>21838</v>
      </c>
      <c r="D11759">
        <v>692938</v>
      </c>
      <c r="E11759" t="s">
        <v>1156</v>
      </c>
      <c r="F11759" t="s">
        <v>31</v>
      </c>
      <c r="G11759" s="155">
        <v>45922</v>
      </c>
      <c r="H11759">
        <v>1</v>
      </c>
    </row>
    <row r="11760" spans="1:8" x14ac:dyDescent="0.25">
      <c r="A11760">
        <v>4896670</v>
      </c>
      <c r="B11760" t="s">
        <v>20975</v>
      </c>
      <c r="C11760" s="155">
        <v>19064</v>
      </c>
      <c r="D11760">
        <v>667814</v>
      </c>
      <c r="E11760" t="s">
        <v>1224</v>
      </c>
      <c r="F11760" t="s">
        <v>494</v>
      </c>
      <c r="G11760" s="155">
        <v>45922</v>
      </c>
      <c r="H11760">
        <v>1</v>
      </c>
    </row>
    <row r="11761" spans="1:8" x14ac:dyDescent="0.25">
      <c r="A11761">
        <v>4896669</v>
      </c>
      <c r="B11761" t="s">
        <v>20976</v>
      </c>
      <c r="C11761" s="155">
        <v>27857</v>
      </c>
      <c r="D11761">
        <v>667688</v>
      </c>
      <c r="E11761" t="s">
        <v>1156</v>
      </c>
      <c r="F11761" t="s">
        <v>60</v>
      </c>
      <c r="G11761" s="155">
        <v>45905</v>
      </c>
      <c r="H11761">
        <v>1</v>
      </c>
    </row>
    <row r="11762" spans="1:8" x14ac:dyDescent="0.25">
      <c r="A11762">
        <v>4896668</v>
      </c>
      <c r="B11762" t="s">
        <v>20977</v>
      </c>
      <c r="C11762" s="155">
        <v>18559</v>
      </c>
      <c r="D11762">
        <v>667814</v>
      </c>
      <c r="E11762" t="s">
        <v>1189</v>
      </c>
      <c r="F11762" t="s">
        <v>404</v>
      </c>
      <c r="G11762" s="155">
        <v>45911</v>
      </c>
      <c r="H11762">
        <v>1</v>
      </c>
    </row>
    <row r="11763" spans="1:8" x14ac:dyDescent="0.25">
      <c r="A11763">
        <v>4896667</v>
      </c>
      <c r="B11763" t="s">
        <v>20978</v>
      </c>
      <c r="C11763" s="155">
        <v>25619</v>
      </c>
      <c r="D11763">
        <v>667688</v>
      </c>
      <c r="E11763" t="s">
        <v>1156</v>
      </c>
      <c r="F11763" t="s">
        <v>319</v>
      </c>
      <c r="G11763" s="155">
        <v>45922</v>
      </c>
      <c r="H11763">
        <v>1</v>
      </c>
    </row>
    <row r="11764" spans="1:8" x14ac:dyDescent="0.25">
      <c r="A11764">
        <v>4896666</v>
      </c>
      <c r="B11764" t="s">
        <v>4012</v>
      </c>
      <c r="C11764" s="155">
        <v>18295</v>
      </c>
      <c r="D11764">
        <v>621888</v>
      </c>
      <c r="E11764" t="s">
        <v>1969</v>
      </c>
      <c r="F11764" t="s">
        <v>23</v>
      </c>
      <c r="G11764" s="155">
        <v>45925</v>
      </c>
      <c r="H11764">
        <v>1</v>
      </c>
    </row>
    <row r="11765" spans="1:8" x14ac:dyDescent="0.25">
      <c r="A11765">
        <v>4896662</v>
      </c>
      <c r="B11765" t="s">
        <v>8737</v>
      </c>
      <c r="C11765" s="155">
        <v>19299</v>
      </c>
      <c r="D11765">
        <v>667824</v>
      </c>
      <c r="E11765" t="s">
        <v>4492</v>
      </c>
      <c r="F11765" t="s">
        <v>38</v>
      </c>
      <c r="G11765" s="155">
        <v>45922</v>
      </c>
      <c r="H11765">
        <v>1</v>
      </c>
    </row>
    <row r="11766" spans="1:8" x14ac:dyDescent="0.25">
      <c r="A11766">
        <v>4896661</v>
      </c>
      <c r="B11766" t="s">
        <v>10953</v>
      </c>
      <c r="C11766" s="155">
        <v>17248</v>
      </c>
      <c r="D11766">
        <v>667824</v>
      </c>
      <c r="E11766" t="s">
        <v>4492</v>
      </c>
      <c r="F11766" t="s">
        <v>8</v>
      </c>
      <c r="G11766" s="155">
        <v>45922</v>
      </c>
      <c r="H11766">
        <v>1</v>
      </c>
    </row>
    <row r="11767" spans="1:8" x14ac:dyDescent="0.25">
      <c r="A11767">
        <v>4896658</v>
      </c>
      <c r="B11767" t="s">
        <v>20979</v>
      </c>
      <c r="C11767" s="155">
        <v>23843</v>
      </c>
      <c r="D11767">
        <v>667814</v>
      </c>
      <c r="E11767" t="s">
        <v>1888</v>
      </c>
      <c r="F11767" t="s">
        <v>404</v>
      </c>
      <c r="G11767" s="155">
        <v>45912</v>
      </c>
      <c r="H11767">
        <v>1</v>
      </c>
    </row>
    <row r="11768" spans="1:8" x14ac:dyDescent="0.25">
      <c r="A11768">
        <v>4896654</v>
      </c>
      <c r="B11768" t="s">
        <v>6642</v>
      </c>
      <c r="C11768" s="155">
        <v>32079</v>
      </c>
      <c r="D11768">
        <v>622804</v>
      </c>
      <c r="E11768" t="s">
        <v>2314</v>
      </c>
      <c r="F11768" t="s">
        <v>507</v>
      </c>
      <c r="G11768" s="155">
        <v>45922</v>
      </c>
      <c r="H11768">
        <v>1</v>
      </c>
    </row>
    <row r="11769" spans="1:8" x14ac:dyDescent="0.25">
      <c r="A11769">
        <v>4896649</v>
      </c>
      <c r="B11769" t="s">
        <v>20980</v>
      </c>
      <c r="C11769" s="155">
        <v>21890</v>
      </c>
      <c r="D11769">
        <v>667984</v>
      </c>
      <c r="E11769" t="s">
        <v>1192</v>
      </c>
      <c r="F11769" t="s">
        <v>455</v>
      </c>
      <c r="G11769" s="155">
        <v>45922</v>
      </c>
      <c r="H11769">
        <v>1</v>
      </c>
    </row>
    <row r="11770" spans="1:8" x14ac:dyDescent="0.25">
      <c r="A11770">
        <v>4896647</v>
      </c>
      <c r="B11770" t="s">
        <v>20981</v>
      </c>
      <c r="C11770" s="155">
        <v>15205</v>
      </c>
      <c r="D11770">
        <v>601692</v>
      </c>
      <c r="E11770" t="s">
        <v>1352</v>
      </c>
      <c r="F11770" t="s">
        <v>303</v>
      </c>
      <c r="G11770" s="155">
        <v>45922</v>
      </c>
      <c r="H11770">
        <v>1</v>
      </c>
    </row>
    <row r="11771" spans="1:8" x14ac:dyDescent="0.25">
      <c r="A11771">
        <v>4896646</v>
      </c>
      <c r="B11771" t="s">
        <v>15351</v>
      </c>
      <c r="C11771" s="155">
        <v>23635</v>
      </c>
      <c r="D11771">
        <v>608890</v>
      </c>
      <c r="E11771" t="s">
        <v>3036</v>
      </c>
      <c r="F11771" t="s">
        <v>325</v>
      </c>
      <c r="G11771" s="155">
        <v>45922</v>
      </c>
      <c r="H11771">
        <v>1</v>
      </c>
    </row>
    <row r="11772" spans="1:8" x14ac:dyDescent="0.25">
      <c r="A11772">
        <v>4896645</v>
      </c>
      <c r="B11772" t="s">
        <v>20982</v>
      </c>
      <c r="C11772" s="155">
        <v>20056</v>
      </c>
      <c r="D11772">
        <v>667688</v>
      </c>
      <c r="E11772" t="s">
        <v>1156</v>
      </c>
      <c r="F11772" t="s">
        <v>319</v>
      </c>
      <c r="G11772" s="155">
        <v>45922</v>
      </c>
      <c r="H11772">
        <v>1</v>
      </c>
    </row>
    <row r="11773" spans="1:8" x14ac:dyDescent="0.25">
      <c r="A11773">
        <v>4896644</v>
      </c>
      <c r="B11773" t="s">
        <v>20983</v>
      </c>
      <c r="C11773" s="155">
        <v>32143</v>
      </c>
      <c r="D11773">
        <v>667814</v>
      </c>
      <c r="E11773" t="s">
        <v>1189</v>
      </c>
      <c r="F11773" t="s">
        <v>404</v>
      </c>
      <c r="G11773" s="155">
        <v>45912</v>
      </c>
      <c r="H11773">
        <v>1</v>
      </c>
    </row>
    <row r="11774" spans="1:8" x14ac:dyDescent="0.25">
      <c r="A11774">
        <v>4896640</v>
      </c>
      <c r="B11774" t="s">
        <v>15174</v>
      </c>
      <c r="C11774" s="155">
        <v>24834</v>
      </c>
      <c r="D11774">
        <v>610814</v>
      </c>
      <c r="E11774" t="s">
        <v>2813</v>
      </c>
      <c r="F11774" t="s">
        <v>698</v>
      </c>
      <c r="G11774" s="155">
        <v>45922</v>
      </c>
      <c r="H11774">
        <v>1</v>
      </c>
    </row>
    <row r="11775" spans="1:8" x14ac:dyDescent="0.25">
      <c r="A11775">
        <v>4896638</v>
      </c>
      <c r="B11775" t="s">
        <v>20984</v>
      </c>
      <c r="C11775" s="155">
        <v>23049</v>
      </c>
      <c r="D11775">
        <v>667688</v>
      </c>
      <c r="E11775" t="s">
        <v>1156</v>
      </c>
      <c r="F11775" t="s">
        <v>319</v>
      </c>
      <c r="G11775" s="155">
        <v>45922</v>
      </c>
      <c r="H11775">
        <v>1</v>
      </c>
    </row>
    <row r="11776" spans="1:8" x14ac:dyDescent="0.25">
      <c r="A11776">
        <v>4896637</v>
      </c>
      <c r="B11776" t="s">
        <v>20985</v>
      </c>
      <c r="C11776" s="155">
        <v>24763</v>
      </c>
      <c r="D11776">
        <v>610814</v>
      </c>
      <c r="E11776" t="s">
        <v>7918</v>
      </c>
      <c r="F11776" t="s">
        <v>300</v>
      </c>
      <c r="G11776" s="155">
        <v>45922</v>
      </c>
      <c r="H11776">
        <v>1</v>
      </c>
    </row>
    <row r="11777" spans="1:8" x14ac:dyDescent="0.25">
      <c r="A11777">
        <v>4896636</v>
      </c>
      <c r="B11777" t="s">
        <v>20986</v>
      </c>
      <c r="C11777" s="155">
        <v>31837</v>
      </c>
      <c r="D11777">
        <v>667814</v>
      </c>
      <c r="E11777" t="s">
        <v>1172</v>
      </c>
      <c r="F11777" t="s">
        <v>38</v>
      </c>
      <c r="G11777" s="155">
        <v>45922</v>
      </c>
      <c r="H11777">
        <v>1</v>
      </c>
    </row>
    <row r="11778" spans="1:8" x14ac:dyDescent="0.25">
      <c r="A11778">
        <v>4896635</v>
      </c>
      <c r="B11778" t="s">
        <v>20987</v>
      </c>
      <c r="C11778" s="155">
        <v>19738</v>
      </c>
      <c r="D11778">
        <v>667814</v>
      </c>
      <c r="E11778" t="s">
        <v>1867</v>
      </c>
      <c r="F11778" t="s">
        <v>404</v>
      </c>
      <c r="G11778" s="155">
        <v>45911</v>
      </c>
      <c r="H11778">
        <v>1</v>
      </c>
    </row>
    <row r="11779" spans="1:8" x14ac:dyDescent="0.25">
      <c r="A11779">
        <v>4896634</v>
      </c>
      <c r="B11779" t="s">
        <v>26071</v>
      </c>
      <c r="C11779" s="155">
        <v>20529</v>
      </c>
      <c r="D11779">
        <v>667688</v>
      </c>
      <c r="E11779" t="s">
        <v>1156</v>
      </c>
      <c r="F11779" t="s">
        <v>410</v>
      </c>
      <c r="G11779" s="155">
        <v>45922</v>
      </c>
      <c r="H11779">
        <v>1</v>
      </c>
    </row>
    <row r="11780" spans="1:8" x14ac:dyDescent="0.25">
      <c r="A11780">
        <v>4896630</v>
      </c>
      <c r="B11780" t="s">
        <v>20988</v>
      </c>
      <c r="C11780" s="155">
        <v>14362</v>
      </c>
      <c r="D11780">
        <v>667688</v>
      </c>
      <c r="E11780" t="s">
        <v>1156</v>
      </c>
      <c r="F11780" t="s">
        <v>319</v>
      </c>
      <c r="G11780" s="155">
        <v>45922</v>
      </c>
      <c r="H11780">
        <v>1</v>
      </c>
    </row>
    <row r="11781" spans="1:8" x14ac:dyDescent="0.25">
      <c r="A11781">
        <v>4896629</v>
      </c>
      <c r="B11781" t="s">
        <v>18577</v>
      </c>
      <c r="C11781" s="155">
        <v>16690</v>
      </c>
      <c r="D11781">
        <v>667984</v>
      </c>
      <c r="E11781" t="s">
        <v>1156</v>
      </c>
      <c r="F11781" t="s">
        <v>380</v>
      </c>
      <c r="G11781" s="155">
        <v>45922</v>
      </c>
      <c r="H11781">
        <v>1</v>
      </c>
    </row>
    <row r="11782" spans="1:8" x14ac:dyDescent="0.25">
      <c r="A11782">
        <v>4896626</v>
      </c>
      <c r="B11782" t="s">
        <v>26072</v>
      </c>
      <c r="C11782" s="155">
        <v>36358</v>
      </c>
      <c r="D11782">
        <v>622865</v>
      </c>
      <c r="E11782" t="s">
        <v>572</v>
      </c>
      <c r="F11782" t="s">
        <v>44</v>
      </c>
      <c r="G11782" s="155">
        <v>45925</v>
      </c>
      <c r="H11782">
        <v>1</v>
      </c>
    </row>
    <row r="11783" spans="1:8" x14ac:dyDescent="0.25">
      <c r="A11783">
        <v>4896622</v>
      </c>
      <c r="B11783" t="s">
        <v>20989</v>
      </c>
      <c r="C11783" s="155">
        <v>23439</v>
      </c>
      <c r="D11783">
        <v>667814</v>
      </c>
      <c r="E11783" t="s">
        <v>1888</v>
      </c>
      <c r="F11783" t="s">
        <v>404</v>
      </c>
      <c r="G11783" s="155">
        <v>45912</v>
      </c>
      <c r="H11783">
        <v>1</v>
      </c>
    </row>
    <row r="11784" spans="1:8" x14ac:dyDescent="0.25">
      <c r="A11784">
        <v>4896621</v>
      </c>
      <c r="B11784" t="s">
        <v>20990</v>
      </c>
      <c r="C11784" s="155">
        <v>17352</v>
      </c>
      <c r="D11784">
        <v>667814</v>
      </c>
      <c r="E11784" t="s">
        <v>1230</v>
      </c>
      <c r="F11784" t="s">
        <v>27</v>
      </c>
      <c r="G11784" s="155">
        <v>45922</v>
      </c>
      <c r="H11784">
        <v>1</v>
      </c>
    </row>
    <row r="11785" spans="1:8" x14ac:dyDescent="0.25">
      <c r="A11785">
        <v>4896620</v>
      </c>
      <c r="B11785" t="s">
        <v>20991</v>
      </c>
      <c r="C11785" s="155">
        <v>27061</v>
      </c>
      <c r="D11785">
        <v>667814</v>
      </c>
      <c r="E11785" t="s">
        <v>1172</v>
      </c>
      <c r="F11785" t="s">
        <v>410</v>
      </c>
      <c r="G11785" s="155">
        <v>45922</v>
      </c>
      <c r="H11785">
        <v>1</v>
      </c>
    </row>
    <row r="11786" spans="1:8" x14ac:dyDescent="0.25">
      <c r="A11786">
        <v>4896618</v>
      </c>
      <c r="B11786" t="s">
        <v>20992</v>
      </c>
      <c r="C11786" s="155">
        <v>19094</v>
      </c>
      <c r="D11786">
        <v>667688</v>
      </c>
      <c r="E11786" t="s">
        <v>1156</v>
      </c>
      <c r="F11786" t="s">
        <v>319</v>
      </c>
      <c r="G11786" s="155">
        <v>45922</v>
      </c>
      <c r="H11786">
        <v>1</v>
      </c>
    </row>
    <row r="11787" spans="1:8" x14ac:dyDescent="0.25">
      <c r="A11787">
        <v>4896616</v>
      </c>
      <c r="B11787" t="s">
        <v>9438</v>
      </c>
      <c r="C11787" s="155">
        <v>24110</v>
      </c>
      <c r="D11787">
        <v>602814</v>
      </c>
      <c r="E11787" t="s">
        <v>1156</v>
      </c>
      <c r="F11787" t="s">
        <v>485</v>
      </c>
      <c r="G11787" s="155">
        <v>45922</v>
      </c>
      <c r="H11787">
        <v>1</v>
      </c>
    </row>
    <row r="11788" spans="1:8" x14ac:dyDescent="0.25">
      <c r="A11788">
        <v>4896614</v>
      </c>
      <c r="B11788" t="s">
        <v>20993</v>
      </c>
      <c r="C11788" s="155">
        <v>21419</v>
      </c>
      <c r="D11788">
        <v>667688</v>
      </c>
      <c r="E11788" t="s">
        <v>1156</v>
      </c>
      <c r="F11788" t="s">
        <v>319</v>
      </c>
      <c r="G11788" s="155">
        <v>45922</v>
      </c>
      <c r="H11788">
        <v>1</v>
      </c>
    </row>
    <row r="11789" spans="1:8" x14ac:dyDescent="0.25">
      <c r="A11789">
        <v>4896613</v>
      </c>
      <c r="B11789" t="s">
        <v>8785</v>
      </c>
      <c r="C11789" s="155">
        <v>24454</v>
      </c>
      <c r="D11789">
        <v>667814</v>
      </c>
      <c r="E11789" t="s">
        <v>1867</v>
      </c>
      <c r="F11789" t="s">
        <v>404</v>
      </c>
      <c r="G11789" s="155">
        <v>45901</v>
      </c>
      <c r="H11789">
        <v>1</v>
      </c>
    </row>
    <row r="11790" spans="1:8" x14ac:dyDescent="0.25">
      <c r="A11790">
        <v>4896610</v>
      </c>
      <c r="B11790" t="s">
        <v>23252</v>
      </c>
      <c r="C11790" s="155">
        <v>17593</v>
      </c>
      <c r="D11790">
        <v>667688</v>
      </c>
      <c r="E11790" t="s">
        <v>1156</v>
      </c>
      <c r="F11790" t="s">
        <v>486</v>
      </c>
      <c r="G11790" s="155">
        <v>45922</v>
      </c>
      <c r="H11790">
        <v>1</v>
      </c>
    </row>
    <row r="11791" spans="1:8" x14ac:dyDescent="0.25">
      <c r="A11791">
        <v>4896606</v>
      </c>
      <c r="B11791" t="s">
        <v>20994</v>
      </c>
      <c r="C11791" s="155">
        <v>19605</v>
      </c>
      <c r="D11791">
        <v>667688</v>
      </c>
      <c r="E11791" t="s">
        <v>1156</v>
      </c>
      <c r="F11791" t="s">
        <v>319</v>
      </c>
      <c r="G11791" s="155">
        <v>45922</v>
      </c>
      <c r="H11791">
        <v>1</v>
      </c>
    </row>
    <row r="11792" spans="1:8" x14ac:dyDescent="0.25">
      <c r="A11792">
        <v>4896603</v>
      </c>
      <c r="B11792" t="s">
        <v>20995</v>
      </c>
      <c r="C11792" s="155">
        <v>20898</v>
      </c>
      <c r="D11792">
        <v>692938</v>
      </c>
      <c r="E11792" t="s">
        <v>1198</v>
      </c>
      <c r="F11792" t="s">
        <v>31</v>
      </c>
      <c r="G11792" s="155">
        <v>45922</v>
      </c>
      <c r="H11792">
        <v>1</v>
      </c>
    </row>
    <row r="11793" spans="1:8" x14ac:dyDescent="0.25">
      <c r="A11793">
        <v>4896600</v>
      </c>
      <c r="B11793" t="s">
        <v>20996</v>
      </c>
      <c r="C11793" s="155">
        <v>29079</v>
      </c>
      <c r="D11793">
        <v>622871</v>
      </c>
      <c r="E11793" t="s">
        <v>572</v>
      </c>
      <c r="F11793" t="s">
        <v>36</v>
      </c>
      <c r="G11793" s="155">
        <v>45922</v>
      </c>
      <c r="H11793">
        <v>1</v>
      </c>
    </row>
    <row r="11794" spans="1:8" x14ac:dyDescent="0.25">
      <c r="A11794">
        <v>4896599</v>
      </c>
      <c r="B11794" t="s">
        <v>19071</v>
      </c>
      <c r="C11794" s="155">
        <v>24301</v>
      </c>
      <c r="D11794">
        <v>667814</v>
      </c>
      <c r="E11794" t="s">
        <v>1189</v>
      </c>
      <c r="F11794" t="s">
        <v>404</v>
      </c>
      <c r="G11794" s="155">
        <v>45912</v>
      </c>
      <c r="H11794">
        <v>1</v>
      </c>
    </row>
    <row r="11795" spans="1:8" x14ac:dyDescent="0.25">
      <c r="A11795">
        <v>4896598</v>
      </c>
      <c r="B11795" t="s">
        <v>20997</v>
      </c>
      <c r="C11795" s="155">
        <v>36628</v>
      </c>
      <c r="D11795">
        <v>667890</v>
      </c>
      <c r="E11795" t="s">
        <v>1172</v>
      </c>
      <c r="F11795" t="s">
        <v>502</v>
      </c>
      <c r="G11795" s="155">
        <v>45922</v>
      </c>
      <c r="H11795">
        <v>1</v>
      </c>
    </row>
    <row r="11796" spans="1:8" x14ac:dyDescent="0.25">
      <c r="A11796">
        <v>4896596</v>
      </c>
      <c r="B11796" t="s">
        <v>13843</v>
      </c>
      <c r="C11796" s="155">
        <v>20044</v>
      </c>
      <c r="D11796">
        <v>622871</v>
      </c>
      <c r="E11796" t="s">
        <v>2097</v>
      </c>
      <c r="F11796" t="s">
        <v>507</v>
      </c>
      <c r="G11796" s="155">
        <v>45922</v>
      </c>
      <c r="H11796">
        <v>1</v>
      </c>
    </row>
    <row r="11797" spans="1:8" x14ac:dyDescent="0.25">
      <c r="A11797">
        <v>4896595</v>
      </c>
      <c r="B11797" t="s">
        <v>8804</v>
      </c>
      <c r="C11797" s="155">
        <v>20503</v>
      </c>
      <c r="D11797">
        <v>667688</v>
      </c>
      <c r="E11797" t="s">
        <v>1156</v>
      </c>
      <c r="F11797" t="s">
        <v>43</v>
      </c>
      <c r="G11797" s="155">
        <v>45922</v>
      </c>
      <c r="H11797">
        <v>1</v>
      </c>
    </row>
    <row r="11798" spans="1:8" x14ac:dyDescent="0.25">
      <c r="A11798">
        <v>4896593</v>
      </c>
      <c r="B11798" t="s">
        <v>20998</v>
      </c>
      <c r="C11798" s="155">
        <v>22561</v>
      </c>
      <c r="D11798">
        <v>667688</v>
      </c>
      <c r="E11798" t="s">
        <v>1156</v>
      </c>
      <c r="F11798" t="s">
        <v>319</v>
      </c>
      <c r="G11798" s="155">
        <v>45922</v>
      </c>
      <c r="H11798">
        <v>1</v>
      </c>
    </row>
    <row r="11799" spans="1:8" x14ac:dyDescent="0.25">
      <c r="A11799">
        <v>4896592</v>
      </c>
      <c r="B11799" t="s">
        <v>20999</v>
      </c>
      <c r="C11799" s="155">
        <v>34978</v>
      </c>
      <c r="D11799">
        <v>667814</v>
      </c>
      <c r="E11799" t="s">
        <v>1172</v>
      </c>
      <c r="F11799" t="s">
        <v>410</v>
      </c>
      <c r="G11799" s="155">
        <v>45922</v>
      </c>
      <c r="H11799">
        <v>1</v>
      </c>
    </row>
    <row r="11800" spans="1:8" x14ac:dyDescent="0.25">
      <c r="A11800">
        <v>4896590</v>
      </c>
      <c r="B11800" t="s">
        <v>21000</v>
      </c>
      <c r="C11800" s="155">
        <v>22251</v>
      </c>
      <c r="D11800">
        <v>602688</v>
      </c>
      <c r="E11800" t="s">
        <v>1156</v>
      </c>
      <c r="F11800" t="s">
        <v>26</v>
      </c>
      <c r="G11800" s="155">
        <v>45915</v>
      </c>
      <c r="H11800">
        <v>1</v>
      </c>
    </row>
    <row r="11801" spans="1:8" x14ac:dyDescent="0.25">
      <c r="A11801">
        <v>4896589</v>
      </c>
      <c r="B11801" t="s">
        <v>14943</v>
      </c>
      <c r="C11801" s="155">
        <v>26121</v>
      </c>
      <c r="D11801">
        <v>665890</v>
      </c>
      <c r="E11801" t="s">
        <v>3149</v>
      </c>
      <c r="F11801" t="s">
        <v>79</v>
      </c>
      <c r="G11801" s="155">
        <v>45922</v>
      </c>
      <c r="H11801">
        <v>1</v>
      </c>
    </row>
    <row r="11802" spans="1:8" x14ac:dyDescent="0.25">
      <c r="A11802">
        <v>4896588</v>
      </c>
      <c r="B11802" t="s">
        <v>21001</v>
      </c>
      <c r="C11802" s="155">
        <v>30275</v>
      </c>
      <c r="D11802">
        <v>667688</v>
      </c>
      <c r="E11802" t="s">
        <v>1156</v>
      </c>
      <c r="F11802" t="s">
        <v>319</v>
      </c>
      <c r="G11802" s="155">
        <v>45922</v>
      </c>
      <c r="H11802">
        <v>1</v>
      </c>
    </row>
    <row r="11803" spans="1:8" x14ac:dyDescent="0.25">
      <c r="A11803">
        <v>4896587</v>
      </c>
      <c r="B11803" t="s">
        <v>26073</v>
      </c>
      <c r="C11803" s="155">
        <v>14574</v>
      </c>
      <c r="D11803">
        <v>667688</v>
      </c>
      <c r="E11803" t="s">
        <v>1156</v>
      </c>
      <c r="F11803" t="s">
        <v>486</v>
      </c>
      <c r="G11803" s="155">
        <v>45922</v>
      </c>
      <c r="H11803">
        <v>1</v>
      </c>
    </row>
    <row r="11804" spans="1:8" x14ac:dyDescent="0.25">
      <c r="A11804">
        <v>4896586</v>
      </c>
      <c r="B11804" t="s">
        <v>21002</v>
      </c>
      <c r="C11804" s="155">
        <v>21110</v>
      </c>
      <c r="D11804">
        <v>667814</v>
      </c>
      <c r="E11804" t="s">
        <v>1189</v>
      </c>
      <c r="F11804" t="s">
        <v>404</v>
      </c>
      <c r="G11804" s="155">
        <v>45912</v>
      </c>
      <c r="H11804">
        <v>1</v>
      </c>
    </row>
    <row r="11805" spans="1:8" x14ac:dyDescent="0.25">
      <c r="A11805">
        <v>4896584</v>
      </c>
      <c r="B11805" t="s">
        <v>14945</v>
      </c>
      <c r="C11805" s="155">
        <v>21109</v>
      </c>
      <c r="D11805">
        <v>621888</v>
      </c>
      <c r="E11805" t="s">
        <v>16252</v>
      </c>
      <c r="F11805" t="s">
        <v>337</v>
      </c>
      <c r="G11805" s="155">
        <v>45925</v>
      </c>
      <c r="H11805">
        <v>1</v>
      </c>
    </row>
    <row r="11806" spans="1:8" x14ac:dyDescent="0.25">
      <c r="A11806">
        <v>4896583</v>
      </c>
      <c r="B11806" t="s">
        <v>15578</v>
      </c>
      <c r="C11806" s="155">
        <v>19211</v>
      </c>
      <c r="D11806">
        <v>602984</v>
      </c>
      <c r="E11806" t="s">
        <v>1430</v>
      </c>
      <c r="F11806" t="s">
        <v>26</v>
      </c>
      <c r="G11806" s="155">
        <v>45922</v>
      </c>
      <c r="H11806">
        <v>1</v>
      </c>
    </row>
    <row r="11807" spans="1:8" x14ac:dyDescent="0.25">
      <c r="A11807">
        <v>4896582</v>
      </c>
      <c r="B11807" t="s">
        <v>21003</v>
      </c>
      <c r="C11807" s="155">
        <v>20762</v>
      </c>
      <c r="D11807">
        <v>667814</v>
      </c>
      <c r="E11807" t="s">
        <v>1189</v>
      </c>
      <c r="F11807" t="s">
        <v>404</v>
      </c>
      <c r="G11807" s="155">
        <v>45912</v>
      </c>
      <c r="H11807">
        <v>1</v>
      </c>
    </row>
    <row r="11808" spans="1:8" x14ac:dyDescent="0.25">
      <c r="A11808">
        <v>4896580</v>
      </c>
      <c r="B11808" t="s">
        <v>21004</v>
      </c>
      <c r="C11808" s="155">
        <v>22139</v>
      </c>
      <c r="D11808">
        <v>617814</v>
      </c>
      <c r="E11808" t="s">
        <v>2304</v>
      </c>
      <c r="F11808" t="s">
        <v>403</v>
      </c>
      <c r="G11808" s="155">
        <v>45919</v>
      </c>
      <c r="H11808">
        <v>1</v>
      </c>
    </row>
    <row r="11809" spans="1:8" x14ac:dyDescent="0.25">
      <c r="A11809">
        <v>4896579</v>
      </c>
      <c r="B11809" t="s">
        <v>21005</v>
      </c>
      <c r="C11809" s="155">
        <v>13646</v>
      </c>
      <c r="D11809">
        <v>667688</v>
      </c>
      <c r="E11809" t="s">
        <v>1156</v>
      </c>
      <c r="F11809" t="s">
        <v>319</v>
      </c>
      <c r="G11809" s="155">
        <v>45922</v>
      </c>
      <c r="H11809">
        <v>1</v>
      </c>
    </row>
    <row r="11810" spans="1:8" x14ac:dyDescent="0.25">
      <c r="A11810">
        <v>4896577</v>
      </c>
      <c r="B11810" t="s">
        <v>6079</v>
      </c>
      <c r="C11810" s="155">
        <v>25758</v>
      </c>
      <c r="D11810">
        <v>614888</v>
      </c>
      <c r="E11810" t="s">
        <v>3171</v>
      </c>
      <c r="F11810" t="s">
        <v>315</v>
      </c>
      <c r="G11810" s="155">
        <v>45924</v>
      </c>
      <c r="H11810">
        <v>1</v>
      </c>
    </row>
    <row r="11811" spans="1:8" x14ac:dyDescent="0.25">
      <c r="A11811">
        <v>4896574</v>
      </c>
      <c r="B11811" t="s">
        <v>3803</v>
      </c>
      <c r="C11811" s="155">
        <v>19972</v>
      </c>
      <c r="D11811">
        <v>610814</v>
      </c>
      <c r="E11811" t="s">
        <v>2434</v>
      </c>
      <c r="F11811" t="s">
        <v>698</v>
      </c>
      <c r="G11811" s="155">
        <v>45922</v>
      </c>
      <c r="H11811">
        <v>1</v>
      </c>
    </row>
    <row r="11812" spans="1:8" x14ac:dyDescent="0.25">
      <c r="A11812">
        <v>4896572</v>
      </c>
      <c r="B11812" t="s">
        <v>21006</v>
      </c>
      <c r="C11812" s="155">
        <v>18400</v>
      </c>
      <c r="D11812">
        <v>667688</v>
      </c>
      <c r="E11812" t="s">
        <v>1156</v>
      </c>
      <c r="F11812" t="s">
        <v>319</v>
      </c>
      <c r="G11812" s="155">
        <v>45922</v>
      </c>
      <c r="H11812">
        <v>1</v>
      </c>
    </row>
    <row r="11813" spans="1:8" x14ac:dyDescent="0.25">
      <c r="A11813">
        <v>4896570</v>
      </c>
      <c r="B11813" t="s">
        <v>21007</v>
      </c>
      <c r="C11813" s="155">
        <v>19967</v>
      </c>
      <c r="D11813">
        <v>602688</v>
      </c>
      <c r="E11813" t="s">
        <v>1156</v>
      </c>
      <c r="F11813" t="s">
        <v>26</v>
      </c>
      <c r="G11813" s="155">
        <v>45915</v>
      </c>
      <c r="H11813">
        <v>1</v>
      </c>
    </row>
    <row r="11814" spans="1:8" x14ac:dyDescent="0.25">
      <c r="A11814">
        <v>4896569</v>
      </c>
      <c r="B11814" t="s">
        <v>15890</v>
      </c>
      <c r="C11814" s="155">
        <v>15970</v>
      </c>
      <c r="D11814">
        <v>617814</v>
      </c>
      <c r="E11814" t="s">
        <v>2304</v>
      </c>
      <c r="F11814" t="s">
        <v>403</v>
      </c>
      <c r="G11814" s="155">
        <v>45919</v>
      </c>
      <c r="H11814">
        <v>1</v>
      </c>
    </row>
    <row r="11815" spans="1:8" x14ac:dyDescent="0.25">
      <c r="A11815">
        <v>4896568</v>
      </c>
      <c r="B11815" t="s">
        <v>21008</v>
      </c>
      <c r="C11815" s="155">
        <v>27860</v>
      </c>
      <c r="D11815">
        <v>608814</v>
      </c>
      <c r="E11815" t="s">
        <v>3152</v>
      </c>
      <c r="F11815" t="s">
        <v>20</v>
      </c>
      <c r="G11815" s="155">
        <v>45922</v>
      </c>
      <c r="H11815">
        <v>1</v>
      </c>
    </row>
    <row r="11816" spans="1:8" x14ac:dyDescent="0.25">
      <c r="A11816">
        <v>4896563</v>
      </c>
      <c r="B11816" t="s">
        <v>21009</v>
      </c>
      <c r="C11816" s="155">
        <v>21363</v>
      </c>
      <c r="D11816">
        <v>667814</v>
      </c>
      <c r="E11816" t="s">
        <v>1867</v>
      </c>
      <c r="F11816" t="s">
        <v>404</v>
      </c>
      <c r="G11816" s="155">
        <v>45912</v>
      </c>
      <c r="H11816">
        <v>1</v>
      </c>
    </row>
    <row r="11817" spans="1:8" x14ac:dyDescent="0.25">
      <c r="A11817">
        <v>4896562</v>
      </c>
      <c r="B11817" t="s">
        <v>21010</v>
      </c>
      <c r="C11817" s="155">
        <v>25916</v>
      </c>
      <c r="D11817">
        <v>667688</v>
      </c>
      <c r="E11817" t="s">
        <v>1156</v>
      </c>
      <c r="F11817" t="s">
        <v>319</v>
      </c>
      <c r="G11817" s="155">
        <v>45922</v>
      </c>
      <c r="H11817">
        <v>1</v>
      </c>
    </row>
    <row r="11818" spans="1:8" x14ac:dyDescent="0.25">
      <c r="A11818">
        <v>4896559</v>
      </c>
      <c r="B11818" t="s">
        <v>26074</v>
      </c>
      <c r="C11818" s="155">
        <v>14990</v>
      </c>
      <c r="D11818">
        <v>667688</v>
      </c>
      <c r="E11818" t="s">
        <v>1156</v>
      </c>
      <c r="F11818" t="s">
        <v>486</v>
      </c>
      <c r="G11818" s="155">
        <v>45922</v>
      </c>
      <c r="H11818">
        <v>1</v>
      </c>
    </row>
    <row r="11819" spans="1:8" x14ac:dyDescent="0.25">
      <c r="A11819">
        <v>4896558</v>
      </c>
      <c r="B11819" t="s">
        <v>12002</v>
      </c>
      <c r="C11819" s="155">
        <v>24112</v>
      </c>
      <c r="D11819">
        <v>667824</v>
      </c>
      <c r="E11819" t="s">
        <v>1951</v>
      </c>
      <c r="F11819" t="s">
        <v>260</v>
      </c>
      <c r="G11819" s="155">
        <v>45922</v>
      </c>
      <c r="H11819">
        <v>1</v>
      </c>
    </row>
    <row r="11820" spans="1:8" x14ac:dyDescent="0.25">
      <c r="A11820">
        <v>4896557</v>
      </c>
      <c r="B11820" t="s">
        <v>19964</v>
      </c>
      <c r="C11820" s="155">
        <v>20953</v>
      </c>
      <c r="D11820">
        <v>667688</v>
      </c>
      <c r="E11820" t="s">
        <v>1156</v>
      </c>
      <c r="F11820" t="s">
        <v>327</v>
      </c>
      <c r="G11820" s="155">
        <v>45922</v>
      </c>
      <c r="H11820">
        <v>1</v>
      </c>
    </row>
    <row r="11821" spans="1:8" x14ac:dyDescent="0.25">
      <c r="A11821">
        <v>4896556</v>
      </c>
      <c r="B11821" t="s">
        <v>18557</v>
      </c>
      <c r="C11821" s="155">
        <v>17011</v>
      </c>
      <c r="D11821">
        <v>617814</v>
      </c>
      <c r="E11821" t="s">
        <v>2304</v>
      </c>
      <c r="F11821" t="s">
        <v>403</v>
      </c>
      <c r="G11821" s="155">
        <v>45919</v>
      </c>
      <c r="H11821">
        <v>1</v>
      </c>
    </row>
    <row r="11822" spans="1:8" x14ac:dyDescent="0.25">
      <c r="A11822">
        <v>4896553</v>
      </c>
      <c r="B11822" t="s">
        <v>21011</v>
      </c>
      <c r="C11822" s="155">
        <v>21329</v>
      </c>
      <c r="D11822">
        <v>602688</v>
      </c>
      <c r="E11822" t="s">
        <v>1156</v>
      </c>
      <c r="F11822" t="s">
        <v>26</v>
      </c>
      <c r="G11822" s="155">
        <v>45915</v>
      </c>
      <c r="H11822">
        <v>1</v>
      </c>
    </row>
    <row r="11823" spans="1:8" x14ac:dyDescent="0.25">
      <c r="A11823">
        <v>4896548</v>
      </c>
      <c r="B11823" t="s">
        <v>21012</v>
      </c>
      <c r="C11823" s="155">
        <v>21885</v>
      </c>
      <c r="D11823">
        <v>667984</v>
      </c>
      <c r="E11823" t="s">
        <v>1192</v>
      </c>
      <c r="F11823" t="s">
        <v>491</v>
      </c>
      <c r="G11823" s="155">
        <v>45922</v>
      </c>
      <c r="H11823">
        <v>1</v>
      </c>
    </row>
    <row r="11824" spans="1:8" x14ac:dyDescent="0.25">
      <c r="A11824">
        <v>4896546</v>
      </c>
      <c r="B11824" t="s">
        <v>21013</v>
      </c>
      <c r="C11824" s="155">
        <v>22272</v>
      </c>
      <c r="D11824">
        <v>667688</v>
      </c>
      <c r="E11824" t="s">
        <v>1156</v>
      </c>
      <c r="F11824" t="s">
        <v>319</v>
      </c>
      <c r="G11824" s="155">
        <v>45922</v>
      </c>
      <c r="H11824">
        <v>1</v>
      </c>
    </row>
    <row r="11825" spans="1:8" x14ac:dyDescent="0.25">
      <c r="A11825">
        <v>4896545</v>
      </c>
      <c r="B11825" t="s">
        <v>15447</v>
      </c>
      <c r="C11825" s="155">
        <v>15955</v>
      </c>
      <c r="D11825">
        <v>667814</v>
      </c>
      <c r="E11825" t="s">
        <v>1180</v>
      </c>
      <c r="F11825" t="s">
        <v>430</v>
      </c>
      <c r="G11825" s="155">
        <v>45922</v>
      </c>
      <c r="H11825">
        <v>1</v>
      </c>
    </row>
    <row r="11826" spans="1:8" x14ac:dyDescent="0.25">
      <c r="A11826">
        <v>4896543</v>
      </c>
      <c r="B11826" t="s">
        <v>21014</v>
      </c>
      <c r="C11826" s="155">
        <v>23527</v>
      </c>
      <c r="D11826">
        <v>609814</v>
      </c>
      <c r="E11826" t="s">
        <v>1198</v>
      </c>
      <c r="F11826" t="s">
        <v>345</v>
      </c>
      <c r="G11826" s="155">
        <v>45922</v>
      </c>
      <c r="H11826">
        <v>1</v>
      </c>
    </row>
    <row r="11827" spans="1:8" x14ac:dyDescent="0.25">
      <c r="A11827">
        <v>4896542</v>
      </c>
      <c r="B11827" t="s">
        <v>21015</v>
      </c>
      <c r="C11827" s="155">
        <v>20887</v>
      </c>
      <c r="D11827">
        <v>602688</v>
      </c>
      <c r="E11827" t="s">
        <v>1156</v>
      </c>
      <c r="F11827" t="s">
        <v>26</v>
      </c>
      <c r="G11827" s="155">
        <v>45915</v>
      </c>
      <c r="H11827">
        <v>1</v>
      </c>
    </row>
    <row r="11828" spans="1:8" x14ac:dyDescent="0.25">
      <c r="A11828">
        <v>4896541</v>
      </c>
      <c r="B11828" t="s">
        <v>26075</v>
      </c>
      <c r="C11828" s="155">
        <v>30574</v>
      </c>
      <c r="D11828">
        <v>667888</v>
      </c>
      <c r="E11828" t="s">
        <v>1951</v>
      </c>
      <c r="F11828" t="s">
        <v>319</v>
      </c>
      <c r="G11828" s="155">
        <v>45925</v>
      </c>
      <c r="H11828">
        <v>1</v>
      </c>
    </row>
    <row r="11829" spans="1:8" x14ac:dyDescent="0.25">
      <c r="A11829">
        <v>4896537</v>
      </c>
      <c r="B11829" t="s">
        <v>20922</v>
      </c>
      <c r="C11829" s="155">
        <v>20282</v>
      </c>
      <c r="D11829">
        <v>667972</v>
      </c>
      <c r="E11829" t="s">
        <v>1170</v>
      </c>
      <c r="F11829" t="s">
        <v>455</v>
      </c>
      <c r="G11829" s="155">
        <v>45922</v>
      </c>
      <c r="H11829">
        <v>1</v>
      </c>
    </row>
    <row r="11830" spans="1:8" x14ac:dyDescent="0.25">
      <c r="A11830">
        <v>4896536</v>
      </c>
      <c r="B11830" t="s">
        <v>21016</v>
      </c>
      <c r="C11830" s="155">
        <v>14883</v>
      </c>
      <c r="D11830">
        <v>617814</v>
      </c>
      <c r="E11830" t="s">
        <v>2304</v>
      </c>
      <c r="F11830" t="s">
        <v>403</v>
      </c>
      <c r="G11830" s="155">
        <v>45919</v>
      </c>
      <c r="H11830">
        <v>1</v>
      </c>
    </row>
    <row r="11831" spans="1:8" x14ac:dyDescent="0.25">
      <c r="A11831">
        <v>4896535</v>
      </c>
      <c r="B11831" t="s">
        <v>21017</v>
      </c>
      <c r="C11831" s="155">
        <v>33167</v>
      </c>
      <c r="D11831">
        <v>667814</v>
      </c>
      <c r="E11831" t="s">
        <v>1888</v>
      </c>
      <c r="F11831" t="s">
        <v>404</v>
      </c>
      <c r="G11831" s="155">
        <v>45912</v>
      </c>
      <c r="H11831">
        <v>1</v>
      </c>
    </row>
    <row r="11832" spans="1:8" x14ac:dyDescent="0.25">
      <c r="A11832">
        <v>4896532</v>
      </c>
      <c r="B11832" t="s">
        <v>21015</v>
      </c>
      <c r="C11832" s="155">
        <v>20887</v>
      </c>
      <c r="D11832">
        <v>602984</v>
      </c>
      <c r="E11832" t="s">
        <v>1186</v>
      </c>
      <c r="F11832" t="s">
        <v>26</v>
      </c>
      <c r="G11832" s="155">
        <v>45922</v>
      </c>
      <c r="H11832">
        <v>1</v>
      </c>
    </row>
    <row r="11833" spans="1:8" x14ac:dyDescent="0.25">
      <c r="A11833">
        <v>4896531</v>
      </c>
      <c r="B11833" t="s">
        <v>21018</v>
      </c>
      <c r="C11833" s="155">
        <v>18216</v>
      </c>
      <c r="D11833">
        <v>667688</v>
      </c>
      <c r="E11833" t="s">
        <v>1156</v>
      </c>
      <c r="F11833" t="s">
        <v>319</v>
      </c>
      <c r="G11833" s="155">
        <v>45922</v>
      </c>
      <c r="H11833">
        <v>1</v>
      </c>
    </row>
    <row r="11834" spans="1:8" x14ac:dyDescent="0.25">
      <c r="A11834">
        <v>4896529</v>
      </c>
      <c r="B11834" t="s">
        <v>21019</v>
      </c>
      <c r="C11834" s="155">
        <v>15151</v>
      </c>
      <c r="D11834">
        <v>618890</v>
      </c>
      <c r="E11834" t="s">
        <v>19285</v>
      </c>
      <c r="F11834" t="s">
        <v>1808</v>
      </c>
      <c r="G11834" s="155">
        <v>45922</v>
      </c>
      <c r="H11834">
        <v>1</v>
      </c>
    </row>
    <row r="11835" spans="1:8" x14ac:dyDescent="0.25">
      <c r="A11835">
        <v>4896528</v>
      </c>
      <c r="B11835" t="s">
        <v>21020</v>
      </c>
      <c r="C11835" s="155">
        <v>36672</v>
      </c>
      <c r="D11835">
        <v>667814</v>
      </c>
      <c r="E11835" t="s">
        <v>6652</v>
      </c>
      <c r="F11835" t="s">
        <v>25</v>
      </c>
      <c r="G11835" s="155">
        <v>45922</v>
      </c>
      <c r="H11835">
        <v>1</v>
      </c>
    </row>
    <row r="11836" spans="1:8" x14ac:dyDescent="0.25">
      <c r="A11836">
        <v>4896527</v>
      </c>
      <c r="B11836" t="s">
        <v>21021</v>
      </c>
      <c r="C11836" s="155">
        <v>11945</v>
      </c>
      <c r="D11836">
        <v>667814</v>
      </c>
      <c r="E11836" t="s">
        <v>1189</v>
      </c>
      <c r="F11836" t="s">
        <v>404</v>
      </c>
      <c r="G11836" s="155">
        <v>45912</v>
      </c>
      <c r="H11836">
        <v>1</v>
      </c>
    </row>
    <row r="11837" spans="1:8" x14ac:dyDescent="0.25">
      <c r="A11837">
        <v>4896525</v>
      </c>
      <c r="B11837" t="s">
        <v>21022</v>
      </c>
      <c r="C11837" s="155">
        <v>13222</v>
      </c>
      <c r="D11837">
        <v>667688</v>
      </c>
      <c r="E11837" t="s">
        <v>1156</v>
      </c>
      <c r="F11837" t="s">
        <v>319</v>
      </c>
      <c r="G11837" s="155">
        <v>45922</v>
      </c>
      <c r="H11837">
        <v>1</v>
      </c>
    </row>
    <row r="11838" spans="1:8" x14ac:dyDescent="0.25">
      <c r="A11838">
        <v>4896521</v>
      </c>
      <c r="B11838" t="s">
        <v>8388</v>
      </c>
      <c r="C11838" s="155">
        <v>17325</v>
      </c>
      <c r="D11838">
        <v>667984</v>
      </c>
      <c r="E11838" t="s">
        <v>1156</v>
      </c>
      <c r="F11838" t="s">
        <v>380</v>
      </c>
      <c r="G11838" s="155">
        <v>45919</v>
      </c>
      <c r="H11838">
        <v>1</v>
      </c>
    </row>
    <row r="11839" spans="1:8" x14ac:dyDescent="0.25">
      <c r="A11839">
        <v>4896520</v>
      </c>
      <c r="B11839" t="s">
        <v>21023</v>
      </c>
      <c r="C11839" s="155">
        <v>17554</v>
      </c>
      <c r="D11839">
        <v>667972</v>
      </c>
      <c r="E11839" t="s">
        <v>1352</v>
      </c>
      <c r="F11839" t="s">
        <v>455</v>
      </c>
      <c r="G11839" s="155">
        <v>45922</v>
      </c>
      <c r="H11839">
        <v>1</v>
      </c>
    </row>
    <row r="11840" spans="1:8" x14ac:dyDescent="0.25">
      <c r="A11840">
        <v>4896518</v>
      </c>
      <c r="B11840" t="s">
        <v>20937</v>
      </c>
      <c r="C11840" s="155">
        <v>25884</v>
      </c>
      <c r="D11840">
        <v>608814</v>
      </c>
      <c r="E11840" t="s">
        <v>1888</v>
      </c>
      <c r="F11840" t="s">
        <v>20</v>
      </c>
      <c r="G11840" s="155">
        <v>45922</v>
      </c>
      <c r="H11840">
        <v>1</v>
      </c>
    </row>
    <row r="11841" spans="1:8" x14ac:dyDescent="0.25">
      <c r="A11841">
        <v>4896516</v>
      </c>
      <c r="B11841" t="s">
        <v>21024</v>
      </c>
      <c r="C11841" s="155">
        <v>22345</v>
      </c>
      <c r="D11841">
        <v>667814</v>
      </c>
      <c r="E11841" t="s">
        <v>1888</v>
      </c>
      <c r="F11841" t="s">
        <v>404</v>
      </c>
      <c r="G11841" s="155">
        <v>45912</v>
      </c>
      <c r="H11841">
        <v>1</v>
      </c>
    </row>
    <row r="11842" spans="1:8" x14ac:dyDescent="0.25">
      <c r="A11842">
        <v>4896514</v>
      </c>
      <c r="B11842" t="s">
        <v>21025</v>
      </c>
      <c r="C11842" s="155">
        <v>39116</v>
      </c>
      <c r="D11842">
        <v>667824</v>
      </c>
      <c r="E11842" t="s">
        <v>1951</v>
      </c>
      <c r="F11842" t="s">
        <v>488</v>
      </c>
      <c r="G11842" s="155">
        <v>45922</v>
      </c>
      <c r="H11842">
        <v>1</v>
      </c>
    </row>
    <row r="11843" spans="1:8" x14ac:dyDescent="0.25">
      <c r="A11843">
        <v>4896511</v>
      </c>
      <c r="B11843" t="s">
        <v>13858</v>
      </c>
      <c r="C11843" s="155">
        <v>15736</v>
      </c>
      <c r="D11843">
        <v>667984</v>
      </c>
      <c r="E11843" t="s">
        <v>1192</v>
      </c>
      <c r="F11843" t="s">
        <v>25</v>
      </c>
      <c r="G11843" s="155">
        <v>45922</v>
      </c>
      <c r="H11843">
        <v>1</v>
      </c>
    </row>
    <row r="11844" spans="1:8" x14ac:dyDescent="0.25">
      <c r="A11844">
        <v>4896510</v>
      </c>
      <c r="B11844" t="s">
        <v>11164</v>
      </c>
      <c r="C11844" s="155">
        <v>25457</v>
      </c>
      <c r="D11844">
        <v>608890</v>
      </c>
      <c r="E11844" t="s">
        <v>3633</v>
      </c>
      <c r="F11844" t="s">
        <v>325</v>
      </c>
      <c r="G11844" s="155">
        <v>45922</v>
      </c>
      <c r="H11844">
        <v>1</v>
      </c>
    </row>
    <row r="11845" spans="1:8" x14ac:dyDescent="0.25">
      <c r="A11845">
        <v>4896509</v>
      </c>
      <c r="B11845" t="s">
        <v>21026</v>
      </c>
      <c r="C11845" s="155">
        <v>26325</v>
      </c>
      <c r="D11845">
        <v>667688</v>
      </c>
      <c r="E11845" t="s">
        <v>1156</v>
      </c>
      <c r="F11845" t="s">
        <v>319</v>
      </c>
      <c r="G11845" s="155">
        <v>45922</v>
      </c>
      <c r="H11845">
        <v>1</v>
      </c>
    </row>
    <row r="11846" spans="1:8" x14ac:dyDescent="0.25">
      <c r="A11846">
        <v>4896508</v>
      </c>
      <c r="B11846" t="s">
        <v>9970</v>
      </c>
      <c r="C11846" s="155">
        <v>21360</v>
      </c>
      <c r="D11846">
        <v>622871</v>
      </c>
      <c r="E11846" t="s">
        <v>2215</v>
      </c>
      <c r="F11846" t="s">
        <v>36</v>
      </c>
      <c r="G11846" s="155">
        <v>45922</v>
      </c>
      <c r="H11846">
        <v>1</v>
      </c>
    </row>
    <row r="11847" spans="1:8" x14ac:dyDescent="0.25">
      <c r="A11847">
        <v>4896506</v>
      </c>
      <c r="B11847" t="s">
        <v>7357</v>
      </c>
      <c r="C11847" s="155">
        <v>14397</v>
      </c>
      <c r="D11847">
        <v>665890</v>
      </c>
      <c r="E11847" t="s">
        <v>3402</v>
      </c>
      <c r="F11847" t="s">
        <v>79</v>
      </c>
      <c r="G11847" s="155">
        <v>45922</v>
      </c>
      <c r="H11847">
        <v>1</v>
      </c>
    </row>
    <row r="11848" spans="1:8" x14ac:dyDescent="0.25">
      <c r="A11848">
        <v>4896505</v>
      </c>
      <c r="B11848" t="s">
        <v>21027</v>
      </c>
      <c r="C11848" s="155">
        <v>18568</v>
      </c>
      <c r="D11848">
        <v>609814</v>
      </c>
      <c r="E11848" t="s">
        <v>1198</v>
      </c>
      <c r="F11848" t="s">
        <v>37</v>
      </c>
      <c r="G11848" s="155">
        <v>45922</v>
      </c>
      <c r="H11848">
        <v>1</v>
      </c>
    </row>
    <row r="11849" spans="1:8" x14ac:dyDescent="0.25">
      <c r="A11849">
        <v>4896501</v>
      </c>
      <c r="B11849" t="s">
        <v>6292</v>
      </c>
      <c r="C11849" s="155">
        <v>36609</v>
      </c>
      <c r="D11849">
        <v>622932</v>
      </c>
      <c r="E11849" t="s">
        <v>18195</v>
      </c>
      <c r="F11849" t="s">
        <v>19</v>
      </c>
      <c r="G11849" s="155">
        <v>45922</v>
      </c>
      <c r="H11849">
        <v>1</v>
      </c>
    </row>
    <row r="11850" spans="1:8" x14ac:dyDescent="0.25">
      <c r="A11850">
        <v>4896500</v>
      </c>
      <c r="B11850" t="s">
        <v>21028</v>
      </c>
      <c r="C11850" s="155">
        <v>31441</v>
      </c>
      <c r="D11850">
        <v>667688</v>
      </c>
      <c r="E11850" t="s">
        <v>1156</v>
      </c>
      <c r="F11850" t="s">
        <v>319</v>
      </c>
      <c r="G11850" s="155">
        <v>45922</v>
      </c>
      <c r="H11850">
        <v>1</v>
      </c>
    </row>
    <row r="11851" spans="1:8" x14ac:dyDescent="0.25">
      <c r="A11851">
        <v>4896497</v>
      </c>
      <c r="B11851" t="s">
        <v>21029</v>
      </c>
      <c r="C11851" s="155">
        <v>22200</v>
      </c>
      <c r="D11851">
        <v>665890</v>
      </c>
      <c r="E11851" t="s">
        <v>3717</v>
      </c>
      <c r="F11851" t="s">
        <v>79</v>
      </c>
      <c r="G11851" s="155">
        <v>45922</v>
      </c>
      <c r="H11851">
        <v>1</v>
      </c>
    </row>
    <row r="11852" spans="1:8" x14ac:dyDescent="0.25">
      <c r="A11852">
        <v>4896495</v>
      </c>
      <c r="B11852" t="s">
        <v>8284</v>
      </c>
      <c r="C11852" s="155">
        <v>19936</v>
      </c>
      <c r="D11852">
        <v>609814</v>
      </c>
      <c r="E11852" t="s">
        <v>1198</v>
      </c>
      <c r="F11852" t="s">
        <v>345</v>
      </c>
      <c r="G11852" s="155">
        <v>45922</v>
      </c>
      <c r="H11852">
        <v>1</v>
      </c>
    </row>
    <row r="11853" spans="1:8" x14ac:dyDescent="0.25">
      <c r="A11853">
        <v>4896492</v>
      </c>
      <c r="B11853" t="s">
        <v>21030</v>
      </c>
      <c r="C11853" s="155">
        <v>34349</v>
      </c>
      <c r="D11853">
        <v>682824</v>
      </c>
      <c r="E11853" t="s">
        <v>1951</v>
      </c>
      <c r="F11853" t="s">
        <v>64</v>
      </c>
      <c r="G11853" s="155">
        <v>45922</v>
      </c>
      <c r="H11853">
        <v>1</v>
      </c>
    </row>
    <row r="11854" spans="1:8" x14ac:dyDescent="0.25">
      <c r="A11854">
        <v>4896491</v>
      </c>
      <c r="B11854" t="s">
        <v>21031</v>
      </c>
      <c r="C11854" s="155">
        <v>27760</v>
      </c>
      <c r="D11854">
        <v>608814</v>
      </c>
      <c r="E11854" t="s">
        <v>1189</v>
      </c>
      <c r="F11854" t="s">
        <v>20</v>
      </c>
      <c r="G11854" s="155">
        <v>45922</v>
      </c>
      <c r="H11854">
        <v>1</v>
      </c>
    </row>
    <row r="11855" spans="1:8" x14ac:dyDescent="0.25">
      <c r="A11855">
        <v>4896489</v>
      </c>
      <c r="B11855" t="s">
        <v>21032</v>
      </c>
      <c r="C11855" s="155">
        <v>23904</v>
      </c>
      <c r="D11855">
        <v>667688</v>
      </c>
      <c r="E11855" t="s">
        <v>1156</v>
      </c>
      <c r="F11855" t="s">
        <v>319</v>
      </c>
      <c r="G11855" s="155">
        <v>45922</v>
      </c>
      <c r="H11855">
        <v>1</v>
      </c>
    </row>
    <row r="11856" spans="1:8" x14ac:dyDescent="0.25">
      <c r="A11856">
        <v>4896488</v>
      </c>
      <c r="B11856" t="s">
        <v>21033</v>
      </c>
      <c r="C11856" s="155">
        <v>38150</v>
      </c>
      <c r="D11856">
        <v>609814</v>
      </c>
      <c r="E11856" t="s">
        <v>3154</v>
      </c>
      <c r="F11856" t="s">
        <v>37</v>
      </c>
      <c r="G11856" s="155">
        <v>45922</v>
      </c>
      <c r="H11856">
        <v>1</v>
      </c>
    </row>
    <row r="11857" spans="1:8" x14ac:dyDescent="0.25">
      <c r="A11857">
        <v>4896483</v>
      </c>
      <c r="B11857" t="s">
        <v>26076</v>
      </c>
      <c r="C11857" s="155">
        <v>37687</v>
      </c>
      <c r="D11857">
        <v>621888</v>
      </c>
      <c r="E11857" t="s">
        <v>26077</v>
      </c>
      <c r="F11857" t="s">
        <v>23</v>
      </c>
      <c r="G11857" s="155">
        <v>45925</v>
      </c>
      <c r="H11857">
        <v>1</v>
      </c>
    </row>
    <row r="11858" spans="1:8" x14ac:dyDescent="0.25">
      <c r="A11858">
        <v>4896479</v>
      </c>
      <c r="B11858" t="s">
        <v>21034</v>
      </c>
      <c r="C11858" s="155">
        <v>23890</v>
      </c>
      <c r="D11858">
        <v>667688</v>
      </c>
      <c r="E11858" t="s">
        <v>1156</v>
      </c>
      <c r="F11858" t="s">
        <v>319</v>
      </c>
      <c r="G11858" s="155">
        <v>45922</v>
      </c>
      <c r="H11858">
        <v>1</v>
      </c>
    </row>
    <row r="11859" spans="1:8" x14ac:dyDescent="0.25">
      <c r="A11859">
        <v>4896477</v>
      </c>
      <c r="B11859" t="s">
        <v>16568</v>
      </c>
      <c r="C11859" s="155">
        <v>33844</v>
      </c>
      <c r="D11859">
        <v>622804</v>
      </c>
      <c r="E11859" t="s">
        <v>2314</v>
      </c>
      <c r="F11859" t="s">
        <v>44</v>
      </c>
      <c r="G11859" s="155">
        <v>45922</v>
      </c>
      <c r="H11859">
        <v>1</v>
      </c>
    </row>
    <row r="11860" spans="1:8" x14ac:dyDescent="0.25">
      <c r="A11860">
        <v>4896476</v>
      </c>
      <c r="B11860" t="s">
        <v>21035</v>
      </c>
      <c r="C11860" s="155">
        <v>28267</v>
      </c>
      <c r="D11860">
        <v>665890</v>
      </c>
      <c r="E11860" t="s">
        <v>2126</v>
      </c>
      <c r="F11860" t="s">
        <v>79</v>
      </c>
      <c r="G11860" s="155">
        <v>45922</v>
      </c>
      <c r="H11860">
        <v>1</v>
      </c>
    </row>
    <row r="11861" spans="1:8" x14ac:dyDescent="0.25">
      <c r="A11861">
        <v>4896474</v>
      </c>
      <c r="B11861" t="s">
        <v>2387</v>
      </c>
      <c r="C11861" s="155">
        <v>25242</v>
      </c>
      <c r="D11861">
        <v>609814</v>
      </c>
      <c r="E11861" t="s">
        <v>1522</v>
      </c>
      <c r="F11861" t="s">
        <v>345</v>
      </c>
      <c r="G11861" s="155">
        <v>45922</v>
      </c>
      <c r="H11861">
        <v>1</v>
      </c>
    </row>
    <row r="11862" spans="1:8" x14ac:dyDescent="0.25">
      <c r="A11862">
        <v>4896472</v>
      </c>
      <c r="B11862" t="s">
        <v>17764</v>
      </c>
      <c r="C11862" s="155">
        <v>21113</v>
      </c>
      <c r="D11862">
        <v>692938</v>
      </c>
      <c r="E11862" t="s">
        <v>1192</v>
      </c>
      <c r="F11862" t="s">
        <v>31</v>
      </c>
      <c r="G11862" s="155">
        <v>45922</v>
      </c>
      <c r="H11862">
        <v>1</v>
      </c>
    </row>
    <row r="11863" spans="1:8" x14ac:dyDescent="0.25">
      <c r="A11863">
        <v>4896469</v>
      </c>
      <c r="B11863" t="s">
        <v>21036</v>
      </c>
      <c r="C11863" s="155">
        <v>21789</v>
      </c>
      <c r="D11863">
        <v>667814</v>
      </c>
      <c r="E11863" t="s">
        <v>1379</v>
      </c>
      <c r="F11863" t="s">
        <v>493</v>
      </c>
      <c r="G11863" s="155">
        <v>45922</v>
      </c>
      <c r="H11863">
        <v>1</v>
      </c>
    </row>
    <row r="11864" spans="1:8" x14ac:dyDescent="0.25">
      <c r="A11864">
        <v>4896468</v>
      </c>
      <c r="B11864" t="s">
        <v>21037</v>
      </c>
      <c r="C11864" s="155">
        <v>26925</v>
      </c>
      <c r="D11864">
        <v>667688</v>
      </c>
      <c r="E11864" t="s">
        <v>1156</v>
      </c>
      <c r="F11864" t="s">
        <v>319</v>
      </c>
      <c r="G11864" s="155">
        <v>45922</v>
      </c>
      <c r="H11864">
        <v>1</v>
      </c>
    </row>
    <row r="11865" spans="1:8" x14ac:dyDescent="0.25">
      <c r="A11865">
        <v>4896467</v>
      </c>
      <c r="B11865" t="s">
        <v>26078</v>
      </c>
      <c r="C11865" s="155">
        <v>20186</v>
      </c>
      <c r="D11865">
        <v>667814</v>
      </c>
      <c r="E11865" t="s">
        <v>1180</v>
      </c>
      <c r="F11865" t="s">
        <v>430</v>
      </c>
      <c r="G11865" s="155">
        <v>45922</v>
      </c>
      <c r="H11865">
        <v>1</v>
      </c>
    </row>
    <row r="11866" spans="1:8" x14ac:dyDescent="0.25">
      <c r="A11866">
        <v>4896466</v>
      </c>
      <c r="B11866" t="s">
        <v>20799</v>
      </c>
      <c r="C11866" s="155">
        <v>14383</v>
      </c>
      <c r="D11866">
        <v>665890</v>
      </c>
      <c r="E11866" t="s">
        <v>3402</v>
      </c>
      <c r="F11866" t="s">
        <v>79</v>
      </c>
      <c r="G11866" s="155">
        <v>45922</v>
      </c>
      <c r="H11866">
        <v>1</v>
      </c>
    </row>
    <row r="11867" spans="1:8" x14ac:dyDescent="0.25">
      <c r="A11867">
        <v>4896464</v>
      </c>
      <c r="B11867" t="s">
        <v>19023</v>
      </c>
      <c r="C11867" s="155">
        <v>24249</v>
      </c>
      <c r="D11867">
        <v>606814</v>
      </c>
      <c r="E11867" t="s">
        <v>2149</v>
      </c>
      <c r="F11867" t="s">
        <v>20837</v>
      </c>
      <c r="G11867" s="155">
        <v>45922</v>
      </c>
      <c r="H11867">
        <v>1</v>
      </c>
    </row>
    <row r="11868" spans="1:8" x14ac:dyDescent="0.25">
      <c r="A11868">
        <v>4896463</v>
      </c>
      <c r="B11868" t="s">
        <v>21038</v>
      </c>
      <c r="C11868" s="155">
        <v>23914</v>
      </c>
      <c r="D11868">
        <v>667890</v>
      </c>
      <c r="E11868" t="s">
        <v>1867</v>
      </c>
      <c r="F11868" t="s">
        <v>414</v>
      </c>
      <c r="G11868" s="155">
        <v>45922</v>
      </c>
      <c r="H11868">
        <v>1</v>
      </c>
    </row>
    <row r="11869" spans="1:8" x14ac:dyDescent="0.25">
      <c r="A11869">
        <v>4896462</v>
      </c>
      <c r="B11869" t="s">
        <v>21039</v>
      </c>
      <c r="C11869" s="155">
        <v>24001</v>
      </c>
      <c r="D11869">
        <v>667688</v>
      </c>
      <c r="E11869" t="s">
        <v>1156</v>
      </c>
      <c r="F11869" t="s">
        <v>319</v>
      </c>
      <c r="G11869" s="155">
        <v>45922</v>
      </c>
      <c r="H11869">
        <v>1</v>
      </c>
    </row>
    <row r="11870" spans="1:8" x14ac:dyDescent="0.25">
      <c r="A11870">
        <v>4896461</v>
      </c>
      <c r="B11870" t="s">
        <v>21040</v>
      </c>
      <c r="C11870" s="155">
        <v>19172</v>
      </c>
      <c r="D11870">
        <v>692938</v>
      </c>
      <c r="E11870" t="s">
        <v>1198</v>
      </c>
      <c r="F11870" t="s">
        <v>31</v>
      </c>
      <c r="G11870" s="155">
        <v>45922</v>
      </c>
      <c r="H11870">
        <v>1</v>
      </c>
    </row>
    <row r="11871" spans="1:8" x14ac:dyDescent="0.25">
      <c r="A11871">
        <v>4896459</v>
      </c>
      <c r="B11871" t="s">
        <v>2206</v>
      </c>
      <c r="C11871" s="155">
        <v>17973</v>
      </c>
      <c r="D11871">
        <v>610814</v>
      </c>
      <c r="E11871" t="s">
        <v>1585</v>
      </c>
      <c r="F11871" t="s">
        <v>300</v>
      </c>
      <c r="G11871" s="155">
        <v>45919</v>
      </c>
      <c r="H11871">
        <v>1</v>
      </c>
    </row>
    <row r="11872" spans="1:8" x14ac:dyDescent="0.25">
      <c r="A11872">
        <v>4896456</v>
      </c>
      <c r="B11872" t="s">
        <v>26079</v>
      </c>
      <c r="C11872" s="155">
        <v>31761</v>
      </c>
      <c r="D11872">
        <v>667888</v>
      </c>
      <c r="E11872" t="s">
        <v>1951</v>
      </c>
      <c r="F11872" t="s">
        <v>498</v>
      </c>
      <c r="G11872" s="155">
        <v>45924</v>
      </c>
      <c r="H11872">
        <v>1</v>
      </c>
    </row>
    <row r="11873" spans="1:8" x14ac:dyDescent="0.25">
      <c r="A11873">
        <v>4896455</v>
      </c>
      <c r="B11873" t="s">
        <v>21041</v>
      </c>
      <c r="C11873" s="155">
        <v>34195</v>
      </c>
      <c r="D11873">
        <v>665890</v>
      </c>
      <c r="E11873" t="s">
        <v>2348</v>
      </c>
      <c r="F11873" t="s">
        <v>79</v>
      </c>
      <c r="G11873" s="155">
        <v>45922</v>
      </c>
      <c r="H11873">
        <v>1</v>
      </c>
    </row>
    <row r="11874" spans="1:8" x14ac:dyDescent="0.25">
      <c r="A11874">
        <v>4896452</v>
      </c>
      <c r="B11874" t="s">
        <v>19063</v>
      </c>
      <c r="C11874" s="155">
        <v>30387</v>
      </c>
      <c r="D11874">
        <v>667934</v>
      </c>
      <c r="E11874" t="s">
        <v>5746</v>
      </c>
      <c r="F11874" t="s">
        <v>502</v>
      </c>
      <c r="G11874" s="155">
        <v>45922</v>
      </c>
      <c r="H11874">
        <v>1</v>
      </c>
    </row>
    <row r="11875" spans="1:8" x14ac:dyDescent="0.25">
      <c r="A11875">
        <v>4896451</v>
      </c>
      <c r="B11875" t="s">
        <v>26080</v>
      </c>
      <c r="C11875" s="155">
        <v>17539</v>
      </c>
      <c r="D11875">
        <v>667688</v>
      </c>
      <c r="E11875" t="s">
        <v>1156</v>
      </c>
      <c r="F11875" t="s">
        <v>410</v>
      </c>
      <c r="G11875" s="155">
        <v>45922</v>
      </c>
      <c r="H11875">
        <v>1</v>
      </c>
    </row>
    <row r="11876" spans="1:8" x14ac:dyDescent="0.25">
      <c r="A11876">
        <v>4896450</v>
      </c>
      <c r="B11876" t="s">
        <v>14386</v>
      </c>
      <c r="C11876" s="155">
        <v>14646</v>
      </c>
      <c r="D11876">
        <v>667984</v>
      </c>
      <c r="E11876" t="s">
        <v>1186</v>
      </c>
      <c r="F11876" t="s">
        <v>492</v>
      </c>
      <c r="G11876" s="155">
        <v>45922</v>
      </c>
      <c r="H11876">
        <v>1</v>
      </c>
    </row>
    <row r="11877" spans="1:8" x14ac:dyDescent="0.25">
      <c r="A11877">
        <v>4896449</v>
      </c>
      <c r="B11877" t="s">
        <v>21042</v>
      </c>
      <c r="C11877" s="155">
        <v>26067</v>
      </c>
      <c r="D11877">
        <v>601890</v>
      </c>
      <c r="E11877" t="s">
        <v>4227</v>
      </c>
      <c r="F11877" t="s">
        <v>303</v>
      </c>
      <c r="G11877" s="155">
        <v>45922</v>
      </c>
      <c r="H11877">
        <v>1</v>
      </c>
    </row>
    <row r="11878" spans="1:8" x14ac:dyDescent="0.25">
      <c r="A11878">
        <v>4896447</v>
      </c>
      <c r="B11878" t="s">
        <v>10447</v>
      </c>
      <c r="C11878" s="155">
        <v>23169</v>
      </c>
      <c r="D11878">
        <v>601692</v>
      </c>
      <c r="E11878" t="s">
        <v>1352</v>
      </c>
      <c r="F11878" t="s">
        <v>303</v>
      </c>
      <c r="G11878" s="155">
        <v>45922</v>
      </c>
      <c r="H11878">
        <v>1</v>
      </c>
    </row>
    <row r="11879" spans="1:8" x14ac:dyDescent="0.25">
      <c r="A11879">
        <v>4896446</v>
      </c>
      <c r="B11879" t="s">
        <v>21043</v>
      </c>
      <c r="C11879" s="155">
        <v>28495</v>
      </c>
      <c r="D11879">
        <v>667688</v>
      </c>
      <c r="E11879" t="s">
        <v>1156</v>
      </c>
      <c r="F11879" t="s">
        <v>319</v>
      </c>
      <c r="G11879" s="155">
        <v>45922</v>
      </c>
      <c r="H11879">
        <v>1</v>
      </c>
    </row>
    <row r="11880" spans="1:8" x14ac:dyDescent="0.25">
      <c r="A11880">
        <v>4896444</v>
      </c>
      <c r="B11880" t="s">
        <v>10512</v>
      </c>
      <c r="C11880" s="155">
        <v>25609</v>
      </c>
      <c r="D11880">
        <v>665890</v>
      </c>
      <c r="E11880" t="s">
        <v>3212</v>
      </c>
      <c r="F11880" t="s">
        <v>79</v>
      </c>
      <c r="G11880" s="155">
        <v>45922</v>
      </c>
      <c r="H11880">
        <v>1</v>
      </c>
    </row>
    <row r="11881" spans="1:8" x14ac:dyDescent="0.25">
      <c r="A11881">
        <v>4896443</v>
      </c>
      <c r="B11881" t="s">
        <v>21044</v>
      </c>
      <c r="C11881" s="155">
        <v>24013</v>
      </c>
      <c r="D11881">
        <v>600934</v>
      </c>
      <c r="E11881" t="s">
        <v>2275</v>
      </c>
      <c r="F11881" t="s">
        <v>9</v>
      </c>
      <c r="G11881" s="155">
        <v>45922</v>
      </c>
      <c r="H11881">
        <v>1</v>
      </c>
    </row>
    <row r="11882" spans="1:8" x14ac:dyDescent="0.25">
      <c r="A11882">
        <v>4896442</v>
      </c>
      <c r="B11882" t="s">
        <v>21045</v>
      </c>
      <c r="C11882" s="155">
        <v>35110</v>
      </c>
      <c r="D11882">
        <v>667824</v>
      </c>
      <c r="E11882" t="s">
        <v>1951</v>
      </c>
      <c r="F11882" t="s">
        <v>495</v>
      </c>
      <c r="G11882" s="155">
        <v>45922</v>
      </c>
      <c r="H11882">
        <v>1</v>
      </c>
    </row>
    <row r="11883" spans="1:8" x14ac:dyDescent="0.25">
      <c r="A11883">
        <v>4896441</v>
      </c>
      <c r="B11883" t="s">
        <v>21046</v>
      </c>
      <c r="C11883" s="155">
        <v>33261</v>
      </c>
      <c r="D11883">
        <v>667824</v>
      </c>
      <c r="E11883" t="s">
        <v>1951</v>
      </c>
      <c r="F11883" t="s">
        <v>488</v>
      </c>
      <c r="G11883" s="155">
        <v>45922</v>
      </c>
      <c r="H11883">
        <v>1</v>
      </c>
    </row>
    <row r="11884" spans="1:8" x14ac:dyDescent="0.25">
      <c r="A11884">
        <v>4896440</v>
      </c>
      <c r="B11884" t="s">
        <v>18245</v>
      </c>
      <c r="C11884" s="155">
        <v>19139</v>
      </c>
      <c r="D11884">
        <v>622871</v>
      </c>
      <c r="E11884" t="s">
        <v>2097</v>
      </c>
      <c r="F11884" t="s">
        <v>254</v>
      </c>
      <c r="G11884" s="155">
        <v>45922</v>
      </c>
      <c r="H11884">
        <v>1</v>
      </c>
    </row>
    <row r="11885" spans="1:8" x14ac:dyDescent="0.25">
      <c r="A11885">
        <v>4896438</v>
      </c>
      <c r="B11885" t="s">
        <v>10858</v>
      </c>
      <c r="C11885" s="155">
        <v>20526</v>
      </c>
      <c r="D11885">
        <v>622871</v>
      </c>
      <c r="E11885" t="s">
        <v>2252</v>
      </c>
      <c r="F11885" t="s">
        <v>19</v>
      </c>
      <c r="G11885" s="155">
        <v>45922</v>
      </c>
      <c r="H11885">
        <v>1</v>
      </c>
    </row>
    <row r="11886" spans="1:8" x14ac:dyDescent="0.25">
      <c r="A11886">
        <v>4896437</v>
      </c>
      <c r="B11886" t="s">
        <v>21047</v>
      </c>
      <c r="C11886" s="155">
        <v>36117</v>
      </c>
      <c r="D11886">
        <v>667888</v>
      </c>
      <c r="E11886" t="s">
        <v>1951</v>
      </c>
      <c r="F11886" t="s">
        <v>53</v>
      </c>
      <c r="G11886" s="155">
        <v>45922</v>
      </c>
      <c r="H11886">
        <v>1</v>
      </c>
    </row>
    <row r="11887" spans="1:8" x14ac:dyDescent="0.25">
      <c r="A11887">
        <v>4896436</v>
      </c>
      <c r="B11887" t="s">
        <v>21048</v>
      </c>
      <c r="C11887" s="155">
        <v>19150</v>
      </c>
      <c r="D11887">
        <v>622871</v>
      </c>
      <c r="E11887" t="s">
        <v>2097</v>
      </c>
      <c r="F11887" t="s">
        <v>40</v>
      </c>
      <c r="G11887" s="155">
        <v>45922</v>
      </c>
      <c r="H11887">
        <v>1</v>
      </c>
    </row>
    <row r="11888" spans="1:8" x14ac:dyDescent="0.25">
      <c r="A11888">
        <v>4896435</v>
      </c>
      <c r="B11888" t="s">
        <v>2206</v>
      </c>
      <c r="C11888" s="155">
        <v>17973</v>
      </c>
      <c r="D11888">
        <v>610814</v>
      </c>
      <c r="E11888" t="s">
        <v>3702</v>
      </c>
      <c r="F11888" t="s">
        <v>300</v>
      </c>
      <c r="G11888" s="155">
        <v>45922</v>
      </c>
      <c r="H11888">
        <v>1</v>
      </c>
    </row>
    <row r="11889" spans="1:8" x14ac:dyDescent="0.25">
      <c r="A11889">
        <v>4896434</v>
      </c>
      <c r="B11889" t="s">
        <v>21049</v>
      </c>
      <c r="C11889" s="155">
        <v>21665</v>
      </c>
      <c r="D11889">
        <v>667688</v>
      </c>
      <c r="E11889" t="s">
        <v>1156</v>
      </c>
      <c r="F11889" t="s">
        <v>319</v>
      </c>
      <c r="G11889" s="155">
        <v>45922</v>
      </c>
      <c r="H11889">
        <v>1</v>
      </c>
    </row>
    <row r="11890" spans="1:8" x14ac:dyDescent="0.25">
      <c r="A11890">
        <v>4896433</v>
      </c>
      <c r="B11890" t="s">
        <v>6599</v>
      </c>
      <c r="C11890" s="155">
        <v>19111</v>
      </c>
      <c r="D11890">
        <v>602984</v>
      </c>
      <c r="E11890" t="s">
        <v>1186</v>
      </c>
      <c r="F11890" t="s">
        <v>26</v>
      </c>
      <c r="G11890" s="155">
        <v>45922</v>
      </c>
      <c r="H11890">
        <v>1</v>
      </c>
    </row>
    <row r="11891" spans="1:8" x14ac:dyDescent="0.25">
      <c r="A11891">
        <v>4896429</v>
      </c>
      <c r="B11891" t="s">
        <v>5872</v>
      </c>
      <c r="C11891" s="155">
        <v>14138</v>
      </c>
      <c r="D11891">
        <v>617814</v>
      </c>
      <c r="E11891" t="s">
        <v>3071</v>
      </c>
      <c r="F11891" t="s">
        <v>403</v>
      </c>
      <c r="G11891" s="155">
        <v>45919</v>
      </c>
      <c r="H11891">
        <v>1</v>
      </c>
    </row>
    <row r="11892" spans="1:8" x14ac:dyDescent="0.25">
      <c r="A11892">
        <v>4896428</v>
      </c>
      <c r="B11892" t="s">
        <v>21050</v>
      </c>
      <c r="C11892" s="155">
        <v>21569</v>
      </c>
      <c r="D11892">
        <v>621972</v>
      </c>
      <c r="E11892" t="s">
        <v>2000</v>
      </c>
      <c r="F11892" t="s">
        <v>23</v>
      </c>
      <c r="G11892" s="155">
        <v>45922</v>
      </c>
      <c r="H11892">
        <v>1</v>
      </c>
    </row>
    <row r="11893" spans="1:8" x14ac:dyDescent="0.25">
      <c r="A11893">
        <v>4896427</v>
      </c>
      <c r="B11893" t="s">
        <v>4709</v>
      </c>
      <c r="C11893" s="155">
        <v>26486</v>
      </c>
      <c r="D11893">
        <v>622932</v>
      </c>
      <c r="E11893" t="s">
        <v>535</v>
      </c>
      <c r="F11893" t="s">
        <v>44</v>
      </c>
      <c r="G11893" s="155">
        <v>45922</v>
      </c>
      <c r="H11893">
        <v>1</v>
      </c>
    </row>
    <row r="11894" spans="1:8" x14ac:dyDescent="0.25">
      <c r="A11894">
        <v>4896424</v>
      </c>
      <c r="B11894" t="s">
        <v>26081</v>
      </c>
      <c r="C11894" s="155">
        <v>30651</v>
      </c>
      <c r="D11894">
        <v>667824</v>
      </c>
      <c r="E11894" t="s">
        <v>1170</v>
      </c>
      <c r="F11894" t="s">
        <v>436</v>
      </c>
      <c r="G11894" s="155">
        <v>45922</v>
      </c>
      <c r="H11894">
        <v>1</v>
      </c>
    </row>
    <row r="11895" spans="1:8" x14ac:dyDescent="0.25">
      <c r="A11895">
        <v>4896422</v>
      </c>
      <c r="B11895" t="s">
        <v>21051</v>
      </c>
      <c r="C11895" s="155">
        <v>15292</v>
      </c>
      <c r="D11895">
        <v>667688</v>
      </c>
      <c r="E11895" t="s">
        <v>1156</v>
      </c>
      <c r="F11895" t="s">
        <v>319</v>
      </c>
      <c r="G11895" s="155">
        <v>45922</v>
      </c>
      <c r="H11895">
        <v>1</v>
      </c>
    </row>
    <row r="11896" spans="1:8" x14ac:dyDescent="0.25">
      <c r="A11896">
        <v>4896418</v>
      </c>
      <c r="B11896" t="s">
        <v>21052</v>
      </c>
      <c r="C11896" s="155">
        <v>38272</v>
      </c>
      <c r="D11896">
        <v>665814</v>
      </c>
      <c r="E11896" t="s">
        <v>5752</v>
      </c>
      <c r="F11896" t="s">
        <v>4093</v>
      </c>
      <c r="G11896" s="155">
        <v>45922</v>
      </c>
      <c r="H11896">
        <v>1</v>
      </c>
    </row>
    <row r="11897" spans="1:8" x14ac:dyDescent="0.25">
      <c r="A11897">
        <v>4896417</v>
      </c>
      <c r="B11897" t="s">
        <v>21053</v>
      </c>
      <c r="C11897" s="155">
        <v>13098</v>
      </c>
      <c r="D11897">
        <v>606890</v>
      </c>
      <c r="E11897" t="s">
        <v>1854</v>
      </c>
      <c r="F11897" t="s">
        <v>20837</v>
      </c>
      <c r="G11897" s="155">
        <v>45922</v>
      </c>
      <c r="H11897">
        <v>1</v>
      </c>
    </row>
    <row r="11898" spans="1:8" x14ac:dyDescent="0.25">
      <c r="A11898">
        <v>4896415</v>
      </c>
      <c r="B11898" t="s">
        <v>21054</v>
      </c>
      <c r="C11898" s="155">
        <v>25569</v>
      </c>
      <c r="D11898">
        <v>602984</v>
      </c>
      <c r="E11898" t="s">
        <v>1186</v>
      </c>
      <c r="F11898" t="s">
        <v>26</v>
      </c>
      <c r="G11898" s="155">
        <v>45922</v>
      </c>
      <c r="H11898">
        <v>1</v>
      </c>
    </row>
    <row r="11899" spans="1:8" x14ac:dyDescent="0.25">
      <c r="A11899">
        <v>4896414</v>
      </c>
      <c r="B11899" t="s">
        <v>4517</v>
      </c>
      <c r="C11899" s="155">
        <v>18220</v>
      </c>
      <c r="D11899">
        <v>692818</v>
      </c>
      <c r="E11899" t="s">
        <v>1170</v>
      </c>
      <c r="F11899" t="s">
        <v>31</v>
      </c>
      <c r="G11899" s="155">
        <v>45922</v>
      </c>
      <c r="H11899">
        <v>1</v>
      </c>
    </row>
    <row r="11900" spans="1:8" x14ac:dyDescent="0.25">
      <c r="A11900">
        <v>4896413</v>
      </c>
      <c r="B11900" t="s">
        <v>21055</v>
      </c>
      <c r="C11900" s="155">
        <v>29907</v>
      </c>
      <c r="D11900">
        <v>667814</v>
      </c>
      <c r="E11900" t="s">
        <v>1172</v>
      </c>
      <c r="F11900" t="s">
        <v>410</v>
      </c>
      <c r="G11900" s="155">
        <v>45922</v>
      </c>
      <c r="H11900">
        <v>1</v>
      </c>
    </row>
    <row r="11901" spans="1:8" x14ac:dyDescent="0.25">
      <c r="A11901">
        <v>4896409</v>
      </c>
      <c r="B11901" t="s">
        <v>21056</v>
      </c>
      <c r="C11901" s="155">
        <v>39216</v>
      </c>
      <c r="D11901">
        <v>601692</v>
      </c>
      <c r="E11901" t="s">
        <v>1352</v>
      </c>
      <c r="F11901" t="s">
        <v>303</v>
      </c>
      <c r="G11901" s="155">
        <v>45922</v>
      </c>
      <c r="H11901">
        <v>1</v>
      </c>
    </row>
    <row r="11902" spans="1:8" x14ac:dyDescent="0.25">
      <c r="A11902">
        <v>4896404</v>
      </c>
      <c r="B11902" t="s">
        <v>21057</v>
      </c>
      <c r="C11902" s="155">
        <v>20308</v>
      </c>
      <c r="D11902">
        <v>667814</v>
      </c>
      <c r="E11902" t="s">
        <v>1170</v>
      </c>
      <c r="F11902" t="s">
        <v>493</v>
      </c>
      <c r="G11902" s="155">
        <v>45922</v>
      </c>
      <c r="H11902">
        <v>1</v>
      </c>
    </row>
    <row r="11903" spans="1:8" x14ac:dyDescent="0.25">
      <c r="A11903">
        <v>4896403</v>
      </c>
      <c r="B11903" t="s">
        <v>9656</v>
      </c>
      <c r="C11903" s="155">
        <v>20073</v>
      </c>
      <c r="D11903">
        <v>618814</v>
      </c>
      <c r="E11903" t="s">
        <v>1996</v>
      </c>
      <c r="F11903" t="s">
        <v>1808</v>
      </c>
      <c r="G11903" s="155">
        <v>45922</v>
      </c>
      <c r="H11903">
        <v>1</v>
      </c>
    </row>
    <row r="11904" spans="1:8" x14ac:dyDescent="0.25">
      <c r="A11904">
        <v>4896402</v>
      </c>
      <c r="B11904" t="s">
        <v>11244</v>
      </c>
      <c r="C11904" s="155">
        <v>21472</v>
      </c>
      <c r="D11904">
        <v>609814</v>
      </c>
      <c r="E11904" t="s">
        <v>1180</v>
      </c>
      <c r="F11904" t="s">
        <v>345</v>
      </c>
      <c r="G11904" s="155">
        <v>45922</v>
      </c>
      <c r="H11904">
        <v>1</v>
      </c>
    </row>
    <row r="11905" spans="1:8" x14ac:dyDescent="0.25">
      <c r="A11905">
        <v>4896400</v>
      </c>
      <c r="B11905" t="s">
        <v>14320</v>
      </c>
      <c r="C11905" s="155">
        <v>20931</v>
      </c>
      <c r="D11905">
        <v>602984</v>
      </c>
      <c r="E11905" t="s">
        <v>1186</v>
      </c>
      <c r="F11905" t="s">
        <v>26</v>
      </c>
      <c r="G11905" s="155">
        <v>45922</v>
      </c>
      <c r="H11905">
        <v>1</v>
      </c>
    </row>
    <row r="11906" spans="1:8" x14ac:dyDescent="0.25">
      <c r="A11906">
        <v>4896398</v>
      </c>
      <c r="B11906" t="s">
        <v>21058</v>
      </c>
      <c r="C11906" s="155">
        <v>32065</v>
      </c>
      <c r="D11906">
        <v>622932</v>
      </c>
      <c r="E11906" t="s">
        <v>535</v>
      </c>
      <c r="F11906" t="s">
        <v>254</v>
      </c>
      <c r="G11906" s="155">
        <v>45922</v>
      </c>
      <c r="H11906">
        <v>1</v>
      </c>
    </row>
    <row r="11907" spans="1:8" x14ac:dyDescent="0.25">
      <c r="A11907">
        <v>4896397</v>
      </c>
      <c r="B11907" t="s">
        <v>21059</v>
      </c>
      <c r="C11907" s="155">
        <v>25001</v>
      </c>
      <c r="D11907">
        <v>606814</v>
      </c>
      <c r="E11907" t="s">
        <v>2728</v>
      </c>
      <c r="F11907" t="s">
        <v>20837</v>
      </c>
      <c r="G11907" s="155">
        <v>45922</v>
      </c>
      <c r="H11907">
        <v>1</v>
      </c>
    </row>
    <row r="11908" spans="1:8" x14ac:dyDescent="0.25">
      <c r="A11908">
        <v>4896396</v>
      </c>
      <c r="B11908" t="s">
        <v>3267</v>
      </c>
      <c r="C11908" s="155">
        <v>18269</v>
      </c>
      <c r="D11908">
        <v>667824</v>
      </c>
      <c r="E11908" t="s">
        <v>1951</v>
      </c>
      <c r="F11908" t="s">
        <v>27</v>
      </c>
      <c r="G11908" s="155">
        <v>45922</v>
      </c>
      <c r="H11908">
        <v>1</v>
      </c>
    </row>
    <row r="11909" spans="1:8" x14ac:dyDescent="0.25">
      <c r="A11909">
        <v>4896395</v>
      </c>
      <c r="B11909" t="s">
        <v>4476</v>
      </c>
      <c r="C11909" s="155">
        <v>19629</v>
      </c>
      <c r="D11909">
        <v>682824</v>
      </c>
      <c r="E11909" t="s">
        <v>1522</v>
      </c>
      <c r="F11909" t="s">
        <v>64</v>
      </c>
      <c r="G11909" s="155">
        <v>45922</v>
      </c>
      <c r="H11909">
        <v>1</v>
      </c>
    </row>
    <row r="11910" spans="1:8" x14ac:dyDescent="0.25">
      <c r="A11910">
        <v>4896394</v>
      </c>
      <c r="B11910" t="s">
        <v>4192</v>
      </c>
      <c r="C11910" s="155">
        <v>13882</v>
      </c>
      <c r="D11910">
        <v>617814</v>
      </c>
      <c r="E11910" t="s">
        <v>2304</v>
      </c>
      <c r="F11910" t="s">
        <v>403</v>
      </c>
      <c r="G11910" s="155">
        <v>45919</v>
      </c>
      <c r="H11910">
        <v>1</v>
      </c>
    </row>
    <row r="11911" spans="1:8" x14ac:dyDescent="0.25">
      <c r="A11911">
        <v>4896393</v>
      </c>
      <c r="B11911" t="s">
        <v>26082</v>
      </c>
      <c r="C11911" s="155">
        <v>21984</v>
      </c>
      <c r="D11911">
        <v>621888</v>
      </c>
      <c r="E11911" t="s">
        <v>3117</v>
      </c>
      <c r="F11911" t="s">
        <v>337</v>
      </c>
      <c r="G11911" s="155">
        <v>45925</v>
      </c>
      <c r="H11911">
        <v>1</v>
      </c>
    </row>
    <row r="11912" spans="1:8" x14ac:dyDescent="0.25">
      <c r="A11912">
        <v>4896389</v>
      </c>
      <c r="B11912" t="s">
        <v>3997</v>
      </c>
      <c r="C11912" s="155">
        <v>17338</v>
      </c>
      <c r="D11912">
        <v>682824</v>
      </c>
      <c r="E11912" t="s">
        <v>1522</v>
      </c>
      <c r="F11912" t="s">
        <v>64</v>
      </c>
      <c r="G11912" s="155">
        <v>45922</v>
      </c>
      <c r="H11912">
        <v>1</v>
      </c>
    </row>
    <row r="11913" spans="1:8" x14ac:dyDescent="0.25">
      <c r="A11913">
        <v>4896385</v>
      </c>
      <c r="B11913" t="s">
        <v>4291</v>
      </c>
      <c r="C11913" s="155">
        <v>20942</v>
      </c>
      <c r="D11913">
        <v>600824</v>
      </c>
      <c r="E11913" t="s">
        <v>1180</v>
      </c>
      <c r="F11913" t="s">
        <v>59</v>
      </c>
      <c r="G11913" s="155">
        <v>45922</v>
      </c>
      <c r="H11913">
        <v>1</v>
      </c>
    </row>
    <row r="11914" spans="1:8" x14ac:dyDescent="0.25">
      <c r="A11914">
        <v>4896384</v>
      </c>
      <c r="B11914" t="s">
        <v>6201</v>
      </c>
      <c r="C11914" s="155">
        <v>18960</v>
      </c>
      <c r="D11914">
        <v>692938</v>
      </c>
      <c r="E11914" t="s">
        <v>1192</v>
      </c>
      <c r="F11914" t="s">
        <v>31</v>
      </c>
      <c r="G11914" s="155">
        <v>45922</v>
      </c>
      <c r="H11914">
        <v>1</v>
      </c>
    </row>
    <row r="11915" spans="1:8" x14ac:dyDescent="0.25">
      <c r="A11915">
        <v>4896382</v>
      </c>
      <c r="B11915" t="s">
        <v>21060</v>
      </c>
      <c r="C11915" s="155">
        <v>27834</v>
      </c>
      <c r="D11915">
        <v>606888</v>
      </c>
      <c r="E11915" t="s">
        <v>1854</v>
      </c>
      <c r="F11915" t="s">
        <v>20837</v>
      </c>
      <c r="G11915" s="155">
        <v>45923</v>
      </c>
      <c r="H11915">
        <v>1</v>
      </c>
    </row>
    <row r="11916" spans="1:8" x14ac:dyDescent="0.25">
      <c r="A11916">
        <v>4896381</v>
      </c>
      <c r="B11916" t="s">
        <v>21061</v>
      </c>
      <c r="C11916" s="155">
        <v>31325</v>
      </c>
      <c r="D11916">
        <v>622871</v>
      </c>
      <c r="E11916" t="s">
        <v>581</v>
      </c>
      <c r="F11916" t="s">
        <v>19</v>
      </c>
      <c r="G11916" s="155">
        <v>45922</v>
      </c>
      <c r="H11916">
        <v>1</v>
      </c>
    </row>
    <row r="11917" spans="1:8" x14ac:dyDescent="0.25">
      <c r="A11917">
        <v>4896380</v>
      </c>
      <c r="B11917" t="s">
        <v>21062</v>
      </c>
      <c r="C11917" s="155">
        <v>22613</v>
      </c>
      <c r="D11917">
        <v>667984</v>
      </c>
      <c r="E11917" t="s">
        <v>1156</v>
      </c>
      <c r="F11917" t="s">
        <v>410</v>
      </c>
      <c r="G11917" s="155">
        <v>45922</v>
      </c>
      <c r="H11917">
        <v>1</v>
      </c>
    </row>
    <row r="11918" spans="1:8" x14ac:dyDescent="0.25">
      <c r="A11918">
        <v>4896378</v>
      </c>
      <c r="B11918" t="s">
        <v>26083</v>
      </c>
      <c r="C11918" s="155">
        <v>19911</v>
      </c>
      <c r="D11918">
        <v>621888</v>
      </c>
      <c r="E11918" t="s">
        <v>12439</v>
      </c>
      <c r="F11918" t="s">
        <v>23</v>
      </c>
      <c r="G11918" s="155">
        <v>45925</v>
      </c>
      <c r="H11918">
        <v>1</v>
      </c>
    </row>
    <row r="11919" spans="1:8" x14ac:dyDescent="0.25">
      <c r="A11919">
        <v>4896377</v>
      </c>
      <c r="B11919" t="s">
        <v>21063</v>
      </c>
      <c r="C11919" s="155">
        <v>14868</v>
      </c>
      <c r="D11919">
        <v>614814</v>
      </c>
      <c r="E11919" t="s">
        <v>2635</v>
      </c>
      <c r="F11919" t="s">
        <v>2636</v>
      </c>
      <c r="G11919" s="155">
        <v>45919</v>
      </c>
      <c r="H11919">
        <v>1</v>
      </c>
    </row>
    <row r="11920" spans="1:8" x14ac:dyDescent="0.25">
      <c r="A11920">
        <v>4896375</v>
      </c>
      <c r="B11920" t="s">
        <v>10577</v>
      </c>
      <c r="C11920" s="155">
        <v>18995</v>
      </c>
      <c r="D11920">
        <v>682824</v>
      </c>
      <c r="E11920" t="s">
        <v>1522</v>
      </c>
      <c r="F11920" t="s">
        <v>64</v>
      </c>
      <c r="G11920" s="155">
        <v>45922</v>
      </c>
      <c r="H11920">
        <v>1</v>
      </c>
    </row>
    <row r="11921" spans="1:8" x14ac:dyDescent="0.25">
      <c r="A11921">
        <v>4896374</v>
      </c>
      <c r="B11921" t="s">
        <v>21023</v>
      </c>
      <c r="C11921" s="155">
        <v>17554</v>
      </c>
      <c r="D11921">
        <v>617814</v>
      </c>
      <c r="E11921" t="s">
        <v>2304</v>
      </c>
      <c r="F11921" t="s">
        <v>403</v>
      </c>
      <c r="G11921" s="155">
        <v>45919</v>
      </c>
      <c r="H11921">
        <v>1</v>
      </c>
    </row>
    <row r="11922" spans="1:8" x14ac:dyDescent="0.25">
      <c r="A11922">
        <v>4896371</v>
      </c>
      <c r="B11922" t="s">
        <v>2727</v>
      </c>
      <c r="C11922" s="155">
        <v>20871</v>
      </c>
      <c r="D11922">
        <v>609814</v>
      </c>
      <c r="E11922" t="s">
        <v>2778</v>
      </c>
      <c r="F11922" t="s">
        <v>37</v>
      </c>
      <c r="G11922" s="155">
        <v>45922</v>
      </c>
      <c r="H11922">
        <v>1</v>
      </c>
    </row>
    <row r="11923" spans="1:8" x14ac:dyDescent="0.25">
      <c r="A11923">
        <v>4896369</v>
      </c>
      <c r="B11923" t="s">
        <v>21064</v>
      </c>
      <c r="C11923" s="155">
        <v>24699</v>
      </c>
      <c r="D11923">
        <v>601692</v>
      </c>
      <c r="E11923" t="s">
        <v>1352</v>
      </c>
      <c r="F11923" t="s">
        <v>303</v>
      </c>
      <c r="G11923" s="155">
        <v>45922</v>
      </c>
      <c r="H11923">
        <v>1</v>
      </c>
    </row>
    <row r="11924" spans="1:8" x14ac:dyDescent="0.25">
      <c r="A11924">
        <v>4896367</v>
      </c>
      <c r="B11924" t="s">
        <v>14045</v>
      </c>
      <c r="C11924" s="155">
        <v>26311</v>
      </c>
      <c r="D11924">
        <v>600824</v>
      </c>
      <c r="E11924" t="s">
        <v>1951</v>
      </c>
      <c r="F11924" t="s">
        <v>59</v>
      </c>
      <c r="G11924" s="155">
        <v>45922</v>
      </c>
      <c r="H11924">
        <v>1</v>
      </c>
    </row>
    <row r="11925" spans="1:8" x14ac:dyDescent="0.25">
      <c r="A11925">
        <v>4896366</v>
      </c>
      <c r="B11925" t="s">
        <v>7739</v>
      </c>
      <c r="C11925" s="155">
        <v>18083</v>
      </c>
      <c r="D11925">
        <v>608814</v>
      </c>
      <c r="E11925" t="s">
        <v>2561</v>
      </c>
      <c r="F11925" t="s">
        <v>20</v>
      </c>
      <c r="G11925" s="155">
        <v>45922</v>
      </c>
      <c r="H11925">
        <v>1</v>
      </c>
    </row>
    <row r="11926" spans="1:8" x14ac:dyDescent="0.25">
      <c r="A11926">
        <v>4896365</v>
      </c>
      <c r="B11926" t="s">
        <v>21065</v>
      </c>
      <c r="C11926" s="155">
        <v>28713</v>
      </c>
      <c r="D11926">
        <v>667814</v>
      </c>
      <c r="E11926" t="s">
        <v>1170</v>
      </c>
      <c r="F11926" t="s">
        <v>410</v>
      </c>
      <c r="G11926" s="155">
        <v>45922</v>
      </c>
      <c r="H11926">
        <v>1</v>
      </c>
    </row>
    <row r="11927" spans="1:8" x14ac:dyDescent="0.25">
      <c r="A11927">
        <v>4896362</v>
      </c>
      <c r="B11927" t="s">
        <v>17630</v>
      </c>
      <c r="C11927" s="155">
        <v>16782</v>
      </c>
      <c r="D11927">
        <v>667814</v>
      </c>
      <c r="E11927" t="s">
        <v>1198</v>
      </c>
      <c r="F11927" t="s">
        <v>455</v>
      </c>
      <c r="G11927" s="155">
        <v>45922</v>
      </c>
      <c r="H11927">
        <v>1</v>
      </c>
    </row>
    <row r="11928" spans="1:8" x14ac:dyDescent="0.25">
      <c r="A11928">
        <v>4896355</v>
      </c>
      <c r="B11928" t="s">
        <v>21066</v>
      </c>
      <c r="C11928" s="155">
        <v>26167</v>
      </c>
      <c r="D11928">
        <v>667814</v>
      </c>
      <c r="E11928" t="s">
        <v>1170</v>
      </c>
      <c r="F11928" t="s">
        <v>410</v>
      </c>
      <c r="G11928" s="155">
        <v>45922</v>
      </c>
      <c r="H11928">
        <v>1</v>
      </c>
    </row>
    <row r="11929" spans="1:8" x14ac:dyDescent="0.25">
      <c r="A11929">
        <v>4896349</v>
      </c>
      <c r="B11929" t="s">
        <v>21053</v>
      </c>
      <c r="C11929" s="155">
        <v>13098</v>
      </c>
      <c r="D11929">
        <v>667984</v>
      </c>
      <c r="E11929" t="s">
        <v>1156</v>
      </c>
      <c r="F11929" t="s">
        <v>260</v>
      </c>
      <c r="G11929" s="155">
        <v>45922</v>
      </c>
      <c r="H11929">
        <v>1</v>
      </c>
    </row>
    <row r="11930" spans="1:8" x14ac:dyDescent="0.25">
      <c r="A11930">
        <v>4896347</v>
      </c>
      <c r="B11930" t="s">
        <v>21067</v>
      </c>
      <c r="C11930" s="155">
        <v>28234</v>
      </c>
      <c r="D11930">
        <v>667814</v>
      </c>
      <c r="E11930" t="s">
        <v>1172</v>
      </c>
      <c r="F11930" t="s">
        <v>410</v>
      </c>
      <c r="G11930" s="155">
        <v>45922</v>
      </c>
      <c r="H11930">
        <v>1</v>
      </c>
    </row>
    <row r="11931" spans="1:8" x14ac:dyDescent="0.25">
      <c r="A11931">
        <v>4896344</v>
      </c>
      <c r="B11931" t="s">
        <v>14225</v>
      </c>
      <c r="C11931" s="155">
        <v>21318</v>
      </c>
      <c r="D11931">
        <v>667814</v>
      </c>
      <c r="E11931" t="s">
        <v>1172</v>
      </c>
      <c r="F11931" t="s">
        <v>494</v>
      </c>
      <c r="G11931" s="155">
        <v>45922</v>
      </c>
      <c r="H11931">
        <v>1</v>
      </c>
    </row>
    <row r="11932" spans="1:8" x14ac:dyDescent="0.25">
      <c r="A11932">
        <v>4896343</v>
      </c>
      <c r="B11932" t="s">
        <v>14786</v>
      </c>
      <c r="C11932" s="155">
        <v>29910</v>
      </c>
      <c r="D11932">
        <v>667890</v>
      </c>
      <c r="E11932" t="s">
        <v>1230</v>
      </c>
      <c r="F11932" t="s">
        <v>499</v>
      </c>
      <c r="G11932" s="155">
        <v>45902</v>
      </c>
      <c r="H11932">
        <v>1</v>
      </c>
    </row>
    <row r="11933" spans="1:8" x14ac:dyDescent="0.25">
      <c r="A11933">
        <v>4896342</v>
      </c>
      <c r="B11933" t="s">
        <v>21068</v>
      </c>
      <c r="C11933" s="155">
        <v>23482</v>
      </c>
      <c r="D11933">
        <v>614814</v>
      </c>
      <c r="E11933" t="s">
        <v>2635</v>
      </c>
      <c r="F11933" t="s">
        <v>2636</v>
      </c>
      <c r="G11933" s="155">
        <v>45919</v>
      </c>
      <c r="H11933">
        <v>1</v>
      </c>
    </row>
    <row r="11934" spans="1:8" x14ac:dyDescent="0.25">
      <c r="A11934">
        <v>4896341</v>
      </c>
      <c r="B11934" t="s">
        <v>5725</v>
      </c>
      <c r="C11934" s="155">
        <v>37205</v>
      </c>
      <c r="D11934">
        <v>622804</v>
      </c>
      <c r="E11934" t="s">
        <v>2314</v>
      </c>
      <c r="F11934" t="s">
        <v>507</v>
      </c>
      <c r="G11934" s="155">
        <v>45922</v>
      </c>
      <c r="H11934">
        <v>1</v>
      </c>
    </row>
    <row r="11935" spans="1:8" x14ac:dyDescent="0.25">
      <c r="A11935">
        <v>4896339</v>
      </c>
      <c r="B11935" t="s">
        <v>4256</v>
      </c>
      <c r="C11935" s="155">
        <v>19610</v>
      </c>
      <c r="D11935">
        <v>667984</v>
      </c>
      <c r="E11935" t="s">
        <v>1186</v>
      </c>
      <c r="F11935" t="s">
        <v>25</v>
      </c>
      <c r="G11935" s="155">
        <v>45922</v>
      </c>
      <c r="H11935">
        <v>1</v>
      </c>
    </row>
    <row r="11936" spans="1:8" x14ac:dyDescent="0.25">
      <c r="A11936">
        <v>4896338</v>
      </c>
      <c r="B11936" t="s">
        <v>21069</v>
      </c>
      <c r="C11936" s="155">
        <v>38049</v>
      </c>
      <c r="D11936">
        <v>682824</v>
      </c>
      <c r="E11936" t="s">
        <v>1522</v>
      </c>
      <c r="F11936" t="s">
        <v>64</v>
      </c>
      <c r="G11936" s="155">
        <v>45922</v>
      </c>
      <c r="H11936">
        <v>1</v>
      </c>
    </row>
    <row r="11937" spans="1:8" x14ac:dyDescent="0.25">
      <c r="A11937">
        <v>4896333</v>
      </c>
      <c r="B11937" t="s">
        <v>20955</v>
      </c>
      <c r="C11937" s="155">
        <v>13476</v>
      </c>
      <c r="D11937">
        <v>682824</v>
      </c>
      <c r="E11937" t="s">
        <v>1522</v>
      </c>
      <c r="F11937" t="s">
        <v>64</v>
      </c>
      <c r="G11937" s="155">
        <v>45922</v>
      </c>
      <c r="H11937">
        <v>1</v>
      </c>
    </row>
    <row r="11938" spans="1:8" x14ac:dyDescent="0.25">
      <c r="A11938">
        <v>4896332</v>
      </c>
      <c r="B11938" t="s">
        <v>25163</v>
      </c>
      <c r="C11938" s="155">
        <v>23333</v>
      </c>
      <c r="D11938">
        <v>667688</v>
      </c>
      <c r="E11938" t="s">
        <v>1156</v>
      </c>
      <c r="F11938" t="s">
        <v>410</v>
      </c>
      <c r="G11938" s="155">
        <v>45922</v>
      </c>
      <c r="H11938">
        <v>1</v>
      </c>
    </row>
    <row r="11939" spans="1:8" x14ac:dyDescent="0.25">
      <c r="A11939">
        <v>4896331</v>
      </c>
      <c r="B11939" t="s">
        <v>6456</v>
      </c>
      <c r="C11939" s="155">
        <v>18574</v>
      </c>
      <c r="D11939">
        <v>606888</v>
      </c>
      <c r="E11939" t="s">
        <v>1854</v>
      </c>
      <c r="F11939" t="s">
        <v>20837</v>
      </c>
      <c r="G11939" s="155">
        <v>45923</v>
      </c>
      <c r="H11939">
        <v>1</v>
      </c>
    </row>
    <row r="11940" spans="1:8" x14ac:dyDescent="0.25">
      <c r="A11940">
        <v>4896330</v>
      </c>
      <c r="B11940" t="s">
        <v>15417</v>
      </c>
      <c r="C11940" s="155">
        <v>13611</v>
      </c>
      <c r="D11940">
        <v>617814</v>
      </c>
      <c r="E11940" t="s">
        <v>2304</v>
      </c>
      <c r="F11940" t="s">
        <v>403</v>
      </c>
      <c r="G11940" s="155">
        <v>45919</v>
      </c>
      <c r="H11940">
        <v>1</v>
      </c>
    </row>
    <row r="11941" spans="1:8" x14ac:dyDescent="0.25">
      <c r="A11941">
        <v>4896328</v>
      </c>
      <c r="B11941" t="s">
        <v>10674</v>
      </c>
      <c r="C11941" s="155">
        <v>26671</v>
      </c>
      <c r="D11941">
        <v>614814</v>
      </c>
      <c r="E11941" t="s">
        <v>2635</v>
      </c>
      <c r="F11941" t="s">
        <v>2636</v>
      </c>
      <c r="G11941" s="155">
        <v>45919</v>
      </c>
      <c r="H11941">
        <v>1</v>
      </c>
    </row>
    <row r="11942" spans="1:8" x14ac:dyDescent="0.25">
      <c r="A11942">
        <v>4896327</v>
      </c>
      <c r="B11942" t="s">
        <v>3058</v>
      </c>
      <c r="C11942" s="155">
        <v>18943</v>
      </c>
      <c r="D11942">
        <v>622871</v>
      </c>
      <c r="E11942" t="s">
        <v>2097</v>
      </c>
      <c r="F11942" t="s">
        <v>507</v>
      </c>
      <c r="G11942" s="155">
        <v>45922</v>
      </c>
      <c r="H11942">
        <v>1</v>
      </c>
    </row>
    <row r="11943" spans="1:8" x14ac:dyDescent="0.25">
      <c r="A11943">
        <v>4896325</v>
      </c>
      <c r="B11943" t="s">
        <v>21070</v>
      </c>
      <c r="C11943" s="155">
        <v>36888</v>
      </c>
      <c r="D11943">
        <v>682824</v>
      </c>
      <c r="E11943" t="s">
        <v>1522</v>
      </c>
      <c r="F11943" t="s">
        <v>64</v>
      </c>
      <c r="G11943" s="155">
        <v>45922</v>
      </c>
      <c r="H11943">
        <v>1</v>
      </c>
    </row>
    <row r="11944" spans="1:8" x14ac:dyDescent="0.25">
      <c r="A11944">
        <v>4896323</v>
      </c>
      <c r="B11944" t="s">
        <v>26084</v>
      </c>
      <c r="C11944" s="155">
        <v>20960</v>
      </c>
      <c r="D11944">
        <v>667688</v>
      </c>
      <c r="E11944" t="s">
        <v>1156</v>
      </c>
      <c r="F11944" t="s">
        <v>383</v>
      </c>
      <c r="G11944" s="155">
        <v>45922</v>
      </c>
      <c r="H11944">
        <v>1</v>
      </c>
    </row>
    <row r="11945" spans="1:8" x14ac:dyDescent="0.25">
      <c r="A11945">
        <v>4896317</v>
      </c>
      <c r="B11945" t="s">
        <v>15992</v>
      </c>
      <c r="C11945" s="155">
        <v>30300</v>
      </c>
      <c r="D11945">
        <v>622932</v>
      </c>
      <c r="E11945" t="s">
        <v>535</v>
      </c>
      <c r="F11945" t="s">
        <v>254</v>
      </c>
      <c r="G11945" s="155">
        <v>45922</v>
      </c>
      <c r="H11945">
        <v>1</v>
      </c>
    </row>
    <row r="11946" spans="1:8" x14ac:dyDescent="0.25">
      <c r="A11946">
        <v>4896314</v>
      </c>
      <c r="B11946" t="s">
        <v>21071</v>
      </c>
      <c r="C11946" s="155">
        <v>20712</v>
      </c>
      <c r="D11946">
        <v>601890</v>
      </c>
      <c r="E11946" t="s">
        <v>5428</v>
      </c>
      <c r="F11946" t="s">
        <v>303</v>
      </c>
      <c r="G11946" s="155">
        <v>45922</v>
      </c>
      <c r="H11946">
        <v>1</v>
      </c>
    </row>
    <row r="11947" spans="1:8" x14ac:dyDescent="0.25">
      <c r="A11947">
        <v>4896310</v>
      </c>
      <c r="B11947" t="s">
        <v>21072</v>
      </c>
      <c r="C11947" s="155">
        <v>37840</v>
      </c>
      <c r="D11947">
        <v>610814</v>
      </c>
      <c r="E11947" t="s">
        <v>7665</v>
      </c>
      <c r="F11947" t="s">
        <v>300</v>
      </c>
      <c r="G11947" s="155">
        <v>45922</v>
      </c>
      <c r="H11947">
        <v>1</v>
      </c>
    </row>
    <row r="11948" spans="1:8" x14ac:dyDescent="0.25">
      <c r="A11948">
        <v>4896309</v>
      </c>
      <c r="B11948" t="s">
        <v>9250</v>
      </c>
      <c r="C11948" s="155">
        <v>25034</v>
      </c>
      <c r="D11948">
        <v>622932</v>
      </c>
      <c r="E11948" t="s">
        <v>535</v>
      </c>
      <c r="F11948" t="s">
        <v>47</v>
      </c>
      <c r="G11948" s="155">
        <v>45922</v>
      </c>
      <c r="H11948">
        <v>1</v>
      </c>
    </row>
    <row r="11949" spans="1:8" x14ac:dyDescent="0.25">
      <c r="A11949">
        <v>4896307</v>
      </c>
      <c r="B11949" t="s">
        <v>21073</v>
      </c>
      <c r="C11949" s="155">
        <v>20455</v>
      </c>
      <c r="D11949">
        <v>667688</v>
      </c>
      <c r="E11949" t="s">
        <v>1156</v>
      </c>
      <c r="F11949" t="s">
        <v>326</v>
      </c>
      <c r="G11949" s="155">
        <v>45908</v>
      </c>
      <c r="H11949">
        <v>1</v>
      </c>
    </row>
    <row r="11950" spans="1:8" x14ac:dyDescent="0.25">
      <c r="A11950">
        <v>4896304</v>
      </c>
      <c r="B11950" t="s">
        <v>21074</v>
      </c>
      <c r="C11950" s="155">
        <v>34518</v>
      </c>
      <c r="D11950">
        <v>667814</v>
      </c>
      <c r="E11950" t="s">
        <v>1224</v>
      </c>
      <c r="F11950" t="s">
        <v>410</v>
      </c>
      <c r="G11950" s="155">
        <v>45922</v>
      </c>
      <c r="H11950">
        <v>1</v>
      </c>
    </row>
    <row r="11951" spans="1:8" x14ac:dyDescent="0.25">
      <c r="A11951">
        <v>4896301</v>
      </c>
      <c r="B11951" t="s">
        <v>21075</v>
      </c>
      <c r="C11951" s="155">
        <v>37544</v>
      </c>
      <c r="D11951">
        <v>602890</v>
      </c>
      <c r="E11951" t="s">
        <v>1156</v>
      </c>
      <c r="F11951" t="s">
        <v>485</v>
      </c>
      <c r="G11951" s="155">
        <v>45922</v>
      </c>
      <c r="H11951">
        <v>1</v>
      </c>
    </row>
    <row r="11952" spans="1:8" x14ac:dyDescent="0.25">
      <c r="A11952">
        <v>4896300</v>
      </c>
      <c r="B11952" t="s">
        <v>21076</v>
      </c>
      <c r="C11952" s="155">
        <v>31369</v>
      </c>
      <c r="D11952">
        <v>667824</v>
      </c>
      <c r="E11952" t="s">
        <v>1951</v>
      </c>
      <c r="F11952" t="s">
        <v>488</v>
      </c>
      <c r="G11952" s="155">
        <v>45922</v>
      </c>
      <c r="H11952">
        <v>1</v>
      </c>
    </row>
    <row r="11953" spans="1:8" x14ac:dyDescent="0.25">
      <c r="A11953">
        <v>4896298</v>
      </c>
      <c r="B11953" t="s">
        <v>5619</v>
      </c>
      <c r="C11953" s="155">
        <v>13278</v>
      </c>
      <c r="D11953">
        <v>609890</v>
      </c>
      <c r="E11953" t="s">
        <v>1198</v>
      </c>
      <c r="F11953" t="s">
        <v>37</v>
      </c>
      <c r="G11953" s="155">
        <v>45922</v>
      </c>
      <c r="H11953">
        <v>1</v>
      </c>
    </row>
    <row r="11954" spans="1:8" x14ac:dyDescent="0.25">
      <c r="A11954">
        <v>4896296</v>
      </c>
      <c r="B11954" t="s">
        <v>18102</v>
      </c>
      <c r="C11954" s="155">
        <v>22292</v>
      </c>
      <c r="D11954">
        <v>608814</v>
      </c>
      <c r="E11954" t="s">
        <v>1960</v>
      </c>
      <c r="F11954" t="s">
        <v>325</v>
      </c>
      <c r="G11954" s="155">
        <v>45922</v>
      </c>
      <c r="H11954">
        <v>1</v>
      </c>
    </row>
    <row r="11955" spans="1:8" x14ac:dyDescent="0.25">
      <c r="A11955">
        <v>4896295</v>
      </c>
      <c r="B11955" t="s">
        <v>21077</v>
      </c>
      <c r="C11955" s="155">
        <v>27497</v>
      </c>
      <c r="D11955">
        <v>667814</v>
      </c>
      <c r="E11955" t="s">
        <v>1172</v>
      </c>
      <c r="F11955" t="s">
        <v>410</v>
      </c>
      <c r="G11955" s="155">
        <v>45922</v>
      </c>
      <c r="H11955">
        <v>1</v>
      </c>
    </row>
    <row r="11956" spans="1:8" x14ac:dyDescent="0.25">
      <c r="A11956">
        <v>4896293</v>
      </c>
      <c r="B11956" t="s">
        <v>21078</v>
      </c>
      <c r="C11956" s="155">
        <v>30596</v>
      </c>
      <c r="D11956">
        <v>667814</v>
      </c>
      <c r="E11956" t="s">
        <v>1172</v>
      </c>
      <c r="F11956" t="s">
        <v>383</v>
      </c>
      <c r="G11956" s="155">
        <v>45922</v>
      </c>
      <c r="H11956">
        <v>1</v>
      </c>
    </row>
    <row r="11957" spans="1:8" x14ac:dyDescent="0.25">
      <c r="A11957">
        <v>4896292</v>
      </c>
      <c r="B11957" t="s">
        <v>18134</v>
      </c>
      <c r="C11957" s="155">
        <v>38640</v>
      </c>
      <c r="D11957">
        <v>667888</v>
      </c>
      <c r="E11957" t="s">
        <v>1951</v>
      </c>
      <c r="F11957" t="s">
        <v>498</v>
      </c>
      <c r="G11957" s="155">
        <v>45924</v>
      </c>
      <c r="H11957">
        <v>1</v>
      </c>
    </row>
    <row r="11958" spans="1:8" x14ac:dyDescent="0.25">
      <c r="A11958">
        <v>4896291</v>
      </c>
      <c r="B11958" t="s">
        <v>13602</v>
      </c>
      <c r="C11958" s="155">
        <v>24167</v>
      </c>
      <c r="D11958">
        <v>617814</v>
      </c>
      <c r="E11958" t="s">
        <v>2304</v>
      </c>
      <c r="F11958" t="s">
        <v>403</v>
      </c>
      <c r="G11958" s="155">
        <v>45919</v>
      </c>
      <c r="H11958">
        <v>1</v>
      </c>
    </row>
    <row r="11959" spans="1:8" x14ac:dyDescent="0.25">
      <c r="A11959">
        <v>4896288</v>
      </c>
      <c r="B11959" t="s">
        <v>8298</v>
      </c>
      <c r="C11959" s="155">
        <v>11689</v>
      </c>
      <c r="D11959">
        <v>617814</v>
      </c>
      <c r="E11959" t="s">
        <v>2304</v>
      </c>
      <c r="F11959" t="s">
        <v>67</v>
      </c>
      <c r="G11959" s="155">
        <v>45922</v>
      </c>
      <c r="H11959">
        <v>1</v>
      </c>
    </row>
    <row r="11960" spans="1:8" x14ac:dyDescent="0.25">
      <c r="A11960">
        <v>4896287</v>
      </c>
      <c r="B11960" t="s">
        <v>21079</v>
      </c>
      <c r="C11960" s="155">
        <v>37401</v>
      </c>
      <c r="D11960">
        <v>667814</v>
      </c>
      <c r="E11960" t="s">
        <v>1170</v>
      </c>
      <c r="F11960" t="s">
        <v>410</v>
      </c>
      <c r="G11960" s="155">
        <v>45922</v>
      </c>
      <c r="H11960">
        <v>1</v>
      </c>
    </row>
    <row r="11961" spans="1:8" x14ac:dyDescent="0.25">
      <c r="A11961">
        <v>4896286</v>
      </c>
      <c r="B11961" t="s">
        <v>21080</v>
      </c>
      <c r="C11961" s="155">
        <v>21916</v>
      </c>
      <c r="D11961">
        <v>600824</v>
      </c>
      <c r="E11961" t="s">
        <v>1198</v>
      </c>
      <c r="F11961" t="s">
        <v>59</v>
      </c>
      <c r="G11961" s="155">
        <v>45922</v>
      </c>
      <c r="H11961">
        <v>1</v>
      </c>
    </row>
    <row r="11962" spans="1:8" x14ac:dyDescent="0.25">
      <c r="A11962">
        <v>4896283</v>
      </c>
      <c r="B11962" t="s">
        <v>21081</v>
      </c>
      <c r="C11962" s="155">
        <v>37479</v>
      </c>
      <c r="D11962">
        <v>667824</v>
      </c>
      <c r="E11962" t="s">
        <v>1951</v>
      </c>
      <c r="F11962" t="s">
        <v>500</v>
      </c>
      <c r="G11962" s="155">
        <v>45922</v>
      </c>
      <c r="H11962">
        <v>1</v>
      </c>
    </row>
    <row r="11963" spans="1:8" x14ac:dyDescent="0.25">
      <c r="A11963">
        <v>4896281</v>
      </c>
      <c r="B11963" t="s">
        <v>21082</v>
      </c>
      <c r="C11963" s="155">
        <v>17506</v>
      </c>
      <c r="D11963">
        <v>682824</v>
      </c>
      <c r="E11963" t="s">
        <v>1522</v>
      </c>
      <c r="F11963" t="s">
        <v>64</v>
      </c>
      <c r="G11963" s="155">
        <v>45922</v>
      </c>
      <c r="H11963">
        <v>1</v>
      </c>
    </row>
    <row r="11964" spans="1:8" x14ac:dyDescent="0.25">
      <c r="A11964">
        <v>4896280</v>
      </c>
      <c r="B11964" t="s">
        <v>20688</v>
      </c>
      <c r="C11964" s="155">
        <v>32325</v>
      </c>
      <c r="D11964">
        <v>614890</v>
      </c>
      <c r="E11964" t="s">
        <v>2009</v>
      </c>
      <c r="F11964" t="s">
        <v>2636</v>
      </c>
      <c r="G11964" s="155">
        <v>45922</v>
      </c>
      <c r="H11964">
        <v>1</v>
      </c>
    </row>
    <row r="11965" spans="1:8" x14ac:dyDescent="0.25">
      <c r="A11965">
        <v>4896277</v>
      </c>
      <c r="B11965" t="s">
        <v>2141</v>
      </c>
      <c r="C11965" s="155">
        <v>19025</v>
      </c>
      <c r="D11965">
        <v>667688</v>
      </c>
      <c r="E11965" t="s">
        <v>1156</v>
      </c>
      <c r="F11965" t="s">
        <v>326</v>
      </c>
      <c r="G11965" s="155">
        <v>45912</v>
      </c>
      <c r="H11965">
        <v>1</v>
      </c>
    </row>
    <row r="11966" spans="1:8" x14ac:dyDescent="0.25">
      <c r="A11966">
        <v>4896276</v>
      </c>
      <c r="B11966" t="s">
        <v>3836</v>
      </c>
      <c r="C11966" s="155">
        <v>14548</v>
      </c>
      <c r="D11966">
        <v>682824</v>
      </c>
      <c r="E11966" t="s">
        <v>1522</v>
      </c>
      <c r="F11966" t="s">
        <v>64</v>
      </c>
      <c r="G11966" s="155">
        <v>45922</v>
      </c>
      <c r="H11966">
        <v>1</v>
      </c>
    </row>
    <row r="11967" spans="1:8" x14ac:dyDescent="0.25">
      <c r="A11967">
        <v>4896275</v>
      </c>
      <c r="B11967" t="s">
        <v>21083</v>
      </c>
      <c r="C11967" s="155">
        <v>31187</v>
      </c>
      <c r="D11967">
        <v>618890</v>
      </c>
      <c r="E11967" t="s">
        <v>1987</v>
      </c>
      <c r="F11967" t="s">
        <v>225</v>
      </c>
      <c r="G11967" s="155">
        <v>45922</v>
      </c>
      <c r="H11967">
        <v>1</v>
      </c>
    </row>
    <row r="11968" spans="1:8" x14ac:dyDescent="0.25">
      <c r="A11968">
        <v>4896274</v>
      </c>
      <c r="B11968" t="s">
        <v>9743</v>
      </c>
      <c r="C11968" s="155">
        <v>12420</v>
      </c>
      <c r="D11968">
        <v>617814</v>
      </c>
      <c r="E11968" t="s">
        <v>2304</v>
      </c>
      <c r="F11968" t="s">
        <v>403</v>
      </c>
      <c r="G11968" s="155">
        <v>45919</v>
      </c>
      <c r="H11968">
        <v>1</v>
      </c>
    </row>
    <row r="11969" spans="1:8" x14ac:dyDescent="0.25">
      <c r="A11969">
        <v>4896273</v>
      </c>
      <c r="B11969" t="s">
        <v>21084</v>
      </c>
      <c r="C11969" s="155">
        <v>26620</v>
      </c>
      <c r="D11969">
        <v>609814</v>
      </c>
      <c r="E11969" t="s">
        <v>1172</v>
      </c>
      <c r="F11969" t="s">
        <v>345</v>
      </c>
      <c r="G11969" s="155">
        <v>45922</v>
      </c>
      <c r="H11969">
        <v>1</v>
      </c>
    </row>
    <row r="11970" spans="1:8" x14ac:dyDescent="0.25">
      <c r="A11970">
        <v>4896270</v>
      </c>
      <c r="B11970" t="s">
        <v>21085</v>
      </c>
      <c r="C11970" s="155">
        <v>20970</v>
      </c>
      <c r="D11970">
        <v>682824</v>
      </c>
      <c r="E11970" t="s">
        <v>1522</v>
      </c>
      <c r="F11970" t="s">
        <v>64</v>
      </c>
      <c r="G11970" s="155">
        <v>45922</v>
      </c>
      <c r="H11970">
        <v>1</v>
      </c>
    </row>
    <row r="11971" spans="1:8" x14ac:dyDescent="0.25">
      <c r="A11971">
        <v>4896269</v>
      </c>
      <c r="B11971" t="s">
        <v>2241</v>
      </c>
      <c r="C11971" s="155">
        <v>24140</v>
      </c>
      <c r="D11971">
        <v>667688</v>
      </c>
      <c r="E11971" t="s">
        <v>1156</v>
      </c>
      <c r="F11971" t="s">
        <v>350</v>
      </c>
      <c r="G11971" s="155">
        <v>45912</v>
      </c>
      <c r="H11971">
        <v>1</v>
      </c>
    </row>
    <row r="11972" spans="1:8" x14ac:dyDescent="0.25">
      <c r="A11972">
        <v>4896266</v>
      </c>
      <c r="B11972" t="s">
        <v>21086</v>
      </c>
      <c r="C11972" s="155">
        <v>17281</v>
      </c>
      <c r="D11972">
        <v>614814</v>
      </c>
      <c r="E11972" t="s">
        <v>2635</v>
      </c>
      <c r="F11972" t="s">
        <v>2636</v>
      </c>
      <c r="G11972" s="155">
        <v>45912</v>
      </c>
      <c r="H11972">
        <v>1</v>
      </c>
    </row>
    <row r="11973" spans="1:8" x14ac:dyDescent="0.25">
      <c r="A11973">
        <v>4896265</v>
      </c>
      <c r="B11973" t="s">
        <v>16125</v>
      </c>
      <c r="C11973" s="155">
        <v>23385</v>
      </c>
      <c r="D11973">
        <v>667688</v>
      </c>
      <c r="E11973" t="s">
        <v>1156</v>
      </c>
      <c r="F11973" t="s">
        <v>326</v>
      </c>
      <c r="G11973" s="155">
        <v>45912</v>
      </c>
      <c r="H11973">
        <v>1</v>
      </c>
    </row>
    <row r="11974" spans="1:8" x14ac:dyDescent="0.25">
      <c r="A11974">
        <v>4896264</v>
      </c>
      <c r="B11974" t="s">
        <v>9288</v>
      </c>
      <c r="C11974" s="155">
        <v>27522</v>
      </c>
      <c r="D11974">
        <v>667688</v>
      </c>
      <c r="E11974" t="s">
        <v>1156</v>
      </c>
      <c r="F11974" t="s">
        <v>410</v>
      </c>
      <c r="G11974" s="155">
        <v>45922</v>
      </c>
      <c r="H11974">
        <v>1</v>
      </c>
    </row>
    <row r="11975" spans="1:8" x14ac:dyDescent="0.25">
      <c r="A11975">
        <v>4896263</v>
      </c>
      <c r="B11975" t="s">
        <v>21087</v>
      </c>
      <c r="C11975" s="155">
        <v>32112</v>
      </c>
      <c r="D11975">
        <v>667814</v>
      </c>
      <c r="E11975" t="s">
        <v>1222</v>
      </c>
      <c r="F11975" t="s">
        <v>350</v>
      </c>
      <c r="G11975" s="155">
        <v>45922</v>
      </c>
      <c r="H11975">
        <v>1</v>
      </c>
    </row>
    <row r="11976" spans="1:8" x14ac:dyDescent="0.25">
      <c r="A11976">
        <v>4896260</v>
      </c>
      <c r="B11976" t="s">
        <v>21088</v>
      </c>
      <c r="C11976" s="155">
        <v>25209</v>
      </c>
      <c r="D11976">
        <v>600824</v>
      </c>
      <c r="E11976" t="s">
        <v>1951</v>
      </c>
      <c r="F11976" t="s">
        <v>59</v>
      </c>
      <c r="G11976" s="155">
        <v>45922</v>
      </c>
      <c r="H11976">
        <v>1</v>
      </c>
    </row>
    <row r="11977" spans="1:8" x14ac:dyDescent="0.25">
      <c r="A11977">
        <v>4896259</v>
      </c>
      <c r="B11977" t="s">
        <v>9553</v>
      </c>
      <c r="C11977" s="155">
        <v>24373</v>
      </c>
      <c r="D11977">
        <v>602984</v>
      </c>
      <c r="E11977" t="s">
        <v>2485</v>
      </c>
      <c r="F11977" t="s">
        <v>336</v>
      </c>
      <c r="G11977" s="155">
        <v>45922</v>
      </c>
      <c r="H11977">
        <v>1</v>
      </c>
    </row>
    <row r="11978" spans="1:8" x14ac:dyDescent="0.25">
      <c r="A11978">
        <v>4896258</v>
      </c>
      <c r="B11978" t="s">
        <v>15388</v>
      </c>
      <c r="C11978" s="155">
        <v>22533</v>
      </c>
      <c r="D11978">
        <v>620814</v>
      </c>
      <c r="E11978" t="s">
        <v>565</v>
      </c>
      <c r="F11978" t="s">
        <v>424</v>
      </c>
      <c r="G11978" s="155">
        <v>45922</v>
      </c>
      <c r="H11978">
        <v>1</v>
      </c>
    </row>
    <row r="11979" spans="1:8" x14ac:dyDescent="0.25">
      <c r="A11979">
        <v>4896255</v>
      </c>
      <c r="B11979" t="s">
        <v>21912</v>
      </c>
      <c r="C11979" s="155">
        <v>32590</v>
      </c>
      <c r="D11979">
        <v>667824</v>
      </c>
      <c r="E11979" t="s">
        <v>3642</v>
      </c>
      <c r="F11979" t="s">
        <v>499</v>
      </c>
      <c r="G11979" s="155">
        <v>45922</v>
      </c>
      <c r="H11979">
        <v>1</v>
      </c>
    </row>
    <row r="11980" spans="1:8" x14ac:dyDescent="0.25">
      <c r="A11980">
        <v>4896254</v>
      </c>
      <c r="B11980" t="s">
        <v>21089</v>
      </c>
      <c r="C11980" s="155">
        <v>18503</v>
      </c>
      <c r="D11980">
        <v>667688</v>
      </c>
      <c r="E11980" t="s">
        <v>1156</v>
      </c>
      <c r="F11980" t="s">
        <v>326</v>
      </c>
      <c r="G11980" s="155">
        <v>45912</v>
      </c>
      <c r="H11980">
        <v>1</v>
      </c>
    </row>
    <row r="11981" spans="1:8" x14ac:dyDescent="0.25">
      <c r="A11981">
        <v>4896252</v>
      </c>
      <c r="B11981" t="s">
        <v>8098</v>
      </c>
      <c r="C11981" s="155">
        <v>19079</v>
      </c>
      <c r="D11981">
        <v>614890</v>
      </c>
      <c r="E11981" t="s">
        <v>1208</v>
      </c>
      <c r="F11981" t="s">
        <v>2636</v>
      </c>
      <c r="G11981" s="155">
        <v>45922</v>
      </c>
      <c r="H11981">
        <v>1</v>
      </c>
    </row>
    <row r="11982" spans="1:8" x14ac:dyDescent="0.25">
      <c r="A11982">
        <v>4896251</v>
      </c>
      <c r="B11982" t="s">
        <v>21090</v>
      </c>
      <c r="C11982" s="155">
        <v>21208</v>
      </c>
      <c r="D11982">
        <v>667824</v>
      </c>
      <c r="E11982" t="s">
        <v>1180</v>
      </c>
      <c r="F11982" t="s">
        <v>410</v>
      </c>
      <c r="G11982" s="155">
        <v>45922</v>
      </c>
      <c r="H11982">
        <v>1</v>
      </c>
    </row>
    <row r="11983" spans="1:8" x14ac:dyDescent="0.25">
      <c r="A11983">
        <v>4896249</v>
      </c>
      <c r="B11983" t="s">
        <v>21091</v>
      </c>
      <c r="C11983" s="155">
        <v>24853</v>
      </c>
      <c r="D11983">
        <v>667824</v>
      </c>
      <c r="E11983" t="s">
        <v>1951</v>
      </c>
      <c r="F11983" t="s">
        <v>500</v>
      </c>
      <c r="G11983" s="155">
        <v>45922</v>
      </c>
      <c r="H11983">
        <v>1</v>
      </c>
    </row>
    <row r="11984" spans="1:8" x14ac:dyDescent="0.25">
      <c r="A11984">
        <v>4896246</v>
      </c>
      <c r="B11984" t="s">
        <v>21092</v>
      </c>
      <c r="C11984" s="155">
        <v>23596</v>
      </c>
      <c r="D11984">
        <v>622871</v>
      </c>
      <c r="E11984" t="s">
        <v>2097</v>
      </c>
      <c r="F11984" t="s">
        <v>40</v>
      </c>
      <c r="G11984" s="155">
        <v>45922</v>
      </c>
      <c r="H11984">
        <v>1</v>
      </c>
    </row>
    <row r="11985" spans="1:8" x14ac:dyDescent="0.25">
      <c r="A11985">
        <v>4896242</v>
      </c>
      <c r="B11985" t="s">
        <v>6315</v>
      </c>
      <c r="C11985" s="155">
        <v>21601</v>
      </c>
      <c r="D11985">
        <v>682824</v>
      </c>
      <c r="E11985" t="s">
        <v>1522</v>
      </c>
      <c r="F11985" t="s">
        <v>64</v>
      </c>
      <c r="G11985" s="155">
        <v>45922</v>
      </c>
      <c r="H11985">
        <v>1</v>
      </c>
    </row>
    <row r="11986" spans="1:8" x14ac:dyDescent="0.25">
      <c r="A11986">
        <v>4896241</v>
      </c>
      <c r="B11986" t="s">
        <v>25394</v>
      </c>
      <c r="C11986" s="155">
        <v>19817</v>
      </c>
      <c r="D11986">
        <v>667688</v>
      </c>
      <c r="E11986" t="s">
        <v>1156</v>
      </c>
      <c r="F11986" t="s">
        <v>43</v>
      </c>
      <c r="G11986" s="155">
        <v>45922</v>
      </c>
      <c r="H11986">
        <v>1</v>
      </c>
    </row>
    <row r="11987" spans="1:8" x14ac:dyDescent="0.25">
      <c r="A11987">
        <v>4896239</v>
      </c>
      <c r="B11987" t="s">
        <v>10869</v>
      </c>
      <c r="C11987" s="155">
        <v>36301</v>
      </c>
      <c r="D11987">
        <v>622932</v>
      </c>
      <c r="E11987" t="s">
        <v>2676</v>
      </c>
      <c r="F11987" t="s">
        <v>47</v>
      </c>
      <c r="G11987" s="155">
        <v>45922</v>
      </c>
      <c r="H11987">
        <v>1</v>
      </c>
    </row>
    <row r="11988" spans="1:8" x14ac:dyDescent="0.25">
      <c r="A11988">
        <v>4896237</v>
      </c>
      <c r="B11988" t="s">
        <v>21093</v>
      </c>
      <c r="C11988" s="155">
        <v>16868</v>
      </c>
      <c r="D11988">
        <v>617814</v>
      </c>
      <c r="E11988" t="s">
        <v>6844</v>
      </c>
      <c r="F11988" t="s">
        <v>67</v>
      </c>
      <c r="G11988" s="155">
        <v>45922</v>
      </c>
      <c r="H11988">
        <v>1</v>
      </c>
    </row>
    <row r="11989" spans="1:8" x14ac:dyDescent="0.25">
      <c r="A11989">
        <v>4896236</v>
      </c>
      <c r="B11989" t="s">
        <v>21094</v>
      </c>
      <c r="C11989" s="155">
        <v>23866</v>
      </c>
      <c r="D11989">
        <v>610814</v>
      </c>
      <c r="E11989" t="s">
        <v>2434</v>
      </c>
      <c r="F11989" t="s">
        <v>61</v>
      </c>
      <c r="G11989" s="155">
        <v>45922</v>
      </c>
      <c r="H11989">
        <v>1</v>
      </c>
    </row>
    <row r="11990" spans="1:8" x14ac:dyDescent="0.25">
      <c r="A11990">
        <v>4896235</v>
      </c>
      <c r="B11990" t="s">
        <v>10943</v>
      </c>
      <c r="C11990" s="155">
        <v>26988</v>
      </c>
      <c r="D11990">
        <v>617814</v>
      </c>
      <c r="E11990" t="s">
        <v>2304</v>
      </c>
      <c r="F11990" t="s">
        <v>403</v>
      </c>
      <c r="G11990" s="155">
        <v>45919</v>
      </c>
      <c r="H11990">
        <v>1</v>
      </c>
    </row>
    <row r="11991" spans="1:8" x14ac:dyDescent="0.25">
      <c r="A11991">
        <v>4896234</v>
      </c>
      <c r="B11991" t="s">
        <v>21095</v>
      </c>
      <c r="C11991" s="155">
        <v>23612</v>
      </c>
      <c r="D11991">
        <v>667688</v>
      </c>
      <c r="E11991" t="s">
        <v>1156</v>
      </c>
      <c r="F11991" t="s">
        <v>326</v>
      </c>
      <c r="G11991" s="155">
        <v>45905</v>
      </c>
      <c r="H11991">
        <v>1</v>
      </c>
    </row>
    <row r="11992" spans="1:8" x14ac:dyDescent="0.25">
      <c r="A11992">
        <v>4896232</v>
      </c>
      <c r="B11992" t="s">
        <v>2684</v>
      </c>
      <c r="C11992" s="155">
        <v>20581</v>
      </c>
      <c r="D11992">
        <v>682824</v>
      </c>
      <c r="E11992" t="s">
        <v>1522</v>
      </c>
      <c r="F11992" t="s">
        <v>64</v>
      </c>
      <c r="G11992" s="155">
        <v>45922</v>
      </c>
      <c r="H11992">
        <v>1</v>
      </c>
    </row>
    <row r="11993" spans="1:8" x14ac:dyDescent="0.25">
      <c r="A11993">
        <v>4896230</v>
      </c>
      <c r="B11993" t="s">
        <v>9338</v>
      </c>
      <c r="C11993" s="155">
        <v>24746</v>
      </c>
      <c r="D11993">
        <v>665890</v>
      </c>
      <c r="E11993" t="s">
        <v>7079</v>
      </c>
      <c r="F11993" t="s">
        <v>56</v>
      </c>
      <c r="G11993" s="155">
        <v>45922</v>
      </c>
      <c r="H11993">
        <v>1</v>
      </c>
    </row>
    <row r="11994" spans="1:8" x14ac:dyDescent="0.25">
      <c r="A11994">
        <v>4896228</v>
      </c>
      <c r="B11994" t="s">
        <v>3785</v>
      </c>
      <c r="C11994" s="155">
        <v>23613</v>
      </c>
      <c r="D11994">
        <v>667824</v>
      </c>
      <c r="E11994" t="s">
        <v>1156</v>
      </c>
      <c r="F11994" t="s">
        <v>297</v>
      </c>
      <c r="G11994" s="155">
        <v>45922</v>
      </c>
      <c r="H11994">
        <v>1</v>
      </c>
    </row>
    <row r="11995" spans="1:8" x14ac:dyDescent="0.25">
      <c r="A11995">
        <v>4896227</v>
      </c>
      <c r="B11995" t="s">
        <v>21096</v>
      </c>
      <c r="C11995" s="155">
        <v>17637</v>
      </c>
      <c r="D11995">
        <v>608814</v>
      </c>
      <c r="E11995" t="s">
        <v>1867</v>
      </c>
      <c r="F11995" t="s">
        <v>35</v>
      </c>
      <c r="G11995" s="155">
        <v>45922</v>
      </c>
      <c r="H11995">
        <v>1</v>
      </c>
    </row>
    <row r="11996" spans="1:8" x14ac:dyDescent="0.25">
      <c r="A11996">
        <v>4896224</v>
      </c>
      <c r="B11996" t="s">
        <v>21097</v>
      </c>
      <c r="C11996" s="155">
        <v>14081</v>
      </c>
      <c r="D11996">
        <v>682824</v>
      </c>
      <c r="E11996" t="s">
        <v>1522</v>
      </c>
      <c r="F11996" t="s">
        <v>64</v>
      </c>
      <c r="G11996" s="155">
        <v>45922</v>
      </c>
      <c r="H11996">
        <v>1</v>
      </c>
    </row>
    <row r="11997" spans="1:8" x14ac:dyDescent="0.25">
      <c r="A11997">
        <v>4896222</v>
      </c>
      <c r="B11997" t="s">
        <v>21098</v>
      </c>
      <c r="C11997" s="155">
        <v>28981</v>
      </c>
      <c r="D11997">
        <v>667890</v>
      </c>
      <c r="E11997" t="s">
        <v>1951</v>
      </c>
      <c r="F11997" t="s">
        <v>421</v>
      </c>
      <c r="G11997" s="155">
        <v>45922</v>
      </c>
      <c r="H11997">
        <v>1</v>
      </c>
    </row>
    <row r="11998" spans="1:8" x14ac:dyDescent="0.25">
      <c r="A11998">
        <v>4896221</v>
      </c>
      <c r="B11998" t="s">
        <v>4519</v>
      </c>
      <c r="C11998" s="155">
        <v>20582</v>
      </c>
      <c r="D11998">
        <v>667688</v>
      </c>
      <c r="E11998" t="s">
        <v>1156</v>
      </c>
      <c r="F11998" t="s">
        <v>383</v>
      </c>
      <c r="G11998" s="155">
        <v>45922</v>
      </c>
      <c r="H11998">
        <v>1</v>
      </c>
    </row>
    <row r="11999" spans="1:8" x14ac:dyDescent="0.25">
      <c r="A11999">
        <v>4896218</v>
      </c>
      <c r="B11999" t="s">
        <v>18510</v>
      </c>
      <c r="C11999" s="155">
        <v>17223</v>
      </c>
      <c r="D11999">
        <v>614814</v>
      </c>
      <c r="E11999" t="s">
        <v>2635</v>
      </c>
      <c r="F11999" t="s">
        <v>2636</v>
      </c>
      <c r="G11999" s="155">
        <v>45919</v>
      </c>
      <c r="H11999">
        <v>1</v>
      </c>
    </row>
    <row r="12000" spans="1:8" x14ac:dyDescent="0.25">
      <c r="A12000">
        <v>4896214</v>
      </c>
      <c r="B12000" t="s">
        <v>21099</v>
      </c>
      <c r="C12000" s="155">
        <v>21506</v>
      </c>
      <c r="D12000">
        <v>667688</v>
      </c>
      <c r="E12000" t="s">
        <v>1156</v>
      </c>
      <c r="F12000" t="s">
        <v>326</v>
      </c>
      <c r="G12000" s="155">
        <v>45905</v>
      </c>
      <c r="H12000">
        <v>1</v>
      </c>
    </row>
    <row r="12001" spans="1:8" x14ac:dyDescent="0.25">
      <c r="A12001">
        <v>4896213</v>
      </c>
      <c r="B12001" t="s">
        <v>21100</v>
      </c>
      <c r="C12001" s="155">
        <v>21597</v>
      </c>
      <c r="D12001">
        <v>608814</v>
      </c>
      <c r="E12001" t="s">
        <v>1189</v>
      </c>
      <c r="F12001" t="s">
        <v>20</v>
      </c>
      <c r="G12001" s="155">
        <v>45922</v>
      </c>
      <c r="H12001">
        <v>1</v>
      </c>
    </row>
    <row r="12002" spans="1:8" x14ac:dyDescent="0.25">
      <c r="A12002">
        <v>4896212</v>
      </c>
      <c r="B12002" t="s">
        <v>21101</v>
      </c>
      <c r="C12002" s="155">
        <v>13510</v>
      </c>
      <c r="D12002">
        <v>602984</v>
      </c>
      <c r="E12002" t="s">
        <v>1156</v>
      </c>
      <c r="F12002" t="s">
        <v>88</v>
      </c>
      <c r="G12002" s="155">
        <v>45922</v>
      </c>
      <c r="H12002">
        <v>1</v>
      </c>
    </row>
    <row r="12003" spans="1:8" x14ac:dyDescent="0.25">
      <c r="A12003">
        <v>4896211</v>
      </c>
      <c r="B12003" t="s">
        <v>4009</v>
      </c>
      <c r="C12003" s="155">
        <v>12919</v>
      </c>
      <c r="D12003">
        <v>682824</v>
      </c>
      <c r="E12003" t="s">
        <v>1522</v>
      </c>
      <c r="F12003" t="s">
        <v>64</v>
      </c>
      <c r="G12003" s="155">
        <v>45922</v>
      </c>
      <c r="H12003">
        <v>1</v>
      </c>
    </row>
    <row r="12004" spans="1:8" x14ac:dyDescent="0.25">
      <c r="A12004">
        <v>4896210</v>
      </c>
      <c r="B12004" t="s">
        <v>14436</v>
      </c>
      <c r="C12004" s="155">
        <v>19400</v>
      </c>
      <c r="D12004">
        <v>622871</v>
      </c>
      <c r="E12004" t="s">
        <v>2097</v>
      </c>
      <c r="F12004" t="s">
        <v>44</v>
      </c>
      <c r="G12004" s="155">
        <v>45922</v>
      </c>
      <c r="H12004">
        <v>1</v>
      </c>
    </row>
    <row r="12005" spans="1:8" x14ac:dyDescent="0.25">
      <c r="A12005">
        <v>4896208</v>
      </c>
      <c r="B12005" t="s">
        <v>21102</v>
      </c>
      <c r="C12005" s="155">
        <v>12642</v>
      </c>
      <c r="D12005">
        <v>617814</v>
      </c>
      <c r="E12005" t="s">
        <v>2304</v>
      </c>
      <c r="F12005" t="s">
        <v>403</v>
      </c>
      <c r="G12005" s="155">
        <v>45919</v>
      </c>
      <c r="H12005">
        <v>1</v>
      </c>
    </row>
    <row r="12006" spans="1:8" x14ac:dyDescent="0.25">
      <c r="A12006">
        <v>4896207</v>
      </c>
      <c r="B12006" t="s">
        <v>21103</v>
      </c>
      <c r="C12006" s="155">
        <v>38359</v>
      </c>
      <c r="D12006">
        <v>667890</v>
      </c>
      <c r="E12006" t="s">
        <v>1951</v>
      </c>
      <c r="F12006" t="s">
        <v>421</v>
      </c>
      <c r="G12006" s="155">
        <v>45922</v>
      </c>
      <c r="H12006">
        <v>1</v>
      </c>
    </row>
    <row r="12007" spans="1:8" x14ac:dyDescent="0.25">
      <c r="A12007">
        <v>4896206</v>
      </c>
      <c r="B12007" t="s">
        <v>21104</v>
      </c>
      <c r="C12007" s="155">
        <v>29395</v>
      </c>
      <c r="D12007">
        <v>667688</v>
      </c>
      <c r="E12007" t="s">
        <v>1156</v>
      </c>
      <c r="F12007" t="s">
        <v>350</v>
      </c>
      <c r="G12007" s="155">
        <v>45909</v>
      </c>
      <c r="H12007">
        <v>1</v>
      </c>
    </row>
    <row r="12008" spans="1:8" x14ac:dyDescent="0.25">
      <c r="A12008">
        <v>4896205</v>
      </c>
      <c r="B12008" t="s">
        <v>21105</v>
      </c>
      <c r="C12008" s="155">
        <v>19465</v>
      </c>
      <c r="D12008">
        <v>667984</v>
      </c>
      <c r="E12008" t="s">
        <v>1156</v>
      </c>
      <c r="F12008" t="s">
        <v>402</v>
      </c>
      <c r="G12008" s="155">
        <v>45922</v>
      </c>
      <c r="H12008">
        <v>1</v>
      </c>
    </row>
    <row r="12009" spans="1:8" x14ac:dyDescent="0.25">
      <c r="A12009">
        <v>4896201</v>
      </c>
      <c r="B12009" t="s">
        <v>17803</v>
      </c>
      <c r="C12009" s="155">
        <v>22064</v>
      </c>
      <c r="D12009">
        <v>618814</v>
      </c>
      <c r="E12009" t="s">
        <v>1996</v>
      </c>
      <c r="F12009" t="s">
        <v>257</v>
      </c>
      <c r="G12009" s="155">
        <v>45922</v>
      </c>
      <c r="H12009">
        <v>1</v>
      </c>
    </row>
    <row r="12010" spans="1:8" x14ac:dyDescent="0.25">
      <c r="A12010">
        <v>4896200</v>
      </c>
      <c r="B12010" t="s">
        <v>21106</v>
      </c>
      <c r="C12010" s="155">
        <v>21723</v>
      </c>
      <c r="D12010">
        <v>622932</v>
      </c>
      <c r="E12010" t="s">
        <v>535</v>
      </c>
      <c r="F12010" t="s">
        <v>36</v>
      </c>
      <c r="G12010" s="155">
        <v>45922</v>
      </c>
      <c r="H12010">
        <v>1</v>
      </c>
    </row>
    <row r="12011" spans="1:8" x14ac:dyDescent="0.25">
      <c r="A12011">
        <v>4896199</v>
      </c>
      <c r="B12011" t="s">
        <v>20468</v>
      </c>
      <c r="C12011" s="155">
        <v>17096</v>
      </c>
      <c r="D12011">
        <v>617814</v>
      </c>
      <c r="E12011" t="s">
        <v>2304</v>
      </c>
      <c r="F12011" t="s">
        <v>403</v>
      </c>
      <c r="G12011" s="155">
        <v>45919</v>
      </c>
      <c r="H12011">
        <v>1</v>
      </c>
    </row>
    <row r="12012" spans="1:8" x14ac:dyDescent="0.25">
      <c r="A12012">
        <v>4896198</v>
      </c>
      <c r="B12012" t="s">
        <v>21107</v>
      </c>
      <c r="C12012" s="155">
        <v>16258</v>
      </c>
      <c r="D12012">
        <v>667688</v>
      </c>
      <c r="E12012" t="s">
        <v>1156</v>
      </c>
      <c r="F12012" t="s">
        <v>326</v>
      </c>
      <c r="G12012" s="155">
        <v>45905</v>
      </c>
      <c r="H12012">
        <v>1</v>
      </c>
    </row>
    <row r="12013" spans="1:8" x14ac:dyDescent="0.25">
      <c r="A12013">
        <v>4896197</v>
      </c>
      <c r="B12013" t="s">
        <v>15416</v>
      </c>
      <c r="C12013" s="155">
        <v>28581</v>
      </c>
      <c r="D12013">
        <v>614814</v>
      </c>
      <c r="E12013" t="s">
        <v>2635</v>
      </c>
      <c r="F12013" t="s">
        <v>2636</v>
      </c>
      <c r="G12013" s="155">
        <v>45919</v>
      </c>
      <c r="H12013">
        <v>1</v>
      </c>
    </row>
    <row r="12014" spans="1:8" x14ac:dyDescent="0.25">
      <c r="A12014">
        <v>4896195</v>
      </c>
      <c r="B12014" t="s">
        <v>21108</v>
      </c>
      <c r="C12014" s="155">
        <v>15920</v>
      </c>
      <c r="D12014">
        <v>620890</v>
      </c>
      <c r="E12014" t="s">
        <v>1973</v>
      </c>
      <c r="F12014" t="s">
        <v>424</v>
      </c>
      <c r="G12014" s="155">
        <v>45922</v>
      </c>
      <c r="H12014">
        <v>1</v>
      </c>
    </row>
    <row r="12015" spans="1:8" x14ac:dyDescent="0.25">
      <c r="A12015">
        <v>4896194</v>
      </c>
      <c r="B12015" t="s">
        <v>6232</v>
      </c>
      <c r="C12015" s="155">
        <v>19335</v>
      </c>
      <c r="D12015">
        <v>667824</v>
      </c>
      <c r="E12015" t="s">
        <v>1951</v>
      </c>
      <c r="F12015" t="s">
        <v>383</v>
      </c>
      <c r="G12015" s="155">
        <v>45922</v>
      </c>
      <c r="H12015">
        <v>1</v>
      </c>
    </row>
    <row r="12016" spans="1:8" x14ac:dyDescent="0.25">
      <c r="A12016">
        <v>4896192</v>
      </c>
      <c r="B12016" t="s">
        <v>21109</v>
      </c>
      <c r="C12016" s="155">
        <v>31716</v>
      </c>
      <c r="D12016">
        <v>667824</v>
      </c>
      <c r="E12016" t="s">
        <v>1951</v>
      </c>
      <c r="F12016" t="s">
        <v>327</v>
      </c>
      <c r="G12016" s="155">
        <v>45922</v>
      </c>
      <c r="H12016">
        <v>1</v>
      </c>
    </row>
    <row r="12017" spans="1:8" x14ac:dyDescent="0.25">
      <c r="A12017">
        <v>4896191</v>
      </c>
      <c r="B12017" t="s">
        <v>3602</v>
      </c>
      <c r="C12017" s="155">
        <v>39226</v>
      </c>
      <c r="D12017">
        <v>610814</v>
      </c>
      <c r="E12017" t="s">
        <v>5212</v>
      </c>
      <c r="F12017" t="s">
        <v>61</v>
      </c>
      <c r="G12017" s="155">
        <v>45922</v>
      </c>
      <c r="H12017">
        <v>1</v>
      </c>
    </row>
    <row r="12018" spans="1:8" x14ac:dyDescent="0.25">
      <c r="A12018">
        <v>4896186</v>
      </c>
      <c r="B12018" t="s">
        <v>15229</v>
      </c>
      <c r="C12018" s="155">
        <v>19018</v>
      </c>
      <c r="D12018">
        <v>614814</v>
      </c>
      <c r="E12018" t="s">
        <v>2635</v>
      </c>
      <c r="F12018" t="s">
        <v>2636</v>
      </c>
      <c r="G12018" s="155">
        <v>45919</v>
      </c>
      <c r="H12018">
        <v>1</v>
      </c>
    </row>
    <row r="12019" spans="1:8" x14ac:dyDescent="0.25">
      <c r="A12019">
        <v>4896184</v>
      </c>
      <c r="B12019" t="s">
        <v>21110</v>
      </c>
      <c r="C12019" s="155">
        <v>21109</v>
      </c>
      <c r="D12019">
        <v>667688</v>
      </c>
      <c r="E12019" t="s">
        <v>1156</v>
      </c>
      <c r="F12019" t="s">
        <v>326</v>
      </c>
      <c r="G12019" s="155">
        <v>45905</v>
      </c>
      <c r="H12019">
        <v>1</v>
      </c>
    </row>
    <row r="12020" spans="1:8" x14ac:dyDescent="0.25">
      <c r="A12020">
        <v>4896183</v>
      </c>
      <c r="B12020" t="s">
        <v>21111</v>
      </c>
      <c r="C12020" s="155">
        <v>25543</v>
      </c>
      <c r="D12020">
        <v>667688</v>
      </c>
      <c r="E12020" t="s">
        <v>1156</v>
      </c>
      <c r="F12020" t="s">
        <v>350</v>
      </c>
      <c r="G12020" s="155">
        <v>45909</v>
      </c>
      <c r="H12020">
        <v>1</v>
      </c>
    </row>
    <row r="12021" spans="1:8" x14ac:dyDescent="0.25">
      <c r="A12021">
        <v>4896182</v>
      </c>
      <c r="B12021" t="s">
        <v>13375</v>
      </c>
      <c r="C12021" s="155">
        <v>17337</v>
      </c>
      <c r="D12021">
        <v>602984</v>
      </c>
      <c r="E12021" t="s">
        <v>1156</v>
      </c>
      <c r="F12021" t="s">
        <v>88</v>
      </c>
      <c r="G12021" s="155">
        <v>45922</v>
      </c>
      <c r="H12021">
        <v>1</v>
      </c>
    </row>
    <row r="12022" spans="1:8" x14ac:dyDescent="0.25">
      <c r="A12022">
        <v>4896177</v>
      </c>
      <c r="B12022" t="s">
        <v>21112</v>
      </c>
      <c r="C12022" s="155">
        <v>18139</v>
      </c>
      <c r="D12022">
        <v>602984</v>
      </c>
      <c r="E12022" t="s">
        <v>2485</v>
      </c>
      <c r="F12022" t="s">
        <v>88</v>
      </c>
      <c r="G12022" s="155">
        <v>45922</v>
      </c>
      <c r="H12022">
        <v>1</v>
      </c>
    </row>
    <row r="12023" spans="1:8" x14ac:dyDescent="0.25">
      <c r="A12023">
        <v>4896176</v>
      </c>
      <c r="B12023" t="s">
        <v>21113</v>
      </c>
      <c r="C12023" s="155">
        <v>31510</v>
      </c>
      <c r="D12023">
        <v>622871</v>
      </c>
      <c r="E12023" t="s">
        <v>581</v>
      </c>
      <c r="F12023" t="s">
        <v>442</v>
      </c>
      <c r="G12023" s="155">
        <v>45922</v>
      </c>
      <c r="H12023">
        <v>1</v>
      </c>
    </row>
    <row r="12024" spans="1:8" x14ac:dyDescent="0.25">
      <c r="A12024">
        <v>4896175</v>
      </c>
      <c r="B12024" t="s">
        <v>21083</v>
      </c>
      <c r="C12024" s="155">
        <v>31187</v>
      </c>
      <c r="D12024">
        <v>622932</v>
      </c>
      <c r="E12024" t="s">
        <v>535</v>
      </c>
      <c r="F12024" t="s">
        <v>40</v>
      </c>
      <c r="G12024" s="155">
        <v>45922</v>
      </c>
      <c r="H12024">
        <v>1</v>
      </c>
    </row>
    <row r="12025" spans="1:8" x14ac:dyDescent="0.25">
      <c r="A12025">
        <v>4896174</v>
      </c>
      <c r="B12025" t="s">
        <v>11155</v>
      </c>
      <c r="C12025" s="155">
        <v>20895</v>
      </c>
      <c r="D12025">
        <v>667824</v>
      </c>
      <c r="E12025" t="s">
        <v>1180</v>
      </c>
      <c r="F12025" t="s">
        <v>410</v>
      </c>
      <c r="G12025" s="155">
        <v>45922</v>
      </c>
      <c r="H12025">
        <v>1</v>
      </c>
    </row>
    <row r="12026" spans="1:8" x14ac:dyDescent="0.25">
      <c r="A12026">
        <v>4896173</v>
      </c>
      <c r="B12026" t="s">
        <v>21114</v>
      </c>
      <c r="C12026" s="155">
        <v>21017</v>
      </c>
      <c r="D12026">
        <v>667688</v>
      </c>
      <c r="E12026" t="s">
        <v>1156</v>
      </c>
      <c r="F12026" t="s">
        <v>326</v>
      </c>
      <c r="G12026" s="155">
        <v>45905</v>
      </c>
      <c r="H12026">
        <v>1</v>
      </c>
    </row>
    <row r="12027" spans="1:8" x14ac:dyDescent="0.25">
      <c r="A12027">
        <v>4896172</v>
      </c>
      <c r="B12027" t="s">
        <v>7375</v>
      </c>
      <c r="C12027" s="155">
        <v>39228</v>
      </c>
      <c r="D12027">
        <v>667824</v>
      </c>
      <c r="E12027" t="s">
        <v>1951</v>
      </c>
      <c r="F12027" t="s">
        <v>488</v>
      </c>
      <c r="G12027" s="155">
        <v>45922</v>
      </c>
      <c r="H12027">
        <v>1</v>
      </c>
    </row>
    <row r="12028" spans="1:8" x14ac:dyDescent="0.25">
      <c r="A12028">
        <v>4896170</v>
      </c>
      <c r="B12028" t="s">
        <v>2513</v>
      </c>
      <c r="C12028" s="155">
        <v>13696</v>
      </c>
      <c r="D12028">
        <v>614814</v>
      </c>
      <c r="E12028" t="s">
        <v>2635</v>
      </c>
      <c r="F12028" t="s">
        <v>2636</v>
      </c>
      <c r="G12028" s="155">
        <v>45919</v>
      </c>
      <c r="H12028">
        <v>1</v>
      </c>
    </row>
    <row r="12029" spans="1:8" x14ac:dyDescent="0.25">
      <c r="A12029">
        <v>4896169</v>
      </c>
      <c r="B12029" t="s">
        <v>14982</v>
      </c>
      <c r="C12029" s="155">
        <v>32802</v>
      </c>
      <c r="D12029">
        <v>667890</v>
      </c>
      <c r="E12029" t="s">
        <v>1222</v>
      </c>
      <c r="F12029" t="s">
        <v>27</v>
      </c>
      <c r="G12029" s="155">
        <v>45922</v>
      </c>
      <c r="H12029">
        <v>1</v>
      </c>
    </row>
    <row r="12030" spans="1:8" x14ac:dyDescent="0.25">
      <c r="A12030">
        <v>4896167</v>
      </c>
      <c r="B12030" t="s">
        <v>15867</v>
      </c>
      <c r="C12030" s="155">
        <v>30451</v>
      </c>
      <c r="D12030">
        <v>622932</v>
      </c>
      <c r="E12030" t="s">
        <v>2328</v>
      </c>
      <c r="F12030" t="s">
        <v>85</v>
      </c>
      <c r="G12030" s="155">
        <v>45922</v>
      </c>
      <c r="H12030">
        <v>1</v>
      </c>
    </row>
    <row r="12031" spans="1:8" x14ac:dyDescent="0.25">
      <c r="A12031">
        <v>4896166</v>
      </c>
      <c r="B12031" t="s">
        <v>20630</v>
      </c>
      <c r="C12031" s="155">
        <v>16917</v>
      </c>
      <c r="D12031">
        <v>617814</v>
      </c>
      <c r="E12031" t="s">
        <v>2304</v>
      </c>
      <c r="F12031" t="s">
        <v>403</v>
      </c>
      <c r="G12031" s="155">
        <v>45919</v>
      </c>
      <c r="H12031">
        <v>1</v>
      </c>
    </row>
    <row r="12032" spans="1:8" x14ac:dyDescent="0.25">
      <c r="A12032">
        <v>4896165</v>
      </c>
      <c r="B12032" t="s">
        <v>12364</v>
      </c>
      <c r="C12032" s="155">
        <v>21002</v>
      </c>
      <c r="D12032">
        <v>667688</v>
      </c>
      <c r="E12032" t="s">
        <v>1156</v>
      </c>
      <c r="F12032" t="s">
        <v>498</v>
      </c>
      <c r="G12032" s="155">
        <v>45922</v>
      </c>
      <c r="H12032">
        <v>1</v>
      </c>
    </row>
    <row r="12033" spans="1:8" x14ac:dyDescent="0.25">
      <c r="A12033">
        <v>4896163</v>
      </c>
      <c r="B12033" t="s">
        <v>21115</v>
      </c>
      <c r="C12033" s="155">
        <v>39200</v>
      </c>
      <c r="D12033">
        <v>617814</v>
      </c>
      <c r="E12033" t="s">
        <v>17993</v>
      </c>
      <c r="F12033" t="s">
        <v>67</v>
      </c>
      <c r="G12033" s="155">
        <v>45922</v>
      </c>
      <c r="H12033">
        <v>1</v>
      </c>
    </row>
    <row r="12034" spans="1:8" x14ac:dyDescent="0.25">
      <c r="A12034">
        <v>4896155</v>
      </c>
      <c r="B12034" t="s">
        <v>26085</v>
      </c>
      <c r="C12034" s="155">
        <v>26102</v>
      </c>
      <c r="D12034">
        <v>667984</v>
      </c>
      <c r="E12034" t="s">
        <v>1323</v>
      </c>
      <c r="F12034" t="s">
        <v>414</v>
      </c>
      <c r="G12034" s="155">
        <v>45922</v>
      </c>
      <c r="H12034">
        <v>1</v>
      </c>
    </row>
    <row r="12035" spans="1:8" x14ac:dyDescent="0.25">
      <c r="A12035">
        <v>4896154</v>
      </c>
      <c r="B12035" t="s">
        <v>21116</v>
      </c>
      <c r="C12035" s="155">
        <v>39318</v>
      </c>
      <c r="D12035">
        <v>667824</v>
      </c>
      <c r="E12035" t="s">
        <v>1951</v>
      </c>
      <c r="F12035" t="s">
        <v>319</v>
      </c>
      <c r="G12035" s="155">
        <v>45922</v>
      </c>
      <c r="H12035">
        <v>1</v>
      </c>
    </row>
    <row r="12036" spans="1:8" x14ac:dyDescent="0.25">
      <c r="A12036">
        <v>4896148</v>
      </c>
      <c r="B12036" t="s">
        <v>7675</v>
      </c>
      <c r="C12036" s="155">
        <v>14315</v>
      </c>
      <c r="D12036">
        <v>667824</v>
      </c>
      <c r="E12036" t="s">
        <v>1951</v>
      </c>
      <c r="F12036" t="s">
        <v>27</v>
      </c>
      <c r="G12036" s="155">
        <v>45922</v>
      </c>
      <c r="H12036">
        <v>1</v>
      </c>
    </row>
    <row r="12037" spans="1:8" x14ac:dyDescent="0.25">
      <c r="A12037">
        <v>4896146</v>
      </c>
      <c r="B12037" t="s">
        <v>26086</v>
      </c>
      <c r="C12037" s="155">
        <v>39125</v>
      </c>
      <c r="D12037">
        <v>667888</v>
      </c>
      <c r="E12037" t="s">
        <v>1951</v>
      </c>
      <c r="F12037" t="s">
        <v>12</v>
      </c>
      <c r="G12037" s="155">
        <v>45925</v>
      </c>
      <c r="H12037">
        <v>1</v>
      </c>
    </row>
    <row r="12038" spans="1:8" x14ac:dyDescent="0.25">
      <c r="A12038">
        <v>4896145</v>
      </c>
      <c r="B12038" t="s">
        <v>21117</v>
      </c>
      <c r="C12038" s="155">
        <v>38690</v>
      </c>
      <c r="D12038">
        <v>667890</v>
      </c>
      <c r="E12038" t="s">
        <v>1951</v>
      </c>
      <c r="F12038" t="s">
        <v>421</v>
      </c>
      <c r="G12038" s="155">
        <v>45922</v>
      </c>
      <c r="H12038">
        <v>1</v>
      </c>
    </row>
    <row r="12039" spans="1:8" x14ac:dyDescent="0.25">
      <c r="A12039">
        <v>4896144</v>
      </c>
      <c r="B12039" t="s">
        <v>21118</v>
      </c>
      <c r="C12039" s="155">
        <v>28223</v>
      </c>
      <c r="D12039">
        <v>667814</v>
      </c>
      <c r="E12039" t="s">
        <v>1417</v>
      </c>
      <c r="F12039" t="s">
        <v>499</v>
      </c>
      <c r="G12039" s="155">
        <v>45903</v>
      </c>
      <c r="H12039">
        <v>1</v>
      </c>
    </row>
    <row r="12040" spans="1:8" x14ac:dyDescent="0.25">
      <c r="A12040">
        <v>4896142</v>
      </c>
      <c r="B12040" t="s">
        <v>11311</v>
      </c>
      <c r="C12040" s="155">
        <v>37127</v>
      </c>
      <c r="D12040">
        <v>622932</v>
      </c>
      <c r="E12040" t="s">
        <v>535</v>
      </c>
      <c r="F12040" t="s">
        <v>760</v>
      </c>
      <c r="G12040" s="155">
        <v>45922</v>
      </c>
      <c r="H12040">
        <v>1</v>
      </c>
    </row>
    <row r="12041" spans="1:8" x14ac:dyDescent="0.25">
      <c r="A12041">
        <v>4896141</v>
      </c>
      <c r="B12041" t="s">
        <v>15731</v>
      </c>
      <c r="C12041" s="155">
        <v>15199</v>
      </c>
      <c r="D12041">
        <v>614814</v>
      </c>
      <c r="E12041" t="s">
        <v>2635</v>
      </c>
      <c r="F12041" t="s">
        <v>2636</v>
      </c>
      <c r="G12041" s="155">
        <v>45919</v>
      </c>
      <c r="H12041">
        <v>1</v>
      </c>
    </row>
    <row r="12042" spans="1:8" x14ac:dyDescent="0.25">
      <c r="A12042">
        <v>4896140</v>
      </c>
      <c r="B12042" t="s">
        <v>19243</v>
      </c>
      <c r="C12042" s="155">
        <v>36200</v>
      </c>
      <c r="D12042">
        <v>667824</v>
      </c>
      <c r="E12042" t="s">
        <v>3062</v>
      </c>
      <c r="F12042" t="s">
        <v>394</v>
      </c>
      <c r="G12042" s="155">
        <v>45922</v>
      </c>
      <c r="H12042">
        <v>1</v>
      </c>
    </row>
    <row r="12043" spans="1:8" x14ac:dyDescent="0.25">
      <c r="A12043">
        <v>4896137</v>
      </c>
      <c r="B12043" t="s">
        <v>17752</v>
      </c>
      <c r="C12043" s="155">
        <v>16011</v>
      </c>
      <c r="D12043">
        <v>667824</v>
      </c>
      <c r="E12043" t="s">
        <v>1951</v>
      </c>
      <c r="F12043" t="s">
        <v>297</v>
      </c>
      <c r="G12043" s="155">
        <v>45922</v>
      </c>
      <c r="H12043">
        <v>1</v>
      </c>
    </row>
    <row r="12044" spans="1:8" x14ac:dyDescent="0.25">
      <c r="A12044">
        <v>4896131</v>
      </c>
      <c r="B12044" t="s">
        <v>2548</v>
      </c>
      <c r="C12044" s="155">
        <v>15936</v>
      </c>
      <c r="D12044">
        <v>667824</v>
      </c>
      <c r="E12044" t="s">
        <v>1180</v>
      </c>
      <c r="F12044" t="s">
        <v>413</v>
      </c>
      <c r="G12044" s="155">
        <v>45920</v>
      </c>
      <c r="H12044">
        <v>1</v>
      </c>
    </row>
    <row r="12045" spans="1:8" x14ac:dyDescent="0.25">
      <c r="A12045">
        <v>4896130</v>
      </c>
      <c r="B12045" t="s">
        <v>21119</v>
      </c>
      <c r="C12045" s="155">
        <v>38187</v>
      </c>
      <c r="D12045">
        <v>682824</v>
      </c>
      <c r="E12045" t="s">
        <v>1951</v>
      </c>
      <c r="F12045" t="s">
        <v>64</v>
      </c>
      <c r="G12045" s="155">
        <v>45922</v>
      </c>
      <c r="H12045">
        <v>1</v>
      </c>
    </row>
    <row r="12046" spans="1:8" x14ac:dyDescent="0.25">
      <c r="A12046">
        <v>4896129</v>
      </c>
      <c r="B12046" t="s">
        <v>20682</v>
      </c>
      <c r="C12046" s="155">
        <v>34267</v>
      </c>
      <c r="D12046">
        <v>600890</v>
      </c>
      <c r="E12046" t="s">
        <v>1172</v>
      </c>
      <c r="F12046" t="s">
        <v>503</v>
      </c>
      <c r="G12046" s="155">
        <v>45922</v>
      </c>
      <c r="H12046">
        <v>1</v>
      </c>
    </row>
    <row r="12047" spans="1:8" x14ac:dyDescent="0.25">
      <c r="A12047">
        <v>4896128</v>
      </c>
      <c r="B12047" t="s">
        <v>21120</v>
      </c>
      <c r="C12047" s="155">
        <v>28097</v>
      </c>
      <c r="D12047">
        <v>667688</v>
      </c>
      <c r="E12047" t="s">
        <v>1156</v>
      </c>
      <c r="F12047" t="s">
        <v>350</v>
      </c>
      <c r="G12047" s="155">
        <v>45909</v>
      </c>
      <c r="H12047">
        <v>1</v>
      </c>
    </row>
    <row r="12048" spans="1:8" x14ac:dyDescent="0.25">
      <c r="A12048">
        <v>4896127</v>
      </c>
      <c r="B12048" t="s">
        <v>21121</v>
      </c>
      <c r="C12048" s="155">
        <v>17040</v>
      </c>
      <c r="D12048">
        <v>663824</v>
      </c>
      <c r="E12048" t="s">
        <v>1156</v>
      </c>
      <c r="F12048" t="s">
        <v>27</v>
      </c>
      <c r="G12048" s="155">
        <v>45922</v>
      </c>
      <c r="H12048">
        <v>1</v>
      </c>
    </row>
    <row r="12049" spans="1:8" x14ac:dyDescent="0.25">
      <c r="A12049">
        <v>4896125</v>
      </c>
      <c r="B12049" t="s">
        <v>16458</v>
      </c>
      <c r="C12049" s="155">
        <v>37286</v>
      </c>
      <c r="D12049">
        <v>622871</v>
      </c>
      <c r="E12049" t="s">
        <v>10645</v>
      </c>
      <c r="F12049" t="s">
        <v>24</v>
      </c>
      <c r="G12049" s="155">
        <v>45922</v>
      </c>
      <c r="H12049">
        <v>1</v>
      </c>
    </row>
    <row r="12050" spans="1:8" x14ac:dyDescent="0.25">
      <c r="A12050">
        <v>4896124</v>
      </c>
      <c r="B12050" t="s">
        <v>21122</v>
      </c>
      <c r="C12050" s="155">
        <v>31548</v>
      </c>
      <c r="D12050">
        <v>667972</v>
      </c>
      <c r="E12050" t="s">
        <v>1352</v>
      </c>
      <c r="F12050" t="s">
        <v>501</v>
      </c>
      <c r="G12050" s="155">
        <v>45922</v>
      </c>
      <c r="H12050">
        <v>1</v>
      </c>
    </row>
    <row r="12051" spans="1:8" x14ac:dyDescent="0.25">
      <c r="A12051">
        <v>4896122</v>
      </c>
      <c r="B12051" t="s">
        <v>10110</v>
      </c>
      <c r="C12051" s="155">
        <v>22042</v>
      </c>
      <c r="D12051">
        <v>608890</v>
      </c>
      <c r="E12051" t="s">
        <v>2561</v>
      </c>
      <c r="F12051" t="s">
        <v>35</v>
      </c>
      <c r="G12051" s="155">
        <v>45922</v>
      </c>
      <c r="H12051">
        <v>1</v>
      </c>
    </row>
    <row r="12052" spans="1:8" x14ac:dyDescent="0.25">
      <c r="A12052">
        <v>4896121</v>
      </c>
      <c r="B12052" t="s">
        <v>8274</v>
      </c>
      <c r="C12052" s="155">
        <v>21263</v>
      </c>
      <c r="D12052">
        <v>622932</v>
      </c>
      <c r="E12052" t="s">
        <v>535</v>
      </c>
      <c r="F12052" t="s">
        <v>36</v>
      </c>
      <c r="G12052" s="155">
        <v>45922</v>
      </c>
      <c r="H12052">
        <v>1</v>
      </c>
    </row>
    <row r="12053" spans="1:8" x14ac:dyDescent="0.25">
      <c r="A12053">
        <v>4896119</v>
      </c>
      <c r="B12053" t="s">
        <v>13328</v>
      </c>
      <c r="C12053" s="155">
        <v>14484</v>
      </c>
      <c r="D12053">
        <v>667814</v>
      </c>
      <c r="E12053" t="s">
        <v>1503</v>
      </c>
      <c r="F12053" t="s">
        <v>394</v>
      </c>
      <c r="G12053" s="155">
        <v>45922</v>
      </c>
      <c r="H12053">
        <v>1</v>
      </c>
    </row>
    <row r="12054" spans="1:8" x14ac:dyDescent="0.25">
      <c r="A12054">
        <v>4896118</v>
      </c>
      <c r="B12054" t="s">
        <v>2354</v>
      </c>
      <c r="C12054" s="155">
        <v>16773</v>
      </c>
      <c r="D12054">
        <v>667824</v>
      </c>
      <c r="E12054" t="s">
        <v>1951</v>
      </c>
      <c r="F12054" t="s">
        <v>413</v>
      </c>
      <c r="G12054" s="155">
        <v>45920</v>
      </c>
      <c r="H12054">
        <v>1</v>
      </c>
    </row>
    <row r="12055" spans="1:8" x14ac:dyDescent="0.25">
      <c r="A12055">
        <v>4896117</v>
      </c>
      <c r="B12055" t="s">
        <v>18152</v>
      </c>
      <c r="C12055" s="155">
        <v>17996</v>
      </c>
      <c r="D12055">
        <v>682824</v>
      </c>
      <c r="E12055" t="s">
        <v>1522</v>
      </c>
      <c r="F12055" t="s">
        <v>64</v>
      </c>
      <c r="G12055" s="155">
        <v>45922</v>
      </c>
      <c r="H12055">
        <v>1</v>
      </c>
    </row>
    <row r="12056" spans="1:8" x14ac:dyDescent="0.25">
      <c r="A12056">
        <v>4896116</v>
      </c>
      <c r="B12056" t="s">
        <v>3967</v>
      </c>
      <c r="C12056" s="155">
        <v>18077</v>
      </c>
      <c r="D12056">
        <v>614814</v>
      </c>
      <c r="E12056" t="s">
        <v>2635</v>
      </c>
      <c r="F12056" t="s">
        <v>2636</v>
      </c>
      <c r="G12056" s="155">
        <v>45919</v>
      </c>
      <c r="H12056">
        <v>1</v>
      </c>
    </row>
    <row r="12057" spans="1:8" x14ac:dyDescent="0.25">
      <c r="A12057">
        <v>4896115</v>
      </c>
      <c r="B12057" t="s">
        <v>21123</v>
      </c>
      <c r="C12057" s="155">
        <v>23521</v>
      </c>
      <c r="D12057">
        <v>620814</v>
      </c>
      <c r="E12057" t="s">
        <v>565</v>
      </c>
      <c r="F12057" t="s">
        <v>424</v>
      </c>
      <c r="G12057" s="155">
        <v>45922</v>
      </c>
      <c r="H12057">
        <v>1</v>
      </c>
    </row>
    <row r="12058" spans="1:8" x14ac:dyDescent="0.25">
      <c r="A12058">
        <v>4896112</v>
      </c>
      <c r="B12058" t="s">
        <v>21124</v>
      </c>
      <c r="C12058" s="155">
        <v>18738</v>
      </c>
      <c r="D12058">
        <v>602984</v>
      </c>
      <c r="E12058" t="s">
        <v>1430</v>
      </c>
      <c r="F12058" t="s">
        <v>88</v>
      </c>
      <c r="G12058" s="155">
        <v>45922</v>
      </c>
      <c r="H12058">
        <v>1</v>
      </c>
    </row>
    <row r="12059" spans="1:8" x14ac:dyDescent="0.25">
      <c r="A12059">
        <v>4896111</v>
      </c>
      <c r="B12059" t="s">
        <v>2168</v>
      </c>
      <c r="C12059" s="155">
        <v>14795</v>
      </c>
      <c r="D12059">
        <v>682824</v>
      </c>
      <c r="E12059" t="s">
        <v>1522</v>
      </c>
      <c r="F12059" t="s">
        <v>64</v>
      </c>
      <c r="G12059" s="155">
        <v>45922</v>
      </c>
      <c r="H12059">
        <v>1</v>
      </c>
    </row>
    <row r="12060" spans="1:8" x14ac:dyDescent="0.25">
      <c r="A12060">
        <v>4896105</v>
      </c>
      <c r="B12060" t="s">
        <v>10444</v>
      </c>
      <c r="C12060" s="155">
        <v>18023</v>
      </c>
      <c r="D12060">
        <v>622932</v>
      </c>
      <c r="E12060" t="s">
        <v>535</v>
      </c>
      <c r="F12060" t="s">
        <v>36</v>
      </c>
      <c r="G12060" s="155">
        <v>45922</v>
      </c>
      <c r="H12060">
        <v>1</v>
      </c>
    </row>
    <row r="12061" spans="1:8" x14ac:dyDescent="0.25">
      <c r="A12061">
        <v>4896103</v>
      </c>
      <c r="B12061" t="s">
        <v>18805</v>
      </c>
      <c r="C12061" s="155">
        <v>36406</v>
      </c>
      <c r="D12061">
        <v>667972</v>
      </c>
      <c r="E12061" t="s">
        <v>1170</v>
      </c>
      <c r="F12061" t="s">
        <v>60</v>
      </c>
      <c r="G12061" s="155">
        <v>45919</v>
      </c>
      <c r="H12061">
        <v>1</v>
      </c>
    </row>
    <row r="12062" spans="1:8" x14ac:dyDescent="0.25">
      <c r="A12062">
        <v>4896098</v>
      </c>
      <c r="B12062" t="s">
        <v>26087</v>
      </c>
      <c r="C12062" s="155">
        <v>22683</v>
      </c>
      <c r="D12062">
        <v>618888</v>
      </c>
      <c r="E12062" t="s">
        <v>17332</v>
      </c>
      <c r="F12062" t="s">
        <v>378</v>
      </c>
      <c r="G12062" s="155">
        <v>45923</v>
      </c>
      <c r="H12062">
        <v>1</v>
      </c>
    </row>
    <row r="12063" spans="1:8" x14ac:dyDescent="0.25">
      <c r="A12063">
        <v>4896097</v>
      </c>
      <c r="B12063" t="s">
        <v>21125</v>
      </c>
      <c r="C12063" s="155">
        <v>18849</v>
      </c>
      <c r="D12063">
        <v>614814</v>
      </c>
      <c r="E12063" t="s">
        <v>2635</v>
      </c>
      <c r="F12063" t="s">
        <v>2636</v>
      </c>
      <c r="G12063" s="155">
        <v>45919</v>
      </c>
      <c r="H12063">
        <v>1</v>
      </c>
    </row>
    <row r="12064" spans="1:8" x14ac:dyDescent="0.25">
      <c r="A12064">
        <v>4896093</v>
      </c>
      <c r="B12064" t="s">
        <v>13733</v>
      </c>
      <c r="C12064" s="155">
        <v>14050</v>
      </c>
      <c r="D12064">
        <v>682824</v>
      </c>
      <c r="E12064" t="s">
        <v>1522</v>
      </c>
      <c r="F12064" t="s">
        <v>64</v>
      </c>
      <c r="G12064" s="155">
        <v>45922</v>
      </c>
      <c r="H12064">
        <v>1</v>
      </c>
    </row>
    <row r="12065" spans="1:8" x14ac:dyDescent="0.25">
      <c r="A12065">
        <v>4896090</v>
      </c>
      <c r="B12065" t="s">
        <v>21126</v>
      </c>
      <c r="C12065" s="155">
        <v>22168</v>
      </c>
      <c r="D12065">
        <v>667688</v>
      </c>
      <c r="E12065" t="s">
        <v>1156</v>
      </c>
      <c r="F12065" t="s">
        <v>350</v>
      </c>
      <c r="G12065" s="155">
        <v>45911</v>
      </c>
      <c r="H12065">
        <v>1</v>
      </c>
    </row>
    <row r="12066" spans="1:8" x14ac:dyDescent="0.25">
      <c r="A12066">
        <v>4896089</v>
      </c>
      <c r="B12066" t="s">
        <v>20648</v>
      </c>
      <c r="C12066" s="155">
        <v>19476</v>
      </c>
      <c r="D12066">
        <v>682824</v>
      </c>
      <c r="E12066" t="s">
        <v>1522</v>
      </c>
      <c r="F12066" t="s">
        <v>64</v>
      </c>
      <c r="G12066" s="155">
        <v>45922</v>
      </c>
      <c r="H12066">
        <v>1</v>
      </c>
    </row>
    <row r="12067" spans="1:8" x14ac:dyDescent="0.25">
      <c r="A12067">
        <v>4896088</v>
      </c>
      <c r="B12067" t="s">
        <v>2425</v>
      </c>
      <c r="C12067" s="155">
        <v>21458</v>
      </c>
      <c r="D12067">
        <v>602984</v>
      </c>
      <c r="E12067" t="s">
        <v>1776</v>
      </c>
      <c r="F12067" t="s">
        <v>336</v>
      </c>
      <c r="G12067" s="155">
        <v>45922</v>
      </c>
      <c r="H12067">
        <v>1</v>
      </c>
    </row>
    <row r="12068" spans="1:8" x14ac:dyDescent="0.25">
      <c r="A12068">
        <v>4896086</v>
      </c>
      <c r="B12068" t="s">
        <v>6793</v>
      </c>
      <c r="C12068" s="155">
        <v>19067</v>
      </c>
      <c r="D12068">
        <v>614814</v>
      </c>
      <c r="E12068" t="s">
        <v>2635</v>
      </c>
      <c r="F12068" t="s">
        <v>2636</v>
      </c>
      <c r="G12068" s="155">
        <v>45919</v>
      </c>
      <c r="H12068">
        <v>1</v>
      </c>
    </row>
    <row r="12069" spans="1:8" x14ac:dyDescent="0.25">
      <c r="A12069">
        <v>4896085</v>
      </c>
      <c r="B12069" t="s">
        <v>21127</v>
      </c>
      <c r="C12069" s="155">
        <v>21913</v>
      </c>
      <c r="D12069">
        <v>667688</v>
      </c>
      <c r="E12069" t="s">
        <v>1156</v>
      </c>
      <c r="F12069" t="s">
        <v>60</v>
      </c>
      <c r="G12069" s="155">
        <v>45905</v>
      </c>
      <c r="H12069">
        <v>1</v>
      </c>
    </row>
    <row r="12070" spans="1:8" x14ac:dyDescent="0.25">
      <c r="A12070">
        <v>4896084</v>
      </c>
      <c r="B12070" t="s">
        <v>18629</v>
      </c>
      <c r="C12070" s="155">
        <v>23345</v>
      </c>
      <c r="D12070">
        <v>610814</v>
      </c>
      <c r="E12070" t="s">
        <v>7899</v>
      </c>
      <c r="F12070" t="s">
        <v>52</v>
      </c>
      <c r="G12070" s="155">
        <v>45922</v>
      </c>
      <c r="H12070">
        <v>1</v>
      </c>
    </row>
    <row r="12071" spans="1:8" x14ac:dyDescent="0.25">
      <c r="A12071">
        <v>4896082</v>
      </c>
      <c r="B12071" t="s">
        <v>21128</v>
      </c>
      <c r="C12071" s="155">
        <v>23888</v>
      </c>
      <c r="D12071">
        <v>667688</v>
      </c>
      <c r="E12071" t="s">
        <v>1174</v>
      </c>
      <c r="F12071" t="s">
        <v>350</v>
      </c>
      <c r="G12071" s="155">
        <v>45922</v>
      </c>
      <c r="H12071">
        <v>1</v>
      </c>
    </row>
    <row r="12072" spans="1:8" x14ac:dyDescent="0.25">
      <c r="A12072">
        <v>4896080</v>
      </c>
      <c r="B12072" t="s">
        <v>10688</v>
      </c>
      <c r="C12072" s="155">
        <v>19796</v>
      </c>
      <c r="D12072">
        <v>667824</v>
      </c>
      <c r="E12072" t="s">
        <v>21129</v>
      </c>
      <c r="F12072" t="s">
        <v>495</v>
      </c>
      <c r="G12072" s="155">
        <v>45922</v>
      </c>
      <c r="H12072">
        <v>1</v>
      </c>
    </row>
    <row r="12073" spans="1:8" x14ac:dyDescent="0.25">
      <c r="A12073">
        <v>4896078</v>
      </c>
      <c r="B12073" t="s">
        <v>21130</v>
      </c>
      <c r="C12073" s="155">
        <v>19587</v>
      </c>
      <c r="D12073">
        <v>614814</v>
      </c>
      <c r="E12073" t="s">
        <v>3538</v>
      </c>
      <c r="F12073" t="s">
        <v>2636</v>
      </c>
      <c r="G12073" s="155">
        <v>45919</v>
      </c>
      <c r="H12073">
        <v>1</v>
      </c>
    </row>
    <row r="12074" spans="1:8" x14ac:dyDescent="0.25">
      <c r="A12074">
        <v>4896076</v>
      </c>
      <c r="B12074" t="s">
        <v>14657</v>
      </c>
      <c r="C12074" s="155">
        <v>17273</v>
      </c>
      <c r="D12074">
        <v>614888</v>
      </c>
      <c r="E12074" t="s">
        <v>2635</v>
      </c>
      <c r="F12074" t="s">
        <v>2636</v>
      </c>
      <c r="G12074" s="155">
        <v>45924</v>
      </c>
      <c r="H12074">
        <v>1</v>
      </c>
    </row>
    <row r="12075" spans="1:8" x14ac:dyDescent="0.25">
      <c r="A12075">
        <v>4896069</v>
      </c>
      <c r="B12075" t="s">
        <v>13328</v>
      </c>
      <c r="C12075" s="155">
        <v>14484</v>
      </c>
      <c r="D12075">
        <v>610814</v>
      </c>
      <c r="E12075" t="s">
        <v>5212</v>
      </c>
      <c r="F12075" t="s">
        <v>52</v>
      </c>
      <c r="G12075" s="155">
        <v>45922</v>
      </c>
      <c r="H12075">
        <v>1</v>
      </c>
    </row>
    <row r="12076" spans="1:8" x14ac:dyDescent="0.25">
      <c r="A12076">
        <v>4896068</v>
      </c>
      <c r="B12076" t="s">
        <v>11429</v>
      </c>
      <c r="C12076" s="155">
        <v>31264</v>
      </c>
      <c r="D12076">
        <v>622932</v>
      </c>
      <c r="E12076" t="s">
        <v>2314</v>
      </c>
      <c r="F12076" t="s">
        <v>44</v>
      </c>
      <c r="G12076" s="155">
        <v>45922</v>
      </c>
      <c r="H12076">
        <v>1</v>
      </c>
    </row>
    <row r="12077" spans="1:8" x14ac:dyDescent="0.25">
      <c r="A12077">
        <v>4896067</v>
      </c>
      <c r="B12077" t="s">
        <v>5283</v>
      </c>
      <c r="C12077" s="155">
        <v>18842</v>
      </c>
      <c r="D12077">
        <v>614814</v>
      </c>
      <c r="E12077" t="s">
        <v>3538</v>
      </c>
      <c r="F12077" t="s">
        <v>2636</v>
      </c>
      <c r="G12077" s="155">
        <v>45919</v>
      </c>
      <c r="H12077">
        <v>1</v>
      </c>
    </row>
    <row r="12078" spans="1:8" x14ac:dyDescent="0.25">
      <c r="A12078">
        <v>4896066</v>
      </c>
      <c r="B12078" t="s">
        <v>2923</v>
      </c>
      <c r="C12078" s="155">
        <v>21682</v>
      </c>
      <c r="D12078">
        <v>620890</v>
      </c>
      <c r="E12078" t="s">
        <v>1863</v>
      </c>
      <c r="F12078" t="s">
        <v>424</v>
      </c>
      <c r="G12078" s="155">
        <v>45922</v>
      </c>
      <c r="H12078">
        <v>1</v>
      </c>
    </row>
    <row r="12079" spans="1:8" x14ac:dyDescent="0.25">
      <c r="A12079">
        <v>4896064</v>
      </c>
      <c r="B12079" t="s">
        <v>3542</v>
      </c>
      <c r="C12079" s="155">
        <v>17737</v>
      </c>
      <c r="D12079">
        <v>667984</v>
      </c>
      <c r="E12079" t="s">
        <v>1186</v>
      </c>
      <c r="F12079" t="s">
        <v>454</v>
      </c>
      <c r="G12079" s="155">
        <v>45922</v>
      </c>
      <c r="H12079">
        <v>1</v>
      </c>
    </row>
    <row r="12080" spans="1:8" x14ac:dyDescent="0.25">
      <c r="A12080">
        <v>4896062</v>
      </c>
      <c r="B12080" t="s">
        <v>2313</v>
      </c>
      <c r="C12080" s="155">
        <v>32934</v>
      </c>
      <c r="D12080">
        <v>600890</v>
      </c>
      <c r="E12080" t="s">
        <v>1172</v>
      </c>
      <c r="F12080" t="s">
        <v>503</v>
      </c>
      <c r="G12080" s="155">
        <v>45922</v>
      </c>
      <c r="H12080">
        <v>1</v>
      </c>
    </row>
    <row r="12081" spans="1:8" x14ac:dyDescent="0.25">
      <c r="A12081">
        <v>4896061</v>
      </c>
      <c r="B12081" t="s">
        <v>18945</v>
      </c>
      <c r="C12081" s="155">
        <v>30126</v>
      </c>
      <c r="D12081">
        <v>682824</v>
      </c>
      <c r="E12081" t="s">
        <v>1951</v>
      </c>
      <c r="F12081" t="s">
        <v>64</v>
      </c>
      <c r="G12081" s="155">
        <v>45922</v>
      </c>
      <c r="H12081">
        <v>1</v>
      </c>
    </row>
    <row r="12082" spans="1:8" x14ac:dyDescent="0.25">
      <c r="A12082">
        <v>4896060</v>
      </c>
      <c r="B12082" t="s">
        <v>21131</v>
      </c>
      <c r="C12082" s="155">
        <v>21746</v>
      </c>
      <c r="D12082">
        <v>667824</v>
      </c>
      <c r="E12082" t="s">
        <v>4492</v>
      </c>
      <c r="F12082" t="s">
        <v>8</v>
      </c>
      <c r="G12082" s="155">
        <v>45922</v>
      </c>
      <c r="H12082">
        <v>1</v>
      </c>
    </row>
    <row r="12083" spans="1:8" x14ac:dyDescent="0.25">
      <c r="A12083">
        <v>4896058</v>
      </c>
      <c r="B12083" t="s">
        <v>21132</v>
      </c>
      <c r="C12083" s="155">
        <v>17793</v>
      </c>
      <c r="D12083">
        <v>614814</v>
      </c>
      <c r="E12083" t="s">
        <v>3619</v>
      </c>
      <c r="F12083" t="s">
        <v>2636</v>
      </c>
      <c r="G12083" s="155">
        <v>45919</v>
      </c>
      <c r="H12083">
        <v>1</v>
      </c>
    </row>
    <row r="12084" spans="1:8" x14ac:dyDescent="0.25">
      <c r="A12084">
        <v>4896054</v>
      </c>
      <c r="B12084" t="s">
        <v>21133</v>
      </c>
      <c r="C12084" s="155">
        <v>37869</v>
      </c>
      <c r="D12084">
        <v>667890</v>
      </c>
      <c r="E12084" t="s">
        <v>1951</v>
      </c>
      <c r="F12084" t="s">
        <v>297</v>
      </c>
      <c r="G12084" s="155">
        <v>45922</v>
      </c>
      <c r="H12084">
        <v>1</v>
      </c>
    </row>
    <row r="12085" spans="1:8" x14ac:dyDescent="0.25">
      <c r="A12085">
        <v>4896052</v>
      </c>
      <c r="B12085" t="s">
        <v>18949</v>
      </c>
      <c r="C12085" s="155">
        <v>18044</v>
      </c>
      <c r="D12085">
        <v>614890</v>
      </c>
      <c r="E12085" t="s">
        <v>18951</v>
      </c>
      <c r="F12085" t="s">
        <v>2636</v>
      </c>
      <c r="G12085" s="155">
        <v>45922</v>
      </c>
      <c r="H12085">
        <v>1</v>
      </c>
    </row>
    <row r="12086" spans="1:8" x14ac:dyDescent="0.25">
      <c r="A12086">
        <v>4896050</v>
      </c>
      <c r="B12086" t="s">
        <v>21134</v>
      </c>
      <c r="C12086" s="155">
        <v>21459</v>
      </c>
      <c r="D12086">
        <v>610814</v>
      </c>
      <c r="E12086" t="s">
        <v>2009</v>
      </c>
      <c r="F12086" t="s">
        <v>52</v>
      </c>
      <c r="G12086" s="155">
        <v>45922</v>
      </c>
      <c r="H12086">
        <v>1</v>
      </c>
    </row>
    <row r="12087" spans="1:8" x14ac:dyDescent="0.25">
      <c r="A12087">
        <v>4896049</v>
      </c>
      <c r="B12087" t="s">
        <v>20597</v>
      </c>
      <c r="C12087" s="155">
        <v>19555</v>
      </c>
      <c r="D12087">
        <v>622865</v>
      </c>
      <c r="E12087" t="s">
        <v>2087</v>
      </c>
      <c r="F12087" t="s">
        <v>666</v>
      </c>
      <c r="G12087" s="155">
        <v>45925</v>
      </c>
      <c r="H12087">
        <v>1</v>
      </c>
    </row>
    <row r="12088" spans="1:8" x14ac:dyDescent="0.25">
      <c r="A12088">
        <v>4896048</v>
      </c>
      <c r="B12088" t="s">
        <v>5453</v>
      </c>
      <c r="C12088" s="155">
        <v>30466</v>
      </c>
      <c r="D12088">
        <v>667688</v>
      </c>
      <c r="E12088" t="s">
        <v>1156</v>
      </c>
      <c r="F12088" t="s">
        <v>350</v>
      </c>
      <c r="G12088" s="155">
        <v>45901</v>
      </c>
      <c r="H12088">
        <v>1</v>
      </c>
    </row>
    <row r="12089" spans="1:8" x14ac:dyDescent="0.25">
      <c r="A12089">
        <v>4896047</v>
      </c>
      <c r="B12089" t="s">
        <v>21093</v>
      </c>
      <c r="C12089" s="155">
        <v>16868</v>
      </c>
      <c r="D12089">
        <v>667688</v>
      </c>
      <c r="E12089" t="s">
        <v>1156</v>
      </c>
      <c r="F12089" t="s">
        <v>43</v>
      </c>
      <c r="G12089" s="155">
        <v>45922</v>
      </c>
      <c r="H12089">
        <v>1</v>
      </c>
    </row>
    <row r="12090" spans="1:8" x14ac:dyDescent="0.25">
      <c r="A12090">
        <v>4896044</v>
      </c>
      <c r="B12090" t="s">
        <v>4203</v>
      </c>
      <c r="C12090" s="155">
        <v>17714</v>
      </c>
      <c r="D12090">
        <v>667814</v>
      </c>
      <c r="E12090" t="s">
        <v>1198</v>
      </c>
      <c r="F12090" t="s">
        <v>383</v>
      </c>
      <c r="G12090" s="155">
        <v>45922</v>
      </c>
      <c r="H12090">
        <v>1</v>
      </c>
    </row>
    <row r="12091" spans="1:8" x14ac:dyDescent="0.25">
      <c r="A12091">
        <v>4896040</v>
      </c>
      <c r="B12091" t="s">
        <v>21135</v>
      </c>
      <c r="C12091" s="155">
        <v>21412</v>
      </c>
      <c r="D12091">
        <v>667984</v>
      </c>
      <c r="E12091" t="s">
        <v>1186</v>
      </c>
      <c r="F12091" t="s">
        <v>377</v>
      </c>
      <c r="G12091" s="155">
        <v>45922</v>
      </c>
      <c r="H12091">
        <v>1</v>
      </c>
    </row>
    <row r="12092" spans="1:8" x14ac:dyDescent="0.25">
      <c r="A12092">
        <v>4896038</v>
      </c>
      <c r="B12092" t="s">
        <v>21136</v>
      </c>
      <c r="C12092" s="155">
        <v>30463</v>
      </c>
      <c r="D12092">
        <v>610814</v>
      </c>
      <c r="E12092" t="s">
        <v>2434</v>
      </c>
      <c r="F12092" t="s">
        <v>61</v>
      </c>
      <c r="G12092" s="155">
        <v>45922</v>
      </c>
      <c r="H12092">
        <v>1</v>
      </c>
    </row>
    <row r="12093" spans="1:8" x14ac:dyDescent="0.25">
      <c r="A12093">
        <v>4896037</v>
      </c>
      <c r="B12093" t="s">
        <v>21137</v>
      </c>
      <c r="C12093" s="155">
        <v>30733</v>
      </c>
      <c r="D12093">
        <v>667814</v>
      </c>
      <c r="E12093" t="s">
        <v>1170</v>
      </c>
      <c r="F12093" t="s">
        <v>495</v>
      </c>
      <c r="G12093" s="155">
        <v>45922</v>
      </c>
      <c r="H12093">
        <v>1</v>
      </c>
    </row>
    <row r="12094" spans="1:8" x14ac:dyDescent="0.25">
      <c r="A12094">
        <v>4896036</v>
      </c>
      <c r="B12094" t="s">
        <v>5831</v>
      </c>
      <c r="C12094" s="155">
        <v>19052</v>
      </c>
      <c r="D12094">
        <v>622871</v>
      </c>
      <c r="E12094" t="s">
        <v>2097</v>
      </c>
      <c r="F12094" t="s">
        <v>40</v>
      </c>
      <c r="G12094" s="155">
        <v>45922</v>
      </c>
      <c r="H12094">
        <v>1</v>
      </c>
    </row>
    <row r="12095" spans="1:8" x14ac:dyDescent="0.25">
      <c r="A12095">
        <v>4896035</v>
      </c>
      <c r="B12095" t="s">
        <v>21138</v>
      </c>
      <c r="C12095" s="155">
        <v>20769</v>
      </c>
      <c r="D12095">
        <v>614814</v>
      </c>
      <c r="E12095" t="s">
        <v>3619</v>
      </c>
      <c r="F12095" t="s">
        <v>2636</v>
      </c>
      <c r="G12095" s="155">
        <v>45919</v>
      </c>
      <c r="H12095">
        <v>1</v>
      </c>
    </row>
    <row r="12096" spans="1:8" x14ac:dyDescent="0.25">
      <c r="A12096">
        <v>4896034</v>
      </c>
      <c r="B12096" t="s">
        <v>21139</v>
      </c>
      <c r="C12096" s="155">
        <v>29076</v>
      </c>
      <c r="D12096">
        <v>622932</v>
      </c>
      <c r="E12096" t="s">
        <v>2328</v>
      </c>
      <c r="F12096" t="s">
        <v>85</v>
      </c>
      <c r="G12096" s="155">
        <v>45922</v>
      </c>
      <c r="H12096">
        <v>1</v>
      </c>
    </row>
    <row r="12097" spans="1:8" x14ac:dyDescent="0.25">
      <c r="A12097">
        <v>4896031</v>
      </c>
      <c r="B12097" t="s">
        <v>21140</v>
      </c>
      <c r="C12097" s="155">
        <v>38485</v>
      </c>
      <c r="D12097">
        <v>667824</v>
      </c>
      <c r="E12097" t="s">
        <v>4492</v>
      </c>
      <c r="F12097" t="s">
        <v>8</v>
      </c>
      <c r="G12097" s="155">
        <v>45922</v>
      </c>
      <c r="H12097">
        <v>1</v>
      </c>
    </row>
    <row r="12098" spans="1:8" x14ac:dyDescent="0.25">
      <c r="A12098">
        <v>4896030</v>
      </c>
      <c r="B12098" t="s">
        <v>21141</v>
      </c>
      <c r="C12098" s="155">
        <v>32188</v>
      </c>
      <c r="D12098">
        <v>667972</v>
      </c>
      <c r="E12098" t="s">
        <v>1170</v>
      </c>
      <c r="F12098" t="s">
        <v>60</v>
      </c>
      <c r="G12098" s="155">
        <v>45905</v>
      </c>
      <c r="H12098">
        <v>1</v>
      </c>
    </row>
    <row r="12099" spans="1:8" x14ac:dyDescent="0.25">
      <c r="A12099">
        <v>4896028</v>
      </c>
      <c r="B12099" t="s">
        <v>21142</v>
      </c>
      <c r="C12099" s="155">
        <v>20008</v>
      </c>
      <c r="D12099">
        <v>608814</v>
      </c>
      <c r="E12099" t="s">
        <v>1867</v>
      </c>
      <c r="F12099" t="s">
        <v>35</v>
      </c>
      <c r="G12099" s="155">
        <v>45922</v>
      </c>
      <c r="H12099">
        <v>1</v>
      </c>
    </row>
    <row r="12100" spans="1:8" x14ac:dyDescent="0.25">
      <c r="A12100">
        <v>4896026</v>
      </c>
      <c r="B12100" t="s">
        <v>21143</v>
      </c>
      <c r="C12100" s="155">
        <v>25859</v>
      </c>
      <c r="D12100">
        <v>614814</v>
      </c>
      <c r="E12100" t="s">
        <v>3619</v>
      </c>
      <c r="F12100" t="s">
        <v>2636</v>
      </c>
      <c r="G12100" s="155">
        <v>45919</v>
      </c>
      <c r="H12100">
        <v>1</v>
      </c>
    </row>
    <row r="12101" spans="1:8" x14ac:dyDescent="0.25">
      <c r="A12101">
        <v>4896022</v>
      </c>
      <c r="B12101" t="s">
        <v>21144</v>
      </c>
      <c r="C12101" s="155">
        <v>21396</v>
      </c>
      <c r="D12101">
        <v>622972</v>
      </c>
      <c r="E12101" t="s">
        <v>515</v>
      </c>
      <c r="F12101" t="s">
        <v>418</v>
      </c>
      <c r="G12101" s="155">
        <v>45922</v>
      </c>
      <c r="H12101">
        <v>1</v>
      </c>
    </row>
    <row r="12102" spans="1:8" x14ac:dyDescent="0.25">
      <c r="A12102">
        <v>4896021</v>
      </c>
      <c r="B12102" t="s">
        <v>14060</v>
      </c>
      <c r="C12102" s="155">
        <v>31587</v>
      </c>
      <c r="D12102">
        <v>622871</v>
      </c>
      <c r="E12102" t="s">
        <v>572</v>
      </c>
      <c r="F12102" t="s">
        <v>288</v>
      </c>
      <c r="G12102" s="155">
        <v>45922</v>
      </c>
      <c r="H12102">
        <v>1</v>
      </c>
    </row>
    <row r="12103" spans="1:8" x14ac:dyDescent="0.25">
      <c r="A12103">
        <v>4896019</v>
      </c>
      <c r="B12103" t="s">
        <v>21145</v>
      </c>
      <c r="C12103" s="155">
        <v>24920</v>
      </c>
      <c r="D12103">
        <v>667824</v>
      </c>
      <c r="E12103" t="s">
        <v>1180</v>
      </c>
      <c r="F12103" t="s">
        <v>410</v>
      </c>
      <c r="G12103" s="155">
        <v>45922</v>
      </c>
      <c r="H12103">
        <v>1</v>
      </c>
    </row>
    <row r="12104" spans="1:8" x14ac:dyDescent="0.25">
      <c r="A12104">
        <v>4896015</v>
      </c>
      <c r="B12104" t="s">
        <v>21146</v>
      </c>
      <c r="C12104" s="155">
        <v>26410</v>
      </c>
      <c r="D12104">
        <v>614814</v>
      </c>
      <c r="E12104" t="s">
        <v>3619</v>
      </c>
      <c r="F12104" t="s">
        <v>2636</v>
      </c>
      <c r="G12104" s="155">
        <v>45919</v>
      </c>
      <c r="H12104">
        <v>1</v>
      </c>
    </row>
    <row r="12105" spans="1:8" x14ac:dyDescent="0.25">
      <c r="A12105">
        <v>4896014</v>
      </c>
      <c r="B12105" t="s">
        <v>21147</v>
      </c>
      <c r="C12105" s="155">
        <v>37102</v>
      </c>
      <c r="D12105">
        <v>682824</v>
      </c>
      <c r="E12105" t="s">
        <v>1951</v>
      </c>
      <c r="F12105" t="s">
        <v>13964</v>
      </c>
      <c r="G12105" s="155">
        <v>45922</v>
      </c>
      <c r="H12105">
        <v>1</v>
      </c>
    </row>
    <row r="12106" spans="1:8" x14ac:dyDescent="0.25">
      <c r="A12106">
        <v>4896012</v>
      </c>
      <c r="B12106" t="s">
        <v>21148</v>
      </c>
      <c r="C12106" s="155">
        <v>23041</v>
      </c>
      <c r="D12106">
        <v>667688</v>
      </c>
      <c r="E12106" t="s">
        <v>1174</v>
      </c>
      <c r="F12106" t="s">
        <v>350</v>
      </c>
      <c r="G12106" s="155">
        <v>45922</v>
      </c>
      <c r="H12106">
        <v>1</v>
      </c>
    </row>
    <row r="12107" spans="1:8" x14ac:dyDescent="0.25">
      <c r="A12107">
        <v>4896011</v>
      </c>
      <c r="B12107" t="s">
        <v>16076</v>
      </c>
      <c r="C12107" s="155">
        <v>28421</v>
      </c>
      <c r="D12107">
        <v>667824</v>
      </c>
      <c r="E12107" t="s">
        <v>1170</v>
      </c>
      <c r="F12107" t="s">
        <v>495</v>
      </c>
      <c r="G12107" s="155">
        <v>45922</v>
      </c>
      <c r="H12107">
        <v>1</v>
      </c>
    </row>
    <row r="12108" spans="1:8" x14ac:dyDescent="0.25">
      <c r="A12108">
        <v>4896008</v>
      </c>
      <c r="B12108" t="s">
        <v>21149</v>
      </c>
      <c r="C12108" s="155">
        <v>38598</v>
      </c>
      <c r="D12108">
        <v>610890</v>
      </c>
      <c r="E12108" t="s">
        <v>7914</v>
      </c>
      <c r="F12108" t="s">
        <v>61</v>
      </c>
      <c r="G12108" s="155">
        <v>45922</v>
      </c>
      <c r="H12108">
        <v>1</v>
      </c>
    </row>
    <row r="12109" spans="1:8" x14ac:dyDescent="0.25">
      <c r="A12109">
        <v>4896007</v>
      </c>
      <c r="B12109" t="s">
        <v>21150</v>
      </c>
      <c r="C12109" s="155">
        <v>30110</v>
      </c>
      <c r="D12109">
        <v>614814</v>
      </c>
      <c r="E12109" t="s">
        <v>3619</v>
      </c>
      <c r="F12109" t="s">
        <v>2636</v>
      </c>
      <c r="G12109" s="155">
        <v>45919</v>
      </c>
      <c r="H12109">
        <v>1</v>
      </c>
    </row>
    <row r="12110" spans="1:8" x14ac:dyDescent="0.25">
      <c r="A12110">
        <v>4896005</v>
      </c>
      <c r="B12110" t="s">
        <v>21151</v>
      </c>
      <c r="C12110" s="155">
        <v>30883</v>
      </c>
      <c r="D12110">
        <v>667984</v>
      </c>
      <c r="E12110" t="s">
        <v>1156</v>
      </c>
      <c r="F12110" t="s">
        <v>297</v>
      </c>
      <c r="G12110" s="155">
        <v>45922</v>
      </c>
      <c r="H12110">
        <v>1</v>
      </c>
    </row>
    <row r="12111" spans="1:8" x14ac:dyDescent="0.25">
      <c r="A12111">
        <v>4896004</v>
      </c>
      <c r="B12111" t="s">
        <v>18792</v>
      </c>
      <c r="C12111" s="155">
        <v>24051</v>
      </c>
      <c r="D12111">
        <v>602814</v>
      </c>
      <c r="E12111" t="s">
        <v>1172</v>
      </c>
      <c r="F12111" t="s">
        <v>88</v>
      </c>
      <c r="G12111" s="155">
        <v>45922</v>
      </c>
      <c r="H12111">
        <v>1</v>
      </c>
    </row>
    <row r="12112" spans="1:8" x14ac:dyDescent="0.25">
      <c r="A12112">
        <v>4896003</v>
      </c>
      <c r="B12112" t="s">
        <v>21094</v>
      </c>
      <c r="C12112" s="155">
        <v>23866</v>
      </c>
      <c r="D12112">
        <v>620814</v>
      </c>
      <c r="E12112" t="s">
        <v>1863</v>
      </c>
      <c r="F12112" t="s">
        <v>54</v>
      </c>
      <c r="G12112" s="155">
        <v>45922</v>
      </c>
      <c r="H12112">
        <v>1</v>
      </c>
    </row>
    <row r="12113" spans="1:8" x14ac:dyDescent="0.25">
      <c r="A12113">
        <v>4896002</v>
      </c>
      <c r="B12113" t="s">
        <v>15538</v>
      </c>
      <c r="C12113" s="155">
        <v>22812</v>
      </c>
      <c r="D12113">
        <v>667688</v>
      </c>
      <c r="E12113" t="s">
        <v>1156</v>
      </c>
      <c r="F12113" t="s">
        <v>350</v>
      </c>
      <c r="G12113" s="155">
        <v>45909</v>
      </c>
      <c r="H12113">
        <v>1</v>
      </c>
    </row>
    <row r="12114" spans="1:8" x14ac:dyDescent="0.25">
      <c r="A12114">
        <v>4896001</v>
      </c>
      <c r="B12114" t="s">
        <v>21152</v>
      </c>
      <c r="C12114" s="155">
        <v>22009</v>
      </c>
      <c r="D12114">
        <v>667984</v>
      </c>
      <c r="E12114" t="s">
        <v>1156</v>
      </c>
      <c r="F12114" t="s">
        <v>60</v>
      </c>
      <c r="G12114" s="155">
        <v>45909</v>
      </c>
      <c r="H12114">
        <v>1</v>
      </c>
    </row>
    <row r="12115" spans="1:8" x14ac:dyDescent="0.25">
      <c r="A12115">
        <v>4895999</v>
      </c>
      <c r="B12115" t="s">
        <v>6823</v>
      </c>
      <c r="C12115" s="155">
        <v>18206</v>
      </c>
      <c r="D12115">
        <v>667688</v>
      </c>
      <c r="E12115" t="s">
        <v>1174</v>
      </c>
      <c r="F12115" t="s">
        <v>350</v>
      </c>
      <c r="G12115" s="155">
        <v>45922</v>
      </c>
      <c r="H12115">
        <v>1</v>
      </c>
    </row>
    <row r="12116" spans="1:8" x14ac:dyDescent="0.25">
      <c r="A12116">
        <v>4895998</v>
      </c>
      <c r="B12116" t="s">
        <v>26088</v>
      </c>
      <c r="C12116" s="155">
        <v>23278</v>
      </c>
      <c r="D12116">
        <v>667814</v>
      </c>
      <c r="E12116" t="s">
        <v>19765</v>
      </c>
      <c r="F12116" t="s">
        <v>414</v>
      </c>
      <c r="G12116" s="155">
        <v>45922</v>
      </c>
      <c r="H12116">
        <v>1</v>
      </c>
    </row>
    <row r="12117" spans="1:8" x14ac:dyDescent="0.25">
      <c r="A12117">
        <v>4895997</v>
      </c>
      <c r="B12117" t="s">
        <v>20520</v>
      </c>
      <c r="C12117" s="155">
        <v>20068</v>
      </c>
      <c r="D12117">
        <v>614814</v>
      </c>
      <c r="E12117" t="s">
        <v>3619</v>
      </c>
      <c r="F12117" t="s">
        <v>2636</v>
      </c>
      <c r="G12117" s="155">
        <v>45919</v>
      </c>
      <c r="H12117">
        <v>1</v>
      </c>
    </row>
    <row r="12118" spans="1:8" x14ac:dyDescent="0.25">
      <c r="A12118">
        <v>4895996</v>
      </c>
      <c r="B12118" t="s">
        <v>4994</v>
      </c>
      <c r="C12118" s="155">
        <v>22962</v>
      </c>
      <c r="D12118">
        <v>614888</v>
      </c>
      <c r="E12118" t="s">
        <v>3045</v>
      </c>
      <c r="F12118" t="s">
        <v>2636</v>
      </c>
      <c r="G12118" s="155">
        <v>45924</v>
      </c>
      <c r="H12118">
        <v>1</v>
      </c>
    </row>
    <row r="12119" spans="1:8" x14ac:dyDescent="0.25">
      <c r="A12119">
        <v>4895991</v>
      </c>
      <c r="B12119" t="s">
        <v>16534</v>
      </c>
      <c r="C12119" s="155">
        <v>26396</v>
      </c>
      <c r="D12119">
        <v>614890</v>
      </c>
      <c r="E12119" t="s">
        <v>4498</v>
      </c>
      <c r="F12119" t="s">
        <v>2636</v>
      </c>
      <c r="G12119" s="155">
        <v>45922</v>
      </c>
      <c r="H12119">
        <v>1</v>
      </c>
    </row>
    <row r="12120" spans="1:8" x14ac:dyDescent="0.25">
      <c r="A12120">
        <v>4895989</v>
      </c>
      <c r="B12120" t="s">
        <v>3961</v>
      </c>
      <c r="C12120" s="155">
        <v>20138</v>
      </c>
      <c r="D12120">
        <v>618890</v>
      </c>
      <c r="E12120" t="s">
        <v>2738</v>
      </c>
      <c r="F12120" t="s">
        <v>41</v>
      </c>
      <c r="G12120" s="155">
        <v>45922</v>
      </c>
      <c r="H12120">
        <v>1</v>
      </c>
    </row>
    <row r="12121" spans="1:8" x14ac:dyDescent="0.25">
      <c r="A12121">
        <v>4895987</v>
      </c>
      <c r="B12121" t="s">
        <v>21153</v>
      </c>
      <c r="C12121" s="155">
        <v>29513</v>
      </c>
      <c r="D12121">
        <v>667972</v>
      </c>
      <c r="E12121" t="s">
        <v>1170</v>
      </c>
      <c r="F12121" t="s">
        <v>60</v>
      </c>
      <c r="G12121" s="155">
        <v>45918</v>
      </c>
      <c r="H12121">
        <v>1</v>
      </c>
    </row>
    <row r="12122" spans="1:8" x14ac:dyDescent="0.25">
      <c r="A12122">
        <v>4895986</v>
      </c>
      <c r="B12122" t="s">
        <v>21154</v>
      </c>
      <c r="C12122" s="155">
        <v>21876</v>
      </c>
      <c r="D12122">
        <v>608890</v>
      </c>
      <c r="E12122" t="s">
        <v>1189</v>
      </c>
      <c r="F12122" t="s">
        <v>75</v>
      </c>
      <c r="G12122" s="155">
        <v>45922</v>
      </c>
      <c r="H12122">
        <v>1</v>
      </c>
    </row>
    <row r="12123" spans="1:8" x14ac:dyDescent="0.25">
      <c r="A12123">
        <v>4895985</v>
      </c>
      <c r="B12123" t="s">
        <v>21155</v>
      </c>
      <c r="C12123" s="155">
        <v>27861</v>
      </c>
      <c r="D12123">
        <v>667688</v>
      </c>
      <c r="E12123" t="s">
        <v>1156</v>
      </c>
      <c r="F12123" t="s">
        <v>350</v>
      </c>
      <c r="G12123" s="155">
        <v>45922</v>
      </c>
      <c r="H12123">
        <v>1</v>
      </c>
    </row>
    <row r="12124" spans="1:8" x14ac:dyDescent="0.25">
      <c r="A12124">
        <v>4895983</v>
      </c>
      <c r="B12124" t="s">
        <v>2727</v>
      </c>
      <c r="C12124" s="155">
        <v>20871</v>
      </c>
      <c r="D12124">
        <v>614890</v>
      </c>
      <c r="E12124" t="s">
        <v>17725</v>
      </c>
      <c r="F12124" t="s">
        <v>2636</v>
      </c>
      <c r="G12124" s="155">
        <v>45922</v>
      </c>
      <c r="H12124">
        <v>1</v>
      </c>
    </row>
    <row r="12125" spans="1:8" x14ac:dyDescent="0.25">
      <c r="A12125">
        <v>4895981</v>
      </c>
      <c r="B12125" t="s">
        <v>21156</v>
      </c>
      <c r="C12125" s="155">
        <v>26030</v>
      </c>
      <c r="D12125">
        <v>667890</v>
      </c>
      <c r="E12125" t="s">
        <v>21157</v>
      </c>
      <c r="F12125" t="s">
        <v>380</v>
      </c>
      <c r="G12125" s="155">
        <v>45922</v>
      </c>
      <c r="H12125">
        <v>1</v>
      </c>
    </row>
    <row r="12126" spans="1:8" x14ac:dyDescent="0.25">
      <c r="A12126">
        <v>4895978</v>
      </c>
      <c r="B12126" t="s">
        <v>13689</v>
      </c>
      <c r="C12126" s="155">
        <v>25953</v>
      </c>
      <c r="D12126">
        <v>614814</v>
      </c>
      <c r="E12126" t="s">
        <v>3619</v>
      </c>
      <c r="F12126" t="s">
        <v>2636</v>
      </c>
      <c r="G12126" s="155">
        <v>45919</v>
      </c>
      <c r="H12126">
        <v>1</v>
      </c>
    </row>
    <row r="12127" spans="1:8" x14ac:dyDescent="0.25">
      <c r="A12127">
        <v>4895977</v>
      </c>
      <c r="B12127" t="s">
        <v>21054</v>
      </c>
      <c r="C12127" s="155">
        <v>25569</v>
      </c>
      <c r="D12127">
        <v>667814</v>
      </c>
      <c r="E12127" t="s">
        <v>1192</v>
      </c>
      <c r="F12127" t="s">
        <v>498</v>
      </c>
      <c r="G12127" s="155">
        <v>45922</v>
      </c>
      <c r="H12127">
        <v>1</v>
      </c>
    </row>
    <row r="12128" spans="1:8" x14ac:dyDescent="0.25">
      <c r="A12128">
        <v>4895973</v>
      </c>
      <c r="B12128" t="s">
        <v>6090</v>
      </c>
      <c r="C12128" s="155">
        <v>39247</v>
      </c>
      <c r="D12128">
        <v>682824</v>
      </c>
      <c r="E12128" t="s">
        <v>1951</v>
      </c>
      <c r="F12128" t="s">
        <v>64</v>
      </c>
      <c r="G12128" s="155">
        <v>45922</v>
      </c>
      <c r="H12128">
        <v>1</v>
      </c>
    </row>
    <row r="12129" spans="1:8" x14ac:dyDescent="0.25">
      <c r="A12129">
        <v>4895972</v>
      </c>
      <c r="B12129" t="s">
        <v>8153</v>
      </c>
      <c r="C12129" s="155">
        <v>22336</v>
      </c>
      <c r="D12129">
        <v>610814</v>
      </c>
      <c r="E12129" t="s">
        <v>2434</v>
      </c>
      <c r="F12129" t="s">
        <v>52</v>
      </c>
      <c r="G12129" s="155">
        <v>45922</v>
      </c>
      <c r="H12129">
        <v>1</v>
      </c>
    </row>
    <row r="12130" spans="1:8" x14ac:dyDescent="0.25">
      <c r="A12130">
        <v>4895970</v>
      </c>
      <c r="B12130" t="s">
        <v>21158</v>
      </c>
      <c r="C12130" s="155">
        <v>22588</v>
      </c>
      <c r="D12130">
        <v>667688</v>
      </c>
      <c r="E12130" t="s">
        <v>1156</v>
      </c>
      <c r="F12130" t="s">
        <v>350</v>
      </c>
      <c r="G12130" s="155">
        <v>45905</v>
      </c>
      <c r="H12130">
        <v>1</v>
      </c>
    </row>
    <row r="12131" spans="1:8" x14ac:dyDescent="0.25">
      <c r="A12131">
        <v>4895968</v>
      </c>
      <c r="B12131" t="s">
        <v>17703</v>
      </c>
      <c r="C12131" s="155">
        <v>28582</v>
      </c>
      <c r="D12131">
        <v>614890</v>
      </c>
      <c r="E12131" t="s">
        <v>3619</v>
      </c>
      <c r="F12131" t="s">
        <v>2636</v>
      </c>
      <c r="G12131" s="155">
        <v>45922</v>
      </c>
      <c r="H12131">
        <v>1</v>
      </c>
    </row>
    <row r="12132" spans="1:8" x14ac:dyDescent="0.25">
      <c r="A12132">
        <v>4895963</v>
      </c>
      <c r="B12132" t="s">
        <v>20556</v>
      </c>
      <c r="C12132" s="155">
        <v>15392</v>
      </c>
      <c r="D12132">
        <v>667984</v>
      </c>
      <c r="E12132" t="s">
        <v>1186</v>
      </c>
      <c r="F12132" t="s">
        <v>377</v>
      </c>
      <c r="G12132" s="155">
        <v>45922</v>
      </c>
      <c r="H12132">
        <v>1</v>
      </c>
    </row>
    <row r="12133" spans="1:8" x14ac:dyDescent="0.25">
      <c r="A12133">
        <v>4895962</v>
      </c>
      <c r="B12133" t="s">
        <v>10694</v>
      </c>
      <c r="C12133" s="155">
        <v>15046</v>
      </c>
      <c r="D12133">
        <v>667688</v>
      </c>
      <c r="E12133" t="s">
        <v>1174</v>
      </c>
      <c r="F12133" t="s">
        <v>350</v>
      </c>
      <c r="G12133" s="155">
        <v>45922</v>
      </c>
      <c r="H12133">
        <v>1</v>
      </c>
    </row>
    <row r="12134" spans="1:8" x14ac:dyDescent="0.25">
      <c r="A12134">
        <v>4895960</v>
      </c>
      <c r="B12134" t="s">
        <v>21159</v>
      </c>
      <c r="C12134" s="155">
        <v>32763</v>
      </c>
      <c r="D12134">
        <v>622932</v>
      </c>
      <c r="E12134" t="s">
        <v>535</v>
      </c>
      <c r="F12134" t="s">
        <v>480</v>
      </c>
      <c r="G12134" s="155">
        <v>45922</v>
      </c>
      <c r="H12134">
        <v>1</v>
      </c>
    </row>
    <row r="12135" spans="1:8" x14ac:dyDescent="0.25">
      <c r="A12135">
        <v>4895959</v>
      </c>
      <c r="B12135" t="s">
        <v>16268</v>
      </c>
      <c r="C12135" s="155">
        <v>20656</v>
      </c>
      <c r="D12135">
        <v>618814</v>
      </c>
      <c r="E12135" t="s">
        <v>1996</v>
      </c>
      <c r="F12135" t="s">
        <v>41</v>
      </c>
      <c r="G12135" s="155">
        <v>45922</v>
      </c>
      <c r="H12135">
        <v>1</v>
      </c>
    </row>
    <row r="12136" spans="1:8" x14ac:dyDescent="0.25">
      <c r="A12136">
        <v>4895958</v>
      </c>
      <c r="B12136" t="s">
        <v>21160</v>
      </c>
      <c r="C12136" s="155">
        <v>36428</v>
      </c>
      <c r="D12136">
        <v>665890</v>
      </c>
      <c r="E12136" t="s">
        <v>16389</v>
      </c>
      <c r="F12136" t="s">
        <v>56</v>
      </c>
      <c r="G12136" s="155">
        <v>45922</v>
      </c>
      <c r="H12136">
        <v>1</v>
      </c>
    </row>
    <row r="12137" spans="1:8" x14ac:dyDescent="0.25">
      <c r="A12137">
        <v>4895957</v>
      </c>
      <c r="B12137" t="s">
        <v>14100</v>
      </c>
      <c r="C12137" s="155">
        <v>31374</v>
      </c>
      <c r="D12137">
        <v>617814</v>
      </c>
      <c r="E12137" t="s">
        <v>2401</v>
      </c>
      <c r="F12137" t="s">
        <v>382</v>
      </c>
      <c r="G12137" s="155">
        <v>45922</v>
      </c>
      <c r="H12137">
        <v>1</v>
      </c>
    </row>
    <row r="12138" spans="1:8" x14ac:dyDescent="0.25">
      <c r="A12138">
        <v>4895954</v>
      </c>
      <c r="B12138" t="s">
        <v>9618</v>
      </c>
      <c r="C12138" s="155">
        <v>18305</v>
      </c>
      <c r="D12138">
        <v>614890</v>
      </c>
      <c r="E12138" t="s">
        <v>4989</v>
      </c>
      <c r="F12138" t="s">
        <v>2636</v>
      </c>
      <c r="G12138" s="155">
        <v>45922</v>
      </c>
      <c r="H12138">
        <v>1</v>
      </c>
    </row>
    <row r="12139" spans="1:8" x14ac:dyDescent="0.25">
      <c r="A12139">
        <v>4895953</v>
      </c>
      <c r="B12139" t="s">
        <v>18143</v>
      </c>
      <c r="C12139" s="155">
        <v>16104</v>
      </c>
      <c r="D12139">
        <v>614814</v>
      </c>
      <c r="E12139" t="s">
        <v>2839</v>
      </c>
      <c r="F12139" t="s">
        <v>2636</v>
      </c>
      <c r="G12139" s="155">
        <v>45919</v>
      </c>
      <c r="H12139">
        <v>1</v>
      </c>
    </row>
    <row r="12140" spans="1:8" x14ac:dyDescent="0.25">
      <c r="A12140">
        <v>4895951</v>
      </c>
      <c r="B12140" t="s">
        <v>21161</v>
      </c>
      <c r="C12140" s="155">
        <v>38162</v>
      </c>
      <c r="D12140">
        <v>682824</v>
      </c>
      <c r="E12140" t="s">
        <v>3062</v>
      </c>
      <c r="F12140" t="s">
        <v>13964</v>
      </c>
      <c r="G12140" s="155">
        <v>45922</v>
      </c>
      <c r="H12140">
        <v>1</v>
      </c>
    </row>
    <row r="12141" spans="1:8" x14ac:dyDescent="0.25">
      <c r="A12141">
        <v>4895950</v>
      </c>
      <c r="B12141" t="s">
        <v>21162</v>
      </c>
      <c r="C12141" s="155">
        <v>23364</v>
      </c>
      <c r="D12141">
        <v>667824</v>
      </c>
      <c r="E12141" t="s">
        <v>1635</v>
      </c>
      <c r="F12141" t="s">
        <v>8</v>
      </c>
      <c r="G12141" s="155">
        <v>45922</v>
      </c>
      <c r="H12141">
        <v>1</v>
      </c>
    </row>
    <row r="12142" spans="1:8" x14ac:dyDescent="0.25">
      <c r="A12142">
        <v>4895949</v>
      </c>
      <c r="B12142" t="s">
        <v>21163</v>
      </c>
      <c r="C12142" s="155">
        <v>31860</v>
      </c>
      <c r="D12142">
        <v>620814</v>
      </c>
      <c r="E12142" t="s">
        <v>4205</v>
      </c>
      <c r="F12142" t="s">
        <v>54</v>
      </c>
      <c r="G12142" s="155">
        <v>45922</v>
      </c>
      <c r="H12142">
        <v>1</v>
      </c>
    </row>
    <row r="12143" spans="1:8" x14ac:dyDescent="0.25">
      <c r="A12143">
        <v>4895948</v>
      </c>
      <c r="B12143" t="s">
        <v>4203</v>
      </c>
      <c r="C12143" s="155">
        <v>17714</v>
      </c>
      <c r="D12143">
        <v>614888</v>
      </c>
      <c r="E12143" t="s">
        <v>1396</v>
      </c>
      <c r="F12143" t="s">
        <v>2636</v>
      </c>
      <c r="G12143" s="155">
        <v>45924</v>
      </c>
      <c r="H12143">
        <v>1</v>
      </c>
    </row>
    <row r="12144" spans="1:8" x14ac:dyDescent="0.25">
      <c r="A12144">
        <v>4895946</v>
      </c>
      <c r="B12144" t="s">
        <v>21164</v>
      </c>
      <c r="C12144" s="155">
        <v>35409</v>
      </c>
      <c r="D12144">
        <v>620890</v>
      </c>
      <c r="E12144" t="s">
        <v>14905</v>
      </c>
      <c r="F12144" t="s">
        <v>424</v>
      </c>
      <c r="G12144" s="155">
        <v>45922</v>
      </c>
      <c r="H12144">
        <v>1</v>
      </c>
    </row>
    <row r="12145" spans="1:8" x14ac:dyDescent="0.25">
      <c r="A12145">
        <v>4895940</v>
      </c>
      <c r="B12145" t="s">
        <v>21165</v>
      </c>
      <c r="C12145" s="155">
        <v>28258</v>
      </c>
      <c r="D12145">
        <v>667688</v>
      </c>
      <c r="E12145" t="s">
        <v>1156</v>
      </c>
      <c r="F12145" t="s">
        <v>60</v>
      </c>
      <c r="G12145" s="155">
        <v>45903</v>
      </c>
      <c r="H12145">
        <v>1</v>
      </c>
    </row>
    <row r="12146" spans="1:8" x14ac:dyDescent="0.25">
      <c r="A12146">
        <v>4895939</v>
      </c>
      <c r="B12146" t="s">
        <v>6020</v>
      </c>
      <c r="C12146" s="155">
        <v>21090</v>
      </c>
      <c r="D12146">
        <v>614888</v>
      </c>
      <c r="E12146" t="s">
        <v>3438</v>
      </c>
      <c r="F12146" t="s">
        <v>2636</v>
      </c>
      <c r="G12146" s="155">
        <v>45924</v>
      </c>
      <c r="H12146">
        <v>1</v>
      </c>
    </row>
    <row r="12147" spans="1:8" x14ac:dyDescent="0.25">
      <c r="A12147">
        <v>4895934</v>
      </c>
      <c r="B12147" t="s">
        <v>18822</v>
      </c>
      <c r="C12147" s="155">
        <v>33227</v>
      </c>
      <c r="D12147">
        <v>608890</v>
      </c>
      <c r="E12147" t="s">
        <v>6203</v>
      </c>
      <c r="F12147" t="s">
        <v>75</v>
      </c>
      <c r="G12147" s="155">
        <v>45922</v>
      </c>
      <c r="H12147">
        <v>1</v>
      </c>
    </row>
    <row r="12148" spans="1:8" x14ac:dyDescent="0.25">
      <c r="A12148">
        <v>4895931</v>
      </c>
      <c r="B12148" t="s">
        <v>5872</v>
      </c>
      <c r="C12148" s="155">
        <v>14138</v>
      </c>
      <c r="D12148">
        <v>614814</v>
      </c>
      <c r="E12148" t="s">
        <v>1396</v>
      </c>
      <c r="F12148" t="s">
        <v>2636</v>
      </c>
      <c r="G12148" s="155">
        <v>45922</v>
      </c>
      <c r="H12148">
        <v>1</v>
      </c>
    </row>
    <row r="12149" spans="1:8" x14ac:dyDescent="0.25">
      <c r="A12149">
        <v>4895930</v>
      </c>
      <c r="B12149" t="s">
        <v>21166</v>
      </c>
      <c r="C12149" s="155">
        <v>18851</v>
      </c>
      <c r="D12149">
        <v>667814</v>
      </c>
      <c r="E12149" t="s">
        <v>1170</v>
      </c>
      <c r="F12149" t="s">
        <v>383</v>
      </c>
      <c r="G12149" s="155">
        <v>45922</v>
      </c>
      <c r="H12149">
        <v>1</v>
      </c>
    </row>
    <row r="12150" spans="1:8" x14ac:dyDescent="0.25">
      <c r="A12150">
        <v>4895926</v>
      </c>
      <c r="B12150" t="s">
        <v>21167</v>
      </c>
      <c r="C12150" s="155">
        <v>25485</v>
      </c>
      <c r="D12150">
        <v>667688</v>
      </c>
      <c r="E12150" t="s">
        <v>1156</v>
      </c>
      <c r="F12150" t="s">
        <v>486</v>
      </c>
      <c r="G12150" s="155">
        <v>45922</v>
      </c>
      <c r="H12150">
        <v>1</v>
      </c>
    </row>
    <row r="12151" spans="1:8" x14ac:dyDescent="0.25">
      <c r="A12151">
        <v>4895925</v>
      </c>
      <c r="B12151" t="s">
        <v>13342</v>
      </c>
      <c r="C12151" s="155">
        <v>20863</v>
      </c>
      <c r="D12151">
        <v>614814</v>
      </c>
      <c r="E12151" t="s">
        <v>2839</v>
      </c>
      <c r="F12151" t="s">
        <v>2636</v>
      </c>
      <c r="G12151" s="155">
        <v>45919</v>
      </c>
      <c r="H12151">
        <v>1</v>
      </c>
    </row>
    <row r="12152" spans="1:8" x14ac:dyDescent="0.25">
      <c r="A12152">
        <v>4895923</v>
      </c>
      <c r="B12152" t="s">
        <v>3865</v>
      </c>
      <c r="C12152" s="155">
        <v>18364</v>
      </c>
      <c r="D12152">
        <v>614890</v>
      </c>
      <c r="E12152" t="s">
        <v>3045</v>
      </c>
      <c r="F12152" t="s">
        <v>2636</v>
      </c>
      <c r="G12152" s="155">
        <v>45922</v>
      </c>
      <c r="H12152">
        <v>1</v>
      </c>
    </row>
    <row r="12153" spans="1:8" x14ac:dyDescent="0.25">
      <c r="A12153">
        <v>4895922</v>
      </c>
      <c r="B12153" t="s">
        <v>2112</v>
      </c>
      <c r="C12153" s="155">
        <v>33905</v>
      </c>
      <c r="D12153">
        <v>608890</v>
      </c>
      <c r="E12153" t="s">
        <v>2561</v>
      </c>
      <c r="F12153" t="s">
        <v>35</v>
      </c>
      <c r="G12153" s="155">
        <v>45922</v>
      </c>
      <c r="H12153">
        <v>1</v>
      </c>
    </row>
    <row r="12154" spans="1:8" x14ac:dyDescent="0.25">
      <c r="A12154">
        <v>4895919</v>
      </c>
      <c r="B12154" t="s">
        <v>5967</v>
      </c>
      <c r="C12154" s="155">
        <v>23820</v>
      </c>
      <c r="D12154">
        <v>614890</v>
      </c>
      <c r="E12154" t="s">
        <v>5830</v>
      </c>
      <c r="F12154" t="s">
        <v>2636</v>
      </c>
      <c r="G12154" s="155">
        <v>45922</v>
      </c>
      <c r="H12154">
        <v>1</v>
      </c>
    </row>
    <row r="12155" spans="1:8" x14ac:dyDescent="0.25">
      <c r="A12155">
        <v>4895918</v>
      </c>
      <c r="B12155" t="s">
        <v>21168</v>
      </c>
      <c r="C12155" s="155">
        <v>14653</v>
      </c>
      <c r="D12155">
        <v>602984</v>
      </c>
      <c r="E12155" t="s">
        <v>1156</v>
      </c>
      <c r="F12155" t="s">
        <v>88</v>
      </c>
      <c r="G12155" s="155">
        <v>45922</v>
      </c>
      <c r="H12155">
        <v>1</v>
      </c>
    </row>
    <row r="12156" spans="1:8" x14ac:dyDescent="0.25">
      <c r="A12156">
        <v>4895915</v>
      </c>
      <c r="B12156" t="s">
        <v>16097</v>
      </c>
      <c r="C12156" s="155">
        <v>36444</v>
      </c>
      <c r="D12156">
        <v>608890</v>
      </c>
      <c r="E12156" t="s">
        <v>2561</v>
      </c>
      <c r="F12156" t="s">
        <v>81</v>
      </c>
      <c r="G12156" s="155">
        <v>45922</v>
      </c>
      <c r="H12156">
        <v>1</v>
      </c>
    </row>
    <row r="12157" spans="1:8" x14ac:dyDescent="0.25">
      <c r="A12157">
        <v>4895912</v>
      </c>
      <c r="B12157" t="s">
        <v>21169</v>
      </c>
      <c r="C12157" s="155">
        <v>17857</v>
      </c>
      <c r="D12157">
        <v>667814</v>
      </c>
      <c r="E12157" t="s">
        <v>1156</v>
      </c>
      <c r="F12157" t="s">
        <v>15</v>
      </c>
      <c r="G12157" s="155">
        <v>45915</v>
      </c>
      <c r="H12157">
        <v>1</v>
      </c>
    </row>
    <row r="12158" spans="1:8" x14ac:dyDescent="0.25">
      <c r="A12158">
        <v>4895911</v>
      </c>
      <c r="B12158" t="s">
        <v>5223</v>
      </c>
      <c r="C12158" s="155">
        <v>13806</v>
      </c>
      <c r="D12158">
        <v>618814</v>
      </c>
      <c r="E12158" t="s">
        <v>1996</v>
      </c>
      <c r="F12158" t="s">
        <v>41</v>
      </c>
      <c r="G12158" s="155">
        <v>45922</v>
      </c>
      <c r="H12158">
        <v>1</v>
      </c>
    </row>
    <row r="12159" spans="1:8" x14ac:dyDescent="0.25">
      <c r="A12159">
        <v>4895910</v>
      </c>
      <c r="B12159" t="s">
        <v>9243</v>
      </c>
      <c r="C12159" s="155">
        <v>25690</v>
      </c>
      <c r="D12159">
        <v>614814</v>
      </c>
      <c r="E12159" t="s">
        <v>2839</v>
      </c>
      <c r="F12159" t="s">
        <v>2636</v>
      </c>
      <c r="G12159" s="155">
        <v>45919</v>
      </c>
      <c r="H12159">
        <v>1</v>
      </c>
    </row>
    <row r="12160" spans="1:8" x14ac:dyDescent="0.25">
      <c r="A12160">
        <v>4895906</v>
      </c>
      <c r="B12160" t="s">
        <v>21170</v>
      </c>
      <c r="C12160" s="155">
        <v>12150</v>
      </c>
      <c r="D12160">
        <v>667688</v>
      </c>
      <c r="E12160" t="s">
        <v>1156</v>
      </c>
      <c r="F12160" t="s">
        <v>454</v>
      </c>
      <c r="G12160" s="155">
        <v>45922</v>
      </c>
      <c r="H12160">
        <v>1</v>
      </c>
    </row>
    <row r="12161" spans="1:8" x14ac:dyDescent="0.25">
      <c r="A12161">
        <v>4895905</v>
      </c>
      <c r="B12161" t="s">
        <v>21171</v>
      </c>
      <c r="C12161" s="155">
        <v>33184</v>
      </c>
      <c r="D12161">
        <v>682824</v>
      </c>
      <c r="E12161" t="s">
        <v>1951</v>
      </c>
      <c r="F12161" t="s">
        <v>13964</v>
      </c>
      <c r="G12161" s="155">
        <v>45922</v>
      </c>
      <c r="H12161">
        <v>1</v>
      </c>
    </row>
    <row r="12162" spans="1:8" x14ac:dyDescent="0.25">
      <c r="A12162">
        <v>4895900</v>
      </c>
      <c r="B12162" t="s">
        <v>21172</v>
      </c>
      <c r="C12162" s="155">
        <v>19980</v>
      </c>
      <c r="D12162">
        <v>620814</v>
      </c>
      <c r="E12162" t="s">
        <v>1863</v>
      </c>
      <c r="F12162" t="s">
        <v>54</v>
      </c>
      <c r="G12162" s="155">
        <v>45922</v>
      </c>
      <c r="H12162">
        <v>1</v>
      </c>
    </row>
    <row r="12163" spans="1:8" x14ac:dyDescent="0.25">
      <c r="A12163">
        <v>4895899</v>
      </c>
      <c r="B12163" t="s">
        <v>26089</v>
      </c>
      <c r="C12163" s="155">
        <v>21585</v>
      </c>
      <c r="D12163">
        <v>667984</v>
      </c>
      <c r="E12163" t="s">
        <v>1390</v>
      </c>
      <c r="F12163" t="s">
        <v>414</v>
      </c>
      <c r="G12163" s="155">
        <v>45922</v>
      </c>
      <c r="H12163">
        <v>1</v>
      </c>
    </row>
    <row r="12164" spans="1:8" x14ac:dyDescent="0.25">
      <c r="A12164">
        <v>4895896</v>
      </c>
      <c r="B12164" t="s">
        <v>5197</v>
      </c>
      <c r="C12164" s="155">
        <v>28908</v>
      </c>
      <c r="D12164">
        <v>620814</v>
      </c>
      <c r="E12164" t="s">
        <v>565</v>
      </c>
      <c r="F12164" t="s">
        <v>424</v>
      </c>
      <c r="G12164" s="155">
        <v>45922</v>
      </c>
      <c r="H12164">
        <v>1</v>
      </c>
    </row>
    <row r="12165" spans="1:8" x14ac:dyDescent="0.25">
      <c r="A12165">
        <v>4895892</v>
      </c>
      <c r="B12165" t="s">
        <v>21173</v>
      </c>
      <c r="C12165" s="155">
        <v>16895</v>
      </c>
      <c r="D12165">
        <v>602688</v>
      </c>
      <c r="E12165" t="s">
        <v>1156</v>
      </c>
      <c r="F12165" t="s">
        <v>88</v>
      </c>
      <c r="G12165" s="155">
        <v>45922</v>
      </c>
      <c r="H12165">
        <v>1</v>
      </c>
    </row>
    <row r="12166" spans="1:8" x14ac:dyDescent="0.25">
      <c r="A12166">
        <v>4895889</v>
      </c>
      <c r="B12166" t="s">
        <v>7283</v>
      </c>
      <c r="C12166" s="155">
        <v>14886</v>
      </c>
      <c r="D12166">
        <v>610814</v>
      </c>
      <c r="E12166" t="s">
        <v>2813</v>
      </c>
      <c r="F12166" t="s">
        <v>52</v>
      </c>
      <c r="G12166" s="155">
        <v>45922</v>
      </c>
      <c r="H12166">
        <v>1</v>
      </c>
    </row>
    <row r="12167" spans="1:8" x14ac:dyDescent="0.25">
      <c r="A12167">
        <v>4895883</v>
      </c>
      <c r="B12167" t="s">
        <v>5062</v>
      </c>
      <c r="C12167" s="155">
        <v>18242</v>
      </c>
      <c r="D12167">
        <v>608814</v>
      </c>
      <c r="E12167" t="s">
        <v>1867</v>
      </c>
      <c r="F12167" t="s">
        <v>35</v>
      </c>
      <c r="G12167" s="155">
        <v>45922</v>
      </c>
      <c r="H12167">
        <v>1</v>
      </c>
    </row>
    <row r="12168" spans="1:8" x14ac:dyDescent="0.25">
      <c r="A12168">
        <v>4895881</v>
      </c>
      <c r="B12168" t="s">
        <v>26025</v>
      </c>
      <c r="C12168" s="155">
        <v>25204</v>
      </c>
      <c r="D12168">
        <v>622932</v>
      </c>
      <c r="E12168" t="s">
        <v>535</v>
      </c>
      <c r="F12168" t="s">
        <v>44</v>
      </c>
      <c r="G12168" s="155">
        <v>45922</v>
      </c>
      <c r="H12168">
        <v>1</v>
      </c>
    </row>
    <row r="12169" spans="1:8" x14ac:dyDescent="0.25">
      <c r="A12169">
        <v>4895880</v>
      </c>
      <c r="B12169" t="s">
        <v>20463</v>
      </c>
      <c r="C12169" s="155">
        <v>31140</v>
      </c>
      <c r="D12169">
        <v>667890</v>
      </c>
      <c r="E12169" t="s">
        <v>1222</v>
      </c>
      <c r="F12169" t="s">
        <v>27</v>
      </c>
      <c r="G12169" s="155">
        <v>45922</v>
      </c>
      <c r="H12169">
        <v>1</v>
      </c>
    </row>
    <row r="12170" spans="1:8" x14ac:dyDescent="0.25">
      <c r="A12170">
        <v>4895879</v>
      </c>
      <c r="B12170" t="s">
        <v>8880</v>
      </c>
      <c r="C12170" s="155">
        <v>21190</v>
      </c>
      <c r="D12170">
        <v>602984</v>
      </c>
      <c r="E12170" t="s">
        <v>1156</v>
      </c>
      <c r="F12170" t="s">
        <v>88</v>
      </c>
      <c r="G12170" s="155">
        <v>45922</v>
      </c>
      <c r="H12170">
        <v>1</v>
      </c>
    </row>
    <row r="12171" spans="1:8" x14ac:dyDescent="0.25">
      <c r="A12171">
        <v>4895878</v>
      </c>
      <c r="B12171" t="s">
        <v>21174</v>
      </c>
      <c r="C12171" s="155">
        <v>26981</v>
      </c>
      <c r="D12171">
        <v>667688</v>
      </c>
      <c r="E12171" t="s">
        <v>1156</v>
      </c>
      <c r="F12171" t="s">
        <v>350</v>
      </c>
      <c r="G12171" s="155">
        <v>45922</v>
      </c>
      <c r="H12171">
        <v>1</v>
      </c>
    </row>
    <row r="12172" spans="1:8" x14ac:dyDescent="0.25">
      <c r="A12172">
        <v>4895877</v>
      </c>
      <c r="B12172" t="s">
        <v>8153</v>
      </c>
      <c r="C12172" s="155">
        <v>22336</v>
      </c>
      <c r="D12172">
        <v>604814</v>
      </c>
      <c r="E12172" t="s">
        <v>1170</v>
      </c>
      <c r="F12172" t="s">
        <v>50</v>
      </c>
      <c r="G12172" s="155">
        <v>45922</v>
      </c>
      <c r="H12172">
        <v>1</v>
      </c>
    </row>
    <row r="12173" spans="1:8" x14ac:dyDescent="0.25">
      <c r="A12173">
        <v>4895876</v>
      </c>
      <c r="B12173" t="s">
        <v>21175</v>
      </c>
      <c r="C12173" s="155">
        <v>21837</v>
      </c>
      <c r="D12173">
        <v>602984</v>
      </c>
      <c r="E12173" t="s">
        <v>1430</v>
      </c>
      <c r="F12173" t="s">
        <v>336</v>
      </c>
      <c r="G12173" s="155">
        <v>45922</v>
      </c>
      <c r="H12173">
        <v>1</v>
      </c>
    </row>
    <row r="12174" spans="1:8" x14ac:dyDescent="0.25">
      <c r="A12174">
        <v>4895875</v>
      </c>
      <c r="B12174" t="s">
        <v>8320</v>
      </c>
      <c r="C12174" s="155">
        <v>15533</v>
      </c>
      <c r="D12174">
        <v>602984</v>
      </c>
      <c r="E12174" t="s">
        <v>1156</v>
      </c>
      <c r="F12174" t="s">
        <v>88</v>
      </c>
      <c r="G12174" s="155">
        <v>45922</v>
      </c>
      <c r="H12174">
        <v>1</v>
      </c>
    </row>
    <row r="12175" spans="1:8" x14ac:dyDescent="0.25">
      <c r="A12175">
        <v>4895874</v>
      </c>
      <c r="B12175" t="s">
        <v>21176</v>
      </c>
      <c r="C12175" s="155">
        <v>14220</v>
      </c>
      <c r="D12175">
        <v>667688</v>
      </c>
      <c r="E12175" t="s">
        <v>1156</v>
      </c>
      <c r="F12175" t="s">
        <v>454</v>
      </c>
      <c r="G12175" s="155">
        <v>45922</v>
      </c>
      <c r="H12175">
        <v>1</v>
      </c>
    </row>
    <row r="12176" spans="1:8" x14ac:dyDescent="0.25">
      <c r="A12176">
        <v>4895869</v>
      </c>
      <c r="B12176" t="s">
        <v>21177</v>
      </c>
      <c r="C12176" s="155">
        <v>20711</v>
      </c>
      <c r="D12176">
        <v>610814</v>
      </c>
      <c r="E12176" t="s">
        <v>2009</v>
      </c>
      <c r="F12176" t="s">
        <v>52</v>
      </c>
      <c r="G12176" s="155">
        <v>45922</v>
      </c>
      <c r="H12176">
        <v>1</v>
      </c>
    </row>
    <row r="12177" spans="1:8" x14ac:dyDescent="0.25">
      <c r="A12177">
        <v>4895867</v>
      </c>
      <c r="B12177" t="s">
        <v>21178</v>
      </c>
      <c r="C12177" s="155">
        <v>22984</v>
      </c>
      <c r="D12177">
        <v>602688</v>
      </c>
      <c r="E12177" t="s">
        <v>1156</v>
      </c>
      <c r="F12177" t="s">
        <v>88</v>
      </c>
      <c r="G12177" s="155">
        <v>45922</v>
      </c>
      <c r="H12177">
        <v>1</v>
      </c>
    </row>
    <row r="12178" spans="1:8" x14ac:dyDescent="0.25">
      <c r="A12178">
        <v>4895862</v>
      </c>
      <c r="B12178" t="s">
        <v>21179</v>
      </c>
      <c r="C12178" s="155">
        <v>36001</v>
      </c>
      <c r="D12178">
        <v>682824</v>
      </c>
      <c r="E12178" t="s">
        <v>1951</v>
      </c>
      <c r="F12178" t="s">
        <v>13964</v>
      </c>
      <c r="G12178" s="155">
        <v>45922</v>
      </c>
      <c r="H12178">
        <v>1</v>
      </c>
    </row>
    <row r="12179" spans="1:8" x14ac:dyDescent="0.25">
      <c r="A12179">
        <v>4895855</v>
      </c>
      <c r="B12179" t="s">
        <v>21180</v>
      </c>
      <c r="C12179" s="155">
        <v>21411</v>
      </c>
      <c r="D12179">
        <v>602688</v>
      </c>
      <c r="E12179" t="s">
        <v>1156</v>
      </c>
      <c r="F12179" t="s">
        <v>88</v>
      </c>
      <c r="G12179" s="155">
        <v>45922</v>
      </c>
      <c r="H12179">
        <v>1</v>
      </c>
    </row>
    <row r="12180" spans="1:8" x14ac:dyDescent="0.25">
      <c r="A12180">
        <v>4895849</v>
      </c>
      <c r="B12180" t="s">
        <v>18439</v>
      </c>
      <c r="C12180" s="155">
        <v>26332</v>
      </c>
      <c r="D12180">
        <v>667888</v>
      </c>
      <c r="E12180" t="s">
        <v>2237</v>
      </c>
      <c r="F12180" t="s">
        <v>494</v>
      </c>
      <c r="G12180" s="155">
        <v>45925</v>
      </c>
      <c r="H12180">
        <v>1</v>
      </c>
    </row>
    <row r="12181" spans="1:8" x14ac:dyDescent="0.25">
      <c r="A12181">
        <v>4895845</v>
      </c>
      <c r="B12181" t="s">
        <v>26090</v>
      </c>
      <c r="C12181" s="155">
        <v>38601</v>
      </c>
      <c r="D12181">
        <v>667888</v>
      </c>
      <c r="E12181" t="s">
        <v>1951</v>
      </c>
      <c r="F12181" t="s">
        <v>319</v>
      </c>
      <c r="G12181" s="155">
        <v>45925</v>
      </c>
      <c r="H12181">
        <v>1</v>
      </c>
    </row>
    <row r="12182" spans="1:8" x14ac:dyDescent="0.25">
      <c r="A12182">
        <v>4895844</v>
      </c>
      <c r="B12182" t="s">
        <v>16686</v>
      </c>
      <c r="C12182" s="155">
        <v>20600</v>
      </c>
      <c r="D12182">
        <v>602688</v>
      </c>
      <c r="E12182" t="s">
        <v>1156</v>
      </c>
      <c r="F12182" t="s">
        <v>88</v>
      </c>
      <c r="G12182" s="155">
        <v>45922</v>
      </c>
      <c r="H12182">
        <v>1</v>
      </c>
    </row>
    <row r="12183" spans="1:8" x14ac:dyDescent="0.25">
      <c r="A12183">
        <v>4895842</v>
      </c>
      <c r="B12183" t="s">
        <v>21181</v>
      </c>
      <c r="C12183" s="155">
        <v>27167</v>
      </c>
      <c r="D12183">
        <v>617814</v>
      </c>
      <c r="E12183" t="s">
        <v>6844</v>
      </c>
      <c r="F12183" t="s">
        <v>67</v>
      </c>
      <c r="G12183" s="155">
        <v>45922</v>
      </c>
      <c r="H12183">
        <v>1</v>
      </c>
    </row>
    <row r="12184" spans="1:8" x14ac:dyDescent="0.25">
      <c r="A12184">
        <v>4895841</v>
      </c>
      <c r="B12184" t="s">
        <v>26091</v>
      </c>
      <c r="C12184" s="155">
        <v>37064</v>
      </c>
      <c r="D12184">
        <v>622865</v>
      </c>
      <c r="E12184" t="s">
        <v>572</v>
      </c>
      <c r="F12184" t="s">
        <v>40</v>
      </c>
      <c r="G12184" s="155">
        <v>45924</v>
      </c>
      <c r="H12184">
        <v>1</v>
      </c>
    </row>
    <row r="12185" spans="1:8" x14ac:dyDescent="0.25">
      <c r="A12185">
        <v>4895840</v>
      </c>
      <c r="B12185" t="s">
        <v>21182</v>
      </c>
      <c r="C12185" s="155">
        <v>23778</v>
      </c>
      <c r="D12185">
        <v>667688</v>
      </c>
      <c r="E12185" t="s">
        <v>1156</v>
      </c>
      <c r="F12185" t="s">
        <v>454</v>
      </c>
      <c r="G12185" s="155">
        <v>45922</v>
      </c>
      <c r="H12185">
        <v>1</v>
      </c>
    </row>
    <row r="12186" spans="1:8" x14ac:dyDescent="0.25">
      <c r="A12186">
        <v>4895839</v>
      </c>
      <c r="B12186" t="s">
        <v>24093</v>
      </c>
      <c r="C12186" s="155">
        <v>31814</v>
      </c>
      <c r="D12186">
        <v>622932</v>
      </c>
      <c r="E12186" t="s">
        <v>2314</v>
      </c>
      <c r="F12186" t="s">
        <v>47</v>
      </c>
      <c r="G12186" s="155">
        <v>45922</v>
      </c>
      <c r="H12186">
        <v>1</v>
      </c>
    </row>
    <row r="12187" spans="1:8" x14ac:dyDescent="0.25">
      <c r="A12187">
        <v>4895831</v>
      </c>
      <c r="B12187" t="s">
        <v>21183</v>
      </c>
      <c r="C12187" s="155">
        <v>15401</v>
      </c>
      <c r="D12187">
        <v>667814</v>
      </c>
      <c r="E12187" t="s">
        <v>1180</v>
      </c>
      <c r="F12187" t="s">
        <v>377</v>
      </c>
      <c r="G12187" s="155">
        <v>45922</v>
      </c>
      <c r="H12187">
        <v>1</v>
      </c>
    </row>
    <row r="12188" spans="1:8" x14ac:dyDescent="0.25">
      <c r="A12188">
        <v>4895830</v>
      </c>
      <c r="B12188" t="s">
        <v>15711</v>
      </c>
      <c r="C12188" s="155">
        <v>18218</v>
      </c>
      <c r="D12188">
        <v>608814</v>
      </c>
      <c r="E12188" t="s">
        <v>1867</v>
      </c>
      <c r="F12188" t="s">
        <v>35</v>
      </c>
      <c r="G12188" s="155">
        <v>45922</v>
      </c>
      <c r="H12188">
        <v>1</v>
      </c>
    </row>
    <row r="12189" spans="1:8" x14ac:dyDescent="0.25">
      <c r="A12189">
        <v>4895829</v>
      </c>
      <c r="B12189" t="s">
        <v>20672</v>
      </c>
      <c r="C12189" s="155">
        <v>18099</v>
      </c>
      <c r="D12189">
        <v>602688</v>
      </c>
      <c r="E12189" t="s">
        <v>1156</v>
      </c>
      <c r="F12189" t="s">
        <v>88</v>
      </c>
      <c r="G12189" s="155">
        <v>45922</v>
      </c>
      <c r="H12189">
        <v>1</v>
      </c>
    </row>
    <row r="12190" spans="1:8" x14ac:dyDescent="0.25">
      <c r="A12190">
        <v>4895826</v>
      </c>
      <c r="B12190" t="s">
        <v>21184</v>
      </c>
      <c r="C12190" s="155">
        <v>33519</v>
      </c>
      <c r="D12190">
        <v>622871</v>
      </c>
      <c r="E12190" t="s">
        <v>605</v>
      </c>
      <c r="F12190" t="s">
        <v>760</v>
      </c>
      <c r="G12190" s="155">
        <v>45922</v>
      </c>
      <c r="H12190">
        <v>1</v>
      </c>
    </row>
    <row r="12191" spans="1:8" x14ac:dyDescent="0.25">
      <c r="A12191">
        <v>4895824</v>
      </c>
      <c r="B12191" t="s">
        <v>21185</v>
      </c>
      <c r="C12191" s="155">
        <v>18965</v>
      </c>
      <c r="D12191">
        <v>617814</v>
      </c>
      <c r="E12191" t="s">
        <v>6015</v>
      </c>
      <c r="F12191" t="s">
        <v>382</v>
      </c>
      <c r="G12191" s="155">
        <v>45922</v>
      </c>
      <c r="H12191">
        <v>1</v>
      </c>
    </row>
    <row r="12192" spans="1:8" x14ac:dyDescent="0.25">
      <c r="A12192">
        <v>4895820</v>
      </c>
      <c r="B12192" t="s">
        <v>21186</v>
      </c>
      <c r="C12192" s="155">
        <v>17899</v>
      </c>
      <c r="D12192">
        <v>602984</v>
      </c>
      <c r="E12192" t="s">
        <v>1156</v>
      </c>
      <c r="F12192" t="s">
        <v>88</v>
      </c>
      <c r="G12192" s="155">
        <v>45922</v>
      </c>
      <c r="H12192">
        <v>1</v>
      </c>
    </row>
    <row r="12193" spans="1:8" x14ac:dyDescent="0.25">
      <c r="A12193">
        <v>4895812</v>
      </c>
      <c r="B12193" t="s">
        <v>21187</v>
      </c>
      <c r="C12193" s="155">
        <v>38004</v>
      </c>
      <c r="D12193">
        <v>667824</v>
      </c>
      <c r="E12193" t="s">
        <v>1951</v>
      </c>
      <c r="F12193" t="s">
        <v>350</v>
      </c>
      <c r="G12193" s="155">
        <v>45922</v>
      </c>
      <c r="H12193">
        <v>1</v>
      </c>
    </row>
    <row r="12194" spans="1:8" x14ac:dyDescent="0.25">
      <c r="A12194">
        <v>4895809</v>
      </c>
      <c r="B12194" t="s">
        <v>21188</v>
      </c>
      <c r="C12194" s="155">
        <v>38542</v>
      </c>
      <c r="D12194">
        <v>622932</v>
      </c>
      <c r="E12194" t="s">
        <v>535</v>
      </c>
      <c r="F12194" t="s">
        <v>24</v>
      </c>
      <c r="G12194" s="155">
        <v>45922</v>
      </c>
      <c r="H12194">
        <v>1</v>
      </c>
    </row>
    <row r="12195" spans="1:8" x14ac:dyDescent="0.25">
      <c r="A12195">
        <v>4895808</v>
      </c>
      <c r="B12195" t="s">
        <v>21189</v>
      </c>
      <c r="C12195" s="155">
        <v>19585</v>
      </c>
      <c r="D12195">
        <v>617814</v>
      </c>
      <c r="E12195" t="s">
        <v>3719</v>
      </c>
      <c r="F12195" t="s">
        <v>67</v>
      </c>
      <c r="G12195" s="155">
        <v>45922</v>
      </c>
      <c r="H12195">
        <v>1</v>
      </c>
    </row>
    <row r="12196" spans="1:8" x14ac:dyDescent="0.25">
      <c r="A12196">
        <v>4895805</v>
      </c>
      <c r="B12196" t="s">
        <v>14581</v>
      </c>
      <c r="C12196" s="155">
        <v>25409</v>
      </c>
      <c r="D12196">
        <v>667890</v>
      </c>
      <c r="E12196" t="s">
        <v>1951</v>
      </c>
      <c r="F12196" t="s">
        <v>377</v>
      </c>
      <c r="G12196" s="155">
        <v>45922</v>
      </c>
      <c r="H12196">
        <v>1</v>
      </c>
    </row>
    <row r="12197" spans="1:8" x14ac:dyDescent="0.25">
      <c r="A12197">
        <v>4895803</v>
      </c>
      <c r="B12197" t="s">
        <v>15628</v>
      </c>
      <c r="C12197" s="155">
        <v>30723</v>
      </c>
      <c r="D12197">
        <v>610890</v>
      </c>
      <c r="E12197" t="s">
        <v>2175</v>
      </c>
      <c r="F12197" t="s">
        <v>61</v>
      </c>
      <c r="G12197" s="155">
        <v>45922</v>
      </c>
      <c r="H12197">
        <v>1</v>
      </c>
    </row>
    <row r="12198" spans="1:8" x14ac:dyDescent="0.25">
      <c r="A12198">
        <v>4895802</v>
      </c>
      <c r="B12198" t="s">
        <v>4269</v>
      </c>
      <c r="C12198" s="155">
        <v>23695</v>
      </c>
      <c r="D12198">
        <v>608814</v>
      </c>
      <c r="E12198" t="s">
        <v>1867</v>
      </c>
      <c r="F12198" t="s">
        <v>81</v>
      </c>
      <c r="G12198" s="155">
        <v>45922</v>
      </c>
      <c r="H12198">
        <v>1</v>
      </c>
    </row>
    <row r="12199" spans="1:8" x14ac:dyDescent="0.25">
      <c r="A12199">
        <v>4895795</v>
      </c>
      <c r="B12199" t="s">
        <v>8654</v>
      </c>
      <c r="C12199" s="155">
        <v>21735</v>
      </c>
      <c r="D12199">
        <v>617814</v>
      </c>
      <c r="E12199" t="s">
        <v>6015</v>
      </c>
      <c r="F12199" t="s">
        <v>382</v>
      </c>
      <c r="G12199" s="155">
        <v>45922</v>
      </c>
      <c r="H12199">
        <v>1</v>
      </c>
    </row>
    <row r="12200" spans="1:8" x14ac:dyDescent="0.25">
      <c r="A12200">
        <v>4895791</v>
      </c>
      <c r="B12200" t="s">
        <v>21190</v>
      </c>
      <c r="C12200" s="155">
        <v>23599</v>
      </c>
      <c r="D12200">
        <v>667688</v>
      </c>
      <c r="E12200" t="s">
        <v>1156</v>
      </c>
      <c r="F12200" t="s">
        <v>454</v>
      </c>
      <c r="G12200" s="155">
        <v>45922</v>
      </c>
      <c r="H12200">
        <v>1</v>
      </c>
    </row>
    <row r="12201" spans="1:8" x14ac:dyDescent="0.25">
      <c r="A12201">
        <v>4895790</v>
      </c>
      <c r="B12201" t="s">
        <v>14289</v>
      </c>
      <c r="C12201" s="155">
        <v>24414</v>
      </c>
      <c r="D12201">
        <v>622804</v>
      </c>
      <c r="E12201" t="s">
        <v>2252</v>
      </c>
      <c r="F12201" t="s">
        <v>760</v>
      </c>
      <c r="G12201" s="155">
        <v>45922</v>
      </c>
      <c r="H12201">
        <v>1</v>
      </c>
    </row>
    <row r="12202" spans="1:8" x14ac:dyDescent="0.25">
      <c r="A12202">
        <v>4895787</v>
      </c>
      <c r="B12202" t="s">
        <v>5787</v>
      </c>
      <c r="C12202" s="155">
        <v>20654</v>
      </c>
      <c r="D12202">
        <v>667814</v>
      </c>
      <c r="E12202" t="s">
        <v>1170</v>
      </c>
      <c r="F12202" t="s">
        <v>15</v>
      </c>
      <c r="G12202" s="155">
        <v>45922</v>
      </c>
      <c r="H12202">
        <v>1</v>
      </c>
    </row>
    <row r="12203" spans="1:8" x14ac:dyDescent="0.25">
      <c r="A12203">
        <v>4895785</v>
      </c>
      <c r="B12203" t="s">
        <v>21191</v>
      </c>
      <c r="C12203" s="155">
        <v>35888</v>
      </c>
      <c r="D12203">
        <v>667824</v>
      </c>
      <c r="E12203" t="s">
        <v>1951</v>
      </c>
      <c r="F12203" t="s">
        <v>500</v>
      </c>
      <c r="G12203" s="155">
        <v>45922</v>
      </c>
      <c r="H12203">
        <v>1</v>
      </c>
    </row>
    <row r="12204" spans="1:8" x14ac:dyDescent="0.25">
      <c r="A12204">
        <v>4895784</v>
      </c>
      <c r="B12204" t="s">
        <v>6784</v>
      </c>
      <c r="C12204" s="155">
        <v>23185</v>
      </c>
      <c r="D12204">
        <v>608890</v>
      </c>
      <c r="E12204" t="s">
        <v>1960</v>
      </c>
      <c r="F12204" t="s">
        <v>81</v>
      </c>
      <c r="G12204" s="155">
        <v>45922</v>
      </c>
      <c r="H12204">
        <v>1</v>
      </c>
    </row>
    <row r="12205" spans="1:8" x14ac:dyDescent="0.25">
      <c r="A12205">
        <v>4895775</v>
      </c>
      <c r="B12205" t="s">
        <v>6965</v>
      </c>
      <c r="C12205" s="155">
        <v>22012</v>
      </c>
      <c r="D12205">
        <v>667688</v>
      </c>
      <c r="E12205" t="s">
        <v>1156</v>
      </c>
      <c r="F12205" t="s">
        <v>326</v>
      </c>
      <c r="G12205" s="155">
        <v>45902</v>
      </c>
      <c r="H12205">
        <v>1</v>
      </c>
    </row>
    <row r="12206" spans="1:8" x14ac:dyDescent="0.25">
      <c r="A12206">
        <v>4895773</v>
      </c>
      <c r="B12206" t="s">
        <v>8425</v>
      </c>
      <c r="C12206" s="155">
        <v>15946</v>
      </c>
      <c r="D12206">
        <v>622871</v>
      </c>
      <c r="E12206" t="s">
        <v>2097</v>
      </c>
      <c r="F12206" t="s">
        <v>288</v>
      </c>
      <c r="G12206" s="155">
        <v>45922</v>
      </c>
      <c r="H12206">
        <v>1</v>
      </c>
    </row>
    <row r="12207" spans="1:8" x14ac:dyDescent="0.25">
      <c r="A12207">
        <v>4895772</v>
      </c>
      <c r="B12207" t="s">
        <v>13586</v>
      </c>
      <c r="C12207" s="155">
        <v>17730</v>
      </c>
      <c r="D12207">
        <v>667688</v>
      </c>
      <c r="E12207" t="s">
        <v>1174</v>
      </c>
      <c r="F12207" t="s">
        <v>350</v>
      </c>
      <c r="G12207" s="155">
        <v>45922</v>
      </c>
      <c r="H12207">
        <v>1</v>
      </c>
    </row>
    <row r="12208" spans="1:8" x14ac:dyDescent="0.25">
      <c r="A12208">
        <v>4895771</v>
      </c>
      <c r="B12208" t="s">
        <v>7841</v>
      </c>
      <c r="C12208" s="155">
        <v>15936</v>
      </c>
      <c r="D12208">
        <v>621982</v>
      </c>
      <c r="E12208" t="s">
        <v>6766</v>
      </c>
      <c r="F12208" t="s">
        <v>73</v>
      </c>
      <c r="G12208" s="155">
        <v>45922</v>
      </c>
      <c r="H12208">
        <v>1</v>
      </c>
    </row>
    <row r="12209" spans="1:8" x14ac:dyDescent="0.25">
      <c r="A12209">
        <v>4895769</v>
      </c>
      <c r="B12209" t="s">
        <v>21192</v>
      </c>
      <c r="C12209" s="155">
        <v>29003</v>
      </c>
      <c r="D12209">
        <v>667814</v>
      </c>
      <c r="E12209" t="s">
        <v>1180</v>
      </c>
      <c r="F12209" t="s">
        <v>421</v>
      </c>
      <c r="G12209" s="155">
        <v>45922</v>
      </c>
      <c r="H12209">
        <v>1</v>
      </c>
    </row>
    <row r="12210" spans="1:8" x14ac:dyDescent="0.25">
      <c r="A12210">
        <v>4895763</v>
      </c>
      <c r="B12210" t="s">
        <v>21193</v>
      </c>
      <c r="C12210" s="155">
        <v>17676</v>
      </c>
      <c r="D12210">
        <v>602984</v>
      </c>
      <c r="E12210" t="s">
        <v>1156</v>
      </c>
      <c r="F12210" t="s">
        <v>88</v>
      </c>
      <c r="G12210" s="155">
        <v>45922</v>
      </c>
      <c r="H12210">
        <v>1</v>
      </c>
    </row>
    <row r="12211" spans="1:8" x14ac:dyDescent="0.25">
      <c r="A12211">
        <v>4895761</v>
      </c>
      <c r="B12211" t="s">
        <v>17465</v>
      </c>
      <c r="C12211" s="155">
        <v>37342</v>
      </c>
      <c r="D12211">
        <v>667934</v>
      </c>
      <c r="E12211" t="s">
        <v>506</v>
      </c>
      <c r="F12211" t="s">
        <v>495</v>
      </c>
      <c r="G12211" s="155">
        <v>45922</v>
      </c>
      <c r="H12211">
        <v>1</v>
      </c>
    </row>
    <row r="12212" spans="1:8" x14ac:dyDescent="0.25">
      <c r="A12212">
        <v>4895758</v>
      </c>
      <c r="B12212" t="s">
        <v>21194</v>
      </c>
      <c r="C12212" s="155">
        <v>16694</v>
      </c>
      <c r="D12212">
        <v>602688</v>
      </c>
      <c r="E12212" t="s">
        <v>1156</v>
      </c>
      <c r="F12212" t="s">
        <v>88</v>
      </c>
      <c r="G12212" s="155">
        <v>45922</v>
      </c>
      <c r="H12212">
        <v>1</v>
      </c>
    </row>
    <row r="12213" spans="1:8" x14ac:dyDescent="0.25">
      <c r="A12213">
        <v>4895754</v>
      </c>
      <c r="B12213" t="s">
        <v>13295</v>
      </c>
      <c r="C12213" s="155">
        <v>13541</v>
      </c>
      <c r="D12213">
        <v>667688</v>
      </c>
      <c r="E12213" t="s">
        <v>1156</v>
      </c>
      <c r="F12213" t="s">
        <v>501</v>
      </c>
      <c r="G12213" s="155">
        <v>45922</v>
      </c>
      <c r="H12213">
        <v>1</v>
      </c>
    </row>
    <row r="12214" spans="1:8" x14ac:dyDescent="0.25">
      <c r="A12214">
        <v>4895753</v>
      </c>
      <c r="B12214" t="s">
        <v>21195</v>
      </c>
      <c r="C12214" s="155">
        <v>23920</v>
      </c>
      <c r="D12214">
        <v>667688</v>
      </c>
      <c r="E12214" t="s">
        <v>1156</v>
      </c>
      <c r="F12214" t="s">
        <v>454</v>
      </c>
      <c r="G12214" s="155">
        <v>45922</v>
      </c>
      <c r="H12214">
        <v>1</v>
      </c>
    </row>
    <row r="12215" spans="1:8" x14ac:dyDescent="0.25">
      <c r="A12215">
        <v>4895751</v>
      </c>
      <c r="B12215" t="s">
        <v>21196</v>
      </c>
      <c r="C12215" s="155">
        <v>32770</v>
      </c>
      <c r="D12215">
        <v>682824</v>
      </c>
      <c r="E12215" t="s">
        <v>1951</v>
      </c>
      <c r="F12215" t="s">
        <v>64</v>
      </c>
      <c r="G12215" s="155">
        <v>45922</v>
      </c>
      <c r="H12215">
        <v>1</v>
      </c>
    </row>
    <row r="12216" spans="1:8" x14ac:dyDescent="0.25">
      <c r="A12216">
        <v>4895750</v>
      </c>
      <c r="B12216" t="s">
        <v>21197</v>
      </c>
      <c r="C12216" s="155">
        <v>16265</v>
      </c>
      <c r="D12216">
        <v>602984</v>
      </c>
      <c r="E12216" t="s">
        <v>1156</v>
      </c>
      <c r="F12216" t="s">
        <v>88</v>
      </c>
      <c r="G12216" s="155">
        <v>45922</v>
      </c>
      <c r="H12216">
        <v>1</v>
      </c>
    </row>
    <row r="12217" spans="1:8" x14ac:dyDescent="0.25">
      <c r="A12217">
        <v>4895749</v>
      </c>
      <c r="B12217" t="s">
        <v>3783</v>
      </c>
      <c r="C12217" s="155">
        <v>32016</v>
      </c>
      <c r="D12217">
        <v>622871</v>
      </c>
      <c r="E12217" t="s">
        <v>592</v>
      </c>
      <c r="F12217" t="s">
        <v>760</v>
      </c>
      <c r="G12217" s="155">
        <v>45922</v>
      </c>
      <c r="H12217">
        <v>1</v>
      </c>
    </row>
    <row r="12218" spans="1:8" x14ac:dyDescent="0.25">
      <c r="A12218">
        <v>4895746</v>
      </c>
      <c r="B12218" t="s">
        <v>21198</v>
      </c>
      <c r="C12218" s="155">
        <v>18650</v>
      </c>
      <c r="D12218">
        <v>667688</v>
      </c>
      <c r="E12218" t="s">
        <v>1156</v>
      </c>
      <c r="F12218" t="s">
        <v>383</v>
      </c>
      <c r="G12218" s="155">
        <v>45922</v>
      </c>
      <c r="H12218">
        <v>1</v>
      </c>
    </row>
    <row r="12219" spans="1:8" x14ac:dyDescent="0.25">
      <c r="A12219">
        <v>4895744</v>
      </c>
      <c r="B12219" t="s">
        <v>3806</v>
      </c>
      <c r="C12219" s="155">
        <v>20780</v>
      </c>
      <c r="D12219">
        <v>610814</v>
      </c>
      <c r="E12219" t="s">
        <v>2813</v>
      </c>
      <c r="F12219" t="s">
        <v>61</v>
      </c>
      <c r="G12219" s="155">
        <v>45922</v>
      </c>
      <c r="H12219">
        <v>1</v>
      </c>
    </row>
    <row r="12220" spans="1:8" x14ac:dyDescent="0.25">
      <c r="A12220">
        <v>4895742</v>
      </c>
      <c r="B12220" t="s">
        <v>10000</v>
      </c>
      <c r="C12220" s="155">
        <v>15354</v>
      </c>
      <c r="D12220">
        <v>602984</v>
      </c>
      <c r="E12220" t="s">
        <v>1156</v>
      </c>
      <c r="F12220" t="s">
        <v>88</v>
      </c>
      <c r="G12220" s="155">
        <v>45922</v>
      </c>
      <c r="H12220">
        <v>1</v>
      </c>
    </row>
    <row r="12221" spans="1:8" x14ac:dyDescent="0.25">
      <c r="A12221">
        <v>4895738</v>
      </c>
      <c r="B12221" t="s">
        <v>21199</v>
      </c>
      <c r="C12221" s="155">
        <v>22678</v>
      </c>
      <c r="D12221">
        <v>667688</v>
      </c>
      <c r="E12221" t="s">
        <v>1156</v>
      </c>
      <c r="F12221" t="s">
        <v>326</v>
      </c>
      <c r="G12221" s="155">
        <v>45908</v>
      </c>
      <c r="H12221">
        <v>1</v>
      </c>
    </row>
    <row r="12222" spans="1:8" x14ac:dyDescent="0.25">
      <c r="A12222">
        <v>4895736</v>
      </c>
      <c r="B12222" t="s">
        <v>21200</v>
      </c>
      <c r="C12222" s="155">
        <v>15025</v>
      </c>
      <c r="D12222">
        <v>602688</v>
      </c>
      <c r="E12222" t="s">
        <v>1156</v>
      </c>
      <c r="F12222" t="s">
        <v>88</v>
      </c>
      <c r="G12222" s="155">
        <v>45922</v>
      </c>
      <c r="H12222">
        <v>1</v>
      </c>
    </row>
    <row r="12223" spans="1:8" x14ac:dyDescent="0.25">
      <c r="A12223">
        <v>4895734</v>
      </c>
      <c r="B12223" t="s">
        <v>26092</v>
      </c>
      <c r="C12223" s="155">
        <v>14831</v>
      </c>
      <c r="D12223">
        <v>602984</v>
      </c>
      <c r="E12223" t="s">
        <v>1156</v>
      </c>
      <c r="F12223" t="s">
        <v>88</v>
      </c>
      <c r="G12223" s="155">
        <v>45922</v>
      </c>
      <c r="H12223">
        <v>1</v>
      </c>
    </row>
    <row r="12224" spans="1:8" x14ac:dyDescent="0.25">
      <c r="A12224">
        <v>4895731</v>
      </c>
      <c r="B12224" t="s">
        <v>20889</v>
      </c>
      <c r="C12224" s="155">
        <v>15185</v>
      </c>
      <c r="D12224">
        <v>608890</v>
      </c>
      <c r="E12224" t="s">
        <v>1189</v>
      </c>
      <c r="F12224" t="s">
        <v>75</v>
      </c>
      <c r="G12224" s="155">
        <v>45922</v>
      </c>
      <c r="H12224">
        <v>1</v>
      </c>
    </row>
    <row r="12225" spans="1:8" x14ac:dyDescent="0.25">
      <c r="A12225">
        <v>4895730</v>
      </c>
      <c r="B12225" t="s">
        <v>2282</v>
      </c>
      <c r="C12225" s="155">
        <v>34911</v>
      </c>
      <c r="D12225">
        <v>622932</v>
      </c>
      <c r="E12225" t="s">
        <v>1276</v>
      </c>
      <c r="F12225" t="s">
        <v>85</v>
      </c>
      <c r="G12225" s="155">
        <v>45922</v>
      </c>
      <c r="H12225">
        <v>1</v>
      </c>
    </row>
    <row r="12226" spans="1:8" x14ac:dyDescent="0.25">
      <c r="A12226">
        <v>4895728</v>
      </c>
      <c r="B12226" t="s">
        <v>21201</v>
      </c>
      <c r="C12226" s="155">
        <v>33844</v>
      </c>
      <c r="D12226">
        <v>667890</v>
      </c>
      <c r="E12226" t="s">
        <v>1170</v>
      </c>
      <c r="F12226" t="s">
        <v>380</v>
      </c>
      <c r="G12226" s="155">
        <v>45922</v>
      </c>
      <c r="H12226">
        <v>1</v>
      </c>
    </row>
    <row r="12227" spans="1:8" x14ac:dyDescent="0.25">
      <c r="A12227">
        <v>4895726</v>
      </c>
      <c r="B12227" t="s">
        <v>21202</v>
      </c>
      <c r="C12227" s="155">
        <v>36063</v>
      </c>
      <c r="D12227">
        <v>667814</v>
      </c>
      <c r="E12227" t="s">
        <v>1172</v>
      </c>
      <c r="F12227" t="s">
        <v>421</v>
      </c>
      <c r="G12227" s="155">
        <v>45922</v>
      </c>
      <c r="H12227">
        <v>1</v>
      </c>
    </row>
    <row r="12228" spans="1:8" x14ac:dyDescent="0.25">
      <c r="A12228">
        <v>4895717</v>
      </c>
      <c r="B12228" t="s">
        <v>21203</v>
      </c>
      <c r="C12228" s="155">
        <v>18798</v>
      </c>
      <c r="D12228">
        <v>620814</v>
      </c>
      <c r="E12228" t="s">
        <v>2653</v>
      </c>
      <c r="F12228" t="s">
        <v>424</v>
      </c>
      <c r="G12228" s="155">
        <v>45922</v>
      </c>
      <c r="H12228">
        <v>1</v>
      </c>
    </row>
    <row r="12229" spans="1:8" x14ac:dyDescent="0.25">
      <c r="A12229">
        <v>4895716</v>
      </c>
      <c r="B12229" t="s">
        <v>21204</v>
      </c>
      <c r="C12229" s="155">
        <v>26460</v>
      </c>
      <c r="D12229">
        <v>608814</v>
      </c>
      <c r="E12229" t="s">
        <v>1867</v>
      </c>
      <c r="F12229" t="s">
        <v>35</v>
      </c>
      <c r="G12229" s="155">
        <v>45922</v>
      </c>
      <c r="H12229">
        <v>1</v>
      </c>
    </row>
    <row r="12230" spans="1:8" x14ac:dyDescent="0.25">
      <c r="A12230">
        <v>4895715</v>
      </c>
      <c r="B12230" t="s">
        <v>21205</v>
      </c>
      <c r="C12230" s="155">
        <v>33476</v>
      </c>
      <c r="D12230">
        <v>667934</v>
      </c>
      <c r="E12230" t="s">
        <v>506</v>
      </c>
      <c r="F12230" t="s">
        <v>350</v>
      </c>
      <c r="G12230" s="155">
        <v>45922</v>
      </c>
      <c r="H12230">
        <v>1</v>
      </c>
    </row>
    <row r="12231" spans="1:8" x14ac:dyDescent="0.25">
      <c r="A12231">
        <v>4895714</v>
      </c>
      <c r="B12231" t="s">
        <v>20465</v>
      </c>
      <c r="C12231" s="155">
        <v>27790</v>
      </c>
      <c r="D12231">
        <v>667824</v>
      </c>
      <c r="E12231" t="s">
        <v>1156</v>
      </c>
      <c r="F12231" t="s">
        <v>495</v>
      </c>
      <c r="G12231" s="155">
        <v>45922</v>
      </c>
      <c r="H12231">
        <v>1</v>
      </c>
    </row>
    <row r="12232" spans="1:8" x14ac:dyDescent="0.25">
      <c r="A12232">
        <v>4895713</v>
      </c>
      <c r="B12232" t="s">
        <v>20850</v>
      </c>
      <c r="C12232" s="155">
        <v>14509</v>
      </c>
      <c r="D12232">
        <v>667814</v>
      </c>
      <c r="E12232" t="s">
        <v>1180</v>
      </c>
      <c r="F12232" t="s">
        <v>377</v>
      </c>
      <c r="G12232" s="155">
        <v>45922</v>
      </c>
      <c r="H12232">
        <v>1</v>
      </c>
    </row>
    <row r="12233" spans="1:8" x14ac:dyDescent="0.25">
      <c r="A12233">
        <v>4895708</v>
      </c>
      <c r="B12233" t="s">
        <v>21206</v>
      </c>
      <c r="C12233" s="155">
        <v>36012</v>
      </c>
      <c r="D12233">
        <v>622804</v>
      </c>
      <c r="E12233" t="s">
        <v>2314</v>
      </c>
      <c r="F12233" t="s">
        <v>44</v>
      </c>
      <c r="G12233" s="155">
        <v>45922</v>
      </c>
      <c r="H12233">
        <v>1</v>
      </c>
    </row>
    <row r="12234" spans="1:8" x14ac:dyDescent="0.25">
      <c r="A12234">
        <v>4895707</v>
      </c>
      <c r="B12234" t="s">
        <v>21207</v>
      </c>
      <c r="C12234" s="155">
        <v>22135</v>
      </c>
      <c r="D12234">
        <v>667688</v>
      </c>
      <c r="E12234" t="s">
        <v>1156</v>
      </c>
      <c r="F12234" t="s">
        <v>326</v>
      </c>
      <c r="G12234" s="155">
        <v>45908</v>
      </c>
      <c r="H12234">
        <v>1</v>
      </c>
    </row>
    <row r="12235" spans="1:8" x14ac:dyDescent="0.25">
      <c r="A12235">
        <v>4895702</v>
      </c>
      <c r="B12235" t="s">
        <v>6456</v>
      </c>
      <c r="C12235" s="155">
        <v>18574</v>
      </c>
      <c r="D12235">
        <v>667688</v>
      </c>
      <c r="E12235" t="s">
        <v>1156</v>
      </c>
      <c r="F12235" t="s">
        <v>383</v>
      </c>
      <c r="G12235" s="155">
        <v>45922</v>
      </c>
      <c r="H12235">
        <v>1</v>
      </c>
    </row>
    <row r="12236" spans="1:8" x14ac:dyDescent="0.25">
      <c r="A12236">
        <v>4895698</v>
      </c>
      <c r="B12236" t="s">
        <v>26093</v>
      </c>
      <c r="C12236" s="155">
        <v>31357</v>
      </c>
      <c r="D12236">
        <v>667888</v>
      </c>
      <c r="E12236" t="s">
        <v>1951</v>
      </c>
      <c r="F12236" t="s">
        <v>500</v>
      </c>
      <c r="G12236" s="155">
        <v>45925</v>
      </c>
      <c r="H12236">
        <v>1</v>
      </c>
    </row>
    <row r="12237" spans="1:8" x14ac:dyDescent="0.25">
      <c r="A12237">
        <v>4895694</v>
      </c>
      <c r="B12237" t="s">
        <v>6849</v>
      </c>
      <c r="C12237" s="155">
        <v>17816</v>
      </c>
      <c r="D12237">
        <v>667984</v>
      </c>
      <c r="E12237" t="s">
        <v>1156</v>
      </c>
      <c r="F12237" t="s">
        <v>297</v>
      </c>
      <c r="G12237" s="155">
        <v>45922</v>
      </c>
      <c r="H12237">
        <v>1</v>
      </c>
    </row>
    <row r="12238" spans="1:8" x14ac:dyDescent="0.25">
      <c r="A12238">
        <v>4895692</v>
      </c>
      <c r="B12238" t="s">
        <v>26094</v>
      </c>
      <c r="C12238" s="155">
        <v>26731</v>
      </c>
      <c r="D12238">
        <v>622932</v>
      </c>
      <c r="E12238" t="s">
        <v>535</v>
      </c>
      <c r="F12238" t="s">
        <v>44</v>
      </c>
      <c r="G12238" s="155">
        <v>45922</v>
      </c>
      <c r="H12238">
        <v>1</v>
      </c>
    </row>
    <row r="12239" spans="1:8" x14ac:dyDescent="0.25">
      <c r="A12239">
        <v>4895690</v>
      </c>
      <c r="B12239" t="s">
        <v>21208</v>
      </c>
      <c r="C12239" s="155">
        <v>21007</v>
      </c>
      <c r="D12239">
        <v>608890</v>
      </c>
      <c r="E12239" t="s">
        <v>1867</v>
      </c>
      <c r="F12239" t="s">
        <v>75</v>
      </c>
      <c r="G12239" s="155">
        <v>45922</v>
      </c>
      <c r="H12239">
        <v>1</v>
      </c>
    </row>
    <row r="12240" spans="1:8" x14ac:dyDescent="0.25">
      <c r="A12240">
        <v>4895689</v>
      </c>
      <c r="B12240" t="s">
        <v>17608</v>
      </c>
      <c r="C12240" s="155">
        <v>22285</v>
      </c>
      <c r="D12240">
        <v>667890</v>
      </c>
      <c r="E12240" t="s">
        <v>1951</v>
      </c>
      <c r="F12240" t="s">
        <v>383</v>
      </c>
      <c r="G12240" s="155">
        <v>45922</v>
      </c>
      <c r="H12240">
        <v>1</v>
      </c>
    </row>
    <row r="12241" spans="1:8" x14ac:dyDescent="0.25">
      <c r="A12241">
        <v>4895688</v>
      </c>
      <c r="B12241" t="s">
        <v>20478</v>
      </c>
      <c r="C12241" s="155">
        <v>23377</v>
      </c>
      <c r="D12241">
        <v>667688</v>
      </c>
      <c r="E12241" t="s">
        <v>1156</v>
      </c>
      <c r="F12241" t="s">
        <v>326</v>
      </c>
      <c r="G12241" s="155">
        <v>45905</v>
      </c>
      <c r="H12241">
        <v>1</v>
      </c>
    </row>
    <row r="12242" spans="1:8" x14ac:dyDescent="0.25">
      <c r="A12242">
        <v>4895686</v>
      </c>
      <c r="B12242" t="s">
        <v>14585</v>
      </c>
      <c r="C12242" s="155">
        <v>14310</v>
      </c>
      <c r="D12242">
        <v>608890</v>
      </c>
      <c r="E12242" t="s">
        <v>1189</v>
      </c>
      <c r="F12242" t="s">
        <v>75</v>
      </c>
      <c r="G12242" s="155">
        <v>45922</v>
      </c>
      <c r="H12242">
        <v>1</v>
      </c>
    </row>
    <row r="12243" spans="1:8" x14ac:dyDescent="0.25">
      <c r="A12243">
        <v>4895685</v>
      </c>
      <c r="B12243" t="s">
        <v>6599</v>
      </c>
      <c r="C12243" s="155">
        <v>19111</v>
      </c>
      <c r="D12243">
        <v>614814</v>
      </c>
      <c r="E12243" t="s">
        <v>2839</v>
      </c>
      <c r="F12243" t="s">
        <v>2636</v>
      </c>
      <c r="G12243" s="155">
        <v>45919</v>
      </c>
      <c r="H12243">
        <v>1</v>
      </c>
    </row>
    <row r="12244" spans="1:8" x14ac:dyDescent="0.25">
      <c r="A12244">
        <v>4895682</v>
      </c>
      <c r="B12244" t="s">
        <v>21209</v>
      </c>
      <c r="C12244" s="155">
        <v>39014</v>
      </c>
      <c r="D12244">
        <v>667824</v>
      </c>
      <c r="E12244" t="s">
        <v>1951</v>
      </c>
      <c r="F12244" t="s">
        <v>350</v>
      </c>
      <c r="G12244" s="155">
        <v>45922</v>
      </c>
      <c r="H12244">
        <v>1</v>
      </c>
    </row>
    <row r="12245" spans="1:8" x14ac:dyDescent="0.25">
      <c r="A12245">
        <v>4895681</v>
      </c>
      <c r="B12245" t="s">
        <v>21210</v>
      </c>
      <c r="C12245" s="155">
        <v>14828</v>
      </c>
      <c r="D12245">
        <v>602688</v>
      </c>
      <c r="E12245" t="s">
        <v>1156</v>
      </c>
      <c r="F12245" t="s">
        <v>88</v>
      </c>
      <c r="G12245" s="155">
        <v>45922</v>
      </c>
      <c r="H12245">
        <v>1</v>
      </c>
    </row>
    <row r="12246" spans="1:8" x14ac:dyDescent="0.25">
      <c r="A12246">
        <v>4895679</v>
      </c>
      <c r="B12246" t="s">
        <v>21211</v>
      </c>
      <c r="C12246" s="155">
        <v>21007</v>
      </c>
      <c r="D12246">
        <v>667824</v>
      </c>
      <c r="E12246" t="s">
        <v>1951</v>
      </c>
      <c r="F12246" t="s">
        <v>319</v>
      </c>
      <c r="G12246" s="155">
        <v>45922</v>
      </c>
      <c r="H12246">
        <v>1</v>
      </c>
    </row>
    <row r="12247" spans="1:8" x14ac:dyDescent="0.25">
      <c r="A12247">
        <v>4895676</v>
      </c>
      <c r="B12247" t="s">
        <v>26095</v>
      </c>
      <c r="C12247" s="155">
        <v>22589</v>
      </c>
      <c r="D12247">
        <v>667814</v>
      </c>
      <c r="E12247" t="s">
        <v>1180</v>
      </c>
      <c r="F12247" t="s">
        <v>15</v>
      </c>
      <c r="G12247" s="155">
        <v>45908</v>
      </c>
      <c r="H12247">
        <v>1</v>
      </c>
    </row>
    <row r="12248" spans="1:8" x14ac:dyDescent="0.25">
      <c r="A12248">
        <v>4895671</v>
      </c>
      <c r="B12248" t="s">
        <v>21212</v>
      </c>
      <c r="C12248" s="155">
        <v>18103</v>
      </c>
      <c r="D12248">
        <v>614814</v>
      </c>
      <c r="E12248" t="s">
        <v>2839</v>
      </c>
      <c r="F12248" t="s">
        <v>2636</v>
      </c>
      <c r="G12248" s="155">
        <v>45915</v>
      </c>
      <c r="H12248">
        <v>1</v>
      </c>
    </row>
    <row r="12249" spans="1:8" x14ac:dyDescent="0.25">
      <c r="A12249">
        <v>4895669</v>
      </c>
      <c r="B12249" t="s">
        <v>8083</v>
      </c>
      <c r="C12249" s="155">
        <v>18115</v>
      </c>
      <c r="D12249">
        <v>618890</v>
      </c>
      <c r="E12249" t="s">
        <v>1942</v>
      </c>
      <c r="F12249" t="s">
        <v>41</v>
      </c>
      <c r="G12249" s="155">
        <v>45922</v>
      </c>
      <c r="H12249">
        <v>1</v>
      </c>
    </row>
    <row r="12250" spans="1:8" x14ac:dyDescent="0.25">
      <c r="A12250">
        <v>4895667</v>
      </c>
      <c r="B12250" t="s">
        <v>4296</v>
      </c>
      <c r="C12250" s="155">
        <v>23681</v>
      </c>
      <c r="D12250">
        <v>618888</v>
      </c>
      <c r="E12250" t="s">
        <v>2209</v>
      </c>
      <c r="F12250" t="s">
        <v>257</v>
      </c>
      <c r="G12250" s="155">
        <v>45922</v>
      </c>
      <c r="H12250">
        <v>1</v>
      </c>
    </row>
    <row r="12251" spans="1:8" x14ac:dyDescent="0.25">
      <c r="A12251">
        <v>4895665</v>
      </c>
      <c r="B12251" t="s">
        <v>21213</v>
      </c>
      <c r="C12251" s="155">
        <v>23865</v>
      </c>
      <c r="D12251">
        <v>667688</v>
      </c>
      <c r="E12251" t="s">
        <v>1156</v>
      </c>
      <c r="F12251" t="s">
        <v>326</v>
      </c>
      <c r="G12251" s="155">
        <v>45908</v>
      </c>
      <c r="H12251">
        <v>1</v>
      </c>
    </row>
    <row r="12252" spans="1:8" x14ac:dyDescent="0.25">
      <c r="A12252">
        <v>4895663</v>
      </c>
      <c r="B12252" t="s">
        <v>4000</v>
      </c>
      <c r="C12252" s="155">
        <v>21906</v>
      </c>
      <c r="D12252">
        <v>620890</v>
      </c>
      <c r="E12252" t="s">
        <v>1863</v>
      </c>
      <c r="F12252" t="s">
        <v>424</v>
      </c>
      <c r="G12252" s="155">
        <v>45922</v>
      </c>
      <c r="H12252">
        <v>1</v>
      </c>
    </row>
    <row r="12253" spans="1:8" x14ac:dyDescent="0.25">
      <c r="A12253">
        <v>4895662</v>
      </c>
      <c r="B12253" t="s">
        <v>17465</v>
      </c>
      <c r="C12253" s="155">
        <v>37342</v>
      </c>
      <c r="D12253">
        <v>665934</v>
      </c>
      <c r="E12253" t="s">
        <v>506</v>
      </c>
      <c r="F12253" t="s">
        <v>56</v>
      </c>
      <c r="G12253" s="155">
        <v>45922</v>
      </c>
      <c r="H12253">
        <v>1</v>
      </c>
    </row>
    <row r="12254" spans="1:8" x14ac:dyDescent="0.25">
      <c r="A12254">
        <v>4895660</v>
      </c>
      <c r="B12254" t="s">
        <v>21214</v>
      </c>
      <c r="C12254" s="155">
        <v>30929</v>
      </c>
      <c r="D12254">
        <v>610814</v>
      </c>
      <c r="E12254" t="s">
        <v>1226</v>
      </c>
      <c r="F12254" t="s">
        <v>39</v>
      </c>
      <c r="G12254" s="155">
        <v>45922</v>
      </c>
      <c r="H12254">
        <v>1</v>
      </c>
    </row>
    <row r="12255" spans="1:8" x14ac:dyDescent="0.25">
      <c r="A12255">
        <v>4895659</v>
      </c>
      <c r="B12255" t="s">
        <v>26096</v>
      </c>
      <c r="C12255" s="155">
        <v>30761</v>
      </c>
      <c r="D12255">
        <v>602814</v>
      </c>
      <c r="E12255" t="s">
        <v>2485</v>
      </c>
      <c r="F12255" t="s">
        <v>336</v>
      </c>
      <c r="G12255" s="155">
        <v>45922</v>
      </c>
      <c r="H12255">
        <v>1</v>
      </c>
    </row>
    <row r="12256" spans="1:8" x14ac:dyDescent="0.25">
      <c r="A12256">
        <v>4895658</v>
      </c>
      <c r="B12256" t="s">
        <v>4711</v>
      </c>
      <c r="C12256" s="155">
        <v>17484</v>
      </c>
      <c r="D12256">
        <v>618814</v>
      </c>
      <c r="E12256" t="s">
        <v>1996</v>
      </c>
      <c r="F12256" t="s">
        <v>378</v>
      </c>
      <c r="G12256" s="155">
        <v>45922</v>
      </c>
      <c r="H12256">
        <v>1</v>
      </c>
    </row>
    <row r="12257" spans="1:8" x14ac:dyDescent="0.25">
      <c r="A12257">
        <v>4895657</v>
      </c>
      <c r="B12257" t="s">
        <v>21215</v>
      </c>
      <c r="C12257" s="155">
        <v>13734</v>
      </c>
      <c r="D12257">
        <v>602984</v>
      </c>
      <c r="E12257" t="s">
        <v>1156</v>
      </c>
      <c r="F12257" t="s">
        <v>88</v>
      </c>
      <c r="G12257" s="155">
        <v>45922</v>
      </c>
      <c r="H12257">
        <v>1</v>
      </c>
    </row>
    <row r="12258" spans="1:8" x14ac:dyDescent="0.25">
      <c r="A12258">
        <v>4895656</v>
      </c>
      <c r="B12258" t="s">
        <v>10709</v>
      </c>
      <c r="C12258" s="155">
        <v>19951</v>
      </c>
      <c r="D12258">
        <v>604814</v>
      </c>
      <c r="E12258" t="s">
        <v>1379</v>
      </c>
      <c r="F12258" t="s">
        <v>50</v>
      </c>
      <c r="G12258" s="155">
        <v>45922</v>
      </c>
      <c r="H12258">
        <v>1</v>
      </c>
    </row>
    <row r="12259" spans="1:8" x14ac:dyDescent="0.25">
      <c r="A12259">
        <v>4895655</v>
      </c>
      <c r="B12259" t="s">
        <v>4758</v>
      </c>
      <c r="C12259" s="155">
        <v>16901</v>
      </c>
      <c r="D12259">
        <v>618814</v>
      </c>
      <c r="E12259" t="s">
        <v>1996</v>
      </c>
      <c r="F12259" t="s">
        <v>257</v>
      </c>
      <c r="G12259" s="155">
        <v>45922</v>
      </c>
      <c r="H12259">
        <v>1</v>
      </c>
    </row>
    <row r="12260" spans="1:8" x14ac:dyDescent="0.25">
      <c r="A12260">
        <v>4895652</v>
      </c>
      <c r="B12260" t="s">
        <v>21216</v>
      </c>
      <c r="C12260" s="155">
        <v>34415</v>
      </c>
      <c r="D12260">
        <v>667934</v>
      </c>
      <c r="E12260" t="s">
        <v>506</v>
      </c>
      <c r="F12260" t="s">
        <v>421</v>
      </c>
      <c r="G12260" s="155">
        <v>45922</v>
      </c>
      <c r="H12260">
        <v>1</v>
      </c>
    </row>
    <row r="12261" spans="1:8" x14ac:dyDescent="0.25">
      <c r="A12261">
        <v>4895651</v>
      </c>
      <c r="B12261" t="s">
        <v>20572</v>
      </c>
      <c r="C12261" s="155">
        <v>22722</v>
      </c>
      <c r="D12261">
        <v>667814</v>
      </c>
      <c r="E12261" t="s">
        <v>1180</v>
      </c>
      <c r="F12261" t="s">
        <v>377</v>
      </c>
      <c r="G12261" s="155">
        <v>45922</v>
      </c>
      <c r="H12261">
        <v>1</v>
      </c>
    </row>
    <row r="12262" spans="1:8" x14ac:dyDescent="0.25">
      <c r="A12262">
        <v>4895650</v>
      </c>
      <c r="B12262" t="s">
        <v>15703</v>
      </c>
      <c r="C12262" s="155">
        <v>37304</v>
      </c>
      <c r="D12262">
        <v>617890</v>
      </c>
      <c r="E12262" t="s">
        <v>3824</v>
      </c>
      <c r="F12262" t="s">
        <v>382</v>
      </c>
      <c r="G12262" s="155">
        <v>45922</v>
      </c>
      <c r="H12262">
        <v>1</v>
      </c>
    </row>
    <row r="12263" spans="1:8" x14ac:dyDescent="0.25">
      <c r="A12263">
        <v>4895648</v>
      </c>
      <c r="B12263" t="s">
        <v>21217</v>
      </c>
      <c r="C12263" s="155">
        <v>31206</v>
      </c>
      <c r="D12263">
        <v>682824</v>
      </c>
      <c r="E12263" t="s">
        <v>1951</v>
      </c>
      <c r="F12263" t="s">
        <v>64</v>
      </c>
      <c r="G12263" s="155">
        <v>45922</v>
      </c>
      <c r="H12263">
        <v>1</v>
      </c>
    </row>
    <row r="12264" spans="1:8" x14ac:dyDescent="0.25">
      <c r="A12264">
        <v>4895647</v>
      </c>
      <c r="B12264" t="s">
        <v>2948</v>
      </c>
      <c r="C12264" s="155">
        <v>23310</v>
      </c>
      <c r="D12264">
        <v>614814</v>
      </c>
      <c r="E12264" t="s">
        <v>3835</v>
      </c>
      <c r="F12264" t="s">
        <v>2636</v>
      </c>
      <c r="G12264" s="155">
        <v>45919</v>
      </c>
      <c r="H12264">
        <v>1</v>
      </c>
    </row>
    <row r="12265" spans="1:8" x14ac:dyDescent="0.25">
      <c r="A12265">
        <v>4895644</v>
      </c>
      <c r="B12265" t="s">
        <v>20908</v>
      </c>
      <c r="C12265" s="155">
        <v>22683</v>
      </c>
      <c r="D12265">
        <v>667688</v>
      </c>
      <c r="E12265" t="s">
        <v>1156</v>
      </c>
      <c r="F12265" t="s">
        <v>326</v>
      </c>
      <c r="G12265" s="155">
        <v>45901</v>
      </c>
      <c r="H12265">
        <v>1</v>
      </c>
    </row>
    <row r="12266" spans="1:8" x14ac:dyDescent="0.25">
      <c r="A12266">
        <v>4895642</v>
      </c>
      <c r="B12266" t="s">
        <v>14267</v>
      </c>
      <c r="C12266" s="155">
        <v>16247</v>
      </c>
      <c r="D12266">
        <v>604814</v>
      </c>
      <c r="E12266" t="s">
        <v>1224</v>
      </c>
      <c r="F12266" t="s">
        <v>50</v>
      </c>
      <c r="G12266" s="155">
        <v>45922</v>
      </c>
      <c r="H12266">
        <v>1</v>
      </c>
    </row>
    <row r="12267" spans="1:8" x14ac:dyDescent="0.25">
      <c r="A12267">
        <v>4895641</v>
      </c>
      <c r="B12267" t="s">
        <v>15173</v>
      </c>
      <c r="C12267" s="155">
        <v>19128</v>
      </c>
      <c r="D12267">
        <v>608814</v>
      </c>
      <c r="E12267" t="s">
        <v>1867</v>
      </c>
      <c r="F12267" t="s">
        <v>81</v>
      </c>
      <c r="G12267" s="155">
        <v>45922</v>
      </c>
      <c r="H12267">
        <v>1</v>
      </c>
    </row>
    <row r="12268" spans="1:8" x14ac:dyDescent="0.25">
      <c r="A12268">
        <v>4895640</v>
      </c>
      <c r="B12268" t="s">
        <v>2697</v>
      </c>
      <c r="C12268" s="155">
        <v>21703</v>
      </c>
      <c r="D12268">
        <v>667814</v>
      </c>
      <c r="E12268" t="s">
        <v>1230</v>
      </c>
      <c r="F12268" t="s">
        <v>414</v>
      </c>
      <c r="G12268" s="155">
        <v>45922</v>
      </c>
      <c r="H12268">
        <v>1</v>
      </c>
    </row>
    <row r="12269" spans="1:8" x14ac:dyDescent="0.25">
      <c r="A12269">
        <v>4895638</v>
      </c>
      <c r="B12269" t="s">
        <v>21218</v>
      </c>
      <c r="C12269" s="155">
        <v>35845</v>
      </c>
      <c r="D12269">
        <v>622932</v>
      </c>
      <c r="E12269" t="s">
        <v>535</v>
      </c>
      <c r="F12269" t="s">
        <v>44</v>
      </c>
      <c r="G12269" s="155">
        <v>45922</v>
      </c>
      <c r="H12269">
        <v>1</v>
      </c>
    </row>
    <row r="12270" spans="1:8" x14ac:dyDescent="0.25">
      <c r="A12270">
        <v>4895637</v>
      </c>
      <c r="B12270" t="s">
        <v>20415</v>
      </c>
      <c r="C12270" s="155">
        <v>19104</v>
      </c>
      <c r="D12270">
        <v>667688</v>
      </c>
      <c r="E12270" t="s">
        <v>1156</v>
      </c>
      <c r="F12270" t="s">
        <v>495</v>
      </c>
      <c r="G12270" s="155">
        <v>45905</v>
      </c>
      <c r="H12270">
        <v>1</v>
      </c>
    </row>
    <row r="12271" spans="1:8" x14ac:dyDescent="0.25">
      <c r="A12271">
        <v>4895636</v>
      </c>
      <c r="B12271" t="s">
        <v>21219</v>
      </c>
      <c r="C12271" s="155">
        <v>34947</v>
      </c>
      <c r="D12271">
        <v>622871</v>
      </c>
      <c r="E12271" t="s">
        <v>592</v>
      </c>
      <c r="F12271" t="s">
        <v>760</v>
      </c>
      <c r="G12271" s="155">
        <v>45922</v>
      </c>
      <c r="H12271">
        <v>1</v>
      </c>
    </row>
    <row r="12272" spans="1:8" x14ac:dyDescent="0.25">
      <c r="A12272">
        <v>4895634</v>
      </c>
      <c r="B12272" t="s">
        <v>18164</v>
      </c>
      <c r="C12272" s="155">
        <v>19048</v>
      </c>
      <c r="D12272">
        <v>608890</v>
      </c>
      <c r="E12272" t="s">
        <v>3036</v>
      </c>
      <c r="F12272" t="s">
        <v>75</v>
      </c>
      <c r="G12272" s="155">
        <v>45922</v>
      </c>
      <c r="H12272">
        <v>1</v>
      </c>
    </row>
    <row r="12273" spans="1:8" x14ac:dyDescent="0.25">
      <c r="A12273">
        <v>4895630</v>
      </c>
      <c r="B12273" t="s">
        <v>21220</v>
      </c>
      <c r="C12273" s="155">
        <v>20456</v>
      </c>
      <c r="D12273">
        <v>667688</v>
      </c>
      <c r="E12273" t="s">
        <v>1156</v>
      </c>
      <c r="F12273" t="s">
        <v>326</v>
      </c>
      <c r="G12273" s="155">
        <v>45905</v>
      </c>
      <c r="H12273">
        <v>1</v>
      </c>
    </row>
    <row r="12274" spans="1:8" x14ac:dyDescent="0.25">
      <c r="A12274">
        <v>4895628</v>
      </c>
      <c r="B12274" t="s">
        <v>21221</v>
      </c>
      <c r="C12274" s="155">
        <v>32179</v>
      </c>
      <c r="D12274">
        <v>667824</v>
      </c>
      <c r="E12274" t="s">
        <v>1951</v>
      </c>
      <c r="F12274" t="s">
        <v>500</v>
      </c>
      <c r="G12274" s="155">
        <v>45922</v>
      </c>
      <c r="H12274">
        <v>1</v>
      </c>
    </row>
    <row r="12275" spans="1:8" x14ac:dyDescent="0.25">
      <c r="A12275">
        <v>4895627</v>
      </c>
      <c r="B12275" t="s">
        <v>2274</v>
      </c>
      <c r="C12275" s="155">
        <v>14009</v>
      </c>
      <c r="D12275">
        <v>608890</v>
      </c>
      <c r="E12275" t="s">
        <v>1960</v>
      </c>
      <c r="F12275" t="s">
        <v>35</v>
      </c>
      <c r="G12275" s="155">
        <v>45922</v>
      </c>
      <c r="H12275">
        <v>1</v>
      </c>
    </row>
    <row r="12276" spans="1:8" x14ac:dyDescent="0.25">
      <c r="A12276">
        <v>4895626</v>
      </c>
      <c r="B12276" t="s">
        <v>21222</v>
      </c>
      <c r="C12276" s="155">
        <v>20400</v>
      </c>
      <c r="D12276">
        <v>667688</v>
      </c>
      <c r="E12276" t="s">
        <v>1174</v>
      </c>
      <c r="F12276" t="s">
        <v>350</v>
      </c>
      <c r="G12276" s="155">
        <v>45922</v>
      </c>
      <c r="H12276">
        <v>1</v>
      </c>
    </row>
    <row r="12277" spans="1:8" x14ac:dyDescent="0.25">
      <c r="A12277">
        <v>4895625</v>
      </c>
      <c r="B12277" t="s">
        <v>21223</v>
      </c>
      <c r="C12277" s="155">
        <v>21904</v>
      </c>
      <c r="D12277">
        <v>602688</v>
      </c>
      <c r="E12277" t="s">
        <v>1156</v>
      </c>
      <c r="F12277" t="s">
        <v>88</v>
      </c>
      <c r="G12277" s="155">
        <v>45922</v>
      </c>
      <c r="H12277">
        <v>1</v>
      </c>
    </row>
    <row r="12278" spans="1:8" x14ac:dyDescent="0.25">
      <c r="A12278">
        <v>4895623</v>
      </c>
      <c r="B12278" t="s">
        <v>21224</v>
      </c>
      <c r="C12278" s="155">
        <v>31126</v>
      </c>
      <c r="D12278">
        <v>618888</v>
      </c>
      <c r="E12278" t="s">
        <v>2565</v>
      </c>
      <c r="F12278" t="s">
        <v>257</v>
      </c>
      <c r="G12278" s="155">
        <v>45919</v>
      </c>
      <c r="H12278">
        <v>1</v>
      </c>
    </row>
    <row r="12279" spans="1:8" x14ac:dyDescent="0.25">
      <c r="A12279">
        <v>4895621</v>
      </c>
      <c r="B12279" t="s">
        <v>21225</v>
      </c>
      <c r="C12279" s="155">
        <v>21199</v>
      </c>
      <c r="D12279">
        <v>667688</v>
      </c>
      <c r="E12279" t="s">
        <v>1156</v>
      </c>
      <c r="F12279" t="s">
        <v>326</v>
      </c>
      <c r="G12279" s="155">
        <v>45904</v>
      </c>
      <c r="H12279">
        <v>1</v>
      </c>
    </row>
    <row r="12280" spans="1:8" x14ac:dyDescent="0.25">
      <c r="A12280">
        <v>4895619</v>
      </c>
      <c r="B12280" t="s">
        <v>21226</v>
      </c>
      <c r="C12280" s="155">
        <v>26337</v>
      </c>
      <c r="D12280">
        <v>682824</v>
      </c>
      <c r="E12280" t="s">
        <v>1951</v>
      </c>
      <c r="F12280" t="s">
        <v>64</v>
      </c>
      <c r="G12280" s="155">
        <v>45922</v>
      </c>
      <c r="H12280">
        <v>1</v>
      </c>
    </row>
    <row r="12281" spans="1:8" x14ac:dyDescent="0.25">
      <c r="A12281">
        <v>4895617</v>
      </c>
      <c r="B12281" t="s">
        <v>9153</v>
      </c>
      <c r="C12281" s="155">
        <v>19394</v>
      </c>
      <c r="D12281">
        <v>617814</v>
      </c>
      <c r="E12281" t="s">
        <v>2401</v>
      </c>
      <c r="F12281" t="s">
        <v>382</v>
      </c>
      <c r="G12281" s="155">
        <v>45922</v>
      </c>
      <c r="H12281">
        <v>1</v>
      </c>
    </row>
    <row r="12282" spans="1:8" x14ac:dyDescent="0.25">
      <c r="A12282">
        <v>4895612</v>
      </c>
      <c r="B12282" t="s">
        <v>21227</v>
      </c>
      <c r="C12282" s="155">
        <v>14366</v>
      </c>
      <c r="D12282">
        <v>620890</v>
      </c>
      <c r="E12282" t="s">
        <v>1973</v>
      </c>
      <c r="F12282" t="s">
        <v>424</v>
      </c>
      <c r="G12282" s="155">
        <v>45922</v>
      </c>
      <c r="H12282">
        <v>1</v>
      </c>
    </row>
    <row r="12283" spans="1:8" x14ac:dyDescent="0.25">
      <c r="A12283">
        <v>4895611</v>
      </c>
      <c r="B12283" t="s">
        <v>5429</v>
      </c>
      <c r="C12283" s="155">
        <v>34738</v>
      </c>
      <c r="D12283">
        <v>610814</v>
      </c>
      <c r="E12283" t="s">
        <v>8221</v>
      </c>
      <c r="F12283" t="s">
        <v>61</v>
      </c>
      <c r="G12283" s="155">
        <v>45922</v>
      </c>
      <c r="H12283">
        <v>1</v>
      </c>
    </row>
    <row r="12284" spans="1:8" x14ac:dyDescent="0.25">
      <c r="A12284">
        <v>4895610</v>
      </c>
      <c r="B12284" t="s">
        <v>4287</v>
      </c>
      <c r="C12284" s="155">
        <v>15134</v>
      </c>
      <c r="D12284">
        <v>610814</v>
      </c>
      <c r="E12284" t="s">
        <v>2434</v>
      </c>
      <c r="F12284" t="s">
        <v>52</v>
      </c>
      <c r="G12284" s="155">
        <v>45922</v>
      </c>
      <c r="H12284">
        <v>1</v>
      </c>
    </row>
    <row r="12285" spans="1:8" x14ac:dyDescent="0.25">
      <c r="A12285">
        <v>4895609</v>
      </c>
      <c r="B12285" t="s">
        <v>21228</v>
      </c>
      <c r="C12285" s="155">
        <v>19428</v>
      </c>
      <c r="D12285">
        <v>667688</v>
      </c>
      <c r="E12285" t="s">
        <v>1156</v>
      </c>
      <c r="F12285" t="s">
        <v>454</v>
      </c>
      <c r="G12285" s="155">
        <v>45922</v>
      </c>
      <c r="H12285">
        <v>1</v>
      </c>
    </row>
    <row r="12286" spans="1:8" x14ac:dyDescent="0.25">
      <c r="A12286">
        <v>4895607</v>
      </c>
      <c r="B12286" t="s">
        <v>24986</v>
      </c>
      <c r="C12286" s="155">
        <v>19568</v>
      </c>
      <c r="D12286">
        <v>667688</v>
      </c>
      <c r="E12286" t="s">
        <v>1156</v>
      </c>
      <c r="F12286" t="s">
        <v>383</v>
      </c>
      <c r="G12286" s="155">
        <v>45922</v>
      </c>
      <c r="H12286">
        <v>1</v>
      </c>
    </row>
    <row r="12287" spans="1:8" x14ac:dyDescent="0.25">
      <c r="A12287">
        <v>4895606</v>
      </c>
      <c r="B12287" t="s">
        <v>21229</v>
      </c>
      <c r="C12287" s="155">
        <v>20162</v>
      </c>
      <c r="D12287">
        <v>667688</v>
      </c>
      <c r="E12287" t="s">
        <v>1156</v>
      </c>
      <c r="F12287" t="s">
        <v>326</v>
      </c>
      <c r="G12287" s="155">
        <v>45908</v>
      </c>
      <c r="H12287">
        <v>1</v>
      </c>
    </row>
    <row r="12288" spans="1:8" x14ac:dyDescent="0.25">
      <c r="A12288">
        <v>4895603</v>
      </c>
      <c r="B12288" t="s">
        <v>21230</v>
      </c>
      <c r="C12288" s="155">
        <v>18187</v>
      </c>
      <c r="D12288">
        <v>617814</v>
      </c>
      <c r="E12288" t="s">
        <v>2304</v>
      </c>
      <c r="F12288" t="s">
        <v>67</v>
      </c>
      <c r="G12288" s="155">
        <v>45922</v>
      </c>
      <c r="H12288">
        <v>1</v>
      </c>
    </row>
    <row r="12289" spans="1:8" x14ac:dyDescent="0.25">
      <c r="A12289">
        <v>4895600</v>
      </c>
      <c r="B12289" t="s">
        <v>21231</v>
      </c>
      <c r="C12289" s="155">
        <v>32779</v>
      </c>
      <c r="D12289">
        <v>622871</v>
      </c>
      <c r="E12289" t="s">
        <v>581</v>
      </c>
      <c r="F12289" t="s">
        <v>288</v>
      </c>
      <c r="G12289" s="155">
        <v>45922</v>
      </c>
      <c r="H12289">
        <v>1</v>
      </c>
    </row>
    <row r="12290" spans="1:8" x14ac:dyDescent="0.25">
      <c r="A12290">
        <v>4895599</v>
      </c>
      <c r="B12290" t="s">
        <v>21232</v>
      </c>
      <c r="C12290" s="155">
        <v>21308</v>
      </c>
      <c r="D12290">
        <v>667688</v>
      </c>
      <c r="E12290" t="s">
        <v>1156</v>
      </c>
      <c r="F12290" t="s">
        <v>498</v>
      </c>
      <c r="G12290" s="155">
        <v>45922</v>
      </c>
      <c r="H12290">
        <v>1</v>
      </c>
    </row>
    <row r="12291" spans="1:8" x14ac:dyDescent="0.25">
      <c r="A12291">
        <v>4895598</v>
      </c>
      <c r="B12291" t="s">
        <v>21233</v>
      </c>
      <c r="C12291" s="155">
        <v>25879</v>
      </c>
      <c r="D12291">
        <v>614814</v>
      </c>
      <c r="E12291" t="s">
        <v>3835</v>
      </c>
      <c r="F12291" t="s">
        <v>2636</v>
      </c>
      <c r="G12291" s="155">
        <v>45919</v>
      </c>
      <c r="H12291">
        <v>1</v>
      </c>
    </row>
    <row r="12292" spans="1:8" x14ac:dyDescent="0.25">
      <c r="A12292">
        <v>4895597</v>
      </c>
      <c r="B12292" t="s">
        <v>21234</v>
      </c>
      <c r="C12292" s="155">
        <v>19478</v>
      </c>
      <c r="D12292">
        <v>667688</v>
      </c>
      <c r="E12292" t="s">
        <v>1174</v>
      </c>
      <c r="F12292" t="s">
        <v>350</v>
      </c>
      <c r="G12292" s="155">
        <v>45922</v>
      </c>
      <c r="H12292">
        <v>1</v>
      </c>
    </row>
    <row r="12293" spans="1:8" x14ac:dyDescent="0.25">
      <c r="A12293">
        <v>4895596</v>
      </c>
      <c r="B12293" t="s">
        <v>18849</v>
      </c>
      <c r="C12293" s="155">
        <v>28900</v>
      </c>
      <c r="D12293">
        <v>610814</v>
      </c>
      <c r="E12293" t="s">
        <v>2619</v>
      </c>
      <c r="F12293" t="s">
        <v>39</v>
      </c>
      <c r="G12293" s="155">
        <v>45922</v>
      </c>
      <c r="H12293">
        <v>1</v>
      </c>
    </row>
    <row r="12294" spans="1:8" x14ac:dyDescent="0.25">
      <c r="A12294">
        <v>4895592</v>
      </c>
      <c r="B12294" t="s">
        <v>21235</v>
      </c>
      <c r="C12294" s="155">
        <v>19315</v>
      </c>
      <c r="D12294">
        <v>667688</v>
      </c>
      <c r="E12294" t="s">
        <v>1156</v>
      </c>
      <c r="F12294" t="s">
        <v>326</v>
      </c>
      <c r="G12294" s="155">
        <v>45912</v>
      </c>
      <c r="H12294">
        <v>1</v>
      </c>
    </row>
    <row r="12295" spans="1:8" x14ac:dyDescent="0.25">
      <c r="A12295">
        <v>4895591</v>
      </c>
      <c r="B12295" t="s">
        <v>21236</v>
      </c>
      <c r="C12295" s="155">
        <v>23647</v>
      </c>
      <c r="D12295">
        <v>608890</v>
      </c>
      <c r="E12295" t="s">
        <v>1189</v>
      </c>
      <c r="F12295" t="s">
        <v>75</v>
      </c>
      <c r="G12295" s="155">
        <v>45922</v>
      </c>
      <c r="H12295">
        <v>1</v>
      </c>
    </row>
    <row r="12296" spans="1:8" x14ac:dyDescent="0.25">
      <c r="A12296">
        <v>4895590</v>
      </c>
      <c r="B12296" t="s">
        <v>2754</v>
      </c>
      <c r="C12296" s="155">
        <v>24639</v>
      </c>
      <c r="D12296">
        <v>604814</v>
      </c>
      <c r="E12296" t="s">
        <v>1170</v>
      </c>
      <c r="F12296" t="s">
        <v>50</v>
      </c>
      <c r="G12296" s="155">
        <v>45922</v>
      </c>
      <c r="H12296">
        <v>1</v>
      </c>
    </row>
    <row r="12297" spans="1:8" x14ac:dyDescent="0.25">
      <c r="A12297">
        <v>4895588</v>
      </c>
      <c r="B12297" t="s">
        <v>14747</v>
      </c>
      <c r="C12297" s="155">
        <v>19819</v>
      </c>
      <c r="D12297">
        <v>618890</v>
      </c>
      <c r="E12297" t="s">
        <v>2209</v>
      </c>
      <c r="F12297" t="s">
        <v>41</v>
      </c>
      <c r="G12297" s="155">
        <v>45922</v>
      </c>
      <c r="H12297">
        <v>1</v>
      </c>
    </row>
    <row r="12298" spans="1:8" x14ac:dyDescent="0.25">
      <c r="A12298">
        <v>4895586</v>
      </c>
      <c r="B12298" t="s">
        <v>19240</v>
      </c>
      <c r="C12298" s="155">
        <v>20700</v>
      </c>
      <c r="D12298">
        <v>610814</v>
      </c>
      <c r="E12298" t="s">
        <v>2960</v>
      </c>
      <c r="F12298" t="s">
        <v>52</v>
      </c>
      <c r="G12298" s="155">
        <v>45922</v>
      </c>
      <c r="H12298">
        <v>1</v>
      </c>
    </row>
    <row r="12299" spans="1:8" x14ac:dyDescent="0.25">
      <c r="A12299">
        <v>4895585</v>
      </c>
      <c r="B12299" t="s">
        <v>21237</v>
      </c>
      <c r="C12299" s="155">
        <v>22722</v>
      </c>
      <c r="D12299">
        <v>667890</v>
      </c>
      <c r="E12299" t="s">
        <v>1180</v>
      </c>
      <c r="F12299" t="s">
        <v>297</v>
      </c>
      <c r="G12299" s="155">
        <v>45922</v>
      </c>
      <c r="H12299">
        <v>1</v>
      </c>
    </row>
    <row r="12300" spans="1:8" x14ac:dyDescent="0.25">
      <c r="A12300">
        <v>4895584</v>
      </c>
      <c r="B12300" t="s">
        <v>15986</v>
      </c>
      <c r="C12300" s="155">
        <v>21886</v>
      </c>
      <c r="D12300">
        <v>602688</v>
      </c>
      <c r="E12300" t="s">
        <v>1156</v>
      </c>
      <c r="F12300" t="s">
        <v>88</v>
      </c>
      <c r="G12300" s="155">
        <v>45922</v>
      </c>
      <c r="H12300">
        <v>1</v>
      </c>
    </row>
    <row r="12301" spans="1:8" x14ac:dyDescent="0.25">
      <c r="A12301">
        <v>4895583</v>
      </c>
      <c r="B12301" t="s">
        <v>21238</v>
      </c>
      <c r="C12301" s="155">
        <v>21187</v>
      </c>
      <c r="D12301">
        <v>608814</v>
      </c>
      <c r="E12301" t="s">
        <v>21239</v>
      </c>
      <c r="F12301" t="s">
        <v>35</v>
      </c>
      <c r="G12301" s="155">
        <v>45922</v>
      </c>
      <c r="H12301">
        <v>1</v>
      </c>
    </row>
    <row r="12302" spans="1:8" x14ac:dyDescent="0.25">
      <c r="A12302">
        <v>4895580</v>
      </c>
      <c r="B12302" t="s">
        <v>18545</v>
      </c>
      <c r="C12302" s="155">
        <v>39308</v>
      </c>
      <c r="D12302">
        <v>667934</v>
      </c>
      <c r="E12302" t="s">
        <v>506</v>
      </c>
      <c r="F12302" t="s">
        <v>454</v>
      </c>
      <c r="G12302" s="155">
        <v>45922</v>
      </c>
      <c r="H12302">
        <v>1</v>
      </c>
    </row>
    <row r="12303" spans="1:8" x14ac:dyDescent="0.25">
      <c r="A12303">
        <v>4895578</v>
      </c>
      <c r="B12303" t="s">
        <v>21240</v>
      </c>
      <c r="C12303" s="155">
        <v>19715</v>
      </c>
      <c r="D12303">
        <v>622871</v>
      </c>
      <c r="E12303" t="s">
        <v>2097</v>
      </c>
      <c r="F12303" t="s">
        <v>40</v>
      </c>
      <c r="G12303" s="155">
        <v>45922</v>
      </c>
      <c r="H12303">
        <v>1</v>
      </c>
    </row>
    <row r="12304" spans="1:8" x14ac:dyDescent="0.25">
      <c r="A12304">
        <v>4895577</v>
      </c>
      <c r="B12304" t="s">
        <v>21241</v>
      </c>
      <c r="C12304" s="155">
        <v>17962</v>
      </c>
      <c r="D12304">
        <v>614814</v>
      </c>
      <c r="E12304" t="s">
        <v>1208</v>
      </c>
      <c r="F12304" t="s">
        <v>2636</v>
      </c>
      <c r="G12304" s="155">
        <v>45919</v>
      </c>
      <c r="H12304">
        <v>1</v>
      </c>
    </row>
    <row r="12305" spans="1:8" x14ac:dyDescent="0.25">
      <c r="A12305">
        <v>4895576</v>
      </c>
      <c r="B12305" t="s">
        <v>19159</v>
      </c>
      <c r="C12305" s="155">
        <v>21102</v>
      </c>
      <c r="D12305">
        <v>667972</v>
      </c>
      <c r="E12305" t="s">
        <v>1170</v>
      </c>
      <c r="F12305" t="s">
        <v>297</v>
      </c>
      <c r="G12305" s="155">
        <v>45922</v>
      </c>
      <c r="H12305">
        <v>1</v>
      </c>
    </row>
    <row r="12306" spans="1:8" x14ac:dyDescent="0.25">
      <c r="A12306">
        <v>4895573</v>
      </c>
      <c r="B12306" t="s">
        <v>21242</v>
      </c>
      <c r="C12306" s="155">
        <v>19051</v>
      </c>
      <c r="D12306">
        <v>602984</v>
      </c>
      <c r="E12306" t="s">
        <v>1156</v>
      </c>
      <c r="F12306" t="s">
        <v>336</v>
      </c>
      <c r="G12306" s="155">
        <v>45922</v>
      </c>
      <c r="H12306">
        <v>1</v>
      </c>
    </row>
    <row r="12307" spans="1:8" x14ac:dyDescent="0.25">
      <c r="A12307">
        <v>4895570</v>
      </c>
      <c r="B12307" t="s">
        <v>21243</v>
      </c>
      <c r="C12307" s="155">
        <v>35868</v>
      </c>
      <c r="D12307">
        <v>682824</v>
      </c>
      <c r="E12307" t="s">
        <v>1951</v>
      </c>
      <c r="F12307" t="s">
        <v>64</v>
      </c>
      <c r="G12307" s="155">
        <v>45922</v>
      </c>
      <c r="H12307">
        <v>1</v>
      </c>
    </row>
    <row r="12308" spans="1:8" x14ac:dyDescent="0.25">
      <c r="A12308">
        <v>4895567</v>
      </c>
      <c r="B12308" t="s">
        <v>14835</v>
      </c>
      <c r="C12308" s="155">
        <v>17678</v>
      </c>
      <c r="D12308">
        <v>667688</v>
      </c>
      <c r="E12308" t="s">
        <v>1156</v>
      </c>
      <c r="F12308" t="s">
        <v>495</v>
      </c>
      <c r="G12308" s="155">
        <v>45913</v>
      </c>
      <c r="H12308">
        <v>1</v>
      </c>
    </row>
    <row r="12309" spans="1:8" x14ac:dyDescent="0.25">
      <c r="A12309">
        <v>4895565</v>
      </c>
      <c r="B12309" t="s">
        <v>15734</v>
      </c>
      <c r="C12309" s="155">
        <v>38729</v>
      </c>
      <c r="D12309">
        <v>618934</v>
      </c>
      <c r="E12309" t="s">
        <v>2184</v>
      </c>
      <c r="F12309" t="s">
        <v>41</v>
      </c>
      <c r="G12309" s="155">
        <v>45922</v>
      </c>
      <c r="H12309">
        <v>1</v>
      </c>
    </row>
    <row r="12310" spans="1:8" x14ac:dyDescent="0.25">
      <c r="A12310">
        <v>4895562</v>
      </c>
      <c r="B12310" t="s">
        <v>2896</v>
      </c>
      <c r="C12310" s="155">
        <v>21637</v>
      </c>
      <c r="D12310">
        <v>602688</v>
      </c>
      <c r="E12310" t="s">
        <v>1156</v>
      </c>
      <c r="F12310" t="s">
        <v>88</v>
      </c>
      <c r="G12310" s="155">
        <v>45922</v>
      </c>
      <c r="H12310">
        <v>1</v>
      </c>
    </row>
    <row r="12311" spans="1:8" x14ac:dyDescent="0.25">
      <c r="A12311">
        <v>4895558</v>
      </c>
      <c r="B12311" t="s">
        <v>8405</v>
      </c>
      <c r="C12311" s="155">
        <v>21143</v>
      </c>
      <c r="D12311">
        <v>667824</v>
      </c>
      <c r="E12311" t="s">
        <v>21244</v>
      </c>
      <c r="F12311" t="s">
        <v>15</v>
      </c>
      <c r="G12311" s="155">
        <v>45922</v>
      </c>
      <c r="H12311">
        <v>1</v>
      </c>
    </row>
    <row r="12312" spans="1:8" x14ac:dyDescent="0.25">
      <c r="A12312">
        <v>4895556</v>
      </c>
      <c r="B12312" t="s">
        <v>21245</v>
      </c>
      <c r="C12312" s="155">
        <v>19157</v>
      </c>
      <c r="D12312">
        <v>602984</v>
      </c>
      <c r="E12312" t="s">
        <v>1156</v>
      </c>
      <c r="F12312" t="s">
        <v>88</v>
      </c>
      <c r="G12312" s="155">
        <v>45922</v>
      </c>
      <c r="H12312">
        <v>1</v>
      </c>
    </row>
    <row r="12313" spans="1:8" x14ac:dyDescent="0.25">
      <c r="A12313">
        <v>4895555</v>
      </c>
      <c r="B12313" t="s">
        <v>21246</v>
      </c>
      <c r="C12313" s="155">
        <v>22468</v>
      </c>
      <c r="D12313">
        <v>667688</v>
      </c>
      <c r="E12313" t="s">
        <v>1156</v>
      </c>
      <c r="F12313" t="s">
        <v>326</v>
      </c>
      <c r="G12313" s="155">
        <v>45905</v>
      </c>
      <c r="H12313">
        <v>1</v>
      </c>
    </row>
    <row r="12314" spans="1:8" x14ac:dyDescent="0.25">
      <c r="A12314">
        <v>4895554</v>
      </c>
      <c r="B12314" t="s">
        <v>6327</v>
      </c>
      <c r="C12314" s="155">
        <v>18104</v>
      </c>
      <c r="D12314">
        <v>602984</v>
      </c>
      <c r="E12314" t="s">
        <v>1156</v>
      </c>
      <c r="F12314" t="s">
        <v>88</v>
      </c>
      <c r="G12314" s="155">
        <v>45922</v>
      </c>
      <c r="H12314">
        <v>1</v>
      </c>
    </row>
    <row r="12315" spans="1:8" x14ac:dyDescent="0.25">
      <c r="A12315">
        <v>4895552</v>
      </c>
      <c r="B12315" t="s">
        <v>14835</v>
      </c>
      <c r="C12315" s="155">
        <v>17678</v>
      </c>
      <c r="D12315">
        <v>667814</v>
      </c>
      <c r="E12315" t="s">
        <v>1170</v>
      </c>
      <c r="F12315" t="s">
        <v>495</v>
      </c>
      <c r="G12315" s="155">
        <v>45920</v>
      </c>
      <c r="H12315">
        <v>1</v>
      </c>
    </row>
    <row r="12316" spans="1:8" x14ac:dyDescent="0.25">
      <c r="A12316">
        <v>4895550</v>
      </c>
      <c r="B12316" t="s">
        <v>4951</v>
      </c>
      <c r="C12316" s="155">
        <v>19652</v>
      </c>
      <c r="D12316">
        <v>610814</v>
      </c>
      <c r="E12316" t="s">
        <v>2434</v>
      </c>
      <c r="F12316" t="s">
        <v>52</v>
      </c>
      <c r="G12316" s="155">
        <v>45922</v>
      </c>
      <c r="H12316">
        <v>1</v>
      </c>
    </row>
    <row r="12317" spans="1:8" x14ac:dyDescent="0.25">
      <c r="A12317">
        <v>4895549</v>
      </c>
      <c r="B12317" t="s">
        <v>21247</v>
      </c>
      <c r="C12317" s="155">
        <v>20882</v>
      </c>
      <c r="D12317">
        <v>682824</v>
      </c>
      <c r="E12317" t="s">
        <v>1522</v>
      </c>
      <c r="F12317" t="s">
        <v>64</v>
      </c>
      <c r="G12317" s="155">
        <v>45922</v>
      </c>
      <c r="H12317">
        <v>1</v>
      </c>
    </row>
    <row r="12318" spans="1:8" x14ac:dyDescent="0.25">
      <c r="A12318">
        <v>4895546</v>
      </c>
      <c r="B12318" t="s">
        <v>21248</v>
      </c>
      <c r="C12318" s="155">
        <v>21785</v>
      </c>
      <c r="D12318">
        <v>667814</v>
      </c>
      <c r="E12318" t="s">
        <v>1867</v>
      </c>
      <c r="F12318" t="s">
        <v>377</v>
      </c>
      <c r="G12318" s="155">
        <v>45922</v>
      </c>
      <c r="H12318">
        <v>1</v>
      </c>
    </row>
    <row r="12319" spans="1:8" x14ac:dyDescent="0.25">
      <c r="A12319">
        <v>4895545</v>
      </c>
      <c r="B12319" t="s">
        <v>21249</v>
      </c>
      <c r="C12319" s="155">
        <v>32531</v>
      </c>
      <c r="D12319">
        <v>622871</v>
      </c>
      <c r="E12319" t="s">
        <v>572</v>
      </c>
      <c r="F12319" t="s">
        <v>24</v>
      </c>
      <c r="G12319" s="155">
        <v>45922</v>
      </c>
      <c r="H12319">
        <v>1</v>
      </c>
    </row>
    <row r="12320" spans="1:8" x14ac:dyDescent="0.25">
      <c r="A12320">
        <v>4895544</v>
      </c>
      <c r="B12320" t="s">
        <v>6158</v>
      </c>
      <c r="C12320" s="155">
        <v>39196</v>
      </c>
      <c r="D12320">
        <v>622932</v>
      </c>
      <c r="E12320" t="s">
        <v>4734</v>
      </c>
      <c r="F12320" t="s">
        <v>480</v>
      </c>
      <c r="G12320" s="155">
        <v>45922</v>
      </c>
      <c r="H12320">
        <v>1</v>
      </c>
    </row>
    <row r="12321" spans="1:8" x14ac:dyDescent="0.25">
      <c r="A12321">
        <v>4895541</v>
      </c>
      <c r="B12321" t="s">
        <v>13882</v>
      </c>
      <c r="C12321" s="155">
        <v>27191</v>
      </c>
      <c r="D12321">
        <v>614814</v>
      </c>
      <c r="E12321" t="s">
        <v>1208</v>
      </c>
      <c r="F12321" t="s">
        <v>2636</v>
      </c>
      <c r="G12321" s="155">
        <v>45919</v>
      </c>
      <c r="H12321">
        <v>1</v>
      </c>
    </row>
    <row r="12322" spans="1:8" x14ac:dyDescent="0.25">
      <c r="A12322">
        <v>4895539</v>
      </c>
      <c r="B12322" t="s">
        <v>21250</v>
      </c>
      <c r="C12322" s="155">
        <v>38442</v>
      </c>
      <c r="D12322">
        <v>667888</v>
      </c>
      <c r="E12322" t="s">
        <v>1951</v>
      </c>
      <c r="F12322" t="s">
        <v>19326</v>
      </c>
      <c r="G12322" s="155">
        <v>45923</v>
      </c>
      <c r="H12322">
        <v>1</v>
      </c>
    </row>
    <row r="12323" spans="1:8" x14ac:dyDescent="0.25">
      <c r="A12323">
        <v>4895536</v>
      </c>
      <c r="B12323" t="s">
        <v>15294</v>
      </c>
      <c r="C12323" s="155">
        <v>13336</v>
      </c>
      <c r="D12323">
        <v>620890</v>
      </c>
      <c r="E12323" t="s">
        <v>565</v>
      </c>
      <c r="F12323" t="s">
        <v>424</v>
      </c>
      <c r="G12323" s="155">
        <v>45922</v>
      </c>
      <c r="H12323">
        <v>1</v>
      </c>
    </row>
    <row r="12324" spans="1:8" x14ac:dyDescent="0.25">
      <c r="A12324">
        <v>4895535</v>
      </c>
      <c r="B12324" t="s">
        <v>21251</v>
      </c>
      <c r="C12324" s="155">
        <v>33881</v>
      </c>
      <c r="D12324">
        <v>622932</v>
      </c>
      <c r="E12324" t="s">
        <v>2314</v>
      </c>
      <c r="F12324" t="s">
        <v>760</v>
      </c>
      <c r="G12324" s="155">
        <v>45922</v>
      </c>
      <c r="H12324">
        <v>1</v>
      </c>
    </row>
    <row r="12325" spans="1:8" x14ac:dyDescent="0.25">
      <c r="A12325">
        <v>4895533</v>
      </c>
      <c r="B12325" t="s">
        <v>14835</v>
      </c>
      <c r="C12325" s="155">
        <v>17678</v>
      </c>
      <c r="D12325">
        <v>667984</v>
      </c>
      <c r="E12325" t="s">
        <v>1156</v>
      </c>
      <c r="F12325" t="s">
        <v>495</v>
      </c>
      <c r="G12325" s="155">
        <v>45915</v>
      </c>
      <c r="H12325">
        <v>1</v>
      </c>
    </row>
    <row r="12326" spans="1:8" x14ac:dyDescent="0.25">
      <c r="A12326">
        <v>4895530</v>
      </c>
      <c r="B12326" t="s">
        <v>21252</v>
      </c>
      <c r="C12326" s="155">
        <v>19119</v>
      </c>
      <c r="D12326">
        <v>602688</v>
      </c>
      <c r="E12326" t="s">
        <v>1156</v>
      </c>
      <c r="F12326" t="s">
        <v>88</v>
      </c>
      <c r="G12326" s="155">
        <v>45922</v>
      </c>
      <c r="H12326">
        <v>1</v>
      </c>
    </row>
    <row r="12327" spans="1:8" x14ac:dyDescent="0.25">
      <c r="A12327">
        <v>4895528</v>
      </c>
      <c r="B12327" t="s">
        <v>26097</v>
      </c>
      <c r="C12327" s="155">
        <v>26589</v>
      </c>
      <c r="D12327">
        <v>667934</v>
      </c>
      <c r="E12327" t="s">
        <v>18610</v>
      </c>
      <c r="F12327" t="s">
        <v>414</v>
      </c>
      <c r="G12327" s="155">
        <v>45922</v>
      </c>
      <c r="H12327">
        <v>1</v>
      </c>
    </row>
    <row r="12328" spans="1:8" x14ac:dyDescent="0.25">
      <c r="A12328">
        <v>4895527</v>
      </c>
      <c r="B12328" t="s">
        <v>18997</v>
      </c>
      <c r="C12328" s="155">
        <v>37540</v>
      </c>
      <c r="D12328">
        <v>622871</v>
      </c>
      <c r="E12328" t="s">
        <v>586</v>
      </c>
      <c r="F12328" t="s">
        <v>85</v>
      </c>
      <c r="G12328" s="155">
        <v>45922</v>
      </c>
      <c r="H12328">
        <v>1</v>
      </c>
    </row>
    <row r="12329" spans="1:8" x14ac:dyDescent="0.25">
      <c r="A12329">
        <v>4895525</v>
      </c>
      <c r="B12329" t="s">
        <v>21253</v>
      </c>
      <c r="C12329" s="155">
        <v>38478</v>
      </c>
      <c r="D12329">
        <v>602814</v>
      </c>
      <c r="E12329" t="s">
        <v>1172</v>
      </c>
      <c r="F12329" t="s">
        <v>88</v>
      </c>
      <c r="G12329" s="155">
        <v>45922</v>
      </c>
      <c r="H12329">
        <v>1</v>
      </c>
    </row>
    <row r="12330" spans="1:8" x14ac:dyDescent="0.25">
      <c r="A12330">
        <v>4895524</v>
      </c>
      <c r="B12330" t="s">
        <v>21254</v>
      </c>
      <c r="C12330" s="155">
        <v>19334</v>
      </c>
      <c r="D12330">
        <v>682824</v>
      </c>
      <c r="E12330" t="s">
        <v>1522</v>
      </c>
      <c r="F12330" t="s">
        <v>64</v>
      </c>
      <c r="G12330" s="155">
        <v>45922</v>
      </c>
      <c r="H12330">
        <v>1</v>
      </c>
    </row>
    <row r="12331" spans="1:8" x14ac:dyDescent="0.25">
      <c r="A12331">
        <v>4895522</v>
      </c>
      <c r="B12331" t="s">
        <v>21255</v>
      </c>
      <c r="C12331" s="155">
        <v>17715</v>
      </c>
      <c r="D12331">
        <v>667688</v>
      </c>
      <c r="E12331" t="s">
        <v>1156</v>
      </c>
      <c r="F12331" t="s">
        <v>454</v>
      </c>
      <c r="G12331" s="155">
        <v>45922</v>
      </c>
      <c r="H12331">
        <v>1</v>
      </c>
    </row>
    <row r="12332" spans="1:8" x14ac:dyDescent="0.25">
      <c r="A12332">
        <v>4895521</v>
      </c>
      <c r="B12332" t="s">
        <v>7962</v>
      </c>
      <c r="C12332" s="155">
        <v>18657</v>
      </c>
      <c r="D12332">
        <v>667688</v>
      </c>
      <c r="E12332" t="s">
        <v>1174</v>
      </c>
      <c r="F12332" t="s">
        <v>350</v>
      </c>
      <c r="G12332" s="155">
        <v>45922</v>
      </c>
      <c r="H12332">
        <v>1</v>
      </c>
    </row>
    <row r="12333" spans="1:8" x14ac:dyDescent="0.25">
      <c r="A12333">
        <v>4895520</v>
      </c>
      <c r="B12333" t="s">
        <v>12863</v>
      </c>
      <c r="C12333" s="155">
        <v>28265</v>
      </c>
      <c r="D12333">
        <v>682824</v>
      </c>
      <c r="E12333" t="s">
        <v>1951</v>
      </c>
      <c r="F12333" t="s">
        <v>64</v>
      </c>
      <c r="G12333" s="155">
        <v>45922</v>
      </c>
      <c r="H12333">
        <v>1</v>
      </c>
    </row>
    <row r="12334" spans="1:8" x14ac:dyDescent="0.25">
      <c r="A12334">
        <v>4895519</v>
      </c>
      <c r="B12334" t="s">
        <v>20790</v>
      </c>
      <c r="C12334" s="155">
        <v>19739</v>
      </c>
      <c r="D12334">
        <v>667890</v>
      </c>
      <c r="E12334" t="s">
        <v>4264</v>
      </c>
      <c r="F12334" t="s">
        <v>380</v>
      </c>
      <c r="G12334" s="155">
        <v>45922</v>
      </c>
      <c r="H12334">
        <v>1</v>
      </c>
    </row>
    <row r="12335" spans="1:8" x14ac:dyDescent="0.25">
      <c r="A12335">
        <v>4895516</v>
      </c>
      <c r="B12335" t="s">
        <v>2019</v>
      </c>
      <c r="C12335" s="155">
        <v>26066</v>
      </c>
      <c r="D12335">
        <v>617890</v>
      </c>
      <c r="E12335" t="s">
        <v>3719</v>
      </c>
      <c r="F12335" t="s">
        <v>382</v>
      </c>
      <c r="G12335" s="155">
        <v>45922</v>
      </c>
      <c r="H12335">
        <v>1</v>
      </c>
    </row>
    <row r="12336" spans="1:8" x14ac:dyDescent="0.25">
      <c r="A12336">
        <v>4895515</v>
      </c>
      <c r="B12336" t="s">
        <v>21256</v>
      </c>
      <c r="C12336" s="155">
        <v>11382</v>
      </c>
      <c r="D12336">
        <v>682824</v>
      </c>
      <c r="E12336" t="s">
        <v>1222</v>
      </c>
      <c r="F12336" t="s">
        <v>64</v>
      </c>
      <c r="G12336" s="155">
        <v>45922</v>
      </c>
      <c r="H12336">
        <v>1</v>
      </c>
    </row>
    <row r="12337" spans="1:8" x14ac:dyDescent="0.25">
      <c r="A12337">
        <v>4895513</v>
      </c>
      <c r="B12337" t="s">
        <v>15454</v>
      </c>
      <c r="C12337" s="155">
        <v>38303</v>
      </c>
      <c r="D12337">
        <v>602814</v>
      </c>
      <c r="E12337" t="s">
        <v>2078</v>
      </c>
      <c r="F12337" t="s">
        <v>336</v>
      </c>
      <c r="G12337" s="155">
        <v>45922</v>
      </c>
      <c r="H12337">
        <v>1</v>
      </c>
    </row>
    <row r="12338" spans="1:8" x14ac:dyDescent="0.25">
      <c r="A12338">
        <v>4895510</v>
      </c>
      <c r="B12338" t="s">
        <v>26098</v>
      </c>
      <c r="C12338" s="155">
        <v>22614</v>
      </c>
      <c r="D12338">
        <v>667688</v>
      </c>
      <c r="E12338" t="s">
        <v>1156</v>
      </c>
      <c r="F12338" t="s">
        <v>383</v>
      </c>
      <c r="G12338" s="155">
        <v>45922</v>
      </c>
      <c r="H12338">
        <v>1</v>
      </c>
    </row>
    <row r="12339" spans="1:8" x14ac:dyDescent="0.25">
      <c r="A12339">
        <v>4895508</v>
      </c>
      <c r="B12339" t="s">
        <v>21257</v>
      </c>
      <c r="C12339" s="155">
        <v>23910</v>
      </c>
      <c r="D12339">
        <v>667688</v>
      </c>
      <c r="E12339" t="s">
        <v>1156</v>
      </c>
      <c r="F12339" t="s">
        <v>326</v>
      </c>
      <c r="G12339" s="155">
        <v>45910</v>
      </c>
      <c r="H12339">
        <v>1</v>
      </c>
    </row>
    <row r="12340" spans="1:8" x14ac:dyDescent="0.25">
      <c r="A12340">
        <v>4895507</v>
      </c>
      <c r="B12340" t="s">
        <v>15062</v>
      </c>
      <c r="C12340" s="155">
        <v>19423</v>
      </c>
      <c r="D12340">
        <v>608814</v>
      </c>
      <c r="E12340" t="s">
        <v>4244</v>
      </c>
      <c r="F12340" t="s">
        <v>81</v>
      </c>
      <c r="G12340" s="155">
        <v>45922</v>
      </c>
      <c r="H12340">
        <v>1</v>
      </c>
    </row>
    <row r="12341" spans="1:8" x14ac:dyDescent="0.25">
      <c r="A12341">
        <v>4895503</v>
      </c>
      <c r="B12341" t="s">
        <v>21258</v>
      </c>
      <c r="C12341" s="155">
        <v>38818</v>
      </c>
      <c r="D12341">
        <v>622871</v>
      </c>
      <c r="E12341" t="s">
        <v>581</v>
      </c>
      <c r="F12341" t="s">
        <v>288</v>
      </c>
      <c r="G12341" s="155">
        <v>45922</v>
      </c>
      <c r="H12341">
        <v>1</v>
      </c>
    </row>
    <row r="12342" spans="1:8" x14ac:dyDescent="0.25">
      <c r="A12342">
        <v>4895499</v>
      </c>
      <c r="B12342" t="s">
        <v>21259</v>
      </c>
      <c r="C12342" s="155">
        <v>19814</v>
      </c>
      <c r="D12342">
        <v>667814</v>
      </c>
      <c r="E12342" t="s">
        <v>4498</v>
      </c>
      <c r="F12342" t="s">
        <v>15</v>
      </c>
      <c r="G12342" s="155">
        <v>45922</v>
      </c>
      <c r="H12342">
        <v>1</v>
      </c>
    </row>
    <row r="12343" spans="1:8" x14ac:dyDescent="0.25">
      <c r="A12343">
        <v>4895498</v>
      </c>
      <c r="B12343" t="s">
        <v>21260</v>
      </c>
      <c r="C12343" s="155">
        <v>17923</v>
      </c>
      <c r="D12343">
        <v>602688</v>
      </c>
      <c r="E12343" t="s">
        <v>1156</v>
      </c>
      <c r="F12343" t="s">
        <v>88</v>
      </c>
      <c r="G12343" s="155">
        <v>45922</v>
      </c>
      <c r="H12343">
        <v>1</v>
      </c>
    </row>
    <row r="12344" spans="1:8" x14ac:dyDescent="0.25">
      <c r="A12344">
        <v>4895497</v>
      </c>
      <c r="B12344" t="s">
        <v>13264</v>
      </c>
      <c r="C12344" s="155">
        <v>23660</v>
      </c>
      <c r="D12344">
        <v>620814</v>
      </c>
      <c r="E12344" t="s">
        <v>2856</v>
      </c>
      <c r="F12344" t="s">
        <v>54</v>
      </c>
      <c r="G12344" s="155">
        <v>45922</v>
      </c>
      <c r="H12344">
        <v>1</v>
      </c>
    </row>
    <row r="12345" spans="1:8" x14ac:dyDescent="0.25">
      <c r="A12345">
        <v>4895496</v>
      </c>
      <c r="B12345" t="s">
        <v>21261</v>
      </c>
      <c r="C12345" s="155">
        <v>36230</v>
      </c>
      <c r="D12345">
        <v>667814</v>
      </c>
      <c r="E12345" t="s">
        <v>1170</v>
      </c>
      <c r="F12345" t="s">
        <v>495</v>
      </c>
      <c r="G12345" s="155">
        <v>45921</v>
      </c>
      <c r="H12345">
        <v>1</v>
      </c>
    </row>
    <row r="12346" spans="1:8" x14ac:dyDescent="0.25">
      <c r="A12346">
        <v>4895494</v>
      </c>
      <c r="B12346" t="s">
        <v>9058</v>
      </c>
      <c r="C12346" s="155">
        <v>29326</v>
      </c>
      <c r="D12346">
        <v>622932</v>
      </c>
      <c r="E12346" t="s">
        <v>2328</v>
      </c>
      <c r="F12346" t="s">
        <v>85</v>
      </c>
      <c r="G12346" s="155">
        <v>45922</v>
      </c>
      <c r="H12346">
        <v>1</v>
      </c>
    </row>
    <row r="12347" spans="1:8" x14ac:dyDescent="0.25">
      <c r="A12347">
        <v>4895492</v>
      </c>
      <c r="B12347" t="s">
        <v>1813</v>
      </c>
      <c r="C12347" s="155">
        <v>23827</v>
      </c>
      <c r="D12347">
        <v>667688</v>
      </c>
      <c r="E12347" t="s">
        <v>1156</v>
      </c>
      <c r="F12347" t="s">
        <v>326</v>
      </c>
      <c r="G12347" s="155">
        <v>45912</v>
      </c>
      <c r="H12347">
        <v>1</v>
      </c>
    </row>
    <row r="12348" spans="1:8" x14ac:dyDescent="0.25">
      <c r="A12348">
        <v>4895490</v>
      </c>
      <c r="B12348" t="s">
        <v>13911</v>
      </c>
      <c r="C12348" s="155">
        <v>18264</v>
      </c>
      <c r="D12348">
        <v>602984</v>
      </c>
      <c r="E12348" t="s">
        <v>1430</v>
      </c>
      <c r="F12348" t="s">
        <v>88</v>
      </c>
      <c r="G12348" s="155">
        <v>45922</v>
      </c>
      <c r="H12348">
        <v>1</v>
      </c>
    </row>
    <row r="12349" spans="1:8" x14ac:dyDescent="0.25">
      <c r="A12349">
        <v>4895488</v>
      </c>
      <c r="B12349" t="s">
        <v>21262</v>
      </c>
      <c r="C12349" s="155">
        <v>32040</v>
      </c>
      <c r="D12349">
        <v>622932</v>
      </c>
      <c r="E12349" t="s">
        <v>535</v>
      </c>
      <c r="F12349" t="s">
        <v>44</v>
      </c>
      <c r="G12349" s="155">
        <v>45922</v>
      </c>
      <c r="H12349">
        <v>1</v>
      </c>
    </row>
    <row r="12350" spans="1:8" x14ac:dyDescent="0.25">
      <c r="A12350">
        <v>4895482</v>
      </c>
      <c r="B12350" t="s">
        <v>4138</v>
      </c>
      <c r="C12350" s="155">
        <v>20546</v>
      </c>
      <c r="D12350">
        <v>667688</v>
      </c>
      <c r="E12350" t="s">
        <v>1156</v>
      </c>
      <c r="F12350" t="s">
        <v>414</v>
      </c>
      <c r="G12350" s="155">
        <v>45922</v>
      </c>
      <c r="H12350">
        <v>1</v>
      </c>
    </row>
    <row r="12351" spans="1:8" x14ac:dyDescent="0.25">
      <c r="A12351">
        <v>4895479</v>
      </c>
      <c r="B12351" t="s">
        <v>21263</v>
      </c>
      <c r="C12351" s="155">
        <v>18393</v>
      </c>
      <c r="D12351">
        <v>608814</v>
      </c>
      <c r="E12351" t="s">
        <v>1867</v>
      </c>
      <c r="F12351" t="s">
        <v>75</v>
      </c>
      <c r="G12351" s="155">
        <v>45922</v>
      </c>
      <c r="H12351">
        <v>1</v>
      </c>
    </row>
    <row r="12352" spans="1:8" x14ac:dyDescent="0.25">
      <c r="A12352">
        <v>4895477</v>
      </c>
      <c r="B12352" t="s">
        <v>21264</v>
      </c>
      <c r="C12352" s="155">
        <v>30373</v>
      </c>
      <c r="D12352">
        <v>667984</v>
      </c>
      <c r="E12352" t="s">
        <v>1192</v>
      </c>
      <c r="F12352" t="s">
        <v>297</v>
      </c>
      <c r="G12352" s="155">
        <v>45922</v>
      </c>
      <c r="H12352">
        <v>1</v>
      </c>
    </row>
    <row r="12353" spans="1:8" x14ac:dyDescent="0.25">
      <c r="A12353">
        <v>4895476</v>
      </c>
      <c r="B12353" t="s">
        <v>21265</v>
      </c>
      <c r="C12353" s="155">
        <v>31674</v>
      </c>
      <c r="D12353">
        <v>682824</v>
      </c>
      <c r="E12353" t="s">
        <v>1951</v>
      </c>
      <c r="F12353" t="s">
        <v>64</v>
      </c>
      <c r="G12353" s="155">
        <v>45922</v>
      </c>
      <c r="H12353">
        <v>1</v>
      </c>
    </row>
    <row r="12354" spans="1:8" x14ac:dyDescent="0.25">
      <c r="A12354">
        <v>4895473</v>
      </c>
      <c r="B12354" t="s">
        <v>21266</v>
      </c>
      <c r="C12354" s="155">
        <v>23758</v>
      </c>
      <c r="D12354">
        <v>667688</v>
      </c>
      <c r="E12354" t="s">
        <v>1156</v>
      </c>
      <c r="F12354" t="s">
        <v>326</v>
      </c>
      <c r="G12354" s="155">
        <v>45904</v>
      </c>
      <c r="H12354">
        <v>1</v>
      </c>
    </row>
    <row r="12355" spans="1:8" x14ac:dyDescent="0.25">
      <c r="A12355">
        <v>4895469</v>
      </c>
      <c r="B12355" t="s">
        <v>11431</v>
      </c>
      <c r="C12355" s="155">
        <v>34950</v>
      </c>
      <c r="D12355">
        <v>618934</v>
      </c>
      <c r="E12355" t="s">
        <v>506</v>
      </c>
      <c r="F12355" t="s">
        <v>378</v>
      </c>
      <c r="G12355" s="155">
        <v>45922</v>
      </c>
      <c r="H12355">
        <v>1</v>
      </c>
    </row>
    <row r="12356" spans="1:8" x14ac:dyDescent="0.25">
      <c r="A12356">
        <v>4895467</v>
      </c>
      <c r="B12356" t="s">
        <v>18094</v>
      </c>
      <c r="C12356" s="155">
        <v>18284</v>
      </c>
      <c r="D12356">
        <v>618814</v>
      </c>
      <c r="E12356" t="s">
        <v>5082</v>
      </c>
      <c r="F12356" t="s">
        <v>41</v>
      </c>
      <c r="G12356" s="155">
        <v>45922</v>
      </c>
      <c r="H12356">
        <v>1</v>
      </c>
    </row>
    <row r="12357" spans="1:8" x14ac:dyDescent="0.25">
      <c r="A12357">
        <v>4895466</v>
      </c>
      <c r="B12357" t="s">
        <v>8648</v>
      </c>
      <c r="C12357" s="155">
        <v>23211</v>
      </c>
      <c r="D12357">
        <v>667688</v>
      </c>
      <c r="E12357" t="s">
        <v>1156</v>
      </c>
      <c r="F12357" t="s">
        <v>454</v>
      </c>
      <c r="G12357" s="155">
        <v>45922</v>
      </c>
      <c r="H12357">
        <v>1</v>
      </c>
    </row>
    <row r="12358" spans="1:8" x14ac:dyDescent="0.25">
      <c r="A12358">
        <v>4895465</v>
      </c>
      <c r="B12358" t="s">
        <v>5848</v>
      </c>
      <c r="C12358" s="155">
        <v>26325</v>
      </c>
      <c r="D12358">
        <v>608890</v>
      </c>
      <c r="E12358" t="s">
        <v>1867</v>
      </c>
      <c r="F12358" t="s">
        <v>81</v>
      </c>
      <c r="G12358" s="155">
        <v>45922</v>
      </c>
      <c r="H12358">
        <v>1</v>
      </c>
    </row>
    <row r="12359" spans="1:8" x14ac:dyDescent="0.25">
      <c r="A12359">
        <v>4895464</v>
      </c>
      <c r="B12359" t="s">
        <v>21267</v>
      </c>
      <c r="C12359" s="155">
        <v>19866</v>
      </c>
      <c r="D12359">
        <v>610814</v>
      </c>
      <c r="E12359" t="s">
        <v>1180</v>
      </c>
      <c r="F12359" t="s">
        <v>39</v>
      </c>
      <c r="G12359" s="155">
        <v>45922</v>
      </c>
      <c r="H12359">
        <v>1</v>
      </c>
    </row>
    <row r="12360" spans="1:8" x14ac:dyDescent="0.25">
      <c r="A12360">
        <v>4895463</v>
      </c>
      <c r="B12360" t="s">
        <v>21268</v>
      </c>
      <c r="C12360" s="155">
        <v>22662</v>
      </c>
      <c r="D12360">
        <v>667814</v>
      </c>
      <c r="E12360" t="s">
        <v>1888</v>
      </c>
      <c r="F12360" t="s">
        <v>377</v>
      </c>
      <c r="G12360" s="155">
        <v>45922</v>
      </c>
      <c r="H12360">
        <v>1</v>
      </c>
    </row>
    <row r="12361" spans="1:8" x14ac:dyDescent="0.25">
      <c r="A12361">
        <v>4895462</v>
      </c>
      <c r="B12361" t="s">
        <v>17414</v>
      </c>
      <c r="C12361" s="155">
        <v>17030</v>
      </c>
      <c r="D12361">
        <v>602984</v>
      </c>
      <c r="E12361" t="s">
        <v>1156</v>
      </c>
      <c r="F12361" t="s">
        <v>88</v>
      </c>
      <c r="G12361" s="155">
        <v>45922</v>
      </c>
      <c r="H12361">
        <v>1</v>
      </c>
    </row>
    <row r="12362" spans="1:8" x14ac:dyDescent="0.25">
      <c r="A12362">
        <v>4895460</v>
      </c>
      <c r="B12362" t="s">
        <v>13309</v>
      </c>
      <c r="C12362" s="155">
        <v>19874</v>
      </c>
      <c r="D12362">
        <v>614814</v>
      </c>
      <c r="E12362" t="s">
        <v>1208</v>
      </c>
      <c r="F12362" t="s">
        <v>2636</v>
      </c>
      <c r="G12362" s="155">
        <v>45919</v>
      </c>
      <c r="H12362">
        <v>1</v>
      </c>
    </row>
    <row r="12363" spans="1:8" x14ac:dyDescent="0.25">
      <c r="A12363">
        <v>4895459</v>
      </c>
      <c r="B12363" t="s">
        <v>3893</v>
      </c>
      <c r="C12363" s="155">
        <v>15462</v>
      </c>
      <c r="D12363">
        <v>667814</v>
      </c>
      <c r="E12363" t="s">
        <v>1156</v>
      </c>
      <c r="F12363" t="s">
        <v>15</v>
      </c>
      <c r="G12363" s="155">
        <v>45922</v>
      </c>
      <c r="H12363">
        <v>1</v>
      </c>
    </row>
    <row r="12364" spans="1:8" x14ac:dyDescent="0.25">
      <c r="A12364">
        <v>4895458</v>
      </c>
      <c r="B12364" t="s">
        <v>21269</v>
      </c>
      <c r="C12364" s="155">
        <v>22429</v>
      </c>
      <c r="D12364">
        <v>665814</v>
      </c>
      <c r="E12364" t="s">
        <v>2091</v>
      </c>
      <c r="F12364" t="s">
        <v>56</v>
      </c>
      <c r="G12364" s="155">
        <v>45922</v>
      </c>
      <c r="H12364">
        <v>1</v>
      </c>
    </row>
    <row r="12365" spans="1:8" x14ac:dyDescent="0.25">
      <c r="A12365">
        <v>4895457</v>
      </c>
      <c r="B12365" t="s">
        <v>21270</v>
      </c>
      <c r="C12365" s="155">
        <v>24558</v>
      </c>
      <c r="D12365">
        <v>667688</v>
      </c>
      <c r="E12365" t="s">
        <v>1156</v>
      </c>
      <c r="F12365" t="s">
        <v>350</v>
      </c>
      <c r="G12365" s="155">
        <v>45922</v>
      </c>
      <c r="H12365">
        <v>1</v>
      </c>
    </row>
    <row r="12366" spans="1:8" x14ac:dyDescent="0.25">
      <c r="A12366">
        <v>4895454</v>
      </c>
      <c r="B12366" t="s">
        <v>15861</v>
      </c>
      <c r="C12366" s="155">
        <v>24211</v>
      </c>
      <c r="D12366">
        <v>620814</v>
      </c>
      <c r="E12366" t="s">
        <v>4927</v>
      </c>
      <c r="F12366" t="s">
        <v>424</v>
      </c>
      <c r="G12366" s="155">
        <v>45922</v>
      </c>
      <c r="H12366">
        <v>1</v>
      </c>
    </row>
    <row r="12367" spans="1:8" x14ac:dyDescent="0.25">
      <c r="A12367">
        <v>4895453</v>
      </c>
      <c r="B12367" t="s">
        <v>21271</v>
      </c>
      <c r="C12367" s="155">
        <v>19060</v>
      </c>
      <c r="D12367">
        <v>608890</v>
      </c>
      <c r="E12367" t="s">
        <v>1189</v>
      </c>
      <c r="F12367" t="s">
        <v>75</v>
      </c>
      <c r="G12367" s="155">
        <v>45922</v>
      </c>
      <c r="H12367">
        <v>1</v>
      </c>
    </row>
    <row r="12368" spans="1:8" x14ac:dyDescent="0.25">
      <c r="A12368">
        <v>4895452</v>
      </c>
      <c r="B12368" t="s">
        <v>21272</v>
      </c>
      <c r="C12368" s="155">
        <v>19038</v>
      </c>
      <c r="D12368">
        <v>608814</v>
      </c>
      <c r="E12368" t="s">
        <v>1867</v>
      </c>
      <c r="F12368" t="s">
        <v>75</v>
      </c>
      <c r="G12368" s="155">
        <v>45922</v>
      </c>
      <c r="H12368">
        <v>1</v>
      </c>
    </row>
    <row r="12369" spans="1:8" x14ac:dyDescent="0.25">
      <c r="A12369">
        <v>4895450</v>
      </c>
      <c r="B12369" t="s">
        <v>21273</v>
      </c>
      <c r="C12369" s="155">
        <v>24442</v>
      </c>
      <c r="D12369">
        <v>667890</v>
      </c>
      <c r="E12369" t="s">
        <v>3117</v>
      </c>
      <c r="F12369" t="s">
        <v>380</v>
      </c>
      <c r="G12369" s="155">
        <v>45922</v>
      </c>
      <c r="H12369">
        <v>1</v>
      </c>
    </row>
    <row r="12370" spans="1:8" x14ac:dyDescent="0.25">
      <c r="A12370">
        <v>4895449</v>
      </c>
      <c r="B12370" t="s">
        <v>6674</v>
      </c>
      <c r="C12370" s="155">
        <v>15223</v>
      </c>
      <c r="D12370">
        <v>667934</v>
      </c>
      <c r="E12370" t="s">
        <v>506</v>
      </c>
      <c r="F12370" t="s">
        <v>454</v>
      </c>
      <c r="G12370" s="155">
        <v>45922</v>
      </c>
      <c r="H12370">
        <v>1</v>
      </c>
    </row>
    <row r="12371" spans="1:8" x14ac:dyDescent="0.25">
      <c r="A12371">
        <v>4895448</v>
      </c>
      <c r="B12371" t="s">
        <v>2525</v>
      </c>
      <c r="C12371" s="155">
        <v>10728</v>
      </c>
      <c r="D12371">
        <v>667984</v>
      </c>
      <c r="E12371" t="s">
        <v>1192</v>
      </c>
      <c r="F12371" t="s">
        <v>377</v>
      </c>
      <c r="G12371" s="155">
        <v>45922</v>
      </c>
      <c r="H12371">
        <v>1</v>
      </c>
    </row>
    <row r="12372" spans="1:8" x14ac:dyDescent="0.25">
      <c r="A12372">
        <v>4895447</v>
      </c>
      <c r="B12372" t="s">
        <v>19164</v>
      </c>
      <c r="C12372" s="155">
        <v>24646</v>
      </c>
      <c r="D12372">
        <v>622865</v>
      </c>
      <c r="E12372" t="s">
        <v>2097</v>
      </c>
      <c r="F12372" t="s">
        <v>44</v>
      </c>
      <c r="G12372" s="155">
        <v>45924</v>
      </c>
      <c r="H12372">
        <v>1</v>
      </c>
    </row>
    <row r="12373" spans="1:8" x14ac:dyDescent="0.25">
      <c r="A12373">
        <v>4895446</v>
      </c>
      <c r="B12373" t="s">
        <v>21274</v>
      </c>
      <c r="C12373" s="155">
        <v>18906</v>
      </c>
      <c r="D12373">
        <v>665814</v>
      </c>
      <c r="E12373" t="s">
        <v>2085</v>
      </c>
      <c r="F12373" t="s">
        <v>56</v>
      </c>
      <c r="G12373" s="155">
        <v>45922</v>
      </c>
      <c r="H12373">
        <v>1</v>
      </c>
    </row>
    <row r="12374" spans="1:8" x14ac:dyDescent="0.25">
      <c r="A12374">
        <v>4895445</v>
      </c>
      <c r="B12374" t="s">
        <v>21275</v>
      </c>
      <c r="C12374" s="155">
        <v>30136</v>
      </c>
      <c r="D12374">
        <v>622871</v>
      </c>
      <c r="E12374" t="s">
        <v>586</v>
      </c>
      <c r="F12374" t="s">
        <v>40</v>
      </c>
      <c r="G12374" s="155">
        <v>45922</v>
      </c>
      <c r="H12374">
        <v>1</v>
      </c>
    </row>
    <row r="12375" spans="1:8" x14ac:dyDescent="0.25">
      <c r="A12375">
        <v>4895440</v>
      </c>
      <c r="B12375" t="s">
        <v>21276</v>
      </c>
      <c r="C12375" s="155">
        <v>18844</v>
      </c>
      <c r="D12375">
        <v>617814</v>
      </c>
      <c r="E12375" t="s">
        <v>6015</v>
      </c>
      <c r="F12375" t="s">
        <v>382</v>
      </c>
      <c r="G12375" s="155">
        <v>45922</v>
      </c>
      <c r="H12375">
        <v>1</v>
      </c>
    </row>
    <row r="12376" spans="1:8" x14ac:dyDescent="0.25">
      <c r="A12376">
        <v>4895437</v>
      </c>
      <c r="B12376" t="s">
        <v>21277</v>
      </c>
      <c r="C12376" s="155">
        <v>20904</v>
      </c>
      <c r="D12376">
        <v>667984</v>
      </c>
      <c r="E12376" t="s">
        <v>1156</v>
      </c>
      <c r="F12376" t="s">
        <v>60</v>
      </c>
      <c r="G12376" s="155">
        <v>45918</v>
      </c>
      <c r="H12376">
        <v>1</v>
      </c>
    </row>
    <row r="12377" spans="1:8" x14ac:dyDescent="0.25">
      <c r="A12377">
        <v>4895435</v>
      </c>
      <c r="B12377" t="s">
        <v>3935</v>
      </c>
      <c r="C12377" s="155">
        <v>20017</v>
      </c>
      <c r="D12377">
        <v>667984</v>
      </c>
      <c r="E12377" t="s">
        <v>1156</v>
      </c>
      <c r="F12377" t="s">
        <v>297</v>
      </c>
      <c r="G12377" s="155">
        <v>45922</v>
      </c>
      <c r="H12377">
        <v>1</v>
      </c>
    </row>
    <row r="12378" spans="1:8" x14ac:dyDescent="0.25">
      <c r="A12378">
        <v>4895433</v>
      </c>
      <c r="B12378" t="s">
        <v>21278</v>
      </c>
      <c r="C12378" s="155">
        <v>21566</v>
      </c>
      <c r="D12378">
        <v>667688</v>
      </c>
      <c r="E12378" t="s">
        <v>1156</v>
      </c>
      <c r="F12378" t="s">
        <v>326</v>
      </c>
      <c r="G12378" s="155">
        <v>45910</v>
      </c>
      <c r="H12378">
        <v>1</v>
      </c>
    </row>
    <row r="12379" spans="1:8" x14ac:dyDescent="0.25">
      <c r="A12379">
        <v>4895430</v>
      </c>
      <c r="B12379" t="s">
        <v>21279</v>
      </c>
      <c r="C12379" s="155">
        <v>23707</v>
      </c>
      <c r="D12379">
        <v>665814</v>
      </c>
      <c r="E12379" t="s">
        <v>2121</v>
      </c>
      <c r="F12379" t="s">
        <v>56</v>
      </c>
      <c r="G12379" s="155">
        <v>45922</v>
      </c>
      <c r="H12379">
        <v>1</v>
      </c>
    </row>
    <row r="12380" spans="1:8" x14ac:dyDescent="0.25">
      <c r="A12380">
        <v>4895429</v>
      </c>
      <c r="B12380" t="s">
        <v>26099</v>
      </c>
      <c r="C12380" s="155">
        <v>26069</v>
      </c>
      <c r="D12380">
        <v>667890</v>
      </c>
      <c r="E12380" t="s">
        <v>1192</v>
      </c>
      <c r="F12380" t="s">
        <v>498</v>
      </c>
      <c r="G12380" s="155">
        <v>45922</v>
      </c>
      <c r="H12380">
        <v>1</v>
      </c>
    </row>
    <row r="12381" spans="1:8" x14ac:dyDescent="0.25">
      <c r="A12381">
        <v>4895425</v>
      </c>
      <c r="B12381" t="s">
        <v>21280</v>
      </c>
      <c r="C12381" s="155">
        <v>21606</v>
      </c>
      <c r="D12381">
        <v>667688</v>
      </c>
      <c r="E12381" t="s">
        <v>1156</v>
      </c>
      <c r="F12381" t="s">
        <v>350</v>
      </c>
      <c r="G12381" s="155">
        <v>45922</v>
      </c>
      <c r="H12381">
        <v>1</v>
      </c>
    </row>
    <row r="12382" spans="1:8" x14ac:dyDescent="0.25">
      <c r="A12382">
        <v>4895423</v>
      </c>
      <c r="B12382" t="s">
        <v>21281</v>
      </c>
      <c r="C12382" s="155">
        <v>22387</v>
      </c>
      <c r="D12382">
        <v>614814</v>
      </c>
      <c r="E12382" t="s">
        <v>1208</v>
      </c>
      <c r="F12382" t="s">
        <v>2636</v>
      </c>
      <c r="G12382" s="155">
        <v>45919</v>
      </c>
      <c r="H12382">
        <v>1</v>
      </c>
    </row>
    <row r="12383" spans="1:8" x14ac:dyDescent="0.25">
      <c r="A12383">
        <v>4895421</v>
      </c>
      <c r="B12383" t="s">
        <v>26100</v>
      </c>
      <c r="C12383" s="155">
        <v>31613</v>
      </c>
      <c r="D12383">
        <v>667814</v>
      </c>
      <c r="E12383" t="s">
        <v>1208</v>
      </c>
      <c r="F12383" t="s">
        <v>383</v>
      </c>
      <c r="G12383" s="155">
        <v>45922</v>
      </c>
      <c r="H12383">
        <v>1</v>
      </c>
    </row>
    <row r="12384" spans="1:8" x14ac:dyDescent="0.25">
      <c r="A12384">
        <v>4895420</v>
      </c>
      <c r="B12384" t="s">
        <v>21277</v>
      </c>
      <c r="C12384" s="155">
        <v>20904</v>
      </c>
      <c r="D12384">
        <v>667688</v>
      </c>
      <c r="E12384" t="s">
        <v>1156</v>
      </c>
      <c r="F12384" t="s">
        <v>60</v>
      </c>
      <c r="G12384" s="155">
        <v>45903</v>
      </c>
      <c r="H12384">
        <v>1</v>
      </c>
    </row>
    <row r="12385" spans="1:8" x14ac:dyDescent="0.25">
      <c r="A12385">
        <v>4895418</v>
      </c>
      <c r="B12385" t="s">
        <v>14835</v>
      </c>
      <c r="C12385" s="155">
        <v>17678</v>
      </c>
      <c r="D12385">
        <v>667824</v>
      </c>
      <c r="E12385" t="s">
        <v>1192</v>
      </c>
      <c r="F12385" t="s">
        <v>495</v>
      </c>
      <c r="G12385" s="155">
        <v>45922</v>
      </c>
      <c r="H12385">
        <v>1</v>
      </c>
    </row>
    <row r="12386" spans="1:8" x14ac:dyDescent="0.25">
      <c r="A12386">
        <v>4895417</v>
      </c>
      <c r="B12386" t="s">
        <v>21282</v>
      </c>
      <c r="C12386" s="155">
        <v>24071</v>
      </c>
      <c r="D12386">
        <v>667688</v>
      </c>
      <c r="E12386" t="s">
        <v>1156</v>
      </c>
      <c r="F12386" t="s">
        <v>498</v>
      </c>
      <c r="G12386" s="155">
        <v>45922</v>
      </c>
      <c r="H12386">
        <v>1</v>
      </c>
    </row>
    <row r="12387" spans="1:8" x14ac:dyDescent="0.25">
      <c r="A12387">
        <v>4895413</v>
      </c>
      <c r="B12387" t="s">
        <v>9645</v>
      </c>
      <c r="C12387" s="155">
        <v>20424</v>
      </c>
      <c r="D12387">
        <v>665814</v>
      </c>
      <c r="E12387" t="s">
        <v>8843</v>
      </c>
      <c r="F12387" t="s">
        <v>56</v>
      </c>
      <c r="G12387" s="155">
        <v>45922</v>
      </c>
      <c r="H12387">
        <v>1</v>
      </c>
    </row>
    <row r="12388" spans="1:8" x14ac:dyDescent="0.25">
      <c r="A12388">
        <v>4895410</v>
      </c>
      <c r="B12388" t="s">
        <v>21283</v>
      </c>
      <c r="C12388" s="155">
        <v>15107</v>
      </c>
      <c r="D12388">
        <v>618890</v>
      </c>
      <c r="E12388" t="s">
        <v>2209</v>
      </c>
      <c r="F12388" t="s">
        <v>41</v>
      </c>
      <c r="G12388" s="155">
        <v>45922</v>
      </c>
      <c r="H12388">
        <v>1</v>
      </c>
    </row>
    <row r="12389" spans="1:8" x14ac:dyDescent="0.25">
      <c r="A12389">
        <v>4895408</v>
      </c>
      <c r="B12389" t="s">
        <v>17535</v>
      </c>
      <c r="C12389" s="155">
        <v>17761</v>
      </c>
      <c r="D12389">
        <v>602984</v>
      </c>
      <c r="E12389" t="s">
        <v>1776</v>
      </c>
      <c r="F12389" t="s">
        <v>336</v>
      </c>
      <c r="G12389" s="155">
        <v>45922</v>
      </c>
      <c r="H12389">
        <v>1</v>
      </c>
    </row>
    <row r="12390" spans="1:8" x14ac:dyDescent="0.25">
      <c r="A12390">
        <v>4895403</v>
      </c>
      <c r="B12390" t="s">
        <v>20490</v>
      </c>
      <c r="C12390" s="155">
        <v>25474</v>
      </c>
      <c r="D12390">
        <v>665814</v>
      </c>
      <c r="E12390" t="s">
        <v>2085</v>
      </c>
      <c r="F12390" t="s">
        <v>56</v>
      </c>
      <c r="G12390" s="155">
        <v>45922</v>
      </c>
      <c r="H12390">
        <v>1</v>
      </c>
    </row>
    <row r="12391" spans="1:8" x14ac:dyDescent="0.25">
      <c r="A12391">
        <v>4895401</v>
      </c>
      <c r="B12391" t="s">
        <v>18676</v>
      </c>
      <c r="C12391" s="155">
        <v>18640</v>
      </c>
      <c r="D12391">
        <v>602984</v>
      </c>
      <c r="E12391" t="s">
        <v>1156</v>
      </c>
      <c r="F12391" t="s">
        <v>88</v>
      </c>
      <c r="G12391" s="155">
        <v>45922</v>
      </c>
      <c r="H12391">
        <v>1</v>
      </c>
    </row>
    <row r="12392" spans="1:8" x14ac:dyDescent="0.25">
      <c r="A12392">
        <v>4895399</v>
      </c>
      <c r="B12392" t="s">
        <v>21284</v>
      </c>
      <c r="C12392" s="155">
        <v>30665</v>
      </c>
      <c r="D12392">
        <v>621972</v>
      </c>
      <c r="E12392" t="s">
        <v>2000</v>
      </c>
      <c r="F12392" t="s">
        <v>73</v>
      </c>
      <c r="G12392" s="155">
        <v>45922</v>
      </c>
      <c r="H12392">
        <v>1</v>
      </c>
    </row>
    <row r="12393" spans="1:8" x14ac:dyDescent="0.25">
      <c r="A12393">
        <v>4895396</v>
      </c>
      <c r="B12393" t="s">
        <v>2901</v>
      </c>
      <c r="C12393" s="155">
        <v>22125</v>
      </c>
      <c r="D12393">
        <v>667814</v>
      </c>
      <c r="E12393" t="s">
        <v>1180</v>
      </c>
      <c r="F12393" t="s">
        <v>377</v>
      </c>
      <c r="G12393" s="155">
        <v>45922</v>
      </c>
      <c r="H12393">
        <v>1</v>
      </c>
    </row>
    <row r="12394" spans="1:8" x14ac:dyDescent="0.25">
      <c r="A12394">
        <v>4895395</v>
      </c>
      <c r="B12394" t="s">
        <v>21285</v>
      </c>
      <c r="C12394" s="155">
        <v>22666</v>
      </c>
      <c r="D12394">
        <v>665814</v>
      </c>
      <c r="E12394" t="s">
        <v>3740</v>
      </c>
      <c r="F12394" t="s">
        <v>56</v>
      </c>
      <c r="G12394" s="155">
        <v>45922</v>
      </c>
      <c r="H12394">
        <v>1</v>
      </c>
    </row>
    <row r="12395" spans="1:8" x14ac:dyDescent="0.25">
      <c r="A12395">
        <v>4895394</v>
      </c>
      <c r="B12395" t="s">
        <v>3898</v>
      </c>
      <c r="C12395" s="155">
        <v>14270</v>
      </c>
      <c r="D12395">
        <v>667824</v>
      </c>
      <c r="E12395" t="s">
        <v>1174</v>
      </c>
      <c r="F12395" t="s">
        <v>15</v>
      </c>
      <c r="G12395" s="155">
        <v>45922</v>
      </c>
      <c r="H12395">
        <v>1</v>
      </c>
    </row>
    <row r="12396" spans="1:8" x14ac:dyDescent="0.25">
      <c r="A12396">
        <v>4895390</v>
      </c>
      <c r="B12396" t="s">
        <v>2934</v>
      </c>
      <c r="C12396" s="155">
        <v>17082</v>
      </c>
      <c r="D12396">
        <v>667890</v>
      </c>
      <c r="E12396" t="s">
        <v>1383</v>
      </c>
      <c r="F12396" t="s">
        <v>380</v>
      </c>
      <c r="G12396" s="155">
        <v>45922</v>
      </c>
      <c r="H12396">
        <v>1</v>
      </c>
    </row>
    <row r="12397" spans="1:8" x14ac:dyDescent="0.25">
      <c r="A12397">
        <v>4895386</v>
      </c>
      <c r="B12397" t="s">
        <v>6976</v>
      </c>
      <c r="C12397" s="155">
        <v>26252</v>
      </c>
      <c r="D12397">
        <v>667688</v>
      </c>
      <c r="E12397" t="s">
        <v>1156</v>
      </c>
      <c r="F12397" t="s">
        <v>60</v>
      </c>
      <c r="G12397" s="155">
        <v>45919</v>
      </c>
      <c r="H12397">
        <v>1</v>
      </c>
    </row>
    <row r="12398" spans="1:8" x14ac:dyDescent="0.25">
      <c r="A12398">
        <v>4895384</v>
      </c>
      <c r="B12398" t="s">
        <v>21286</v>
      </c>
      <c r="C12398" s="155">
        <v>22965</v>
      </c>
      <c r="D12398">
        <v>614814</v>
      </c>
      <c r="E12398" t="s">
        <v>1208</v>
      </c>
      <c r="F12398" t="s">
        <v>2636</v>
      </c>
      <c r="G12398" s="155">
        <v>45919</v>
      </c>
      <c r="H12398">
        <v>1</v>
      </c>
    </row>
    <row r="12399" spans="1:8" x14ac:dyDescent="0.25">
      <c r="A12399">
        <v>4895383</v>
      </c>
      <c r="B12399" t="s">
        <v>21287</v>
      </c>
      <c r="C12399" s="155">
        <v>24426</v>
      </c>
      <c r="D12399">
        <v>667814</v>
      </c>
      <c r="E12399" t="s">
        <v>1180</v>
      </c>
      <c r="F12399" t="s">
        <v>15</v>
      </c>
      <c r="G12399" s="155">
        <v>45922</v>
      </c>
      <c r="H12399">
        <v>1</v>
      </c>
    </row>
    <row r="12400" spans="1:8" x14ac:dyDescent="0.25">
      <c r="A12400">
        <v>4895382</v>
      </c>
      <c r="B12400" t="s">
        <v>21288</v>
      </c>
      <c r="C12400" s="155">
        <v>38650</v>
      </c>
      <c r="D12400">
        <v>665890</v>
      </c>
      <c r="E12400" t="s">
        <v>2601</v>
      </c>
      <c r="F12400" t="s">
        <v>56</v>
      </c>
      <c r="G12400" s="155">
        <v>45922</v>
      </c>
      <c r="H12400">
        <v>1</v>
      </c>
    </row>
    <row r="12401" spans="1:8" x14ac:dyDescent="0.25">
      <c r="A12401">
        <v>4895381</v>
      </c>
      <c r="B12401" t="s">
        <v>25469</v>
      </c>
      <c r="C12401" s="155">
        <v>37897</v>
      </c>
      <c r="D12401">
        <v>667814</v>
      </c>
      <c r="E12401" t="s">
        <v>1180</v>
      </c>
      <c r="F12401" t="s">
        <v>414</v>
      </c>
      <c r="G12401" s="155">
        <v>45922</v>
      </c>
      <c r="H12401">
        <v>1</v>
      </c>
    </row>
    <row r="12402" spans="1:8" x14ac:dyDescent="0.25">
      <c r="A12402">
        <v>4895379</v>
      </c>
      <c r="B12402" t="s">
        <v>21289</v>
      </c>
      <c r="C12402" s="155">
        <v>21400</v>
      </c>
      <c r="D12402">
        <v>667824</v>
      </c>
      <c r="E12402" t="s">
        <v>1156</v>
      </c>
      <c r="F12402" t="s">
        <v>495</v>
      </c>
      <c r="G12402" s="155">
        <v>45922</v>
      </c>
      <c r="H12402">
        <v>1</v>
      </c>
    </row>
    <row r="12403" spans="1:8" x14ac:dyDescent="0.25">
      <c r="A12403">
        <v>4895376</v>
      </c>
      <c r="B12403" t="s">
        <v>9629</v>
      </c>
      <c r="C12403" s="155">
        <v>16645</v>
      </c>
      <c r="D12403">
        <v>608814</v>
      </c>
      <c r="E12403" t="s">
        <v>1867</v>
      </c>
      <c r="F12403" t="s">
        <v>35</v>
      </c>
      <c r="G12403" s="155">
        <v>45922</v>
      </c>
      <c r="H12403">
        <v>1</v>
      </c>
    </row>
    <row r="12404" spans="1:8" x14ac:dyDescent="0.25">
      <c r="A12404">
        <v>4895375</v>
      </c>
      <c r="B12404" t="s">
        <v>21290</v>
      </c>
      <c r="C12404" s="155">
        <v>19503</v>
      </c>
      <c r="D12404">
        <v>622871</v>
      </c>
      <c r="E12404" t="s">
        <v>21291</v>
      </c>
      <c r="F12404" t="s">
        <v>442</v>
      </c>
      <c r="G12404" s="155">
        <v>45922</v>
      </c>
      <c r="H12404">
        <v>1</v>
      </c>
    </row>
    <row r="12405" spans="1:8" x14ac:dyDescent="0.25">
      <c r="A12405">
        <v>4895373</v>
      </c>
      <c r="B12405" t="s">
        <v>21292</v>
      </c>
      <c r="C12405" s="155">
        <v>31922</v>
      </c>
      <c r="D12405">
        <v>667890</v>
      </c>
      <c r="E12405" t="s">
        <v>3169</v>
      </c>
      <c r="F12405" t="s">
        <v>327</v>
      </c>
      <c r="G12405" s="155">
        <v>45922</v>
      </c>
      <c r="H12405">
        <v>1</v>
      </c>
    </row>
    <row r="12406" spans="1:8" x14ac:dyDescent="0.25">
      <c r="A12406">
        <v>4895371</v>
      </c>
      <c r="B12406" t="s">
        <v>2341</v>
      </c>
      <c r="C12406" s="155">
        <v>17778</v>
      </c>
      <c r="D12406">
        <v>620890</v>
      </c>
      <c r="E12406" t="s">
        <v>2883</v>
      </c>
      <c r="F12406" t="s">
        <v>424</v>
      </c>
      <c r="G12406" s="155">
        <v>45922</v>
      </c>
      <c r="H12406">
        <v>1</v>
      </c>
    </row>
    <row r="12407" spans="1:8" x14ac:dyDescent="0.25">
      <c r="A12407">
        <v>4895369</v>
      </c>
      <c r="B12407" t="s">
        <v>21293</v>
      </c>
      <c r="C12407" s="155">
        <v>24817</v>
      </c>
      <c r="D12407">
        <v>610814</v>
      </c>
      <c r="E12407" t="s">
        <v>1226</v>
      </c>
      <c r="F12407" t="s">
        <v>39</v>
      </c>
      <c r="G12407" s="155">
        <v>45922</v>
      </c>
      <c r="H12407">
        <v>1</v>
      </c>
    </row>
    <row r="12408" spans="1:8" x14ac:dyDescent="0.25">
      <c r="A12408">
        <v>4895368</v>
      </c>
      <c r="B12408" t="s">
        <v>19104</v>
      </c>
      <c r="C12408" s="155">
        <v>18738</v>
      </c>
      <c r="D12408">
        <v>622871</v>
      </c>
      <c r="E12408" t="s">
        <v>2097</v>
      </c>
      <c r="F12408" t="s">
        <v>24</v>
      </c>
      <c r="G12408" s="155">
        <v>45922</v>
      </c>
      <c r="H12408">
        <v>1</v>
      </c>
    </row>
    <row r="12409" spans="1:8" x14ac:dyDescent="0.25">
      <c r="A12409">
        <v>4895367</v>
      </c>
      <c r="B12409" t="s">
        <v>21294</v>
      </c>
      <c r="C12409" s="155">
        <v>20421</v>
      </c>
      <c r="D12409">
        <v>667824</v>
      </c>
      <c r="E12409" t="s">
        <v>1951</v>
      </c>
      <c r="F12409" t="s">
        <v>501</v>
      </c>
      <c r="G12409" s="155">
        <v>45922</v>
      </c>
      <c r="H12409">
        <v>1</v>
      </c>
    </row>
    <row r="12410" spans="1:8" x14ac:dyDescent="0.25">
      <c r="A12410">
        <v>4895365</v>
      </c>
      <c r="B12410" t="s">
        <v>21295</v>
      </c>
      <c r="C12410" s="155">
        <v>23872</v>
      </c>
      <c r="D12410">
        <v>667688</v>
      </c>
      <c r="E12410" t="s">
        <v>1156</v>
      </c>
      <c r="F12410" t="s">
        <v>326</v>
      </c>
      <c r="G12410" s="155">
        <v>45909</v>
      </c>
      <c r="H12410">
        <v>1</v>
      </c>
    </row>
    <row r="12411" spans="1:8" x14ac:dyDescent="0.25">
      <c r="A12411">
        <v>4895361</v>
      </c>
      <c r="B12411" t="s">
        <v>20682</v>
      </c>
      <c r="C12411" s="155">
        <v>34267</v>
      </c>
      <c r="D12411">
        <v>622932</v>
      </c>
      <c r="E12411" t="s">
        <v>1129</v>
      </c>
      <c r="F12411" t="s">
        <v>760</v>
      </c>
      <c r="G12411" s="155">
        <v>45922</v>
      </c>
      <c r="H12411">
        <v>1</v>
      </c>
    </row>
    <row r="12412" spans="1:8" x14ac:dyDescent="0.25">
      <c r="A12412">
        <v>4895359</v>
      </c>
      <c r="B12412" t="s">
        <v>21296</v>
      </c>
      <c r="C12412" s="155">
        <v>25518</v>
      </c>
      <c r="D12412">
        <v>665814</v>
      </c>
      <c r="E12412" t="s">
        <v>2081</v>
      </c>
      <c r="F12412" t="s">
        <v>56</v>
      </c>
      <c r="G12412" s="155">
        <v>45922</v>
      </c>
      <c r="H12412">
        <v>1</v>
      </c>
    </row>
    <row r="12413" spans="1:8" x14ac:dyDescent="0.25">
      <c r="A12413">
        <v>4895358</v>
      </c>
      <c r="B12413" t="s">
        <v>5148</v>
      </c>
      <c r="C12413" s="155">
        <v>18994</v>
      </c>
      <c r="D12413">
        <v>667814</v>
      </c>
      <c r="E12413" t="s">
        <v>1186</v>
      </c>
      <c r="F12413" t="s">
        <v>15</v>
      </c>
      <c r="G12413" s="155">
        <v>45922</v>
      </c>
      <c r="H12413">
        <v>1</v>
      </c>
    </row>
    <row r="12414" spans="1:8" x14ac:dyDescent="0.25">
      <c r="A12414">
        <v>4895351</v>
      </c>
      <c r="B12414" t="s">
        <v>21297</v>
      </c>
      <c r="C12414" s="155">
        <v>20214</v>
      </c>
      <c r="D12414">
        <v>602984</v>
      </c>
      <c r="E12414" t="s">
        <v>8035</v>
      </c>
      <c r="F12414" t="s">
        <v>336</v>
      </c>
      <c r="G12414" s="155">
        <v>45922</v>
      </c>
      <c r="H12414">
        <v>1</v>
      </c>
    </row>
    <row r="12415" spans="1:8" x14ac:dyDescent="0.25">
      <c r="A12415">
        <v>4895350</v>
      </c>
      <c r="B12415" t="s">
        <v>21298</v>
      </c>
      <c r="C12415" s="155">
        <v>17510</v>
      </c>
      <c r="D12415">
        <v>608890</v>
      </c>
      <c r="E12415" t="s">
        <v>1189</v>
      </c>
      <c r="F12415" t="s">
        <v>75</v>
      </c>
      <c r="G12415" s="155">
        <v>45922</v>
      </c>
      <c r="H12415">
        <v>1</v>
      </c>
    </row>
    <row r="12416" spans="1:8" x14ac:dyDescent="0.25">
      <c r="A12416">
        <v>4895346</v>
      </c>
      <c r="B12416" t="s">
        <v>13998</v>
      </c>
      <c r="C12416" s="155">
        <v>39163</v>
      </c>
      <c r="D12416">
        <v>682824</v>
      </c>
      <c r="E12416" t="s">
        <v>1522</v>
      </c>
      <c r="F12416" t="s">
        <v>64</v>
      </c>
      <c r="G12416" s="155">
        <v>45922</v>
      </c>
      <c r="H12416">
        <v>1</v>
      </c>
    </row>
    <row r="12417" spans="1:8" x14ac:dyDescent="0.25">
      <c r="A12417">
        <v>4895344</v>
      </c>
      <c r="B12417" t="s">
        <v>21299</v>
      </c>
      <c r="C12417" s="155">
        <v>21768</v>
      </c>
      <c r="D12417">
        <v>667688</v>
      </c>
      <c r="E12417" t="s">
        <v>1174</v>
      </c>
      <c r="F12417" t="s">
        <v>350</v>
      </c>
      <c r="G12417" s="155">
        <v>45922</v>
      </c>
      <c r="H12417">
        <v>1</v>
      </c>
    </row>
    <row r="12418" spans="1:8" x14ac:dyDescent="0.25">
      <c r="A12418">
        <v>4895343</v>
      </c>
      <c r="B12418" t="s">
        <v>21300</v>
      </c>
      <c r="C12418" s="155">
        <v>23477</v>
      </c>
      <c r="D12418">
        <v>667688</v>
      </c>
      <c r="E12418" t="s">
        <v>1156</v>
      </c>
      <c r="F12418" t="s">
        <v>326</v>
      </c>
      <c r="G12418" s="155">
        <v>45908</v>
      </c>
      <c r="H12418">
        <v>1</v>
      </c>
    </row>
    <row r="12419" spans="1:8" x14ac:dyDescent="0.25">
      <c r="A12419">
        <v>4895342</v>
      </c>
      <c r="B12419" t="s">
        <v>21301</v>
      </c>
      <c r="C12419" s="155">
        <v>22375</v>
      </c>
      <c r="D12419">
        <v>608814</v>
      </c>
      <c r="E12419" t="s">
        <v>1867</v>
      </c>
      <c r="F12419" t="s">
        <v>35</v>
      </c>
      <c r="G12419" s="155">
        <v>45922</v>
      </c>
      <c r="H12419">
        <v>1</v>
      </c>
    </row>
    <row r="12420" spans="1:8" x14ac:dyDescent="0.25">
      <c r="A12420">
        <v>4895340</v>
      </c>
      <c r="B12420" t="s">
        <v>21302</v>
      </c>
      <c r="C12420" s="155">
        <v>20918</v>
      </c>
      <c r="D12420">
        <v>614814</v>
      </c>
      <c r="E12420" t="s">
        <v>1208</v>
      </c>
      <c r="F12420" t="s">
        <v>2636</v>
      </c>
      <c r="G12420" s="155">
        <v>45919</v>
      </c>
      <c r="H12420">
        <v>1</v>
      </c>
    </row>
    <row r="12421" spans="1:8" x14ac:dyDescent="0.25">
      <c r="A12421">
        <v>4895338</v>
      </c>
      <c r="B12421" t="s">
        <v>21303</v>
      </c>
      <c r="C12421" s="155">
        <v>22433</v>
      </c>
      <c r="D12421">
        <v>620890</v>
      </c>
      <c r="E12421" t="s">
        <v>4729</v>
      </c>
      <c r="F12421" t="s">
        <v>54</v>
      </c>
      <c r="G12421" s="155">
        <v>45922</v>
      </c>
      <c r="H12421">
        <v>1</v>
      </c>
    </row>
    <row r="12422" spans="1:8" x14ac:dyDescent="0.25">
      <c r="A12422">
        <v>4895334</v>
      </c>
      <c r="B12422" t="s">
        <v>21304</v>
      </c>
      <c r="C12422" s="155">
        <v>19749</v>
      </c>
      <c r="D12422">
        <v>665814</v>
      </c>
      <c r="E12422" t="s">
        <v>2091</v>
      </c>
      <c r="F12422" t="s">
        <v>56</v>
      </c>
      <c r="G12422" s="155">
        <v>45922</v>
      </c>
      <c r="H12422">
        <v>1</v>
      </c>
    </row>
    <row r="12423" spans="1:8" x14ac:dyDescent="0.25">
      <c r="A12423">
        <v>4895333</v>
      </c>
      <c r="B12423" t="s">
        <v>2039</v>
      </c>
      <c r="C12423" s="155">
        <v>33334</v>
      </c>
      <c r="D12423">
        <v>622871</v>
      </c>
      <c r="E12423" t="s">
        <v>586</v>
      </c>
      <c r="F12423" t="s">
        <v>85</v>
      </c>
      <c r="G12423" s="155">
        <v>45922</v>
      </c>
      <c r="H12423">
        <v>1</v>
      </c>
    </row>
    <row r="12424" spans="1:8" x14ac:dyDescent="0.25">
      <c r="A12424">
        <v>4895331</v>
      </c>
      <c r="B12424" t="s">
        <v>2096</v>
      </c>
      <c r="C12424" s="155">
        <v>14438</v>
      </c>
      <c r="D12424">
        <v>682824</v>
      </c>
      <c r="E12424" t="s">
        <v>1522</v>
      </c>
      <c r="F12424" t="s">
        <v>64</v>
      </c>
      <c r="G12424" s="155">
        <v>45922</v>
      </c>
      <c r="H12424">
        <v>1</v>
      </c>
    </row>
    <row r="12425" spans="1:8" x14ac:dyDescent="0.25">
      <c r="A12425">
        <v>4895330</v>
      </c>
      <c r="B12425" t="s">
        <v>9178</v>
      </c>
      <c r="C12425" s="155">
        <v>31116</v>
      </c>
      <c r="D12425">
        <v>620814</v>
      </c>
      <c r="E12425" t="s">
        <v>2856</v>
      </c>
      <c r="F12425" t="s">
        <v>54</v>
      </c>
      <c r="G12425" s="155">
        <v>45922</v>
      </c>
      <c r="H12425">
        <v>1</v>
      </c>
    </row>
    <row r="12426" spans="1:8" x14ac:dyDescent="0.25">
      <c r="A12426">
        <v>4895328</v>
      </c>
      <c r="B12426" t="s">
        <v>21305</v>
      </c>
      <c r="C12426" s="155">
        <v>22888</v>
      </c>
      <c r="D12426">
        <v>667688</v>
      </c>
      <c r="E12426" t="s">
        <v>1156</v>
      </c>
      <c r="F12426" t="s">
        <v>326</v>
      </c>
      <c r="G12426" s="155">
        <v>45905</v>
      </c>
      <c r="H12426">
        <v>1</v>
      </c>
    </row>
    <row r="12427" spans="1:8" x14ac:dyDescent="0.25">
      <c r="A12427">
        <v>4895327</v>
      </c>
      <c r="B12427" t="s">
        <v>10955</v>
      </c>
      <c r="C12427" s="155">
        <v>31498</v>
      </c>
      <c r="D12427">
        <v>622871</v>
      </c>
      <c r="E12427" t="s">
        <v>10763</v>
      </c>
      <c r="F12427" t="s">
        <v>24</v>
      </c>
      <c r="G12427" s="155">
        <v>45922</v>
      </c>
      <c r="H12427">
        <v>1</v>
      </c>
    </row>
    <row r="12428" spans="1:8" x14ac:dyDescent="0.25">
      <c r="A12428">
        <v>4895326</v>
      </c>
      <c r="B12428" t="s">
        <v>21306</v>
      </c>
      <c r="C12428" s="155">
        <v>35671</v>
      </c>
      <c r="D12428">
        <v>600890</v>
      </c>
      <c r="E12428" t="s">
        <v>1172</v>
      </c>
      <c r="F12428" t="s">
        <v>503</v>
      </c>
      <c r="G12428" s="155">
        <v>45922</v>
      </c>
      <c r="H12428">
        <v>1</v>
      </c>
    </row>
    <row r="12429" spans="1:8" x14ac:dyDescent="0.25">
      <c r="A12429">
        <v>4895325</v>
      </c>
      <c r="B12429" t="s">
        <v>730</v>
      </c>
      <c r="C12429" s="155">
        <v>30866</v>
      </c>
      <c r="D12429">
        <v>618890</v>
      </c>
      <c r="E12429" t="s">
        <v>3271</v>
      </c>
      <c r="F12429" t="s">
        <v>41</v>
      </c>
      <c r="G12429" s="155">
        <v>45922</v>
      </c>
      <c r="H12429">
        <v>1</v>
      </c>
    </row>
    <row r="12430" spans="1:8" x14ac:dyDescent="0.25">
      <c r="A12430">
        <v>4895323</v>
      </c>
      <c r="B12430" t="s">
        <v>21307</v>
      </c>
      <c r="C12430" s="155">
        <v>12437</v>
      </c>
      <c r="D12430">
        <v>682824</v>
      </c>
      <c r="E12430" t="s">
        <v>1522</v>
      </c>
      <c r="F12430" t="s">
        <v>64</v>
      </c>
      <c r="G12430" s="155">
        <v>45922</v>
      </c>
      <c r="H12430">
        <v>1</v>
      </c>
    </row>
    <row r="12431" spans="1:8" x14ac:dyDescent="0.25">
      <c r="A12431">
        <v>4895322</v>
      </c>
      <c r="B12431" t="s">
        <v>21308</v>
      </c>
      <c r="C12431" s="155">
        <v>19919</v>
      </c>
      <c r="D12431">
        <v>665814</v>
      </c>
      <c r="E12431" t="s">
        <v>2081</v>
      </c>
      <c r="F12431" t="s">
        <v>56</v>
      </c>
      <c r="G12431" s="155">
        <v>45922</v>
      </c>
      <c r="H12431">
        <v>1</v>
      </c>
    </row>
    <row r="12432" spans="1:8" x14ac:dyDescent="0.25">
      <c r="A12432">
        <v>4895321</v>
      </c>
      <c r="B12432" t="s">
        <v>21309</v>
      </c>
      <c r="C12432" s="155">
        <v>28115</v>
      </c>
      <c r="D12432">
        <v>608890</v>
      </c>
      <c r="E12432" t="s">
        <v>1960</v>
      </c>
      <c r="F12432" t="s">
        <v>75</v>
      </c>
      <c r="G12432" s="155">
        <v>45922</v>
      </c>
      <c r="H12432">
        <v>1</v>
      </c>
    </row>
    <row r="12433" spans="1:8" x14ac:dyDescent="0.25">
      <c r="A12433">
        <v>4895318</v>
      </c>
      <c r="B12433" t="s">
        <v>2702</v>
      </c>
      <c r="C12433" s="155">
        <v>20834</v>
      </c>
      <c r="D12433">
        <v>604814</v>
      </c>
      <c r="E12433" t="s">
        <v>1170</v>
      </c>
      <c r="F12433" t="s">
        <v>50</v>
      </c>
      <c r="G12433" s="155">
        <v>45922</v>
      </c>
      <c r="H12433">
        <v>1</v>
      </c>
    </row>
    <row r="12434" spans="1:8" x14ac:dyDescent="0.25">
      <c r="A12434">
        <v>4895316</v>
      </c>
      <c r="B12434" t="s">
        <v>18793</v>
      </c>
      <c r="C12434" s="155">
        <v>22264</v>
      </c>
      <c r="D12434">
        <v>614888</v>
      </c>
      <c r="E12434" t="s">
        <v>1396</v>
      </c>
      <c r="F12434" t="s">
        <v>49</v>
      </c>
      <c r="G12434" s="155">
        <v>45924</v>
      </c>
      <c r="H12434">
        <v>1</v>
      </c>
    </row>
    <row r="12435" spans="1:8" x14ac:dyDescent="0.25">
      <c r="A12435">
        <v>4895314</v>
      </c>
      <c r="B12435" t="s">
        <v>19129</v>
      </c>
      <c r="C12435" s="155">
        <v>37822</v>
      </c>
      <c r="D12435">
        <v>682824</v>
      </c>
      <c r="E12435" t="s">
        <v>1951</v>
      </c>
      <c r="F12435" t="s">
        <v>64</v>
      </c>
      <c r="G12435" s="155">
        <v>45922</v>
      </c>
      <c r="H12435">
        <v>1</v>
      </c>
    </row>
    <row r="12436" spans="1:8" x14ac:dyDescent="0.25">
      <c r="A12436">
        <v>4895313</v>
      </c>
      <c r="B12436" t="s">
        <v>2146</v>
      </c>
      <c r="C12436" s="155">
        <v>28675</v>
      </c>
      <c r="D12436">
        <v>622871</v>
      </c>
      <c r="E12436" t="s">
        <v>581</v>
      </c>
      <c r="F12436" t="s">
        <v>288</v>
      </c>
      <c r="G12436" s="155">
        <v>45922</v>
      </c>
      <c r="H12436">
        <v>1</v>
      </c>
    </row>
    <row r="12437" spans="1:8" x14ac:dyDescent="0.25">
      <c r="A12437">
        <v>4895312</v>
      </c>
      <c r="B12437" t="s">
        <v>16165</v>
      </c>
      <c r="C12437" s="155">
        <v>26426</v>
      </c>
      <c r="D12437">
        <v>667984</v>
      </c>
      <c r="E12437" t="s">
        <v>1186</v>
      </c>
      <c r="F12437" t="s">
        <v>495</v>
      </c>
      <c r="G12437" s="155">
        <v>45921</v>
      </c>
      <c r="H12437">
        <v>1</v>
      </c>
    </row>
    <row r="12438" spans="1:8" x14ac:dyDescent="0.25">
      <c r="A12438">
        <v>4895311</v>
      </c>
      <c r="B12438" t="s">
        <v>26101</v>
      </c>
      <c r="C12438" s="155">
        <v>38944</v>
      </c>
      <c r="D12438">
        <v>667888</v>
      </c>
      <c r="E12438" t="s">
        <v>1951</v>
      </c>
      <c r="F12438" t="s">
        <v>500</v>
      </c>
      <c r="G12438" s="155">
        <v>45924</v>
      </c>
      <c r="H12438">
        <v>1</v>
      </c>
    </row>
    <row r="12439" spans="1:8" x14ac:dyDescent="0.25">
      <c r="A12439">
        <v>4895310</v>
      </c>
      <c r="B12439" t="s">
        <v>5925</v>
      </c>
      <c r="C12439" s="155">
        <v>22894</v>
      </c>
      <c r="D12439">
        <v>667890</v>
      </c>
      <c r="E12439" t="s">
        <v>2802</v>
      </c>
      <c r="F12439" t="s">
        <v>380</v>
      </c>
      <c r="G12439" s="155">
        <v>45922</v>
      </c>
      <c r="H12439">
        <v>1</v>
      </c>
    </row>
    <row r="12440" spans="1:8" x14ac:dyDescent="0.25">
      <c r="A12440">
        <v>4895309</v>
      </c>
      <c r="B12440" t="s">
        <v>3638</v>
      </c>
      <c r="C12440" s="155">
        <v>20690</v>
      </c>
      <c r="D12440">
        <v>610814</v>
      </c>
      <c r="E12440" t="s">
        <v>2813</v>
      </c>
      <c r="F12440" t="s">
        <v>61</v>
      </c>
      <c r="G12440" s="155">
        <v>45922</v>
      </c>
      <c r="H12440">
        <v>1</v>
      </c>
    </row>
    <row r="12441" spans="1:8" x14ac:dyDescent="0.25">
      <c r="A12441">
        <v>4895306</v>
      </c>
      <c r="B12441" t="s">
        <v>9441</v>
      </c>
      <c r="C12441" s="155">
        <v>19290</v>
      </c>
      <c r="D12441">
        <v>620814</v>
      </c>
      <c r="E12441" t="s">
        <v>2653</v>
      </c>
      <c r="F12441" t="s">
        <v>424</v>
      </c>
      <c r="G12441" s="155">
        <v>45922</v>
      </c>
      <c r="H12441">
        <v>1</v>
      </c>
    </row>
    <row r="12442" spans="1:8" x14ac:dyDescent="0.25">
      <c r="A12442">
        <v>4895305</v>
      </c>
      <c r="B12442" t="s">
        <v>21310</v>
      </c>
      <c r="C12442" s="155">
        <v>20361</v>
      </c>
      <c r="D12442">
        <v>667688</v>
      </c>
      <c r="E12442" t="s">
        <v>1156</v>
      </c>
      <c r="F12442" t="s">
        <v>18</v>
      </c>
      <c r="G12442" s="155">
        <v>45919</v>
      </c>
      <c r="H12442">
        <v>1</v>
      </c>
    </row>
    <row r="12443" spans="1:8" x14ac:dyDescent="0.25">
      <c r="A12443">
        <v>4895304</v>
      </c>
      <c r="B12443" t="s">
        <v>17373</v>
      </c>
      <c r="C12443" s="155">
        <v>21704</v>
      </c>
      <c r="D12443">
        <v>665814</v>
      </c>
      <c r="E12443" t="s">
        <v>18088</v>
      </c>
      <c r="F12443" t="s">
        <v>56</v>
      </c>
      <c r="G12443" s="155">
        <v>45922</v>
      </c>
      <c r="H12443">
        <v>1</v>
      </c>
    </row>
    <row r="12444" spans="1:8" x14ac:dyDescent="0.25">
      <c r="A12444">
        <v>4895302</v>
      </c>
      <c r="B12444" t="s">
        <v>7695</v>
      </c>
      <c r="C12444" s="155">
        <v>11895</v>
      </c>
      <c r="D12444">
        <v>682824</v>
      </c>
      <c r="E12444" t="s">
        <v>1522</v>
      </c>
      <c r="F12444" t="s">
        <v>64</v>
      </c>
      <c r="G12444" s="155">
        <v>45922</v>
      </c>
      <c r="H12444">
        <v>1</v>
      </c>
    </row>
    <row r="12445" spans="1:8" x14ac:dyDescent="0.25">
      <c r="A12445">
        <v>4895301</v>
      </c>
      <c r="B12445" t="s">
        <v>7554</v>
      </c>
      <c r="C12445" s="155">
        <v>17860</v>
      </c>
      <c r="D12445">
        <v>667814</v>
      </c>
      <c r="E12445" t="s">
        <v>1192</v>
      </c>
      <c r="F12445" t="s">
        <v>383</v>
      </c>
      <c r="G12445" s="155">
        <v>45922</v>
      </c>
      <c r="H12445">
        <v>1</v>
      </c>
    </row>
    <row r="12446" spans="1:8" x14ac:dyDescent="0.25">
      <c r="A12446">
        <v>4895298</v>
      </c>
      <c r="B12446" t="s">
        <v>7401</v>
      </c>
      <c r="C12446" s="155">
        <v>17262</v>
      </c>
      <c r="D12446">
        <v>618890</v>
      </c>
      <c r="E12446" t="s">
        <v>2209</v>
      </c>
      <c r="F12446" t="s">
        <v>41</v>
      </c>
      <c r="G12446" s="155">
        <v>45922</v>
      </c>
      <c r="H12446">
        <v>1</v>
      </c>
    </row>
    <row r="12447" spans="1:8" x14ac:dyDescent="0.25">
      <c r="A12447">
        <v>4895297</v>
      </c>
      <c r="B12447" t="s">
        <v>21311</v>
      </c>
      <c r="C12447" s="155">
        <v>17500</v>
      </c>
      <c r="D12447">
        <v>682824</v>
      </c>
      <c r="E12447" t="s">
        <v>1522</v>
      </c>
      <c r="F12447" t="s">
        <v>64</v>
      </c>
      <c r="G12447" s="155">
        <v>45922</v>
      </c>
      <c r="H12447">
        <v>1</v>
      </c>
    </row>
    <row r="12448" spans="1:8" x14ac:dyDescent="0.25">
      <c r="A12448">
        <v>4895294</v>
      </c>
      <c r="B12448" t="s">
        <v>6247</v>
      </c>
      <c r="C12448" s="155">
        <v>19603</v>
      </c>
      <c r="D12448">
        <v>618814</v>
      </c>
      <c r="E12448" t="s">
        <v>1996</v>
      </c>
      <c r="F12448" t="s">
        <v>378</v>
      </c>
      <c r="G12448" s="155">
        <v>45922</v>
      </c>
      <c r="H12448">
        <v>1</v>
      </c>
    </row>
    <row r="12449" spans="1:8" x14ac:dyDescent="0.25">
      <c r="A12449">
        <v>4895292</v>
      </c>
      <c r="B12449" t="s">
        <v>8487</v>
      </c>
      <c r="C12449" s="155">
        <v>14037</v>
      </c>
      <c r="D12449">
        <v>665814</v>
      </c>
      <c r="E12449" t="s">
        <v>2091</v>
      </c>
      <c r="F12449" t="s">
        <v>56</v>
      </c>
      <c r="G12449" s="155">
        <v>45922</v>
      </c>
      <c r="H12449">
        <v>1</v>
      </c>
    </row>
    <row r="12450" spans="1:8" x14ac:dyDescent="0.25">
      <c r="A12450">
        <v>4895290</v>
      </c>
      <c r="B12450" t="s">
        <v>21312</v>
      </c>
      <c r="C12450" s="155">
        <v>20224</v>
      </c>
      <c r="D12450">
        <v>682824</v>
      </c>
      <c r="E12450" t="s">
        <v>1522</v>
      </c>
      <c r="F12450" t="s">
        <v>64</v>
      </c>
      <c r="G12450" s="155">
        <v>45922</v>
      </c>
      <c r="H12450">
        <v>1</v>
      </c>
    </row>
    <row r="12451" spans="1:8" x14ac:dyDescent="0.25">
      <c r="A12451">
        <v>4895287</v>
      </c>
      <c r="B12451" t="s">
        <v>21313</v>
      </c>
      <c r="C12451" s="155">
        <v>27618</v>
      </c>
      <c r="D12451">
        <v>608890</v>
      </c>
      <c r="E12451" t="s">
        <v>1867</v>
      </c>
      <c r="F12451" t="s">
        <v>81</v>
      </c>
      <c r="G12451" s="155">
        <v>45922</v>
      </c>
      <c r="H12451">
        <v>1</v>
      </c>
    </row>
    <row r="12452" spans="1:8" x14ac:dyDescent="0.25">
      <c r="A12452">
        <v>4895285</v>
      </c>
      <c r="B12452" t="s">
        <v>21314</v>
      </c>
      <c r="C12452" s="155">
        <v>15190</v>
      </c>
      <c r="D12452">
        <v>602984</v>
      </c>
      <c r="E12452" t="s">
        <v>1430</v>
      </c>
      <c r="F12452" t="s">
        <v>88</v>
      </c>
      <c r="G12452" s="155">
        <v>45922</v>
      </c>
      <c r="H12452">
        <v>1</v>
      </c>
    </row>
    <row r="12453" spans="1:8" x14ac:dyDescent="0.25">
      <c r="A12453">
        <v>4895284</v>
      </c>
      <c r="B12453" t="s">
        <v>6742</v>
      </c>
      <c r="C12453" s="155">
        <v>19505</v>
      </c>
      <c r="D12453">
        <v>610814</v>
      </c>
      <c r="E12453" t="s">
        <v>2619</v>
      </c>
      <c r="F12453" t="s">
        <v>39</v>
      </c>
      <c r="G12453" s="155">
        <v>45922</v>
      </c>
      <c r="H12453">
        <v>1</v>
      </c>
    </row>
    <row r="12454" spans="1:8" x14ac:dyDescent="0.25">
      <c r="A12454">
        <v>4895283</v>
      </c>
      <c r="B12454" t="s">
        <v>7369</v>
      </c>
      <c r="C12454" s="155">
        <v>19914</v>
      </c>
      <c r="D12454">
        <v>667688</v>
      </c>
      <c r="E12454" t="s">
        <v>1156</v>
      </c>
      <c r="F12454" t="s">
        <v>326</v>
      </c>
      <c r="G12454" s="155">
        <v>45912</v>
      </c>
      <c r="H12454">
        <v>1</v>
      </c>
    </row>
    <row r="12455" spans="1:8" x14ac:dyDescent="0.25">
      <c r="A12455">
        <v>4895282</v>
      </c>
      <c r="B12455" t="s">
        <v>18737</v>
      </c>
      <c r="C12455" s="155">
        <v>37480</v>
      </c>
      <c r="D12455">
        <v>622871</v>
      </c>
      <c r="E12455" t="s">
        <v>9115</v>
      </c>
      <c r="F12455" t="s">
        <v>44</v>
      </c>
      <c r="G12455" s="155">
        <v>45922</v>
      </c>
      <c r="H12455">
        <v>1</v>
      </c>
    </row>
    <row r="12456" spans="1:8" x14ac:dyDescent="0.25">
      <c r="A12456">
        <v>4895281</v>
      </c>
      <c r="B12456" t="s">
        <v>21315</v>
      </c>
      <c r="C12456" s="155">
        <v>14563</v>
      </c>
      <c r="D12456">
        <v>602984</v>
      </c>
      <c r="E12456" t="s">
        <v>1156</v>
      </c>
      <c r="F12456" t="s">
        <v>88</v>
      </c>
      <c r="G12456" s="155">
        <v>45922</v>
      </c>
      <c r="H12456">
        <v>1</v>
      </c>
    </row>
    <row r="12457" spans="1:8" x14ac:dyDescent="0.25">
      <c r="A12457">
        <v>4895280</v>
      </c>
      <c r="B12457" t="s">
        <v>8802</v>
      </c>
      <c r="C12457" s="155">
        <v>19383</v>
      </c>
      <c r="D12457">
        <v>682824</v>
      </c>
      <c r="E12457" t="s">
        <v>1522</v>
      </c>
      <c r="F12457" t="s">
        <v>64</v>
      </c>
      <c r="G12457" s="155">
        <v>45922</v>
      </c>
      <c r="H12457">
        <v>1</v>
      </c>
    </row>
    <row r="12458" spans="1:8" x14ac:dyDescent="0.25">
      <c r="A12458">
        <v>4895278</v>
      </c>
      <c r="B12458" t="s">
        <v>13530</v>
      </c>
      <c r="C12458" s="155">
        <v>24952</v>
      </c>
      <c r="D12458">
        <v>622871</v>
      </c>
      <c r="E12458" t="s">
        <v>2097</v>
      </c>
      <c r="F12458" t="s">
        <v>40</v>
      </c>
      <c r="G12458" s="155">
        <v>45922</v>
      </c>
      <c r="H12458">
        <v>1</v>
      </c>
    </row>
    <row r="12459" spans="1:8" x14ac:dyDescent="0.25">
      <c r="A12459">
        <v>4895277</v>
      </c>
      <c r="B12459" t="s">
        <v>3947</v>
      </c>
      <c r="C12459" s="155">
        <v>17983</v>
      </c>
      <c r="D12459">
        <v>608814</v>
      </c>
      <c r="E12459" t="s">
        <v>1867</v>
      </c>
      <c r="F12459" t="s">
        <v>35</v>
      </c>
      <c r="G12459" s="155">
        <v>45922</v>
      </c>
      <c r="H12459">
        <v>1</v>
      </c>
    </row>
    <row r="12460" spans="1:8" x14ac:dyDescent="0.25">
      <c r="A12460">
        <v>4895275</v>
      </c>
      <c r="B12460" t="s">
        <v>15329</v>
      </c>
      <c r="C12460" s="155">
        <v>21972</v>
      </c>
      <c r="D12460">
        <v>667688</v>
      </c>
      <c r="E12460" t="s">
        <v>1174</v>
      </c>
      <c r="F12460" t="s">
        <v>350</v>
      </c>
      <c r="G12460" s="155">
        <v>45910</v>
      </c>
      <c r="H12460">
        <v>1</v>
      </c>
    </row>
    <row r="12461" spans="1:8" x14ac:dyDescent="0.25">
      <c r="A12461">
        <v>4895271</v>
      </c>
      <c r="B12461" t="s">
        <v>21316</v>
      </c>
      <c r="C12461" s="155">
        <v>37041</v>
      </c>
      <c r="D12461">
        <v>682824</v>
      </c>
      <c r="E12461" t="s">
        <v>1951</v>
      </c>
      <c r="F12461" t="s">
        <v>64</v>
      </c>
      <c r="G12461" s="155">
        <v>45922</v>
      </c>
      <c r="H12461">
        <v>1</v>
      </c>
    </row>
    <row r="12462" spans="1:8" x14ac:dyDescent="0.25">
      <c r="A12462">
        <v>4895269</v>
      </c>
      <c r="B12462" t="s">
        <v>3458</v>
      </c>
      <c r="C12462" s="155">
        <v>25931</v>
      </c>
      <c r="D12462">
        <v>608814</v>
      </c>
      <c r="E12462" t="s">
        <v>1867</v>
      </c>
      <c r="F12462" t="s">
        <v>75</v>
      </c>
      <c r="G12462" s="155">
        <v>45922</v>
      </c>
      <c r="H12462">
        <v>1</v>
      </c>
    </row>
    <row r="12463" spans="1:8" x14ac:dyDescent="0.25">
      <c r="A12463">
        <v>4895267</v>
      </c>
      <c r="B12463" t="s">
        <v>4622</v>
      </c>
      <c r="C12463" s="155">
        <v>14963</v>
      </c>
      <c r="D12463">
        <v>682824</v>
      </c>
      <c r="E12463" t="s">
        <v>1522</v>
      </c>
      <c r="F12463" t="s">
        <v>64</v>
      </c>
      <c r="G12463" s="155">
        <v>45922</v>
      </c>
      <c r="H12463">
        <v>1</v>
      </c>
    </row>
    <row r="12464" spans="1:8" x14ac:dyDescent="0.25">
      <c r="A12464">
        <v>4895264</v>
      </c>
      <c r="B12464" t="s">
        <v>4182</v>
      </c>
      <c r="C12464" s="155">
        <v>19029</v>
      </c>
      <c r="D12464">
        <v>602984</v>
      </c>
      <c r="E12464" t="s">
        <v>3226</v>
      </c>
      <c r="F12464" t="s">
        <v>336</v>
      </c>
      <c r="G12464" s="155">
        <v>45922</v>
      </c>
      <c r="H12464">
        <v>1</v>
      </c>
    </row>
    <row r="12465" spans="1:8" x14ac:dyDescent="0.25">
      <c r="A12465">
        <v>4895262</v>
      </c>
      <c r="B12465" t="s">
        <v>21317</v>
      </c>
      <c r="C12465" s="155">
        <v>21828</v>
      </c>
      <c r="D12465">
        <v>667688</v>
      </c>
      <c r="E12465" t="s">
        <v>1156</v>
      </c>
      <c r="F12465" t="s">
        <v>326</v>
      </c>
      <c r="G12465" s="155">
        <v>45905</v>
      </c>
      <c r="H12465">
        <v>1</v>
      </c>
    </row>
    <row r="12466" spans="1:8" x14ac:dyDescent="0.25">
      <c r="A12466">
        <v>4895259</v>
      </c>
      <c r="B12466" t="s">
        <v>14714</v>
      </c>
      <c r="C12466" s="155">
        <v>28028</v>
      </c>
      <c r="D12466">
        <v>667824</v>
      </c>
      <c r="E12466" t="s">
        <v>1156</v>
      </c>
      <c r="F12466" t="s">
        <v>498</v>
      </c>
      <c r="G12466" s="155">
        <v>45922</v>
      </c>
      <c r="H12466">
        <v>1</v>
      </c>
    </row>
    <row r="12467" spans="1:8" x14ac:dyDescent="0.25">
      <c r="A12467">
        <v>4895255</v>
      </c>
      <c r="B12467" t="s">
        <v>21318</v>
      </c>
      <c r="C12467" s="155">
        <v>19861</v>
      </c>
      <c r="D12467">
        <v>667688</v>
      </c>
      <c r="E12467" t="s">
        <v>1174</v>
      </c>
      <c r="F12467" t="s">
        <v>350</v>
      </c>
      <c r="G12467" s="155">
        <v>45915</v>
      </c>
      <c r="H12467">
        <v>1</v>
      </c>
    </row>
    <row r="12468" spans="1:8" x14ac:dyDescent="0.25">
      <c r="A12468">
        <v>4895254</v>
      </c>
      <c r="B12468" t="s">
        <v>21319</v>
      </c>
      <c r="C12468" s="155">
        <v>23855</v>
      </c>
      <c r="D12468">
        <v>617934</v>
      </c>
      <c r="E12468" t="s">
        <v>9092</v>
      </c>
      <c r="F12468" t="s">
        <v>67</v>
      </c>
      <c r="G12468" s="155">
        <v>45922</v>
      </c>
      <c r="H12468">
        <v>1</v>
      </c>
    </row>
    <row r="12469" spans="1:8" x14ac:dyDescent="0.25">
      <c r="A12469">
        <v>4895253</v>
      </c>
      <c r="B12469" t="s">
        <v>18641</v>
      </c>
      <c r="C12469" s="155">
        <v>17899</v>
      </c>
      <c r="D12469">
        <v>667984</v>
      </c>
      <c r="E12469" t="s">
        <v>1192</v>
      </c>
      <c r="F12469" t="s">
        <v>297</v>
      </c>
      <c r="G12469" s="155">
        <v>45922</v>
      </c>
      <c r="H12469">
        <v>1</v>
      </c>
    </row>
    <row r="12470" spans="1:8" x14ac:dyDescent="0.25">
      <c r="A12470">
        <v>4895252</v>
      </c>
      <c r="B12470" t="s">
        <v>5580</v>
      </c>
      <c r="C12470" s="155">
        <v>30649</v>
      </c>
      <c r="D12470">
        <v>622871</v>
      </c>
      <c r="E12470" t="s">
        <v>18837</v>
      </c>
      <c r="F12470" t="s">
        <v>47</v>
      </c>
      <c r="G12470" s="155">
        <v>45922</v>
      </c>
      <c r="H12470">
        <v>1</v>
      </c>
    </row>
    <row r="12471" spans="1:8" x14ac:dyDescent="0.25">
      <c r="A12471">
        <v>4895248</v>
      </c>
      <c r="B12471" t="s">
        <v>21320</v>
      </c>
      <c r="C12471" s="155">
        <v>26044</v>
      </c>
      <c r="D12471">
        <v>602688</v>
      </c>
      <c r="E12471" t="s">
        <v>1156</v>
      </c>
      <c r="F12471" t="s">
        <v>88</v>
      </c>
      <c r="G12471" s="155">
        <v>45922</v>
      </c>
      <c r="H12471">
        <v>1</v>
      </c>
    </row>
    <row r="12472" spans="1:8" x14ac:dyDescent="0.25">
      <c r="A12472">
        <v>4895247</v>
      </c>
      <c r="B12472" t="s">
        <v>3371</v>
      </c>
      <c r="C12472" s="155">
        <v>26738</v>
      </c>
      <c r="D12472">
        <v>620814</v>
      </c>
      <c r="E12472" t="s">
        <v>565</v>
      </c>
      <c r="F12472" t="s">
        <v>424</v>
      </c>
      <c r="G12472" s="155">
        <v>45922</v>
      </c>
      <c r="H12472">
        <v>1</v>
      </c>
    </row>
    <row r="12473" spans="1:8" x14ac:dyDescent="0.25">
      <c r="A12473">
        <v>4895245</v>
      </c>
      <c r="B12473" t="s">
        <v>21321</v>
      </c>
      <c r="C12473" s="155">
        <v>24881</v>
      </c>
      <c r="D12473">
        <v>665814</v>
      </c>
      <c r="E12473" t="s">
        <v>2121</v>
      </c>
      <c r="F12473" t="s">
        <v>56</v>
      </c>
      <c r="G12473" s="155">
        <v>45922</v>
      </c>
      <c r="H12473">
        <v>1</v>
      </c>
    </row>
    <row r="12474" spans="1:8" x14ac:dyDescent="0.25">
      <c r="A12474">
        <v>4895244</v>
      </c>
      <c r="B12474" t="s">
        <v>21322</v>
      </c>
      <c r="C12474" s="155">
        <v>35330</v>
      </c>
      <c r="D12474">
        <v>617814</v>
      </c>
      <c r="E12474" t="s">
        <v>6092</v>
      </c>
      <c r="F12474" t="s">
        <v>382</v>
      </c>
      <c r="G12474" s="155">
        <v>45922</v>
      </c>
      <c r="H12474">
        <v>1</v>
      </c>
    </row>
    <row r="12475" spans="1:8" x14ac:dyDescent="0.25">
      <c r="A12475">
        <v>4895243</v>
      </c>
      <c r="B12475" t="s">
        <v>3580</v>
      </c>
      <c r="C12475" s="155">
        <v>36161</v>
      </c>
      <c r="D12475">
        <v>600890</v>
      </c>
      <c r="E12475" t="s">
        <v>1172</v>
      </c>
      <c r="F12475" t="s">
        <v>503</v>
      </c>
      <c r="G12475" s="155">
        <v>45922</v>
      </c>
      <c r="H12475">
        <v>1</v>
      </c>
    </row>
    <row r="12476" spans="1:8" x14ac:dyDescent="0.25">
      <c r="A12476">
        <v>4895242</v>
      </c>
      <c r="B12476" t="s">
        <v>21323</v>
      </c>
      <c r="C12476" s="155">
        <v>20729</v>
      </c>
      <c r="D12476">
        <v>602688</v>
      </c>
      <c r="E12476" t="s">
        <v>1156</v>
      </c>
      <c r="F12476" t="s">
        <v>88</v>
      </c>
      <c r="G12476" s="155">
        <v>45922</v>
      </c>
      <c r="H12476">
        <v>1</v>
      </c>
    </row>
    <row r="12477" spans="1:8" x14ac:dyDescent="0.25">
      <c r="A12477">
        <v>4895241</v>
      </c>
      <c r="B12477" t="s">
        <v>17277</v>
      </c>
      <c r="C12477" s="155">
        <v>18752</v>
      </c>
      <c r="D12477">
        <v>667890</v>
      </c>
      <c r="E12477" t="s">
        <v>1156</v>
      </c>
      <c r="F12477" t="s">
        <v>414</v>
      </c>
      <c r="G12477" s="155">
        <v>45922</v>
      </c>
      <c r="H12477">
        <v>1</v>
      </c>
    </row>
    <row r="12478" spans="1:8" x14ac:dyDescent="0.25">
      <c r="A12478">
        <v>4895240</v>
      </c>
      <c r="B12478" t="s">
        <v>21324</v>
      </c>
      <c r="C12478" s="155">
        <v>19116</v>
      </c>
      <c r="D12478">
        <v>667814</v>
      </c>
      <c r="E12478" t="s">
        <v>1180</v>
      </c>
      <c r="F12478" t="s">
        <v>377</v>
      </c>
      <c r="G12478" s="155">
        <v>45922</v>
      </c>
      <c r="H12478">
        <v>1</v>
      </c>
    </row>
    <row r="12479" spans="1:8" x14ac:dyDescent="0.25">
      <c r="A12479">
        <v>4895239</v>
      </c>
      <c r="B12479" t="s">
        <v>21325</v>
      </c>
      <c r="C12479" s="155">
        <v>19629</v>
      </c>
      <c r="D12479">
        <v>665814</v>
      </c>
      <c r="E12479" t="s">
        <v>2091</v>
      </c>
      <c r="F12479" t="s">
        <v>56</v>
      </c>
      <c r="G12479" s="155">
        <v>45922</v>
      </c>
      <c r="H12479">
        <v>1</v>
      </c>
    </row>
    <row r="12480" spans="1:8" x14ac:dyDescent="0.25">
      <c r="A12480">
        <v>4895237</v>
      </c>
      <c r="B12480" t="s">
        <v>21326</v>
      </c>
      <c r="C12480" s="155">
        <v>22887</v>
      </c>
      <c r="D12480">
        <v>610814</v>
      </c>
      <c r="E12480" t="s">
        <v>3642</v>
      </c>
      <c r="F12480" t="s">
        <v>52</v>
      </c>
      <c r="G12480" s="155">
        <v>45922</v>
      </c>
      <c r="H12480">
        <v>1</v>
      </c>
    </row>
    <row r="12481" spans="1:8" x14ac:dyDescent="0.25">
      <c r="A12481">
        <v>4895235</v>
      </c>
      <c r="B12481" t="s">
        <v>21327</v>
      </c>
      <c r="C12481" s="155">
        <v>39103</v>
      </c>
      <c r="D12481">
        <v>682824</v>
      </c>
      <c r="E12481" t="s">
        <v>1951</v>
      </c>
      <c r="F12481" t="s">
        <v>64</v>
      </c>
      <c r="G12481" s="155">
        <v>45922</v>
      </c>
      <c r="H12481">
        <v>1</v>
      </c>
    </row>
    <row r="12482" spans="1:8" x14ac:dyDescent="0.25">
      <c r="A12482">
        <v>4895232</v>
      </c>
      <c r="B12482" t="s">
        <v>21328</v>
      </c>
      <c r="C12482" s="155">
        <v>35761</v>
      </c>
      <c r="D12482">
        <v>667824</v>
      </c>
      <c r="E12482" t="s">
        <v>1951</v>
      </c>
      <c r="F12482" t="s">
        <v>19328</v>
      </c>
      <c r="G12482" s="155">
        <v>45922</v>
      </c>
      <c r="H12482">
        <v>1</v>
      </c>
    </row>
    <row r="12483" spans="1:8" x14ac:dyDescent="0.25">
      <c r="A12483">
        <v>4895230</v>
      </c>
      <c r="B12483" t="s">
        <v>17617</v>
      </c>
      <c r="C12483" s="155">
        <v>15204</v>
      </c>
      <c r="D12483">
        <v>667688</v>
      </c>
      <c r="E12483" t="s">
        <v>1156</v>
      </c>
      <c r="F12483" t="s">
        <v>350</v>
      </c>
      <c r="G12483" s="155">
        <v>45915</v>
      </c>
      <c r="H12483">
        <v>1</v>
      </c>
    </row>
    <row r="12484" spans="1:8" x14ac:dyDescent="0.25">
      <c r="A12484">
        <v>4895229</v>
      </c>
      <c r="B12484" t="s">
        <v>21329</v>
      </c>
      <c r="C12484" s="155">
        <v>22417</v>
      </c>
      <c r="D12484">
        <v>665814</v>
      </c>
      <c r="E12484" t="s">
        <v>2081</v>
      </c>
      <c r="F12484" t="s">
        <v>56</v>
      </c>
      <c r="G12484" s="155">
        <v>45922</v>
      </c>
      <c r="H12484">
        <v>1</v>
      </c>
    </row>
    <row r="12485" spans="1:8" x14ac:dyDescent="0.25">
      <c r="A12485">
        <v>4895228</v>
      </c>
      <c r="B12485" t="s">
        <v>8353</v>
      </c>
      <c r="C12485" s="155">
        <v>14421</v>
      </c>
      <c r="D12485">
        <v>621982</v>
      </c>
      <c r="E12485" t="s">
        <v>4100</v>
      </c>
      <c r="F12485" t="s">
        <v>73</v>
      </c>
      <c r="G12485" s="155">
        <v>45922</v>
      </c>
      <c r="H12485">
        <v>1</v>
      </c>
    </row>
    <row r="12486" spans="1:8" x14ac:dyDescent="0.25">
      <c r="A12486">
        <v>4895226</v>
      </c>
      <c r="B12486" t="s">
        <v>21330</v>
      </c>
      <c r="C12486" s="155">
        <v>26891</v>
      </c>
      <c r="D12486">
        <v>608890</v>
      </c>
      <c r="E12486" t="s">
        <v>1867</v>
      </c>
      <c r="F12486" t="s">
        <v>75</v>
      </c>
      <c r="G12486" s="155">
        <v>45922</v>
      </c>
      <c r="H12486">
        <v>1</v>
      </c>
    </row>
    <row r="12487" spans="1:8" x14ac:dyDescent="0.25">
      <c r="A12487">
        <v>4895225</v>
      </c>
      <c r="B12487" t="s">
        <v>25197</v>
      </c>
      <c r="C12487" s="155">
        <v>13377</v>
      </c>
      <c r="D12487">
        <v>667824</v>
      </c>
      <c r="E12487" t="s">
        <v>1192</v>
      </c>
      <c r="F12487" t="s">
        <v>410</v>
      </c>
      <c r="G12487" s="155">
        <v>45915</v>
      </c>
      <c r="H12487">
        <v>1</v>
      </c>
    </row>
    <row r="12488" spans="1:8" x14ac:dyDescent="0.25">
      <c r="A12488">
        <v>4895222</v>
      </c>
      <c r="B12488" t="s">
        <v>21331</v>
      </c>
      <c r="C12488" s="155">
        <v>23775</v>
      </c>
      <c r="D12488">
        <v>667688</v>
      </c>
      <c r="E12488" t="s">
        <v>1174</v>
      </c>
      <c r="F12488" t="s">
        <v>350</v>
      </c>
      <c r="G12488" s="155">
        <v>45922</v>
      </c>
      <c r="H12488">
        <v>1</v>
      </c>
    </row>
    <row r="12489" spans="1:8" x14ac:dyDescent="0.25">
      <c r="A12489">
        <v>4895221</v>
      </c>
      <c r="B12489" t="s">
        <v>13939</v>
      </c>
      <c r="C12489" s="155">
        <v>30455</v>
      </c>
      <c r="D12489">
        <v>622871</v>
      </c>
      <c r="E12489" t="s">
        <v>18572</v>
      </c>
      <c r="F12489" t="s">
        <v>442</v>
      </c>
      <c r="G12489" s="155">
        <v>45922</v>
      </c>
      <c r="H12489">
        <v>1</v>
      </c>
    </row>
    <row r="12490" spans="1:8" x14ac:dyDescent="0.25">
      <c r="A12490">
        <v>4895220</v>
      </c>
      <c r="B12490" t="s">
        <v>21332</v>
      </c>
      <c r="C12490" s="155">
        <v>26815</v>
      </c>
      <c r="D12490">
        <v>667824</v>
      </c>
      <c r="E12490" t="s">
        <v>1951</v>
      </c>
      <c r="F12490" t="s">
        <v>500</v>
      </c>
      <c r="G12490" s="155">
        <v>45922</v>
      </c>
      <c r="H12490">
        <v>1</v>
      </c>
    </row>
    <row r="12491" spans="1:8" x14ac:dyDescent="0.25">
      <c r="A12491">
        <v>4895219</v>
      </c>
      <c r="B12491" t="s">
        <v>21333</v>
      </c>
      <c r="C12491" s="155">
        <v>18829</v>
      </c>
      <c r="D12491">
        <v>602984</v>
      </c>
      <c r="E12491" t="s">
        <v>1156</v>
      </c>
      <c r="F12491" t="s">
        <v>88</v>
      </c>
      <c r="G12491" s="155">
        <v>45922</v>
      </c>
      <c r="H12491">
        <v>1</v>
      </c>
    </row>
    <row r="12492" spans="1:8" x14ac:dyDescent="0.25">
      <c r="A12492">
        <v>4895218</v>
      </c>
      <c r="B12492" t="s">
        <v>10445</v>
      </c>
      <c r="C12492" s="155">
        <v>34358</v>
      </c>
      <c r="D12492">
        <v>622932</v>
      </c>
      <c r="E12492" t="s">
        <v>1152</v>
      </c>
      <c r="F12492" t="s">
        <v>85</v>
      </c>
      <c r="G12492" s="155">
        <v>45922</v>
      </c>
      <c r="H12492">
        <v>1</v>
      </c>
    </row>
    <row r="12493" spans="1:8" x14ac:dyDescent="0.25">
      <c r="A12493">
        <v>4895217</v>
      </c>
      <c r="B12493" t="s">
        <v>21334</v>
      </c>
      <c r="C12493" s="155">
        <v>18632</v>
      </c>
      <c r="D12493">
        <v>665814</v>
      </c>
      <c r="E12493" t="s">
        <v>18088</v>
      </c>
      <c r="F12493" t="s">
        <v>56</v>
      </c>
      <c r="G12493" s="155">
        <v>45922</v>
      </c>
      <c r="H12493">
        <v>1</v>
      </c>
    </row>
    <row r="12494" spans="1:8" x14ac:dyDescent="0.25">
      <c r="A12494">
        <v>4895215</v>
      </c>
      <c r="B12494" t="s">
        <v>21335</v>
      </c>
      <c r="C12494" s="155">
        <v>27412</v>
      </c>
      <c r="D12494">
        <v>618888</v>
      </c>
      <c r="E12494" t="s">
        <v>1942</v>
      </c>
      <c r="F12494" t="s">
        <v>257</v>
      </c>
      <c r="G12494" s="155">
        <v>45922</v>
      </c>
      <c r="H12494">
        <v>1</v>
      </c>
    </row>
    <row r="12495" spans="1:8" x14ac:dyDescent="0.25">
      <c r="A12495">
        <v>4895214</v>
      </c>
      <c r="B12495" t="s">
        <v>21336</v>
      </c>
      <c r="C12495" s="155">
        <v>19954</v>
      </c>
      <c r="D12495">
        <v>602984</v>
      </c>
      <c r="E12495" t="s">
        <v>1156</v>
      </c>
      <c r="F12495" t="s">
        <v>88</v>
      </c>
      <c r="G12495" s="155">
        <v>45922</v>
      </c>
      <c r="H12495">
        <v>1</v>
      </c>
    </row>
    <row r="12496" spans="1:8" x14ac:dyDescent="0.25">
      <c r="A12496">
        <v>4895212</v>
      </c>
      <c r="B12496" t="s">
        <v>26102</v>
      </c>
      <c r="C12496" s="155">
        <v>31580</v>
      </c>
      <c r="D12496">
        <v>622932</v>
      </c>
      <c r="E12496" t="s">
        <v>535</v>
      </c>
      <c r="F12496" t="s">
        <v>40</v>
      </c>
      <c r="G12496" s="155">
        <v>45922</v>
      </c>
      <c r="H12496">
        <v>1</v>
      </c>
    </row>
    <row r="12497" spans="1:8" x14ac:dyDescent="0.25">
      <c r="A12497">
        <v>4895211</v>
      </c>
      <c r="B12497" t="s">
        <v>21337</v>
      </c>
      <c r="C12497" s="155">
        <v>23646</v>
      </c>
      <c r="D12497">
        <v>667688</v>
      </c>
      <c r="E12497" t="s">
        <v>1156</v>
      </c>
      <c r="F12497" t="s">
        <v>326</v>
      </c>
      <c r="G12497" s="155">
        <v>45903</v>
      </c>
      <c r="H12497">
        <v>1</v>
      </c>
    </row>
    <row r="12498" spans="1:8" x14ac:dyDescent="0.25">
      <c r="A12498">
        <v>4895210</v>
      </c>
      <c r="B12498" t="s">
        <v>14757</v>
      </c>
      <c r="C12498" s="155">
        <v>17488</v>
      </c>
      <c r="D12498">
        <v>610814</v>
      </c>
      <c r="E12498" t="s">
        <v>5212</v>
      </c>
      <c r="F12498" t="s">
        <v>39</v>
      </c>
      <c r="G12498" s="155">
        <v>45922</v>
      </c>
      <c r="H12498">
        <v>1</v>
      </c>
    </row>
    <row r="12499" spans="1:8" x14ac:dyDescent="0.25">
      <c r="A12499">
        <v>4895208</v>
      </c>
      <c r="B12499" t="s">
        <v>21338</v>
      </c>
      <c r="C12499" s="155">
        <v>13394</v>
      </c>
      <c r="D12499">
        <v>665814</v>
      </c>
      <c r="E12499" t="s">
        <v>2091</v>
      </c>
      <c r="F12499" t="s">
        <v>56</v>
      </c>
      <c r="G12499" s="155">
        <v>45922</v>
      </c>
      <c r="H12499">
        <v>1</v>
      </c>
    </row>
    <row r="12500" spans="1:8" x14ac:dyDescent="0.25">
      <c r="A12500">
        <v>4895207</v>
      </c>
      <c r="B12500" t="s">
        <v>15916</v>
      </c>
      <c r="C12500" s="155">
        <v>26628</v>
      </c>
      <c r="D12500">
        <v>610814</v>
      </c>
      <c r="E12500" t="s">
        <v>1170</v>
      </c>
      <c r="F12500" t="s">
        <v>61</v>
      </c>
      <c r="G12500" s="155">
        <v>45922</v>
      </c>
      <c r="H12500">
        <v>1</v>
      </c>
    </row>
    <row r="12501" spans="1:8" x14ac:dyDescent="0.25">
      <c r="A12501">
        <v>4895206</v>
      </c>
      <c r="B12501" t="s">
        <v>21339</v>
      </c>
      <c r="C12501" s="155">
        <v>19310</v>
      </c>
      <c r="D12501">
        <v>602688</v>
      </c>
      <c r="E12501" t="s">
        <v>1156</v>
      </c>
      <c r="F12501" t="s">
        <v>88</v>
      </c>
      <c r="G12501" s="155">
        <v>45922</v>
      </c>
      <c r="H12501">
        <v>1</v>
      </c>
    </row>
    <row r="12502" spans="1:8" x14ac:dyDescent="0.25">
      <c r="A12502">
        <v>4895205</v>
      </c>
      <c r="B12502" t="s">
        <v>3894</v>
      </c>
      <c r="C12502" s="155">
        <v>21266</v>
      </c>
      <c r="D12502">
        <v>622871</v>
      </c>
      <c r="E12502" t="s">
        <v>2097</v>
      </c>
      <c r="F12502" t="s">
        <v>288</v>
      </c>
      <c r="G12502" s="155">
        <v>45922</v>
      </c>
      <c r="H12502">
        <v>1</v>
      </c>
    </row>
    <row r="12503" spans="1:8" x14ac:dyDescent="0.25">
      <c r="A12503">
        <v>4895204</v>
      </c>
      <c r="B12503" t="s">
        <v>21340</v>
      </c>
      <c r="C12503" s="155">
        <v>26647</v>
      </c>
      <c r="D12503">
        <v>682824</v>
      </c>
      <c r="E12503" t="s">
        <v>1522</v>
      </c>
      <c r="F12503" t="s">
        <v>64</v>
      </c>
      <c r="G12503" s="155">
        <v>45922</v>
      </c>
      <c r="H12503">
        <v>1</v>
      </c>
    </row>
    <row r="12504" spans="1:8" x14ac:dyDescent="0.25">
      <c r="A12504">
        <v>4895203</v>
      </c>
      <c r="B12504" t="s">
        <v>21341</v>
      </c>
      <c r="C12504" s="155">
        <v>13056</v>
      </c>
      <c r="D12504">
        <v>618814</v>
      </c>
      <c r="E12504" t="s">
        <v>1996</v>
      </c>
      <c r="F12504" t="s">
        <v>257</v>
      </c>
      <c r="G12504" s="155">
        <v>45922</v>
      </c>
      <c r="H12504">
        <v>1</v>
      </c>
    </row>
    <row r="12505" spans="1:8" x14ac:dyDescent="0.25">
      <c r="A12505">
        <v>4895201</v>
      </c>
      <c r="B12505" t="s">
        <v>10544</v>
      </c>
      <c r="C12505" s="155">
        <v>18568</v>
      </c>
      <c r="D12505">
        <v>602984</v>
      </c>
      <c r="E12505" t="s">
        <v>1156</v>
      </c>
      <c r="F12505" t="s">
        <v>88</v>
      </c>
      <c r="G12505" s="155">
        <v>45922</v>
      </c>
      <c r="H12505">
        <v>1</v>
      </c>
    </row>
    <row r="12506" spans="1:8" x14ac:dyDescent="0.25">
      <c r="A12506">
        <v>4895199</v>
      </c>
      <c r="B12506" t="s">
        <v>21342</v>
      </c>
      <c r="C12506" s="155">
        <v>19115</v>
      </c>
      <c r="D12506">
        <v>667688</v>
      </c>
      <c r="E12506" t="s">
        <v>1156</v>
      </c>
      <c r="F12506" t="s">
        <v>350</v>
      </c>
      <c r="G12506" s="155">
        <v>45922</v>
      </c>
      <c r="H12506">
        <v>1</v>
      </c>
    </row>
    <row r="12507" spans="1:8" x14ac:dyDescent="0.25">
      <c r="A12507">
        <v>4895197</v>
      </c>
      <c r="B12507" t="s">
        <v>21343</v>
      </c>
      <c r="C12507" s="155">
        <v>21670</v>
      </c>
      <c r="D12507">
        <v>667688</v>
      </c>
      <c r="E12507" t="s">
        <v>1156</v>
      </c>
      <c r="F12507" t="s">
        <v>326</v>
      </c>
      <c r="G12507" s="155">
        <v>45905</v>
      </c>
      <c r="H12507">
        <v>1</v>
      </c>
    </row>
    <row r="12508" spans="1:8" x14ac:dyDescent="0.25">
      <c r="A12508">
        <v>4895189</v>
      </c>
      <c r="B12508" t="s">
        <v>14920</v>
      </c>
      <c r="C12508" s="155">
        <v>17445</v>
      </c>
      <c r="D12508">
        <v>682824</v>
      </c>
      <c r="E12508" t="s">
        <v>1522</v>
      </c>
      <c r="F12508" t="s">
        <v>64</v>
      </c>
      <c r="G12508" s="155">
        <v>45922</v>
      </c>
      <c r="H12508">
        <v>1</v>
      </c>
    </row>
    <row r="12509" spans="1:8" x14ac:dyDescent="0.25">
      <c r="A12509">
        <v>4895187</v>
      </c>
      <c r="B12509" t="s">
        <v>17851</v>
      </c>
      <c r="C12509" s="155">
        <v>20780</v>
      </c>
      <c r="D12509">
        <v>667824</v>
      </c>
      <c r="E12509" t="s">
        <v>1156</v>
      </c>
      <c r="F12509" t="s">
        <v>454</v>
      </c>
      <c r="G12509" s="155">
        <v>45922</v>
      </c>
      <c r="H12509">
        <v>1</v>
      </c>
    </row>
    <row r="12510" spans="1:8" x14ac:dyDescent="0.25">
      <c r="A12510">
        <v>4895185</v>
      </c>
      <c r="B12510" t="s">
        <v>21344</v>
      </c>
      <c r="C12510" s="155">
        <v>18559</v>
      </c>
      <c r="D12510">
        <v>602984</v>
      </c>
      <c r="E12510" t="s">
        <v>1156</v>
      </c>
      <c r="F12510" t="s">
        <v>88</v>
      </c>
      <c r="G12510" s="155">
        <v>45922</v>
      </c>
      <c r="H12510">
        <v>1</v>
      </c>
    </row>
    <row r="12511" spans="1:8" x14ac:dyDescent="0.25">
      <c r="A12511">
        <v>4895184</v>
      </c>
      <c r="B12511" t="s">
        <v>3331</v>
      </c>
      <c r="C12511" s="155">
        <v>20727</v>
      </c>
      <c r="D12511">
        <v>618888</v>
      </c>
      <c r="E12511" t="s">
        <v>2209</v>
      </c>
      <c r="F12511" t="s">
        <v>257</v>
      </c>
      <c r="G12511" s="155">
        <v>45922</v>
      </c>
      <c r="H12511">
        <v>1</v>
      </c>
    </row>
    <row r="12512" spans="1:8" x14ac:dyDescent="0.25">
      <c r="A12512">
        <v>4895181</v>
      </c>
      <c r="B12512" t="s">
        <v>21345</v>
      </c>
      <c r="C12512" s="155">
        <v>16280</v>
      </c>
      <c r="D12512">
        <v>665814</v>
      </c>
      <c r="E12512" t="s">
        <v>2081</v>
      </c>
      <c r="F12512" t="s">
        <v>56</v>
      </c>
      <c r="G12512" s="155">
        <v>45922</v>
      </c>
      <c r="H12512">
        <v>1</v>
      </c>
    </row>
    <row r="12513" spans="1:8" x14ac:dyDescent="0.25">
      <c r="A12513">
        <v>4895180</v>
      </c>
      <c r="B12513" t="s">
        <v>21346</v>
      </c>
      <c r="C12513" s="155">
        <v>29177</v>
      </c>
      <c r="D12513">
        <v>667824</v>
      </c>
      <c r="E12513" t="s">
        <v>1951</v>
      </c>
      <c r="F12513" t="s">
        <v>500</v>
      </c>
      <c r="G12513" s="155">
        <v>45922</v>
      </c>
      <c r="H12513">
        <v>1</v>
      </c>
    </row>
    <row r="12514" spans="1:8" x14ac:dyDescent="0.25">
      <c r="A12514">
        <v>4895179</v>
      </c>
      <c r="B12514" t="s">
        <v>2165</v>
      </c>
      <c r="C12514" s="155">
        <v>12636</v>
      </c>
      <c r="D12514">
        <v>608814</v>
      </c>
      <c r="E12514" t="s">
        <v>1867</v>
      </c>
      <c r="F12514" t="s">
        <v>75</v>
      </c>
      <c r="G12514" s="155">
        <v>45922</v>
      </c>
      <c r="H12514">
        <v>1</v>
      </c>
    </row>
    <row r="12515" spans="1:8" x14ac:dyDescent="0.25">
      <c r="A12515">
        <v>4895178</v>
      </c>
      <c r="B12515" t="s">
        <v>21347</v>
      </c>
      <c r="C12515" s="155">
        <v>19726</v>
      </c>
      <c r="D12515">
        <v>667688</v>
      </c>
      <c r="E12515" t="s">
        <v>1156</v>
      </c>
      <c r="F12515" t="s">
        <v>421</v>
      </c>
      <c r="G12515" s="155">
        <v>45922</v>
      </c>
      <c r="H12515">
        <v>1</v>
      </c>
    </row>
    <row r="12516" spans="1:8" x14ac:dyDescent="0.25">
      <c r="A12516">
        <v>4895176</v>
      </c>
      <c r="B12516" t="s">
        <v>2629</v>
      </c>
      <c r="C12516" s="155">
        <v>20646</v>
      </c>
      <c r="D12516">
        <v>667688</v>
      </c>
      <c r="E12516" t="s">
        <v>1174</v>
      </c>
      <c r="F12516" t="s">
        <v>350</v>
      </c>
      <c r="G12516" s="155">
        <v>45915</v>
      </c>
      <c r="H12516">
        <v>1</v>
      </c>
    </row>
    <row r="12517" spans="1:8" x14ac:dyDescent="0.25">
      <c r="A12517">
        <v>4895175</v>
      </c>
      <c r="B12517" t="s">
        <v>21348</v>
      </c>
      <c r="C12517" s="155">
        <v>38959</v>
      </c>
      <c r="D12517">
        <v>667890</v>
      </c>
      <c r="E12517" t="s">
        <v>2294</v>
      </c>
      <c r="F12517" t="s">
        <v>260</v>
      </c>
      <c r="G12517" s="155">
        <v>45919</v>
      </c>
      <c r="H12517">
        <v>1</v>
      </c>
    </row>
    <row r="12518" spans="1:8" x14ac:dyDescent="0.25">
      <c r="A12518">
        <v>4895173</v>
      </c>
      <c r="B12518" t="s">
        <v>21349</v>
      </c>
      <c r="C12518" s="155">
        <v>17088</v>
      </c>
      <c r="D12518">
        <v>608814</v>
      </c>
      <c r="E12518" t="s">
        <v>1867</v>
      </c>
      <c r="F12518" t="s">
        <v>35</v>
      </c>
      <c r="G12518" s="155">
        <v>45922</v>
      </c>
      <c r="H12518">
        <v>1</v>
      </c>
    </row>
    <row r="12519" spans="1:8" x14ac:dyDescent="0.25">
      <c r="A12519">
        <v>4895169</v>
      </c>
      <c r="B12519" t="s">
        <v>21350</v>
      </c>
      <c r="C12519" s="155">
        <v>23864</v>
      </c>
      <c r="D12519">
        <v>665814</v>
      </c>
      <c r="E12519" t="s">
        <v>2091</v>
      </c>
      <c r="F12519" t="s">
        <v>56</v>
      </c>
      <c r="G12519" s="155">
        <v>45922</v>
      </c>
      <c r="H12519">
        <v>1</v>
      </c>
    </row>
    <row r="12520" spans="1:8" x14ac:dyDescent="0.25">
      <c r="A12520">
        <v>4895167</v>
      </c>
      <c r="B12520" t="s">
        <v>21351</v>
      </c>
      <c r="C12520" s="155">
        <v>30786</v>
      </c>
      <c r="D12520">
        <v>682824</v>
      </c>
      <c r="E12520" t="s">
        <v>1951</v>
      </c>
      <c r="F12520" t="s">
        <v>64</v>
      </c>
      <c r="G12520" s="155">
        <v>45922</v>
      </c>
      <c r="H12520">
        <v>1</v>
      </c>
    </row>
    <row r="12521" spans="1:8" x14ac:dyDescent="0.25">
      <c r="A12521">
        <v>4895166</v>
      </c>
      <c r="B12521" t="s">
        <v>21352</v>
      </c>
      <c r="C12521" s="155">
        <v>22029</v>
      </c>
      <c r="D12521">
        <v>667688</v>
      </c>
      <c r="E12521" t="s">
        <v>1156</v>
      </c>
      <c r="F12521" t="s">
        <v>326</v>
      </c>
      <c r="G12521" s="155">
        <v>45904</v>
      </c>
      <c r="H12521">
        <v>1</v>
      </c>
    </row>
    <row r="12522" spans="1:8" x14ac:dyDescent="0.25">
      <c r="A12522">
        <v>4895158</v>
      </c>
      <c r="B12522" t="s">
        <v>26103</v>
      </c>
      <c r="C12522" s="155">
        <v>19854</v>
      </c>
      <c r="D12522">
        <v>667888</v>
      </c>
      <c r="E12522" t="s">
        <v>1951</v>
      </c>
      <c r="F12522" t="s">
        <v>397</v>
      </c>
      <c r="G12522" s="155">
        <v>45924</v>
      </c>
      <c r="H12522">
        <v>1</v>
      </c>
    </row>
    <row r="12523" spans="1:8" x14ac:dyDescent="0.25">
      <c r="A12523">
        <v>4895156</v>
      </c>
      <c r="B12523" t="s">
        <v>21341</v>
      </c>
      <c r="C12523" s="155">
        <v>13056</v>
      </c>
      <c r="D12523">
        <v>617814</v>
      </c>
      <c r="E12523" t="s">
        <v>2304</v>
      </c>
      <c r="F12523" t="s">
        <v>382</v>
      </c>
      <c r="G12523" s="155">
        <v>45922</v>
      </c>
      <c r="H12523">
        <v>1</v>
      </c>
    </row>
    <row r="12524" spans="1:8" x14ac:dyDescent="0.25">
      <c r="A12524">
        <v>4895155</v>
      </c>
      <c r="B12524" t="s">
        <v>21353</v>
      </c>
      <c r="C12524" s="155">
        <v>31172</v>
      </c>
      <c r="D12524">
        <v>667824</v>
      </c>
      <c r="E12524" t="s">
        <v>1951</v>
      </c>
      <c r="F12524" t="s">
        <v>501</v>
      </c>
      <c r="G12524" s="155">
        <v>45922</v>
      </c>
      <c r="H12524">
        <v>1</v>
      </c>
    </row>
    <row r="12525" spans="1:8" x14ac:dyDescent="0.25">
      <c r="A12525">
        <v>4895153</v>
      </c>
      <c r="B12525" t="s">
        <v>2796</v>
      </c>
      <c r="C12525" s="155">
        <v>18077</v>
      </c>
      <c r="D12525">
        <v>602984</v>
      </c>
      <c r="E12525" t="s">
        <v>1156</v>
      </c>
      <c r="F12525" t="s">
        <v>88</v>
      </c>
      <c r="G12525" s="155">
        <v>45922</v>
      </c>
      <c r="H12525">
        <v>1</v>
      </c>
    </row>
    <row r="12526" spans="1:8" x14ac:dyDescent="0.25">
      <c r="A12526">
        <v>4895150</v>
      </c>
      <c r="B12526" t="s">
        <v>13986</v>
      </c>
      <c r="C12526" s="155">
        <v>22624</v>
      </c>
      <c r="D12526">
        <v>622871</v>
      </c>
      <c r="E12526" t="s">
        <v>586</v>
      </c>
      <c r="F12526" t="s">
        <v>85</v>
      </c>
      <c r="G12526" s="155">
        <v>45922</v>
      </c>
      <c r="H12526">
        <v>1</v>
      </c>
    </row>
    <row r="12527" spans="1:8" x14ac:dyDescent="0.25">
      <c r="A12527">
        <v>4895149</v>
      </c>
      <c r="B12527" t="s">
        <v>21354</v>
      </c>
      <c r="C12527" s="155">
        <v>28807</v>
      </c>
      <c r="D12527">
        <v>667688</v>
      </c>
      <c r="E12527" t="s">
        <v>1156</v>
      </c>
      <c r="F12527" t="s">
        <v>350</v>
      </c>
      <c r="G12527" s="155">
        <v>45922</v>
      </c>
      <c r="H12527">
        <v>1</v>
      </c>
    </row>
    <row r="12528" spans="1:8" x14ac:dyDescent="0.25">
      <c r="A12528">
        <v>4895146</v>
      </c>
      <c r="B12528" t="s">
        <v>21355</v>
      </c>
      <c r="C12528" s="155">
        <v>20786</v>
      </c>
      <c r="D12528">
        <v>667824</v>
      </c>
      <c r="E12528" t="s">
        <v>1224</v>
      </c>
      <c r="F12528" t="s">
        <v>383</v>
      </c>
      <c r="G12528" s="155">
        <v>45922</v>
      </c>
      <c r="H12528">
        <v>1</v>
      </c>
    </row>
    <row r="12529" spans="1:8" x14ac:dyDescent="0.25">
      <c r="A12529">
        <v>4895143</v>
      </c>
      <c r="B12529" t="s">
        <v>21356</v>
      </c>
      <c r="C12529" s="155">
        <v>31827</v>
      </c>
      <c r="D12529">
        <v>667824</v>
      </c>
      <c r="E12529" t="s">
        <v>3179</v>
      </c>
      <c r="F12529" t="s">
        <v>495</v>
      </c>
      <c r="G12529" s="155">
        <v>45922</v>
      </c>
      <c r="H12529">
        <v>1</v>
      </c>
    </row>
    <row r="12530" spans="1:8" x14ac:dyDescent="0.25">
      <c r="A12530">
        <v>4895141</v>
      </c>
      <c r="B12530" t="s">
        <v>2176</v>
      </c>
      <c r="C12530" s="155">
        <v>27057</v>
      </c>
      <c r="D12530">
        <v>667688</v>
      </c>
      <c r="E12530" t="s">
        <v>1156</v>
      </c>
      <c r="F12530" t="s">
        <v>350</v>
      </c>
      <c r="G12530" s="155">
        <v>45912</v>
      </c>
      <c r="H12530">
        <v>1</v>
      </c>
    </row>
    <row r="12531" spans="1:8" x14ac:dyDescent="0.25">
      <c r="A12531">
        <v>4895139</v>
      </c>
      <c r="B12531" t="s">
        <v>21357</v>
      </c>
      <c r="C12531" s="155">
        <v>29994</v>
      </c>
      <c r="D12531">
        <v>667824</v>
      </c>
      <c r="E12531" t="s">
        <v>1951</v>
      </c>
      <c r="F12531" t="s">
        <v>500</v>
      </c>
      <c r="G12531" s="155">
        <v>45922</v>
      </c>
      <c r="H12531">
        <v>1</v>
      </c>
    </row>
    <row r="12532" spans="1:8" x14ac:dyDescent="0.25">
      <c r="A12532">
        <v>4895138</v>
      </c>
      <c r="B12532" t="s">
        <v>21358</v>
      </c>
      <c r="C12532" s="155">
        <v>23964</v>
      </c>
      <c r="D12532">
        <v>667688</v>
      </c>
      <c r="E12532" t="s">
        <v>1156</v>
      </c>
      <c r="F12532" t="s">
        <v>326</v>
      </c>
      <c r="G12532" s="155">
        <v>45903</v>
      </c>
      <c r="H12532">
        <v>1</v>
      </c>
    </row>
    <row r="12533" spans="1:8" x14ac:dyDescent="0.25">
      <c r="A12533">
        <v>4895136</v>
      </c>
      <c r="B12533" t="s">
        <v>15098</v>
      </c>
      <c r="C12533" s="155">
        <v>31464</v>
      </c>
      <c r="D12533">
        <v>667814</v>
      </c>
      <c r="E12533" t="s">
        <v>1156</v>
      </c>
      <c r="F12533" t="s">
        <v>15</v>
      </c>
      <c r="G12533" s="155">
        <v>45922</v>
      </c>
      <c r="H12533">
        <v>1</v>
      </c>
    </row>
    <row r="12534" spans="1:8" x14ac:dyDescent="0.25">
      <c r="A12534">
        <v>4895135</v>
      </c>
      <c r="B12534" t="s">
        <v>21359</v>
      </c>
      <c r="C12534" s="155">
        <v>17231</v>
      </c>
      <c r="D12534">
        <v>618888</v>
      </c>
      <c r="E12534" t="s">
        <v>2897</v>
      </c>
      <c r="F12534" t="s">
        <v>257</v>
      </c>
      <c r="G12534" s="155">
        <v>45922</v>
      </c>
      <c r="H12534">
        <v>1</v>
      </c>
    </row>
    <row r="12535" spans="1:8" x14ac:dyDescent="0.25">
      <c r="A12535">
        <v>4895134</v>
      </c>
      <c r="B12535" t="s">
        <v>21360</v>
      </c>
      <c r="C12535" s="155">
        <v>37335</v>
      </c>
      <c r="D12535">
        <v>667814</v>
      </c>
      <c r="E12535" t="s">
        <v>1180</v>
      </c>
      <c r="F12535" t="s">
        <v>297</v>
      </c>
      <c r="G12535" s="155">
        <v>45922</v>
      </c>
      <c r="H12535">
        <v>1</v>
      </c>
    </row>
    <row r="12536" spans="1:8" x14ac:dyDescent="0.25">
      <c r="A12536">
        <v>4895132</v>
      </c>
      <c r="B12536" t="s">
        <v>26104</v>
      </c>
      <c r="C12536" s="155">
        <v>34746</v>
      </c>
      <c r="D12536">
        <v>667888</v>
      </c>
      <c r="E12536" t="s">
        <v>1951</v>
      </c>
      <c r="F12536" t="s">
        <v>12</v>
      </c>
      <c r="G12536" s="155">
        <v>45925</v>
      </c>
      <c r="H12536">
        <v>1</v>
      </c>
    </row>
    <row r="12537" spans="1:8" x14ac:dyDescent="0.25">
      <c r="A12537">
        <v>4895130</v>
      </c>
      <c r="B12537" t="s">
        <v>8909</v>
      </c>
      <c r="C12537" s="155">
        <v>33193</v>
      </c>
      <c r="D12537">
        <v>622932</v>
      </c>
      <c r="E12537" t="s">
        <v>1154</v>
      </c>
      <c r="F12537" t="s">
        <v>666</v>
      </c>
      <c r="G12537" s="155">
        <v>45922</v>
      </c>
      <c r="H12537">
        <v>1</v>
      </c>
    </row>
    <row r="12538" spans="1:8" x14ac:dyDescent="0.25">
      <c r="A12538">
        <v>4895129</v>
      </c>
      <c r="B12538" t="s">
        <v>21361</v>
      </c>
      <c r="C12538" s="155">
        <v>19735</v>
      </c>
      <c r="D12538">
        <v>618890</v>
      </c>
      <c r="E12538" t="s">
        <v>2738</v>
      </c>
      <c r="F12538" t="s">
        <v>41</v>
      </c>
      <c r="G12538" s="155">
        <v>45922</v>
      </c>
      <c r="H12538">
        <v>1</v>
      </c>
    </row>
    <row r="12539" spans="1:8" x14ac:dyDescent="0.25">
      <c r="A12539">
        <v>4895127</v>
      </c>
      <c r="B12539" t="s">
        <v>2947</v>
      </c>
      <c r="C12539" s="155">
        <v>19219</v>
      </c>
      <c r="D12539">
        <v>608814</v>
      </c>
      <c r="E12539" t="s">
        <v>3157</v>
      </c>
      <c r="F12539" t="s">
        <v>75</v>
      </c>
      <c r="G12539" s="155">
        <v>45922</v>
      </c>
      <c r="H12539">
        <v>1</v>
      </c>
    </row>
    <row r="12540" spans="1:8" x14ac:dyDescent="0.25">
      <c r="A12540">
        <v>4895124</v>
      </c>
      <c r="B12540" t="s">
        <v>12752</v>
      </c>
      <c r="C12540" s="155">
        <v>22581</v>
      </c>
      <c r="D12540">
        <v>665814</v>
      </c>
      <c r="E12540" t="s">
        <v>2121</v>
      </c>
      <c r="F12540" t="s">
        <v>56</v>
      </c>
      <c r="G12540" s="155">
        <v>45922</v>
      </c>
      <c r="H12540">
        <v>1</v>
      </c>
    </row>
    <row r="12541" spans="1:8" x14ac:dyDescent="0.25">
      <c r="A12541">
        <v>4895120</v>
      </c>
      <c r="B12541" t="s">
        <v>18669</v>
      </c>
      <c r="C12541" s="155">
        <v>32512</v>
      </c>
      <c r="D12541">
        <v>618814</v>
      </c>
      <c r="E12541" t="s">
        <v>4812</v>
      </c>
      <c r="F12541" t="s">
        <v>13672</v>
      </c>
      <c r="G12541" s="155">
        <v>45922</v>
      </c>
      <c r="H12541">
        <v>1</v>
      </c>
    </row>
    <row r="12542" spans="1:8" x14ac:dyDescent="0.25">
      <c r="A12542">
        <v>4895119</v>
      </c>
      <c r="B12542" t="s">
        <v>21362</v>
      </c>
      <c r="C12542" s="155">
        <v>17424</v>
      </c>
      <c r="D12542">
        <v>602688</v>
      </c>
      <c r="E12542" t="s">
        <v>1156</v>
      </c>
      <c r="F12542" t="s">
        <v>88</v>
      </c>
      <c r="G12542" s="155">
        <v>45922</v>
      </c>
      <c r="H12542">
        <v>1</v>
      </c>
    </row>
    <row r="12543" spans="1:8" x14ac:dyDescent="0.25">
      <c r="A12543">
        <v>4895118</v>
      </c>
      <c r="B12543" t="s">
        <v>21363</v>
      </c>
      <c r="C12543" s="155">
        <v>22011</v>
      </c>
      <c r="D12543">
        <v>665814</v>
      </c>
      <c r="E12543" t="s">
        <v>2960</v>
      </c>
      <c r="F12543" t="s">
        <v>56</v>
      </c>
      <c r="G12543" s="155">
        <v>45922</v>
      </c>
      <c r="H12543">
        <v>1</v>
      </c>
    </row>
    <row r="12544" spans="1:8" x14ac:dyDescent="0.25">
      <c r="A12544">
        <v>4895117</v>
      </c>
      <c r="B12544" t="s">
        <v>21364</v>
      </c>
      <c r="C12544" s="155">
        <v>32658</v>
      </c>
      <c r="D12544">
        <v>667814</v>
      </c>
      <c r="E12544" t="s">
        <v>1960</v>
      </c>
      <c r="F12544" t="s">
        <v>15</v>
      </c>
      <c r="G12544" s="155">
        <v>45922</v>
      </c>
      <c r="H12544">
        <v>1</v>
      </c>
    </row>
    <row r="12545" spans="1:8" x14ac:dyDescent="0.25">
      <c r="A12545">
        <v>4895116</v>
      </c>
      <c r="B12545" t="s">
        <v>11338</v>
      </c>
      <c r="C12545" s="155">
        <v>24526</v>
      </c>
      <c r="D12545">
        <v>667688</v>
      </c>
      <c r="E12545" t="s">
        <v>1156</v>
      </c>
      <c r="F12545" t="s">
        <v>297</v>
      </c>
      <c r="G12545" s="155">
        <v>45922</v>
      </c>
      <c r="H12545">
        <v>1</v>
      </c>
    </row>
    <row r="12546" spans="1:8" x14ac:dyDescent="0.25">
      <c r="A12546">
        <v>4895115</v>
      </c>
      <c r="B12546" t="s">
        <v>7555</v>
      </c>
      <c r="C12546" s="155">
        <v>13831</v>
      </c>
      <c r="D12546">
        <v>602814</v>
      </c>
      <c r="E12546" t="s">
        <v>3226</v>
      </c>
      <c r="F12546" t="s">
        <v>336</v>
      </c>
      <c r="G12546" s="155">
        <v>45922</v>
      </c>
      <c r="H12546">
        <v>1</v>
      </c>
    </row>
    <row r="12547" spans="1:8" x14ac:dyDescent="0.25">
      <c r="A12547">
        <v>4895114</v>
      </c>
      <c r="B12547" t="s">
        <v>3794</v>
      </c>
      <c r="C12547" s="155">
        <v>16525</v>
      </c>
      <c r="D12547">
        <v>667688</v>
      </c>
      <c r="E12547" t="s">
        <v>1156</v>
      </c>
      <c r="F12547" t="s">
        <v>377</v>
      </c>
      <c r="G12547" s="155">
        <v>45922</v>
      </c>
      <c r="H12547">
        <v>1</v>
      </c>
    </row>
    <row r="12548" spans="1:8" x14ac:dyDescent="0.25">
      <c r="A12548">
        <v>4895113</v>
      </c>
      <c r="B12548" t="s">
        <v>21365</v>
      </c>
      <c r="C12548" s="155">
        <v>16535</v>
      </c>
      <c r="D12548">
        <v>665814</v>
      </c>
      <c r="E12548" t="s">
        <v>2091</v>
      </c>
      <c r="F12548" t="s">
        <v>56</v>
      </c>
      <c r="G12548" s="155">
        <v>45922</v>
      </c>
      <c r="H12548">
        <v>1</v>
      </c>
    </row>
    <row r="12549" spans="1:8" x14ac:dyDescent="0.25">
      <c r="A12549">
        <v>4895112</v>
      </c>
      <c r="B12549" t="s">
        <v>21366</v>
      </c>
      <c r="C12549" s="155">
        <v>20984</v>
      </c>
      <c r="D12549">
        <v>667688</v>
      </c>
      <c r="E12549" t="s">
        <v>1156</v>
      </c>
      <c r="F12549" t="s">
        <v>350</v>
      </c>
      <c r="G12549" s="155">
        <v>45915</v>
      </c>
      <c r="H12549">
        <v>1</v>
      </c>
    </row>
    <row r="12550" spans="1:8" x14ac:dyDescent="0.25">
      <c r="A12550">
        <v>4895109</v>
      </c>
      <c r="B12550" t="s">
        <v>21367</v>
      </c>
      <c r="C12550" s="155">
        <v>31841</v>
      </c>
      <c r="D12550">
        <v>667824</v>
      </c>
      <c r="E12550" t="s">
        <v>1951</v>
      </c>
      <c r="F12550" t="s">
        <v>19328</v>
      </c>
      <c r="G12550" s="155">
        <v>45922</v>
      </c>
      <c r="H12550">
        <v>1</v>
      </c>
    </row>
    <row r="12551" spans="1:8" x14ac:dyDescent="0.25">
      <c r="A12551">
        <v>4895108</v>
      </c>
      <c r="B12551" t="s">
        <v>21368</v>
      </c>
      <c r="C12551" s="155">
        <v>34381</v>
      </c>
      <c r="D12551">
        <v>622871</v>
      </c>
      <c r="E12551" t="s">
        <v>592</v>
      </c>
      <c r="F12551" t="s">
        <v>760</v>
      </c>
      <c r="G12551" s="155">
        <v>45922</v>
      </c>
      <c r="H12551">
        <v>1</v>
      </c>
    </row>
    <row r="12552" spans="1:8" x14ac:dyDescent="0.25">
      <c r="A12552">
        <v>4895107</v>
      </c>
      <c r="B12552" t="s">
        <v>21369</v>
      </c>
      <c r="C12552" s="155">
        <v>23764</v>
      </c>
      <c r="D12552">
        <v>667824</v>
      </c>
      <c r="E12552" t="s">
        <v>1951</v>
      </c>
      <c r="F12552" t="s">
        <v>500</v>
      </c>
      <c r="G12552" s="155">
        <v>45922</v>
      </c>
      <c r="H12552">
        <v>1</v>
      </c>
    </row>
    <row r="12553" spans="1:8" x14ac:dyDescent="0.25">
      <c r="A12553">
        <v>4895106</v>
      </c>
      <c r="B12553" t="s">
        <v>21370</v>
      </c>
      <c r="C12553" s="155">
        <v>38047</v>
      </c>
      <c r="D12553">
        <v>682824</v>
      </c>
      <c r="E12553" t="s">
        <v>1951</v>
      </c>
      <c r="F12553" t="s">
        <v>64</v>
      </c>
      <c r="G12553" s="155">
        <v>45922</v>
      </c>
      <c r="H12553">
        <v>1</v>
      </c>
    </row>
    <row r="12554" spans="1:8" x14ac:dyDescent="0.25">
      <c r="A12554">
        <v>4895103</v>
      </c>
      <c r="B12554" t="s">
        <v>4566</v>
      </c>
      <c r="C12554" s="155">
        <v>19169</v>
      </c>
      <c r="D12554">
        <v>665814</v>
      </c>
      <c r="E12554" t="s">
        <v>2085</v>
      </c>
      <c r="F12554" t="s">
        <v>56</v>
      </c>
      <c r="G12554" s="155">
        <v>45922</v>
      </c>
      <c r="H12554">
        <v>1</v>
      </c>
    </row>
    <row r="12555" spans="1:8" x14ac:dyDescent="0.25">
      <c r="A12555">
        <v>4895101</v>
      </c>
      <c r="B12555" t="s">
        <v>21371</v>
      </c>
      <c r="C12555" s="155">
        <v>20138</v>
      </c>
      <c r="D12555">
        <v>667688</v>
      </c>
      <c r="E12555" t="s">
        <v>1156</v>
      </c>
      <c r="F12555" t="s">
        <v>350</v>
      </c>
      <c r="G12555" s="155">
        <v>45922</v>
      </c>
      <c r="H12555">
        <v>1</v>
      </c>
    </row>
    <row r="12556" spans="1:8" x14ac:dyDescent="0.25">
      <c r="A12556">
        <v>4895100</v>
      </c>
      <c r="B12556" t="s">
        <v>21372</v>
      </c>
      <c r="C12556" s="155">
        <v>23916</v>
      </c>
      <c r="D12556">
        <v>667814</v>
      </c>
      <c r="E12556" t="s">
        <v>1174</v>
      </c>
      <c r="F12556" t="s">
        <v>327</v>
      </c>
      <c r="G12556" s="155">
        <v>45922</v>
      </c>
      <c r="H12556">
        <v>1</v>
      </c>
    </row>
    <row r="12557" spans="1:8" x14ac:dyDescent="0.25">
      <c r="A12557">
        <v>4895099</v>
      </c>
      <c r="B12557" t="s">
        <v>21373</v>
      </c>
      <c r="C12557" s="155">
        <v>29379</v>
      </c>
      <c r="D12557">
        <v>610814</v>
      </c>
      <c r="E12557" t="s">
        <v>1230</v>
      </c>
      <c r="F12557" t="s">
        <v>61</v>
      </c>
      <c r="G12557" s="155">
        <v>45922</v>
      </c>
      <c r="H12557">
        <v>1</v>
      </c>
    </row>
    <row r="12558" spans="1:8" x14ac:dyDescent="0.25">
      <c r="A12558">
        <v>4895098</v>
      </c>
      <c r="B12558" t="s">
        <v>16140</v>
      </c>
      <c r="C12558" s="155">
        <v>35319</v>
      </c>
      <c r="D12558">
        <v>622871</v>
      </c>
      <c r="E12558" t="s">
        <v>586</v>
      </c>
      <c r="F12558" t="s">
        <v>85</v>
      </c>
      <c r="G12558" s="155">
        <v>45922</v>
      </c>
      <c r="H12558">
        <v>1</v>
      </c>
    </row>
    <row r="12559" spans="1:8" x14ac:dyDescent="0.25">
      <c r="A12559">
        <v>4895097</v>
      </c>
      <c r="B12559" t="s">
        <v>21374</v>
      </c>
      <c r="C12559" s="155">
        <v>24536</v>
      </c>
      <c r="D12559">
        <v>620814</v>
      </c>
      <c r="E12559" t="s">
        <v>1863</v>
      </c>
      <c r="F12559" t="s">
        <v>424</v>
      </c>
      <c r="G12559" s="155">
        <v>45922</v>
      </c>
      <c r="H12559">
        <v>1</v>
      </c>
    </row>
    <row r="12560" spans="1:8" x14ac:dyDescent="0.25">
      <c r="A12560">
        <v>4895090</v>
      </c>
      <c r="B12560" t="s">
        <v>21375</v>
      </c>
      <c r="C12560" s="155">
        <v>22985</v>
      </c>
      <c r="D12560">
        <v>667688</v>
      </c>
      <c r="E12560" t="s">
        <v>1156</v>
      </c>
      <c r="F12560" t="s">
        <v>326</v>
      </c>
      <c r="G12560" s="155">
        <v>45902</v>
      </c>
      <c r="H12560">
        <v>1</v>
      </c>
    </row>
    <row r="12561" spans="1:8" x14ac:dyDescent="0.25">
      <c r="A12561">
        <v>4895089</v>
      </c>
      <c r="B12561" t="s">
        <v>21376</v>
      </c>
      <c r="C12561" s="155">
        <v>17172</v>
      </c>
      <c r="D12561">
        <v>665814</v>
      </c>
      <c r="E12561" t="s">
        <v>2121</v>
      </c>
      <c r="F12561" t="s">
        <v>56</v>
      </c>
      <c r="G12561" s="155">
        <v>45922</v>
      </c>
      <c r="H12561">
        <v>1</v>
      </c>
    </row>
    <row r="12562" spans="1:8" x14ac:dyDescent="0.25">
      <c r="A12562">
        <v>4895086</v>
      </c>
      <c r="B12562" t="s">
        <v>21377</v>
      </c>
      <c r="C12562" s="155">
        <v>33891</v>
      </c>
      <c r="D12562">
        <v>622871</v>
      </c>
      <c r="E12562" t="s">
        <v>10645</v>
      </c>
      <c r="F12562" t="s">
        <v>44</v>
      </c>
      <c r="G12562" s="155">
        <v>45922</v>
      </c>
      <c r="H12562">
        <v>1</v>
      </c>
    </row>
    <row r="12563" spans="1:8" x14ac:dyDescent="0.25">
      <c r="A12563">
        <v>4895085</v>
      </c>
      <c r="B12563" t="s">
        <v>15406</v>
      </c>
      <c r="C12563" s="155">
        <v>14261</v>
      </c>
      <c r="D12563">
        <v>602984</v>
      </c>
      <c r="E12563" t="s">
        <v>1156</v>
      </c>
      <c r="F12563" t="s">
        <v>88</v>
      </c>
      <c r="G12563" s="155">
        <v>45922</v>
      </c>
      <c r="H12563">
        <v>1</v>
      </c>
    </row>
    <row r="12564" spans="1:8" x14ac:dyDescent="0.25">
      <c r="A12564">
        <v>4895082</v>
      </c>
      <c r="B12564" t="s">
        <v>21378</v>
      </c>
      <c r="C12564" s="155">
        <v>15132</v>
      </c>
      <c r="D12564">
        <v>602984</v>
      </c>
      <c r="E12564" t="s">
        <v>1156</v>
      </c>
      <c r="F12564" t="s">
        <v>88</v>
      </c>
      <c r="G12564" s="155">
        <v>45922</v>
      </c>
      <c r="H12564">
        <v>1</v>
      </c>
    </row>
    <row r="12565" spans="1:8" x14ac:dyDescent="0.25">
      <c r="A12565">
        <v>4895077</v>
      </c>
      <c r="B12565" t="s">
        <v>21379</v>
      </c>
      <c r="C12565" s="155">
        <v>23313</v>
      </c>
      <c r="D12565">
        <v>667688</v>
      </c>
      <c r="E12565" t="s">
        <v>1156</v>
      </c>
      <c r="F12565" t="s">
        <v>326</v>
      </c>
      <c r="G12565" s="155">
        <v>45902</v>
      </c>
      <c r="H12565">
        <v>1</v>
      </c>
    </row>
    <row r="12566" spans="1:8" x14ac:dyDescent="0.25">
      <c r="A12566">
        <v>4895075</v>
      </c>
      <c r="B12566" t="s">
        <v>21380</v>
      </c>
      <c r="C12566" s="155">
        <v>21488</v>
      </c>
      <c r="D12566">
        <v>667814</v>
      </c>
      <c r="E12566" t="s">
        <v>1180</v>
      </c>
      <c r="F12566" t="s">
        <v>377</v>
      </c>
      <c r="G12566" s="155">
        <v>45922</v>
      </c>
      <c r="H12566">
        <v>1</v>
      </c>
    </row>
    <row r="12567" spans="1:8" x14ac:dyDescent="0.25">
      <c r="A12567">
        <v>4895073</v>
      </c>
      <c r="B12567" t="s">
        <v>7590</v>
      </c>
      <c r="C12567" s="155">
        <v>22739</v>
      </c>
      <c r="D12567">
        <v>667688</v>
      </c>
      <c r="E12567" t="s">
        <v>1156</v>
      </c>
      <c r="F12567" t="s">
        <v>350</v>
      </c>
      <c r="G12567" s="155">
        <v>45912</v>
      </c>
      <c r="H12567">
        <v>1</v>
      </c>
    </row>
    <row r="12568" spans="1:8" x14ac:dyDescent="0.25">
      <c r="A12568">
        <v>4895071</v>
      </c>
      <c r="B12568" t="s">
        <v>21381</v>
      </c>
      <c r="C12568" s="155">
        <v>22530</v>
      </c>
      <c r="D12568">
        <v>667814</v>
      </c>
      <c r="E12568" t="s">
        <v>1180</v>
      </c>
      <c r="F12568" t="s">
        <v>15</v>
      </c>
      <c r="G12568" s="155">
        <v>45922</v>
      </c>
      <c r="H12568">
        <v>1</v>
      </c>
    </row>
    <row r="12569" spans="1:8" x14ac:dyDescent="0.25">
      <c r="A12569">
        <v>4895070</v>
      </c>
      <c r="B12569" t="s">
        <v>17641</v>
      </c>
      <c r="C12569" s="155">
        <v>15555</v>
      </c>
      <c r="D12569">
        <v>602984</v>
      </c>
      <c r="E12569" t="s">
        <v>1156</v>
      </c>
      <c r="F12569" t="s">
        <v>88</v>
      </c>
      <c r="G12569" s="155">
        <v>45922</v>
      </c>
      <c r="H12569">
        <v>1</v>
      </c>
    </row>
    <row r="12570" spans="1:8" x14ac:dyDescent="0.25">
      <c r="A12570">
        <v>4895066</v>
      </c>
      <c r="B12570" t="s">
        <v>21382</v>
      </c>
      <c r="C12570" s="155">
        <v>32606</v>
      </c>
      <c r="D12570">
        <v>622804</v>
      </c>
      <c r="E12570" t="s">
        <v>2252</v>
      </c>
      <c r="F12570" t="s">
        <v>760</v>
      </c>
      <c r="G12570" s="155">
        <v>45922</v>
      </c>
      <c r="H12570">
        <v>1</v>
      </c>
    </row>
    <row r="12571" spans="1:8" x14ac:dyDescent="0.25">
      <c r="A12571">
        <v>4895064</v>
      </c>
      <c r="B12571" t="s">
        <v>18236</v>
      </c>
      <c r="C12571" s="155">
        <v>17907</v>
      </c>
      <c r="D12571">
        <v>667688</v>
      </c>
      <c r="E12571" t="s">
        <v>1174</v>
      </c>
      <c r="F12571" t="s">
        <v>350</v>
      </c>
      <c r="G12571" s="155">
        <v>45918</v>
      </c>
      <c r="H12571">
        <v>1</v>
      </c>
    </row>
    <row r="12572" spans="1:8" x14ac:dyDescent="0.25">
      <c r="A12572">
        <v>4895063</v>
      </c>
      <c r="B12572" t="s">
        <v>16424</v>
      </c>
      <c r="C12572" s="155">
        <v>24810</v>
      </c>
      <c r="D12572">
        <v>667824</v>
      </c>
      <c r="E12572" t="s">
        <v>1951</v>
      </c>
      <c r="F12572" t="s">
        <v>383</v>
      </c>
      <c r="G12572" s="155">
        <v>45922</v>
      </c>
      <c r="H12572">
        <v>1</v>
      </c>
    </row>
    <row r="12573" spans="1:8" x14ac:dyDescent="0.25">
      <c r="A12573">
        <v>4895062</v>
      </c>
      <c r="B12573" t="s">
        <v>21383</v>
      </c>
      <c r="C12573" s="155">
        <v>18724</v>
      </c>
      <c r="D12573">
        <v>602984</v>
      </c>
      <c r="E12573" t="s">
        <v>1156</v>
      </c>
      <c r="F12573" t="s">
        <v>88</v>
      </c>
      <c r="G12573" s="155">
        <v>45922</v>
      </c>
      <c r="H12573">
        <v>1</v>
      </c>
    </row>
    <row r="12574" spans="1:8" x14ac:dyDescent="0.25">
      <c r="A12574">
        <v>4895060</v>
      </c>
      <c r="B12574" t="s">
        <v>9595</v>
      </c>
      <c r="C12574" s="155">
        <v>21459</v>
      </c>
      <c r="D12574">
        <v>608890</v>
      </c>
      <c r="E12574" t="s">
        <v>1888</v>
      </c>
      <c r="F12574" t="s">
        <v>35</v>
      </c>
      <c r="G12574" s="155">
        <v>45922</v>
      </c>
      <c r="H12574">
        <v>1</v>
      </c>
    </row>
    <row r="12575" spans="1:8" x14ac:dyDescent="0.25">
      <c r="A12575">
        <v>4895059</v>
      </c>
      <c r="B12575" t="s">
        <v>21384</v>
      </c>
      <c r="C12575" s="155">
        <v>30965</v>
      </c>
      <c r="D12575">
        <v>682824</v>
      </c>
      <c r="E12575" t="s">
        <v>1951</v>
      </c>
      <c r="F12575" t="s">
        <v>64</v>
      </c>
      <c r="G12575" s="155">
        <v>45922</v>
      </c>
      <c r="H12575">
        <v>1</v>
      </c>
    </row>
    <row r="12576" spans="1:8" x14ac:dyDescent="0.25">
      <c r="A12576">
        <v>4895055</v>
      </c>
      <c r="B12576" t="s">
        <v>21385</v>
      </c>
      <c r="C12576" s="155">
        <v>33228</v>
      </c>
      <c r="D12576">
        <v>667824</v>
      </c>
      <c r="E12576" t="s">
        <v>1170</v>
      </c>
      <c r="F12576" t="s">
        <v>500</v>
      </c>
      <c r="G12576" s="155">
        <v>45922</v>
      </c>
      <c r="H12576">
        <v>1</v>
      </c>
    </row>
    <row r="12577" spans="1:8" x14ac:dyDescent="0.25">
      <c r="A12577">
        <v>4895053</v>
      </c>
      <c r="B12577" t="s">
        <v>17273</v>
      </c>
      <c r="C12577" s="155">
        <v>23081</v>
      </c>
      <c r="D12577">
        <v>610814</v>
      </c>
      <c r="E12577" t="s">
        <v>2009</v>
      </c>
      <c r="F12577" t="s">
        <v>52</v>
      </c>
      <c r="G12577" s="155">
        <v>45922</v>
      </c>
      <c r="H12577">
        <v>1</v>
      </c>
    </row>
    <row r="12578" spans="1:8" x14ac:dyDescent="0.25">
      <c r="A12578">
        <v>4895051</v>
      </c>
      <c r="B12578" t="s">
        <v>21386</v>
      </c>
      <c r="C12578" s="155">
        <v>19983</v>
      </c>
      <c r="D12578">
        <v>667688</v>
      </c>
      <c r="E12578" t="s">
        <v>1174</v>
      </c>
      <c r="F12578" t="s">
        <v>350</v>
      </c>
      <c r="G12578" s="155">
        <v>45922</v>
      </c>
      <c r="H12578">
        <v>1</v>
      </c>
    </row>
    <row r="12579" spans="1:8" x14ac:dyDescent="0.25">
      <c r="A12579">
        <v>4895050</v>
      </c>
      <c r="B12579" t="s">
        <v>21387</v>
      </c>
      <c r="C12579" s="155">
        <v>11597</v>
      </c>
      <c r="D12579">
        <v>667688</v>
      </c>
      <c r="E12579" t="s">
        <v>1174</v>
      </c>
      <c r="F12579" t="s">
        <v>350</v>
      </c>
      <c r="G12579" s="155">
        <v>45916</v>
      </c>
      <c r="H12579">
        <v>1</v>
      </c>
    </row>
    <row r="12580" spans="1:8" x14ac:dyDescent="0.25">
      <c r="A12580">
        <v>4895049</v>
      </c>
      <c r="B12580" t="s">
        <v>21388</v>
      </c>
      <c r="C12580" s="155">
        <v>21920</v>
      </c>
      <c r="D12580">
        <v>608890</v>
      </c>
      <c r="E12580" t="s">
        <v>1867</v>
      </c>
      <c r="F12580" t="s">
        <v>81</v>
      </c>
      <c r="G12580" s="155">
        <v>45922</v>
      </c>
      <c r="H12580">
        <v>1</v>
      </c>
    </row>
    <row r="12581" spans="1:8" x14ac:dyDescent="0.25">
      <c r="A12581">
        <v>4895047</v>
      </c>
      <c r="B12581" t="s">
        <v>6569</v>
      </c>
      <c r="C12581" s="155">
        <v>15631</v>
      </c>
      <c r="D12581">
        <v>602984</v>
      </c>
      <c r="E12581" t="s">
        <v>1156</v>
      </c>
      <c r="F12581" t="s">
        <v>88</v>
      </c>
      <c r="G12581" s="155">
        <v>45922</v>
      </c>
      <c r="H12581">
        <v>1</v>
      </c>
    </row>
    <row r="12582" spans="1:8" x14ac:dyDescent="0.25">
      <c r="A12582">
        <v>4895046</v>
      </c>
      <c r="B12582" t="s">
        <v>21389</v>
      </c>
      <c r="C12582" s="155">
        <v>35470</v>
      </c>
      <c r="D12582">
        <v>667824</v>
      </c>
      <c r="E12582" t="s">
        <v>1951</v>
      </c>
      <c r="F12582" t="s">
        <v>260</v>
      </c>
      <c r="G12582" s="155">
        <v>45922</v>
      </c>
      <c r="H12582">
        <v>1</v>
      </c>
    </row>
    <row r="12583" spans="1:8" x14ac:dyDescent="0.25">
      <c r="A12583">
        <v>4895044</v>
      </c>
      <c r="B12583" t="s">
        <v>9523</v>
      </c>
      <c r="C12583" s="155">
        <v>29783</v>
      </c>
      <c r="D12583">
        <v>618890</v>
      </c>
      <c r="E12583" t="s">
        <v>2565</v>
      </c>
      <c r="F12583" t="s">
        <v>378</v>
      </c>
      <c r="G12583" s="155">
        <v>45922</v>
      </c>
      <c r="H12583">
        <v>1</v>
      </c>
    </row>
    <row r="12584" spans="1:8" x14ac:dyDescent="0.25">
      <c r="A12584">
        <v>4895042</v>
      </c>
      <c r="B12584" t="s">
        <v>21390</v>
      </c>
      <c r="C12584" s="155">
        <v>18770</v>
      </c>
      <c r="D12584">
        <v>621982</v>
      </c>
      <c r="E12584" t="s">
        <v>3233</v>
      </c>
      <c r="F12584" t="s">
        <v>73</v>
      </c>
      <c r="G12584" s="155">
        <v>45922</v>
      </c>
      <c r="H12584">
        <v>1</v>
      </c>
    </row>
    <row r="12585" spans="1:8" x14ac:dyDescent="0.25">
      <c r="A12585">
        <v>4895040</v>
      </c>
      <c r="B12585" t="s">
        <v>21391</v>
      </c>
      <c r="C12585" s="155">
        <v>32386</v>
      </c>
      <c r="D12585">
        <v>620814</v>
      </c>
      <c r="E12585" t="s">
        <v>4205</v>
      </c>
      <c r="F12585" t="s">
        <v>54</v>
      </c>
      <c r="G12585" s="155">
        <v>45922</v>
      </c>
      <c r="H12585">
        <v>1</v>
      </c>
    </row>
    <row r="12586" spans="1:8" x14ac:dyDescent="0.25">
      <c r="A12586">
        <v>4895039</v>
      </c>
      <c r="B12586" t="s">
        <v>10023</v>
      </c>
      <c r="C12586" s="155">
        <v>32434</v>
      </c>
      <c r="D12586">
        <v>622871</v>
      </c>
      <c r="E12586" t="s">
        <v>2389</v>
      </c>
      <c r="F12586" t="s">
        <v>85</v>
      </c>
      <c r="G12586" s="155">
        <v>45922</v>
      </c>
      <c r="H12586">
        <v>1</v>
      </c>
    </row>
    <row r="12587" spans="1:8" x14ac:dyDescent="0.25">
      <c r="A12587">
        <v>4895038</v>
      </c>
      <c r="B12587" t="s">
        <v>21392</v>
      </c>
      <c r="C12587" s="155">
        <v>24372</v>
      </c>
      <c r="D12587">
        <v>602688</v>
      </c>
      <c r="E12587" t="s">
        <v>1156</v>
      </c>
      <c r="F12587" t="s">
        <v>88</v>
      </c>
      <c r="G12587" s="155">
        <v>45922</v>
      </c>
      <c r="H12587">
        <v>1</v>
      </c>
    </row>
    <row r="12588" spans="1:8" x14ac:dyDescent="0.25">
      <c r="A12588">
        <v>4895034</v>
      </c>
      <c r="B12588" t="s">
        <v>14679</v>
      </c>
      <c r="C12588" s="155">
        <v>18912</v>
      </c>
      <c r="D12588">
        <v>620814</v>
      </c>
      <c r="E12588" t="s">
        <v>565</v>
      </c>
      <c r="F12588" t="s">
        <v>424</v>
      </c>
      <c r="G12588" s="155">
        <v>45922</v>
      </c>
      <c r="H12588">
        <v>1</v>
      </c>
    </row>
    <row r="12589" spans="1:8" x14ac:dyDescent="0.25">
      <c r="A12589">
        <v>4895031</v>
      </c>
      <c r="B12589" t="s">
        <v>21393</v>
      </c>
      <c r="C12589" s="155">
        <v>19822</v>
      </c>
      <c r="D12589">
        <v>667814</v>
      </c>
      <c r="E12589" t="s">
        <v>1180</v>
      </c>
      <c r="F12589" t="s">
        <v>297</v>
      </c>
      <c r="G12589" s="155">
        <v>45922</v>
      </c>
      <c r="H12589">
        <v>1</v>
      </c>
    </row>
    <row r="12590" spans="1:8" x14ac:dyDescent="0.25">
      <c r="A12590">
        <v>4895030</v>
      </c>
      <c r="B12590" t="s">
        <v>16633</v>
      </c>
      <c r="C12590" s="155">
        <v>32676</v>
      </c>
      <c r="D12590">
        <v>622871</v>
      </c>
      <c r="E12590" t="s">
        <v>18837</v>
      </c>
      <c r="F12590" t="s">
        <v>47</v>
      </c>
      <c r="G12590" s="155">
        <v>45922</v>
      </c>
      <c r="H12590">
        <v>1</v>
      </c>
    </row>
    <row r="12591" spans="1:8" x14ac:dyDescent="0.25">
      <c r="A12591">
        <v>4895029</v>
      </c>
      <c r="B12591" t="s">
        <v>21394</v>
      </c>
      <c r="C12591" s="155">
        <v>33507</v>
      </c>
      <c r="D12591">
        <v>667890</v>
      </c>
      <c r="E12591" t="s">
        <v>1180</v>
      </c>
      <c r="F12591" t="s">
        <v>414</v>
      </c>
      <c r="G12591" s="155">
        <v>45922</v>
      </c>
      <c r="H12591">
        <v>1</v>
      </c>
    </row>
    <row r="12592" spans="1:8" x14ac:dyDescent="0.25">
      <c r="A12592">
        <v>4895028</v>
      </c>
      <c r="B12592" t="s">
        <v>13482</v>
      </c>
      <c r="C12592" s="155">
        <v>15766</v>
      </c>
      <c r="D12592">
        <v>602688</v>
      </c>
      <c r="E12592" t="s">
        <v>1156</v>
      </c>
      <c r="F12592" t="s">
        <v>88</v>
      </c>
      <c r="G12592" s="155">
        <v>45922</v>
      </c>
      <c r="H12592">
        <v>1</v>
      </c>
    </row>
    <row r="12593" spans="1:8" x14ac:dyDescent="0.25">
      <c r="A12593">
        <v>4895026</v>
      </c>
      <c r="B12593" t="s">
        <v>13957</v>
      </c>
      <c r="C12593" s="155">
        <v>27865</v>
      </c>
      <c r="D12593">
        <v>667814</v>
      </c>
      <c r="E12593" t="s">
        <v>1854</v>
      </c>
      <c r="F12593" t="s">
        <v>498</v>
      </c>
      <c r="G12593" s="155">
        <v>45922</v>
      </c>
      <c r="H12593">
        <v>1</v>
      </c>
    </row>
    <row r="12594" spans="1:8" x14ac:dyDescent="0.25">
      <c r="A12594">
        <v>4895023</v>
      </c>
      <c r="B12594" t="s">
        <v>21395</v>
      </c>
      <c r="C12594" s="155">
        <v>27433</v>
      </c>
      <c r="D12594">
        <v>667824</v>
      </c>
      <c r="E12594" t="s">
        <v>1951</v>
      </c>
      <c r="F12594" t="s">
        <v>500</v>
      </c>
      <c r="G12594" s="155">
        <v>45922</v>
      </c>
      <c r="H12594">
        <v>1</v>
      </c>
    </row>
    <row r="12595" spans="1:8" x14ac:dyDescent="0.25">
      <c r="A12595">
        <v>4895020</v>
      </c>
      <c r="B12595" t="s">
        <v>6458</v>
      </c>
      <c r="C12595" s="155">
        <v>16630</v>
      </c>
      <c r="D12595">
        <v>610814</v>
      </c>
      <c r="E12595" t="s">
        <v>1226</v>
      </c>
      <c r="F12595" t="s">
        <v>39</v>
      </c>
      <c r="G12595" s="155">
        <v>45922</v>
      </c>
      <c r="H12595">
        <v>1</v>
      </c>
    </row>
    <row r="12596" spans="1:8" x14ac:dyDescent="0.25">
      <c r="A12596">
        <v>4895019</v>
      </c>
      <c r="B12596" t="s">
        <v>21396</v>
      </c>
      <c r="C12596" s="155">
        <v>29364</v>
      </c>
      <c r="D12596">
        <v>667688</v>
      </c>
      <c r="E12596" t="s">
        <v>1174</v>
      </c>
      <c r="F12596" t="s">
        <v>350</v>
      </c>
      <c r="G12596" s="155">
        <v>45922</v>
      </c>
      <c r="H12596">
        <v>1</v>
      </c>
    </row>
    <row r="12597" spans="1:8" x14ac:dyDescent="0.25">
      <c r="A12597">
        <v>4895017</v>
      </c>
      <c r="B12597" t="s">
        <v>21397</v>
      </c>
      <c r="C12597" s="155">
        <v>21247</v>
      </c>
      <c r="D12597">
        <v>618814</v>
      </c>
      <c r="E12597" t="s">
        <v>1996</v>
      </c>
      <c r="F12597" t="s">
        <v>13672</v>
      </c>
      <c r="G12597" s="155">
        <v>45922</v>
      </c>
      <c r="H12597">
        <v>1</v>
      </c>
    </row>
    <row r="12598" spans="1:8" x14ac:dyDescent="0.25">
      <c r="A12598">
        <v>4895014</v>
      </c>
      <c r="B12598" t="s">
        <v>2258</v>
      </c>
      <c r="C12598" s="155">
        <v>22059</v>
      </c>
      <c r="D12598">
        <v>610814</v>
      </c>
      <c r="E12598" t="s">
        <v>7899</v>
      </c>
      <c r="F12598" t="s">
        <v>52</v>
      </c>
      <c r="G12598" s="155">
        <v>45922</v>
      </c>
      <c r="H12598">
        <v>1</v>
      </c>
    </row>
    <row r="12599" spans="1:8" x14ac:dyDescent="0.25">
      <c r="A12599">
        <v>4895013</v>
      </c>
      <c r="B12599" t="s">
        <v>21398</v>
      </c>
      <c r="C12599" s="155">
        <v>19003</v>
      </c>
      <c r="D12599">
        <v>602984</v>
      </c>
      <c r="E12599" t="s">
        <v>1430</v>
      </c>
      <c r="F12599" t="s">
        <v>88</v>
      </c>
      <c r="G12599" s="155">
        <v>45922</v>
      </c>
      <c r="H12599">
        <v>1</v>
      </c>
    </row>
    <row r="12600" spans="1:8" x14ac:dyDescent="0.25">
      <c r="A12600">
        <v>4895011</v>
      </c>
      <c r="B12600" t="s">
        <v>21399</v>
      </c>
      <c r="C12600" s="155">
        <v>26762</v>
      </c>
      <c r="D12600">
        <v>667890</v>
      </c>
      <c r="E12600" t="s">
        <v>1951</v>
      </c>
      <c r="F12600" t="s">
        <v>421</v>
      </c>
      <c r="G12600" s="155">
        <v>45922</v>
      </c>
      <c r="H12600">
        <v>1</v>
      </c>
    </row>
    <row r="12601" spans="1:8" x14ac:dyDescent="0.25">
      <c r="A12601">
        <v>4895008</v>
      </c>
      <c r="B12601" t="s">
        <v>21400</v>
      </c>
      <c r="C12601" s="155">
        <v>19731</v>
      </c>
      <c r="D12601">
        <v>622871</v>
      </c>
      <c r="E12601" t="s">
        <v>2097</v>
      </c>
      <c r="F12601" t="s">
        <v>40</v>
      </c>
      <c r="G12601" s="155">
        <v>45922</v>
      </c>
      <c r="H12601">
        <v>1</v>
      </c>
    </row>
    <row r="12602" spans="1:8" x14ac:dyDescent="0.25">
      <c r="A12602">
        <v>4895006</v>
      </c>
      <c r="B12602" t="s">
        <v>17809</v>
      </c>
      <c r="C12602" s="155">
        <v>17173</v>
      </c>
      <c r="D12602">
        <v>602688</v>
      </c>
      <c r="E12602" t="s">
        <v>1156</v>
      </c>
      <c r="F12602" t="s">
        <v>88</v>
      </c>
      <c r="G12602" s="155">
        <v>45922</v>
      </c>
      <c r="H12602">
        <v>1</v>
      </c>
    </row>
    <row r="12603" spans="1:8" x14ac:dyDescent="0.25">
      <c r="A12603">
        <v>4895004</v>
      </c>
      <c r="B12603" t="s">
        <v>21401</v>
      </c>
      <c r="C12603" s="155">
        <v>26234</v>
      </c>
      <c r="D12603">
        <v>667824</v>
      </c>
      <c r="E12603" t="s">
        <v>1156</v>
      </c>
      <c r="F12603" t="s">
        <v>495</v>
      </c>
      <c r="G12603" s="155">
        <v>45922</v>
      </c>
      <c r="H12603">
        <v>1</v>
      </c>
    </row>
    <row r="12604" spans="1:8" x14ac:dyDescent="0.25">
      <c r="A12604">
        <v>4895002</v>
      </c>
      <c r="B12604" t="s">
        <v>15633</v>
      </c>
      <c r="C12604" s="155">
        <v>27571</v>
      </c>
      <c r="D12604">
        <v>608814</v>
      </c>
      <c r="E12604" t="s">
        <v>1888</v>
      </c>
      <c r="F12604" t="s">
        <v>81</v>
      </c>
      <c r="G12604" s="155">
        <v>45922</v>
      </c>
      <c r="H12604">
        <v>1</v>
      </c>
    </row>
    <row r="12605" spans="1:8" x14ac:dyDescent="0.25">
      <c r="A12605">
        <v>4895000</v>
      </c>
      <c r="B12605" t="s">
        <v>21402</v>
      </c>
      <c r="C12605" s="155">
        <v>18939</v>
      </c>
      <c r="D12605">
        <v>667824</v>
      </c>
      <c r="E12605" t="s">
        <v>1951</v>
      </c>
      <c r="F12605" t="s">
        <v>410</v>
      </c>
      <c r="G12605" s="155">
        <v>45922</v>
      </c>
      <c r="H12605">
        <v>1</v>
      </c>
    </row>
    <row r="12606" spans="1:8" x14ac:dyDescent="0.25">
      <c r="A12606">
        <v>4894999</v>
      </c>
      <c r="B12606" t="s">
        <v>22979</v>
      </c>
      <c r="C12606" s="155">
        <v>24983</v>
      </c>
      <c r="D12606">
        <v>667984</v>
      </c>
      <c r="E12606" t="s">
        <v>1186</v>
      </c>
      <c r="F12606" t="s">
        <v>414</v>
      </c>
      <c r="G12606" s="155">
        <v>45922</v>
      </c>
      <c r="H12606">
        <v>1</v>
      </c>
    </row>
    <row r="12607" spans="1:8" x14ac:dyDescent="0.25">
      <c r="A12607">
        <v>4894998</v>
      </c>
      <c r="B12607" t="s">
        <v>21403</v>
      </c>
      <c r="C12607" s="155">
        <v>17122</v>
      </c>
      <c r="D12607">
        <v>610814</v>
      </c>
      <c r="E12607" t="s">
        <v>2813</v>
      </c>
      <c r="F12607" t="s">
        <v>39</v>
      </c>
      <c r="G12607" s="155">
        <v>45922</v>
      </c>
      <c r="H12607">
        <v>1</v>
      </c>
    </row>
    <row r="12608" spans="1:8" x14ac:dyDescent="0.25">
      <c r="A12608">
        <v>4894996</v>
      </c>
      <c r="B12608" t="s">
        <v>21404</v>
      </c>
      <c r="C12608" s="155">
        <v>21504</v>
      </c>
      <c r="D12608">
        <v>667824</v>
      </c>
      <c r="E12608" t="s">
        <v>1951</v>
      </c>
      <c r="F12608" t="s">
        <v>500</v>
      </c>
      <c r="G12608" s="155">
        <v>45922</v>
      </c>
      <c r="H12608">
        <v>1</v>
      </c>
    </row>
    <row r="12609" spans="1:8" x14ac:dyDescent="0.25">
      <c r="A12609">
        <v>4894995</v>
      </c>
      <c r="B12609" t="s">
        <v>3787</v>
      </c>
      <c r="C12609" s="155">
        <v>17307</v>
      </c>
      <c r="D12609">
        <v>608890</v>
      </c>
      <c r="E12609" t="s">
        <v>3036</v>
      </c>
      <c r="F12609" t="s">
        <v>35</v>
      </c>
      <c r="G12609" s="155">
        <v>45922</v>
      </c>
      <c r="H12609">
        <v>1</v>
      </c>
    </row>
    <row r="12610" spans="1:8" x14ac:dyDescent="0.25">
      <c r="A12610">
        <v>4894994</v>
      </c>
      <c r="B12610" t="s">
        <v>26105</v>
      </c>
      <c r="C12610" s="155">
        <v>29379</v>
      </c>
      <c r="D12610">
        <v>667888</v>
      </c>
      <c r="E12610" t="s">
        <v>1951</v>
      </c>
      <c r="F12610" t="s">
        <v>501</v>
      </c>
      <c r="G12610" s="155">
        <v>45925</v>
      </c>
      <c r="H12610">
        <v>1</v>
      </c>
    </row>
    <row r="12611" spans="1:8" x14ac:dyDescent="0.25">
      <c r="A12611">
        <v>4894992</v>
      </c>
      <c r="B12611" t="s">
        <v>21405</v>
      </c>
      <c r="C12611" s="155">
        <v>33411</v>
      </c>
      <c r="D12611">
        <v>667824</v>
      </c>
      <c r="E12611" t="s">
        <v>1951</v>
      </c>
      <c r="F12611" t="s">
        <v>19328</v>
      </c>
      <c r="G12611" s="155">
        <v>45922</v>
      </c>
      <c r="H12611">
        <v>1</v>
      </c>
    </row>
    <row r="12612" spans="1:8" x14ac:dyDescent="0.25">
      <c r="A12612">
        <v>4894991</v>
      </c>
      <c r="B12612" t="s">
        <v>19478</v>
      </c>
      <c r="C12612" s="155">
        <v>37405</v>
      </c>
      <c r="D12612">
        <v>622932</v>
      </c>
      <c r="E12612" t="s">
        <v>535</v>
      </c>
      <c r="F12612" t="s">
        <v>418</v>
      </c>
      <c r="G12612" s="155">
        <v>45922</v>
      </c>
      <c r="H12612">
        <v>1</v>
      </c>
    </row>
    <row r="12613" spans="1:8" x14ac:dyDescent="0.25">
      <c r="A12613">
        <v>4894987</v>
      </c>
      <c r="B12613" t="s">
        <v>21406</v>
      </c>
      <c r="C12613" s="155">
        <v>26671</v>
      </c>
      <c r="D12613">
        <v>617814</v>
      </c>
      <c r="E12613" t="s">
        <v>6905</v>
      </c>
      <c r="F12613" t="s">
        <v>67</v>
      </c>
      <c r="G12613" s="155">
        <v>45922</v>
      </c>
      <c r="H12613">
        <v>1</v>
      </c>
    </row>
    <row r="12614" spans="1:8" x14ac:dyDescent="0.25">
      <c r="A12614">
        <v>4894985</v>
      </c>
      <c r="B12614" t="s">
        <v>21407</v>
      </c>
      <c r="C12614" s="155">
        <v>20124</v>
      </c>
      <c r="D12614">
        <v>618814</v>
      </c>
      <c r="E12614" t="s">
        <v>2897</v>
      </c>
      <c r="F12614" t="s">
        <v>41</v>
      </c>
      <c r="G12614" s="155">
        <v>45922</v>
      </c>
      <c r="H12614">
        <v>1</v>
      </c>
    </row>
    <row r="12615" spans="1:8" x14ac:dyDescent="0.25">
      <c r="A12615">
        <v>4894982</v>
      </c>
      <c r="B12615" t="s">
        <v>21408</v>
      </c>
      <c r="C12615" s="155">
        <v>20993</v>
      </c>
      <c r="D12615">
        <v>620814</v>
      </c>
      <c r="E12615" t="s">
        <v>1863</v>
      </c>
      <c r="F12615" t="s">
        <v>54</v>
      </c>
      <c r="G12615" s="155">
        <v>45922</v>
      </c>
      <c r="H12615">
        <v>1</v>
      </c>
    </row>
    <row r="12616" spans="1:8" x14ac:dyDescent="0.25">
      <c r="A12616">
        <v>4894979</v>
      </c>
      <c r="B12616" t="s">
        <v>21409</v>
      </c>
      <c r="C12616" s="155">
        <v>22318</v>
      </c>
      <c r="D12616">
        <v>667890</v>
      </c>
      <c r="E12616" t="s">
        <v>2767</v>
      </c>
      <c r="F12616" t="s">
        <v>380</v>
      </c>
      <c r="G12616" s="155">
        <v>45922</v>
      </c>
      <c r="H12616">
        <v>1</v>
      </c>
    </row>
    <row r="12617" spans="1:8" x14ac:dyDescent="0.25">
      <c r="A12617">
        <v>4894976</v>
      </c>
      <c r="B12617" t="s">
        <v>9963</v>
      </c>
      <c r="C12617" s="155">
        <v>24303</v>
      </c>
      <c r="D12617">
        <v>667814</v>
      </c>
      <c r="E12617" t="s">
        <v>1222</v>
      </c>
      <c r="F12617" t="s">
        <v>454</v>
      </c>
      <c r="G12617" s="155">
        <v>45922</v>
      </c>
      <c r="H12617">
        <v>1</v>
      </c>
    </row>
    <row r="12618" spans="1:8" x14ac:dyDescent="0.25">
      <c r="A12618">
        <v>4894972</v>
      </c>
      <c r="B12618" t="s">
        <v>26106</v>
      </c>
      <c r="C12618" s="155">
        <v>35479</v>
      </c>
      <c r="D12618">
        <v>667888</v>
      </c>
      <c r="E12618" t="s">
        <v>1951</v>
      </c>
      <c r="F12618" t="s">
        <v>497</v>
      </c>
      <c r="G12618" s="155">
        <v>45924</v>
      </c>
      <c r="H12618">
        <v>1</v>
      </c>
    </row>
    <row r="12619" spans="1:8" x14ac:dyDescent="0.25">
      <c r="A12619">
        <v>4894971</v>
      </c>
      <c r="B12619" t="s">
        <v>8560</v>
      </c>
      <c r="C12619" s="155">
        <v>27609</v>
      </c>
      <c r="D12619">
        <v>620814</v>
      </c>
      <c r="E12619" t="s">
        <v>1863</v>
      </c>
      <c r="F12619" t="s">
        <v>54</v>
      </c>
      <c r="G12619" s="155">
        <v>45922</v>
      </c>
      <c r="H12619">
        <v>1</v>
      </c>
    </row>
    <row r="12620" spans="1:8" x14ac:dyDescent="0.25">
      <c r="A12620">
        <v>4894970</v>
      </c>
      <c r="B12620" t="s">
        <v>21410</v>
      </c>
      <c r="C12620" s="155">
        <v>23942</v>
      </c>
      <c r="D12620">
        <v>667688</v>
      </c>
      <c r="E12620" t="s">
        <v>1156</v>
      </c>
      <c r="F12620" t="s">
        <v>326</v>
      </c>
      <c r="G12620" s="155">
        <v>45902</v>
      </c>
      <c r="H12620">
        <v>1</v>
      </c>
    </row>
    <row r="12621" spans="1:8" x14ac:dyDescent="0.25">
      <c r="A12621">
        <v>4894968</v>
      </c>
      <c r="B12621" t="s">
        <v>3817</v>
      </c>
      <c r="C12621" s="155">
        <v>21842</v>
      </c>
      <c r="D12621">
        <v>667688</v>
      </c>
      <c r="E12621" t="s">
        <v>1156</v>
      </c>
      <c r="F12621" t="s">
        <v>350</v>
      </c>
      <c r="G12621" s="155">
        <v>45922</v>
      </c>
      <c r="H12621">
        <v>1</v>
      </c>
    </row>
    <row r="12622" spans="1:8" x14ac:dyDescent="0.25">
      <c r="A12622">
        <v>4894967</v>
      </c>
      <c r="B12622" t="s">
        <v>21411</v>
      </c>
      <c r="C12622" s="155">
        <v>35525</v>
      </c>
      <c r="D12622">
        <v>667824</v>
      </c>
      <c r="E12622" t="s">
        <v>1951</v>
      </c>
      <c r="F12622" t="s">
        <v>500</v>
      </c>
      <c r="G12622" s="155">
        <v>45922</v>
      </c>
      <c r="H12622">
        <v>1</v>
      </c>
    </row>
    <row r="12623" spans="1:8" x14ac:dyDescent="0.25">
      <c r="A12623">
        <v>4894963</v>
      </c>
      <c r="B12623" t="s">
        <v>21412</v>
      </c>
      <c r="C12623" s="155">
        <v>31808</v>
      </c>
      <c r="D12623">
        <v>610814</v>
      </c>
      <c r="E12623" t="s">
        <v>2960</v>
      </c>
      <c r="F12623" t="s">
        <v>52</v>
      </c>
      <c r="G12623" s="155">
        <v>45922</v>
      </c>
      <c r="H12623">
        <v>1</v>
      </c>
    </row>
    <row r="12624" spans="1:8" x14ac:dyDescent="0.25">
      <c r="A12624">
        <v>4894960</v>
      </c>
      <c r="B12624" t="s">
        <v>19664</v>
      </c>
      <c r="C12624" s="155">
        <v>35168</v>
      </c>
      <c r="D12624">
        <v>622871</v>
      </c>
      <c r="E12624" t="s">
        <v>581</v>
      </c>
      <c r="F12624" t="s">
        <v>288</v>
      </c>
      <c r="G12624" s="155">
        <v>45922</v>
      </c>
      <c r="H12624">
        <v>1</v>
      </c>
    </row>
    <row r="12625" spans="1:8" x14ac:dyDescent="0.25">
      <c r="A12625">
        <v>4894959</v>
      </c>
      <c r="B12625" t="s">
        <v>21413</v>
      </c>
      <c r="C12625" s="155">
        <v>37326</v>
      </c>
      <c r="D12625">
        <v>608890</v>
      </c>
      <c r="E12625" t="s">
        <v>3036</v>
      </c>
      <c r="F12625" t="s">
        <v>75</v>
      </c>
      <c r="G12625" s="155">
        <v>45922</v>
      </c>
      <c r="H12625">
        <v>1</v>
      </c>
    </row>
    <row r="12626" spans="1:8" x14ac:dyDescent="0.25">
      <c r="A12626">
        <v>4894956</v>
      </c>
      <c r="B12626" t="s">
        <v>2727</v>
      </c>
      <c r="C12626" s="155">
        <v>20871</v>
      </c>
      <c r="D12626">
        <v>602984</v>
      </c>
      <c r="E12626" t="s">
        <v>1776</v>
      </c>
      <c r="F12626" t="s">
        <v>336</v>
      </c>
      <c r="G12626" s="155">
        <v>45922</v>
      </c>
      <c r="H12626">
        <v>1</v>
      </c>
    </row>
    <row r="12627" spans="1:8" x14ac:dyDescent="0.25">
      <c r="A12627">
        <v>4894955</v>
      </c>
      <c r="B12627" t="s">
        <v>18207</v>
      </c>
      <c r="C12627" s="155">
        <v>30643</v>
      </c>
      <c r="D12627">
        <v>667824</v>
      </c>
      <c r="E12627" t="s">
        <v>1172</v>
      </c>
      <c r="F12627" t="s">
        <v>498</v>
      </c>
      <c r="G12627" s="155">
        <v>45922</v>
      </c>
      <c r="H12627">
        <v>1</v>
      </c>
    </row>
    <row r="12628" spans="1:8" x14ac:dyDescent="0.25">
      <c r="A12628">
        <v>4894950</v>
      </c>
      <c r="B12628" t="s">
        <v>15623</v>
      </c>
      <c r="C12628" s="155">
        <v>13973</v>
      </c>
      <c r="D12628">
        <v>618814</v>
      </c>
      <c r="E12628" t="s">
        <v>1996</v>
      </c>
      <c r="F12628" t="s">
        <v>13672</v>
      </c>
      <c r="G12628" s="155">
        <v>45922</v>
      </c>
      <c r="H12628">
        <v>1</v>
      </c>
    </row>
    <row r="12629" spans="1:8" x14ac:dyDescent="0.25">
      <c r="A12629">
        <v>4894949</v>
      </c>
      <c r="B12629" t="s">
        <v>21414</v>
      </c>
      <c r="C12629" s="155">
        <v>35448</v>
      </c>
      <c r="D12629">
        <v>667814</v>
      </c>
      <c r="E12629" t="s">
        <v>1172</v>
      </c>
      <c r="F12629" t="s">
        <v>377</v>
      </c>
      <c r="G12629" s="155">
        <v>45922</v>
      </c>
      <c r="H12629">
        <v>1</v>
      </c>
    </row>
    <row r="12630" spans="1:8" x14ac:dyDescent="0.25">
      <c r="A12630">
        <v>4894948</v>
      </c>
      <c r="B12630" t="s">
        <v>21415</v>
      </c>
      <c r="C12630" s="155">
        <v>24927</v>
      </c>
      <c r="D12630">
        <v>617890</v>
      </c>
      <c r="E12630" t="s">
        <v>6918</v>
      </c>
      <c r="F12630" t="s">
        <v>382</v>
      </c>
      <c r="G12630" s="155">
        <v>45922</v>
      </c>
      <c r="H12630">
        <v>1</v>
      </c>
    </row>
    <row r="12631" spans="1:8" x14ac:dyDescent="0.25">
      <c r="A12631">
        <v>4894947</v>
      </c>
      <c r="B12631" t="s">
        <v>10077</v>
      </c>
      <c r="C12631" s="155">
        <v>23743</v>
      </c>
      <c r="D12631">
        <v>667688</v>
      </c>
      <c r="E12631" t="s">
        <v>1156</v>
      </c>
      <c r="F12631" t="s">
        <v>326</v>
      </c>
      <c r="G12631" s="155">
        <v>45912</v>
      </c>
      <c r="H12631">
        <v>1</v>
      </c>
    </row>
    <row r="12632" spans="1:8" x14ac:dyDescent="0.25">
      <c r="A12632">
        <v>4894946</v>
      </c>
      <c r="B12632" t="s">
        <v>20601</v>
      </c>
      <c r="C12632" s="155">
        <v>16366</v>
      </c>
      <c r="D12632">
        <v>667688</v>
      </c>
      <c r="E12632" t="s">
        <v>1156</v>
      </c>
      <c r="F12632" t="s">
        <v>60</v>
      </c>
      <c r="G12632" s="155">
        <v>45918</v>
      </c>
      <c r="H12632">
        <v>1</v>
      </c>
    </row>
    <row r="12633" spans="1:8" x14ac:dyDescent="0.25">
      <c r="A12633">
        <v>4894942</v>
      </c>
      <c r="B12633" t="s">
        <v>3815</v>
      </c>
      <c r="C12633" s="155">
        <v>21798</v>
      </c>
      <c r="D12633">
        <v>667688</v>
      </c>
      <c r="E12633" t="s">
        <v>1174</v>
      </c>
      <c r="F12633" t="s">
        <v>350</v>
      </c>
      <c r="G12633" s="155">
        <v>45922</v>
      </c>
      <c r="H12633">
        <v>1</v>
      </c>
    </row>
    <row r="12634" spans="1:8" x14ac:dyDescent="0.25">
      <c r="A12634">
        <v>4894937</v>
      </c>
      <c r="B12634" t="s">
        <v>21416</v>
      </c>
      <c r="C12634" s="155">
        <v>36080</v>
      </c>
      <c r="D12634">
        <v>667824</v>
      </c>
      <c r="E12634" t="s">
        <v>1951</v>
      </c>
      <c r="F12634" t="s">
        <v>19328</v>
      </c>
      <c r="G12634" s="155">
        <v>45922</v>
      </c>
      <c r="H12634">
        <v>1</v>
      </c>
    </row>
    <row r="12635" spans="1:8" x14ac:dyDescent="0.25">
      <c r="A12635">
        <v>4894931</v>
      </c>
      <c r="B12635" t="s">
        <v>10789</v>
      </c>
      <c r="C12635" s="155">
        <v>14103</v>
      </c>
      <c r="D12635">
        <v>602984</v>
      </c>
      <c r="E12635" t="s">
        <v>1430</v>
      </c>
      <c r="F12635" t="s">
        <v>88</v>
      </c>
      <c r="G12635" s="155">
        <v>45922</v>
      </c>
      <c r="H12635">
        <v>1</v>
      </c>
    </row>
    <row r="12636" spans="1:8" x14ac:dyDescent="0.25">
      <c r="A12636">
        <v>4894930</v>
      </c>
      <c r="B12636" t="s">
        <v>21417</v>
      </c>
      <c r="C12636" s="155">
        <v>20704</v>
      </c>
      <c r="D12636">
        <v>608814</v>
      </c>
      <c r="E12636" t="s">
        <v>3157</v>
      </c>
      <c r="F12636" t="s">
        <v>81</v>
      </c>
      <c r="G12636" s="155">
        <v>45922</v>
      </c>
      <c r="H12636">
        <v>1</v>
      </c>
    </row>
    <row r="12637" spans="1:8" x14ac:dyDescent="0.25">
      <c r="A12637">
        <v>4894927</v>
      </c>
      <c r="B12637" t="s">
        <v>21418</v>
      </c>
      <c r="C12637" s="155">
        <v>25628</v>
      </c>
      <c r="D12637">
        <v>622871</v>
      </c>
      <c r="E12637" t="s">
        <v>2097</v>
      </c>
      <c r="F12637" t="s">
        <v>40</v>
      </c>
      <c r="G12637" s="155">
        <v>45922</v>
      </c>
      <c r="H12637">
        <v>1</v>
      </c>
    </row>
    <row r="12638" spans="1:8" x14ac:dyDescent="0.25">
      <c r="A12638">
        <v>4894926</v>
      </c>
      <c r="B12638" t="s">
        <v>21419</v>
      </c>
      <c r="C12638" s="155">
        <v>37667</v>
      </c>
      <c r="D12638">
        <v>608890</v>
      </c>
      <c r="E12638" t="s">
        <v>3152</v>
      </c>
      <c r="F12638" t="s">
        <v>75</v>
      </c>
      <c r="G12638" s="155">
        <v>45922</v>
      </c>
      <c r="H12638">
        <v>1</v>
      </c>
    </row>
    <row r="12639" spans="1:8" x14ac:dyDescent="0.25">
      <c r="A12639">
        <v>4894924</v>
      </c>
      <c r="B12639" t="s">
        <v>21420</v>
      </c>
      <c r="C12639" s="155">
        <v>24464</v>
      </c>
      <c r="D12639">
        <v>667824</v>
      </c>
      <c r="E12639" t="s">
        <v>1951</v>
      </c>
      <c r="F12639" t="s">
        <v>500</v>
      </c>
      <c r="G12639" s="155">
        <v>45922</v>
      </c>
      <c r="H12639">
        <v>1</v>
      </c>
    </row>
    <row r="12640" spans="1:8" x14ac:dyDescent="0.25">
      <c r="A12640">
        <v>4894923</v>
      </c>
      <c r="B12640" t="s">
        <v>2760</v>
      </c>
      <c r="C12640" s="155">
        <v>28901</v>
      </c>
      <c r="D12640">
        <v>617890</v>
      </c>
      <c r="E12640" t="s">
        <v>6950</v>
      </c>
      <c r="F12640" t="s">
        <v>382</v>
      </c>
      <c r="G12640" s="155">
        <v>45922</v>
      </c>
      <c r="H12640">
        <v>1</v>
      </c>
    </row>
    <row r="12641" spans="1:8" x14ac:dyDescent="0.25">
      <c r="A12641">
        <v>4894921</v>
      </c>
      <c r="B12641" t="s">
        <v>21421</v>
      </c>
      <c r="C12641" s="155">
        <v>13714</v>
      </c>
      <c r="D12641">
        <v>610814</v>
      </c>
      <c r="E12641" t="s">
        <v>2009</v>
      </c>
      <c r="F12641" t="s">
        <v>52</v>
      </c>
      <c r="G12641" s="155">
        <v>45922</v>
      </c>
      <c r="H12641">
        <v>1</v>
      </c>
    </row>
    <row r="12642" spans="1:8" x14ac:dyDescent="0.25">
      <c r="A12642">
        <v>4894920</v>
      </c>
      <c r="B12642" t="s">
        <v>21422</v>
      </c>
      <c r="C12642" s="155">
        <v>21705</v>
      </c>
      <c r="D12642">
        <v>667688</v>
      </c>
      <c r="E12642" t="s">
        <v>1156</v>
      </c>
      <c r="F12642" t="s">
        <v>326</v>
      </c>
      <c r="G12642" s="155">
        <v>45908</v>
      </c>
      <c r="H12642">
        <v>1</v>
      </c>
    </row>
    <row r="12643" spans="1:8" x14ac:dyDescent="0.25">
      <c r="A12643">
        <v>4894919</v>
      </c>
      <c r="B12643" t="s">
        <v>21423</v>
      </c>
      <c r="C12643" s="155">
        <v>28763</v>
      </c>
      <c r="D12643">
        <v>667824</v>
      </c>
      <c r="E12643" t="s">
        <v>1951</v>
      </c>
      <c r="F12643" t="s">
        <v>260</v>
      </c>
      <c r="G12643" s="155">
        <v>45922</v>
      </c>
      <c r="H12643">
        <v>1</v>
      </c>
    </row>
    <row r="12644" spans="1:8" x14ac:dyDescent="0.25">
      <c r="A12644">
        <v>4894918</v>
      </c>
      <c r="B12644" t="s">
        <v>21424</v>
      </c>
      <c r="C12644" s="155">
        <v>32939</v>
      </c>
      <c r="D12644">
        <v>667814</v>
      </c>
      <c r="E12644" t="s">
        <v>1172</v>
      </c>
      <c r="F12644" t="s">
        <v>297</v>
      </c>
      <c r="G12644" s="155">
        <v>45922</v>
      </c>
      <c r="H12644">
        <v>1</v>
      </c>
    </row>
    <row r="12645" spans="1:8" x14ac:dyDescent="0.25">
      <c r="A12645">
        <v>4894916</v>
      </c>
      <c r="B12645" t="s">
        <v>26107</v>
      </c>
      <c r="C12645" s="155">
        <v>29307</v>
      </c>
      <c r="D12645">
        <v>667888</v>
      </c>
      <c r="E12645" t="s">
        <v>1951</v>
      </c>
      <c r="F12645" t="s">
        <v>12</v>
      </c>
      <c r="G12645" s="155">
        <v>45925</v>
      </c>
      <c r="H12645">
        <v>1</v>
      </c>
    </row>
    <row r="12646" spans="1:8" x14ac:dyDescent="0.25">
      <c r="A12646">
        <v>4894913</v>
      </c>
      <c r="B12646" t="s">
        <v>21425</v>
      </c>
      <c r="C12646" s="155">
        <v>22488</v>
      </c>
      <c r="D12646">
        <v>620814</v>
      </c>
      <c r="E12646" t="s">
        <v>565</v>
      </c>
      <c r="F12646" t="s">
        <v>424</v>
      </c>
      <c r="G12646" s="155">
        <v>45922</v>
      </c>
      <c r="H12646">
        <v>1</v>
      </c>
    </row>
    <row r="12647" spans="1:8" x14ac:dyDescent="0.25">
      <c r="A12647">
        <v>4894912</v>
      </c>
      <c r="B12647" t="s">
        <v>17840</v>
      </c>
      <c r="C12647" s="155">
        <v>32029</v>
      </c>
      <c r="D12647">
        <v>667814</v>
      </c>
      <c r="E12647" t="s">
        <v>1172</v>
      </c>
      <c r="F12647" t="s">
        <v>297</v>
      </c>
      <c r="G12647" s="155">
        <v>45922</v>
      </c>
      <c r="H12647">
        <v>1</v>
      </c>
    </row>
    <row r="12648" spans="1:8" x14ac:dyDescent="0.25">
      <c r="A12648">
        <v>4894911</v>
      </c>
      <c r="B12648" t="s">
        <v>21426</v>
      </c>
      <c r="C12648" s="155">
        <v>21593</v>
      </c>
      <c r="D12648">
        <v>608814</v>
      </c>
      <c r="E12648" t="s">
        <v>1867</v>
      </c>
      <c r="F12648" t="s">
        <v>75</v>
      </c>
      <c r="G12648" s="155">
        <v>45922</v>
      </c>
      <c r="H12648">
        <v>1</v>
      </c>
    </row>
    <row r="12649" spans="1:8" x14ac:dyDescent="0.25">
      <c r="A12649">
        <v>4894910</v>
      </c>
      <c r="B12649" t="s">
        <v>21427</v>
      </c>
      <c r="C12649" s="155">
        <v>22154</v>
      </c>
      <c r="D12649">
        <v>667688</v>
      </c>
      <c r="E12649" t="s">
        <v>1156</v>
      </c>
      <c r="F12649" t="s">
        <v>326</v>
      </c>
      <c r="G12649" s="155">
        <v>45908</v>
      </c>
      <c r="H12649">
        <v>1</v>
      </c>
    </row>
    <row r="12650" spans="1:8" x14ac:dyDescent="0.25">
      <c r="A12650">
        <v>4894903</v>
      </c>
      <c r="B12650" t="s">
        <v>21428</v>
      </c>
      <c r="C12650" s="155">
        <v>31688</v>
      </c>
      <c r="D12650">
        <v>621982</v>
      </c>
      <c r="E12650" t="s">
        <v>8746</v>
      </c>
      <c r="F12650" t="s">
        <v>73</v>
      </c>
      <c r="G12650" s="155">
        <v>45922</v>
      </c>
      <c r="H12650">
        <v>1</v>
      </c>
    </row>
    <row r="12651" spans="1:8" x14ac:dyDescent="0.25">
      <c r="A12651">
        <v>4894902</v>
      </c>
      <c r="B12651" t="s">
        <v>21429</v>
      </c>
      <c r="C12651" s="155">
        <v>33745</v>
      </c>
      <c r="D12651">
        <v>667824</v>
      </c>
      <c r="E12651" t="s">
        <v>1951</v>
      </c>
      <c r="F12651" t="s">
        <v>500</v>
      </c>
      <c r="G12651" s="155">
        <v>45922</v>
      </c>
      <c r="H12651">
        <v>1</v>
      </c>
    </row>
    <row r="12652" spans="1:8" x14ac:dyDescent="0.25">
      <c r="A12652">
        <v>4894901</v>
      </c>
      <c r="B12652" t="s">
        <v>21430</v>
      </c>
      <c r="C12652" s="155">
        <v>18450</v>
      </c>
      <c r="D12652">
        <v>608814</v>
      </c>
      <c r="E12652" t="s">
        <v>1867</v>
      </c>
      <c r="F12652" t="s">
        <v>35</v>
      </c>
      <c r="G12652" s="155">
        <v>45922</v>
      </c>
      <c r="H12652">
        <v>1</v>
      </c>
    </row>
    <row r="12653" spans="1:8" x14ac:dyDescent="0.25">
      <c r="A12653">
        <v>4894900</v>
      </c>
      <c r="B12653" t="s">
        <v>21431</v>
      </c>
      <c r="C12653" s="155">
        <v>15988</v>
      </c>
      <c r="D12653">
        <v>682824</v>
      </c>
      <c r="E12653" t="s">
        <v>1198</v>
      </c>
      <c r="F12653" t="s">
        <v>13964</v>
      </c>
      <c r="G12653" s="155">
        <v>45922</v>
      </c>
      <c r="H12653">
        <v>1</v>
      </c>
    </row>
    <row r="12654" spans="1:8" x14ac:dyDescent="0.25">
      <c r="A12654">
        <v>4894895</v>
      </c>
      <c r="B12654" t="s">
        <v>21432</v>
      </c>
      <c r="C12654" s="155">
        <v>26849</v>
      </c>
      <c r="D12654">
        <v>667824</v>
      </c>
      <c r="E12654" t="s">
        <v>1156</v>
      </c>
      <c r="F12654" t="s">
        <v>495</v>
      </c>
      <c r="G12654" s="155">
        <v>45922</v>
      </c>
      <c r="H12654">
        <v>1</v>
      </c>
    </row>
    <row r="12655" spans="1:8" x14ac:dyDescent="0.25">
      <c r="A12655">
        <v>4894891</v>
      </c>
      <c r="B12655" t="s">
        <v>19636</v>
      </c>
      <c r="C12655" s="155">
        <v>17978</v>
      </c>
      <c r="D12655">
        <v>667688</v>
      </c>
      <c r="E12655" t="s">
        <v>1156</v>
      </c>
      <c r="F12655" t="s">
        <v>60</v>
      </c>
      <c r="G12655" s="155">
        <v>45917</v>
      </c>
      <c r="H12655">
        <v>1</v>
      </c>
    </row>
    <row r="12656" spans="1:8" x14ac:dyDescent="0.25">
      <c r="A12656">
        <v>4894890</v>
      </c>
      <c r="B12656" t="s">
        <v>21433</v>
      </c>
      <c r="C12656" s="155">
        <v>36244</v>
      </c>
      <c r="D12656">
        <v>622871</v>
      </c>
      <c r="E12656" t="s">
        <v>551</v>
      </c>
      <c r="F12656" t="s">
        <v>24</v>
      </c>
      <c r="G12656" s="155">
        <v>45922</v>
      </c>
      <c r="H12656">
        <v>1</v>
      </c>
    </row>
    <row r="12657" spans="1:8" x14ac:dyDescent="0.25">
      <c r="A12657">
        <v>4894888</v>
      </c>
      <c r="B12657" t="s">
        <v>14618</v>
      </c>
      <c r="C12657" s="155">
        <v>23457</v>
      </c>
      <c r="D12657">
        <v>622871</v>
      </c>
      <c r="E12657" t="s">
        <v>2097</v>
      </c>
      <c r="F12657" t="s">
        <v>288</v>
      </c>
      <c r="G12657" s="155">
        <v>45922</v>
      </c>
      <c r="H12657">
        <v>1</v>
      </c>
    </row>
    <row r="12658" spans="1:8" x14ac:dyDescent="0.25">
      <c r="A12658">
        <v>4894887</v>
      </c>
      <c r="B12658" t="s">
        <v>9855</v>
      </c>
      <c r="C12658" s="155">
        <v>21962</v>
      </c>
      <c r="D12658">
        <v>618888</v>
      </c>
      <c r="E12658" t="s">
        <v>2738</v>
      </c>
      <c r="F12658" t="s">
        <v>13672</v>
      </c>
      <c r="G12658" s="155">
        <v>45924</v>
      </c>
      <c r="H12658">
        <v>1</v>
      </c>
    </row>
    <row r="12659" spans="1:8" x14ac:dyDescent="0.25">
      <c r="A12659">
        <v>4894886</v>
      </c>
      <c r="B12659" t="s">
        <v>21434</v>
      </c>
      <c r="C12659" s="155">
        <v>21894</v>
      </c>
      <c r="D12659">
        <v>602688</v>
      </c>
      <c r="E12659" t="s">
        <v>1156</v>
      </c>
      <c r="F12659" t="s">
        <v>88</v>
      </c>
      <c r="G12659" s="155">
        <v>45922</v>
      </c>
      <c r="H12659">
        <v>1</v>
      </c>
    </row>
    <row r="12660" spans="1:8" x14ac:dyDescent="0.25">
      <c r="A12660">
        <v>4894881</v>
      </c>
      <c r="B12660" t="s">
        <v>21435</v>
      </c>
      <c r="C12660" s="155">
        <v>33156</v>
      </c>
      <c r="D12660">
        <v>667824</v>
      </c>
      <c r="E12660" t="s">
        <v>1951</v>
      </c>
      <c r="F12660" t="s">
        <v>350</v>
      </c>
      <c r="G12660" s="155">
        <v>45922</v>
      </c>
      <c r="H12660">
        <v>1</v>
      </c>
    </row>
    <row r="12661" spans="1:8" x14ac:dyDescent="0.25">
      <c r="A12661">
        <v>4894880</v>
      </c>
      <c r="B12661" t="s">
        <v>21185</v>
      </c>
      <c r="C12661" s="155">
        <v>18965</v>
      </c>
      <c r="D12661">
        <v>602984</v>
      </c>
      <c r="E12661" t="s">
        <v>1156</v>
      </c>
      <c r="F12661" t="s">
        <v>88</v>
      </c>
      <c r="G12661" s="155">
        <v>45922</v>
      </c>
      <c r="H12661">
        <v>1</v>
      </c>
    </row>
    <row r="12662" spans="1:8" x14ac:dyDescent="0.25">
      <c r="A12662">
        <v>4894878</v>
      </c>
      <c r="B12662" t="s">
        <v>21436</v>
      </c>
      <c r="C12662" s="155">
        <v>18370</v>
      </c>
      <c r="D12662">
        <v>608814</v>
      </c>
      <c r="E12662" t="s">
        <v>1867</v>
      </c>
      <c r="F12662" t="s">
        <v>35</v>
      </c>
      <c r="G12662" s="155">
        <v>45922</v>
      </c>
      <c r="H12662">
        <v>1</v>
      </c>
    </row>
    <row r="12663" spans="1:8" x14ac:dyDescent="0.25">
      <c r="A12663">
        <v>4894876</v>
      </c>
      <c r="B12663" t="s">
        <v>21437</v>
      </c>
      <c r="C12663" s="155">
        <v>21842</v>
      </c>
      <c r="D12663">
        <v>602984</v>
      </c>
      <c r="E12663" t="s">
        <v>5450</v>
      </c>
      <c r="F12663" t="s">
        <v>336</v>
      </c>
      <c r="G12663" s="155">
        <v>45922</v>
      </c>
      <c r="H12663">
        <v>1</v>
      </c>
    </row>
    <row r="12664" spans="1:8" x14ac:dyDescent="0.25">
      <c r="A12664">
        <v>4894875</v>
      </c>
      <c r="B12664" t="s">
        <v>21361</v>
      </c>
      <c r="C12664" s="155">
        <v>19735</v>
      </c>
      <c r="D12664">
        <v>667688</v>
      </c>
      <c r="E12664" t="s">
        <v>1156</v>
      </c>
      <c r="F12664" t="s">
        <v>454</v>
      </c>
      <c r="G12664" s="155">
        <v>45922</v>
      </c>
      <c r="H12664">
        <v>1</v>
      </c>
    </row>
    <row r="12665" spans="1:8" x14ac:dyDescent="0.25">
      <c r="A12665">
        <v>4894873</v>
      </c>
      <c r="B12665" t="s">
        <v>21438</v>
      </c>
      <c r="C12665" s="155">
        <v>31787</v>
      </c>
      <c r="D12665">
        <v>667814</v>
      </c>
      <c r="E12665" t="s">
        <v>1314</v>
      </c>
      <c r="F12665" t="s">
        <v>327</v>
      </c>
      <c r="G12665" s="155">
        <v>45922</v>
      </c>
      <c r="H12665">
        <v>1</v>
      </c>
    </row>
    <row r="12666" spans="1:8" x14ac:dyDescent="0.25">
      <c r="A12666">
        <v>4894872</v>
      </c>
      <c r="B12666" t="s">
        <v>21439</v>
      </c>
      <c r="C12666" s="155">
        <v>17186</v>
      </c>
      <c r="D12666">
        <v>667824</v>
      </c>
      <c r="E12666" t="s">
        <v>1156</v>
      </c>
      <c r="F12666" t="s">
        <v>297</v>
      </c>
      <c r="G12666" s="155">
        <v>45922</v>
      </c>
      <c r="H12666">
        <v>1</v>
      </c>
    </row>
    <row r="12667" spans="1:8" x14ac:dyDescent="0.25">
      <c r="A12667">
        <v>4894871</v>
      </c>
      <c r="B12667" t="s">
        <v>7589</v>
      </c>
      <c r="C12667" s="155">
        <v>33077</v>
      </c>
      <c r="D12667">
        <v>622871</v>
      </c>
      <c r="E12667" t="s">
        <v>586</v>
      </c>
      <c r="F12667" t="s">
        <v>85</v>
      </c>
      <c r="G12667" s="155">
        <v>45922</v>
      </c>
      <c r="H12667">
        <v>1</v>
      </c>
    </row>
    <row r="12668" spans="1:8" x14ac:dyDescent="0.25">
      <c r="A12668">
        <v>4894869</v>
      </c>
      <c r="B12668" t="s">
        <v>6286</v>
      </c>
      <c r="C12668" s="155">
        <v>13342</v>
      </c>
      <c r="D12668">
        <v>667814</v>
      </c>
      <c r="E12668" t="s">
        <v>1379</v>
      </c>
      <c r="F12668" t="s">
        <v>15</v>
      </c>
      <c r="G12668" s="155">
        <v>45922</v>
      </c>
      <c r="H12668">
        <v>1</v>
      </c>
    </row>
    <row r="12669" spans="1:8" x14ac:dyDescent="0.25">
      <c r="A12669">
        <v>4894867</v>
      </c>
      <c r="B12669" t="s">
        <v>19050</v>
      </c>
      <c r="C12669" s="155">
        <v>30351</v>
      </c>
      <c r="D12669">
        <v>622871</v>
      </c>
      <c r="E12669" t="s">
        <v>572</v>
      </c>
      <c r="F12669" t="s">
        <v>44</v>
      </c>
      <c r="G12669" s="155">
        <v>45922</v>
      </c>
      <c r="H12669">
        <v>1</v>
      </c>
    </row>
    <row r="12670" spans="1:8" x14ac:dyDescent="0.25">
      <c r="A12670">
        <v>4894864</v>
      </c>
      <c r="B12670" t="s">
        <v>7148</v>
      </c>
      <c r="C12670" s="155">
        <v>29043</v>
      </c>
      <c r="D12670">
        <v>682824</v>
      </c>
      <c r="E12670" t="s">
        <v>1951</v>
      </c>
      <c r="F12670" t="s">
        <v>13964</v>
      </c>
      <c r="G12670" s="155">
        <v>45922</v>
      </c>
      <c r="H12670">
        <v>1</v>
      </c>
    </row>
    <row r="12671" spans="1:8" x14ac:dyDescent="0.25">
      <c r="A12671">
        <v>4894862</v>
      </c>
      <c r="B12671" t="s">
        <v>21440</v>
      </c>
      <c r="C12671" s="155">
        <v>20134</v>
      </c>
      <c r="D12671">
        <v>667824</v>
      </c>
      <c r="E12671" t="s">
        <v>1951</v>
      </c>
      <c r="F12671" t="s">
        <v>500</v>
      </c>
      <c r="G12671" s="155">
        <v>45922</v>
      </c>
      <c r="H12671">
        <v>1</v>
      </c>
    </row>
    <row r="12672" spans="1:8" x14ac:dyDescent="0.25">
      <c r="A12672">
        <v>4894860</v>
      </c>
      <c r="B12672" t="s">
        <v>21441</v>
      </c>
      <c r="C12672" s="155">
        <v>29813</v>
      </c>
      <c r="D12672">
        <v>610814</v>
      </c>
      <c r="E12672" t="s">
        <v>2434</v>
      </c>
      <c r="F12672" t="s">
        <v>39</v>
      </c>
      <c r="G12672" s="155">
        <v>45922</v>
      </c>
      <c r="H12672">
        <v>1</v>
      </c>
    </row>
    <row r="12673" spans="1:8" x14ac:dyDescent="0.25">
      <c r="A12673">
        <v>4894858</v>
      </c>
      <c r="B12673" t="s">
        <v>10055</v>
      </c>
      <c r="C12673" s="155">
        <v>38776</v>
      </c>
      <c r="D12673">
        <v>622932</v>
      </c>
      <c r="E12673" t="s">
        <v>535</v>
      </c>
      <c r="F12673" t="s">
        <v>24</v>
      </c>
      <c r="G12673" s="155">
        <v>45922</v>
      </c>
      <c r="H12673">
        <v>1</v>
      </c>
    </row>
    <row r="12674" spans="1:8" x14ac:dyDescent="0.25">
      <c r="A12674">
        <v>4894856</v>
      </c>
      <c r="B12674" t="s">
        <v>20823</v>
      </c>
      <c r="C12674" s="155">
        <v>15106</v>
      </c>
      <c r="D12674">
        <v>667984</v>
      </c>
      <c r="E12674" t="s">
        <v>1186</v>
      </c>
      <c r="F12674" t="s">
        <v>454</v>
      </c>
      <c r="G12674" s="155">
        <v>45922</v>
      </c>
      <c r="H12674">
        <v>1</v>
      </c>
    </row>
    <row r="12675" spans="1:8" x14ac:dyDescent="0.25">
      <c r="A12675">
        <v>4894852</v>
      </c>
      <c r="B12675" t="s">
        <v>25170</v>
      </c>
      <c r="C12675" s="155">
        <v>26451</v>
      </c>
      <c r="D12675">
        <v>667814</v>
      </c>
      <c r="E12675" t="s">
        <v>1422</v>
      </c>
      <c r="F12675" t="s">
        <v>414</v>
      </c>
      <c r="G12675" s="155">
        <v>45922</v>
      </c>
      <c r="H12675">
        <v>1</v>
      </c>
    </row>
    <row r="12676" spans="1:8" x14ac:dyDescent="0.25">
      <c r="A12676">
        <v>4894849</v>
      </c>
      <c r="B12676" t="s">
        <v>7793</v>
      </c>
      <c r="C12676" s="155">
        <v>32451</v>
      </c>
      <c r="D12676">
        <v>622932</v>
      </c>
      <c r="E12676" t="s">
        <v>1276</v>
      </c>
      <c r="F12676" t="s">
        <v>85</v>
      </c>
      <c r="G12676" s="155">
        <v>45922</v>
      </c>
      <c r="H12676">
        <v>1</v>
      </c>
    </row>
    <row r="12677" spans="1:8" x14ac:dyDescent="0.25">
      <c r="A12677">
        <v>4894846</v>
      </c>
      <c r="B12677" t="s">
        <v>7724</v>
      </c>
      <c r="C12677" s="155">
        <v>21412</v>
      </c>
      <c r="D12677">
        <v>602814</v>
      </c>
      <c r="E12677" t="s">
        <v>1776</v>
      </c>
      <c r="F12677" t="s">
        <v>88</v>
      </c>
      <c r="G12677" s="155">
        <v>45922</v>
      </c>
      <c r="H12677">
        <v>1</v>
      </c>
    </row>
    <row r="12678" spans="1:8" x14ac:dyDescent="0.25">
      <c r="A12678">
        <v>4894843</v>
      </c>
      <c r="B12678" t="s">
        <v>16405</v>
      </c>
      <c r="C12678" s="155">
        <v>26400</v>
      </c>
      <c r="D12678">
        <v>667888</v>
      </c>
      <c r="E12678" t="s">
        <v>1951</v>
      </c>
      <c r="F12678" t="s">
        <v>502</v>
      </c>
      <c r="G12678" s="155">
        <v>45925</v>
      </c>
      <c r="H12678">
        <v>1</v>
      </c>
    </row>
    <row r="12679" spans="1:8" x14ac:dyDescent="0.25">
      <c r="A12679">
        <v>4894842</v>
      </c>
      <c r="B12679" t="s">
        <v>21442</v>
      </c>
      <c r="C12679" s="155">
        <v>32369</v>
      </c>
      <c r="D12679">
        <v>667824</v>
      </c>
      <c r="E12679" t="s">
        <v>1951</v>
      </c>
      <c r="F12679" t="s">
        <v>500</v>
      </c>
      <c r="G12679" s="155">
        <v>45922</v>
      </c>
      <c r="H12679">
        <v>1</v>
      </c>
    </row>
    <row r="12680" spans="1:8" x14ac:dyDescent="0.25">
      <c r="A12680">
        <v>4894840</v>
      </c>
      <c r="B12680" t="s">
        <v>21443</v>
      </c>
      <c r="C12680" s="155">
        <v>18925</v>
      </c>
      <c r="D12680">
        <v>610814</v>
      </c>
      <c r="E12680" t="s">
        <v>2434</v>
      </c>
      <c r="F12680" t="s">
        <v>61</v>
      </c>
      <c r="G12680" s="155">
        <v>45922</v>
      </c>
      <c r="H12680">
        <v>1</v>
      </c>
    </row>
    <row r="12681" spans="1:8" x14ac:dyDescent="0.25">
      <c r="A12681">
        <v>4894839</v>
      </c>
      <c r="B12681" t="s">
        <v>2200</v>
      </c>
      <c r="C12681" s="155">
        <v>32898</v>
      </c>
      <c r="D12681">
        <v>622871</v>
      </c>
      <c r="E12681" t="s">
        <v>2672</v>
      </c>
      <c r="F12681" t="s">
        <v>480</v>
      </c>
      <c r="G12681" s="155">
        <v>45922</v>
      </c>
      <c r="H12681">
        <v>1</v>
      </c>
    </row>
    <row r="12682" spans="1:8" x14ac:dyDescent="0.25">
      <c r="A12682">
        <v>4894835</v>
      </c>
      <c r="B12682" t="s">
        <v>15307</v>
      </c>
      <c r="C12682" s="155">
        <v>17925</v>
      </c>
      <c r="D12682">
        <v>608814</v>
      </c>
      <c r="E12682" t="s">
        <v>1867</v>
      </c>
      <c r="F12682" t="s">
        <v>75</v>
      </c>
      <c r="G12682" s="155">
        <v>45922</v>
      </c>
      <c r="H12682">
        <v>1</v>
      </c>
    </row>
    <row r="12683" spans="1:8" x14ac:dyDescent="0.25">
      <c r="A12683">
        <v>4894834</v>
      </c>
      <c r="B12683" t="s">
        <v>26108</v>
      </c>
      <c r="C12683" s="155">
        <v>36624</v>
      </c>
      <c r="D12683">
        <v>667888</v>
      </c>
      <c r="E12683" t="s">
        <v>1951</v>
      </c>
      <c r="F12683" t="s">
        <v>394</v>
      </c>
      <c r="G12683" s="155">
        <v>45925</v>
      </c>
      <c r="H12683">
        <v>1</v>
      </c>
    </row>
    <row r="12684" spans="1:8" x14ac:dyDescent="0.25">
      <c r="A12684">
        <v>4894830</v>
      </c>
      <c r="B12684" t="s">
        <v>21444</v>
      </c>
      <c r="C12684" s="155">
        <v>36746</v>
      </c>
      <c r="D12684">
        <v>667824</v>
      </c>
      <c r="E12684" t="s">
        <v>1951</v>
      </c>
      <c r="F12684" t="s">
        <v>350</v>
      </c>
      <c r="G12684" s="155">
        <v>45922</v>
      </c>
      <c r="H12684">
        <v>1</v>
      </c>
    </row>
    <row r="12685" spans="1:8" x14ac:dyDescent="0.25">
      <c r="A12685">
        <v>4894827</v>
      </c>
      <c r="B12685" t="s">
        <v>16901</v>
      </c>
      <c r="C12685" s="155">
        <v>19578</v>
      </c>
      <c r="D12685">
        <v>618888</v>
      </c>
      <c r="E12685" t="s">
        <v>2738</v>
      </c>
      <c r="F12685" t="s">
        <v>13672</v>
      </c>
      <c r="G12685" s="155">
        <v>45924</v>
      </c>
      <c r="H12685">
        <v>1</v>
      </c>
    </row>
    <row r="12686" spans="1:8" x14ac:dyDescent="0.25">
      <c r="A12686">
        <v>4894824</v>
      </c>
      <c r="B12686" t="s">
        <v>21445</v>
      </c>
      <c r="C12686" s="155">
        <v>28153</v>
      </c>
      <c r="D12686">
        <v>667814</v>
      </c>
      <c r="E12686" t="s">
        <v>1172</v>
      </c>
      <c r="F12686" t="s">
        <v>297</v>
      </c>
      <c r="G12686" s="155">
        <v>45922</v>
      </c>
      <c r="H12686">
        <v>1</v>
      </c>
    </row>
    <row r="12687" spans="1:8" x14ac:dyDescent="0.25">
      <c r="A12687">
        <v>4894819</v>
      </c>
      <c r="B12687" t="s">
        <v>21446</v>
      </c>
      <c r="C12687" s="155">
        <v>34641</v>
      </c>
      <c r="D12687">
        <v>622871</v>
      </c>
      <c r="E12687" t="s">
        <v>586</v>
      </c>
      <c r="F12687" t="s">
        <v>85</v>
      </c>
      <c r="G12687" s="155">
        <v>45922</v>
      </c>
      <c r="H12687">
        <v>1</v>
      </c>
    </row>
    <row r="12688" spans="1:8" x14ac:dyDescent="0.25">
      <c r="A12688">
        <v>4894815</v>
      </c>
      <c r="B12688" t="s">
        <v>21447</v>
      </c>
      <c r="C12688" s="155">
        <v>24634</v>
      </c>
      <c r="D12688">
        <v>667824</v>
      </c>
      <c r="E12688" t="s">
        <v>1951</v>
      </c>
      <c r="F12688" t="s">
        <v>500</v>
      </c>
      <c r="G12688" s="155">
        <v>45922</v>
      </c>
      <c r="H12688">
        <v>1</v>
      </c>
    </row>
    <row r="12689" spans="1:8" x14ac:dyDescent="0.25">
      <c r="A12689">
        <v>4894812</v>
      </c>
      <c r="B12689" t="s">
        <v>26109</v>
      </c>
      <c r="C12689" s="155">
        <v>20195</v>
      </c>
      <c r="D12689">
        <v>621888</v>
      </c>
      <c r="E12689" t="s">
        <v>7410</v>
      </c>
      <c r="F12689" t="s">
        <v>23</v>
      </c>
      <c r="G12689" s="155">
        <v>45925</v>
      </c>
      <c r="H12689">
        <v>1</v>
      </c>
    </row>
    <row r="12690" spans="1:8" x14ac:dyDescent="0.25">
      <c r="A12690">
        <v>4894810</v>
      </c>
      <c r="B12690" t="s">
        <v>20751</v>
      </c>
      <c r="C12690" s="155">
        <v>31763</v>
      </c>
      <c r="D12690">
        <v>667890</v>
      </c>
      <c r="E12690" t="s">
        <v>1222</v>
      </c>
      <c r="F12690" t="s">
        <v>27</v>
      </c>
      <c r="G12690" s="155">
        <v>45922</v>
      </c>
      <c r="H12690">
        <v>1</v>
      </c>
    </row>
    <row r="12691" spans="1:8" x14ac:dyDescent="0.25">
      <c r="A12691">
        <v>4894809</v>
      </c>
      <c r="B12691" t="s">
        <v>15717</v>
      </c>
      <c r="C12691" s="155">
        <v>23126</v>
      </c>
      <c r="D12691">
        <v>610814</v>
      </c>
      <c r="E12691" t="s">
        <v>2960</v>
      </c>
      <c r="F12691" t="s">
        <v>52</v>
      </c>
      <c r="G12691" s="155">
        <v>45922</v>
      </c>
      <c r="H12691">
        <v>1</v>
      </c>
    </row>
    <row r="12692" spans="1:8" x14ac:dyDescent="0.25">
      <c r="A12692">
        <v>4894807</v>
      </c>
      <c r="B12692" t="s">
        <v>21448</v>
      </c>
      <c r="C12692" s="155">
        <v>25967</v>
      </c>
      <c r="D12692">
        <v>667688</v>
      </c>
      <c r="E12692" t="s">
        <v>1156</v>
      </c>
      <c r="F12692" t="s">
        <v>377</v>
      </c>
      <c r="G12692" s="155">
        <v>45922</v>
      </c>
      <c r="H12692">
        <v>1</v>
      </c>
    </row>
    <row r="12693" spans="1:8" x14ac:dyDescent="0.25">
      <c r="A12693">
        <v>4894806</v>
      </c>
      <c r="B12693" t="s">
        <v>18985</v>
      </c>
      <c r="C12693" s="155">
        <v>14143</v>
      </c>
      <c r="D12693">
        <v>608814</v>
      </c>
      <c r="E12693" t="s">
        <v>1867</v>
      </c>
      <c r="F12693" t="s">
        <v>81</v>
      </c>
      <c r="G12693" s="155">
        <v>45922</v>
      </c>
      <c r="H12693">
        <v>1</v>
      </c>
    </row>
    <row r="12694" spans="1:8" x14ac:dyDescent="0.25">
      <c r="A12694">
        <v>4894805</v>
      </c>
      <c r="B12694" t="s">
        <v>16100</v>
      </c>
      <c r="C12694" s="155">
        <v>26037</v>
      </c>
      <c r="D12694">
        <v>667890</v>
      </c>
      <c r="E12694" t="s">
        <v>1575</v>
      </c>
      <c r="F12694" t="s">
        <v>454</v>
      </c>
      <c r="G12694" s="155">
        <v>45922</v>
      </c>
      <c r="H12694">
        <v>1</v>
      </c>
    </row>
    <row r="12695" spans="1:8" x14ac:dyDescent="0.25">
      <c r="A12695">
        <v>4894803</v>
      </c>
      <c r="B12695" t="s">
        <v>26110</v>
      </c>
      <c r="C12695" s="155">
        <v>21159</v>
      </c>
      <c r="D12695">
        <v>667888</v>
      </c>
      <c r="E12695" t="s">
        <v>1951</v>
      </c>
      <c r="F12695" t="s">
        <v>498</v>
      </c>
      <c r="G12695" s="155">
        <v>45924</v>
      </c>
      <c r="H12695">
        <v>1</v>
      </c>
    </row>
    <row r="12696" spans="1:8" x14ac:dyDescent="0.25">
      <c r="A12696">
        <v>4894799</v>
      </c>
      <c r="B12696" t="s">
        <v>14875</v>
      </c>
      <c r="C12696" s="155">
        <v>24700</v>
      </c>
      <c r="D12696">
        <v>620814</v>
      </c>
      <c r="E12696" t="s">
        <v>1863</v>
      </c>
      <c r="F12696" t="s">
        <v>54</v>
      </c>
      <c r="G12696" s="155">
        <v>45922</v>
      </c>
      <c r="H12696">
        <v>1</v>
      </c>
    </row>
    <row r="12697" spans="1:8" x14ac:dyDescent="0.25">
      <c r="A12697">
        <v>4894797</v>
      </c>
      <c r="B12697" t="s">
        <v>20621</v>
      </c>
      <c r="C12697" s="155">
        <v>21008</v>
      </c>
      <c r="D12697">
        <v>667824</v>
      </c>
      <c r="E12697" t="s">
        <v>1951</v>
      </c>
      <c r="F12697" t="s">
        <v>297</v>
      </c>
      <c r="G12697" s="155">
        <v>45922</v>
      </c>
      <c r="H12697">
        <v>1</v>
      </c>
    </row>
    <row r="12698" spans="1:8" x14ac:dyDescent="0.25">
      <c r="A12698">
        <v>4894795</v>
      </c>
      <c r="B12698" t="s">
        <v>21449</v>
      </c>
      <c r="C12698" s="155">
        <v>20378</v>
      </c>
      <c r="D12698">
        <v>622871</v>
      </c>
      <c r="E12698" t="s">
        <v>2087</v>
      </c>
      <c r="F12698" t="s">
        <v>760</v>
      </c>
      <c r="G12698" s="155">
        <v>45922</v>
      </c>
      <c r="H12698">
        <v>1</v>
      </c>
    </row>
    <row r="12699" spans="1:8" x14ac:dyDescent="0.25">
      <c r="A12699">
        <v>4894794</v>
      </c>
      <c r="B12699" t="s">
        <v>25550</v>
      </c>
      <c r="C12699" s="155">
        <v>23718</v>
      </c>
      <c r="D12699">
        <v>667984</v>
      </c>
      <c r="E12699" t="s">
        <v>1233</v>
      </c>
      <c r="F12699" t="s">
        <v>327</v>
      </c>
      <c r="G12699" s="155">
        <v>45922</v>
      </c>
      <c r="H12699">
        <v>1</v>
      </c>
    </row>
    <row r="12700" spans="1:8" x14ac:dyDescent="0.25">
      <c r="A12700">
        <v>4894792</v>
      </c>
      <c r="B12700" t="s">
        <v>21450</v>
      </c>
      <c r="C12700" s="155">
        <v>31162</v>
      </c>
      <c r="D12700">
        <v>667824</v>
      </c>
      <c r="E12700" t="s">
        <v>1417</v>
      </c>
      <c r="F12700" t="s">
        <v>383</v>
      </c>
      <c r="G12700" s="155">
        <v>45922</v>
      </c>
      <c r="H12700">
        <v>1</v>
      </c>
    </row>
    <row r="12701" spans="1:8" x14ac:dyDescent="0.25">
      <c r="A12701">
        <v>4894790</v>
      </c>
      <c r="B12701" t="s">
        <v>21451</v>
      </c>
      <c r="C12701" s="155">
        <v>32191</v>
      </c>
      <c r="D12701">
        <v>667814</v>
      </c>
      <c r="E12701" t="s">
        <v>1172</v>
      </c>
      <c r="F12701" t="s">
        <v>350</v>
      </c>
      <c r="G12701" s="155">
        <v>45922</v>
      </c>
      <c r="H12701">
        <v>1</v>
      </c>
    </row>
    <row r="12702" spans="1:8" x14ac:dyDescent="0.25">
      <c r="A12702">
        <v>4894788</v>
      </c>
      <c r="B12702" t="s">
        <v>21452</v>
      </c>
      <c r="C12702" s="155">
        <v>30119</v>
      </c>
      <c r="D12702">
        <v>667824</v>
      </c>
      <c r="E12702" t="s">
        <v>1951</v>
      </c>
      <c r="F12702" t="s">
        <v>500</v>
      </c>
      <c r="G12702" s="155">
        <v>45922</v>
      </c>
      <c r="H12702">
        <v>1</v>
      </c>
    </row>
    <row r="12703" spans="1:8" x14ac:dyDescent="0.25">
      <c r="A12703">
        <v>4894786</v>
      </c>
      <c r="B12703" t="s">
        <v>21453</v>
      </c>
      <c r="C12703" s="155">
        <v>24546</v>
      </c>
      <c r="D12703">
        <v>667824</v>
      </c>
      <c r="E12703" t="s">
        <v>1172</v>
      </c>
      <c r="F12703" t="s">
        <v>15</v>
      </c>
      <c r="G12703" s="155">
        <v>45922</v>
      </c>
      <c r="H12703">
        <v>1</v>
      </c>
    </row>
    <row r="12704" spans="1:8" x14ac:dyDescent="0.25">
      <c r="A12704">
        <v>4894783</v>
      </c>
      <c r="B12704" t="s">
        <v>20528</v>
      </c>
      <c r="C12704" s="155">
        <v>33108</v>
      </c>
      <c r="D12704">
        <v>667824</v>
      </c>
      <c r="E12704" t="s">
        <v>1172</v>
      </c>
      <c r="F12704" t="s">
        <v>498</v>
      </c>
      <c r="G12704" s="155">
        <v>45922</v>
      </c>
      <c r="H12704">
        <v>1</v>
      </c>
    </row>
    <row r="12705" spans="1:8" x14ac:dyDescent="0.25">
      <c r="A12705">
        <v>4894777</v>
      </c>
      <c r="B12705" t="s">
        <v>21160</v>
      </c>
      <c r="C12705" s="155">
        <v>36428</v>
      </c>
      <c r="D12705">
        <v>667888</v>
      </c>
      <c r="E12705" t="s">
        <v>1172</v>
      </c>
      <c r="F12705" t="s">
        <v>377</v>
      </c>
      <c r="G12705" s="155">
        <v>45924</v>
      </c>
      <c r="H12705">
        <v>1</v>
      </c>
    </row>
    <row r="12706" spans="1:8" x14ac:dyDescent="0.25">
      <c r="A12706">
        <v>4894776</v>
      </c>
      <c r="B12706" t="s">
        <v>21454</v>
      </c>
      <c r="C12706" s="155">
        <v>21612</v>
      </c>
      <c r="D12706">
        <v>667824</v>
      </c>
      <c r="E12706" t="s">
        <v>1951</v>
      </c>
      <c r="F12706" t="s">
        <v>15</v>
      </c>
      <c r="G12706" s="155">
        <v>45922</v>
      </c>
      <c r="H12706">
        <v>1</v>
      </c>
    </row>
    <row r="12707" spans="1:8" x14ac:dyDescent="0.25">
      <c r="A12707">
        <v>4894775</v>
      </c>
      <c r="B12707" t="s">
        <v>4846</v>
      </c>
      <c r="C12707" s="155">
        <v>18173</v>
      </c>
      <c r="D12707">
        <v>602984</v>
      </c>
      <c r="E12707" t="s">
        <v>1156</v>
      </c>
      <c r="F12707" t="s">
        <v>88</v>
      </c>
      <c r="G12707" s="155">
        <v>45922</v>
      </c>
      <c r="H12707">
        <v>1</v>
      </c>
    </row>
    <row r="12708" spans="1:8" x14ac:dyDescent="0.25">
      <c r="A12708">
        <v>4894772</v>
      </c>
      <c r="B12708" t="s">
        <v>24258</v>
      </c>
      <c r="C12708" s="155">
        <v>34180</v>
      </c>
      <c r="D12708">
        <v>622804</v>
      </c>
      <c r="E12708" t="s">
        <v>1129</v>
      </c>
      <c r="F12708" t="s">
        <v>44</v>
      </c>
      <c r="G12708" s="155">
        <v>45922</v>
      </c>
      <c r="H12708">
        <v>1</v>
      </c>
    </row>
    <row r="12709" spans="1:8" x14ac:dyDescent="0.25">
      <c r="A12709">
        <v>4894770</v>
      </c>
      <c r="B12709" t="s">
        <v>21455</v>
      </c>
      <c r="C12709" s="155">
        <v>34781</v>
      </c>
      <c r="D12709">
        <v>600890</v>
      </c>
      <c r="E12709" t="s">
        <v>1172</v>
      </c>
      <c r="F12709" t="s">
        <v>503</v>
      </c>
      <c r="G12709" s="155">
        <v>45922</v>
      </c>
      <c r="H12709">
        <v>1</v>
      </c>
    </row>
    <row r="12710" spans="1:8" x14ac:dyDescent="0.25">
      <c r="A12710">
        <v>4894769</v>
      </c>
      <c r="B12710" t="s">
        <v>4074</v>
      </c>
      <c r="C12710" s="155">
        <v>27078</v>
      </c>
      <c r="D12710">
        <v>602984</v>
      </c>
      <c r="E12710" t="s">
        <v>1156</v>
      </c>
      <c r="F12710" t="s">
        <v>336</v>
      </c>
      <c r="G12710" s="155">
        <v>45922</v>
      </c>
      <c r="H12710">
        <v>1</v>
      </c>
    </row>
    <row r="12711" spans="1:8" x14ac:dyDescent="0.25">
      <c r="A12711">
        <v>4894768</v>
      </c>
      <c r="B12711" t="s">
        <v>13359</v>
      </c>
      <c r="C12711" s="155">
        <v>20555</v>
      </c>
      <c r="D12711">
        <v>608814</v>
      </c>
      <c r="E12711" t="s">
        <v>1867</v>
      </c>
      <c r="F12711" t="s">
        <v>75</v>
      </c>
      <c r="G12711" s="155">
        <v>45922</v>
      </c>
      <c r="H12711">
        <v>1</v>
      </c>
    </row>
    <row r="12712" spans="1:8" x14ac:dyDescent="0.25">
      <c r="A12712">
        <v>4894767</v>
      </c>
      <c r="B12712" t="s">
        <v>20625</v>
      </c>
      <c r="C12712" s="155">
        <v>28275</v>
      </c>
      <c r="D12712">
        <v>667824</v>
      </c>
      <c r="E12712" t="s">
        <v>1951</v>
      </c>
      <c r="F12712" t="s">
        <v>19328</v>
      </c>
      <c r="G12712" s="155">
        <v>45922</v>
      </c>
      <c r="H12712">
        <v>1</v>
      </c>
    </row>
    <row r="12713" spans="1:8" x14ac:dyDescent="0.25">
      <c r="A12713">
        <v>4894764</v>
      </c>
      <c r="B12713" t="s">
        <v>16081</v>
      </c>
      <c r="C12713" s="155">
        <v>30649</v>
      </c>
      <c r="D12713">
        <v>622865</v>
      </c>
      <c r="E12713" t="s">
        <v>581</v>
      </c>
      <c r="F12713" t="s">
        <v>47</v>
      </c>
      <c r="G12713" s="155">
        <v>45923</v>
      </c>
      <c r="H12713">
        <v>1</v>
      </c>
    </row>
    <row r="12714" spans="1:8" x14ac:dyDescent="0.25">
      <c r="A12714">
        <v>4894763</v>
      </c>
      <c r="B12714" t="s">
        <v>21258</v>
      </c>
      <c r="C12714" s="155">
        <v>38818</v>
      </c>
      <c r="D12714">
        <v>667814</v>
      </c>
      <c r="E12714" t="s">
        <v>1222</v>
      </c>
      <c r="F12714" t="s">
        <v>414</v>
      </c>
      <c r="G12714" s="155">
        <v>45922</v>
      </c>
      <c r="H12714">
        <v>1</v>
      </c>
    </row>
    <row r="12715" spans="1:8" x14ac:dyDescent="0.25">
      <c r="A12715">
        <v>4894761</v>
      </c>
      <c r="B12715" t="s">
        <v>21456</v>
      </c>
      <c r="C12715" s="155">
        <v>24321</v>
      </c>
      <c r="D12715">
        <v>667688</v>
      </c>
      <c r="E12715" t="s">
        <v>1156</v>
      </c>
      <c r="F12715" t="s">
        <v>383</v>
      </c>
      <c r="G12715" s="155">
        <v>45922</v>
      </c>
      <c r="H12715">
        <v>1</v>
      </c>
    </row>
    <row r="12716" spans="1:8" x14ac:dyDescent="0.25">
      <c r="A12716">
        <v>4894758</v>
      </c>
      <c r="B12716" t="s">
        <v>21457</v>
      </c>
      <c r="C12716" s="155">
        <v>29894</v>
      </c>
      <c r="D12716">
        <v>667824</v>
      </c>
      <c r="E12716" t="s">
        <v>1951</v>
      </c>
      <c r="F12716" t="s">
        <v>500</v>
      </c>
      <c r="G12716" s="155">
        <v>45922</v>
      </c>
      <c r="H12716">
        <v>1</v>
      </c>
    </row>
    <row r="12717" spans="1:8" x14ac:dyDescent="0.25">
      <c r="A12717">
        <v>4894756</v>
      </c>
      <c r="B12717" t="s">
        <v>21458</v>
      </c>
      <c r="C12717" s="155">
        <v>30596</v>
      </c>
      <c r="D12717">
        <v>667824</v>
      </c>
      <c r="E12717" t="s">
        <v>1156</v>
      </c>
      <c r="F12717" t="s">
        <v>297</v>
      </c>
      <c r="G12717" s="155">
        <v>45922</v>
      </c>
      <c r="H12717">
        <v>1</v>
      </c>
    </row>
    <row r="12718" spans="1:8" x14ac:dyDescent="0.25">
      <c r="A12718">
        <v>4894755</v>
      </c>
      <c r="B12718" t="s">
        <v>7199</v>
      </c>
      <c r="C12718" s="155">
        <v>34489</v>
      </c>
      <c r="D12718">
        <v>622932</v>
      </c>
      <c r="E12718" t="s">
        <v>535</v>
      </c>
      <c r="F12718" t="s">
        <v>44</v>
      </c>
      <c r="G12718" s="155">
        <v>45922</v>
      </c>
      <c r="H12718">
        <v>1</v>
      </c>
    </row>
    <row r="12719" spans="1:8" x14ac:dyDescent="0.25">
      <c r="A12719">
        <v>4894754</v>
      </c>
      <c r="B12719" t="s">
        <v>9967</v>
      </c>
      <c r="C12719" s="155">
        <v>25104</v>
      </c>
      <c r="D12719">
        <v>667890</v>
      </c>
      <c r="E12719" t="s">
        <v>1192</v>
      </c>
      <c r="F12719" t="s">
        <v>454</v>
      </c>
      <c r="G12719" s="155">
        <v>45922</v>
      </c>
      <c r="H12719">
        <v>1</v>
      </c>
    </row>
    <row r="12720" spans="1:8" x14ac:dyDescent="0.25">
      <c r="A12720">
        <v>4894753</v>
      </c>
      <c r="B12720" t="s">
        <v>21459</v>
      </c>
      <c r="C12720" s="155">
        <v>37228</v>
      </c>
      <c r="D12720">
        <v>602814</v>
      </c>
      <c r="E12720" t="s">
        <v>1172</v>
      </c>
      <c r="F12720" t="s">
        <v>88</v>
      </c>
      <c r="G12720" s="155">
        <v>45922</v>
      </c>
      <c r="H12720">
        <v>1</v>
      </c>
    </row>
    <row r="12721" spans="1:8" x14ac:dyDescent="0.25">
      <c r="A12721">
        <v>4894752</v>
      </c>
      <c r="B12721" t="s">
        <v>21460</v>
      </c>
      <c r="C12721" s="155">
        <v>26960</v>
      </c>
      <c r="D12721">
        <v>620934</v>
      </c>
      <c r="E12721" t="s">
        <v>506</v>
      </c>
      <c r="F12721" t="s">
        <v>54</v>
      </c>
      <c r="G12721" s="155">
        <v>45922</v>
      </c>
      <c r="H12721">
        <v>1</v>
      </c>
    </row>
    <row r="12722" spans="1:8" x14ac:dyDescent="0.25">
      <c r="A12722">
        <v>4894749</v>
      </c>
      <c r="B12722" t="s">
        <v>23433</v>
      </c>
      <c r="C12722" s="155">
        <v>36938</v>
      </c>
      <c r="D12722">
        <v>622871</v>
      </c>
      <c r="E12722" t="s">
        <v>579</v>
      </c>
      <c r="F12722" t="s">
        <v>40</v>
      </c>
      <c r="G12722" s="155">
        <v>45922</v>
      </c>
      <c r="H12722">
        <v>1</v>
      </c>
    </row>
    <row r="12723" spans="1:8" x14ac:dyDescent="0.25">
      <c r="A12723">
        <v>4894746</v>
      </c>
      <c r="B12723" t="s">
        <v>21461</v>
      </c>
      <c r="C12723" s="155">
        <v>32947</v>
      </c>
      <c r="D12723">
        <v>622871</v>
      </c>
      <c r="E12723" t="s">
        <v>2672</v>
      </c>
      <c r="F12723" t="s">
        <v>442</v>
      </c>
      <c r="G12723" s="155">
        <v>45922</v>
      </c>
      <c r="H12723">
        <v>1</v>
      </c>
    </row>
    <row r="12724" spans="1:8" x14ac:dyDescent="0.25">
      <c r="A12724">
        <v>4894744</v>
      </c>
      <c r="B12724" t="s">
        <v>21462</v>
      </c>
      <c r="C12724" s="155">
        <v>28044</v>
      </c>
      <c r="D12724">
        <v>622871</v>
      </c>
      <c r="E12724" t="s">
        <v>2087</v>
      </c>
      <c r="F12724" t="s">
        <v>24</v>
      </c>
      <c r="G12724" s="155">
        <v>45922</v>
      </c>
      <c r="H12724">
        <v>1</v>
      </c>
    </row>
    <row r="12725" spans="1:8" x14ac:dyDescent="0.25">
      <c r="A12725">
        <v>4894740</v>
      </c>
      <c r="B12725" t="s">
        <v>20364</v>
      </c>
      <c r="C12725" s="155">
        <v>36100</v>
      </c>
      <c r="D12725">
        <v>622871</v>
      </c>
      <c r="E12725" t="s">
        <v>579</v>
      </c>
      <c r="F12725" t="s">
        <v>288</v>
      </c>
      <c r="G12725" s="155">
        <v>45922</v>
      </c>
      <c r="H12725">
        <v>1</v>
      </c>
    </row>
    <row r="12726" spans="1:8" x14ac:dyDescent="0.25">
      <c r="A12726">
        <v>4894729</v>
      </c>
      <c r="B12726" t="s">
        <v>14955</v>
      </c>
      <c r="C12726" s="155">
        <v>22413</v>
      </c>
      <c r="D12726">
        <v>667814</v>
      </c>
      <c r="E12726" t="s">
        <v>1156</v>
      </c>
      <c r="F12726" t="s">
        <v>15</v>
      </c>
      <c r="G12726" s="155">
        <v>45922</v>
      </c>
      <c r="H12726">
        <v>1</v>
      </c>
    </row>
    <row r="12727" spans="1:8" x14ac:dyDescent="0.25">
      <c r="A12727">
        <v>4894726</v>
      </c>
      <c r="B12727" t="s">
        <v>21463</v>
      </c>
      <c r="C12727" s="155">
        <v>35361</v>
      </c>
      <c r="D12727">
        <v>667824</v>
      </c>
      <c r="E12727" t="s">
        <v>1951</v>
      </c>
      <c r="F12727" t="s">
        <v>500</v>
      </c>
      <c r="G12727" s="155">
        <v>45922</v>
      </c>
      <c r="H12727">
        <v>1</v>
      </c>
    </row>
    <row r="12728" spans="1:8" x14ac:dyDescent="0.25">
      <c r="A12728">
        <v>4894725</v>
      </c>
      <c r="B12728" t="s">
        <v>21464</v>
      </c>
      <c r="C12728" s="155">
        <v>20595</v>
      </c>
      <c r="D12728">
        <v>610814</v>
      </c>
      <c r="E12728" t="s">
        <v>2009</v>
      </c>
      <c r="F12728" t="s">
        <v>52</v>
      </c>
      <c r="G12728" s="155">
        <v>45922</v>
      </c>
      <c r="H12728">
        <v>1</v>
      </c>
    </row>
    <row r="12729" spans="1:8" x14ac:dyDescent="0.25">
      <c r="A12729">
        <v>4894723</v>
      </c>
      <c r="B12729" t="s">
        <v>21465</v>
      </c>
      <c r="C12729" s="155">
        <v>24201</v>
      </c>
      <c r="D12729">
        <v>621982</v>
      </c>
      <c r="E12729" t="s">
        <v>5355</v>
      </c>
      <c r="F12729" t="s">
        <v>73</v>
      </c>
      <c r="G12729" s="155">
        <v>45922</v>
      </c>
      <c r="H12729">
        <v>1</v>
      </c>
    </row>
    <row r="12730" spans="1:8" x14ac:dyDescent="0.25">
      <c r="A12730">
        <v>4894722</v>
      </c>
      <c r="B12730" t="s">
        <v>21466</v>
      </c>
      <c r="C12730" s="155">
        <v>25131</v>
      </c>
      <c r="D12730">
        <v>618814</v>
      </c>
      <c r="E12730" t="s">
        <v>1996</v>
      </c>
      <c r="F12730" t="s">
        <v>41</v>
      </c>
      <c r="G12730" s="155">
        <v>45922</v>
      </c>
      <c r="H12730">
        <v>1</v>
      </c>
    </row>
    <row r="12731" spans="1:8" x14ac:dyDescent="0.25">
      <c r="A12731">
        <v>4894719</v>
      </c>
      <c r="B12731" t="s">
        <v>26111</v>
      </c>
      <c r="C12731" s="155">
        <v>23516</v>
      </c>
      <c r="D12731">
        <v>667814</v>
      </c>
      <c r="E12731" t="s">
        <v>1180</v>
      </c>
      <c r="F12731" t="s">
        <v>383</v>
      </c>
      <c r="G12731" s="155">
        <v>45922</v>
      </c>
      <c r="H12731">
        <v>1</v>
      </c>
    </row>
    <row r="12732" spans="1:8" x14ac:dyDescent="0.25">
      <c r="A12732">
        <v>4894718</v>
      </c>
      <c r="B12732" t="s">
        <v>21467</v>
      </c>
      <c r="C12732" s="155">
        <v>32694</v>
      </c>
      <c r="D12732">
        <v>667814</v>
      </c>
      <c r="E12732" t="s">
        <v>1222</v>
      </c>
      <c r="F12732" t="s">
        <v>327</v>
      </c>
      <c r="G12732" s="155">
        <v>45922</v>
      </c>
      <c r="H12732">
        <v>1</v>
      </c>
    </row>
    <row r="12733" spans="1:8" x14ac:dyDescent="0.25">
      <c r="A12733">
        <v>4894717</v>
      </c>
      <c r="B12733" t="s">
        <v>21468</v>
      </c>
      <c r="C12733" s="155">
        <v>24197</v>
      </c>
      <c r="D12733">
        <v>608814</v>
      </c>
      <c r="E12733" t="s">
        <v>1888</v>
      </c>
      <c r="F12733" t="s">
        <v>75</v>
      </c>
      <c r="G12733" s="155">
        <v>45922</v>
      </c>
      <c r="H12733">
        <v>1</v>
      </c>
    </row>
    <row r="12734" spans="1:8" x14ac:dyDescent="0.25">
      <c r="A12734">
        <v>4894712</v>
      </c>
      <c r="B12734" t="s">
        <v>16259</v>
      </c>
      <c r="C12734" s="155">
        <v>31970</v>
      </c>
      <c r="D12734">
        <v>622804</v>
      </c>
      <c r="E12734" t="s">
        <v>2314</v>
      </c>
      <c r="F12734" t="s">
        <v>24</v>
      </c>
      <c r="G12734" s="155">
        <v>45922</v>
      </c>
      <c r="H12734">
        <v>1</v>
      </c>
    </row>
    <row r="12735" spans="1:8" x14ac:dyDescent="0.25">
      <c r="A12735">
        <v>4894711</v>
      </c>
      <c r="B12735" t="s">
        <v>21469</v>
      </c>
      <c r="C12735" s="155">
        <v>38841</v>
      </c>
      <c r="D12735">
        <v>622871</v>
      </c>
      <c r="E12735" t="s">
        <v>592</v>
      </c>
      <c r="F12735" t="s">
        <v>666</v>
      </c>
      <c r="G12735" s="155">
        <v>45922</v>
      </c>
      <c r="H12735">
        <v>1</v>
      </c>
    </row>
    <row r="12736" spans="1:8" x14ac:dyDescent="0.25">
      <c r="A12736">
        <v>4894709</v>
      </c>
      <c r="B12736" t="s">
        <v>4414</v>
      </c>
      <c r="C12736" s="155">
        <v>21757</v>
      </c>
      <c r="D12736">
        <v>667814</v>
      </c>
      <c r="E12736" t="s">
        <v>4415</v>
      </c>
      <c r="F12736" t="s">
        <v>414</v>
      </c>
      <c r="G12736" s="155">
        <v>45922</v>
      </c>
      <c r="H12736">
        <v>1</v>
      </c>
    </row>
    <row r="12737" spans="1:8" x14ac:dyDescent="0.25">
      <c r="A12737">
        <v>4894708</v>
      </c>
      <c r="B12737" t="s">
        <v>21470</v>
      </c>
      <c r="C12737" s="155">
        <v>32581</v>
      </c>
      <c r="D12737">
        <v>682824</v>
      </c>
      <c r="E12737" t="s">
        <v>1951</v>
      </c>
      <c r="F12737" t="s">
        <v>64</v>
      </c>
      <c r="G12737" s="155">
        <v>45922</v>
      </c>
      <c r="H12737">
        <v>1</v>
      </c>
    </row>
    <row r="12738" spans="1:8" x14ac:dyDescent="0.25">
      <c r="A12738">
        <v>4894707</v>
      </c>
      <c r="B12738" t="s">
        <v>15452</v>
      </c>
      <c r="C12738" s="155">
        <v>15288</v>
      </c>
      <c r="D12738">
        <v>617814</v>
      </c>
      <c r="E12738" t="s">
        <v>11021</v>
      </c>
      <c r="F12738" t="s">
        <v>67</v>
      </c>
      <c r="G12738" s="155">
        <v>45922</v>
      </c>
      <c r="H12738">
        <v>1</v>
      </c>
    </row>
    <row r="12739" spans="1:8" x14ac:dyDescent="0.25">
      <c r="A12739">
        <v>4894706</v>
      </c>
      <c r="B12739" t="s">
        <v>7131</v>
      </c>
      <c r="C12739" s="155">
        <v>33449</v>
      </c>
      <c r="D12739">
        <v>622871</v>
      </c>
      <c r="E12739" t="s">
        <v>5871</v>
      </c>
      <c r="F12739" t="s">
        <v>24</v>
      </c>
      <c r="G12739" s="155">
        <v>45922</v>
      </c>
      <c r="H12739">
        <v>1</v>
      </c>
    </row>
    <row r="12740" spans="1:8" x14ac:dyDescent="0.25">
      <c r="A12740">
        <v>4894705</v>
      </c>
      <c r="B12740" t="s">
        <v>8400</v>
      </c>
      <c r="C12740" s="155">
        <v>38684</v>
      </c>
      <c r="D12740">
        <v>622804</v>
      </c>
      <c r="E12740" t="s">
        <v>3601</v>
      </c>
      <c r="F12740" t="s">
        <v>24</v>
      </c>
      <c r="G12740" s="155">
        <v>45922</v>
      </c>
      <c r="H12740">
        <v>1</v>
      </c>
    </row>
    <row r="12741" spans="1:8" x14ac:dyDescent="0.25">
      <c r="A12741">
        <v>4894703</v>
      </c>
      <c r="B12741" t="s">
        <v>3580</v>
      </c>
      <c r="C12741" s="155">
        <v>36161</v>
      </c>
      <c r="D12741">
        <v>622871</v>
      </c>
      <c r="E12741" t="s">
        <v>21471</v>
      </c>
      <c r="F12741" t="s">
        <v>24</v>
      </c>
      <c r="G12741" s="155">
        <v>45922</v>
      </c>
      <c r="H12741">
        <v>1</v>
      </c>
    </row>
    <row r="12742" spans="1:8" x14ac:dyDescent="0.25">
      <c r="A12742">
        <v>4894699</v>
      </c>
      <c r="B12742" t="s">
        <v>21472</v>
      </c>
      <c r="C12742" s="155">
        <v>19879</v>
      </c>
      <c r="D12742">
        <v>667688</v>
      </c>
      <c r="E12742" t="s">
        <v>1156</v>
      </c>
      <c r="F12742" t="s">
        <v>430</v>
      </c>
      <c r="G12742" s="155">
        <v>45919</v>
      </c>
      <c r="H12742">
        <v>1</v>
      </c>
    </row>
    <row r="12743" spans="1:8" x14ac:dyDescent="0.25">
      <c r="A12743">
        <v>4894698</v>
      </c>
      <c r="B12743" t="s">
        <v>21473</v>
      </c>
      <c r="C12743" s="155">
        <v>19848</v>
      </c>
      <c r="D12743">
        <v>667688</v>
      </c>
      <c r="E12743" t="s">
        <v>1156</v>
      </c>
      <c r="F12743" t="s">
        <v>430</v>
      </c>
      <c r="G12743" s="155">
        <v>45919</v>
      </c>
      <c r="H12743">
        <v>1</v>
      </c>
    </row>
    <row r="12744" spans="1:8" x14ac:dyDescent="0.25">
      <c r="A12744">
        <v>4894697</v>
      </c>
      <c r="B12744" t="s">
        <v>21474</v>
      </c>
      <c r="C12744" s="155">
        <v>19389</v>
      </c>
      <c r="D12744">
        <v>667688</v>
      </c>
      <c r="E12744" t="s">
        <v>1156</v>
      </c>
      <c r="F12744" t="s">
        <v>430</v>
      </c>
      <c r="G12744" s="155">
        <v>45919</v>
      </c>
      <c r="H12744">
        <v>1</v>
      </c>
    </row>
    <row r="12745" spans="1:8" x14ac:dyDescent="0.25">
      <c r="A12745">
        <v>4894696</v>
      </c>
      <c r="B12745" t="s">
        <v>21475</v>
      </c>
      <c r="C12745" s="155">
        <v>19270</v>
      </c>
      <c r="D12745">
        <v>667688</v>
      </c>
      <c r="E12745" t="s">
        <v>1156</v>
      </c>
      <c r="F12745" t="s">
        <v>430</v>
      </c>
      <c r="G12745" s="155">
        <v>45919</v>
      </c>
      <c r="H12745">
        <v>1</v>
      </c>
    </row>
    <row r="12746" spans="1:8" x14ac:dyDescent="0.25">
      <c r="A12746">
        <v>4894695</v>
      </c>
      <c r="B12746" t="s">
        <v>21476</v>
      </c>
      <c r="C12746" s="155">
        <v>19238</v>
      </c>
      <c r="D12746">
        <v>667688</v>
      </c>
      <c r="E12746" t="s">
        <v>1156</v>
      </c>
      <c r="F12746" t="s">
        <v>430</v>
      </c>
      <c r="G12746" s="155">
        <v>45919</v>
      </c>
      <c r="H12746">
        <v>1</v>
      </c>
    </row>
    <row r="12747" spans="1:8" x14ac:dyDescent="0.25">
      <c r="A12747">
        <v>4894694</v>
      </c>
      <c r="B12747" t="s">
        <v>15131</v>
      </c>
      <c r="C12747" s="155">
        <v>19221</v>
      </c>
      <c r="D12747">
        <v>667688</v>
      </c>
      <c r="E12747" t="s">
        <v>1156</v>
      </c>
      <c r="F12747" t="s">
        <v>430</v>
      </c>
      <c r="G12747" s="155">
        <v>45919</v>
      </c>
      <c r="H12747">
        <v>1</v>
      </c>
    </row>
    <row r="12748" spans="1:8" x14ac:dyDescent="0.25">
      <c r="A12748">
        <v>4894693</v>
      </c>
      <c r="B12748" t="s">
        <v>21477</v>
      </c>
      <c r="C12748" s="155">
        <v>18915</v>
      </c>
      <c r="D12748">
        <v>667688</v>
      </c>
      <c r="E12748" t="s">
        <v>1156</v>
      </c>
      <c r="F12748" t="s">
        <v>430</v>
      </c>
      <c r="G12748" s="155">
        <v>45919</v>
      </c>
      <c r="H12748">
        <v>1</v>
      </c>
    </row>
    <row r="12749" spans="1:8" x14ac:dyDescent="0.25">
      <c r="A12749">
        <v>4894692</v>
      </c>
      <c r="B12749" t="s">
        <v>21478</v>
      </c>
      <c r="C12749" s="155">
        <v>18880</v>
      </c>
      <c r="D12749">
        <v>667688</v>
      </c>
      <c r="E12749" t="s">
        <v>1156</v>
      </c>
      <c r="F12749" t="s">
        <v>430</v>
      </c>
      <c r="G12749" s="155">
        <v>45919</v>
      </c>
      <c r="H12749">
        <v>1</v>
      </c>
    </row>
    <row r="12750" spans="1:8" x14ac:dyDescent="0.25">
      <c r="A12750">
        <v>4894691</v>
      </c>
      <c r="B12750" t="s">
        <v>21479</v>
      </c>
      <c r="C12750" s="155">
        <v>18721</v>
      </c>
      <c r="D12750">
        <v>667688</v>
      </c>
      <c r="E12750" t="s">
        <v>1156</v>
      </c>
      <c r="F12750" t="s">
        <v>430</v>
      </c>
      <c r="G12750" s="155">
        <v>45919</v>
      </c>
      <c r="H12750">
        <v>1</v>
      </c>
    </row>
    <row r="12751" spans="1:8" x14ac:dyDescent="0.25">
      <c r="A12751">
        <v>4894690</v>
      </c>
      <c r="B12751" t="s">
        <v>21479</v>
      </c>
      <c r="C12751" s="155">
        <v>18721</v>
      </c>
      <c r="D12751">
        <v>667972</v>
      </c>
      <c r="E12751" t="s">
        <v>1170</v>
      </c>
      <c r="F12751" t="s">
        <v>430</v>
      </c>
      <c r="G12751" s="155">
        <v>45912</v>
      </c>
      <c r="H12751">
        <v>1</v>
      </c>
    </row>
    <row r="12752" spans="1:8" x14ac:dyDescent="0.25">
      <c r="A12752">
        <v>4894689</v>
      </c>
      <c r="B12752" t="s">
        <v>2691</v>
      </c>
      <c r="C12752" s="155">
        <v>18529</v>
      </c>
      <c r="D12752">
        <v>667688</v>
      </c>
      <c r="E12752" t="s">
        <v>1156</v>
      </c>
      <c r="F12752" t="s">
        <v>430</v>
      </c>
      <c r="G12752" s="155">
        <v>45919</v>
      </c>
      <c r="H12752">
        <v>1</v>
      </c>
    </row>
    <row r="12753" spans="1:8" x14ac:dyDescent="0.25">
      <c r="A12753">
        <v>4894688</v>
      </c>
      <c r="B12753" t="s">
        <v>21480</v>
      </c>
      <c r="C12753" s="155">
        <v>18462</v>
      </c>
      <c r="D12753">
        <v>667688</v>
      </c>
      <c r="E12753" t="s">
        <v>1156</v>
      </c>
      <c r="F12753" t="s">
        <v>430</v>
      </c>
      <c r="G12753" s="155">
        <v>45919</v>
      </c>
      <c r="H12753">
        <v>1</v>
      </c>
    </row>
    <row r="12754" spans="1:8" x14ac:dyDescent="0.25">
      <c r="A12754">
        <v>4894687</v>
      </c>
      <c r="B12754" t="s">
        <v>15128</v>
      </c>
      <c r="C12754" s="155">
        <v>18221</v>
      </c>
      <c r="D12754">
        <v>667688</v>
      </c>
      <c r="E12754" t="s">
        <v>1156</v>
      </c>
      <c r="F12754" t="s">
        <v>430</v>
      </c>
      <c r="G12754" s="155">
        <v>45919</v>
      </c>
      <c r="H12754">
        <v>1</v>
      </c>
    </row>
    <row r="12755" spans="1:8" x14ac:dyDescent="0.25">
      <c r="A12755">
        <v>4894686</v>
      </c>
      <c r="B12755" t="s">
        <v>21481</v>
      </c>
      <c r="C12755" s="155">
        <v>18194</v>
      </c>
      <c r="D12755">
        <v>667688</v>
      </c>
      <c r="E12755" t="s">
        <v>1156</v>
      </c>
      <c r="F12755" t="s">
        <v>430</v>
      </c>
      <c r="G12755" s="155">
        <v>45919</v>
      </c>
      <c r="H12755">
        <v>1</v>
      </c>
    </row>
    <row r="12756" spans="1:8" x14ac:dyDescent="0.25">
      <c r="A12756">
        <v>4894685</v>
      </c>
      <c r="B12756" t="s">
        <v>21481</v>
      </c>
      <c r="C12756" s="155">
        <v>18194</v>
      </c>
      <c r="D12756">
        <v>667984</v>
      </c>
      <c r="E12756" t="s">
        <v>1192</v>
      </c>
      <c r="F12756" t="s">
        <v>430</v>
      </c>
      <c r="G12756" s="155">
        <v>45912</v>
      </c>
      <c r="H12756">
        <v>1</v>
      </c>
    </row>
    <row r="12757" spans="1:8" x14ac:dyDescent="0.25">
      <c r="A12757">
        <v>4894684</v>
      </c>
      <c r="B12757" t="s">
        <v>7800</v>
      </c>
      <c r="C12757" s="155">
        <v>17534</v>
      </c>
      <c r="D12757">
        <v>667688</v>
      </c>
      <c r="E12757" t="s">
        <v>1156</v>
      </c>
      <c r="F12757" t="s">
        <v>430</v>
      </c>
      <c r="G12757" s="155">
        <v>45919</v>
      </c>
      <c r="H12757">
        <v>1</v>
      </c>
    </row>
    <row r="12758" spans="1:8" x14ac:dyDescent="0.25">
      <c r="A12758">
        <v>4894683</v>
      </c>
      <c r="B12758" t="s">
        <v>16186</v>
      </c>
      <c r="C12758" s="155">
        <v>17105</v>
      </c>
      <c r="D12758">
        <v>667688</v>
      </c>
      <c r="E12758" t="s">
        <v>1156</v>
      </c>
      <c r="F12758" t="s">
        <v>430</v>
      </c>
      <c r="G12758" s="155">
        <v>45919</v>
      </c>
      <c r="H12758">
        <v>1</v>
      </c>
    </row>
    <row r="12759" spans="1:8" x14ac:dyDescent="0.25">
      <c r="A12759">
        <v>4894682</v>
      </c>
      <c r="B12759" t="s">
        <v>21482</v>
      </c>
      <c r="C12759" s="155">
        <v>17034</v>
      </c>
      <c r="D12759">
        <v>667688</v>
      </c>
      <c r="E12759" t="s">
        <v>1156</v>
      </c>
      <c r="F12759" t="s">
        <v>430</v>
      </c>
      <c r="G12759" s="155">
        <v>45919</v>
      </c>
      <c r="H12759">
        <v>1</v>
      </c>
    </row>
    <row r="12760" spans="1:8" x14ac:dyDescent="0.25">
      <c r="A12760">
        <v>4894681</v>
      </c>
      <c r="B12760" t="s">
        <v>21483</v>
      </c>
      <c r="C12760" s="155">
        <v>16491</v>
      </c>
      <c r="D12760">
        <v>667688</v>
      </c>
      <c r="E12760" t="s">
        <v>1156</v>
      </c>
      <c r="F12760" t="s">
        <v>430</v>
      </c>
      <c r="G12760" s="155">
        <v>45919</v>
      </c>
      <c r="H12760">
        <v>1</v>
      </c>
    </row>
    <row r="12761" spans="1:8" x14ac:dyDescent="0.25">
      <c r="A12761">
        <v>4894680</v>
      </c>
      <c r="B12761" t="s">
        <v>21483</v>
      </c>
      <c r="C12761" s="155">
        <v>16491</v>
      </c>
      <c r="D12761">
        <v>667984</v>
      </c>
      <c r="E12761" t="s">
        <v>1192</v>
      </c>
      <c r="F12761" t="s">
        <v>430</v>
      </c>
      <c r="G12761" s="155">
        <v>45912</v>
      </c>
      <c r="H12761">
        <v>1</v>
      </c>
    </row>
    <row r="12762" spans="1:8" x14ac:dyDescent="0.25">
      <c r="A12762">
        <v>4894679</v>
      </c>
      <c r="B12762" t="s">
        <v>11053</v>
      </c>
      <c r="C12762" s="155">
        <v>15711</v>
      </c>
      <c r="D12762">
        <v>667688</v>
      </c>
      <c r="E12762" t="s">
        <v>1156</v>
      </c>
      <c r="F12762" t="s">
        <v>430</v>
      </c>
      <c r="G12762" s="155">
        <v>45919</v>
      </c>
      <c r="H12762">
        <v>1</v>
      </c>
    </row>
    <row r="12763" spans="1:8" x14ac:dyDescent="0.25">
      <c r="A12763">
        <v>4894678</v>
      </c>
      <c r="B12763" t="s">
        <v>21484</v>
      </c>
      <c r="C12763" s="155">
        <v>15414</v>
      </c>
      <c r="D12763">
        <v>667688</v>
      </c>
      <c r="E12763" t="s">
        <v>1156</v>
      </c>
      <c r="F12763" t="s">
        <v>430</v>
      </c>
      <c r="G12763" s="155">
        <v>45919</v>
      </c>
      <c r="H12763">
        <v>1</v>
      </c>
    </row>
    <row r="12764" spans="1:8" x14ac:dyDescent="0.25">
      <c r="A12764">
        <v>4894677</v>
      </c>
      <c r="B12764" t="s">
        <v>21484</v>
      </c>
      <c r="C12764" s="155">
        <v>15414</v>
      </c>
      <c r="D12764">
        <v>667984</v>
      </c>
      <c r="E12764" t="s">
        <v>1192</v>
      </c>
      <c r="F12764" t="s">
        <v>430</v>
      </c>
      <c r="G12764" s="155">
        <v>45912</v>
      </c>
      <c r="H12764">
        <v>1</v>
      </c>
    </row>
    <row r="12765" spans="1:8" x14ac:dyDescent="0.25">
      <c r="A12765">
        <v>4894676</v>
      </c>
      <c r="B12765" t="s">
        <v>21485</v>
      </c>
      <c r="C12765" s="155">
        <v>15261</v>
      </c>
      <c r="D12765">
        <v>667688</v>
      </c>
      <c r="E12765" t="s">
        <v>1156</v>
      </c>
      <c r="F12765" t="s">
        <v>430</v>
      </c>
      <c r="G12765" s="155">
        <v>45919</v>
      </c>
      <c r="H12765">
        <v>1</v>
      </c>
    </row>
    <row r="12766" spans="1:8" x14ac:dyDescent="0.25">
      <c r="A12766">
        <v>4894675</v>
      </c>
      <c r="B12766" t="s">
        <v>21485</v>
      </c>
      <c r="C12766" s="155">
        <v>15261</v>
      </c>
      <c r="D12766">
        <v>667984</v>
      </c>
      <c r="E12766" t="s">
        <v>1192</v>
      </c>
      <c r="F12766" t="s">
        <v>430</v>
      </c>
      <c r="G12766" s="155">
        <v>45912</v>
      </c>
      <c r="H12766">
        <v>1</v>
      </c>
    </row>
    <row r="12767" spans="1:8" x14ac:dyDescent="0.25">
      <c r="A12767">
        <v>4894672</v>
      </c>
      <c r="B12767" t="s">
        <v>26112</v>
      </c>
      <c r="C12767" s="155">
        <v>20110</v>
      </c>
      <c r="D12767">
        <v>667824</v>
      </c>
      <c r="E12767" t="s">
        <v>2447</v>
      </c>
      <c r="F12767" t="s">
        <v>498</v>
      </c>
      <c r="G12767" s="155">
        <v>45920</v>
      </c>
      <c r="H12767">
        <v>1</v>
      </c>
    </row>
    <row r="12768" spans="1:8" x14ac:dyDescent="0.25">
      <c r="A12768">
        <v>4894669</v>
      </c>
      <c r="B12768" t="s">
        <v>21487</v>
      </c>
      <c r="C12768" s="155">
        <v>26853</v>
      </c>
      <c r="D12768">
        <v>667824</v>
      </c>
      <c r="E12768" t="s">
        <v>1172</v>
      </c>
      <c r="F12768" t="s">
        <v>493</v>
      </c>
      <c r="G12768" s="155">
        <v>45920</v>
      </c>
      <c r="H12768">
        <v>1</v>
      </c>
    </row>
    <row r="12769" spans="1:8" x14ac:dyDescent="0.25">
      <c r="A12769">
        <v>4894668</v>
      </c>
      <c r="B12769" t="s">
        <v>15366</v>
      </c>
      <c r="C12769" s="155">
        <v>29231</v>
      </c>
      <c r="D12769">
        <v>667824</v>
      </c>
      <c r="E12769" t="s">
        <v>1180</v>
      </c>
      <c r="F12769" t="s">
        <v>498</v>
      </c>
      <c r="G12769" s="155">
        <v>45920</v>
      </c>
      <c r="H12769">
        <v>1</v>
      </c>
    </row>
    <row r="12770" spans="1:8" x14ac:dyDescent="0.25">
      <c r="A12770">
        <v>4894666</v>
      </c>
      <c r="B12770" t="s">
        <v>21488</v>
      </c>
      <c r="C12770" s="155">
        <v>36493</v>
      </c>
      <c r="D12770">
        <v>667824</v>
      </c>
      <c r="E12770" t="s">
        <v>1172</v>
      </c>
      <c r="F12770" t="s">
        <v>493</v>
      </c>
      <c r="G12770" s="155">
        <v>45920</v>
      </c>
      <c r="H12770">
        <v>1</v>
      </c>
    </row>
    <row r="12771" spans="1:8" x14ac:dyDescent="0.25">
      <c r="A12771">
        <v>4894665</v>
      </c>
      <c r="B12771" t="s">
        <v>16704</v>
      </c>
      <c r="C12771" s="155">
        <v>30927</v>
      </c>
      <c r="D12771">
        <v>667688</v>
      </c>
      <c r="E12771" t="s">
        <v>1156</v>
      </c>
      <c r="F12771" t="s">
        <v>498</v>
      </c>
      <c r="G12771" s="155">
        <v>45920</v>
      </c>
      <c r="H12771">
        <v>1</v>
      </c>
    </row>
    <row r="12772" spans="1:8" x14ac:dyDescent="0.25">
      <c r="A12772">
        <v>4894664</v>
      </c>
      <c r="B12772" t="s">
        <v>21489</v>
      </c>
      <c r="C12772" s="155">
        <v>36146</v>
      </c>
      <c r="D12772">
        <v>667824</v>
      </c>
      <c r="E12772" t="s">
        <v>1172</v>
      </c>
      <c r="F12772" t="s">
        <v>493</v>
      </c>
      <c r="G12772" s="155">
        <v>45920</v>
      </c>
      <c r="H12772">
        <v>1</v>
      </c>
    </row>
    <row r="12773" spans="1:8" x14ac:dyDescent="0.25">
      <c r="A12773">
        <v>4894663</v>
      </c>
      <c r="B12773" t="s">
        <v>3420</v>
      </c>
      <c r="C12773" s="155">
        <v>22843</v>
      </c>
      <c r="D12773">
        <v>667814</v>
      </c>
      <c r="E12773" t="s">
        <v>1198</v>
      </c>
      <c r="F12773" t="s">
        <v>499</v>
      </c>
      <c r="G12773" s="155">
        <v>45919</v>
      </c>
      <c r="H12773">
        <v>1</v>
      </c>
    </row>
    <row r="12774" spans="1:8" x14ac:dyDescent="0.25">
      <c r="A12774">
        <v>4894662</v>
      </c>
      <c r="B12774" t="s">
        <v>16451</v>
      </c>
      <c r="C12774" s="155">
        <v>17984</v>
      </c>
      <c r="D12774">
        <v>667688</v>
      </c>
      <c r="E12774" t="s">
        <v>1156</v>
      </c>
      <c r="F12774" t="s">
        <v>421</v>
      </c>
      <c r="G12774" s="155">
        <v>45908</v>
      </c>
      <c r="H12774">
        <v>1</v>
      </c>
    </row>
    <row r="12775" spans="1:8" x14ac:dyDescent="0.25">
      <c r="A12775">
        <v>4894661</v>
      </c>
      <c r="B12775" t="s">
        <v>6016</v>
      </c>
      <c r="C12775" s="155">
        <v>26304</v>
      </c>
      <c r="D12775">
        <v>667688</v>
      </c>
      <c r="E12775" t="s">
        <v>1156</v>
      </c>
      <c r="F12775" t="s">
        <v>421</v>
      </c>
      <c r="G12775" s="155">
        <v>45904</v>
      </c>
      <c r="H12775">
        <v>1</v>
      </c>
    </row>
    <row r="12776" spans="1:8" x14ac:dyDescent="0.25">
      <c r="A12776">
        <v>4894660</v>
      </c>
      <c r="B12776" t="s">
        <v>6112</v>
      </c>
      <c r="C12776" s="155">
        <v>24036</v>
      </c>
      <c r="D12776">
        <v>667688</v>
      </c>
      <c r="E12776" t="s">
        <v>1174</v>
      </c>
      <c r="F12776" t="s">
        <v>421</v>
      </c>
      <c r="G12776" s="155">
        <v>45904</v>
      </c>
      <c r="H12776">
        <v>1</v>
      </c>
    </row>
    <row r="12777" spans="1:8" x14ac:dyDescent="0.25">
      <c r="A12777">
        <v>4894658</v>
      </c>
      <c r="B12777" t="s">
        <v>21490</v>
      </c>
      <c r="C12777" s="155">
        <v>26880</v>
      </c>
      <c r="D12777">
        <v>667824</v>
      </c>
      <c r="E12777" t="s">
        <v>1180</v>
      </c>
      <c r="F12777" t="s">
        <v>498</v>
      </c>
      <c r="G12777" s="155">
        <v>45920</v>
      </c>
      <c r="H12777">
        <v>1</v>
      </c>
    </row>
    <row r="12778" spans="1:8" x14ac:dyDescent="0.25">
      <c r="A12778">
        <v>4894656</v>
      </c>
      <c r="B12778" t="s">
        <v>16031</v>
      </c>
      <c r="C12778" s="155">
        <v>21394</v>
      </c>
      <c r="D12778">
        <v>667688</v>
      </c>
      <c r="E12778" t="s">
        <v>1156</v>
      </c>
      <c r="F12778" t="s">
        <v>421</v>
      </c>
      <c r="G12778" s="155">
        <v>45905</v>
      </c>
      <c r="H12778">
        <v>1</v>
      </c>
    </row>
    <row r="12779" spans="1:8" x14ac:dyDescent="0.25">
      <c r="A12779">
        <v>4894655</v>
      </c>
      <c r="B12779" t="s">
        <v>21491</v>
      </c>
      <c r="C12779" s="155">
        <v>26355</v>
      </c>
      <c r="D12779">
        <v>667688</v>
      </c>
      <c r="E12779" t="s">
        <v>1156</v>
      </c>
      <c r="F12779" t="s">
        <v>493</v>
      </c>
      <c r="G12779" s="155">
        <v>45905</v>
      </c>
      <c r="H12779">
        <v>1</v>
      </c>
    </row>
    <row r="12780" spans="1:8" x14ac:dyDescent="0.25">
      <c r="A12780">
        <v>4894654</v>
      </c>
      <c r="B12780" t="s">
        <v>5018</v>
      </c>
      <c r="C12780" s="155">
        <v>21096</v>
      </c>
      <c r="D12780">
        <v>667688</v>
      </c>
      <c r="E12780" t="s">
        <v>1156</v>
      </c>
      <c r="F12780" t="s">
        <v>421</v>
      </c>
      <c r="G12780" s="155">
        <v>45905</v>
      </c>
      <c r="H12780">
        <v>1</v>
      </c>
    </row>
    <row r="12781" spans="1:8" x14ac:dyDescent="0.25">
      <c r="A12781">
        <v>4894653</v>
      </c>
      <c r="B12781" t="s">
        <v>21492</v>
      </c>
      <c r="C12781" s="155">
        <v>13976</v>
      </c>
      <c r="D12781">
        <v>667688</v>
      </c>
      <c r="E12781" t="s">
        <v>1156</v>
      </c>
      <c r="F12781" t="s">
        <v>421</v>
      </c>
      <c r="G12781" s="155">
        <v>45908</v>
      </c>
      <c r="H12781">
        <v>1</v>
      </c>
    </row>
    <row r="12782" spans="1:8" x14ac:dyDescent="0.25">
      <c r="A12782">
        <v>4894652</v>
      </c>
      <c r="B12782" t="s">
        <v>7836</v>
      </c>
      <c r="C12782" s="155">
        <v>15655</v>
      </c>
      <c r="D12782">
        <v>667688</v>
      </c>
      <c r="E12782" t="s">
        <v>1156</v>
      </c>
      <c r="F12782" t="s">
        <v>421</v>
      </c>
      <c r="G12782" s="155">
        <v>45910</v>
      </c>
      <c r="H12782">
        <v>1</v>
      </c>
    </row>
    <row r="12783" spans="1:8" x14ac:dyDescent="0.25">
      <c r="A12783">
        <v>4894650</v>
      </c>
      <c r="B12783" t="s">
        <v>21493</v>
      </c>
      <c r="C12783" s="155">
        <v>26487</v>
      </c>
      <c r="D12783">
        <v>667972</v>
      </c>
      <c r="E12783" t="s">
        <v>1170</v>
      </c>
      <c r="F12783" t="s">
        <v>53</v>
      </c>
      <c r="G12783" s="155">
        <v>45920</v>
      </c>
      <c r="H12783">
        <v>1</v>
      </c>
    </row>
    <row r="12784" spans="1:8" x14ac:dyDescent="0.25">
      <c r="A12784">
        <v>4894646</v>
      </c>
      <c r="B12784" t="s">
        <v>20372</v>
      </c>
      <c r="C12784" s="155">
        <v>15548</v>
      </c>
      <c r="D12784">
        <v>667688</v>
      </c>
      <c r="E12784" t="s">
        <v>1174</v>
      </c>
      <c r="F12784" t="s">
        <v>421</v>
      </c>
      <c r="G12784" s="155">
        <v>45911</v>
      </c>
      <c r="H12784">
        <v>1</v>
      </c>
    </row>
    <row r="12785" spans="1:8" x14ac:dyDescent="0.25">
      <c r="A12785">
        <v>4894640</v>
      </c>
      <c r="B12785" t="s">
        <v>26113</v>
      </c>
      <c r="C12785" s="155">
        <v>35503</v>
      </c>
      <c r="D12785">
        <v>667888</v>
      </c>
      <c r="E12785" t="s">
        <v>1951</v>
      </c>
      <c r="F12785" t="s">
        <v>436</v>
      </c>
      <c r="G12785" s="155">
        <v>45923</v>
      </c>
      <c r="H12785">
        <v>1</v>
      </c>
    </row>
    <row r="12786" spans="1:8" x14ac:dyDescent="0.25">
      <c r="A12786">
        <v>4894639</v>
      </c>
      <c r="B12786" t="s">
        <v>14585</v>
      </c>
      <c r="C12786" s="155">
        <v>14310</v>
      </c>
      <c r="D12786">
        <v>667688</v>
      </c>
      <c r="E12786" t="s">
        <v>1174</v>
      </c>
      <c r="F12786" t="s">
        <v>421</v>
      </c>
      <c r="G12786" s="155">
        <v>45911</v>
      </c>
      <c r="H12786">
        <v>1</v>
      </c>
    </row>
    <row r="12787" spans="1:8" x14ac:dyDescent="0.25">
      <c r="A12787">
        <v>4894635</v>
      </c>
      <c r="B12787" t="s">
        <v>19053</v>
      </c>
      <c r="C12787" s="155">
        <v>29025</v>
      </c>
      <c r="D12787">
        <v>667688</v>
      </c>
      <c r="E12787" t="s">
        <v>1174</v>
      </c>
      <c r="F12787" t="s">
        <v>421</v>
      </c>
      <c r="G12787" s="155">
        <v>45905</v>
      </c>
      <c r="H12787">
        <v>1</v>
      </c>
    </row>
    <row r="12788" spans="1:8" x14ac:dyDescent="0.25">
      <c r="A12788">
        <v>4894634</v>
      </c>
      <c r="B12788" t="s">
        <v>14869</v>
      </c>
      <c r="C12788" s="155">
        <v>20109</v>
      </c>
      <c r="D12788">
        <v>667984</v>
      </c>
      <c r="E12788" t="s">
        <v>1192</v>
      </c>
      <c r="F12788" t="s">
        <v>498</v>
      </c>
      <c r="G12788" s="155">
        <v>45920</v>
      </c>
      <c r="H12788">
        <v>1</v>
      </c>
    </row>
    <row r="12789" spans="1:8" x14ac:dyDescent="0.25">
      <c r="A12789">
        <v>4894633</v>
      </c>
      <c r="B12789" t="s">
        <v>14649</v>
      </c>
      <c r="C12789" s="155">
        <v>17860</v>
      </c>
      <c r="D12789">
        <v>667688</v>
      </c>
      <c r="E12789" t="s">
        <v>1174</v>
      </c>
      <c r="F12789" t="s">
        <v>421</v>
      </c>
      <c r="G12789" s="155">
        <v>45911</v>
      </c>
      <c r="H12789">
        <v>1</v>
      </c>
    </row>
    <row r="12790" spans="1:8" x14ac:dyDescent="0.25">
      <c r="A12790">
        <v>4894631</v>
      </c>
      <c r="B12790" t="s">
        <v>5932</v>
      </c>
      <c r="C12790" s="155">
        <v>24072</v>
      </c>
      <c r="D12790">
        <v>667688</v>
      </c>
      <c r="E12790" t="s">
        <v>1156</v>
      </c>
      <c r="F12790" t="s">
        <v>421</v>
      </c>
      <c r="G12790" s="155">
        <v>45908</v>
      </c>
      <c r="H12790">
        <v>1</v>
      </c>
    </row>
    <row r="12791" spans="1:8" x14ac:dyDescent="0.25">
      <c r="A12791">
        <v>4894629</v>
      </c>
      <c r="B12791" t="s">
        <v>14696</v>
      </c>
      <c r="C12791" s="155">
        <v>18721</v>
      </c>
      <c r="D12791">
        <v>667688</v>
      </c>
      <c r="E12791" t="s">
        <v>1156</v>
      </c>
      <c r="F12791" t="s">
        <v>421</v>
      </c>
      <c r="G12791" s="155">
        <v>45911</v>
      </c>
      <c r="H12791">
        <v>1</v>
      </c>
    </row>
    <row r="12792" spans="1:8" x14ac:dyDescent="0.25">
      <c r="A12792">
        <v>4894628</v>
      </c>
      <c r="B12792" t="s">
        <v>21494</v>
      </c>
      <c r="C12792" s="155">
        <v>20036</v>
      </c>
      <c r="D12792">
        <v>667814</v>
      </c>
      <c r="E12792" t="s">
        <v>1230</v>
      </c>
      <c r="F12792" t="s">
        <v>53</v>
      </c>
      <c r="G12792" s="155">
        <v>45920</v>
      </c>
      <c r="H12792">
        <v>1</v>
      </c>
    </row>
    <row r="12793" spans="1:8" x14ac:dyDescent="0.25">
      <c r="A12793">
        <v>4894627</v>
      </c>
      <c r="B12793" t="s">
        <v>21495</v>
      </c>
      <c r="C12793" s="155">
        <v>25367</v>
      </c>
      <c r="D12793">
        <v>667688</v>
      </c>
      <c r="E12793" t="s">
        <v>1156</v>
      </c>
      <c r="F12793" t="s">
        <v>421</v>
      </c>
      <c r="G12793" s="155">
        <v>45911</v>
      </c>
      <c r="H12793">
        <v>1</v>
      </c>
    </row>
    <row r="12794" spans="1:8" x14ac:dyDescent="0.25">
      <c r="A12794">
        <v>4894624</v>
      </c>
      <c r="B12794" t="s">
        <v>21048</v>
      </c>
      <c r="C12794" s="155">
        <v>19150</v>
      </c>
      <c r="D12794">
        <v>667688</v>
      </c>
      <c r="E12794" t="s">
        <v>1156</v>
      </c>
      <c r="F12794" t="s">
        <v>493</v>
      </c>
      <c r="G12794" s="155">
        <v>45908</v>
      </c>
      <c r="H12794">
        <v>1</v>
      </c>
    </row>
    <row r="12795" spans="1:8" x14ac:dyDescent="0.25">
      <c r="A12795">
        <v>4894623</v>
      </c>
      <c r="B12795" t="s">
        <v>21496</v>
      </c>
      <c r="C12795" s="155">
        <v>22350</v>
      </c>
      <c r="D12795">
        <v>667688</v>
      </c>
      <c r="E12795" t="s">
        <v>1156</v>
      </c>
      <c r="F12795" t="s">
        <v>421</v>
      </c>
      <c r="G12795" s="155">
        <v>45919</v>
      </c>
      <c r="H12795">
        <v>1</v>
      </c>
    </row>
    <row r="12796" spans="1:8" x14ac:dyDescent="0.25">
      <c r="A12796">
        <v>4894622</v>
      </c>
      <c r="B12796" t="s">
        <v>2486</v>
      </c>
      <c r="C12796" s="155">
        <v>26198</v>
      </c>
      <c r="D12796">
        <v>667824</v>
      </c>
      <c r="E12796" t="s">
        <v>1180</v>
      </c>
      <c r="F12796" t="s">
        <v>498</v>
      </c>
      <c r="G12796" s="155">
        <v>45920</v>
      </c>
      <c r="H12796">
        <v>1</v>
      </c>
    </row>
    <row r="12797" spans="1:8" x14ac:dyDescent="0.25">
      <c r="A12797">
        <v>4894621</v>
      </c>
      <c r="B12797" t="s">
        <v>13695</v>
      </c>
      <c r="C12797" s="155">
        <v>13147</v>
      </c>
      <c r="D12797">
        <v>667688</v>
      </c>
      <c r="E12797" t="s">
        <v>1156</v>
      </c>
      <c r="F12797" t="s">
        <v>421</v>
      </c>
      <c r="G12797" s="155">
        <v>45912</v>
      </c>
      <c r="H12797">
        <v>1</v>
      </c>
    </row>
    <row r="12798" spans="1:8" x14ac:dyDescent="0.25">
      <c r="A12798">
        <v>4894618</v>
      </c>
      <c r="B12798" t="s">
        <v>21497</v>
      </c>
      <c r="C12798" s="155">
        <v>19743</v>
      </c>
      <c r="D12798">
        <v>667984</v>
      </c>
      <c r="E12798" t="s">
        <v>1192</v>
      </c>
      <c r="F12798" t="s">
        <v>498</v>
      </c>
      <c r="G12798" s="155">
        <v>45920</v>
      </c>
      <c r="H12798">
        <v>1</v>
      </c>
    </row>
    <row r="12799" spans="1:8" x14ac:dyDescent="0.25">
      <c r="A12799">
        <v>4894615</v>
      </c>
      <c r="B12799" t="s">
        <v>19635</v>
      </c>
      <c r="C12799" s="155">
        <v>18960</v>
      </c>
      <c r="D12799">
        <v>667688</v>
      </c>
      <c r="E12799" t="s">
        <v>1156</v>
      </c>
      <c r="F12799" t="s">
        <v>493</v>
      </c>
      <c r="G12799" s="155">
        <v>45905</v>
      </c>
      <c r="H12799">
        <v>1</v>
      </c>
    </row>
    <row r="12800" spans="1:8" x14ac:dyDescent="0.25">
      <c r="A12800">
        <v>4894614</v>
      </c>
      <c r="B12800" t="s">
        <v>20976</v>
      </c>
      <c r="C12800" s="155">
        <v>27857</v>
      </c>
      <c r="D12800">
        <v>667888</v>
      </c>
      <c r="E12800" t="s">
        <v>1951</v>
      </c>
      <c r="F12800" t="s">
        <v>414</v>
      </c>
      <c r="G12800" s="155">
        <v>45924</v>
      </c>
      <c r="H12800">
        <v>1</v>
      </c>
    </row>
    <row r="12801" spans="1:8" x14ac:dyDescent="0.25">
      <c r="A12801">
        <v>4894612</v>
      </c>
      <c r="B12801" t="s">
        <v>21498</v>
      </c>
      <c r="C12801" s="155">
        <v>20448</v>
      </c>
      <c r="D12801">
        <v>667688</v>
      </c>
      <c r="E12801" t="s">
        <v>1156</v>
      </c>
      <c r="F12801" t="s">
        <v>498</v>
      </c>
      <c r="G12801" s="155">
        <v>45920</v>
      </c>
      <c r="H12801">
        <v>1</v>
      </c>
    </row>
    <row r="12802" spans="1:8" x14ac:dyDescent="0.25">
      <c r="A12802">
        <v>4894611</v>
      </c>
      <c r="B12802" t="s">
        <v>21499</v>
      </c>
      <c r="C12802" s="155">
        <v>23166</v>
      </c>
      <c r="D12802">
        <v>667688</v>
      </c>
      <c r="E12802" t="s">
        <v>1156</v>
      </c>
      <c r="F12802" t="s">
        <v>14</v>
      </c>
      <c r="G12802" s="155">
        <v>45920</v>
      </c>
      <c r="H12802">
        <v>1</v>
      </c>
    </row>
    <row r="12803" spans="1:8" x14ac:dyDescent="0.25">
      <c r="A12803">
        <v>4894607</v>
      </c>
      <c r="B12803" t="s">
        <v>21500</v>
      </c>
      <c r="C12803" s="155">
        <v>18875</v>
      </c>
      <c r="D12803">
        <v>667984</v>
      </c>
      <c r="E12803" t="s">
        <v>1174</v>
      </c>
      <c r="F12803" t="s">
        <v>53</v>
      </c>
      <c r="G12803" s="155">
        <v>45920</v>
      </c>
      <c r="H12803">
        <v>1</v>
      </c>
    </row>
    <row r="12804" spans="1:8" x14ac:dyDescent="0.25">
      <c r="A12804">
        <v>4894606</v>
      </c>
      <c r="B12804" t="s">
        <v>21501</v>
      </c>
      <c r="C12804" s="155">
        <v>18592</v>
      </c>
      <c r="D12804">
        <v>667688</v>
      </c>
      <c r="E12804" t="s">
        <v>1174</v>
      </c>
      <c r="F12804" t="s">
        <v>14</v>
      </c>
      <c r="G12804" s="155">
        <v>45920</v>
      </c>
      <c r="H12804">
        <v>1</v>
      </c>
    </row>
    <row r="12805" spans="1:8" x14ac:dyDescent="0.25">
      <c r="A12805">
        <v>4894605</v>
      </c>
      <c r="B12805" t="s">
        <v>21502</v>
      </c>
      <c r="C12805" s="155">
        <v>38971</v>
      </c>
      <c r="D12805">
        <v>667824</v>
      </c>
      <c r="E12805" t="s">
        <v>1180</v>
      </c>
      <c r="F12805" t="s">
        <v>414</v>
      </c>
      <c r="G12805" s="155">
        <v>45920</v>
      </c>
      <c r="H12805">
        <v>1</v>
      </c>
    </row>
    <row r="12806" spans="1:8" x14ac:dyDescent="0.25">
      <c r="A12806">
        <v>4894604</v>
      </c>
      <c r="B12806" t="s">
        <v>21503</v>
      </c>
      <c r="C12806" s="155">
        <v>18522</v>
      </c>
      <c r="D12806">
        <v>667688</v>
      </c>
      <c r="E12806" t="s">
        <v>1156</v>
      </c>
      <c r="F12806" t="s">
        <v>14</v>
      </c>
      <c r="G12806" s="155">
        <v>45920</v>
      </c>
      <c r="H12806">
        <v>1</v>
      </c>
    </row>
    <row r="12807" spans="1:8" x14ac:dyDescent="0.25">
      <c r="A12807">
        <v>4894603</v>
      </c>
      <c r="B12807" t="s">
        <v>26114</v>
      </c>
      <c r="C12807" s="155">
        <v>33301</v>
      </c>
      <c r="D12807">
        <v>667984</v>
      </c>
      <c r="E12807" t="s">
        <v>1156</v>
      </c>
      <c r="F12807" t="s">
        <v>327</v>
      </c>
      <c r="G12807" s="155">
        <v>45920</v>
      </c>
      <c r="H12807">
        <v>1</v>
      </c>
    </row>
    <row r="12808" spans="1:8" x14ac:dyDescent="0.25">
      <c r="A12808">
        <v>4894601</v>
      </c>
      <c r="B12808" t="s">
        <v>4936</v>
      </c>
      <c r="C12808" s="155">
        <v>15433</v>
      </c>
      <c r="D12808">
        <v>667984</v>
      </c>
      <c r="E12808" t="s">
        <v>1192</v>
      </c>
      <c r="F12808" t="s">
        <v>498</v>
      </c>
      <c r="G12808" s="155">
        <v>45920</v>
      </c>
      <c r="H12808">
        <v>1</v>
      </c>
    </row>
    <row r="12809" spans="1:8" x14ac:dyDescent="0.25">
      <c r="A12809">
        <v>4894600</v>
      </c>
      <c r="B12809" t="s">
        <v>21504</v>
      </c>
      <c r="C12809" s="155">
        <v>23464</v>
      </c>
      <c r="D12809">
        <v>667688</v>
      </c>
      <c r="E12809" t="s">
        <v>1174</v>
      </c>
      <c r="F12809" t="s">
        <v>14</v>
      </c>
      <c r="G12809" s="155">
        <v>45920</v>
      </c>
      <c r="H12809">
        <v>1</v>
      </c>
    </row>
    <row r="12810" spans="1:8" x14ac:dyDescent="0.25">
      <c r="A12810">
        <v>4894599</v>
      </c>
      <c r="B12810" t="s">
        <v>17788</v>
      </c>
      <c r="C12810" s="155">
        <v>13673</v>
      </c>
      <c r="D12810">
        <v>667688</v>
      </c>
      <c r="E12810" t="s">
        <v>1174</v>
      </c>
      <c r="F12810" t="s">
        <v>421</v>
      </c>
      <c r="G12810" s="155">
        <v>45916</v>
      </c>
      <c r="H12810">
        <v>1</v>
      </c>
    </row>
    <row r="12811" spans="1:8" x14ac:dyDescent="0.25">
      <c r="A12811">
        <v>4894598</v>
      </c>
      <c r="B12811" t="s">
        <v>21505</v>
      </c>
      <c r="C12811" s="155">
        <v>32473</v>
      </c>
      <c r="D12811">
        <v>667890</v>
      </c>
      <c r="E12811" t="s">
        <v>3603</v>
      </c>
      <c r="F12811" t="s">
        <v>397</v>
      </c>
      <c r="G12811" s="155">
        <v>45920</v>
      </c>
      <c r="H12811">
        <v>1</v>
      </c>
    </row>
    <row r="12812" spans="1:8" x14ac:dyDescent="0.25">
      <c r="A12812">
        <v>4894597</v>
      </c>
      <c r="B12812" t="s">
        <v>21506</v>
      </c>
      <c r="C12812" s="155">
        <v>21559</v>
      </c>
      <c r="D12812">
        <v>667688</v>
      </c>
      <c r="E12812" t="s">
        <v>1174</v>
      </c>
      <c r="F12812" t="s">
        <v>14</v>
      </c>
      <c r="G12812" s="155">
        <v>45920</v>
      </c>
      <c r="H12812">
        <v>1</v>
      </c>
    </row>
    <row r="12813" spans="1:8" x14ac:dyDescent="0.25">
      <c r="A12813">
        <v>4894595</v>
      </c>
      <c r="B12813" t="s">
        <v>17857</v>
      </c>
      <c r="C12813" s="155">
        <v>22518</v>
      </c>
      <c r="D12813">
        <v>667688</v>
      </c>
      <c r="E12813" t="s">
        <v>1174</v>
      </c>
      <c r="F12813" t="s">
        <v>421</v>
      </c>
      <c r="G12813" s="155">
        <v>45916</v>
      </c>
      <c r="H12813">
        <v>1</v>
      </c>
    </row>
    <row r="12814" spans="1:8" x14ac:dyDescent="0.25">
      <c r="A12814">
        <v>4894594</v>
      </c>
      <c r="B12814" t="s">
        <v>21507</v>
      </c>
      <c r="C12814" s="155">
        <v>24889</v>
      </c>
      <c r="D12814">
        <v>667688</v>
      </c>
      <c r="E12814" t="s">
        <v>1156</v>
      </c>
      <c r="F12814" t="s">
        <v>14</v>
      </c>
      <c r="G12814" s="155">
        <v>45920</v>
      </c>
      <c r="H12814">
        <v>1</v>
      </c>
    </row>
    <row r="12815" spans="1:8" x14ac:dyDescent="0.25">
      <c r="A12815">
        <v>4894593</v>
      </c>
      <c r="B12815" t="s">
        <v>21508</v>
      </c>
      <c r="C12815" s="155">
        <v>24310</v>
      </c>
      <c r="D12815">
        <v>667688</v>
      </c>
      <c r="E12815" t="s">
        <v>1156</v>
      </c>
      <c r="F12815" t="s">
        <v>493</v>
      </c>
      <c r="G12815" s="155">
        <v>45918</v>
      </c>
      <c r="H12815">
        <v>1</v>
      </c>
    </row>
    <row r="12816" spans="1:8" x14ac:dyDescent="0.25">
      <c r="A12816">
        <v>4894591</v>
      </c>
      <c r="B12816" t="s">
        <v>20626</v>
      </c>
      <c r="C12816" s="155">
        <v>18186</v>
      </c>
      <c r="D12816">
        <v>667824</v>
      </c>
      <c r="E12816" t="s">
        <v>1156</v>
      </c>
      <c r="F12816" t="s">
        <v>397</v>
      </c>
      <c r="G12816" s="155">
        <v>45920</v>
      </c>
      <c r="H12816">
        <v>1</v>
      </c>
    </row>
    <row r="12817" spans="1:8" x14ac:dyDescent="0.25">
      <c r="A12817">
        <v>4894590</v>
      </c>
      <c r="B12817" t="s">
        <v>5287</v>
      </c>
      <c r="C12817" s="155">
        <v>31679</v>
      </c>
      <c r="D12817">
        <v>667824</v>
      </c>
      <c r="E12817" t="s">
        <v>1951</v>
      </c>
      <c r="F12817" t="s">
        <v>414</v>
      </c>
      <c r="G12817" s="155">
        <v>45920</v>
      </c>
      <c r="H12817">
        <v>1</v>
      </c>
    </row>
    <row r="12818" spans="1:8" x14ac:dyDescent="0.25">
      <c r="A12818">
        <v>4894589</v>
      </c>
      <c r="B12818" t="s">
        <v>17919</v>
      </c>
      <c r="C12818" s="155">
        <v>23659</v>
      </c>
      <c r="D12818">
        <v>667688</v>
      </c>
      <c r="E12818" t="s">
        <v>1156</v>
      </c>
      <c r="F12818" t="s">
        <v>421</v>
      </c>
      <c r="G12818" s="155">
        <v>45916</v>
      </c>
      <c r="H12818">
        <v>1</v>
      </c>
    </row>
    <row r="12819" spans="1:8" x14ac:dyDescent="0.25">
      <c r="A12819">
        <v>4894588</v>
      </c>
      <c r="B12819" t="s">
        <v>21509</v>
      </c>
      <c r="C12819" s="155">
        <v>28471</v>
      </c>
      <c r="D12819">
        <v>667688</v>
      </c>
      <c r="E12819" t="s">
        <v>1156</v>
      </c>
      <c r="F12819" t="s">
        <v>493</v>
      </c>
      <c r="G12819" s="155">
        <v>45918</v>
      </c>
      <c r="H12819">
        <v>1</v>
      </c>
    </row>
    <row r="12820" spans="1:8" x14ac:dyDescent="0.25">
      <c r="A12820">
        <v>4894587</v>
      </c>
      <c r="B12820" t="s">
        <v>21510</v>
      </c>
      <c r="C12820" s="155">
        <v>16313</v>
      </c>
      <c r="D12820">
        <v>667688</v>
      </c>
      <c r="E12820" t="s">
        <v>1156</v>
      </c>
      <c r="F12820" t="s">
        <v>14</v>
      </c>
      <c r="G12820" s="155">
        <v>45920</v>
      </c>
      <c r="H12820">
        <v>1</v>
      </c>
    </row>
    <row r="12821" spans="1:8" x14ac:dyDescent="0.25">
      <c r="A12821">
        <v>4894585</v>
      </c>
      <c r="B12821" t="s">
        <v>21511</v>
      </c>
      <c r="C12821" s="155">
        <v>25418</v>
      </c>
      <c r="D12821">
        <v>667688</v>
      </c>
      <c r="E12821" t="s">
        <v>1156</v>
      </c>
      <c r="F12821" t="s">
        <v>421</v>
      </c>
      <c r="G12821" s="155">
        <v>45917</v>
      </c>
      <c r="H12821">
        <v>1</v>
      </c>
    </row>
    <row r="12822" spans="1:8" x14ac:dyDescent="0.25">
      <c r="A12822">
        <v>4894583</v>
      </c>
      <c r="B12822" t="s">
        <v>21512</v>
      </c>
      <c r="C12822" s="155">
        <v>28681</v>
      </c>
      <c r="D12822">
        <v>667688</v>
      </c>
      <c r="E12822" t="s">
        <v>1174</v>
      </c>
      <c r="F12822" t="s">
        <v>14</v>
      </c>
      <c r="G12822" s="155">
        <v>45920</v>
      </c>
      <c r="H12822">
        <v>1</v>
      </c>
    </row>
    <row r="12823" spans="1:8" x14ac:dyDescent="0.25">
      <c r="A12823">
        <v>4894582</v>
      </c>
      <c r="B12823" t="s">
        <v>5399</v>
      </c>
      <c r="C12823" s="155">
        <v>23193</v>
      </c>
      <c r="D12823">
        <v>667814</v>
      </c>
      <c r="E12823" t="s">
        <v>1198</v>
      </c>
      <c r="F12823" t="s">
        <v>327</v>
      </c>
      <c r="G12823" s="155">
        <v>45920</v>
      </c>
      <c r="H12823">
        <v>1</v>
      </c>
    </row>
    <row r="12824" spans="1:8" x14ac:dyDescent="0.25">
      <c r="A12824">
        <v>4894580</v>
      </c>
      <c r="B12824" t="s">
        <v>3138</v>
      </c>
      <c r="C12824" s="155">
        <v>17663</v>
      </c>
      <c r="D12824">
        <v>667688</v>
      </c>
      <c r="E12824" t="s">
        <v>1156</v>
      </c>
      <c r="F12824" t="s">
        <v>493</v>
      </c>
      <c r="G12824" s="155">
        <v>45918</v>
      </c>
      <c r="H12824">
        <v>1</v>
      </c>
    </row>
    <row r="12825" spans="1:8" x14ac:dyDescent="0.25">
      <c r="A12825">
        <v>4894576</v>
      </c>
      <c r="B12825" t="s">
        <v>3296</v>
      </c>
      <c r="C12825" s="155">
        <v>22848</v>
      </c>
      <c r="D12825">
        <v>667688</v>
      </c>
      <c r="E12825" t="s">
        <v>1174</v>
      </c>
      <c r="F12825" t="s">
        <v>421</v>
      </c>
      <c r="G12825" s="155">
        <v>45918</v>
      </c>
      <c r="H12825">
        <v>1</v>
      </c>
    </row>
    <row r="12826" spans="1:8" x14ac:dyDescent="0.25">
      <c r="A12826">
        <v>4894575</v>
      </c>
      <c r="B12826" t="s">
        <v>21402</v>
      </c>
      <c r="C12826" s="155">
        <v>18939</v>
      </c>
      <c r="D12826">
        <v>667688</v>
      </c>
      <c r="E12826" t="s">
        <v>1156</v>
      </c>
      <c r="F12826" t="s">
        <v>493</v>
      </c>
      <c r="G12826" s="155">
        <v>45908</v>
      </c>
      <c r="H12826">
        <v>1</v>
      </c>
    </row>
    <row r="12827" spans="1:8" x14ac:dyDescent="0.25">
      <c r="A12827">
        <v>4894574</v>
      </c>
      <c r="B12827" t="s">
        <v>2781</v>
      </c>
      <c r="C12827" s="155">
        <v>19936</v>
      </c>
      <c r="D12827">
        <v>667673</v>
      </c>
      <c r="E12827" t="s">
        <v>1186</v>
      </c>
      <c r="F12827" t="s">
        <v>502</v>
      </c>
      <c r="G12827" s="155">
        <v>45919</v>
      </c>
      <c r="H12827">
        <v>1</v>
      </c>
    </row>
    <row r="12828" spans="1:8" x14ac:dyDescent="0.25">
      <c r="A12828">
        <v>4894572</v>
      </c>
      <c r="B12828" t="s">
        <v>5199</v>
      </c>
      <c r="C12828" s="155">
        <v>24201</v>
      </c>
      <c r="D12828">
        <v>667688</v>
      </c>
      <c r="E12828" t="s">
        <v>1156</v>
      </c>
      <c r="F12828" t="s">
        <v>493</v>
      </c>
      <c r="G12828" s="155">
        <v>45905</v>
      </c>
      <c r="H12828">
        <v>1</v>
      </c>
    </row>
    <row r="12829" spans="1:8" x14ac:dyDescent="0.25">
      <c r="A12829">
        <v>4894571</v>
      </c>
      <c r="B12829" t="s">
        <v>16118</v>
      </c>
      <c r="C12829" s="155">
        <v>28746</v>
      </c>
      <c r="D12829">
        <v>667824</v>
      </c>
      <c r="E12829" t="s">
        <v>1180</v>
      </c>
      <c r="F12829" t="s">
        <v>488</v>
      </c>
      <c r="G12829" s="155">
        <v>45920</v>
      </c>
      <c r="H12829">
        <v>1</v>
      </c>
    </row>
    <row r="12830" spans="1:8" x14ac:dyDescent="0.25">
      <c r="A12830">
        <v>4894567</v>
      </c>
      <c r="B12830" t="s">
        <v>21513</v>
      </c>
      <c r="C12830" s="155">
        <v>25723</v>
      </c>
      <c r="D12830">
        <v>667824</v>
      </c>
      <c r="E12830" t="s">
        <v>1172</v>
      </c>
      <c r="F12830" t="s">
        <v>498</v>
      </c>
      <c r="G12830" s="155">
        <v>45920</v>
      </c>
      <c r="H12830">
        <v>1</v>
      </c>
    </row>
    <row r="12831" spans="1:8" x14ac:dyDescent="0.25">
      <c r="A12831">
        <v>4894564</v>
      </c>
      <c r="B12831" t="s">
        <v>11819</v>
      </c>
      <c r="C12831" s="155">
        <v>30377</v>
      </c>
      <c r="D12831">
        <v>667814</v>
      </c>
      <c r="E12831" t="s">
        <v>1172</v>
      </c>
      <c r="F12831" t="s">
        <v>410</v>
      </c>
      <c r="G12831" s="155">
        <v>45920</v>
      </c>
      <c r="H12831">
        <v>1</v>
      </c>
    </row>
    <row r="12832" spans="1:8" x14ac:dyDescent="0.25">
      <c r="A12832">
        <v>4894563</v>
      </c>
      <c r="B12832" t="s">
        <v>21514</v>
      </c>
      <c r="C12832" s="155">
        <v>21972</v>
      </c>
      <c r="D12832">
        <v>667824</v>
      </c>
      <c r="E12832" t="s">
        <v>1180</v>
      </c>
      <c r="F12832" t="s">
        <v>410</v>
      </c>
      <c r="G12832" s="155">
        <v>45920</v>
      </c>
      <c r="H12832">
        <v>1</v>
      </c>
    </row>
    <row r="12833" spans="1:8" x14ac:dyDescent="0.25">
      <c r="A12833">
        <v>4894562</v>
      </c>
      <c r="B12833" t="s">
        <v>21515</v>
      </c>
      <c r="C12833" s="155">
        <v>38232</v>
      </c>
      <c r="D12833">
        <v>667814</v>
      </c>
      <c r="E12833" t="s">
        <v>1172</v>
      </c>
      <c r="F12833" t="s">
        <v>410</v>
      </c>
      <c r="G12833" s="155">
        <v>45920</v>
      </c>
      <c r="H12833">
        <v>1</v>
      </c>
    </row>
    <row r="12834" spans="1:8" x14ac:dyDescent="0.25">
      <c r="A12834">
        <v>4894560</v>
      </c>
      <c r="B12834" t="s">
        <v>26115</v>
      </c>
      <c r="C12834" s="155">
        <v>29703</v>
      </c>
      <c r="D12834">
        <v>667888</v>
      </c>
      <c r="E12834" t="s">
        <v>1951</v>
      </c>
      <c r="F12834" t="s">
        <v>414</v>
      </c>
      <c r="G12834" s="155">
        <v>45925</v>
      </c>
      <c r="H12834">
        <v>1</v>
      </c>
    </row>
    <row r="12835" spans="1:8" x14ac:dyDescent="0.25">
      <c r="A12835">
        <v>4894559</v>
      </c>
      <c r="B12835" t="s">
        <v>21516</v>
      </c>
      <c r="C12835" s="155">
        <v>37606</v>
      </c>
      <c r="D12835">
        <v>667814</v>
      </c>
      <c r="E12835" t="s">
        <v>1172</v>
      </c>
      <c r="F12835" t="s">
        <v>410</v>
      </c>
      <c r="G12835" s="155">
        <v>45920</v>
      </c>
      <c r="H12835">
        <v>1</v>
      </c>
    </row>
    <row r="12836" spans="1:8" x14ac:dyDescent="0.25">
      <c r="A12836">
        <v>4894557</v>
      </c>
      <c r="B12836" t="s">
        <v>21517</v>
      </c>
      <c r="C12836" s="155">
        <v>32402</v>
      </c>
      <c r="D12836">
        <v>667814</v>
      </c>
      <c r="E12836" t="s">
        <v>1170</v>
      </c>
      <c r="F12836" t="s">
        <v>410</v>
      </c>
      <c r="G12836" s="155">
        <v>45920</v>
      </c>
      <c r="H12836">
        <v>1</v>
      </c>
    </row>
    <row r="12837" spans="1:8" x14ac:dyDescent="0.25">
      <c r="A12837">
        <v>4894556</v>
      </c>
      <c r="B12837" t="s">
        <v>5569</v>
      </c>
      <c r="C12837" s="155">
        <v>21238</v>
      </c>
      <c r="D12837">
        <v>667688</v>
      </c>
      <c r="E12837" t="s">
        <v>1156</v>
      </c>
      <c r="F12837" t="s">
        <v>421</v>
      </c>
      <c r="G12837" s="155">
        <v>45918</v>
      </c>
      <c r="H12837">
        <v>1</v>
      </c>
    </row>
    <row r="12838" spans="1:8" x14ac:dyDescent="0.25">
      <c r="A12838">
        <v>4894555</v>
      </c>
      <c r="B12838" t="s">
        <v>21518</v>
      </c>
      <c r="C12838" s="155">
        <v>29872</v>
      </c>
      <c r="D12838">
        <v>667814</v>
      </c>
      <c r="E12838" t="s">
        <v>1172</v>
      </c>
      <c r="F12838" t="s">
        <v>410</v>
      </c>
      <c r="G12838" s="155">
        <v>45920</v>
      </c>
      <c r="H12838">
        <v>1</v>
      </c>
    </row>
    <row r="12839" spans="1:8" x14ac:dyDescent="0.25">
      <c r="A12839">
        <v>4894554</v>
      </c>
      <c r="B12839" t="s">
        <v>3653</v>
      </c>
      <c r="C12839" s="155">
        <v>17621</v>
      </c>
      <c r="D12839">
        <v>667688</v>
      </c>
      <c r="E12839" t="s">
        <v>1156</v>
      </c>
      <c r="F12839" t="s">
        <v>502</v>
      </c>
      <c r="G12839" s="155">
        <v>45918</v>
      </c>
      <c r="H12839">
        <v>1</v>
      </c>
    </row>
    <row r="12840" spans="1:8" x14ac:dyDescent="0.25">
      <c r="A12840">
        <v>4894552</v>
      </c>
      <c r="B12840" t="s">
        <v>25073</v>
      </c>
      <c r="C12840" s="155">
        <v>23221</v>
      </c>
      <c r="D12840">
        <v>667824</v>
      </c>
      <c r="E12840" t="s">
        <v>1172</v>
      </c>
      <c r="F12840" t="s">
        <v>498</v>
      </c>
      <c r="G12840" s="155">
        <v>45920</v>
      </c>
      <c r="H12840">
        <v>1</v>
      </c>
    </row>
    <row r="12841" spans="1:8" x14ac:dyDescent="0.25">
      <c r="A12841">
        <v>4894547</v>
      </c>
      <c r="B12841" t="s">
        <v>21519</v>
      </c>
      <c r="C12841" s="155">
        <v>19453</v>
      </c>
      <c r="D12841">
        <v>667824</v>
      </c>
      <c r="E12841" t="s">
        <v>1192</v>
      </c>
      <c r="F12841" t="s">
        <v>410</v>
      </c>
      <c r="G12841" s="155">
        <v>45920</v>
      </c>
      <c r="H12841">
        <v>1</v>
      </c>
    </row>
    <row r="12842" spans="1:8" x14ac:dyDescent="0.25">
      <c r="A12842">
        <v>4894545</v>
      </c>
      <c r="B12842" t="s">
        <v>21520</v>
      </c>
      <c r="C12842" s="155">
        <v>32440</v>
      </c>
      <c r="D12842">
        <v>667814</v>
      </c>
      <c r="E12842" t="s">
        <v>1465</v>
      </c>
      <c r="F12842" t="s">
        <v>410</v>
      </c>
      <c r="G12842" s="155">
        <v>45920</v>
      </c>
      <c r="H12842">
        <v>1</v>
      </c>
    </row>
    <row r="12843" spans="1:8" x14ac:dyDescent="0.25">
      <c r="A12843">
        <v>4894544</v>
      </c>
      <c r="B12843" t="s">
        <v>21521</v>
      </c>
      <c r="C12843" s="155">
        <v>17798</v>
      </c>
      <c r="D12843">
        <v>667688</v>
      </c>
      <c r="E12843" t="s">
        <v>1156</v>
      </c>
      <c r="F12843" t="s">
        <v>14</v>
      </c>
      <c r="G12843" s="155">
        <v>45920</v>
      </c>
      <c r="H12843">
        <v>1</v>
      </c>
    </row>
    <row r="12844" spans="1:8" x14ac:dyDescent="0.25">
      <c r="A12844">
        <v>4894542</v>
      </c>
      <c r="B12844" t="s">
        <v>21522</v>
      </c>
      <c r="C12844" s="155">
        <v>30544</v>
      </c>
      <c r="D12844">
        <v>667814</v>
      </c>
      <c r="E12844" t="s">
        <v>1172</v>
      </c>
      <c r="F12844" t="s">
        <v>410</v>
      </c>
      <c r="G12844" s="155">
        <v>45920</v>
      </c>
      <c r="H12844">
        <v>1</v>
      </c>
    </row>
    <row r="12845" spans="1:8" x14ac:dyDescent="0.25">
      <c r="A12845">
        <v>4894541</v>
      </c>
      <c r="B12845" t="s">
        <v>21523</v>
      </c>
      <c r="C12845" s="155">
        <v>20732</v>
      </c>
      <c r="D12845">
        <v>667824</v>
      </c>
      <c r="E12845" t="s">
        <v>4477</v>
      </c>
      <c r="F12845" t="s">
        <v>488</v>
      </c>
      <c r="G12845" s="155">
        <v>45920</v>
      </c>
      <c r="H12845">
        <v>1</v>
      </c>
    </row>
    <row r="12846" spans="1:8" x14ac:dyDescent="0.25">
      <c r="A12846">
        <v>4894539</v>
      </c>
      <c r="B12846" t="s">
        <v>20435</v>
      </c>
      <c r="C12846" s="155">
        <v>22046</v>
      </c>
      <c r="D12846">
        <v>667688</v>
      </c>
      <c r="E12846" t="s">
        <v>1156</v>
      </c>
      <c r="F12846" t="s">
        <v>14</v>
      </c>
      <c r="G12846" s="155">
        <v>45920</v>
      </c>
      <c r="H12846">
        <v>1</v>
      </c>
    </row>
    <row r="12847" spans="1:8" x14ac:dyDescent="0.25">
      <c r="A12847">
        <v>4894535</v>
      </c>
      <c r="B12847" t="s">
        <v>21524</v>
      </c>
      <c r="C12847" s="155">
        <v>34144</v>
      </c>
      <c r="D12847">
        <v>667824</v>
      </c>
      <c r="E12847" t="s">
        <v>1522</v>
      </c>
      <c r="F12847" t="s">
        <v>498</v>
      </c>
      <c r="G12847" s="155">
        <v>45920</v>
      </c>
      <c r="H12847">
        <v>1</v>
      </c>
    </row>
    <row r="12848" spans="1:8" x14ac:dyDescent="0.25">
      <c r="A12848">
        <v>4894534</v>
      </c>
      <c r="B12848" t="s">
        <v>21525</v>
      </c>
      <c r="C12848" s="155">
        <v>38259</v>
      </c>
      <c r="D12848">
        <v>667814</v>
      </c>
      <c r="E12848" t="s">
        <v>1172</v>
      </c>
      <c r="F12848" t="s">
        <v>410</v>
      </c>
      <c r="G12848" s="155">
        <v>45920</v>
      </c>
      <c r="H12848">
        <v>1</v>
      </c>
    </row>
    <row r="12849" spans="1:8" x14ac:dyDescent="0.25">
      <c r="A12849">
        <v>4894533</v>
      </c>
      <c r="B12849" t="s">
        <v>7404</v>
      </c>
      <c r="C12849" s="155">
        <v>26026</v>
      </c>
      <c r="D12849">
        <v>667688</v>
      </c>
      <c r="E12849" t="s">
        <v>1156</v>
      </c>
      <c r="F12849" t="s">
        <v>502</v>
      </c>
      <c r="G12849" s="155">
        <v>45915</v>
      </c>
      <c r="H12849">
        <v>1</v>
      </c>
    </row>
    <row r="12850" spans="1:8" x14ac:dyDescent="0.25">
      <c r="A12850">
        <v>4894530</v>
      </c>
      <c r="B12850" t="s">
        <v>6750</v>
      </c>
      <c r="C12850" s="155">
        <v>17695</v>
      </c>
      <c r="D12850">
        <v>667824</v>
      </c>
      <c r="E12850" t="s">
        <v>1180</v>
      </c>
      <c r="F12850" t="s">
        <v>410</v>
      </c>
      <c r="G12850" s="155">
        <v>45920</v>
      </c>
      <c r="H12850">
        <v>1</v>
      </c>
    </row>
    <row r="12851" spans="1:8" x14ac:dyDescent="0.25">
      <c r="A12851">
        <v>4894529</v>
      </c>
      <c r="B12851" t="s">
        <v>21526</v>
      </c>
      <c r="C12851" s="155">
        <v>36468</v>
      </c>
      <c r="D12851">
        <v>667814</v>
      </c>
      <c r="E12851" t="s">
        <v>1172</v>
      </c>
      <c r="F12851" t="s">
        <v>410</v>
      </c>
      <c r="G12851" s="155">
        <v>45920</v>
      </c>
      <c r="H12851">
        <v>1</v>
      </c>
    </row>
    <row r="12852" spans="1:8" x14ac:dyDescent="0.25">
      <c r="A12852">
        <v>4894527</v>
      </c>
      <c r="B12852" t="s">
        <v>9294</v>
      </c>
      <c r="C12852" s="155">
        <v>15758</v>
      </c>
      <c r="D12852">
        <v>667688</v>
      </c>
      <c r="E12852" t="s">
        <v>1174</v>
      </c>
      <c r="F12852" t="s">
        <v>14</v>
      </c>
      <c r="G12852" s="155">
        <v>45920</v>
      </c>
      <c r="H12852">
        <v>1</v>
      </c>
    </row>
    <row r="12853" spans="1:8" x14ac:dyDescent="0.25">
      <c r="A12853">
        <v>4894526</v>
      </c>
      <c r="B12853" t="s">
        <v>21527</v>
      </c>
      <c r="C12853" s="155">
        <v>33574</v>
      </c>
      <c r="D12853">
        <v>667814</v>
      </c>
      <c r="E12853" t="s">
        <v>1172</v>
      </c>
      <c r="F12853" t="s">
        <v>410</v>
      </c>
      <c r="G12853" s="155">
        <v>45920</v>
      </c>
      <c r="H12853">
        <v>1</v>
      </c>
    </row>
    <row r="12854" spans="1:8" x14ac:dyDescent="0.25">
      <c r="A12854">
        <v>4894524</v>
      </c>
      <c r="B12854" t="s">
        <v>20428</v>
      </c>
      <c r="C12854" s="155">
        <v>25055</v>
      </c>
      <c r="D12854">
        <v>667688</v>
      </c>
      <c r="E12854" t="s">
        <v>1156</v>
      </c>
      <c r="F12854" t="s">
        <v>14</v>
      </c>
      <c r="G12854" s="155">
        <v>45920</v>
      </c>
      <c r="H12854">
        <v>1</v>
      </c>
    </row>
    <row r="12855" spans="1:8" x14ac:dyDescent="0.25">
      <c r="A12855">
        <v>4894523</v>
      </c>
      <c r="B12855" t="s">
        <v>21528</v>
      </c>
      <c r="C12855" s="155">
        <v>21288</v>
      </c>
      <c r="D12855">
        <v>667824</v>
      </c>
      <c r="E12855" t="s">
        <v>1192</v>
      </c>
      <c r="F12855" t="s">
        <v>410</v>
      </c>
      <c r="G12855" s="155">
        <v>45920</v>
      </c>
      <c r="H12855">
        <v>1</v>
      </c>
    </row>
    <row r="12856" spans="1:8" x14ac:dyDescent="0.25">
      <c r="A12856">
        <v>4894522</v>
      </c>
      <c r="B12856" t="s">
        <v>3100</v>
      </c>
      <c r="C12856" s="155">
        <v>31837</v>
      </c>
      <c r="D12856">
        <v>667984</v>
      </c>
      <c r="E12856" t="s">
        <v>1776</v>
      </c>
      <c r="F12856" t="s">
        <v>502</v>
      </c>
      <c r="G12856" s="155">
        <v>45919</v>
      </c>
      <c r="H12856">
        <v>1</v>
      </c>
    </row>
    <row r="12857" spans="1:8" x14ac:dyDescent="0.25">
      <c r="A12857">
        <v>4894519</v>
      </c>
      <c r="B12857" t="s">
        <v>20432</v>
      </c>
      <c r="C12857" s="155">
        <v>19153</v>
      </c>
      <c r="D12857">
        <v>667688</v>
      </c>
      <c r="E12857" t="s">
        <v>1156</v>
      </c>
      <c r="F12857" t="s">
        <v>14</v>
      </c>
      <c r="G12857" s="155">
        <v>45920</v>
      </c>
      <c r="H12857">
        <v>1</v>
      </c>
    </row>
    <row r="12858" spans="1:8" x14ac:dyDescent="0.25">
      <c r="A12858">
        <v>4894516</v>
      </c>
      <c r="B12858" t="s">
        <v>21529</v>
      </c>
      <c r="C12858" s="155">
        <v>33143</v>
      </c>
      <c r="D12858">
        <v>667814</v>
      </c>
      <c r="E12858" t="s">
        <v>1172</v>
      </c>
      <c r="F12858" t="s">
        <v>410</v>
      </c>
      <c r="G12858" s="155">
        <v>45920</v>
      </c>
      <c r="H12858">
        <v>1</v>
      </c>
    </row>
    <row r="12859" spans="1:8" x14ac:dyDescent="0.25">
      <c r="A12859">
        <v>4894515</v>
      </c>
      <c r="B12859" t="s">
        <v>21530</v>
      </c>
      <c r="C12859" s="155">
        <v>13421</v>
      </c>
      <c r="D12859">
        <v>667984</v>
      </c>
      <c r="E12859" t="s">
        <v>1192</v>
      </c>
      <c r="F12859" t="s">
        <v>410</v>
      </c>
      <c r="G12859" s="155">
        <v>45920</v>
      </c>
      <c r="H12859">
        <v>1</v>
      </c>
    </row>
    <row r="12860" spans="1:8" x14ac:dyDescent="0.25">
      <c r="A12860">
        <v>4894514</v>
      </c>
      <c r="B12860" t="s">
        <v>10107</v>
      </c>
      <c r="C12860" s="155">
        <v>26214</v>
      </c>
      <c r="D12860">
        <v>667984</v>
      </c>
      <c r="E12860" t="s">
        <v>1192</v>
      </c>
      <c r="F12860" t="s">
        <v>53</v>
      </c>
      <c r="G12860" s="155">
        <v>45920</v>
      </c>
      <c r="H12860">
        <v>1</v>
      </c>
    </row>
    <row r="12861" spans="1:8" x14ac:dyDescent="0.25">
      <c r="A12861">
        <v>4894512</v>
      </c>
      <c r="B12861" t="s">
        <v>8096</v>
      </c>
      <c r="C12861" s="155">
        <v>32519</v>
      </c>
      <c r="D12861">
        <v>667814</v>
      </c>
      <c r="E12861" t="s">
        <v>1172</v>
      </c>
      <c r="F12861" t="s">
        <v>499</v>
      </c>
      <c r="G12861" s="155">
        <v>45919</v>
      </c>
      <c r="H12861">
        <v>1</v>
      </c>
    </row>
    <row r="12862" spans="1:8" x14ac:dyDescent="0.25">
      <c r="A12862">
        <v>4894511</v>
      </c>
      <c r="B12862" t="s">
        <v>21531</v>
      </c>
      <c r="C12862" s="155">
        <v>37280</v>
      </c>
      <c r="D12862">
        <v>667814</v>
      </c>
      <c r="E12862" t="s">
        <v>1180</v>
      </c>
      <c r="F12862" t="s">
        <v>53</v>
      </c>
      <c r="G12862" s="155">
        <v>45920</v>
      </c>
      <c r="H12862">
        <v>1</v>
      </c>
    </row>
    <row r="12863" spans="1:8" x14ac:dyDescent="0.25">
      <c r="A12863">
        <v>4894509</v>
      </c>
      <c r="B12863" t="s">
        <v>15455</v>
      </c>
      <c r="C12863" s="155">
        <v>26282</v>
      </c>
      <c r="D12863">
        <v>667984</v>
      </c>
      <c r="E12863" t="s">
        <v>2078</v>
      </c>
      <c r="F12863" t="s">
        <v>488</v>
      </c>
      <c r="G12863" s="155">
        <v>45920</v>
      </c>
      <c r="H12863">
        <v>1</v>
      </c>
    </row>
    <row r="12864" spans="1:8" x14ac:dyDescent="0.25">
      <c r="A12864">
        <v>4894508</v>
      </c>
      <c r="B12864" t="s">
        <v>8398</v>
      </c>
      <c r="C12864" s="155">
        <v>22489</v>
      </c>
      <c r="D12864">
        <v>667814</v>
      </c>
      <c r="E12864" t="s">
        <v>1170</v>
      </c>
      <c r="F12864" t="s">
        <v>410</v>
      </c>
      <c r="G12864" s="155">
        <v>45920</v>
      </c>
      <c r="H12864">
        <v>1</v>
      </c>
    </row>
    <row r="12865" spans="1:8" x14ac:dyDescent="0.25">
      <c r="A12865">
        <v>4894506</v>
      </c>
      <c r="B12865" t="s">
        <v>21532</v>
      </c>
      <c r="C12865" s="155">
        <v>18210</v>
      </c>
      <c r="D12865">
        <v>667984</v>
      </c>
      <c r="E12865" t="s">
        <v>1192</v>
      </c>
      <c r="F12865" t="s">
        <v>488</v>
      </c>
      <c r="G12865" s="155">
        <v>45920</v>
      </c>
      <c r="H12865">
        <v>1</v>
      </c>
    </row>
    <row r="12866" spans="1:8" x14ac:dyDescent="0.25">
      <c r="A12866">
        <v>4894505</v>
      </c>
      <c r="B12866" t="s">
        <v>5703</v>
      </c>
      <c r="C12866" s="155">
        <v>37351</v>
      </c>
      <c r="D12866">
        <v>618934</v>
      </c>
      <c r="E12866" t="s">
        <v>2184</v>
      </c>
      <c r="F12866" t="s">
        <v>41</v>
      </c>
      <c r="G12866" s="155">
        <v>45920</v>
      </c>
      <c r="H12866">
        <v>1</v>
      </c>
    </row>
    <row r="12867" spans="1:8" x14ac:dyDescent="0.25">
      <c r="A12867">
        <v>4894503</v>
      </c>
      <c r="B12867" t="s">
        <v>20798</v>
      </c>
      <c r="C12867" s="155">
        <v>36930</v>
      </c>
      <c r="D12867">
        <v>667814</v>
      </c>
      <c r="E12867" t="s">
        <v>1172</v>
      </c>
      <c r="F12867" t="s">
        <v>488</v>
      </c>
      <c r="G12867" s="155">
        <v>45920</v>
      </c>
      <c r="H12867">
        <v>1</v>
      </c>
    </row>
    <row r="12868" spans="1:8" x14ac:dyDescent="0.25">
      <c r="A12868">
        <v>4894502</v>
      </c>
      <c r="B12868" t="s">
        <v>21533</v>
      </c>
      <c r="C12868" s="155">
        <v>23450</v>
      </c>
      <c r="D12868">
        <v>667984</v>
      </c>
      <c r="E12868" t="s">
        <v>1156</v>
      </c>
      <c r="F12868" t="s">
        <v>410</v>
      </c>
      <c r="G12868" s="155">
        <v>45920</v>
      </c>
      <c r="H12868">
        <v>1</v>
      </c>
    </row>
    <row r="12869" spans="1:8" x14ac:dyDescent="0.25">
      <c r="A12869">
        <v>4894501</v>
      </c>
      <c r="B12869" t="s">
        <v>8096</v>
      </c>
      <c r="C12869" s="155">
        <v>32519</v>
      </c>
      <c r="D12869">
        <v>667824</v>
      </c>
      <c r="E12869" t="s">
        <v>1951</v>
      </c>
      <c r="F12869" t="s">
        <v>499</v>
      </c>
      <c r="G12869" s="155">
        <v>45920</v>
      </c>
      <c r="H12869">
        <v>1</v>
      </c>
    </row>
    <row r="12870" spans="1:8" x14ac:dyDescent="0.25">
      <c r="A12870">
        <v>4894500</v>
      </c>
      <c r="B12870" t="s">
        <v>21534</v>
      </c>
      <c r="C12870" s="155">
        <v>37790</v>
      </c>
      <c r="D12870">
        <v>617888</v>
      </c>
      <c r="E12870" t="s">
        <v>3839</v>
      </c>
      <c r="F12870" t="s">
        <v>67</v>
      </c>
      <c r="G12870" s="155">
        <v>45922</v>
      </c>
      <c r="H12870">
        <v>1</v>
      </c>
    </row>
    <row r="12871" spans="1:8" x14ac:dyDescent="0.25">
      <c r="A12871">
        <v>4894499</v>
      </c>
      <c r="B12871" t="s">
        <v>21332</v>
      </c>
      <c r="C12871" s="155">
        <v>26815</v>
      </c>
      <c r="D12871">
        <v>667814</v>
      </c>
      <c r="E12871" t="s">
        <v>1170</v>
      </c>
      <c r="F12871" t="s">
        <v>410</v>
      </c>
      <c r="G12871" s="155">
        <v>45920</v>
      </c>
      <c r="H12871">
        <v>1</v>
      </c>
    </row>
    <row r="12872" spans="1:8" x14ac:dyDescent="0.25">
      <c r="A12872">
        <v>4894498</v>
      </c>
      <c r="B12872" t="s">
        <v>21535</v>
      </c>
      <c r="C12872" s="155">
        <v>30324</v>
      </c>
      <c r="D12872">
        <v>667814</v>
      </c>
      <c r="E12872" t="s">
        <v>1180</v>
      </c>
      <c r="F12872" t="s">
        <v>502</v>
      </c>
      <c r="G12872" s="155">
        <v>45919</v>
      </c>
      <c r="H12872">
        <v>1</v>
      </c>
    </row>
    <row r="12873" spans="1:8" x14ac:dyDescent="0.25">
      <c r="A12873">
        <v>4894495</v>
      </c>
      <c r="B12873" t="s">
        <v>26116</v>
      </c>
      <c r="C12873" s="155">
        <v>31799</v>
      </c>
      <c r="D12873">
        <v>667888</v>
      </c>
      <c r="E12873" t="s">
        <v>1951</v>
      </c>
      <c r="F12873" t="s">
        <v>494</v>
      </c>
      <c r="G12873" s="155">
        <v>45924</v>
      </c>
      <c r="H12873">
        <v>1</v>
      </c>
    </row>
    <row r="12874" spans="1:8" x14ac:dyDescent="0.25">
      <c r="A12874">
        <v>4894492</v>
      </c>
      <c r="B12874" t="s">
        <v>21536</v>
      </c>
      <c r="C12874" s="155">
        <v>28964</v>
      </c>
      <c r="D12874">
        <v>667814</v>
      </c>
      <c r="E12874" t="s">
        <v>1172</v>
      </c>
      <c r="F12874" t="s">
        <v>410</v>
      </c>
      <c r="G12874" s="155">
        <v>45920</v>
      </c>
      <c r="H12874">
        <v>1</v>
      </c>
    </row>
    <row r="12875" spans="1:8" x14ac:dyDescent="0.25">
      <c r="A12875">
        <v>4894490</v>
      </c>
      <c r="B12875" t="s">
        <v>21537</v>
      </c>
      <c r="C12875" s="155">
        <v>26512</v>
      </c>
      <c r="D12875">
        <v>667814</v>
      </c>
      <c r="E12875" t="s">
        <v>1170</v>
      </c>
      <c r="F12875" t="s">
        <v>410</v>
      </c>
      <c r="G12875" s="155">
        <v>45920</v>
      </c>
      <c r="H12875">
        <v>1</v>
      </c>
    </row>
    <row r="12876" spans="1:8" x14ac:dyDescent="0.25">
      <c r="A12876">
        <v>4894487</v>
      </c>
      <c r="B12876" t="s">
        <v>26117</v>
      </c>
      <c r="C12876" s="155">
        <v>29120</v>
      </c>
      <c r="D12876">
        <v>667688</v>
      </c>
      <c r="E12876" t="s">
        <v>1174</v>
      </c>
      <c r="F12876" t="s">
        <v>66</v>
      </c>
      <c r="G12876" s="155">
        <v>45920</v>
      </c>
      <c r="H12876">
        <v>1</v>
      </c>
    </row>
    <row r="12877" spans="1:8" x14ac:dyDescent="0.25">
      <c r="A12877">
        <v>4894485</v>
      </c>
      <c r="B12877" t="s">
        <v>21538</v>
      </c>
      <c r="C12877" s="155">
        <v>17847</v>
      </c>
      <c r="D12877">
        <v>667984</v>
      </c>
      <c r="E12877" t="s">
        <v>1192</v>
      </c>
      <c r="F12877" t="s">
        <v>410</v>
      </c>
      <c r="G12877" s="155">
        <v>45920</v>
      </c>
      <c r="H12877">
        <v>1</v>
      </c>
    </row>
    <row r="12878" spans="1:8" x14ac:dyDescent="0.25">
      <c r="A12878">
        <v>4894482</v>
      </c>
      <c r="B12878" t="s">
        <v>21539</v>
      </c>
      <c r="C12878" s="155">
        <v>18922</v>
      </c>
      <c r="D12878">
        <v>667984</v>
      </c>
      <c r="E12878" t="s">
        <v>1192</v>
      </c>
      <c r="F12878" t="s">
        <v>498</v>
      </c>
      <c r="G12878" s="155">
        <v>45920</v>
      </c>
      <c r="H12878">
        <v>1</v>
      </c>
    </row>
    <row r="12879" spans="1:8" x14ac:dyDescent="0.25">
      <c r="A12879">
        <v>4894480</v>
      </c>
      <c r="B12879" t="s">
        <v>6877</v>
      </c>
      <c r="C12879" s="155">
        <v>13316</v>
      </c>
      <c r="D12879">
        <v>667688</v>
      </c>
      <c r="E12879" t="s">
        <v>1156</v>
      </c>
      <c r="F12879" t="s">
        <v>14</v>
      </c>
      <c r="G12879" s="155">
        <v>45920</v>
      </c>
      <c r="H12879">
        <v>1</v>
      </c>
    </row>
    <row r="12880" spans="1:8" x14ac:dyDescent="0.25">
      <c r="A12880">
        <v>4894476</v>
      </c>
      <c r="B12880" t="s">
        <v>21540</v>
      </c>
      <c r="C12880" s="155">
        <v>28212</v>
      </c>
      <c r="D12880">
        <v>667814</v>
      </c>
      <c r="E12880" t="s">
        <v>1172</v>
      </c>
      <c r="F12880" t="s">
        <v>410</v>
      </c>
      <c r="G12880" s="155">
        <v>45920</v>
      </c>
      <c r="H12880">
        <v>1</v>
      </c>
    </row>
    <row r="12881" spans="1:8" x14ac:dyDescent="0.25">
      <c r="A12881">
        <v>4894473</v>
      </c>
      <c r="B12881" t="s">
        <v>21541</v>
      </c>
      <c r="C12881" s="155">
        <v>32242</v>
      </c>
      <c r="D12881">
        <v>667814</v>
      </c>
      <c r="E12881" t="s">
        <v>1170</v>
      </c>
      <c r="F12881" t="s">
        <v>410</v>
      </c>
      <c r="G12881" s="155">
        <v>45920</v>
      </c>
      <c r="H12881">
        <v>1</v>
      </c>
    </row>
    <row r="12882" spans="1:8" x14ac:dyDescent="0.25">
      <c r="A12882">
        <v>4894472</v>
      </c>
      <c r="B12882" t="s">
        <v>21542</v>
      </c>
      <c r="C12882" s="155">
        <v>13789</v>
      </c>
      <c r="D12882">
        <v>667984</v>
      </c>
      <c r="E12882" t="s">
        <v>1156</v>
      </c>
      <c r="F12882" t="s">
        <v>14</v>
      </c>
      <c r="G12882" s="155">
        <v>45920</v>
      </c>
      <c r="H12882">
        <v>1</v>
      </c>
    </row>
    <row r="12883" spans="1:8" x14ac:dyDescent="0.25">
      <c r="A12883">
        <v>4894469</v>
      </c>
      <c r="B12883" t="s">
        <v>21543</v>
      </c>
      <c r="C12883" s="155">
        <v>30946</v>
      </c>
      <c r="D12883">
        <v>667814</v>
      </c>
      <c r="E12883" t="s">
        <v>1170</v>
      </c>
      <c r="F12883" t="s">
        <v>493</v>
      </c>
      <c r="G12883" s="155">
        <v>45920</v>
      </c>
      <c r="H12883">
        <v>1</v>
      </c>
    </row>
    <row r="12884" spans="1:8" x14ac:dyDescent="0.25">
      <c r="A12884">
        <v>4894462</v>
      </c>
      <c r="B12884" t="s">
        <v>9335</v>
      </c>
      <c r="C12884" s="155">
        <v>29817</v>
      </c>
      <c r="D12884">
        <v>667814</v>
      </c>
      <c r="E12884" t="s">
        <v>1170</v>
      </c>
      <c r="F12884" t="s">
        <v>410</v>
      </c>
      <c r="G12884" s="155">
        <v>45920</v>
      </c>
      <c r="H12884">
        <v>1</v>
      </c>
    </row>
    <row r="12885" spans="1:8" x14ac:dyDescent="0.25">
      <c r="A12885">
        <v>4894460</v>
      </c>
      <c r="B12885" t="s">
        <v>21544</v>
      </c>
      <c r="C12885" s="155">
        <v>34660</v>
      </c>
      <c r="D12885">
        <v>667814</v>
      </c>
      <c r="E12885" t="s">
        <v>1172</v>
      </c>
      <c r="F12885" t="s">
        <v>410</v>
      </c>
      <c r="G12885" s="155">
        <v>45920</v>
      </c>
      <c r="H12885">
        <v>1</v>
      </c>
    </row>
    <row r="12886" spans="1:8" x14ac:dyDescent="0.25">
      <c r="A12886">
        <v>4894459</v>
      </c>
      <c r="B12886" t="s">
        <v>21545</v>
      </c>
      <c r="C12886" s="155">
        <v>33893</v>
      </c>
      <c r="D12886">
        <v>622871</v>
      </c>
      <c r="E12886" t="s">
        <v>581</v>
      </c>
      <c r="F12886" t="s">
        <v>288</v>
      </c>
      <c r="G12886" s="155">
        <v>45920</v>
      </c>
      <c r="H12886">
        <v>1</v>
      </c>
    </row>
    <row r="12887" spans="1:8" x14ac:dyDescent="0.25">
      <c r="A12887">
        <v>4894458</v>
      </c>
      <c r="B12887" t="s">
        <v>21546</v>
      </c>
      <c r="C12887" s="155">
        <v>30650</v>
      </c>
      <c r="D12887">
        <v>622871</v>
      </c>
      <c r="E12887" t="s">
        <v>572</v>
      </c>
      <c r="F12887" t="s">
        <v>44</v>
      </c>
      <c r="G12887" s="155">
        <v>45920</v>
      </c>
      <c r="H12887">
        <v>1</v>
      </c>
    </row>
    <row r="12888" spans="1:8" x14ac:dyDescent="0.25">
      <c r="A12888">
        <v>4894457</v>
      </c>
      <c r="B12888" t="s">
        <v>21547</v>
      </c>
      <c r="C12888" s="155">
        <v>19751</v>
      </c>
      <c r="D12888">
        <v>667814</v>
      </c>
      <c r="E12888" t="s">
        <v>1230</v>
      </c>
      <c r="F12888" t="s">
        <v>499</v>
      </c>
      <c r="G12888" s="155">
        <v>45920</v>
      </c>
      <c r="H12888">
        <v>1</v>
      </c>
    </row>
    <row r="12889" spans="1:8" x14ac:dyDescent="0.25">
      <c r="A12889">
        <v>4894456</v>
      </c>
      <c r="B12889" t="s">
        <v>21548</v>
      </c>
      <c r="C12889" s="155">
        <v>27477</v>
      </c>
      <c r="D12889">
        <v>667824</v>
      </c>
      <c r="E12889" t="s">
        <v>1180</v>
      </c>
      <c r="F12889" t="s">
        <v>410</v>
      </c>
      <c r="G12889" s="155">
        <v>45920</v>
      </c>
      <c r="H12889">
        <v>1</v>
      </c>
    </row>
    <row r="12890" spans="1:8" x14ac:dyDescent="0.25">
      <c r="A12890">
        <v>4894455</v>
      </c>
      <c r="B12890" t="s">
        <v>21549</v>
      </c>
      <c r="C12890" s="155">
        <v>24543</v>
      </c>
      <c r="D12890">
        <v>600934</v>
      </c>
      <c r="E12890" t="s">
        <v>2275</v>
      </c>
      <c r="F12890" t="s">
        <v>9</v>
      </c>
      <c r="G12890" s="155">
        <v>45920</v>
      </c>
      <c r="H12890">
        <v>1</v>
      </c>
    </row>
    <row r="12891" spans="1:8" x14ac:dyDescent="0.25">
      <c r="A12891">
        <v>4894454</v>
      </c>
      <c r="B12891" t="s">
        <v>11412</v>
      </c>
      <c r="C12891" s="155">
        <v>24593</v>
      </c>
      <c r="D12891">
        <v>667890</v>
      </c>
      <c r="E12891" t="s">
        <v>13545</v>
      </c>
      <c r="F12891" t="s">
        <v>327</v>
      </c>
      <c r="G12891" s="155">
        <v>45920</v>
      </c>
      <c r="H12891">
        <v>1</v>
      </c>
    </row>
    <row r="12892" spans="1:8" x14ac:dyDescent="0.25">
      <c r="A12892">
        <v>4894452</v>
      </c>
      <c r="B12892" t="s">
        <v>10518</v>
      </c>
      <c r="C12892" s="155">
        <v>37565</v>
      </c>
      <c r="D12892">
        <v>600934</v>
      </c>
      <c r="E12892" t="s">
        <v>2275</v>
      </c>
      <c r="F12892" t="s">
        <v>9</v>
      </c>
      <c r="G12892" s="155">
        <v>45920</v>
      </c>
      <c r="H12892">
        <v>1</v>
      </c>
    </row>
    <row r="12893" spans="1:8" x14ac:dyDescent="0.25">
      <c r="A12893">
        <v>4894447</v>
      </c>
      <c r="B12893" t="s">
        <v>21550</v>
      </c>
      <c r="C12893" s="155">
        <v>38570</v>
      </c>
      <c r="D12893">
        <v>617934</v>
      </c>
      <c r="E12893" t="s">
        <v>9092</v>
      </c>
      <c r="F12893" t="s">
        <v>382</v>
      </c>
      <c r="G12893" s="155">
        <v>45920</v>
      </c>
      <c r="H12893">
        <v>1</v>
      </c>
    </row>
    <row r="12894" spans="1:8" x14ac:dyDescent="0.25">
      <c r="A12894">
        <v>4894445</v>
      </c>
      <c r="B12894" t="s">
        <v>6218</v>
      </c>
      <c r="C12894" s="155">
        <v>33305</v>
      </c>
      <c r="D12894">
        <v>667984</v>
      </c>
      <c r="E12894" t="s">
        <v>1186</v>
      </c>
      <c r="F12894" t="s">
        <v>414</v>
      </c>
      <c r="G12894" s="155">
        <v>45920</v>
      </c>
      <c r="H12894">
        <v>1</v>
      </c>
    </row>
    <row r="12895" spans="1:8" x14ac:dyDescent="0.25">
      <c r="A12895">
        <v>4894444</v>
      </c>
      <c r="B12895" t="s">
        <v>18252</v>
      </c>
      <c r="C12895" s="155">
        <v>17981</v>
      </c>
      <c r="D12895">
        <v>667814</v>
      </c>
      <c r="E12895" t="s">
        <v>1170</v>
      </c>
      <c r="F12895" t="s">
        <v>410</v>
      </c>
      <c r="G12895" s="155">
        <v>45920</v>
      </c>
      <c r="H12895">
        <v>1</v>
      </c>
    </row>
    <row r="12896" spans="1:8" x14ac:dyDescent="0.25">
      <c r="A12896">
        <v>4894443</v>
      </c>
      <c r="B12896" t="s">
        <v>21551</v>
      </c>
      <c r="C12896" s="155">
        <v>17310</v>
      </c>
      <c r="D12896">
        <v>667814</v>
      </c>
      <c r="E12896" t="s">
        <v>1192</v>
      </c>
      <c r="F12896" t="s">
        <v>327</v>
      </c>
      <c r="G12896" s="155">
        <v>45920</v>
      </c>
      <c r="H12896">
        <v>1</v>
      </c>
    </row>
    <row r="12897" spans="1:8" x14ac:dyDescent="0.25">
      <c r="A12897">
        <v>4894442</v>
      </c>
      <c r="B12897" t="s">
        <v>18818</v>
      </c>
      <c r="C12897" s="155">
        <v>28358</v>
      </c>
      <c r="D12897">
        <v>667824</v>
      </c>
      <c r="E12897" t="s">
        <v>1172</v>
      </c>
      <c r="F12897" t="s">
        <v>493</v>
      </c>
      <c r="G12897" s="155">
        <v>45920</v>
      </c>
      <c r="H12897">
        <v>1</v>
      </c>
    </row>
    <row r="12898" spans="1:8" x14ac:dyDescent="0.25">
      <c r="A12898">
        <v>4894440</v>
      </c>
      <c r="B12898" t="s">
        <v>18460</v>
      </c>
      <c r="C12898" s="155">
        <v>31302</v>
      </c>
      <c r="D12898">
        <v>667824</v>
      </c>
      <c r="E12898" t="s">
        <v>1172</v>
      </c>
      <c r="F12898" t="s">
        <v>499</v>
      </c>
      <c r="G12898" s="155">
        <v>45920</v>
      </c>
      <c r="H12898">
        <v>1</v>
      </c>
    </row>
    <row r="12899" spans="1:8" x14ac:dyDescent="0.25">
      <c r="A12899">
        <v>4894438</v>
      </c>
      <c r="B12899" t="s">
        <v>18682</v>
      </c>
      <c r="C12899" s="155">
        <v>38161</v>
      </c>
      <c r="D12899">
        <v>617814</v>
      </c>
      <c r="E12899" t="s">
        <v>3071</v>
      </c>
      <c r="F12899" t="s">
        <v>382</v>
      </c>
      <c r="G12899" s="155">
        <v>45920</v>
      </c>
      <c r="H12899">
        <v>1</v>
      </c>
    </row>
    <row r="12900" spans="1:8" x14ac:dyDescent="0.25">
      <c r="A12900">
        <v>4894436</v>
      </c>
      <c r="B12900" t="s">
        <v>21552</v>
      </c>
      <c r="C12900" s="155">
        <v>26632</v>
      </c>
      <c r="D12900">
        <v>667814</v>
      </c>
      <c r="E12900" t="s">
        <v>1170</v>
      </c>
      <c r="F12900" t="s">
        <v>410</v>
      </c>
      <c r="G12900" s="155">
        <v>45920</v>
      </c>
      <c r="H12900">
        <v>1</v>
      </c>
    </row>
    <row r="12901" spans="1:8" x14ac:dyDescent="0.25">
      <c r="A12901">
        <v>4894435</v>
      </c>
      <c r="B12901" t="s">
        <v>21553</v>
      </c>
      <c r="C12901" s="155">
        <v>19506</v>
      </c>
      <c r="D12901">
        <v>667984</v>
      </c>
      <c r="E12901" t="s">
        <v>1192</v>
      </c>
      <c r="F12901" t="s">
        <v>25</v>
      </c>
      <c r="G12901" s="155">
        <v>45920</v>
      </c>
      <c r="H12901">
        <v>1</v>
      </c>
    </row>
    <row r="12902" spans="1:8" x14ac:dyDescent="0.25">
      <c r="A12902">
        <v>4894433</v>
      </c>
      <c r="B12902" t="s">
        <v>21554</v>
      </c>
      <c r="C12902" s="155">
        <v>18730</v>
      </c>
      <c r="D12902">
        <v>667814</v>
      </c>
      <c r="E12902" t="s">
        <v>1192</v>
      </c>
      <c r="F12902" t="s">
        <v>327</v>
      </c>
      <c r="G12902" s="155">
        <v>45920</v>
      </c>
      <c r="H12902">
        <v>1</v>
      </c>
    </row>
    <row r="12903" spans="1:8" x14ac:dyDescent="0.25">
      <c r="A12903">
        <v>4894431</v>
      </c>
      <c r="B12903" t="s">
        <v>21555</v>
      </c>
      <c r="C12903" s="155">
        <v>32272</v>
      </c>
      <c r="D12903">
        <v>667814</v>
      </c>
      <c r="E12903" t="s">
        <v>1172</v>
      </c>
      <c r="F12903" t="s">
        <v>410</v>
      </c>
      <c r="G12903" s="155">
        <v>45920</v>
      </c>
      <c r="H12903">
        <v>1</v>
      </c>
    </row>
    <row r="12904" spans="1:8" x14ac:dyDescent="0.25">
      <c r="A12904">
        <v>4894430</v>
      </c>
      <c r="B12904" t="s">
        <v>21556</v>
      </c>
      <c r="C12904" s="155">
        <v>16562</v>
      </c>
      <c r="D12904">
        <v>667984</v>
      </c>
      <c r="E12904" t="s">
        <v>1156</v>
      </c>
      <c r="F12904" t="s">
        <v>25</v>
      </c>
      <c r="G12904" s="155">
        <v>45920</v>
      </c>
      <c r="H12904">
        <v>1</v>
      </c>
    </row>
    <row r="12905" spans="1:8" x14ac:dyDescent="0.25">
      <c r="A12905">
        <v>4894429</v>
      </c>
      <c r="B12905" t="s">
        <v>21557</v>
      </c>
      <c r="C12905" s="155">
        <v>32523</v>
      </c>
      <c r="D12905">
        <v>667814</v>
      </c>
      <c r="E12905" t="s">
        <v>1172</v>
      </c>
      <c r="F12905" t="s">
        <v>410</v>
      </c>
      <c r="G12905" s="155">
        <v>45920</v>
      </c>
      <c r="H12905">
        <v>1</v>
      </c>
    </row>
    <row r="12906" spans="1:8" x14ac:dyDescent="0.25">
      <c r="A12906">
        <v>4894427</v>
      </c>
      <c r="B12906" t="s">
        <v>15548</v>
      </c>
      <c r="C12906" s="155">
        <v>17070</v>
      </c>
      <c r="D12906">
        <v>602984</v>
      </c>
      <c r="E12906" t="s">
        <v>1186</v>
      </c>
      <c r="F12906" t="s">
        <v>26</v>
      </c>
      <c r="G12906" s="155">
        <v>45920</v>
      </c>
      <c r="H12906">
        <v>1</v>
      </c>
    </row>
    <row r="12907" spans="1:8" x14ac:dyDescent="0.25">
      <c r="A12907">
        <v>4894426</v>
      </c>
      <c r="B12907" t="s">
        <v>9053</v>
      </c>
      <c r="C12907" s="155">
        <v>28330</v>
      </c>
      <c r="D12907">
        <v>622871</v>
      </c>
      <c r="E12907" t="s">
        <v>581</v>
      </c>
      <c r="F12907" t="s">
        <v>288</v>
      </c>
      <c r="G12907" s="155">
        <v>45920</v>
      </c>
      <c r="H12907">
        <v>1</v>
      </c>
    </row>
    <row r="12908" spans="1:8" x14ac:dyDescent="0.25">
      <c r="A12908">
        <v>4894425</v>
      </c>
      <c r="B12908" t="s">
        <v>19031</v>
      </c>
      <c r="C12908" s="155">
        <v>37992</v>
      </c>
      <c r="D12908">
        <v>667814</v>
      </c>
      <c r="E12908" t="s">
        <v>1170</v>
      </c>
      <c r="F12908" t="s">
        <v>493</v>
      </c>
      <c r="G12908" s="155">
        <v>45920</v>
      </c>
      <c r="H12908">
        <v>1</v>
      </c>
    </row>
    <row r="12909" spans="1:8" x14ac:dyDescent="0.25">
      <c r="A12909">
        <v>4894420</v>
      </c>
      <c r="B12909" t="s">
        <v>21558</v>
      </c>
      <c r="C12909" s="155">
        <v>29913</v>
      </c>
      <c r="D12909">
        <v>617972</v>
      </c>
      <c r="E12909" t="s">
        <v>7736</v>
      </c>
      <c r="F12909" t="s">
        <v>382</v>
      </c>
      <c r="G12909" s="155">
        <v>45920</v>
      </c>
      <c r="H12909">
        <v>1</v>
      </c>
    </row>
    <row r="12910" spans="1:8" x14ac:dyDescent="0.25">
      <c r="A12910">
        <v>4894419</v>
      </c>
      <c r="B12910" t="s">
        <v>21559</v>
      </c>
      <c r="C12910" s="155">
        <v>28460</v>
      </c>
      <c r="D12910">
        <v>602688</v>
      </c>
      <c r="E12910" t="s">
        <v>1156</v>
      </c>
      <c r="F12910" t="s">
        <v>26</v>
      </c>
      <c r="G12910" s="155">
        <v>45915</v>
      </c>
      <c r="H12910">
        <v>1</v>
      </c>
    </row>
    <row r="12911" spans="1:8" x14ac:dyDescent="0.25">
      <c r="A12911">
        <v>4894418</v>
      </c>
      <c r="B12911" t="s">
        <v>14608</v>
      </c>
      <c r="C12911" s="155">
        <v>18085</v>
      </c>
      <c r="D12911">
        <v>667814</v>
      </c>
      <c r="E12911" t="s">
        <v>1170</v>
      </c>
      <c r="F12911" t="s">
        <v>410</v>
      </c>
      <c r="G12911" s="155">
        <v>45920</v>
      </c>
      <c r="H12911">
        <v>1</v>
      </c>
    </row>
    <row r="12912" spans="1:8" x14ac:dyDescent="0.25">
      <c r="A12912">
        <v>4894417</v>
      </c>
      <c r="B12912" t="s">
        <v>5113</v>
      </c>
      <c r="C12912" s="155">
        <v>18732</v>
      </c>
      <c r="D12912">
        <v>618814</v>
      </c>
      <c r="E12912" t="s">
        <v>1996</v>
      </c>
      <c r="F12912" t="s">
        <v>41</v>
      </c>
      <c r="G12912" s="155">
        <v>45920</v>
      </c>
      <c r="H12912">
        <v>1</v>
      </c>
    </row>
    <row r="12913" spans="1:8" x14ac:dyDescent="0.25">
      <c r="A12913">
        <v>4894415</v>
      </c>
      <c r="B12913" t="s">
        <v>21560</v>
      </c>
      <c r="C12913" s="155">
        <v>14874</v>
      </c>
      <c r="D12913">
        <v>602688</v>
      </c>
      <c r="E12913" t="s">
        <v>1156</v>
      </c>
      <c r="F12913" t="s">
        <v>26</v>
      </c>
      <c r="G12913" s="155">
        <v>45915</v>
      </c>
      <c r="H12913">
        <v>1</v>
      </c>
    </row>
    <row r="12914" spans="1:8" x14ac:dyDescent="0.25">
      <c r="A12914">
        <v>4894413</v>
      </c>
      <c r="B12914" t="s">
        <v>21561</v>
      </c>
      <c r="C12914" s="155">
        <v>19943</v>
      </c>
      <c r="D12914">
        <v>667984</v>
      </c>
      <c r="E12914" t="s">
        <v>1156</v>
      </c>
      <c r="F12914" t="s">
        <v>25</v>
      </c>
      <c r="G12914" s="155">
        <v>45920</v>
      </c>
      <c r="H12914">
        <v>1</v>
      </c>
    </row>
    <row r="12915" spans="1:8" x14ac:dyDescent="0.25">
      <c r="A12915">
        <v>4894412</v>
      </c>
      <c r="B12915" t="s">
        <v>21562</v>
      </c>
      <c r="C12915" s="155">
        <v>22082</v>
      </c>
      <c r="D12915">
        <v>667814</v>
      </c>
      <c r="E12915" t="s">
        <v>1170</v>
      </c>
      <c r="F12915" t="s">
        <v>410</v>
      </c>
      <c r="G12915" s="155">
        <v>45920</v>
      </c>
      <c r="H12915">
        <v>1</v>
      </c>
    </row>
    <row r="12916" spans="1:8" x14ac:dyDescent="0.25">
      <c r="A12916">
        <v>4894411</v>
      </c>
      <c r="B12916" t="s">
        <v>21560</v>
      </c>
      <c r="C12916" s="155">
        <v>14874</v>
      </c>
      <c r="D12916">
        <v>602984</v>
      </c>
      <c r="E12916" t="s">
        <v>1156</v>
      </c>
      <c r="F12916" t="s">
        <v>26</v>
      </c>
      <c r="G12916" s="155">
        <v>45920</v>
      </c>
      <c r="H12916">
        <v>1</v>
      </c>
    </row>
    <row r="12917" spans="1:8" x14ac:dyDescent="0.25">
      <c r="A12917">
        <v>4894410</v>
      </c>
      <c r="B12917" t="s">
        <v>1370</v>
      </c>
      <c r="C12917" s="155">
        <v>19155</v>
      </c>
      <c r="D12917">
        <v>602688</v>
      </c>
      <c r="E12917" t="s">
        <v>1156</v>
      </c>
      <c r="F12917" t="s">
        <v>26</v>
      </c>
      <c r="G12917" s="155">
        <v>45915</v>
      </c>
      <c r="H12917">
        <v>1</v>
      </c>
    </row>
    <row r="12918" spans="1:8" x14ac:dyDescent="0.25">
      <c r="A12918">
        <v>4894409</v>
      </c>
      <c r="B12918" t="s">
        <v>21563</v>
      </c>
      <c r="C12918" s="155">
        <v>18530</v>
      </c>
      <c r="D12918">
        <v>602688</v>
      </c>
      <c r="E12918" t="s">
        <v>1156</v>
      </c>
      <c r="F12918" t="s">
        <v>26</v>
      </c>
      <c r="G12918" s="155">
        <v>45915</v>
      </c>
      <c r="H12918">
        <v>1</v>
      </c>
    </row>
    <row r="12919" spans="1:8" x14ac:dyDescent="0.25">
      <c r="A12919">
        <v>4894407</v>
      </c>
      <c r="B12919" t="s">
        <v>21564</v>
      </c>
      <c r="C12919" s="155">
        <v>21051</v>
      </c>
      <c r="D12919">
        <v>667984</v>
      </c>
      <c r="E12919" t="s">
        <v>1192</v>
      </c>
      <c r="F12919" t="s">
        <v>410</v>
      </c>
      <c r="G12919" s="155">
        <v>45920</v>
      </c>
      <c r="H12919">
        <v>1</v>
      </c>
    </row>
    <row r="12920" spans="1:8" x14ac:dyDescent="0.25">
      <c r="A12920">
        <v>4894406</v>
      </c>
      <c r="B12920" t="s">
        <v>20371</v>
      </c>
      <c r="C12920" s="155">
        <v>24863</v>
      </c>
      <c r="D12920">
        <v>667814</v>
      </c>
      <c r="E12920" t="s">
        <v>1192</v>
      </c>
      <c r="F12920" t="s">
        <v>327</v>
      </c>
      <c r="G12920" s="155">
        <v>45920</v>
      </c>
      <c r="H12920">
        <v>1</v>
      </c>
    </row>
    <row r="12921" spans="1:8" x14ac:dyDescent="0.25">
      <c r="A12921">
        <v>4894405</v>
      </c>
      <c r="B12921" t="s">
        <v>6285</v>
      </c>
      <c r="C12921" s="155">
        <v>16488</v>
      </c>
      <c r="D12921">
        <v>602688</v>
      </c>
      <c r="E12921" t="s">
        <v>1156</v>
      </c>
      <c r="F12921" t="s">
        <v>26</v>
      </c>
      <c r="G12921" s="155">
        <v>45915</v>
      </c>
      <c r="H12921">
        <v>1</v>
      </c>
    </row>
    <row r="12922" spans="1:8" x14ac:dyDescent="0.25">
      <c r="A12922">
        <v>4894404</v>
      </c>
      <c r="B12922" t="s">
        <v>6285</v>
      </c>
      <c r="C12922" s="155">
        <v>16488</v>
      </c>
      <c r="D12922">
        <v>602984</v>
      </c>
      <c r="E12922" t="s">
        <v>1156</v>
      </c>
      <c r="F12922" t="s">
        <v>26</v>
      </c>
      <c r="G12922" s="155">
        <v>45920</v>
      </c>
      <c r="H12922">
        <v>1</v>
      </c>
    </row>
    <row r="12923" spans="1:8" x14ac:dyDescent="0.25">
      <c r="A12923">
        <v>4894403</v>
      </c>
      <c r="B12923" t="s">
        <v>3618</v>
      </c>
      <c r="C12923" s="155">
        <v>26437</v>
      </c>
      <c r="D12923">
        <v>667814</v>
      </c>
      <c r="E12923" t="s">
        <v>1180</v>
      </c>
      <c r="F12923" t="s">
        <v>53</v>
      </c>
      <c r="G12923" s="155">
        <v>45920</v>
      </c>
      <c r="H12923">
        <v>1</v>
      </c>
    </row>
    <row r="12924" spans="1:8" x14ac:dyDescent="0.25">
      <c r="A12924">
        <v>4894402</v>
      </c>
      <c r="B12924" t="s">
        <v>8029</v>
      </c>
      <c r="C12924" s="155">
        <v>24959</v>
      </c>
      <c r="D12924">
        <v>667984</v>
      </c>
      <c r="E12924" t="s">
        <v>1156</v>
      </c>
      <c r="F12924" t="s">
        <v>25</v>
      </c>
      <c r="G12924" s="155">
        <v>45920</v>
      </c>
      <c r="H12924">
        <v>1</v>
      </c>
    </row>
    <row r="12925" spans="1:8" x14ac:dyDescent="0.25">
      <c r="A12925">
        <v>4894400</v>
      </c>
      <c r="B12925" t="s">
        <v>18584</v>
      </c>
      <c r="C12925" s="155">
        <v>17664</v>
      </c>
      <c r="D12925">
        <v>602688</v>
      </c>
      <c r="E12925" t="s">
        <v>1156</v>
      </c>
      <c r="F12925" t="s">
        <v>26</v>
      </c>
      <c r="G12925" s="155">
        <v>45915</v>
      </c>
      <c r="H12925">
        <v>1</v>
      </c>
    </row>
    <row r="12926" spans="1:8" x14ac:dyDescent="0.25">
      <c r="A12926">
        <v>4894398</v>
      </c>
      <c r="B12926" t="s">
        <v>18737</v>
      </c>
      <c r="C12926" s="155">
        <v>37480</v>
      </c>
      <c r="D12926">
        <v>667824</v>
      </c>
      <c r="E12926" t="s">
        <v>1951</v>
      </c>
      <c r="F12926" t="s">
        <v>493</v>
      </c>
      <c r="G12926" s="155">
        <v>45920</v>
      </c>
      <c r="H12926">
        <v>1</v>
      </c>
    </row>
    <row r="12927" spans="1:8" x14ac:dyDescent="0.25">
      <c r="A12927">
        <v>4894396</v>
      </c>
      <c r="B12927" t="s">
        <v>7177</v>
      </c>
      <c r="C12927" s="155">
        <v>20214</v>
      </c>
      <c r="D12927">
        <v>602688</v>
      </c>
      <c r="E12927" t="s">
        <v>1156</v>
      </c>
      <c r="F12927" t="s">
        <v>26</v>
      </c>
      <c r="G12927" s="155">
        <v>45915</v>
      </c>
      <c r="H12927">
        <v>1</v>
      </c>
    </row>
    <row r="12928" spans="1:8" x14ac:dyDescent="0.25">
      <c r="A12928">
        <v>4894395</v>
      </c>
      <c r="B12928" t="s">
        <v>21565</v>
      </c>
      <c r="C12928" s="155">
        <v>29426</v>
      </c>
      <c r="D12928">
        <v>667814</v>
      </c>
      <c r="E12928" t="s">
        <v>1172</v>
      </c>
      <c r="F12928" t="s">
        <v>493</v>
      </c>
      <c r="G12928" s="155">
        <v>45920</v>
      </c>
      <c r="H12928">
        <v>1</v>
      </c>
    </row>
    <row r="12929" spans="1:8" x14ac:dyDescent="0.25">
      <c r="A12929">
        <v>4894394</v>
      </c>
      <c r="B12929" t="s">
        <v>21566</v>
      </c>
      <c r="C12929" s="155">
        <v>36382</v>
      </c>
      <c r="D12929">
        <v>667984</v>
      </c>
      <c r="E12929" t="s">
        <v>1156</v>
      </c>
      <c r="F12929" t="s">
        <v>410</v>
      </c>
      <c r="G12929" s="155">
        <v>45920</v>
      </c>
      <c r="H12929">
        <v>1</v>
      </c>
    </row>
    <row r="12930" spans="1:8" x14ac:dyDescent="0.25">
      <c r="A12930">
        <v>4894393</v>
      </c>
      <c r="B12930" t="s">
        <v>7177</v>
      </c>
      <c r="C12930" s="155">
        <v>20214</v>
      </c>
      <c r="D12930">
        <v>602984</v>
      </c>
      <c r="E12930" t="s">
        <v>1156</v>
      </c>
      <c r="F12930" t="s">
        <v>26</v>
      </c>
      <c r="G12930" s="155">
        <v>45920</v>
      </c>
      <c r="H12930">
        <v>1</v>
      </c>
    </row>
    <row r="12931" spans="1:8" x14ac:dyDescent="0.25">
      <c r="A12931">
        <v>4894392</v>
      </c>
      <c r="B12931" t="s">
        <v>21567</v>
      </c>
      <c r="C12931" s="155">
        <v>27137</v>
      </c>
      <c r="D12931">
        <v>667688</v>
      </c>
      <c r="E12931" t="s">
        <v>1156</v>
      </c>
      <c r="F12931" t="s">
        <v>486</v>
      </c>
      <c r="G12931" s="155">
        <v>45915</v>
      </c>
      <c r="H12931">
        <v>1</v>
      </c>
    </row>
    <row r="12932" spans="1:8" x14ac:dyDescent="0.25">
      <c r="A12932">
        <v>4894391</v>
      </c>
      <c r="B12932" t="s">
        <v>21568</v>
      </c>
      <c r="C12932" s="155">
        <v>19465</v>
      </c>
      <c r="D12932">
        <v>667688</v>
      </c>
      <c r="E12932" t="s">
        <v>1156</v>
      </c>
      <c r="F12932" t="s">
        <v>25</v>
      </c>
      <c r="G12932" s="155">
        <v>45920</v>
      </c>
      <c r="H12932">
        <v>1</v>
      </c>
    </row>
    <row r="12933" spans="1:8" x14ac:dyDescent="0.25">
      <c r="A12933">
        <v>4894390</v>
      </c>
      <c r="B12933" t="s">
        <v>21569</v>
      </c>
      <c r="C12933" s="155">
        <v>18297</v>
      </c>
      <c r="D12933">
        <v>602688</v>
      </c>
      <c r="E12933" t="s">
        <v>1156</v>
      </c>
      <c r="F12933" t="s">
        <v>26</v>
      </c>
      <c r="G12933" s="155">
        <v>45915</v>
      </c>
      <c r="H12933">
        <v>1</v>
      </c>
    </row>
    <row r="12934" spans="1:8" x14ac:dyDescent="0.25">
      <c r="A12934">
        <v>4894386</v>
      </c>
      <c r="B12934" t="s">
        <v>21570</v>
      </c>
      <c r="C12934" s="155">
        <v>16272</v>
      </c>
      <c r="D12934">
        <v>602688</v>
      </c>
      <c r="E12934" t="s">
        <v>1156</v>
      </c>
      <c r="F12934" t="s">
        <v>26</v>
      </c>
      <c r="G12934" s="155">
        <v>45915</v>
      </c>
      <c r="H12934">
        <v>1</v>
      </c>
    </row>
    <row r="12935" spans="1:8" x14ac:dyDescent="0.25">
      <c r="A12935">
        <v>4894385</v>
      </c>
      <c r="B12935" t="s">
        <v>8147</v>
      </c>
      <c r="C12935" s="155">
        <v>27718</v>
      </c>
      <c r="D12935">
        <v>665814</v>
      </c>
      <c r="E12935" t="s">
        <v>21571</v>
      </c>
      <c r="F12935" t="s">
        <v>4093</v>
      </c>
      <c r="G12935" s="155">
        <v>45920</v>
      </c>
      <c r="H12935">
        <v>1</v>
      </c>
    </row>
    <row r="12936" spans="1:8" x14ac:dyDescent="0.25">
      <c r="A12936">
        <v>4894383</v>
      </c>
      <c r="B12936" t="s">
        <v>5619</v>
      </c>
      <c r="C12936" s="155">
        <v>13278</v>
      </c>
      <c r="D12936">
        <v>602688</v>
      </c>
      <c r="E12936" t="s">
        <v>1156</v>
      </c>
      <c r="F12936" t="s">
        <v>26</v>
      </c>
      <c r="G12936" s="155">
        <v>45915</v>
      </c>
      <c r="H12936">
        <v>1</v>
      </c>
    </row>
    <row r="12937" spans="1:8" x14ac:dyDescent="0.25">
      <c r="A12937">
        <v>4894381</v>
      </c>
      <c r="B12937" t="s">
        <v>21572</v>
      </c>
      <c r="C12937" s="155">
        <v>20090</v>
      </c>
      <c r="D12937">
        <v>667688</v>
      </c>
      <c r="E12937" t="s">
        <v>1156</v>
      </c>
      <c r="F12937" t="s">
        <v>486</v>
      </c>
      <c r="G12937" s="155">
        <v>45915</v>
      </c>
      <c r="H12937">
        <v>1</v>
      </c>
    </row>
    <row r="12938" spans="1:8" x14ac:dyDescent="0.25">
      <c r="A12938">
        <v>4894379</v>
      </c>
      <c r="B12938" t="s">
        <v>15523</v>
      </c>
      <c r="C12938" s="155">
        <v>29522</v>
      </c>
      <c r="D12938">
        <v>618890</v>
      </c>
      <c r="E12938" t="s">
        <v>3271</v>
      </c>
      <c r="F12938" t="s">
        <v>41</v>
      </c>
      <c r="G12938" s="155">
        <v>45920</v>
      </c>
      <c r="H12938">
        <v>1</v>
      </c>
    </row>
    <row r="12939" spans="1:8" x14ac:dyDescent="0.25">
      <c r="A12939">
        <v>4894376</v>
      </c>
      <c r="B12939" t="s">
        <v>21573</v>
      </c>
      <c r="C12939" s="155">
        <v>21555</v>
      </c>
      <c r="D12939">
        <v>602688</v>
      </c>
      <c r="E12939" t="s">
        <v>1156</v>
      </c>
      <c r="F12939" t="s">
        <v>26</v>
      </c>
      <c r="G12939" s="155">
        <v>45915</v>
      </c>
      <c r="H12939">
        <v>1</v>
      </c>
    </row>
    <row r="12940" spans="1:8" x14ac:dyDescent="0.25">
      <c r="A12940">
        <v>4894374</v>
      </c>
      <c r="B12940" t="s">
        <v>21574</v>
      </c>
      <c r="C12940" s="155">
        <v>38637</v>
      </c>
      <c r="D12940">
        <v>667824</v>
      </c>
      <c r="E12940" t="s">
        <v>16265</v>
      </c>
      <c r="F12940" t="s">
        <v>413</v>
      </c>
      <c r="G12940" s="155">
        <v>45920</v>
      </c>
      <c r="H12940">
        <v>1</v>
      </c>
    </row>
    <row r="12941" spans="1:8" x14ac:dyDescent="0.25">
      <c r="A12941">
        <v>4894373</v>
      </c>
      <c r="B12941" t="s">
        <v>5568</v>
      </c>
      <c r="C12941" s="155">
        <v>17086</v>
      </c>
      <c r="D12941">
        <v>667984</v>
      </c>
      <c r="E12941" t="s">
        <v>1192</v>
      </c>
      <c r="F12941" t="s">
        <v>25</v>
      </c>
      <c r="G12941" s="155">
        <v>45920</v>
      </c>
      <c r="H12941">
        <v>1</v>
      </c>
    </row>
    <row r="12942" spans="1:8" x14ac:dyDescent="0.25">
      <c r="A12942">
        <v>4894372</v>
      </c>
      <c r="B12942" t="s">
        <v>21575</v>
      </c>
      <c r="C12942" s="155">
        <v>21983</v>
      </c>
      <c r="D12942">
        <v>667984</v>
      </c>
      <c r="E12942" t="s">
        <v>1192</v>
      </c>
      <c r="F12942" t="s">
        <v>410</v>
      </c>
      <c r="G12942" s="155">
        <v>45920</v>
      </c>
      <c r="H12942">
        <v>1</v>
      </c>
    </row>
    <row r="12943" spans="1:8" x14ac:dyDescent="0.25">
      <c r="A12943">
        <v>4894369</v>
      </c>
      <c r="B12943" t="s">
        <v>21576</v>
      </c>
      <c r="C12943" s="155">
        <v>28588</v>
      </c>
      <c r="D12943">
        <v>667814</v>
      </c>
      <c r="E12943" t="s">
        <v>1172</v>
      </c>
      <c r="F12943" t="s">
        <v>410</v>
      </c>
      <c r="G12943" s="155">
        <v>45920</v>
      </c>
      <c r="H12943">
        <v>1</v>
      </c>
    </row>
    <row r="12944" spans="1:8" x14ac:dyDescent="0.25">
      <c r="A12944">
        <v>4894368</v>
      </c>
      <c r="B12944" t="s">
        <v>9083</v>
      </c>
      <c r="C12944" s="155">
        <v>14320</v>
      </c>
      <c r="D12944">
        <v>608814</v>
      </c>
      <c r="E12944" t="s">
        <v>1867</v>
      </c>
      <c r="F12944" t="s">
        <v>35</v>
      </c>
      <c r="G12944" s="155">
        <v>45920</v>
      </c>
      <c r="H12944">
        <v>1</v>
      </c>
    </row>
    <row r="12945" spans="1:8" x14ac:dyDescent="0.25">
      <c r="A12945">
        <v>4894367</v>
      </c>
      <c r="B12945" t="s">
        <v>21577</v>
      </c>
      <c r="C12945" s="155">
        <v>20201</v>
      </c>
      <c r="D12945">
        <v>602688</v>
      </c>
      <c r="E12945" t="s">
        <v>1156</v>
      </c>
      <c r="F12945" t="s">
        <v>26</v>
      </c>
      <c r="G12945" s="155">
        <v>45915</v>
      </c>
      <c r="H12945">
        <v>1</v>
      </c>
    </row>
    <row r="12946" spans="1:8" x14ac:dyDescent="0.25">
      <c r="A12946">
        <v>4894366</v>
      </c>
      <c r="B12946" t="s">
        <v>21578</v>
      </c>
      <c r="C12946" s="155">
        <v>17844</v>
      </c>
      <c r="D12946">
        <v>602688</v>
      </c>
      <c r="E12946" t="s">
        <v>1156</v>
      </c>
      <c r="F12946" t="s">
        <v>26</v>
      </c>
      <c r="G12946" s="155">
        <v>45915</v>
      </c>
      <c r="H12946">
        <v>1</v>
      </c>
    </row>
    <row r="12947" spans="1:8" x14ac:dyDescent="0.25">
      <c r="A12947">
        <v>4894365</v>
      </c>
      <c r="B12947" t="s">
        <v>21579</v>
      </c>
      <c r="C12947" s="155">
        <v>26526</v>
      </c>
      <c r="D12947">
        <v>667688</v>
      </c>
      <c r="E12947" t="s">
        <v>1156</v>
      </c>
      <c r="F12947" t="s">
        <v>486</v>
      </c>
      <c r="G12947" s="155">
        <v>45915</v>
      </c>
      <c r="H12947">
        <v>1</v>
      </c>
    </row>
    <row r="12948" spans="1:8" x14ac:dyDescent="0.25">
      <c r="A12948">
        <v>4894364</v>
      </c>
      <c r="B12948" t="s">
        <v>21577</v>
      </c>
      <c r="C12948" s="155">
        <v>20201</v>
      </c>
      <c r="D12948">
        <v>602984</v>
      </c>
      <c r="E12948" t="s">
        <v>1430</v>
      </c>
      <c r="F12948" t="s">
        <v>26</v>
      </c>
      <c r="G12948" s="155">
        <v>45920</v>
      </c>
      <c r="H12948">
        <v>1</v>
      </c>
    </row>
    <row r="12949" spans="1:8" x14ac:dyDescent="0.25">
      <c r="A12949">
        <v>4894362</v>
      </c>
      <c r="B12949" t="s">
        <v>21580</v>
      </c>
      <c r="C12949" s="155">
        <v>29288</v>
      </c>
      <c r="D12949">
        <v>667814</v>
      </c>
      <c r="E12949" t="s">
        <v>1172</v>
      </c>
      <c r="F12949" t="s">
        <v>410</v>
      </c>
      <c r="G12949" s="155">
        <v>45920</v>
      </c>
      <c r="H12949">
        <v>1</v>
      </c>
    </row>
    <row r="12950" spans="1:8" x14ac:dyDescent="0.25">
      <c r="A12950">
        <v>4894357</v>
      </c>
      <c r="B12950" t="s">
        <v>18533</v>
      </c>
      <c r="C12950" s="155">
        <v>20347</v>
      </c>
      <c r="D12950">
        <v>602688</v>
      </c>
      <c r="E12950" t="s">
        <v>1156</v>
      </c>
      <c r="F12950" t="s">
        <v>26</v>
      </c>
      <c r="G12950" s="155">
        <v>45915</v>
      </c>
      <c r="H12950">
        <v>1</v>
      </c>
    </row>
    <row r="12951" spans="1:8" x14ac:dyDescent="0.25">
      <c r="A12951">
        <v>4894352</v>
      </c>
      <c r="B12951" t="s">
        <v>21581</v>
      </c>
      <c r="C12951" s="155">
        <v>36406</v>
      </c>
      <c r="D12951">
        <v>667814</v>
      </c>
      <c r="E12951" t="s">
        <v>1180</v>
      </c>
      <c r="F12951" t="s">
        <v>410</v>
      </c>
      <c r="G12951" s="155">
        <v>45920</v>
      </c>
      <c r="H12951">
        <v>1</v>
      </c>
    </row>
    <row r="12952" spans="1:8" x14ac:dyDescent="0.25">
      <c r="A12952">
        <v>4894350</v>
      </c>
      <c r="B12952" t="s">
        <v>18560</v>
      </c>
      <c r="C12952" s="155">
        <v>22257</v>
      </c>
      <c r="D12952">
        <v>667688</v>
      </c>
      <c r="E12952" t="s">
        <v>1156</v>
      </c>
      <c r="F12952" t="s">
        <v>486</v>
      </c>
      <c r="G12952" s="155">
        <v>45919</v>
      </c>
      <c r="H12952">
        <v>1</v>
      </c>
    </row>
    <row r="12953" spans="1:8" x14ac:dyDescent="0.25">
      <c r="A12953">
        <v>4894346</v>
      </c>
      <c r="B12953" t="s">
        <v>2417</v>
      </c>
      <c r="C12953" s="155">
        <v>14625</v>
      </c>
      <c r="D12953">
        <v>602688</v>
      </c>
      <c r="E12953" t="s">
        <v>1156</v>
      </c>
      <c r="F12953" t="s">
        <v>26</v>
      </c>
      <c r="G12953" s="155">
        <v>45915</v>
      </c>
      <c r="H12953">
        <v>1</v>
      </c>
    </row>
    <row r="12954" spans="1:8" x14ac:dyDescent="0.25">
      <c r="A12954">
        <v>4894345</v>
      </c>
      <c r="B12954" t="s">
        <v>21582</v>
      </c>
      <c r="C12954" s="155">
        <v>28535</v>
      </c>
      <c r="D12954">
        <v>667814</v>
      </c>
      <c r="E12954" t="s">
        <v>1170</v>
      </c>
      <c r="F12954" t="s">
        <v>410</v>
      </c>
      <c r="G12954" s="155">
        <v>45920</v>
      </c>
      <c r="H12954">
        <v>1</v>
      </c>
    </row>
    <row r="12955" spans="1:8" x14ac:dyDescent="0.25">
      <c r="A12955">
        <v>4894344</v>
      </c>
      <c r="B12955" t="s">
        <v>2417</v>
      </c>
      <c r="C12955" s="155">
        <v>14625</v>
      </c>
      <c r="D12955">
        <v>602984</v>
      </c>
      <c r="E12955" t="s">
        <v>1174</v>
      </c>
      <c r="F12955" t="s">
        <v>26</v>
      </c>
      <c r="G12955" s="155">
        <v>45920</v>
      </c>
      <c r="H12955">
        <v>1</v>
      </c>
    </row>
    <row r="12956" spans="1:8" x14ac:dyDescent="0.25">
      <c r="A12956">
        <v>4894341</v>
      </c>
      <c r="B12956" t="s">
        <v>21583</v>
      </c>
      <c r="C12956" s="155">
        <v>33720</v>
      </c>
      <c r="D12956">
        <v>667824</v>
      </c>
      <c r="E12956" t="s">
        <v>1172</v>
      </c>
      <c r="F12956" t="s">
        <v>455</v>
      </c>
      <c r="G12956" s="155">
        <v>45920</v>
      </c>
      <c r="H12956">
        <v>1</v>
      </c>
    </row>
    <row r="12957" spans="1:8" x14ac:dyDescent="0.25">
      <c r="A12957">
        <v>4894340</v>
      </c>
      <c r="B12957" t="s">
        <v>21584</v>
      </c>
      <c r="C12957" s="155">
        <v>17170</v>
      </c>
      <c r="D12957">
        <v>602688</v>
      </c>
      <c r="E12957" t="s">
        <v>1156</v>
      </c>
      <c r="F12957" t="s">
        <v>26</v>
      </c>
      <c r="G12957" s="155">
        <v>45915</v>
      </c>
      <c r="H12957">
        <v>1</v>
      </c>
    </row>
    <row r="12958" spans="1:8" x14ac:dyDescent="0.25">
      <c r="A12958">
        <v>4894339</v>
      </c>
      <c r="B12958" t="s">
        <v>21584</v>
      </c>
      <c r="C12958" s="155">
        <v>17170</v>
      </c>
      <c r="D12958">
        <v>602984</v>
      </c>
      <c r="E12958" t="s">
        <v>1430</v>
      </c>
      <c r="F12958" t="s">
        <v>26</v>
      </c>
      <c r="G12958" s="155">
        <v>45920</v>
      </c>
      <c r="H12958">
        <v>1</v>
      </c>
    </row>
    <row r="12959" spans="1:8" x14ac:dyDescent="0.25">
      <c r="A12959">
        <v>4894338</v>
      </c>
      <c r="B12959" t="s">
        <v>21585</v>
      </c>
      <c r="C12959" s="155">
        <v>23168</v>
      </c>
      <c r="D12959">
        <v>667688</v>
      </c>
      <c r="E12959" t="s">
        <v>1156</v>
      </c>
      <c r="F12959" t="s">
        <v>486</v>
      </c>
      <c r="G12959" s="155">
        <v>45920</v>
      </c>
      <c r="H12959">
        <v>1</v>
      </c>
    </row>
    <row r="12960" spans="1:8" x14ac:dyDescent="0.25">
      <c r="A12960">
        <v>4894337</v>
      </c>
      <c r="B12960" t="s">
        <v>21323</v>
      </c>
      <c r="C12960" s="155">
        <v>20729</v>
      </c>
      <c r="D12960">
        <v>667824</v>
      </c>
      <c r="E12960" t="s">
        <v>1180</v>
      </c>
      <c r="F12960" t="s">
        <v>410</v>
      </c>
      <c r="G12960" s="155">
        <v>45920</v>
      </c>
      <c r="H12960">
        <v>1</v>
      </c>
    </row>
    <row r="12961" spans="1:8" x14ac:dyDescent="0.25">
      <c r="A12961">
        <v>4894336</v>
      </c>
      <c r="B12961" t="s">
        <v>2480</v>
      </c>
      <c r="C12961" s="155">
        <v>18273</v>
      </c>
      <c r="D12961">
        <v>608890</v>
      </c>
      <c r="E12961" t="s">
        <v>1960</v>
      </c>
      <c r="F12961" t="s">
        <v>35</v>
      </c>
      <c r="G12961" s="155">
        <v>45920</v>
      </c>
      <c r="H12961">
        <v>1</v>
      </c>
    </row>
    <row r="12962" spans="1:8" x14ac:dyDescent="0.25">
      <c r="A12962">
        <v>4894335</v>
      </c>
      <c r="B12962" t="s">
        <v>21586</v>
      </c>
      <c r="C12962" s="155">
        <v>18095</v>
      </c>
      <c r="D12962">
        <v>602984</v>
      </c>
      <c r="E12962" t="s">
        <v>1156</v>
      </c>
      <c r="F12962" t="s">
        <v>26</v>
      </c>
      <c r="G12962" s="155">
        <v>45920</v>
      </c>
      <c r="H12962">
        <v>1</v>
      </c>
    </row>
    <row r="12963" spans="1:8" x14ac:dyDescent="0.25">
      <c r="A12963">
        <v>4894334</v>
      </c>
      <c r="B12963" t="s">
        <v>21587</v>
      </c>
      <c r="C12963" s="155">
        <v>26931</v>
      </c>
      <c r="D12963">
        <v>667814</v>
      </c>
      <c r="E12963" t="s">
        <v>1172</v>
      </c>
      <c r="F12963" t="s">
        <v>410</v>
      </c>
      <c r="G12963" s="155">
        <v>45920</v>
      </c>
      <c r="H12963">
        <v>1</v>
      </c>
    </row>
    <row r="12964" spans="1:8" x14ac:dyDescent="0.25">
      <c r="A12964">
        <v>4894333</v>
      </c>
      <c r="B12964" t="s">
        <v>21588</v>
      </c>
      <c r="C12964" s="155">
        <v>12124</v>
      </c>
      <c r="D12964">
        <v>602688</v>
      </c>
      <c r="E12964" t="s">
        <v>1156</v>
      </c>
      <c r="F12964" t="s">
        <v>26</v>
      </c>
      <c r="G12964" s="155">
        <v>45915</v>
      </c>
      <c r="H12964">
        <v>1</v>
      </c>
    </row>
    <row r="12965" spans="1:8" x14ac:dyDescent="0.25">
      <c r="A12965">
        <v>4894332</v>
      </c>
      <c r="B12965" t="s">
        <v>21589</v>
      </c>
      <c r="C12965" s="155">
        <v>37447</v>
      </c>
      <c r="D12965">
        <v>667814</v>
      </c>
      <c r="E12965" t="s">
        <v>1172</v>
      </c>
      <c r="F12965" t="s">
        <v>410</v>
      </c>
      <c r="G12965" s="155">
        <v>45920</v>
      </c>
      <c r="H12965">
        <v>1</v>
      </c>
    </row>
    <row r="12966" spans="1:8" x14ac:dyDescent="0.25">
      <c r="A12966">
        <v>4894331</v>
      </c>
      <c r="B12966" t="s">
        <v>21588</v>
      </c>
      <c r="C12966" s="155">
        <v>12124</v>
      </c>
      <c r="D12966">
        <v>602984</v>
      </c>
      <c r="E12966" t="s">
        <v>1156</v>
      </c>
      <c r="F12966" t="s">
        <v>26</v>
      </c>
      <c r="G12966" s="155">
        <v>45920</v>
      </c>
      <c r="H12966">
        <v>1</v>
      </c>
    </row>
    <row r="12967" spans="1:8" x14ac:dyDescent="0.25">
      <c r="A12967">
        <v>4894329</v>
      </c>
      <c r="B12967" t="s">
        <v>5107</v>
      </c>
      <c r="C12967" s="155">
        <v>20077</v>
      </c>
      <c r="D12967">
        <v>602688</v>
      </c>
      <c r="E12967" t="s">
        <v>1156</v>
      </c>
      <c r="F12967" t="s">
        <v>26</v>
      </c>
      <c r="G12967" s="155">
        <v>45915</v>
      </c>
      <c r="H12967">
        <v>1</v>
      </c>
    </row>
    <row r="12968" spans="1:8" x14ac:dyDescent="0.25">
      <c r="A12968">
        <v>4894327</v>
      </c>
      <c r="B12968" t="s">
        <v>21224</v>
      </c>
      <c r="C12968" s="155">
        <v>31126</v>
      </c>
      <c r="D12968">
        <v>667890</v>
      </c>
      <c r="E12968" t="s">
        <v>1180</v>
      </c>
      <c r="F12968" t="s">
        <v>488</v>
      </c>
      <c r="G12968" s="155">
        <v>45920</v>
      </c>
      <c r="H12968">
        <v>1</v>
      </c>
    </row>
    <row r="12969" spans="1:8" x14ac:dyDescent="0.25">
      <c r="A12969">
        <v>4894325</v>
      </c>
      <c r="B12969" t="s">
        <v>26118</v>
      </c>
      <c r="C12969" s="155">
        <v>17899</v>
      </c>
      <c r="D12969">
        <v>667984</v>
      </c>
      <c r="E12969" t="s">
        <v>1192</v>
      </c>
      <c r="F12969" t="s">
        <v>455</v>
      </c>
      <c r="G12969" s="155">
        <v>45920</v>
      </c>
      <c r="H12969">
        <v>1</v>
      </c>
    </row>
    <row r="12970" spans="1:8" x14ac:dyDescent="0.25">
      <c r="A12970">
        <v>4894323</v>
      </c>
      <c r="B12970" t="s">
        <v>11292</v>
      </c>
      <c r="C12970" s="155">
        <v>19919</v>
      </c>
      <c r="D12970">
        <v>602688</v>
      </c>
      <c r="E12970" t="s">
        <v>1156</v>
      </c>
      <c r="F12970" t="s">
        <v>26</v>
      </c>
      <c r="G12970" s="155">
        <v>45915</v>
      </c>
      <c r="H12970">
        <v>1</v>
      </c>
    </row>
    <row r="12971" spans="1:8" x14ac:dyDescent="0.25">
      <c r="A12971">
        <v>4894321</v>
      </c>
      <c r="B12971" t="s">
        <v>21590</v>
      </c>
      <c r="C12971" s="155">
        <v>31740</v>
      </c>
      <c r="D12971">
        <v>667984</v>
      </c>
      <c r="E12971" t="s">
        <v>1323</v>
      </c>
      <c r="F12971" t="s">
        <v>25</v>
      </c>
      <c r="G12971" s="155">
        <v>45920</v>
      </c>
      <c r="H12971">
        <v>1</v>
      </c>
    </row>
    <row r="12972" spans="1:8" x14ac:dyDescent="0.25">
      <c r="A12972">
        <v>4894320</v>
      </c>
      <c r="B12972" t="s">
        <v>15031</v>
      </c>
      <c r="C12972" s="155">
        <v>14198</v>
      </c>
      <c r="D12972">
        <v>602984</v>
      </c>
      <c r="E12972" t="s">
        <v>1635</v>
      </c>
      <c r="F12972" t="s">
        <v>26</v>
      </c>
      <c r="G12972" s="155">
        <v>45920</v>
      </c>
      <c r="H12972">
        <v>1</v>
      </c>
    </row>
    <row r="12973" spans="1:8" x14ac:dyDescent="0.25">
      <c r="A12973">
        <v>4894313</v>
      </c>
      <c r="B12973" t="s">
        <v>19635</v>
      </c>
      <c r="C12973" s="155">
        <v>18960</v>
      </c>
      <c r="D12973">
        <v>667814</v>
      </c>
      <c r="E12973" t="s">
        <v>1170</v>
      </c>
      <c r="F12973" t="s">
        <v>493</v>
      </c>
      <c r="G12973" s="155">
        <v>45919</v>
      </c>
      <c r="H12973">
        <v>1</v>
      </c>
    </row>
    <row r="12974" spans="1:8" x14ac:dyDescent="0.25">
      <c r="A12974">
        <v>4894312</v>
      </c>
      <c r="B12974" t="s">
        <v>21591</v>
      </c>
      <c r="C12974" s="155">
        <v>13613</v>
      </c>
      <c r="D12974">
        <v>602984</v>
      </c>
      <c r="E12974" t="s">
        <v>1186</v>
      </c>
      <c r="F12974" t="s">
        <v>26</v>
      </c>
      <c r="G12974" s="155">
        <v>45920</v>
      </c>
      <c r="H12974">
        <v>1</v>
      </c>
    </row>
    <row r="12975" spans="1:8" x14ac:dyDescent="0.25">
      <c r="A12975">
        <v>4894310</v>
      </c>
      <c r="B12975" t="s">
        <v>21592</v>
      </c>
      <c r="C12975" s="155">
        <v>17169</v>
      </c>
      <c r="D12975">
        <v>617814</v>
      </c>
      <c r="E12975" t="s">
        <v>6092</v>
      </c>
      <c r="F12975" t="s">
        <v>382</v>
      </c>
      <c r="G12975" s="155">
        <v>45920</v>
      </c>
      <c r="H12975">
        <v>1</v>
      </c>
    </row>
    <row r="12976" spans="1:8" x14ac:dyDescent="0.25">
      <c r="A12976">
        <v>4894309</v>
      </c>
      <c r="B12976" t="s">
        <v>7818</v>
      </c>
      <c r="C12976" s="155">
        <v>16926</v>
      </c>
      <c r="D12976">
        <v>602984</v>
      </c>
      <c r="E12976" t="s">
        <v>3226</v>
      </c>
      <c r="F12976" t="s">
        <v>26</v>
      </c>
      <c r="G12976" s="155">
        <v>45920</v>
      </c>
      <c r="H12976">
        <v>1</v>
      </c>
    </row>
    <row r="12977" spans="1:8" x14ac:dyDescent="0.25">
      <c r="A12977">
        <v>4894308</v>
      </c>
      <c r="B12977" t="s">
        <v>20747</v>
      </c>
      <c r="C12977" s="155">
        <v>28217</v>
      </c>
      <c r="D12977">
        <v>622932</v>
      </c>
      <c r="E12977" t="s">
        <v>535</v>
      </c>
      <c r="F12977" t="s">
        <v>40</v>
      </c>
      <c r="G12977" s="155">
        <v>45920</v>
      </c>
      <c r="H12977">
        <v>1</v>
      </c>
    </row>
    <row r="12978" spans="1:8" x14ac:dyDescent="0.25">
      <c r="A12978">
        <v>4894306</v>
      </c>
      <c r="B12978" t="s">
        <v>21593</v>
      </c>
      <c r="C12978" s="155">
        <v>20027</v>
      </c>
      <c r="D12978">
        <v>602688</v>
      </c>
      <c r="E12978" t="s">
        <v>1156</v>
      </c>
      <c r="F12978" t="s">
        <v>26</v>
      </c>
      <c r="G12978" s="155">
        <v>45915</v>
      </c>
      <c r="H12978">
        <v>1</v>
      </c>
    </row>
    <row r="12979" spans="1:8" x14ac:dyDescent="0.25">
      <c r="A12979">
        <v>4894305</v>
      </c>
      <c r="B12979" t="s">
        <v>1370</v>
      </c>
      <c r="C12979" s="155">
        <v>19155</v>
      </c>
      <c r="D12979">
        <v>602984</v>
      </c>
      <c r="E12979" t="s">
        <v>1156</v>
      </c>
      <c r="F12979" t="s">
        <v>26</v>
      </c>
      <c r="G12979" s="155">
        <v>45920</v>
      </c>
      <c r="H12979">
        <v>1</v>
      </c>
    </row>
    <row r="12980" spans="1:8" x14ac:dyDescent="0.25">
      <c r="A12980">
        <v>4894304</v>
      </c>
      <c r="B12980" t="s">
        <v>21593</v>
      </c>
      <c r="C12980" s="155">
        <v>20027</v>
      </c>
      <c r="D12980">
        <v>602984</v>
      </c>
      <c r="E12980" t="s">
        <v>1186</v>
      </c>
      <c r="F12980" t="s">
        <v>26</v>
      </c>
      <c r="G12980" s="155">
        <v>45920</v>
      </c>
      <c r="H12980">
        <v>1</v>
      </c>
    </row>
    <row r="12981" spans="1:8" x14ac:dyDescent="0.25">
      <c r="A12981">
        <v>4894302</v>
      </c>
      <c r="B12981" t="s">
        <v>20692</v>
      </c>
      <c r="C12981" s="155">
        <v>16891</v>
      </c>
      <c r="D12981">
        <v>602984</v>
      </c>
      <c r="E12981" t="s">
        <v>1156</v>
      </c>
      <c r="F12981" t="s">
        <v>26</v>
      </c>
      <c r="G12981" s="155">
        <v>45920</v>
      </c>
      <c r="H12981">
        <v>1</v>
      </c>
    </row>
    <row r="12982" spans="1:8" x14ac:dyDescent="0.25">
      <c r="A12982">
        <v>4894301</v>
      </c>
      <c r="B12982" t="s">
        <v>21594</v>
      </c>
      <c r="C12982" s="155">
        <v>38935</v>
      </c>
      <c r="D12982">
        <v>667814</v>
      </c>
      <c r="E12982" t="s">
        <v>1172</v>
      </c>
      <c r="F12982" t="s">
        <v>493</v>
      </c>
      <c r="G12982" s="155">
        <v>45920</v>
      </c>
      <c r="H12982">
        <v>1</v>
      </c>
    </row>
    <row r="12983" spans="1:8" x14ac:dyDescent="0.25">
      <c r="A12983">
        <v>4894300</v>
      </c>
      <c r="B12983" t="s">
        <v>21595</v>
      </c>
      <c r="C12983" s="155">
        <v>26086</v>
      </c>
      <c r="D12983">
        <v>667984</v>
      </c>
      <c r="E12983" t="s">
        <v>1186</v>
      </c>
      <c r="F12983" t="s">
        <v>25</v>
      </c>
      <c r="G12983" s="155">
        <v>45920</v>
      </c>
      <c r="H12983">
        <v>1</v>
      </c>
    </row>
    <row r="12984" spans="1:8" x14ac:dyDescent="0.25">
      <c r="A12984">
        <v>4894297</v>
      </c>
      <c r="B12984" t="s">
        <v>21596</v>
      </c>
      <c r="C12984" s="155">
        <v>19892</v>
      </c>
      <c r="D12984">
        <v>602984</v>
      </c>
      <c r="E12984" t="s">
        <v>1430</v>
      </c>
      <c r="F12984" t="s">
        <v>26</v>
      </c>
      <c r="G12984" s="155">
        <v>45920</v>
      </c>
      <c r="H12984">
        <v>1</v>
      </c>
    </row>
    <row r="12985" spans="1:8" x14ac:dyDescent="0.25">
      <c r="A12985">
        <v>4894296</v>
      </c>
      <c r="B12985" t="s">
        <v>6155</v>
      </c>
      <c r="C12985" s="155">
        <v>16581</v>
      </c>
      <c r="D12985">
        <v>608890</v>
      </c>
      <c r="E12985" t="s">
        <v>3036</v>
      </c>
      <c r="F12985" t="s">
        <v>35</v>
      </c>
      <c r="G12985" s="155">
        <v>45920</v>
      </c>
      <c r="H12985">
        <v>1</v>
      </c>
    </row>
    <row r="12986" spans="1:8" x14ac:dyDescent="0.25">
      <c r="A12986">
        <v>4894295</v>
      </c>
      <c r="B12986" t="s">
        <v>4027</v>
      </c>
      <c r="C12986" s="155">
        <v>16325</v>
      </c>
      <c r="D12986">
        <v>602984</v>
      </c>
      <c r="E12986" t="s">
        <v>1156</v>
      </c>
      <c r="F12986" t="s">
        <v>26</v>
      </c>
      <c r="G12986" s="155">
        <v>45920</v>
      </c>
      <c r="H12986">
        <v>1</v>
      </c>
    </row>
    <row r="12987" spans="1:8" x14ac:dyDescent="0.25">
      <c r="A12987">
        <v>4894294</v>
      </c>
      <c r="B12987" t="s">
        <v>21597</v>
      </c>
      <c r="C12987" s="155">
        <v>14612</v>
      </c>
      <c r="D12987">
        <v>667890</v>
      </c>
      <c r="E12987" t="s">
        <v>4477</v>
      </c>
      <c r="F12987" t="s">
        <v>455</v>
      </c>
      <c r="G12987" s="155">
        <v>45918</v>
      </c>
      <c r="H12987">
        <v>1</v>
      </c>
    </row>
    <row r="12988" spans="1:8" x14ac:dyDescent="0.25">
      <c r="A12988">
        <v>4894293</v>
      </c>
      <c r="B12988" t="s">
        <v>3225</v>
      </c>
      <c r="C12988" s="155">
        <v>13231</v>
      </c>
      <c r="D12988">
        <v>667824</v>
      </c>
      <c r="E12988" t="s">
        <v>1156</v>
      </c>
      <c r="F12988" t="s">
        <v>413</v>
      </c>
      <c r="G12988" s="155">
        <v>45920</v>
      </c>
      <c r="H12988">
        <v>1</v>
      </c>
    </row>
    <row r="12989" spans="1:8" x14ac:dyDescent="0.25">
      <c r="A12989">
        <v>4894291</v>
      </c>
      <c r="B12989" t="s">
        <v>18759</v>
      </c>
      <c r="C12989" s="155">
        <v>18217</v>
      </c>
      <c r="D12989">
        <v>667984</v>
      </c>
      <c r="E12989" t="s">
        <v>1192</v>
      </c>
      <c r="F12989" t="s">
        <v>25</v>
      </c>
      <c r="G12989" s="155">
        <v>45920</v>
      </c>
      <c r="H12989">
        <v>1</v>
      </c>
    </row>
    <row r="12990" spans="1:8" x14ac:dyDescent="0.25">
      <c r="A12990">
        <v>4894290</v>
      </c>
      <c r="B12990" t="s">
        <v>21598</v>
      </c>
      <c r="C12990" s="155">
        <v>13733</v>
      </c>
      <c r="D12990">
        <v>602688</v>
      </c>
      <c r="E12990" t="s">
        <v>1156</v>
      </c>
      <c r="F12990" t="s">
        <v>26</v>
      </c>
      <c r="G12990" s="155">
        <v>45915</v>
      </c>
      <c r="H12990">
        <v>1</v>
      </c>
    </row>
    <row r="12991" spans="1:8" x14ac:dyDescent="0.25">
      <c r="A12991">
        <v>4894289</v>
      </c>
      <c r="B12991" t="s">
        <v>19346</v>
      </c>
      <c r="C12991" s="155">
        <v>29419</v>
      </c>
      <c r="D12991">
        <v>618890</v>
      </c>
      <c r="E12991" t="s">
        <v>2565</v>
      </c>
      <c r="F12991" t="s">
        <v>41</v>
      </c>
      <c r="G12991" s="155">
        <v>45920</v>
      </c>
      <c r="H12991">
        <v>1</v>
      </c>
    </row>
    <row r="12992" spans="1:8" x14ac:dyDescent="0.25">
      <c r="A12992">
        <v>4894288</v>
      </c>
      <c r="B12992" t="s">
        <v>5921</v>
      </c>
      <c r="C12992" s="155">
        <v>15890</v>
      </c>
      <c r="D12992">
        <v>602984</v>
      </c>
      <c r="E12992" t="s">
        <v>3226</v>
      </c>
      <c r="F12992" t="s">
        <v>26</v>
      </c>
      <c r="G12992" s="155">
        <v>45920</v>
      </c>
      <c r="H12992">
        <v>1</v>
      </c>
    </row>
    <row r="12993" spans="1:8" x14ac:dyDescent="0.25">
      <c r="A12993">
        <v>4894286</v>
      </c>
      <c r="B12993" t="s">
        <v>21599</v>
      </c>
      <c r="C12993" s="155">
        <v>17682</v>
      </c>
      <c r="D12993">
        <v>622871</v>
      </c>
      <c r="E12993" t="s">
        <v>2097</v>
      </c>
      <c r="F12993" t="s">
        <v>44</v>
      </c>
      <c r="G12993" s="155">
        <v>45920</v>
      </c>
      <c r="H12993">
        <v>1</v>
      </c>
    </row>
    <row r="12994" spans="1:8" x14ac:dyDescent="0.25">
      <c r="A12994">
        <v>4894285</v>
      </c>
      <c r="B12994" t="s">
        <v>18058</v>
      </c>
      <c r="C12994" s="155">
        <v>26004</v>
      </c>
      <c r="D12994">
        <v>608888</v>
      </c>
      <c r="E12994" t="s">
        <v>6847</v>
      </c>
      <c r="F12994" t="s">
        <v>35</v>
      </c>
      <c r="G12994" s="155">
        <v>45925</v>
      </c>
      <c r="H12994">
        <v>1</v>
      </c>
    </row>
    <row r="12995" spans="1:8" x14ac:dyDescent="0.25">
      <c r="A12995">
        <v>4894284</v>
      </c>
      <c r="B12995" t="s">
        <v>21409</v>
      </c>
      <c r="C12995" s="155">
        <v>22318</v>
      </c>
      <c r="D12995">
        <v>667984</v>
      </c>
      <c r="E12995" t="s">
        <v>1156</v>
      </c>
      <c r="F12995" t="s">
        <v>14</v>
      </c>
      <c r="G12995" s="155">
        <v>45920</v>
      </c>
      <c r="H12995">
        <v>1</v>
      </c>
    </row>
    <row r="12996" spans="1:8" x14ac:dyDescent="0.25">
      <c r="A12996">
        <v>4894283</v>
      </c>
      <c r="B12996" t="s">
        <v>6238</v>
      </c>
      <c r="C12996" s="155">
        <v>16997</v>
      </c>
      <c r="D12996">
        <v>602688</v>
      </c>
      <c r="E12996" t="s">
        <v>1156</v>
      </c>
      <c r="F12996" t="s">
        <v>26</v>
      </c>
      <c r="G12996" s="155">
        <v>45915</v>
      </c>
      <c r="H12996">
        <v>1</v>
      </c>
    </row>
    <row r="12997" spans="1:8" x14ac:dyDescent="0.25">
      <c r="A12997">
        <v>4894281</v>
      </c>
      <c r="B12997" t="s">
        <v>6238</v>
      </c>
      <c r="C12997" s="155">
        <v>16997</v>
      </c>
      <c r="D12997">
        <v>602984</v>
      </c>
      <c r="E12997" t="s">
        <v>1156</v>
      </c>
      <c r="F12997" t="s">
        <v>26</v>
      </c>
      <c r="G12997" s="155">
        <v>45920</v>
      </c>
      <c r="H12997">
        <v>1</v>
      </c>
    </row>
    <row r="12998" spans="1:8" x14ac:dyDescent="0.25">
      <c r="A12998">
        <v>4894279</v>
      </c>
      <c r="B12998" t="s">
        <v>20460</v>
      </c>
      <c r="C12998" s="155">
        <v>20737</v>
      </c>
      <c r="D12998">
        <v>602984</v>
      </c>
      <c r="E12998" t="s">
        <v>1156</v>
      </c>
      <c r="F12998" t="s">
        <v>26</v>
      </c>
      <c r="G12998" s="155">
        <v>45920</v>
      </c>
      <c r="H12998">
        <v>1</v>
      </c>
    </row>
    <row r="12999" spans="1:8" x14ac:dyDescent="0.25">
      <c r="A12999">
        <v>4894278</v>
      </c>
      <c r="B12999" t="s">
        <v>19115</v>
      </c>
      <c r="C12999" s="155">
        <v>28803</v>
      </c>
      <c r="D12999">
        <v>667814</v>
      </c>
      <c r="E12999" t="s">
        <v>1186</v>
      </c>
      <c r="F12999" t="s">
        <v>455</v>
      </c>
      <c r="G12999" s="155">
        <v>45920</v>
      </c>
      <c r="H12999">
        <v>1</v>
      </c>
    </row>
    <row r="13000" spans="1:8" x14ac:dyDescent="0.25">
      <c r="A13000">
        <v>4894277</v>
      </c>
      <c r="B13000" t="s">
        <v>21600</v>
      </c>
      <c r="C13000" s="155">
        <v>25778</v>
      </c>
      <c r="D13000">
        <v>618814</v>
      </c>
      <c r="E13000" t="s">
        <v>2897</v>
      </c>
      <c r="F13000" t="s">
        <v>257</v>
      </c>
      <c r="G13000" s="155">
        <v>45920</v>
      </c>
      <c r="H13000">
        <v>1</v>
      </c>
    </row>
    <row r="13001" spans="1:8" x14ac:dyDescent="0.25">
      <c r="A13001">
        <v>4894274</v>
      </c>
      <c r="B13001" t="s">
        <v>21601</v>
      </c>
      <c r="C13001" s="155">
        <v>17933</v>
      </c>
      <c r="D13001">
        <v>667984</v>
      </c>
      <c r="E13001" t="s">
        <v>1156</v>
      </c>
      <c r="F13001" t="s">
        <v>488</v>
      </c>
      <c r="G13001" s="155">
        <v>45920</v>
      </c>
      <c r="H13001">
        <v>1</v>
      </c>
    </row>
    <row r="13002" spans="1:8" x14ac:dyDescent="0.25">
      <c r="A13002">
        <v>4894273</v>
      </c>
      <c r="B13002" t="s">
        <v>21602</v>
      </c>
      <c r="C13002" s="155">
        <v>23747</v>
      </c>
      <c r="D13002">
        <v>617814</v>
      </c>
      <c r="E13002" t="s">
        <v>2304</v>
      </c>
      <c r="F13002" t="s">
        <v>382</v>
      </c>
      <c r="G13002" s="155">
        <v>45920</v>
      </c>
      <c r="H13002">
        <v>1</v>
      </c>
    </row>
    <row r="13003" spans="1:8" x14ac:dyDescent="0.25">
      <c r="A13003">
        <v>4894272</v>
      </c>
      <c r="B13003" t="s">
        <v>21603</v>
      </c>
      <c r="C13003" s="155">
        <v>20583</v>
      </c>
      <c r="D13003">
        <v>667814</v>
      </c>
      <c r="E13003" t="s">
        <v>2485</v>
      </c>
      <c r="F13003" t="s">
        <v>413</v>
      </c>
      <c r="G13003" s="155">
        <v>45920</v>
      </c>
      <c r="H13003">
        <v>1</v>
      </c>
    </row>
    <row r="13004" spans="1:8" x14ac:dyDescent="0.25">
      <c r="A13004">
        <v>4894271</v>
      </c>
      <c r="B13004" t="s">
        <v>21604</v>
      </c>
      <c r="C13004" s="155">
        <v>38968</v>
      </c>
      <c r="D13004">
        <v>667814</v>
      </c>
      <c r="E13004" t="s">
        <v>1269</v>
      </c>
      <c r="F13004" t="s">
        <v>493</v>
      </c>
      <c r="G13004" s="155">
        <v>45920</v>
      </c>
      <c r="H13004">
        <v>1</v>
      </c>
    </row>
    <row r="13005" spans="1:8" x14ac:dyDescent="0.25">
      <c r="A13005">
        <v>4894270</v>
      </c>
      <c r="B13005" t="s">
        <v>21605</v>
      </c>
      <c r="C13005" s="155">
        <v>34268</v>
      </c>
      <c r="D13005">
        <v>602984</v>
      </c>
      <c r="E13005" t="s">
        <v>1186</v>
      </c>
      <c r="F13005" t="s">
        <v>26</v>
      </c>
      <c r="G13005" s="155">
        <v>45920</v>
      </c>
      <c r="H13005">
        <v>1</v>
      </c>
    </row>
    <row r="13006" spans="1:8" x14ac:dyDescent="0.25">
      <c r="A13006">
        <v>4894269</v>
      </c>
      <c r="B13006" t="s">
        <v>21606</v>
      </c>
      <c r="C13006" s="155">
        <v>35060</v>
      </c>
      <c r="D13006">
        <v>667984</v>
      </c>
      <c r="E13006" t="s">
        <v>1186</v>
      </c>
      <c r="F13006" t="s">
        <v>493</v>
      </c>
      <c r="G13006" s="155">
        <v>45920</v>
      </c>
      <c r="H13006">
        <v>1</v>
      </c>
    </row>
    <row r="13007" spans="1:8" x14ac:dyDescent="0.25">
      <c r="A13007">
        <v>4894268</v>
      </c>
      <c r="B13007" t="s">
        <v>20256</v>
      </c>
      <c r="C13007" s="155">
        <v>28253</v>
      </c>
      <c r="D13007">
        <v>667814</v>
      </c>
      <c r="E13007" t="s">
        <v>1180</v>
      </c>
      <c r="F13007" t="s">
        <v>455</v>
      </c>
      <c r="G13007" s="155">
        <v>45912</v>
      </c>
      <c r="H13007">
        <v>1</v>
      </c>
    </row>
    <row r="13008" spans="1:8" x14ac:dyDescent="0.25">
      <c r="A13008">
        <v>4894265</v>
      </c>
      <c r="B13008" t="s">
        <v>21607</v>
      </c>
      <c r="C13008" s="155">
        <v>21091</v>
      </c>
      <c r="D13008">
        <v>602688</v>
      </c>
      <c r="E13008" t="s">
        <v>1156</v>
      </c>
      <c r="F13008" t="s">
        <v>26</v>
      </c>
      <c r="G13008" s="155">
        <v>45912</v>
      </c>
      <c r="H13008">
        <v>1</v>
      </c>
    </row>
    <row r="13009" spans="1:8" x14ac:dyDescent="0.25">
      <c r="A13009">
        <v>4894264</v>
      </c>
      <c r="B13009" t="s">
        <v>8364</v>
      </c>
      <c r="C13009" s="155">
        <v>30672</v>
      </c>
      <c r="D13009">
        <v>618888</v>
      </c>
      <c r="E13009" t="s">
        <v>1942</v>
      </c>
      <c r="F13009" t="s">
        <v>257</v>
      </c>
      <c r="G13009" s="155">
        <v>45920</v>
      </c>
      <c r="H13009">
        <v>1</v>
      </c>
    </row>
    <row r="13010" spans="1:8" x14ac:dyDescent="0.25">
      <c r="A13010">
        <v>4894263</v>
      </c>
      <c r="B13010" t="s">
        <v>21608</v>
      </c>
      <c r="C13010" s="155">
        <v>20671</v>
      </c>
      <c r="D13010">
        <v>602984</v>
      </c>
      <c r="E13010" t="s">
        <v>1174</v>
      </c>
      <c r="F13010" t="s">
        <v>26</v>
      </c>
      <c r="G13010" s="155">
        <v>45920</v>
      </c>
      <c r="H13010">
        <v>1</v>
      </c>
    </row>
    <row r="13011" spans="1:8" x14ac:dyDescent="0.25">
      <c r="A13011">
        <v>4894259</v>
      </c>
      <c r="B13011" t="s">
        <v>4692</v>
      </c>
      <c r="C13011" s="155">
        <v>20582</v>
      </c>
      <c r="D13011">
        <v>617814</v>
      </c>
      <c r="E13011" t="s">
        <v>6092</v>
      </c>
      <c r="F13011" t="s">
        <v>382</v>
      </c>
      <c r="G13011" s="155">
        <v>45920</v>
      </c>
      <c r="H13011">
        <v>1</v>
      </c>
    </row>
    <row r="13012" spans="1:8" x14ac:dyDescent="0.25">
      <c r="A13012">
        <v>4894258</v>
      </c>
      <c r="B13012" t="s">
        <v>21608</v>
      </c>
      <c r="C13012" s="155">
        <v>20671</v>
      </c>
      <c r="D13012">
        <v>602688</v>
      </c>
      <c r="E13012" t="s">
        <v>1156</v>
      </c>
      <c r="F13012" t="s">
        <v>26</v>
      </c>
      <c r="G13012" s="155">
        <v>45912</v>
      </c>
      <c r="H13012">
        <v>1</v>
      </c>
    </row>
    <row r="13013" spans="1:8" x14ac:dyDescent="0.25">
      <c r="A13013">
        <v>4894255</v>
      </c>
      <c r="B13013" t="s">
        <v>13997</v>
      </c>
      <c r="C13013" s="155">
        <v>36802</v>
      </c>
      <c r="D13013">
        <v>617888</v>
      </c>
      <c r="E13013" t="s">
        <v>6918</v>
      </c>
      <c r="F13013" t="s">
        <v>382</v>
      </c>
      <c r="G13013" s="155">
        <v>45924</v>
      </c>
      <c r="H13013">
        <v>1</v>
      </c>
    </row>
    <row r="13014" spans="1:8" x14ac:dyDescent="0.25">
      <c r="A13014">
        <v>4894254</v>
      </c>
      <c r="B13014" t="s">
        <v>21609</v>
      </c>
      <c r="C13014" s="155">
        <v>25682</v>
      </c>
      <c r="D13014">
        <v>667814</v>
      </c>
      <c r="E13014" t="s">
        <v>1180</v>
      </c>
      <c r="F13014" t="s">
        <v>455</v>
      </c>
      <c r="G13014" s="155">
        <v>45915</v>
      </c>
      <c r="H13014">
        <v>1</v>
      </c>
    </row>
    <row r="13015" spans="1:8" x14ac:dyDescent="0.25">
      <c r="A13015">
        <v>4894253</v>
      </c>
      <c r="B13015" t="s">
        <v>7724</v>
      </c>
      <c r="C13015" s="155">
        <v>21412</v>
      </c>
      <c r="D13015">
        <v>602984</v>
      </c>
      <c r="E13015" t="s">
        <v>1186</v>
      </c>
      <c r="F13015" t="s">
        <v>26</v>
      </c>
      <c r="G13015" s="155">
        <v>45920</v>
      </c>
      <c r="H13015">
        <v>1</v>
      </c>
    </row>
    <row r="13016" spans="1:8" x14ac:dyDescent="0.25">
      <c r="A13016">
        <v>4894251</v>
      </c>
      <c r="B13016" t="s">
        <v>10769</v>
      </c>
      <c r="C13016" s="155">
        <v>38314</v>
      </c>
      <c r="D13016">
        <v>622871</v>
      </c>
      <c r="E13016" t="s">
        <v>579</v>
      </c>
      <c r="F13016" t="s">
        <v>19</v>
      </c>
      <c r="G13016" s="155">
        <v>45920</v>
      </c>
      <c r="H13016">
        <v>1</v>
      </c>
    </row>
    <row r="13017" spans="1:8" x14ac:dyDescent="0.25">
      <c r="A13017">
        <v>4894250</v>
      </c>
      <c r="B13017" t="s">
        <v>8253</v>
      </c>
      <c r="C13017" s="155">
        <v>17311</v>
      </c>
      <c r="D13017">
        <v>602688</v>
      </c>
      <c r="E13017" t="s">
        <v>1156</v>
      </c>
      <c r="F13017" t="s">
        <v>26</v>
      </c>
      <c r="G13017" s="155">
        <v>45912</v>
      </c>
      <c r="H13017">
        <v>1</v>
      </c>
    </row>
    <row r="13018" spans="1:8" x14ac:dyDescent="0.25">
      <c r="A13018">
        <v>4894247</v>
      </c>
      <c r="B13018" t="s">
        <v>21610</v>
      </c>
      <c r="C13018" s="155">
        <v>22944</v>
      </c>
      <c r="D13018">
        <v>667814</v>
      </c>
      <c r="E13018" t="s">
        <v>1172</v>
      </c>
      <c r="F13018" t="s">
        <v>494</v>
      </c>
      <c r="G13018" s="155">
        <v>45920</v>
      </c>
      <c r="H13018">
        <v>1</v>
      </c>
    </row>
    <row r="13019" spans="1:8" x14ac:dyDescent="0.25">
      <c r="A13019">
        <v>4894246</v>
      </c>
      <c r="B13019" t="s">
        <v>21611</v>
      </c>
      <c r="C13019" s="155">
        <v>17058</v>
      </c>
      <c r="D13019">
        <v>602688</v>
      </c>
      <c r="E13019" t="s">
        <v>1156</v>
      </c>
      <c r="F13019" t="s">
        <v>26</v>
      </c>
      <c r="G13019" s="155">
        <v>45912</v>
      </c>
      <c r="H13019">
        <v>1</v>
      </c>
    </row>
    <row r="13020" spans="1:8" x14ac:dyDescent="0.25">
      <c r="A13020">
        <v>4894245</v>
      </c>
      <c r="B13020" t="s">
        <v>21611</v>
      </c>
      <c r="C13020" s="155">
        <v>17058</v>
      </c>
      <c r="D13020">
        <v>602984</v>
      </c>
      <c r="E13020" t="s">
        <v>1156</v>
      </c>
      <c r="F13020" t="s">
        <v>26</v>
      </c>
      <c r="G13020" s="155">
        <v>45920</v>
      </c>
      <c r="H13020">
        <v>1</v>
      </c>
    </row>
    <row r="13021" spans="1:8" x14ac:dyDescent="0.25">
      <c r="A13021">
        <v>4894244</v>
      </c>
      <c r="B13021" t="s">
        <v>21612</v>
      </c>
      <c r="C13021" s="155">
        <v>39327</v>
      </c>
      <c r="D13021">
        <v>667890</v>
      </c>
      <c r="E13021" t="s">
        <v>1951</v>
      </c>
      <c r="F13021" t="s">
        <v>488</v>
      </c>
      <c r="G13021" s="155">
        <v>45920</v>
      </c>
      <c r="H13021">
        <v>1</v>
      </c>
    </row>
    <row r="13022" spans="1:8" x14ac:dyDescent="0.25">
      <c r="A13022">
        <v>4894243</v>
      </c>
      <c r="B13022" t="s">
        <v>21613</v>
      </c>
      <c r="C13022" s="155">
        <v>16681</v>
      </c>
      <c r="D13022">
        <v>667984</v>
      </c>
      <c r="E13022" t="s">
        <v>1503</v>
      </c>
      <c r="F13022" t="s">
        <v>25</v>
      </c>
      <c r="G13022" s="155">
        <v>45919</v>
      </c>
      <c r="H13022">
        <v>1</v>
      </c>
    </row>
    <row r="13023" spans="1:8" x14ac:dyDescent="0.25">
      <c r="A13023">
        <v>4894241</v>
      </c>
      <c r="B13023" t="s">
        <v>21614</v>
      </c>
      <c r="C13023" s="155">
        <v>38783</v>
      </c>
      <c r="D13023">
        <v>667824</v>
      </c>
      <c r="E13023" t="s">
        <v>1951</v>
      </c>
      <c r="F13023" t="s">
        <v>493</v>
      </c>
      <c r="G13023" s="155">
        <v>45920</v>
      </c>
      <c r="H13023">
        <v>1</v>
      </c>
    </row>
    <row r="13024" spans="1:8" x14ac:dyDescent="0.25">
      <c r="A13024">
        <v>4894240</v>
      </c>
      <c r="B13024" t="s">
        <v>21615</v>
      </c>
      <c r="C13024" s="155">
        <v>25955</v>
      </c>
      <c r="D13024">
        <v>667688</v>
      </c>
      <c r="E13024" t="s">
        <v>1156</v>
      </c>
      <c r="F13024" t="s">
        <v>455</v>
      </c>
      <c r="G13024" s="155">
        <v>45912</v>
      </c>
      <c r="H13024">
        <v>1</v>
      </c>
    </row>
    <row r="13025" spans="1:8" x14ac:dyDescent="0.25">
      <c r="A13025">
        <v>4894239</v>
      </c>
      <c r="B13025" t="s">
        <v>26119</v>
      </c>
      <c r="C13025" s="155">
        <v>28837</v>
      </c>
      <c r="D13025">
        <v>667688</v>
      </c>
      <c r="E13025" t="s">
        <v>1156</v>
      </c>
      <c r="F13025" t="s">
        <v>455</v>
      </c>
      <c r="G13025" s="155">
        <v>45920</v>
      </c>
      <c r="H13025">
        <v>1</v>
      </c>
    </row>
    <row r="13026" spans="1:8" x14ac:dyDescent="0.25">
      <c r="A13026">
        <v>4894238</v>
      </c>
      <c r="B13026" t="s">
        <v>19315</v>
      </c>
      <c r="C13026" s="155">
        <v>21582</v>
      </c>
      <c r="D13026">
        <v>667814</v>
      </c>
      <c r="E13026" t="s">
        <v>1156</v>
      </c>
      <c r="F13026" t="s">
        <v>494</v>
      </c>
      <c r="G13026" s="155">
        <v>45920</v>
      </c>
      <c r="H13026">
        <v>1</v>
      </c>
    </row>
    <row r="13027" spans="1:8" x14ac:dyDescent="0.25">
      <c r="A13027">
        <v>4894236</v>
      </c>
      <c r="B13027" t="s">
        <v>21616</v>
      </c>
      <c r="C13027" s="155">
        <v>17169</v>
      </c>
      <c r="D13027">
        <v>602688</v>
      </c>
      <c r="E13027" t="s">
        <v>1156</v>
      </c>
      <c r="F13027" t="s">
        <v>26</v>
      </c>
      <c r="G13027" s="155">
        <v>45912</v>
      </c>
      <c r="H13027">
        <v>1</v>
      </c>
    </row>
    <row r="13028" spans="1:8" x14ac:dyDescent="0.25">
      <c r="A13028">
        <v>4894235</v>
      </c>
      <c r="B13028" t="s">
        <v>21616</v>
      </c>
      <c r="C13028" s="155">
        <v>17169</v>
      </c>
      <c r="D13028">
        <v>602984</v>
      </c>
      <c r="E13028" t="s">
        <v>1174</v>
      </c>
      <c r="F13028" t="s">
        <v>26</v>
      </c>
      <c r="G13028" s="155">
        <v>45920</v>
      </c>
      <c r="H13028">
        <v>1</v>
      </c>
    </row>
    <row r="13029" spans="1:8" x14ac:dyDescent="0.25">
      <c r="A13029">
        <v>4894234</v>
      </c>
      <c r="B13029" t="s">
        <v>21617</v>
      </c>
      <c r="C13029" s="155">
        <v>25684</v>
      </c>
      <c r="D13029">
        <v>667824</v>
      </c>
      <c r="E13029" t="s">
        <v>2976</v>
      </c>
      <c r="F13029" t="s">
        <v>413</v>
      </c>
      <c r="G13029" s="155">
        <v>45920</v>
      </c>
      <c r="H13029">
        <v>1</v>
      </c>
    </row>
    <row r="13030" spans="1:8" x14ac:dyDescent="0.25">
      <c r="A13030">
        <v>4894231</v>
      </c>
      <c r="B13030" t="s">
        <v>21618</v>
      </c>
      <c r="C13030" s="155">
        <v>32931</v>
      </c>
      <c r="D13030">
        <v>617814</v>
      </c>
      <c r="E13030" t="s">
        <v>3247</v>
      </c>
      <c r="F13030" t="s">
        <v>67</v>
      </c>
      <c r="G13030" s="155">
        <v>45920</v>
      </c>
      <c r="H13030">
        <v>1</v>
      </c>
    </row>
    <row r="13031" spans="1:8" x14ac:dyDescent="0.25">
      <c r="A13031">
        <v>4894230</v>
      </c>
      <c r="B13031" t="s">
        <v>13561</v>
      </c>
      <c r="C13031" s="155">
        <v>19585</v>
      </c>
      <c r="D13031">
        <v>618890</v>
      </c>
      <c r="E13031" t="s">
        <v>2771</v>
      </c>
      <c r="F13031" t="s">
        <v>41</v>
      </c>
      <c r="G13031" s="155">
        <v>45920</v>
      </c>
      <c r="H13031">
        <v>1</v>
      </c>
    </row>
    <row r="13032" spans="1:8" x14ac:dyDescent="0.25">
      <c r="A13032">
        <v>4894229</v>
      </c>
      <c r="B13032" t="s">
        <v>20573</v>
      </c>
      <c r="C13032" s="155">
        <v>21818</v>
      </c>
      <c r="D13032">
        <v>667984</v>
      </c>
      <c r="E13032" t="s">
        <v>1156</v>
      </c>
      <c r="F13032" t="s">
        <v>25</v>
      </c>
      <c r="G13032" s="155">
        <v>45920</v>
      </c>
      <c r="H13032">
        <v>1</v>
      </c>
    </row>
    <row r="13033" spans="1:8" x14ac:dyDescent="0.25">
      <c r="A13033">
        <v>4894228</v>
      </c>
      <c r="B13033" t="s">
        <v>16532</v>
      </c>
      <c r="C13033" s="155">
        <v>21636</v>
      </c>
      <c r="D13033">
        <v>608814</v>
      </c>
      <c r="E13033" t="s">
        <v>1867</v>
      </c>
      <c r="F13033" t="s">
        <v>35</v>
      </c>
      <c r="G13033" s="155">
        <v>45920</v>
      </c>
      <c r="H13033">
        <v>1</v>
      </c>
    </row>
    <row r="13034" spans="1:8" x14ac:dyDescent="0.25">
      <c r="A13034">
        <v>4894227</v>
      </c>
      <c r="B13034" t="s">
        <v>21619</v>
      </c>
      <c r="C13034" s="155">
        <v>31650</v>
      </c>
      <c r="D13034">
        <v>667984</v>
      </c>
      <c r="E13034" t="s">
        <v>1156</v>
      </c>
      <c r="F13034" t="s">
        <v>14</v>
      </c>
      <c r="G13034" s="155">
        <v>45920</v>
      </c>
      <c r="H13034">
        <v>1</v>
      </c>
    </row>
    <row r="13035" spans="1:8" x14ac:dyDescent="0.25">
      <c r="A13035">
        <v>4894225</v>
      </c>
      <c r="B13035" t="s">
        <v>3621</v>
      </c>
      <c r="C13035" s="155">
        <v>26149</v>
      </c>
      <c r="D13035">
        <v>618890</v>
      </c>
      <c r="E13035" t="s">
        <v>1987</v>
      </c>
      <c r="F13035" t="s">
        <v>41</v>
      </c>
      <c r="G13035" s="155">
        <v>45920</v>
      </c>
      <c r="H13035">
        <v>1</v>
      </c>
    </row>
    <row r="13036" spans="1:8" x14ac:dyDescent="0.25">
      <c r="A13036">
        <v>4894224</v>
      </c>
      <c r="B13036" t="s">
        <v>21620</v>
      </c>
      <c r="C13036" s="155">
        <v>19797</v>
      </c>
      <c r="D13036">
        <v>602984</v>
      </c>
      <c r="E13036" t="s">
        <v>1186</v>
      </c>
      <c r="F13036" t="s">
        <v>26</v>
      </c>
      <c r="G13036" s="155">
        <v>45920</v>
      </c>
      <c r="H13036">
        <v>1</v>
      </c>
    </row>
    <row r="13037" spans="1:8" x14ac:dyDescent="0.25">
      <c r="A13037">
        <v>4894222</v>
      </c>
      <c r="B13037" t="s">
        <v>10912</v>
      </c>
      <c r="C13037" s="155">
        <v>17177</v>
      </c>
      <c r="D13037">
        <v>667814</v>
      </c>
      <c r="E13037" t="s">
        <v>1180</v>
      </c>
      <c r="F13037" t="s">
        <v>455</v>
      </c>
      <c r="G13037" s="155">
        <v>45920</v>
      </c>
      <c r="H13037">
        <v>1</v>
      </c>
    </row>
    <row r="13038" spans="1:8" x14ac:dyDescent="0.25">
      <c r="A13038">
        <v>4894221</v>
      </c>
      <c r="B13038" t="s">
        <v>21621</v>
      </c>
      <c r="C13038" s="155">
        <v>19227</v>
      </c>
      <c r="D13038">
        <v>667688</v>
      </c>
      <c r="E13038" t="s">
        <v>1156</v>
      </c>
      <c r="F13038" t="s">
        <v>486</v>
      </c>
      <c r="G13038" s="155">
        <v>45920</v>
      </c>
      <c r="H13038">
        <v>1</v>
      </c>
    </row>
    <row r="13039" spans="1:8" x14ac:dyDescent="0.25">
      <c r="A13039">
        <v>4894219</v>
      </c>
      <c r="B13039" t="s">
        <v>19167</v>
      </c>
      <c r="C13039" s="155">
        <v>15069</v>
      </c>
      <c r="D13039">
        <v>602984</v>
      </c>
      <c r="E13039" t="s">
        <v>2485</v>
      </c>
      <c r="F13039" t="s">
        <v>26</v>
      </c>
      <c r="G13039" s="155">
        <v>45920</v>
      </c>
      <c r="H13039">
        <v>1</v>
      </c>
    </row>
    <row r="13040" spans="1:8" x14ac:dyDescent="0.25">
      <c r="A13040">
        <v>4894218</v>
      </c>
      <c r="B13040" t="s">
        <v>21622</v>
      </c>
      <c r="C13040" s="155">
        <v>26194</v>
      </c>
      <c r="D13040">
        <v>667814</v>
      </c>
      <c r="E13040" t="s">
        <v>1180</v>
      </c>
      <c r="F13040" t="s">
        <v>455</v>
      </c>
      <c r="G13040" s="155">
        <v>45915</v>
      </c>
      <c r="H13040">
        <v>1</v>
      </c>
    </row>
    <row r="13041" spans="1:8" x14ac:dyDescent="0.25">
      <c r="A13041">
        <v>4894216</v>
      </c>
      <c r="B13041" t="s">
        <v>21623</v>
      </c>
      <c r="C13041" s="155">
        <v>27148</v>
      </c>
      <c r="D13041">
        <v>667824</v>
      </c>
      <c r="E13041" t="s">
        <v>1951</v>
      </c>
      <c r="F13041" t="s">
        <v>488</v>
      </c>
      <c r="G13041" s="155">
        <v>45920</v>
      </c>
      <c r="H13041">
        <v>1</v>
      </c>
    </row>
    <row r="13042" spans="1:8" x14ac:dyDescent="0.25">
      <c r="A13042">
        <v>4894214</v>
      </c>
      <c r="B13042" t="s">
        <v>13331</v>
      </c>
      <c r="C13042" s="155">
        <v>35098</v>
      </c>
      <c r="D13042">
        <v>667824</v>
      </c>
      <c r="E13042" t="s">
        <v>13332</v>
      </c>
      <c r="F13042" t="s">
        <v>499</v>
      </c>
      <c r="G13042" s="155">
        <v>45920</v>
      </c>
      <c r="H13042">
        <v>1</v>
      </c>
    </row>
    <row r="13043" spans="1:8" x14ac:dyDescent="0.25">
      <c r="A13043">
        <v>4894213</v>
      </c>
      <c r="B13043" t="s">
        <v>21598</v>
      </c>
      <c r="C13043" s="155">
        <v>13733</v>
      </c>
      <c r="D13043">
        <v>602984</v>
      </c>
      <c r="E13043" t="s">
        <v>1430</v>
      </c>
      <c r="F13043" t="s">
        <v>26</v>
      </c>
      <c r="G13043" s="155">
        <v>45920</v>
      </c>
      <c r="H13043">
        <v>1</v>
      </c>
    </row>
    <row r="13044" spans="1:8" x14ac:dyDescent="0.25">
      <c r="A13044">
        <v>4894211</v>
      </c>
      <c r="B13044" t="s">
        <v>21048</v>
      </c>
      <c r="C13044" s="155">
        <v>19150</v>
      </c>
      <c r="D13044">
        <v>667814</v>
      </c>
      <c r="E13044" t="s">
        <v>1269</v>
      </c>
      <c r="F13044" t="s">
        <v>493</v>
      </c>
      <c r="G13044" s="155">
        <v>45920</v>
      </c>
      <c r="H13044">
        <v>1</v>
      </c>
    </row>
    <row r="13045" spans="1:8" x14ac:dyDescent="0.25">
      <c r="A13045">
        <v>4894210</v>
      </c>
      <c r="B13045" t="s">
        <v>2283</v>
      </c>
      <c r="C13045" s="155">
        <v>22098</v>
      </c>
      <c r="D13045">
        <v>667814</v>
      </c>
      <c r="E13045" t="s">
        <v>1192</v>
      </c>
      <c r="F13045" t="s">
        <v>494</v>
      </c>
      <c r="G13045" s="155">
        <v>45920</v>
      </c>
      <c r="H13045">
        <v>1</v>
      </c>
    </row>
    <row r="13046" spans="1:8" x14ac:dyDescent="0.25">
      <c r="A13046">
        <v>4894203</v>
      </c>
      <c r="B13046" t="s">
        <v>14837</v>
      </c>
      <c r="C13046" s="155">
        <v>32713</v>
      </c>
      <c r="D13046">
        <v>667984</v>
      </c>
      <c r="E13046" t="s">
        <v>1323</v>
      </c>
      <c r="F13046" t="s">
        <v>25</v>
      </c>
      <c r="G13046" s="155">
        <v>45920</v>
      </c>
      <c r="H13046">
        <v>1</v>
      </c>
    </row>
    <row r="13047" spans="1:8" x14ac:dyDescent="0.25">
      <c r="A13047">
        <v>4894202</v>
      </c>
      <c r="B13047" t="s">
        <v>21624</v>
      </c>
      <c r="C13047" s="155">
        <v>19804</v>
      </c>
      <c r="D13047">
        <v>608814</v>
      </c>
      <c r="E13047" t="s">
        <v>1867</v>
      </c>
      <c r="F13047" t="s">
        <v>35</v>
      </c>
      <c r="G13047" s="155">
        <v>45920</v>
      </c>
      <c r="H13047">
        <v>1</v>
      </c>
    </row>
    <row r="13048" spans="1:8" x14ac:dyDescent="0.25">
      <c r="A13048">
        <v>4894201</v>
      </c>
      <c r="B13048" t="s">
        <v>6472</v>
      </c>
      <c r="C13048" s="155">
        <v>13368</v>
      </c>
      <c r="D13048">
        <v>667824</v>
      </c>
      <c r="E13048" t="s">
        <v>1156</v>
      </c>
      <c r="F13048" t="s">
        <v>413</v>
      </c>
      <c r="G13048" s="155">
        <v>45920</v>
      </c>
      <c r="H13048">
        <v>1</v>
      </c>
    </row>
    <row r="13049" spans="1:8" x14ac:dyDescent="0.25">
      <c r="A13049">
        <v>4894200</v>
      </c>
      <c r="B13049" t="s">
        <v>21625</v>
      </c>
      <c r="C13049" s="155">
        <v>22422</v>
      </c>
      <c r="D13049">
        <v>667688</v>
      </c>
      <c r="E13049" t="s">
        <v>1156</v>
      </c>
      <c r="F13049" t="s">
        <v>486</v>
      </c>
      <c r="G13049" s="155">
        <v>45920</v>
      </c>
      <c r="H13049">
        <v>1</v>
      </c>
    </row>
    <row r="13050" spans="1:8" x14ac:dyDescent="0.25">
      <c r="A13050">
        <v>4894198</v>
      </c>
      <c r="B13050" t="s">
        <v>21626</v>
      </c>
      <c r="C13050" s="155">
        <v>30966</v>
      </c>
      <c r="D13050">
        <v>602984</v>
      </c>
      <c r="E13050" t="s">
        <v>1186</v>
      </c>
      <c r="F13050" t="s">
        <v>26</v>
      </c>
      <c r="G13050" s="155">
        <v>45920</v>
      </c>
      <c r="H13050">
        <v>1</v>
      </c>
    </row>
    <row r="13051" spans="1:8" x14ac:dyDescent="0.25">
      <c r="A13051">
        <v>4894195</v>
      </c>
      <c r="B13051" t="s">
        <v>21627</v>
      </c>
      <c r="C13051" s="155">
        <v>23841</v>
      </c>
      <c r="D13051">
        <v>667688</v>
      </c>
      <c r="E13051" t="s">
        <v>1156</v>
      </c>
      <c r="F13051" t="s">
        <v>486</v>
      </c>
      <c r="G13051" s="155">
        <v>45920</v>
      </c>
      <c r="H13051">
        <v>1</v>
      </c>
    </row>
    <row r="13052" spans="1:8" x14ac:dyDescent="0.25">
      <c r="A13052">
        <v>4894194</v>
      </c>
      <c r="B13052" t="s">
        <v>21628</v>
      </c>
      <c r="C13052" s="155">
        <v>21968</v>
      </c>
      <c r="D13052">
        <v>667688</v>
      </c>
      <c r="E13052" t="s">
        <v>1156</v>
      </c>
      <c r="F13052" t="s">
        <v>25</v>
      </c>
      <c r="G13052" s="155">
        <v>45920</v>
      </c>
      <c r="H13052">
        <v>1</v>
      </c>
    </row>
    <row r="13053" spans="1:8" x14ac:dyDescent="0.25">
      <c r="A13053">
        <v>4894191</v>
      </c>
      <c r="B13053" t="s">
        <v>7611</v>
      </c>
      <c r="C13053" s="155">
        <v>19175</v>
      </c>
      <c r="D13053">
        <v>617890</v>
      </c>
      <c r="E13053" t="s">
        <v>5234</v>
      </c>
      <c r="F13053" t="s">
        <v>67</v>
      </c>
      <c r="G13053" s="155">
        <v>45920</v>
      </c>
      <c r="H13053">
        <v>1</v>
      </c>
    </row>
    <row r="13054" spans="1:8" x14ac:dyDescent="0.25">
      <c r="A13054">
        <v>4894190</v>
      </c>
      <c r="B13054" t="s">
        <v>21629</v>
      </c>
      <c r="C13054" s="155">
        <v>22238</v>
      </c>
      <c r="D13054">
        <v>667688</v>
      </c>
      <c r="E13054" t="s">
        <v>1156</v>
      </c>
      <c r="F13054" t="s">
        <v>486</v>
      </c>
      <c r="G13054" s="155">
        <v>45920</v>
      </c>
      <c r="H13054">
        <v>1</v>
      </c>
    </row>
    <row r="13055" spans="1:8" x14ac:dyDescent="0.25">
      <c r="A13055">
        <v>4894189</v>
      </c>
      <c r="B13055" t="s">
        <v>21630</v>
      </c>
      <c r="C13055" s="155">
        <v>18860</v>
      </c>
      <c r="D13055">
        <v>602688</v>
      </c>
      <c r="E13055" t="s">
        <v>1156</v>
      </c>
      <c r="F13055" t="s">
        <v>26</v>
      </c>
      <c r="G13055" s="155">
        <v>45912</v>
      </c>
      <c r="H13055">
        <v>1</v>
      </c>
    </row>
    <row r="13056" spans="1:8" x14ac:dyDescent="0.25">
      <c r="A13056">
        <v>4894188</v>
      </c>
      <c r="B13056" t="s">
        <v>21630</v>
      </c>
      <c r="C13056" s="155">
        <v>18860</v>
      </c>
      <c r="D13056">
        <v>602984</v>
      </c>
      <c r="E13056" t="s">
        <v>1156</v>
      </c>
      <c r="F13056" t="s">
        <v>26</v>
      </c>
      <c r="G13056" s="155">
        <v>45920</v>
      </c>
      <c r="H13056">
        <v>1</v>
      </c>
    </row>
    <row r="13057" spans="1:8" x14ac:dyDescent="0.25">
      <c r="A13057">
        <v>4894187</v>
      </c>
      <c r="B13057" t="s">
        <v>21631</v>
      </c>
      <c r="C13057" s="155">
        <v>28380</v>
      </c>
      <c r="D13057">
        <v>602890</v>
      </c>
      <c r="E13057" t="s">
        <v>1172</v>
      </c>
      <c r="F13057" t="s">
        <v>485</v>
      </c>
      <c r="G13057" s="155">
        <v>45920</v>
      </c>
      <c r="H13057">
        <v>1</v>
      </c>
    </row>
    <row r="13058" spans="1:8" x14ac:dyDescent="0.25">
      <c r="A13058">
        <v>4894185</v>
      </c>
      <c r="B13058" t="s">
        <v>10468</v>
      </c>
      <c r="C13058" s="155">
        <v>36778</v>
      </c>
      <c r="D13058">
        <v>622932</v>
      </c>
      <c r="E13058" t="s">
        <v>1154</v>
      </c>
      <c r="F13058" t="s">
        <v>85</v>
      </c>
      <c r="G13058" s="155">
        <v>45919</v>
      </c>
      <c r="H13058">
        <v>1</v>
      </c>
    </row>
    <row r="13059" spans="1:8" x14ac:dyDescent="0.25">
      <c r="A13059">
        <v>4894184</v>
      </c>
      <c r="B13059" t="s">
        <v>21508</v>
      </c>
      <c r="C13059" s="155">
        <v>24310</v>
      </c>
      <c r="D13059">
        <v>667824</v>
      </c>
      <c r="E13059" t="s">
        <v>1951</v>
      </c>
      <c r="F13059" t="s">
        <v>493</v>
      </c>
      <c r="G13059" s="155">
        <v>45920</v>
      </c>
      <c r="H13059">
        <v>1</v>
      </c>
    </row>
    <row r="13060" spans="1:8" x14ac:dyDescent="0.25">
      <c r="A13060">
        <v>4894183</v>
      </c>
      <c r="B13060" t="s">
        <v>20841</v>
      </c>
      <c r="C13060" s="155">
        <v>15708</v>
      </c>
      <c r="D13060">
        <v>667688</v>
      </c>
      <c r="E13060" t="s">
        <v>1156</v>
      </c>
      <c r="F13060" t="s">
        <v>486</v>
      </c>
      <c r="G13060" s="155">
        <v>45920</v>
      </c>
      <c r="H13060">
        <v>1</v>
      </c>
    </row>
    <row r="13061" spans="1:8" x14ac:dyDescent="0.25">
      <c r="A13061">
        <v>4894181</v>
      </c>
      <c r="B13061" t="s">
        <v>21632</v>
      </c>
      <c r="C13061" s="155">
        <v>28146</v>
      </c>
      <c r="D13061">
        <v>610814</v>
      </c>
      <c r="E13061" t="s">
        <v>1230</v>
      </c>
      <c r="F13061" t="s">
        <v>61</v>
      </c>
      <c r="G13061" s="155">
        <v>45920</v>
      </c>
      <c r="H13061">
        <v>1</v>
      </c>
    </row>
    <row r="13062" spans="1:8" x14ac:dyDescent="0.25">
      <c r="A13062">
        <v>4894180</v>
      </c>
      <c r="B13062" t="s">
        <v>21633</v>
      </c>
      <c r="C13062" s="155">
        <v>23110</v>
      </c>
      <c r="D13062">
        <v>667984</v>
      </c>
      <c r="E13062" t="s">
        <v>1192</v>
      </c>
      <c r="F13062" t="s">
        <v>494</v>
      </c>
      <c r="G13062" s="155">
        <v>45920</v>
      </c>
      <c r="H13062">
        <v>1</v>
      </c>
    </row>
    <row r="13063" spans="1:8" x14ac:dyDescent="0.25">
      <c r="A13063">
        <v>4894177</v>
      </c>
      <c r="B13063" t="s">
        <v>21634</v>
      </c>
      <c r="C13063" s="155">
        <v>24905</v>
      </c>
      <c r="D13063">
        <v>622871</v>
      </c>
      <c r="E13063" t="s">
        <v>581</v>
      </c>
      <c r="F13063" t="s">
        <v>288</v>
      </c>
      <c r="G13063" s="155">
        <v>45920</v>
      </c>
      <c r="H13063">
        <v>1</v>
      </c>
    </row>
    <row r="13064" spans="1:8" x14ac:dyDescent="0.25">
      <c r="A13064">
        <v>4894176</v>
      </c>
      <c r="B13064" t="s">
        <v>20241</v>
      </c>
      <c r="C13064" s="155">
        <v>27772</v>
      </c>
      <c r="D13064">
        <v>667688</v>
      </c>
      <c r="E13064" t="s">
        <v>1156</v>
      </c>
      <c r="F13064" t="s">
        <v>455</v>
      </c>
      <c r="G13064" s="155">
        <v>45912</v>
      </c>
      <c r="H13064">
        <v>1</v>
      </c>
    </row>
    <row r="13065" spans="1:8" x14ac:dyDescent="0.25">
      <c r="A13065">
        <v>4894175</v>
      </c>
      <c r="B13065" t="s">
        <v>17599</v>
      </c>
      <c r="C13065" s="155">
        <v>22925</v>
      </c>
      <c r="D13065">
        <v>608814</v>
      </c>
      <c r="E13065" t="s">
        <v>1867</v>
      </c>
      <c r="F13065" t="s">
        <v>35</v>
      </c>
      <c r="G13065" s="155">
        <v>45920</v>
      </c>
      <c r="H13065">
        <v>1</v>
      </c>
    </row>
    <row r="13066" spans="1:8" x14ac:dyDescent="0.25">
      <c r="A13066">
        <v>4894173</v>
      </c>
      <c r="B13066" t="s">
        <v>21635</v>
      </c>
      <c r="C13066" s="155">
        <v>18630</v>
      </c>
      <c r="D13066">
        <v>667814</v>
      </c>
      <c r="E13066" t="s">
        <v>1170</v>
      </c>
      <c r="F13066" t="s">
        <v>494</v>
      </c>
      <c r="G13066" s="155">
        <v>45920</v>
      </c>
      <c r="H13066">
        <v>1</v>
      </c>
    </row>
    <row r="13067" spans="1:8" x14ac:dyDescent="0.25">
      <c r="A13067">
        <v>4894172</v>
      </c>
      <c r="B13067" t="s">
        <v>21636</v>
      </c>
      <c r="C13067" s="155">
        <v>20701</v>
      </c>
      <c r="D13067">
        <v>618890</v>
      </c>
      <c r="E13067" t="s">
        <v>1987</v>
      </c>
      <c r="F13067" t="s">
        <v>41</v>
      </c>
      <c r="G13067" s="155">
        <v>45920</v>
      </c>
      <c r="H13067">
        <v>1</v>
      </c>
    </row>
    <row r="13068" spans="1:8" x14ac:dyDescent="0.25">
      <c r="A13068">
        <v>4894171</v>
      </c>
      <c r="B13068" t="s">
        <v>8756</v>
      </c>
      <c r="C13068" s="155">
        <v>28689</v>
      </c>
      <c r="D13068">
        <v>622871</v>
      </c>
      <c r="E13068" t="s">
        <v>2087</v>
      </c>
      <c r="F13068" t="s">
        <v>44</v>
      </c>
      <c r="G13068" s="155">
        <v>45920</v>
      </c>
      <c r="H13068">
        <v>1</v>
      </c>
    </row>
    <row r="13069" spans="1:8" x14ac:dyDescent="0.25">
      <c r="A13069">
        <v>4894170</v>
      </c>
      <c r="B13069" t="s">
        <v>4884</v>
      </c>
      <c r="C13069" s="155">
        <v>23811</v>
      </c>
      <c r="D13069">
        <v>667688</v>
      </c>
      <c r="E13069" t="s">
        <v>1156</v>
      </c>
      <c r="F13069" t="s">
        <v>486</v>
      </c>
      <c r="G13069" s="155">
        <v>45903</v>
      </c>
      <c r="H13069">
        <v>1</v>
      </c>
    </row>
    <row r="13070" spans="1:8" x14ac:dyDescent="0.25">
      <c r="A13070">
        <v>4894169</v>
      </c>
      <c r="B13070" t="s">
        <v>21637</v>
      </c>
      <c r="C13070" s="155">
        <v>13921</v>
      </c>
      <c r="D13070">
        <v>667824</v>
      </c>
      <c r="E13070" t="s">
        <v>1156</v>
      </c>
      <c r="F13070" t="s">
        <v>488</v>
      </c>
      <c r="G13070" s="155">
        <v>45920</v>
      </c>
      <c r="H13070">
        <v>1</v>
      </c>
    </row>
    <row r="13071" spans="1:8" x14ac:dyDescent="0.25">
      <c r="A13071">
        <v>4894165</v>
      </c>
      <c r="B13071" t="s">
        <v>21638</v>
      </c>
      <c r="C13071" s="155">
        <v>25364</v>
      </c>
      <c r="D13071">
        <v>622871</v>
      </c>
      <c r="E13071" t="s">
        <v>2034</v>
      </c>
      <c r="F13071" t="s">
        <v>40</v>
      </c>
      <c r="G13071" s="155">
        <v>45920</v>
      </c>
      <c r="H13071">
        <v>1</v>
      </c>
    </row>
    <row r="13072" spans="1:8" x14ac:dyDescent="0.25">
      <c r="A13072">
        <v>4894164</v>
      </c>
      <c r="B13072" t="s">
        <v>21639</v>
      </c>
      <c r="C13072" s="155">
        <v>26688</v>
      </c>
      <c r="D13072">
        <v>667824</v>
      </c>
      <c r="E13072" t="s">
        <v>1180</v>
      </c>
      <c r="F13072" t="s">
        <v>25</v>
      </c>
      <c r="G13072" s="155">
        <v>45920</v>
      </c>
      <c r="H13072">
        <v>1</v>
      </c>
    </row>
    <row r="13073" spans="1:8" x14ac:dyDescent="0.25">
      <c r="A13073">
        <v>4894160</v>
      </c>
      <c r="B13073" t="s">
        <v>21640</v>
      </c>
      <c r="C13073" s="155">
        <v>17008</v>
      </c>
      <c r="D13073">
        <v>602688</v>
      </c>
      <c r="E13073" t="s">
        <v>1156</v>
      </c>
      <c r="F13073" t="s">
        <v>26</v>
      </c>
      <c r="G13073" s="155">
        <v>45912</v>
      </c>
      <c r="H13073">
        <v>1</v>
      </c>
    </row>
    <row r="13074" spans="1:8" x14ac:dyDescent="0.25">
      <c r="A13074">
        <v>4894159</v>
      </c>
      <c r="B13074" t="s">
        <v>21641</v>
      </c>
      <c r="C13074" s="155">
        <v>38250</v>
      </c>
      <c r="D13074">
        <v>618890</v>
      </c>
      <c r="E13074" t="s">
        <v>1987</v>
      </c>
      <c r="F13074" t="s">
        <v>41</v>
      </c>
      <c r="G13074" s="155">
        <v>45920</v>
      </c>
      <c r="H13074">
        <v>1</v>
      </c>
    </row>
    <row r="13075" spans="1:8" x14ac:dyDescent="0.25">
      <c r="A13075">
        <v>4894158</v>
      </c>
      <c r="B13075" t="s">
        <v>21640</v>
      </c>
      <c r="C13075" s="155">
        <v>17008</v>
      </c>
      <c r="D13075">
        <v>602984</v>
      </c>
      <c r="E13075" t="s">
        <v>1186</v>
      </c>
      <c r="F13075" t="s">
        <v>26</v>
      </c>
      <c r="G13075" s="155">
        <v>45920</v>
      </c>
      <c r="H13075">
        <v>1</v>
      </c>
    </row>
    <row r="13076" spans="1:8" x14ac:dyDescent="0.25">
      <c r="A13076">
        <v>4894157</v>
      </c>
      <c r="B13076" t="s">
        <v>13867</v>
      </c>
      <c r="C13076" s="155">
        <v>18418</v>
      </c>
      <c r="D13076">
        <v>667814</v>
      </c>
      <c r="E13076" t="s">
        <v>1269</v>
      </c>
      <c r="F13076" t="s">
        <v>493</v>
      </c>
      <c r="G13076" s="155">
        <v>45920</v>
      </c>
      <c r="H13076">
        <v>1</v>
      </c>
    </row>
    <row r="13077" spans="1:8" x14ac:dyDescent="0.25">
      <c r="A13077">
        <v>4894156</v>
      </c>
      <c r="B13077" t="s">
        <v>4169</v>
      </c>
      <c r="C13077" s="155">
        <v>14452</v>
      </c>
      <c r="D13077">
        <v>602984</v>
      </c>
      <c r="E13077" t="s">
        <v>1776</v>
      </c>
      <c r="F13077" t="s">
        <v>26</v>
      </c>
      <c r="G13077" s="155">
        <v>45920</v>
      </c>
      <c r="H13077">
        <v>1</v>
      </c>
    </row>
    <row r="13078" spans="1:8" x14ac:dyDescent="0.25">
      <c r="A13078">
        <v>4894154</v>
      </c>
      <c r="B13078" t="s">
        <v>21642</v>
      </c>
      <c r="C13078" s="155">
        <v>29990</v>
      </c>
      <c r="D13078">
        <v>622871</v>
      </c>
      <c r="E13078" t="s">
        <v>581</v>
      </c>
      <c r="F13078" t="s">
        <v>288</v>
      </c>
      <c r="G13078" s="155">
        <v>45920</v>
      </c>
      <c r="H13078">
        <v>1</v>
      </c>
    </row>
    <row r="13079" spans="1:8" x14ac:dyDescent="0.25">
      <c r="A13079">
        <v>4894152</v>
      </c>
      <c r="B13079" t="s">
        <v>18228</v>
      </c>
      <c r="C13079" s="155">
        <v>17347</v>
      </c>
      <c r="D13079">
        <v>618814</v>
      </c>
      <c r="E13079" t="s">
        <v>1996</v>
      </c>
      <c r="F13079" t="s">
        <v>257</v>
      </c>
      <c r="G13079" s="155">
        <v>45920</v>
      </c>
      <c r="H13079">
        <v>1</v>
      </c>
    </row>
    <row r="13080" spans="1:8" x14ac:dyDescent="0.25">
      <c r="A13080">
        <v>4894151</v>
      </c>
      <c r="B13080" t="s">
        <v>17564</v>
      </c>
      <c r="C13080" s="155">
        <v>28492</v>
      </c>
      <c r="D13080">
        <v>667984</v>
      </c>
      <c r="E13080" t="s">
        <v>1156</v>
      </c>
      <c r="F13080" t="s">
        <v>25</v>
      </c>
      <c r="G13080" s="155">
        <v>45920</v>
      </c>
      <c r="H13080">
        <v>1</v>
      </c>
    </row>
    <row r="13081" spans="1:8" x14ac:dyDescent="0.25">
      <c r="A13081">
        <v>4894150</v>
      </c>
      <c r="B13081" t="s">
        <v>21643</v>
      </c>
      <c r="C13081" s="155">
        <v>24088</v>
      </c>
      <c r="D13081">
        <v>618890</v>
      </c>
      <c r="E13081" t="s">
        <v>3271</v>
      </c>
      <c r="F13081" t="s">
        <v>41</v>
      </c>
      <c r="G13081" s="155">
        <v>45920</v>
      </c>
      <c r="H13081">
        <v>1</v>
      </c>
    </row>
    <row r="13082" spans="1:8" x14ac:dyDescent="0.25">
      <c r="A13082">
        <v>4894149</v>
      </c>
      <c r="B13082" t="s">
        <v>18711</v>
      </c>
      <c r="C13082" s="155">
        <v>35079</v>
      </c>
      <c r="D13082">
        <v>667890</v>
      </c>
      <c r="E13082" t="s">
        <v>1951</v>
      </c>
      <c r="F13082" t="s">
        <v>488</v>
      </c>
      <c r="G13082" s="155">
        <v>45920</v>
      </c>
      <c r="H13082">
        <v>1</v>
      </c>
    </row>
    <row r="13083" spans="1:8" x14ac:dyDescent="0.25">
      <c r="A13083">
        <v>4894148</v>
      </c>
      <c r="B13083" t="s">
        <v>13579</v>
      </c>
      <c r="C13083" s="155">
        <v>20096</v>
      </c>
      <c r="D13083">
        <v>617814</v>
      </c>
      <c r="E13083" t="s">
        <v>6015</v>
      </c>
      <c r="F13083" t="s">
        <v>382</v>
      </c>
      <c r="G13083" s="155">
        <v>45920</v>
      </c>
      <c r="H13083">
        <v>1</v>
      </c>
    </row>
    <row r="13084" spans="1:8" x14ac:dyDescent="0.25">
      <c r="A13084">
        <v>4894147</v>
      </c>
      <c r="B13084" t="s">
        <v>21644</v>
      </c>
      <c r="C13084" s="155">
        <v>25216</v>
      </c>
      <c r="D13084">
        <v>667984</v>
      </c>
      <c r="E13084" t="s">
        <v>1174</v>
      </c>
      <c r="F13084" t="s">
        <v>14</v>
      </c>
      <c r="G13084" s="155">
        <v>45920</v>
      </c>
      <c r="H13084">
        <v>1</v>
      </c>
    </row>
    <row r="13085" spans="1:8" x14ac:dyDescent="0.25">
      <c r="A13085">
        <v>4894146</v>
      </c>
      <c r="B13085" t="s">
        <v>2972</v>
      </c>
      <c r="C13085" s="155">
        <v>18080</v>
      </c>
      <c r="D13085">
        <v>667688</v>
      </c>
      <c r="E13085" t="s">
        <v>1156</v>
      </c>
      <c r="F13085" t="s">
        <v>486</v>
      </c>
      <c r="G13085" s="155">
        <v>45904</v>
      </c>
      <c r="H13085">
        <v>1</v>
      </c>
    </row>
    <row r="13086" spans="1:8" x14ac:dyDescent="0.25">
      <c r="A13086">
        <v>4894145</v>
      </c>
      <c r="B13086" t="s">
        <v>21645</v>
      </c>
      <c r="C13086" s="155">
        <v>31233</v>
      </c>
      <c r="D13086">
        <v>602984</v>
      </c>
      <c r="E13086" t="s">
        <v>1186</v>
      </c>
      <c r="F13086" t="s">
        <v>26</v>
      </c>
      <c r="G13086" s="155">
        <v>45920</v>
      </c>
      <c r="H13086">
        <v>1</v>
      </c>
    </row>
    <row r="13087" spans="1:8" x14ac:dyDescent="0.25">
      <c r="A13087">
        <v>4894143</v>
      </c>
      <c r="B13087" t="s">
        <v>21646</v>
      </c>
      <c r="C13087" s="155">
        <v>31016</v>
      </c>
      <c r="D13087">
        <v>667814</v>
      </c>
      <c r="E13087" t="s">
        <v>1172</v>
      </c>
      <c r="F13087" t="s">
        <v>494</v>
      </c>
      <c r="G13087" s="155">
        <v>45920</v>
      </c>
      <c r="H13087">
        <v>1</v>
      </c>
    </row>
    <row r="13088" spans="1:8" x14ac:dyDescent="0.25">
      <c r="A13088">
        <v>4894141</v>
      </c>
      <c r="B13088" t="s">
        <v>10721</v>
      </c>
      <c r="C13088" s="155">
        <v>27876</v>
      </c>
      <c r="D13088">
        <v>667984</v>
      </c>
      <c r="E13088" t="s">
        <v>1156</v>
      </c>
      <c r="F13088" t="s">
        <v>494</v>
      </c>
      <c r="G13088" s="155">
        <v>45920</v>
      </c>
      <c r="H13088">
        <v>1</v>
      </c>
    </row>
    <row r="13089" spans="1:8" x14ac:dyDescent="0.25">
      <c r="A13089">
        <v>4894140</v>
      </c>
      <c r="B13089" t="s">
        <v>21647</v>
      </c>
      <c r="C13089" s="155">
        <v>28191</v>
      </c>
      <c r="D13089">
        <v>667888</v>
      </c>
      <c r="E13089" t="s">
        <v>1951</v>
      </c>
      <c r="F13089" t="s">
        <v>455</v>
      </c>
      <c r="G13089" s="155">
        <v>45923</v>
      </c>
      <c r="H13089">
        <v>1</v>
      </c>
    </row>
    <row r="13090" spans="1:8" x14ac:dyDescent="0.25">
      <c r="A13090">
        <v>4894138</v>
      </c>
      <c r="B13090" t="s">
        <v>5518</v>
      </c>
      <c r="C13090" s="155">
        <v>15783</v>
      </c>
      <c r="D13090">
        <v>667688</v>
      </c>
      <c r="E13090" t="s">
        <v>1156</v>
      </c>
      <c r="F13090" t="s">
        <v>486</v>
      </c>
      <c r="G13090" s="155">
        <v>45920</v>
      </c>
      <c r="H13090">
        <v>1</v>
      </c>
    </row>
    <row r="13091" spans="1:8" x14ac:dyDescent="0.25">
      <c r="A13091">
        <v>4894135</v>
      </c>
      <c r="B13091" t="s">
        <v>21648</v>
      </c>
      <c r="C13091" s="155">
        <v>31816</v>
      </c>
      <c r="D13091">
        <v>622932</v>
      </c>
      <c r="E13091" t="s">
        <v>535</v>
      </c>
      <c r="F13091" t="s">
        <v>40</v>
      </c>
      <c r="G13091" s="155">
        <v>45920</v>
      </c>
      <c r="H13091">
        <v>1</v>
      </c>
    </row>
    <row r="13092" spans="1:8" x14ac:dyDescent="0.25">
      <c r="A13092">
        <v>4894132</v>
      </c>
      <c r="B13092" t="s">
        <v>4426</v>
      </c>
      <c r="C13092" s="155">
        <v>21484</v>
      </c>
      <c r="D13092">
        <v>617890</v>
      </c>
      <c r="E13092" t="s">
        <v>3980</v>
      </c>
      <c r="F13092" t="s">
        <v>67</v>
      </c>
      <c r="G13092" s="155">
        <v>45920</v>
      </c>
      <c r="H13092">
        <v>1</v>
      </c>
    </row>
    <row r="13093" spans="1:8" x14ac:dyDescent="0.25">
      <c r="A13093">
        <v>4894128</v>
      </c>
      <c r="B13093" t="s">
        <v>21649</v>
      </c>
      <c r="C13093" s="155">
        <v>28967</v>
      </c>
      <c r="D13093">
        <v>667934</v>
      </c>
      <c r="E13093" t="s">
        <v>2275</v>
      </c>
      <c r="F13093" t="s">
        <v>25</v>
      </c>
      <c r="G13093" s="155">
        <v>45920</v>
      </c>
      <c r="H13093">
        <v>1</v>
      </c>
    </row>
    <row r="13094" spans="1:8" x14ac:dyDescent="0.25">
      <c r="A13094">
        <v>4894123</v>
      </c>
      <c r="B13094" t="s">
        <v>21650</v>
      </c>
      <c r="C13094" s="155">
        <v>18189</v>
      </c>
      <c r="D13094">
        <v>667688</v>
      </c>
      <c r="E13094" t="s">
        <v>1156</v>
      </c>
      <c r="F13094" t="s">
        <v>486</v>
      </c>
      <c r="G13094" s="155">
        <v>45920</v>
      </c>
      <c r="H13094">
        <v>1</v>
      </c>
    </row>
    <row r="13095" spans="1:8" x14ac:dyDescent="0.25">
      <c r="A13095">
        <v>4894121</v>
      </c>
      <c r="B13095" t="s">
        <v>21651</v>
      </c>
      <c r="C13095" s="155">
        <v>30209</v>
      </c>
      <c r="D13095">
        <v>667984</v>
      </c>
      <c r="E13095" t="s">
        <v>1192</v>
      </c>
      <c r="F13095" t="s">
        <v>494</v>
      </c>
      <c r="G13095" s="155">
        <v>45920</v>
      </c>
      <c r="H13095">
        <v>1</v>
      </c>
    </row>
    <row r="13096" spans="1:8" x14ac:dyDescent="0.25">
      <c r="A13096">
        <v>4894120</v>
      </c>
      <c r="B13096" t="s">
        <v>21652</v>
      </c>
      <c r="C13096" s="155">
        <v>23280</v>
      </c>
      <c r="D13096">
        <v>617814</v>
      </c>
      <c r="E13096" t="s">
        <v>6092</v>
      </c>
      <c r="F13096" t="s">
        <v>382</v>
      </c>
      <c r="G13096" s="155">
        <v>45920</v>
      </c>
      <c r="H13096">
        <v>1</v>
      </c>
    </row>
    <row r="13097" spans="1:8" x14ac:dyDescent="0.25">
      <c r="A13097">
        <v>4894119</v>
      </c>
      <c r="B13097" t="s">
        <v>9973</v>
      </c>
      <c r="C13097" s="155">
        <v>24254</v>
      </c>
      <c r="D13097">
        <v>667814</v>
      </c>
      <c r="E13097" t="s">
        <v>1186</v>
      </c>
      <c r="F13097" t="s">
        <v>455</v>
      </c>
      <c r="G13097" s="155">
        <v>45920</v>
      </c>
      <c r="H13097">
        <v>1</v>
      </c>
    </row>
    <row r="13098" spans="1:8" x14ac:dyDescent="0.25">
      <c r="A13098">
        <v>4894118</v>
      </c>
      <c r="B13098" t="s">
        <v>20707</v>
      </c>
      <c r="C13098" s="155">
        <v>26615</v>
      </c>
      <c r="D13098">
        <v>622871</v>
      </c>
      <c r="E13098" t="s">
        <v>2097</v>
      </c>
      <c r="F13098" t="s">
        <v>288</v>
      </c>
      <c r="G13098" s="155">
        <v>45920</v>
      </c>
      <c r="H13098">
        <v>1</v>
      </c>
    </row>
    <row r="13099" spans="1:8" x14ac:dyDescent="0.25">
      <c r="A13099">
        <v>4894117</v>
      </c>
      <c r="B13099" t="s">
        <v>8495</v>
      </c>
      <c r="C13099" s="155">
        <v>16657</v>
      </c>
      <c r="D13099">
        <v>667984</v>
      </c>
      <c r="E13099" t="s">
        <v>1186</v>
      </c>
      <c r="F13099" t="s">
        <v>500</v>
      </c>
      <c r="G13099" s="155">
        <v>45918</v>
      </c>
      <c r="H13099">
        <v>1</v>
      </c>
    </row>
    <row r="13100" spans="1:8" x14ac:dyDescent="0.25">
      <c r="A13100">
        <v>4894116</v>
      </c>
      <c r="B13100" t="s">
        <v>4710</v>
      </c>
      <c r="C13100" s="155">
        <v>15164</v>
      </c>
      <c r="D13100">
        <v>618890</v>
      </c>
      <c r="E13100" t="s">
        <v>2738</v>
      </c>
      <c r="F13100" t="s">
        <v>41</v>
      </c>
      <c r="G13100" s="155">
        <v>45920</v>
      </c>
      <c r="H13100">
        <v>1</v>
      </c>
    </row>
    <row r="13101" spans="1:8" x14ac:dyDescent="0.25">
      <c r="A13101">
        <v>4894115</v>
      </c>
      <c r="B13101" t="s">
        <v>21653</v>
      </c>
      <c r="C13101" s="155">
        <v>16566</v>
      </c>
      <c r="D13101">
        <v>667688</v>
      </c>
      <c r="E13101" t="s">
        <v>1156</v>
      </c>
      <c r="F13101" t="s">
        <v>14</v>
      </c>
      <c r="G13101" s="155">
        <v>45920</v>
      </c>
      <c r="H13101">
        <v>1</v>
      </c>
    </row>
    <row r="13102" spans="1:8" x14ac:dyDescent="0.25">
      <c r="A13102">
        <v>4894114</v>
      </c>
      <c r="B13102" t="s">
        <v>26120</v>
      </c>
      <c r="C13102" s="155">
        <v>22472</v>
      </c>
      <c r="D13102">
        <v>667688</v>
      </c>
      <c r="E13102" t="s">
        <v>1156</v>
      </c>
      <c r="F13102" t="s">
        <v>486</v>
      </c>
      <c r="G13102" s="155">
        <v>45920</v>
      </c>
      <c r="H13102">
        <v>1</v>
      </c>
    </row>
    <row r="13103" spans="1:8" x14ac:dyDescent="0.25">
      <c r="A13103">
        <v>4894110</v>
      </c>
      <c r="B13103" t="s">
        <v>21509</v>
      </c>
      <c r="C13103" s="155">
        <v>28471</v>
      </c>
      <c r="D13103">
        <v>667824</v>
      </c>
      <c r="E13103" t="s">
        <v>1170</v>
      </c>
      <c r="F13103" t="s">
        <v>493</v>
      </c>
      <c r="G13103" s="155">
        <v>45920</v>
      </c>
      <c r="H13103">
        <v>1</v>
      </c>
    </row>
    <row r="13104" spans="1:8" x14ac:dyDescent="0.25">
      <c r="A13104">
        <v>4894105</v>
      </c>
      <c r="B13104" t="s">
        <v>6347</v>
      </c>
      <c r="C13104" s="155">
        <v>18166</v>
      </c>
      <c r="D13104">
        <v>608890</v>
      </c>
      <c r="E13104" t="s">
        <v>2103</v>
      </c>
      <c r="F13104" t="s">
        <v>35</v>
      </c>
      <c r="G13104" s="155">
        <v>45920</v>
      </c>
      <c r="H13104">
        <v>1</v>
      </c>
    </row>
    <row r="13105" spans="1:8" x14ac:dyDescent="0.25">
      <c r="A13105">
        <v>4894103</v>
      </c>
      <c r="B13105" t="s">
        <v>21613</v>
      </c>
      <c r="C13105" s="155">
        <v>16681</v>
      </c>
      <c r="D13105">
        <v>667984</v>
      </c>
      <c r="E13105" t="s">
        <v>1156</v>
      </c>
      <c r="F13105" t="s">
        <v>25</v>
      </c>
      <c r="G13105" s="155">
        <v>45920</v>
      </c>
      <c r="H13105">
        <v>1</v>
      </c>
    </row>
    <row r="13106" spans="1:8" x14ac:dyDescent="0.25">
      <c r="A13106">
        <v>4894099</v>
      </c>
      <c r="B13106" t="s">
        <v>12536</v>
      </c>
      <c r="C13106" s="155">
        <v>15210</v>
      </c>
      <c r="D13106">
        <v>667688</v>
      </c>
      <c r="E13106" t="s">
        <v>1156</v>
      </c>
      <c r="F13106" t="s">
        <v>486</v>
      </c>
      <c r="G13106" s="155">
        <v>45920</v>
      </c>
      <c r="H13106">
        <v>1</v>
      </c>
    </row>
    <row r="13107" spans="1:8" x14ac:dyDescent="0.25">
      <c r="A13107">
        <v>4894098</v>
      </c>
      <c r="B13107" t="s">
        <v>21654</v>
      </c>
      <c r="C13107" s="155">
        <v>27479</v>
      </c>
      <c r="D13107">
        <v>667814</v>
      </c>
      <c r="E13107" t="s">
        <v>2447</v>
      </c>
      <c r="F13107" t="s">
        <v>494</v>
      </c>
      <c r="G13107" s="155">
        <v>45920</v>
      </c>
      <c r="H13107">
        <v>1</v>
      </c>
    </row>
    <row r="13108" spans="1:8" x14ac:dyDescent="0.25">
      <c r="A13108">
        <v>4894092</v>
      </c>
      <c r="B13108" t="s">
        <v>21655</v>
      </c>
      <c r="C13108" s="155">
        <v>16915</v>
      </c>
      <c r="D13108">
        <v>667688</v>
      </c>
      <c r="E13108" t="s">
        <v>1156</v>
      </c>
      <c r="F13108" t="s">
        <v>486</v>
      </c>
      <c r="G13108" s="155">
        <v>45915</v>
      </c>
      <c r="H13108">
        <v>1</v>
      </c>
    </row>
    <row r="13109" spans="1:8" x14ac:dyDescent="0.25">
      <c r="A13109">
        <v>4894091</v>
      </c>
      <c r="B13109" t="s">
        <v>21656</v>
      </c>
      <c r="C13109" s="155">
        <v>30570</v>
      </c>
      <c r="D13109">
        <v>667814</v>
      </c>
      <c r="E13109" t="s">
        <v>1172</v>
      </c>
      <c r="F13109" t="s">
        <v>494</v>
      </c>
      <c r="G13109" s="155">
        <v>45920</v>
      </c>
      <c r="H13109">
        <v>1</v>
      </c>
    </row>
    <row r="13110" spans="1:8" x14ac:dyDescent="0.25">
      <c r="A13110">
        <v>4894088</v>
      </c>
      <c r="B13110" t="s">
        <v>15771</v>
      </c>
      <c r="C13110" s="155">
        <v>19293</v>
      </c>
      <c r="D13110">
        <v>602984</v>
      </c>
      <c r="E13110" t="s">
        <v>1174</v>
      </c>
      <c r="F13110" t="s">
        <v>26</v>
      </c>
      <c r="G13110" s="155">
        <v>45920</v>
      </c>
      <c r="H13110">
        <v>1</v>
      </c>
    </row>
    <row r="13111" spans="1:8" x14ac:dyDescent="0.25">
      <c r="A13111">
        <v>4894087</v>
      </c>
      <c r="B13111" t="s">
        <v>21657</v>
      </c>
      <c r="C13111" s="155">
        <v>26669</v>
      </c>
      <c r="D13111">
        <v>667814</v>
      </c>
      <c r="E13111" t="s">
        <v>1465</v>
      </c>
      <c r="F13111" t="s">
        <v>494</v>
      </c>
      <c r="G13111" s="155">
        <v>45920</v>
      </c>
      <c r="H13111">
        <v>1</v>
      </c>
    </row>
    <row r="13112" spans="1:8" x14ac:dyDescent="0.25">
      <c r="A13112">
        <v>4894086</v>
      </c>
      <c r="B13112" t="s">
        <v>6478</v>
      </c>
      <c r="C13112" s="155">
        <v>38167</v>
      </c>
      <c r="D13112">
        <v>622871</v>
      </c>
      <c r="E13112" t="s">
        <v>18837</v>
      </c>
      <c r="F13112" t="s">
        <v>44</v>
      </c>
      <c r="G13112" s="155">
        <v>45920</v>
      </c>
      <c r="H13112">
        <v>1</v>
      </c>
    </row>
    <row r="13113" spans="1:8" x14ac:dyDescent="0.25">
      <c r="A13113">
        <v>4894078</v>
      </c>
      <c r="B13113" t="s">
        <v>20690</v>
      </c>
      <c r="C13113" s="155">
        <v>17987</v>
      </c>
      <c r="D13113">
        <v>617890</v>
      </c>
      <c r="E13113" t="s">
        <v>2304</v>
      </c>
      <c r="F13113" t="s">
        <v>382</v>
      </c>
      <c r="G13113" s="155">
        <v>45920</v>
      </c>
      <c r="H13113">
        <v>1</v>
      </c>
    </row>
    <row r="13114" spans="1:8" x14ac:dyDescent="0.25">
      <c r="A13114">
        <v>4894077</v>
      </c>
      <c r="B13114" t="s">
        <v>21658</v>
      </c>
      <c r="C13114" s="155">
        <v>24365</v>
      </c>
      <c r="D13114">
        <v>667824</v>
      </c>
      <c r="E13114" t="s">
        <v>1192</v>
      </c>
      <c r="F13114" t="s">
        <v>488</v>
      </c>
      <c r="G13114" s="155">
        <v>45920</v>
      </c>
      <c r="H13114">
        <v>1</v>
      </c>
    </row>
    <row r="13115" spans="1:8" x14ac:dyDescent="0.25">
      <c r="A13115">
        <v>4894076</v>
      </c>
      <c r="B13115" t="s">
        <v>17724</v>
      </c>
      <c r="C13115" s="155">
        <v>24386</v>
      </c>
      <c r="D13115">
        <v>667984</v>
      </c>
      <c r="E13115" t="s">
        <v>1156</v>
      </c>
      <c r="F13115" t="s">
        <v>25</v>
      </c>
      <c r="G13115" s="155">
        <v>45920</v>
      </c>
      <c r="H13115">
        <v>1</v>
      </c>
    </row>
    <row r="13116" spans="1:8" x14ac:dyDescent="0.25">
      <c r="A13116">
        <v>4894068</v>
      </c>
      <c r="B13116" t="s">
        <v>21659</v>
      </c>
      <c r="C13116" s="155">
        <v>21419</v>
      </c>
      <c r="D13116">
        <v>667688</v>
      </c>
      <c r="E13116" t="s">
        <v>1156</v>
      </c>
      <c r="F13116" t="s">
        <v>486</v>
      </c>
      <c r="G13116" s="155">
        <v>45920</v>
      </c>
      <c r="H13116">
        <v>1</v>
      </c>
    </row>
    <row r="13117" spans="1:8" x14ac:dyDescent="0.25">
      <c r="A13117">
        <v>4894067</v>
      </c>
      <c r="B13117" t="s">
        <v>4256</v>
      </c>
      <c r="C13117" s="155">
        <v>19610</v>
      </c>
      <c r="D13117">
        <v>667984</v>
      </c>
      <c r="E13117" t="s">
        <v>1156</v>
      </c>
      <c r="F13117" t="s">
        <v>25</v>
      </c>
      <c r="G13117" s="155">
        <v>45920</v>
      </c>
      <c r="H13117">
        <v>1</v>
      </c>
    </row>
    <row r="13118" spans="1:8" x14ac:dyDescent="0.25">
      <c r="A13118">
        <v>4894066</v>
      </c>
      <c r="B13118" t="s">
        <v>21660</v>
      </c>
      <c r="C13118" s="155">
        <v>13152</v>
      </c>
      <c r="D13118">
        <v>667984</v>
      </c>
      <c r="E13118" t="s">
        <v>1192</v>
      </c>
      <c r="F13118" t="s">
        <v>455</v>
      </c>
      <c r="G13118" s="155">
        <v>45920</v>
      </c>
      <c r="H13118">
        <v>1</v>
      </c>
    </row>
    <row r="13119" spans="1:8" x14ac:dyDescent="0.25">
      <c r="A13119">
        <v>4894064</v>
      </c>
      <c r="B13119" t="s">
        <v>21661</v>
      </c>
      <c r="C13119" s="155">
        <v>20287</v>
      </c>
      <c r="D13119">
        <v>667688</v>
      </c>
      <c r="E13119" t="s">
        <v>1156</v>
      </c>
      <c r="F13119" t="s">
        <v>486</v>
      </c>
      <c r="G13119" s="155">
        <v>45915</v>
      </c>
      <c r="H13119">
        <v>1</v>
      </c>
    </row>
    <row r="13120" spans="1:8" x14ac:dyDescent="0.25">
      <c r="A13120">
        <v>4894062</v>
      </c>
      <c r="B13120" t="s">
        <v>21662</v>
      </c>
      <c r="C13120" s="155">
        <v>28475</v>
      </c>
      <c r="D13120">
        <v>622932</v>
      </c>
      <c r="E13120" t="s">
        <v>535</v>
      </c>
      <c r="F13120" t="s">
        <v>40</v>
      </c>
      <c r="G13120" s="155">
        <v>45920</v>
      </c>
      <c r="H13120">
        <v>1</v>
      </c>
    </row>
    <row r="13121" spans="1:8" x14ac:dyDescent="0.25">
      <c r="A13121">
        <v>4894055</v>
      </c>
      <c r="B13121" t="s">
        <v>21663</v>
      </c>
      <c r="C13121" s="155">
        <v>26122</v>
      </c>
      <c r="D13121">
        <v>667814</v>
      </c>
      <c r="E13121" t="s">
        <v>1180</v>
      </c>
      <c r="F13121" t="s">
        <v>455</v>
      </c>
      <c r="G13121" s="155">
        <v>45920</v>
      </c>
      <c r="H13121">
        <v>1</v>
      </c>
    </row>
    <row r="13122" spans="1:8" x14ac:dyDescent="0.25">
      <c r="A13122">
        <v>4894052</v>
      </c>
      <c r="B13122" t="s">
        <v>21664</v>
      </c>
      <c r="C13122" s="155">
        <v>37478</v>
      </c>
      <c r="D13122">
        <v>618890</v>
      </c>
      <c r="E13122" t="s">
        <v>1987</v>
      </c>
      <c r="F13122" t="s">
        <v>41</v>
      </c>
      <c r="G13122" s="155">
        <v>45920</v>
      </c>
      <c r="H13122">
        <v>1</v>
      </c>
    </row>
    <row r="13123" spans="1:8" x14ac:dyDescent="0.25">
      <c r="A13123">
        <v>4894048</v>
      </c>
      <c r="B13123" t="s">
        <v>5181</v>
      </c>
      <c r="C13123" s="155">
        <v>18299</v>
      </c>
      <c r="D13123">
        <v>602984</v>
      </c>
      <c r="E13123" t="s">
        <v>1635</v>
      </c>
      <c r="F13123" t="s">
        <v>26</v>
      </c>
      <c r="G13123" s="155">
        <v>45920</v>
      </c>
      <c r="H13123">
        <v>1</v>
      </c>
    </row>
    <row r="13124" spans="1:8" x14ac:dyDescent="0.25">
      <c r="A13124">
        <v>4894047</v>
      </c>
      <c r="B13124" t="s">
        <v>21658</v>
      </c>
      <c r="C13124" s="155">
        <v>24365</v>
      </c>
      <c r="D13124">
        <v>602890</v>
      </c>
      <c r="E13124" t="s">
        <v>1172</v>
      </c>
      <c r="F13124" t="s">
        <v>485</v>
      </c>
      <c r="G13124" s="155">
        <v>45920</v>
      </c>
      <c r="H13124">
        <v>1</v>
      </c>
    </row>
    <row r="13125" spans="1:8" x14ac:dyDescent="0.25">
      <c r="A13125">
        <v>4894046</v>
      </c>
      <c r="B13125" t="s">
        <v>21665</v>
      </c>
      <c r="C13125" s="155">
        <v>29173</v>
      </c>
      <c r="D13125">
        <v>622932</v>
      </c>
      <c r="E13125" t="s">
        <v>535</v>
      </c>
      <c r="F13125" t="s">
        <v>288</v>
      </c>
      <c r="G13125" s="155">
        <v>45920</v>
      </c>
      <c r="H13125">
        <v>1</v>
      </c>
    </row>
    <row r="13126" spans="1:8" x14ac:dyDescent="0.25">
      <c r="A13126">
        <v>4894044</v>
      </c>
      <c r="B13126" t="s">
        <v>13602</v>
      </c>
      <c r="C13126" s="155">
        <v>24167</v>
      </c>
      <c r="D13126">
        <v>667688</v>
      </c>
      <c r="E13126" t="s">
        <v>1156</v>
      </c>
      <c r="F13126" t="s">
        <v>455</v>
      </c>
      <c r="G13126" s="155">
        <v>45920</v>
      </c>
      <c r="H13126">
        <v>1</v>
      </c>
    </row>
    <row r="13127" spans="1:8" x14ac:dyDescent="0.25">
      <c r="A13127">
        <v>4894042</v>
      </c>
      <c r="B13127" t="s">
        <v>21666</v>
      </c>
      <c r="C13127" s="155">
        <v>31130</v>
      </c>
      <c r="D13127">
        <v>608890</v>
      </c>
      <c r="E13127" t="s">
        <v>3036</v>
      </c>
      <c r="F13127" t="s">
        <v>35</v>
      </c>
      <c r="G13127" s="155">
        <v>45920</v>
      </c>
      <c r="H13127">
        <v>1</v>
      </c>
    </row>
    <row r="13128" spans="1:8" x14ac:dyDescent="0.25">
      <c r="A13128">
        <v>4894041</v>
      </c>
      <c r="B13128" t="s">
        <v>21667</v>
      </c>
      <c r="C13128" s="155">
        <v>20160</v>
      </c>
      <c r="D13128">
        <v>602688</v>
      </c>
      <c r="E13128" t="s">
        <v>1156</v>
      </c>
      <c r="F13128" t="s">
        <v>26</v>
      </c>
      <c r="G13128" s="155">
        <v>45912</v>
      </c>
      <c r="H13128">
        <v>1</v>
      </c>
    </row>
    <row r="13129" spans="1:8" x14ac:dyDescent="0.25">
      <c r="A13129">
        <v>4894039</v>
      </c>
      <c r="B13129" t="s">
        <v>21667</v>
      </c>
      <c r="C13129" s="155">
        <v>20160</v>
      </c>
      <c r="D13129">
        <v>602984</v>
      </c>
      <c r="E13129" t="s">
        <v>3226</v>
      </c>
      <c r="F13129" t="s">
        <v>26</v>
      </c>
      <c r="G13129" s="155">
        <v>45920</v>
      </c>
      <c r="H13129">
        <v>1</v>
      </c>
    </row>
    <row r="13130" spans="1:8" x14ac:dyDescent="0.25">
      <c r="A13130">
        <v>4894038</v>
      </c>
      <c r="B13130" t="s">
        <v>21634</v>
      </c>
      <c r="C13130" s="155">
        <v>24905</v>
      </c>
      <c r="D13130">
        <v>618890</v>
      </c>
      <c r="E13130" t="s">
        <v>1987</v>
      </c>
      <c r="F13130" t="s">
        <v>41</v>
      </c>
      <c r="G13130" s="155">
        <v>45920</v>
      </c>
      <c r="H13130">
        <v>1</v>
      </c>
    </row>
    <row r="13131" spans="1:8" x14ac:dyDescent="0.25">
      <c r="A13131">
        <v>4894037</v>
      </c>
      <c r="B13131" t="s">
        <v>26121</v>
      </c>
      <c r="C13131" s="155">
        <v>32118</v>
      </c>
      <c r="D13131">
        <v>667888</v>
      </c>
      <c r="E13131" t="s">
        <v>2078</v>
      </c>
      <c r="F13131" t="s">
        <v>413</v>
      </c>
      <c r="G13131" s="155">
        <v>45924</v>
      </c>
      <c r="H13131">
        <v>1</v>
      </c>
    </row>
    <row r="13132" spans="1:8" x14ac:dyDescent="0.25">
      <c r="A13132">
        <v>4894036</v>
      </c>
      <c r="B13132" t="s">
        <v>5112</v>
      </c>
      <c r="C13132" s="155">
        <v>17901</v>
      </c>
      <c r="D13132">
        <v>602984</v>
      </c>
      <c r="E13132" t="s">
        <v>1430</v>
      </c>
      <c r="F13132" t="s">
        <v>26</v>
      </c>
      <c r="G13132" s="155">
        <v>45920</v>
      </c>
      <c r="H13132">
        <v>1</v>
      </c>
    </row>
    <row r="13133" spans="1:8" x14ac:dyDescent="0.25">
      <c r="A13133">
        <v>4894033</v>
      </c>
      <c r="B13133" t="s">
        <v>21668</v>
      </c>
      <c r="C13133" s="155">
        <v>15352</v>
      </c>
      <c r="D13133">
        <v>602984</v>
      </c>
      <c r="E13133" t="s">
        <v>1430</v>
      </c>
      <c r="F13133" t="s">
        <v>26</v>
      </c>
      <c r="G13133" s="155">
        <v>45920</v>
      </c>
      <c r="H13133">
        <v>1</v>
      </c>
    </row>
    <row r="13134" spans="1:8" x14ac:dyDescent="0.25">
      <c r="A13134">
        <v>4894032</v>
      </c>
      <c r="B13134" t="s">
        <v>15150</v>
      </c>
      <c r="C13134" s="155">
        <v>25855</v>
      </c>
      <c r="D13134">
        <v>608890</v>
      </c>
      <c r="E13134" t="s">
        <v>3036</v>
      </c>
      <c r="F13134" t="s">
        <v>35</v>
      </c>
      <c r="G13134" s="155">
        <v>45920</v>
      </c>
      <c r="H13134">
        <v>1</v>
      </c>
    </row>
    <row r="13135" spans="1:8" x14ac:dyDescent="0.25">
      <c r="A13135">
        <v>4894030</v>
      </c>
      <c r="B13135" t="s">
        <v>5087</v>
      </c>
      <c r="C13135" s="155">
        <v>21826</v>
      </c>
      <c r="D13135">
        <v>667890</v>
      </c>
      <c r="E13135" t="s">
        <v>1503</v>
      </c>
      <c r="F13135" t="s">
        <v>488</v>
      </c>
      <c r="G13135" s="155">
        <v>45920</v>
      </c>
      <c r="H13135">
        <v>1</v>
      </c>
    </row>
    <row r="13136" spans="1:8" x14ac:dyDescent="0.25">
      <c r="A13136">
        <v>4894029</v>
      </c>
      <c r="B13136" t="s">
        <v>5683</v>
      </c>
      <c r="C13136" s="155">
        <v>16797</v>
      </c>
      <c r="D13136">
        <v>602984</v>
      </c>
      <c r="E13136" t="s">
        <v>1174</v>
      </c>
      <c r="F13136" t="s">
        <v>26</v>
      </c>
      <c r="G13136" s="155">
        <v>45920</v>
      </c>
      <c r="H13136">
        <v>1</v>
      </c>
    </row>
    <row r="13137" spans="1:8" x14ac:dyDescent="0.25">
      <c r="A13137">
        <v>4894028</v>
      </c>
      <c r="B13137" t="s">
        <v>26122</v>
      </c>
      <c r="C13137" s="155">
        <v>31842</v>
      </c>
      <c r="D13137">
        <v>667888</v>
      </c>
      <c r="E13137" t="s">
        <v>1951</v>
      </c>
      <c r="F13137" t="s">
        <v>397</v>
      </c>
      <c r="G13137" s="155">
        <v>45924</v>
      </c>
      <c r="H13137">
        <v>1</v>
      </c>
    </row>
    <row r="13138" spans="1:8" x14ac:dyDescent="0.25">
      <c r="A13138">
        <v>4894027</v>
      </c>
      <c r="B13138" t="s">
        <v>21669</v>
      </c>
      <c r="C13138" s="155">
        <v>28216</v>
      </c>
      <c r="D13138">
        <v>618890</v>
      </c>
      <c r="E13138" t="s">
        <v>3271</v>
      </c>
      <c r="F13138" t="s">
        <v>41</v>
      </c>
      <c r="G13138" s="155">
        <v>45920</v>
      </c>
      <c r="H13138">
        <v>1</v>
      </c>
    </row>
    <row r="13139" spans="1:8" x14ac:dyDescent="0.25">
      <c r="A13139">
        <v>4894025</v>
      </c>
      <c r="B13139" t="s">
        <v>3819</v>
      </c>
      <c r="C13139" s="155">
        <v>13805</v>
      </c>
      <c r="D13139">
        <v>602984</v>
      </c>
      <c r="E13139" t="s">
        <v>1174</v>
      </c>
      <c r="F13139" t="s">
        <v>26</v>
      </c>
      <c r="G13139" s="155">
        <v>45920</v>
      </c>
      <c r="H13139">
        <v>1</v>
      </c>
    </row>
    <row r="13140" spans="1:8" x14ac:dyDescent="0.25">
      <c r="A13140">
        <v>4894023</v>
      </c>
      <c r="B13140" t="s">
        <v>4234</v>
      </c>
      <c r="C13140" s="155">
        <v>19231</v>
      </c>
      <c r="D13140">
        <v>602984</v>
      </c>
      <c r="E13140" t="s">
        <v>1186</v>
      </c>
      <c r="F13140" t="s">
        <v>26</v>
      </c>
      <c r="G13140" s="155">
        <v>45920</v>
      </c>
      <c r="H13140">
        <v>1</v>
      </c>
    </row>
    <row r="13141" spans="1:8" x14ac:dyDescent="0.25">
      <c r="A13141">
        <v>4894022</v>
      </c>
      <c r="B13141" t="s">
        <v>21670</v>
      </c>
      <c r="C13141" s="155">
        <v>18570</v>
      </c>
      <c r="D13141">
        <v>602984</v>
      </c>
      <c r="E13141" t="s">
        <v>1156</v>
      </c>
      <c r="F13141" t="s">
        <v>26</v>
      </c>
      <c r="G13141" s="155">
        <v>45920</v>
      </c>
      <c r="H13141">
        <v>1</v>
      </c>
    </row>
    <row r="13142" spans="1:8" x14ac:dyDescent="0.25">
      <c r="A13142">
        <v>4894020</v>
      </c>
      <c r="B13142" t="s">
        <v>4457</v>
      </c>
      <c r="C13142" s="155">
        <v>17244</v>
      </c>
      <c r="D13142">
        <v>667984</v>
      </c>
      <c r="E13142" t="s">
        <v>1174</v>
      </c>
      <c r="F13142" t="s">
        <v>14</v>
      </c>
      <c r="G13142" s="155">
        <v>45920</v>
      </c>
      <c r="H13142">
        <v>1</v>
      </c>
    </row>
    <row r="13143" spans="1:8" x14ac:dyDescent="0.25">
      <c r="A13143">
        <v>4894018</v>
      </c>
      <c r="B13143" t="s">
        <v>21671</v>
      </c>
      <c r="C13143" s="155">
        <v>17926</v>
      </c>
      <c r="D13143">
        <v>602688</v>
      </c>
      <c r="E13143" t="s">
        <v>1156</v>
      </c>
      <c r="F13143" t="s">
        <v>26</v>
      </c>
      <c r="G13143" s="155">
        <v>45912</v>
      </c>
      <c r="H13143">
        <v>1</v>
      </c>
    </row>
    <row r="13144" spans="1:8" x14ac:dyDescent="0.25">
      <c r="A13144">
        <v>4894017</v>
      </c>
      <c r="B13144" t="s">
        <v>21672</v>
      </c>
      <c r="C13144" s="155">
        <v>34767</v>
      </c>
      <c r="D13144">
        <v>622932</v>
      </c>
      <c r="E13144" t="s">
        <v>535</v>
      </c>
      <c r="F13144" t="s">
        <v>40</v>
      </c>
      <c r="G13144" s="155">
        <v>45920</v>
      </c>
      <c r="H13144">
        <v>1</v>
      </c>
    </row>
    <row r="13145" spans="1:8" x14ac:dyDescent="0.25">
      <c r="A13145">
        <v>4894016</v>
      </c>
      <c r="B13145" t="s">
        <v>21671</v>
      </c>
      <c r="C13145" s="155">
        <v>17926</v>
      </c>
      <c r="D13145">
        <v>602984</v>
      </c>
      <c r="E13145" t="s">
        <v>1430</v>
      </c>
      <c r="F13145" t="s">
        <v>26</v>
      </c>
      <c r="G13145" s="155">
        <v>45920</v>
      </c>
      <c r="H13145">
        <v>1</v>
      </c>
    </row>
    <row r="13146" spans="1:8" x14ac:dyDescent="0.25">
      <c r="A13146">
        <v>4894014</v>
      </c>
      <c r="B13146" t="s">
        <v>6729</v>
      </c>
      <c r="C13146" s="155">
        <v>19024</v>
      </c>
      <c r="D13146">
        <v>602984</v>
      </c>
      <c r="E13146" t="s">
        <v>1156</v>
      </c>
      <c r="F13146" t="s">
        <v>26</v>
      </c>
      <c r="G13146" s="155">
        <v>45920</v>
      </c>
      <c r="H13146">
        <v>1</v>
      </c>
    </row>
    <row r="13147" spans="1:8" x14ac:dyDescent="0.25">
      <c r="A13147">
        <v>4894012</v>
      </c>
      <c r="B13147" t="s">
        <v>21673</v>
      </c>
      <c r="C13147" s="155">
        <v>27995</v>
      </c>
      <c r="D13147">
        <v>622871</v>
      </c>
      <c r="E13147" t="s">
        <v>581</v>
      </c>
      <c r="F13147" t="s">
        <v>288</v>
      </c>
      <c r="G13147" s="155">
        <v>45920</v>
      </c>
      <c r="H13147">
        <v>1</v>
      </c>
    </row>
    <row r="13148" spans="1:8" x14ac:dyDescent="0.25">
      <c r="A13148">
        <v>4894011</v>
      </c>
      <c r="B13148" t="s">
        <v>4374</v>
      </c>
      <c r="C13148" s="155">
        <v>22879</v>
      </c>
      <c r="D13148">
        <v>618890</v>
      </c>
      <c r="E13148" t="s">
        <v>2209</v>
      </c>
      <c r="F13148" t="s">
        <v>41</v>
      </c>
      <c r="G13148" s="155">
        <v>45920</v>
      </c>
      <c r="H13148">
        <v>1</v>
      </c>
    </row>
    <row r="13149" spans="1:8" x14ac:dyDescent="0.25">
      <c r="A13149">
        <v>4894009</v>
      </c>
      <c r="B13149" t="s">
        <v>9456</v>
      </c>
      <c r="C13149" s="155">
        <v>27186</v>
      </c>
      <c r="D13149">
        <v>602984</v>
      </c>
      <c r="E13149" t="s">
        <v>1186</v>
      </c>
      <c r="F13149" t="s">
        <v>26</v>
      </c>
      <c r="G13149" s="155">
        <v>45920</v>
      </c>
      <c r="H13149">
        <v>1</v>
      </c>
    </row>
    <row r="13150" spans="1:8" x14ac:dyDescent="0.25">
      <c r="A13150">
        <v>4894007</v>
      </c>
      <c r="B13150" t="s">
        <v>21402</v>
      </c>
      <c r="C13150" s="155">
        <v>18939</v>
      </c>
      <c r="D13150">
        <v>667824</v>
      </c>
      <c r="E13150" t="s">
        <v>1951</v>
      </c>
      <c r="F13150" t="s">
        <v>493</v>
      </c>
      <c r="G13150" s="155">
        <v>45920</v>
      </c>
      <c r="H13150">
        <v>1</v>
      </c>
    </row>
    <row r="13151" spans="1:8" x14ac:dyDescent="0.25">
      <c r="A13151">
        <v>4894004</v>
      </c>
      <c r="B13151" t="s">
        <v>21674</v>
      </c>
      <c r="C13151" s="155">
        <v>21315</v>
      </c>
      <c r="D13151">
        <v>608814</v>
      </c>
      <c r="E13151" t="s">
        <v>1888</v>
      </c>
      <c r="F13151" t="s">
        <v>35</v>
      </c>
      <c r="G13151" s="155">
        <v>45920</v>
      </c>
      <c r="H13151">
        <v>1</v>
      </c>
    </row>
    <row r="13152" spans="1:8" x14ac:dyDescent="0.25">
      <c r="A13152">
        <v>4894000</v>
      </c>
      <c r="B13152" t="s">
        <v>10904</v>
      </c>
      <c r="C13152" s="155">
        <v>26021</v>
      </c>
      <c r="D13152">
        <v>667814</v>
      </c>
      <c r="E13152" t="s">
        <v>1180</v>
      </c>
      <c r="F13152" t="s">
        <v>455</v>
      </c>
      <c r="G13152" s="155">
        <v>45920</v>
      </c>
      <c r="H13152">
        <v>1</v>
      </c>
    </row>
    <row r="13153" spans="1:8" x14ac:dyDescent="0.25">
      <c r="A13153">
        <v>4893998</v>
      </c>
      <c r="B13153" t="s">
        <v>21675</v>
      </c>
      <c r="C13153" s="155">
        <v>17345</v>
      </c>
      <c r="D13153">
        <v>667984</v>
      </c>
      <c r="E13153" t="s">
        <v>1174</v>
      </c>
      <c r="F13153" t="s">
        <v>14</v>
      </c>
      <c r="G13153" s="155">
        <v>45920</v>
      </c>
      <c r="H13153">
        <v>1</v>
      </c>
    </row>
    <row r="13154" spans="1:8" x14ac:dyDescent="0.25">
      <c r="A13154">
        <v>4893995</v>
      </c>
      <c r="B13154" t="s">
        <v>21676</v>
      </c>
      <c r="C13154" s="155">
        <v>33018</v>
      </c>
      <c r="D13154">
        <v>617814</v>
      </c>
      <c r="E13154" t="s">
        <v>6092</v>
      </c>
      <c r="F13154" t="s">
        <v>382</v>
      </c>
      <c r="G13154" s="155">
        <v>45920</v>
      </c>
      <c r="H13154">
        <v>1</v>
      </c>
    </row>
    <row r="13155" spans="1:8" x14ac:dyDescent="0.25">
      <c r="A13155">
        <v>4893994</v>
      </c>
      <c r="B13155" t="s">
        <v>18762</v>
      </c>
      <c r="C13155" s="155">
        <v>14248</v>
      </c>
      <c r="D13155">
        <v>667984</v>
      </c>
      <c r="E13155" t="s">
        <v>1192</v>
      </c>
      <c r="F13155" t="s">
        <v>25</v>
      </c>
      <c r="G13155" s="155">
        <v>45920</v>
      </c>
      <c r="H13155">
        <v>1</v>
      </c>
    </row>
    <row r="13156" spans="1:8" x14ac:dyDescent="0.25">
      <c r="A13156">
        <v>4893992</v>
      </c>
      <c r="B13156" t="s">
        <v>21677</v>
      </c>
      <c r="C13156" s="155">
        <v>25290</v>
      </c>
      <c r="D13156">
        <v>610890</v>
      </c>
      <c r="E13156" t="s">
        <v>4415</v>
      </c>
      <c r="F13156" t="s">
        <v>61</v>
      </c>
      <c r="G13156" s="155">
        <v>45920</v>
      </c>
      <c r="H13156">
        <v>1</v>
      </c>
    </row>
    <row r="13157" spans="1:8" x14ac:dyDescent="0.25">
      <c r="A13157">
        <v>4893990</v>
      </c>
      <c r="B13157" t="s">
        <v>5055</v>
      </c>
      <c r="C13157" s="155">
        <v>26576</v>
      </c>
      <c r="D13157">
        <v>608814</v>
      </c>
      <c r="E13157" t="s">
        <v>1867</v>
      </c>
      <c r="F13157" t="s">
        <v>35</v>
      </c>
      <c r="G13157" s="155">
        <v>45920</v>
      </c>
      <c r="H13157">
        <v>1</v>
      </c>
    </row>
    <row r="13158" spans="1:8" x14ac:dyDescent="0.25">
      <c r="A13158">
        <v>4893987</v>
      </c>
      <c r="B13158" t="s">
        <v>5303</v>
      </c>
      <c r="C13158" s="155">
        <v>34457</v>
      </c>
      <c r="D13158">
        <v>618890</v>
      </c>
      <c r="E13158" t="s">
        <v>1987</v>
      </c>
      <c r="F13158" t="s">
        <v>41</v>
      </c>
      <c r="G13158" s="155">
        <v>45920</v>
      </c>
      <c r="H13158">
        <v>1</v>
      </c>
    </row>
    <row r="13159" spans="1:8" x14ac:dyDescent="0.25">
      <c r="A13159">
        <v>4893986</v>
      </c>
      <c r="B13159" t="s">
        <v>18058</v>
      </c>
      <c r="C13159" s="155">
        <v>26004</v>
      </c>
      <c r="D13159">
        <v>667984</v>
      </c>
      <c r="E13159" t="s">
        <v>1156</v>
      </c>
      <c r="F13159" t="s">
        <v>25</v>
      </c>
      <c r="G13159" s="155">
        <v>45920</v>
      </c>
      <c r="H13159">
        <v>1</v>
      </c>
    </row>
    <row r="13160" spans="1:8" x14ac:dyDescent="0.25">
      <c r="A13160">
        <v>4893984</v>
      </c>
      <c r="B13160" t="s">
        <v>21678</v>
      </c>
      <c r="C13160" s="155">
        <v>36941</v>
      </c>
      <c r="D13160">
        <v>667824</v>
      </c>
      <c r="E13160" t="s">
        <v>5610</v>
      </c>
      <c r="F13160" t="s">
        <v>25</v>
      </c>
      <c r="G13160" s="155">
        <v>45920</v>
      </c>
      <c r="H13160">
        <v>1</v>
      </c>
    </row>
    <row r="13161" spans="1:8" x14ac:dyDescent="0.25">
      <c r="A13161">
        <v>4893983</v>
      </c>
      <c r="B13161" t="s">
        <v>21679</v>
      </c>
      <c r="C13161" s="155">
        <v>14927</v>
      </c>
      <c r="D13161">
        <v>667688</v>
      </c>
      <c r="E13161" t="s">
        <v>1156</v>
      </c>
      <c r="F13161" t="s">
        <v>430</v>
      </c>
      <c r="G13161" s="155">
        <v>45919</v>
      </c>
      <c r="H13161">
        <v>1</v>
      </c>
    </row>
    <row r="13162" spans="1:8" x14ac:dyDescent="0.25">
      <c r="A13162">
        <v>4893982</v>
      </c>
      <c r="B13162" t="s">
        <v>18511</v>
      </c>
      <c r="C13162" s="155">
        <v>14514</v>
      </c>
      <c r="D13162">
        <v>667688</v>
      </c>
      <c r="E13162" t="s">
        <v>1156</v>
      </c>
      <c r="F13162" t="s">
        <v>430</v>
      </c>
      <c r="G13162" s="155">
        <v>45919</v>
      </c>
      <c r="H13162">
        <v>1</v>
      </c>
    </row>
    <row r="13163" spans="1:8" x14ac:dyDescent="0.25">
      <c r="A13163">
        <v>4893981</v>
      </c>
      <c r="B13163" t="s">
        <v>21680</v>
      </c>
      <c r="C13163" s="155">
        <v>14461</v>
      </c>
      <c r="D13163">
        <v>667688</v>
      </c>
      <c r="E13163" t="s">
        <v>1156</v>
      </c>
      <c r="F13163" t="s">
        <v>430</v>
      </c>
      <c r="G13163" s="155">
        <v>45919</v>
      </c>
      <c r="H13163">
        <v>1</v>
      </c>
    </row>
    <row r="13164" spans="1:8" x14ac:dyDescent="0.25">
      <c r="A13164">
        <v>4893980</v>
      </c>
      <c r="B13164" t="s">
        <v>21681</v>
      </c>
      <c r="C13164" s="155">
        <v>14436</v>
      </c>
      <c r="D13164">
        <v>667688</v>
      </c>
      <c r="E13164" t="s">
        <v>1156</v>
      </c>
      <c r="F13164" t="s">
        <v>430</v>
      </c>
      <c r="G13164" s="155">
        <v>45919</v>
      </c>
      <c r="H13164">
        <v>1</v>
      </c>
    </row>
    <row r="13165" spans="1:8" x14ac:dyDescent="0.25">
      <c r="A13165">
        <v>4893979</v>
      </c>
      <c r="B13165" t="s">
        <v>21681</v>
      </c>
      <c r="C13165" s="155">
        <v>14436</v>
      </c>
      <c r="D13165">
        <v>667972</v>
      </c>
      <c r="E13165" t="s">
        <v>1170</v>
      </c>
      <c r="F13165" t="s">
        <v>430</v>
      </c>
      <c r="G13165" s="155">
        <v>45912</v>
      </c>
      <c r="H13165">
        <v>1</v>
      </c>
    </row>
    <row r="13166" spans="1:8" x14ac:dyDescent="0.25">
      <c r="A13166">
        <v>4893978</v>
      </c>
      <c r="B13166" t="s">
        <v>21682</v>
      </c>
      <c r="C13166" s="155">
        <v>14025</v>
      </c>
      <c r="D13166">
        <v>667688</v>
      </c>
      <c r="E13166" t="s">
        <v>1156</v>
      </c>
      <c r="F13166" t="s">
        <v>430</v>
      </c>
      <c r="G13166" s="155">
        <v>45919</v>
      </c>
      <c r="H13166">
        <v>1</v>
      </c>
    </row>
    <row r="13167" spans="1:8" x14ac:dyDescent="0.25">
      <c r="A13167">
        <v>4893977</v>
      </c>
      <c r="B13167" t="s">
        <v>21683</v>
      </c>
      <c r="C13167" s="155">
        <v>13120</v>
      </c>
      <c r="D13167">
        <v>667688</v>
      </c>
      <c r="E13167" t="s">
        <v>1156</v>
      </c>
      <c r="F13167" t="s">
        <v>430</v>
      </c>
      <c r="G13167" s="155">
        <v>45919</v>
      </c>
      <c r="H13167">
        <v>1</v>
      </c>
    </row>
    <row r="13168" spans="1:8" x14ac:dyDescent="0.25">
      <c r="A13168">
        <v>4893976</v>
      </c>
      <c r="B13168" t="s">
        <v>21683</v>
      </c>
      <c r="C13168" s="155">
        <v>13120</v>
      </c>
      <c r="D13168">
        <v>667984</v>
      </c>
      <c r="E13168" t="s">
        <v>1192</v>
      </c>
      <c r="F13168" t="s">
        <v>430</v>
      </c>
      <c r="G13168" s="155">
        <v>45912</v>
      </c>
      <c r="H13168">
        <v>1</v>
      </c>
    </row>
    <row r="13169" spans="1:8" x14ac:dyDescent="0.25">
      <c r="A13169">
        <v>4893974</v>
      </c>
      <c r="B13169" t="s">
        <v>21684</v>
      </c>
      <c r="C13169" s="155">
        <v>12267</v>
      </c>
      <c r="D13169">
        <v>667688</v>
      </c>
      <c r="E13169" t="s">
        <v>1156</v>
      </c>
      <c r="F13169" t="s">
        <v>430</v>
      </c>
      <c r="G13169" s="155">
        <v>45919</v>
      </c>
      <c r="H13169">
        <v>1</v>
      </c>
    </row>
    <row r="13170" spans="1:8" x14ac:dyDescent="0.25">
      <c r="A13170">
        <v>4893973</v>
      </c>
      <c r="B13170" t="s">
        <v>4011</v>
      </c>
      <c r="C13170" s="155">
        <v>13377</v>
      </c>
      <c r="D13170">
        <v>667688</v>
      </c>
      <c r="E13170" t="s">
        <v>1156</v>
      </c>
      <c r="F13170" t="s">
        <v>430</v>
      </c>
      <c r="G13170" s="155">
        <v>45919</v>
      </c>
      <c r="H13170">
        <v>1</v>
      </c>
    </row>
    <row r="13171" spans="1:8" x14ac:dyDescent="0.25">
      <c r="A13171">
        <v>4893972</v>
      </c>
      <c r="B13171" t="s">
        <v>21685</v>
      </c>
      <c r="C13171" s="155">
        <v>23015</v>
      </c>
      <c r="D13171">
        <v>667688</v>
      </c>
      <c r="E13171" t="s">
        <v>1156</v>
      </c>
      <c r="F13171" t="s">
        <v>430</v>
      </c>
      <c r="G13171" s="155">
        <v>45919</v>
      </c>
      <c r="H13171">
        <v>1</v>
      </c>
    </row>
    <row r="13172" spans="1:8" x14ac:dyDescent="0.25">
      <c r="A13172">
        <v>4893971</v>
      </c>
      <c r="B13172" t="s">
        <v>21686</v>
      </c>
      <c r="C13172" s="155">
        <v>22859</v>
      </c>
      <c r="D13172">
        <v>667688</v>
      </c>
      <c r="E13172" t="s">
        <v>1156</v>
      </c>
      <c r="F13172" t="s">
        <v>430</v>
      </c>
      <c r="G13172" s="155">
        <v>45919</v>
      </c>
      <c r="H13172">
        <v>1</v>
      </c>
    </row>
    <row r="13173" spans="1:8" x14ac:dyDescent="0.25">
      <c r="A13173">
        <v>4893970</v>
      </c>
      <c r="B13173" t="s">
        <v>21687</v>
      </c>
      <c r="C13173" s="155">
        <v>22384</v>
      </c>
      <c r="D13173">
        <v>667688</v>
      </c>
      <c r="E13173" t="s">
        <v>1156</v>
      </c>
      <c r="F13173" t="s">
        <v>430</v>
      </c>
      <c r="G13173" s="155">
        <v>45919</v>
      </c>
      <c r="H13173">
        <v>1</v>
      </c>
    </row>
    <row r="13174" spans="1:8" x14ac:dyDescent="0.25">
      <c r="A13174">
        <v>4893969</v>
      </c>
      <c r="B13174" t="s">
        <v>21688</v>
      </c>
      <c r="C13174" s="155">
        <v>22237</v>
      </c>
      <c r="D13174">
        <v>667688</v>
      </c>
      <c r="E13174" t="s">
        <v>1156</v>
      </c>
      <c r="F13174" t="s">
        <v>430</v>
      </c>
      <c r="G13174" s="155">
        <v>45919</v>
      </c>
      <c r="H13174">
        <v>1</v>
      </c>
    </row>
    <row r="13175" spans="1:8" x14ac:dyDescent="0.25">
      <c r="A13175">
        <v>4893968</v>
      </c>
      <c r="B13175" t="s">
        <v>21689</v>
      </c>
      <c r="C13175" s="155">
        <v>21919</v>
      </c>
      <c r="D13175">
        <v>667688</v>
      </c>
      <c r="E13175" t="s">
        <v>1156</v>
      </c>
      <c r="F13175" t="s">
        <v>430</v>
      </c>
      <c r="G13175" s="155">
        <v>45919</v>
      </c>
      <c r="H13175">
        <v>1</v>
      </c>
    </row>
    <row r="13176" spans="1:8" x14ac:dyDescent="0.25">
      <c r="A13176">
        <v>4893967</v>
      </c>
      <c r="B13176" t="s">
        <v>21690</v>
      </c>
      <c r="C13176" s="155">
        <v>21911</v>
      </c>
      <c r="D13176">
        <v>667688</v>
      </c>
      <c r="E13176" t="s">
        <v>1156</v>
      </c>
      <c r="F13176" t="s">
        <v>430</v>
      </c>
      <c r="G13176" s="155">
        <v>45919</v>
      </c>
      <c r="H13176">
        <v>1</v>
      </c>
    </row>
    <row r="13177" spans="1:8" x14ac:dyDescent="0.25">
      <c r="A13177">
        <v>4893966</v>
      </c>
      <c r="B13177" t="s">
        <v>21691</v>
      </c>
      <c r="C13177" s="155">
        <v>21402</v>
      </c>
      <c r="D13177">
        <v>667688</v>
      </c>
      <c r="E13177" t="s">
        <v>1156</v>
      </c>
      <c r="F13177" t="s">
        <v>430</v>
      </c>
      <c r="G13177" s="155">
        <v>45919</v>
      </c>
      <c r="H13177">
        <v>1</v>
      </c>
    </row>
    <row r="13178" spans="1:8" x14ac:dyDescent="0.25">
      <c r="A13178">
        <v>4893965</v>
      </c>
      <c r="B13178" t="s">
        <v>20752</v>
      </c>
      <c r="C13178" s="155">
        <v>21383</v>
      </c>
      <c r="D13178">
        <v>667688</v>
      </c>
      <c r="E13178" t="s">
        <v>1156</v>
      </c>
      <c r="F13178" t="s">
        <v>430</v>
      </c>
      <c r="G13178" s="155">
        <v>45919</v>
      </c>
      <c r="H13178">
        <v>1</v>
      </c>
    </row>
    <row r="13179" spans="1:8" x14ac:dyDescent="0.25">
      <c r="A13179">
        <v>4893964</v>
      </c>
      <c r="B13179" t="s">
        <v>21692</v>
      </c>
      <c r="C13179" s="155">
        <v>21252</v>
      </c>
      <c r="D13179">
        <v>667688</v>
      </c>
      <c r="E13179" t="s">
        <v>1156</v>
      </c>
      <c r="F13179" t="s">
        <v>430</v>
      </c>
      <c r="G13179" s="155">
        <v>45919</v>
      </c>
      <c r="H13179">
        <v>1</v>
      </c>
    </row>
    <row r="13180" spans="1:8" x14ac:dyDescent="0.25">
      <c r="A13180">
        <v>4893963</v>
      </c>
      <c r="B13180" t="s">
        <v>21693</v>
      </c>
      <c r="C13180" s="155">
        <v>21221</v>
      </c>
      <c r="D13180">
        <v>667688</v>
      </c>
      <c r="E13180" t="s">
        <v>1156</v>
      </c>
      <c r="F13180" t="s">
        <v>430</v>
      </c>
      <c r="G13180" s="155">
        <v>45919</v>
      </c>
      <c r="H13180">
        <v>1</v>
      </c>
    </row>
    <row r="13181" spans="1:8" x14ac:dyDescent="0.25">
      <c r="A13181">
        <v>4893962</v>
      </c>
      <c r="B13181" t="s">
        <v>20559</v>
      </c>
      <c r="C13181" s="155">
        <v>20923</v>
      </c>
      <c r="D13181">
        <v>667688</v>
      </c>
      <c r="E13181" t="s">
        <v>1156</v>
      </c>
      <c r="F13181" t="s">
        <v>430</v>
      </c>
      <c r="G13181" s="155">
        <v>45919</v>
      </c>
      <c r="H13181">
        <v>1</v>
      </c>
    </row>
    <row r="13182" spans="1:8" x14ac:dyDescent="0.25">
      <c r="A13182">
        <v>4893961</v>
      </c>
      <c r="B13182" t="s">
        <v>21694</v>
      </c>
      <c r="C13182" s="155">
        <v>20628</v>
      </c>
      <c r="D13182">
        <v>667688</v>
      </c>
      <c r="E13182" t="s">
        <v>1156</v>
      </c>
      <c r="F13182" t="s">
        <v>430</v>
      </c>
      <c r="G13182" s="155">
        <v>45919</v>
      </c>
      <c r="H13182">
        <v>1</v>
      </c>
    </row>
    <row r="13183" spans="1:8" x14ac:dyDescent="0.25">
      <c r="A13183">
        <v>4893960</v>
      </c>
      <c r="B13183" t="s">
        <v>21695</v>
      </c>
      <c r="C13183" s="155">
        <v>20182</v>
      </c>
      <c r="D13183">
        <v>667688</v>
      </c>
      <c r="E13183" t="s">
        <v>1156</v>
      </c>
      <c r="F13183" t="s">
        <v>430</v>
      </c>
      <c r="G13183" s="155">
        <v>45919</v>
      </c>
      <c r="H13183">
        <v>1</v>
      </c>
    </row>
    <row r="13184" spans="1:8" x14ac:dyDescent="0.25">
      <c r="A13184">
        <v>4893959</v>
      </c>
      <c r="B13184" t="s">
        <v>7696</v>
      </c>
      <c r="C13184" s="155">
        <v>19925</v>
      </c>
      <c r="D13184">
        <v>667688</v>
      </c>
      <c r="E13184" t="s">
        <v>1156</v>
      </c>
      <c r="F13184" t="s">
        <v>430</v>
      </c>
      <c r="G13184" s="155">
        <v>45919</v>
      </c>
      <c r="H13184">
        <v>1</v>
      </c>
    </row>
    <row r="13185" spans="1:8" x14ac:dyDescent="0.25">
      <c r="A13185">
        <v>4893958</v>
      </c>
      <c r="B13185" t="s">
        <v>20712</v>
      </c>
      <c r="C13185" s="155">
        <v>19780</v>
      </c>
      <c r="D13185">
        <v>667688</v>
      </c>
      <c r="E13185" t="s">
        <v>1156</v>
      </c>
      <c r="F13185" t="s">
        <v>430</v>
      </c>
      <c r="G13185" s="155">
        <v>45919</v>
      </c>
      <c r="H13185">
        <v>1</v>
      </c>
    </row>
    <row r="13186" spans="1:8" x14ac:dyDescent="0.25">
      <c r="A13186">
        <v>4893957</v>
      </c>
      <c r="B13186" t="s">
        <v>20736</v>
      </c>
      <c r="C13186" s="155">
        <v>19776</v>
      </c>
      <c r="D13186">
        <v>667688</v>
      </c>
      <c r="E13186" t="s">
        <v>1156</v>
      </c>
      <c r="F13186" t="s">
        <v>430</v>
      </c>
      <c r="G13186" s="155">
        <v>45919</v>
      </c>
      <c r="H13186">
        <v>1</v>
      </c>
    </row>
    <row r="13187" spans="1:8" x14ac:dyDescent="0.25">
      <c r="A13187">
        <v>4893956</v>
      </c>
      <c r="B13187" t="s">
        <v>18016</v>
      </c>
      <c r="C13187" s="155">
        <v>19760</v>
      </c>
      <c r="D13187">
        <v>667688</v>
      </c>
      <c r="E13187" t="s">
        <v>1156</v>
      </c>
      <c r="F13187" t="s">
        <v>430</v>
      </c>
      <c r="G13187" s="155">
        <v>45919</v>
      </c>
      <c r="H13187">
        <v>1</v>
      </c>
    </row>
    <row r="13188" spans="1:8" x14ac:dyDescent="0.25">
      <c r="A13188">
        <v>4893954</v>
      </c>
      <c r="B13188" t="s">
        <v>20523</v>
      </c>
      <c r="C13188" s="155">
        <v>19246</v>
      </c>
      <c r="D13188">
        <v>667688</v>
      </c>
      <c r="E13188" t="s">
        <v>1156</v>
      </c>
      <c r="F13188" t="s">
        <v>430</v>
      </c>
      <c r="G13188" s="155">
        <v>45919</v>
      </c>
      <c r="H13188">
        <v>1</v>
      </c>
    </row>
    <row r="13189" spans="1:8" x14ac:dyDescent="0.25">
      <c r="A13189">
        <v>4893953</v>
      </c>
      <c r="B13189" t="s">
        <v>6927</v>
      </c>
      <c r="C13189" s="155">
        <v>31529</v>
      </c>
      <c r="D13189">
        <v>667888</v>
      </c>
      <c r="E13189" t="s">
        <v>4492</v>
      </c>
      <c r="F13189" t="s">
        <v>494</v>
      </c>
      <c r="G13189" s="155">
        <v>45922</v>
      </c>
      <c r="H13189">
        <v>1</v>
      </c>
    </row>
    <row r="13190" spans="1:8" x14ac:dyDescent="0.25">
      <c r="A13190">
        <v>4893951</v>
      </c>
      <c r="B13190" t="s">
        <v>17818</v>
      </c>
      <c r="C13190" s="155">
        <v>18181</v>
      </c>
      <c r="D13190">
        <v>667688</v>
      </c>
      <c r="E13190" t="s">
        <v>1156</v>
      </c>
      <c r="F13190" t="s">
        <v>493</v>
      </c>
      <c r="G13190" s="155">
        <v>45908</v>
      </c>
      <c r="H13190">
        <v>1</v>
      </c>
    </row>
    <row r="13191" spans="1:8" x14ac:dyDescent="0.25">
      <c r="A13191">
        <v>4893950</v>
      </c>
      <c r="B13191" t="s">
        <v>21696</v>
      </c>
      <c r="C13191" s="155">
        <v>22926</v>
      </c>
      <c r="D13191">
        <v>667688</v>
      </c>
      <c r="E13191" t="s">
        <v>1156</v>
      </c>
      <c r="F13191" t="s">
        <v>493</v>
      </c>
      <c r="G13191" s="155">
        <v>45908</v>
      </c>
      <c r="H13191">
        <v>1</v>
      </c>
    </row>
    <row r="13192" spans="1:8" x14ac:dyDescent="0.25">
      <c r="A13192">
        <v>4893948</v>
      </c>
      <c r="B13192" t="s">
        <v>7168</v>
      </c>
      <c r="C13192" s="155">
        <v>35645</v>
      </c>
      <c r="D13192">
        <v>667814</v>
      </c>
      <c r="E13192" t="s">
        <v>1156</v>
      </c>
      <c r="F13192" t="s">
        <v>500</v>
      </c>
      <c r="G13192" s="155">
        <v>45919</v>
      </c>
      <c r="H13192">
        <v>1</v>
      </c>
    </row>
    <row r="13193" spans="1:8" x14ac:dyDescent="0.25">
      <c r="A13193">
        <v>4893946</v>
      </c>
      <c r="B13193" t="s">
        <v>21697</v>
      </c>
      <c r="C13193" s="155">
        <v>20303</v>
      </c>
      <c r="D13193">
        <v>667688</v>
      </c>
      <c r="E13193" t="s">
        <v>1156</v>
      </c>
      <c r="F13193" t="s">
        <v>359</v>
      </c>
      <c r="G13193" s="155">
        <v>45910</v>
      </c>
      <c r="H13193">
        <v>1</v>
      </c>
    </row>
    <row r="13194" spans="1:8" x14ac:dyDescent="0.25">
      <c r="A13194">
        <v>4893945</v>
      </c>
      <c r="B13194" t="s">
        <v>7109</v>
      </c>
      <c r="C13194" s="155">
        <v>23024</v>
      </c>
      <c r="D13194">
        <v>667688</v>
      </c>
      <c r="E13194" t="s">
        <v>1156</v>
      </c>
      <c r="F13194" t="s">
        <v>493</v>
      </c>
      <c r="G13194" s="155">
        <v>45908</v>
      </c>
      <c r="H13194">
        <v>1</v>
      </c>
    </row>
    <row r="13195" spans="1:8" x14ac:dyDescent="0.25">
      <c r="A13195">
        <v>4893944</v>
      </c>
      <c r="B13195" t="s">
        <v>8495</v>
      </c>
      <c r="C13195" s="155">
        <v>16657</v>
      </c>
      <c r="D13195">
        <v>667814</v>
      </c>
      <c r="E13195" t="s">
        <v>1198</v>
      </c>
      <c r="F13195" t="s">
        <v>500</v>
      </c>
      <c r="G13195" s="155">
        <v>45919</v>
      </c>
      <c r="H13195">
        <v>1</v>
      </c>
    </row>
    <row r="13196" spans="1:8" x14ac:dyDescent="0.25">
      <c r="A13196">
        <v>4893942</v>
      </c>
      <c r="B13196" t="s">
        <v>21698</v>
      </c>
      <c r="C13196" s="155">
        <v>21761</v>
      </c>
      <c r="D13196">
        <v>667688</v>
      </c>
      <c r="E13196" t="s">
        <v>1156</v>
      </c>
      <c r="F13196" t="s">
        <v>493</v>
      </c>
      <c r="G13196" s="155">
        <v>45908</v>
      </c>
      <c r="H13196">
        <v>1</v>
      </c>
    </row>
    <row r="13197" spans="1:8" x14ac:dyDescent="0.25">
      <c r="A13197">
        <v>4893939</v>
      </c>
      <c r="B13197" t="s">
        <v>21699</v>
      </c>
      <c r="C13197" s="155">
        <v>19340</v>
      </c>
      <c r="D13197">
        <v>667688</v>
      </c>
      <c r="E13197" t="s">
        <v>1156</v>
      </c>
      <c r="F13197" t="s">
        <v>402</v>
      </c>
      <c r="G13197" s="155">
        <v>45919</v>
      </c>
      <c r="H13197">
        <v>1</v>
      </c>
    </row>
    <row r="13198" spans="1:8" x14ac:dyDescent="0.25">
      <c r="A13198">
        <v>4893938</v>
      </c>
      <c r="B13198" t="s">
        <v>21700</v>
      </c>
      <c r="C13198" s="155">
        <v>22755</v>
      </c>
      <c r="D13198">
        <v>667688</v>
      </c>
      <c r="E13198" t="s">
        <v>1156</v>
      </c>
      <c r="F13198" t="s">
        <v>486</v>
      </c>
      <c r="G13198" s="155">
        <v>45905</v>
      </c>
      <c r="H13198">
        <v>1</v>
      </c>
    </row>
    <row r="13199" spans="1:8" x14ac:dyDescent="0.25">
      <c r="A13199">
        <v>4893937</v>
      </c>
      <c r="B13199" t="s">
        <v>21701</v>
      </c>
      <c r="C13199" s="155">
        <v>28133</v>
      </c>
      <c r="D13199">
        <v>667814</v>
      </c>
      <c r="E13199" t="s">
        <v>1170</v>
      </c>
      <c r="F13199" t="s">
        <v>500</v>
      </c>
      <c r="G13199" s="155">
        <v>45919</v>
      </c>
      <c r="H13199">
        <v>1</v>
      </c>
    </row>
    <row r="13200" spans="1:8" x14ac:dyDescent="0.25">
      <c r="A13200">
        <v>4893936</v>
      </c>
      <c r="B13200" t="s">
        <v>21590</v>
      </c>
      <c r="C13200" s="155">
        <v>31740</v>
      </c>
      <c r="D13200">
        <v>667824</v>
      </c>
      <c r="E13200" t="s">
        <v>2900</v>
      </c>
      <c r="F13200" t="s">
        <v>25</v>
      </c>
      <c r="G13200" s="155">
        <v>45919</v>
      </c>
      <c r="H13200">
        <v>1</v>
      </c>
    </row>
    <row r="13201" spans="1:8" x14ac:dyDescent="0.25">
      <c r="A13201">
        <v>4893935</v>
      </c>
      <c r="B13201" t="s">
        <v>21702</v>
      </c>
      <c r="C13201" s="155">
        <v>21962</v>
      </c>
      <c r="D13201">
        <v>667688</v>
      </c>
      <c r="E13201" t="s">
        <v>1156</v>
      </c>
      <c r="F13201" t="s">
        <v>486</v>
      </c>
      <c r="G13201" s="155">
        <v>45912</v>
      </c>
      <c r="H13201">
        <v>1</v>
      </c>
    </row>
    <row r="13202" spans="1:8" x14ac:dyDescent="0.25">
      <c r="A13202">
        <v>4893932</v>
      </c>
      <c r="B13202" t="s">
        <v>14537</v>
      </c>
      <c r="C13202" s="155">
        <v>14687</v>
      </c>
      <c r="D13202">
        <v>667688</v>
      </c>
      <c r="E13202" t="s">
        <v>1156</v>
      </c>
      <c r="F13202" t="s">
        <v>492</v>
      </c>
      <c r="G13202" s="155">
        <v>45919</v>
      </c>
      <c r="H13202">
        <v>1</v>
      </c>
    </row>
    <row r="13203" spans="1:8" x14ac:dyDescent="0.25">
      <c r="A13203">
        <v>4893931</v>
      </c>
      <c r="B13203" t="s">
        <v>14301</v>
      </c>
      <c r="C13203" s="155">
        <v>30404</v>
      </c>
      <c r="D13203">
        <v>667814</v>
      </c>
      <c r="E13203" t="s">
        <v>1172</v>
      </c>
      <c r="F13203" t="s">
        <v>394</v>
      </c>
      <c r="G13203" s="155">
        <v>45919</v>
      </c>
      <c r="H13203">
        <v>1</v>
      </c>
    </row>
    <row r="13204" spans="1:8" x14ac:dyDescent="0.25">
      <c r="A13204">
        <v>4893930</v>
      </c>
      <c r="B13204" t="s">
        <v>21703</v>
      </c>
      <c r="C13204" s="155">
        <v>28868</v>
      </c>
      <c r="D13204">
        <v>667814</v>
      </c>
      <c r="E13204" t="s">
        <v>2635</v>
      </c>
      <c r="F13204" t="s">
        <v>492</v>
      </c>
      <c r="G13204" s="155">
        <v>45919</v>
      </c>
      <c r="H13204">
        <v>1</v>
      </c>
    </row>
    <row r="13205" spans="1:8" x14ac:dyDescent="0.25">
      <c r="A13205">
        <v>4893929</v>
      </c>
      <c r="B13205" t="s">
        <v>21704</v>
      </c>
      <c r="C13205" s="155">
        <v>37478</v>
      </c>
      <c r="D13205">
        <v>667814</v>
      </c>
      <c r="E13205" t="s">
        <v>1222</v>
      </c>
      <c r="F13205" t="s">
        <v>25</v>
      </c>
      <c r="G13205" s="155">
        <v>45919</v>
      </c>
      <c r="H13205">
        <v>1</v>
      </c>
    </row>
    <row r="13206" spans="1:8" x14ac:dyDescent="0.25">
      <c r="A13206">
        <v>4893928</v>
      </c>
      <c r="B13206" t="s">
        <v>21705</v>
      </c>
      <c r="C13206" s="155">
        <v>30921</v>
      </c>
      <c r="D13206">
        <v>667984</v>
      </c>
      <c r="E13206" t="s">
        <v>1186</v>
      </c>
      <c r="F13206" t="s">
        <v>492</v>
      </c>
      <c r="G13206" s="155">
        <v>45919</v>
      </c>
      <c r="H13206">
        <v>1</v>
      </c>
    </row>
    <row r="13207" spans="1:8" x14ac:dyDescent="0.25">
      <c r="A13207">
        <v>4893927</v>
      </c>
      <c r="B13207" t="s">
        <v>21706</v>
      </c>
      <c r="C13207" s="155">
        <v>13161</v>
      </c>
      <c r="D13207">
        <v>667824</v>
      </c>
      <c r="E13207" t="s">
        <v>1226</v>
      </c>
      <c r="F13207" t="s">
        <v>499</v>
      </c>
      <c r="G13207" s="155">
        <v>45919</v>
      </c>
      <c r="H13207">
        <v>1</v>
      </c>
    </row>
    <row r="13208" spans="1:8" x14ac:dyDescent="0.25">
      <c r="A13208">
        <v>4893926</v>
      </c>
      <c r="B13208" t="s">
        <v>21707</v>
      </c>
      <c r="C13208" s="155">
        <v>20456</v>
      </c>
      <c r="D13208">
        <v>667984</v>
      </c>
      <c r="E13208" t="s">
        <v>1186</v>
      </c>
      <c r="F13208" t="s">
        <v>492</v>
      </c>
      <c r="G13208" s="155">
        <v>45919</v>
      </c>
      <c r="H13208">
        <v>1</v>
      </c>
    </row>
    <row r="13209" spans="1:8" x14ac:dyDescent="0.25">
      <c r="A13209">
        <v>4893924</v>
      </c>
      <c r="B13209" t="s">
        <v>7284</v>
      </c>
      <c r="C13209" s="155">
        <v>38403</v>
      </c>
      <c r="D13209">
        <v>667984</v>
      </c>
      <c r="E13209" t="s">
        <v>1156</v>
      </c>
      <c r="F13209" t="s">
        <v>53</v>
      </c>
      <c r="G13209" s="155">
        <v>45919</v>
      </c>
      <c r="H13209">
        <v>1</v>
      </c>
    </row>
    <row r="13210" spans="1:8" x14ac:dyDescent="0.25">
      <c r="A13210">
        <v>4893921</v>
      </c>
      <c r="B13210" t="s">
        <v>21708</v>
      </c>
      <c r="C13210" s="155">
        <v>25191</v>
      </c>
      <c r="D13210">
        <v>667814</v>
      </c>
      <c r="E13210" t="s">
        <v>1156</v>
      </c>
      <c r="F13210" t="s">
        <v>500</v>
      </c>
      <c r="G13210" s="155">
        <v>45919</v>
      </c>
      <c r="H13210">
        <v>1</v>
      </c>
    </row>
    <row r="13211" spans="1:8" x14ac:dyDescent="0.25">
      <c r="A13211">
        <v>4893914</v>
      </c>
      <c r="B13211" t="s">
        <v>21709</v>
      </c>
      <c r="C13211" s="155">
        <v>32336</v>
      </c>
      <c r="D13211">
        <v>667814</v>
      </c>
      <c r="E13211" t="s">
        <v>1172</v>
      </c>
      <c r="F13211" t="s">
        <v>491</v>
      </c>
      <c r="G13211" s="155">
        <v>45919</v>
      </c>
      <c r="H13211">
        <v>1</v>
      </c>
    </row>
    <row r="13212" spans="1:8" x14ac:dyDescent="0.25">
      <c r="A13212">
        <v>4893912</v>
      </c>
      <c r="B13212" t="s">
        <v>21710</v>
      </c>
      <c r="C13212" s="155">
        <v>19802</v>
      </c>
      <c r="D13212">
        <v>667984</v>
      </c>
      <c r="E13212" t="s">
        <v>1192</v>
      </c>
      <c r="F13212" t="s">
        <v>53</v>
      </c>
      <c r="G13212" s="155">
        <v>45919</v>
      </c>
      <c r="H13212">
        <v>1</v>
      </c>
    </row>
    <row r="13213" spans="1:8" x14ac:dyDescent="0.25">
      <c r="A13213">
        <v>4893911</v>
      </c>
      <c r="B13213" t="s">
        <v>21711</v>
      </c>
      <c r="C13213" s="155">
        <v>39232</v>
      </c>
      <c r="D13213">
        <v>667934</v>
      </c>
      <c r="E13213" t="s">
        <v>506</v>
      </c>
      <c r="F13213" t="s">
        <v>350</v>
      </c>
      <c r="G13213" s="155">
        <v>45919</v>
      </c>
      <c r="H13213">
        <v>1</v>
      </c>
    </row>
    <row r="13214" spans="1:8" x14ac:dyDescent="0.25">
      <c r="A13214">
        <v>4893910</v>
      </c>
      <c r="B13214" t="s">
        <v>21712</v>
      </c>
      <c r="C13214" s="155">
        <v>27031</v>
      </c>
      <c r="D13214">
        <v>667688</v>
      </c>
      <c r="E13214" t="s">
        <v>1156</v>
      </c>
      <c r="F13214" t="s">
        <v>359</v>
      </c>
      <c r="G13214" s="155">
        <v>45910</v>
      </c>
      <c r="H13214">
        <v>1</v>
      </c>
    </row>
    <row r="13215" spans="1:8" x14ac:dyDescent="0.25">
      <c r="A13215">
        <v>4893909</v>
      </c>
      <c r="B13215" t="s">
        <v>21713</v>
      </c>
      <c r="C13215" s="155">
        <v>21394</v>
      </c>
      <c r="D13215">
        <v>667688</v>
      </c>
      <c r="E13215" t="s">
        <v>1156</v>
      </c>
      <c r="F13215" t="s">
        <v>359</v>
      </c>
      <c r="G13215" s="155">
        <v>45908</v>
      </c>
      <c r="H13215">
        <v>1</v>
      </c>
    </row>
    <row r="13216" spans="1:8" x14ac:dyDescent="0.25">
      <c r="A13216">
        <v>4893908</v>
      </c>
      <c r="B13216" t="s">
        <v>21714</v>
      </c>
      <c r="C13216" s="155">
        <v>37336</v>
      </c>
      <c r="D13216">
        <v>667824</v>
      </c>
      <c r="E13216" t="s">
        <v>1172</v>
      </c>
      <c r="F13216" t="s">
        <v>493</v>
      </c>
      <c r="G13216" s="155">
        <v>45919</v>
      </c>
      <c r="H13216">
        <v>1</v>
      </c>
    </row>
    <row r="13217" spans="1:8" x14ac:dyDescent="0.25">
      <c r="A13217">
        <v>4893907</v>
      </c>
      <c r="B13217" t="s">
        <v>6658</v>
      </c>
      <c r="C13217" s="155">
        <v>31617</v>
      </c>
      <c r="D13217">
        <v>608890</v>
      </c>
      <c r="E13217" t="s">
        <v>4906</v>
      </c>
      <c r="F13217" t="s">
        <v>75</v>
      </c>
      <c r="G13217" s="155">
        <v>45919</v>
      </c>
      <c r="H13217">
        <v>1</v>
      </c>
    </row>
    <row r="13218" spans="1:8" x14ac:dyDescent="0.25">
      <c r="A13218">
        <v>4893906</v>
      </c>
      <c r="B13218" t="s">
        <v>20525</v>
      </c>
      <c r="C13218" s="155">
        <v>24408</v>
      </c>
      <c r="D13218">
        <v>667984</v>
      </c>
      <c r="E13218" t="s">
        <v>1156</v>
      </c>
      <c r="F13218" t="s">
        <v>394</v>
      </c>
      <c r="G13218" s="155">
        <v>45919</v>
      </c>
      <c r="H13218">
        <v>1</v>
      </c>
    </row>
    <row r="13219" spans="1:8" x14ac:dyDescent="0.25">
      <c r="A13219">
        <v>4893905</v>
      </c>
      <c r="B13219" t="s">
        <v>21417</v>
      </c>
      <c r="C13219" s="155">
        <v>20704</v>
      </c>
      <c r="D13219">
        <v>621972</v>
      </c>
      <c r="E13219" t="s">
        <v>2000</v>
      </c>
      <c r="F13219" t="s">
        <v>23</v>
      </c>
      <c r="G13219" s="155">
        <v>45919</v>
      </c>
      <c r="H13219">
        <v>1</v>
      </c>
    </row>
    <row r="13220" spans="1:8" x14ac:dyDescent="0.25">
      <c r="A13220">
        <v>4893900</v>
      </c>
      <c r="B13220" t="s">
        <v>8425</v>
      </c>
      <c r="C13220" s="155">
        <v>15946</v>
      </c>
      <c r="D13220">
        <v>667984</v>
      </c>
      <c r="E13220" t="s">
        <v>1192</v>
      </c>
      <c r="F13220" t="s">
        <v>402</v>
      </c>
      <c r="G13220" s="155">
        <v>45919</v>
      </c>
      <c r="H13220">
        <v>1</v>
      </c>
    </row>
    <row r="13221" spans="1:8" x14ac:dyDescent="0.25">
      <c r="A13221">
        <v>4893896</v>
      </c>
      <c r="B13221" t="s">
        <v>21715</v>
      </c>
      <c r="C13221" s="155">
        <v>29725</v>
      </c>
      <c r="D13221">
        <v>667814</v>
      </c>
      <c r="E13221" t="s">
        <v>1180</v>
      </c>
      <c r="F13221" t="s">
        <v>492</v>
      </c>
      <c r="G13221" s="155">
        <v>45919</v>
      </c>
      <c r="H13221">
        <v>1</v>
      </c>
    </row>
    <row r="13222" spans="1:8" x14ac:dyDescent="0.25">
      <c r="A13222">
        <v>4893894</v>
      </c>
      <c r="B13222" t="s">
        <v>21716</v>
      </c>
      <c r="C13222" s="155">
        <v>36691</v>
      </c>
      <c r="D13222">
        <v>667824</v>
      </c>
      <c r="E13222" t="s">
        <v>1951</v>
      </c>
      <c r="F13222" t="s">
        <v>491</v>
      </c>
      <c r="G13222" s="155">
        <v>45919</v>
      </c>
      <c r="H13222">
        <v>1</v>
      </c>
    </row>
    <row r="13223" spans="1:8" x14ac:dyDescent="0.25">
      <c r="A13223">
        <v>4893893</v>
      </c>
      <c r="B13223" t="s">
        <v>3376</v>
      </c>
      <c r="C13223" s="155">
        <v>13463</v>
      </c>
      <c r="D13223">
        <v>667814</v>
      </c>
      <c r="E13223" t="s">
        <v>1192</v>
      </c>
      <c r="F13223" t="s">
        <v>394</v>
      </c>
      <c r="G13223" s="155">
        <v>45919</v>
      </c>
      <c r="H13223">
        <v>1</v>
      </c>
    </row>
    <row r="13224" spans="1:8" x14ac:dyDescent="0.25">
      <c r="A13224">
        <v>4893888</v>
      </c>
      <c r="B13224" t="s">
        <v>21185</v>
      </c>
      <c r="C13224" s="155">
        <v>18965</v>
      </c>
      <c r="D13224">
        <v>604814</v>
      </c>
      <c r="E13224" t="s">
        <v>1170</v>
      </c>
      <c r="F13224" t="s">
        <v>50</v>
      </c>
      <c r="G13224" s="155">
        <v>45919</v>
      </c>
      <c r="H13224">
        <v>1</v>
      </c>
    </row>
    <row r="13225" spans="1:8" x14ac:dyDescent="0.25">
      <c r="A13225">
        <v>4893887</v>
      </c>
      <c r="B13225" t="s">
        <v>21717</v>
      </c>
      <c r="C13225" s="155">
        <v>36102</v>
      </c>
      <c r="D13225">
        <v>667890</v>
      </c>
      <c r="E13225" t="s">
        <v>1854</v>
      </c>
      <c r="F13225" t="s">
        <v>53</v>
      </c>
      <c r="G13225" s="155">
        <v>45919</v>
      </c>
      <c r="H13225">
        <v>1</v>
      </c>
    </row>
    <row r="13226" spans="1:8" x14ac:dyDescent="0.25">
      <c r="A13226">
        <v>4893886</v>
      </c>
      <c r="B13226" t="s">
        <v>7781</v>
      </c>
      <c r="C13226" s="155">
        <v>31584</v>
      </c>
      <c r="D13226">
        <v>667824</v>
      </c>
      <c r="E13226" t="s">
        <v>1951</v>
      </c>
      <c r="F13226" t="s">
        <v>350</v>
      </c>
      <c r="G13226" s="155">
        <v>45919</v>
      </c>
      <c r="H13226">
        <v>1</v>
      </c>
    </row>
    <row r="13227" spans="1:8" x14ac:dyDescent="0.25">
      <c r="A13227">
        <v>4893884</v>
      </c>
      <c r="B13227" t="s">
        <v>17539</v>
      </c>
      <c r="C13227" s="155">
        <v>23958</v>
      </c>
      <c r="D13227">
        <v>667814</v>
      </c>
      <c r="E13227" t="s">
        <v>1180</v>
      </c>
      <c r="F13227" t="s">
        <v>487</v>
      </c>
      <c r="G13227" s="155">
        <v>45919</v>
      </c>
      <c r="H13227">
        <v>1</v>
      </c>
    </row>
    <row r="13228" spans="1:8" x14ac:dyDescent="0.25">
      <c r="A13228">
        <v>4893881</v>
      </c>
      <c r="B13228" t="s">
        <v>21718</v>
      </c>
      <c r="C13228" s="155">
        <v>31738</v>
      </c>
      <c r="D13228">
        <v>608814</v>
      </c>
      <c r="E13228" t="s">
        <v>3157</v>
      </c>
      <c r="F13228" t="s">
        <v>81</v>
      </c>
      <c r="G13228" s="155">
        <v>45919</v>
      </c>
      <c r="H13228">
        <v>1</v>
      </c>
    </row>
    <row r="13229" spans="1:8" x14ac:dyDescent="0.25">
      <c r="A13229">
        <v>4893880</v>
      </c>
      <c r="B13229" t="s">
        <v>21719</v>
      </c>
      <c r="C13229" s="155">
        <v>23574</v>
      </c>
      <c r="D13229">
        <v>667984</v>
      </c>
      <c r="E13229" t="s">
        <v>1156</v>
      </c>
      <c r="F13229" t="s">
        <v>25</v>
      </c>
      <c r="G13229" s="155">
        <v>45919</v>
      </c>
      <c r="H13229">
        <v>1</v>
      </c>
    </row>
    <row r="13230" spans="1:8" x14ac:dyDescent="0.25">
      <c r="A13230">
        <v>4893874</v>
      </c>
      <c r="B13230" t="s">
        <v>21720</v>
      </c>
      <c r="C13230" s="155">
        <v>38957</v>
      </c>
      <c r="D13230">
        <v>667824</v>
      </c>
      <c r="E13230" t="s">
        <v>11107</v>
      </c>
      <c r="F13230" t="s">
        <v>499</v>
      </c>
      <c r="G13230" s="155">
        <v>45919</v>
      </c>
      <c r="H13230">
        <v>1</v>
      </c>
    </row>
    <row r="13231" spans="1:8" x14ac:dyDescent="0.25">
      <c r="A13231">
        <v>4893873</v>
      </c>
      <c r="B13231" t="s">
        <v>21721</v>
      </c>
      <c r="C13231" s="155">
        <v>19048</v>
      </c>
      <c r="D13231">
        <v>667688</v>
      </c>
      <c r="E13231" t="s">
        <v>1156</v>
      </c>
      <c r="F13231" t="s">
        <v>359</v>
      </c>
      <c r="G13231" s="155">
        <v>45910</v>
      </c>
      <c r="H13231">
        <v>1</v>
      </c>
    </row>
    <row r="13232" spans="1:8" x14ac:dyDescent="0.25">
      <c r="A13232">
        <v>4893872</v>
      </c>
      <c r="B13232" t="s">
        <v>3994</v>
      </c>
      <c r="C13232" s="155">
        <v>20178</v>
      </c>
      <c r="D13232">
        <v>604814</v>
      </c>
      <c r="E13232" t="s">
        <v>1170</v>
      </c>
      <c r="F13232" t="s">
        <v>50</v>
      </c>
      <c r="G13232" s="155">
        <v>45919</v>
      </c>
      <c r="H13232">
        <v>1</v>
      </c>
    </row>
    <row r="13233" spans="1:8" x14ac:dyDescent="0.25">
      <c r="A13233">
        <v>4893871</v>
      </c>
      <c r="B13233" t="s">
        <v>21722</v>
      </c>
      <c r="C13233" s="155">
        <v>16568</v>
      </c>
      <c r="D13233">
        <v>682824</v>
      </c>
      <c r="E13233" t="s">
        <v>1156</v>
      </c>
      <c r="F13233" t="s">
        <v>298</v>
      </c>
      <c r="G13233" s="155">
        <v>45919</v>
      </c>
      <c r="H13233">
        <v>1</v>
      </c>
    </row>
    <row r="13234" spans="1:8" x14ac:dyDescent="0.25">
      <c r="A13234">
        <v>4893869</v>
      </c>
      <c r="B13234" t="s">
        <v>13753</v>
      </c>
      <c r="C13234" s="155">
        <v>39111</v>
      </c>
      <c r="D13234">
        <v>622932</v>
      </c>
      <c r="E13234" t="s">
        <v>535</v>
      </c>
      <c r="F13234" t="s">
        <v>418</v>
      </c>
      <c r="G13234" s="155">
        <v>45919</v>
      </c>
      <c r="H13234">
        <v>1</v>
      </c>
    </row>
    <row r="13235" spans="1:8" x14ac:dyDescent="0.25">
      <c r="A13235">
        <v>4893864</v>
      </c>
      <c r="B13235" t="s">
        <v>21723</v>
      </c>
      <c r="C13235" s="155">
        <v>34038</v>
      </c>
      <c r="D13235">
        <v>667824</v>
      </c>
      <c r="E13235" t="s">
        <v>1951</v>
      </c>
      <c r="F13235" t="s">
        <v>499</v>
      </c>
      <c r="G13235" s="155">
        <v>45919</v>
      </c>
      <c r="H13235">
        <v>1</v>
      </c>
    </row>
    <row r="13236" spans="1:8" x14ac:dyDescent="0.25">
      <c r="A13236">
        <v>4893863</v>
      </c>
      <c r="B13236" t="s">
        <v>21724</v>
      </c>
      <c r="C13236" s="155">
        <v>30596</v>
      </c>
      <c r="D13236">
        <v>667934</v>
      </c>
      <c r="E13236" t="s">
        <v>506</v>
      </c>
      <c r="F13236" t="s">
        <v>350</v>
      </c>
      <c r="G13236" s="155">
        <v>45919</v>
      </c>
      <c r="H13236">
        <v>1</v>
      </c>
    </row>
    <row r="13237" spans="1:8" x14ac:dyDescent="0.25">
      <c r="A13237">
        <v>4893861</v>
      </c>
      <c r="B13237" t="s">
        <v>21725</v>
      </c>
      <c r="C13237" s="155">
        <v>23455</v>
      </c>
      <c r="D13237">
        <v>667688</v>
      </c>
      <c r="E13237" t="s">
        <v>1156</v>
      </c>
      <c r="F13237" t="s">
        <v>492</v>
      </c>
      <c r="G13237" s="155">
        <v>45915</v>
      </c>
      <c r="H13237">
        <v>1</v>
      </c>
    </row>
    <row r="13238" spans="1:8" x14ac:dyDescent="0.25">
      <c r="A13238">
        <v>4893858</v>
      </c>
      <c r="B13238" t="s">
        <v>21726</v>
      </c>
      <c r="C13238" s="155">
        <v>32385</v>
      </c>
      <c r="D13238">
        <v>608890</v>
      </c>
      <c r="E13238" t="s">
        <v>3036</v>
      </c>
      <c r="F13238" t="s">
        <v>81</v>
      </c>
      <c r="G13238" s="155">
        <v>45919</v>
      </c>
      <c r="H13238">
        <v>1</v>
      </c>
    </row>
    <row r="13239" spans="1:8" x14ac:dyDescent="0.25">
      <c r="A13239">
        <v>4893857</v>
      </c>
      <c r="B13239" t="s">
        <v>21727</v>
      </c>
      <c r="C13239" s="155">
        <v>18407</v>
      </c>
      <c r="D13239">
        <v>667688</v>
      </c>
      <c r="E13239" t="s">
        <v>1156</v>
      </c>
      <c r="F13239" t="s">
        <v>359</v>
      </c>
      <c r="G13239" s="155">
        <v>45910</v>
      </c>
      <c r="H13239">
        <v>1</v>
      </c>
    </row>
    <row r="13240" spans="1:8" x14ac:dyDescent="0.25">
      <c r="A13240">
        <v>4893855</v>
      </c>
      <c r="B13240" t="s">
        <v>21725</v>
      </c>
      <c r="C13240" s="155">
        <v>23455</v>
      </c>
      <c r="D13240">
        <v>667984</v>
      </c>
      <c r="E13240" t="s">
        <v>1156</v>
      </c>
      <c r="F13240" t="s">
        <v>492</v>
      </c>
      <c r="G13240" s="155">
        <v>45919</v>
      </c>
      <c r="H13240">
        <v>1</v>
      </c>
    </row>
    <row r="13241" spans="1:8" x14ac:dyDescent="0.25">
      <c r="A13241">
        <v>4893853</v>
      </c>
      <c r="B13241" t="s">
        <v>21728</v>
      </c>
      <c r="C13241" s="155">
        <v>30103</v>
      </c>
      <c r="D13241">
        <v>667814</v>
      </c>
      <c r="E13241" t="s">
        <v>9646</v>
      </c>
      <c r="F13241" t="s">
        <v>350</v>
      </c>
      <c r="G13241" s="155">
        <v>45919</v>
      </c>
      <c r="H13241">
        <v>1</v>
      </c>
    </row>
    <row r="13242" spans="1:8" x14ac:dyDescent="0.25">
      <c r="A13242">
        <v>4893852</v>
      </c>
      <c r="B13242" t="s">
        <v>8544</v>
      </c>
      <c r="C13242" s="155">
        <v>30912</v>
      </c>
      <c r="D13242">
        <v>667984</v>
      </c>
      <c r="E13242" t="s">
        <v>1186</v>
      </c>
      <c r="F13242" t="s">
        <v>350</v>
      </c>
      <c r="G13242" s="155">
        <v>45919</v>
      </c>
      <c r="H13242">
        <v>1</v>
      </c>
    </row>
    <row r="13243" spans="1:8" x14ac:dyDescent="0.25">
      <c r="A13243">
        <v>4893851</v>
      </c>
      <c r="B13243" t="s">
        <v>14698</v>
      </c>
      <c r="C13243" s="155">
        <v>31600</v>
      </c>
      <c r="D13243">
        <v>667824</v>
      </c>
      <c r="E13243" t="s">
        <v>1951</v>
      </c>
      <c r="F13243" t="s">
        <v>454</v>
      </c>
      <c r="G13243" s="155">
        <v>45919</v>
      </c>
      <c r="H13243">
        <v>1</v>
      </c>
    </row>
    <row r="13244" spans="1:8" x14ac:dyDescent="0.25">
      <c r="A13244">
        <v>4893850</v>
      </c>
      <c r="B13244" t="s">
        <v>21729</v>
      </c>
      <c r="C13244" s="155">
        <v>24625</v>
      </c>
      <c r="D13244">
        <v>667814</v>
      </c>
      <c r="E13244" t="s">
        <v>1180</v>
      </c>
      <c r="F13244" t="s">
        <v>492</v>
      </c>
      <c r="G13244" s="155">
        <v>45919</v>
      </c>
      <c r="H13244">
        <v>1</v>
      </c>
    </row>
    <row r="13245" spans="1:8" x14ac:dyDescent="0.25">
      <c r="A13245">
        <v>4893845</v>
      </c>
      <c r="B13245" t="s">
        <v>21730</v>
      </c>
      <c r="C13245" s="155">
        <v>17534</v>
      </c>
      <c r="D13245">
        <v>667984</v>
      </c>
      <c r="E13245" t="s">
        <v>1156</v>
      </c>
      <c r="F13245" t="s">
        <v>436</v>
      </c>
      <c r="G13245" s="155">
        <v>45919</v>
      </c>
      <c r="H13245">
        <v>1</v>
      </c>
    </row>
    <row r="13246" spans="1:8" x14ac:dyDescent="0.25">
      <c r="A13246">
        <v>4893841</v>
      </c>
      <c r="B13246" t="s">
        <v>21731</v>
      </c>
      <c r="C13246" s="155">
        <v>32668</v>
      </c>
      <c r="D13246">
        <v>667814</v>
      </c>
      <c r="E13246" t="s">
        <v>1180</v>
      </c>
      <c r="F13246" t="s">
        <v>402</v>
      </c>
      <c r="G13246" s="155">
        <v>45919</v>
      </c>
      <c r="H13246">
        <v>1</v>
      </c>
    </row>
    <row r="13247" spans="1:8" x14ac:dyDescent="0.25">
      <c r="A13247">
        <v>4893840</v>
      </c>
      <c r="B13247" t="s">
        <v>21732</v>
      </c>
      <c r="C13247" s="155">
        <v>38433</v>
      </c>
      <c r="D13247">
        <v>667814</v>
      </c>
      <c r="E13247" t="s">
        <v>1172</v>
      </c>
      <c r="F13247" t="s">
        <v>394</v>
      </c>
      <c r="G13247" s="155">
        <v>45919</v>
      </c>
      <c r="H13247">
        <v>1</v>
      </c>
    </row>
    <row r="13248" spans="1:8" x14ac:dyDescent="0.25">
      <c r="A13248">
        <v>4893839</v>
      </c>
      <c r="B13248" t="s">
        <v>20721</v>
      </c>
      <c r="C13248" s="155">
        <v>18050</v>
      </c>
      <c r="D13248">
        <v>622871</v>
      </c>
      <c r="E13248" t="s">
        <v>2087</v>
      </c>
      <c r="F13248" t="s">
        <v>760</v>
      </c>
      <c r="G13248" s="155">
        <v>45919</v>
      </c>
      <c r="H13248">
        <v>1</v>
      </c>
    </row>
    <row r="13249" spans="1:8" x14ac:dyDescent="0.25">
      <c r="A13249">
        <v>4893835</v>
      </c>
      <c r="B13249" t="s">
        <v>13855</v>
      </c>
      <c r="C13249" s="155">
        <v>21391</v>
      </c>
      <c r="D13249">
        <v>667888</v>
      </c>
      <c r="E13249" t="s">
        <v>10039</v>
      </c>
      <c r="F13249" t="s">
        <v>413</v>
      </c>
      <c r="G13249" s="155">
        <v>45924</v>
      </c>
      <c r="H13249">
        <v>1</v>
      </c>
    </row>
    <row r="13250" spans="1:8" x14ac:dyDescent="0.25">
      <c r="A13250">
        <v>4893832</v>
      </c>
      <c r="B13250" t="s">
        <v>21733</v>
      </c>
      <c r="C13250" s="155">
        <v>39197</v>
      </c>
      <c r="D13250">
        <v>667824</v>
      </c>
      <c r="E13250" t="s">
        <v>1951</v>
      </c>
      <c r="F13250" t="s">
        <v>500</v>
      </c>
      <c r="G13250" s="155">
        <v>45919</v>
      </c>
      <c r="H13250">
        <v>1</v>
      </c>
    </row>
    <row r="13251" spans="1:8" x14ac:dyDescent="0.25">
      <c r="A13251">
        <v>4893831</v>
      </c>
      <c r="B13251" t="s">
        <v>20744</v>
      </c>
      <c r="C13251" s="155">
        <v>13913</v>
      </c>
      <c r="D13251">
        <v>667890</v>
      </c>
      <c r="E13251" t="s">
        <v>1192</v>
      </c>
      <c r="F13251" t="s">
        <v>15</v>
      </c>
      <c r="G13251" s="155">
        <v>45919</v>
      </c>
      <c r="H13251">
        <v>1</v>
      </c>
    </row>
    <row r="13252" spans="1:8" x14ac:dyDescent="0.25">
      <c r="A13252">
        <v>4893829</v>
      </c>
      <c r="B13252" t="s">
        <v>21734</v>
      </c>
      <c r="C13252" s="155">
        <v>16757</v>
      </c>
      <c r="D13252">
        <v>667984</v>
      </c>
      <c r="E13252" t="s">
        <v>1192</v>
      </c>
      <c r="F13252" t="s">
        <v>436</v>
      </c>
      <c r="G13252" s="155">
        <v>45919</v>
      </c>
      <c r="H13252">
        <v>1</v>
      </c>
    </row>
    <row r="13253" spans="1:8" x14ac:dyDescent="0.25">
      <c r="A13253">
        <v>4893828</v>
      </c>
      <c r="B13253" t="s">
        <v>15608</v>
      </c>
      <c r="C13253" s="155">
        <v>23148</v>
      </c>
      <c r="D13253">
        <v>667688</v>
      </c>
      <c r="E13253" t="s">
        <v>1156</v>
      </c>
      <c r="F13253" t="s">
        <v>350</v>
      </c>
      <c r="G13253" s="155">
        <v>45913</v>
      </c>
      <c r="H13253">
        <v>1</v>
      </c>
    </row>
    <row r="13254" spans="1:8" x14ac:dyDescent="0.25">
      <c r="A13254">
        <v>4893823</v>
      </c>
      <c r="B13254" t="s">
        <v>21735</v>
      </c>
      <c r="C13254" s="155">
        <v>31527</v>
      </c>
      <c r="D13254">
        <v>667814</v>
      </c>
      <c r="E13254" t="s">
        <v>1172</v>
      </c>
      <c r="F13254" t="s">
        <v>25</v>
      </c>
      <c r="G13254" s="155">
        <v>45919</v>
      </c>
      <c r="H13254">
        <v>1</v>
      </c>
    </row>
    <row r="13255" spans="1:8" x14ac:dyDescent="0.25">
      <c r="A13255">
        <v>4893822</v>
      </c>
      <c r="B13255" t="s">
        <v>8143</v>
      </c>
      <c r="C13255" s="155">
        <v>35370</v>
      </c>
      <c r="D13255">
        <v>667814</v>
      </c>
      <c r="E13255" t="s">
        <v>1854</v>
      </c>
      <c r="F13255" t="s">
        <v>394</v>
      </c>
      <c r="G13255" s="155">
        <v>45919</v>
      </c>
      <c r="H13255">
        <v>1</v>
      </c>
    </row>
    <row r="13256" spans="1:8" x14ac:dyDescent="0.25">
      <c r="A13256">
        <v>4893821</v>
      </c>
      <c r="B13256" t="s">
        <v>20737</v>
      </c>
      <c r="C13256" s="155">
        <v>21053</v>
      </c>
      <c r="D13256">
        <v>667824</v>
      </c>
      <c r="E13256" t="s">
        <v>21736</v>
      </c>
      <c r="F13256" t="s">
        <v>499</v>
      </c>
      <c r="G13256" s="155">
        <v>45919</v>
      </c>
      <c r="H13256">
        <v>1</v>
      </c>
    </row>
    <row r="13257" spans="1:8" x14ac:dyDescent="0.25">
      <c r="A13257">
        <v>4893820</v>
      </c>
      <c r="B13257" t="s">
        <v>18658</v>
      </c>
      <c r="C13257" s="155">
        <v>31560</v>
      </c>
      <c r="D13257">
        <v>667984</v>
      </c>
      <c r="E13257" t="s">
        <v>1186</v>
      </c>
      <c r="F13257" t="s">
        <v>454</v>
      </c>
      <c r="G13257" s="155">
        <v>45919</v>
      </c>
      <c r="H13257">
        <v>1</v>
      </c>
    </row>
    <row r="13258" spans="1:8" x14ac:dyDescent="0.25">
      <c r="A13258">
        <v>4893819</v>
      </c>
      <c r="B13258" t="s">
        <v>18050</v>
      </c>
      <c r="C13258" s="155">
        <v>33775</v>
      </c>
      <c r="D13258">
        <v>667890</v>
      </c>
      <c r="E13258" t="s">
        <v>1951</v>
      </c>
      <c r="F13258" t="s">
        <v>436</v>
      </c>
      <c r="G13258" s="155">
        <v>45919</v>
      </c>
      <c r="H13258">
        <v>1</v>
      </c>
    </row>
    <row r="13259" spans="1:8" x14ac:dyDescent="0.25">
      <c r="A13259">
        <v>4893816</v>
      </c>
      <c r="B13259" t="s">
        <v>17608</v>
      </c>
      <c r="C13259" s="155">
        <v>22285</v>
      </c>
      <c r="D13259">
        <v>667824</v>
      </c>
      <c r="E13259" t="s">
        <v>1951</v>
      </c>
      <c r="F13259" t="s">
        <v>493</v>
      </c>
      <c r="G13259" s="155">
        <v>45919</v>
      </c>
      <c r="H13259">
        <v>1</v>
      </c>
    </row>
    <row r="13260" spans="1:8" x14ac:dyDescent="0.25">
      <c r="A13260">
        <v>4893815</v>
      </c>
      <c r="B13260" t="s">
        <v>4060</v>
      </c>
      <c r="C13260" s="155">
        <v>18768</v>
      </c>
      <c r="D13260">
        <v>667984</v>
      </c>
      <c r="E13260" t="s">
        <v>1156</v>
      </c>
      <c r="F13260" t="s">
        <v>502</v>
      </c>
      <c r="G13260" s="155">
        <v>45919</v>
      </c>
      <c r="H13260">
        <v>1</v>
      </c>
    </row>
    <row r="13261" spans="1:8" x14ac:dyDescent="0.25">
      <c r="A13261">
        <v>4893812</v>
      </c>
      <c r="B13261" t="s">
        <v>21737</v>
      </c>
      <c r="C13261" s="155">
        <v>37519</v>
      </c>
      <c r="D13261">
        <v>667814</v>
      </c>
      <c r="E13261" t="s">
        <v>1799</v>
      </c>
      <c r="F13261" t="s">
        <v>402</v>
      </c>
      <c r="G13261" s="155">
        <v>45919</v>
      </c>
      <c r="H13261">
        <v>1</v>
      </c>
    </row>
    <row r="13262" spans="1:8" x14ac:dyDescent="0.25">
      <c r="A13262">
        <v>4893810</v>
      </c>
      <c r="B13262" t="s">
        <v>5285</v>
      </c>
      <c r="C13262" s="155">
        <v>31142</v>
      </c>
      <c r="D13262">
        <v>622871</v>
      </c>
      <c r="E13262" t="s">
        <v>2034</v>
      </c>
      <c r="F13262" t="s">
        <v>418</v>
      </c>
      <c r="G13262" s="155">
        <v>45919</v>
      </c>
      <c r="H13262">
        <v>1</v>
      </c>
    </row>
    <row r="13263" spans="1:8" x14ac:dyDescent="0.25">
      <c r="A13263">
        <v>4893806</v>
      </c>
      <c r="B13263" t="s">
        <v>21738</v>
      </c>
      <c r="C13263" s="155">
        <v>33437</v>
      </c>
      <c r="D13263">
        <v>622804</v>
      </c>
      <c r="E13263" t="s">
        <v>551</v>
      </c>
      <c r="F13263" t="s">
        <v>760</v>
      </c>
      <c r="G13263" s="155">
        <v>45919</v>
      </c>
      <c r="H13263">
        <v>1</v>
      </c>
    </row>
    <row r="13264" spans="1:8" x14ac:dyDescent="0.25">
      <c r="A13264">
        <v>4893802</v>
      </c>
      <c r="B13264" t="s">
        <v>2093</v>
      </c>
      <c r="C13264" s="155">
        <v>37070</v>
      </c>
      <c r="D13264">
        <v>621888</v>
      </c>
      <c r="E13264" t="s">
        <v>8289</v>
      </c>
      <c r="F13264" t="s">
        <v>23</v>
      </c>
      <c r="G13264" s="155">
        <v>45924</v>
      </c>
      <c r="H13264">
        <v>1</v>
      </c>
    </row>
    <row r="13265" spans="1:8" x14ac:dyDescent="0.25">
      <c r="A13265">
        <v>4893799</v>
      </c>
      <c r="B13265" t="s">
        <v>18119</v>
      </c>
      <c r="C13265" s="155">
        <v>31110</v>
      </c>
      <c r="D13265">
        <v>667814</v>
      </c>
      <c r="E13265" t="s">
        <v>1172</v>
      </c>
      <c r="F13265" t="s">
        <v>394</v>
      </c>
      <c r="G13265" s="155">
        <v>45919</v>
      </c>
      <c r="H13265">
        <v>1</v>
      </c>
    </row>
    <row r="13266" spans="1:8" x14ac:dyDescent="0.25">
      <c r="A13266">
        <v>4893798</v>
      </c>
      <c r="B13266" t="s">
        <v>21739</v>
      </c>
      <c r="C13266" s="155">
        <v>24666</v>
      </c>
      <c r="D13266">
        <v>622871</v>
      </c>
      <c r="E13266" t="s">
        <v>572</v>
      </c>
      <c r="F13266" t="s">
        <v>44</v>
      </c>
      <c r="G13266" s="155">
        <v>45919</v>
      </c>
      <c r="H13266">
        <v>1</v>
      </c>
    </row>
    <row r="13267" spans="1:8" x14ac:dyDescent="0.25">
      <c r="A13267">
        <v>4893797</v>
      </c>
      <c r="B13267" t="s">
        <v>2343</v>
      </c>
      <c r="C13267" s="155">
        <v>14253</v>
      </c>
      <c r="D13267">
        <v>667890</v>
      </c>
      <c r="E13267" t="s">
        <v>3547</v>
      </c>
      <c r="F13267" t="s">
        <v>15</v>
      </c>
      <c r="G13267" s="155">
        <v>45919</v>
      </c>
      <c r="H13267">
        <v>1</v>
      </c>
    </row>
    <row r="13268" spans="1:8" x14ac:dyDescent="0.25">
      <c r="A13268">
        <v>4893796</v>
      </c>
      <c r="B13268" t="s">
        <v>5457</v>
      </c>
      <c r="C13268" s="155">
        <v>31987</v>
      </c>
      <c r="D13268">
        <v>667934</v>
      </c>
      <c r="E13268" t="s">
        <v>506</v>
      </c>
      <c r="F13268" t="s">
        <v>502</v>
      </c>
      <c r="G13268" s="155">
        <v>45919</v>
      </c>
      <c r="H13268">
        <v>1</v>
      </c>
    </row>
    <row r="13269" spans="1:8" x14ac:dyDescent="0.25">
      <c r="A13269">
        <v>4893794</v>
      </c>
      <c r="B13269" t="s">
        <v>14238</v>
      </c>
      <c r="C13269" s="155">
        <v>15388</v>
      </c>
      <c r="D13269">
        <v>667814</v>
      </c>
      <c r="E13269" t="s">
        <v>1156</v>
      </c>
      <c r="F13269" t="s">
        <v>500</v>
      </c>
      <c r="G13269" s="155">
        <v>45919</v>
      </c>
      <c r="H13269">
        <v>1</v>
      </c>
    </row>
    <row r="13270" spans="1:8" x14ac:dyDescent="0.25">
      <c r="A13270">
        <v>4893792</v>
      </c>
      <c r="B13270" t="s">
        <v>15600</v>
      </c>
      <c r="C13270" s="155">
        <v>16309</v>
      </c>
      <c r="D13270">
        <v>667824</v>
      </c>
      <c r="E13270" t="s">
        <v>1430</v>
      </c>
      <c r="F13270" t="s">
        <v>499</v>
      </c>
      <c r="G13270" s="155">
        <v>45919</v>
      </c>
      <c r="H13270">
        <v>1</v>
      </c>
    </row>
    <row r="13271" spans="1:8" x14ac:dyDescent="0.25">
      <c r="A13271">
        <v>4893791</v>
      </c>
      <c r="B13271" t="s">
        <v>21419</v>
      </c>
      <c r="C13271" s="155">
        <v>37667</v>
      </c>
      <c r="D13271">
        <v>667814</v>
      </c>
      <c r="E13271" t="s">
        <v>1172</v>
      </c>
      <c r="F13271" t="s">
        <v>394</v>
      </c>
      <c r="G13271" s="155">
        <v>45919</v>
      </c>
      <c r="H13271">
        <v>1</v>
      </c>
    </row>
    <row r="13272" spans="1:8" x14ac:dyDescent="0.25">
      <c r="A13272">
        <v>4893790</v>
      </c>
      <c r="B13272" t="s">
        <v>15403</v>
      </c>
      <c r="C13272" s="155">
        <v>24430</v>
      </c>
      <c r="D13272">
        <v>667688</v>
      </c>
      <c r="E13272" t="s">
        <v>1156</v>
      </c>
      <c r="F13272" t="s">
        <v>350</v>
      </c>
      <c r="G13272" s="155">
        <v>45913</v>
      </c>
      <c r="H13272">
        <v>1</v>
      </c>
    </row>
    <row r="13273" spans="1:8" x14ac:dyDescent="0.25">
      <c r="A13273">
        <v>4893786</v>
      </c>
      <c r="B13273" t="s">
        <v>4025</v>
      </c>
      <c r="C13273" s="155">
        <v>20596</v>
      </c>
      <c r="D13273">
        <v>667688</v>
      </c>
      <c r="E13273" t="s">
        <v>1156</v>
      </c>
      <c r="F13273" t="s">
        <v>350</v>
      </c>
      <c r="G13273" s="155">
        <v>45911</v>
      </c>
      <c r="H13273">
        <v>1</v>
      </c>
    </row>
    <row r="13274" spans="1:8" x14ac:dyDescent="0.25">
      <c r="A13274">
        <v>4893783</v>
      </c>
      <c r="B13274" t="s">
        <v>21702</v>
      </c>
      <c r="C13274" s="155">
        <v>21962</v>
      </c>
      <c r="D13274">
        <v>667814</v>
      </c>
      <c r="E13274" t="s">
        <v>1224</v>
      </c>
      <c r="F13274" t="s">
        <v>383</v>
      </c>
      <c r="G13274" s="155">
        <v>45919</v>
      </c>
      <c r="H13274">
        <v>1</v>
      </c>
    </row>
    <row r="13275" spans="1:8" x14ac:dyDescent="0.25">
      <c r="A13275">
        <v>4893782</v>
      </c>
      <c r="B13275" t="s">
        <v>15469</v>
      </c>
      <c r="C13275" s="155">
        <v>17953</v>
      </c>
      <c r="D13275">
        <v>667983</v>
      </c>
      <c r="E13275" t="s">
        <v>1888</v>
      </c>
      <c r="F13275" t="s">
        <v>394</v>
      </c>
      <c r="G13275" s="155">
        <v>45919</v>
      </c>
      <c r="H13275">
        <v>1</v>
      </c>
    </row>
    <row r="13276" spans="1:8" x14ac:dyDescent="0.25">
      <c r="A13276">
        <v>4893780</v>
      </c>
      <c r="B13276" t="s">
        <v>21740</v>
      </c>
      <c r="C13276" s="155">
        <v>23446</v>
      </c>
      <c r="D13276">
        <v>604814</v>
      </c>
      <c r="E13276" t="s">
        <v>1170</v>
      </c>
      <c r="F13276" t="s">
        <v>50</v>
      </c>
      <c r="G13276" s="155">
        <v>45919</v>
      </c>
      <c r="H13276">
        <v>1</v>
      </c>
    </row>
    <row r="13277" spans="1:8" x14ac:dyDescent="0.25">
      <c r="A13277">
        <v>4893778</v>
      </c>
      <c r="B13277" t="s">
        <v>14987</v>
      </c>
      <c r="C13277" s="155">
        <v>38203</v>
      </c>
      <c r="D13277">
        <v>622932</v>
      </c>
      <c r="E13277" t="s">
        <v>1129</v>
      </c>
      <c r="F13277" t="s">
        <v>760</v>
      </c>
      <c r="G13277" s="155">
        <v>45919</v>
      </c>
      <c r="H13277">
        <v>1</v>
      </c>
    </row>
    <row r="13278" spans="1:8" x14ac:dyDescent="0.25">
      <c r="A13278">
        <v>4893775</v>
      </c>
      <c r="B13278" t="s">
        <v>21741</v>
      </c>
      <c r="C13278" s="155">
        <v>23189</v>
      </c>
      <c r="D13278">
        <v>667983</v>
      </c>
      <c r="E13278" t="s">
        <v>1189</v>
      </c>
      <c r="F13278" t="s">
        <v>394</v>
      </c>
      <c r="G13278" s="155">
        <v>45919</v>
      </c>
      <c r="H13278">
        <v>1</v>
      </c>
    </row>
    <row r="13279" spans="1:8" x14ac:dyDescent="0.25">
      <c r="A13279">
        <v>4893774</v>
      </c>
      <c r="B13279" t="s">
        <v>21742</v>
      </c>
      <c r="C13279" s="155">
        <v>22681</v>
      </c>
      <c r="D13279">
        <v>667688</v>
      </c>
      <c r="E13279" t="s">
        <v>1156</v>
      </c>
      <c r="F13279" t="s">
        <v>350</v>
      </c>
      <c r="G13279" s="155">
        <v>45917</v>
      </c>
      <c r="H13279">
        <v>1</v>
      </c>
    </row>
    <row r="13280" spans="1:8" x14ac:dyDescent="0.25">
      <c r="A13280">
        <v>4893773</v>
      </c>
      <c r="B13280" t="s">
        <v>21743</v>
      </c>
      <c r="C13280" s="155">
        <v>17596</v>
      </c>
      <c r="D13280">
        <v>667984</v>
      </c>
      <c r="E13280" t="s">
        <v>1174</v>
      </c>
      <c r="F13280" t="s">
        <v>436</v>
      </c>
      <c r="G13280" s="155">
        <v>45919</v>
      </c>
      <c r="H13280">
        <v>1</v>
      </c>
    </row>
    <row r="13281" spans="1:8" x14ac:dyDescent="0.25">
      <c r="A13281">
        <v>4893770</v>
      </c>
      <c r="B13281" t="s">
        <v>5443</v>
      </c>
      <c r="C13281" s="155">
        <v>32709</v>
      </c>
      <c r="D13281">
        <v>667888</v>
      </c>
      <c r="E13281" t="s">
        <v>1951</v>
      </c>
      <c r="F13281" t="s">
        <v>25</v>
      </c>
      <c r="G13281" s="155">
        <v>45922</v>
      </c>
      <c r="H13281">
        <v>1</v>
      </c>
    </row>
    <row r="13282" spans="1:8" x14ac:dyDescent="0.25">
      <c r="A13282">
        <v>4893769</v>
      </c>
      <c r="B13282" t="s">
        <v>21744</v>
      </c>
      <c r="C13282" s="155">
        <v>25627</v>
      </c>
      <c r="D13282">
        <v>667983</v>
      </c>
      <c r="E13282" t="s">
        <v>1189</v>
      </c>
      <c r="F13282" t="s">
        <v>394</v>
      </c>
      <c r="G13282" s="155">
        <v>45919</v>
      </c>
      <c r="H13282">
        <v>1</v>
      </c>
    </row>
    <row r="13283" spans="1:8" x14ac:dyDescent="0.25">
      <c r="A13283">
        <v>4893768</v>
      </c>
      <c r="B13283" t="s">
        <v>21745</v>
      </c>
      <c r="C13283" s="155">
        <v>36735</v>
      </c>
      <c r="D13283">
        <v>667814</v>
      </c>
      <c r="E13283" t="s">
        <v>1222</v>
      </c>
      <c r="F13283" t="s">
        <v>25</v>
      </c>
      <c r="G13283" s="155">
        <v>45919</v>
      </c>
      <c r="H13283">
        <v>1</v>
      </c>
    </row>
    <row r="13284" spans="1:8" x14ac:dyDescent="0.25">
      <c r="A13284">
        <v>4893763</v>
      </c>
      <c r="B13284" t="s">
        <v>21746</v>
      </c>
      <c r="C13284" s="155">
        <v>17677</v>
      </c>
      <c r="D13284">
        <v>667824</v>
      </c>
      <c r="E13284" t="s">
        <v>1156</v>
      </c>
      <c r="F13284" t="s">
        <v>397</v>
      </c>
      <c r="G13284" s="155">
        <v>45919</v>
      </c>
      <c r="H13284">
        <v>1</v>
      </c>
    </row>
    <row r="13285" spans="1:8" x14ac:dyDescent="0.25">
      <c r="A13285">
        <v>4893761</v>
      </c>
      <c r="B13285" t="s">
        <v>4954</v>
      </c>
      <c r="C13285" s="155">
        <v>38443</v>
      </c>
      <c r="D13285">
        <v>622871</v>
      </c>
      <c r="E13285" t="s">
        <v>579</v>
      </c>
      <c r="F13285" t="s">
        <v>47</v>
      </c>
      <c r="G13285" s="155">
        <v>45919</v>
      </c>
      <c r="H13285">
        <v>1</v>
      </c>
    </row>
    <row r="13286" spans="1:8" x14ac:dyDescent="0.25">
      <c r="A13286">
        <v>4893759</v>
      </c>
      <c r="B13286" t="s">
        <v>21747</v>
      </c>
      <c r="C13286" s="155">
        <v>23428</v>
      </c>
      <c r="D13286">
        <v>667688</v>
      </c>
      <c r="E13286" t="s">
        <v>1156</v>
      </c>
      <c r="F13286" t="s">
        <v>359</v>
      </c>
      <c r="G13286" s="155">
        <v>45910</v>
      </c>
      <c r="H13286">
        <v>1</v>
      </c>
    </row>
    <row r="13287" spans="1:8" x14ac:dyDescent="0.25">
      <c r="A13287">
        <v>4893758</v>
      </c>
      <c r="B13287" t="s">
        <v>21494</v>
      </c>
      <c r="C13287" s="155">
        <v>20036</v>
      </c>
      <c r="D13287">
        <v>667984</v>
      </c>
      <c r="E13287" t="s">
        <v>1156</v>
      </c>
      <c r="F13287" t="s">
        <v>53</v>
      </c>
      <c r="G13287" s="155">
        <v>45919</v>
      </c>
      <c r="H13287">
        <v>1</v>
      </c>
    </row>
    <row r="13288" spans="1:8" x14ac:dyDescent="0.25">
      <c r="A13288">
        <v>4893756</v>
      </c>
      <c r="B13288" t="s">
        <v>20685</v>
      </c>
      <c r="C13288" s="155">
        <v>16860</v>
      </c>
      <c r="D13288">
        <v>667984</v>
      </c>
      <c r="E13288" t="s">
        <v>1186</v>
      </c>
      <c r="F13288" t="s">
        <v>436</v>
      </c>
      <c r="G13288" s="155">
        <v>45919</v>
      </c>
      <c r="H13288">
        <v>1</v>
      </c>
    </row>
    <row r="13289" spans="1:8" x14ac:dyDescent="0.25">
      <c r="A13289">
        <v>4893754</v>
      </c>
      <c r="B13289" t="s">
        <v>18624</v>
      </c>
      <c r="C13289" s="155">
        <v>30085</v>
      </c>
      <c r="D13289">
        <v>667888</v>
      </c>
      <c r="E13289" t="s">
        <v>1951</v>
      </c>
      <c r="F13289" t="s">
        <v>494</v>
      </c>
      <c r="G13289" s="155">
        <v>45922</v>
      </c>
      <c r="H13289">
        <v>1</v>
      </c>
    </row>
    <row r="13290" spans="1:8" x14ac:dyDescent="0.25">
      <c r="A13290">
        <v>4893753</v>
      </c>
      <c r="B13290" t="s">
        <v>15600</v>
      </c>
      <c r="C13290" s="155">
        <v>16309</v>
      </c>
      <c r="D13290">
        <v>682824</v>
      </c>
      <c r="E13290" t="s">
        <v>1198</v>
      </c>
      <c r="F13290" t="s">
        <v>298</v>
      </c>
      <c r="G13290" s="155">
        <v>45919</v>
      </c>
      <c r="H13290">
        <v>1</v>
      </c>
    </row>
    <row r="13291" spans="1:8" x14ac:dyDescent="0.25">
      <c r="A13291">
        <v>4893748</v>
      </c>
      <c r="B13291" t="s">
        <v>26123</v>
      </c>
      <c r="C13291" s="155">
        <v>26409</v>
      </c>
      <c r="D13291">
        <v>621888</v>
      </c>
      <c r="E13291" t="s">
        <v>2700</v>
      </c>
      <c r="F13291" t="s">
        <v>23</v>
      </c>
      <c r="G13291" s="155">
        <v>45924</v>
      </c>
      <c r="H13291">
        <v>1</v>
      </c>
    </row>
    <row r="13292" spans="1:8" x14ac:dyDescent="0.25">
      <c r="A13292">
        <v>4893747</v>
      </c>
      <c r="B13292" t="s">
        <v>9455</v>
      </c>
      <c r="C13292" s="155">
        <v>31993</v>
      </c>
      <c r="D13292">
        <v>622932</v>
      </c>
      <c r="E13292" t="s">
        <v>2314</v>
      </c>
      <c r="F13292" t="s">
        <v>760</v>
      </c>
      <c r="G13292" s="155">
        <v>45919</v>
      </c>
      <c r="H13292">
        <v>1</v>
      </c>
    </row>
    <row r="13293" spans="1:8" x14ac:dyDescent="0.25">
      <c r="A13293">
        <v>4893746</v>
      </c>
      <c r="B13293" t="s">
        <v>21748</v>
      </c>
      <c r="C13293" s="155">
        <v>26622</v>
      </c>
      <c r="D13293">
        <v>667890</v>
      </c>
      <c r="E13293" t="s">
        <v>1239</v>
      </c>
      <c r="F13293" t="s">
        <v>397</v>
      </c>
      <c r="G13293" s="155">
        <v>45919</v>
      </c>
      <c r="H13293">
        <v>1</v>
      </c>
    </row>
    <row r="13294" spans="1:8" x14ac:dyDescent="0.25">
      <c r="A13294">
        <v>4893745</v>
      </c>
      <c r="B13294" t="s">
        <v>13622</v>
      </c>
      <c r="C13294" s="155">
        <v>26696</v>
      </c>
      <c r="D13294">
        <v>608890</v>
      </c>
      <c r="E13294" t="s">
        <v>3036</v>
      </c>
      <c r="F13294" t="s">
        <v>75</v>
      </c>
      <c r="G13294" s="155">
        <v>45919</v>
      </c>
      <c r="H13294">
        <v>1</v>
      </c>
    </row>
    <row r="13295" spans="1:8" x14ac:dyDescent="0.25">
      <c r="A13295">
        <v>4893744</v>
      </c>
      <c r="B13295" t="s">
        <v>21749</v>
      </c>
      <c r="C13295" s="155">
        <v>28494</v>
      </c>
      <c r="D13295">
        <v>622804</v>
      </c>
      <c r="E13295" t="s">
        <v>551</v>
      </c>
      <c r="F13295" t="s">
        <v>760</v>
      </c>
      <c r="G13295" s="155">
        <v>45919</v>
      </c>
      <c r="H13295">
        <v>1</v>
      </c>
    </row>
    <row r="13296" spans="1:8" x14ac:dyDescent="0.25">
      <c r="A13296">
        <v>4893743</v>
      </c>
      <c r="B13296" t="s">
        <v>8849</v>
      </c>
      <c r="C13296" s="155">
        <v>27608</v>
      </c>
      <c r="D13296">
        <v>667984</v>
      </c>
      <c r="E13296" t="s">
        <v>1192</v>
      </c>
      <c r="F13296" t="s">
        <v>53</v>
      </c>
      <c r="G13296" s="155">
        <v>45919</v>
      </c>
      <c r="H13296">
        <v>1</v>
      </c>
    </row>
    <row r="13297" spans="1:8" x14ac:dyDescent="0.25">
      <c r="A13297">
        <v>4893742</v>
      </c>
      <c r="B13297" t="s">
        <v>9663</v>
      </c>
      <c r="C13297" s="155">
        <v>17126</v>
      </c>
      <c r="D13297">
        <v>622871</v>
      </c>
      <c r="E13297" t="s">
        <v>515</v>
      </c>
      <c r="F13297" t="s">
        <v>47</v>
      </c>
      <c r="G13297" s="155">
        <v>45919</v>
      </c>
      <c r="H13297">
        <v>1</v>
      </c>
    </row>
    <row r="13298" spans="1:8" x14ac:dyDescent="0.25">
      <c r="A13298">
        <v>4893740</v>
      </c>
      <c r="B13298" t="s">
        <v>14413</v>
      </c>
      <c r="C13298" s="155">
        <v>23379</v>
      </c>
      <c r="D13298">
        <v>667688</v>
      </c>
      <c r="E13298" t="s">
        <v>1156</v>
      </c>
      <c r="F13298" t="s">
        <v>350</v>
      </c>
      <c r="G13298" s="155">
        <v>45910</v>
      </c>
      <c r="H13298">
        <v>1</v>
      </c>
    </row>
    <row r="13299" spans="1:8" x14ac:dyDescent="0.25">
      <c r="A13299">
        <v>4893737</v>
      </c>
      <c r="B13299" t="s">
        <v>21750</v>
      </c>
      <c r="C13299" s="155">
        <v>24493</v>
      </c>
      <c r="D13299">
        <v>667984</v>
      </c>
      <c r="E13299" t="s">
        <v>1186</v>
      </c>
      <c r="F13299" t="s">
        <v>414</v>
      </c>
      <c r="G13299" s="155">
        <v>45919</v>
      </c>
      <c r="H13299">
        <v>1</v>
      </c>
    </row>
    <row r="13300" spans="1:8" x14ac:dyDescent="0.25">
      <c r="A13300">
        <v>4893736</v>
      </c>
      <c r="B13300" t="s">
        <v>4070</v>
      </c>
      <c r="C13300" s="155">
        <v>21048</v>
      </c>
      <c r="D13300">
        <v>667688</v>
      </c>
      <c r="E13300" t="s">
        <v>1174</v>
      </c>
      <c r="F13300" t="s">
        <v>350</v>
      </c>
      <c r="G13300" s="155">
        <v>45911</v>
      </c>
      <c r="H13300">
        <v>1</v>
      </c>
    </row>
    <row r="13301" spans="1:8" x14ac:dyDescent="0.25">
      <c r="A13301">
        <v>4893735</v>
      </c>
      <c r="B13301" t="s">
        <v>2669</v>
      </c>
      <c r="C13301" s="155">
        <v>17482</v>
      </c>
      <c r="D13301">
        <v>622871</v>
      </c>
      <c r="E13301" t="s">
        <v>2097</v>
      </c>
      <c r="F13301" t="s">
        <v>47</v>
      </c>
      <c r="G13301" s="155">
        <v>45919</v>
      </c>
      <c r="H13301">
        <v>1</v>
      </c>
    </row>
    <row r="13302" spans="1:8" x14ac:dyDescent="0.25">
      <c r="A13302">
        <v>4893731</v>
      </c>
      <c r="B13302" t="s">
        <v>15633</v>
      </c>
      <c r="C13302" s="155">
        <v>27571</v>
      </c>
      <c r="D13302">
        <v>667688</v>
      </c>
      <c r="E13302" t="s">
        <v>1156</v>
      </c>
      <c r="F13302" t="s">
        <v>350</v>
      </c>
      <c r="G13302" s="155">
        <v>45913</v>
      </c>
      <c r="H13302">
        <v>1</v>
      </c>
    </row>
    <row r="13303" spans="1:8" x14ac:dyDescent="0.25">
      <c r="A13303">
        <v>4893729</v>
      </c>
      <c r="B13303" t="s">
        <v>23665</v>
      </c>
      <c r="C13303" s="155">
        <v>28122</v>
      </c>
      <c r="D13303">
        <v>622865</v>
      </c>
      <c r="E13303" t="s">
        <v>1932</v>
      </c>
      <c r="F13303" t="s">
        <v>47</v>
      </c>
      <c r="G13303" s="155">
        <v>45924</v>
      </c>
      <c r="H13303">
        <v>1</v>
      </c>
    </row>
    <row r="13304" spans="1:8" x14ac:dyDescent="0.25">
      <c r="A13304">
        <v>4893728</v>
      </c>
      <c r="B13304" t="s">
        <v>21751</v>
      </c>
      <c r="C13304" s="155">
        <v>22233</v>
      </c>
      <c r="D13304">
        <v>667984</v>
      </c>
      <c r="E13304" t="s">
        <v>1156</v>
      </c>
      <c r="F13304" t="s">
        <v>414</v>
      </c>
      <c r="G13304" s="155">
        <v>45919</v>
      </c>
      <c r="H13304">
        <v>1</v>
      </c>
    </row>
    <row r="13305" spans="1:8" x14ac:dyDescent="0.25">
      <c r="A13305">
        <v>4893727</v>
      </c>
      <c r="B13305" t="s">
        <v>21752</v>
      </c>
      <c r="C13305" s="155">
        <v>38780</v>
      </c>
      <c r="D13305">
        <v>667888</v>
      </c>
      <c r="E13305" t="s">
        <v>1951</v>
      </c>
      <c r="F13305" t="s">
        <v>380</v>
      </c>
      <c r="G13305" s="155">
        <v>45922</v>
      </c>
      <c r="H13305">
        <v>1</v>
      </c>
    </row>
    <row r="13306" spans="1:8" x14ac:dyDescent="0.25">
      <c r="A13306">
        <v>4893726</v>
      </c>
      <c r="B13306" t="s">
        <v>17994</v>
      </c>
      <c r="C13306" s="155">
        <v>14769</v>
      </c>
      <c r="D13306">
        <v>667824</v>
      </c>
      <c r="E13306" t="s">
        <v>1174</v>
      </c>
      <c r="F13306" t="s">
        <v>327</v>
      </c>
      <c r="G13306" s="155">
        <v>45919</v>
      </c>
      <c r="H13306">
        <v>1</v>
      </c>
    </row>
    <row r="13307" spans="1:8" x14ac:dyDescent="0.25">
      <c r="A13307">
        <v>4893725</v>
      </c>
      <c r="B13307" t="s">
        <v>10029</v>
      </c>
      <c r="C13307" s="155">
        <v>22915</v>
      </c>
      <c r="D13307">
        <v>667824</v>
      </c>
      <c r="E13307" t="s">
        <v>1951</v>
      </c>
      <c r="F13307" t="s">
        <v>500</v>
      </c>
      <c r="G13307" s="155">
        <v>45919</v>
      </c>
      <c r="H13307">
        <v>1</v>
      </c>
    </row>
    <row r="13308" spans="1:8" x14ac:dyDescent="0.25">
      <c r="A13308">
        <v>4893724</v>
      </c>
      <c r="B13308" t="s">
        <v>21753</v>
      </c>
      <c r="C13308" s="155">
        <v>16408</v>
      </c>
      <c r="D13308">
        <v>667688</v>
      </c>
      <c r="E13308" t="s">
        <v>1156</v>
      </c>
      <c r="F13308" t="s">
        <v>25</v>
      </c>
      <c r="G13308" s="155">
        <v>45919</v>
      </c>
      <c r="H13308">
        <v>1</v>
      </c>
    </row>
    <row r="13309" spans="1:8" x14ac:dyDescent="0.25">
      <c r="A13309">
        <v>4893723</v>
      </c>
      <c r="B13309" t="s">
        <v>7808</v>
      </c>
      <c r="C13309" s="155">
        <v>28367</v>
      </c>
      <c r="D13309">
        <v>667688</v>
      </c>
      <c r="E13309" t="s">
        <v>1156</v>
      </c>
      <c r="F13309" t="s">
        <v>350</v>
      </c>
      <c r="G13309" s="155">
        <v>45901</v>
      </c>
      <c r="H13309">
        <v>1</v>
      </c>
    </row>
    <row r="13310" spans="1:8" x14ac:dyDescent="0.25">
      <c r="A13310">
        <v>4893717</v>
      </c>
      <c r="B13310" t="s">
        <v>17727</v>
      </c>
      <c r="C13310" s="155">
        <v>18132</v>
      </c>
      <c r="D13310">
        <v>667814</v>
      </c>
      <c r="E13310" t="s">
        <v>1503</v>
      </c>
      <c r="F13310" t="s">
        <v>500</v>
      </c>
      <c r="G13310" s="155">
        <v>45919</v>
      </c>
      <c r="H13310">
        <v>1</v>
      </c>
    </row>
    <row r="13311" spans="1:8" x14ac:dyDescent="0.25">
      <c r="A13311">
        <v>4893713</v>
      </c>
      <c r="B13311" t="s">
        <v>2827</v>
      </c>
      <c r="C13311" s="155">
        <v>25948</v>
      </c>
      <c r="D13311">
        <v>667984</v>
      </c>
      <c r="E13311" t="s">
        <v>1186</v>
      </c>
      <c r="F13311" t="s">
        <v>454</v>
      </c>
      <c r="G13311" s="155">
        <v>45919</v>
      </c>
      <c r="H13311">
        <v>1</v>
      </c>
    </row>
    <row r="13312" spans="1:8" x14ac:dyDescent="0.25">
      <c r="A13312">
        <v>4893711</v>
      </c>
      <c r="B13312" t="s">
        <v>4209</v>
      </c>
      <c r="C13312" s="155">
        <v>17685</v>
      </c>
      <c r="D13312">
        <v>667890</v>
      </c>
      <c r="E13312" t="s">
        <v>1192</v>
      </c>
      <c r="F13312" t="s">
        <v>397</v>
      </c>
      <c r="G13312" s="155">
        <v>45919</v>
      </c>
      <c r="H13312">
        <v>1</v>
      </c>
    </row>
    <row r="13313" spans="1:8" x14ac:dyDescent="0.25">
      <c r="A13313">
        <v>4893710</v>
      </c>
      <c r="B13313" t="s">
        <v>18655</v>
      </c>
      <c r="C13313" s="155">
        <v>32929</v>
      </c>
      <c r="D13313">
        <v>667888</v>
      </c>
      <c r="E13313" t="s">
        <v>1951</v>
      </c>
      <c r="F13313" t="s">
        <v>494</v>
      </c>
      <c r="G13313" s="155">
        <v>45922</v>
      </c>
      <c r="H13313">
        <v>1</v>
      </c>
    </row>
    <row r="13314" spans="1:8" x14ac:dyDescent="0.25">
      <c r="A13314">
        <v>4893709</v>
      </c>
      <c r="B13314" t="s">
        <v>10638</v>
      </c>
      <c r="C13314" s="155">
        <v>19826</v>
      </c>
      <c r="D13314">
        <v>667814</v>
      </c>
      <c r="E13314" t="s">
        <v>1156</v>
      </c>
      <c r="F13314" t="s">
        <v>500</v>
      </c>
      <c r="G13314" s="155">
        <v>45919</v>
      </c>
      <c r="H13314">
        <v>1</v>
      </c>
    </row>
    <row r="13315" spans="1:8" x14ac:dyDescent="0.25">
      <c r="A13315">
        <v>4893708</v>
      </c>
      <c r="B13315" t="s">
        <v>21754</v>
      </c>
      <c r="C13315" s="155">
        <v>34451</v>
      </c>
      <c r="D13315">
        <v>667814</v>
      </c>
      <c r="E13315" t="s">
        <v>1180</v>
      </c>
      <c r="F13315" t="s">
        <v>491</v>
      </c>
      <c r="G13315" s="155">
        <v>45919</v>
      </c>
      <c r="H13315">
        <v>1</v>
      </c>
    </row>
    <row r="13316" spans="1:8" x14ac:dyDescent="0.25">
      <c r="A13316">
        <v>4893706</v>
      </c>
      <c r="B13316" t="s">
        <v>17484</v>
      </c>
      <c r="C13316" s="155">
        <v>18720</v>
      </c>
      <c r="D13316">
        <v>667984</v>
      </c>
      <c r="E13316" t="s">
        <v>1156</v>
      </c>
      <c r="F13316" t="s">
        <v>394</v>
      </c>
      <c r="G13316" s="155">
        <v>45919</v>
      </c>
      <c r="H13316">
        <v>1</v>
      </c>
    </row>
    <row r="13317" spans="1:8" x14ac:dyDescent="0.25">
      <c r="A13317">
        <v>4893704</v>
      </c>
      <c r="B13317" t="s">
        <v>21755</v>
      </c>
      <c r="C13317" s="155">
        <v>33729</v>
      </c>
      <c r="D13317">
        <v>667984</v>
      </c>
      <c r="E13317" t="s">
        <v>1186</v>
      </c>
      <c r="F13317" t="s">
        <v>414</v>
      </c>
      <c r="G13317" s="155">
        <v>45919</v>
      </c>
      <c r="H13317">
        <v>1</v>
      </c>
    </row>
    <row r="13318" spans="1:8" x14ac:dyDescent="0.25">
      <c r="A13318">
        <v>4893703</v>
      </c>
      <c r="B13318" t="s">
        <v>15074</v>
      </c>
      <c r="C13318" s="155">
        <v>33731</v>
      </c>
      <c r="D13318">
        <v>667888</v>
      </c>
      <c r="E13318" t="s">
        <v>1951</v>
      </c>
      <c r="F13318" t="s">
        <v>12</v>
      </c>
      <c r="G13318" s="155">
        <v>45922</v>
      </c>
      <c r="H13318">
        <v>1</v>
      </c>
    </row>
    <row r="13319" spans="1:8" x14ac:dyDescent="0.25">
      <c r="A13319">
        <v>4893702</v>
      </c>
      <c r="B13319" t="s">
        <v>21756</v>
      </c>
      <c r="C13319" s="155">
        <v>33941</v>
      </c>
      <c r="D13319">
        <v>622871</v>
      </c>
      <c r="E13319" t="s">
        <v>10267</v>
      </c>
      <c r="F13319" t="s">
        <v>24</v>
      </c>
      <c r="G13319" s="155">
        <v>45919</v>
      </c>
      <c r="H13319">
        <v>1</v>
      </c>
    </row>
    <row r="13320" spans="1:8" x14ac:dyDescent="0.25">
      <c r="A13320">
        <v>4893701</v>
      </c>
      <c r="B13320" t="s">
        <v>7313</v>
      </c>
      <c r="C13320" s="155">
        <v>21065</v>
      </c>
      <c r="D13320">
        <v>621888</v>
      </c>
      <c r="E13320" t="s">
        <v>3505</v>
      </c>
      <c r="F13320" t="s">
        <v>23</v>
      </c>
      <c r="G13320" s="155">
        <v>45924</v>
      </c>
      <c r="H13320">
        <v>1</v>
      </c>
    </row>
    <row r="13321" spans="1:8" x14ac:dyDescent="0.25">
      <c r="A13321">
        <v>4893700</v>
      </c>
      <c r="B13321" t="s">
        <v>4975</v>
      </c>
      <c r="C13321" s="155">
        <v>37755</v>
      </c>
      <c r="D13321">
        <v>622932</v>
      </c>
      <c r="E13321" t="s">
        <v>2676</v>
      </c>
      <c r="F13321" t="s">
        <v>24</v>
      </c>
      <c r="G13321" s="155">
        <v>45919</v>
      </c>
      <c r="H13321">
        <v>1</v>
      </c>
    </row>
    <row r="13322" spans="1:8" x14ac:dyDescent="0.25">
      <c r="A13322">
        <v>4893698</v>
      </c>
      <c r="B13322" t="s">
        <v>7986</v>
      </c>
      <c r="C13322" s="155">
        <v>27775</v>
      </c>
      <c r="D13322">
        <v>608888</v>
      </c>
      <c r="E13322" t="s">
        <v>5937</v>
      </c>
      <c r="F13322" t="s">
        <v>81</v>
      </c>
      <c r="G13322" s="155">
        <v>45925</v>
      </c>
      <c r="H13322">
        <v>1</v>
      </c>
    </row>
    <row r="13323" spans="1:8" x14ac:dyDescent="0.25">
      <c r="A13323">
        <v>4893696</v>
      </c>
      <c r="B13323" t="s">
        <v>17498</v>
      </c>
      <c r="C13323" s="155">
        <v>38362</v>
      </c>
      <c r="D13323">
        <v>667888</v>
      </c>
      <c r="E13323" t="s">
        <v>1951</v>
      </c>
      <c r="F13323" t="s">
        <v>430</v>
      </c>
      <c r="G13323" s="155">
        <v>45922</v>
      </c>
      <c r="H13323">
        <v>1</v>
      </c>
    </row>
    <row r="13324" spans="1:8" x14ac:dyDescent="0.25">
      <c r="A13324">
        <v>4893693</v>
      </c>
      <c r="B13324" t="s">
        <v>9500</v>
      </c>
      <c r="C13324" s="155">
        <v>36565</v>
      </c>
      <c r="D13324">
        <v>667814</v>
      </c>
      <c r="E13324" t="s">
        <v>1854</v>
      </c>
      <c r="F13324" t="s">
        <v>394</v>
      </c>
      <c r="G13324" s="155">
        <v>45919</v>
      </c>
      <c r="H13324">
        <v>1</v>
      </c>
    </row>
    <row r="13325" spans="1:8" x14ac:dyDescent="0.25">
      <c r="A13325">
        <v>4893687</v>
      </c>
      <c r="B13325" t="s">
        <v>21757</v>
      </c>
      <c r="C13325" s="155">
        <v>30415</v>
      </c>
      <c r="D13325">
        <v>667934</v>
      </c>
      <c r="E13325" t="s">
        <v>1934</v>
      </c>
      <c r="F13325" t="s">
        <v>414</v>
      </c>
      <c r="G13325" s="155">
        <v>45919</v>
      </c>
      <c r="H13325">
        <v>1</v>
      </c>
    </row>
    <row r="13326" spans="1:8" x14ac:dyDescent="0.25">
      <c r="A13326">
        <v>4893686</v>
      </c>
      <c r="B13326" t="s">
        <v>21758</v>
      </c>
      <c r="C13326" s="155">
        <v>24689</v>
      </c>
      <c r="D13326">
        <v>667984</v>
      </c>
      <c r="E13326" t="s">
        <v>1174</v>
      </c>
      <c r="F13326" t="s">
        <v>66</v>
      </c>
      <c r="G13326" s="155">
        <v>45919</v>
      </c>
      <c r="H13326">
        <v>1</v>
      </c>
    </row>
    <row r="13327" spans="1:8" x14ac:dyDescent="0.25">
      <c r="A13327">
        <v>4893685</v>
      </c>
      <c r="B13327" t="s">
        <v>16123</v>
      </c>
      <c r="C13327" s="155">
        <v>19555</v>
      </c>
      <c r="D13327">
        <v>608814</v>
      </c>
      <c r="E13327" t="s">
        <v>3157</v>
      </c>
      <c r="F13327" t="s">
        <v>75</v>
      </c>
      <c r="G13327" s="155">
        <v>45919</v>
      </c>
      <c r="H13327">
        <v>1</v>
      </c>
    </row>
    <row r="13328" spans="1:8" x14ac:dyDescent="0.25">
      <c r="A13328">
        <v>4893684</v>
      </c>
      <c r="B13328" t="s">
        <v>6165</v>
      </c>
      <c r="C13328" s="155">
        <v>24806</v>
      </c>
      <c r="D13328">
        <v>667972</v>
      </c>
      <c r="E13328" t="s">
        <v>1170</v>
      </c>
      <c r="F13328" t="s">
        <v>53</v>
      </c>
      <c r="G13328" s="155">
        <v>45919</v>
      </c>
      <c r="H13328">
        <v>1</v>
      </c>
    </row>
    <row r="13329" spans="1:8" x14ac:dyDescent="0.25">
      <c r="A13329">
        <v>4893683</v>
      </c>
      <c r="B13329" t="s">
        <v>3997</v>
      </c>
      <c r="C13329" s="155">
        <v>17338</v>
      </c>
      <c r="D13329">
        <v>667824</v>
      </c>
      <c r="E13329" t="s">
        <v>1156</v>
      </c>
      <c r="F13329" t="s">
        <v>454</v>
      </c>
      <c r="G13329" s="155">
        <v>45919</v>
      </c>
      <c r="H13329">
        <v>1</v>
      </c>
    </row>
    <row r="13330" spans="1:8" x14ac:dyDescent="0.25">
      <c r="A13330">
        <v>4893678</v>
      </c>
      <c r="B13330" t="s">
        <v>21759</v>
      </c>
      <c r="C13330" s="155">
        <v>30559</v>
      </c>
      <c r="D13330">
        <v>667824</v>
      </c>
      <c r="E13330" t="s">
        <v>1951</v>
      </c>
      <c r="F13330" t="s">
        <v>455</v>
      </c>
      <c r="G13330" s="155">
        <v>45919</v>
      </c>
      <c r="H13330">
        <v>1</v>
      </c>
    </row>
    <row r="13331" spans="1:8" x14ac:dyDescent="0.25">
      <c r="A13331">
        <v>4893675</v>
      </c>
      <c r="B13331" t="s">
        <v>4226</v>
      </c>
      <c r="C13331" s="155">
        <v>24116</v>
      </c>
      <c r="D13331">
        <v>667824</v>
      </c>
      <c r="E13331" t="s">
        <v>1951</v>
      </c>
      <c r="F13331" t="s">
        <v>455</v>
      </c>
      <c r="G13331" s="155">
        <v>45919</v>
      </c>
      <c r="H13331">
        <v>1</v>
      </c>
    </row>
    <row r="13332" spans="1:8" x14ac:dyDescent="0.25">
      <c r="A13332">
        <v>4893673</v>
      </c>
      <c r="B13332" t="s">
        <v>6864</v>
      </c>
      <c r="C13332" s="155">
        <v>32512</v>
      </c>
      <c r="D13332">
        <v>622804</v>
      </c>
      <c r="E13332" t="s">
        <v>2314</v>
      </c>
      <c r="F13332" t="s">
        <v>418</v>
      </c>
      <c r="G13332" s="155">
        <v>45919</v>
      </c>
      <c r="H13332">
        <v>1</v>
      </c>
    </row>
    <row r="13333" spans="1:8" x14ac:dyDescent="0.25">
      <c r="A13333">
        <v>4893669</v>
      </c>
      <c r="B13333" t="s">
        <v>21760</v>
      </c>
      <c r="C13333" s="155">
        <v>19328</v>
      </c>
      <c r="D13333">
        <v>667824</v>
      </c>
      <c r="E13333" t="s">
        <v>1522</v>
      </c>
      <c r="F13333" t="s">
        <v>455</v>
      </c>
      <c r="G13333" s="155">
        <v>45919</v>
      </c>
      <c r="H13333">
        <v>1</v>
      </c>
    </row>
    <row r="13334" spans="1:8" x14ac:dyDescent="0.25">
      <c r="A13334">
        <v>4893667</v>
      </c>
      <c r="B13334" t="s">
        <v>21761</v>
      </c>
      <c r="C13334" s="155">
        <v>29440</v>
      </c>
      <c r="D13334">
        <v>608890</v>
      </c>
      <c r="E13334" t="s">
        <v>3036</v>
      </c>
      <c r="F13334" t="s">
        <v>81</v>
      </c>
      <c r="G13334" s="155">
        <v>45919</v>
      </c>
      <c r="H13334">
        <v>1</v>
      </c>
    </row>
    <row r="13335" spans="1:8" x14ac:dyDescent="0.25">
      <c r="A13335">
        <v>4893666</v>
      </c>
      <c r="B13335" t="s">
        <v>8193</v>
      </c>
      <c r="C13335" s="155">
        <v>20696</v>
      </c>
      <c r="D13335">
        <v>608890</v>
      </c>
      <c r="E13335" t="s">
        <v>1189</v>
      </c>
      <c r="F13335" t="s">
        <v>75</v>
      </c>
      <c r="G13335" s="155">
        <v>45919</v>
      </c>
      <c r="H13335">
        <v>1</v>
      </c>
    </row>
    <row r="13336" spans="1:8" x14ac:dyDescent="0.25">
      <c r="A13336">
        <v>4893664</v>
      </c>
      <c r="B13336" t="s">
        <v>21762</v>
      </c>
      <c r="C13336" s="155">
        <v>13388</v>
      </c>
      <c r="D13336">
        <v>667824</v>
      </c>
      <c r="E13336" t="s">
        <v>1156</v>
      </c>
      <c r="F13336" t="s">
        <v>455</v>
      </c>
      <c r="G13336" s="155">
        <v>45919</v>
      </c>
      <c r="H13336">
        <v>1</v>
      </c>
    </row>
    <row r="13337" spans="1:8" x14ac:dyDescent="0.25">
      <c r="A13337">
        <v>4893661</v>
      </c>
      <c r="B13337" t="s">
        <v>21763</v>
      </c>
      <c r="C13337" s="155">
        <v>22368</v>
      </c>
      <c r="D13337">
        <v>667814</v>
      </c>
      <c r="E13337" t="s">
        <v>17506</v>
      </c>
      <c r="F13337" t="s">
        <v>383</v>
      </c>
      <c r="G13337" s="155">
        <v>45919</v>
      </c>
      <c r="H13337">
        <v>1</v>
      </c>
    </row>
    <row r="13338" spans="1:8" x14ac:dyDescent="0.25">
      <c r="A13338">
        <v>4893658</v>
      </c>
      <c r="B13338" t="s">
        <v>9974</v>
      </c>
      <c r="C13338" s="155">
        <v>32534</v>
      </c>
      <c r="D13338">
        <v>622932</v>
      </c>
      <c r="E13338" t="s">
        <v>1129</v>
      </c>
      <c r="F13338" t="s">
        <v>760</v>
      </c>
      <c r="G13338" s="155">
        <v>45919</v>
      </c>
      <c r="H13338">
        <v>1</v>
      </c>
    </row>
    <row r="13339" spans="1:8" x14ac:dyDescent="0.25">
      <c r="A13339">
        <v>4893654</v>
      </c>
      <c r="B13339" t="s">
        <v>21764</v>
      </c>
      <c r="C13339" s="155">
        <v>20011</v>
      </c>
      <c r="D13339">
        <v>667984</v>
      </c>
      <c r="E13339" t="s">
        <v>1192</v>
      </c>
      <c r="F13339" t="s">
        <v>414</v>
      </c>
      <c r="G13339" s="155">
        <v>45919</v>
      </c>
      <c r="H13339">
        <v>1</v>
      </c>
    </row>
    <row r="13340" spans="1:8" x14ac:dyDescent="0.25">
      <c r="A13340">
        <v>4893651</v>
      </c>
      <c r="B13340" t="s">
        <v>21765</v>
      </c>
      <c r="C13340" s="155">
        <v>23283</v>
      </c>
      <c r="D13340">
        <v>667814</v>
      </c>
      <c r="E13340" t="s">
        <v>1189</v>
      </c>
      <c r="F13340" t="s">
        <v>377</v>
      </c>
      <c r="G13340" s="155">
        <v>45919</v>
      </c>
      <c r="H13340">
        <v>1</v>
      </c>
    </row>
    <row r="13341" spans="1:8" x14ac:dyDescent="0.25">
      <c r="A13341">
        <v>4893650</v>
      </c>
      <c r="B13341" t="s">
        <v>21766</v>
      </c>
      <c r="C13341" s="155">
        <v>17901</v>
      </c>
      <c r="D13341">
        <v>667688</v>
      </c>
      <c r="E13341" t="s">
        <v>1156</v>
      </c>
      <c r="F13341" t="s">
        <v>402</v>
      </c>
      <c r="G13341" s="155">
        <v>45919</v>
      </c>
      <c r="H13341">
        <v>1</v>
      </c>
    </row>
    <row r="13342" spans="1:8" x14ac:dyDescent="0.25">
      <c r="A13342">
        <v>4893648</v>
      </c>
      <c r="B13342" t="s">
        <v>3478</v>
      </c>
      <c r="C13342" s="155">
        <v>13799</v>
      </c>
      <c r="D13342">
        <v>667824</v>
      </c>
      <c r="E13342" t="s">
        <v>1156</v>
      </c>
      <c r="F13342" t="s">
        <v>502</v>
      </c>
      <c r="G13342" s="155">
        <v>45919</v>
      </c>
      <c r="H13342">
        <v>1</v>
      </c>
    </row>
    <row r="13343" spans="1:8" x14ac:dyDescent="0.25">
      <c r="A13343">
        <v>4893647</v>
      </c>
      <c r="B13343" t="s">
        <v>7604</v>
      </c>
      <c r="C13343" s="155">
        <v>22377</v>
      </c>
      <c r="D13343">
        <v>682824</v>
      </c>
      <c r="E13343" t="s">
        <v>1156</v>
      </c>
      <c r="F13343" t="s">
        <v>298</v>
      </c>
      <c r="G13343" s="155">
        <v>45919</v>
      </c>
      <c r="H13343">
        <v>1</v>
      </c>
    </row>
    <row r="13344" spans="1:8" x14ac:dyDescent="0.25">
      <c r="A13344">
        <v>4893646</v>
      </c>
      <c r="B13344" t="s">
        <v>21767</v>
      </c>
      <c r="C13344" s="155">
        <v>13885</v>
      </c>
      <c r="D13344">
        <v>667824</v>
      </c>
      <c r="E13344" t="s">
        <v>1951</v>
      </c>
      <c r="F13344" t="s">
        <v>502</v>
      </c>
      <c r="G13344" s="155">
        <v>45919</v>
      </c>
      <c r="H13344">
        <v>1</v>
      </c>
    </row>
    <row r="13345" spans="1:8" x14ac:dyDescent="0.25">
      <c r="A13345">
        <v>4893645</v>
      </c>
      <c r="B13345" t="s">
        <v>21768</v>
      </c>
      <c r="C13345" s="155">
        <v>29460</v>
      </c>
      <c r="D13345">
        <v>667934</v>
      </c>
      <c r="E13345" t="s">
        <v>1934</v>
      </c>
      <c r="F13345" t="s">
        <v>414</v>
      </c>
      <c r="G13345" s="155">
        <v>45919</v>
      </c>
      <c r="H13345">
        <v>1</v>
      </c>
    </row>
    <row r="13346" spans="1:8" x14ac:dyDescent="0.25">
      <c r="A13346">
        <v>4893643</v>
      </c>
      <c r="B13346" t="s">
        <v>21769</v>
      </c>
      <c r="C13346" s="155">
        <v>10184</v>
      </c>
      <c r="D13346">
        <v>667824</v>
      </c>
      <c r="E13346" t="s">
        <v>1951</v>
      </c>
      <c r="F13346" t="s">
        <v>502</v>
      </c>
      <c r="G13346" s="155">
        <v>45919</v>
      </c>
      <c r="H13346">
        <v>1</v>
      </c>
    </row>
    <row r="13347" spans="1:8" x14ac:dyDescent="0.25">
      <c r="A13347">
        <v>4893642</v>
      </c>
      <c r="B13347" t="s">
        <v>21770</v>
      </c>
      <c r="C13347" s="155">
        <v>21186</v>
      </c>
      <c r="D13347">
        <v>667814</v>
      </c>
      <c r="E13347" t="s">
        <v>1867</v>
      </c>
      <c r="F13347" t="s">
        <v>377</v>
      </c>
      <c r="G13347" s="155">
        <v>45919</v>
      </c>
      <c r="H13347">
        <v>1</v>
      </c>
    </row>
    <row r="13348" spans="1:8" x14ac:dyDescent="0.25">
      <c r="A13348">
        <v>4893641</v>
      </c>
      <c r="B13348" t="s">
        <v>21771</v>
      </c>
      <c r="C13348" s="155">
        <v>19053</v>
      </c>
      <c r="D13348">
        <v>667890</v>
      </c>
      <c r="E13348" t="s">
        <v>1156</v>
      </c>
      <c r="F13348" t="s">
        <v>491</v>
      </c>
      <c r="G13348" s="155">
        <v>45919</v>
      </c>
      <c r="H13348">
        <v>1</v>
      </c>
    </row>
    <row r="13349" spans="1:8" x14ac:dyDescent="0.25">
      <c r="A13349">
        <v>4893640</v>
      </c>
      <c r="B13349" t="s">
        <v>13553</v>
      </c>
      <c r="C13349" s="155">
        <v>15681</v>
      </c>
      <c r="D13349">
        <v>667824</v>
      </c>
      <c r="E13349" t="s">
        <v>1951</v>
      </c>
      <c r="F13349" t="s">
        <v>502</v>
      </c>
      <c r="G13349" s="155">
        <v>45919</v>
      </c>
      <c r="H13349">
        <v>1</v>
      </c>
    </row>
    <row r="13350" spans="1:8" x14ac:dyDescent="0.25">
      <c r="A13350">
        <v>4893639</v>
      </c>
      <c r="B13350" t="s">
        <v>3031</v>
      </c>
      <c r="C13350" s="155">
        <v>14227</v>
      </c>
      <c r="D13350">
        <v>667824</v>
      </c>
      <c r="E13350" t="s">
        <v>1156</v>
      </c>
      <c r="F13350" t="s">
        <v>502</v>
      </c>
      <c r="G13350" s="155">
        <v>45919</v>
      </c>
      <c r="H13350">
        <v>1</v>
      </c>
    </row>
    <row r="13351" spans="1:8" x14ac:dyDescent="0.25">
      <c r="A13351">
        <v>4893638</v>
      </c>
      <c r="B13351" t="s">
        <v>4052</v>
      </c>
      <c r="C13351" s="155">
        <v>19738</v>
      </c>
      <c r="D13351">
        <v>621888</v>
      </c>
      <c r="E13351" t="s">
        <v>3137</v>
      </c>
      <c r="F13351" t="s">
        <v>23</v>
      </c>
      <c r="G13351" s="155">
        <v>45924</v>
      </c>
      <c r="H13351">
        <v>1</v>
      </c>
    </row>
    <row r="13352" spans="1:8" x14ac:dyDescent="0.25">
      <c r="A13352">
        <v>4893637</v>
      </c>
      <c r="B13352" t="s">
        <v>21772</v>
      </c>
      <c r="C13352" s="155">
        <v>37167</v>
      </c>
      <c r="D13352">
        <v>667888</v>
      </c>
      <c r="E13352" t="s">
        <v>1951</v>
      </c>
      <c r="F13352" t="s">
        <v>494</v>
      </c>
      <c r="G13352" s="155">
        <v>45922</v>
      </c>
      <c r="H13352">
        <v>1</v>
      </c>
    </row>
    <row r="13353" spans="1:8" x14ac:dyDescent="0.25">
      <c r="A13353">
        <v>4893636</v>
      </c>
      <c r="B13353" t="s">
        <v>13298</v>
      </c>
      <c r="C13353" s="155">
        <v>34705</v>
      </c>
      <c r="D13353">
        <v>667814</v>
      </c>
      <c r="E13353" t="s">
        <v>1854</v>
      </c>
      <c r="F13353" t="s">
        <v>394</v>
      </c>
      <c r="G13353" s="155">
        <v>45919</v>
      </c>
      <c r="H13353">
        <v>1</v>
      </c>
    </row>
    <row r="13354" spans="1:8" x14ac:dyDescent="0.25">
      <c r="A13354">
        <v>4893635</v>
      </c>
      <c r="B13354" t="s">
        <v>4960</v>
      </c>
      <c r="C13354" s="155">
        <v>19259</v>
      </c>
      <c r="D13354">
        <v>682824</v>
      </c>
      <c r="E13354" t="s">
        <v>1198</v>
      </c>
      <c r="F13354" t="s">
        <v>298</v>
      </c>
      <c r="G13354" s="155">
        <v>45919</v>
      </c>
      <c r="H13354">
        <v>1</v>
      </c>
    </row>
    <row r="13355" spans="1:8" x14ac:dyDescent="0.25">
      <c r="A13355">
        <v>4893634</v>
      </c>
      <c r="B13355" t="s">
        <v>21773</v>
      </c>
      <c r="C13355" s="155">
        <v>15229</v>
      </c>
      <c r="D13355">
        <v>667824</v>
      </c>
      <c r="E13355" t="s">
        <v>1951</v>
      </c>
      <c r="F13355" t="s">
        <v>502</v>
      </c>
      <c r="G13355" s="155">
        <v>45919</v>
      </c>
      <c r="H13355">
        <v>1</v>
      </c>
    </row>
    <row r="13356" spans="1:8" x14ac:dyDescent="0.25">
      <c r="A13356">
        <v>4893632</v>
      </c>
      <c r="B13356" t="s">
        <v>21774</v>
      </c>
      <c r="C13356" s="155">
        <v>20321</v>
      </c>
      <c r="D13356">
        <v>667934</v>
      </c>
      <c r="E13356" t="s">
        <v>1934</v>
      </c>
      <c r="F13356" t="s">
        <v>414</v>
      </c>
      <c r="G13356" s="155">
        <v>45919</v>
      </c>
      <c r="H13356">
        <v>1</v>
      </c>
    </row>
    <row r="13357" spans="1:8" x14ac:dyDescent="0.25">
      <c r="A13357">
        <v>4893631</v>
      </c>
      <c r="B13357" t="s">
        <v>21775</v>
      </c>
      <c r="C13357" s="155">
        <v>38013</v>
      </c>
      <c r="D13357">
        <v>667890</v>
      </c>
      <c r="E13357" t="s">
        <v>1172</v>
      </c>
      <c r="F13357" t="s">
        <v>402</v>
      </c>
      <c r="G13357" s="155">
        <v>45919</v>
      </c>
      <c r="H13357">
        <v>1</v>
      </c>
    </row>
    <row r="13358" spans="1:8" x14ac:dyDescent="0.25">
      <c r="A13358">
        <v>4893630</v>
      </c>
      <c r="B13358" t="s">
        <v>18528</v>
      </c>
      <c r="C13358" s="155">
        <v>37071</v>
      </c>
      <c r="D13358">
        <v>667888</v>
      </c>
      <c r="E13358" t="s">
        <v>1951</v>
      </c>
      <c r="F13358" t="s">
        <v>486</v>
      </c>
      <c r="G13358" s="155">
        <v>45923</v>
      </c>
      <c r="H13358">
        <v>1</v>
      </c>
    </row>
    <row r="13359" spans="1:8" x14ac:dyDescent="0.25">
      <c r="A13359">
        <v>4893629</v>
      </c>
      <c r="B13359" t="s">
        <v>15015</v>
      </c>
      <c r="C13359" s="155">
        <v>23934</v>
      </c>
      <c r="D13359">
        <v>621972</v>
      </c>
      <c r="E13359" t="s">
        <v>2000</v>
      </c>
      <c r="F13359" t="s">
        <v>23</v>
      </c>
      <c r="G13359" s="155">
        <v>45919</v>
      </c>
      <c r="H13359">
        <v>1</v>
      </c>
    </row>
    <row r="13360" spans="1:8" x14ac:dyDescent="0.25">
      <c r="A13360">
        <v>4893628</v>
      </c>
      <c r="B13360" t="s">
        <v>21776</v>
      </c>
      <c r="C13360" s="155">
        <v>21536</v>
      </c>
      <c r="D13360">
        <v>622932</v>
      </c>
      <c r="E13360" t="s">
        <v>535</v>
      </c>
      <c r="F13360" t="s">
        <v>47</v>
      </c>
      <c r="G13360" s="155">
        <v>45919</v>
      </c>
      <c r="H13360">
        <v>1</v>
      </c>
    </row>
    <row r="13361" spans="1:8" x14ac:dyDescent="0.25">
      <c r="A13361">
        <v>4893627</v>
      </c>
      <c r="B13361" t="s">
        <v>21777</v>
      </c>
      <c r="C13361" s="155">
        <v>15292</v>
      </c>
      <c r="D13361">
        <v>667890</v>
      </c>
      <c r="E13361" t="s">
        <v>1192</v>
      </c>
      <c r="F13361" t="s">
        <v>502</v>
      </c>
      <c r="G13361" s="155">
        <v>45919</v>
      </c>
      <c r="H13361">
        <v>1</v>
      </c>
    </row>
    <row r="13362" spans="1:8" x14ac:dyDescent="0.25">
      <c r="A13362">
        <v>4893626</v>
      </c>
      <c r="B13362" t="s">
        <v>26124</v>
      </c>
      <c r="C13362" s="155">
        <v>20658</v>
      </c>
      <c r="D13362">
        <v>667888</v>
      </c>
      <c r="E13362" t="s">
        <v>1156</v>
      </c>
      <c r="F13362" t="s">
        <v>297</v>
      </c>
      <c r="G13362" s="155">
        <v>45924</v>
      </c>
      <c r="H13362">
        <v>1</v>
      </c>
    </row>
    <row r="13363" spans="1:8" x14ac:dyDescent="0.25">
      <c r="A13363">
        <v>4893622</v>
      </c>
      <c r="B13363" t="s">
        <v>21778</v>
      </c>
      <c r="C13363" s="155">
        <v>23433</v>
      </c>
      <c r="D13363">
        <v>667888</v>
      </c>
      <c r="E13363" t="s">
        <v>1951</v>
      </c>
      <c r="F13363" t="s">
        <v>491</v>
      </c>
      <c r="G13363" s="155">
        <v>45923</v>
      </c>
      <c r="H13363">
        <v>1</v>
      </c>
    </row>
    <row r="13364" spans="1:8" x14ac:dyDescent="0.25">
      <c r="A13364">
        <v>4893621</v>
      </c>
      <c r="B13364" t="s">
        <v>21779</v>
      </c>
      <c r="C13364" s="155">
        <v>13805</v>
      </c>
      <c r="D13364">
        <v>667688</v>
      </c>
      <c r="E13364" t="s">
        <v>1156</v>
      </c>
      <c r="F13364" t="s">
        <v>15</v>
      </c>
      <c r="G13364" s="155">
        <v>45919</v>
      </c>
      <c r="H13364">
        <v>1</v>
      </c>
    </row>
    <row r="13365" spans="1:8" x14ac:dyDescent="0.25">
      <c r="A13365">
        <v>4893620</v>
      </c>
      <c r="B13365" t="s">
        <v>21780</v>
      </c>
      <c r="C13365" s="155">
        <v>21478</v>
      </c>
      <c r="D13365">
        <v>667688</v>
      </c>
      <c r="E13365" t="s">
        <v>1156</v>
      </c>
      <c r="F13365" t="s">
        <v>486</v>
      </c>
      <c r="G13365" s="155">
        <v>45919</v>
      </c>
      <c r="H13365">
        <v>1</v>
      </c>
    </row>
    <row r="13366" spans="1:8" x14ac:dyDescent="0.25">
      <c r="A13366">
        <v>4893613</v>
      </c>
      <c r="B13366" t="s">
        <v>21781</v>
      </c>
      <c r="C13366" s="155">
        <v>31144</v>
      </c>
      <c r="D13366">
        <v>622932</v>
      </c>
      <c r="E13366" t="s">
        <v>1154</v>
      </c>
      <c r="F13366" t="s">
        <v>44</v>
      </c>
      <c r="G13366" s="155">
        <v>45919</v>
      </c>
      <c r="H13366">
        <v>1</v>
      </c>
    </row>
    <row r="13367" spans="1:8" x14ac:dyDescent="0.25">
      <c r="A13367">
        <v>4893612</v>
      </c>
      <c r="B13367" t="s">
        <v>9979</v>
      </c>
      <c r="C13367" s="155">
        <v>14302</v>
      </c>
      <c r="D13367">
        <v>667984</v>
      </c>
      <c r="E13367" t="s">
        <v>1174</v>
      </c>
      <c r="F13367" t="s">
        <v>66</v>
      </c>
      <c r="G13367" s="155">
        <v>45918</v>
      </c>
      <c r="H13367">
        <v>1</v>
      </c>
    </row>
    <row r="13368" spans="1:8" x14ac:dyDescent="0.25">
      <c r="A13368">
        <v>4893609</v>
      </c>
      <c r="B13368" t="s">
        <v>21782</v>
      </c>
      <c r="C13368" s="155">
        <v>22842</v>
      </c>
      <c r="D13368">
        <v>667890</v>
      </c>
      <c r="E13368" t="s">
        <v>1170</v>
      </c>
      <c r="F13368" t="s">
        <v>394</v>
      </c>
      <c r="G13368" s="155">
        <v>45919</v>
      </c>
      <c r="H13368">
        <v>1</v>
      </c>
    </row>
    <row r="13369" spans="1:8" x14ac:dyDescent="0.25">
      <c r="A13369">
        <v>4893608</v>
      </c>
      <c r="B13369" t="s">
        <v>4012</v>
      </c>
      <c r="C13369" s="155">
        <v>18295</v>
      </c>
      <c r="D13369">
        <v>667934</v>
      </c>
      <c r="E13369" t="s">
        <v>506</v>
      </c>
      <c r="F13369" t="s">
        <v>454</v>
      </c>
      <c r="G13369" s="155">
        <v>45919</v>
      </c>
      <c r="H13369">
        <v>1</v>
      </c>
    </row>
    <row r="13370" spans="1:8" x14ac:dyDescent="0.25">
      <c r="A13370">
        <v>4893606</v>
      </c>
      <c r="B13370" t="s">
        <v>4960</v>
      </c>
      <c r="C13370" s="155">
        <v>19259</v>
      </c>
      <c r="D13370">
        <v>608814</v>
      </c>
      <c r="E13370" t="s">
        <v>1867</v>
      </c>
      <c r="F13370" t="s">
        <v>75</v>
      </c>
      <c r="G13370" s="155">
        <v>45919</v>
      </c>
      <c r="H13370">
        <v>1</v>
      </c>
    </row>
    <row r="13371" spans="1:8" x14ac:dyDescent="0.25">
      <c r="A13371">
        <v>4893604</v>
      </c>
      <c r="B13371" t="s">
        <v>21783</v>
      </c>
      <c r="C13371" s="155">
        <v>30002</v>
      </c>
      <c r="D13371">
        <v>622865</v>
      </c>
      <c r="E13371" t="s">
        <v>5464</v>
      </c>
      <c r="F13371" t="s">
        <v>24</v>
      </c>
      <c r="G13371" s="155">
        <v>45922</v>
      </c>
      <c r="H13371">
        <v>1</v>
      </c>
    </row>
    <row r="13372" spans="1:8" x14ac:dyDescent="0.25">
      <c r="A13372">
        <v>4893603</v>
      </c>
      <c r="B13372" t="s">
        <v>21784</v>
      </c>
      <c r="C13372" s="155">
        <v>15483</v>
      </c>
      <c r="D13372">
        <v>667688</v>
      </c>
      <c r="E13372" t="s">
        <v>1156</v>
      </c>
      <c r="F13372" t="s">
        <v>15</v>
      </c>
      <c r="G13372" s="155">
        <v>45919</v>
      </c>
      <c r="H13372">
        <v>1</v>
      </c>
    </row>
    <row r="13373" spans="1:8" x14ac:dyDescent="0.25">
      <c r="A13373">
        <v>4893602</v>
      </c>
      <c r="B13373" t="s">
        <v>1733</v>
      </c>
      <c r="C13373" s="155">
        <v>30670</v>
      </c>
      <c r="D13373">
        <v>667890</v>
      </c>
      <c r="E13373" t="s">
        <v>1156</v>
      </c>
      <c r="F13373" t="s">
        <v>491</v>
      </c>
      <c r="G13373" s="155">
        <v>45919</v>
      </c>
      <c r="H13373">
        <v>1</v>
      </c>
    </row>
    <row r="13374" spans="1:8" x14ac:dyDescent="0.25">
      <c r="A13374">
        <v>4893598</v>
      </c>
      <c r="B13374" t="s">
        <v>21785</v>
      </c>
      <c r="C13374" s="155">
        <v>34499</v>
      </c>
      <c r="D13374">
        <v>622804</v>
      </c>
      <c r="E13374" t="s">
        <v>2314</v>
      </c>
      <c r="F13374" t="s">
        <v>418</v>
      </c>
      <c r="G13374" s="155">
        <v>45919</v>
      </c>
      <c r="H13374">
        <v>1</v>
      </c>
    </row>
    <row r="13375" spans="1:8" x14ac:dyDescent="0.25">
      <c r="A13375">
        <v>4893597</v>
      </c>
      <c r="B13375" t="s">
        <v>21786</v>
      </c>
      <c r="C13375" s="155">
        <v>17028</v>
      </c>
      <c r="D13375">
        <v>667984</v>
      </c>
      <c r="E13375" t="s">
        <v>1156</v>
      </c>
      <c r="F13375" t="s">
        <v>66</v>
      </c>
      <c r="G13375" s="155">
        <v>45918</v>
      </c>
      <c r="H13375">
        <v>1</v>
      </c>
    </row>
    <row r="13376" spans="1:8" x14ac:dyDescent="0.25">
      <c r="A13376">
        <v>4893593</v>
      </c>
      <c r="B13376" t="s">
        <v>10168</v>
      </c>
      <c r="C13376" s="155">
        <v>25760</v>
      </c>
      <c r="D13376">
        <v>667888</v>
      </c>
      <c r="E13376" t="s">
        <v>1951</v>
      </c>
      <c r="F13376" t="s">
        <v>492</v>
      </c>
      <c r="G13376" s="155">
        <v>45922</v>
      </c>
      <c r="H13376">
        <v>1</v>
      </c>
    </row>
    <row r="13377" spans="1:8" x14ac:dyDescent="0.25">
      <c r="A13377">
        <v>4893587</v>
      </c>
      <c r="B13377" t="s">
        <v>14359</v>
      </c>
      <c r="C13377" s="155">
        <v>23477</v>
      </c>
      <c r="D13377">
        <v>622804</v>
      </c>
      <c r="E13377" t="s">
        <v>511</v>
      </c>
      <c r="F13377" t="s">
        <v>47</v>
      </c>
      <c r="G13377" s="155">
        <v>45919</v>
      </c>
      <c r="H13377">
        <v>1</v>
      </c>
    </row>
    <row r="13378" spans="1:8" x14ac:dyDescent="0.25">
      <c r="A13378">
        <v>4893582</v>
      </c>
      <c r="B13378" t="s">
        <v>21787</v>
      </c>
      <c r="C13378" s="155">
        <v>13424</v>
      </c>
      <c r="D13378">
        <v>667984</v>
      </c>
      <c r="E13378" t="s">
        <v>1192</v>
      </c>
      <c r="F13378" t="s">
        <v>18</v>
      </c>
      <c r="G13378" s="155">
        <v>45908</v>
      </c>
      <c r="H13378">
        <v>1</v>
      </c>
    </row>
    <row r="13379" spans="1:8" x14ac:dyDescent="0.25">
      <c r="A13379">
        <v>4893580</v>
      </c>
      <c r="B13379" t="s">
        <v>7735</v>
      </c>
      <c r="C13379" s="155">
        <v>23094</v>
      </c>
      <c r="D13379">
        <v>604814</v>
      </c>
      <c r="E13379" t="s">
        <v>1170</v>
      </c>
      <c r="F13379" t="s">
        <v>50</v>
      </c>
      <c r="G13379" s="155">
        <v>45919</v>
      </c>
      <c r="H13379">
        <v>1</v>
      </c>
    </row>
    <row r="13380" spans="1:8" x14ac:dyDescent="0.25">
      <c r="A13380">
        <v>4893574</v>
      </c>
      <c r="B13380" t="s">
        <v>15291</v>
      </c>
      <c r="C13380" s="155">
        <v>18303</v>
      </c>
      <c r="D13380">
        <v>667984</v>
      </c>
      <c r="E13380" t="s">
        <v>1430</v>
      </c>
      <c r="F13380" t="s">
        <v>493</v>
      </c>
      <c r="G13380" s="155">
        <v>45919</v>
      </c>
      <c r="H13380">
        <v>1</v>
      </c>
    </row>
    <row r="13381" spans="1:8" x14ac:dyDescent="0.25">
      <c r="A13381">
        <v>4893573</v>
      </c>
      <c r="B13381" t="s">
        <v>20661</v>
      </c>
      <c r="C13381" s="155">
        <v>21020</v>
      </c>
      <c r="D13381">
        <v>667984</v>
      </c>
      <c r="E13381" t="s">
        <v>1156</v>
      </c>
      <c r="F13381" t="s">
        <v>500</v>
      </c>
      <c r="G13381" s="155">
        <v>45918</v>
      </c>
      <c r="H13381">
        <v>1</v>
      </c>
    </row>
    <row r="13382" spans="1:8" x14ac:dyDescent="0.25">
      <c r="A13382">
        <v>4893571</v>
      </c>
      <c r="B13382" t="s">
        <v>21788</v>
      </c>
      <c r="C13382" s="155">
        <v>26622</v>
      </c>
      <c r="D13382">
        <v>667984</v>
      </c>
      <c r="E13382" t="s">
        <v>1186</v>
      </c>
      <c r="F13382" t="s">
        <v>350</v>
      </c>
      <c r="G13382" s="155">
        <v>45919</v>
      </c>
      <c r="H13382">
        <v>1</v>
      </c>
    </row>
    <row r="13383" spans="1:8" x14ac:dyDescent="0.25">
      <c r="A13383">
        <v>4893569</v>
      </c>
      <c r="B13383" t="s">
        <v>10648</v>
      </c>
      <c r="C13383" s="155">
        <v>33113</v>
      </c>
      <c r="D13383">
        <v>622871</v>
      </c>
      <c r="E13383" t="s">
        <v>2012</v>
      </c>
      <c r="F13383" t="s">
        <v>418</v>
      </c>
      <c r="G13383" s="155">
        <v>45919</v>
      </c>
      <c r="H13383">
        <v>1</v>
      </c>
    </row>
    <row r="13384" spans="1:8" x14ac:dyDescent="0.25">
      <c r="A13384">
        <v>4893565</v>
      </c>
      <c r="B13384" t="s">
        <v>21789</v>
      </c>
      <c r="C13384" s="155">
        <v>22376</v>
      </c>
      <c r="D13384">
        <v>608814</v>
      </c>
      <c r="E13384" t="s">
        <v>1867</v>
      </c>
      <c r="F13384" t="s">
        <v>75</v>
      </c>
      <c r="G13384" s="155">
        <v>45919</v>
      </c>
      <c r="H13384">
        <v>1</v>
      </c>
    </row>
    <row r="13385" spans="1:8" x14ac:dyDescent="0.25">
      <c r="A13385">
        <v>4893563</v>
      </c>
      <c r="B13385" t="s">
        <v>18223</v>
      </c>
      <c r="C13385" s="155">
        <v>15088</v>
      </c>
      <c r="D13385">
        <v>667984</v>
      </c>
      <c r="E13385" t="s">
        <v>1156</v>
      </c>
      <c r="F13385" t="s">
        <v>500</v>
      </c>
      <c r="G13385" s="155">
        <v>45915</v>
      </c>
      <c r="H13385">
        <v>1</v>
      </c>
    </row>
    <row r="13386" spans="1:8" x14ac:dyDescent="0.25">
      <c r="A13386">
        <v>4893560</v>
      </c>
      <c r="B13386" t="s">
        <v>21790</v>
      </c>
      <c r="C13386" s="155">
        <v>27509</v>
      </c>
      <c r="D13386">
        <v>667814</v>
      </c>
      <c r="E13386" t="s">
        <v>1867</v>
      </c>
      <c r="F13386" t="s">
        <v>350</v>
      </c>
      <c r="G13386" s="155">
        <v>45918</v>
      </c>
      <c r="H13386">
        <v>1</v>
      </c>
    </row>
    <row r="13387" spans="1:8" x14ac:dyDescent="0.25">
      <c r="A13387">
        <v>4893557</v>
      </c>
      <c r="B13387" t="s">
        <v>14168</v>
      </c>
      <c r="C13387" s="155">
        <v>23419</v>
      </c>
      <c r="D13387">
        <v>622871</v>
      </c>
      <c r="E13387" t="s">
        <v>3418</v>
      </c>
      <c r="F13387" t="s">
        <v>44</v>
      </c>
      <c r="G13387" s="155">
        <v>45919</v>
      </c>
      <c r="H13387">
        <v>1</v>
      </c>
    </row>
    <row r="13388" spans="1:8" x14ac:dyDescent="0.25">
      <c r="A13388">
        <v>4893556</v>
      </c>
      <c r="B13388" t="s">
        <v>20703</v>
      </c>
      <c r="C13388" s="155">
        <v>14131</v>
      </c>
      <c r="D13388">
        <v>667984</v>
      </c>
      <c r="E13388" t="s">
        <v>1192</v>
      </c>
      <c r="F13388" t="s">
        <v>18</v>
      </c>
      <c r="G13388" s="155">
        <v>45917</v>
      </c>
      <c r="H13388">
        <v>1</v>
      </c>
    </row>
    <row r="13389" spans="1:8" x14ac:dyDescent="0.25">
      <c r="A13389">
        <v>4893555</v>
      </c>
      <c r="B13389" t="s">
        <v>21791</v>
      </c>
      <c r="C13389" s="155">
        <v>21416</v>
      </c>
      <c r="D13389">
        <v>667814</v>
      </c>
      <c r="E13389" t="s">
        <v>17338</v>
      </c>
      <c r="F13389" t="s">
        <v>377</v>
      </c>
      <c r="G13389" s="155">
        <v>45919</v>
      </c>
      <c r="H13389">
        <v>1</v>
      </c>
    </row>
    <row r="13390" spans="1:8" x14ac:dyDescent="0.25">
      <c r="A13390">
        <v>4893552</v>
      </c>
      <c r="B13390" t="s">
        <v>21792</v>
      </c>
      <c r="C13390" s="155">
        <v>39021</v>
      </c>
      <c r="D13390">
        <v>667824</v>
      </c>
      <c r="E13390" t="s">
        <v>1951</v>
      </c>
      <c r="F13390" t="s">
        <v>491</v>
      </c>
      <c r="G13390" s="155">
        <v>45919</v>
      </c>
      <c r="H13390">
        <v>1</v>
      </c>
    </row>
    <row r="13391" spans="1:8" x14ac:dyDescent="0.25">
      <c r="A13391">
        <v>4893548</v>
      </c>
      <c r="B13391" t="s">
        <v>21793</v>
      </c>
      <c r="C13391" s="155">
        <v>17826</v>
      </c>
      <c r="D13391">
        <v>667814</v>
      </c>
      <c r="E13391" t="s">
        <v>1189</v>
      </c>
      <c r="F13391" t="s">
        <v>430</v>
      </c>
      <c r="G13391" s="155">
        <v>45919</v>
      </c>
      <c r="H13391">
        <v>1</v>
      </c>
    </row>
    <row r="13392" spans="1:8" x14ac:dyDescent="0.25">
      <c r="A13392">
        <v>4893545</v>
      </c>
      <c r="B13392" t="s">
        <v>20703</v>
      </c>
      <c r="C13392" s="155">
        <v>14131</v>
      </c>
      <c r="D13392">
        <v>667814</v>
      </c>
      <c r="E13392" t="s">
        <v>1180</v>
      </c>
      <c r="F13392" t="s">
        <v>18</v>
      </c>
      <c r="G13392" s="155">
        <v>45908</v>
      </c>
      <c r="H13392">
        <v>1</v>
      </c>
    </row>
    <row r="13393" spans="1:8" x14ac:dyDescent="0.25">
      <c r="A13393">
        <v>4893544</v>
      </c>
      <c r="B13393" t="s">
        <v>21794</v>
      </c>
      <c r="C13393" s="155">
        <v>11833</v>
      </c>
      <c r="D13393">
        <v>667984</v>
      </c>
      <c r="E13393" t="s">
        <v>1192</v>
      </c>
      <c r="F13393" t="s">
        <v>25</v>
      </c>
      <c r="G13393" s="155">
        <v>45919</v>
      </c>
      <c r="H13393">
        <v>1</v>
      </c>
    </row>
    <row r="13394" spans="1:8" x14ac:dyDescent="0.25">
      <c r="A13394">
        <v>4893543</v>
      </c>
      <c r="B13394" t="s">
        <v>21795</v>
      </c>
      <c r="C13394" s="155">
        <v>27334</v>
      </c>
      <c r="D13394">
        <v>667814</v>
      </c>
      <c r="E13394" t="s">
        <v>1867</v>
      </c>
      <c r="F13394" t="s">
        <v>430</v>
      </c>
      <c r="G13394" s="155">
        <v>45919</v>
      </c>
      <c r="H13394">
        <v>1</v>
      </c>
    </row>
    <row r="13395" spans="1:8" x14ac:dyDescent="0.25">
      <c r="A13395">
        <v>4893541</v>
      </c>
      <c r="B13395" t="s">
        <v>21796</v>
      </c>
      <c r="C13395" s="155">
        <v>28727</v>
      </c>
      <c r="D13395">
        <v>667814</v>
      </c>
      <c r="E13395" t="s">
        <v>1867</v>
      </c>
      <c r="F13395" t="s">
        <v>430</v>
      </c>
      <c r="G13395" s="155">
        <v>45919</v>
      </c>
      <c r="H13395">
        <v>1</v>
      </c>
    </row>
    <row r="13396" spans="1:8" x14ac:dyDescent="0.25">
      <c r="A13396">
        <v>4893540</v>
      </c>
      <c r="B13396" t="s">
        <v>21797</v>
      </c>
      <c r="C13396" s="155">
        <v>26705</v>
      </c>
      <c r="D13396">
        <v>667814</v>
      </c>
      <c r="E13396" t="s">
        <v>1189</v>
      </c>
      <c r="F13396" t="s">
        <v>499</v>
      </c>
      <c r="G13396" s="155">
        <v>45919</v>
      </c>
      <c r="H13396">
        <v>1</v>
      </c>
    </row>
    <row r="13397" spans="1:8" x14ac:dyDescent="0.25">
      <c r="A13397">
        <v>4893539</v>
      </c>
      <c r="B13397" t="s">
        <v>21798</v>
      </c>
      <c r="C13397" s="155">
        <v>25173</v>
      </c>
      <c r="D13397">
        <v>667814</v>
      </c>
      <c r="E13397" t="s">
        <v>1888</v>
      </c>
      <c r="F13397" t="s">
        <v>430</v>
      </c>
      <c r="G13397" s="155">
        <v>45919</v>
      </c>
      <c r="H13397">
        <v>1</v>
      </c>
    </row>
    <row r="13398" spans="1:8" x14ac:dyDescent="0.25">
      <c r="A13398">
        <v>4893538</v>
      </c>
      <c r="B13398" t="s">
        <v>21799</v>
      </c>
      <c r="C13398" s="155">
        <v>23548</v>
      </c>
      <c r="D13398">
        <v>667814</v>
      </c>
      <c r="E13398" t="s">
        <v>1888</v>
      </c>
      <c r="F13398" t="s">
        <v>499</v>
      </c>
      <c r="G13398" s="155">
        <v>45919</v>
      </c>
      <c r="H13398">
        <v>1</v>
      </c>
    </row>
    <row r="13399" spans="1:8" x14ac:dyDescent="0.25">
      <c r="A13399">
        <v>4893537</v>
      </c>
      <c r="B13399" t="s">
        <v>7604</v>
      </c>
      <c r="C13399" s="155">
        <v>22377</v>
      </c>
      <c r="D13399">
        <v>608814</v>
      </c>
      <c r="E13399" t="s">
        <v>1888</v>
      </c>
      <c r="F13399" t="s">
        <v>81</v>
      </c>
      <c r="G13399" s="155">
        <v>45919</v>
      </c>
      <c r="H13399">
        <v>1</v>
      </c>
    </row>
    <row r="13400" spans="1:8" x14ac:dyDescent="0.25">
      <c r="A13400">
        <v>4893536</v>
      </c>
      <c r="B13400" t="s">
        <v>21800</v>
      </c>
      <c r="C13400" s="155">
        <v>22832</v>
      </c>
      <c r="D13400">
        <v>622865</v>
      </c>
      <c r="E13400" t="s">
        <v>2087</v>
      </c>
      <c r="F13400" t="s">
        <v>507</v>
      </c>
      <c r="G13400" s="155">
        <v>45923</v>
      </c>
      <c r="H13400">
        <v>1</v>
      </c>
    </row>
    <row r="13401" spans="1:8" x14ac:dyDescent="0.25">
      <c r="A13401">
        <v>4893535</v>
      </c>
      <c r="B13401" t="s">
        <v>21801</v>
      </c>
      <c r="C13401" s="155">
        <v>25623</v>
      </c>
      <c r="D13401">
        <v>667814</v>
      </c>
      <c r="E13401" t="s">
        <v>1189</v>
      </c>
      <c r="F13401" t="s">
        <v>430</v>
      </c>
      <c r="G13401" s="155">
        <v>45919</v>
      </c>
      <c r="H13401">
        <v>1</v>
      </c>
    </row>
    <row r="13402" spans="1:8" x14ac:dyDescent="0.25">
      <c r="A13402">
        <v>4893533</v>
      </c>
      <c r="B13402" t="s">
        <v>2366</v>
      </c>
      <c r="C13402" s="155">
        <v>37790</v>
      </c>
      <c r="D13402">
        <v>622804</v>
      </c>
      <c r="E13402" t="s">
        <v>1154</v>
      </c>
      <c r="F13402" t="s">
        <v>24</v>
      </c>
      <c r="G13402" s="155">
        <v>45919</v>
      </c>
      <c r="H13402">
        <v>1</v>
      </c>
    </row>
    <row r="13403" spans="1:8" x14ac:dyDescent="0.25">
      <c r="A13403">
        <v>4893532</v>
      </c>
      <c r="B13403" t="s">
        <v>17820</v>
      </c>
      <c r="C13403" s="155">
        <v>17338</v>
      </c>
      <c r="D13403">
        <v>682824</v>
      </c>
      <c r="E13403" t="s">
        <v>1156</v>
      </c>
      <c r="F13403" t="s">
        <v>298</v>
      </c>
      <c r="G13403" s="155">
        <v>45919</v>
      </c>
      <c r="H13403">
        <v>1</v>
      </c>
    </row>
    <row r="13404" spans="1:8" x14ac:dyDescent="0.25">
      <c r="A13404">
        <v>4893531</v>
      </c>
      <c r="B13404" t="s">
        <v>21802</v>
      </c>
      <c r="C13404" s="155">
        <v>23733</v>
      </c>
      <c r="D13404">
        <v>667814</v>
      </c>
      <c r="E13404" t="s">
        <v>1888</v>
      </c>
      <c r="F13404" t="s">
        <v>499</v>
      </c>
      <c r="G13404" s="155">
        <v>45919</v>
      </c>
      <c r="H13404">
        <v>1</v>
      </c>
    </row>
    <row r="13405" spans="1:8" x14ac:dyDescent="0.25">
      <c r="A13405">
        <v>4893530</v>
      </c>
      <c r="B13405" t="s">
        <v>21803</v>
      </c>
      <c r="C13405" s="155">
        <v>23931</v>
      </c>
      <c r="D13405">
        <v>622871</v>
      </c>
      <c r="E13405" t="s">
        <v>607</v>
      </c>
      <c r="F13405" t="s">
        <v>760</v>
      </c>
      <c r="G13405" s="155">
        <v>45919</v>
      </c>
      <c r="H13405">
        <v>1</v>
      </c>
    </row>
    <row r="13406" spans="1:8" x14ac:dyDescent="0.25">
      <c r="A13406">
        <v>4893529</v>
      </c>
      <c r="B13406" t="s">
        <v>21804</v>
      </c>
      <c r="C13406" s="155">
        <v>21208</v>
      </c>
      <c r="D13406">
        <v>667814</v>
      </c>
      <c r="E13406" t="s">
        <v>1189</v>
      </c>
      <c r="F13406" t="s">
        <v>377</v>
      </c>
      <c r="G13406" s="155">
        <v>45919</v>
      </c>
      <c r="H13406">
        <v>1</v>
      </c>
    </row>
    <row r="13407" spans="1:8" x14ac:dyDescent="0.25">
      <c r="A13407">
        <v>4893526</v>
      </c>
      <c r="B13407" t="s">
        <v>21720</v>
      </c>
      <c r="C13407" s="155">
        <v>38957</v>
      </c>
      <c r="D13407">
        <v>667824</v>
      </c>
      <c r="E13407" t="s">
        <v>1951</v>
      </c>
      <c r="F13407" t="s">
        <v>493</v>
      </c>
      <c r="G13407" s="155">
        <v>45919</v>
      </c>
      <c r="H13407">
        <v>1</v>
      </c>
    </row>
    <row r="13408" spans="1:8" x14ac:dyDescent="0.25">
      <c r="A13408">
        <v>4893525</v>
      </c>
      <c r="B13408" t="s">
        <v>21805</v>
      </c>
      <c r="C13408" s="155">
        <v>21753</v>
      </c>
      <c r="D13408">
        <v>667814</v>
      </c>
      <c r="E13408" t="s">
        <v>1867</v>
      </c>
      <c r="F13408" t="s">
        <v>430</v>
      </c>
      <c r="G13408" s="155">
        <v>45919</v>
      </c>
      <c r="H13408">
        <v>1</v>
      </c>
    </row>
    <row r="13409" spans="1:8" x14ac:dyDescent="0.25">
      <c r="A13409">
        <v>4893524</v>
      </c>
      <c r="B13409" t="s">
        <v>18223</v>
      </c>
      <c r="C13409" s="155">
        <v>15088</v>
      </c>
      <c r="D13409">
        <v>667814</v>
      </c>
      <c r="E13409" t="s">
        <v>1156</v>
      </c>
      <c r="F13409" t="s">
        <v>500</v>
      </c>
      <c r="G13409" s="155">
        <v>45919</v>
      </c>
      <c r="H13409">
        <v>1</v>
      </c>
    </row>
    <row r="13410" spans="1:8" x14ac:dyDescent="0.25">
      <c r="A13410">
        <v>4893523</v>
      </c>
      <c r="B13410" t="s">
        <v>6101</v>
      </c>
      <c r="C13410" s="155">
        <v>37374</v>
      </c>
      <c r="D13410">
        <v>667934</v>
      </c>
      <c r="E13410" t="s">
        <v>506</v>
      </c>
      <c r="F13410" t="s">
        <v>491</v>
      </c>
      <c r="G13410" s="155">
        <v>45919</v>
      </c>
      <c r="H13410">
        <v>1</v>
      </c>
    </row>
    <row r="13411" spans="1:8" x14ac:dyDescent="0.25">
      <c r="A13411">
        <v>4893520</v>
      </c>
      <c r="B13411" t="s">
        <v>15187</v>
      </c>
      <c r="C13411" s="155">
        <v>17307</v>
      </c>
      <c r="D13411">
        <v>667984</v>
      </c>
      <c r="E13411" t="s">
        <v>1156</v>
      </c>
      <c r="F13411" t="s">
        <v>394</v>
      </c>
      <c r="G13411" s="155">
        <v>45919</v>
      </c>
      <c r="H13411">
        <v>1</v>
      </c>
    </row>
    <row r="13412" spans="1:8" x14ac:dyDescent="0.25">
      <c r="A13412">
        <v>4893519</v>
      </c>
      <c r="B13412" t="s">
        <v>21806</v>
      </c>
      <c r="C13412" s="155">
        <v>26024</v>
      </c>
      <c r="D13412">
        <v>667814</v>
      </c>
      <c r="E13412" t="s">
        <v>1867</v>
      </c>
      <c r="F13412" t="s">
        <v>430</v>
      </c>
      <c r="G13412" s="155">
        <v>45919</v>
      </c>
      <c r="H13412">
        <v>1</v>
      </c>
    </row>
    <row r="13413" spans="1:8" x14ac:dyDescent="0.25">
      <c r="A13413">
        <v>4893518</v>
      </c>
      <c r="B13413" t="s">
        <v>8337</v>
      </c>
      <c r="C13413" s="155">
        <v>14426</v>
      </c>
      <c r="D13413">
        <v>667814</v>
      </c>
      <c r="E13413" t="s">
        <v>2700</v>
      </c>
      <c r="F13413" t="s">
        <v>350</v>
      </c>
      <c r="G13413" s="155">
        <v>45919</v>
      </c>
      <c r="H13413">
        <v>1</v>
      </c>
    </row>
    <row r="13414" spans="1:8" x14ac:dyDescent="0.25">
      <c r="A13414">
        <v>4893517</v>
      </c>
      <c r="B13414" t="s">
        <v>21807</v>
      </c>
      <c r="C13414" s="155">
        <v>31321</v>
      </c>
      <c r="D13414">
        <v>622804</v>
      </c>
      <c r="E13414" t="s">
        <v>551</v>
      </c>
      <c r="F13414" t="s">
        <v>760</v>
      </c>
      <c r="G13414" s="155">
        <v>45919</v>
      </c>
      <c r="H13414">
        <v>1</v>
      </c>
    </row>
    <row r="13415" spans="1:8" x14ac:dyDescent="0.25">
      <c r="A13415">
        <v>4893516</v>
      </c>
      <c r="B13415" t="s">
        <v>21808</v>
      </c>
      <c r="C13415" s="155">
        <v>31568</v>
      </c>
      <c r="D13415">
        <v>667688</v>
      </c>
      <c r="E13415" t="s">
        <v>1156</v>
      </c>
      <c r="F13415" t="s">
        <v>359</v>
      </c>
      <c r="G13415" s="155">
        <v>45908</v>
      </c>
      <c r="H13415">
        <v>1</v>
      </c>
    </row>
    <row r="13416" spans="1:8" x14ac:dyDescent="0.25">
      <c r="A13416">
        <v>4893515</v>
      </c>
      <c r="B13416" t="s">
        <v>20661</v>
      </c>
      <c r="C13416" s="155">
        <v>21020</v>
      </c>
      <c r="D13416">
        <v>667814</v>
      </c>
      <c r="E13416" t="s">
        <v>1156</v>
      </c>
      <c r="F13416" t="s">
        <v>500</v>
      </c>
      <c r="G13416" s="155">
        <v>45919</v>
      </c>
      <c r="H13416">
        <v>1</v>
      </c>
    </row>
    <row r="13417" spans="1:8" x14ac:dyDescent="0.25">
      <c r="A13417">
        <v>4893514</v>
      </c>
      <c r="B13417" t="s">
        <v>11178</v>
      </c>
      <c r="C13417" s="155">
        <v>31111</v>
      </c>
      <c r="D13417">
        <v>622932</v>
      </c>
      <c r="E13417" t="s">
        <v>535</v>
      </c>
      <c r="F13417" t="s">
        <v>44</v>
      </c>
      <c r="G13417" s="155">
        <v>45919</v>
      </c>
      <c r="H13417">
        <v>1</v>
      </c>
    </row>
    <row r="13418" spans="1:8" x14ac:dyDescent="0.25">
      <c r="A13418">
        <v>4893513</v>
      </c>
      <c r="B13418" t="s">
        <v>21809</v>
      </c>
      <c r="C13418" s="155">
        <v>24206</v>
      </c>
      <c r="D13418">
        <v>667814</v>
      </c>
      <c r="E13418" t="s">
        <v>1888</v>
      </c>
      <c r="F13418" t="s">
        <v>430</v>
      </c>
      <c r="G13418" s="155">
        <v>45919</v>
      </c>
      <c r="H13418">
        <v>1</v>
      </c>
    </row>
    <row r="13419" spans="1:8" x14ac:dyDescent="0.25">
      <c r="A13419">
        <v>4893512</v>
      </c>
      <c r="B13419" t="s">
        <v>14803</v>
      </c>
      <c r="C13419" s="155">
        <v>22308</v>
      </c>
      <c r="D13419">
        <v>608890</v>
      </c>
      <c r="E13419" t="s">
        <v>1189</v>
      </c>
      <c r="F13419" t="s">
        <v>75</v>
      </c>
      <c r="G13419" s="155">
        <v>45919</v>
      </c>
      <c r="H13419">
        <v>1</v>
      </c>
    </row>
    <row r="13420" spans="1:8" x14ac:dyDescent="0.25">
      <c r="A13420">
        <v>4893509</v>
      </c>
      <c r="B13420" t="s">
        <v>21810</v>
      </c>
      <c r="C13420" s="155">
        <v>29317</v>
      </c>
      <c r="D13420">
        <v>667814</v>
      </c>
      <c r="E13420" t="s">
        <v>1971</v>
      </c>
      <c r="F13420" t="s">
        <v>430</v>
      </c>
      <c r="G13420" s="155">
        <v>45919</v>
      </c>
      <c r="H13420">
        <v>1</v>
      </c>
    </row>
    <row r="13421" spans="1:8" x14ac:dyDescent="0.25">
      <c r="A13421">
        <v>4893507</v>
      </c>
      <c r="B13421" t="s">
        <v>21811</v>
      </c>
      <c r="C13421" s="155">
        <v>25821</v>
      </c>
      <c r="D13421">
        <v>667984</v>
      </c>
      <c r="E13421" t="s">
        <v>1156</v>
      </c>
      <c r="F13421" t="s">
        <v>25</v>
      </c>
      <c r="G13421" s="155">
        <v>45918</v>
      </c>
      <c r="H13421">
        <v>1</v>
      </c>
    </row>
    <row r="13422" spans="1:8" x14ac:dyDescent="0.25">
      <c r="A13422">
        <v>4893506</v>
      </c>
      <c r="B13422" t="s">
        <v>21812</v>
      </c>
      <c r="C13422" s="155">
        <v>27206</v>
      </c>
      <c r="D13422">
        <v>667814</v>
      </c>
      <c r="E13422" t="s">
        <v>1189</v>
      </c>
      <c r="F13422" t="s">
        <v>430</v>
      </c>
      <c r="G13422" s="155">
        <v>45919</v>
      </c>
      <c r="H13422">
        <v>1</v>
      </c>
    </row>
    <row r="13423" spans="1:8" x14ac:dyDescent="0.25">
      <c r="A13423">
        <v>4893505</v>
      </c>
      <c r="B13423" t="s">
        <v>21813</v>
      </c>
      <c r="C13423" s="155">
        <v>25815</v>
      </c>
      <c r="D13423">
        <v>667688</v>
      </c>
      <c r="E13423" t="s">
        <v>1156</v>
      </c>
      <c r="F13423" t="s">
        <v>359</v>
      </c>
      <c r="G13423" s="155">
        <v>45911</v>
      </c>
      <c r="H13423">
        <v>1</v>
      </c>
    </row>
    <row r="13424" spans="1:8" x14ac:dyDescent="0.25">
      <c r="A13424">
        <v>4893500</v>
      </c>
      <c r="B13424" t="s">
        <v>6875</v>
      </c>
      <c r="C13424" s="155">
        <v>28941</v>
      </c>
      <c r="D13424">
        <v>667814</v>
      </c>
      <c r="E13424" t="s">
        <v>1186</v>
      </c>
      <c r="F13424" t="s">
        <v>394</v>
      </c>
      <c r="G13424" s="155">
        <v>45919</v>
      </c>
      <c r="H13424">
        <v>1</v>
      </c>
    </row>
    <row r="13425" spans="1:8" x14ac:dyDescent="0.25">
      <c r="A13425">
        <v>4893499</v>
      </c>
      <c r="B13425" t="s">
        <v>21814</v>
      </c>
      <c r="C13425" s="155">
        <v>29293</v>
      </c>
      <c r="D13425">
        <v>667888</v>
      </c>
      <c r="E13425" t="s">
        <v>1951</v>
      </c>
      <c r="F13425" t="s">
        <v>14712</v>
      </c>
      <c r="G13425" s="155">
        <v>45922</v>
      </c>
      <c r="H13425">
        <v>1</v>
      </c>
    </row>
    <row r="13426" spans="1:8" x14ac:dyDescent="0.25">
      <c r="A13426">
        <v>4893498</v>
      </c>
      <c r="B13426" t="s">
        <v>21815</v>
      </c>
      <c r="C13426" s="155">
        <v>29637</v>
      </c>
      <c r="D13426">
        <v>667814</v>
      </c>
      <c r="E13426" t="s">
        <v>1172</v>
      </c>
      <c r="F13426" t="s">
        <v>18</v>
      </c>
      <c r="G13426" s="155">
        <v>45916</v>
      </c>
      <c r="H13426">
        <v>1</v>
      </c>
    </row>
    <row r="13427" spans="1:8" x14ac:dyDescent="0.25">
      <c r="A13427">
        <v>4893497</v>
      </c>
      <c r="B13427" t="s">
        <v>21816</v>
      </c>
      <c r="C13427" s="155">
        <v>14362</v>
      </c>
      <c r="D13427">
        <v>667688</v>
      </c>
      <c r="E13427" t="s">
        <v>1156</v>
      </c>
      <c r="F13427" t="s">
        <v>486</v>
      </c>
      <c r="G13427" s="155">
        <v>45919</v>
      </c>
      <c r="H13427">
        <v>1</v>
      </c>
    </row>
    <row r="13428" spans="1:8" x14ac:dyDescent="0.25">
      <c r="A13428">
        <v>4893495</v>
      </c>
      <c r="B13428" t="s">
        <v>11155</v>
      </c>
      <c r="C13428" s="155">
        <v>20895</v>
      </c>
      <c r="D13428">
        <v>682824</v>
      </c>
      <c r="E13428" t="s">
        <v>1379</v>
      </c>
      <c r="F13428" t="s">
        <v>298</v>
      </c>
      <c r="G13428" s="155">
        <v>45919</v>
      </c>
      <c r="H13428">
        <v>1</v>
      </c>
    </row>
    <row r="13429" spans="1:8" x14ac:dyDescent="0.25">
      <c r="A13429">
        <v>4893494</v>
      </c>
      <c r="B13429" t="s">
        <v>21817</v>
      </c>
      <c r="C13429" s="155">
        <v>20726</v>
      </c>
      <c r="D13429">
        <v>667688</v>
      </c>
      <c r="E13429" t="s">
        <v>1156</v>
      </c>
      <c r="F13429" t="s">
        <v>359</v>
      </c>
      <c r="G13429" s="155">
        <v>45908</v>
      </c>
      <c r="H13429">
        <v>1</v>
      </c>
    </row>
    <row r="13430" spans="1:8" x14ac:dyDescent="0.25">
      <c r="A13430">
        <v>4893492</v>
      </c>
      <c r="B13430" t="s">
        <v>5315</v>
      </c>
      <c r="C13430" s="155">
        <v>19407</v>
      </c>
      <c r="D13430">
        <v>667984</v>
      </c>
      <c r="E13430" t="s">
        <v>1156</v>
      </c>
      <c r="F13430" t="s">
        <v>25</v>
      </c>
      <c r="G13430" s="155">
        <v>45919</v>
      </c>
      <c r="H13430">
        <v>1</v>
      </c>
    </row>
    <row r="13431" spans="1:8" x14ac:dyDescent="0.25">
      <c r="A13431">
        <v>4893491</v>
      </c>
      <c r="B13431" t="s">
        <v>21818</v>
      </c>
      <c r="C13431" s="155">
        <v>18558</v>
      </c>
      <c r="D13431">
        <v>667814</v>
      </c>
      <c r="E13431" t="s">
        <v>1189</v>
      </c>
      <c r="F13431" t="s">
        <v>260</v>
      </c>
      <c r="G13431" s="155">
        <v>45909</v>
      </c>
      <c r="H13431">
        <v>1</v>
      </c>
    </row>
    <row r="13432" spans="1:8" x14ac:dyDescent="0.25">
      <c r="A13432">
        <v>4893490</v>
      </c>
      <c r="B13432" t="s">
        <v>21819</v>
      </c>
      <c r="C13432" s="155">
        <v>32444</v>
      </c>
      <c r="D13432">
        <v>667934</v>
      </c>
      <c r="E13432" t="s">
        <v>506</v>
      </c>
      <c r="F13432" t="s">
        <v>436</v>
      </c>
      <c r="G13432" s="155">
        <v>45919</v>
      </c>
      <c r="H13432">
        <v>1</v>
      </c>
    </row>
    <row r="13433" spans="1:8" x14ac:dyDescent="0.25">
      <c r="A13433">
        <v>4893487</v>
      </c>
      <c r="B13433" t="s">
        <v>21820</v>
      </c>
      <c r="C13433" s="155">
        <v>23968</v>
      </c>
      <c r="D13433">
        <v>667814</v>
      </c>
      <c r="E13433" t="s">
        <v>1172</v>
      </c>
      <c r="F13433" t="s">
        <v>436</v>
      </c>
      <c r="G13433" s="155">
        <v>45919</v>
      </c>
      <c r="H13433">
        <v>1</v>
      </c>
    </row>
    <row r="13434" spans="1:8" x14ac:dyDescent="0.25">
      <c r="A13434">
        <v>4893486</v>
      </c>
      <c r="B13434" t="s">
        <v>3730</v>
      </c>
      <c r="C13434" s="155">
        <v>36375</v>
      </c>
      <c r="D13434">
        <v>622932</v>
      </c>
      <c r="E13434" t="s">
        <v>535</v>
      </c>
      <c r="F13434" t="s">
        <v>24</v>
      </c>
      <c r="G13434" s="155">
        <v>45919</v>
      </c>
      <c r="H13434">
        <v>1</v>
      </c>
    </row>
    <row r="13435" spans="1:8" x14ac:dyDescent="0.25">
      <c r="A13435">
        <v>4893484</v>
      </c>
      <c r="B13435" t="s">
        <v>20821</v>
      </c>
      <c r="C13435" s="155">
        <v>32115</v>
      </c>
      <c r="D13435">
        <v>667888</v>
      </c>
      <c r="E13435" t="s">
        <v>1172</v>
      </c>
      <c r="F13435" t="s">
        <v>493</v>
      </c>
      <c r="G13435" s="155">
        <v>45919</v>
      </c>
      <c r="H13435">
        <v>1</v>
      </c>
    </row>
    <row r="13436" spans="1:8" x14ac:dyDescent="0.25">
      <c r="A13436">
        <v>4893483</v>
      </c>
      <c r="B13436" t="s">
        <v>3826</v>
      </c>
      <c r="C13436" s="155">
        <v>36098</v>
      </c>
      <c r="D13436">
        <v>622804</v>
      </c>
      <c r="E13436" t="s">
        <v>1154</v>
      </c>
      <c r="F13436" t="s">
        <v>44</v>
      </c>
      <c r="G13436" s="155">
        <v>45919</v>
      </c>
      <c r="H13436">
        <v>1</v>
      </c>
    </row>
    <row r="13437" spans="1:8" x14ac:dyDescent="0.25">
      <c r="A13437">
        <v>4893481</v>
      </c>
      <c r="B13437" t="s">
        <v>21821</v>
      </c>
      <c r="C13437" s="155">
        <v>24480</v>
      </c>
      <c r="D13437">
        <v>608814</v>
      </c>
      <c r="E13437" t="s">
        <v>2382</v>
      </c>
      <c r="F13437" t="s">
        <v>75</v>
      </c>
      <c r="G13437" s="155">
        <v>45919</v>
      </c>
      <c r="H13437">
        <v>1</v>
      </c>
    </row>
    <row r="13438" spans="1:8" x14ac:dyDescent="0.25">
      <c r="A13438">
        <v>4893477</v>
      </c>
      <c r="B13438" t="s">
        <v>21822</v>
      </c>
      <c r="C13438" s="155">
        <v>21260</v>
      </c>
      <c r="D13438">
        <v>667688</v>
      </c>
      <c r="E13438" t="s">
        <v>1156</v>
      </c>
      <c r="F13438" t="s">
        <v>359</v>
      </c>
      <c r="G13438" s="155">
        <v>45905</v>
      </c>
      <c r="H13438">
        <v>1</v>
      </c>
    </row>
    <row r="13439" spans="1:8" x14ac:dyDescent="0.25">
      <c r="A13439">
        <v>4893476</v>
      </c>
      <c r="B13439" t="s">
        <v>9635</v>
      </c>
      <c r="C13439" s="155">
        <v>34015</v>
      </c>
      <c r="D13439">
        <v>667934</v>
      </c>
      <c r="E13439" t="s">
        <v>506</v>
      </c>
      <c r="F13439" t="s">
        <v>491</v>
      </c>
      <c r="G13439" s="155">
        <v>45919</v>
      </c>
      <c r="H13439">
        <v>1</v>
      </c>
    </row>
    <row r="13440" spans="1:8" x14ac:dyDescent="0.25">
      <c r="A13440">
        <v>4893475</v>
      </c>
      <c r="B13440" t="s">
        <v>1979</v>
      </c>
      <c r="C13440" s="155">
        <v>17724</v>
      </c>
      <c r="D13440">
        <v>667814</v>
      </c>
      <c r="E13440" t="s">
        <v>2728</v>
      </c>
      <c r="F13440" t="s">
        <v>394</v>
      </c>
      <c r="G13440" s="155">
        <v>45919</v>
      </c>
      <c r="H13440">
        <v>1</v>
      </c>
    </row>
    <row r="13441" spans="1:8" x14ac:dyDescent="0.25">
      <c r="A13441">
        <v>4893473</v>
      </c>
      <c r="B13441" t="s">
        <v>11333</v>
      </c>
      <c r="C13441" s="155">
        <v>32063</v>
      </c>
      <c r="D13441">
        <v>622804</v>
      </c>
      <c r="E13441" t="s">
        <v>2314</v>
      </c>
      <c r="F13441" t="s">
        <v>418</v>
      </c>
      <c r="G13441" s="155">
        <v>45919</v>
      </c>
      <c r="H13441">
        <v>1</v>
      </c>
    </row>
    <row r="13442" spans="1:8" x14ac:dyDescent="0.25">
      <c r="A13442">
        <v>4893472</v>
      </c>
      <c r="B13442" t="s">
        <v>21823</v>
      </c>
      <c r="C13442" s="155">
        <v>14322</v>
      </c>
      <c r="D13442">
        <v>667814</v>
      </c>
      <c r="E13442" t="s">
        <v>1198</v>
      </c>
      <c r="F13442" t="s">
        <v>486</v>
      </c>
      <c r="G13442" s="155">
        <v>45919</v>
      </c>
      <c r="H13442">
        <v>1</v>
      </c>
    </row>
    <row r="13443" spans="1:8" x14ac:dyDescent="0.25">
      <c r="A13443">
        <v>4893470</v>
      </c>
      <c r="B13443" t="s">
        <v>9804</v>
      </c>
      <c r="C13443" s="155">
        <v>33176</v>
      </c>
      <c r="D13443">
        <v>667814</v>
      </c>
      <c r="E13443" t="s">
        <v>1172</v>
      </c>
      <c r="F13443" t="s">
        <v>326</v>
      </c>
      <c r="G13443" s="155">
        <v>45911</v>
      </c>
      <c r="H13443">
        <v>1</v>
      </c>
    </row>
    <row r="13444" spans="1:8" x14ac:dyDescent="0.25">
      <c r="A13444">
        <v>4893463</v>
      </c>
      <c r="B13444" t="s">
        <v>17820</v>
      </c>
      <c r="C13444" s="155">
        <v>17338</v>
      </c>
      <c r="D13444">
        <v>621888</v>
      </c>
      <c r="E13444" t="s">
        <v>1973</v>
      </c>
      <c r="F13444" t="s">
        <v>23</v>
      </c>
      <c r="G13444" s="155">
        <v>45924</v>
      </c>
      <c r="H13444">
        <v>1</v>
      </c>
    </row>
    <row r="13445" spans="1:8" x14ac:dyDescent="0.25">
      <c r="A13445">
        <v>4893462</v>
      </c>
      <c r="B13445" t="s">
        <v>15085</v>
      </c>
      <c r="C13445" s="155">
        <v>21958</v>
      </c>
      <c r="D13445">
        <v>622871</v>
      </c>
      <c r="E13445" t="s">
        <v>517</v>
      </c>
      <c r="F13445" t="s">
        <v>47</v>
      </c>
      <c r="G13445" s="155">
        <v>45919</v>
      </c>
      <c r="H13445">
        <v>1</v>
      </c>
    </row>
    <row r="13446" spans="1:8" x14ac:dyDescent="0.25">
      <c r="A13446">
        <v>4893461</v>
      </c>
      <c r="B13446" t="s">
        <v>21824</v>
      </c>
      <c r="C13446" s="155">
        <v>34796</v>
      </c>
      <c r="D13446">
        <v>667984</v>
      </c>
      <c r="E13446" t="s">
        <v>1186</v>
      </c>
      <c r="F13446" t="s">
        <v>414</v>
      </c>
      <c r="G13446" s="155">
        <v>45919</v>
      </c>
      <c r="H13446">
        <v>1</v>
      </c>
    </row>
    <row r="13447" spans="1:8" x14ac:dyDescent="0.25">
      <c r="A13447">
        <v>4893460</v>
      </c>
      <c r="B13447" t="s">
        <v>21825</v>
      </c>
      <c r="C13447" s="155">
        <v>36293</v>
      </c>
      <c r="D13447">
        <v>682824</v>
      </c>
      <c r="E13447" t="s">
        <v>1951</v>
      </c>
      <c r="F13447" t="s">
        <v>298</v>
      </c>
      <c r="G13447" s="155">
        <v>45919</v>
      </c>
      <c r="H13447">
        <v>1</v>
      </c>
    </row>
    <row r="13448" spans="1:8" x14ac:dyDescent="0.25">
      <c r="A13448">
        <v>4893459</v>
      </c>
      <c r="B13448" t="s">
        <v>21826</v>
      </c>
      <c r="C13448" s="155">
        <v>22970</v>
      </c>
      <c r="D13448">
        <v>667688</v>
      </c>
      <c r="E13448" t="s">
        <v>1156</v>
      </c>
      <c r="F13448" t="s">
        <v>18</v>
      </c>
      <c r="G13448" s="155">
        <v>45918</v>
      </c>
      <c r="H13448">
        <v>1</v>
      </c>
    </row>
    <row r="13449" spans="1:8" x14ac:dyDescent="0.25">
      <c r="A13449">
        <v>4893458</v>
      </c>
      <c r="B13449" t="s">
        <v>21827</v>
      </c>
      <c r="C13449" s="155">
        <v>11536</v>
      </c>
      <c r="D13449">
        <v>667814</v>
      </c>
      <c r="E13449" t="s">
        <v>1867</v>
      </c>
      <c r="F13449" t="s">
        <v>430</v>
      </c>
      <c r="G13449" s="155">
        <v>45919</v>
      </c>
      <c r="H13449">
        <v>1</v>
      </c>
    </row>
    <row r="13450" spans="1:8" x14ac:dyDescent="0.25">
      <c r="A13450">
        <v>4893456</v>
      </c>
      <c r="B13450" t="s">
        <v>26125</v>
      </c>
      <c r="C13450" s="155">
        <v>38094</v>
      </c>
      <c r="D13450">
        <v>667888</v>
      </c>
      <c r="E13450" t="s">
        <v>3603</v>
      </c>
      <c r="F13450" t="s">
        <v>414</v>
      </c>
      <c r="G13450" s="155">
        <v>45924</v>
      </c>
      <c r="H13450">
        <v>1</v>
      </c>
    </row>
    <row r="13451" spans="1:8" x14ac:dyDescent="0.25">
      <c r="A13451">
        <v>4893455</v>
      </c>
      <c r="B13451" t="s">
        <v>21828</v>
      </c>
      <c r="C13451" s="155">
        <v>14043</v>
      </c>
      <c r="D13451">
        <v>667824</v>
      </c>
      <c r="E13451" t="s">
        <v>1174</v>
      </c>
      <c r="F13451" t="s">
        <v>497</v>
      </c>
      <c r="G13451" s="155">
        <v>45919</v>
      </c>
      <c r="H13451">
        <v>1</v>
      </c>
    </row>
    <row r="13452" spans="1:8" x14ac:dyDescent="0.25">
      <c r="A13452">
        <v>4893454</v>
      </c>
      <c r="B13452" t="s">
        <v>3108</v>
      </c>
      <c r="C13452" s="155">
        <v>24847</v>
      </c>
      <c r="D13452">
        <v>622871</v>
      </c>
      <c r="E13452" t="s">
        <v>511</v>
      </c>
      <c r="F13452" t="s">
        <v>47</v>
      </c>
      <c r="G13452" s="155">
        <v>45919</v>
      </c>
      <c r="H13452">
        <v>1</v>
      </c>
    </row>
    <row r="13453" spans="1:8" x14ac:dyDescent="0.25">
      <c r="A13453">
        <v>4893453</v>
      </c>
      <c r="B13453" t="s">
        <v>21829</v>
      </c>
      <c r="C13453" s="155">
        <v>22735</v>
      </c>
      <c r="D13453">
        <v>667814</v>
      </c>
      <c r="E13453" t="s">
        <v>1189</v>
      </c>
      <c r="F13453" t="s">
        <v>430</v>
      </c>
      <c r="G13453" s="155">
        <v>45919</v>
      </c>
      <c r="H13453">
        <v>1</v>
      </c>
    </row>
    <row r="13454" spans="1:8" x14ac:dyDescent="0.25">
      <c r="A13454">
        <v>4893452</v>
      </c>
      <c r="B13454" t="s">
        <v>21830</v>
      </c>
      <c r="C13454" s="155">
        <v>30670</v>
      </c>
      <c r="D13454">
        <v>667984</v>
      </c>
      <c r="E13454" t="s">
        <v>1186</v>
      </c>
      <c r="F13454" t="s">
        <v>414</v>
      </c>
      <c r="G13454" s="155">
        <v>45919</v>
      </c>
      <c r="H13454">
        <v>1</v>
      </c>
    </row>
    <row r="13455" spans="1:8" x14ac:dyDescent="0.25">
      <c r="A13455">
        <v>4893449</v>
      </c>
      <c r="B13455" t="s">
        <v>15556</v>
      </c>
      <c r="C13455" s="155">
        <v>32173</v>
      </c>
      <c r="D13455">
        <v>622871</v>
      </c>
      <c r="E13455" t="s">
        <v>592</v>
      </c>
      <c r="F13455" t="s">
        <v>24</v>
      </c>
      <c r="G13455" s="155">
        <v>45919</v>
      </c>
      <c r="H13455">
        <v>1</v>
      </c>
    </row>
    <row r="13456" spans="1:8" x14ac:dyDescent="0.25">
      <c r="A13456">
        <v>4893448</v>
      </c>
      <c r="B13456" t="s">
        <v>20331</v>
      </c>
      <c r="C13456" s="155">
        <v>31519</v>
      </c>
      <c r="D13456">
        <v>622871</v>
      </c>
      <c r="E13456" t="s">
        <v>605</v>
      </c>
      <c r="F13456" t="s">
        <v>44</v>
      </c>
      <c r="G13456" s="155">
        <v>45919</v>
      </c>
      <c r="H13456">
        <v>1</v>
      </c>
    </row>
    <row r="13457" spans="1:8" x14ac:dyDescent="0.25">
      <c r="A13457">
        <v>4893447</v>
      </c>
      <c r="B13457" t="s">
        <v>14998</v>
      </c>
      <c r="C13457" s="155">
        <v>15411</v>
      </c>
      <c r="D13457">
        <v>667984</v>
      </c>
      <c r="E13457" t="s">
        <v>1635</v>
      </c>
      <c r="F13457" t="s">
        <v>394</v>
      </c>
      <c r="G13457" s="155">
        <v>45919</v>
      </c>
      <c r="H13457">
        <v>1</v>
      </c>
    </row>
    <row r="13458" spans="1:8" x14ac:dyDescent="0.25">
      <c r="A13458">
        <v>4893446</v>
      </c>
      <c r="B13458" t="s">
        <v>21831</v>
      </c>
      <c r="C13458" s="155">
        <v>31415</v>
      </c>
      <c r="D13458">
        <v>667814</v>
      </c>
      <c r="E13458" t="s">
        <v>1172</v>
      </c>
      <c r="F13458" t="s">
        <v>18</v>
      </c>
      <c r="G13458" s="155">
        <v>45910</v>
      </c>
      <c r="H13458">
        <v>1</v>
      </c>
    </row>
    <row r="13459" spans="1:8" x14ac:dyDescent="0.25">
      <c r="A13459">
        <v>4893444</v>
      </c>
      <c r="B13459" t="s">
        <v>21832</v>
      </c>
      <c r="C13459" s="155">
        <v>30704</v>
      </c>
      <c r="D13459">
        <v>600890</v>
      </c>
      <c r="E13459" t="s">
        <v>1156</v>
      </c>
      <c r="F13459" t="s">
        <v>503</v>
      </c>
      <c r="G13459" s="155">
        <v>45919</v>
      </c>
      <c r="H13459">
        <v>1</v>
      </c>
    </row>
    <row r="13460" spans="1:8" x14ac:dyDescent="0.25">
      <c r="A13460">
        <v>4893440</v>
      </c>
      <c r="B13460" t="s">
        <v>14174</v>
      </c>
      <c r="C13460" s="155">
        <v>19529</v>
      </c>
      <c r="D13460">
        <v>682824</v>
      </c>
      <c r="E13460" t="s">
        <v>1198</v>
      </c>
      <c r="F13460" t="s">
        <v>298</v>
      </c>
      <c r="G13460" s="155">
        <v>45919</v>
      </c>
      <c r="H13460">
        <v>1</v>
      </c>
    </row>
    <row r="13461" spans="1:8" x14ac:dyDescent="0.25">
      <c r="A13461">
        <v>4893439</v>
      </c>
      <c r="B13461" t="s">
        <v>7283</v>
      </c>
      <c r="C13461" s="155">
        <v>14886</v>
      </c>
      <c r="D13461">
        <v>667688</v>
      </c>
      <c r="E13461" t="s">
        <v>1156</v>
      </c>
      <c r="F13461" t="s">
        <v>486</v>
      </c>
      <c r="G13461" s="155">
        <v>45918</v>
      </c>
      <c r="H13461">
        <v>1</v>
      </c>
    </row>
    <row r="13462" spans="1:8" x14ac:dyDescent="0.25">
      <c r="A13462">
        <v>4893438</v>
      </c>
      <c r="B13462" t="s">
        <v>21833</v>
      </c>
      <c r="C13462" s="155">
        <v>17885</v>
      </c>
      <c r="D13462">
        <v>622871</v>
      </c>
      <c r="E13462" t="s">
        <v>2087</v>
      </c>
      <c r="F13462" t="s">
        <v>760</v>
      </c>
      <c r="G13462" s="155">
        <v>45919</v>
      </c>
      <c r="H13462">
        <v>1</v>
      </c>
    </row>
    <row r="13463" spans="1:8" x14ac:dyDescent="0.25">
      <c r="A13463">
        <v>4893434</v>
      </c>
      <c r="B13463" t="s">
        <v>18399</v>
      </c>
      <c r="C13463" s="155">
        <v>38486</v>
      </c>
      <c r="D13463">
        <v>667890</v>
      </c>
      <c r="E13463" t="s">
        <v>1951</v>
      </c>
      <c r="F13463" t="s">
        <v>491</v>
      </c>
      <c r="G13463" s="155">
        <v>45919</v>
      </c>
      <c r="H13463">
        <v>1</v>
      </c>
    </row>
    <row r="13464" spans="1:8" x14ac:dyDescent="0.25">
      <c r="A13464">
        <v>4893431</v>
      </c>
      <c r="B13464" t="s">
        <v>21834</v>
      </c>
      <c r="C13464" s="155">
        <v>26760</v>
      </c>
      <c r="D13464">
        <v>617814</v>
      </c>
      <c r="E13464" t="s">
        <v>2401</v>
      </c>
      <c r="F13464" t="s">
        <v>403</v>
      </c>
      <c r="G13464" s="155">
        <v>45919</v>
      </c>
      <c r="H13464">
        <v>1</v>
      </c>
    </row>
    <row r="13465" spans="1:8" x14ac:dyDescent="0.25">
      <c r="A13465">
        <v>4893430</v>
      </c>
      <c r="B13465" t="s">
        <v>21835</v>
      </c>
      <c r="C13465" s="155">
        <v>27712</v>
      </c>
      <c r="D13465">
        <v>667984</v>
      </c>
      <c r="E13465" t="s">
        <v>1156</v>
      </c>
      <c r="F13465" t="s">
        <v>488</v>
      </c>
      <c r="G13465" s="155">
        <v>45919</v>
      </c>
      <c r="H13465">
        <v>1</v>
      </c>
    </row>
    <row r="13466" spans="1:8" x14ac:dyDescent="0.25">
      <c r="A13466">
        <v>4893429</v>
      </c>
      <c r="B13466" t="s">
        <v>21836</v>
      </c>
      <c r="C13466" s="155">
        <v>31811</v>
      </c>
      <c r="D13466">
        <v>667984</v>
      </c>
      <c r="E13466" t="s">
        <v>1186</v>
      </c>
      <c r="F13466" t="s">
        <v>414</v>
      </c>
      <c r="G13466" s="155">
        <v>45919</v>
      </c>
      <c r="H13466">
        <v>1</v>
      </c>
    </row>
    <row r="13467" spans="1:8" x14ac:dyDescent="0.25">
      <c r="A13467">
        <v>4893428</v>
      </c>
      <c r="B13467" t="s">
        <v>20556</v>
      </c>
      <c r="C13467" s="155">
        <v>15392</v>
      </c>
      <c r="D13467">
        <v>682824</v>
      </c>
      <c r="E13467" t="s">
        <v>1198</v>
      </c>
      <c r="F13467" t="s">
        <v>298</v>
      </c>
      <c r="G13467" s="155">
        <v>45919</v>
      </c>
      <c r="H13467">
        <v>1</v>
      </c>
    </row>
    <row r="13468" spans="1:8" x14ac:dyDescent="0.25">
      <c r="A13468">
        <v>4893427</v>
      </c>
      <c r="B13468" t="s">
        <v>21837</v>
      </c>
      <c r="C13468" s="155">
        <v>29956</v>
      </c>
      <c r="D13468">
        <v>667814</v>
      </c>
      <c r="E13468" t="s">
        <v>1172</v>
      </c>
      <c r="F13468" t="s">
        <v>492</v>
      </c>
      <c r="G13468" s="155">
        <v>45919</v>
      </c>
      <c r="H13468">
        <v>1</v>
      </c>
    </row>
    <row r="13469" spans="1:8" x14ac:dyDescent="0.25">
      <c r="A13469">
        <v>4893426</v>
      </c>
      <c r="B13469" t="s">
        <v>21838</v>
      </c>
      <c r="C13469" s="155">
        <v>25103</v>
      </c>
      <c r="D13469">
        <v>667984</v>
      </c>
      <c r="E13469" t="s">
        <v>1156</v>
      </c>
      <c r="F13469" t="s">
        <v>25</v>
      </c>
      <c r="G13469" s="155">
        <v>45919</v>
      </c>
      <c r="H13469">
        <v>1</v>
      </c>
    </row>
    <row r="13470" spans="1:8" x14ac:dyDescent="0.25">
      <c r="A13470">
        <v>4893424</v>
      </c>
      <c r="B13470" t="s">
        <v>21839</v>
      </c>
      <c r="C13470" s="155">
        <v>22195</v>
      </c>
      <c r="D13470">
        <v>667814</v>
      </c>
      <c r="E13470" t="s">
        <v>1867</v>
      </c>
      <c r="F13470" t="s">
        <v>377</v>
      </c>
      <c r="G13470" s="155">
        <v>45919</v>
      </c>
      <c r="H13470">
        <v>1</v>
      </c>
    </row>
    <row r="13471" spans="1:8" x14ac:dyDescent="0.25">
      <c r="A13471">
        <v>4893423</v>
      </c>
      <c r="B13471" t="s">
        <v>21840</v>
      </c>
      <c r="C13471" s="155">
        <v>29545</v>
      </c>
      <c r="D13471">
        <v>667824</v>
      </c>
      <c r="E13471" t="s">
        <v>3210</v>
      </c>
      <c r="F13471" t="s">
        <v>491</v>
      </c>
      <c r="G13471" s="155">
        <v>45919</v>
      </c>
      <c r="H13471">
        <v>1</v>
      </c>
    </row>
    <row r="13472" spans="1:8" x14ac:dyDescent="0.25">
      <c r="A13472">
        <v>4893421</v>
      </c>
      <c r="B13472" t="s">
        <v>8202</v>
      </c>
      <c r="C13472" s="155">
        <v>35093</v>
      </c>
      <c r="D13472">
        <v>621888</v>
      </c>
      <c r="E13472" t="s">
        <v>2000</v>
      </c>
      <c r="F13472" t="s">
        <v>23</v>
      </c>
      <c r="G13472" s="155">
        <v>45924</v>
      </c>
      <c r="H13472">
        <v>1</v>
      </c>
    </row>
    <row r="13473" spans="1:8" x14ac:dyDescent="0.25">
      <c r="A13473">
        <v>4893419</v>
      </c>
      <c r="B13473" t="s">
        <v>21841</v>
      </c>
      <c r="C13473" s="155">
        <v>39218</v>
      </c>
      <c r="D13473">
        <v>667814</v>
      </c>
      <c r="E13473" t="s">
        <v>1170</v>
      </c>
      <c r="F13473" t="s">
        <v>486</v>
      </c>
      <c r="G13473" s="155">
        <v>45919</v>
      </c>
      <c r="H13473">
        <v>1</v>
      </c>
    </row>
    <row r="13474" spans="1:8" x14ac:dyDescent="0.25">
      <c r="A13474">
        <v>4893418</v>
      </c>
      <c r="B13474" t="s">
        <v>8574</v>
      </c>
      <c r="C13474" s="155">
        <v>17086</v>
      </c>
      <c r="D13474">
        <v>682824</v>
      </c>
      <c r="E13474" t="s">
        <v>1198</v>
      </c>
      <c r="F13474" t="s">
        <v>298</v>
      </c>
      <c r="G13474" s="155">
        <v>45919</v>
      </c>
      <c r="H13474">
        <v>1</v>
      </c>
    </row>
    <row r="13475" spans="1:8" x14ac:dyDescent="0.25">
      <c r="A13475">
        <v>4893416</v>
      </c>
      <c r="B13475" t="s">
        <v>21842</v>
      </c>
      <c r="C13475" s="155">
        <v>28961</v>
      </c>
      <c r="D13475">
        <v>608814</v>
      </c>
      <c r="E13475" t="s">
        <v>1867</v>
      </c>
      <c r="F13475" t="s">
        <v>75</v>
      </c>
      <c r="G13475" s="155">
        <v>45919</v>
      </c>
      <c r="H13475">
        <v>1</v>
      </c>
    </row>
    <row r="13476" spans="1:8" x14ac:dyDescent="0.25">
      <c r="A13476">
        <v>4893414</v>
      </c>
      <c r="B13476" t="s">
        <v>18693</v>
      </c>
      <c r="C13476" s="155">
        <v>36086</v>
      </c>
      <c r="D13476">
        <v>667888</v>
      </c>
      <c r="E13476" t="s">
        <v>1180</v>
      </c>
      <c r="F13476" t="s">
        <v>350</v>
      </c>
      <c r="G13476" s="155">
        <v>45923</v>
      </c>
      <c r="H13476">
        <v>1</v>
      </c>
    </row>
    <row r="13477" spans="1:8" x14ac:dyDescent="0.25">
      <c r="A13477">
        <v>4893412</v>
      </c>
      <c r="B13477" t="s">
        <v>21843</v>
      </c>
      <c r="C13477" s="155">
        <v>28895</v>
      </c>
      <c r="D13477">
        <v>667984</v>
      </c>
      <c r="E13477" t="s">
        <v>1186</v>
      </c>
      <c r="F13477" t="s">
        <v>414</v>
      </c>
      <c r="G13477" s="155">
        <v>45919</v>
      </c>
      <c r="H13477">
        <v>1</v>
      </c>
    </row>
    <row r="13478" spans="1:8" x14ac:dyDescent="0.25">
      <c r="A13478">
        <v>4893411</v>
      </c>
      <c r="B13478" t="s">
        <v>10034</v>
      </c>
      <c r="C13478" s="155">
        <v>22440</v>
      </c>
      <c r="D13478">
        <v>664625</v>
      </c>
      <c r="E13478" t="s">
        <v>1192</v>
      </c>
      <c r="F13478" t="s">
        <v>37</v>
      </c>
      <c r="G13478" s="155">
        <v>45912</v>
      </c>
      <c r="H13478">
        <v>1</v>
      </c>
    </row>
    <row r="13479" spans="1:8" x14ac:dyDescent="0.25">
      <c r="A13479">
        <v>4893409</v>
      </c>
      <c r="B13479" t="s">
        <v>3930</v>
      </c>
      <c r="C13479" s="155">
        <v>20652</v>
      </c>
      <c r="D13479">
        <v>617814</v>
      </c>
      <c r="E13479" t="s">
        <v>3071</v>
      </c>
      <c r="F13479" t="s">
        <v>403</v>
      </c>
      <c r="G13479" s="155">
        <v>45919</v>
      </c>
      <c r="H13479">
        <v>1</v>
      </c>
    </row>
    <row r="13480" spans="1:8" x14ac:dyDescent="0.25">
      <c r="A13480">
        <v>4893408</v>
      </c>
      <c r="B13480" t="s">
        <v>26126</v>
      </c>
      <c r="C13480" s="155">
        <v>19868</v>
      </c>
      <c r="D13480">
        <v>621888</v>
      </c>
      <c r="E13480" t="s">
        <v>13700</v>
      </c>
      <c r="F13480" t="s">
        <v>337</v>
      </c>
      <c r="G13480" s="155">
        <v>45922</v>
      </c>
      <c r="H13480">
        <v>1</v>
      </c>
    </row>
    <row r="13481" spans="1:8" x14ac:dyDescent="0.25">
      <c r="A13481">
        <v>4893404</v>
      </c>
      <c r="B13481" t="s">
        <v>21844</v>
      </c>
      <c r="C13481" s="155">
        <v>23850</v>
      </c>
      <c r="D13481">
        <v>667688</v>
      </c>
      <c r="E13481" t="s">
        <v>1156</v>
      </c>
      <c r="F13481" t="s">
        <v>18</v>
      </c>
      <c r="G13481" s="155">
        <v>45916</v>
      </c>
      <c r="H13481">
        <v>1</v>
      </c>
    </row>
    <row r="13482" spans="1:8" x14ac:dyDescent="0.25">
      <c r="A13482">
        <v>4893403</v>
      </c>
      <c r="B13482" t="s">
        <v>3301</v>
      </c>
      <c r="C13482" s="155">
        <v>18955</v>
      </c>
      <c r="D13482">
        <v>682824</v>
      </c>
      <c r="E13482" t="s">
        <v>1198</v>
      </c>
      <c r="F13482" t="s">
        <v>298</v>
      </c>
      <c r="G13482" s="155">
        <v>45919</v>
      </c>
      <c r="H13482">
        <v>1</v>
      </c>
    </row>
    <row r="13483" spans="1:8" x14ac:dyDescent="0.25">
      <c r="A13483">
        <v>4893402</v>
      </c>
      <c r="B13483" t="s">
        <v>18990</v>
      </c>
      <c r="C13483" s="155">
        <v>38664</v>
      </c>
      <c r="D13483">
        <v>667888</v>
      </c>
      <c r="E13483" t="s">
        <v>4227</v>
      </c>
      <c r="F13483" t="s">
        <v>501</v>
      </c>
      <c r="G13483" s="155">
        <v>45923</v>
      </c>
      <c r="H13483">
        <v>1</v>
      </c>
    </row>
    <row r="13484" spans="1:8" x14ac:dyDescent="0.25">
      <c r="A13484">
        <v>4893401</v>
      </c>
      <c r="B13484" t="s">
        <v>21845</v>
      </c>
      <c r="C13484" s="155">
        <v>24044</v>
      </c>
      <c r="D13484">
        <v>667814</v>
      </c>
      <c r="E13484" t="s">
        <v>1180</v>
      </c>
      <c r="F13484" t="s">
        <v>394</v>
      </c>
      <c r="G13484" s="155">
        <v>45919</v>
      </c>
      <c r="H13484">
        <v>1</v>
      </c>
    </row>
    <row r="13485" spans="1:8" x14ac:dyDescent="0.25">
      <c r="A13485">
        <v>4893400</v>
      </c>
      <c r="B13485" t="s">
        <v>21846</v>
      </c>
      <c r="C13485" s="155">
        <v>35654</v>
      </c>
      <c r="D13485">
        <v>617814</v>
      </c>
      <c r="E13485" t="s">
        <v>3071</v>
      </c>
      <c r="F13485" t="s">
        <v>403</v>
      </c>
      <c r="G13485" s="155">
        <v>45919</v>
      </c>
      <c r="H13485">
        <v>1</v>
      </c>
    </row>
    <row r="13486" spans="1:8" x14ac:dyDescent="0.25">
      <c r="A13486">
        <v>4893397</v>
      </c>
      <c r="B13486" t="s">
        <v>21847</v>
      </c>
      <c r="C13486" s="155">
        <v>25778</v>
      </c>
      <c r="D13486">
        <v>667824</v>
      </c>
      <c r="E13486" t="s">
        <v>1951</v>
      </c>
      <c r="F13486" t="s">
        <v>500</v>
      </c>
      <c r="G13486" s="155">
        <v>45919</v>
      </c>
      <c r="H13486">
        <v>1</v>
      </c>
    </row>
    <row r="13487" spans="1:8" x14ac:dyDescent="0.25">
      <c r="A13487">
        <v>4893396</v>
      </c>
      <c r="B13487" t="s">
        <v>21502</v>
      </c>
      <c r="C13487" s="155">
        <v>38971</v>
      </c>
      <c r="D13487">
        <v>667814</v>
      </c>
      <c r="E13487" t="s">
        <v>1222</v>
      </c>
      <c r="F13487" t="s">
        <v>25</v>
      </c>
      <c r="G13487" s="155">
        <v>45919</v>
      </c>
      <c r="H13487">
        <v>1</v>
      </c>
    </row>
    <row r="13488" spans="1:8" x14ac:dyDescent="0.25">
      <c r="A13488">
        <v>4893395</v>
      </c>
      <c r="B13488" t="s">
        <v>10587</v>
      </c>
      <c r="C13488" s="155">
        <v>37375</v>
      </c>
      <c r="D13488">
        <v>622932</v>
      </c>
      <c r="E13488" t="s">
        <v>2314</v>
      </c>
      <c r="F13488" t="s">
        <v>47</v>
      </c>
      <c r="G13488" s="155">
        <v>45919</v>
      </c>
      <c r="H13488">
        <v>1</v>
      </c>
    </row>
    <row r="13489" spans="1:8" x14ac:dyDescent="0.25">
      <c r="A13489">
        <v>4893392</v>
      </c>
      <c r="B13489" t="s">
        <v>13961</v>
      </c>
      <c r="C13489" s="155">
        <v>19698</v>
      </c>
      <c r="D13489">
        <v>667688</v>
      </c>
      <c r="E13489" t="s">
        <v>1156</v>
      </c>
      <c r="F13489" t="s">
        <v>486</v>
      </c>
      <c r="G13489" s="155">
        <v>45915</v>
      </c>
      <c r="H13489">
        <v>1</v>
      </c>
    </row>
    <row r="13490" spans="1:8" x14ac:dyDescent="0.25">
      <c r="A13490">
        <v>4893391</v>
      </c>
      <c r="B13490" t="s">
        <v>21844</v>
      </c>
      <c r="C13490" s="155">
        <v>23850</v>
      </c>
      <c r="D13490">
        <v>667814</v>
      </c>
      <c r="E13490" t="s">
        <v>1189</v>
      </c>
      <c r="F13490" t="s">
        <v>18</v>
      </c>
      <c r="G13490" s="155">
        <v>45918</v>
      </c>
      <c r="H13490">
        <v>1</v>
      </c>
    </row>
    <row r="13491" spans="1:8" x14ac:dyDescent="0.25">
      <c r="A13491">
        <v>4893390</v>
      </c>
      <c r="B13491" t="s">
        <v>13961</v>
      </c>
      <c r="C13491" s="155">
        <v>19698</v>
      </c>
      <c r="D13491">
        <v>667814</v>
      </c>
      <c r="E13491" t="s">
        <v>1198</v>
      </c>
      <c r="F13491" t="s">
        <v>486</v>
      </c>
      <c r="G13491" s="155">
        <v>45919</v>
      </c>
      <c r="H13491">
        <v>1</v>
      </c>
    </row>
    <row r="13492" spans="1:8" x14ac:dyDescent="0.25">
      <c r="A13492">
        <v>4893384</v>
      </c>
      <c r="B13492" t="s">
        <v>9305</v>
      </c>
      <c r="C13492" s="155">
        <v>34209</v>
      </c>
      <c r="D13492">
        <v>622804</v>
      </c>
      <c r="E13492" t="s">
        <v>2314</v>
      </c>
      <c r="F13492" t="s">
        <v>418</v>
      </c>
      <c r="G13492" s="155">
        <v>45919</v>
      </c>
      <c r="H13492">
        <v>1</v>
      </c>
    </row>
    <row r="13493" spans="1:8" x14ac:dyDescent="0.25">
      <c r="A13493">
        <v>4893382</v>
      </c>
      <c r="B13493" t="s">
        <v>21848</v>
      </c>
      <c r="C13493" s="155">
        <v>18988</v>
      </c>
      <c r="D13493">
        <v>667814</v>
      </c>
      <c r="E13493" t="s">
        <v>1383</v>
      </c>
      <c r="F13493" t="s">
        <v>350</v>
      </c>
      <c r="G13493" s="155">
        <v>45919</v>
      </c>
      <c r="H13493">
        <v>1</v>
      </c>
    </row>
    <row r="13494" spans="1:8" x14ac:dyDescent="0.25">
      <c r="A13494">
        <v>4893380</v>
      </c>
      <c r="B13494" t="s">
        <v>14491</v>
      </c>
      <c r="C13494" s="155">
        <v>24330</v>
      </c>
      <c r="D13494">
        <v>667814</v>
      </c>
      <c r="E13494" t="s">
        <v>1156</v>
      </c>
      <c r="F13494" t="s">
        <v>500</v>
      </c>
      <c r="G13494" s="155">
        <v>45919</v>
      </c>
      <c r="H13494">
        <v>1</v>
      </c>
    </row>
    <row r="13495" spans="1:8" x14ac:dyDescent="0.25">
      <c r="A13495">
        <v>4893378</v>
      </c>
      <c r="B13495" t="s">
        <v>21849</v>
      </c>
      <c r="C13495" s="155">
        <v>13596</v>
      </c>
      <c r="D13495">
        <v>667688</v>
      </c>
      <c r="E13495" t="s">
        <v>1156</v>
      </c>
      <c r="F13495" t="s">
        <v>377</v>
      </c>
      <c r="G13495" s="155">
        <v>45917</v>
      </c>
      <c r="H13495">
        <v>1</v>
      </c>
    </row>
    <row r="13496" spans="1:8" x14ac:dyDescent="0.25">
      <c r="A13496">
        <v>4893377</v>
      </c>
      <c r="B13496" t="s">
        <v>21850</v>
      </c>
      <c r="C13496" s="155">
        <v>25380</v>
      </c>
      <c r="D13496">
        <v>667814</v>
      </c>
      <c r="E13496" t="s">
        <v>1465</v>
      </c>
      <c r="F13496" t="s">
        <v>486</v>
      </c>
      <c r="G13496" s="155">
        <v>45919</v>
      </c>
      <c r="H13496">
        <v>1</v>
      </c>
    </row>
    <row r="13497" spans="1:8" x14ac:dyDescent="0.25">
      <c r="A13497">
        <v>4893376</v>
      </c>
      <c r="B13497" t="s">
        <v>5590</v>
      </c>
      <c r="C13497" s="155">
        <v>29147</v>
      </c>
      <c r="D13497">
        <v>667814</v>
      </c>
      <c r="E13497" t="s">
        <v>1180</v>
      </c>
      <c r="F13497" t="s">
        <v>402</v>
      </c>
      <c r="G13497" s="155">
        <v>45919</v>
      </c>
      <c r="H13497">
        <v>1</v>
      </c>
    </row>
    <row r="13498" spans="1:8" x14ac:dyDescent="0.25">
      <c r="A13498">
        <v>4893375</v>
      </c>
      <c r="B13498" t="s">
        <v>21851</v>
      </c>
      <c r="C13498" s="155">
        <v>20117</v>
      </c>
      <c r="D13498">
        <v>667814</v>
      </c>
      <c r="E13498" t="s">
        <v>1189</v>
      </c>
      <c r="F13498" t="s">
        <v>260</v>
      </c>
      <c r="G13498" s="155">
        <v>45909</v>
      </c>
      <c r="H13498">
        <v>1</v>
      </c>
    </row>
    <row r="13499" spans="1:8" x14ac:dyDescent="0.25">
      <c r="A13499">
        <v>4893372</v>
      </c>
      <c r="B13499" t="s">
        <v>21849</v>
      </c>
      <c r="C13499" s="155">
        <v>13596</v>
      </c>
      <c r="D13499">
        <v>667814</v>
      </c>
      <c r="E13499" t="s">
        <v>1867</v>
      </c>
      <c r="F13499" t="s">
        <v>377</v>
      </c>
      <c r="G13499" s="155">
        <v>45919</v>
      </c>
      <c r="H13499">
        <v>1</v>
      </c>
    </row>
    <row r="13500" spans="1:8" x14ac:dyDescent="0.25">
      <c r="A13500">
        <v>4893370</v>
      </c>
      <c r="B13500" t="s">
        <v>21852</v>
      </c>
      <c r="C13500" s="155">
        <v>13765</v>
      </c>
      <c r="D13500">
        <v>667688</v>
      </c>
      <c r="E13500" t="s">
        <v>1156</v>
      </c>
      <c r="F13500" t="s">
        <v>18</v>
      </c>
      <c r="G13500" s="155">
        <v>45917</v>
      </c>
      <c r="H13500">
        <v>1</v>
      </c>
    </row>
    <row r="13501" spans="1:8" x14ac:dyDescent="0.25">
      <c r="A13501">
        <v>4893369</v>
      </c>
      <c r="B13501" t="s">
        <v>10257</v>
      </c>
      <c r="C13501" s="155">
        <v>34581</v>
      </c>
      <c r="D13501">
        <v>622932</v>
      </c>
      <c r="E13501" t="s">
        <v>2676</v>
      </c>
      <c r="F13501" t="s">
        <v>44</v>
      </c>
      <c r="G13501" s="155">
        <v>45919</v>
      </c>
      <c r="H13501">
        <v>1</v>
      </c>
    </row>
    <row r="13502" spans="1:8" x14ac:dyDescent="0.25">
      <c r="A13502">
        <v>4893367</v>
      </c>
      <c r="B13502" t="s">
        <v>20636</v>
      </c>
      <c r="C13502" s="155">
        <v>18679</v>
      </c>
      <c r="D13502">
        <v>667814</v>
      </c>
      <c r="E13502" t="s">
        <v>1192</v>
      </c>
      <c r="F13502" t="s">
        <v>500</v>
      </c>
      <c r="G13502" s="155">
        <v>45918</v>
      </c>
      <c r="H13502">
        <v>1</v>
      </c>
    </row>
    <row r="13503" spans="1:8" x14ac:dyDescent="0.25">
      <c r="A13503">
        <v>4893366</v>
      </c>
      <c r="B13503" t="s">
        <v>21853</v>
      </c>
      <c r="C13503" s="155">
        <v>37975</v>
      </c>
      <c r="D13503">
        <v>667824</v>
      </c>
      <c r="E13503" t="s">
        <v>1951</v>
      </c>
      <c r="F13503" t="s">
        <v>488</v>
      </c>
      <c r="G13503" s="155">
        <v>45919</v>
      </c>
      <c r="H13503">
        <v>1</v>
      </c>
    </row>
    <row r="13504" spans="1:8" x14ac:dyDescent="0.25">
      <c r="A13504">
        <v>4893365</v>
      </c>
      <c r="B13504" t="s">
        <v>21852</v>
      </c>
      <c r="C13504" s="155">
        <v>13765</v>
      </c>
      <c r="D13504">
        <v>667814</v>
      </c>
      <c r="E13504" t="s">
        <v>1189</v>
      </c>
      <c r="F13504" t="s">
        <v>18</v>
      </c>
      <c r="G13504" s="155">
        <v>45918</v>
      </c>
      <c r="H13504">
        <v>1</v>
      </c>
    </row>
    <row r="13505" spans="1:8" x14ac:dyDescent="0.25">
      <c r="A13505">
        <v>4893364</v>
      </c>
      <c r="B13505" t="s">
        <v>21854</v>
      </c>
      <c r="C13505" s="155">
        <v>24551</v>
      </c>
      <c r="D13505">
        <v>667814</v>
      </c>
      <c r="E13505" t="s">
        <v>1867</v>
      </c>
      <c r="F13505" t="s">
        <v>260</v>
      </c>
      <c r="G13505" s="155">
        <v>45909</v>
      </c>
      <c r="H13505">
        <v>1</v>
      </c>
    </row>
    <row r="13506" spans="1:8" x14ac:dyDescent="0.25">
      <c r="A13506">
        <v>4893362</v>
      </c>
      <c r="B13506" t="s">
        <v>21855</v>
      </c>
      <c r="C13506" s="155">
        <v>34870</v>
      </c>
      <c r="D13506">
        <v>667888</v>
      </c>
      <c r="E13506" t="s">
        <v>1951</v>
      </c>
      <c r="F13506" t="s">
        <v>38</v>
      </c>
      <c r="G13506" s="155">
        <v>45922</v>
      </c>
      <c r="H13506">
        <v>1</v>
      </c>
    </row>
    <row r="13507" spans="1:8" x14ac:dyDescent="0.25">
      <c r="A13507">
        <v>4893361</v>
      </c>
      <c r="B13507" t="s">
        <v>21856</v>
      </c>
      <c r="C13507" s="155">
        <v>23293</v>
      </c>
      <c r="D13507">
        <v>667984</v>
      </c>
      <c r="E13507" t="s">
        <v>1186</v>
      </c>
      <c r="F13507" t="s">
        <v>414</v>
      </c>
      <c r="G13507" s="155">
        <v>45919</v>
      </c>
      <c r="H13507">
        <v>1</v>
      </c>
    </row>
    <row r="13508" spans="1:8" x14ac:dyDescent="0.25">
      <c r="A13508">
        <v>4893359</v>
      </c>
      <c r="B13508" t="s">
        <v>21857</v>
      </c>
      <c r="C13508" s="155">
        <v>22229</v>
      </c>
      <c r="D13508">
        <v>667814</v>
      </c>
      <c r="E13508" t="s">
        <v>1867</v>
      </c>
      <c r="F13508" t="s">
        <v>260</v>
      </c>
      <c r="G13508" s="155">
        <v>45909</v>
      </c>
      <c r="H13508">
        <v>1</v>
      </c>
    </row>
    <row r="13509" spans="1:8" x14ac:dyDescent="0.25">
      <c r="A13509">
        <v>4893358</v>
      </c>
      <c r="B13509" t="s">
        <v>18450</v>
      </c>
      <c r="C13509" s="155">
        <v>11833</v>
      </c>
      <c r="D13509">
        <v>667814</v>
      </c>
      <c r="E13509" t="s">
        <v>1180</v>
      </c>
      <c r="F13509" t="s">
        <v>402</v>
      </c>
      <c r="G13509" s="155">
        <v>45919</v>
      </c>
      <c r="H13509">
        <v>1</v>
      </c>
    </row>
    <row r="13510" spans="1:8" x14ac:dyDescent="0.25">
      <c r="A13510">
        <v>4893356</v>
      </c>
      <c r="B13510" t="s">
        <v>21858</v>
      </c>
      <c r="C13510" s="155">
        <v>36013</v>
      </c>
      <c r="D13510">
        <v>667814</v>
      </c>
      <c r="E13510" t="s">
        <v>1170</v>
      </c>
      <c r="F13510" t="s">
        <v>436</v>
      </c>
      <c r="G13510" s="155">
        <v>45919</v>
      </c>
      <c r="H13510">
        <v>1</v>
      </c>
    </row>
    <row r="13511" spans="1:8" x14ac:dyDescent="0.25">
      <c r="A13511">
        <v>4893355</v>
      </c>
      <c r="B13511" t="s">
        <v>21859</v>
      </c>
      <c r="C13511" s="155">
        <v>23248</v>
      </c>
      <c r="D13511">
        <v>682824</v>
      </c>
      <c r="E13511" t="s">
        <v>1198</v>
      </c>
      <c r="F13511" t="s">
        <v>298</v>
      </c>
      <c r="G13511" s="155">
        <v>45919</v>
      </c>
      <c r="H13511">
        <v>1</v>
      </c>
    </row>
    <row r="13512" spans="1:8" x14ac:dyDescent="0.25">
      <c r="A13512">
        <v>4893353</v>
      </c>
      <c r="B13512" t="s">
        <v>21860</v>
      </c>
      <c r="C13512" s="155">
        <v>37071</v>
      </c>
      <c r="D13512">
        <v>617814</v>
      </c>
      <c r="E13512" t="s">
        <v>3071</v>
      </c>
      <c r="F13512" t="s">
        <v>403</v>
      </c>
      <c r="G13512" s="155">
        <v>45919</v>
      </c>
      <c r="H13512">
        <v>1</v>
      </c>
    </row>
    <row r="13513" spans="1:8" x14ac:dyDescent="0.25">
      <c r="A13513">
        <v>4893352</v>
      </c>
      <c r="B13513" t="s">
        <v>18048</v>
      </c>
      <c r="C13513" s="155">
        <v>34855</v>
      </c>
      <c r="D13513">
        <v>667814</v>
      </c>
      <c r="E13513" t="s">
        <v>1186</v>
      </c>
      <c r="F13513" t="s">
        <v>394</v>
      </c>
      <c r="G13513" s="155">
        <v>45919</v>
      </c>
      <c r="H13513">
        <v>1</v>
      </c>
    </row>
    <row r="13514" spans="1:8" x14ac:dyDescent="0.25">
      <c r="A13514">
        <v>4893350</v>
      </c>
      <c r="B13514" t="s">
        <v>21861</v>
      </c>
      <c r="C13514" s="155">
        <v>22828</v>
      </c>
      <c r="D13514">
        <v>667814</v>
      </c>
      <c r="E13514" t="s">
        <v>1189</v>
      </c>
      <c r="F13514" t="s">
        <v>260</v>
      </c>
      <c r="G13514" s="155">
        <v>45909</v>
      </c>
      <c r="H13514">
        <v>1</v>
      </c>
    </row>
    <row r="13515" spans="1:8" x14ac:dyDescent="0.25">
      <c r="A13515">
        <v>4893348</v>
      </c>
      <c r="B13515" t="s">
        <v>21862</v>
      </c>
      <c r="C13515" s="155">
        <v>39213</v>
      </c>
      <c r="D13515">
        <v>667824</v>
      </c>
      <c r="E13515" t="s">
        <v>1951</v>
      </c>
      <c r="F13515" t="s">
        <v>436</v>
      </c>
      <c r="G13515" s="155">
        <v>45919</v>
      </c>
      <c r="H13515">
        <v>1</v>
      </c>
    </row>
    <row r="13516" spans="1:8" x14ac:dyDescent="0.25">
      <c r="A13516">
        <v>4893346</v>
      </c>
      <c r="B13516" t="s">
        <v>21863</v>
      </c>
      <c r="C13516" s="155">
        <v>20548</v>
      </c>
      <c r="D13516">
        <v>667814</v>
      </c>
      <c r="E13516" t="s">
        <v>1971</v>
      </c>
      <c r="F13516" t="s">
        <v>260</v>
      </c>
      <c r="G13516" s="155">
        <v>45909</v>
      </c>
      <c r="H13516">
        <v>1</v>
      </c>
    </row>
    <row r="13517" spans="1:8" x14ac:dyDescent="0.25">
      <c r="A13517">
        <v>4893344</v>
      </c>
      <c r="B13517" t="s">
        <v>18134</v>
      </c>
      <c r="C13517" s="155">
        <v>38640</v>
      </c>
      <c r="D13517">
        <v>667814</v>
      </c>
      <c r="E13517" t="s">
        <v>1186</v>
      </c>
      <c r="F13517" t="s">
        <v>394</v>
      </c>
      <c r="G13517" s="155">
        <v>45919</v>
      </c>
      <c r="H13517">
        <v>1</v>
      </c>
    </row>
    <row r="13518" spans="1:8" x14ac:dyDescent="0.25">
      <c r="A13518">
        <v>4893343</v>
      </c>
      <c r="B13518" t="s">
        <v>21864</v>
      </c>
      <c r="C13518" s="155">
        <v>23620</v>
      </c>
      <c r="D13518">
        <v>667688</v>
      </c>
      <c r="E13518" t="s">
        <v>1156</v>
      </c>
      <c r="F13518" t="s">
        <v>18</v>
      </c>
      <c r="G13518" s="155">
        <v>45915</v>
      </c>
      <c r="H13518">
        <v>1</v>
      </c>
    </row>
    <row r="13519" spans="1:8" x14ac:dyDescent="0.25">
      <c r="A13519">
        <v>4893342</v>
      </c>
      <c r="B13519" t="s">
        <v>7602</v>
      </c>
      <c r="C13519" s="155">
        <v>34646</v>
      </c>
      <c r="D13519">
        <v>622804</v>
      </c>
      <c r="E13519" t="s">
        <v>2314</v>
      </c>
      <c r="F13519" t="s">
        <v>418</v>
      </c>
      <c r="G13519" s="155">
        <v>45919</v>
      </c>
      <c r="H13519">
        <v>1</v>
      </c>
    </row>
    <row r="13520" spans="1:8" x14ac:dyDescent="0.25">
      <c r="A13520">
        <v>4893341</v>
      </c>
      <c r="B13520" t="s">
        <v>22022</v>
      </c>
      <c r="C13520" s="155">
        <v>20648</v>
      </c>
      <c r="D13520">
        <v>621888</v>
      </c>
      <c r="E13520" t="s">
        <v>1973</v>
      </c>
      <c r="F13520" t="s">
        <v>23</v>
      </c>
      <c r="G13520" s="155">
        <v>45925</v>
      </c>
      <c r="H13520">
        <v>1</v>
      </c>
    </row>
    <row r="13521" spans="1:8" x14ac:dyDescent="0.25">
      <c r="A13521">
        <v>4893340</v>
      </c>
      <c r="B13521" t="s">
        <v>21865</v>
      </c>
      <c r="C13521" s="155">
        <v>28366</v>
      </c>
      <c r="D13521">
        <v>622804</v>
      </c>
      <c r="E13521" t="s">
        <v>2034</v>
      </c>
      <c r="F13521" t="s">
        <v>760</v>
      </c>
      <c r="G13521" s="155">
        <v>45919</v>
      </c>
      <c r="H13521">
        <v>1</v>
      </c>
    </row>
    <row r="13522" spans="1:8" x14ac:dyDescent="0.25">
      <c r="A13522">
        <v>4893337</v>
      </c>
      <c r="B13522" t="s">
        <v>2151</v>
      </c>
      <c r="C13522" s="155">
        <v>14860</v>
      </c>
      <c r="D13522">
        <v>608890</v>
      </c>
      <c r="E13522" t="s">
        <v>3036</v>
      </c>
      <c r="F13522" t="s">
        <v>81</v>
      </c>
      <c r="G13522" s="155">
        <v>45919</v>
      </c>
      <c r="H13522">
        <v>1</v>
      </c>
    </row>
    <row r="13523" spans="1:8" x14ac:dyDescent="0.25">
      <c r="A13523">
        <v>4893334</v>
      </c>
      <c r="B13523" t="s">
        <v>21866</v>
      </c>
      <c r="C13523" s="155">
        <v>14410</v>
      </c>
      <c r="D13523">
        <v>667814</v>
      </c>
      <c r="E13523" t="s">
        <v>1189</v>
      </c>
      <c r="F13523" t="s">
        <v>21</v>
      </c>
      <c r="G13523" s="155">
        <v>45919</v>
      </c>
      <c r="H13523">
        <v>1</v>
      </c>
    </row>
    <row r="13524" spans="1:8" x14ac:dyDescent="0.25">
      <c r="A13524">
        <v>4893332</v>
      </c>
      <c r="B13524" t="s">
        <v>21864</v>
      </c>
      <c r="C13524" s="155">
        <v>23620</v>
      </c>
      <c r="D13524">
        <v>667814</v>
      </c>
      <c r="E13524" t="s">
        <v>1888</v>
      </c>
      <c r="F13524" t="s">
        <v>18</v>
      </c>
      <c r="G13524" s="155">
        <v>45917</v>
      </c>
      <c r="H13524">
        <v>1</v>
      </c>
    </row>
    <row r="13525" spans="1:8" x14ac:dyDescent="0.25">
      <c r="A13525">
        <v>4893330</v>
      </c>
      <c r="B13525" t="s">
        <v>21867</v>
      </c>
      <c r="C13525" s="155">
        <v>38925</v>
      </c>
      <c r="D13525">
        <v>667984</v>
      </c>
      <c r="E13525" t="s">
        <v>12030</v>
      </c>
      <c r="F13525" t="s">
        <v>414</v>
      </c>
      <c r="G13525" s="155">
        <v>45919</v>
      </c>
      <c r="H13525">
        <v>1</v>
      </c>
    </row>
    <row r="13526" spans="1:8" x14ac:dyDescent="0.25">
      <c r="A13526">
        <v>4893328</v>
      </c>
      <c r="B13526" t="s">
        <v>21868</v>
      </c>
      <c r="C13526" s="155">
        <v>33917</v>
      </c>
      <c r="D13526">
        <v>667814</v>
      </c>
      <c r="E13526" t="s">
        <v>1888</v>
      </c>
      <c r="F13526" t="s">
        <v>18</v>
      </c>
      <c r="G13526" s="155">
        <v>45917</v>
      </c>
      <c r="H13526">
        <v>1</v>
      </c>
    </row>
    <row r="13527" spans="1:8" x14ac:dyDescent="0.25">
      <c r="A13527">
        <v>4893326</v>
      </c>
      <c r="B13527" t="s">
        <v>7240</v>
      </c>
      <c r="C13527" s="155">
        <v>31840</v>
      </c>
      <c r="D13527">
        <v>622871</v>
      </c>
      <c r="E13527" t="s">
        <v>511</v>
      </c>
      <c r="F13527" t="s">
        <v>24</v>
      </c>
      <c r="G13527" s="155">
        <v>45919</v>
      </c>
      <c r="H13527">
        <v>1</v>
      </c>
    </row>
    <row r="13528" spans="1:8" x14ac:dyDescent="0.25">
      <c r="A13528">
        <v>4893325</v>
      </c>
      <c r="B13528" t="s">
        <v>21869</v>
      </c>
      <c r="C13528" s="155">
        <v>24830</v>
      </c>
      <c r="D13528">
        <v>667814</v>
      </c>
      <c r="E13528" t="s">
        <v>1867</v>
      </c>
      <c r="F13528" t="s">
        <v>19328</v>
      </c>
      <c r="G13528" s="155">
        <v>45919</v>
      </c>
      <c r="H13528">
        <v>1</v>
      </c>
    </row>
    <row r="13529" spans="1:8" x14ac:dyDescent="0.25">
      <c r="A13529">
        <v>4893324</v>
      </c>
      <c r="B13529" t="s">
        <v>21870</v>
      </c>
      <c r="C13529" s="155">
        <v>29522</v>
      </c>
      <c r="D13529">
        <v>667814</v>
      </c>
      <c r="E13529" t="s">
        <v>1170</v>
      </c>
      <c r="F13529" t="s">
        <v>493</v>
      </c>
      <c r="G13529" s="155">
        <v>45919</v>
      </c>
      <c r="H13529">
        <v>1</v>
      </c>
    </row>
    <row r="13530" spans="1:8" x14ac:dyDescent="0.25">
      <c r="A13530">
        <v>4893322</v>
      </c>
      <c r="B13530" t="s">
        <v>21871</v>
      </c>
      <c r="C13530" s="155">
        <v>30622</v>
      </c>
      <c r="D13530">
        <v>667814</v>
      </c>
      <c r="E13530" t="s">
        <v>1172</v>
      </c>
      <c r="F13530" t="s">
        <v>497</v>
      </c>
      <c r="G13530" s="155">
        <v>45908</v>
      </c>
      <c r="H13530">
        <v>1</v>
      </c>
    </row>
    <row r="13531" spans="1:8" x14ac:dyDescent="0.25">
      <c r="A13531">
        <v>4893320</v>
      </c>
      <c r="B13531" t="s">
        <v>21872</v>
      </c>
      <c r="C13531" s="155">
        <v>22427</v>
      </c>
      <c r="D13531">
        <v>667688</v>
      </c>
      <c r="E13531" t="s">
        <v>1156</v>
      </c>
      <c r="F13531" t="s">
        <v>18</v>
      </c>
      <c r="G13531" s="155">
        <v>45915</v>
      </c>
      <c r="H13531">
        <v>1</v>
      </c>
    </row>
    <row r="13532" spans="1:8" x14ac:dyDescent="0.25">
      <c r="A13532">
        <v>4893319</v>
      </c>
      <c r="B13532" t="s">
        <v>4575</v>
      </c>
      <c r="C13532" s="155">
        <v>15202</v>
      </c>
      <c r="D13532">
        <v>667814</v>
      </c>
      <c r="E13532" t="s">
        <v>1198</v>
      </c>
      <c r="F13532" t="s">
        <v>8</v>
      </c>
      <c r="G13532" s="155">
        <v>45919</v>
      </c>
      <c r="H13532">
        <v>1</v>
      </c>
    </row>
    <row r="13533" spans="1:8" x14ac:dyDescent="0.25">
      <c r="A13533">
        <v>4893316</v>
      </c>
      <c r="B13533" t="s">
        <v>21873</v>
      </c>
      <c r="C13533" s="155">
        <v>26927</v>
      </c>
      <c r="D13533">
        <v>667984</v>
      </c>
      <c r="E13533" t="s">
        <v>1156</v>
      </c>
      <c r="F13533" t="s">
        <v>21</v>
      </c>
      <c r="G13533" s="155">
        <v>45919</v>
      </c>
      <c r="H13533">
        <v>1</v>
      </c>
    </row>
    <row r="13534" spans="1:8" x14ac:dyDescent="0.25">
      <c r="A13534">
        <v>4893314</v>
      </c>
      <c r="B13534" t="s">
        <v>5656</v>
      </c>
      <c r="C13534" s="155">
        <v>20171</v>
      </c>
      <c r="D13534">
        <v>617814</v>
      </c>
      <c r="E13534" t="s">
        <v>3071</v>
      </c>
      <c r="F13534" t="s">
        <v>403</v>
      </c>
      <c r="G13534" s="155">
        <v>45919</v>
      </c>
      <c r="H13534">
        <v>1</v>
      </c>
    </row>
    <row r="13535" spans="1:8" x14ac:dyDescent="0.25">
      <c r="A13535">
        <v>4893313</v>
      </c>
      <c r="B13535" t="s">
        <v>14580</v>
      </c>
      <c r="C13535" s="155">
        <v>18690</v>
      </c>
      <c r="D13535">
        <v>667890</v>
      </c>
      <c r="E13535" t="s">
        <v>1208</v>
      </c>
      <c r="F13535" t="s">
        <v>454</v>
      </c>
      <c r="G13535" s="155">
        <v>45919</v>
      </c>
      <c r="H13535">
        <v>1</v>
      </c>
    </row>
    <row r="13536" spans="1:8" x14ac:dyDescent="0.25">
      <c r="A13536">
        <v>4893312</v>
      </c>
      <c r="B13536" t="s">
        <v>21872</v>
      </c>
      <c r="C13536" s="155">
        <v>22427</v>
      </c>
      <c r="D13536">
        <v>667814</v>
      </c>
      <c r="E13536" t="s">
        <v>1189</v>
      </c>
      <c r="F13536" t="s">
        <v>18</v>
      </c>
      <c r="G13536" s="155">
        <v>45918</v>
      </c>
      <c r="H13536">
        <v>1</v>
      </c>
    </row>
    <row r="13537" spans="1:8" x14ac:dyDescent="0.25">
      <c r="A13537">
        <v>4893311</v>
      </c>
      <c r="B13537" t="s">
        <v>21874</v>
      </c>
      <c r="C13537" s="155">
        <v>21094</v>
      </c>
      <c r="D13537">
        <v>667814</v>
      </c>
      <c r="E13537" t="s">
        <v>1170</v>
      </c>
      <c r="F13537" t="s">
        <v>8</v>
      </c>
      <c r="G13537" s="155">
        <v>45919</v>
      </c>
      <c r="H13537">
        <v>1</v>
      </c>
    </row>
    <row r="13538" spans="1:8" x14ac:dyDescent="0.25">
      <c r="A13538">
        <v>4893309</v>
      </c>
      <c r="B13538" t="s">
        <v>21875</v>
      </c>
      <c r="C13538" s="155">
        <v>24224</v>
      </c>
      <c r="D13538">
        <v>667814</v>
      </c>
      <c r="E13538" t="s">
        <v>1867</v>
      </c>
      <c r="F13538" t="s">
        <v>19328</v>
      </c>
      <c r="G13538" s="155">
        <v>45919</v>
      </c>
      <c r="H13538">
        <v>1</v>
      </c>
    </row>
    <row r="13539" spans="1:8" x14ac:dyDescent="0.25">
      <c r="A13539">
        <v>4893306</v>
      </c>
      <c r="B13539" t="s">
        <v>21876</v>
      </c>
      <c r="C13539" s="155">
        <v>16351</v>
      </c>
      <c r="D13539">
        <v>667814</v>
      </c>
      <c r="E13539" t="s">
        <v>1156</v>
      </c>
      <c r="F13539" t="s">
        <v>500</v>
      </c>
      <c r="G13539" s="155">
        <v>45916</v>
      </c>
      <c r="H13539">
        <v>1</v>
      </c>
    </row>
    <row r="13540" spans="1:8" x14ac:dyDescent="0.25">
      <c r="A13540">
        <v>4893304</v>
      </c>
      <c r="B13540" t="s">
        <v>21877</v>
      </c>
      <c r="C13540" s="155">
        <v>27834</v>
      </c>
      <c r="D13540">
        <v>667688</v>
      </c>
      <c r="E13540" t="s">
        <v>1156</v>
      </c>
      <c r="F13540" t="s">
        <v>18</v>
      </c>
      <c r="G13540" s="155">
        <v>45915</v>
      </c>
      <c r="H13540">
        <v>1</v>
      </c>
    </row>
    <row r="13541" spans="1:8" x14ac:dyDescent="0.25">
      <c r="A13541">
        <v>4893303</v>
      </c>
      <c r="B13541" t="s">
        <v>2141</v>
      </c>
      <c r="C13541" s="155">
        <v>19025</v>
      </c>
      <c r="D13541">
        <v>608814</v>
      </c>
      <c r="E13541" t="s">
        <v>1867</v>
      </c>
      <c r="F13541" t="s">
        <v>75</v>
      </c>
      <c r="G13541" s="155">
        <v>45919</v>
      </c>
      <c r="H13541">
        <v>1</v>
      </c>
    </row>
    <row r="13542" spans="1:8" x14ac:dyDescent="0.25">
      <c r="A13542">
        <v>4893302</v>
      </c>
      <c r="B13542" t="s">
        <v>7109</v>
      </c>
      <c r="C13542" s="155">
        <v>23024</v>
      </c>
      <c r="D13542">
        <v>667814</v>
      </c>
      <c r="E13542" t="s">
        <v>1170</v>
      </c>
      <c r="F13542" t="s">
        <v>493</v>
      </c>
      <c r="G13542" s="155">
        <v>45919</v>
      </c>
      <c r="H13542">
        <v>1</v>
      </c>
    </row>
    <row r="13543" spans="1:8" x14ac:dyDescent="0.25">
      <c r="A13543">
        <v>4893301</v>
      </c>
      <c r="B13543" t="s">
        <v>21878</v>
      </c>
      <c r="C13543" s="155">
        <v>30903</v>
      </c>
      <c r="D13543">
        <v>667824</v>
      </c>
      <c r="E13543" t="s">
        <v>1951</v>
      </c>
      <c r="F13543" t="s">
        <v>260</v>
      </c>
      <c r="G13543" s="155">
        <v>45919</v>
      </c>
      <c r="H13543">
        <v>1</v>
      </c>
    </row>
    <row r="13544" spans="1:8" x14ac:dyDescent="0.25">
      <c r="A13544">
        <v>4893297</v>
      </c>
      <c r="B13544" t="s">
        <v>21879</v>
      </c>
      <c r="C13544" s="155">
        <v>31669</v>
      </c>
      <c r="D13544">
        <v>667888</v>
      </c>
      <c r="E13544" t="s">
        <v>1172</v>
      </c>
      <c r="F13544" t="s">
        <v>297</v>
      </c>
      <c r="G13544" s="155">
        <v>45923</v>
      </c>
      <c r="H13544">
        <v>1</v>
      </c>
    </row>
    <row r="13545" spans="1:8" x14ac:dyDescent="0.25">
      <c r="A13545">
        <v>4893293</v>
      </c>
      <c r="B13545" t="s">
        <v>21880</v>
      </c>
      <c r="C13545" s="155">
        <v>25959</v>
      </c>
      <c r="D13545">
        <v>667814</v>
      </c>
      <c r="E13545" t="s">
        <v>1888</v>
      </c>
      <c r="F13545" t="s">
        <v>455</v>
      </c>
      <c r="G13545" s="155">
        <v>45908</v>
      </c>
      <c r="H13545">
        <v>1</v>
      </c>
    </row>
    <row r="13546" spans="1:8" x14ac:dyDescent="0.25">
      <c r="A13546">
        <v>4893292</v>
      </c>
      <c r="B13546" t="s">
        <v>21877</v>
      </c>
      <c r="C13546" s="155">
        <v>27834</v>
      </c>
      <c r="D13546">
        <v>667814</v>
      </c>
      <c r="E13546" t="s">
        <v>1189</v>
      </c>
      <c r="F13546" t="s">
        <v>18</v>
      </c>
      <c r="G13546" s="155">
        <v>45917</v>
      </c>
      <c r="H13546">
        <v>1</v>
      </c>
    </row>
    <row r="13547" spans="1:8" x14ac:dyDescent="0.25">
      <c r="A13547">
        <v>4893291</v>
      </c>
      <c r="B13547" t="s">
        <v>21881</v>
      </c>
      <c r="C13547" s="155">
        <v>21272</v>
      </c>
      <c r="D13547">
        <v>667984</v>
      </c>
      <c r="E13547" t="s">
        <v>1192</v>
      </c>
      <c r="F13547" t="s">
        <v>8</v>
      </c>
      <c r="G13547" s="155">
        <v>45919</v>
      </c>
      <c r="H13547">
        <v>1</v>
      </c>
    </row>
    <row r="13548" spans="1:8" x14ac:dyDescent="0.25">
      <c r="A13548">
        <v>4893290</v>
      </c>
      <c r="B13548" t="s">
        <v>21882</v>
      </c>
      <c r="C13548" s="155">
        <v>25635</v>
      </c>
      <c r="D13548">
        <v>667984</v>
      </c>
      <c r="E13548" t="s">
        <v>1156</v>
      </c>
      <c r="F13548" t="s">
        <v>21</v>
      </c>
      <c r="G13548" s="155">
        <v>45919</v>
      </c>
      <c r="H13548">
        <v>1</v>
      </c>
    </row>
    <row r="13549" spans="1:8" x14ac:dyDescent="0.25">
      <c r="A13549">
        <v>4893289</v>
      </c>
      <c r="B13549" t="s">
        <v>21105</v>
      </c>
      <c r="C13549" s="155">
        <v>19465</v>
      </c>
      <c r="D13549">
        <v>667984</v>
      </c>
      <c r="E13549" t="s">
        <v>1430</v>
      </c>
      <c r="F13549" t="s">
        <v>402</v>
      </c>
      <c r="G13549" s="155">
        <v>45919</v>
      </c>
      <c r="H13549">
        <v>1</v>
      </c>
    </row>
    <row r="13550" spans="1:8" x14ac:dyDescent="0.25">
      <c r="A13550">
        <v>4893287</v>
      </c>
      <c r="B13550" t="s">
        <v>13825</v>
      </c>
      <c r="C13550" s="155">
        <v>15129</v>
      </c>
      <c r="D13550">
        <v>667984</v>
      </c>
      <c r="E13550" t="s">
        <v>1156</v>
      </c>
      <c r="F13550" t="s">
        <v>394</v>
      </c>
      <c r="G13550" s="155">
        <v>45919</v>
      </c>
      <c r="H13550">
        <v>1</v>
      </c>
    </row>
    <row r="13551" spans="1:8" x14ac:dyDescent="0.25">
      <c r="A13551">
        <v>4893286</v>
      </c>
      <c r="B13551" t="s">
        <v>2265</v>
      </c>
      <c r="C13551" s="155">
        <v>35054</v>
      </c>
      <c r="D13551">
        <v>622871</v>
      </c>
      <c r="E13551" t="s">
        <v>2266</v>
      </c>
      <c r="F13551" t="s">
        <v>47</v>
      </c>
      <c r="G13551" s="155">
        <v>45919</v>
      </c>
      <c r="H13551">
        <v>1</v>
      </c>
    </row>
    <row r="13552" spans="1:8" x14ac:dyDescent="0.25">
      <c r="A13552">
        <v>4893285</v>
      </c>
      <c r="B13552" t="s">
        <v>3916</v>
      </c>
      <c r="C13552" s="155">
        <v>18900</v>
      </c>
      <c r="D13552">
        <v>667984</v>
      </c>
      <c r="E13552" t="s">
        <v>1156</v>
      </c>
      <c r="F13552" t="s">
        <v>53</v>
      </c>
      <c r="G13552" s="155">
        <v>45919</v>
      </c>
      <c r="H13552">
        <v>1</v>
      </c>
    </row>
    <row r="13553" spans="1:8" x14ac:dyDescent="0.25">
      <c r="A13553">
        <v>4893284</v>
      </c>
      <c r="B13553" t="s">
        <v>21883</v>
      </c>
      <c r="C13553" s="155">
        <v>17990</v>
      </c>
      <c r="D13553">
        <v>667814</v>
      </c>
      <c r="E13553" t="s">
        <v>1192</v>
      </c>
      <c r="F13553" t="s">
        <v>500</v>
      </c>
      <c r="G13553" s="155">
        <v>45916</v>
      </c>
      <c r="H13553">
        <v>1</v>
      </c>
    </row>
    <row r="13554" spans="1:8" x14ac:dyDescent="0.25">
      <c r="A13554">
        <v>4893278</v>
      </c>
      <c r="B13554" t="s">
        <v>15079</v>
      </c>
      <c r="C13554" s="155">
        <v>20254</v>
      </c>
      <c r="D13554">
        <v>667814</v>
      </c>
      <c r="E13554" t="s">
        <v>1198</v>
      </c>
      <c r="F13554" t="s">
        <v>21</v>
      </c>
      <c r="G13554" s="155">
        <v>45919</v>
      </c>
      <c r="H13554">
        <v>1</v>
      </c>
    </row>
    <row r="13555" spans="1:8" x14ac:dyDescent="0.25">
      <c r="A13555">
        <v>4893275</v>
      </c>
      <c r="B13555" t="s">
        <v>20036</v>
      </c>
      <c r="C13555" s="155">
        <v>23032</v>
      </c>
      <c r="D13555">
        <v>621982</v>
      </c>
      <c r="E13555" t="s">
        <v>2700</v>
      </c>
      <c r="F13555" t="s">
        <v>23</v>
      </c>
      <c r="G13555" s="155">
        <v>45919</v>
      </c>
      <c r="H13555">
        <v>1</v>
      </c>
    </row>
    <row r="13556" spans="1:8" x14ac:dyDescent="0.25">
      <c r="A13556">
        <v>4893274</v>
      </c>
      <c r="B13556" t="s">
        <v>21884</v>
      </c>
      <c r="C13556" s="155">
        <v>26145</v>
      </c>
      <c r="D13556">
        <v>667814</v>
      </c>
      <c r="E13556" t="s">
        <v>1189</v>
      </c>
      <c r="F13556" t="s">
        <v>18</v>
      </c>
      <c r="G13556" s="155">
        <v>45918</v>
      </c>
      <c r="H13556">
        <v>1</v>
      </c>
    </row>
    <row r="13557" spans="1:8" x14ac:dyDescent="0.25">
      <c r="A13557">
        <v>4893269</v>
      </c>
      <c r="B13557" t="s">
        <v>18615</v>
      </c>
      <c r="C13557" s="155">
        <v>28928</v>
      </c>
      <c r="D13557">
        <v>667814</v>
      </c>
      <c r="E13557" t="s">
        <v>1172</v>
      </c>
      <c r="F13557" t="s">
        <v>394</v>
      </c>
      <c r="G13557" s="155">
        <v>45919</v>
      </c>
      <c r="H13557">
        <v>1</v>
      </c>
    </row>
    <row r="13558" spans="1:8" x14ac:dyDescent="0.25">
      <c r="A13558">
        <v>4893267</v>
      </c>
      <c r="B13558" t="s">
        <v>9441</v>
      </c>
      <c r="C13558" s="155">
        <v>19290</v>
      </c>
      <c r="D13558">
        <v>667984</v>
      </c>
      <c r="E13558" t="s">
        <v>1156</v>
      </c>
      <c r="F13558" t="s">
        <v>21</v>
      </c>
      <c r="G13558" s="155">
        <v>45919</v>
      </c>
      <c r="H13558">
        <v>1</v>
      </c>
    </row>
    <row r="13559" spans="1:8" x14ac:dyDescent="0.25">
      <c r="A13559">
        <v>4893265</v>
      </c>
      <c r="B13559" t="s">
        <v>14057</v>
      </c>
      <c r="C13559" s="155">
        <v>36887</v>
      </c>
      <c r="D13559">
        <v>667814</v>
      </c>
      <c r="E13559" t="s">
        <v>1172</v>
      </c>
      <c r="F13559" t="s">
        <v>497</v>
      </c>
      <c r="G13559" s="155">
        <v>45901</v>
      </c>
      <c r="H13559">
        <v>1</v>
      </c>
    </row>
    <row r="13560" spans="1:8" x14ac:dyDescent="0.25">
      <c r="A13560">
        <v>4893264</v>
      </c>
      <c r="B13560" t="s">
        <v>13516</v>
      </c>
      <c r="C13560" s="155">
        <v>21539</v>
      </c>
      <c r="D13560">
        <v>667984</v>
      </c>
      <c r="E13560" t="s">
        <v>1156</v>
      </c>
      <c r="F13560" t="s">
        <v>380</v>
      </c>
      <c r="G13560" s="155">
        <v>45918</v>
      </c>
      <c r="H13560">
        <v>1</v>
      </c>
    </row>
    <row r="13561" spans="1:8" x14ac:dyDescent="0.25">
      <c r="A13561">
        <v>4893263</v>
      </c>
      <c r="B13561" t="s">
        <v>8574</v>
      </c>
      <c r="C13561" s="155">
        <v>17086</v>
      </c>
      <c r="D13561">
        <v>608814</v>
      </c>
      <c r="E13561" t="s">
        <v>1867</v>
      </c>
      <c r="F13561" t="s">
        <v>75</v>
      </c>
      <c r="G13561" s="155">
        <v>45919</v>
      </c>
      <c r="H13561">
        <v>1</v>
      </c>
    </row>
    <row r="13562" spans="1:8" x14ac:dyDescent="0.25">
      <c r="A13562">
        <v>4893262</v>
      </c>
      <c r="B13562" t="s">
        <v>5928</v>
      </c>
      <c r="C13562" s="155">
        <v>32554</v>
      </c>
      <c r="D13562">
        <v>622804</v>
      </c>
      <c r="E13562" t="s">
        <v>2314</v>
      </c>
      <c r="F13562" t="s">
        <v>418</v>
      </c>
      <c r="G13562" s="155">
        <v>45919</v>
      </c>
      <c r="H13562">
        <v>1</v>
      </c>
    </row>
    <row r="13563" spans="1:8" x14ac:dyDescent="0.25">
      <c r="A13563">
        <v>4893260</v>
      </c>
      <c r="B13563" t="s">
        <v>2893</v>
      </c>
      <c r="C13563" s="155">
        <v>20944</v>
      </c>
      <c r="D13563">
        <v>682824</v>
      </c>
      <c r="E13563" t="s">
        <v>1198</v>
      </c>
      <c r="F13563" t="s">
        <v>298</v>
      </c>
      <c r="G13563" s="155">
        <v>45919</v>
      </c>
      <c r="H13563">
        <v>1</v>
      </c>
    </row>
    <row r="13564" spans="1:8" x14ac:dyDescent="0.25">
      <c r="A13564">
        <v>4893257</v>
      </c>
      <c r="B13564" t="s">
        <v>20556</v>
      </c>
      <c r="C13564" s="155">
        <v>15392</v>
      </c>
      <c r="D13564">
        <v>608814</v>
      </c>
      <c r="E13564" t="s">
        <v>1867</v>
      </c>
      <c r="F13564" t="s">
        <v>81</v>
      </c>
      <c r="G13564" s="155">
        <v>45919</v>
      </c>
      <c r="H13564">
        <v>1</v>
      </c>
    </row>
    <row r="13565" spans="1:8" x14ac:dyDescent="0.25">
      <c r="A13565">
        <v>4893253</v>
      </c>
      <c r="B13565" t="s">
        <v>20406</v>
      </c>
      <c r="C13565" s="155">
        <v>19631</v>
      </c>
      <c r="D13565">
        <v>667814</v>
      </c>
      <c r="E13565" t="s">
        <v>1198</v>
      </c>
      <c r="F13565" t="s">
        <v>21</v>
      </c>
      <c r="G13565" s="155">
        <v>45919</v>
      </c>
      <c r="H13565">
        <v>1</v>
      </c>
    </row>
    <row r="13566" spans="1:8" x14ac:dyDescent="0.25">
      <c r="A13566">
        <v>4893251</v>
      </c>
      <c r="B13566" t="s">
        <v>20839</v>
      </c>
      <c r="C13566" s="155">
        <v>17941</v>
      </c>
      <c r="D13566">
        <v>667984</v>
      </c>
      <c r="E13566" t="s">
        <v>1156</v>
      </c>
      <c r="F13566" t="s">
        <v>8</v>
      </c>
      <c r="G13566" s="155">
        <v>45912</v>
      </c>
      <c r="H13566">
        <v>1</v>
      </c>
    </row>
    <row r="13567" spans="1:8" x14ac:dyDescent="0.25">
      <c r="A13567">
        <v>4893249</v>
      </c>
      <c r="B13567" t="s">
        <v>13735</v>
      </c>
      <c r="C13567" s="155">
        <v>16871</v>
      </c>
      <c r="D13567">
        <v>667984</v>
      </c>
      <c r="E13567" t="s">
        <v>1174</v>
      </c>
      <c r="F13567" t="s">
        <v>25</v>
      </c>
      <c r="G13567" s="155">
        <v>45919</v>
      </c>
      <c r="H13567">
        <v>1</v>
      </c>
    </row>
    <row r="13568" spans="1:8" x14ac:dyDescent="0.25">
      <c r="A13568">
        <v>4893248</v>
      </c>
      <c r="B13568" t="s">
        <v>2187</v>
      </c>
      <c r="C13568" s="155">
        <v>30974</v>
      </c>
      <c r="D13568">
        <v>667814</v>
      </c>
      <c r="E13568" t="s">
        <v>1170</v>
      </c>
      <c r="F13568" t="s">
        <v>436</v>
      </c>
      <c r="G13568" s="155">
        <v>45919</v>
      </c>
      <c r="H13568">
        <v>1</v>
      </c>
    </row>
    <row r="13569" spans="1:8" x14ac:dyDescent="0.25">
      <c r="A13569">
        <v>4893246</v>
      </c>
      <c r="B13569" t="s">
        <v>26127</v>
      </c>
      <c r="C13569" s="155">
        <v>16629</v>
      </c>
      <c r="D13569">
        <v>667888</v>
      </c>
      <c r="E13569" t="s">
        <v>1174</v>
      </c>
      <c r="F13569" t="s">
        <v>66</v>
      </c>
      <c r="G13569" s="155">
        <v>45925</v>
      </c>
      <c r="H13569">
        <v>1</v>
      </c>
    </row>
    <row r="13570" spans="1:8" x14ac:dyDescent="0.25">
      <c r="A13570">
        <v>4893244</v>
      </c>
      <c r="B13570" t="s">
        <v>21698</v>
      </c>
      <c r="C13570" s="155">
        <v>21761</v>
      </c>
      <c r="D13570">
        <v>667888</v>
      </c>
      <c r="E13570" t="s">
        <v>1180</v>
      </c>
      <c r="F13570" t="s">
        <v>493</v>
      </c>
      <c r="G13570" s="155">
        <v>45919</v>
      </c>
      <c r="H13570">
        <v>1</v>
      </c>
    </row>
    <row r="13571" spans="1:8" x14ac:dyDescent="0.25">
      <c r="A13571">
        <v>4893240</v>
      </c>
      <c r="B13571" t="s">
        <v>21885</v>
      </c>
      <c r="C13571" s="155">
        <v>18061</v>
      </c>
      <c r="D13571">
        <v>667984</v>
      </c>
      <c r="E13571" t="s">
        <v>1156</v>
      </c>
      <c r="F13571" t="s">
        <v>8</v>
      </c>
      <c r="G13571" s="155">
        <v>45919</v>
      </c>
      <c r="H13571">
        <v>1</v>
      </c>
    </row>
    <row r="13572" spans="1:8" x14ac:dyDescent="0.25">
      <c r="A13572">
        <v>4893235</v>
      </c>
      <c r="B13572" t="s">
        <v>21886</v>
      </c>
      <c r="C13572" s="155">
        <v>20241</v>
      </c>
      <c r="D13572">
        <v>667984</v>
      </c>
      <c r="E13572" t="s">
        <v>1156</v>
      </c>
      <c r="F13572" t="s">
        <v>21</v>
      </c>
      <c r="G13572" s="155">
        <v>45919</v>
      </c>
      <c r="H13572">
        <v>1</v>
      </c>
    </row>
    <row r="13573" spans="1:8" x14ac:dyDescent="0.25">
      <c r="A13573">
        <v>4893231</v>
      </c>
      <c r="B13573" t="s">
        <v>18613</v>
      </c>
      <c r="C13573" s="155">
        <v>19649</v>
      </c>
      <c r="D13573">
        <v>667984</v>
      </c>
      <c r="E13573" t="s">
        <v>1174</v>
      </c>
      <c r="F13573" t="s">
        <v>350</v>
      </c>
      <c r="G13573" s="155">
        <v>45919</v>
      </c>
      <c r="H13573">
        <v>1</v>
      </c>
    </row>
    <row r="13574" spans="1:8" x14ac:dyDescent="0.25">
      <c r="A13574">
        <v>4893230</v>
      </c>
      <c r="B13574" t="s">
        <v>21887</v>
      </c>
      <c r="C13574" s="155">
        <v>29771</v>
      </c>
      <c r="D13574">
        <v>667814</v>
      </c>
      <c r="E13574" t="s">
        <v>1172</v>
      </c>
      <c r="F13574" t="s">
        <v>394</v>
      </c>
      <c r="G13574" s="155">
        <v>45919</v>
      </c>
      <c r="H13574">
        <v>1</v>
      </c>
    </row>
    <row r="13575" spans="1:8" x14ac:dyDescent="0.25">
      <c r="A13575">
        <v>4893228</v>
      </c>
      <c r="B13575" t="s">
        <v>21888</v>
      </c>
      <c r="C13575" s="155">
        <v>20152</v>
      </c>
      <c r="D13575">
        <v>667688</v>
      </c>
      <c r="E13575" t="s">
        <v>1156</v>
      </c>
      <c r="F13575" t="s">
        <v>486</v>
      </c>
      <c r="G13575" s="155">
        <v>45919</v>
      </c>
      <c r="H13575">
        <v>1</v>
      </c>
    </row>
    <row r="13576" spans="1:8" x14ac:dyDescent="0.25">
      <c r="A13576">
        <v>4893224</v>
      </c>
      <c r="B13576" t="s">
        <v>21889</v>
      </c>
      <c r="C13576" s="155">
        <v>15393</v>
      </c>
      <c r="D13576">
        <v>667688</v>
      </c>
      <c r="E13576" t="s">
        <v>1156</v>
      </c>
      <c r="F13576" t="s">
        <v>488</v>
      </c>
      <c r="G13576" s="155">
        <v>45918</v>
      </c>
      <c r="H13576">
        <v>1</v>
      </c>
    </row>
    <row r="13577" spans="1:8" x14ac:dyDescent="0.25">
      <c r="A13577">
        <v>4893222</v>
      </c>
      <c r="B13577" t="s">
        <v>21890</v>
      </c>
      <c r="C13577" s="155">
        <v>22332</v>
      </c>
      <c r="D13577">
        <v>667814</v>
      </c>
      <c r="E13577" t="s">
        <v>1888</v>
      </c>
      <c r="F13577" t="s">
        <v>493</v>
      </c>
      <c r="G13577" s="155">
        <v>45919</v>
      </c>
      <c r="H13577">
        <v>1</v>
      </c>
    </row>
    <row r="13578" spans="1:8" x14ac:dyDescent="0.25">
      <c r="A13578">
        <v>4893220</v>
      </c>
      <c r="B13578" t="s">
        <v>21891</v>
      </c>
      <c r="C13578" s="155">
        <v>37314</v>
      </c>
      <c r="D13578">
        <v>622871</v>
      </c>
      <c r="E13578" t="s">
        <v>572</v>
      </c>
      <c r="F13578" t="s">
        <v>44</v>
      </c>
      <c r="G13578" s="155">
        <v>45919</v>
      </c>
      <c r="H13578">
        <v>1</v>
      </c>
    </row>
    <row r="13579" spans="1:8" x14ac:dyDescent="0.25">
      <c r="A13579">
        <v>4893219</v>
      </c>
      <c r="B13579" t="s">
        <v>13908</v>
      </c>
      <c r="C13579" s="155">
        <v>15307</v>
      </c>
      <c r="D13579">
        <v>667984</v>
      </c>
      <c r="E13579" t="s">
        <v>1156</v>
      </c>
      <c r="F13579" t="s">
        <v>8</v>
      </c>
      <c r="G13579" s="155">
        <v>45919</v>
      </c>
      <c r="H13579">
        <v>1</v>
      </c>
    </row>
    <row r="13580" spans="1:8" x14ac:dyDescent="0.25">
      <c r="A13580">
        <v>4893217</v>
      </c>
      <c r="B13580" t="s">
        <v>21889</v>
      </c>
      <c r="C13580" s="155">
        <v>15393</v>
      </c>
      <c r="D13580">
        <v>667814</v>
      </c>
      <c r="E13580" t="s">
        <v>1189</v>
      </c>
      <c r="F13580" t="s">
        <v>488</v>
      </c>
      <c r="G13580" s="155">
        <v>45919</v>
      </c>
      <c r="H13580">
        <v>1</v>
      </c>
    </row>
    <row r="13581" spans="1:8" x14ac:dyDescent="0.25">
      <c r="A13581">
        <v>4893216</v>
      </c>
      <c r="B13581" t="s">
        <v>21892</v>
      </c>
      <c r="C13581" s="155">
        <v>17500</v>
      </c>
      <c r="D13581">
        <v>667814</v>
      </c>
      <c r="E13581" t="s">
        <v>1189</v>
      </c>
      <c r="F13581" t="s">
        <v>493</v>
      </c>
      <c r="G13581" s="155">
        <v>45915</v>
      </c>
      <c r="H13581">
        <v>1</v>
      </c>
    </row>
    <row r="13582" spans="1:8" x14ac:dyDescent="0.25">
      <c r="A13582">
        <v>4893213</v>
      </c>
      <c r="B13582" t="s">
        <v>21893</v>
      </c>
      <c r="C13582" s="155">
        <v>38965</v>
      </c>
      <c r="D13582">
        <v>682824</v>
      </c>
      <c r="E13582" t="s">
        <v>1951</v>
      </c>
      <c r="F13582" t="s">
        <v>298</v>
      </c>
      <c r="G13582" s="155">
        <v>45919</v>
      </c>
      <c r="H13582">
        <v>1</v>
      </c>
    </row>
    <row r="13583" spans="1:8" x14ac:dyDescent="0.25">
      <c r="A13583">
        <v>4893212</v>
      </c>
      <c r="B13583" t="s">
        <v>13305</v>
      </c>
      <c r="C13583" s="155">
        <v>24939</v>
      </c>
      <c r="D13583">
        <v>608814</v>
      </c>
      <c r="E13583" t="s">
        <v>1867</v>
      </c>
      <c r="F13583" t="s">
        <v>75</v>
      </c>
      <c r="G13583" s="155">
        <v>45919</v>
      </c>
      <c r="H13583">
        <v>1</v>
      </c>
    </row>
    <row r="13584" spans="1:8" x14ac:dyDescent="0.25">
      <c r="A13584">
        <v>4893211</v>
      </c>
      <c r="B13584" t="s">
        <v>14760</v>
      </c>
      <c r="C13584" s="155">
        <v>34105</v>
      </c>
      <c r="D13584">
        <v>617814</v>
      </c>
      <c r="E13584" t="s">
        <v>5234</v>
      </c>
      <c r="F13584" t="s">
        <v>403</v>
      </c>
      <c r="G13584" s="155">
        <v>45919</v>
      </c>
      <c r="H13584">
        <v>1</v>
      </c>
    </row>
    <row r="13585" spans="1:8" x14ac:dyDescent="0.25">
      <c r="A13585">
        <v>4893209</v>
      </c>
      <c r="B13585" t="s">
        <v>21894</v>
      </c>
      <c r="C13585" s="155">
        <v>15324</v>
      </c>
      <c r="D13585">
        <v>667814</v>
      </c>
      <c r="E13585" t="s">
        <v>1189</v>
      </c>
      <c r="F13585" t="s">
        <v>493</v>
      </c>
      <c r="G13585" s="155">
        <v>45919</v>
      </c>
      <c r="H13585">
        <v>1</v>
      </c>
    </row>
    <row r="13586" spans="1:8" x14ac:dyDescent="0.25">
      <c r="A13586">
        <v>4893208</v>
      </c>
      <c r="B13586" t="s">
        <v>21895</v>
      </c>
      <c r="C13586" s="155">
        <v>26750</v>
      </c>
      <c r="D13586">
        <v>667814</v>
      </c>
      <c r="E13586" t="s">
        <v>1269</v>
      </c>
      <c r="F13586" t="s">
        <v>326</v>
      </c>
      <c r="G13586" s="155">
        <v>45908</v>
      </c>
      <c r="H13586">
        <v>1</v>
      </c>
    </row>
    <row r="13587" spans="1:8" x14ac:dyDescent="0.25">
      <c r="A13587">
        <v>4893205</v>
      </c>
      <c r="B13587" t="s">
        <v>21896</v>
      </c>
      <c r="C13587" s="155">
        <v>23012</v>
      </c>
      <c r="D13587">
        <v>667814</v>
      </c>
      <c r="E13587" t="s">
        <v>1189</v>
      </c>
      <c r="F13587" t="s">
        <v>493</v>
      </c>
      <c r="G13587" s="155">
        <v>45919</v>
      </c>
      <c r="H13587">
        <v>1</v>
      </c>
    </row>
    <row r="13588" spans="1:8" x14ac:dyDescent="0.25">
      <c r="A13588">
        <v>4893204</v>
      </c>
      <c r="B13588" t="s">
        <v>21897</v>
      </c>
      <c r="C13588" s="155">
        <v>35002</v>
      </c>
      <c r="D13588">
        <v>667888</v>
      </c>
      <c r="E13588" t="s">
        <v>1951</v>
      </c>
      <c r="F13588" t="s">
        <v>25</v>
      </c>
      <c r="G13588" s="155">
        <v>45922</v>
      </c>
      <c r="H13588">
        <v>1</v>
      </c>
    </row>
    <row r="13589" spans="1:8" x14ac:dyDescent="0.25">
      <c r="A13589">
        <v>4893201</v>
      </c>
      <c r="B13589" t="s">
        <v>21898</v>
      </c>
      <c r="C13589" s="155">
        <v>16474</v>
      </c>
      <c r="D13589">
        <v>667688</v>
      </c>
      <c r="E13589" t="s">
        <v>1156</v>
      </c>
      <c r="F13589" t="s">
        <v>488</v>
      </c>
      <c r="G13589" s="155">
        <v>45918</v>
      </c>
      <c r="H13589">
        <v>1</v>
      </c>
    </row>
    <row r="13590" spans="1:8" x14ac:dyDescent="0.25">
      <c r="A13590">
        <v>4893199</v>
      </c>
      <c r="B13590" t="s">
        <v>21899</v>
      </c>
      <c r="C13590" s="155">
        <v>25538</v>
      </c>
      <c r="D13590">
        <v>667814</v>
      </c>
      <c r="E13590" t="s">
        <v>1888</v>
      </c>
      <c r="F13590" t="s">
        <v>493</v>
      </c>
      <c r="G13590" s="155">
        <v>45919</v>
      </c>
      <c r="H13590">
        <v>1</v>
      </c>
    </row>
    <row r="13591" spans="1:8" x14ac:dyDescent="0.25">
      <c r="A13591">
        <v>4893198</v>
      </c>
      <c r="B13591" t="s">
        <v>21900</v>
      </c>
      <c r="C13591" s="155">
        <v>17499</v>
      </c>
      <c r="D13591">
        <v>667984</v>
      </c>
      <c r="E13591" t="s">
        <v>1156</v>
      </c>
      <c r="F13591" t="s">
        <v>8</v>
      </c>
      <c r="G13591" s="155">
        <v>45919</v>
      </c>
      <c r="H13591">
        <v>1</v>
      </c>
    </row>
    <row r="13592" spans="1:8" x14ac:dyDescent="0.25">
      <c r="A13592">
        <v>4893197</v>
      </c>
      <c r="B13592" t="s">
        <v>21901</v>
      </c>
      <c r="C13592" s="155">
        <v>17928</v>
      </c>
      <c r="D13592">
        <v>667814</v>
      </c>
      <c r="E13592" t="s">
        <v>1189</v>
      </c>
      <c r="F13592" t="s">
        <v>493</v>
      </c>
      <c r="G13592" s="155">
        <v>45919</v>
      </c>
      <c r="H13592">
        <v>1</v>
      </c>
    </row>
    <row r="13593" spans="1:8" x14ac:dyDescent="0.25">
      <c r="A13593">
        <v>4893195</v>
      </c>
      <c r="B13593" t="s">
        <v>21902</v>
      </c>
      <c r="C13593" s="155">
        <v>18378</v>
      </c>
      <c r="D13593">
        <v>667984</v>
      </c>
      <c r="E13593" t="s">
        <v>1192</v>
      </c>
      <c r="F13593" t="s">
        <v>60</v>
      </c>
      <c r="G13593" s="155">
        <v>45917</v>
      </c>
      <c r="H13593">
        <v>1</v>
      </c>
    </row>
    <row r="13594" spans="1:8" x14ac:dyDescent="0.25">
      <c r="A13594">
        <v>4893194</v>
      </c>
      <c r="B13594" t="s">
        <v>21903</v>
      </c>
      <c r="C13594" s="155">
        <v>26259</v>
      </c>
      <c r="D13594">
        <v>667814</v>
      </c>
      <c r="E13594" t="s">
        <v>1888</v>
      </c>
      <c r="F13594" t="s">
        <v>8</v>
      </c>
      <c r="G13594" s="155">
        <v>45919</v>
      </c>
      <c r="H13594">
        <v>1</v>
      </c>
    </row>
    <row r="13595" spans="1:8" x14ac:dyDescent="0.25">
      <c r="A13595">
        <v>4893193</v>
      </c>
      <c r="B13595" t="s">
        <v>21902</v>
      </c>
      <c r="C13595" s="155">
        <v>18378</v>
      </c>
      <c r="D13595">
        <v>667688</v>
      </c>
      <c r="E13595" t="s">
        <v>1156</v>
      </c>
      <c r="F13595" t="s">
        <v>60</v>
      </c>
      <c r="G13595" s="155">
        <v>45903</v>
      </c>
      <c r="H13595">
        <v>1</v>
      </c>
    </row>
    <row r="13596" spans="1:8" x14ac:dyDescent="0.25">
      <c r="A13596">
        <v>4893192</v>
      </c>
      <c r="B13596" t="s">
        <v>21904</v>
      </c>
      <c r="C13596" s="155">
        <v>21407</v>
      </c>
      <c r="D13596">
        <v>667688</v>
      </c>
      <c r="E13596" t="s">
        <v>1156</v>
      </c>
      <c r="F13596" t="s">
        <v>297</v>
      </c>
      <c r="G13596" s="155">
        <v>45917</v>
      </c>
      <c r="H13596">
        <v>1</v>
      </c>
    </row>
    <row r="13597" spans="1:8" x14ac:dyDescent="0.25">
      <c r="A13597">
        <v>4893191</v>
      </c>
      <c r="B13597" t="s">
        <v>5764</v>
      </c>
      <c r="C13597" s="155">
        <v>33783</v>
      </c>
      <c r="D13597">
        <v>622932</v>
      </c>
      <c r="E13597" t="s">
        <v>2676</v>
      </c>
      <c r="F13597" t="s">
        <v>44</v>
      </c>
      <c r="G13597" s="155">
        <v>45919</v>
      </c>
      <c r="H13597">
        <v>1</v>
      </c>
    </row>
    <row r="13598" spans="1:8" x14ac:dyDescent="0.25">
      <c r="A13598">
        <v>4893189</v>
      </c>
      <c r="B13598" t="s">
        <v>7566</v>
      </c>
      <c r="C13598" s="155">
        <v>17186</v>
      </c>
      <c r="D13598">
        <v>682824</v>
      </c>
      <c r="E13598" t="s">
        <v>1198</v>
      </c>
      <c r="F13598" t="s">
        <v>298</v>
      </c>
      <c r="G13598" s="155">
        <v>45919</v>
      </c>
      <c r="H13598">
        <v>1</v>
      </c>
    </row>
    <row r="13599" spans="1:8" x14ac:dyDescent="0.25">
      <c r="A13599">
        <v>4893186</v>
      </c>
      <c r="B13599" t="s">
        <v>21905</v>
      </c>
      <c r="C13599" s="155">
        <v>20915</v>
      </c>
      <c r="D13599">
        <v>667984</v>
      </c>
      <c r="E13599" t="s">
        <v>1174</v>
      </c>
      <c r="F13599" t="s">
        <v>21</v>
      </c>
      <c r="G13599" s="155">
        <v>45919</v>
      </c>
      <c r="H13599">
        <v>1</v>
      </c>
    </row>
    <row r="13600" spans="1:8" x14ac:dyDescent="0.25">
      <c r="A13600">
        <v>4893185</v>
      </c>
      <c r="B13600" t="s">
        <v>10140</v>
      </c>
      <c r="C13600" s="155">
        <v>26033</v>
      </c>
      <c r="D13600">
        <v>667890</v>
      </c>
      <c r="E13600" t="s">
        <v>2976</v>
      </c>
      <c r="F13600" t="s">
        <v>350</v>
      </c>
      <c r="G13600" s="155">
        <v>45919</v>
      </c>
      <c r="H13600">
        <v>1</v>
      </c>
    </row>
    <row r="13601" spans="1:8" x14ac:dyDescent="0.25">
      <c r="A13601">
        <v>4893184</v>
      </c>
      <c r="B13601" t="s">
        <v>20714</v>
      </c>
      <c r="C13601" s="155">
        <v>20946</v>
      </c>
      <c r="D13601">
        <v>667984</v>
      </c>
      <c r="E13601" t="s">
        <v>1174</v>
      </c>
      <c r="F13601" t="s">
        <v>66</v>
      </c>
      <c r="G13601" s="155">
        <v>45919</v>
      </c>
      <c r="H13601">
        <v>1</v>
      </c>
    </row>
    <row r="13602" spans="1:8" x14ac:dyDescent="0.25">
      <c r="A13602">
        <v>4893182</v>
      </c>
      <c r="B13602" t="s">
        <v>21906</v>
      </c>
      <c r="C13602" s="155">
        <v>11850</v>
      </c>
      <c r="D13602">
        <v>667984</v>
      </c>
      <c r="E13602" t="s">
        <v>1503</v>
      </c>
      <c r="F13602" t="s">
        <v>501</v>
      </c>
      <c r="G13602" s="155">
        <v>45919</v>
      </c>
      <c r="H13602">
        <v>1</v>
      </c>
    </row>
    <row r="13603" spans="1:8" x14ac:dyDescent="0.25">
      <c r="A13603">
        <v>4893181</v>
      </c>
      <c r="B13603" t="s">
        <v>5881</v>
      </c>
      <c r="C13603" s="155">
        <v>22544</v>
      </c>
      <c r="D13603">
        <v>667814</v>
      </c>
      <c r="E13603" t="s">
        <v>1189</v>
      </c>
      <c r="F13603" t="s">
        <v>8</v>
      </c>
      <c r="G13603" s="155">
        <v>45919</v>
      </c>
      <c r="H13603">
        <v>1</v>
      </c>
    </row>
    <row r="13604" spans="1:8" x14ac:dyDescent="0.25">
      <c r="A13604">
        <v>4893180</v>
      </c>
      <c r="B13604" t="s">
        <v>4622</v>
      </c>
      <c r="C13604" s="155">
        <v>14963</v>
      </c>
      <c r="D13604">
        <v>617814</v>
      </c>
      <c r="E13604" t="s">
        <v>3071</v>
      </c>
      <c r="F13604" t="s">
        <v>403</v>
      </c>
      <c r="G13604" s="155">
        <v>45919</v>
      </c>
      <c r="H13604">
        <v>1</v>
      </c>
    </row>
    <row r="13605" spans="1:8" x14ac:dyDescent="0.25">
      <c r="A13605">
        <v>4893179</v>
      </c>
      <c r="B13605" t="s">
        <v>15329</v>
      </c>
      <c r="C13605" s="155">
        <v>21972</v>
      </c>
      <c r="D13605">
        <v>621888</v>
      </c>
      <c r="E13605" t="s">
        <v>2651</v>
      </c>
      <c r="F13605" t="s">
        <v>23</v>
      </c>
      <c r="G13605" s="155">
        <v>45924</v>
      </c>
      <c r="H13605">
        <v>1</v>
      </c>
    </row>
    <row r="13606" spans="1:8" x14ac:dyDescent="0.25">
      <c r="A13606">
        <v>4893177</v>
      </c>
      <c r="B13606" t="s">
        <v>8600</v>
      </c>
      <c r="C13606" s="155">
        <v>24284</v>
      </c>
      <c r="D13606">
        <v>667814</v>
      </c>
      <c r="E13606" t="s">
        <v>1230</v>
      </c>
      <c r="F13606" t="s">
        <v>53</v>
      </c>
      <c r="G13606" s="155">
        <v>45919</v>
      </c>
      <c r="H13606">
        <v>1</v>
      </c>
    </row>
    <row r="13607" spans="1:8" x14ac:dyDescent="0.25">
      <c r="A13607">
        <v>4893176</v>
      </c>
      <c r="B13607" t="s">
        <v>21904</v>
      </c>
      <c r="C13607" s="155">
        <v>21407</v>
      </c>
      <c r="D13607">
        <v>667814</v>
      </c>
      <c r="E13607" t="s">
        <v>1888</v>
      </c>
      <c r="F13607" t="s">
        <v>297</v>
      </c>
      <c r="G13607" s="155">
        <v>45918</v>
      </c>
      <c r="H13607">
        <v>1</v>
      </c>
    </row>
    <row r="13608" spans="1:8" x14ac:dyDescent="0.25">
      <c r="A13608">
        <v>4893175</v>
      </c>
      <c r="B13608" t="s">
        <v>8114</v>
      </c>
      <c r="C13608" s="155">
        <v>19397</v>
      </c>
      <c r="D13608">
        <v>667984</v>
      </c>
      <c r="E13608" t="s">
        <v>1430</v>
      </c>
      <c r="F13608" t="s">
        <v>394</v>
      </c>
      <c r="G13608" s="155">
        <v>45919</v>
      </c>
      <c r="H13608">
        <v>1</v>
      </c>
    </row>
    <row r="13609" spans="1:8" x14ac:dyDescent="0.25">
      <c r="A13609">
        <v>4893174</v>
      </c>
      <c r="B13609" t="s">
        <v>21907</v>
      </c>
      <c r="C13609" s="155">
        <v>38483</v>
      </c>
      <c r="D13609">
        <v>618888</v>
      </c>
      <c r="E13609" t="s">
        <v>2565</v>
      </c>
      <c r="F13609" t="s">
        <v>41</v>
      </c>
      <c r="G13609" s="155">
        <v>45923</v>
      </c>
      <c r="H13609">
        <v>1</v>
      </c>
    </row>
    <row r="13610" spans="1:8" x14ac:dyDescent="0.25">
      <c r="A13610">
        <v>4893169</v>
      </c>
      <c r="B13610" t="s">
        <v>21859</v>
      </c>
      <c r="C13610" s="155">
        <v>23248</v>
      </c>
      <c r="D13610">
        <v>608814</v>
      </c>
      <c r="E13610" t="s">
        <v>1867</v>
      </c>
      <c r="F13610" t="s">
        <v>75</v>
      </c>
      <c r="G13610" s="155">
        <v>45919</v>
      </c>
      <c r="H13610">
        <v>1</v>
      </c>
    </row>
    <row r="13611" spans="1:8" x14ac:dyDescent="0.25">
      <c r="A13611">
        <v>4893167</v>
      </c>
      <c r="B13611" t="s">
        <v>14455</v>
      </c>
      <c r="C13611" s="155">
        <v>37320</v>
      </c>
      <c r="D13611">
        <v>622871</v>
      </c>
      <c r="E13611" t="s">
        <v>7829</v>
      </c>
      <c r="F13611" t="s">
        <v>418</v>
      </c>
      <c r="G13611" s="155">
        <v>45919</v>
      </c>
      <c r="H13611">
        <v>1</v>
      </c>
    </row>
    <row r="13612" spans="1:8" x14ac:dyDescent="0.25">
      <c r="A13612">
        <v>4893166</v>
      </c>
      <c r="B13612" t="s">
        <v>5893</v>
      </c>
      <c r="C13612" s="155">
        <v>33786</v>
      </c>
      <c r="D13612">
        <v>622932</v>
      </c>
      <c r="E13612" t="s">
        <v>1946</v>
      </c>
      <c r="F13612" t="s">
        <v>85</v>
      </c>
      <c r="G13612" s="155">
        <v>45919</v>
      </c>
      <c r="H13612">
        <v>1</v>
      </c>
    </row>
    <row r="13613" spans="1:8" x14ac:dyDescent="0.25">
      <c r="A13613">
        <v>4893165</v>
      </c>
      <c r="B13613" t="s">
        <v>21908</v>
      </c>
      <c r="C13613" s="155">
        <v>36885</v>
      </c>
      <c r="D13613">
        <v>667814</v>
      </c>
      <c r="E13613" t="s">
        <v>1172</v>
      </c>
      <c r="F13613" t="s">
        <v>43</v>
      </c>
      <c r="G13613" s="155">
        <v>45919</v>
      </c>
      <c r="H13613">
        <v>1</v>
      </c>
    </row>
    <row r="13614" spans="1:8" x14ac:dyDescent="0.25">
      <c r="A13614">
        <v>4893163</v>
      </c>
      <c r="B13614" t="s">
        <v>15047</v>
      </c>
      <c r="C13614" s="155">
        <v>20549</v>
      </c>
      <c r="D13614">
        <v>682824</v>
      </c>
      <c r="E13614" t="s">
        <v>1198</v>
      </c>
      <c r="F13614" t="s">
        <v>298</v>
      </c>
      <c r="G13614" s="155">
        <v>45919</v>
      </c>
      <c r="H13614">
        <v>1</v>
      </c>
    </row>
    <row r="13615" spans="1:8" x14ac:dyDescent="0.25">
      <c r="A13615">
        <v>4893162</v>
      </c>
      <c r="B13615" t="s">
        <v>21909</v>
      </c>
      <c r="C13615" s="155">
        <v>17038</v>
      </c>
      <c r="D13615">
        <v>667814</v>
      </c>
      <c r="E13615" t="s">
        <v>1208</v>
      </c>
      <c r="F13615" t="s">
        <v>402</v>
      </c>
      <c r="G13615" s="155">
        <v>45919</v>
      </c>
      <c r="H13615">
        <v>1</v>
      </c>
    </row>
    <row r="13616" spans="1:8" x14ac:dyDescent="0.25">
      <c r="A13616">
        <v>4893161</v>
      </c>
      <c r="B13616" t="s">
        <v>21910</v>
      </c>
      <c r="C13616" s="155">
        <v>28092</v>
      </c>
      <c r="D13616">
        <v>608814</v>
      </c>
      <c r="E13616" t="s">
        <v>8369</v>
      </c>
      <c r="F13616" t="s">
        <v>81</v>
      </c>
      <c r="G13616" s="155">
        <v>45919</v>
      </c>
      <c r="H13616">
        <v>1</v>
      </c>
    </row>
    <row r="13617" spans="1:8" x14ac:dyDescent="0.25">
      <c r="A13617">
        <v>4893159</v>
      </c>
      <c r="B13617" t="s">
        <v>21911</v>
      </c>
      <c r="C13617" s="155">
        <v>27535</v>
      </c>
      <c r="D13617">
        <v>667972</v>
      </c>
      <c r="E13617" t="s">
        <v>1170</v>
      </c>
      <c r="F13617" t="s">
        <v>60</v>
      </c>
      <c r="G13617" s="155">
        <v>45903</v>
      </c>
      <c r="H13617">
        <v>1</v>
      </c>
    </row>
    <row r="13618" spans="1:8" x14ac:dyDescent="0.25">
      <c r="A13618">
        <v>4893158</v>
      </c>
      <c r="B13618" t="s">
        <v>21912</v>
      </c>
      <c r="C13618" s="155">
        <v>32590</v>
      </c>
      <c r="D13618">
        <v>617814</v>
      </c>
      <c r="E13618" t="s">
        <v>5234</v>
      </c>
      <c r="F13618" t="s">
        <v>403</v>
      </c>
      <c r="G13618" s="155">
        <v>45919</v>
      </c>
      <c r="H13618">
        <v>1</v>
      </c>
    </row>
    <row r="13619" spans="1:8" x14ac:dyDescent="0.25">
      <c r="A13619">
        <v>4893157</v>
      </c>
      <c r="B13619" t="s">
        <v>21913</v>
      </c>
      <c r="C13619" s="155">
        <v>29827</v>
      </c>
      <c r="D13619">
        <v>667814</v>
      </c>
      <c r="E13619" t="s">
        <v>1189</v>
      </c>
      <c r="F13619" t="s">
        <v>8</v>
      </c>
      <c r="G13619" s="155">
        <v>45919</v>
      </c>
      <c r="H13619">
        <v>1</v>
      </c>
    </row>
    <row r="13620" spans="1:8" x14ac:dyDescent="0.25">
      <c r="A13620">
        <v>4893156</v>
      </c>
      <c r="B13620" t="s">
        <v>18234</v>
      </c>
      <c r="C13620" s="155">
        <v>17630</v>
      </c>
      <c r="D13620">
        <v>667814</v>
      </c>
      <c r="E13620" t="s">
        <v>1180</v>
      </c>
      <c r="F13620" t="s">
        <v>421</v>
      </c>
      <c r="G13620" s="155">
        <v>45919</v>
      </c>
      <c r="H13620">
        <v>1</v>
      </c>
    </row>
    <row r="13621" spans="1:8" x14ac:dyDescent="0.25">
      <c r="A13621">
        <v>4893155</v>
      </c>
      <c r="B13621" t="s">
        <v>21914</v>
      </c>
      <c r="C13621" s="155">
        <v>14977</v>
      </c>
      <c r="D13621">
        <v>667814</v>
      </c>
      <c r="E13621" t="s">
        <v>1971</v>
      </c>
      <c r="F13621" t="s">
        <v>493</v>
      </c>
      <c r="G13621" s="155">
        <v>45919</v>
      </c>
      <c r="H13621">
        <v>1</v>
      </c>
    </row>
    <row r="13622" spans="1:8" x14ac:dyDescent="0.25">
      <c r="A13622">
        <v>4893152</v>
      </c>
      <c r="B13622" t="s">
        <v>21915</v>
      </c>
      <c r="C13622" s="155">
        <v>24089</v>
      </c>
      <c r="D13622">
        <v>667984</v>
      </c>
      <c r="E13622" t="s">
        <v>1174</v>
      </c>
      <c r="F13622" t="s">
        <v>421</v>
      </c>
      <c r="G13622" s="155">
        <v>45919</v>
      </c>
      <c r="H13622">
        <v>1</v>
      </c>
    </row>
    <row r="13623" spans="1:8" x14ac:dyDescent="0.25">
      <c r="A13623">
        <v>4893147</v>
      </c>
      <c r="B13623" t="s">
        <v>21916</v>
      </c>
      <c r="C13623" s="155">
        <v>38985</v>
      </c>
      <c r="D13623">
        <v>667972</v>
      </c>
      <c r="E13623" t="s">
        <v>1170</v>
      </c>
      <c r="F13623" t="s">
        <v>60</v>
      </c>
      <c r="G13623" s="155">
        <v>45916</v>
      </c>
      <c r="H13623">
        <v>1</v>
      </c>
    </row>
    <row r="13624" spans="1:8" x14ac:dyDescent="0.25">
      <c r="A13624">
        <v>4893142</v>
      </c>
      <c r="B13624" t="s">
        <v>6724</v>
      </c>
      <c r="C13624" s="155">
        <v>23884</v>
      </c>
      <c r="D13624">
        <v>617814</v>
      </c>
      <c r="E13624" t="s">
        <v>2304</v>
      </c>
      <c r="F13624" t="s">
        <v>403</v>
      </c>
      <c r="G13624" s="155">
        <v>45919</v>
      </c>
      <c r="H13624">
        <v>1</v>
      </c>
    </row>
    <row r="13625" spans="1:8" x14ac:dyDescent="0.25">
      <c r="A13625">
        <v>4893138</v>
      </c>
      <c r="B13625" t="s">
        <v>21917</v>
      </c>
      <c r="C13625" s="155">
        <v>14486</v>
      </c>
      <c r="D13625">
        <v>667814</v>
      </c>
      <c r="E13625" t="s">
        <v>1189</v>
      </c>
      <c r="F13625" t="s">
        <v>8</v>
      </c>
      <c r="G13625" s="155">
        <v>45919</v>
      </c>
      <c r="H13625">
        <v>1</v>
      </c>
    </row>
    <row r="13626" spans="1:8" x14ac:dyDescent="0.25">
      <c r="A13626">
        <v>4893133</v>
      </c>
      <c r="B13626" t="s">
        <v>620</v>
      </c>
      <c r="C13626" s="155">
        <v>28898</v>
      </c>
      <c r="D13626">
        <v>608890</v>
      </c>
      <c r="E13626" t="s">
        <v>3152</v>
      </c>
      <c r="F13626" t="s">
        <v>75</v>
      </c>
      <c r="G13626" s="155">
        <v>45919</v>
      </c>
      <c r="H13626">
        <v>1</v>
      </c>
    </row>
    <row r="13627" spans="1:8" x14ac:dyDescent="0.25">
      <c r="A13627">
        <v>4893132</v>
      </c>
      <c r="B13627" t="s">
        <v>21918</v>
      </c>
      <c r="C13627" s="155">
        <v>17221</v>
      </c>
      <c r="D13627">
        <v>667972</v>
      </c>
      <c r="E13627" t="s">
        <v>1170</v>
      </c>
      <c r="F13627" t="s">
        <v>326</v>
      </c>
      <c r="G13627" s="155">
        <v>45908</v>
      </c>
      <c r="H13627">
        <v>1</v>
      </c>
    </row>
    <row r="13628" spans="1:8" x14ac:dyDescent="0.25">
      <c r="A13628">
        <v>4893131</v>
      </c>
      <c r="B13628" t="s">
        <v>7132</v>
      </c>
      <c r="C13628" s="155">
        <v>27133</v>
      </c>
      <c r="D13628">
        <v>622932</v>
      </c>
      <c r="E13628" t="s">
        <v>535</v>
      </c>
      <c r="F13628" t="s">
        <v>44</v>
      </c>
      <c r="G13628" s="155">
        <v>45919</v>
      </c>
      <c r="H13628">
        <v>1</v>
      </c>
    </row>
    <row r="13629" spans="1:8" x14ac:dyDescent="0.25">
      <c r="A13629">
        <v>4893130</v>
      </c>
      <c r="B13629" t="s">
        <v>21919</v>
      </c>
      <c r="C13629" s="155">
        <v>24910</v>
      </c>
      <c r="D13629">
        <v>667814</v>
      </c>
      <c r="E13629" t="s">
        <v>1189</v>
      </c>
      <c r="F13629" t="s">
        <v>319</v>
      </c>
      <c r="G13629" s="155">
        <v>45919</v>
      </c>
      <c r="H13629">
        <v>1</v>
      </c>
    </row>
    <row r="13630" spans="1:8" x14ac:dyDescent="0.25">
      <c r="A13630">
        <v>4893128</v>
      </c>
      <c r="B13630" t="s">
        <v>21920</v>
      </c>
      <c r="C13630" s="155">
        <v>27369</v>
      </c>
      <c r="D13630">
        <v>667814</v>
      </c>
      <c r="E13630" t="s">
        <v>1888</v>
      </c>
      <c r="F13630" t="s">
        <v>8</v>
      </c>
      <c r="G13630" s="155">
        <v>45919</v>
      </c>
      <c r="H13630">
        <v>1</v>
      </c>
    </row>
    <row r="13631" spans="1:8" x14ac:dyDescent="0.25">
      <c r="A13631">
        <v>4893127</v>
      </c>
      <c r="B13631" t="s">
        <v>21921</v>
      </c>
      <c r="C13631" s="155">
        <v>12439</v>
      </c>
      <c r="D13631">
        <v>667984</v>
      </c>
      <c r="E13631" t="s">
        <v>1192</v>
      </c>
      <c r="F13631" t="s">
        <v>60</v>
      </c>
      <c r="G13631" s="155">
        <v>45919</v>
      </c>
      <c r="H13631">
        <v>1</v>
      </c>
    </row>
    <row r="13632" spans="1:8" x14ac:dyDescent="0.25">
      <c r="A13632">
        <v>4893126</v>
      </c>
      <c r="B13632" t="s">
        <v>7566</v>
      </c>
      <c r="C13632" s="155">
        <v>17186</v>
      </c>
      <c r="D13632">
        <v>617814</v>
      </c>
      <c r="E13632" t="s">
        <v>2304</v>
      </c>
      <c r="F13632" t="s">
        <v>403</v>
      </c>
      <c r="G13632" s="155">
        <v>45919</v>
      </c>
      <c r="H13632">
        <v>1</v>
      </c>
    </row>
    <row r="13633" spans="1:8" x14ac:dyDescent="0.25">
      <c r="A13633">
        <v>4893125</v>
      </c>
      <c r="B13633" t="s">
        <v>21922</v>
      </c>
      <c r="C13633" s="155">
        <v>18187</v>
      </c>
      <c r="D13633">
        <v>667688</v>
      </c>
      <c r="E13633" t="s">
        <v>1156</v>
      </c>
      <c r="F13633" t="s">
        <v>297</v>
      </c>
      <c r="G13633" s="155">
        <v>45917</v>
      </c>
      <c r="H13633">
        <v>1</v>
      </c>
    </row>
    <row r="13634" spans="1:8" x14ac:dyDescent="0.25">
      <c r="A13634">
        <v>4893124</v>
      </c>
      <c r="B13634" t="s">
        <v>17489</v>
      </c>
      <c r="C13634" s="155">
        <v>25328</v>
      </c>
      <c r="D13634">
        <v>667984</v>
      </c>
      <c r="E13634" t="s">
        <v>1156</v>
      </c>
      <c r="F13634" t="s">
        <v>14</v>
      </c>
      <c r="G13634" s="155">
        <v>45919</v>
      </c>
      <c r="H13634">
        <v>1</v>
      </c>
    </row>
    <row r="13635" spans="1:8" x14ac:dyDescent="0.25">
      <c r="A13635">
        <v>4893122</v>
      </c>
      <c r="B13635" t="s">
        <v>2577</v>
      </c>
      <c r="C13635" s="155">
        <v>27494</v>
      </c>
      <c r="D13635">
        <v>667814</v>
      </c>
      <c r="E13635" t="s">
        <v>1888</v>
      </c>
      <c r="F13635" t="s">
        <v>495</v>
      </c>
      <c r="G13635" s="155">
        <v>45919</v>
      </c>
      <c r="H13635">
        <v>1</v>
      </c>
    </row>
    <row r="13636" spans="1:8" x14ac:dyDescent="0.25">
      <c r="A13636">
        <v>4893121</v>
      </c>
      <c r="B13636" t="s">
        <v>20554</v>
      </c>
      <c r="C13636" s="155">
        <v>17168</v>
      </c>
      <c r="D13636">
        <v>667814</v>
      </c>
      <c r="E13636" t="s">
        <v>1189</v>
      </c>
      <c r="F13636" t="s">
        <v>8</v>
      </c>
      <c r="G13636" s="155">
        <v>45919</v>
      </c>
      <c r="H13636">
        <v>1</v>
      </c>
    </row>
    <row r="13637" spans="1:8" x14ac:dyDescent="0.25">
      <c r="A13637">
        <v>4893120</v>
      </c>
      <c r="B13637" t="s">
        <v>21922</v>
      </c>
      <c r="C13637" s="155">
        <v>18187</v>
      </c>
      <c r="D13637">
        <v>667814</v>
      </c>
      <c r="E13637" t="s">
        <v>1189</v>
      </c>
      <c r="F13637" t="s">
        <v>297</v>
      </c>
      <c r="G13637" s="155">
        <v>45918</v>
      </c>
      <c r="H13637">
        <v>1</v>
      </c>
    </row>
    <row r="13638" spans="1:8" x14ac:dyDescent="0.25">
      <c r="A13638">
        <v>4893119</v>
      </c>
      <c r="B13638" t="s">
        <v>21921</v>
      </c>
      <c r="C13638" s="155">
        <v>12439</v>
      </c>
      <c r="D13638">
        <v>667688</v>
      </c>
      <c r="E13638" t="s">
        <v>1156</v>
      </c>
      <c r="F13638" t="s">
        <v>60</v>
      </c>
      <c r="G13638" s="155">
        <v>45903</v>
      </c>
      <c r="H13638">
        <v>1</v>
      </c>
    </row>
    <row r="13639" spans="1:8" x14ac:dyDescent="0.25">
      <c r="A13639">
        <v>4893117</v>
      </c>
      <c r="B13639" t="s">
        <v>21923</v>
      </c>
      <c r="C13639" s="155">
        <v>31602</v>
      </c>
      <c r="D13639">
        <v>622932</v>
      </c>
      <c r="E13639" t="s">
        <v>2328</v>
      </c>
      <c r="F13639" t="s">
        <v>85</v>
      </c>
      <c r="G13639" s="155">
        <v>45919</v>
      </c>
      <c r="H13639">
        <v>1</v>
      </c>
    </row>
    <row r="13640" spans="1:8" x14ac:dyDescent="0.25">
      <c r="A13640">
        <v>4893116</v>
      </c>
      <c r="B13640" t="s">
        <v>21924</v>
      </c>
      <c r="C13640" s="155">
        <v>21147</v>
      </c>
      <c r="D13640">
        <v>667814</v>
      </c>
      <c r="E13640" t="s">
        <v>1867</v>
      </c>
      <c r="F13640" t="s">
        <v>297</v>
      </c>
      <c r="G13640" s="155">
        <v>45918</v>
      </c>
      <c r="H13640">
        <v>1</v>
      </c>
    </row>
    <row r="13641" spans="1:8" x14ac:dyDescent="0.25">
      <c r="A13641">
        <v>4893115</v>
      </c>
      <c r="B13641" t="s">
        <v>15872</v>
      </c>
      <c r="C13641" s="155">
        <v>38177</v>
      </c>
      <c r="D13641">
        <v>682824</v>
      </c>
      <c r="E13641" t="s">
        <v>1951</v>
      </c>
      <c r="F13641" t="s">
        <v>298</v>
      </c>
      <c r="G13641" s="155">
        <v>45919</v>
      </c>
      <c r="H13641">
        <v>1</v>
      </c>
    </row>
    <row r="13642" spans="1:8" x14ac:dyDescent="0.25">
      <c r="A13642">
        <v>4893112</v>
      </c>
      <c r="B13642" t="s">
        <v>14497</v>
      </c>
      <c r="C13642" s="155">
        <v>17715</v>
      </c>
      <c r="D13642">
        <v>667688</v>
      </c>
      <c r="E13642" t="s">
        <v>1156</v>
      </c>
      <c r="F13642" t="s">
        <v>498</v>
      </c>
      <c r="G13642" s="155">
        <v>45919</v>
      </c>
      <c r="H13642">
        <v>1</v>
      </c>
    </row>
    <row r="13643" spans="1:8" x14ac:dyDescent="0.25">
      <c r="A13643">
        <v>4893109</v>
      </c>
      <c r="B13643" t="s">
        <v>2577</v>
      </c>
      <c r="C13643" s="155">
        <v>27494</v>
      </c>
      <c r="D13643">
        <v>667688</v>
      </c>
      <c r="E13643" t="s">
        <v>1156</v>
      </c>
      <c r="F13643" t="s">
        <v>495</v>
      </c>
      <c r="G13643" s="155">
        <v>45910</v>
      </c>
      <c r="H13643">
        <v>1</v>
      </c>
    </row>
    <row r="13644" spans="1:8" x14ac:dyDescent="0.25">
      <c r="A13644">
        <v>4893108</v>
      </c>
      <c r="B13644" t="s">
        <v>5654</v>
      </c>
      <c r="C13644" s="155">
        <v>14806</v>
      </c>
      <c r="D13644">
        <v>667824</v>
      </c>
      <c r="E13644" t="s">
        <v>1156</v>
      </c>
      <c r="F13644" t="s">
        <v>38</v>
      </c>
      <c r="G13644" s="155">
        <v>45919</v>
      </c>
      <c r="H13644">
        <v>1</v>
      </c>
    </row>
    <row r="13645" spans="1:8" x14ac:dyDescent="0.25">
      <c r="A13645">
        <v>4893106</v>
      </c>
      <c r="B13645" t="s">
        <v>21925</v>
      </c>
      <c r="C13645" s="155">
        <v>27904</v>
      </c>
      <c r="D13645">
        <v>667972</v>
      </c>
      <c r="E13645" t="s">
        <v>1170</v>
      </c>
      <c r="F13645" t="s">
        <v>60</v>
      </c>
      <c r="G13645" s="155">
        <v>45911</v>
      </c>
      <c r="H13645">
        <v>1</v>
      </c>
    </row>
    <row r="13646" spans="1:8" x14ac:dyDescent="0.25">
      <c r="A13646">
        <v>4893105</v>
      </c>
      <c r="B13646" t="s">
        <v>18419</v>
      </c>
      <c r="C13646" s="155">
        <v>30953</v>
      </c>
      <c r="D13646">
        <v>665890</v>
      </c>
      <c r="E13646" t="s">
        <v>5690</v>
      </c>
      <c r="F13646" t="s">
        <v>56</v>
      </c>
      <c r="G13646" s="155">
        <v>45919</v>
      </c>
      <c r="H13646">
        <v>1</v>
      </c>
    </row>
    <row r="13647" spans="1:8" x14ac:dyDescent="0.25">
      <c r="A13647">
        <v>4893104</v>
      </c>
      <c r="B13647" t="s">
        <v>21926</v>
      </c>
      <c r="C13647" s="155">
        <v>23122</v>
      </c>
      <c r="D13647">
        <v>667814</v>
      </c>
      <c r="E13647" t="s">
        <v>1867</v>
      </c>
      <c r="F13647" t="s">
        <v>297</v>
      </c>
      <c r="G13647" s="155">
        <v>45918</v>
      </c>
      <c r="H13647">
        <v>1</v>
      </c>
    </row>
    <row r="13648" spans="1:8" x14ac:dyDescent="0.25">
      <c r="A13648">
        <v>4893103</v>
      </c>
      <c r="B13648" t="s">
        <v>2173</v>
      </c>
      <c r="C13648" s="155">
        <v>21993</v>
      </c>
      <c r="D13648">
        <v>682824</v>
      </c>
      <c r="E13648" t="s">
        <v>1174</v>
      </c>
      <c r="F13648" t="s">
        <v>298</v>
      </c>
      <c r="G13648" s="155">
        <v>45919</v>
      </c>
      <c r="H13648">
        <v>1</v>
      </c>
    </row>
    <row r="13649" spans="1:8" x14ac:dyDescent="0.25">
      <c r="A13649">
        <v>4893102</v>
      </c>
      <c r="B13649" t="s">
        <v>17600</v>
      </c>
      <c r="C13649" s="155">
        <v>34678</v>
      </c>
      <c r="D13649">
        <v>667888</v>
      </c>
      <c r="E13649" t="s">
        <v>2237</v>
      </c>
      <c r="F13649" t="s">
        <v>414</v>
      </c>
      <c r="G13649" s="155">
        <v>45923</v>
      </c>
      <c r="H13649">
        <v>1</v>
      </c>
    </row>
    <row r="13650" spans="1:8" x14ac:dyDescent="0.25">
      <c r="A13650">
        <v>4893099</v>
      </c>
      <c r="B13650" t="s">
        <v>10255</v>
      </c>
      <c r="C13650" s="155">
        <v>24648</v>
      </c>
      <c r="D13650">
        <v>667984</v>
      </c>
      <c r="E13650" t="s">
        <v>1156</v>
      </c>
      <c r="F13650" t="s">
        <v>326</v>
      </c>
      <c r="G13650" s="155">
        <v>45908</v>
      </c>
      <c r="H13650">
        <v>1</v>
      </c>
    </row>
    <row r="13651" spans="1:8" x14ac:dyDescent="0.25">
      <c r="A13651">
        <v>4893097</v>
      </c>
      <c r="B13651" t="s">
        <v>21927</v>
      </c>
      <c r="C13651" s="155">
        <v>36231</v>
      </c>
      <c r="D13651">
        <v>622932</v>
      </c>
      <c r="E13651" t="s">
        <v>535</v>
      </c>
      <c r="F13651" t="s">
        <v>40</v>
      </c>
      <c r="G13651" s="155">
        <v>45919</v>
      </c>
      <c r="H13651">
        <v>1</v>
      </c>
    </row>
    <row r="13652" spans="1:8" x14ac:dyDescent="0.25">
      <c r="A13652">
        <v>4893096</v>
      </c>
      <c r="B13652" t="s">
        <v>26128</v>
      </c>
      <c r="C13652" s="155">
        <v>38855</v>
      </c>
      <c r="D13652">
        <v>602888</v>
      </c>
      <c r="E13652" t="s">
        <v>1172</v>
      </c>
      <c r="F13652" t="s">
        <v>336</v>
      </c>
      <c r="G13652" s="155">
        <v>45925</v>
      </c>
      <c r="H13652">
        <v>1</v>
      </c>
    </row>
    <row r="13653" spans="1:8" x14ac:dyDescent="0.25">
      <c r="A13653">
        <v>4893094</v>
      </c>
      <c r="B13653" t="s">
        <v>2933</v>
      </c>
      <c r="C13653" s="155">
        <v>18589</v>
      </c>
      <c r="D13653">
        <v>682824</v>
      </c>
      <c r="E13653" t="s">
        <v>1156</v>
      </c>
      <c r="F13653" t="s">
        <v>298</v>
      </c>
      <c r="G13653" s="155">
        <v>45919</v>
      </c>
      <c r="H13653">
        <v>1</v>
      </c>
    </row>
    <row r="13654" spans="1:8" x14ac:dyDescent="0.25">
      <c r="A13654">
        <v>4893092</v>
      </c>
      <c r="B13654" t="s">
        <v>21928</v>
      </c>
      <c r="C13654" s="155">
        <v>14567</v>
      </c>
      <c r="D13654">
        <v>667814</v>
      </c>
      <c r="E13654" t="s">
        <v>1867</v>
      </c>
      <c r="F13654" t="s">
        <v>421</v>
      </c>
      <c r="G13654" s="155">
        <v>45903</v>
      </c>
      <c r="H13654">
        <v>1</v>
      </c>
    </row>
    <row r="13655" spans="1:8" x14ac:dyDescent="0.25">
      <c r="A13655">
        <v>4893087</v>
      </c>
      <c r="B13655" t="s">
        <v>21929</v>
      </c>
      <c r="C13655" s="155">
        <v>14524</v>
      </c>
      <c r="D13655">
        <v>602984</v>
      </c>
      <c r="E13655" t="s">
        <v>2485</v>
      </c>
      <c r="F13655" t="s">
        <v>336</v>
      </c>
      <c r="G13655" s="155">
        <v>45919</v>
      </c>
      <c r="H13655">
        <v>1</v>
      </c>
    </row>
    <row r="13656" spans="1:8" x14ac:dyDescent="0.25">
      <c r="A13656">
        <v>4893085</v>
      </c>
      <c r="B13656" t="s">
        <v>21930</v>
      </c>
      <c r="C13656" s="155">
        <v>23658</v>
      </c>
      <c r="D13656">
        <v>667814</v>
      </c>
      <c r="E13656" t="s">
        <v>1189</v>
      </c>
      <c r="F13656" t="s">
        <v>494</v>
      </c>
      <c r="G13656" s="155">
        <v>45919</v>
      </c>
      <c r="H13656">
        <v>1</v>
      </c>
    </row>
    <row r="13657" spans="1:8" x14ac:dyDescent="0.25">
      <c r="A13657">
        <v>4893084</v>
      </c>
      <c r="B13657" t="s">
        <v>21931</v>
      </c>
      <c r="C13657" s="155">
        <v>20731</v>
      </c>
      <c r="D13657">
        <v>667814</v>
      </c>
      <c r="E13657" t="s">
        <v>1189</v>
      </c>
      <c r="F13657" t="s">
        <v>495</v>
      </c>
      <c r="G13657" s="155">
        <v>45919</v>
      </c>
      <c r="H13657">
        <v>1</v>
      </c>
    </row>
    <row r="13658" spans="1:8" x14ac:dyDescent="0.25">
      <c r="A13658">
        <v>4893083</v>
      </c>
      <c r="B13658" t="s">
        <v>13859</v>
      </c>
      <c r="C13658" s="155">
        <v>17908</v>
      </c>
      <c r="D13658">
        <v>667814</v>
      </c>
      <c r="E13658" t="s">
        <v>1189</v>
      </c>
      <c r="F13658" t="s">
        <v>421</v>
      </c>
      <c r="G13658" s="155">
        <v>45903</v>
      </c>
      <c r="H13658">
        <v>1</v>
      </c>
    </row>
    <row r="13659" spans="1:8" x14ac:dyDescent="0.25">
      <c r="A13659">
        <v>4893082</v>
      </c>
      <c r="B13659" t="s">
        <v>21932</v>
      </c>
      <c r="C13659" s="155">
        <v>18377</v>
      </c>
      <c r="D13659">
        <v>667814</v>
      </c>
      <c r="E13659" t="s">
        <v>1189</v>
      </c>
      <c r="F13659" t="s">
        <v>487</v>
      </c>
      <c r="G13659" s="155">
        <v>45919</v>
      </c>
      <c r="H13659">
        <v>1</v>
      </c>
    </row>
    <row r="13660" spans="1:8" x14ac:dyDescent="0.25">
      <c r="A13660">
        <v>4893081</v>
      </c>
      <c r="B13660" t="s">
        <v>18484</v>
      </c>
      <c r="C13660" s="155">
        <v>21266</v>
      </c>
      <c r="D13660">
        <v>620814</v>
      </c>
      <c r="E13660" t="s">
        <v>1863</v>
      </c>
      <c r="F13660" t="s">
        <v>424</v>
      </c>
      <c r="G13660" s="155">
        <v>45919</v>
      </c>
      <c r="H13660">
        <v>1</v>
      </c>
    </row>
    <row r="13661" spans="1:8" x14ac:dyDescent="0.25">
      <c r="A13661">
        <v>4893079</v>
      </c>
      <c r="B13661" t="s">
        <v>21933</v>
      </c>
      <c r="C13661" s="155">
        <v>17752</v>
      </c>
      <c r="D13661">
        <v>682824</v>
      </c>
      <c r="E13661" t="s">
        <v>1198</v>
      </c>
      <c r="F13661" t="s">
        <v>298</v>
      </c>
      <c r="G13661" s="155">
        <v>45919</v>
      </c>
      <c r="H13661">
        <v>1</v>
      </c>
    </row>
    <row r="13662" spans="1:8" x14ac:dyDescent="0.25">
      <c r="A13662">
        <v>4893078</v>
      </c>
      <c r="B13662" t="s">
        <v>21934</v>
      </c>
      <c r="C13662" s="155">
        <v>20669</v>
      </c>
      <c r="D13662">
        <v>667814</v>
      </c>
      <c r="E13662" t="s">
        <v>1189</v>
      </c>
      <c r="F13662" t="s">
        <v>494</v>
      </c>
      <c r="G13662" s="155">
        <v>45919</v>
      </c>
      <c r="H13662">
        <v>1</v>
      </c>
    </row>
    <row r="13663" spans="1:8" x14ac:dyDescent="0.25">
      <c r="A13663">
        <v>4893077</v>
      </c>
      <c r="B13663" t="s">
        <v>13143</v>
      </c>
      <c r="C13663" s="155">
        <v>16277</v>
      </c>
      <c r="D13663">
        <v>667824</v>
      </c>
      <c r="E13663" t="s">
        <v>1156</v>
      </c>
      <c r="F13663" t="s">
        <v>38</v>
      </c>
      <c r="G13663" s="155">
        <v>45919</v>
      </c>
      <c r="H13663">
        <v>1</v>
      </c>
    </row>
    <row r="13664" spans="1:8" x14ac:dyDescent="0.25">
      <c r="A13664">
        <v>4893075</v>
      </c>
      <c r="B13664" t="s">
        <v>21931</v>
      </c>
      <c r="C13664" s="155">
        <v>20731</v>
      </c>
      <c r="D13664">
        <v>667688</v>
      </c>
      <c r="E13664" t="s">
        <v>1156</v>
      </c>
      <c r="F13664" t="s">
        <v>495</v>
      </c>
      <c r="G13664" s="155">
        <v>45916</v>
      </c>
      <c r="H13664">
        <v>1</v>
      </c>
    </row>
    <row r="13665" spans="1:8" x14ac:dyDescent="0.25">
      <c r="A13665">
        <v>4893074</v>
      </c>
      <c r="B13665" t="s">
        <v>15649</v>
      </c>
      <c r="C13665" s="155">
        <v>31231</v>
      </c>
      <c r="D13665">
        <v>610814</v>
      </c>
      <c r="E13665" t="s">
        <v>21935</v>
      </c>
      <c r="F13665" t="s">
        <v>300</v>
      </c>
      <c r="G13665" s="155">
        <v>45919</v>
      </c>
      <c r="H13665">
        <v>1</v>
      </c>
    </row>
    <row r="13666" spans="1:8" x14ac:dyDescent="0.25">
      <c r="A13666">
        <v>4893072</v>
      </c>
      <c r="B13666" t="s">
        <v>21936</v>
      </c>
      <c r="C13666" s="155">
        <v>25814</v>
      </c>
      <c r="D13666">
        <v>667814</v>
      </c>
      <c r="E13666" t="s">
        <v>1888</v>
      </c>
      <c r="F13666" t="s">
        <v>494</v>
      </c>
      <c r="G13666" s="155">
        <v>45919</v>
      </c>
      <c r="H13666">
        <v>1</v>
      </c>
    </row>
    <row r="13667" spans="1:8" x14ac:dyDescent="0.25">
      <c r="A13667">
        <v>4893070</v>
      </c>
      <c r="B13667" t="s">
        <v>21937</v>
      </c>
      <c r="C13667" s="155">
        <v>24074</v>
      </c>
      <c r="D13667">
        <v>667688</v>
      </c>
      <c r="E13667" t="s">
        <v>1156</v>
      </c>
      <c r="F13667" t="s">
        <v>486</v>
      </c>
      <c r="G13667" s="155">
        <v>45919</v>
      </c>
      <c r="H13667">
        <v>1</v>
      </c>
    </row>
    <row r="13668" spans="1:8" x14ac:dyDescent="0.25">
      <c r="A13668">
        <v>4893067</v>
      </c>
      <c r="B13668" t="s">
        <v>21938</v>
      </c>
      <c r="C13668" s="155">
        <v>31843</v>
      </c>
      <c r="D13668">
        <v>667824</v>
      </c>
      <c r="E13668" t="s">
        <v>1951</v>
      </c>
      <c r="F13668" t="s">
        <v>38</v>
      </c>
      <c r="G13668" s="155">
        <v>45919</v>
      </c>
      <c r="H13668">
        <v>1</v>
      </c>
    </row>
    <row r="13669" spans="1:8" x14ac:dyDescent="0.25">
      <c r="A13669">
        <v>4893064</v>
      </c>
      <c r="B13669" t="s">
        <v>2699</v>
      </c>
      <c r="C13669" s="155">
        <v>17069</v>
      </c>
      <c r="D13669">
        <v>682824</v>
      </c>
      <c r="E13669" t="s">
        <v>1198</v>
      </c>
      <c r="F13669" t="s">
        <v>298</v>
      </c>
      <c r="G13669" s="155">
        <v>45919</v>
      </c>
      <c r="H13669">
        <v>1</v>
      </c>
    </row>
    <row r="13670" spans="1:8" x14ac:dyDescent="0.25">
      <c r="A13670">
        <v>4893063</v>
      </c>
      <c r="B13670" t="s">
        <v>14559</v>
      </c>
      <c r="C13670" s="155">
        <v>19044</v>
      </c>
      <c r="D13670">
        <v>618814</v>
      </c>
      <c r="E13670" t="s">
        <v>5307</v>
      </c>
      <c r="F13670" t="s">
        <v>41</v>
      </c>
      <c r="G13670" s="155">
        <v>45919</v>
      </c>
      <c r="H13670">
        <v>1</v>
      </c>
    </row>
    <row r="13671" spans="1:8" x14ac:dyDescent="0.25">
      <c r="A13671">
        <v>4893062</v>
      </c>
      <c r="B13671" t="s">
        <v>21939</v>
      </c>
      <c r="C13671" s="155">
        <v>13917</v>
      </c>
      <c r="D13671">
        <v>667814</v>
      </c>
      <c r="E13671" t="s">
        <v>1867</v>
      </c>
      <c r="F13671" t="s">
        <v>494</v>
      </c>
      <c r="G13671" s="155">
        <v>45919</v>
      </c>
      <c r="H13671">
        <v>1</v>
      </c>
    </row>
    <row r="13672" spans="1:8" x14ac:dyDescent="0.25">
      <c r="A13672">
        <v>4893060</v>
      </c>
      <c r="B13672" t="s">
        <v>21940</v>
      </c>
      <c r="C13672" s="155">
        <v>29774</v>
      </c>
      <c r="D13672">
        <v>667824</v>
      </c>
      <c r="E13672" t="s">
        <v>1172</v>
      </c>
      <c r="F13672" t="s">
        <v>383</v>
      </c>
      <c r="G13672" s="155">
        <v>45919</v>
      </c>
      <c r="H13672">
        <v>1</v>
      </c>
    </row>
    <row r="13673" spans="1:8" x14ac:dyDescent="0.25">
      <c r="A13673">
        <v>4893056</v>
      </c>
      <c r="B13673" t="s">
        <v>4894</v>
      </c>
      <c r="C13673" s="155">
        <v>17141</v>
      </c>
      <c r="D13673">
        <v>682824</v>
      </c>
      <c r="E13673" t="s">
        <v>1198</v>
      </c>
      <c r="F13673" t="s">
        <v>298</v>
      </c>
      <c r="G13673" s="155">
        <v>45919</v>
      </c>
      <c r="H13673">
        <v>1</v>
      </c>
    </row>
    <row r="13674" spans="1:8" x14ac:dyDescent="0.25">
      <c r="A13674">
        <v>4893055</v>
      </c>
      <c r="B13674" t="s">
        <v>21941</v>
      </c>
      <c r="C13674" s="155">
        <v>22781</v>
      </c>
      <c r="D13674">
        <v>667814</v>
      </c>
      <c r="E13674" t="s">
        <v>1888</v>
      </c>
      <c r="F13674" t="s">
        <v>494</v>
      </c>
      <c r="G13674" s="155">
        <v>45919</v>
      </c>
      <c r="H13674">
        <v>1</v>
      </c>
    </row>
    <row r="13675" spans="1:8" x14ac:dyDescent="0.25">
      <c r="A13675">
        <v>4893052</v>
      </c>
      <c r="B13675" t="s">
        <v>20597</v>
      </c>
      <c r="C13675" s="155">
        <v>19555</v>
      </c>
      <c r="D13675">
        <v>667983</v>
      </c>
      <c r="E13675" t="s">
        <v>1189</v>
      </c>
      <c r="F13675" t="s">
        <v>500</v>
      </c>
      <c r="G13675" s="155">
        <v>45919</v>
      </c>
      <c r="H13675">
        <v>1</v>
      </c>
    </row>
    <row r="13676" spans="1:8" x14ac:dyDescent="0.25">
      <c r="A13676">
        <v>4893051</v>
      </c>
      <c r="B13676" t="s">
        <v>21832</v>
      </c>
      <c r="C13676" s="155">
        <v>30704</v>
      </c>
      <c r="D13676">
        <v>622804</v>
      </c>
      <c r="E13676" t="s">
        <v>2314</v>
      </c>
      <c r="F13676" t="s">
        <v>24</v>
      </c>
      <c r="G13676" s="155">
        <v>45919</v>
      </c>
      <c r="H13676">
        <v>1</v>
      </c>
    </row>
    <row r="13677" spans="1:8" x14ac:dyDescent="0.25">
      <c r="A13677">
        <v>4893050</v>
      </c>
      <c r="B13677" t="s">
        <v>21942</v>
      </c>
      <c r="C13677" s="155">
        <v>28994</v>
      </c>
      <c r="D13677">
        <v>667672</v>
      </c>
      <c r="E13677" t="s">
        <v>1170</v>
      </c>
      <c r="F13677" t="s">
        <v>60</v>
      </c>
      <c r="G13677" s="155">
        <v>45916</v>
      </c>
      <c r="H13677">
        <v>1</v>
      </c>
    </row>
    <row r="13678" spans="1:8" x14ac:dyDescent="0.25">
      <c r="A13678">
        <v>4893049</v>
      </c>
      <c r="B13678" t="s">
        <v>21943</v>
      </c>
      <c r="C13678" s="155">
        <v>23764</v>
      </c>
      <c r="D13678">
        <v>667984</v>
      </c>
      <c r="E13678" t="s">
        <v>1186</v>
      </c>
      <c r="F13678" t="s">
        <v>327</v>
      </c>
      <c r="G13678" s="155">
        <v>45919</v>
      </c>
      <c r="H13678">
        <v>1</v>
      </c>
    </row>
    <row r="13679" spans="1:8" x14ac:dyDescent="0.25">
      <c r="A13679">
        <v>4893047</v>
      </c>
      <c r="B13679" t="s">
        <v>3437</v>
      </c>
      <c r="C13679" s="155">
        <v>17632</v>
      </c>
      <c r="D13679">
        <v>667814</v>
      </c>
      <c r="E13679" t="s">
        <v>1867</v>
      </c>
      <c r="F13679" t="s">
        <v>421</v>
      </c>
      <c r="G13679" s="155">
        <v>45901</v>
      </c>
      <c r="H13679">
        <v>1</v>
      </c>
    </row>
    <row r="13680" spans="1:8" x14ac:dyDescent="0.25">
      <c r="A13680">
        <v>4893044</v>
      </c>
      <c r="B13680" t="s">
        <v>21944</v>
      </c>
      <c r="C13680" s="155">
        <v>23087</v>
      </c>
      <c r="D13680">
        <v>667688</v>
      </c>
      <c r="E13680" t="s">
        <v>1156</v>
      </c>
      <c r="F13680" t="s">
        <v>486</v>
      </c>
      <c r="G13680" s="155">
        <v>45915</v>
      </c>
      <c r="H13680">
        <v>1</v>
      </c>
    </row>
    <row r="13681" spans="1:8" x14ac:dyDescent="0.25">
      <c r="A13681">
        <v>4893043</v>
      </c>
      <c r="B13681" t="s">
        <v>21945</v>
      </c>
      <c r="C13681" s="155">
        <v>15281</v>
      </c>
      <c r="D13681">
        <v>667814</v>
      </c>
      <c r="E13681" t="s">
        <v>1189</v>
      </c>
      <c r="F13681" t="s">
        <v>494</v>
      </c>
      <c r="G13681" s="155">
        <v>45919</v>
      </c>
      <c r="H13681">
        <v>1</v>
      </c>
    </row>
    <row r="13682" spans="1:8" x14ac:dyDescent="0.25">
      <c r="A13682">
        <v>4893036</v>
      </c>
      <c r="B13682" t="s">
        <v>21944</v>
      </c>
      <c r="C13682" s="155">
        <v>23087</v>
      </c>
      <c r="D13682">
        <v>667814</v>
      </c>
      <c r="E13682" t="s">
        <v>1170</v>
      </c>
      <c r="F13682" t="s">
        <v>486</v>
      </c>
      <c r="G13682" s="155">
        <v>45919</v>
      </c>
      <c r="H13682">
        <v>1</v>
      </c>
    </row>
    <row r="13683" spans="1:8" x14ac:dyDescent="0.25">
      <c r="A13683">
        <v>4893034</v>
      </c>
      <c r="B13683" t="s">
        <v>2765</v>
      </c>
      <c r="C13683" s="155">
        <v>18537</v>
      </c>
      <c r="D13683">
        <v>602984</v>
      </c>
      <c r="E13683" t="s">
        <v>1186</v>
      </c>
      <c r="F13683" t="s">
        <v>26</v>
      </c>
      <c r="G13683" s="155">
        <v>45919</v>
      </c>
      <c r="H13683">
        <v>1</v>
      </c>
    </row>
    <row r="13684" spans="1:8" x14ac:dyDescent="0.25">
      <c r="A13684">
        <v>4893033</v>
      </c>
      <c r="B13684" t="s">
        <v>21946</v>
      </c>
      <c r="C13684" s="155">
        <v>15162</v>
      </c>
      <c r="D13684">
        <v>667814</v>
      </c>
      <c r="E13684" t="s">
        <v>1189</v>
      </c>
      <c r="F13684" t="s">
        <v>494</v>
      </c>
      <c r="G13684" s="155">
        <v>45919</v>
      </c>
      <c r="H13684">
        <v>1</v>
      </c>
    </row>
    <row r="13685" spans="1:8" x14ac:dyDescent="0.25">
      <c r="A13685">
        <v>4893031</v>
      </c>
      <c r="B13685" t="s">
        <v>21942</v>
      </c>
      <c r="C13685" s="155">
        <v>28994</v>
      </c>
      <c r="D13685">
        <v>667984</v>
      </c>
      <c r="E13685" t="s">
        <v>1186</v>
      </c>
      <c r="F13685" t="s">
        <v>60</v>
      </c>
      <c r="G13685" s="155">
        <v>45909</v>
      </c>
      <c r="H13685">
        <v>1</v>
      </c>
    </row>
    <row r="13686" spans="1:8" x14ac:dyDescent="0.25">
      <c r="A13686">
        <v>4893030</v>
      </c>
      <c r="B13686" t="s">
        <v>21947</v>
      </c>
      <c r="C13686" s="155">
        <v>32610</v>
      </c>
      <c r="D13686">
        <v>622932</v>
      </c>
      <c r="E13686" t="s">
        <v>535</v>
      </c>
      <c r="F13686" t="s">
        <v>36</v>
      </c>
      <c r="G13686" s="155">
        <v>45919</v>
      </c>
      <c r="H13686">
        <v>1</v>
      </c>
    </row>
    <row r="13687" spans="1:8" x14ac:dyDescent="0.25">
      <c r="A13687">
        <v>4893028</v>
      </c>
      <c r="B13687" t="s">
        <v>21948</v>
      </c>
      <c r="C13687" s="155">
        <v>24271</v>
      </c>
      <c r="D13687">
        <v>667814</v>
      </c>
      <c r="E13687" t="s">
        <v>1189</v>
      </c>
      <c r="F13687" t="s">
        <v>494</v>
      </c>
      <c r="G13687" s="155">
        <v>45919</v>
      </c>
      <c r="H13687">
        <v>1</v>
      </c>
    </row>
    <row r="13688" spans="1:8" x14ac:dyDescent="0.25">
      <c r="A13688">
        <v>4893027</v>
      </c>
      <c r="B13688" t="s">
        <v>21949</v>
      </c>
      <c r="C13688" s="155">
        <v>36027</v>
      </c>
      <c r="D13688">
        <v>618890</v>
      </c>
      <c r="E13688" t="s">
        <v>1987</v>
      </c>
      <c r="F13688" t="s">
        <v>41</v>
      </c>
      <c r="G13688" s="155">
        <v>45919</v>
      </c>
      <c r="H13688">
        <v>1</v>
      </c>
    </row>
    <row r="13689" spans="1:8" x14ac:dyDescent="0.25">
      <c r="A13689">
        <v>4893023</v>
      </c>
      <c r="B13689" t="s">
        <v>21950</v>
      </c>
      <c r="C13689" s="155">
        <v>15655</v>
      </c>
      <c r="D13689">
        <v>667814</v>
      </c>
      <c r="E13689" t="s">
        <v>1189</v>
      </c>
      <c r="F13689" t="s">
        <v>421</v>
      </c>
      <c r="G13689" s="155">
        <v>45901</v>
      </c>
      <c r="H13689">
        <v>1</v>
      </c>
    </row>
    <row r="13690" spans="1:8" x14ac:dyDescent="0.25">
      <c r="A13690">
        <v>4893021</v>
      </c>
      <c r="B13690" t="s">
        <v>21951</v>
      </c>
      <c r="C13690" s="155">
        <v>25623</v>
      </c>
      <c r="D13690">
        <v>667814</v>
      </c>
      <c r="E13690" t="s">
        <v>1189</v>
      </c>
      <c r="F13690" t="s">
        <v>494</v>
      </c>
      <c r="G13690" s="155">
        <v>45919</v>
      </c>
      <c r="H13690">
        <v>1</v>
      </c>
    </row>
    <row r="13691" spans="1:8" x14ac:dyDescent="0.25">
      <c r="A13691">
        <v>4893020</v>
      </c>
      <c r="B13691" t="s">
        <v>21952</v>
      </c>
      <c r="C13691" s="155">
        <v>35075</v>
      </c>
      <c r="D13691">
        <v>622932</v>
      </c>
      <c r="E13691" t="s">
        <v>535</v>
      </c>
      <c r="F13691" t="s">
        <v>36</v>
      </c>
      <c r="G13691" s="155">
        <v>45919</v>
      </c>
      <c r="H13691">
        <v>1</v>
      </c>
    </row>
    <row r="13692" spans="1:8" x14ac:dyDescent="0.25">
      <c r="A13692">
        <v>4893019</v>
      </c>
      <c r="B13692" t="s">
        <v>21953</v>
      </c>
      <c r="C13692" s="155">
        <v>37855</v>
      </c>
      <c r="D13692">
        <v>667688</v>
      </c>
      <c r="E13692" t="s">
        <v>1156</v>
      </c>
      <c r="F13692" t="s">
        <v>43</v>
      </c>
      <c r="G13692" s="155">
        <v>45919</v>
      </c>
      <c r="H13692">
        <v>1</v>
      </c>
    </row>
    <row r="13693" spans="1:8" x14ac:dyDescent="0.25">
      <c r="A13693">
        <v>4893016</v>
      </c>
      <c r="B13693" t="s">
        <v>21954</v>
      </c>
      <c r="C13693" s="155">
        <v>35593</v>
      </c>
      <c r="D13693">
        <v>667890</v>
      </c>
      <c r="E13693" t="s">
        <v>1180</v>
      </c>
      <c r="F13693" t="s">
        <v>383</v>
      </c>
      <c r="G13693" s="155">
        <v>45919</v>
      </c>
      <c r="H13693">
        <v>1</v>
      </c>
    </row>
    <row r="13694" spans="1:8" x14ac:dyDescent="0.25">
      <c r="A13694">
        <v>4893015</v>
      </c>
      <c r="B13694" t="s">
        <v>18656</v>
      </c>
      <c r="C13694" s="155">
        <v>22563</v>
      </c>
      <c r="D13694">
        <v>667688</v>
      </c>
      <c r="E13694" t="s">
        <v>1156</v>
      </c>
      <c r="F13694" t="s">
        <v>486</v>
      </c>
      <c r="G13694" s="155">
        <v>45919</v>
      </c>
      <c r="H13694">
        <v>1</v>
      </c>
    </row>
    <row r="13695" spans="1:8" x14ac:dyDescent="0.25">
      <c r="A13695">
        <v>4893010</v>
      </c>
      <c r="B13695" t="s">
        <v>21955</v>
      </c>
      <c r="C13695" s="155">
        <v>18326</v>
      </c>
      <c r="D13695">
        <v>667814</v>
      </c>
      <c r="E13695" t="s">
        <v>1189</v>
      </c>
      <c r="F13695" t="s">
        <v>494</v>
      </c>
      <c r="G13695" s="155">
        <v>45919</v>
      </c>
      <c r="H13695">
        <v>1</v>
      </c>
    </row>
    <row r="13696" spans="1:8" x14ac:dyDescent="0.25">
      <c r="A13696">
        <v>4893009</v>
      </c>
      <c r="B13696" t="s">
        <v>20560</v>
      </c>
      <c r="C13696" s="155">
        <v>18634</v>
      </c>
      <c r="D13696">
        <v>667824</v>
      </c>
      <c r="E13696" t="s">
        <v>1951</v>
      </c>
      <c r="F13696" t="s">
        <v>498</v>
      </c>
      <c r="G13696" s="155">
        <v>45919</v>
      </c>
      <c r="H13696">
        <v>1</v>
      </c>
    </row>
    <row r="13697" spans="1:8" x14ac:dyDescent="0.25">
      <c r="A13697">
        <v>4893007</v>
      </c>
      <c r="B13697" t="s">
        <v>1864</v>
      </c>
      <c r="C13697" s="155">
        <v>25761</v>
      </c>
      <c r="D13697">
        <v>608890</v>
      </c>
      <c r="E13697" t="s">
        <v>1944</v>
      </c>
      <c r="F13697" t="s">
        <v>35</v>
      </c>
      <c r="G13697" s="155">
        <v>45919</v>
      </c>
      <c r="H13697">
        <v>1</v>
      </c>
    </row>
    <row r="13698" spans="1:8" x14ac:dyDescent="0.25">
      <c r="A13698">
        <v>4893003</v>
      </c>
      <c r="B13698" t="s">
        <v>21956</v>
      </c>
      <c r="C13698" s="155">
        <v>21813</v>
      </c>
      <c r="D13698">
        <v>667688</v>
      </c>
      <c r="E13698" t="s">
        <v>1156</v>
      </c>
      <c r="F13698" t="s">
        <v>486</v>
      </c>
      <c r="G13698" s="155">
        <v>45915</v>
      </c>
      <c r="H13698">
        <v>1</v>
      </c>
    </row>
    <row r="13699" spans="1:8" x14ac:dyDescent="0.25">
      <c r="A13699">
        <v>4893001</v>
      </c>
      <c r="B13699" t="s">
        <v>21957</v>
      </c>
      <c r="C13699" s="155">
        <v>24451</v>
      </c>
      <c r="D13699">
        <v>667814</v>
      </c>
      <c r="E13699" t="s">
        <v>1189</v>
      </c>
      <c r="F13699" t="s">
        <v>494</v>
      </c>
      <c r="G13699" s="155">
        <v>45919</v>
      </c>
      <c r="H13699">
        <v>1</v>
      </c>
    </row>
    <row r="13700" spans="1:8" x14ac:dyDescent="0.25">
      <c r="A13700">
        <v>4893000</v>
      </c>
      <c r="B13700" t="s">
        <v>21958</v>
      </c>
      <c r="C13700" s="155">
        <v>33130</v>
      </c>
      <c r="D13700">
        <v>667814</v>
      </c>
      <c r="E13700" t="s">
        <v>1172</v>
      </c>
      <c r="F13700" t="s">
        <v>377</v>
      </c>
      <c r="G13700" s="155">
        <v>45919</v>
      </c>
      <c r="H13700">
        <v>1</v>
      </c>
    </row>
    <row r="13701" spans="1:8" x14ac:dyDescent="0.25">
      <c r="A13701">
        <v>4892998</v>
      </c>
      <c r="B13701" t="s">
        <v>21956</v>
      </c>
      <c r="C13701" s="155">
        <v>21813</v>
      </c>
      <c r="D13701">
        <v>667814</v>
      </c>
      <c r="E13701" t="s">
        <v>1198</v>
      </c>
      <c r="F13701" t="s">
        <v>486</v>
      </c>
      <c r="G13701" s="155">
        <v>45919</v>
      </c>
      <c r="H13701">
        <v>1</v>
      </c>
    </row>
    <row r="13702" spans="1:8" x14ac:dyDescent="0.25">
      <c r="A13702">
        <v>4892996</v>
      </c>
      <c r="B13702" t="s">
        <v>21959</v>
      </c>
      <c r="C13702" s="155">
        <v>21770</v>
      </c>
      <c r="D13702">
        <v>667984</v>
      </c>
      <c r="E13702" t="s">
        <v>1156</v>
      </c>
      <c r="F13702" t="s">
        <v>60</v>
      </c>
      <c r="G13702" s="155">
        <v>45919</v>
      </c>
      <c r="H13702">
        <v>1</v>
      </c>
    </row>
    <row r="13703" spans="1:8" x14ac:dyDescent="0.25">
      <c r="A13703">
        <v>4892992</v>
      </c>
      <c r="B13703" t="s">
        <v>21960</v>
      </c>
      <c r="C13703" s="155">
        <v>27172</v>
      </c>
      <c r="D13703">
        <v>602984</v>
      </c>
      <c r="E13703" t="s">
        <v>1776</v>
      </c>
      <c r="F13703" t="s">
        <v>88</v>
      </c>
      <c r="G13703" s="155">
        <v>45919</v>
      </c>
      <c r="H13703">
        <v>1</v>
      </c>
    </row>
    <row r="13704" spans="1:8" x14ac:dyDescent="0.25">
      <c r="A13704">
        <v>4892991</v>
      </c>
      <c r="B13704" t="s">
        <v>21961</v>
      </c>
      <c r="C13704" s="155">
        <v>18552</v>
      </c>
      <c r="D13704">
        <v>667814</v>
      </c>
      <c r="E13704" t="s">
        <v>1189</v>
      </c>
      <c r="F13704" t="s">
        <v>494</v>
      </c>
      <c r="G13704" s="155">
        <v>45919</v>
      </c>
      <c r="H13704">
        <v>1</v>
      </c>
    </row>
    <row r="13705" spans="1:8" x14ac:dyDescent="0.25">
      <c r="A13705">
        <v>4892989</v>
      </c>
      <c r="B13705" t="s">
        <v>4117</v>
      </c>
      <c r="C13705" s="155">
        <v>21780</v>
      </c>
      <c r="D13705">
        <v>667890</v>
      </c>
      <c r="E13705" t="s">
        <v>19987</v>
      </c>
      <c r="F13705" t="s">
        <v>27</v>
      </c>
      <c r="G13705" s="155">
        <v>45919</v>
      </c>
      <c r="H13705">
        <v>1</v>
      </c>
    </row>
    <row r="13706" spans="1:8" x14ac:dyDescent="0.25">
      <c r="A13706">
        <v>4892988</v>
      </c>
      <c r="B13706" t="s">
        <v>21962</v>
      </c>
      <c r="C13706" s="155">
        <v>31720</v>
      </c>
      <c r="D13706">
        <v>667972</v>
      </c>
      <c r="E13706" t="s">
        <v>1170</v>
      </c>
      <c r="F13706" t="s">
        <v>60</v>
      </c>
      <c r="G13706" s="155">
        <v>45903</v>
      </c>
      <c r="H13706">
        <v>1</v>
      </c>
    </row>
    <row r="13707" spans="1:8" x14ac:dyDescent="0.25">
      <c r="A13707">
        <v>4892987</v>
      </c>
      <c r="B13707" t="s">
        <v>21963</v>
      </c>
      <c r="C13707" s="155">
        <v>18126</v>
      </c>
      <c r="D13707">
        <v>608814</v>
      </c>
      <c r="E13707" t="s">
        <v>21239</v>
      </c>
      <c r="F13707" t="s">
        <v>325</v>
      </c>
      <c r="G13707" s="155">
        <v>45919</v>
      </c>
      <c r="H13707">
        <v>1</v>
      </c>
    </row>
    <row r="13708" spans="1:8" x14ac:dyDescent="0.25">
      <c r="A13708">
        <v>4892984</v>
      </c>
      <c r="B13708" t="s">
        <v>21964</v>
      </c>
      <c r="C13708" s="155">
        <v>23651</v>
      </c>
      <c r="D13708">
        <v>667814</v>
      </c>
      <c r="E13708" t="s">
        <v>1189</v>
      </c>
      <c r="F13708" t="s">
        <v>494</v>
      </c>
      <c r="G13708" s="155">
        <v>45919</v>
      </c>
      <c r="H13708">
        <v>1</v>
      </c>
    </row>
    <row r="13709" spans="1:8" x14ac:dyDescent="0.25">
      <c r="A13709">
        <v>4892983</v>
      </c>
      <c r="B13709" t="s">
        <v>21965</v>
      </c>
      <c r="C13709" s="155">
        <v>20096</v>
      </c>
      <c r="D13709">
        <v>667984</v>
      </c>
      <c r="E13709" t="s">
        <v>1156</v>
      </c>
      <c r="F13709" t="s">
        <v>8</v>
      </c>
      <c r="G13709" s="155">
        <v>45919</v>
      </c>
      <c r="H13709">
        <v>1</v>
      </c>
    </row>
    <row r="13710" spans="1:8" x14ac:dyDescent="0.25">
      <c r="A13710">
        <v>4892982</v>
      </c>
      <c r="B13710" t="s">
        <v>5848</v>
      </c>
      <c r="C13710" s="155">
        <v>26325</v>
      </c>
      <c r="D13710">
        <v>620814</v>
      </c>
      <c r="E13710" t="s">
        <v>565</v>
      </c>
      <c r="F13710" t="s">
        <v>424</v>
      </c>
      <c r="G13710" s="155">
        <v>45919</v>
      </c>
      <c r="H13710">
        <v>1</v>
      </c>
    </row>
    <row r="13711" spans="1:8" x14ac:dyDescent="0.25">
      <c r="A13711">
        <v>4892981</v>
      </c>
      <c r="B13711" t="s">
        <v>21966</v>
      </c>
      <c r="C13711" s="155">
        <v>20688</v>
      </c>
      <c r="D13711">
        <v>667688</v>
      </c>
      <c r="E13711" t="s">
        <v>1156</v>
      </c>
      <c r="F13711" t="s">
        <v>486</v>
      </c>
      <c r="G13711" s="155">
        <v>45915</v>
      </c>
      <c r="H13711">
        <v>1</v>
      </c>
    </row>
    <row r="13712" spans="1:8" x14ac:dyDescent="0.25">
      <c r="A13712">
        <v>4892980</v>
      </c>
      <c r="B13712" t="s">
        <v>21967</v>
      </c>
      <c r="C13712" s="155">
        <v>34337</v>
      </c>
      <c r="D13712">
        <v>617888</v>
      </c>
      <c r="E13712" t="s">
        <v>3839</v>
      </c>
      <c r="F13712" t="s">
        <v>67</v>
      </c>
      <c r="G13712" s="155">
        <v>45922</v>
      </c>
      <c r="H13712">
        <v>1</v>
      </c>
    </row>
    <row r="13713" spans="1:8" x14ac:dyDescent="0.25">
      <c r="A13713">
        <v>4892979</v>
      </c>
      <c r="B13713" t="s">
        <v>21968</v>
      </c>
      <c r="C13713" s="155">
        <v>22806</v>
      </c>
      <c r="D13713">
        <v>601890</v>
      </c>
      <c r="E13713" t="s">
        <v>21969</v>
      </c>
      <c r="F13713" t="s">
        <v>303</v>
      </c>
      <c r="G13713" s="155">
        <v>45919</v>
      </c>
      <c r="H13713">
        <v>1</v>
      </c>
    </row>
    <row r="13714" spans="1:8" x14ac:dyDescent="0.25">
      <c r="A13714">
        <v>4892976</v>
      </c>
      <c r="B13714" t="s">
        <v>21970</v>
      </c>
      <c r="C13714" s="155">
        <v>17807</v>
      </c>
      <c r="D13714">
        <v>667814</v>
      </c>
      <c r="E13714" t="s">
        <v>1189</v>
      </c>
      <c r="F13714" t="s">
        <v>12</v>
      </c>
      <c r="G13714" s="155">
        <v>45919</v>
      </c>
      <c r="H13714">
        <v>1</v>
      </c>
    </row>
    <row r="13715" spans="1:8" x14ac:dyDescent="0.25">
      <c r="A13715">
        <v>4892975</v>
      </c>
      <c r="B13715" t="s">
        <v>21971</v>
      </c>
      <c r="C13715" s="155">
        <v>26622</v>
      </c>
      <c r="D13715">
        <v>667814</v>
      </c>
      <c r="E13715" t="s">
        <v>1189</v>
      </c>
      <c r="F13715" t="s">
        <v>494</v>
      </c>
      <c r="G13715" s="155">
        <v>45919</v>
      </c>
      <c r="H13715">
        <v>1</v>
      </c>
    </row>
    <row r="13716" spans="1:8" x14ac:dyDescent="0.25">
      <c r="A13716">
        <v>4892973</v>
      </c>
      <c r="B13716" t="s">
        <v>15805</v>
      </c>
      <c r="C13716" s="155">
        <v>38688</v>
      </c>
      <c r="D13716">
        <v>667890</v>
      </c>
      <c r="E13716" t="s">
        <v>1951</v>
      </c>
      <c r="F13716" t="s">
        <v>377</v>
      </c>
      <c r="G13716" s="155">
        <v>45919</v>
      </c>
      <c r="H13716">
        <v>1</v>
      </c>
    </row>
    <row r="13717" spans="1:8" x14ac:dyDescent="0.25">
      <c r="A13717">
        <v>4892971</v>
      </c>
      <c r="B13717" t="s">
        <v>6889</v>
      </c>
      <c r="C13717" s="155">
        <v>26985</v>
      </c>
      <c r="D13717">
        <v>610814</v>
      </c>
      <c r="E13717" t="s">
        <v>3642</v>
      </c>
      <c r="F13717" t="s">
        <v>61</v>
      </c>
      <c r="G13717" s="155">
        <v>45919</v>
      </c>
      <c r="H13717">
        <v>1</v>
      </c>
    </row>
    <row r="13718" spans="1:8" x14ac:dyDescent="0.25">
      <c r="A13718">
        <v>4892970</v>
      </c>
      <c r="B13718" t="s">
        <v>21972</v>
      </c>
      <c r="C13718" s="155">
        <v>26421</v>
      </c>
      <c r="D13718">
        <v>667814</v>
      </c>
      <c r="E13718" t="s">
        <v>1189</v>
      </c>
      <c r="F13718" t="s">
        <v>12</v>
      </c>
      <c r="G13718" s="155">
        <v>45919</v>
      </c>
      <c r="H13718">
        <v>1</v>
      </c>
    </row>
    <row r="13719" spans="1:8" x14ac:dyDescent="0.25">
      <c r="A13719">
        <v>4892968</v>
      </c>
      <c r="B13719" t="s">
        <v>16297</v>
      </c>
      <c r="C13719" s="155">
        <v>21614</v>
      </c>
      <c r="D13719">
        <v>622932</v>
      </c>
      <c r="E13719" t="s">
        <v>2328</v>
      </c>
      <c r="F13719" t="s">
        <v>85</v>
      </c>
      <c r="G13719" s="155">
        <v>45919</v>
      </c>
      <c r="H13719">
        <v>1</v>
      </c>
    </row>
    <row r="13720" spans="1:8" x14ac:dyDescent="0.25">
      <c r="A13720">
        <v>4892967</v>
      </c>
      <c r="B13720" t="s">
        <v>21973</v>
      </c>
      <c r="C13720" s="155">
        <v>19648</v>
      </c>
      <c r="D13720">
        <v>667824</v>
      </c>
      <c r="E13720" t="s">
        <v>1170</v>
      </c>
      <c r="F13720" t="s">
        <v>498</v>
      </c>
      <c r="G13720" s="155">
        <v>45919</v>
      </c>
      <c r="H13720">
        <v>1</v>
      </c>
    </row>
    <row r="13721" spans="1:8" x14ac:dyDescent="0.25">
      <c r="A13721">
        <v>4892964</v>
      </c>
      <c r="B13721" t="s">
        <v>20633</v>
      </c>
      <c r="C13721" s="155">
        <v>21317</v>
      </c>
      <c r="D13721">
        <v>667814</v>
      </c>
      <c r="E13721" t="s">
        <v>1189</v>
      </c>
      <c r="F13721" t="s">
        <v>494</v>
      </c>
      <c r="G13721" s="155">
        <v>45919</v>
      </c>
      <c r="H13721">
        <v>1</v>
      </c>
    </row>
    <row r="13722" spans="1:8" x14ac:dyDescent="0.25">
      <c r="A13722">
        <v>4892963</v>
      </c>
      <c r="B13722" t="s">
        <v>21974</v>
      </c>
      <c r="C13722" s="155">
        <v>26583</v>
      </c>
      <c r="D13722">
        <v>667814</v>
      </c>
      <c r="E13722" t="s">
        <v>1189</v>
      </c>
      <c r="F13722" t="s">
        <v>12</v>
      </c>
      <c r="G13722" s="155">
        <v>45919</v>
      </c>
      <c r="H13722">
        <v>1</v>
      </c>
    </row>
    <row r="13723" spans="1:8" x14ac:dyDescent="0.25">
      <c r="A13723">
        <v>4892962</v>
      </c>
      <c r="B13723" t="s">
        <v>21975</v>
      </c>
      <c r="C13723" s="155">
        <v>14601</v>
      </c>
      <c r="D13723">
        <v>667688</v>
      </c>
      <c r="E13723" t="s">
        <v>1156</v>
      </c>
      <c r="F13723" t="s">
        <v>486</v>
      </c>
      <c r="G13723" s="155">
        <v>45916</v>
      </c>
      <c r="H13723">
        <v>1</v>
      </c>
    </row>
    <row r="13724" spans="1:8" x14ac:dyDescent="0.25">
      <c r="A13724">
        <v>4892961</v>
      </c>
      <c r="B13724" t="s">
        <v>6329</v>
      </c>
      <c r="C13724" s="155">
        <v>16934</v>
      </c>
      <c r="D13724">
        <v>667984</v>
      </c>
      <c r="E13724" t="s">
        <v>1192</v>
      </c>
      <c r="F13724" t="s">
        <v>297</v>
      </c>
      <c r="G13724" s="155">
        <v>45919</v>
      </c>
      <c r="H13724">
        <v>1</v>
      </c>
    </row>
    <row r="13725" spans="1:8" x14ac:dyDescent="0.25">
      <c r="A13725">
        <v>4892960</v>
      </c>
      <c r="B13725" t="s">
        <v>21976</v>
      </c>
      <c r="C13725" s="155">
        <v>24816</v>
      </c>
      <c r="D13725">
        <v>621888</v>
      </c>
      <c r="E13725" t="s">
        <v>3505</v>
      </c>
      <c r="F13725" t="s">
        <v>73</v>
      </c>
      <c r="G13725" s="155">
        <v>45923</v>
      </c>
      <c r="H13725">
        <v>1</v>
      </c>
    </row>
    <row r="13726" spans="1:8" x14ac:dyDescent="0.25">
      <c r="A13726">
        <v>4892959</v>
      </c>
      <c r="B13726" t="s">
        <v>21898</v>
      </c>
      <c r="C13726" s="155">
        <v>16474</v>
      </c>
      <c r="D13726">
        <v>608814</v>
      </c>
      <c r="E13726" t="s">
        <v>1888</v>
      </c>
      <c r="F13726" t="s">
        <v>35</v>
      </c>
      <c r="G13726" s="155">
        <v>45919</v>
      </c>
      <c r="H13726">
        <v>1</v>
      </c>
    </row>
    <row r="13727" spans="1:8" x14ac:dyDescent="0.25">
      <c r="A13727">
        <v>4892958</v>
      </c>
      <c r="B13727" t="s">
        <v>21977</v>
      </c>
      <c r="C13727" s="155">
        <v>26542</v>
      </c>
      <c r="D13727">
        <v>610814</v>
      </c>
      <c r="E13727" t="s">
        <v>2040</v>
      </c>
      <c r="F13727" t="s">
        <v>300</v>
      </c>
      <c r="G13727" s="155">
        <v>45919</v>
      </c>
      <c r="H13727">
        <v>1</v>
      </c>
    </row>
    <row r="13728" spans="1:8" x14ac:dyDescent="0.25">
      <c r="A13728">
        <v>4892954</v>
      </c>
      <c r="B13728" t="s">
        <v>18910</v>
      </c>
      <c r="C13728" s="155">
        <v>21703</v>
      </c>
      <c r="D13728">
        <v>602984</v>
      </c>
      <c r="E13728" t="s">
        <v>1156</v>
      </c>
      <c r="F13728" t="s">
        <v>336</v>
      </c>
      <c r="G13728" s="155">
        <v>45919</v>
      </c>
      <c r="H13728">
        <v>1</v>
      </c>
    </row>
    <row r="13729" spans="1:8" x14ac:dyDescent="0.25">
      <c r="A13729">
        <v>4892953</v>
      </c>
      <c r="B13729" t="s">
        <v>21978</v>
      </c>
      <c r="C13729" s="155">
        <v>31632</v>
      </c>
      <c r="D13729">
        <v>667972</v>
      </c>
      <c r="E13729" t="s">
        <v>1170</v>
      </c>
      <c r="F13729" t="s">
        <v>60</v>
      </c>
      <c r="G13729" s="155">
        <v>45903</v>
      </c>
      <c r="H13729">
        <v>1</v>
      </c>
    </row>
    <row r="13730" spans="1:8" x14ac:dyDescent="0.25">
      <c r="A13730">
        <v>4892952</v>
      </c>
      <c r="B13730" t="s">
        <v>26129</v>
      </c>
      <c r="C13730" s="155">
        <v>25007</v>
      </c>
      <c r="D13730">
        <v>667888</v>
      </c>
      <c r="E13730" t="s">
        <v>1951</v>
      </c>
      <c r="F13730" t="s">
        <v>319</v>
      </c>
      <c r="G13730" s="155">
        <v>45923</v>
      </c>
      <c r="H13730">
        <v>1</v>
      </c>
    </row>
    <row r="13731" spans="1:8" x14ac:dyDescent="0.25">
      <c r="A13731">
        <v>4892950</v>
      </c>
      <c r="B13731" t="s">
        <v>16584</v>
      </c>
      <c r="C13731" s="155">
        <v>29814</v>
      </c>
      <c r="D13731">
        <v>667670</v>
      </c>
      <c r="E13731" t="s">
        <v>1170</v>
      </c>
      <c r="F13731" t="s">
        <v>43</v>
      </c>
      <c r="G13731" s="155">
        <v>45919</v>
      </c>
      <c r="H13731">
        <v>1</v>
      </c>
    </row>
    <row r="13732" spans="1:8" x14ac:dyDescent="0.25">
      <c r="A13732">
        <v>4892949</v>
      </c>
      <c r="B13732" t="s">
        <v>21979</v>
      </c>
      <c r="C13732" s="155">
        <v>31144</v>
      </c>
      <c r="D13732">
        <v>608814</v>
      </c>
      <c r="E13732" t="s">
        <v>1960</v>
      </c>
      <c r="F13732" t="s">
        <v>325</v>
      </c>
      <c r="G13732" s="155">
        <v>45919</v>
      </c>
      <c r="H13732">
        <v>1</v>
      </c>
    </row>
    <row r="13733" spans="1:8" x14ac:dyDescent="0.25">
      <c r="A13733">
        <v>4892945</v>
      </c>
      <c r="B13733" t="s">
        <v>21980</v>
      </c>
      <c r="C13733" s="155">
        <v>19694</v>
      </c>
      <c r="D13733">
        <v>667814</v>
      </c>
      <c r="E13733" t="s">
        <v>1189</v>
      </c>
      <c r="F13733" t="s">
        <v>494</v>
      </c>
      <c r="G13733" s="155">
        <v>45919</v>
      </c>
      <c r="H13733">
        <v>1</v>
      </c>
    </row>
    <row r="13734" spans="1:8" x14ac:dyDescent="0.25">
      <c r="A13734">
        <v>4892944</v>
      </c>
      <c r="B13734" t="s">
        <v>21981</v>
      </c>
      <c r="C13734" s="155">
        <v>25663</v>
      </c>
      <c r="D13734">
        <v>667814</v>
      </c>
      <c r="E13734" t="s">
        <v>1170</v>
      </c>
      <c r="F13734" t="s">
        <v>486</v>
      </c>
      <c r="G13734" s="155">
        <v>45919</v>
      </c>
      <c r="H13734">
        <v>1</v>
      </c>
    </row>
    <row r="13735" spans="1:8" x14ac:dyDescent="0.25">
      <c r="A13735">
        <v>4892943</v>
      </c>
      <c r="B13735" t="s">
        <v>21982</v>
      </c>
      <c r="C13735" s="155">
        <v>38213</v>
      </c>
      <c r="D13735">
        <v>667824</v>
      </c>
      <c r="E13735" t="s">
        <v>1951</v>
      </c>
      <c r="F13735" t="s">
        <v>414</v>
      </c>
      <c r="G13735" s="155">
        <v>45919</v>
      </c>
      <c r="H13735">
        <v>1</v>
      </c>
    </row>
    <row r="13736" spans="1:8" x14ac:dyDescent="0.25">
      <c r="A13736">
        <v>4892936</v>
      </c>
      <c r="B13736" t="s">
        <v>21983</v>
      </c>
      <c r="C13736" s="155">
        <v>29127</v>
      </c>
      <c r="D13736">
        <v>667814</v>
      </c>
      <c r="E13736" t="s">
        <v>1170</v>
      </c>
      <c r="F13736" t="s">
        <v>486</v>
      </c>
      <c r="G13736" s="155">
        <v>45919</v>
      </c>
      <c r="H13736">
        <v>1</v>
      </c>
    </row>
    <row r="13737" spans="1:8" x14ac:dyDescent="0.25">
      <c r="A13737">
        <v>4892934</v>
      </c>
      <c r="B13737" t="s">
        <v>21984</v>
      </c>
      <c r="C13737" s="155">
        <v>29279</v>
      </c>
      <c r="D13737">
        <v>667824</v>
      </c>
      <c r="E13737" t="s">
        <v>1208</v>
      </c>
      <c r="F13737" t="s">
        <v>383</v>
      </c>
      <c r="G13737" s="155">
        <v>45919</v>
      </c>
      <c r="H13737">
        <v>1</v>
      </c>
    </row>
    <row r="13738" spans="1:8" x14ac:dyDescent="0.25">
      <c r="A13738">
        <v>4892932</v>
      </c>
      <c r="B13738" t="s">
        <v>6121</v>
      </c>
      <c r="C13738" s="155">
        <v>23134</v>
      </c>
      <c r="D13738">
        <v>667814</v>
      </c>
      <c r="E13738" t="s">
        <v>1170</v>
      </c>
      <c r="F13738" t="s">
        <v>486</v>
      </c>
      <c r="G13738" s="155">
        <v>45919</v>
      </c>
      <c r="H13738">
        <v>1</v>
      </c>
    </row>
    <row r="13739" spans="1:8" x14ac:dyDescent="0.25">
      <c r="A13739">
        <v>4892927</v>
      </c>
      <c r="B13739" t="s">
        <v>6060</v>
      </c>
      <c r="C13739" s="155">
        <v>15401</v>
      </c>
      <c r="D13739">
        <v>604814</v>
      </c>
      <c r="E13739" t="s">
        <v>1230</v>
      </c>
      <c r="F13739" t="s">
        <v>32</v>
      </c>
      <c r="G13739" s="155">
        <v>45919</v>
      </c>
      <c r="H13739">
        <v>1</v>
      </c>
    </row>
    <row r="13740" spans="1:8" x14ac:dyDescent="0.25">
      <c r="A13740">
        <v>4892925</v>
      </c>
      <c r="B13740" t="s">
        <v>21985</v>
      </c>
      <c r="C13740" s="155">
        <v>16288</v>
      </c>
      <c r="D13740">
        <v>608814</v>
      </c>
      <c r="E13740" t="s">
        <v>1867</v>
      </c>
      <c r="F13740" t="s">
        <v>35</v>
      </c>
      <c r="G13740" s="155">
        <v>45919</v>
      </c>
      <c r="H13740">
        <v>1</v>
      </c>
    </row>
    <row r="13741" spans="1:8" x14ac:dyDescent="0.25">
      <c r="A13741">
        <v>4892923</v>
      </c>
      <c r="B13741" t="s">
        <v>21986</v>
      </c>
      <c r="C13741" s="155">
        <v>32005</v>
      </c>
      <c r="D13741">
        <v>667814</v>
      </c>
      <c r="E13741" t="s">
        <v>1170</v>
      </c>
      <c r="F13741" t="s">
        <v>486</v>
      </c>
      <c r="G13741" s="155">
        <v>45919</v>
      </c>
      <c r="H13741">
        <v>1</v>
      </c>
    </row>
    <row r="13742" spans="1:8" x14ac:dyDescent="0.25">
      <c r="A13742">
        <v>4892921</v>
      </c>
      <c r="B13742" t="s">
        <v>21949</v>
      </c>
      <c r="C13742" s="155">
        <v>36027</v>
      </c>
      <c r="D13742">
        <v>667888</v>
      </c>
      <c r="E13742" t="s">
        <v>1172</v>
      </c>
      <c r="F13742" t="s">
        <v>414</v>
      </c>
      <c r="G13742" s="155">
        <v>45925</v>
      </c>
      <c r="H13742">
        <v>1</v>
      </c>
    </row>
    <row r="13743" spans="1:8" x14ac:dyDescent="0.25">
      <c r="A13743">
        <v>4892920</v>
      </c>
      <c r="B13743" t="s">
        <v>13761</v>
      </c>
      <c r="C13743" s="155">
        <v>27691</v>
      </c>
      <c r="D13743">
        <v>622932</v>
      </c>
      <c r="E13743" t="s">
        <v>2328</v>
      </c>
      <c r="F13743" t="s">
        <v>85</v>
      </c>
      <c r="G13743" s="155">
        <v>45919</v>
      </c>
      <c r="H13743">
        <v>1</v>
      </c>
    </row>
    <row r="13744" spans="1:8" x14ac:dyDescent="0.25">
      <c r="A13744">
        <v>4892914</v>
      </c>
      <c r="B13744" t="s">
        <v>21987</v>
      </c>
      <c r="C13744" s="155">
        <v>14942</v>
      </c>
      <c r="D13744">
        <v>667688</v>
      </c>
      <c r="E13744" t="s">
        <v>1156</v>
      </c>
      <c r="F13744" t="s">
        <v>377</v>
      </c>
      <c r="G13744" s="155">
        <v>45919</v>
      </c>
      <c r="H13744">
        <v>1</v>
      </c>
    </row>
    <row r="13745" spans="1:8" x14ac:dyDescent="0.25">
      <c r="A13745">
        <v>4892911</v>
      </c>
      <c r="B13745" t="s">
        <v>3309</v>
      </c>
      <c r="C13745" s="155">
        <v>17536</v>
      </c>
      <c r="D13745">
        <v>602984</v>
      </c>
      <c r="E13745" t="s">
        <v>21988</v>
      </c>
      <c r="F13745" t="s">
        <v>336</v>
      </c>
      <c r="G13745" s="155">
        <v>45919</v>
      </c>
      <c r="H13745">
        <v>1</v>
      </c>
    </row>
    <row r="13746" spans="1:8" x14ac:dyDescent="0.25">
      <c r="A13746">
        <v>4892907</v>
      </c>
      <c r="B13746" t="s">
        <v>9944</v>
      </c>
      <c r="C13746" s="155">
        <v>14879</v>
      </c>
      <c r="D13746">
        <v>667688</v>
      </c>
      <c r="E13746" t="s">
        <v>1156</v>
      </c>
      <c r="F13746" t="s">
        <v>486</v>
      </c>
      <c r="G13746" s="155">
        <v>45916</v>
      </c>
      <c r="H13746">
        <v>1</v>
      </c>
    </row>
    <row r="13747" spans="1:8" x14ac:dyDescent="0.25">
      <c r="A13747">
        <v>4892906</v>
      </c>
      <c r="B13747" t="s">
        <v>21989</v>
      </c>
      <c r="C13747" s="155">
        <v>39236</v>
      </c>
      <c r="D13747">
        <v>667888</v>
      </c>
      <c r="E13747" t="s">
        <v>1951</v>
      </c>
      <c r="F13747" t="s">
        <v>494</v>
      </c>
      <c r="G13747" s="155">
        <v>45922</v>
      </c>
      <c r="H13747">
        <v>1</v>
      </c>
    </row>
    <row r="13748" spans="1:8" x14ac:dyDescent="0.25">
      <c r="A13748">
        <v>4892904</v>
      </c>
      <c r="B13748" t="s">
        <v>9769</v>
      </c>
      <c r="C13748" s="155">
        <v>19628</v>
      </c>
      <c r="D13748">
        <v>610814</v>
      </c>
      <c r="E13748" t="s">
        <v>2813</v>
      </c>
      <c r="F13748" t="s">
        <v>698</v>
      </c>
      <c r="G13748" s="155">
        <v>45919</v>
      </c>
      <c r="H13748">
        <v>1</v>
      </c>
    </row>
    <row r="13749" spans="1:8" x14ac:dyDescent="0.25">
      <c r="A13749">
        <v>4892903</v>
      </c>
      <c r="B13749" t="s">
        <v>21990</v>
      </c>
      <c r="C13749" s="155">
        <v>18979</v>
      </c>
      <c r="D13749">
        <v>602984</v>
      </c>
      <c r="E13749" t="s">
        <v>1776</v>
      </c>
      <c r="F13749" t="s">
        <v>88</v>
      </c>
      <c r="G13749" s="155">
        <v>45919</v>
      </c>
      <c r="H13749">
        <v>1</v>
      </c>
    </row>
    <row r="13750" spans="1:8" x14ac:dyDescent="0.25">
      <c r="A13750">
        <v>4892902</v>
      </c>
      <c r="B13750" t="s">
        <v>5318</v>
      </c>
      <c r="C13750" s="155">
        <v>18645</v>
      </c>
      <c r="D13750">
        <v>602814</v>
      </c>
      <c r="E13750" t="s">
        <v>3226</v>
      </c>
      <c r="F13750" t="s">
        <v>336</v>
      </c>
      <c r="G13750" s="155">
        <v>45919</v>
      </c>
      <c r="H13750">
        <v>1</v>
      </c>
    </row>
    <row r="13751" spans="1:8" x14ac:dyDescent="0.25">
      <c r="A13751">
        <v>4892899</v>
      </c>
      <c r="B13751" t="s">
        <v>5379</v>
      </c>
      <c r="C13751" s="155">
        <v>19174</v>
      </c>
      <c r="D13751">
        <v>618890</v>
      </c>
      <c r="E13751" t="s">
        <v>21991</v>
      </c>
      <c r="F13751" t="s">
        <v>41</v>
      </c>
      <c r="G13751" s="155">
        <v>45919</v>
      </c>
      <c r="H13751">
        <v>1</v>
      </c>
    </row>
    <row r="13752" spans="1:8" x14ac:dyDescent="0.25">
      <c r="A13752">
        <v>4892898</v>
      </c>
      <c r="B13752" t="s">
        <v>4513</v>
      </c>
      <c r="C13752" s="155">
        <v>18831</v>
      </c>
      <c r="D13752">
        <v>622871</v>
      </c>
      <c r="E13752" t="s">
        <v>2097</v>
      </c>
      <c r="F13752" t="s">
        <v>40</v>
      </c>
      <c r="G13752" s="155">
        <v>45919</v>
      </c>
      <c r="H13752">
        <v>1</v>
      </c>
    </row>
    <row r="13753" spans="1:8" x14ac:dyDescent="0.25">
      <c r="A13753">
        <v>4892895</v>
      </c>
      <c r="B13753" t="s">
        <v>21992</v>
      </c>
      <c r="C13753" s="155">
        <v>38070</v>
      </c>
      <c r="D13753">
        <v>609890</v>
      </c>
      <c r="E13753" t="s">
        <v>1180</v>
      </c>
      <c r="F13753" t="s">
        <v>37</v>
      </c>
      <c r="G13753" s="155">
        <v>45919</v>
      </c>
      <c r="H13753">
        <v>1</v>
      </c>
    </row>
    <row r="13754" spans="1:8" x14ac:dyDescent="0.25">
      <c r="A13754">
        <v>4892894</v>
      </c>
      <c r="B13754" t="s">
        <v>9944</v>
      </c>
      <c r="C13754" s="155">
        <v>14879</v>
      </c>
      <c r="D13754">
        <v>667814</v>
      </c>
      <c r="E13754" t="s">
        <v>1269</v>
      </c>
      <c r="F13754" t="s">
        <v>486</v>
      </c>
      <c r="G13754" s="155">
        <v>45919</v>
      </c>
      <c r="H13754">
        <v>1</v>
      </c>
    </row>
    <row r="13755" spans="1:8" x14ac:dyDescent="0.25">
      <c r="A13755">
        <v>4892892</v>
      </c>
      <c r="B13755" t="s">
        <v>21993</v>
      </c>
      <c r="C13755" s="155">
        <v>26993</v>
      </c>
      <c r="D13755">
        <v>667814</v>
      </c>
      <c r="E13755" t="s">
        <v>1172</v>
      </c>
      <c r="F13755" t="s">
        <v>297</v>
      </c>
      <c r="G13755" s="155">
        <v>45919</v>
      </c>
      <c r="H13755">
        <v>1</v>
      </c>
    </row>
    <row r="13756" spans="1:8" x14ac:dyDescent="0.25">
      <c r="A13756">
        <v>4892886</v>
      </c>
      <c r="B13756" t="s">
        <v>5596</v>
      </c>
      <c r="C13756" s="155">
        <v>22079</v>
      </c>
      <c r="D13756">
        <v>667814</v>
      </c>
      <c r="E13756" t="s">
        <v>1192</v>
      </c>
      <c r="F13756" t="s">
        <v>383</v>
      </c>
      <c r="G13756" s="155">
        <v>45919</v>
      </c>
      <c r="H13756">
        <v>1</v>
      </c>
    </row>
    <row r="13757" spans="1:8" x14ac:dyDescent="0.25">
      <c r="A13757">
        <v>4892884</v>
      </c>
      <c r="B13757" t="s">
        <v>21994</v>
      </c>
      <c r="C13757" s="155">
        <v>17442</v>
      </c>
      <c r="D13757">
        <v>667688</v>
      </c>
      <c r="E13757" t="s">
        <v>1156</v>
      </c>
      <c r="F13757" t="s">
        <v>501</v>
      </c>
      <c r="G13757" s="155">
        <v>45919</v>
      </c>
      <c r="H13757">
        <v>1</v>
      </c>
    </row>
    <row r="13758" spans="1:8" x14ac:dyDescent="0.25">
      <c r="A13758">
        <v>4892883</v>
      </c>
      <c r="B13758" t="s">
        <v>13393</v>
      </c>
      <c r="C13758" s="155">
        <v>19541</v>
      </c>
      <c r="D13758">
        <v>667972</v>
      </c>
      <c r="E13758" t="s">
        <v>1170</v>
      </c>
      <c r="F13758" t="s">
        <v>18</v>
      </c>
      <c r="G13758" s="155">
        <v>45919</v>
      </c>
      <c r="H13758">
        <v>1</v>
      </c>
    </row>
    <row r="13759" spans="1:8" x14ac:dyDescent="0.25">
      <c r="A13759">
        <v>4892881</v>
      </c>
      <c r="B13759" t="s">
        <v>12032</v>
      </c>
      <c r="C13759" s="155">
        <v>30798</v>
      </c>
      <c r="D13759">
        <v>602890</v>
      </c>
      <c r="E13759" t="s">
        <v>1172</v>
      </c>
      <c r="F13759" t="s">
        <v>485</v>
      </c>
      <c r="G13759" s="155">
        <v>45919</v>
      </c>
      <c r="H13759">
        <v>1</v>
      </c>
    </row>
    <row r="13760" spans="1:8" x14ac:dyDescent="0.25">
      <c r="A13760">
        <v>4892880</v>
      </c>
      <c r="B13760" t="s">
        <v>10158</v>
      </c>
      <c r="C13760" s="155">
        <v>38344</v>
      </c>
      <c r="D13760">
        <v>672890</v>
      </c>
      <c r="E13760" t="s">
        <v>2175</v>
      </c>
      <c r="F13760" t="s">
        <v>307</v>
      </c>
      <c r="G13760" s="155">
        <v>45919</v>
      </c>
      <c r="H13760">
        <v>1</v>
      </c>
    </row>
    <row r="13761" spans="1:8" x14ac:dyDescent="0.25">
      <c r="A13761">
        <v>4892879</v>
      </c>
      <c r="B13761" t="s">
        <v>21995</v>
      </c>
      <c r="C13761" s="155">
        <v>39100</v>
      </c>
      <c r="D13761">
        <v>667888</v>
      </c>
      <c r="E13761" t="s">
        <v>1951</v>
      </c>
      <c r="F13761" t="s">
        <v>414</v>
      </c>
      <c r="G13761" s="155">
        <v>45922</v>
      </c>
      <c r="H13761">
        <v>1</v>
      </c>
    </row>
    <row r="13762" spans="1:8" x14ac:dyDescent="0.25">
      <c r="A13762">
        <v>4892878</v>
      </c>
      <c r="B13762" t="s">
        <v>21996</v>
      </c>
      <c r="C13762" s="155">
        <v>14431</v>
      </c>
      <c r="D13762">
        <v>667814</v>
      </c>
      <c r="E13762" t="s">
        <v>1170</v>
      </c>
      <c r="F13762" t="s">
        <v>486</v>
      </c>
      <c r="G13762" s="155">
        <v>45916</v>
      </c>
      <c r="H13762">
        <v>1</v>
      </c>
    </row>
    <row r="13763" spans="1:8" x14ac:dyDescent="0.25">
      <c r="A13763">
        <v>4892870</v>
      </c>
      <c r="B13763" t="s">
        <v>20378</v>
      </c>
      <c r="C13763" s="155">
        <v>21803</v>
      </c>
      <c r="D13763">
        <v>601814</v>
      </c>
      <c r="E13763" t="s">
        <v>1352</v>
      </c>
      <c r="F13763" t="s">
        <v>303</v>
      </c>
      <c r="G13763" s="155">
        <v>45919</v>
      </c>
      <c r="H13763">
        <v>1</v>
      </c>
    </row>
    <row r="13764" spans="1:8" x14ac:dyDescent="0.25">
      <c r="A13764">
        <v>4892869</v>
      </c>
      <c r="B13764" t="s">
        <v>21996</v>
      </c>
      <c r="C13764" s="155">
        <v>14431</v>
      </c>
      <c r="D13764">
        <v>667688</v>
      </c>
      <c r="E13764" t="s">
        <v>1156</v>
      </c>
      <c r="F13764" t="s">
        <v>486</v>
      </c>
      <c r="G13764" s="155">
        <v>45919</v>
      </c>
      <c r="H13764">
        <v>1</v>
      </c>
    </row>
    <row r="13765" spans="1:8" x14ac:dyDescent="0.25">
      <c r="A13765">
        <v>4892868</v>
      </c>
      <c r="B13765" t="s">
        <v>4894</v>
      </c>
      <c r="C13765" s="155">
        <v>17141</v>
      </c>
      <c r="D13765">
        <v>608814</v>
      </c>
      <c r="E13765" t="s">
        <v>1189</v>
      </c>
      <c r="F13765" t="s">
        <v>20</v>
      </c>
      <c r="G13765" s="155">
        <v>45919</v>
      </c>
      <c r="H13765">
        <v>1</v>
      </c>
    </row>
    <row r="13766" spans="1:8" x14ac:dyDescent="0.25">
      <c r="A13766">
        <v>4892867</v>
      </c>
      <c r="B13766" t="s">
        <v>21997</v>
      </c>
      <c r="C13766" s="155">
        <v>36872</v>
      </c>
      <c r="D13766">
        <v>665934</v>
      </c>
      <c r="E13766" t="s">
        <v>506</v>
      </c>
      <c r="F13766" t="s">
        <v>56</v>
      </c>
      <c r="G13766" s="155">
        <v>45919</v>
      </c>
      <c r="H13766">
        <v>1</v>
      </c>
    </row>
    <row r="13767" spans="1:8" x14ac:dyDescent="0.25">
      <c r="A13767">
        <v>4892866</v>
      </c>
      <c r="B13767" t="s">
        <v>2699</v>
      </c>
      <c r="C13767" s="155">
        <v>17069</v>
      </c>
      <c r="D13767">
        <v>602984</v>
      </c>
      <c r="E13767" t="s">
        <v>1430</v>
      </c>
      <c r="F13767" t="s">
        <v>88</v>
      </c>
      <c r="G13767" s="155">
        <v>45919</v>
      </c>
      <c r="H13767">
        <v>1</v>
      </c>
    </row>
    <row r="13768" spans="1:8" x14ac:dyDescent="0.25">
      <c r="A13768">
        <v>4892865</v>
      </c>
      <c r="B13768" t="s">
        <v>21998</v>
      </c>
      <c r="C13768" s="155">
        <v>29076</v>
      </c>
      <c r="D13768">
        <v>622871</v>
      </c>
      <c r="E13768" t="s">
        <v>2097</v>
      </c>
      <c r="F13768" t="s">
        <v>44</v>
      </c>
      <c r="G13768" s="155">
        <v>45919</v>
      </c>
      <c r="H13768">
        <v>1</v>
      </c>
    </row>
    <row r="13769" spans="1:8" x14ac:dyDescent="0.25">
      <c r="A13769">
        <v>4892863</v>
      </c>
      <c r="B13769" t="s">
        <v>11346</v>
      </c>
      <c r="C13769" s="155">
        <v>16952</v>
      </c>
      <c r="D13769">
        <v>622871</v>
      </c>
      <c r="E13769" t="s">
        <v>2097</v>
      </c>
      <c r="F13769" t="s">
        <v>288</v>
      </c>
      <c r="G13769" s="155">
        <v>45919</v>
      </c>
      <c r="H13769">
        <v>1</v>
      </c>
    </row>
    <row r="13770" spans="1:8" x14ac:dyDescent="0.25">
      <c r="A13770">
        <v>4892862</v>
      </c>
      <c r="B13770" t="s">
        <v>21999</v>
      </c>
      <c r="C13770" s="155">
        <v>25410</v>
      </c>
      <c r="D13770">
        <v>667688</v>
      </c>
      <c r="E13770" t="s">
        <v>1156</v>
      </c>
      <c r="F13770" t="s">
        <v>27</v>
      </c>
      <c r="G13770" s="155">
        <v>45919</v>
      </c>
      <c r="H13770">
        <v>1</v>
      </c>
    </row>
    <row r="13771" spans="1:8" x14ac:dyDescent="0.25">
      <c r="A13771">
        <v>4892859</v>
      </c>
      <c r="B13771" t="s">
        <v>19274</v>
      </c>
      <c r="C13771" s="155">
        <v>38407</v>
      </c>
      <c r="D13771">
        <v>622865</v>
      </c>
      <c r="E13771" t="s">
        <v>572</v>
      </c>
      <c r="F13771" t="s">
        <v>40</v>
      </c>
      <c r="G13771" s="155">
        <v>45923</v>
      </c>
      <c r="H13771">
        <v>1</v>
      </c>
    </row>
    <row r="13772" spans="1:8" x14ac:dyDescent="0.25">
      <c r="A13772">
        <v>4892858</v>
      </c>
      <c r="B13772" t="s">
        <v>2414</v>
      </c>
      <c r="C13772" s="155">
        <v>14709</v>
      </c>
      <c r="D13772">
        <v>603890</v>
      </c>
      <c r="E13772" t="s">
        <v>1180</v>
      </c>
      <c r="F13772" t="s">
        <v>30</v>
      </c>
      <c r="G13772" s="155">
        <v>45919</v>
      </c>
      <c r="H13772">
        <v>1</v>
      </c>
    </row>
    <row r="13773" spans="1:8" x14ac:dyDescent="0.25">
      <c r="A13773">
        <v>4892856</v>
      </c>
      <c r="B13773" t="s">
        <v>22000</v>
      </c>
      <c r="C13773" s="155">
        <v>35605</v>
      </c>
      <c r="D13773">
        <v>665890</v>
      </c>
      <c r="E13773" t="s">
        <v>2601</v>
      </c>
      <c r="F13773" t="s">
        <v>56</v>
      </c>
      <c r="G13773" s="155">
        <v>45919</v>
      </c>
      <c r="H13773">
        <v>1</v>
      </c>
    </row>
    <row r="13774" spans="1:8" x14ac:dyDescent="0.25">
      <c r="A13774">
        <v>4892854</v>
      </c>
      <c r="B13774" t="s">
        <v>15266</v>
      </c>
      <c r="C13774" s="155">
        <v>35775</v>
      </c>
      <c r="D13774">
        <v>622932</v>
      </c>
      <c r="E13774" t="s">
        <v>9623</v>
      </c>
      <c r="F13774" t="s">
        <v>44</v>
      </c>
      <c r="G13774" s="155">
        <v>45919</v>
      </c>
      <c r="H13774">
        <v>1</v>
      </c>
    </row>
    <row r="13775" spans="1:8" x14ac:dyDescent="0.25">
      <c r="A13775">
        <v>4892853</v>
      </c>
      <c r="B13775" t="s">
        <v>13758</v>
      </c>
      <c r="C13775" s="155">
        <v>38540</v>
      </c>
      <c r="D13775">
        <v>617814</v>
      </c>
      <c r="E13775" t="s">
        <v>6092</v>
      </c>
      <c r="F13775" t="s">
        <v>382</v>
      </c>
      <c r="G13775" s="155">
        <v>45919</v>
      </c>
      <c r="H13775">
        <v>1</v>
      </c>
    </row>
    <row r="13776" spans="1:8" x14ac:dyDescent="0.25">
      <c r="A13776">
        <v>4892852</v>
      </c>
      <c r="B13776" t="s">
        <v>16488</v>
      </c>
      <c r="C13776" s="155">
        <v>27679</v>
      </c>
      <c r="D13776">
        <v>667814</v>
      </c>
      <c r="E13776" t="s">
        <v>1156</v>
      </c>
      <c r="F13776" t="s">
        <v>8</v>
      </c>
      <c r="G13776" s="155">
        <v>45919</v>
      </c>
      <c r="H13776">
        <v>1</v>
      </c>
    </row>
    <row r="13777" spans="1:8" x14ac:dyDescent="0.25">
      <c r="A13777">
        <v>4892849</v>
      </c>
      <c r="B13777" t="s">
        <v>5687</v>
      </c>
      <c r="C13777" s="155">
        <v>19578</v>
      </c>
      <c r="D13777">
        <v>667688</v>
      </c>
      <c r="E13777" t="s">
        <v>1156</v>
      </c>
      <c r="F13777" t="s">
        <v>27</v>
      </c>
      <c r="G13777" s="155">
        <v>45919</v>
      </c>
      <c r="H13777">
        <v>1</v>
      </c>
    </row>
    <row r="13778" spans="1:8" x14ac:dyDescent="0.25">
      <c r="A13778">
        <v>4892848</v>
      </c>
      <c r="B13778" t="s">
        <v>22001</v>
      </c>
      <c r="C13778" s="155">
        <v>33341</v>
      </c>
      <c r="D13778">
        <v>667934</v>
      </c>
      <c r="E13778" t="s">
        <v>5746</v>
      </c>
      <c r="F13778" t="s">
        <v>25</v>
      </c>
      <c r="G13778" s="155">
        <v>45919</v>
      </c>
      <c r="H13778">
        <v>1</v>
      </c>
    </row>
    <row r="13779" spans="1:8" x14ac:dyDescent="0.25">
      <c r="A13779">
        <v>4892847</v>
      </c>
      <c r="B13779" t="s">
        <v>21933</v>
      </c>
      <c r="C13779" s="155">
        <v>17752</v>
      </c>
      <c r="D13779">
        <v>609814</v>
      </c>
      <c r="E13779" t="s">
        <v>5487</v>
      </c>
      <c r="F13779" t="s">
        <v>37</v>
      </c>
      <c r="G13779" s="155">
        <v>45919</v>
      </c>
      <c r="H13779">
        <v>1</v>
      </c>
    </row>
    <row r="13780" spans="1:8" x14ac:dyDescent="0.25">
      <c r="A13780">
        <v>4892846</v>
      </c>
      <c r="B13780" t="s">
        <v>22002</v>
      </c>
      <c r="C13780" s="155">
        <v>22511</v>
      </c>
      <c r="D13780">
        <v>667814</v>
      </c>
      <c r="E13780" t="s">
        <v>1189</v>
      </c>
      <c r="F13780" t="s">
        <v>328</v>
      </c>
      <c r="G13780" s="155">
        <v>45903</v>
      </c>
      <c r="H13780">
        <v>1</v>
      </c>
    </row>
    <row r="13781" spans="1:8" x14ac:dyDescent="0.25">
      <c r="A13781">
        <v>4892845</v>
      </c>
      <c r="B13781" t="s">
        <v>22003</v>
      </c>
      <c r="C13781" s="155">
        <v>30571</v>
      </c>
      <c r="D13781">
        <v>667814</v>
      </c>
      <c r="E13781" t="s">
        <v>1172</v>
      </c>
      <c r="F13781" t="s">
        <v>421</v>
      </c>
      <c r="G13781" s="155">
        <v>45919</v>
      </c>
      <c r="H13781">
        <v>1</v>
      </c>
    </row>
    <row r="13782" spans="1:8" x14ac:dyDescent="0.25">
      <c r="A13782">
        <v>4892842</v>
      </c>
      <c r="B13782" t="s">
        <v>7551</v>
      </c>
      <c r="C13782" s="155">
        <v>23556</v>
      </c>
      <c r="D13782">
        <v>667814</v>
      </c>
      <c r="E13782" t="s">
        <v>1180</v>
      </c>
      <c r="F13782" t="s">
        <v>377</v>
      </c>
      <c r="G13782" s="155">
        <v>45919</v>
      </c>
      <c r="H13782">
        <v>1</v>
      </c>
    </row>
    <row r="13783" spans="1:8" x14ac:dyDescent="0.25">
      <c r="A13783">
        <v>4892840</v>
      </c>
      <c r="B13783" t="s">
        <v>13671</v>
      </c>
      <c r="C13783" s="155">
        <v>20817</v>
      </c>
      <c r="D13783">
        <v>667688</v>
      </c>
      <c r="E13783" t="s">
        <v>1156</v>
      </c>
      <c r="F13783" t="s">
        <v>498</v>
      </c>
      <c r="G13783" s="155">
        <v>45919</v>
      </c>
      <c r="H13783">
        <v>1</v>
      </c>
    </row>
    <row r="13784" spans="1:8" x14ac:dyDescent="0.25">
      <c r="A13784">
        <v>4892838</v>
      </c>
      <c r="B13784" t="s">
        <v>22004</v>
      </c>
      <c r="C13784" s="155">
        <v>21684</v>
      </c>
      <c r="D13784">
        <v>667814</v>
      </c>
      <c r="E13784" t="s">
        <v>1198</v>
      </c>
      <c r="F13784" t="s">
        <v>486</v>
      </c>
      <c r="G13784" s="155">
        <v>45915</v>
      </c>
      <c r="H13784">
        <v>1</v>
      </c>
    </row>
    <row r="13785" spans="1:8" x14ac:dyDescent="0.25">
      <c r="A13785">
        <v>4892837</v>
      </c>
      <c r="B13785" t="s">
        <v>15258</v>
      </c>
      <c r="C13785" s="155">
        <v>19917</v>
      </c>
      <c r="D13785">
        <v>602984</v>
      </c>
      <c r="E13785" t="s">
        <v>1156</v>
      </c>
      <c r="F13785" t="s">
        <v>88</v>
      </c>
      <c r="G13785" s="155">
        <v>45919</v>
      </c>
      <c r="H13785">
        <v>1</v>
      </c>
    </row>
    <row r="13786" spans="1:8" x14ac:dyDescent="0.25">
      <c r="A13786">
        <v>4892836</v>
      </c>
      <c r="B13786" t="s">
        <v>21811</v>
      </c>
      <c r="C13786" s="155">
        <v>25821</v>
      </c>
      <c r="D13786">
        <v>667934</v>
      </c>
      <c r="E13786" t="s">
        <v>5746</v>
      </c>
      <c r="F13786" t="s">
        <v>25</v>
      </c>
      <c r="G13786" s="155">
        <v>45919</v>
      </c>
      <c r="H13786">
        <v>1</v>
      </c>
    </row>
    <row r="13787" spans="1:8" x14ac:dyDescent="0.25">
      <c r="A13787">
        <v>4892835</v>
      </c>
      <c r="B13787" t="s">
        <v>22005</v>
      </c>
      <c r="C13787" s="155">
        <v>14379</v>
      </c>
      <c r="D13787">
        <v>667814</v>
      </c>
      <c r="E13787" t="s">
        <v>1189</v>
      </c>
      <c r="F13787" t="s">
        <v>328</v>
      </c>
      <c r="G13787" s="155">
        <v>45902</v>
      </c>
      <c r="H13787">
        <v>1</v>
      </c>
    </row>
    <row r="13788" spans="1:8" x14ac:dyDescent="0.25">
      <c r="A13788">
        <v>4892834</v>
      </c>
      <c r="B13788" t="s">
        <v>22006</v>
      </c>
      <c r="C13788" s="155">
        <v>19925</v>
      </c>
      <c r="D13788">
        <v>667984</v>
      </c>
      <c r="E13788" t="s">
        <v>1156</v>
      </c>
      <c r="F13788" t="s">
        <v>439</v>
      </c>
      <c r="G13788" s="155">
        <v>45919</v>
      </c>
      <c r="H13788">
        <v>1</v>
      </c>
    </row>
    <row r="13789" spans="1:8" x14ac:dyDescent="0.25">
      <c r="A13789">
        <v>4892832</v>
      </c>
      <c r="B13789" t="s">
        <v>4440</v>
      </c>
      <c r="C13789" s="155">
        <v>18964</v>
      </c>
      <c r="D13789">
        <v>667688</v>
      </c>
      <c r="E13789" t="s">
        <v>1156</v>
      </c>
      <c r="F13789" t="s">
        <v>27</v>
      </c>
      <c r="G13789" s="155">
        <v>45919</v>
      </c>
      <c r="H13789">
        <v>1</v>
      </c>
    </row>
    <row r="13790" spans="1:8" x14ac:dyDescent="0.25">
      <c r="A13790">
        <v>4892831</v>
      </c>
      <c r="B13790" t="s">
        <v>22007</v>
      </c>
      <c r="C13790" s="155">
        <v>18488</v>
      </c>
      <c r="D13790">
        <v>667814</v>
      </c>
      <c r="E13790" t="s">
        <v>1189</v>
      </c>
      <c r="F13790" t="s">
        <v>328</v>
      </c>
      <c r="G13790" s="155">
        <v>45902</v>
      </c>
      <c r="H13790">
        <v>1</v>
      </c>
    </row>
    <row r="13791" spans="1:8" x14ac:dyDescent="0.25">
      <c r="A13791">
        <v>4892830</v>
      </c>
      <c r="B13791" t="s">
        <v>22004</v>
      </c>
      <c r="C13791" s="155">
        <v>21684</v>
      </c>
      <c r="D13791">
        <v>667688</v>
      </c>
      <c r="E13791" t="s">
        <v>1156</v>
      </c>
      <c r="F13791" t="s">
        <v>486</v>
      </c>
      <c r="G13791" s="155">
        <v>45919</v>
      </c>
      <c r="H13791">
        <v>1</v>
      </c>
    </row>
    <row r="13792" spans="1:8" x14ac:dyDescent="0.25">
      <c r="A13792">
        <v>4892825</v>
      </c>
      <c r="B13792" t="s">
        <v>22008</v>
      </c>
      <c r="C13792" s="155">
        <v>22257</v>
      </c>
      <c r="D13792">
        <v>667688</v>
      </c>
      <c r="E13792" t="s">
        <v>1156</v>
      </c>
      <c r="F13792" t="s">
        <v>383</v>
      </c>
      <c r="G13792" s="155">
        <v>45919</v>
      </c>
      <c r="H13792">
        <v>1</v>
      </c>
    </row>
    <row r="13793" spans="1:8" x14ac:dyDescent="0.25">
      <c r="A13793">
        <v>4892824</v>
      </c>
      <c r="B13793" t="s">
        <v>22009</v>
      </c>
      <c r="C13793" s="155">
        <v>28547</v>
      </c>
      <c r="D13793">
        <v>602984</v>
      </c>
      <c r="E13793" t="s">
        <v>1186</v>
      </c>
      <c r="F13793" t="s">
        <v>26</v>
      </c>
      <c r="G13793" s="155">
        <v>45919</v>
      </c>
      <c r="H13793">
        <v>1</v>
      </c>
    </row>
    <row r="13794" spans="1:8" x14ac:dyDescent="0.25">
      <c r="A13794">
        <v>4892822</v>
      </c>
      <c r="B13794" t="s">
        <v>22010</v>
      </c>
      <c r="C13794" s="155">
        <v>12816</v>
      </c>
      <c r="D13794">
        <v>667814</v>
      </c>
      <c r="E13794" t="s">
        <v>1189</v>
      </c>
      <c r="F13794" t="s">
        <v>328</v>
      </c>
      <c r="G13794" s="155">
        <v>45901</v>
      </c>
      <c r="H13794">
        <v>1</v>
      </c>
    </row>
    <row r="13795" spans="1:8" x14ac:dyDescent="0.25">
      <c r="A13795">
        <v>4892821</v>
      </c>
      <c r="B13795" t="s">
        <v>11018</v>
      </c>
      <c r="C13795" s="155">
        <v>17273</v>
      </c>
      <c r="D13795">
        <v>672890</v>
      </c>
      <c r="E13795" t="s">
        <v>1180</v>
      </c>
      <c r="F13795" t="s">
        <v>307</v>
      </c>
      <c r="G13795" s="155">
        <v>45919</v>
      </c>
      <c r="H13795">
        <v>1</v>
      </c>
    </row>
    <row r="13796" spans="1:8" x14ac:dyDescent="0.25">
      <c r="A13796">
        <v>4892820</v>
      </c>
      <c r="B13796" t="s">
        <v>22011</v>
      </c>
      <c r="C13796" s="155">
        <v>22215</v>
      </c>
      <c r="D13796">
        <v>608814</v>
      </c>
      <c r="E13796" t="s">
        <v>1189</v>
      </c>
      <c r="F13796" t="s">
        <v>20</v>
      </c>
      <c r="G13796" s="155">
        <v>45919</v>
      </c>
      <c r="H13796">
        <v>1</v>
      </c>
    </row>
    <row r="13797" spans="1:8" x14ac:dyDescent="0.25">
      <c r="A13797">
        <v>4892818</v>
      </c>
      <c r="B13797" t="s">
        <v>13475</v>
      </c>
      <c r="C13797" s="155">
        <v>33417</v>
      </c>
      <c r="D13797">
        <v>667814</v>
      </c>
      <c r="E13797" t="s">
        <v>4264</v>
      </c>
      <c r="F13797" t="s">
        <v>414</v>
      </c>
      <c r="G13797" s="155">
        <v>45919</v>
      </c>
      <c r="H13797">
        <v>1</v>
      </c>
    </row>
    <row r="13798" spans="1:8" x14ac:dyDescent="0.25">
      <c r="A13798">
        <v>4892813</v>
      </c>
      <c r="B13798" t="s">
        <v>15590</v>
      </c>
      <c r="C13798" s="155">
        <v>19599</v>
      </c>
      <c r="D13798">
        <v>602984</v>
      </c>
      <c r="E13798" t="s">
        <v>2485</v>
      </c>
      <c r="F13798" t="s">
        <v>26</v>
      </c>
      <c r="G13798" s="155">
        <v>45919</v>
      </c>
      <c r="H13798">
        <v>1</v>
      </c>
    </row>
    <row r="13799" spans="1:8" x14ac:dyDescent="0.25">
      <c r="A13799">
        <v>4892812</v>
      </c>
      <c r="B13799" t="s">
        <v>22012</v>
      </c>
      <c r="C13799" s="155">
        <v>26888</v>
      </c>
      <c r="D13799">
        <v>667814</v>
      </c>
      <c r="E13799" t="s">
        <v>1867</v>
      </c>
      <c r="F13799" t="s">
        <v>328</v>
      </c>
      <c r="G13799" s="155">
        <v>45901</v>
      </c>
      <c r="H13799">
        <v>1</v>
      </c>
    </row>
    <row r="13800" spans="1:8" x14ac:dyDescent="0.25">
      <c r="A13800">
        <v>4892810</v>
      </c>
      <c r="B13800" t="s">
        <v>21355</v>
      </c>
      <c r="C13800" s="155">
        <v>20786</v>
      </c>
      <c r="D13800">
        <v>667688</v>
      </c>
      <c r="E13800" t="s">
        <v>1156</v>
      </c>
      <c r="F13800" t="s">
        <v>486</v>
      </c>
      <c r="G13800" s="155">
        <v>45916</v>
      </c>
      <c r="H13800">
        <v>1</v>
      </c>
    </row>
    <row r="13801" spans="1:8" x14ac:dyDescent="0.25">
      <c r="A13801">
        <v>4892809</v>
      </c>
      <c r="B13801" t="s">
        <v>18724</v>
      </c>
      <c r="C13801" s="155">
        <v>20128</v>
      </c>
      <c r="D13801">
        <v>667688</v>
      </c>
      <c r="E13801" t="s">
        <v>1156</v>
      </c>
      <c r="F13801" t="s">
        <v>27</v>
      </c>
      <c r="G13801" s="155">
        <v>45919</v>
      </c>
      <c r="H13801">
        <v>1</v>
      </c>
    </row>
    <row r="13802" spans="1:8" x14ac:dyDescent="0.25">
      <c r="A13802">
        <v>4892806</v>
      </c>
      <c r="B13802" t="s">
        <v>13974</v>
      </c>
      <c r="C13802" s="155">
        <v>27241</v>
      </c>
      <c r="D13802">
        <v>667890</v>
      </c>
      <c r="E13802" t="s">
        <v>1951</v>
      </c>
      <c r="F13802" t="s">
        <v>297</v>
      </c>
      <c r="G13802" s="155">
        <v>45919</v>
      </c>
      <c r="H13802">
        <v>1</v>
      </c>
    </row>
    <row r="13803" spans="1:8" x14ac:dyDescent="0.25">
      <c r="A13803">
        <v>4892805</v>
      </c>
      <c r="B13803" t="s">
        <v>18703</v>
      </c>
      <c r="C13803" s="155">
        <v>25174</v>
      </c>
      <c r="D13803">
        <v>667888</v>
      </c>
      <c r="E13803" t="s">
        <v>1951</v>
      </c>
      <c r="F13803" t="s">
        <v>14</v>
      </c>
      <c r="G13803" s="155">
        <v>45924</v>
      </c>
      <c r="H13803">
        <v>1</v>
      </c>
    </row>
    <row r="13804" spans="1:8" x14ac:dyDescent="0.25">
      <c r="A13804">
        <v>4892804</v>
      </c>
      <c r="B13804" t="s">
        <v>20541</v>
      </c>
      <c r="C13804" s="155">
        <v>17174</v>
      </c>
      <c r="D13804">
        <v>602814</v>
      </c>
      <c r="E13804" t="s">
        <v>1156</v>
      </c>
      <c r="F13804" t="s">
        <v>336</v>
      </c>
      <c r="G13804" s="155">
        <v>45919</v>
      </c>
      <c r="H13804">
        <v>1</v>
      </c>
    </row>
    <row r="13805" spans="1:8" x14ac:dyDescent="0.25">
      <c r="A13805">
        <v>4892801</v>
      </c>
      <c r="B13805" t="s">
        <v>15794</v>
      </c>
      <c r="C13805" s="155">
        <v>22861</v>
      </c>
      <c r="D13805">
        <v>667824</v>
      </c>
      <c r="E13805" t="s">
        <v>1156</v>
      </c>
      <c r="F13805" t="s">
        <v>38</v>
      </c>
      <c r="G13805" s="155">
        <v>45919</v>
      </c>
      <c r="H13805">
        <v>1</v>
      </c>
    </row>
    <row r="13806" spans="1:8" x14ac:dyDescent="0.25">
      <c r="A13806">
        <v>4892799</v>
      </c>
      <c r="B13806" t="s">
        <v>11345</v>
      </c>
      <c r="C13806" s="155">
        <v>16423</v>
      </c>
      <c r="D13806">
        <v>602984</v>
      </c>
      <c r="E13806" t="s">
        <v>2485</v>
      </c>
      <c r="F13806" t="s">
        <v>88</v>
      </c>
      <c r="G13806" s="155">
        <v>45919</v>
      </c>
      <c r="H13806">
        <v>1</v>
      </c>
    </row>
    <row r="13807" spans="1:8" x14ac:dyDescent="0.25">
      <c r="A13807">
        <v>4892797</v>
      </c>
      <c r="B13807" t="s">
        <v>22013</v>
      </c>
      <c r="C13807" s="155">
        <v>35666</v>
      </c>
      <c r="D13807">
        <v>622871</v>
      </c>
      <c r="E13807" t="s">
        <v>572</v>
      </c>
      <c r="F13807" t="s">
        <v>44</v>
      </c>
      <c r="G13807" s="155">
        <v>45919</v>
      </c>
      <c r="H13807">
        <v>1</v>
      </c>
    </row>
    <row r="13808" spans="1:8" x14ac:dyDescent="0.25">
      <c r="A13808">
        <v>4892796</v>
      </c>
      <c r="B13808" t="s">
        <v>22014</v>
      </c>
      <c r="C13808" s="155">
        <v>20487</v>
      </c>
      <c r="D13808">
        <v>667688</v>
      </c>
      <c r="E13808" t="s">
        <v>1156</v>
      </c>
      <c r="F13808" t="s">
        <v>486</v>
      </c>
      <c r="G13808" s="155">
        <v>45919</v>
      </c>
      <c r="H13808">
        <v>1</v>
      </c>
    </row>
    <row r="13809" spans="1:8" x14ac:dyDescent="0.25">
      <c r="A13809">
        <v>4892794</v>
      </c>
      <c r="B13809" t="s">
        <v>22015</v>
      </c>
      <c r="C13809" s="155">
        <v>22669</v>
      </c>
      <c r="D13809">
        <v>610814</v>
      </c>
      <c r="E13809" t="s">
        <v>1396</v>
      </c>
      <c r="F13809" t="s">
        <v>300</v>
      </c>
      <c r="G13809" s="155">
        <v>45919</v>
      </c>
      <c r="H13809">
        <v>1</v>
      </c>
    </row>
    <row r="13810" spans="1:8" x14ac:dyDescent="0.25">
      <c r="A13810">
        <v>4892790</v>
      </c>
      <c r="B13810" t="s">
        <v>3713</v>
      </c>
      <c r="C13810" s="155">
        <v>20278</v>
      </c>
      <c r="D13810">
        <v>617814</v>
      </c>
      <c r="E13810" t="s">
        <v>2304</v>
      </c>
      <c r="F13810" t="s">
        <v>67</v>
      </c>
      <c r="G13810" s="155">
        <v>45919</v>
      </c>
      <c r="H13810">
        <v>1</v>
      </c>
    </row>
    <row r="13811" spans="1:8" x14ac:dyDescent="0.25">
      <c r="A13811">
        <v>4892789</v>
      </c>
      <c r="B13811" t="s">
        <v>22016</v>
      </c>
      <c r="C13811" s="155">
        <v>29822</v>
      </c>
      <c r="D13811">
        <v>667984</v>
      </c>
      <c r="E13811" t="s">
        <v>1174</v>
      </c>
      <c r="F13811" t="s">
        <v>327</v>
      </c>
      <c r="G13811" s="155">
        <v>45919</v>
      </c>
      <c r="H13811">
        <v>1</v>
      </c>
    </row>
    <row r="13812" spans="1:8" x14ac:dyDescent="0.25">
      <c r="A13812">
        <v>4892788</v>
      </c>
      <c r="B13812" t="s">
        <v>21811</v>
      </c>
      <c r="C13812" s="155">
        <v>25821</v>
      </c>
      <c r="D13812">
        <v>618890</v>
      </c>
      <c r="E13812" t="s">
        <v>6656</v>
      </c>
      <c r="F13812" t="s">
        <v>41</v>
      </c>
      <c r="G13812" s="155">
        <v>45919</v>
      </c>
      <c r="H13812">
        <v>1</v>
      </c>
    </row>
    <row r="13813" spans="1:8" x14ac:dyDescent="0.25">
      <c r="A13813">
        <v>4892787</v>
      </c>
      <c r="B13813" t="s">
        <v>15893</v>
      </c>
      <c r="C13813" s="155">
        <v>23650</v>
      </c>
      <c r="D13813">
        <v>667814</v>
      </c>
      <c r="E13813" t="s">
        <v>1156</v>
      </c>
      <c r="F13813" t="s">
        <v>500</v>
      </c>
      <c r="G13813" s="155">
        <v>45919</v>
      </c>
      <c r="H13813">
        <v>1</v>
      </c>
    </row>
    <row r="13814" spans="1:8" x14ac:dyDescent="0.25">
      <c r="A13814">
        <v>4892786</v>
      </c>
      <c r="B13814" t="s">
        <v>3929</v>
      </c>
      <c r="C13814" s="155">
        <v>14260</v>
      </c>
      <c r="D13814">
        <v>622871</v>
      </c>
      <c r="E13814" t="s">
        <v>2097</v>
      </c>
      <c r="F13814" t="s">
        <v>40</v>
      </c>
      <c r="G13814" s="155">
        <v>45919</v>
      </c>
      <c r="H13814">
        <v>1</v>
      </c>
    </row>
    <row r="13815" spans="1:8" x14ac:dyDescent="0.25">
      <c r="A13815">
        <v>4892783</v>
      </c>
      <c r="B13815" t="s">
        <v>22017</v>
      </c>
      <c r="C13815" s="155">
        <v>19360</v>
      </c>
      <c r="D13815">
        <v>667824</v>
      </c>
      <c r="E13815" t="s">
        <v>1379</v>
      </c>
      <c r="F13815" t="s">
        <v>498</v>
      </c>
      <c r="G13815" s="155">
        <v>45919</v>
      </c>
      <c r="H13815">
        <v>1</v>
      </c>
    </row>
    <row r="13816" spans="1:8" x14ac:dyDescent="0.25">
      <c r="A13816">
        <v>4892782</v>
      </c>
      <c r="B13816" t="s">
        <v>10034</v>
      </c>
      <c r="C13816" s="155">
        <v>22440</v>
      </c>
      <c r="D13816">
        <v>610890</v>
      </c>
      <c r="E13816" t="s">
        <v>22018</v>
      </c>
      <c r="F13816" t="s">
        <v>61</v>
      </c>
      <c r="G13816" s="155">
        <v>45919</v>
      </c>
      <c r="H13816">
        <v>1</v>
      </c>
    </row>
    <row r="13817" spans="1:8" x14ac:dyDescent="0.25">
      <c r="A13817">
        <v>4892780</v>
      </c>
      <c r="B13817" t="s">
        <v>22019</v>
      </c>
      <c r="C13817" s="155">
        <v>20271</v>
      </c>
      <c r="D13817">
        <v>667688</v>
      </c>
      <c r="E13817" t="s">
        <v>1156</v>
      </c>
      <c r="F13817" t="s">
        <v>455</v>
      </c>
      <c r="G13817" s="155">
        <v>45915</v>
      </c>
      <c r="H13817">
        <v>1</v>
      </c>
    </row>
    <row r="13818" spans="1:8" x14ac:dyDescent="0.25">
      <c r="A13818">
        <v>4892778</v>
      </c>
      <c r="B13818" t="s">
        <v>22020</v>
      </c>
      <c r="C13818" s="155">
        <v>18806</v>
      </c>
      <c r="D13818">
        <v>667824</v>
      </c>
      <c r="E13818" t="s">
        <v>1180</v>
      </c>
      <c r="F13818" t="s">
        <v>495</v>
      </c>
      <c r="G13818" s="155">
        <v>45919</v>
      </c>
      <c r="H13818">
        <v>1</v>
      </c>
    </row>
    <row r="13819" spans="1:8" x14ac:dyDescent="0.25">
      <c r="A13819">
        <v>4892777</v>
      </c>
      <c r="B13819" t="s">
        <v>22021</v>
      </c>
      <c r="C13819" s="155">
        <v>20713</v>
      </c>
      <c r="D13819">
        <v>618888</v>
      </c>
      <c r="E13819" t="s">
        <v>2738</v>
      </c>
      <c r="F13819" t="s">
        <v>257</v>
      </c>
      <c r="G13819" s="155">
        <v>45919</v>
      </c>
      <c r="H13819">
        <v>1</v>
      </c>
    </row>
    <row r="13820" spans="1:8" x14ac:dyDescent="0.25">
      <c r="A13820">
        <v>4892776</v>
      </c>
      <c r="B13820" t="s">
        <v>22022</v>
      </c>
      <c r="C13820" s="155">
        <v>20648</v>
      </c>
      <c r="D13820">
        <v>620890</v>
      </c>
      <c r="E13820" t="s">
        <v>1973</v>
      </c>
      <c r="F13820" t="s">
        <v>424</v>
      </c>
      <c r="G13820" s="155">
        <v>45919</v>
      </c>
      <c r="H13820">
        <v>1</v>
      </c>
    </row>
    <row r="13821" spans="1:8" x14ac:dyDescent="0.25">
      <c r="A13821">
        <v>4892774</v>
      </c>
      <c r="B13821" t="s">
        <v>22023</v>
      </c>
      <c r="C13821" s="155">
        <v>24284</v>
      </c>
      <c r="D13821">
        <v>667688</v>
      </c>
      <c r="E13821" t="s">
        <v>1156</v>
      </c>
      <c r="F13821" t="s">
        <v>492</v>
      </c>
      <c r="G13821" s="155">
        <v>45915</v>
      </c>
      <c r="H13821">
        <v>1</v>
      </c>
    </row>
    <row r="13822" spans="1:8" x14ac:dyDescent="0.25">
      <c r="A13822">
        <v>4892773</v>
      </c>
      <c r="B13822" t="s">
        <v>22024</v>
      </c>
      <c r="C13822" s="155">
        <v>28713</v>
      </c>
      <c r="D13822">
        <v>608890</v>
      </c>
      <c r="E13822" t="s">
        <v>1867</v>
      </c>
      <c r="F13822" t="s">
        <v>35</v>
      </c>
      <c r="G13822" s="155">
        <v>45919</v>
      </c>
      <c r="H13822">
        <v>1</v>
      </c>
    </row>
    <row r="13823" spans="1:8" x14ac:dyDescent="0.25">
      <c r="A13823">
        <v>4892772</v>
      </c>
      <c r="B13823" t="s">
        <v>8514</v>
      </c>
      <c r="C13823" s="155">
        <v>26569</v>
      </c>
      <c r="D13823">
        <v>672890</v>
      </c>
      <c r="E13823" t="s">
        <v>2619</v>
      </c>
      <c r="F13823" t="s">
        <v>307</v>
      </c>
      <c r="G13823" s="155">
        <v>45919</v>
      </c>
      <c r="H13823">
        <v>1</v>
      </c>
    </row>
    <row r="13824" spans="1:8" x14ac:dyDescent="0.25">
      <c r="A13824">
        <v>4892771</v>
      </c>
      <c r="B13824" t="s">
        <v>23710</v>
      </c>
      <c r="C13824" s="155">
        <v>23544</v>
      </c>
      <c r="D13824">
        <v>621888</v>
      </c>
      <c r="E13824" t="s">
        <v>2700</v>
      </c>
      <c r="F13824" t="s">
        <v>337</v>
      </c>
      <c r="G13824" s="155">
        <v>45922</v>
      </c>
      <c r="H13824">
        <v>1</v>
      </c>
    </row>
    <row r="13825" spans="1:8" x14ac:dyDescent="0.25">
      <c r="A13825">
        <v>4892770</v>
      </c>
      <c r="B13825" t="s">
        <v>20951</v>
      </c>
      <c r="C13825" s="155">
        <v>15340</v>
      </c>
      <c r="D13825">
        <v>667984</v>
      </c>
      <c r="E13825" t="s">
        <v>1174</v>
      </c>
      <c r="F13825" t="s">
        <v>380</v>
      </c>
      <c r="G13825" s="155">
        <v>45919</v>
      </c>
      <c r="H13825">
        <v>1</v>
      </c>
    </row>
    <row r="13826" spans="1:8" x14ac:dyDescent="0.25">
      <c r="A13826">
        <v>4892769</v>
      </c>
      <c r="B13826" t="s">
        <v>22025</v>
      </c>
      <c r="C13826" s="155">
        <v>37873</v>
      </c>
      <c r="D13826">
        <v>667814</v>
      </c>
      <c r="E13826" t="s">
        <v>1172</v>
      </c>
      <c r="F13826" t="s">
        <v>8</v>
      </c>
      <c r="G13826" s="155">
        <v>45919</v>
      </c>
      <c r="H13826">
        <v>1</v>
      </c>
    </row>
    <row r="13827" spans="1:8" x14ac:dyDescent="0.25">
      <c r="A13827">
        <v>4892768</v>
      </c>
      <c r="B13827" t="s">
        <v>22026</v>
      </c>
      <c r="C13827" s="155">
        <v>32559</v>
      </c>
      <c r="D13827">
        <v>667814</v>
      </c>
      <c r="E13827" t="s">
        <v>1180</v>
      </c>
      <c r="F13827" t="s">
        <v>327</v>
      </c>
      <c r="G13827" s="155">
        <v>45919</v>
      </c>
      <c r="H13827">
        <v>1</v>
      </c>
    </row>
    <row r="13828" spans="1:8" x14ac:dyDescent="0.25">
      <c r="A13828">
        <v>4892766</v>
      </c>
      <c r="B13828" t="s">
        <v>26130</v>
      </c>
      <c r="C13828" s="155">
        <v>17350</v>
      </c>
      <c r="D13828">
        <v>608888</v>
      </c>
      <c r="E13828" t="s">
        <v>1189</v>
      </c>
      <c r="F13828" t="s">
        <v>20</v>
      </c>
      <c r="G13828" s="155">
        <v>45924</v>
      </c>
      <c r="H13828">
        <v>1</v>
      </c>
    </row>
    <row r="13829" spans="1:8" x14ac:dyDescent="0.25">
      <c r="A13829">
        <v>4892764</v>
      </c>
      <c r="B13829" t="s">
        <v>18370</v>
      </c>
      <c r="C13829" s="155">
        <v>35815</v>
      </c>
      <c r="D13829">
        <v>667888</v>
      </c>
      <c r="E13829" t="s">
        <v>1951</v>
      </c>
      <c r="F13829" t="s">
        <v>486</v>
      </c>
      <c r="G13829" s="155">
        <v>45923</v>
      </c>
      <c r="H13829">
        <v>1</v>
      </c>
    </row>
    <row r="13830" spans="1:8" x14ac:dyDescent="0.25">
      <c r="A13830">
        <v>4892763</v>
      </c>
      <c r="B13830" t="s">
        <v>8057</v>
      </c>
      <c r="C13830" s="155">
        <v>20530</v>
      </c>
      <c r="D13830">
        <v>667688</v>
      </c>
      <c r="E13830" t="s">
        <v>1156</v>
      </c>
      <c r="F13830" t="s">
        <v>18</v>
      </c>
      <c r="G13830" s="155">
        <v>45916</v>
      </c>
      <c r="H13830">
        <v>1</v>
      </c>
    </row>
    <row r="13831" spans="1:8" x14ac:dyDescent="0.25">
      <c r="A13831">
        <v>4892761</v>
      </c>
      <c r="B13831" t="s">
        <v>22027</v>
      </c>
      <c r="C13831" s="155">
        <v>20121</v>
      </c>
      <c r="D13831">
        <v>617888</v>
      </c>
      <c r="E13831" t="s">
        <v>3839</v>
      </c>
      <c r="F13831" t="s">
        <v>67</v>
      </c>
      <c r="G13831" s="155">
        <v>45922</v>
      </c>
      <c r="H13831">
        <v>1</v>
      </c>
    </row>
    <row r="13832" spans="1:8" x14ac:dyDescent="0.25">
      <c r="A13832">
        <v>4892758</v>
      </c>
      <c r="B13832" t="s">
        <v>18747</v>
      </c>
      <c r="C13832" s="155">
        <v>16954</v>
      </c>
      <c r="D13832">
        <v>602984</v>
      </c>
      <c r="E13832" t="s">
        <v>1430</v>
      </c>
      <c r="F13832" t="s">
        <v>26</v>
      </c>
      <c r="G13832" s="155">
        <v>45919</v>
      </c>
      <c r="H13832">
        <v>1</v>
      </c>
    </row>
    <row r="13833" spans="1:8" x14ac:dyDescent="0.25">
      <c r="A13833">
        <v>4892757</v>
      </c>
      <c r="B13833" t="s">
        <v>5998</v>
      </c>
      <c r="C13833" s="155">
        <v>35119</v>
      </c>
      <c r="D13833">
        <v>667824</v>
      </c>
      <c r="E13833" t="s">
        <v>1170</v>
      </c>
      <c r="F13833" t="s">
        <v>383</v>
      </c>
      <c r="G13833" s="155">
        <v>45919</v>
      </c>
      <c r="H13833">
        <v>1</v>
      </c>
    </row>
    <row r="13834" spans="1:8" x14ac:dyDescent="0.25">
      <c r="A13834">
        <v>4892753</v>
      </c>
      <c r="B13834" t="s">
        <v>22028</v>
      </c>
      <c r="C13834" s="155">
        <v>17048</v>
      </c>
      <c r="D13834">
        <v>667814</v>
      </c>
      <c r="E13834" t="s">
        <v>1198</v>
      </c>
      <c r="F13834" t="s">
        <v>486</v>
      </c>
      <c r="G13834" s="155">
        <v>45916</v>
      </c>
      <c r="H13834">
        <v>1</v>
      </c>
    </row>
    <row r="13835" spans="1:8" x14ac:dyDescent="0.25">
      <c r="A13835">
        <v>4892752</v>
      </c>
      <c r="B13835" t="s">
        <v>2366</v>
      </c>
      <c r="C13835" s="155">
        <v>37790</v>
      </c>
      <c r="D13835">
        <v>600890</v>
      </c>
      <c r="E13835" t="s">
        <v>1172</v>
      </c>
      <c r="F13835" t="s">
        <v>503</v>
      </c>
      <c r="G13835" s="155">
        <v>45919</v>
      </c>
      <c r="H13835">
        <v>1</v>
      </c>
    </row>
    <row r="13836" spans="1:8" x14ac:dyDescent="0.25">
      <c r="A13836">
        <v>4892751</v>
      </c>
      <c r="B13836" t="s">
        <v>4020</v>
      </c>
      <c r="C13836" s="155">
        <v>18804</v>
      </c>
      <c r="D13836">
        <v>618890</v>
      </c>
      <c r="E13836" t="s">
        <v>1942</v>
      </c>
      <c r="F13836" t="s">
        <v>41</v>
      </c>
      <c r="G13836" s="155">
        <v>45919</v>
      </c>
      <c r="H13836">
        <v>1</v>
      </c>
    </row>
    <row r="13837" spans="1:8" x14ac:dyDescent="0.25">
      <c r="A13837">
        <v>4892750</v>
      </c>
      <c r="B13837" t="s">
        <v>8808</v>
      </c>
      <c r="C13837" s="155">
        <v>24339</v>
      </c>
      <c r="D13837">
        <v>622871</v>
      </c>
      <c r="E13837" t="s">
        <v>1793</v>
      </c>
      <c r="F13837" t="s">
        <v>288</v>
      </c>
      <c r="G13837" s="155">
        <v>45919</v>
      </c>
      <c r="H13837">
        <v>1</v>
      </c>
    </row>
    <row r="13838" spans="1:8" x14ac:dyDescent="0.25">
      <c r="A13838">
        <v>4892748</v>
      </c>
      <c r="B13838" t="s">
        <v>5405</v>
      </c>
      <c r="C13838" s="155">
        <v>21739</v>
      </c>
      <c r="D13838">
        <v>608814</v>
      </c>
      <c r="E13838" t="s">
        <v>1867</v>
      </c>
      <c r="F13838" t="s">
        <v>325</v>
      </c>
      <c r="G13838" s="155">
        <v>45919</v>
      </c>
      <c r="H13838">
        <v>1</v>
      </c>
    </row>
    <row r="13839" spans="1:8" x14ac:dyDescent="0.25">
      <c r="A13839">
        <v>4892746</v>
      </c>
      <c r="B13839" t="s">
        <v>22028</v>
      </c>
      <c r="C13839" s="155">
        <v>17048</v>
      </c>
      <c r="D13839">
        <v>667688</v>
      </c>
      <c r="E13839" t="s">
        <v>1156</v>
      </c>
      <c r="F13839" t="s">
        <v>486</v>
      </c>
      <c r="G13839" s="155">
        <v>45919</v>
      </c>
      <c r="H13839">
        <v>1</v>
      </c>
    </row>
    <row r="13840" spans="1:8" x14ac:dyDescent="0.25">
      <c r="A13840">
        <v>4892745</v>
      </c>
      <c r="B13840" t="s">
        <v>4404</v>
      </c>
      <c r="C13840" s="155">
        <v>17049</v>
      </c>
      <c r="D13840">
        <v>667688</v>
      </c>
      <c r="E13840" t="s">
        <v>1156</v>
      </c>
      <c r="F13840" t="s">
        <v>27</v>
      </c>
      <c r="G13840" s="155">
        <v>45919</v>
      </c>
      <c r="H13840">
        <v>1</v>
      </c>
    </row>
    <row r="13841" spans="1:8" x14ac:dyDescent="0.25">
      <c r="A13841">
        <v>4892742</v>
      </c>
      <c r="B13841" t="s">
        <v>22029</v>
      </c>
      <c r="C13841" s="155">
        <v>20530</v>
      </c>
      <c r="D13841">
        <v>602688</v>
      </c>
      <c r="E13841" t="s">
        <v>1156</v>
      </c>
      <c r="F13841" t="s">
        <v>26</v>
      </c>
      <c r="G13841" s="155">
        <v>45912</v>
      </c>
      <c r="H13841">
        <v>1</v>
      </c>
    </row>
    <row r="13842" spans="1:8" x14ac:dyDescent="0.25">
      <c r="A13842">
        <v>4892740</v>
      </c>
      <c r="B13842" t="s">
        <v>18530</v>
      </c>
      <c r="C13842" s="155">
        <v>25549</v>
      </c>
      <c r="D13842">
        <v>667972</v>
      </c>
      <c r="E13842" t="s">
        <v>1422</v>
      </c>
      <c r="F13842" t="s">
        <v>439</v>
      </c>
      <c r="G13842" s="155">
        <v>45919</v>
      </c>
      <c r="H13842">
        <v>1</v>
      </c>
    </row>
    <row r="13843" spans="1:8" x14ac:dyDescent="0.25">
      <c r="A13843">
        <v>4892738</v>
      </c>
      <c r="B13843" t="s">
        <v>14402</v>
      </c>
      <c r="C13843" s="155">
        <v>32443</v>
      </c>
      <c r="D13843">
        <v>622871</v>
      </c>
      <c r="E13843" t="s">
        <v>549</v>
      </c>
      <c r="F13843" t="s">
        <v>44</v>
      </c>
      <c r="G13843" s="155">
        <v>45919</v>
      </c>
      <c r="H13843">
        <v>1</v>
      </c>
    </row>
    <row r="13844" spans="1:8" x14ac:dyDescent="0.25">
      <c r="A13844">
        <v>4892736</v>
      </c>
      <c r="B13844" t="s">
        <v>4907</v>
      </c>
      <c r="C13844" s="155">
        <v>19044</v>
      </c>
      <c r="D13844">
        <v>618814</v>
      </c>
      <c r="E13844" t="s">
        <v>5082</v>
      </c>
      <c r="F13844" t="s">
        <v>41</v>
      </c>
      <c r="G13844" s="155">
        <v>45919</v>
      </c>
      <c r="H13844">
        <v>1</v>
      </c>
    </row>
    <row r="13845" spans="1:8" x14ac:dyDescent="0.25">
      <c r="A13845">
        <v>4892735</v>
      </c>
      <c r="B13845" t="s">
        <v>15620</v>
      </c>
      <c r="C13845" s="155">
        <v>34917</v>
      </c>
      <c r="D13845">
        <v>620890</v>
      </c>
      <c r="E13845" t="s">
        <v>6916</v>
      </c>
      <c r="F13845" t="s">
        <v>424</v>
      </c>
      <c r="G13845" s="155">
        <v>45919</v>
      </c>
      <c r="H13845">
        <v>1</v>
      </c>
    </row>
    <row r="13846" spans="1:8" x14ac:dyDescent="0.25">
      <c r="A13846">
        <v>4892734</v>
      </c>
      <c r="B13846" t="s">
        <v>7735</v>
      </c>
      <c r="C13846" s="155">
        <v>23094</v>
      </c>
      <c r="D13846">
        <v>621972</v>
      </c>
      <c r="E13846" t="s">
        <v>2000</v>
      </c>
      <c r="F13846" t="s">
        <v>73</v>
      </c>
      <c r="G13846" s="155">
        <v>45919</v>
      </c>
      <c r="H13846">
        <v>1</v>
      </c>
    </row>
    <row r="13847" spans="1:8" x14ac:dyDescent="0.25">
      <c r="A13847">
        <v>4892733</v>
      </c>
      <c r="B13847" t="s">
        <v>22029</v>
      </c>
      <c r="C13847" s="155">
        <v>20530</v>
      </c>
      <c r="D13847">
        <v>602984</v>
      </c>
      <c r="E13847" t="s">
        <v>1156</v>
      </c>
      <c r="F13847" t="s">
        <v>26</v>
      </c>
      <c r="G13847" s="155">
        <v>45919</v>
      </c>
      <c r="H13847">
        <v>1</v>
      </c>
    </row>
    <row r="13848" spans="1:8" x14ac:dyDescent="0.25">
      <c r="A13848">
        <v>4892731</v>
      </c>
      <c r="B13848" t="s">
        <v>9791</v>
      </c>
      <c r="C13848" s="155">
        <v>25458</v>
      </c>
      <c r="D13848">
        <v>667888</v>
      </c>
      <c r="E13848" t="s">
        <v>20779</v>
      </c>
      <c r="F13848" t="s">
        <v>350</v>
      </c>
      <c r="G13848" s="155">
        <v>45922</v>
      </c>
      <c r="H13848">
        <v>1</v>
      </c>
    </row>
    <row r="13849" spans="1:8" x14ac:dyDescent="0.25">
      <c r="A13849">
        <v>4892728</v>
      </c>
      <c r="B13849" t="s">
        <v>22030</v>
      </c>
      <c r="C13849" s="155">
        <v>21821</v>
      </c>
      <c r="D13849">
        <v>667824</v>
      </c>
      <c r="E13849" t="s">
        <v>1170</v>
      </c>
      <c r="F13849" t="s">
        <v>498</v>
      </c>
      <c r="G13849" s="155">
        <v>45919</v>
      </c>
      <c r="H13849">
        <v>1</v>
      </c>
    </row>
    <row r="13850" spans="1:8" x14ac:dyDescent="0.25">
      <c r="A13850">
        <v>4892727</v>
      </c>
      <c r="B13850" t="s">
        <v>22031</v>
      </c>
      <c r="C13850" s="155">
        <v>16085</v>
      </c>
      <c r="D13850">
        <v>602984</v>
      </c>
      <c r="E13850" t="s">
        <v>1430</v>
      </c>
      <c r="F13850" t="s">
        <v>88</v>
      </c>
      <c r="G13850" s="155">
        <v>45919</v>
      </c>
      <c r="H13850">
        <v>1</v>
      </c>
    </row>
    <row r="13851" spans="1:8" x14ac:dyDescent="0.25">
      <c r="A13851">
        <v>4892724</v>
      </c>
      <c r="B13851" t="s">
        <v>2290</v>
      </c>
      <c r="C13851" s="155">
        <v>16287</v>
      </c>
      <c r="D13851">
        <v>667688</v>
      </c>
      <c r="E13851" t="s">
        <v>1156</v>
      </c>
      <c r="F13851" t="s">
        <v>486</v>
      </c>
      <c r="G13851" s="155">
        <v>45919</v>
      </c>
      <c r="H13851">
        <v>1</v>
      </c>
    </row>
    <row r="13852" spans="1:8" x14ac:dyDescent="0.25">
      <c r="A13852">
        <v>4892721</v>
      </c>
      <c r="B13852" t="s">
        <v>18614</v>
      </c>
      <c r="C13852" s="155">
        <v>27316</v>
      </c>
      <c r="D13852">
        <v>667890</v>
      </c>
      <c r="E13852" t="s">
        <v>1951</v>
      </c>
      <c r="F13852" t="s">
        <v>377</v>
      </c>
      <c r="G13852" s="155">
        <v>45919</v>
      </c>
      <c r="H13852">
        <v>1</v>
      </c>
    </row>
    <row r="13853" spans="1:8" x14ac:dyDescent="0.25">
      <c r="A13853">
        <v>4892720</v>
      </c>
      <c r="B13853" t="s">
        <v>22032</v>
      </c>
      <c r="C13853" s="155">
        <v>28901</v>
      </c>
      <c r="D13853">
        <v>667688</v>
      </c>
      <c r="E13853" t="s">
        <v>1156</v>
      </c>
      <c r="F13853" t="s">
        <v>498</v>
      </c>
      <c r="G13853" s="155">
        <v>45919</v>
      </c>
      <c r="H13853">
        <v>1</v>
      </c>
    </row>
    <row r="13854" spans="1:8" x14ac:dyDescent="0.25">
      <c r="A13854">
        <v>4892719</v>
      </c>
      <c r="B13854" t="s">
        <v>8730</v>
      </c>
      <c r="C13854" s="155">
        <v>29716</v>
      </c>
      <c r="D13854">
        <v>665934</v>
      </c>
      <c r="E13854" t="s">
        <v>506</v>
      </c>
      <c r="F13854" t="s">
        <v>56</v>
      </c>
      <c r="G13854" s="155">
        <v>45919</v>
      </c>
      <c r="H13854">
        <v>1</v>
      </c>
    </row>
    <row r="13855" spans="1:8" x14ac:dyDescent="0.25">
      <c r="A13855">
        <v>4892714</v>
      </c>
      <c r="B13855" t="s">
        <v>7982</v>
      </c>
      <c r="C13855" s="155">
        <v>21732</v>
      </c>
      <c r="D13855">
        <v>622972</v>
      </c>
      <c r="E13855" t="s">
        <v>515</v>
      </c>
      <c r="F13855" t="s">
        <v>44</v>
      </c>
      <c r="G13855" s="155">
        <v>45919</v>
      </c>
      <c r="H13855">
        <v>1</v>
      </c>
    </row>
    <row r="13856" spans="1:8" x14ac:dyDescent="0.25">
      <c r="A13856">
        <v>4892713</v>
      </c>
      <c r="B13856" t="s">
        <v>22033</v>
      </c>
      <c r="C13856" s="155">
        <v>17366</v>
      </c>
      <c r="D13856">
        <v>610814</v>
      </c>
      <c r="E13856" t="s">
        <v>22034</v>
      </c>
      <c r="F13856" t="s">
        <v>300</v>
      </c>
      <c r="G13856" s="155">
        <v>45919</v>
      </c>
      <c r="H13856">
        <v>1</v>
      </c>
    </row>
    <row r="13857" spans="1:8" x14ac:dyDescent="0.25">
      <c r="A13857">
        <v>4892712</v>
      </c>
      <c r="B13857" t="s">
        <v>22035</v>
      </c>
      <c r="C13857" s="155">
        <v>31040</v>
      </c>
      <c r="D13857">
        <v>667814</v>
      </c>
      <c r="E13857" t="s">
        <v>1180</v>
      </c>
      <c r="F13857" t="s">
        <v>486</v>
      </c>
      <c r="G13857" s="155">
        <v>45919</v>
      </c>
      <c r="H13857">
        <v>1</v>
      </c>
    </row>
    <row r="13858" spans="1:8" x14ac:dyDescent="0.25">
      <c r="A13858">
        <v>4892710</v>
      </c>
      <c r="B13858" t="s">
        <v>3881</v>
      </c>
      <c r="C13858" s="155">
        <v>25556</v>
      </c>
      <c r="D13858">
        <v>667984</v>
      </c>
      <c r="E13858" t="s">
        <v>1156</v>
      </c>
      <c r="F13858" t="s">
        <v>297</v>
      </c>
      <c r="G13858" s="155">
        <v>45919</v>
      </c>
      <c r="H13858">
        <v>1</v>
      </c>
    </row>
    <row r="13859" spans="1:8" x14ac:dyDescent="0.25">
      <c r="A13859">
        <v>4892708</v>
      </c>
      <c r="B13859" t="s">
        <v>22036</v>
      </c>
      <c r="C13859" s="155">
        <v>24415</v>
      </c>
      <c r="D13859">
        <v>622932</v>
      </c>
      <c r="E13859" t="s">
        <v>535</v>
      </c>
      <c r="F13859" t="s">
        <v>40</v>
      </c>
      <c r="G13859" s="155">
        <v>45919</v>
      </c>
      <c r="H13859">
        <v>1</v>
      </c>
    </row>
    <row r="13860" spans="1:8" x14ac:dyDescent="0.25">
      <c r="A13860">
        <v>4892707</v>
      </c>
      <c r="B13860" t="s">
        <v>16004</v>
      </c>
      <c r="C13860" s="155">
        <v>26439</v>
      </c>
      <c r="D13860">
        <v>667688</v>
      </c>
      <c r="E13860" t="s">
        <v>1156</v>
      </c>
      <c r="F13860" t="s">
        <v>414</v>
      </c>
      <c r="G13860" s="155">
        <v>45919</v>
      </c>
      <c r="H13860">
        <v>1</v>
      </c>
    </row>
    <row r="13861" spans="1:8" x14ac:dyDescent="0.25">
      <c r="A13861">
        <v>4892702</v>
      </c>
      <c r="B13861" t="s">
        <v>3020</v>
      </c>
      <c r="C13861" s="155">
        <v>17778</v>
      </c>
      <c r="D13861">
        <v>602984</v>
      </c>
      <c r="E13861" t="s">
        <v>1156</v>
      </c>
      <c r="F13861" t="s">
        <v>336</v>
      </c>
      <c r="G13861" s="155">
        <v>45919</v>
      </c>
      <c r="H13861">
        <v>1</v>
      </c>
    </row>
    <row r="13862" spans="1:8" x14ac:dyDescent="0.25">
      <c r="A13862">
        <v>4892701</v>
      </c>
      <c r="B13862" t="s">
        <v>22037</v>
      </c>
      <c r="C13862" s="155">
        <v>34040</v>
      </c>
      <c r="D13862">
        <v>667814</v>
      </c>
      <c r="E13862" t="s">
        <v>1170</v>
      </c>
      <c r="F13862" t="s">
        <v>486</v>
      </c>
      <c r="G13862" s="155">
        <v>45919</v>
      </c>
      <c r="H13862">
        <v>1</v>
      </c>
    </row>
    <row r="13863" spans="1:8" x14ac:dyDescent="0.25">
      <c r="A13863">
        <v>4892700</v>
      </c>
      <c r="B13863" t="s">
        <v>3122</v>
      </c>
      <c r="C13863" s="155">
        <v>19049</v>
      </c>
      <c r="D13863">
        <v>608890</v>
      </c>
      <c r="E13863" t="s">
        <v>3036</v>
      </c>
      <c r="F13863" t="s">
        <v>35</v>
      </c>
      <c r="G13863" s="155">
        <v>45919</v>
      </c>
      <c r="H13863">
        <v>1</v>
      </c>
    </row>
    <row r="13864" spans="1:8" x14ac:dyDescent="0.25">
      <c r="A13864">
        <v>4892699</v>
      </c>
      <c r="B13864" t="s">
        <v>22038</v>
      </c>
      <c r="C13864" s="155">
        <v>26083</v>
      </c>
      <c r="D13864">
        <v>667824</v>
      </c>
      <c r="E13864" t="s">
        <v>1186</v>
      </c>
      <c r="F13864" t="s">
        <v>383</v>
      </c>
      <c r="G13864" s="155">
        <v>45919</v>
      </c>
      <c r="H13864">
        <v>1</v>
      </c>
    </row>
    <row r="13865" spans="1:8" x14ac:dyDescent="0.25">
      <c r="A13865">
        <v>4892698</v>
      </c>
      <c r="B13865" t="s">
        <v>7821</v>
      </c>
      <c r="C13865" s="155">
        <v>18078</v>
      </c>
      <c r="D13865">
        <v>682824</v>
      </c>
      <c r="E13865" t="s">
        <v>1522</v>
      </c>
      <c r="F13865" t="s">
        <v>64</v>
      </c>
      <c r="G13865" s="155">
        <v>45919</v>
      </c>
      <c r="H13865">
        <v>1</v>
      </c>
    </row>
    <row r="13866" spans="1:8" x14ac:dyDescent="0.25">
      <c r="A13866">
        <v>4892693</v>
      </c>
      <c r="B13866" t="s">
        <v>22039</v>
      </c>
      <c r="C13866" s="155">
        <v>26600</v>
      </c>
      <c r="D13866">
        <v>667814</v>
      </c>
      <c r="E13866" t="s">
        <v>1172</v>
      </c>
      <c r="F13866" t="s">
        <v>486</v>
      </c>
      <c r="G13866" s="155">
        <v>45919</v>
      </c>
      <c r="H13866">
        <v>1</v>
      </c>
    </row>
    <row r="13867" spans="1:8" x14ac:dyDescent="0.25">
      <c r="A13867">
        <v>4892692</v>
      </c>
      <c r="B13867" t="s">
        <v>6044</v>
      </c>
      <c r="C13867" s="155">
        <v>24523</v>
      </c>
      <c r="D13867">
        <v>620814</v>
      </c>
      <c r="E13867" t="s">
        <v>2856</v>
      </c>
      <c r="F13867" t="s">
        <v>424</v>
      </c>
      <c r="G13867" s="155">
        <v>45919</v>
      </c>
      <c r="H13867">
        <v>1</v>
      </c>
    </row>
    <row r="13868" spans="1:8" x14ac:dyDescent="0.25">
      <c r="A13868">
        <v>4892691</v>
      </c>
      <c r="B13868" t="s">
        <v>22040</v>
      </c>
      <c r="C13868" s="155">
        <v>18141</v>
      </c>
      <c r="D13868">
        <v>608814</v>
      </c>
      <c r="E13868" t="s">
        <v>1189</v>
      </c>
      <c r="F13868" t="s">
        <v>20</v>
      </c>
      <c r="G13868" s="155">
        <v>45919</v>
      </c>
      <c r="H13868">
        <v>1</v>
      </c>
    </row>
    <row r="13869" spans="1:8" x14ac:dyDescent="0.25">
      <c r="A13869">
        <v>4892689</v>
      </c>
      <c r="B13869" t="s">
        <v>16208</v>
      </c>
      <c r="C13869" s="155">
        <v>16288</v>
      </c>
      <c r="D13869">
        <v>667814</v>
      </c>
      <c r="E13869" t="s">
        <v>1180</v>
      </c>
      <c r="F13869" t="s">
        <v>421</v>
      </c>
      <c r="G13869" s="155">
        <v>45919</v>
      </c>
      <c r="H13869">
        <v>1</v>
      </c>
    </row>
    <row r="13870" spans="1:8" x14ac:dyDescent="0.25">
      <c r="A13870">
        <v>4892688</v>
      </c>
      <c r="B13870" t="s">
        <v>9590</v>
      </c>
      <c r="C13870" s="155">
        <v>20307</v>
      </c>
      <c r="D13870">
        <v>667688</v>
      </c>
      <c r="E13870" t="s">
        <v>1156</v>
      </c>
      <c r="F13870" t="s">
        <v>377</v>
      </c>
      <c r="G13870" s="155">
        <v>45919</v>
      </c>
      <c r="H13870">
        <v>1</v>
      </c>
    </row>
    <row r="13871" spans="1:8" x14ac:dyDescent="0.25">
      <c r="A13871">
        <v>4892687</v>
      </c>
      <c r="B13871" t="s">
        <v>22041</v>
      </c>
      <c r="C13871" s="155">
        <v>18296</v>
      </c>
      <c r="D13871">
        <v>602984</v>
      </c>
      <c r="E13871" t="s">
        <v>1156</v>
      </c>
      <c r="F13871" t="s">
        <v>26</v>
      </c>
      <c r="G13871" s="155">
        <v>45919</v>
      </c>
      <c r="H13871">
        <v>1</v>
      </c>
    </row>
    <row r="13872" spans="1:8" x14ac:dyDescent="0.25">
      <c r="A13872">
        <v>4892683</v>
      </c>
      <c r="B13872" t="s">
        <v>18933</v>
      </c>
      <c r="C13872" s="155">
        <v>19726</v>
      </c>
      <c r="D13872">
        <v>609814</v>
      </c>
      <c r="E13872" t="s">
        <v>4879</v>
      </c>
      <c r="F13872" t="s">
        <v>37</v>
      </c>
      <c r="G13872" s="155">
        <v>45919</v>
      </c>
      <c r="H13872">
        <v>1</v>
      </c>
    </row>
    <row r="13873" spans="1:8" x14ac:dyDescent="0.25">
      <c r="A13873">
        <v>4892682</v>
      </c>
      <c r="B13873" t="s">
        <v>3148</v>
      </c>
      <c r="C13873" s="155">
        <v>35758</v>
      </c>
      <c r="D13873">
        <v>617814</v>
      </c>
      <c r="E13873" t="s">
        <v>6092</v>
      </c>
      <c r="F13873" t="s">
        <v>382</v>
      </c>
      <c r="G13873" s="155">
        <v>45919</v>
      </c>
      <c r="H13873">
        <v>1</v>
      </c>
    </row>
    <row r="13874" spans="1:8" x14ac:dyDescent="0.25">
      <c r="A13874">
        <v>4892681</v>
      </c>
      <c r="B13874" t="s">
        <v>5003</v>
      </c>
      <c r="C13874" s="155">
        <v>15542</v>
      </c>
      <c r="D13874">
        <v>617814</v>
      </c>
      <c r="E13874" t="s">
        <v>2304</v>
      </c>
      <c r="F13874" t="s">
        <v>382</v>
      </c>
      <c r="G13874" s="155">
        <v>45919</v>
      </c>
      <c r="H13874">
        <v>1</v>
      </c>
    </row>
    <row r="13875" spans="1:8" x14ac:dyDescent="0.25">
      <c r="A13875">
        <v>4892677</v>
      </c>
      <c r="B13875" t="s">
        <v>11359</v>
      </c>
      <c r="C13875" s="155">
        <v>17159</v>
      </c>
      <c r="D13875">
        <v>610814</v>
      </c>
      <c r="E13875" t="s">
        <v>1230</v>
      </c>
      <c r="F13875" t="s">
        <v>61</v>
      </c>
      <c r="G13875" s="155">
        <v>45919</v>
      </c>
      <c r="H13875">
        <v>1</v>
      </c>
    </row>
    <row r="13876" spans="1:8" x14ac:dyDescent="0.25">
      <c r="A13876">
        <v>4892676</v>
      </c>
      <c r="B13876" t="s">
        <v>22042</v>
      </c>
      <c r="C13876" s="155">
        <v>29506</v>
      </c>
      <c r="D13876">
        <v>667688</v>
      </c>
      <c r="E13876" t="s">
        <v>1156</v>
      </c>
      <c r="F13876" t="s">
        <v>486</v>
      </c>
      <c r="G13876" s="155">
        <v>45916</v>
      </c>
      <c r="H13876">
        <v>1</v>
      </c>
    </row>
    <row r="13877" spans="1:8" x14ac:dyDescent="0.25">
      <c r="A13877">
        <v>4892674</v>
      </c>
      <c r="B13877" t="s">
        <v>18687</v>
      </c>
      <c r="C13877" s="155">
        <v>28300</v>
      </c>
      <c r="D13877">
        <v>602888</v>
      </c>
      <c r="E13877" t="s">
        <v>1156</v>
      </c>
      <c r="F13877" t="s">
        <v>26</v>
      </c>
      <c r="G13877" s="155">
        <v>45923</v>
      </c>
      <c r="H13877">
        <v>1</v>
      </c>
    </row>
    <row r="13878" spans="1:8" x14ac:dyDescent="0.25">
      <c r="A13878">
        <v>4892673</v>
      </c>
      <c r="B13878" t="s">
        <v>22042</v>
      </c>
      <c r="C13878" s="155">
        <v>29506</v>
      </c>
      <c r="D13878">
        <v>667814</v>
      </c>
      <c r="E13878" t="s">
        <v>1274</v>
      </c>
      <c r="F13878" t="s">
        <v>486</v>
      </c>
      <c r="G13878" s="155">
        <v>45919</v>
      </c>
      <c r="H13878">
        <v>1</v>
      </c>
    </row>
    <row r="13879" spans="1:8" x14ac:dyDescent="0.25">
      <c r="A13879">
        <v>4892672</v>
      </c>
      <c r="B13879" t="s">
        <v>14029</v>
      </c>
      <c r="C13879" s="155">
        <v>31058</v>
      </c>
      <c r="D13879">
        <v>622932</v>
      </c>
      <c r="E13879" t="s">
        <v>535</v>
      </c>
      <c r="F13879" t="s">
        <v>44</v>
      </c>
      <c r="G13879" s="155">
        <v>45919</v>
      </c>
      <c r="H13879">
        <v>1</v>
      </c>
    </row>
    <row r="13880" spans="1:8" x14ac:dyDescent="0.25">
      <c r="A13880">
        <v>4892671</v>
      </c>
      <c r="B13880" t="s">
        <v>8886</v>
      </c>
      <c r="C13880" s="155">
        <v>21133</v>
      </c>
      <c r="D13880">
        <v>667688</v>
      </c>
      <c r="E13880" t="s">
        <v>1156</v>
      </c>
      <c r="F13880" t="s">
        <v>414</v>
      </c>
      <c r="G13880" s="155">
        <v>45919</v>
      </c>
      <c r="H13880">
        <v>1</v>
      </c>
    </row>
    <row r="13881" spans="1:8" x14ac:dyDescent="0.25">
      <c r="A13881">
        <v>4892667</v>
      </c>
      <c r="B13881" t="s">
        <v>22043</v>
      </c>
      <c r="C13881" s="155">
        <v>24940</v>
      </c>
      <c r="D13881">
        <v>610814</v>
      </c>
      <c r="E13881" t="s">
        <v>8221</v>
      </c>
      <c r="F13881" t="s">
        <v>698</v>
      </c>
      <c r="G13881" s="155">
        <v>45919</v>
      </c>
      <c r="H13881">
        <v>1</v>
      </c>
    </row>
    <row r="13882" spans="1:8" x14ac:dyDescent="0.25">
      <c r="A13882">
        <v>4892665</v>
      </c>
      <c r="B13882" t="s">
        <v>26131</v>
      </c>
      <c r="C13882" s="155">
        <v>19243</v>
      </c>
      <c r="D13882">
        <v>621888</v>
      </c>
      <c r="E13882" t="s">
        <v>7775</v>
      </c>
      <c r="F13882" t="s">
        <v>337</v>
      </c>
      <c r="G13882" s="155">
        <v>45922</v>
      </c>
      <c r="H13882">
        <v>1</v>
      </c>
    </row>
    <row r="13883" spans="1:8" x14ac:dyDescent="0.25">
      <c r="A13883">
        <v>4892664</v>
      </c>
      <c r="B13883" t="s">
        <v>22044</v>
      </c>
      <c r="C13883" s="155">
        <v>22361</v>
      </c>
      <c r="D13883">
        <v>667688</v>
      </c>
      <c r="E13883" t="s">
        <v>1156</v>
      </c>
      <c r="F13883" t="s">
        <v>27</v>
      </c>
      <c r="G13883" s="155">
        <v>45919</v>
      </c>
      <c r="H13883">
        <v>1</v>
      </c>
    </row>
    <row r="13884" spans="1:8" x14ac:dyDescent="0.25">
      <c r="A13884">
        <v>4892663</v>
      </c>
      <c r="B13884" t="s">
        <v>5218</v>
      </c>
      <c r="C13884" s="155">
        <v>19343</v>
      </c>
      <c r="D13884">
        <v>610814</v>
      </c>
      <c r="E13884" t="s">
        <v>2813</v>
      </c>
      <c r="F13884" t="s">
        <v>61</v>
      </c>
      <c r="G13884" s="155">
        <v>45919</v>
      </c>
      <c r="H13884">
        <v>1</v>
      </c>
    </row>
    <row r="13885" spans="1:8" x14ac:dyDescent="0.25">
      <c r="A13885">
        <v>4892662</v>
      </c>
      <c r="B13885" t="s">
        <v>8245</v>
      </c>
      <c r="C13885" s="155">
        <v>32949</v>
      </c>
      <c r="D13885">
        <v>610814</v>
      </c>
      <c r="E13885" t="s">
        <v>3642</v>
      </c>
      <c r="F13885" t="s">
        <v>300</v>
      </c>
      <c r="G13885" s="155">
        <v>45919</v>
      </c>
      <c r="H13885">
        <v>1</v>
      </c>
    </row>
    <row r="13886" spans="1:8" x14ac:dyDescent="0.25">
      <c r="A13886">
        <v>4892661</v>
      </c>
      <c r="B13886" t="s">
        <v>22045</v>
      </c>
      <c r="C13886" s="155">
        <v>12851</v>
      </c>
      <c r="D13886">
        <v>617814</v>
      </c>
      <c r="E13886" t="s">
        <v>2304</v>
      </c>
      <c r="F13886" t="s">
        <v>338</v>
      </c>
      <c r="G13886" s="155">
        <v>45919</v>
      </c>
      <c r="H13886">
        <v>1</v>
      </c>
    </row>
    <row r="13887" spans="1:8" x14ac:dyDescent="0.25">
      <c r="A13887">
        <v>4892658</v>
      </c>
      <c r="B13887" t="s">
        <v>22046</v>
      </c>
      <c r="C13887" s="155">
        <v>17482</v>
      </c>
      <c r="D13887">
        <v>608814</v>
      </c>
      <c r="E13887" t="s">
        <v>1189</v>
      </c>
      <c r="F13887" t="s">
        <v>20</v>
      </c>
      <c r="G13887" s="155">
        <v>45919</v>
      </c>
      <c r="H13887">
        <v>1</v>
      </c>
    </row>
    <row r="13888" spans="1:8" x14ac:dyDescent="0.25">
      <c r="A13888">
        <v>4892656</v>
      </c>
      <c r="B13888" t="s">
        <v>2987</v>
      </c>
      <c r="C13888" s="155">
        <v>20179</v>
      </c>
      <c r="D13888">
        <v>622871</v>
      </c>
      <c r="E13888" t="s">
        <v>2097</v>
      </c>
      <c r="F13888" t="s">
        <v>40</v>
      </c>
      <c r="G13888" s="155">
        <v>45919</v>
      </c>
      <c r="H13888">
        <v>1</v>
      </c>
    </row>
    <row r="13889" spans="1:8" x14ac:dyDescent="0.25">
      <c r="A13889">
        <v>4892653</v>
      </c>
      <c r="B13889" t="s">
        <v>22047</v>
      </c>
      <c r="C13889" s="155">
        <v>17990</v>
      </c>
      <c r="D13889">
        <v>667688</v>
      </c>
      <c r="E13889" t="s">
        <v>1156</v>
      </c>
      <c r="F13889" t="s">
        <v>486</v>
      </c>
      <c r="G13889" s="155">
        <v>45916</v>
      </c>
      <c r="H13889">
        <v>1</v>
      </c>
    </row>
    <row r="13890" spans="1:8" x14ac:dyDescent="0.25">
      <c r="A13890">
        <v>4892651</v>
      </c>
      <c r="B13890" t="s">
        <v>22047</v>
      </c>
      <c r="C13890" s="155">
        <v>17990</v>
      </c>
      <c r="D13890">
        <v>667814</v>
      </c>
      <c r="E13890" t="s">
        <v>1170</v>
      </c>
      <c r="F13890" t="s">
        <v>486</v>
      </c>
      <c r="G13890" s="155">
        <v>45919</v>
      </c>
      <c r="H13890">
        <v>1</v>
      </c>
    </row>
    <row r="13891" spans="1:8" x14ac:dyDescent="0.25">
      <c r="A13891">
        <v>4892649</v>
      </c>
      <c r="B13891" t="s">
        <v>9614</v>
      </c>
      <c r="C13891" s="155">
        <v>35056</v>
      </c>
      <c r="D13891">
        <v>665890</v>
      </c>
      <c r="E13891" t="s">
        <v>2794</v>
      </c>
      <c r="F13891" t="s">
        <v>56</v>
      </c>
      <c r="G13891" s="155">
        <v>45919</v>
      </c>
      <c r="H13891">
        <v>1</v>
      </c>
    </row>
    <row r="13892" spans="1:8" x14ac:dyDescent="0.25">
      <c r="A13892">
        <v>4892647</v>
      </c>
      <c r="B13892" t="s">
        <v>22048</v>
      </c>
      <c r="C13892" s="155">
        <v>24214</v>
      </c>
      <c r="D13892">
        <v>667984</v>
      </c>
      <c r="E13892" t="s">
        <v>1192</v>
      </c>
      <c r="F13892" t="s">
        <v>421</v>
      </c>
      <c r="G13892" s="155">
        <v>45919</v>
      </c>
      <c r="H13892">
        <v>1</v>
      </c>
    </row>
    <row r="13893" spans="1:8" x14ac:dyDescent="0.25">
      <c r="A13893">
        <v>4892644</v>
      </c>
      <c r="B13893" t="s">
        <v>26132</v>
      </c>
      <c r="C13893" s="155">
        <v>31695</v>
      </c>
      <c r="D13893">
        <v>667814</v>
      </c>
      <c r="E13893" t="s">
        <v>1172</v>
      </c>
      <c r="F13893" t="s">
        <v>454</v>
      </c>
      <c r="G13893" s="155">
        <v>45919</v>
      </c>
      <c r="H13893">
        <v>1</v>
      </c>
    </row>
    <row r="13894" spans="1:8" x14ac:dyDescent="0.25">
      <c r="A13894">
        <v>4892643</v>
      </c>
      <c r="B13894" t="s">
        <v>7735</v>
      </c>
      <c r="C13894" s="155">
        <v>23094</v>
      </c>
      <c r="D13894">
        <v>667688</v>
      </c>
      <c r="E13894" t="s">
        <v>1156</v>
      </c>
      <c r="F13894" t="s">
        <v>383</v>
      </c>
      <c r="G13894" s="155">
        <v>45919</v>
      </c>
      <c r="H13894">
        <v>1</v>
      </c>
    </row>
    <row r="13895" spans="1:8" x14ac:dyDescent="0.25">
      <c r="A13895">
        <v>4892642</v>
      </c>
      <c r="B13895" t="s">
        <v>2021</v>
      </c>
      <c r="C13895" s="155">
        <v>19524</v>
      </c>
      <c r="D13895">
        <v>617814</v>
      </c>
      <c r="E13895" t="s">
        <v>2304</v>
      </c>
      <c r="F13895" t="s">
        <v>338</v>
      </c>
      <c r="G13895" s="155">
        <v>45919</v>
      </c>
      <c r="H13895">
        <v>1</v>
      </c>
    </row>
    <row r="13896" spans="1:8" x14ac:dyDescent="0.25">
      <c r="A13896">
        <v>4892641</v>
      </c>
      <c r="B13896" t="s">
        <v>22049</v>
      </c>
      <c r="C13896" s="155">
        <v>27858</v>
      </c>
      <c r="D13896">
        <v>667688</v>
      </c>
      <c r="E13896" t="s">
        <v>1156</v>
      </c>
      <c r="F13896" t="s">
        <v>414</v>
      </c>
      <c r="G13896" s="155">
        <v>45919</v>
      </c>
      <c r="H13896">
        <v>1</v>
      </c>
    </row>
    <row r="13897" spans="1:8" x14ac:dyDescent="0.25">
      <c r="A13897">
        <v>4892639</v>
      </c>
      <c r="B13897" t="s">
        <v>21132</v>
      </c>
      <c r="C13897" s="155">
        <v>17793</v>
      </c>
      <c r="D13897">
        <v>667688</v>
      </c>
      <c r="E13897" t="s">
        <v>1156</v>
      </c>
      <c r="F13897" t="s">
        <v>486</v>
      </c>
      <c r="G13897" s="155">
        <v>45916</v>
      </c>
      <c r="H13897">
        <v>1</v>
      </c>
    </row>
    <row r="13898" spans="1:8" x14ac:dyDescent="0.25">
      <c r="A13898">
        <v>4892634</v>
      </c>
      <c r="B13898" t="s">
        <v>26133</v>
      </c>
      <c r="C13898" s="155">
        <v>16073</v>
      </c>
      <c r="D13898">
        <v>601888</v>
      </c>
      <c r="E13898" t="s">
        <v>1269</v>
      </c>
      <c r="F13898" t="s">
        <v>303</v>
      </c>
      <c r="G13898" s="155">
        <v>45925</v>
      </c>
      <c r="H13898">
        <v>1</v>
      </c>
    </row>
    <row r="13899" spans="1:8" x14ac:dyDescent="0.25">
      <c r="A13899">
        <v>4892633</v>
      </c>
      <c r="B13899" t="s">
        <v>22050</v>
      </c>
      <c r="C13899" s="155">
        <v>21118</v>
      </c>
      <c r="D13899">
        <v>667688</v>
      </c>
      <c r="E13899" t="s">
        <v>1156</v>
      </c>
      <c r="F13899" t="s">
        <v>27</v>
      </c>
      <c r="G13899" s="155">
        <v>45919</v>
      </c>
      <c r="H13899">
        <v>1</v>
      </c>
    </row>
    <row r="13900" spans="1:8" x14ac:dyDescent="0.25">
      <c r="A13900">
        <v>4892632</v>
      </c>
      <c r="B13900" t="s">
        <v>22051</v>
      </c>
      <c r="C13900" s="155">
        <v>38755</v>
      </c>
      <c r="D13900">
        <v>622865</v>
      </c>
      <c r="E13900" t="s">
        <v>572</v>
      </c>
      <c r="F13900" t="s">
        <v>40</v>
      </c>
      <c r="G13900" s="155">
        <v>45923</v>
      </c>
      <c r="H13900">
        <v>1</v>
      </c>
    </row>
    <row r="13901" spans="1:8" x14ac:dyDescent="0.25">
      <c r="A13901">
        <v>4892631</v>
      </c>
      <c r="B13901" t="s">
        <v>3903</v>
      </c>
      <c r="C13901" s="155">
        <v>18487</v>
      </c>
      <c r="D13901">
        <v>667972</v>
      </c>
      <c r="E13901" t="s">
        <v>1170</v>
      </c>
      <c r="F13901" t="s">
        <v>297</v>
      </c>
      <c r="G13901" s="155">
        <v>45919</v>
      </c>
      <c r="H13901">
        <v>1</v>
      </c>
    </row>
    <row r="13902" spans="1:8" x14ac:dyDescent="0.25">
      <c r="A13902">
        <v>4892630</v>
      </c>
      <c r="B13902" t="s">
        <v>22052</v>
      </c>
      <c r="C13902" s="155">
        <v>16955</v>
      </c>
      <c r="D13902">
        <v>667814</v>
      </c>
      <c r="E13902" t="s">
        <v>1170</v>
      </c>
      <c r="F13902" t="s">
        <v>486</v>
      </c>
      <c r="G13902" s="155">
        <v>45916</v>
      </c>
      <c r="H13902">
        <v>1</v>
      </c>
    </row>
    <row r="13903" spans="1:8" x14ac:dyDescent="0.25">
      <c r="A13903">
        <v>4892629</v>
      </c>
      <c r="B13903" t="s">
        <v>22053</v>
      </c>
      <c r="C13903" s="155">
        <v>19358</v>
      </c>
      <c r="D13903">
        <v>608814</v>
      </c>
      <c r="E13903" t="s">
        <v>1867</v>
      </c>
      <c r="F13903" t="s">
        <v>35</v>
      </c>
      <c r="G13903" s="155">
        <v>45919</v>
      </c>
      <c r="H13903">
        <v>1</v>
      </c>
    </row>
    <row r="13904" spans="1:8" x14ac:dyDescent="0.25">
      <c r="A13904">
        <v>4892628</v>
      </c>
      <c r="B13904" t="s">
        <v>15943</v>
      </c>
      <c r="C13904" s="155">
        <v>33255</v>
      </c>
      <c r="D13904">
        <v>622932</v>
      </c>
      <c r="E13904" t="s">
        <v>2328</v>
      </c>
      <c r="F13904" t="s">
        <v>85</v>
      </c>
      <c r="G13904" s="155">
        <v>45919</v>
      </c>
      <c r="H13904">
        <v>1</v>
      </c>
    </row>
    <row r="13905" spans="1:8" x14ac:dyDescent="0.25">
      <c r="A13905">
        <v>4892626</v>
      </c>
      <c r="B13905" t="s">
        <v>22054</v>
      </c>
      <c r="C13905" s="155">
        <v>22092</v>
      </c>
      <c r="D13905">
        <v>609814</v>
      </c>
      <c r="E13905" t="s">
        <v>1198</v>
      </c>
      <c r="F13905" t="s">
        <v>37</v>
      </c>
      <c r="G13905" s="155">
        <v>45919</v>
      </c>
      <c r="H13905">
        <v>1</v>
      </c>
    </row>
    <row r="13906" spans="1:8" x14ac:dyDescent="0.25">
      <c r="A13906">
        <v>4892625</v>
      </c>
      <c r="B13906" t="s">
        <v>22055</v>
      </c>
      <c r="C13906" s="155">
        <v>16763</v>
      </c>
      <c r="D13906">
        <v>621888</v>
      </c>
      <c r="E13906" t="s">
        <v>2095</v>
      </c>
      <c r="F13906" t="s">
        <v>73</v>
      </c>
      <c r="G13906" s="155">
        <v>45923</v>
      </c>
      <c r="H13906">
        <v>1</v>
      </c>
    </row>
    <row r="13907" spans="1:8" x14ac:dyDescent="0.25">
      <c r="A13907">
        <v>4892623</v>
      </c>
      <c r="B13907" t="s">
        <v>10574</v>
      </c>
      <c r="C13907" s="155">
        <v>18172</v>
      </c>
      <c r="D13907">
        <v>667688</v>
      </c>
      <c r="E13907" t="s">
        <v>1156</v>
      </c>
      <c r="F13907" t="s">
        <v>498</v>
      </c>
      <c r="G13907" s="155">
        <v>45919</v>
      </c>
      <c r="H13907">
        <v>1</v>
      </c>
    </row>
    <row r="13908" spans="1:8" x14ac:dyDescent="0.25">
      <c r="A13908">
        <v>4892622</v>
      </c>
      <c r="B13908" t="s">
        <v>2933</v>
      </c>
      <c r="C13908" s="155">
        <v>18589</v>
      </c>
      <c r="D13908">
        <v>617972</v>
      </c>
      <c r="E13908" t="s">
        <v>6092</v>
      </c>
      <c r="F13908" t="s">
        <v>338</v>
      </c>
      <c r="G13908" s="155">
        <v>45919</v>
      </c>
      <c r="H13908">
        <v>1</v>
      </c>
    </row>
    <row r="13909" spans="1:8" x14ac:dyDescent="0.25">
      <c r="A13909">
        <v>4892619</v>
      </c>
      <c r="B13909" t="s">
        <v>22056</v>
      </c>
      <c r="C13909" s="155">
        <v>18966</v>
      </c>
      <c r="D13909">
        <v>608814</v>
      </c>
      <c r="E13909" t="s">
        <v>1189</v>
      </c>
      <c r="F13909" t="s">
        <v>20</v>
      </c>
      <c r="G13909" s="155">
        <v>45919</v>
      </c>
      <c r="H13909">
        <v>1</v>
      </c>
    </row>
    <row r="13910" spans="1:8" x14ac:dyDescent="0.25">
      <c r="A13910">
        <v>4892618</v>
      </c>
      <c r="B13910" t="s">
        <v>22057</v>
      </c>
      <c r="C13910" s="155">
        <v>39248</v>
      </c>
      <c r="D13910">
        <v>610890</v>
      </c>
      <c r="E13910" t="s">
        <v>15821</v>
      </c>
      <c r="F13910" t="s">
        <v>698</v>
      </c>
      <c r="G13910" s="155">
        <v>45919</v>
      </c>
      <c r="H13910">
        <v>1</v>
      </c>
    </row>
    <row r="13911" spans="1:8" x14ac:dyDescent="0.25">
      <c r="A13911">
        <v>4892617</v>
      </c>
      <c r="B13911" t="s">
        <v>26134</v>
      </c>
      <c r="C13911" s="155">
        <v>24421</v>
      </c>
      <c r="D13911">
        <v>617888</v>
      </c>
      <c r="E13911" t="s">
        <v>23644</v>
      </c>
      <c r="F13911" t="s">
        <v>67</v>
      </c>
      <c r="G13911" s="155">
        <v>45925</v>
      </c>
      <c r="H13911">
        <v>1</v>
      </c>
    </row>
    <row r="13912" spans="1:8" x14ac:dyDescent="0.25">
      <c r="A13912">
        <v>4892615</v>
      </c>
      <c r="B13912" t="s">
        <v>16018</v>
      </c>
      <c r="C13912" s="155">
        <v>37679</v>
      </c>
      <c r="D13912">
        <v>682824</v>
      </c>
      <c r="E13912" t="s">
        <v>5610</v>
      </c>
      <c r="F13912" t="s">
        <v>482</v>
      </c>
      <c r="G13912" s="155">
        <v>45919</v>
      </c>
      <c r="H13912">
        <v>1</v>
      </c>
    </row>
    <row r="13913" spans="1:8" x14ac:dyDescent="0.25">
      <c r="A13913">
        <v>4892611</v>
      </c>
      <c r="B13913" t="s">
        <v>22058</v>
      </c>
      <c r="C13913" s="155">
        <v>21048</v>
      </c>
      <c r="D13913">
        <v>667688</v>
      </c>
      <c r="E13913" t="s">
        <v>1156</v>
      </c>
      <c r="F13913" t="s">
        <v>60</v>
      </c>
      <c r="G13913" s="155">
        <v>45903</v>
      </c>
      <c r="H13913">
        <v>1</v>
      </c>
    </row>
    <row r="13914" spans="1:8" x14ac:dyDescent="0.25">
      <c r="A13914">
        <v>4892610</v>
      </c>
      <c r="B13914" t="s">
        <v>22052</v>
      </c>
      <c r="C13914" s="155">
        <v>16955</v>
      </c>
      <c r="D13914">
        <v>667688</v>
      </c>
      <c r="E13914" t="s">
        <v>1156</v>
      </c>
      <c r="F13914" t="s">
        <v>486</v>
      </c>
      <c r="G13914" s="155">
        <v>45919</v>
      </c>
      <c r="H13914">
        <v>1</v>
      </c>
    </row>
    <row r="13915" spans="1:8" x14ac:dyDescent="0.25">
      <c r="A13915">
        <v>4892609</v>
      </c>
      <c r="B13915" t="s">
        <v>22059</v>
      </c>
      <c r="C13915" s="155">
        <v>27868</v>
      </c>
      <c r="D13915">
        <v>620814</v>
      </c>
      <c r="E13915" t="s">
        <v>565</v>
      </c>
      <c r="F13915" t="s">
        <v>424</v>
      </c>
      <c r="G13915" s="155">
        <v>45919</v>
      </c>
      <c r="H13915">
        <v>1</v>
      </c>
    </row>
    <row r="13916" spans="1:8" x14ac:dyDescent="0.25">
      <c r="A13916">
        <v>4892607</v>
      </c>
      <c r="B13916" t="s">
        <v>22060</v>
      </c>
      <c r="C13916" s="155">
        <v>32020</v>
      </c>
      <c r="D13916">
        <v>609814</v>
      </c>
      <c r="E13916" t="s">
        <v>5487</v>
      </c>
      <c r="F13916" t="s">
        <v>37</v>
      </c>
      <c r="G13916" s="155">
        <v>45919</v>
      </c>
      <c r="H13916">
        <v>1</v>
      </c>
    </row>
    <row r="13917" spans="1:8" x14ac:dyDescent="0.25">
      <c r="A13917">
        <v>4892605</v>
      </c>
      <c r="B13917" t="s">
        <v>22061</v>
      </c>
      <c r="C13917" s="155">
        <v>19231</v>
      </c>
      <c r="D13917">
        <v>667688</v>
      </c>
      <c r="E13917" t="s">
        <v>1156</v>
      </c>
      <c r="F13917" t="s">
        <v>60</v>
      </c>
      <c r="G13917" s="155">
        <v>45904</v>
      </c>
      <c r="H13917">
        <v>1</v>
      </c>
    </row>
    <row r="13918" spans="1:8" x14ac:dyDescent="0.25">
      <c r="A13918">
        <v>4892602</v>
      </c>
      <c r="B13918" t="s">
        <v>22062</v>
      </c>
      <c r="C13918" s="155">
        <v>36133</v>
      </c>
      <c r="D13918">
        <v>667814</v>
      </c>
      <c r="E13918" t="s">
        <v>1170</v>
      </c>
      <c r="F13918" t="s">
        <v>383</v>
      </c>
      <c r="G13918" s="155">
        <v>45919</v>
      </c>
      <c r="H13918">
        <v>1</v>
      </c>
    </row>
    <row r="13919" spans="1:8" x14ac:dyDescent="0.25">
      <c r="A13919">
        <v>4892600</v>
      </c>
      <c r="B13919" t="s">
        <v>22063</v>
      </c>
      <c r="C13919" s="155">
        <v>15606</v>
      </c>
      <c r="D13919">
        <v>667688</v>
      </c>
      <c r="E13919" t="s">
        <v>1156</v>
      </c>
      <c r="F13919" t="s">
        <v>486</v>
      </c>
      <c r="G13919" s="155">
        <v>45919</v>
      </c>
      <c r="H13919">
        <v>1</v>
      </c>
    </row>
    <row r="13920" spans="1:8" x14ac:dyDescent="0.25">
      <c r="A13920">
        <v>4892598</v>
      </c>
      <c r="B13920" t="s">
        <v>22064</v>
      </c>
      <c r="C13920" s="155">
        <v>15367</v>
      </c>
      <c r="D13920">
        <v>617888</v>
      </c>
      <c r="E13920" t="s">
        <v>3839</v>
      </c>
      <c r="F13920" t="s">
        <v>338</v>
      </c>
      <c r="G13920" s="155">
        <v>45922</v>
      </c>
      <c r="H13920">
        <v>1</v>
      </c>
    </row>
    <row r="13921" spans="1:8" x14ac:dyDescent="0.25">
      <c r="A13921">
        <v>4892596</v>
      </c>
      <c r="B13921" t="s">
        <v>3672</v>
      </c>
      <c r="C13921" s="155">
        <v>33674</v>
      </c>
      <c r="D13921">
        <v>609934</v>
      </c>
      <c r="E13921" t="s">
        <v>506</v>
      </c>
      <c r="F13921" t="s">
        <v>37</v>
      </c>
      <c r="G13921" s="155">
        <v>45919</v>
      </c>
      <c r="H13921">
        <v>1</v>
      </c>
    </row>
    <row r="13922" spans="1:8" x14ac:dyDescent="0.25">
      <c r="A13922">
        <v>4892594</v>
      </c>
      <c r="B13922" t="s">
        <v>4333</v>
      </c>
      <c r="C13922" s="155">
        <v>24385</v>
      </c>
      <c r="D13922">
        <v>602890</v>
      </c>
      <c r="E13922" t="s">
        <v>1172</v>
      </c>
      <c r="F13922" t="s">
        <v>485</v>
      </c>
      <c r="G13922" s="155">
        <v>45919</v>
      </c>
      <c r="H13922">
        <v>1</v>
      </c>
    </row>
    <row r="13923" spans="1:8" x14ac:dyDescent="0.25">
      <c r="A13923">
        <v>4892591</v>
      </c>
      <c r="B13923" t="s">
        <v>22065</v>
      </c>
      <c r="C13923" s="155">
        <v>31204</v>
      </c>
      <c r="D13923">
        <v>667814</v>
      </c>
      <c r="E13923" t="s">
        <v>22066</v>
      </c>
      <c r="F13923" t="s">
        <v>327</v>
      </c>
      <c r="G13923" s="155">
        <v>45919</v>
      </c>
      <c r="H13923">
        <v>1</v>
      </c>
    </row>
    <row r="13924" spans="1:8" x14ac:dyDescent="0.25">
      <c r="A13924">
        <v>4892590</v>
      </c>
      <c r="B13924" t="s">
        <v>10583</v>
      </c>
      <c r="C13924" s="155">
        <v>37434</v>
      </c>
      <c r="D13924">
        <v>622932</v>
      </c>
      <c r="E13924" t="s">
        <v>2314</v>
      </c>
      <c r="F13924" t="s">
        <v>85</v>
      </c>
      <c r="G13924" s="155">
        <v>45919</v>
      </c>
      <c r="H13924">
        <v>1</v>
      </c>
    </row>
    <row r="13925" spans="1:8" x14ac:dyDescent="0.25">
      <c r="A13925">
        <v>4892589</v>
      </c>
      <c r="B13925" t="s">
        <v>22020</v>
      </c>
      <c r="C13925" s="155">
        <v>18806</v>
      </c>
      <c r="D13925">
        <v>667688</v>
      </c>
      <c r="E13925" t="s">
        <v>1156</v>
      </c>
      <c r="F13925" t="s">
        <v>495</v>
      </c>
      <c r="G13925" s="155">
        <v>45915</v>
      </c>
      <c r="H13925">
        <v>1</v>
      </c>
    </row>
    <row r="13926" spans="1:8" x14ac:dyDescent="0.25">
      <c r="A13926">
        <v>4892586</v>
      </c>
      <c r="B13926" t="s">
        <v>22067</v>
      </c>
      <c r="C13926" s="155">
        <v>22164</v>
      </c>
      <c r="D13926">
        <v>667688</v>
      </c>
      <c r="E13926" t="s">
        <v>1156</v>
      </c>
      <c r="F13926" t="s">
        <v>60</v>
      </c>
      <c r="G13926" s="155">
        <v>45904</v>
      </c>
      <c r="H13926">
        <v>1</v>
      </c>
    </row>
    <row r="13927" spans="1:8" x14ac:dyDescent="0.25">
      <c r="A13927">
        <v>4892585</v>
      </c>
      <c r="B13927" t="s">
        <v>13881</v>
      </c>
      <c r="C13927" s="155">
        <v>17901</v>
      </c>
      <c r="D13927">
        <v>667688</v>
      </c>
      <c r="E13927" t="s">
        <v>1156</v>
      </c>
      <c r="F13927" t="s">
        <v>414</v>
      </c>
      <c r="G13927" s="155">
        <v>45919</v>
      </c>
      <c r="H13927">
        <v>1</v>
      </c>
    </row>
    <row r="13928" spans="1:8" x14ac:dyDescent="0.25">
      <c r="A13928">
        <v>4892584</v>
      </c>
      <c r="B13928" t="s">
        <v>6376</v>
      </c>
      <c r="C13928" s="155">
        <v>38572</v>
      </c>
      <c r="D13928">
        <v>608890</v>
      </c>
      <c r="E13928" t="s">
        <v>2561</v>
      </c>
      <c r="F13928" t="s">
        <v>35</v>
      </c>
      <c r="G13928" s="155">
        <v>45919</v>
      </c>
      <c r="H13928">
        <v>1</v>
      </c>
    </row>
    <row r="13929" spans="1:8" x14ac:dyDescent="0.25">
      <c r="A13929">
        <v>4892583</v>
      </c>
      <c r="B13929" t="s">
        <v>13837</v>
      </c>
      <c r="C13929" s="155">
        <v>14915</v>
      </c>
      <c r="D13929">
        <v>610814</v>
      </c>
      <c r="E13929" t="s">
        <v>13838</v>
      </c>
      <c r="F13929" t="s">
        <v>39</v>
      </c>
      <c r="G13929" s="155">
        <v>45919</v>
      </c>
      <c r="H13929">
        <v>1</v>
      </c>
    </row>
    <row r="13930" spans="1:8" x14ac:dyDescent="0.25">
      <c r="A13930">
        <v>4892582</v>
      </c>
      <c r="B13930" t="s">
        <v>8378</v>
      </c>
      <c r="C13930" s="155">
        <v>15166</v>
      </c>
      <c r="D13930">
        <v>608814</v>
      </c>
      <c r="E13930" t="s">
        <v>1189</v>
      </c>
      <c r="F13930" t="s">
        <v>325</v>
      </c>
      <c r="G13930" s="155">
        <v>45919</v>
      </c>
      <c r="H13930">
        <v>1</v>
      </c>
    </row>
    <row r="13931" spans="1:8" x14ac:dyDescent="0.25">
      <c r="A13931">
        <v>4892581</v>
      </c>
      <c r="B13931" t="s">
        <v>22068</v>
      </c>
      <c r="C13931" s="155">
        <v>35948</v>
      </c>
      <c r="D13931">
        <v>667814</v>
      </c>
      <c r="E13931" t="s">
        <v>1417</v>
      </c>
      <c r="F13931" t="s">
        <v>383</v>
      </c>
      <c r="G13931" s="155">
        <v>45919</v>
      </c>
      <c r="H13931">
        <v>1</v>
      </c>
    </row>
    <row r="13932" spans="1:8" x14ac:dyDescent="0.25">
      <c r="A13932">
        <v>4892578</v>
      </c>
      <c r="B13932" t="s">
        <v>22069</v>
      </c>
      <c r="C13932" s="155">
        <v>31874</v>
      </c>
      <c r="D13932">
        <v>617888</v>
      </c>
      <c r="E13932" t="s">
        <v>16201</v>
      </c>
      <c r="F13932" t="s">
        <v>67</v>
      </c>
      <c r="G13932" s="155">
        <v>45922</v>
      </c>
      <c r="H13932">
        <v>1</v>
      </c>
    </row>
    <row r="13933" spans="1:8" x14ac:dyDescent="0.25">
      <c r="A13933">
        <v>4892577</v>
      </c>
      <c r="B13933" t="s">
        <v>22070</v>
      </c>
      <c r="C13933" s="155">
        <v>21575</v>
      </c>
      <c r="D13933">
        <v>608814</v>
      </c>
      <c r="E13933" t="s">
        <v>1867</v>
      </c>
      <c r="F13933" t="s">
        <v>20</v>
      </c>
      <c r="G13933" s="155">
        <v>45919</v>
      </c>
      <c r="H13933">
        <v>1</v>
      </c>
    </row>
    <row r="13934" spans="1:8" x14ac:dyDescent="0.25">
      <c r="A13934">
        <v>4892576</v>
      </c>
      <c r="B13934" t="s">
        <v>22071</v>
      </c>
      <c r="C13934" s="155">
        <v>21438</v>
      </c>
      <c r="D13934">
        <v>667688</v>
      </c>
      <c r="E13934" t="s">
        <v>1174</v>
      </c>
      <c r="F13934" t="s">
        <v>60</v>
      </c>
      <c r="G13934" s="155">
        <v>45910</v>
      </c>
      <c r="H13934">
        <v>1</v>
      </c>
    </row>
    <row r="13935" spans="1:8" x14ac:dyDescent="0.25">
      <c r="A13935">
        <v>4892575</v>
      </c>
      <c r="B13935" t="s">
        <v>22072</v>
      </c>
      <c r="C13935" s="155">
        <v>27412</v>
      </c>
      <c r="D13935">
        <v>622932</v>
      </c>
      <c r="E13935" t="s">
        <v>535</v>
      </c>
      <c r="F13935" t="s">
        <v>36</v>
      </c>
      <c r="G13935" s="155">
        <v>45919</v>
      </c>
      <c r="H13935">
        <v>1</v>
      </c>
    </row>
    <row r="13936" spans="1:8" x14ac:dyDescent="0.25">
      <c r="A13936">
        <v>4892573</v>
      </c>
      <c r="B13936" t="s">
        <v>22073</v>
      </c>
      <c r="C13936" s="155">
        <v>29331</v>
      </c>
      <c r="D13936">
        <v>667824</v>
      </c>
      <c r="E13936" t="s">
        <v>1951</v>
      </c>
      <c r="F13936" t="s">
        <v>495</v>
      </c>
      <c r="G13936" s="155">
        <v>45919</v>
      </c>
      <c r="H13936">
        <v>1</v>
      </c>
    </row>
    <row r="13937" spans="1:8" x14ac:dyDescent="0.25">
      <c r="A13937">
        <v>4892572</v>
      </c>
      <c r="B13937" t="s">
        <v>22074</v>
      </c>
      <c r="C13937" s="155">
        <v>19391</v>
      </c>
      <c r="D13937">
        <v>618890</v>
      </c>
      <c r="E13937" t="s">
        <v>2738</v>
      </c>
      <c r="F13937" t="s">
        <v>41</v>
      </c>
      <c r="G13937" s="155">
        <v>45919</v>
      </c>
      <c r="H13937">
        <v>1</v>
      </c>
    </row>
    <row r="13938" spans="1:8" x14ac:dyDescent="0.25">
      <c r="A13938">
        <v>4892571</v>
      </c>
      <c r="B13938" t="s">
        <v>18540</v>
      </c>
      <c r="C13938" s="155">
        <v>33344</v>
      </c>
      <c r="D13938">
        <v>667890</v>
      </c>
      <c r="E13938" t="s">
        <v>1951</v>
      </c>
      <c r="F13938" t="s">
        <v>377</v>
      </c>
      <c r="G13938" s="155">
        <v>45919</v>
      </c>
      <c r="H13938">
        <v>1</v>
      </c>
    </row>
    <row r="13939" spans="1:8" x14ac:dyDescent="0.25">
      <c r="A13939">
        <v>4892569</v>
      </c>
      <c r="B13939" t="s">
        <v>22075</v>
      </c>
      <c r="C13939" s="155">
        <v>23337</v>
      </c>
      <c r="D13939">
        <v>667934</v>
      </c>
      <c r="E13939" t="s">
        <v>1934</v>
      </c>
      <c r="F13939" t="s">
        <v>414</v>
      </c>
      <c r="G13939" s="155">
        <v>45919</v>
      </c>
      <c r="H13939">
        <v>1</v>
      </c>
    </row>
    <row r="13940" spans="1:8" x14ac:dyDescent="0.25">
      <c r="A13940">
        <v>4892568</v>
      </c>
      <c r="B13940" t="s">
        <v>22076</v>
      </c>
      <c r="C13940" s="155">
        <v>22122</v>
      </c>
      <c r="D13940">
        <v>610814</v>
      </c>
      <c r="E13940" t="s">
        <v>2434</v>
      </c>
      <c r="F13940" t="s">
        <v>61</v>
      </c>
      <c r="G13940" s="155">
        <v>45919</v>
      </c>
      <c r="H13940">
        <v>1</v>
      </c>
    </row>
    <row r="13941" spans="1:8" x14ac:dyDescent="0.25">
      <c r="A13941">
        <v>4892567</v>
      </c>
      <c r="B13941" t="s">
        <v>22077</v>
      </c>
      <c r="C13941" s="155">
        <v>19191</v>
      </c>
      <c r="D13941">
        <v>667688</v>
      </c>
      <c r="E13941" t="s">
        <v>1156</v>
      </c>
      <c r="F13941" t="s">
        <v>377</v>
      </c>
      <c r="G13941" s="155">
        <v>45919</v>
      </c>
      <c r="H13941">
        <v>1</v>
      </c>
    </row>
    <row r="13942" spans="1:8" x14ac:dyDescent="0.25">
      <c r="A13942">
        <v>4892565</v>
      </c>
      <c r="B13942" t="s">
        <v>22078</v>
      </c>
      <c r="C13942" s="155">
        <v>24991</v>
      </c>
      <c r="D13942">
        <v>667814</v>
      </c>
      <c r="E13942" t="s">
        <v>1180</v>
      </c>
      <c r="F13942" t="s">
        <v>327</v>
      </c>
      <c r="G13942" s="155">
        <v>45919</v>
      </c>
      <c r="H13942">
        <v>1</v>
      </c>
    </row>
    <row r="13943" spans="1:8" x14ac:dyDescent="0.25">
      <c r="A13943">
        <v>4892562</v>
      </c>
      <c r="B13943" t="s">
        <v>9093</v>
      </c>
      <c r="C13943" s="155">
        <v>17986</v>
      </c>
      <c r="D13943">
        <v>620890</v>
      </c>
      <c r="E13943" t="s">
        <v>2665</v>
      </c>
      <c r="F13943" t="s">
        <v>424</v>
      </c>
      <c r="G13943" s="155">
        <v>45919</v>
      </c>
      <c r="H13943">
        <v>1</v>
      </c>
    </row>
    <row r="13944" spans="1:8" x14ac:dyDescent="0.25">
      <c r="A13944">
        <v>4892561</v>
      </c>
      <c r="B13944" t="s">
        <v>2789</v>
      </c>
      <c r="C13944" s="155">
        <v>20223</v>
      </c>
      <c r="D13944">
        <v>604890</v>
      </c>
      <c r="E13944" t="s">
        <v>1465</v>
      </c>
      <c r="F13944" t="s">
        <v>32</v>
      </c>
      <c r="G13944" s="155">
        <v>45919</v>
      </c>
      <c r="H13944">
        <v>1</v>
      </c>
    </row>
    <row r="13945" spans="1:8" x14ac:dyDescent="0.25">
      <c r="A13945">
        <v>4892556</v>
      </c>
      <c r="B13945" t="s">
        <v>20836</v>
      </c>
      <c r="C13945" s="155">
        <v>17877</v>
      </c>
      <c r="D13945">
        <v>602688</v>
      </c>
      <c r="E13945" t="s">
        <v>1156</v>
      </c>
      <c r="F13945" t="s">
        <v>26</v>
      </c>
      <c r="G13945" s="155">
        <v>45912</v>
      </c>
      <c r="H13945">
        <v>1</v>
      </c>
    </row>
    <row r="13946" spans="1:8" x14ac:dyDescent="0.25">
      <c r="A13946">
        <v>4892553</v>
      </c>
      <c r="B13946" t="s">
        <v>22079</v>
      </c>
      <c r="C13946" s="155">
        <v>30153</v>
      </c>
      <c r="D13946">
        <v>618814</v>
      </c>
      <c r="E13946" t="s">
        <v>15521</v>
      </c>
      <c r="F13946" t="s">
        <v>257</v>
      </c>
      <c r="G13946" s="155">
        <v>45919</v>
      </c>
      <c r="H13946">
        <v>1</v>
      </c>
    </row>
    <row r="13947" spans="1:8" x14ac:dyDescent="0.25">
      <c r="A13947">
        <v>4892552</v>
      </c>
      <c r="B13947" t="s">
        <v>13574</v>
      </c>
      <c r="C13947" s="155">
        <v>32284</v>
      </c>
      <c r="D13947">
        <v>610814</v>
      </c>
      <c r="E13947" t="s">
        <v>2762</v>
      </c>
      <c r="F13947" t="s">
        <v>300</v>
      </c>
      <c r="G13947" s="155">
        <v>45919</v>
      </c>
      <c r="H13947">
        <v>1</v>
      </c>
    </row>
    <row r="13948" spans="1:8" x14ac:dyDescent="0.25">
      <c r="A13948">
        <v>4892551</v>
      </c>
      <c r="B13948" t="s">
        <v>22080</v>
      </c>
      <c r="C13948" s="155">
        <v>29152</v>
      </c>
      <c r="D13948">
        <v>667688</v>
      </c>
      <c r="E13948" t="s">
        <v>1156</v>
      </c>
      <c r="F13948" t="s">
        <v>499</v>
      </c>
      <c r="G13948" s="155">
        <v>45909</v>
      </c>
      <c r="H13948">
        <v>1</v>
      </c>
    </row>
    <row r="13949" spans="1:8" x14ac:dyDescent="0.25">
      <c r="A13949">
        <v>4892548</v>
      </c>
      <c r="B13949" t="s">
        <v>22081</v>
      </c>
      <c r="C13949" s="155">
        <v>29537</v>
      </c>
      <c r="D13949">
        <v>667888</v>
      </c>
      <c r="E13949" t="s">
        <v>1951</v>
      </c>
      <c r="F13949" t="s">
        <v>14</v>
      </c>
      <c r="G13949" s="155">
        <v>45923</v>
      </c>
      <c r="H13949">
        <v>1</v>
      </c>
    </row>
    <row r="13950" spans="1:8" x14ac:dyDescent="0.25">
      <c r="A13950">
        <v>4892547</v>
      </c>
      <c r="B13950" t="s">
        <v>22082</v>
      </c>
      <c r="C13950" s="155">
        <v>31100</v>
      </c>
      <c r="D13950">
        <v>617814</v>
      </c>
      <c r="E13950" t="s">
        <v>6092</v>
      </c>
      <c r="F13950" t="s">
        <v>382</v>
      </c>
      <c r="G13950" s="155">
        <v>45919</v>
      </c>
      <c r="H13950">
        <v>1</v>
      </c>
    </row>
    <row r="13951" spans="1:8" x14ac:dyDescent="0.25">
      <c r="A13951">
        <v>4892546</v>
      </c>
      <c r="B13951" t="s">
        <v>22083</v>
      </c>
      <c r="C13951" s="155">
        <v>22630</v>
      </c>
      <c r="D13951">
        <v>608814</v>
      </c>
      <c r="E13951" t="s">
        <v>1189</v>
      </c>
      <c r="F13951" t="s">
        <v>20</v>
      </c>
      <c r="G13951" s="155">
        <v>45919</v>
      </c>
      <c r="H13951">
        <v>1</v>
      </c>
    </row>
    <row r="13952" spans="1:8" x14ac:dyDescent="0.25">
      <c r="A13952">
        <v>4892545</v>
      </c>
      <c r="B13952" t="s">
        <v>14932</v>
      </c>
      <c r="C13952" s="155">
        <v>22359</v>
      </c>
      <c r="D13952">
        <v>667688</v>
      </c>
      <c r="E13952" t="s">
        <v>1156</v>
      </c>
      <c r="F13952" t="s">
        <v>495</v>
      </c>
      <c r="G13952" s="155">
        <v>45910</v>
      </c>
      <c r="H13952">
        <v>1</v>
      </c>
    </row>
    <row r="13953" spans="1:8" x14ac:dyDescent="0.25">
      <c r="A13953">
        <v>4892544</v>
      </c>
      <c r="B13953" t="s">
        <v>14709</v>
      </c>
      <c r="C13953" s="155">
        <v>23933</v>
      </c>
      <c r="D13953">
        <v>622871</v>
      </c>
      <c r="E13953" t="s">
        <v>2097</v>
      </c>
      <c r="F13953" t="s">
        <v>44</v>
      </c>
      <c r="G13953" s="155">
        <v>45919</v>
      </c>
      <c r="H13953">
        <v>1</v>
      </c>
    </row>
    <row r="13954" spans="1:8" x14ac:dyDescent="0.25">
      <c r="A13954">
        <v>4892542</v>
      </c>
      <c r="B13954" t="s">
        <v>14932</v>
      </c>
      <c r="C13954" s="155">
        <v>22359</v>
      </c>
      <c r="D13954">
        <v>667984</v>
      </c>
      <c r="E13954" t="s">
        <v>1186</v>
      </c>
      <c r="F13954" t="s">
        <v>495</v>
      </c>
      <c r="G13954" s="155">
        <v>45919</v>
      </c>
      <c r="H13954">
        <v>1</v>
      </c>
    </row>
    <row r="13955" spans="1:8" x14ac:dyDescent="0.25">
      <c r="A13955">
        <v>4892539</v>
      </c>
      <c r="B13955" t="s">
        <v>22045</v>
      </c>
      <c r="C13955" s="155">
        <v>12851</v>
      </c>
      <c r="D13955">
        <v>608814</v>
      </c>
      <c r="E13955" t="s">
        <v>1867</v>
      </c>
      <c r="F13955" t="s">
        <v>325</v>
      </c>
      <c r="G13955" s="155">
        <v>45919</v>
      </c>
      <c r="H13955">
        <v>1</v>
      </c>
    </row>
    <row r="13956" spans="1:8" x14ac:dyDescent="0.25">
      <c r="A13956">
        <v>4892534</v>
      </c>
      <c r="B13956" t="s">
        <v>22084</v>
      </c>
      <c r="C13956" s="155">
        <v>19221</v>
      </c>
      <c r="D13956">
        <v>602814</v>
      </c>
      <c r="E13956" t="s">
        <v>1156</v>
      </c>
      <c r="F13956" t="s">
        <v>485</v>
      </c>
      <c r="G13956" s="155">
        <v>45919</v>
      </c>
      <c r="H13956">
        <v>1</v>
      </c>
    </row>
    <row r="13957" spans="1:8" x14ac:dyDescent="0.25">
      <c r="A13957">
        <v>4892533</v>
      </c>
      <c r="B13957" t="s">
        <v>3335</v>
      </c>
      <c r="C13957" s="155">
        <v>27600</v>
      </c>
      <c r="D13957">
        <v>667814</v>
      </c>
      <c r="E13957" t="s">
        <v>1172</v>
      </c>
      <c r="F13957" t="s">
        <v>383</v>
      </c>
      <c r="G13957" s="155">
        <v>45919</v>
      </c>
      <c r="H13957">
        <v>1</v>
      </c>
    </row>
    <row r="13958" spans="1:8" x14ac:dyDescent="0.25">
      <c r="A13958">
        <v>4892532</v>
      </c>
      <c r="B13958" t="s">
        <v>2734</v>
      </c>
      <c r="C13958" s="155">
        <v>20326</v>
      </c>
      <c r="D13958">
        <v>667814</v>
      </c>
      <c r="E13958" t="s">
        <v>1170</v>
      </c>
      <c r="F13958" t="s">
        <v>8</v>
      </c>
      <c r="G13958" s="155">
        <v>45919</v>
      </c>
      <c r="H13958">
        <v>1</v>
      </c>
    </row>
    <row r="13959" spans="1:8" x14ac:dyDescent="0.25">
      <c r="A13959">
        <v>4892531</v>
      </c>
      <c r="B13959" t="s">
        <v>15276</v>
      </c>
      <c r="C13959" s="155">
        <v>34948</v>
      </c>
      <c r="D13959">
        <v>622932</v>
      </c>
      <c r="E13959" t="s">
        <v>3601</v>
      </c>
      <c r="F13959" t="s">
        <v>36</v>
      </c>
      <c r="G13959" s="155">
        <v>45919</v>
      </c>
      <c r="H13959">
        <v>1</v>
      </c>
    </row>
    <row r="13960" spans="1:8" x14ac:dyDescent="0.25">
      <c r="A13960">
        <v>4892530</v>
      </c>
      <c r="B13960" t="s">
        <v>22085</v>
      </c>
      <c r="C13960" s="155">
        <v>14762</v>
      </c>
      <c r="D13960">
        <v>608814</v>
      </c>
      <c r="E13960" t="s">
        <v>1189</v>
      </c>
      <c r="F13960" t="s">
        <v>20</v>
      </c>
      <c r="G13960" s="155">
        <v>45919</v>
      </c>
      <c r="H13960">
        <v>1</v>
      </c>
    </row>
    <row r="13961" spans="1:8" x14ac:dyDescent="0.25">
      <c r="A13961">
        <v>4892527</v>
      </c>
      <c r="B13961" t="s">
        <v>22086</v>
      </c>
      <c r="C13961" s="155">
        <v>23133</v>
      </c>
      <c r="D13961">
        <v>602984</v>
      </c>
      <c r="E13961" t="s">
        <v>1430</v>
      </c>
      <c r="F13961" t="s">
        <v>88</v>
      </c>
      <c r="G13961" s="155">
        <v>45919</v>
      </c>
      <c r="H13961">
        <v>1</v>
      </c>
    </row>
    <row r="13962" spans="1:8" x14ac:dyDescent="0.25">
      <c r="A13962">
        <v>4892525</v>
      </c>
      <c r="B13962" t="s">
        <v>4958</v>
      </c>
      <c r="C13962" s="155">
        <v>19611</v>
      </c>
      <c r="D13962">
        <v>667824</v>
      </c>
      <c r="E13962" t="s">
        <v>1156</v>
      </c>
      <c r="F13962" t="s">
        <v>297</v>
      </c>
      <c r="G13962" s="155">
        <v>45919</v>
      </c>
      <c r="H13962">
        <v>1</v>
      </c>
    </row>
    <row r="13963" spans="1:8" x14ac:dyDescent="0.25">
      <c r="A13963">
        <v>4892524</v>
      </c>
      <c r="B13963" t="s">
        <v>22087</v>
      </c>
      <c r="C13963" s="155">
        <v>32980</v>
      </c>
      <c r="D13963">
        <v>610890</v>
      </c>
      <c r="E13963" t="s">
        <v>1180</v>
      </c>
      <c r="F13963" t="s">
        <v>300</v>
      </c>
      <c r="G13963" s="155">
        <v>45919</v>
      </c>
      <c r="H13963">
        <v>1</v>
      </c>
    </row>
    <row r="13964" spans="1:8" x14ac:dyDescent="0.25">
      <c r="A13964">
        <v>4892523</v>
      </c>
      <c r="B13964" t="s">
        <v>22458</v>
      </c>
      <c r="C13964" s="155">
        <v>14369</v>
      </c>
      <c r="D13964">
        <v>601888</v>
      </c>
      <c r="E13964" t="s">
        <v>1388</v>
      </c>
      <c r="F13964" t="s">
        <v>303</v>
      </c>
      <c r="G13964" s="155">
        <v>45925</v>
      </c>
      <c r="H13964">
        <v>1</v>
      </c>
    </row>
    <row r="13965" spans="1:8" x14ac:dyDescent="0.25">
      <c r="A13965">
        <v>4892521</v>
      </c>
      <c r="B13965" t="s">
        <v>8107</v>
      </c>
      <c r="C13965" s="155">
        <v>19089</v>
      </c>
      <c r="D13965">
        <v>617890</v>
      </c>
      <c r="E13965" t="s">
        <v>2304</v>
      </c>
      <c r="F13965" t="s">
        <v>338</v>
      </c>
      <c r="G13965" s="155">
        <v>45919</v>
      </c>
      <c r="H13965">
        <v>1</v>
      </c>
    </row>
    <row r="13966" spans="1:8" x14ac:dyDescent="0.25">
      <c r="A13966">
        <v>4892518</v>
      </c>
      <c r="B13966" t="s">
        <v>4797</v>
      </c>
      <c r="C13966" s="155">
        <v>19500</v>
      </c>
      <c r="D13966">
        <v>667688</v>
      </c>
      <c r="E13966" t="s">
        <v>1156</v>
      </c>
      <c r="F13966" t="s">
        <v>498</v>
      </c>
      <c r="G13966" s="155">
        <v>45919</v>
      </c>
      <c r="H13966">
        <v>1</v>
      </c>
    </row>
    <row r="13967" spans="1:8" x14ac:dyDescent="0.25">
      <c r="A13967">
        <v>4892512</v>
      </c>
      <c r="B13967" t="s">
        <v>26135</v>
      </c>
      <c r="C13967" s="155">
        <v>17707</v>
      </c>
      <c r="D13967">
        <v>600824</v>
      </c>
      <c r="E13967" t="s">
        <v>1156</v>
      </c>
      <c r="F13967" t="s">
        <v>59</v>
      </c>
      <c r="G13967" s="155">
        <v>45919</v>
      </c>
      <c r="H13967">
        <v>1</v>
      </c>
    </row>
    <row r="13968" spans="1:8" x14ac:dyDescent="0.25">
      <c r="A13968">
        <v>4892511</v>
      </c>
      <c r="B13968" t="s">
        <v>22088</v>
      </c>
      <c r="C13968" s="155">
        <v>18877</v>
      </c>
      <c r="D13968">
        <v>604814</v>
      </c>
      <c r="E13968" t="s">
        <v>1224</v>
      </c>
      <c r="F13968" t="s">
        <v>62</v>
      </c>
      <c r="G13968" s="155">
        <v>45919</v>
      </c>
      <c r="H13968">
        <v>1</v>
      </c>
    </row>
    <row r="13969" spans="1:8" x14ac:dyDescent="0.25">
      <c r="A13969">
        <v>4892510</v>
      </c>
      <c r="B13969" t="s">
        <v>22089</v>
      </c>
      <c r="C13969" s="155">
        <v>23463</v>
      </c>
      <c r="D13969">
        <v>667814</v>
      </c>
      <c r="E13969" t="s">
        <v>1172</v>
      </c>
      <c r="F13969" t="s">
        <v>327</v>
      </c>
      <c r="G13969" s="155">
        <v>45919</v>
      </c>
      <c r="H13969">
        <v>1</v>
      </c>
    </row>
    <row r="13970" spans="1:8" x14ac:dyDescent="0.25">
      <c r="A13970">
        <v>4892509</v>
      </c>
      <c r="B13970" t="s">
        <v>22090</v>
      </c>
      <c r="C13970" s="155">
        <v>39223</v>
      </c>
      <c r="D13970">
        <v>667888</v>
      </c>
      <c r="E13970" t="s">
        <v>1951</v>
      </c>
      <c r="F13970" t="s">
        <v>43</v>
      </c>
      <c r="G13970" s="155">
        <v>45922</v>
      </c>
      <c r="H13970">
        <v>1</v>
      </c>
    </row>
    <row r="13971" spans="1:8" x14ac:dyDescent="0.25">
      <c r="A13971">
        <v>4892508</v>
      </c>
      <c r="B13971" t="s">
        <v>9610</v>
      </c>
      <c r="C13971" s="155">
        <v>21349</v>
      </c>
      <c r="D13971">
        <v>667888</v>
      </c>
      <c r="E13971" t="s">
        <v>1192</v>
      </c>
      <c r="F13971" t="s">
        <v>454</v>
      </c>
      <c r="G13971" s="155">
        <v>45922</v>
      </c>
      <c r="H13971">
        <v>1</v>
      </c>
    </row>
    <row r="13972" spans="1:8" x14ac:dyDescent="0.25">
      <c r="A13972">
        <v>4892506</v>
      </c>
      <c r="B13972" t="s">
        <v>13341</v>
      </c>
      <c r="C13972" s="155">
        <v>21778</v>
      </c>
      <c r="D13972">
        <v>667888</v>
      </c>
      <c r="E13972" t="s">
        <v>4492</v>
      </c>
      <c r="F13972" t="s">
        <v>495</v>
      </c>
      <c r="G13972" s="155">
        <v>45922</v>
      </c>
      <c r="H13972">
        <v>1</v>
      </c>
    </row>
    <row r="13973" spans="1:8" x14ac:dyDescent="0.25">
      <c r="A13973">
        <v>4892505</v>
      </c>
      <c r="B13973" t="s">
        <v>2858</v>
      </c>
      <c r="C13973" s="155">
        <v>22847</v>
      </c>
      <c r="D13973">
        <v>602984</v>
      </c>
      <c r="E13973" t="s">
        <v>3226</v>
      </c>
      <c r="F13973" t="s">
        <v>336</v>
      </c>
      <c r="G13973" s="155">
        <v>45919</v>
      </c>
      <c r="H13973">
        <v>1</v>
      </c>
    </row>
    <row r="13974" spans="1:8" x14ac:dyDescent="0.25">
      <c r="A13974">
        <v>4892502</v>
      </c>
      <c r="B13974" t="s">
        <v>22091</v>
      </c>
      <c r="C13974" s="155">
        <v>13491</v>
      </c>
      <c r="D13974">
        <v>621982</v>
      </c>
      <c r="E13974" t="s">
        <v>4100</v>
      </c>
      <c r="F13974" t="s">
        <v>73</v>
      </c>
      <c r="G13974" s="155">
        <v>45919</v>
      </c>
      <c r="H13974">
        <v>1</v>
      </c>
    </row>
    <row r="13975" spans="1:8" x14ac:dyDescent="0.25">
      <c r="A13975">
        <v>4892501</v>
      </c>
      <c r="B13975" t="s">
        <v>22092</v>
      </c>
      <c r="C13975" s="155">
        <v>15045</v>
      </c>
      <c r="D13975">
        <v>608814</v>
      </c>
      <c r="E13975" t="s">
        <v>1189</v>
      </c>
      <c r="F13975" t="s">
        <v>20</v>
      </c>
      <c r="G13975" s="155">
        <v>45919</v>
      </c>
      <c r="H13975">
        <v>1</v>
      </c>
    </row>
    <row r="13976" spans="1:8" x14ac:dyDescent="0.25">
      <c r="A13976">
        <v>4892499</v>
      </c>
      <c r="B13976" t="s">
        <v>22093</v>
      </c>
      <c r="C13976" s="155">
        <v>19198</v>
      </c>
      <c r="D13976">
        <v>609814</v>
      </c>
      <c r="E13976" t="s">
        <v>2726</v>
      </c>
      <c r="F13976" t="s">
        <v>37</v>
      </c>
      <c r="G13976" s="155">
        <v>45919</v>
      </c>
      <c r="H13976">
        <v>1</v>
      </c>
    </row>
    <row r="13977" spans="1:8" x14ac:dyDescent="0.25">
      <c r="A13977">
        <v>4892498</v>
      </c>
      <c r="B13977" t="s">
        <v>22094</v>
      </c>
      <c r="C13977" s="155">
        <v>31224</v>
      </c>
      <c r="D13977">
        <v>618890</v>
      </c>
      <c r="E13977" t="s">
        <v>1942</v>
      </c>
      <c r="F13977" t="s">
        <v>41</v>
      </c>
      <c r="G13977" s="155">
        <v>45919</v>
      </c>
      <c r="H13977">
        <v>1</v>
      </c>
    </row>
    <row r="13978" spans="1:8" x14ac:dyDescent="0.25">
      <c r="A13978">
        <v>4892497</v>
      </c>
      <c r="B13978" t="s">
        <v>17673</v>
      </c>
      <c r="C13978" s="155">
        <v>20500</v>
      </c>
      <c r="D13978">
        <v>667890</v>
      </c>
      <c r="E13978" t="s">
        <v>1156</v>
      </c>
      <c r="F13978" t="s">
        <v>380</v>
      </c>
      <c r="G13978" s="155">
        <v>45919</v>
      </c>
      <c r="H13978">
        <v>1</v>
      </c>
    </row>
    <row r="13979" spans="1:8" x14ac:dyDescent="0.25">
      <c r="A13979">
        <v>4892496</v>
      </c>
      <c r="B13979" t="s">
        <v>20776</v>
      </c>
      <c r="C13979" s="155">
        <v>17962</v>
      </c>
      <c r="D13979">
        <v>602984</v>
      </c>
      <c r="E13979" t="s">
        <v>1776</v>
      </c>
      <c r="F13979" t="s">
        <v>88</v>
      </c>
      <c r="G13979" s="155">
        <v>45919</v>
      </c>
      <c r="H13979">
        <v>1</v>
      </c>
    </row>
    <row r="13980" spans="1:8" x14ac:dyDescent="0.25">
      <c r="A13980">
        <v>4892494</v>
      </c>
      <c r="B13980" t="s">
        <v>22095</v>
      </c>
      <c r="C13980" s="155">
        <v>25213</v>
      </c>
      <c r="D13980">
        <v>665814</v>
      </c>
      <c r="E13980" t="s">
        <v>7481</v>
      </c>
      <c r="F13980" t="s">
        <v>4093</v>
      </c>
      <c r="G13980" s="155">
        <v>45919</v>
      </c>
      <c r="H13980">
        <v>1</v>
      </c>
    </row>
    <row r="13981" spans="1:8" x14ac:dyDescent="0.25">
      <c r="A13981">
        <v>4892492</v>
      </c>
      <c r="B13981" t="s">
        <v>7755</v>
      </c>
      <c r="C13981" s="155">
        <v>22461</v>
      </c>
      <c r="D13981">
        <v>604814</v>
      </c>
      <c r="E13981" t="s">
        <v>1170</v>
      </c>
      <c r="F13981" t="s">
        <v>62</v>
      </c>
      <c r="G13981" s="155">
        <v>45919</v>
      </c>
      <c r="H13981">
        <v>1</v>
      </c>
    </row>
    <row r="13982" spans="1:8" x14ac:dyDescent="0.25">
      <c r="A13982">
        <v>4892491</v>
      </c>
      <c r="B13982" t="s">
        <v>16397</v>
      </c>
      <c r="C13982" s="155">
        <v>38747</v>
      </c>
      <c r="D13982">
        <v>682824</v>
      </c>
      <c r="E13982" t="s">
        <v>1951</v>
      </c>
      <c r="F13982" t="s">
        <v>13964</v>
      </c>
      <c r="G13982" s="155">
        <v>45919</v>
      </c>
      <c r="H13982">
        <v>1</v>
      </c>
    </row>
    <row r="13983" spans="1:8" x14ac:dyDescent="0.25">
      <c r="A13983">
        <v>4892490</v>
      </c>
      <c r="B13983" t="s">
        <v>3712</v>
      </c>
      <c r="C13983" s="155">
        <v>21211</v>
      </c>
      <c r="D13983">
        <v>667890</v>
      </c>
      <c r="E13983" t="s">
        <v>1192</v>
      </c>
      <c r="F13983" t="s">
        <v>12</v>
      </c>
      <c r="G13983" s="155">
        <v>45919</v>
      </c>
      <c r="H13983">
        <v>1</v>
      </c>
    </row>
    <row r="13984" spans="1:8" x14ac:dyDescent="0.25">
      <c r="A13984">
        <v>4892489</v>
      </c>
      <c r="B13984" t="s">
        <v>4939</v>
      </c>
      <c r="C13984" s="155">
        <v>19048</v>
      </c>
      <c r="D13984">
        <v>665888</v>
      </c>
      <c r="E13984" t="s">
        <v>2085</v>
      </c>
      <c r="F13984" t="s">
        <v>56</v>
      </c>
      <c r="G13984" s="155">
        <v>45925</v>
      </c>
      <c r="H13984">
        <v>1</v>
      </c>
    </row>
    <row r="13985" spans="1:8" x14ac:dyDescent="0.25">
      <c r="A13985">
        <v>4892487</v>
      </c>
      <c r="B13985" t="s">
        <v>26136</v>
      </c>
      <c r="C13985" s="155">
        <v>20455</v>
      </c>
      <c r="D13985">
        <v>667984</v>
      </c>
      <c r="E13985" t="s">
        <v>1156</v>
      </c>
      <c r="F13985" t="s">
        <v>494</v>
      </c>
      <c r="G13985" s="155">
        <v>45919</v>
      </c>
      <c r="H13985">
        <v>1</v>
      </c>
    </row>
    <row r="13986" spans="1:8" x14ac:dyDescent="0.25">
      <c r="A13986">
        <v>4892486</v>
      </c>
      <c r="B13986" t="s">
        <v>8069</v>
      </c>
      <c r="C13986" s="155">
        <v>17820</v>
      </c>
      <c r="D13986">
        <v>667688</v>
      </c>
      <c r="E13986" t="s">
        <v>1156</v>
      </c>
      <c r="F13986" t="s">
        <v>377</v>
      </c>
      <c r="G13986" s="155">
        <v>45919</v>
      </c>
      <c r="H13986">
        <v>1</v>
      </c>
    </row>
    <row r="13987" spans="1:8" x14ac:dyDescent="0.25">
      <c r="A13987">
        <v>4892482</v>
      </c>
      <c r="B13987" t="s">
        <v>22096</v>
      </c>
      <c r="C13987" s="155">
        <v>21415</v>
      </c>
      <c r="D13987">
        <v>604814</v>
      </c>
      <c r="E13987" t="s">
        <v>1170</v>
      </c>
      <c r="F13987" t="s">
        <v>62</v>
      </c>
      <c r="G13987" s="155">
        <v>45919</v>
      </c>
      <c r="H13987">
        <v>1</v>
      </c>
    </row>
    <row r="13988" spans="1:8" x14ac:dyDescent="0.25">
      <c r="A13988">
        <v>4892481</v>
      </c>
      <c r="B13988" t="s">
        <v>22097</v>
      </c>
      <c r="C13988" s="155">
        <v>18517</v>
      </c>
      <c r="D13988">
        <v>667688</v>
      </c>
      <c r="E13988" t="s">
        <v>1156</v>
      </c>
      <c r="F13988" t="s">
        <v>383</v>
      </c>
      <c r="G13988" s="155">
        <v>45919</v>
      </c>
      <c r="H13988">
        <v>1</v>
      </c>
    </row>
    <row r="13989" spans="1:8" x14ac:dyDescent="0.25">
      <c r="A13989">
        <v>4892480</v>
      </c>
      <c r="B13989" t="s">
        <v>5319</v>
      </c>
      <c r="C13989" s="155">
        <v>20886</v>
      </c>
      <c r="D13989">
        <v>617814</v>
      </c>
      <c r="E13989" t="s">
        <v>6844</v>
      </c>
      <c r="F13989" t="s">
        <v>338</v>
      </c>
      <c r="G13989" s="155">
        <v>45919</v>
      </c>
      <c r="H13989">
        <v>1</v>
      </c>
    </row>
    <row r="13990" spans="1:8" x14ac:dyDescent="0.25">
      <c r="A13990">
        <v>4892478</v>
      </c>
      <c r="B13990" t="s">
        <v>21362</v>
      </c>
      <c r="C13990" s="155">
        <v>17424</v>
      </c>
      <c r="D13990">
        <v>602984</v>
      </c>
      <c r="E13990" t="s">
        <v>1430</v>
      </c>
      <c r="F13990" t="s">
        <v>88</v>
      </c>
      <c r="G13990" s="155">
        <v>45919</v>
      </c>
      <c r="H13990">
        <v>1</v>
      </c>
    </row>
    <row r="13991" spans="1:8" x14ac:dyDescent="0.25">
      <c r="A13991">
        <v>4892476</v>
      </c>
      <c r="B13991" t="s">
        <v>22098</v>
      </c>
      <c r="C13991" s="155">
        <v>19668</v>
      </c>
      <c r="D13991">
        <v>665934</v>
      </c>
      <c r="E13991" t="s">
        <v>506</v>
      </c>
      <c r="F13991" t="s">
        <v>56</v>
      </c>
      <c r="G13991" s="155">
        <v>45919</v>
      </c>
      <c r="H13991">
        <v>1</v>
      </c>
    </row>
    <row r="13992" spans="1:8" x14ac:dyDescent="0.25">
      <c r="A13992">
        <v>4892474</v>
      </c>
      <c r="B13992" t="s">
        <v>22099</v>
      </c>
      <c r="C13992" s="155">
        <v>33515</v>
      </c>
      <c r="D13992">
        <v>667984</v>
      </c>
      <c r="E13992" t="s">
        <v>1186</v>
      </c>
      <c r="F13992" t="s">
        <v>495</v>
      </c>
      <c r="G13992" s="155">
        <v>45922</v>
      </c>
      <c r="H13992">
        <v>1</v>
      </c>
    </row>
    <row r="13993" spans="1:8" x14ac:dyDescent="0.25">
      <c r="A13993">
        <v>4892472</v>
      </c>
      <c r="B13993" t="s">
        <v>22100</v>
      </c>
      <c r="C13993" s="155">
        <v>17022</v>
      </c>
      <c r="D13993">
        <v>608814</v>
      </c>
      <c r="E13993" t="s">
        <v>1189</v>
      </c>
      <c r="F13993" t="s">
        <v>20</v>
      </c>
      <c r="G13993" s="155">
        <v>45919</v>
      </c>
      <c r="H13993">
        <v>1</v>
      </c>
    </row>
    <row r="13994" spans="1:8" x14ac:dyDescent="0.25">
      <c r="A13994">
        <v>4892471</v>
      </c>
      <c r="B13994" t="s">
        <v>16090</v>
      </c>
      <c r="C13994" s="155">
        <v>19791</v>
      </c>
      <c r="D13994">
        <v>604814</v>
      </c>
      <c r="E13994" t="s">
        <v>1170</v>
      </c>
      <c r="F13994" t="s">
        <v>32</v>
      </c>
      <c r="G13994" s="155">
        <v>45919</v>
      </c>
      <c r="H13994">
        <v>1</v>
      </c>
    </row>
    <row r="13995" spans="1:8" x14ac:dyDescent="0.25">
      <c r="A13995">
        <v>4892469</v>
      </c>
      <c r="B13995" t="s">
        <v>22101</v>
      </c>
      <c r="C13995" s="155">
        <v>20777</v>
      </c>
      <c r="D13995">
        <v>617814</v>
      </c>
      <c r="E13995" t="s">
        <v>2304</v>
      </c>
      <c r="F13995" t="s">
        <v>338</v>
      </c>
      <c r="G13995" s="155">
        <v>45919</v>
      </c>
      <c r="H13995">
        <v>1</v>
      </c>
    </row>
    <row r="13996" spans="1:8" x14ac:dyDescent="0.25">
      <c r="A13996">
        <v>4892468</v>
      </c>
      <c r="B13996" t="s">
        <v>8454</v>
      </c>
      <c r="C13996" s="155">
        <v>18256</v>
      </c>
      <c r="D13996">
        <v>667814</v>
      </c>
      <c r="E13996" t="s">
        <v>1180</v>
      </c>
      <c r="F13996" t="s">
        <v>297</v>
      </c>
      <c r="G13996" s="155">
        <v>45919</v>
      </c>
      <c r="H13996">
        <v>1</v>
      </c>
    </row>
    <row r="13997" spans="1:8" x14ac:dyDescent="0.25">
      <c r="A13997">
        <v>4892467</v>
      </c>
      <c r="B13997" t="s">
        <v>13460</v>
      </c>
      <c r="C13997" s="155">
        <v>30408</v>
      </c>
      <c r="D13997">
        <v>667814</v>
      </c>
      <c r="E13997" t="s">
        <v>1383</v>
      </c>
      <c r="F13997" t="s">
        <v>439</v>
      </c>
      <c r="G13997" s="155">
        <v>45919</v>
      </c>
      <c r="H13997">
        <v>1</v>
      </c>
    </row>
    <row r="13998" spans="1:8" x14ac:dyDescent="0.25">
      <c r="A13998">
        <v>4892466</v>
      </c>
      <c r="B13998" t="s">
        <v>22102</v>
      </c>
      <c r="C13998" s="155">
        <v>24023</v>
      </c>
      <c r="D13998">
        <v>667814</v>
      </c>
      <c r="E13998" t="s">
        <v>1180</v>
      </c>
      <c r="F13998" t="s">
        <v>377</v>
      </c>
      <c r="G13998" s="155">
        <v>45919</v>
      </c>
      <c r="H13998">
        <v>1</v>
      </c>
    </row>
    <row r="13999" spans="1:8" x14ac:dyDescent="0.25">
      <c r="A13999">
        <v>4892465</v>
      </c>
      <c r="B13999" t="s">
        <v>22103</v>
      </c>
      <c r="C13999" s="155">
        <v>19825</v>
      </c>
      <c r="D13999">
        <v>604814</v>
      </c>
      <c r="E13999" t="s">
        <v>1170</v>
      </c>
      <c r="F13999" t="s">
        <v>62</v>
      </c>
      <c r="G13999" s="155">
        <v>45919</v>
      </c>
      <c r="H13999">
        <v>1</v>
      </c>
    </row>
    <row r="14000" spans="1:8" x14ac:dyDescent="0.25">
      <c r="A14000">
        <v>4892463</v>
      </c>
      <c r="B14000" t="s">
        <v>22104</v>
      </c>
      <c r="C14000" s="155">
        <v>18838</v>
      </c>
      <c r="D14000">
        <v>622871</v>
      </c>
      <c r="E14000" t="s">
        <v>2097</v>
      </c>
      <c r="F14000" t="s">
        <v>40</v>
      </c>
      <c r="G14000" s="155">
        <v>45919</v>
      </c>
      <c r="H14000">
        <v>1</v>
      </c>
    </row>
    <row r="14001" spans="1:8" x14ac:dyDescent="0.25">
      <c r="A14001">
        <v>4892462</v>
      </c>
      <c r="B14001" t="s">
        <v>7793</v>
      </c>
      <c r="C14001" s="155">
        <v>32451</v>
      </c>
      <c r="D14001">
        <v>622804</v>
      </c>
      <c r="E14001" t="s">
        <v>586</v>
      </c>
      <c r="F14001" t="s">
        <v>19</v>
      </c>
      <c r="G14001" s="155">
        <v>45919</v>
      </c>
      <c r="H14001">
        <v>1</v>
      </c>
    </row>
    <row r="14002" spans="1:8" x14ac:dyDescent="0.25">
      <c r="A14002">
        <v>4892460</v>
      </c>
      <c r="B14002" t="s">
        <v>14045</v>
      </c>
      <c r="C14002" s="155">
        <v>26311</v>
      </c>
      <c r="D14002">
        <v>600824</v>
      </c>
      <c r="E14002" t="s">
        <v>1951</v>
      </c>
      <c r="F14002" t="s">
        <v>59</v>
      </c>
      <c r="G14002" s="155">
        <v>45919</v>
      </c>
      <c r="H14002">
        <v>1</v>
      </c>
    </row>
    <row r="14003" spans="1:8" x14ac:dyDescent="0.25">
      <c r="A14003">
        <v>4892459</v>
      </c>
      <c r="B14003" t="s">
        <v>22105</v>
      </c>
      <c r="C14003" s="155">
        <v>28404</v>
      </c>
      <c r="D14003">
        <v>667814</v>
      </c>
      <c r="E14003" t="s">
        <v>1172</v>
      </c>
      <c r="F14003" t="s">
        <v>8</v>
      </c>
      <c r="G14003" s="155">
        <v>45919</v>
      </c>
      <c r="H14003">
        <v>1</v>
      </c>
    </row>
    <row r="14004" spans="1:8" x14ac:dyDescent="0.25">
      <c r="A14004">
        <v>4892458</v>
      </c>
      <c r="B14004" t="s">
        <v>21210</v>
      </c>
      <c r="C14004" s="155">
        <v>14828</v>
      </c>
      <c r="D14004">
        <v>602984</v>
      </c>
      <c r="E14004" t="s">
        <v>1174</v>
      </c>
      <c r="F14004" t="s">
        <v>88</v>
      </c>
      <c r="G14004" s="155">
        <v>45919</v>
      </c>
      <c r="H14004">
        <v>1</v>
      </c>
    </row>
    <row r="14005" spans="1:8" x14ac:dyDescent="0.25">
      <c r="A14005">
        <v>4892457</v>
      </c>
      <c r="B14005" t="s">
        <v>15775</v>
      </c>
      <c r="C14005" s="155">
        <v>39299</v>
      </c>
      <c r="D14005">
        <v>667888</v>
      </c>
      <c r="E14005" t="s">
        <v>2237</v>
      </c>
      <c r="F14005" t="s">
        <v>394</v>
      </c>
      <c r="G14005" s="155">
        <v>45925</v>
      </c>
      <c r="H14005">
        <v>1</v>
      </c>
    </row>
    <row r="14006" spans="1:8" x14ac:dyDescent="0.25">
      <c r="A14006">
        <v>4892456</v>
      </c>
      <c r="B14006" t="s">
        <v>16166</v>
      </c>
      <c r="C14006" s="155">
        <v>23175</v>
      </c>
      <c r="D14006">
        <v>602984</v>
      </c>
      <c r="E14006" t="s">
        <v>1156</v>
      </c>
      <c r="F14006" t="s">
        <v>26</v>
      </c>
      <c r="G14006" s="155">
        <v>45919</v>
      </c>
      <c r="H14006">
        <v>1</v>
      </c>
    </row>
    <row r="14007" spans="1:8" x14ac:dyDescent="0.25">
      <c r="A14007">
        <v>4892452</v>
      </c>
      <c r="B14007" t="s">
        <v>22106</v>
      </c>
      <c r="C14007" s="155">
        <v>16340</v>
      </c>
      <c r="D14007">
        <v>667688</v>
      </c>
      <c r="E14007" t="s">
        <v>1156</v>
      </c>
      <c r="F14007" t="s">
        <v>60</v>
      </c>
      <c r="G14007" s="155">
        <v>45904</v>
      </c>
      <c r="H14007">
        <v>1</v>
      </c>
    </row>
    <row r="14008" spans="1:8" x14ac:dyDescent="0.25">
      <c r="A14008">
        <v>4892448</v>
      </c>
      <c r="B14008" t="s">
        <v>14732</v>
      </c>
      <c r="C14008" s="155">
        <v>15319</v>
      </c>
      <c r="D14008">
        <v>667824</v>
      </c>
      <c r="E14008" t="s">
        <v>1156</v>
      </c>
      <c r="F14008" t="s">
        <v>497</v>
      </c>
      <c r="G14008" s="155">
        <v>45919</v>
      </c>
      <c r="H14008">
        <v>1</v>
      </c>
    </row>
    <row r="14009" spans="1:8" x14ac:dyDescent="0.25">
      <c r="A14009">
        <v>4892445</v>
      </c>
      <c r="B14009" t="s">
        <v>22107</v>
      </c>
      <c r="C14009" s="155">
        <v>24560</v>
      </c>
      <c r="D14009">
        <v>667824</v>
      </c>
      <c r="E14009" t="s">
        <v>1951</v>
      </c>
      <c r="F14009" t="s">
        <v>421</v>
      </c>
      <c r="G14009" s="155">
        <v>45919</v>
      </c>
      <c r="H14009">
        <v>1</v>
      </c>
    </row>
    <row r="14010" spans="1:8" x14ac:dyDescent="0.25">
      <c r="A14010">
        <v>4892444</v>
      </c>
      <c r="B14010" t="s">
        <v>2933</v>
      </c>
      <c r="C14010" s="155">
        <v>18589</v>
      </c>
      <c r="D14010">
        <v>601890</v>
      </c>
      <c r="E14010" t="s">
        <v>22108</v>
      </c>
      <c r="F14010" t="s">
        <v>303</v>
      </c>
      <c r="G14010" s="155">
        <v>45919</v>
      </c>
      <c r="H14010">
        <v>1</v>
      </c>
    </row>
    <row r="14011" spans="1:8" x14ac:dyDescent="0.25">
      <c r="A14011">
        <v>4892440</v>
      </c>
      <c r="B14011" t="s">
        <v>954</v>
      </c>
      <c r="C14011" s="155">
        <v>28301</v>
      </c>
      <c r="D14011">
        <v>608890</v>
      </c>
      <c r="E14011" t="s">
        <v>3633</v>
      </c>
      <c r="F14011" t="s">
        <v>325</v>
      </c>
      <c r="G14011" s="155">
        <v>45919</v>
      </c>
      <c r="H14011">
        <v>1</v>
      </c>
    </row>
    <row r="14012" spans="1:8" x14ac:dyDescent="0.25">
      <c r="A14012">
        <v>4892437</v>
      </c>
      <c r="B14012" t="s">
        <v>22109</v>
      </c>
      <c r="C14012" s="155">
        <v>31013</v>
      </c>
      <c r="D14012">
        <v>667824</v>
      </c>
      <c r="E14012" t="s">
        <v>1951</v>
      </c>
      <c r="F14012" t="s">
        <v>495</v>
      </c>
      <c r="G14012" s="155">
        <v>45919</v>
      </c>
      <c r="H14012">
        <v>1</v>
      </c>
    </row>
    <row r="14013" spans="1:8" x14ac:dyDescent="0.25">
      <c r="A14013">
        <v>4892436</v>
      </c>
      <c r="B14013" t="s">
        <v>5734</v>
      </c>
      <c r="C14013" s="155">
        <v>19541</v>
      </c>
      <c r="D14013">
        <v>672871</v>
      </c>
      <c r="E14013" t="s">
        <v>2635</v>
      </c>
      <c r="F14013" t="s">
        <v>307</v>
      </c>
      <c r="G14013" s="155">
        <v>45919</v>
      </c>
      <c r="H14013">
        <v>1</v>
      </c>
    </row>
    <row r="14014" spans="1:8" x14ac:dyDescent="0.25">
      <c r="A14014">
        <v>4892435</v>
      </c>
      <c r="B14014" t="s">
        <v>22110</v>
      </c>
      <c r="C14014" s="155">
        <v>17763</v>
      </c>
      <c r="D14014">
        <v>609814</v>
      </c>
      <c r="E14014" t="s">
        <v>1198</v>
      </c>
      <c r="F14014" t="s">
        <v>37</v>
      </c>
      <c r="G14014" s="155">
        <v>45919</v>
      </c>
      <c r="H14014">
        <v>1</v>
      </c>
    </row>
    <row r="14015" spans="1:8" x14ac:dyDescent="0.25">
      <c r="A14015">
        <v>4892434</v>
      </c>
      <c r="B14015" t="s">
        <v>9605</v>
      </c>
      <c r="C14015" s="155">
        <v>28198</v>
      </c>
      <c r="D14015">
        <v>602984</v>
      </c>
      <c r="E14015" t="s">
        <v>1430</v>
      </c>
      <c r="F14015" t="s">
        <v>336</v>
      </c>
      <c r="G14015" s="155">
        <v>45919</v>
      </c>
      <c r="H14015">
        <v>1</v>
      </c>
    </row>
    <row r="14016" spans="1:8" x14ac:dyDescent="0.25">
      <c r="A14016">
        <v>4892432</v>
      </c>
      <c r="B14016" t="s">
        <v>18311</v>
      </c>
      <c r="C14016" s="155">
        <v>20990</v>
      </c>
      <c r="D14016">
        <v>667688</v>
      </c>
      <c r="E14016" t="s">
        <v>1174</v>
      </c>
      <c r="F14016" t="s">
        <v>421</v>
      </c>
      <c r="G14016" s="155">
        <v>45919</v>
      </c>
      <c r="H14016">
        <v>1</v>
      </c>
    </row>
    <row r="14017" spans="1:8" x14ac:dyDescent="0.25">
      <c r="A14017">
        <v>4892431</v>
      </c>
      <c r="B14017" t="s">
        <v>22111</v>
      </c>
      <c r="C14017" s="155">
        <v>15294</v>
      </c>
      <c r="D14017">
        <v>667688</v>
      </c>
      <c r="E14017" t="s">
        <v>1156</v>
      </c>
      <c r="F14017" t="s">
        <v>486</v>
      </c>
      <c r="G14017" s="155">
        <v>45919</v>
      </c>
      <c r="H14017">
        <v>1</v>
      </c>
    </row>
    <row r="14018" spans="1:8" x14ac:dyDescent="0.25">
      <c r="A14018">
        <v>4892430</v>
      </c>
      <c r="B14018" t="s">
        <v>13480</v>
      </c>
      <c r="C14018" s="155">
        <v>29073</v>
      </c>
      <c r="D14018">
        <v>667984</v>
      </c>
      <c r="E14018" t="s">
        <v>1156</v>
      </c>
      <c r="F14018" t="s">
        <v>439</v>
      </c>
      <c r="G14018" s="155">
        <v>45919</v>
      </c>
      <c r="H14018">
        <v>1</v>
      </c>
    </row>
    <row r="14019" spans="1:8" x14ac:dyDescent="0.25">
      <c r="A14019">
        <v>4892429</v>
      </c>
      <c r="B14019" t="s">
        <v>21652</v>
      </c>
      <c r="C14019" s="155">
        <v>23280</v>
      </c>
      <c r="D14019">
        <v>667688</v>
      </c>
      <c r="E14019" t="s">
        <v>1156</v>
      </c>
      <c r="F14019" t="s">
        <v>377</v>
      </c>
      <c r="G14019" s="155">
        <v>45919</v>
      </c>
      <c r="H14019">
        <v>1</v>
      </c>
    </row>
    <row r="14020" spans="1:8" x14ac:dyDescent="0.25">
      <c r="A14020">
        <v>4892427</v>
      </c>
      <c r="B14020" t="s">
        <v>18333</v>
      </c>
      <c r="C14020" s="155">
        <v>28143</v>
      </c>
      <c r="D14020">
        <v>622932</v>
      </c>
      <c r="E14020" t="s">
        <v>535</v>
      </c>
      <c r="F14020" t="s">
        <v>40</v>
      </c>
      <c r="G14020" s="155">
        <v>45919</v>
      </c>
      <c r="H14020">
        <v>1</v>
      </c>
    </row>
    <row r="14021" spans="1:8" x14ac:dyDescent="0.25">
      <c r="A14021">
        <v>4892425</v>
      </c>
      <c r="B14021" t="s">
        <v>22112</v>
      </c>
      <c r="C14021" s="155">
        <v>16702</v>
      </c>
      <c r="D14021">
        <v>667688</v>
      </c>
      <c r="E14021" t="s">
        <v>1156</v>
      </c>
      <c r="F14021" t="s">
        <v>60</v>
      </c>
      <c r="G14021" s="155">
        <v>45903</v>
      </c>
      <c r="H14021">
        <v>1</v>
      </c>
    </row>
    <row r="14022" spans="1:8" x14ac:dyDescent="0.25">
      <c r="A14022">
        <v>4892424</v>
      </c>
      <c r="B14022" t="s">
        <v>16366</v>
      </c>
      <c r="C14022" s="155">
        <v>14279</v>
      </c>
      <c r="D14022">
        <v>601692</v>
      </c>
      <c r="E14022" t="s">
        <v>1352</v>
      </c>
      <c r="F14022" t="s">
        <v>303</v>
      </c>
      <c r="G14022" s="155">
        <v>45919</v>
      </c>
      <c r="H14022">
        <v>1</v>
      </c>
    </row>
    <row r="14023" spans="1:8" x14ac:dyDescent="0.25">
      <c r="A14023">
        <v>4892423</v>
      </c>
      <c r="B14023" t="s">
        <v>22113</v>
      </c>
      <c r="C14023" s="155">
        <v>22301</v>
      </c>
      <c r="D14023">
        <v>667688</v>
      </c>
      <c r="E14023" t="s">
        <v>1174</v>
      </c>
      <c r="F14023" t="s">
        <v>455</v>
      </c>
      <c r="G14023" s="155">
        <v>45912</v>
      </c>
      <c r="H14023">
        <v>1</v>
      </c>
    </row>
    <row r="14024" spans="1:8" x14ac:dyDescent="0.25">
      <c r="A14024">
        <v>4892422</v>
      </c>
      <c r="B14024" t="s">
        <v>20836</v>
      </c>
      <c r="C14024" s="155">
        <v>17877</v>
      </c>
      <c r="D14024">
        <v>602984</v>
      </c>
      <c r="E14024" t="s">
        <v>1186</v>
      </c>
      <c r="F14024" t="s">
        <v>26</v>
      </c>
      <c r="G14024" s="155">
        <v>45919</v>
      </c>
      <c r="H14024">
        <v>1</v>
      </c>
    </row>
    <row r="14025" spans="1:8" x14ac:dyDescent="0.25">
      <c r="A14025">
        <v>4892416</v>
      </c>
      <c r="B14025" t="s">
        <v>22099</v>
      </c>
      <c r="C14025" s="155">
        <v>33515</v>
      </c>
      <c r="D14025">
        <v>667824</v>
      </c>
      <c r="E14025" t="s">
        <v>3179</v>
      </c>
      <c r="F14025" t="s">
        <v>495</v>
      </c>
      <c r="G14025" s="155">
        <v>45919</v>
      </c>
      <c r="H14025">
        <v>1</v>
      </c>
    </row>
    <row r="14026" spans="1:8" x14ac:dyDescent="0.25">
      <c r="A14026">
        <v>4892413</v>
      </c>
      <c r="B14026" t="s">
        <v>21800</v>
      </c>
      <c r="C14026" s="155">
        <v>22832</v>
      </c>
      <c r="D14026">
        <v>610814</v>
      </c>
      <c r="E14026" t="s">
        <v>1170</v>
      </c>
      <c r="F14026" t="s">
        <v>61</v>
      </c>
      <c r="G14026" s="155">
        <v>45919</v>
      </c>
      <c r="H14026">
        <v>1</v>
      </c>
    </row>
    <row r="14027" spans="1:8" x14ac:dyDescent="0.25">
      <c r="A14027">
        <v>4892412</v>
      </c>
      <c r="B14027" t="s">
        <v>22114</v>
      </c>
      <c r="C14027" s="155">
        <v>27477</v>
      </c>
      <c r="D14027">
        <v>667688</v>
      </c>
      <c r="E14027" t="s">
        <v>1156</v>
      </c>
      <c r="F14027" t="s">
        <v>498</v>
      </c>
      <c r="G14027" s="155">
        <v>45919</v>
      </c>
      <c r="H14027">
        <v>1</v>
      </c>
    </row>
    <row r="14028" spans="1:8" x14ac:dyDescent="0.25">
      <c r="A14028">
        <v>4892410</v>
      </c>
      <c r="B14028" t="s">
        <v>19642</v>
      </c>
      <c r="C14028" s="155">
        <v>16088</v>
      </c>
      <c r="D14028">
        <v>667688</v>
      </c>
      <c r="E14028" t="s">
        <v>1156</v>
      </c>
      <c r="F14028" t="s">
        <v>60</v>
      </c>
      <c r="G14028" s="155">
        <v>45910</v>
      </c>
      <c r="H14028">
        <v>1</v>
      </c>
    </row>
    <row r="14029" spans="1:8" x14ac:dyDescent="0.25">
      <c r="A14029">
        <v>4892408</v>
      </c>
      <c r="B14029" t="s">
        <v>22115</v>
      </c>
      <c r="C14029" s="155">
        <v>22669</v>
      </c>
      <c r="D14029">
        <v>622871</v>
      </c>
      <c r="E14029" t="s">
        <v>2097</v>
      </c>
      <c r="F14029" t="s">
        <v>44</v>
      </c>
      <c r="G14029" s="155">
        <v>45919</v>
      </c>
      <c r="H14029">
        <v>1</v>
      </c>
    </row>
    <row r="14030" spans="1:8" x14ac:dyDescent="0.25">
      <c r="A14030">
        <v>4892407</v>
      </c>
      <c r="B14030" t="s">
        <v>14163</v>
      </c>
      <c r="C14030" s="155">
        <v>15433</v>
      </c>
      <c r="D14030">
        <v>667814</v>
      </c>
      <c r="E14030" t="s">
        <v>1180</v>
      </c>
      <c r="F14030" t="s">
        <v>297</v>
      </c>
      <c r="G14030" s="155">
        <v>45919</v>
      </c>
      <c r="H14030">
        <v>1</v>
      </c>
    </row>
    <row r="14031" spans="1:8" x14ac:dyDescent="0.25">
      <c r="A14031">
        <v>4892406</v>
      </c>
      <c r="B14031" t="s">
        <v>7397</v>
      </c>
      <c r="C14031" s="155">
        <v>15223</v>
      </c>
      <c r="D14031">
        <v>667688</v>
      </c>
      <c r="E14031" t="s">
        <v>1156</v>
      </c>
      <c r="F14031" t="s">
        <v>383</v>
      </c>
      <c r="G14031" s="155">
        <v>45919</v>
      </c>
      <c r="H14031">
        <v>1</v>
      </c>
    </row>
    <row r="14032" spans="1:8" x14ac:dyDescent="0.25">
      <c r="A14032">
        <v>4892405</v>
      </c>
      <c r="B14032" t="s">
        <v>22116</v>
      </c>
      <c r="C14032" s="155">
        <v>15133</v>
      </c>
      <c r="D14032">
        <v>667688</v>
      </c>
      <c r="E14032" t="s">
        <v>1156</v>
      </c>
      <c r="F14032" t="s">
        <v>486</v>
      </c>
      <c r="G14032" s="155">
        <v>45919</v>
      </c>
      <c r="H14032">
        <v>1</v>
      </c>
    </row>
    <row r="14033" spans="1:8" x14ac:dyDescent="0.25">
      <c r="A14033">
        <v>4892402</v>
      </c>
      <c r="B14033" t="s">
        <v>26137</v>
      </c>
      <c r="C14033" s="155">
        <v>32648</v>
      </c>
      <c r="D14033">
        <v>617888</v>
      </c>
      <c r="E14033" t="s">
        <v>6797</v>
      </c>
      <c r="F14033" t="s">
        <v>338</v>
      </c>
      <c r="G14033" s="155">
        <v>45924</v>
      </c>
      <c r="H14033">
        <v>1</v>
      </c>
    </row>
    <row r="14034" spans="1:8" x14ac:dyDescent="0.25">
      <c r="A14034">
        <v>4892401</v>
      </c>
      <c r="B14034" t="s">
        <v>4113</v>
      </c>
      <c r="C14034" s="155">
        <v>22043</v>
      </c>
      <c r="D14034">
        <v>608890</v>
      </c>
      <c r="E14034" t="s">
        <v>1960</v>
      </c>
      <c r="F14034" t="s">
        <v>35</v>
      </c>
      <c r="G14034" s="155">
        <v>45919</v>
      </c>
      <c r="H14034">
        <v>1</v>
      </c>
    </row>
    <row r="14035" spans="1:8" x14ac:dyDescent="0.25">
      <c r="A14035">
        <v>4892397</v>
      </c>
      <c r="B14035" t="s">
        <v>22117</v>
      </c>
      <c r="C14035" s="155">
        <v>19430</v>
      </c>
      <c r="D14035">
        <v>601692</v>
      </c>
      <c r="E14035" t="s">
        <v>1352</v>
      </c>
      <c r="F14035" t="s">
        <v>303</v>
      </c>
      <c r="G14035" s="155">
        <v>45919</v>
      </c>
      <c r="H14035">
        <v>1</v>
      </c>
    </row>
    <row r="14036" spans="1:8" x14ac:dyDescent="0.25">
      <c r="A14036">
        <v>4892395</v>
      </c>
      <c r="B14036" t="s">
        <v>9333</v>
      </c>
      <c r="C14036" s="155">
        <v>31401</v>
      </c>
      <c r="D14036">
        <v>622804</v>
      </c>
      <c r="E14036" t="s">
        <v>2350</v>
      </c>
      <c r="F14036" t="s">
        <v>254</v>
      </c>
      <c r="G14036" s="155">
        <v>45919</v>
      </c>
      <c r="H14036">
        <v>1</v>
      </c>
    </row>
    <row r="14037" spans="1:8" x14ac:dyDescent="0.25">
      <c r="A14037">
        <v>4892392</v>
      </c>
      <c r="B14037" t="s">
        <v>22118</v>
      </c>
      <c r="C14037" s="155">
        <v>22197</v>
      </c>
      <c r="D14037">
        <v>667688</v>
      </c>
      <c r="E14037" t="s">
        <v>1156</v>
      </c>
      <c r="F14037" t="s">
        <v>383</v>
      </c>
      <c r="G14037" s="155">
        <v>45919</v>
      </c>
      <c r="H14037">
        <v>1</v>
      </c>
    </row>
    <row r="14038" spans="1:8" x14ac:dyDescent="0.25">
      <c r="A14038">
        <v>4892390</v>
      </c>
      <c r="B14038" t="s">
        <v>4902</v>
      </c>
      <c r="C14038" s="155">
        <v>32481</v>
      </c>
      <c r="D14038">
        <v>608890</v>
      </c>
      <c r="E14038" t="s">
        <v>3036</v>
      </c>
      <c r="F14038" t="s">
        <v>325</v>
      </c>
      <c r="G14038" s="155">
        <v>45919</v>
      </c>
      <c r="H14038">
        <v>1</v>
      </c>
    </row>
    <row r="14039" spans="1:8" x14ac:dyDescent="0.25">
      <c r="A14039">
        <v>4892388</v>
      </c>
      <c r="B14039" t="s">
        <v>7495</v>
      </c>
      <c r="C14039" s="155">
        <v>19525</v>
      </c>
      <c r="D14039">
        <v>618814</v>
      </c>
      <c r="E14039" t="s">
        <v>1996</v>
      </c>
      <c r="F14039" t="s">
        <v>41</v>
      </c>
      <c r="G14039" s="155">
        <v>45919</v>
      </c>
      <c r="H14039">
        <v>1</v>
      </c>
    </row>
    <row r="14040" spans="1:8" x14ac:dyDescent="0.25">
      <c r="A14040">
        <v>4892387</v>
      </c>
      <c r="B14040" t="s">
        <v>5183</v>
      </c>
      <c r="C14040" s="155">
        <v>22889</v>
      </c>
      <c r="D14040">
        <v>620814</v>
      </c>
      <c r="E14040" t="s">
        <v>2883</v>
      </c>
      <c r="F14040" t="s">
        <v>424</v>
      </c>
      <c r="G14040" s="155">
        <v>45919</v>
      </c>
      <c r="H14040">
        <v>1</v>
      </c>
    </row>
    <row r="14041" spans="1:8" x14ac:dyDescent="0.25">
      <c r="A14041">
        <v>4892386</v>
      </c>
      <c r="B14041" t="s">
        <v>15527</v>
      </c>
      <c r="C14041" s="155">
        <v>16650</v>
      </c>
      <c r="D14041">
        <v>614890</v>
      </c>
      <c r="E14041" t="s">
        <v>2635</v>
      </c>
      <c r="F14041" t="s">
        <v>2636</v>
      </c>
      <c r="G14041" s="155">
        <v>45919</v>
      </c>
      <c r="H14041">
        <v>1</v>
      </c>
    </row>
    <row r="14042" spans="1:8" x14ac:dyDescent="0.25">
      <c r="A14042">
        <v>4892385</v>
      </c>
      <c r="B14042" t="s">
        <v>22119</v>
      </c>
      <c r="C14042" s="155">
        <v>22746</v>
      </c>
      <c r="D14042">
        <v>667984</v>
      </c>
      <c r="E14042" t="s">
        <v>1192</v>
      </c>
      <c r="F14042" t="s">
        <v>60</v>
      </c>
      <c r="G14042" s="155">
        <v>45919</v>
      </c>
      <c r="H14042">
        <v>1</v>
      </c>
    </row>
    <row r="14043" spans="1:8" x14ac:dyDescent="0.25">
      <c r="A14043">
        <v>4892382</v>
      </c>
      <c r="B14043" t="s">
        <v>22120</v>
      </c>
      <c r="C14043" s="155">
        <v>23237</v>
      </c>
      <c r="D14043">
        <v>610890</v>
      </c>
      <c r="E14043" t="s">
        <v>1930</v>
      </c>
      <c r="F14043" t="s">
        <v>300</v>
      </c>
      <c r="G14043" s="155">
        <v>45919</v>
      </c>
      <c r="H14043">
        <v>1</v>
      </c>
    </row>
    <row r="14044" spans="1:8" x14ac:dyDescent="0.25">
      <c r="A14044">
        <v>4892380</v>
      </c>
      <c r="B14044" t="s">
        <v>26138</v>
      </c>
      <c r="C14044" s="155">
        <v>22899</v>
      </c>
      <c r="D14044">
        <v>665888</v>
      </c>
      <c r="E14044" t="s">
        <v>8614</v>
      </c>
      <c r="F14044" t="s">
        <v>4093</v>
      </c>
      <c r="G14044" s="155">
        <v>45924</v>
      </c>
      <c r="H14044">
        <v>1</v>
      </c>
    </row>
    <row r="14045" spans="1:8" x14ac:dyDescent="0.25">
      <c r="A14045">
        <v>4892378</v>
      </c>
      <c r="B14045" t="s">
        <v>22121</v>
      </c>
      <c r="C14045" s="155">
        <v>27707</v>
      </c>
      <c r="D14045">
        <v>667814</v>
      </c>
      <c r="E14045" t="s">
        <v>1172</v>
      </c>
      <c r="F14045" t="s">
        <v>383</v>
      </c>
      <c r="G14045" s="155">
        <v>45919</v>
      </c>
      <c r="H14045">
        <v>1</v>
      </c>
    </row>
    <row r="14046" spans="1:8" x14ac:dyDescent="0.25">
      <c r="A14046">
        <v>4892377</v>
      </c>
      <c r="B14046" t="s">
        <v>22122</v>
      </c>
      <c r="C14046" s="155">
        <v>31505</v>
      </c>
      <c r="D14046">
        <v>608814</v>
      </c>
      <c r="E14046" t="s">
        <v>1960</v>
      </c>
      <c r="F14046" t="s">
        <v>325</v>
      </c>
      <c r="G14046" s="155">
        <v>45919</v>
      </c>
      <c r="H14046">
        <v>1</v>
      </c>
    </row>
    <row r="14047" spans="1:8" x14ac:dyDescent="0.25">
      <c r="A14047">
        <v>4892369</v>
      </c>
      <c r="B14047" t="s">
        <v>4090</v>
      </c>
      <c r="C14047" s="155">
        <v>25659</v>
      </c>
      <c r="D14047">
        <v>665890</v>
      </c>
      <c r="E14047" t="s">
        <v>3717</v>
      </c>
      <c r="F14047" t="s">
        <v>56</v>
      </c>
      <c r="G14047" s="155">
        <v>45917</v>
      </c>
      <c r="H14047">
        <v>1</v>
      </c>
    </row>
    <row r="14048" spans="1:8" x14ac:dyDescent="0.25">
      <c r="A14048">
        <v>4892366</v>
      </c>
      <c r="B14048" t="s">
        <v>10165</v>
      </c>
      <c r="C14048" s="155">
        <v>18872</v>
      </c>
      <c r="D14048">
        <v>602984</v>
      </c>
      <c r="E14048" t="s">
        <v>1156</v>
      </c>
      <c r="F14048" t="s">
        <v>88</v>
      </c>
      <c r="G14048" s="155">
        <v>45919</v>
      </c>
      <c r="H14048">
        <v>1</v>
      </c>
    </row>
    <row r="14049" spans="1:8" x14ac:dyDescent="0.25">
      <c r="A14049">
        <v>4892365</v>
      </c>
      <c r="B14049" t="s">
        <v>20137</v>
      </c>
      <c r="C14049" s="155">
        <v>32536</v>
      </c>
      <c r="D14049">
        <v>667934</v>
      </c>
      <c r="E14049" t="s">
        <v>506</v>
      </c>
      <c r="F14049" t="s">
        <v>421</v>
      </c>
      <c r="G14049" s="155">
        <v>45919</v>
      </c>
      <c r="H14049">
        <v>1</v>
      </c>
    </row>
    <row r="14050" spans="1:8" x14ac:dyDescent="0.25">
      <c r="A14050">
        <v>4892364</v>
      </c>
      <c r="B14050" t="s">
        <v>22123</v>
      </c>
      <c r="C14050" s="155">
        <v>37703</v>
      </c>
      <c r="D14050">
        <v>667890</v>
      </c>
      <c r="E14050" t="s">
        <v>1951</v>
      </c>
      <c r="F14050" t="s">
        <v>377</v>
      </c>
      <c r="G14050" s="155">
        <v>45919</v>
      </c>
      <c r="H14050">
        <v>1</v>
      </c>
    </row>
    <row r="14051" spans="1:8" x14ac:dyDescent="0.25">
      <c r="A14051">
        <v>4892363</v>
      </c>
      <c r="B14051" t="s">
        <v>5601</v>
      </c>
      <c r="C14051" s="155">
        <v>33008</v>
      </c>
      <c r="D14051">
        <v>622871</v>
      </c>
      <c r="E14051" t="s">
        <v>2012</v>
      </c>
      <c r="F14051" t="s">
        <v>36</v>
      </c>
      <c r="G14051" s="155">
        <v>45919</v>
      </c>
      <c r="H14051">
        <v>1</v>
      </c>
    </row>
    <row r="14052" spans="1:8" x14ac:dyDescent="0.25">
      <c r="A14052">
        <v>4892361</v>
      </c>
      <c r="B14052" t="s">
        <v>16009</v>
      </c>
      <c r="C14052" s="155">
        <v>25063</v>
      </c>
      <c r="D14052">
        <v>618890</v>
      </c>
      <c r="E14052" t="s">
        <v>2539</v>
      </c>
      <c r="F14052" t="s">
        <v>41</v>
      </c>
      <c r="G14052" s="155">
        <v>45919</v>
      </c>
      <c r="H14052">
        <v>1</v>
      </c>
    </row>
    <row r="14053" spans="1:8" x14ac:dyDescent="0.25">
      <c r="A14053">
        <v>4892360</v>
      </c>
      <c r="B14053" t="s">
        <v>8721</v>
      </c>
      <c r="C14053" s="155">
        <v>21840</v>
      </c>
      <c r="D14053">
        <v>608888</v>
      </c>
      <c r="E14053" t="s">
        <v>1189</v>
      </c>
      <c r="F14053" t="s">
        <v>20</v>
      </c>
      <c r="G14053" s="155">
        <v>45924</v>
      </c>
      <c r="H14053">
        <v>1</v>
      </c>
    </row>
    <row r="14054" spans="1:8" x14ac:dyDescent="0.25">
      <c r="A14054">
        <v>4892358</v>
      </c>
      <c r="B14054" t="s">
        <v>10963</v>
      </c>
      <c r="C14054" s="155">
        <v>16576</v>
      </c>
      <c r="D14054">
        <v>609814</v>
      </c>
      <c r="E14054" t="s">
        <v>1180</v>
      </c>
      <c r="F14054" t="s">
        <v>37</v>
      </c>
      <c r="G14054" s="155">
        <v>45919</v>
      </c>
      <c r="H14054">
        <v>1</v>
      </c>
    </row>
    <row r="14055" spans="1:8" x14ac:dyDescent="0.25">
      <c r="A14055">
        <v>4892357</v>
      </c>
      <c r="B14055" t="s">
        <v>4529</v>
      </c>
      <c r="C14055" s="155">
        <v>21150</v>
      </c>
      <c r="D14055">
        <v>602984</v>
      </c>
      <c r="E14055" t="s">
        <v>1156</v>
      </c>
      <c r="F14055" t="s">
        <v>88</v>
      </c>
      <c r="G14055" s="155">
        <v>45919</v>
      </c>
      <c r="H14055">
        <v>1</v>
      </c>
    </row>
    <row r="14056" spans="1:8" x14ac:dyDescent="0.25">
      <c r="A14056">
        <v>4892356</v>
      </c>
      <c r="B14056" t="s">
        <v>18303</v>
      </c>
      <c r="C14056" s="155">
        <v>17970</v>
      </c>
      <c r="D14056">
        <v>610814</v>
      </c>
      <c r="E14056" t="s">
        <v>2175</v>
      </c>
      <c r="F14056" t="s">
        <v>300</v>
      </c>
      <c r="G14056" s="155">
        <v>45916</v>
      </c>
      <c r="H14056">
        <v>1</v>
      </c>
    </row>
    <row r="14057" spans="1:8" x14ac:dyDescent="0.25">
      <c r="A14057">
        <v>4892354</v>
      </c>
      <c r="B14057" t="s">
        <v>2643</v>
      </c>
      <c r="C14057" s="155">
        <v>17295</v>
      </c>
      <c r="D14057">
        <v>602984</v>
      </c>
      <c r="E14057" t="s">
        <v>1156</v>
      </c>
      <c r="F14057" t="s">
        <v>336</v>
      </c>
      <c r="G14057" s="155">
        <v>45919</v>
      </c>
      <c r="H14057">
        <v>1</v>
      </c>
    </row>
    <row r="14058" spans="1:8" x14ac:dyDescent="0.25">
      <c r="A14058">
        <v>4892351</v>
      </c>
      <c r="B14058" t="s">
        <v>18496</v>
      </c>
      <c r="C14058" s="155">
        <v>17965</v>
      </c>
      <c r="D14058">
        <v>618814</v>
      </c>
      <c r="E14058" t="s">
        <v>1996</v>
      </c>
      <c r="F14058" t="s">
        <v>41</v>
      </c>
      <c r="G14058" s="155">
        <v>45919</v>
      </c>
      <c r="H14058">
        <v>1</v>
      </c>
    </row>
    <row r="14059" spans="1:8" x14ac:dyDescent="0.25">
      <c r="A14059">
        <v>4892350</v>
      </c>
      <c r="B14059" t="s">
        <v>20329</v>
      </c>
      <c r="C14059" s="155">
        <v>38349</v>
      </c>
      <c r="D14059">
        <v>667824</v>
      </c>
      <c r="E14059" t="s">
        <v>1951</v>
      </c>
      <c r="F14059" t="s">
        <v>421</v>
      </c>
      <c r="G14059" s="155">
        <v>45919</v>
      </c>
      <c r="H14059">
        <v>1</v>
      </c>
    </row>
    <row r="14060" spans="1:8" x14ac:dyDescent="0.25">
      <c r="A14060">
        <v>4892349</v>
      </c>
      <c r="B14060" t="s">
        <v>3961</v>
      </c>
      <c r="C14060" s="155">
        <v>20138</v>
      </c>
      <c r="D14060">
        <v>614814</v>
      </c>
      <c r="E14060" t="s">
        <v>1208</v>
      </c>
      <c r="F14060" t="s">
        <v>2636</v>
      </c>
      <c r="G14060" s="155">
        <v>45917</v>
      </c>
      <c r="H14060">
        <v>1</v>
      </c>
    </row>
    <row r="14061" spans="1:8" x14ac:dyDescent="0.25">
      <c r="A14061">
        <v>4892348</v>
      </c>
      <c r="B14061" t="s">
        <v>26139</v>
      </c>
      <c r="C14061" s="155">
        <v>30701</v>
      </c>
      <c r="D14061">
        <v>667888</v>
      </c>
      <c r="E14061" t="s">
        <v>1951</v>
      </c>
      <c r="F14061" t="s">
        <v>494</v>
      </c>
      <c r="G14061" s="155">
        <v>45922</v>
      </c>
      <c r="H14061">
        <v>1</v>
      </c>
    </row>
    <row r="14062" spans="1:8" x14ac:dyDescent="0.25">
      <c r="A14062">
        <v>4892347</v>
      </c>
      <c r="B14062" t="s">
        <v>2698</v>
      </c>
      <c r="C14062" s="155">
        <v>14095</v>
      </c>
      <c r="D14062">
        <v>667688</v>
      </c>
      <c r="E14062" t="s">
        <v>1156</v>
      </c>
      <c r="F14062" t="s">
        <v>15</v>
      </c>
      <c r="G14062" s="155">
        <v>45919</v>
      </c>
      <c r="H14062">
        <v>1</v>
      </c>
    </row>
    <row r="14063" spans="1:8" x14ac:dyDescent="0.25">
      <c r="A14063">
        <v>4892346</v>
      </c>
      <c r="B14063" t="s">
        <v>5569</v>
      </c>
      <c r="C14063" s="155">
        <v>21238</v>
      </c>
      <c r="D14063">
        <v>667984</v>
      </c>
      <c r="E14063" t="s">
        <v>1192</v>
      </c>
      <c r="F14063" t="s">
        <v>421</v>
      </c>
      <c r="G14063" s="155">
        <v>45919</v>
      </c>
      <c r="H14063">
        <v>1</v>
      </c>
    </row>
    <row r="14064" spans="1:8" x14ac:dyDescent="0.25">
      <c r="A14064">
        <v>4892344</v>
      </c>
      <c r="B14064" t="s">
        <v>9851</v>
      </c>
      <c r="C14064" s="155">
        <v>18010</v>
      </c>
      <c r="D14064">
        <v>601888</v>
      </c>
      <c r="E14064" t="s">
        <v>22124</v>
      </c>
      <c r="F14064" t="s">
        <v>303</v>
      </c>
      <c r="G14064" s="155">
        <v>45922</v>
      </c>
      <c r="H14064">
        <v>1</v>
      </c>
    </row>
    <row r="14065" spans="1:8" x14ac:dyDescent="0.25">
      <c r="A14065">
        <v>4892343</v>
      </c>
      <c r="B14065" t="s">
        <v>2151</v>
      </c>
      <c r="C14065" s="155">
        <v>14860</v>
      </c>
      <c r="D14065">
        <v>604814</v>
      </c>
      <c r="E14065" t="s">
        <v>1314</v>
      </c>
      <c r="F14065" t="s">
        <v>32</v>
      </c>
      <c r="G14065" s="155">
        <v>45919</v>
      </c>
      <c r="H14065">
        <v>1</v>
      </c>
    </row>
    <row r="14066" spans="1:8" x14ac:dyDescent="0.25">
      <c r="A14066">
        <v>4892342</v>
      </c>
      <c r="B14066" t="s">
        <v>22125</v>
      </c>
      <c r="C14066" s="155">
        <v>19061</v>
      </c>
      <c r="D14066">
        <v>602984</v>
      </c>
      <c r="E14066" t="s">
        <v>1156</v>
      </c>
      <c r="F14066" t="s">
        <v>88</v>
      </c>
      <c r="G14066" s="155">
        <v>45919</v>
      </c>
      <c r="H14066">
        <v>1</v>
      </c>
    </row>
    <row r="14067" spans="1:8" x14ac:dyDescent="0.25">
      <c r="A14067">
        <v>4892341</v>
      </c>
      <c r="B14067" t="s">
        <v>21761</v>
      </c>
      <c r="C14067" s="155">
        <v>29440</v>
      </c>
      <c r="D14067">
        <v>617972</v>
      </c>
      <c r="E14067" t="s">
        <v>3071</v>
      </c>
      <c r="F14067" t="s">
        <v>338</v>
      </c>
      <c r="G14067" s="155">
        <v>45919</v>
      </c>
      <c r="H14067">
        <v>1</v>
      </c>
    </row>
    <row r="14068" spans="1:8" x14ac:dyDescent="0.25">
      <c r="A14068">
        <v>4892340</v>
      </c>
      <c r="B14068" t="s">
        <v>22126</v>
      </c>
      <c r="C14068" s="155">
        <v>26357</v>
      </c>
      <c r="D14068">
        <v>667984</v>
      </c>
      <c r="E14068" t="s">
        <v>1156</v>
      </c>
      <c r="F14068" t="s">
        <v>488</v>
      </c>
      <c r="G14068" s="155">
        <v>45919</v>
      </c>
      <c r="H14068">
        <v>1</v>
      </c>
    </row>
    <row r="14069" spans="1:8" x14ac:dyDescent="0.25">
      <c r="A14069">
        <v>4892339</v>
      </c>
      <c r="B14069" t="s">
        <v>11358</v>
      </c>
      <c r="C14069" s="155">
        <v>16822</v>
      </c>
      <c r="D14069">
        <v>602984</v>
      </c>
      <c r="E14069" t="s">
        <v>1776</v>
      </c>
      <c r="F14069" t="s">
        <v>88</v>
      </c>
      <c r="G14069" s="155">
        <v>45919</v>
      </c>
      <c r="H14069">
        <v>1</v>
      </c>
    </row>
    <row r="14070" spans="1:8" x14ac:dyDescent="0.25">
      <c r="A14070">
        <v>4892337</v>
      </c>
      <c r="B14070" t="s">
        <v>18303</v>
      </c>
      <c r="C14070" s="155">
        <v>17970</v>
      </c>
      <c r="D14070">
        <v>610814</v>
      </c>
      <c r="E14070" t="s">
        <v>2434</v>
      </c>
      <c r="F14070" t="s">
        <v>300</v>
      </c>
      <c r="G14070" s="155">
        <v>45919</v>
      </c>
      <c r="H14070">
        <v>1</v>
      </c>
    </row>
    <row r="14071" spans="1:8" x14ac:dyDescent="0.25">
      <c r="A14071">
        <v>4892336</v>
      </c>
      <c r="B14071" t="s">
        <v>4314</v>
      </c>
      <c r="C14071" s="155">
        <v>14442</v>
      </c>
      <c r="D14071">
        <v>617814</v>
      </c>
      <c r="E14071" t="s">
        <v>2304</v>
      </c>
      <c r="F14071" t="s">
        <v>67</v>
      </c>
      <c r="G14071" s="155">
        <v>45919</v>
      </c>
      <c r="H14071">
        <v>1</v>
      </c>
    </row>
    <row r="14072" spans="1:8" x14ac:dyDescent="0.25">
      <c r="A14072">
        <v>4892334</v>
      </c>
      <c r="B14072" t="s">
        <v>14804</v>
      </c>
      <c r="C14072" s="155">
        <v>19875</v>
      </c>
      <c r="D14072">
        <v>667984</v>
      </c>
      <c r="E14072" t="s">
        <v>1850</v>
      </c>
      <c r="F14072" t="s">
        <v>18</v>
      </c>
      <c r="G14072" s="155">
        <v>45919</v>
      </c>
      <c r="H14072">
        <v>1</v>
      </c>
    </row>
    <row r="14073" spans="1:8" x14ac:dyDescent="0.25">
      <c r="A14073">
        <v>4892333</v>
      </c>
      <c r="B14073" t="s">
        <v>9668</v>
      </c>
      <c r="C14073" s="155">
        <v>19811</v>
      </c>
      <c r="D14073">
        <v>610814</v>
      </c>
      <c r="E14073" t="s">
        <v>3642</v>
      </c>
      <c r="F14073" t="s">
        <v>61</v>
      </c>
      <c r="G14073" s="155">
        <v>45919</v>
      </c>
      <c r="H14073">
        <v>1</v>
      </c>
    </row>
    <row r="14074" spans="1:8" x14ac:dyDescent="0.25">
      <c r="A14074">
        <v>4892331</v>
      </c>
      <c r="B14074" t="s">
        <v>22127</v>
      </c>
      <c r="C14074" s="155">
        <v>11614</v>
      </c>
      <c r="D14074">
        <v>601692</v>
      </c>
      <c r="E14074" t="s">
        <v>1352</v>
      </c>
      <c r="F14074" t="s">
        <v>303</v>
      </c>
      <c r="G14074" s="155">
        <v>45919</v>
      </c>
      <c r="H14074">
        <v>1</v>
      </c>
    </row>
    <row r="14075" spans="1:8" x14ac:dyDescent="0.25">
      <c r="A14075">
        <v>4892329</v>
      </c>
      <c r="B14075" t="s">
        <v>8310</v>
      </c>
      <c r="C14075" s="155">
        <v>22059</v>
      </c>
      <c r="D14075">
        <v>614814</v>
      </c>
      <c r="E14075" t="s">
        <v>1208</v>
      </c>
      <c r="F14075" t="s">
        <v>2636</v>
      </c>
      <c r="G14075" s="155">
        <v>45916</v>
      </c>
      <c r="H14075">
        <v>1</v>
      </c>
    </row>
    <row r="14076" spans="1:8" x14ac:dyDescent="0.25">
      <c r="A14076">
        <v>4892326</v>
      </c>
      <c r="B14076" t="s">
        <v>19179</v>
      </c>
      <c r="C14076" s="155">
        <v>38282</v>
      </c>
      <c r="D14076">
        <v>617890</v>
      </c>
      <c r="E14076" t="s">
        <v>6042</v>
      </c>
      <c r="F14076" t="s">
        <v>382</v>
      </c>
      <c r="G14076" s="155">
        <v>45919</v>
      </c>
      <c r="H14076">
        <v>1</v>
      </c>
    </row>
    <row r="14077" spans="1:8" x14ac:dyDescent="0.25">
      <c r="A14077">
        <v>4892322</v>
      </c>
      <c r="B14077" t="s">
        <v>18791</v>
      </c>
      <c r="C14077" s="155">
        <v>36397</v>
      </c>
      <c r="D14077">
        <v>667888</v>
      </c>
      <c r="E14077" t="s">
        <v>3062</v>
      </c>
      <c r="F14077" t="s">
        <v>488</v>
      </c>
      <c r="G14077" s="155">
        <v>45923</v>
      </c>
      <c r="H14077">
        <v>1</v>
      </c>
    </row>
    <row r="14078" spans="1:8" x14ac:dyDescent="0.25">
      <c r="A14078">
        <v>4892319</v>
      </c>
      <c r="B14078" t="s">
        <v>22128</v>
      </c>
      <c r="C14078" s="155">
        <v>37776</v>
      </c>
      <c r="D14078">
        <v>608814</v>
      </c>
      <c r="E14078" t="s">
        <v>1292</v>
      </c>
      <c r="F14078" t="s">
        <v>35</v>
      </c>
      <c r="G14078" s="155">
        <v>45919</v>
      </c>
      <c r="H14078">
        <v>1</v>
      </c>
    </row>
    <row r="14079" spans="1:8" x14ac:dyDescent="0.25">
      <c r="A14079">
        <v>4892318</v>
      </c>
      <c r="B14079" t="s">
        <v>10761</v>
      </c>
      <c r="C14079" s="155">
        <v>14972</v>
      </c>
      <c r="D14079">
        <v>621888</v>
      </c>
      <c r="E14079" t="s">
        <v>2000</v>
      </c>
      <c r="F14079" t="s">
        <v>337</v>
      </c>
      <c r="G14079" s="155">
        <v>45925</v>
      </c>
      <c r="H14079">
        <v>1</v>
      </c>
    </row>
    <row r="14080" spans="1:8" x14ac:dyDescent="0.25">
      <c r="A14080">
        <v>4892314</v>
      </c>
      <c r="B14080" t="s">
        <v>22129</v>
      </c>
      <c r="C14080" s="155">
        <v>13699</v>
      </c>
      <c r="D14080">
        <v>602984</v>
      </c>
      <c r="E14080" t="s">
        <v>1430</v>
      </c>
      <c r="F14080" t="s">
        <v>88</v>
      </c>
      <c r="G14080" s="155">
        <v>45919</v>
      </c>
      <c r="H14080">
        <v>1</v>
      </c>
    </row>
    <row r="14081" spans="1:8" x14ac:dyDescent="0.25">
      <c r="A14081">
        <v>4892313</v>
      </c>
      <c r="B14081" t="s">
        <v>22130</v>
      </c>
      <c r="C14081" s="155">
        <v>19904</v>
      </c>
      <c r="D14081">
        <v>602984</v>
      </c>
      <c r="E14081" t="s">
        <v>1156</v>
      </c>
      <c r="F14081" t="s">
        <v>88</v>
      </c>
      <c r="G14081" s="155">
        <v>45919</v>
      </c>
      <c r="H14081">
        <v>1</v>
      </c>
    </row>
    <row r="14082" spans="1:8" x14ac:dyDescent="0.25">
      <c r="A14082">
        <v>4892312</v>
      </c>
      <c r="B14082" t="s">
        <v>22131</v>
      </c>
      <c r="C14082" s="155">
        <v>38408</v>
      </c>
      <c r="D14082">
        <v>622932</v>
      </c>
      <c r="E14082" t="s">
        <v>535</v>
      </c>
      <c r="F14082" t="s">
        <v>85</v>
      </c>
      <c r="G14082" s="155">
        <v>45919</v>
      </c>
      <c r="H14082">
        <v>1</v>
      </c>
    </row>
    <row r="14083" spans="1:8" x14ac:dyDescent="0.25">
      <c r="A14083">
        <v>4892311</v>
      </c>
      <c r="B14083" t="s">
        <v>13421</v>
      </c>
      <c r="C14083" s="155">
        <v>22317</v>
      </c>
      <c r="D14083">
        <v>614814</v>
      </c>
      <c r="E14083" t="s">
        <v>1208</v>
      </c>
      <c r="F14083" t="s">
        <v>2636</v>
      </c>
      <c r="G14083" s="155">
        <v>45916</v>
      </c>
      <c r="H14083">
        <v>1</v>
      </c>
    </row>
    <row r="14084" spans="1:8" x14ac:dyDescent="0.25">
      <c r="A14084">
        <v>4892310</v>
      </c>
      <c r="B14084" t="s">
        <v>11050</v>
      </c>
      <c r="C14084" s="155">
        <v>34537</v>
      </c>
      <c r="D14084">
        <v>622932</v>
      </c>
      <c r="E14084" t="s">
        <v>2314</v>
      </c>
      <c r="F14084" t="s">
        <v>442</v>
      </c>
      <c r="G14084" s="155">
        <v>45919</v>
      </c>
      <c r="H14084">
        <v>1</v>
      </c>
    </row>
    <row r="14085" spans="1:8" x14ac:dyDescent="0.25">
      <c r="A14085">
        <v>4892308</v>
      </c>
      <c r="B14085" t="s">
        <v>22132</v>
      </c>
      <c r="C14085" s="155">
        <v>19227</v>
      </c>
      <c r="D14085">
        <v>621888</v>
      </c>
      <c r="E14085" t="s">
        <v>3911</v>
      </c>
      <c r="F14085" t="s">
        <v>73</v>
      </c>
      <c r="G14085" s="155">
        <v>45923</v>
      </c>
      <c r="H14085">
        <v>1</v>
      </c>
    </row>
    <row r="14086" spans="1:8" x14ac:dyDescent="0.25">
      <c r="A14086">
        <v>4892307</v>
      </c>
      <c r="B14086" t="s">
        <v>22133</v>
      </c>
      <c r="C14086" s="155">
        <v>26229</v>
      </c>
      <c r="D14086">
        <v>610814</v>
      </c>
      <c r="E14086" t="s">
        <v>2434</v>
      </c>
      <c r="F14086" t="s">
        <v>698</v>
      </c>
      <c r="G14086" s="155">
        <v>45919</v>
      </c>
      <c r="H14086">
        <v>1</v>
      </c>
    </row>
    <row r="14087" spans="1:8" x14ac:dyDescent="0.25">
      <c r="A14087">
        <v>4892306</v>
      </c>
      <c r="B14087" t="s">
        <v>22134</v>
      </c>
      <c r="C14087" s="155">
        <v>37190</v>
      </c>
      <c r="D14087">
        <v>667888</v>
      </c>
      <c r="E14087" t="s">
        <v>1951</v>
      </c>
      <c r="F14087" t="s">
        <v>498</v>
      </c>
      <c r="G14087" s="155">
        <v>45922</v>
      </c>
      <c r="H14087">
        <v>1</v>
      </c>
    </row>
    <row r="14088" spans="1:8" x14ac:dyDescent="0.25">
      <c r="A14088">
        <v>4892303</v>
      </c>
      <c r="B14088" t="s">
        <v>5159</v>
      </c>
      <c r="C14088" s="155">
        <v>16469</v>
      </c>
      <c r="D14088">
        <v>608890</v>
      </c>
      <c r="E14088" t="s">
        <v>1960</v>
      </c>
      <c r="F14088" t="s">
        <v>35</v>
      </c>
      <c r="G14088" s="155">
        <v>45919</v>
      </c>
      <c r="H14088">
        <v>1</v>
      </c>
    </row>
    <row r="14089" spans="1:8" x14ac:dyDescent="0.25">
      <c r="A14089">
        <v>4892302</v>
      </c>
      <c r="B14089" t="s">
        <v>10034</v>
      </c>
      <c r="C14089" s="155">
        <v>22440</v>
      </c>
      <c r="D14089">
        <v>609814</v>
      </c>
      <c r="E14089" t="s">
        <v>1198</v>
      </c>
      <c r="F14089" t="s">
        <v>37</v>
      </c>
      <c r="G14089" s="155">
        <v>45919</v>
      </c>
      <c r="H14089">
        <v>1</v>
      </c>
    </row>
    <row r="14090" spans="1:8" x14ac:dyDescent="0.25">
      <c r="A14090">
        <v>4892301</v>
      </c>
      <c r="B14090" t="s">
        <v>4969</v>
      </c>
      <c r="C14090" s="155">
        <v>17301</v>
      </c>
      <c r="D14090">
        <v>610814</v>
      </c>
      <c r="E14090" t="s">
        <v>4290</v>
      </c>
      <c r="F14090" t="s">
        <v>300</v>
      </c>
      <c r="G14090" s="155">
        <v>45916</v>
      </c>
      <c r="H14090">
        <v>1</v>
      </c>
    </row>
    <row r="14091" spans="1:8" x14ac:dyDescent="0.25">
      <c r="A14091">
        <v>4892299</v>
      </c>
      <c r="B14091" t="s">
        <v>9290</v>
      </c>
      <c r="C14091" s="155">
        <v>17810</v>
      </c>
      <c r="D14091">
        <v>602688</v>
      </c>
      <c r="E14091" t="s">
        <v>1156</v>
      </c>
      <c r="F14091" t="s">
        <v>88</v>
      </c>
      <c r="G14091" s="155">
        <v>45919</v>
      </c>
      <c r="H14091">
        <v>1</v>
      </c>
    </row>
    <row r="14092" spans="1:8" x14ac:dyDescent="0.25">
      <c r="A14092">
        <v>4892297</v>
      </c>
      <c r="B14092" t="s">
        <v>8805</v>
      </c>
      <c r="C14092" s="155">
        <v>21985</v>
      </c>
      <c r="D14092">
        <v>602984</v>
      </c>
      <c r="E14092" t="s">
        <v>2485</v>
      </c>
      <c r="F14092" t="s">
        <v>26</v>
      </c>
      <c r="G14092" s="155">
        <v>45919</v>
      </c>
      <c r="H14092">
        <v>1</v>
      </c>
    </row>
    <row r="14093" spans="1:8" x14ac:dyDescent="0.25">
      <c r="A14093">
        <v>4892296</v>
      </c>
      <c r="B14093" t="s">
        <v>3296</v>
      </c>
      <c r="C14093" s="155">
        <v>22848</v>
      </c>
      <c r="D14093">
        <v>667984</v>
      </c>
      <c r="E14093" t="s">
        <v>1174</v>
      </c>
      <c r="F14093" t="s">
        <v>421</v>
      </c>
      <c r="G14093" s="155">
        <v>45919</v>
      </c>
      <c r="H14093">
        <v>1</v>
      </c>
    </row>
    <row r="14094" spans="1:8" x14ac:dyDescent="0.25">
      <c r="A14094">
        <v>4892293</v>
      </c>
      <c r="B14094" t="s">
        <v>22135</v>
      </c>
      <c r="C14094" s="155">
        <v>38565</v>
      </c>
      <c r="D14094">
        <v>667888</v>
      </c>
      <c r="E14094" t="s">
        <v>1951</v>
      </c>
      <c r="F14094" t="s">
        <v>21</v>
      </c>
      <c r="G14094" s="155">
        <v>45922</v>
      </c>
      <c r="H14094">
        <v>1</v>
      </c>
    </row>
    <row r="14095" spans="1:8" x14ac:dyDescent="0.25">
      <c r="A14095">
        <v>4892292</v>
      </c>
      <c r="B14095" t="s">
        <v>22136</v>
      </c>
      <c r="C14095" s="155">
        <v>31525</v>
      </c>
      <c r="D14095">
        <v>617814</v>
      </c>
      <c r="E14095" t="s">
        <v>8662</v>
      </c>
      <c r="F14095" t="s">
        <v>338</v>
      </c>
      <c r="G14095" s="155">
        <v>45919</v>
      </c>
      <c r="H14095">
        <v>1</v>
      </c>
    </row>
    <row r="14096" spans="1:8" x14ac:dyDescent="0.25">
      <c r="A14096">
        <v>4892290</v>
      </c>
      <c r="B14096" t="s">
        <v>15083</v>
      </c>
      <c r="C14096" s="155">
        <v>12137</v>
      </c>
      <c r="D14096">
        <v>667688</v>
      </c>
      <c r="E14096" t="s">
        <v>1156</v>
      </c>
      <c r="F14096" t="s">
        <v>414</v>
      </c>
      <c r="G14096" s="155">
        <v>45919</v>
      </c>
      <c r="H14096">
        <v>1</v>
      </c>
    </row>
    <row r="14097" spans="1:8" x14ac:dyDescent="0.25">
      <c r="A14097">
        <v>4892286</v>
      </c>
      <c r="B14097" t="s">
        <v>10918</v>
      </c>
      <c r="C14097" s="155">
        <v>17922</v>
      </c>
      <c r="D14097">
        <v>602984</v>
      </c>
      <c r="E14097" t="s">
        <v>1503</v>
      </c>
      <c r="F14097" t="s">
        <v>88</v>
      </c>
      <c r="G14097" s="155">
        <v>45919</v>
      </c>
      <c r="H14097">
        <v>1</v>
      </c>
    </row>
    <row r="14098" spans="1:8" x14ac:dyDescent="0.25">
      <c r="A14098">
        <v>4892285</v>
      </c>
      <c r="B14098" t="s">
        <v>14688</v>
      </c>
      <c r="C14098" s="155">
        <v>13565</v>
      </c>
      <c r="D14098">
        <v>618814</v>
      </c>
      <c r="E14098" t="s">
        <v>1996</v>
      </c>
      <c r="F14098" t="s">
        <v>257</v>
      </c>
      <c r="G14098" s="155">
        <v>45919</v>
      </c>
      <c r="H14098">
        <v>1</v>
      </c>
    </row>
    <row r="14099" spans="1:8" x14ac:dyDescent="0.25">
      <c r="A14099">
        <v>4892283</v>
      </c>
      <c r="B14099" t="s">
        <v>17632</v>
      </c>
      <c r="C14099" s="155">
        <v>24044</v>
      </c>
      <c r="D14099">
        <v>614814</v>
      </c>
      <c r="E14099" t="s">
        <v>1208</v>
      </c>
      <c r="F14099" t="s">
        <v>2636</v>
      </c>
      <c r="G14099" s="155">
        <v>45916</v>
      </c>
      <c r="H14099">
        <v>1</v>
      </c>
    </row>
    <row r="14100" spans="1:8" x14ac:dyDescent="0.25">
      <c r="A14100">
        <v>4892281</v>
      </c>
      <c r="B14100" t="s">
        <v>22137</v>
      </c>
      <c r="C14100" s="155">
        <v>25155</v>
      </c>
      <c r="D14100">
        <v>665934</v>
      </c>
      <c r="E14100" t="s">
        <v>506</v>
      </c>
      <c r="F14100" t="s">
        <v>56</v>
      </c>
      <c r="G14100" s="155">
        <v>45919</v>
      </c>
      <c r="H14100">
        <v>1</v>
      </c>
    </row>
    <row r="14101" spans="1:8" x14ac:dyDescent="0.25">
      <c r="A14101">
        <v>4892279</v>
      </c>
      <c r="B14101" t="s">
        <v>22138</v>
      </c>
      <c r="C14101" s="155">
        <v>37402</v>
      </c>
      <c r="D14101">
        <v>667814</v>
      </c>
      <c r="E14101" t="s">
        <v>1172</v>
      </c>
      <c r="F14101" t="s">
        <v>383</v>
      </c>
      <c r="G14101" s="155">
        <v>45919</v>
      </c>
      <c r="H14101">
        <v>1</v>
      </c>
    </row>
    <row r="14102" spans="1:8" x14ac:dyDescent="0.25">
      <c r="A14102">
        <v>4892277</v>
      </c>
      <c r="B14102" t="s">
        <v>5936</v>
      </c>
      <c r="C14102" s="155">
        <v>22844</v>
      </c>
      <c r="D14102">
        <v>620814</v>
      </c>
      <c r="E14102" t="s">
        <v>4927</v>
      </c>
      <c r="F14102" t="s">
        <v>424</v>
      </c>
      <c r="G14102" s="155">
        <v>45919</v>
      </c>
      <c r="H14102">
        <v>1</v>
      </c>
    </row>
    <row r="14103" spans="1:8" x14ac:dyDescent="0.25">
      <c r="A14103">
        <v>4892274</v>
      </c>
      <c r="B14103" t="s">
        <v>5177</v>
      </c>
      <c r="C14103" s="155">
        <v>19286</v>
      </c>
      <c r="D14103">
        <v>601890</v>
      </c>
      <c r="E14103" t="s">
        <v>3071</v>
      </c>
      <c r="F14103" t="s">
        <v>303</v>
      </c>
      <c r="G14103" s="155">
        <v>45919</v>
      </c>
      <c r="H14103">
        <v>1</v>
      </c>
    </row>
    <row r="14104" spans="1:8" x14ac:dyDescent="0.25">
      <c r="A14104">
        <v>4892270</v>
      </c>
      <c r="B14104" t="s">
        <v>21407</v>
      </c>
      <c r="C14104" s="155">
        <v>20124</v>
      </c>
      <c r="D14104">
        <v>667934</v>
      </c>
      <c r="E14104" t="s">
        <v>506</v>
      </c>
      <c r="F14104" t="s">
        <v>454</v>
      </c>
      <c r="G14104" s="155">
        <v>45918</v>
      </c>
      <c r="H14104">
        <v>1</v>
      </c>
    </row>
    <row r="14105" spans="1:8" x14ac:dyDescent="0.25">
      <c r="A14105">
        <v>4892269</v>
      </c>
      <c r="B14105" t="s">
        <v>15627</v>
      </c>
      <c r="C14105" s="155">
        <v>30471</v>
      </c>
      <c r="D14105">
        <v>618890</v>
      </c>
      <c r="E14105" t="s">
        <v>3271</v>
      </c>
      <c r="F14105" t="s">
        <v>41</v>
      </c>
      <c r="G14105" s="155">
        <v>45919</v>
      </c>
      <c r="H14105">
        <v>1</v>
      </c>
    </row>
    <row r="14106" spans="1:8" x14ac:dyDescent="0.25">
      <c r="A14106">
        <v>4892258</v>
      </c>
      <c r="B14106" t="s">
        <v>22139</v>
      </c>
      <c r="C14106" s="155">
        <v>32853</v>
      </c>
      <c r="D14106">
        <v>622871</v>
      </c>
      <c r="E14106" t="s">
        <v>579</v>
      </c>
      <c r="F14106" t="s">
        <v>288</v>
      </c>
      <c r="G14106" s="155">
        <v>45919</v>
      </c>
      <c r="H14106">
        <v>1</v>
      </c>
    </row>
    <row r="14107" spans="1:8" x14ac:dyDescent="0.25">
      <c r="A14107">
        <v>4892255</v>
      </c>
      <c r="B14107" t="s">
        <v>14041</v>
      </c>
      <c r="C14107" s="155">
        <v>18994</v>
      </c>
      <c r="D14107">
        <v>667890</v>
      </c>
      <c r="E14107" t="s">
        <v>1192</v>
      </c>
      <c r="F14107" t="s">
        <v>377</v>
      </c>
      <c r="G14107" s="155">
        <v>45919</v>
      </c>
      <c r="H14107">
        <v>1</v>
      </c>
    </row>
    <row r="14108" spans="1:8" x14ac:dyDescent="0.25">
      <c r="A14108">
        <v>4892254</v>
      </c>
      <c r="B14108" t="s">
        <v>14540</v>
      </c>
      <c r="C14108" s="155">
        <v>17045</v>
      </c>
      <c r="D14108">
        <v>614814</v>
      </c>
      <c r="E14108" t="s">
        <v>1208</v>
      </c>
      <c r="F14108" t="s">
        <v>2636</v>
      </c>
      <c r="G14108" s="155">
        <v>45916</v>
      </c>
      <c r="H14108">
        <v>1</v>
      </c>
    </row>
    <row r="14109" spans="1:8" x14ac:dyDescent="0.25">
      <c r="A14109">
        <v>4892252</v>
      </c>
      <c r="B14109" t="s">
        <v>3123</v>
      </c>
      <c r="C14109" s="155">
        <v>26437</v>
      </c>
      <c r="D14109">
        <v>665934</v>
      </c>
      <c r="E14109" t="s">
        <v>506</v>
      </c>
      <c r="F14109" t="s">
        <v>56</v>
      </c>
      <c r="G14109" s="155">
        <v>45910</v>
      </c>
      <c r="H14109">
        <v>1</v>
      </c>
    </row>
    <row r="14110" spans="1:8" x14ac:dyDescent="0.25">
      <c r="A14110">
        <v>4892250</v>
      </c>
      <c r="B14110" t="s">
        <v>7132</v>
      </c>
      <c r="C14110" s="155">
        <v>27133</v>
      </c>
      <c r="D14110">
        <v>667814</v>
      </c>
      <c r="E14110" t="s">
        <v>1172</v>
      </c>
      <c r="F14110" t="s">
        <v>297</v>
      </c>
      <c r="G14110" s="155">
        <v>45919</v>
      </c>
      <c r="H14110">
        <v>1</v>
      </c>
    </row>
    <row r="14111" spans="1:8" x14ac:dyDescent="0.25">
      <c r="A14111">
        <v>4892249</v>
      </c>
      <c r="B14111" t="s">
        <v>15073</v>
      </c>
      <c r="C14111" s="155">
        <v>33302</v>
      </c>
      <c r="D14111">
        <v>667824</v>
      </c>
      <c r="E14111" t="s">
        <v>1172</v>
      </c>
      <c r="F14111" t="s">
        <v>14</v>
      </c>
      <c r="G14111" s="155">
        <v>45919</v>
      </c>
      <c r="H14111">
        <v>1</v>
      </c>
    </row>
    <row r="14112" spans="1:8" x14ac:dyDescent="0.25">
      <c r="A14112">
        <v>4892248</v>
      </c>
      <c r="B14112" t="s">
        <v>22140</v>
      </c>
      <c r="C14112" s="155">
        <v>24502</v>
      </c>
      <c r="D14112">
        <v>608814</v>
      </c>
      <c r="E14112" t="s">
        <v>1867</v>
      </c>
      <c r="F14112" t="s">
        <v>35</v>
      </c>
      <c r="G14112" s="155">
        <v>45919</v>
      </c>
      <c r="H14112">
        <v>1</v>
      </c>
    </row>
    <row r="14113" spans="1:8" x14ac:dyDescent="0.25">
      <c r="A14113">
        <v>4892247</v>
      </c>
      <c r="B14113" t="s">
        <v>22141</v>
      </c>
      <c r="C14113" s="155">
        <v>36568</v>
      </c>
      <c r="D14113">
        <v>602688</v>
      </c>
      <c r="E14113" t="s">
        <v>1156</v>
      </c>
      <c r="F14113" t="s">
        <v>88</v>
      </c>
      <c r="G14113" s="155">
        <v>45919</v>
      </c>
      <c r="H14113">
        <v>1</v>
      </c>
    </row>
    <row r="14114" spans="1:8" x14ac:dyDescent="0.25">
      <c r="A14114">
        <v>4892244</v>
      </c>
      <c r="B14114" t="s">
        <v>3882</v>
      </c>
      <c r="C14114" s="155">
        <v>21220</v>
      </c>
      <c r="D14114">
        <v>608814</v>
      </c>
      <c r="E14114" t="s">
        <v>3883</v>
      </c>
      <c r="F14114" t="s">
        <v>20</v>
      </c>
      <c r="G14114" s="155">
        <v>45919</v>
      </c>
      <c r="H14114">
        <v>1</v>
      </c>
    </row>
    <row r="14115" spans="1:8" x14ac:dyDescent="0.25">
      <c r="A14115">
        <v>4892243</v>
      </c>
      <c r="B14115" t="s">
        <v>6500</v>
      </c>
      <c r="C14115" s="155">
        <v>22787</v>
      </c>
      <c r="D14115">
        <v>602984</v>
      </c>
      <c r="E14115" t="s">
        <v>1156</v>
      </c>
      <c r="F14115" t="s">
        <v>88</v>
      </c>
      <c r="G14115" s="155">
        <v>45919</v>
      </c>
      <c r="H14115">
        <v>1</v>
      </c>
    </row>
    <row r="14116" spans="1:8" x14ac:dyDescent="0.25">
      <c r="A14116">
        <v>4892241</v>
      </c>
      <c r="B14116" t="s">
        <v>22142</v>
      </c>
      <c r="C14116" s="155">
        <v>29960</v>
      </c>
      <c r="D14116">
        <v>682824</v>
      </c>
      <c r="E14116" t="s">
        <v>1951</v>
      </c>
      <c r="F14116" t="s">
        <v>482</v>
      </c>
      <c r="G14116" s="155">
        <v>45919</v>
      </c>
      <c r="H14116">
        <v>1</v>
      </c>
    </row>
    <row r="14117" spans="1:8" x14ac:dyDescent="0.25">
      <c r="A14117">
        <v>4892239</v>
      </c>
      <c r="B14117" t="s">
        <v>22143</v>
      </c>
      <c r="C14117" s="155">
        <v>36482</v>
      </c>
      <c r="D14117">
        <v>604814</v>
      </c>
      <c r="E14117" t="s">
        <v>1230</v>
      </c>
      <c r="F14117" t="s">
        <v>32</v>
      </c>
      <c r="G14117" s="155">
        <v>45919</v>
      </c>
      <c r="H14117">
        <v>1</v>
      </c>
    </row>
    <row r="14118" spans="1:8" x14ac:dyDescent="0.25">
      <c r="A14118">
        <v>4892238</v>
      </c>
      <c r="B14118" t="s">
        <v>15472</v>
      </c>
      <c r="C14118" s="155">
        <v>24882</v>
      </c>
      <c r="D14118">
        <v>610814</v>
      </c>
      <c r="E14118" t="s">
        <v>1993</v>
      </c>
      <c r="F14118" t="s">
        <v>300</v>
      </c>
      <c r="G14118" s="155">
        <v>45919</v>
      </c>
      <c r="H14118">
        <v>1</v>
      </c>
    </row>
    <row r="14119" spans="1:8" x14ac:dyDescent="0.25">
      <c r="A14119">
        <v>4892234</v>
      </c>
      <c r="B14119" t="s">
        <v>22144</v>
      </c>
      <c r="C14119" s="155">
        <v>33814</v>
      </c>
      <c r="D14119">
        <v>667890</v>
      </c>
      <c r="E14119" t="s">
        <v>1172</v>
      </c>
      <c r="F14119" t="s">
        <v>43</v>
      </c>
      <c r="G14119" s="155">
        <v>45919</v>
      </c>
      <c r="H14119">
        <v>1</v>
      </c>
    </row>
    <row r="14120" spans="1:8" x14ac:dyDescent="0.25">
      <c r="A14120">
        <v>4892233</v>
      </c>
      <c r="B14120" t="s">
        <v>13576</v>
      </c>
      <c r="C14120" s="155">
        <v>17292</v>
      </c>
      <c r="D14120">
        <v>617814</v>
      </c>
      <c r="E14120" t="s">
        <v>15401</v>
      </c>
      <c r="F14120" t="s">
        <v>338</v>
      </c>
      <c r="G14120" s="155">
        <v>45919</v>
      </c>
      <c r="H14120">
        <v>1</v>
      </c>
    </row>
    <row r="14121" spans="1:8" x14ac:dyDescent="0.25">
      <c r="A14121">
        <v>4892230</v>
      </c>
      <c r="B14121" t="s">
        <v>2300</v>
      </c>
      <c r="C14121" s="155">
        <v>35677</v>
      </c>
      <c r="D14121">
        <v>622871</v>
      </c>
      <c r="E14121" t="s">
        <v>987</v>
      </c>
      <c r="F14121" t="s">
        <v>254</v>
      </c>
      <c r="G14121" s="155">
        <v>45919</v>
      </c>
      <c r="H14121">
        <v>1</v>
      </c>
    </row>
    <row r="14122" spans="1:8" x14ac:dyDescent="0.25">
      <c r="A14122">
        <v>4892229</v>
      </c>
      <c r="B14122" t="s">
        <v>22145</v>
      </c>
      <c r="C14122" s="155">
        <v>29326</v>
      </c>
      <c r="D14122">
        <v>667984</v>
      </c>
      <c r="E14122" t="s">
        <v>1186</v>
      </c>
      <c r="F14122" t="s">
        <v>502</v>
      </c>
      <c r="G14122" s="155">
        <v>45919</v>
      </c>
      <c r="H14122">
        <v>1</v>
      </c>
    </row>
    <row r="14123" spans="1:8" x14ac:dyDescent="0.25">
      <c r="A14123">
        <v>4892228</v>
      </c>
      <c r="B14123" t="s">
        <v>20458</v>
      </c>
      <c r="C14123" s="155">
        <v>16748</v>
      </c>
      <c r="D14123">
        <v>667688</v>
      </c>
      <c r="E14123" t="s">
        <v>1156</v>
      </c>
      <c r="F14123" t="s">
        <v>383</v>
      </c>
      <c r="G14123" s="155">
        <v>45919</v>
      </c>
      <c r="H14123">
        <v>1</v>
      </c>
    </row>
    <row r="14124" spans="1:8" x14ac:dyDescent="0.25">
      <c r="A14124">
        <v>4892226</v>
      </c>
      <c r="B14124" t="s">
        <v>22146</v>
      </c>
      <c r="C14124" s="155">
        <v>19608</v>
      </c>
      <c r="D14124">
        <v>602984</v>
      </c>
      <c r="E14124" t="s">
        <v>1156</v>
      </c>
      <c r="F14124" t="s">
        <v>88</v>
      </c>
      <c r="G14124" s="155">
        <v>45919</v>
      </c>
      <c r="H14124">
        <v>1</v>
      </c>
    </row>
    <row r="14125" spans="1:8" x14ac:dyDescent="0.25">
      <c r="A14125">
        <v>4892225</v>
      </c>
      <c r="B14125" t="s">
        <v>22147</v>
      </c>
      <c r="C14125" s="155">
        <v>31587</v>
      </c>
      <c r="D14125">
        <v>667888</v>
      </c>
      <c r="E14125" t="s">
        <v>1180</v>
      </c>
      <c r="F14125" t="s">
        <v>436</v>
      </c>
      <c r="G14125" s="155">
        <v>45909</v>
      </c>
      <c r="H14125">
        <v>1</v>
      </c>
    </row>
    <row r="14126" spans="1:8" x14ac:dyDescent="0.25">
      <c r="A14126">
        <v>4892224</v>
      </c>
      <c r="B14126" t="s">
        <v>22148</v>
      </c>
      <c r="C14126" s="155">
        <v>19175</v>
      </c>
      <c r="D14126">
        <v>667984</v>
      </c>
      <c r="E14126" t="s">
        <v>1192</v>
      </c>
      <c r="F14126" t="s">
        <v>439</v>
      </c>
      <c r="G14126" s="155">
        <v>45919</v>
      </c>
      <c r="H14126">
        <v>1</v>
      </c>
    </row>
    <row r="14127" spans="1:8" x14ac:dyDescent="0.25">
      <c r="A14127">
        <v>4892222</v>
      </c>
      <c r="B14127" t="s">
        <v>22149</v>
      </c>
      <c r="C14127" s="155">
        <v>23452</v>
      </c>
      <c r="D14127">
        <v>603890</v>
      </c>
      <c r="E14127" t="s">
        <v>1180</v>
      </c>
      <c r="F14127" t="s">
        <v>30</v>
      </c>
      <c r="G14127" s="155">
        <v>45919</v>
      </c>
      <c r="H14127">
        <v>1</v>
      </c>
    </row>
    <row r="14128" spans="1:8" x14ac:dyDescent="0.25">
      <c r="A14128">
        <v>4892221</v>
      </c>
      <c r="B14128" t="s">
        <v>18496</v>
      </c>
      <c r="C14128" s="155">
        <v>17965</v>
      </c>
      <c r="D14128">
        <v>667934</v>
      </c>
      <c r="E14128" t="s">
        <v>506</v>
      </c>
      <c r="F14128" t="s">
        <v>454</v>
      </c>
      <c r="G14128" s="155">
        <v>45918</v>
      </c>
      <c r="H14128">
        <v>1</v>
      </c>
    </row>
    <row r="14129" spans="1:8" x14ac:dyDescent="0.25">
      <c r="A14129">
        <v>4892219</v>
      </c>
      <c r="B14129" t="s">
        <v>22150</v>
      </c>
      <c r="C14129" s="155">
        <v>19642</v>
      </c>
      <c r="D14129">
        <v>682824</v>
      </c>
      <c r="E14129" t="s">
        <v>1522</v>
      </c>
      <c r="F14129" t="s">
        <v>64</v>
      </c>
      <c r="G14129" s="155">
        <v>45919</v>
      </c>
      <c r="H14129">
        <v>1</v>
      </c>
    </row>
    <row r="14130" spans="1:8" x14ac:dyDescent="0.25">
      <c r="A14130">
        <v>4892218</v>
      </c>
      <c r="B14130" t="s">
        <v>4119</v>
      </c>
      <c r="C14130" s="155">
        <v>14864</v>
      </c>
      <c r="D14130">
        <v>610814</v>
      </c>
      <c r="E14130" t="s">
        <v>2434</v>
      </c>
      <c r="F14130" t="s">
        <v>61</v>
      </c>
      <c r="G14130" s="155">
        <v>45919</v>
      </c>
      <c r="H14130">
        <v>1</v>
      </c>
    </row>
    <row r="14131" spans="1:8" x14ac:dyDescent="0.25">
      <c r="A14131">
        <v>4892217</v>
      </c>
      <c r="B14131" t="s">
        <v>26140</v>
      </c>
      <c r="C14131" s="155">
        <v>29164</v>
      </c>
      <c r="D14131">
        <v>601890</v>
      </c>
      <c r="E14131" t="s">
        <v>4227</v>
      </c>
      <c r="F14131" t="s">
        <v>303</v>
      </c>
      <c r="G14131" s="155">
        <v>45919</v>
      </c>
      <c r="H14131">
        <v>1</v>
      </c>
    </row>
    <row r="14132" spans="1:8" x14ac:dyDescent="0.25">
      <c r="A14132">
        <v>4892216</v>
      </c>
      <c r="B14132" t="s">
        <v>22151</v>
      </c>
      <c r="C14132" s="155">
        <v>24648</v>
      </c>
      <c r="D14132">
        <v>667984</v>
      </c>
      <c r="E14132" t="s">
        <v>1156</v>
      </c>
      <c r="F14132" t="s">
        <v>297</v>
      </c>
      <c r="G14132" s="155">
        <v>45919</v>
      </c>
      <c r="H14132">
        <v>1</v>
      </c>
    </row>
    <row r="14133" spans="1:8" x14ac:dyDescent="0.25">
      <c r="A14133">
        <v>4892214</v>
      </c>
      <c r="B14133" t="s">
        <v>5981</v>
      </c>
      <c r="C14133" s="155">
        <v>32104</v>
      </c>
      <c r="D14133">
        <v>620814</v>
      </c>
      <c r="E14133" t="s">
        <v>2856</v>
      </c>
      <c r="F14133" t="s">
        <v>424</v>
      </c>
      <c r="G14133" s="155">
        <v>45919</v>
      </c>
      <c r="H14133">
        <v>1</v>
      </c>
    </row>
    <row r="14134" spans="1:8" x14ac:dyDescent="0.25">
      <c r="A14134">
        <v>4892212</v>
      </c>
      <c r="B14134" t="s">
        <v>21718</v>
      </c>
      <c r="C14134" s="155">
        <v>31738</v>
      </c>
      <c r="D14134">
        <v>621888</v>
      </c>
      <c r="E14134" t="s">
        <v>1793</v>
      </c>
      <c r="F14134" t="s">
        <v>337</v>
      </c>
      <c r="G14134" s="155">
        <v>45922</v>
      </c>
      <c r="H14134">
        <v>1</v>
      </c>
    </row>
    <row r="14135" spans="1:8" x14ac:dyDescent="0.25">
      <c r="A14135">
        <v>4892211</v>
      </c>
      <c r="B14135" t="s">
        <v>16260</v>
      </c>
      <c r="C14135" s="155">
        <v>31553</v>
      </c>
      <c r="D14135">
        <v>622932</v>
      </c>
      <c r="E14135" t="s">
        <v>2314</v>
      </c>
      <c r="F14135" t="s">
        <v>85</v>
      </c>
      <c r="G14135" s="155">
        <v>45919</v>
      </c>
      <c r="H14135">
        <v>1</v>
      </c>
    </row>
    <row r="14136" spans="1:8" x14ac:dyDescent="0.25">
      <c r="A14136">
        <v>4892210</v>
      </c>
      <c r="B14136" t="s">
        <v>18032</v>
      </c>
      <c r="C14136" s="155">
        <v>20441</v>
      </c>
      <c r="D14136">
        <v>602984</v>
      </c>
      <c r="E14136" t="s">
        <v>1635</v>
      </c>
      <c r="F14136" t="s">
        <v>26</v>
      </c>
      <c r="G14136" s="155">
        <v>45919</v>
      </c>
      <c r="H14136">
        <v>1</v>
      </c>
    </row>
    <row r="14137" spans="1:8" x14ac:dyDescent="0.25">
      <c r="A14137">
        <v>4892206</v>
      </c>
      <c r="B14137" t="s">
        <v>26141</v>
      </c>
      <c r="C14137" s="155">
        <v>37603</v>
      </c>
      <c r="D14137">
        <v>622871</v>
      </c>
      <c r="E14137" t="s">
        <v>581</v>
      </c>
      <c r="F14137" t="s">
        <v>40</v>
      </c>
      <c r="G14137" s="155">
        <v>45919</v>
      </c>
      <c r="H14137">
        <v>1</v>
      </c>
    </row>
    <row r="14138" spans="1:8" x14ac:dyDescent="0.25">
      <c r="A14138">
        <v>4892204</v>
      </c>
      <c r="B14138" t="s">
        <v>2383</v>
      </c>
      <c r="C14138" s="155">
        <v>23033</v>
      </c>
      <c r="D14138">
        <v>604814</v>
      </c>
      <c r="E14138" t="s">
        <v>1170</v>
      </c>
      <c r="F14138" t="s">
        <v>32</v>
      </c>
      <c r="G14138" s="155">
        <v>45919</v>
      </c>
      <c r="H14138">
        <v>1</v>
      </c>
    </row>
    <row r="14139" spans="1:8" x14ac:dyDescent="0.25">
      <c r="A14139">
        <v>4892199</v>
      </c>
      <c r="B14139" t="s">
        <v>17799</v>
      </c>
      <c r="C14139" s="155">
        <v>19100</v>
      </c>
      <c r="D14139">
        <v>602984</v>
      </c>
      <c r="E14139" t="s">
        <v>1503</v>
      </c>
      <c r="F14139" t="s">
        <v>485</v>
      </c>
      <c r="G14139" s="155">
        <v>45919</v>
      </c>
      <c r="H14139">
        <v>1</v>
      </c>
    </row>
    <row r="14140" spans="1:8" x14ac:dyDescent="0.25">
      <c r="A14140">
        <v>4892197</v>
      </c>
      <c r="B14140" t="s">
        <v>22152</v>
      </c>
      <c r="C14140" s="155">
        <v>29221</v>
      </c>
      <c r="D14140">
        <v>602984</v>
      </c>
      <c r="E14140" t="s">
        <v>1156</v>
      </c>
      <c r="F14140" t="s">
        <v>336</v>
      </c>
      <c r="G14140" s="155">
        <v>45919</v>
      </c>
      <c r="H14140">
        <v>1</v>
      </c>
    </row>
    <row r="14141" spans="1:8" x14ac:dyDescent="0.25">
      <c r="A14141">
        <v>4892196</v>
      </c>
      <c r="B14141" t="s">
        <v>22153</v>
      </c>
      <c r="C14141" s="155">
        <v>37236</v>
      </c>
      <c r="D14141">
        <v>622932</v>
      </c>
      <c r="E14141" t="s">
        <v>2314</v>
      </c>
      <c r="F14141" t="s">
        <v>442</v>
      </c>
      <c r="G14141" s="155">
        <v>45919</v>
      </c>
      <c r="H14141">
        <v>1</v>
      </c>
    </row>
    <row r="14142" spans="1:8" x14ac:dyDescent="0.25">
      <c r="A14142">
        <v>4892192</v>
      </c>
      <c r="B14142" t="s">
        <v>22154</v>
      </c>
      <c r="C14142" s="155">
        <v>15523</v>
      </c>
      <c r="D14142">
        <v>608814</v>
      </c>
      <c r="E14142" t="s">
        <v>1189</v>
      </c>
      <c r="F14142" t="s">
        <v>20</v>
      </c>
      <c r="G14142" s="155">
        <v>45919</v>
      </c>
      <c r="H14142">
        <v>1</v>
      </c>
    </row>
    <row r="14143" spans="1:8" x14ac:dyDescent="0.25">
      <c r="A14143">
        <v>4892190</v>
      </c>
      <c r="B14143" t="s">
        <v>2526</v>
      </c>
      <c r="C14143" s="155">
        <v>14371</v>
      </c>
      <c r="D14143">
        <v>602984</v>
      </c>
      <c r="E14143" t="s">
        <v>1776</v>
      </c>
      <c r="F14143" t="s">
        <v>88</v>
      </c>
      <c r="G14143" s="155">
        <v>45919</v>
      </c>
      <c r="H14143">
        <v>1</v>
      </c>
    </row>
    <row r="14144" spans="1:8" x14ac:dyDescent="0.25">
      <c r="A14144">
        <v>4892189</v>
      </c>
      <c r="B14144" t="s">
        <v>22155</v>
      </c>
      <c r="C14144" s="155">
        <v>20513</v>
      </c>
      <c r="D14144">
        <v>667688</v>
      </c>
      <c r="E14144" t="s">
        <v>1174</v>
      </c>
      <c r="F14144" t="s">
        <v>15</v>
      </c>
      <c r="G14144" s="155">
        <v>45919</v>
      </c>
      <c r="H14144">
        <v>1</v>
      </c>
    </row>
    <row r="14145" spans="1:8" x14ac:dyDescent="0.25">
      <c r="A14145">
        <v>4892187</v>
      </c>
      <c r="B14145" t="s">
        <v>22156</v>
      </c>
      <c r="C14145" s="155">
        <v>20993</v>
      </c>
      <c r="D14145">
        <v>622804</v>
      </c>
      <c r="E14145" t="s">
        <v>2350</v>
      </c>
      <c r="F14145" t="s">
        <v>254</v>
      </c>
      <c r="G14145" s="155">
        <v>45919</v>
      </c>
      <c r="H14145">
        <v>1</v>
      </c>
    </row>
    <row r="14146" spans="1:8" x14ac:dyDescent="0.25">
      <c r="A14146">
        <v>4892182</v>
      </c>
      <c r="B14146" t="s">
        <v>26142</v>
      </c>
      <c r="C14146" s="155">
        <v>38655</v>
      </c>
      <c r="D14146">
        <v>667888</v>
      </c>
      <c r="E14146" t="s">
        <v>1951</v>
      </c>
      <c r="F14146" t="s">
        <v>27</v>
      </c>
      <c r="G14146" s="155">
        <v>45923</v>
      </c>
      <c r="H14146">
        <v>1</v>
      </c>
    </row>
    <row r="14147" spans="1:8" x14ac:dyDescent="0.25">
      <c r="A14147">
        <v>4892180</v>
      </c>
      <c r="B14147" t="s">
        <v>5090</v>
      </c>
      <c r="C14147" s="155">
        <v>24781</v>
      </c>
      <c r="D14147">
        <v>667814</v>
      </c>
      <c r="E14147" t="s">
        <v>1172</v>
      </c>
      <c r="F14147" t="s">
        <v>377</v>
      </c>
      <c r="G14147" s="155">
        <v>45919</v>
      </c>
      <c r="H14147">
        <v>1</v>
      </c>
    </row>
    <row r="14148" spans="1:8" x14ac:dyDescent="0.25">
      <c r="A14148">
        <v>4892179</v>
      </c>
      <c r="B14148" t="s">
        <v>8435</v>
      </c>
      <c r="C14148" s="155">
        <v>32306</v>
      </c>
      <c r="D14148">
        <v>622932</v>
      </c>
      <c r="E14148" t="s">
        <v>535</v>
      </c>
      <c r="F14148" t="s">
        <v>36</v>
      </c>
      <c r="G14148" s="155">
        <v>45919</v>
      </c>
      <c r="H14148">
        <v>1</v>
      </c>
    </row>
    <row r="14149" spans="1:8" x14ac:dyDescent="0.25">
      <c r="A14149">
        <v>4892178</v>
      </c>
      <c r="B14149" t="s">
        <v>7405</v>
      </c>
      <c r="C14149" s="155">
        <v>21353</v>
      </c>
      <c r="D14149">
        <v>600890</v>
      </c>
      <c r="E14149" t="s">
        <v>1192</v>
      </c>
      <c r="F14149" t="s">
        <v>503</v>
      </c>
      <c r="G14149" s="155">
        <v>45919</v>
      </c>
      <c r="H14149">
        <v>1</v>
      </c>
    </row>
    <row r="14150" spans="1:8" x14ac:dyDescent="0.25">
      <c r="A14150">
        <v>4892177</v>
      </c>
      <c r="B14150" t="s">
        <v>22157</v>
      </c>
      <c r="C14150" s="155">
        <v>30302</v>
      </c>
      <c r="D14150">
        <v>667814</v>
      </c>
      <c r="E14150" t="s">
        <v>1888</v>
      </c>
      <c r="F14150" t="s">
        <v>488</v>
      </c>
      <c r="G14150" s="155">
        <v>45919</v>
      </c>
      <c r="H14150">
        <v>1</v>
      </c>
    </row>
    <row r="14151" spans="1:8" x14ac:dyDescent="0.25">
      <c r="A14151">
        <v>4892175</v>
      </c>
      <c r="B14151" t="s">
        <v>3610</v>
      </c>
      <c r="C14151" s="155">
        <v>33022</v>
      </c>
      <c r="D14151">
        <v>608890</v>
      </c>
      <c r="E14151" t="s">
        <v>3036</v>
      </c>
      <c r="F14151" t="s">
        <v>35</v>
      </c>
      <c r="G14151" s="155">
        <v>45919</v>
      </c>
      <c r="H14151">
        <v>1</v>
      </c>
    </row>
    <row r="14152" spans="1:8" x14ac:dyDescent="0.25">
      <c r="A14152">
        <v>4892174</v>
      </c>
      <c r="B14152" t="s">
        <v>22158</v>
      </c>
      <c r="C14152" s="155">
        <v>28338</v>
      </c>
      <c r="D14152">
        <v>610814</v>
      </c>
      <c r="E14152" t="s">
        <v>22159</v>
      </c>
      <c r="F14152" t="s">
        <v>300</v>
      </c>
      <c r="G14152" s="155">
        <v>45919</v>
      </c>
      <c r="H14152">
        <v>1</v>
      </c>
    </row>
    <row r="14153" spans="1:8" x14ac:dyDescent="0.25">
      <c r="A14153">
        <v>4892171</v>
      </c>
      <c r="B14153" t="s">
        <v>7445</v>
      </c>
      <c r="C14153" s="155">
        <v>33698</v>
      </c>
      <c r="D14153">
        <v>667972</v>
      </c>
      <c r="E14153" t="s">
        <v>1170</v>
      </c>
      <c r="F14153" t="s">
        <v>421</v>
      </c>
      <c r="G14153" s="155">
        <v>45919</v>
      </c>
      <c r="H14153">
        <v>1</v>
      </c>
    </row>
    <row r="14154" spans="1:8" x14ac:dyDescent="0.25">
      <c r="A14154">
        <v>4892169</v>
      </c>
      <c r="B14154" t="s">
        <v>18990</v>
      </c>
      <c r="C14154" s="155">
        <v>38664</v>
      </c>
      <c r="D14154">
        <v>682824</v>
      </c>
      <c r="E14154" t="s">
        <v>1522</v>
      </c>
      <c r="F14154" t="s">
        <v>64</v>
      </c>
      <c r="G14154" s="155">
        <v>45919</v>
      </c>
      <c r="H14154">
        <v>1</v>
      </c>
    </row>
    <row r="14155" spans="1:8" x14ac:dyDescent="0.25">
      <c r="A14155">
        <v>4892168</v>
      </c>
      <c r="B14155" t="s">
        <v>17477</v>
      </c>
      <c r="C14155" s="155">
        <v>19477</v>
      </c>
      <c r="D14155">
        <v>667984</v>
      </c>
      <c r="E14155" t="s">
        <v>1186</v>
      </c>
      <c r="F14155" t="s">
        <v>414</v>
      </c>
      <c r="G14155" s="155">
        <v>45919</v>
      </c>
      <c r="H14155">
        <v>1</v>
      </c>
    </row>
    <row r="14156" spans="1:8" x14ac:dyDescent="0.25">
      <c r="A14156">
        <v>4892167</v>
      </c>
      <c r="B14156" t="s">
        <v>22160</v>
      </c>
      <c r="C14156" s="155">
        <v>23012</v>
      </c>
      <c r="D14156">
        <v>601692</v>
      </c>
      <c r="E14156" t="s">
        <v>1352</v>
      </c>
      <c r="F14156" t="s">
        <v>303</v>
      </c>
      <c r="G14156" s="155">
        <v>45919</v>
      </c>
      <c r="H14156">
        <v>1</v>
      </c>
    </row>
    <row r="14157" spans="1:8" x14ac:dyDescent="0.25">
      <c r="A14157">
        <v>4892165</v>
      </c>
      <c r="B14157" t="s">
        <v>14376</v>
      </c>
      <c r="C14157" s="155">
        <v>30032</v>
      </c>
      <c r="D14157">
        <v>609814</v>
      </c>
      <c r="E14157" t="s">
        <v>1192</v>
      </c>
      <c r="F14157" t="s">
        <v>37</v>
      </c>
      <c r="G14157" s="155">
        <v>45919</v>
      </c>
      <c r="H14157">
        <v>1</v>
      </c>
    </row>
    <row r="14158" spans="1:8" x14ac:dyDescent="0.25">
      <c r="A14158">
        <v>4892163</v>
      </c>
      <c r="B14158" t="s">
        <v>20103</v>
      </c>
      <c r="C14158" s="155">
        <v>31737</v>
      </c>
      <c r="D14158">
        <v>667814</v>
      </c>
      <c r="E14158" t="s">
        <v>1172</v>
      </c>
      <c r="F14158" t="s">
        <v>436</v>
      </c>
      <c r="G14158" s="155">
        <v>45902</v>
      </c>
      <c r="H14158">
        <v>1</v>
      </c>
    </row>
    <row r="14159" spans="1:8" x14ac:dyDescent="0.25">
      <c r="A14159">
        <v>4892162</v>
      </c>
      <c r="B14159" t="s">
        <v>14166</v>
      </c>
      <c r="C14159" s="155">
        <v>23566</v>
      </c>
      <c r="D14159">
        <v>667984</v>
      </c>
      <c r="E14159" t="s">
        <v>1156</v>
      </c>
      <c r="F14159" t="s">
        <v>297</v>
      </c>
      <c r="G14159" s="155">
        <v>45919</v>
      </c>
      <c r="H14159">
        <v>1</v>
      </c>
    </row>
    <row r="14160" spans="1:8" x14ac:dyDescent="0.25">
      <c r="A14160">
        <v>4892160</v>
      </c>
      <c r="B14160" t="s">
        <v>9760</v>
      </c>
      <c r="C14160" s="155">
        <v>18569</v>
      </c>
      <c r="D14160">
        <v>602984</v>
      </c>
      <c r="E14160" t="s">
        <v>1430</v>
      </c>
      <c r="F14160" t="s">
        <v>336</v>
      </c>
      <c r="G14160" s="155">
        <v>45919</v>
      </c>
      <c r="H14160">
        <v>1</v>
      </c>
    </row>
    <row r="14161" spans="1:8" x14ac:dyDescent="0.25">
      <c r="A14161">
        <v>4892159</v>
      </c>
      <c r="B14161" t="s">
        <v>22161</v>
      </c>
      <c r="C14161" s="155">
        <v>24407</v>
      </c>
      <c r="D14161">
        <v>667814</v>
      </c>
      <c r="E14161" t="s">
        <v>1888</v>
      </c>
      <c r="F14161" t="s">
        <v>488</v>
      </c>
      <c r="G14161" s="155">
        <v>45919</v>
      </c>
      <c r="H14161">
        <v>1</v>
      </c>
    </row>
    <row r="14162" spans="1:8" x14ac:dyDescent="0.25">
      <c r="A14162">
        <v>4892158</v>
      </c>
      <c r="B14162" t="s">
        <v>26143</v>
      </c>
      <c r="C14162" s="155">
        <v>25710</v>
      </c>
      <c r="D14162">
        <v>621888</v>
      </c>
      <c r="E14162" t="s">
        <v>1793</v>
      </c>
      <c r="F14162" t="s">
        <v>337</v>
      </c>
      <c r="G14162" s="155">
        <v>45922</v>
      </c>
      <c r="H14162">
        <v>1</v>
      </c>
    </row>
    <row r="14163" spans="1:8" x14ac:dyDescent="0.25">
      <c r="A14163">
        <v>4892157</v>
      </c>
      <c r="B14163" t="s">
        <v>8643</v>
      </c>
      <c r="C14163" s="155">
        <v>23707</v>
      </c>
      <c r="D14163">
        <v>618890</v>
      </c>
      <c r="E14163" t="s">
        <v>2209</v>
      </c>
      <c r="F14163" t="s">
        <v>257</v>
      </c>
      <c r="G14163" s="155">
        <v>45919</v>
      </c>
      <c r="H14163">
        <v>1</v>
      </c>
    </row>
    <row r="14164" spans="1:8" x14ac:dyDescent="0.25">
      <c r="A14164">
        <v>4892156</v>
      </c>
      <c r="B14164" t="s">
        <v>13875</v>
      </c>
      <c r="C14164" s="155">
        <v>27361</v>
      </c>
      <c r="D14164">
        <v>667888</v>
      </c>
      <c r="E14164" t="s">
        <v>1951</v>
      </c>
      <c r="F14164" t="s">
        <v>488</v>
      </c>
      <c r="G14164" s="155">
        <v>45923</v>
      </c>
      <c r="H14164">
        <v>1</v>
      </c>
    </row>
    <row r="14165" spans="1:8" x14ac:dyDescent="0.25">
      <c r="A14165">
        <v>4892155</v>
      </c>
      <c r="B14165" t="s">
        <v>22162</v>
      </c>
      <c r="C14165" s="155">
        <v>20662</v>
      </c>
      <c r="D14165">
        <v>614814</v>
      </c>
      <c r="E14165" t="s">
        <v>1208</v>
      </c>
      <c r="F14165" t="s">
        <v>2636</v>
      </c>
      <c r="G14165" s="155">
        <v>45916</v>
      </c>
      <c r="H14165">
        <v>1</v>
      </c>
    </row>
    <row r="14166" spans="1:8" x14ac:dyDescent="0.25">
      <c r="A14166">
        <v>4892154</v>
      </c>
      <c r="B14166" t="s">
        <v>18753</v>
      </c>
      <c r="C14166" s="155">
        <v>19000</v>
      </c>
      <c r="D14166">
        <v>608814</v>
      </c>
      <c r="E14166" t="s">
        <v>1867</v>
      </c>
      <c r="F14166" t="s">
        <v>35</v>
      </c>
      <c r="G14166" s="155">
        <v>45919</v>
      </c>
      <c r="H14166">
        <v>1</v>
      </c>
    </row>
    <row r="14167" spans="1:8" x14ac:dyDescent="0.25">
      <c r="A14167">
        <v>4892153</v>
      </c>
      <c r="B14167" t="s">
        <v>2942</v>
      </c>
      <c r="C14167" s="155">
        <v>18675</v>
      </c>
      <c r="D14167">
        <v>602984</v>
      </c>
      <c r="E14167" t="s">
        <v>1430</v>
      </c>
      <c r="F14167" t="s">
        <v>88</v>
      </c>
      <c r="G14167" s="155">
        <v>45919</v>
      </c>
      <c r="H14167">
        <v>1</v>
      </c>
    </row>
    <row r="14168" spans="1:8" x14ac:dyDescent="0.25">
      <c r="A14168">
        <v>4892152</v>
      </c>
      <c r="B14168" t="s">
        <v>2383</v>
      </c>
      <c r="C14168" s="155">
        <v>23033</v>
      </c>
      <c r="D14168">
        <v>608814</v>
      </c>
      <c r="E14168" t="s">
        <v>2561</v>
      </c>
      <c r="F14168" t="s">
        <v>325</v>
      </c>
      <c r="G14168" s="155">
        <v>45919</v>
      </c>
      <c r="H14168">
        <v>1</v>
      </c>
    </row>
    <row r="14169" spans="1:8" x14ac:dyDescent="0.25">
      <c r="A14169">
        <v>4892150</v>
      </c>
      <c r="B14169" t="s">
        <v>20749</v>
      </c>
      <c r="C14169" s="155">
        <v>17944</v>
      </c>
      <c r="D14169">
        <v>608890</v>
      </c>
      <c r="E14169" t="s">
        <v>1189</v>
      </c>
      <c r="F14169" t="s">
        <v>20</v>
      </c>
      <c r="G14169" s="155">
        <v>45919</v>
      </c>
      <c r="H14169">
        <v>1</v>
      </c>
    </row>
    <row r="14170" spans="1:8" x14ac:dyDescent="0.25">
      <c r="A14170">
        <v>4892149</v>
      </c>
      <c r="B14170" t="s">
        <v>22163</v>
      </c>
      <c r="C14170" s="155">
        <v>28091</v>
      </c>
      <c r="D14170">
        <v>665934</v>
      </c>
      <c r="E14170" t="s">
        <v>506</v>
      </c>
      <c r="F14170" t="s">
        <v>56</v>
      </c>
      <c r="G14170" s="155">
        <v>45919</v>
      </c>
      <c r="H14170">
        <v>1</v>
      </c>
    </row>
    <row r="14171" spans="1:8" x14ac:dyDescent="0.25">
      <c r="A14171">
        <v>4892148</v>
      </c>
      <c r="B14171" t="s">
        <v>22164</v>
      </c>
      <c r="C14171" s="155">
        <v>23844</v>
      </c>
      <c r="D14171">
        <v>667984</v>
      </c>
      <c r="E14171" t="s">
        <v>1156</v>
      </c>
      <c r="F14171" t="s">
        <v>488</v>
      </c>
      <c r="G14171" s="155">
        <v>45917</v>
      </c>
      <c r="H14171">
        <v>1</v>
      </c>
    </row>
    <row r="14172" spans="1:8" x14ac:dyDescent="0.25">
      <c r="A14172">
        <v>4892147</v>
      </c>
      <c r="B14172" t="s">
        <v>22165</v>
      </c>
      <c r="C14172" s="155">
        <v>30579</v>
      </c>
      <c r="D14172">
        <v>601692</v>
      </c>
      <c r="E14172" t="s">
        <v>1352</v>
      </c>
      <c r="F14172" t="s">
        <v>303</v>
      </c>
      <c r="G14172" s="155">
        <v>45919</v>
      </c>
      <c r="H14172">
        <v>1</v>
      </c>
    </row>
    <row r="14173" spans="1:8" x14ac:dyDescent="0.25">
      <c r="A14173">
        <v>4892146</v>
      </c>
      <c r="B14173" t="s">
        <v>22166</v>
      </c>
      <c r="C14173" s="155">
        <v>24866</v>
      </c>
      <c r="D14173">
        <v>617814</v>
      </c>
      <c r="E14173" t="s">
        <v>6092</v>
      </c>
      <c r="F14173" t="s">
        <v>382</v>
      </c>
      <c r="G14173" s="155">
        <v>45919</v>
      </c>
      <c r="H14173">
        <v>1</v>
      </c>
    </row>
    <row r="14174" spans="1:8" x14ac:dyDescent="0.25">
      <c r="A14174">
        <v>4892145</v>
      </c>
      <c r="B14174" t="s">
        <v>18030</v>
      </c>
      <c r="C14174" s="155">
        <v>23487</v>
      </c>
      <c r="D14174">
        <v>617890</v>
      </c>
      <c r="E14174" t="s">
        <v>11062</v>
      </c>
      <c r="F14174" t="s">
        <v>338</v>
      </c>
      <c r="G14174" s="155">
        <v>45919</v>
      </c>
      <c r="H14174">
        <v>1</v>
      </c>
    </row>
    <row r="14175" spans="1:8" x14ac:dyDescent="0.25">
      <c r="A14175">
        <v>4892144</v>
      </c>
      <c r="B14175" t="s">
        <v>22167</v>
      </c>
      <c r="C14175" s="155">
        <v>25856</v>
      </c>
      <c r="D14175">
        <v>667984</v>
      </c>
      <c r="E14175" t="s">
        <v>1174</v>
      </c>
      <c r="F14175" t="s">
        <v>14</v>
      </c>
      <c r="G14175" s="155">
        <v>45919</v>
      </c>
      <c r="H14175">
        <v>1</v>
      </c>
    </row>
    <row r="14176" spans="1:8" x14ac:dyDescent="0.25">
      <c r="A14176">
        <v>4892140</v>
      </c>
      <c r="B14176" t="s">
        <v>2774</v>
      </c>
      <c r="C14176" s="155">
        <v>15641</v>
      </c>
      <c r="D14176">
        <v>618888</v>
      </c>
      <c r="E14176" t="s">
        <v>2738</v>
      </c>
      <c r="F14176" t="s">
        <v>257</v>
      </c>
      <c r="G14176" s="155">
        <v>45918</v>
      </c>
      <c r="H14176">
        <v>1</v>
      </c>
    </row>
    <row r="14177" spans="1:8" x14ac:dyDescent="0.25">
      <c r="A14177">
        <v>4892138</v>
      </c>
      <c r="B14177" t="s">
        <v>5055</v>
      </c>
      <c r="C14177" s="155">
        <v>26576</v>
      </c>
      <c r="D14177">
        <v>667983</v>
      </c>
      <c r="E14177" t="s">
        <v>1867</v>
      </c>
      <c r="F14177" t="s">
        <v>488</v>
      </c>
      <c r="G14177" s="155">
        <v>45919</v>
      </c>
      <c r="H14177">
        <v>1</v>
      </c>
    </row>
    <row r="14178" spans="1:8" x14ac:dyDescent="0.25">
      <c r="A14178">
        <v>4892137</v>
      </c>
      <c r="B14178" t="s">
        <v>22168</v>
      </c>
      <c r="C14178" s="155">
        <v>21243</v>
      </c>
      <c r="D14178">
        <v>667688</v>
      </c>
      <c r="E14178" t="s">
        <v>1156</v>
      </c>
      <c r="F14178" t="s">
        <v>383</v>
      </c>
      <c r="G14178" s="155">
        <v>45919</v>
      </c>
      <c r="H14178">
        <v>1</v>
      </c>
    </row>
    <row r="14179" spans="1:8" x14ac:dyDescent="0.25">
      <c r="A14179">
        <v>4892135</v>
      </c>
      <c r="B14179" t="s">
        <v>5201</v>
      </c>
      <c r="C14179" s="155">
        <v>35016</v>
      </c>
      <c r="D14179">
        <v>665890</v>
      </c>
      <c r="E14179" t="s">
        <v>2601</v>
      </c>
      <c r="F14179" t="s">
        <v>56</v>
      </c>
      <c r="G14179" s="155">
        <v>45919</v>
      </c>
      <c r="H14179">
        <v>1</v>
      </c>
    </row>
    <row r="14180" spans="1:8" x14ac:dyDescent="0.25">
      <c r="A14180">
        <v>4892134</v>
      </c>
      <c r="B14180" t="s">
        <v>22169</v>
      </c>
      <c r="C14180" s="155">
        <v>19919</v>
      </c>
      <c r="D14180">
        <v>667984</v>
      </c>
      <c r="E14180" t="s">
        <v>1156</v>
      </c>
      <c r="F14180" t="s">
        <v>502</v>
      </c>
      <c r="G14180" s="155">
        <v>45919</v>
      </c>
      <c r="H14180">
        <v>1</v>
      </c>
    </row>
    <row r="14181" spans="1:8" x14ac:dyDescent="0.25">
      <c r="A14181">
        <v>4892131</v>
      </c>
      <c r="B14181" t="s">
        <v>22170</v>
      </c>
      <c r="C14181" s="155">
        <v>17936</v>
      </c>
      <c r="D14181">
        <v>610814</v>
      </c>
      <c r="E14181" t="s">
        <v>2813</v>
      </c>
      <c r="F14181" t="s">
        <v>698</v>
      </c>
      <c r="G14181" s="155">
        <v>45919</v>
      </c>
      <c r="H14181">
        <v>1</v>
      </c>
    </row>
    <row r="14182" spans="1:8" x14ac:dyDescent="0.25">
      <c r="A14182">
        <v>4892130</v>
      </c>
      <c r="B14182" t="s">
        <v>22171</v>
      </c>
      <c r="C14182" s="155">
        <v>15415</v>
      </c>
      <c r="D14182">
        <v>602688</v>
      </c>
      <c r="E14182" t="s">
        <v>1156</v>
      </c>
      <c r="F14182" t="s">
        <v>88</v>
      </c>
      <c r="G14182" s="155">
        <v>45919</v>
      </c>
      <c r="H14182">
        <v>1</v>
      </c>
    </row>
    <row r="14183" spans="1:8" x14ac:dyDescent="0.25">
      <c r="A14183">
        <v>4892127</v>
      </c>
      <c r="B14183" t="s">
        <v>22172</v>
      </c>
      <c r="C14183" s="155">
        <v>26542</v>
      </c>
      <c r="D14183">
        <v>667824</v>
      </c>
      <c r="E14183" t="s">
        <v>1951</v>
      </c>
      <c r="F14183" t="s">
        <v>27</v>
      </c>
      <c r="G14183" s="155">
        <v>45919</v>
      </c>
      <c r="H14183">
        <v>1</v>
      </c>
    </row>
    <row r="14184" spans="1:8" x14ac:dyDescent="0.25">
      <c r="A14184">
        <v>4892125</v>
      </c>
      <c r="B14184" t="s">
        <v>8738</v>
      </c>
      <c r="C14184" s="155">
        <v>32870</v>
      </c>
      <c r="D14184">
        <v>667824</v>
      </c>
      <c r="E14184" t="s">
        <v>1951</v>
      </c>
      <c r="F14184" t="s">
        <v>421</v>
      </c>
      <c r="G14184" s="155">
        <v>45919</v>
      </c>
      <c r="H14184">
        <v>1</v>
      </c>
    </row>
    <row r="14185" spans="1:8" x14ac:dyDescent="0.25">
      <c r="A14185">
        <v>4892124</v>
      </c>
      <c r="B14185" t="s">
        <v>22173</v>
      </c>
      <c r="C14185" s="155">
        <v>28551</v>
      </c>
      <c r="D14185">
        <v>665890</v>
      </c>
      <c r="E14185" t="s">
        <v>2601</v>
      </c>
      <c r="F14185" t="s">
        <v>56</v>
      </c>
      <c r="G14185" s="155">
        <v>45919</v>
      </c>
      <c r="H14185">
        <v>1</v>
      </c>
    </row>
    <row r="14186" spans="1:8" x14ac:dyDescent="0.25">
      <c r="A14186">
        <v>4892122</v>
      </c>
      <c r="B14186" t="s">
        <v>22174</v>
      </c>
      <c r="C14186" s="155">
        <v>27831</v>
      </c>
      <c r="D14186">
        <v>601692</v>
      </c>
      <c r="E14186" t="s">
        <v>1394</v>
      </c>
      <c r="F14186" t="s">
        <v>303</v>
      </c>
      <c r="G14186" s="155">
        <v>45919</v>
      </c>
      <c r="H14186">
        <v>1</v>
      </c>
    </row>
    <row r="14187" spans="1:8" x14ac:dyDescent="0.25">
      <c r="A14187">
        <v>4892121</v>
      </c>
      <c r="B14187" t="s">
        <v>22175</v>
      </c>
      <c r="C14187" s="155">
        <v>14786</v>
      </c>
      <c r="D14187">
        <v>602688</v>
      </c>
      <c r="E14187" t="s">
        <v>1156</v>
      </c>
      <c r="F14187" t="s">
        <v>88</v>
      </c>
      <c r="G14187" s="155">
        <v>45919</v>
      </c>
      <c r="H14187">
        <v>1</v>
      </c>
    </row>
    <row r="14188" spans="1:8" x14ac:dyDescent="0.25">
      <c r="A14188">
        <v>4892119</v>
      </c>
      <c r="B14188" t="s">
        <v>22176</v>
      </c>
      <c r="C14188" s="155">
        <v>18314</v>
      </c>
      <c r="D14188">
        <v>622932</v>
      </c>
      <c r="E14188" t="s">
        <v>535</v>
      </c>
      <c r="F14188" t="s">
        <v>36</v>
      </c>
      <c r="G14188" s="155">
        <v>45919</v>
      </c>
      <c r="H14188">
        <v>1</v>
      </c>
    </row>
    <row r="14189" spans="1:8" x14ac:dyDescent="0.25">
      <c r="A14189">
        <v>4892118</v>
      </c>
      <c r="B14189" t="s">
        <v>22177</v>
      </c>
      <c r="C14189" s="155">
        <v>18786</v>
      </c>
      <c r="D14189">
        <v>617814</v>
      </c>
      <c r="E14189" t="s">
        <v>6844</v>
      </c>
      <c r="F14189" t="s">
        <v>338</v>
      </c>
      <c r="G14189" s="155">
        <v>45919</v>
      </c>
      <c r="H14189">
        <v>1</v>
      </c>
    </row>
    <row r="14190" spans="1:8" x14ac:dyDescent="0.25">
      <c r="A14190">
        <v>4892116</v>
      </c>
      <c r="B14190" t="s">
        <v>22178</v>
      </c>
      <c r="C14190" s="155">
        <v>25003</v>
      </c>
      <c r="D14190">
        <v>667688</v>
      </c>
      <c r="E14190" t="s">
        <v>1156</v>
      </c>
      <c r="F14190" t="s">
        <v>60</v>
      </c>
      <c r="G14190" s="155">
        <v>45903</v>
      </c>
      <c r="H14190">
        <v>1</v>
      </c>
    </row>
    <row r="14191" spans="1:8" x14ac:dyDescent="0.25">
      <c r="A14191">
        <v>4892107</v>
      </c>
      <c r="B14191" t="s">
        <v>3840</v>
      </c>
      <c r="C14191" s="155">
        <v>22867</v>
      </c>
      <c r="D14191">
        <v>667984</v>
      </c>
      <c r="E14191" t="s">
        <v>1186</v>
      </c>
      <c r="F14191" t="s">
        <v>502</v>
      </c>
      <c r="G14191" s="155">
        <v>45919</v>
      </c>
      <c r="H14191">
        <v>1</v>
      </c>
    </row>
    <row r="14192" spans="1:8" x14ac:dyDescent="0.25">
      <c r="A14192">
        <v>4892105</v>
      </c>
      <c r="B14192" t="s">
        <v>15635</v>
      </c>
      <c r="C14192" s="155">
        <v>32335</v>
      </c>
      <c r="D14192">
        <v>667934</v>
      </c>
      <c r="E14192" t="s">
        <v>506</v>
      </c>
      <c r="F14192" t="s">
        <v>454</v>
      </c>
      <c r="G14192" s="155">
        <v>45918</v>
      </c>
      <c r="H14192">
        <v>1</v>
      </c>
    </row>
    <row r="14193" spans="1:8" x14ac:dyDescent="0.25">
      <c r="A14193">
        <v>4892104</v>
      </c>
      <c r="B14193" t="s">
        <v>10083</v>
      </c>
      <c r="C14193" s="155">
        <v>23613</v>
      </c>
      <c r="D14193">
        <v>622871</v>
      </c>
      <c r="E14193" t="s">
        <v>581</v>
      </c>
      <c r="F14193" t="s">
        <v>19</v>
      </c>
      <c r="G14193" s="155">
        <v>45919</v>
      </c>
      <c r="H14193">
        <v>1</v>
      </c>
    </row>
    <row r="14194" spans="1:8" x14ac:dyDescent="0.25">
      <c r="A14194">
        <v>4892103</v>
      </c>
      <c r="B14194" t="s">
        <v>22179</v>
      </c>
      <c r="C14194" s="155">
        <v>26888</v>
      </c>
      <c r="D14194">
        <v>620890</v>
      </c>
      <c r="E14194" t="s">
        <v>6726</v>
      </c>
      <c r="F14194" t="s">
        <v>54</v>
      </c>
      <c r="G14194" s="155">
        <v>45919</v>
      </c>
      <c r="H14194">
        <v>1</v>
      </c>
    </row>
    <row r="14195" spans="1:8" x14ac:dyDescent="0.25">
      <c r="A14195">
        <v>4892100</v>
      </c>
      <c r="B14195" t="s">
        <v>22180</v>
      </c>
      <c r="C14195" s="155">
        <v>34013</v>
      </c>
      <c r="D14195">
        <v>601692</v>
      </c>
      <c r="E14195" t="s">
        <v>1352</v>
      </c>
      <c r="F14195" t="s">
        <v>303</v>
      </c>
      <c r="G14195" s="155">
        <v>45919</v>
      </c>
      <c r="H14195">
        <v>1</v>
      </c>
    </row>
    <row r="14196" spans="1:8" x14ac:dyDescent="0.25">
      <c r="A14196">
        <v>4892099</v>
      </c>
      <c r="B14196" t="s">
        <v>7889</v>
      </c>
      <c r="C14196" s="155">
        <v>17509</v>
      </c>
      <c r="D14196">
        <v>604814</v>
      </c>
      <c r="E14196" t="s">
        <v>1314</v>
      </c>
      <c r="F14196" t="s">
        <v>32</v>
      </c>
      <c r="G14196" s="155">
        <v>45919</v>
      </c>
      <c r="H14196">
        <v>1</v>
      </c>
    </row>
    <row r="14197" spans="1:8" x14ac:dyDescent="0.25">
      <c r="A14197">
        <v>4892097</v>
      </c>
      <c r="B14197" t="s">
        <v>7667</v>
      </c>
      <c r="C14197" s="155">
        <v>37572</v>
      </c>
      <c r="D14197">
        <v>667888</v>
      </c>
      <c r="E14197" t="s">
        <v>2078</v>
      </c>
      <c r="F14197" t="s">
        <v>297</v>
      </c>
      <c r="G14197" s="155">
        <v>45924</v>
      </c>
      <c r="H14197">
        <v>1</v>
      </c>
    </row>
    <row r="14198" spans="1:8" x14ac:dyDescent="0.25">
      <c r="A14198">
        <v>4892096</v>
      </c>
      <c r="B14198" t="s">
        <v>13862</v>
      </c>
      <c r="C14198" s="155">
        <v>18709</v>
      </c>
      <c r="D14198">
        <v>667814</v>
      </c>
      <c r="E14198" t="s">
        <v>1230</v>
      </c>
      <c r="F14198" t="s">
        <v>18</v>
      </c>
      <c r="G14198" s="155">
        <v>45919</v>
      </c>
      <c r="H14198">
        <v>1</v>
      </c>
    </row>
    <row r="14199" spans="1:8" x14ac:dyDescent="0.25">
      <c r="A14199">
        <v>4892094</v>
      </c>
      <c r="B14199" t="s">
        <v>16234</v>
      </c>
      <c r="C14199" s="155">
        <v>20707</v>
      </c>
      <c r="D14199">
        <v>608814</v>
      </c>
      <c r="E14199" t="s">
        <v>1888</v>
      </c>
      <c r="F14199" t="s">
        <v>325</v>
      </c>
      <c r="G14199" s="155">
        <v>45919</v>
      </c>
      <c r="H14199">
        <v>1</v>
      </c>
    </row>
    <row r="14200" spans="1:8" x14ac:dyDescent="0.25">
      <c r="A14200">
        <v>4892093</v>
      </c>
      <c r="B14200" t="s">
        <v>18196</v>
      </c>
      <c r="C14200" s="155">
        <v>32976</v>
      </c>
      <c r="D14200">
        <v>667890</v>
      </c>
      <c r="E14200" t="s">
        <v>1172</v>
      </c>
      <c r="F14200" t="s">
        <v>421</v>
      </c>
      <c r="G14200" s="155">
        <v>45919</v>
      </c>
      <c r="H14200">
        <v>1</v>
      </c>
    </row>
    <row r="14201" spans="1:8" x14ac:dyDescent="0.25">
      <c r="A14201">
        <v>4892091</v>
      </c>
      <c r="B14201" t="s">
        <v>3851</v>
      </c>
      <c r="C14201" s="155">
        <v>17065</v>
      </c>
      <c r="D14201">
        <v>617814</v>
      </c>
      <c r="E14201" t="s">
        <v>2304</v>
      </c>
      <c r="F14201" t="s">
        <v>338</v>
      </c>
      <c r="G14201" s="155">
        <v>45919</v>
      </c>
      <c r="H14201">
        <v>1</v>
      </c>
    </row>
    <row r="14202" spans="1:8" x14ac:dyDescent="0.25">
      <c r="A14202">
        <v>4892090</v>
      </c>
      <c r="B14202" t="s">
        <v>7035</v>
      </c>
      <c r="C14202" s="155">
        <v>25678</v>
      </c>
      <c r="D14202">
        <v>610814</v>
      </c>
      <c r="E14202" t="s">
        <v>2434</v>
      </c>
      <c r="F14202" t="s">
        <v>698</v>
      </c>
      <c r="G14202" s="155">
        <v>45919</v>
      </c>
      <c r="H14202">
        <v>1</v>
      </c>
    </row>
    <row r="14203" spans="1:8" x14ac:dyDescent="0.25">
      <c r="A14203">
        <v>4892089</v>
      </c>
      <c r="B14203" t="s">
        <v>26144</v>
      </c>
      <c r="C14203" s="155">
        <v>17775</v>
      </c>
      <c r="D14203">
        <v>600824</v>
      </c>
      <c r="E14203" t="s">
        <v>1156</v>
      </c>
      <c r="F14203" t="s">
        <v>59</v>
      </c>
      <c r="G14203" s="155">
        <v>45919</v>
      </c>
      <c r="H14203">
        <v>1</v>
      </c>
    </row>
    <row r="14204" spans="1:8" x14ac:dyDescent="0.25">
      <c r="A14204">
        <v>4892086</v>
      </c>
      <c r="B14204" t="s">
        <v>11848</v>
      </c>
      <c r="C14204" s="155">
        <v>30581</v>
      </c>
      <c r="D14204">
        <v>622932</v>
      </c>
      <c r="E14204" t="s">
        <v>535</v>
      </c>
      <c r="F14204" t="s">
        <v>19</v>
      </c>
      <c r="G14204" s="155">
        <v>45919</v>
      </c>
      <c r="H14204">
        <v>1</v>
      </c>
    </row>
    <row r="14205" spans="1:8" x14ac:dyDescent="0.25">
      <c r="A14205">
        <v>4892085</v>
      </c>
      <c r="B14205" t="s">
        <v>22181</v>
      </c>
      <c r="C14205" s="155">
        <v>28137</v>
      </c>
      <c r="D14205">
        <v>667688</v>
      </c>
      <c r="E14205" t="s">
        <v>1156</v>
      </c>
      <c r="F14205" t="s">
        <v>60</v>
      </c>
      <c r="G14205" s="155">
        <v>45904</v>
      </c>
      <c r="H14205">
        <v>1</v>
      </c>
    </row>
    <row r="14206" spans="1:8" x14ac:dyDescent="0.25">
      <c r="A14206">
        <v>4892083</v>
      </c>
      <c r="B14206" t="s">
        <v>5074</v>
      </c>
      <c r="C14206" s="155">
        <v>26221</v>
      </c>
      <c r="D14206">
        <v>621890</v>
      </c>
      <c r="E14206" t="s">
        <v>22182</v>
      </c>
      <c r="F14206" t="s">
        <v>73</v>
      </c>
      <c r="G14206" s="155">
        <v>45919</v>
      </c>
      <c r="H14206">
        <v>1</v>
      </c>
    </row>
    <row r="14207" spans="1:8" x14ac:dyDescent="0.25">
      <c r="A14207">
        <v>4892080</v>
      </c>
      <c r="B14207" t="s">
        <v>22183</v>
      </c>
      <c r="C14207" s="155">
        <v>33290</v>
      </c>
      <c r="D14207">
        <v>667824</v>
      </c>
      <c r="E14207" t="s">
        <v>1180</v>
      </c>
      <c r="F14207" t="s">
        <v>498</v>
      </c>
      <c r="G14207" s="155">
        <v>45919</v>
      </c>
      <c r="H14207">
        <v>1</v>
      </c>
    </row>
    <row r="14208" spans="1:8" x14ac:dyDescent="0.25">
      <c r="A14208">
        <v>4892079</v>
      </c>
      <c r="B14208" t="s">
        <v>22184</v>
      </c>
      <c r="C14208" s="155">
        <v>18140</v>
      </c>
      <c r="D14208">
        <v>667824</v>
      </c>
      <c r="E14208" t="s">
        <v>1198</v>
      </c>
      <c r="F14208" t="s">
        <v>383</v>
      </c>
      <c r="G14208" s="155">
        <v>45919</v>
      </c>
      <c r="H14208">
        <v>1</v>
      </c>
    </row>
    <row r="14209" spans="1:8" x14ac:dyDescent="0.25">
      <c r="A14209">
        <v>4892077</v>
      </c>
      <c r="B14209" t="s">
        <v>22185</v>
      </c>
      <c r="C14209" s="155">
        <v>28399</v>
      </c>
      <c r="D14209">
        <v>618890</v>
      </c>
      <c r="E14209" t="s">
        <v>3271</v>
      </c>
      <c r="F14209" t="s">
        <v>41</v>
      </c>
      <c r="G14209" s="155">
        <v>45919</v>
      </c>
      <c r="H14209">
        <v>1</v>
      </c>
    </row>
    <row r="14210" spans="1:8" x14ac:dyDescent="0.25">
      <c r="A14210">
        <v>4892076</v>
      </c>
      <c r="B14210" t="s">
        <v>22186</v>
      </c>
      <c r="C14210" s="155">
        <v>25018</v>
      </c>
      <c r="D14210">
        <v>667984</v>
      </c>
      <c r="E14210" t="s">
        <v>1186</v>
      </c>
      <c r="F14210" t="s">
        <v>502</v>
      </c>
      <c r="G14210" s="155">
        <v>45919</v>
      </c>
      <c r="H14210">
        <v>1</v>
      </c>
    </row>
    <row r="14211" spans="1:8" x14ac:dyDescent="0.25">
      <c r="A14211">
        <v>4892074</v>
      </c>
      <c r="B14211" t="s">
        <v>22187</v>
      </c>
      <c r="C14211" s="155">
        <v>36935</v>
      </c>
      <c r="D14211">
        <v>620814</v>
      </c>
      <c r="E14211" t="s">
        <v>2665</v>
      </c>
      <c r="F14211" t="s">
        <v>424</v>
      </c>
      <c r="G14211" s="155">
        <v>45919</v>
      </c>
      <c r="H14211">
        <v>1</v>
      </c>
    </row>
    <row r="14212" spans="1:8" x14ac:dyDescent="0.25">
      <c r="A14212">
        <v>4892070</v>
      </c>
      <c r="B14212" t="s">
        <v>10963</v>
      </c>
      <c r="C14212" s="155">
        <v>16576</v>
      </c>
      <c r="D14212">
        <v>610814</v>
      </c>
      <c r="E14212" t="s">
        <v>2813</v>
      </c>
      <c r="F14212" t="s">
        <v>61</v>
      </c>
      <c r="G14212" s="155">
        <v>45919</v>
      </c>
      <c r="H14212">
        <v>1</v>
      </c>
    </row>
    <row r="14213" spans="1:8" x14ac:dyDescent="0.25">
      <c r="A14213">
        <v>4892069</v>
      </c>
      <c r="B14213" t="s">
        <v>14590</v>
      </c>
      <c r="C14213" s="155">
        <v>33277</v>
      </c>
      <c r="D14213">
        <v>617888</v>
      </c>
      <c r="E14213" t="s">
        <v>3839</v>
      </c>
      <c r="F14213" t="s">
        <v>338</v>
      </c>
      <c r="G14213" s="155">
        <v>45922</v>
      </c>
      <c r="H14213">
        <v>1</v>
      </c>
    </row>
    <row r="14214" spans="1:8" x14ac:dyDescent="0.25">
      <c r="A14214">
        <v>4892068</v>
      </c>
      <c r="B14214" t="s">
        <v>13738</v>
      </c>
      <c r="C14214" s="155">
        <v>28870</v>
      </c>
      <c r="D14214">
        <v>667688</v>
      </c>
      <c r="E14214" t="s">
        <v>1156</v>
      </c>
      <c r="F14214" t="s">
        <v>60</v>
      </c>
      <c r="G14214" s="155">
        <v>45904</v>
      </c>
      <c r="H14214">
        <v>1</v>
      </c>
    </row>
    <row r="14215" spans="1:8" x14ac:dyDescent="0.25">
      <c r="A14215">
        <v>4892066</v>
      </c>
      <c r="B14215" t="s">
        <v>14438</v>
      </c>
      <c r="C14215" s="155">
        <v>37949</v>
      </c>
      <c r="D14215">
        <v>622932</v>
      </c>
      <c r="E14215" t="s">
        <v>9623</v>
      </c>
      <c r="F14215" t="s">
        <v>85</v>
      </c>
      <c r="G14215" s="155">
        <v>45919</v>
      </c>
      <c r="H14215">
        <v>1</v>
      </c>
    </row>
    <row r="14216" spans="1:8" x14ac:dyDescent="0.25">
      <c r="A14216">
        <v>4892065</v>
      </c>
      <c r="B14216" t="s">
        <v>18718</v>
      </c>
      <c r="C14216" s="155">
        <v>23047</v>
      </c>
      <c r="D14216">
        <v>622871</v>
      </c>
      <c r="E14216" t="s">
        <v>2097</v>
      </c>
      <c r="F14216" t="s">
        <v>507</v>
      </c>
      <c r="G14216" s="155">
        <v>45919</v>
      </c>
      <c r="H14216">
        <v>1</v>
      </c>
    </row>
    <row r="14217" spans="1:8" x14ac:dyDescent="0.25">
      <c r="A14217">
        <v>4892062</v>
      </c>
      <c r="B14217" t="s">
        <v>22188</v>
      </c>
      <c r="C14217" s="155">
        <v>17769</v>
      </c>
      <c r="D14217">
        <v>610814</v>
      </c>
      <c r="E14217" t="s">
        <v>4648</v>
      </c>
      <c r="F14217" t="s">
        <v>300</v>
      </c>
      <c r="G14217" s="155">
        <v>45916</v>
      </c>
      <c r="H14217">
        <v>1</v>
      </c>
    </row>
    <row r="14218" spans="1:8" x14ac:dyDescent="0.25">
      <c r="A14218">
        <v>4892061</v>
      </c>
      <c r="B14218" t="s">
        <v>20981</v>
      </c>
      <c r="C14218" s="155">
        <v>15205</v>
      </c>
      <c r="D14218">
        <v>667824</v>
      </c>
      <c r="E14218" t="s">
        <v>1951</v>
      </c>
      <c r="F14218" t="s">
        <v>488</v>
      </c>
      <c r="G14218" s="155">
        <v>45919</v>
      </c>
      <c r="H14218">
        <v>1</v>
      </c>
    </row>
    <row r="14219" spans="1:8" x14ac:dyDescent="0.25">
      <c r="A14219">
        <v>4892060</v>
      </c>
      <c r="B14219" t="s">
        <v>22189</v>
      </c>
      <c r="C14219" s="155">
        <v>26486</v>
      </c>
      <c r="D14219">
        <v>667888</v>
      </c>
      <c r="E14219" t="s">
        <v>1951</v>
      </c>
      <c r="F14219" t="s">
        <v>350</v>
      </c>
      <c r="G14219" s="155">
        <v>45923</v>
      </c>
      <c r="H14219">
        <v>1</v>
      </c>
    </row>
    <row r="14220" spans="1:8" x14ac:dyDescent="0.25">
      <c r="A14220">
        <v>4892057</v>
      </c>
      <c r="B14220" t="s">
        <v>4513</v>
      </c>
      <c r="C14220" s="155">
        <v>18831</v>
      </c>
      <c r="D14220">
        <v>602984</v>
      </c>
      <c r="E14220" t="s">
        <v>1156</v>
      </c>
      <c r="F14220" t="s">
        <v>88</v>
      </c>
      <c r="G14220" s="155">
        <v>45919</v>
      </c>
      <c r="H14220">
        <v>1</v>
      </c>
    </row>
    <row r="14221" spans="1:8" x14ac:dyDescent="0.25">
      <c r="A14221">
        <v>4892056</v>
      </c>
      <c r="B14221" t="s">
        <v>22190</v>
      </c>
      <c r="C14221" s="155">
        <v>18468</v>
      </c>
      <c r="D14221">
        <v>617814</v>
      </c>
      <c r="E14221" t="s">
        <v>11021</v>
      </c>
      <c r="F14221" t="s">
        <v>338</v>
      </c>
      <c r="G14221" s="155">
        <v>45919</v>
      </c>
      <c r="H14221">
        <v>1</v>
      </c>
    </row>
    <row r="14222" spans="1:8" x14ac:dyDescent="0.25">
      <c r="A14222">
        <v>4892055</v>
      </c>
      <c r="B14222" t="s">
        <v>16469</v>
      </c>
      <c r="C14222" s="155">
        <v>20934</v>
      </c>
      <c r="D14222">
        <v>601692</v>
      </c>
      <c r="E14222" t="s">
        <v>1352</v>
      </c>
      <c r="F14222" t="s">
        <v>303</v>
      </c>
      <c r="G14222" s="155">
        <v>45919</v>
      </c>
      <c r="H14222">
        <v>1</v>
      </c>
    </row>
    <row r="14223" spans="1:8" x14ac:dyDescent="0.25">
      <c r="A14223">
        <v>4892054</v>
      </c>
      <c r="B14223" t="s">
        <v>13920</v>
      </c>
      <c r="C14223" s="155">
        <v>32385</v>
      </c>
      <c r="D14223">
        <v>667888</v>
      </c>
      <c r="E14223" t="s">
        <v>1951</v>
      </c>
      <c r="F14223" t="s">
        <v>430</v>
      </c>
      <c r="G14223" s="155">
        <v>45922</v>
      </c>
      <c r="H14223">
        <v>1</v>
      </c>
    </row>
    <row r="14224" spans="1:8" x14ac:dyDescent="0.25">
      <c r="A14224">
        <v>4892053</v>
      </c>
      <c r="B14224" t="s">
        <v>22191</v>
      </c>
      <c r="C14224" s="155">
        <v>28179</v>
      </c>
      <c r="D14224">
        <v>667984</v>
      </c>
      <c r="E14224" t="s">
        <v>1156</v>
      </c>
      <c r="F14224" t="s">
        <v>14</v>
      </c>
      <c r="G14224" s="155">
        <v>45919</v>
      </c>
      <c r="H14224">
        <v>1</v>
      </c>
    </row>
    <row r="14225" spans="1:8" x14ac:dyDescent="0.25">
      <c r="A14225">
        <v>4892051</v>
      </c>
      <c r="B14225" t="s">
        <v>2495</v>
      </c>
      <c r="C14225" s="155">
        <v>17209</v>
      </c>
      <c r="D14225">
        <v>621888</v>
      </c>
      <c r="E14225" t="s">
        <v>3911</v>
      </c>
      <c r="F14225" t="s">
        <v>337</v>
      </c>
      <c r="G14225" s="155">
        <v>45924</v>
      </c>
      <c r="H14225">
        <v>1</v>
      </c>
    </row>
    <row r="14226" spans="1:8" x14ac:dyDescent="0.25">
      <c r="A14226">
        <v>4892050</v>
      </c>
      <c r="B14226" t="s">
        <v>22192</v>
      </c>
      <c r="C14226" s="155">
        <v>22020</v>
      </c>
      <c r="D14226">
        <v>667984</v>
      </c>
      <c r="E14226" t="s">
        <v>1156</v>
      </c>
      <c r="F14226" t="s">
        <v>21</v>
      </c>
      <c r="G14226" s="155">
        <v>45919</v>
      </c>
      <c r="H14226">
        <v>1</v>
      </c>
    </row>
    <row r="14227" spans="1:8" x14ac:dyDescent="0.25">
      <c r="A14227">
        <v>4892048</v>
      </c>
      <c r="B14227" t="s">
        <v>22193</v>
      </c>
      <c r="C14227" s="155">
        <v>17191</v>
      </c>
      <c r="D14227">
        <v>602984</v>
      </c>
      <c r="E14227" t="s">
        <v>1430</v>
      </c>
      <c r="F14227" t="s">
        <v>336</v>
      </c>
      <c r="G14227" s="155">
        <v>45919</v>
      </c>
      <c r="H14227">
        <v>1</v>
      </c>
    </row>
    <row r="14228" spans="1:8" x14ac:dyDescent="0.25">
      <c r="A14228">
        <v>4892047</v>
      </c>
      <c r="B14228" t="s">
        <v>22194</v>
      </c>
      <c r="C14228" s="155">
        <v>39118</v>
      </c>
      <c r="D14228">
        <v>667984</v>
      </c>
      <c r="E14228" t="s">
        <v>2078</v>
      </c>
      <c r="F14228" t="s">
        <v>502</v>
      </c>
      <c r="G14228" s="155">
        <v>45919</v>
      </c>
      <c r="H14228">
        <v>1</v>
      </c>
    </row>
    <row r="14229" spans="1:8" x14ac:dyDescent="0.25">
      <c r="A14229">
        <v>4892044</v>
      </c>
      <c r="B14229" t="s">
        <v>9595</v>
      </c>
      <c r="C14229" s="155">
        <v>21459</v>
      </c>
      <c r="D14229">
        <v>667890</v>
      </c>
      <c r="E14229" t="s">
        <v>1156</v>
      </c>
      <c r="F14229" t="s">
        <v>501</v>
      </c>
      <c r="G14229" s="155">
        <v>45919</v>
      </c>
      <c r="H14229">
        <v>1</v>
      </c>
    </row>
    <row r="14230" spans="1:8" x14ac:dyDescent="0.25">
      <c r="A14230">
        <v>4892042</v>
      </c>
      <c r="B14230" t="s">
        <v>20692</v>
      </c>
      <c r="C14230" s="155">
        <v>16891</v>
      </c>
      <c r="D14230">
        <v>667688</v>
      </c>
      <c r="E14230" t="s">
        <v>1156</v>
      </c>
      <c r="F14230" t="s">
        <v>15</v>
      </c>
      <c r="G14230" s="155">
        <v>45919</v>
      </c>
      <c r="H14230">
        <v>1</v>
      </c>
    </row>
    <row r="14231" spans="1:8" x14ac:dyDescent="0.25">
      <c r="A14231">
        <v>4892041</v>
      </c>
      <c r="B14231" t="s">
        <v>18535</v>
      </c>
      <c r="C14231" s="155">
        <v>26445</v>
      </c>
      <c r="D14231">
        <v>667888</v>
      </c>
      <c r="E14231" t="s">
        <v>1951</v>
      </c>
      <c r="F14231" t="s">
        <v>383</v>
      </c>
      <c r="G14231" s="155">
        <v>45922</v>
      </c>
      <c r="H14231">
        <v>1</v>
      </c>
    </row>
    <row r="14232" spans="1:8" x14ac:dyDescent="0.25">
      <c r="A14232">
        <v>4892038</v>
      </c>
      <c r="B14232" t="s">
        <v>22195</v>
      </c>
      <c r="C14232" s="155">
        <v>23386</v>
      </c>
      <c r="D14232">
        <v>602688</v>
      </c>
      <c r="E14232" t="s">
        <v>1156</v>
      </c>
      <c r="F14232" t="s">
        <v>88</v>
      </c>
      <c r="G14232" s="155">
        <v>45919</v>
      </c>
      <c r="H14232">
        <v>1</v>
      </c>
    </row>
    <row r="14233" spans="1:8" x14ac:dyDescent="0.25">
      <c r="A14233">
        <v>4892036</v>
      </c>
      <c r="B14233" t="s">
        <v>4563</v>
      </c>
      <c r="C14233" s="155">
        <v>38793</v>
      </c>
      <c r="D14233">
        <v>608890</v>
      </c>
      <c r="E14233" t="s">
        <v>1292</v>
      </c>
      <c r="F14233" t="s">
        <v>20</v>
      </c>
      <c r="G14233" s="155">
        <v>45919</v>
      </c>
      <c r="H14233">
        <v>1</v>
      </c>
    </row>
    <row r="14234" spans="1:8" x14ac:dyDescent="0.25">
      <c r="A14234">
        <v>4892034</v>
      </c>
      <c r="B14234" t="s">
        <v>22196</v>
      </c>
      <c r="C14234" s="155">
        <v>28262</v>
      </c>
      <c r="D14234">
        <v>667688</v>
      </c>
      <c r="E14234" t="s">
        <v>1156</v>
      </c>
      <c r="F14234" t="s">
        <v>383</v>
      </c>
      <c r="G14234" s="155">
        <v>45919</v>
      </c>
      <c r="H14234">
        <v>1</v>
      </c>
    </row>
    <row r="14235" spans="1:8" x14ac:dyDescent="0.25">
      <c r="A14235">
        <v>4892033</v>
      </c>
      <c r="B14235" t="s">
        <v>22197</v>
      </c>
      <c r="C14235" s="155">
        <v>28712</v>
      </c>
      <c r="D14235">
        <v>667984</v>
      </c>
      <c r="E14235" t="s">
        <v>1186</v>
      </c>
      <c r="F14235" t="s">
        <v>502</v>
      </c>
      <c r="G14235" s="155">
        <v>45919</v>
      </c>
      <c r="H14235">
        <v>1</v>
      </c>
    </row>
    <row r="14236" spans="1:8" x14ac:dyDescent="0.25">
      <c r="A14236">
        <v>4892031</v>
      </c>
      <c r="B14236" t="s">
        <v>22198</v>
      </c>
      <c r="C14236" s="155">
        <v>13013</v>
      </c>
      <c r="D14236">
        <v>608814</v>
      </c>
      <c r="E14236" t="s">
        <v>1867</v>
      </c>
      <c r="F14236" t="s">
        <v>325</v>
      </c>
      <c r="G14236" s="155">
        <v>45919</v>
      </c>
      <c r="H14236">
        <v>1</v>
      </c>
    </row>
    <row r="14237" spans="1:8" x14ac:dyDescent="0.25">
      <c r="A14237">
        <v>4892030</v>
      </c>
      <c r="B14237" t="s">
        <v>14454</v>
      </c>
      <c r="C14237" s="155">
        <v>26505</v>
      </c>
      <c r="D14237">
        <v>620814</v>
      </c>
      <c r="E14237" t="s">
        <v>2856</v>
      </c>
      <c r="F14237" t="s">
        <v>54</v>
      </c>
      <c r="G14237" s="155">
        <v>45919</v>
      </c>
      <c r="H14237">
        <v>1</v>
      </c>
    </row>
    <row r="14238" spans="1:8" x14ac:dyDescent="0.25">
      <c r="A14238">
        <v>4892027</v>
      </c>
      <c r="B14238" t="s">
        <v>7378</v>
      </c>
      <c r="C14238" s="155">
        <v>15513</v>
      </c>
      <c r="D14238">
        <v>601692</v>
      </c>
      <c r="E14238" t="s">
        <v>1352</v>
      </c>
      <c r="F14238" t="s">
        <v>303</v>
      </c>
      <c r="G14238" s="155">
        <v>45919</v>
      </c>
      <c r="H14238">
        <v>1</v>
      </c>
    </row>
    <row r="14239" spans="1:8" x14ac:dyDescent="0.25">
      <c r="A14239">
        <v>4892020</v>
      </c>
      <c r="B14239" t="s">
        <v>22199</v>
      </c>
      <c r="C14239" s="155">
        <v>33953</v>
      </c>
      <c r="D14239">
        <v>600890</v>
      </c>
      <c r="E14239" t="s">
        <v>1172</v>
      </c>
      <c r="F14239" t="s">
        <v>503</v>
      </c>
      <c r="G14239" s="155">
        <v>45919</v>
      </c>
      <c r="H14239">
        <v>1</v>
      </c>
    </row>
    <row r="14240" spans="1:8" x14ac:dyDescent="0.25">
      <c r="A14240">
        <v>4892019</v>
      </c>
      <c r="B14240" t="s">
        <v>22200</v>
      </c>
      <c r="C14240" s="155">
        <v>35039</v>
      </c>
      <c r="D14240">
        <v>618890</v>
      </c>
      <c r="E14240" t="s">
        <v>2565</v>
      </c>
      <c r="F14240" t="s">
        <v>41</v>
      </c>
      <c r="G14240" s="155">
        <v>45919</v>
      </c>
      <c r="H14240">
        <v>1</v>
      </c>
    </row>
    <row r="14241" spans="1:8" x14ac:dyDescent="0.25">
      <c r="A14241">
        <v>4892018</v>
      </c>
      <c r="B14241" t="s">
        <v>22201</v>
      </c>
      <c r="C14241" s="155">
        <v>23180</v>
      </c>
      <c r="D14241">
        <v>667984</v>
      </c>
      <c r="E14241" t="s">
        <v>1156</v>
      </c>
      <c r="F14241" t="s">
        <v>502</v>
      </c>
      <c r="G14241" s="155">
        <v>45919</v>
      </c>
      <c r="H14241">
        <v>1</v>
      </c>
    </row>
    <row r="14242" spans="1:8" x14ac:dyDescent="0.25">
      <c r="A14242">
        <v>4892016</v>
      </c>
      <c r="B14242" t="s">
        <v>22184</v>
      </c>
      <c r="C14242" s="155">
        <v>18140</v>
      </c>
      <c r="D14242">
        <v>602984</v>
      </c>
      <c r="E14242" t="s">
        <v>1430</v>
      </c>
      <c r="F14242" t="s">
        <v>88</v>
      </c>
      <c r="G14242" s="155">
        <v>45919</v>
      </c>
      <c r="H14242">
        <v>1</v>
      </c>
    </row>
    <row r="14243" spans="1:8" x14ac:dyDescent="0.25">
      <c r="A14243">
        <v>4892015</v>
      </c>
      <c r="B14243" t="s">
        <v>22202</v>
      </c>
      <c r="C14243" s="155">
        <v>30797</v>
      </c>
      <c r="D14243">
        <v>617814</v>
      </c>
      <c r="E14243" t="s">
        <v>6092</v>
      </c>
      <c r="F14243" t="s">
        <v>382</v>
      </c>
      <c r="G14243" s="155">
        <v>45919</v>
      </c>
      <c r="H14243">
        <v>1</v>
      </c>
    </row>
    <row r="14244" spans="1:8" x14ac:dyDescent="0.25">
      <c r="A14244">
        <v>4892013</v>
      </c>
      <c r="B14244" t="s">
        <v>22203</v>
      </c>
      <c r="C14244" s="155">
        <v>21711</v>
      </c>
      <c r="D14244">
        <v>667934</v>
      </c>
      <c r="E14244" t="s">
        <v>506</v>
      </c>
      <c r="F14244" t="s">
        <v>380</v>
      </c>
      <c r="G14244" s="155">
        <v>45919</v>
      </c>
      <c r="H14244">
        <v>1</v>
      </c>
    </row>
    <row r="14245" spans="1:8" x14ac:dyDescent="0.25">
      <c r="A14245">
        <v>4892012</v>
      </c>
      <c r="B14245" t="s">
        <v>22188</v>
      </c>
      <c r="C14245" s="155">
        <v>17769</v>
      </c>
      <c r="D14245">
        <v>610814</v>
      </c>
      <c r="E14245" t="s">
        <v>1396</v>
      </c>
      <c r="F14245" t="s">
        <v>300</v>
      </c>
      <c r="G14245" s="155">
        <v>45919</v>
      </c>
      <c r="H14245">
        <v>1</v>
      </c>
    </row>
    <row r="14246" spans="1:8" x14ac:dyDescent="0.25">
      <c r="A14246">
        <v>4892011</v>
      </c>
      <c r="B14246" t="s">
        <v>5553</v>
      </c>
      <c r="C14246" s="155">
        <v>27810</v>
      </c>
      <c r="D14246">
        <v>667814</v>
      </c>
      <c r="E14246" t="s">
        <v>1180</v>
      </c>
      <c r="F14246" t="s">
        <v>413</v>
      </c>
      <c r="G14246" s="155">
        <v>45919</v>
      </c>
      <c r="H14246">
        <v>1</v>
      </c>
    </row>
    <row r="14247" spans="1:8" x14ac:dyDescent="0.25">
      <c r="A14247">
        <v>4892010</v>
      </c>
      <c r="B14247" t="s">
        <v>2825</v>
      </c>
      <c r="C14247" s="155">
        <v>20810</v>
      </c>
      <c r="D14247">
        <v>620890</v>
      </c>
      <c r="E14247" t="s">
        <v>565</v>
      </c>
      <c r="F14247" t="s">
        <v>424</v>
      </c>
      <c r="G14247" s="155">
        <v>45919</v>
      </c>
      <c r="H14247">
        <v>1</v>
      </c>
    </row>
    <row r="14248" spans="1:8" x14ac:dyDescent="0.25">
      <c r="A14248">
        <v>4892009</v>
      </c>
      <c r="B14248" t="s">
        <v>15527</v>
      </c>
      <c r="C14248" s="155">
        <v>16650</v>
      </c>
      <c r="D14248">
        <v>667984</v>
      </c>
      <c r="E14248" t="s">
        <v>1192</v>
      </c>
      <c r="F14248" t="s">
        <v>297</v>
      </c>
      <c r="G14248" s="155">
        <v>45919</v>
      </c>
      <c r="H14248">
        <v>1</v>
      </c>
    </row>
    <row r="14249" spans="1:8" x14ac:dyDescent="0.25">
      <c r="A14249">
        <v>4892006</v>
      </c>
      <c r="B14249" t="s">
        <v>22204</v>
      </c>
      <c r="C14249" s="155">
        <v>19181</v>
      </c>
      <c r="D14249">
        <v>667688</v>
      </c>
      <c r="E14249" t="s">
        <v>1156</v>
      </c>
      <c r="F14249" t="s">
        <v>43</v>
      </c>
      <c r="G14249" s="155">
        <v>45919</v>
      </c>
      <c r="H14249">
        <v>1</v>
      </c>
    </row>
    <row r="14250" spans="1:8" x14ac:dyDescent="0.25">
      <c r="A14250">
        <v>4892005</v>
      </c>
      <c r="B14250" t="s">
        <v>6377</v>
      </c>
      <c r="C14250" s="155">
        <v>19518</v>
      </c>
      <c r="D14250">
        <v>601692</v>
      </c>
      <c r="E14250" t="s">
        <v>1352</v>
      </c>
      <c r="F14250" t="s">
        <v>303</v>
      </c>
      <c r="G14250" s="155">
        <v>45919</v>
      </c>
      <c r="H14250">
        <v>1</v>
      </c>
    </row>
    <row r="14251" spans="1:8" x14ac:dyDescent="0.25">
      <c r="A14251">
        <v>4892002</v>
      </c>
      <c r="B14251" t="s">
        <v>22205</v>
      </c>
      <c r="C14251" s="155">
        <v>13701</v>
      </c>
      <c r="D14251">
        <v>608814</v>
      </c>
      <c r="E14251" t="s">
        <v>1867</v>
      </c>
      <c r="F14251" t="s">
        <v>35</v>
      </c>
      <c r="G14251" s="155">
        <v>45919</v>
      </c>
      <c r="H14251">
        <v>1</v>
      </c>
    </row>
    <row r="14252" spans="1:8" x14ac:dyDescent="0.25">
      <c r="A14252">
        <v>4892001</v>
      </c>
      <c r="B14252" t="s">
        <v>4119</v>
      </c>
      <c r="C14252" s="155">
        <v>14864</v>
      </c>
      <c r="D14252">
        <v>667688</v>
      </c>
      <c r="E14252" t="s">
        <v>1156</v>
      </c>
      <c r="F14252" t="s">
        <v>377</v>
      </c>
      <c r="G14252" s="155">
        <v>45919</v>
      </c>
      <c r="H14252">
        <v>1</v>
      </c>
    </row>
    <row r="14253" spans="1:8" x14ac:dyDescent="0.25">
      <c r="A14253">
        <v>4891999</v>
      </c>
      <c r="B14253" t="s">
        <v>21124</v>
      </c>
      <c r="C14253" s="155">
        <v>18738</v>
      </c>
      <c r="D14253">
        <v>602688</v>
      </c>
      <c r="E14253" t="s">
        <v>1156</v>
      </c>
      <c r="F14253" t="s">
        <v>88</v>
      </c>
      <c r="G14253" s="155">
        <v>45919</v>
      </c>
      <c r="H14253">
        <v>1</v>
      </c>
    </row>
    <row r="14254" spans="1:8" x14ac:dyDescent="0.25">
      <c r="A14254">
        <v>4891996</v>
      </c>
      <c r="B14254" t="s">
        <v>22206</v>
      </c>
      <c r="C14254" s="155">
        <v>21079</v>
      </c>
      <c r="D14254">
        <v>608814</v>
      </c>
      <c r="E14254" t="s">
        <v>1189</v>
      </c>
      <c r="F14254" t="s">
        <v>20</v>
      </c>
      <c r="G14254" s="155">
        <v>45919</v>
      </c>
      <c r="H14254">
        <v>1</v>
      </c>
    </row>
    <row r="14255" spans="1:8" x14ac:dyDescent="0.25">
      <c r="A14255">
        <v>4891992</v>
      </c>
      <c r="B14255" t="s">
        <v>22207</v>
      </c>
      <c r="C14255" s="155">
        <v>30304</v>
      </c>
      <c r="D14255">
        <v>667688</v>
      </c>
      <c r="E14255" t="s">
        <v>1156</v>
      </c>
      <c r="F14255" t="s">
        <v>455</v>
      </c>
      <c r="G14255" s="155">
        <v>45912</v>
      </c>
      <c r="H14255">
        <v>1</v>
      </c>
    </row>
    <row r="14256" spans="1:8" x14ac:dyDescent="0.25">
      <c r="A14256">
        <v>4891991</v>
      </c>
      <c r="B14256" t="s">
        <v>6455</v>
      </c>
      <c r="C14256" s="155">
        <v>38457</v>
      </c>
      <c r="D14256">
        <v>601890</v>
      </c>
      <c r="E14256" t="s">
        <v>1951</v>
      </c>
      <c r="F14256" t="s">
        <v>303</v>
      </c>
      <c r="G14256" s="155">
        <v>45919</v>
      </c>
      <c r="H14256">
        <v>1</v>
      </c>
    </row>
    <row r="14257" spans="1:8" x14ac:dyDescent="0.25">
      <c r="A14257">
        <v>4891986</v>
      </c>
      <c r="B14257" t="s">
        <v>7570</v>
      </c>
      <c r="C14257" s="155">
        <v>18391</v>
      </c>
      <c r="D14257">
        <v>602984</v>
      </c>
      <c r="E14257" t="s">
        <v>1186</v>
      </c>
      <c r="F14257" t="s">
        <v>26</v>
      </c>
      <c r="G14257" s="155">
        <v>45919</v>
      </c>
      <c r="H14257">
        <v>1</v>
      </c>
    </row>
    <row r="14258" spans="1:8" x14ac:dyDescent="0.25">
      <c r="A14258">
        <v>4891984</v>
      </c>
      <c r="B14258" t="s">
        <v>22208</v>
      </c>
      <c r="C14258" s="155">
        <v>18193</v>
      </c>
      <c r="D14258">
        <v>602688</v>
      </c>
      <c r="E14258" t="s">
        <v>1156</v>
      </c>
      <c r="F14258" t="s">
        <v>88</v>
      </c>
      <c r="G14258" s="155">
        <v>45919</v>
      </c>
      <c r="H14258">
        <v>1</v>
      </c>
    </row>
    <row r="14259" spans="1:8" x14ac:dyDescent="0.25">
      <c r="A14259">
        <v>4891983</v>
      </c>
      <c r="B14259" t="s">
        <v>22187</v>
      </c>
      <c r="C14259" s="155">
        <v>36935</v>
      </c>
      <c r="D14259">
        <v>622865</v>
      </c>
      <c r="E14259" t="s">
        <v>572</v>
      </c>
      <c r="F14259" t="s">
        <v>19</v>
      </c>
      <c r="G14259" s="155">
        <v>45922</v>
      </c>
      <c r="H14259">
        <v>1</v>
      </c>
    </row>
    <row r="14260" spans="1:8" x14ac:dyDescent="0.25">
      <c r="A14260">
        <v>4891982</v>
      </c>
      <c r="B14260" t="s">
        <v>14412</v>
      </c>
      <c r="C14260" s="155">
        <v>19965</v>
      </c>
      <c r="D14260">
        <v>618888</v>
      </c>
      <c r="E14260" t="s">
        <v>1953</v>
      </c>
      <c r="F14260" t="s">
        <v>378</v>
      </c>
      <c r="G14260" s="155">
        <v>45923</v>
      </c>
      <c r="H14260">
        <v>1</v>
      </c>
    </row>
    <row r="14261" spans="1:8" x14ac:dyDescent="0.25">
      <c r="A14261">
        <v>4891981</v>
      </c>
      <c r="B14261" t="s">
        <v>10086</v>
      </c>
      <c r="C14261" s="155">
        <v>31177</v>
      </c>
      <c r="D14261">
        <v>667888</v>
      </c>
      <c r="E14261" t="s">
        <v>1951</v>
      </c>
      <c r="F14261" t="s">
        <v>499</v>
      </c>
      <c r="G14261" s="155">
        <v>45924</v>
      </c>
      <c r="H14261">
        <v>1</v>
      </c>
    </row>
    <row r="14262" spans="1:8" x14ac:dyDescent="0.25">
      <c r="A14262">
        <v>4891980</v>
      </c>
      <c r="B14262" t="s">
        <v>22209</v>
      </c>
      <c r="C14262" s="155">
        <v>38437</v>
      </c>
      <c r="D14262">
        <v>602890</v>
      </c>
      <c r="E14262" t="s">
        <v>1172</v>
      </c>
      <c r="F14262" t="s">
        <v>485</v>
      </c>
      <c r="G14262" s="155">
        <v>45919</v>
      </c>
      <c r="H14262">
        <v>1</v>
      </c>
    </row>
    <row r="14263" spans="1:8" x14ac:dyDescent="0.25">
      <c r="A14263">
        <v>4891979</v>
      </c>
      <c r="B14263" t="s">
        <v>22210</v>
      </c>
      <c r="C14263" s="155">
        <v>30970</v>
      </c>
      <c r="D14263">
        <v>667984</v>
      </c>
      <c r="E14263" t="s">
        <v>1186</v>
      </c>
      <c r="F14263" t="s">
        <v>502</v>
      </c>
      <c r="G14263" s="155">
        <v>45919</v>
      </c>
      <c r="H14263">
        <v>1</v>
      </c>
    </row>
    <row r="14264" spans="1:8" x14ac:dyDescent="0.25">
      <c r="A14264">
        <v>4891978</v>
      </c>
      <c r="B14264" t="s">
        <v>22211</v>
      </c>
      <c r="C14264" s="155">
        <v>19596</v>
      </c>
      <c r="D14264">
        <v>601692</v>
      </c>
      <c r="E14264" t="s">
        <v>1352</v>
      </c>
      <c r="F14264" t="s">
        <v>303</v>
      </c>
      <c r="G14264" s="155">
        <v>45919</v>
      </c>
      <c r="H14264">
        <v>1</v>
      </c>
    </row>
    <row r="14265" spans="1:8" x14ac:dyDescent="0.25">
      <c r="A14265">
        <v>4891976</v>
      </c>
      <c r="B14265" t="s">
        <v>20741</v>
      </c>
      <c r="C14265" s="155">
        <v>34119</v>
      </c>
      <c r="D14265">
        <v>665888</v>
      </c>
      <c r="E14265" t="s">
        <v>2085</v>
      </c>
      <c r="F14265" t="s">
        <v>4093</v>
      </c>
      <c r="G14265" s="155">
        <v>45924</v>
      </c>
      <c r="H14265">
        <v>1</v>
      </c>
    </row>
    <row r="14266" spans="1:8" x14ac:dyDescent="0.25">
      <c r="A14266">
        <v>4891974</v>
      </c>
      <c r="B14266" t="s">
        <v>22179</v>
      </c>
      <c r="C14266" s="155">
        <v>26888</v>
      </c>
      <c r="D14266">
        <v>609814</v>
      </c>
      <c r="E14266" t="s">
        <v>18362</v>
      </c>
      <c r="F14266" t="s">
        <v>37</v>
      </c>
      <c r="G14266" s="155">
        <v>45919</v>
      </c>
      <c r="H14266">
        <v>1</v>
      </c>
    </row>
    <row r="14267" spans="1:8" x14ac:dyDescent="0.25">
      <c r="A14267">
        <v>4891973</v>
      </c>
      <c r="B14267" t="s">
        <v>13294</v>
      </c>
      <c r="C14267" s="155">
        <v>17371</v>
      </c>
      <c r="D14267">
        <v>602984</v>
      </c>
      <c r="E14267" t="s">
        <v>1430</v>
      </c>
      <c r="F14267" t="s">
        <v>88</v>
      </c>
      <c r="G14267" s="155">
        <v>45919</v>
      </c>
      <c r="H14267">
        <v>1</v>
      </c>
    </row>
    <row r="14268" spans="1:8" x14ac:dyDescent="0.25">
      <c r="A14268">
        <v>4891971</v>
      </c>
      <c r="B14268" t="s">
        <v>22212</v>
      </c>
      <c r="C14268" s="155">
        <v>16959</v>
      </c>
      <c r="D14268">
        <v>610814</v>
      </c>
      <c r="E14268" t="s">
        <v>2434</v>
      </c>
      <c r="F14268" t="s">
        <v>300</v>
      </c>
      <c r="G14268" s="155">
        <v>45919</v>
      </c>
      <c r="H14268">
        <v>1</v>
      </c>
    </row>
    <row r="14269" spans="1:8" x14ac:dyDescent="0.25">
      <c r="A14269">
        <v>4891970</v>
      </c>
      <c r="B14269" t="s">
        <v>4361</v>
      </c>
      <c r="C14269" s="155">
        <v>19757</v>
      </c>
      <c r="D14269">
        <v>608890</v>
      </c>
      <c r="E14269" t="s">
        <v>1944</v>
      </c>
      <c r="F14269" t="s">
        <v>35</v>
      </c>
      <c r="G14269" s="155">
        <v>45919</v>
      </c>
      <c r="H14269">
        <v>1</v>
      </c>
    </row>
    <row r="14270" spans="1:8" x14ac:dyDescent="0.25">
      <c r="A14270">
        <v>4891969</v>
      </c>
      <c r="B14270" t="s">
        <v>6349</v>
      </c>
      <c r="C14270" s="155">
        <v>17582</v>
      </c>
      <c r="D14270">
        <v>682824</v>
      </c>
      <c r="E14270" t="s">
        <v>1156</v>
      </c>
      <c r="F14270" t="s">
        <v>64</v>
      </c>
      <c r="G14270" s="155">
        <v>45919</v>
      </c>
      <c r="H14270">
        <v>1</v>
      </c>
    </row>
    <row r="14271" spans="1:8" x14ac:dyDescent="0.25">
      <c r="A14271">
        <v>4891966</v>
      </c>
      <c r="B14271" t="s">
        <v>4864</v>
      </c>
      <c r="C14271" s="155">
        <v>15757</v>
      </c>
      <c r="D14271">
        <v>602814</v>
      </c>
      <c r="E14271" t="s">
        <v>3226</v>
      </c>
      <c r="F14271" t="s">
        <v>336</v>
      </c>
      <c r="G14271" s="155">
        <v>45919</v>
      </c>
      <c r="H14271">
        <v>1</v>
      </c>
    </row>
    <row r="14272" spans="1:8" x14ac:dyDescent="0.25">
      <c r="A14272">
        <v>4891965</v>
      </c>
      <c r="B14272" t="s">
        <v>4146</v>
      </c>
      <c r="C14272" s="155">
        <v>18507</v>
      </c>
      <c r="D14272">
        <v>682824</v>
      </c>
      <c r="E14272" t="s">
        <v>1522</v>
      </c>
      <c r="F14272" t="s">
        <v>64</v>
      </c>
      <c r="G14272" s="155">
        <v>45919</v>
      </c>
      <c r="H14272">
        <v>1</v>
      </c>
    </row>
    <row r="14273" spans="1:8" x14ac:dyDescent="0.25">
      <c r="A14273">
        <v>4891962</v>
      </c>
      <c r="B14273" t="s">
        <v>15400</v>
      </c>
      <c r="C14273" s="155">
        <v>27486</v>
      </c>
      <c r="D14273">
        <v>617890</v>
      </c>
      <c r="E14273" t="s">
        <v>15401</v>
      </c>
      <c r="F14273" t="s">
        <v>338</v>
      </c>
      <c r="G14273" s="155">
        <v>45919</v>
      </c>
      <c r="H14273">
        <v>1</v>
      </c>
    </row>
    <row r="14274" spans="1:8" x14ac:dyDescent="0.25">
      <c r="A14274">
        <v>4891961</v>
      </c>
      <c r="B14274" t="s">
        <v>22213</v>
      </c>
      <c r="C14274" s="155">
        <v>36933</v>
      </c>
      <c r="D14274">
        <v>601692</v>
      </c>
      <c r="E14274" t="s">
        <v>1352</v>
      </c>
      <c r="F14274" t="s">
        <v>303</v>
      </c>
      <c r="G14274" s="155">
        <v>45919</v>
      </c>
      <c r="H14274">
        <v>1</v>
      </c>
    </row>
    <row r="14275" spans="1:8" x14ac:dyDescent="0.25">
      <c r="A14275">
        <v>4891958</v>
      </c>
      <c r="B14275" t="s">
        <v>22214</v>
      </c>
      <c r="C14275" s="155">
        <v>25036</v>
      </c>
      <c r="D14275">
        <v>682824</v>
      </c>
      <c r="E14275" t="s">
        <v>1951</v>
      </c>
      <c r="F14275" t="s">
        <v>64</v>
      </c>
      <c r="G14275" s="155">
        <v>45919</v>
      </c>
      <c r="H14275">
        <v>1</v>
      </c>
    </row>
    <row r="14276" spans="1:8" x14ac:dyDescent="0.25">
      <c r="A14276">
        <v>4891956</v>
      </c>
      <c r="B14276" t="s">
        <v>4533</v>
      </c>
      <c r="C14276" s="155">
        <v>18229</v>
      </c>
      <c r="D14276">
        <v>667688</v>
      </c>
      <c r="E14276" t="s">
        <v>1156</v>
      </c>
      <c r="F14276" t="s">
        <v>383</v>
      </c>
      <c r="G14276" s="155">
        <v>45919</v>
      </c>
      <c r="H14276">
        <v>1</v>
      </c>
    </row>
    <row r="14277" spans="1:8" x14ac:dyDescent="0.25">
      <c r="A14277">
        <v>4891955</v>
      </c>
      <c r="B14277" t="s">
        <v>22215</v>
      </c>
      <c r="C14277" s="155">
        <v>33831</v>
      </c>
      <c r="D14277">
        <v>622871</v>
      </c>
      <c r="E14277" t="s">
        <v>3704</v>
      </c>
      <c r="F14277" t="s">
        <v>442</v>
      </c>
      <c r="G14277" s="155">
        <v>45919</v>
      </c>
      <c r="H14277">
        <v>1</v>
      </c>
    </row>
    <row r="14278" spans="1:8" x14ac:dyDescent="0.25">
      <c r="A14278">
        <v>4891953</v>
      </c>
      <c r="B14278" t="s">
        <v>22216</v>
      </c>
      <c r="C14278" s="155">
        <v>26045</v>
      </c>
      <c r="D14278">
        <v>617972</v>
      </c>
      <c r="E14278" t="s">
        <v>3071</v>
      </c>
      <c r="F14278" t="s">
        <v>338</v>
      </c>
      <c r="G14278" s="155">
        <v>45919</v>
      </c>
      <c r="H14278">
        <v>1</v>
      </c>
    </row>
    <row r="14279" spans="1:8" x14ac:dyDescent="0.25">
      <c r="A14279">
        <v>4891949</v>
      </c>
      <c r="B14279" t="s">
        <v>22217</v>
      </c>
      <c r="C14279" s="155">
        <v>33572</v>
      </c>
      <c r="D14279">
        <v>667984</v>
      </c>
      <c r="E14279" t="s">
        <v>1186</v>
      </c>
      <c r="F14279" t="s">
        <v>501</v>
      </c>
      <c r="G14279" s="155">
        <v>45919</v>
      </c>
      <c r="H14279">
        <v>1</v>
      </c>
    </row>
    <row r="14280" spans="1:8" x14ac:dyDescent="0.25">
      <c r="A14280">
        <v>4891948</v>
      </c>
      <c r="B14280" t="s">
        <v>3268</v>
      </c>
      <c r="C14280" s="155">
        <v>22871</v>
      </c>
      <c r="D14280">
        <v>609890</v>
      </c>
      <c r="E14280" t="s">
        <v>2040</v>
      </c>
      <c r="F14280" t="s">
        <v>37</v>
      </c>
      <c r="G14280" s="155">
        <v>45919</v>
      </c>
      <c r="H14280">
        <v>1</v>
      </c>
    </row>
    <row r="14281" spans="1:8" x14ac:dyDescent="0.25">
      <c r="A14281">
        <v>4891947</v>
      </c>
      <c r="B14281" t="s">
        <v>22218</v>
      </c>
      <c r="C14281" s="155">
        <v>25246</v>
      </c>
      <c r="D14281">
        <v>602688</v>
      </c>
      <c r="E14281" t="s">
        <v>1156</v>
      </c>
      <c r="F14281" t="s">
        <v>88</v>
      </c>
      <c r="G14281" s="155">
        <v>45919</v>
      </c>
      <c r="H14281">
        <v>1</v>
      </c>
    </row>
    <row r="14282" spans="1:8" x14ac:dyDescent="0.25">
      <c r="A14282">
        <v>4891946</v>
      </c>
      <c r="B14282" t="s">
        <v>22219</v>
      </c>
      <c r="C14282" s="155">
        <v>25720</v>
      </c>
      <c r="D14282">
        <v>667984</v>
      </c>
      <c r="E14282" t="s">
        <v>1156</v>
      </c>
      <c r="F14282" t="s">
        <v>21</v>
      </c>
      <c r="G14282" s="155">
        <v>45919</v>
      </c>
      <c r="H14282">
        <v>1</v>
      </c>
    </row>
    <row r="14283" spans="1:8" x14ac:dyDescent="0.25">
      <c r="A14283">
        <v>4891944</v>
      </c>
      <c r="B14283" t="s">
        <v>22220</v>
      </c>
      <c r="C14283" s="155">
        <v>38986</v>
      </c>
      <c r="D14283">
        <v>667824</v>
      </c>
      <c r="E14283" t="s">
        <v>4492</v>
      </c>
      <c r="F14283" t="s">
        <v>8</v>
      </c>
      <c r="G14283" s="155">
        <v>45919</v>
      </c>
      <c r="H14283">
        <v>1</v>
      </c>
    </row>
    <row r="14284" spans="1:8" x14ac:dyDescent="0.25">
      <c r="A14284">
        <v>4891942</v>
      </c>
      <c r="B14284" t="s">
        <v>6623</v>
      </c>
      <c r="C14284" s="155">
        <v>36348</v>
      </c>
      <c r="D14284">
        <v>622871</v>
      </c>
      <c r="E14284" t="s">
        <v>987</v>
      </c>
      <c r="F14284" t="s">
        <v>254</v>
      </c>
      <c r="G14284" s="155">
        <v>45919</v>
      </c>
      <c r="H14284">
        <v>1</v>
      </c>
    </row>
    <row r="14285" spans="1:8" x14ac:dyDescent="0.25">
      <c r="A14285">
        <v>4891940</v>
      </c>
      <c r="B14285" t="s">
        <v>22221</v>
      </c>
      <c r="C14285" s="155">
        <v>27548</v>
      </c>
      <c r="D14285">
        <v>667688</v>
      </c>
      <c r="E14285" t="s">
        <v>1156</v>
      </c>
      <c r="F14285" t="s">
        <v>297</v>
      </c>
      <c r="G14285" s="155">
        <v>45917</v>
      </c>
      <c r="H14285">
        <v>1</v>
      </c>
    </row>
    <row r="14286" spans="1:8" x14ac:dyDescent="0.25">
      <c r="A14286">
        <v>4891938</v>
      </c>
      <c r="B14286" t="s">
        <v>15304</v>
      </c>
      <c r="C14286" s="155">
        <v>23048</v>
      </c>
      <c r="D14286">
        <v>622871</v>
      </c>
      <c r="E14286" t="s">
        <v>2097</v>
      </c>
      <c r="F14286" t="s">
        <v>40</v>
      </c>
      <c r="G14286" s="155">
        <v>45919</v>
      </c>
      <c r="H14286">
        <v>1</v>
      </c>
    </row>
    <row r="14287" spans="1:8" x14ac:dyDescent="0.25">
      <c r="A14287">
        <v>4891936</v>
      </c>
      <c r="B14287" t="s">
        <v>22222</v>
      </c>
      <c r="C14287" s="155">
        <v>23865</v>
      </c>
      <c r="D14287">
        <v>610814</v>
      </c>
      <c r="E14287" t="s">
        <v>15399</v>
      </c>
      <c r="F14287" t="s">
        <v>300</v>
      </c>
      <c r="G14287" s="155">
        <v>45918</v>
      </c>
      <c r="H14287">
        <v>1</v>
      </c>
    </row>
    <row r="14288" spans="1:8" x14ac:dyDescent="0.25">
      <c r="A14288">
        <v>4891935</v>
      </c>
      <c r="B14288" t="s">
        <v>22223</v>
      </c>
      <c r="C14288" s="155">
        <v>34429</v>
      </c>
      <c r="D14288">
        <v>601692</v>
      </c>
      <c r="E14288" t="s">
        <v>1352</v>
      </c>
      <c r="F14288" t="s">
        <v>303</v>
      </c>
      <c r="G14288" s="155">
        <v>45919</v>
      </c>
      <c r="H14288">
        <v>1</v>
      </c>
    </row>
    <row r="14289" spans="1:8" x14ac:dyDescent="0.25">
      <c r="A14289">
        <v>4891934</v>
      </c>
      <c r="B14289" t="s">
        <v>11018</v>
      </c>
      <c r="C14289" s="155">
        <v>17273</v>
      </c>
      <c r="D14289">
        <v>610814</v>
      </c>
      <c r="E14289" t="s">
        <v>2434</v>
      </c>
      <c r="F14289" t="s">
        <v>300</v>
      </c>
      <c r="G14289" s="155">
        <v>45919</v>
      </c>
      <c r="H14289">
        <v>1</v>
      </c>
    </row>
    <row r="14290" spans="1:8" x14ac:dyDescent="0.25">
      <c r="A14290">
        <v>4891932</v>
      </c>
      <c r="B14290" t="s">
        <v>8726</v>
      </c>
      <c r="C14290" s="155">
        <v>13240</v>
      </c>
      <c r="D14290">
        <v>602984</v>
      </c>
      <c r="E14290" t="s">
        <v>1635</v>
      </c>
      <c r="F14290" t="s">
        <v>88</v>
      </c>
      <c r="G14290" s="155">
        <v>45919</v>
      </c>
      <c r="H14290">
        <v>1</v>
      </c>
    </row>
    <row r="14291" spans="1:8" x14ac:dyDescent="0.25">
      <c r="A14291">
        <v>4891931</v>
      </c>
      <c r="B14291" t="s">
        <v>22224</v>
      </c>
      <c r="C14291" s="155">
        <v>25582</v>
      </c>
      <c r="D14291">
        <v>618888</v>
      </c>
      <c r="E14291" t="s">
        <v>2897</v>
      </c>
      <c r="F14291" t="s">
        <v>257</v>
      </c>
      <c r="G14291" s="155">
        <v>45919</v>
      </c>
      <c r="H14291">
        <v>1</v>
      </c>
    </row>
    <row r="14292" spans="1:8" x14ac:dyDescent="0.25">
      <c r="A14292">
        <v>4891929</v>
      </c>
      <c r="B14292" t="s">
        <v>6693</v>
      </c>
      <c r="C14292" s="155">
        <v>22378</v>
      </c>
      <c r="D14292">
        <v>610814</v>
      </c>
      <c r="E14292" t="s">
        <v>2434</v>
      </c>
      <c r="F14292" t="s">
        <v>698</v>
      </c>
      <c r="G14292" s="155">
        <v>45919</v>
      </c>
      <c r="H14292">
        <v>1</v>
      </c>
    </row>
    <row r="14293" spans="1:8" x14ac:dyDescent="0.25">
      <c r="A14293">
        <v>4891927</v>
      </c>
      <c r="B14293" t="s">
        <v>22225</v>
      </c>
      <c r="C14293" s="155">
        <v>35703</v>
      </c>
      <c r="D14293">
        <v>667934</v>
      </c>
      <c r="E14293" t="s">
        <v>506</v>
      </c>
      <c r="F14293" t="s">
        <v>421</v>
      </c>
      <c r="G14293" s="155">
        <v>45919</v>
      </c>
      <c r="H14293">
        <v>1</v>
      </c>
    </row>
    <row r="14294" spans="1:8" x14ac:dyDescent="0.25">
      <c r="A14294">
        <v>4891925</v>
      </c>
      <c r="B14294" t="s">
        <v>14433</v>
      </c>
      <c r="C14294" s="155">
        <v>31772</v>
      </c>
      <c r="D14294">
        <v>667814</v>
      </c>
      <c r="E14294" t="s">
        <v>1172</v>
      </c>
      <c r="F14294" t="s">
        <v>8</v>
      </c>
      <c r="G14294" s="155">
        <v>45919</v>
      </c>
      <c r="H14294">
        <v>1</v>
      </c>
    </row>
    <row r="14295" spans="1:8" x14ac:dyDescent="0.25">
      <c r="A14295">
        <v>4891924</v>
      </c>
      <c r="B14295" t="s">
        <v>4025</v>
      </c>
      <c r="C14295" s="155">
        <v>20596</v>
      </c>
      <c r="D14295">
        <v>622871</v>
      </c>
      <c r="E14295" t="s">
        <v>974</v>
      </c>
      <c r="F14295" t="s">
        <v>19</v>
      </c>
      <c r="G14295" s="155">
        <v>45919</v>
      </c>
      <c r="H14295">
        <v>1</v>
      </c>
    </row>
    <row r="14296" spans="1:8" x14ac:dyDescent="0.25">
      <c r="A14296">
        <v>4891923</v>
      </c>
      <c r="B14296" t="s">
        <v>9340</v>
      </c>
      <c r="C14296" s="155">
        <v>18813</v>
      </c>
      <c r="D14296">
        <v>667984</v>
      </c>
      <c r="E14296" t="s">
        <v>1156</v>
      </c>
      <c r="F14296" t="s">
        <v>60</v>
      </c>
      <c r="G14296" s="155">
        <v>45919</v>
      </c>
      <c r="H14296">
        <v>1</v>
      </c>
    </row>
    <row r="14297" spans="1:8" x14ac:dyDescent="0.25">
      <c r="A14297">
        <v>4891922</v>
      </c>
      <c r="B14297" t="s">
        <v>22226</v>
      </c>
      <c r="C14297" s="155">
        <v>19454</v>
      </c>
      <c r="D14297">
        <v>667824</v>
      </c>
      <c r="E14297" t="s">
        <v>1951</v>
      </c>
      <c r="F14297" t="s">
        <v>494</v>
      </c>
      <c r="G14297" s="155">
        <v>45919</v>
      </c>
      <c r="H14297">
        <v>1</v>
      </c>
    </row>
    <row r="14298" spans="1:8" x14ac:dyDescent="0.25">
      <c r="A14298">
        <v>4891921</v>
      </c>
      <c r="B14298" t="s">
        <v>22227</v>
      </c>
      <c r="C14298" s="155">
        <v>20748</v>
      </c>
      <c r="D14298">
        <v>602984</v>
      </c>
      <c r="E14298" t="s">
        <v>1156</v>
      </c>
      <c r="F14298" t="s">
        <v>88</v>
      </c>
      <c r="G14298" s="155">
        <v>45919</v>
      </c>
      <c r="H14298">
        <v>1</v>
      </c>
    </row>
    <row r="14299" spans="1:8" x14ac:dyDescent="0.25">
      <c r="A14299">
        <v>4891919</v>
      </c>
      <c r="B14299" t="s">
        <v>22228</v>
      </c>
      <c r="C14299" s="155">
        <v>22218</v>
      </c>
      <c r="D14299">
        <v>667814</v>
      </c>
      <c r="E14299" t="s">
        <v>1180</v>
      </c>
      <c r="F14299" t="s">
        <v>377</v>
      </c>
      <c r="G14299" s="155">
        <v>45919</v>
      </c>
      <c r="H14299">
        <v>1</v>
      </c>
    </row>
    <row r="14300" spans="1:8" x14ac:dyDescent="0.25">
      <c r="A14300">
        <v>4891915</v>
      </c>
      <c r="B14300" t="s">
        <v>3729</v>
      </c>
      <c r="C14300" s="155">
        <v>32187</v>
      </c>
      <c r="D14300">
        <v>622932</v>
      </c>
      <c r="E14300" t="s">
        <v>9623</v>
      </c>
      <c r="F14300" t="s">
        <v>19</v>
      </c>
      <c r="G14300" s="155">
        <v>45919</v>
      </c>
      <c r="H14300">
        <v>1</v>
      </c>
    </row>
    <row r="14301" spans="1:8" x14ac:dyDescent="0.25">
      <c r="A14301">
        <v>4891914</v>
      </c>
      <c r="B14301" t="s">
        <v>15686</v>
      </c>
      <c r="C14301" s="155">
        <v>26060</v>
      </c>
      <c r="D14301">
        <v>602984</v>
      </c>
      <c r="E14301" t="s">
        <v>18594</v>
      </c>
      <c r="F14301" t="s">
        <v>485</v>
      </c>
      <c r="G14301" s="155">
        <v>45919</v>
      </c>
      <c r="H14301">
        <v>1</v>
      </c>
    </row>
    <row r="14302" spans="1:8" x14ac:dyDescent="0.25">
      <c r="A14302">
        <v>4891910</v>
      </c>
      <c r="B14302" t="s">
        <v>20693</v>
      </c>
      <c r="C14302" s="155">
        <v>21542</v>
      </c>
      <c r="D14302">
        <v>622871</v>
      </c>
      <c r="E14302" t="s">
        <v>2097</v>
      </c>
      <c r="F14302" t="s">
        <v>288</v>
      </c>
      <c r="G14302" s="155">
        <v>45919</v>
      </c>
      <c r="H14302">
        <v>1</v>
      </c>
    </row>
    <row r="14303" spans="1:8" x14ac:dyDescent="0.25">
      <c r="A14303">
        <v>4891909</v>
      </c>
      <c r="B14303" t="s">
        <v>22229</v>
      </c>
      <c r="C14303" s="155">
        <v>30123</v>
      </c>
      <c r="D14303">
        <v>610814</v>
      </c>
      <c r="E14303" t="s">
        <v>2434</v>
      </c>
      <c r="F14303" t="s">
        <v>61</v>
      </c>
      <c r="G14303" s="155">
        <v>45919</v>
      </c>
      <c r="H14303">
        <v>1</v>
      </c>
    </row>
    <row r="14304" spans="1:8" x14ac:dyDescent="0.25">
      <c r="A14304">
        <v>4891906</v>
      </c>
      <c r="B14304" t="s">
        <v>8880</v>
      </c>
      <c r="C14304" s="155">
        <v>21190</v>
      </c>
      <c r="D14304">
        <v>667888</v>
      </c>
      <c r="E14304" t="s">
        <v>1951</v>
      </c>
      <c r="F14304" t="s">
        <v>494</v>
      </c>
      <c r="G14304" s="155">
        <v>45925</v>
      </c>
      <c r="H14304">
        <v>1</v>
      </c>
    </row>
    <row r="14305" spans="1:8" x14ac:dyDescent="0.25">
      <c r="A14305">
        <v>4891904</v>
      </c>
      <c r="B14305" t="s">
        <v>20511</v>
      </c>
      <c r="C14305" s="155">
        <v>21382</v>
      </c>
      <c r="D14305">
        <v>608814</v>
      </c>
      <c r="E14305" t="s">
        <v>1888</v>
      </c>
      <c r="F14305" t="s">
        <v>325</v>
      </c>
      <c r="G14305" s="155">
        <v>45919</v>
      </c>
      <c r="H14305">
        <v>1</v>
      </c>
    </row>
    <row r="14306" spans="1:8" x14ac:dyDescent="0.25">
      <c r="A14306">
        <v>4891901</v>
      </c>
      <c r="B14306" t="s">
        <v>15185</v>
      </c>
      <c r="C14306" s="155">
        <v>19992</v>
      </c>
      <c r="D14306">
        <v>602984</v>
      </c>
      <c r="E14306" t="s">
        <v>1156</v>
      </c>
      <c r="F14306" t="s">
        <v>88</v>
      </c>
      <c r="G14306" s="155">
        <v>45919</v>
      </c>
      <c r="H14306">
        <v>1</v>
      </c>
    </row>
    <row r="14307" spans="1:8" x14ac:dyDescent="0.25">
      <c r="A14307">
        <v>4891899</v>
      </c>
      <c r="B14307" t="s">
        <v>14546</v>
      </c>
      <c r="C14307" s="155">
        <v>17414</v>
      </c>
      <c r="D14307">
        <v>602984</v>
      </c>
      <c r="E14307" t="s">
        <v>1186</v>
      </c>
      <c r="F14307" t="s">
        <v>26</v>
      </c>
      <c r="G14307" s="155">
        <v>45919</v>
      </c>
      <c r="H14307">
        <v>1</v>
      </c>
    </row>
    <row r="14308" spans="1:8" x14ac:dyDescent="0.25">
      <c r="A14308">
        <v>4891898</v>
      </c>
      <c r="B14308" t="s">
        <v>4854</v>
      </c>
      <c r="C14308" s="155">
        <v>22955</v>
      </c>
      <c r="D14308">
        <v>601692</v>
      </c>
      <c r="E14308" t="s">
        <v>1352</v>
      </c>
      <c r="F14308" t="s">
        <v>303</v>
      </c>
      <c r="G14308" s="155">
        <v>45919</v>
      </c>
      <c r="H14308">
        <v>1</v>
      </c>
    </row>
    <row r="14309" spans="1:8" x14ac:dyDescent="0.25">
      <c r="A14309">
        <v>4891896</v>
      </c>
      <c r="B14309" t="s">
        <v>22230</v>
      </c>
      <c r="C14309" s="155">
        <v>23925</v>
      </c>
      <c r="D14309">
        <v>622804</v>
      </c>
      <c r="E14309" t="s">
        <v>2350</v>
      </c>
      <c r="F14309" t="s">
        <v>254</v>
      </c>
      <c r="G14309" s="155">
        <v>45919</v>
      </c>
      <c r="H14309">
        <v>1</v>
      </c>
    </row>
    <row r="14310" spans="1:8" x14ac:dyDescent="0.25">
      <c r="A14310">
        <v>4891894</v>
      </c>
      <c r="B14310" t="s">
        <v>22222</v>
      </c>
      <c r="C14310" s="155">
        <v>23865</v>
      </c>
      <c r="D14310">
        <v>610814</v>
      </c>
      <c r="E14310" t="s">
        <v>5977</v>
      </c>
      <c r="F14310" t="s">
        <v>300</v>
      </c>
      <c r="G14310" s="155">
        <v>45919</v>
      </c>
      <c r="H14310">
        <v>1</v>
      </c>
    </row>
    <row r="14311" spans="1:8" x14ac:dyDescent="0.25">
      <c r="A14311">
        <v>4891893</v>
      </c>
      <c r="B14311" t="s">
        <v>4109</v>
      </c>
      <c r="C14311" s="155">
        <v>22136</v>
      </c>
      <c r="D14311">
        <v>608890</v>
      </c>
      <c r="E14311" t="s">
        <v>6847</v>
      </c>
      <c r="F14311" t="s">
        <v>35</v>
      </c>
      <c r="G14311" s="155">
        <v>45919</v>
      </c>
      <c r="H14311">
        <v>1</v>
      </c>
    </row>
    <row r="14312" spans="1:8" x14ac:dyDescent="0.25">
      <c r="A14312">
        <v>4891889</v>
      </c>
      <c r="B14312" t="s">
        <v>20743</v>
      </c>
      <c r="C14312" s="155">
        <v>18944</v>
      </c>
      <c r="D14312">
        <v>667688</v>
      </c>
      <c r="E14312" t="s">
        <v>1156</v>
      </c>
      <c r="F14312" t="s">
        <v>383</v>
      </c>
      <c r="G14312" s="155">
        <v>45919</v>
      </c>
      <c r="H14312">
        <v>1</v>
      </c>
    </row>
    <row r="14313" spans="1:8" x14ac:dyDescent="0.25">
      <c r="A14313">
        <v>4891888</v>
      </c>
      <c r="B14313" t="s">
        <v>22231</v>
      </c>
      <c r="C14313" s="155">
        <v>31829</v>
      </c>
      <c r="D14313">
        <v>667814</v>
      </c>
      <c r="E14313" t="s">
        <v>1172</v>
      </c>
      <c r="F14313" t="s">
        <v>21</v>
      </c>
      <c r="G14313" s="155">
        <v>45919</v>
      </c>
      <c r="H14313">
        <v>1</v>
      </c>
    </row>
    <row r="14314" spans="1:8" x14ac:dyDescent="0.25">
      <c r="A14314">
        <v>4891883</v>
      </c>
      <c r="B14314" t="s">
        <v>22232</v>
      </c>
      <c r="C14314" s="155">
        <v>24843</v>
      </c>
      <c r="D14314">
        <v>667814</v>
      </c>
      <c r="E14314" t="s">
        <v>1867</v>
      </c>
      <c r="F14314" t="s">
        <v>488</v>
      </c>
      <c r="G14314" s="155">
        <v>45919</v>
      </c>
      <c r="H14314">
        <v>1</v>
      </c>
    </row>
    <row r="14315" spans="1:8" x14ac:dyDescent="0.25">
      <c r="A14315">
        <v>4891882</v>
      </c>
      <c r="B14315" t="s">
        <v>5125</v>
      </c>
      <c r="C14315" s="155">
        <v>22224</v>
      </c>
      <c r="D14315">
        <v>620814</v>
      </c>
      <c r="E14315" t="s">
        <v>12661</v>
      </c>
      <c r="F14315" t="s">
        <v>424</v>
      </c>
      <c r="G14315" s="155">
        <v>45919</v>
      </c>
      <c r="H14315">
        <v>1</v>
      </c>
    </row>
    <row r="14316" spans="1:8" x14ac:dyDescent="0.25">
      <c r="A14316">
        <v>4891880</v>
      </c>
      <c r="B14316" t="s">
        <v>16082</v>
      </c>
      <c r="C14316" s="155">
        <v>17864</v>
      </c>
      <c r="D14316">
        <v>667688</v>
      </c>
      <c r="E14316" t="s">
        <v>1156</v>
      </c>
      <c r="F14316" t="s">
        <v>43</v>
      </c>
      <c r="G14316" s="155">
        <v>45919</v>
      </c>
      <c r="H14316">
        <v>1</v>
      </c>
    </row>
    <row r="14317" spans="1:8" x14ac:dyDescent="0.25">
      <c r="A14317">
        <v>4891879</v>
      </c>
      <c r="B14317" t="s">
        <v>22221</v>
      </c>
      <c r="C14317" s="155">
        <v>27548</v>
      </c>
      <c r="D14317">
        <v>667972</v>
      </c>
      <c r="E14317" t="s">
        <v>1560</v>
      </c>
      <c r="F14317" t="s">
        <v>297</v>
      </c>
      <c r="G14317" s="155">
        <v>45919</v>
      </c>
      <c r="H14317">
        <v>1</v>
      </c>
    </row>
    <row r="14318" spans="1:8" x14ac:dyDescent="0.25">
      <c r="A14318">
        <v>4891878</v>
      </c>
      <c r="B14318" t="s">
        <v>22233</v>
      </c>
      <c r="C14318" s="155">
        <v>33408</v>
      </c>
      <c r="D14318">
        <v>622871</v>
      </c>
      <c r="E14318" t="s">
        <v>586</v>
      </c>
      <c r="F14318" t="s">
        <v>36</v>
      </c>
      <c r="G14318" s="155">
        <v>45919</v>
      </c>
      <c r="H14318">
        <v>1</v>
      </c>
    </row>
    <row r="14319" spans="1:8" x14ac:dyDescent="0.25">
      <c r="A14319">
        <v>4891877</v>
      </c>
      <c r="B14319" t="s">
        <v>14029</v>
      </c>
      <c r="C14319" s="155">
        <v>31058</v>
      </c>
      <c r="D14319">
        <v>667890</v>
      </c>
      <c r="E14319" t="s">
        <v>1951</v>
      </c>
      <c r="F14319" t="s">
        <v>377</v>
      </c>
      <c r="G14319" s="155">
        <v>45919</v>
      </c>
      <c r="H14319">
        <v>1</v>
      </c>
    </row>
    <row r="14320" spans="1:8" x14ac:dyDescent="0.25">
      <c r="A14320">
        <v>4891876</v>
      </c>
      <c r="B14320" t="s">
        <v>3033</v>
      </c>
      <c r="C14320" s="155">
        <v>13853</v>
      </c>
      <c r="D14320">
        <v>602984</v>
      </c>
      <c r="E14320" t="s">
        <v>1430</v>
      </c>
      <c r="F14320" t="s">
        <v>336</v>
      </c>
      <c r="G14320" s="155">
        <v>45919</v>
      </c>
      <c r="H14320">
        <v>1</v>
      </c>
    </row>
    <row r="14321" spans="1:8" x14ac:dyDescent="0.25">
      <c r="A14321">
        <v>4891874</v>
      </c>
      <c r="B14321" t="s">
        <v>16241</v>
      </c>
      <c r="C14321" s="155">
        <v>30898</v>
      </c>
      <c r="D14321">
        <v>610814</v>
      </c>
      <c r="E14321" t="s">
        <v>2434</v>
      </c>
      <c r="F14321" t="s">
        <v>698</v>
      </c>
      <c r="G14321" s="155">
        <v>45919</v>
      </c>
      <c r="H14321">
        <v>1</v>
      </c>
    </row>
    <row r="14322" spans="1:8" x14ac:dyDescent="0.25">
      <c r="A14322">
        <v>4891873</v>
      </c>
      <c r="B14322" t="s">
        <v>22234</v>
      </c>
      <c r="C14322" s="155">
        <v>35878</v>
      </c>
      <c r="D14322">
        <v>667824</v>
      </c>
      <c r="E14322" t="s">
        <v>1951</v>
      </c>
      <c r="F14322" t="s">
        <v>14</v>
      </c>
      <c r="G14322" s="155">
        <v>45919</v>
      </c>
      <c r="H14322">
        <v>1</v>
      </c>
    </row>
    <row r="14323" spans="1:8" x14ac:dyDescent="0.25">
      <c r="A14323">
        <v>4891871</v>
      </c>
      <c r="B14323" t="s">
        <v>22235</v>
      </c>
      <c r="C14323" s="155">
        <v>28583</v>
      </c>
      <c r="D14323">
        <v>602984</v>
      </c>
      <c r="E14323" t="s">
        <v>1156</v>
      </c>
      <c r="F14323" t="s">
        <v>88</v>
      </c>
      <c r="G14323" s="155">
        <v>45919</v>
      </c>
      <c r="H14323">
        <v>1</v>
      </c>
    </row>
    <row r="14324" spans="1:8" x14ac:dyDescent="0.25">
      <c r="A14324">
        <v>4891869</v>
      </c>
      <c r="B14324" t="s">
        <v>22236</v>
      </c>
      <c r="C14324" s="155">
        <v>25380</v>
      </c>
      <c r="D14324">
        <v>667814</v>
      </c>
      <c r="E14324" t="s">
        <v>1172</v>
      </c>
      <c r="F14324" t="s">
        <v>8</v>
      </c>
      <c r="G14324" s="155">
        <v>45919</v>
      </c>
      <c r="H14324">
        <v>1</v>
      </c>
    </row>
    <row r="14325" spans="1:8" x14ac:dyDescent="0.25">
      <c r="A14325">
        <v>4891868</v>
      </c>
      <c r="B14325" t="s">
        <v>14504</v>
      </c>
      <c r="C14325" s="155">
        <v>35839</v>
      </c>
      <c r="D14325">
        <v>667890</v>
      </c>
      <c r="E14325" t="s">
        <v>1172</v>
      </c>
      <c r="F14325" t="s">
        <v>501</v>
      </c>
      <c r="G14325" s="155">
        <v>45919</v>
      </c>
      <c r="H14325">
        <v>1</v>
      </c>
    </row>
    <row r="14326" spans="1:8" x14ac:dyDescent="0.25">
      <c r="A14326">
        <v>4891865</v>
      </c>
      <c r="B14326" t="s">
        <v>22237</v>
      </c>
      <c r="C14326" s="155">
        <v>20302</v>
      </c>
      <c r="D14326">
        <v>602984</v>
      </c>
      <c r="E14326" t="s">
        <v>1156</v>
      </c>
      <c r="F14326" t="s">
        <v>88</v>
      </c>
      <c r="G14326" s="155">
        <v>45919</v>
      </c>
      <c r="H14326">
        <v>1</v>
      </c>
    </row>
    <row r="14327" spans="1:8" x14ac:dyDescent="0.25">
      <c r="A14327">
        <v>4891864</v>
      </c>
      <c r="B14327" t="s">
        <v>25651</v>
      </c>
      <c r="C14327" s="155">
        <v>31494</v>
      </c>
      <c r="D14327">
        <v>667934</v>
      </c>
      <c r="E14327" t="s">
        <v>506</v>
      </c>
      <c r="F14327" t="s">
        <v>413</v>
      </c>
      <c r="G14327" s="155">
        <v>45919</v>
      </c>
      <c r="H14327">
        <v>1</v>
      </c>
    </row>
    <row r="14328" spans="1:8" x14ac:dyDescent="0.25">
      <c r="A14328">
        <v>4891863</v>
      </c>
      <c r="B14328" t="s">
        <v>22238</v>
      </c>
      <c r="C14328" s="155">
        <v>26048</v>
      </c>
      <c r="D14328">
        <v>672890</v>
      </c>
      <c r="E14328" t="s">
        <v>1180</v>
      </c>
      <c r="F14328" t="s">
        <v>307</v>
      </c>
      <c r="G14328" s="155">
        <v>45919</v>
      </c>
      <c r="H14328">
        <v>1</v>
      </c>
    </row>
    <row r="14329" spans="1:8" x14ac:dyDescent="0.25">
      <c r="A14329">
        <v>4891862</v>
      </c>
      <c r="B14329" t="s">
        <v>22239</v>
      </c>
      <c r="C14329" s="155">
        <v>38734</v>
      </c>
      <c r="D14329">
        <v>667888</v>
      </c>
      <c r="E14329" t="s">
        <v>1951</v>
      </c>
      <c r="F14329" t="s">
        <v>12</v>
      </c>
      <c r="G14329" s="155">
        <v>45922</v>
      </c>
      <c r="H14329">
        <v>1</v>
      </c>
    </row>
    <row r="14330" spans="1:8" x14ac:dyDescent="0.25">
      <c r="A14330">
        <v>4891861</v>
      </c>
      <c r="B14330" t="s">
        <v>5697</v>
      </c>
      <c r="C14330" s="155">
        <v>17708</v>
      </c>
      <c r="D14330">
        <v>618888</v>
      </c>
      <c r="E14330" t="s">
        <v>2738</v>
      </c>
      <c r="F14330" t="s">
        <v>257</v>
      </c>
      <c r="G14330" s="155">
        <v>45919</v>
      </c>
      <c r="H14330">
        <v>1</v>
      </c>
    </row>
    <row r="14331" spans="1:8" x14ac:dyDescent="0.25">
      <c r="A14331">
        <v>4891859</v>
      </c>
      <c r="B14331" t="s">
        <v>22240</v>
      </c>
      <c r="C14331" s="155">
        <v>28255</v>
      </c>
      <c r="D14331">
        <v>601692</v>
      </c>
      <c r="E14331" t="s">
        <v>1352</v>
      </c>
      <c r="F14331" t="s">
        <v>303</v>
      </c>
      <c r="G14331" s="155">
        <v>45919</v>
      </c>
      <c r="H14331">
        <v>1</v>
      </c>
    </row>
    <row r="14332" spans="1:8" x14ac:dyDescent="0.25">
      <c r="A14332">
        <v>4891857</v>
      </c>
      <c r="B14332" t="s">
        <v>4792</v>
      </c>
      <c r="C14332" s="155">
        <v>22091</v>
      </c>
      <c r="D14332">
        <v>602984</v>
      </c>
      <c r="E14332" t="s">
        <v>1186</v>
      </c>
      <c r="F14332" t="s">
        <v>26</v>
      </c>
      <c r="G14332" s="155">
        <v>45919</v>
      </c>
      <c r="H14332">
        <v>1</v>
      </c>
    </row>
    <row r="14333" spans="1:8" x14ac:dyDescent="0.25">
      <c r="A14333">
        <v>4891856</v>
      </c>
      <c r="B14333" t="s">
        <v>22241</v>
      </c>
      <c r="C14333" s="155">
        <v>22463</v>
      </c>
      <c r="D14333">
        <v>667688</v>
      </c>
      <c r="E14333" t="s">
        <v>1156</v>
      </c>
      <c r="F14333" t="s">
        <v>43</v>
      </c>
      <c r="G14333" s="155">
        <v>45919</v>
      </c>
      <c r="H14333">
        <v>1</v>
      </c>
    </row>
    <row r="14334" spans="1:8" x14ac:dyDescent="0.25">
      <c r="A14334">
        <v>4891855</v>
      </c>
      <c r="B14334" t="s">
        <v>1895</v>
      </c>
      <c r="C14334" s="155">
        <v>20826</v>
      </c>
      <c r="D14334">
        <v>667984</v>
      </c>
      <c r="E14334" t="s">
        <v>1192</v>
      </c>
      <c r="F14334" t="s">
        <v>297</v>
      </c>
      <c r="G14334" s="155">
        <v>45919</v>
      </c>
      <c r="H14334">
        <v>1</v>
      </c>
    </row>
    <row r="14335" spans="1:8" x14ac:dyDescent="0.25">
      <c r="A14335">
        <v>4891854</v>
      </c>
      <c r="B14335" t="s">
        <v>20623</v>
      </c>
      <c r="C14335" s="155">
        <v>32356</v>
      </c>
      <c r="D14335">
        <v>622932</v>
      </c>
      <c r="E14335" t="s">
        <v>535</v>
      </c>
      <c r="F14335" t="s">
        <v>40</v>
      </c>
      <c r="G14335" s="155">
        <v>45919</v>
      </c>
      <c r="H14335">
        <v>1</v>
      </c>
    </row>
    <row r="14336" spans="1:8" x14ac:dyDescent="0.25">
      <c r="A14336">
        <v>4891851</v>
      </c>
      <c r="B14336" t="s">
        <v>16502</v>
      </c>
      <c r="C14336" s="155">
        <v>29999</v>
      </c>
      <c r="D14336">
        <v>622932</v>
      </c>
      <c r="E14336" t="s">
        <v>535</v>
      </c>
      <c r="F14336" t="s">
        <v>36</v>
      </c>
      <c r="G14336" s="155">
        <v>45919</v>
      </c>
      <c r="H14336">
        <v>1</v>
      </c>
    </row>
    <row r="14337" spans="1:8" x14ac:dyDescent="0.25">
      <c r="A14337">
        <v>4891850</v>
      </c>
      <c r="B14337" t="s">
        <v>22242</v>
      </c>
      <c r="C14337" s="155">
        <v>23603</v>
      </c>
      <c r="D14337">
        <v>609814</v>
      </c>
      <c r="E14337" t="s">
        <v>3154</v>
      </c>
      <c r="F14337" t="s">
        <v>37</v>
      </c>
      <c r="G14337" s="155">
        <v>45919</v>
      </c>
      <c r="H14337">
        <v>1</v>
      </c>
    </row>
    <row r="14338" spans="1:8" x14ac:dyDescent="0.25">
      <c r="A14338">
        <v>4891845</v>
      </c>
      <c r="B14338" t="s">
        <v>22243</v>
      </c>
      <c r="C14338" s="155">
        <v>20788</v>
      </c>
      <c r="D14338">
        <v>602688</v>
      </c>
      <c r="E14338" t="s">
        <v>1156</v>
      </c>
      <c r="F14338" t="s">
        <v>88</v>
      </c>
      <c r="G14338" s="155">
        <v>45919</v>
      </c>
      <c r="H14338">
        <v>1</v>
      </c>
    </row>
    <row r="14339" spans="1:8" x14ac:dyDescent="0.25">
      <c r="A14339">
        <v>4891843</v>
      </c>
      <c r="B14339" t="s">
        <v>5282</v>
      </c>
      <c r="C14339" s="155">
        <v>19198</v>
      </c>
      <c r="D14339">
        <v>608814</v>
      </c>
      <c r="E14339" t="s">
        <v>1867</v>
      </c>
      <c r="F14339" t="s">
        <v>35</v>
      </c>
      <c r="G14339" s="155">
        <v>45919</v>
      </c>
      <c r="H14339">
        <v>1</v>
      </c>
    </row>
    <row r="14340" spans="1:8" x14ac:dyDescent="0.25">
      <c r="A14340">
        <v>4891842</v>
      </c>
      <c r="B14340" t="s">
        <v>22244</v>
      </c>
      <c r="C14340" s="155">
        <v>13707</v>
      </c>
      <c r="D14340">
        <v>667688</v>
      </c>
      <c r="E14340" t="s">
        <v>1156</v>
      </c>
      <c r="F14340" t="s">
        <v>383</v>
      </c>
      <c r="G14340" s="155">
        <v>45919</v>
      </c>
      <c r="H14340">
        <v>1</v>
      </c>
    </row>
    <row r="14341" spans="1:8" x14ac:dyDescent="0.25">
      <c r="A14341">
        <v>4891841</v>
      </c>
      <c r="B14341" t="s">
        <v>3306</v>
      </c>
      <c r="C14341" s="155">
        <v>26094</v>
      </c>
      <c r="D14341">
        <v>622871</v>
      </c>
      <c r="E14341" t="s">
        <v>572</v>
      </c>
      <c r="F14341" t="s">
        <v>254</v>
      </c>
      <c r="G14341" s="155">
        <v>45919</v>
      </c>
      <c r="H14341">
        <v>1</v>
      </c>
    </row>
    <row r="14342" spans="1:8" x14ac:dyDescent="0.25">
      <c r="A14342">
        <v>4891840</v>
      </c>
      <c r="B14342" t="s">
        <v>22245</v>
      </c>
      <c r="C14342" s="155">
        <v>28759</v>
      </c>
      <c r="D14342">
        <v>667814</v>
      </c>
      <c r="E14342" t="s">
        <v>1172</v>
      </c>
      <c r="F14342" t="s">
        <v>377</v>
      </c>
      <c r="G14342" s="155">
        <v>45919</v>
      </c>
      <c r="H14342">
        <v>1</v>
      </c>
    </row>
    <row r="14343" spans="1:8" x14ac:dyDescent="0.25">
      <c r="A14343">
        <v>4891839</v>
      </c>
      <c r="B14343" t="s">
        <v>10972</v>
      </c>
      <c r="C14343" s="155">
        <v>23564</v>
      </c>
      <c r="D14343">
        <v>622871</v>
      </c>
      <c r="E14343" t="s">
        <v>586</v>
      </c>
      <c r="F14343" t="s">
        <v>85</v>
      </c>
      <c r="G14343" s="155">
        <v>45919</v>
      </c>
      <c r="H14343">
        <v>1</v>
      </c>
    </row>
    <row r="14344" spans="1:8" x14ac:dyDescent="0.25">
      <c r="A14344">
        <v>4891838</v>
      </c>
      <c r="B14344" t="s">
        <v>13576</v>
      </c>
      <c r="C14344" s="155">
        <v>17292</v>
      </c>
      <c r="D14344">
        <v>602984</v>
      </c>
      <c r="E14344" t="s">
        <v>3226</v>
      </c>
      <c r="F14344" t="s">
        <v>88</v>
      </c>
      <c r="G14344" s="155">
        <v>45919</v>
      </c>
      <c r="H14344">
        <v>1</v>
      </c>
    </row>
    <row r="14345" spans="1:8" x14ac:dyDescent="0.25">
      <c r="A14345">
        <v>4891837</v>
      </c>
      <c r="B14345" t="s">
        <v>13650</v>
      </c>
      <c r="C14345" s="155">
        <v>33275</v>
      </c>
      <c r="D14345">
        <v>622865</v>
      </c>
      <c r="E14345" t="s">
        <v>517</v>
      </c>
      <c r="F14345" t="s">
        <v>507</v>
      </c>
      <c r="G14345" s="155">
        <v>45924</v>
      </c>
      <c r="H14345">
        <v>1</v>
      </c>
    </row>
    <row r="14346" spans="1:8" x14ac:dyDescent="0.25">
      <c r="A14346">
        <v>4891836</v>
      </c>
      <c r="B14346" t="s">
        <v>22246</v>
      </c>
      <c r="C14346" s="155">
        <v>31780</v>
      </c>
      <c r="D14346">
        <v>667934</v>
      </c>
      <c r="E14346" t="s">
        <v>506</v>
      </c>
      <c r="F14346" t="s">
        <v>413</v>
      </c>
      <c r="G14346" s="155">
        <v>45919</v>
      </c>
      <c r="H14346">
        <v>1</v>
      </c>
    </row>
    <row r="14347" spans="1:8" x14ac:dyDescent="0.25">
      <c r="A14347">
        <v>4891830</v>
      </c>
      <c r="B14347" t="s">
        <v>2756</v>
      </c>
      <c r="C14347" s="155">
        <v>28841</v>
      </c>
      <c r="D14347">
        <v>667890</v>
      </c>
      <c r="E14347" t="s">
        <v>1951</v>
      </c>
      <c r="F14347" t="s">
        <v>377</v>
      </c>
      <c r="G14347" s="155">
        <v>45919</v>
      </c>
      <c r="H14347">
        <v>1</v>
      </c>
    </row>
    <row r="14348" spans="1:8" x14ac:dyDescent="0.25">
      <c r="A14348">
        <v>4891827</v>
      </c>
      <c r="B14348" t="s">
        <v>22247</v>
      </c>
      <c r="C14348" s="155">
        <v>28220</v>
      </c>
      <c r="D14348">
        <v>670890</v>
      </c>
      <c r="E14348" t="s">
        <v>1951</v>
      </c>
      <c r="F14348" t="s">
        <v>504</v>
      </c>
      <c r="G14348" s="155">
        <v>45919</v>
      </c>
      <c r="H14348">
        <v>1</v>
      </c>
    </row>
    <row r="14349" spans="1:8" x14ac:dyDescent="0.25">
      <c r="A14349">
        <v>4891826</v>
      </c>
      <c r="B14349" t="s">
        <v>22248</v>
      </c>
      <c r="C14349" s="155">
        <v>20505</v>
      </c>
      <c r="D14349">
        <v>608814</v>
      </c>
      <c r="E14349" t="s">
        <v>1189</v>
      </c>
      <c r="F14349" t="s">
        <v>20</v>
      </c>
      <c r="G14349" s="155">
        <v>45919</v>
      </c>
      <c r="H14349">
        <v>1</v>
      </c>
    </row>
    <row r="14350" spans="1:8" x14ac:dyDescent="0.25">
      <c r="A14350">
        <v>4891824</v>
      </c>
      <c r="B14350" t="s">
        <v>22249</v>
      </c>
      <c r="C14350" s="155">
        <v>16178</v>
      </c>
      <c r="D14350">
        <v>667688</v>
      </c>
      <c r="E14350" t="s">
        <v>1156</v>
      </c>
      <c r="F14350" t="s">
        <v>498</v>
      </c>
      <c r="G14350" s="155">
        <v>45919</v>
      </c>
      <c r="H14350">
        <v>1</v>
      </c>
    </row>
    <row r="14351" spans="1:8" x14ac:dyDescent="0.25">
      <c r="A14351">
        <v>4891820</v>
      </c>
      <c r="B14351" t="s">
        <v>5922</v>
      </c>
      <c r="C14351" s="155">
        <v>19586</v>
      </c>
      <c r="D14351">
        <v>618890</v>
      </c>
      <c r="E14351" t="s">
        <v>2209</v>
      </c>
      <c r="F14351" t="s">
        <v>41</v>
      </c>
      <c r="G14351" s="155">
        <v>45919</v>
      </c>
      <c r="H14351">
        <v>1</v>
      </c>
    </row>
    <row r="14352" spans="1:8" x14ac:dyDescent="0.25">
      <c r="A14352">
        <v>4891819</v>
      </c>
      <c r="B14352" t="s">
        <v>13749</v>
      </c>
      <c r="C14352" s="155">
        <v>24977</v>
      </c>
      <c r="D14352">
        <v>621888</v>
      </c>
      <c r="E14352" t="s">
        <v>2000</v>
      </c>
      <c r="F14352" t="s">
        <v>337</v>
      </c>
      <c r="G14352" s="155">
        <v>45924</v>
      </c>
      <c r="H14352">
        <v>1</v>
      </c>
    </row>
    <row r="14353" spans="1:8" x14ac:dyDescent="0.25">
      <c r="A14353">
        <v>4891814</v>
      </c>
      <c r="B14353" t="s">
        <v>7148</v>
      </c>
      <c r="C14353" s="155">
        <v>29043</v>
      </c>
      <c r="D14353">
        <v>667688</v>
      </c>
      <c r="E14353" t="s">
        <v>1156</v>
      </c>
      <c r="F14353" t="s">
        <v>377</v>
      </c>
      <c r="G14353" s="155">
        <v>45919</v>
      </c>
      <c r="H14353">
        <v>1</v>
      </c>
    </row>
    <row r="14354" spans="1:8" x14ac:dyDescent="0.25">
      <c r="A14354">
        <v>4891813</v>
      </c>
      <c r="B14354" t="s">
        <v>3347</v>
      </c>
      <c r="C14354" s="155">
        <v>27333</v>
      </c>
      <c r="D14354">
        <v>667934</v>
      </c>
      <c r="E14354" t="s">
        <v>506</v>
      </c>
      <c r="F14354" t="s">
        <v>413</v>
      </c>
      <c r="G14354" s="155">
        <v>45919</v>
      </c>
      <c r="H14354">
        <v>1</v>
      </c>
    </row>
    <row r="14355" spans="1:8" x14ac:dyDescent="0.25">
      <c r="A14355">
        <v>4891810</v>
      </c>
      <c r="B14355" t="s">
        <v>5377</v>
      </c>
      <c r="C14355" s="155">
        <v>37723</v>
      </c>
      <c r="D14355">
        <v>610814</v>
      </c>
      <c r="E14355" t="s">
        <v>2434</v>
      </c>
      <c r="F14355" t="s">
        <v>698</v>
      </c>
      <c r="G14355" s="155">
        <v>45919</v>
      </c>
      <c r="H14355">
        <v>1</v>
      </c>
    </row>
    <row r="14356" spans="1:8" x14ac:dyDescent="0.25">
      <c r="A14356">
        <v>4891809</v>
      </c>
      <c r="B14356" t="s">
        <v>18390</v>
      </c>
      <c r="C14356" s="155">
        <v>21309</v>
      </c>
      <c r="D14356">
        <v>667688</v>
      </c>
      <c r="E14356" t="s">
        <v>1156</v>
      </c>
      <c r="F14356" t="s">
        <v>501</v>
      </c>
      <c r="G14356" s="155">
        <v>45919</v>
      </c>
      <c r="H14356">
        <v>1</v>
      </c>
    </row>
    <row r="14357" spans="1:8" x14ac:dyDescent="0.25">
      <c r="A14357">
        <v>4891807</v>
      </c>
      <c r="B14357" t="s">
        <v>7484</v>
      </c>
      <c r="C14357" s="155">
        <v>21387</v>
      </c>
      <c r="D14357">
        <v>618888</v>
      </c>
      <c r="E14357" t="s">
        <v>2738</v>
      </c>
      <c r="F14357" t="s">
        <v>257</v>
      </c>
      <c r="G14357" s="155">
        <v>45919</v>
      </c>
      <c r="H14357">
        <v>1</v>
      </c>
    </row>
    <row r="14358" spans="1:8" x14ac:dyDescent="0.25">
      <c r="A14358">
        <v>4891806</v>
      </c>
      <c r="B14358" t="s">
        <v>22250</v>
      </c>
      <c r="C14358" s="155">
        <v>24646</v>
      </c>
      <c r="D14358">
        <v>620814</v>
      </c>
      <c r="E14358" t="s">
        <v>1863</v>
      </c>
      <c r="F14358" t="s">
        <v>424</v>
      </c>
      <c r="G14358" s="155">
        <v>45919</v>
      </c>
      <c r="H14358">
        <v>1</v>
      </c>
    </row>
    <row r="14359" spans="1:8" x14ac:dyDescent="0.25">
      <c r="A14359">
        <v>4891805</v>
      </c>
      <c r="B14359" t="s">
        <v>20667</v>
      </c>
      <c r="C14359" s="155">
        <v>18972</v>
      </c>
      <c r="D14359">
        <v>667984</v>
      </c>
      <c r="E14359" t="s">
        <v>1156</v>
      </c>
      <c r="F14359" t="s">
        <v>497</v>
      </c>
      <c r="G14359" s="155">
        <v>45919</v>
      </c>
      <c r="H14359">
        <v>1</v>
      </c>
    </row>
    <row r="14360" spans="1:8" x14ac:dyDescent="0.25">
      <c r="A14360">
        <v>4891804</v>
      </c>
      <c r="B14360" t="s">
        <v>22251</v>
      </c>
      <c r="C14360" s="155">
        <v>21311</v>
      </c>
      <c r="D14360">
        <v>602688</v>
      </c>
      <c r="E14360" t="s">
        <v>1156</v>
      </c>
      <c r="F14360" t="s">
        <v>88</v>
      </c>
      <c r="G14360" s="155">
        <v>45919</v>
      </c>
      <c r="H14360">
        <v>1</v>
      </c>
    </row>
    <row r="14361" spans="1:8" x14ac:dyDescent="0.25">
      <c r="A14361">
        <v>4891802</v>
      </c>
      <c r="B14361" t="s">
        <v>6566</v>
      </c>
      <c r="C14361" s="155">
        <v>17289</v>
      </c>
      <c r="D14361">
        <v>602984</v>
      </c>
      <c r="E14361" t="s">
        <v>1776</v>
      </c>
      <c r="F14361" t="s">
        <v>88</v>
      </c>
      <c r="G14361" s="155">
        <v>45919</v>
      </c>
      <c r="H14361">
        <v>1</v>
      </c>
    </row>
    <row r="14362" spans="1:8" x14ac:dyDescent="0.25">
      <c r="A14362">
        <v>4891799</v>
      </c>
      <c r="B14362" t="s">
        <v>3551</v>
      </c>
      <c r="C14362" s="155">
        <v>17079</v>
      </c>
      <c r="D14362">
        <v>602984</v>
      </c>
      <c r="E14362" t="s">
        <v>1156</v>
      </c>
      <c r="F14362" t="s">
        <v>336</v>
      </c>
      <c r="G14362" s="155">
        <v>45919</v>
      </c>
      <c r="H14362">
        <v>1</v>
      </c>
    </row>
    <row r="14363" spans="1:8" x14ac:dyDescent="0.25">
      <c r="A14363">
        <v>4891797</v>
      </c>
      <c r="B14363" t="s">
        <v>5158</v>
      </c>
      <c r="C14363" s="155">
        <v>18051</v>
      </c>
      <c r="D14363">
        <v>672890</v>
      </c>
      <c r="E14363" t="s">
        <v>1180</v>
      </c>
      <c r="F14363" t="s">
        <v>307</v>
      </c>
      <c r="G14363" s="155">
        <v>45919</v>
      </c>
      <c r="H14363">
        <v>1</v>
      </c>
    </row>
    <row r="14364" spans="1:8" x14ac:dyDescent="0.25">
      <c r="A14364">
        <v>4891790</v>
      </c>
      <c r="B14364" t="s">
        <v>22252</v>
      </c>
      <c r="C14364" s="155">
        <v>38107</v>
      </c>
      <c r="D14364">
        <v>600890</v>
      </c>
      <c r="E14364" t="s">
        <v>1172</v>
      </c>
      <c r="F14364" t="s">
        <v>503</v>
      </c>
      <c r="G14364" s="155">
        <v>45919</v>
      </c>
      <c r="H14364">
        <v>1</v>
      </c>
    </row>
    <row r="14365" spans="1:8" x14ac:dyDescent="0.25">
      <c r="A14365">
        <v>4891787</v>
      </c>
      <c r="B14365" t="s">
        <v>3666</v>
      </c>
      <c r="C14365" s="155">
        <v>31191</v>
      </c>
      <c r="D14365">
        <v>602888</v>
      </c>
      <c r="E14365" t="s">
        <v>1172</v>
      </c>
      <c r="F14365" t="s">
        <v>26</v>
      </c>
      <c r="G14365" s="155">
        <v>45919</v>
      </c>
      <c r="H14365">
        <v>1</v>
      </c>
    </row>
    <row r="14366" spans="1:8" x14ac:dyDescent="0.25">
      <c r="A14366">
        <v>4891786</v>
      </c>
      <c r="B14366" t="s">
        <v>4228</v>
      </c>
      <c r="C14366" s="155">
        <v>37158</v>
      </c>
      <c r="D14366">
        <v>667814</v>
      </c>
      <c r="E14366" t="s">
        <v>1172</v>
      </c>
      <c r="F14366" t="s">
        <v>501</v>
      </c>
      <c r="G14366" s="155">
        <v>45919</v>
      </c>
      <c r="H14366">
        <v>1</v>
      </c>
    </row>
    <row r="14367" spans="1:8" x14ac:dyDescent="0.25">
      <c r="A14367">
        <v>4891784</v>
      </c>
      <c r="B14367" t="s">
        <v>7041</v>
      </c>
      <c r="C14367" s="155">
        <v>22535</v>
      </c>
      <c r="D14367">
        <v>667984</v>
      </c>
      <c r="E14367" t="s">
        <v>1156</v>
      </c>
      <c r="F14367" t="s">
        <v>14</v>
      </c>
      <c r="G14367" s="155">
        <v>45919</v>
      </c>
      <c r="H14367">
        <v>1</v>
      </c>
    </row>
    <row r="14368" spans="1:8" x14ac:dyDescent="0.25">
      <c r="A14368">
        <v>4891780</v>
      </c>
      <c r="B14368" t="s">
        <v>20641</v>
      </c>
      <c r="C14368" s="155">
        <v>15980</v>
      </c>
      <c r="D14368">
        <v>608814</v>
      </c>
      <c r="E14368" t="s">
        <v>1189</v>
      </c>
      <c r="F14368" t="s">
        <v>20</v>
      </c>
      <c r="G14368" s="155">
        <v>45919</v>
      </c>
      <c r="H14368">
        <v>1</v>
      </c>
    </row>
    <row r="14369" spans="1:8" x14ac:dyDescent="0.25">
      <c r="A14369">
        <v>4891776</v>
      </c>
      <c r="B14369" t="s">
        <v>22253</v>
      </c>
      <c r="C14369" s="155">
        <v>17542</v>
      </c>
      <c r="D14369">
        <v>602984</v>
      </c>
      <c r="E14369" t="s">
        <v>1156</v>
      </c>
      <c r="F14369" t="s">
        <v>88</v>
      </c>
      <c r="G14369" s="155">
        <v>45919</v>
      </c>
      <c r="H14369">
        <v>1</v>
      </c>
    </row>
    <row r="14370" spans="1:8" x14ac:dyDescent="0.25">
      <c r="A14370">
        <v>4891775</v>
      </c>
      <c r="B14370" t="s">
        <v>26145</v>
      </c>
      <c r="C14370" s="155">
        <v>31328</v>
      </c>
      <c r="D14370">
        <v>667888</v>
      </c>
      <c r="E14370" t="s">
        <v>1951</v>
      </c>
      <c r="F14370" t="s">
        <v>12</v>
      </c>
      <c r="G14370" s="155">
        <v>45925</v>
      </c>
      <c r="H14370">
        <v>1</v>
      </c>
    </row>
    <row r="14371" spans="1:8" x14ac:dyDescent="0.25">
      <c r="A14371">
        <v>4891773</v>
      </c>
      <c r="B14371" t="s">
        <v>21718</v>
      </c>
      <c r="C14371" s="155">
        <v>31738</v>
      </c>
      <c r="D14371">
        <v>618888</v>
      </c>
      <c r="E14371" t="s">
        <v>1987</v>
      </c>
      <c r="F14371" t="s">
        <v>257</v>
      </c>
      <c r="G14371" s="155">
        <v>45919</v>
      </c>
      <c r="H14371">
        <v>1</v>
      </c>
    </row>
    <row r="14372" spans="1:8" x14ac:dyDescent="0.25">
      <c r="A14372">
        <v>4891771</v>
      </c>
      <c r="B14372" t="s">
        <v>26146</v>
      </c>
      <c r="C14372" s="155">
        <v>27842</v>
      </c>
      <c r="D14372">
        <v>667814</v>
      </c>
      <c r="E14372" t="s">
        <v>1170</v>
      </c>
      <c r="F14372" t="s">
        <v>383</v>
      </c>
      <c r="G14372" s="155">
        <v>45919</v>
      </c>
      <c r="H14372">
        <v>1</v>
      </c>
    </row>
    <row r="14373" spans="1:8" x14ac:dyDescent="0.25">
      <c r="A14373">
        <v>4891770</v>
      </c>
      <c r="B14373" t="s">
        <v>14090</v>
      </c>
      <c r="C14373" s="155">
        <v>24088</v>
      </c>
      <c r="D14373">
        <v>672890</v>
      </c>
      <c r="E14373" t="s">
        <v>2175</v>
      </c>
      <c r="F14373" t="s">
        <v>307</v>
      </c>
      <c r="G14373" s="155">
        <v>45919</v>
      </c>
      <c r="H14373">
        <v>1</v>
      </c>
    </row>
    <row r="14374" spans="1:8" x14ac:dyDescent="0.25">
      <c r="A14374">
        <v>4891768</v>
      </c>
      <c r="B14374" t="s">
        <v>7589</v>
      </c>
      <c r="C14374" s="155">
        <v>33077</v>
      </c>
      <c r="D14374">
        <v>622932</v>
      </c>
      <c r="E14374" t="s">
        <v>1276</v>
      </c>
      <c r="F14374" t="s">
        <v>85</v>
      </c>
      <c r="G14374" s="155">
        <v>45919</v>
      </c>
      <c r="H14374">
        <v>1</v>
      </c>
    </row>
    <row r="14375" spans="1:8" x14ac:dyDescent="0.25">
      <c r="A14375">
        <v>4891767</v>
      </c>
      <c r="B14375" t="s">
        <v>4513</v>
      </c>
      <c r="C14375" s="155">
        <v>18831</v>
      </c>
      <c r="D14375">
        <v>621890</v>
      </c>
      <c r="E14375" t="s">
        <v>4264</v>
      </c>
      <c r="F14375" t="s">
        <v>73</v>
      </c>
      <c r="G14375" s="155">
        <v>45919</v>
      </c>
      <c r="H14375">
        <v>1</v>
      </c>
    </row>
    <row r="14376" spans="1:8" x14ac:dyDescent="0.25">
      <c r="A14376">
        <v>4891765</v>
      </c>
      <c r="B14376" t="s">
        <v>22254</v>
      </c>
      <c r="C14376" s="155">
        <v>26368</v>
      </c>
      <c r="D14376">
        <v>622932</v>
      </c>
      <c r="E14376" t="s">
        <v>535</v>
      </c>
      <c r="F14376" t="s">
        <v>36</v>
      </c>
      <c r="G14376" s="155">
        <v>45915</v>
      </c>
      <c r="H14376">
        <v>1</v>
      </c>
    </row>
    <row r="14377" spans="1:8" x14ac:dyDescent="0.25">
      <c r="A14377">
        <v>4891764</v>
      </c>
      <c r="B14377" t="s">
        <v>20646</v>
      </c>
      <c r="C14377" s="155">
        <v>20648</v>
      </c>
      <c r="D14377">
        <v>602688</v>
      </c>
      <c r="E14377" t="s">
        <v>1156</v>
      </c>
      <c r="F14377" t="s">
        <v>88</v>
      </c>
      <c r="G14377" s="155">
        <v>45919</v>
      </c>
      <c r="H14377">
        <v>1</v>
      </c>
    </row>
    <row r="14378" spans="1:8" x14ac:dyDescent="0.25">
      <c r="A14378">
        <v>4891763</v>
      </c>
      <c r="B14378" t="s">
        <v>15950</v>
      </c>
      <c r="C14378" s="155">
        <v>28796</v>
      </c>
      <c r="D14378">
        <v>601692</v>
      </c>
      <c r="E14378" t="s">
        <v>1394</v>
      </c>
      <c r="F14378" t="s">
        <v>303</v>
      </c>
      <c r="G14378" s="155">
        <v>45919</v>
      </c>
      <c r="H14378">
        <v>1</v>
      </c>
    </row>
    <row r="14379" spans="1:8" x14ac:dyDescent="0.25">
      <c r="A14379">
        <v>4891761</v>
      </c>
      <c r="B14379" t="s">
        <v>8184</v>
      </c>
      <c r="C14379" s="155">
        <v>27037</v>
      </c>
      <c r="D14379">
        <v>670890</v>
      </c>
      <c r="E14379" t="s">
        <v>2505</v>
      </c>
      <c r="F14379" t="s">
        <v>504</v>
      </c>
      <c r="G14379" s="155">
        <v>45919</v>
      </c>
      <c r="H14379">
        <v>1</v>
      </c>
    </row>
    <row r="14380" spans="1:8" x14ac:dyDescent="0.25">
      <c r="A14380">
        <v>4891759</v>
      </c>
      <c r="B14380" t="s">
        <v>10492</v>
      </c>
      <c r="C14380" s="155">
        <v>24243</v>
      </c>
      <c r="D14380">
        <v>614890</v>
      </c>
      <c r="E14380" t="s">
        <v>5795</v>
      </c>
      <c r="F14380" t="s">
        <v>2636</v>
      </c>
      <c r="G14380" s="155">
        <v>45919</v>
      </c>
      <c r="H14380">
        <v>1</v>
      </c>
    </row>
    <row r="14381" spans="1:8" x14ac:dyDescent="0.25">
      <c r="A14381">
        <v>4891757</v>
      </c>
      <c r="B14381" t="s">
        <v>22255</v>
      </c>
      <c r="C14381" s="155">
        <v>31335</v>
      </c>
      <c r="D14381">
        <v>667888</v>
      </c>
      <c r="E14381" t="s">
        <v>1951</v>
      </c>
      <c r="F14381" t="s">
        <v>421</v>
      </c>
      <c r="G14381" s="155">
        <v>45922</v>
      </c>
      <c r="H14381">
        <v>1</v>
      </c>
    </row>
    <row r="14382" spans="1:8" x14ac:dyDescent="0.25">
      <c r="A14382">
        <v>4891756</v>
      </c>
      <c r="B14382" t="s">
        <v>5474</v>
      </c>
      <c r="C14382" s="155">
        <v>14299</v>
      </c>
      <c r="D14382">
        <v>602984</v>
      </c>
      <c r="E14382" t="s">
        <v>1156</v>
      </c>
      <c r="F14382" t="s">
        <v>88</v>
      </c>
      <c r="G14382" s="155">
        <v>45919</v>
      </c>
      <c r="H14382">
        <v>1</v>
      </c>
    </row>
    <row r="14383" spans="1:8" x14ac:dyDescent="0.25">
      <c r="A14383">
        <v>4891754</v>
      </c>
      <c r="B14383" t="s">
        <v>22254</v>
      </c>
      <c r="C14383" s="155">
        <v>26368</v>
      </c>
      <c r="D14383">
        <v>622871</v>
      </c>
      <c r="E14383" t="s">
        <v>2215</v>
      </c>
      <c r="F14383" t="s">
        <v>36</v>
      </c>
      <c r="G14383" s="155">
        <v>45919</v>
      </c>
      <c r="H14383">
        <v>1</v>
      </c>
    </row>
    <row r="14384" spans="1:8" x14ac:dyDescent="0.25">
      <c r="A14384">
        <v>4891753</v>
      </c>
      <c r="B14384" t="s">
        <v>22256</v>
      </c>
      <c r="C14384" s="155">
        <v>32496</v>
      </c>
      <c r="D14384">
        <v>667888</v>
      </c>
      <c r="E14384" t="s">
        <v>1172</v>
      </c>
      <c r="F14384" t="s">
        <v>377</v>
      </c>
      <c r="G14384" s="155">
        <v>45922</v>
      </c>
      <c r="H14384">
        <v>1</v>
      </c>
    </row>
    <row r="14385" spans="1:8" x14ac:dyDescent="0.25">
      <c r="A14385">
        <v>4891750</v>
      </c>
      <c r="B14385" t="s">
        <v>22257</v>
      </c>
      <c r="C14385" s="155">
        <v>29343</v>
      </c>
      <c r="D14385">
        <v>667888</v>
      </c>
      <c r="E14385" t="s">
        <v>1951</v>
      </c>
      <c r="F14385" t="s">
        <v>19326</v>
      </c>
      <c r="G14385" s="155">
        <v>45923</v>
      </c>
      <c r="H14385">
        <v>1</v>
      </c>
    </row>
    <row r="14386" spans="1:8" x14ac:dyDescent="0.25">
      <c r="A14386">
        <v>4891748</v>
      </c>
      <c r="B14386" t="s">
        <v>22258</v>
      </c>
      <c r="C14386" s="155">
        <v>18197</v>
      </c>
      <c r="D14386">
        <v>603890</v>
      </c>
      <c r="E14386" t="s">
        <v>1180</v>
      </c>
      <c r="F14386" t="s">
        <v>30</v>
      </c>
      <c r="G14386" s="155">
        <v>45919</v>
      </c>
      <c r="H14386">
        <v>1</v>
      </c>
    </row>
    <row r="14387" spans="1:8" x14ac:dyDescent="0.25">
      <c r="A14387">
        <v>4891747</v>
      </c>
      <c r="B14387" t="s">
        <v>14049</v>
      </c>
      <c r="C14387" s="155">
        <v>24352</v>
      </c>
      <c r="D14387">
        <v>667888</v>
      </c>
      <c r="E14387" t="s">
        <v>1951</v>
      </c>
      <c r="F14387" t="s">
        <v>377</v>
      </c>
      <c r="G14387" s="155">
        <v>45924</v>
      </c>
      <c r="H14387">
        <v>1</v>
      </c>
    </row>
    <row r="14388" spans="1:8" x14ac:dyDescent="0.25">
      <c r="A14388">
        <v>4891743</v>
      </c>
      <c r="B14388" t="s">
        <v>9703</v>
      </c>
      <c r="C14388" s="155">
        <v>17310</v>
      </c>
      <c r="D14388">
        <v>610814</v>
      </c>
      <c r="E14388" t="s">
        <v>2434</v>
      </c>
      <c r="F14388" t="s">
        <v>698</v>
      </c>
      <c r="G14388" s="155">
        <v>45919</v>
      </c>
      <c r="H14388">
        <v>1</v>
      </c>
    </row>
    <row r="14389" spans="1:8" x14ac:dyDescent="0.25">
      <c r="A14389">
        <v>4891740</v>
      </c>
      <c r="B14389" t="s">
        <v>22259</v>
      </c>
      <c r="C14389" s="155">
        <v>20632</v>
      </c>
      <c r="D14389">
        <v>603890</v>
      </c>
      <c r="E14389" t="s">
        <v>1180</v>
      </c>
      <c r="F14389" t="s">
        <v>30</v>
      </c>
      <c r="G14389" s="155">
        <v>45919</v>
      </c>
      <c r="H14389">
        <v>1</v>
      </c>
    </row>
    <row r="14390" spans="1:8" x14ac:dyDescent="0.25">
      <c r="A14390">
        <v>4891737</v>
      </c>
      <c r="B14390" t="s">
        <v>22260</v>
      </c>
      <c r="C14390" s="155">
        <v>31377</v>
      </c>
      <c r="D14390">
        <v>622932</v>
      </c>
      <c r="E14390" t="s">
        <v>1129</v>
      </c>
      <c r="F14390" t="s">
        <v>254</v>
      </c>
      <c r="G14390" s="155">
        <v>45919</v>
      </c>
      <c r="H14390">
        <v>1</v>
      </c>
    </row>
    <row r="14391" spans="1:8" x14ac:dyDescent="0.25">
      <c r="A14391">
        <v>4891736</v>
      </c>
      <c r="B14391" t="s">
        <v>22261</v>
      </c>
      <c r="C14391" s="155">
        <v>25519</v>
      </c>
      <c r="D14391">
        <v>667688</v>
      </c>
      <c r="E14391" t="s">
        <v>1156</v>
      </c>
      <c r="F14391" t="s">
        <v>43</v>
      </c>
      <c r="G14391" s="155">
        <v>45919</v>
      </c>
      <c r="H14391">
        <v>1</v>
      </c>
    </row>
    <row r="14392" spans="1:8" x14ac:dyDescent="0.25">
      <c r="A14392">
        <v>4891734</v>
      </c>
      <c r="B14392" t="s">
        <v>9777</v>
      </c>
      <c r="C14392" s="155">
        <v>29561</v>
      </c>
      <c r="D14392">
        <v>601692</v>
      </c>
      <c r="E14392" t="s">
        <v>1352</v>
      </c>
      <c r="F14392" t="s">
        <v>303</v>
      </c>
      <c r="G14392" s="155">
        <v>45919</v>
      </c>
      <c r="H14392">
        <v>1</v>
      </c>
    </row>
    <row r="14393" spans="1:8" x14ac:dyDescent="0.25">
      <c r="A14393">
        <v>4891732</v>
      </c>
      <c r="B14393" t="s">
        <v>5041</v>
      </c>
      <c r="C14393" s="155">
        <v>28352</v>
      </c>
      <c r="D14393">
        <v>667890</v>
      </c>
      <c r="E14393" t="s">
        <v>1156</v>
      </c>
      <c r="F14393" t="s">
        <v>501</v>
      </c>
      <c r="G14393" s="155">
        <v>45919</v>
      </c>
      <c r="H14393">
        <v>1</v>
      </c>
    </row>
    <row r="14394" spans="1:8" x14ac:dyDescent="0.25">
      <c r="A14394">
        <v>4891730</v>
      </c>
      <c r="B14394" t="s">
        <v>22262</v>
      </c>
      <c r="C14394" s="155">
        <v>20851</v>
      </c>
      <c r="D14394">
        <v>602688</v>
      </c>
      <c r="E14394" t="s">
        <v>1156</v>
      </c>
      <c r="F14394" t="s">
        <v>88</v>
      </c>
      <c r="G14394" s="155">
        <v>45919</v>
      </c>
      <c r="H14394">
        <v>1</v>
      </c>
    </row>
    <row r="14395" spans="1:8" x14ac:dyDescent="0.25">
      <c r="A14395">
        <v>4891729</v>
      </c>
      <c r="B14395" t="s">
        <v>1602</v>
      </c>
      <c r="C14395" s="155">
        <v>24449</v>
      </c>
      <c r="D14395">
        <v>610890</v>
      </c>
      <c r="E14395" t="s">
        <v>3911</v>
      </c>
      <c r="F14395" t="s">
        <v>61</v>
      </c>
      <c r="G14395" s="155">
        <v>45919</v>
      </c>
      <c r="H14395">
        <v>1</v>
      </c>
    </row>
    <row r="14396" spans="1:8" x14ac:dyDescent="0.25">
      <c r="A14396">
        <v>4891728</v>
      </c>
      <c r="B14396" t="s">
        <v>16344</v>
      </c>
      <c r="C14396" s="155">
        <v>36788</v>
      </c>
      <c r="D14396">
        <v>622804</v>
      </c>
      <c r="E14396" t="s">
        <v>549</v>
      </c>
      <c r="F14396" t="s">
        <v>85</v>
      </c>
      <c r="G14396" s="155">
        <v>45919</v>
      </c>
      <c r="H14396">
        <v>1</v>
      </c>
    </row>
    <row r="14397" spans="1:8" x14ac:dyDescent="0.25">
      <c r="A14397">
        <v>4891727</v>
      </c>
      <c r="B14397" t="s">
        <v>21073</v>
      </c>
      <c r="C14397" s="155">
        <v>20455</v>
      </c>
      <c r="D14397">
        <v>667824</v>
      </c>
      <c r="E14397" t="s">
        <v>1156</v>
      </c>
      <c r="F14397" t="s">
        <v>497</v>
      </c>
      <c r="G14397" s="155">
        <v>45919</v>
      </c>
      <c r="H14397">
        <v>1</v>
      </c>
    </row>
    <row r="14398" spans="1:8" x14ac:dyDescent="0.25">
      <c r="A14398">
        <v>4891726</v>
      </c>
      <c r="B14398" t="s">
        <v>7895</v>
      </c>
      <c r="C14398" s="155">
        <v>18957</v>
      </c>
      <c r="D14398">
        <v>667688</v>
      </c>
      <c r="E14398" t="s">
        <v>1156</v>
      </c>
      <c r="F14398" t="s">
        <v>383</v>
      </c>
      <c r="G14398" s="155">
        <v>45919</v>
      </c>
      <c r="H14398">
        <v>1</v>
      </c>
    </row>
    <row r="14399" spans="1:8" x14ac:dyDescent="0.25">
      <c r="A14399">
        <v>4891725</v>
      </c>
      <c r="B14399" t="s">
        <v>5295</v>
      </c>
      <c r="C14399" s="155">
        <v>31247</v>
      </c>
      <c r="D14399">
        <v>667824</v>
      </c>
      <c r="E14399" t="s">
        <v>1951</v>
      </c>
      <c r="F14399" t="s">
        <v>27</v>
      </c>
      <c r="G14399" s="155">
        <v>45919</v>
      </c>
      <c r="H14399">
        <v>1</v>
      </c>
    </row>
    <row r="14400" spans="1:8" x14ac:dyDescent="0.25">
      <c r="A14400">
        <v>4891724</v>
      </c>
      <c r="B14400" t="s">
        <v>4594</v>
      </c>
      <c r="C14400" s="155">
        <v>28155</v>
      </c>
      <c r="D14400">
        <v>622871</v>
      </c>
      <c r="E14400" t="s">
        <v>511</v>
      </c>
      <c r="F14400" t="s">
        <v>19</v>
      </c>
      <c r="G14400" s="155">
        <v>45919</v>
      </c>
      <c r="H14400">
        <v>1</v>
      </c>
    </row>
    <row r="14401" spans="1:8" x14ac:dyDescent="0.25">
      <c r="A14401">
        <v>4891723</v>
      </c>
      <c r="B14401" t="s">
        <v>18193</v>
      </c>
      <c r="C14401" s="155">
        <v>32294</v>
      </c>
      <c r="D14401">
        <v>667890</v>
      </c>
      <c r="E14401" t="s">
        <v>1172</v>
      </c>
      <c r="F14401" t="s">
        <v>380</v>
      </c>
      <c r="G14401" s="155">
        <v>45919</v>
      </c>
      <c r="H14401">
        <v>1</v>
      </c>
    </row>
    <row r="14402" spans="1:8" x14ac:dyDescent="0.25">
      <c r="A14402">
        <v>4891721</v>
      </c>
      <c r="B14402" t="s">
        <v>22263</v>
      </c>
      <c r="C14402" s="155">
        <v>20621</v>
      </c>
      <c r="D14402">
        <v>603890</v>
      </c>
      <c r="E14402" t="s">
        <v>1180</v>
      </c>
      <c r="F14402" t="s">
        <v>30</v>
      </c>
      <c r="G14402" s="155">
        <v>45919</v>
      </c>
      <c r="H14402">
        <v>1</v>
      </c>
    </row>
    <row r="14403" spans="1:8" x14ac:dyDescent="0.25">
      <c r="A14403">
        <v>4891720</v>
      </c>
      <c r="B14403" t="s">
        <v>22264</v>
      </c>
      <c r="C14403" s="155">
        <v>22007</v>
      </c>
      <c r="D14403">
        <v>602984</v>
      </c>
      <c r="E14403" t="s">
        <v>1776</v>
      </c>
      <c r="F14403" t="s">
        <v>88</v>
      </c>
      <c r="G14403" s="155">
        <v>45919</v>
      </c>
      <c r="H14403">
        <v>1</v>
      </c>
    </row>
    <row r="14404" spans="1:8" x14ac:dyDescent="0.25">
      <c r="A14404">
        <v>4891719</v>
      </c>
      <c r="B14404" t="s">
        <v>20378</v>
      </c>
      <c r="C14404" s="155">
        <v>21803</v>
      </c>
      <c r="D14404">
        <v>617888</v>
      </c>
      <c r="E14404" t="s">
        <v>16153</v>
      </c>
      <c r="F14404" t="s">
        <v>67</v>
      </c>
      <c r="G14404" s="155">
        <v>45922</v>
      </c>
      <c r="H14404">
        <v>1</v>
      </c>
    </row>
    <row r="14405" spans="1:8" x14ac:dyDescent="0.25">
      <c r="A14405">
        <v>4891718</v>
      </c>
      <c r="B14405" t="s">
        <v>22265</v>
      </c>
      <c r="C14405" s="155">
        <v>32425</v>
      </c>
      <c r="D14405">
        <v>667890</v>
      </c>
      <c r="E14405" t="s">
        <v>1180</v>
      </c>
      <c r="F14405" t="s">
        <v>421</v>
      </c>
      <c r="G14405" s="155">
        <v>45919</v>
      </c>
      <c r="H14405">
        <v>1</v>
      </c>
    </row>
    <row r="14406" spans="1:8" x14ac:dyDescent="0.25">
      <c r="A14406">
        <v>4891717</v>
      </c>
      <c r="B14406" t="s">
        <v>5227</v>
      </c>
      <c r="C14406" s="155">
        <v>21120</v>
      </c>
      <c r="D14406">
        <v>602984</v>
      </c>
      <c r="E14406" t="s">
        <v>1430</v>
      </c>
      <c r="F14406" t="s">
        <v>485</v>
      </c>
      <c r="G14406" s="155">
        <v>45919</v>
      </c>
      <c r="H14406">
        <v>1</v>
      </c>
    </row>
    <row r="14407" spans="1:8" x14ac:dyDescent="0.25">
      <c r="A14407">
        <v>4891713</v>
      </c>
      <c r="B14407" t="s">
        <v>19351</v>
      </c>
      <c r="C14407" s="155">
        <v>36704</v>
      </c>
      <c r="D14407">
        <v>622932</v>
      </c>
      <c r="E14407" t="s">
        <v>535</v>
      </c>
      <c r="F14407" t="s">
        <v>254</v>
      </c>
      <c r="G14407" s="155">
        <v>45919</v>
      </c>
      <c r="H14407">
        <v>1</v>
      </c>
    </row>
    <row r="14408" spans="1:8" x14ac:dyDescent="0.25">
      <c r="A14408">
        <v>4891710</v>
      </c>
      <c r="B14408" t="s">
        <v>18795</v>
      </c>
      <c r="C14408" s="155">
        <v>24134</v>
      </c>
      <c r="D14408">
        <v>622932</v>
      </c>
      <c r="E14408" t="s">
        <v>535</v>
      </c>
      <c r="F14408" t="s">
        <v>36</v>
      </c>
      <c r="G14408" s="155">
        <v>45919</v>
      </c>
      <c r="H14408">
        <v>1</v>
      </c>
    </row>
    <row r="14409" spans="1:8" x14ac:dyDescent="0.25">
      <c r="A14409">
        <v>4891708</v>
      </c>
      <c r="B14409" t="s">
        <v>22266</v>
      </c>
      <c r="C14409" s="155">
        <v>22592</v>
      </c>
      <c r="D14409">
        <v>667688</v>
      </c>
      <c r="E14409" t="s">
        <v>1156</v>
      </c>
      <c r="F14409" t="s">
        <v>43</v>
      </c>
      <c r="G14409" s="155">
        <v>45919</v>
      </c>
      <c r="H14409">
        <v>1</v>
      </c>
    </row>
    <row r="14410" spans="1:8" x14ac:dyDescent="0.25">
      <c r="A14410">
        <v>4891706</v>
      </c>
      <c r="B14410" t="s">
        <v>6053</v>
      </c>
      <c r="C14410" s="155">
        <v>21669</v>
      </c>
      <c r="D14410">
        <v>620814</v>
      </c>
      <c r="E14410" t="s">
        <v>2653</v>
      </c>
      <c r="F14410" t="s">
        <v>54</v>
      </c>
      <c r="G14410" s="155">
        <v>45919</v>
      </c>
      <c r="H14410">
        <v>1</v>
      </c>
    </row>
    <row r="14411" spans="1:8" x14ac:dyDescent="0.25">
      <c r="A14411">
        <v>4891705</v>
      </c>
      <c r="B14411" t="s">
        <v>7839</v>
      </c>
      <c r="C14411" s="155">
        <v>21348</v>
      </c>
      <c r="D14411">
        <v>610814</v>
      </c>
      <c r="E14411" t="s">
        <v>2009</v>
      </c>
      <c r="F14411" t="s">
        <v>300</v>
      </c>
      <c r="G14411" s="155">
        <v>45919</v>
      </c>
      <c r="H14411">
        <v>1</v>
      </c>
    </row>
    <row r="14412" spans="1:8" x14ac:dyDescent="0.25">
      <c r="A14412">
        <v>4891704</v>
      </c>
      <c r="B14412" t="s">
        <v>5790</v>
      </c>
      <c r="C14412" s="155">
        <v>25275</v>
      </c>
      <c r="D14412">
        <v>667984</v>
      </c>
      <c r="E14412" t="s">
        <v>1186</v>
      </c>
      <c r="F14412" t="s">
        <v>492</v>
      </c>
      <c r="G14412" s="155">
        <v>45919</v>
      </c>
      <c r="H14412">
        <v>1</v>
      </c>
    </row>
    <row r="14413" spans="1:8" x14ac:dyDescent="0.25">
      <c r="A14413">
        <v>4891703</v>
      </c>
      <c r="B14413" t="s">
        <v>3513</v>
      </c>
      <c r="C14413" s="155">
        <v>19206</v>
      </c>
      <c r="D14413">
        <v>621972</v>
      </c>
      <c r="E14413" t="s">
        <v>2000</v>
      </c>
      <c r="F14413" t="s">
        <v>73</v>
      </c>
      <c r="G14413" s="155">
        <v>45919</v>
      </c>
      <c r="H14413">
        <v>1</v>
      </c>
    </row>
    <row r="14414" spans="1:8" x14ac:dyDescent="0.25">
      <c r="A14414">
        <v>4891700</v>
      </c>
      <c r="B14414" t="s">
        <v>10578</v>
      </c>
      <c r="C14414" s="155">
        <v>26832</v>
      </c>
      <c r="D14414">
        <v>622932</v>
      </c>
      <c r="E14414" t="s">
        <v>535</v>
      </c>
      <c r="F14414" t="s">
        <v>254</v>
      </c>
      <c r="G14414" s="155">
        <v>45919</v>
      </c>
      <c r="H14414">
        <v>1</v>
      </c>
    </row>
    <row r="14415" spans="1:8" x14ac:dyDescent="0.25">
      <c r="A14415">
        <v>4891699</v>
      </c>
      <c r="B14415" t="s">
        <v>22267</v>
      </c>
      <c r="C14415" s="155">
        <v>18194</v>
      </c>
      <c r="D14415">
        <v>602984</v>
      </c>
      <c r="E14415" t="s">
        <v>1430</v>
      </c>
      <c r="F14415" t="s">
        <v>336</v>
      </c>
      <c r="G14415" s="155">
        <v>45919</v>
      </c>
      <c r="H14415">
        <v>1</v>
      </c>
    </row>
    <row r="14416" spans="1:8" x14ac:dyDescent="0.25">
      <c r="A14416">
        <v>4891697</v>
      </c>
      <c r="B14416" t="s">
        <v>22268</v>
      </c>
      <c r="C14416" s="155">
        <v>30690</v>
      </c>
      <c r="D14416">
        <v>622871</v>
      </c>
      <c r="E14416" t="s">
        <v>581</v>
      </c>
      <c r="F14416" t="s">
        <v>288</v>
      </c>
      <c r="G14416" s="155">
        <v>45919</v>
      </c>
      <c r="H14416">
        <v>1</v>
      </c>
    </row>
    <row r="14417" spans="1:8" x14ac:dyDescent="0.25">
      <c r="A14417">
        <v>4891693</v>
      </c>
      <c r="B14417" t="s">
        <v>7839</v>
      </c>
      <c r="C14417" s="155">
        <v>21348</v>
      </c>
      <c r="D14417">
        <v>610814</v>
      </c>
      <c r="E14417" t="s">
        <v>2434</v>
      </c>
      <c r="F14417" t="s">
        <v>300</v>
      </c>
      <c r="G14417" s="155">
        <v>45918</v>
      </c>
      <c r="H14417">
        <v>1</v>
      </c>
    </row>
    <row r="14418" spans="1:8" x14ac:dyDescent="0.25">
      <c r="A14418">
        <v>4891691</v>
      </c>
      <c r="B14418" t="s">
        <v>22269</v>
      </c>
      <c r="C14418" s="155">
        <v>37079</v>
      </c>
      <c r="D14418">
        <v>618814</v>
      </c>
      <c r="E14418" t="s">
        <v>7303</v>
      </c>
      <c r="F14418" t="s">
        <v>257</v>
      </c>
      <c r="G14418" s="155">
        <v>45919</v>
      </c>
      <c r="H14418">
        <v>1</v>
      </c>
    </row>
    <row r="14419" spans="1:8" x14ac:dyDescent="0.25">
      <c r="A14419">
        <v>4891689</v>
      </c>
      <c r="B14419" t="s">
        <v>22270</v>
      </c>
      <c r="C14419" s="155">
        <v>26206</v>
      </c>
      <c r="D14419">
        <v>602984</v>
      </c>
      <c r="E14419" t="s">
        <v>1186</v>
      </c>
      <c r="F14419" t="s">
        <v>26</v>
      </c>
      <c r="G14419" s="155">
        <v>45919</v>
      </c>
      <c r="H14419">
        <v>1</v>
      </c>
    </row>
    <row r="14420" spans="1:8" x14ac:dyDescent="0.25">
      <c r="A14420">
        <v>4891688</v>
      </c>
      <c r="B14420" t="s">
        <v>3658</v>
      </c>
      <c r="C14420" s="155">
        <v>14255</v>
      </c>
      <c r="D14420">
        <v>602984</v>
      </c>
      <c r="E14420" t="s">
        <v>1156</v>
      </c>
      <c r="F14420" t="s">
        <v>88</v>
      </c>
      <c r="G14420" s="155">
        <v>45919</v>
      </c>
      <c r="H14420">
        <v>1</v>
      </c>
    </row>
    <row r="14421" spans="1:8" x14ac:dyDescent="0.25">
      <c r="A14421">
        <v>4891687</v>
      </c>
      <c r="B14421" t="s">
        <v>22271</v>
      </c>
      <c r="C14421" s="155">
        <v>14532</v>
      </c>
      <c r="D14421">
        <v>667824</v>
      </c>
      <c r="E14421" t="s">
        <v>1269</v>
      </c>
      <c r="F14421" t="s">
        <v>27</v>
      </c>
      <c r="G14421" s="155">
        <v>45919</v>
      </c>
      <c r="H14421">
        <v>1</v>
      </c>
    </row>
    <row r="14422" spans="1:8" x14ac:dyDescent="0.25">
      <c r="A14422">
        <v>4891686</v>
      </c>
      <c r="B14422" t="s">
        <v>10853</v>
      </c>
      <c r="C14422" s="155">
        <v>35878</v>
      </c>
      <c r="D14422">
        <v>667888</v>
      </c>
      <c r="E14422" t="s">
        <v>1951</v>
      </c>
      <c r="F14422" t="s">
        <v>421</v>
      </c>
      <c r="G14422" s="155">
        <v>45922</v>
      </c>
      <c r="H14422">
        <v>1</v>
      </c>
    </row>
    <row r="14423" spans="1:8" x14ac:dyDescent="0.25">
      <c r="A14423">
        <v>4891685</v>
      </c>
      <c r="B14423" t="s">
        <v>2330</v>
      </c>
      <c r="C14423" s="155">
        <v>36633</v>
      </c>
      <c r="D14423">
        <v>622865</v>
      </c>
      <c r="E14423" t="s">
        <v>22272</v>
      </c>
      <c r="F14423" t="s">
        <v>507</v>
      </c>
      <c r="G14423" s="155">
        <v>45923</v>
      </c>
      <c r="H14423">
        <v>1</v>
      </c>
    </row>
    <row r="14424" spans="1:8" x14ac:dyDescent="0.25">
      <c r="A14424">
        <v>4891684</v>
      </c>
      <c r="B14424" t="s">
        <v>22273</v>
      </c>
      <c r="C14424" s="155">
        <v>24887</v>
      </c>
      <c r="D14424">
        <v>667688</v>
      </c>
      <c r="E14424" t="s">
        <v>1156</v>
      </c>
      <c r="F14424" t="s">
        <v>43</v>
      </c>
      <c r="G14424" s="155">
        <v>45919</v>
      </c>
      <c r="H14424">
        <v>1</v>
      </c>
    </row>
    <row r="14425" spans="1:8" x14ac:dyDescent="0.25">
      <c r="A14425">
        <v>4891683</v>
      </c>
      <c r="B14425" t="s">
        <v>20769</v>
      </c>
      <c r="C14425" s="155">
        <v>18283</v>
      </c>
      <c r="D14425">
        <v>622871</v>
      </c>
      <c r="E14425" t="s">
        <v>586</v>
      </c>
      <c r="F14425" t="s">
        <v>85</v>
      </c>
      <c r="G14425" s="155">
        <v>45919</v>
      </c>
      <c r="H14425">
        <v>1</v>
      </c>
    </row>
    <row r="14426" spans="1:8" x14ac:dyDescent="0.25">
      <c r="A14426">
        <v>4891682</v>
      </c>
      <c r="B14426" t="s">
        <v>22274</v>
      </c>
      <c r="C14426" s="155">
        <v>13472</v>
      </c>
      <c r="D14426">
        <v>610814</v>
      </c>
      <c r="E14426" t="s">
        <v>2434</v>
      </c>
      <c r="F14426" t="s">
        <v>698</v>
      </c>
      <c r="G14426" s="155">
        <v>45919</v>
      </c>
      <c r="H14426">
        <v>1</v>
      </c>
    </row>
    <row r="14427" spans="1:8" x14ac:dyDescent="0.25">
      <c r="A14427">
        <v>4891680</v>
      </c>
      <c r="B14427" t="s">
        <v>14168</v>
      </c>
      <c r="C14427" s="155">
        <v>23419</v>
      </c>
      <c r="D14427">
        <v>667814</v>
      </c>
      <c r="E14427" t="s">
        <v>1396</v>
      </c>
      <c r="F14427" t="s">
        <v>297</v>
      </c>
      <c r="G14427" s="155">
        <v>45919</v>
      </c>
      <c r="H14427">
        <v>1</v>
      </c>
    </row>
    <row r="14428" spans="1:8" x14ac:dyDescent="0.25">
      <c r="A14428">
        <v>4891678</v>
      </c>
      <c r="B14428" t="s">
        <v>21276</v>
      </c>
      <c r="C14428" s="155">
        <v>18844</v>
      </c>
      <c r="D14428">
        <v>667688</v>
      </c>
      <c r="E14428" t="s">
        <v>1156</v>
      </c>
      <c r="F14428" t="s">
        <v>383</v>
      </c>
      <c r="G14428" s="155">
        <v>45919</v>
      </c>
      <c r="H14428">
        <v>1</v>
      </c>
    </row>
    <row r="14429" spans="1:8" x14ac:dyDescent="0.25">
      <c r="A14429">
        <v>4891677</v>
      </c>
      <c r="B14429" t="s">
        <v>16391</v>
      </c>
      <c r="C14429" s="155">
        <v>31038</v>
      </c>
      <c r="D14429">
        <v>622871</v>
      </c>
      <c r="E14429" t="s">
        <v>2252</v>
      </c>
      <c r="F14429" t="s">
        <v>254</v>
      </c>
      <c r="G14429" s="155">
        <v>45919</v>
      </c>
      <c r="H14429">
        <v>1</v>
      </c>
    </row>
    <row r="14430" spans="1:8" x14ac:dyDescent="0.25">
      <c r="A14430">
        <v>4891676</v>
      </c>
      <c r="B14430" t="s">
        <v>2865</v>
      </c>
      <c r="C14430" s="155">
        <v>35220</v>
      </c>
      <c r="D14430">
        <v>622932</v>
      </c>
      <c r="E14430" t="s">
        <v>1152</v>
      </c>
      <c r="F14430" t="s">
        <v>85</v>
      </c>
      <c r="G14430" s="155">
        <v>45919</v>
      </c>
      <c r="H14430">
        <v>1</v>
      </c>
    </row>
    <row r="14431" spans="1:8" x14ac:dyDescent="0.25">
      <c r="A14431">
        <v>4891672</v>
      </c>
      <c r="B14431" t="s">
        <v>4399</v>
      </c>
      <c r="C14431" s="155">
        <v>16677</v>
      </c>
      <c r="D14431">
        <v>608814</v>
      </c>
      <c r="E14431" t="s">
        <v>1960</v>
      </c>
      <c r="F14431" t="s">
        <v>325</v>
      </c>
      <c r="G14431" s="155">
        <v>45919</v>
      </c>
      <c r="H14431">
        <v>1</v>
      </c>
    </row>
    <row r="14432" spans="1:8" x14ac:dyDescent="0.25">
      <c r="A14432">
        <v>4891670</v>
      </c>
      <c r="B14432" t="s">
        <v>2994</v>
      </c>
      <c r="C14432" s="155">
        <v>26767</v>
      </c>
      <c r="D14432">
        <v>602814</v>
      </c>
      <c r="E14432" t="s">
        <v>1776</v>
      </c>
      <c r="F14432" t="s">
        <v>26</v>
      </c>
      <c r="G14432" s="155">
        <v>45919</v>
      </c>
      <c r="H14432">
        <v>1</v>
      </c>
    </row>
    <row r="14433" spans="1:8" x14ac:dyDescent="0.25">
      <c r="A14433">
        <v>4891664</v>
      </c>
      <c r="B14433" t="s">
        <v>26147</v>
      </c>
      <c r="C14433" s="155">
        <v>21348</v>
      </c>
      <c r="D14433">
        <v>670888</v>
      </c>
      <c r="E14433" t="s">
        <v>2505</v>
      </c>
      <c r="F14433" t="s">
        <v>504</v>
      </c>
      <c r="G14433" s="155">
        <v>45925</v>
      </c>
      <c r="H14433">
        <v>1</v>
      </c>
    </row>
    <row r="14434" spans="1:8" x14ac:dyDescent="0.25">
      <c r="A14434">
        <v>4891663</v>
      </c>
      <c r="B14434" t="s">
        <v>20910</v>
      </c>
      <c r="C14434" s="155">
        <v>38261</v>
      </c>
      <c r="D14434">
        <v>622932</v>
      </c>
      <c r="E14434" t="s">
        <v>535</v>
      </c>
      <c r="F14434" t="s">
        <v>36</v>
      </c>
      <c r="G14434" s="155">
        <v>45919</v>
      </c>
      <c r="H14434">
        <v>1</v>
      </c>
    </row>
    <row r="14435" spans="1:8" x14ac:dyDescent="0.25">
      <c r="A14435">
        <v>4891662</v>
      </c>
      <c r="B14435" t="s">
        <v>26148</v>
      </c>
      <c r="C14435" s="155">
        <v>25430</v>
      </c>
      <c r="D14435">
        <v>621888</v>
      </c>
      <c r="E14435" t="s">
        <v>1793</v>
      </c>
      <c r="F14435" t="s">
        <v>337</v>
      </c>
      <c r="G14435" s="155">
        <v>45922</v>
      </c>
      <c r="H14435">
        <v>1</v>
      </c>
    </row>
    <row r="14436" spans="1:8" x14ac:dyDescent="0.25">
      <c r="A14436">
        <v>4891661</v>
      </c>
      <c r="B14436" t="s">
        <v>15013</v>
      </c>
      <c r="C14436" s="155">
        <v>25290</v>
      </c>
      <c r="D14436">
        <v>617888</v>
      </c>
      <c r="E14436" t="s">
        <v>3839</v>
      </c>
      <c r="F14436" t="s">
        <v>338</v>
      </c>
      <c r="G14436" s="155">
        <v>45922</v>
      </c>
      <c r="H14436">
        <v>1</v>
      </c>
    </row>
    <row r="14437" spans="1:8" x14ac:dyDescent="0.25">
      <c r="A14437">
        <v>4891659</v>
      </c>
      <c r="B14437" t="s">
        <v>4048</v>
      </c>
      <c r="C14437" s="155">
        <v>19129</v>
      </c>
      <c r="D14437">
        <v>601890</v>
      </c>
      <c r="E14437" t="s">
        <v>4612</v>
      </c>
      <c r="F14437" t="s">
        <v>303</v>
      </c>
      <c r="G14437" s="155">
        <v>45919</v>
      </c>
      <c r="H14437">
        <v>1</v>
      </c>
    </row>
    <row r="14438" spans="1:8" x14ac:dyDescent="0.25">
      <c r="A14438">
        <v>4891655</v>
      </c>
      <c r="B14438" t="s">
        <v>22275</v>
      </c>
      <c r="C14438" s="155">
        <v>22921</v>
      </c>
      <c r="D14438">
        <v>618890</v>
      </c>
      <c r="E14438" t="s">
        <v>1942</v>
      </c>
      <c r="F14438" t="s">
        <v>41</v>
      </c>
      <c r="G14438" s="155">
        <v>45919</v>
      </c>
      <c r="H14438">
        <v>1</v>
      </c>
    </row>
    <row r="14439" spans="1:8" x14ac:dyDescent="0.25">
      <c r="A14439">
        <v>4891654</v>
      </c>
      <c r="B14439" t="s">
        <v>22276</v>
      </c>
      <c r="C14439" s="155">
        <v>22146</v>
      </c>
      <c r="D14439">
        <v>667688</v>
      </c>
      <c r="E14439" t="s">
        <v>1156</v>
      </c>
      <c r="F14439" t="s">
        <v>43</v>
      </c>
      <c r="G14439" s="155">
        <v>45919</v>
      </c>
      <c r="H14439">
        <v>1</v>
      </c>
    </row>
    <row r="14440" spans="1:8" x14ac:dyDescent="0.25">
      <c r="A14440">
        <v>4891653</v>
      </c>
      <c r="B14440" t="s">
        <v>18483</v>
      </c>
      <c r="C14440" s="155">
        <v>19285</v>
      </c>
      <c r="D14440">
        <v>602984</v>
      </c>
      <c r="E14440" t="s">
        <v>1174</v>
      </c>
      <c r="F14440" t="s">
        <v>336</v>
      </c>
      <c r="G14440" s="155">
        <v>45919</v>
      </c>
      <c r="H14440">
        <v>1</v>
      </c>
    </row>
    <row r="14441" spans="1:8" x14ac:dyDescent="0.25">
      <c r="A14441">
        <v>4891650</v>
      </c>
      <c r="B14441" t="s">
        <v>22277</v>
      </c>
      <c r="C14441" s="155">
        <v>25843</v>
      </c>
      <c r="D14441">
        <v>667888</v>
      </c>
      <c r="E14441" t="s">
        <v>1951</v>
      </c>
      <c r="F14441" t="s">
        <v>498</v>
      </c>
      <c r="G14441" s="155">
        <v>45922</v>
      </c>
      <c r="H14441">
        <v>1</v>
      </c>
    </row>
    <row r="14442" spans="1:8" x14ac:dyDescent="0.25">
      <c r="A14442">
        <v>4891648</v>
      </c>
      <c r="B14442" t="s">
        <v>6941</v>
      </c>
      <c r="C14442" s="155">
        <v>19686</v>
      </c>
      <c r="D14442">
        <v>617888</v>
      </c>
      <c r="E14442" t="s">
        <v>13878</v>
      </c>
      <c r="F14442" t="s">
        <v>67</v>
      </c>
      <c r="G14442" s="155">
        <v>45919</v>
      </c>
      <c r="H14442">
        <v>1</v>
      </c>
    </row>
    <row r="14443" spans="1:8" x14ac:dyDescent="0.25">
      <c r="A14443">
        <v>4891647</v>
      </c>
      <c r="B14443" t="s">
        <v>539</v>
      </c>
      <c r="C14443" s="155">
        <v>35506</v>
      </c>
      <c r="D14443">
        <v>622932</v>
      </c>
      <c r="E14443" t="s">
        <v>2328</v>
      </c>
      <c r="F14443" t="s">
        <v>85</v>
      </c>
      <c r="G14443" s="155">
        <v>45919</v>
      </c>
      <c r="H14443">
        <v>1</v>
      </c>
    </row>
    <row r="14444" spans="1:8" x14ac:dyDescent="0.25">
      <c r="A14444">
        <v>4891646</v>
      </c>
      <c r="B14444" t="s">
        <v>3668</v>
      </c>
      <c r="C14444" s="155">
        <v>36194</v>
      </c>
      <c r="D14444">
        <v>622871</v>
      </c>
      <c r="E14444" t="s">
        <v>4765</v>
      </c>
      <c r="F14444" t="s">
        <v>254</v>
      </c>
      <c r="G14444" s="155">
        <v>45919</v>
      </c>
      <c r="H14444">
        <v>1</v>
      </c>
    </row>
    <row r="14445" spans="1:8" x14ac:dyDescent="0.25">
      <c r="A14445">
        <v>4891641</v>
      </c>
      <c r="B14445" t="s">
        <v>22278</v>
      </c>
      <c r="C14445" s="155">
        <v>35764</v>
      </c>
      <c r="D14445">
        <v>667888</v>
      </c>
      <c r="E14445" t="s">
        <v>1951</v>
      </c>
      <c r="F14445" t="s">
        <v>377</v>
      </c>
      <c r="G14445" s="155">
        <v>45922</v>
      </c>
      <c r="H14445">
        <v>1</v>
      </c>
    </row>
    <row r="14446" spans="1:8" x14ac:dyDescent="0.25">
      <c r="A14446">
        <v>4891638</v>
      </c>
      <c r="B14446" t="s">
        <v>22279</v>
      </c>
      <c r="C14446" s="155">
        <v>22384</v>
      </c>
      <c r="D14446">
        <v>608890</v>
      </c>
      <c r="E14446" t="s">
        <v>3036</v>
      </c>
      <c r="F14446" t="s">
        <v>325</v>
      </c>
      <c r="G14446" s="155">
        <v>45919</v>
      </c>
      <c r="H14446">
        <v>1</v>
      </c>
    </row>
    <row r="14447" spans="1:8" x14ac:dyDescent="0.25">
      <c r="A14447">
        <v>4891634</v>
      </c>
      <c r="B14447" t="s">
        <v>11618</v>
      </c>
      <c r="C14447" s="155">
        <v>30282</v>
      </c>
      <c r="D14447">
        <v>610814</v>
      </c>
      <c r="E14447" t="s">
        <v>2619</v>
      </c>
      <c r="F14447" t="s">
        <v>39</v>
      </c>
      <c r="G14447" s="155">
        <v>45919</v>
      </c>
      <c r="H14447">
        <v>1</v>
      </c>
    </row>
    <row r="14448" spans="1:8" x14ac:dyDescent="0.25">
      <c r="A14448">
        <v>4891633</v>
      </c>
      <c r="B14448" t="s">
        <v>22280</v>
      </c>
      <c r="C14448" s="155">
        <v>31460</v>
      </c>
      <c r="D14448">
        <v>664633</v>
      </c>
      <c r="E14448" t="s">
        <v>1180</v>
      </c>
      <c r="F14448" t="s">
        <v>37</v>
      </c>
      <c r="G14448" s="155">
        <v>45912</v>
      </c>
      <c r="H14448">
        <v>1</v>
      </c>
    </row>
    <row r="14449" spans="1:8" x14ac:dyDescent="0.25">
      <c r="A14449">
        <v>4891632</v>
      </c>
      <c r="B14449" t="s">
        <v>22281</v>
      </c>
      <c r="C14449" s="155">
        <v>28163</v>
      </c>
      <c r="D14449">
        <v>608890</v>
      </c>
      <c r="E14449" t="s">
        <v>1944</v>
      </c>
      <c r="F14449" t="s">
        <v>325</v>
      </c>
      <c r="G14449" s="155">
        <v>45919</v>
      </c>
      <c r="H14449">
        <v>1</v>
      </c>
    </row>
    <row r="14450" spans="1:8" x14ac:dyDescent="0.25">
      <c r="A14450">
        <v>4891628</v>
      </c>
      <c r="B14450" t="s">
        <v>14468</v>
      </c>
      <c r="C14450" s="155">
        <v>18989</v>
      </c>
      <c r="D14450">
        <v>610814</v>
      </c>
      <c r="E14450" t="s">
        <v>3619</v>
      </c>
      <c r="F14450" t="s">
        <v>300</v>
      </c>
      <c r="G14450" s="155">
        <v>45919</v>
      </c>
      <c r="H14450">
        <v>1</v>
      </c>
    </row>
    <row r="14451" spans="1:8" x14ac:dyDescent="0.25">
      <c r="A14451">
        <v>4891627</v>
      </c>
      <c r="B14451" t="s">
        <v>9871</v>
      </c>
      <c r="C14451" s="155">
        <v>22460</v>
      </c>
      <c r="D14451">
        <v>614890</v>
      </c>
      <c r="E14451" t="s">
        <v>4989</v>
      </c>
      <c r="F14451" t="s">
        <v>2636</v>
      </c>
      <c r="G14451" s="155">
        <v>45919</v>
      </c>
      <c r="H14451">
        <v>1</v>
      </c>
    </row>
    <row r="14452" spans="1:8" x14ac:dyDescent="0.25">
      <c r="A14452">
        <v>4891624</v>
      </c>
      <c r="B14452" t="s">
        <v>18227</v>
      </c>
      <c r="C14452" s="155">
        <v>25020</v>
      </c>
      <c r="D14452">
        <v>608814</v>
      </c>
      <c r="E14452" t="s">
        <v>5254</v>
      </c>
      <c r="F14452" t="s">
        <v>325</v>
      </c>
      <c r="G14452" s="155">
        <v>45919</v>
      </c>
      <c r="H14452">
        <v>1</v>
      </c>
    </row>
    <row r="14453" spans="1:8" x14ac:dyDescent="0.25">
      <c r="A14453">
        <v>4891623</v>
      </c>
      <c r="B14453" t="s">
        <v>22132</v>
      </c>
      <c r="C14453" s="155">
        <v>19227</v>
      </c>
      <c r="D14453">
        <v>667934</v>
      </c>
      <c r="E14453" t="s">
        <v>506</v>
      </c>
      <c r="F14453" t="s">
        <v>195</v>
      </c>
      <c r="G14453" s="155">
        <v>45919</v>
      </c>
      <c r="H14453">
        <v>1</v>
      </c>
    </row>
    <row r="14454" spans="1:8" x14ac:dyDescent="0.25">
      <c r="A14454">
        <v>4891622</v>
      </c>
      <c r="B14454" t="s">
        <v>21621</v>
      </c>
      <c r="C14454" s="155">
        <v>19227</v>
      </c>
      <c r="D14454">
        <v>667934</v>
      </c>
      <c r="E14454" t="s">
        <v>506</v>
      </c>
      <c r="F14454" t="s">
        <v>195</v>
      </c>
      <c r="G14454" s="155">
        <v>45919</v>
      </c>
      <c r="H14454">
        <v>1</v>
      </c>
    </row>
    <row r="14455" spans="1:8" x14ac:dyDescent="0.25">
      <c r="A14455">
        <v>4891620</v>
      </c>
      <c r="B14455" t="s">
        <v>2618</v>
      </c>
      <c r="C14455" s="155">
        <v>17536</v>
      </c>
      <c r="D14455">
        <v>614888</v>
      </c>
      <c r="E14455" t="s">
        <v>2619</v>
      </c>
      <c r="F14455" t="s">
        <v>2636</v>
      </c>
      <c r="G14455" s="155">
        <v>45923</v>
      </c>
      <c r="H14455">
        <v>1</v>
      </c>
    </row>
    <row r="14456" spans="1:8" x14ac:dyDescent="0.25">
      <c r="A14456">
        <v>4891619</v>
      </c>
      <c r="B14456" t="s">
        <v>7246</v>
      </c>
      <c r="C14456" s="155">
        <v>29865</v>
      </c>
      <c r="D14456">
        <v>614890</v>
      </c>
      <c r="E14456" t="s">
        <v>2619</v>
      </c>
      <c r="F14456" t="s">
        <v>2636</v>
      </c>
      <c r="G14456" s="155">
        <v>45919</v>
      </c>
      <c r="H14456">
        <v>1</v>
      </c>
    </row>
    <row r="14457" spans="1:8" x14ac:dyDescent="0.25">
      <c r="A14457">
        <v>4891618</v>
      </c>
      <c r="B14457" t="s">
        <v>7335</v>
      </c>
      <c r="C14457" s="155">
        <v>19280</v>
      </c>
      <c r="D14457">
        <v>614888</v>
      </c>
      <c r="E14457" t="s">
        <v>3006</v>
      </c>
      <c r="F14457" t="s">
        <v>2636</v>
      </c>
      <c r="G14457" s="155">
        <v>45923</v>
      </c>
      <c r="H14457">
        <v>1</v>
      </c>
    </row>
    <row r="14458" spans="1:8" x14ac:dyDescent="0.25">
      <c r="A14458">
        <v>4891616</v>
      </c>
      <c r="B14458" t="s">
        <v>3101</v>
      </c>
      <c r="C14458" s="155">
        <v>21389</v>
      </c>
      <c r="D14458">
        <v>614888</v>
      </c>
      <c r="E14458" t="s">
        <v>1396</v>
      </c>
      <c r="F14458" t="s">
        <v>2636</v>
      </c>
      <c r="G14458" s="155">
        <v>45923</v>
      </c>
      <c r="H14458">
        <v>1</v>
      </c>
    </row>
    <row r="14459" spans="1:8" x14ac:dyDescent="0.25">
      <c r="A14459">
        <v>4891615</v>
      </c>
      <c r="B14459" t="s">
        <v>12110</v>
      </c>
      <c r="C14459" s="155">
        <v>39075</v>
      </c>
      <c r="D14459">
        <v>614890</v>
      </c>
      <c r="E14459" t="s">
        <v>4290</v>
      </c>
      <c r="F14459" t="s">
        <v>2636</v>
      </c>
      <c r="G14459" s="155">
        <v>45919</v>
      </c>
      <c r="H14459">
        <v>1</v>
      </c>
    </row>
    <row r="14460" spans="1:8" x14ac:dyDescent="0.25">
      <c r="A14460">
        <v>4891614</v>
      </c>
      <c r="B14460" t="s">
        <v>15947</v>
      </c>
      <c r="C14460" s="155">
        <v>21824</v>
      </c>
      <c r="D14460">
        <v>614814</v>
      </c>
      <c r="E14460" t="s">
        <v>3006</v>
      </c>
      <c r="F14460" t="s">
        <v>2636</v>
      </c>
      <c r="G14460" s="155">
        <v>45919</v>
      </c>
      <c r="H14460">
        <v>1</v>
      </c>
    </row>
    <row r="14461" spans="1:8" x14ac:dyDescent="0.25">
      <c r="A14461">
        <v>4891612</v>
      </c>
      <c r="B14461" t="s">
        <v>22282</v>
      </c>
      <c r="C14461" s="155">
        <v>19192</v>
      </c>
      <c r="D14461">
        <v>667688</v>
      </c>
      <c r="E14461" t="s">
        <v>1156</v>
      </c>
      <c r="F14461" t="s">
        <v>430</v>
      </c>
      <c r="G14461" s="155">
        <v>45919</v>
      </c>
      <c r="H14461">
        <v>1</v>
      </c>
    </row>
    <row r="14462" spans="1:8" x14ac:dyDescent="0.25">
      <c r="A14462">
        <v>4891611</v>
      </c>
      <c r="B14462" t="s">
        <v>22283</v>
      </c>
      <c r="C14462" s="155">
        <v>19130</v>
      </c>
      <c r="D14462">
        <v>667688</v>
      </c>
      <c r="E14462" t="s">
        <v>1156</v>
      </c>
      <c r="F14462" t="s">
        <v>430</v>
      </c>
      <c r="G14462" s="155">
        <v>45918</v>
      </c>
      <c r="H14462">
        <v>1</v>
      </c>
    </row>
    <row r="14463" spans="1:8" x14ac:dyDescent="0.25">
      <c r="A14463">
        <v>4891610</v>
      </c>
      <c r="B14463" t="s">
        <v>8365</v>
      </c>
      <c r="C14463" s="155">
        <v>18886</v>
      </c>
      <c r="D14463">
        <v>667688</v>
      </c>
      <c r="E14463" t="s">
        <v>1156</v>
      </c>
      <c r="F14463" t="s">
        <v>430</v>
      </c>
      <c r="G14463" s="155">
        <v>45918</v>
      </c>
      <c r="H14463">
        <v>1</v>
      </c>
    </row>
    <row r="14464" spans="1:8" x14ac:dyDescent="0.25">
      <c r="A14464">
        <v>4891609</v>
      </c>
      <c r="B14464" t="s">
        <v>22284</v>
      </c>
      <c r="C14464" s="155">
        <v>18847</v>
      </c>
      <c r="D14464">
        <v>667688</v>
      </c>
      <c r="E14464" t="s">
        <v>1156</v>
      </c>
      <c r="F14464" t="s">
        <v>430</v>
      </c>
      <c r="G14464" s="155">
        <v>45918</v>
      </c>
      <c r="H14464">
        <v>1</v>
      </c>
    </row>
    <row r="14465" spans="1:8" x14ac:dyDescent="0.25">
      <c r="A14465">
        <v>4891608</v>
      </c>
      <c r="B14465" t="s">
        <v>22285</v>
      </c>
      <c r="C14465" s="155">
        <v>18753</v>
      </c>
      <c r="D14465">
        <v>667688</v>
      </c>
      <c r="E14465" t="s">
        <v>1156</v>
      </c>
      <c r="F14465" t="s">
        <v>430</v>
      </c>
      <c r="G14465" s="155">
        <v>45918</v>
      </c>
      <c r="H14465">
        <v>1</v>
      </c>
    </row>
    <row r="14466" spans="1:8" x14ac:dyDescent="0.25">
      <c r="A14466">
        <v>4891607</v>
      </c>
      <c r="B14466" t="s">
        <v>5956</v>
      </c>
      <c r="C14466" s="155">
        <v>18311</v>
      </c>
      <c r="D14466">
        <v>667688</v>
      </c>
      <c r="E14466" t="s">
        <v>1156</v>
      </c>
      <c r="F14466" t="s">
        <v>430</v>
      </c>
      <c r="G14466" s="155">
        <v>45918</v>
      </c>
      <c r="H14466">
        <v>1</v>
      </c>
    </row>
    <row r="14467" spans="1:8" x14ac:dyDescent="0.25">
      <c r="A14467">
        <v>4891606</v>
      </c>
      <c r="B14467" t="s">
        <v>22286</v>
      </c>
      <c r="C14467" s="155">
        <v>18147</v>
      </c>
      <c r="D14467">
        <v>667688</v>
      </c>
      <c r="E14467" t="s">
        <v>1156</v>
      </c>
      <c r="F14467" t="s">
        <v>430</v>
      </c>
      <c r="G14467" s="155">
        <v>45918</v>
      </c>
      <c r="H14467">
        <v>1</v>
      </c>
    </row>
    <row r="14468" spans="1:8" x14ac:dyDescent="0.25">
      <c r="A14468">
        <v>4891605</v>
      </c>
      <c r="B14468" t="s">
        <v>22287</v>
      </c>
      <c r="C14468" s="155">
        <v>18081</v>
      </c>
      <c r="D14468">
        <v>667688</v>
      </c>
      <c r="E14468" t="s">
        <v>1156</v>
      </c>
      <c r="F14468" t="s">
        <v>430</v>
      </c>
      <c r="G14468" s="155">
        <v>45918</v>
      </c>
      <c r="H14468">
        <v>1</v>
      </c>
    </row>
    <row r="14469" spans="1:8" x14ac:dyDescent="0.25">
      <c r="A14469">
        <v>4891604</v>
      </c>
      <c r="B14469" t="s">
        <v>22288</v>
      </c>
      <c r="C14469" s="155">
        <v>17609</v>
      </c>
      <c r="D14469">
        <v>667688</v>
      </c>
      <c r="E14469" t="s">
        <v>1156</v>
      </c>
      <c r="F14469" t="s">
        <v>430</v>
      </c>
      <c r="G14469" s="155">
        <v>45918</v>
      </c>
      <c r="H14469">
        <v>1</v>
      </c>
    </row>
    <row r="14470" spans="1:8" x14ac:dyDescent="0.25">
      <c r="A14470">
        <v>4891603</v>
      </c>
      <c r="B14470" t="s">
        <v>22289</v>
      </c>
      <c r="C14470" s="155">
        <v>17543</v>
      </c>
      <c r="D14470">
        <v>667688</v>
      </c>
      <c r="E14470" t="s">
        <v>1156</v>
      </c>
      <c r="F14470" t="s">
        <v>430</v>
      </c>
      <c r="G14470" s="155">
        <v>45918</v>
      </c>
      <c r="H14470">
        <v>1</v>
      </c>
    </row>
    <row r="14471" spans="1:8" x14ac:dyDescent="0.25">
      <c r="A14471">
        <v>4891602</v>
      </c>
      <c r="B14471" t="s">
        <v>22290</v>
      </c>
      <c r="C14471" s="155">
        <v>17438</v>
      </c>
      <c r="D14471">
        <v>667688</v>
      </c>
      <c r="E14471" t="s">
        <v>1156</v>
      </c>
      <c r="F14471" t="s">
        <v>430</v>
      </c>
      <c r="G14471" s="155">
        <v>45918</v>
      </c>
      <c r="H14471">
        <v>1</v>
      </c>
    </row>
    <row r="14472" spans="1:8" x14ac:dyDescent="0.25">
      <c r="A14472">
        <v>4891601</v>
      </c>
      <c r="B14472" t="s">
        <v>6777</v>
      </c>
      <c r="C14472" s="155">
        <v>17258</v>
      </c>
      <c r="D14472">
        <v>667688</v>
      </c>
      <c r="E14472" t="s">
        <v>1156</v>
      </c>
      <c r="F14472" t="s">
        <v>430</v>
      </c>
      <c r="G14472" s="155">
        <v>45918</v>
      </c>
      <c r="H14472">
        <v>1</v>
      </c>
    </row>
    <row r="14473" spans="1:8" x14ac:dyDescent="0.25">
      <c r="A14473">
        <v>4891600</v>
      </c>
      <c r="B14473" t="s">
        <v>8574</v>
      </c>
      <c r="C14473" s="155">
        <v>17086</v>
      </c>
      <c r="D14473">
        <v>667688</v>
      </c>
      <c r="E14473" t="s">
        <v>1156</v>
      </c>
      <c r="F14473" t="s">
        <v>430</v>
      </c>
      <c r="G14473" s="155">
        <v>45918</v>
      </c>
      <c r="H14473">
        <v>1</v>
      </c>
    </row>
    <row r="14474" spans="1:8" x14ac:dyDescent="0.25">
      <c r="A14474">
        <v>4891599</v>
      </c>
      <c r="B14474" t="s">
        <v>22291</v>
      </c>
      <c r="C14474" s="155">
        <v>16603</v>
      </c>
      <c r="D14474">
        <v>667688</v>
      </c>
      <c r="E14474" t="s">
        <v>1156</v>
      </c>
      <c r="F14474" t="s">
        <v>430</v>
      </c>
      <c r="G14474" s="155">
        <v>45918</v>
      </c>
      <c r="H14474">
        <v>1</v>
      </c>
    </row>
    <row r="14475" spans="1:8" x14ac:dyDescent="0.25">
      <c r="A14475">
        <v>4891598</v>
      </c>
      <c r="B14475" t="s">
        <v>22291</v>
      </c>
      <c r="C14475" s="155">
        <v>16603</v>
      </c>
      <c r="D14475">
        <v>667984</v>
      </c>
      <c r="E14475" t="s">
        <v>1192</v>
      </c>
      <c r="F14475" t="s">
        <v>430</v>
      </c>
      <c r="G14475" s="155">
        <v>45912</v>
      </c>
      <c r="H14475">
        <v>1</v>
      </c>
    </row>
    <row r="14476" spans="1:8" x14ac:dyDescent="0.25">
      <c r="A14476">
        <v>4891597</v>
      </c>
      <c r="B14476" t="s">
        <v>22292</v>
      </c>
      <c r="C14476" s="155">
        <v>16511</v>
      </c>
      <c r="D14476">
        <v>667688</v>
      </c>
      <c r="E14476" t="s">
        <v>1156</v>
      </c>
      <c r="F14476" t="s">
        <v>430</v>
      </c>
      <c r="G14476" s="155">
        <v>45918</v>
      </c>
      <c r="H14476">
        <v>1</v>
      </c>
    </row>
    <row r="14477" spans="1:8" x14ac:dyDescent="0.25">
      <c r="A14477">
        <v>4891596</v>
      </c>
      <c r="B14477" t="s">
        <v>22292</v>
      </c>
      <c r="C14477" s="155">
        <v>16511</v>
      </c>
      <c r="D14477">
        <v>667984</v>
      </c>
      <c r="E14477" t="s">
        <v>1192</v>
      </c>
      <c r="F14477" t="s">
        <v>430</v>
      </c>
      <c r="G14477" s="155">
        <v>45912</v>
      </c>
      <c r="H14477">
        <v>1</v>
      </c>
    </row>
    <row r="14478" spans="1:8" x14ac:dyDescent="0.25">
      <c r="A14478">
        <v>4891595</v>
      </c>
      <c r="B14478" t="s">
        <v>22293</v>
      </c>
      <c r="C14478" s="155">
        <v>16494</v>
      </c>
      <c r="D14478">
        <v>667688</v>
      </c>
      <c r="E14478" t="s">
        <v>1156</v>
      </c>
      <c r="F14478" t="s">
        <v>430</v>
      </c>
      <c r="G14478" s="155">
        <v>45918</v>
      </c>
      <c r="H14478">
        <v>1</v>
      </c>
    </row>
    <row r="14479" spans="1:8" x14ac:dyDescent="0.25">
      <c r="A14479">
        <v>4891594</v>
      </c>
      <c r="B14479" t="s">
        <v>22293</v>
      </c>
      <c r="C14479" s="155">
        <v>16494</v>
      </c>
      <c r="D14479">
        <v>667984</v>
      </c>
      <c r="E14479" t="s">
        <v>1192</v>
      </c>
      <c r="F14479" t="s">
        <v>430</v>
      </c>
      <c r="G14479" s="155">
        <v>45912</v>
      </c>
      <c r="H14479">
        <v>1</v>
      </c>
    </row>
    <row r="14480" spans="1:8" x14ac:dyDescent="0.25">
      <c r="A14480">
        <v>4891593</v>
      </c>
      <c r="B14480" t="s">
        <v>22294</v>
      </c>
      <c r="C14480" s="155">
        <v>16287</v>
      </c>
      <c r="D14480">
        <v>667688</v>
      </c>
      <c r="E14480" t="s">
        <v>1156</v>
      </c>
      <c r="F14480" t="s">
        <v>430</v>
      </c>
      <c r="G14480" s="155">
        <v>45918</v>
      </c>
      <c r="H14480">
        <v>1</v>
      </c>
    </row>
    <row r="14481" spans="1:8" x14ac:dyDescent="0.25">
      <c r="A14481">
        <v>4891592</v>
      </c>
      <c r="B14481" t="s">
        <v>22294</v>
      </c>
      <c r="C14481" s="155">
        <v>16287</v>
      </c>
      <c r="D14481">
        <v>667984</v>
      </c>
      <c r="E14481" t="s">
        <v>1192</v>
      </c>
      <c r="F14481" t="s">
        <v>430</v>
      </c>
      <c r="G14481" s="155">
        <v>45912</v>
      </c>
      <c r="H14481">
        <v>1</v>
      </c>
    </row>
    <row r="14482" spans="1:8" x14ac:dyDescent="0.25">
      <c r="A14482">
        <v>4891591</v>
      </c>
      <c r="B14482" t="s">
        <v>22295</v>
      </c>
      <c r="C14482" s="155">
        <v>15756</v>
      </c>
      <c r="D14482">
        <v>667688</v>
      </c>
      <c r="E14482" t="s">
        <v>1156</v>
      </c>
      <c r="F14482" t="s">
        <v>430</v>
      </c>
      <c r="G14482" s="155">
        <v>45918</v>
      </c>
      <c r="H14482">
        <v>1</v>
      </c>
    </row>
    <row r="14483" spans="1:8" x14ac:dyDescent="0.25">
      <c r="A14483">
        <v>4891590</v>
      </c>
      <c r="B14483" t="s">
        <v>22295</v>
      </c>
      <c r="C14483" s="155">
        <v>15756</v>
      </c>
      <c r="D14483">
        <v>667984</v>
      </c>
      <c r="E14483" t="s">
        <v>1192</v>
      </c>
      <c r="F14483" t="s">
        <v>430</v>
      </c>
      <c r="G14483" s="155">
        <v>45912</v>
      </c>
      <c r="H14483">
        <v>1</v>
      </c>
    </row>
    <row r="14484" spans="1:8" x14ac:dyDescent="0.25">
      <c r="A14484">
        <v>4891589</v>
      </c>
      <c r="B14484" t="s">
        <v>22296</v>
      </c>
      <c r="C14484" s="155">
        <v>15346</v>
      </c>
      <c r="D14484">
        <v>667984</v>
      </c>
      <c r="E14484" t="s">
        <v>1192</v>
      </c>
      <c r="F14484" t="s">
        <v>430</v>
      </c>
      <c r="G14484" s="155">
        <v>45912</v>
      </c>
      <c r="H14484">
        <v>1</v>
      </c>
    </row>
    <row r="14485" spans="1:8" x14ac:dyDescent="0.25">
      <c r="A14485">
        <v>4891588</v>
      </c>
      <c r="B14485" t="s">
        <v>22296</v>
      </c>
      <c r="C14485" s="155">
        <v>15346</v>
      </c>
      <c r="D14485">
        <v>667688</v>
      </c>
      <c r="E14485" t="s">
        <v>1156</v>
      </c>
      <c r="F14485" t="s">
        <v>430</v>
      </c>
      <c r="G14485" s="155">
        <v>45918</v>
      </c>
      <c r="H14485">
        <v>1</v>
      </c>
    </row>
    <row r="14486" spans="1:8" x14ac:dyDescent="0.25">
      <c r="A14486">
        <v>4891587</v>
      </c>
      <c r="B14486" t="s">
        <v>22297</v>
      </c>
      <c r="C14486" s="155">
        <v>15305</v>
      </c>
      <c r="D14486">
        <v>667688</v>
      </c>
      <c r="E14486" t="s">
        <v>1156</v>
      </c>
      <c r="F14486" t="s">
        <v>430</v>
      </c>
      <c r="G14486" s="155">
        <v>45918</v>
      </c>
      <c r="H14486">
        <v>1</v>
      </c>
    </row>
    <row r="14487" spans="1:8" x14ac:dyDescent="0.25">
      <c r="A14487">
        <v>4891585</v>
      </c>
      <c r="B14487" t="s">
        <v>22298</v>
      </c>
      <c r="C14487" s="155">
        <v>15155</v>
      </c>
      <c r="D14487">
        <v>667984</v>
      </c>
      <c r="E14487" t="s">
        <v>1156</v>
      </c>
      <c r="F14487" t="s">
        <v>430</v>
      </c>
      <c r="G14487" s="155">
        <v>45912</v>
      </c>
      <c r="H14487">
        <v>1</v>
      </c>
    </row>
    <row r="14488" spans="1:8" x14ac:dyDescent="0.25">
      <c r="A14488">
        <v>4891584</v>
      </c>
      <c r="B14488" t="s">
        <v>22298</v>
      </c>
      <c r="C14488" s="155">
        <v>15155</v>
      </c>
      <c r="D14488">
        <v>667688</v>
      </c>
      <c r="E14488" t="s">
        <v>1156</v>
      </c>
      <c r="F14488" t="s">
        <v>430</v>
      </c>
      <c r="G14488" s="155">
        <v>45918</v>
      </c>
      <c r="H14488">
        <v>1</v>
      </c>
    </row>
    <row r="14489" spans="1:8" x14ac:dyDescent="0.25">
      <c r="A14489">
        <v>4891583</v>
      </c>
      <c r="B14489" t="s">
        <v>18085</v>
      </c>
      <c r="C14489" s="155">
        <v>15106</v>
      </c>
      <c r="D14489">
        <v>667688</v>
      </c>
      <c r="E14489" t="s">
        <v>1156</v>
      </c>
      <c r="F14489" t="s">
        <v>430</v>
      </c>
      <c r="G14489" s="155">
        <v>45918</v>
      </c>
      <c r="H14489">
        <v>1</v>
      </c>
    </row>
    <row r="14490" spans="1:8" x14ac:dyDescent="0.25">
      <c r="A14490">
        <v>4891582</v>
      </c>
      <c r="B14490" t="s">
        <v>18103</v>
      </c>
      <c r="C14490" s="155">
        <v>14905</v>
      </c>
      <c r="D14490">
        <v>667688</v>
      </c>
      <c r="E14490" t="s">
        <v>1156</v>
      </c>
      <c r="F14490" t="s">
        <v>430</v>
      </c>
      <c r="G14490" s="155">
        <v>45918</v>
      </c>
      <c r="H14490">
        <v>1</v>
      </c>
    </row>
    <row r="14491" spans="1:8" x14ac:dyDescent="0.25">
      <c r="A14491">
        <v>4891581</v>
      </c>
      <c r="B14491" t="s">
        <v>22299</v>
      </c>
      <c r="C14491" s="155">
        <v>14843</v>
      </c>
      <c r="D14491">
        <v>667688</v>
      </c>
      <c r="E14491" t="s">
        <v>1156</v>
      </c>
      <c r="F14491" t="s">
        <v>430</v>
      </c>
      <c r="G14491" s="155">
        <v>45918</v>
      </c>
      <c r="H14491">
        <v>1</v>
      </c>
    </row>
    <row r="14492" spans="1:8" x14ac:dyDescent="0.25">
      <c r="A14492">
        <v>4891580</v>
      </c>
      <c r="B14492" t="s">
        <v>22300</v>
      </c>
      <c r="C14492" s="155">
        <v>14435</v>
      </c>
      <c r="D14492">
        <v>667688</v>
      </c>
      <c r="E14492" t="s">
        <v>1156</v>
      </c>
      <c r="F14492" t="s">
        <v>430</v>
      </c>
      <c r="G14492" s="155">
        <v>45918</v>
      </c>
      <c r="H14492">
        <v>1</v>
      </c>
    </row>
    <row r="14493" spans="1:8" x14ac:dyDescent="0.25">
      <c r="A14493">
        <v>4891579</v>
      </c>
      <c r="B14493" t="s">
        <v>15240</v>
      </c>
      <c r="C14493" s="155">
        <v>14377</v>
      </c>
      <c r="D14493">
        <v>667688</v>
      </c>
      <c r="E14493" t="s">
        <v>1156</v>
      </c>
      <c r="F14493" t="s">
        <v>430</v>
      </c>
      <c r="G14493" s="155">
        <v>45918</v>
      </c>
      <c r="H14493">
        <v>1</v>
      </c>
    </row>
    <row r="14494" spans="1:8" x14ac:dyDescent="0.25">
      <c r="A14494">
        <v>4891578</v>
      </c>
      <c r="B14494" t="s">
        <v>22301</v>
      </c>
      <c r="C14494" s="155">
        <v>13718</v>
      </c>
      <c r="D14494">
        <v>667688</v>
      </c>
      <c r="E14494" t="s">
        <v>1156</v>
      </c>
      <c r="F14494" t="s">
        <v>430</v>
      </c>
      <c r="G14494" s="155">
        <v>45918</v>
      </c>
      <c r="H14494">
        <v>1</v>
      </c>
    </row>
    <row r="14495" spans="1:8" x14ac:dyDescent="0.25">
      <c r="A14495">
        <v>4891576</v>
      </c>
      <c r="B14495" t="s">
        <v>22302</v>
      </c>
      <c r="C14495" s="155">
        <v>10698</v>
      </c>
      <c r="D14495">
        <v>667688</v>
      </c>
      <c r="E14495" t="s">
        <v>1156</v>
      </c>
      <c r="F14495" t="s">
        <v>430</v>
      </c>
      <c r="G14495" s="155">
        <v>45918</v>
      </c>
      <c r="H14495">
        <v>1</v>
      </c>
    </row>
    <row r="14496" spans="1:8" x14ac:dyDescent="0.25">
      <c r="A14496">
        <v>4891575</v>
      </c>
      <c r="B14496" t="s">
        <v>22303</v>
      </c>
      <c r="C14496" s="155">
        <v>10563</v>
      </c>
      <c r="D14496">
        <v>667688</v>
      </c>
      <c r="E14496" t="s">
        <v>1156</v>
      </c>
      <c r="F14496" t="s">
        <v>430</v>
      </c>
      <c r="G14496" s="155">
        <v>45918</v>
      </c>
      <c r="H14496">
        <v>1</v>
      </c>
    </row>
    <row r="14497" spans="1:8" x14ac:dyDescent="0.25">
      <c r="A14497">
        <v>4891568</v>
      </c>
      <c r="B14497" t="s">
        <v>22304</v>
      </c>
      <c r="C14497" s="155">
        <v>18797</v>
      </c>
      <c r="D14497">
        <v>667814</v>
      </c>
      <c r="E14497" t="s">
        <v>1314</v>
      </c>
      <c r="F14497" t="s">
        <v>495</v>
      </c>
      <c r="G14497" s="155">
        <v>45918</v>
      </c>
      <c r="H14497">
        <v>1</v>
      </c>
    </row>
    <row r="14498" spans="1:8" x14ac:dyDescent="0.25">
      <c r="A14498">
        <v>4891566</v>
      </c>
      <c r="B14498" t="s">
        <v>22305</v>
      </c>
      <c r="C14498" s="155">
        <v>36533</v>
      </c>
      <c r="D14498">
        <v>667984</v>
      </c>
      <c r="E14498" t="s">
        <v>2078</v>
      </c>
      <c r="F14498" t="s">
        <v>421</v>
      </c>
      <c r="G14498" s="155">
        <v>45918</v>
      </c>
      <c r="H14498">
        <v>1</v>
      </c>
    </row>
    <row r="14499" spans="1:8" x14ac:dyDescent="0.25">
      <c r="A14499">
        <v>4891565</v>
      </c>
      <c r="B14499" t="s">
        <v>22304</v>
      </c>
      <c r="C14499" s="155">
        <v>18797</v>
      </c>
      <c r="D14499">
        <v>667688</v>
      </c>
      <c r="E14499" t="s">
        <v>1156</v>
      </c>
      <c r="F14499" t="s">
        <v>495</v>
      </c>
      <c r="G14499" s="155">
        <v>45908</v>
      </c>
      <c r="H14499">
        <v>1</v>
      </c>
    </row>
    <row r="14500" spans="1:8" x14ac:dyDescent="0.25">
      <c r="A14500">
        <v>4891562</v>
      </c>
      <c r="B14500" t="s">
        <v>22306</v>
      </c>
      <c r="C14500" s="155">
        <v>30523</v>
      </c>
      <c r="D14500">
        <v>667814</v>
      </c>
      <c r="E14500" t="s">
        <v>1180</v>
      </c>
      <c r="F14500" t="s">
        <v>430</v>
      </c>
      <c r="G14500" s="155">
        <v>45918</v>
      </c>
      <c r="H14500">
        <v>1</v>
      </c>
    </row>
    <row r="14501" spans="1:8" x14ac:dyDescent="0.25">
      <c r="A14501">
        <v>4891560</v>
      </c>
      <c r="B14501" t="s">
        <v>15856</v>
      </c>
      <c r="C14501" s="155">
        <v>24670</v>
      </c>
      <c r="D14501">
        <v>667814</v>
      </c>
      <c r="E14501" t="s">
        <v>1180</v>
      </c>
      <c r="F14501" t="s">
        <v>495</v>
      </c>
      <c r="G14501" s="155">
        <v>45918</v>
      </c>
      <c r="H14501">
        <v>1</v>
      </c>
    </row>
    <row r="14502" spans="1:8" x14ac:dyDescent="0.25">
      <c r="A14502">
        <v>4891554</v>
      </c>
      <c r="B14502" t="s">
        <v>22307</v>
      </c>
      <c r="C14502" s="155">
        <v>38063</v>
      </c>
      <c r="D14502">
        <v>667814</v>
      </c>
      <c r="E14502" t="s">
        <v>1314</v>
      </c>
      <c r="F14502" t="s">
        <v>494</v>
      </c>
      <c r="G14502" s="155">
        <v>45918</v>
      </c>
      <c r="H14502">
        <v>1</v>
      </c>
    </row>
    <row r="14503" spans="1:8" x14ac:dyDescent="0.25">
      <c r="A14503">
        <v>4891553</v>
      </c>
      <c r="B14503" t="s">
        <v>22308</v>
      </c>
      <c r="C14503" s="155">
        <v>36461</v>
      </c>
      <c r="D14503">
        <v>667824</v>
      </c>
      <c r="E14503" t="s">
        <v>3152</v>
      </c>
      <c r="F14503" t="s">
        <v>319</v>
      </c>
      <c r="G14503" s="155">
        <v>45918</v>
      </c>
      <c r="H14503">
        <v>1</v>
      </c>
    </row>
    <row r="14504" spans="1:8" x14ac:dyDescent="0.25">
      <c r="A14504">
        <v>4891552</v>
      </c>
      <c r="B14504" t="s">
        <v>16537</v>
      </c>
      <c r="C14504" s="155">
        <v>20609</v>
      </c>
      <c r="D14504">
        <v>667688</v>
      </c>
      <c r="E14504" t="s">
        <v>1156</v>
      </c>
      <c r="F14504" t="s">
        <v>495</v>
      </c>
      <c r="G14504" s="155">
        <v>45911</v>
      </c>
      <c r="H14504">
        <v>1</v>
      </c>
    </row>
    <row r="14505" spans="1:8" x14ac:dyDescent="0.25">
      <c r="A14505">
        <v>4891550</v>
      </c>
      <c r="B14505" t="s">
        <v>22309</v>
      </c>
      <c r="C14505" s="155">
        <v>33857</v>
      </c>
      <c r="D14505">
        <v>667814</v>
      </c>
      <c r="E14505" t="s">
        <v>1172</v>
      </c>
      <c r="F14505" t="s">
        <v>18</v>
      </c>
      <c r="G14505" s="155">
        <v>45918</v>
      </c>
      <c r="H14505">
        <v>1</v>
      </c>
    </row>
    <row r="14506" spans="1:8" x14ac:dyDescent="0.25">
      <c r="A14506">
        <v>4891544</v>
      </c>
      <c r="B14506" t="s">
        <v>22310</v>
      </c>
      <c r="C14506" s="155">
        <v>20090</v>
      </c>
      <c r="D14506">
        <v>610814</v>
      </c>
      <c r="E14506" t="s">
        <v>2434</v>
      </c>
      <c r="F14506" t="s">
        <v>698</v>
      </c>
      <c r="G14506" s="155">
        <v>45918</v>
      </c>
      <c r="H14506">
        <v>1</v>
      </c>
    </row>
    <row r="14507" spans="1:8" x14ac:dyDescent="0.25">
      <c r="A14507">
        <v>4891543</v>
      </c>
      <c r="B14507" t="s">
        <v>22311</v>
      </c>
      <c r="C14507" s="155">
        <v>31834</v>
      </c>
      <c r="D14507">
        <v>667888</v>
      </c>
      <c r="E14507" t="s">
        <v>1951</v>
      </c>
      <c r="F14507" t="s">
        <v>421</v>
      </c>
      <c r="G14507" s="155">
        <v>45922</v>
      </c>
      <c r="H14507">
        <v>1</v>
      </c>
    </row>
    <row r="14508" spans="1:8" x14ac:dyDescent="0.25">
      <c r="A14508">
        <v>4891539</v>
      </c>
      <c r="B14508" t="s">
        <v>26149</v>
      </c>
      <c r="C14508" s="155">
        <v>30423</v>
      </c>
      <c r="D14508">
        <v>667888</v>
      </c>
      <c r="E14508" t="s">
        <v>1269</v>
      </c>
      <c r="F14508" t="s">
        <v>27</v>
      </c>
      <c r="G14508" s="155">
        <v>45923</v>
      </c>
      <c r="H14508">
        <v>1</v>
      </c>
    </row>
    <row r="14509" spans="1:8" x14ac:dyDescent="0.25">
      <c r="A14509">
        <v>4891537</v>
      </c>
      <c r="B14509" t="s">
        <v>19014</v>
      </c>
      <c r="C14509" s="155">
        <v>37925</v>
      </c>
      <c r="D14509">
        <v>672890</v>
      </c>
      <c r="E14509" t="s">
        <v>3438</v>
      </c>
      <c r="F14509" t="s">
        <v>307</v>
      </c>
      <c r="G14509" s="155">
        <v>45918</v>
      </c>
      <c r="H14509">
        <v>1</v>
      </c>
    </row>
    <row r="14510" spans="1:8" x14ac:dyDescent="0.25">
      <c r="A14510">
        <v>4891536</v>
      </c>
      <c r="B14510" t="s">
        <v>10913</v>
      </c>
      <c r="C14510" s="155">
        <v>18131</v>
      </c>
      <c r="D14510">
        <v>667688</v>
      </c>
      <c r="E14510" t="s">
        <v>1156</v>
      </c>
      <c r="F14510" t="s">
        <v>27</v>
      </c>
      <c r="G14510" s="155">
        <v>45918</v>
      </c>
      <c r="H14510">
        <v>1</v>
      </c>
    </row>
    <row r="14511" spans="1:8" x14ac:dyDescent="0.25">
      <c r="A14511">
        <v>4891535</v>
      </c>
      <c r="B14511" t="s">
        <v>3525</v>
      </c>
      <c r="C14511" s="155">
        <v>19594</v>
      </c>
      <c r="D14511">
        <v>667984</v>
      </c>
      <c r="E14511" t="s">
        <v>1186</v>
      </c>
      <c r="F14511" t="s">
        <v>414</v>
      </c>
      <c r="G14511" s="155">
        <v>45918</v>
      </c>
      <c r="H14511">
        <v>1</v>
      </c>
    </row>
    <row r="14512" spans="1:8" x14ac:dyDescent="0.25">
      <c r="A14512">
        <v>4891531</v>
      </c>
      <c r="B14512" t="s">
        <v>22312</v>
      </c>
      <c r="C14512" s="155">
        <v>16817</v>
      </c>
      <c r="D14512">
        <v>667688</v>
      </c>
      <c r="E14512" t="s">
        <v>1156</v>
      </c>
      <c r="F14512" t="s">
        <v>495</v>
      </c>
      <c r="G14512" s="155">
        <v>45906</v>
      </c>
      <c r="H14512">
        <v>1</v>
      </c>
    </row>
    <row r="14513" spans="1:8" x14ac:dyDescent="0.25">
      <c r="A14513">
        <v>4891530</v>
      </c>
      <c r="B14513" t="s">
        <v>22313</v>
      </c>
      <c r="C14513" s="155">
        <v>37709</v>
      </c>
      <c r="D14513">
        <v>667888</v>
      </c>
      <c r="E14513" t="s">
        <v>1951</v>
      </c>
      <c r="F14513" t="s">
        <v>377</v>
      </c>
      <c r="G14513" s="155">
        <v>45922</v>
      </c>
      <c r="H14513">
        <v>1</v>
      </c>
    </row>
    <row r="14514" spans="1:8" x14ac:dyDescent="0.25">
      <c r="A14514">
        <v>4891528</v>
      </c>
      <c r="B14514" t="s">
        <v>13963</v>
      </c>
      <c r="C14514" s="155">
        <v>39015</v>
      </c>
      <c r="D14514">
        <v>667888</v>
      </c>
      <c r="E14514" t="s">
        <v>1172</v>
      </c>
      <c r="F14514" t="s">
        <v>488</v>
      </c>
      <c r="G14514" s="155">
        <v>45920</v>
      </c>
      <c r="H14514">
        <v>1</v>
      </c>
    </row>
    <row r="14515" spans="1:8" x14ac:dyDescent="0.25">
      <c r="A14515">
        <v>4891527</v>
      </c>
      <c r="B14515" t="s">
        <v>22314</v>
      </c>
      <c r="C14515" s="155">
        <v>24388</v>
      </c>
      <c r="D14515">
        <v>667688</v>
      </c>
      <c r="E14515" t="s">
        <v>1156</v>
      </c>
      <c r="F14515" t="s">
        <v>27</v>
      </c>
      <c r="G14515" s="155">
        <v>45918</v>
      </c>
      <c r="H14515">
        <v>1</v>
      </c>
    </row>
    <row r="14516" spans="1:8" x14ac:dyDescent="0.25">
      <c r="A14516">
        <v>4891526</v>
      </c>
      <c r="B14516" t="s">
        <v>26150</v>
      </c>
      <c r="C14516" s="155">
        <v>29856</v>
      </c>
      <c r="D14516">
        <v>667814</v>
      </c>
      <c r="E14516" t="s">
        <v>1172</v>
      </c>
      <c r="F14516" t="s">
        <v>494</v>
      </c>
      <c r="G14516" s="155">
        <v>45918</v>
      </c>
      <c r="H14516">
        <v>1</v>
      </c>
    </row>
    <row r="14517" spans="1:8" x14ac:dyDescent="0.25">
      <c r="A14517">
        <v>4891525</v>
      </c>
      <c r="B14517" t="s">
        <v>7194</v>
      </c>
      <c r="C14517" s="155">
        <v>26904</v>
      </c>
      <c r="D14517">
        <v>667890</v>
      </c>
      <c r="E14517" t="s">
        <v>1156</v>
      </c>
      <c r="F14517" t="s">
        <v>501</v>
      </c>
      <c r="G14517" s="155">
        <v>45918</v>
      </c>
      <c r="H14517">
        <v>1</v>
      </c>
    </row>
    <row r="14518" spans="1:8" x14ac:dyDescent="0.25">
      <c r="A14518">
        <v>4891524</v>
      </c>
      <c r="B14518" t="s">
        <v>5561</v>
      </c>
      <c r="C14518" s="155">
        <v>24339</v>
      </c>
      <c r="D14518">
        <v>608890</v>
      </c>
      <c r="E14518" t="s">
        <v>5254</v>
      </c>
      <c r="F14518" t="s">
        <v>75</v>
      </c>
      <c r="G14518" s="155">
        <v>45918</v>
      </c>
      <c r="H14518">
        <v>1</v>
      </c>
    </row>
    <row r="14519" spans="1:8" x14ac:dyDescent="0.25">
      <c r="A14519">
        <v>4891521</v>
      </c>
      <c r="B14519" t="s">
        <v>20955</v>
      </c>
      <c r="C14519" s="155">
        <v>13476</v>
      </c>
      <c r="D14519">
        <v>667814</v>
      </c>
      <c r="E14519" t="s">
        <v>1383</v>
      </c>
      <c r="F14519" t="s">
        <v>414</v>
      </c>
      <c r="G14519" s="155">
        <v>45918</v>
      </c>
      <c r="H14519">
        <v>1</v>
      </c>
    </row>
    <row r="14520" spans="1:8" x14ac:dyDescent="0.25">
      <c r="A14520">
        <v>4891516</v>
      </c>
      <c r="B14520" t="s">
        <v>22315</v>
      </c>
      <c r="C14520" s="155">
        <v>38870</v>
      </c>
      <c r="D14520">
        <v>667888</v>
      </c>
      <c r="E14520" t="s">
        <v>1951</v>
      </c>
      <c r="F14520" t="s">
        <v>430</v>
      </c>
      <c r="G14520" s="155">
        <v>45922</v>
      </c>
      <c r="H14520">
        <v>1</v>
      </c>
    </row>
    <row r="14521" spans="1:8" x14ac:dyDescent="0.25">
      <c r="A14521">
        <v>4891513</v>
      </c>
      <c r="B14521" t="s">
        <v>22316</v>
      </c>
      <c r="C14521" s="155">
        <v>26210</v>
      </c>
      <c r="D14521">
        <v>667824</v>
      </c>
      <c r="E14521" t="s">
        <v>1951</v>
      </c>
      <c r="F14521" t="s">
        <v>38</v>
      </c>
      <c r="G14521" s="155">
        <v>45918</v>
      </c>
      <c r="H14521">
        <v>1</v>
      </c>
    </row>
    <row r="14522" spans="1:8" x14ac:dyDescent="0.25">
      <c r="A14522">
        <v>4891512</v>
      </c>
      <c r="B14522" t="s">
        <v>9077</v>
      </c>
      <c r="C14522" s="155">
        <v>33108</v>
      </c>
      <c r="D14522">
        <v>667824</v>
      </c>
      <c r="E14522" t="s">
        <v>1170</v>
      </c>
      <c r="F14522" t="s">
        <v>500</v>
      </c>
      <c r="G14522" s="155">
        <v>45918</v>
      </c>
      <c r="H14522">
        <v>1</v>
      </c>
    </row>
    <row r="14523" spans="1:8" x14ac:dyDescent="0.25">
      <c r="A14523">
        <v>4891511</v>
      </c>
      <c r="B14523" t="s">
        <v>2969</v>
      </c>
      <c r="C14523" s="155">
        <v>16577</v>
      </c>
      <c r="D14523">
        <v>667688</v>
      </c>
      <c r="E14523" t="s">
        <v>1156</v>
      </c>
      <c r="F14523" t="s">
        <v>495</v>
      </c>
      <c r="G14523" s="155">
        <v>45911</v>
      </c>
      <c r="H14523">
        <v>1</v>
      </c>
    </row>
    <row r="14524" spans="1:8" x14ac:dyDescent="0.25">
      <c r="A14524">
        <v>4891508</v>
      </c>
      <c r="B14524" t="s">
        <v>13593</v>
      </c>
      <c r="C14524" s="155">
        <v>29615</v>
      </c>
      <c r="D14524">
        <v>667814</v>
      </c>
      <c r="E14524" t="s">
        <v>1172</v>
      </c>
      <c r="F14524" t="s">
        <v>501</v>
      </c>
      <c r="G14524" s="155">
        <v>45918</v>
      </c>
      <c r="H14524">
        <v>1</v>
      </c>
    </row>
    <row r="14525" spans="1:8" x14ac:dyDescent="0.25">
      <c r="A14525">
        <v>4891506</v>
      </c>
      <c r="B14525" t="s">
        <v>22317</v>
      </c>
      <c r="C14525" s="155">
        <v>25700</v>
      </c>
      <c r="D14525">
        <v>667814</v>
      </c>
      <c r="E14525" t="s">
        <v>1222</v>
      </c>
      <c r="F14525" t="s">
        <v>27</v>
      </c>
      <c r="G14525" s="155">
        <v>45918</v>
      </c>
      <c r="H14525">
        <v>1</v>
      </c>
    </row>
    <row r="14526" spans="1:8" x14ac:dyDescent="0.25">
      <c r="A14526">
        <v>4891505</v>
      </c>
      <c r="B14526" t="s">
        <v>14648</v>
      </c>
      <c r="C14526" s="155">
        <v>15435</v>
      </c>
      <c r="D14526">
        <v>667824</v>
      </c>
      <c r="E14526" t="s">
        <v>1951</v>
      </c>
      <c r="F14526" t="s">
        <v>500</v>
      </c>
      <c r="G14526" s="155">
        <v>45918</v>
      </c>
      <c r="H14526">
        <v>1</v>
      </c>
    </row>
    <row r="14527" spans="1:8" x14ac:dyDescent="0.25">
      <c r="A14527">
        <v>4891504</v>
      </c>
      <c r="B14527" t="s">
        <v>22318</v>
      </c>
      <c r="C14527" s="155">
        <v>29005</v>
      </c>
      <c r="D14527">
        <v>667824</v>
      </c>
      <c r="E14527" t="s">
        <v>1465</v>
      </c>
      <c r="F14527" t="s">
        <v>494</v>
      </c>
      <c r="G14527" s="155">
        <v>45918</v>
      </c>
      <c r="H14527">
        <v>1</v>
      </c>
    </row>
    <row r="14528" spans="1:8" x14ac:dyDescent="0.25">
      <c r="A14528">
        <v>4891500</v>
      </c>
      <c r="B14528" t="s">
        <v>22319</v>
      </c>
      <c r="C14528" s="155">
        <v>26381</v>
      </c>
      <c r="D14528">
        <v>667824</v>
      </c>
      <c r="E14528" t="s">
        <v>1951</v>
      </c>
      <c r="F14528" t="s">
        <v>38</v>
      </c>
      <c r="G14528" s="155">
        <v>45918</v>
      </c>
      <c r="H14528">
        <v>1</v>
      </c>
    </row>
    <row r="14529" spans="1:8" x14ac:dyDescent="0.25">
      <c r="A14529">
        <v>4891499</v>
      </c>
      <c r="B14529" t="s">
        <v>25225</v>
      </c>
      <c r="C14529" s="155">
        <v>31551</v>
      </c>
      <c r="D14529">
        <v>622871</v>
      </c>
      <c r="E14529" t="s">
        <v>572</v>
      </c>
      <c r="F14529" t="s">
        <v>507</v>
      </c>
      <c r="G14529" s="155">
        <v>45918</v>
      </c>
      <c r="H14529">
        <v>1</v>
      </c>
    </row>
    <row r="14530" spans="1:8" x14ac:dyDescent="0.25">
      <c r="A14530">
        <v>4891497</v>
      </c>
      <c r="B14530" t="s">
        <v>22320</v>
      </c>
      <c r="C14530" s="155">
        <v>26997</v>
      </c>
      <c r="D14530">
        <v>667934</v>
      </c>
      <c r="E14530" t="s">
        <v>506</v>
      </c>
      <c r="F14530" t="s">
        <v>499</v>
      </c>
      <c r="G14530" s="155">
        <v>45918</v>
      </c>
      <c r="H14530">
        <v>1</v>
      </c>
    </row>
    <row r="14531" spans="1:8" x14ac:dyDescent="0.25">
      <c r="A14531">
        <v>4891496</v>
      </c>
      <c r="B14531" t="s">
        <v>22321</v>
      </c>
      <c r="C14531" s="155">
        <v>36914</v>
      </c>
      <c r="D14531">
        <v>667824</v>
      </c>
      <c r="E14531" t="s">
        <v>11107</v>
      </c>
      <c r="F14531" t="s">
        <v>495</v>
      </c>
      <c r="G14531" s="155">
        <v>45918</v>
      </c>
      <c r="H14531">
        <v>1</v>
      </c>
    </row>
    <row r="14532" spans="1:8" x14ac:dyDescent="0.25">
      <c r="A14532">
        <v>4891493</v>
      </c>
      <c r="B14532" t="s">
        <v>22322</v>
      </c>
      <c r="C14532" s="155">
        <v>38754</v>
      </c>
      <c r="D14532">
        <v>667824</v>
      </c>
      <c r="E14532" t="s">
        <v>1951</v>
      </c>
      <c r="F14532" t="s">
        <v>421</v>
      </c>
      <c r="G14532" s="155">
        <v>45918</v>
      </c>
      <c r="H14532">
        <v>1</v>
      </c>
    </row>
    <row r="14533" spans="1:8" x14ac:dyDescent="0.25">
      <c r="A14533">
        <v>4891492</v>
      </c>
      <c r="B14533" t="s">
        <v>26151</v>
      </c>
      <c r="C14533" s="155">
        <v>35193</v>
      </c>
      <c r="D14533">
        <v>667888</v>
      </c>
      <c r="E14533" t="s">
        <v>1951</v>
      </c>
      <c r="F14533" t="s">
        <v>488</v>
      </c>
      <c r="G14533" s="155">
        <v>45925</v>
      </c>
      <c r="H14533">
        <v>1</v>
      </c>
    </row>
    <row r="14534" spans="1:8" x14ac:dyDescent="0.25">
      <c r="A14534">
        <v>4891488</v>
      </c>
      <c r="B14534" t="s">
        <v>5535</v>
      </c>
      <c r="C14534" s="155">
        <v>21107</v>
      </c>
      <c r="D14534">
        <v>667688</v>
      </c>
      <c r="E14534" t="s">
        <v>1156</v>
      </c>
      <c r="F14534" t="s">
        <v>377</v>
      </c>
      <c r="G14534" s="155">
        <v>45918</v>
      </c>
      <c r="H14534">
        <v>1</v>
      </c>
    </row>
    <row r="14535" spans="1:8" x14ac:dyDescent="0.25">
      <c r="A14535">
        <v>4891486</v>
      </c>
      <c r="B14535" t="s">
        <v>5572</v>
      </c>
      <c r="C14535" s="155">
        <v>18076</v>
      </c>
      <c r="D14535">
        <v>667688</v>
      </c>
      <c r="E14535" t="s">
        <v>1156</v>
      </c>
      <c r="F14535" t="s">
        <v>377</v>
      </c>
      <c r="G14535" s="155">
        <v>45918</v>
      </c>
      <c r="H14535">
        <v>1</v>
      </c>
    </row>
    <row r="14536" spans="1:8" x14ac:dyDescent="0.25">
      <c r="A14536">
        <v>4891484</v>
      </c>
      <c r="B14536" t="s">
        <v>22323</v>
      </c>
      <c r="C14536" s="155">
        <v>19892</v>
      </c>
      <c r="D14536">
        <v>667984</v>
      </c>
      <c r="E14536" t="s">
        <v>1192</v>
      </c>
      <c r="F14536" t="s">
        <v>498</v>
      </c>
      <c r="G14536" s="155">
        <v>45918</v>
      </c>
      <c r="H14536">
        <v>1</v>
      </c>
    </row>
    <row r="14537" spans="1:8" x14ac:dyDescent="0.25">
      <c r="A14537">
        <v>4891482</v>
      </c>
      <c r="B14537" t="s">
        <v>6775</v>
      </c>
      <c r="C14537" s="155">
        <v>16651</v>
      </c>
      <c r="D14537">
        <v>667824</v>
      </c>
      <c r="E14537" t="s">
        <v>1156</v>
      </c>
      <c r="F14537" t="s">
        <v>413</v>
      </c>
      <c r="G14537" s="155">
        <v>45918</v>
      </c>
      <c r="H14537">
        <v>1</v>
      </c>
    </row>
    <row r="14538" spans="1:8" x14ac:dyDescent="0.25">
      <c r="A14538">
        <v>4891481</v>
      </c>
      <c r="B14538" t="s">
        <v>22324</v>
      </c>
      <c r="C14538" s="155">
        <v>14728</v>
      </c>
      <c r="D14538">
        <v>667824</v>
      </c>
      <c r="E14538" t="s">
        <v>1156</v>
      </c>
      <c r="F14538" t="s">
        <v>500</v>
      </c>
      <c r="G14538" s="155">
        <v>45918</v>
      </c>
      <c r="H14538">
        <v>1</v>
      </c>
    </row>
    <row r="14539" spans="1:8" x14ac:dyDescent="0.25">
      <c r="A14539">
        <v>4891480</v>
      </c>
      <c r="B14539" t="s">
        <v>17147</v>
      </c>
      <c r="C14539" s="155">
        <v>16604</v>
      </c>
      <c r="D14539">
        <v>667688</v>
      </c>
      <c r="E14539" t="s">
        <v>1156</v>
      </c>
      <c r="F14539" t="s">
        <v>495</v>
      </c>
      <c r="G14539" s="155">
        <v>45916</v>
      </c>
      <c r="H14539">
        <v>1</v>
      </c>
    </row>
    <row r="14540" spans="1:8" x14ac:dyDescent="0.25">
      <c r="A14540">
        <v>4891479</v>
      </c>
      <c r="B14540" t="s">
        <v>22325</v>
      </c>
      <c r="C14540" s="155">
        <v>25187</v>
      </c>
      <c r="D14540">
        <v>672890</v>
      </c>
      <c r="E14540" t="s">
        <v>1192</v>
      </c>
      <c r="F14540" t="s">
        <v>307</v>
      </c>
      <c r="G14540" s="155">
        <v>45918</v>
      </c>
      <c r="H14540">
        <v>1</v>
      </c>
    </row>
    <row r="14541" spans="1:8" x14ac:dyDescent="0.25">
      <c r="A14541">
        <v>4891478</v>
      </c>
      <c r="B14541" t="s">
        <v>9905</v>
      </c>
      <c r="C14541" s="155">
        <v>18669</v>
      </c>
      <c r="D14541">
        <v>667688</v>
      </c>
      <c r="E14541" t="s">
        <v>1156</v>
      </c>
      <c r="F14541" t="s">
        <v>27</v>
      </c>
      <c r="G14541" s="155">
        <v>45918</v>
      </c>
      <c r="H14541">
        <v>1</v>
      </c>
    </row>
    <row r="14542" spans="1:8" x14ac:dyDescent="0.25">
      <c r="A14542">
        <v>4891477</v>
      </c>
      <c r="B14542" t="s">
        <v>5575</v>
      </c>
      <c r="C14542" s="155">
        <v>17231</v>
      </c>
      <c r="D14542">
        <v>667688</v>
      </c>
      <c r="E14542" t="s">
        <v>1156</v>
      </c>
      <c r="F14542" t="s">
        <v>377</v>
      </c>
      <c r="G14542" s="155">
        <v>45918</v>
      </c>
      <c r="H14542">
        <v>1</v>
      </c>
    </row>
    <row r="14543" spans="1:8" x14ac:dyDescent="0.25">
      <c r="A14543">
        <v>4891475</v>
      </c>
      <c r="B14543" t="s">
        <v>10833</v>
      </c>
      <c r="C14543" s="155">
        <v>23970</v>
      </c>
      <c r="D14543">
        <v>667984</v>
      </c>
      <c r="E14543" t="s">
        <v>1156</v>
      </c>
      <c r="F14543" t="s">
        <v>498</v>
      </c>
      <c r="G14543" s="155">
        <v>45918</v>
      </c>
      <c r="H14543">
        <v>1</v>
      </c>
    </row>
    <row r="14544" spans="1:8" x14ac:dyDescent="0.25">
      <c r="A14544">
        <v>4891473</v>
      </c>
      <c r="B14544" t="s">
        <v>18747</v>
      </c>
      <c r="C14544" s="155">
        <v>16954</v>
      </c>
      <c r="D14544">
        <v>602984</v>
      </c>
      <c r="E14544" t="s">
        <v>1156</v>
      </c>
      <c r="F14544" t="s">
        <v>88</v>
      </c>
      <c r="G14544" s="155">
        <v>45918</v>
      </c>
      <c r="H14544">
        <v>1</v>
      </c>
    </row>
    <row r="14545" spans="1:8" x14ac:dyDescent="0.25">
      <c r="A14545">
        <v>4891472</v>
      </c>
      <c r="B14545" t="s">
        <v>5588</v>
      </c>
      <c r="C14545" s="155">
        <v>13917</v>
      </c>
      <c r="D14545">
        <v>667688</v>
      </c>
      <c r="E14545" t="s">
        <v>1156</v>
      </c>
      <c r="F14545" t="s">
        <v>377</v>
      </c>
      <c r="G14545" s="155">
        <v>45918</v>
      </c>
      <c r="H14545">
        <v>1</v>
      </c>
    </row>
    <row r="14546" spans="1:8" x14ac:dyDescent="0.25">
      <c r="A14546">
        <v>4891470</v>
      </c>
      <c r="B14546" t="s">
        <v>21570</v>
      </c>
      <c r="C14546" s="155">
        <v>16272</v>
      </c>
      <c r="D14546">
        <v>667984</v>
      </c>
      <c r="E14546" t="s">
        <v>1156</v>
      </c>
      <c r="F14546" t="s">
        <v>498</v>
      </c>
      <c r="G14546" s="155">
        <v>45918</v>
      </c>
      <c r="H14546">
        <v>1</v>
      </c>
    </row>
    <row r="14547" spans="1:8" x14ac:dyDescent="0.25">
      <c r="A14547">
        <v>4891468</v>
      </c>
      <c r="B14547" t="s">
        <v>22326</v>
      </c>
      <c r="C14547" s="155">
        <v>13120</v>
      </c>
      <c r="D14547">
        <v>602984</v>
      </c>
      <c r="E14547" t="s">
        <v>1776</v>
      </c>
      <c r="F14547" t="s">
        <v>88</v>
      </c>
      <c r="G14547" s="155">
        <v>45918</v>
      </c>
      <c r="H14547">
        <v>1</v>
      </c>
    </row>
    <row r="14548" spans="1:8" x14ac:dyDescent="0.25">
      <c r="A14548">
        <v>4891467</v>
      </c>
      <c r="B14548" t="s">
        <v>22327</v>
      </c>
      <c r="C14548" s="155">
        <v>14254</v>
      </c>
      <c r="D14548">
        <v>667824</v>
      </c>
      <c r="E14548" t="s">
        <v>1156</v>
      </c>
      <c r="F14548" t="s">
        <v>500</v>
      </c>
      <c r="G14548" s="155">
        <v>45918</v>
      </c>
      <c r="H14548">
        <v>1</v>
      </c>
    </row>
    <row r="14549" spans="1:8" x14ac:dyDescent="0.25">
      <c r="A14549">
        <v>4891466</v>
      </c>
      <c r="B14549" t="s">
        <v>11255</v>
      </c>
      <c r="C14549" s="155">
        <v>17960</v>
      </c>
      <c r="D14549">
        <v>667984</v>
      </c>
      <c r="E14549" t="s">
        <v>1192</v>
      </c>
      <c r="F14549" t="s">
        <v>498</v>
      </c>
      <c r="G14549" s="155">
        <v>45918</v>
      </c>
      <c r="H14549">
        <v>1</v>
      </c>
    </row>
    <row r="14550" spans="1:8" x14ac:dyDescent="0.25">
      <c r="A14550">
        <v>4891461</v>
      </c>
      <c r="B14550" t="s">
        <v>9686</v>
      </c>
      <c r="C14550" s="155">
        <v>25828</v>
      </c>
      <c r="D14550">
        <v>667688</v>
      </c>
      <c r="E14550" t="s">
        <v>1156</v>
      </c>
      <c r="F14550" t="s">
        <v>495</v>
      </c>
      <c r="G14550" s="155">
        <v>45915</v>
      </c>
      <c r="H14550">
        <v>1</v>
      </c>
    </row>
    <row r="14551" spans="1:8" x14ac:dyDescent="0.25">
      <c r="A14551">
        <v>4891460</v>
      </c>
      <c r="B14551" t="s">
        <v>10199</v>
      </c>
      <c r="C14551" s="155">
        <v>24680</v>
      </c>
      <c r="D14551">
        <v>667688</v>
      </c>
      <c r="E14551" t="s">
        <v>1156</v>
      </c>
      <c r="F14551" t="s">
        <v>377</v>
      </c>
      <c r="G14551" s="155">
        <v>45918</v>
      </c>
      <c r="H14551">
        <v>1</v>
      </c>
    </row>
    <row r="14552" spans="1:8" x14ac:dyDescent="0.25">
      <c r="A14552">
        <v>4891459</v>
      </c>
      <c r="B14552" t="s">
        <v>22328</v>
      </c>
      <c r="C14552" s="155">
        <v>19511</v>
      </c>
      <c r="D14552">
        <v>667984</v>
      </c>
      <c r="E14552" t="s">
        <v>1192</v>
      </c>
      <c r="F14552" t="s">
        <v>498</v>
      </c>
      <c r="G14552" s="155">
        <v>45918</v>
      </c>
      <c r="H14552">
        <v>1</v>
      </c>
    </row>
    <row r="14553" spans="1:8" x14ac:dyDescent="0.25">
      <c r="A14553">
        <v>4891458</v>
      </c>
      <c r="B14553" t="s">
        <v>4747</v>
      </c>
      <c r="C14553" s="155">
        <v>22228</v>
      </c>
      <c r="D14553">
        <v>610814</v>
      </c>
      <c r="E14553" t="s">
        <v>2040</v>
      </c>
      <c r="F14553" t="s">
        <v>52</v>
      </c>
      <c r="G14553" s="155">
        <v>45918</v>
      </c>
      <c r="H14553">
        <v>1</v>
      </c>
    </row>
    <row r="14554" spans="1:8" x14ac:dyDescent="0.25">
      <c r="A14554">
        <v>4891457</v>
      </c>
      <c r="B14554" t="s">
        <v>17277</v>
      </c>
      <c r="C14554" s="155">
        <v>18752</v>
      </c>
      <c r="D14554">
        <v>667984</v>
      </c>
      <c r="E14554" t="s">
        <v>1186</v>
      </c>
      <c r="F14554" t="s">
        <v>414</v>
      </c>
      <c r="G14554" s="155">
        <v>45918</v>
      </c>
      <c r="H14554">
        <v>1</v>
      </c>
    </row>
    <row r="14555" spans="1:8" x14ac:dyDescent="0.25">
      <c r="A14555">
        <v>4891451</v>
      </c>
      <c r="B14555" t="s">
        <v>20741</v>
      </c>
      <c r="C14555" s="155">
        <v>34119</v>
      </c>
      <c r="D14555">
        <v>667814</v>
      </c>
      <c r="E14555" t="s">
        <v>1186</v>
      </c>
      <c r="F14555" t="s">
        <v>487</v>
      </c>
      <c r="G14555" s="155">
        <v>45918</v>
      </c>
      <c r="H14555">
        <v>1</v>
      </c>
    </row>
    <row r="14556" spans="1:8" x14ac:dyDescent="0.25">
      <c r="A14556">
        <v>4891450</v>
      </c>
      <c r="B14556" t="s">
        <v>22329</v>
      </c>
      <c r="C14556" s="155">
        <v>18192</v>
      </c>
      <c r="D14556">
        <v>667824</v>
      </c>
      <c r="E14556" t="s">
        <v>3006</v>
      </c>
      <c r="F14556" t="s">
        <v>413</v>
      </c>
      <c r="G14556" s="155">
        <v>45918</v>
      </c>
      <c r="H14556">
        <v>1</v>
      </c>
    </row>
    <row r="14557" spans="1:8" x14ac:dyDescent="0.25">
      <c r="A14557">
        <v>4891448</v>
      </c>
      <c r="B14557" t="s">
        <v>22331</v>
      </c>
      <c r="C14557" s="155">
        <v>20050</v>
      </c>
      <c r="D14557">
        <v>667984</v>
      </c>
      <c r="E14557" t="s">
        <v>1156</v>
      </c>
      <c r="F14557" t="s">
        <v>498</v>
      </c>
      <c r="G14557" s="155">
        <v>45918</v>
      </c>
      <c r="H14557">
        <v>1</v>
      </c>
    </row>
    <row r="14558" spans="1:8" x14ac:dyDescent="0.25">
      <c r="A14558">
        <v>4891447</v>
      </c>
      <c r="B14558" t="s">
        <v>5397</v>
      </c>
      <c r="C14558" s="155">
        <v>22649</v>
      </c>
      <c r="D14558">
        <v>667688</v>
      </c>
      <c r="E14558" t="s">
        <v>1156</v>
      </c>
      <c r="F14558" t="s">
        <v>377</v>
      </c>
      <c r="G14558" s="155">
        <v>45918</v>
      </c>
      <c r="H14558">
        <v>1</v>
      </c>
    </row>
    <row r="14559" spans="1:8" x14ac:dyDescent="0.25">
      <c r="A14559">
        <v>4891446</v>
      </c>
      <c r="B14559" t="s">
        <v>14549</v>
      </c>
      <c r="C14559" s="155">
        <v>21733</v>
      </c>
      <c r="D14559">
        <v>667688</v>
      </c>
      <c r="E14559" t="s">
        <v>1156</v>
      </c>
      <c r="F14559" t="s">
        <v>495</v>
      </c>
      <c r="G14559" s="155">
        <v>45909</v>
      </c>
      <c r="H14559">
        <v>1</v>
      </c>
    </row>
    <row r="14560" spans="1:8" x14ac:dyDescent="0.25">
      <c r="A14560">
        <v>4891444</v>
      </c>
      <c r="B14560" t="s">
        <v>22332</v>
      </c>
      <c r="C14560" s="155">
        <v>39109</v>
      </c>
      <c r="D14560">
        <v>667814</v>
      </c>
      <c r="E14560" t="s">
        <v>1568</v>
      </c>
      <c r="F14560" t="s">
        <v>27</v>
      </c>
      <c r="G14560" s="155">
        <v>45918</v>
      </c>
      <c r="H14560">
        <v>1</v>
      </c>
    </row>
    <row r="14561" spans="1:8" x14ac:dyDescent="0.25">
      <c r="A14561">
        <v>4891443</v>
      </c>
      <c r="B14561" t="s">
        <v>5396</v>
      </c>
      <c r="C14561" s="155">
        <v>11646</v>
      </c>
      <c r="D14561">
        <v>667688</v>
      </c>
      <c r="E14561" t="s">
        <v>1156</v>
      </c>
      <c r="F14561" t="s">
        <v>377</v>
      </c>
      <c r="G14561" s="155">
        <v>45918</v>
      </c>
      <c r="H14561">
        <v>1</v>
      </c>
    </row>
    <row r="14562" spans="1:8" x14ac:dyDescent="0.25">
      <c r="A14562">
        <v>4891440</v>
      </c>
      <c r="B14562" t="s">
        <v>3726</v>
      </c>
      <c r="C14562" s="155">
        <v>25021</v>
      </c>
      <c r="D14562">
        <v>667688</v>
      </c>
      <c r="E14562" t="s">
        <v>1156</v>
      </c>
      <c r="F14562" t="s">
        <v>377</v>
      </c>
      <c r="G14562" s="155">
        <v>45918</v>
      </c>
      <c r="H14562">
        <v>1</v>
      </c>
    </row>
    <row r="14563" spans="1:8" x14ac:dyDescent="0.25">
      <c r="A14563">
        <v>4891439</v>
      </c>
      <c r="B14563" t="s">
        <v>20841</v>
      </c>
      <c r="C14563" s="155">
        <v>15708</v>
      </c>
      <c r="D14563">
        <v>667814</v>
      </c>
      <c r="E14563" t="s">
        <v>1379</v>
      </c>
      <c r="F14563" t="s">
        <v>487</v>
      </c>
      <c r="G14563" s="155">
        <v>45918</v>
      </c>
      <c r="H14563">
        <v>1</v>
      </c>
    </row>
    <row r="14564" spans="1:8" x14ac:dyDescent="0.25">
      <c r="A14564">
        <v>4891437</v>
      </c>
      <c r="B14564" t="s">
        <v>22333</v>
      </c>
      <c r="C14564" s="155">
        <v>37023</v>
      </c>
      <c r="D14564">
        <v>608890</v>
      </c>
      <c r="E14564" t="s">
        <v>3036</v>
      </c>
      <c r="F14564" t="s">
        <v>75</v>
      </c>
      <c r="G14564" s="155">
        <v>45918</v>
      </c>
      <c r="H14564">
        <v>1</v>
      </c>
    </row>
    <row r="14565" spans="1:8" x14ac:dyDescent="0.25">
      <c r="A14565">
        <v>4891436</v>
      </c>
      <c r="B14565" t="s">
        <v>22334</v>
      </c>
      <c r="C14565" s="155">
        <v>25887</v>
      </c>
      <c r="D14565">
        <v>667688</v>
      </c>
      <c r="E14565" t="s">
        <v>1156</v>
      </c>
      <c r="F14565" t="s">
        <v>14</v>
      </c>
      <c r="G14565" s="155">
        <v>45918</v>
      </c>
      <c r="H14565">
        <v>1</v>
      </c>
    </row>
    <row r="14566" spans="1:8" x14ac:dyDescent="0.25">
      <c r="A14566">
        <v>4891435</v>
      </c>
      <c r="B14566" t="s">
        <v>20839</v>
      </c>
      <c r="C14566" s="155">
        <v>17941</v>
      </c>
      <c r="D14566">
        <v>602984</v>
      </c>
      <c r="E14566" t="s">
        <v>1156</v>
      </c>
      <c r="F14566" t="s">
        <v>88</v>
      </c>
      <c r="G14566" s="155">
        <v>45918</v>
      </c>
      <c r="H14566">
        <v>1</v>
      </c>
    </row>
    <row r="14567" spans="1:8" x14ac:dyDescent="0.25">
      <c r="A14567">
        <v>4891434</v>
      </c>
      <c r="B14567" t="s">
        <v>22335</v>
      </c>
      <c r="C14567" s="155">
        <v>25774</v>
      </c>
      <c r="D14567">
        <v>602984</v>
      </c>
      <c r="E14567" t="s">
        <v>1503</v>
      </c>
      <c r="F14567" t="s">
        <v>88</v>
      </c>
      <c r="G14567" s="155">
        <v>45918</v>
      </c>
      <c r="H14567">
        <v>1</v>
      </c>
    </row>
    <row r="14568" spans="1:8" x14ac:dyDescent="0.25">
      <c r="A14568">
        <v>4891432</v>
      </c>
      <c r="B14568" t="s">
        <v>3669</v>
      </c>
      <c r="C14568" s="155">
        <v>20407</v>
      </c>
      <c r="D14568">
        <v>667984</v>
      </c>
      <c r="E14568" t="s">
        <v>1192</v>
      </c>
      <c r="F14568" t="s">
        <v>18</v>
      </c>
      <c r="G14568" s="155">
        <v>45918</v>
      </c>
      <c r="H14568">
        <v>1</v>
      </c>
    </row>
    <row r="14569" spans="1:8" x14ac:dyDescent="0.25">
      <c r="A14569">
        <v>4891431</v>
      </c>
      <c r="B14569" t="s">
        <v>6793</v>
      </c>
      <c r="C14569" s="155">
        <v>19067</v>
      </c>
      <c r="D14569">
        <v>667814</v>
      </c>
      <c r="E14569" t="s">
        <v>1170</v>
      </c>
      <c r="F14569" t="s">
        <v>487</v>
      </c>
      <c r="G14569" s="155">
        <v>45918</v>
      </c>
      <c r="H14569">
        <v>1</v>
      </c>
    </row>
    <row r="14570" spans="1:8" x14ac:dyDescent="0.25">
      <c r="A14570">
        <v>4891429</v>
      </c>
      <c r="B14570" t="s">
        <v>22336</v>
      </c>
      <c r="C14570" s="155">
        <v>21827</v>
      </c>
      <c r="D14570">
        <v>667688</v>
      </c>
      <c r="E14570" t="s">
        <v>1156</v>
      </c>
      <c r="F14570" t="s">
        <v>377</v>
      </c>
      <c r="G14570" s="155">
        <v>45918</v>
      </c>
      <c r="H14570">
        <v>1</v>
      </c>
    </row>
    <row r="14571" spans="1:8" x14ac:dyDescent="0.25">
      <c r="A14571">
        <v>4891428</v>
      </c>
      <c r="B14571" t="s">
        <v>16290</v>
      </c>
      <c r="C14571" s="155">
        <v>17048</v>
      </c>
      <c r="D14571">
        <v>667688</v>
      </c>
      <c r="E14571" t="s">
        <v>1156</v>
      </c>
      <c r="F14571" t="s">
        <v>495</v>
      </c>
      <c r="G14571" s="155">
        <v>45909</v>
      </c>
      <c r="H14571">
        <v>1</v>
      </c>
    </row>
    <row r="14572" spans="1:8" x14ac:dyDescent="0.25">
      <c r="A14572">
        <v>4891427</v>
      </c>
      <c r="B14572" t="s">
        <v>4343</v>
      </c>
      <c r="C14572" s="155">
        <v>27999</v>
      </c>
      <c r="D14572">
        <v>672890</v>
      </c>
      <c r="E14572" t="s">
        <v>2619</v>
      </c>
      <c r="F14572" t="s">
        <v>307</v>
      </c>
      <c r="G14572" s="155">
        <v>45918</v>
      </c>
      <c r="H14572">
        <v>1</v>
      </c>
    </row>
    <row r="14573" spans="1:8" x14ac:dyDescent="0.25">
      <c r="A14573">
        <v>4891426</v>
      </c>
      <c r="B14573" t="s">
        <v>22337</v>
      </c>
      <c r="C14573" s="155">
        <v>28927</v>
      </c>
      <c r="D14573">
        <v>667814</v>
      </c>
      <c r="E14573" t="s">
        <v>1180</v>
      </c>
      <c r="F14573" t="s">
        <v>421</v>
      </c>
      <c r="G14573" s="155">
        <v>45918</v>
      </c>
      <c r="H14573">
        <v>1</v>
      </c>
    </row>
    <row r="14574" spans="1:8" x14ac:dyDescent="0.25">
      <c r="A14574">
        <v>4891425</v>
      </c>
      <c r="B14574" t="s">
        <v>11151</v>
      </c>
      <c r="C14574" s="155">
        <v>24588</v>
      </c>
      <c r="D14574">
        <v>667984</v>
      </c>
      <c r="E14574" t="s">
        <v>1156</v>
      </c>
      <c r="F14574" t="s">
        <v>498</v>
      </c>
      <c r="G14574" s="155">
        <v>45918</v>
      </c>
      <c r="H14574">
        <v>1</v>
      </c>
    </row>
    <row r="14575" spans="1:8" x14ac:dyDescent="0.25">
      <c r="A14575">
        <v>4891424</v>
      </c>
      <c r="B14575" t="s">
        <v>887</v>
      </c>
      <c r="C14575" s="155">
        <v>31170</v>
      </c>
      <c r="D14575">
        <v>667984</v>
      </c>
      <c r="E14575" t="s">
        <v>1156</v>
      </c>
      <c r="F14575" t="s">
        <v>380</v>
      </c>
      <c r="G14575" s="155">
        <v>45918</v>
      </c>
      <c r="H14575">
        <v>1</v>
      </c>
    </row>
    <row r="14576" spans="1:8" x14ac:dyDescent="0.25">
      <c r="A14576">
        <v>4891423</v>
      </c>
      <c r="B14576" t="s">
        <v>6734</v>
      </c>
      <c r="C14576" s="155">
        <v>36741</v>
      </c>
      <c r="D14576">
        <v>622932</v>
      </c>
      <c r="E14576" t="s">
        <v>3601</v>
      </c>
      <c r="F14576" t="s">
        <v>36</v>
      </c>
      <c r="G14576" s="155">
        <v>45918</v>
      </c>
      <c r="H14576">
        <v>1</v>
      </c>
    </row>
    <row r="14577" spans="1:8" x14ac:dyDescent="0.25">
      <c r="A14577">
        <v>4891420</v>
      </c>
      <c r="B14577" t="s">
        <v>15598</v>
      </c>
      <c r="C14577" s="155">
        <v>14370</v>
      </c>
      <c r="D14577">
        <v>667688</v>
      </c>
      <c r="E14577" t="s">
        <v>1174</v>
      </c>
      <c r="F14577" t="s">
        <v>21</v>
      </c>
      <c r="G14577" s="155">
        <v>45918</v>
      </c>
      <c r="H14577">
        <v>1</v>
      </c>
    </row>
    <row r="14578" spans="1:8" x14ac:dyDescent="0.25">
      <c r="A14578">
        <v>4891419</v>
      </c>
      <c r="B14578" t="s">
        <v>9409</v>
      </c>
      <c r="C14578" s="155">
        <v>11285</v>
      </c>
      <c r="D14578">
        <v>667824</v>
      </c>
      <c r="E14578" t="s">
        <v>1156</v>
      </c>
      <c r="F14578" t="s">
        <v>500</v>
      </c>
      <c r="G14578" s="155">
        <v>45918</v>
      </c>
      <c r="H14578">
        <v>1</v>
      </c>
    </row>
    <row r="14579" spans="1:8" x14ac:dyDescent="0.25">
      <c r="A14579">
        <v>4891418</v>
      </c>
      <c r="B14579" t="s">
        <v>8487</v>
      </c>
      <c r="C14579" s="155">
        <v>14037</v>
      </c>
      <c r="D14579">
        <v>667688</v>
      </c>
      <c r="E14579" t="s">
        <v>1156</v>
      </c>
      <c r="F14579" t="s">
        <v>377</v>
      </c>
      <c r="G14579" s="155">
        <v>45918</v>
      </c>
      <c r="H14579">
        <v>1</v>
      </c>
    </row>
    <row r="14580" spans="1:8" x14ac:dyDescent="0.25">
      <c r="A14580">
        <v>4891417</v>
      </c>
      <c r="B14580" t="s">
        <v>22338</v>
      </c>
      <c r="C14580" s="155">
        <v>22739</v>
      </c>
      <c r="D14580">
        <v>667984</v>
      </c>
      <c r="E14580" t="s">
        <v>1156</v>
      </c>
      <c r="F14580" t="s">
        <v>498</v>
      </c>
      <c r="G14580" s="155">
        <v>45918</v>
      </c>
      <c r="H14580">
        <v>1</v>
      </c>
    </row>
    <row r="14581" spans="1:8" x14ac:dyDescent="0.25">
      <c r="A14581">
        <v>4891414</v>
      </c>
      <c r="B14581" t="s">
        <v>22339</v>
      </c>
      <c r="C14581" s="155">
        <v>30817</v>
      </c>
      <c r="D14581">
        <v>667888</v>
      </c>
      <c r="E14581" t="s">
        <v>1951</v>
      </c>
      <c r="F14581" t="s">
        <v>413</v>
      </c>
      <c r="G14581" s="155">
        <v>45922</v>
      </c>
      <c r="H14581">
        <v>1</v>
      </c>
    </row>
    <row r="14582" spans="1:8" x14ac:dyDescent="0.25">
      <c r="A14582">
        <v>4891413</v>
      </c>
      <c r="B14582" t="s">
        <v>22340</v>
      </c>
      <c r="C14582" s="155">
        <v>22831</v>
      </c>
      <c r="D14582">
        <v>602984</v>
      </c>
      <c r="E14582" t="s">
        <v>1156</v>
      </c>
      <c r="F14582" t="s">
        <v>88</v>
      </c>
      <c r="G14582" s="155">
        <v>45918</v>
      </c>
      <c r="H14582">
        <v>1</v>
      </c>
    </row>
    <row r="14583" spans="1:8" x14ac:dyDescent="0.25">
      <c r="A14583">
        <v>4891412</v>
      </c>
      <c r="B14583" t="s">
        <v>22341</v>
      </c>
      <c r="C14583" s="155">
        <v>20506</v>
      </c>
      <c r="D14583">
        <v>667984</v>
      </c>
      <c r="E14583" t="s">
        <v>1192</v>
      </c>
      <c r="F14583" t="s">
        <v>498</v>
      </c>
      <c r="G14583" s="155">
        <v>45918</v>
      </c>
      <c r="H14583">
        <v>1</v>
      </c>
    </row>
    <row r="14584" spans="1:8" x14ac:dyDescent="0.25">
      <c r="A14584">
        <v>4891411</v>
      </c>
      <c r="B14584" t="s">
        <v>3943</v>
      </c>
      <c r="C14584" s="155">
        <v>19275</v>
      </c>
      <c r="D14584">
        <v>667688</v>
      </c>
      <c r="E14584" t="s">
        <v>1156</v>
      </c>
      <c r="F14584" t="s">
        <v>377</v>
      </c>
      <c r="G14584" s="155">
        <v>45918</v>
      </c>
      <c r="H14584">
        <v>1</v>
      </c>
    </row>
    <row r="14585" spans="1:8" x14ac:dyDescent="0.25">
      <c r="A14585">
        <v>4891410</v>
      </c>
      <c r="B14585" t="s">
        <v>22342</v>
      </c>
      <c r="C14585" s="155">
        <v>22070</v>
      </c>
      <c r="D14585">
        <v>667688</v>
      </c>
      <c r="E14585" t="s">
        <v>1156</v>
      </c>
      <c r="F14585" t="s">
        <v>14</v>
      </c>
      <c r="G14585" s="155">
        <v>45918</v>
      </c>
      <c r="H14585">
        <v>1</v>
      </c>
    </row>
    <row r="14586" spans="1:8" x14ac:dyDescent="0.25">
      <c r="A14586">
        <v>4891407</v>
      </c>
      <c r="B14586" t="s">
        <v>22343</v>
      </c>
      <c r="C14586" s="155">
        <v>13598</v>
      </c>
      <c r="D14586">
        <v>667688</v>
      </c>
      <c r="E14586" t="s">
        <v>1156</v>
      </c>
      <c r="F14586" t="s">
        <v>27</v>
      </c>
      <c r="G14586" s="155">
        <v>45918</v>
      </c>
      <c r="H14586">
        <v>1</v>
      </c>
    </row>
    <row r="14587" spans="1:8" x14ac:dyDescent="0.25">
      <c r="A14587">
        <v>4891406</v>
      </c>
      <c r="B14587" t="s">
        <v>15866</v>
      </c>
      <c r="C14587" s="155">
        <v>17161</v>
      </c>
      <c r="D14587">
        <v>602688</v>
      </c>
      <c r="E14587" t="s">
        <v>1156</v>
      </c>
      <c r="F14587" t="s">
        <v>88</v>
      </c>
      <c r="G14587" s="155">
        <v>45918</v>
      </c>
      <c r="H14587">
        <v>1</v>
      </c>
    </row>
    <row r="14588" spans="1:8" x14ac:dyDescent="0.25">
      <c r="A14588">
        <v>4891405</v>
      </c>
      <c r="B14588" t="s">
        <v>22344</v>
      </c>
      <c r="C14588" s="155">
        <v>24131</v>
      </c>
      <c r="D14588">
        <v>667688</v>
      </c>
      <c r="E14588" t="s">
        <v>1174</v>
      </c>
      <c r="F14588" t="s">
        <v>21</v>
      </c>
      <c r="G14588" s="155">
        <v>45918</v>
      </c>
      <c r="H14588">
        <v>1</v>
      </c>
    </row>
    <row r="14589" spans="1:8" x14ac:dyDescent="0.25">
      <c r="A14589">
        <v>4891404</v>
      </c>
      <c r="B14589" t="s">
        <v>8197</v>
      </c>
      <c r="C14589" s="155">
        <v>19956</v>
      </c>
      <c r="D14589">
        <v>667984</v>
      </c>
      <c r="E14589" t="s">
        <v>1156</v>
      </c>
      <c r="F14589" t="s">
        <v>498</v>
      </c>
      <c r="G14589" s="155">
        <v>45912</v>
      </c>
      <c r="H14589">
        <v>1</v>
      </c>
    </row>
    <row r="14590" spans="1:8" x14ac:dyDescent="0.25">
      <c r="A14590">
        <v>4891403</v>
      </c>
      <c r="B14590" t="s">
        <v>22345</v>
      </c>
      <c r="C14590" s="155">
        <v>31510</v>
      </c>
      <c r="D14590">
        <v>667688</v>
      </c>
      <c r="E14590" t="s">
        <v>1156</v>
      </c>
      <c r="F14590" t="s">
        <v>14</v>
      </c>
      <c r="G14590" s="155">
        <v>45918</v>
      </c>
      <c r="H14590">
        <v>1</v>
      </c>
    </row>
    <row r="14591" spans="1:8" x14ac:dyDescent="0.25">
      <c r="A14591">
        <v>4891401</v>
      </c>
      <c r="B14591" t="s">
        <v>22346</v>
      </c>
      <c r="C14591" s="155">
        <v>26303</v>
      </c>
      <c r="D14591">
        <v>667824</v>
      </c>
      <c r="E14591" t="s">
        <v>1951</v>
      </c>
      <c r="F14591" t="s">
        <v>494</v>
      </c>
      <c r="G14591" s="155">
        <v>45918</v>
      </c>
      <c r="H14591">
        <v>1</v>
      </c>
    </row>
    <row r="14592" spans="1:8" x14ac:dyDescent="0.25">
      <c r="A14592">
        <v>4891396</v>
      </c>
      <c r="B14592" t="s">
        <v>22347</v>
      </c>
      <c r="C14592" s="155">
        <v>14122</v>
      </c>
      <c r="D14592">
        <v>667688</v>
      </c>
      <c r="E14592" t="s">
        <v>1156</v>
      </c>
      <c r="F14592" t="s">
        <v>27</v>
      </c>
      <c r="G14592" s="155">
        <v>45918</v>
      </c>
      <c r="H14592">
        <v>1</v>
      </c>
    </row>
    <row r="14593" spans="1:8" x14ac:dyDescent="0.25">
      <c r="A14593">
        <v>4891393</v>
      </c>
      <c r="B14593" t="s">
        <v>22348</v>
      </c>
      <c r="C14593" s="155">
        <v>18967</v>
      </c>
      <c r="D14593">
        <v>667688</v>
      </c>
      <c r="E14593" t="s">
        <v>1156</v>
      </c>
      <c r="F14593" t="s">
        <v>495</v>
      </c>
      <c r="G14593" s="155">
        <v>45908</v>
      </c>
      <c r="H14593">
        <v>1</v>
      </c>
    </row>
    <row r="14594" spans="1:8" x14ac:dyDescent="0.25">
      <c r="A14594">
        <v>4891392</v>
      </c>
      <c r="B14594" t="s">
        <v>22349</v>
      </c>
      <c r="C14594" s="155">
        <v>16589</v>
      </c>
      <c r="D14594">
        <v>667984</v>
      </c>
      <c r="E14594" t="s">
        <v>1192</v>
      </c>
      <c r="F14594" t="s">
        <v>498</v>
      </c>
      <c r="G14594" s="155">
        <v>45918</v>
      </c>
      <c r="H14594">
        <v>1</v>
      </c>
    </row>
    <row r="14595" spans="1:8" x14ac:dyDescent="0.25">
      <c r="A14595">
        <v>4891391</v>
      </c>
      <c r="B14595" t="s">
        <v>1572</v>
      </c>
      <c r="C14595" s="155">
        <v>19938</v>
      </c>
      <c r="D14595">
        <v>602984</v>
      </c>
      <c r="E14595" t="s">
        <v>1156</v>
      </c>
      <c r="F14595" t="s">
        <v>88</v>
      </c>
      <c r="G14595" s="155">
        <v>45918</v>
      </c>
      <c r="H14595">
        <v>1</v>
      </c>
    </row>
    <row r="14596" spans="1:8" x14ac:dyDescent="0.25">
      <c r="A14596">
        <v>4891390</v>
      </c>
      <c r="B14596" t="s">
        <v>14305</v>
      </c>
      <c r="C14596" s="155">
        <v>34377</v>
      </c>
      <c r="D14596">
        <v>622871</v>
      </c>
      <c r="E14596" t="s">
        <v>9111</v>
      </c>
      <c r="F14596" t="s">
        <v>36</v>
      </c>
      <c r="G14596" s="155">
        <v>45918</v>
      </c>
      <c r="H14596">
        <v>1</v>
      </c>
    </row>
    <row r="14597" spans="1:8" x14ac:dyDescent="0.25">
      <c r="A14597">
        <v>4891388</v>
      </c>
      <c r="B14597" t="s">
        <v>22350</v>
      </c>
      <c r="C14597" s="155">
        <v>23821</v>
      </c>
      <c r="D14597">
        <v>667688</v>
      </c>
      <c r="E14597" t="s">
        <v>1156</v>
      </c>
      <c r="F14597" t="s">
        <v>14</v>
      </c>
      <c r="G14597" s="155">
        <v>45918</v>
      </c>
      <c r="H14597">
        <v>1</v>
      </c>
    </row>
    <row r="14598" spans="1:8" x14ac:dyDescent="0.25">
      <c r="A14598">
        <v>4891385</v>
      </c>
      <c r="B14598" t="s">
        <v>22351</v>
      </c>
      <c r="C14598" s="155">
        <v>21858</v>
      </c>
      <c r="D14598">
        <v>667688</v>
      </c>
      <c r="E14598" t="s">
        <v>1174</v>
      </c>
      <c r="F14598" t="s">
        <v>439</v>
      </c>
      <c r="G14598" s="155">
        <v>45918</v>
      </c>
      <c r="H14598">
        <v>1</v>
      </c>
    </row>
    <row r="14599" spans="1:8" x14ac:dyDescent="0.25">
      <c r="A14599">
        <v>4891384</v>
      </c>
      <c r="B14599" t="s">
        <v>3186</v>
      </c>
      <c r="C14599" s="155">
        <v>34738</v>
      </c>
      <c r="D14599">
        <v>667890</v>
      </c>
      <c r="E14599" t="s">
        <v>1186</v>
      </c>
      <c r="F14599" t="s">
        <v>430</v>
      </c>
      <c r="G14599" s="155">
        <v>45918</v>
      </c>
      <c r="H14599">
        <v>1</v>
      </c>
    </row>
    <row r="14600" spans="1:8" x14ac:dyDescent="0.25">
      <c r="A14600">
        <v>4891383</v>
      </c>
      <c r="B14600" t="s">
        <v>4972</v>
      </c>
      <c r="C14600" s="155">
        <v>22757</v>
      </c>
      <c r="D14600">
        <v>667688</v>
      </c>
      <c r="E14600" t="s">
        <v>1156</v>
      </c>
      <c r="F14600" t="s">
        <v>377</v>
      </c>
      <c r="G14600" s="155">
        <v>45918</v>
      </c>
      <c r="H14600">
        <v>1</v>
      </c>
    </row>
    <row r="14601" spans="1:8" x14ac:dyDescent="0.25">
      <c r="A14601">
        <v>4891382</v>
      </c>
      <c r="B14601" t="s">
        <v>7380</v>
      </c>
      <c r="C14601" s="155">
        <v>22125</v>
      </c>
      <c r="D14601">
        <v>667688</v>
      </c>
      <c r="E14601" t="s">
        <v>1156</v>
      </c>
      <c r="F14601" t="s">
        <v>27</v>
      </c>
      <c r="G14601" s="155">
        <v>45918</v>
      </c>
      <c r="H14601">
        <v>1</v>
      </c>
    </row>
    <row r="14602" spans="1:8" x14ac:dyDescent="0.25">
      <c r="A14602">
        <v>4891379</v>
      </c>
      <c r="B14602" t="s">
        <v>14994</v>
      </c>
      <c r="C14602" s="155">
        <v>17629</v>
      </c>
      <c r="D14602">
        <v>667688</v>
      </c>
      <c r="E14602" t="s">
        <v>1156</v>
      </c>
      <c r="F14602" t="s">
        <v>14</v>
      </c>
      <c r="G14602" s="155">
        <v>45918</v>
      </c>
      <c r="H14602">
        <v>1</v>
      </c>
    </row>
    <row r="14603" spans="1:8" x14ac:dyDescent="0.25">
      <c r="A14603">
        <v>4891378</v>
      </c>
      <c r="B14603" t="s">
        <v>22352</v>
      </c>
      <c r="C14603" s="155">
        <v>20099</v>
      </c>
      <c r="D14603">
        <v>667688</v>
      </c>
      <c r="E14603" t="s">
        <v>1156</v>
      </c>
      <c r="F14603" t="s">
        <v>421</v>
      </c>
      <c r="G14603" s="155">
        <v>45918</v>
      </c>
      <c r="H14603">
        <v>1</v>
      </c>
    </row>
    <row r="14604" spans="1:8" x14ac:dyDescent="0.25">
      <c r="A14604">
        <v>4891377</v>
      </c>
      <c r="B14604" t="s">
        <v>22353</v>
      </c>
      <c r="C14604" s="155">
        <v>22241</v>
      </c>
      <c r="D14604">
        <v>621888</v>
      </c>
      <c r="E14604" t="s">
        <v>1973</v>
      </c>
      <c r="F14604" t="s">
        <v>73</v>
      </c>
      <c r="G14604" s="155">
        <v>45923</v>
      </c>
      <c r="H14604">
        <v>1</v>
      </c>
    </row>
    <row r="14605" spans="1:8" x14ac:dyDescent="0.25">
      <c r="A14605">
        <v>4891376</v>
      </c>
      <c r="B14605" t="s">
        <v>2828</v>
      </c>
      <c r="C14605" s="155">
        <v>22081</v>
      </c>
      <c r="D14605">
        <v>667688</v>
      </c>
      <c r="E14605" t="s">
        <v>1156</v>
      </c>
      <c r="F14605" t="s">
        <v>377</v>
      </c>
      <c r="G14605" s="155">
        <v>45918</v>
      </c>
      <c r="H14605">
        <v>1</v>
      </c>
    </row>
    <row r="14606" spans="1:8" x14ac:dyDescent="0.25">
      <c r="A14606">
        <v>4891375</v>
      </c>
      <c r="B14606" t="s">
        <v>22354</v>
      </c>
      <c r="C14606" s="155">
        <v>22531</v>
      </c>
      <c r="D14606">
        <v>667984</v>
      </c>
      <c r="E14606" t="s">
        <v>1192</v>
      </c>
      <c r="F14606" t="s">
        <v>498</v>
      </c>
      <c r="G14606" s="155">
        <v>45918</v>
      </c>
      <c r="H14606">
        <v>1</v>
      </c>
    </row>
    <row r="14607" spans="1:8" x14ac:dyDescent="0.25">
      <c r="A14607">
        <v>4891373</v>
      </c>
      <c r="B14607" t="s">
        <v>2882</v>
      </c>
      <c r="C14607" s="155">
        <v>18634</v>
      </c>
      <c r="D14607">
        <v>608814</v>
      </c>
      <c r="E14607" t="s">
        <v>6203</v>
      </c>
      <c r="F14607" t="s">
        <v>75</v>
      </c>
      <c r="G14607" s="155">
        <v>45918</v>
      </c>
      <c r="H14607">
        <v>1</v>
      </c>
    </row>
    <row r="14608" spans="1:8" x14ac:dyDescent="0.25">
      <c r="A14608">
        <v>4891370</v>
      </c>
      <c r="B14608" t="s">
        <v>20556</v>
      </c>
      <c r="C14608" s="155">
        <v>15392</v>
      </c>
      <c r="D14608">
        <v>667688</v>
      </c>
      <c r="E14608" t="s">
        <v>1156</v>
      </c>
      <c r="F14608" t="s">
        <v>377</v>
      </c>
      <c r="G14608" s="155">
        <v>45918</v>
      </c>
      <c r="H14608">
        <v>1</v>
      </c>
    </row>
    <row r="14609" spans="1:8" x14ac:dyDescent="0.25">
      <c r="A14609">
        <v>4891369</v>
      </c>
      <c r="B14609" t="s">
        <v>22355</v>
      </c>
      <c r="C14609" s="155">
        <v>28023</v>
      </c>
      <c r="D14609">
        <v>610814</v>
      </c>
      <c r="E14609" t="s">
        <v>16389</v>
      </c>
      <c r="F14609" t="s">
        <v>52</v>
      </c>
      <c r="G14609" s="155">
        <v>45918</v>
      </c>
      <c r="H14609">
        <v>1</v>
      </c>
    </row>
    <row r="14610" spans="1:8" x14ac:dyDescent="0.25">
      <c r="A14610">
        <v>4891367</v>
      </c>
      <c r="B14610" t="s">
        <v>22356</v>
      </c>
      <c r="C14610" s="155">
        <v>13413</v>
      </c>
      <c r="D14610">
        <v>667688</v>
      </c>
      <c r="E14610" t="s">
        <v>1174</v>
      </c>
      <c r="F14610" t="s">
        <v>14</v>
      </c>
      <c r="G14610" s="155">
        <v>45918</v>
      </c>
      <c r="H14610">
        <v>1</v>
      </c>
    </row>
    <row r="14611" spans="1:8" x14ac:dyDescent="0.25">
      <c r="A14611">
        <v>4891366</v>
      </c>
      <c r="B14611" t="s">
        <v>10715</v>
      </c>
      <c r="C14611" s="155">
        <v>20267</v>
      </c>
      <c r="D14611">
        <v>667984</v>
      </c>
      <c r="E14611" t="s">
        <v>1192</v>
      </c>
      <c r="F14611" t="s">
        <v>498</v>
      </c>
      <c r="G14611" s="155">
        <v>45918</v>
      </c>
      <c r="H14611">
        <v>1</v>
      </c>
    </row>
    <row r="14612" spans="1:8" x14ac:dyDescent="0.25">
      <c r="A14612">
        <v>4891364</v>
      </c>
      <c r="B14612" t="s">
        <v>13400</v>
      </c>
      <c r="C14612" s="155">
        <v>19548</v>
      </c>
      <c r="D14612">
        <v>602984</v>
      </c>
      <c r="E14612" t="s">
        <v>1156</v>
      </c>
      <c r="F14612" t="s">
        <v>88</v>
      </c>
      <c r="G14612" s="155">
        <v>45918</v>
      </c>
      <c r="H14612">
        <v>1</v>
      </c>
    </row>
    <row r="14613" spans="1:8" x14ac:dyDescent="0.25">
      <c r="A14613">
        <v>4891362</v>
      </c>
      <c r="B14613" t="s">
        <v>5180</v>
      </c>
      <c r="C14613" s="155">
        <v>23593</v>
      </c>
      <c r="D14613">
        <v>667688</v>
      </c>
      <c r="E14613" t="s">
        <v>1156</v>
      </c>
      <c r="F14613" t="s">
        <v>377</v>
      </c>
      <c r="G14613" s="155">
        <v>45918</v>
      </c>
      <c r="H14613">
        <v>1</v>
      </c>
    </row>
    <row r="14614" spans="1:8" x14ac:dyDescent="0.25">
      <c r="A14614">
        <v>4891360</v>
      </c>
      <c r="B14614" t="s">
        <v>21392</v>
      </c>
      <c r="C14614" s="155">
        <v>24372</v>
      </c>
      <c r="D14614">
        <v>602984</v>
      </c>
      <c r="E14614" t="s">
        <v>1156</v>
      </c>
      <c r="F14614" t="s">
        <v>88</v>
      </c>
      <c r="G14614" s="155">
        <v>45918</v>
      </c>
      <c r="H14614">
        <v>1</v>
      </c>
    </row>
    <row r="14615" spans="1:8" x14ac:dyDescent="0.25">
      <c r="A14615">
        <v>4891359</v>
      </c>
      <c r="B14615" t="s">
        <v>22357</v>
      </c>
      <c r="C14615" s="155">
        <v>22615</v>
      </c>
      <c r="D14615">
        <v>667984</v>
      </c>
      <c r="E14615" t="s">
        <v>1192</v>
      </c>
      <c r="F14615" t="s">
        <v>498</v>
      </c>
      <c r="G14615" s="155">
        <v>45918</v>
      </c>
      <c r="H14615">
        <v>1</v>
      </c>
    </row>
    <row r="14616" spans="1:8" x14ac:dyDescent="0.25">
      <c r="A14616">
        <v>4891358</v>
      </c>
      <c r="B14616" t="s">
        <v>19141</v>
      </c>
      <c r="C14616" s="155">
        <v>29127</v>
      </c>
      <c r="D14616">
        <v>621888</v>
      </c>
      <c r="E14616" t="s">
        <v>607</v>
      </c>
      <c r="F14616" t="s">
        <v>73</v>
      </c>
      <c r="G14616" s="155">
        <v>45923</v>
      </c>
      <c r="H14616">
        <v>1</v>
      </c>
    </row>
    <row r="14617" spans="1:8" x14ac:dyDescent="0.25">
      <c r="A14617">
        <v>4891357</v>
      </c>
      <c r="B14617" t="s">
        <v>22358</v>
      </c>
      <c r="C14617" s="155">
        <v>24542</v>
      </c>
      <c r="D14617">
        <v>667814</v>
      </c>
      <c r="E14617" t="s">
        <v>2009</v>
      </c>
      <c r="F14617" t="s">
        <v>499</v>
      </c>
      <c r="G14617" s="155">
        <v>45918</v>
      </c>
      <c r="H14617">
        <v>1</v>
      </c>
    </row>
    <row r="14618" spans="1:8" x14ac:dyDescent="0.25">
      <c r="A14618">
        <v>4891356</v>
      </c>
      <c r="B14618" t="s">
        <v>5227</v>
      </c>
      <c r="C14618" s="155">
        <v>21120</v>
      </c>
      <c r="D14618">
        <v>667688</v>
      </c>
      <c r="E14618" t="s">
        <v>1156</v>
      </c>
      <c r="F14618" t="s">
        <v>377</v>
      </c>
      <c r="G14618" s="155">
        <v>45918</v>
      </c>
      <c r="H14618">
        <v>1</v>
      </c>
    </row>
    <row r="14619" spans="1:8" x14ac:dyDescent="0.25">
      <c r="A14619">
        <v>4891355</v>
      </c>
      <c r="B14619" t="s">
        <v>6376</v>
      </c>
      <c r="C14619" s="155">
        <v>38572</v>
      </c>
      <c r="D14619">
        <v>667814</v>
      </c>
      <c r="E14619" t="s">
        <v>1222</v>
      </c>
      <c r="F14619" t="s">
        <v>27</v>
      </c>
      <c r="G14619" s="155">
        <v>45918</v>
      </c>
      <c r="H14619">
        <v>1</v>
      </c>
    </row>
    <row r="14620" spans="1:8" x14ac:dyDescent="0.25">
      <c r="A14620">
        <v>4891354</v>
      </c>
      <c r="B14620" t="s">
        <v>22359</v>
      </c>
      <c r="C14620" s="155">
        <v>18790</v>
      </c>
      <c r="D14620">
        <v>667984</v>
      </c>
      <c r="E14620" t="s">
        <v>1192</v>
      </c>
      <c r="F14620" t="s">
        <v>498</v>
      </c>
      <c r="G14620" s="155">
        <v>45918</v>
      </c>
      <c r="H14620">
        <v>1</v>
      </c>
    </row>
    <row r="14621" spans="1:8" x14ac:dyDescent="0.25">
      <c r="A14621">
        <v>4891352</v>
      </c>
      <c r="B14621" t="s">
        <v>22360</v>
      </c>
      <c r="C14621" s="155">
        <v>32082</v>
      </c>
      <c r="D14621">
        <v>667688</v>
      </c>
      <c r="E14621" t="s">
        <v>1156</v>
      </c>
      <c r="F14621" t="s">
        <v>421</v>
      </c>
      <c r="G14621" s="155">
        <v>45918</v>
      </c>
      <c r="H14621">
        <v>1</v>
      </c>
    </row>
    <row r="14622" spans="1:8" x14ac:dyDescent="0.25">
      <c r="A14622">
        <v>4891351</v>
      </c>
      <c r="B14622" t="s">
        <v>22361</v>
      </c>
      <c r="C14622" s="155">
        <v>26393</v>
      </c>
      <c r="D14622">
        <v>667824</v>
      </c>
      <c r="E14622" t="s">
        <v>1951</v>
      </c>
      <c r="F14622" t="s">
        <v>500</v>
      </c>
      <c r="G14622" s="155">
        <v>45918</v>
      </c>
      <c r="H14622">
        <v>1</v>
      </c>
    </row>
    <row r="14623" spans="1:8" x14ac:dyDescent="0.25">
      <c r="A14623">
        <v>4891350</v>
      </c>
      <c r="B14623" t="s">
        <v>2811</v>
      </c>
      <c r="C14623" s="155">
        <v>19128</v>
      </c>
      <c r="D14623">
        <v>667688</v>
      </c>
      <c r="E14623" t="s">
        <v>1156</v>
      </c>
      <c r="F14623" t="s">
        <v>377</v>
      </c>
      <c r="G14623" s="155">
        <v>45918</v>
      </c>
      <c r="H14623">
        <v>1</v>
      </c>
    </row>
    <row r="14624" spans="1:8" x14ac:dyDescent="0.25">
      <c r="A14624">
        <v>4891348</v>
      </c>
      <c r="B14624" t="s">
        <v>22362</v>
      </c>
      <c r="C14624" s="155">
        <v>20217</v>
      </c>
      <c r="D14624">
        <v>667688</v>
      </c>
      <c r="E14624" t="s">
        <v>1156</v>
      </c>
      <c r="F14624" t="s">
        <v>421</v>
      </c>
      <c r="G14624" s="155">
        <v>45918</v>
      </c>
      <c r="H14624">
        <v>1</v>
      </c>
    </row>
    <row r="14625" spans="1:8" x14ac:dyDescent="0.25">
      <c r="A14625">
        <v>4891347</v>
      </c>
      <c r="B14625" t="s">
        <v>22363</v>
      </c>
      <c r="C14625" s="155">
        <v>29297</v>
      </c>
      <c r="D14625">
        <v>667688</v>
      </c>
      <c r="E14625" t="s">
        <v>1156</v>
      </c>
      <c r="F14625" t="s">
        <v>319</v>
      </c>
      <c r="G14625" s="155">
        <v>45918</v>
      </c>
      <c r="H14625">
        <v>1</v>
      </c>
    </row>
    <row r="14626" spans="1:8" x14ac:dyDescent="0.25">
      <c r="A14626">
        <v>4891345</v>
      </c>
      <c r="B14626" t="s">
        <v>6929</v>
      </c>
      <c r="C14626" s="155">
        <v>19893</v>
      </c>
      <c r="D14626">
        <v>602688</v>
      </c>
      <c r="E14626" t="s">
        <v>1156</v>
      </c>
      <c r="F14626" t="s">
        <v>88</v>
      </c>
      <c r="G14626" s="155">
        <v>45918</v>
      </c>
      <c r="H14626">
        <v>1</v>
      </c>
    </row>
    <row r="14627" spans="1:8" x14ac:dyDescent="0.25">
      <c r="A14627">
        <v>4891343</v>
      </c>
      <c r="B14627" t="s">
        <v>10325</v>
      </c>
      <c r="C14627" s="155">
        <v>29814</v>
      </c>
      <c r="D14627">
        <v>667814</v>
      </c>
      <c r="E14627" t="s">
        <v>1417</v>
      </c>
      <c r="F14627" t="s">
        <v>499</v>
      </c>
      <c r="G14627" s="155">
        <v>45918</v>
      </c>
      <c r="H14627">
        <v>1</v>
      </c>
    </row>
    <row r="14628" spans="1:8" x14ac:dyDescent="0.25">
      <c r="A14628">
        <v>4891340</v>
      </c>
      <c r="B14628" t="s">
        <v>22364</v>
      </c>
      <c r="C14628" s="155">
        <v>38128</v>
      </c>
      <c r="D14628">
        <v>622865</v>
      </c>
      <c r="E14628" t="s">
        <v>572</v>
      </c>
      <c r="F14628" t="s">
        <v>36</v>
      </c>
      <c r="G14628" s="155">
        <v>45922</v>
      </c>
      <c r="H14628">
        <v>1</v>
      </c>
    </row>
    <row r="14629" spans="1:8" x14ac:dyDescent="0.25">
      <c r="A14629">
        <v>4891338</v>
      </c>
      <c r="B14629" t="s">
        <v>9598</v>
      </c>
      <c r="C14629" s="155">
        <v>22059</v>
      </c>
      <c r="D14629">
        <v>667688</v>
      </c>
      <c r="E14629" t="s">
        <v>1156</v>
      </c>
      <c r="F14629" t="s">
        <v>377</v>
      </c>
      <c r="G14629" s="155">
        <v>45918</v>
      </c>
      <c r="H14629">
        <v>1</v>
      </c>
    </row>
    <row r="14630" spans="1:8" x14ac:dyDescent="0.25">
      <c r="A14630">
        <v>4891337</v>
      </c>
      <c r="B14630" t="s">
        <v>22365</v>
      </c>
      <c r="C14630" s="155">
        <v>24845</v>
      </c>
      <c r="D14630">
        <v>667984</v>
      </c>
      <c r="E14630" t="s">
        <v>1192</v>
      </c>
      <c r="F14630" t="s">
        <v>498</v>
      </c>
      <c r="G14630" s="155">
        <v>45918</v>
      </c>
      <c r="H14630">
        <v>1</v>
      </c>
    </row>
    <row r="14631" spans="1:8" x14ac:dyDescent="0.25">
      <c r="A14631">
        <v>4891335</v>
      </c>
      <c r="B14631" t="s">
        <v>22366</v>
      </c>
      <c r="C14631" s="155">
        <v>25741</v>
      </c>
      <c r="D14631">
        <v>667814</v>
      </c>
      <c r="E14631" t="s">
        <v>1172</v>
      </c>
      <c r="F14631" t="s">
        <v>18</v>
      </c>
      <c r="G14631" s="155">
        <v>45918</v>
      </c>
      <c r="H14631">
        <v>1</v>
      </c>
    </row>
    <row r="14632" spans="1:8" x14ac:dyDescent="0.25">
      <c r="A14632">
        <v>4891334</v>
      </c>
      <c r="B14632" t="s">
        <v>22367</v>
      </c>
      <c r="C14632" s="155">
        <v>14594</v>
      </c>
      <c r="D14632">
        <v>667688</v>
      </c>
      <c r="E14632" t="s">
        <v>1156</v>
      </c>
      <c r="F14632" t="s">
        <v>377</v>
      </c>
      <c r="G14632" s="155">
        <v>45918</v>
      </c>
      <c r="H14632">
        <v>1</v>
      </c>
    </row>
    <row r="14633" spans="1:8" x14ac:dyDescent="0.25">
      <c r="A14633">
        <v>4891333</v>
      </c>
      <c r="B14633" t="s">
        <v>22368</v>
      </c>
      <c r="C14633" s="155">
        <v>25350</v>
      </c>
      <c r="D14633">
        <v>608814</v>
      </c>
      <c r="E14633" t="s">
        <v>5759</v>
      </c>
      <c r="F14633" t="s">
        <v>325</v>
      </c>
      <c r="G14633" s="155">
        <v>45918</v>
      </c>
      <c r="H14633">
        <v>1</v>
      </c>
    </row>
    <row r="14634" spans="1:8" x14ac:dyDescent="0.25">
      <c r="A14634">
        <v>4891332</v>
      </c>
      <c r="B14634" t="s">
        <v>5916</v>
      </c>
      <c r="C14634" s="155">
        <v>12992</v>
      </c>
      <c r="D14634">
        <v>602984</v>
      </c>
      <c r="E14634" t="s">
        <v>22369</v>
      </c>
      <c r="F14634" t="s">
        <v>88</v>
      </c>
      <c r="G14634" s="155">
        <v>45918</v>
      </c>
      <c r="H14634">
        <v>1</v>
      </c>
    </row>
    <row r="14635" spans="1:8" x14ac:dyDescent="0.25">
      <c r="A14635">
        <v>4891331</v>
      </c>
      <c r="B14635" t="s">
        <v>22370</v>
      </c>
      <c r="C14635" s="155">
        <v>19446</v>
      </c>
      <c r="D14635">
        <v>667984</v>
      </c>
      <c r="E14635" t="s">
        <v>1192</v>
      </c>
      <c r="F14635" t="s">
        <v>498</v>
      </c>
      <c r="G14635" s="155">
        <v>45918</v>
      </c>
      <c r="H14635">
        <v>1</v>
      </c>
    </row>
    <row r="14636" spans="1:8" x14ac:dyDescent="0.25">
      <c r="A14636">
        <v>4891330</v>
      </c>
      <c r="B14636" t="s">
        <v>22371</v>
      </c>
      <c r="C14636" s="155">
        <v>25242</v>
      </c>
      <c r="D14636">
        <v>667688</v>
      </c>
      <c r="E14636" t="s">
        <v>1156</v>
      </c>
      <c r="F14636" t="s">
        <v>319</v>
      </c>
      <c r="G14636" s="155">
        <v>45918</v>
      </c>
      <c r="H14636">
        <v>1</v>
      </c>
    </row>
    <row r="14637" spans="1:8" x14ac:dyDescent="0.25">
      <c r="A14637">
        <v>4891327</v>
      </c>
      <c r="B14637" t="s">
        <v>2550</v>
      </c>
      <c r="C14637" s="155">
        <v>20764</v>
      </c>
      <c r="D14637">
        <v>667688</v>
      </c>
      <c r="E14637" t="s">
        <v>1156</v>
      </c>
      <c r="F14637" t="s">
        <v>377</v>
      </c>
      <c r="G14637" s="155">
        <v>45918</v>
      </c>
      <c r="H14637">
        <v>1</v>
      </c>
    </row>
    <row r="14638" spans="1:8" x14ac:dyDescent="0.25">
      <c r="A14638">
        <v>4891326</v>
      </c>
      <c r="B14638" t="s">
        <v>22372</v>
      </c>
      <c r="C14638" s="155">
        <v>19696</v>
      </c>
      <c r="D14638">
        <v>667984</v>
      </c>
      <c r="E14638" t="s">
        <v>1192</v>
      </c>
      <c r="F14638" t="s">
        <v>498</v>
      </c>
      <c r="G14638" s="155">
        <v>45918</v>
      </c>
      <c r="H14638">
        <v>1</v>
      </c>
    </row>
    <row r="14639" spans="1:8" x14ac:dyDescent="0.25">
      <c r="A14639">
        <v>4891325</v>
      </c>
      <c r="B14639" t="s">
        <v>5706</v>
      </c>
      <c r="C14639" s="155">
        <v>39006</v>
      </c>
      <c r="D14639">
        <v>607890</v>
      </c>
      <c r="E14639" t="s">
        <v>1352</v>
      </c>
      <c r="F14639" t="s">
        <v>72</v>
      </c>
      <c r="G14639" s="155">
        <v>45918</v>
      </c>
      <c r="H14639">
        <v>1</v>
      </c>
    </row>
    <row r="14640" spans="1:8" x14ac:dyDescent="0.25">
      <c r="A14640">
        <v>4891324</v>
      </c>
      <c r="B14640" t="s">
        <v>22373</v>
      </c>
      <c r="C14640" s="155">
        <v>28023</v>
      </c>
      <c r="D14640">
        <v>667688</v>
      </c>
      <c r="E14640" t="s">
        <v>1156</v>
      </c>
      <c r="F14640" t="s">
        <v>319</v>
      </c>
      <c r="G14640" s="155">
        <v>45918</v>
      </c>
      <c r="H14640">
        <v>1</v>
      </c>
    </row>
    <row r="14641" spans="1:8" x14ac:dyDescent="0.25">
      <c r="A14641">
        <v>4891323</v>
      </c>
      <c r="B14641" t="s">
        <v>8202</v>
      </c>
      <c r="C14641" s="155">
        <v>35093</v>
      </c>
      <c r="D14641">
        <v>622865</v>
      </c>
      <c r="E14641" t="s">
        <v>4765</v>
      </c>
      <c r="F14641" t="s">
        <v>254</v>
      </c>
      <c r="G14641" s="155">
        <v>45925</v>
      </c>
      <c r="H14641">
        <v>1</v>
      </c>
    </row>
    <row r="14642" spans="1:8" x14ac:dyDescent="0.25">
      <c r="A14642">
        <v>4891322</v>
      </c>
      <c r="B14642" t="s">
        <v>2602</v>
      </c>
      <c r="C14642" s="155">
        <v>38403</v>
      </c>
      <c r="D14642">
        <v>607890</v>
      </c>
      <c r="E14642" t="s">
        <v>6042</v>
      </c>
      <c r="F14642" t="s">
        <v>72</v>
      </c>
      <c r="G14642" s="155">
        <v>45918</v>
      </c>
      <c r="H14642">
        <v>1</v>
      </c>
    </row>
    <row r="14643" spans="1:8" x14ac:dyDescent="0.25">
      <c r="A14643">
        <v>4891320</v>
      </c>
      <c r="B14643" t="s">
        <v>22374</v>
      </c>
      <c r="C14643" s="155">
        <v>15347</v>
      </c>
      <c r="D14643">
        <v>667824</v>
      </c>
      <c r="E14643" t="s">
        <v>1156</v>
      </c>
      <c r="F14643" t="s">
        <v>413</v>
      </c>
      <c r="G14643" s="155">
        <v>45918</v>
      </c>
      <c r="H14643">
        <v>1</v>
      </c>
    </row>
    <row r="14644" spans="1:8" x14ac:dyDescent="0.25">
      <c r="A14644">
        <v>4891319</v>
      </c>
      <c r="B14644" t="s">
        <v>21101</v>
      </c>
      <c r="C14644" s="155">
        <v>13510</v>
      </c>
      <c r="D14644">
        <v>667814</v>
      </c>
      <c r="E14644" t="s">
        <v>1186</v>
      </c>
      <c r="F14644" t="s">
        <v>487</v>
      </c>
      <c r="G14644" s="155">
        <v>45918</v>
      </c>
      <c r="H14644">
        <v>1</v>
      </c>
    </row>
    <row r="14645" spans="1:8" x14ac:dyDescent="0.25">
      <c r="A14645">
        <v>4891318</v>
      </c>
      <c r="B14645" t="s">
        <v>22375</v>
      </c>
      <c r="C14645" s="155">
        <v>38356</v>
      </c>
      <c r="D14645">
        <v>667824</v>
      </c>
      <c r="E14645" t="s">
        <v>1951</v>
      </c>
      <c r="F14645" t="s">
        <v>486</v>
      </c>
      <c r="G14645" s="155">
        <v>45918</v>
      </c>
      <c r="H14645">
        <v>1</v>
      </c>
    </row>
    <row r="14646" spans="1:8" x14ac:dyDescent="0.25">
      <c r="A14646">
        <v>4891316</v>
      </c>
      <c r="B14646" t="s">
        <v>22376</v>
      </c>
      <c r="C14646" s="155">
        <v>21274</v>
      </c>
      <c r="D14646">
        <v>667688</v>
      </c>
      <c r="E14646" t="s">
        <v>1156</v>
      </c>
      <c r="F14646" t="s">
        <v>319</v>
      </c>
      <c r="G14646" s="155">
        <v>45918</v>
      </c>
      <c r="H14646">
        <v>1</v>
      </c>
    </row>
    <row r="14647" spans="1:8" x14ac:dyDescent="0.25">
      <c r="A14647">
        <v>4891315</v>
      </c>
      <c r="B14647" t="s">
        <v>19046</v>
      </c>
      <c r="C14647" s="155">
        <v>20005</v>
      </c>
      <c r="D14647">
        <v>610814</v>
      </c>
      <c r="E14647" t="s">
        <v>2434</v>
      </c>
      <c r="F14647" t="s">
        <v>698</v>
      </c>
      <c r="G14647" s="155">
        <v>45918</v>
      </c>
      <c r="H14647">
        <v>1</v>
      </c>
    </row>
    <row r="14648" spans="1:8" x14ac:dyDescent="0.25">
      <c r="A14648">
        <v>4891313</v>
      </c>
      <c r="B14648" t="s">
        <v>22377</v>
      </c>
      <c r="C14648" s="155">
        <v>26808</v>
      </c>
      <c r="D14648">
        <v>667814</v>
      </c>
      <c r="E14648" t="s">
        <v>1172</v>
      </c>
      <c r="F14648" t="s">
        <v>18</v>
      </c>
      <c r="G14648" s="155">
        <v>45918</v>
      </c>
      <c r="H14648">
        <v>1</v>
      </c>
    </row>
    <row r="14649" spans="1:8" x14ac:dyDescent="0.25">
      <c r="A14649">
        <v>4891312</v>
      </c>
      <c r="B14649" t="s">
        <v>9954</v>
      </c>
      <c r="C14649" s="155">
        <v>21329</v>
      </c>
      <c r="D14649">
        <v>621888</v>
      </c>
      <c r="E14649" t="s">
        <v>2700</v>
      </c>
      <c r="F14649" t="s">
        <v>73</v>
      </c>
      <c r="G14649" s="155">
        <v>45922</v>
      </c>
      <c r="H14649">
        <v>1</v>
      </c>
    </row>
    <row r="14650" spans="1:8" x14ac:dyDescent="0.25">
      <c r="A14650">
        <v>4891311</v>
      </c>
      <c r="B14650" t="s">
        <v>13558</v>
      </c>
      <c r="C14650" s="155">
        <v>24248</v>
      </c>
      <c r="D14650">
        <v>667688</v>
      </c>
      <c r="E14650" t="s">
        <v>1156</v>
      </c>
      <c r="F14650" t="s">
        <v>319</v>
      </c>
      <c r="G14650" s="155">
        <v>45918</v>
      </c>
      <c r="H14650">
        <v>1</v>
      </c>
    </row>
    <row r="14651" spans="1:8" x14ac:dyDescent="0.25">
      <c r="A14651">
        <v>4891309</v>
      </c>
      <c r="B14651" t="s">
        <v>2424</v>
      </c>
      <c r="C14651" s="155">
        <v>18057</v>
      </c>
      <c r="D14651">
        <v>667814</v>
      </c>
      <c r="E14651" t="s">
        <v>1170</v>
      </c>
      <c r="F14651" t="s">
        <v>493</v>
      </c>
      <c r="G14651" s="155">
        <v>45915</v>
      </c>
      <c r="H14651">
        <v>1</v>
      </c>
    </row>
    <row r="14652" spans="1:8" x14ac:dyDescent="0.25">
      <c r="A14652">
        <v>4891308</v>
      </c>
      <c r="B14652" t="s">
        <v>5203</v>
      </c>
      <c r="C14652" s="155">
        <v>26685</v>
      </c>
      <c r="D14652">
        <v>667688</v>
      </c>
      <c r="E14652" t="s">
        <v>1156</v>
      </c>
      <c r="F14652" t="s">
        <v>377</v>
      </c>
      <c r="G14652" s="155">
        <v>45918</v>
      </c>
      <c r="H14652">
        <v>1</v>
      </c>
    </row>
    <row r="14653" spans="1:8" x14ac:dyDescent="0.25">
      <c r="A14653">
        <v>4891306</v>
      </c>
      <c r="B14653" t="s">
        <v>22378</v>
      </c>
      <c r="C14653" s="155">
        <v>35923</v>
      </c>
      <c r="D14653">
        <v>621972</v>
      </c>
      <c r="E14653" t="s">
        <v>2000</v>
      </c>
      <c r="F14653" t="s">
        <v>73</v>
      </c>
      <c r="G14653" s="155">
        <v>45918</v>
      </c>
      <c r="H14653">
        <v>1</v>
      </c>
    </row>
    <row r="14654" spans="1:8" x14ac:dyDescent="0.25">
      <c r="A14654">
        <v>4891304</v>
      </c>
      <c r="B14654" t="s">
        <v>1586</v>
      </c>
      <c r="C14654" s="155">
        <v>27475</v>
      </c>
      <c r="D14654">
        <v>672890</v>
      </c>
      <c r="E14654" t="s">
        <v>4694</v>
      </c>
      <c r="F14654" t="s">
        <v>307</v>
      </c>
      <c r="G14654" s="155">
        <v>45918</v>
      </c>
      <c r="H14654">
        <v>1</v>
      </c>
    </row>
    <row r="14655" spans="1:8" x14ac:dyDescent="0.25">
      <c r="A14655">
        <v>4891303</v>
      </c>
      <c r="B14655" t="s">
        <v>22379</v>
      </c>
      <c r="C14655" s="155">
        <v>30074</v>
      </c>
      <c r="D14655">
        <v>667688</v>
      </c>
      <c r="E14655" t="s">
        <v>1156</v>
      </c>
      <c r="F14655" t="s">
        <v>21</v>
      </c>
      <c r="G14655" s="155">
        <v>45918</v>
      </c>
      <c r="H14655">
        <v>1</v>
      </c>
    </row>
    <row r="14656" spans="1:8" x14ac:dyDescent="0.25">
      <c r="A14656">
        <v>4891302</v>
      </c>
      <c r="B14656" t="s">
        <v>22380</v>
      </c>
      <c r="C14656" s="155">
        <v>31760</v>
      </c>
      <c r="D14656">
        <v>667814</v>
      </c>
      <c r="E14656" t="s">
        <v>1172</v>
      </c>
      <c r="F14656" t="s">
        <v>487</v>
      </c>
      <c r="G14656" s="155">
        <v>45918</v>
      </c>
      <c r="H14656">
        <v>1</v>
      </c>
    </row>
    <row r="14657" spans="1:8" x14ac:dyDescent="0.25">
      <c r="A14657">
        <v>4891301</v>
      </c>
      <c r="B14657" t="s">
        <v>22381</v>
      </c>
      <c r="C14657" s="155">
        <v>36169</v>
      </c>
      <c r="D14657">
        <v>667824</v>
      </c>
      <c r="E14657" t="s">
        <v>1170</v>
      </c>
      <c r="F14657" t="s">
        <v>27</v>
      </c>
      <c r="G14657" s="155">
        <v>45918</v>
      </c>
      <c r="H14657">
        <v>1</v>
      </c>
    </row>
    <row r="14658" spans="1:8" x14ac:dyDescent="0.25">
      <c r="A14658">
        <v>4891300</v>
      </c>
      <c r="B14658" t="s">
        <v>22382</v>
      </c>
      <c r="C14658" s="155">
        <v>23818</v>
      </c>
      <c r="D14658">
        <v>667688</v>
      </c>
      <c r="E14658" t="s">
        <v>1156</v>
      </c>
      <c r="F14658" t="s">
        <v>319</v>
      </c>
      <c r="G14658" s="155">
        <v>45918</v>
      </c>
      <c r="H14658">
        <v>1</v>
      </c>
    </row>
    <row r="14659" spans="1:8" x14ac:dyDescent="0.25">
      <c r="A14659">
        <v>4891299</v>
      </c>
      <c r="B14659" t="s">
        <v>22383</v>
      </c>
      <c r="C14659" s="155">
        <v>32298</v>
      </c>
      <c r="D14659">
        <v>622932</v>
      </c>
      <c r="E14659" t="s">
        <v>4824</v>
      </c>
      <c r="F14659" t="s">
        <v>507</v>
      </c>
      <c r="G14659" s="155">
        <v>45918</v>
      </c>
      <c r="H14659">
        <v>1</v>
      </c>
    </row>
    <row r="14660" spans="1:8" x14ac:dyDescent="0.25">
      <c r="A14660">
        <v>4891297</v>
      </c>
      <c r="B14660" t="s">
        <v>22384</v>
      </c>
      <c r="C14660" s="155">
        <v>20413</v>
      </c>
      <c r="D14660">
        <v>667688</v>
      </c>
      <c r="E14660" t="s">
        <v>1156</v>
      </c>
      <c r="F14660" t="s">
        <v>498</v>
      </c>
      <c r="G14660" s="155">
        <v>45918</v>
      </c>
      <c r="H14660">
        <v>1</v>
      </c>
    </row>
    <row r="14661" spans="1:8" x14ac:dyDescent="0.25">
      <c r="A14661">
        <v>4891296</v>
      </c>
      <c r="B14661" t="s">
        <v>21599</v>
      </c>
      <c r="C14661" s="155">
        <v>17682</v>
      </c>
      <c r="D14661">
        <v>667688</v>
      </c>
      <c r="E14661" t="s">
        <v>1156</v>
      </c>
      <c r="F14661" t="s">
        <v>319</v>
      </c>
      <c r="G14661" s="155">
        <v>45918</v>
      </c>
      <c r="H14661">
        <v>1</v>
      </c>
    </row>
    <row r="14662" spans="1:8" x14ac:dyDescent="0.25">
      <c r="A14662">
        <v>4891295</v>
      </c>
      <c r="B14662" t="s">
        <v>2594</v>
      </c>
      <c r="C14662" s="155">
        <v>19677</v>
      </c>
      <c r="D14662">
        <v>667688</v>
      </c>
      <c r="E14662" t="s">
        <v>1156</v>
      </c>
      <c r="F14662" t="s">
        <v>377</v>
      </c>
      <c r="G14662" s="155">
        <v>45918</v>
      </c>
      <c r="H14662">
        <v>1</v>
      </c>
    </row>
    <row r="14663" spans="1:8" x14ac:dyDescent="0.25">
      <c r="A14663">
        <v>4891293</v>
      </c>
      <c r="B14663" t="s">
        <v>15583</v>
      </c>
      <c r="C14663" s="155">
        <v>38468</v>
      </c>
      <c r="D14663">
        <v>602814</v>
      </c>
      <c r="E14663" t="s">
        <v>1172</v>
      </c>
      <c r="F14663" t="s">
        <v>88</v>
      </c>
      <c r="G14663" s="155">
        <v>45918</v>
      </c>
      <c r="H14663">
        <v>1</v>
      </c>
    </row>
    <row r="14664" spans="1:8" x14ac:dyDescent="0.25">
      <c r="A14664">
        <v>4891291</v>
      </c>
      <c r="B14664" t="s">
        <v>2868</v>
      </c>
      <c r="C14664" s="155">
        <v>18980</v>
      </c>
      <c r="D14664">
        <v>667688</v>
      </c>
      <c r="E14664" t="s">
        <v>1156</v>
      </c>
      <c r="F14664" t="s">
        <v>377</v>
      </c>
      <c r="G14664" s="155">
        <v>45918</v>
      </c>
      <c r="H14664">
        <v>1</v>
      </c>
    </row>
    <row r="14665" spans="1:8" x14ac:dyDescent="0.25">
      <c r="A14665">
        <v>4891289</v>
      </c>
      <c r="B14665" t="s">
        <v>22385</v>
      </c>
      <c r="C14665" s="155">
        <v>21752</v>
      </c>
      <c r="D14665">
        <v>667688</v>
      </c>
      <c r="E14665" t="s">
        <v>1174</v>
      </c>
      <c r="F14665" t="s">
        <v>21</v>
      </c>
      <c r="G14665" s="155">
        <v>45918</v>
      </c>
      <c r="H14665">
        <v>1</v>
      </c>
    </row>
    <row r="14666" spans="1:8" x14ac:dyDescent="0.25">
      <c r="A14666">
        <v>4891288</v>
      </c>
      <c r="B14666" t="s">
        <v>2530</v>
      </c>
      <c r="C14666" s="155">
        <v>17322</v>
      </c>
      <c r="D14666">
        <v>667688</v>
      </c>
      <c r="E14666" t="s">
        <v>1156</v>
      </c>
      <c r="F14666" t="s">
        <v>319</v>
      </c>
      <c r="G14666" s="155">
        <v>45918</v>
      </c>
      <c r="H14666">
        <v>1</v>
      </c>
    </row>
    <row r="14667" spans="1:8" x14ac:dyDescent="0.25">
      <c r="A14667">
        <v>4891287</v>
      </c>
      <c r="B14667" t="s">
        <v>22386</v>
      </c>
      <c r="C14667" s="155">
        <v>23532</v>
      </c>
      <c r="D14667">
        <v>667688</v>
      </c>
      <c r="E14667" t="s">
        <v>1156</v>
      </c>
      <c r="F14667" t="s">
        <v>14</v>
      </c>
      <c r="G14667" s="155">
        <v>45918</v>
      </c>
      <c r="H14667">
        <v>1</v>
      </c>
    </row>
    <row r="14668" spans="1:8" x14ac:dyDescent="0.25">
      <c r="A14668">
        <v>4891286</v>
      </c>
      <c r="B14668" t="s">
        <v>20877</v>
      </c>
      <c r="C14668" s="155">
        <v>32190</v>
      </c>
      <c r="D14668">
        <v>604814</v>
      </c>
      <c r="E14668" t="s">
        <v>1170</v>
      </c>
      <c r="F14668" t="s">
        <v>32</v>
      </c>
      <c r="G14668" s="155">
        <v>45918</v>
      </c>
      <c r="H14668">
        <v>1</v>
      </c>
    </row>
    <row r="14669" spans="1:8" x14ac:dyDescent="0.25">
      <c r="A14669">
        <v>4891285</v>
      </c>
      <c r="B14669" t="s">
        <v>2943</v>
      </c>
      <c r="C14669" s="155">
        <v>21208</v>
      </c>
      <c r="D14669">
        <v>667688</v>
      </c>
      <c r="E14669" t="s">
        <v>1156</v>
      </c>
      <c r="F14669" t="s">
        <v>377</v>
      </c>
      <c r="G14669" s="155">
        <v>45918</v>
      </c>
      <c r="H14669">
        <v>1</v>
      </c>
    </row>
    <row r="14670" spans="1:8" x14ac:dyDescent="0.25">
      <c r="A14670">
        <v>4891284</v>
      </c>
      <c r="B14670" t="s">
        <v>6129</v>
      </c>
      <c r="C14670" s="155">
        <v>36525</v>
      </c>
      <c r="D14670">
        <v>667824</v>
      </c>
      <c r="E14670" t="s">
        <v>1180</v>
      </c>
      <c r="F14670" t="s">
        <v>414</v>
      </c>
      <c r="G14670" s="155">
        <v>45918</v>
      </c>
      <c r="H14670">
        <v>1</v>
      </c>
    </row>
    <row r="14671" spans="1:8" x14ac:dyDescent="0.25">
      <c r="A14671">
        <v>4891283</v>
      </c>
      <c r="B14671" t="s">
        <v>7950</v>
      </c>
      <c r="C14671" s="155">
        <v>28348</v>
      </c>
      <c r="D14671">
        <v>667688</v>
      </c>
      <c r="E14671" t="s">
        <v>1156</v>
      </c>
      <c r="F14671" t="s">
        <v>495</v>
      </c>
      <c r="G14671" s="155">
        <v>45901</v>
      </c>
      <c r="H14671">
        <v>1</v>
      </c>
    </row>
    <row r="14672" spans="1:8" x14ac:dyDescent="0.25">
      <c r="A14672">
        <v>4891282</v>
      </c>
      <c r="B14672" t="s">
        <v>5628</v>
      </c>
      <c r="C14672" s="155">
        <v>20747</v>
      </c>
      <c r="D14672">
        <v>667688</v>
      </c>
      <c r="E14672" t="s">
        <v>1156</v>
      </c>
      <c r="F14672" t="s">
        <v>319</v>
      </c>
      <c r="G14672" s="155">
        <v>45918</v>
      </c>
      <c r="H14672">
        <v>1</v>
      </c>
    </row>
    <row r="14673" spans="1:8" x14ac:dyDescent="0.25">
      <c r="A14673">
        <v>4891279</v>
      </c>
      <c r="B14673" t="s">
        <v>14469</v>
      </c>
      <c r="C14673" s="155">
        <v>16974</v>
      </c>
      <c r="D14673">
        <v>667688</v>
      </c>
      <c r="E14673" t="s">
        <v>1156</v>
      </c>
      <c r="F14673" t="s">
        <v>498</v>
      </c>
      <c r="G14673" s="155">
        <v>45918</v>
      </c>
      <c r="H14673">
        <v>1</v>
      </c>
    </row>
    <row r="14674" spans="1:8" x14ac:dyDescent="0.25">
      <c r="A14674">
        <v>4891278</v>
      </c>
      <c r="B14674" t="s">
        <v>22387</v>
      </c>
      <c r="C14674" s="155">
        <v>29620</v>
      </c>
      <c r="D14674">
        <v>667814</v>
      </c>
      <c r="E14674" t="s">
        <v>22388</v>
      </c>
      <c r="F14674" t="s">
        <v>27</v>
      </c>
      <c r="G14674" s="155">
        <v>45918</v>
      </c>
      <c r="H14674">
        <v>1</v>
      </c>
    </row>
    <row r="14675" spans="1:8" x14ac:dyDescent="0.25">
      <c r="A14675">
        <v>4891277</v>
      </c>
      <c r="B14675" t="s">
        <v>5867</v>
      </c>
      <c r="C14675" s="155">
        <v>15436</v>
      </c>
      <c r="D14675">
        <v>667688</v>
      </c>
      <c r="E14675" t="s">
        <v>1156</v>
      </c>
      <c r="F14675" t="s">
        <v>319</v>
      </c>
      <c r="G14675" s="155">
        <v>45918</v>
      </c>
      <c r="H14675">
        <v>1</v>
      </c>
    </row>
    <row r="14676" spans="1:8" x14ac:dyDescent="0.25">
      <c r="A14676">
        <v>4891276</v>
      </c>
      <c r="B14676" t="s">
        <v>22389</v>
      </c>
      <c r="C14676" s="155">
        <v>20709</v>
      </c>
      <c r="D14676">
        <v>667688</v>
      </c>
      <c r="E14676" t="s">
        <v>1156</v>
      </c>
      <c r="F14676" t="s">
        <v>14</v>
      </c>
      <c r="G14676" s="155">
        <v>45918</v>
      </c>
      <c r="H14676">
        <v>1</v>
      </c>
    </row>
    <row r="14677" spans="1:8" x14ac:dyDescent="0.25">
      <c r="A14677">
        <v>4891275</v>
      </c>
      <c r="B14677" t="s">
        <v>2607</v>
      </c>
      <c r="C14677" s="155">
        <v>17755</v>
      </c>
      <c r="D14677">
        <v>667688</v>
      </c>
      <c r="E14677" t="s">
        <v>1156</v>
      </c>
      <c r="F14677" t="s">
        <v>377</v>
      </c>
      <c r="G14677" s="155">
        <v>45918</v>
      </c>
      <c r="H14677">
        <v>1</v>
      </c>
    </row>
    <row r="14678" spans="1:8" x14ac:dyDescent="0.25">
      <c r="A14678">
        <v>4891274</v>
      </c>
      <c r="B14678" t="s">
        <v>21242</v>
      </c>
      <c r="C14678" s="155">
        <v>19051</v>
      </c>
      <c r="D14678">
        <v>667814</v>
      </c>
      <c r="E14678" t="s">
        <v>1198</v>
      </c>
      <c r="F14678" t="s">
        <v>499</v>
      </c>
      <c r="G14678" s="155">
        <v>45918</v>
      </c>
      <c r="H14678">
        <v>1</v>
      </c>
    </row>
    <row r="14679" spans="1:8" x14ac:dyDescent="0.25">
      <c r="A14679">
        <v>4891273</v>
      </c>
      <c r="B14679" t="s">
        <v>5737</v>
      </c>
      <c r="C14679" s="155">
        <v>13530</v>
      </c>
      <c r="D14679">
        <v>610814</v>
      </c>
      <c r="E14679" t="s">
        <v>2434</v>
      </c>
      <c r="F14679" t="s">
        <v>698</v>
      </c>
      <c r="G14679" s="155">
        <v>45918</v>
      </c>
      <c r="H14679">
        <v>1</v>
      </c>
    </row>
    <row r="14680" spans="1:8" x14ac:dyDescent="0.25">
      <c r="A14680">
        <v>4891272</v>
      </c>
      <c r="B14680" t="s">
        <v>22390</v>
      </c>
      <c r="C14680" s="155">
        <v>34798</v>
      </c>
      <c r="D14680">
        <v>667888</v>
      </c>
      <c r="E14680" t="s">
        <v>3210</v>
      </c>
      <c r="F14680" t="s">
        <v>25</v>
      </c>
      <c r="G14680" s="155">
        <v>45922</v>
      </c>
      <c r="H14680">
        <v>1</v>
      </c>
    </row>
    <row r="14681" spans="1:8" x14ac:dyDescent="0.25">
      <c r="A14681">
        <v>4891271</v>
      </c>
      <c r="B14681" t="s">
        <v>2768</v>
      </c>
      <c r="C14681" s="155">
        <v>24881</v>
      </c>
      <c r="D14681">
        <v>667688</v>
      </c>
      <c r="E14681" t="s">
        <v>1156</v>
      </c>
      <c r="F14681" t="s">
        <v>377</v>
      </c>
      <c r="G14681" s="155">
        <v>45918</v>
      </c>
      <c r="H14681">
        <v>1</v>
      </c>
    </row>
    <row r="14682" spans="1:8" x14ac:dyDescent="0.25">
      <c r="A14682">
        <v>4891270</v>
      </c>
      <c r="B14682" t="s">
        <v>3064</v>
      </c>
      <c r="C14682" s="155">
        <v>20275</v>
      </c>
      <c r="D14682">
        <v>667814</v>
      </c>
      <c r="E14682" t="s">
        <v>1314</v>
      </c>
      <c r="F14682" t="s">
        <v>493</v>
      </c>
      <c r="G14682" s="155">
        <v>45918</v>
      </c>
      <c r="H14682">
        <v>1</v>
      </c>
    </row>
    <row r="14683" spans="1:8" x14ac:dyDescent="0.25">
      <c r="A14683">
        <v>4891269</v>
      </c>
      <c r="B14683" t="s">
        <v>22391</v>
      </c>
      <c r="C14683" s="155">
        <v>25930</v>
      </c>
      <c r="D14683">
        <v>667688</v>
      </c>
      <c r="E14683" t="s">
        <v>1174</v>
      </c>
      <c r="F14683" t="s">
        <v>14</v>
      </c>
      <c r="G14683" s="155">
        <v>45918</v>
      </c>
      <c r="H14683">
        <v>1</v>
      </c>
    </row>
    <row r="14684" spans="1:8" x14ac:dyDescent="0.25">
      <c r="A14684">
        <v>4891267</v>
      </c>
      <c r="B14684" t="s">
        <v>3269</v>
      </c>
      <c r="C14684" s="155">
        <v>23721</v>
      </c>
      <c r="D14684">
        <v>667814</v>
      </c>
      <c r="E14684" t="s">
        <v>1222</v>
      </c>
      <c r="F14684" t="s">
        <v>27</v>
      </c>
      <c r="G14684" s="155">
        <v>45918</v>
      </c>
      <c r="H14684">
        <v>1</v>
      </c>
    </row>
    <row r="14685" spans="1:8" x14ac:dyDescent="0.25">
      <c r="A14685">
        <v>4891266</v>
      </c>
      <c r="B14685" t="s">
        <v>2772</v>
      </c>
      <c r="C14685" s="155">
        <v>17158</v>
      </c>
      <c r="D14685">
        <v>667688</v>
      </c>
      <c r="E14685" t="s">
        <v>1156</v>
      </c>
      <c r="F14685" t="s">
        <v>377</v>
      </c>
      <c r="G14685" s="155">
        <v>45918</v>
      </c>
      <c r="H14685">
        <v>1</v>
      </c>
    </row>
    <row r="14686" spans="1:8" x14ac:dyDescent="0.25">
      <c r="A14686">
        <v>4891263</v>
      </c>
      <c r="B14686" t="s">
        <v>16873</v>
      </c>
      <c r="C14686" s="155">
        <v>30105</v>
      </c>
      <c r="D14686">
        <v>621890</v>
      </c>
      <c r="E14686" t="s">
        <v>22392</v>
      </c>
      <c r="F14686" t="s">
        <v>73</v>
      </c>
      <c r="G14686" s="155">
        <v>45918</v>
      </c>
      <c r="H14686">
        <v>1</v>
      </c>
    </row>
    <row r="14687" spans="1:8" x14ac:dyDescent="0.25">
      <c r="A14687">
        <v>4891261</v>
      </c>
      <c r="B14687" t="s">
        <v>6978</v>
      </c>
      <c r="C14687" s="155">
        <v>20870</v>
      </c>
      <c r="D14687">
        <v>667824</v>
      </c>
      <c r="E14687" t="s">
        <v>5733</v>
      </c>
      <c r="F14687" t="s">
        <v>413</v>
      </c>
      <c r="G14687" s="155">
        <v>45918</v>
      </c>
      <c r="H14687">
        <v>1</v>
      </c>
    </row>
    <row r="14688" spans="1:8" x14ac:dyDescent="0.25">
      <c r="A14688">
        <v>4891258</v>
      </c>
      <c r="B14688" t="s">
        <v>10817</v>
      </c>
      <c r="C14688" s="155">
        <v>17485</v>
      </c>
      <c r="D14688">
        <v>667984</v>
      </c>
      <c r="E14688" t="s">
        <v>1156</v>
      </c>
      <c r="F14688" t="s">
        <v>436</v>
      </c>
      <c r="G14688" s="155">
        <v>45918</v>
      </c>
      <c r="H14688">
        <v>1</v>
      </c>
    </row>
    <row r="14689" spans="1:8" x14ac:dyDescent="0.25">
      <c r="A14689">
        <v>4891257</v>
      </c>
      <c r="B14689" t="s">
        <v>8092</v>
      </c>
      <c r="C14689" s="155">
        <v>18385</v>
      </c>
      <c r="D14689">
        <v>610814</v>
      </c>
      <c r="E14689" t="s">
        <v>2434</v>
      </c>
      <c r="F14689" t="s">
        <v>698</v>
      </c>
      <c r="G14689" s="155">
        <v>45918</v>
      </c>
      <c r="H14689">
        <v>1</v>
      </c>
    </row>
    <row r="14690" spans="1:8" x14ac:dyDescent="0.25">
      <c r="A14690">
        <v>4891256</v>
      </c>
      <c r="B14690" t="s">
        <v>3033</v>
      </c>
      <c r="C14690" s="155">
        <v>13853</v>
      </c>
      <c r="D14690">
        <v>667688</v>
      </c>
      <c r="E14690" t="s">
        <v>1156</v>
      </c>
      <c r="F14690" t="s">
        <v>377</v>
      </c>
      <c r="G14690" s="155">
        <v>45918</v>
      </c>
      <c r="H14690">
        <v>1</v>
      </c>
    </row>
    <row r="14691" spans="1:8" x14ac:dyDescent="0.25">
      <c r="A14691">
        <v>4891254</v>
      </c>
      <c r="B14691" t="s">
        <v>21596</v>
      </c>
      <c r="C14691" s="155">
        <v>19892</v>
      </c>
      <c r="D14691">
        <v>667814</v>
      </c>
      <c r="E14691" t="s">
        <v>1156</v>
      </c>
      <c r="F14691" t="s">
        <v>498</v>
      </c>
      <c r="G14691" s="155">
        <v>45918</v>
      </c>
      <c r="H14691">
        <v>1</v>
      </c>
    </row>
    <row r="14692" spans="1:8" x14ac:dyDescent="0.25">
      <c r="A14692">
        <v>4891252</v>
      </c>
      <c r="B14692" t="s">
        <v>22393</v>
      </c>
      <c r="C14692" s="155">
        <v>30517</v>
      </c>
      <c r="D14692">
        <v>667688</v>
      </c>
      <c r="E14692" t="s">
        <v>1156</v>
      </c>
      <c r="F14692" t="s">
        <v>319</v>
      </c>
      <c r="G14692" s="155">
        <v>45918</v>
      </c>
      <c r="H14692">
        <v>1</v>
      </c>
    </row>
    <row r="14693" spans="1:8" x14ac:dyDescent="0.25">
      <c r="A14693">
        <v>4891250</v>
      </c>
      <c r="B14693" t="s">
        <v>6735</v>
      </c>
      <c r="C14693" s="155">
        <v>17119</v>
      </c>
      <c r="D14693">
        <v>610814</v>
      </c>
      <c r="E14693" t="s">
        <v>2009</v>
      </c>
      <c r="F14693" t="s">
        <v>52</v>
      </c>
      <c r="G14693" s="155">
        <v>45918</v>
      </c>
      <c r="H14693">
        <v>1</v>
      </c>
    </row>
    <row r="14694" spans="1:8" x14ac:dyDescent="0.25">
      <c r="A14694">
        <v>4891248</v>
      </c>
      <c r="B14694" t="s">
        <v>20641</v>
      </c>
      <c r="C14694" s="155">
        <v>15980</v>
      </c>
      <c r="D14694">
        <v>667984</v>
      </c>
      <c r="E14694" t="s">
        <v>1192</v>
      </c>
      <c r="F14694" t="s">
        <v>498</v>
      </c>
      <c r="G14694" s="155">
        <v>45918</v>
      </c>
      <c r="H14694">
        <v>1</v>
      </c>
    </row>
    <row r="14695" spans="1:8" x14ac:dyDescent="0.25">
      <c r="A14695">
        <v>4891247</v>
      </c>
      <c r="B14695" t="s">
        <v>22394</v>
      </c>
      <c r="C14695" s="155">
        <v>24292</v>
      </c>
      <c r="D14695">
        <v>667688</v>
      </c>
      <c r="E14695" t="s">
        <v>1156</v>
      </c>
      <c r="F14695" t="s">
        <v>377</v>
      </c>
      <c r="G14695" s="155">
        <v>45918</v>
      </c>
      <c r="H14695">
        <v>1</v>
      </c>
    </row>
    <row r="14696" spans="1:8" x14ac:dyDescent="0.25">
      <c r="A14696">
        <v>4891245</v>
      </c>
      <c r="B14696" t="s">
        <v>11124</v>
      </c>
      <c r="C14696" s="155">
        <v>27573</v>
      </c>
      <c r="D14696">
        <v>667972</v>
      </c>
      <c r="E14696" t="s">
        <v>1170</v>
      </c>
      <c r="F14696" t="s">
        <v>18</v>
      </c>
      <c r="G14696" s="155">
        <v>45918</v>
      </c>
      <c r="H14696">
        <v>1</v>
      </c>
    </row>
    <row r="14697" spans="1:8" x14ac:dyDescent="0.25">
      <c r="A14697">
        <v>4891244</v>
      </c>
      <c r="B14697" t="s">
        <v>22395</v>
      </c>
      <c r="C14697" s="155">
        <v>13177</v>
      </c>
      <c r="D14697">
        <v>667688</v>
      </c>
      <c r="E14697" t="s">
        <v>1156</v>
      </c>
      <c r="F14697" t="s">
        <v>14</v>
      </c>
      <c r="G14697" s="155">
        <v>45918</v>
      </c>
      <c r="H14697">
        <v>1</v>
      </c>
    </row>
    <row r="14698" spans="1:8" x14ac:dyDescent="0.25">
      <c r="A14698">
        <v>4891243</v>
      </c>
      <c r="B14698" t="s">
        <v>22396</v>
      </c>
      <c r="C14698" s="155">
        <v>18718</v>
      </c>
      <c r="D14698">
        <v>667984</v>
      </c>
      <c r="E14698" t="s">
        <v>1192</v>
      </c>
      <c r="F14698" t="s">
        <v>498</v>
      </c>
      <c r="G14698" s="155">
        <v>45918</v>
      </c>
      <c r="H14698">
        <v>1</v>
      </c>
    </row>
    <row r="14699" spans="1:8" x14ac:dyDescent="0.25">
      <c r="A14699">
        <v>4891241</v>
      </c>
      <c r="B14699" t="s">
        <v>22397</v>
      </c>
      <c r="C14699" s="155">
        <v>20001</v>
      </c>
      <c r="D14699">
        <v>667688</v>
      </c>
      <c r="E14699" t="s">
        <v>1156</v>
      </c>
      <c r="F14699" t="s">
        <v>319</v>
      </c>
      <c r="G14699" s="155">
        <v>45918</v>
      </c>
      <c r="H14699">
        <v>1</v>
      </c>
    </row>
    <row r="14700" spans="1:8" x14ac:dyDescent="0.25">
      <c r="A14700">
        <v>4891240</v>
      </c>
      <c r="B14700" t="s">
        <v>21038</v>
      </c>
      <c r="C14700" s="155">
        <v>23914</v>
      </c>
      <c r="D14700">
        <v>621888</v>
      </c>
      <c r="E14700" t="s">
        <v>4612</v>
      </c>
      <c r="F14700" t="s">
        <v>73</v>
      </c>
      <c r="G14700" s="155">
        <v>45923</v>
      </c>
      <c r="H14700">
        <v>1</v>
      </c>
    </row>
    <row r="14701" spans="1:8" x14ac:dyDescent="0.25">
      <c r="A14701">
        <v>4891239</v>
      </c>
      <c r="B14701" t="s">
        <v>22398</v>
      </c>
      <c r="C14701" s="155">
        <v>21649</v>
      </c>
      <c r="D14701">
        <v>667888</v>
      </c>
      <c r="E14701" t="s">
        <v>1156</v>
      </c>
      <c r="F14701" t="s">
        <v>27</v>
      </c>
      <c r="G14701" s="155">
        <v>45922</v>
      </c>
      <c r="H14701">
        <v>1</v>
      </c>
    </row>
    <row r="14702" spans="1:8" x14ac:dyDescent="0.25">
      <c r="A14702">
        <v>4891238</v>
      </c>
      <c r="B14702" t="s">
        <v>15461</v>
      </c>
      <c r="C14702" s="155">
        <v>18007</v>
      </c>
      <c r="D14702">
        <v>667688</v>
      </c>
      <c r="E14702" t="s">
        <v>1156</v>
      </c>
      <c r="F14702" t="s">
        <v>377</v>
      </c>
      <c r="G14702" s="155">
        <v>45918</v>
      </c>
      <c r="H14702">
        <v>1</v>
      </c>
    </row>
    <row r="14703" spans="1:8" x14ac:dyDescent="0.25">
      <c r="A14703">
        <v>4891234</v>
      </c>
      <c r="B14703" t="s">
        <v>22399</v>
      </c>
      <c r="C14703" s="155">
        <v>21058</v>
      </c>
      <c r="D14703">
        <v>667984</v>
      </c>
      <c r="E14703" t="s">
        <v>1156</v>
      </c>
      <c r="F14703" t="s">
        <v>498</v>
      </c>
      <c r="G14703" s="155">
        <v>45918</v>
      </c>
      <c r="H14703">
        <v>1</v>
      </c>
    </row>
    <row r="14704" spans="1:8" x14ac:dyDescent="0.25">
      <c r="A14704">
        <v>4891231</v>
      </c>
      <c r="B14704" t="s">
        <v>22400</v>
      </c>
      <c r="C14704" s="155">
        <v>27583</v>
      </c>
      <c r="D14704">
        <v>667888</v>
      </c>
      <c r="E14704" t="s">
        <v>1951</v>
      </c>
      <c r="F14704" t="s">
        <v>494</v>
      </c>
      <c r="G14704" s="155">
        <v>45922</v>
      </c>
      <c r="H14704">
        <v>1</v>
      </c>
    </row>
    <row r="14705" spans="1:8" x14ac:dyDescent="0.25">
      <c r="A14705">
        <v>4891230</v>
      </c>
      <c r="B14705" t="s">
        <v>22401</v>
      </c>
      <c r="C14705" s="155">
        <v>34573</v>
      </c>
      <c r="D14705">
        <v>667814</v>
      </c>
      <c r="E14705" t="s">
        <v>1172</v>
      </c>
      <c r="F14705" t="s">
        <v>497</v>
      </c>
      <c r="G14705" s="155">
        <v>45918</v>
      </c>
      <c r="H14705">
        <v>1</v>
      </c>
    </row>
    <row r="14706" spans="1:8" x14ac:dyDescent="0.25">
      <c r="A14706">
        <v>4891228</v>
      </c>
      <c r="B14706" t="s">
        <v>22402</v>
      </c>
      <c r="C14706" s="155">
        <v>19312</v>
      </c>
      <c r="D14706">
        <v>667688</v>
      </c>
      <c r="E14706" t="s">
        <v>1156</v>
      </c>
      <c r="F14706" t="s">
        <v>493</v>
      </c>
      <c r="G14706" s="155">
        <v>45908</v>
      </c>
      <c r="H14706">
        <v>1</v>
      </c>
    </row>
    <row r="14707" spans="1:8" x14ac:dyDescent="0.25">
      <c r="A14707">
        <v>4891226</v>
      </c>
      <c r="B14707" t="s">
        <v>22403</v>
      </c>
      <c r="C14707" s="155">
        <v>36554</v>
      </c>
      <c r="D14707">
        <v>608814</v>
      </c>
      <c r="E14707" t="s">
        <v>8369</v>
      </c>
      <c r="F14707" t="s">
        <v>325</v>
      </c>
      <c r="G14707" s="155">
        <v>45918</v>
      </c>
      <c r="H14707">
        <v>1</v>
      </c>
    </row>
    <row r="14708" spans="1:8" x14ac:dyDescent="0.25">
      <c r="A14708">
        <v>4891224</v>
      </c>
      <c r="B14708" t="s">
        <v>22404</v>
      </c>
      <c r="C14708" s="155">
        <v>14870</v>
      </c>
      <c r="D14708">
        <v>667688</v>
      </c>
      <c r="E14708" t="s">
        <v>1156</v>
      </c>
      <c r="F14708" t="s">
        <v>319</v>
      </c>
      <c r="G14708" s="155">
        <v>45918</v>
      </c>
      <c r="H14708">
        <v>1</v>
      </c>
    </row>
    <row r="14709" spans="1:8" x14ac:dyDescent="0.25">
      <c r="A14709">
        <v>4891223</v>
      </c>
      <c r="B14709" t="s">
        <v>20870</v>
      </c>
      <c r="C14709" s="155">
        <v>19501</v>
      </c>
      <c r="D14709">
        <v>622932</v>
      </c>
      <c r="E14709" t="s">
        <v>535</v>
      </c>
      <c r="F14709" t="s">
        <v>36</v>
      </c>
      <c r="G14709" s="155">
        <v>45918</v>
      </c>
      <c r="H14709">
        <v>1</v>
      </c>
    </row>
    <row r="14710" spans="1:8" x14ac:dyDescent="0.25">
      <c r="A14710">
        <v>4891222</v>
      </c>
      <c r="B14710" t="s">
        <v>7729</v>
      </c>
      <c r="C14710" s="155">
        <v>18963</v>
      </c>
      <c r="D14710">
        <v>667688</v>
      </c>
      <c r="E14710" t="s">
        <v>1156</v>
      </c>
      <c r="F14710" t="s">
        <v>377</v>
      </c>
      <c r="G14710" s="155">
        <v>45918</v>
      </c>
      <c r="H14710">
        <v>1</v>
      </c>
    </row>
    <row r="14711" spans="1:8" x14ac:dyDescent="0.25">
      <c r="A14711">
        <v>4891216</v>
      </c>
      <c r="B14711" t="s">
        <v>22405</v>
      </c>
      <c r="C14711" s="155">
        <v>37187</v>
      </c>
      <c r="D14711">
        <v>667824</v>
      </c>
      <c r="E14711" t="s">
        <v>1156</v>
      </c>
      <c r="F14711" t="s">
        <v>319</v>
      </c>
      <c r="G14711" s="155">
        <v>45918</v>
      </c>
      <c r="H14711">
        <v>1</v>
      </c>
    </row>
    <row r="14712" spans="1:8" x14ac:dyDescent="0.25">
      <c r="A14712">
        <v>4891215</v>
      </c>
      <c r="B14712" t="s">
        <v>25706</v>
      </c>
      <c r="C14712" s="155">
        <v>22798</v>
      </c>
      <c r="D14712">
        <v>667972</v>
      </c>
      <c r="E14712" t="s">
        <v>1170</v>
      </c>
      <c r="F14712" t="s">
        <v>414</v>
      </c>
      <c r="G14712" s="155">
        <v>45918</v>
      </c>
      <c r="H14712">
        <v>1</v>
      </c>
    </row>
    <row r="14713" spans="1:8" x14ac:dyDescent="0.25">
      <c r="A14713">
        <v>4891214</v>
      </c>
      <c r="B14713" t="s">
        <v>22406</v>
      </c>
      <c r="C14713" s="155">
        <v>14551</v>
      </c>
      <c r="D14713">
        <v>667814</v>
      </c>
      <c r="E14713" t="s">
        <v>1170</v>
      </c>
      <c r="F14713" t="s">
        <v>493</v>
      </c>
      <c r="G14713" s="155">
        <v>45918</v>
      </c>
      <c r="H14713">
        <v>1</v>
      </c>
    </row>
    <row r="14714" spans="1:8" x14ac:dyDescent="0.25">
      <c r="A14714">
        <v>4891213</v>
      </c>
      <c r="B14714" t="s">
        <v>22407</v>
      </c>
      <c r="C14714" s="155">
        <v>21691</v>
      </c>
      <c r="D14714">
        <v>667688</v>
      </c>
      <c r="E14714" t="s">
        <v>1156</v>
      </c>
      <c r="F14714" t="s">
        <v>319</v>
      </c>
      <c r="G14714" s="155">
        <v>45918</v>
      </c>
      <c r="H14714">
        <v>1</v>
      </c>
    </row>
    <row r="14715" spans="1:8" x14ac:dyDescent="0.25">
      <c r="A14715">
        <v>4891212</v>
      </c>
      <c r="B14715" t="s">
        <v>22408</v>
      </c>
      <c r="C14715" s="155">
        <v>18003</v>
      </c>
      <c r="D14715">
        <v>602984</v>
      </c>
      <c r="E14715" t="s">
        <v>1156</v>
      </c>
      <c r="F14715" t="s">
        <v>88</v>
      </c>
      <c r="G14715" s="155">
        <v>45918</v>
      </c>
      <c r="H14715">
        <v>1</v>
      </c>
    </row>
    <row r="14716" spans="1:8" x14ac:dyDescent="0.25">
      <c r="A14716">
        <v>4891209</v>
      </c>
      <c r="B14716" t="s">
        <v>7889</v>
      </c>
      <c r="C14716" s="155">
        <v>17509</v>
      </c>
      <c r="D14716">
        <v>604890</v>
      </c>
      <c r="E14716" t="s">
        <v>1224</v>
      </c>
      <c r="F14716" t="s">
        <v>32</v>
      </c>
      <c r="G14716" s="155">
        <v>45918</v>
      </c>
      <c r="H14716">
        <v>1</v>
      </c>
    </row>
    <row r="14717" spans="1:8" x14ac:dyDescent="0.25">
      <c r="A14717">
        <v>4891208</v>
      </c>
      <c r="B14717" t="s">
        <v>15543</v>
      </c>
      <c r="C14717" s="155">
        <v>17869</v>
      </c>
      <c r="D14717">
        <v>667688</v>
      </c>
      <c r="E14717" t="s">
        <v>1156</v>
      </c>
      <c r="F14717" t="s">
        <v>377</v>
      </c>
      <c r="G14717" s="155">
        <v>45918</v>
      </c>
      <c r="H14717">
        <v>1</v>
      </c>
    </row>
    <row r="14718" spans="1:8" x14ac:dyDescent="0.25">
      <c r="A14718">
        <v>4891207</v>
      </c>
      <c r="B14718" t="s">
        <v>22409</v>
      </c>
      <c r="C14718" s="155">
        <v>17968</v>
      </c>
      <c r="D14718">
        <v>667688</v>
      </c>
      <c r="E14718" t="s">
        <v>1156</v>
      </c>
      <c r="F14718" t="s">
        <v>319</v>
      </c>
      <c r="G14718" s="155">
        <v>45918</v>
      </c>
      <c r="H14718">
        <v>1</v>
      </c>
    </row>
    <row r="14719" spans="1:8" x14ac:dyDescent="0.25">
      <c r="A14719">
        <v>4891206</v>
      </c>
      <c r="B14719" t="s">
        <v>14353</v>
      </c>
      <c r="C14719" s="155">
        <v>26043</v>
      </c>
      <c r="D14719">
        <v>667984</v>
      </c>
      <c r="E14719" t="s">
        <v>1156</v>
      </c>
      <c r="F14719" t="s">
        <v>488</v>
      </c>
      <c r="G14719" s="155">
        <v>45918</v>
      </c>
      <c r="H14719">
        <v>1</v>
      </c>
    </row>
    <row r="14720" spans="1:8" x14ac:dyDescent="0.25">
      <c r="A14720">
        <v>4891205</v>
      </c>
      <c r="B14720" t="s">
        <v>22410</v>
      </c>
      <c r="C14720" s="155">
        <v>21058</v>
      </c>
      <c r="D14720">
        <v>667688</v>
      </c>
      <c r="E14720" t="s">
        <v>1156</v>
      </c>
      <c r="F14720" t="s">
        <v>14</v>
      </c>
      <c r="G14720" s="155">
        <v>45918</v>
      </c>
      <c r="H14720">
        <v>1</v>
      </c>
    </row>
    <row r="14721" spans="1:8" x14ac:dyDescent="0.25">
      <c r="A14721">
        <v>4891204</v>
      </c>
      <c r="B14721" t="s">
        <v>22406</v>
      </c>
      <c r="C14721" s="155">
        <v>14551</v>
      </c>
      <c r="D14721">
        <v>667688</v>
      </c>
      <c r="E14721" t="s">
        <v>1156</v>
      </c>
      <c r="F14721" t="s">
        <v>493</v>
      </c>
      <c r="G14721" s="155">
        <v>45908</v>
      </c>
      <c r="H14721">
        <v>1</v>
      </c>
    </row>
    <row r="14722" spans="1:8" x14ac:dyDescent="0.25">
      <c r="A14722">
        <v>4891203</v>
      </c>
      <c r="B14722" t="s">
        <v>15585</v>
      </c>
      <c r="C14722" s="155">
        <v>20905</v>
      </c>
      <c r="D14722">
        <v>667688</v>
      </c>
      <c r="E14722" t="s">
        <v>1156</v>
      </c>
      <c r="F14722" t="s">
        <v>377</v>
      </c>
      <c r="G14722" s="155">
        <v>45918</v>
      </c>
      <c r="H14722">
        <v>1</v>
      </c>
    </row>
    <row r="14723" spans="1:8" x14ac:dyDescent="0.25">
      <c r="A14723">
        <v>4891201</v>
      </c>
      <c r="B14723" t="s">
        <v>22411</v>
      </c>
      <c r="C14723" s="155">
        <v>20510</v>
      </c>
      <c r="D14723">
        <v>618814</v>
      </c>
      <c r="E14723" t="s">
        <v>1996</v>
      </c>
      <c r="F14723" t="s">
        <v>13672</v>
      </c>
      <c r="G14723" s="155">
        <v>45918</v>
      </c>
      <c r="H14723">
        <v>1</v>
      </c>
    </row>
    <row r="14724" spans="1:8" x14ac:dyDescent="0.25">
      <c r="A14724">
        <v>4891200</v>
      </c>
      <c r="B14724" t="s">
        <v>5945</v>
      </c>
      <c r="C14724" s="155">
        <v>17262</v>
      </c>
      <c r="D14724">
        <v>602984</v>
      </c>
      <c r="E14724" t="s">
        <v>1156</v>
      </c>
      <c r="F14724" t="s">
        <v>88</v>
      </c>
      <c r="G14724" s="155">
        <v>45918</v>
      </c>
      <c r="H14724">
        <v>1</v>
      </c>
    </row>
    <row r="14725" spans="1:8" x14ac:dyDescent="0.25">
      <c r="A14725">
        <v>4891199</v>
      </c>
      <c r="B14725" t="s">
        <v>22412</v>
      </c>
      <c r="C14725" s="155">
        <v>32506</v>
      </c>
      <c r="D14725">
        <v>667688</v>
      </c>
      <c r="E14725" t="s">
        <v>1156</v>
      </c>
      <c r="F14725" t="s">
        <v>319</v>
      </c>
      <c r="G14725" s="155">
        <v>45918</v>
      </c>
      <c r="H14725">
        <v>1</v>
      </c>
    </row>
    <row r="14726" spans="1:8" x14ac:dyDescent="0.25">
      <c r="A14726">
        <v>4891198</v>
      </c>
      <c r="B14726" t="s">
        <v>8862</v>
      </c>
      <c r="C14726" s="155">
        <v>18476</v>
      </c>
      <c r="D14726">
        <v>602984</v>
      </c>
      <c r="E14726" t="s">
        <v>1156</v>
      </c>
      <c r="F14726" t="s">
        <v>88</v>
      </c>
      <c r="G14726" s="155">
        <v>45918</v>
      </c>
      <c r="H14726">
        <v>1</v>
      </c>
    </row>
    <row r="14727" spans="1:8" x14ac:dyDescent="0.25">
      <c r="A14727">
        <v>4891197</v>
      </c>
      <c r="B14727" t="s">
        <v>7041</v>
      </c>
      <c r="C14727" s="155">
        <v>22535</v>
      </c>
      <c r="D14727">
        <v>607890</v>
      </c>
      <c r="E14727" t="s">
        <v>8218</v>
      </c>
      <c r="F14727" t="s">
        <v>72</v>
      </c>
      <c r="G14727" s="155">
        <v>45918</v>
      </c>
      <c r="H14727">
        <v>1</v>
      </c>
    </row>
    <row r="14728" spans="1:8" x14ac:dyDescent="0.25">
      <c r="A14728">
        <v>4891196</v>
      </c>
      <c r="B14728" t="s">
        <v>14004</v>
      </c>
      <c r="C14728" s="155">
        <v>18206</v>
      </c>
      <c r="D14728">
        <v>667688</v>
      </c>
      <c r="E14728" t="s">
        <v>1156</v>
      </c>
      <c r="F14728" t="s">
        <v>377</v>
      </c>
      <c r="G14728" s="155">
        <v>45918</v>
      </c>
      <c r="H14728">
        <v>1</v>
      </c>
    </row>
    <row r="14729" spans="1:8" x14ac:dyDescent="0.25">
      <c r="A14729">
        <v>4891195</v>
      </c>
      <c r="B14729" t="s">
        <v>22413</v>
      </c>
      <c r="C14729" s="155">
        <v>26880</v>
      </c>
      <c r="D14729">
        <v>610814</v>
      </c>
      <c r="E14729" t="s">
        <v>2619</v>
      </c>
      <c r="F14729" t="s">
        <v>52</v>
      </c>
      <c r="G14729" s="155">
        <v>45918</v>
      </c>
      <c r="H14729">
        <v>1</v>
      </c>
    </row>
    <row r="14730" spans="1:8" x14ac:dyDescent="0.25">
      <c r="A14730">
        <v>4891194</v>
      </c>
      <c r="B14730" t="s">
        <v>15565</v>
      </c>
      <c r="C14730" s="155">
        <v>13631</v>
      </c>
      <c r="D14730">
        <v>667688</v>
      </c>
      <c r="E14730" t="s">
        <v>1156</v>
      </c>
      <c r="F14730" t="s">
        <v>319</v>
      </c>
      <c r="G14730" s="155">
        <v>45918</v>
      </c>
      <c r="H14730">
        <v>1</v>
      </c>
    </row>
    <row r="14731" spans="1:8" x14ac:dyDescent="0.25">
      <c r="A14731">
        <v>4891193</v>
      </c>
      <c r="B14731" t="s">
        <v>4454</v>
      </c>
      <c r="C14731" s="155">
        <v>19390</v>
      </c>
      <c r="D14731">
        <v>667814</v>
      </c>
      <c r="E14731" t="s">
        <v>1314</v>
      </c>
      <c r="F14731" t="s">
        <v>493</v>
      </c>
      <c r="G14731" s="155">
        <v>45912</v>
      </c>
      <c r="H14731">
        <v>1</v>
      </c>
    </row>
    <row r="14732" spans="1:8" x14ac:dyDescent="0.25">
      <c r="A14732">
        <v>4891192</v>
      </c>
      <c r="B14732" t="s">
        <v>21642</v>
      </c>
      <c r="C14732" s="155">
        <v>29990</v>
      </c>
      <c r="D14732">
        <v>667814</v>
      </c>
      <c r="E14732" t="s">
        <v>1172</v>
      </c>
      <c r="F14732" t="s">
        <v>27</v>
      </c>
      <c r="G14732" s="155">
        <v>45918</v>
      </c>
      <c r="H14732">
        <v>1</v>
      </c>
    </row>
    <row r="14733" spans="1:8" x14ac:dyDescent="0.25">
      <c r="A14733">
        <v>4891191</v>
      </c>
      <c r="B14733" t="s">
        <v>21135</v>
      </c>
      <c r="C14733" s="155">
        <v>21412</v>
      </c>
      <c r="D14733">
        <v>667688</v>
      </c>
      <c r="E14733" t="s">
        <v>1156</v>
      </c>
      <c r="F14733" t="s">
        <v>377</v>
      </c>
      <c r="G14733" s="155">
        <v>45918</v>
      </c>
      <c r="H14733">
        <v>1</v>
      </c>
    </row>
    <row r="14734" spans="1:8" x14ac:dyDescent="0.25">
      <c r="A14734">
        <v>4891190</v>
      </c>
      <c r="B14734" t="s">
        <v>4454</v>
      </c>
      <c r="C14734" s="155">
        <v>19390</v>
      </c>
      <c r="D14734">
        <v>667814</v>
      </c>
      <c r="E14734" t="s">
        <v>1170</v>
      </c>
      <c r="F14734" t="s">
        <v>493</v>
      </c>
      <c r="G14734" s="155">
        <v>45916</v>
      </c>
      <c r="H14734">
        <v>1</v>
      </c>
    </row>
    <row r="14735" spans="1:8" x14ac:dyDescent="0.25">
      <c r="A14735">
        <v>4891186</v>
      </c>
      <c r="B14735" t="s">
        <v>21651</v>
      </c>
      <c r="C14735" s="155">
        <v>30209</v>
      </c>
      <c r="D14735">
        <v>667814</v>
      </c>
      <c r="E14735" t="s">
        <v>1799</v>
      </c>
      <c r="F14735" t="s">
        <v>494</v>
      </c>
      <c r="G14735" s="155">
        <v>45918</v>
      </c>
      <c r="H14735">
        <v>1</v>
      </c>
    </row>
    <row r="14736" spans="1:8" x14ac:dyDescent="0.25">
      <c r="A14736">
        <v>4891185</v>
      </c>
      <c r="B14736" t="s">
        <v>22414</v>
      </c>
      <c r="C14736" s="155">
        <v>12717</v>
      </c>
      <c r="D14736">
        <v>667688</v>
      </c>
      <c r="E14736" t="s">
        <v>1156</v>
      </c>
      <c r="F14736" t="s">
        <v>319</v>
      </c>
      <c r="G14736" s="155">
        <v>45918</v>
      </c>
      <c r="H14736">
        <v>1</v>
      </c>
    </row>
    <row r="14737" spans="1:8" x14ac:dyDescent="0.25">
      <c r="A14737">
        <v>4891184</v>
      </c>
      <c r="B14737" t="s">
        <v>22415</v>
      </c>
      <c r="C14737" s="155">
        <v>17808</v>
      </c>
      <c r="D14737">
        <v>602984</v>
      </c>
      <c r="E14737" t="s">
        <v>1503</v>
      </c>
      <c r="F14737" t="s">
        <v>88</v>
      </c>
      <c r="G14737" s="155">
        <v>45918</v>
      </c>
      <c r="H14737">
        <v>1</v>
      </c>
    </row>
    <row r="14738" spans="1:8" x14ac:dyDescent="0.25">
      <c r="A14738">
        <v>4891181</v>
      </c>
      <c r="B14738" t="s">
        <v>5747</v>
      </c>
      <c r="C14738" s="155">
        <v>19768</v>
      </c>
      <c r="D14738">
        <v>667688</v>
      </c>
      <c r="E14738" t="s">
        <v>1156</v>
      </c>
      <c r="F14738" t="s">
        <v>377</v>
      </c>
      <c r="G14738" s="155">
        <v>45918</v>
      </c>
      <c r="H14738">
        <v>1</v>
      </c>
    </row>
    <row r="14739" spans="1:8" x14ac:dyDescent="0.25">
      <c r="A14739">
        <v>4891180</v>
      </c>
      <c r="B14739" t="s">
        <v>22416</v>
      </c>
      <c r="C14739" s="155">
        <v>20255</v>
      </c>
      <c r="D14739">
        <v>667688</v>
      </c>
      <c r="E14739" t="s">
        <v>1156</v>
      </c>
      <c r="F14739" t="s">
        <v>319</v>
      </c>
      <c r="G14739" s="155">
        <v>45918</v>
      </c>
      <c r="H14739">
        <v>1</v>
      </c>
    </row>
    <row r="14740" spans="1:8" x14ac:dyDescent="0.25">
      <c r="A14740">
        <v>4891179</v>
      </c>
      <c r="B14740" t="s">
        <v>3390</v>
      </c>
      <c r="C14740" s="155">
        <v>13255</v>
      </c>
      <c r="D14740">
        <v>667814</v>
      </c>
      <c r="E14740" t="s">
        <v>1230</v>
      </c>
      <c r="F14740" t="s">
        <v>18</v>
      </c>
      <c r="G14740" s="155">
        <v>45918</v>
      </c>
      <c r="H14740">
        <v>1</v>
      </c>
    </row>
    <row r="14741" spans="1:8" x14ac:dyDescent="0.25">
      <c r="A14741">
        <v>4891178</v>
      </c>
      <c r="B14741" t="s">
        <v>22417</v>
      </c>
      <c r="C14741" s="155">
        <v>32062</v>
      </c>
      <c r="D14741">
        <v>667814</v>
      </c>
      <c r="E14741" t="s">
        <v>1222</v>
      </c>
      <c r="F14741" t="s">
        <v>27</v>
      </c>
      <c r="G14741" s="155">
        <v>45918</v>
      </c>
      <c r="H14741">
        <v>1</v>
      </c>
    </row>
    <row r="14742" spans="1:8" x14ac:dyDescent="0.25">
      <c r="A14742">
        <v>4891177</v>
      </c>
      <c r="B14742" t="s">
        <v>4454</v>
      </c>
      <c r="C14742" s="155">
        <v>19390</v>
      </c>
      <c r="D14742">
        <v>667688</v>
      </c>
      <c r="E14742" t="s">
        <v>1156</v>
      </c>
      <c r="F14742" t="s">
        <v>493</v>
      </c>
      <c r="G14742" s="155">
        <v>45918</v>
      </c>
      <c r="H14742">
        <v>1</v>
      </c>
    </row>
    <row r="14743" spans="1:8" x14ac:dyDescent="0.25">
      <c r="A14743">
        <v>4891176</v>
      </c>
      <c r="B14743" t="s">
        <v>22418</v>
      </c>
      <c r="C14743" s="155">
        <v>33978</v>
      </c>
      <c r="D14743">
        <v>667814</v>
      </c>
      <c r="E14743" t="s">
        <v>1170</v>
      </c>
      <c r="F14743" t="s">
        <v>487</v>
      </c>
      <c r="G14743" s="155">
        <v>45918</v>
      </c>
      <c r="H14743">
        <v>1</v>
      </c>
    </row>
    <row r="14744" spans="1:8" x14ac:dyDescent="0.25">
      <c r="A14744">
        <v>4891173</v>
      </c>
      <c r="B14744" t="s">
        <v>22419</v>
      </c>
      <c r="C14744" s="155">
        <v>26983</v>
      </c>
      <c r="D14744">
        <v>667688</v>
      </c>
      <c r="E14744" t="s">
        <v>1156</v>
      </c>
      <c r="F14744" t="s">
        <v>319</v>
      </c>
      <c r="G14744" s="155">
        <v>45918</v>
      </c>
      <c r="H14744">
        <v>1</v>
      </c>
    </row>
    <row r="14745" spans="1:8" x14ac:dyDescent="0.25">
      <c r="A14745">
        <v>4891171</v>
      </c>
      <c r="B14745" t="s">
        <v>18375</v>
      </c>
      <c r="C14745" s="155">
        <v>20350</v>
      </c>
      <c r="D14745">
        <v>667688</v>
      </c>
      <c r="E14745" t="s">
        <v>1156</v>
      </c>
      <c r="F14745" t="s">
        <v>377</v>
      </c>
      <c r="G14745" s="155">
        <v>45918</v>
      </c>
      <c r="H14745">
        <v>1</v>
      </c>
    </row>
    <row r="14746" spans="1:8" x14ac:dyDescent="0.25">
      <c r="A14746">
        <v>4891170</v>
      </c>
      <c r="B14746" t="s">
        <v>22420</v>
      </c>
      <c r="C14746" s="155">
        <v>18673</v>
      </c>
      <c r="D14746">
        <v>602984</v>
      </c>
      <c r="E14746" t="s">
        <v>1776</v>
      </c>
      <c r="F14746" t="s">
        <v>88</v>
      </c>
      <c r="G14746" s="155">
        <v>45918</v>
      </c>
      <c r="H14746">
        <v>1</v>
      </c>
    </row>
    <row r="14747" spans="1:8" x14ac:dyDescent="0.25">
      <c r="A14747">
        <v>4891168</v>
      </c>
      <c r="B14747" t="s">
        <v>21047</v>
      </c>
      <c r="C14747" s="155">
        <v>36117</v>
      </c>
      <c r="D14747">
        <v>667824</v>
      </c>
      <c r="E14747" t="s">
        <v>1951</v>
      </c>
      <c r="F14747" t="s">
        <v>421</v>
      </c>
      <c r="G14747" s="155">
        <v>45918</v>
      </c>
      <c r="H14747">
        <v>1</v>
      </c>
    </row>
    <row r="14748" spans="1:8" x14ac:dyDescent="0.25">
      <c r="A14748">
        <v>4891166</v>
      </c>
      <c r="B14748" t="s">
        <v>15464</v>
      </c>
      <c r="C14748" s="155">
        <v>19554</v>
      </c>
      <c r="D14748">
        <v>618814</v>
      </c>
      <c r="E14748" t="s">
        <v>1996</v>
      </c>
      <c r="F14748" t="s">
        <v>13672</v>
      </c>
      <c r="G14748" s="155">
        <v>45918</v>
      </c>
      <c r="H14748">
        <v>1</v>
      </c>
    </row>
    <row r="14749" spans="1:8" x14ac:dyDescent="0.25">
      <c r="A14749">
        <v>4891165</v>
      </c>
      <c r="B14749" t="s">
        <v>22421</v>
      </c>
      <c r="C14749" s="155">
        <v>18654</v>
      </c>
      <c r="D14749">
        <v>602688</v>
      </c>
      <c r="E14749" t="s">
        <v>1156</v>
      </c>
      <c r="F14749" t="s">
        <v>88</v>
      </c>
      <c r="G14749" s="155">
        <v>45918</v>
      </c>
      <c r="H14749">
        <v>1</v>
      </c>
    </row>
    <row r="14750" spans="1:8" x14ac:dyDescent="0.25">
      <c r="A14750">
        <v>4891163</v>
      </c>
      <c r="B14750" t="s">
        <v>22422</v>
      </c>
      <c r="C14750" s="155">
        <v>25693</v>
      </c>
      <c r="D14750">
        <v>667688</v>
      </c>
      <c r="E14750" t="s">
        <v>1156</v>
      </c>
      <c r="F14750" t="s">
        <v>359</v>
      </c>
      <c r="G14750" s="155">
        <v>45905</v>
      </c>
      <c r="H14750">
        <v>1</v>
      </c>
    </row>
    <row r="14751" spans="1:8" x14ac:dyDescent="0.25">
      <c r="A14751">
        <v>4891162</v>
      </c>
      <c r="B14751" t="s">
        <v>22423</v>
      </c>
      <c r="C14751" s="155">
        <v>16381</v>
      </c>
      <c r="D14751">
        <v>667688</v>
      </c>
      <c r="E14751" t="s">
        <v>1156</v>
      </c>
      <c r="F14751" t="s">
        <v>319</v>
      </c>
      <c r="G14751" s="155">
        <v>45918</v>
      </c>
      <c r="H14751">
        <v>1</v>
      </c>
    </row>
    <row r="14752" spans="1:8" x14ac:dyDescent="0.25">
      <c r="A14752">
        <v>4891160</v>
      </c>
      <c r="B14752" t="s">
        <v>13325</v>
      </c>
      <c r="C14752" s="155">
        <v>30430</v>
      </c>
      <c r="D14752">
        <v>608814</v>
      </c>
      <c r="E14752" t="s">
        <v>3157</v>
      </c>
      <c r="F14752" t="s">
        <v>325</v>
      </c>
      <c r="G14752" s="155">
        <v>45918</v>
      </c>
      <c r="H14752">
        <v>1</v>
      </c>
    </row>
    <row r="14753" spans="1:8" x14ac:dyDescent="0.25">
      <c r="A14753">
        <v>4891159</v>
      </c>
      <c r="B14753" t="s">
        <v>22424</v>
      </c>
      <c r="C14753" s="155">
        <v>24721</v>
      </c>
      <c r="D14753">
        <v>667688</v>
      </c>
      <c r="E14753" t="s">
        <v>1156</v>
      </c>
      <c r="F14753" t="s">
        <v>319</v>
      </c>
      <c r="G14753" s="155">
        <v>45918</v>
      </c>
      <c r="H14753">
        <v>1</v>
      </c>
    </row>
    <row r="14754" spans="1:8" x14ac:dyDescent="0.25">
      <c r="A14754">
        <v>4891158</v>
      </c>
      <c r="B14754" t="s">
        <v>22425</v>
      </c>
      <c r="C14754" s="155">
        <v>32798</v>
      </c>
      <c r="D14754">
        <v>608814</v>
      </c>
      <c r="E14754" t="s">
        <v>3157</v>
      </c>
      <c r="F14754" t="s">
        <v>75</v>
      </c>
      <c r="G14754" s="155">
        <v>45918</v>
      </c>
      <c r="H14754">
        <v>1</v>
      </c>
    </row>
    <row r="14755" spans="1:8" x14ac:dyDescent="0.25">
      <c r="A14755">
        <v>4891151</v>
      </c>
      <c r="B14755" t="s">
        <v>22426</v>
      </c>
      <c r="C14755" s="155">
        <v>17138</v>
      </c>
      <c r="D14755">
        <v>667814</v>
      </c>
      <c r="E14755" t="s">
        <v>1192</v>
      </c>
      <c r="F14755" t="s">
        <v>394</v>
      </c>
      <c r="G14755" s="155">
        <v>45918</v>
      </c>
      <c r="H14755">
        <v>1</v>
      </c>
    </row>
    <row r="14756" spans="1:8" x14ac:dyDescent="0.25">
      <c r="A14756">
        <v>4891150</v>
      </c>
      <c r="B14756" t="s">
        <v>22427</v>
      </c>
      <c r="C14756" s="155">
        <v>19238</v>
      </c>
      <c r="D14756">
        <v>667688</v>
      </c>
      <c r="E14756" t="s">
        <v>1156</v>
      </c>
      <c r="F14756" t="s">
        <v>493</v>
      </c>
      <c r="G14756" s="155">
        <v>45918</v>
      </c>
      <c r="H14756">
        <v>1</v>
      </c>
    </row>
    <row r="14757" spans="1:8" x14ac:dyDescent="0.25">
      <c r="A14757">
        <v>4891148</v>
      </c>
      <c r="B14757" t="s">
        <v>22428</v>
      </c>
      <c r="C14757" s="155">
        <v>20394</v>
      </c>
      <c r="D14757">
        <v>667688</v>
      </c>
      <c r="E14757" t="s">
        <v>1156</v>
      </c>
      <c r="F14757" t="s">
        <v>319</v>
      </c>
      <c r="G14757" s="155">
        <v>45918</v>
      </c>
      <c r="H14757">
        <v>1</v>
      </c>
    </row>
    <row r="14758" spans="1:8" x14ac:dyDescent="0.25">
      <c r="A14758">
        <v>4891146</v>
      </c>
      <c r="B14758" t="s">
        <v>22429</v>
      </c>
      <c r="C14758" s="155">
        <v>14760</v>
      </c>
      <c r="D14758">
        <v>602688</v>
      </c>
      <c r="E14758" t="s">
        <v>1156</v>
      </c>
      <c r="F14758" t="s">
        <v>88</v>
      </c>
      <c r="G14758" s="155">
        <v>45918</v>
      </c>
      <c r="H14758">
        <v>1</v>
      </c>
    </row>
    <row r="14759" spans="1:8" x14ac:dyDescent="0.25">
      <c r="A14759">
        <v>4891143</v>
      </c>
      <c r="B14759" t="s">
        <v>22430</v>
      </c>
      <c r="C14759" s="155">
        <v>20481</v>
      </c>
      <c r="D14759">
        <v>667972</v>
      </c>
      <c r="E14759" t="s">
        <v>1269</v>
      </c>
      <c r="F14759" t="s">
        <v>414</v>
      </c>
      <c r="G14759" s="155">
        <v>45918</v>
      </c>
      <c r="H14759">
        <v>1</v>
      </c>
    </row>
    <row r="14760" spans="1:8" x14ac:dyDescent="0.25">
      <c r="A14760">
        <v>4891141</v>
      </c>
      <c r="B14760" t="s">
        <v>22431</v>
      </c>
      <c r="C14760" s="155">
        <v>26720</v>
      </c>
      <c r="D14760">
        <v>667688</v>
      </c>
      <c r="E14760" t="s">
        <v>1156</v>
      </c>
      <c r="F14760" t="s">
        <v>319</v>
      </c>
      <c r="G14760" s="155">
        <v>45918</v>
      </c>
      <c r="H14760">
        <v>1</v>
      </c>
    </row>
    <row r="14761" spans="1:8" x14ac:dyDescent="0.25">
      <c r="A14761">
        <v>4891140</v>
      </c>
      <c r="B14761" t="s">
        <v>22432</v>
      </c>
      <c r="C14761" s="155">
        <v>11815</v>
      </c>
      <c r="D14761">
        <v>667688</v>
      </c>
      <c r="E14761" t="s">
        <v>1174</v>
      </c>
      <c r="F14761" t="s">
        <v>21</v>
      </c>
      <c r="G14761" s="155">
        <v>45918</v>
      </c>
      <c r="H14761">
        <v>1</v>
      </c>
    </row>
    <row r="14762" spans="1:8" x14ac:dyDescent="0.25">
      <c r="A14762">
        <v>4891139</v>
      </c>
      <c r="B14762" t="s">
        <v>22433</v>
      </c>
      <c r="C14762" s="155">
        <v>21622</v>
      </c>
      <c r="D14762">
        <v>667688</v>
      </c>
      <c r="E14762" t="s">
        <v>1156</v>
      </c>
      <c r="F14762" t="s">
        <v>359</v>
      </c>
      <c r="G14762" s="155">
        <v>45911</v>
      </c>
      <c r="H14762">
        <v>1</v>
      </c>
    </row>
    <row r="14763" spans="1:8" x14ac:dyDescent="0.25">
      <c r="A14763">
        <v>4891138</v>
      </c>
      <c r="B14763" t="s">
        <v>22434</v>
      </c>
      <c r="C14763" s="155">
        <v>28931</v>
      </c>
      <c r="D14763">
        <v>667814</v>
      </c>
      <c r="E14763" t="s">
        <v>1222</v>
      </c>
      <c r="F14763" t="s">
        <v>27</v>
      </c>
      <c r="G14763" s="155">
        <v>45918</v>
      </c>
      <c r="H14763">
        <v>1</v>
      </c>
    </row>
    <row r="14764" spans="1:8" x14ac:dyDescent="0.25">
      <c r="A14764">
        <v>4891137</v>
      </c>
      <c r="B14764" t="s">
        <v>22435</v>
      </c>
      <c r="C14764" s="155">
        <v>25540</v>
      </c>
      <c r="D14764">
        <v>667688</v>
      </c>
      <c r="E14764" t="s">
        <v>1156</v>
      </c>
      <c r="F14764" t="s">
        <v>495</v>
      </c>
      <c r="G14764" s="155">
        <v>45917</v>
      </c>
      <c r="H14764">
        <v>1</v>
      </c>
    </row>
    <row r="14765" spans="1:8" x14ac:dyDescent="0.25">
      <c r="A14765">
        <v>4891134</v>
      </c>
      <c r="B14765" t="s">
        <v>18947</v>
      </c>
      <c r="C14765" s="155">
        <v>18624</v>
      </c>
      <c r="D14765">
        <v>618814</v>
      </c>
      <c r="E14765" t="s">
        <v>5307</v>
      </c>
      <c r="F14765" t="s">
        <v>13672</v>
      </c>
      <c r="G14765" s="155">
        <v>45918</v>
      </c>
      <c r="H14765">
        <v>1</v>
      </c>
    </row>
    <row r="14766" spans="1:8" x14ac:dyDescent="0.25">
      <c r="A14766">
        <v>4891133</v>
      </c>
      <c r="B14766" t="s">
        <v>22436</v>
      </c>
      <c r="C14766" s="155">
        <v>15810</v>
      </c>
      <c r="D14766">
        <v>667688</v>
      </c>
      <c r="E14766" t="s">
        <v>1156</v>
      </c>
      <c r="F14766" t="s">
        <v>493</v>
      </c>
      <c r="G14766" s="155">
        <v>45918</v>
      </c>
      <c r="H14766">
        <v>1</v>
      </c>
    </row>
    <row r="14767" spans="1:8" x14ac:dyDescent="0.25">
      <c r="A14767">
        <v>4891132</v>
      </c>
      <c r="B14767" t="s">
        <v>22437</v>
      </c>
      <c r="C14767" s="155">
        <v>35113</v>
      </c>
      <c r="D14767">
        <v>667688</v>
      </c>
      <c r="E14767" t="s">
        <v>1156</v>
      </c>
      <c r="F14767" t="s">
        <v>319</v>
      </c>
      <c r="G14767" s="155">
        <v>45918</v>
      </c>
      <c r="H14767">
        <v>1</v>
      </c>
    </row>
    <row r="14768" spans="1:8" x14ac:dyDescent="0.25">
      <c r="A14768">
        <v>4891130</v>
      </c>
      <c r="B14768" t="s">
        <v>25803</v>
      </c>
      <c r="C14768" s="155">
        <v>22038</v>
      </c>
      <c r="D14768">
        <v>667688</v>
      </c>
      <c r="E14768" t="s">
        <v>1156</v>
      </c>
      <c r="F14768" t="s">
        <v>414</v>
      </c>
      <c r="G14768" s="155">
        <v>45918</v>
      </c>
      <c r="H14768">
        <v>1</v>
      </c>
    </row>
    <row r="14769" spans="1:8" x14ac:dyDescent="0.25">
      <c r="A14769">
        <v>4891129</v>
      </c>
      <c r="B14769" t="s">
        <v>22438</v>
      </c>
      <c r="C14769" s="155">
        <v>18977</v>
      </c>
      <c r="D14769">
        <v>602688</v>
      </c>
      <c r="E14769" t="s">
        <v>1156</v>
      </c>
      <c r="F14769" t="s">
        <v>88</v>
      </c>
      <c r="G14769" s="155">
        <v>45918</v>
      </c>
      <c r="H14769">
        <v>1</v>
      </c>
    </row>
    <row r="14770" spans="1:8" x14ac:dyDescent="0.25">
      <c r="A14770">
        <v>4891128</v>
      </c>
      <c r="B14770" t="s">
        <v>15412</v>
      </c>
      <c r="C14770" s="155">
        <v>13092</v>
      </c>
      <c r="D14770">
        <v>667688</v>
      </c>
      <c r="E14770" t="s">
        <v>1174</v>
      </c>
      <c r="F14770" t="s">
        <v>21</v>
      </c>
      <c r="G14770" s="155">
        <v>45918</v>
      </c>
      <c r="H14770">
        <v>1</v>
      </c>
    </row>
    <row r="14771" spans="1:8" x14ac:dyDescent="0.25">
      <c r="A14771">
        <v>4891127</v>
      </c>
      <c r="B14771" t="s">
        <v>14438</v>
      </c>
      <c r="C14771" s="155">
        <v>37949</v>
      </c>
      <c r="D14771">
        <v>667824</v>
      </c>
      <c r="E14771" t="s">
        <v>22439</v>
      </c>
      <c r="F14771" t="s">
        <v>394</v>
      </c>
      <c r="G14771" s="155">
        <v>45918</v>
      </c>
      <c r="H14771">
        <v>1</v>
      </c>
    </row>
    <row r="14772" spans="1:8" x14ac:dyDescent="0.25">
      <c r="A14772">
        <v>4891126</v>
      </c>
      <c r="B14772" t="s">
        <v>7711</v>
      </c>
      <c r="C14772" s="155">
        <v>32317</v>
      </c>
      <c r="D14772">
        <v>667814</v>
      </c>
      <c r="E14772" t="s">
        <v>1180</v>
      </c>
      <c r="F14772" t="s">
        <v>27</v>
      </c>
      <c r="G14772" s="155">
        <v>45918</v>
      </c>
      <c r="H14772">
        <v>1</v>
      </c>
    </row>
    <row r="14773" spans="1:8" x14ac:dyDescent="0.25">
      <c r="A14773">
        <v>4891124</v>
      </c>
      <c r="B14773" t="s">
        <v>8013</v>
      </c>
      <c r="C14773" s="155">
        <v>17818</v>
      </c>
      <c r="D14773">
        <v>667984</v>
      </c>
      <c r="E14773" t="s">
        <v>1192</v>
      </c>
      <c r="F14773" t="s">
        <v>421</v>
      </c>
      <c r="G14773" s="155">
        <v>45918</v>
      </c>
      <c r="H14773">
        <v>1</v>
      </c>
    </row>
    <row r="14774" spans="1:8" x14ac:dyDescent="0.25">
      <c r="A14774">
        <v>4891123</v>
      </c>
      <c r="B14774" t="s">
        <v>22440</v>
      </c>
      <c r="C14774" s="155">
        <v>17039</v>
      </c>
      <c r="D14774">
        <v>667688</v>
      </c>
      <c r="E14774" t="s">
        <v>1156</v>
      </c>
      <c r="F14774" t="s">
        <v>319</v>
      </c>
      <c r="G14774" s="155">
        <v>45918</v>
      </c>
      <c r="H14774">
        <v>1</v>
      </c>
    </row>
    <row r="14775" spans="1:8" x14ac:dyDescent="0.25">
      <c r="A14775">
        <v>4891120</v>
      </c>
      <c r="B14775" t="s">
        <v>22441</v>
      </c>
      <c r="C14775" s="155">
        <v>20850</v>
      </c>
      <c r="D14775">
        <v>667984</v>
      </c>
      <c r="E14775" t="s">
        <v>1186</v>
      </c>
      <c r="F14775" t="s">
        <v>414</v>
      </c>
      <c r="G14775" s="155">
        <v>45918</v>
      </c>
      <c r="H14775">
        <v>1</v>
      </c>
    </row>
    <row r="14776" spans="1:8" x14ac:dyDescent="0.25">
      <c r="A14776">
        <v>4891119</v>
      </c>
      <c r="B14776" t="s">
        <v>22442</v>
      </c>
      <c r="C14776" s="155">
        <v>36185</v>
      </c>
      <c r="D14776">
        <v>602814</v>
      </c>
      <c r="E14776" t="s">
        <v>1172</v>
      </c>
      <c r="F14776" t="s">
        <v>88</v>
      </c>
      <c r="G14776" s="155">
        <v>45918</v>
      </c>
      <c r="H14776">
        <v>1</v>
      </c>
    </row>
    <row r="14777" spans="1:8" x14ac:dyDescent="0.25">
      <c r="A14777">
        <v>4891118</v>
      </c>
      <c r="B14777" t="s">
        <v>5786</v>
      </c>
      <c r="C14777" s="155">
        <v>17177</v>
      </c>
      <c r="D14777">
        <v>667890</v>
      </c>
      <c r="E14777" t="s">
        <v>1156</v>
      </c>
      <c r="F14777" t="s">
        <v>501</v>
      </c>
      <c r="G14777" s="155">
        <v>45918</v>
      </c>
      <c r="H14777">
        <v>1</v>
      </c>
    </row>
    <row r="14778" spans="1:8" x14ac:dyDescent="0.25">
      <c r="A14778">
        <v>4891117</v>
      </c>
      <c r="B14778" t="s">
        <v>17484</v>
      </c>
      <c r="C14778" s="155">
        <v>18720</v>
      </c>
      <c r="D14778">
        <v>608814</v>
      </c>
      <c r="E14778" t="s">
        <v>1867</v>
      </c>
      <c r="F14778" t="s">
        <v>75</v>
      </c>
      <c r="G14778" s="155">
        <v>45918</v>
      </c>
      <c r="H14778">
        <v>1</v>
      </c>
    </row>
    <row r="14779" spans="1:8" x14ac:dyDescent="0.25">
      <c r="A14779">
        <v>4891116</v>
      </c>
      <c r="B14779" t="s">
        <v>3095</v>
      </c>
      <c r="C14779" s="155">
        <v>19541</v>
      </c>
      <c r="D14779">
        <v>667688</v>
      </c>
      <c r="E14779" t="s">
        <v>1156</v>
      </c>
      <c r="F14779" t="s">
        <v>493</v>
      </c>
      <c r="G14779" s="155">
        <v>45918</v>
      </c>
      <c r="H14779">
        <v>1</v>
      </c>
    </row>
    <row r="14780" spans="1:8" x14ac:dyDescent="0.25">
      <c r="A14780">
        <v>4891115</v>
      </c>
      <c r="B14780" t="s">
        <v>7826</v>
      </c>
      <c r="C14780" s="155">
        <v>26735</v>
      </c>
      <c r="D14780">
        <v>667688</v>
      </c>
      <c r="E14780" t="s">
        <v>1156</v>
      </c>
      <c r="F14780" t="s">
        <v>359</v>
      </c>
      <c r="G14780" s="155">
        <v>45908</v>
      </c>
      <c r="H14780">
        <v>1</v>
      </c>
    </row>
    <row r="14781" spans="1:8" x14ac:dyDescent="0.25">
      <c r="A14781">
        <v>4891112</v>
      </c>
      <c r="B14781" t="s">
        <v>22443</v>
      </c>
      <c r="C14781" s="155">
        <v>26273</v>
      </c>
      <c r="D14781">
        <v>667814</v>
      </c>
      <c r="E14781" t="s">
        <v>1222</v>
      </c>
      <c r="F14781" t="s">
        <v>430</v>
      </c>
      <c r="G14781" s="155">
        <v>45918</v>
      </c>
      <c r="H14781">
        <v>1</v>
      </c>
    </row>
    <row r="14782" spans="1:8" x14ac:dyDescent="0.25">
      <c r="A14782">
        <v>4891111</v>
      </c>
      <c r="B14782" t="s">
        <v>20913</v>
      </c>
      <c r="C14782" s="155">
        <v>16288</v>
      </c>
      <c r="D14782">
        <v>667688</v>
      </c>
      <c r="E14782" t="s">
        <v>1156</v>
      </c>
      <c r="F14782" t="s">
        <v>495</v>
      </c>
      <c r="G14782" s="155">
        <v>45917</v>
      </c>
      <c r="H14782">
        <v>1</v>
      </c>
    </row>
    <row r="14783" spans="1:8" x14ac:dyDescent="0.25">
      <c r="A14783">
        <v>4891109</v>
      </c>
      <c r="B14783" t="s">
        <v>20913</v>
      </c>
      <c r="C14783" s="155">
        <v>16288</v>
      </c>
      <c r="D14783">
        <v>667984</v>
      </c>
      <c r="E14783" t="s">
        <v>1156</v>
      </c>
      <c r="F14783" t="s">
        <v>495</v>
      </c>
      <c r="G14783" s="155">
        <v>45915</v>
      </c>
      <c r="H14783">
        <v>1</v>
      </c>
    </row>
    <row r="14784" spans="1:8" x14ac:dyDescent="0.25">
      <c r="A14784">
        <v>4891108</v>
      </c>
      <c r="B14784" t="s">
        <v>13308</v>
      </c>
      <c r="C14784" s="155">
        <v>22944</v>
      </c>
      <c r="D14784">
        <v>607814</v>
      </c>
      <c r="E14784" t="s">
        <v>1352</v>
      </c>
      <c r="F14784" t="s">
        <v>72</v>
      </c>
      <c r="G14784" s="155">
        <v>45918</v>
      </c>
      <c r="H14784">
        <v>1</v>
      </c>
    </row>
    <row r="14785" spans="1:8" x14ac:dyDescent="0.25">
      <c r="A14785">
        <v>4891107</v>
      </c>
      <c r="B14785" t="s">
        <v>22444</v>
      </c>
      <c r="C14785" s="155">
        <v>19720</v>
      </c>
      <c r="D14785">
        <v>667824</v>
      </c>
      <c r="E14785" t="s">
        <v>1156</v>
      </c>
      <c r="F14785" t="s">
        <v>359</v>
      </c>
      <c r="G14785" s="155">
        <v>45909</v>
      </c>
      <c r="H14785">
        <v>1</v>
      </c>
    </row>
    <row r="14786" spans="1:8" x14ac:dyDescent="0.25">
      <c r="A14786">
        <v>4891106</v>
      </c>
      <c r="B14786" t="s">
        <v>14842</v>
      </c>
      <c r="C14786" s="155">
        <v>19603</v>
      </c>
      <c r="D14786">
        <v>667814</v>
      </c>
      <c r="E14786" t="s">
        <v>1156</v>
      </c>
      <c r="F14786" t="s">
        <v>394</v>
      </c>
      <c r="G14786" s="155">
        <v>45918</v>
      </c>
      <c r="H14786">
        <v>1</v>
      </c>
    </row>
    <row r="14787" spans="1:8" x14ac:dyDescent="0.25">
      <c r="A14787">
        <v>4891101</v>
      </c>
      <c r="B14787" t="s">
        <v>15370</v>
      </c>
      <c r="C14787" s="155">
        <v>24289</v>
      </c>
      <c r="D14787">
        <v>665934</v>
      </c>
      <c r="E14787" t="s">
        <v>506</v>
      </c>
      <c r="F14787" t="s">
        <v>56</v>
      </c>
      <c r="G14787" s="155">
        <v>45918</v>
      </c>
      <c r="H14787">
        <v>1</v>
      </c>
    </row>
    <row r="14788" spans="1:8" x14ac:dyDescent="0.25">
      <c r="A14788">
        <v>4891100</v>
      </c>
      <c r="B14788" t="s">
        <v>22445</v>
      </c>
      <c r="C14788" s="155">
        <v>24908</v>
      </c>
      <c r="D14788">
        <v>667814</v>
      </c>
      <c r="E14788" t="s">
        <v>1208</v>
      </c>
      <c r="F14788" t="s">
        <v>27</v>
      </c>
      <c r="G14788" s="155">
        <v>45918</v>
      </c>
      <c r="H14788">
        <v>1</v>
      </c>
    </row>
    <row r="14789" spans="1:8" x14ac:dyDescent="0.25">
      <c r="A14789">
        <v>4891099</v>
      </c>
      <c r="B14789" t="s">
        <v>22268</v>
      </c>
      <c r="C14789" s="155">
        <v>30690</v>
      </c>
      <c r="D14789">
        <v>665934</v>
      </c>
      <c r="E14789" t="s">
        <v>506</v>
      </c>
      <c r="F14789" t="s">
        <v>56</v>
      </c>
      <c r="G14789" s="155">
        <v>45918</v>
      </c>
      <c r="H14789">
        <v>1</v>
      </c>
    </row>
    <row r="14790" spans="1:8" x14ac:dyDescent="0.25">
      <c r="A14790">
        <v>4891097</v>
      </c>
      <c r="B14790" t="s">
        <v>7849</v>
      </c>
      <c r="C14790" s="155">
        <v>35161</v>
      </c>
      <c r="D14790">
        <v>667890</v>
      </c>
      <c r="E14790" t="s">
        <v>1239</v>
      </c>
      <c r="F14790" t="s">
        <v>488</v>
      </c>
      <c r="G14790" s="155">
        <v>45918</v>
      </c>
      <c r="H14790">
        <v>1</v>
      </c>
    </row>
    <row r="14791" spans="1:8" x14ac:dyDescent="0.25">
      <c r="A14791">
        <v>4891096</v>
      </c>
      <c r="B14791" t="s">
        <v>4430</v>
      </c>
      <c r="C14791" s="155">
        <v>25828</v>
      </c>
      <c r="D14791">
        <v>682824</v>
      </c>
      <c r="E14791" t="s">
        <v>1951</v>
      </c>
      <c r="F14791" t="s">
        <v>482</v>
      </c>
      <c r="G14791" s="155">
        <v>45918</v>
      </c>
      <c r="H14791">
        <v>1</v>
      </c>
    </row>
    <row r="14792" spans="1:8" x14ac:dyDescent="0.25">
      <c r="A14792">
        <v>4891095</v>
      </c>
      <c r="B14792" t="s">
        <v>22446</v>
      </c>
      <c r="C14792" s="155">
        <v>19975</v>
      </c>
      <c r="D14792">
        <v>667688</v>
      </c>
      <c r="E14792" t="s">
        <v>1174</v>
      </c>
      <c r="F14792" t="s">
        <v>21</v>
      </c>
      <c r="G14792" s="155">
        <v>45918</v>
      </c>
      <c r="H14792">
        <v>1</v>
      </c>
    </row>
    <row r="14793" spans="1:8" x14ac:dyDescent="0.25">
      <c r="A14793">
        <v>4891092</v>
      </c>
      <c r="B14793" t="s">
        <v>22447</v>
      </c>
      <c r="C14793" s="155">
        <v>20619</v>
      </c>
      <c r="D14793">
        <v>667814</v>
      </c>
      <c r="E14793" t="s">
        <v>1180</v>
      </c>
      <c r="F14793" t="s">
        <v>319</v>
      </c>
      <c r="G14793" s="155">
        <v>45918</v>
      </c>
      <c r="H14793">
        <v>1</v>
      </c>
    </row>
    <row r="14794" spans="1:8" x14ac:dyDescent="0.25">
      <c r="A14794">
        <v>4891090</v>
      </c>
      <c r="B14794" t="s">
        <v>11159</v>
      </c>
      <c r="C14794" s="155">
        <v>20733</v>
      </c>
      <c r="D14794">
        <v>667688</v>
      </c>
      <c r="E14794" t="s">
        <v>1156</v>
      </c>
      <c r="F14794" t="s">
        <v>359</v>
      </c>
      <c r="G14794" s="155">
        <v>45908</v>
      </c>
      <c r="H14794">
        <v>1</v>
      </c>
    </row>
    <row r="14795" spans="1:8" x14ac:dyDescent="0.25">
      <c r="A14795">
        <v>4891089</v>
      </c>
      <c r="B14795" t="s">
        <v>6476</v>
      </c>
      <c r="C14795" s="155">
        <v>23991</v>
      </c>
      <c r="D14795">
        <v>667984</v>
      </c>
      <c r="E14795" t="s">
        <v>1186</v>
      </c>
      <c r="F14795" t="s">
        <v>414</v>
      </c>
      <c r="G14795" s="155">
        <v>45918</v>
      </c>
      <c r="H14795">
        <v>1</v>
      </c>
    </row>
    <row r="14796" spans="1:8" x14ac:dyDescent="0.25">
      <c r="A14796">
        <v>4891086</v>
      </c>
      <c r="B14796" t="s">
        <v>21511</v>
      </c>
      <c r="C14796" s="155">
        <v>25418</v>
      </c>
      <c r="D14796">
        <v>667814</v>
      </c>
      <c r="E14796" t="s">
        <v>1180</v>
      </c>
      <c r="F14796" t="s">
        <v>421</v>
      </c>
      <c r="G14796" s="155">
        <v>45918</v>
      </c>
      <c r="H14796">
        <v>1</v>
      </c>
    </row>
    <row r="14797" spans="1:8" x14ac:dyDescent="0.25">
      <c r="A14797">
        <v>4891085</v>
      </c>
      <c r="B14797" t="s">
        <v>22448</v>
      </c>
      <c r="C14797" s="155">
        <v>30929</v>
      </c>
      <c r="D14797">
        <v>667824</v>
      </c>
      <c r="E14797" t="s">
        <v>1799</v>
      </c>
      <c r="F14797" t="s">
        <v>494</v>
      </c>
      <c r="G14797" s="155">
        <v>45918</v>
      </c>
      <c r="H14797">
        <v>1</v>
      </c>
    </row>
    <row r="14798" spans="1:8" x14ac:dyDescent="0.25">
      <c r="A14798">
        <v>4891084</v>
      </c>
      <c r="B14798" t="s">
        <v>22449</v>
      </c>
      <c r="C14798" s="155">
        <v>22165</v>
      </c>
      <c r="D14798">
        <v>667814</v>
      </c>
      <c r="E14798" t="s">
        <v>1180</v>
      </c>
      <c r="F14798" t="s">
        <v>319</v>
      </c>
      <c r="G14798" s="155">
        <v>45918</v>
      </c>
      <c r="H14798">
        <v>1</v>
      </c>
    </row>
    <row r="14799" spans="1:8" x14ac:dyDescent="0.25">
      <c r="A14799">
        <v>4891083</v>
      </c>
      <c r="B14799" t="s">
        <v>19063</v>
      </c>
      <c r="C14799" s="155">
        <v>30387</v>
      </c>
      <c r="D14799">
        <v>667890</v>
      </c>
      <c r="E14799" t="s">
        <v>1180</v>
      </c>
      <c r="F14799" t="s">
        <v>501</v>
      </c>
      <c r="G14799" s="155">
        <v>45918</v>
      </c>
      <c r="H14799">
        <v>1</v>
      </c>
    </row>
    <row r="14800" spans="1:8" x14ac:dyDescent="0.25">
      <c r="A14800">
        <v>4891080</v>
      </c>
      <c r="B14800" t="s">
        <v>14577</v>
      </c>
      <c r="C14800" s="155">
        <v>24572</v>
      </c>
      <c r="D14800">
        <v>667824</v>
      </c>
      <c r="E14800" t="s">
        <v>1156</v>
      </c>
      <c r="F14800" t="s">
        <v>319</v>
      </c>
      <c r="G14800" s="155">
        <v>45918</v>
      </c>
      <c r="H14800">
        <v>1</v>
      </c>
    </row>
    <row r="14801" spans="1:8" x14ac:dyDescent="0.25">
      <c r="A14801">
        <v>4891077</v>
      </c>
      <c r="B14801" t="s">
        <v>14859</v>
      </c>
      <c r="C14801" s="155">
        <v>17304</v>
      </c>
      <c r="D14801">
        <v>667814</v>
      </c>
      <c r="E14801" t="s">
        <v>1156</v>
      </c>
      <c r="F14801" t="s">
        <v>394</v>
      </c>
      <c r="G14801" s="155">
        <v>45918</v>
      </c>
      <c r="H14801">
        <v>1</v>
      </c>
    </row>
    <row r="14802" spans="1:8" x14ac:dyDescent="0.25">
      <c r="A14802">
        <v>4891076</v>
      </c>
      <c r="B14802" t="s">
        <v>22450</v>
      </c>
      <c r="C14802" s="155">
        <v>18414</v>
      </c>
      <c r="D14802">
        <v>667688</v>
      </c>
      <c r="E14802" t="s">
        <v>1156</v>
      </c>
      <c r="F14802" t="s">
        <v>359</v>
      </c>
      <c r="G14802" s="155">
        <v>45910</v>
      </c>
      <c r="H14802">
        <v>1</v>
      </c>
    </row>
    <row r="14803" spans="1:8" x14ac:dyDescent="0.25">
      <c r="A14803">
        <v>4891071</v>
      </c>
      <c r="B14803" t="s">
        <v>2659</v>
      </c>
      <c r="C14803" s="155">
        <v>36865</v>
      </c>
      <c r="D14803">
        <v>670890</v>
      </c>
      <c r="E14803" t="s">
        <v>2660</v>
      </c>
      <c r="F14803" t="s">
        <v>504</v>
      </c>
      <c r="G14803" s="155">
        <v>45918</v>
      </c>
      <c r="H14803">
        <v>1</v>
      </c>
    </row>
    <row r="14804" spans="1:8" x14ac:dyDescent="0.25">
      <c r="A14804">
        <v>4891070</v>
      </c>
      <c r="B14804" t="s">
        <v>22451</v>
      </c>
      <c r="C14804" s="155">
        <v>22816</v>
      </c>
      <c r="D14804">
        <v>667688</v>
      </c>
      <c r="E14804" t="s">
        <v>1156</v>
      </c>
      <c r="F14804" t="s">
        <v>21</v>
      </c>
      <c r="G14804" s="155">
        <v>45918</v>
      </c>
      <c r="H14804">
        <v>1</v>
      </c>
    </row>
    <row r="14805" spans="1:8" x14ac:dyDescent="0.25">
      <c r="A14805">
        <v>4891069</v>
      </c>
      <c r="B14805" t="s">
        <v>10697</v>
      </c>
      <c r="C14805" s="155">
        <v>32167</v>
      </c>
      <c r="D14805">
        <v>608814</v>
      </c>
      <c r="E14805" t="s">
        <v>1867</v>
      </c>
      <c r="F14805" t="s">
        <v>75</v>
      </c>
      <c r="G14805" s="155">
        <v>45918</v>
      </c>
      <c r="H14805">
        <v>1</v>
      </c>
    </row>
    <row r="14806" spans="1:8" x14ac:dyDescent="0.25">
      <c r="A14806">
        <v>4891068</v>
      </c>
      <c r="B14806" t="s">
        <v>22452</v>
      </c>
      <c r="C14806" s="155">
        <v>19505</v>
      </c>
      <c r="D14806">
        <v>667814</v>
      </c>
      <c r="E14806" t="s">
        <v>1180</v>
      </c>
      <c r="F14806" t="s">
        <v>319</v>
      </c>
      <c r="G14806" s="155">
        <v>45918</v>
      </c>
      <c r="H14806">
        <v>1</v>
      </c>
    </row>
    <row r="14807" spans="1:8" x14ac:dyDescent="0.25">
      <c r="A14807">
        <v>4891066</v>
      </c>
      <c r="B14807" t="s">
        <v>15883</v>
      </c>
      <c r="C14807" s="155">
        <v>14145</v>
      </c>
      <c r="D14807">
        <v>602984</v>
      </c>
      <c r="E14807" t="s">
        <v>1776</v>
      </c>
      <c r="F14807" t="s">
        <v>88</v>
      </c>
      <c r="G14807" s="155">
        <v>45918</v>
      </c>
      <c r="H14807">
        <v>1</v>
      </c>
    </row>
    <row r="14808" spans="1:8" x14ac:dyDescent="0.25">
      <c r="A14808">
        <v>4891064</v>
      </c>
      <c r="B14808" t="s">
        <v>22453</v>
      </c>
      <c r="C14808" s="155">
        <v>24019</v>
      </c>
      <c r="D14808">
        <v>667814</v>
      </c>
      <c r="E14808" t="s">
        <v>1180</v>
      </c>
      <c r="F14808" t="s">
        <v>319</v>
      </c>
      <c r="G14808" s="155">
        <v>45918</v>
      </c>
      <c r="H14808">
        <v>1</v>
      </c>
    </row>
    <row r="14809" spans="1:8" x14ac:dyDescent="0.25">
      <c r="A14809">
        <v>4891063</v>
      </c>
      <c r="B14809" t="s">
        <v>22454</v>
      </c>
      <c r="C14809" s="155">
        <v>20879</v>
      </c>
      <c r="D14809">
        <v>667688</v>
      </c>
      <c r="E14809" t="s">
        <v>1156</v>
      </c>
      <c r="F14809" t="s">
        <v>359</v>
      </c>
      <c r="G14809" s="155">
        <v>45908</v>
      </c>
      <c r="H14809">
        <v>1</v>
      </c>
    </row>
    <row r="14810" spans="1:8" x14ac:dyDescent="0.25">
      <c r="A14810">
        <v>4891062</v>
      </c>
      <c r="B14810" t="s">
        <v>22455</v>
      </c>
      <c r="C14810" s="155">
        <v>31697</v>
      </c>
      <c r="D14810">
        <v>667972</v>
      </c>
      <c r="E14810" t="s">
        <v>1170</v>
      </c>
      <c r="F14810" t="s">
        <v>430</v>
      </c>
      <c r="G14810" s="155">
        <v>45918</v>
      </c>
      <c r="H14810">
        <v>1</v>
      </c>
    </row>
    <row r="14811" spans="1:8" x14ac:dyDescent="0.25">
      <c r="A14811">
        <v>4891058</v>
      </c>
      <c r="B14811" t="s">
        <v>22456</v>
      </c>
      <c r="C14811" s="155">
        <v>24188</v>
      </c>
      <c r="D14811">
        <v>667814</v>
      </c>
      <c r="E14811" t="s">
        <v>1180</v>
      </c>
      <c r="F14811" t="s">
        <v>319</v>
      </c>
      <c r="G14811" s="155">
        <v>45918</v>
      </c>
      <c r="H14811">
        <v>1</v>
      </c>
    </row>
    <row r="14812" spans="1:8" x14ac:dyDescent="0.25">
      <c r="A14812">
        <v>4891057</v>
      </c>
      <c r="B14812" t="s">
        <v>3430</v>
      </c>
      <c r="C14812" s="155">
        <v>18434</v>
      </c>
      <c r="D14812">
        <v>667814</v>
      </c>
      <c r="E14812" t="s">
        <v>1156</v>
      </c>
      <c r="F14812" t="s">
        <v>394</v>
      </c>
      <c r="G14812" s="155">
        <v>45918</v>
      </c>
      <c r="H14812">
        <v>1</v>
      </c>
    </row>
    <row r="14813" spans="1:8" x14ac:dyDescent="0.25">
      <c r="A14813">
        <v>4891056</v>
      </c>
      <c r="B14813" t="s">
        <v>22457</v>
      </c>
      <c r="C14813" s="155">
        <v>20508</v>
      </c>
      <c r="D14813">
        <v>602984</v>
      </c>
      <c r="E14813" t="s">
        <v>1156</v>
      </c>
      <c r="F14813" t="s">
        <v>88</v>
      </c>
      <c r="G14813" s="155">
        <v>45918</v>
      </c>
      <c r="H14813">
        <v>1</v>
      </c>
    </row>
    <row r="14814" spans="1:8" x14ac:dyDescent="0.25">
      <c r="A14814">
        <v>4891055</v>
      </c>
      <c r="B14814" t="s">
        <v>20457</v>
      </c>
      <c r="C14814" s="155">
        <v>36284</v>
      </c>
      <c r="D14814">
        <v>667814</v>
      </c>
      <c r="E14814" t="s">
        <v>1172</v>
      </c>
      <c r="F14814" t="s">
        <v>18</v>
      </c>
      <c r="G14814" s="155">
        <v>45918</v>
      </c>
      <c r="H14814">
        <v>1</v>
      </c>
    </row>
    <row r="14815" spans="1:8" x14ac:dyDescent="0.25">
      <c r="A14815">
        <v>4891054</v>
      </c>
      <c r="B14815" t="s">
        <v>23941</v>
      </c>
      <c r="C14815" s="155">
        <v>22228</v>
      </c>
      <c r="D14815">
        <v>667888</v>
      </c>
      <c r="E14815" t="s">
        <v>1180</v>
      </c>
      <c r="F14815" t="s">
        <v>436</v>
      </c>
      <c r="G14815" s="155">
        <v>45923</v>
      </c>
      <c r="H14815">
        <v>1</v>
      </c>
    </row>
    <row r="14816" spans="1:8" x14ac:dyDescent="0.25">
      <c r="A14816">
        <v>4891053</v>
      </c>
      <c r="B14816" t="s">
        <v>22458</v>
      </c>
      <c r="C14816" s="155">
        <v>14369</v>
      </c>
      <c r="D14816">
        <v>667888</v>
      </c>
      <c r="E14816" t="s">
        <v>1269</v>
      </c>
      <c r="F14816" t="s">
        <v>27</v>
      </c>
      <c r="G14816" s="155">
        <v>45923</v>
      </c>
      <c r="H14816">
        <v>1</v>
      </c>
    </row>
    <row r="14817" spans="1:8" x14ac:dyDescent="0.25">
      <c r="A14817">
        <v>4891051</v>
      </c>
      <c r="B14817" t="s">
        <v>22459</v>
      </c>
      <c r="C14817" s="155">
        <v>24843</v>
      </c>
      <c r="D14817">
        <v>667814</v>
      </c>
      <c r="E14817" t="s">
        <v>1180</v>
      </c>
      <c r="F14817" t="s">
        <v>319</v>
      </c>
      <c r="G14817" s="155">
        <v>45918</v>
      </c>
      <c r="H14817">
        <v>1</v>
      </c>
    </row>
    <row r="14818" spans="1:8" x14ac:dyDescent="0.25">
      <c r="A14818">
        <v>4891050</v>
      </c>
      <c r="B14818" t="s">
        <v>9615</v>
      </c>
      <c r="C14818" s="155">
        <v>34624</v>
      </c>
      <c r="D14818">
        <v>622932</v>
      </c>
      <c r="E14818" t="s">
        <v>535</v>
      </c>
      <c r="F14818" t="s">
        <v>507</v>
      </c>
      <c r="G14818" s="155">
        <v>45918</v>
      </c>
      <c r="H14818">
        <v>1</v>
      </c>
    </row>
    <row r="14819" spans="1:8" x14ac:dyDescent="0.25">
      <c r="A14819">
        <v>4891049</v>
      </c>
      <c r="B14819" t="s">
        <v>22460</v>
      </c>
      <c r="C14819" s="155">
        <v>28766</v>
      </c>
      <c r="D14819">
        <v>667814</v>
      </c>
      <c r="E14819" t="s">
        <v>1180</v>
      </c>
      <c r="F14819" t="s">
        <v>319</v>
      </c>
      <c r="G14819" s="155">
        <v>45918</v>
      </c>
      <c r="H14819">
        <v>1</v>
      </c>
    </row>
    <row r="14820" spans="1:8" x14ac:dyDescent="0.25">
      <c r="A14820">
        <v>4891046</v>
      </c>
      <c r="B14820" t="s">
        <v>22461</v>
      </c>
      <c r="C14820" s="155">
        <v>25876</v>
      </c>
      <c r="D14820">
        <v>667824</v>
      </c>
      <c r="E14820" t="s">
        <v>1156</v>
      </c>
      <c r="F14820" t="s">
        <v>359</v>
      </c>
      <c r="G14820" s="155">
        <v>45911</v>
      </c>
      <c r="H14820">
        <v>1</v>
      </c>
    </row>
    <row r="14821" spans="1:8" x14ac:dyDescent="0.25">
      <c r="A14821">
        <v>4891044</v>
      </c>
      <c r="B14821" t="s">
        <v>22462</v>
      </c>
      <c r="C14821" s="155">
        <v>35144</v>
      </c>
      <c r="D14821">
        <v>667890</v>
      </c>
      <c r="E14821" t="s">
        <v>1222</v>
      </c>
      <c r="F14821" t="s">
        <v>439</v>
      </c>
      <c r="G14821" s="155">
        <v>45918</v>
      </c>
      <c r="H14821">
        <v>1</v>
      </c>
    </row>
    <row r="14822" spans="1:8" x14ac:dyDescent="0.25">
      <c r="A14822">
        <v>4891043</v>
      </c>
      <c r="B14822" t="s">
        <v>22463</v>
      </c>
      <c r="C14822" s="155">
        <v>21243</v>
      </c>
      <c r="D14822">
        <v>667814</v>
      </c>
      <c r="E14822" t="s">
        <v>1180</v>
      </c>
      <c r="F14822" t="s">
        <v>319</v>
      </c>
      <c r="G14822" s="155">
        <v>45918</v>
      </c>
      <c r="H14822">
        <v>1</v>
      </c>
    </row>
    <row r="14823" spans="1:8" x14ac:dyDescent="0.25">
      <c r="A14823">
        <v>4891037</v>
      </c>
      <c r="B14823" t="s">
        <v>553</v>
      </c>
      <c r="C14823" s="155">
        <v>28873</v>
      </c>
      <c r="D14823">
        <v>667888</v>
      </c>
      <c r="E14823" t="s">
        <v>1951</v>
      </c>
      <c r="F14823" t="s">
        <v>380</v>
      </c>
      <c r="G14823" s="155">
        <v>45922</v>
      </c>
      <c r="H14823">
        <v>1</v>
      </c>
    </row>
    <row r="14824" spans="1:8" x14ac:dyDescent="0.25">
      <c r="A14824">
        <v>4891036</v>
      </c>
      <c r="B14824" t="s">
        <v>22464</v>
      </c>
      <c r="C14824" s="155">
        <v>25676</v>
      </c>
      <c r="D14824">
        <v>600890</v>
      </c>
      <c r="E14824" t="s">
        <v>1156</v>
      </c>
      <c r="F14824" t="s">
        <v>503</v>
      </c>
      <c r="G14824" s="155">
        <v>45918</v>
      </c>
      <c r="H14824">
        <v>1</v>
      </c>
    </row>
    <row r="14825" spans="1:8" x14ac:dyDescent="0.25">
      <c r="A14825">
        <v>4891033</v>
      </c>
      <c r="B14825" t="s">
        <v>22465</v>
      </c>
      <c r="C14825" s="155">
        <v>27669</v>
      </c>
      <c r="D14825">
        <v>667814</v>
      </c>
      <c r="E14825" t="s">
        <v>1180</v>
      </c>
      <c r="F14825" t="s">
        <v>319</v>
      </c>
      <c r="G14825" s="155">
        <v>45918</v>
      </c>
      <c r="H14825">
        <v>1</v>
      </c>
    </row>
    <row r="14826" spans="1:8" x14ac:dyDescent="0.25">
      <c r="A14826">
        <v>4891032</v>
      </c>
      <c r="B14826" t="s">
        <v>22466</v>
      </c>
      <c r="C14826" s="155">
        <v>24534</v>
      </c>
      <c r="D14826">
        <v>665890</v>
      </c>
      <c r="E14826" t="s">
        <v>2085</v>
      </c>
      <c r="F14826" t="s">
        <v>56</v>
      </c>
      <c r="G14826" s="155">
        <v>45918</v>
      </c>
      <c r="H14826">
        <v>1</v>
      </c>
    </row>
    <row r="14827" spans="1:8" x14ac:dyDescent="0.25">
      <c r="A14827">
        <v>4891031</v>
      </c>
      <c r="B14827" t="s">
        <v>22467</v>
      </c>
      <c r="C14827" s="155">
        <v>38360</v>
      </c>
      <c r="D14827">
        <v>607890</v>
      </c>
      <c r="E14827" t="s">
        <v>1352</v>
      </c>
      <c r="F14827" t="s">
        <v>72</v>
      </c>
      <c r="G14827" s="155">
        <v>45918</v>
      </c>
      <c r="H14827">
        <v>1</v>
      </c>
    </row>
    <row r="14828" spans="1:8" x14ac:dyDescent="0.25">
      <c r="A14828">
        <v>4891030</v>
      </c>
      <c r="B14828" t="s">
        <v>14230</v>
      </c>
      <c r="C14828" s="155">
        <v>19461</v>
      </c>
      <c r="D14828">
        <v>602688</v>
      </c>
      <c r="E14828" t="s">
        <v>1156</v>
      </c>
      <c r="F14828" t="s">
        <v>88</v>
      </c>
      <c r="G14828" s="155">
        <v>45918</v>
      </c>
      <c r="H14828">
        <v>1</v>
      </c>
    </row>
    <row r="14829" spans="1:8" x14ac:dyDescent="0.25">
      <c r="A14829">
        <v>4891029</v>
      </c>
      <c r="B14829" t="s">
        <v>22468</v>
      </c>
      <c r="C14829" s="155">
        <v>24880</v>
      </c>
      <c r="D14829">
        <v>667688</v>
      </c>
      <c r="E14829" t="s">
        <v>1156</v>
      </c>
      <c r="F14829" t="s">
        <v>359</v>
      </c>
      <c r="G14829" s="155">
        <v>45908</v>
      </c>
      <c r="H14829">
        <v>1</v>
      </c>
    </row>
    <row r="14830" spans="1:8" x14ac:dyDescent="0.25">
      <c r="A14830">
        <v>4891027</v>
      </c>
      <c r="B14830" t="s">
        <v>6555</v>
      </c>
      <c r="C14830" s="155">
        <v>27449</v>
      </c>
      <c r="D14830">
        <v>608814</v>
      </c>
      <c r="E14830" t="s">
        <v>6203</v>
      </c>
      <c r="F14830" t="s">
        <v>325</v>
      </c>
      <c r="G14830" s="155">
        <v>45918</v>
      </c>
      <c r="H14830">
        <v>1</v>
      </c>
    </row>
    <row r="14831" spans="1:8" x14ac:dyDescent="0.25">
      <c r="A14831">
        <v>4891022</v>
      </c>
      <c r="B14831" t="s">
        <v>22469</v>
      </c>
      <c r="C14831" s="155">
        <v>25731</v>
      </c>
      <c r="D14831">
        <v>667688</v>
      </c>
      <c r="E14831" t="s">
        <v>1156</v>
      </c>
      <c r="F14831" t="s">
        <v>359</v>
      </c>
      <c r="G14831" s="155">
        <v>45910</v>
      </c>
      <c r="H14831">
        <v>1</v>
      </c>
    </row>
    <row r="14832" spans="1:8" x14ac:dyDescent="0.25">
      <c r="A14832">
        <v>4891020</v>
      </c>
      <c r="B14832" t="s">
        <v>22470</v>
      </c>
      <c r="C14832" s="155">
        <v>32115</v>
      </c>
      <c r="D14832">
        <v>667824</v>
      </c>
      <c r="E14832" t="s">
        <v>1222</v>
      </c>
      <c r="F14832" t="s">
        <v>497</v>
      </c>
      <c r="G14832" s="155">
        <v>45918</v>
      </c>
      <c r="H14832">
        <v>1</v>
      </c>
    </row>
    <row r="14833" spans="1:8" x14ac:dyDescent="0.25">
      <c r="A14833">
        <v>4891018</v>
      </c>
      <c r="B14833" t="s">
        <v>22471</v>
      </c>
      <c r="C14833" s="155">
        <v>18791</v>
      </c>
      <c r="D14833">
        <v>667688</v>
      </c>
      <c r="E14833" t="s">
        <v>1174</v>
      </c>
      <c r="F14833" t="s">
        <v>21</v>
      </c>
      <c r="G14833" s="155">
        <v>45918</v>
      </c>
      <c r="H14833">
        <v>1</v>
      </c>
    </row>
    <row r="14834" spans="1:8" x14ac:dyDescent="0.25">
      <c r="A14834">
        <v>4891016</v>
      </c>
      <c r="B14834" t="s">
        <v>22472</v>
      </c>
      <c r="C14834" s="155">
        <v>28902</v>
      </c>
      <c r="D14834">
        <v>667814</v>
      </c>
      <c r="E14834" t="s">
        <v>1180</v>
      </c>
      <c r="F14834" t="s">
        <v>319</v>
      </c>
      <c r="G14834" s="155">
        <v>45918</v>
      </c>
      <c r="H14834">
        <v>1</v>
      </c>
    </row>
    <row r="14835" spans="1:8" x14ac:dyDescent="0.25">
      <c r="A14835">
        <v>4891015</v>
      </c>
      <c r="B14835" t="s">
        <v>22473</v>
      </c>
      <c r="C14835" s="155">
        <v>18843</v>
      </c>
      <c r="D14835">
        <v>667688</v>
      </c>
      <c r="E14835" t="s">
        <v>1156</v>
      </c>
      <c r="F14835" t="s">
        <v>359</v>
      </c>
      <c r="G14835" s="155">
        <v>45908</v>
      </c>
      <c r="H14835">
        <v>1</v>
      </c>
    </row>
    <row r="14836" spans="1:8" x14ac:dyDescent="0.25">
      <c r="A14836">
        <v>4891013</v>
      </c>
      <c r="B14836" t="s">
        <v>18316</v>
      </c>
      <c r="C14836" s="155">
        <v>33700</v>
      </c>
      <c r="D14836">
        <v>667814</v>
      </c>
      <c r="E14836" t="s">
        <v>1417</v>
      </c>
      <c r="F14836" t="s">
        <v>494</v>
      </c>
      <c r="G14836" s="155">
        <v>45918</v>
      </c>
      <c r="H14836">
        <v>1</v>
      </c>
    </row>
    <row r="14837" spans="1:8" x14ac:dyDescent="0.25">
      <c r="A14837">
        <v>4891012</v>
      </c>
      <c r="B14837" t="s">
        <v>22474</v>
      </c>
      <c r="C14837" s="155">
        <v>21031</v>
      </c>
      <c r="D14837">
        <v>618890</v>
      </c>
      <c r="E14837" t="s">
        <v>2539</v>
      </c>
      <c r="F14837" t="s">
        <v>225</v>
      </c>
      <c r="G14837" s="155">
        <v>45918</v>
      </c>
      <c r="H14837">
        <v>1</v>
      </c>
    </row>
    <row r="14838" spans="1:8" x14ac:dyDescent="0.25">
      <c r="A14838">
        <v>4891011</v>
      </c>
      <c r="B14838" t="s">
        <v>22475</v>
      </c>
      <c r="C14838" s="155">
        <v>38413</v>
      </c>
      <c r="D14838">
        <v>602984</v>
      </c>
      <c r="E14838" t="s">
        <v>18365</v>
      </c>
      <c r="F14838" t="s">
        <v>88</v>
      </c>
      <c r="G14838" s="155">
        <v>45918</v>
      </c>
      <c r="H14838">
        <v>1</v>
      </c>
    </row>
    <row r="14839" spans="1:8" x14ac:dyDescent="0.25">
      <c r="A14839">
        <v>4891010</v>
      </c>
      <c r="B14839" t="s">
        <v>22462</v>
      </c>
      <c r="C14839" s="155">
        <v>35144</v>
      </c>
      <c r="D14839">
        <v>665890</v>
      </c>
      <c r="E14839" t="s">
        <v>2045</v>
      </c>
      <c r="F14839" t="s">
        <v>56</v>
      </c>
      <c r="G14839" s="155">
        <v>45918</v>
      </c>
      <c r="H14839">
        <v>1</v>
      </c>
    </row>
    <row r="14840" spans="1:8" x14ac:dyDescent="0.25">
      <c r="A14840">
        <v>4891009</v>
      </c>
      <c r="B14840" t="s">
        <v>14297</v>
      </c>
      <c r="C14840" s="155">
        <v>30067</v>
      </c>
      <c r="D14840">
        <v>622871</v>
      </c>
      <c r="E14840" t="s">
        <v>3418</v>
      </c>
      <c r="F14840" t="s">
        <v>36</v>
      </c>
      <c r="G14840" s="155">
        <v>45918</v>
      </c>
      <c r="H14840">
        <v>1</v>
      </c>
    </row>
    <row r="14841" spans="1:8" x14ac:dyDescent="0.25">
      <c r="A14841">
        <v>4891007</v>
      </c>
      <c r="B14841" t="s">
        <v>22476</v>
      </c>
      <c r="C14841" s="155">
        <v>18425</v>
      </c>
      <c r="D14841">
        <v>667688</v>
      </c>
      <c r="E14841" t="s">
        <v>1174</v>
      </c>
      <c r="F14841" t="s">
        <v>21</v>
      </c>
      <c r="G14841" s="155">
        <v>45918</v>
      </c>
      <c r="H14841">
        <v>1</v>
      </c>
    </row>
    <row r="14842" spans="1:8" x14ac:dyDescent="0.25">
      <c r="A14842">
        <v>4891006</v>
      </c>
      <c r="B14842" t="s">
        <v>22477</v>
      </c>
      <c r="C14842" s="155">
        <v>17473</v>
      </c>
      <c r="D14842">
        <v>667688</v>
      </c>
      <c r="E14842" t="s">
        <v>1156</v>
      </c>
      <c r="F14842" t="s">
        <v>359</v>
      </c>
      <c r="G14842" s="155">
        <v>45908</v>
      </c>
      <c r="H14842">
        <v>1</v>
      </c>
    </row>
    <row r="14843" spans="1:8" x14ac:dyDescent="0.25">
      <c r="A14843">
        <v>4891002</v>
      </c>
      <c r="B14843" t="s">
        <v>10612</v>
      </c>
      <c r="C14843" s="155">
        <v>14646</v>
      </c>
      <c r="D14843">
        <v>602814</v>
      </c>
      <c r="E14843" t="s">
        <v>1186</v>
      </c>
      <c r="F14843" t="s">
        <v>88</v>
      </c>
      <c r="G14843" s="155">
        <v>45918</v>
      </c>
      <c r="H14843">
        <v>1</v>
      </c>
    </row>
    <row r="14844" spans="1:8" x14ac:dyDescent="0.25">
      <c r="A14844">
        <v>4891000</v>
      </c>
      <c r="B14844" t="s">
        <v>22478</v>
      </c>
      <c r="C14844" s="155">
        <v>37520</v>
      </c>
      <c r="D14844">
        <v>667814</v>
      </c>
      <c r="E14844" t="s">
        <v>1222</v>
      </c>
      <c r="F14844" t="s">
        <v>27</v>
      </c>
      <c r="G14844" s="155">
        <v>45918</v>
      </c>
      <c r="H14844">
        <v>1</v>
      </c>
    </row>
    <row r="14845" spans="1:8" x14ac:dyDescent="0.25">
      <c r="A14845">
        <v>4890999</v>
      </c>
      <c r="B14845" t="s">
        <v>22479</v>
      </c>
      <c r="C14845" s="155">
        <v>19011</v>
      </c>
      <c r="D14845">
        <v>667688</v>
      </c>
      <c r="E14845" t="s">
        <v>1156</v>
      </c>
      <c r="F14845" t="s">
        <v>495</v>
      </c>
      <c r="G14845" s="155">
        <v>45917</v>
      </c>
      <c r="H14845">
        <v>1</v>
      </c>
    </row>
    <row r="14846" spans="1:8" x14ac:dyDescent="0.25">
      <c r="A14846">
        <v>4890998</v>
      </c>
      <c r="B14846" t="s">
        <v>22480</v>
      </c>
      <c r="C14846" s="155">
        <v>22651</v>
      </c>
      <c r="D14846">
        <v>602688</v>
      </c>
      <c r="E14846" t="s">
        <v>1156</v>
      </c>
      <c r="F14846" t="s">
        <v>88</v>
      </c>
      <c r="G14846" s="155">
        <v>45918</v>
      </c>
      <c r="H14846">
        <v>1</v>
      </c>
    </row>
    <row r="14847" spans="1:8" x14ac:dyDescent="0.25">
      <c r="A14847">
        <v>4890996</v>
      </c>
      <c r="B14847" t="s">
        <v>22481</v>
      </c>
      <c r="C14847" s="155">
        <v>22713</v>
      </c>
      <c r="D14847">
        <v>667688</v>
      </c>
      <c r="E14847" t="s">
        <v>1156</v>
      </c>
      <c r="F14847" t="s">
        <v>499</v>
      </c>
      <c r="G14847" s="155">
        <v>45918</v>
      </c>
      <c r="H14847">
        <v>1</v>
      </c>
    </row>
    <row r="14848" spans="1:8" x14ac:dyDescent="0.25">
      <c r="A14848">
        <v>4890993</v>
      </c>
      <c r="B14848" t="s">
        <v>22482</v>
      </c>
      <c r="C14848" s="155">
        <v>22913</v>
      </c>
      <c r="D14848">
        <v>667984</v>
      </c>
      <c r="E14848" t="s">
        <v>1174</v>
      </c>
      <c r="F14848" t="s">
        <v>421</v>
      </c>
      <c r="G14848" s="155">
        <v>45918</v>
      </c>
      <c r="H14848">
        <v>1</v>
      </c>
    </row>
    <row r="14849" spans="1:8" x14ac:dyDescent="0.25">
      <c r="A14849">
        <v>4890991</v>
      </c>
      <c r="B14849" t="s">
        <v>22483</v>
      </c>
      <c r="C14849" s="155">
        <v>34018</v>
      </c>
      <c r="D14849">
        <v>621972</v>
      </c>
      <c r="E14849" t="s">
        <v>2000</v>
      </c>
      <c r="F14849" t="s">
        <v>73</v>
      </c>
      <c r="G14849" s="155">
        <v>45918</v>
      </c>
      <c r="H14849">
        <v>1</v>
      </c>
    </row>
    <row r="14850" spans="1:8" x14ac:dyDescent="0.25">
      <c r="A14850">
        <v>4890990</v>
      </c>
      <c r="B14850" t="s">
        <v>15699</v>
      </c>
      <c r="C14850" s="155">
        <v>22643</v>
      </c>
      <c r="D14850">
        <v>604814</v>
      </c>
      <c r="E14850" t="s">
        <v>1224</v>
      </c>
      <c r="F14850" t="s">
        <v>32</v>
      </c>
      <c r="G14850" s="155">
        <v>45918</v>
      </c>
      <c r="H14850">
        <v>1</v>
      </c>
    </row>
    <row r="14851" spans="1:8" x14ac:dyDescent="0.25">
      <c r="A14851">
        <v>4890986</v>
      </c>
      <c r="B14851" t="s">
        <v>17765</v>
      </c>
      <c r="C14851" s="155">
        <v>16643</v>
      </c>
      <c r="D14851">
        <v>667688</v>
      </c>
      <c r="E14851" t="s">
        <v>1156</v>
      </c>
      <c r="F14851" t="s">
        <v>27</v>
      </c>
      <c r="G14851" s="155">
        <v>45918</v>
      </c>
      <c r="H14851">
        <v>1</v>
      </c>
    </row>
    <row r="14852" spans="1:8" x14ac:dyDescent="0.25">
      <c r="A14852">
        <v>4890984</v>
      </c>
      <c r="B14852" t="s">
        <v>22484</v>
      </c>
      <c r="C14852" s="155">
        <v>31504</v>
      </c>
      <c r="D14852">
        <v>667824</v>
      </c>
      <c r="E14852" t="s">
        <v>22485</v>
      </c>
      <c r="F14852" t="s">
        <v>394</v>
      </c>
      <c r="G14852" s="155">
        <v>45918</v>
      </c>
      <c r="H14852">
        <v>1</v>
      </c>
    </row>
    <row r="14853" spans="1:8" x14ac:dyDescent="0.25">
      <c r="A14853">
        <v>4890983</v>
      </c>
      <c r="B14853" t="s">
        <v>22486</v>
      </c>
      <c r="C14853" s="155">
        <v>27995</v>
      </c>
      <c r="D14853">
        <v>667688</v>
      </c>
      <c r="E14853" t="s">
        <v>1156</v>
      </c>
      <c r="F14853" t="s">
        <v>359</v>
      </c>
      <c r="G14853" s="155">
        <v>45910</v>
      </c>
      <c r="H14853">
        <v>1</v>
      </c>
    </row>
    <row r="14854" spans="1:8" x14ac:dyDescent="0.25">
      <c r="A14854">
        <v>4890978</v>
      </c>
      <c r="B14854" t="s">
        <v>4611</v>
      </c>
      <c r="C14854" s="155">
        <v>14622</v>
      </c>
      <c r="D14854">
        <v>602984</v>
      </c>
      <c r="E14854" t="s">
        <v>1430</v>
      </c>
      <c r="F14854" t="s">
        <v>88</v>
      </c>
      <c r="G14854" s="155">
        <v>45918</v>
      </c>
      <c r="H14854">
        <v>1</v>
      </c>
    </row>
    <row r="14855" spans="1:8" x14ac:dyDescent="0.25">
      <c r="A14855">
        <v>4890977</v>
      </c>
      <c r="B14855" t="s">
        <v>18092</v>
      </c>
      <c r="C14855" s="155">
        <v>30654</v>
      </c>
      <c r="D14855">
        <v>608814</v>
      </c>
      <c r="E14855" t="s">
        <v>2561</v>
      </c>
      <c r="F14855" t="s">
        <v>75</v>
      </c>
      <c r="G14855" s="155">
        <v>45918</v>
      </c>
      <c r="H14855">
        <v>1</v>
      </c>
    </row>
    <row r="14856" spans="1:8" x14ac:dyDescent="0.25">
      <c r="A14856">
        <v>4890974</v>
      </c>
      <c r="B14856" t="s">
        <v>11408</v>
      </c>
      <c r="C14856" s="155">
        <v>17385</v>
      </c>
      <c r="D14856">
        <v>604814</v>
      </c>
      <c r="E14856" t="s">
        <v>1224</v>
      </c>
      <c r="F14856" t="s">
        <v>32</v>
      </c>
      <c r="G14856" s="155">
        <v>45918</v>
      </c>
      <c r="H14856">
        <v>1</v>
      </c>
    </row>
    <row r="14857" spans="1:8" x14ac:dyDescent="0.25">
      <c r="A14857">
        <v>4890970</v>
      </c>
      <c r="B14857" t="s">
        <v>13958</v>
      </c>
      <c r="C14857" s="155">
        <v>18601</v>
      </c>
      <c r="D14857">
        <v>602984</v>
      </c>
      <c r="E14857" t="s">
        <v>1156</v>
      </c>
      <c r="F14857" t="s">
        <v>88</v>
      </c>
      <c r="G14857" s="155">
        <v>45918</v>
      </c>
      <c r="H14857">
        <v>1</v>
      </c>
    </row>
    <row r="14858" spans="1:8" x14ac:dyDescent="0.25">
      <c r="A14858">
        <v>4890968</v>
      </c>
      <c r="B14858" t="s">
        <v>4199</v>
      </c>
      <c r="C14858" s="155">
        <v>33772</v>
      </c>
      <c r="D14858">
        <v>607890</v>
      </c>
      <c r="E14858" t="s">
        <v>20895</v>
      </c>
      <c r="F14858" t="s">
        <v>72</v>
      </c>
      <c r="G14858" s="155">
        <v>45918</v>
      </c>
      <c r="H14858">
        <v>1</v>
      </c>
    </row>
    <row r="14859" spans="1:8" x14ac:dyDescent="0.25">
      <c r="A14859">
        <v>4890966</v>
      </c>
      <c r="B14859" t="s">
        <v>22487</v>
      </c>
      <c r="C14859" s="155">
        <v>17250</v>
      </c>
      <c r="D14859">
        <v>667688</v>
      </c>
      <c r="E14859" t="s">
        <v>1156</v>
      </c>
      <c r="F14859" t="s">
        <v>488</v>
      </c>
      <c r="G14859" s="155">
        <v>45915</v>
      </c>
      <c r="H14859">
        <v>1</v>
      </c>
    </row>
    <row r="14860" spans="1:8" x14ac:dyDescent="0.25">
      <c r="A14860">
        <v>4890963</v>
      </c>
      <c r="B14860" t="s">
        <v>10839</v>
      </c>
      <c r="C14860" s="155">
        <v>20555</v>
      </c>
      <c r="D14860">
        <v>667688</v>
      </c>
      <c r="E14860" t="s">
        <v>1156</v>
      </c>
      <c r="F14860" t="s">
        <v>359</v>
      </c>
      <c r="G14860" s="155">
        <v>45910</v>
      </c>
      <c r="H14860">
        <v>1</v>
      </c>
    </row>
    <row r="14861" spans="1:8" x14ac:dyDescent="0.25">
      <c r="A14861">
        <v>4890962</v>
      </c>
      <c r="B14861" t="s">
        <v>14431</v>
      </c>
      <c r="C14861" s="155">
        <v>21811</v>
      </c>
      <c r="D14861">
        <v>667814</v>
      </c>
      <c r="E14861" t="s">
        <v>1170</v>
      </c>
      <c r="F14861" t="s">
        <v>493</v>
      </c>
      <c r="G14861" s="155">
        <v>45915</v>
      </c>
      <c r="H14861">
        <v>1</v>
      </c>
    </row>
    <row r="14862" spans="1:8" x14ac:dyDescent="0.25">
      <c r="A14862">
        <v>4890960</v>
      </c>
      <c r="B14862" t="s">
        <v>18350</v>
      </c>
      <c r="C14862" s="155">
        <v>15062</v>
      </c>
      <c r="D14862">
        <v>667688</v>
      </c>
      <c r="E14862" t="s">
        <v>1156</v>
      </c>
      <c r="F14862" t="s">
        <v>495</v>
      </c>
      <c r="G14862" s="155">
        <v>45918</v>
      </c>
      <c r="H14862">
        <v>1</v>
      </c>
    </row>
    <row r="14863" spans="1:8" x14ac:dyDescent="0.25">
      <c r="A14863">
        <v>4890959</v>
      </c>
      <c r="B14863" t="s">
        <v>5654</v>
      </c>
      <c r="C14863" s="155">
        <v>14806</v>
      </c>
      <c r="D14863">
        <v>682824</v>
      </c>
      <c r="E14863" t="s">
        <v>1156</v>
      </c>
      <c r="F14863" t="s">
        <v>482</v>
      </c>
      <c r="G14863" s="155">
        <v>45918</v>
      </c>
      <c r="H14863">
        <v>1</v>
      </c>
    </row>
    <row r="14864" spans="1:8" x14ac:dyDescent="0.25">
      <c r="A14864">
        <v>4890958</v>
      </c>
      <c r="B14864" t="s">
        <v>22488</v>
      </c>
      <c r="C14864" s="155">
        <v>29554</v>
      </c>
      <c r="D14864">
        <v>667984</v>
      </c>
      <c r="E14864" t="s">
        <v>1156</v>
      </c>
      <c r="F14864" t="s">
        <v>499</v>
      </c>
      <c r="G14864" s="155">
        <v>45905</v>
      </c>
      <c r="H14864">
        <v>1</v>
      </c>
    </row>
    <row r="14865" spans="1:8" x14ac:dyDescent="0.25">
      <c r="A14865">
        <v>4890957</v>
      </c>
      <c r="B14865" t="s">
        <v>22489</v>
      </c>
      <c r="C14865" s="155">
        <v>23808</v>
      </c>
      <c r="D14865">
        <v>667688</v>
      </c>
      <c r="E14865" t="s">
        <v>1156</v>
      </c>
      <c r="F14865" t="s">
        <v>359</v>
      </c>
      <c r="G14865" s="155">
        <v>45910</v>
      </c>
      <c r="H14865">
        <v>1</v>
      </c>
    </row>
    <row r="14866" spans="1:8" x14ac:dyDescent="0.25">
      <c r="A14866">
        <v>4890956</v>
      </c>
      <c r="B14866" t="s">
        <v>22490</v>
      </c>
      <c r="C14866" s="155">
        <v>28211</v>
      </c>
      <c r="D14866">
        <v>670888</v>
      </c>
      <c r="E14866" t="s">
        <v>5216</v>
      </c>
      <c r="F14866" t="s">
        <v>504</v>
      </c>
      <c r="G14866" s="155">
        <v>45923</v>
      </c>
      <c r="H14866">
        <v>1</v>
      </c>
    </row>
    <row r="14867" spans="1:8" x14ac:dyDescent="0.25">
      <c r="A14867">
        <v>4890954</v>
      </c>
      <c r="B14867" t="s">
        <v>22491</v>
      </c>
      <c r="C14867" s="155">
        <v>34507</v>
      </c>
      <c r="D14867">
        <v>667814</v>
      </c>
      <c r="E14867" t="s">
        <v>1180</v>
      </c>
      <c r="F14867" t="s">
        <v>319</v>
      </c>
      <c r="G14867" s="155">
        <v>45918</v>
      </c>
      <c r="H14867">
        <v>1</v>
      </c>
    </row>
    <row r="14868" spans="1:8" x14ac:dyDescent="0.25">
      <c r="A14868">
        <v>4890953</v>
      </c>
      <c r="B14868" t="s">
        <v>10110</v>
      </c>
      <c r="C14868" s="155">
        <v>22042</v>
      </c>
      <c r="D14868">
        <v>665890</v>
      </c>
      <c r="E14868" t="s">
        <v>8676</v>
      </c>
      <c r="F14868" t="s">
        <v>56</v>
      </c>
      <c r="G14868" s="155">
        <v>45918</v>
      </c>
      <c r="H14868">
        <v>1</v>
      </c>
    </row>
    <row r="14869" spans="1:8" x14ac:dyDescent="0.25">
      <c r="A14869">
        <v>4890952</v>
      </c>
      <c r="B14869" t="s">
        <v>22492</v>
      </c>
      <c r="C14869" s="155">
        <v>17347</v>
      </c>
      <c r="D14869">
        <v>667688</v>
      </c>
      <c r="E14869" t="s">
        <v>1156</v>
      </c>
      <c r="F14869" t="s">
        <v>359</v>
      </c>
      <c r="G14869" s="155">
        <v>45910</v>
      </c>
      <c r="H14869">
        <v>1</v>
      </c>
    </row>
    <row r="14870" spans="1:8" x14ac:dyDescent="0.25">
      <c r="A14870">
        <v>4890949</v>
      </c>
      <c r="B14870" t="s">
        <v>22493</v>
      </c>
      <c r="C14870" s="155">
        <v>22861</v>
      </c>
      <c r="D14870">
        <v>667814</v>
      </c>
      <c r="E14870" t="s">
        <v>4694</v>
      </c>
      <c r="F14870" t="s">
        <v>319</v>
      </c>
      <c r="G14870" s="155">
        <v>45918</v>
      </c>
      <c r="H14870">
        <v>1</v>
      </c>
    </row>
    <row r="14871" spans="1:8" x14ac:dyDescent="0.25">
      <c r="A14871">
        <v>4890948</v>
      </c>
      <c r="B14871" t="s">
        <v>22494</v>
      </c>
      <c r="C14871" s="155">
        <v>18147</v>
      </c>
      <c r="D14871">
        <v>602984</v>
      </c>
      <c r="E14871" t="s">
        <v>1156</v>
      </c>
      <c r="F14871" t="s">
        <v>88</v>
      </c>
      <c r="G14871" s="155">
        <v>45918</v>
      </c>
      <c r="H14871">
        <v>1</v>
      </c>
    </row>
    <row r="14872" spans="1:8" x14ac:dyDescent="0.25">
      <c r="A14872">
        <v>4890942</v>
      </c>
      <c r="B14872" t="s">
        <v>21029</v>
      </c>
      <c r="C14872" s="155">
        <v>22200</v>
      </c>
      <c r="D14872">
        <v>667984</v>
      </c>
      <c r="E14872" t="s">
        <v>1192</v>
      </c>
      <c r="F14872" t="s">
        <v>497</v>
      </c>
      <c r="G14872" s="155">
        <v>45918</v>
      </c>
      <c r="H14872">
        <v>1</v>
      </c>
    </row>
    <row r="14873" spans="1:8" x14ac:dyDescent="0.25">
      <c r="A14873">
        <v>4890941</v>
      </c>
      <c r="B14873" t="s">
        <v>20552</v>
      </c>
      <c r="C14873" s="155">
        <v>18653</v>
      </c>
      <c r="D14873">
        <v>610814</v>
      </c>
      <c r="E14873" t="s">
        <v>2434</v>
      </c>
      <c r="F14873" t="s">
        <v>698</v>
      </c>
      <c r="G14873" s="155">
        <v>45918</v>
      </c>
      <c r="H14873">
        <v>1</v>
      </c>
    </row>
    <row r="14874" spans="1:8" x14ac:dyDescent="0.25">
      <c r="A14874">
        <v>4890940</v>
      </c>
      <c r="B14874" t="s">
        <v>22495</v>
      </c>
      <c r="C14874" s="155">
        <v>31980</v>
      </c>
      <c r="D14874">
        <v>667688</v>
      </c>
      <c r="E14874" t="s">
        <v>1156</v>
      </c>
      <c r="F14874" t="s">
        <v>495</v>
      </c>
      <c r="G14874" s="155">
        <v>45913</v>
      </c>
      <c r="H14874">
        <v>1</v>
      </c>
    </row>
    <row r="14875" spans="1:8" x14ac:dyDescent="0.25">
      <c r="A14875">
        <v>4890939</v>
      </c>
      <c r="B14875" t="s">
        <v>22496</v>
      </c>
      <c r="C14875" s="155">
        <v>25109</v>
      </c>
      <c r="D14875">
        <v>667814</v>
      </c>
      <c r="E14875" t="s">
        <v>1180</v>
      </c>
      <c r="F14875" t="s">
        <v>319</v>
      </c>
      <c r="G14875" s="155">
        <v>45918</v>
      </c>
      <c r="H14875">
        <v>1</v>
      </c>
    </row>
    <row r="14876" spans="1:8" x14ac:dyDescent="0.25">
      <c r="A14876">
        <v>4890936</v>
      </c>
      <c r="B14876" t="s">
        <v>22497</v>
      </c>
      <c r="C14876" s="155">
        <v>34912</v>
      </c>
      <c r="D14876">
        <v>667814</v>
      </c>
      <c r="E14876" t="s">
        <v>1172</v>
      </c>
      <c r="F14876" t="s">
        <v>499</v>
      </c>
      <c r="G14876" s="155">
        <v>45918</v>
      </c>
      <c r="H14876">
        <v>1</v>
      </c>
    </row>
    <row r="14877" spans="1:8" x14ac:dyDescent="0.25">
      <c r="A14877">
        <v>4890934</v>
      </c>
      <c r="B14877" t="s">
        <v>14945</v>
      </c>
      <c r="C14877" s="155">
        <v>21109</v>
      </c>
      <c r="D14877">
        <v>604814</v>
      </c>
      <c r="E14877" t="s">
        <v>1224</v>
      </c>
      <c r="F14877" t="s">
        <v>32</v>
      </c>
      <c r="G14877" s="155">
        <v>45918</v>
      </c>
      <c r="H14877">
        <v>1</v>
      </c>
    </row>
    <row r="14878" spans="1:8" x14ac:dyDescent="0.25">
      <c r="A14878">
        <v>4890933</v>
      </c>
      <c r="B14878" t="s">
        <v>5919</v>
      </c>
      <c r="C14878" s="155">
        <v>19265</v>
      </c>
      <c r="D14878">
        <v>621888</v>
      </c>
      <c r="E14878" t="s">
        <v>16389</v>
      </c>
      <c r="F14878" t="s">
        <v>73</v>
      </c>
      <c r="G14878" s="155">
        <v>45923</v>
      </c>
      <c r="H14878">
        <v>1</v>
      </c>
    </row>
    <row r="14879" spans="1:8" x14ac:dyDescent="0.25">
      <c r="A14879">
        <v>4890930</v>
      </c>
      <c r="B14879" t="s">
        <v>22498</v>
      </c>
      <c r="C14879" s="155">
        <v>25832</v>
      </c>
      <c r="D14879">
        <v>667814</v>
      </c>
      <c r="E14879" t="s">
        <v>1180</v>
      </c>
      <c r="F14879" t="s">
        <v>319</v>
      </c>
      <c r="G14879" s="155">
        <v>45918</v>
      </c>
      <c r="H14879">
        <v>1</v>
      </c>
    </row>
    <row r="14880" spans="1:8" x14ac:dyDescent="0.25">
      <c r="A14880">
        <v>4890928</v>
      </c>
      <c r="B14880" t="s">
        <v>7325</v>
      </c>
      <c r="C14880" s="155">
        <v>25506</v>
      </c>
      <c r="D14880">
        <v>667814</v>
      </c>
      <c r="E14880" t="s">
        <v>1865</v>
      </c>
      <c r="F14880" t="s">
        <v>414</v>
      </c>
      <c r="G14880" s="155">
        <v>45918</v>
      </c>
      <c r="H14880">
        <v>1</v>
      </c>
    </row>
    <row r="14881" spans="1:8" x14ac:dyDescent="0.25">
      <c r="A14881">
        <v>4890926</v>
      </c>
      <c r="B14881" t="s">
        <v>22499</v>
      </c>
      <c r="C14881" s="155">
        <v>20577</v>
      </c>
      <c r="D14881">
        <v>667814</v>
      </c>
      <c r="E14881" t="s">
        <v>1156</v>
      </c>
      <c r="F14881" t="s">
        <v>394</v>
      </c>
      <c r="G14881" s="155">
        <v>45918</v>
      </c>
      <c r="H14881">
        <v>1</v>
      </c>
    </row>
    <row r="14882" spans="1:8" x14ac:dyDescent="0.25">
      <c r="A14882">
        <v>4890925</v>
      </c>
      <c r="B14882" t="s">
        <v>22212</v>
      </c>
      <c r="C14882" s="155">
        <v>16959</v>
      </c>
      <c r="D14882">
        <v>667688</v>
      </c>
      <c r="E14882" t="s">
        <v>1156</v>
      </c>
      <c r="F14882" t="s">
        <v>493</v>
      </c>
      <c r="G14882" s="155">
        <v>45916</v>
      </c>
      <c r="H14882">
        <v>1</v>
      </c>
    </row>
    <row r="14883" spans="1:8" x14ac:dyDescent="0.25">
      <c r="A14883">
        <v>4890924</v>
      </c>
      <c r="B14883" t="s">
        <v>22500</v>
      </c>
      <c r="C14883" s="155">
        <v>29319</v>
      </c>
      <c r="D14883">
        <v>667814</v>
      </c>
      <c r="E14883" t="s">
        <v>1180</v>
      </c>
      <c r="F14883" t="s">
        <v>319</v>
      </c>
      <c r="G14883" s="155">
        <v>45918</v>
      </c>
      <c r="H14883">
        <v>1</v>
      </c>
    </row>
    <row r="14884" spans="1:8" x14ac:dyDescent="0.25">
      <c r="A14884">
        <v>4890921</v>
      </c>
      <c r="B14884" t="s">
        <v>13499</v>
      </c>
      <c r="C14884" s="155">
        <v>24009</v>
      </c>
      <c r="D14884">
        <v>667688</v>
      </c>
      <c r="E14884" t="s">
        <v>1156</v>
      </c>
      <c r="F14884" t="s">
        <v>501</v>
      </c>
      <c r="G14884" s="155">
        <v>45918</v>
      </c>
      <c r="H14884">
        <v>1</v>
      </c>
    </row>
    <row r="14885" spans="1:8" x14ac:dyDescent="0.25">
      <c r="A14885">
        <v>4890917</v>
      </c>
      <c r="B14885" t="s">
        <v>22501</v>
      </c>
      <c r="C14885" s="155">
        <v>32851</v>
      </c>
      <c r="D14885">
        <v>667824</v>
      </c>
      <c r="E14885" t="s">
        <v>1951</v>
      </c>
      <c r="F14885" t="s">
        <v>488</v>
      </c>
      <c r="G14885" s="155">
        <v>45918</v>
      </c>
      <c r="H14885">
        <v>1</v>
      </c>
    </row>
    <row r="14886" spans="1:8" x14ac:dyDescent="0.25">
      <c r="A14886">
        <v>4890915</v>
      </c>
      <c r="B14886" t="s">
        <v>22502</v>
      </c>
      <c r="C14886" s="155">
        <v>22051</v>
      </c>
      <c r="D14886">
        <v>667688</v>
      </c>
      <c r="E14886" t="s">
        <v>1174</v>
      </c>
      <c r="F14886" t="s">
        <v>21</v>
      </c>
      <c r="G14886" s="155">
        <v>45918</v>
      </c>
      <c r="H14886">
        <v>1</v>
      </c>
    </row>
    <row r="14887" spans="1:8" x14ac:dyDescent="0.25">
      <c r="A14887">
        <v>4890912</v>
      </c>
      <c r="B14887" t="s">
        <v>18503</v>
      </c>
      <c r="C14887" s="155">
        <v>25284</v>
      </c>
      <c r="D14887">
        <v>667888</v>
      </c>
      <c r="E14887" t="s">
        <v>1951</v>
      </c>
      <c r="F14887" t="s">
        <v>430</v>
      </c>
      <c r="G14887" s="155">
        <v>45922</v>
      </c>
      <c r="H14887">
        <v>1</v>
      </c>
    </row>
    <row r="14888" spans="1:8" x14ac:dyDescent="0.25">
      <c r="A14888">
        <v>4890911</v>
      </c>
      <c r="B14888" t="s">
        <v>22503</v>
      </c>
      <c r="C14888" s="155">
        <v>18504</v>
      </c>
      <c r="D14888">
        <v>602984</v>
      </c>
      <c r="E14888" t="s">
        <v>1156</v>
      </c>
      <c r="F14888" t="s">
        <v>88</v>
      </c>
      <c r="G14888" s="155">
        <v>45918</v>
      </c>
      <c r="H14888">
        <v>1</v>
      </c>
    </row>
    <row r="14889" spans="1:8" x14ac:dyDescent="0.25">
      <c r="A14889">
        <v>4890906</v>
      </c>
      <c r="B14889" t="s">
        <v>15314</v>
      </c>
      <c r="C14889" s="155">
        <v>21758</v>
      </c>
      <c r="D14889">
        <v>602984</v>
      </c>
      <c r="E14889" t="s">
        <v>1156</v>
      </c>
      <c r="F14889" t="s">
        <v>88</v>
      </c>
      <c r="G14889" s="155">
        <v>45918</v>
      </c>
      <c r="H14889">
        <v>1</v>
      </c>
    </row>
    <row r="14890" spans="1:8" x14ac:dyDescent="0.25">
      <c r="A14890">
        <v>4890901</v>
      </c>
      <c r="B14890" t="s">
        <v>22504</v>
      </c>
      <c r="C14890" s="155">
        <v>35007</v>
      </c>
      <c r="D14890">
        <v>607890</v>
      </c>
      <c r="E14890" t="s">
        <v>3149</v>
      </c>
      <c r="F14890" t="s">
        <v>72</v>
      </c>
      <c r="G14890" s="155">
        <v>45918</v>
      </c>
      <c r="H14890">
        <v>1</v>
      </c>
    </row>
    <row r="14891" spans="1:8" x14ac:dyDescent="0.25">
      <c r="A14891">
        <v>4890900</v>
      </c>
      <c r="B14891" t="s">
        <v>17548</v>
      </c>
      <c r="C14891" s="155">
        <v>17733</v>
      </c>
      <c r="D14891">
        <v>665890</v>
      </c>
      <c r="E14891" t="s">
        <v>6579</v>
      </c>
      <c r="F14891" t="s">
        <v>56</v>
      </c>
      <c r="G14891" s="155">
        <v>45918</v>
      </c>
      <c r="H14891">
        <v>1</v>
      </c>
    </row>
    <row r="14892" spans="1:8" x14ac:dyDescent="0.25">
      <c r="A14892">
        <v>4890899</v>
      </c>
      <c r="B14892" t="s">
        <v>8938</v>
      </c>
      <c r="C14892" s="155">
        <v>32105</v>
      </c>
      <c r="D14892">
        <v>610814</v>
      </c>
      <c r="E14892" t="s">
        <v>2009</v>
      </c>
      <c r="F14892" t="s">
        <v>52</v>
      </c>
      <c r="G14892" s="155">
        <v>45918</v>
      </c>
      <c r="H14892">
        <v>1</v>
      </c>
    </row>
    <row r="14893" spans="1:8" x14ac:dyDescent="0.25">
      <c r="A14893">
        <v>4890898</v>
      </c>
      <c r="B14893" t="s">
        <v>15052</v>
      </c>
      <c r="C14893" s="155">
        <v>19409</v>
      </c>
      <c r="D14893">
        <v>667824</v>
      </c>
      <c r="E14893" t="s">
        <v>1156</v>
      </c>
      <c r="F14893" t="s">
        <v>319</v>
      </c>
      <c r="G14893" s="155">
        <v>45918</v>
      </c>
      <c r="H14893">
        <v>1</v>
      </c>
    </row>
    <row r="14894" spans="1:8" x14ac:dyDescent="0.25">
      <c r="A14894">
        <v>4890897</v>
      </c>
      <c r="B14894" t="s">
        <v>2295</v>
      </c>
      <c r="C14894" s="155">
        <v>31154</v>
      </c>
      <c r="D14894">
        <v>622865</v>
      </c>
      <c r="E14894" t="s">
        <v>987</v>
      </c>
      <c r="F14894" t="s">
        <v>254</v>
      </c>
      <c r="G14894" s="155">
        <v>45922</v>
      </c>
      <c r="H14894">
        <v>1</v>
      </c>
    </row>
    <row r="14895" spans="1:8" x14ac:dyDescent="0.25">
      <c r="A14895">
        <v>4890896</v>
      </c>
      <c r="B14895" t="s">
        <v>10278</v>
      </c>
      <c r="C14895" s="155">
        <v>16813</v>
      </c>
      <c r="D14895">
        <v>602984</v>
      </c>
      <c r="E14895" t="s">
        <v>1156</v>
      </c>
      <c r="F14895" t="s">
        <v>88</v>
      </c>
      <c r="G14895" s="155">
        <v>45918</v>
      </c>
      <c r="H14895">
        <v>1</v>
      </c>
    </row>
    <row r="14896" spans="1:8" x14ac:dyDescent="0.25">
      <c r="A14896">
        <v>4890894</v>
      </c>
      <c r="B14896" t="s">
        <v>22505</v>
      </c>
      <c r="C14896" s="155">
        <v>30864</v>
      </c>
      <c r="D14896">
        <v>667814</v>
      </c>
      <c r="E14896" t="s">
        <v>1180</v>
      </c>
      <c r="F14896" t="s">
        <v>319</v>
      </c>
      <c r="G14896" s="155">
        <v>45918</v>
      </c>
      <c r="H14896">
        <v>1</v>
      </c>
    </row>
    <row r="14897" spans="1:8" x14ac:dyDescent="0.25">
      <c r="A14897">
        <v>4890893</v>
      </c>
      <c r="B14897" t="s">
        <v>22506</v>
      </c>
      <c r="C14897" s="155">
        <v>32923</v>
      </c>
      <c r="D14897">
        <v>665890</v>
      </c>
      <c r="E14897" t="s">
        <v>7230</v>
      </c>
      <c r="F14897" t="s">
        <v>56</v>
      </c>
      <c r="G14897" s="155">
        <v>45918</v>
      </c>
      <c r="H14897">
        <v>1</v>
      </c>
    </row>
    <row r="14898" spans="1:8" x14ac:dyDescent="0.25">
      <c r="A14898">
        <v>4890892</v>
      </c>
      <c r="B14898" t="s">
        <v>22507</v>
      </c>
      <c r="C14898" s="155">
        <v>31910</v>
      </c>
      <c r="D14898">
        <v>618814</v>
      </c>
      <c r="E14898" t="s">
        <v>9125</v>
      </c>
      <c r="F14898" t="s">
        <v>13672</v>
      </c>
      <c r="G14898" s="155">
        <v>45918</v>
      </c>
      <c r="H14898">
        <v>1</v>
      </c>
    </row>
    <row r="14899" spans="1:8" x14ac:dyDescent="0.25">
      <c r="A14899">
        <v>4890889</v>
      </c>
      <c r="B14899" t="s">
        <v>22508</v>
      </c>
      <c r="C14899" s="155">
        <v>22091</v>
      </c>
      <c r="D14899">
        <v>667814</v>
      </c>
      <c r="E14899" t="s">
        <v>1180</v>
      </c>
      <c r="F14899" t="s">
        <v>319</v>
      </c>
      <c r="G14899" s="155">
        <v>45918</v>
      </c>
      <c r="H14899">
        <v>1</v>
      </c>
    </row>
    <row r="14900" spans="1:8" x14ac:dyDescent="0.25">
      <c r="A14900">
        <v>4890888</v>
      </c>
      <c r="B14900" t="s">
        <v>21230</v>
      </c>
      <c r="C14900" s="155">
        <v>18187</v>
      </c>
      <c r="D14900">
        <v>667688</v>
      </c>
      <c r="E14900" t="s">
        <v>1156</v>
      </c>
      <c r="F14900" t="s">
        <v>493</v>
      </c>
      <c r="G14900" s="155">
        <v>45916</v>
      </c>
      <c r="H14900">
        <v>1</v>
      </c>
    </row>
    <row r="14901" spans="1:8" x14ac:dyDescent="0.25">
      <c r="A14901">
        <v>4890886</v>
      </c>
      <c r="B14901" t="s">
        <v>4647</v>
      </c>
      <c r="C14901" s="155">
        <v>26316</v>
      </c>
      <c r="D14901">
        <v>618890</v>
      </c>
      <c r="E14901" t="s">
        <v>2539</v>
      </c>
      <c r="F14901" t="s">
        <v>225</v>
      </c>
      <c r="G14901" s="155">
        <v>45918</v>
      </c>
      <c r="H14901">
        <v>1</v>
      </c>
    </row>
    <row r="14902" spans="1:8" x14ac:dyDescent="0.25">
      <c r="A14902">
        <v>4890882</v>
      </c>
      <c r="B14902" t="s">
        <v>17341</v>
      </c>
      <c r="C14902" s="155">
        <v>27084</v>
      </c>
      <c r="D14902">
        <v>608814</v>
      </c>
      <c r="E14902" t="s">
        <v>1867</v>
      </c>
      <c r="F14902" t="s">
        <v>75</v>
      </c>
      <c r="G14902" s="155">
        <v>45918</v>
      </c>
      <c r="H14902">
        <v>1</v>
      </c>
    </row>
    <row r="14903" spans="1:8" x14ac:dyDescent="0.25">
      <c r="A14903">
        <v>4890879</v>
      </c>
      <c r="B14903" t="s">
        <v>15539</v>
      </c>
      <c r="C14903" s="155">
        <v>38876</v>
      </c>
      <c r="D14903">
        <v>667824</v>
      </c>
      <c r="E14903" t="s">
        <v>1951</v>
      </c>
      <c r="F14903" t="s">
        <v>319</v>
      </c>
      <c r="G14903" s="155">
        <v>45918</v>
      </c>
      <c r="H14903">
        <v>1</v>
      </c>
    </row>
    <row r="14904" spans="1:8" x14ac:dyDescent="0.25">
      <c r="A14904">
        <v>4890878</v>
      </c>
      <c r="B14904" t="s">
        <v>22509</v>
      </c>
      <c r="C14904" s="155">
        <v>14223</v>
      </c>
      <c r="D14904">
        <v>667814</v>
      </c>
      <c r="E14904" t="s">
        <v>1198</v>
      </c>
      <c r="F14904" t="s">
        <v>319</v>
      </c>
      <c r="G14904" s="155">
        <v>45918</v>
      </c>
      <c r="H14904">
        <v>1</v>
      </c>
    </row>
    <row r="14905" spans="1:8" x14ac:dyDescent="0.25">
      <c r="A14905">
        <v>4890873</v>
      </c>
      <c r="B14905" t="s">
        <v>7626</v>
      </c>
      <c r="C14905" s="155">
        <v>38329</v>
      </c>
      <c r="D14905">
        <v>667888</v>
      </c>
      <c r="E14905" t="s">
        <v>1951</v>
      </c>
      <c r="F14905" t="s">
        <v>38</v>
      </c>
      <c r="G14905" s="155">
        <v>45922</v>
      </c>
      <c r="H14905">
        <v>1</v>
      </c>
    </row>
    <row r="14906" spans="1:8" x14ac:dyDescent="0.25">
      <c r="A14906">
        <v>4890871</v>
      </c>
      <c r="B14906" t="s">
        <v>22510</v>
      </c>
      <c r="C14906" s="155">
        <v>13507</v>
      </c>
      <c r="D14906">
        <v>667984</v>
      </c>
      <c r="E14906" t="s">
        <v>1174</v>
      </c>
      <c r="F14906" t="s">
        <v>501</v>
      </c>
      <c r="G14906" s="155">
        <v>45918</v>
      </c>
      <c r="H14906">
        <v>1</v>
      </c>
    </row>
    <row r="14907" spans="1:8" x14ac:dyDescent="0.25">
      <c r="A14907">
        <v>4890870</v>
      </c>
      <c r="B14907" t="s">
        <v>6930</v>
      </c>
      <c r="C14907" s="155">
        <v>27916</v>
      </c>
      <c r="D14907">
        <v>667984</v>
      </c>
      <c r="E14907" t="s">
        <v>1156</v>
      </c>
      <c r="F14907" t="s">
        <v>414</v>
      </c>
      <c r="G14907" s="155">
        <v>45918</v>
      </c>
      <c r="H14907">
        <v>1</v>
      </c>
    </row>
    <row r="14908" spans="1:8" x14ac:dyDescent="0.25">
      <c r="A14908">
        <v>4890869</v>
      </c>
      <c r="B14908" t="s">
        <v>14580</v>
      </c>
      <c r="C14908" s="155">
        <v>18690</v>
      </c>
      <c r="D14908">
        <v>602984</v>
      </c>
      <c r="E14908" t="s">
        <v>1430</v>
      </c>
      <c r="F14908" t="s">
        <v>88</v>
      </c>
      <c r="G14908" s="155">
        <v>45918</v>
      </c>
      <c r="H14908">
        <v>1</v>
      </c>
    </row>
    <row r="14909" spans="1:8" x14ac:dyDescent="0.25">
      <c r="A14909">
        <v>4890868</v>
      </c>
      <c r="B14909" t="s">
        <v>6970</v>
      </c>
      <c r="C14909" s="155">
        <v>23496</v>
      </c>
      <c r="D14909">
        <v>622932</v>
      </c>
      <c r="E14909" t="s">
        <v>535</v>
      </c>
      <c r="F14909" t="s">
        <v>254</v>
      </c>
      <c r="G14909" s="155">
        <v>45918</v>
      </c>
      <c r="H14909">
        <v>1</v>
      </c>
    </row>
    <row r="14910" spans="1:8" x14ac:dyDescent="0.25">
      <c r="A14910">
        <v>4890867</v>
      </c>
      <c r="B14910" t="s">
        <v>3773</v>
      </c>
      <c r="C14910" s="155">
        <v>22368</v>
      </c>
      <c r="D14910">
        <v>621888</v>
      </c>
      <c r="E14910" t="s">
        <v>6834</v>
      </c>
      <c r="F14910" t="s">
        <v>73</v>
      </c>
      <c r="G14910" s="155">
        <v>45923</v>
      </c>
      <c r="H14910">
        <v>1</v>
      </c>
    </row>
    <row r="14911" spans="1:8" x14ac:dyDescent="0.25">
      <c r="A14911">
        <v>4890863</v>
      </c>
      <c r="B14911" t="s">
        <v>7198</v>
      </c>
      <c r="C14911" s="155">
        <v>27519</v>
      </c>
      <c r="D14911">
        <v>602984</v>
      </c>
      <c r="E14911" t="s">
        <v>1156</v>
      </c>
      <c r="F14911" t="s">
        <v>88</v>
      </c>
      <c r="G14911" s="155">
        <v>45918</v>
      </c>
      <c r="H14911">
        <v>1</v>
      </c>
    </row>
    <row r="14912" spans="1:8" x14ac:dyDescent="0.25">
      <c r="A14912">
        <v>4890862</v>
      </c>
      <c r="B14912" t="s">
        <v>22511</v>
      </c>
      <c r="C14912" s="155">
        <v>27709</v>
      </c>
      <c r="D14912">
        <v>610814</v>
      </c>
      <c r="E14912" t="s">
        <v>2009</v>
      </c>
      <c r="F14912" t="s">
        <v>52</v>
      </c>
      <c r="G14912" s="155">
        <v>45918</v>
      </c>
      <c r="H14912">
        <v>1</v>
      </c>
    </row>
    <row r="14913" spans="1:8" x14ac:dyDescent="0.25">
      <c r="A14913">
        <v>4890860</v>
      </c>
      <c r="B14913" t="s">
        <v>17656</v>
      </c>
      <c r="C14913" s="155">
        <v>17276</v>
      </c>
      <c r="D14913">
        <v>607814</v>
      </c>
      <c r="E14913" t="s">
        <v>1352</v>
      </c>
      <c r="F14913" t="s">
        <v>72</v>
      </c>
      <c r="G14913" s="155">
        <v>45918</v>
      </c>
      <c r="H14913">
        <v>1</v>
      </c>
    </row>
    <row r="14914" spans="1:8" x14ac:dyDescent="0.25">
      <c r="A14914">
        <v>4890854</v>
      </c>
      <c r="B14914" t="s">
        <v>22512</v>
      </c>
      <c r="C14914" s="155">
        <v>24322</v>
      </c>
      <c r="D14914">
        <v>667814</v>
      </c>
      <c r="E14914" t="s">
        <v>3412</v>
      </c>
      <c r="F14914" t="s">
        <v>319</v>
      </c>
      <c r="G14914" s="155">
        <v>45918</v>
      </c>
      <c r="H14914">
        <v>1</v>
      </c>
    </row>
    <row r="14915" spans="1:8" x14ac:dyDescent="0.25">
      <c r="A14915">
        <v>4890852</v>
      </c>
      <c r="B14915" t="s">
        <v>14491</v>
      </c>
      <c r="C14915" s="155">
        <v>24330</v>
      </c>
      <c r="D14915">
        <v>667688</v>
      </c>
      <c r="E14915" t="s">
        <v>1156</v>
      </c>
      <c r="F14915" t="s">
        <v>493</v>
      </c>
      <c r="G14915" s="155">
        <v>45901</v>
      </c>
      <c r="H14915">
        <v>1</v>
      </c>
    </row>
    <row r="14916" spans="1:8" x14ac:dyDescent="0.25">
      <c r="A14916">
        <v>4890850</v>
      </c>
      <c r="B14916" t="s">
        <v>22513</v>
      </c>
      <c r="C14916" s="155">
        <v>22927</v>
      </c>
      <c r="D14916">
        <v>667688</v>
      </c>
      <c r="E14916" t="s">
        <v>1156</v>
      </c>
      <c r="F14916" t="s">
        <v>359</v>
      </c>
      <c r="G14916" s="155">
        <v>45910</v>
      </c>
      <c r="H14916">
        <v>1</v>
      </c>
    </row>
    <row r="14917" spans="1:8" x14ac:dyDescent="0.25">
      <c r="A14917">
        <v>4890848</v>
      </c>
      <c r="B14917" t="s">
        <v>22514</v>
      </c>
      <c r="C14917" s="155">
        <v>24721</v>
      </c>
      <c r="D14917">
        <v>667984</v>
      </c>
      <c r="E14917" t="s">
        <v>1186</v>
      </c>
      <c r="F14917" t="s">
        <v>501</v>
      </c>
      <c r="G14917" s="155">
        <v>45918</v>
      </c>
      <c r="H14917">
        <v>1</v>
      </c>
    </row>
    <row r="14918" spans="1:8" x14ac:dyDescent="0.25">
      <c r="A14918">
        <v>4890844</v>
      </c>
      <c r="B14918" t="s">
        <v>22515</v>
      </c>
      <c r="C14918" s="155">
        <v>16399</v>
      </c>
      <c r="D14918">
        <v>667814</v>
      </c>
      <c r="E14918" t="s">
        <v>3412</v>
      </c>
      <c r="F14918" t="s">
        <v>319</v>
      </c>
      <c r="G14918" s="155">
        <v>45918</v>
      </c>
      <c r="H14918">
        <v>1</v>
      </c>
    </row>
    <row r="14919" spans="1:8" x14ac:dyDescent="0.25">
      <c r="A14919">
        <v>4890843</v>
      </c>
      <c r="B14919" t="s">
        <v>15717</v>
      </c>
      <c r="C14919" s="155">
        <v>23126</v>
      </c>
      <c r="D14919">
        <v>622932</v>
      </c>
      <c r="E14919" t="s">
        <v>535</v>
      </c>
      <c r="F14919" t="s">
        <v>254</v>
      </c>
      <c r="G14919" s="155">
        <v>45918</v>
      </c>
      <c r="H14919">
        <v>1</v>
      </c>
    </row>
    <row r="14920" spans="1:8" x14ac:dyDescent="0.25">
      <c r="A14920">
        <v>4890842</v>
      </c>
      <c r="B14920" t="s">
        <v>18201</v>
      </c>
      <c r="C14920" s="155">
        <v>22178</v>
      </c>
      <c r="D14920">
        <v>667814</v>
      </c>
      <c r="E14920" t="s">
        <v>1222</v>
      </c>
      <c r="F14920" t="s">
        <v>27</v>
      </c>
      <c r="G14920" s="155">
        <v>45918</v>
      </c>
      <c r="H14920">
        <v>1</v>
      </c>
    </row>
    <row r="14921" spans="1:8" x14ac:dyDescent="0.25">
      <c r="A14921">
        <v>4890838</v>
      </c>
      <c r="B14921" t="s">
        <v>9227</v>
      </c>
      <c r="C14921" s="155">
        <v>19781</v>
      </c>
      <c r="D14921">
        <v>667688</v>
      </c>
      <c r="E14921" t="s">
        <v>1156</v>
      </c>
      <c r="F14921" t="s">
        <v>359</v>
      </c>
      <c r="G14921" s="155">
        <v>45905</v>
      </c>
      <c r="H14921">
        <v>1</v>
      </c>
    </row>
    <row r="14922" spans="1:8" x14ac:dyDescent="0.25">
      <c r="A14922">
        <v>4890836</v>
      </c>
      <c r="B14922" t="s">
        <v>6352</v>
      </c>
      <c r="C14922" s="155">
        <v>18028</v>
      </c>
      <c r="D14922">
        <v>667984</v>
      </c>
      <c r="E14922" t="s">
        <v>1156</v>
      </c>
      <c r="F14922" t="s">
        <v>14</v>
      </c>
      <c r="G14922" s="155">
        <v>45918</v>
      </c>
      <c r="H14922">
        <v>1</v>
      </c>
    </row>
    <row r="14923" spans="1:8" x14ac:dyDescent="0.25">
      <c r="A14923">
        <v>4890834</v>
      </c>
      <c r="B14923" t="s">
        <v>22516</v>
      </c>
      <c r="C14923" s="155">
        <v>26326</v>
      </c>
      <c r="D14923">
        <v>667688</v>
      </c>
      <c r="E14923" t="s">
        <v>1156</v>
      </c>
      <c r="F14923" t="s">
        <v>297</v>
      </c>
      <c r="G14923" s="155">
        <v>45917</v>
      </c>
      <c r="H14923">
        <v>1</v>
      </c>
    </row>
    <row r="14924" spans="1:8" x14ac:dyDescent="0.25">
      <c r="A14924">
        <v>4890832</v>
      </c>
      <c r="B14924" t="s">
        <v>22517</v>
      </c>
      <c r="C14924" s="155">
        <v>24928</v>
      </c>
      <c r="D14924">
        <v>667688</v>
      </c>
      <c r="E14924" t="s">
        <v>1156</v>
      </c>
      <c r="F14924" t="s">
        <v>297</v>
      </c>
      <c r="G14924" s="155">
        <v>45917</v>
      </c>
      <c r="H14924">
        <v>1</v>
      </c>
    </row>
    <row r="14925" spans="1:8" x14ac:dyDescent="0.25">
      <c r="A14925">
        <v>4890831</v>
      </c>
      <c r="B14925" t="s">
        <v>14277</v>
      </c>
      <c r="C14925" s="155">
        <v>36203</v>
      </c>
      <c r="D14925">
        <v>667890</v>
      </c>
      <c r="E14925" t="s">
        <v>1222</v>
      </c>
      <c r="F14925" t="s">
        <v>501</v>
      </c>
      <c r="G14925" s="155">
        <v>45918</v>
      </c>
      <c r="H14925">
        <v>1</v>
      </c>
    </row>
    <row r="14926" spans="1:8" x14ac:dyDescent="0.25">
      <c r="A14926">
        <v>4890830</v>
      </c>
      <c r="B14926" t="s">
        <v>26152</v>
      </c>
      <c r="C14926" s="155">
        <v>22109</v>
      </c>
      <c r="D14926">
        <v>600824</v>
      </c>
      <c r="E14926" t="s">
        <v>1198</v>
      </c>
      <c r="F14926" t="s">
        <v>59</v>
      </c>
      <c r="G14926" s="155">
        <v>45918</v>
      </c>
      <c r="H14926">
        <v>1</v>
      </c>
    </row>
    <row r="14927" spans="1:8" x14ac:dyDescent="0.25">
      <c r="A14927">
        <v>4890829</v>
      </c>
      <c r="B14927" t="s">
        <v>20838</v>
      </c>
      <c r="C14927" s="155">
        <v>34139</v>
      </c>
      <c r="D14927">
        <v>667824</v>
      </c>
      <c r="E14927" t="s">
        <v>1951</v>
      </c>
      <c r="F14927" t="s">
        <v>436</v>
      </c>
      <c r="G14927" s="155">
        <v>45918</v>
      </c>
      <c r="H14927">
        <v>1</v>
      </c>
    </row>
    <row r="14928" spans="1:8" x14ac:dyDescent="0.25">
      <c r="A14928">
        <v>4890828</v>
      </c>
      <c r="B14928" t="s">
        <v>25262</v>
      </c>
      <c r="C14928" s="155">
        <v>23227</v>
      </c>
      <c r="D14928">
        <v>667890</v>
      </c>
      <c r="E14928" t="s">
        <v>1383</v>
      </c>
      <c r="F14928" t="s">
        <v>430</v>
      </c>
      <c r="G14928" s="155">
        <v>45918</v>
      </c>
      <c r="H14928">
        <v>1</v>
      </c>
    </row>
    <row r="14929" spans="1:8" x14ac:dyDescent="0.25">
      <c r="A14929">
        <v>4890827</v>
      </c>
      <c r="B14929" t="s">
        <v>4791</v>
      </c>
      <c r="C14929" s="155">
        <v>14329</v>
      </c>
      <c r="D14929">
        <v>608890</v>
      </c>
      <c r="E14929" t="s">
        <v>1867</v>
      </c>
      <c r="F14929" t="s">
        <v>75</v>
      </c>
      <c r="G14929" s="155">
        <v>45918</v>
      </c>
      <c r="H14929">
        <v>1</v>
      </c>
    </row>
    <row r="14930" spans="1:8" x14ac:dyDescent="0.25">
      <c r="A14930">
        <v>4890826</v>
      </c>
      <c r="B14930" t="s">
        <v>17759</v>
      </c>
      <c r="C14930" s="155">
        <v>22083</v>
      </c>
      <c r="D14930">
        <v>667688</v>
      </c>
      <c r="E14930" t="s">
        <v>1156</v>
      </c>
      <c r="F14930" t="s">
        <v>297</v>
      </c>
      <c r="G14930" s="155">
        <v>45915</v>
      </c>
      <c r="H14930">
        <v>1</v>
      </c>
    </row>
    <row r="14931" spans="1:8" x14ac:dyDescent="0.25">
      <c r="A14931">
        <v>4890825</v>
      </c>
      <c r="B14931" t="s">
        <v>18150</v>
      </c>
      <c r="C14931" s="155">
        <v>23493</v>
      </c>
      <c r="D14931">
        <v>618814</v>
      </c>
      <c r="E14931" t="s">
        <v>1996</v>
      </c>
      <c r="F14931" t="s">
        <v>13672</v>
      </c>
      <c r="G14931" s="155">
        <v>45918</v>
      </c>
      <c r="H14931">
        <v>1</v>
      </c>
    </row>
    <row r="14932" spans="1:8" x14ac:dyDescent="0.25">
      <c r="A14932">
        <v>4890824</v>
      </c>
      <c r="B14932" t="s">
        <v>17351</v>
      </c>
      <c r="C14932" s="155">
        <v>26519</v>
      </c>
      <c r="D14932">
        <v>667814</v>
      </c>
      <c r="E14932" t="s">
        <v>1170</v>
      </c>
      <c r="F14932" t="s">
        <v>493</v>
      </c>
      <c r="G14932" s="155">
        <v>45903</v>
      </c>
      <c r="H14932">
        <v>1</v>
      </c>
    </row>
    <row r="14933" spans="1:8" x14ac:dyDescent="0.25">
      <c r="A14933">
        <v>4890823</v>
      </c>
      <c r="B14933" t="s">
        <v>15374</v>
      </c>
      <c r="C14933" s="155">
        <v>21425</v>
      </c>
      <c r="D14933">
        <v>621888</v>
      </c>
      <c r="E14933" t="s">
        <v>22518</v>
      </c>
      <c r="F14933" t="s">
        <v>73</v>
      </c>
      <c r="G14933" s="155">
        <v>45923</v>
      </c>
      <c r="H14933">
        <v>1</v>
      </c>
    </row>
    <row r="14934" spans="1:8" x14ac:dyDescent="0.25">
      <c r="A14934">
        <v>4890822</v>
      </c>
      <c r="B14934" t="s">
        <v>19215</v>
      </c>
      <c r="C14934" s="155">
        <v>19361</v>
      </c>
      <c r="D14934">
        <v>667688</v>
      </c>
      <c r="E14934" t="s">
        <v>1174</v>
      </c>
      <c r="F14934" t="s">
        <v>21</v>
      </c>
      <c r="G14934" s="155">
        <v>45918</v>
      </c>
      <c r="H14934">
        <v>1</v>
      </c>
    </row>
    <row r="14935" spans="1:8" x14ac:dyDescent="0.25">
      <c r="A14935">
        <v>4890821</v>
      </c>
      <c r="B14935" t="s">
        <v>4495</v>
      </c>
      <c r="C14935" s="155">
        <v>17366</v>
      </c>
      <c r="D14935">
        <v>667890</v>
      </c>
      <c r="E14935" t="s">
        <v>1854</v>
      </c>
      <c r="F14935" t="s">
        <v>380</v>
      </c>
      <c r="G14935" s="155">
        <v>45918</v>
      </c>
      <c r="H14935">
        <v>1</v>
      </c>
    </row>
    <row r="14936" spans="1:8" x14ac:dyDescent="0.25">
      <c r="A14936">
        <v>4890820</v>
      </c>
      <c r="B14936" t="s">
        <v>22519</v>
      </c>
      <c r="C14936" s="155">
        <v>17955</v>
      </c>
      <c r="D14936">
        <v>667688</v>
      </c>
      <c r="E14936" t="s">
        <v>1156</v>
      </c>
      <c r="F14936" t="s">
        <v>297</v>
      </c>
      <c r="G14936" s="155">
        <v>45917</v>
      </c>
      <c r="H14936">
        <v>1</v>
      </c>
    </row>
    <row r="14937" spans="1:8" x14ac:dyDescent="0.25">
      <c r="A14937">
        <v>4890819</v>
      </c>
      <c r="B14937" t="s">
        <v>6395</v>
      </c>
      <c r="C14937" s="155">
        <v>27171</v>
      </c>
      <c r="D14937">
        <v>665890</v>
      </c>
      <c r="E14937" t="s">
        <v>5195</v>
      </c>
      <c r="F14937" t="s">
        <v>56</v>
      </c>
      <c r="G14937" s="155">
        <v>45918</v>
      </c>
      <c r="H14937">
        <v>1</v>
      </c>
    </row>
    <row r="14938" spans="1:8" x14ac:dyDescent="0.25">
      <c r="A14938">
        <v>4890818</v>
      </c>
      <c r="B14938" t="s">
        <v>26153</v>
      </c>
      <c r="C14938" s="155">
        <v>32259</v>
      </c>
      <c r="D14938">
        <v>667888</v>
      </c>
      <c r="E14938" t="s">
        <v>3210</v>
      </c>
      <c r="F14938" t="s">
        <v>27</v>
      </c>
      <c r="G14938" s="155">
        <v>45923</v>
      </c>
      <c r="H14938">
        <v>1</v>
      </c>
    </row>
    <row r="14939" spans="1:8" x14ac:dyDescent="0.25">
      <c r="A14939">
        <v>4890817</v>
      </c>
      <c r="B14939" t="s">
        <v>22520</v>
      </c>
      <c r="C14939" s="155">
        <v>27155</v>
      </c>
      <c r="D14939">
        <v>610814</v>
      </c>
      <c r="E14939" t="s">
        <v>3438</v>
      </c>
      <c r="F14939" t="s">
        <v>52</v>
      </c>
      <c r="G14939" s="155">
        <v>45918</v>
      </c>
      <c r="H14939">
        <v>1</v>
      </c>
    </row>
    <row r="14940" spans="1:8" x14ac:dyDescent="0.25">
      <c r="A14940">
        <v>4890816</v>
      </c>
      <c r="B14940" t="s">
        <v>4804</v>
      </c>
      <c r="C14940" s="155">
        <v>38448</v>
      </c>
      <c r="D14940">
        <v>667824</v>
      </c>
      <c r="E14940" t="s">
        <v>1170</v>
      </c>
      <c r="F14940" t="s">
        <v>488</v>
      </c>
      <c r="G14940" s="155">
        <v>45918</v>
      </c>
      <c r="H14940">
        <v>1</v>
      </c>
    </row>
    <row r="14941" spans="1:8" x14ac:dyDescent="0.25">
      <c r="A14941">
        <v>4890815</v>
      </c>
      <c r="B14941" t="s">
        <v>22521</v>
      </c>
      <c r="C14941" s="155">
        <v>13507</v>
      </c>
      <c r="D14941">
        <v>667688</v>
      </c>
      <c r="E14941" t="s">
        <v>1156</v>
      </c>
      <c r="F14941" t="s">
        <v>297</v>
      </c>
      <c r="G14941" s="155">
        <v>45917</v>
      </c>
      <c r="H14941">
        <v>1</v>
      </c>
    </row>
    <row r="14942" spans="1:8" x14ac:dyDescent="0.25">
      <c r="A14942">
        <v>4890814</v>
      </c>
      <c r="B14942" t="s">
        <v>2780</v>
      </c>
      <c r="C14942" s="155">
        <v>20324</v>
      </c>
      <c r="D14942">
        <v>667984</v>
      </c>
      <c r="E14942" t="s">
        <v>1174</v>
      </c>
      <c r="F14942" t="s">
        <v>38</v>
      </c>
      <c r="G14942" s="155">
        <v>45918</v>
      </c>
      <c r="H14942">
        <v>1</v>
      </c>
    </row>
    <row r="14943" spans="1:8" x14ac:dyDescent="0.25">
      <c r="A14943">
        <v>4890813</v>
      </c>
      <c r="B14943" t="s">
        <v>17351</v>
      </c>
      <c r="C14943" s="155">
        <v>26519</v>
      </c>
      <c r="D14943">
        <v>667688</v>
      </c>
      <c r="E14943" t="s">
        <v>1156</v>
      </c>
      <c r="F14943" t="s">
        <v>493</v>
      </c>
      <c r="G14943" s="155">
        <v>45908</v>
      </c>
      <c r="H14943">
        <v>1</v>
      </c>
    </row>
    <row r="14944" spans="1:8" x14ac:dyDescent="0.25">
      <c r="A14944">
        <v>4890812</v>
      </c>
      <c r="B14944" t="s">
        <v>22522</v>
      </c>
      <c r="C14944" s="155">
        <v>28066</v>
      </c>
      <c r="D14944">
        <v>667984</v>
      </c>
      <c r="E14944" t="s">
        <v>1192</v>
      </c>
      <c r="F14944" t="s">
        <v>359</v>
      </c>
      <c r="G14944" s="155">
        <v>45903</v>
      </c>
      <c r="H14944">
        <v>1</v>
      </c>
    </row>
    <row r="14945" spans="1:8" x14ac:dyDescent="0.25">
      <c r="A14945">
        <v>4890810</v>
      </c>
      <c r="B14945" t="s">
        <v>22523</v>
      </c>
      <c r="C14945" s="155">
        <v>18523</v>
      </c>
      <c r="D14945">
        <v>602984</v>
      </c>
      <c r="E14945" t="s">
        <v>1156</v>
      </c>
      <c r="F14945" t="s">
        <v>88</v>
      </c>
      <c r="G14945" s="155">
        <v>45918</v>
      </c>
      <c r="H14945">
        <v>1</v>
      </c>
    </row>
    <row r="14946" spans="1:8" x14ac:dyDescent="0.25">
      <c r="A14946">
        <v>4890809</v>
      </c>
      <c r="B14946" t="s">
        <v>26097</v>
      </c>
      <c r="C14946" s="155">
        <v>26589</v>
      </c>
      <c r="D14946">
        <v>667984</v>
      </c>
      <c r="E14946" t="s">
        <v>1156</v>
      </c>
      <c r="F14946" t="s">
        <v>414</v>
      </c>
      <c r="G14946" s="155">
        <v>45918</v>
      </c>
      <c r="H14946">
        <v>1</v>
      </c>
    </row>
    <row r="14947" spans="1:8" x14ac:dyDescent="0.25">
      <c r="A14947">
        <v>4890807</v>
      </c>
      <c r="B14947" t="s">
        <v>3242</v>
      </c>
      <c r="C14947" s="155">
        <v>35522</v>
      </c>
      <c r="D14947">
        <v>667890</v>
      </c>
      <c r="E14947" t="s">
        <v>1388</v>
      </c>
      <c r="F14947" t="s">
        <v>430</v>
      </c>
      <c r="G14947" s="155">
        <v>45918</v>
      </c>
      <c r="H14947">
        <v>1</v>
      </c>
    </row>
    <row r="14948" spans="1:8" x14ac:dyDescent="0.25">
      <c r="A14948">
        <v>4890804</v>
      </c>
      <c r="B14948" t="s">
        <v>7621</v>
      </c>
      <c r="C14948" s="155">
        <v>22892</v>
      </c>
      <c r="D14948">
        <v>622804</v>
      </c>
      <c r="E14948" t="s">
        <v>607</v>
      </c>
      <c r="F14948" t="s">
        <v>507</v>
      </c>
      <c r="G14948" s="155">
        <v>45918</v>
      </c>
      <c r="H14948">
        <v>1</v>
      </c>
    </row>
    <row r="14949" spans="1:8" x14ac:dyDescent="0.25">
      <c r="A14949">
        <v>4890800</v>
      </c>
      <c r="B14949" t="s">
        <v>20775</v>
      </c>
      <c r="C14949" s="155">
        <v>16962</v>
      </c>
      <c r="D14949">
        <v>667688</v>
      </c>
      <c r="E14949" t="s">
        <v>1156</v>
      </c>
      <c r="F14949" t="s">
        <v>359</v>
      </c>
      <c r="G14949" s="155">
        <v>45910</v>
      </c>
      <c r="H14949">
        <v>1</v>
      </c>
    </row>
    <row r="14950" spans="1:8" x14ac:dyDescent="0.25">
      <c r="A14950">
        <v>4890799</v>
      </c>
      <c r="B14950" t="s">
        <v>4919</v>
      </c>
      <c r="C14950" s="155">
        <v>17537</v>
      </c>
      <c r="D14950">
        <v>667688</v>
      </c>
      <c r="E14950" t="s">
        <v>1156</v>
      </c>
      <c r="F14950" t="s">
        <v>493</v>
      </c>
      <c r="G14950" s="155">
        <v>45913</v>
      </c>
      <c r="H14950">
        <v>1</v>
      </c>
    </row>
    <row r="14951" spans="1:8" x14ac:dyDescent="0.25">
      <c r="A14951">
        <v>4890798</v>
      </c>
      <c r="B14951" t="s">
        <v>22524</v>
      </c>
      <c r="C14951" s="155">
        <v>22788</v>
      </c>
      <c r="D14951">
        <v>667688</v>
      </c>
      <c r="E14951" t="s">
        <v>1156</v>
      </c>
      <c r="F14951" t="s">
        <v>297</v>
      </c>
      <c r="G14951" s="155">
        <v>45917</v>
      </c>
      <c r="H14951">
        <v>1</v>
      </c>
    </row>
    <row r="14952" spans="1:8" x14ac:dyDescent="0.25">
      <c r="A14952">
        <v>4890795</v>
      </c>
      <c r="B14952" t="s">
        <v>20888</v>
      </c>
      <c r="C14952" s="155">
        <v>14083</v>
      </c>
      <c r="D14952">
        <v>667688</v>
      </c>
      <c r="E14952" t="s">
        <v>1156</v>
      </c>
      <c r="F14952" t="s">
        <v>359</v>
      </c>
      <c r="G14952" s="155">
        <v>45910</v>
      </c>
      <c r="H14952">
        <v>1</v>
      </c>
    </row>
    <row r="14953" spans="1:8" x14ac:dyDescent="0.25">
      <c r="A14953">
        <v>4890793</v>
      </c>
      <c r="B14953" t="s">
        <v>22525</v>
      </c>
      <c r="C14953" s="155">
        <v>20462</v>
      </c>
      <c r="D14953">
        <v>602984</v>
      </c>
      <c r="E14953" t="s">
        <v>1156</v>
      </c>
      <c r="F14953" t="s">
        <v>88</v>
      </c>
      <c r="G14953" s="155">
        <v>45918</v>
      </c>
      <c r="H14953">
        <v>1</v>
      </c>
    </row>
    <row r="14954" spans="1:8" x14ac:dyDescent="0.25">
      <c r="A14954">
        <v>4890792</v>
      </c>
      <c r="B14954" t="s">
        <v>22526</v>
      </c>
      <c r="C14954" s="155">
        <v>22208</v>
      </c>
      <c r="D14954">
        <v>667688</v>
      </c>
      <c r="E14954" t="s">
        <v>1156</v>
      </c>
      <c r="F14954" t="s">
        <v>297</v>
      </c>
      <c r="G14954" s="155">
        <v>45917</v>
      </c>
      <c r="H14954">
        <v>1</v>
      </c>
    </row>
    <row r="14955" spans="1:8" x14ac:dyDescent="0.25">
      <c r="A14955">
        <v>4890790</v>
      </c>
      <c r="B14955" t="s">
        <v>26154</v>
      </c>
      <c r="C14955" s="155">
        <v>32715</v>
      </c>
      <c r="D14955">
        <v>600824</v>
      </c>
      <c r="E14955" t="s">
        <v>1174</v>
      </c>
      <c r="F14955" t="s">
        <v>59</v>
      </c>
      <c r="G14955" s="155">
        <v>45918</v>
      </c>
      <c r="H14955">
        <v>1</v>
      </c>
    </row>
    <row r="14956" spans="1:8" x14ac:dyDescent="0.25">
      <c r="A14956">
        <v>4890789</v>
      </c>
      <c r="B14956" t="s">
        <v>3543</v>
      </c>
      <c r="C14956" s="155">
        <v>23489</v>
      </c>
      <c r="D14956">
        <v>608814</v>
      </c>
      <c r="E14956" t="s">
        <v>1888</v>
      </c>
      <c r="F14956" t="s">
        <v>325</v>
      </c>
      <c r="G14956" s="155">
        <v>45918</v>
      </c>
      <c r="H14956">
        <v>1</v>
      </c>
    </row>
    <row r="14957" spans="1:8" x14ac:dyDescent="0.25">
      <c r="A14957">
        <v>4890788</v>
      </c>
      <c r="B14957" t="s">
        <v>16880</v>
      </c>
      <c r="C14957" s="155">
        <v>29013</v>
      </c>
      <c r="D14957">
        <v>667688</v>
      </c>
      <c r="E14957" t="s">
        <v>1156</v>
      </c>
      <c r="F14957" t="s">
        <v>493</v>
      </c>
      <c r="G14957" s="155">
        <v>45915</v>
      </c>
      <c r="H14957">
        <v>1</v>
      </c>
    </row>
    <row r="14958" spans="1:8" x14ac:dyDescent="0.25">
      <c r="A14958">
        <v>4890786</v>
      </c>
      <c r="B14958" t="s">
        <v>12717</v>
      </c>
      <c r="C14958" s="155">
        <v>25256</v>
      </c>
      <c r="D14958">
        <v>667984</v>
      </c>
      <c r="E14958" t="s">
        <v>1156</v>
      </c>
      <c r="F14958" t="s">
        <v>498</v>
      </c>
      <c r="G14958" s="155">
        <v>45918</v>
      </c>
      <c r="H14958">
        <v>1</v>
      </c>
    </row>
    <row r="14959" spans="1:8" x14ac:dyDescent="0.25">
      <c r="A14959">
        <v>4890785</v>
      </c>
      <c r="B14959" t="s">
        <v>22527</v>
      </c>
      <c r="C14959" s="155">
        <v>37556</v>
      </c>
      <c r="D14959">
        <v>667814</v>
      </c>
      <c r="E14959" t="s">
        <v>1172</v>
      </c>
      <c r="F14959" t="s">
        <v>497</v>
      </c>
      <c r="G14959" s="155">
        <v>45918</v>
      </c>
      <c r="H14959">
        <v>1</v>
      </c>
    </row>
    <row r="14960" spans="1:8" x14ac:dyDescent="0.25">
      <c r="A14960">
        <v>4890782</v>
      </c>
      <c r="B14960" t="s">
        <v>13881</v>
      </c>
      <c r="C14960" s="155">
        <v>17901</v>
      </c>
      <c r="D14960">
        <v>667814</v>
      </c>
      <c r="E14960" t="s">
        <v>1180</v>
      </c>
      <c r="F14960" t="s">
        <v>414</v>
      </c>
      <c r="G14960" s="155">
        <v>45918</v>
      </c>
      <c r="H14960">
        <v>1</v>
      </c>
    </row>
    <row r="14961" spans="1:8" x14ac:dyDescent="0.25">
      <c r="A14961">
        <v>4890777</v>
      </c>
      <c r="B14961" t="s">
        <v>22528</v>
      </c>
      <c r="C14961" s="155">
        <v>24475</v>
      </c>
      <c r="D14961">
        <v>608814</v>
      </c>
      <c r="E14961" t="s">
        <v>1867</v>
      </c>
      <c r="F14961" t="s">
        <v>325</v>
      </c>
      <c r="G14961" s="155">
        <v>45918</v>
      </c>
      <c r="H14961">
        <v>1</v>
      </c>
    </row>
    <row r="14962" spans="1:8" x14ac:dyDescent="0.25">
      <c r="A14962">
        <v>4890776</v>
      </c>
      <c r="B14962" t="s">
        <v>10657</v>
      </c>
      <c r="C14962" s="155">
        <v>32562</v>
      </c>
      <c r="D14962">
        <v>667814</v>
      </c>
      <c r="E14962" t="s">
        <v>1222</v>
      </c>
      <c r="F14962" t="s">
        <v>27</v>
      </c>
      <c r="G14962" s="155">
        <v>45918</v>
      </c>
      <c r="H14962">
        <v>1</v>
      </c>
    </row>
    <row r="14963" spans="1:8" x14ac:dyDescent="0.25">
      <c r="A14963">
        <v>4890775</v>
      </c>
      <c r="B14963" t="s">
        <v>4575</v>
      </c>
      <c r="C14963" s="155">
        <v>15202</v>
      </c>
      <c r="D14963">
        <v>602984</v>
      </c>
      <c r="E14963" t="s">
        <v>1156</v>
      </c>
      <c r="F14963" t="s">
        <v>88</v>
      </c>
      <c r="G14963" s="155">
        <v>45918</v>
      </c>
      <c r="H14963">
        <v>1</v>
      </c>
    </row>
    <row r="14964" spans="1:8" x14ac:dyDescent="0.25">
      <c r="A14964">
        <v>4890774</v>
      </c>
      <c r="B14964" t="s">
        <v>22529</v>
      </c>
      <c r="C14964" s="155">
        <v>18299</v>
      </c>
      <c r="D14964">
        <v>667688</v>
      </c>
      <c r="E14964" t="s">
        <v>1156</v>
      </c>
      <c r="F14964" t="s">
        <v>297</v>
      </c>
      <c r="G14964" s="155">
        <v>45917</v>
      </c>
      <c r="H14964">
        <v>1</v>
      </c>
    </row>
    <row r="14965" spans="1:8" x14ac:dyDescent="0.25">
      <c r="A14965">
        <v>4890773</v>
      </c>
      <c r="B14965" t="s">
        <v>22530</v>
      </c>
      <c r="C14965" s="155">
        <v>25431</v>
      </c>
      <c r="D14965">
        <v>670888</v>
      </c>
      <c r="E14965" t="s">
        <v>5216</v>
      </c>
      <c r="F14965" t="s">
        <v>504</v>
      </c>
      <c r="G14965" s="155">
        <v>45923</v>
      </c>
      <c r="H14965">
        <v>1</v>
      </c>
    </row>
    <row r="14966" spans="1:8" x14ac:dyDescent="0.25">
      <c r="A14966">
        <v>4890772</v>
      </c>
      <c r="B14966" t="s">
        <v>15697</v>
      </c>
      <c r="C14966" s="155">
        <v>12970</v>
      </c>
      <c r="D14966">
        <v>667688</v>
      </c>
      <c r="E14966" t="s">
        <v>1156</v>
      </c>
      <c r="F14966" t="s">
        <v>493</v>
      </c>
      <c r="G14966" s="155">
        <v>45908</v>
      </c>
      <c r="H14966">
        <v>1</v>
      </c>
    </row>
    <row r="14967" spans="1:8" x14ac:dyDescent="0.25">
      <c r="A14967">
        <v>4890771</v>
      </c>
      <c r="B14967" t="s">
        <v>10822</v>
      </c>
      <c r="C14967" s="155">
        <v>26691</v>
      </c>
      <c r="D14967">
        <v>667824</v>
      </c>
      <c r="E14967" t="s">
        <v>1951</v>
      </c>
      <c r="F14967" t="s">
        <v>436</v>
      </c>
      <c r="G14967" s="155">
        <v>45918</v>
      </c>
      <c r="H14967">
        <v>1</v>
      </c>
    </row>
    <row r="14968" spans="1:8" x14ac:dyDescent="0.25">
      <c r="A14968">
        <v>4890768</v>
      </c>
      <c r="B14968" t="s">
        <v>22531</v>
      </c>
      <c r="C14968" s="155">
        <v>22743</v>
      </c>
      <c r="D14968">
        <v>667688</v>
      </c>
      <c r="E14968" t="s">
        <v>1156</v>
      </c>
      <c r="F14968" t="s">
        <v>297</v>
      </c>
      <c r="G14968" s="155">
        <v>45917</v>
      </c>
      <c r="H14968">
        <v>1</v>
      </c>
    </row>
    <row r="14969" spans="1:8" x14ac:dyDescent="0.25">
      <c r="A14969">
        <v>4890767</v>
      </c>
      <c r="B14969" t="s">
        <v>22532</v>
      </c>
      <c r="C14969" s="155">
        <v>20154</v>
      </c>
      <c r="D14969">
        <v>602984</v>
      </c>
      <c r="E14969" t="s">
        <v>1156</v>
      </c>
      <c r="F14969" t="s">
        <v>88</v>
      </c>
      <c r="G14969" s="155">
        <v>45918</v>
      </c>
      <c r="H14969">
        <v>1</v>
      </c>
    </row>
    <row r="14970" spans="1:8" x14ac:dyDescent="0.25">
      <c r="A14970">
        <v>4890766</v>
      </c>
      <c r="B14970" t="s">
        <v>16378</v>
      </c>
      <c r="C14970" s="155">
        <v>38138</v>
      </c>
      <c r="D14970">
        <v>600890</v>
      </c>
      <c r="E14970" t="s">
        <v>1172</v>
      </c>
      <c r="F14970" t="s">
        <v>503</v>
      </c>
      <c r="G14970" s="155">
        <v>45918</v>
      </c>
      <c r="H14970">
        <v>1</v>
      </c>
    </row>
    <row r="14971" spans="1:8" x14ac:dyDescent="0.25">
      <c r="A14971">
        <v>4890764</v>
      </c>
      <c r="B14971" t="s">
        <v>22533</v>
      </c>
      <c r="C14971" s="155">
        <v>37326</v>
      </c>
      <c r="D14971">
        <v>667824</v>
      </c>
      <c r="E14971" t="s">
        <v>1170</v>
      </c>
      <c r="F14971" t="s">
        <v>488</v>
      </c>
      <c r="G14971" s="155">
        <v>45918</v>
      </c>
      <c r="H14971">
        <v>1</v>
      </c>
    </row>
    <row r="14972" spans="1:8" x14ac:dyDescent="0.25">
      <c r="A14972">
        <v>4890760</v>
      </c>
      <c r="B14972" t="s">
        <v>22534</v>
      </c>
      <c r="C14972" s="155">
        <v>19484</v>
      </c>
      <c r="D14972">
        <v>602984</v>
      </c>
      <c r="E14972" t="s">
        <v>1156</v>
      </c>
      <c r="F14972" t="s">
        <v>88</v>
      </c>
      <c r="G14972" s="155">
        <v>45918</v>
      </c>
      <c r="H14972">
        <v>1</v>
      </c>
    </row>
    <row r="14973" spans="1:8" x14ac:dyDescent="0.25">
      <c r="A14973">
        <v>4890759</v>
      </c>
      <c r="B14973" t="s">
        <v>14431</v>
      </c>
      <c r="C14973" s="155">
        <v>21811</v>
      </c>
      <c r="D14973">
        <v>667814</v>
      </c>
      <c r="E14973" t="s">
        <v>1172</v>
      </c>
      <c r="F14973" t="s">
        <v>493</v>
      </c>
      <c r="G14973" s="155">
        <v>45918</v>
      </c>
      <c r="H14973">
        <v>1</v>
      </c>
    </row>
    <row r="14974" spans="1:8" x14ac:dyDescent="0.25">
      <c r="A14974">
        <v>4890757</v>
      </c>
      <c r="B14974" t="s">
        <v>22535</v>
      </c>
      <c r="C14974" s="155">
        <v>18521</v>
      </c>
      <c r="D14974">
        <v>667814</v>
      </c>
      <c r="E14974" t="s">
        <v>1170</v>
      </c>
      <c r="F14974" t="s">
        <v>487</v>
      </c>
      <c r="G14974" s="155">
        <v>45918</v>
      </c>
      <c r="H14974">
        <v>1</v>
      </c>
    </row>
    <row r="14975" spans="1:8" x14ac:dyDescent="0.25">
      <c r="A14975">
        <v>4890756</v>
      </c>
      <c r="B14975" t="s">
        <v>8558</v>
      </c>
      <c r="C14975" s="155">
        <v>12813</v>
      </c>
      <c r="D14975">
        <v>622871</v>
      </c>
      <c r="E14975" t="s">
        <v>2097</v>
      </c>
      <c r="F14975" t="s">
        <v>254</v>
      </c>
      <c r="G14975" s="155">
        <v>45918</v>
      </c>
      <c r="H14975">
        <v>1</v>
      </c>
    </row>
    <row r="14976" spans="1:8" x14ac:dyDescent="0.25">
      <c r="A14976">
        <v>4890755</v>
      </c>
      <c r="B14976" t="s">
        <v>22536</v>
      </c>
      <c r="C14976" s="155">
        <v>25255</v>
      </c>
      <c r="D14976">
        <v>667972</v>
      </c>
      <c r="E14976" t="s">
        <v>1352</v>
      </c>
      <c r="F14976" t="s">
        <v>501</v>
      </c>
      <c r="G14976" s="155">
        <v>45918</v>
      </c>
      <c r="H14976">
        <v>1</v>
      </c>
    </row>
    <row r="14977" spans="1:8" x14ac:dyDescent="0.25">
      <c r="A14977">
        <v>4890752</v>
      </c>
      <c r="B14977" t="s">
        <v>5819</v>
      </c>
      <c r="C14977" s="155">
        <v>23896</v>
      </c>
      <c r="D14977">
        <v>667814</v>
      </c>
      <c r="E14977" t="s">
        <v>1180</v>
      </c>
      <c r="F14977" t="s">
        <v>297</v>
      </c>
      <c r="G14977" s="155">
        <v>45918</v>
      </c>
      <c r="H14977">
        <v>1</v>
      </c>
    </row>
    <row r="14978" spans="1:8" x14ac:dyDescent="0.25">
      <c r="A14978">
        <v>4890751</v>
      </c>
      <c r="B14978" t="s">
        <v>22537</v>
      </c>
      <c r="C14978" s="155">
        <v>19696</v>
      </c>
      <c r="D14978">
        <v>602688</v>
      </c>
      <c r="E14978" t="s">
        <v>1156</v>
      </c>
      <c r="F14978" t="s">
        <v>88</v>
      </c>
      <c r="G14978" s="155">
        <v>45918</v>
      </c>
      <c r="H14978">
        <v>1</v>
      </c>
    </row>
    <row r="14979" spans="1:8" x14ac:dyDescent="0.25">
      <c r="A14979">
        <v>4890745</v>
      </c>
      <c r="B14979" t="s">
        <v>22538</v>
      </c>
      <c r="C14979" s="155">
        <v>29393</v>
      </c>
      <c r="D14979">
        <v>667814</v>
      </c>
      <c r="E14979" t="s">
        <v>1180</v>
      </c>
      <c r="F14979" t="s">
        <v>359</v>
      </c>
      <c r="G14979" s="155">
        <v>45905</v>
      </c>
      <c r="H14979">
        <v>1</v>
      </c>
    </row>
    <row r="14980" spans="1:8" x14ac:dyDescent="0.25">
      <c r="A14980">
        <v>4890744</v>
      </c>
      <c r="B14980" t="s">
        <v>22539</v>
      </c>
      <c r="C14980" s="155">
        <v>24787</v>
      </c>
      <c r="D14980">
        <v>667688</v>
      </c>
      <c r="E14980" t="s">
        <v>1156</v>
      </c>
      <c r="F14980" t="s">
        <v>327</v>
      </c>
      <c r="G14980" s="155">
        <v>45918</v>
      </c>
      <c r="H14980">
        <v>1</v>
      </c>
    </row>
    <row r="14981" spans="1:8" x14ac:dyDescent="0.25">
      <c r="A14981">
        <v>4890743</v>
      </c>
      <c r="B14981" t="s">
        <v>14431</v>
      </c>
      <c r="C14981" s="155">
        <v>21811</v>
      </c>
      <c r="D14981">
        <v>667688</v>
      </c>
      <c r="E14981" t="s">
        <v>1156</v>
      </c>
      <c r="F14981" t="s">
        <v>493</v>
      </c>
      <c r="G14981" s="155">
        <v>45908</v>
      </c>
      <c r="H14981">
        <v>1</v>
      </c>
    </row>
    <row r="14982" spans="1:8" x14ac:dyDescent="0.25">
      <c r="A14982">
        <v>4890737</v>
      </c>
      <c r="B14982" t="s">
        <v>25485</v>
      </c>
      <c r="C14982" s="155">
        <v>22215</v>
      </c>
      <c r="D14982">
        <v>667814</v>
      </c>
      <c r="E14982" t="s">
        <v>1180</v>
      </c>
      <c r="F14982" t="s">
        <v>430</v>
      </c>
      <c r="G14982" s="155">
        <v>45918</v>
      </c>
      <c r="H14982">
        <v>1</v>
      </c>
    </row>
    <row r="14983" spans="1:8" x14ac:dyDescent="0.25">
      <c r="A14983">
        <v>4890735</v>
      </c>
      <c r="B14983" t="s">
        <v>14372</v>
      </c>
      <c r="C14983" s="155">
        <v>26049</v>
      </c>
      <c r="D14983">
        <v>667688</v>
      </c>
      <c r="E14983" t="s">
        <v>1156</v>
      </c>
      <c r="F14983" t="s">
        <v>297</v>
      </c>
      <c r="G14983" s="155">
        <v>45910</v>
      </c>
      <c r="H14983">
        <v>1</v>
      </c>
    </row>
    <row r="14984" spans="1:8" x14ac:dyDescent="0.25">
      <c r="A14984">
        <v>4890734</v>
      </c>
      <c r="B14984" t="s">
        <v>22540</v>
      </c>
      <c r="C14984" s="155">
        <v>24837</v>
      </c>
      <c r="D14984">
        <v>600824</v>
      </c>
      <c r="E14984" t="s">
        <v>1156</v>
      </c>
      <c r="F14984" t="s">
        <v>59</v>
      </c>
      <c r="G14984" s="155">
        <v>45918</v>
      </c>
      <c r="H14984">
        <v>1</v>
      </c>
    </row>
    <row r="14985" spans="1:8" x14ac:dyDescent="0.25">
      <c r="A14985">
        <v>4890733</v>
      </c>
      <c r="B14985" t="s">
        <v>16605</v>
      </c>
      <c r="C14985" s="155">
        <v>15846</v>
      </c>
      <c r="D14985">
        <v>665890</v>
      </c>
      <c r="E14985" t="s">
        <v>9377</v>
      </c>
      <c r="F14985" t="s">
        <v>56</v>
      </c>
      <c r="G14985" s="155">
        <v>45918</v>
      </c>
      <c r="H14985">
        <v>1</v>
      </c>
    </row>
    <row r="14986" spans="1:8" x14ac:dyDescent="0.25">
      <c r="A14986">
        <v>4890729</v>
      </c>
      <c r="B14986" t="s">
        <v>22541</v>
      </c>
      <c r="C14986" s="155">
        <v>35098</v>
      </c>
      <c r="D14986">
        <v>667888</v>
      </c>
      <c r="E14986" t="s">
        <v>1951</v>
      </c>
      <c r="F14986" t="s">
        <v>394</v>
      </c>
      <c r="G14986" s="155">
        <v>45923</v>
      </c>
      <c r="H14986">
        <v>1</v>
      </c>
    </row>
    <row r="14987" spans="1:8" x14ac:dyDescent="0.25">
      <c r="A14987">
        <v>4890726</v>
      </c>
      <c r="B14987" t="s">
        <v>20770</v>
      </c>
      <c r="C14987" s="155">
        <v>29352</v>
      </c>
      <c r="D14987">
        <v>667814</v>
      </c>
      <c r="E14987" t="s">
        <v>1180</v>
      </c>
      <c r="F14987" t="s">
        <v>359</v>
      </c>
      <c r="G14987" s="155">
        <v>45910</v>
      </c>
      <c r="H14987">
        <v>1</v>
      </c>
    </row>
    <row r="14988" spans="1:8" x14ac:dyDescent="0.25">
      <c r="A14988">
        <v>4890725</v>
      </c>
      <c r="B14988" t="s">
        <v>18751</v>
      </c>
      <c r="C14988" s="155">
        <v>32757</v>
      </c>
      <c r="D14988">
        <v>667888</v>
      </c>
      <c r="E14988" t="s">
        <v>1180</v>
      </c>
      <c r="F14988" t="s">
        <v>421</v>
      </c>
      <c r="G14988" s="155">
        <v>45924</v>
      </c>
      <c r="H14988">
        <v>1</v>
      </c>
    </row>
    <row r="14989" spans="1:8" x14ac:dyDescent="0.25">
      <c r="A14989">
        <v>4890723</v>
      </c>
      <c r="B14989" t="s">
        <v>15084</v>
      </c>
      <c r="C14989" s="155">
        <v>22497</v>
      </c>
      <c r="D14989">
        <v>667814</v>
      </c>
      <c r="E14989" t="s">
        <v>1180</v>
      </c>
      <c r="F14989" t="s">
        <v>359</v>
      </c>
      <c r="G14989" s="155">
        <v>45911</v>
      </c>
      <c r="H14989">
        <v>1</v>
      </c>
    </row>
    <row r="14990" spans="1:8" x14ac:dyDescent="0.25">
      <c r="A14990">
        <v>4890720</v>
      </c>
      <c r="B14990" t="s">
        <v>22542</v>
      </c>
      <c r="C14990" s="155">
        <v>22742</v>
      </c>
      <c r="D14990">
        <v>667890</v>
      </c>
      <c r="E14990" t="s">
        <v>1170</v>
      </c>
      <c r="F14990" t="s">
        <v>27</v>
      </c>
      <c r="G14990" s="155">
        <v>45918</v>
      </c>
      <c r="H14990">
        <v>1</v>
      </c>
    </row>
    <row r="14991" spans="1:8" x14ac:dyDescent="0.25">
      <c r="A14991">
        <v>4890716</v>
      </c>
      <c r="B14991" t="s">
        <v>21194</v>
      </c>
      <c r="C14991" s="155">
        <v>16694</v>
      </c>
      <c r="D14991">
        <v>602984</v>
      </c>
      <c r="E14991" t="s">
        <v>1156</v>
      </c>
      <c r="F14991" t="s">
        <v>88</v>
      </c>
      <c r="G14991" s="155">
        <v>45918</v>
      </c>
      <c r="H14991">
        <v>1</v>
      </c>
    </row>
    <row r="14992" spans="1:8" x14ac:dyDescent="0.25">
      <c r="A14992">
        <v>4890711</v>
      </c>
      <c r="B14992" t="s">
        <v>18561</v>
      </c>
      <c r="C14992" s="155">
        <v>17757</v>
      </c>
      <c r="D14992">
        <v>665890</v>
      </c>
      <c r="E14992" t="s">
        <v>2091</v>
      </c>
      <c r="F14992" t="s">
        <v>56</v>
      </c>
      <c r="G14992" s="155">
        <v>45918</v>
      </c>
      <c r="H14992">
        <v>1</v>
      </c>
    </row>
    <row r="14993" spans="1:8" x14ac:dyDescent="0.25">
      <c r="A14993">
        <v>4890709</v>
      </c>
      <c r="B14993" t="s">
        <v>20980</v>
      </c>
      <c r="C14993" s="155">
        <v>21890</v>
      </c>
      <c r="D14993">
        <v>670888</v>
      </c>
      <c r="E14993" t="s">
        <v>5216</v>
      </c>
      <c r="F14993" t="s">
        <v>504</v>
      </c>
      <c r="G14993" s="155">
        <v>45923</v>
      </c>
      <c r="H14993">
        <v>1</v>
      </c>
    </row>
    <row r="14994" spans="1:8" x14ac:dyDescent="0.25">
      <c r="A14994">
        <v>4890707</v>
      </c>
      <c r="B14994" t="s">
        <v>18490</v>
      </c>
      <c r="C14994" s="155">
        <v>21294</v>
      </c>
      <c r="D14994">
        <v>667984</v>
      </c>
      <c r="E14994" t="s">
        <v>1192</v>
      </c>
      <c r="F14994" t="s">
        <v>430</v>
      </c>
      <c r="G14994" s="155">
        <v>45918</v>
      </c>
      <c r="H14994">
        <v>1</v>
      </c>
    </row>
    <row r="14995" spans="1:8" x14ac:dyDescent="0.25">
      <c r="A14995">
        <v>4890706</v>
      </c>
      <c r="B14995" t="s">
        <v>22543</v>
      </c>
      <c r="C14995" s="155">
        <v>26190</v>
      </c>
      <c r="D14995">
        <v>667814</v>
      </c>
      <c r="E14995" t="s">
        <v>1180</v>
      </c>
      <c r="F14995" t="s">
        <v>359</v>
      </c>
      <c r="G14995" s="155">
        <v>45909</v>
      </c>
      <c r="H14995">
        <v>1</v>
      </c>
    </row>
    <row r="14996" spans="1:8" x14ac:dyDescent="0.25">
      <c r="A14996">
        <v>4890705</v>
      </c>
      <c r="B14996" t="s">
        <v>22544</v>
      </c>
      <c r="C14996" s="155">
        <v>38202</v>
      </c>
      <c r="D14996">
        <v>667888</v>
      </c>
      <c r="E14996" t="s">
        <v>3062</v>
      </c>
      <c r="F14996" t="s">
        <v>377</v>
      </c>
      <c r="G14996" s="155">
        <v>45922</v>
      </c>
      <c r="H14996">
        <v>1</v>
      </c>
    </row>
    <row r="14997" spans="1:8" x14ac:dyDescent="0.25">
      <c r="A14997">
        <v>4890703</v>
      </c>
      <c r="B14997" t="s">
        <v>21103</v>
      </c>
      <c r="C14997" s="155">
        <v>38359</v>
      </c>
      <c r="D14997">
        <v>667824</v>
      </c>
      <c r="E14997" t="s">
        <v>1951</v>
      </c>
      <c r="F14997" t="s">
        <v>421</v>
      </c>
      <c r="G14997" s="155">
        <v>45918</v>
      </c>
      <c r="H14997">
        <v>1</v>
      </c>
    </row>
    <row r="14998" spans="1:8" x14ac:dyDescent="0.25">
      <c r="A14998">
        <v>4890702</v>
      </c>
      <c r="B14998" t="s">
        <v>22545</v>
      </c>
      <c r="C14998" s="155">
        <v>18488</v>
      </c>
      <c r="D14998">
        <v>667688</v>
      </c>
      <c r="E14998" t="s">
        <v>1156</v>
      </c>
      <c r="F14998" t="s">
        <v>498</v>
      </c>
      <c r="G14998" s="155">
        <v>45918</v>
      </c>
      <c r="H14998">
        <v>1</v>
      </c>
    </row>
    <row r="14999" spans="1:8" x14ac:dyDescent="0.25">
      <c r="A14999">
        <v>4890700</v>
      </c>
      <c r="B14999" t="s">
        <v>22546</v>
      </c>
      <c r="C14999" s="155">
        <v>38704</v>
      </c>
      <c r="D14999">
        <v>667814</v>
      </c>
      <c r="E14999" t="s">
        <v>1222</v>
      </c>
      <c r="F14999" t="s">
        <v>27</v>
      </c>
      <c r="G14999" s="155">
        <v>45918</v>
      </c>
      <c r="H14999">
        <v>1</v>
      </c>
    </row>
    <row r="15000" spans="1:8" x14ac:dyDescent="0.25">
      <c r="A15000">
        <v>4890699</v>
      </c>
      <c r="B15000" t="s">
        <v>5697</v>
      </c>
      <c r="C15000" s="155">
        <v>17708</v>
      </c>
      <c r="D15000">
        <v>608972</v>
      </c>
      <c r="E15000" t="s">
        <v>1944</v>
      </c>
      <c r="F15000" t="s">
        <v>75</v>
      </c>
      <c r="G15000" s="155">
        <v>45918</v>
      </c>
      <c r="H15000">
        <v>1</v>
      </c>
    </row>
    <row r="15001" spans="1:8" x14ac:dyDescent="0.25">
      <c r="A15001">
        <v>4890696</v>
      </c>
      <c r="B15001" t="s">
        <v>22547</v>
      </c>
      <c r="C15001" s="155">
        <v>14487</v>
      </c>
      <c r="D15001">
        <v>602688</v>
      </c>
      <c r="E15001" t="s">
        <v>1156</v>
      </c>
      <c r="F15001" t="s">
        <v>88</v>
      </c>
      <c r="G15001" s="155">
        <v>45918</v>
      </c>
      <c r="H15001">
        <v>1</v>
      </c>
    </row>
    <row r="15002" spans="1:8" x14ac:dyDescent="0.25">
      <c r="A15002">
        <v>4890695</v>
      </c>
      <c r="B15002" t="s">
        <v>2566</v>
      </c>
      <c r="C15002" s="155">
        <v>18557</v>
      </c>
      <c r="D15002">
        <v>610888</v>
      </c>
      <c r="E15002" t="s">
        <v>5117</v>
      </c>
      <c r="F15002" t="s">
        <v>52</v>
      </c>
      <c r="G15002" s="155">
        <v>45922</v>
      </c>
      <c r="H15002">
        <v>1</v>
      </c>
    </row>
    <row r="15003" spans="1:8" x14ac:dyDescent="0.25">
      <c r="A15003">
        <v>4890692</v>
      </c>
      <c r="B15003" t="s">
        <v>14502</v>
      </c>
      <c r="C15003" s="155">
        <v>18236</v>
      </c>
      <c r="D15003">
        <v>667824</v>
      </c>
      <c r="E15003" t="s">
        <v>1156</v>
      </c>
      <c r="F15003" t="s">
        <v>319</v>
      </c>
      <c r="G15003" s="155">
        <v>45918</v>
      </c>
      <c r="H15003">
        <v>1</v>
      </c>
    </row>
    <row r="15004" spans="1:8" x14ac:dyDescent="0.25">
      <c r="A15004">
        <v>4890690</v>
      </c>
      <c r="B15004" t="s">
        <v>2631</v>
      </c>
      <c r="C15004" s="155">
        <v>18640</v>
      </c>
      <c r="D15004">
        <v>667688</v>
      </c>
      <c r="E15004" t="s">
        <v>1156</v>
      </c>
      <c r="F15004" t="s">
        <v>498</v>
      </c>
      <c r="G15004" s="155">
        <v>45918</v>
      </c>
      <c r="H15004">
        <v>1</v>
      </c>
    </row>
    <row r="15005" spans="1:8" x14ac:dyDescent="0.25">
      <c r="A15005">
        <v>4890689</v>
      </c>
      <c r="B15005" t="s">
        <v>22548</v>
      </c>
      <c r="C15005" s="155">
        <v>38625</v>
      </c>
      <c r="D15005">
        <v>667824</v>
      </c>
      <c r="E15005" t="s">
        <v>1951</v>
      </c>
      <c r="F15005" t="s">
        <v>38</v>
      </c>
      <c r="G15005" s="155">
        <v>45918</v>
      </c>
      <c r="H15005">
        <v>1</v>
      </c>
    </row>
    <row r="15006" spans="1:8" x14ac:dyDescent="0.25">
      <c r="A15006">
        <v>4890687</v>
      </c>
      <c r="B15006" t="s">
        <v>22549</v>
      </c>
      <c r="C15006" s="155">
        <v>17750</v>
      </c>
      <c r="D15006">
        <v>667814</v>
      </c>
      <c r="E15006" t="s">
        <v>1180</v>
      </c>
      <c r="F15006" t="s">
        <v>487</v>
      </c>
      <c r="G15006" s="155">
        <v>45918</v>
      </c>
      <c r="H15006">
        <v>1</v>
      </c>
    </row>
    <row r="15007" spans="1:8" x14ac:dyDescent="0.25">
      <c r="A15007">
        <v>4890686</v>
      </c>
      <c r="B15007" t="s">
        <v>13356</v>
      </c>
      <c r="C15007" s="155">
        <v>15343</v>
      </c>
      <c r="D15007">
        <v>667984</v>
      </c>
      <c r="E15007" t="s">
        <v>1156</v>
      </c>
      <c r="F15007" t="s">
        <v>25</v>
      </c>
      <c r="G15007" s="155">
        <v>45918</v>
      </c>
      <c r="H15007">
        <v>1</v>
      </c>
    </row>
    <row r="15008" spans="1:8" x14ac:dyDescent="0.25">
      <c r="A15008">
        <v>4890683</v>
      </c>
      <c r="B15008" t="s">
        <v>11430</v>
      </c>
      <c r="C15008" s="155">
        <v>30840</v>
      </c>
      <c r="D15008">
        <v>600890</v>
      </c>
      <c r="E15008" t="s">
        <v>1172</v>
      </c>
      <c r="F15008" t="s">
        <v>503</v>
      </c>
      <c r="G15008" s="155">
        <v>45917</v>
      </c>
      <c r="H15008">
        <v>1</v>
      </c>
    </row>
    <row r="15009" spans="1:8" x14ac:dyDescent="0.25">
      <c r="A15009">
        <v>4890682</v>
      </c>
      <c r="B15009" t="s">
        <v>22550</v>
      </c>
      <c r="C15009" s="155">
        <v>19331</v>
      </c>
      <c r="D15009">
        <v>602688</v>
      </c>
      <c r="E15009" t="s">
        <v>1156</v>
      </c>
      <c r="F15009" t="s">
        <v>88</v>
      </c>
      <c r="G15009" s="155">
        <v>45918</v>
      </c>
      <c r="H15009">
        <v>1</v>
      </c>
    </row>
    <row r="15010" spans="1:8" x14ac:dyDescent="0.25">
      <c r="A15010">
        <v>4890680</v>
      </c>
      <c r="B15010" t="s">
        <v>5506</v>
      </c>
      <c r="C15010" s="155">
        <v>15356</v>
      </c>
      <c r="D15010">
        <v>608890</v>
      </c>
      <c r="E15010" t="s">
        <v>3036</v>
      </c>
      <c r="F15010" t="s">
        <v>325</v>
      </c>
      <c r="G15010" s="155">
        <v>45918</v>
      </c>
      <c r="H15010">
        <v>1</v>
      </c>
    </row>
    <row r="15011" spans="1:8" x14ac:dyDescent="0.25">
      <c r="A15011">
        <v>4890674</v>
      </c>
      <c r="B15011" t="s">
        <v>22551</v>
      </c>
      <c r="C15011" s="155">
        <v>21388</v>
      </c>
      <c r="D15011">
        <v>667814</v>
      </c>
      <c r="E15011" t="s">
        <v>1180</v>
      </c>
      <c r="F15011" t="s">
        <v>359</v>
      </c>
      <c r="G15011" s="155">
        <v>45909</v>
      </c>
      <c r="H15011">
        <v>1</v>
      </c>
    </row>
    <row r="15012" spans="1:8" x14ac:dyDescent="0.25">
      <c r="A15012">
        <v>4890670</v>
      </c>
      <c r="B15012" t="s">
        <v>26155</v>
      </c>
      <c r="C15012" s="155">
        <v>22577</v>
      </c>
      <c r="D15012">
        <v>667888</v>
      </c>
      <c r="E15012" t="s">
        <v>1170</v>
      </c>
      <c r="F15012" t="s">
        <v>380</v>
      </c>
      <c r="G15012" s="155">
        <v>45924</v>
      </c>
      <c r="H15012">
        <v>1</v>
      </c>
    </row>
    <row r="15013" spans="1:8" x14ac:dyDescent="0.25">
      <c r="A15013">
        <v>4890669</v>
      </c>
      <c r="B15013" t="s">
        <v>26156</v>
      </c>
      <c r="C15013" s="155">
        <v>33784</v>
      </c>
      <c r="D15013">
        <v>667888</v>
      </c>
      <c r="E15013" t="s">
        <v>1951</v>
      </c>
      <c r="F15013" t="s">
        <v>21</v>
      </c>
      <c r="G15013" s="155">
        <v>45924</v>
      </c>
      <c r="H15013">
        <v>1</v>
      </c>
    </row>
    <row r="15014" spans="1:8" x14ac:dyDescent="0.25">
      <c r="A15014">
        <v>4890668</v>
      </c>
      <c r="B15014" t="s">
        <v>22552</v>
      </c>
      <c r="C15014" s="155">
        <v>24571</v>
      </c>
      <c r="D15014">
        <v>667888</v>
      </c>
      <c r="E15014" t="s">
        <v>1951</v>
      </c>
      <c r="F15014" t="s">
        <v>421</v>
      </c>
      <c r="G15014" s="155">
        <v>45923</v>
      </c>
      <c r="H15014">
        <v>1</v>
      </c>
    </row>
    <row r="15015" spans="1:8" x14ac:dyDescent="0.25">
      <c r="A15015">
        <v>4890667</v>
      </c>
      <c r="B15015" t="s">
        <v>22553</v>
      </c>
      <c r="C15015" s="155">
        <v>24538</v>
      </c>
      <c r="D15015">
        <v>600824</v>
      </c>
      <c r="E15015" t="s">
        <v>1180</v>
      </c>
      <c r="F15015" t="s">
        <v>59</v>
      </c>
      <c r="G15015" s="155">
        <v>45918</v>
      </c>
      <c r="H15015">
        <v>1</v>
      </c>
    </row>
    <row r="15016" spans="1:8" x14ac:dyDescent="0.25">
      <c r="A15016">
        <v>4890666</v>
      </c>
      <c r="B15016" t="s">
        <v>22554</v>
      </c>
      <c r="C15016" s="155">
        <v>14748</v>
      </c>
      <c r="D15016">
        <v>667984</v>
      </c>
      <c r="E15016" t="s">
        <v>1156</v>
      </c>
      <c r="F15016" t="s">
        <v>25</v>
      </c>
      <c r="G15016" s="155">
        <v>45918</v>
      </c>
      <c r="H15016">
        <v>1</v>
      </c>
    </row>
    <row r="15017" spans="1:8" x14ac:dyDescent="0.25">
      <c r="A15017">
        <v>4890663</v>
      </c>
      <c r="B15017" t="s">
        <v>15530</v>
      </c>
      <c r="C15017" s="155">
        <v>23990</v>
      </c>
      <c r="D15017">
        <v>667688</v>
      </c>
      <c r="E15017" t="s">
        <v>1174</v>
      </c>
      <c r="F15017" t="s">
        <v>260</v>
      </c>
      <c r="G15017" s="155">
        <v>45915</v>
      </c>
      <c r="H15017">
        <v>1</v>
      </c>
    </row>
    <row r="15018" spans="1:8" x14ac:dyDescent="0.25">
      <c r="A15018">
        <v>4890661</v>
      </c>
      <c r="B15018" t="s">
        <v>8004</v>
      </c>
      <c r="C15018" s="155">
        <v>37567</v>
      </c>
      <c r="D15018">
        <v>667814</v>
      </c>
      <c r="E15018" t="s">
        <v>1172</v>
      </c>
      <c r="F15018" t="s">
        <v>494</v>
      </c>
      <c r="G15018" s="155">
        <v>45918</v>
      </c>
      <c r="H15018">
        <v>1</v>
      </c>
    </row>
    <row r="15019" spans="1:8" x14ac:dyDescent="0.25">
      <c r="A15019">
        <v>4890659</v>
      </c>
      <c r="B15019" t="s">
        <v>22555</v>
      </c>
      <c r="C15019" s="155">
        <v>26978</v>
      </c>
      <c r="D15019">
        <v>667814</v>
      </c>
      <c r="E15019" t="s">
        <v>1180</v>
      </c>
      <c r="F15019" t="s">
        <v>359</v>
      </c>
      <c r="G15019" s="155">
        <v>45910</v>
      </c>
      <c r="H15019">
        <v>1</v>
      </c>
    </row>
    <row r="15020" spans="1:8" x14ac:dyDescent="0.25">
      <c r="A15020">
        <v>4890658</v>
      </c>
      <c r="B15020" t="s">
        <v>22556</v>
      </c>
      <c r="C15020" s="155">
        <v>32541</v>
      </c>
      <c r="D15020">
        <v>622804</v>
      </c>
      <c r="E15020" t="s">
        <v>2314</v>
      </c>
      <c r="F15020" t="s">
        <v>507</v>
      </c>
      <c r="G15020" s="155">
        <v>45918</v>
      </c>
      <c r="H15020">
        <v>1</v>
      </c>
    </row>
    <row r="15021" spans="1:8" x14ac:dyDescent="0.25">
      <c r="A15021">
        <v>4890657</v>
      </c>
      <c r="B15021" t="s">
        <v>26157</v>
      </c>
      <c r="C15021" s="155">
        <v>20375</v>
      </c>
      <c r="D15021">
        <v>600824</v>
      </c>
      <c r="E15021" t="s">
        <v>1192</v>
      </c>
      <c r="F15021" t="s">
        <v>59</v>
      </c>
      <c r="G15021" s="155">
        <v>45918</v>
      </c>
      <c r="H15021">
        <v>1</v>
      </c>
    </row>
    <row r="15022" spans="1:8" x14ac:dyDescent="0.25">
      <c r="A15022">
        <v>4890656</v>
      </c>
      <c r="B15022" t="s">
        <v>22557</v>
      </c>
      <c r="C15022" s="155">
        <v>24478</v>
      </c>
      <c r="D15022">
        <v>604814</v>
      </c>
      <c r="E15022" t="s">
        <v>1170</v>
      </c>
      <c r="F15022" t="s">
        <v>32</v>
      </c>
      <c r="G15022" s="155">
        <v>45918</v>
      </c>
      <c r="H15022">
        <v>1</v>
      </c>
    </row>
    <row r="15023" spans="1:8" x14ac:dyDescent="0.25">
      <c r="A15023">
        <v>4890655</v>
      </c>
      <c r="B15023" t="s">
        <v>19314</v>
      </c>
      <c r="C15023" s="155">
        <v>38087</v>
      </c>
      <c r="D15023">
        <v>600890</v>
      </c>
      <c r="E15023" t="s">
        <v>1172</v>
      </c>
      <c r="F15023" t="s">
        <v>503</v>
      </c>
      <c r="G15023" s="155">
        <v>45918</v>
      </c>
      <c r="H15023">
        <v>1</v>
      </c>
    </row>
    <row r="15024" spans="1:8" x14ac:dyDescent="0.25">
      <c r="A15024">
        <v>4890653</v>
      </c>
      <c r="B15024" t="s">
        <v>20352</v>
      </c>
      <c r="C15024" s="155">
        <v>15435</v>
      </c>
      <c r="D15024">
        <v>602984</v>
      </c>
      <c r="E15024" t="s">
        <v>1156</v>
      </c>
      <c r="F15024" t="s">
        <v>88</v>
      </c>
      <c r="G15024" s="155">
        <v>45918</v>
      </c>
      <c r="H15024">
        <v>1</v>
      </c>
    </row>
    <row r="15025" spans="1:8" x14ac:dyDescent="0.25">
      <c r="A15025">
        <v>4890650</v>
      </c>
      <c r="B15025" t="s">
        <v>18094</v>
      </c>
      <c r="C15025" s="155">
        <v>18284</v>
      </c>
      <c r="D15025">
        <v>667984</v>
      </c>
      <c r="E15025" t="s">
        <v>1192</v>
      </c>
      <c r="F15025" t="s">
        <v>414</v>
      </c>
      <c r="G15025" s="155">
        <v>45918</v>
      </c>
      <c r="H15025">
        <v>1</v>
      </c>
    </row>
    <row r="15026" spans="1:8" x14ac:dyDescent="0.25">
      <c r="A15026">
        <v>4890649</v>
      </c>
      <c r="B15026" t="s">
        <v>13534</v>
      </c>
      <c r="C15026" s="155">
        <v>21195</v>
      </c>
      <c r="D15026">
        <v>610814</v>
      </c>
      <c r="E15026" t="s">
        <v>8008</v>
      </c>
      <c r="F15026" t="s">
        <v>52</v>
      </c>
      <c r="G15026" s="155">
        <v>45918</v>
      </c>
      <c r="H15026">
        <v>1</v>
      </c>
    </row>
    <row r="15027" spans="1:8" x14ac:dyDescent="0.25">
      <c r="A15027">
        <v>4890647</v>
      </c>
      <c r="B15027" t="s">
        <v>13359</v>
      </c>
      <c r="C15027" s="155">
        <v>20555</v>
      </c>
      <c r="D15027">
        <v>667984</v>
      </c>
      <c r="E15027" t="s">
        <v>1174</v>
      </c>
      <c r="F15027" t="s">
        <v>38</v>
      </c>
      <c r="G15027" s="155">
        <v>45918</v>
      </c>
      <c r="H15027">
        <v>1</v>
      </c>
    </row>
    <row r="15028" spans="1:8" x14ac:dyDescent="0.25">
      <c r="A15028">
        <v>4890646</v>
      </c>
      <c r="B15028" t="s">
        <v>22558</v>
      </c>
      <c r="C15028" s="155">
        <v>31758</v>
      </c>
      <c r="D15028">
        <v>667814</v>
      </c>
      <c r="E15028" t="s">
        <v>1172</v>
      </c>
      <c r="F15028" t="s">
        <v>430</v>
      </c>
      <c r="G15028" s="155">
        <v>45918</v>
      </c>
      <c r="H15028">
        <v>1</v>
      </c>
    </row>
    <row r="15029" spans="1:8" x14ac:dyDescent="0.25">
      <c r="A15029">
        <v>4890645</v>
      </c>
      <c r="B15029" t="s">
        <v>6569</v>
      </c>
      <c r="C15029" s="155">
        <v>15631</v>
      </c>
      <c r="D15029">
        <v>600824</v>
      </c>
      <c r="E15029" t="s">
        <v>1198</v>
      </c>
      <c r="F15029" t="s">
        <v>59</v>
      </c>
      <c r="G15029" s="155">
        <v>45918</v>
      </c>
      <c r="H15029">
        <v>1</v>
      </c>
    </row>
    <row r="15030" spans="1:8" x14ac:dyDescent="0.25">
      <c r="A15030">
        <v>4890644</v>
      </c>
      <c r="B15030" t="s">
        <v>8250</v>
      </c>
      <c r="C15030" s="155">
        <v>31254</v>
      </c>
      <c r="D15030">
        <v>622932</v>
      </c>
      <c r="E15030" t="s">
        <v>3601</v>
      </c>
      <c r="F15030" t="s">
        <v>36</v>
      </c>
      <c r="G15030" s="155">
        <v>45918</v>
      </c>
      <c r="H15030">
        <v>1</v>
      </c>
    </row>
    <row r="15031" spans="1:8" x14ac:dyDescent="0.25">
      <c r="A15031">
        <v>4890641</v>
      </c>
      <c r="B15031" t="s">
        <v>2581</v>
      </c>
      <c r="C15031" s="155">
        <v>18732</v>
      </c>
      <c r="D15031">
        <v>618888</v>
      </c>
      <c r="E15031" t="s">
        <v>7796</v>
      </c>
      <c r="F15031" t="s">
        <v>13672</v>
      </c>
      <c r="G15031" s="155">
        <v>45923</v>
      </c>
      <c r="H15031">
        <v>1</v>
      </c>
    </row>
    <row r="15032" spans="1:8" x14ac:dyDescent="0.25">
      <c r="A15032">
        <v>4890640</v>
      </c>
      <c r="B15032" t="s">
        <v>22559</v>
      </c>
      <c r="C15032" s="155">
        <v>14734</v>
      </c>
      <c r="D15032">
        <v>667984</v>
      </c>
      <c r="E15032" t="s">
        <v>1156</v>
      </c>
      <c r="F15032" t="s">
        <v>25</v>
      </c>
      <c r="G15032" s="155">
        <v>45918</v>
      </c>
      <c r="H15032">
        <v>1</v>
      </c>
    </row>
    <row r="15033" spans="1:8" x14ac:dyDescent="0.25">
      <c r="A15033">
        <v>4890632</v>
      </c>
      <c r="B15033" t="s">
        <v>16202</v>
      </c>
      <c r="C15033" s="155">
        <v>19756</v>
      </c>
      <c r="D15033">
        <v>604814</v>
      </c>
      <c r="E15033" t="s">
        <v>1224</v>
      </c>
      <c r="F15033" t="s">
        <v>32</v>
      </c>
      <c r="G15033" s="155">
        <v>45918</v>
      </c>
      <c r="H15033">
        <v>1</v>
      </c>
    </row>
    <row r="15034" spans="1:8" x14ac:dyDescent="0.25">
      <c r="A15034">
        <v>4890631</v>
      </c>
      <c r="B15034" t="s">
        <v>22560</v>
      </c>
      <c r="C15034" s="155">
        <v>21076</v>
      </c>
      <c r="D15034">
        <v>621982</v>
      </c>
      <c r="E15034" t="s">
        <v>1973</v>
      </c>
      <c r="F15034" t="s">
        <v>73</v>
      </c>
      <c r="G15034" s="155">
        <v>45918</v>
      </c>
      <c r="H15034">
        <v>1</v>
      </c>
    </row>
    <row r="15035" spans="1:8" x14ac:dyDescent="0.25">
      <c r="A15035">
        <v>4890630</v>
      </c>
      <c r="B15035" t="s">
        <v>22561</v>
      </c>
      <c r="C15035" s="155">
        <v>18308</v>
      </c>
      <c r="D15035">
        <v>667814</v>
      </c>
      <c r="E15035" t="s">
        <v>1170</v>
      </c>
      <c r="F15035" t="s">
        <v>494</v>
      </c>
      <c r="G15035" s="155">
        <v>45918</v>
      </c>
      <c r="H15035">
        <v>1</v>
      </c>
    </row>
    <row r="15036" spans="1:8" x14ac:dyDescent="0.25">
      <c r="A15036">
        <v>4890629</v>
      </c>
      <c r="B15036" t="s">
        <v>8558</v>
      </c>
      <c r="C15036" s="155">
        <v>12813</v>
      </c>
      <c r="D15036">
        <v>667688</v>
      </c>
      <c r="E15036" t="s">
        <v>1156</v>
      </c>
      <c r="F15036" t="s">
        <v>498</v>
      </c>
      <c r="G15036" s="155">
        <v>45918</v>
      </c>
      <c r="H15036">
        <v>1</v>
      </c>
    </row>
    <row r="15037" spans="1:8" x14ac:dyDescent="0.25">
      <c r="A15037">
        <v>4890628</v>
      </c>
      <c r="B15037" t="s">
        <v>22562</v>
      </c>
      <c r="C15037" s="155">
        <v>37286</v>
      </c>
      <c r="D15037">
        <v>667814</v>
      </c>
      <c r="E15037" t="s">
        <v>1172</v>
      </c>
      <c r="F15037" t="s">
        <v>501</v>
      </c>
      <c r="G15037" s="155">
        <v>45918</v>
      </c>
      <c r="H15037">
        <v>1</v>
      </c>
    </row>
    <row r="15038" spans="1:8" x14ac:dyDescent="0.25">
      <c r="A15038">
        <v>4890626</v>
      </c>
      <c r="B15038" t="s">
        <v>18018</v>
      </c>
      <c r="C15038" s="155">
        <v>21943</v>
      </c>
      <c r="D15038">
        <v>667814</v>
      </c>
      <c r="E15038" t="s">
        <v>1170</v>
      </c>
      <c r="F15038" t="s">
        <v>380</v>
      </c>
      <c r="G15038" s="155">
        <v>45918</v>
      </c>
      <c r="H15038">
        <v>1</v>
      </c>
    </row>
    <row r="15039" spans="1:8" x14ac:dyDescent="0.25">
      <c r="A15039">
        <v>4890625</v>
      </c>
      <c r="B15039" t="s">
        <v>11269</v>
      </c>
      <c r="C15039" s="155">
        <v>18614</v>
      </c>
      <c r="D15039">
        <v>667688</v>
      </c>
      <c r="E15039" t="s">
        <v>1156</v>
      </c>
      <c r="F15039" t="s">
        <v>377</v>
      </c>
      <c r="G15039" s="155">
        <v>45918</v>
      </c>
      <c r="H15039">
        <v>1</v>
      </c>
    </row>
    <row r="15040" spans="1:8" x14ac:dyDescent="0.25">
      <c r="A15040">
        <v>4890624</v>
      </c>
      <c r="B15040" t="s">
        <v>22563</v>
      </c>
      <c r="C15040" s="155">
        <v>30150</v>
      </c>
      <c r="D15040">
        <v>667934</v>
      </c>
      <c r="E15040" t="s">
        <v>506</v>
      </c>
      <c r="F15040" t="s">
        <v>319</v>
      </c>
      <c r="G15040" s="155">
        <v>45918</v>
      </c>
      <c r="H15040">
        <v>1</v>
      </c>
    </row>
    <row r="15041" spans="1:8" x14ac:dyDescent="0.25">
      <c r="A15041">
        <v>4890622</v>
      </c>
      <c r="B15041" t="s">
        <v>22564</v>
      </c>
      <c r="C15041" s="155">
        <v>15882</v>
      </c>
      <c r="D15041">
        <v>667984</v>
      </c>
      <c r="E15041" t="s">
        <v>1156</v>
      </c>
      <c r="F15041" t="s">
        <v>25</v>
      </c>
      <c r="G15041" s="155">
        <v>45918</v>
      </c>
      <c r="H15041">
        <v>1</v>
      </c>
    </row>
    <row r="15042" spans="1:8" x14ac:dyDescent="0.25">
      <c r="A15042">
        <v>4890621</v>
      </c>
      <c r="B15042" t="s">
        <v>1717</v>
      </c>
      <c r="C15042" s="155">
        <v>23351</v>
      </c>
      <c r="D15042">
        <v>667814</v>
      </c>
      <c r="E15042" t="s">
        <v>1172</v>
      </c>
      <c r="F15042" t="s">
        <v>499</v>
      </c>
      <c r="G15042" s="155">
        <v>45918</v>
      </c>
      <c r="H15042">
        <v>1</v>
      </c>
    </row>
    <row r="15043" spans="1:8" x14ac:dyDescent="0.25">
      <c r="A15043">
        <v>4890620</v>
      </c>
      <c r="B15043" t="s">
        <v>11281</v>
      </c>
      <c r="C15043" s="155">
        <v>24296</v>
      </c>
      <c r="D15043">
        <v>665890</v>
      </c>
      <c r="E15043" t="s">
        <v>2091</v>
      </c>
      <c r="F15043" t="s">
        <v>56</v>
      </c>
      <c r="G15043" s="155">
        <v>45918</v>
      </c>
      <c r="H15043">
        <v>1</v>
      </c>
    </row>
    <row r="15044" spans="1:8" x14ac:dyDescent="0.25">
      <c r="A15044">
        <v>4890618</v>
      </c>
      <c r="B15044" t="s">
        <v>22565</v>
      </c>
      <c r="C15044" s="155">
        <v>17931</v>
      </c>
      <c r="D15044">
        <v>667688</v>
      </c>
      <c r="E15044" t="s">
        <v>1156</v>
      </c>
      <c r="F15044" t="s">
        <v>454</v>
      </c>
      <c r="G15044" s="155">
        <v>45918</v>
      </c>
      <c r="H15044">
        <v>1</v>
      </c>
    </row>
    <row r="15045" spans="1:8" x14ac:dyDescent="0.25">
      <c r="A15045">
        <v>4890616</v>
      </c>
      <c r="B15045" t="s">
        <v>11613</v>
      </c>
      <c r="C15045" s="155">
        <v>30482</v>
      </c>
      <c r="D15045">
        <v>667984</v>
      </c>
      <c r="E15045" t="s">
        <v>1156</v>
      </c>
      <c r="F15045" t="s">
        <v>38</v>
      </c>
      <c r="G15045" s="155">
        <v>45918</v>
      </c>
      <c r="H15045">
        <v>1</v>
      </c>
    </row>
    <row r="15046" spans="1:8" x14ac:dyDescent="0.25">
      <c r="A15046">
        <v>4890615</v>
      </c>
      <c r="B15046" t="s">
        <v>22566</v>
      </c>
      <c r="C15046" s="155">
        <v>18019</v>
      </c>
      <c r="D15046">
        <v>618888</v>
      </c>
      <c r="E15046" t="s">
        <v>7796</v>
      </c>
      <c r="F15046" t="s">
        <v>13672</v>
      </c>
      <c r="G15046" s="155">
        <v>45923</v>
      </c>
      <c r="H15046">
        <v>1</v>
      </c>
    </row>
    <row r="15047" spans="1:8" x14ac:dyDescent="0.25">
      <c r="A15047">
        <v>4890614</v>
      </c>
      <c r="B15047" t="s">
        <v>2873</v>
      </c>
      <c r="C15047" s="155">
        <v>15007</v>
      </c>
      <c r="D15047">
        <v>667688</v>
      </c>
      <c r="E15047" t="s">
        <v>1156</v>
      </c>
      <c r="F15047" t="s">
        <v>377</v>
      </c>
      <c r="G15047" s="155">
        <v>45918</v>
      </c>
      <c r="H15047">
        <v>1</v>
      </c>
    </row>
    <row r="15048" spans="1:8" x14ac:dyDescent="0.25">
      <c r="A15048">
        <v>4890611</v>
      </c>
      <c r="B15048" t="s">
        <v>4189</v>
      </c>
      <c r="C15048" s="155">
        <v>27702</v>
      </c>
      <c r="D15048">
        <v>670888</v>
      </c>
      <c r="E15048" t="s">
        <v>5216</v>
      </c>
      <c r="F15048" t="s">
        <v>504</v>
      </c>
      <c r="G15048" s="155">
        <v>45923</v>
      </c>
      <c r="H15048">
        <v>1</v>
      </c>
    </row>
    <row r="15049" spans="1:8" x14ac:dyDescent="0.25">
      <c r="A15049">
        <v>4890605</v>
      </c>
      <c r="B15049" t="s">
        <v>22567</v>
      </c>
      <c r="C15049" s="155">
        <v>25143</v>
      </c>
      <c r="D15049">
        <v>667814</v>
      </c>
      <c r="E15049" t="s">
        <v>1189</v>
      </c>
      <c r="F15049" t="s">
        <v>326</v>
      </c>
      <c r="G15049" s="155">
        <v>45909</v>
      </c>
      <c r="H15049">
        <v>1</v>
      </c>
    </row>
    <row r="15050" spans="1:8" x14ac:dyDescent="0.25">
      <c r="A15050">
        <v>4890604</v>
      </c>
      <c r="B15050" t="s">
        <v>22568</v>
      </c>
      <c r="C15050" s="155">
        <v>13739</v>
      </c>
      <c r="D15050">
        <v>667984</v>
      </c>
      <c r="E15050" t="s">
        <v>1156</v>
      </c>
      <c r="F15050" t="s">
        <v>25</v>
      </c>
      <c r="G15050" s="155">
        <v>45918</v>
      </c>
      <c r="H15050">
        <v>1</v>
      </c>
    </row>
    <row r="15051" spans="1:8" x14ac:dyDescent="0.25">
      <c r="A15051">
        <v>4890603</v>
      </c>
      <c r="B15051" t="s">
        <v>4801</v>
      </c>
      <c r="C15051" s="155">
        <v>17749</v>
      </c>
      <c r="D15051">
        <v>667814</v>
      </c>
      <c r="E15051" t="s">
        <v>1208</v>
      </c>
      <c r="F15051" t="s">
        <v>27</v>
      </c>
      <c r="G15051" s="155">
        <v>45918</v>
      </c>
      <c r="H15051">
        <v>1</v>
      </c>
    </row>
    <row r="15052" spans="1:8" x14ac:dyDescent="0.25">
      <c r="A15052">
        <v>4890602</v>
      </c>
      <c r="B15052" t="s">
        <v>26158</v>
      </c>
      <c r="C15052" s="155">
        <v>39029</v>
      </c>
      <c r="D15052">
        <v>622865</v>
      </c>
      <c r="E15052" t="s">
        <v>581</v>
      </c>
      <c r="F15052" t="s">
        <v>44</v>
      </c>
      <c r="G15052" s="155">
        <v>45922</v>
      </c>
      <c r="H15052">
        <v>1</v>
      </c>
    </row>
    <row r="15053" spans="1:8" x14ac:dyDescent="0.25">
      <c r="A15053">
        <v>4890601</v>
      </c>
      <c r="B15053" t="s">
        <v>10179</v>
      </c>
      <c r="C15053" s="155">
        <v>37471</v>
      </c>
      <c r="D15053">
        <v>665890</v>
      </c>
      <c r="E15053" t="s">
        <v>8326</v>
      </c>
      <c r="F15053" t="s">
        <v>56</v>
      </c>
      <c r="G15053" s="155">
        <v>45918</v>
      </c>
      <c r="H15053">
        <v>1</v>
      </c>
    </row>
    <row r="15054" spans="1:8" x14ac:dyDescent="0.25">
      <c r="A15054">
        <v>4890598</v>
      </c>
      <c r="B15054" t="s">
        <v>15479</v>
      </c>
      <c r="C15054" s="155">
        <v>17899</v>
      </c>
      <c r="D15054">
        <v>667688</v>
      </c>
      <c r="E15054" t="s">
        <v>1156</v>
      </c>
      <c r="F15054" t="s">
        <v>377</v>
      </c>
      <c r="G15054" s="155">
        <v>45918</v>
      </c>
      <c r="H15054">
        <v>1</v>
      </c>
    </row>
    <row r="15055" spans="1:8" x14ac:dyDescent="0.25">
      <c r="A15055">
        <v>4890595</v>
      </c>
      <c r="B15055" t="s">
        <v>22569</v>
      </c>
      <c r="C15055" s="155">
        <v>27638</v>
      </c>
      <c r="D15055">
        <v>618890</v>
      </c>
      <c r="E15055" t="s">
        <v>3271</v>
      </c>
      <c r="F15055" t="s">
        <v>225</v>
      </c>
      <c r="G15055" s="155">
        <v>45918</v>
      </c>
      <c r="H15055">
        <v>1</v>
      </c>
    </row>
    <row r="15056" spans="1:8" x14ac:dyDescent="0.25">
      <c r="A15056">
        <v>4890593</v>
      </c>
      <c r="B15056" t="s">
        <v>14527</v>
      </c>
      <c r="C15056" s="155">
        <v>20808</v>
      </c>
      <c r="D15056">
        <v>610814</v>
      </c>
      <c r="E15056" t="s">
        <v>2009</v>
      </c>
      <c r="F15056" t="s">
        <v>52</v>
      </c>
      <c r="G15056" s="155">
        <v>45918</v>
      </c>
      <c r="H15056">
        <v>1</v>
      </c>
    </row>
    <row r="15057" spans="1:8" x14ac:dyDescent="0.25">
      <c r="A15057">
        <v>4890592</v>
      </c>
      <c r="B15057" t="s">
        <v>22570</v>
      </c>
      <c r="C15057" s="155">
        <v>24752</v>
      </c>
      <c r="D15057">
        <v>667814</v>
      </c>
      <c r="E15057" t="s">
        <v>1189</v>
      </c>
      <c r="F15057" t="s">
        <v>326</v>
      </c>
      <c r="G15057" s="155">
        <v>45908</v>
      </c>
      <c r="H15057">
        <v>1</v>
      </c>
    </row>
    <row r="15058" spans="1:8" x14ac:dyDescent="0.25">
      <c r="A15058">
        <v>4890590</v>
      </c>
      <c r="B15058" t="s">
        <v>13357</v>
      </c>
      <c r="C15058" s="155">
        <v>29939</v>
      </c>
      <c r="D15058">
        <v>621888</v>
      </c>
      <c r="E15058" t="s">
        <v>1170</v>
      </c>
      <c r="F15058" t="s">
        <v>73</v>
      </c>
      <c r="G15058" s="155">
        <v>45923</v>
      </c>
      <c r="H15058">
        <v>1</v>
      </c>
    </row>
    <row r="15059" spans="1:8" x14ac:dyDescent="0.25">
      <c r="A15059">
        <v>4890586</v>
      </c>
      <c r="B15059" t="s">
        <v>22571</v>
      </c>
      <c r="C15059" s="155">
        <v>34233</v>
      </c>
      <c r="D15059">
        <v>667814</v>
      </c>
      <c r="E15059" t="s">
        <v>1180</v>
      </c>
      <c r="F15059" t="s">
        <v>297</v>
      </c>
      <c r="G15059" s="155">
        <v>45918</v>
      </c>
      <c r="H15059">
        <v>1</v>
      </c>
    </row>
    <row r="15060" spans="1:8" x14ac:dyDescent="0.25">
      <c r="A15060">
        <v>4890585</v>
      </c>
      <c r="B15060" t="s">
        <v>22572</v>
      </c>
      <c r="C15060" s="155">
        <v>31567</v>
      </c>
      <c r="D15060">
        <v>667814</v>
      </c>
      <c r="E15060" t="s">
        <v>1186</v>
      </c>
      <c r="F15060" t="s">
        <v>499</v>
      </c>
      <c r="G15060" s="155">
        <v>45918</v>
      </c>
      <c r="H15060">
        <v>1</v>
      </c>
    </row>
    <row r="15061" spans="1:8" x14ac:dyDescent="0.25">
      <c r="A15061">
        <v>4890584</v>
      </c>
      <c r="B15061" t="s">
        <v>6508</v>
      </c>
      <c r="C15061" s="155">
        <v>36593</v>
      </c>
      <c r="D15061">
        <v>622932</v>
      </c>
      <c r="E15061" t="s">
        <v>3601</v>
      </c>
      <c r="F15061" t="s">
        <v>36</v>
      </c>
      <c r="G15061" s="155">
        <v>45918</v>
      </c>
      <c r="H15061">
        <v>1</v>
      </c>
    </row>
    <row r="15062" spans="1:8" x14ac:dyDescent="0.25">
      <c r="A15062">
        <v>4890582</v>
      </c>
      <c r="B15062" t="s">
        <v>22573</v>
      </c>
      <c r="C15062" s="155">
        <v>22328</v>
      </c>
      <c r="D15062">
        <v>667688</v>
      </c>
      <c r="E15062" t="s">
        <v>1156</v>
      </c>
      <c r="F15062" t="s">
        <v>377</v>
      </c>
      <c r="G15062" s="155">
        <v>45918</v>
      </c>
      <c r="H15062">
        <v>1</v>
      </c>
    </row>
    <row r="15063" spans="1:8" x14ac:dyDescent="0.25">
      <c r="A15063">
        <v>4890581</v>
      </c>
      <c r="B15063" t="s">
        <v>22574</v>
      </c>
      <c r="C15063" s="155">
        <v>20550</v>
      </c>
      <c r="D15063">
        <v>667688</v>
      </c>
      <c r="E15063" t="s">
        <v>1156</v>
      </c>
      <c r="F15063" t="s">
        <v>439</v>
      </c>
      <c r="G15063" s="155">
        <v>45918</v>
      </c>
      <c r="H15063">
        <v>1</v>
      </c>
    </row>
    <row r="15064" spans="1:8" x14ac:dyDescent="0.25">
      <c r="A15064">
        <v>4890579</v>
      </c>
      <c r="B15064" t="s">
        <v>20841</v>
      </c>
      <c r="C15064" s="155">
        <v>15708</v>
      </c>
      <c r="D15064">
        <v>667814</v>
      </c>
      <c r="E15064" t="s">
        <v>1170</v>
      </c>
      <c r="F15064" t="s">
        <v>410</v>
      </c>
      <c r="G15064" s="155">
        <v>45918</v>
      </c>
      <c r="H15064">
        <v>1</v>
      </c>
    </row>
    <row r="15065" spans="1:8" x14ac:dyDescent="0.25">
      <c r="A15065">
        <v>4890578</v>
      </c>
      <c r="B15065" t="s">
        <v>26159</v>
      </c>
      <c r="C15065" s="155">
        <v>36696</v>
      </c>
      <c r="D15065">
        <v>600824</v>
      </c>
      <c r="E15065" t="s">
        <v>1180</v>
      </c>
      <c r="F15065" t="s">
        <v>59</v>
      </c>
      <c r="G15065" s="155">
        <v>45918</v>
      </c>
      <c r="H15065">
        <v>1</v>
      </c>
    </row>
    <row r="15066" spans="1:8" x14ac:dyDescent="0.25">
      <c r="A15066">
        <v>4890577</v>
      </c>
      <c r="B15066" t="s">
        <v>20609</v>
      </c>
      <c r="C15066" s="155">
        <v>37236</v>
      </c>
      <c r="D15066">
        <v>622804</v>
      </c>
      <c r="E15066" t="s">
        <v>511</v>
      </c>
      <c r="F15066" t="s">
        <v>254</v>
      </c>
      <c r="G15066" s="155">
        <v>45918</v>
      </c>
      <c r="H15066">
        <v>1</v>
      </c>
    </row>
    <row r="15067" spans="1:8" x14ac:dyDescent="0.25">
      <c r="A15067">
        <v>4890575</v>
      </c>
      <c r="B15067" t="s">
        <v>5377</v>
      </c>
      <c r="C15067" s="155">
        <v>37723</v>
      </c>
      <c r="D15067">
        <v>665890</v>
      </c>
      <c r="E15067" t="s">
        <v>11205</v>
      </c>
      <c r="F15067" t="s">
        <v>56</v>
      </c>
      <c r="G15067" s="155">
        <v>45918</v>
      </c>
      <c r="H15067">
        <v>1</v>
      </c>
    </row>
    <row r="15068" spans="1:8" x14ac:dyDescent="0.25">
      <c r="A15068">
        <v>4890574</v>
      </c>
      <c r="B15068" t="s">
        <v>22575</v>
      </c>
      <c r="C15068" s="155">
        <v>21158</v>
      </c>
      <c r="D15068">
        <v>667688</v>
      </c>
      <c r="E15068" t="s">
        <v>1156</v>
      </c>
      <c r="F15068" t="s">
        <v>454</v>
      </c>
      <c r="G15068" s="155">
        <v>45918</v>
      </c>
      <c r="H15068">
        <v>1</v>
      </c>
    </row>
    <row r="15069" spans="1:8" x14ac:dyDescent="0.25">
      <c r="A15069">
        <v>4890573</v>
      </c>
      <c r="B15069" t="s">
        <v>22576</v>
      </c>
      <c r="C15069" s="155">
        <v>19561</v>
      </c>
      <c r="D15069">
        <v>602984</v>
      </c>
      <c r="E15069" t="s">
        <v>1430</v>
      </c>
      <c r="F15069" t="s">
        <v>88</v>
      </c>
      <c r="G15069" s="155">
        <v>45918</v>
      </c>
      <c r="H15069">
        <v>1</v>
      </c>
    </row>
    <row r="15070" spans="1:8" x14ac:dyDescent="0.25">
      <c r="A15070">
        <v>4890568</v>
      </c>
      <c r="B15070" t="s">
        <v>1909</v>
      </c>
      <c r="C15070" s="155">
        <v>18998</v>
      </c>
      <c r="D15070">
        <v>667824</v>
      </c>
      <c r="E15070" t="s">
        <v>1180</v>
      </c>
      <c r="F15070" t="s">
        <v>488</v>
      </c>
      <c r="G15070" s="155">
        <v>45918</v>
      </c>
      <c r="H15070">
        <v>1</v>
      </c>
    </row>
    <row r="15071" spans="1:8" x14ac:dyDescent="0.25">
      <c r="A15071">
        <v>4890565</v>
      </c>
      <c r="B15071" t="s">
        <v>15319</v>
      </c>
      <c r="C15071" s="155">
        <v>17036</v>
      </c>
      <c r="D15071">
        <v>600824</v>
      </c>
      <c r="E15071" t="s">
        <v>1180</v>
      </c>
      <c r="F15071" t="s">
        <v>59</v>
      </c>
      <c r="G15071" s="155">
        <v>45905</v>
      </c>
      <c r="H15071">
        <v>1</v>
      </c>
    </row>
    <row r="15072" spans="1:8" x14ac:dyDescent="0.25">
      <c r="A15072">
        <v>4890563</v>
      </c>
      <c r="B15072" t="s">
        <v>22577</v>
      </c>
      <c r="C15072" s="155">
        <v>33050</v>
      </c>
      <c r="D15072">
        <v>667688</v>
      </c>
      <c r="E15072" t="s">
        <v>1156</v>
      </c>
      <c r="F15072" t="s">
        <v>454</v>
      </c>
      <c r="G15072" s="155">
        <v>45918</v>
      </c>
      <c r="H15072">
        <v>1</v>
      </c>
    </row>
    <row r="15073" spans="1:8" x14ac:dyDescent="0.25">
      <c r="A15073">
        <v>4890561</v>
      </c>
      <c r="B15073" t="s">
        <v>8185</v>
      </c>
      <c r="C15073" s="155">
        <v>18397</v>
      </c>
      <c r="D15073">
        <v>667814</v>
      </c>
      <c r="E15073" t="s">
        <v>1192</v>
      </c>
      <c r="F15073" t="s">
        <v>38</v>
      </c>
      <c r="G15073" s="155">
        <v>45918</v>
      </c>
      <c r="H15073">
        <v>1</v>
      </c>
    </row>
    <row r="15074" spans="1:8" x14ac:dyDescent="0.25">
      <c r="A15074">
        <v>4890560</v>
      </c>
      <c r="B15074" t="s">
        <v>9063</v>
      </c>
      <c r="C15074" s="155">
        <v>20222</v>
      </c>
      <c r="D15074">
        <v>608814</v>
      </c>
      <c r="E15074" t="s">
        <v>1867</v>
      </c>
      <c r="F15074" t="s">
        <v>75</v>
      </c>
      <c r="G15074" s="155">
        <v>45918</v>
      </c>
      <c r="H15074">
        <v>1</v>
      </c>
    </row>
    <row r="15075" spans="1:8" x14ac:dyDescent="0.25">
      <c r="A15075">
        <v>4890558</v>
      </c>
      <c r="B15075" t="s">
        <v>22578</v>
      </c>
      <c r="C15075" s="155">
        <v>24376</v>
      </c>
      <c r="D15075">
        <v>667688</v>
      </c>
      <c r="E15075" t="s">
        <v>1156</v>
      </c>
      <c r="F15075" t="s">
        <v>377</v>
      </c>
      <c r="G15075" s="155">
        <v>45918</v>
      </c>
      <c r="H15075">
        <v>1</v>
      </c>
    </row>
    <row r="15076" spans="1:8" x14ac:dyDescent="0.25">
      <c r="A15076">
        <v>4890557</v>
      </c>
      <c r="B15076" t="s">
        <v>14407</v>
      </c>
      <c r="C15076" s="155">
        <v>31015</v>
      </c>
      <c r="D15076">
        <v>670888</v>
      </c>
      <c r="E15076" t="s">
        <v>5216</v>
      </c>
      <c r="F15076" t="s">
        <v>504</v>
      </c>
      <c r="G15076" s="155">
        <v>45923</v>
      </c>
      <c r="H15076">
        <v>1</v>
      </c>
    </row>
    <row r="15077" spans="1:8" x14ac:dyDescent="0.25">
      <c r="A15077">
        <v>4890552</v>
      </c>
      <c r="B15077" t="s">
        <v>6349</v>
      </c>
      <c r="C15077" s="155">
        <v>17582</v>
      </c>
      <c r="D15077">
        <v>667688</v>
      </c>
      <c r="E15077" t="s">
        <v>1156</v>
      </c>
      <c r="F15077" t="s">
        <v>430</v>
      </c>
      <c r="G15077" s="155">
        <v>45918</v>
      </c>
      <c r="H15077">
        <v>1</v>
      </c>
    </row>
    <row r="15078" spans="1:8" x14ac:dyDescent="0.25">
      <c r="A15078">
        <v>4890551</v>
      </c>
      <c r="B15078" t="s">
        <v>5679</v>
      </c>
      <c r="C15078" s="155">
        <v>19204</v>
      </c>
      <c r="D15078">
        <v>602688</v>
      </c>
      <c r="E15078" t="s">
        <v>1156</v>
      </c>
      <c r="F15078" t="s">
        <v>88</v>
      </c>
      <c r="G15078" s="155">
        <v>45918</v>
      </c>
      <c r="H15078">
        <v>1</v>
      </c>
    </row>
    <row r="15079" spans="1:8" x14ac:dyDescent="0.25">
      <c r="A15079">
        <v>4890550</v>
      </c>
      <c r="B15079" t="s">
        <v>22579</v>
      </c>
      <c r="C15079" s="155">
        <v>20694</v>
      </c>
      <c r="D15079">
        <v>667814</v>
      </c>
      <c r="E15079" t="s">
        <v>1180</v>
      </c>
      <c r="F15079" t="s">
        <v>359</v>
      </c>
      <c r="G15079" s="155">
        <v>45912</v>
      </c>
      <c r="H15079">
        <v>1</v>
      </c>
    </row>
    <row r="15080" spans="1:8" x14ac:dyDescent="0.25">
      <c r="A15080">
        <v>4890548</v>
      </c>
      <c r="B15080" t="s">
        <v>22580</v>
      </c>
      <c r="C15080" s="155">
        <v>24952</v>
      </c>
      <c r="D15080">
        <v>667688</v>
      </c>
      <c r="E15080" t="s">
        <v>1156</v>
      </c>
      <c r="F15080" t="s">
        <v>454</v>
      </c>
      <c r="G15080" s="155">
        <v>45918</v>
      </c>
      <c r="H15080">
        <v>1</v>
      </c>
    </row>
    <row r="15081" spans="1:8" x14ac:dyDescent="0.25">
      <c r="A15081">
        <v>4890546</v>
      </c>
      <c r="B15081" t="s">
        <v>21906</v>
      </c>
      <c r="C15081" s="155">
        <v>11850</v>
      </c>
      <c r="D15081">
        <v>667688</v>
      </c>
      <c r="E15081" t="s">
        <v>1156</v>
      </c>
      <c r="F15081" t="s">
        <v>501</v>
      </c>
      <c r="G15081" s="155">
        <v>45918</v>
      </c>
      <c r="H15081">
        <v>1</v>
      </c>
    </row>
    <row r="15082" spans="1:8" x14ac:dyDescent="0.25">
      <c r="A15082">
        <v>4890545</v>
      </c>
      <c r="B15082" t="s">
        <v>22581</v>
      </c>
      <c r="C15082" s="155">
        <v>26236</v>
      </c>
      <c r="D15082">
        <v>667688</v>
      </c>
      <c r="E15082" t="s">
        <v>1156</v>
      </c>
      <c r="F15082" t="s">
        <v>493</v>
      </c>
      <c r="G15082" s="155">
        <v>45908</v>
      </c>
      <c r="H15082">
        <v>1</v>
      </c>
    </row>
    <row r="15083" spans="1:8" x14ac:dyDescent="0.25">
      <c r="A15083">
        <v>4890543</v>
      </c>
      <c r="B15083" t="s">
        <v>22582</v>
      </c>
      <c r="C15083" s="155">
        <v>19314</v>
      </c>
      <c r="D15083">
        <v>602688</v>
      </c>
      <c r="E15083" t="s">
        <v>1156</v>
      </c>
      <c r="F15083" t="s">
        <v>88</v>
      </c>
      <c r="G15083" s="155">
        <v>45918</v>
      </c>
      <c r="H15083">
        <v>1</v>
      </c>
    </row>
    <row r="15084" spans="1:8" x14ac:dyDescent="0.25">
      <c r="A15084">
        <v>4890542</v>
      </c>
      <c r="B15084" t="s">
        <v>22583</v>
      </c>
      <c r="C15084" s="155">
        <v>23131</v>
      </c>
      <c r="D15084">
        <v>667824</v>
      </c>
      <c r="E15084" t="s">
        <v>1170</v>
      </c>
      <c r="F15084" t="s">
        <v>488</v>
      </c>
      <c r="G15084" s="155">
        <v>45918</v>
      </c>
      <c r="H15084">
        <v>1</v>
      </c>
    </row>
    <row r="15085" spans="1:8" x14ac:dyDescent="0.25">
      <c r="A15085">
        <v>4890539</v>
      </c>
      <c r="B15085" t="s">
        <v>22584</v>
      </c>
      <c r="C15085" s="155">
        <v>14074</v>
      </c>
      <c r="D15085">
        <v>667688</v>
      </c>
      <c r="E15085" t="s">
        <v>1156</v>
      </c>
      <c r="F15085" t="s">
        <v>430</v>
      </c>
      <c r="G15085" s="155">
        <v>45918</v>
      </c>
      <c r="H15085">
        <v>1</v>
      </c>
    </row>
    <row r="15086" spans="1:8" x14ac:dyDescent="0.25">
      <c r="A15086">
        <v>4890536</v>
      </c>
      <c r="B15086" t="s">
        <v>17414</v>
      </c>
      <c r="C15086" s="155">
        <v>17030</v>
      </c>
      <c r="D15086">
        <v>667688</v>
      </c>
      <c r="E15086" t="s">
        <v>1156</v>
      </c>
      <c r="F15086" t="s">
        <v>493</v>
      </c>
      <c r="G15086" s="155">
        <v>45908</v>
      </c>
      <c r="H15086">
        <v>1</v>
      </c>
    </row>
    <row r="15087" spans="1:8" x14ac:dyDescent="0.25">
      <c r="A15087">
        <v>4890534</v>
      </c>
      <c r="B15087" t="s">
        <v>5315</v>
      </c>
      <c r="C15087" s="155">
        <v>19407</v>
      </c>
      <c r="D15087">
        <v>667814</v>
      </c>
      <c r="E15087" t="s">
        <v>1885</v>
      </c>
      <c r="F15087" t="s">
        <v>25</v>
      </c>
      <c r="G15087" s="155">
        <v>45918</v>
      </c>
      <c r="H15087">
        <v>1</v>
      </c>
    </row>
    <row r="15088" spans="1:8" x14ac:dyDescent="0.25">
      <c r="A15088">
        <v>4890531</v>
      </c>
      <c r="B15088" t="s">
        <v>2238</v>
      </c>
      <c r="C15088" s="155">
        <v>31120</v>
      </c>
      <c r="D15088">
        <v>667814</v>
      </c>
      <c r="E15088" t="s">
        <v>1222</v>
      </c>
      <c r="F15088" t="s">
        <v>27</v>
      </c>
      <c r="G15088" s="155">
        <v>45918</v>
      </c>
      <c r="H15088">
        <v>1</v>
      </c>
    </row>
    <row r="15089" spans="1:8" x14ac:dyDescent="0.25">
      <c r="A15089">
        <v>4890530</v>
      </c>
      <c r="B15089" t="s">
        <v>22585</v>
      </c>
      <c r="C15089" s="155">
        <v>30981</v>
      </c>
      <c r="D15089">
        <v>610814</v>
      </c>
      <c r="E15089" t="s">
        <v>6192</v>
      </c>
      <c r="F15089" t="s">
        <v>52</v>
      </c>
      <c r="G15089" s="155">
        <v>45918</v>
      </c>
      <c r="H15089">
        <v>1</v>
      </c>
    </row>
    <row r="15090" spans="1:8" x14ac:dyDescent="0.25">
      <c r="A15090">
        <v>4890528</v>
      </c>
      <c r="B15090" t="s">
        <v>7900</v>
      </c>
      <c r="C15090" s="155">
        <v>29251</v>
      </c>
      <c r="D15090">
        <v>604814</v>
      </c>
      <c r="E15090" t="s">
        <v>1170</v>
      </c>
      <c r="F15090" t="s">
        <v>32</v>
      </c>
      <c r="G15090" s="155">
        <v>45918</v>
      </c>
      <c r="H15090">
        <v>1</v>
      </c>
    </row>
    <row r="15091" spans="1:8" x14ac:dyDescent="0.25">
      <c r="A15091">
        <v>4890527</v>
      </c>
      <c r="B15091" t="s">
        <v>8513</v>
      </c>
      <c r="C15091" s="155">
        <v>28211</v>
      </c>
      <c r="D15091">
        <v>667814</v>
      </c>
      <c r="E15091" t="s">
        <v>1180</v>
      </c>
      <c r="F15091" t="s">
        <v>359</v>
      </c>
      <c r="G15091" s="155">
        <v>45911</v>
      </c>
      <c r="H15091">
        <v>1</v>
      </c>
    </row>
    <row r="15092" spans="1:8" x14ac:dyDescent="0.25">
      <c r="A15092">
        <v>4890526</v>
      </c>
      <c r="B15092" t="s">
        <v>10217</v>
      </c>
      <c r="C15092" s="155">
        <v>34612</v>
      </c>
      <c r="D15092">
        <v>622871</v>
      </c>
      <c r="E15092" t="s">
        <v>16331</v>
      </c>
      <c r="F15092" t="s">
        <v>44</v>
      </c>
      <c r="G15092" s="155">
        <v>45918</v>
      </c>
      <c r="H15092">
        <v>1</v>
      </c>
    </row>
    <row r="15093" spans="1:8" x14ac:dyDescent="0.25">
      <c r="A15093">
        <v>4890524</v>
      </c>
      <c r="B15093" t="s">
        <v>22586</v>
      </c>
      <c r="C15093" s="155">
        <v>26221</v>
      </c>
      <c r="D15093">
        <v>667688</v>
      </c>
      <c r="E15093" t="s">
        <v>1156</v>
      </c>
      <c r="F15093" t="s">
        <v>454</v>
      </c>
      <c r="G15093" s="155">
        <v>45918</v>
      </c>
      <c r="H15093">
        <v>1</v>
      </c>
    </row>
    <row r="15094" spans="1:8" x14ac:dyDescent="0.25">
      <c r="A15094">
        <v>4890521</v>
      </c>
      <c r="B15094" t="s">
        <v>6772</v>
      </c>
      <c r="C15094" s="155">
        <v>24102</v>
      </c>
      <c r="D15094">
        <v>667814</v>
      </c>
      <c r="E15094" t="s">
        <v>26160</v>
      </c>
      <c r="F15094" t="s">
        <v>414</v>
      </c>
      <c r="G15094" s="155">
        <v>45918</v>
      </c>
      <c r="H15094">
        <v>1</v>
      </c>
    </row>
    <row r="15095" spans="1:8" x14ac:dyDescent="0.25">
      <c r="A15095">
        <v>4890520</v>
      </c>
      <c r="B15095" t="s">
        <v>22587</v>
      </c>
      <c r="C15095" s="155">
        <v>17906</v>
      </c>
      <c r="D15095">
        <v>667814</v>
      </c>
      <c r="E15095" t="s">
        <v>1522</v>
      </c>
      <c r="F15095" t="s">
        <v>359</v>
      </c>
      <c r="G15095" s="155">
        <v>45910</v>
      </c>
      <c r="H15095">
        <v>1</v>
      </c>
    </row>
    <row r="15096" spans="1:8" x14ac:dyDescent="0.25">
      <c r="A15096">
        <v>4890519</v>
      </c>
      <c r="B15096" t="s">
        <v>16257</v>
      </c>
      <c r="C15096" s="155">
        <v>19222</v>
      </c>
      <c r="D15096">
        <v>667984</v>
      </c>
      <c r="E15096" t="s">
        <v>1174</v>
      </c>
      <c r="F15096" t="s">
        <v>436</v>
      </c>
      <c r="G15096" s="155">
        <v>45918</v>
      </c>
      <c r="H15096">
        <v>1</v>
      </c>
    </row>
    <row r="15097" spans="1:8" x14ac:dyDescent="0.25">
      <c r="A15097">
        <v>4890518</v>
      </c>
      <c r="B15097" t="s">
        <v>18754</v>
      </c>
      <c r="C15097" s="155">
        <v>28539</v>
      </c>
      <c r="D15097">
        <v>667888</v>
      </c>
      <c r="E15097" t="s">
        <v>1180</v>
      </c>
      <c r="F15097" t="s">
        <v>421</v>
      </c>
      <c r="G15097" s="155">
        <v>45922</v>
      </c>
      <c r="H15097">
        <v>1</v>
      </c>
    </row>
    <row r="15098" spans="1:8" x14ac:dyDescent="0.25">
      <c r="A15098">
        <v>4890517</v>
      </c>
      <c r="B15098" t="s">
        <v>22588</v>
      </c>
      <c r="C15098" s="155">
        <v>26921</v>
      </c>
      <c r="D15098">
        <v>667814</v>
      </c>
      <c r="E15098" t="s">
        <v>1180</v>
      </c>
      <c r="F15098" t="s">
        <v>386</v>
      </c>
      <c r="G15098" s="155">
        <v>45902</v>
      </c>
      <c r="H15098">
        <v>1</v>
      </c>
    </row>
    <row r="15099" spans="1:8" x14ac:dyDescent="0.25">
      <c r="A15099">
        <v>4890515</v>
      </c>
      <c r="B15099" t="s">
        <v>3604</v>
      </c>
      <c r="C15099" s="155">
        <v>24034</v>
      </c>
      <c r="D15099">
        <v>608814</v>
      </c>
      <c r="E15099" t="s">
        <v>1867</v>
      </c>
      <c r="F15099" t="s">
        <v>75</v>
      </c>
      <c r="G15099" s="155">
        <v>45918</v>
      </c>
      <c r="H15099">
        <v>1</v>
      </c>
    </row>
    <row r="15100" spans="1:8" x14ac:dyDescent="0.25">
      <c r="A15100">
        <v>4890510</v>
      </c>
      <c r="B15100" t="s">
        <v>25803</v>
      </c>
      <c r="C15100" s="155">
        <v>22038</v>
      </c>
      <c r="D15100">
        <v>610890</v>
      </c>
      <c r="E15100" t="s">
        <v>3642</v>
      </c>
      <c r="F15100" t="s">
        <v>698</v>
      </c>
      <c r="G15100" s="155">
        <v>45918</v>
      </c>
      <c r="H15100">
        <v>1</v>
      </c>
    </row>
    <row r="15101" spans="1:8" x14ac:dyDescent="0.25">
      <c r="A15101">
        <v>4890505</v>
      </c>
      <c r="B15101" t="s">
        <v>22589</v>
      </c>
      <c r="C15101" s="155">
        <v>27510</v>
      </c>
      <c r="D15101">
        <v>667984</v>
      </c>
      <c r="E15101" t="s">
        <v>1186</v>
      </c>
      <c r="F15101" t="s">
        <v>501</v>
      </c>
      <c r="G15101" s="155">
        <v>45918</v>
      </c>
      <c r="H15101">
        <v>1</v>
      </c>
    </row>
    <row r="15102" spans="1:8" x14ac:dyDescent="0.25">
      <c r="A15102">
        <v>4890503</v>
      </c>
      <c r="B15102" t="s">
        <v>6594</v>
      </c>
      <c r="C15102" s="155">
        <v>26154</v>
      </c>
      <c r="D15102">
        <v>608890</v>
      </c>
      <c r="E15102" t="s">
        <v>7951</v>
      </c>
      <c r="F15102" t="s">
        <v>75</v>
      </c>
      <c r="G15102" s="155">
        <v>45918</v>
      </c>
      <c r="H15102">
        <v>1</v>
      </c>
    </row>
    <row r="15103" spans="1:8" x14ac:dyDescent="0.25">
      <c r="A15103">
        <v>4890502</v>
      </c>
      <c r="B15103" t="s">
        <v>22590</v>
      </c>
      <c r="C15103" s="155">
        <v>22481</v>
      </c>
      <c r="D15103">
        <v>667814</v>
      </c>
      <c r="E15103" t="s">
        <v>1180</v>
      </c>
      <c r="F15103" t="s">
        <v>359</v>
      </c>
      <c r="G15103" s="155">
        <v>45912</v>
      </c>
      <c r="H15103">
        <v>1</v>
      </c>
    </row>
    <row r="15104" spans="1:8" x14ac:dyDescent="0.25">
      <c r="A15104">
        <v>4890499</v>
      </c>
      <c r="B15104" t="s">
        <v>19068</v>
      </c>
      <c r="C15104" s="155">
        <v>28900</v>
      </c>
      <c r="D15104">
        <v>667814</v>
      </c>
      <c r="E15104" t="s">
        <v>1172</v>
      </c>
      <c r="F15104" t="s">
        <v>499</v>
      </c>
      <c r="G15104" s="155">
        <v>45918</v>
      </c>
      <c r="H15104">
        <v>1</v>
      </c>
    </row>
    <row r="15105" spans="1:8" x14ac:dyDescent="0.25">
      <c r="A15105">
        <v>4890498</v>
      </c>
      <c r="B15105" t="s">
        <v>22591</v>
      </c>
      <c r="C15105" s="155">
        <v>33653</v>
      </c>
      <c r="D15105">
        <v>667888</v>
      </c>
      <c r="E15105" t="s">
        <v>1951</v>
      </c>
      <c r="F15105" t="s">
        <v>413</v>
      </c>
      <c r="G15105" s="155">
        <v>45922</v>
      </c>
      <c r="H15105">
        <v>1</v>
      </c>
    </row>
    <row r="15106" spans="1:8" x14ac:dyDescent="0.25">
      <c r="A15106">
        <v>4890496</v>
      </c>
      <c r="B15106" t="s">
        <v>22270</v>
      </c>
      <c r="C15106" s="155">
        <v>26206</v>
      </c>
      <c r="D15106">
        <v>667814</v>
      </c>
      <c r="E15106" t="s">
        <v>1222</v>
      </c>
      <c r="F15106" t="s">
        <v>27</v>
      </c>
      <c r="G15106" s="155">
        <v>45918</v>
      </c>
      <c r="H15106">
        <v>1</v>
      </c>
    </row>
    <row r="15107" spans="1:8" x14ac:dyDescent="0.25">
      <c r="A15107">
        <v>4890495</v>
      </c>
      <c r="B15107" t="s">
        <v>2730</v>
      </c>
      <c r="C15107" s="155">
        <v>28231</v>
      </c>
      <c r="D15107">
        <v>670888</v>
      </c>
      <c r="E15107" t="s">
        <v>2505</v>
      </c>
      <c r="F15107" t="s">
        <v>504</v>
      </c>
      <c r="G15107" s="155">
        <v>45923</v>
      </c>
      <c r="H15107">
        <v>1</v>
      </c>
    </row>
    <row r="15108" spans="1:8" x14ac:dyDescent="0.25">
      <c r="A15108">
        <v>4890494</v>
      </c>
      <c r="B15108" t="s">
        <v>22592</v>
      </c>
      <c r="C15108" s="155">
        <v>35198</v>
      </c>
      <c r="D15108">
        <v>622871</v>
      </c>
      <c r="E15108" t="s">
        <v>579</v>
      </c>
      <c r="F15108" t="s">
        <v>44</v>
      </c>
      <c r="G15108" s="155">
        <v>45918</v>
      </c>
      <c r="H15108">
        <v>1</v>
      </c>
    </row>
    <row r="15109" spans="1:8" x14ac:dyDescent="0.25">
      <c r="A15109">
        <v>4890491</v>
      </c>
      <c r="B15109" t="s">
        <v>10573</v>
      </c>
      <c r="C15109" s="155">
        <v>19797</v>
      </c>
      <c r="D15109">
        <v>602984</v>
      </c>
      <c r="E15109" t="s">
        <v>1156</v>
      </c>
      <c r="F15109" t="s">
        <v>88</v>
      </c>
      <c r="G15109" s="155">
        <v>45918</v>
      </c>
      <c r="H15109">
        <v>1</v>
      </c>
    </row>
    <row r="15110" spans="1:8" x14ac:dyDescent="0.25">
      <c r="A15110">
        <v>4890489</v>
      </c>
      <c r="B15110" t="s">
        <v>18620</v>
      </c>
      <c r="C15110" s="155">
        <v>35762</v>
      </c>
      <c r="D15110">
        <v>667888</v>
      </c>
      <c r="E15110" t="s">
        <v>1951</v>
      </c>
      <c r="F15110" t="s">
        <v>488</v>
      </c>
      <c r="G15110" s="155">
        <v>45920</v>
      </c>
      <c r="H15110">
        <v>1</v>
      </c>
    </row>
    <row r="15111" spans="1:8" x14ac:dyDescent="0.25">
      <c r="A15111">
        <v>4890488</v>
      </c>
      <c r="B15111" t="s">
        <v>22593</v>
      </c>
      <c r="C15111" s="155">
        <v>27891</v>
      </c>
      <c r="D15111">
        <v>621888</v>
      </c>
      <c r="E15111" t="s">
        <v>5355</v>
      </c>
      <c r="F15111" t="s">
        <v>23</v>
      </c>
      <c r="G15111" s="155">
        <v>45922</v>
      </c>
      <c r="H15111">
        <v>1</v>
      </c>
    </row>
    <row r="15112" spans="1:8" x14ac:dyDescent="0.25">
      <c r="A15112">
        <v>4890487</v>
      </c>
      <c r="B15112" t="s">
        <v>14659</v>
      </c>
      <c r="C15112" s="155">
        <v>32557</v>
      </c>
      <c r="D15112">
        <v>667814</v>
      </c>
      <c r="E15112" t="s">
        <v>1189</v>
      </c>
      <c r="F15112" t="s">
        <v>386</v>
      </c>
      <c r="G15112" s="155">
        <v>45901</v>
      </c>
      <c r="H15112">
        <v>1</v>
      </c>
    </row>
    <row r="15113" spans="1:8" x14ac:dyDescent="0.25">
      <c r="A15113">
        <v>4890482</v>
      </c>
      <c r="B15113" t="s">
        <v>26161</v>
      </c>
      <c r="C15113" s="155">
        <v>38719</v>
      </c>
      <c r="D15113">
        <v>617888</v>
      </c>
      <c r="E15113" t="s">
        <v>13878</v>
      </c>
      <c r="F15113" t="s">
        <v>67</v>
      </c>
      <c r="G15113" s="155">
        <v>45924</v>
      </c>
      <c r="H15113">
        <v>1</v>
      </c>
    </row>
    <row r="15114" spans="1:8" x14ac:dyDescent="0.25">
      <c r="A15114">
        <v>4890480</v>
      </c>
      <c r="B15114" t="s">
        <v>22594</v>
      </c>
      <c r="C15114" s="155">
        <v>24809</v>
      </c>
      <c r="D15114">
        <v>667814</v>
      </c>
      <c r="E15114" t="s">
        <v>1189</v>
      </c>
      <c r="F15114" t="s">
        <v>386</v>
      </c>
      <c r="G15114" s="155">
        <v>45901</v>
      </c>
      <c r="H15114">
        <v>1</v>
      </c>
    </row>
    <row r="15115" spans="1:8" x14ac:dyDescent="0.25">
      <c r="A15115">
        <v>4890477</v>
      </c>
      <c r="B15115" t="s">
        <v>22595</v>
      </c>
      <c r="C15115" s="155">
        <v>14447</v>
      </c>
      <c r="D15115">
        <v>602984</v>
      </c>
      <c r="E15115" t="s">
        <v>1156</v>
      </c>
      <c r="F15115" t="s">
        <v>485</v>
      </c>
      <c r="G15115" s="155">
        <v>45918</v>
      </c>
      <c r="H15115">
        <v>1</v>
      </c>
    </row>
    <row r="15116" spans="1:8" x14ac:dyDescent="0.25">
      <c r="A15116">
        <v>4890474</v>
      </c>
      <c r="B15116" t="s">
        <v>22596</v>
      </c>
      <c r="C15116" s="155">
        <v>32181</v>
      </c>
      <c r="D15116">
        <v>667888</v>
      </c>
      <c r="E15116" t="s">
        <v>1951</v>
      </c>
      <c r="F15116" t="s">
        <v>498</v>
      </c>
      <c r="G15116" s="155">
        <v>45922</v>
      </c>
      <c r="H15116">
        <v>1</v>
      </c>
    </row>
    <row r="15117" spans="1:8" x14ac:dyDescent="0.25">
      <c r="A15117">
        <v>4890472</v>
      </c>
      <c r="B15117" t="s">
        <v>4717</v>
      </c>
      <c r="C15117" s="155">
        <v>21455</v>
      </c>
      <c r="D15117">
        <v>667814</v>
      </c>
      <c r="E15117" t="s">
        <v>1180</v>
      </c>
      <c r="F15117" t="s">
        <v>430</v>
      </c>
      <c r="G15117" s="155">
        <v>45918</v>
      </c>
      <c r="H15117">
        <v>1</v>
      </c>
    </row>
    <row r="15118" spans="1:8" x14ac:dyDescent="0.25">
      <c r="A15118">
        <v>4890470</v>
      </c>
      <c r="B15118" t="s">
        <v>22597</v>
      </c>
      <c r="C15118" s="155">
        <v>23556</v>
      </c>
      <c r="D15118">
        <v>667814</v>
      </c>
      <c r="E15118" t="s">
        <v>1888</v>
      </c>
      <c r="F15118" t="s">
        <v>386</v>
      </c>
      <c r="G15118" s="155">
        <v>45901</v>
      </c>
      <c r="H15118">
        <v>1</v>
      </c>
    </row>
    <row r="15119" spans="1:8" x14ac:dyDescent="0.25">
      <c r="A15119">
        <v>4890467</v>
      </c>
      <c r="B15119" t="s">
        <v>22598</v>
      </c>
      <c r="C15119" s="155">
        <v>30114</v>
      </c>
      <c r="D15119">
        <v>667814</v>
      </c>
      <c r="E15119" t="s">
        <v>1189</v>
      </c>
      <c r="F15119" t="s">
        <v>386</v>
      </c>
      <c r="G15119" s="155">
        <v>45901</v>
      </c>
      <c r="H15119">
        <v>1</v>
      </c>
    </row>
    <row r="15120" spans="1:8" x14ac:dyDescent="0.25">
      <c r="A15120">
        <v>4890465</v>
      </c>
      <c r="B15120" t="s">
        <v>7046</v>
      </c>
      <c r="C15120" s="155">
        <v>14841</v>
      </c>
      <c r="D15120">
        <v>667890</v>
      </c>
      <c r="E15120" t="s">
        <v>1156</v>
      </c>
      <c r="F15120" t="s">
        <v>380</v>
      </c>
      <c r="G15120" s="155">
        <v>45918</v>
      </c>
      <c r="H15120">
        <v>1</v>
      </c>
    </row>
    <row r="15121" spans="1:8" x14ac:dyDescent="0.25">
      <c r="A15121">
        <v>4890464</v>
      </c>
      <c r="B15121" t="s">
        <v>22599</v>
      </c>
      <c r="C15121" s="155">
        <v>28089</v>
      </c>
      <c r="D15121">
        <v>667934</v>
      </c>
      <c r="E15121" t="s">
        <v>2328</v>
      </c>
      <c r="F15121" t="s">
        <v>25</v>
      </c>
      <c r="G15121" s="155">
        <v>45918</v>
      </c>
      <c r="H15121">
        <v>1</v>
      </c>
    </row>
    <row r="15122" spans="1:8" x14ac:dyDescent="0.25">
      <c r="A15122">
        <v>4890461</v>
      </c>
      <c r="B15122" t="s">
        <v>9871</v>
      </c>
      <c r="C15122" s="155">
        <v>22460</v>
      </c>
      <c r="D15122">
        <v>602984</v>
      </c>
      <c r="E15122" t="s">
        <v>1174</v>
      </c>
      <c r="F15122" t="s">
        <v>485</v>
      </c>
      <c r="G15122" s="155">
        <v>45918</v>
      </c>
      <c r="H15122">
        <v>1</v>
      </c>
    </row>
    <row r="15123" spans="1:8" x14ac:dyDescent="0.25">
      <c r="A15123">
        <v>4890460</v>
      </c>
      <c r="B15123" t="s">
        <v>22600</v>
      </c>
      <c r="C15123" s="155">
        <v>19589</v>
      </c>
      <c r="D15123">
        <v>667814</v>
      </c>
      <c r="E15123" t="s">
        <v>1189</v>
      </c>
      <c r="F15123" t="s">
        <v>386</v>
      </c>
      <c r="G15123" s="155">
        <v>45902</v>
      </c>
      <c r="H15123">
        <v>1</v>
      </c>
    </row>
    <row r="15124" spans="1:8" x14ac:dyDescent="0.25">
      <c r="A15124">
        <v>4890459</v>
      </c>
      <c r="B15124" t="s">
        <v>22601</v>
      </c>
      <c r="C15124" s="155">
        <v>14206</v>
      </c>
      <c r="D15124">
        <v>600824</v>
      </c>
      <c r="E15124" t="s">
        <v>1192</v>
      </c>
      <c r="F15124" t="s">
        <v>59</v>
      </c>
      <c r="G15124" s="155">
        <v>45918</v>
      </c>
      <c r="H15124">
        <v>1</v>
      </c>
    </row>
    <row r="15125" spans="1:8" x14ac:dyDescent="0.25">
      <c r="A15125">
        <v>4890457</v>
      </c>
      <c r="B15125" t="s">
        <v>26162</v>
      </c>
      <c r="C15125" s="155">
        <v>25799</v>
      </c>
      <c r="D15125">
        <v>667888</v>
      </c>
      <c r="E15125" t="s">
        <v>1951</v>
      </c>
      <c r="F15125" t="s">
        <v>491</v>
      </c>
      <c r="G15125" s="155">
        <v>45924</v>
      </c>
      <c r="H15125">
        <v>1</v>
      </c>
    </row>
    <row r="15126" spans="1:8" x14ac:dyDescent="0.25">
      <c r="A15126">
        <v>4890456</v>
      </c>
      <c r="B15126" t="s">
        <v>10031</v>
      </c>
      <c r="C15126" s="155">
        <v>19362</v>
      </c>
      <c r="D15126">
        <v>667890</v>
      </c>
      <c r="E15126" t="s">
        <v>1180</v>
      </c>
      <c r="F15126" t="s">
        <v>27</v>
      </c>
      <c r="G15126" s="155">
        <v>45918</v>
      </c>
      <c r="H15126">
        <v>1</v>
      </c>
    </row>
    <row r="15127" spans="1:8" x14ac:dyDescent="0.25">
      <c r="A15127">
        <v>4890454</v>
      </c>
      <c r="B15127" t="s">
        <v>22602</v>
      </c>
      <c r="C15127" s="155">
        <v>21091</v>
      </c>
      <c r="D15127">
        <v>667984</v>
      </c>
      <c r="E15127" t="s">
        <v>1192</v>
      </c>
      <c r="F15127" t="s">
        <v>421</v>
      </c>
      <c r="G15127" s="155">
        <v>45918</v>
      </c>
      <c r="H15127">
        <v>1</v>
      </c>
    </row>
    <row r="15128" spans="1:8" x14ac:dyDescent="0.25">
      <c r="A15128">
        <v>4890453</v>
      </c>
      <c r="B15128" t="s">
        <v>22603</v>
      </c>
      <c r="C15128" s="155">
        <v>37594</v>
      </c>
      <c r="D15128">
        <v>622932</v>
      </c>
      <c r="E15128" t="s">
        <v>4824</v>
      </c>
      <c r="F15128" t="s">
        <v>507</v>
      </c>
      <c r="G15128" s="155">
        <v>45918</v>
      </c>
      <c r="H15128">
        <v>1</v>
      </c>
    </row>
    <row r="15129" spans="1:8" x14ac:dyDescent="0.25">
      <c r="A15129">
        <v>4890452</v>
      </c>
      <c r="B15129" t="s">
        <v>9671</v>
      </c>
      <c r="C15129" s="155">
        <v>21256</v>
      </c>
      <c r="D15129">
        <v>608814</v>
      </c>
      <c r="E15129" t="s">
        <v>1867</v>
      </c>
      <c r="F15129" t="s">
        <v>75</v>
      </c>
      <c r="G15129" s="155">
        <v>45918</v>
      </c>
      <c r="H15129">
        <v>1</v>
      </c>
    </row>
    <row r="15130" spans="1:8" x14ac:dyDescent="0.25">
      <c r="A15130">
        <v>4890451</v>
      </c>
      <c r="B15130" t="s">
        <v>22604</v>
      </c>
      <c r="C15130" s="155">
        <v>16862</v>
      </c>
      <c r="D15130">
        <v>667814</v>
      </c>
      <c r="E15130" t="s">
        <v>1189</v>
      </c>
      <c r="F15130" t="s">
        <v>386</v>
      </c>
      <c r="G15130" s="155">
        <v>45902</v>
      </c>
      <c r="H15130">
        <v>1</v>
      </c>
    </row>
    <row r="15131" spans="1:8" x14ac:dyDescent="0.25">
      <c r="A15131">
        <v>4890450</v>
      </c>
      <c r="B15131" t="s">
        <v>2479</v>
      </c>
      <c r="C15131" s="155">
        <v>26791</v>
      </c>
      <c r="D15131">
        <v>622871</v>
      </c>
      <c r="E15131" t="s">
        <v>515</v>
      </c>
      <c r="F15131" t="s">
        <v>507</v>
      </c>
      <c r="G15131" s="155">
        <v>45918</v>
      </c>
      <c r="H15131">
        <v>1</v>
      </c>
    </row>
    <row r="15132" spans="1:8" x14ac:dyDescent="0.25">
      <c r="A15132">
        <v>4890449</v>
      </c>
      <c r="B15132" t="s">
        <v>8487</v>
      </c>
      <c r="C15132" s="155">
        <v>14037</v>
      </c>
      <c r="D15132">
        <v>622871</v>
      </c>
      <c r="E15132" t="s">
        <v>2097</v>
      </c>
      <c r="F15132" t="s">
        <v>40</v>
      </c>
      <c r="G15132" s="155">
        <v>45918</v>
      </c>
      <c r="H15132">
        <v>1</v>
      </c>
    </row>
    <row r="15133" spans="1:8" x14ac:dyDescent="0.25">
      <c r="A15133">
        <v>4890447</v>
      </c>
      <c r="B15133" t="s">
        <v>22605</v>
      </c>
      <c r="C15133" s="155">
        <v>19637</v>
      </c>
      <c r="D15133">
        <v>602984</v>
      </c>
      <c r="E15133" t="s">
        <v>1776</v>
      </c>
      <c r="F15133" t="s">
        <v>88</v>
      </c>
      <c r="G15133" s="155">
        <v>45918</v>
      </c>
      <c r="H15133">
        <v>1</v>
      </c>
    </row>
    <row r="15134" spans="1:8" x14ac:dyDescent="0.25">
      <c r="A15134">
        <v>4890443</v>
      </c>
      <c r="B15134" t="s">
        <v>21597</v>
      </c>
      <c r="C15134" s="155">
        <v>14612</v>
      </c>
      <c r="D15134">
        <v>667814</v>
      </c>
      <c r="E15134" t="s">
        <v>1189</v>
      </c>
      <c r="F15134" t="s">
        <v>386</v>
      </c>
      <c r="G15134" s="155">
        <v>45901</v>
      </c>
      <c r="H15134">
        <v>1</v>
      </c>
    </row>
    <row r="15135" spans="1:8" x14ac:dyDescent="0.25">
      <c r="A15135">
        <v>4890442</v>
      </c>
      <c r="B15135" t="s">
        <v>22606</v>
      </c>
      <c r="C15135" s="155">
        <v>21999</v>
      </c>
      <c r="D15135">
        <v>600824</v>
      </c>
      <c r="E15135" t="s">
        <v>1192</v>
      </c>
      <c r="F15135" t="s">
        <v>59</v>
      </c>
      <c r="G15135" s="155">
        <v>45918</v>
      </c>
      <c r="H15135">
        <v>1</v>
      </c>
    </row>
    <row r="15136" spans="1:8" x14ac:dyDescent="0.25">
      <c r="A15136">
        <v>4890440</v>
      </c>
      <c r="B15136" t="s">
        <v>3431</v>
      </c>
      <c r="C15136" s="155">
        <v>25043</v>
      </c>
      <c r="D15136">
        <v>667814</v>
      </c>
      <c r="E15136" t="s">
        <v>1186</v>
      </c>
      <c r="F15136" t="s">
        <v>494</v>
      </c>
      <c r="G15136" s="155">
        <v>45918</v>
      </c>
      <c r="H15136">
        <v>1</v>
      </c>
    </row>
    <row r="15137" spans="1:8" x14ac:dyDescent="0.25">
      <c r="A15137">
        <v>4890439</v>
      </c>
      <c r="B15137" t="s">
        <v>22607</v>
      </c>
      <c r="C15137" s="155">
        <v>33396</v>
      </c>
      <c r="D15137">
        <v>610888</v>
      </c>
      <c r="E15137" t="s">
        <v>9416</v>
      </c>
      <c r="F15137" t="s">
        <v>52</v>
      </c>
      <c r="G15137" s="155">
        <v>45923</v>
      </c>
      <c r="H15137">
        <v>1</v>
      </c>
    </row>
    <row r="15138" spans="1:8" x14ac:dyDescent="0.25">
      <c r="A15138">
        <v>4890438</v>
      </c>
      <c r="B15138" t="s">
        <v>22608</v>
      </c>
      <c r="C15138" s="155">
        <v>14874</v>
      </c>
      <c r="D15138">
        <v>667814</v>
      </c>
      <c r="E15138" t="s">
        <v>1888</v>
      </c>
      <c r="F15138" t="s">
        <v>386</v>
      </c>
      <c r="G15138" s="155">
        <v>45901</v>
      </c>
      <c r="H15138">
        <v>1</v>
      </c>
    </row>
    <row r="15139" spans="1:8" x14ac:dyDescent="0.25">
      <c r="A15139">
        <v>4890436</v>
      </c>
      <c r="B15139" t="s">
        <v>22609</v>
      </c>
      <c r="C15139" s="155">
        <v>32355</v>
      </c>
      <c r="D15139">
        <v>608814</v>
      </c>
      <c r="E15139" t="s">
        <v>1292</v>
      </c>
      <c r="F15139" t="s">
        <v>35</v>
      </c>
      <c r="G15139" s="155">
        <v>45918</v>
      </c>
      <c r="H15139">
        <v>1</v>
      </c>
    </row>
    <row r="15140" spans="1:8" x14ac:dyDescent="0.25">
      <c r="A15140">
        <v>4890435</v>
      </c>
      <c r="B15140" t="s">
        <v>22610</v>
      </c>
      <c r="C15140" s="155">
        <v>21790</v>
      </c>
      <c r="D15140">
        <v>608814</v>
      </c>
      <c r="E15140" t="s">
        <v>1867</v>
      </c>
      <c r="F15140" t="s">
        <v>75</v>
      </c>
      <c r="G15140" s="155">
        <v>45918</v>
      </c>
      <c r="H15140">
        <v>1</v>
      </c>
    </row>
    <row r="15141" spans="1:8" x14ac:dyDescent="0.25">
      <c r="A15141">
        <v>4890434</v>
      </c>
      <c r="B15141" t="s">
        <v>22611</v>
      </c>
      <c r="C15141" s="155">
        <v>22323</v>
      </c>
      <c r="D15141">
        <v>667688</v>
      </c>
      <c r="E15141" t="s">
        <v>1156</v>
      </c>
      <c r="F15141" t="s">
        <v>421</v>
      </c>
      <c r="G15141" s="155">
        <v>45918</v>
      </c>
      <c r="H15141">
        <v>1</v>
      </c>
    </row>
    <row r="15142" spans="1:8" x14ac:dyDescent="0.25">
      <c r="A15142">
        <v>4890431</v>
      </c>
      <c r="B15142" t="s">
        <v>22612</v>
      </c>
      <c r="C15142" s="155">
        <v>22193</v>
      </c>
      <c r="D15142">
        <v>600824</v>
      </c>
      <c r="E15142" t="s">
        <v>1192</v>
      </c>
      <c r="F15142" t="s">
        <v>59</v>
      </c>
      <c r="G15142" s="155">
        <v>45918</v>
      </c>
      <c r="H15142">
        <v>1</v>
      </c>
    </row>
    <row r="15143" spans="1:8" x14ac:dyDescent="0.25">
      <c r="A15143">
        <v>4890430</v>
      </c>
      <c r="B15143" t="s">
        <v>22613</v>
      </c>
      <c r="C15143" s="155">
        <v>19373</v>
      </c>
      <c r="D15143">
        <v>667814</v>
      </c>
      <c r="E15143" t="s">
        <v>1189</v>
      </c>
      <c r="F15143" t="s">
        <v>386</v>
      </c>
      <c r="G15143" s="155">
        <v>45901</v>
      </c>
      <c r="H15143">
        <v>1</v>
      </c>
    </row>
    <row r="15144" spans="1:8" x14ac:dyDescent="0.25">
      <c r="A15144">
        <v>4890429</v>
      </c>
      <c r="B15144" t="s">
        <v>16107</v>
      </c>
      <c r="C15144" s="155">
        <v>12835</v>
      </c>
      <c r="D15144">
        <v>602984</v>
      </c>
      <c r="E15144" t="s">
        <v>1156</v>
      </c>
      <c r="F15144" t="s">
        <v>88</v>
      </c>
      <c r="G15144" s="155">
        <v>45918</v>
      </c>
      <c r="H15144">
        <v>1</v>
      </c>
    </row>
    <row r="15145" spans="1:8" x14ac:dyDescent="0.25">
      <c r="A15145">
        <v>4890428</v>
      </c>
      <c r="B15145" t="s">
        <v>22614</v>
      </c>
      <c r="C15145" s="155">
        <v>23646</v>
      </c>
      <c r="D15145">
        <v>667824</v>
      </c>
      <c r="E15145" t="s">
        <v>1174</v>
      </c>
      <c r="F15145" t="s">
        <v>497</v>
      </c>
      <c r="G15145" s="155">
        <v>45918</v>
      </c>
      <c r="H15145">
        <v>1</v>
      </c>
    </row>
    <row r="15146" spans="1:8" x14ac:dyDescent="0.25">
      <c r="A15146">
        <v>4890427</v>
      </c>
      <c r="B15146" t="s">
        <v>22615</v>
      </c>
      <c r="C15146" s="155">
        <v>32840</v>
      </c>
      <c r="D15146">
        <v>622932</v>
      </c>
      <c r="E15146" t="s">
        <v>535</v>
      </c>
      <c r="F15146" t="s">
        <v>44</v>
      </c>
      <c r="G15146" s="155">
        <v>45918</v>
      </c>
      <c r="H15146">
        <v>1</v>
      </c>
    </row>
    <row r="15147" spans="1:8" x14ac:dyDescent="0.25">
      <c r="A15147">
        <v>4890426</v>
      </c>
      <c r="B15147" t="s">
        <v>18823</v>
      </c>
      <c r="C15147" s="155">
        <v>38872</v>
      </c>
      <c r="D15147">
        <v>622932</v>
      </c>
      <c r="E15147" t="s">
        <v>535</v>
      </c>
      <c r="F15147" t="s">
        <v>44</v>
      </c>
      <c r="G15147" s="155">
        <v>45918</v>
      </c>
      <c r="H15147">
        <v>1</v>
      </c>
    </row>
    <row r="15148" spans="1:8" x14ac:dyDescent="0.25">
      <c r="A15148">
        <v>4890425</v>
      </c>
      <c r="B15148" t="s">
        <v>22616</v>
      </c>
      <c r="C15148" s="155">
        <v>30550</v>
      </c>
      <c r="D15148">
        <v>667814</v>
      </c>
      <c r="E15148" t="s">
        <v>1888</v>
      </c>
      <c r="F15148" t="s">
        <v>386</v>
      </c>
      <c r="G15148" s="155">
        <v>45901</v>
      </c>
      <c r="H15148">
        <v>1</v>
      </c>
    </row>
    <row r="15149" spans="1:8" x14ac:dyDescent="0.25">
      <c r="A15149">
        <v>4890424</v>
      </c>
      <c r="B15149" t="s">
        <v>22617</v>
      </c>
      <c r="C15149" s="155">
        <v>35360</v>
      </c>
      <c r="D15149">
        <v>667888</v>
      </c>
      <c r="E15149" t="s">
        <v>1951</v>
      </c>
      <c r="F15149" t="s">
        <v>377</v>
      </c>
      <c r="G15149" s="155">
        <v>45922</v>
      </c>
      <c r="H15149">
        <v>1</v>
      </c>
    </row>
    <row r="15150" spans="1:8" x14ac:dyDescent="0.25">
      <c r="A15150">
        <v>4890423</v>
      </c>
      <c r="B15150" t="s">
        <v>6430</v>
      </c>
      <c r="C15150" s="155">
        <v>32735</v>
      </c>
      <c r="D15150">
        <v>622932</v>
      </c>
      <c r="E15150" t="s">
        <v>3601</v>
      </c>
      <c r="F15150" t="s">
        <v>36</v>
      </c>
      <c r="G15150" s="155">
        <v>45918</v>
      </c>
      <c r="H15150">
        <v>1</v>
      </c>
    </row>
    <row r="15151" spans="1:8" x14ac:dyDescent="0.25">
      <c r="A15151">
        <v>4890421</v>
      </c>
      <c r="B15151" t="s">
        <v>14407</v>
      </c>
      <c r="C15151" s="155">
        <v>31015</v>
      </c>
      <c r="D15151">
        <v>667984</v>
      </c>
      <c r="E15151" t="s">
        <v>1192</v>
      </c>
      <c r="F15151" t="s">
        <v>498</v>
      </c>
      <c r="G15151" s="155">
        <v>45918</v>
      </c>
      <c r="H15151">
        <v>1</v>
      </c>
    </row>
    <row r="15152" spans="1:8" x14ac:dyDescent="0.25">
      <c r="A15152">
        <v>4890420</v>
      </c>
      <c r="B15152" t="s">
        <v>22618</v>
      </c>
      <c r="C15152" s="155">
        <v>36245</v>
      </c>
      <c r="D15152">
        <v>667888</v>
      </c>
      <c r="E15152" t="s">
        <v>4492</v>
      </c>
      <c r="F15152" t="s">
        <v>499</v>
      </c>
      <c r="G15152" s="155">
        <v>45922</v>
      </c>
      <c r="H15152">
        <v>1</v>
      </c>
    </row>
    <row r="15153" spans="1:8" x14ac:dyDescent="0.25">
      <c r="A15153">
        <v>4890418</v>
      </c>
      <c r="B15153" t="s">
        <v>22619</v>
      </c>
      <c r="C15153" s="155">
        <v>21357</v>
      </c>
      <c r="D15153">
        <v>667814</v>
      </c>
      <c r="E15153" t="s">
        <v>1189</v>
      </c>
      <c r="F15153" t="s">
        <v>386</v>
      </c>
      <c r="G15153" s="155">
        <v>45901</v>
      </c>
      <c r="H15153">
        <v>1</v>
      </c>
    </row>
    <row r="15154" spans="1:8" x14ac:dyDescent="0.25">
      <c r="A15154">
        <v>4890417</v>
      </c>
      <c r="B15154" t="s">
        <v>17325</v>
      </c>
      <c r="C15154" s="155">
        <v>14698</v>
      </c>
      <c r="D15154">
        <v>667688</v>
      </c>
      <c r="E15154" t="s">
        <v>1174</v>
      </c>
      <c r="F15154" t="s">
        <v>455</v>
      </c>
      <c r="G15154" s="155">
        <v>45912</v>
      </c>
      <c r="H15154">
        <v>1</v>
      </c>
    </row>
    <row r="15155" spans="1:8" x14ac:dyDescent="0.25">
      <c r="A15155">
        <v>4890416</v>
      </c>
      <c r="B15155" t="s">
        <v>22620</v>
      </c>
      <c r="C15155" s="155">
        <v>27359</v>
      </c>
      <c r="D15155">
        <v>600824</v>
      </c>
      <c r="E15155" t="s">
        <v>1156</v>
      </c>
      <c r="F15155" t="s">
        <v>59</v>
      </c>
      <c r="G15155" s="155">
        <v>45911</v>
      </c>
      <c r="H15155">
        <v>1</v>
      </c>
    </row>
    <row r="15156" spans="1:8" x14ac:dyDescent="0.25">
      <c r="A15156">
        <v>4890414</v>
      </c>
      <c r="B15156" t="s">
        <v>22621</v>
      </c>
      <c r="C15156" s="155">
        <v>19769</v>
      </c>
      <c r="D15156">
        <v>667688</v>
      </c>
      <c r="E15156" t="s">
        <v>1156</v>
      </c>
      <c r="F15156" t="s">
        <v>394</v>
      </c>
      <c r="G15156" s="155">
        <v>45917</v>
      </c>
      <c r="H15156">
        <v>1</v>
      </c>
    </row>
    <row r="15157" spans="1:8" x14ac:dyDescent="0.25">
      <c r="A15157">
        <v>4890413</v>
      </c>
      <c r="B15157" t="s">
        <v>26163</v>
      </c>
      <c r="C15157" s="155">
        <v>22002</v>
      </c>
      <c r="D15157">
        <v>621888</v>
      </c>
      <c r="E15157" t="s">
        <v>26164</v>
      </c>
      <c r="F15157" t="s">
        <v>337</v>
      </c>
      <c r="G15157" s="155">
        <v>45924</v>
      </c>
      <c r="H15157">
        <v>1</v>
      </c>
    </row>
    <row r="15158" spans="1:8" x14ac:dyDescent="0.25">
      <c r="A15158">
        <v>4890409</v>
      </c>
      <c r="B15158" t="s">
        <v>5646</v>
      </c>
      <c r="C15158" s="155">
        <v>34852</v>
      </c>
      <c r="D15158">
        <v>608890</v>
      </c>
      <c r="E15158" t="s">
        <v>3036</v>
      </c>
      <c r="F15158" t="s">
        <v>75</v>
      </c>
      <c r="G15158" s="155">
        <v>45918</v>
      </c>
      <c r="H15158">
        <v>1</v>
      </c>
    </row>
    <row r="15159" spans="1:8" x14ac:dyDescent="0.25">
      <c r="A15159">
        <v>4890408</v>
      </c>
      <c r="B15159" t="s">
        <v>22622</v>
      </c>
      <c r="C15159" s="155">
        <v>16619</v>
      </c>
      <c r="D15159">
        <v>608814</v>
      </c>
      <c r="E15159" t="s">
        <v>1867</v>
      </c>
      <c r="F15159" t="s">
        <v>75</v>
      </c>
      <c r="G15159" s="155">
        <v>45918</v>
      </c>
      <c r="H15159">
        <v>1</v>
      </c>
    </row>
    <row r="15160" spans="1:8" x14ac:dyDescent="0.25">
      <c r="A15160">
        <v>4890407</v>
      </c>
      <c r="B15160" t="s">
        <v>22623</v>
      </c>
      <c r="C15160" s="155">
        <v>23598</v>
      </c>
      <c r="D15160">
        <v>667688</v>
      </c>
      <c r="E15160" t="s">
        <v>1156</v>
      </c>
      <c r="F15160" t="s">
        <v>394</v>
      </c>
      <c r="G15160" s="155">
        <v>45917</v>
      </c>
      <c r="H15160">
        <v>1</v>
      </c>
    </row>
    <row r="15161" spans="1:8" x14ac:dyDescent="0.25">
      <c r="A15161">
        <v>4890405</v>
      </c>
      <c r="B15161" t="s">
        <v>6467</v>
      </c>
      <c r="C15161" s="155">
        <v>34702</v>
      </c>
      <c r="D15161">
        <v>622932</v>
      </c>
      <c r="E15161" t="s">
        <v>3601</v>
      </c>
      <c r="F15161" t="s">
        <v>36</v>
      </c>
      <c r="G15161" s="155">
        <v>45918</v>
      </c>
      <c r="H15161">
        <v>1</v>
      </c>
    </row>
    <row r="15162" spans="1:8" x14ac:dyDescent="0.25">
      <c r="A15162">
        <v>4890401</v>
      </c>
      <c r="B15162" t="s">
        <v>22624</v>
      </c>
      <c r="C15162" s="155">
        <v>31741</v>
      </c>
      <c r="D15162">
        <v>667888</v>
      </c>
      <c r="E15162" t="s">
        <v>1222</v>
      </c>
      <c r="F15162" t="s">
        <v>436</v>
      </c>
      <c r="G15162" s="155">
        <v>45908</v>
      </c>
      <c r="H15162">
        <v>1</v>
      </c>
    </row>
    <row r="15163" spans="1:8" x14ac:dyDescent="0.25">
      <c r="A15163">
        <v>4890400</v>
      </c>
      <c r="B15163" t="s">
        <v>21399</v>
      </c>
      <c r="C15163" s="155">
        <v>26762</v>
      </c>
      <c r="D15163">
        <v>667824</v>
      </c>
      <c r="E15163" t="s">
        <v>1951</v>
      </c>
      <c r="F15163" t="s">
        <v>421</v>
      </c>
      <c r="G15163" s="155">
        <v>45918</v>
      </c>
      <c r="H15163">
        <v>1</v>
      </c>
    </row>
    <row r="15164" spans="1:8" x14ac:dyDescent="0.25">
      <c r="A15164">
        <v>4890396</v>
      </c>
      <c r="B15164" t="s">
        <v>22625</v>
      </c>
      <c r="C15164" s="155">
        <v>21578</v>
      </c>
      <c r="D15164">
        <v>667688</v>
      </c>
      <c r="E15164" t="s">
        <v>1156</v>
      </c>
      <c r="F15164" t="s">
        <v>394</v>
      </c>
      <c r="G15164" s="155">
        <v>45917</v>
      </c>
      <c r="H15164">
        <v>1</v>
      </c>
    </row>
    <row r="15165" spans="1:8" x14ac:dyDescent="0.25">
      <c r="A15165">
        <v>4890395</v>
      </c>
      <c r="B15165" t="s">
        <v>16561</v>
      </c>
      <c r="C15165" s="155">
        <v>31413</v>
      </c>
      <c r="D15165">
        <v>610814</v>
      </c>
      <c r="E15165" t="s">
        <v>1170</v>
      </c>
      <c r="F15165" t="s">
        <v>52</v>
      </c>
      <c r="G15165" s="155">
        <v>45918</v>
      </c>
      <c r="H15165">
        <v>1</v>
      </c>
    </row>
    <row r="15166" spans="1:8" x14ac:dyDescent="0.25">
      <c r="A15166">
        <v>4890394</v>
      </c>
      <c r="B15166" t="s">
        <v>22626</v>
      </c>
      <c r="C15166" s="155">
        <v>34583</v>
      </c>
      <c r="D15166">
        <v>667814</v>
      </c>
      <c r="E15166" t="s">
        <v>1222</v>
      </c>
      <c r="F15166" t="s">
        <v>501</v>
      </c>
      <c r="G15166" s="155">
        <v>45918</v>
      </c>
      <c r="H15166">
        <v>1</v>
      </c>
    </row>
    <row r="15167" spans="1:8" x14ac:dyDescent="0.25">
      <c r="A15167">
        <v>4890393</v>
      </c>
      <c r="B15167" t="s">
        <v>22627</v>
      </c>
      <c r="C15167" s="155">
        <v>24247</v>
      </c>
      <c r="D15167">
        <v>667824</v>
      </c>
      <c r="E15167" t="s">
        <v>1180</v>
      </c>
      <c r="F15167" t="s">
        <v>498</v>
      </c>
      <c r="G15167" s="155">
        <v>45918</v>
      </c>
      <c r="H15167">
        <v>1</v>
      </c>
    </row>
    <row r="15168" spans="1:8" x14ac:dyDescent="0.25">
      <c r="A15168">
        <v>4890389</v>
      </c>
      <c r="B15168" t="s">
        <v>22628</v>
      </c>
      <c r="C15168" s="155">
        <v>22403</v>
      </c>
      <c r="D15168">
        <v>667688</v>
      </c>
      <c r="E15168" t="s">
        <v>1156</v>
      </c>
      <c r="F15168" t="s">
        <v>394</v>
      </c>
      <c r="G15168" s="155">
        <v>45917</v>
      </c>
      <c r="H15168">
        <v>1</v>
      </c>
    </row>
    <row r="15169" spans="1:8" x14ac:dyDescent="0.25">
      <c r="A15169">
        <v>4890388</v>
      </c>
      <c r="B15169" t="s">
        <v>18863</v>
      </c>
      <c r="C15169" s="155">
        <v>34850</v>
      </c>
      <c r="D15169">
        <v>667814</v>
      </c>
      <c r="E15169" t="s">
        <v>1180</v>
      </c>
      <c r="F15169" t="s">
        <v>414</v>
      </c>
      <c r="G15169" s="155">
        <v>45918</v>
      </c>
      <c r="H15169">
        <v>1</v>
      </c>
    </row>
    <row r="15170" spans="1:8" x14ac:dyDescent="0.25">
      <c r="A15170">
        <v>4890387</v>
      </c>
      <c r="B15170" t="s">
        <v>11066</v>
      </c>
      <c r="C15170" s="155">
        <v>17491</v>
      </c>
      <c r="D15170">
        <v>600824</v>
      </c>
      <c r="E15170" t="s">
        <v>1156</v>
      </c>
      <c r="F15170" t="s">
        <v>59</v>
      </c>
      <c r="G15170" s="155">
        <v>45918</v>
      </c>
      <c r="H15170">
        <v>1</v>
      </c>
    </row>
    <row r="15171" spans="1:8" x14ac:dyDescent="0.25">
      <c r="A15171">
        <v>4890380</v>
      </c>
      <c r="B15171" t="s">
        <v>3865</v>
      </c>
      <c r="C15171" s="155">
        <v>23187</v>
      </c>
      <c r="D15171">
        <v>667688</v>
      </c>
      <c r="E15171" t="s">
        <v>1156</v>
      </c>
      <c r="F15171" t="s">
        <v>498</v>
      </c>
      <c r="G15171" s="155">
        <v>45918</v>
      </c>
      <c r="H15171">
        <v>1</v>
      </c>
    </row>
    <row r="15172" spans="1:8" x14ac:dyDescent="0.25">
      <c r="A15172">
        <v>4890379</v>
      </c>
      <c r="B15172" t="s">
        <v>22629</v>
      </c>
      <c r="C15172" s="155">
        <v>23655</v>
      </c>
      <c r="D15172">
        <v>667688</v>
      </c>
      <c r="E15172" t="s">
        <v>1156</v>
      </c>
      <c r="F15172" t="s">
        <v>394</v>
      </c>
      <c r="G15172" s="155">
        <v>45917</v>
      </c>
      <c r="H15172">
        <v>1</v>
      </c>
    </row>
    <row r="15173" spans="1:8" x14ac:dyDescent="0.25">
      <c r="A15173">
        <v>4890377</v>
      </c>
      <c r="B15173" t="s">
        <v>22630</v>
      </c>
      <c r="C15173" s="155">
        <v>35446</v>
      </c>
      <c r="D15173">
        <v>667814</v>
      </c>
      <c r="E15173" t="s">
        <v>1172</v>
      </c>
      <c r="F15173" t="s">
        <v>497</v>
      </c>
      <c r="G15173" s="155">
        <v>45918</v>
      </c>
      <c r="H15173">
        <v>1</v>
      </c>
    </row>
    <row r="15174" spans="1:8" x14ac:dyDescent="0.25">
      <c r="A15174">
        <v>4890374</v>
      </c>
      <c r="B15174" t="s">
        <v>4688</v>
      </c>
      <c r="C15174" s="155">
        <v>19223</v>
      </c>
      <c r="D15174">
        <v>667814</v>
      </c>
      <c r="E15174" t="s">
        <v>1180</v>
      </c>
      <c r="F15174" t="s">
        <v>15</v>
      </c>
      <c r="G15174" s="155">
        <v>45918</v>
      </c>
      <c r="H15174">
        <v>1</v>
      </c>
    </row>
    <row r="15175" spans="1:8" x14ac:dyDescent="0.25">
      <c r="A15175">
        <v>4890369</v>
      </c>
      <c r="B15175" t="s">
        <v>17719</v>
      </c>
      <c r="C15175" s="155">
        <v>19356</v>
      </c>
      <c r="D15175">
        <v>608972</v>
      </c>
      <c r="E15175" t="s">
        <v>1944</v>
      </c>
      <c r="F15175" t="s">
        <v>75</v>
      </c>
      <c r="G15175" s="155">
        <v>45918</v>
      </c>
      <c r="H15175">
        <v>1</v>
      </c>
    </row>
    <row r="15176" spans="1:8" x14ac:dyDescent="0.25">
      <c r="A15176">
        <v>4890367</v>
      </c>
      <c r="B15176" t="s">
        <v>5799</v>
      </c>
      <c r="C15176" s="155">
        <v>33680</v>
      </c>
      <c r="D15176">
        <v>622871</v>
      </c>
      <c r="E15176" t="s">
        <v>2438</v>
      </c>
      <c r="F15176" t="s">
        <v>254</v>
      </c>
      <c r="G15176" s="155">
        <v>45918</v>
      </c>
      <c r="H15176">
        <v>1</v>
      </c>
    </row>
    <row r="15177" spans="1:8" x14ac:dyDescent="0.25">
      <c r="A15177">
        <v>4890364</v>
      </c>
      <c r="B15177" t="s">
        <v>22631</v>
      </c>
      <c r="C15177" s="155">
        <v>22669</v>
      </c>
      <c r="D15177">
        <v>600824</v>
      </c>
      <c r="E15177" t="s">
        <v>1156</v>
      </c>
      <c r="F15177" t="s">
        <v>59</v>
      </c>
      <c r="G15177" s="155">
        <v>45918</v>
      </c>
      <c r="H15177">
        <v>1</v>
      </c>
    </row>
    <row r="15178" spans="1:8" x14ac:dyDescent="0.25">
      <c r="A15178">
        <v>4890363</v>
      </c>
      <c r="B15178" t="s">
        <v>3504</v>
      </c>
      <c r="C15178" s="155">
        <v>24962</v>
      </c>
      <c r="D15178">
        <v>667814</v>
      </c>
      <c r="E15178" t="s">
        <v>1172</v>
      </c>
      <c r="F15178" t="s">
        <v>494</v>
      </c>
      <c r="G15178" s="155">
        <v>45918</v>
      </c>
      <c r="H15178">
        <v>1</v>
      </c>
    </row>
    <row r="15179" spans="1:8" x14ac:dyDescent="0.25">
      <c r="A15179">
        <v>4890362</v>
      </c>
      <c r="B15179" t="s">
        <v>22632</v>
      </c>
      <c r="C15179" s="155">
        <v>25334</v>
      </c>
      <c r="D15179">
        <v>667688</v>
      </c>
      <c r="E15179" t="s">
        <v>1156</v>
      </c>
      <c r="F15179" t="s">
        <v>394</v>
      </c>
      <c r="G15179" s="155">
        <v>45917</v>
      </c>
      <c r="H15179">
        <v>1</v>
      </c>
    </row>
    <row r="15180" spans="1:8" x14ac:dyDescent="0.25">
      <c r="A15180">
        <v>4890360</v>
      </c>
      <c r="B15180" t="s">
        <v>26165</v>
      </c>
      <c r="C15180" s="155">
        <v>27843</v>
      </c>
      <c r="D15180">
        <v>667888</v>
      </c>
      <c r="E15180" t="s">
        <v>1951</v>
      </c>
      <c r="F15180" t="s">
        <v>499</v>
      </c>
      <c r="G15180" s="155">
        <v>45922</v>
      </c>
      <c r="H15180">
        <v>1</v>
      </c>
    </row>
    <row r="15181" spans="1:8" x14ac:dyDescent="0.25">
      <c r="A15181">
        <v>4890358</v>
      </c>
      <c r="B15181" t="s">
        <v>20065</v>
      </c>
      <c r="C15181" s="155">
        <v>31452</v>
      </c>
      <c r="D15181">
        <v>667888</v>
      </c>
      <c r="E15181" t="s">
        <v>1172</v>
      </c>
      <c r="F15181" t="s">
        <v>436</v>
      </c>
      <c r="G15181" s="155">
        <v>45908</v>
      </c>
      <c r="H15181">
        <v>1</v>
      </c>
    </row>
    <row r="15182" spans="1:8" x14ac:dyDescent="0.25">
      <c r="A15182">
        <v>4890355</v>
      </c>
      <c r="B15182" t="s">
        <v>20955</v>
      </c>
      <c r="C15182" s="155">
        <v>13476</v>
      </c>
      <c r="D15182">
        <v>608814</v>
      </c>
      <c r="E15182" t="s">
        <v>1867</v>
      </c>
      <c r="F15182" t="s">
        <v>35</v>
      </c>
      <c r="G15182" s="155">
        <v>45918</v>
      </c>
      <c r="H15182">
        <v>1</v>
      </c>
    </row>
    <row r="15183" spans="1:8" x14ac:dyDescent="0.25">
      <c r="A15183">
        <v>4890353</v>
      </c>
      <c r="B15183" t="s">
        <v>6985</v>
      </c>
      <c r="C15183" s="155">
        <v>31407</v>
      </c>
      <c r="D15183">
        <v>667824</v>
      </c>
      <c r="E15183" t="s">
        <v>1172</v>
      </c>
      <c r="F15183" t="s">
        <v>488</v>
      </c>
      <c r="G15183" s="155">
        <v>45918</v>
      </c>
      <c r="H15183">
        <v>1</v>
      </c>
    </row>
    <row r="15184" spans="1:8" x14ac:dyDescent="0.25">
      <c r="A15184">
        <v>4890351</v>
      </c>
      <c r="B15184" t="s">
        <v>13512</v>
      </c>
      <c r="C15184" s="155">
        <v>20291</v>
      </c>
      <c r="D15184">
        <v>667688</v>
      </c>
      <c r="E15184" t="s">
        <v>1156</v>
      </c>
      <c r="F15184" t="s">
        <v>394</v>
      </c>
      <c r="G15184" s="155">
        <v>45912</v>
      </c>
      <c r="H15184">
        <v>1</v>
      </c>
    </row>
    <row r="15185" spans="1:8" x14ac:dyDescent="0.25">
      <c r="A15185">
        <v>4890350</v>
      </c>
      <c r="B15185" t="s">
        <v>4021</v>
      </c>
      <c r="C15185" s="155">
        <v>13667</v>
      </c>
      <c r="D15185">
        <v>608814</v>
      </c>
      <c r="E15185" t="s">
        <v>1867</v>
      </c>
      <c r="F15185" t="s">
        <v>75</v>
      </c>
      <c r="G15185" s="155">
        <v>45918</v>
      </c>
      <c r="H15185">
        <v>1</v>
      </c>
    </row>
    <row r="15186" spans="1:8" x14ac:dyDescent="0.25">
      <c r="A15186">
        <v>4890346</v>
      </c>
      <c r="B15186" t="s">
        <v>15895</v>
      </c>
      <c r="C15186" s="155">
        <v>18568</v>
      </c>
      <c r="D15186">
        <v>600824</v>
      </c>
      <c r="E15186" t="s">
        <v>1192</v>
      </c>
      <c r="F15186" t="s">
        <v>59</v>
      </c>
      <c r="G15186" s="155">
        <v>45918</v>
      </c>
      <c r="H15186">
        <v>1</v>
      </c>
    </row>
    <row r="15187" spans="1:8" x14ac:dyDescent="0.25">
      <c r="A15187">
        <v>4890344</v>
      </c>
      <c r="B15187" t="s">
        <v>22633</v>
      </c>
      <c r="C15187" s="155">
        <v>31799</v>
      </c>
      <c r="D15187">
        <v>667824</v>
      </c>
      <c r="E15187" t="s">
        <v>1180</v>
      </c>
      <c r="F15187" t="s">
        <v>498</v>
      </c>
      <c r="G15187" s="155">
        <v>45918</v>
      </c>
      <c r="H15187">
        <v>1</v>
      </c>
    </row>
    <row r="15188" spans="1:8" x14ac:dyDescent="0.25">
      <c r="A15188">
        <v>4890343</v>
      </c>
      <c r="B15188" t="s">
        <v>22634</v>
      </c>
      <c r="C15188" s="155">
        <v>32996</v>
      </c>
      <c r="D15188">
        <v>665890</v>
      </c>
      <c r="E15188" t="s">
        <v>6694</v>
      </c>
      <c r="F15188" t="s">
        <v>56</v>
      </c>
      <c r="G15188" s="155">
        <v>45918</v>
      </c>
      <c r="H15188">
        <v>1</v>
      </c>
    </row>
    <row r="15189" spans="1:8" x14ac:dyDescent="0.25">
      <c r="A15189">
        <v>4890341</v>
      </c>
      <c r="B15189" t="s">
        <v>2476</v>
      </c>
      <c r="C15189" s="155">
        <v>16406</v>
      </c>
      <c r="D15189">
        <v>667688</v>
      </c>
      <c r="E15189" t="s">
        <v>1156</v>
      </c>
      <c r="F15189" t="s">
        <v>394</v>
      </c>
      <c r="G15189" s="155">
        <v>45917</v>
      </c>
      <c r="H15189">
        <v>1</v>
      </c>
    </row>
    <row r="15190" spans="1:8" x14ac:dyDescent="0.25">
      <c r="A15190">
        <v>4890336</v>
      </c>
      <c r="B15190" t="s">
        <v>22635</v>
      </c>
      <c r="C15190" s="155">
        <v>21989</v>
      </c>
      <c r="D15190">
        <v>667824</v>
      </c>
      <c r="E15190" t="s">
        <v>1156</v>
      </c>
      <c r="F15190" t="s">
        <v>15</v>
      </c>
      <c r="G15190" s="155">
        <v>45918</v>
      </c>
      <c r="H15190">
        <v>1</v>
      </c>
    </row>
    <row r="15191" spans="1:8" x14ac:dyDescent="0.25">
      <c r="A15191">
        <v>4890335</v>
      </c>
      <c r="B15191" t="s">
        <v>22636</v>
      </c>
      <c r="C15191" s="155">
        <v>25225</v>
      </c>
      <c r="D15191">
        <v>667688</v>
      </c>
      <c r="E15191" t="s">
        <v>1156</v>
      </c>
      <c r="F15191" t="s">
        <v>394</v>
      </c>
      <c r="G15191" s="155">
        <v>45917</v>
      </c>
      <c r="H15191">
        <v>1</v>
      </c>
    </row>
    <row r="15192" spans="1:8" x14ac:dyDescent="0.25">
      <c r="A15192">
        <v>4890333</v>
      </c>
      <c r="B15192" t="s">
        <v>22637</v>
      </c>
      <c r="C15192" s="155">
        <v>38544</v>
      </c>
      <c r="D15192">
        <v>667888</v>
      </c>
      <c r="E15192" t="s">
        <v>1951</v>
      </c>
      <c r="F15192" t="s">
        <v>350</v>
      </c>
      <c r="G15192" s="155">
        <v>45922</v>
      </c>
      <c r="H15192">
        <v>1</v>
      </c>
    </row>
    <row r="15193" spans="1:8" x14ac:dyDescent="0.25">
      <c r="A15193">
        <v>4890332</v>
      </c>
      <c r="B15193" t="s">
        <v>9110</v>
      </c>
      <c r="C15193" s="155">
        <v>32190</v>
      </c>
      <c r="D15193">
        <v>622871</v>
      </c>
      <c r="E15193" t="s">
        <v>9111</v>
      </c>
      <c r="F15193" t="s">
        <v>24</v>
      </c>
      <c r="G15193" s="155">
        <v>45918</v>
      </c>
      <c r="H15193">
        <v>1</v>
      </c>
    </row>
    <row r="15194" spans="1:8" x14ac:dyDescent="0.25">
      <c r="A15194">
        <v>4890331</v>
      </c>
      <c r="B15194" t="s">
        <v>22638</v>
      </c>
      <c r="C15194" s="155">
        <v>28526</v>
      </c>
      <c r="D15194">
        <v>667824</v>
      </c>
      <c r="E15194" t="s">
        <v>1951</v>
      </c>
      <c r="F15194" t="s">
        <v>454</v>
      </c>
      <c r="G15194" s="155">
        <v>45918</v>
      </c>
      <c r="H15194">
        <v>1</v>
      </c>
    </row>
    <row r="15195" spans="1:8" x14ac:dyDescent="0.25">
      <c r="A15195">
        <v>4890329</v>
      </c>
      <c r="B15195" t="s">
        <v>13298</v>
      </c>
      <c r="C15195" s="155">
        <v>34705</v>
      </c>
      <c r="D15195">
        <v>622871</v>
      </c>
      <c r="E15195" t="s">
        <v>572</v>
      </c>
      <c r="F15195" t="s">
        <v>44</v>
      </c>
      <c r="G15195" s="155">
        <v>45918</v>
      </c>
      <c r="H15195">
        <v>1</v>
      </c>
    </row>
    <row r="15196" spans="1:8" x14ac:dyDescent="0.25">
      <c r="A15196">
        <v>4890328</v>
      </c>
      <c r="B15196" t="s">
        <v>2583</v>
      </c>
      <c r="C15196" s="155">
        <v>30914</v>
      </c>
      <c r="D15196">
        <v>622804</v>
      </c>
      <c r="E15196" t="s">
        <v>1152</v>
      </c>
      <c r="F15196" t="s">
        <v>85</v>
      </c>
      <c r="G15196" s="155">
        <v>45918</v>
      </c>
      <c r="H15196">
        <v>1</v>
      </c>
    </row>
    <row r="15197" spans="1:8" x14ac:dyDescent="0.25">
      <c r="A15197">
        <v>4890326</v>
      </c>
      <c r="B15197" t="s">
        <v>6435</v>
      </c>
      <c r="C15197" s="155">
        <v>14062</v>
      </c>
      <c r="D15197">
        <v>667984</v>
      </c>
      <c r="E15197" t="s">
        <v>1192</v>
      </c>
      <c r="F15197" t="s">
        <v>53</v>
      </c>
      <c r="G15197" s="155">
        <v>45918</v>
      </c>
      <c r="H15197">
        <v>1</v>
      </c>
    </row>
    <row r="15198" spans="1:8" x14ac:dyDescent="0.25">
      <c r="A15198">
        <v>4890325</v>
      </c>
      <c r="B15198" t="s">
        <v>22639</v>
      </c>
      <c r="C15198" s="155">
        <v>31593</v>
      </c>
      <c r="D15198">
        <v>667888</v>
      </c>
      <c r="E15198" t="s">
        <v>1951</v>
      </c>
      <c r="F15198" t="s">
        <v>486</v>
      </c>
      <c r="G15198" s="155">
        <v>45922</v>
      </c>
      <c r="H15198">
        <v>1</v>
      </c>
    </row>
    <row r="15199" spans="1:8" x14ac:dyDescent="0.25">
      <c r="A15199">
        <v>4890323</v>
      </c>
      <c r="B15199" t="s">
        <v>22640</v>
      </c>
      <c r="C15199" s="155">
        <v>18417</v>
      </c>
      <c r="D15199">
        <v>667688</v>
      </c>
      <c r="E15199" t="s">
        <v>1156</v>
      </c>
      <c r="F15199" t="s">
        <v>43</v>
      </c>
      <c r="G15199" s="155">
        <v>45918</v>
      </c>
      <c r="H15199">
        <v>1</v>
      </c>
    </row>
    <row r="15200" spans="1:8" x14ac:dyDescent="0.25">
      <c r="A15200">
        <v>4890321</v>
      </c>
      <c r="B15200" t="s">
        <v>8699</v>
      </c>
      <c r="C15200" s="155">
        <v>15555</v>
      </c>
      <c r="D15200">
        <v>618890</v>
      </c>
      <c r="E15200" t="s">
        <v>2738</v>
      </c>
      <c r="F15200" t="s">
        <v>225</v>
      </c>
      <c r="G15200" s="155">
        <v>45918</v>
      </c>
      <c r="H15200">
        <v>1</v>
      </c>
    </row>
    <row r="15201" spans="1:8" x14ac:dyDescent="0.25">
      <c r="A15201">
        <v>4890319</v>
      </c>
      <c r="B15201" t="s">
        <v>16180</v>
      </c>
      <c r="C15201" s="155">
        <v>35851</v>
      </c>
      <c r="D15201">
        <v>622932</v>
      </c>
      <c r="E15201" t="s">
        <v>2328</v>
      </c>
      <c r="F15201" t="s">
        <v>85</v>
      </c>
      <c r="G15201" s="155">
        <v>45918</v>
      </c>
      <c r="H15201">
        <v>1</v>
      </c>
    </row>
    <row r="15202" spans="1:8" x14ac:dyDescent="0.25">
      <c r="A15202">
        <v>4890316</v>
      </c>
      <c r="B15202" t="s">
        <v>2628</v>
      </c>
      <c r="C15202" s="155">
        <v>24582</v>
      </c>
      <c r="D15202">
        <v>621888</v>
      </c>
      <c r="E15202" t="s">
        <v>2960</v>
      </c>
      <c r="F15202" t="s">
        <v>23</v>
      </c>
      <c r="G15202" s="155">
        <v>45922</v>
      </c>
      <c r="H15202">
        <v>1</v>
      </c>
    </row>
    <row r="15203" spans="1:8" x14ac:dyDescent="0.25">
      <c r="A15203">
        <v>4890314</v>
      </c>
      <c r="B15203" t="s">
        <v>22641</v>
      </c>
      <c r="C15203" s="155">
        <v>13629</v>
      </c>
      <c r="D15203">
        <v>667814</v>
      </c>
      <c r="E15203" t="s">
        <v>1888</v>
      </c>
      <c r="F15203" t="s">
        <v>491</v>
      </c>
      <c r="G15203" s="155">
        <v>45918</v>
      </c>
      <c r="H15203">
        <v>1</v>
      </c>
    </row>
    <row r="15204" spans="1:8" x14ac:dyDescent="0.25">
      <c r="A15204">
        <v>4890310</v>
      </c>
      <c r="B15204" t="s">
        <v>22642</v>
      </c>
      <c r="C15204" s="155">
        <v>24714</v>
      </c>
      <c r="D15204">
        <v>608814</v>
      </c>
      <c r="E15204" t="s">
        <v>1867</v>
      </c>
      <c r="F15204" t="s">
        <v>20</v>
      </c>
      <c r="G15204" s="155">
        <v>45918</v>
      </c>
      <c r="H15204">
        <v>1</v>
      </c>
    </row>
    <row r="15205" spans="1:8" x14ac:dyDescent="0.25">
      <c r="A15205">
        <v>4890306</v>
      </c>
      <c r="B15205" t="s">
        <v>26166</v>
      </c>
      <c r="C15205" s="155">
        <v>28322</v>
      </c>
      <c r="D15205">
        <v>617888</v>
      </c>
      <c r="E15205" t="s">
        <v>10884</v>
      </c>
      <c r="F15205" t="s">
        <v>67</v>
      </c>
      <c r="G15205" s="155">
        <v>45925</v>
      </c>
      <c r="H15205">
        <v>1</v>
      </c>
    </row>
    <row r="15206" spans="1:8" x14ac:dyDescent="0.25">
      <c r="A15206">
        <v>4890305</v>
      </c>
      <c r="B15206" t="s">
        <v>26167</v>
      </c>
      <c r="C15206" s="155">
        <v>21922</v>
      </c>
      <c r="D15206">
        <v>621888</v>
      </c>
      <c r="E15206" t="s">
        <v>5355</v>
      </c>
      <c r="F15206" t="s">
        <v>337</v>
      </c>
      <c r="G15206" s="155">
        <v>45922</v>
      </c>
      <c r="H15206">
        <v>1</v>
      </c>
    </row>
    <row r="15207" spans="1:8" x14ac:dyDescent="0.25">
      <c r="A15207">
        <v>4890304</v>
      </c>
      <c r="B15207" t="s">
        <v>22643</v>
      </c>
      <c r="C15207" s="155">
        <v>38965</v>
      </c>
      <c r="D15207">
        <v>667888</v>
      </c>
      <c r="E15207" t="s">
        <v>1951</v>
      </c>
      <c r="F15207" t="s">
        <v>25</v>
      </c>
      <c r="G15207" s="155">
        <v>45922</v>
      </c>
      <c r="H15207">
        <v>1</v>
      </c>
    </row>
    <row r="15208" spans="1:8" x14ac:dyDescent="0.25">
      <c r="A15208">
        <v>4890299</v>
      </c>
      <c r="B15208" t="s">
        <v>22644</v>
      </c>
      <c r="C15208" s="155">
        <v>37282</v>
      </c>
      <c r="D15208">
        <v>608814</v>
      </c>
      <c r="E15208" t="s">
        <v>3152</v>
      </c>
      <c r="F15208" t="s">
        <v>35</v>
      </c>
      <c r="G15208" s="155">
        <v>45918</v>
      </c>
      <c r="H15208">
        <v>1</v>
      </c>
    </row>
    <row r="15209" spans="1:8" x14ac:dyDescent="0.25">
      <c r="A15209">
        <v>4890298</v>
      </c>
      <c r="B15209" t="s">
        <v>20740</v>
      </c>
      <c r="C15209" s="155">
        <v>31853</v>
      </c>
      <c r="D15209">
        <v>667824</v>
      </c>
      <c r="E15209" t="s">
        <v>1951</v>
      </c>
      <c r="F15209" t="s">
        <v>12</v>
      </c>
      <c r="G15209" s="155">
        <v>45918</v>
      </c>
      <c r="H15209">
        <v>1</v>
      </c>
    </row>
    <row r="15210" spans="1:8" x14ac:dyDescent="0.25">
      <c r="A15210">
        <v>4890296</v>
      </c>
      <c r="B15210" t="s">
        <v>3864</v>
      </c>
      <c r="C15210" s="155">
        <v>15418</v>
      </c>
      <c r="D15210">
        <v>667688</v>
      </c>
      <c r="E15210" t="s">
        <v>1174</v>
      </c>
      <c r="F15210" t="s">
        <v>455</v>
      </c>
      <c r="G15210" s="155">
        <v>45903</v>
      </c>
      <c r="H15210">
        <v>1</v>
      </c>
    </row>
    <row r="15211" spans="1:8" x14ac:dyDescent="0.25">
      <c r="A15211">
        <v>4890294</v>
      </c>
      <c r="B15211" t="s">
        <v>21101</v>
      </c>
      <c r="C15211" s="155">
        <v>13510</v>
      </c>
      <c r="D15211">
        <v>692938</v>
      </c>
      <c r="E15211" t="s">
        <v>1430</v>
      </c>
      <c r="F15211" t="s">
        <v>31</v>
      </c>
      <c r="G15211" s="155">
        <v>45918</v>
      </c>
      <c r="H15211">
        <v>1</v>
      </c>
    </row>
    <row r="15212" spans="1:8" x14ac:dyDescent="0.25">
      <c r="A15212">
        <v>4890293</v>
      </c>
      <c r="B15212" t="s">
        <v>22645</v>
      </c>
      <c r="C15212" s="155">
        <v>23404</v>
      </c>
      <c r="D15212">
        <v>667688</v>
      </c>
      <c r="E15212" t="s">
        <v>1156</v>
      </c>
      <c r="F15212" t="s">
        <v>413</v>
      </c>
      <c r="G15212" s="155">
        <v>45918</v>
      </c>
      <c r="H15212">
        <v>1</v>
      </c>
    </row>
    <row r="15213" spans="1:8" x14ac:dyDescent="0.25">
      <c r="A15213">
        <v>4890292</v>
      </c>
      <c r="B15213" t="s">
        <v>4013</v>
      </c>
      <c r="C15213" s="155">
        <v>17061</v>
      </c>
      <c r="D15213">
        <v>601890</v>
      </c>
      <c r="E15213" t="s">
        <v>13501</v>
      </c>
      <c r="F15213" t="s">
        <v>303</v>
      </c>
      <c r="G15213" s="155">
        <v>45918</v>
      </c>
      <c r="H15213">
        <v>1</v>
      </c>
    </row>
    <row r="15214" spans="1:8" x14ac:dyDescent="0.25">
      <c r="A15214">
        <v>4890291</v>
      </c>
      <c r="B15214" t="s">
        <v>15361</v>
      </c>
      <c r="C15214" s="155">
        <v>21552</v>
      </c>
      <c r="D15214">
        <v>667688</v>
      </c>
      <c r="E15214" t="s">
        <v>1156</v>
      </c>
      <c r="F15214" t="s">
        <v>377</v>
      </c>
      <c r="G15214" s="155">
        <v>45918</v>
      </c>
      <c r="H15214">
        <v>1</v>
      </c>
    </row>
    <row r="15215" spans="1:8" x14ac:dyDescent="0.25">
      <c r="A15215">
        <v>4890284</v>
      </c>
      <c r="B15215" t="s">
        <v>7400</v>
      </c>
      <c r="C15215" s="155">
        <v>14822</v>
      </c>
      <c r="D15215">
        <v>621888</v>
      </c>
      <c r="E15215" t="s">
        <v>22917</v>
      </c>
      <c r="F15215" t="s">
        <v>337</v>
      </c>
      <c r="G15215" s="155">
        <v>45924</v>
      </c>
      <c r="H15215">
        <v>1</v>
      </c>
    </row>
    <row r="15216" spans="1:8" x14ac:dyDescent="0.25">
      <c r="A15216">
        <v>4890282</v>
      </c>
      <c r="B15216" t="s">
        <v>22646</v>
      </c>
      <c r="C15216" s="155">
        <v>28683</v>
      </c>
      <c r="D15216">
        <v>667824</v>
      </c>
      <c r="E15216" t="s">
        <v>1951</v>
      </c>
      <c r="F15216" t="s">
        <v>454</v>
      </c>
      <c r="G15216" s="155">
        <v>45918</v>
      </c>
      <c r="H15216">
        <v>1</v>
      </c>
    </row>
    <row r="15217" spans="1:8" x14ac:dyDescent="0.25">
      <c r="A15217">
        <v>4890279</v>
      </c>
      <c r="B15217" t="s">
        <v>2192</v>
      </c>
      <c r="C15217" s="155">
        <v>37463</v>
      </c>
      <c r="D15217">
        <v>608890</v>
      </c>
      <c r="E15217" t="s">
        <v>1960</v>
      </c>
      <c r="F15217" t="s">
        <v>81</v>
      </c>
      <c r="G15217" s="155">
        <v>45918</v>
      </c>
      <c r="H15217">
        <v>1</v>
      </c>
    </row>
    <row r="15218" spans="1:8" x14ac:dyDescent="0.25">
      <c r="A15218">
        <v>4890278</v>
      </c>
      <c r="B15218" t="s">
        <v>22647</v>
      </c>
      <c r="C15218" s="155">
        <v>29170</v>
      </c>
      <c r="D15218">
        <v>621972</v>
      </c>
      <c r="E15218" t="s">
        <v>2000</v>
      </c>
      <c r="F15218" t="s">
        <v>23</v>
      </c>
      <c r="G15218" s="155">
        <v>45918</v>
      </c>
      <c r="H15218">
        <v>1</v>
      </c>
    </row>
    <row r="15219" spans="1:8" x14ac:dyDescent="0.25">
      <c r="A15219">
        <v>4890277</v>
      </c>
      <c r="B15219" t="s">
        <v>22648</v>
      </c>
      <c r="C15219" s="155">
        <v>23397</v>
      </c>
      <c r="D15219">
        <v>667814</v>
      </c>
      <c r="E15219" t="s">
        <v>1230</v>
      </c>
      <c r="F15219" t="s">
        <v>319</v>
      </c>
      <c r="G15219" s="155">
        <v>45918</v>
      </c>
      <c r="H15219">
        <v>1</v>
      </c>
    </row>
    <row r="15220" spans="1:8" x14ac:dyDescent="0.25">
      <c r="A15220">
        <v>4890275</v>
      </c>
      <c r="B15220" t="s">
        <v>22649</v>
      </c>
      <c r="C15220" s="155">
        <v>25734</v>
      </c>
      <c r="D15220">
        <v>667814</v>
      </c>
      <c r="E15220" t="s">
        <v>1888</v>
      </c>
      <c r="F15220" t="s">
        <v>491</v>
      </c>
      <c r="G15220" s="155">
        <v>45918</v>
      </c>
      <c r="H15220">
        <v>1</v>
      </c>
    </row>
    <row r="15221" spans="1:8" x14ac:dyDescent="0.25">
      <c r="A15221">
        <v>4890270</v>
      </c>
      <c r="B15221" t="s">
        <v>22650</v>
      </c>
      <c r="C15221" s="155">
        <v>26120</v>
      </c>
      <c r="D15221">
        <v>667814</v>
      </c>
      <c r="E15221" t="s">
        <v>1189</v>
      </c>
      <c r="F15221" t="s">
        <v>491</v>
      </c>
      <c r="G15221" s="155">
        <v>45918</v>
      </c>
      <c r="H15221">
        <v>1</v>
      </c>
    </row>
    <row r="15222" spans="1:8" x14ac:dyDescent="0.25">
      <c r="A15222">
        <v>4890269</v>
      </c>
      <c r="B15222" t="s">
        <v>13857</v>
      </c>
      <c r="C15222" s="155">
        <v>15760</v>
      </c>
      <c r="D15222">
        <v>667814</v>
      </c>
      <c r="E15222" t="s">
        <v>4694</v>
      </c>
      <c r="F15222" t="s">
        <v>319</v>
      </c>
      <c r="G15222" s="155">
        <v>45918</v>
      </c>
      <c r="H15222">
        <v>1</v>
      </c>
    </row>
    <row r="15223" spans="1:8" x14ac:dyDescent="0.25">
      <c r="A15223">
        <v>4890264</v>
      </c>
      <c r="B15223" t="s">
        <v>19202</v>
      </c>
      <c r="C15223" s="155">
        <v>38163</v>
      </c>
      <c r="D15223">
        <v>620934</v>
      </c>
      <c r="E15223" t="s">
        <v>506</v>
      </c>
      <c r="F15223" t="s">
        <v>424</v>
      </c>
      <c r="G15223" s="155">
        <v>45918</v>
      </c>
      <c r="H15223">
        <v>1</v>
      </c>
    </row>
    <row r="15224" spans="1:8" x14ac:dyDescent="0.25">
      <c r="A15224">
        <v>4890263</v>
      </c>
      <c r="B15224" t="s">
        <v>22651</v>
      </c>
      <c r="C15224" s="155">
        <v>21817</v>
      </c>
      <c r="D15224">
        <v>667814</v>
      </c>
      <c r="E15224" t="s">
        <v>1189</v>
      </c>
      <c r="F15224" t="s">
        <v>491</v>
      </c>
      <c r="G15224" s="155">
        <v>45918</v>
      </c>
      <c r="H15224">
        <v>1</v>
      </c>
    </row>
    <row r="15225" spans="1:8" x14ac:dyDescent="0.25">
      <c r="A15225">
        <v>4890262</v>
      </c>
      <c r="B15225" t="s">
        <v>22652</v>
      </c>
      <c r="C15225" s="155">
        <v>21049</v>
      </c>
      <c r="D15225">
        <v>667814</v>
      </c>
      <c r="E15225" t="s">
        <v>4694</v>
      </c>
      <c r="F15225" t="s">
        <v>319</v>
      </c>
      <c r="G15225" s="155">
        <v>45918</v>
      </c>
      <c r="H15225">
        <v>1</v>
      </c>
    </row>
    <row r="15226" spans="1:8" x14ac:dyDescent="0.25">
      <c r="A15226">
        <v>4890261</v>
      </c>
      <c r="B15226" t="s">
        <v>22653</v>
      </c>
      <c r="C15226" s="155">
        <v>35581</v>
      </c>
      <c r="D15226">
        <v>622865</v>
      </c>
      <c r="E15226" t="s">
        <v>3426</v>
      </c>
      <c r="F15226" t="s">
        <v>24</v>
      </c>
      <c r="G15226" s="155">
        <v>45919</v>
      </c>
      <c r="H15226">
        <v>1</v>
      </c>
    </row>
    <row r="15227" spans="1:8" x14ac:dyDescent="0.25">
      <c r="A15227">
        <v>4890259</v>
      </c>
      <c r="B15227" t="s">
        <v>22654</v>
      </c>
      <c r="C15227" s="155">
        <v>22462</v>
      </c>
      <c r="D15227">
        <v>667688</v>
      </c>
      <c r="E15227" t="s">
        <v>1156</v>
      </c>
      <c r="F15227" t="s">
        <v>377</v>
      </c>
      <c r="G15227" s="155">
        <v>45918</v>
      </c>
      <c r="H15227">
        <v>1</v>
      </c>
    </row>
    <row r="15228" spans="1:8" x14ac:dyDescent="0.25">
      <c r="A15228">
        <v>4890257</v>
      </c>
      <c r="B15228" t="s">
        <v>22655</v>
      </c>
      <c r="C15228" s="155">
        <v>20105</v>
      </c>
      <c r="D15228">
        <v>667814</v>
      </c>
      <c r="E15228" t="s">
        <v>1189</v>
      </c>
      <c r="F15228" t="s">
        <v>491</v>
      </c>
      <c r="G15228" s="155">
        <v>45918</v>
      </c>
      <c r="H15228">
        <v>1</v>
      </c>
    </row>
    <row r="15229" spans="1:8" x14ac:dyDescent="0.25">
      <c r="A15229">
        <v>4890256</v>
      </c>
      <c r="B15229" t="s">
        <v>22656</v>
      </c>
      <c r="C15229" s="155">
        <v>22421</v>
      </c>
      <c r="D15229">
        <v>667814</v>
      </c>
      <c r="E15229" t="s">
        <v>4694</v>
      </c>
      <c r="F15229" t="s">
        <v>319</v>
      </c>
      <c r="G15229" s="155">
        <v>45918</v>
      </c>
      <c r="H15229">
        <v>1</v>
      </c>
    </row>
    <row r="15230" spans="1:8" x14ac:dyDescent="0.25">
      <c r="A15230">
        <v>4890252</v>
      </c>
      <c r="B15230" t="s">
        <v>16031</v>
      </c>
      <c r="C15230" s="155">
        <v>21394</v>
      </c>
      <c r="D15230">
        <v>602984</v>
      </c>
      <c r="E15230" t="s">
        <v>1156</v>
      </c>
      <c r="F15230" t="s">
        <v>336</v>
      </c>
      <c r="G15230" s="155">
        <v>45918</v>
      </c>
      <c r="H15230">
        <v>1</v>
      </c>
    </row>
    <row r="15231" spans="1:8" x14ac:dyDescent="0.25">
      <c r="A15231">
        <v>4890250</v>
      </c>
      <c r="B15231" t="s">
        <v>22200</v>
      </c>
      <c r="C15231" s="155">
        <v>35039</v>
      </c>
      <c r="D15231">
        <v>667814</v>
      </c>
      <c r="E15231" t="s">
        <v>1172</v>
      </c>
      <c r="F15231" t="s">
        <v>43</v>
      </c>
      <c r="G15231" s="155">
        <v>45918</v>
      </c>
      <c r="H15231">
        <v>1</v>
      </c>
    </row>
    <row r="15232" spans="1:8" x14ac:dyDescent="0.25">
      <c r="A15232">
        <v>4890247</v>
      </c>
      <c r="B15232" t="s">
        <v>22657</v>
      </c>
      <c r="C15232" s="155">
        <v>19847</v>
      </c>
      <c r="D15232">
        <v>667814</v>
      </c>
      <c r="E15232" t="s">
        <v>1189</v>
      </c>
      <c r="F15232" t="s">
        <v>491</v>
      </c>
      <c r="G15232" s="155">
        <v>45918</v>
      </c>
      <c r="H15232">
        <v>1</v>
      </c>
    </row>
    <row r="15233" spans="1:8" x14ac:dyDescent="0.25">
      <c r="A15233">
        <v>4890245</v>
      </c>
      <c r="B15233" t="s">
        <v>22658</v>
      </c>
      <c r="C15233" s="155">
        <v>32066</v>
      </c>
      <c r="D15233">
        <v>667688</v>
      </c>
      <c r="E15233" t="s">
        <v>1156</v>
      </c>
      <c r="F15233" t="s">
        <v>394</v>
      </c>
      <c r="G15233" s="155">
        <v>45917</v>
      </c>
      <c r="H15233">
        <v>1</v>
      </c>
    </row>
    <row r="15234" spans="1:8" x14ac:dyDescent="0.25">
      <c r="A15234">
        <v>4890244</v>
      </c>
      <c r="B15234" t="s">
        <v>11154</v>
      </c>
      <c r="C15234" s="155">
        <v>22217</v>
      </c>
      <c r="D15234">
        <v>608814</v>
      </c>
      <c r="E15234" t="s">
        <v>1189</v>
      </c>
      <c r="F15234" t="s">
        <v>20</v>
      </c>
      <c r="G15234" s="155">
        <v>45918</v>
      </c>
      <c r="H15234">
        <v>1</v>
      </c>
    </row>
    <row r="15235" spans="1:8" x14ac:dyDescent="0.25">
      <c r="A15235">
        <v>4890243</v>
      </c>
      <c r="B15235" t="s">
        <v>22659</v>
      </c>
      <c r="C15235" s="155">
        <v>26312</v>
      </c>
      <c r="D15235">
        <v>667814</v>
      </c>
      <c r="E15235" t="s">
        <v>1189</v>
      </c>
      <c r="F15235" t="s">
        <v>491</v>
      </c>
      <c r="G15235" s="155">
        <v>45918</v>
      </c>
      <c r="H15235">
        <v>1</v>
      </c>
    </row>
    <row r="15236" spans="1:8" x14ac:dyDescent="0.25">
      <c r="A15236">
        <v>4890239</v>
      </c>
      <c r="B15236" t="s">
        <v>18243</v>
      </c>
      <c r="C15236" s="155">
        <v>37959</v>
      </c>
      <c r="D15236">
        <v>667824</v>
      </c>
      <c r="E15236" t="s">
        <v>1951</v>
      </c>
      <c r="F15236" t="s">
        <v>493</v>
      </c>
      <c r="G15236" s="155">
        <v>45918</v>
      </c>
      <c r="H15236">
        <v>1</v>
      </c>
    </row>
    <row r="15237" spans="1:8" x14ac:dyDescent="0.25">
      <c r="A15237">
        <v>4890236</v>
      </c>
      <c r="B15237" t="s">
        <v>22660</v>
      </c>
      <c r="C15237" s="155">
        <v>20904</v>
      </c>
      <c r="D15237">
        <v>667984</v>
      </c>
      <c r="E15237" t="s">
        <v>1430</v>
      </c>
      <c r="F15237" t="s">
        <v>454</v>
      </c>
      <c r="G15237" s="155">
        <v>45918</v>
      </c>
      <c r="H15237">
        <v>1</v>
      </c>
    </row>
    <row r="15238" spans="1:8" x14ac:dyDescent="0.25">
      <c r="A15238">
        <v>4890235</v>
      </c>
      <c r="B15238" t="s">
        <v>22661</v>
      </c>
      <c r="C15238" s="155">
        <v>24448</v>
      </c>
      <c r="D15238">
        <v>622871</v>
      </c>
      <c r="E15238" t="s">
        <v>2097</v>
      </c>
      <c r="F15238" t="s">
        <v>44</v>
      </c>
      <c r="G15238" s="155">
        <v>45918</v>
      </c>
      <c r="H15238">
        <v>1</v>
      </c>
    </row>
    <row r="15239" spans="1:8" x14ac:dyDescent="0.25">
      <c r="A15239">
        <v>4890234</v>
      </c>
      <c r="B15239" t="s">
        <v>2164</v>
      </c>
      <c r="C15239" s="155">
        <v>18266</v>
      </c>
      <c r="D15239">
        <v>667888</v>
      </c>
      <c r="E15239" t="s">
        <v>1156</v>
      </c>
      <c r="F15239" t="s">
        <v>493</v>
      </c>
      <c r="G15239" s="155">
        <v>45918</v>
      </c>
      <c r="H15239">
        <v>1</v>
      </c>
    </row>
    <row r="15240" spans="1:8" x14ac:dyDescent="0.25">
      <c r="A15240">
        <v>4890231</v>
      </c>
      <c r="B15240" t="s">
        <v>9628</v>
      </c>
      <c r="C15240" s="155">
        <v>20942</v>
      </c>
      <c r="D15240">
        <v>667972</v>
      </c>
      <c r="E15240" t="s">
        <v>1170</v>
      </c>
      <c r="F15240" t="s">
        <v>53</v>
      </c>
      <c r="G15240" s="155">
        <v>45918</v>
      </c>
      <c r="H15240">
        <v>1</v>
      </c>
    </row>
    <row r="15241" spans="1:8" x14ac:dyDescent="0.25">
      <c r="A15241">
        <v>4890230</v>
      </c>
      <c r="B15241" t="s">
        <v>22662</v>
      </c>
      <c r="C15241" s="155">
        <v>25651</v>
      </c>
      <c r="D15241">
        <v>667688</v>
      </c>
      <c r="E15241" t="s">
        <v>1156</v>
      </c>
      <c r="F15241" t="s">
        <v>394</v>
      </c>
      <c r="G15241" s="155">
        <v>45917</v>
      </c>
      <c r="H15241">
        <v>1</v>
      </c>
    </row>
    <row r="15242" spans="1:8" x14ac:dyDescent="0.25">
      <c r="A15242">
        <v>4890228</v>
      </c>
      <c r="B15242" t="s">
        <v>22663</v>
      </c>
      <c r="C15242" s="155">
        <v>37231</v>
      </c>
      <c r="D15242">
        <v>618934</v>
      </c>
      <c r="E15242" t="s">
        <v>2184</v>
      </c>
      <c r="F15242" t="s">
        <v>41</v>
      </c>
      <c r="G15242" s="155">
        <v>45918</v>
      </c>
      <c r="H15242">
        <v>1</v>
      </c>
    </row>
    <row r="15243" spans="1:8" x14ac:dyDescent="0.25">
      <c r="A15243">
        <v>4890220</v>
      </c>
      <c r="B15243" t="s">
        <v>22664</v>
      </c>
      <c r="C15243" s="155">
        <v>31140</v>
      </c>
      <c r="D15243">
        <v>667972</v>
      </c>
      <c r="E15243" t="s">
        <v>1170</v>
      </c>
      <c r="F15243" t="s">
        <v>53</v>
      </c>
      <c r="G15243" s="155">
        <v>45918</v>
      </c>
      <c r="H15243">
        <v>1</v>
      </c>
    </row>
    <row r="15244" spans="1:8" x14ac:dyDescent="0.25">
      <c r="A15244">
        <v>4890216</v>
      </c>
      <c r="B15244" t="s">
        <v>3057</v>
      </c>
      <c r="C15244" s="155">
        <v>18668</v>
      </c>
      <c r="D15244">
        <v>667688</v>
      </c>
      <c r="E15244" t="s">
        <v>1156</v>
      </c>
      <c r="F15244" t="s">
        <v>498</v>
      </c>
      <c r="G15244" s="155">
        <v>45918</v>
      </c>
      <c r="H15244">
        <v>1</v>
      </c>
    </row>
    <row r="15245" spans="1:8" x14ac:dyDescent="0.25">
      <c r="A15245">
        <v>4890212</v>
      </c>
      <c r="B15245" t="s">
        <v>22665</v>
      </c>
      <c r="C15245" s="155">
        <v>12726</v>
      </c>
      <c r="D15245">
        <v>667890</v>
      </c>
      <c r="E15245" t="s">
        <v>1915</v>
      </c>
      <c r="F15245" t="s">
        <v>397</v>
      </c>
      <c r="G15245" s="155">
        <v>45918</v>
      </c>
      <c r="H15245">
        <v>1</v>
      </c>
    </row>
    <row r="15246" spans="1:8" x14ac:dyDescent="0.25">
      <c r="A15246">
        <v>4890209</v>
      </c>
      <c r="B15246" t="s">
        <v>22666</v>
      </c>
      <c r="C15246" s="155">
        <v>25409</v>
      </c>
      <c r="D15246">
        <v>610814</v>
      </c>
      <c r="E15246" t="s">
        <v>4290</v>
      </c>
      <c r="F15246" t="s">
        <v>300</v>
      </c>
      <c r="G15246" s="155">
        <v>45918</v>
      </c>
      <c r="H15246">
        <v>1</v>
      </c>
    </row>
    <row r="15247" spans="1:8" x14ac:dyDescent="0.25">
      <c r="A15247">
        <v>4890208</v>
      </c>
      <c r="B15247" t="s">
        <v>16451</v>
      </c>
      <c r="C15247" s="155">
        <v>17984</v>
      </c>
      <c r="D15247">
        <v>602984</v>
      </c>
      <c r="E15247" t="s">
        <v>2485</v>
      </c>
      <c r="F15247" t="s">
        <v>336</v>
      </c>
      <c r="G15247" s="155">
        <v>45918</v>
      </c>
      <c r="H15247">
        <v>1</v>
      </c>
    </row>
    <row r="15248" spans="1:8" x14ac:dyDescent="0.25">
      <c r="A15248">
        <v>4890207</v>
      </c>
      <c r="B15248" t="s">
        <v>22667</v>
      </c>
      <c r="C15248" s="155">
        <v>32354</v>
      </c>
      <c r="D15248">
        <v>602984</v>
      </c>
      <c r="E15248" t="s">
        <v>1186</v>
      </c>
      <c r="F15248" t="s">
        <v>26</v>
      </c>
      <c r="G15248" s="155">
        <v>45918</v>
      </c>
      <c r="H15248">
        <v>1</v>
      </c>
    </row>
    <row r="15249" spans="1:8" x14ac:dyDescent="0.25">
      <c r="A15249">
        <v>4890205</v>
      </c>
      <c r="B15249" t="s">
        <v>22668</v>
      </c>
      <c r="C15249" s="155">
        <v>19567</v>
      </c>
      <c r="D15249">
        <v>667688</v>
      </c>
      <c r="E15249" t="s">
        <v>1156</v>
      </c>
      <c r="F15249" t="s">
        <v>394</v>
      </c>
      <c r="G15249" s="155">
        <v>45917</v>
      </c>
      <c r="H15249">
        <v>1</v>
      </c>
    </row>
    <row r="15250" spans="1:8" x14ac:dyDescent="0.25">
      <c r="A15250">
        <v>4890204</v>
      </c>
      <c r="B15250" t="s">
        <v>11413</v>
      </c>
      <c r="C15250" s="155">
        <v>28676</v>
      </c>
      <c r="D15250">
        <v>618890</v>
      </c>
      <c r="E15250" t="s">
        <v>2539</v>
      </c>
      <c r="F15250" t="s">
        <v>378</v>
      </c>
      <c r="G15250" s="155">
        <v>45918</v>
      </c>
      <c r="H15250">
        <v>1</v>
      </c>
    </row>
    <row r="15251" spans="1:8" x14ac:dyDescent="0.25">
      <c r="A15251">
        <v>4890203</v>
      </c>
      <c r="B15251" t="s">
        <v>20726</v>
      </c>
      <c r="C15251" s="155">
        <v>19712</v>
      </c>
      <c r="D15251">
        <v>608814</v>
      </c>
      <c r="E15251" t="s">
        <v>1422</v>
      </c>
      <c r="F15251" t="s">
        <v>35</v>
      </c>
      <c r="G15251" s="155">
        <v>45918</v>
      </c>
      <c r="H15251">
        <v>1</v>
      </c>
    </row>
    <row r="15252" spans="1:8" x14ac:dyDescent="0.25">
      <c r="A15252">
        <v>4890200</v>
      </c>
      <c r="B15252" t="s">
        <v>22669</v>
      </c>
      <c r="C15252" s="155">
        <v>38667</v>
      </c>
      <c r="D15252">
        <v>667824</v>
      </c>
      <c r="E15252" t="s">
        <v>4492</v>
      </c>
      <c r="F15252" t="s">
        <v>8</v>
      </c>
      <c r="G15252" s="155">
        <v>45918</v>
      </c>
      <c r="H15252">
        <v>1</v>
      </c>
    </row>
    <row r="15253" spans="1:8" x14ac:dyDescent="0.25">
      <c r="A15253">
        <v>4890199</v>
      </c>
      <c r="B15253" t="s">
        <v>8747</v>
      </c>
      <c r="C15253" s="155">
        <v>16438</v>
      </c>
      <c r="D15253">
        <v>608890</v>
      </c>
      <c r="E15253" t="s">
        <v>3036</v>
      </c>
      <c r="F15253" t="s">
        <v>20</v>
      </c>
      <c r="G15253" s="155">
        <v>45918</v>
      </c>
      <c r="H15253">
        <v>1</v>
      </c>
    </row>
    <row r="15254" spans="1:8" x14ac:dyDescent="0.25">
      <c r="A15254">
        <v>4890198</v>
      </c>
      <c r="B15254" t="s">
        <v>22670</v>
      </c>
      <c r="C15254" s="155">
        <v>20379</v>
      </c>
      <c r="D15254">
        <v>610814</v>
      </c>
      <c r="E15254" t="s">
        <v>2434</v>
      </c>
      <c r="F15254" t="s">
        <v>300</v>
      </c>
      <c r="G15254" s="155">
        <v>45918</v>
      </c>
      <c r="H15254">
        <v>1</v>
      </c>
    </row>
    <row r="15255" spans="1:8" x14ac:dyDescent="0.25">
      <c r="A15255">
        <v>4890197</v>
      </c>
      <c r="B15255" t="s">
        <v>22671</v>
      </c>
      <c r="C15255" s="155">
        <v>31690</v>
      </c>
      <c r="D15255">
        <v>622932</v>
      </c>
      <c r="E15255" t="s">
        <v>535</v>
      </c>
      <c r="F15255" t="s">
        <v>85</v>
      </c>
      <c r="G15255" s="155">
        <v>45918</v>
      </c>
      <c r="H15255">
        <v>1</v>
      </c>
    </row>
    <row r="15256" spans="1:8" x14ac:dyDescent="0.25">
      <c r="A15256">
        <v>4890196</v>
      </c>
      <c r="B15256" t="s">
        <v>22672</v>
      </c>
      <c r="C15256" s="155">
        <v>21560</v>
      </c>
      <c r="D15256">
        <v>608814</v>
      </c>
      <c r="E15256" t="s">
        <v>1867</v>
      </c>
      <c r="F15256" t="s">
        <v>20</v>
      </c>
      <c r="G15256" s="155">
        <v>45918</v>
      </c>
      <c r="H15256">
        <v>1</v>
      </c>
    </row>
    <row r="15257" spans="1:8" x14ac:dyDescent="0.25">
      <c r="A15257">
        <v>4890195</v>
      </c>
      <c r="B15257" t="s">
        <v>5368</v>
      </c>
      <c r="C15257" s="155">
        <v>22629</v>
      </c>
      <c r="D15257">
        <v>621888</v>
      </c>
      <c r="E15257" t="s">
        <v>5369</v>
      </c>
      <c r="F15257" t="s">
        <v>23</v>
      </c>
      <c r="G15257" s="155">
        <v>45922</v>
      </c>
      <c r="H15257">
        <v>1</v>
      </c>
    </row>
    <row r="15258" spans="1:8" x14ac:dyDescent="0.25">
      <c r="A15258">
        <v>4890194</v>
      </c>
      <c r="B15258" t="s">
        <v>6864</v>
      </c>
      <c r="C15258" s="155">
        <v>32512</v>
      </c>
      <c r="D15258">
        <v>622804</v>
      </c>
      <c r="E15258" t="s">
        <v>2314</v>
      </c>
      <c r="F15258" t="s">
        <v>418</v>
      </c>
      <c r="G15258" s="155">
        <v>45918</v>
      </c>
      <c r="H15258">
        <v>1</v>
      </c>
    </row>
    <row r="15259" spans="1:8" x14ac:dyDescent="0.25">
      <c r="A15259">
        <v>4890193</v>
      </c>
      <c r="B15259" t="s">
        <v>5003</v>
      </c>
      <c r="C15259" s="155">
        <v>15542</v>
      </c>
      <c r="D15259">
        <v>667984</v>
      </c>
      <c r="E15259" t="s">
        <v>1156</v>
      </c>
      <c r="F15259" t="s">
        <v>488</v>
      </c>
      <c r="G15259" s="155">
        <v>45918</v>
      </c>
      <c r="H15259">
        <v>1</v>
      </c>
    </row>
    <row r="15260" spans="1:8" x14ac:dyDescent="0.25">
      <c r="A15260">
        <v>4890192</v>
      </c>
      <c r="B15260" t="s">
        <v>15379</v>
      </c>
      <c r="C15260" s="155">
        <v>20845</v>
      </c>
      <c r="D15260">
        <v>667688</v>
      </c>
      <c r="E15260" t="s">
        <v>1156</v>
      </c>
      <c r="F15260" t="s">
        <v>394</v>
      </c>
      <c r="G15260" s="155">
        <v>45917</v>
      </c>
      <c r="H15260">
        <v>1</v>
      </c>
    </row>
    <row r="15261" spans="1:8" x14ac:dyDescent="0.25">
      <c r="A15261">
        <v>4890189</v>
      </c>
      <c r="B15261" t="s">
        <v>7399</v>
      </c>
      <c r="C15261" s="155">
        <v>17256</v>
      </c>
      <c r="D15261">
        <v>621888</v>
      </c>
      <c r="E15261" t="s">
        <v>2700</v>
      </c>
      <c r="F15261" t="s">
        <v>337</v>
      </c>
      <c r="G15261" s="155">
        <v>45922</v>
      </c>
      <c r="H15261">
        <v>1</v>
      </c>
    </row>
    <row r="15262" spans="1:8" x14ac:dyDescent="0.25">
      <c r="A15262">
        <v>4890188</v>
      </c>
      <c r="B15262" t="s">
        <v>22673</v>
      </c>
      <c r="C15262" s="155">
        <v>26292</v>
      </c>
      <c r="D15262">
        <v>667984</v>
      </c>
      <c r="E15262" t="s">
        <v>1156</v>
      </c>
      <c r="F15262" t="s">
        <v>53</v>
      </c>
      <c r="G15262" s="155">
        <v>45918</v>
      </c>
      <c r="H15262">
        <v>1</v>
      </c>
    </row>
    <row r="15263" spans="1:8" x14ac:dyDescent="0.25">
      <c r="A15263">
        <v>4890186</v>
      </c>
      <c r="B15263" t="s">
        <v>22674</v>
      </c>
      <c r="C15263" s="155">
        <v>18342</v>
      </c>
      <c r="D15263">
        <v>667688</v>
      </c>
      <c r="E15263" t="s">
        <v>1156</v>
      </c>
      <c r="F15263" t="s">
        <v>27</v>
      </c>
      <c r="G15263" s="155">
        <v>45918</v>
      </c>
      <c r="H15263">
        <v>1</v>
      </c>
    </row>
    <row r="15264" spans="1:8" x14ac:dyDescent="0.25">
      <c r="A15264">
        <v>4890185</v>
      </c>
      <c r="B15264" t="s">
        <v>22152</v>
      </c>
      <c r="C15264" s="155">
        <v>29221</v>
      </c>
      <c r="D15264">
        <v>608890</v>
      </c>
      <c r="E15264" t="s">
        <v>6847</v>
      </c>
      <c r="F15264" t="s">
        <v>81</v>
      </c>
      <c r="G15264" s="155">
        <v>45918</v>
      </c>
      <c r="H15264">
        <v>1</v>
      </c>
    </row>
    <row r="15265" spans="1:8" x14ac:dyDescent="0.25">
      <c r="A15265">
        <v>4890184</v>
      </c>
      <c r="B15265" t="s">
        <v>22675</v>
      </c>
      <c r="C15265" s="155">
        <v>29857</v>
      </c>
      <c r="D15265">
        <v>667688</v>
      </c>
      <c r="E15265" t="s">
        <v>1156</v>
      </c>
      <c r="F15265" t="s">
        <v>413</v>
      </c>
      <c r="G15265" s="155">
        <v>45918</v>
      </c>
      <c r="H15265">
        <v>1</v>
      </c>
    </row>
    <row r="15266" spans="1:8" x14ac:dyDescent="0.25">
      <c r="A15266">
        <v>4890182</v>
      </c>
      <c r="B15266" t="s">
        <v>5064</v>
      </c>
      <c r="C15266" s="155">
        <v>18357</v>
      </c>
      <c r="D15266">
        <v>667688</v>
      </c>
      <c r="E15266" t="s">
        <v>1156</v>
      </c>
      <c r="F15266" t="s">
        <v>394</v>
      </c>
      <c r="G15266" s="155">
        <v>45917</v>
      </c>
      <c r="H15266">
        <v>1</v>
      </c>
    </row>
    <row r="15267" spans="1:8" x14ac:dyDescent="0.25">
      <c r="A15267">
        <v>4890180</v>
      </c>
      <c r="B15267" t="s">
        <v>9531</v>
      </c>
      <c r="C15267" s="155">
        <v>36225</v>
      </c>
      <c r="D15267">
        <v>667890</v>
      </c>
      <c r="E15267" t="s">
        <v>1172</v>
      </c>
      <c r="F15267" t="s">
        <v>12</v>
      </c>
      <c r="G15267" s="155">
        <v>45918</v>
      </c>
      <c r="H15267">
        <v>1</v>
      </c>
    </row>
    <row r="15268" spans="1:8" x14ac:dyDescent="0.25">
      <c r="A15268">
        <v>4890178</v>
      </c>
      <c r="B15268" t="s">
        <v>3861</v>
      </c>
      <c r="C15268" s="155">
        <v>28130</v>
      </c>
      <c r="D15268">
        <v>667824</v>
      </c>
      <c r="E15268" t="s">
        <v>1180</v>
      </c>
      <c r="F15268" t="s">
        <v>498</v>
      </c>
      <c r="G15268" s="155">
        <v>45918</v>
      </c>
      <c r="H15268">
        <v>1</v>
      </c>
    </row>
    <row r="15269" spans="1:8" x14ac:dyDescent="0.25">
      <c r="A15269">
        <v>4890177</v>
      </c>
      <c r="B15269" t="s">
        <v>22676</v>
      </c>
      <c r="C15269" s="155">
        <v>39012</v>
      </c>
      <c r="D15269">
        <v>618890</v>
      </c>
      <c r="E15269" t="s">
        <v>22677</v>
      </c>
      <c r="F15269" t="s">
        <v>41</v>
      </c>
      <c r="G15269" s="155">
        <v>45918</v>
      </c>
      <c r="H15269">
        <v>1</v>
      </c>
    </row>
    <row r="15270" spans="1:8" x14ac:dyDescent="0.25">
      <c r="A15270">
        <v>4890176</v>
      </c>
      <c r="B15270" t="s">
        <v>17443</v>
      </c>
      <c r="C15270" s="155">
        <v>22374</v>
      </c>
      <c r="D15270">
        <v>667688</v>
      </c>
      <c r="E15270" t="s">
        <v>1174</v>
      </c>
      <c r="F15270" t="s">
        <v>455</v>
      </c>
      <c r="G15270" s="155">
        <v>45908</v>
      </c>
      <c r="H15270">
        <v>1</v>
      </c>
    </row>
    <row r="15271" spans="1:8" x14ac:dyDescent="0.25">
      <c r="A15271">
        <v>4890173</v>
      </c>
      <c r="B15271" t="s">
        <v>25187</v>
      </c>
      <c r="C15271" s="155">
        <v>26067</v>
      </c>
      <c r="D15271">
        <v>602984</v>
      </c>
      <c r="E15271" t="s">
        <v>1156</v>
      </c>
      <c r="F15271" t="s">
        <v>336</v>
      </c>
      <c r="G15271" s="155">
        <v>45918</v>
      </c>
      <c r="H15271">
        <v>1</v>
      </c>
    </row>
    <row r="15272" spans="1:8" x14ac:dyDescent="0.25">
      <c r="A15272">
        <v>4890171</v>
      </c>
      <c r="B15272" t="s">
        <v>15773</v>
      </c>
      <c r="C15272" s="155">
        <v>28947</v>
      </c>
      <c r="D15272">
        <v>621888</v>
      </c>
      <c r="E15272" t="s">
        <v>4799</v>
      </c>
      <c r="F15272" t="s">
        <v>23</v>
      </c>
      <c r="G15272" s="155">
        <v>45922</v>
      </c>
      <c r="H15272">
        <v>1</v>
      </c>
    </row>
    <row r="15273" spans="1:8" x14ac:dyDescent="0.25">
      <c r="A15273">
        <v>4890170</v>
      </c>
      <c r="B15273" t="s">
        <v>22678</v>
      </c>
      <c r="C15273" s="155">
        <v>16804</v>
      </c>
      <c r="D15273">
        <v>667688</v>
      </c>
      <c r="E15273" t="s">
        <v>1156</v>
      </c>
      <c r="F15273" t="s">
        <v>413</v>
      </c>
      <c r="G15273" s="155">
        <v>45918</v>
      </c>
      <c r="H15273">
        <v>1</v>
      </c>
    </row>
    <row r="15274" spans="1:8" x14ac:dyDescent="0.25">
      <c r="A15274">
        <v>4890168</v>
      </c>
      <c r="B15274" t="s">
        <v>22679</v>
      </c>
      <c r="C15274" s="155">
        <v>26835</v>
      </c>
      <c r="D15274">
        <v>667984</v>
      </c>
      <c r="E15274" t="s">
        <v>1156</v>
      </c>
      <c r="F15274" t="s">
        <v>502</v>
      </c>
      <c r="G15274" s="155">
        <v>45918</v>
      </c>
      <c r="H15274">
        <v>1</v>
      </c>
    </row>
    <row r="15275" spans="1:8" x14ac:dyDescent="0.25">
      <c r="A15275">
        <v>4890167</v>
      </c>
      <c r="B15275" t="s">
        <v>22680</v>
      </c>
      <c r="C15275" s="155">
        <v>24727</v>
      </c>
      <c r="D15275">
        <v>667984</v>
      </c>
      <c r="E15275" t="s">
        <v>1192</v>
      </c>
      <c r="F15275" t="s">
        <v>488</v>
      </c>
      <c r="G15275" s="155">
        <v>45918</v>
      </c>
      <c r="H15275">
        <v>1</v>
      </c>
    </row>
    <row r="15276" spans="1:8" x14ac:dyDescent="0.25">
      <c r="A15276">
        <v>4890166</v>
      </c>
      <c r="B15276" t="s">
        <v>7865</v>
      </c>
      <c r="C15276" s="155">
        <v>31413</v>
      </c>
      <c r="D15276">
        <v>621888</v>
      </c>
      <c r="E15276" t="s">
        <v>1585</v>
      </c>
      <c r="F15276" t="s">
        <v>337</v>
      </c>
      <c r="G15276" s="155">
        <v>45923</v>
      </c>
      <c r="H15276">
        <v>1</v>
      </c>
    </row>
    <row r="15277" spans="1:8" x14ac:dyDescent="0.25">
      <c r="A15277">
        <v>4890160</v>
      </c>
      <c r="B15277" t="s">
        <v>22681</v>
      </c>
      <c r="C15277" s="155">
        <v>16441</v>
      </c>
      <c r="D15277">
        <v>667972</v>
      </c>
      <c r="E15277" t="s">
        <v>1170</v>
      </c>
      <c r="F15277" t="s">
        <v>53</v>
      </c>
      <c r="G15277" s="155">
        <v>45918</v>
      </c>
      <c r="H15277">
        <v>1</v>
      </c>
    </row>
    <row r="15278" spans="1:8" x14ac:dyDescent="0.25">
      <c r="A15278">
        <v>4890159</v>
      </c>
      <c r="B15278" t="s">
        <v>22682</v>
      </c>
      <c r="C15278" s="155">
        <v>17731</v>
      </c>
      <c r="D15278">
        <v>667688</v>
      </c>
      <c r="E15278" t="s">
        <v>1156</v>
      </c>
      <c r="F15278" t="s">
        <v>413</v>
      </c>
      <c r="G15278" s="155">
        <v>45918</v>
      </c>
      <c r="H15278">
        <v>1</v>
      </c>
    </row>
    <row r="15279" spans="1:8" x14ac:dyDescent="0.25">
      <c r="A15279">
        <v>4890156</v>
      </c>
      <c r="B15279" t="s">
        <v>22683</v>
      </c>
      <c r="C15279" s="155">
        <v>13579</v>
      </c>
      <c r="D15279">
        <v>667688</v>
      </c>
      <c r="E15279" t="s">
        <v>1156</v>
      </c>
      <c r="F15279" t="s">
        <v>394</v>
      </c>
      <c r="G15279" s="155">
        <v>45917</v>
      </c>
      <c r="H15279">
        <v>1</v>
      </c>
    </row>
    <row r="15280" spans="1:8" x14ac:dyDescent="0.25">
      <c r="A15280">
        <v>4890153</v>
      </c>
      <c r="B15280" t="s">
        <v>18961</v>
      </c>
      <c r="C15280" s="155">
        <v>32352</v>
      </c>
      <c r="D15280">
        <v>622865</v>
      </c>
      <c r="E15280" t="s">
        <v>3426</v>
      </c>
      <c r="F15280" t="s">
        <v>24</v>
      </c>
      <c r="G15280" s="155">
        <v>45922</v>
      </c>
      <c r="H15280">
        <v>1</v>
      </c>
    </row>
    <row r="15281" spans="1:8" x14ac:dyDescent="0.25">
      <c r="A15281">
        <v>4890150</v>
      </c>
      <c r="B15281" t="s">
        <v>5433</v>
      </c>
      <c r="C15281" s="155">
        <v>26029</v>
      </c>
      <c r="D15281">
        <v>622871</v>
      </c>
      <c r="E15281" t="s">
        <v>9144</v>
      </c>
      <c r="F15281" t="s">
        <v>40</v>
      </c>
      <c r="G15281" s="155">
        <v>45918</v>
      </c>
      <c r="H15281">
        <v>1</v>
      </c>
    </row>
    <row r="15282" spans="1:8" x14ac:dyDescent="0.25">
      <c r="A15282">
        <v>4890148</v>
      </c>
      <c r="B15282" t="s">
        <v>22684</v>
      </c>
      <c r="C15282" s="155">
        <v>25055</v>
      </c>
      <c r="D15282">
        <v>667688</v>
      </c>
      <c r="E15282" t="s">
        <v>1156</v>
      </c>
      <c r="F15282" t="s">
        <v>455</v>
      </c>
      <c r="G15282" s="155">
        <v>45915</v>
      </c>
      <c r="H15282">
        <v>1</v>
      </c>
    </row>
    <row r="15283" spans="1:8" x14ac:dyDescent="0.25">
      <c r="A15283">
        <v>4890147</v>
      </c>
      <c r="B15283" t="s">
        <v>22685</v>
      </c>
      <c r="C15283" s="155">
        <v>21568</v>
      </c>
      <c r="D15283">
        <v>667984</v>
      </c>
      <c r="E15283" t="s">
        <v>1186</v>
      </c>
      <c r="F15283" t="s">
        <v>502</v>
      </c>
      <c r="G15283" s="155">
        <v>45918</v>
      </c>
      <c r="H15283">
        <v>1</v>
      </c>
    </row>
    <row r="15284" spans="1:8" x14ac:dyDescent="0.25">
      <c r="A15284">
        <v>4890146</v>
      </c>
      <c r="B15284" t="s">
        <v>22686</v>
      </c>
      <c r="C15284" s="155">
        <v>24239</v>
      </c>
      <c r="D15284">
        <v>667688</v>
      </c>
      <c r="E15284" t="s">
        <v>1156</v>
      </c>
      <c r="F15284" t="s">
        <v>413</v>
      </c>
      <c r="G15284" s="155">
        <v>45918</v>
      </c>
      <c r="H15284">
        <v>1</v>
      </c>
    </row>
    <row r="15285" spans="1:8" x14ac:dyDescent="0.25">
      <c r="A15285">
        <v>4890144</v>
      </c>
      <c r="B15285" t="s">
        <v>22687</v>
      </c>
      <c r="C15285" s="155">
        <v>32394</v>
      </c>
      <c r="D15285">
        <v>667824</v>
      </c>
      <c r="E15285" t="s">
        <v>1170</v>
      </c>
      <c r="F15285" t="s">
        <v>12</v>
      </c>
      <c r="G15285" s="155">
        <v>45918</v>
      </c>
      <c r="H15285">
        <v>1</v>
      </c>
    </row>
    <row r="15286" spans="1:8" x14ac:dyDescent="0.25">
      <c r="A15286">
        <v>4890142</v>
      </c>
      <c r="B15286" t="s">
        <v>8603</v>
      </c>
      <c r="C15286" s="155">
        <v>31577</v>
      </c>
      <c r="D15286">
        <v>622865</v>
      </c>
      <c r="E15286" t="s">
        <v>987</v>
      </c>
      <c r="F15286" t="s">
        <v>44</v>
      </c>
      <c r="G15286" s="155">
        <v>45922</v>
      </c>
      <c r="H15286">
        <v>1</v>
      </c>
    </row>
    <row r="15287" spans="1:8" x14ac:dyDescent="0.25">
      <c r="A15287">
        <v>4890139</v>
      </c>
      <c r="B15287" t="s">
        <v>22688</v>
      </c>
      <c r="C15287" s="155">
        <v>21593</v>
      </c>
      <c r="D15287">
        <v>665814</v>
      </c>
      <c r="E15287" t="s">
        <v>2960</v>
      </c>
      <c r="F15287" t="s">
        <v>4093</v>
      </c>
      <c r="G15287" s="155">
        <v>45908</v>
      </c>
      <c r="H15287">
        <v>1</v>
      </c>
    </row>
    <row r="15288" spans="1:8" x14ac:dyDescent="0.25">
      <c r="A15288">
        <v>4890138</v>
      </c>
      <c r="B15288" t="s">
        <v>22578</v>
      </c>
      <c r="C15288" s="155">
        <v>24376</v>
      </c>
      <c r="D15288">
        <v>609814</v>
      </c>
      <c r="E15288" t="s">
        <v>4512</v>
      </c>
      <c r="F15288" t="s">
        <v>37</v>
      </c>
      <c r="G15288" s="155">
        <v>45918</v>
      </c>
      <c r="H15288">
        <v>1</v>
      </c>
    </row>
    <row r="15289" spans="1:8" x14ac:dyDescent="0.25">
      <c r="A15289">
        <v>4890137</v>
      </c>
      <c r="B15289" t="s">
        <v>8353</v>
      </c>
      <c r="C15289" s="155">
        <v>14421</v>
      </c>
      <c r="D15289">
        <v>667824</v>
      </c>
      <c r="E15289" t="s">
        <v>1156</v>
      </c>
      <c r="F15289" t="s">
        <v>402</v>
      </c>
      <c r="G15289" s="155">
        <v>45918</v>
      </c>
      <c r="H15289">
        <v>1</v>
      </c>
    </row>
    <row r="15290" spans="1:8" x14ac:dyDescent="0.25">
      <c r="A15290">
        <v>4890135</v>
      </c>
      <c r="B15290" t="s">
        <v>8757</v>
      </c>
      <c r="C15290" s="155">
        <v>13260</v>
      </c>
      <c r="D15290">
        <v>667688</v>
      </c>
      <c r="E15290" t="s">
        <v>1156</v>
      </c>
      <c r="F15290" t="s">
        <v>498</v>
      </c>
      <c r="G15290" s="155">
        <v>45918</v>
      </c>
      <c r="H15290">
        <v>1</v>
      </c>
    </row>
    <row r="15291" spans="1:8" x14ac:dyDescent="0.25">
      <c r="A15291">
        <v>4890133</v>
      </c>
      <c r="B15291" t="s">
        <v>22689</v>
      </c>
      <c r="C15291" s="155">
        <v>19725</v>
      </c>
      <c r="D15291">
        <v>667984</v>
      </c>
      <c r="E15291" t="s">
        <v>1156</v>
      </c>
      <c r="F15291" t="s">
        <v>502</v>
      </c>
      <c r="G15291" s="155">
        <v>45918</v>
      </c>
      <c r="H15291">
        <v>1</v>
      </c>
    </row>
    <row r="15292" spans="1:8" x14ac:dyDescent="0.25">
      <c r="A15292">
        <v>4890131</v>
      </c>
      <c r="B15292" t="s">
        <v>9614</v>
      </c>
      <c r="C15292" s="155">
        <v>35056</v>
      </c>
      <c r="D15292">
        <v>667972</v>
      </c>
      <c r="E15292" t="s">
        <v>1170</v>
      </c>
      <c r="F15292" t="s">
        <v>53</v>
      </c>
      <c r="G15292" s="155">
        <v>45918</v>
      </c>
      <c r="H15292">
        <v>1</v>
      </c>
    </row>
    <row r="15293" spans="1:8" x14ac:dyDescent="0.25">
      <c r="A15293">
        <v>4890130</v>
      </c>
      <c r="B15293" t="s">
        <v>13818</v>
      </c>
      <c r="C15293" s="155">
        <v>14310</v>
      </c>
      <c r="D15293">
        <v>667814</v>
      </c>
      <c r="E15293" t="s">
        <v>1230</v>
      </c>
      <c r="F15293" t="s">
        <v>18</v>
      </c>
      <c r="G15293" s="155">
        <v>45910</v>
      </c>
      <c r="H15293">
        <v>1</v>
      </c>
    </row>
    <row r="15294" spans="1:8" x14ac:dyDescent="0.25">
      <c r="A15294">
        <v>4890129</v>
      </c>
      <c r="B15294" t="s">
        <v>22690</v>
      </c>
      <c r="C15294" s="155">
        <v>13899</v>
      </c>
      <c r="D15294">
        <v>608890</v>
      </c>
      <c r="E15294" t="s">
        <v>1189</v>
      </c>
      <c r="F15294" t="s">
        <v>20</v>
      </c>
      <c r="G15294" s="155">
        <v>45918</v>
      </c>
      <c r="H15294">
        <v>1</v>
      </c>
    </row>
    <row r="15295" spans="1:8" x14ac:dyDescent="0.25">
      <c r="A15295">
        <v>4890127</v>
      </c>
      <c r="B15295" t="s">
        <v>22691</v>
      </c>
      <c r="C15295" s="155">
        <v>20030</v>
      </c>
      <c r="D15295">
        <v>667688</v>
      </c>
      <c r="E15295" t="s">
        <v>1156</v>
      </c>
      <c r="F15295" t="s">
        <v>413</v>
      </c>
      <c r="G15295" s="155">
        <v>45918</v>
      </c>
      <c r="H15295">
        <v>1</v>
      </c>
    </row>
    <row r="15296" spans="1:8" x14ac:dyDescent="0.25">
      <c r="A15296">
        <v>4890124</v>
      </c>
      <c r="B15296" t="s">
        <v>26168</v>
      </c>
      <c r="C15296" s="155">
        <v>20177</v>
      </c>
      <c r="D15296">
        <v>667984</v>
      </c>
      <c r="E15296" t="s">
        <v>1503</v>
      </c>
      <c r="F15296" t="s">
        <v>43</v>
      </c>
      <c r="G15296" s="155">
        <v>45918</v>
      </c>
      <c r="H15296">
        <v>1</v>
      </c>
    </row>
    <row r="15297" spans="1:8" x14ac:dyDescent="0.25">
      <c r="A15297">
        <v>4890123</v>
      </c>
      <c r="B15297" t="s">
        <v>5813</v>
      </c>
      <c r="C15297" s="155">
        <v>21242</v>
      </c>
      <c r="D15297">
        <v>620890</v>
      </c>
      <c r="E15297" t="s">
        <v>565</v>
      </c>
      <c r="F15297" t="s">
        <v>424</v>
      </c>
      <c r="G15297" s="155">
        <v>45918</v>
      </c>
      <c r="H15297">
        <v>1</v>
      </c>
    </row>
    <row r="15298" spans="1:8" x14ac:dyDescent="0.25">
      <c r="A15298">
        <v>4890122</v>
      </c>
      <c r="B15298" t="s">
        <v>22692</v>
      </c>
      <c r="C15298" s="155">
        <v>22817</v>
      </c>
      <c r="D15298">
        <v>667984</v>
      </c>
      <c r="E15298" t="s">
        <v>1186</v>
      </c>
      <c r="F15298" t="s">
        <v>502</v>
      </c>
      <c r="G15298" s="155">
        <v>45918</v>
      </c>
      <c r="H15298">
        <v>1</v>
      </c>
    </row>
    <row r="15299" spans="1:8" x14ac:dyDescent="0.25">
      <c r="A15299">
        <v>4890121</v>
      </c>
      <c r="B15299" t="s">
        <v>8010</v>
      </c>
      <c r="C15299" s="155">
        <v>19826</v>
      </c>
      <c r="D15299">
        <v>667814</v>
      </c>
      <c r="E15299" t="s">
        <v>4498</v>
      </c>
      <c r="F15299" t="s">
        <v>492</v>
      </c>
      <c r="G15299" s="155">
        <v>45918</v>
      </c>
      <c r="H15299">
        <v>1</v>
      </c>
    </row>
    <row r="15300" spans="1:8" x14ac:dyDescent="0.25">
      <c r="A15300">
        <v>4890120</v>
      </c>
      <c r="B15300" t="s">
        <v>22693</v>
      </c>
      <c r="C15300" s="155">
        <v>19057</v>
      </c>
      <c r="D15300">
        <v>608890</v>
      </c>
      <c r="E15300" t="s">
        <v>3633</v>
      </c>
      <c r="F15300" t="s">
        <v>20</v>
      </c>
      <c r="G15300" s="155">
        <v>45918</v>
      </c>
      <c r="H15300">
        <v>1</v>
      </c>
    </row>
    <row r="15301" spans="1:8" x14ac:dyDescent="0.25">
      <c r="A15301">
        <v>4890118</v>
      </c>
      <c r="B15301" t="s">
        <v>10281</v>
      </c>
      <c r="C15301" s="155">
        <v>21973</v>
      </c>
      <c r="D15301">
        <v>667688</v>
      </c>
      <c r="E15301" t="s">
        <v>1156</v>
      </c>
      <c r="F15301" t="s">
        <v>394</v>
      </c>
      <c r="G15301" s="155">
        <v>45917</v>
      </c>
      <c r="H15301">
        <v>1</v>
      </c>
    </row>
    <row r="15302" spans="1:8" x14ac:dyDescent="0.25">
      <c r="A15302">
        <v>4890117</v>
      </c>
      <c r="B15302" t="s">
        <v>13818</v>
      </c>
      <c r="C15302" s="155">
        <v>14310</v>
      </c>
      <c r="D15302">
        <v>667688</v>
      </c>
      <c r="E15302" t="s">
        <v>1156</v>
      </c>
      <c r="F15302" t="s">
        <v>18</v>
      </c>
      <c r="G15302" s="155">
        <v>45916</v>
      </c>
      <c r="H15302">
        <v>1</v>
      </c>
    </row>
    <row r="15303" spans="1:8" x14ac:dyDescent="0.25">
      <c r="A15303">
        <v>4890116</v>
      </c>
      <c r="B15303" t="s">
        <v>22694</v>
      </c>
      <c r="C15303" s="155">
        <v>21021</v>
      </c>
      <c r="D15303">
        <v>622871</v>
      </c>
      <c r="E15303" t="s">
        <v>2097</v>
      </c>
      <c r="F15303" t="s">
        <v>40</v>
      </c>
      <c r="G15303" s="155">
        <v>45918</v>
      </c>
      <c r="H15303">
        <v>1</v>
      </c>
    </row>
    <row r="15304" spans="1:8" x14ac:dyDescent="0.25">
      <c r="A15304">
        <v>4890114</v>
      </c>
      <c r="B15304" t="s">
        <v>22695</v>
      </c>
      <c r="C15304" s="155">
        <v>23849</v>
      </c>
      <c r="D15304">
        <v>667984</v>
      </c>
      <c r="E15304" t="s">
        <v>1156</v>
      </c>
      <c r="F15304" t="s">
        <v>66</v>
      </c>
      <c r="G15304" s="155">
        <v>45918</v>
      </c>
      <c r="H15304">
        <v>1</v>
      </c>
    </row>
    <row r="15305" spans="1:8" x14ac:dyDescent="0.25">
      <c r="A15305">
        <v>4890112</v>
      </c>
      <c r="B15305" t="s">
        <v>22696</v>
      </c>
      <c r="C15305" s="155">
        <v>37735</v>
      </c>
      <c r="D15305">
        <v>608890</v>
      </c>
      <c r="E15305" t="s">
        <v>3036</v>
      </c>
      <c r="F15305" t="s">
        <v>35</v>
      </c>
      <c r="G15305" s="155">
        <v>45918</v>
      </c>
      <c r="H15305">
        <v>1</v>
      </c>
    </row>
    <row r="15306" spans="1:8" x14ac:dyDescent="0.25">
      <c r="A15306">
        <v>4890110</v>
      </c>
      <c r="B15306" t="s">
        <v>26169</v>
      </c>
      <c r="C15306" s="155">
        <v>25375</v>
      </c>
      <c r="D15306">
        <v>667814</v>
      </c>
      <c r="E15306" t="s">
        <v>1793</v>
      </c>
      <c r="F15306" t="s">
        <v>414</v>
      </c>
      <c r="G15306" s="155">
        <v>45918</v>
      </c>
      <c r="H15306">
        <v>1</v>
      </c>
    </row>
    <row r="15307" spans="1:8" x14ac:dyDescent="0.25">
      <c r="A15307">
        <v>4890109</v>
      </c>
      <c r="B15307" t="s">
        <v>22697</v>
      </c>
      <c r="C15307" s="155">
        <v>26722</v>
      </c>
      <c r="D15307">
        <v>620814</v>
      </c>
      <c r="E15307" t="s">
        <v>6726</v>
      </c>
      <c r="F15307" t="s">
        <v>54</v>
      </c>
      <c r="G15307" s="155">
        <v>45918</v>
      </c>
      <c r="H15307">
        <v>1</v>
      </c>
    </row>
    <row r="15308" spans="1:8" x14ac:dyDescent="0.25">
      <c r="A15308">
        <v>4890108</v>
      </c>
      <c r="B15308" t="s">
        <v>4253</v>
      </c>
      <c r="C15308" s="155">
        <v>26867</v>
      </c>
      <c r="D15308">
        <v>667984</v>
      </c>
      <c r="E15308" t="s">
        <v>1174</v>
      </c>
      <c r="F15308" t="s">
        <v>53</v>
      </c>
      <c r="G15308" s="155">
        <v>45918</v>
      </c>
      <c r="H15308">
        <v>1</v>
      </c>
    </row>
    <row r="15309" spans="1:8" x14ac:dyDescent="0.25">
      <c r="A15309">
        <v>4890101</v>
      </c>
      <c r="B15309" t="s">
        <v>11055</v>
      </c>
      <c r="C15309" s="155">
        <v>36649</v>
      </c>
      <c r="D15309">
        <v>622804</v>
      </c>
      <c r="E15309" t="s">
        <v>2314</v>
      </c>
      <c r="F15309" t="s">
        <v>480</v>
      </c>
      <c r="G15309" s="155">
        <v>45918</v>
      </c>
      <c r="H15309">
        <v>1</v>
      </c>
    </row>
    <row r="15310" spans="1:8" x14ac:dyDescent="0.25">
      <c r="A15310">
        <v>4890099</v>
      </c>
      <c r="B15310" t="s">
        <v>22698</v>
      </c>
      <c r="C15310" s="155">
        <v>29908</v>
      </c>
      <c r="D15310">
        <v>667688</v>
      </c>
      <c r="E15310" t="s">
        <v>1156</v>
      </c>
      <c r="F15310" t="s">
        <v>413</v>
      </c>
      <c r="G15310" s="155">
        <v>45915</v>
      </c>
      <c r="H15310">
        <v>1</v>
      </c>
    </row>
    <row r="15311" spans="1:8" x14ac:dyDescent="0.25">
      <c r="A15311">
        <v>4890098</v>
      </c>
      <c r="B15311" t="s">
        <v>22699</v>
      </c>
      <c r="C15311" s="155">
        <v>38461</v>
      </c>
      <c r="D15311">
        <v>667814</v>
      </c>
      <c r="E15311" t="s">
        <v>1172</v>
      </c>
      <c r="F15311" t="s">
        <v>350</v>
      </c>
      <c r="G15311" s="155">
        <v>45918</v>
      </c>
      <c r="H15311">
        <v>1</v>
      </c>
    </row>
    <row r="15312" spans="1:8" x14ac:dyDescent="0.25">
      <c r="A15312">
        <v>4890095</v>
      </c>
      <c r="B15312" t="s">
        <v>2905</v>
      </c>
      <c r="C15312" s="155">
        <v>21188</v>
      </c>
      <c r="D15312">
        <v>667688</v>
      </c>
      <c r="E15312" t="s">
        <v>1156</v>
      </c>
      <c r="F15312" t="s">
        <v>394</v>
      </c>
      <c r="G15312" s="155">
        <v>45917</v>
      </c>
      <c r="H15312">
        <v>1</v>
      </c>
    </row>
    <row r="15313" spans="1:8" x14ac:dyDescent="0.25">
      <c r="A15313">
        <v>4890094</v>
      </c>
      <c r="B15313" t="s">
        <v>5697</v>
      </c>
      <c r="C15313" s="155">
        <v>17708</v>
      </c>
      <c r="D15313">
        <v>621972</v>
      </c>
      <c r="E15313" t="s">
        <v>2000</v>
      </c>
      <c r="F15313" t="s">
        <v>23</v>
      </c>
      <c r="G15313" s="155">
        <v>45918</v>
      </c>
      <c r="H15313">
        <v>1</v>
      </c>
    </row>
    <row r="15314" spans="1:8" x14ac:dyDescent="0.25">
      <c r="A15314">
        <v>4890093</v>
      </c>
      <c r="B15314" t="s">
        <v>22700</v>
      </c>
      <c r="C15314" s="155">
        <v>24099</v>
      </c>
      <c r="D15314">
        <v>667688</v>
      </c>
      <c r="E15314" t="s">
        <v>1156</v>
      </c>
      <c r="F15314" t="s">
        <v>492</v>
      </c>
      <c r="G15314" s="155">
        <v>45915</v>
      </c>
      <c r="H15314">
        <v>1</v>
      </c>
    </row>
    <row r="15315" spans="1:8" x14ac:dyDescent="0.25">
      <c r="A15315">
        <v>4890090</v>
      </c>
      <c r="B15315" t="s">
        <v>22700</v>
      </c>
      <c r="C15315" s="155">
        <v>24099</v>
      </c>
      <c r="D15315">
        <v>667984</v>
      </c>
      <c r="E15315" t="s">
        <v>1156</v>
      </c>
      <c r="F15315" t="s">
        <v>492</v>
      </c>
      <c r="G15315" s="155">
        <v>45918</v>
      </c>
      <c r="H15315">
        <v>1</v>
      </c>
    </row>
    <row r="15316" spans="1:8" x14ac:dyDescent="0.25">
      <c r="A15316">
        <v>4890088</v>
      </c>
      <c r="B15316" t="s">
        <v>14870</v>
      </c>
      <c r="C15316" s="155">
        <v>16680</v>
      </c>
      <c r="D15316">
        <v>667984</v>
      </c>
      <c r="E15316" t="s">
        <v>1156</v>
      </c>
      <c r="F15316" t="s">
        <v>53</v>
      </c>
      <c r="G15316" s="155">
        <v>45918</v>
      </c>
      <c r="H15316">
        <v>1</v>
      </c>
    </row>
    <row r="15317" spans="1:8" x14ac:dyDescent="0.25">
      <c r="A15317">
        <v>4890087</v>
      </c>
      <c r="B15317" t="s">
        <v>22701</v>
      </c>
      <c r="C15317" s="155">
        <v>22470</v>
      </c>
      <c r="D15317">
        <v>667688</v>
      </c>
      <c r="E15317" t="s">
        <v>1156</v>
      </c>
      <c r="F15317" t="s">
        <v>455</v>
      </c>
      <c r="G15317" s="155">
        <v>45918</v>
      </c>
      <c r="H15317">
        <v>1</v>
      </c>
    </row>
    <row r="15318" spans="1:8" x14ac:dyDescent="0.25">
      <c r="A15318">
        <v>4890086</v>
      </c>
      <c r="B15318" t="s">
        <v>22702</v>
      </c>
      <c r="C15318" s="155">
        <v>17965</v>
      </c>
      <c r="D15318">
        <v>667814</v>
      </c>
      <c r="E15318" t="s">
        <v>1180</v>
      </c>
      <c r="F15318" t="s">
        <v>297</v>
      </c>
      <c r="G15318" s="155">
        <v>45918</v>
      </c>
      <c r="H15318">
        <v>1</v>
      </c>
    </row>
    <row r="15319" spans="1:8" x14ac:dyDescent="0.25">
      <c r="A15319">
        <v>4890085</v>
      </c>
      <c r="B15319" t="s">
        <v>4919</v>
      </c>
      <c r="C15319" s="155">
        <v>17537</v>
      </c>
      <c r="D15319">
        <v>602984</v>
      </c>
      <c r="E15319" t="s">
        <v>1430</v>
      </c>
      <c r="F15319" t="s">
        <v>336</v>
      </c>
      <c r="G15319" s="155">
        <v>45918</v>
      </c>
      <c r="H15319">
        <v>1</v>
      </c>
    </row>
    <row r="15320" spans="1:8" x14ac:dyDescent="0.25">
      <c r="A15320">
        <v>4890084</v>
      </c>
      <c r="B15320" t="s">
        <v>16259</v>
      </c>
      <c r="C15320" s="155">
        <v>31970</v>
      </c>
      <c r="D15320">
        <v>600890</v>
      </c>
      <c r="E15320" t="s">
        <v>1172</v>
      </c>
      <c r="F15320" t="s">
        <v>503</v>
      </c>
      <c r="G15320" s="155">
        <v>45918</v>
      </c>
      <c r="H15320">
        <v>1</v>
      </c>
    </row>
    <row r="15321" spans="1:8" x14ac:dyDescent="0.25">
      <c r="A15321">
        <v>4890083</v>
      </c>
      <c r="B15321" t="s">
        <v>22703</v>
      </c>
      <c r="C15321" s="155">
        <v>30694</v>
      </c>
      <c r="D15321">
        <v>667688</v>
      </c>
      <c r="E15321" t="s">
        <v>1156</v>
      </c>
      <c r="F15321" t="s">
        <v>492</v>
      </c>
      <c r="G15321" s="155">
        <v>45915</v>
      </c>
      <c r="H15321">
        <v>1</v>
      </c>
    </row>
    <row r="15322" spans="1:8" x14ac:dyDescent="0.25">
      <c r="A15322">
        <v>4890081</v>
      </c>
      <c r="B15322" t="s">
        <v>22704</v>
      </c>
      <c r="C15322" s="155">
        <v>23165</v>
      </c>
      <c r="D15322">
        <v>667688</v>
      </c>
      <c r="E15322" t="s">
        <v>1156</v>
      </c>
      <c r="F15322" t="s">
        <v>394</v>
      </c>
      <c r="G15322" s="155">
        <v>45917</v>
      </c>
      <c r="H15322">
        <v>1</v>
      </c>
    </row>
    <row r="15323" spans="1:8" x14ac:dyDescent="0.25">
      <c r="A15323">
        <v>4890079</v>
      </c>
      <c r="B15323" t="s">
        <v>22703</v>
      </c>
      <c r="C15323" s="155">
        <v>30694</v>
      </c>
      <c r="D15323">
        <v>667814</v>
      </c>
      <c r="E15323" t="s">
        <v>1180</v>
      </c>
      <c r="F15323" t="s">
        <v>492</v>
      </c>
      <c r="G15323" s="155">
        <v>45918</v>
      </c>
      <c r="H15323">
        <v>1</v>
      </c>
    </row>
    <row r="15324" spans="1:8" x14ac:dyDescent="0.25">
      <c r="A15324">
        <v>4890078</v>
      </c>
      <c r="B15324" t="s">
        <v>14998</v>
      </c>
      <c r="C15324" s="155">
        <v>15411</v>
      </c>
      <c r="D15324">
        <v>617888</v>
      </c>
      <c r="E15324" t="s">
        <v>3839</v>
      </c>
      <c r="F15324" t="s">
        <v>338</v>
      </c>
      <c r="G15324" s="155">
        <v>45922</v>
      </c>
      <c r="H15324">
        <v>1</v>
      </c>
    </row>
    <row r="15325" spans="1:8" x14ac:dyDescent="0.25">
      <c r="A15325">
        <v>4890077</v>
      </c>
      <c r="B15325" t="s">
        <v>22705</v>
      </c>
      <c r="C15325" s="155">
        <v>11976</v>
      </c>
      <c r="D15325">
        <v>667984</v>
      </c>
      <c r="E15325" t="s">
        <v>1192</v>
      </c>
      <c r="F15325" t="s">
        <v>327</v>
      </c>
      <c r="G15325" s="155">
        <v>45918</v>
      </c>
      <c r="H15325">
        <v>1</v>
      </c>
    </row>
    <row r="15326" spans="1:8" x14ac:dyDescent="0.25">
      <c r="A15326">
        <v>4890076</v>
      </c>
      <c r="B15326" t="s">
        <v>22706</v>
      </c>
      <c r="C15326" s="155">
        <v>19722</v>
      </c>
      <c r="D15326">
        <v>667984</v>
      </c>
      <c r="E15326" t="s">
        <v>1156</v>
      </c>
      <c r="F15326" t="s">
        <v>66</v>
      </c>
      <c r="G15326" s="155">
        <v>45918</v>
      </c>
      <c r="H15326">
        <v>1</v>
      </c>
    </row>
    <row r="15327" spans="1:8" x14ac:dyDescent="0.25">
      <c r="A15327">
        <v>4890073</v>
      </c>
      <c r="B15327" t="s">
        <v>22707</v>
      </c>
      <c r="C15327" s="155">
        <v>15343</v>
      </c>
      <c r="D15327">
        <v>667984</v>
      </c>
      <c r="E15327" t="s">
        <v>1192</v>
      </c>
      <c r="F15327" t="s">
        <v>60</v>
      </c>
      <c r="G15327" s="155">
        <v>45918</v>
      </c>
      <c r="H15327">
        <v>1</v>
      </c>
    </row>
    <row r="15328" spans="1:8" x14ac:dyDescent="0.25">
      <c r="A15328">
        <v>4890072</v>
      </c>
      <c r="B15328" t="s">
        <v>13614</v>
      </c>
      <c r="C15328" s="155">
        <v>18672</v>
      </c>
      <c r="D15328">
        <v>667688</v>
      </c>
      <c r="E15328" t="s">
        <v>1156</v>
      </c>
      <c r="F15328" t="s">
        <v>18</v>
      </c>
      <c r="G15328" s="155">
        <v>45917</v>
      </c>
      <c r="H15328">
        <v>1</v>
      </c>
    </row>
    <row r="15329" spans="1:8" x14ac:dyDescent="0.25">
      <c r="A15329">
        <v>4890071</v>
      </c>
      <c r="B15329" t="s">
        <v>26170</v>
      </c>
      <c r="C15329" s="155">
        <v>24088</v>
      </c>
      <c r="D15329">
        <v>622871</v>
      </c>
      <c r="E15329" t="s">
        <v>592</v>
      </c>
      <c r="F15329" t="s">
        <v>24</v>
      </c>
      <c r="G15329" s="155">
        <v>45918</v>
      </c>
      <c r="H15329">
        <v>1</v>
      </c>
    </row>
    <row r="15330" spans="1:8" x14ac:dyDescent="0.25">
      <c r="A15330">
        <v>4890070</v>
      </c>
      <c r="B15330" t="s">
        <v>9196</v>
      </c>
      <c r="C15330" s="155">
        <v>24254</v>
      </c>
      <c r="D15330">
        <v>667688</v>
      </c>
      <c r="E15330" t="s">
        <v>1156</v>
      </c>
      <c r="F15330" t="s">
        <v>394</v>
      </c>
      <c r="G15330" s="155">
        <v>45917</v>
      </c>
      <c r="H15330">
        <v>1</v>
      </c>
    </row>
    <row r="15331" spans="1:8" x14ac:dyDescent="0.25">
      <c r="A15331">
        <v>4890069</v>
      </c>
      <c r="B15331" t="s">
        <v>22708</v>
      </c>
      <c r="C15331" s="155">
        <v>13668</v>
      </c>
      <c r="D15331">
        <v>602688</v>
      </c>
      <c r="E15331" t="s">
        <v>1156</v>
      </c>
      <c r="F15331" t="s">
        <v>26</v>
      </c>
      <c r="G15331" s="155">
        <v>45912</v>
      </c>
      <c r="H15331">
        <v>1</v>
      </c>
    </row>
    <row r="15332" spans="1:8" x14ac:dyDescent="0.25">
      <c r="A15332">
        <v>4890068</v>
      </c>
      <c r="B15332" t="s">
        <v>22709</v>
      </c>
      <c r="C15332" s="155">
        <v>23408</v>
      </c>
      <c r="D15332">
        <v>608814</v>
      </c>
      <c r="E15332" t="s">
        <v>1189</v>
      </c>
      <c r="F15332" t="s">
        <v>20</v>
      </c>
      <c r="G15332" s="155">
        <v>45918</v>
      </c>
      <c r="H15332">
        <v>1</v>
      </c>
    </row>
    <row r="15333" spans="1:8" x14ac:dyDescent="0.25">
      <c r="A15333">
        <v>4890066</v>
      </c>
      <c r="B15333" t="s">
        <v>22710</v>
      </c>
      <c r="C15333" s="155">
        <v>26563</v>
      </c>
      <c r="D15333">
        <v>667814</v>
      </c>
      <c r="E15333" t="s">
        <v>4694</v>
      </c>
      <c r="F15333" t="s">
        <v>492</v>
      </c>
      <c r="G15333" s="155">
        <v>45918</v>
      </c>
      <c r="H15333">
        <v>1</v>
      </c>
    </row>
    <row r="15334" spans="1:8" x14ac:dyDescent="0.25">
      <c r="A15334">
        <v>4890061</v>
      </c>
      <c r="B15334" t="s">
        <v>22707</v>
      </c>
      <c r="C15334" s="155">
        <v>15343</v>
      </c>
      <c r="D15334">
        <v>667688</v>
      </c>
      <c r="E15334" t="s">
        <v>1156</v>
      </c>
      <c r="F15334" t="s">
        <v>60</v>
      </c>
      <c r="G15334" s="155">
        <v>45905</v>
      </c>
      <c r="H15334">
        <v>1</v>
      </c>
    </row>
    <row r="15335" spans="1:8" x14ac:dyDescent="0.25">
      <c r="A15335">
        <v>4890060</v>
      </c>
      <c r="B15335" t="s">
        <v>22710</v>
      </c>
      <c r="C15335" s="155">
        <v>26563</v>
      </c>
      <c r="D15335">
        <v>667688</v>
      </c>
      <c r="E15335" t="s">
        <v>1156</v>
      </c>
      <c r="F15335" t="s">
        <v>492</v>
      </c>
      <c r="G15335" s="155">
        <v>45915</v>
      </c>
      <c r="H15335">
        <v>1</v>
      </c>
    </row>
    <row r="15336" spans="1:8" x14ac:dyDescent="0.25">
      <c r="A15336">
        <v>4890059</v>
      </c>
      <c r="B15336" t="s">
        <v>2353</v>
      </c>
      <c r="C15336" s="155">
        <v>23954</v>
      </c>
      <c r="D15336">
        <v>620814</v>
      </c>
      <c r="E15336" t="s">
        <v>1863</v>
      </c>
      <c r="F15336" t="s">
        <v>424</v>
      </c>
      <c r="G15336" s="155">
        <v>45918</v>
      </c>
      <c r="H15336">
        <v>1</v>
      </c>
    </row>
    <row r="15337" spans="1:8" x14ac:dyDescent="0.25">
      <c r="A15337">
        <v>4890056</v>
      </c>
      <c r="B15337" t="s">
        <v>14990</v>
      </c>
      <c r="C15337" s="155">
        <v>23131</v>
      </c>
      <c r="D15337">
        <v>667688</v>
      </c>
      <c r="E15337" t="s">
        <v>1156</v>
      </c>
      <c r="F15337" t="s">
        <v>394</v>
      </c>
      <c r="G15337" s="155">
        <v>45917</v>
      </c>
      <c r="H15337">
        <v>1</v>
      </c>
    </row>
    <row r="15338" spans="1:8" x14ac:dyDescent="0.25">
      <c r="A15338">
        <v>4890055</v>
      </c>
      <c r="B15338" t="s">
        <v>22711</v>
      </c>
      <c r="C15338" s="155">
        <v>20007</v>
      </c>
      <c r="D15338">
        <v>667688</v>
      </c>
      <c r="E15338" t="s">
        <v>1156</v>
      </c>
      <c r="F15338" t="s">
        <v>18</v>
      </c>
      <c r="G15338" s="155">
        <v>45916</v>
      </c>
      <c r="H15338">
        <v>1</v>
      </c>
    </row>
    <row r="15339" spans="1:8" x14ac:dyDescent="0.25">
      <c r="A15339">
        <v>4890054</v>
      </c>
      <c r="B15339" t="s">
        <v>22708</v>
      </c>
      <c r="C15339" s="155">
        <v>13668</v>
      </c>
      <c r="D15339">
        <v>602984</v>
      </c>
      <c r="E15339" t="s">
        <v>1156</v>
      </c>
      <c r="F15339" t="s">
        <v>26</v>
      </c>
      <c r="G15339" s="155">
        <v>45918</v>
      </c>
      <c r="H15339">
        <v>1</v>
      </c>
    </row>
    <row r="15340" spans="1:8" x14ac:dyDescent="0.25">
      <c r="A15340">
        <v>4890052</v>
      </c>
      <c r="B15340" t="s">
        <v>22712</v>
      </c>
      <c r="C15340" s="155">
        <v>28069</v>
      </c>
      <c r="D15340">
        <v>667688</v>
      </c>
      <c r="E15340" t="s">
        <v>1156</v>
      </c>
      <c r="F15340" t="s">
        <v>492</v>
      </c>
      <c r="G15340" s="155">
        <v>45915</v>
      </c>
      <c r="H15340">
        <v>1</v>
      </c>
    </row>
    <row r="15341" spans="1:8" x14ac:dyDescent="0.25">
      <c r="A15341">
        <v>4890051</v>
      </c>
      <c r="B15341" t="s">
        <v>22713</v>
      </c>
      <c r="C15341" s="155">
        <v>15443</v>
      </c>
      <c r="D15341">
        <v>667984</v>
      </c>
      <c r="E15341" t="s">
        <v>1156</v>
      </c>
      <c r="F15341" t="s">
        <v>60</v>
      </c>
      <c r="G15341" s="155">
        <v>45918</v>
      </c>
      <c r="H15341">
        <v>1</v>
      </c>
    </row>
    <row r="15342" spans="1:8" x14ac:dyDescent="0.25">
      <c r="A15342">
        <v>4890048</v>
      </c>
      <c r="B15342" t="s">
        <v>22714</v>
      </c>
      <c r="C15342" s="155">
        <v>29925</v>
      </c>
      <c r="D15342">
        <v>667888</v>
      </c>
      <c r="E15342" t="s">
        <v>1951</v>
      </c>
      <c r="F15342" t="s">
        <v>15</v>
      </c>
      <c r="G15342" s="155">
        <v>45924</v>
      </c>
      <c r="H15342">
        <v>1</v>
      </c>
    </row>
    <row r="15343" spans="1:8" x14ac:dyDescent="0.25">
      <c r="A15343">
        <v>4890047</v>
      </c>
      <c r="B15343" t="s">
        <v>9441</v>
      </c>
      <c r="C15343" s="155">
        <v>19290</v>
      </c>
      <c r="D15343">
        <v>622804</v>
      </c>
      <c r="E15343" t="s">
        <v>2034</v>
      </c>
      <c r="F15343" t="s">
        <v>85</v>
      </c>
      <c r="G15343" s="155">
        <v>45918</v>
      </c>
      <c r="H15343">
        <v>1</v>
      </c>
    </row>
    <row r="15344" spans="1:8" x14ac:dyDescent="0.25">
      <c r="A15344">
        <v>4890046</v>
      </c>
      <c r="B15344" t="s">
        <v>22715</v>
      </c>
      <c r="C15344" s="155">
        <v>30594</v>
      </c>
      <c r="D15344">
        <v>667814</v>
      </c>
      <c r="E15344" t="s">
        <v>1172</v>
      </c>
      <c r="F15344" t="s">
        <v>297</v>
      </c>
      <c r="G15344" s="155">
        <v>45918</v>
      </c>
      <c r="H15344">
        <v>1</v>
      </c>
    </row>
    <row r="15345" spans="1:8" x14ac:dyDescent="0.25">
      <c r="A15345">
        <v>4890045</v>
      </c>
      <c r="B15345" t="s">
        <v>22716</v>
      </c>
      <c r="C15345" s="155">
        <v>12990</v>
      </c>
      <c r="D15345">
        <v>667688</v>
      </c>
      <c r="E15345" t="s">
        <v>1156</v>
      </c>
      <c r="F15345" t="s">
        <v>492</v>
      </c>
      <c r="G15345" s="155">
        <v>45915</v>
      </c>
      <c r="H15345">
        <v>1</v>
      </c>
    </row>
    <row r="15346" spans="1:8" x14ac:dyDescent="0.25">
      <c r="A15346">
        <v>4890044</v>
      </c>
      <c r="B15346" t="s">
        <v>22717</v>
      </c>
      <c r="C15346" s="155">
        <v>14204</v>
      </c>
      <c r="D15346">
        <v>667984</v>
      </c>
      <c r="E15346" t="s">
        <v>1174</v>
      </c>
      <c r="F15346" t="s">
        <v>327</v>
      </c>
      <c r="G15346" s="155">
        <v>45918</v>
      </c>
      <c r="H15346">
        <v>1</v>
      </c>
    </row>
    <row r="15347" spans="1:8" x14ac:dyDescent="0.25">
      <c r="A15347">
        <v>4890042</v>
      </c>
      <c r="B15347" t="s">
        <v>17433</v>
      </c>
      <c r="C15347" s="155">
        <v>25519</v>
      </c>
      <c r="D15347">
        <v>667888</v>
      </c>
      <c r="E15347" t="s">
        <v>4492</v>
      </c>
      <c r="F15347" t="s">
        <v>495</v>
      </c>
      <c r="G15347" s="155">
        <v>45922</v>
      </c>
      <c r="H15347">
        <v>1</v>
      </c>
    </row>
    <row r="15348" spans="1:8" x14ac:dyDescent="0.25">
      <c r="A15348">
        <v>4890041</v>
      </c>
      <c r="B15348" t="s">
        <v>22716</v>
      </c>
      <c r="C15348" s="155">
        <v>12990</v>
      </c>
      <c r="D15348">
        <v>667814</v>
      </c>
      <c r="E15348" t="s">
        <v>1180</v>
      </c>
      <c r="F15348" t="s">
        <v>492</v>
      </c>
      <c r="G15348" s="155">
        <v>45902</v>
      </c>
      <c r="H15348">
        <v>1</v>
      </c>
    </row>
    <row r="15349" spans="1:8" x14ac:dyDescent="0.25">
      <c r="A15349">
        <v>4890040</v>
      </c>
      <c r="B15349" t="s">
        <v>21873</v>
      </c>
      <c r="C15349" s="155">
        <v>26927</v>
      </c>
      <c r="D15349">
        <v>622871</v>
      </c>
      <c r="E15349" t="s">
        <v>2087</v>
      </c>
      <c r="F15349" t="s">
        <v>40</v>
      </c>
      <c r="G15349" s="155">
        <v>45918</v>
      </c>
      <c r="H15349">
        <v>1</v>
      </c>
    </row>
    <row r="15350" spans="1:8" x14ac:dyDescent="0.25">
      <c r="A15350">
        <v>4890038</v>
      </c>
      <c r="B15350" t="s">
        <v>22718</v>
      </c>
      <c r="C15350" s="155">
        <v>15608</v>
      </c>
      <c r="D15350">
        <v>667984</v>
      </c>
      <c r="E15350" t="s">
        <v>1192</v>
      </c>
      <c r="F15350" t="s">
        <v>60</v>
      </c>
      <c r="G15350" s="155">
        <v>45918</v>
      </c>
      <c r="H15350">
        <v>1</v>
      </c>
    </row>
    <row r="15351" spans="1:8" x14ac:dyDescent="0.25">
      <c r="A15351">
        <v>4890037</v>
      </c>
      <c r="B15351" t="s">
        <v>8718</v>
      </c>
      <c r="C15351" s="155">
        <v>24323</v>
      </c>
      <c r="D15351">
        <v>608888</v>
      </c>
      <c r="E15351" t="s">
        <v>3036</v>
      </c>
      <c r="F15351" t="s">
        <v>35</v>
      </c>
      <c r="G15351" s="155">
        <v>45925</v>
      </c>
      <c r="H15351">
        <v>1</v>
      </c>
    </row>
    <row r="15352" spans="1:8" x14ac:dyDescent="0.25">
      <c r="A15352">
        <v>4890036</v>
      </c>
      <c r="B15352" t="s">
        <v>5085</v>
      </c>
      <c r="C15352" s="155">
        <v>19079</v>
      </c>
      <c r="D15352">
        <v>667688</v>
      </c>
      <c r="E15352" t="s">
        <v>1156</v>
      </c>
      <c r="F15352" t="s">
        <v>25</v>
      </c>
      <c r="G15352" s="155">
        <v>45918</v>
      </c>
      <c r="H15352">
        <v>1</v>
      </c>
    </row>
    <row r="15353" spans="1:8" x14ac:dyDescent="0.25">
      <c r="A15353">
        <v>4890035</v>
      </c>
      <c r="B15353" t="s">
        <v>22719</v>
      </c>
      <c r="C15353" s="155">
        <v>21940</v>
      </c>
      <c r="D15353">
        <v>667984</v>
      </c>
      <c r="E15353" t="s">
        <v>1156</v>
      </c>
      <c r="F15353" t="s">
        <v>492</v>
      </c>
      <c r="G15353" s="155">
        <v>45918</v>
      </c>
      <c r="H15353">
        <v>1</v>
      </c>
    </row>
    <row r="15354" spans="1:8" x14ac:dyDescent="0.25">
      <c r="A15354">
        <v>4890034</v>
      </c>
      <c r="B15354" t="s">
        <v>22720</v>
      </c>
      <c r="C15354" s="155">
        <v>19928</v>
      </c>
      <c r="D15354">
        <v>617814</v>
      </c>
      <c r="E15354" t="s">
        <v>2304</v>
      </c>
      <c r="F15354" t="s">
        <v>67</v>
      </c>
      <c r="G15354" s="155">
        <v>45918</v>
      </c>
      <c r="H15354">
        <v>1</v>
      </c>
    </row>
    <row r="15355" spans="1:8" x14ac:dyDescent="0.25">
      <c r="A15355">
        <v>4890033</v>
      </c>
      <c r="B15355" t="s">
        <v>9447</v>
      </c>
      <c r="C15355" s="155">
        <v>18972</v>
      </c>
      <c r="D15355">
        <v>667814</v>
      </c>
      <c r="E15355" t="s">
        <v>7911</v>
      </c>
      <c r="F15355" t="s">
        <v>397</v>
      </c>
      <c r="G15355" s="155">
        <v>45918</v>
      </c>
      <c r="H15355">
        <v>1</v>
      </c>
    </row>
    <row r="15356" spans="1:8" x14ac:dyDescent="0.25">
      <c r="A15356">
        <v>4890032</v>
      </c>
      <c r="B15356" t="s">
        <v>16101</v>
      </c>
      <c r="C15356" s="155">
        <v>35819</v>
      </c>
      <c r="D15356">
        <v>622871</v>
      </c>
      <c r="E15356" t="s">
        <v>18837</v>
      </c>
      <c r="F15356" t="s">
        <v>44</v>
      </c>
      <c r="G15356" s="155">
        <v>45918</v>
      </c>
      <c r="H15356">
        <v>1</v>
      </c>
    </row>
    <row r="15357" spans="1:8" x14ac:dyDescent="0.25">
      <c r="A15357">
        <v>4890030</v>
      </c>
      <c r="B15357" t="s">
        <v>22721</v>
      </c>
      <c r="C15357" s="155">
        <v>37067</v>
      </c>
      <c r="D15357">
        <v>667888</v>
      </c>
      <c r="E15357" t="s">
        <v>1951</v>
      </c>
      <c r="F15357" t="s">
        <v>66</v>
      </c>
      <c r="G15357" s="155">
        <v>45919</v>
      </c>
      <c r="H15357">
        <v>1</v>
      </c>
    </row>
    <row r="15358" spans="1:8" x14ac:dyDescent="0.25">
      <c r="A15358">
        <v>4890029</v>
      </c>
      <c r="B15358" t="s">
        <v>22719</v>
      </c>
      <c r="C15358" s="155">
        <v>21940</v>
      </c>
      <c r="D15358">
        <v>667688</v>
      </c>
      <c r="E15358" t="s">
        <v>1156</v>
      </c>
      <c r="F15358" t="s">
        <v>492</v>
      </c>
      <c r="G15358" s="155">
        <v>45915</v>
      </c>
      <c r="H15358">
        <v>1</v>
      </c>
    </row>
    <row r="15359" spans="1:8" x14ac:dyDescent="0.25">
      <c r="A15359">
        <v>4890028</v>
      </c>
      <c r="B15359" t="s">
        <v>15713</v>
      </c>
      <c r="C15359" s="155">
        <v>14959</v>
      </c>
      <c r="D15359">
        <v>667984</v>
      </c>
      <c r="E15359" t="s">
        <v>3226</v>
      </c>
      <c r="F15359" t="s">
        <v>43</v>
      </c>
      <c r="G15359" s="155">
        <v>45918</v>
      </c>
      <c r="H15359">
        <v>1</v>
      </c>
    </row>
    <row r="15360" spans="1:8" x14ac:dyDescent="0.25">
      <c r="A15360">
        <v>4890026</v>
      </c>
      <c r="B15360" t="s">
        <v>2189</v>
      </c>
      <c r="C15360" s="155">
        <v>21184</v>
      </c>
      <c r="D15360">
        <v>602814</v>
      </c>
      <c r="E15360" t="s">
        <v>1776</v>
      </c>
      <c r="F15360" t="s">
        <v>336</v>
      </c>
      <c r="G15360" s="155">
        <v>45918</v>
      </c>
      <c r="H15360">
        <v>1</v>
      </c>
    </row>
    <row r="15361" spans="1:8" x14ac:dyDescent="0.25">
      <c r="A15361">
        <v>4890025</v>
      </c>
      <c r="B15361" t="s">
        <v>22722</v>
      </c>
      <c r="C15361" s="155">
        <v>22011</v>
      </c>
      <c r="D15361">
        <v>667984</v>
      </c>
      <c r="E15361" t="s">
        <v>1156</v>
      </c>
      <c r="F15361" t="s">
        <v>492</v>
      </c>
      <c r="G15361" s="155">
        <v>45918</v>
      </c>
      <c r="H15361">
        <v>1</v>
      </c>
    </row>
    <row r="15362" spans="1:8" x14ac:dyDescent="0.25">
      <c r="A15362">
        <v>4890024</v>
      </c>
      <c r="B15362" t="s">
        <v>22723</v>
      </c>
      <c r="C15362" s="155">
        <v>14258</v>
      </c>
      <c r="D15362">
        <v>608814</v>
      </c>
      <c r="E15362" t="s">
        <v>1189</v>
      </c>
      <c r="F15362" t="s">
        <v>20</v>
      </c>
      <c r="G15362" s="155">
        <v>45918</v>
      </c>
      <c r="H15362">
        <v>1</v>
      </c>
    </row>
    <row r="15363" spans="1:8" x14ac:dyDescent="0.25">
      <c r="A15363">
        <v>4890020</v>
      </c>
      <c r="B15363" t="s">
        <v>16253</v>
      </c>
      <c r="C15363" s="155">
        <v>16094</v>
      </c>
      <c r="D15363">
        <v>667984</v>
      </c>
      <c r="E15363" t="s">
        <v>1174</v>
      </c>
      <c r="F15363" t="s">
        <v>455</v>
      </c>
      <c r="G15363" s="155">
        <v>45918</v>
      </c>
      <c r="H15363">
        <v>1</v>
      </c>
    </row>
    <row r="15364" spans="1:8" x14ac:dyDescent="0.25">
      <c r="A15364">
        <v>4890019</v>
      </c>
      <c r="B15364" t="s">
        <v>5523</v>
      </c>
      <c r="C15364" s="155">
        <v>34985</v>
      </c>
      <c r="D15364">
        <v>620814</v>
      </c>
      <c r="E15364" t="s">
        <v>2665</v>
      </c>
      <c r="F15364" t="s">
        <v>424</v>
      </c>
      <c r="G15364" s="155">
        <v>45918</v>
      </c>
      <c r="H15364">
        <v>1</v>
      </c>
    </row>
    <row r="15365" spans="1:8" x14ac:dyDescent="0.25">
      <c r="A15365">
        <v>4890016</v>
      </c>
      <c r="B15365" t="s">
        <v>22722</v>
      </c>
      <c r="C15365" s="155">
        <v>22011</v>
      </c>
      <c r="D15365">
        <v>667688</v>
      </c>
      <c r="E15365" t="s">
        <v>1156</v>
      </c>
      <c r="F15365" t="s">
        <v>492</v>
      </c>
      <c r="G15365" s="155">
        <v>45915</v>
      </c>
      <c r="H15365">
        <v>1</v>
      </c>
    </row>
    <row r="15366" spans="1:8" x14ac:dyDescent="0.25">
      <c r="A15366">
        <v>4890014</v>
      </c>
      <c r="B15366" t="s">
        <v>13393</v>
      </c>
      <c r="C15366" s="155">
        <v>19541</v>
      </c>
      <c r="D15366">
        <v>667814</v>
      </c>
      <c r="E15366" t="s">
        <v>1208</v>
      </c>
      <c r="F15366" t="s">
        <v>18</v>
      </c>
      <c r="G15366" s="155">
        <v>45915</v>
      </c>
      <c r="H15366">
        <v>1</v>
      </c>
    </row>
    <row r="15367" spans="1:8" x14ac:dyDescent="0.25">
      <c r="A15367">
        <v>4890010</v>
      </c>
      <c r="B15367" t="s">
        <v>21133</v>
      </c>
      <c r="C15367" s="155">
        <v>37869</v>
      </c>
      <c r="D15367">
        <v>682824</v>
      </c>
      <c r="E15367" t="s">
        <v>1951</v>
      </c>
      <c r="F15367" t="s">
        <v>13964</v>
      </c>
      <c r="G15367" s="155">
        <v>45918</v>
      </c>
      <c r="H15367">
        <v>1</v>
      </c>
    </row>
    <row r="15368" spans="1:8" x14ac:dyDescent="0.25">
      <c r="A15368">
        <v>4890009</v>
      </c>
      <c r="B15368" t="s">
        <v>20981</v>
      </c>
      <c r="C15368" s="155">
        <v>15205</v>
      </c>
      <c r="D15368">
        <v>667984</v>
      </c>
      <c r="E15368" t="s">
        <v>1156</v>
      </c>
      <c r="F15368" t="s">
        <v>492</v>
      </c>
      <c r="G15368" s="155">
        <v>45918</v>
      </c>
      <c r="H15368">
        <v>1</v>
      </c>
    </row>
    <row r="15369" spans="1:8" x14ac:dyDescent="0.25">
      <c r="A15369">
        <v>4890008</v>
      </c>
      <c r="B15369" t="s">
        <v>22724</v>
      </c>
      <c r="C15369" s="155">
        <v>35877</v>
      </c>
      <c r="D15369">
        <v>608934</v>
      </c>
      <c r="E15369" t="s">
        <v>506</v>
      </c>
      <c r="F15369" t="s">
        <v>81</v>
      </c>
      <c r="G15369" s="155">
        <v>45918</v>
      </c>
      <c r="H15369">
        <v>1</v>
      </c>
    </row>
    <row r="15370" spans="1:8" x14ac:dyDescent="0.25">
      <c r="A15370">
        <v>4890007</v>
      </c>
      <c r="B15370" t="s">
        <v>22725</v>
      </c>
      <c r="C15370" s="155">
        <v>18933</v>
      </c>
      <c r="D15370">
        <v>667814</v>
      </c>
      <c r="E15370" t="s">
        <v>1180</v>
      </c>
      <c r="F15370" t="s">
        <v>350</v>
      </c>
      <c r="G15370" s="155">
        <v>45918</v>
      </c>
      <c r="H15370">
        <v>1</v>
      </c>
    </row>
    <row r="15371" spans="1:8" x14ac:dyDescent="0.25">
      <c r="A15371">
        <v>4890006</v>
      </c>
      <c r="B15371" t="s">
        <v>20970</v>
      </c>
      <c r="C15371" s="155">
        <v>26017</v>
      </c>
      <c r="D15371">
        <v>667814</v>
      </c>
      <c r="E15371" t="s">
        <v>1189</v>
      </c>
      <c r="F15371" t="s">
        <v>413</v>
      </c>
      <c r="G15371" s="155">
        <v>45918</v>
      </c>
      <c r="H15371">
        <v>1</v>
      </c>
    </row>
    <row r="15372" spans="1:8" x14ac:dyDescent="0.25">
      <c r="A15372">
        <v>4890005</v>
      </c>
      <c r="B15372" t="s">
        <v>22726</v>
      </c>
      <c r="C15372" s="155">
        <v>19522</v>
      </c>
      <c r="D15372">
        <v>667824</v>
      </c>
      <c r="E15372" t="s">
        <v>1156</v>
      </c>
      <c r="F15372" t="s">
        <v>493</v>
      </c>
      <c r="G15372" s="155">
        <v>45918</v>
      </c>
      <c r="H15372">
        <v>1</v>
      </c>
    </row>
    <row r="15373" spans="1:8" x14ac:dyDescent="0.25">
      <c r="A15373">
        <v>4890004</v>
      </c>
      <c r="B15373" t="s">
        <v>5511</v>
      </c>
      <c r="C15373" s="155">
        <v>19147</v>
      </c>
      <c r="D15373">
        <v>608890</v>
      </c>
      <c r="E15373" t="s">
        <v>3036</v>
      </c>
      <c r="F15373" t="s">
        <v>20</v>
      </c>
      <c r="G15373" s="155">
        <v>45918</v>
      </c>
      <c r="H15373">
        <v>1</v>
      </c>
    </row>
    <row r="15374" spans="1:8" x14ac:dyDescent="0.25">
      <c r="A15374">
        <v>4890003</v>
      </c>
      <c r="B15374" t="s">
        <v>22727</v>
      </c>
      <c r="C15374" s="155">
        <v>25729</v>
      </c>
      <c r="D15374">
        <v>667984</v>
      </c>
      <c r="E15374" t="s">
        <v>1156</v>
      </c>
      <c r="F15374" t="s">
        <v>397</v>
      </c>
      <c r="G15374" s="155">
        <v>45918</v>
      </c>
      <c r="H15374">
        <v>1</v>
      </c>
    </row>
    <row r="15375" spans="1:8" x14ac:dyDescent="0.25">
      <c r="A15375">
        <v>4890002</v>
      </c>
      <c r="B15375" t="s">
        <v>4533</v>
      </c>
      <c r="C15375" s="155">
        <v>18229</v>
      </c>
      <c r="D15375">
        <v>610814</v>
      </c>
      <c r="E15375" t="s">
        <v>4753</v>
      </c>
      <c r="F15375" t="s">
        <v>300</v>
      </c>
      <c r="G15375" s="155">
        <v>45918</v>
      </c>
      <c r="H15375">
        <v>1</v>
      </c>
    </row>
    <row r="15376" spans="1:8" x14ac:dyDescent="0.25">
      <c r="A15376">
        <v>4890000</v>
      </c>
      <c r="B15376" t="s">
        <v>20981</v>
      </c>
      <c r="C15376" s="155">
        <v>15205</v>
      </c>
      <c r="D15376">
        <v>667688</v>
      </c>
      <c r="E15376" t="s">
        <v>1156</v>
      </c>
      <c r="F15376" t="s">
        <v>492</v>
      </c>
      <c r="G15376" s="155">
        <v>45915</v>
      </c>
      <c r="H15376">
        <v>1</v>
      </c>
    </row>
    <row r="15377" spans="1:8" x14ac:dyDescent="0.25">
      <c r="A15377">
        <v>4889999</v>
      </c>
      <c r="B15377" t="s">
        <v>11192</v>
      </c>
      <c r="C15377" s="155">
        <v>14620</v>
      </c>
      <c r="D15377">
        <v>609814</v>
      </c>
      <c r="E15377" t="s">
        <v>1180</v>
      </c>
      <c r="F15377" t="s">
        <v>37</v>
      </c>
      <c r="G15377" s="155">
        <v>45918</v>
      </c>
      <c r="H15377">
        <v>1</v>
      </c>
    </row>
    <row r="15378" spans="1:8" x14ac:dyDescent="0.25">
      <c r="A15378">
        <v>4889998</v>
      </c>
      <c r="B15378" t="s">
        <v>22728</v>
      </c>
      <c r="C15378" s="155">
        <v>20200</v>
      </c>
      <c r="D15378">
        <v>621972</v>
      </c>
      <c r="E15378" t="s">
        <v>2000</v>
      </c>
      <c r="F15378" t="s">
        <v>23</v>
      </c>
      <c r="G15378" s="155">
        <v>45918</v>
      </c>
      <c r="H15378">
        <v>1</v>
      </c>
    </row>
    <row r="15379" spans="1:8" x14ac:dyDescent="0.25">
      <c r="A15379">
        <v>4889996</v>
      </c>
      <c r="B15379" t="s">
        <v>22729</v>
      </c>
      <c r="C15379" s="155">
        <v>19493</v>
      </c>
      <c r="D15379">
        <v>602688</v>
      </c>
      <c r="E15379" t="s">
        <v>1156</v>
      </c>
      <c r="F15379" t="s">
        <v>26</v>
      </c>
      <c r="G15379" s="155">
        <v>45912</v>
      </c>
      <c r="H15379">
        <v>1</v>
      </c>
    </row>
    <row r="15380" spans="1:8" x14ac:dyDescent="0.25">
      <c r="A15380">
        <v>4889995</v>
      </c>
      <c r="B15380" t="s">
        <v>22730</v>
      </c>
      <c r="C15380" s="155">
        <v>31168</v>
      </c>
      <c r="D15380">
        <v>622932</v>
      </c>
      <c r="E15380" t="s">
        <v>535</v>
      </c>
      <c r="F15380" t="s">
        <v>760</v>
      </c>
      <c r="G15380" s="155">
        <v>45918</v>
      </c>
      <c r="H15380">
        <v>1</v>
      </c>
    </row>
    <row r="15381" spans="1:8" x14ac:dyDescent="0.25">
      <c r="A15381">
        <v>4889994</v>
      </c>
      <c r="B15381" t="s">
        <v>9797</v>
      </c>
      <c r="C15381" s="155">
        <v>21551</v>
      </c>
      <c r="D15381">
        <v>620890</v>
      </c>
      <c r="E15381" t="s">
        <v>2612</v>
      </c>
      <c r="F15381" t="s">
        <v>54</v>
      </c>
      <c r="G15381" s="155">
        <v>45918</v>
      </c>
      <c r="H15381">
        <v>1</v>
      </c>
    </row>
    <row r="15382" spans="1:8" x14ac:dyDescent="0.25">
      <c r="A15382">
        <v>4889992</v>
      </c>
      <c r="B15382" t="s">
        <v>7760</v>
      </c>
      <c r="C15382" s="155">
        <v>25683</v>
      </c>
      <c r="D15382">
        <v>667688</v>
      </c>
      <c r="E15382" t="s">
        <v>1156</v>
      </c>
      <c r="F15382" t="s">
        <v>498</v>
      </c>
      <c r="G15382" s="155">
        <v>45918</v>
      </c>
      <c r="H15382">
        <v>1</v>
      </c>
    </row>
    <row r="15383" spans="1:8" x14ac:dyDescent="0.25">
      <c r="A15383">
        <v>4889991</v>
      </c>
      <c r="B15383" t="s">
        <v>20910</v>
      </c>
      <c r="C15383" s="155">
        <v>38261</v>
      </c>
      <c r="D15383">
        <v>622871</v>
      </c>
      <c r="E15383" t="s">
        <v>581</v>
      </c>
      <c r="F15383" t="s">
        <v>40</v>
      </c>
      <c r="G15383" s="155">
        <v>45918</v>
      </c>
      <c r="H15383">
        <v>1</v>
      </c>
    </row>
    <row r="15384" spans="1:8" x14ac:dyDescent="0.25">
      <c r="A15384">
        <v>4889990</v>
      </c>
      <c r="B15384" t="s">
        <v>17767</v>
      </c>
      <c r="C15384" s="155">
        <v>16626</v>
      </c>
      <c r="D15384">
        <v>692938</v>
      </c>
      <c r="E15384" t="s">
        <v>1198</v>
      </c>
      <c r="F15384" t="s">
        <v>31</v>
      </c>
      <c r="G15384" s="155">
        <v>45918</v>
      </c>
      <c r="H15384">
        <v>1</v>
      </c>
    </row>
    <row r="15385" spans="1:8" x14ac:dyDescent="0.25">
      <c r="A15385">
        <v>4889987</v>
      </c>
      <c r="B15385" t="s">
        <v>8619</v>
      </c>
      <c r="C15385" s="155">
        <v>21132</v>
      </c>
      <c r="D15385">
        <v>667688</v>
      </c>
      <c r="E15385" t="s">
        <v>1156</v>
      </c>
      <c r="F15385" t="s">
        <v>25</v>
      </c>
      <c r="G15385" s="155">
        <v>45918</v>
      </c>
      <c r="H15385">
        <v>1</v>
      </c>
    </row>
    <row r="15386" spans="1:8" x14ac:dyDescent="0.25">
      <c r="A15386">
        <v>4889986</v>
      </c>
      <c r="B15386" t="s">
        <v>17451</v>
      </c>
      <c r="C15386" s="155">
        <v>17794</v>
      </c>
      <c r="D15386">
        <v>602688</v>
      </c>
      <c r="E15386" t="s">
        <v>1156</v>
      </c>
      <c r="F15386" t="s">
        <v>26</v>
      </c>
      <c r="G15386" s="155">
        <v>45912</v>
      </c>
      <c r="H15386">
        <v>1</v>
      </c>
    </row>
    <row r="15387" spans="1:8" x14ac:dyDescent="0.25">
      <c r="A15387">
        <v>4889985</v>
      </c>
      <c r="B15387" t="s">
        <v>22731</v>
      </c>
      <c r="C15387" s="155">
        <v>27760</v>
      </c>
      <c r="D15387">
        <v>667888</v>
      </c>
      <c r="E15387" t="s">
        <v>1422</v>
      </c>
      <c r="F15387" t="s">
        <v>25</v>
      </c>
      <c r="G15387" s="155">
        <v>45922</v>
      </c>
      <c r="H15387">
        <v>1</v>
      </c>
    </row>
    <row r="15388" spans="1:8" x14ac:dyDescent="0.25">
      <c r="A15388">
        <v>4889984</v>
      </c>
      <c r="B15388" t="s">
        <v>22732</v>
      </c>
      <c r="C15388" s="155">
        <v>19844</v>
      </c>
      <c r="D15388">
        <v>667688</v>
      </c>
      <c r="E15388" t="s">
        <v>1156</v>
      </c>
      <c r="F15388" t="s">
        <v>394</v>
      </c>
      <c r="G15388" s="155">
        <v>45917</v>
      </c>
      <c r="H15388">
        <v>1</v>
      </c>
    </row>
    <row r="15389" spans="1:8" x14ac:dyDescent="0.25">
      <c r="A15389">
        <v>4889983</v>
      </c>
      <c r="B15389" t="s">
        <v>22733</v>
      </c>
      <c r="C15389" s="155">
        <v>30916</v>
      </c>
      <c r="D15389">
        <v>608814</v>
      </c>
      <c r="E15389" t="s">
        <v>3152</v>
      </c>
      <c r="F15389" t="s">
        <v>20</v>
      </c>
      <c r="G15389" s="155">
        <v>45918</v>
      </c>
      <c r="H15389">
        <v>1</v>
      </c>
    </row>
    <row r="15390" spans="1:8" x14ac:dyDescent="0.25">
      <c r="A15390">
        <v>4889982</v>
      </c>
      <c r="B15390" t="s">
        <v>21612</v>
      </c>
      <c r="C15390" s="155">
        <v>39327</v>
      </c>
      <c r="D15390">
        <v>682824</v>
      </c>
      <c r="E15390" t="s">
        <v>1951</v>
      </c>
      <c r="F15390" t="s">
        <v>13964</v>
      </c>
      <c r="G15390" s="155">
        <v>45918</v>
      </c>
      <c r="H15390">
        <v>1</v>
      </c>
    </row>
    <row r="15391" spans="1:8" x14ac:dyDescent="0.25">
      <c r="A15391">
        <v>4889979</v>
      </c>
      <c r="B15391" t="s">
        <v>22734</v>
      </c>
      <c r="C15391" s="155">
        <v>14678</v>
      </c>
      <c r="D15391">
        <v>667688</v>
      </c>
      <c r="E15391" t="s">
        <v>1156</v>
      </c>
      <c r="F15391" t="s">
        <v>492</v>
      </c>
      <c r="G15391" s="155">
        <v>45915</v>
      </c>
      <c r="H15391">
        <v>1</v>
      </c>
    </row>
    <row r="15392" spans="1:8" x14ac:dyDescent="0.25">
      <c r="A15392">
        <v>4889977</v>
      </c>
      <c r="B15392" t="s">
        <v>7793</v>
      </c>
      <c r="C15392" s="155">
        <v>32451</v>
      </c>
      <c r="D15392">
        <v>620814</v>
      </c>
      <c r="E15392" t="s">
        <v>2883</v>
      </c>
      <c r="F15392" t="s">
        <v>424</v>
      </c>
      <c r="G15392" s="155">
        <v>45918</v>
      </c>
      <c r="H15392">
        <v>1</v>
      </c>
    </row>
    <row r="15393" spans="1:8" x14ac:dyDescent="0.25">
      <c r="A15393">
        <v>4889976</v>
      </c>
      <c r="B15393" t="s">
        <v>22734</v>
      </c>
      <c r="C15393" s="155">
        <v>14678</v>
      </c>
      <c r="D15393">
        <v>667814</v>
      </c>
      <c r="E15393" t="s">
        <v>2839</v>
      </c>
      <c r="F15393" t="s">
        <v>492</v>
      </c>
      <c r="G15393" s="155">
        <v>45918</v>
      </c>
      <c r="H15393">
        <v>1</v>
      </c>
    </row>
    <row r="15394" spans="1:8" x14ac:dyDescent="0.25">
      <c r="A15394">
        <v>4889975</v>
      </c>
      <c r="B15394" t="s">
        <v>2037</v>
      </c>
      <c r="C15394" s="155">
        <v>18983</v>
      </c>
      <c r="D15394">
        <v>602984</v>
      </c>
      <c r="E15394" t="s">
        <v>1156</v>
      </c>
      <c r="F15394" t="s">
        <v>26</v>
      </c>
      <c r="G15394" s="155">
        <v>45918</v>
      </c>
      <c r="H15394">
        <v>1</v>
      </c>
    </row>
    <row r="15395" spans="1:8" x14ac:dyDescent="0.25">
      <c r="A15395">
        <v>4889974</v>
      </c>
      <c r="B15395" t="s">
        <v>5644</v>
      </c>
      <c r="C15395" s="155">
        <v>28523</v>
      </c>
      <c r="D15395">
        <v>602890</v>
      </c>
      <c r="E15395" t="s">
        <v>1172</v>
      </c>
      <c r="F15395" t="s">
        <v>336</v>
      </c>
      <c r="G15395" s="155">
        <v>45918</v>
      </c>
      <c r="H15395">
        <v>1</v>
      </c>
    </row>
    <row r="15396" spans="1:8" x14ac:dyDescent="0.25">
      <c r="A15396">
        <v>4889973</v>
      </c>
      <c r="B15396" t="s">
        <v>20995</v>
      </c>
      <c r="C15396" s="155">
        <v>20898</v>
      </c>
      <c r="D15396">
        <v>617888</v>
      </c>
      <c r="E15396" t="s">
        <v>3839</v>
      </c>
      <c r="F15396" t="s">
        <v>67</v>
      </c>
      <c r="G15396" s="155">
        <v>45919</v>
      </c>
      <c r="H15396">
        <v>1</v>
      </c>
    </row>
    <row r="15397" spans="1:8" x14ac:dyDescent="0.25">
      <c r="A15397">
        <v>4889970</v>
      </c>
      <c r="B15397" t="s">
        <v>6269</v>
      </c>
      <c r="C15397" s="155">
        <v>25056</v>
      </c>
      <c r="D15397">
        <v>667824</v>
      </c>
      <c r="E15397" t="s">
        <v>1180</v>
      </c>
      <c r="F15397" t="s">
        <v>402</v>
      </c>
      <c r="G15397" s="155">
        <v>45918</v>
      </c>
      <c r="H15397">
        <v>1</v>
      </c>
    </row>
    <row r="15398" spans="1:8" x14ac:dyDescent="0.25">
      <c r="A15398">
        <v>4889969</v>
      </c>
      <c r="B15398" t="s">
        <v>22735</v>
      </c>
      <c r="C15398" s="155">
        <v>20936</v>
      </c>
      <c r="D15398">
        <v>667688</v>
      </c>
      <c r="E15398" t="s">
        <v>1156</v>
      </c>
      <c r="F15398" t="s">
        <v>498</v>
      </c>
      <c r="G15398" s="155">
        <v>45918</v>
      </c>
      <c r="H15398">
        <v>1</v>
      </c>
    </row>
    <row r="15399" spans="1:8" x14ac:dyDescent="0.25">
      <c r="A15399">
        <v>4889966</v>
      </c>
      <c r="B15399" t="s">
        <v>10478</v>
      </c>
      <c r="C15399" s="155">
        <v>36257</v>
      </c>
      <c r="D15399">
        <v>622804</v>
      </c>
      <c r="E15399" t="s">
        <v>2314</v>
      </c>
      <c r="F15399" t="s">
        <v>85</v>
      </c>
      <c r="G15399" s="155">
        <v>45918</v>
      </c>
      <c r="H15399">
        <v>1</v>
      </c>
    </row>
    <row r="15400" spans="1:8" x14ac:dyDescent="0.25">
      <c r="A15400">
        <v>4889964</v>
      </c>
      <c r="B15400" t="s">
        <v>6762</v>
      </c>
      <c r="C15400" s="155">
        <v>36261</v>
      </c>
      <c r="D15400">
        <v>618934</v>
      </c>
      <c r="E15400" t="s">
        <v>2184</v>
      </c>
      <c r="F15400" t="s">
        <v>41</v>
      </c>
      <c r="G15400" s="155">
        <v>45918</v>
      </c>
      <c r="H15400">
        <v>1</v>
      </c>
    </row>
    <row r="15401" spans="1:8" x14ac:dyDescent="0.25">
      <c r="A15401">
        <v>4889962</v>
      </c>
      <c r="B15401" t="s">
        <v>16636</v>
      </c>
      <c r="C15401" s="155">
        <v>24390</v>
      </c>
      <c r="D15401">
        <v>621888</v>
      </c>
      <c r="E15401" t="s">
        <v>16252</v>
      </c>
      <c r="F15401" t="s">
        <v>337</v>
      </c>
      <c r="G15401" s="155">
        <v>45922</v>
      </c>
      <c r="H15401">
        <v>1</v>
      </c>
    </row>
    <row r="15402" spans="1:8" x14ac:dyDescent="0.25">
      <c r="A15402">
        <v>4889960</v>
      </c>
      <c r="B15402" t="s">
        <v>22681</v>
      </c>
      <c r="C15402" s="155">
        <v>16441</v>
      </c>
      <c r="D15402">
        <v>602688</v>
      </c>
      <c r="E15402" t="s">
        <v>1156</v>
      </c>
      <c r="F15402" t="s">
        <v>26</v>
      </c>
      <c r="G15402" s="155">
        <v>45912</v>
      </c>
      <c r="H15402">
        <v>1</v>
      </c>
    </row>
    <row r="15403" spans="1:8" x14ac:dyDescent="0.25">
      <c r="A15403">
        <v>4889959</v>
      </c>
      <c r="B15403" t="s">
        <v>5113</v>
      </c>
      <c r="C15403" s="155">
        <v>18732</v>
      </c>
      <c r="D15403">
        <v>692938</v>
      </c>
      <c r="E15403" t="s">
        <v>1170</v>
      </c>
      <c r="F15403" t="s">
        <v>31</v>
      </c>
      <c r="G15403" s="155">
        <v>45918</v>
      </c>
      <c r="H15403">
        <v>1</v>
      </c>
    </row>
    <row r="15404" spans="1:8" x14ac:dyDescent="0.25">
      <c r="A15404">
        <v>4889958</v>
      </c>
      <c r="B15404" t="s">
        <v>22212</v>
      </c>
      <c r="C15404" s="155">
        <v>16959</v>
      </c>
      <c r="D15404">
        <v>667814</v>
      </c>
      <c r="E15404" t="s">
        <v>1379</v>
      </c>
      <c r="F15404" t="s">
        <v>493</v>
      </c>
      <c r="G15404" s="155">
        <v>45918</v>
      </c>
      <c r="H15404">
        <v>1</v>
      </c>
    </row>
    <row r="15405" spans="1:8" x14ac:dyDescent="0.25">
      <c r="A15405">
        <v>4889956</v>
      </c>
      <c r="B15405" t="s">
        <v>22681</v>
      </c>
      <c r="C15405" s="155">
        <v>16441</v>
      </c>
      <c r="D15405">
        <v>602984</v>
      </c>
      <c r="E15405" t="s">
        <v>1156</v>
      </c>
      <c r="F15405" t="s">
        <v>26</v>
      </c>
      <c r="G15405" s="155">
        <v>45918</v>
      </c>
      <c r="H15405">
        <v>1</v>
      </c>
    </row>
    <row r="15406" spans="1:8" x14ac:dyDescent="0.25">
      <c r="A15406">
        <v>4889954</v>
      </c>
      <c r="B15406" t="s">
        <v>22736</v>
      </c>
      <c r="C15406" s="155">
        <v>31429</v>
      </c>
      <c r="D15406">
        <v>667814</v>
      </c>
      <c r="E15406" t="s">
        <v>1703</v>
      </c>
      <c r="F15406" t="s">
        <v>397</v>
      </c>
      <c r="G15406" s="155">
        <v>45918</v>
      </c>
      <c r="H15406">
        <v>1</v>
      </c>
    </row>
    <row r="15407" spans="1:8" x14ac:dyDescent="0.25">
      <c r="A15407">
        <v>4889953</v>
      </c>
      <c r="B15407" t="s">
        <v>22737</v>
      </c>
      <c r="C15407" s="155">
        <v>21236</v>
      </c>
      <c r="D15407">
        <v>667688</v>
      </c>
      <c r="E15407" t="s">
        <v>1156</v>
      </c>
      <c r="F15407" t="s">
        <v>394</v>
      </c>
      <c r="G15407" s="155">
        <v>45917</v>
      </c>
      <c r="H15407">
        <v>1</v>
      </c>
    </row>
    <row r="15408" spans="1:8" x14ac:dyDescent="0.25">
      <c r="A15408">
        <v>4889951</v>
      </c>
      <c r="B15408" t="s">
        <v>22738</v>
      </c>
      <c r="C15408" s="155">
        <v>21995</v>
      </c>
      <c r="D15408">
        <v>667688</v>
      </c>
      <c r="E15408" t="s">
        <v>1174</v>
      </c>
      <c r="F15408" t="s">
        <v>455</v>
      </c>
      <c r="G15408" s="155">
        <v>45910</v>
      </c>
      <c r="H15408">
        <v>1</v>
      </c>
    </row>
    <row r="15409" spans="1:8" x14ac:dyDescent="0.25">
      <c r="A15409">
        <v>4889950</v>
      </c>
      <c r="B15409" t="s">
        <v>22739</v>
      </c>
      <c r="C15409" s="155">
        <v>22594</v>
      </c>
      <c r="D15409">
        <v>604814</v>
      </c>
      <c r="E15409" t="s">
        <v>1224</v>
      </c>
      <c r="F15409" t="s">
        <v>62</v>
      </c>
      <c r="G15409" s="155">
        <v>45918</v>
      </c>
      <c r="H15409">
        <v>1</v>
      </c>
    </row>
    <row r="15410" spans="1:8" x14ac:dyDescent="0.25">
      <c r="A15410">
        <v>4889947</v>
      </c>
      <c r="B15410" t="s">
        <v>22740</v>
      </c>
      <c r="C15410" s="155">
        <v>36347</v>
      </c>
      <c r="D15410">
        <v>617814</v>
      </c>
      <c r="E15410" t="s">
        <v>6092</v>
      </c>
      <c r="F15410" t="s">
        <v>382</v>
      </c>
      <c r="G15410" s="155">
        <v>45918</v>
      </c>
      <c r="H15410">
        <v>1</v>
      </c>
    </row>
    <row r="15411" spans="1:8" x14ac:dyDescent="0.25">
      <c r="A15411">
        <v>4889946</v>
      </c>
      <c r="B15411" t="s">
        <v>22741</v>
      </c>
      <c r="C15411" s="155">
        <v>36456</v>
      </c>
      <c r="D15411">
        <v>665814</v>
      </c>
      <c r="E15411" t="s">
        <v>2960</v>
      </c>
      <c r="F15411" t="s">
        <v>4093</v>
      </c>
      <c r="G15411" s="155">
        <v>45918</v>
      </c>
      <c r="H15411">
        <v>1</v>
      </c>
    </row>
    <row r="15412" spans="1:8" x14ac:dyDescent="0.25">
      <c r="A15412">
        <v>4889945</v>
      </c>
      <c r="B15412" t="s">
        <v>26171</v>
      </c>
      <c r="C15412" s="155">
        <v>25862</v>
      </c>
      <c r="D15412">
        <v>608888</v>
      </c>
      <c r="E15412" t="s">
        <v>1189</v>
      </c>
      <c r="F15412" t="s">
        <v>20</v>
      </c>
      <c r="G15412" s="155">
        <v>45924</v>
      </c>
      <c r="H15412">
        <v>1</v>
      </c>
    </row>
    <row r="15413" spans="1:8" x14ac:dyDescent="0.25">
      <c r="A15413">
        <v>4889944</v>
      </c>
      <c r="B15413" t="s">
        <v>14724</v>
      </c>
      <c r="C15413" s="155">
        <v>38569</v>
      </c>
      <c r="D15413">
        <v>622932</v>
      </c>
      <c r="E15413" t="s">
        <v>535</v>
      </c>
      <c r="F15413" t="s">
        <v>40</v>
      </c>
      <c r="G15413" s="155">
        <v>45918</v>
      </c>
      <c r="H15413">
        <v>1</v>
      </c>
    </row>
    <row r="15414" spans="1:8" x14ac:dyDescent="0.25">
      <c r="A15414">
        <v>4889943</v>
      </c>
      <c r="B15414" t="s">
        <v>22742</v>
      </c>
      <c r="C15414" s="155">
        <v>35942</v>
      </c>
      <c r="D15414">
        <v>604814</v>
      </c>
      <c r="E15414" t="s">
        <v>1224</v>
      </c>
      <c r="F15414" t="s">
        <v>62</v>
      </c>
      <c r="G15414" s="155">
        <v>45918</v>
      </c>
      <c r="H15414">
        <v>1</v>
      </c>
    </row>
    <row r="15415" spans="1:8" x14ac:dyDescent="0.25">
      <c r="A15415">
        <v>4889939</v>
      </c>
      <c r="B15415" t="s">
        <v>22743</v>
      </c>
      <c r="C15415" s="155">
        <v>22728</v>
      </c>
      <c r="D15415">
        <v>667688</v>
      </c>
      <c r="E15415" t="s">
        <v>1156</v>
      </c>
      <c r="F15415" t="s">
        <v>394</v>
      </c>
      <c r="G15415" s="155">
        <v>45917</v>
      </c>
      <c r="H15415">
        <v>1</v>
      </c>
    </row>
    <row r="15416" spans="1:8" x14ac:dyDescent="0.25">
      <c r="A15416">
        <v>4889937</v>
      </c>
      <c r="B15416" t="s">
        <v>13968</v>
      </c>
      <c r="C15416" s="155">
        <v>21947</v>
      </c>
      <c r="D15416">
        <v>667688</v>
      </c>
      <c r="E15416" t="s">
        <v>1156</v>
      </c>
      <c r="F15416" t="s">
        <v>383</v>
      </c>
      <c r="G15416" s="155">
        <v>45918</v>
      </c>
      <c r="H15416">
        <v>1</v>
      </c>
    </row>
    <row r="15417" spans="1:8" x14ac:dyDescent="0.25">
      <c r="A15417">
        <v>4889935</v>
      </c>
      <c r="B15417" t="s">
        <v>22744</v>
      </c>
      <c r="C15417" s="155">
        <v>22404</v>
      </c>
      <c r="D15417">
        <v>602984</v>
      </c>
      <c r="E15417" t="s">
        <v>1156</v>
      </c>
      <c r="F15417" t="s">
        <v>26</v>
      </c>
      <c r="G15417" s="155">
        <v>45918</v>
      </c>
      <c r="H15417">
        <v>1</v>
      </c>
    </row>
    <row r="15418" spans="1:8" x14ac:dyDescent="0.25">
      <c r="A15418">
        <v>4889933</v>
      </c>
      <c r="B15418" t="s">
        <v>8120</v>
      </c>
      <c r="C15418" s="155">
        <v>17041</v>
      </c>
      <c r="D15418">
        <v>667984</v>
      </c>
      <c r="E15418" t="s">
        <v>1192</v>
      </c>
      <c r="F15418" t="s">
        <v>18</v>
      </c>
      <c r="G15418" s="155">
        <v>45912</v>
      </c>
      <c r="H15418">
        <v>1</v>
      </c>
    </row>
    <row r="15419" spans="1:8" x14ac:dyDescent="0.25">
      <c r="A15419">
        <v>4889932</v>
      </c>
      <c r="B15419" t="s">
        <v>21826</v>
      </c>
      <c r="C15419" s="155">
        <v>22970</v>
      </c>
      <c r="D15419">
        <v>620814</v>
      </c>
      <c r="E15419" t="s">
        <v>1863</v>
      </c>
      <c r="F15419" t="s">
        <v>54</v>
      </c>
      <c r="G15419" s="155">
        <v>45918</v>
      </c>
      <c r="H15419">
        <v>1</v>
      </c>
    </row>
    <row r="15420" spans="1:8" x14ac:dyDescent="0.25">
      <c r="A15420">
        <v>4889930</v>
      </c>
      <c r="B15420" t="s">
        <v>22745</v>
      </c>
      <c r="C15420" s="155">
        <v>38542</v>
      </c>
      <c r="D15420">
        <v>622804</v>
      </c>
      <c r="E15420" t="s">
        <v>3601</v>
      </c>
      <c r="F15420" t="s">
        <v>24</v>
      </c>
      <c r="G15420" s="155">
        <v>45918</v>
      </c>
      <c r="H15420">
        <v>1</v>
      </c>
    </row>
    <row r="15421" spans="1:8" x14ac:dyDescent="0.25">
      <c r="A15421">
        <v>4889928</v>
      </c>
      <c r="B15421" t="s">
        <v>22746</v>
      </c>
      <c r="C15421" s="155">
        <v>32166</v>
      </c>
      <c r="D15421">
        <v>667824</v>
      </c>
      <c r="E15421" t="s">
        <v>4492</v>
      </c>
      <c r="F15421" t="s">
        <v>8</v>
      </c>
      <c r="G15421" s="155">
        <v>45918</v>
      </c>
      <c r="H15421">
        <v>1</v>
      </c>
    </row>
    <row r="15422" spans="1:8" x14ac:dyDescent="0.25">
      <c r="A15422">
        <v>4889927</v>
      </c>
      <c r="B15422" t="s">
        <v>8847</v>
      </c>
      <c r="C15422" s="155">
        <v>20286</v>
      </c>
      <c r="D15422">
        <v>667984</v>
      </c>
      <c r="E15422" t="s">
        <v>1186</v>
      </c>
      <c r="F15422" t="s">
        <v>397</v>
      </c>
      <c r="G15422" s="155">
        <v>45918</v>
      </c>
      <c r="H15422">
        <v>1</v>
      </c>
    </row>
    <row r="15423" spans="1:8" x14ac:dyDescent="0.25">
      <c r="A15423">
        <v>4889925</v>
      </c>
      <c r="B15423" t="s">
        <v>22747</v>
      </c>
      <c r="C15423" s="155">
        <v>20106</v>
      </c>
      <c r="D15423">
        <v>617888</v>
      </c>
      <c r="E15423" t="s">
        <v>3839</v>
      </c>
      <c r="F15423" t="s">
        <v>67</v>
      </c>
      <c r="G15423" s="155">
        <v>45919</v>
      </c>
      <c r="H15423">
        <v>1</v>
      </c>
    </row>
    <row r="15424" spans="1:8" x14ac:dyDescent="0.25">
      <c r="A15424">
        <v>4889924</v>
      </c>
      <c r="B15424" t="s">
        <v>9308</v>
      </c>
      <c r="C15424" s="155">
        <v>29638</v>
      </c>
      <c r="D15424">
        <v>621888</v>
      </c>
      <c r="E15424" t="s">
        <v>8746</v>
      </c>
      <c r="F15424" t="s">
        <v>23</v>
      </c>
      <c r="G15424" s="155">
        <v>45922</v>
      </c>
      <c r="H15424">
        <v>1</v>
      </c>
    </row>
    <row r="15425" spans="1:8" x14ac:dyDescent="0.25">
      <c r="A15425">
        <v>4889923</v>
      </c>
      <c r="B15425" t="s">
        <v>3465</v>
      </c>
      <c r="C15425" s="155">
        <v>20247</v>
      </c>
      <c r="D15425">
        <v>667688</v>
      </c>
      <c r="E15425" t="s">
        <v>1156</v>
      </c>
      <c r="F15425" t="s">
        <v>394</v>
      </c>
      <c r="G15425" s="155">
        <v>45917</v>
      </c>
      <c r="H15425">
        <v>1</v>
      </c>
    </row>
    <row r="15426" spans="1:8" x14ac:dyDescent="0.25">
      <c r="A15426">
        <v>4889922</v>
      </c>
      <c r="B15426" t="s">
        <v>22748</v>
      </c>
      <c r="C15426" s="155">
        <v>26141</v>
      </c>
      <c r="D15426">
        <v>667984</v>
      </c>
      <c r="E15426" t="s">
        <v>1156</v>
      </c>
      <c r="F15426" t="s">
        <v>53</v>
      </c>
      <c r="G15426" s="155">
        <v>45918</v>
      </c>
      <c r="H15426">
        <v>1</v>
      </c>
    </row>
    <row r="15427" spans="1:8" x14ac:dyDescent="0.25">
      <c r="A15427">
        <v>4889921</v>
      </c>
      <c r="B15427" t="s">
        <v>22749</v>
      </c>
      <c r="C15427" s="155">
        <v>26027</v>
      </c>
      <c r="D15427">
        <v>617890</v>
      </c>
      <c r="E15427" t="s">
        <v>13878</v>
      </c>
      <c r="F15427" t="s">
        <v>338</v>
      </c>
      <c r="G15427" s="155">
        <v>45918</v>
      </c>
      <c r="H15427">
        <v>1</v>
      </c>
    </row>
    <row r="15428" spans="1:8" x14ac:dyDescent="0.25">
      <c r="A15428">
        <v>4889920</v>
      </c>
      <c r="B15428" t="s">
        <v>26172</v>
      </c>
      <c r="C15428" s="155">
        <v>35493</v>
      </c>
      <c r="D15428">
        <v>667814</v>
      </c>
      <c r="E15428" t="s">
        <v>1172</v>
      </c>
      <c r="F15428" t="s">
        <v>43</v>
      </c>
      <c r="G15428" s="155">
        <v>45918</v>
      </c>
      <c r="H15428">
        <v>1</v>
      </c>
    </row>
    <row r="15429" spans="1:8" x14ac:dyDescent="0.25">
      <c r="A15429">
        <v>4889919</v>
      </c>
      <c r="B15429" t="s">
        <v>19046</v>
      </c>
      <c r="C15429" s="155">
        <v>20005</v>
      </c>
      <c r="D15429">
        <v>622871</v>
      </c>
      <c r="E15429" t="s">
        <v>581</v>
      </c>
      <c r="F15429" t="s">
        <v>288</v>
      </c>
      <c r="G15429" s="155">
        <v>45918</v>
      </c>
      <c r="H15429">
        <v>1</v>
      </c>
    </row>
    <row r="15430" spans="1:8" x14ac:dyDescent="0.25">
      <c r="A15430">
        <v>4889918</v>
      </c>
      <c r="B15430" t="s">
        <v>22249</v>
      </c>
      <c r="C15430" s="155">
        <v>16178</v>
      </c>
      <c r="D15430">
        <v>622871</v>
      </c>
      <c r="E15430" t="s">
        <v>2097</v>
      </c>
      <c r="F15430" t="s">
        <v>85</v>
      </c>
      <c r="G15430" s="155">
        <v>45918</v>
      </c>
      <c r="H15430">
        <v>1</v>
      </c>
    </row>
    <row r="15431" spans="1:8" x14ac:dyDescent="0.25">
      <c r="A15431">
        <v>4889916</v>
      </c>
      <c r="B15431" t="s">
        <v>22750</v>
      </c>
      <c r="C15431" s="155">
        <v>21017</v>
      </c>
      <c r="D15431">
        <v>620814</v>
      </c>
      <c r="E15431" t="s">
        <v>2856</v>
      </c>
      <c r="F15431" t="s">
        <v>424</v>
      </c>
      <c r="G15431" s="155">
        <v>45918</v>
      </c>
      <c r="H15431">
        <v>1</v>
      </c>
    </row>
    <row r="15432" spans="1:8" x14ac:dyDescent="0.25">
      <c r="A15432">
        <v>4889915</v>
      </c>
      <c r="B15432" t="s">
        <v>22751</v>
      </c>
      <c r="C15432" s="155">
        <v>32225</v>
      </c>
      <c r="D15432">
        <v>604814</v>
      </c>
      <c r="E15432" t="s">
        <v>1224</v>
      </c>
      <c r="F15432" t="s">
        <v>62</v>
      </c>
      <c r="G15432" s="155">
        <v>45918</v>
      </c>
      <c r="H15432">
        <v>1</v>
      </c>
    </row>
    <row r="15433" spans="1:8" x14ac:dyDescent="0.25">
      <c r="A15433">
        <v>4889914</v>
      </c>
      <c r="B15433" t="s">
        <v>2721</v>
      </c>
      <c r="C15433" s="155">
        <v>16532</v>
      </c>
      <c r="D15433">
        <v>667814</v>
      </c>
      <c r="E15433" t="s">
        <v>4456</v>
      </c>
      <c r="F15433" t="s">
        <v>15</v>
      </c>
      <c r="G15433" s="155">
        <v>45918</v>
      </c>
      <c r="H15433">
        <v>1</v>
      </c>
    </row>
    <row r="15434" spans="1:8" x14ac:dyDescent="0.25">
      <c r="A15434">
        <v>4889913</v>
      </c>
      <c r="B15434" t="s">
        <v>22752</v>
      </c>
      <c r="C15434" s="155">
        <v>13721</v>
      </c>
      <c r="D15434">
        <v>667814</v>
      </c>
      <c r="E15434" t="s">
        <v>1198</v>
      </c>
      <c r="F15434" t="s">
        <v>350</v>
      </c>
      <c r="G15434" s="155">
        <v>45918</v>
      </c>
      <c r="H15434">
        <v>1</v>
      </c>
    </row>
    <row r="15435" spans="1:8" x14ac:dyDescent="0.25">
      <c r="A15435">
        <v>4889912</v>
      </c>
      <c r="B15435" t="s">
        <v>26173</v>
      </c>
      <c r="C15435" s="155">
        <v>14658</v>
      </c>
      <c r="D15435">
        <v>667824</v>
      </c>
      <c r="E15435" t="s">
        <v>1156</v>
      </c>
      <c r="F15435" t="s">
        <v>495</v>
      </c>
      <c r="G15435" s="155">
        <v>45918</v>
      </c>
      <c r="H15435">
        <v>1</v>
      </c>
    </row>
    <row r="15436" spans="1:8" x14ac:dyDescent="0.25">
      <c r="A15436">
        <v>4889910</v>
      </c>
      <c r="B15436" t="s">
        <v>21746</v>
      </c>
      <c r="C15436" s="155">
        <v>17677</v>
      </c>
      <c r="D15436">
        <v>608890</v>
      </c>
      <c r="E15436" t="s">
        <v>1867</v>
      </c>
      <c r="F15436" t="s">
        <v>35</v>
      </c>
      <c r="G15436" s="155">
        <v>45918</v>
      </c>
      <c r="H15436">
        <v>1</v>
      </c>
    </row>
    <row r="15437" spans="1:8" x14ac:dyDescent="0.25">
      <c r="A15437">
        <v>4889906</v>
      </c>
      <c r="B15437" t="s">
        <v>22753</v>
      </c>
      <c r="C15437" s="155">
        <v>21606</v>
      </c>
      <c r="D15437">
        <v>609814</v>
      </c>
      <c r="E15437" t="s">
        <v>1239</v>
      </c>
      <c r="F15437" t="s">
        <v>37</v>
      </c>
      <c r="G15437" s="155">
        <v>45918</v>
      </c>
      <c r="H15437">
        <v>1</v>
      </c>
    </row>
    <row r="15438" spans="1:8" x14ac:dyDescent="0.25">
      <c r="A15438">
        <v>4889905</v>
      </c>
      <c r="B15438" t="s">
        <v>22754</v>
      </c>
      <c r="C15438" s="155">
        <v>21638</v>
      </c>
      <c r="D15438">
        <v>667984</v>
      </c>
      <c r="E15438" t="s">
        <v>1156</v>
      </c>
      <c r="F15438" t="s">
        <v>60</v>
      </c>
      <c r="G15438" s="155">
        <v>45918</v>
      </c>
      <c r="H15438">
        <v>1</v>
      </c>
    </row>
    <row r="15439" spans="1:8" x14ac:dyDescent="0.25">
      <c r="A15439">
        <v>4889903</v>
      </c>
      <c r="B15439" t="s">
        <v>22755</v>
      </c>
      <c r="C15439" s="155">
        <v>32139</v>
      </c>
      <c r="D15439">
        <v>622871</v>
      </c>
      <c r="E15439" t="s">
        <v>579</v>
      </c>
      <c r="F15439" t="s">
        <v>760</v>
      </c>
      <c r="G15439" s="155">
        <v>45918</v>
      </c>
      <c r="H15439">
        <v>1</v>
      </c>
    </row>
    <row r="15440" spans="1:8" x14ac:dyDescent="0.25">
      <c r="A15440">
        <v>4889901</v>
      </c>
      <c r="B15440" t="s">
        <v>16234</v>
      </c>
      <c r="C15440" s="155">
        <v>20707</v>
      </c>
      <c r="D15440">
        <v>667824</v>
      </c>
      <c r="E15440" t="s">
        <v>1703</v>
      </c>
      <c r="F15440" t="s">
        <v>498</v>
      </c>
      <c r="G15440" s="155">
        <v>45918</v>
      </c>
      <c r="H15440">
        <v>1</v>
      </c>
    </row>
    <row r="15441" spans="1:8" x14ac:dyDescent="0.25">
      <c r="A15441">
        <v>4889900</v>
      </c>
      <c r="B15441" t="s">
        <v>22756</v>
      </c>
      <c r="C15441" s="155">
        <v>20150</v>
      </c>
      <c r="D15441">
        <v>604814</v>
      </c>
      <c r="E15441" t="s">
        <v>1170</v>
      </c>
      <c r="F15441" t="s">
        <v>62</v>
      </c>
      <c r="G15441" s="155">
        <v>45918</v>
      </c>
      <c r="H15441">
        <v>1</v>
      </c>
    </row>
    <row r="15442" spans="1:8" x14ac:dyDescent="0.25">
      <c r="A15442">
        <v>4889898</v>
      </c>
      <c r="B15442" t="s">
        <v>22757</v>
      </c>
      <c r="C15442" s="155">
        <v>20401</v>
      </c>
      <c r="D15442">
        <v>622932</v>
      </c>
      <c r="E15442" t="s">
        <v>535</v>
      </c>
      <c r="F15442" t="s">
        <v>40</v>
      </c>
      <c r="G15442" s="155">
        <v>45918</v>
      </c>
      <c r="H15442">
        <v>1</v>
      </c>
    </row>
    <row r="15443" spans="1:8" x14ac:dyDescent="0.25">
      <c r="A15443">
        <v>4889897</v>
      </c>
      <c r="B15443" t="s">
        <v>22754</v>
      </c>
      <c r="C15443" s="155">
        <v>21638</v>
      </c>
      <c r="D15443">
        <v>667688</v>
      </c>
      <c r="E15443" t="s">
        <v>1156</v>
      </c>
      <c r="F15443" t="s">
        <v>60</v>
      </c>
      <c r="G15443" s="155">
        <v>45903</v>
      </c>
      <c r="H15443">
        <v>1</v>
      </c>
    </row>
    <row r="15444" spans="1:8" x14ac:dyDescent="0.25">
      <c r="A15444">
        <v>4889896</v>
      </c>
      <c r="B15444" t="s">
        <v>6262</v>
      </c>
      <c r="C15444" s="155">
        <v>38575</v>
      </c>
      <c r="D15444">
        <v>667824</v>
      </c>
      <c r="E15444" t="s">
        <v>1951</v>
      </c>
      <c r="F15444" t="s">
        <v>297</v>
      </c>
      <c r="G15444" s="155">
        <v>45918</v>
      </c>
      <c r="H15444">
        <v>1</v>
      </c>
    </row>
    <row r="15445" spans="1:8" x14ac:dyDescent="0.25">
      <c r="A15445">
        <v>4889895</v>
      </c>
      <c r="B15445" t="s">
        <v>3915</v>
      </c>
      <c r="C15445" s="155">
        <v>14342</v>
      </c>
      <c r="D15445">
        <v>602984</v>
      </c>
      <c r="E15445" t="s">
        <v>1156</v>
      </c>
      <c r="F15445" t="s">
        <v>26</v>
      </c>
      <c r="G15445" s="155">
        <v>45918</v>
      </c>
      <c r="H15445">
        <v>1</v>
      </c>
    </row>
    <row r="15446" spans="1:8" x14ac:dyDescent="0.25">
      <c r="A15446">
        <v>4889894</v>
      </c>
      <c r="B15446" t="s">
        <v>2666</v>
      </c>
      <c r="C15446" s="155">
        <v>15507</v>
      </c>
      <c r="D15446">
        <v>667984</v>
      </c>
      <c r="E15446" t="s">
        <v>1156</v>
      </c>
      <c r="F15446" t="s">
        <v>297</v>
      </c>
      <c r="G15446" s="155">
        <v>45918</v>
      </c>
      <c r="H15446">
        <v>1</v>
      </c>
    </row>
    <row r="15447" spans="1:8" x14ac:dyDescent="0.25">
      <c r="A15447">
        <v>4889892</v>
      </c>
      <c r="B15447" t="s">
        <v>4528</v>
      </c>
      <c r="C15447" s="155">
        <v>24777</v>
      </c>
      <c r="D15447">
        <v>667814</v>
      </c>
      <c r="E15447" t="s">
        <v>22758</v>
      </c>
      <c r="F15447" t="s">
        <v>8</v>
      </c>
      <c r="G15447" s="155">
        <v>45905</v>
      </c>
      <c r="H15447">
        <v>1</v>
      </c>
    </row>
    <row r="15448" spans="1:8" x14ac:dyDescent="0.25">
      <c r="A15448">
        <v>4889891</v>
      </c>
      <c r="B15448" t="s">
        <v>22759</v>
      </c>
      <c r="C15448" s="155">
        <v>30628</v>
      </c>
      <c r="D15448">
        <v>667814</v>
      </c>
      <c r="E15448" t="s">
        <v>1170</v>
      </c>
      <c r="F15448" t="s">
        <v>493</v>
      </c>
      <c r="G15448" s="155">
        <v>45918</v>
      </c>
      <c r="H15448">
        <v>1</v>
      </c>
    </row>
    <row r="15449" spans="1:8" x14ac:dyDescent="0.25">
      <c r="A15449">
        <v>4889890</v>
      </c>
      <c r="B15449" t="s">
        <v>22760</v>
      </c>
      <c r="C15449" s="155">
        <v>19915</v>
      </c>
      <c r="D15449">
        <v>608890</v>
      </c>
      <c r="E15449" t="s">
        <v>3036</v>
      </c>
      <c r="F15449" t="s">
        <v>20</v>
      </c>
      <c r="G15449" s="155">
        <v>45918</v>
      </c>
      <c r="H15449">
        <v>1</v>
      </c>
    </row>
    <row r="15450" spans="1:8" x14ac:dyDescent="0.25">
      <c r="A15450">
        <v>4889889</v>
      </c>
      <c r="B15450" t="s">
        <v>22761</v>
      </c>
      <c r="C15450" s="155">
        <v>21506</v>
      </c>
      <c r="D15450">
        <v>667814</v>
      </c>
      <c r="E15450" t="s">
        <v>1189</v>
      </c>
      <c r="F15450" t="s">
        <v>66</v>
      </c>
      <c r="G15450" s="155">
        <v>45917</v>
      </c>
      <c r="H15450">
        <v>1</v>
      </c>
    </row>
    <row r="15451" spans="1:8" x14ac:dyDescent="0.25">
      <c r="A15451">
        <v>4889888</v>
      </c>
      <c r="B15451" t="s">
        <v>13619</v>
      </c>
      <c r="C15451" s="155">
        <v>33866</v>
      </c>
      <c r="D15451">
        <v>604814</v>
      </c>
      <c r="E15451" t="s">
        <v>1170</v>
      </c>
      <c r="F15451" t="s">
        <v>50</v>
      </c>
      <c r="G15451" s="155">
        <v>45918</v>
      </c>
      <c r="H15451">
        <v>1</v>
      </c>
    </row>
    <row r="15452" spans="1:8" x14ac:dyDescent="0.25">
      <c r="A15452">
        <v>4889887</v>
      </c>
      <c r="B15452" t="s">
        <v>10551</v>
      </c>
      <c r="C15452" s="155">
        <v>33380</v>
      </c>
      <c r="D15452">
        <v>622871</v>
      </c>
      <c r="E15452" t="s">
        <v>3426</v>
      </c>
      <c r="F15452" t="s">
        <v>85</v>
      </c>
      <c r="G15452" s="155">
        <v>45918</v>
      </c>
      <c r="H15452">
        <v>1</v>
      </c>
    </row>
    <row r="15453" spans="1:8" x14ac:dyDescent="0.25">
      <c r="A15453">
        <v>4889886</v>
      </c>
      <c r="B15453" t="s">
        <v>4957</v>
      </c>
      <c r="C15453" s="155">
        <v>18779</v>
      </c>
      <c r="D15453">
        <v>667688</v>
      </c>
      <c r="E15453" t="s">
        <v>1156</v>
      </c>
      <c r="F15453" t="s">
        <v>394</v>
      </c>
      <c r="G15453" s="155">
        <v>45917</v>
      </c>
      <c r="H15453">
        <v>1</v>
      </c>
    </row>
    <row r="15454" spans="1:8" x14ac:dyDescent="0.25">
      <c r="A15454">
        <v>4889885</v>
      </c>
      <c r="B15454" t="s">
        <v>10031</v>
      </c>
      <c r="C15454" s="155">
        <v>19362</v>
      </c>
      <c r="D15454">
        <v>667688</v>
      </c>
      <c r="E15454" t="s">
        <v>1174</v>
      </c>
      <c r="F15454" t="s">
        <v>60</v>
      </c>
      <c r="G15454" s="155">
        <v>45905</v>
      </c>
      <c r="H15454">
        <v>1</v>
      </c>
    </row>
    <row r="15455" spans="1:8" x14ac:dyDescent="0.25">
      <c r="A15455">
        <v>4889883</v>
      </c>
      <c r="B15455" t="s">
        <v>11184</v>
      </c>
      <c r="C15455" s="155">
        <v>19203</v>
      </c>
      <c r="D15455">
        <v>608890</v>
      </c>
      <c r="E15455" t="s">
        <v>1189</v>
      </c>
      <c r="F15455" t="s">
        <v>20</v>
      </c>
      <c r="G15455" s="155">
        <v>45918</v>
      </c>
      <c r="H15455">
        <v>1</v>
      </c>
    </row>
    <row r="15456" spans="1:8" x14ac:dyDescent="0.25">
      <c r="A15456">
        <v>4889881</v>
      </c>
      <c r="B15456" t="s">
        <v>10073</v>
      </c>
      <c r="C15456" s="155">
        <v>19011</v>
      </c>
      <c r="D15456">
        <v>610814</v>
      </c>
      <c r="E15456" t="s">
        <v>2175</v>
      </c>
      <c r="F15456" t="s">
        <v>300</v>
      </c>
      <c r="G15456" s="155">
        <v>45918</v>
      </c>
      <c r="H15456">
        <v>1</v>
      </c>
    </row>
    <row r="15457" spans="1:8" x14ac:dyDescent="0.25">
      <c r="A15457">
        <v>4889878</v>
      </c>
      <c r="B15457" t="s">
        <v>11439</v>
      </c>
      <c r="C15457" s="155">
        <v>33754</v>
      </c>
      <c r="D15457">
        <v>617814</v>
      </c>
      <c r="E15457" t="s">
        <v>6092</v>
      </c>
      <c r="F15457" t="s">
        <v>382</v>
      </c>
      <c r="G15457" s="155">
        <v>45918</v>
      </c>
      <c r="H15457">
        <v>1</v>
      </c>
    </row>
    <row r="15458" spans="1:8" x14ac:dyDescent="0.25">
      <c r="A15458">
        <v>4889876</v>
      </c>
      <c r="B15458" t="s">
        <v>2123</v>
      </c>
      <c r="C15458" s="155">
        <v>22116</v>
      </c>
      <c r="D15458">
        <v>602984</v>
      </c>
      <c r="E15458" t="s">
        <v>1430</v>
      </c>
      <c r="F15458" t="s">
        <v>336</v>
      </c>
      <c r="G15458" s="155">
        <v>45918</v>
      </c>
      <c r="H15458">
        <v>1</v>
      </c>
    </row>
    <row r="15459" spans="1:8" x14ac:dyDescent="0.25">
      <c r="A15459">
        <v>4889875</v>
      </c>
      <c r="B15459" t="s">
        <v>22762</v>
      </c>
      <c r="C15459" s="155">
        <v>26162</v>
      </c>
      <c r="D15459">
        <v>667814</v>
      </c>
      <c r="E15459" t="s">
        <v>1156</v>
      </c>
      <c r="F15459" t="s">
        <v>327</v>
      </c>
      <c r="G15459" s="155">
        <v>45918</v>
      </c>
      <c r="H15459">
        <v>1</v>
      </c>
    </row>
    <row r="15460" spans="1:8" x14ac:dyDescent="0.25">
      <c r="A15460">
        <v>4889874</v>
      </c>
      <c r="B15460" t="s">
        <v>21746</v>
      </c>
      <c r="C15460" s="155">
        <v>17677</v>
      </c>
      <c r="D15460">
        <v>618814</v>
      </c>
      <c r="E15460" t="s">
        <v>1942</v>
      </c>
      <c r="F15460" t="s">
        <v>41</v>
      </c>
      <c r="G15460" s="155">
        <v>45918</v>
      </c>
      <c r="H15460">
        <v>1</v>
      </c>
    </row>
    <row r="15461" spans="1:8" x14ac:dyDescent="0.25">
      <c r="A15461">
        <v>4889871</v>
      </c>
      <c r="B15461" t="s">
        <v>14094</v>
      </c>
      <c r="C15461" s="155">
        <v>31110</v>
      </c>
      <c r="D15461">
        <v>608976</v>
      </c>
      <c r="E15461" t="s">
        <v>2382</v>
      </c>
      <c r="F15461" t="s">
        <v>35</v>
      </c>
      <c r="G15461" s="155">
        <v>45918</v>
      </c>
      <c r="H15461">
        <v>1</v>
      </c>
    </row>
    <row r="15462" spans="1:8" x14ac:dyDescent="0.25">
      <c r="A15462">
        <v>4889870</v>
      </c>
      <c r="B15462" t="s">
        <v>16034</v>
      </c>
      <c r="C15462" s="155">
        <v>32269</v>
      </c>
      <c r="D15462">
        <v>622871</v>
      </c>
      <c r="E15462" t="s">
        <v>581</v>
      </c>
      <c r="F15462" t="s">
        <v>85</v>
      </c>
      <c r="G15462" s="155">
        <v>45918</v>
      </c>
      <c r="H15462">
        <v>1</v>
      </c>
    </row>
    <row r="15463" spans="1:8" x14ac:dyDescent="0.25">
      <c r="A15463">
        <v>4889869</v>
      </c>
      <c r="B15463" t="s">
        <v>22763</v>
      </c>
      <c r="C15463" s="155">
        <v>23095</v>
      </c>
      <c r="D15463">
        <v>667814</v>
      </c>
      <c r="E15463" t="s">
        <v>1888</v>
      </c>
      <c r="F15463" t="s">
        <v>66</v>
      </c>
      <c r="G15463" s="155">
        <v>45917</v>
      </c>
      <c r="H15463">
        <v>1</v>
      </c>
    </row>
    <row r="15464" spans="1:8" x14ac:dyDescent="0.25">
      <c r="A15464">
        <v>4889868</v>
      </c>
      <c r="B15464" t="s">
        <v>5898</v>
      </c>
      <c r="C15464" s="155">
        <v>22822</v>
      </c>
      <c r="D15464">
        <v>621888</v>
      </c>
      <c r="E15464" t="s">
        <v>3505</v>
      </c>
      <c r="F15464" t="s">
        <v>23</v>
      </c>
      <c r="G15464" s="155">
        <v>45922</v>
      </c>
      <c r="H15464">
        <v>1</v>
      </c>
    </row>
    <row r="15465" spans="1:8" x14ac:dyDescent="0.25">
      <c r="A15465">
        <v>4889867</v>
      </c>
      <c r="B15465" t="s">
        <v>22764</v>
      </c>
      <c r="C15465" s="155">
        <v>21227</v>
      </c>
      <c r="D15465">
        <v>667814</v>
      </c>
      <c r="E15465" t="s">
        <v>1888</v>
      </c>
      <c r="F15465" t="s">
        <v>413</v>
      </c>
      <c r="G15465" s="155">
        <v>45910</v>
      </c>
      <c r="H15465">
        <v>1</v>
      </c>
    </row>
    <row r="15466" spans="1:8" x14ac:dyDescent="0.25">
      <c r="A15466">
        <v>4889866</v>
      </c>
      <c r="B15466" t="s">
        <v>22765</v>
      </c>
      <c r="C15466" s="155">
        <v>23265</v>
      </c>
      <c r="D15466">
        <v>667688</v>
      </c>
      <c r="E15466" t="s">
        <v>1156</v>
      </c>
      <c r="F15466" t="s">
        <v>383</v>
      </c>
      <c r="G15466" s="155">
        <v>45918</v>
      </c>
      <c r="H15466">
        <v>1</v>
      </c>
    </row>
    <row r="15467" spans="1:8" x14ac:dyDescent="0.25">
      <c r="A15467">
        <v>4889865</v>
      </c>
      <c r="B15467" t="s">
        <v>22766</v>
      </c>
      <c r="C15467" s="155">
        <v>30774</v>
      </c>
      <c r="D15467">
        <v>667688</v>
      </c>
      <c r="E15467" t="s">
        <v>1174</v>
      </c>
      <c r="F15467" t="s">
        <v>455</v>
      </c>
      <c r="G15467" s="155">
        <v>45915</v>
      </c>
      <c r="H15467">
        <v>1</v>
      </c>
    </row>
    <row r="15468" spans="1:8" x14ac:dyDescent="0.25">
      <c r="A15468">
        <v>4889864</v>
      </c>
      <c r="B15468" t="s">
        <v>14685</v>
      </c>
      <c r="C15468" s="155">
        <v>21423</v>
      </c>
      <c r="D15468">
        <v>667688</v>
      </c>
      <c r="E15468" t="s">
        <v>1156</v>
      </c>
      <c r="F15468" t="s">
        <v>394</v>
      </c>
      <c r="G15468" s="155">
        <v>45917</v>
      </c>
      <c r="H15468">
        <v>1</v>
      </c>
    </row>
    <row r="15469" spans="1:8" x14ac:dyDescent="0.25">
      <c r="A15469">
        <v>4889863</v>
      </c>
      <c r="B15469" t="s">
        <v>22767</v>
      </c>
      <c r="C15469" s="155">
        <v>23342</v>
      </c>
      <c r="D15469">
        <v>667814</v>
      </c>
      <c r="E15469" t="s">
        <v>1172</v>
      </c>
      <c r="F15469" t="s">
        <v>66</v>
      </c>
      <c r="G15469" s="155">
        <v>45917</v>
      </c>
      <c r="H15469">
        <v>1</v>
      </c>
    </row>
    <row r="15470" spans="1:8" x14ac:dyDescent="0.25">
      <c r="A15470">
        <v>4889862</v>
      </c>
      <c r="B15470" t="s">
        <v>22768</v>
      </c>
      <c r="C15470" s="155">
        <v>18162</v>
      </c>
      <c r="D15470">
        <v>667688</v>
      </c>
      <c r="E15470" t="s">
        <v>1156</v>
      </c>
      <c r="F15470" t="s">
        <v>60</v>
      </c>
      <c r="G15470" s="155">
        <v>45903</v>
      </c>
      <c r="H15470">
        <v>1</v>
      </c>
    </row>
    <row r="15471" spans="1:8" x14ac:dyDescent="0.25">
      <c r="A15471">
        <v>4889861</v>
      </c>
      <c r="B15471" t="s">
        <v>7181</v>
      </c>
      <c r="C15471" s="155">
        <v>27693</v>
      </c>
      <c r="D15471">
        <v>617814</v>
      </c>
      <c r="E15471" t="s">
        <v>6092</v>
      </c>
      <c r="F15471" t="s">
        <v>382</v>
      </c>
      <c r="G15471" s="155">
        <v>45918</v>
      </c>
      <c r="H15471">
        <v>1</v>
      </c>
    </row>
    <row r="15472" spans="1:8" x14ac:dyDescent="0.25">
      <c r="A15472">
        <v>4889860</v>
      </c>
      <c r="B15472" t="s">
        <v>17757</v>
      </c>
      <c r="C15472" s="155">
        <v>17547</v>
      </c>
      <c r="D15472">
        <v>692938</v>
      </c>
      <c r="E15472" t="s">
        <v>1192</v>
      </c>
      <c r="F15472" t="s">
        <v>31</v>
      </c>
      <c r="G15472" s="155">
        <v>45918</v>
      </c>
      <c r="H15472">
        <v>1</v>
      </c>
    </row>
    <row r="15473" spans="1:8" x14ac:dyDescent="0.25">
      <c r="A15473">
        <v>4889859</v>
      </c>
      <c r="B15473" t="s">
        <v>22769</v>
      </c>
      <c r="C15473" s="155">
        <v>35192</v>
      </c>
      <c r="D15473">
        <v>667934</v>
      </c>
      <c r="E15473" t="s">
        <v>506</v>
      </c>
      <c r="F15473" t="s">
        <v>350</v>
      </c>
      <c r="G15473" s="155">
        <v>45918</v>
      </c>
      <c r="H15473">
        <v>1</v>
      </c>
    </row>
    <row r="15474" spans="1:8" x14ac:dyDescent="0.25">
      <c r="A15474">
        <v>4889857</v>
      </c>
      <c r="B15474" t="s">
        <v>22770</v>
      </c>
      <c r="C15474" s="155">
        <v>38244</v>
      </c>
      <c r="D15474">
        <v>667814</v>
      </c>
      <c r="E15474" t="s">
        <v>1172</v>
      </c>
      <c r="F15474" t="s">
        <v>410</v>
      </c>
      <c r="G15474" s="155">
        <v>45918</v>
      </c>
      <c r="H15474">
        <v>1</v>
      </c>
    </row>
    <row r="15475" spans="1:8" x14ac:dyDescent="0.25">
      <c r="A15475">
        <v>4889855</v>
      </c>
      <c r="B15475" t="s">
        <v>22771</v>
      </c>
      <c r="C15475" s="155">
        <v>17358</v>
      </c>
      <c r="D15475">
        <v>667814</v>
      </c>
      <c r="E15475" t="s">
        <v>1888</v>
      </c>
      <c r="F15475" t="s">
        <v>66</v>
      </c>
      <c r="G15475" s="155">
        <v>45917</v>
      </c>
      <c r="H15475">
        <v>1</v>
      </c>
    </row>
    <row r="15476" spans="1:8" x14ac:dyDescent="0.25">
      <c r="A15476">
        <v>4889854</v>
      </c>
      <c r="B15476" t="s">
        <v>22772</v>
      </c>
      <c r="C15476" s="155">
        <v>16928</v>
      </c>
      <c r="D15476">
        <v>667688</v>
      </c>
      <c r="E15476" t="s">
        <v>1156</v>
      </c>
      <c r="F15476" t="s">
        <v>394</v>
      </c>
      <c r="G15476" s="155">
        <v>45917</v>
      </c>
      <c r="H15476">
        <v>1</v>
      </c>
    </row>
    <row r="15477" spans="1:8" x14ac:dyDescent="0.25">
      <c r="A15477">
        <v>4889852</v>
      </c>
      <c r="B15477" t="s">
        <v>5268</v>
      </c>
      <c r="C15477" s="155">
        <v>20974</v>
      </c>
      <c r="D15477">
        <v>617814</v>
      </c>
      <c r="E15477" t="s">
        <v>5269</v>
      </c>
      <c r="F15477" t="s">
        <v>67</v>
      </c>
      <c r="G15477" s="155">
        <v>45918</v>
      </c>
      <c r="H15477">
        <v>1</v>
      </c>
    </row>
    <row r="15478" spans="1:8" x14ac:dyDescent="0.25">
      <c r="A15478">
        <v>4889850</v>
      </c>
      <c r="B15478" t="s">
        <v>22773</v>
      </c>
      <c r="C15478" s="155">
        <v>25412</v>
      </c>
      <c r="D15478">
        <v>667814</v>
      </c>
      <c r="E15478" t="s">
        <v>1189</v>
      </c>
      <c r="F15478" t="s">
        <v>66</v>
      </c>
      <c r="G15478" s="155">
        <v>45917</v>
      </c>
      <c r="H15478">
        <v>1</v>
      </c>
    </row>
    <row r="15479" spans="1:8" x14ac:dyDescent="0.25">
      <c r="A15479">
        <v>4889848</v>
      </c>
      <c r="B15479" t="s">
        <v>22502</v>
      </c>
      <c r="C15479" s="155">
        <v>22051</v>
      </c>
      <c r="D15479">
        <v>622871</v>
      </c>
      <c r="E15479" t="s">
        <v>2097</v>
      </c>
      <c r="F15479" t="s">
        <v>85</v>
      </c>
      <c r="G15479" s="155">
        <v>45918</v>
      </c>
      <c r="H15479">
        <v>1</v>
      </c>
    </row>
    <row r="15480" spans="1:8" x14ac:dyDescent="0.25">
      <c r="A15480">
        <v>4889847</v>
      </c>
      <c r="B15480" t="s">
        <v>22774</v>
      </c>
      <c r="C15480" s="155">
        <v>18996</v>
      </c>
      <c r="D15480">
        <v>667814</v>
      </c>
      <c r="E15480" t="s">
        <v>1189</v>
      </c>
      <c r="F15480" t="s">
        <v>66</v>
      </c>
      <c r="G15480" s="155">
        <v>45917</v>
      </c>
      <c r="H15480">
        <v>1</v>
      </c>
    </row>
    <row r="15481" spans="1:8" x14ac:dyDescent="0.25">
      <c r="A15481">
        <v>4889846</v>
      </c>
      <c r="B15481" t="s">
        <v>5148</v>
      </c>
      <c r="C15481" s="155">
        <v>18994</v>
      </c>
      <c r="D15481">
        <v>667984</v>
      </c>
      <c r="E15481" t="s">
        <v>1192</v>
      </c>
      <c r="F15481" t="s">
        <v>498</v>
      </c>
      <c r="G15481" s="155">
        <v>45918</v>
      </c>
      <c r="H15481">
        <v>1</v>
      </c>
    </row>
    <row r="15482" spans="1:8" x14ac:dyDescent="0.25">
      <c r="A15482">
        <v>4889845</v>
      </c>
      <c r="B15482" t="s">
        <v>22775</v>
      </c>
      <c r="C15482" s="155">
        <v>38762</v>
      </c>
      <c r="D15482">
        <v>622932</v>
      </c>
      <c r="E15482" t="s">
        <v>535</v>
      </c>
      <c r="F15482" t="s">
        <v>288</v>
      </c>
      <c r="G15482" s="155">
        <v>45918</v>
      </c>
      <c r="H15482">
        <v>1</v>
      </c>
    </row>
    <row r="15483" spans="1:8" x14ac:dyDescent="0.25">
      <c r="A15483">
        <v>4889843</v>
      </c>
      <c r="B15483" t="s">
        <v>5017</v>
      </c>
      <c r="C15483" s="155">
        <v>18265</v>
      </c>
      <c r="D15483">
        <v>667984</v>
      </c>
      <c r="E15483" t="s">
        <v>1192</v>
      </c>
      <c r="F15483" t="s">
        <v>53</v>
      </c>
      <c r="G15483" s="155">
        <v>45918</v>
      </c>
      <c r="H15483">
        <v>1</v>
      </c>
    </row>
    <row r="15484" spans="1:8" x14ac:dyDescent="0.25">
      <c r="A15484">
        <v>4889842</v>
      </c>
      <c r="B15484" t="s">
        <v>22776</v>
      </c>
      <c r="C15484" s="155">
        <v>14985</v>
      </c>
      <c r="D15484">
        <v>667688</v>
      </c>
      <c r="E15484" t="s">
        <v>1156</v>
      </c>
      <c r="F15484" t="s">
        <v>394</v>
      </c>
      <c r="G15484" s="155">
        <v>45917</v>
      </c>
      <c r="H15484">
        <v>1</v>
      </c>
    </row>
    <row r="15485" spans="1:8" x14ac:dyDescent="0.25">
      <c r="A15485">
        <v>4889841</v>
      </c>
      <c r="B15485" t="s">
        <v>18695</v>
      </c>
      <c r="C15485" s="155">
        <v>21827</v>
      </c>
      <c r="D15485">
        <v>608814</v>
      </c>
      <c r="E15485" t="s">
        <v>1189</v>
      </c>
      <c r="F15485" t="s">
        <v>20</v>
      </c>
      <c r="G15485" s="155">
        <v>45918</v>
      </c>
      <c r="H15485">
        <v>1</v>
      </c>
    </row>
    <row r="15486" spans="1:8" x14ac:dyDescent="0.25">
      <c r="A15486">
        <v>4889840</v>
      </c>
      <c r="B15486" t="s">
        <v>4687</v>
      </c>
      <c r="C15486" s="155">
        <v>15361</v>
      </c>
      <c r="D15486">
        <v>667984</v>
      </c>
      <c r="E15486" t="s">
        <v>15460</v>
      </c>
      <c r="F15486" t="s">
        <v>43</v>
      </c>
      <c r="G15486" s="155">
        <v>45918</v>
      </c>
      <c r="H15486">
        <v>1</v>
      </c>
    </row>
    <row r="15487" spans="1:8" x14ac:dyDescent="0.25">
      <c r="A15487">
        <v>4889838</v>
      </c>
      <c r="B15487" t="s">
        <v>22777</v>
      </c>
      <c r="C15487" s="155">
        <v>34067</v>
      </c>
      <c r="D15487">
        <v>667934</v>
      </c>
      <c r="E15487" t="s">
        <v>506</v>
      </c>
      <c r="F15487" t="s">
        <v>491</v>
      </c>
      <c r="G15487" s="155">
        <v>45918</v>
      </c>
      <c r="H15487">
        <v>1</v>
      </c>
    </row>
    <row r="15488" spans="1:8" x14ac:dyDescent="0.25">
      <c r="A15488">
        <v>4889837</v>
      </c>
      <c r="B15488" t="s">
        <v>22778</v>
      </c>
      <c r="C15488" s="155">
        <v>28044</v>
      </c>
      <c r="D15488">
        <v>667984</v>
      </c>
      <c r="E15488" t="s">
        <v>1186</v>
      </c>
      <c r="F15488" t="s">
        <v>502</v>
      </c>
      <c r="G15488" s="155">
        <v>45918</v>
      </c>
      <c r="H15488">
        <v>1</v>
      </c>
    </row>
    <row r="15489" spans="1:8" x14ac:dyDescent="0.25">
      <c r="A15489">
        <v>4889835</v>
      </c>
      <c r="B15489" t="s">
        <v>16138</v>
      </c>
      <c r="C15489" s="155">
        <v>20157</v>
      </c>
      <c r="D15489">
        <v>622871</v>
      </c>
      <c r="E15489" t="s">
        <v>607</v>
      </c>
      <c r="F15489" t="s">
        <v>24</v>
      </c>
      <c r="G15489" s="155">
        <v>45918</v>
      </c>
      <c r="H15489">
        <v>1</v>
      </c>
    </row>
    <row r="15490" spans="1:8" x14ac:dyDescent="0.25">
      <c r="A15490">
        <v>4889834</v>
      </c>
      <c r="B15490" t="s">
        <v>16714</v>
      </c>
      <c r="C15490" s="155">
        <v>34843</v>
      </c>
      <c r="D15490">
        <v>667890</v>
      </c>
      <c r="E15490" t="s">
        <v>9260</v>
      </c>
      <c r="F15490" t="s">
        <v>327</v>
      </c>
      <c r="G15490" s="155">
        <v>45918</v>
      </c>
      <c r="H15490">
        <v>1</v>
      </c>
    </row>
    <row r="15491" spans="1:8" x14ac:dyDescent="0.25">
      <c r="A15491">
        <v>4889832</v>
      </c>
      <c r="B15491" t="s">
        <v>22476</v>
      </c>
      <c r="C15491" s="155">
        <v>18425</v>
      </c>
      <c r="D15491">
        <v>618814</v>
      </c>
      <c r="E15491" t="s">
        <v>1996</v>
      </c>
      <c r="F15491" t="s">
        <v>378</v>
      </c>
      <c r="G15491" s="155">
        <v>45918</v>
      </c>
      <c r="H15491">
        <v>1</v>
      </c>
    </row>
    <row r="15492" spans="1:8" x14ac:dyDescent="0.25">
      <c r="A15492">
        <v>4889831</v>
      </c>
      <c r="B15492" t="s">
        <v>22104</v>
      </c>
      <c r="C15492" s="155">
        <v>18838</v>
      </c>
      <c r="D15492">
        <v>667814</v>
      </c>
      <c r="E15492" t="s">
        <v>1189</v>
      </c>
      <c r="F15492" t="s">
        <v>21</v>
      </c>
      <c r="G15492" s="155">
        <v>45918</v>
      </c>
      <c r="H15492">
        <v>1</v>
      </c>
    </row>
    <row r="15493" spans="1:8" x14ac:dyDescent="0.25">
      <c r="A15493">
        <v>4889830</v>
      </c>
      <c r="B15493" t="s">
        <v>22779</v>
      </c>
      <c r="C15493" s="155">
        <v>20859</v>
      </c>
      <c r="D15493">
        <v>608814</v>
      </c>
      <c r="E15493" t="s">
        <v>1867</v>
      </c>
      <c r="F15493" t="s">
        <v>35</v>
      </c>
      <c r="G15493" s="155">
        <v>45918</v>
      </c>
      <c r="H15493">
        <v>1</v>
      </c>
    </row>
    <row r="15494" spans="1:8" x14ac:dyDescent="0.25">
      <c r="A15494">
        <v>4889829</v>
      </c>
      <c r="B15494" t="s">
        <v>22780</v>
      </c>
      <c r="C15494" s="155">
        <v>20122</v>
      </c>
      <c r="D15494">
        <v>667688</v>
      </c>
      <c r="E15494" t="s">
        <v>1156</v>
      </c>
      <c r="F15494" t="s">
        <v>394</v>
      </c>
      <c r="G15494" s="155">
        <v>45917</v>
      </c>
      <c r="H15494">
        <v>1</v>
      </c>
    </row>
    <row r="15495" spans="1:8" x14ac:dyDescent="0.25">
      <c r="A15495">
        <v>4889828</v>
      </c>
      <c r="B15495" t="s">
        <v>10882</v>
      </c>
      <c r="C15495" s="155">
        <v>18027</v>
      </c>
      <c r="D15495">
        <v>667688</v>
      </c>
      <c r="E15495" t="s">
        <v>1156</v>
      </c>
      <c r="F15495" t="s">
        <v>18</v>
      </c>
      <c r="G15495" s="155">
        <v>45915</v>
      </c>
      <c r="H15495">
        <v>1</v>
      </c>
    </row>
    <row r="15496" spans="1:8" x14ac:dyDescent="0.25">
      <c r="A15496">
        <v>4889827</v>
      </c>
      <c r="B15496" t="s">
        <v>22781</v>
      </c>
      <c r="C15496" s="155">
        <v>34382</v>
      </c>
      <c r="D15496">
        <v>667888</v>
      </c>
      <c r="E15496" t="s">
        <v>1951</v>
      </c>
      <c r="F15496" t="s">
        <v>493</v>
      </c>
      <c r="G15496" s="155">
        <v>45920</v>
      </c>
      <c r="H15496">
        <v>1</v>
      </c>
    </row>
    <row r="15497" spans="1:8" x14ac:dyDescent="0.25">
      <c r="A15497">
        <v>4889825</v>
      </c>
      <c r="B15497" t="s">
        <v>22782</v>
      </c>
      <c r="C15497" s="155">
        <v>24909</v>
      </c>
      <c r="D15497">
        <v>608814</v>
      </c>
      <c r="E15497" t="s">
        <v>2561</v>
      </c>
      <c r="F15497" t="s">
        <v>20</v>
      </c>
      <c r="G15497" s="155">
        <v>45918</v>
      </c>
      <c r="H15497">
        <v>1</v>
      </c>
    </row>
    <row r="15498" spans="1:8" x14ac:dyDescent="0.25">
      <c r="A15498">
        <v>4889824</v>
      </c>
      <c r="B15498" t="s">
        <v>22783</v>
      </c>
      <c r="C15498" s="155">
        <v>32552</v>
      </c>
      <c r="D15498">
        <v>667814</v>
      </c>
      <c r="E15498" t="s">
        <v>1172</v>
      </c>
      <c r="F15498" t="s">
        <v>53</v>
      </c>
      <c r="G15498" s="155">
        <v>45918</v>
      </c>
      <c r="H15498">
        <v>1</v>
      </c>
    </row>
    <row r="15499" spans="1:8" x14ac:dyDescent="0.25">
      <c r="A15499">
        <v>4889822</v>
      </c>
      <c r="B15499" t="s">
        <v>18551</v>
      </c>
      <c r="C15499" s="155">
        <v>35315</v>
      </c>
      <c r="D15499">
        <v>667888</v>
      </c>
      <c r="E15499" t="s">
        <v>1951</v>
      </c>
      <c r="F15499" t="s">
        <v>455</v>
      </c>
      <c r="G15499" s="155">
        <v>45922</v>
      </c>
      <c r="H15499">
        <v>1</v>
      </c>
    </row>
    <row r="15500" spans="1:8" x14ac:dyDescent="0.25">
      <c r="A15500">
        <v>4889820</v>
      </c>
      <c r="B15500" t="s">
        <v>22784</v>
      </c>
      <c r="C15500" s="155">
        <v>18707</v>
      </c>
      <c r="D15500">
        <v>667688</v>
      </c>
      <c r="E15500" t="s">
        <v>1156</v>
      </c>
      <c r="F15500" t="s">
        <v>383</v>
      </c>
      <c r="G15500" s="155">
        <v>45918</v>
      </c>
      <c r="H15500">
        <v>1</v>
      </c>
    </row>
    <row r="15501" spans="1:8" x14ac:dyDescent="0.25">
      <c r="A15501">
        <v>4889819</v>
      </c>
      <c r="B15501" t="s">
        <v>8672</v>
      </c>
      <c r="C15501" s="155">
        <v>22263</v>
      </c>
      <c r="D15501">
        <v>618890</v>
      </c>
      <c r="E15501" t="s">
        <v>22785</v>
      </c>
      <c r="F15501" t="s">
        <v>41</v>
      </c>
      <c r="G15501" s="155">
        <v>45918</v>
      </c>
      <c r="H15501">
        <v>1</v>
      </c>
    </row>
    <row r="15502" spans="1:8" x14ac:dyDescent="0.25">
      <c r="A15502">
        <v>4889818</v>
      </c>
      <c r="B15502" t="s">
        <v>4962</v>
      </c>
      <c r="C15502" s="155">
        <v>39304</v>
      </c>
      <c r="D15502">
        <v>667934</v>
      </c>
      <c r="E15502" t="s">
        <v>1276</v>
      </c>
      <c r="F15502" t="s">
        <v>397</v>
      </c>
      <c r="G15502" s="155">
        <v>45918</v>
      </c>
      <c r="H15502">
        <v>1</v>
      </c>
    </row>
    <row r="15503" spans="1:8" x14ac:dyDescent="0.25">
      <c r="A15503">
        <v>4889815</v>
      </c>
      <c r="B15503" t="s">
        <v>4708</v>
      </c>
      <c r="C15503" s="155">
        <v>18174</v>
      </c>
      <c r="D15503">
        <v>667984</v>
      </c>
      <c r="E15503" t="s">
        <v>1156</v>
      </c>
      <c r="F15503" t="s">
        <v>43</v>
      </c>
      <c r="G15503" s="155">
        <v>45918</v>
      </c>
      <c r="H15503">
        <v>1</v>
      </c>
    </row>
    <row r="15504" spans="1:8" x14ac:dyDescent="0.25">
      <c r="A15504">
        <v>4889812</v>
      </c>
      <c r="B15504" t="s">
        <v>21833</v>
      </c>
      <c r="C15504" s="155">
        <v>17885</v>
      </c>
      <c r="D15504">
        <v>667824</v>
      </c>
      <c r="E15504" t="s">
        <v>1522</v>
      </c>
      <c r="F15504" t="s">
        <v>498</v>
      </c>
      <c r="G15504" s="155">
        <v>45918</v>
      </c>
      <c r="H15504">
        <v>1</v>
      </c>
    </row>
    <row r="15505" spans="1:8" x14ac:dyDescent="0.25">
      <c r="A15505">
        <v>4889811</v>
      </c>
      <c r="B15505" t="s">
        <v>22786</v>
      </c>
      <c r="C15505" s="155">
        <v>24099</v>
      </c>
      <c r="D15505">
        <v>604814</v>
      </c>
      <c r="E15505" t="s">
        <v>1170</v>
      </c>
      <c r="F15505" t="s">
        <v>62</v>
      </c>
      <c r="G15505" s="155">
        <v>45918</v>
      </c>
      <c r="H15505">
        <v>1</v>
      </c>
    </row>
    <row r="15506" spans="1:8" x14ac:dyDescent="0.25">
      <c r="A15506">
        <v>4889809</v>
      </c>
      <c r="B15506" t="s">
        <v>22271</v>
      </c>
      <c r="C15506" s="155">
        <v>14532</v>
      </c>
      <c r="D15506">
        <v>667824</v>
      </c>
      <c r="E15506" t="s">
        <v>1951</v>
      </c>
      <c r="F15506" t="s">
        <v>402</v>
      </c>
      <c r="G15506" s="155">
        <v>45918</v>
      </c>
      <c r="H15506">
        <v>1</v>
      </c>
    </row>
    <row r="15507" spans="1:8" x14ac:dyDescent="0.25">
      <c r="A15507">
        <v>4889808</v>
      </c>
      <c r="B15507" t="s">
        <v>22787</v>
      </c>
      <c r="C15507" s="155">
        <v>25136</v>
      </c>
      <c r="D15507">
        <v>610814</v>
      </c>
      <c r="E15507" t="s">
        <v>3768</v>
      </c>
      <c r="F15507" t="s">
        <v>300</v>
      </c>
      <c r="G15507" s="155">
        <v>45918</v>
      </c>
      <c r="H15507">
        <v>1</v>
      </c>
    </row>
    <row r="15508" spans="1:8" x14ac:dyDescent="0.25">
      <c r="A15508">
        <v>4889807</v>
      </c>
      <c r="B15508" t="s">
        <v>3066</v>
      </c>
      <c r="C15508" s="155">
        <v>19450</v>
      </c>
      <c r="D15508">
        <v>621888</v>
      </c>
      <c r="E15508" t="s">
        <v>26174</v>
      </c>
      <c r="F15508" t="s">
        <v>337</v>
      </c>
      <c r="G15508" s="155">
        <v>45922</v>
      </c>
      <c r="H15508">
        <v>1</v>
      </c>
    </row>
    <row r="15509" spans="1:8" x14ac:dyDescent="0.25">
      <c r="A15509">
        <v>4889804</v>
      </c>
      <c r="B15509" t="s">
        <v>4544</v>
      </c>
      <c r="C15509" s="155">
        <v>34113</v>
      </c>
      <c r="D15509">
        <v>622871</v>
      </c>
      <c r="E15509" t="s">
        <v>5871</v>
      </c>
      <c r="F15509" t="s">
        <v>85</v>
      </c>
      <c r="G15509" s="155">
        <v>45918</v>
      </c>
      <c r="H15509">
        <v>1</v>
      </c>
    </row>
    <row r="15510" spans="1:8" x14ac:dyDescent="0.25">
      <c r="A15510">
        <v>4889803</v>
      </c>
      <c r="B15510" t="s">
        <v>6796</v>
      </c>
      <c r="C15510" s="155">
        <v>23529</v>
      </c>
      <c r="D15510">
        <v>608890</v>
      </c>
      <c r="E15510" t="s">
        <v>3036</v>
      </c>
      <c r="F15510" t="s">
        <v>35</v>
      </c>
      <c r="G15510" s="155">
        <v>45918</v>
      </c>
      <c r="H15510">
        <v>1</v>
      </c>
    </row>
    <row r="15511" spans="1:8" x14ac:dyDescent="0.25">
      <c r="A15511">
        <v>4889802</v>
      </c>
      <c r="B15511" t="s">
        <v>22788</v>
      </c>
      <c r="C15511" s="155">
        <v>37342</v>
      </c>
      <c r="D15511">
        <v>667888</v>
      </c>
      <c r="E15511" t="s">
        <v>1522</v>
      </c>
      <c r="F15511" t="s">
        <v>12</v>
      </c>
      <c r="G15511" s="155">
        <v>45922</v>
      </c>
      <c r="H15511">
        <v>1</v>
      </c>
    </row>
    <row r="15512" spans="1:8" x14ac:dyDescent="0.25">
      <c r="A15512">
        <v>4889801</v>
      </c>
      <c r="B15512" t="s">
        <v>22789</v>
      </c>
      <c r="C15512" s="155">
        <v>23233</v>
      </c>
      <c r="D15512">
        <v>608814</v>
      </c>
      <c r="E15512" t="s">
        <v>1189</v>
      </c>
      <c r="F15512" t="s">
        <v>20</v>
      </c>
      <c r="G15512" s="155">
        <v>45918</v>
      </c>
      <c r="H15512">
        <v>1</v>
      </c>
    </row>
    <row r="15513" spans="1:8" x14ac:dyDescent="0.25">
      <c r="A15513">
        <v>4889796</v>
      </c>
      <c r="B15513" t="s">
        <v>22790</v>
      </c>
      <c r="C15513" s="155">
        <v>22586</v>
      </c>
      <c r="D15513">
        <v>614814</v>
      </c>
      <c r="E15513" t="s">
        <v>3619</v>
      </c>
      <c r="F15513" t="s">
        <v>49</v>
      </c>
      <c r="G15513" s="155">
        <v>45918</v>
      </c>
      <c r="H15513">
        <v>1</v>
      </c>
    </row>
    <row r="15514" spans="1:8" x14ac:dyDescent="0.25">
      <c r="A15514">
        <v>4889795</v>
      </c>
      <c r="B15514" t="s">
        <v>4108</v>
      </c>
      <c r="C15514" s="155">
        <v>16815</v>
      </c>
      <c r="D15514">
        <v>601814</v>
      </c>
      <c r="E15514" t="s">
        <v>22791</v>
      </c>
      <c r="F15514" t="s">
        <v>303</v>
      </c>
      <c r="G15514" s="155">
        <v>45918</v>
      </c>
      <c r="H15514">
        <v>1</v>
      </c>
    </row>
    <row r="15515" spans="1:8" x14ac:dyDescent="0.25">
      <c r="A15515">
        <v>4889793</v>
      </c>
      <c r="B15515" t="s">
        <v>10902</v>
      </c>
      <c r="C15515" s="155">
        <v>22401</v>
      </c>
      <c r="D15515">
        <v>608814</v>
      </c>
      <c r="E15515" t="s">
        <v>2561</v>
      </c>
      <c r="F15515" t="s">
        <v>81</v>
      </c>
      <c r="G15515" s="155">
        <v>45918</v>
      </c>
      <c r="H15515">
        <v>1</v>
      </c>
    </row>
    <row r="15516" spans="1:8" x14ac:dyDescent="0.25">
      <c r="A15516">
        <v>4889792</v>
      </c>
      <c r="B15516" t="s">
        <v>8536</v>
      </c>
      <c r="C15516" s="155">
        <v>19313</v>
      </c>
      <c r="D15516">
        <v>614814</v>
      </c>
      <c r="E15516" t="s">
        <v>1396</v>
      </c>
      <c r="F15516" t="s">
        <v>49</v>
      </c>
      <c r="G15516" s="155">
        <v>45918</v>
      </c>
      <c r="H15516">
        <v>1</v>
      </c>
    </row>
    <row r="15517" spans="1:8" x14ac:dyDescent="0.25">
      <c r="A15517">
        <v>4889791</v>
      </c>
      <c r="B15517" t="s">
        <v>14881</v>
      </c>
      <c r="C15517" s="155">
        <v>26821</v>
      </c>
      <c r="D15517">
        <v>667890</v>
      </c>
      <c r="E15517" t="s">
        <v>1156</v>
      </c>
      <c r="F15517" t="s">
        <v>297</v>
      </c>
      <c r="G15517" s="155">
        <v>45918</v>
      </c>
      <c r="H15517">
        <v>1</v>
      </c>
    </row>
    <row r="15518" spans="1:8" x14ac:dyDescent="0.25">
      <c r="A15518">
        <v>4889788</v>
      </c>
      <c r="B15518" t="s">
        <v>22792</v>
      </c>
      <c r="C15518" s="155">
        <v>24368</v>
      </c>
      <c r="D15518">
        <v>614814</v>
      </c>
      <c r="E15518" t="s">
        <v>2839</v>
      </c>
      <c r="F15518" t="s">
        <v>49</v>
      </c>
      <c r="G15518" s="155">
        <v>45918</v>
      </c>
      <c r="H15518">
        <v>1</v>
      </c>
    </row>
    <row r="15519" spans="1:8" x14ac:dyDescent="0.25">
      <c r="A15519">
        <v>4889787</v>
      </c>
      <c r="B15519" t="s">
        <v>22793</v>
      </c>
      <c r="C15519" s="155">
        <v>35891</v>
      </c>
      <c r="D15519">
        <v>622932</v>
      </c>
      <c r="E15519" t="s">
        <v>2314</v>
      </c>
      <c r="F15519" t="s">
        <v>760</v>
      </c>
      <c r="G15519" s="155">
        <v>45918</v>
      </c>
      <c r="H15519">
        <v>1</v>
      </c>
    </row>
    <row r="15520" spans="1:8" x14ac:dyDescent="0.25">
      <c r="A15520">
        <v>4889786</v>
      </c>
      <c r="B15520" t="s">
        <v>18558</v>
      </c>
      <c r="C15520" s="155">
        <v>39202</v>
      </c>
      <c r="D15520">
        <v>667824</v>
      </c>
      <c r="E15520" t="s">
        <v>1172</v>
      </c>
      <c r="F15520" t="s">
        <v>297</v>
      </c>
      <c r="G15520" s="155">
        <v>45918</v>
      </c>
      <c r="H15520">
        <v>1</v>
      </c>
    </row>
    <row r="15521" spans="1:8" x14ac:dyDescent="0.25">
      <c r="A15521">
        <v>4889781</v>
      </c>
      <c r="B15521" t="s">
        <v>2850</v>
      </c>
      <c r="C15521" s="155">
        <v>21468</v>
      </c>
      <c r="D15521">
        <v>667688</v>
      </c>
      <c r="E15521" t="s">
        <v>1156</v>
      </c>
      <c r="F15521" t="s">
        <v>18</v>
      </c>
      <c r="G15521" s="155">
        <v>45911</v>
      </c>
      <c r="H15521">
        <v>1</v>
      </c>
    </row>
    <row r="15522" spans="1:8" x14ac:dyDescent="0.25">
      <c r="A15522">
        <v>4889780</v>
      </c>
      <c r="B15522" t="s">
        <v>20909</v>
      </c>
      <c r="C15522" s="155">
        <v>17939</v>
      </c>
      <c r="D15522">
        <v>614814</v>
      </c>
      <c r="E15522" t="s">
        <v>2635</v>
      </c>
      <c r="F15522" t="s">
        <v>49</v>
      </c>
      <c r="G15522" s="155">
        <v>45918</v>
      </c>
      <c r="H15522">
        <v>1</v>
      </c>
    </row>
    <row r="15523" spans="1:8" x14ac:dyDescent="0.25">
      <c r="A15523">
        <v>4889779</v>
      </c>
      <c r="B15523" t="s">
        <v>13295</v>
      </c>
      <c r="C15523" s="155">
        <v>13541</v>
      </c>
      <c r="D15523">
        <v>667984</v>
      </c>
      <c r="E15523" t="s">
        <v>1192</v>
      </c>
      <c r="F15523" t="s">
        <v>60</v>
      </c>
      <c r="G15523" s="155">
        <v>45918</v>
      </c>
      <c r="H15523">
        <v>1</v>
      </c>
    </row>
    <row r="15524" spans="1:8" x14ac:dyDescent="0.25">
      <c r="A15524">
        <v>4889778</v>
      </c>
      <c r="B15524" t="s">
        <v>22794</v>
      </c>
      <c r="C15524" s="155">
        <v>19571</v>
      </c>
      <c r="D15524">
        <v>604814</v>
      </c>
      <c r="E15524" t="s">
        <v>1170</v>
      </c>
      <c r="F15524" t="s">
        <v>62</v>
      </c>
      <c r="G15524" s="155">
        <v>45918</v>
      </c>
      <c r="H15524">
        <v>1</v>
      </c>
    </row>
    <row r="15525" spans="1:8" x14ac:dyDescent="0.25">
      <c r="A15525">
        <v>4889777</v>
      </c>
      <c r="B15525" t="s">
        <v>5513</v>
      </c>
      <c r="C15525" s="155">
        <v>21712</v>
      </c>
      <c r="D15525">
        <v>667984</v>
      </c>
      <c r="E15525" t="s">
        <v>1156</v>
      </c>
      <c r="F15525" t="s">
        <v>53</v>
      </c>
      <c r="G15525" s="155">
        <v>45918</v>
      </c>
      <c r="H15525">
        <v>1</v>
      </c>
    </row>
    <row r="15526" spans="1:8" x14ac:dyDescent="0.25">
      <c r="A15526">
        <v>4889776</v>
      </c>
      <c r="B15526" t="s">
        <v>22795</v>
      </c>
      <c r="C15526" s="155">
        <v>14979</v>
      </c>
      <c r="D15526">
        <v>692938</v>
      </c>
      <c r="E15526" t="s">
        <v>1156</v>
      </c>
      <c r="F15526" t="s">
        <v>31</v>
      </c>
      <c r="G15526" s="155">
        <v>45918</v>
      </c>
      <c r="H15526">
        <v>1</v>
      </c>
    </row>
    <row r="15527" spans="1:8" x14ac:dyDescent="0.25">
      <c r="A15527">
        <v>4889775</v>
      </c>
      <c r="B15527" t="s">
        <v>4337</v>
      </c>
      <c r="C15527" s="155">
        <v>20500</v>
      </c>
      <c r="D15527">
        <v>620934</v>
      </c>
      <c r="E15527" t="s">
        <v>506</v>
      </c>
      <c r="F15527" t="s">
        <v>424</v>
      </c>
      <c r="G15527" s="155">
        <v>45918</v>
      </c>
      <c r="H15527">
        <v>1</v>
      </c>
    </row>
    <row r="15528" spans="1:8" x14ac:dyDescent="0.25">
      <c r="A15528">
        <v>4889774</v>
      </c>
      <c r="B15528" t="s">
        <v>13619</v>
      </c>
      <c r="C15528" s="155">
        <v>33866</v>
      </c>
      <c r="D15528">
        <v>617888</v>
      </c>
      <c r="E15528" t="s">
        <v>6797</v>
      </c>
      <c r="F15528" t="s">
        <v>338</v>
      </c>
      <c r="G15528" s="155">
        <v>45922</v>
      </c>
      <c r="H15528">
        <v>1</v>
      </c>
    </row>
    <row r="15529" spans="1:8" x14ac:dyDescent="0.25">
      <c r="A15529">
        <v>4889773</v>
      </c>
      <c r="B15529" t="s">
        <v>22045</v>
      </c>
      <c r="C15529" s="155">
        <v>12851</v>
      </c>
      <c r="D15529">
        <v>667688</v>
      </c>
      <c r="E15529" t="s">
        <v>1156</v>
      </c>
      <c r="F15529" t="s">
        <v>15</v>
      </c>
      <c r="G15529" s="155">
        <v>45918</v>
      </c>
      <c r="H15529">
        <v>1</v>
      </c>
    </row>
    <row r="15530" spans="1:8" x14ac:dyDescent="0.25">
      <c r="A15530">
        <v>4889770</v>
      </c>
      <c r="B15530" t="s">
        <v>22796</v>
      </c>
      <c r="C15530" s="155">
        <v>37069</v>
      </c>
      <c r="D15530">
        <v>622804</v>
      </c>
      <c r="E15530" t="s">
        <v>1154</v>
      </c>
      <c r="F15530" t="s">
        <v>44</v>
      </c>
      <c r="G15530" s="155">
        <v>45918</v>
      </c>
      <c r="H15530">
        <v>1</v>
      </c>
    </row>
    <row r="15531" spans="1:8" x14ac:dyDescent="0.25">
      <c r="A15531">
        <v>4889767</v>
      </c>
      <c r="B15531" t="s">
        <v>22797</v>
      </c>
      <c r="C15531" s="155">
        <v>33003</v>
      </c>
      <c r="D15531">
        <v>667814</v>
      </c>
      <c r="E15531" t="s">
        <v>1888</v>
      </c>
      <c r="F15531" t="s">
        <v>21</v>
      </c>
      <c r="G15531" s="155">
        <v>45916</v>
      </c>
      <c r="H15531">
        <v>1</v>
      </c>
    </row>
    <row r="15532" spans="1:8" x14ac:dyDescent="0.25">
      <c r="A15532">
        <v>4889765</v>
      </c>
      <c r="B15532" t="s">
        <v>22798</v>
      </c>
      <c r="C15532" s="155">
        <v>32217</v>
      </c>
      <c r="D15532">
        <v>604814</v>
      </c>
      <c r="E15532" t="s">
        <v>1170</v>
      </c>
      <c r="F15532" t="s">
        <v>62</v>
      </c>
      <c r="G15532" s="155">
        <v>45918</v>
      </c>
      <c r="H15532">
        <v>1</v>
      </c>
    </row>
    <row r="15533" spans="1:8" x14ac:dyDescent="0.25">
      <c r="A15533">
        <v>4889762</v>
      </c>
      <c r="B15533" t="s">
        <v>2168</v>
      </c>
      <c r="C15533" s="155">
        <v>14795</v>
      </c>
      <c r="D15533">
        <v>600824</v>
      </c>
      <c r="E15533" t="s">
        <v>3412</v>
      </c>
      <c r="F15533" t="s">
        <v>16</v>
      </c>
      <c r="G15533" s="155">
        <v>45918</v>
      </c>
      <c r="H15533">
        <v>1</v>
      </c>
    </row>
    <row r="15534" spans="1:8" x14ac:dyDescent="0.25">
      <c r="A15534">
        <v>4889761</v>
      </c>
      <c r="B15534" t="s">
        <v>22799</v>
      </c>
      <c r="C15534" s="155">
        <v>29175</v>
      </c>
      <c r="D15534">
        <v>667824</v>
      </c>
      <c r="E15534" t="s">
        <v>1951</v>
      </c>
      <c r="F15534" t="s">
        <v>260</v>
      </c>
      <c r="G15534" s="155">
        <v>45918</v>
      </c>
      <c r="H15534">
        <v>1</v>
      </c>
    </row>
    <row r="15535" spans="1:8" x14ac:dyDescent="0.25">
      <c r="A15535">
        <v>4889760</v>
      </c>
      <c r="B15535" t="s">
        <v>5839</v>
      </c>
      <c r="C15535" s="155">
        <v>19362</v>
      </c>
      <c r="D15535">
        <v>618890</v>
      </c>
      <c r="E15535" t="s">
        <v>2209</v>
      </c>
      <c r="F15535" t="s">
        <v>41</v>
      </c>
      <c r="G15535" s="155">
        <v>45918</v>
      </c>
      <c r="H15535">
        <v>1</v>
      </c>
    </row>
    <row r="15536" spans="1:8" x14ac:dyDescent="0.25">
      <c r="A15536">
        <v>4889757</v>
      </c>
      <c r="B15536" t="s">
        <v>22800</v>
      </c>
      <c r="C15536" s="155">
        <v>18074</v>
      </c>
      <c r="D15536">
        <v>667814</v>
      </c>
      <c r="E15536" t="s">
        <v>1189</v>
      </c>
      <c r="F15536" t="s">
        <v>66</v>
      </c>
      <c r="G15536" s="155">
        <v>45917</v>
      </c>
      <c r="H15536">
        <v>1</v>
      </c>
    </row>
    <row r="15537" spans="1:8" x14ac:dyDescent="0.25">
      <c r="A15537">
        <v>4889756</v>
      </c>
      <c r="B15537" t="s">
        <v>10869</v>
      </c>
      <c r="C15537" s="155">
        <v>36301</v>
      </c>
      <c r="D15537">
        <v>622932</v>
      </c>
      <c r="E15537" t="s">
        <v>2676</v>
      </c>
      <c r="F15537" t="s">
        <v>47</v>
      </c>
      <c r="G15537" s="155">
        <v>45918</v>
      </c>
      <c r="H15537">
        <v>1</v>
      </c>
    </row>
    <row r="15538" spans="1:8" x14ac:dyDescent="0.25">
      <c r="A15538">
        <v>4889754</v>
      </c>
      <c r="B15538" t="s">
        <v>22801</v>
      </c>
      <c r="C15538" s="155">
        <v>28216</v>
      </c>
      <c r="D15538">
        <v>667934</v>
      </c>
      <c r="E15538" t="s">
        <v>2328</v>
      </c>
      <c r="F15538" t="s">
        <v>25</v>
      </c>
      <c r="G15538" s="155">
        <v>45918</v>
      </c>
      <c r="H15538">
        <v>1</v>
      </c>
    </row>
    <row r="15539" spans="1:8" x14ac:dyDescent="0.25">
      <c r="A15539">
        <v>4889752</v>
      </c>
      <c r="B15539" t="s">
        <v>7090</v>
      </c>
      <c r="C15539" s="155">
        <v>28871</v>
      </c>
      <c r="D15539">
        <v>608972</v>
      </c>
      <c r="E15539" t="s">
        <v>3633</v>
      </c>
      <c r="F15539" t="s">
        <v>20</v>
      </c>
      <c r="G15539" s="155">
        <v>45918</v>
      </c>
      <c r="H15539">
        <v>1</v>
      </c>
    </row>
    <row r="15540" spans="1:8" x14ac:dyDescent="0.25">
      <c r="A15540">
        <v>4889751</v>
      </c>
      <c r="B15540" t="s">
        <v>3967</v>
      </c>
      <c r="C15540" s="155">
        <v>18077</v>
      </c>
      <c r="D15540">
        <v>618888</v>
      </c>
      <c r="E15540" t="s">
        <v>2738</v>
      </c>
      <c r="F15540" t="s">
        <v>257</v>
      </c>
      <c r="G15540" s="155">
        <v>45918</v>
      </c>
      <c r="H15540">
        <v>1</v>
      </c>
    </row>
    <row r="15541" spans="1:8" x14ac:dyDescent="0.25">
      <c r="A15541">
        <v>4889748</v>
      </c>
      <c r="B15541" t="s">
        <v>13522</v>
      </c>
      <c r="C15541" s="155">
        <v>14961</v>
      </c>
      <c r="D15541">
        <v>667934</v>
      </c>
      <c r="E15541" t="s">
        <v>1276</v>
      </c>
      <c r="F15541" t="s">
        <v>397</v>
      </c>
      <c r="G15541" s="155">
        <v>45918</v>
      </c>
      <c r="H15541">
        <v>1</v>
      </c>
    </row>
    <row r="15542" spans="1:8" x14ac:dyDescent="0.25">
      <c r="A15542">
        <v>4889747</v>
      </c>
      <c r="B15542" t="s">
        <v>22802</v>
      </c>
      <c r="C15542" s="155">
        <v>27161</v>
      </c>
      <c r="D15542">
        <v>667688</v>
      </c>
      <c r="E15542" t="s">
        <v>1156</v>
      </c>
      <c r="F15542" t="s">
        <v>394</v>
      </c>
      <c r="G15542" s="155">
        <v>45917</v>
      </c>
      <c r="H15542">
        <v>1</v>
      </c>
    </row>
    <row r="15543" spans="1:8" x14ac:dyDescent="0.25">
      <c r="A15543">
        <v>4889746</v>
      </c>
      <c r="B15543" t="s">
        <v>22803</v>
      </c>
      <c r="C15543" s="155">
        <v>26117</v>
      </c>
      <c r="D15543">
        <v>667984</v>
      </c>
      <c r="E15543" t="s">
        <v>1156</v>
      </c>
      <c r="F15543" t="s">
        <v>502</v>
      </c>
      <c r="G15543" s="155">
        <v>45918</v>
      </c>
      <c r="H15543">
        <v>1</v>
      </c>
    </row>
    <row r="15544" spans="1:8" x14ac:dyDescent="0.25">
      <c r="A15544">
        <v>4889745</v>
      </c>
      <c r="B15544" t="s">
        <v>2958</v>
      </c>
      <c r="C15544" s="155">
        <v>39230</v>
      </c>
      <c r="D15544">
        <v>622871</v>
      </c>
      <c r="E15544" t="s">
        <v>572</v>
      </c>
      <c r="F15544" t="s">
        <v>47</v>
      </c>
      <c r="G15544" s="155">
        <v>45918</v>
      </c>
      <c r="H15544">
        <v>1</v>
      </c>
    </row>
    <row r="15545" spans="1:8" x14ac:dyDescent="0.25">
      <c r="A15545">
        <v>4889744</v>
      </c>
      <c r="B15545" t="s">
        <v>22804</v>
      </c>
      <c r="C15545" s="155">
        <v>38778</v>
      </c>
      <c r="D15545">
        <v>667814</v>
      </c>
      <c r="E15545" t="s">
        <v>1170</v>
      </c>
      <c r="F15545" t="s">
        <v>25</v>
      </c>
      <c r="G15545" s="155">
        <v>45918</v>
      </c>
      <c r="H15545">
        <v>1</v>
      </c>
    </row>
    <row r="15546" spans="1:8" x14ac:dyDescent="0.25">
      <c r="A15546">
        <v>4889743</v>
      </c>
      <c r="B15546" t="s">
        <v>22805</v>
      </c>
      <c r="C15546" s="155">
        <v>22542</v>
      </c>
      <c r="D15546">
        <v>604814</v>
      </c>
      <c r="E15546" t="s">
        <v>2767</v>
      </c>
      <c r="F15546" t="s">
        <v>62</v>
      </c>
      <c r="G15546" s="155">
        <v>45918</v>
      </c>
      <c r="H15546">
        <v>1</v>
      </c>
    </row>
    <row r="15547" spans="1:8" x14ac:dyDescent="0.25">
      <c r="A15547">
        <v>4889741</v>
      </c>
      <c r="B15547" t="s">
        <v>22806</v>
      </c>
      <c r="C15547" s="155">
        <v>16348</v>
      </c>
      <c r="D15547">
        <v>667688</v>
      </c>
      <c r="E15547" t="s">
        <v>1156</v>
      </c>
      <c r="F15547" t="s">
        <v>394</v>
      </c>
      <c r="G15547" s="155">
        <v>45917</v>
      </c>
      <c r="H15547">
        <v>1</v>
      </c>
    </row>
    <row r="15548" spans="1:8" x14ac:dyDescent="0.25">
      <c r="A15548">
        <v>4889740</v>
      </c>
      <c r="B15548" t="s">
        <v>22807</v>
      </c>
      <c r="C15548" s="155">
        <v>17704</v>
      </c>
      <c r="D15548">
        <v>667824</v>
      </c>
      <c r="E15548" t="s">
        <v>1522</v>
      </c>
      <c r="F15548" t="s">
        <v>498</v>
      </c>
      <c r="G15548" s="155">
        <v>45918</v>
      </c>
      <c r="H15548">
        <v>1</v>
      </c>
    </row>
    <row r="15549" spans="1:8" x14ac:dyDescent="0.25">
      <c r="A15549">
        <v>4889739</v>
      </c>
      <c r="B15549" t="s">
        <v>18305</v>
      </c>
      <c r="C15549" s="155">
        <v>25303</v>
      </c>
      <c r="D15549">
        <v>608814</v>
      </c>
      <c r="E15549" t="s">
        <v>1867</v>
      </c>
      <c r="F15549" t="s">
        <v>20</v>
      </c>
      <c r="G15549" s="155">
        <v>45918</v>
      </c>
      <c r="H15549">
        <v>1</v>
      </c>
    </row>
    <row r="15550" spans="1:8" x14ac:dyDescent="0.25">
      <c r="A15550">
        <v>4889738</v>
      </c>
      <c r="B15550" t="s">
        <v>22808</v>
      </c>
      <c r="C15550" s="155">
        <v>19361</v>
      </c>
      <c r="D15550">
        <v>667688</v>
      </c>
      <c r="E15550" t="s">
        <v>1156</v>
      </c>
      <c r="F15550" t="s">
        <v>383</v>
      </c>
      <c r="G15550" s="155">
        <v>45918</v>
      </c>
      <c r="H15550">
        <v>1</v>
      </c>
    </row>
    <row r="15551" spans="1:8" x14ac:dyDescent="0.25">
      <c r="A15551">
        <v>4889737</v>
      </c>
      <c r="B15551" t="s">
        <v>20493</v>
      </c>
      <c r="C15551" s="155">
        <v>14277</v>
      </c>
      <c r="D15551">
        <v>667814</v>
      </c>
      <c r="E15551" t="s">
        <v>1156</v>
      </c>
      <c r="F15551" t="s">
        <v>327</v>
      </c>
      <c r="G15551" s="155">
        <v>45918</v>
      </c>
      <c r="H15551">
        <v>1</v>
      </c>
    </row>
    <row r="15552" spans="1:8" x14ac:dyDescent="0.25">
      <c r="A15552">
        <v>4889736</v>
      </c>
      <c r="B15552" t="s">
        <v>22809</v>
      </c>
      <c r="C15552" s="155">
        <v>31243</v>
      </c>
      <c r="D15552">
        <v>667824</v>
      </c>
      <c r="E15552" t="s">
        <v>1172</v>
      </c>
      <c r="F15552" t="s">
        <v>15</v>
      </c>
      <c r="G15552" s="155">
        <v>45918</v>
      </c>
      <c r="H15552">
        <v>1</v>
      </c>
    </row>
    <row r="15553" spans="1:8" x14ac:dyDescent="0.25">
      <c r="A15553">
        <v>4889735</v>
      </c>
      <c r="B15553" t="s">
        <v>22810</v>
      </c>
      <c r="C15553" s="155">
        <v>25439</v>
      </c>
      <c r="D15553">
        <v>667824</v>
      </c>
      <c r="E15553" t="s">
        <v>1951</v>
      </c>
      <c r="F15553" t="s">
        <v>498</v>
      </c>
      <c r="G15553" s="155">
        <v>45918</v>
      </c>
      <c r="H15553">
        <v>1</v>
      </c>
    </row>
    <row r="15554" spans="1:8" x14ac:dyDescent="0.25">
      <c r="A15554">
        <v>4889733</v>
      </c>
      <c r="B15554" t="s">
        <v>22811</v>
      </c>
      <c r="C15554" s="155">
        <v>18940</v>
      </c>
      <c r="D15554">
        <v>614814</v>
      </c>
      <c r="E15554" t="s">
        <v>3619</v>
      </c>
      <c r="F15554" t="s">
        <v>49</v>
      </c>
      <c r="G15554" s="155">
        <v>45918</v>
      </c>
      <c r="H15554">
        <v>1</v>
      </c>
    </row>
    <row r="15555" spans="1:8" x14ac:dyDescent="0.25">
      <c r="A15555">
        <v>4889732</v>
      </c>
      <c r="B15555" t="s">
        <v>15360</v>
      </c>
      <c r="C15555" s="155">
        <v>20868</v>
      </c>
      <c r="D15555">
        <v>622871</v>
      </c>
      <c r="E15555" t="s">
        <v>2097</v>
      </c>
      <c r="F15555" t="s">
        <v>40</v>
      </c>
      <c r="G15555" s="155">
        <v>45918</v>
      </c>
      <c r="H15555">
        <v>1</v>
      </c>
    </row>
    <row r="15556" spans="1:8" x14ac:dyDescent="0.25">
      <c r="A15556">
        <v>4889731</v>
      </c>
      <c r="B15556" t="s">
        <v>22812</v>
      </c>
      <c r="C15556" s="155">
        <v>28335</v>
      </c>
      <c r="D15556">
        <v>667934</v>
      </c>
      <c r="E15556" t="s">
        <v>2328</v>
      </c>
      <c r="F15556" t="s">
        <v>25</v>
      </c>
      <c r="G15556" s="155">
        <v>45918</v>
      </c>
      <c r="H15556">
        <v>1</v>
      </c>
    </row>
    <row r="15557" spans="1:8" x14ac:dyDescent="0.25">
      <c r="A15557">
        <v>4889730</v>
      </c>
      <c r="B15557" t="s">
        <v>14845</v>
      </c>
      <c r="C15557" s="155">
        <v>16593</v>
      </c>
      <c r="D15557">
        <v>667984</v>
      </c>
      <c r="E15557" t="s">
        <v>1192</v>
      </c>
      <c r="F15557" t="s">
        <v>498</v>
      </c>
      <c r="G15557" s="155">
        <v>45918</v>
      </c>
      <c r="H15557">
        <v>1</v>
      </c>
    </row>
    <row r="15558" spans="1:8" x14ac:dyDescent="0.25">
      <c r="A15558">
        <v>4889729</v>
      </c>
      <c r="B15558" t="s">
        <v>5171</v>
      </c>
      <c r="C15558" s="155">
        <v>15787</v>
      </c>
      <c r="D15558">
        <v>617814</v>
      </c>
      <c r="E15558" t="s">
        <v>2304</v>
      </c>
      <c r="F15558" t="s">
        <v>338</v>
      </c>
      <c r="G15558" s="155">
        <v>45918</v>
      </c>
      <c r="H15558">
        <v>1</v>
      </c>
    </row>
    <row r="15559" spans="1:8" x14ac:dyDescent="0.25">
      <c r="A15559">
        <v>4889727</v>
      </c>
      <c r="B15559" t="s">
        <v>9214</v>
      </c>
      <c r="C15559" s="155">
        <v>14286</v>
      </c>
      <c r="D15559">
        <v>602984</v>
      </c>
      <c r="E15559" t="s">
        <v>1776</v>
      </c>
      <c r="F15559" t="s">
        <v>336</v>
      </c>
      <c r="G15559" s="155">
        <v>45918</v>
      </c>
      <c r="H15559">
        <v>1</v>
      </c>
    </row>
    <row r="15560" spans="1:8" x14ac:dyDescent="0.25">
      <c r="A15560">
        <v>4889726</v>
      </c>
      <c r="B15560" t="s">
        <v>22813</v>
      </c>
      <c r="C15560" s="155">
        <v>34239</v>
      </c>
      <c r="D15560">
        <v>667814</v>
      </c>
      <c r="E15560" t="s">
        <v>1172</v>
      </c>
      <c r="F15560" t="s">
        <v>455</v>
      </c>
      <c r="G15560" s="155">
        <v>45918</v>
      </c>
      <c r="H15560">
        <v>1</v>
      </c>
    </row>
    <row r="15561" spans="1:8" x14ac:dyDescent="0.25">
      <c r="A15561">
        <v>4889725</v>
      </c>
      <c r="B15561" t="s">
        <v>4108</v>
      </c>
      <c r="C15561" s="155">
        <v>16815</v>
      </c>
      <c r="D15561">
        <v>618814</v>
      </c>
      <c r="E15561" t="s">
        <v>2897</v>
      </c>
      <c r="F15561" t="s">
        <v>378</v>
      </c>
      <c r="G15561" s="155">
        <v>45918</v>
      </c>
      <c r="H15561">
        <v>1</v>
      </c>
    </row>
    <row r="15562" spans="1:8" x14ac:dyDescent="0.25">
      <c r="A15562">
        <v>4889724</v>
      </c>
      <c r="B15562" t="s">
        <v>22814</v>
      </c>
      <c r="C15562" s="155">
        <v>17117</v>
      </c>
      <c r="D15562">
        <v>667688</v>
      </c>
      <c r="E15562" t="s">
        <v>1156</v>
      </c>
      <c r="F15562" t="s">
        <v>383</v>
      </c>
      <c r="G15562" s="155">
        <v>45918</v>
      </c>
      <c r="H15562">
        <v>1</v>
      </c>
    </row>
    <row r="15563" spans="1:8" x14ac:dyDescent="0.25">
      <c r="A15563">
        <v>4889722</v>
      </c>
      <c r="B15563" t="s">
        <v>5891</v>
      </c>
      <c r="C15563" s="155">
        <v>25907</v>
      </c>
      <c r="D15563">
        <v>622932</v>
      </c>
      <c r="E15563" t="s">
        <v>535</v>
      </c>
      <c r="F15563" t="s">
        <v>760</v>
      </c>
      <c r="G15563" s="155">
        <v>45918</v>
      </c>
      <c r="H15563">
        <v>1</v>
      </c>
    </row>
    <row r="15564" spans="1:8" x14ac:dyDescent="0.25">
      <c r="A15564">
        <v>4889721</v>
      </c>
      <c r="B15564" t="s">
        <v>13701</v>
      </c>
      <c r="C15564" s="155">
        <v>33969</v>
      </c>
      <c r="D15564">
        <v>667890</v>
      </c>
      <c r="E15564" t="s">
        <v>1172</v>
      </c>
      <c r="F15564" t="s">
        <v>8</v>
      </c>
      <c r="G15564" s="155">
        <v>45916</v>
      </c>
      <c r="H15564">
        <v>1</v>
      </c>
    </row>
    <row r="15565" spans="1:8" x14ac:dyDescent="0.25">
      <c r="A15565">
        <v>4889720</v>
      </c>
      <c r="B15565" t="s">
        <v>22815</v>
      </c>
      <c r="C15565" s="155">
        <v>19821</v>
      </c>
      <c r="D15565">
        <v>667984</v>
      </c>
      <c r="E15565" t="s">
        <v>1156</v>
      </c>
      <c r="F15565" t="s">
        <v>410</v>
      </c>
      <c r="G15565" s="155">
        <v>45918</v>
      </c>
      <c r="H15565">
        <v>1</v>
      </c>
    </row>
    <row r="15566" spans="1:8" x14ac:dyDescent="0.25">
      <c r="A15566">
        <v>4889719</v>
      </c>
      <c r="B15566" t="s">
        <v>18339</v>
      </c>
      <c r="C15566" s="155">
        <v>19902</v>
      </c>
      <c r="D15566">
        <v>663824</v>
      </c>
      <c r="E15566" t="s">
        <v>1156</v>
      </c>
      <c r="F15566" t="s">
        <v>402</v>
      </c>
      <c r="G15566" s="155">
        <v>45918</v>
      </c>
      <c r="H15566">
        <v>1</v>
      </c>
    </row>
    <row r="15567" spans="1:8" x14ac:dyDescent="0.25">
      <c r="A15567">
        <v>4889718</v>
      </c>
      <c r="B15567" t="s">
        <v>22816</v>
      </c>
      <c r="C15567" s="155">
        <v>35439</v>
      </c>
      <c r="D15567">
        <v>667934</v>
      </c>
      <c r="E15567" t="s">
        <v>22817</v>
      </c>
      <c r="F15567" t="s">
        <v>502</v>
      </c>
      <c r="G15567" s="155">
        <v>45918</v>
      </c>
      <c r="H15567">
        <v>1</v>
      </c>
    </row>
    <row r="15568" spans="1:8" x14ac:dyDescent="0.25">
      <c r="A15568">
        <v>4889715</v>
      </c>
      <c r="B15568" t="s">
        <v>8921</v>
      </c>
      <c r="C15568" s="155">
        <v>20468</v>
      </c>
      <c r="D15568">
        <v>608814</v>
      </c>
      <c r="E15568" t="s">
        <v>1189</v>
      </c>
      <c r="F15568" t="s">
        <v>20</v>
      </c>
      <c r="G15568" s="155">
        <v>45918</v>
      </c>
      <c r="H15568">
        <v>1</v>
      </c>
    </row>
    <row r="15569" spans="1:8" x14ac:dyDescent="0.25">
      <c r="A15569">
        <v>4889714</v>
      </c>
      <c r="B15569" t="s">
        <v>22818</v>
      </c>
      <c r="C15569" s="155">
        <v>22147</v>
      </c>
      <c r="D15569">
        <v>622932</v>
      </c>
      <c r="E15569" t="s">
        <v>535</v>
      </c>
      <c r="F15569" t="s">
        <v>47</v>
      </c>
      <c r="G15569" s="155">
        <v>45918</v>
      </c>
      <c r="H15569">
        <v>1</v>
      </c>
    </row>
    <row r="15570" spans="1:8" x14ac:dyDescent="0.25">
      <c r="A15570">
        <v>4889711</v>
      </c>
      <c r="B15570" t="s">
        <v>17760</v>
      </c>
      <c r="C15570" s="155">
        <v>21626</v>
      </c>
      <c r="D15570">
        <v>665814</v>
      </c>
      <c r="E15570" t="s">
        <v>2085</v>
      </c>
      <c r="F15570" t="s">
        <v>56</v>
      </c>
      <c r="G15570" s="155">
        <v>45908</v>
      </c>
      <c r="H15570">
        <v>1</v>
      </c>
    </row>
    <row r="15571" spans="1:8" x14ac:dyDescent="0.25">
      <c r="A15571">
        <v>4889710</v>
      </c>
      <c r="B15571" t="s">
        <v>8412</v>
      </c>
      <c r="C15571" s="155">
        <v>18407</v>
      </c>
      <c r="D15571">
        <v>667824</v>
      </c>
      <c r="E15571" t="s">
        <v>1192</v>
      </c>
      <c r="F15571" t="s">
        <v>15</v>
      </c>
      <c r="G15571" s="155">
        <v>45918</v>
      </c>
      <c r="H15571">
        <v>1</v>
      </c>
    </row>
    <row r="15572" spans="1:8" x14ac:dyDescent="0.25">
      <c r="A15572">
        <v>4889709</v>
      </c>
      <c r="B15572" t="s">
        <v>15143</v>
      </c>
      <c r="C15572" s="155">
        <v>19753</v>
      </c>
      <c r="D15572">
        <v>667688</v>
      </c>
      <c r="E15572" t="s">
        <v>1156</v>
      </c>
      <c r="F15572" t="s">
        <v>383</v>
      </c>
      <c r="G15572" s="155">
        <v>45918</v>
      </c>
      <c r="H15572">
        <v>1</v>
      </c>
    </row>
    <row r="15573" spans="1:8" x14ac:dyDescent="0.25">
      <c r="A15573">
        <v>4889708</v>
      </c>
      <c r="B15573" t="s">
        <v>5538</v>
      </c>
      <c r="C15573" s="155">
        <v>23136</v>
      </c>
      <c r="D15573">
        <v>602984</v>
      </c>
      <c r="E15573" t="s">
        <v>1156</v>
      </c>
      <c r="F15573" t="s">
        <v>26</v>
      </c>
      <c r="G15573" s="155">
        <v>45918</v>
      </c>
      <c r="H15573">
        <v>1</v>
      </c>
    </row>
    <row r="15574" spans="1:8" x14ac:dyDescent="0.25">
      <c r="A15574">
        <v>4889704</v>
      </c>
      <c r="B15574" t="s">
        <v>13440</v>
      </c>
      <c r="C15574" s="155">
        <v>21609</v>
      </c>
      <c r="D15574">
        <v>665814</v>
      </c>
      <c r="E15574" t="s">
        <v>11205</v>
      </c>
      <c r="F15574" t="s">
        <v>56</v>
      </c>
      <c r="G15574" s="155">
        <v>45918</v>
      </c>
      <c r="H15574">
        <v>1</v>
      </c>
    </row>
    <row r="15575" spans="1:8" x14ac:dyDescent="0.25">
      <c r="A15575">
        <v>4889703</v>
      </c>
      <c r="B15575" t="s">
        <v>22819</v>
      </c>
      <c r="C15575" s="155">
        <v>23033</v>
      </c>
      <c r="D15575">
        <v>667814</v>
      </c>
      <c r="E15575" t="s">
        <v>5965</v>
      </c>
      <c r="F15575" t="s">
        <v>493</v>
      </c>
      <c r="G15575" s="155">
        <v>45918</v>
      </c>
      <c r="H15575">
        <v>1</v>
      </c>
    </row>
    <row r="15576" spans="1:8" x14ac:dyDescent="0.25">
      <c r="A15576">
        <v>4889701</v>
      </c>
      <c r="B15576" t="s">
        <v>4993</v>
      </c>
      <c r="C15576" s="155">
        <v>16384</v>
      </c>
      <c r="D15576">
        <v>667984</v>
      </c>
      <c r="E15576" t="s">
        <v>1156</v>
      </c>
      <c r="F15576" t="s">
        <v>53</v>
      </c>
      <c r="G15576" s="155">
        <v>45918</v>
      </c>
      <c r="H15576">
        <v>1</v>
      </c>
    </row>
    <row r="15577" spans="1:8" x14ac:dyDescent="0.25">
      <c r="A15577">
        <v>4889700</v>
      </c>
      <c r="B15577" t="s">
        <v>7695</v>
      </c>
      <c r="C15577" s="155">
        <v>11895</v>
      </c>
      <c r="D15577">
        <v>667688</v>
      </c>
      <c r="E15577" t="s">
        <v>1156</v>
      </c>
      <c r="F15577" t="s">
        <v>394</v>
      </c>
      <c r="G15577" s="155">
        <v>45917</v>
      </c>
      <c r="H15577">
        <v>1</v>
      </c>
    </row>
    <row r="15578" spans="1:8" x14ac:dyDescent="0.25">
      <c r="A15578">
        <v>4889699</v>
      </c>
      <c r="B15578" t="s">
        <v>22820</v>
      </c>
      <c r="C15578" s="155">
        <v>21034</v>
      </c>
      <c r="D15578">
        <v>667984</v>
      </c>
      <c r="E15578" t="s">
        <v>1192</v>
      </c>
      <c r="F15578" t="s">
        <v>397</v>
      </c>
      <c r="G15578" s="155">
        <v>45918</v>
      </c>
      <c r="H15578">
        <v>1</v>
      </c>
    </row>
    <row r="15579" spans="1:8" x14ac:dyDescent="0.25">
      <c r="A15579">
        <v>4889698</v>
      </c>
      <c r="B15579" t="s">
        <v>18294</v>
      </c>
      <c r="C15579" s="155">
        <v>18198</v>
      </c>
      <c r="D15579">
        <v>610814</v>
      </c>
      <c r="E15579" t="s">
        <v>16490</v>
      </c>
      <c r="F15579" t="s">
        <v>300</v>
      </c>
      <c r="G15579" s="155">
        <v>45918</v>
      </c>
      <c r="H15579">
        <v>1</v>
      </c>
    </row>
    <row r="15580" spans="1:8" x14ac:dyDescent="0.25">
      <c r="A15580">
        <v>4889697</v>
      </c>
      <c r="B15580" t="s">
        <v>22821</v>
      </c>
      <c r="C15580" s="155">
        <v>38491</v>
      </c>
      <c r="D15580">
        <v>618890</v>
      </c>
      <c r="E15580" t="s">
        <v>1987</v>
      </c>
      <c r="F15580" t="s">
        <v>41</v>
      </c>
      <c r="G15580" s="155">
        <v>45918</v>
      </c>
      <c r="H15580">
        <v>1</v>
      </c>
    </row>
    <row r="15581" spans="1:8" x14ac:dyDescent="0.25">
      <c r="A15581">
        <v>4889696</v>
      </c>
      <c r="B15581" t="s">
        <v>22822</v>
      </c>
      <c r="C15581" s="155">
        <v>22383</v>
      </c>
      <c r="D15581">
        <v>618888</v>
      </c>
      <c r="E15581" t="s">
        <v>2738</v>
      </c>
      <c r="F15581" t="s">
        <v>257</v>
      </c>
      <c r="G15581" s="155">
        <v>45918</v>
      </c>
      <c r="H15581">
        <v>1</v>
      </c>
    </row>
    <row r="15582" spans="1:8" x14ac:dyDescent="0.25">
      <c r="A15582">
        <v>4889695</v>
      </c>
      <c r="B15582" t="s">
        <v>22823</v>
      </c>
      <c r="C15582" s="155">
        <v>33514</v>
      </c>
      <c r="D15582">
        <v>667888</v>
      </c>
      <c r="E15582" t="s">
        <v>4227</v>
      </c>
      <c r="F15582" t="s">
        <v>327</v>
      </c>
      <c r="G15582" s="155">
        <v>45922</v>
      </c>
      <c r="H15582">
        <v>1</v>
      </c>
    </row>
    <row r="15583" spans="1:8" x14ac:dyDescent="0.25">
      <c r="A15583">
        <v>4889694</v>
      </c>
      <c r="B15583" t="s">
        <v>22824</v>
      </c>
      <c r="C15583" s="155">
        <v>24057</v>
      </c>
      <c r="D15583">
        <v>667888</v>
      </c>
      <c r="E15583" t="s">
        <v>1951</v>
      </c>
      <c r="F15583" t="s">
        <v>14</v>
      </c>
      <c r="G15583" s="155">
        <v>45923</v>
      </c>
      <c r="H15583">
        <v>1</v>
      </c>
    </row>
    <row r="15584" spans="1:8" x14ac:dyDescent="0.25">
      <c r="A15584">
        <v>4889691</v>
      </c>
      <c r="B15584" t="s">
        <v>11034</v>
      </c>
      <c r="C15584" s="155">
        <v>21996</v>
      </c>
      <c r="D15584">
        <v>604814</v>
      </c>
      <c r="E15584" t="s">
        <v>1170</v>
      </c>
      <c r="F15584" t="s">
        <v>50</v>
      </c>
      <c r="G15584" s="155">
        <v>45918</v>
      </c>
      <c r="H15584">
        <v>1</v>
      </c>
    </row>
    <row r="15585" spans="1:8" x14ac:dyDescent="0.25">
      <c r="A15585">
        <v>4889690</v>
      </c>
      <c r="B15585" t="s">
        <v>22825</v>
      </c>
      <c r="C15585" s="155">
        <v>22251</v>
      </c>
      <c r="D15585">
        <v>667984</v>
      </c>
      <c r="E15585" t="s">
        <v>1156</v>
      </c>
      <c r="F15585" t="s">
        <v>350</v>
      </c>
      <c r="G15585" s="155">
        <v>45918</v>
      </c>
      <c r="H15585">
        <v>1</v>
      </c>
    </row>
    <row r="15586" spans="1:8" x14ac:dyDescent="0.25">
      <c r="A15586">
        <v>4889689</v>
      </c>
      <c r="B15586" t="s">
        <v>22826</v>
      </c>
      <c r="C15586" s="155">
        <v>25465</v>
      </c>
      <c r="D15586">
        <v>667814</v>
      </c>
      <c r="E15586" t="s">
        <v>1888</v>
      </c>
      <c r="F15586" t="s">
        <v>21</v>
      </c>
      <c r="G15586" s="155">
        <v>45918</v>
      </c>
      <c r="H15586">
        <v>1</v>
      </c>
    </row>
    <row r="15587" spans="1:8" x14ac:dyDescent="0.25">
      <c r="A15587">
        <v>4889688</v>
      </c>
      <c r="B15587" t="s">
        <v>22827</v>
      </c>
      <c r="C15587" s="155">
        <v>17842</v>
      </c>
      <c r="D15587">
        <v>665814</v>
      </c>
      <c r="E15587" t="s">
        <v>2091</v>
      </c>
      <c r="F15587" t="s">
        <v>56</v>
      </c>
      <c r="G15587" s="155">
        <v>45918</v>
      </c>
      <c r="H15587">
        <v>1</v>
      </c>
    </row>
    <row r="15588" spans="1:8" x14ac:dyDescent="0.25">
      <c r="A15588">
        <v>4889686</v>
      </c>
      <c r="B15588" t="s">
        <v>26175</v>
      </c>
      <c r="C15588" s="155">
        <v>37645</v>
      </c>
      <c r="D15588">
        <v>667888</v>
      </c>
      <c r="E15588" t="s">
        <v>1951</v>
      </c>
      <c r="F15588" t="s">
        <v>491</v>
      </c>
      <c r="G15588" s="155">
        <v>45924</v>
      </c>
      <c r="H15588">
        <v>1</v>
      </c>
    </row>
    <row r="15589" spans="1:8" x14ac:dyDescent="0.25">
      <c r="A15589">
        <v>4889684</v>
      </c>
      <c r="B15589" t="s">
        <v>2873</v>
      </c>
      <c r="C15589" s="155">
        <v>15007</v>
      </c>
      <c r="D15589">
        <v>604814</v>
      </c>
      <c r="E15589" t="s">
        <v>1224</v>
      </c>
      <c r="F15589" t="s">
        <v>62</v>
      </c>
      <c r="G15589" s="155">
        <v>45918</v>
      </c>
      <c r="H15589">
        <v>1</v>
      </c>
    </row>
    <row r="15590" spans="1:8" x14ac:dyDescent="0.25">
      <c r="A15590">
        <v>4889682</v>
      </c>
      <c r="B15590" t="s">
        <v>22828</v>
      </c>
      <c r="C15590" s="155">
        <v>16994</v>
      </c>
      <c r="D15590">
        <v>608814</v>
      </c>
      <c r="E15590" t="s">
        <v>1189</v>
      </c>
      <c r="F15590" t="s">
        <v>20</v>
      </c>
      <c r="G15590" s="155">
        <v>45918</v>
      </c>
      <c r="H15590">
        <v>1</v>
      </c>
    </row>
    <row r="15591" spans="1:8" x14ac:dyDescent="0.25">
      <c r="A15591">
        <v>4889678</v>
      </c>
      <c r="B15591" t="s">
        <v>15242</v>
      </c>
      <c r="C15591" s="155">
        <v>23746</v>
      </c>
      <c r="D15591">
        <v>667814</v>
      </c>
      <c r="E15591" t="s">
        <v>2635</v>
      </c>
      <c r="F15591" t="s">
        <v>397</v>
      </c>
      <c r="G15591" s="155">
        <v>45918</v>
      </c>
      <c r="H15591">
        <v>1</v>
      </c>
    </row>
    <row r="15592" spans="1:8" x14ac:dyDescent="0.25">
      <c r="A15592">
        <v>4889677</v>
      </c>
      <c r="B15592" t="s">
        <v>22829</v>
      </c>
      <c r="C15592" s="155">
        <v>17737</v>
      </c>
      <c r="D15592">
        <v>618814</v>
      </c>
      <c r="E15592" t="s">
        <v>1996</v>
      </c>
      <c r="F15592" t="s">
        <v>257</v>
      </c>
      <c r="G15592" s="155">
        <v>45918</v>
      </c>
      <c r="H15592">
        <v>1</v>
      </c>
    </row>
    <row r="15593" spans="1:8" x14ac:dyDescent="0.25">
      <c r="A15593">
        <v>4889676</v>
      </c>
      <c r="B15593" t="s">
        <v>22830</v>
      </c>
      <c r="C15593" s="155">
        <v>26446</v>
      </c>
      <c r="D15593">
        <v>618890</v>
      </c>
      <c r="E15593" t="s">
        <v>1987</v>
      </c>
      <c r="F15593" t="s">
        <v>41</v>
      </c>
      <c r="G15593" s="155">
        <v>45918</v>
      </c>
      <c r="H15593">
        <v>1</v>
      </c>
    </row>
    <row r="15594" spans="1:8" x14ac:dyDescent="0.25">
      <c r="A15594">
        <v>4889675</v>
      </c>
      <c r="B15594" t="s">
        <v>22487</v>
      </c>
      <c r="C15594" s="155">
        <v>17250</v>
      </c>
      <c r="D15594">
        <v>617814</v>
      </c>
      <c r="E15594" t="s">
        <v>6015</v>
      </c>
      <c r="F15594" t="s">
        <v>382</v>
      </c>
      <c r="G15594" s="155">
        <v>45918</v>
      </c>
      <c r="H15594">
        <v>1</v>
      </c>
    </row>
    <row r="15595" spans="1:8" x14ac:dyDescent="0.25">
      <c r="A15595">
        <v>4889672</v>
      </c>
      <c r="B15595" t="s">
        <v>10189</v>
      </c>
      <c r="C15595" s="155">
        <v>32031</v>
      </c>
      <c r="D15595">
        <v>622871</v>
      </c>
      <c r="E15595" t="s">
        <v>2266</v>
      </c>
      <c r="F15595" t="s">
        <v>85</v>
      </c>
      <c r="G15595" s="155">
        <v>45918</v>
      </c>
      <c r="H15595">
        <v>1</v>
      </c>
    </row>
    <row r="15596" spans="1:8" x14ac:dyDescent="0.25">
      <c r="A15596">
        <v>4889671</v>
      </c>
      <c r="B15596" t="s">
        <v>7419</v>
      </c>
      <c r="C15596" s="155">
        <v>16122</v>
      </c>
      <c r="D15596">
        <v>617888</v>
      </c>
      <c r="E15596" t="s">
        <v>5234</v>
      </c>
      <c r="F15596" t="s">
        <v>67</v>
      </c>
      <c r="G15596" s="155">
        <v>45925</v>
      </c>
      <c r="H15596">
        <v>1</v>
      </c>
    </row>
    <row r="15597" spans="1:8" x14ac:dyDescent="0.25">
      <c r="A15597">
        <v>4889670</v>
      </c>
      <c r="B15597" t="s">
        <v>2501</v>
      </c>
      <c r="C15597" s="155">
        <v>37211</v>
      </c>
      <c r="D15597">
        <v>667814</v>
      </c>
      <c r="E15597" t="s">
        <v>2000</v>
      </c>
      <c r="F15597" t="s">
        <v>8</v>
      </c>
      <c r="G15597" s="155">
        <v>45918</v>
      </c>
      <c r="H15597">
        <v>1</v>
      </c>
    </row>
    <row r="15598" spans="1:8" x14ac:dyDescent="0.25">
      <c r="A15598">
        <v>4889669</v>
      </c>
      <c r="B15598" t="s">
        <v>22831</v>
      </c>
      <c r="C15598" s="155">
        <v>21614</v>
      </c>
      <c r="D15598">
        <v>604814</v>
      </c>
      <c r="E15598" t="s">
        <v>1170</v>
      </c>
      <c r="F15598" t="s">
        <v>62</v>
      </c>
      <c r="G15598" s="155">
        <v>45918</v>
      </c>
      <c r="H15598">
        <v>1</v>
      </c>
    </row>
    <row r="15599" spans="1:8" x14ac:dyDescent="0.25">
      <c r="A15599">
        <v>4889666</v>
      </c>
      <c r="B15599" t="s">
        <v>22832</v>
      </c>
      <c r="C15599" s="155">
        <v>30820</v>
      </c>
      <c r="D15599">
        <v>618890</v>
      </c>
      <c r="E15599" t="s">
        <v>3271</v>
      </c>
      <c r="F15599" t="s">
        <v>378</v>
      </c>
      <c r="G15599" s="155">
        <v>45918</v>
      </c>
      <c r="H15599">
        <v>1</v>
      </c>
    </row>
    <row r="15600" spans="1:8" x14ac:dyDescent="0.25">
      <c r="A15600">
        <v>4889665</v>
      </c>
      <c r="B15600" t="s">
        <v>14529</v>
      </c>
      <c r="C15600" s="155">
        <v>15509</v>
      </c>
      <c r="D15600">
        <v>667814</v>
      </c>
      <c r="E15600" t="s">
        <v>1198</v>
      </c>
      <c r="F15600" t="s">
        <v>455</v>
      </c>
      <c r="G15600" s="155">
        <v>45918</v>
      </c>
      <c r="H15600">
        <v>1</v>
      </c>
    </row>
    <row r="15601" spans="1:8" x14ac:dyDescent="0.25">
      <c r="A15601">
        <v>4889662</v>
      </c>
      <c r="B15601" t="s">
        <v>10963</v>
      </c>
      <c r="C15601" s="155">
        <v>16576</v>
      </c>
      <c r="D15601">
        <v>667688</v>
      </c>
      <c r="E15601" t="s">
        <v>1156</v>
      </c>
      <c r="F15601" t="s">
        <v>383</v>
      </c>
      <c r="G15601" s="155">
        <v>45918</v>
      </c>
      <c r="H15601">
        <v>1</v>
      </c>
    </row>
    <row r="15602" spans="1:8" x14ac:dyDescent="0.25">
      <c r="A15602">
        <v>4889661</v>
      </c>
      <c r="B15602" t="s">
        <v>22833</v>
      </c>
      <c r="C15602" s="155">
        <v>17772</v>
      </c>
      <c r="D15602">
        <v>667688</v>
      </c>
      <c r="E15602" t="s">
        <v>1156</v>
      </c>
      <c r="F15602" t="s">
        <v>394</v>
      </c>
      <c r="G15602" s="155">
        <v>45917</v>
      </c>
      <c r="H15602">
        <v>1</v>
      </c>
    </row>
    <row r="15603" spans="1:8" x14ac:dyDescent="0.25">
      <c r="A15603">
        <v>4889659</v>
      </c>
      <c r="B15603" t="s">
        <v>15335</v>
      </c>
      <c r="C15603" s="155">
        <v>39077</v>
      </c>
      <c r="D15603">
        <v>667824</v>
      </c>
      <c r="E15603" t="s">
        <v>1222</v>
      </c>
      <c r="F15603" t="s">
        <v>25</v>
      </c>
      <c r="G15603" s="155">
        <v>45918</v>
      </c>
      <c r="H15603">
        <v>1</v>
      </c>
    </row>
    <row r="15604" spans="1:8" x14ac:dyDescent="0.25">
      <c r="A15604">
        <v>4889657</v>
      </c>
      <c r="B15604" t="s">
        <v>14876</v>
      </c>
      <c r="C15604" s="155">
        <v>28334</v>
      </c>
      <c r="D15604">
        <v>665934</v>
      </c>
      <c r="E15604" t="s">
        <v>506</v>
      </c>
      <c r="F15604" t="s">
        <v>56</v>
      </c>
      <c r="G15604" s="155">
        <v>45918</v>
      </c>
      <c r="H15604">
        <v>1</v>
      </c>
    </row>
    <row r="15605" spans="1:8" x14ac:dyDescent="0.25">
      <c r="A15605">
        <v>4889653</v>
      </c>
      <c r="B15605" t="s">
        <v>2704</v>
      </c>
      <c r="C15605" s="155">
        <v>24388</v>
      </c>
      <c r="D15605">
        <v>608890</v>
      </c>
      <c r="E15605" t="s">
        <v>3633</v>
      </c>
      <c r="F15605" t="s">
        <v>81</v>
      </c>
      <c r="G15605" s="155">
        <v>45918</v>
      </c>
      <c r="H15605">
        <v>1</v>
      </c>
    </row>
    <row r="15606" spans="1:8" x14ac:dyDescent="0.25">
      <c r="A15606">
        <v>4889651</v>
      </c>
      <c r="B15606" t="s">
        <v>22834</v>
      </c>
      <c r="C15606" s="155">
        <v>23345</v>
      </c>
      <c r="D15606">
        <v>604814</v>
      </c>
      <c r="E15606" t="s">
        <v>1170</v>
      </c>
      <c r="F15606" t="s">
        <v>62</v>
      </c>
      <c r="G15606" s="155">
        <v>45918</v>
      </c>
      <c r="H15606">
        <v>1</v>
      </c>
    </row>
    <row r="15607" spans="1:8" x14ac:dyDescent="0.25">
      <c r="A15607">
        <v>4889650</v>
      </c>
      <c r="B15607" t="s">
        <v>16109</v>
      </c>
      <c r="C15607" s="155">
        <v>14874</v>
      </c>
      <c r="D15607">
        <v>667814</v>
      </c>
      <c r="E15607" t="s">
        <v>1174</v>
      </c>
      <c r="F15607" t="s">
        <v>327</v>
      </c>
      <c r="G15607" s="155">
        <v>45918</v>
      </c>
      <c r="H15607">
        <v>1</v>
      </c>
    </row>
    <row r="15608" spans="1:8" x14ac:dyDescent="0.25">
      <c r="A15608">
        <v>4889649</v>
      </c>
      <c r="B15608" t="s">
        <v>3967</v>
      </c>
      <c r="C15608" s="155">
        <v>18077</v>
      </c>
      <c r="D15608">
        <v>667984</v>
      </c>
      <c r="E15608" t="s">
        <v>1192</v>
      </c>
      <c r="F15608" t="s">
        <v>297</v>
      </c>
      <c r="G15608" s="155">
        <v>45918</v>
      </c>
      <c r="H15608">
        <v>1</v>
      </c>
    </row>
    <row r="15609" spans="1:8" x14ac:dyDescent="0.25">
      <c r="A15609">
        <v>4889648</v>
      </c>
      <c r="B15609" t="s">
        <v>22835</v>
      </c>
      <c r="C15609" s="155">
        <v>14878</v>
      </c>
      <c r="D15609">
        <v>667814</v>
      </c>
      <c r="E15609" t="s">
        <v>1189</v>
      </c>
      <c r="F15609" t="s">
        <v>21</v>
      </c>
      <c r="G15609" s="155">
        <v>45918</v>
      </c>
      <c r="H15609">
        <v>1</v>
      </c>
    </row>
    <row r="15610" spans="1:8" x14ac:dyDescent="0.25">
      <c r="A15610">
        <v>4889647</v>
      </c>
      <c r="B15610" t="s">
        <v>22836</v>
      </c>
      <c r="C15610" s="155">
        <v>32376</v>
      </c>
      <c r="D15610">
        <v>604814</v>
      </c>
      <c r="E15610" t="s">
        <v>1170</v>
      </c>
      <c r="F15610" t="s">
        <v>62</v>
      </c>
      <c r="G15610" s="155">
        <v>45918</v>
      </c>
      <c r="H15610">
        <v>1</v>
      </c>
    </row>
    <row r="15611" spans="1:8" x14ac:dyDescent="0.25">
      <c r="A15611">
        <v>4889646</v>
      </c>
      <c r="B15611" t="s">
        <v>19932</v>
      </c>
      <c r="C15611" s="155">
        <v>22983</v>
      </c>
      <c r="D15611">
        <v>667824</v>
      </c>
      <c r="E15611" t="s">
        <v>1192</v>
      </c>
      <c r="F15611" t="s">
        <v>454</v>
      </c>
      <c r="G15611" s="155">
        <v>45912</v>
      </c>
      <c r="H15611">
        <v>1</v>
      </c>
    </row>
    <row r="15612" spans="1:8" x14ac:dyDescent="0.25">
      <c r="A15612">
        <v>4889645</v>
      </c>
      <c r="B15612" t="s">
        <v>22837</v>
      </c>
      <c r="C15612" s="155">
        <v>35762</v>
      </c>
      <c r="D15612">
        <v>622871</v>
      </c>
      <c r="E15612" t="s">
        <v>579</v>
      </c>
      <c r="F15612" t="s">
        <v>760</v>
      </c>
      <c r="G15612" s="155">
        <v>45918</v>
      </c>
      <c r="H15612">
        <v>1</v>
      </c>
    </row>
    <row r="15613" spans="1:8" x14ac:dyDescent="0.25">
      <c r="A15613">
        <v>4889644</v>
      </c>
      <c r="B15613" t="s">
        <v>22838</v>
      </c>
      <c r="C15613" s="155">
        <v>23136</v>
      </c>
      <c r="D15613">
        <v>610814</v>
      </c>
      <c r="E15613" t="s">
        <v>3006</v>
      </c>
      <c r="F15613" t="s">
        <v>300</v>
      </c>
      <c r="G15613" s="155">
        <v>45918</v>
      </c>
      <c r="H15613">
        <v>1</v>
      </c>
    </row>
    <row r="15614" spans="1:8" x14ac:dyDescent="0.25">
      <c r="A15614">
        <v>4889643</v>
      </c>
      <c r="B15614" t="s">
        <v>15882</v>
      </c>
      <c r="C15614" s="155">
        <v>22868</v>
      </c>
      <c r="D15614">
        <v>610814</v>
      </c>
      <c r="E15614" t="s">
        <v>1226</v>
      </c>
      <c r="F15614" t="s">
        <v>39</v>
      </c>
      <c r="G15614" s="155">
        <v>45918</v>
      </c>
      <c r="H15614">
        <v>1</v>
      </c>
    </row>
    <row r="15615" spans="1:8" x14ac:dyDescent="0.25">
      <c r="A15615">
        <v>4889642</v>
      </c>
      <c r="B15615" t="s">
        <v>22839</v>
      </c>
      <c r="C15615" s="155">
        <v>13413</v>
      </c>
      <c r="D15615">
        <v>667814</v>
      </c>
      <c r="E15615" t="s">
        <v>1189</v>
      </c>
      <c r="F15615" t="s">
        <v>21</v>
      </c>
      <c r="G15615" s="155">
        <v>45918</v>
      </c>
      <c r="H15615">
        <v>1</v>
      </c>
    </row>
    <row r="15616" spans="1:8" x14ac:dyDescent="0.25">
      <c r="A15616">
        <v>4889640</v>
      </c>
      <c r="B15616" t="s">
        <v>22840</v>
      </c>
      <c r="C15616" s="155">
        <v>27444</v>
      </c>
      <c r="D15616">
        <v>622871</v>
      </c>
      <c r="E15616" t="s">
        <v>2215</v>
      </c>
      <c r="F15616" t="s">
        <v>288</v>
      </c>
      <c r="G15616" s="155">
        <v>45918</v>
      </c>
      <c r="H15616">
        <v>1</v>
      </c>
    </row>
    <row r="15617" spans="1:8" x14ac:dyDescent="0.25">
      <c r="A15617">
        <v>4889639</v>
      </c>
      <c r="B15617" t="s">
        <v>16268</v>
      </c>
      <c r="C15617" s="155">
        <v>20656</v>
      </c>
      <c r="D15617">
        <v>622871</v>
      </c>
      <c r="E15617" t="s">
        <v>1793</v>
      </c>
      <c r="F15617" t="s">
        <v>288</v>
      </c>
      <c r="G15617" s="155">
        <v>45918</v>
      </c>
      <c r="H15617">
        <v>1</v>
      </c>
    </row>
    <row r="15618" spans="1:8" x14ac:dyDescent="0.25">
      <c r="A15618">
        <v>4889638</v>
      </c>
      <c r="B15618" t="s">
        <v>2750</v>
      </c>
      <c r="C15618" s="155">
        <v>21002</v>
      </c>
      <c r="D15618">
        <v>667984</v>
      </c>
      <c r="E15618" t="s">
        <v>1156</v>
      </c>
      <c r="F15618" t="s">
        <v>53</v>
      </c>
      <c r="G15618" s="155">
        <v>45918</v>
      </c>
      <c r="H15618">
        <v>1</v>
      </c>
    </row>
    <row r="15619" spans="1:8" x14ac:dyDescent="0.25">
      <c r="A15619">
        <v>4889637</v>
      </c>
      <c r="B15619" t="s">
        <v>22841</v>
      </c>
      <c r="C15619" s="155">
        <v>37222</v>
      </c>
      <c r="D15619">
        <v>667888</v>
      </c>
      <c r="E15619" t="s">
        <v>1951</v>
      </c>
      <c r="F15619" t="s">
        <v>454</v>
      </c>
      <c r="G15619" s="155">
        <v>45922</v>
      </c>
      <c r="H15619">
        <v>1</v>
      </c>
    </row>
    <row r="15620" spans="1:8" x14ac:dyDescent="0.25">
      <c r="A15620">
        <v>4889636</v>
      </c>
      <c r="B15620" t="s">
        <v>22842</v>
      </c>
      <c r="C15620" s="155">
        <v>32795</v>
      </c>
      <c r="D15620">
        <v>604814</v>
      </c>
      <c r="E15620" t="s">
        <v>1224</v>
      </c>
      <c r="F15620" t="s">
        <v>62</v>
      </c>
      <c r="G15620" s="155">
        <v>45918</v>
      </c>
      <c r="H15620">
        <v>1</v>
      </c>
    </row>
    <row r="15621" spans="1:8" x14ac:dyDescent="0.25">
      <c r="A15621">
        <v>4889634</v>
      </c>
      <c r="B15621" t="s">
        <v>3300</v>
      </c>
      <c r="C15621" s="155">
        <v>20258</v>
      </c>
      <c r="D15621">
        <v>667984</v>
      </c>
      <c r="E15621" t="s">
        <v>1156</v>
      </c>
      <c r="F15621" t="s">
        <v>297</v>
      </c>
      <c r="G15621" s="155">
        <v>45918</v>
      </c>
      <c r="H15621">
        <v>1</v>
      </c>
    </row>
    <row r="15622" spans="1:8" x14ac:dyDescent="0.25">
      <c r="A15622">
        <v>4889633</v>
      </c>
      <c r="B15622" t="s">
        <v>22843</v>
      </c>
      <c r="C15622" s="155">
        <v>15249</v>
      </c>
      <c r="D15622">
        <v>608814</v>
      </c>
      <c r="E15622" t="s">
        <v>1189</v>
      </c>
      <c r="F15622" t="s">
        <v>20</v>
      </c>
      <c r="G15622" s="155">
        <v>45918</v>
      </c>
      <c r="H15622">
        <v>1</v>
      </c>
    </row>
    <row r="15623" spans="1:8" x14ac:dyDescent="0.25">
      <c r="A15623">
        <v>4889632</v>
      </c>
      <c r="B15623" t="s">
        <v>22844</v>
      </c>
      <c r="C15623" s="155">
        <v>36484</v>
      </c>
      <c r="D15623">
        <v>622804</v>
      </c>
      <c r="E15623" t="s">
        <v>1154</v>
      </c>
      <c r="F15623" t="s">
        <v>480</v>
      </c>
      <c r="G15623" s="155">
        <v>45918</v>
      </c>
      <c r="H15623">
        <v>1</v>
      </c>
    </row>
    <row r="15624" spans="1:8" x14ac:dyDescent="0.25">
      <c r="A15624">
        <v>4889631</v>
      </c>
      <c r="B15624" t="s">
        <v>2420</v>
      </c>
      <c r="C15624" s="155">
        <v>39100</v>
      </c>
      <c r="D15624">
        <v>622871</v>
      </c>
      <c r="E15624" t="s">
        <v>579</v>
      </c>
      <c r="F15624" t="s">
        <v>44</v>
      </c>
      <c r="G15624" s="155">
        <v>45918</v>
      </c>
      <c r="H15624">
        <v>1</v>
      </c>
    </row>
    <row r="15625" spans="1:8" x14ac:dyDescent="0.25">
      <c r="A15625">
        <v>4889630</v>
      </c>
      <c r="B15625" t="s">
        <v>22845</v>
      </c>
      <c r="C15625" s="155">
        <v>26932</v>
      </c>
      <c r="D15625">
        <v>614814</v>
      </c>
      <c r="E15625" t="s">
        <v>2635</v>
      </c>
      <c r="F15625" t="s">
        <v>49</v>
      </c>
      <c r="G15625" s="155">
        <v>45918</v>
      </c>
      <c r="H15625">
        <v>1</v>
      </c>
    </row>
    <row r="15626" spans="1:8" x14ac:dyDescent="0.25">
      <c r="A15626">
        <v>4889627</v>
      </c>
      <c r="B15626" t="s">
        <v>1925</v>
      </c>
      <c r="C15626" s="155">
        <v>14760</v>
      </c>
      <c r="D15626">
        <v>682824</v>
      </c>
      <c r="E15626" t="s">
        <v>1156</v>
      </c>
      <c r="F15626" t="s">
        <v>298</v>
      </c>
      <c r="G15626" s="155">
        <v>45915</v>
      </c>
      <c r="H15626">
        <v>1</v>
      </c>
    </row>
    <row r="15627" spans="1:8" x14ac:dyDescent="0.25">
      <c r="A15627">
        <v>4889626</v>
      </c>
      <c r="B15627" t="s">
        <v>15389</v>
      </c>
      <c r="C15627" s="155">
        <v>33642</v>
      </c>
      <c r="D15627">
        <v>622932</v>
      </c>
      <c r="E15627" t="s">
        <v>1152</v>
      </c>
      <c r="F15627" t="s">
        <v>44</v>
      </c>
      <c r="G15627" s="155">
        <v>45918</v>
      </c>
      <c r="H15627">
        <v>1</v>
      </c>
    </row>
    <row r="15628" spans="1:8" x14ac:dyDescent="0.25">
      <c r="A15628">
        <v>4889625</v>
      </c>
      <c r="B15628" t="s">
        <v>22846</v>
      </c>
      <c r="C15628" s="155">
        <v>24011</v>
      </c>
      <c r="D15628">
        <v>667814</v>
      </c>
      <c r="E15628" t="s">
        <v>1189</v>
      </c>
      <c r="F15628" t="s">
        <v>21</v>
      </c>
      <c r="G15628" s="155">
        <v>45918</v>
      </c>
      <c r="H15628">
        <v>1</v>
      </c>
    </row>
    <row r="15629" spans="1:8" x14ac:dyDescent="0.25">
      <c r="A15629">
        <v>4889624</v>
      </c>
      <c r="B15629" t="s">
        <v>22847</v>
      </c>
      <c r="C15629" s="155">
        <v>22044</v>
      </c>
      <c r="D15629">
        <v>614814</v>
      </c>
      <c r="E15629" t="s">
        <v>2635</v>
      </c>
      <c r="F15629" t="s">
        <v>49</v>
      </c>
      <c r="G15629" s="155">
        <v>45918</v>
      </c>
      <c r="H15629">
        <v>1</v>
      </c>
    </row>
    <row r="15630" spans="1:8" x14ac:dyDescent="0.25">
      <c r="A15630">
        <v>4889623</v>
      </c>
      <c r="B15630" t="s">
        <v>9119</v>
      </c>
      <c r="C15630" s="155">
        <v>17604</v>
      </c>
      <c r="D15630">
        <v>610814</v>
      </c>
      <c r="E15630" t="s">
        <v>3642</v>
      </c>
      <c r="F15630" t="s">
        <v>61</v>
      </c>
      <c r="G15630" s="155">
        <v>45918</v>
      </c>
      <c r="H15630">
        <v>1</v>
      </c>
    </row>
    <row r="15631" spans="1:8" x14ac:dyDescent="0.25">
      <c r="A15631">
        <v>4889622</v>
      </c>
      <c r="B15631" t="s">
        <v>2876</v>
      </c>
      <c r="C15631" s="155">
        <v>14062</v>
      </c>
      <c r="D15631">
        <v>604814</v>
      </c>
      <c r="E15631" t="s">
        <v>1224</v>
      </c>
      <c r="F15631" t="s">
        <v>62</v>
      </c>
      <c r="G15631" s="155">
        <v>45918</v>
      </c>
      <c r="H15631">
        <v>1</v>
      </c>
    </row>
    <row r="15632" spans="1:8" x14ac:dyDescent="0.25">
      <c r="A15632">
        <v>4889620</v>
      </c>
      <c r="B15632" t="s">
        <v>22848</v>
      </c>
      <c r="C15632" s="155">
        <v>35644</v>
      </c>
      <c r="D15632">
        <v>667888</v>
      </c>
      <c r="E15632" t="s">
        <v>1180</v>
      </c>
      <c r="F15632" t="s">
        <v>455</v>
      </c>
      <c r="G15632" s="155">
        <v>45922</v>
      </c>
      <c r="H15632">
        <v>1</v>
      </c>
    </row>
    <row r="15633" spans="1:8" x14ac:dyDescent="0.25">
      <c r="A15633">
        <v>4889619</v>
      </c>
      <c r="B15633" t="s">
        <v>2241</v>
      </c>
      <c r="C15633" s="155">
        <v>24140</v>
      </c>
      <c r="D15633">
        <v>682824</v>
      </c>
      <c r="E15633" t="s">
        <v>1156</v>
      </c>
      <c r="F15633" t="s">
        <v>298</v>
      </c>
      <c r="G15633" s="155">
        <v>45915</v>
      </c>
      <c r="H15633">
        <v>1</v>
      </c>
    </row>
    <row r="15634" spans="1:8" x14ac:dyDescent="0.25">
      <c r="A15634">
        <v>4889618</v>
      </c>
      <c r="B15634" t="s">
        <v>2666</v>
      </c>
      <c r="C15634" s="155">
        <v>15507</v>
      </c>
      <c r="D15634">
        <v>610814</v>
      </c>
      <c r="E15634" t="s">
        <v>1226</v>
      </c>
      <c r="F15634" t="s">
        <v>39</v>
      </c>
      <c r="G15634" s="155">
        <v>45918</v>
      </c>
      <c r="H15634">
        <v>1</v>
      </c>
    </row>
    <row r="15635" spans="1:8" x14ac:dyDescent="0.25">
      <c r="A15635">
        <v>4889617</v>
      </c>
      <c r="B15635" t="s">
        <v>22849</v>
      </c>
      <c r="C15635" s="155">
        <v>17063</v>
      </c>
      <c r="D15635">
        <v>614814</v>
      </c>
      <c r="E15635" t="s">
        <v>1396</v>
      </c>
      <c r="F15635" t="s">
        <v>49</v>
      </c>
      <c r="G15635" s="155">
        <v>45918</v>
      </c>
      <c r="H15635">
        <v>1</v>
      </c>
    </row>
    <row r="15636" spans="1:8" x14ac:dyDescent="0.25">
      <c r="A15636">
        <v>4889615</v>
      </c>
      <c r="B15636" t="s">
        <v>22850</v>
      </c>
      <c r="C15636" s="155">
        <v>15050</v>
      </c>
      <c r="D15636">
        <v>692938</v>
      </c>
      <c r="E15636" t="s">
        <v>1156</v>
      </c>
      <c r="F15636" t="s">
        <v>31</v>
      </c>
      <c r="G15636" s="155">
        <v>45918</v>
      </c>
      <c r="H15636">
        <v>1</v>
      </c>
    </row>
    <row r="15637" spans="1:8" x14ac:dyDescent="0.25">
      <c r="A15637">
        <v>4889614</v>
      </c>
      <c r="B15637" t="s">
        <v>5158</v>
      </c>
      <c r="C15637" s="155">
        <v>18051</v>
      </c>
      <c r="D15637">
        <v>682824</v>
      </c>
      <c r="E15637" t="s">
        <v>1156</v>
      </c>
      <c r="F15637" t="s">
        <v>298</v>
      </c>
      <c r="G15637" s="155">
        <v>45916</v>
      </c>
      <c r="H15637">
        <v>1</v>
      </c>
    </row>
    <row r="15638" spans="1:8" x14ac:dyDescent="0.25">
      <c r="A15638">
        <v>4889613</v>
      </c>
      <c r="B15638" t="s">
        <v>22851</v>
      </c>
      <c r="C15638" s="155">
        <v>19314</v>
      </c>
      <c r="D15638">
        <v>614814</v>
      </c>
      <c r="E15638" t="s">
        <v>2635</v>
      </c>
      <c r="F15638" t="s">
        <v>49</v>
      </c>
      <c r="G15638" s="155">
        <v>45918</v>
      </c>
      <c r="H15638">
        <v>1</v>
      </c>
    </row>
    <row r="15639" spans="1:8" x14ac:dyDescent="0.25">
      <c r="A15639">
        <v>4889612</v>
      </c>
      <c r="B15639" t="s">
        <v>1075</v>
      </c>
      <c r="C15639" s="155">
        <v>37111</v>
      </c>
      <c r="D15639">
        <v>618888</v>
      </c>
      <c r="E15639" t="s">
        <v>1942</v>
      </c>
      <c r="F15639" t="s">
        <v>257</v>
      </c>
      <c r="G15639" s="155">
        <v>45918</v>
      </c>
      <c r="H15639">
        <v>1</v>
      </c>
    </row>
    <row r="15640" spans="1:8" x14ac:dyDescent="0.25">
      <c r="A15640">
        <v>4889611</v>
      </c>
      <c r="B15640" t="s">
        <v>22852</v>
      </c>
      <c r="C15640" s="155">
        <v>14716</v>
      </c>
      <c r="D15640">
        <v>617814</v>
      </c>
      <c r="E15640" t="s">
        <v>2304</v>
      </c>
      <c r="F15640" t="s">
        <v>338</v>
      </c>
      <c r="G15640" s="155">
        <v>45918</v>
      </c>
      <c r="H15640">
        <v>1</v>
      </c>
    </row>
    <row r="15641" spans="1:8" x14ac:dyDescent="0.25">
      <c r="A15641">
        <v>4889610</v>
      </c>
      <c r="B15641" t="s">
        <v>7398</v>
      </c>
      <c r="C15641" s="155">
        <v>23656</v>
      </c>
      <c r="D15641">
        <v>618890</v>
      </c>
      <c r="E15641" t="s">
        <v>1942</v>
      </c>
      <c r="F15641" t="s">
        <v>41</v>
      </c>
      <c r="G15641" s="155">
        <v>45918</v>
      </c>
      <c r="H15641">
        <v>1</v>
      </c>
    </row>
    <row r="15642" spans="1:8" x14ac:dyDescent="0.25">
      <c r="A15642">
        <v>4889609</v>
      </c>
      <c r="B15642" t="s">
        <v>22853</v>
      </c>
      <c r="C15642" s="155">
        <v>20741</v>
      </c>
      <c r="D15642">
        <v>667688</v>
      </c>
      <c r="E15642" t="s">
        <v>1174</v>
      </c>
      <c r="F15642" t="s">
        <v>380</v>
      </c>
      <c r="G15642" s="155">
        <v>45905</v>
      </c>
      <c r="H15642">
        <v>1</v>
      </c>
    </row>
    <row r="15643" spans="1:8" x14ac:dyDescent="0.25">
      <c r="A15643">
        <v>4889608</v>
      </c>
      <c r="B15643" t="s">
        <v>22854</v>
      </c>
      <c r="C15643" s="155">
        <v>20788</v>
      </c>
      <c r="D15643">
        <v>614814</v>
      </c>
      <c r="E15643" t="s">
        <v>2839</v>
      </c>
      <c r="F15643" t="s">
        <v>49</v>
      </c>
      <c r="G15643" s="155">
        <v>45918</v>
      </c>
      <c r="H15643">
        <v>1</v>
      </c>
    </row>
    <row r="15644" spans="1:8" x14ac:dyDescent="0.25">
      <c r="A15644">
        <v>4889604</v>
      </c>
      <c r="B15644" t="s">
        <v>19932</v>
      </c>
      <c r="C15644" s="155">
        <v>22983</v>
      </c>
      <c r="D15644">
        <v>667688</v>
      </c>
      <c r="E15644" t="s">
        <v>1156</v>
      </c>
      <c r="F15644" t="s">
        <v>454</v>
      </c>
      <c r="G15644" s="155">
        <v>45918</v>
      </c>
      <c r="H15644">
        <v>1</v>
      </c>
    </row>
    <row r="15645" spans="1:8" x14ac:dyDescent="0.25">
      <c r="A15645">
        <v>4889603</v>
      </c>
      <c r="B15645" t="s">
        <v>17580</v>
      </c>
      <c r="C15645" s="155">
        <v>14498</v>
      </c>
      <c r="D15645">
        <v>682824</v>
      </c>
      <c r="E15645" t="s">
        <v>1156</v>
      </c>
      <c r="F15645" t="s">
        <v>298</v>
      </c>
      <c r="G15645" s="155">
        <v>45916</v>
      </c>
      <c r="H15645">
        <v>1</v>
      </c>
    </row>
    <row r="15646" spans="1:8" x14ac:dyDescent="0.25">
      <c r="A15646">
        <v>4889602</v>
      </c>
      <c r="B15646" t="s">
        <v>22855</v>
      </c>
      <c r="C15646" s="155">
        <v>28375</v>
      </c>
      <c r="D15646">
        <v>667934</v>
      </c>
      <c r="E15646" t="s">
        <v>2328</v>
      </c>
      <c r="F15646" t="s">
        <v>25</v>
      </c>
      <c r="G15646" s="155">
        <v>45918</v>
      </c>
      <c r="H15646">
        <v>1</v>
      </c>
    </row>
    <row r="15647" spans="1:8" x14ac:dyDescent="0.25">
      <c r="A15647">
        <v>4889601</v>
      </c>
      <c r="B15647" t="s">
        <v>22856</v>
      </c>
      <c r="C15647" s="155">
        <v>21964</v>
      </c>
      <c r="D15647">
        <v>620814</v>
      </c>
      <c r="E15647" t="s">
        <v>565</v>
      </c>
      <c r="F15647" t="s">
        <v>424</v>
      </c>
      <c r="G15647" s="155">
        <v>45918</v>
      </c>
      <c r="H15647">
        <v>1</v>
      </c>
    </row>
    <row r="15648" spans="1:8" x14ac:dyDescent="0.25">
      <c r="A15648">
        <v>4889600</v>
      </c>
      <c r="B15648" t="s">
        <v>8701</v>
      </c>
      <c r="C15648" s="155">
        <v>22843</v>
      </c>
      <c r="D15648">
        <v>682824</v>
      </c>
      <c r="E15648" t="s">
        <v>15831</v>
      </c>
      <c r="F15648" t="s">
        <v>13964</v>
      </c>
      <c r="G15648" s="155">
        <v>45918</v>
      </c>
      <c r="H15648">
        <v>1</v>
      </c>
    </row>
    <row r="15649" spans="1:8" x14ac:dyDescent="0.25">
      <c r="A15649">
        <v>4889599</v>
      </c>
      <c r="B15649" t="s">
        <v>22857</v>
      </c>
      <c r="C15649" s="155">
        <v>30737</v>
      </c>
      <c r="D15649">
        <v>622804</v>
      </c>
      <c r="E15649" t="s">
        <v>607</v>
      </c>
      <c r="F15649" t="s">
        <v>85</v>
      </c>
      <c r="G15649" s="155">
        <v>45918</v>
      </c>
      <c r="H15649">
        <v>1</v>
      </c>
    </row>
    <row r="15650" spans="1:8" x14ac:dyDescent="0.25">
      <c r="A15650">
        <v>4889598</v>
      </c>
      <c r="B15650" t="s">
        <v>22858</v>
      </c>
      <c r="C15650" s="155">
        <v>21215</v>
      </c>
      <c r="D15650">
        <v>622871</v>
      </c>
      <c r="E15650" t="s">
        <v>581</v>
      </c>
      <c r="F15650" t="s">
        <v>47</v>
      </c>
      <c r="G15650" s="155">
        <v>45918</v>
      </c>
      <c r="H15650">
        <v>1</v>
      </c>
    </row>
    <row r="15651" spans="1:8" x14ac:dyDescent="0.25">
      <c r="A15651">
        <v>4889596</v>
      </c>
      <c r="B15651" t="s">
        <v>21729</v>
      </c>
      <c r="C15651" s="155">
        <v>24625</v>
      </c>
      <c r="D15651">
        <v>682824</v>
      </c>
      <c r="E15651" t="s">
        <v>1156</v>
      </c>
      <c r="F15651" t="s">
        <v>298</v>
      </c>
      <c r="G15651" s="155">
        <v>45916</v>
      </c>
      <c r="H15651">
        <v>1</v>
      </c>
    </row>
    <row r="15652" spans="1:8" x14ac:dyDescent="0.25">
      <c r="A15652">
        <v>4889594</v>
      </c>
      <c r="B15652" t="s">
        <v>26176</v>
      </c>
      <c r="C15652" s="155">
        <v>24758</v>
      </c>
      <c r="D15652">
        <v>602814</v>
      </c>
      <c r="E15652" t="s">
        <v>1156</v>
      </c>
      <c r="F15652" t="s">
        <v>336</v>
      </c>
      <c r="G15652" s="155">
        <v>45918</v>
      </c>
      <c r="H15652">
        <v>1</v>
      </c>
    </row>
    <row r="15653" spans="1:8" x14ac:dyDescent="0.25">
      <c r="A15653">
        <v>4889591</v>
      </c>
      <c r="B15653" t="s">
        <v>4233</v>
      </c>
      <c r="C15653" s="155">
        <v>21799</v>
      </c>
      <c r="D15653">
        <v>665934</v>
      </c>
      <c r="E15653" t="s">
        <v>506</v>
      </c>
      <c r="F15653" t="s">
        <v>56</v>
      </c>
      <c r="G15653" s="155">
        <v>45918</v>
      </c>
      <c r="H15653">
        <v>1</v>
      </c>
    </row>
    <row r="15654" spans="1:8" x14ac:dyDescent="0.25">
      <c r="A15654">
        <v>4889584</v>
      </c>
      <c r="B15654" t="s">
        <v>22859</v>
      </c>
      <c r="C15654" s="155">
        <v>19694</v>
      </c>
      <c r="D15654">
        <v>608814</v>
      </c>
      <c r="E15654" t="s">
        <v>1867</v>
      </c>
      <c r="F15654" t="s">
        <v>20</v>
      </c>
      <c r="G15654" s="155">
        <v>45918</v>
      </c>
      <c r="H15654">
        <v>1</v>
      </c>
    </row>
    <row r="15655" spans="1:8" x14ac:dyDescent="0.25">
      <c r="A15655">
        <v>4889583</v>
      </c>
      <c r="B15655" t="s">
        <v>9158</v>
      </c>
      <c r="C15655" s="155">
        <v>19603</v>
      </c>
      <c r="D15655">
        <v>682824</v>
      </c>
      <c r="E15655" t="s">
        <v>1174</v>
      </c>
      <c r="F15655" t="s">
        <v>298</v>
      </c>
      <c r="G15655" s="155">
        <v>45917</v>
      </c>
      <c r="H15655">
        <v>1</v>
      </c>
    </row>
    <row r="15656" spans="1:8" x14ac:dyDescent="0.25">
      <c r="A15656">
        <v>4889582</v>
      </c>
      <c r="B15656" t="s">
        <v>21437</v>
      </c>
      <c r="C15656" s="155">
        <v>21842</v>
      </c>
      <c r="D15656">
        <v>667890</v>
      </c>
      <c r="E15656" t="s">
        <v>1156</v>
      </c>
      <c r="F15656" t="s">
        <v>53</v>
      </c>
      <c r="G15656" s="155">
        <v>45918</v>
      </c>
      <c r="H15656">
        <v>1</v>
      </c>
    </row>
    <row r="15657" spans="1:8" x14ac:dyDescent="0.25">
      <c r="A15657">
        <v>4889581</v>
      </c>
      <c r="B15657" t="s">
        <v>26177</v>
      </c>
      <c r="C15657" s="155">
        <v>38468</v>
      </c>
      <c r="D15657">
        <v>667888</v>
      </c>
      <c r="E15657" t="s">
        <v>1951</v>
      </c>
      <c r="F15657" t="s">
        <v>454</v>
      </c>
      <c r="G15657" s="155">
        <v>45925</v>
      </c>
      <c r="H15657">
        <v>1</v>
      </c>
    </row>
    <row r="15658" spans="1:8" x14ac:dyDescent="0.25">
      <c r="A15658">
        <v>4889580</v>
      </c>
      <c r="B15658" t="s">
        <v>17576</v>
      </c>
      <c r="C15658" s="155">
        <v>18034</v>
      </c>
      <c r="D15658">
        <v>667688</v>
      </c>
      <c r="E15658" t="s">
        <v>1156</v>
      </c>
      <c r="F15658" t="s">
        <v>394</v>
      </c>
      <c r="G15658" s="155">
        <v>45917</v>
      </c>
      <c r="H15658">
        <v>1</v>
      </c>
    </row>
    <row r="15659" spans="1:8" x14ac:dyDescent="0.25">
      <c r="A15659">
        <v>4889579</v>
      </c>
      <c r="B15659" t="s">
        <v>5169</v>
      </c>
      <c r="C15659" s="155">
        <v>20635</v>
      </c>
      <c r="D15659">
        <v>682824</v>
      </c>
      <c r="E15659" t="s">
        <v>1156</v>
      </c>
      <c r="F15659" t="s">
        <v>298</v>
      </c>
      <c r="G15659" s="155">
        <v>45917</v>
      </c>
      <c r="H15659">
        <v>1</v>
      </c>
    </row>
    <row r="15660" spans="1:8" x14ac:dyDescent="0.25">
      <c r="A15660">
        <v>4889574</v>
      </c>
      <c r="B15660" t="s">
        <v>16216</v>
      </c>
      <c r="C15660" s="155">
        <v>36860</v>
      </c>
      <c r="D15660">
        <v>617890</v>
      </c>
      <c r="E15660" t="s">
        <v>7736</v>
      </c>
      <c r="F15660" t="s">
        <v>338</v>
      </c>
      <c r="G15660" s="155">
        <v>45918</v>
      </c>
      <c r="H15660">
        <v>1</v>
      </c>
    </row>
    <row r="15661" spans="1:8" x14ac:dyDescent="0.25">
      <c r="A15661">
        <v>4889573</v>
      </c>
      <c r="B15661" t="s">
        <v>22860</v>
      </c>
      <c r="C15661" s="155">
        <v>21926</v>
      </c>
      <c r="D15661">
        <v>610814</v>
      </c>
      <c r="E15661" t="s">
        <v>1226</v>
      </c>
      <c r="F15661" t="s">
        <v>39</v>
      </c>
      <c r="G15661" s="155">
        <v>45918</v>
      </c>
      <c r="H15661">
        <v>1</v>
      </c>
    </row>
    <row r="15662" spans="1:8" x14ac:dyDescent="0.25">
      <c r="A15662">
        <v>4889572</v>
      </c>
      <c r="B15662" t="s">
        <v>4691</v>
      </c>
      <c r="C15662" s="155">
        <v>25800</v>
      </c>
      <c r="D15662">
        <v>682824</v>
      </c>
      <c r="E15662" t="s">
        <v>1156</v>
      </c>
      <c r="F15662" t="s">
        <v>298</v>
      </c>
      <c r="G15662" s="155">
        <v>45917</v>
      </c>
      <c r="H15662">
        <v>1</v>
      </c>
    </row>
    <row r="15663" spans="1:8" x14ac:dyDescent="0.25">
      <c r="A15663">
        <v>4889571</v>
      </c>
      <c r="B15663" t="s">
        <v>14998</v>
      </c>
      <c r="C15663" s="155">
        <v>15411</v>
      </c>
      <c r="D15663">
        <v>602984</v>
      </c>
      <c r="E15663" t="s">
        <v>1430</v>
      </c>
      <c r="F15663" t="s">
        <v>26</v>
      </c>
      <c r="G15663" s="155">
        <v>45918</v>
      </c>
      <c r="H15663">
        <v>1</v>
      </c>
    </row>
    <row r="15664" spans="1:8" x14ac:dyDescent="0.25">
      <c r="A15664">
        <v>4889569</v>
      </c>
      <c r="B15664" t="s">
        <v>22861</v>
      </c>
      <c r="C15664" s="155">
        <v>26741</v>
      </c>
      <c r="D15664">
        <v>667688</v>
      </c>
      <c r="E15664" t="s">
        <v>1156</v>
      </c>
      <c r="F15664" t="s">
        <v>394</v>
      </c>
      <c r="G15664" s="155">
        <v>45917</v>
      </c>
      <c r="H15664">
        <v>1</v>
      </c>
    </row>
    <row r="15665" spans="1:8" x14ac:dyDescent="0.25">
      <c r="A15665">
        <v>4889568</v>
      </c>
      <c r="B15665" t="s">
        <v>14176</v>
      </c>
      <c r="C15665" s="155">
        <v>24471</v>
      </c>
      <c r="D15665">
        <v>667984</v>
      </c>
      <c r="E15665" t="s">
        <v>1156</v>
      </c>
      <c r="F15665" t="s">
        <v>297</v>
      </c>
      <c r="G15665" s="155">
        <v>45918</v>
      </c>
      <c r="H15665">
        <v>1</v>
      </c>
    </row>
    <row r="15666" spans="1:8" x14ac:dyDescent="0.25">
      <c r="A15666">
        <v>4889567</v>
      </c>
      <c r="B15666" t="s">
        <v>4889</v>
      </c>
      <c r="C15666" s="155">
        <v>19133</v>
      </c>
      <c r="D15666">
        <v>682824</v>
      </c>
      <c r="E15666" t="s">
        <v>1156</v>
      </c>
      <c r="F15666" t="s">
        <v>298</v>
      </c>
      <c r="G15666" s="155">
        <v>45917</v>
      </c>
      <c r="H15666">
        <v>1</v>
      </c>
    </row>
    <row r="15667" spans="1:8" x14ac:dyDescent="0.25">
      <c r="A15667">
        <v>4889566</v>
      </c>
      <c r="B15667" t="s">
        <v>16268</v>
      </c>
      <c r="C15667" s="155">
        <v>20656</v>
      </c>
      <c r="D15667">
        <v>617888</v>
      </c>
      <c r="E15667" t="s">
        <v>10784</v>
      </c>
      <c r="F15667" t="s">
        <v>67</v>
      </c>
      <c r="G15667" s="155">
        <v>45922</v>
      </c>
      <c r="H15667">
        <v>1</v>
      </c>
    </row>
    <row r="15668" spans="1:8" x14ac:dyDescent="0.25">
      <c r="A15668">
        <v>4889563</v>
      </c>
      <c r="B15668" t="s">
        <v>6033</v>
      </c>
      <c r="C15668" s="155">
        <v>22143</v>
      </c>
      <c r="D15668">
        <v>608814</v>
      </c>
      <c r="E15668" t="s">
        <v>1867</v>
      </c>
      <c r="F15668" t="s">
        <v>35</v>
      </c>
      <c r="G15668" s="155">
        <v>45918</v>
      </c>
      <c r="H15668">
        <v>1</v>
      </c>
    </row>
    <row r="15669" spans="1:8" x14ac:dyDescent="0.25">
      <c r="A15669">
        <v>4889562</v>
      </c>
      <c r="B15669" t="s">
        <v>13868</v>
      </c>
      <c r="C15669" s="155">
        <v>38199</v>
      </c>
      <c r="D15669">
        <v>667890</v>
      </c>
      <c r="E15669" t="s">
        <v>1951</v>
      </c>
      <c r="F15669" t="s">
        <v>297</v>
      </c>
      <c r="G15669" s="155">
        <v>45918</v>
      </c>
      <c r="H15669">
        <v>1</v>
      </c>
    </row>
    <row r="15670" spans="1:8" x14ac:dyDescent="0.25">
      <c r="A15670">
        <v>4889561</v>
      </c>
      <c r="B15670" t="s">
        <v>19121</v>
      </c>
      <c r="C15670" s="155">
        <v>16871</v>
      </c>
      <c r="D15670">
        <v>622865</v>
      </c>
      <c r="E15670" t="s">
        <v>2097</v>
      </c>
      <c r="F15670" t="s">
        <v>44</v>
      </c>
      <c r="G15670" s="155">
        <v>45920</v>
      </c>
      <c r="H15670">
        <v>1</v>
      </c>
    </row>
    <row r="15671" spans="1:8" x14ac:dyDescent="0.25">
      <c r="A15671">
        <v>4889560</v>
      </c>
      <c r="B15671" t="s">
        <v>22862</v>
      </c>
      <c r="C15671" s="155">
        <v>15106</v>
      </c>
      <c r="D15671">
        <v>667688</v>
      </c>
      <c r="E15671" t="s">
        <v>1156</v>
      </c>
      <c r="F15671" t="s">
        <v>394</v>
      </c>
      <c r="G15671" s="155">
        <v>45917</v>
      </c>
      <c r="H15671">
        <v>1</v>
      </c>
    </row>
    <row r="15672" spans="1:8" x14ac:dyDescent="0.25">
      <c r="A15672">
        <v>4889559</v>
      </c>
      <c r="B15672" t="s">
        <v>19943</v>
      </c>
      <c r="C15672" s="155">
        <v>20068</v>
      </c>
      <c r="D15672">
        <v>667814</v>
      </c>
      <c r="E15672" t="s">
        <v>1189</v>
      </c>
      <c r="F15672" t="s">
        <v>66</v>
      </c>
      <c r="G15672" s="155">
        <v>45917</v>
      </c>
      <c r="H15672">
        <v>1</v>
      </c>
    </row>
    <row r="15673" spans="1:8" x14ac:dyDescent="0.25">
      <c r="A15673">
        <v>4889558</v>
      </c>
      <c r="B15673" t="s">
        <v>14428</v>
      </c>
      <c r="C15673" s="155">
        <v>18760</v>
      </c>
      <c r="D15673">
        <v>682824</v>
      </c>
      <c r="E15673" t="s">
        <v>1156</v>
      </c>
      <c r="F15673" t="s">
        <v>298</v>
      </c>
      <c r="G15673" s="155">
        <v>45916</v>
      </c>
      <c r="H15673">
        <v>1</v>
      </c>
    </row>
    <row r="15674" spans="1:8" x14ac:dyDescent="0.25">
      <c r="A15674">
        <v>4889557</v>
      </c>
      <c r="B15674" t="s">
        <v>22863</v>
      </c>
      <c r="C15674" s="155">
        <v>23043</v>
      </c>
      <c r="D15674">
        <v>667814</v>
      </c>
      <c r="E15674" t="s">
        <v>1180</v>
      </c>
      <c r="F15674" t="s">
        <v>455</v>
      </c>
      <c r="G15674" s="155">
        <v>45918</v>
      </c>
      <c r="H15674">
        <v>1</v>
      </c>
    </row>
    <row r="15675" spans="1:8" x14ac:dyDescent="0.25">
      <c r="A15675">
        <v>4889555</v>
      </c>
      <c r="B15675" t="s">
        <v>11086</v>
      </c>
      <c r="C15675" s="155">
        <v>20646</v>
      </c>
      <c r="D15675">
        <v>608890</v>
      </c>
      <c r="E15675" t="s">
        <v>3633</v>
      </c>
      <c r="F15675" t="s">
        <v>20</v>
      </c>
      <c r="G15675" s="155">
        <v>45918</v>
      </c>
      <c r="H15675">
        <v>1</v>
      </c>
    </row>
    <row r="15676" spans="1:8" x14ac:dyDescent="0.25">
      <c r="A15676">
        <v>4889554</v>
      </c>
      <c r="B15676" t="s">
        <v>22864</v>
      </c>
      <c r="C15676" s="155">
        <v>22936</v>
      </c>
      <c r="D15676">
        <v>610814</v>
      </c>
      <c r="E15676" t="s">
        <v>4885</v>
      </c>
      <c r="F15676" t="s">
        <v>39</v>
      </c>
      <c r="G15676" s="155">
        <v>45918</v>
      </c>
      <c r="H15676">
        <v>1</v>
      </c>
    </row>
    <row r="15677" spans="1:8" x14ac:dyDescent="0.25">
      <c r="A15677">
        <v>4889553</v>
      </c>
      <c r="B15677" t="s">
        <v>22865</v>
      </c>
      <c r="C15677" s="155">
        <v>39332</v>
      </c>
      <c r="D15677">
        <v>667888</v>
      </c>
      <c r="E15677" t="s">
        <v>1951</v>
      </c>
      <c r="F15677" t="s">
        <v>454</v>
      </c>
      <c r="G15677" s="155">
        <v>45922</v>
      </c>
      <c r="H15677">
        <v>1</v>
      </c>
    </row>
    <row r="15678" spans="1:8" x14ac:dyDescent="0.25">
      <c r="A15678">
        <v>4889551</v>
      </c>
      <c r="B15678" t="s">
        <v>22866</v>
      </c>
      <c r="C15678" s="155">
        <v>34695</v>
      </c>
      <c r="D15678">
        <v>608814</v>
      </c>
      <c r="E15678" t="s">
        <v>3152</v>
      </c>
      <c r="F15678" t="s">
        <v>20</v>
      </c>
      <c r="G15678" s="155">
        <v>45918</v>
      </c>
      <c r="H15678">
        <v>1</v>
      </c>
    </row>
    <row r="15679" spans="1:8" x14ac:dyDescent="0.25">
      <c r="A15679">
        <v>4889550</v>
      </c>
      <c r="B15679" t="s">
        <v>22867</v>
      </c>
      <c r="C15679" s="155">
        <v>19437</v>
      </c>
      <c r="D15679">
        <v>667688</v>
      </c>
      <c r="E15679" t="s">
        <v>1156</v>
      </c>
      <c r="F15679" t="s">
        <v>394</v>
      </c>
      <c r="G15679" s="155">
        <v>45917</v>
      </c>
      <c r="H15679">
        <v>1</v>
      </c>
    </row>
    <row r="15680" spans="1:8" x14ac:dyDescent="0.25">
      <c r="A15680">
        <v>4889549</v>
      </c>
      <c r="B15680" t="s">
        <v>22868</v>
      </c>
      <c r="C15680" s="155">
        <v>24181</v>
      </c>
      <c r="D15680">
        <v>601890</v>
      </c>
      <c r="E15680" t="s">
        <v>5428</v>
      </c>
      <c r="F15680" t="s">
        <v>303</v>
      </c>
      <c r="G15680" s="155">
        <v>45918</v>
      </c>
      <c r="H15680">
        <v>1</v>
      </c>
    </row>
    <row r="15681" spans="1:8" x14ac:dyDescent="0.25">
      <c r="A15681">
        <v>4889546</v>
      </c>
      <c r="B15681" t="s">
        <v>26178</v>
      </c>
      <c r="C15681" s="155">
        <v>36027</v>
      </c>
      <c r="D15681">
        <v>667888</v>
      </c>
      <c r="E15681" t="s">
        <v>1951</v>
      </c>
      <c r="F15681" t="s">
        <v>350</v>
      </c>
      <c r="G15681" s="155">
        <v>45924</v>
      </c>
      <c r="H15681">
        <v>1</v>
      </c>
    </row>
    <row r="15682" spans="1:8" x14ac:dyDescent="0.25">
      <c r="A15682">
        <v>4889545</v>
      </c>
      <c r="B15682" t="s">
        <v>22869</v>
      </c>
      <c r="C15682" s="155">
        <v>38181</v>
      </c>
      <c r="D15682">
        <v>667888</v>
      </c>
      <c r="E15682" t="s">
        <v>1575</v>
      </c>
      <c r="F15682" t="s">
        <v>402</v>
      </c>
      <c r="G15682" s="155">
        <v>45923</v>
      </c>
      <c r="H15682">
        <v>1</v>
      </c>
    </row>
    <row r="15683" spans="1:8" x14ac:dyDescent="0.25">
      <c r="A15683">
        <v>4889544</v>
      </c>
      <c r="B15683" t="s">
        <v>22870</v>
      </c>
      <c r="C15683" s="155">
        <v>19592</v>
      </c>
      <c r="D15683">
        <v>610814</v>
      </c>
      <c r="E15683" t="s">
        <v>3006</v>
      </c>
      <c r="F15683" t="s">
        <v>300</v>
      </c>
      <c r="G15683" s="155">
        <v>45918</v>
      </c>
      <c r="H15683">
        <v>1</v>
      </c>
    </row>
    <row r="15684" spans="1:8" x14ac:dyDescent="0.25">
      <c r="A15684">
        <v>4889543</v>
      </c>
      <c r="B15684" t="s">
        <v>22275</v>
      </c>
      <c r="C15684" s="155">
        <v>22921</v>
      </c>
      <c r="D15684">
        <v>667890</v>
      </c>
      <c r="E15684" t="s">
        <v>1172</v>
      </c>
      <c r="F15684" t="s">
        <v>43</v>
      </c>
      <c r="G15684" s="155">
        <v>45918</v>
      </c>
      <c r="H15684">
        <v>1</v>
      </c>
    </row>
    <row r="15685" spans="1:8" x14ac:dyDescent="0.25">
      <c r="A15685">
        <v>4889541</v>
      </c>
      <c r="B15685" t="s">
        <v>3650</v>
      </c>
      <c r="C15685" s="155">
        <v>31388</v>
      </c>
      <c r="D15685">
        <v>622804</v>
      </c>
      <c r="E15685" t="s">
        <v>2314</v>
      </c>
      <c r="F15685" t="s">
        <v>418</v>
      </c>
      <c r="G15685" s="155">
        <v>45918</v>
      </c>
      <c r="H15685">
        <v>1</v>
      </c>
    </row>
    <row r="15686" spans="1:8" x14ac:dyDescent="0.25">
      <c r="A15686">
        <v>4889538</v>
      </c>
      <c r="B15686" t="s">
        <v>22871</v>
      </c>
      <c r="C15686" s="155">
        <v>12318</v>
      </c>
      <c r="D15686">
        <v>667688</v>
      </c>
      <c r="E15686" t="s">
        <v>1156</v>
      </c>
      <c r="F15686" t="s">
        <v>394</v>
      </c>
      <c r="G15686" s="155">
        <v>45917</v>
      </c>
      <c r="H15686">
        <v>1</v>
      </c>
    </row>
    <row r="15687" spans="1:8" x14ac:dyDescent="0.25">
      <c r="A15687">
        <v>4889537</v>
      </c>
      <c r="B15687" t="s">
        <v>22872</v>
      </c>
      <c r="C15687" s="155">
        <v>13812</v>
      </c>
      <c r="D15687">
        <v>620814</v>
      </c>
      <c r="E15687" t="s">
        <v>1863</v>
      </c>
      <c r="F15687" t="s">
        <v>424</v>
      </c>
      <c r="G15687" s="155">
        <v>45918</v>
      </c>
      <c r="H15687">
        <v>1</v>
      </c>
    </row>
    <row r="15688" spans="1:8" x14ac:dyDescent="0.25">
      <c r="A15688">
        <v>4889536</v>
      </c>
      <c r="B15688" t="s">
        <v>22873</v>
      </c>
      <c r="C15688" s="155">
        <v>25749</v>
      </c>
      <c r="D15688">
        <v>667688</v>
      </c>
      <c r="E15688" t="s">
        <v>1156</v>
      </c>
      <c r="F15688" t="s">
        <v>492</v>
      </c>
      <c r="G15688" s="155">
        <v>45915</v>
      </c>
      <c r="H15688">
        <v>1</v>
      </c>
    </row>
    <row r="15689" spans="1:8" x14ac:dyDescent="0.25">
      <c r="A15689">
        <v>4889535</v>
      </c>
      <c r="B15689" t="s">
        <v>22874</v>
      </c>
      <c r="C15689" s="155">
        <v>20368</v>
      </c>
      <c r="D15689">
        <v>617888</v>
      </c>
      <c r="E15689" t="s">
        <v>3839</v>
      </c>
      <c r="F15689" t="s">
        <v>67</v>
      </c>
      <c r="G15689" s="155">
        <v>45919</v>
      </c>
      <c r="H15689">
        <v>1</v>
      </c>
    </row>
    <row r="15690" spans="1:8" x14ac:dyDescent="0.25">
      <c r="A15690">
        <v>4889534</v>
      </c>
      <c r="B15690" t="s">
        <v>21019</v>
      </c>
      <c r="C15690" s="155">
        <v>15151</v>
      </c>
      <c r="D15690">
        <v>667984</v>
      </c>
      <c r="E15690" t="s">
        <v>1192</v>
      </c>
      <c r="F15690" t="s">
        <v>498</v>
      </c>
      <c r="G15690" s="155">
        <v>45918</v>
      </c>
      <c r="H15690">
        <v>1</v>
      </c>
    </row>
    <row r="15691" spans="1:8" x14ac:dyDescent="0.25">
      <c r="A15691">
        <v>4889532</v>
      </c>
      <c r="B15691" t="s">
        <v>22875</v>
      </c>
      <c r="C15691" s="155">
        <v>18974</v>
      </c>
      <c r="D15691">
        <v>667824</v>
      </c>
      <c r="E15691" t="s">
        <v>3006</v>
      </c>
      <c r="F15691" t="s">
        <v>350</v>
      </c>
      <c r="G15691" s="155">
        <v>45918</v>
      </c>
      <c r="H15691">
        <v>1</v>
      </c>
    </row>
    <row r="15692" spans="1:8" x14ac:dyDescent="0.25">
      <c r="A15692">
        <v>4889531</v>
      </c>
      <c r="B15692" t="s">
        <v>18600</v>
      </c>
      <c r="C15692" s="155">
        <v>17216</v>
      </c>
      <c r="D15692">
        <v>610890</v>
      </c>
      <c r="E15692" t="s">
        <v>22876</v>
      </c>
      <c r="F15692" t="s">
        <v>39</v>
      </c>
      <c r="G15692" s="155">
        <v>45918</v>
      </c>
      <c r="H15692">
        <v>1</v>
      </c>
    </row>
    <row r="15693" spans="1:8" x14ac:dyDescent="0.25">
      <c r="A15693">
        <v>4889530</v>
      </c>
      <c r="B15693" t="s">
        <v>6713</v>
      </c>
      <c r="C15693" s="155">
        <v>31928</v>
      </c>
      <c r="D15693">
        <v>667814</v>
      </c>
      <c r="E15693" t="s">
        <v>1180</v>
      </c>
      <c r="F15693" t="s">
        <v>53</v>
      </c>
      <c r="G15693" s="155">
        <v>45918</v>
      </c>
      <c r="H15693">
        <v>1</v>
      </c>
    </row>
    <row r="15694" spans="1:8" x14ac:dyDescent="0.25">
      <c r="A15694">
        <v>4889529</v>
      </c>
      <c r="B15694" t="s">
        <v>22877</v>
      </c>
      <c r="C15694" s="155">
        <v>26122</v>
      </c>
      <c r="D15694">
        <v>667688</v>
      </c>
      <c r="E15694" t="s">
        <v>1156</v>
      </c>
      <c r="F15694" t="s">
        <v>492</v>
      </c>
      <c r="G15694" s="155">
        <v>45915</v>
      </c>
      <c r="H15694">
        <v>1</v>
      </c>
    </row>
    <row r="15695" spans="1:8" x14ac:dyDescent="0.25">
      <c r="A15695">
        <v>4889528</v>
      </c>
      <c r="B15695" t="s">
        <v>22878</v>
      </c>
      <c r="C15695" s="155">
        <v>17748</v>
      </c>
      <c r="D15695">
        <v>682824</v>
      </c>
      <c r="E15695" t="s">
        <v>1174</v>
      </c>
      <c r="F15695" t="s">
        <v>298</v>
      </c>
      <c r="G15695" s="155">
        <v>45918</v>
      </c>
      <c r="H15695">
        <v>1</v>
      </c>
    </row>
    <row r="15696" spans="1:8" x14ac:dyDescent="0.25">
      <c r="A15696">
        <v>4889525</v>
      </c>
      <c r="B15696" t="s">
        <v>22879</v>
      </c>
      <c r="C15696" s="155">
        <v>21509</v>
      </c>
      <c r="D15696">
        <v>667814</v>
      </c>
      <c r="E15696" t="s">
        <v>22880</v>
      </c>
      <c r="F15696" t="s">
        <v>25</v>
      </c>
      <c r="G15696" s="155">
        <v>45918</v>
      </c>
      <c r="H15696">
        <v>1</v>
      </c>
    </row>
    <row r="15697" spans="1:8" x14ac:dyDescent="0.25">
      <c r="A15697">
        <v>4889523</v>
      </c>
      <c r="B15697" t="s">
        <v>22881</v>
      </c>
      <c r="C15697" s="155">
        <v>32045</v>
      </c>
      <c r="D15697">
        <v>667814</v>
      </c>
      <c r="E15697" t="s">
        <v>1888</v>
      </c>
      <c r="F15697" t="s">
        <v>21</v>
      </c>
      <c r="G15697" s="155">
        <v>45903</v>
      </c>
      <c r="H15697">
        <v>1</v>
      </c>
    </row>
    <row r="15698" spans="1:8" x14ac:dyDescent="0.25">
      <c r="A15698">
        <v>4889522</v>
      </c>
      <c r="B15698" t="s">
        <v>22882</v>
      </c>
      <c r="C15698" s="155">
        <v>15731</v>
      </c>
      <c r="D15698">
        <v>667688</v>
      </c>
      <c r="E15698" t="s">
        <v>1156</v>
      </c>
      <c r="F15698" t="s">
        <v>394</v>
      </c>
      <c r="G15698" s="155">
        <v>45917</v>
      </c>
      <c r="H15698">
        <v>1</v>
      </c>
    </row>
    <row r="15699" spans="1:8" x14ac:dyDescent="0.25">
      <c r="A15699">
        <v>4889520</v>
      </c>
      <c r="B15699" t="s">
        <v>22883</v>
      </c>
      <c r="C15699" s="155">
        <v>32208</v>
      </c>
      <c r="D15699">
        <v>667814</v>
      </c>
      <c r="E15699" t="s">
        <v>1888</v>
      </c>
      <c r="F15699" t="s">
        <v>53</v>
      </c>
      <c r="G15699" s="155">
        <v>45916</v>
      </c>
      <c r="H15699">
        <v>1</v>
      </c>
    </row>
    <row r="15700" spans="1:8" x14ac:dyDescent="0.25">
      <c r="A15700">
        <v>4889519</v>
      </c>
      <c r="B15700" t="s">
        <v>8383</v>
      </c>
      <c r="C15700" s="155">
        <v>18911</v>
      </c>
      <c r="D15700">
        <v>618890</v>
      </c>
      <c r="E15700" t="s">
        <v>1996</v>
      </c>
      <c r="F15700" t="s">
        <v>41</v>
      </c>
      <c r="G15700" s="155">
        <v>45918</v>
      </c>
      <c r="H15700">
        <v>1</v>
      </c>
    </row>
    <row r="15701" spans="1:8" x14ac:dyDescent="0.25">
      <c r="A15701">
        <v>4889515</v>
      </c>
      <c r="B15701" t="s">
        <v>22884</v>
      </c>
      <c r="C15701" s="155">
        <v>33988</v>
      </c>
      <c r="D15701">
        <v>622932</v>
      </c>
      <c r="E15701" t="s">
        <v>2314</v>
      </c>
      <c r="F15701" t="s">
        <v>760</v>
      </c>
      <c r="G15701" s="155">
        <v>45918</v>
      </c>
      <c r="H15701">
        <v>1</v>
      </c>
    </row>
    <row r="15702" spans="1:8" x14ac:dyDescent="0.25">
      <c r="A15702">
        <v>4889514</v>
      </c>
      <c r="B15702" t="s">
        <v>22885</v>
      </c>
      <c r="C15702" s="155">
        <v>22376</v>
      </c>
      <c r="D15702">
        <v>667814</v>
      </c>
      <c r="E15702" t="s">
        <v>22886</v>
      </c>
      <c r="F15702" t="s">
        <v>492</v>
      </c>
      <c r="G15702" s="155">
        <v>45915</v>
      </c>
      <c r="H15702">
        <v>1</v>
      </c>
    </row>
    <row r="15703" spans="1:8" x14ac:dyDescent="0.25">
      <c r="A15703">
        <v>4889512</v>
      </c>
      <c r="B15703" t="s">
        <v>22887</v>
      </c>
      <c r="C15703" s="155">
        <v>16693</v>
      </c>
      <c r="D15703">
        <v>692818</v>
      </c>
      <c r="E15703" t="s">
        <v>1198</v>
      </c>
      <c r="F15703" t="s">
        <v>31</v>
      </c>
      <c r="G15703" s="155">
        <v>45918</v>
      </c>
      <c r="H15703">
        <v>1</v>
      </c>
    </row>
    <row r="15704" spans="1:8" x14ac:dyDescent="0.25">
      <c r="A15704">
        <v>4889510</v>
      </c>
      <c r="B15704" t="s">
        <v>22888</v>
      </c>
      <c r="C15704" s="155">
        <v>22439</v>
      </c>
      <c r="D15704">
        <v>667814</v>
      </c>
      <c r="E15704" t="s">
        <v>1189</v>
      </c>
      <c r="F15704" t="s">
        <v>53</v>
      </c>
      <c r="G15704" s="155">
        <v>45916</v>
      </c>
      <c r="H15704">
        <v>1</v>
      </c>
    </row>
    <row r="15705" spans="1:8" x14ac:dyDescent="0.25">
      <c r="A15705">
        <v>4889509</v>
      </c>
      <c r="B15705" t="s">
        <v>3300</v>
      </c>
      <c r="C15705" s="155">
        <v>20258</v>
      </c>
      <c r="D15705">
        <v>682824</v>
      </c>
      <c r="E15705" t="s">
        <v>1156</v>
      </c>
      <c r="F15705" t="s">
        <v>298</v>
      </c>
      <c r="G15705" s="155">
        <v>45918</v>
      </c>
      <c r="H15705">
        <v>1</v>
      </c>
    </row>
    <row r="15706" spans="1:8" x14ac:dyDescent="0.25">
      <c r="A15706">
        <v>4889508</v>
      </c>
      <c r="B15706" t="s">
        <v>22889</v>
      </c>
      <c r="C15706" s="155">
        <v>24492</v>
      </c>
      <c r="D15706">
        <v>602984</v>
      </c>
      <c r="E15706" t="s">
        <v>1156</v>
      </c>
      <c r="F15706" t="s">
        <v>336</v>
      </c>
      <c r="G15706" s="155">
        <v>45918</v>
      </c>
      <c r="H15706">
        <v>1</v>
      </c>
    </row>
    <row r="15707" spans="1:8" x14ac:dyDescent="0.25">
      <c r="A15707">
        <v>4889507</v>
      </c>
      <c r="B15707" t="s">
        <v>22890</v>
      </c>
      <c r="C15707" s="155">
        <v>23382</v>
      </c>
      <c r="D15707">
        <v>667688</v>
      </c>
      <c r="E15707" t="s">
        <v>1156</v>
      </c>
      <c r="F15707" t="s">
        <v>12</v>
      </c>
      <c r="G15707" s="155">
        <v>45918</v>
      </c>
      <c r="H15707">
        <v>1</v>
      </c>
    </row>
    <row r="15708" spans="1:8" x14ac:dyDescent="0.25">
      <c r="A15708">
        <v>4889504</v>
      </c>
      <c r="B15708" t="s">
        <v>22891</v>
      </c>
      <c r="C15708" s="155">
        <v>19938</v>
      </c>
      <c r="D15708">
        <v>608814</v>
      </c>
      <c r="E15708" t="s">
        <v>1867</v>
      </c>
      <c r="F15708" t="s">
        <v>81</v>
      </c>
      <c r="G15708" s="155">
        <v>45918</v>
      </c>
      <c r="H15708">
        <v>1</v>
      </c>
    </row>
    <row r="15709" spans="1:8" x14ac:dyDescent="0.25">
      <c r="A15709">
        <v>4889503</v>
      </c>
      <c r="B15709" t="s">
        <v>8192</v>
      </c>
      <c r="C15709" s="155">
        <v>16984</v>
      </c>
      <c r="D15709">
        <v>602688</v>
      </c>
      <c r="E15709" t="s">
        <v>1156</v>
      </c>
      <c r="F15709" t="s">
        <v>26</v>
      </c>
      <c r="G15709" s="155">
        <v>45912</v>
      </c>
      <c r="H15709">
        <v>1</v>
      </c>
    </row>
    <row r="15710" spans="1:8" x14ac:dyDescent="0.25">
      <c r="A15710">
        <v>4889502</v>
      </c>
      <c r="B15710" t="s">
        <v>22120</v>
      </c>
      <c r="C15710" s="155">
        <v>23237</v>
      </c>
      <c r="D15710">
        <v>667814</v>
      </c>
      <c r="E15710" t="s">
        <v>1198</v>
      </c>
      <c r="F15710" t="s">
        <v>491</v>
      </c>
      <c r="G15710" s="155">
        <v>45918</v>
      </c>
      <c r="H15710">
        <v>1</v>
      </c>
    </row>
    <row r="15711" spans="1:8" x14ac:dyDescent="0.25">
      <c r="A15711">
        <v>4889500</v>
      </c>
      <c r="B15711" t="s">
        <v>22892</v>
      </c>
      <c r="C15711" s="155">
        <v>26530</v>
      </c>
      <c r="D15711">
        <v>667688</v>
      </c>
      <c r="E15711" t="s">
        <v>1156</v>
      </c>
      <c r="F15711" t="s">
        <v>394</v>
      </c>
      <c r="G15711" s="155">
        <v>45917</v>
      </c>
      <c r="H15711">
        <v>1</v>
      </c>
    </row>
    <row r="15712" spans="1:8" x14ac:dyDescent="0.25">
      <c r="A15712">
        <v>4889499</v>
      </c>
      <c r="B15712" t="s">
        <v>22893</v>
      </c>
      <c r="C15712" s="155">
        <v>31786</v>
      </c>
      <c r="D15712">
        <v>667814</v>
      </c>
      <c r="E15712" t="s">
        <v>1180</v>
      </c>
      <c r="F15712" t="s">
        <v>297</v>
      </c>
      <c r="G15712" s="155">
        <v>45918</v>
      </c>
      <c r="H15712">
        <v>1</v>
      </c>
    </row>
    <row r="15713" spans="1:8" x14ac:dyDescent="0.25">
      <c r="A15713">
        <v>4889498</v>
      </c>
      <c r="B15713" t="s">
        <v>4886</v>
      </c>
      <c r="C15713" s="155">
        <v>20120</v>
      </c>
      <c r="D15713">
        <v>601692</v>
      </c>
      <c r="E15713" t="s">
        <v>1352</v>
      </c>
      <c r="F15713" t="s">
        <v>303</v>
      </c>
      <c r="G15713" s="155">
        <v>45918</v>
      </c>
      <c r="H15713">
        <v>1</v>
      </c>
    </row>
    <row r="15714" spans="1:8" x14ac:dyDescent="0.25">
      <c r="A15714">
        <v>4889497</v>
      </c>
      <c r="B15714" t="s">
        <v>8192</v>
      </c>
      <c r="C15714" s="155">
        <v>16984</v>
      </c>
      <c r="D15714">
        <v>602984</v>
      </c>
      <c r="E15714" t="s">
        <v>1430</v>
      </c>
      <c r="F15714" t="s">
        <v>26</v>
      </c>
      <c r="G15714" s="155">
        <v>45918</v>
      </c>
      <c r="H15714">
        <v>1</v>
      </c>
    </row>
    <row r="15715" spans="1:8" x14ac:dyDescent="0.25">
      <c r="A15715">
        <v>4889495</v>
      </c>
      <c r="B15715" t="s">
        <v>17459</v>
      </c>
      <c r="C15715" s="155">
        <v>33523</v>
      </c>
      <c r="D15715">
        <v>667814</v>
      </c>
      <c r="E15715" t="s">
        <v>1867</v>
      </c>
      <c r="F15715" t="s">
        <v>492</v>
      </c>
      <c r="G15715" s="155">
        <v>45918</v>
      </c>
      <c r="H15715">
        <v>1</v>
      </c>
    </row>
    <row r="15716" spans="1:8" x14ac:dyDescent="0.25">
      <c r="A15716">
        <v>4889494</v>
      </c>
      <c r="B15716" t="s">
        <v>22894</v>
      </c>
      <c r="C15716" s="155">
        <v>30504</v>
      </c>
      <c r="D15716">
        <v>667888</v>
      </c>
      <c r="E15716" t="s">
        <v>3642</v>
      </c>
      <c r="F15716" t="s">
        <v>25</v>
      </c>
      <c r="G15716" s="155">
        <v>45920</v>
      </c>
      <c r="H15716">
        <v>1</v>
      </c>
    </row>
    <row r="15717" spans="1:8" x14ac:dyDescent="0.25">
      <c r="A15717">
        <v>4889492</v>
      </c>
      <c r="B15717" t="s">
        <v>2165</v>
      </c>
      <c r="C15717" s="155">
        <v>12636</v>
      </c>
      <c r="D15717">
        <v>620814</v>
      </c>
      <c r="E15717" t="s">
        <v>565</v>
      </c>
      <c r="F15717" t="s">
        <v>424</v>
      </c>
      <c r="G15717" s="155">
        <v>45918</v>
      </c>
      <c r="H15717">
        <v>1</v>
      </c>
    </row>
    <row r="15718" spans="1:8" x14ac:dyDescent="0.25">
      <c r="A15718">
        <v>4889491</v>
      </c>
      <c r="B15718" t="s">
        <v>20975</v>
      </c>
      <c r="C15718" s="155">
        <v>19064</v>
      </c>
      <c r="D15718">
        <v>608814</v>
      </c>
      <c r="E15718" t="s">
        <v>1189</v>
      </c>
      <c r="F15718" t="s">
        <v>20</v>
      </c>
      <c r="G15718" s="155">
        <v>45918</v>
      </c>
      <c r="H15718">
        <v>1</v>
      </c>
    </row>
    <row r="15719" spans="1:8" x14ac:dyDescent="0.25">
      <c r="A15719">
        <v>4889489</v>
      </c>
      <c r="B15719" t="s">
        <v>22885</v>
      </c>
      <c r="C15719" s="155">
        <v>22376</v>
      </c>
      <c r="D15719">
        <v>667814</v>
      </c>
      <c r="E15719" t="s">
        <v>1189</v>
      </c>
      <c r="F15719" t="s">
        <v>492</v>
      </c>
      <c r="G15719" s="155">
        <v>45918</v>
      </c>
      <c r="H15719">
        <v>1</v>
      </c>
    </row>
    <row r="15720" spans="1:8" x14ac:dyDescent="0.25">
      <c r="A15720">
        <v>4889488</v>
      </c>
      <c r="B15720" t="s">
        <v>17388</v>
      </c>
      <c r="C15720" s="155">
        <v>36612</v>
      </c>
      <c r="D15720">
        <v>667888</v>
      </c>
      <c r="E15720" t="s">
        <v>1951</v>
      </c>
      <c r="F15720" t="s">
        <v>486</v>
      </c>
      <c r="G15720" s="155">
        <v>45922</v>
      </c>
      <c r="H15720">
        <v>1</v>
      </c>
    </row>
    <row r="15721" spans="1:8" x14ac:dyDescent="0.25">
      <c r="A15721">
        <v>4889487</v>
      </c>
      <c r="B15721" t="s">
        <v>3887</v>
      </c>
      <c r="C15721" s="155">
        <v>19002</v>
      </c>
      <c r="D15721">
        <v>602984</v>
      </c>
      <c r="E15721" t="s">
        <v>1156</v>
      </c>
      <c r="F15721" t="s">
        <v>26</v>
      </c>
      <c r="G15721" s="155">
        <v>45918</v>
      </c>
      <c r="H15721">
        <v>1</v>
      </c>
    </row>
    <row r="15722" spans="1:8" x14ac:dyDescent="0.25">
      <c r="A15722">
        <v>4889486</v>
      </c>
      <c r="B15722" t="s">
        <v>22895</v>
      </c>
      <c r="C15722" s="155">
        <v>15904</v>
      </c>
      <c r="D15722">
        <v>667890</v>
      </c>
      <c r="E15722" t="s">
        <v>1465</v>
      </c>
      <c r="F15722" t="s">
        <v>327</v>
      </c>
      <c r="G15722" s="155">
        <v>45918</v>
      </c>
      <c r="H15722">
        <v>1</v>
      </c>
    </row>
    <row r="15723" spans="1:8" x14ac:dyDescent="0.25">
      <c r="A15723">
        <v>4889485</v>
      </c>
      <c r="B15723" t="s">
        <v>7933</v>
      </c>
      <c r="C15723" s="155">
        <v>19933</v>
      </c>
      <c r="D15723">
        <v>682824</v>
      </c>
      <c r="E15723" t="s">
        <v>1198</v>
      </c>
      <c r="F15723" t="s">
        <v>298</v>
      </c>
      <c r="G15723" s="155">
        <v>45918</v>
      </c>
      <c r="H15723">
        <v>1</v>
      </c>
    </row>
    <row r="15724" spans="1:8" x14ac:dyDescent="0.25">
      <c r="A15724">
        <v>4889479</v>
      </c>
      <c r="B15724" t="s">
        <v>16266</v>
      </c>
      <c r="C15724" s="155">
        <v>15266</v>
      </c>
      <c r="D15724">
        <v>602984</v>
      </c>
      <c r="E15724" t="s">
        <v>1156</v>
      </c>
      <c r="F15724" t="s">
        <v>26</v>
      </c>
      <c r="G15724" s="155">
        <v>45918</v>
      </c>
      <c r="H15724">
        <v>1</v>
      </c>
    </row>
    <row r="15725" spans="1:8" x14ac:dyDescent="0.25">
      <c r="A15725">
        <v>4889474</v>
      </c>
      <c r="B15725" t="s">
        <v>17994</v>
      </c>
      <c r="C15725" s="155">
        <v>14769</v>
      </c>
      <c r="D15725">
        <v>620814</v>
      </c>
      <c r="E15725" t="s">
        <v>2653</v>
      </c>
      <c r="F15725" t="s">
        <v>54</v>
      </c>
      <c r="G15725" s="155">
        <v>45918</v>
      </c>
      <c r="H15725">
        <v>1</v>
      </c>
    </row>
    <row r="15726" spans="1:8" x14ac:dyDescent="0.25">
      <c r="A15726">
        <v>4889473</v>
      </c>
      <c r="B15726" t="s">
        <v>4917</v>
      </c>
      <c r="C15726" s="155">
        <v>37908</v>
      </c>
      <c r="D15726">
        <v>667814</v>
      </c>
      <c r="E15726" t="s">
        <v>1172</v>
      </c>
      <c r="F15726" t="s">
        <v>297</v>
      </c>
      <c r="G15726" s="155">
        <v>45918</v>
      </c>
      <c r="H15726">
        <v>1</v>
      </c>
    </row>
    <row r="15727" spans="1:8" x14ac:dyDescent="0.25">
      <c r="A15727">
        <v>4889470</v>
      </c>
      <c r="B15727" t="s">
        <v>22896</v>
      </c>
      <c r="C15727" s="155">
        <v>32195</v>
      </c>
      <c r="D15727">
        <v>667814</v>
      </c>
      <c r="E15727" t="s">
        <v>1888</v>
      </c>
      <c r="F15727" t="s">
        <v>492</v>
      </c>
      <c r="G15727" s="155">
        <v>45918</v>
      </c>
      <c r="H15727">
        <v>1</v>
      </c>
    </row>
    <row r="15728" spans="1:8" x14ac:dyDescent="0.25">
      <c r="A15728">
        <v>4889469</v>
      </c>
      <c r="B15728" t="s">
        <v>22877</v>
      </c>
      <c r="C15728" s="155">
        <v>26122</v>
      </c>
      <c r="D15728">
        <v>667814</v>
      </c>
      <c r="E15728" t="s">
        <v>1867</v>
      </c>
      <c r="F15728" t="s">
        <v>492</v>
      </c>
      <c r="G15728" s="155">
        <v>45918</v>
      </c>
      <c r="H15728">
        <v>1</v>
      </c>
    </row>
    <row r="15729" spans="1:8" x14ac:dyDescent="0.25">
      <c r="A15729">
        <v>4889467</v>
      </c>
      <c r="B15729" t="s">
        <v>22897</v>
      </c>
      <c r="C15729" s="155">
        <v>29745</v>
      </c>
      <c r="D15729">
        <v>617890</v>
      </c>
      <c r="E15729" t="s">
        <v>3980</v>
      </c>
      <c r="F15729" t="s">
        <v>338</v>
      </c>
      <c r="G15729" s="155">
        <v>45918</v>
      </c>
      <c r="H15729">
        <v>1</v>
      </c>
    </row>
    <row r="15730" spans="1:8" x14ac:dyDescent="0.25">
      <c r="A15730">
        <v>4889466</v>
      </c>
      <c r="B15730" t="s">
        <v>3014</v>
      </c>
      <c r="C15730" s="155">
        <v>21813</v>
      </c>
      <c r="D15730">
        <v>667972</v>
      </c>
      <c r="E15730" t="s">
        <v>1170</v>
      </c>
      <c r="F15730" t="s">
        <v>491</v>
      </c>
      <c r="G15730" s="155">
        <v>45918</v>
      </c>
      <c r="H15730">
        <v>1</v>
      </c>
    </row>
    <row r="15731" spans="1:8" x14ac:dyDescent="0.25">
      <c r="A15731">
        <v>4889465</v>
      </c>
      <c r="B15731" t="s">
        <v>22898</v>
      </c>
      <c r="C15731" s="155">
        <v>31516</v>
      </c>
      <c r="D15731">
        <v>667814</v>
      </c>
      <c r="E15731" t="s">
        <v>1172</v>
      </c>
      <c r="F15731" t="s">
        <v>8</v>
      </c>
      <c r="G15731" s="155">
        <v>45918</v>
      </c>
      <c r="H15731">
        <v>1</v>
      </c>
    </row>
    <row r="15732" spans="1:8" x14ac:dyDescent="0.25">
      <c r="A15732">
        <v>4889464</v>
      </c>
      <c r="B15732" t="s">
        <v>22899</v>
      </c>
      <c r="C15732" s="155">
        <v>25541</v>
      </c>
      <c r="D15732">
        <v>601692</v>
      </c>
      <c r="E15732" t="s">
        <v>1352</v>
      </c>
      <c r="F15732" t="s">
        <v>303</v>
      </c>
      <c r="G15732" s="155">
        <v>45918</v>
      </c>
      <c r="H15732">
        <v>1</v>
      </c>
    </row>
    <row r="15733" spans="1:8" x14ac:dyDescent="0.25">
      <c r="A15733">
        <v>4889463</v>
      </c>
      <c r="B15733" t="s">
        <v>8536</v>
      </c>
      <c r="C15733" s="155">
        <v>19313</v>
      </c>
      <c r="D15733">
        <v>602984</v>
      </c>
      <c r="E15733" t="s">
        <v>1430</v>
      </c>
      <c r="F15733" t="s">
        <v>26</v>
      </c>
      <c r="G15733" s="155">
        <v>45918</v>
      </c>
      <c r="H15733">
        <v>1</v>
      </c>
    </row>
    <row r="15734" spans="1:8" x14ac:dyDescent="0.25">
      <c r="A15734">
        <v>4889462</v>
      </c>
      <c r="B15734" t="s">
        <v>22873</v>
      </c>
      <c r="C15734" s="155">
        <v>25749</v>
      </c>
      <c r="D15734">
        <v>667814</v>
      </c>
      <c r="E15734" t="s">
        <v>1867</v>
      </c>
      <c r="F15734" t="s">
        <v>492</v>
      </c>
      <c r="G15734" s="155">
        <v>45918</v>
      </c>
      <c r="H15734">
        <v>1</v>
      </c>
    </row>
    <row r="15735" spans="1:8" x14ac:dyDescent="0.25">
      <c r="A15735">
        <v>4889460</v>
      </c>
      <c r="B15735" t="s">
        <v>25771</v>
      </c>
      <c r="C15735" s="155">
        <v>18655</v>
      </c>
      <c r="D15735">
        <v>667984</v>
      </c>
      <c r="E15735" t="s">
        <v>1174</v>
      </c>
      <c r="F15735" t="s">
        <v>350</v>
      </c>
      <c r="G15735" s="155">
        <v>45918</v>
      </c>
      <c r="H15735">
        <v>1</v>
      </c>
    </row>
    <row r="15736" spans="1:8" x14ac:dyDescent="0.25">
      <c r="A15736">
        <v>4889458</v>
      </c>
      <c r="B15736" t="s">
        <v>22900</v>
      </c>
      <c r="C15736" s="155">
        <v>26495</v>
      </c>
      <c r="D15736">
        <v>610888</v>
      </c>
      <c r="E15736" t="s">
        <v>5212</v>
      </c>
      <c r="F15736" t="s">
        <v>61</v>
      </c>
      <c r="G15736" s="155">
        <v>45923</v>
      </c>
      <c r="H15736">
        <v>1</v>
      </c>
    </row>
    <row r="15737" spans="1:8" x14ac:dyDescent="0.25">
      <c r="A15737">
        <v>4889457</v>
      </c>
      <c r="B15737" t="s">
        <v>6852</v>
      </c>
      <c r="C15737" s="155">
        <v>15453</v>
      </c>
      <c r="D15737">
        <v>667814</v>
      </c>
      <c r="E15737" t="s">
        <v>1180</v>
      </c>
      <c r="F15737" t="s">
        <v>297</v>
      </c>
      <c r="G15737" s="155">
        <v>45918</v>
      </c>
      <c r="H15737">
        <v>1</v>
      </c>
    </row>
    <row r="15738" spans="1:8" x14ac:dyDescent="0.25">
      <c r="A15738">
        <v>4889456</v>
      </c>
      <c r="B15738" t="s">
        <v>15138</v>
      </c>
      <c r="C15738" s="155">
        <v>22186</v>
      </c>
      <c r="D15738">
        <v>622871</v>
      </c>
      <c r="E15738" t="s">
        <v>2087</v>
      </c>
      <c r="F15738" t="s">
        <v>760</v>
      </c>
      <c r="G15738" s="155">
        <v>45918</v>
      </c>
      <c r="H15738">
        <v>1</v>
      </c>
    </row>
    <row r="15739" spans="1:8" x14ac:dyDescent="0.25">
      <c r="A15739">
        <v>4889453</v>
      </c>
      <c r="B15739" t="s">
        <v>5057</v>
      </c>
      <c r="C15739" s="155">
        <v>33132</v>
      </c>
      <c r="D15739">
        <v>622871</v>
      </c>
      <c r="E15739" t="s">
        <v>2438</v>
      </c>
      <c r="F15739" t="s">
        <v>24</v>
      </c>
      <c r="G15739" s="155">
        <v>45918</v>
      </c>
      <c r="H15739">
        <v>1</v>
      </c>
    </row>
    <row r="15740" spans="1:8" x14ac:dyDescent="0.25">
      <c r="A15740">
        <v>4889452</v>
      </c>
      <c r="B15740" t="s">
        <v>22901</v>
      </c>
      <c r="C15740" s="155">
        <v>26921</v>
      </c>
      <c r="D15740">
        <v>667814</v>
      </c>
      <c r="E15740" t="s">
        <v>1867</v>
      </c>
      <c r="F15740" t="s">
        <v>492</v>
      </c>
      <c r="G15740" s="155">
        <v>45918</v>
      </c>
      <c r="H15740">
        <v>1</v>
      </c>
    </row>
    <row r="15741" spans="1:8" x14ac:dyDescent="0.25">
      <c r="A15741">
        <v>4889451</v>
      </c>
      <c r="B15741" t="s">
        <v>15070</v>
      </c>
      <c r="C15741" s="155">
        <v>21227</v>
      </c>
      <c r="D15741">
        <v>682824</v>
      </c>
      <c r="E15741" t="s">
        <v>1198</v>
      </c>
      <c r="F15741" t="s">
        <v>298</v>
      </c>
      <c r="G15741" s="155">
        <v>45918</v>
      </c>
      <c r="H15741">
        <v>1</v>
      </c>
    </row>
    <row r="15742" spans="1:8" x14ac:dyDescent="0.25">
      <c r="A15742">
        <v>4889450</v>
      </c>
      <c r="B15742" t="s">
        <v>15832</v>
      </c>
      <c r="C15742" s="155">
        <v>30584</v>
      </c>
      <c r="D15742">
        <v>622871</v>
      </c>
      <c r="E15742" t="s">
        <v>581</v>
      </c>
      <c r="F15742" t="s">
        <v>288</v>
      </c>
      <c r="G15742" s="155">
        <v>45918</v>
      </c>
      <c r="H15742">
        <v>1</v>
      </c>
    </row>
    <row r="15743" spans="1:8" x14ac:dyDescent="0.25">
      <c r="A15743">
        <v>4889448</v>
      </c>
      <c r="B15743" t="s">
        <v>22902</v>
      </c>
      <c r="C15743" s="155">
        <v>33597</v>
      </c>
      <c r="D15743">
        <v>601692</v>
      </c>
      <c r="E15743" t="s">
        <v>1352</v>
      </c>
      <c r="F15743" t="s">
        <v>303</v>
      </c>
      <c r="G15743" s="155">
        <v>45918</v>
      </c>
      <c r="H15743">
        <v>1</v>
      </c>
    </row>
    <row r="15744" spans="1:8" x14ac:dyDescent="0.25">
      <c r="A15744">
        <v>4889446</v>
      </c>
      <c r="B15744" t="s">
        <v>22903</v>
      </c>
      <c r="C15744" s="155">
        <v>14076</v>
      </c>
      <c r="D15744">
        <v>682824</v>
      </c>
      <c r="E15744" t="s">
        <v>1156</v>
      </c>
      <c r="F15744" t="s">
        <v>298</v>
      </c>
      <c r="G15744" s="155">
        <v>45915</v>
      </c>
      <c r="H15744">
        <v>1</v>
      </c>
    </row>
    <row r="15745" spans="1:8" x14ac:dyDescent="0.25">
      <c r="A15745">
        <v>4889445</v>
      </c>
      <c r="B15745" t="s">
        <v>20346</v>
      </c>
      <c r="C15745" s="155">
        <v>22880</v>
      </c>
      <c r="D15745">
        <v>667814</v>
      </c>
      <c r="E15745" t="s">
        <v>1352</v>
      </c>
      <c r="F15745" t="s">
        <v>493</v>
      </c>
      <c r="G15745" s="155">
        <v>45918</v>
      </c>
      <c r="H15745">
        <v>1</v>
      </c>
    </row>
    <row r="15746" spans="1:8" x14ac:dyDescent="0.25">
      <c r="A15746">
        <v>4889444</v>
      </c>
      <c r="B15746" t="s">
        <v>7933</v>
      </c>
      <c r="C15746" s="155">
        <v>19933</v>
      </c>
      <c r="D15746">
        <v>602688</v>
      </c>
      <c r="E15746" t="s">
        <v>1156</v>
      </c>
      <c r="F15746" t="s">
        <v>26</v>
      </c>
      <c r="G15746" s="155">
        <v>45912</v>
      </c>
      <c r="H15746">
        <v>1</v>
      </c>
    </row>
    <row r="15747" spans="1:8" x14ac:dyDescent="0.25">
      <c r="A15747">
        <v>4889443</v>
      </c>
      <c r="B15747" t="s">
        <v>22904</v>
      </c>
      <c r="C15747" s="155">
        <v>36384</v>
      </c>
      <c r="D15747">
        <v>667824</v>
      </c>
      <c r="E15747" t="s">
        <v>1951</v>
      </c>
      <c r="F15747" t="s">
        <v>498</v>
      </c>
      <c r="G15747" s="155">
        <v>45918</v>
      </c>
      <c r="H15747">
        <v>1</v>
      </c>
    </row>
    <row r="15748" spans="1:8" x14ac:dyDescent="0.25">
      <c r="A15748">
        <v>4889438</v>
      </c>
      <c r="B15748" t="s">
        <v>22905</v>
      </c>
      <c r="C15748" s="155">
        <v>22557</v>
      </c>
      <c r="D15748">
        <v>667814</v>
      </c>
      <c r="E15748" t="s">
        <v>1189</v>
      </c>
      <c r="F15748" t="s">
        <v>66</v>
      </c>
      <c r="G15748" s="155">
        <v>45917</v>
      </c>
      <c r="H15748">
        <v>1</v>
      </c>
    </row>
    <row r="15749" spans="1:8" x14ac:dyDescent="0.25">
      <c r="A15749">
        <v>4889437</v>
      </c>
      <c r="B15749" t="s">
        <v>7933</v>
      </c>
      <c r="C15749" s="155">
        <v>19933</v>
      </c>
      <c r="D15749">
        <v>602984</v>
      </c>
      <c r="E15749" t="s">
        <v>1156</v>
      </c>
      <c r="F15749" t="s">
        <v>26</v>
      </c>
      <c r="G15749" s="155">
        <v>45918</v>
      </c>
      <c r="H15749">
        <v>1</v>
      </c>
    </row>
    <row r="15750" spans="1:8" x14ac:dyDescent="0.25">
      <c r="A15750">
        <v>4889436</v>
      </c>
      <c r="B15750" t="s">
        <v>22906</v>
      </c>
      <c r="C15750" s="155">
        <v>34312</v>
      </c>
      <c r="D15750">
        <v>608976</v>
      </c>
      <c r="E15750" t="s">
        <v>1292</v>
      </c>
      <c r="F15750" t="s">
        <v>35</v>
      </c>
      <c r="G15750" s="155">
        <v>45918</v>
      </c>
      <c r="H15750">
        <v>1</v>
      </c>
    </row>
    <row r="15751" spans="1:8" x14ac:dyDescent="0.25">
      <c r="A15751">
        <v>4889435</v>
      </c>
      <c r="B15751" t="s">
        <v>3159</v>
      </c>
      <c r="C15751" s="155">
        <v>14194</v>
      </c>
      <c r="D15751">
        <v>608814</v>
      </c>
      <c r="E15751" t="s">
        <v>1867</v>
      </c>
      <c r="F15751" t="s">
        <v>81</v>
      </c>
      <c r="G15751" s="155">
        <v>45918</v>
      </c>
      <c r="H15751">
        <v>1</v>
      </c>
    </row>
    <row r="15752" spans="1:8" x14ac:dyDescent="0.25">
      <c r="A15752">
        <v>4889433</v>
      </c>
      <c r="B15752" t="s">
        <v>22907</v>
      </c>
      <c r="C15752" s="155">
        <v>17960</v>
      </c>
      <c r="D15752">
        <v>620814</v>
      </c>
      <c r="E15752" t="s">
        <v>2856</v>
      </c>
      <c r="F15752" t="s">
        <v>54</v>
      </c>
      <c r="G15752" s="155">
        <v>45918</v>
      </c>
      <c r="H15752">
        <v>1</v>
      </c>
    </row>
    <row r="15753" spans="1:8" x14ac:dyDescent="0.25">
      <c r="A15753">
        <v>4889431</v>
      </c>
      <c r="B15753" t="s">
        <v>11224</v>
      </c>
      <c r="C15753" s="155">
        <v>18629</v>
      </c>
      <c r="D15753">
        <v>682824</v>
      </c>
      <c r="E15753" t="s">
        <v>1198</v>
      </c>
      <c r="F15753" t="s">
        <v>298</v>
      </c>
      <c r="G15753" s="155">
        <v>45918</v>
      </c>
      <c r="H15753">
        <v>1</v>
      </c>
    </row>
    <row r="15754" spans="1:8" x14ac:dyDescent="0.25">
      <c r="A15754">
        <v>4889429</v>
      </c>
      <c r="B15754" t="s">
        <v>22908</v>
      </c>
      <c r="C15754" s="155">
        <v>23657</v>
      </c>
      <c r="D15754">
        <v>601692</v>
      </c>
      <c r="E15754" t="s">
        <v>1352</v>
      </c>
      <c r="F15754" t="s">
        <v>303</v>
      </c>
      <c r="G15754" s="155">
        <v>45918</v>
      </c>
      <c r="H15754">
        <v>1</v>
      </c>
    </row>
    <row r="15755" spans="1:8" x14ac:dyDescent="0.25">
      <c r="A15755">
        <v>4889425</v>
      </c>
      <c r="B15755" t="s">
        <v>7170</v>
      </c>
      <c r="C15755" s="155">
        <v>30578</v>
      </c>
      <c r="D15755">
        <v>667890</v>
      </c>
      <c r="E15755" t="s">
        <v>2700</v>
      </c>
      <c r="F15755" t="s">
        <v>25</v>
      </c>
      <c r="G15755" s="155">
        <v>45918</v>
      </c>
      <c r="H15755">
        <v>1</v>
      </c>
    </row>
    <row r="15756" spans="1:8" x14ac:dyDescent="0.25">
      <c r="A15756">
        <v>4889424</v>
      </c>
      <c r="B15756" t="s">
        <v>4383</v>
      </c>
      <c r="C15756" s="155">
        <v>24130</v>
      </c>
      <c r="D15756">
        <v>667824</v>
      </c>
      <c r="E15756" t="s">
        <v>5033</v>
      </c>
      <c r="F15756" t="s">
        <v>498</v>
      </c>
      <c r="G15756" s="155">
        <v>45918</v>
      </c>
      <c r="H15756">
        <v>1</v>
      </c>
    </row>
    <row r="15757" spans="1:8" x14ac:dyDescent="0.25">
      <c r="A15757">
        <v>4889423</v>
      </c>
      <c r="B15757" t="s">
        <v>21669</v>
      </c>
      <c r="C15757" s="155">
        <v>28216</v>
      </c>
      <c r="D15757">
        <v>667824</v>
      </c>
      <c r="E15757" t="s">
        <v>1170</v>
      </c>
      <c r="F15757" t="s">
        <v>25</v>
      </c>
      <c r="G15757" s="155">
        <v>45918</v>
      </c>
      <c r="H15757">
        <v>1</v>
      </c>
    </row>
    <row r="15758" spans="1:8" x14ac:dyDescent="0.25">
      <c r="A15758">
        <v>4889422</v>
      </c>
      <c r="B15758" t="s">
        <v>15825</v>
      </c>
      <c r="C15758" s="155">
        <v>17168</v>
      </c>
      <c r="D15758">
        <v>608814</v>
      </c>
      <c r="E15758" t="s">
        <v>1189</v>
      </c>
      <c r="F15758" t="s">
        <v>20</v>
      </c>
      <c r="G15758" s="155">
        <v>45918</v>
      </c>
      <c r="H15758">
        <v>1</v>
      </c>
    </row>
    <row r="15759" spans="1:8" x14ac:dyDescent="0.25">
      <c r="A15759">
        <v>4889420</v>
      </c>
      <c r="B15759" t="s">
        <v>3300</v>
      </c>
      <c r="C15759" s="155">
        <v>20258</v>
      </c>
      <c r="D15759">
        <v>665890</v>
      </c>
      <c r="E15759" t="s">
        <v>2601</v>
      </c>
      <c r="F15759" t="s">
        <v>56</v>
      </c>
      <c r="G15759" s="155">
        <v>45918</v>
      </c>
      <c r="H15759">
        <v>1</v>
      </c>
    </row>
    <row r="15760" spans="1:8" x14ac:dyDescent="0.25">
      <c r="A15760">
        <v>4889419</v>
      </c>
      <c r="B15760" t="s">
        <v>22909</v>
      </c>
      <c r="C15760" s="155">
        <v>17682</v>
      </c>
      <c r="D15760">
        <v>667814</v>
      </c>
      <c r="E15760" t="s">
        <v>1198</v>
      </c>
      <c r="F15760" t="s">
        <v>455</v>
      </c>
      <c r="G15760" s="155">
        <v>45918</v>
      </c>
      <c r="H15760">
        <v>1</v>
      </c>
    </row>
    <row r="15761" spans="1:8" x14ac:dyDescent="0.25">
      <c r="A15761">
        <v>4889417</v>
      </c>
      <c r="B15761" t="s">
        <v>22910</v>
      </c>
      <c r="C15761" s="155">
        <v>26598</v>
      </c>
      <c r="D15761">
        <v>667814</v>
      </c>
      <c r="E15761" t="s">
        <v>1189</v>
      </c>
      <c r="F15761" t="s">
        <v>53</v>
      </c>
      <c r="G15761" s="155">
        <v>45918</v>
      </c>
      <c r="H15761">
        <v>1</v>
      </c>
    </row>
    <row r="15762" spans="1:8" x14ac:dyDescent="0.25">
      <c r="A15762">
        <v>4889415</v>
      </c>
      <c r="B15762" t="s">
        <v>15311</v>
      </c>
      <c r="C15762" s="155">
        <v>37609</v>
      </c>
      <c r="D15762">
        <v>620890</v>
      </c>
      <c r="E15762" t="s">
        <v>565</v>
      </c>
      <c r="F15762" t="s">
        <v>424</v>
      </c>
      <c r="G15762" s="155">
        <v>45918</v>
      </c>
      <c r="H15762">
        <v>1</v>
      </c>
    </row>
    <row r="15763" spans="1:8" x14ac:dyDescent="0.25">
      <c r="A15763">
        <v>4889414</v>
      </c>
      <c r="B15763" t="s">
        <v>2877</v>
      </c>
      <c r="C15763" s="155">
        <v>37491</v>
      </c>
      <c r="D15763">
        <v>622932</v>
      </c>
      <c r="E15763" t="s">
        <v>2314</v>
      </c>
      <c r="F15763" t="s">
        <v>760</v>
      </c>
      <c r="G15763" s="155">
        <v>45918</v>
      </c>
      <c r="H15763">
        <v>1</v>
      </c>
    </row>
    <row r="15764" spans="1:8" x14ac:dyDescent="0.25">
      <c r="A15764">
        <v>4889413</v>
      </c>
      <c r="B15764" t="s">
        <v>22911</v>
      </c>
      <c r="C15764" s="155">
        <v>17264</v>
      </c>
      <c r="D15764">
        <v>667814</v>
      </c>
      <c r="E15764" t="s">
        <v>1189</v>
      </c>
      <c r="F15764" t="s">
        <v>53</v>
      </c>
      <c r="G15764" s="155">
        <v>45918</v>
      </c>
      <c r="H15764">
        <v>1</v>
      </c>
    </row>
    <row r="15765" spans="1:8" x14ac:dyDescent="0.25">
      <c r="A15765">
        <v>4889412</v>
      </c>
      <c r="B15765" t="s">
        <v>26179</v>
      </c>
      <c r="C15765" s="155">
        <v>24348</v>
      </c>
      <c r="D15765">
        <v>602888</v>
      </c>
      <c r="E15765" t="s">
        <v>1172</v>
      </c>
      <c r="F15765" t="s">
        <v>336</v>
      </c>
      <c r="G15765" s="155">
        <v>45925</v>
      </c>
      <c r="H15765">
        <v>1</v>
      </c>
    </row>
    <row r="15766" spans="1:8" x14ac:dyDescent="0.25">
      <c r="A15766">
        <v>4889410</v>
      </c>
      <c r="B15766" t="s">
        <v>2168</v>
      </c>
      <c r="C15766" s="155">
        <v>14795</v>
      </c>
      <c r="D15766">
        <v>667814</v>
      </c>
      <c r="E15766" t="s">
        <v>1396</v>
      </c>
      <c r="F15766" t="s">
        <v>350</v>
      </c>
      <c r="G15766" s="155">
        <v>45918</v>
      </c>
      <c r="H15766">
        <v>1</v>
      </c>
    </row>
    <row r="15767" spans="1:8" x14ac:dyDescent="0.25">
      <c r="A15767">
        <v>4889409</v>
      </c>
      <c r="B15767" t="s">
        <v>22878</v>
      </c>
      <c r="C15767" s="155">
        <v>17748</v>
      </c>
      <c r="D15767">
        <v>614814</v>
      </c>
      <c r="E15767" t="s">
        <v>2635</v>
      </c>
      <c r="F15767" t="s">
        <v>49</v>
      </c>
      <c r="G15767" s="155">
        <v>45918</v>
      </c>
      <c r="H15767">
        <v>1</v>
      </c>
    </row>
    <row r="15768" spans="1:8" x14ac:dyDescent="0.25">
      <c r="A15768">
        <v>4889408</v>
      </c>
      <c r="B15768" t="s">
        <v>22912</v>
      </c>
      <c r="C15768" s="155">
        <v>14301</v>
      </c>
      <c r="D15768">
        <v>602688</v>
      </c>
      <c r="E15768" t="s">
        <v>1156</v>
      </c>
      <c r="F15768" t="s">
        <v>26</v>
      </c>
      <c r="G15768" s="155">
        <v>45912</v>
      </c>
      <c r="H15768">
        <v>1</v>
      </c>
    </row>
    <row r="15769" spans="1:8" x14ac:dyDescent="0.25">
      <c r="A15769">
        <v>4889407</v>
      </c>
      <c r="B15769" t="s">
        <v>22775</v>
      </c>
      <c r="C15769" s="155">
        <v>38762</v>
      </c>
      <c r="D15769">
        <v>667888</v>
      </c>
      <c r="E15769" t="s">
        <v>1930</v>
      </c>
      <c r="F15769" t="s">
        <v>502</v>
      </c>
      <c r="G15769" s="155">
        <v>45922</v>
      </c>
      <c r="H15769">
        <v>1</v>
      </c>
    </row>
    <row r="15770" spans="1:8" x14ac:dyDescent="0.25">
      <c r="A15770">
        <v>4889406</v>
      </c>
      <c r="B15770" t="s">
        <v>22913</v>
      </c>
      <c r="C15770" s="155">
        <v>24487</v>
      </c>
      <c r="D15770">
        <v>601692</v>
      </c>
      <c r="E15770" t="s">
        <v>1352</v>
      </c>
      <c r="F15770" t="s">
        <v>303</v>
      </c>
      <c r="G15770" s="155">
        <v>45918</v>
      </c>
      <c r="H15770">
        <v>1</v>
      </c>
    </row>
    <row r="15771" spans="1:8" x14ac:dyDescent="0.25">
      <c r="A15771">
        <v>4889403</v>
      </c>
      <c r="B15771" t="s">
        <v>22914</v>
      </c>
      <c r="C15771" s="155">
        <v>13734</v>
      </c>
      <c r="D15771">
        <v>614814</v>
      </c>
      <c r="E15771" t="s">
        <v>2635</v>
      </c>
      <c r="F15771" t="s">
        <v>49</v>
      </c>
      <c r="G15771" s="155">
        <v>45918</v>
      </c>
      <c r="H15771">
        <v>1</v>
      </c>
    </row>
    <row r="15772" spans="1:8" x14ac:dyDescent="0.25">
      <c r="A15772">
        <v>4889402</v>
      </c>
      <c r="B15772" t="s">
        <v>22915</v>
      </c>
      <c r="C15772" s="155">
        <v>37923</v>
      </c>
      <c r="D15772">
        <v>608888</v>
      </c>
      <c r="E15772" t="s">
        <v>1960</v>
      </c>
      <c r="F15772" t="s">
        <v>35</v>
      </c>
      <c r="G15772" s="155">
        <v>45920</v>
      </c>
      <c r="H15772">
        <v>1</v>
      </c>
    </row>
    <row r="15773" spans="1:8" x14ac:dyDescent="0.25">
      <c r="A15773">
        <v>4889401</v>
      </c>
      <c r="B15773" t="s">
        <v>22912</v>
      </c>
      <c r="C15773" s="155">
        <v>14301</v>
      </c>
      <c r="D15773">
        <v>602984</v>
      </c>
      <c r="E15773" t="s">
        <v>1156</v>
      </c>
      <c r="F15773" t="s">
        <v>26</v>
      </c>
      <c r="G15773" s="155">
        <v>45918</v>
      </c>
      <c r="H15773">
        <v>1</v>
      </c>
    </row>
    <row r="15774" spans="1:8" x14ac:dyDescent="0.25">
      <c r="A15774">
        <v>4889400</v>
      </c>
      <c r="B15774" t="s">
        <v>22916</v>
      </c>
      <c r="C15774" s="155">
        <v>16083</v>
      </c>
      <c r="D15774">
        <v>682824</v>
      </c>
      <c r="E15774" t="s">
        <v>1198</v>
      </c>
      <c r="F15774" t="s">
        <v>298</v>
      </c>
      <c r="G15774" s="155">
        <v>45918</v>
      </c>
      <c r="H15774">
        <v>1</v>
      </c>
    </row>
    <row r="15775" spans="1:8" x14ac:dyDescent="0.25">
      <c r="A15775">
        <v>4889399</v>
      </c>
      <c r="B15775" t="s">
        <v>20032</v>
      </c>
      <c r="C15775" s="155">
        <v>17870</v>
      </c>
      <c r="D15775">
        <v>667814</v>
      </c>
      <c r="E15775" t="s">
        <v>1189</v>
      </c>
      <c r="F15775" t="s">
        <v>53</v>
      </c>
      <c r="G15775" s="155">
        <v>45918</v>
      </c>
      <c r="H15775">
        <v>1</v>
      </c>
    </row>
    <row r="15776" spans="1:8" x14ac:dyDescent="0.25">
      <c r="A15776">
        <v>4889398</v>
      </c>
      <c r="B15776" t="s">
        <v>3140</v>
      </c>
      <c r="C15776" s="155">
        <v>17444</v>
      </c>
      <c r="D15776">
        <v>608814</v>
      </c>
      <c r="E15776" t="s">
        <v>1960</v>
      </c>
      <c r="F15776" t="s">
        <v>81</v>
      </c>
      <c r="G15776" s="155">
        <v>45918</v>
      </c>
      <c r="H15776">
        <v>1</v>
      </c>
    </row>
    <row r="15777" spans="1:8" x14ac:dyDescent="0.25">
      <c r="A15777">
        <v>4889396</v>
      </c>
      <c r="B15777" t="s">
        <v>3300</v>
      </c>
      <c r="C15777" s="155">
        <v>20258</v>
      </c>
      <c r="D15777">
        <v>618888</v>
      </c>
      <c r="E15777" t="s">
        <v>2209</v>
      </c>
      <c r="F15777" t="s">
        <v>257</v>
      </c>
      <c r="G15777" s="155">
        <v>45917</v>
      </c>
      <c r="H15777">
        <v>1</v>
      </c>
    </row>
    <row r="15778" spans="1:8" x14ac:dyDescent="0.25">
      <c r="A15778">
        <v>4889395</v>
      </c>
      <c r="B15778" t="s">
        <v>7400</v>
      </c>
      <c r="C15778" s="155">
        <v>14822</v>
      </c>
      <c r="D15778">
        <v>617890</v>
      </c>
      <c r="E15778" t="s">
        <v>22917</v>
      </c>
      <c r="F15778" t="s">
        <v>338</v>
      </c>
      <c r="G15778" s="155">
        <v>45918</v>
      </c>
      <c r="H15778">
        <v>1</v>
      </c>
    </row>
    <row r="15779" spans="1:8" x14ac:dyDescent="0.25">
      <c r="A15779">
        <v>4889393</v>
      </c>
      <c r="B15779" t="s">
        <v>22918</v>
      </c>
      <c r="C15779" s="155">
        <v>13628</v>
      </c>
      <c r="D15779">
        <v>667688</v>
      </c>
      <c r="E15779" t="s">
        <v>1156</v>
      </c>
      <c r="F15779" t="s">
        <v>12</v>
      </c>
      <c r="G15779" s="155">
        <v>45918</v>
      </c>
      <c r="H15779">
        <v>1</v>
      </c>
    </row>
    <row r="15780" spans="1:8" x14ac:dyDescent="0.25">
      <c r="A15780">
        <v>4889392</v>
      </c>
      <c r="B15780" t="s">
        <v>22919</v>
      </c>
      <c r="C15780" s="155">
        <v>38077</v>
      </c>
      <c r="D15780">
        <v>667814</v>
      </c>
      <c r="E15780" t="s">
        <v>1172</v>
      </c>
      <c r="F15780" t="s">
        <v>43</v>
      </c>
      <c r="G15780" s="155">
        <v>45918</v>
      </c>
      <c r="H15780">
        <v>1</v>
      </c>
    </row>
    <row r="15781" spans="1:8" x14ac:dyDescent="0.25">
      <c r="A15781">
        <v>4889391</v>
      </c>
      <c r="B15781" t="s">
        <v>20584</v>
      </c>
      <c r="C15781" s="155">
        <v>38456</v>
      </c>
      <c r="D15781">
        <v>667814</v>
      </c>
      <c r="E15781" t="s">
        <v>1172</v>
      </c>
      <c r="F15781" t="s">
        <v>297</v>
      </c>
      <c r="G15781" s="155">
        <v>45918</v>
      </c>
      <c r="H15781">
        <v>1</v>
      </c>
    </row>
    <row r="15782" spans="1:8" x14ac:dyDescent="0.25">
      <c r="A15782">
        <v>4889390</v>
      </c>
      <c r="B15782" t="s">
        <v>6385</v>
      </c>
      <c r="C15782" s="155">
        <v>26679</v>
      </c>
      <c r="D15782">
        <v>620814</v>
      </c>
      <c r="E15782" t="s">
        <v>4205</v>
      </c>
      <c r="F15782" t="s">
        <v>54</v>
      </c>
      <c r="G15782" s="155">
        <v>45918</v>
      </c>
      <c r="H15782">
        <v>1</v>
      </c>
    </row>
    <row r="15783" spans="1:8" x14ac:dyDescent="0.25">
      <c r="A15783">
        <v>4889389</v>
      </c>
      <c r="B15783" t="s">
        <v>22920</v>
      </c>
      <c r="C15783" s="155">
        <v>32034</v>
      </c>
      <c r="D15783">
        <v>667888</v>
      </c>
      <c r="E15783" t="s">
        <v>1951</v>
      </c>
      <c r="F15783" t="s">
        <v>498</v>
      </c>
      <c r="G15783" s="155">
        <v>45922</v>
      </c>
      <c r="H15783">
        <v>1</v>
      </c>
    </row>
    <row r="15784" spans="1:8" x14ac:dyDescent="0.25">
      <c r="A15784">
        <v>4889388</v>
      </c>
      <c r="B15784" t="s">
        <v>22921</v>
      </c>
      <c r="C15784" s="155">
        <v>23436</v>
      </c>
      <c r="D15784">
        <v>601692</v>
      </c>
      <c r="E15784" t="s">
        <v>1352</v>
      </c>
      <c r="F15784" t="s">
        <v>303</v>
      </c>
      <c r="G15784" s="155">
        <v>45918</v>
      </c>
      <c r="H15784">
        <v>1</v>
      </c>
    </row>
    <row r="15785" spans="1:8" x14ac:dyDescent="0.25">
      <c r="A15785">
        <v>4889387</v>
      </c>
      <c r="B15785" t="s">
        <v>22922</v>
      </c>
      <c r="C15785" s="155">
        <v>19863</v>
      </c>
      <c r="D15785">
        <v>617888</v>
      </c>
      <c r="E15785" t="s">
        <v>3839</v>
      </c>
      <c r="F15785" t="s">
        <v>338</v>
      </c>
      <c r="G15785" s="155">
        <v>45922</v>
      </c>
      <c r="H15785">
        <v>1</v>
      </c>
    </row>
    <row r="15786" spans="1:8" x14ac:dyDescent="0.25">
      <c r="A15786">
        <v>4889384</v>
      </c>
      <c r="B15786" t="s">
        <v>22923</v>
      </c>
      <c r="C15786" s="155">
        <v>17616</v>
      </c>
      <c r="D15786">
        <v>614814</v>
      </c>
      <c r="E15786" t="s">
        <v>1396</v>
      </c>
      <c r="F15786" t="s">
        <v>49</v>
      </c>
      <c r="G15786" s="155">
        <v>45918</v>
      </c>
      <c r="H15786">
        <v>1</v>
      </c>
    </row>
    <row r="15787" spans="1:8" x14ac:dyDescent="0.25">
      <c r="A15787">
        <v>4889383</v>
      </c>
      <c r="B15787" t="s">
        <v>26180</v>
      </c>
      <c r="C15787" s="155">
        <v>25012</v>
      </c>
      <c r="D15787">
        <v>617888</v>
      </c>
      <c r="E15787" t="s">
        <v>5234</v>
      </c>
      <c r="F15787" t="s">
        <v>338</v>
      </c>
      <c r="G15787" s="155">
        <v>45925</v>
      </c>
      <c r="H15787">
        <v>1</v>
      </c>
    </row>
    <row r="15788" spans="1:8" x14ac:dyDescent="0.25">
      <c r="A15788">
        <v>4889380</v>
      </c>
      <c r="B15788" t="s">
        <v>22924</v>
      </c>
      <c r="C15788" s="155">
        <v>18853</v>
      </c>
      <c r="D15788">
        <v>608814</v>
      </c>
      <c r="E15788" t="s">
        <v>1867</v>
      </c>
      <c r="F15788" t="s">
        <v>35</v>
      </c>
      <c r="G15788" s="155">
        <v>45918</v>
      </c>
      <c r="H15788">
        <v>1</v>
      </c>
    </row>
    <row r="15789" spans="1:8" x14ac:dyDescent="0.25">
      <c r="A15789">
        <v>4889376</v>
      </c>
      <c r="B15789" t="s">
        <v>21668</v>
      </c>
      <c r="C15789" s="155">
        <v>15352</v>
      </c>
      <c r="D15789">
        <v>667688</v>
      </c>
      <c r="E15789" t="s">
        <v>1156</v>
      </c>
      <c r="F15789" t="s">
        <v>12</v>
      </c>
      <c r="G15789" s="155">
        <v>45918</v>
      </c>
      <c r="H15789">
        <v>1</v>
      </c>
    </row>
    <row r="15790" spans="1:8" x14ac:dyDescent="0.25">
      <c r="A15790">
        <v>4889375</v>
      </c>
      <c r="B15790" t="s">
        <v>8348</v>
      </c>
      <c r="C15790" s="155">
        <v>35908</v>
      </c>
      <c r="D15790">
        <v>622804</v>
      </c>
      <c r="E15790" t="s">
        <v>2314</v>
      </c>
      <c r="F15790" t="s">
        <v>44</v>
      </c>
      <c r="G15790" s="155">
        <v>45918</v>
      </c>
      <c r="H15790">
        <v>1</v>
      </c>
    </row>
    <row r="15791" spans="1:8" x14ac:dyDescent="0.25">
      <c r="A15791">
        <v>4889374</v>
      </c>
      <c r="B15791" t="s">
        <v>8311</v>
      </c>
      <c r="C15791" s="155">
        <v>20092</v>
      </c>
      <c r="D15791">
        <v>667984</v>
      </c>
      <c r="E15791" t="s">
        <v>1186</v>
      </c>
      <c r="F15791" t="s">
        <v>495</v>
      </c>
      <c r="G15791" s="155">
        <v>45918</v>
      </c>
      <c r="H15791">
        <v>1</v>
      </c>
    </row>
    <row r="15792" spans="1:8" x14ac:dyDescent="0.25">
      <c r="A15792">
        <v>4889372</v>
      </c>
      <c r="B15792" t="s">
        <v>14490</v>
      </c>
      <c r="C15792" s="155">
        <v>11820</v>
      </c>
      <c r="D15792">
        <v>682824</v>
      </c>
      <c r="E15792" t="s">
        <v>1156</v>
      </c>
      <c r="F15792" t="s">
        <v>298</v>
      </c>
      <c r="G15792" s="155">
        <v>45904</v>
      </c>
      <c r="H15792">
        <v>1</v>
      </c>
    </row>
    <row r="15793" spans="1:8" x14ac:dyDescent="0.25">
      <c r="A15793">
        <v>4889371</v>
      </c>
      <c r="B15793" t="s">
        <v>3306</v>
      </c>
      <c r="C15793" s="155">
        <v>26094</v>
      </c>
      <c r="D15793">
        <v>601692</v>
      </c>
      <c r="E15793" t="s">
        <v>1352</v>
      </c>
      <c r="F15793" t="s">
        <v>303</v>
      </c>
      <c r="G15793" s="155">
        <v>45918</v>
      </c>
      <c r="H15793">
        <v>1</v>
      </c>
    </row>
    <row r="15794" spans="1:8" x14ac:dyDescent="0.25">
      <c r="A15794">
        <v>4889370</v>
      </c>
      <c r="B15794" t="s">
        <v>11104</v>
      </c>
      <c r="C15794" s="155">
        <v>24644</v>
      </c>
      <c r="D15794">
        <v>614814</v>
      </c>
      <c r="E15794" t="s">
        <v>2839</v>
      </c>
      <c r="F15794" t="s">
        <v>49</v>
      </c>
      <c r="G15794" s="155">
        <v>45918</v>
      </c>
      <c r="H15794">
        <v>1</v>
      </c>
    </row>
    <row r="15795" spans="1:8" x14ac:dyDescent="0.25">
      <c r="A15795">
        <v>4889369</v>
      </c>
      <c r="B15795" t="s">
        <v>22913</v>
      </c>
      <c r="C15795" s="155">
        <v>24487</v>
      </c>
      <c r="D15795">
        <v>620814</v>
      </c>
      <c r="E15795" t="s">
        <v>4927</v>
      </c>
      <c r="F15795" t="s">
        <v>424</v>
      </c>
      <c r="G15795" s="155">
        <v>45918</v>
      </c>
      <c r="H15795">
        <v>1</v>
      </c>
    </row>
    <row r="15796" spans="1:8" x14ac:dyDescent="0.25">
      <c r="A15796">
        <v>4889368</v>
      </c>
      <c r="B15796" t="s">
        <v>22925</v>
      </c>
      <c r="C15796" s="155">
        <v>17100</v>
      </c>
      <c r="D15796">
        <v>692818</v>
      </c>
      <c r="E15796" t="s">
        <v>1192</v>
      </c>
      <c r="F15796" t="s">
        <v>31</v>
      </c>
      <c r="G15796" s="155">
        <v>45918</v>
      </c>
      <c r="H15796">
        <v>1</v>
      </c>
    </row>
    <row r="15797" spans="1:8" x14ac:dyDescent="0.25">
      <c r="A15797">
        <v>4889367</v>
      </c>
      <c r="B15797" t="s">
        <v>2713</v>
      </c>
      <c r="C15797" s="155">
        <v>31606</v>
      </c>
      <c r="D15797">
        <v>610814</v>
      </c>
      <c r="E15797" t="s">
        <v>2635</v>
      </c>
      <c r="F15797" t="s">
        <v>39</v>
      </c>
      <c r="G15797" s="155">
        <v>45918</v>
      </c>
      <c r="H15797">
        <v>1</v>
      </c>
    </row>
    <row r="15798" spans="1:8" x14ac:dyDescent="0.25">
      <c r="A15798">
        <v>4889366</v>
      </c>
      <c r="B15798" t="s">
        <v>8154</v>
      </c>
      <c r="C15798" s="155">
        <v>20816</v>
      </c>
      <c r="D15798">
        <v>622871</v>
      </c>
      <c r="E15798" t="s">
        <v>2097</v>
      </c>
      <c r="F15798" t="s">
        <v>40</v>
      </c>
      <c r="G15798" s="155">
        <v>45918</v>
      </c>
      <c r="H15798">
        <v>1</v>
      </c>
    </row>
    <row r="15799" spans="1:8" x14ac:dyDescent="0.25">
      <c r="A15799">
        <v>4889365</v>
      </c>
      <c r="B15799" t="s">
        <v>5066</v>
      </c>
      <c r="C15799" s="155">
        <v>17860</v>
      </c>
      <c r="D15799">
        <v>608814</v>
      </c>
      <c r="E15799" t="s">
        <v>1189</v>
      </c>
      <c r="F15799" t="s">
        <v>20</v>
      </c>
      <c r="G15799" s="155">
        <v>45918</v>
      </c>
      <c r="H15799">
        <v>1</v>
      </c>
    </row>
    <row r="15800" spans="1:8" x14ac:dyDescent="0.25">
      <c r="A15800">
        <v>4889364</v>
      </c>
      <c r="B15800" t="s">
        <v>3771</v>
      </c>
      <c r="C15800" s="155">
        <v>21337</v>
      </c>
      <c r="D15800">
        <v>682824</v>
      </c>
      <c r="E15800" t="s">
        <v>1198</v>
      </c>
      <c r="F15800" t="s">
        <v>298</v>
      </c>
      <c r="G15800" s="155">
        <v>45918</v>
      </c>
      <c r="H15800">
        <v>1</v>
      </c>
    </row>
    <row r="15801" spans="1:8" x14ac:dyDescent="0.25">
      <c r="A15801">
        <v>4889363</v>
      </c>
      <c r="B15801" t="s">
        <v>22926</v>
      </c>
      <c r="C15801" s="155">
        <v>16638</v>
      </c>
      <c r="D15801">
        <v>602814</v>
      </c>
      <c r="E15801" t="s">
        <v>1156</v>
      </c>
      <c r="F15801" t="s">
        <v>26</v>
      </c>
      <c r="G15801" s="155">
        <v>45918</v>
      </c>
      <c r="H15801">
        <v>1</v>
      </c>
    </row>
    <row r="15802" spans="1:8" x14ac:dyDescent="0.25">
      <c r="A15802">
        <v>4889362</v>
      </c>
      <c r="B15802" t="s">
        <v>5078</v>
      </c>
      <c r="C15802" s="155">
        <v>25555</v>
      </c>
      <c r="D15802">
        <v>667984</v>
      </c>
      <c r="E15802" t="s">
        <v>1192</v>
      </c>
      <c r="F15802" t="s">
        <v>397</v>
      </c>
      <c r="G15802" s="155">
        <v>45918</v>
      </c>
      <c r="H15802">
        <v>1</v>
      </c>
    </row>
    <row r="15803" spans="1:8" x14ac:dyDescent="0.25">
      <c r="A15803">
        <v>4889360</v>
      </c>
      <c r="B15803" t="s">
        <v>15070</v>
      </c>
      <c r="C15803" s="155">
        <v>21227</v>
      </c>
      <c r="D15803">
        <v>602814</v>
      </c>
      <c r="E15803" t="s">
        <v>1156</v>
      </c>
      <c r="F15803" t="s">
        <v>336</v>
      </c>
      <c r="G15803" s="155">
        <v>45918</v>
      </c>
      <c r="H15803">
        <v>1</v>
      </c>
    </row>
    <row r="15804" spans="1:8" x14ac:dyDescent="0.25">
      <c r="A15804">
        <v>4889359</v>
      </c>
      <c r="B15804" t="s">
        <v>22251</v>
      </c>
      <c r="C15804" s="155">
        <v>21311</v>
      </c>
      <c r="D15804">
        <v>614888</v>
      </c>
      <c r="E15804" t="s">
        <v>1396</v>
      </c>
      <c r="F15804" t="s">
        <v>2636</v>
      </c>
      <c r="G15804" s="155">
        <v>45922</v>
      </c>
      <c r="H15804">
        <v>1</v>
      </c>
    </row>
    <row r="15805" spans="1:8" x14ac:dyDescent="0.25">
      <c r="A15805">
        <v>4889358</v>
      </c>
      <c r="B15805" t="s">
        <v>9765</v>
      </c>
      <c r="C15805" s="155">
        <v>28407</v>
      </c>
      <c r="D15805">
        <v>667984</v>
      </c>
      <c r="E15805" t="s">
        <v>1186</v>
      </c>
      <c r="F15805" t="s">
        <v>495</v>
      </c>
      <c r="G15805" s="155">
        <v>45918</v>
      </c>
      <c r="H15805">
        <v>1</v>
      </c>
    </row>
    <row r="15806" spans="1:8" x14ac:dyDescent="0.25">
      <c r="A15806">
        <v>4889357</v>
      </c>
      <c r="B15806" t="s">
        <v>22927</v>
      </c>
      <c r="C15806" s="155">
        <v>23270</v>
      </c>
      <c r="D15806">
        <v>682824</v>
      </c>
      <c r="E15806" t="s">
        <v>1156</v>
      </c>
      <c r="F15806" t="s">
        <v>298</v>
      </c>
      <c r="G15806" s="155">
        <v>45904</v>
      </c>
      <c r="H15806">
        <v>1</v>
      </c>
    </row>
    <row r="15807" spans="1:8" x14ac:dyDescent="0.25">
      <c r="A15807">
        <v>4889355</v>
      </c>
      <c r="B15807" t="s">
        <v>26181</v>
      </c>
      <c r="C15807" s="155">
        <v>34711</v>
      </c>
      <c r="D15807">
        <v>617888</v>
      </c>
      <c r="E15807" t="s">
        <v>6950</v>
      </c>
      <c r="F15807" t="s">
        <v>338</v>
      </c>
      <c r="G15807" s="155">
        <v>45925</v>
      </c>
      <c r="H15807">
        <v>1</v>
      </c>
    </row>
    <row r="15808" spans="1:8" x14ac:dyDescent="0.25">
      <c r="A15808">
        <v>4889353</v>
      </c>
      <c r="B15808" t="s">
        <v>22928</v>
      </c>
      <c r="C15808" s="155">
        <v>13673</v>
      </c>
      <c r="D15808">
        <v>667984</v>
      </c>
      <c r="E15808" t="s">
        <v>1192</v>
      </c>
      <c r="F15808" t="s">
        <v>502</v>
      </c>
      <c r="G15808" s="155">
        <v>45918</v>
      </c>
      <c r="H15808">
        <v>1</v>
      </c>
    </row>
    <row r="15809" spans="1:8" x14ac:dyDescent="0.25">
      <c r="A15809">
        <v>4889352</v>
      </c>
      <c r="B15809" t="s">
        <v>22929</v>
      </c>
      <c r="C15809" s="155">
        <v>25365</v>
      </c>
      <c r="D15809">
        <v>667984</v>
      </c>
      <c r="E15809" t="s">
        <v>1503</v>
      </c>
      <c r="F15809" t="s">
        <v>60</v>
      </c>
      <c r="G15809" s="155">
        <v>45918</v>
      </c>
      <c r="H15809">
        <v>1</v>
      </c>
    </row>
    <row r="15810" spans="1:8" x14ac:dyDescent="0.25">
      <c r="A15810">
        <v>4889350</v>
      </c>
      <c r="B15810" t="s">
        <v>22903</v>
      </c>
      <c r="C15810" s="155">
        <v>14076</v>
      </c>
      <c r="D15810">
        <v>602984</v>
      </c>
      <c r="E15810" t="s">
        <v>1430</v>
      </c>
      <c r="F15810" t="s">
        <v>26</v>
      </c>
      <c r="G15810" s="155">
        <v>45918</v>
      </c>
      <c r="H15810">
        <v>1</v>
      </c>
    </row>
    <row r="15811" spans="1:8" x14ac:dyDescent="0.25">
      <c r="A15811">
        <v>4889348</v>
      </c>
      <c r="B15811" t="s">
        <v>22930</v>
      </c>
      <c r="C15811" s="155">
        <v>20038</v>
      </c>
      <c r="D15811">
        <v>667984</v>
      </c>
      <c r="E15811" t="s">
        <v>1192</v>
      </c>
      <c r="F15811" t="s">
        <v>498</v>
      </c>
      <c r="G15811" s="155">
        <v>45918</v>
      </c>
      <c r="H15811">
        <v>1</v>
      </c>
    </row>
    <row r="15812" spans="1:8" x14ac:dyDescent="0.25">
      <c r="A15812">
        <v>4889342</v>
      </c>
      <c r="B15812" t="s">
        <v>22931</v>
      </c>
      <c r="C15812" s="155">
        <v>15254</v>
      </c>
      <c r="D15812">
        <v>682824</v>
      </c>
      <c r="E15812" t="s">
        <v>1198</v>
      </c>
      <c r="F15812" t="s">
        <v>298</v>
      </c>
      <c r="G15812" s="155">
        <v>45918</v>
      </c>
      <c r="H15812">
        <v>1</v>
      </c>
    </row>
    <row r="15813" spans="1:8" x14ac:dyDescent="0.25">
      <c r="A15813">
        <v>4889341</v>
      </c>
      <c r="B15813" t="s">
        <v>11224</v>
      </c>
      <c r="C15813" s="155">
        <v>18629</v>
      </c>
      <c r="D15813">
        <v>602984</v>
      </c>
      <c r="E15813" t="s">
        <v>1156</v>
      </c>
      <c r="F15813" t="s">
        <v>26</v>
      </c>
      <c r="G15813" s="155">
        <v>45918</v>
      </c>
      <c r="H15813">
        <v>1</v>
      </c>
    </row>
    <row r="15814" spans="1:8" x14ac:dyDescent="0.25">
      <c r="A15814">
        <v>4889340</v>
      </c>
      <c r="B15814" t="s">
        <v>22932</v>
      </c>
      <c r="C15814" s="155">
        <v>25607</v>
      </c>
      <c r="D15814">
        <v>667984</v>
      </c>
      <c r="E15814" t="s">
        <v>1156</v>
      </c>
      <c r="F15814" t="s">
        <v>491</v>
      </c>
      <c r="G15814" s="155">
        <v>45918</v>
      </c>
      <c r="H15814">
        <v>1</v>
      </c>
    </row>
    <row r="15815" spans="1:8" x14ac:dyDescent="0.25">
      <c r="A15815">
        <v>4889339</v>
      </c>
      <c r="B15815" t="s">
        <v>6059</v>
      </c>
      <c r="C15815" s="155">
        <v>20122</v>
      </c>
      <c r="D15815">
        <v>667814</v>
      </c>
      <c r="E15815" t="s">
        <v>1180</v>
      </c>
      <c r="F15815" t="s">
        <v>297</v>
      </c>
      <c r="G15815" s="155">
        <v>45918</v>
      </c>
      <c r="H15815">
        <v>1</v>
      </c>
    </row>
    <row r="15816" spans="1:8" x14ac:dyDescent="0.25">
      <c r="A15816">
        <v>4889338</v>
      </c>
      <c r="B15816" t="s">
        <v>4319</v>
      </c>
      <c r="C15816" s="155">
        <v>30343</v>
      </c>
      <c r="D15816">
        <v>617814</v>
      </c>
      <c r="E15816" t="s">
        <v>3719</v>
      </c>
      <c r="F15816" t="s">
        <v>338</v>
      </c>
      <c r="G15816" s="155">
        <v>45918</v>
      </c>
      <c r="H15816">
        <v>1</v>
      </c>
    </row>
    <row r="15817" spans="1:8" x14ac:dyDescent="0.25">
      <c r="A15817">
        <v>4889337</v>
      </c>
      <c r="B15817" t="s">
        <v>10953</v>
      </c>
      <c r="C15817" s="155">
        <v>17248</v>
      </c>
      <c r="D15817">
        <v>602814</v>
      </c>
      <c r="E15817" t="s">
        <v>1776</v>
      </c>
      <c r="F15817" t="s">
        <v>336</v>
      </c>
      <c r="G15817" s="155">
        <v>45918</v>
      </c>
      <c r="H15817">
        <v>1</v>
      </c>
    </row>
    <row r="15818" spans="1:8" x14ac:dyDescent="0.25">
      <c r="A15818">
        <v>4889336</v>
      </c>
      <c r="B15818" t="s">
        <v>4275</v>
      </c>
      <c r="C15818" s="155">
        <v>31540</v>
      </c>
      <c r="D15818">
        <v>608890</v>
      </c>
      <c r="E15818" t="s">
        <v>3036</v>
      </c>
      <c r="F15818" t="s">
        <v>35</v>
      </c>
      <c r="G15818" s="155">
        <v>45918</v>
      </c>
      <c r="H15818">
        <v>1</v>
      </c>
    </row>
    <row r="15819" spans="1:8" x14ac:dyDescent="0.25">
      <c r="A15819">
        <v>4889335</v>
      </c>
      <c r="B15819" t="s">
        <v>17367</v>
      </c>
      <c r="C15819" s="155">
        <v>23574</v>
      </c>
      <c r="D15819">
        <v>667814</v>
      </c>
      <c r="E15819" t="s">
        <v>1230</v>
      </c>
      <c r="F15819" t="s">
        <v>18</v>
      </c>
      <c r="G15819" s="155">
        <v>45905</v>
      </c>
      <c r="H15819">
        <v>1</v>
      </c>
    </row>
    <row r="15820" spans="1:8" x14ac:dyDescent="0.25">
      <c r="A15820">
        <v>4889334</v>
      </c>
      <c r="B15820" t="s">
        <v>22933</v>
      </c>
      <c r="C15820" s="155">
        <v>26697</v>
      </c>
      <c r="D15820">
        <v>614888</v>
      </c>
      <c r="E15820" t="s">
        <v>19182</v>
      </c>
      <c r="F15820" t="s">
        <v>2636</v>
      </c>
      <c r="G15820" s="155">
        <v>45923</v>
      </c>
      <c r="H15820">
        <v>1</v>
      </c>
    </row>
    <row r="15821" spans="1:8" x14ac:dyDescent="0.25">
      <c r="A15821">
        <v>4889333</v>
      </c>
      <c r="B15821" t="s">
        <v>22934</v>
      </c>
      <c r="C15821" s="155">
        <v>31328</v>
      </c>
      <c r="D15821">
        <v>610814</v>
      </c>
      <c r="E15821" t="s">
        <v>4116</v>
      </c>
      <c r="F15821" t="s">
        <v>39</v>
      </c>
      <c r="G15821" s="155">
        <v>45918</v>
      </c>
      <c r="H15821">
        <v>1</v>
      </c>
    </row>
    <row r="15822" spans="1:8" x14ac:dyDescent="0.25">
      <c r="A15822">
        <v>4889332</v>
      </c>
      <c r="B15822" t="s">
        <v>22935</v>
      </c>
      <c r="C15822" s="155">
        <v>18213</v>
      </c>
      <c r="D15822">
        <v>682824</v>
      </c>
      <c r="E15822" t="s">
        <v>1198</v>
      </c>
      <c r="F15822" t="s">
        <v>298</v>
      </c>
      <c r="G15822" s="155">
        <v>45918</v>
      </c>
      <c r="H15822">
        <v>1</v>
      </c>
    </row>
    <row r="15823" spans="1:8" x14ac:dyDescent="0.25">
      <c r="A15823">
        <v>4889330</v>
      </c>
      <c r="B15823" t="s">
        <v>26182</v>
      </c>
      <c r="C15823" s="155">
        <v>36527</v>
      </c>
      <c r="D15823">
        <v>667888</v>
      </c>
      <c r="E15823" t="s">
        <v>1951</v>
      </c>
      <c r="F15823" t="s">
        <v>498</v>
      </c>
      <c r="G15823" s="155">
        <v>45925</v>
      </c>
      <c r="H15823">
        <v>1</v>
      </c>
    </row>
    <row r="15824" spans="1:8" x14ac:dyDescent="0.25">
      <c r="A15824">
        <v>4889329</v>
      </c>
      <c r="B15824" t="s">
        <v>22936</v>
      </c>
      <c r="C15824" s="155">
        <v>26943</v>
      </c>
      <c r="D15824">
        <v>601692</v>
      </c>
      <c r="E15824" t="s">
        <v>1352</v>
      </c>
      <c r="F15824" t="s">
        <v>303</v>
      </c>
      <c r="G15824" s="155">
        <v>45918</v>
      </c>
      <c r="H15824">
        <v>1</v>
      </c>
    </row>
    <row r="15825" spans="1:8" x14ac:dyDescent="0.25">
      <c r="A15825">
        <v>4889325</v>
      </c>
      <c r="B15825" t="s">
        <v>22937</v>
      </c>
      <c r="C15825" s="155">
        <v>29163</v>
      </c>
      <c r="D15825">
        <v>667984</v>
      </c>
      <c r="E15825" t="s">
        <v>1156</v>
      </c>
      <c r="F15825" t="s">
        <v>502</v>
      </c>
      <c r="G15825" s="155">
        <v>45918</v>
      </c>
      <c r="H15825">
        <v>1</v>
      </c>
    </row>
    <row r="15826" spans="1:8" x14ac:dyDescent="0.25">
      <c r="A15826">
        <v>4889324</v>
      </c>
      <c r="B15826" t="s">
        <v>22938</v>
      </c>
      <c r="C15826" s="155">
        <v>31514</v>
      </c>
      <c r="D15826">
        <v>667814</v>
      </c>
      <c r="E15826" t="s">
        <v>1172</v>
      </c>
      <c r="F15826" t="s">
        <v>297</v>
      </c>
      <c r="G15826" s="155">
        <v>45918</v>
      </c>
      <c r="H15826">
        <v>1</v>
      </c>
    </row>
    <row r="15827" spans="1:8" x14ac:dyDescent="0.25">
      <c r="A15827">
        <v>4889323</v>
      </c>
      <c r="B15827" t="s">
        <v>19364</v>
      </c>
      <c r="C15827" s="155">
        <v>28411</v>
      </c>
      <c r="D15827">
        <v>667688</v>
      </c>
      <c r="E15827" t="s">
        <v>1156</v>
      </c>
      <c r="F15827" t="s">
        <v>25</v>
      </c>
      <c r="G15827" s="155">
        <v>45918</v>
      </c>
      <c r="H15827">
        <v>1</v>
      </c>
    </row>
    <row r="15828" spans="1:8" x14ac:dyDescent="0.25">
      <c r="A15828">
        <v>4889322</v>
      </c>
      <c r="B15828" t="s">
        <v>14075</v>
      </c>
      <c r="C15828" s="155">
        <v>24251</v>
      </c>
      <c r="D15828">
        <v>608814</v>
      </c>
      <c r="E15828" t="s">
        <v>1189</v>
      </c>
      <c r="F15828" t="s">
        <v>20</v>
      </c>
      <c r="G15828" s="155">
        <v>45918</v>
      </c>
      <c r="H15828">
        <v>1</v>
      </c>
    </row>
    <row r="15829" spans="1:8" x14ac:dyDescent="0.25">
      <c r="A15829">
        <v>4889320</v>
      </c>
      <c r="B15829" t="s">
        <v>22939</v>
      </c>
      <c r="C15829" s="155">
        <v>20163</v>
      </c>
      <c r="D15829">
        <v>667688</v>
      </c>
      <c r="E15829" t="s">
        <v>1156</v>
      </c>
      <c r="F15829" t="s">
        <v>25</v>
      </c>
      <c r="G15829" s="155">
        <v>45918</v>
      </c>
      <c r="H15829">
        <v>1</v>
      </c>
    </row>
    <row r="15830" spans="1:8" x14ac:dyDescent="0.25">
      <c r="A15830">
        <v>4889319</v>
      </c>
      <c r="B15830" t="s">
        <v>22940</v>
      </c>
      <c r="C15830" s="155">
        <v>29812</v>
      </c>
      <c r="D15830">
        <v>667814</v>
      </c>
      <c r="E15830" t="s">
        <v>1172</v>
      </c>
      <c r="F15830" t="s">
        <v>493</v>
      </c>
      <c r="G15830" s="155">
        <v>45918</v>
      </c>
      <c r="H15830">
        <v>1</v>
      </c>
    </row>
    <row r="15831" spans="1:8" x14ac:dyDescent="0.25">
      <c r="A15831">
        <v>4889317</v>
      </c>
      <c r="B15831" t="s">
        <v>21048</v>
      </c>
      <c r="C15831" s="155">
        <v>19150</v>
      </c>
      <c r="D15831">
        <v>602814</v>
      </c>
      <c r="E15831" t="s">
        <v>1776</v>
      </c>
      <c r="F15831" t="s">
        <v>336</v>
      </c>
      <c r="G15831" s="155">
        <v>45918</v>
      </c>
      <c r="H15831">
        <v>1</v>
      </c>
    </row>
    <row r="15832" spans="1:8" x14ac:dyDescent="0.25">
      <c r="A15832">
        <v>4889316</v>
      </c>
      <c r="B15832" t="s">
        <v>22941</v>
      </c>
      <c r="C15832" s="155">
        <v>18781</v>
      </c>
      <c r="D15832">
        <v>667972</v>
      </c>
      <c r="E15832" t="s">
        <v>1170</v>
      </c>
      <c r="F15832" t="s">
        <v>454</v>
      </c>
      <c r="G15832" s="155">
        <v>45918</v>
      </c>
      <c r="H15832">
        <v>1</v>
      </c>
    </row>
    <row r="15833" spans="1:8" x14ac:dyDescent="0.25">
      <c r="A15833">
        <v>4889313</v>
      </c>
      <c r="B15833" t="s">
        <v>16094</v>
      </c>
      <c r="C15833" s="155">
        <v>26114</v>
      </c>
      <c r="D15833">
        <v>667890</v>
      </c>
      <c r="E15833" t="s">
        <v>1170</v>
      </c>
      <c r="F15833" t="s">
        <v>43</v>
      </c>
      <c r="G15833" s="155">
        <v>45918</v>
      </c>
      <c r="H15833">
        <v>1</v>
      </c>
    </row>
    <row r="15834" spans="1:8" x14ac:dyDescent="0.25">
      <c r="A15834">
        <v>4889312</v>
      </c>
      <c r="B15834" t="s">
        <v>22942</v>
      </c>
      <c r="C15834" s="155">
        <v>20263</v>
      </c>
      <c r="D15834">
        <v>667814</v>
      </c>
      <c r="E15834" t="s">
        <v>1189</v>
      </c>
      <c r="F15834" t="s">
        <v>12</v>
      </c>
      <c r="G15834" s="155">
        <v>45918</v>
      </c>
      <c r="H15834">
        <v>1</v>
      </c>
    </row>
    <row r="15835" spans="1:8" x14ac:dyDescent="0.25">
      <c r="A15835">
        <v>4889311</v>
      </c>
      <c r="B15835" t="s">
        <v>7370</v>
      </c>
      <c r="C15835" s="155">
        <v>22284</v>
      </c>
      <c r="D15835">
        <v>682824</v>
      </c>
      <c r="E15835" t="s">
        <v>1156</v>
      </c>
      <c r="F15835" t="s">
        <v>298</v>
      </c>
      <c r="G15835" s="155">
        <v>45903</v>
      </c>
      <c r="H15835">
        <v>1</v>
      </c>
    </row>
    <row r="15836" spans="1:8" x14ac:dyDescent="0.25">
      <c r="A15836">
        <v>4889310</v>
      </c>
      <c r="B15836" t="s">
        <v>20817</v>
      </c>
      <c r="C15836" s="155">
        <v>37071</v>
      </c>
      <c r="D15836">
        <v>667890</v>
      </c>
      <c r="E15836" t="s">
        <v>1172</v>
      </c>
      <c r="F15836" t="s">
        <v>60</v>
      </c>
      <c r="G15836" s="155">
        <v>45918</v>
      </c>
      <c r="H15836">
        <v>1</v>
      </c>
    </row>
    <row r="15837" spans="1:8" x14ac:dyDescent="0.25">
      <c r="A15837">
        <v>4889308</v>
      </c>
      <c r="B15837" t="s">
        <v>22922</v>
      </c>
      <c r="C15837" s="155">
        <v>19863</v>
      </c>
      <c r="D15837">
        <v>602888</v>
      </c>
      <c r="E15837" t="s">
        <v>3226</v>
      </c>
      <c r="F15837" t="s">
        <v>336</v>
      </c>
      <c r="G15837" s="155">
        <v>45922</v>
      </c>
      <c r="H15837">
        <v>1</v>
      </c>
    </row>
    <row r="15838" spans="1:8" x14ac:dyDescent="0.25">
      <c r="A15838">
        <v>4889305</v>
      </c>
      <c r="B15838" t="s">
        <v>11017</v>
      </c>
      <c r="C15838" s="155">
        <v>20121</v>
      </c>
      <c r="D15838">
        <v>667814</v>
      </c>
      <c r="E15838" t="s">
        <v>1198</v>
      </c>
      <c r="F15838" t="s">
        <v>350</v>
      </c>
      <c r="G15838" s="155">
        <v>45918</v>
      </c>
      <c r="H15838">
        <v>1</v>
      </c>
    </row>
    <row r="15839" spans="1:8" x14ac:dyDescent="0.25">
      <c r="A15839">
        <v>4889303</v>
      </c>
      <c r="B15839" t="s">
        <v>22943</v>
      </c>
      <c r="C15839" s="155">
        <v>13938</v>
      </c>
      <c r="D15839">
        <v>667984</v>
      </c>
      <c r="E15839" t="s">
        <v>1186</v>
      </c>
      <c r="F15839" t="s">
        <v>502</v>
      </c>
      <c r="G15839" s="155">
        <v>45918</v>
      </c>
      <c r="H15839">
        <v>1</v>
      </c>
    </row>
    <row r="15840" spans="1:8" x14ac:dyDescent="0.25">
      <c r="A15840">
        <v>4889302</v>
      </c>
      <c r="B15840" t="s">
        <v>14170</v>
      </c>
      <c r="C15840" s="155">
        <v>25286</v>
      </c>
      <c r="D15840">
        <v>667814</v>
      </c>
      <c r="E15840" t="s">
        <v>2009</v>
      </c>
      <c r="F15840" t="s">
        <v>297</v>
      </c>
      <c r="G15840" s="155">
        <v>45918</v>
      </c>
      <c r="H15840">
        <v>1</v>
      </c>
    </row>
    <row r="15841" spans="1:8" x14ac:dyDescent="0.25">
      <c r="A15841">
        <v>4889301</v>
      </c>
      <c r="B15841" t="s">
        <v>22916</v>
      </c>
      <c r="C15841" s="155">
        <v>16083</v>
      </c>
      <c r="D15841">
        <v>602814</v>
      </c>
      <c r="E15841" t="s">
        <v>1156</v>
      </c>
      <c r="F15841" t="s">
        <v>336</v>
      </c>
      <c r="G15841" s="155">
        <v>45918</v>
      </c>
      <c r="H15841">
        <v>1</v>
      </c>
    </row>
    <row r="15842" spans="1:8" x14ac:dyDescent="0.25">
      <c r="A15842">
        <v>4889300</v>
      </c>
      <c r="B15842" t="s">
        <v>15286</v>
      </c>
      <c r="C15842" s="155">
        <v>17056</v>
      </c>
      <c r="D15842">
        <v>682824</v>
      </c>
      <c r="E15842" t="s">
        <v>1198</v>
      </c>
      <c r="F15842" t="s">
        <v>298</v>
      </c>
      <c r="G15842" s="155">
        <v>45918</v>
      </c>
      <c r="H15842">
        <v>1</v>
      </c>
    </row>
    <row r="15843" spans="1:8" x14ac:dyDescent="0.25">
      <c r="A15843">
        <v>4889299</v>
      </c>
      <c r="B15843" t="s">
        <v>22944</v>
      </c>
      <c r="C15843" s="155">
        <v>26901</v>
      </c>
      <c r="D15843">
        <v>667814</v>
      </c>
      <c r="E15843" t="s">
        <v>1867</v>
      </c>
      <c r="F15843" t="s">
        <v>12</v>
      </c>
      <c r="G15843" s="155">
        <v>45918</v>
      </c>
      <c r="H15843">
        <v>1</v>
      </c>
    </row>
    <row r="15844" spans="1:8" x14ac:dyDescent="0.25">
      <c r="A15844">
        <v>4889298</v>
      </c>
      <c r="B15844" t="s">
        <v>22945</v>
      </c>
      <c r="C15844" s="155">
        <v>36878</v>
      </c>
      <c r="D15844">
        <v>667888</v>
      </c>
      <c r="E15844" t="s">
        <v>1951</v>
      </c>
      <c r="F15844" t="s">
        <v>491</v>
      </c>
      <c r="G15844" s="155">
        <v>45919</v>
      </c>
      <c r="H15844">
        <v>1</v>
      </c>
    </row>
    <row r="15845" spans="1:8" x14ac:dyDescent="0.25">
      <c r="A15845">
        <v>4889297</v>
      </c>
      <c r="B15845" t="s">
        <v>22946</v>
      </c>
      <c r="C15845" s="155">
        <v>24439</v>
      </c>
      <c r="D15845">
        <v>667814</v>
      </c>
      <c r="E15845" t="s">
        <v>1189</v>
      </c>
      <c r="F15845" t="s">
        <v>492</v>
      </c>
      <c r="G15845" s="155">
        <v>45918</v>
      </c>
      <c r="H15845">
        <v>1</v>
      </c>
    </row>
    <row r="15846" spans="1:8" x14ac:dyDescent="0.25">
      <c r="A15846">
        <v>4889294</v>
      </c>
      <c r="B15846" t="s">
        <v>22947</v>
      </c>
      <c r="C15846" s="155">
        <v>18059</v>
      </c>
      <c r="D15846">
        <v>601692</v>
      </c>
      <c r="E15846" t="s">
        <v>1352</v>
      </c>
      <c r="F15846" t="s">
        <v>303</v>
      </c>
      <c r="G15846" s="155">
        <v>45918</v>
      </c>
      <c r="H15846">
        <v>1</v>
      </c>
    </row>
    <row r="15847" spans="1:8" x14ac:dyDescent="0.25">
      <c r="A15847">
        <v>4889293</v>
      </c>
      <c r="B15847" t="s">
        <v>22948</v>
      </c>
      <c r="C15847" s="155">
        <v>29804</v>
      </c>
      <c r="D15847">
        <v>667984</v>
      </c>
      <c r="E15847" t="s">
        <v>1186</v>
      </c>
      <c r="F15847" t="s">
        <v>502</v>
      </c>
      <c r="G15847" s="155">
        <v>45918</v>
      </c>
      <c r="H15847">
        <v>1</v>
      </c>
    </row>
    <row r="15848" spans="1:8" x14ac:dyDescent="0.25">
      <c r="A15848">
        <v>4889292</v>
      </c>
      <c r="B15848" t="s">
        <v>14069</v>
      </c>
      <c r="C15848" s="155">
        <v>19584</v>
      </c>
      <c r="D15848">
        <v>602814</v>
      </c>
      <c r="E15848" t="s">
        <v>1156</v>
      </c>
      <c r="F15848" t="s">
        <v>336</v>
      </c>
      <c r="G15848" s="155">
        <v>45918</v>
      </c>
      <c r="H15848">
        <v>1</v>
      </c>
    </row>
    <row r="15849" spans="1:8" x14ac:dyDescent="0.25">
      <c r="A15849">
        <v>4889291</v>
      </c>
      <c r="B15849" t="s">
        <v>20036</v>
      </c>
      <c r="C15849" s="155">
        <v>23032</v>
      </c>
      <c r="D15849">
        <v>610890</v>
      </c>
      <c r="E15849" t="s">
        <v>2700</v>
      </c>
      <c r="F15849" t="s">
        <v>61</v>
      </c>
      <c r="G15849" s="155">
        <v>45918</v>
      </c>
      <c r="H15849">
        <v>1</v>
      </c>
    </row>
    <row r="15850" spans="1:8" x14ac:dyDescent="0.25">
      <c r="A15850">
        <v>4889288</v>
      </c>
      <c r="B15850" t="s">
        <v>22949</v>
      </c>
      <c r="C15850" s="155">
        <v>16872</v>
      </c>
      <c r="D15850">
        <v>667814</v>
      </c>
      <c r="E15850" t="s">
        <v>1888</v>
      </c>
      <c r="F15850" t="s">
        <v>12</v>
      </c>
      <c r="G15850" s="155">
        <v>45918</v>
      </c>
      <c r="H15850">
        <v>1</v>
      </c>
    </row>
    <row r="15851" spans="1:8" x14ac:dyDescent="0.25">
      <c r="A15851">
        <v>4889286</v>
      </c>
      <c r="B15851" t="s">
        <v>22950</v>
      </c>
      <c r="C15851" s="155">
        <v>23432</v>
      </c>
      <c r="D15851">
        <v>667888</v>
      </c>
      <c r="E15851" t="s">
        <v>1951</v>
      </c>
      <c r="F15851" t="s">
        <v>12</v>
      </c>
      <c r="G15851" s="155">
        <v>45922</v>
      </c>
      <c r="H15851">
        <v>1</v>
      </c>
    </row>
    <row r="15852" spans="1:8" x14ac:dyDescent="0.25">
      <c r="A15852">
        <v>4889284</v>
      </c>
      <c r="B15852" t="s">
        <v>3589</v>
      </c>
      <c r="C15852" s="155">
        <v>19256</v>
      </c>
      <c r="D15852">
        <v>682824</v>
      </c>
      <c r="E15852" t="s">
        <v>1198</v>
      </c>
      <c r="F15852" t="s">
        <v>298</v>
      </c>
      <c r="G15852" s="155">
        <v>45918</v>
      </c>
      <c r="H15852">
        <v>1</v>
      </c>
    </row>
    <row r="15853" spans="1:8" x14ac:dyDescent="0.25">
      <c r="A15853">
        <v>4889283</v>
      </c>
      <c r="B15853" t="s">
        <v>8893</v>
      </c>
      <c r="C15853" s="155">
        <v>19407</v>
      </c>
      <c r="D15853">
        <v>602814</v>
      </c>
      <c r="E15853" t="s">
        <v>1776</v>
      </c>
      <c r="F15853" t="s">
        <v>336</v>
      </c>
      <c r="G15853" s="155">
        <v>45918</v>
      </c>
      <c r="H15853">
        <v>1</v>
      </c>
    </row>
    <row r="15854" spans="1:8" x14ac:dyDescent="0.25">
      <c r="A15854">
        <v>4889281</v>
      </c>
      <c r="B15854" t="s">
        <v>22951</v>
      </c>
      <c r="C15854" s="155">
        <v>20525</v>
      </c>
      <c r="D15854">
        <v>667814</v>
      </c>
      <c r="E15854" t="s">
        <v>1189</v>
      </c>
      <c r="F15854" t="s">
        <v>12</v>
      </c>
      <c r="G15854" s="155">
        <v>45918</v>
      </c>
      <c r="H15854">
        <v>1</v>
      </c>
    </row>
    <row r="15855" spans="1:8" x14ac:dyDescent="0.25">
      <c r="A15855">
        <v>4889280</v>
      </c>
      <c r="B15855" t="s">
        <v>14490</v>
      </c>
      <c r="C15855" s="155">
        <v>11820</v>
      </c>
      <c r="D15855">
        <v>667972</v>
      </c>
      <c r="E15855" t="s">
        <v>1170</v>
      </c>
      <c r="F15855" t="s">
        <v>454</v>
      </c>
      <c r="G15855" s="155">
        <v>45918</v>
      </c>
      <c r="H15855">
        <v>1</v>
      </c>
    </row>
    <row r="15856" spans="1:8" x14ac:dyDescent="0.25">
      <c r="A15856">
        <v>4889279</v>
      </c>
      <c r="B15856" t="s">
        <v>22927</v>
      </c>
      <c r="C15856" s="155">
        <v>23270</v>
      </c>
      <c r="D15856">
        <v>667984</v>
      </c>
      <c r="E15856" t="s">
        <v>1156</v>
      </c>
      <c r="F15856" t="s">
        <v>502</v>
      </c>
      <c r="G15856" s="155">
        <v>45918</v>
      </c>
      <c r="H15856">
        <v>1</v>
      </c>
    </row>
    <row r="15857" spans="1:8" x14ac:dyDescent="0.25">
      <c r="A15857">
        <v>4889278</v>
      </c>
      <c r="B15857" t="s">
        <v>5078</v>
      </c>
      <c r="C15857" s="155">
        <v>25555</v>
      </c>
      <c r="D15857">
        <v>608888</v>
      </c>
      <c r="E15857" t="s">
        <v>1960</v>
      </c>
      <c r="F15857" t="s">
        <v>35</v>
      </c>
      <c r="G15857" s="155">
        <v>45920</v>
      </c>
      <c r="H15857">
        <v>1</v>
      </c>
    </row>
    <row r="15858" spans="1:8" x14ac:dyDescent="0.25">
      <c r="A15858">
        <v>4889277</v>
      </c>
      <c r="B15858" t="s">
        <v>3771</v>
      </c>
      <c r="C15858" s="155">
        <v>21337</v>
      </c>
      <c r="D15858">
        <v>608814</v>
      </c>
      <c r="E15858" t="s">
        <v>1189</v>
      </c>
      <c r="F15858" t="s">
        <v>20</v>
      </c>
      <c r="G15858" s="155">
        <v>45918</v>
      </c>
      <c r="H15858">
        <v>1</v>
      </c>
    </row>
    <row r="15859" spans="1:8" x14ac:dyDescent="0.25">
      <c r="A15859">
        <v>4889275</v>
      </c>
      <c r="B15859" t="s">
        <v>2211</v>
      </c>
      <c r="C15859" s="155">
        <v>20863</v>
      </c>
      <c r="D15859">
        <v>602814</v>
      </c>
      <c r="E15859" t="s">
        <v>1430</v>
      </c>
      <c r="F15859" t="s">
        <v>336</v>
      </c>
      <c r="G15859" s="155">
        <v>45918</v>
      </c>
      <c r="H15859">
        <v>1</v>
      </c>
    </row>
    <row r="15860" spans="1:8" x14ac:dyDescent="0.25">
      <c r="A15860">
        <v>4889273</v>
      </c>
      <c r="B15860" t="s">
        <v>10445</v>
      </c>
      <c r="C15860" s="155">
        <v>34358</v>
      </c>
      <c r="D15860">
        <v>622871</v>
      </c>
      <c r="E15860" t="s">
        <v>2266</v>
      </c>
      <c r="F15860" t="s">
        <v>85</v>
      </c>
      <c r="G15860" s="155">
        <v>45918</v>
      </c>
      <c r="H15860">
        <v>1</v>
      </c>
    </row>
    <row r="15861" spans="1:8" x14ac:dyDescent="0.25">
      <c r="A15861">
        <v>4889272</v>
      </c>
      <c r="B15861" t="s">
        <v>4474</v>
      </c>
      <c r="C15861" s="155">
        <v>35643</v>
      </c>
      <c r="D15861">
        <v>622804</v>
      </c>
      <c r="E15861" t="s">
        <v>1154</v>
      </c>
      <c r="F15861" t="s">
        <v>24</v>
      </c>
      <c r="G15861" s="155">
        <v>45918</v>
      </c>
      <c r="H15861">
        <v>1</v>
      </c>
    </row>
    <row r="15862" spans="1:8" x14ac:dyDescent="0.25">
      <c r="A15862">
        <v>4889271</v>
      </c>
      <c r="B15862" t="s">
        <v>22931</v>
      </c>
      <c r="C15862" s="155">
        <v>15254</v>
      </c>
      <c r="D15862">
        <v>618814</v>
      </c>
      <c r="E15862" t="s">
        <v>2897</v>
      </c>
      <c r="F15862" t="s">
        <v>378</v>
      </c>
      <c r="G15862" s="155">
        <v>45918</v>
      </c>
      <c r="H15862">
        <v>1</v>
      </c>
    </row>
    <row r="15863" spans="1:8" x14ac:dyDescent="0.25">
      <c r="A15863">
        <v>4889270</v>
      </c>
      <c r="B15863" t="s">
        <v>15855</v>
      </c>
      <c r="C15863" s="155">
        <v>20848</v>
      </c>
      <c r="D15863">
        <v>620814</v>
      </c>
      <c r="E15863" t="s">
        <v>1863</v>
      </c>
      <c r="F15863" t="s">
        <v>54</v>
      </c>
      <c r="G15863" s="155">
        <v>45918</v>
      </c>
      <c r="H15863">
        <v>1</v>
      </c>
    </row>
    <row r="15864" spans="1:8" x14ac:dyDescent="0.25">
      <c r="A15864">
        <v>4889269</v>
      </c>
      <c r="B15864" t="s">
        <v>22935</v>
      </c>
      <c r="C15864" s="155">
        <v>18213</v>
      </c>
      <c r="D15864">
        <v>602814</v>
      </c>
      <c r="E15864" t="s">
        <v>1156</v>
      </c>
      <c r="F15864" t="s">
        <v>336</v>
      </c>
      <c r="G15864" s="155">
        <v>45918</v>
      </c>
      <c r="H15864">
        <v>1</v>
      </c>
    </row>
    <row r="15865" spans="1:8" x14ac:dyDescent="0.25">
      <c r="A15865">
        <v>4889266</v>
      </c>
      <c r="B15865" t="s">
        <v>18651</v>
      </c>
      <c r="C15865" s="155">
        <v>24408</v>
      </c>
      <c r="D15865">
        <v>667984</v>
      </c>
      <c r="E15865" t="s">
        <v>1156</v>
      </c>
      <c r="F15865" t="s">
        <v>455</v>
      </c>
      <c r="G15865" s="155">
        <v>45918</v>
      </c>
      <c r="H15865">
        <v>1</v>
      </c>
    </row>
    <row r="15866" spans="1:8" x14ac:dyDescent="0.25">
      <c r="A15866">
        <v>4889265</v>
      </c>
      <c r="B15866" t="s">
        <v>22952</v>
      </c>
      <c r="C15866" s="155">
        <v>19082</v>
      </c>
      <c r="D15866">
        <v>602984</v>
      </c>
      <c r="E15866" t="s">
        <v>1156</v>
      </c>
      <c r="F15866" t="s">
        <v>26</v>
      </c>
      <c r="G15866" s="155">
        <v>45918</v>
      </c>
      <c r="H15866">
        <v>1</v>
      </c>
    </row>
    <row r="15867" spans="1:8" x14ac:dyDescent="0.25">
      <c r="A15867">
        <v>4889264</v>
      </c>
      <c r="B15867" t="s">
        <v>3162</v>
      </c>
      <c r="C15867" s="155">
        <v>35762</v>
      </c>
      <c r="D15867">
        <v>622804</v>
      </c>
      <c r="E15867" t="s">
        <v>2314</v>
      </c>
      <c r="F15867" t="s">
        <v>418</v>
      </c>
      <c r="G15867" s="155">
        <v>45918</v>
      </c>
      <c r="H15867">
        <v>1</v>
      </c>
    </row>
    <row r="15868" spans="1:8" x14ac:dyDescent="0.25">
      <c r="A15868">
        <v>4889263</v>
      </c>
      <c r="B15868" t="s">
        <v>15286</v>
      </c>
      <c r="C15868" s="155">
        <v>17056</v>
      </c>
      <c r="D15868">
        <v>620814</v>
      </c>
      <c r="E15868" t="s">
        <v>2653</v>
      </c>
      <c r="F15868" t="s">
        <v>424</v>
      </c>
      <c r="G15868" s="155">
        <v>45918</v>
      </c>
      <c r="H15868">
        <v>1</v>
      </c>
    </row>
    <row r="15869" spans="1:8" x14ac:dyDescent="0.25">
      <c r="A15869">
        <v>4889259</v>
      </c>
      <c r="B15869" t="s">
        <v>21230</v>
      </c>
      <c r="C15869" s="155">
        <v>18187</v>
      </c>
      <c r="D15869">
        <v>667814</v>
      </c>
      <c r="E15869" t="s">
        <v>1170</v>
      </c>
      <c r="F15869" t="s">
        <v>493</v>
      </c>
      <c r="G15869" s="155">
        <v>45918</v>
      </c>
      <c r="H15869">
        <v>1</v>
      </c>
    </row>
    <row r="15870" spans="1:8" x14ac:dyDescent="0.25">
      <c r="A15870">
        <v>4889258</v>
      </c>
      <c r="B15870" t="s">
        <v>22953</v>
      </c>
      <c r="C15870" s="155">
        <v>13655</v>
      </c>
      <c r="D15870">
        <v>667688</v>
      </c>
      <c r="E15870" t="s">
        <v>1174</v>
      </c>
      <c r="F15870" t="s">
        <v>66</v>
      </c>
      <c r="G15870" s="155">
        <v>45918</v>
      </c>
      <c r="H15870">
        <v>1</v>
      </c>
    </row>
    <row r="15871" spans="1:8" x14ac:dyDescent="0.25">
      <c r="A15871">
        <v>4889256</v>
      </c>
      <c r="B15871" t="s">
        <v>22954</v>
      </c>
      <c r="C15871" s="155">
        <v>33882</v>
      </c>
      <c r="D15871">
        <v>667888</v>
      </c>
      <c r="E15871" t="s">
        <v>1951</v>
      </c>
      <c r="F15871" t="s">
        <v>12</v>
      </c>
      <c r="G15871" s="155">
        <v>45922</v>
      </c>
      <c r="H15871">
        <v>1</v>
      </c>
    </row>
    <row r="15872" spans="1:8" x14ac:dyDescent="0.25">
      <c r="A15872">
        <v>4889255</v>
      </c>
      <c r="B15872" t="s">
        <v>5260</v>
      </c>
      <c r="C15872" s="155">
        <v>18634</v>
      </c>
      <c r="D15872">
        <v>667824</v>
      </c>
      <c r="E15872" t="s">
        <v>1951</v>
      </c>
      <c r="F15872" t="s">
        <v>397</v>
      </c>
      <c r="G15872" s="155">
        <v>45918</v>
      </c>
      <c r="H15872">
        <v>1</v>
      </c>
    </row>
    <row r="15873" spans="1:8" x14ac:dyDescent="0.25">
      <c r="A15873">
        <v>4889253</v>
      </c>
      <c r="B15873" t="s">
        <v>22955</v>
      </c>
      <c r="C15873" s="155">
        <v>22803</v>
      </c>
      <c r="D15873">
        <v>667984</v>
      </c>
      <c r="E15873" t="s">
        <v>1186</v>
      </c>
      <c r="F15873" t="s">
        <v>502</v>
      </c>
      <c r="G15873" s="155">
        <v>45918</v>
      </c>
      <c r="H15873">
        <v>1</v>
      </c>
    </row>
    <row r="15874" spans="1:8" x14ac:dyDescent="0.25">
      <c r="A15874">
        <v>4889252</v>
      </c>
      <c r="B15874" t="s">
        <v>19314</v>
      </c>
      <c r="C15874" s="155">
        <v>38087</v>
      </c>
      <c r="D15874">
        <v>622804</v>
      </c>
      <c r="E15874" t="s">
        <v>18195</v>
      </c>
      <c r="F15874" t="s">
        <v>44</v>
      </c>
      <c r="G15874" s="155">
        <v>45918</v>
      </c>
      <c r="H15874">
        <v>1</v>
      </c>
    </row>
    <row r="15875" spans="1:8" x14ac:dyDescent="0.25">
      <c r="A15875">
        <v>4889251</v>
      </c>
      <c r="B15875" t="s">
        <v>20352</v>
      </c>
      <c r="C15875" s="155">
        <v>15435</v>
      </c>
      <c r="D15875">
        <v>667814</v>
      </c>
      <c r="E15875" t="s">
        <v>1192</v>
      </c>
      <c r="F15875" t="s">
        <v>8</v>
      </c>
      <c r="G15875" s="155">
        <v>45918</v>
      </c>
      <c r="H15875">
        <v>1</v>
      </c>
    </row>
    <row r="15876" spans="1:8" x14ac:dyDescent="0.25">
      <c r="A15876">
        <v>4889250</v>
      </c>
      <c r="B15876" t="s">
        <v>22956</v>
      </c>
      <c r="C15876" s="155">
        <v>16619</v>
      </c>
      <c r="D15876">
        <v>667972</v>
      </c>
      <c r="E15876" t="s">
        <v>1170</v>
      </c>
      <c r="F15876" t="s">
        <v>454</v>
      </c>
      <c r="G15876" s="155">
        <v>45918</v>
      </c>
      <c r="H15876">
        <v>1</v>
      </c>
    </row>
    <row r="15877" spans="1:8" x14ac:dyDescent="0.25">
      <c r="A15877">
        <v>4889249</v>
      </c>
      <c r="B15877" t="s">
        <v>22957</v>
      </c>
      <c r="C15877" s="155">
        <v>25669</v>
      </c>
      <c r="D15877">
        <v>601692</v>
      </c>
      <c r="E15877" t="s">
        <v>1352</v>
      </c>
      <c r="F15877" t="s">
        <v>303</v>
      </c>
      <c r="G15877" s="155">
        <v>45918</v>
      </c>
      <c r="H15877">
        <v>1</v>
      </c>
    </row>
    <row r="15878" spans="1:8" x14ac:dyDescent="0.25">
      <c r="A15878">
        <v>4889244</v>
      </c>
      <c r="B15878" t="s">
        <v>7370</v>
      </c>
      <c r="C15878" s="155">
        <v>22284</v>
      </c>
      <c r="D15878">
        <v>618890</v>
      </c>
      <c r="E15878" t="s">
        <v>2738</v>
      </c>
      <c r="F15878" t="s">
        <v>41</v>
      </c>
      <c r="G15878" s="155">
        <v>45918</v>
      </c>
      <c r="H15878">
        <v>1</v>
      </c>
    </row>
    <row r="15879" spans="1:8" x14ac:dyDescent="0.25">
      <c r="A15879">
        <v>4889243</v>
      </c>
      <c r="B15879" t="s">
        <v>22435</v>
      </c>
      <c r="C15879" s="155">
        <v>25540</v>
      </c>
      <c r="D15879">
        <v>667888</v>
      </c>
      <c r="E15879" t="s">
        <v>1156</v>
      </c>
      <c r="F15879" t="s">
        <v>495</v>
      </c>
      <c r="G15879" s="155">
        <v>45925</v>
      </c>
      <c r="H15879">
        <v>1</v>
      </c>
    </row>
    <row r="15880" spans="1:8" x14ac:dyDescent="0.25">
      <c r="A15880">
        <v>4889242</v>
      </c>
      <c r="B15880" t="s">
        <v>22958</v>
      </c>
      <c r="C15880" s="155">
        <v>33302</v>
      </c>
      <c r="D15880">
        <v>667814</v>
      </c>
      <c r="E15880" t="s">
        <v>1888</v>
      </c>
      <c r="F15880" t="s">
        <v>12</v>
      </c>
      <c r="G15880" s="155">
        <v>45918</v>
      </c>
      <c r="H15880">
        <v>1</v>
      </c>
    </row>
    <row r="15881" spans="1:8" x14ac:dyDescent="0.25">
      <c r="A15881">
        <v>4889241</v>
      </c>
      <c r="B15881" t="s">
        <v>6419</v>
      </c>
      <c r="C15881" s="155">
        <v>19156</v>
      </c>
      <c r="D15881">
        <v>608814</v>
      </c>
      <c r="E15881" t="s">
        <v>1867</v>
      </c>
      <c r="F15881" t="s">
        <v>35</v>
      </c>
      <c r="G15881" s="155">
        <v>45918</v>
      </c>
      <c r="H15881">
        <v>1</v>
      </c>
    </row>
    <row r="15882" spans="1:8" x14ac:dyDescent="0.25">
      <c r="A15882">
        <v>4889240</v>
      </c>
      <c r="B15882" t="s">
        <v>22959</v>
      </c>
      <c r="C15882" s="155">
        <v>36033</v>
      </c>
      <c r="D15882">
        <v>667890</v>
      </c>
      <c r="E15882" t="s">
        <v>2778</v>
      </c>
      <c r="F15882" t="s">
        <v>43</v>
      </c>
      <c r="G15882" s="155">
        <v>45918</v>
      </c>
      <c r="H15882">
        <v>1</v>
      </c>
    </row>
    <row r="15883" spans="1:8" x14ac:dyDescent="0.25">
      <c r="A15883">
        <v>4889239</v>
      </c>
      <c r="B15883" t="s">
        <v>22960</v>
      </c>
      <c r="C15883" s="155">
        <v>14067</v>
      </c>
      <c r="D15883">
        <v>682824</v>
      </c>
      <c r="E15883" t="s">
        <v>1198</v>
      </c>
      <c r="F15883" t="s">
        <v>298</v>
      </c>
      <c r="G15883" s="155">
        <v>45918</v>
      </c>
      <c r="H15883">
        <v>1</v>
      </c>
    </row>
    <row r="15884" spans="1:8" x14ac:dyDescent="0.25">
      <c r="A15884">
        <v>4889238</v>
      </c>
      <c r="B15884" t="s">
        <v>21647</v>
      </c>
      <c r="C15884" s="155">
        <v>28191</v>
      </c>
      <c r="D15884">
        <v>667824</v>
      </c>
      <c r="E15884" t="s">
        <v>1951</v>
      </c>
      <c r="F15884" t="s">
        <v>455</v>
      </c>
      <c r="G15884" s="155">
        <v>45918</v>
      </c>
      <c r="H15884">
        <v>1</v>
      </c>
    </row>
    <row r="15885" spans="1:8" x14ac:dyDescent="0.25">
      <c r="A15885">
        <v>4889237</v>
      </c>
      <c r="B15885" t="s">
        <v>22961</v>
      </c>
      <c r="C15885" s="155">
        <v>34060</v>
      </c>
      <c r="D15885">
        <v>622871</v>
      </c>
      <c r="E15885" t="s">
        <v>592</v>
      </c>
      <c r="F15885" t="s">
        <v>24</v>
      </c>
      <c r="G15885" s="155">
        <v>45918</v>
      </c>
      <c r="H15885">
        <v>1</v>
      </c>
    </row>
    <row r="15886" spans="1:8" x14ac:dyDescent="0.25">
      <c r="A15886">
        <v>4889236</v>
      </c>
      <c r="B15886" t="s">
        <v>3589</v>
      </c>
      <c r="C15886" s="155">
        <v>19256</v>
      </c>
      <c r="D15886">
        <v>602984</v>
      </c>
      <c r="E15886" t="s">
        <v>1156</v>
      </c>
      <c r="F15886" t="s">
        <v>26</v>
      </c>
      <c r="G15886" s="155">
        <v>45918</v>
      </c>
      <c r="H15886">
        <v>1</v>
      </c>
    </row>
    <row r="15887" spans="1:8" x14ac:dyDescent="0.25">
      <c r="A15887">
        <v>4889234</v>
      </c>
      <c r="B15887" t="s">
        <v>5361</v>
      </c>
      <c r="C15887" s="155">
        <v>28656</v>
      </c>
      <c r="D15887">
        <v>608890</v>
      </c>
      <c r="E15887" t="s">
        <v>8369</v>
      </c>
      <c r="F15887" t="s">
        <v>81</v>
      </c>
      <c r="G15887" s="155">
        <v>45918</v>
      </c>
      <c r="H15887">
        <v>1</v>
      </c>
    </row>
    <row r="15888" spans="1:8" x14ac:dyDescent="0.25">
      <c r="A15888">
        <v>4889232</v>
      </c>
      <c r="B15888" t="s">
        <v>10331</v>
      </c>
      <c r="C15888" s="155">
        <v>36690</v>
      </c>
      <c r="D15888">
        <v>622932</v>
      </c>
      <c r="E15888" t="s">
        <v>1946</v>
      </c>
      <c r="F15888" t="s">
        <v>85</v>
      </c>
      <c r="G15888" s="155">
        <v>45918</v>
      </c>
      <c r="H15888">
        <v>1</v>
      </c>
    </row>
    <row r="15889" spans="1:8" x14ac:dyDescent="0.25">
      <c r="A15889">
        <v>4889228</v>
      </c>
      <c r="B15889" t="s">
        <v>6020</v>
      </c>
      <c r="C15889" s="155">
        <v>21090</v>
      </c>
      <c r="D15889">
        <v>608814</v>
      </c>
      <c r="E15889" t="s">
        <v>1189</v>
      </c>
      <c r="F15889" t="s">
        <v>20</v>
      </c>
      <c r="G15889" s="155">
        <v>45918</v>
      </c>
      <c r="H15889">
        <v>1</v>
      </c>
    </row>
    <row r="15890" spans="1:8" x14ac:dyDescent="0.25">
      <c r="A15890">
        <v>4889227</v>
      </c>
      <c r="B15890" t="s">
        <v>2987</v>
      </c>
      <c r="C15890" s="155">
        <v>20179</v>
      </c>
      <c r="D15890">
        <v>682824</v>
      </c>
      <c r="E15890" t="s">
        <v>1198</v>
      </c>
      <c r="F15890" t="s">
        <v>298</v>
      </c>
      <c r="G15890" s="155">
        <v>45918</v>
      </c>
      <c r="H15890">
        <v>1</v>
      </c>
    </row>
    <row r="15891" spans="1:8" x14ac:dyDescent="0.25">
      <c r="A15891">
        <v>4889225</v>
      </c>
      <c r="B15891" t="s">
        <v>22962</v>
      </c>
      <c r="C15891" s="155">
        <v>34620</v>
      </c>
      <c r="D15891">
        <v>622804</v>
      </c>
      <c r="E15891" t="s">
        <v>2314</v>
      </c>
      <c r="F15891" t="s">
        <v>24</v>
      </c>
      <c r="G15891" s="155">
        <v>45918</v>
      </c>
      <c r="H15891">
        <v>1</v>
      </c>
    </row>
    <row r="15892" spans="1:8" x14ac:dyDescent="0.25">
      <c r="A15892">
        <v>4889222</v>
      </c>
      <c r="B15892" t="s">
        <v>22963</v>
      </c>
      <c r="C15892" s="155">
        <v>21078</v>
      </c>
      <c r="D15892">
        <v>667984</v>
      </c>
      <c r="E15892" t="s">
        <v>1174</v>
      </c>
      <c r="F15892" t="s">
        <v>350</v>
      </c>
      <c r="G15892" s="155">
        <v>45918</v>
      </c>
      <c r="H15892">
        <v>1</v>
      </c>
    </row>
    <row r="15893" spans="1:8" x14ac:dyDescent="0.25">
      <c r="A15893">
        <v>4889221</v>
      </c>
      <c r="B15893" t="s">
        <v>22964</v>
      </c>
      <c r="C15893" s="155">
        <v>38975</v>
      </c>
      <c r="D15893">
        <v>667888</v>
      </c>
      <c r="E15893" t="s">
        <v>1951</v>
      </c>
      <c r="F15893" t="s">
        <v>500</v>
      </c>
      <c r="G15893" s="155">
        <v>45923</v>
      </c>
      <c r="H15893">
        <v>1</v>
      </c>
    </row>
    <row r="15894" spans="1:8" x14ac:dyDescent="0.25">
      <c r="A15894">
        <v>4889219</v>
      </c>
      <c r="B15894" t="s">
        <v>21742</v>
      </c>
      <c r="C15894" s="155">
        <v>22681</v>
      </c>
      <c r="D15894">
        <v>667984</v>
      </c>
      <c r="E15894" t="s">
        <v>1156</v>
      </c>
      <c r="F15894" t="s">
        <v>350</v>
      </c>
      <c r="G15894" s="155">
        <v>45918</v>
      </c>
      <c r="H15894">
        <v>1</v>
      </c>
    </row>
    <row r="15895" spans="1:8" x14ac:dyDescent="0.25">
      <c r="A15895">
        <v>4889218</v>
      </c>
      <c r="B15895" t="s">
        <v>20913</v>
      </c>
      <c r="C15895" s="155">
        <v>16288</v>
      </c>
      <c r="D15895">
        <v>692938</v>
      </c>
      <c r="E15895" t="s">
        <v>1198</v>
      </c>
      <c r="F15895" t="s">
        <v>31</v>
      </c>
      <c r="G15895" s="155">
        <v>45918</v>
      </c>
      <c r="H15895">
        <v>1</v>
      </c>
    </row>
    <row r="15896" spans="1:8" x14ac:dyDescent="0.25">
      <c r="A15896">
        <v>4889217</v>
      </c>
      <c r="B15896" t="s">
        <v>22965</v>
      </c>
      <c r="C15896" s="155">
        <v>34461</v>
      </c>
      <c r="D15896">
        <v>667888</v>
      </c>
      <c r="E15896" t="s">
        <v>1951</v>
      </c>
      <c r="F15896" t="s">
        <v>43</v>
      </c>
      <c r="G15896" s="155">
        <v>45922</v>
      </c>
      <c r="H15896">
        <v>1</v>
      </c>
    </row>
    <row r="15897" spans="1:8" x14ac:dyDescent="0.25">
      <c r="A15897">
        <v>4889215</v>
      </c>
      <c r="B15897" t="s">
        <v>22966</v>
      </c>
      <c r="C15897" s="155">
        <v>16451</v>
      </c>
      <c r="D15897">
        <v>667972</v>
      </c>
      <c r="E15897" t="s">
        <v>1170</v>
      </c>
      <c r="F15897" t="s">
        <v>454</v>
      </c>
      <c r="G15897" s="155">
        <v>45918</v>
      </c>
      <c r="H15897">
        <v>1</v>
      </c>
    </row>
    <row r="15898" spans="1:8" x14ac:dyDescent="0.25">
      <c r="A15898">
        <v>4889214</v>
      </c>
      <c r="B15898" t="s">
        <v>14491</v>
      </c>
      <c r="C15898" s="155">
        <v>24330</v>
      </c>
      <c r="D15898">
        <v>667814</v>
      </c>
      <c r="E15898" t="s">
        <v>1170</v>
      </c>
      <c r="F15898" t="s">
        <v>493</v>
      </c>
      <c r="G15898" s="155">
        <v>45918</v>
      </c>
      <c r="H15898">
        <v>1</v>
      </c>
    </row>
    <row r="15899" spans="1:8" x14ac:dyDescent="0.25">
      <c r="A15899">
        <v>4889213</v>
      </c>
      <c r="B15899" t="s">
        <v>14033</v>
      </c>
      <c r="C15899" s="155">
        <v>29917</v>
      </c>
      <c r="D15899">
        <v>667888</v>
      </c>
      <c r="E15899" t="s">
        <v>1170</v>
      </c>
      <c r="F15899" t="s">
        <v>491</v>
      </c>
      <c r="G15899" s="155">
        <v>45922</v>
      </c>
      <c r="H15899">
        <v>1</v>
      </c>
    </row>
    <row r="15900" spans="1:8" x14ac:dyDescent="0.25">
      <c r="A15900">
        <v>4889212</v>
      </c>
      <c r="B15900" t="s">
        <v>13806</v>
      </c>
      <c r="C15900" s="155">
        <v>22210</v>
      </c>
      <c r="D15900">
        <v>601692</v>
      </c>
      <c r="E15900" t="s">
        <v>1352</v>
      </c>
      <c r="F15900" t="s">
        <v>303</v>
      </c>
      <c r="G15900" s="155">
        <v>45918</v>
      </c>
      <c r="H15900">
        <v>1</v>
      </c>
    </row>
    <row r="15901" spans="1:8" x14ac:dyDescent="0.25">
      <c r="A15901">
        <v>4889211</v>
      </c>
      <c r="B15901" t="s">
        <v>7255</v>
      </c>
      <c r="C15901" s="155">
        <v>34719</v>
      </c>
      <c r="D15901">
        <v>622804</v>
      </c>
      <c r="E15901" t="s">
        <v>22967</v>
      </c>
      <c r="F15901" t="s">
        <v>85</v>
      </c>
      <c r="G15901" s="155">
        <v>45918</v>
      </c>
      <c r="H15901">
        <v>1</v>
      </c>
    </row>
    <row r="15902" spans="1:8" x14ac:dyDescent="0.25">
      <c r="A15902">
        <v>4889210</v>
      </c>
      <c r="B15902" t="s">
        <v>22968</v>
      </c>
      <c r="C15902" s="155">
        <v>26939</v>
      </c>
      <c r="D15902">
        <v>618814</v>
      </c>
      <c r="E15902" t="s">
        <v>1996</v>
      </c>
      <c r="F15902" t="s">
        <v>41</v>
      </c>
      <c r="G15902" s="155">
        <v>45918</v>
      </c>
      <c r="H15902">
        <v>1</v>
      </c>
    </row>
    <row r="15903" spans="1:8" x14ac:dyDescent="0.25">
      <c r="A15903">
        <v>4889205</v>
      </c>
      <c r="B15903" t="s">
        <v>15652</v>
      </c>
      <c r="C15903" s="155">
        <v>21405</v>
      </c>
      <c r="D15903">
        <v>608890</v>
      </c>
      <c r="E15903" t="s">
        <v>1422</v>
      </c>
      <c r="F15903" t="s">
        <v>35</v>
      </c>
      <c r="G15903" s="155">
        <v>45918</v>
      </c>
      <c r="H15903">
        <v>1</v>
      </c>
    </row>
    <row r="15904" spans="1:8" x14ac:dyDescent="0.25">
      <c r="A15904">
        <v>4889204</v>
      </c>
      <c r="B15904" t="s">
        <v>22969</v>
      </c>
      <c r="C15904" s="155">
        <v>33623</v>
      </c>
      <c r="D15904">
        <v>622871</v>
      </c>
      <c r="E15904" t="s">
        <v>2672</v>
      </c>
      <c r="F15904" t="s">
        <v>480</v>
      </c>
      <c r="G15904" s="155">
        <v>45918</v>
      </c>
      <c r="H15904">
        <v>1</v>
      </c>
    </row>
    <row r="15905" spans="1:8" x14ac:dyDescent="0.25">
      <c r="A15905">
        <v>4889201</v>
      </c>
      <c r="B15905" t="s">
        <v>22970</v>
      </c>
      <c r="C15905" s="155">
        <v>17487</v>
      </c>
      <c r="D15905">
        <v>667814</v>
      </c>
      <c r="E15905" t="s">
        <v>1198</v>
      </c>
      <c r="F15905" t="s">
        <v>455</v>
      </c>
      <c r="G15905" s="155">
        <v>45918</v>
      </c>
      <c r="H15905">
        <v>1</v>
      </c>
    </row>
    <row r="15906" spans="1:8" x14ac:dyDescent="0.25">
      <c r="A15906">
        <v>4889200</v>
      </c>
      <c r="B15906" t="s">
        <v>22971</v>
      </c>
      <c r="C15906" s="155">
        <v>39153</v>
      </c>
      <c r="D15906">
        <v>608890</v>
      </c>
      <c r="E15906" t="s">
        <v>3036</v>
      </c>
      <c r="F15906" t="s">
        <v>81</v>
      </c>
      <c r="G15906" s="155">
        <v>45918</v>
      </c>
      <c r="H15906">
        <v>1</v>
      </c>
    </row>
    <row r="15907" spans="1:8" x14ac:dyDescent="0.25">
      <c r="A15907">
        <v>4889199</v>
      </c>
      <c r="B15907" t="s">
        <v>3480</v>
      </c>
      <c r="C15907" s="155">
        <v>14260</v>
      </c>
      <c r="D15907">
        <v>617890</v>
      </c>
      <c r="E15907" t="s">
        <v>2304</v>
      </c>
      <c r="F15907" t="s">
        <v>338</v>
      </c>
      <c r="G15907" s="155">
        <v>45918</v>
      </c>
      <c r="H15907">
        <v>1</v>
      </c>
    </row>
    <row r="15908" spans="1:8" x14ac:dyDescent="0.25">
      <c r="A15908">
        <v>4889193</v>
      </c>
      <c r="B15908" t="s">
        <v>7833</v>
      </c>
      <c r="C15908" s="155">
        <v>20473</v>
      </c>
      <c r="D15908">
        <v>667888</v>
      </c>
      <c r="E15908" t="s">
        <v>1156</v>
      </c>
      <c r="F15908" t="s">
        <v>492</v>
      </c>
      <c r="G15908" s="155">
        <v>45922</v>
      </c>
      <c r="H15908">
        <v>1</v>
      </c>
    </row>
    <row r="15909" spans="1:8" x14ac:dyDescent="0.25">
      <c r="A15909">
        <v>4889187</v>
      </c>
      <c r="B15909" t="s">
        <v>22972</v>
      </c>
      <c r="C15909" s="155">
        <v>32224</v>
      </c>
      <c r="D15909">
        <v>667824</v>
      </c>
      <c r="E15909" t="s">
        <v>2175</v>
      </c>
      <c r="F15909" t="s">
        <v>498</v>
      </c>
      <c r="G15909" s="155">
        <v>45918</v>
      </c>
      <c r="H15909">
        <v>1</v>
      </c>
    </row>
    <row r="15910" spans="1:8" x14ac:dyDescent="0.25">
      <c r="A15910">
        <v>4889186</v>
      </c>
      <c r="B15910" t="s">
        <v>22507</v>
      </c>
      <c r="C15910" s="155">
        <v>31910</v>
      </c>
      <c r="D15910">
        <v>667814</v>
      </c>
      <c r="E15910" t="s">
        <v>1170</v>
      </c>
      <c r="F15910" t="s">
        <v>8</v>
      </c>
      <c r="G15910" s="155">
        <v>45918</v>
      </c>
      <c r="H15910">
        <v>1</v>
      </c>
    </row>
    <row r="15911" spans="1:8" x14ac:dyDescent="0.25">
      <c r="A15911">
        <v>4889185</v>
      </c>
      <c r="B15911" t="s">
        <v>20378</v>
      </c>
      <c r="C15911" s="155">
        <v>21803</v>
      </c>
      <c r="D15911">
        <v>667934</v>
      </c>
      <c r="E15911" t="s">
        <v>506</v>
      </c>
      <c r="F15911" t="s">
        <v>502</v>
      </c>
      <c r="G15911" s="155">
        <v>45918</v>
      </c>
      <c r="H15911">
        <v>1</v>
      </c>
    </row>
    <row r="15912" spans="1:8" x14ac:dyDescent="0.25">
      <c r="A15912">
        <v>4889182</v>
      </c>
      <c r="B15912" t="s">
        <v>16456</v>
      </c>
      <c r="C15912" s="155">
        <v>23047</v>
      </c>
      <c r="D15912">
        <v>667984</v>
      </c>
      <c r="E15912" t="s">
        <v>1156</v>
      </c>
      <c r="F15912" t="s">
        <v>297</v>
      </c>
      <c r="G15912" s="155">
        <v>45918</v>
      </c>
      <c r="H15912">
        <v>1</v>
      </c>
    </row>
    <row r="15913" spans="1:8" x14ac:dyDescent="0.25">
      <c r="A15913">
        <v>4889180</v>
      </c>
      <c r="B15913" t="s">
        <v>22973</v>
      </c>
      <c r="C15913" s="155">
        <v>23192</v>
      </c>
      <c r="D15913">
        <v>620814</v>
      </c>
      <c r="E15913" t="s">
        <v>1863</v>
      </c>
      <c r="F15913" t="s">
        <v>54</v>
      </c>
      <c r="G15913" s="155">
        <v>45918</v>
      </c>
      <c r="H15913">
        <v>1</v>
      </c>
    </row>
    <row r="15914" spans="1:8" x14ac:dyDescent="0.25">
      <c r="A15914">
        <v>4889179</v>
      </c>
      <c r="B15914" t="s">
        <v>21498</v>
      </c>
      <c r="C15914" s="155">
        <v>20448</v>
      </c>
      <c r="D15914">
        <v>621982</v>
      </c>
      <c r="E15914" t="s">
        <v>1973</v>
      </c>
      <c r="F15914" t="s">
        <v>337</v>
      </c>
      <c r="G15914" s="155">
        <v>45918</v>
      </c>
      <c r="H15914">
        <v>1</v>
      </c>
    </row>
    <row r="15915" spans="1:8" x14ac:dyDescent="0.25">
      <c r="A15915">
        <v>4889177</v>
      </c>
      <c r="B15915" t="s">
        <v>22974</v>
      </c>
      <c r="C15915" s="155">
        <v>27206</v>
      </c>
      <c r="D15915">
        <v>614890</v>
      </c>
      <c r="E15915" t="s">
        <v>22975</v>
      </c>
      <c r="F15915" t="s">
        <v>2636</v>
      </c>
      <c r="G15915" s="155">
        <v>45918</v>
      </c>
      <c r="H15915">
        <v>1</v>
      </c>
    </row>
    <row r="15916" spans="1:8" x14ac:dyDescent="0.25">
      <c r="A15916">
        <v>4889176</v>
      </c>
      <c r="B15916" t="s">
        <v>4078</v>
      </c>
      <c r="C15916" s="155">
        <v>23164</v>
      </c>
      <c r="D15916">
        <v>601692</v>
      </c>
      <c r="E15916" t="s">
        <v>1352</v>
      </c>
      <c r="F15916" t="s">
        <v>303</v>
      </c>
      <c r="G15916" s="155">
        <v>45918</v>
      </c>
      <c r="H15916">
        <v>1</v>
      </c>
    </row>
    <row r="15917" spans="1:8" x14ac:dyDescent="0.25">
      <c r="A15917">
        <v>4889175</v>
      </c>
      <c r="B15917" t="s">
        <v>10841</v>
      </c>
      <c r="C15917" s="155">
        <v>32478</v>
      </c>
      <c r="D15917">
        <v>667814</v>
      </c>
      <c r="E15917" t="s">
        <v>1172</v>
      </c>
      <c r="F15917" t="s">
        <v>8</v>
      </c>
      <c r="G15917" s="155">
        <v>45918</v>
      </c>
      <c r="H15917">
        <v>1</v>
      </c>
    </row>
    <row r="15918" spans="1:8" x14ac:dyDescent="0.25">
      <c r="A15918">
        <v>4889174</v>
      </c>
      <c r="B15918" t="s">
        <v>8994</v>
      </c>
      <c r="C15918" s="155">
        <v>31650</v>
      </c>
      <c r="D15918">
        <v>667984</v>
      </c>
      <c r="E15918" t="s">
        <v>1186</v>
      </c>
      <c r="F15918" t="s">
        <v>350</v>
      </c>
      <c r="G15918" s="155">
        <v>45918</v>
      </c>
      <c r="H15918">
        <v>1</v>
      </c>
    </row>
    <row r="15919" spans="1:8" x14ac:dyDescent="0.25">
      <c r="A15919">
        <v>4889173</v>
      </c>
      <c r="B15919" t="s">
        <v>22976</v>
      </c>
      <c r="C15919" s="155">
        <v>24219</v>
      </c>
      <c r="D15919">
        <v>667888</v>
      </c>
      <c r="E15919" t="s">
        <v>1951</v>
      </c>
      <c r="F15919" t="s">
        <v>413</v>
      </c>
      <c r="G15919" s="155">
        <v>45922</v>
      </c>
      <c r="H15919">
        <v>1</v>
      </c>
    </row>
    <row r="15920" spans="1:8" x14ac:dyDescent="0.25">
      <c r="A15920">
        <v>4889171</v>
      </c>
      <c r="B15920" t="s">
        <v>5211</v>
      </c>
      <c r="C15920" s="155">
        <v>18638</v>
      </c>
      <c r="D15920">
        <v>602984</v>
      </c>
      <c r="E15920" t="s">
        <v>1174</v>
      </c>
      <c r="F15920" t="s">
        <v>336</v>
      </c>
      <c r="G15920" s="155">
        <v>45918</v>
      </c>
      <c r="H15920">
        <v>1</v>
      </c>
    </row>
    <row r="15921" spans="1:8" x14ac:dyDescent="0.25">
      <c r="A15921">
        <v>4889169</v>
      </c>
      <c r="B15921" t="s">
        <v>14171</v>
      </c>
      <c r="C15921" s="155">
        <v>22838</v>
      </c>
      <c r="D15921">
        <v>622871</v>
      </c>
      <c r="E15921" t="s">
        <v>2097</v>
      </c>
      <c r="F15921" t="s">
        <v>40</v>
      </c>
      <c r="G15921" s="155">
        <v>45918</v>
      </c>
      <c r="H15921">
        <v>1</v>
      </c>
    </row>
    <row r="15922" spans="1:8" x14ac:dyDescent="0.25">
      <c r="A15922">
        <v>4889168</v>
      </c>
      <c r="B15922" t="s">
        <v>20817</v>
      </c>
      <c r="C15922" s="155">
        <v>37071</v>
      </c>
      <c r="D15922">
        <v>618890</v>
      </c>
      <c r="E15922" t="s">
        <v>1987</v>
      </c>
      <c r="F15922" t="s">
        <v>41</v>
      </c>
      <c r="G15922" s="155">
        <v>45918</v>
      </c>
      <c r="H15922">
        <v>1</v>
      </c>
    </row>
    <row r="15923" spans="1:8" x14ac:dyDescent="0.25">
      <c r="A15923">
        <v>4889166</v>
      </c>
      <c r="B15923" t="s">
        <v>22977</v>
      </c>
      <c r="C15923" s="155">
        <v>17500</v>
      </c>
      <c r="D15923">
        <v>617814</v>
      </c>
      <c r="E15923" t="s">
        <v>2304</v>
      </c>
      <c r="F15923" t="s">
        <v>338</v>
      </c>
      <c r="G15923" s="155">
        <v>45918</v>
      </c>
      <c r="H15923">
        <v>1</v>
      </c>
    </row>
    <row r="15924" spans="1:8" x14ac:dyDescent="0.25">
      <c r="A15924">
        <v>4889165</v>
      </c>
      <c r="B15924" t="s">
        <v>18699</v>
      </c>
      <c r="C15924" s="155">
        <v>38828</v>
      </c>
      <c r="D15924">
        <v>667888</v>
      </c>
      <c r="E15924" t="s">
        <v>5731</v>
      </c>
      <c r="F15924" t="s">
        <v>350</v>
      </c>
      <c r="G15924" s="155">
        <v>45922</v>
      </c>
      <c r="H15924">
        <v>1</v>
      </c>
    </row>
    <row r="15925" spans="1:8" x14ac:dyDescent="0.25">
      <c r="A15925">
        <v>4889163</v>
      </c>
      <c r="B15925" t="s">
        <v>22978</v>
      </c>
      <c r="C15925" s="155">
        <v>35845</v>
      </c>
      <c r="D15925">
        <v>667888</v>
      </c>
      <c r="E15925" t="s">
        <v>1951</v>
      </c>
      <c r="F15925" t="s">
        <v>491</v>
      </c>
      <c r="G15925" s="155">
        <v>45922</v>
      </c>
      <c r="H15925">
        <v>1</v>
      </c>
    </row>
    <row r="15926" spans="1:8" x14ac:dyDescent="0.25">
      <c r="A15926">
        <v>4889162</v>
      </c>
      <c r="B15926" t="s">
        <v>18935</v>
      </c>
      <c r="C15926" s="155">
        <v>28948</v>
      </c>
      <c r="D15926">
        <v>610814</v>
      </c>
      <c r="E15926" t="s">
        <v>2434</v>
      </c>
      <c r="F15926" t="s">
        <v>39</v>
      </c>
      <c r="G15926" s="155">
        <v>45918</v>
      </c>
      <c r="H15926">
        <v>1</v>
      </c>
    </row>
    <row r="15927" spans="1:8" x14ac:dyDescent="0.25">
      <c r="A15927">
        <v>4889161</v>
      </c>
      <c r="B15927" t="s">
        <v>26183</v>
      </c>
      <c r="C15927" s="155">
        <v>38984</v>
      </c>
      <c r="D15927">
        <v>667888</v>
      </c>
      <c r="E15927" t="s">
        <v>1951</v>
      </c>
      <c r="F15927" t="s">
        <v>494</v>
      </c>
      <c r="G15927" s="155">
        <v>45924</v>
      </c>
      <c r="H15927">
        <v>1</v>
      </c>
    </row>
    <row r="15928" spans="1:8" x14ac:dyDescent="0.25">
      <c r="A15928">
        <v>4889160</v>
      </c>
      <c r="B15928" t="s">
        <v>22979</v>
      </c>
      <c r="C15928" s="155">
        <v>24983</v>
      </c>
      <c r="D15928">
        <v>618890</v>
      </c>
      <c r="E15928" t="s">
        <v>3271</v>
      </c>
      <c r="F15928" t="s">
        <v>41</v>
      </c>
      <c r="G15928" s="155">
        <v>45918</v>
      </c>
      <c r="H15928">
        <v>1</v>
      </c>
    </row>
    <row r="15929" spans="1:8" x14ac:dyDescent="0.25">
      <c r="A15929">
        <v>4889158</v>
      </c>
      <c r="B15929" t="s">
        <v>4688</v>
      </c>
      <c r="C15929" s="155">
        <v>19223</v>
      </c>
      <c r="D15929">
        <v>608814</v>
      </c>
      <c r="E15929" t="s">
        <v>1189</v>
      </c>
      <c r="F15929" t="s">
        <v>20</v>
      </c>
      <c r="G15929" s="155">
        <v>45918</v>
      </c>
      <c r="H15929">
        <v>1</v>
      </c>
    </row>
    <row r="15930" spans="1:8" x14ac:dyDescent="0.25">
      <c r="A15930">
        <v>4889157</v>
      </c>
      <c r="B15930" t="s">
        <v>5790</v>
      </c>
      <c r="C15930" s="155">
        <v>25275</v>
      </c>
      <c r="D15930">
        <v>667972</v>
      </c>
      <c r="E15930" t="s">
        <v>1170</v>
      </c>
      <c r="F15930" t="s">
        <v>297</v>
      </c>
      <c r="G15930" s="155">
        <v>45918</v>
      </c>
      <c r="H15930">
        <v>1</v>
      </c>
    </row>
    <row r="15931" spans="1:8" x14ac:dyDescent="0.25">
      <c r="A15931">
        <v>4889156</v>
      </c>
      <c r="B15931" t="s">
        <v>22980</v>
      </c>
      <c r="C15931" s="155">
        <v>23400</v>
      </c>
      <c r="D15931">
        <v>667688</v>
      </c>
      <c r="E15931" t="s">
        <v>1156</v>
      </c>
      <c r="F15931" t="s">
        <v>43</v>
      </c>
      <c r="G15931" s="155">
        <v>45918</v>
      </c>
      <c r="H15931">
        <v>1</v>
      </c>
    </row>
    <row r="15932" spans="1:8" x14ac:dyDescent="0.25">
      <c r="A15932">
        <v>4889155</v>
      </c>
      <c r="B15932" t="s">
        <v>22981</v>
      </c>
      <c r="C15932" s="155">
        <v>22776</v>
      </c>
      <c r="D15932">
        <v>667888</v>
      </c>
      <c r="E15932" t="s">
        <v>1180</v>
      </c>
      <c r="F15932" t="s">
        <v>421</v>
      </c>
      <c r="G15932" s="155">
        <v>45923</v>
      </c>
      <c r="H15932">
        <v>1</v>
      </c>
    </row>
    <row r="15933" spans="1:8" x14ac:dyDescent="0.25">
      <c r="A15933">
        <v>4889154</v>
      </c>
      <c r="B15933" t="s">
        <v>22982</v>
      </c>
      <c r="C15933" s="155">
        <v>17965</v>
      </c>
      <c r="D15933">
        <v>667814</v>
      </c>
      <c r="E15933" t="s">
        <v>1230</v>
      </c>
      <c r="F15933" t="s">
        <v>53</v>
      </c>
      <c r="G15933" s="155">
        <v>45918</v>
      </c>
      <c r="H15933">
        <v>1</v>
      </c>
    </row>
    <row r="15934" spans="1:8" x14ac:dyDescent="0.25">
      <c r="A15934">
        <v>4889153</v>
      </c>
      <c r="B15934" t="s">
        <v>18105</v>
      </c>
      <c r="C15934" s="155">
        <v>17690</v>
      </c>
      <c r="D15934">
        <v>617888</v>
      </c>
      <c r="E15934" t="s">
        <v>3839</v>
      </c>
      <c r="F15934" t="s">
        <v>338</v>
      </c>
      <c r="G15934" s="155">
        <v>45922</v>
      </c>
      <c r="H15934">
        <v>1</v>
      </c>
    </row>
    <row r="15935" spans="1:8" x14ac:dyDescent="0.25">
      <c r="A15935">
        <v>4889152</v>
      </c>
      <c r="B15935" t="s">
        <v>5677</v>
      </c>
      <c r="C15935" s="155">
        <v>21173</v>
      </c>
      <c r="D15935">
        <v>610814</v>
      </c>
      <c r="E15935" t="s">
        <v>1208</v>
      </c>
      <c r="F15935" t="s">
        <v>39</v>
      </c>
      <c r="G15935" s="155">
        <v>45918</v>
      </c>
      <c r="H15935">
        <v>1</v>
      </c>
    </row>
    <row r="15936" spans="1:8" x14ac:dyDescent="0.25">
      <c r="A15936">
        <v>4889151</v>
      </c>
      <c r="B15936" t="s">
        <v>22983</v>
      </c>
      <c r="C15936" s="155">
        <v>18754</v>
      </c>
      <c r="D15936">
        <v>667972</v>
      </c>
      <c r="E15936" t="s">
        <v>1170</v>
      </c>
      <c r="F15936" t="s">
        <v>492</v>
      </c>
      <c r="G15936" s="155">
        <v>45918</v>
      </c>
      <c r="H15936">
        <v>1</v>
      </c>
    </row>
    <row r="15937" spans="1:8" x14ac:dyDescent="0.25">
      <c r="A15937">
        <v>4889148</v>
      </c>
      <c r="B15937" t="s">
        <v>22984</v>
      </c>
      <c r="C15937" s="155">
        <v>26994</v>
      </c>
      <c r="D15937">
        <v>665890</v>
      </c>
      <c r="E15937" t="s">
        <v>2601</v>
      </c>
      <c r="F15937" t="s">
        <v>56</v>
      </c>
      <c r="G15937" s="155">
        <v>45918</v>
      </c>
      <c r="H15937">
        <v>1</v>
      </c>
    </row>
    <row r="15938" spans="1:8" x14ac:dyDescent="0.25">
      <c r="A15938">
        <v>4889145</v>
      </c>
      <c r="B15938" t="s">
        <v>4664</v>
      </c>
      <c r="C15938" s="155">
        <v>37723</v>
      </c>
      <c r="D15938">
        <v>617814</v>
      </c>
      <c r="E15938" t="s">
        <v>2304</v>
      </c>
      <c r="F15938" t="s">
        <v>67</v>
      </c>
      <c r="G15938" s="155">
        <v>45918</v>
      </c>
      <c r="H15938">
        <v>1</v>
      </c>
    </row>
    <row r="15939" spans="1:8" x14ac:dyDescent="0.25">
      <c r="A15939">
        <v>4889143</v>
      </c>
      <c r="B15939" t="s">
        <v>15392</v>
      </c>
      <c r="C15939" s="155">
        <v>17354</v>
      </c>
      <c r="D15939">
        <v>667814</v>
      </c>
      <c r="E15939" t="s">
        <v>2813</v>
      </c>
      <c r="F15939" t="s">
        <v>25</v>
      </c>
      <c r="G15939" s="155">
        <v>45918</v>
      </c>
      <c r="H15939">
        <v>1</v>
      </c>
    </row>
    <row r="15940" spans="1:8" x14ac:dyDescent="0.25">
      <c r="A15940">
        <v>4889142</v>
      </c>
      <c r="B15940" t="s">
        <v>8236</v>
      </c>
      <c r="C15940" s="155">
        <v>20441</v>
      </c>
      <c r="D15940">
        <v>667824</v>
      </c>
      <c r="E15940" t="s">
        <v>1156</v>
      </c>
      <c r="F15940" t="s">
        <v>498</v>
      </c>
      <c r="G15940" s="155">
        <v>45918</v>
      </c>
      <c r="H15940">
        <v>1</v>
      </c>
    </row>
    <row r="15941" spans="1:8" x14ac:dyDescent="0.25">
      <c r="A15941">
        <v>4889141</v>
      </c>
      <c r="B15941" t="s">
        <v>19818</v>
      </c>
      <c r="C15941" s="155">
        <v>29023</v>
      </c>
      <c r="D15941">
        <v>667814</v>
      </c>
      <c r="E15941" t="s">
        <v>1867</v>
      </c>
      <c r="F15941" t="s">
        <v>53</v>
      </c>
      <c r="G15941" s="155">
        <v>45918</v>
      </c>
      <c r="H15941">
        <v>1</v>
      </c>
    </row>
    <row r="15942" spans="1:8" x14ac:dyDescent="0.25">
      <c r="A15942">
        <v>4889140</v>
      </c>
      <c r="B15942" t="s">
        <v>26184</v>
      </c>
      <c r="C15942" s="155">
        <v>26251</v>
      </c>
      <c r="D15942">
        <v>617814</v>
      </c>
      <c r="E15942" t="s">
        <v>5234</v>
      </c>
      <c r="F15942" t="s">
        <v>382</v>
      </c>
      <c r="G15942" s="155">
        <v>45918</v>
      </c>
      <c r="H15942">
        <v>1</v>
      </c>
    </row>
    <row r="15943" spans="1:8" x14ac:dyDescent="0.25">
      <c r="A15943">
        <v>4889139</v>
      </c>
      <c r="B15943" t="s">
        <v>13212</v>
      </c>
      <c r="C15943" s="155">
        <v>19087</v>
      </c>
      <c r="D15943">
        <v>667890</v>
      </c>
      <c r="E15943" t="s">
        <v>1192</v>
      </c>
      <c r="F15943" t="s">
        <v>397</v>
      </c>
      <c r="G15943" s="155">
        <v>45918</v>
      </c>
      <c r="H15943">
        <v>1</v>
      </c>
    </row>
    <row r="15944" spans="1:8" x14ac:dyDescent="0.25">
      <c r="A15944">
        <v>4889136</v>
      </c>
      <c r="B15944" t="s">
        <v>22985</v>
      </c>
      <c r="C15944" s="155">
        <v>21497</v>
      </c>
      <c r="D15944">
        <v>601692</v>
      </c>
      <c r="E15944" t="s">
        <v>1352</v>
      </c>
      <c r="F15944" t="s">
        <v>303</v>
      </c>
      <c r="G15944" s="155">
        <v>45918</v>
      </c>
      <c r="H15944">
        <v>1</v>
      </c>
    </row>
    <row r="15945" spans="1:8" x14ac:dyDescent="0.25">
      <c r="A15945">
        <v>4889133</v>
      </c>
      <c r="B15945" t="s">
        <v>22986</v>
      </c>
      <c r="C15945" s="155">
        <v>22528</v>
      </c>
      <c r="D15945">
        <v>622871</v>
      </c>
      <c r="E15945" t="s">
        <v>2097</v>
      </c>
      <c r="F15945" t="s">
        <v>40</v>
      </c>
      <c r="G15945" s="155">
        <v>45918</v>
      </c>
      <c r="H15945">
        <v>1</v>
      </c>
    </row>
    <row r="15946" spans="1:8" x14ac:dyDescent="0.25">
      <c r="A15946">
        <v>4889132</v>
      </c>
      <c r="B15946" t="s">
        <v>23251</v>
      </c>
      <c r="C15946" s="155">
        <v>19517</v>
      </c>
      <c r="D15946">
        <v>622865</v>
      </c>
      <c r="E15946" t="s">
        <v>2097</v>
      </c>
      <c r="F15946" t="s">
        <v>288</v>
      </c>
      <c r="G15946" s="155">
        <v>45925</v>
      </c>
      <c r="H15946">
        <v>1</v>
      </c>
    </row>
    <row r="15947" spans="1:8" x14ac:dyDescent="0.25">
      <c r="A15947">
        <v>4889129</v>
      </c>
      <c r="B15947" t="s">
        <v>10616</v>
      </c>
      <c r="C15947" s="155">
        <v>31936</v>
      </c>
      <c r="D15947">
        <v>622871</v>
      </c>
      <c r="E15947" t="s">
        <v>2266</v>
      </c>
      <c r="F15947" t="s">
        <v>47</v>
      </c>
      <c r="G15947" s="155">
        <v>45918</v>
      </c>
      <c r="H15947">
        <v>1</v>
      </c>
    </row>
    <row r="15948" spans="1:8" x14ac:dyDescent="0.25">
      <c r="A15948">
        <v>4889128</v>
      </c>
      <c r="B15948" t="s">
        <v>8466</v>
      </c>
      <c r="C15948" s="155">
        <v>20073</v>
      </c>
      <c r="D15948">
        <v>620814</v>
      </c>
      <c r="E15948" t="s">
        <v>1863</v>
      </c>
      <c r="F15948" t="s">
        <v>424</v>
      </c>
      <c r="G15948" s="155">
        <v>45918</v>
      </c>
      <c r="H15948">
        <v>1</v>
      </c>
    </row>
    <row r="15949" spans="1:8" x14ac:dyDescent="0.25">
      <c r="A15949">
        <v>4889127</v>
      </c>
      <c r="B15949" t="s">
        <v>22987</v>
      </c>
      <c r="C15949" s="155">
        <v>14103</v>
      </c>
      <c r="D15949">
        <v>667824</v>
      </c>
      <c r="E15949" t="s">
        <v>1951</v>
      </c>
      <c r="F15949" t="s">
        <v>327</v>
      </c>
      <c r="G15949" s="155">
        <v>45918</v>
      </c>
      <c r="H15949">
        <v>1</v>
      </c>
    </row>
    <row r="15950" spans="1:8" x14ac:dyDescent="0.25">
      <c r="A15950">
        <v>4889126</v>
      </c>
      <c r="B15950" t="s">
        <v>1425</v>
      </c>
      <c r="C15950" s="155">
        <v>18977</v>
      </c>
      <c r="D15950">
        <v>602984</v>
      </c>
      <c r="E15950" t="s">
        <v>2485</v>
      </c>
      <c r="F15950" t="s">
        <v>26</v>
      </c>
      <c r="G15950" s="155">
        <v>45918</v>
      </c>
      <c r="H15950">
        <v>1</v>
      </c>
    </row>
    <row r="15951" spans="1:8" x14ac:dyDescent="0.25">
      <c r="A15951">
        <v>4889125</v>
      </c>
      <c r="B15951" t="s">
        <v>15190</v>
      </c>
      <c r="C15951" s="155">
        <v>27943</v>
      </c>
      <c r="D15951">
        <v>617814</v>
      </c>
      <c r="E15951" t="s">
        <v>3071</v>
      </c>
      <c r="F15951" t="s">
        <v>382</v>
      </c>
      <c r="G15951" s="155">
        <v>45918</v>
      </c>
      <c r="H15951">
        <v>1</v>
      </c>
    </row>
    <row r="15952" spans="1:8" x14ac:dyDescent="0.25">
      <c r="A15952">
        <v>4889120</v>
      </c>
      <c r="B15952" t="s">
        <v>19744</v>
      </c>
      <c r="C15952" s="155">
        <v>26099</v>
      </c>
      <c r="D15952">
        <v>667814</v>
      </c>
      <c r="E15952" t="s">
        <v>1269</v>
      </c>
      <c r="F15952" t="s">
        <v>8</v>
      </c>
      <c r="G15952" s="155">
        <v>45918</v>
      </c>
      <c r="H15952">
        <v>1</v>
      </c>
    </row>
    <row r="15953" spans="1:8" x14ac:dyDescent="0.25">
      <c r="A15953">
        <v>4889117</v>
      </c>
      <c r="B15953" t="s">
        <v>14171</v>
      </c>
      <c r="C15953" s="155">
        <v>22838</v>
      </c>
      <c r="D15953">
        <v>667814</v>
      </c>
      <c r="E15953" t="s">
        <v>1180</v>
      </c>
      <c r="F15953" t="s">
        <v>297</v>
      </c>
      <c r="G15953" s="155">
        <v>45918</v>
      </c>
      <c r="H15953">
        <v>1</v>
      </c>
    </row>
    <row r="15954" spans="1:8" x14ac:dyDescent="0.25">
      <c r="A15954">
        <v>4889116</v>
      </c>
      <c r="B15954" t="s">
        <v>7064</v>
      </c>
      <c r="C15954" s="155">
        <v>35395</v>
      </c>
      <c r="D15954">
        <v>617890</v>
      </c>
      <c r="E15954" t="s">
        <v>6042</v>
      </c>
      <c r="F15954" t="s">
        <v>338</v>
      </c>
      <c r="G15954" s="155">
        <v>45918</v>
      </c>
      <c r="H15954">
        <v>1</v>
      </c>
    </row>
    <row r="15955" spans="1:8" x14ac:dyDescent="0.25">
      <c r="A15955">
        <v>4889115</v>
      </c>
      <c r="B15955" t="s">
        <v>22988</v>
      </c>
      <c r="C15955" s="155">
        <v>22175</v>
      </c>
      <c r="D15955">
        <v>667984</v>
      </c>
      <c r="E15955" t="s">
        <v>1174</v>
      </c>
      <c r="F15955" t="s">
        <v>491</v>
      </c>
      <c r="G15955" s="155">
        <v>45918</v>
      </c>
      <c r="H15955">
        <v>1</v>
      </c>
    </row>
    <row r="15956" spans="1:8" x14ac:dyDescent="0.25">
      <c r="A15956">
        <v>4889110</v>
      </c>
      <c r="B15956" t="s">
        <v>19295</v>
      </c>
      <c r="C15956" s="155">
        <v>21587</v>
      </c>
      <c r="D15956">
        <v>614890</v>
      </c>
      <c r="E15956" t="s">
        <v>9621</v>
      </c>
      <c r="F15956" t="s">
        <v>2636</v>
      </c>
      <c r="G15956" s="155">
        <v>45918</v>
      </c>
      <c r="H15956">
        <v>1</v>
      </c>
    </row>
    <row r="15957" spans="1:8" x14ac:dyDescent="0.25">
      <c r="A15957">
        <v>4889109</v>
      </c>
      <c r="B15957" t="s">
        <v>22989</v>
      </c>
      <c r="C15957" s="155">
        <v>27687</v>
      </c>
      <c r="D15957">
        <v>601692</v>
      </c>
      <c r="E15957" t="s">
        <v>1352</v>
      </c>
      <c r="F15957" t="s">
        <v>303</v>
      </c>
      <c r="G15957" s="155">
        <v>45918</v>
      </c>
      <c r="H15957">
        <v>1</v>
      </c>
    </row>
    <row r="15958" spans="1:8" x14ac:dyDescent="0.25">
      <c r="A15958">
        <v>4889108</v>
      </c>
      <c r="B15958" t="s">
        <v>22990</v>
      </c>
      <c r="C15958" s="155">
        <v>20599</v>
      </c>
      <c r="D15958">
        <v>610814</v>
      </c>
      <c r="E15958" t="s">
        <v>4648</v>
      </c>
      <c r="F15958" t="s">
        <v>300</v>
      </c>
      <c r="G15958" s="155">
        <v>45918</v>
      </c>
      <c r="H15958">
        <v>1</v>
      </c>
    </row>
    <row r="15959" spans="1:8" x14ac:dyDescent="0.25">
      <c r="A15959">
        <v>4889106</v>
      </c>
      <c r="B15959" t="s">
        <v>13602</v>
      </c>
      <c r="C15959" s="155">
        <v>24167</v>
      </c>
      <c r="D15959">
        <v>602984</v>
      </c>
      <c r="E15959" t="s">
        <v>1156</v>
      </c>
      <c r="F15959" t="s">
        <v>336</v>
      </c>
      <c r="G15959" s="155">
        <v>45918</v>
      </c>
      <c r="H15959">
        <v>1</v>
      </c>
    </row>
    <row r="15960" spans="1:8" x14ac:dyDescent="0.25">
      <c r="A15960">
        <v>4889105</v>
      </c>
      <c r="B15960" t="s">
        <v>22991</v>
      </c>
      <c r="C15960" s="155">
        <v>35472</v>
      </c>
      <c r="D15960">
        <v>601890</v>
      </c>
      <c r="E15960" t="s">
        <v>1951</v>
      </c>
      <c r="F15960" t="s">
        <v>303</v>
      </c>
      <c r="G15960" s="155">
        <v>45918</v>
      </c>
      <c r="H15960">
        <v>1</v>
      </c>
    </row>
    <row r="15961" spans="1:8" x14ac:dyDescent="0.25">
      <c r="A15961">
        <v>4889104</v>
      </c>
      <c r="B15961" t="s">
        <v>22479</v>
      </c>
      <c r="C15961" s="155">
        <v>19011</v>
      </c>
      <c r="D15961">
        <v>667984</v>
      </c>
      <c r="E15961" t="s">
        <v>1156</v>
      </c>
      <c r="F15961" t="s">
        <v>495</v>
      </c>
      <c r="G15961" s="155">
        <v>45918</v>
      </c>
      <c r="H15961">
        <v>1</v>
      </c>
    </row>
    <row r="15962" spans="1:8" x14ac:dyDescent="0.25">
      <c r="A15962">
        <v>4889102</v>
      </c>
      <c r="B15962" t="s">
        <v>22992</v>
      </c>
      <c r="C15962" s="155">
        <v>18997</v>
      </c>
      <c r="D15962">
        <v>608814</v>
      </c>
      <c r="E15962" t="s">
        <v>1867</v>
      </c>
      <c r="F15962" t="s">
        <v>20</v>
      </c>
      <c r="G15962" s="155">
        <v>45918</v>
      </c>
      <c r="H15962">
        <v>1</v>
      </c>
    </row>
    <row r="15963" spans="1:8" x14ac:dyDescent="0.25">
      <c r="A15963">
        <v>4889101</v>
      </c>
      <c r="B15963" t="s">
        <v>1999</v>
      </c>
      <c r="C15963" s="155">
        <v>19998</v>
      </c>
      <c r="D15963">
        <v>602688</v>
      </c>
      <c r="E15963" t="s">
        <v>1156</v>
      </c>
      <c r="F15963" t="s">
        <v>26</v>
      </c>
      <c r="G15963" s="155">
        <v>45912</v>
      </c>
      <c r="H15963">
        <v>1</v>
      </c>
    </row>
    <row r="15964" spans="1:8" x14ac:dyDescent="0.25">
      <c r="A15964">
        <v>4889099</v>
      </c>
      <c r="B15964" t="s">
        <v>17277</v>
      </c>
      <c r="C15964" s="155">
        <v>18752</v>
      </c>
      <c r="D15964">
        <v>682824</v>
      </c>
      <c r="E15964" t="s">
        <v>1198</v>
      </c>
      <c r="F15964" t="s">
        <v>298</v>
      </c>
      <c r="G15964" s="155">
        <v>45918</v>
      </c>
      <c r="H15964">
        <v>1</v>
      </c>
    </row>
    <row r="15965" spans="1:8" x14ac:dyDescent="0.25">
      <c r="A15965">
        <v>4889098</v>
      </c>
      <c r="B15965" t="s">
        <v>18666</v>
      </c>
      <c r="C15965" s="155">
        <v>34354</v>
      </c>
      <c r="D15965">
        <v>667888</v>
      </c>
      <c r="E15965" t="s">
        <v>1951</v>
      </c>
      <c r="F15965" t="s">
        <v>297</v>
      </c>
      <c r="G15965" s="155">
        <v>45923</v>
      </c>
      <c r="H15965">
        <v>1</v>
      </c>
    </row>
    <row r="15966" spans="1:8" x14ac:dyDescent="0.25">
      <c r="A15966">
        <v>4889096</v>
      </c>
      <c r="B15966" t="s">
        <v>22993</v>
      </c>
      <c r="C15966" s="155">
        <v>26755</v>
      </c>
      <c r="D15966">
        <v>667824</v>
      </c>
      <c r="E15966" t="s">
        <v>1180</v>
      </c>
      <c r="F15966" t="s">
        <v>12</v>
      </c>
      <c r="G15966" s="155">
        <v>45918</v>
      </c>
      <c r="H15966">
        <v>1</v>
      </c>
    </row>
    <row r="15967" spans="1:8" x14ac:dyDescent="0.25">
      <c r="A15967">
        <v>4889094</v>
      </c>
      <c r="B15967" t="s">
        <v>26185</v>
      </c>
      <c r="C15967" s="155">
        <v>37115</v>
      </c>
      <c r="D15967">
        <v>667888</v>
      </c>
      <c r="E15967" t="s">
        <v>1951</v>
      </c>
      <c r="F15967" t="s">
        <v>454</v>
      </c>
      <c r="G15967" s="155">
        <v>45924</v>
      </c>
      <c r="H15967">
        <v>1</v>
      </c>
    </row>
    <row r="15968" spans="1:8" x14ac:dyDescent="0.25">
      <c r="A15968">
        <v>4889093</v>
      </c>
      <c r="B15968" t="s">
        <v>22994</v>
      </c>
      <c r="C15968" s="155">
        <v>39019</v>
      </c>
      <c r="D15968">
        <v>667888</v>
      </c>
      <c r="E15968" t="s">
        <v>1951</v>
      </c>
      <c r="F15968" t="s">
        <v>491</v>
      </c>
      <c r="G15968" s="155">
        <v>45922</v>
      </c>
      <c r="H15968">
        <v>1</v>
      </c>
    </row>
    <row r="15969" spans="1:8" x14ac:dyDescent="0.25">
      <c r="A15969">
        <v>4889092</v>
      </c>
      <c r="B15969" t="s">
        <v>9742</v>
      </c>
      <c r="C15969" s="155">
        <v>14657</v>
      </c>
      <c r="D15969">
        <v>667984</v>
      </c>
      <c r="E15969" t="s">
        <v>1156</v>
      </c>
      <c r="F15969" t="s">
        <v>455</v>
      </c>
      <c r="G15969" s="155">
        <v>45918</v>
      </c>
      <c r="H15969">
        <v>1</v>
      </c>
    </row>
    <row r="15970" spans="1:8" x14ac:dyDescent="0.25">
      <c r="A15970">
        <v>4889088</v>
      </c>
      <c r="B15970" t="s">
        <v>22995</v>
      </c>
      <c r="C15970" s="155">
        <v>25868</v>
      </c>
      <c r="D15970">
        <v>667888</v>
      </c>
      <c r="E15970" t="s">
        <v>1951</v>
      </c>
      <c r="F15970" t="s">
        <v>66</v>
      </c>
      <c r="G15970" s="155">
        <v>45923</v>
      </c>
      <c r="H15970">
        <v>1</v>
      </c>
    </row>
    <row r="15971" spans="1:8" x14ac:dyDescent="0.25">
      <c r="A15971">
        <v>4889087</v>
      </c>
      <c r="B15971" t="s">
        <v>6425</v>
      </c>
      <c r="C15971" s="155">
        <v>33787</v>
      </c>
      <c r="D15971">
        <v>608890</v>
      </c>
      <c r="E15971" t="s">
        <v>2561</v>
      </c>
      <c r="F15971" t="s">
        <v>35</v>
      </c>
      <c r="G15971" s="155">
        <v>45918</v>
      </c>
      <c r="H15971">
        <v>1</v>
      </c>
    </row>
    <row r="15972" spans="1:8" x14ac:dyDescent="0.25">
      <c r="A15972">
        <v>4889086</v>
      </c>
      <c r="B15972" t="s">
        <v>1999</v>
      </c>
      <c r="C15972" s="155">
        <v>19998</v>
      </c>
      <c r="D15972">
        <v>602984</v>
      </c>
      <c r="E15972" t="s">
        <v>1156</v>
      </c>
      <c r="F15972" t="s">
        <v>26</v>
      </c>
      <c r="G15972" s="155">
        <v>45918</v>
      </c>
      <c r="H15972">
        <v>1</v>
      </c>
    </row>
    <row r="15973" spans="1:8" x14ac:dyDescent="0.25">
      <c r="A15973">
        <v>4889081</v>
      </c>
      <c r="B15973" t="s">
        <v>22996</v>
      </c>
      <c r="C15973" s="155">
        <v>19451</v>
      </c>
      <c r="D15973">
        <v>622871</v>
      </c>
      <c r="E15973" t="s">
        <v>17432</v>
      </c>
      <c r="F15973" t="s">
        <v>44</v>
      </c>
      <c r="G15973" s="155">
        <v>45918</v>
      </c>
      <c r="H15973">
        <v>1</v>
      </c>
    </row>
    <row r="15974" spans="1:8" x14ac:dyDescent="0.25">
      <c r="A15974">
        <v>4889079</v>
      </c>
      <c r="B15974" t="s">
        <v>22997</v>
      </c>
      <c r="C15974" s="155">
        <v>24111</v>
      </c>
      <c r="D15974">
        <v>667984</v>
      </c>
      <c r="E15974" t="s">
        <v>1186</v>
      </c>
      <c r="F15974" t="s">
        <v>492</v>
      </c>
      <c r="G15974" s="155">
        <v>45918</v>
      </c>
      <c r="H15974">
        <v>1</v>
      </c>
    </row>
    <row r="15975" spans="1:8" x14ac:dyDescent="0.25">
      <c r="A15975">
        <v>4889077</v>
      </c>
      <c r="B15975" t="s">
        <v>13330</v>
      </c>
      <c r="C15975" s="155">
        <v>33634</v>
      </c>
      <c r="D15975">
        <v>610814</v>
      </c>
      <c r="E15975" t="s">
        <v>22998</v>
      </c>
      <c r="F15975" t="s">
        <v>39</v>
      </c>
      <c r="G15975" s="155">
        <v>45918</v>
      </c>
      <c r="H15975">
        <v>1</v>
      </c>
    </row>
    <row r="15976" spans="1:8" x14ac:dyDescent="0.25">
      <c r="A15976">
        <v>4889076</v>
      </c>
      <c r="B15976" t="s">
        <v>22036</v>
      </c>
      <c r="C15976" s="155">
        <v>24415</v>
      </c>
      <c r="D15976">
        <v>667972</v>
      </c>
      <c r="E15976" t="s">
        <v>1170</v>
      </c>
      <c r="F15976" t="s">
        <v>53</v>
      </c>
      <c r="G15976" s="155">
        <v>45918</v>
      </c>
      <c r="H15976">
        <v>1</v>
      </c>
    </row>
    <row r="15977" spans="1:8" x14ac:dyDescent="0.25">
      <c r="A15977">
        <v>4889075</v>
      </c>
      <c r="B15977" t="s">
        <v>17275</v>
      </c>
      <c r="C15977" s="155">
        <v>17948</v>
      </c>
      <c r="D15977">
        <v>682824</v>
      </c>
      <c r="E15977" t="s">
        <v>1156</v>
      </c>
      <c r="F15977" t="s">
        <v>298</v>
      </c>
      <c r="G15977" s="155">
        <v>45918</v>
      </c>
      <c r="H15977">
        <v>1</v>
      </c>
    </row>
    <row r="15978" spans="1:8" x14ac:dyDescent="0.25">
      <c r="A15978">
        <v>4889073</v>
      </c>
      <c r="B15978" t="s">
        <v>13833</v>
      </c>
      <c r="C15978" s="155">
        <v>22741</v>
      </c>
      <c r="D15978">
        <v>602890</v>
      </c>
      <c r="E15978" t="s">
        <v>26186</v>
      </c>
      <c r="F15978" t="s">
        <v>336</v>
      </c>
      <c r="G15978" s="155">
        <v>45918</v>
      </c>
      <c r="H15978">
        <v>1</v>
      </c>
    </row>
    <row r="15979" spans="1:8" x14ac:dyDescent="0.25">
      <c r="A15979">
        <v>4889071</v>
      </c>
      <c r="B15979" t="s">
        <v>5729</v>
      </c>
      <c r="C15979" s="155">
        <v>39013</v>
      </c>
      <c r="D15979">
        <v>620890</v>
      </c>
      <c r="E15979" t="s">
        <v>565</v>
      </c>
      <c r="F15979" t="s">
        <v>424</v>
      </c>
      <c r="G15979" s="155">
        <v>45918</v>
      </c>
      <c r="H15979">
        <v>1</v>
      </c>
    </row>
    <row r="15980" spans="1:8" x14ac:dyDescent="0.25">
      <c r="A15980">
        <v>4889070</v>
      </c>
      <c r="B15980" t="s">
        <v>22999</v>
      </c>
      <c r="C15980" s="155">
        <v>19913</v>
      </c>
      <c r="D15980">
        <v>602984</v>
      </c>
      <c r="E15980" t="s">
        <v>1156</v>
      </c>
      <c r="F15980" t="s">
        <v>26</v>
      </c>
      <c r="G15980" s="155">
        <v>45918</v>
      </c>
      <c r="H15980">
        <v>1</v>
      </c>
    </row>
    <row r="15981" spans="1:8" x14ac:dyDescent="0.25">
      <c r="A15981">
        <v>4889069</v>
      </c>
      <c r="B15981" t="s">
        <v>2715</v>
      </c>
      <c r="C15981" s="155">
        <v>24051</v>
      </c>
      <c r="D15981">
        <v>667972</v>
      </c>
      <c r="E15981" t="s">
        <v>1170</v>
      </c>
      <c r="F15981" t="s">
        <v>492</v>
      </c>
      <c r="G15981" s="155">
        <v>45918</v>
      </c>
      <c r="H15981">
        <v>1</v>
      </c>
    </row>
    <row r="15982" spans="1:8" x14ac:dyDescent="0.25">
      <c r="A15982">
        <v>4889068</v>
      </c>
      <c r="B15982" t="s">
        <v>4395</v>
      </c>
      <c r="C15982" s="155">
        <v>18175</v>
      </c>
      <c r="D15982">
        <v>617934</v>
      </c>
      <c r="E15982" t="s">
        <v>9092</v>
      </c>
      <c r="F15982" t="s">
        <v>382</v>
      </c>
      <c r="G15982" s="155">
        <v>45918</v>
      </c>
      <c r="H15982">
        <v>1</v>
      </c>
    </row>
    <row r="15983" spans="1:8" x14ac:dyDescent="0.25">
      <c r="A15983">
        <v>4889066</v>
      </c>
      <c r="B15983" t="s">
        <v>20671</v>
      </c>
      <c r="C15983" s="155">
        <v>16777</v>
      </c>
      <c r="D15983">
        <v>667890</v>
      </c>
      <c r="E15983" t="s">
        <v>1192</v>
      </c>
      <c r="F15983" t="s">
        <v>397</v>
      </c>
      <c r="G15983" s="155">
        <v>45918</v>
      </c>
      <c r="H15983">
        <v>1</v>
      </c>
    </row>
    <row r="15984" spans="1:8" x14ac:dyDescent="0.25">
      <c r="A15984">
        <v>4889064</v>
      </c>
      <c r="B15984" t="s">
        <v>23000</v>
      </c>
      <c r="C15984" s="155">
        <v>32686</v>
      </c>
      <c r="D15984">
        <v>667814</v>
      </c>
      <c r="E15984" t="s">
        <v>1170</v>
      </c>
      <c r="F15984" t="s">
        <v>8</v>
      </c>
      <c r="G15984" s="155">
        <v>45918</v>
      </c>
      <c r="H15984">
        <v>1</v>
      </c>
    </row>
    <row r="15985" spans="1:8" x14ac:dyDescent="0.25">
      <c r="A15985">
        <v>4889063</v>
      </c>
      <c r="B15985" t="s">
        <v>14087</v>
      </c>
      <c r="C15985" s="155">
        <v>25950</v>
      </c>
      <c r="D15985">
        <v>667824</v>
      </c>
      <c r="E15985" t="s">
        <v>14088</v>
      </c>
      <c r="F15985" t="s">
        <v>493</v>
      </c>
      <c r="G15985" s="155">
        <v>45918</v>
      </c>
      <c r="H15985">
        <v>1</v>
      </c>
    </row>
    <row r="15986" spans="1:8" x14ac:dyDescent="0.25">
      <c r="A15986">
        <v>4889062</v>
      </c>
      <c r="B15986" t="s">
        <v>23001</v>
      </c>
      <c r="C15986" s="155">
        <v>18424</v>
      </c>
      <c r="D15986">
        <v>667814</v>
      </c>
      <c r="E15986" t="s">
        <v>1198</v>
      </c>
      <c r="F15986" t="s">
        <v>66</v>
      </c>
      <c r="G15986" s="155">
        <v>45918</v>
      </c>
      <c r="H15986">
        <v>1</v>
      </c>
    </row>
    <row r="15987" spans="1:8" x14ac:dyDescent="0.25">
      <c r="A15987">
        <v>4889061</v>
      </c>
      <c r="B15987" t="s">
        <v>23002</v>
      </c>
      <c r="C15987" s="155">
        <v>18583</v>
      </c>
      <c r="D15987">
        <v>667688</v>
      </c>
      <c r="E15987" t="s">
        <v>1156</v>
      </c>
      <c r="F15987" t="s">
        <v>492</v>
      </c>
      <c r="G15987" s="155">
        <v>45915</v>
      </c>
      <c r="H15987">
        <v>1</v>
      </c>
    </row>
    <row r="15988" spans="1:8" x14ac:dyDescent="0.25">
      <c r="A15988">
        <v>4889059</v>
      </c>
      <c r="B15988" t="s">
        <v>19257</v>
      </c>
      <c r="C15988" s="155">
        <v>38212</v>
      </c>
      <c r="D15988">
        <v>618890</v>
      </c>
      <c r="E15988" t="s">
        <v>1987</v>
      </c>
      <c r="F15988" t="s">
        <v>41</v>
      </c>
      <c r="G15988" s="155">
        <v>45918</v>
      </c>
      <c r="H15988">
        <v>1</v>
      </c>
    </row>
    <row r="15989" spans="1:8" x14ac:dyDescent="0.25">
      <c r="A15989">
        <v>4889058</v>
      </c>
      <c r="B15989" t="s">
        <v>23002</v>
      </c>
      <c r="C15989" s="155">
        <v>18583</v>
      </c>
      <c r="D15989">
        <v>667814</v>
      </c>
      <c r="E15989" t="s">
        <v>1180</v>
      </c>
      <c r="F15989" t="s">
        <v>492</v>
      </c>
      <c r="G15989" s="155">
        <v>45918</v>
      </c>
      <c r="H15989">
        <v>1</v>
      </c>
    </row>
    <row r="15990" spans="1:8" x14ac:dyDescent="0.25">
      <c r="A15990">
        <v>4889056</v>
      </c>
      <c r="B15990" t="s">
        <v>23003</v>
      </c>
      <c r="C15990" s="155">
        <v>31433</v>
      </c>
      <c r="D15990">
        <v>610814</v>
      </c>
      <c r="E15990" t="s">
        <v>6166</v>
      </c>
      <c r="F15990" t="s">
        <v>300</v>
      </c>
      <c r="G15990" s="155">
        <v>45917</v>
      </c>
      <c r="H15990">
        <v>1</v>
      </c>
    </row>
    <row r="15991" spans="1:8" x14ac:dyDescent="0.25">
      <c r="A15991">
        <v>4889049</v>
      </c>
      <c r="B15991" t="s">
        <v>10734</v>
      </c>
      <c r="C15991" s="155">
        <v>38708</v>
      </c>
      <c r="D15991">
        <v>618890</v>
      </c>
      <c r="E15991" t="s">
        <v>1987</v>
      </c>
      <c r="F15991" t="s">
        <v>378</v>
      </c>
      <c r="G15991" s="155">
        <v>45918</v>
      </c>
      <c r="H15991">
        <v>1</v>
      </c>
    </row>
    <row r="15992" spans="1:8" x14ac:dyDescent="0.25">
      <c r="A15992">
        <v>4889048</v>
      </c>
      <c r="B15992" t="s">
        <v>22922</v>
      </c>
      <c r="C15992" s="155">
        <v>19863</v>
      </c>
      <c r="D15992">
        <v>608814</v>
      </c>
      <c r="E15992" t="s">
        <v>1189</v>
      </c>
      <c r="F15992" t="s">
        <v>20</v>
      </c>
      <c r="G15992" s="155">
        <v>45918</v>
      </c>
      <c r="H15992">
        <v>1</v>
      </c>
    </row>
    <row r="15993" spans="1:8" x14ac:dyDescent="0.25">
      <c r="A15993">
        <v>4889046</v>
      </c>
      <c r="B15993" t="s">
        <v>23004</v>
      </c>
      <c r="C15993" s="155">
        <v>18254</v>
      </c>
      <c r="D15993">
        <v>602688</v>
      </c>
      <c r="E15993" t="s">
        <v>1156</v>
      </c>
      <c r="F15993" t="s">
        <v>26</v>
      </c>
      <c r="G15993" s="155">
        <v>45912</v>
      </c>
      <c r="H15993">
        <v>1</v>
      </c>
    </row>
    <row r="15994" spans="1:8" x14ac:dyDescent="0.25">
      <c r="A15994">
        <v>4889045</v>
      </c>
      <c r="B15994" t="s">
        <v>17277</v>
      </c>
      <c r="C15994" s="155">
        <v>18752</v>
      </c>
      <c r="D15994">
        <v>682824</v>
      </c>
      <c r="E15994" t="s">
        <v>1198</v>
      </c>
      <c r="F15994" t="s">
        <v>298</v>
      </c>
      <c r="G15994" s="155">
        <v>45906</v>
      </c>
      <c r="H15994">
        <v>1</v>
      </c>
    </row>
    <row r="15995" spans="1:8" x14ac:dyDescent="0.25">
      <c r="A15995">
        <v>4889043</v>
      </c>
      <c r="B15995" t="s">
        <v>23005</v>
      </c>
      <c r="C15995" s="155">
        <v>17964</v>
      </c>
      <c r="D15995">
        <v>667688</v>
      </c>
      <c r="E15995" t="s">
        <v>1156</v>
      </c>
      <c r="F15995" t="s">
        <v>380</v>
      </c>
      <c r="G15995" s="155">
        <v>45915</v>
      </c>
      <c r="H15995">
        <v>1</v>
      </c>
    </row>
    <row r="15996" spans="1:8" x14ac:dyDescent="0.25">
      <c r="A15996">
        <v>4889042</v>
      </c>
      <c r="B15996" t="s">
        <v>4953</v>
      </c>
      <c r="C15996" s="155">
        <v>13837</v>
      </c>
      <c r="D15996">
        <v>601692</v>
      </c>
      <c r="E15996" t="s">
        <v>1352</v>
      </c>
      <c r="F15996" t="s">
        <v>303</v>
      </c>
      <c r="G15996" s="155">
        <v>45918</v>
      </c>
      <c r="H15996">
        <v>1</v>
      </c>
    </row>
    <row r="15997" spans="1:8" x14ac:dyDescent="0.25">
      <c r="A15997">
        <v>4889041</v>
      </c>
      <c r="B15997" t="s">
        <v>25722</v>
      </c>
      <c r="C15997" s="155">
        <v>35175</v>
      </c>
      <c r="D15997">
        <v>622871</v>
      </c>
      <c r="E15997" t="s">
        <v>2672</v>
      </c>
      <c r="F15997" t="s">
        <v>24</v>
      </c>
      <c r="G15997" s="155">
        <v>45918</v>
      </c>
      <c r="H15997">
        <v>1</v>
      </c>
    </row>
    <row r="15998" spans="1:8" x14ac:dyDescent="0.25">
      <c r="A15998">
        <v>4889040</v>
      </c>
      <c r="B15998" t="s">
        <v>1418</v>
      </c>
      <c r="C15998" s="155">
        <v>22024</v>
      </c>
      <c r="D15998">
        <v>614890</v>
      </c>
      <c r="E15998" t="s">
        <v>5944</v>
      </c>
      <c r="F15998" t="s">
        <v>2636</v>
      </c>
      <c r="G15998" s="155">
        <v>45918</v>
      </c>
      <c r="H15998">
        <v>1</v>
      </c>
    </row>
    <row r="15999" spans="1:8" x14ac:dyDescent="0.25">
      <c r="A15999">
        <v>4889039</v>
      </c>
      <c r="B15999" t="s">
        <v>22979</v>
      </c>
      <c r="C15999" s="155">
        <v>24983</v>
      </c>
      <c r="D15999">
        <v>622865</v>
      </c>
      <c r="E15999" t="s">
        <v>2097</v>
      </c>
      <c r="F15999" t="s">
        <v>288</v>
      </c>
      <c r="G15999" s="155">
        <v>45925</v>
      </c>
      <c r="H15999">
        <v>1</v>
      </c>
    </row>
    <row r="16000" spans="1:8" x14ac:dyDescent="0.25">
      <c r="A16000">
        <v>4889038</v>
      </c>
      <c r="B16000" t="s">
        <v>18668</v>
      </c>
      <c r="C16000" s="155">
        <v>33231</v>
      </c>
      <c r="D16000">
        <v>622804</v>
      </c>
      <c r="E16000" t="s">
        <v>2314</v>
      </c>
      <c r="F16000" t="s">
        <v>418</v>
      </c>
      <c r="G16000" s="155">
        <v>45918</v>
      </c>
      <c r="H16000">
        <v>1</v>
      </c>
    </row>
    <row r="16001" spans="1:8" x14ac:dyDescent="0.25">
      <c r="A16001">
        <v>4889035</v>
      </c>
      <c r="B16001" t="s">
        <v>23006</v>
      </c>
      <c r="C16001" s="155">
        <v>30982</v>
      </c>
      <c r="D16001">
        <v>667984</v>
      </c>
      <c r="E16001" t="s">
        <v>1156</v>
      </c>
      <c r="F16001" t="s">
        <v>492</v>
      </c>
      <c r="G16001" s="155">
        <v>45918</v>
      </c>
      <c r="H16001">
        <v>1</v>
      </c>
    </row>
    <row r="16002" spans="1:8" x14ac:dyDescent="0.25">
      <c r="A16002">
        <v>4889033</v>
      </c>
      <c r="B16002" t="s">
        <v>23007</v>
      </c>
      <c r="C16002" s="155">
        <v>21583</v>
      </c>
      <c r="D16002">
        <v>622871</v>
      </c>
      <c r="E16002" t="s">
        <v>2097</v>
      </c>
      <c r="F16002" t="s">
        <v>40</v>
      </c>
      <c r="G16002" s="155">
        <v>45918</v>
      </c>
      <c r="H16002">
        <v>1</v>
      </c>
    </row>
    <row r="16003" spans="1:8" x14ac:dyDescent="0.25">
      <c r="A16003">
        <v>4889032</v>
      </c>
      <c r="B16003" t="s">
        <v>13520</v>
      </c>
      <c r="C16003" s="155">
        <v>20599</v>
      </c>
      <c r="D16003">
        <v>602688</v>
      </c>
      <c r="E16003" t="s">
        <v>1156</v>
      </c>
      <c r="F16003" t="s">
        <v>26</v>
      </c>
      <c r="G16003" s="155">
        <v>45918</v>
      </c>
      <c r="H16003">
        <v>1</v>
      </c>
    </row>
    <row r="16004" spans="1:8" x14ac:dyDescent="0.25">
      <c r="A16004">
        <v>4889031</v>
      </c>
      <c r="B16004" t="s">
        <v>23008</v>
      </c>
      <c r="C16004" s="155">
        <v>23744</v>
      </c>
      <c r="D16004">
        <v>682824</v>
      </c>
      <c r="E16004" t="s">
        <v>1156</v>
      </c>
      <c r="F16004" t="s">
        <v>298</v>
      </c>
      <c r="G16004" s="155">
        <v>45918</v>
      </c>
      <c r="H16004">
        <v>1</v>
      </c>
    </row>
    <row r="16005" spans="1:8" x14ac:dyDescent="0.25">
      <c r="A16005">
        <v>4889028</v>
      </c>
      <c r="B16005" t="s">
        <v>23009</v>
      </c>
      <c r="C16005" s="155">
        <v>28708</v>
      </c>
      <c r="D16005">
        <v>667890</v>
      </c>
      <c r="E16005" t="s">
        <v>5487</v>
      </c>
      <c r="F16005" t="s">
        <v>43</v>
      </c>
      <c r="G16005" s="155">
        <v>45918</v>
      </c>
      <c r="H16005">
        <v>1</v>
      </c>
    </row>
    <row r="16006" spans="1:8" x14ac:dyDescent="0.25">
      <c r="A16006">
        <v>4889025</v>
      </c>
      <c r="B16006" t="s">
        <v>23003</v>
      </c>
      <c r="C16006" s="155">
        <v>31433</v>
      </c>
      <c r="D16006">
        <v>610814</v>
      </c>
      <c r="E16006" t="s">
        <v>2434</v>
      </c>
      <c r="F16006" t="s">
        <v>300</v>
      </c>
      <c r="G16006" s="155">
        <v>45918</v>
      </c>
      <c r="H16006">
        <v>1</v>
      </c>
    </row>
    <row r="16007" spans="1:8" x14ac:dyDescent="0.25">
      <c r="A16007">
        <v>4889024</v>
      </c>
      <c r="B16007" t="s">
        <v>7525</v>
      </c>
      <c r="C16007" s="155">
        <v>19051</v>
      </c>
      <c r="D16007">
        <v>692818</v>
      </c>
      <c r="E16007" t="s">
        <v>1198</v>
      </c>
      <c r="F16007" t="s">
        <v>31</v>
      </c>
      <c r="G16007" s="155">
        <v>45918</v>
      </c>
      <c r="H16007">
        <v>1</v>
      </c>
    </row>
    <row r="16008" spans="1:8" x14ac:dyDescent="0.25">
      <c r="A16008">
        <v>4889023</v>
      </c>
      <c r="B16008" t="s">
        <v>4480</v>
      </c>
      <c r="C16008" s="155">
        <v>18886</v>
      </c>
      <c r="D16008">
        <v>667688</v>
      </c>
      <c r="E16008" t="s">
        <v>1174</v>
      </c>
      <c r="F16008" t="s">
        <v>380</v>
      </c>
      <c r="G16008" s="155">
        <v>45915</v>
      </c>
      <c r="H16008">
        <v>1</v>
      </c>
    </row>
    <row r="16009" spans="1:8" x14ac:dyDescent="0.25">
      <c r="A16009">
        <v>4889022</v>
      </c>
      <c r="B16009" t="s">
        <v>23004</v>
      </c>
      <c r="C16009" s="155">
        <v>18254</v>
      </c>
      <c r="D16009">
        <v>602984</v>
      </c>
      <c r="E16009" t="s">
        <v>1156</v>
      </c>
      <c r="F16009" t="s">
        <v>26</v>
      </c>
      <c r="G16009" s="155">
        <v>45918</v>
      </c>
      <c r="H16009">
        <v>1</v>
      </c>
    </row>
    <row r="16010" spans="1:8" x14ac:dyDescent="0.25">
      <c r="A16010">
        <v>4889021</v>
      </c>
      <c r="B16010" t="s">
        <v>23010</v>
      </c>
      <c r="C16010" s="155">
        <v>23179</v>
      </c>
      <c r="D16010">
        <v>667814</v>
      </c>
      <c r="E16010" t="s">
        <v>1174</v>
      </c>
      <c r="F16010" t="s">
        <v>327</v>
      </c>
      <c r="G16010" s="155">
        <v>45918</v>
      </c>
      <c r="H16010">
        <v>1</v>
      </c>
    </row>
    <row r="16011" spans="1:8" x14ac:dyDescent="0.25">
      <c r="A16011">
        <v>4889020</v>
      </c>
      <c r="B16011" t="s">
        <v>23011</v>
      </c>
      <c r="C16011" s="155">
        <v>13965</v>
      </c>
      <c r="D16011">
        <v>667688</v>
      </c>
      <c r="E16011" t="s">
        <v>1156</v>
      </c>
      <c r="F16011" t="s">
        <v>25</v>
      </c>
      <c r="G16011" s="155">
        <v>45918</v>
      </c>
      <c r="H16011">
        <v>1</v>
      </c>
    </row>
    <row r="16012" spans="1:8" x14ac:dyDescent="0.25">
      <c r="A16012">
        <v>4889019</v>
      </c>
      <c r="B16012" t="s">
        <v>8937</v>
      </c>
      <c r="C16012" s="155">
        <v>18034</v>
      </c>
      <c r="D16012">
        <v>682824</v>
      </c>
      <c r="E16012" t="s">
        <v>1198</v>
      </c>
      <c r="F16012" t="s">
        <v>298</v>
      </c>
      <c r="G16012" s="155">
        <v>45918</v>
      </c>
      <c r="H16012">
        <v>1</v>
      </c>
    </row>
    <row r="16013" spans="1:8" x14ac:dyDescent="0.25">
      <c r="A16013">
        <v>4889018</v>
      </c>
      <c r="B16013" t="s">
        <v>13757</v>
      </c>
      <c r="C16013" s="155">
        <v>22683</v>
      </c>
      <c r="D16013">
        <v>667688</v>
      </c>
      <c r="E16013" t="s">
        <v>1156</v>
      </c>
      <c r="F16013" t="s">
        <v>25</v>
      </c>
      <c r="G16013" s="155">
        <v>45918</v>
      </c>
      <c r="H16013">
        <v>1</v>
      </c>
    </row>
    <row r="16014" spans="1:8" x14ac:dyDescent="0.25">
      <c r="A16014">
        <v>4889017</v>
      </c>
      <c r="B16014" t="s">
        <v>2868</v>
      </c>
      <c r="C16014" s="155">
        <v>18980</v>
      </c>
      <c r="D16014">
        <v>608890</v>
      </c>
      <c r="E16014" t="s">
        <v>6679</v>
      </c>
      <c r="F16014" t="s">
        <v>20</v>
      </c>
      <c r="G16014" s="155">
        <v>45918</v>
      </c>
      <c r="H16014">
        <v>1</v>
      </c>
    </row>
    <row r="16015" spans="1:8" x14ac:dyDescent="0.25">
      <c r="A16015">
        <v>4889015</v>
      </c>
      <c r="B16015" t="s">
        <v>16303</v>
      </c>
      <c r="C16015" s="155">
        <v>23542</v>
      </c>
      <c r="D16015">
        <v>622932</v>
      </c>
      <c r="E16015" t="s">
        <v>535</v>
      </c>
      <c r="F16015" t="s">
        <v>47</v>
      </c>
      <c r="G16015" s="155">
        <v>45918</v>
      </c>
      <c r="H16015">
        <v>1</v>
      </c>
    </row>
    <row r="16016" spans="1:8" x14ac:dyDescent="0.25">
      <c r="A16016">
        <v>4889013</v>
      </c>
      <c r="B16016" t="s">
        <v>18765</v>
      </c>
      <c r="C16016" s="155">
        <v>30879</v>
      </c>
      <c r="D16016">
        <v>667824</v>
      </c>
      <c r="E16016" t="s">
        <v>1156</v>
      </c>
      <c r="F16016" t="s">
        <v>495</v>
      </c>
      <c r="G16016" s="155">
        <v>45918</v>
      </c>
      <c r="H16016">
        <v>1</v>
      </c>
    </row>
    <row r="16017" spans="1:8" x14ac:dyDescent="0.25">
      <c r="A16017">
        <v>4889012</v>
      </c>
      <c r="B16017" t="s">
        <v>23012</v>
      </c>
      <c r="C16017" s="155">
        <v>19876</v>
      </c>
      <c r="D16017">
        <v>667984</v>
      </c>
      <c r="E16017" t="s">
        <v>1192</v>
      </c>
      <c r="F16017" t="s">
        <v>498</v>
      </c>
      <c r="G16017" s="155">
        <v>45918</v>
      </c>
      <c r="H16017">
        <v>1</v>
      </c>
    </row>
    <row r="16018" spans="1:8" x14ac:dyDescent="0.25">
      <c r="A16018">
        <v>4889011</v>
      </c>
      <c r="B16018" t="s">
        <v>8038</v>
      </c>
      <c r="C16018" s="155">
        <v>22323</v>
      </c>
      <c r="D16018">
        <v>667814</v>
      </c>
      <c r="E16018" t="s">
        <v>2635</v>
      </c>
      <c r="F16018" t="s">
        <v>297</v>
      </c>
      <c r="G16018" s="155">
        <v>45918</v>
      </c>
      <c r="H16018">
        <v>1</v>
      </c>
    </row>
    <row r="16019" spans="1:8" x14ac:dyDescent="0.25">
      <c r="A16019">
        <v>4889010</v>
      </c>
      <c r="B16019" t="s">
        <v>22199</v>
      </c>
      <c r="C16019" s="155">
        <v>33953</v>
      </c>
      <c r="D16019">
        <v>622804</v>
      </c>
      <c r="E16019" t="s">
        <v>1152</v>
      </c>
      <c r="F16019" t="s">
        <v>44</v>
      </c>
      <c r="G16019" s="155">
        <v>45918</v>
      </c>
      <c r="H16019">
        <v>1</v>
      </c>
    </row>
    <row r="16020" spans="1:8" x14ac:dyDescent="0.25">
      <c r="A16020">
        <v>4889009</v>
      </c>
      <c r="B16020" t="s">
        <v>13786</v>
      </c>
      <c r="C16020" s="155">
        <v>12473</v>
      </c>
      <c r="D16020">
        <v>682824</v>
      </c>
      <c r="E16020" t="s">
        <v>1156</v>
      </c>
      <c r="F16020" t="s">
        <v>298</v>
      </c>
      <c r="G16020" s="155">
        <v>45917</v>
      </c>
      <c r="H16020">
        <v>1</v>
      </c>
    </row>
    <row r="16021" spans="1:8" x14ac:dyDescent="0.25">
      <c r="A16021">
        <v>4889007</v>
      </c>
      <c r="B16021" t="s">
        <v>23013</v>
      </c>
      <c r="C16021" s="155">
        <v>19797</v>
      </c>
      <c r="D16021">
        <v>667890</v>
      </c>
      <c r="E16021" t="s">
        <v>1192</v>
      </c>
      <c r="F16021" t="s">
        <v>297</v>
      </c>
      <c r="G16021" s="155">
        <v>45918</v>
      </c>
      <c r="H16021">
        <v>1</v>
      </c>
    </row>
    <row r="16022" spans="1:8" x14ac:dyDescent="0.25">
      <c r="A16022">
        <v>4889004</v>
      </c>
      <c r="B16022" t="s">
        <v>23014</v>
      </c>
      <c r="C16022" s="155">
        <v>20014</v>
      </c>
      <c r="D16022">
        <v>608814</v>
      </c>
      <c r="E16022" t="s">
        <v>1189</v>
      </c>
      <c r="F16022" t="s">
        <v>20</v>
      </c>
      <c r="G16022" s="155">
        <v>45918</v>
      </c>
      <c r="H16022">
        <v>1</v>
      </c>
    </row>
    <row r="16023" spans="1:8" x14ac:dyDescent="0.25">
      <c r="A16023">
        <v>4889003</v>
      </c>
      <c r="B16023" t="s">
        <v>22330</v>
      </c>
      <c r="C16023" s="155">
        <v>38515</v>
      </c>
      <c r="D16023">
        <v>620814</v>
      </c>
      <c r="E16023" t="s">
        <v>5510</v>
      </c>
      <c r="F16023" t="s">
        <v>424</v>
      </c>
      <c r="G16023" s="155">
        <v>45918</v>
      </c>
      <c r="H16023">
        <v>1</v>
      </c>
    </row>
    <row r="16024" spans="1:8" x14ac:dyDescent="0.25">
      <c r="A16024">
        <v>4889002</v>
      </c>
      <c r="B16024" t="s">
        <v>22960</v>
      </c>
      <c r="C16024" s="155">
        <v>14067</v>
      </c>
      <c r="D16024">
        <v>602984</v>
      </c>
      <c r="E16024" t="s">
        <v>1174</v>
      </c>
      <c r="F16024" t="s">
        <v>26</v>
      </c>
      <c r="G16024" s="155">
        <v>45918</v>
      </c>
      <c r="H16024">
        <v>1</v>
      </c>
    </row>
    <row r="16025" spans="1:8" x14ac:dyDescent="0.25">
      <c r="A16025">
        <v>4889001</v>
      </c>
      <c r="B16025" t="s">
        <v>21718</v>
      </c>
      <c r="C16025" s="155">
        <v>31738</v>
      </c>
      <c r="D16025">
        <v>667814</v>
      </c>
      <c r="E16025" t="s">
        <v>1180</v>
      </c>
      <c r="F16025" t="s">
        <v>498</v>
      </c>
      <c r="G16025" s="155">
        <v>45918</v>
      </c>
      <c r="H16025">
        <v>1</v>
      </c>
    </row>
    <row r="16026" spans="1:8" x14ac:dyDescent="0.25">
      <c r="A16026">
        <v>4889000</v>
      </c>
      <c r="B16026" t="s">
        <v>17799</v>
      </c>
      <c r="C16026" s="155">
        <v>19100</v>
      </c>
      <c r="D16026">
        <v>667984</v>
      </c>
      <c r="E16026" t="s">
        <v>1174</v>
      </c>
      <c r="F16026" t="s">
        <v>60</v>
      </c>
      <c r="G16026" s="155">
        <v>45918</v>
      </c>
      <c r="H16026">
        <v>1</v>
      </c>
    </row>
    <row r="16027" spans="1:8" x14ac:dyDescent="0.25">
      <c r="A16027">
        <v>4888999</v>
      </c>
      <c r="B16027" t="s">
        <v>16277</v>
      </c>
      <c r="C16027" s="155">
        <v>13057</v>
      </c>
      <c r="D16027">
        <v>622932</v>
      </c>
      <c r="E16027" t="s">
        <v>535</v>
      </c>
      <c r="F16027" t="s">
        <v>47</v>
      </c>
      <c r="G16027" s="155">
        <v>45918</v>
      </c>
      <c r="H16027">
        <v>1</v>
      </c>
    </row>
    <row r="16028" spans="1:8" x14ac:dyDescent="0.25">
      <c r="A16028">
        <v>4888996</v>
      </c>
      <c r="B16028" t="s">
        <v>4217</v>
      </c>
      <c r="C16028" s="155">
        <v>18859</v>
      </c>
      <c r="D16028">
        <v>602984</v>
      </c>
      <c r="E16028" t="s">
        <v>1430</v>
      </c>
      <c r="F16028" t="s">
        <v>26</v>
      </c>
      <c r="G16028" s="155">
        <v>45918</v>
      </c>
      <c r="H16028">
        <v>1</v>
      </c>
    </row>
    <row r="16029" spans="1:8" x14ac:dyDescent="0.25">
      <c r="A16029">
        <v>4888995</v>
      </c>
      <c r="B16029" t="s">
        <v>4755</v>
      </c>
      <c r="C16029" s="155">
        <v>13222</v>
      </c>
      <c r="D16029">
        <v>682824</v>
      </c>
      <c r="E16029" t="s">
        <v>1180</v>
      </c>
      <c r="F16029" t="s">
        <v>298</v>
      </c>
      <c r="G16029" s="155">
        <v>45918</v>
      </c>
      <c r="H16029">
        <v>1</v>
      </c>
    </row>
    <row r="16030" spans="1:8" x14ac:dyDescent="0.25">
      <c r="A16030">
        <v>4888994</v>
      </c>
      <c r="B16030" t="s">
        <v>21624</v>
      </c>
      <c r="C16030" s="155">
        <v>19804</v>
      </c>
      <c r="D16030">
        <v>667824</v>
      </c>
      <c r="E16030" t="s">
        <v>1156</v>
      </c>
      <c r="F16030" t="s">
        <v>397</v>
      </c>
      <c r="G16030" s="155">
        <v>45918</v>
      </c>
      <c r="H16030">
        <v>1</v>
      </c>
    </row>
    <row r="16031" spans="1:8" x14ac:dyDescent="0.25">
      <c r="A16031">
        <v>4888992</v>
      </c>
      <c r="B16031" t="s">
        <v>17262</v>
      </c>
      <c r="C16031" s="155">
        <v>33504</v>
      </c>
      <c r="D16031">
        <v>667814</v>
      </c>
      <c r="E16031" t="s">
        <v>1170</v>
      </c>
      <c r="F16031" t="s">
        <v>327</v>
      </c>
      <c r="G16031" s="155">
        <v>45918</v>
      </c>
      <c r="H16031">
        <v>1</v>
      </c>
    </row>
    <row r="16032" spans="1:8" x14ac:dyDescent="0.25">
      <c r="A16032">
        <v>4888990</v>
      </c>
      <c r="B16032" t="s">
        <v>9432</v>
      </c>
      <c r="C16032" s="155">
        <v>21927</v>
      </c>
      <c r="D16032">
        <v>608972</v>
      </c>
      <c r="E16032" t="s">
        <v>1944</v>
      </c>
      <c r="F16032" t="s">
        <v>81</v>
      </c>
      <c r="G16032" s="155">
        <v>45918</v>
      </c>
      <c r="H16032">
        <v>1</v>
      </c>
    </row>
    <row r="16033" spans="1:8" x14ac:dyDescent="0.25">
      <c r="A16033">
        <v>4888988</v>
      </c>
      <c r="B16033" t="s">
        <v>16288</v>
      </c>
      <c r="C16033" s="155">
        <v>27261</v>
      </c>
      <c r="D16033">
        <v>622932</v>
      </c>
      <c r="E16033" t="s">
        <v>535</v>
      </c>
      <c r="F16033" t="s">
        <v>47</v>
      </c>
      <c r="G16033" s="155">
        <v>45918</v>
      </c>
      <c r="H16033">
        <v>1</v>
      </c>
    </row>
    <row r="16034" spans="1:8" x14ac:dyDescent="0.25">
      <c r="A16034">
        <v>4888986</v>
      </c>
      <c r="B16034" t="s">
        <v>3250</v>
      </c>
      <c r="C16034" s="155">
        <v>16804</v>
      </c>
      <c r="D16034">
        <v>620814</v>
      </c>
      <c r="E16034" t="s">
        <v>1863</v>
      </c>
      <c r="F16034" t="s">
        <v>54</v>
      </c>
      <c r="G16034" s="155">
        <v>45918</v>
      </c>
      <c r="H16034">
        <v>1</v>
      </c>
    </row>
    <row r="16035" spans="1:8" x14ac:dyDescent="0.25">
      <c r="A16035">
        <v>4888985</v>
      </c>
      <c r="B16035" t="s">
        <v>16946</v>
      </c>
      <c r="C16035" s="155">
        <v>36185</v>
      </c>
      <c r="D16035">
        <v>622804</v>
      </c>
      <c r="E16035" t="s">
        <v>2012</v>
      </c>
      <c r="F16035" t="s">
        <v>760</v>
      </c>
      <c r="G16035" s="155">
        <v>45918</v>
      </c>
      <c r="H16035">
        <v>1</v>
      </c>
    </row>
    <row r="16036" spans="1:8" x14ac:dyDescent="0.25">
      <c r="A16036">
        <v>4888984</v>
      </c>
      <c r="B16036" t="s">
        <v>21387</v>
      </c>
      <c r="C16036" s="155">
        <v>11597</v>
      </c>
      <c r="D16036">
        <v>667984</v>
      </c>
      <c r="E16036" t="s">
        <v>1174</v>
      </c>
      <c r="F16036" t="s">
        <v>350</v>
      </c>
      <c r="G16036" s="155">
        <v>45918</v>
      </c>
      <c r="H16036">
        <v>1</v>
      </c>
    </row>
    <row r="16037" spans="1:8" x14ac:dyDescent="0.25">
      <c r="A16037">
        <v>4888982</v>
      </c>
      <c r="B16037" t="s">
        <v>17277</v>
      </c>
      <c r="C16037" s="155">
        <v>18752</v>
      </c>
      <c r="D16037">
        <v>608814</v>
      </c>
      <c r="E16037" t="s">
        <v>1971</v>
      </c>
      <c r="F16037" t="s">
        <v>35</v>
      </c>
      <c r="G16037" s="155">
        <v>45918</v>
      </c>
      <c r="H16037">
        <v>1</v>
      </c>
    </row>
    <row r="16038" spans="1:8" x14ac:dyDescent="0.25">
      <c r="A16038">
        <v>4888981</v>
      </c>
      <c r="B16038" t="s">
        <v>17263</v>
      </c>
      <c r="C16038" s="155">
        <v>28345</v>
      </c>
      <c r="D16038">
        <v>667824</v>
      </c>
      <c r="E16038" t="s">
        <v>2447</v>
      </c>
      <c r="F16038" t="s">
        <v>12</v>
      </c>
      <c r="G16038" s="155">
        <v>45918</v>
      </c>
      <c r="H16038">
        <v>1</v>
      </c>
    </row>
    <row r="16039" spans="1:8" x14ac:dyDescent="0.25">
      <c r="A16039">
        <v>4888978</v>
      </c>
      <c r="B16039" t="s">
        <v>9090</v>
      </c>
      <c r="C16039" s="155">
        <v>27779</v>
      </c>
      <c r="D16039">
        <v>602688</v>
      </c>
      <c r="E16039" t="s">
        <v>1156</v>
      </c>
      <c r="F16039" t="s">
        <v>26</v>
      </c>
      <c r="G16039" s="155">
        <v>45905</v>
      </c>
      <c r="H16039">
        <v>1</v>
      </c>
    </row>
    <row r="16040" spans="1:8" x14ac:dyDescent="0.25">
      <c r="A16040">
        <v>4888977</v>
      </c>
      <c r="B16040" t="s">
        <v>5078</v>
      </c>
      <c r="C16040" s="155">
        <v>25555</v>
      </c>
      <c r="D16040">
        <v>610814</v>
      </c>
      <c r="E16040" t="s">
        <v>4648</v>
      </c>
      <c r="F16040" t="s">
        <v>300</v>
      </c>
      <c r="G16040" s="155">
        <v>45918</v>
      </c>
      <c r="H16040">
        <v>1</v>
      </c>
    </row>
    <row r="16041" spans="1:8" x14ac:dyDescent="0.25">
      <c r="A16041">
        <v>4888974</v>
      </c>
      <c r="B16041" t="s">
        <v>17264</v>
      </c>
      <c r="C16041" s="155">
        <v>24986</v>
      </c>
      <c r="D16041">
        <v>667814</v>
      </c>
      <c r="E16041" t="s">
        <v>1186</v>
      </c>
      <c r="F16041" t="s">
        <v>455</v>
      </c>
      <c r="G16041" s="155">
        <v>45918</v>
      </c>
      <c r="H16041">
        <v>1</v>
      </c>
    </row>
    <row r="16042" spans="1:8" x14ac:dyDescent="0.25">
      <c r="A16042">
        <v>4888973</v>
      </c>
      <c r="B16042" t="s">
        <v>13916</v>
      </c>
      <c r="C16042" s="155">
        <v>22360</v>
      </c>
      <c r="D16042">
        <v>682824</v>
      </c>
      <c r="E16042" t="s">
        <v>1172</v>
      </c>
      <c r="F16042" t="s">
        <v>298</v>
      </c>
      <c r="G16042" s="155">
        <v>45918</v>
      </c>
      <c r="H16042">
        <v>1</v>
      </c>
    </row>
    <row r="16043" spans="1:8" x14ac:dyDescent="0.25">
      <c r="A16043">
        <v>4888972</v>
      </c>
      <c r="B16043" t="s">
        <v>2899</v>
      </c>
      <c r="C16043" s="155">
        <v>21199</v>
      </c>
      <c r="D16043">
        <v>692818</v>
      </c>
      <c r="E16043" t="s">
        <v>1198</v>
      </c>
      <c r="F16043" t="s">
        <v>31</v>
      </c>
      <c r="G16043" s="155">
        <v>45918</v>
      </c>
      <c r="H16043">
        <v>1</v>
      </c>
    </row>
    <row r="16044" spans="1:8" x14ac:dyDescent="0.25">
      <c r="A16044">
        <v>4888970</v>
      </c>
      <c r="B16044" t="s">
        <v>23015</v>
      </c>
      <c r="C16044" s="155">
        <v>36086</v>
      </c>
      <c r="D16044">
        <v>622804</v>
      </c>
      <c r="E16044" t="s">
        <v>2314</v>
      </c>
      <c r="F16044" t="s">
        <v>480</v>
      </c>
      <c r="G16044" s="155">
        <v>45918</v>
      </c>
      <c r="H16044">
        <v>1</v>
      </c>
    </row>
    <row r="16045" spans="1:8" x14ac:dyDescent="0.25">
      <c r="A16045">
        <v>4888968</v>
      </c>
      <c r="B16045" t="s">
        <v>6976</v>
      </c>
      <c r="C16045" s="155">
        <v>26252</v>
      </c>
      <c r="D16045">
        <v>667824</v>
      </c>
      <c r="E16045" t="s">
        <v>1172</v>
      </c>
      <c r="F16045" t="s">
        <v>60</v>
      </c>
      <c r="G16045" s="155">
        <v>45918</v>
      </c>
      <c r="H16045">
        <v>1</v>
      </c>
    </row>
    <row r="16046" spans="1:8" x14ac:dyDescent="0.25">
      <c r="A16046">
        <v>4888967</v>
      </c>
      <c r="B16046" t="s">
        <v>23016</v>
      </c>
      <c r="C16046" s="155">
        <v>32425</v>
      </c>
      <c r="D16046">
        <v>618890</v>
      </c>
      <c r="E16046" t="s">
        <v>1987</v>
      </c>
      <c r="F16046" t="s">
        <v>41</v>
      </c>
      <c r="G16046" s="155">
        <v>45918</v>
      </c>
      <c r="H16046">
        <v>1</v>
      </c>
    </row>
    <row r="16047" spans="1:8" x14ac:dyDescent="0.25">
      <c r="A16047">
        <v>4888964</v>
      </c>
      <c r="B16047" t="s">
        <v>15910</v>
      </c>
      <c r="C16047" s="155">
        <v>24158</v>
      </c>
      <c r="D16047">
        <v>667814</v>
      </c>
      <c r="E16047" t="s">
        <v>1522</v>
      </c>
      <c r="F16047" t="s">
        <v>498</v>
      </c>
      <c r="G16047" s="155">
        <v>45918</v>
      </c>
      <c r="H16047">
        <v>1</v>
      </c>
    </row>
    <row r="16048" spans="1:8" x14ac:dyDescent="0.25">
      <c r="A16048">
        <v>4888961</v>
      </c>
      <c r="B16048" t="s">
        <v>17265</v>
      </c>
      <c r="C16048" s="155">
        <v>26702</v>
      </c>
      <c r="D16048">
        <v>622932</v>
      </c>
      <c r="E16048" t="s">
        <v>535</v>
      </c>
      <c r="F16048" t="s">
        <v>40</v>
      </c>
      <c r="G16048" s="155">
        <v>45918</v>
      </c>
      <c r="H16048">
        <v>1</v>
      </c>
    </row>
    <row r="16049" spans="1:8" x14ac:dyDescent="0.25">
      <c r="A16049">
        <v>4888959</v>
      </c>
      <c r="B16049" t="s">
        <v>17266</v>
      </c>
      <c r="C16049" s="155">
        <v>13324</v>
      </c>
      <c r="D16049">
        <v>682824</v>
      </c>
      <c r="E16049" t="s">
        <v>1198</v>
      </c>
      <c r="F16049" t="s">
        <v>298</v>
      </c>
      <c r="G16049" s="155">
        <v>45918</v>
      </c>
      <c r="H16049">
        <v>1</v>
      </c>
    </row>
    <row r="16050" spans="1:8" x14ac:dyDescent="0.25">
      <c r="A16050">
        <v>4888958</v>
      </c>
      <c r="B16050" t="s">
        <v>17267</v>
      </c>
      <c r="C16050" s="155">
        <v>35361</v>
      </c>
      <c r="D16050">
        <v>667824</v>
      </c>
      <c r="E16050" t="s">
        <v>1951</v>
      </c>
      <c r="F16050" t="s">
        <v>350</v>
      </c>
      <c r="G16050" s="155">
        <v>45918</v>
      </c>
      <c r="H16050">
        <v>1</v>
      </c>
    </row>
    <row r="16051" spans="1:8" x14ac:dyDescent="0.25">
      <c r="A16051">
        <v>4888956</v>
      </c>
      <c r="B16051" t="s">
        <v>23017</v>
      </c>
      <c r="C16051" s="155">
        <v>33244</v>
      </c>
      <c r="D16051">
        <v>601890</v>
      </c>
      <c r="E16051" t="s">
        <v>1269</v>
      </c>
      <c r="F16051" t="s">
        <v>303</v>
      </c>
      <c r="G16051" s="155">
        <v>45918</v>
      </c>
      <c r="H16051">
        <v>1</v>
      </c>
    </row>
    <row r="16052" spans="1:8" x14ac:dyDescent="0.25">
      <c r="A16052">
        <v>4888955</v>
      </c>
      <c r="B16052" t="s">
        <v>17268</v>
      </c>
      <c r="C16052" s="155">
        <v>34089</v>
      </c>
      <c r="D16052">
        <v>622932</v>
      </c>
      <c r="E16052" t="s">
        <v>535</v>
      </c>
      <c r="F16052" t="s">
        <v>85</v>
      </c>
      <c r="G16052" s="155">
        <v>45918</v>
      </c>
      <c r="H16052">
        <v>1</v>
      </c>
    </row>
    <row r="16053" spans="1:8" x14ac:dyDescent="0.25">
      <c r="A16053">
        <v>4888952</v>
      </c>
      <c r="B16053" t="s">
        <v>13646</v>
      </c>
      <c r="C16053" s="155">
        <v>25051</v>
      </c>
      <c r="D16053">
        <v>667888</v>
      </c>
      <c r="E16053" t="s">
        <v>1951</v>
      </c>
      <c r="F16053" t="s">
        <v>491</v>
      </c>
      <c r="G16053" s="155">
        <v>45922</v>
      </c>
      <c r="H16053">
        <v>1</v>
      </c>
    </row>
    <row r="16054" spans="1:8" x14ac:dyDescent="0.25">
      <c r="A16054">
        <v>4888951</v>
      </c>
      <c r="B16054" t="s">
        <v>19056</v>
      </c>
      <c r="C16054" s="155">
        <v>26248</v>
      </c>
      <c r="D16054">
        <v>667984</v>
      </c>
      <c r="E16054" t="s">
        <v>1156</v>
      </c>
      <c r="F16054" t="s">
        <v>397</v>
      </c>
      <c r="G16054" s="155">
        <v>45918</v>
      </c>
      <c r="H16054">
        <v>1</v>
      </c>
    </row>
    <row r="16055" spans="1:8" x14ac:dyDescent="0.25">
      <c r="A16055">
        <v>4888949</v>
      </c>
      <c r="B16055" t="s">
        <v>17269</v>
      </c>
      <c r="C16055" s="155">
        <v>34797</v>
      </c>
      <c r="D16055">
        <v>608890</v>
      </c>
      <c r="E16055" t="s">
        <v>2103</v>
      </c>
      <c r="F16055" t="s">
        <v>35</v>
      </c>
      <c r="G16055" s="155">
        <v>45918</v>
      </c>
      <c r="H16055">
        <v>1</v>
      </c>
    </row>
    <row r="16056" spans="1:8" x14ac:dyDescent="0.25">
      <c r="A16056">
        <v>4888948</v>
      </c>
      <c r="B16056" t="s">
        <v>17270</v>
      </c>
      <c r="C16056" s="155">
        <v>31568</v>
      </c>
      <c r="D16056">
        <v>601692</v>
      </c>
      <c r="E16056" t="s">
        <v>1352</v>
      </c>
      <c r="F16056" t="s">
        <v>303</v>
      </c>
      <c r="G16056" s="155">
        <v>45918</v>
      </c>
      <c r="H16056">
        <v>1</v>
      </c>
    </row>
    <row r="16057" spans="1:8" x14ac:dyDescent="0.25">
      <c r="A16057">
        <v>4888945</v>
      </c>
      <c r="B16057" t="s">
        <v>3366</v>
      </c>
      <c r="C16057" s="155">
        <v>21671</v>
      </c>
      <c r="D16057">
        <v>608814</v>
      </c>
      <c r="E16057" t="s">
        <v>3157</v>
      </c>
      <c r="F16057" t="s">
        <v>20</v>
      </c>
      <c r="G16057" s="155">
        <v>45918</v>
      </c>
      <c r="H16057">
        <v>1</v>
      </c>
    </row>
    <row r="16058" spans="1:8" x14ac:dyDescent="0.25">
      <c r="A16058">
        <v>4888943</v>
      </c>
      <c r="B16058" t="s">
        <v>18658</v>
      </c>
      <c r="C16058" s="155">
        <v>31560</v>
      </c>
      <c r="D16058">
        <v>622871</v>
      </c>
      <c r="E16058" t="s">
        <v>551</v>
      </c>
      <c r="F16058" t="s">
        <v>288</v>
      </c>
      <c r="G16058" s="155">
        <v>45918</v>
      </c>
      <c r="H16058">
        <v>1</v>
      </c>
    </row>
    <row r="16059" spans="1:8" x14ac:dyDescent="0.25">
      <c r="A16059">
        <v>4888942</v>
      </c>
      <c r="B16059" t="s">
        <v>17271</v>
      </c>
      <c r="C16059" s="155">
        <v>14845</v>
      </c>
      <c r="D16059">
        <v>667688</v>
      </c>
      <c r="E16059" t="s">
        <v>1156</v>
      </c>
      <c r="F16059" t="s">
        <v>25</v>
      </c>
      <c r="G16059" s="155">
        <v>45918</v>
      </c>
      <c r="H16059">
        <v>1</v>
      </c>
    </row>
    <row r="16060" spans="1:8" x14ac:dyDescent="0.25">
      <c r="A16060">
        <v>4888941</v>
      </c>
      <c r="B16060" t="s">
        <v>17272</v>
      </c>
      <c r="C16060" s="155">
        <v>23666</v>
      </c>
      <c r="D16060">
        <v>618888</v>
      </c>
      <c r="E16060" t="s">
        <v>1942</v>
      </c>
      <c r="F16060" t="s">
        <v>257</v>
      </c>
      <c r="G16060" s="155">
        <v>45918</v>
      </c>
      <c r="H16060">
        <v>1</v>
      </c>
    </row>
    <row r="16061" spans="1:8" x14ac:dyDescent="0.25">
      <c r="A16061">
        <v>4888939</v>
      </c>
      <c r="B16061" t="s">
        <v>9444</v>
      </c>
      <c r="C16061" s="155">
        <v>27424</v>
      </c>
      <c r="D16061">
        <v>667814</v>
      </c>
      <c r="E16061" t="s">
        <v>1180</v>
      </c>
      <c r="F16061" t="s">
        <v>53</v>
      </c>
      <c r="G16061" s="155">
        <v>45918</v>
      </c>
      <c r="H16061">
        <v>1</v>
      </c>
    </row>
    <row r="16062" spans="1:8" x14ac:dyDescent="0.25">
      <c r="A16062">
        <v>4888938</v>
      </c>
      <c r="B16062" t="s">
        <v>23018</v>
      </c>
      <c r="C16062" s="155">
        <v>16366</v>
      </c>
      <c r="D16062">
        <v>617972</v>
      </c>
      <c r="E16062" t="s">
        <v>2401</v>
      </c>
      <c r="F16062" t="s">
        <v>338</v>
      </c>
      <c r="G16062" s="155">
        <v>45918</v>
      </c>
      <c r="H16062">
        <v>1</v>
      </c>
    </row>
    <row r="16063" spans="1:8" x14ac:dyDescent="0.25">
      <c r="A16063">
        <v>4888936</v>
      </c>
      <c r="B16063" t="s">
        <v>17273</v>
      </c>
      <c r="C16063" s="155">
        <v>23081</v>
      </c>
      <c r="D16063">
        <v>667824</v>
      </c>
      <c r="E16063" t="s">
        <v>17274</v>
      </c>
      <c r="F16063" t="s">
        <v>495</v>
      </c>
      <c r="G16063" s="155">
        <v>45918</v>
      </c>
      <c r="H16063">
        <v>1</v>
      </c>
    </row>
    <row r="16064" spans="1:8" x14ac:dyDescent="0.25">
      <c r="A16064">
        <v>4888934</v>
      </c>
      <c r="B16064" t="s">
        <v>17275</v>
      </c>
      <c r="C16064" s="155">
        <v>17948</v>
      </c>
      <c r="D16064">
        <v>621972</v>
      </c>
      <c r="E16064" t="s">
        <v>2000</v>
      </c>
      <c r="F16064" t="s">
        <v>23</v>
      </c>
      <c r="G16064" s="155">
        <v>45918</v>
      </c>
      <c r="H16064">
        <v>1</v>
      </c>
    </row>
    <row r="16065" spans="1:8" x14ac:dyDescent="0.25">
      <c r="A16065">
        <v>4888933</v>
      </c>
      <c r="B16065" t="s">
        <v>17276</v>
      </c>
      <c r="C16065" s="155">
        <v>23894</v>
      </c>
      <c r="D16065">
        <v>667688</v>
      </c>
      <c r="E16065" t="s">
        <v>1156</v>
      </c>
      <c r="F16065" t="s">
        <v>43</v>
      </c>
      <c r="G16065" s="155">
        <v>45918</v>
      </c>
      <c r="H16065">
        <v>1</v>
      </c>
    </row>
    <row r="16066" spans="1:8" x14ac:dyDescent="0.25">
      <c r="A16066">
        <v>4888932</v>
      </c>
      <c r="B16066" t="s">
        <v>17277</v>
      </c>
      <c r="C16066" s="155">
        <v>18752</v>
      </c>
      <c r="D16066">
        <v>618814</v>
      </c>
      <c r="E16066" t="s">
        <v>2897</v>
      </c>
      <c r="F16066" t="s">
        <v>41</v>
      </c>
      <c r="G16066" s="155">
        <v>45918</v>
      </c>
      <c r="H16066">
        <v>1</v>
      </c>
    </row>
    <row r="16067" spans="1:8" x14ac:dyDescent="0.25">
      <c r="A16067">
        <v>4888931</v>
      </c>
      <c r="B16067" t="s">
        <v>6106</v>
      </c>
      <c r="C16067" s="155">
        <v>27326</v>
      </c>
      <c r="D16067">
        <v>602984</v>
      </c>
      <c r="E16067" t="s">
        <v>1156</v>
      </c>
      <c r="F16067" t="s">
        <v>336</v>
      </c>
      <c r="G16067" s="155">
        <v>45918</v>
      </c>
      <c r="H16067">
        <v>1</v>
      </c>
    </row>
    <row r="16068" spans="1:8" x14ac:dyDescent="0.25">
      <c r="A16068">
        <v>4888930</v>
      </c>
      <c r="B16068" t="s">
        <v>9936</v>
      </c>
      <c r="C16068" s="155">
        <v>24042</v>
      </c>
      <c r="D16068">
        <v>610814</v>
      </c>
      <c r="E16068" t="s">
        <v>2434</v>
      </c>
      <c r="F16068" t="s">
        <v>61</v>
      </c>
      <c r="G16068" s="155">
        <v>45918</v>
      </c>
      <c r="H16068">
        <v>1</v>
      </c>
    </row>
    <row r="16069" spans="1:8" x14ac:dyDescent="0.25">
      <c r="A16069">
        <v>4888929</v>
      </c>
      <c r="B16069" t="s">
        <v>17471</v>
      </c>
      <c r="C16069" s="155">
        <v>32965</v>
      </c>
      <c r="D16069">
        <v>622871</v>
      </c>
      <c r="E16069" t="s">
        <v>581</v>
      </c>
      <c r="F16069" t="s">
        <v>47</v>
      </c>
      <c r="G16069" s="155">
        <v>45918</v>
      </c>
      <c r="H16069">
        <v>1</v>
      </c>
    </row>
    <row r="16070" spans="1:8" x14ac:dyDescent="0.25">
      <c r="A16070">
        <v>4888928</v>
      </c>
      <c r="B16070" t="s">
        <v>17278</v>
      </c>
      <c r="C16070" s="155">
        <v>24631</v>
      </c>
      <c r="D16070">
        <v>620814</v>
      </c>
      <c r="E16070" t="s">
        <v>1863</v>
      </c>
      <c r="F16070" t="s">
        <v>54</v>
      </c>
      <c r="G16070" s="155">
        <v>45918</v>
      </c>
      <c r="H16070">
        <v>1</v>
      </c>
    </row>
    <row r="16071" spans="1:8" x14ac:dyDescent="0.25">
      <c r="A16071">
        <v>4888926</v>
      </c>
      <c r="B16071" t="s">
        <v>23008</v>
      </c>
      <c r="C16071" s="155">
        <v>23744</v>
      </c>
      <c r="D16071">
        <v>608814</v>
      </c>
      <c r="E16071" t="s">
        <v>1867</v>
      </c>
      <c r="F16071" t="s">
        <v>35</v>
      </c>
      <c r="G16071" s="155">
        <v>45918</v>
      </c>
      <c r="H16071">
        <v>1</v>
      </c>
    </row>
    <row r="16072" spans="1:8" x14ac:dyDescent="0.25">
      <c r="A16072">
        <v>4888925</v>
      </c>
      <c r="B16072" t="s">
        <v>17279</v>
      </c>
      <c r="C16072" s="155">
        <v>18479</v>
      </c>
      <c r="D16072">
        <v>667688</v>
      </c>
      <c r="E16072" t="s">
        <v>1156</v>
      </c>
      <c r="F16072" t="s">
        <v>502</v>
      </c>
      <c r="G16072" s="155">
        <v>45918</v>
      </c>
      <c r="H16072">
        <v>1</v>
      </c>
    </row>
    <row r="16073" spans="1:8" x14ac:dyDescent="0.25">
      <c r="A16073">
        <v>4888924</v>
      </c>
      <c r="B16073" t="s">
        <v>8937</v>
      </c>
      <c r="C16073" s="155">
        <v>18034</v>
      </c>
      <c r="D16073">
        <v>614888</v>
      </c>
      <c r="E16073" t="s">
        <v>2635</v>
      </c>
      <c r="F16073" t="s">
        <v>2636</v>
      </c>
      <c r="G16073" s="155">
        <v>45922</v>
      </c>
      <c r="H16073">
        <v>1</v>
      </c>
    </row>
    <row r="16074" spans="1:8" x14ac:dyDescent="0.25">
      <c r="A16074">
        <v>4888917</v>
      </c>
      <c r="B16074" t="s">
        <v>4978</v>
      </c>
      <c r="C16074" s="155">
        <v>14671</v>
      </c>
      <c r="D16074">
        <v>610814</v>
      </c>
      <c r="E16074" t="s">
        <v>2635</v>
      </c>
      <c r="F16074" t="s">
        <v>39</v>
      </c>
      <c r="G16074" s="155">
        <v>45918</v>
      </c>
      <c r="H16074">
        <v>1</v>
      </c>
    </row>
    <row r="16075" spans="1:8" x14ac:dyDescent="0.25">
      <c r="A16075">
        <v>4888913</v>
      </c>
      <c r="B16075" t="s">
        <v>2214</v>
      </c>
      <c r="C16075" s="155">
        <v>28975</v>
      </c>
      <c r="D16075">
        <v>622871</v>
      </c>
      <c r="E16075" t="s">
        <v>2215</v>
      </c>
      <c r="F16075" t="s">
        <v>288</v>
      </c>
      <c r="G16075" s="155">
        <v>45918</v>
      </c>
      <c r="H16075">
        <v>1</v>
      </c>
    </row>
    <row r="16076" spans="1:8" x14ac:dyDescent="0.25">
      <c r="A16076">
        <v>4888912</v>
      </c>
      <c r="B16076" t="s">
        <v>13236</v>
      </c>
      <c r="C16076" s="155">
        <v>28018</v>
      </c>
      <c r="D16076">
        <v>667688</v>
      </c>
      <c r="E16076" t="s">
        <v>1156</v>
      </c>
      <c r="F16076" t="s">
        <v>397</v>
      </c>
      <c r="G16076" s="155">
        <v>45918</v>
      </c>
      <c r="H16076">
        <v>1</v>
      </c>
    </row>
    <row r="16077" spans="1:8" x14ac:dyDescent="0.25">
      <c r="A16077">
        <v>4888911</v>
      </c>
      <c r="B16077" t="s">
        <v>5333</v>
      </c>
      <c r="C16077" s="155">
        <v>32927</v>
      </c>
      <c r="D16077">
        <v>618890</v>
      </c>
      <c r="E16077" t="s">
        <v>1987</v>
      </c>
      <c r="F16077" t="s">
        <v>41</v>
      </c>
      <c r="G16077" s="155">
        <v>45918</v>
      </c>
      <c r="H16077">
        <v>1</v>
      </c>
    </row>
    <row r="16078" spans="1:8" x14ac:dyDescent="0.25">
      <c r="A16078">
        <v>4888910</v>
      </c>
      <c r="B16078" t="s">
        <v>17829</v>
      </c>
      <c r="C16078" s="155">
        <v>26921</v>
      </c>
      <c r="D16078">
        <v>667984</v>
      </c>
      <c r="E16078" t="s">
        <v>1192</v>
      </c>
      <c r="F16078" t="s">
        <v>498</v>
      </c>
      <c r="G16078" s="155">
        <v>45918</v>
      </c>
      <c r="H16078">
        <v>1</v>
      </c>
    </row>
    <row r="16079" spans="1:8" x14ac:dyDescent="0.25">
      <c r="A16079">
        <v>4888907</v>
      </c>
      <c r="B16079" t="s">
        <v>1999</v>
      </c>
      <c r="C16079" s="155">
        <v>19998</v>
      </c>
      <c r="D16079">
        <v>618888</v>
      </c>
      <c r="E16079" t="s">
        <v>2209</v>
      </c>
      <c r="F16079" t="s">
        <v>257</v>
      </c>
      <c r="G16079" s="155">
        <v>45918</v>
      </c>
      <c r="H16079">
        <v>1</v>
      </c>
    </row>
    <row r="16080" spans="1:8" x14ac:dyDescent="0.25">
      <c r="A16080">
        <v>4888906</v>
      </c>
      <c r="B16080" t="s">
        <v>17280</v>
      </c>
      <c r="C16080" s="155">
        <v>34347</v>
      </c>
      <c r="D16080">
        <v>667814</v>
      </c>
      <c r="E16080" t="s">
        <v>1172</v>
      </c>
      <c r="F16080" t="s">
        <v>492</v>
      </c>
      <c r="G16080" s="155">
        <v>45908</v>
      </c>
      <c r="H16080">
        <v>1</v>
      </c>
    </row>
    <row r="16081" spans="1:8" x14ac:dyDescent="0.25">
      <c r="A16081">
        <v>4888905</v>
      </c>
      <c r="B16081" t="s">
        <v>13970</v>
      </c>
      <c r="C16081" s="155">
        <v>30268</v>
      </c>
      <c r="D16081">
        <v>608972</v>
      </c>
      <c r="E16081" t="s">
        <v>1944</v>
      </c>
      <c r="F16081" t="s">
        <v>81</v>
      </c>
      <c r="G16081" s="155">
        <v>45918</v>
      </c>
      <c r="H16081">
        <v>1</v>
      </c>
    </row>
    <row r="16082" spans="1:8" x14ac:dyDescent="0.25">
      <c r="A16082">
        <v>4888904</v>
      </c>
      <c r="B16082" t="s">
        <v>17281</v>
      </c>
      <c r="C16082" s="155">
        <v>29044</v>
      </c>
      <c r="D16082">
        <v>601692</v>
      </c>
      <c r="E16082" t="s">
        <v>1352</v>
      </c>
      <c r="F16082" t="s">
        <v>303</v>
      </c>
      <c r="G16082" s="155">
        <v>45918</v>
      </c>
      <c r="H16082">
        <v>1</v>
      </c>
    </row>
    <row r="16083" spans="1:8" x14ac:dyDescent="0.25">
      <c r="A16083">
        <v>4888901</v>
      </c>
      <c r="B16083" t="s">
        <v>4755</v>
      </c>
      <c r="C16083" s="155">
        <v>13222</v>
      </c>
      <c r="D16083">
        <v>602984</v>
      </c>
      <c r="E16083" t="s">
        <v>1156</v>
      </c>
      <c r="F16083" t="s">
        <v>26</v>
      </c>
      <c r="G16083" s="155">
        <v>45918</v>
      </c>
      <c r="H16083">
        <v>1</v>
      </c>
    </row>
    <row r="16084" spans="1:8" x14ac:dyDescent="0.25">
      <c r="A16084">
        <v>4888899</v>
      </c>
      <c r="B16084" t="s">
        <v>23019</v>
      </c>
      <c r="C16084" s="155">
        <v>19353</v>
      </c>
      <c r="D16084">
        <v>667984</v>
      </c>
      <c r="E16084" t="s">
        <v>1174</v>
      </c>
      <c r="F16084" t="s">
        <v>491</v>
      </c>
      <c r="G16084" s="155">
        <v>45918</v>
      </c>
      <c r="H16084">
        <v>1</v>
      </c>
    </row>
    <row r="16085" spans="1:8" x14ac:dyDescent="0.25">
      <c r="A16085">
        <v>4888896</v>
      </c>
      <c r="B16085" t="s">
        <v>17282</v>
      </c>
      <c r="C16085" s="155">
        <v>26316</v>
      </c>
      <c r="D16085">
        <v>622871</v>
      </c>
      <c r="E16085" t="s">
        <v>515</v>
      </c>
      <c r="F16085" t="s">
        <v>760</v>
      </c>
      <c r="G16085" s="155">
        <v>45918</v>
      </c>
      <c r="H16085">
        <v>1</v>
      </c>
    </row>
    <row r="16086" spans="1:8" x14ac:dyDescent="0.25">
      <c r="A16086">
        <v>4888892</v>
      </c>
      <c r="B16086" t="s">
        <v>17283</v>
      </c>
      <c r="C16086" s="155">
        <v>18143</v>
      </c>
      <c r="D16086">
        <v>667688</v>
      </c>
      <c r="E16086" t="s">
        <v>1156</v>
      </c>
      <c r="F16086" t="s">
        <v>502</v>
      </c>
      <c r="G16086" s="155">
        <v>45918</v>
      </c>
      <c r="H16086">
        <v>1</v>
      </c>
    </row>
    <row r="16087" spans="1:8" x14ac:dyDescent="0.25">
      <c r="A16087">
        <v>4888889</v>
      </c>
      <c r="B16087" t="s">
        <v>16400</v>
      </c>
      <c r="C16087" s="155">
        <v>32105</v>
      </c>
      <c r="D16087">
        <v>667934</v>
      </c>
      <c r="E16087" t="s">
        <v>506</v>
      </c>
      <c r="F16087" t="s">
        <v>66</v>
      </c>
      <c r="G16087" s="155">
        <v>45918</v>
      </c>
      <c r="H16087">
        <v>1</v>
      </c>
    </row>
    <row r="16088" spans="1:8" x14ac:dyDescent="0.25">
      <c r="A16088">
        <v>4888887</v>
      </c>
      <c r="B16088" t="s">
        <v>13916</v>
      </c>
      <c r="C16088" s="155">
        <v>22360</v>
      </c>
      <c r="D16088">
        <v>692938</v>
      </c>
      <c r="E16088" t="s">
        <v>1180</v>
      </c>
      <c r="F16088" t="s">
        <v>31</v>
      </c>
      <c r="G16088" s="155">
        <v>45918</v>
      </c>
      <c r="H16088">
        <v>1</v>
      </c>
    </row>
    <row r="16089" spans="1:8" x14ac:dyDescent="0.25">
      <c r="A16089">
        <v>4888884</v>
      </c>
      <c r="B16089" t="s">
        <v>17284</v>
      </c>
      <c r="C16089" s="155">
        <v>32234</v>
      </c>
      <c r="D16089">
        <v>667934</v>
      </c>
      <c r="E16089" t="s">
        <v>1934</v>
      </c>
      <c r="F16089" t="s">
        <v>397</v>
      </c>
      <c r="G16089" s="155">
        <v>45918</v>
      </c>
      <c r="H16089">
        <v>1</v>
      </c>
    </row>
    <row r="16090" spans="1:8" x14ac:dyDescent="0.25">
      <c r="A16090">
        <v>4888883</v>
      </c>
      <c r="B16090" t="s">
        <v>10289</v>
      </c>
      <c r="C16090" s="155">
        <v>32085</v>
      </c>
      <c r="D16090">
        <v>622871</v>
      </c>
      <c r="E16090" t="s">
        <v>586</v>
      </c>
      <c r="F16090" t="s">
        <v>85</v>
      </c>
      <c r="G16090" s="155">
        <v>45918</v>
      </c>
      <c r="H16090">
        <v>1</v>
      </c>
    </row>
    <row r="16091" spans="1:8" x14ac:dyDescent="0.25">
      <c r="A16091">
        <v>4888882</v>
      </c>
      <c r="B16091" t="s">
        <v>23020</v>
      </c>
      <c r="C16091" s="155">
        <v>25144</v>
      </c>
      <c r="D16091">
        <v>610814</v>
      </c>
      <c r="E16091" t="s">
        <v>1230</v>
      </c>
      <c r="F16091" t="s">
        <v>61</v>
      </c>
      <c r="G16091" s="155">
        <v>45918</v>
      </c>
      <c r="H16091">
        <v>1</v>
      </c>
    </row>
    <row r="16092" spans="1:8" x14ac:dyDescent="0.25">
      <c r="A16092">
        <v>4888879</v>
      </c>
      <c r="B16092" t="s">
        <v>5970</v>
      </c>
      <c r="C16092" s="155">
        <v>26650</v>
      </c>
      <c r="D16092">
        <v>602688</v>
      </c>
      <c r="E16092" t="s">
        <v>1156</v>
      </c>
      <c r="F16092" t="s">
        <v>26</v>
      </c>
      <c r="G16092" s="155">
        <v>45912</v>
      </c>
      <c r="H16092">
        <v>1</v>
      </c>
    </row>
    <row r="16093" spans="1:8" x14ac:dyDescent="0.25">
      <c r="A16093">
        <v>4888877</v>
      </c>
      <c r="B16093" t="s">
        <v>18465</v>
      </c>
      <c r="C16093" s="155">
        <v>23229</v>
      </c>
      <c r="D16093">
        <v>621888</v>
      </c>
      <c r="E16093" t="s">
        <v>2000</v>
      </c>
      <c r="F16093" t="s">
        <v>337</v>
      </c>
      <c r="G16093" s="155">
        <v>45922</v>
      </c>
      <c r="H16093">
        <v>1</v>
      </c>
    </row>
    <row r="16094" spans="1:8" x14ac:dyDescent="0.25">
      <c r="A16094">
        <v>4888876</v>
      </c>
      <c r="B16094" t="s">
        <v>17285</v>
      </c>
      <c r="C16094" s="155">
        <v>17154</v>
      </c>
      <c r="D16094">
        <v>667688</v>
      </c>
      <c r="E16094" t="s">
        <v>1156</v>
      </c>
      <c r="F16094" t="s">
        <v>43</v>
      </c>
      <c r="G16094" s="155">
        <v>45918</v>
      </c>
      <c r="H16094">
        <v>1</v>
      </c>
    </row>
    <row r="16095" spans="1:8" x14ac:dyDescent="0.25">
      <c r="A16095">
        <v>4888875</v>
      </c>
      <c r="B16095" t="s">
        <v>17266</v>
      </c>
      <c r="C16095" s="155">
        <v>13324</v>
      </c>
      <c r="D16095">
        <v>618814</v>
      </c>
      <c r="E16095" t="s">
        <v>1996</v>
      </c>
      <c r="F16095" t="s">
        <v>378</v>
      </c>
      <c r="G16095" s="155">
        <v>45918</v>
      </c>
      <c r="H16095">
        <v>1</v>
      </c>
    </row>
    <row r="16096" spans="1:8" x14ac:dyDescent="0.25">
      <c r="A16096">
        <v>4888874</v>
      </c>
      <c r="B16096" t="s">
        <v>15827</v>
      </c>
      <c r="C16096" s="155">
        <v>21354</v>
      </c>
      <c r="D16096">
        <v>622865</v>
      </c>
      <c r="E16096" t="s">
        <v>2097</v>
      </c>
      <c r="F16096" t="s">
        <v>40</v>
      </c>
      <c r="G16096" s="155">
        <v>45925</v>
      </c>
      <c r="H16096">
        <v>1</v>
      </c>
    </row>
    <row r="16097" spans="1:8" x14ac:dyDescent="0.25">
      <c r="A16097">
        <v>4888873</v>
      </c>
      <c r="B16097" t="s">
        <v>17286</v>
      </c>
      <c r="C16097" s="155">
        <v>26098</v>
      </c>
      <c r="D16097">
        <v>667814</v>
      </c>
      <c r="E16097" t="s">
        <v>1180</v>
      </c>
      <c r="F16097" t="s">
        <v>492</v>
      </c>
      <c r="G16097" s="155">
        <v>45915</v>
      </c>
      <c r="H16097">
        <v>1</v>
      </c>
    </row>
    <row r="16098" spans="1:8" x14ac:dyDescent="0.25">
      <c r="A16098">
        <v>4888872</v>
      </c>
      <c r="B16098" t="s">
        <v>23021</v>
      </c>
      <c r="C16098" s="155">
        <v>23399</v>
      </c>
      <c r="D16098">
        <v>602984</v>
      </c>
      <c r="E16098" t="s">
        <v>1156</v>
      </c>
      <c r="F16098" t="s">
        <v>336</v>
      </c>
      <c r="G16098" s="155">
        <v>45918</v>
      </c>
      <c r="H16098">
        <v>1</v>
      </c>
    </row>
    <row r="16099" spans="1:8" x14ac:dyDescent="0.25">
      <c r="A16099">
        <v>4888871</v>
      </c>
      <c r="B16099" t="s">
        <v>4889</v>
      </c>
      <c r="C16099" s="155">
        <v>19133</v>
      </c>
      <c r="D16099">
        <v>600824</v>
      </c>
      <c r="E16099" t="s">
        <v>1198</v>
      </c>
      <c r="F16099" t="s">
        <v>16</v>
      </c>
      <c r="G16099" s="155">
        <v>45918</v>
      </c>
      <c r="H16099">
        <v>1</v>
      </c>
    </row>
    <row r="16100" spans="1:8" x14ac:dyDescent="0.25">
      <c r="A16100">
        <v>4888870</v>
      </c>
      <c r="B16100" t="s">
        <v>17286</v>
      </c>
      <c r="C16100" s="155">
        <v>26098</v>
      </c>
      <c r="D16100">
        <v>667888</v>
      </c>
      <c r="E16100" t="s">
        <v>1951</v>
      </c>
      <c r="F16100" t="s">
        <v>377</v>
      </c>
      <c r="G16100" s="155">
        <v>45922</v>
      </c>
      <c r="H16100">
        <v>1</v>
      </c>
    </row>
    <row r="16101" spans="1:8" x14ac:dyDescent="0.25">
      <c r="A16101">
        <v>4888869</v>
      </c>
      <c r="B16101" t="s">
        <v>5397</v>
      </c>
      <c r="C16101" s="155">
        <v>22649</v>
      </c>
      <c r="D16101">
        <v>604888</v>
      </c>
      <c r="E16101" t="s">
        <v>4140</v>
      </c>
      <c r="F16101" t="s">
        <v>62</v>
      </c>
      <c r="G16101" s="155">
        <v>45925</v>
      </c>
      <c r="H16101">
        <v>1</v>
      </c>
    </row>
    <row r="16102" spans="1:8" x14ac:dyDescent="0.25">
      <c r="A16102">
        <v>4888868</v>
      </c>
      <c r="B16102" t="s">
        <v>17287</v>
      </c>
      <c r="C16102" s="155">
        <v>35891</v>
      </c>
      <c r="D16102">
        <v>617814</v>
      </c>
      <c r="E16102" t="s">
        <v>6092</v>
      </c>
      <c r="F16102" t="s">
        <v>382</v>
      </c>
      <c r="G16102" s="155">
        <v>45918</v>
      </c>
      <c r="H16102">
        <v>1</v>
      </c>
    </row>
    <row r="16103" spans="1:8" x14ac:dyDescent="0.25">
      <c r="A16103">
        <v>4888867</v>
      </c>
      <c r="B16103" t="s">
        <v>19318</v>
      </c>
      <c r="C16103" s="155">
        <v>34899</v>
      </c>
      <c r="D16103">
        <v>622804</v>
      </c>
      <c r="E16103" t="s">
        <v>2314</v>
      </c>
      <c r="F16103" t="s">
        <v>418</v>
      </c>
      <c r="G16103" s="155">
        <v>45918</v>
      </c>
      <c r="H16103">
        <v>1</v>
      </c>
    </row>
    <row r="16104" spans="1:8" x14ac:dyDescent="0.25">
      <c r="A16104">
        <v>4888866</v>
      </c>
      <c r="B16104" t="s">
        <v>17288</v>
      </c>
      <c r="C16104" s="155">
        <v>24485</v>
      </c>
      <c r="D16104">
        <v>618890</v>
      </c>
      <c r="E16104" t="s">
        <v>3271</v>
      </c>
      <c r="F16104" t="s">
        <v>378</v>
      </c>
      <c r="G16104" s="155">
        <v>45918</v>
      </c>
      <c r="H16104">
        <v>1</v>
      </c>
    </row>
    <row r="16105" spans="1:8" x14ac:dyDescent="0.25">
      <c r="A16105">
        <v>4888863</v>
      </c>
      <c r="B16105" t="s">
        <v>10433</v>
      </c>
      <c r="C16105" s="155">
        <v>27899</v>
      </c>
      <c r="D16105">
        <v>601888</v>
      </c>
      <c r="E16105" t="s">
        <v>9317</v>
      </c>
      <c r="F16105" t="s">
        <v>303</v>
      </c>
      <c r="G16105" s="155">
        <v>45925</v>
      </c>
      <c r="H16105">
        <v>1</v>
      </c>
    </row>
    <row r="16106" spans="1:8" x14ac:dyDescent="0.25">
      <c r="A16106">
        <v>4888857</v>
      </c>
      <c r="B16106" t="s">
        <v>3661</v>
      </c>
      <c r="C16106" s="155">
        <v>23248</v>
      </c>
      <c r="D16106">
        <v>667688</v>
      </c>
      <c r="E16106" t="s">
        <v>1156</v>
      </c>
      <c r="F16106" t="s">
        <v>455</v>
      </c>
      <c r="G16106" s="155">
        <v>45918</v>
      </c>
      <c r="H16106">
        <v>1</v>
      </c>
    </row>
    <row r="16107" spans="1:8" x14ac:dyDescent="0.25">
      <c r="A16107">
        <v>4888856</v>
      </c>
      <c r="B16107" t="s">
        <v>9090</v>
      </c>
      <c r="C16107" s="155">
        <v>27779</v>
      </c>
      <c r="D16107">
        <v>602984</v>
      </c>
      <c r="E16107" t="s">
        <v>1156</v>
      </c>
      <c r="F16107" t="s">
        <v>26</v>
      </c>
      <c r="G16107" s="155">
        <v>45918</v>
      </c>
      <c r="H16107">
        <v>1</v>
      </c>
    </row>
    <row r="16108" spans="1:8" x14ac:dyDescent="0.25">
      <c r="A16108">
        <v>4888853</v>
      </c>
      <c r="B16108" t="s">
        <v>4978</v>
      </c>
      <c r="C16108" s="155">
        <v>14671</v>
      </c>
      <c r="D16108">
        <v>614888</v>
      </c>
      <c r="E16108" t="s">
        <v>2635</v>
      </c>
      <c r="F16108" t="s">
        <v>2636</v>
      </c>
      <c r="G16108" s="155">
        <v>45922</v>
      </c>
      <c r="H16108">
        <v>1</v>
      </c>
    </row>
    <row r="16109" spans="1:8" x14ac:dyDescent="0.25">
      <c r="A16109">
        <v>4888851</v>
      </c>
      <c r="B16109" t="s">
        <v>15683</v>
      </c>
      <c r="C16109" s="155">
        <v>33604</v>
      </c>
      <c r="D16109">
        <v>622871</v>
      </c>
      <c r="E16109" t="s">
        <v>581</v>
      </c>
      <c r="F16109" t="s">
        <v>85</v>
      </c>
      <c r="G16109" s="155">
        <v>45918</v>
      </c>
      <c r="H16109">
        <v>1</v>
      </c>
    </row>
    <row r="16110" spans="1:8" x14ac:dyDescent="0.25">
      <c r="A16110">
        <v>4888850</v>
      </c>
      <c r="B16110" t="s">
        <v>17289</v>
      </c>
      <c r="C16110" s="155">
        <v>10441</v>
      </c>
      <c r="D16110">
        <v>667984</v>
      </c>
      <c r="E16110" t="s">
        <v>1156</v>
      </c>
      <c r="F16110" t="s">
        <v>25</v>
      </c>
      <c r="G16110" s="155">
        <v>45918</v>
      </c>
      <c r="H16110">
        <v>1</v>
      </c>
    </row>
    <row r="16111" spans="1:8" x14ac:dyDescent="0.25">
      <c r="A16111">
        <v>4888849</v>
      </c>
      <c r="B16111" t="s">
        <v>16297</v>
      </c>
      <c r="C16111" s="155">
        <v>21614</v>
      </c>
      <c r="D16111">
        <v>608814</v>
      </c>
      <c r="E16111" t="s">
        <v>1867</v>
      </c>
      <c r="F16111" t="s">
        <v>81</v>
      </c>
      <c r="G16111" s="155">
        <v>45918</v>
      </c>
      <c r="H16111">
        <v>1</v>
      </c>
    </row>
    <row r="16112" spans="1:8" x14ac:dyDescent="0.25">
      <c r="A16112">
        <v>4888848</v>
      </c>
      <c r="B16112" t="s">
        <v>14167</v>
      </c>
      <c r="C16112" s="155">
        <v>25595</v>
      </c>
      <c r="D16112">
        <v>608814</v>
      </c>
      <c r="E16112" t="s">
        <v>1189</v>
      </c>
      <c r="F16112" t="s">
        <v>20</v>
      </c>
      <c r="G16112" s="155">
        <v>45918</v>
      </c>
      <c r="H16112">
        <v>1</v>
      </c>
    </row>
    <row r="16113" spans="1:8" x14ac:dyDescent="0.25">
      <c r="A16113">
        <v>4888847</v>
      </c>
      <c r="B16113" t="s">
        <v>17290</v>
      </c>
      <c r="C16113" s="155">
        <v>31919</v>
      </c>
      <c r="D16113">
        <v>618890</v>
      </c>
      <c r="E16113" t="s">
        <v>17291</v>
      </c>
      <c r="F16113" t="s">
        <v>69</v>
      </c>
      <c r="G16113" s="155">
        <v>45918</v>
      </c>
      <c r="H16113">
        <v>1</v>
      </c>
    </row>
    <row r="16114" spans="1:8" x14ac:dyDescent="0.25">
      <c r="A16114">
        <v>4888846</v>
      </c>
      <c r="B16114" t="s">
        <v>9967</v>
      </c>
      <c r="C16114" s="155">
        <v>25104</v>
      </c>
      <c r="D16114">
        <v>608814</v>
      </c>
      <c r="E16114" t="s">
        <v>1867</v>
      </c>
      <c r="F16114" t="s">
        <v>35</v>
      </c>
      <c r="G16114" s="155">
        <v>45918</v>
      </c>
      <c r="H16114">
        <v>1</v>
      </c>
    </row>
    <row r="16115" spans="1:8" x14ac:dyDescent="0.25">
      <c r="A16115">
        <v>4888843</v>
      </c>
      <c r="B16115" t="s">
        <v>5132</v>
      </c>
      <c r="C16115" s="155">
        <v>37696</v>
      </c>
      <c r="D16115">
        <v>622804</v>
      </c>
      <c r="E16115" t="s">
        <v>3601</v>
      </c>
      <c r="F16115" t="s">
        <v>24</v>
      </c>
      <c r="G16115" s="155">
        <v>45918</v>
      </c>
      <c r="H16115">
        <v>1</v>
      </c>
    </row>
    <row r="16116" spans="1:8" x14ac:dyDescent="0.25">
      <c r="A16116">
        <v>4888842</v>
      </c>
      <c r="B16116" t="s">
        <v>7460</v>
      </c>
      <c r="C16116" s="155">
        <v>19257</v>
      </c>
      <c r="D16116">
        <v>667814</v>
      </c>
      <c r="E16116" t="s">
        <v>1186</v>
      </c>
      <c r="F16116" t="s">
        <v>15</v>
      </c>
      <c r="G16116" s="155">
        <v>45918</v>
      </c>
      <c r="H16116">
        <v>1</v>
      </c>
    </row>
    <row r="16117" spans="1:8" x14ac:dyDescent="0.25">
      <c r="A16117">
        <v>4888840</v>
      </c>
      <c r="B16117" t="s">
        <v>14688</v>
      </c>
      <c r="C16117" s="155">
        <v>13565</v>
      </c>
      <c r="D16117">
        <v>667814</v>
      </c>
      <c r="E16117" t="s">
        <v>1156</v>
      </c>
      <c r="F16117" t="s">
        <v>8</v>
      </c>
      <c r="G16117" s="155">
        <v>45918</v>
      </c>
      <c r="H16117">
        <v>1</v>
      </c>
    </row>
    <row r="16118" spans="1:8" x14ac:dyDescent="0.25">
      <c r="A16118">
        <v>4888839</v>
      </c>
      <c r="B16118" t="s">
        <v>4889</v>
      </c>
      <c r="C16118" s="155">
        <v>19133</v>
      </c>
      <c r="D16118">
        <v>618890</v>
      </c>
      <c r="E16118" t="s">
        <v>1942</v>
      </c>
      <c r="F16118" t="s">
        <v>41</v>
      </c>
      <c r="G16118" s="155">
        <v>45918</v>
      </c>
      <c r="H16118">
        <v>1</v>
      </c>
    </row>
    <row r="16119" spans="1:8" x14ac:dyDescent="0.25">
      <c r="A16119">
        <v>4888838</v>
      </c>
      <c r="B16119" t="s">
        <v>23022</v>
      </c>
      <c r="C16119" s="155">
        <v>24169</v>
      </c>
      <c r="D16119">
        <v>667814</v>
      </c>
      <c r="E16119" t="s">
        <v>1180</v>
      </c>
      <c r="F16119" t="s">
        <v>15</v>
      </c>
      <c r="G16119" s="155">
        <v>45918</v>
      </c>
      <c r="H16119">
        <v>1</v>
      </c>
    </row>
    <row r="16120" spans="1:8" x14ac:dyDescent="0.25">
      <c r="A16120">
        <v>4888836</v>
      </c>
      <c r="B16120" t="s">
        <v>17292</v>
      </c>
      <c r="C16120" s="155">
        <v>22611</v>
      </c>
      <c r="D16120">
        <v>667824</v>
      </c>
      <c r="E16120" t="s">
        <v>1192</v>
      </c>
      <c r="F16120" t="s">
        <v>15</v>
      </c>
      <c r="G16120" s="155">
        <v>45918</v>
      </c>
      <c r="H16120">
        <v>1</v>
      </c>
    </row>
    <row r="16121" spans="1:8" x14ac:dyDescent="0.25">
      <c r="A16121">
        <v>4888834</v>
      </c>
      <c r="B16121" t="s">
        <v>17924</v>
      </c>
      <c r="C16121" s="155">
        <v>18520</v>
      </c>
      <c r="D16121">
        <v>620814</v>
      </c>
      <c r="E16121" t="s">
        <v>2653</v>
      </c>
      <c r="F16121" t="s">
        <v>54</v>
      </c>
      <c r="G16121" s="155">
        <v>45918</v>
      </c>
      <c r="H16121">
        <v>1</v>
      </c>
    </row>
    <row r="16122" spans="1:8" x14ac:dyDescent="0.25">
      <c r="A16122">
        <v>4888829</v>
      </c>
      <c r="B16122" t="s">
        <v>4691</v>
      </c>
      <c r="C16122" s="155">
        <v>25800</v>
      </c>
      <c r="D16122">
        <v>600824</v>
      </c>
      <c r="E16122" t="s">
        <v>1174</v>
      </c>
      <c r="F16122" t="s">
        <v>16</v>
      </c>
      <c r="G16122" s="155">
        <v>45918</v>
      </c>
      <c r="H16122">
        <v>1</v>
      </c>
    </row>
    <row r="16123" spans="1:8" x14ac:dyDescent="0.25">
      <c r="A16123">
        <v>4888827</v>
      </c>
      <c r="B16123" t="s">
        <v>23023</v>
      </c>
      <c r="C16123" s="155">
        <v>39038</v>
      </c>
      <c r="D16123">
        <v>667888</v>
      </c>
      <c r="E16123" t="s">
        <v>1951</v>
      </c>
      <c r="F16123" t="s">
        <v>413</v>
      </c>
      <c r="G16123" s="155">
        <v>45922</v>
      </c>
      <c r="H16123">
        <v>1</v>
      </c>
    </row>
    <row r="16124" spans="1:8" x14ac:dyDescent="0.25">
      <c r="A16124">
        <v>4888825</v>
      </c>
      <c r="B16124" t="s">
        <v>5169</v>
      </c>
      <c r="C16124" s="155">
        <v>20635</v>
      </c>
      <c r="D16124">
        <v>600824</v>
      </c>
      <c r="E16124" t="s">
        <v>1156</v>
      </c>
      <c r="F16124" t="s">
        <v>16</v>
      </c>
      <c r="G16124" s="155">
        <v>45918</v>
      </c>
      <c r="H16124">
        <v>1</v>
      </c>
    </row>
    <row r="16125" spans="1:8" x14ac:dyDescent="0.25">
      <c r="A16125">
        <v>4888821</v>
      </c>
      <c r="B16125" t="s">
        <v>3907</v>
      </c>
      <c r="C16125" s="155">
        <v>20217</v>
      </c>
      <c r="D16125">
        <v>614890</v>
      </c>
      <c r="E16125" t="s">
        <v>11216</v>
      </c>
      <c r="F16125" t="s">
        <v>2636</v>
      </c>
      <c r="G16125" s="155">
        <v>45918</v>
      </c>
      <c r="H16125">
        <v>1</v>
      </c>
    </row>
    <row r="16126" spans="1:8" x14ac:dyDescent="0.25">
      <c r="A16126">
        <v>4888819</v>
      </c>
      <c r="B16126" t="s">
        <v>4691</v>
      </c>
      <c r="C16126" s="155">
        <v>25800</v>
      </c>
      <c r="D16126">
        <v>614888</v>
      </c>
      <c r="E16126" t="s">
        <v>10895</v>
      </c>
      <c r="F16126" t="s">
        <v>2636</v>
      </c>
      <c r="G16126" s="155">
        <v>45922</v>
      </c>
      <c r="H16126">
        <v>1</v>
      </c>
    </row>
    <row r="16127" spans="1:8" x14ac:dyDescent="0.25">
      <c r="A16127">
        <v>4888818</v>
      </c>
      <c r="B16127" t="s">
        <v>5169</v>
      </c>
      <c r="C16127" s="155">
        <v>20635</v>
      </c>
      <c r="D16127">
        <v>614888</v>
      </c>
      <c r="E16127" t="s">
        <v>4293</v>
      </c>
      <c r="F16127" t="s">
        <v>2636</v>
      </c>
      <c r="G16127" s="155">
        <v>45922</v>
      </c>
      <c r="H16127">
        <v>1</v>
      </c>
    </row>
    <row r="16128" spans="1:8" x14ac:dyDescent="0.25">
      <c r="A16128">
        <v>4888817</v>
      </c>
      <c r="B16128" t="s">
        <v>9158</v>
      </c>
      <c r="C16128" s="155">
        <v>19603</v>
      </c>
      <c r="D16128">
        <v>614890</v>
      </c>
      <c r="E16128" t="s">
        <v>1396</v>
      </c>
      <c r="F16128" t="s">
        <v>2636</v>
      </c>
      <c r="G16128" s="155">
        <v>45918</v>
      </c>
      <c r="H16128">
        <v>1</v>
      </c>
    </row>
    <row r="16129" spans="1:8" x14ac:dyDescent="0.25">
      <c r="A16129">
        <v>4888816</v>
      </c>
      <c r="B16129" t="s">
        <v>5251</v>
      </c>
      <c r="C16129" s="155">
        <v>30183</v>
      </c>
      <c r="D16129">
        <v>614888</v>
      </c>
      <c r="E16129" t="s">
        <v>1396</v>
      </c>
      <c r="F16129" t="s">
        <v>2636</v>
      </c>
      <c r="G16129" s="155">
        <v>45922</v>
      </c>
      <c r="H16129">
        <v>1</v>
      </c>
    </row>
    <row r="16130" spans="1:8" x14ac:dyDescent="0.25">
      <c r="A16130">
        <v>4888815</v>
      </c>
      <c r="B16130" t="s">
        <v>23024</v>
      </c>
      <c r="C16130" s="155">
        <v>32787</v>
      </c>
      <c r="D16130">
        <v>667814</v>
      </c>
      <c r="E16130" t="s">
        <v>1172</v>
      </c>
      <c r="F16130" t="s">
        <v>499</v>
      </c>
      <c r="G16130" s="155">
        <v>45916</v>
      </c>
      <c r="H16130">
        <v>1</v>
      </c>
    </row>
    <row r="16131" spans="1:8" x14ac:dyDescent="0.25">
      <c r="A16131">
        <v>4888814</v>
      </c>
      <c r="B16131" t="s">
        <v>17293</v>
      </c>
      <c r="C16131" s="155">
        <v>37001</v>
      </c>
      <c r="D16131">
        <v>667890</v>
      </c>
      <c r="E16131" t="s">
        <v>1951</v>
      </c>
      <c r="F16131" t="s">
        <v>327</v>
      </c>
      <c r="G16131" s="155">
        <v>45917</v>
      </c>
      <c r="H16131">
        <v>1</v>
      </c>
    </row>
    <row r="16132" spans="1:8" x14ac:dyDescent="0.25">
      <c r="A16132">
        <v>4888811</v>
      </c>
      <c r="B16132" t="s">
        <v>17294</v>
      </c>
      <c r="C16132" s="155">
        <v>26531</v>
      </c>
      <c r="D16132">
        <v>667688</v>
      </c>
      <c r="E16132" t="s">
        <v>1156</v>
      </c>
      <c r="F16132" t="s">
        <v>297</v>
      </c>
      <c r="G16132" s="155">
        <v>45915</v>
      </c>
      <c r="H16132">
        <v>1</v>
      </c>
    </row>
    <row r="16133" spans="1:8" x14ac:dyDescent="0.25">
      <c r="A16133">
        <v>4888809</v>
      </c>
      <c r="B16133" t="s">
        <v>23025</v>
      </c>
      <c r="C16133" s="155">
        <v>20852</v>
      </c>
      <c r="D16133">
        <v>667984</v>
      </c>
      <c r="E16133" t="s">
        <v>1192</v>
      </c>
      <c r="F16133" t="s">
        <v>487</v>
      </c>
      <c r="G16133" s="155">
        <v>45917</v>
      </c>
      <c r="H16133">
        <v>1</v>
      </c>
    </row>
    <row r="16134" spans="1:8" x14ac:dyDescent="0.25">
      <c r="A16134">
        <v>4888807</v>
      </c>
      <c r="B16134" t="s">
        <v>17295</v>
      </c>
      <c r="C16134" s="155">
        <v>23879</v>
      </c>
      <c r="D16134">
        <v>667688</v>
      </c>
      <c r="E16134" t="s">
        <v>1156</v>
      </c>
      <c r="F16134" t="s">
        <v>327</v>
      </c>
      <c r="G16134" s="155">
        <v>45917</v>
      </c>
      <c r="H16134">
        <v>1</v>
      </c>
    </row>
    <row r="16135" spans="1:8" x14ac:dyDescent="0.25">
      <c r="A16135">
        <v>4888804</v>
      </c>
      <c r="B16135" t="s">
        <v>17296</v>
      </c>
      <c r="C16135" s="155">
        <v>18260</v>
      </c>
      <c r="D16135">
        <v>667824</v>
      </c>
      <c r="E16135" t="s">
        <v>1951</v>
      </c>
      <c r="F16135" t="s">
        <v>487</v>
      </c>
      <c r="G16135" s="155">
        <v>45917</v>
      </c>
      <c r="H16135">
        <v>1</v>
      </c>
    </row>
    <row r="16136" spans="1:8" x14ac:dyDescent="0.25">
      <c r="A16136">
        <v>4888803</v>
      </c>
      <c r="B16136" t="s">
        <v>23026</v>
      </c>
      <c r="C16136" s="155">
        <v>27350</v>
      </c>
      <c r="D16136">
        <v>667934</v>
      </c>
      <c r="E16136" t="s">
        <v>506</v>
      </c>
      <c r="F16136" t="s">
        <v>380</v>
      </c>
      <c r="G16136" s="155">
        <v>45917</v>
      </c>
      <c r="H16136">
        <v>1</v>
      </c>
    </row>
    <row r="16137" spans="1:8" x14ac:dyDescent="0.25">
      <c r="A16137">
        <v>4888802</v>
      </c>
      <c r="B16137" t="s">
        <v>14575</v>
      </c>
      <c r="C16137" s="155">
        <v>19082</v>
      </c>
      <c r="D16137">
        <v>667814</v>
      </c>
      <c r="E16137" t="s">
        <v>1192</v>
      </c>
      <c r="F16137" t="s">
        <v>8</v>
      </c>
      <c r="G16137" s="155">
        <v>45917</v>
      </c>
      <c r="H16137">
        <v>1</v>
      </c>
    </row>
    <row r="16138" spans="1:8" x14ac:dyDescent="0.25">
      <c r="A16138">
        <v>4888801</v>
      </c>
      <c r="B16138" t="s">
        <v>17297</v>
      </c>
      <c r="C16138" s="155">
        <v>26194</v>
      </c>
      <c r="D16138">
        <v>667688</v>
      </c>
      <c r="E16138" t="s">
        <v>1156</v>
      </c>
      <c r="F16138" t="s">
        <v>297</v>
      </c>
      <c r="G16138" s="155">
        <v>45915</v>
      </c>
      <c r="H16138">
        <v>1</v>
      </c>
    </row>
    <row r="16139" spans="1:8" x14ac:dyDescent="0.25">
      <c r="A16139">
        <v>4888800</v>
      </c>
      <c r="B16139" t="s">
        <v>9988</v>
      </c>
      <c r="C16139" s="155">
        <v>31035</v>
      </c>
      <c r="D16139">
        <v>667972</v>
      </c>
      <c r="E16139" t="s">
        <v>1170</v>
      </c>
      <c r="F16139" t="s">
        <v>297</v>
      </c>
      <c r="G16139" s="155">
        <v>45915</v>
      </c>
      <c r="H16139">
        <v>1</v>
      </c>
    </row>
    <row r="16140" spans="1:8" x14ac:dyDescent="0.25">
      <c r="A16140">
        <v>4888799</v>
      </c>
      <c r="B16140" t="s">
        <v>17298</v>
      </c>
      <c r="C16140" s="155">
        <v>35834</v>
      </c>
      <c r="D16140">
        <v>667814</v>
      </c>
      <c r="E16140" t="s">
        <v>1172</v>
      </c>
      <c r="F16140" t="s">
        <v>455</v>
      </c>
      <c r="G16140" s="155">
        <v>45917</v>
      </c>
      <c r="H16140">
        <v>1</v>
      </c>
    </row>
    <row r="16141" spans="1:8" x14ac:dyDescent="0.25">
      <c r="A16141">
        <v>4888798</v>
      </c>
      <c r="B16141" t="s">
        <v>8088</v>
      </c>
      <c r="C16141" s="155">
        <v>20245</v>
      </c>
      <c r="D16141">
        <v>667814</v>
      </c>
      <c r="E16141" t="s">
        <v>1269</v>
      </c>
      <c r="F16141" t="s">
        <v>8</v>
      </c>
      <c r="G16141" s="155">
        <v>45912</v>
      </c>
      <c r="H16141">
        <v>1</v>
      </c>
    </row>
    <row r="16142" spans="1:8" x14ac:dyDescent="0.25">
      <c r="A16142">
        <v>4888797</v>
      </c>
      <c r="B16142" t="s">
        <v>23027</v>
      </c>
      <c r="C16142" s="155">
        <v>24740</v>
      </c>
      <c r="D16142">
        <v>667824</v>
      </c>
      <c r="E16142" t="s">
        <v>1430</v>
      </c>
      <c r="F16142" t="s">
        <v>15</v>
      </c>
      <c r="G16142" s="155">
        <v>45917</v>
      </c>
      <c r="H16142">
        <v>1</v>
      </c>
    </row>
    <row r="16143" spans="1:8" x14ac:dyDescent="0.25">
      <c r="A16143">
        <v>4888796</v>
      </c>
      <c r="B16143" t="s">
        <v>17299</v>
      </c>
      <c r="C16143" s="155">
        <v>31835</v>
      </c>
      <c r="D16143">
        <v>667824</v>
      </c>
      <c r="E16143" t="s">
        <v>1951</v>
      </c>
      <c r="F16143" t="s">
        <v>487</v>
      </c>
      <c r="G16143" s="155">
        <v>45917</v>
      </c>
      <c r="H16143">
        <v>1</v>
      </c>
    </row>
    <row r="16144" spans="1:8" x14ac:dyDescent="0.25">
      <c r="A16144">
        <v>4888795</v>
      </c>
      <c r="B16144" t="s">
        <v>17300</v>
      </c>
      <c r="C16144" s="155">
        <v>17689</v>
      </c>
      <c r="D16144">
        <v>667814</v>
      </c>
      <c r="E16144" t="s">
        <v>1465</v>
      </c>
      <c r="F16144" t="s">
        <v>8</v>
      </c>
      <c r="G16144" s="155">
        <v>45917</v>
      </c>
      <c r="H16144">
        <v>1</v>
      </c>
    </row>
    <row r="16145" spans="1:8" x14ac:dyDescent="0.25">
      <c r="A16145">
        <v>4888794</v>
      </c>
      <c r="B16145" t="s">
        <v>17301</v>
      </c>
      <c r="C16145" s="155">
        <v>32149</v>
      </c>
      <c r="D16145">
        <v>667814</v>
      </c>
      <c r="E16145" t="s">
        <v>1180</v>
      </c>
      <c r="F16145" t="s">
        <v>402</v>
      </c>
      <c r="G16145" s="155">
        <v>45917</v>
      </c>
      <c r="H16145">
        <v>1</v>
      </c>
    </row>
    <row r="16146" spans="1:8" x14ac:dyDescent="0.25">
      <c r="A16146">
        <v>4888793</v>
      </c>
      <c r="B16146" t="s">
        <v>17302</v>
      </c>
      <c r="C16146" s="155">
        <v>28145</v>
      </c>
      <c r="D16146">
        <v>667972</v>
      </c>
      <c r="E16146" t="s">
        <v>1170</v>
      </c>
      <c r="F16146" t="s">
        <v>297</v>
      </c>
      <c r="G16146" s="155">
        <v>45915</v>
      </c>
      <c r="H16146">
        <v>1</v>
      </c>
    </row>
    <row r="16147" spans="1:8" x14ac:dyDescent="0.25">
      <c r="A16147">
        <v>4888791</v>
      </c>
      <c r="B16147" t="s">
        <v>17303</v>
      </c>
      <c r="C16147" s="155">
        <v>37136</v>
      </c>
      <c r="D16147">
        <v>667934</v>
      </c>
      <c r="E16147" t="s">
        <v>506</v>
      </c>
      <c r="F16147" t="s">
        <v>491</v>
      </c>
      <c r="G16147" s="155">
        <v>45917</v>
      </c>
      <c r="H16147">
        <v>1</v>
      </c>
    </row>
    <row r="16148" spans="1:8" x14ac:dyDescent="0.25">
      <c r="A16148">
        <v>4888790</v>
      </c>
      <c r="B16148" t="s">
        <v>17304</v>
      </c>
      <c r="C16148" s="155">
        <v>20705</v>
      </c>
      <c r="D16148">
        <v>667824</v>
      </c>
      <c r="E16148" t="s">
        <v>17305</v>
      </c>
      <c r="F16148" t="s">
        <v>487</v>
      </c>
      <c r="G16148" s="155">
        <v>45917</v>
      </c>
      <c r="H16148">
        <v>1</v>
      </c>
    </row>
    <row r="16149" spans="1:8" x14ac:dyDescent="0.25">
      <c r="A16149">
        <v>4888789</v>
      </c>
      <c r="B16149" t="s">
        <v>15227</v>
      </c>
      <c r="C16149" s="155">
        <v>19676</v>
      </c>
      <c r="D16149">
        <v>667814</v>
      </c>
      <c r="E16149" t="s">
        <v>1170</v>
      </c>
      <c r="F16149" t="s">
        <v>8</v>
      </c>
      <c r="G16149" s="155">
        <v>45917</v>
      </c>
      <c r="H16149">
        <v>1</v>
      </c>
    </row>
    <row r="16150" spans="1:8" x14ac:dyDescent="0.25">
      <c r="A16150">
        <v>4888788</v>
      </c>
      <c r="B16150" t="s">
        <v>14328</v>
      </c>
      <c r="C16150" s="155">
        <v>31232</v>
      </c>
      <c r="D16150">
        <v>622932</v>
      </c>
      <c r="E16150" t="s">
        <v>535</v>
      </c>
      <c r="F16150" t="s">
        <v>44</v>
      </c>
      <c r="G16150" s="155">
        <v>45917</v>
      </c>
      <c r="H16150">
        <v>1</v>
      </c>
    </row>
    <row r="16151" spans="1:8" x14ac:dyDescent="0.25">
      <c r="A16151">
        <v>4888787</v>
      </c>
      <c r="B16151" t="s">
        <v>17306</v>
      </c>
      <c r="C16151" s="155">
        <v>24804</v>
      </c>
      <c r="D16151">
        <v>667972</v>
      </c>
      <c r="E16151" t="s">
        <v>1170</v>
      </c>
      <c r="F16151" t="s">
        <v>297</v>
      </c>
      <c r="G16151" s="155">
        <v>45916</v>
      </c>
      <c r="H16151">
        <v>1</v>
      </c>
    </row>
    <row r="16152" spans="1:8" x14ac:dyDescent="0.25">
      <c r="A16152">
        <v>4888785</v>
      </c>
      <c r="B16152" t="s">
        <v>3804</v>
      </c>
      <c r="C16152" s="155">
        <v>17716</v>
      </c>
      <c r="D16152">
        <v>692938</v>
      </c>
      <c r="E16152" t="s">
        <v>1156</v>
      </c>
      <c r="F16152" t="s">
        <v>31</v>
      </c>
      <c r="G16152" s="155">
        <v>45917</v>
      </c>
      <c r="H16152">
        <v>1</v>
      </c>
    </row>
    <row r="16153" spans="1:8" x14ac:dyDescent="0.25">
      <c r="A16153">
        <v>4888782</v>
      </c>
      <c r="B16153" t="s">
        <v>6526</v>
      </c>
      <c r="C16153" s="155">
        <v>26868</v>
      </c>
      <c r="D16153">
        <v>614888</v>
      </c>
      <c r="E16153" t="s">
        <v>1180</v>
      </c>
      <c r="F16153" t="s">
        <v>315</v>
      </c>
      <c r="G16153" s="155">
        <v>45924</v>
      </c>
      <c r="H16153">
        <v>1</v>
      </c>
    </row>
    <row r="16154" spans="1:8" x14ac:dyDescent="0.25">
      <c r="A16154">
        <v>4888781</v>
      </c>
      <c r="B16154" t="s">
        <v>23028</v>
      </c>
      <c r="C16154" s="155">
        <v>39089</v>
      </c>
      <c r="D16154">
        <v>667888</v>
      </c>
      <c r="E16154" t="s">
        <v>1951</v>
      </c>
      <c r="F16154" t="s">
        <v>53</v>
      </c>
      <c r="G16154" s="155">
        <v>45918</v>
      </c>
      <c r="H16154">
        <v>1</v>
      </c>
    </row>
    <row r="16155" spans="1:8" x14ac:dyDescent="0.25">
      <c r="A16155">
        <v>4888780</v>
      </c>
      <c r="B16155" t="s">
        <v>17307</v>
      </c>
      <c r="C16155" s="155">
        <v>27667</v>
      </c>
      <c r="D16155">
        <v>667814</v>
      </c>
      <c r="E16155" t="s">
        <v>1186</v>
      </c>
      <c r="F16155" t="s">
        <v>327</v>
      </c>
      <c r="G16155" s="155">
        <v>45917</v>
      </c>
      <c r="H16155">
        <v>1</v>
      </c>
    </row>
    <row r="16156" spans="1:8" x14ac:dyDescent="0.25">
      <c r="A16156">
        <v>4888779</v>
      </c>
      <c r="B16156" t="s">
        <v>17308</v>
      </c>
      <c r="C16156" s="155">
        <v>15719</v>
      </c>
      <c r="D16156">
        <v>667814</v>
      </c>
      <c r="E16156" t="s">
        <v>1156</v>
      </c>
      <c r="F16156" t="s">
        <v>8</v>
      </c>
      <c r="G16156" s="155">
        <v>45917</v>
      </c>
      <c r="H16156">
        <v>1</v>
      </c>
    </row>
    <row r="16157" spans="1:8" x14ac:dyDescent="0.25">
      <c r="A16157">
        <v>4888778</v>
      </c>
      <c r="B16157" t="s">
        <v>17309</v>
      </c>
      <c r="C16157" s="155">
        <v>35143</v>
      </c>
      <c r="D16157">
        <v>667814</v>
      </c>
      <c r="E16157" t="s">
        <v>1172</v>
      </c>
      <c r="F16157" t="s">
        <v>455</v>
      </c>
      <c r="G16157" s="155">
        <v>45917</v>
      </c>
      <c r="H16157">
        <v>1</v>
      </c>
    </row>
    <row r="16158" spans="1:8" x14ac:dyDescent="0.25">
      <c r="A16158">
        <v>4888777</v>
      </c>
      <c r="B16158" t="s">
        <v>23029</v>
      </c>
      <c r="C16158" s="155">
        <v>30532</v>
      </c>
      <c r="D16158">
        <v>667888</v>
      </c>
      <c r="E16158" t="s">
        <v>4492</v>
      </c>
      <c r="F16158" t="s">
        <v>487</v>
      </c>
      <c r="G16158" s="155">
        <v>45919</v>
      </c>
      <c r="H16158">
        <v>1</v>
      </c>
    </row>
    <row r="16159" spans="1:8" x14ac:dyDescent="0.25">
      <c r="A16159">
        <v>4888775</v>
      </c>
      <c r="B16159" t="s">
        <v>23030</v>
      </c>
      <c r="C16159" s="155">
        <v>19607</v>
      </c>
      <c r="D16159">
        <v>667814</v>
      </c>
      <c r="E16159" t="s">
        <v>1888</v>
      </c>
      <c r="F16159" t="s">
        <v>497</v>
      </c>
      <c r="G16159" s="155">
        <v>45917</v>
      </c>
      <c r="H16159">
        <v>1</v>
      </c>
    </row>
    <row r="16160" spans="1:8" x14ac:dyDescent="0.25">
      <c r="A16160">
        <v>4888774</v>
      </c>
      <c r="B16160" t="s">
        <v>2808</v>
      </c>
      <c r="C16160" s="155">
        <v>22510</v>
      </c>
      <c r="D16160">
        <v>667814</v>
      </c>
      <c r="E16160" t="s">
        <v>1170</v>
      </c>
      <c r="F16160" t="s">
        <v>15</v>
      </c>
      <c r="G16160" s="155">
        <v>45917</v>
      </c>
      <c r="H16160">
        <v>1</v>
      </c>
    </row>
    <row r="16161" spans="1:8" x14ac:dyDescent="0.25">
      <c r="A16161">
        <v>4888772</v>
      </c>
      <c r="B16161" t="s">
        <v>17310</v>
      </c>
      <c r="C16161" s="155">
        <v>38784</v>
      </c>
      <c r="D16161">
        <v>667814</v>
      </c>
      <c r="E16161" t="s">
        <v>1172</v>
      </c>
      <c r="F16161" t="s">
        <v>8</v>
      </c>
      <c r="G16161" s="155">
        <v>45917</v>
      </c>
      <c r="H16161">
        <v>1</v>
      </c>
    </row>
    <row r="16162" spans="1:8" x14ac:dyDescent="0.25">
      <c r="A16162">
        <v>4888770</v>
      </c>
      <c r="B16162" t="s">
        <v>17311</v>
      </c>
      <c r="C16162" s="155">
        <v>24236</v>
      </c>
      <c r="D16162">
        <v>614814</v>
      </c>
      <c r="E16162" t="s">
        <v>1522</v>
      </c>
      <c r="F16162" t="s">
        <v>49</v>
      </c>
      <c r="G16162" s="155">
        <v>45917</v>
      </c>
      <c r="H16162">
        <v>1</v>
      </c>
    </row>
    <row r="16163" spans="1:8" x14ac:dyDescent="0.25">
      <c r="A16163">
        <v>4888769</v>
      </c>
      <c r="B16163" t="s">
        <v>17312</v>
      </c>
      <c r="C16163" s="155">
        <v>29797</v>
      </c>
      <c r="D16163">
        <v>667824</v>
      </c>
      <c r="E16163" t="s">
        <v>1269</v>
      </c>
      <c r="F16163" t="s">
        <v>394</v>
      </c>
      <c r="G16163" s="155">
        <v>45917</v>
      </c>
      <c r="H16163">
        <v>1</v>
      </c>
    </row>
    <row r="16164" spans="1:8" x14ac:dyDescent="0.25">
      <c r="A16164">
        <v>4888768</v>
      </c>
      <c r="B16164" t="s">
        <v>17313</v>
      </c>
      <c r="C16164" s="155">
        <v>30158</v>
      </c>
      <c r="D16164">
        <v>667814</v>
      </c>
      <c r="E16164" t="s">
        <v>1180</v>
      </c>
      <c r="F16164" t="s">
        <v>297</v>
      </c>
      <c r="G16164" s="155">
        <v>45917</v>
      </c>
      <c r="H16164">
        <v>1</v>
      </c>
    </row>
    <row r="16165" spans="1:8" x14ac:dyDescent="0.25">
      <c r="A16165">
        <v>4888767</v>
      </c>
      <c r="B16165" t="s">
        <v>17314</v>
      </c>
      <c r="C16165" s="155">
        <v>18982</v>
      </c>
      <c r="D16165">
        <v>614814</v>
      </c>
      <c r="E16165" t="s">
        <v>2394</v>
      </c>
      <c r="F16165" t="s">
        <v>49</v>
      </c>
      <c r="G16165" s="155">
        <v>45917</v>
      </c>
      <c r="H16165">
        <v>1</v>
      </c>
    </row>
    <row r="16166" spans="1:8" x14ac:dyDescent="0.25">
      <c r="A16166">
        <v>4888766</v>
      </c>
      <c r="B16166" t="s">
        <v>15561</v>
      </c>
      <c r="C16166" s="155">
        <v>35503</v>
      </c>
      <c r="D16166">
        <v>622932</v>
      </c>
      <c r="E16166" t="s">
        <v>1946</v>
      </c>
      <c r="F16166" t="s">
        <v>19</v>
      </c>
      <c r="G16166" s="155">
        <v>45917</v>
      </c>
      <c r="H16166">
        <v>1</v>
      </c>
    </row>
    <row r="16167" spans="1:8" x14ac:dyDescent="0.25">
      <c r="A16167">
        <v>4888765</v>
      </c>
      <c r="B16167" t="s">
        <v>10940</v>
      </c>
      <c r="C16167" s="155">
        <v>20520</v>
      </c>
      <c r="D16167">
        <v>667688</v>
      </c>
      <c r="E16167" t="s">
        <v>1156</v>
      </c>
      <c r="F16167" t="s">
        <v>297</v>
      </c>
      <c r="G16167" s="155">
        <v>45915</v>
      </c>
      <c r="H16167">
        <v>1</v>
      </c>
    </row>
    <row r="16168" spans="1:8" x14ac:dyDescent="0.25">
      <c r="A16168">
        <v>4888764</v>
      </c>
      <c r="B16168" t="s">
        <v>17315</v>
      </c>
      <c r="C16168" s="155">
        <v>30795</v>
      </c>
      <c r="D16168">
        <v>614814</v>
      </c>
      <c r="E16168" t="s">
        <v>10895</v>
      </c>
      <c r="F16168" t="s">
        <v>49</v>
      </c>
      <c r="G16168" s="155">
        <v>45917</v>
      </c>
      <c r="H16168">
        <v>1</v>
      </c>
    </row>
    <row r="16169" spans="1:8" x14ac:dyDescent="0.25">
      <c r="A16169">
        <v>4888760</v>
      </c>
      <c r="B16169" t="s">
        <v>17316</v>
      </c>
      <c r="C16169" s="155">
        <v>26522</v>
      </c>
      <c r="D16169">
        <v>614814</v>
      </c>
      <c r="E16169" t="s">
        <v>10169</v>
      </c>
      <c r="F16169" t="s">
        <v>49</v>
      </c>
      <c r="G16169" s="155">
        <v>45917</v>
      </c>
      <c r="H16169">
        <v>1</v>
      </c>
    </row>
    <row r="16170" spans="1:8" x14ac:dyDescent="0.25">
      <c r="A16170">
        <v>4888759</v>
      </c>
      <c r="B16170" t="s">
        <v>17317</v>
      </c>
      <c r="C16170" s="155">
        <v>15131</v>
      </c>
      <c r="D16170">
        <v>614814</v>
      </c>
      <c r="E16170" t="s">
        <v>5830</v>
      </c>
      <c r="F16170" t="s">
        <v>49</v>
      </c>
      <c r="G16170" s="155">
        <v>45917</v>
      </c>
      <c r="H16170">
        <v>1</v>
      </c>
    </row>
    <row r="16171" spans="1:8" x14ac:dyDescent="0.25">
      <c r="A16171">
        <v>4888758</v>
      </c>
      <c r="B16171" t="s">
        <v>6310</v>
      </c>
      <c r="C16171" s="155">
        <v>35654</v>
      </c>
      <c r="D16171">
        <v>667814</v>
      </c>
      <c r="E16171" t="s">
        <v>1172</v>
      </c>
      <c r="F16171" t="s">
        <v>493</v>
      </c>
      <c r="G16171" s="155">
        <v>45917</v>
      </c>
      <c r="H16171">
        <v>1</v>
      </c>
    </row>
    <row r="16172" spans="1:8" x14ac:dyDescent="0.25">
      <c r="A16172">
        <v>4888756</v>
      </c>
      <c r="B16172" t="s">
        <v>6433</v>
      </c>
      <c r="C16172" s="155">
        <v>27237</v>
      </c>
      <c r="D16172">
        <v>667814</v>
      </c>
      <c r="E16172" t="s">
        <v>1170</v>
      </c>
      <c r="F16172" t="s">
        <v>394</v>
      </c>
      <c r="G16172" s="155">
        <v>45917</v>
      </c>
      <c r="H16172">
        <v>1</v>
      </c>
    </row>
    <row r="16173" spans="1:8" x14ac:dyDescent="0.25">
      <c r="A16173">
        <v>4888751</v>
      </c>
      <c r="B16173" t="s">
        <v>17318</v>
      </c>
      <c r="C16173" s="155">
        <v>19107</v>
      </c>
      <c r="D16173">
        <v>667814</v>
      </c>
      <c r="E16173" t="s">
        <v>1198</v>
      </c>
      <c r="F16173" t="s">
        <v>8</v>
      </c>
      <c r="G16173" s="155">
        <v>45917</v>
      </c>
      <c r="H16173">
        <v>1</v>
      </c>
    </row>
    <row r="16174" spans="1:8" x14ac:dyDescent="0.25">
      <c r="A16174">
        <v>4888749</v>
      </c>
      <c r="B16174" t="s">
        <v>5374</v>
      </c>
      <c r="C16174" s="155">
        <v>31824</v>
      </c>
      <c r="D16174">
        <v>667888</v>
      </c>
      <c r="E16174" t="s">
        <v>1951</v>
      </c>
      <c r="F16174" t="s">
        <v>402</v>
      </c>
      <c r="G16174" s="155">
        <v>45924</v>
      </c>
      <c r="H16174">
        <v>1</v>
      </c>
    </row>
    <row r="16175" spans="1:8" x14ac:dyDescent="0.25">
      <c r="A16175">
        <v>4888747</v>
      </c>
      <c r="B16175" t="s">
        <v>17319</v>
      </c>
      <c r="C16175" s="155">
        <v>18411</v>
      </c>
      <c r="D16175">
        <v>667814</v>
      </c>
      <c r="E16175" t="s">
        <v>1156</v>
      </c>
      <c r="F16175" t="s">
        <v>8</v>
      </c>
      <c r="G16175" s="155">
        <v>45917</v>
      </c>
      <c r="H16175">
        <v>1</v>
      </c>
    </row>
    <row r="16176" spans="1:8" x14ac:dyDescent="0.25">
      <c r="A16176">
        <v>4888746</v>
      </c>
      <c r="B16176" t="s">
        <v>17320</v>
      </c>
      <c r="C16176" s="155">
        <v>31912</v>
      </c>
      <c r="D16176">
        <v>667888</v>
      </c>
      <c r="E16176" t="s">
        <v>1172</v>
      </c>
      <c r="F16176" t="s">
        <v>493</v>
      </c>
      <c r="G16176" s="155">
        <v>45917</v>
      </c>
      <c r="H16176">
        <v>1</v>
      </c>
    </row>
    <row r="16177" spans="1:8" x14ac:dyDescent="0.25">
      <c r="A16177">
        <v>4888744</v>
      </c>
      <c r="B16177" t="s">
        <v>4141</v>
      </c>
      <c r="C16177" s="155">
        <v>22481</v>
      </c>
      <c r="D16177">
        <v>608972</v>
      </c>
      <c r="E16177" t="s">
        <v>1944</v>
      </c>
      <c r="F16177" t="s">
        <v>20</v>
      </c>
      <c r="G16177" s="155">
        <v>45917</v>
      </c>
      <c r="H16177">
        <v>1</v>
      </c>
    </row>
    <row r="16178" spans="1:8" x14ac:dyDescent="0.25">
      <c r="A16178">
        <v>4888743</v>
      </c>
      <c r="B16178" t="s">
        <v>6877</v>
      </c>
      <c r="C16178" s="155">
        <v>13316</v>
      </c>
      <c r="D16178">
        <v>667890</v>
      </c>
      <c r="E16178" t="s">
        <v>1156</v>
      </c>
      <c r="F16178" t="s">
        <v>497</v>
      </c>
      <c r="G16178" s="155">
        <v>45917</v>
      </c>
      <c r="H16178">
        <v>1</v>
      </c>
    </row>
    <row r="16179" spans="1:8" x14ac:dyDescent="0.25">
      <c r="A16179">
        <v>4888742</v>
      </c>
      <c r="B16179" t="s">
        <v>3928</v>
      </c>
      <c r="C16179" s="155">
        <v>19573</v>
      </c>
      <c r="D16179">
        <v>667984</v>
      </c>
      <c r="E16179" t="s">
        <v>1192</v>
      </c>
      <c r="F16179" t="s">
        <v>297</v>
      </c>
      <c r="G16179" s="155">
        <v>45917</v>
      </c>
      <c r="H16179">
        <v>1</v>
      </c>
    </row>
    <row r="16180" spans="1:8" x14ac:dyDescent="0.25">
      <c r="A16180">
        <v>4888739</v>
      </c>
      <c r="B16180" t="s">
        <v>9873</v>
      </c>
      <c r="C16180" s="155">
        <v>24026</v>
      </c>
      <c r="D16180">
        <v>667984</v>
      </c>
      <c r="E16180" t="s">
        <v>1156</v>
      </c>
      <c r="F16180" t="s">
        <v>53</v>
      </c>
      <c r="G16180" s="155">
        <v>45917</v>
      </c>
      <c r="H16180">
        <v>1</v>
      </c>
    </row>
    <row r="16181" spans="1:8" x14ac:dyDescent="0.25">
      <c r="A16181">
        <v>4888738</v>
      </c>
      <c r="B16181" t="s">
        <v>17321</v>
      </c>
      <c r="C16181" s="155">
        <v>18793</v>
      </c>
      <c r="D16181">
        <v>667814</v>
      </c>
      <c r="E16181" t="s">
        <v>1192</v>
      </c>
      <c r="F16181" t="s">
        <v>8</v>
      </c>
      <c r="G16181" s="155">
        <v>45917</v>
      </c>
      <c r="H16181">
        <v>1</v>
      </c>
    </row>
    <row r="16182" spans="1:8" x14ac:dyDescent="0.25">
      <c r="A16182">
        <v>4888733</v>
      </c>
      <c r="B16182" t="s">
        <v>17322</v>
      </c>
      <c r="C16182" s="155">
        <v>33469</v>
      </c>
      <c r="D16182">
        <v>622804</v>
      </c>
      <c r="E16182" t="s">
        <v>549</v>
      </c>
      <c r="F16182" t="s">
        <v>760</v>
      </c>
      <c r="G16182" s="155">
        <v>45917</v>
      </c>
      <c r="H16182">
        <v>1</v>
      </c>
    </row>
    <row r="16183" spans="1:8" x14ac:dyDescent="0.25">
      <c r="A16183">
        <v>4888732</v>
      </c>
      <c r="B16183" t="s">
        <v>14214</v>
      </c>
      <c r="C16183" s="155">
        <v>38747</v>
      </c>
      <c r="D16183">
        <v>603814</v>
      </c>
      <c r="E16183" t="s">
        <v>26187</v>
      </c>
      <c r="F16183" t="s">
        <v>284</v>
      </c>
      <c r="G16183" s="155">
        <v>45917</v>
      </c>
      <c r="H16183">
        <v>1</v>
      </c>
    </row>
    <row r="16184" spans="1:8" x14ac:dyDescent="0.25">
      <c r="A16184">
        <v>4888731</v>
      </c>
      <c r="B16184" t="s">
        <v>8195</v>
      </c>
      <c r="C16184" s="155">
        <v>13786</v>
      </c>
      <c r="D16184">
        <v>610814</v>
      </c>
      <c r="E16184" t="s">
        <v>3702</v>
      </c>
      <c r="F16184" t="s">
        <v>300</v>
      </c>
      <c r="G16184" s="155">
        <v>45917</v>
      </c>
      <c r="H16184">
        <v>1</v>
      </c>
    </row>
    <row r="16185" spans="1:8" x14ac:dyDescent="0.25">
      <c r="A16185">
        <v>4888728</v>
      </c>
      <c r="B16185" t="s">
        <v>14312</v>
      </c>
      <c r="C16185" s="155">
        <v>18629</v>
      </c>
      <c r="D16185">
        <v>667814</v>
      </c>
      <c r="E16185" t="s">
        <v>1189</v>
      </c>
      <c r="F16185" t="s">
        <v>8</v>
      </c>
      <c r="G16185" s="155">
        <v>45917</v>
      </c>
      <c r="H16185">
        <v>1</v>
      </c>
    </row>
    <row r="16186" spans="1:8" x14ac:dyDescent="0.25">
      <c r="A16186">
        <v>4888727</v>
      </c>
      <c r="B16186" t="s">
        <v>15834</v>
      </c>
      <c r="C16186" s="155">
        <v>23067</v>
      </c>
      <c r="D16186">
        <v>667824</v>
      </c>
      <c r="E16186" t="s">
        <v>2237</v>
      </c>
      <c r="F16186" t="s">
        <v>397</v>
      </c>
      <c r="G16186" s="155">
        <v>45917</v>
      </c>
      <c r="H16186">
        <v>1</v>
      </c>
    </row>
    <row r="16187" spans="1:8" x14ac:dyDescent="0.25">
      <c r="A16187">
        <v>4888725</v>
      </c>
      <c r="B16187" t="s">
        <v>6882</v>
      </c>
      <c r="C16187" s="155">
        <v>23857</v>
      </c>
      <c r="D16187">
        <v>608888</v>
      </c>
      <c r="E16187" t="s">
        <v>23945</v>
      </c>
      <c r="F16187" t="s">
        <v>35</v>
      </c>
      <c r="G16187" s="155">
        <v>45924</v>
      </c>
      <c r="H16187">
        <v>1</v>
      </c>
    </row>
    <row r="16188" spans="1:8" x14ac:dyDescent="0.25">
      <c r="A16188">
        <v>4888723</v>
      </c>
      <c r="B16188" t="s">
        <v>17302</v>
      </c>
      <c r="C16188" s="155">
        <v>28145</v>
      </c>
      <c r="D16188">
        <v>667824</v>
      </c>
      <c r="E16188" t="s">
        <v>1951</v>
      </c>
      <c r="F16188" t="s">
        <v>297</v>
      </c>
      <c r="G16188" s="155">
        <v>45917</v>
      </c>
      <c r="H16188">
        <v>1</v>
      </c>
    </row>
    <row r="16189" spans="1:8" x14ac:dyDescent="0.25">
      <c r="A16189">
        <v>4888718</v>
      </c>
      <c r="B16189" t="s">
        <v>17323</v>
      </c>
      <c r="C16189" s="155">
        <v>32393</v>
      </c>
      <c r="D16189">
        <v>610890</v>
      </c>
      <c r="E16189" t="s">
        <v>17324</v>
      </c>
      <c r="F16189" t="s">
        <v>300</v>
      </c>
      <c r="G16189" s="155">
        <v>45917</v>
      </c>
      <c r="H16189">
        <v>1</v>
      </c>
    </row>
    <row r="16190" spans="1:8" x14ac:dyDescent="0.25">
      <c r="A16190">
        <v>4888717</v>
      </c>
      <c r="B16190" t="s">
        <v>17325</v>
      </c>
      <c r="C16190" s="155">
        <v>14698</v>
      </c>
      <c r="D16190">
        <v>667814</v>
      </c>
      <c r="E16190" t="s">
        <v>1189</v>
      </c>
      <c r="F16190" t="s">
        <v>455</v>
      </c>
      <c r="G16190" s="155">
        <v>45917</v>
      </c>
      <c r="H16190">
        <v>1</v>
      </c>
    </row>
    <row r="16191" spans="1:8" x14ac:dyDescent="0.25">
      <c r="A16191">
        <v>4888714</v>
      </c>
      <c r="B16191" t="s">
        <v>17326</v>
      </c>
      <c r="C16191" s="155">
        <v>31700</v>
      </c>
      <c r="D16191">
        <v>667814</v>
      </c>
      <c r="E16191" t="s">
        <v>1156</v>
      </c>
      <c r="F16191" t="s">
        <v>8</v>
      </c>
      <c r="G16191" s="155">
        <v>45917</v>
      </c>
      <c r="H16191">
        <v>1</v>
      </c>
    </row>
    <row r="16192" spans="1:8" x14ac:dyDescent="0.25">
      <c r="A16192">
        <v>4888713</v>
      </c>
      <c r="B16192" t="s">
        <v>6511</v>
      </c>
      <c r="C16192" s="155">
        <v>25575</v>
      </c>
      <c r="D16192">
        <v>667984</v>
      </c>
      <c r="E16192" t="s">
        <v>1192</v>
      </c>
      <c r="F16192" t="s">
        <v>53</v>
      </c>
      <c r="G16192" s="155">
        <v>45917</v>
      </c>
      <c r="H16192">
        <v>1</v>
      </c>
    </row>
    <row r="16193" spans="1:8" x14ac:dyDescent="0.25">
      <c r="A16193">
        <v>4888712</v>
      </c>
      <c r="B16193" t="s">
        <v>17327</v>
      </c>
      <c r="C16193" s="155">
        <v>35851</v>
      </c>
      <c r="D16193">
        <v>622871</v>
      </c>
      <c r="E16193" t="s">
        <v>579</v>
      </c>
      <c r="F16193" t="s">
        <v>760</v>
      </c>
      <c r="G16193" s="155">
        <v>45917</v>
      </c>
      <c r="H16193">
        <v>1</v>
      </c>
    </row>
    <row r="16194" spans="1:8" x14ac:dyDescent="0.25">
      <c r="A16194">
        <v>4888710</v>
      </c>
      <c r="B16194" t="s">
        <v>2015</v>
      </c>
      <c r="C16194" s="155">
        <v>35594</v>
      </c>
      <c r="D16194">
        <v>618890</v>
      </c>
      <c r="E16194" t="s">
        <v>1987</v>
      </c>
      <c r="F16194" t="s">
        <v>41</v>
      </c>
      <c r="G16194" s="155">
        <v>45917</v>
      </c>
      <c r="H16194">
        <v>1</v>
      </c>
    </row>
    <row r="16195" spans="1:8" x14ac:dyDescent="0.25">
      <c r="A16195">
        <v>4888709</v>
      </c>
      <c r="B16195" t="s">
        <v>17328</v>
      </c>
      <c r="C16195" s="155">
        <v>23362</v>
      </c>
      <c r="D16195">
        <v>667814</v>
      </c>
      <c r="E16195" t="s">
        <v>1888</v>
      </c>
      <c r="F16195" t="s">
        <v>455</v>
      </c>
      <c r="G16195" s="155">
        <v>45917</v>
      </c>
      <c r="H16195">
        <v>1</v>
      </c>
    </row>
    <row r="16196" spans="1:8" x14ac:dyDescent="0.25">
      <c r="A16196">
        <v>4888708</v>
      </c>
      <c r="B16196" t="s">
        <v>17329</v>
      </c>
      <c r="C16196" s="155">
        <v>39212</v>
      </c>
      <c r="D16196">
        <v>667824</v>
      </c>
      <c r="E16196" t="s">
        <v>1951</v>
      </c>
      <c r="F16196" t="s">
        <v>394</v>
      </c>
      <c r="G16196" s="155">
        <v>45917</v>
      </c>
      <c r="H16196">
        <v>1</v>
      </c>
    </row>
    <row r="16197" spans="1:8" x14ac:dyDescent="0.25">
      <c r="A16197">
        <v>4888707</v>
      </c>
      <c r="B16197" t="s">
        <v>6010</v>
      </c>
      <c r="C16197" s="155">
        <v>18994</v>
      </c>
      <c r="D16197">
        <v>667814</v>
      </c>
      <c r="E16197" t="s">
        <v>1192</v>
      </c>
      <c r="F16197" t="s">
        <v>8</v>
      </c>
      <c r="G16197" s="155">
        <v>45917</v>
      </c>
      <c r="H16197">
        <v>1</v>
      </c>
    </row>
    <row r="16198" spans="1:8" x14ac:dyDescent="0.25">
      <c r="A16198">
        <v>4888706</v>
      </c>
      <c r="B16198" t="s">
        <v>17330</v>
      </c>
      <c r="C16198" s="155">
        <v>27583</v>
      </c>
      <c r="D16198">
        <v>667984</v>
      </c>
      <c r="E16198" t="s">
        <v>1186</v>
      </c>
      <c r="F16198" t="s">
        <v>491</v>
      </c>
      <c r="G16198" s="155">
        <v>45917</v>
      </c>
      <c r="H16198">
        <v>1</v>
      </c>
    </row>
    <row r="16199" spans="1:8" x14ac:dyDescent="0.25">
      <c r="A16199">
        <v>4888703</v>
      </c>
      <c r="B16199" t="s">
        <v>17331</v>
      </c>
      <c r="C16199" s="155">
        <v>20467</v>
      </c>
      <c r="D16199">
        <v>667890</v>
      </c>
      <c r="E16199" t="s">
        <v>1156</v>
      </c>
      <c r="F16199" t="s">
        <v>501</v>
      </c>
      <c r="G16199" s="155">
        <v>45917</v>
      </c>
      <c r="H16199">
        <v>1</v>
      </c>
    </row>
    <row r="16200" spans="1:8" x14ac:dyDescent="0.25">
      <c r="A16200">
        <v>4888699</v>
      </c>
      <c r="B16200" t="s">
        <v>10426</v>
      </c>
      <c r="C16200" s="155">
        <v>29341</v>
      </c>
      <c r="D16200">
        <v>667984</v>
      </c>
      <c r="E16200" t="s">
        <v>1186</v>
      </c>
      <c r="F16200" t="s">
        <v>499</v>
      </c>
      <c r="G16200" s="155">
        <v>45917</v>
      </c>
      <c r="H16200">
        <v>1</v>
      </c>
    </row>
    <row r="16201" spans="1:8" x14ac:dyDescent="0.25">
      <c r="A16201">
        <v>4888698</v>
      </c>
      <c r="B16201" t="s">
        <v>5653</v>
      </c>
      <c r="C16201" s="155">
        <v>20149</v>
      </c>
      <c r="D16201">
        <v>618814</v>
      </c>
      <c r="E16201" t="s">
        <v>17332</v>
      </c>
      <c r="F16201" t="s">
        <v>41</v>
      </c>
      <c r="G16201" s="155">
        <v>45917</v>
      </c>
      <c r="H16201">
        <v>1</v>
      </c>
    </row>
    <row r="16202" spans="1:8" x14ac:dyDescent="0.25">
      <c r="A16202">
        <v>4888697</v>
      </c>
      <c r="B16202" t="s">
        <v>17333</v>
      </c>
      <c r="C16202" s="155">
        <v>20793</v>
      </c>
      <c r="D16202">
        <v>667814</v>
      </c>
      <c r="E16202" t="s">
        <v>1186</v>
      </c>
      <c r="F16202" t="s">
        <v>8</v>
      </c>
      <c r="G16202" s="155">
        <v>45905</v>
      </c>
      <c r="H16202">
        <v>1</v>
      </c>
    </row>
    <row r="16203" spans="1:8" x14ac:dyDescent="0.25">
      <c r="A16203">
        <v>4888695</v>
      </c>
      <c r="B16203" t="s">
        <v>23031</v>
      </c>
      <c r="C16203" s="155">
        <v>36431</v>
      </c>
      <c r="D16203">
        <v>601888</v>
      </c>
      <c r="E16203" t="s">
        <v>23032</v>
      </c>
      <c r="F16203" t="s">
        <v>303</v>
      </c>
      <c r="G16203" s="155">
        <v>45923</v>
      </c>
      <c r="H16203">
        <v>1</v>
      </c>
    </row>
    <row r="16204" spans="1:8" x14ac:dyDescent="0.25">
      <c r="A16204">
        <v>4888694</v>
      </c>
      <c r="B16204" t="s">
        <v>17334</v>
      </c>
      <c r="C16204" s="155">
        <v>13834</v>
      </c>
      <c r="D16204">
        <v>667814</v>
      </c>
      <c r="E16204" t="s">
        <v>1189</v>
      </c>
      <c r="F16204" t="s">
        <v>455</v>
      </c>
      <c r="G16204" s="155">
        <v>45911</v>
      </c>
      <c r="H16204">
        <v>1</v>
      </c>
    </row>
    <row r="16205" spans="1:8" x14ac:dyDescent="0.25">
      <c r="A16205">
        <v>4888693</v>
      </c>
      <c r="B16205" t="s">
        <v>17335</v>
      </c>
      <c r="C16205" s="155">
        <v>34989</v>
      </c>
      <c r="D16205">
        <v>667814</v>
      </c>
      <c r="E16205" t="s">
        <v>1172</v>
      </c>
      <c r="F16205" t="s">
        <v>53</v>
      </c>
      <c r="G16205" s="155">
        <v>45917</v>
      </c>
      <c r="H16205">
        <v>1</v>
      </c>
    </row>
    <row r="16206" spans="1:8" x14ac:dyDescent="0.25">
      <c r="A16206">
        <v>4888691</v>
      </c>
      <c r="B16206" t="s">
        <v>17336</v>
      </c>
      <c r="C16206" s="155">
        <v>35791</v>
      </c>
      <c r="D16206">
        <v>667934</v>
      </c>
      <c r="E16206" t="s">
        <v>506</v>
      </c>
      <c r="F16206" t="s">
        <v>502</v>
      </c>
      <c r="G16206" s="155">
        <v>45917</v>
      </c>
      <c r="H16206">
        <v>1</v>
      </c>
    </row>
    <row r="16207" spans="1:8" x14ac:dyDescent="0.25">
      <c r="A16207">
        <v>4888690</v>
      </c>
      <c r="B16207" t="s">
        <v>3609</v>
      </c>
      <c r="C16207" s="155">
        <v>16748</v>
      </c>
      <c r="D16207">
        <v>667814</v>
      </c>
      <c r="E16207" t="s">
        <v>1430</v>
      </c>
      <c r="F16207" t="s">
        <v>8</v>
      </c>
      <c r="G16207" s="155">
        <v>45905</v>
      </c>
      <c r="H16207">
        <v>1</v>
      </c>
    </row>
    <row r="16208" spans="1:8" x14ac:dyDescent="0.25">
      <c r="A16208">
        <v>4888688</v>
      </c>
      <c r="B16208" t="s">
        <v>14272</v>
      </c>
      <c r="C16208" s="155">
        <v>30374</v>
      </c>
      <c r="D16208">
        <v>621972</v>
      </c>
      <c r="E16208" t="s">
        <v>1793</v>
      </c>
      <c r="F16208" t="s">
        <v>23</v>
      </c>
      <c r="G16208" s="155">
        <v>45917</v>
      </c>
      <c r="H16208">
        <v>1</v>
      </c>
    </row>
    <row r="16209" spans="1:8" x14ac:dyDescent="0.25">
      <c r="A16209">
        <v>4888687</v>
      </c>
      <c r="B16209" t="s">
        <v>17337</v>
      </c>
      <c r="C16209" s="155">
        <v>26179</v>
      </c>
      <c r="D16209">
        <v>667814</v>
      </c>
      <c r="E16209" t="s">
        <v>17338</v>
      </c>
      <c r="F16209" t="s">
        <v>455</v>
      </c>
      <c r="G16209" s="155">
        <v>45911</v>
      </c>
      <c r="H16209">
        <v>1</v>
      </c>
    </row>
    <row r="16210" spans="1:8" x14ac:dyDescent="0.25">
      <c r="A16210">
        <v>4888686</v>
      </c>
      <c r="B16210" t="s">
        <v>23033</v>
      </c>
      <c r="C16210" s="155">
        <v>26469</v>
      </c>
      <c r="D16210">
        <v>667888</v>
      </c>
      <c r="E16210" t="s">
        <v>1951</v>
      </c>
      <c r="F16210" t="s">
        <v>397</v>
      </c>
      <c r="G16210" s="155">
        <v>45923</v>
      </c>
      <c r="H16210">
        <v>1</v>
      </c>
    </row>
    <row r="16211" spans="1:8" x14ac:dyDescent="0.25">
      <c r="A16211">
        <v>4888684</v>
      </c>
      <c r="B16211" t="s">
        <v>14688</v>
      </c>
      <c r="C16211" s="155">
        <v>13565</v>
      </c>
      <c r="D16211">
        <v>667814</v>
      </c>
      <c r="E16211" t="s">
        <v>1186</v>
      </c>
      <c r="F16211" t="s">
        <v>8</v>
      </c>
      <c r="G16211" s="155">
        <v>45917</v>
      </c>
      <c r="H16211">
        <v>1</v>
      </c>
    </row>
    <row r="16212" spans="1:8" x14ac:dyDescent="0.25">
      <c r="A16212">
        <v>4888683</v>
      </c>
      <c r="B16212" t="s">
        <v>17339</v>
      </c>
      <c r="C16212" s="155">
        <v>30190</v>
      </c>
      <c r="D16212">
        <v>667984</v>
      </c>
      <c r="E16212" t="s">
        <v>1156</v>
      </c>
      <c r="F16212" t="s">
        <v>501</v>
      </c>
      <c r="G16212" s="155">
        <v>45917</v>
      </c>
      <c r="H16212">
        <v>1</v>
      </c>
    </row>
    <row r="16213" spans="1:8" x14ac:dyDescent="0.25">
      <c r="A16213">
        <v>4888682</v>
      </c>
      <c r="B16213" t="s">
        <v>6535</v>
      </c>
      <c r="C16213" s="155">
        <v>14913</v>
      </c>
      <c r="D16213">
        <v>667824</v>
      </c>
      <c r="E16213" t="s">
        <v>1192</v>
      </c>
      <c r="F16213" t="s">
        <v>394</v>
      </c>
      <c r="G16213" s="155">
        <v>45917</v>
      </c>
      <c r="H16213">
        <v>1</v>
      </c>
    </row>
    <row r="16214" spans="1:8" x14ac:dyDescent="0.25">
      <c r="A16214">
        <v>4888681</v>
      </c>
      <c r="B16214" t="s">
        <v>17340</v>
      </c>
      <c r="C16214" s="155">
        <v>29661</v>
      </c>
      <c r="D16214">
        <v>667814</v>
      </c>
      <c r="E16214" t="s">
        <v>1170</v>
      </c>
      <c r="F16214" t="s">
        <v>493</v>
      </c>
      <c r="G16214" s="155">
        <v>45917</v>
      </c>
      <c r="H16214">
        <v>1</v>
      </c>
    </row>
    <row r="16215" spans="1:8" x14ac:dyDescent="0.25">
      <c r="A16215">
        <v>4888680</v>
      </c>
      <c r="B16215" t="s">
        <v>17416</v>
      </c>
      <c r="C16215" s="155">
        <v>31378</v>
      </c>
      <c r="D16215">
        <v>622804</v>
      </c>
      <c r="E16215" t="s">
        <v>2252</v>
      </c>
      <c r="F16215" t="s">
        <v>47</v>
      </c>
      <c r="G16215" s="155">
        <v>45917</v>
      </c>
      <c r="H16215">
        <v>1</v>
      </c>
    </row>
    <row r="16216" spans="1:8" x14ac:dyDescent="0.25">
      <c r="A16216">
        <v>4888679</v>
      </c>
      <c r="B16216" t="s">
        <v>17341</v>
      </c>
      <c r="C16216" s="155">
        <v>27084</v>
      </c>
      <c r="D16216">
        <v>667814</v>
      </c>
      <c r="E16216" t="s">
        <v>1180</v>
      </c>
      <c r="F16216" t="s">
        <v>455</v>
      </c>
      <c r="G16216" s="155">
        <v>45917</v>
      </c>
      <c r="H16216">
        <v>1</v>
      </c>
    </row>
    <row r="16217" spans="1:8" x14ac:dyDescent="0.25">
      <c r="A16217">
        <v>4888674</v>
      </c>
      <c r="B16217" t="s">
        <v>13491</v>
      </c>
      <c r="C16217" s="155">
        <v>17363</v>
      </c>
      <c r="D16217">
        <v>667814</v>
      </c>
      <c r="E16217" t="s">
        <v>1192</v>
      </c>
      <c r="F16217" t="s">
        <v>8</v>
      </c>
      <c r="G16217" s="155">
        <v>45912</v>
      </c>
      <c r="H16217">
        <v>1</v>
      </c>
    </row>
    <row r="16218" spans="1:8" x14ac:dyDescent="0.25">
      <c r="A16218">
        <v>4888672</v>
      </c>
      <c r="B16218" t="s">
        <v>8708</v>
      </c>
      <c r="C16218" s="155">
        <v>19328</v>
      </c>
      <c r="D16218">
        <v>667984</v>
      </c>
      <c r="E16218" t="s">
        <v>1192</v>
      </c>
      <c r="F16218" t="s">
        <v>397</v>
      </c>
      <c r="G16218" s="155">
        <v>45917</v>
      </c>
      <c r="H16218">
        <v>1</v>
      </c>
    </row>
    <row r="16219" spans="1:8" x14ac:dyDescent="0.25">
      <c r="A16219">
        <v>4888671</v>
      </c>
      <c r="B16219" t="s">
        <v>17342</v>
      </c>
      <c r="C16219" s="155">
        <v>22252</v>
      </c>
      <c r="D16219">
        <v>667983</v>
      </c>
      <c r="E16219" t="s">
        <v>1189</v>
      </c>
      <c r="F16219" t="s">
        <v>297</v>
      </c>
      <c r="G16219" s="155">
        <v>45916</v>
      </c>
      <c r="H16219">
        <v>1</v>
      </c>
    </row>
    <row r="16220" spans="1:8" x14ac:dyDescent="0.25">
      <c r="A16220">
        <v>4888670</v>
      </c>
      <c r="B16220" t="s">
        <v>17343</v>
      </c>
      <c r="C16220" s="155">
        <v>22029</v>
      </c>
      <c r="D16220">
        <v>667814</v>
      </c>
      <c r="E16220" t="s">
        <v>3883</v>
      </c>
      <c r="F16220" t="s">
        <v>455</v>
      </c>
      <c r="G16220" s="155">
        <v>45912</v>
      </c>
      <c r="H16220">
        <v>1</v>
      </c>
    </row>
    <row r="16221" spans="1:8" x14ac:dyDescent="0.25">
      <c r="A16221">
        <v>4888668</v>
      </c>
      <c r="B16221" t="s">
        <v>17344</v>
      </c>
      <c r="C16221" s="155">
        <v>24537</v>
      </c>
      <c r="D16221">
        <v>667814</v>
      </c>
      <c r="E16221" t="s">
        <v>1186</v>
      </c>
      <c r="F16221" t="s">
        <v>455</v>
      </c>
      <c r="G16221" s="155">
        <v>45917</v>
      </c>
      <c r="H16221">
        <v>1</v>
      </c>
    </row>
    <row r="16222" spans="1:8" x14ac:dyDescent="0.25">
      <c r="A16222">
        <v>4888667</v>
      </c>
      <c r="B16222" t="s">
        <v>17345</v>
      </c>
      <c r="C16222" s="155">
        <v>30495</v>
      </c>
      <c r="D16222">
        <v>667824</v>
      </c>
      <c r="E16222" t="s">
        <v>1172</v>
      </c>
      <c r="F16222" t="s">
        <v>8</v>
      </c>
      <c r="G16222" s="155">
        <v>45917</v>
      </c>
      <c r="H16222">
        <v>1</v>
      </c>
    </row>
    <row r="16223" spans="1:8" x14ac:dyDescent="0.25">
      <c r="A16223">
        <v>4888665</v>
      </c>
      <c r="B16223" t="s">
        <v>17346</v>
      </c>
      <c r="C16223" s="155">
        <v>23388</v>
      </c>
      <c r="D16223">
        <v>667688</v>
      </c>
      <c r="E16223" t="s">
        <v>1156</v>
      </c>
      <c r="F16223" t="s">
        <v>297</v>
      </c>
      <c r="G16223" s="155">
        <v>45915</v>
      </c>
      <c r="H16223">
        <v>1</v>
      </c>
    </row>
    <row r="16224" spans="1:8" x14ac:dyDescent="0.25">
      <c r="A16224">
        <v>4888664</v>
      </c>
      <c r="B16224" t="s">
        <v>2545</v>
      </c>
      <c r="C16224" s="155">
        <v>19312</v>
      </c>
      <c r="D16224">
        <v>667814</v>
      </c>
      <c r="E16224" t="s">
        <v>1269</v>
      </c>
      <c r="F16224" t="s">
        <v>8</v>
      </c>
      <c r="G16224" s="155">
        <v>45917</v>
      </c>
      <c r="H16224">
        <v>1</v>
      </c>
    </row>
    <row r="16225" spans="1:8" x14ac:dyDescent="0.25">
      <c r="A16225">
        <v>4888660</v>
      </c>
      <c r="B16225" t="s">
        <v>17347</v>
      </c>
      <c r="C16225" s="155">
        <v>20495</v>
      </c>
      <c r="D16225">
        <v>667688</v>
      </c>
      <c r="E16225" t="s">
        <v>1156</v>
      </c>
      <c r="F16225" t="s">
        <v>297</v>
      </c>
      <c r="G16225" s="155">
        <v>45915</v>
      </c>
      <c r="H16225">
        <v>1</v>
      </c>
    </row>
    <row r="16226" spans="1:8" x14ac:dyDescent="0.25">
      <c r="A16226">
        <v>4888659</v>
      </c>
      <c r="B16226" t="s">
        <v>25330</v>
      </c>
      <c r="C16226" s="155">
        <v>28637</v>
      </c>
      <c r="D16226">
        <v>601888</v>
      </c>
      <c r="E16226" t="s">
        <v>1951</v>
      </c>
      <c r="F16226" t="s">
        <v>303</v>
      </c>
      <c r="G16226" s="155">
        <v>45925</v>
      </c>
      <c r="H16226">
        <v>1</v>
      </c>
    </row>
    <row r="16227" spans="1:8" x14ac:dyDescent="0.25">
      <c r="A16227">
        <v>4888657</v>
      </c>
      <c r="B16227" t="s">
        <v>17348</v>
      </c>
      <c r="C16227" s="155">
        <v>19676</v>
      </c>
      <c r="D16227">
        <v>667814</v>
      </c>
      <c r="E16227" t="s">
        <v>1189</v>
      </c>
      <c r="F16227" t="s">
        <v>455</v>
      </c>
      <c r="G16227" s="155">
        <v>45915</v>
      </c>
      <c r="H16227">
        <v>1</v>
      </c>
    </row>
    <row r="16228" spans="1:8" x14ac:dyDescent="0.25">
      <c r="A16228">
        <v>4888656</v>
      </c>
      <c r="B16228" t="s">
        <v>17349</v>
      </c>
      <c r="C16228" s="155">
        <v>34795</v>
      </c>
      <c r="D16228">
        <v>622804</v>
      </c>
      <c r="E16228" t="s">
        <v>511</v>
      </c>
      <c r="F16228" t="s">
        <v>24</v>
      </c>
      <c r="G16228" s="155">
        <v>45917</v>
      </c>
      <c r="H16228">
        <v>1</v>
      </c>
    </row>
    <row r="16229" spans="1:8" x14ac:dyDescent="0.25">
      <c r="A16229">
        <v>4888654</v>
      </c>
      <c r="B16229" t="s">
        <v>5174</v>
      </c>
      <c r="C16229" s="155">
        <v>22956</v>
      </c>
      <c r="D16229">
        <v>618890</v>
      </c>
      <c r="E16229" t="s">
        <v>1942</v>
      </c>
      <c r="F16229" t="s">
        <v>41</v>
      </c>
      <c r="G16229" s="155">
        <v>45917</v>
      </c>
      <c r="H16229">
        <v>1</v>
      </c>
    </row>
    <row r="16230" spans="1:8" x14ac:dyDescent="0.25">
      <c r="A16230">
        <v>4888653</v>
      </c>
      <c r="B16230" t="s">
        <v>4663</v>
      </c>
      <c r="C16230" s="155">
        <v>31485</v>
      </c>
      <c r="D16230">
        <v>614814</v>
      </c>
      <c r="E16230" t="s">
        <v>3210</v>
      </c>
      <c r="F16230" t="s">
        <v>49</v>
      </c>
      <c r="G16230" s="155">
        <v>45917</v>
      </c>
      <c r="H16230">
        <v>1</v>
      </c>
    </row>
    <row r="16231" spans="1:8" x14ac:dyDescent="0.25">
      <c r="A16231">
        <v>4888652</v>
      </c>
      <c r="B16231" t="s">
        <v>21214</v>
      </c>
      <c r="C16231" s="155">
        <v>30929</v>
      </c>
      <c r="D16231">
        <v>667984</v>
      </c>
      <c r="E16231" t="s">
        <v>1186</v>
      </c>
      <c r="F16231" t="s">
        <v>414</v>
      </c>
      <c r="G16231" s="155">
        <v>45917</v>
      </c>
      <c r="H16231">
        <v>1</v>
      </c>
    </row>
    <row r="16232" spans="1:8" x14ac:dyDescent="0.25">
      <c r="A16232">
        <v>4888651</v>
      </c>
      <c r="B16232" t="s">
        <v>1654</v>
      </c>
      <c r="C16232" s="155">
        <v>25163</v>
      </c>
      <c r="D16232">
        <v>667688</v>
      </c>
      <c r="E16232" t="s">
        <v>1156</v>
      </c>
      <c r="F16232" t="s">
        <v>297</v>
      </c>
      <c r="G16232" s="155">
        <v>45915</v>
      </c>
      <c r="H16232">
        <v>1</v>
      </c>
    </row>
    <row r="16233" spans="1:8" x14ac:dyDescent="0.25">
      <c r="A16233">
        <v>4888649</v>
      </c>
      <c r="B16233" t="s">
        <v>17350</v>
      </c>
      <c r="C16233" s="155">
        <v>21689</v>
      </c>
      <c r="D16233">
        <v>614814</v>
      </c>
      <c r="E16233" t="s">
        <v>8534</v>
      </c>
      <c r="F16233" t="s">
        <v>49</v>
      </c>
      <c r="G16233" s="155">
        <v>45917</v>
      </c>
      <c r="H16233">
        <v>1</v>
      </c>
    </row>
    <row r="16234" spans="1:8" x14ac:dyDescent="0.25">
      <c r="A16234">
        <v>4888648</v>
      </c>
      <c r="B16234" t="s">
        <v>3591</v>
      </c>
      <c r="C16234" s="155">
        <v>28098</v>
      </c>
      <c r="D16234">
        <v>608888</v>
      </c>
      <c r="E16234" t="s">
        <v>1888</v>
      </c>
      <c r="F16234" t="s">
        <v>20</v>
      </c>
      <c r="G16234" s="155">
        <v>45924</v>
      </c>
      <c r="H16234">
        <v>1</v>
      </c>
    </row>
    <row r="16235" spans="1:8" x14ac:dyDescent="0.25">
      <c r="A16235">
        <v>4888647</v>
      </c>
      <c r="B16235" t="s">
        <v>7293</v>
      </c>
      <c r="C16235" s="155">
        <v>29191</v>
      </c>
      <c r="D16235">
        <v>604814</v>
      </c>
      <c r="E16235" t="s">
        <v>1170</v>
      </c>
      <c r="F16235" t="s">
        <v>50</v>
      </c>
      <c r="G16235" s="155">
        <v>45917</v>
      </c>
      <c r="H16235">
        <v>1</v>
      </c>
    </row>
    <row r="16236" spans="1:8" x14ac:dyDescent="0.25">
      <c r="A16236">
        <v>4888645</v>
      </c>
      <c r="B16236" t="s">
        <v>9120</v>
      </c>
      <c r="C16236" s="155">
        <v>30438</v>
      </c>
      <c r="D16236">
        <v>622871</v>
      </c>
      <c r="E16236" t="s">
        <v>1793</v>
      </c>
      <c r="F16236" t="s">
        <v>288</v>
      </c>
      <c r="G16236" s="155">
        <v>45917</v>
      </c>
      <c r="H16236">
        <v>1</v>
      </c>
    </row>
    <row r="16237" spans="1:8" x14ac:dyDescent="0.25">
      <c r="A16237">
        <v>4888644</v>
      </c>
      <c r="B16237" t="s">
        <v>17351</v>
      </c>
      <c r="C16237" s="155">
        <v>26519</v>
      </c>
      <c r="D16237">
        <v>667814</v>
      </c>
      <c r="E16237" t="s">
        <v>1170</v>
      </c>
      <c r="F16237" t="s">
        <v>493</v>
      </c>
      <c r="G16237" s="155">
        <v>45917</v>
      </c>
      <c r="H16237">
        <v>1</v>
      </c>
    </row>
    <row r="16238" spans="1:8" x14ac:dyDescent="0.25">
      <c r="A16238">
        <v>4888643</v>
      </c>
      <c r="B16238" t="s">
        <v>5914</v>
      </c>
      <c r="C16238" s="155">
        <v>19070</v>
      </c>
      <c r="D16238">
        <v>608814</v>
      </c>
      <c r="E16238" t="s">
        <v>1888</v>
      </c>
      <c r="F16238" t="s">
        <v>20</v>
      </c>
      <c r="G16238" s="155">
        <v>45917</v>
      </c>
      <c r="H16238">
        <v>1</v>
      </c>
    </row>
    <row r="16239" spans="1:8" x14ac:dyDescent="0.25">
      <c r="A16239">
        <v>4888640</v>
      </c>
      <c r="B16239" t="s">
        <v>4919</v>
      </c>
      <c r="C16239" s="155">
        <v>17537</v>
      </c>
      <c r="D16239">
        <v>667814</v>
      </c>
      <c r="E16239" t="s">
        <v>1417</v>
      </c>
      <c r="F16239" t="s">
        <v>493</v>
      </c>
      <c r="G16239" s="155">
        <v>45917</v>
      </c>
      <c r="H16239">
        <v>1</v>
      </c>
    </row>
    <row r="16240" spans="1:8" x14ac:dyDescent="0.25">
      <c r="A16240">
        <v>4888639</v>
      </c>
      <c r="B16240" t="s">
        <v>17352</v>
      </c>
      <c r="C16240" s="155">
        <v>34256</v>
      </c>
      <c r="D16240">
        <v>667814</v>
      </c>
      <c r="E16240" t="s">
        <v>1172</v>
      </c>
      <c r="F16240" t="s">
        <v>8</v>
      </c>
      <c r="G16240" s="155">
        <v>45917</v>
      </c>
      <c r="H16240">
        <v>1</v>
      </c>
    </row>
    <row r="16241" spans="1:8" x14ac:dyDescent="0.25">
      <c r="A16241">
        <v>4888637</v>
      </c>
      <c r="B16241" t="s">
        <v>3657</v>
      </c>
      <c r="C16241" s="155">
        <v>31310</v>
      </c>
      <c r="D16241">
        <v>667814</v>
      </c>
      <c r="E16241" t="s">
        <v>1222</v>
      </c>
      <c r="F16241" t="s">
        <v>397</v>
      </c>
      <c r="G16241" s="155">
        <v>45917</v>
      </c>
      <c r="H16241">
        <v>1</v>
      </c>
    </row>
    <row r="16242" spans="1:8" x14ac:dyDescent="0.25">
      <c r="A16242">
        <v>4888634</v>
      </c>
      <c r="B16242" t="s">
        <v>15504</v>
      </c>
      <c r="C16242" s="155">
        <v>13610</v>
      </c>
      <c r="D16242">
        <v>608890</v>
      </c>
      <c r="E16242" t="s">
        <v>1867</v>
      </c>
      <c r="F16242" t="s">
        <v>81</v>
      </c>
      <c r="G16242" s="155">
        <v>45917</v>
      </c>
      <c r="H16242">
        <v>1</v>
      </c>
    </row>
    <row r="16243" spans="1:8" x14ac:dyDescent="0.25">
      <c r="A16243">
        <v>4888633</v>
      </c>
      <c r="B16243" t="s">
        <v>2129</v>
      </c>
      <c r="C16243" s="155">
        <v>19937</v>
      </c>
      <c r="D16243">
        <v>667814</v>
      </c>
      <c r="E16243" t="s">
        <v>1430</v>
      </c>
      <c r="F16243" t="s">
        <v>394</v>
      </c>
      <c r="G16243" s="155">
        <v>45917</v>
      </c>
      <c r="H16243">
        <v>1</v>
      </c>
    </row>
    <row r="16244" spans="1:8" x14ac:dyDescent="0.25">
      <c r="A16244">
        <v>4888631</v>
      </c>
      <c r="B16244" t="s">
        <v>17353</v>
      </c>
      <c r="C16244" s="155">
        <v>34908</v>
      </c>
      <c r="D16244">
        <v>667688</v>
      </c>
      <c r="E16244" t="s">
        <v>1156</v>
      </c>
      <c r="F16244" t="s">
        <v>297</v>
      </c>
      <c r="G16244" s="155">
        <v>45915</v>
      </c>
      <c r="H16244">
        <v>1</v>
      </c>
    </row>
    <row r="16245" spans="1:8" x14ac:dyDescent="0.25">
      <c r="A16245">
        <v>4888629</v>
      </c>
      <c r="B16245" t="s">
        <v>17354</v>
      </c>
      <c r="C16245" s="155">
        <v>22563</v>
      </c>
      <c r="D16245">
        <v>608890</v>
      </c>
      <c r="E16245" t="s">
        <v>1888</v>
      </c>
      <c r="F16245" t="s">
        <v>35</v>
      </c>
      <c r="G16245" s="155">
        <v>45917</v>
      </c>
      <c r="H16245">
        <v>1</v>
      </c>
    </row>
    <row r="16246" spans="1:8" x14ac:dyDescent="0.25">
      <c r="A16246">
        <v>4888628</v>
      </c>
      <c r="B16246" t="s">
        <v>4117</v>
      </c>
      <c r="C16246" s="155">
        <v>21780</v>
      </c>
      <c r="D16246">
        <v>614814</v>
      </c>
      <c r="E16246" t="s">
        <v>4989</v>
      </c>
      <c r="F16246" t="s">
        <v>49</v>
      </c>
      <c r="G16246" s="155">
        <v>45917</v>
      </c>
      <c r="H16246">
        <v>1</v>
      </c>
    </row>
    <row r="16247" spans="1:8" x14ac:dyDescent="0.25">
      <c r="A16247">
        <v>4888627</v>
      </c>
      <c r="B16247" t="s">
        <v>17355</v>
      </c>
      <c r="C16247" s="155">
        <v>23121</v>
      </c>
      <c r="D16247">
        <v>667688</v>
      </c>
      <c r="E16247" t="s">
        <v>1156</v>
      </c>
      <c r="F16247" t="s">
        <v>297</v>
      </c>
      <c r="G16247" s="155">
        <v>45915</v>
      </c>
      <c r="H16247">
        <v>1</v>
      </c>
    </row>
    <row r="16248" spans="1:8" x14ac:dyDescent="0.25">
      <c r="A16248">
        <v>4888626</v>
      </c>
      <c r="B16248" t="s">
        <v>17356</v>
      </c>
      <c r="C16248" s="155">
        <v>25705</v>
      </c>
      <c r="D16248">
        <v>614814</v>
      </c>
      <c r="E16248" t="s">
        <v>4989</v>
      </c>
      <c r="F16248" t="s">
        <v>49</v>
      </c>
      <c r="G16248" s="155">
        <v>45917</v>
      </c>
      <c r="H16248">
        <v>1</v>
      </c>
    </row>
    <row r="16249" spans="1:8" x14ac:dyDescent="0.25">
      <c r="A16249">
        <v>4888625</v>
      </c>
      <c r="B16249" t="s">
        <v>14208</v>
      </c>
      <c r="C16249" s="155">
        <v>14854</v>
      </c>
      <c r="D16249">
        <v>692938</v>
      </c>
      <c r="E16249" t="s">
        <v>1198</v>
      </c>
      <c r="F16249" t="s">
        <v>31</v>
      </c>
      <c r="G16249" s="155">
        <v>45917</v>
      </c>
      <c r="H16249">
        <v>1</v>
      </c>
    </row>
    <row r="16250" spans="1:8" x14ac:dyDescent="0.25">
      <c r="A16250">
        <v>4888624</v>
      </c>
      <c r="B16250" t="s">
        <v>3471</v>
      </c>
      <c r="C16250" s="155">
        <v>22098</v>
      </c>
      <c r="D16250">
        <v>608888</v>
      </c>
      <c r="E16250" t="s">
        <v>1189</v>
      </c>
      <c r="F16250" t="s">
        <v>20</v>
      </c>
      <c r="G16250" s="155">
        <v>45924</v>
      </c>
      <c r="H16250">
        <v>1</v>
      </c>
    </row>
    <row r="16251" spans="1:8" x14ac:dyDescent="0.25">
      <c r="A16251">
        <v>4888623</v>
      </c>
      <c r="B16251" t="s">
        <v>17357</v>
      </c>
      <c r="C16251" s="155">
        <v>24866</v>
      </c>
      <c r="D16251">
        <v>617814</v>
      </c>
      <c r="E16251" t="s">
        <v>17358</v>
      </c>
      <c r="F16251" t="s">
        <v>67</v>
      </c>
      <c r="G16251" s="155">
        <v>45917</v>
      </c>
      <c r="H16251">
        <v>1</v>
      </c>
    </row>
    <row r="16252" spans="1:8" x14ac:dyDescent="0.25">
      <c r="A16252">
        <v>4888622</v>
      </c>
      <c r="B16252" t="s">
        <v>13286</v>
      </c>
      <c r="C16252" s="155">
        <v>18119</v>
      </c>
      <c r="D16252">
        <v>614814</v>
      </c>
      <c r="E16252" t="s">
        <v>8534</v>
      </c>
      <c r="F16252" t="s">
        <v>49</v>
      </c>
      <c r="G16252" s="155">
        <v>45917</v>
      </c>
      <c r="H16252">
        <v>1</v>
      </c>
    </row>
    <row r="16253" spans="1:8" x14ac:dyDescent="0.25">
      <c r="A16253">
        <v>4888621</v>
      </c>
      <c r="B16253" t="s">
        <v>17359</v>
      </c>
      <c r="C16253" s="155">
        <v>32706</v>
      </c>
      <c r="D16253">
        <v>667814</v>
      </c>
      <c r="E16253" t="s">
        <v>1172</v>
      </c>
      <c r="F16253" t="s">
        <v>397</v>
      </c>
      <c r="G16253" s="155">
        <v>45917</v>
      </c>
      <c r="H16253">
        <v>1</v>
      </c>
    </row>
    <row r="16254" spans="1:8" x14ac:dyDescent="0.25">
      <c r="A16254">
        <v>4888620</v>
      </c>
      <c r="B16254" t="s">
        <v>16880</v>
      </c>
      <c r="C16254" s="155">
        <v>29013</v>
      </c>
      <c r="D16254">
        <v>667814</v>
      </c>
      <c r="E16254" t="s">
        <v>1170</v>
      </c>
      <c r="F16254" t="s">
        <v>493</v>
      </c>
      <c r="G16254" s="155">
        <v>45917</v>
      </c>
      <c r="H16254">
        <v>1</v>
      </c>
    </row>
    <row r="16255" spans="1:8" x14ac:dyDescent="0.25">
      <c r="A16255">
        <v>4888619</v>
      </c>
      <c r="B16255" t="s">
        <v>8024</v>
      </c>
      <c r="C16255" s="155">
        <v>31637</v>
      </c>
      <c r="D16255">
        <v>618890</v>
      </c>
      <c r="E16255" t="s">
        <v>4507</v>
      </c>
      <c r="F16255" t="s">
        <v>41</v>
      </c>
      <c r="G16255" s="155">
        <v>45917</v>
      </c>
      <c r="H16255">
        <v>1</v>
      </c>
    </row>
    <row r="16256" spans="1:8" x14ac:dyDescent="0.25">
      <c r="A16256">
        <v>4888618</v>
      </c>
      <c r="B16256" t="s">
        <v>5798</v>
      </c>
      <c r="C16256" s="155">
        <v>23542</v>
      </c>
      <c r="D16256">
        <v>614814</v>
      </c>
      <c r="E16256" t="s">
        <v>3210</v>
      </c>
      <c r="F16256" t="s">
        <v>49</v>
      </c>
      <c r="G16256" s="155">
        <v>45917</v>
      </c>
      <c r="H16256">
        <v>1</v>
      </c>
    </row>
    <row r="16257" spans="1:8" x14ac:dyDescent="0.25">
      <c r="A16257">
        <v>4888617</v>
      </c>
      <c r="B16257" t="s">
        <v>17360</v>
      </c>
      <c r="C16257" s="155">
        <v>30806</v>
      </c>
      <c r="D16257">
        <v>618890</v>
      </c>
      <c r="E16257" t="s">
        <v>1942</v>
      </c>
      <c r="F16257" t="s">
        <v>69</v>
      </c>
      <c r="G16257" s="155">
        <v>45917</v>
      </c>
      <c r="H16257">
        <v>1</v>
      </c>
    </row>
    <row r="16258" spans="1:8" x14ac:dyDescent="0.25">
      <c r="A16258">
        <v>4888616</v>
      </c>
      <c r="B16258" t="s">
        <v>5661</v>
      </c>
      <c r="C16258" s="155">
        <v>17099</v>
      </c>
      <c r="D16258">
        <v>667814</v>
      </c>
      <c r="E16258" t="s">
        <v>1230</v>
      </c>
      <c r="F16258" t="s">
        <v>402</v>
      </c>
      <c r="G16258" s="155">
        <v>45917</v>
      </c>
      <c r="H16258">
        <v>1</v>
      </c>
    </row>
    <row r="16259" spans="1:8" x14ac:dyDescent="0.25">
      <c r="A16259">
        <v>4888615</v>
      </c>
      <c r="B16259" t="s">
        <v>17361</v>
      </c>
      <c r="C16259" s="155">
        <v>30070</v>
      </c>
      <c r="D16259">
        <v>614814</v>
      </c>
      <c r="E16259" t="s">
        <v>8534</v>
      </c>
      <c r="F16259" t="s">
        <v>49</v>
      </c>
      <c r="G16259" s="155">
        <v>45917</v>
      </c>
      <c r="H16259">
        <v>1</v>
      </c>
    </row>
    <row r="16260" spans="1:8" x14ac:dyDescent="0.25">
      <c r="A16260">
        <v>4888614</v>
      </c>
      <c r="B16260" t="s">
        <v>17362</v>
      </c>
      <c r="C16260" s="155">
        <v>38885</v>
      </c>
      <c r="D16260">
        <v>667814</v>
      </c>
      <c r="E16260" t="s">
        <v>1172</v>
      </c>
      <c r="F16260" t="s">
        <v>394</v>
      </c>
      <c r="G16260" s="155">
        <v>45917</v>
      </c>
      <c r="H16260">
        <v>1</v>
      </c>
    </row>
    <row r="16261" spans="1:8" x14ac:dyDescent="0.25">
      <c r="A16261">
        <v>4888612</v>
      </c>
      <c r="B16261" t="s">
        <v>17353</v>
      </c>
      <c r="C16261" s="155">
        <v>34908</v>
      </c>
      <c r="D16261">
        <v>667814</v>
      </c>
      <c r="E16261" t="s">
        <v>1180</v>
      </c>
      <c r="F16261" t="s">
        <v>297</v>
      </c>
      <c r="G16261" s="155">
        <v>45917</v>
      </c>
      <c r="H16261">
        <v>1</v>
      </c>
    </row>
    <row r="16262" spans="1:8" x14ac:dyDescent="0.25">
      <c r="A16262">
        <v>4888610</v>
      </c>
      <c r="B16262" t="s">
        <v>17363</v>
      </c>
      <c r="C16262" s="155">
        <v>17474</v>
      </c>
      <c r="D16262">
        <v>614814</v>
      </c>
      <c r="E16262" t="s">
        <v>2682</v>
      </c>
      <c r="F16262" t="s">
        <v>49</v>
      </c>
      <c r="G16262" s="155">
        <v>45917</v>
      </c>
      <c r="H16262">
        <v>1</v>
      </c>
    </row>
    <row r="16263" spans="1:8" x14ac:dyDescent="0.25">
      <c r="A16263">
        <v>4888608</v>
      </c>
      <c r="B16263" t="s">
        <v>8357</v>
      </c>
      <c r="C16263" s="155">
        <v>16671</v>
      </c>
      <c r="D16263">
        <v>608814</v>
      </c>
      <c r="E16263" t="s">
        <v>1867</v>
      </c>
      <c r="F16263" t="s">
        <v>81</v>
      </c>
      <c r="G16263" s="155">
        <v>45917</v>
      </c>
      <c r="H16263">
        <v>1</v>
      </c>
    </row>
    <row r="16264" spans="1:8" x14ac:dyDescent="0.25">
      <c r="A16264">
        <v>4888607</v>
      </c>
      <c r="B16264" t="s">
        <v>17364</v>
      </c>
      <c r="C16264" s="155">
        <v>24634</v>
      </c>
      <c r="D16264">
        <v>667673</v>
      </c>
      <c r="E16264" t="s">
        <v>1186</v>
      </c>
      <c r="F16264" t="s">
        <v>502</v>
      </c>
      <c r="G16264" s="155">
        <v>45917</v>
      </c>
      <c r="H16264">
        <v>1</v>
      </c>
    </row>
    <row r="16265" spans="1:8" x14ac:dyDescent="0.25">
      <c r="A16265">
        <v>4888605</v>
      </c>
      <c r="B16265" t="s">
        <v>17352</v>
      </c>
      <c r="C16265" s="155">
        <v>34256</v>
      </c>
      <c r="D16265">
        <v>618890</v>
      </c>
      <c r="E16265" t="s">
        <v>1942</v>
      </c>
      <c r="F16265" t="s">
        <v>69</v>
      </c>
      <c r="G16265" s="155">
        <v>45917</v>
      </c>
      <c r="H16265">
        <v>1</v>
      </c>
    </row>
    <row r="16266" spans="1:8" x14ac:dyDescent="0.25">
      <c r="A16266">
        <v>4888604</v>
      </c>
      <c r="B16266" t="s">
        <v>17365</v>
      </c>
      <c r="C16266" s="155">
        <v>27442</v>
      </c>
      <c r="D16266">
        <v>614814</v>
      </c>
      <c r="E16266" t="s">
        <v>4989</v>
      </c>
      <c r="F16266" t="s">
        <v>49</v>
      </c>
      <c r="G16266" s="155">
        <v>45917</v>
      </c>
      <c r="H16266">
        <v>1</v>
      </c>
    </row>
    <row r="16267" spans="1:8" x14ac:dyDescent="0.25">
      <c r="A16267">
        <v>4888603</v>
      </c>
      <c r="B16267" t="s">
        <v>3833</v>
      </c>
      <c r="C16267" s="155">
        <v>23857</v>
      </c>
      <c r="D16267">
        <v>621888</v>
      </c>
      <c r="E16267" t="s">
        <v>2700</v>
      </c>
      <c r="F16267" t="s">
        <v>23</v>
      </c>
      <c r="G16267" s="155">
        <v>45922</v>
      </c>
      <c r="H16267">
        <v>1</v>
      </c>
    </row>
    <row r="16268" spans="1:8" x14ac:dyDescent="0.25">
      <c r="A16268">
        <v>4888602</v>
      </c>
      <c r="B16268" t="s">
        <v>10405</v>
      </c>
      <c r="C16268" s="155">
        <v>30290</v>
      </c>
      <c r="D16268">
        <v>622871</v>
      </c>
      <c r="E16268" t="s">
        <v>17366</v>
      </c>
      <c r="F16268" t="s">
        <v>24</v>
      </c>
      <c r="G16268" s="155">
        <v>45917</v>
      </c>
      <c r="H16268">
        <v>1</v>
      </c>
    </row>
    <row r="16269" spans="1:8" x14ac:dyDescent="0.25">
      <c r="A16269">
        <v>4888601</v>
      </c>
      <c r="B16269" t="s">
        <v>17367</v>
      </c>
      <c r="C16269" s="155">
        <v>23574</v>
      </c>
      <c r="D16269">
        <v>682824</v>
      </c>
      <c r="E16269" t="s">
        <v>1180</v>
      </c>
      <c r="F16269" t="s">
        <v>298</v>
      </c>
      <c r="G16269" s="155">
        <v>45917</v>
      </c>
      <c r="H16269">
        <v>1</v>
      </c>
    </row>
    <row r="16270" spans="1:8" x14ac:dyDescent="0.25">
      <c r="A16270">
        <v>4888600</v>
      </c>
      <c r="B16270" t="s">
        <v>17368</v>
      </c>
      <c r="C16270" s="155">
        <v>25016</v>
      </c>
      <c r="D16270">
        <v>667814</v>
      </c>
      <c r="E16270" t="s">
        <v>1174</v>
      </c>
      <c r="F16270" t="s">
        <v>327</v>
      </c>
      <c r="G16270" s="155">
        <v>45917</v>
      </c>
      <c r="H16270">
        <v>1</v>
      </c>
    </row>
    <row r="16271" spans="1:8" x14ac:dyDescent="0.25">
      <c r="A16271">
        <v>4888599</v>
      </c>
      <c r="B16271" t="s">
        <v>17369</v>
      </c>
      <c r="C16271" s="155">
        <v>38140</v>
      </c>
      <c r="D16271">
        <v>614814</v>
      </c>
      <c r="E16271" t="s">
        <v>4290</v>
      </c>
      <c r="F16271" t="s">
        <v>49</v>
      </c>
      <c r="G16271" s="155">
        <v>45917</v>
      </c>
      <c r="H16271">
        <v>1</v>
      </c>
    </row>
    <row r="16272" spans="1:8" x14ac:dyDescent="0.25">
      <c r="A16272">
        <v>4888598</v>
      </c>
      <c r="B16272" t="s">
        <v>17370</v>
      </c>
      <c r="C16272" s="155">
        <v>17027</v>
      </c>
      <c r="D16272">
        <v>692938</v>
      </c>
      <c r="E16272" t="s">
        <v>1156</v>
      </c>
      <c r="F16272" t="s">
        <v>31</v>
      </c>
      <c r="G16272" s="155">
        <v>45917</v>
      </c>
      <c r="H16272">
        <v>1</v>
      </c>
    </row>
    <row r="16273" spans="1:8" x14ac:dyDescent="0.25">
      <c r="A16273">
        <v>4888597</v>
      </c>
      <c r="B16273" t="s">
        <v>17371</v>
      </c>
      <c r="C16273" s="155">
        <v>37956</v>
      </c>
      <c r="D16273">
        <v>614814</v>
      </c>
      <c r="E16273" t="s">
        <v>6159</v>
      </c>
      <c r="F16273" t="s">
        <v>49</v>
      </c>
      <c r="G16273" s="155">
        <v>45917</v>
      </c>
      <c r="H16273">
        <v>1</v>
      </c>
    </row>
    <row r="16274" spans="1:8" x14ac:dyDescent="0.25">
      <c r="A16274">
        <v>4888595</v>
      </c>
      <c r="B16274" t="s">
        <v>22403</v>
      </c>
      <c r="C16274" s="155">
        <v>36554</v>
      </c>
      <c r="D16274">
        <v>667888</v>
      </c>
      <c r="E16274" t="s">
        <v>506</v>
      </c>
      <c r="F16274" t="s">
        <v>455</v>
      </c>
      <c r="G16274" s="155">
        <v>45924</v>
      </c>
      <c r="H16274">
        <v>1</v>
      </c>
    </row>
    <row r="16275" spans="1:8" x14ac:dyDescent="0.25">
      <c r="A16275">
        <v>4888594</v>
      </c>
      <c r="B16275" t="s">
        <v>17372</v>
      </c>
      <c r="C16275" s="155">
        <v>19227</v>
      </c>
      <c r="D16275">
        <v>667688</v>
      </c>
      <c r="E16275" t="s">
        <v>1156</v>
      </c>
      <c r="F16275" t="s">
        <v>492</v>
      </c>
      <c r="G16275" s="155">
        <v>45915</v>
      </c>
      <c r="H16275">
        <v>1</v>
      </c>
    </row>
    <row r="16276" spans="1:8" x14ac:dyDescent="0.25">
      <c r="A16276">
        <v>4888591</v>
      </c>
      <c r="B16276" t="s">
        <v>16378</v>
      </c>
      <c r="C16276" s="155">
        <v>38138</v>
      </c>
      <c r="D16276">
        <v>618890</v>
      </c>
      <c r="E16276" t="s">
        <v>1942</v>
      </c>
      <c r="F16276" t="s">
        <v>69</v>
      </c>
      <c r="G16276" s="155">
        <v>45917</v>
      </c>
      <c r="H16276">
        <v>1</v>
      </c>
    </row>
    <row r="16277" spans="1:8" x14ac:dyDescent="0.25">
      <c r="A16277">
        <v>4888589</v>
      </c>
      <c r="B16277" t="s">
        <v>6306</v>
      </c>
      <c r="C16277" s="155">
        <v>15937</v>
      </c>
      <c r="D16277">
        <v>667814</v>
      </c>
      <c r="E16277" t="s">
        <v>1172</v>
      </c>
      <c r="F16277" t="s">
        <v>492</v>
      </c>
      <c r="G16277" s="155">
        <v>45917</v>
      </c>
      <c r="H16277">
        <v>1</v>
      </c>
    </row>
    <row r="16278" spans="1:8" x14ac:dyDescent="0.25">
      <c r="A16278">
        <v>4888588</v>
      </c>
      <c r="B16278" t="s">
        <v>23034</v>
      </c>
      <c r="C16278" s="155">
        <v>31390</v>
      </c>
      <c r="D16278">
        <v>667888</v>
      </c>
      <c r="E16278" t="s">
        <v>1951</v>
      </c>
      <c r="F16278" t="s">
        <v>53</v>
      </c>
      <c r="G16278" s="155">
        <v>45918</v>
      </c>
      <c r="H16278">
        <v>1</v>
      </c>
    </row>
    <row r="16279" spans="1:8" x14ac:dyDescent="0.25">
      <c r="A16279">
        <v>4888585</v>
      </c>
      <c r="B16279" t="s">
        <v>17373</v>
      </c>
      <c r="C16279" s="155">
        <v>21704</v>
      </c>
      <c r="D16279">
        <v>667984</v>
      </c>
      <c r="E16279" t="s">
        <v>1156</v>
      </c>
      <c r="F16279" t="s">
        <v>397</v>
      </c>
      <c r="G16279" s="155">
        <v>45917</v>
      </c>
      <c r="H16279">
        <v>1</v>
      </c>
    </row>
    <row r="16280" spans="1:8" x14ac:dyDescent="0.25">
      <c r="A16280">
        <v>4888584</v>
      </c>
      <c r="B16280" t="s">
        <v>17374</v>
      </c>
      <c r="C16280" s="155">
        <v>23960</v>
      </c>
      <c r="D16280">
        <v>667814</v>
      </c>
      <c r="E16280" t="s">
        <v>1192</v>
      </c>
      <c r="F16280" t="s">
        <v>8</v>
      </c>
      <c r="G16280" s="155">
        <v>45917</v>
      </c>
      <c r="H16280">
        <v>1</v>
      </c>
    </row>
    <row r="16281" spans="1:8" x14ac:dyDescent="0.25">
      <c r="A16281">
        <v>4888583</v>
      </c>
      <c r="B16281" t="s">
        <v>6763</v>
      </c>
      <c r="C16281" s="155">
        <v>17155</v>
      </c>
      <c r="D16281">
        <v>608888</v>
      </c>
      <c r="E16281" t="s">
        <v>1867</v>
      </c>
      <c r="F16281" t="s">
        <v>20</v>
      </c>
      <c r="G16281" s="155">
        <v>45924</v>
      </c>
      <c r="H16281">
        <v>1</v>
      </c>
    </row>
    <row r="16282" spans="1:8" x14ac:dyDescent="0.25">
      <c r="A16282">
        <v>4888582</v>
      </c>
      <c r="B16282" t="s">
        <v>23035</v>
      </c>
      <c r="C16282" s="155">
        <v>32239</v>
      </c>
      <c r="D16282">
        <v>617888</v>
      </c>
      <c r="E16282" t="s">
        <v>14550</v>
      </c>
      <c r="F16282" t="s">
        <v>67</v>
      </c>
      <c r="G16282" s="155">
        <v>45919</v>
      </c>
      <c r="H16282">
        <v>1</v>
      </c>
    </row>
    <row r="16283" spans="1:8" x14ac:dyDescent="0.25">
      <c r="A16283">
        <v>4888580</v>
      </c>
      <c r="B16283" t="s">
        <v>14260</v>
      </c>
      <c r="C16283" s="155">
        <v>25132</v>
      </c>
      <c r="D16283">
        <v>622871</v>
      </c>
      <c r="E16283" t="s">
        <v>2087</v>
      </c>
      <c r="F16283" t="s">
        <v>24</v>
      </c>
      <c r="G16283" s="155">
        <v>45917</v>
      </c>
      <c r="H16283">
        <v>1</v>
      </c>
    </row>
    <row r="16284" spans="1:8" x14ac:dyDescent="0.25">
      <c r="A16284">
        <v>4888579</v>
      </c>
      <c r="B16284" t="s">
        <v>17375</v>
      </c>
      <c r="C16284" s="155">
        <v>29256</v>
      </c>
      <c r="D16284">
        <v>667688</v>
      </c>
      <c r="E16284" t="s">
        <v>1156</v>
      </c>
      <c r="F16284" t="s">
        <v>492</v>
      </c>
      <c r="G16284" s="155">
        <v>45915</v>
      </c>
      <c r="H16284">
        <v>1</v>
      </c>
    </row>
    <row r="16285" spans="1:8" x14ac:dyDescent="0.25">
      <c r="A16285">
        <v>4888578</v>
      </c>
      <c r="B16285" t="s">
        <v>7984</v>
      </c>
      <c r="C16285" s="155">
        <v>31012</v>
      </c>
      <c r="D16285">
        <v>601888</v>
      </c>
      <c r="E16285" t="s">
        <v>1352</v>
      </c>
      <c r="F16285" t="s">
        <v>303</v>
      </c>
      <c r="G16285" s="155">
        <v>45925</v>
      </c>
      <c r="H16285">
        <v>1</v>
      </c>
    </row>
    <row r="16286" spans="1:8" x14ac:dyDescent="0.25">
      <c r="A16286">
        <v>4888577</v>
      </c>
      <c r="B16286" t="s">
        <v>17355</v>
      </c>
      <c r="C16286" s="155">
        <v>23121</v>
      </c>
      <c r="D16286">
        <v>667824</v>
      </c>
      <c r="E16286" t="s">
        <v>1156</v>
      </c>
      <c r="F16286" t="s">
        <v>297</v>
      </c>
      <c r="G16286" s="155">
        <v>45917</v>
      </c>
      <c r="H16286">
        <v>1</v>
      </c>
    </row>
    <row r="16287" spans="1:8" x14ac:dyDescent="0.25">
      <c r="A16287">
        <v>4888575</v>
      </c>
      <c r="B16287" t="s">
        <v>20604</v>
      </c>
      <c r="C16287" s="155">
        <v>31723</v>
      </c>
      <c r="D16287">
        <v>667890</v>
      </c>
      <c r="E16287" t="s">
        <v>1180</v>
      </c>
      <c r="F16287" t="s">
        <v>380</v>
      </c>
      <c r="G16287" s="155">
        <v>45917</v>
      </c>
      <c r="H16287">
        <v>1</v>
      </c>
    </row>
    <row r="16288" spans="1:8" x14ac:dyDescent="0.25">
      <c r="A16288">
        <v>4888574</v>
      </c>
      <c r="B16288" t="s">
        <v>17376</v>
      </c>
      <c r="C16288" s="155">
        <v>22513</v>
      </c>
      <c r="D16288">
        <v>608814</v>
      </c>
      <c r="E16288" t="s">
        <v>1888</v>
      </c>
      <c r="F16288" t="s">
        <v>20</v>
      </c>
      <c r="G16288" s="155">
        <v>45917</v>
      </c>
      <c r="H16288">
        <v>1</v>
      </c>
    </row>
    <row r="16289" spans="1:8" x14ac:dyDescent="0.25">
      <c r="A16289">
        <v>4888571</v>
      </c>
      <c r="B16289" t="s">
        <v>15986</v>
      </c>
      <c r="C16289" s="155">
        <v>21886</v>
      </c>
      <c r="D16289">
        <v>667814</v>
      </c>
      <c r="E16289" t="s">
        <v>1465</v>
      </c>
      <c r="F16289" t="s">
        <v>499</v>
      </c>
      <c r="G16289" s="155">
        <v>45917</v>
      </c>
      <c r="H16289">
        <v>1</v>
      </c>
    </row>
    <row r="16290" spans="1:8" x14ac:dyDescent="0.25">
      <c r="A16290">
        <v>4888570</v>
      </c>
      <c r="B16290" t="s">
        <v>17377</v>
      </c>
      <c r="C16290" s="155">
        <v>28254</v>
      </c>
      <c r="D16290">
        <v>667688</v>
      </c>
      <c r="E16290" t="s">
        <v>1156</v>
      </c>
      <c r="F16290" t="s">
        <v>492</v>
      </c>
      <c r="G16290" s="155">
        <v>45915</v>
      </c>
      <c r="H16290">
        <v>1</v>
      </c>
    </row>
    <row r="16291" spans="1:8" x14ac:dyDescent="0.25">
      <c r="A16291">
        <v>4888569</v>
      </c>
      <c r="B16291" t="s">
        <v>6222</v>
      </c>
      <c r="C16291" s="155">
        <v>28893</v>
      </c>
      <c r="D16291">
        <v>667972</v>
      </c>
      <c r="E16291" t="s">
        <v>1170</v>
      </c>
      <c r="F16291" t="s">
        <v>501</v>
      </c>
      <c r="G16291" s="155">
        <v>45917</v>
      </c>
      <c r="H16291">
        <v>1</v>
      </c>
    </row>
    <row r="16292" spans="1:8" x14ac:dyDescent="0.25">
      <c r="A16292">
        <v>4888568</v>
      </c>
      <c r="B16292" t="s">
        <v>10382</v>
      </c>
      <c r="C16292" s="155">
        <v>29029</v>
      </c>
      <c r="D16292">
        <v>622932</v>
      </c>
      <c r="E16292" t="s">
        <v>535</v>
      </c>
      <c r="F16292" t="s">
        <v>47</v>
      </c>
      <c r="G16292" s="155">
        <v>45917</v>
      </c>
      <c r="H16292">
        <v>1</v>
      </c>
    </row>
    <row r="16293" spans="1:8" x14ac:dyDescent="0.25">
      <c r="A16293">
        <v>4888566</v>
      </c>
      <c r="B16293" t="s">
        <v>17378</v>
      </c>
      <c r="C16293" s="155">
        <v>25820</v>
      </c>
      <c r="D16293">
        <v>667688</v>
      </c>
      <c r="E16293" t="s">
        <v>1156</v>
      </c>
      <c r="F16293" t="s">
        <v>492</v>
      </c>
      <c r="G16293" s="155">
        <v>45915</v>
      </c>
      <c r="H16293">
        <v>1</v>
      </c>
    </row>
    <row r="16294" spans="1:8" x14ac:dyDescent="0.25">
      <c r="A16294">
        <v>4888565</v>
      </c>
      <c r="B16294" t="s">
        <v>15804</v>
      </c>
      <c r="C16294" s="155">
        <v>30742</v>
      </c>
      <c r="D16294">
        <v>622871</v>
      </c>
      <c r="E16294" t="s">
        <v>551</v>
      </c>
      <c r="F16294" t="s">
        <v>288</v>
      </c>
      <c r="G16294" s="155">
        <v>45917</v>
      </c>
      <c r="H16294">
        <v>1</v>
      </c>
    </row>
    <row r="16295" spans="1:8" x14ac:dyDescent="0.25">
      <c r="A16295">
        <v>4888563</v>
      </c>
      <c r="B16295" t="s">
        <v>17378</v>
      </c>
      <c r="C16295" s="155">
        <v>25820</v>
      </c>
      <c r="D16295">
        <v>667814</v>
      </c>
      <c r="E16295" t="s">
        <v>1180</v>
      </c>
      <c r="F16295" t="s">
        <v>492</v>
      </c>
      <c r="G16295" s="155">
        <v>45917</v>
      </c>
      <c r="H16295">
        <v>1</v>
      </c>
    </row>
    <row r="16296" spans="1:8" x14ac:dyDescent="0.25">
      <c r="A16296">
        <v>4888560</v>
      </c>
      <c r="B16296" t="s">
        <v>2690</v>
      </c>
      <c r="C16296" s="155">
        <v>16877</v>
      </c>
      <c r="D16296">
        <v>667888</v>
      </c>
      <c r="E16296" t="s">
        <v>1156</v>
      </c>
      <c r="F16296" t="s">
        <v>493</v>
      </c>
      <c r="G16296" s="155">
        <v>45917</v>
      </c>
      <c r="H16296">
        <v>1</v>
      </c>
    </row>
    <row r="16297" spans="1:8" x14ac:dyDescent="0.25">
      <c r="A16297">
        <v>4888559</v>
      </c>
      <c r="B16297" t="s">
        <v>15008</v>
      </c>
      <c r="C16297" s="155">
        <v>27345</v>
      </c>
      <c r="D16297">
        <v>621972</v>
      </c>
      <c r="E16297" t="s">
        <v>2000</v>
      </c>
      <c r="F16297" t="s">
        <v>23</v>
      </c>
      <c r="G16297" s="155">
        <v>45917</v>
      </c>
      <c r="H16297">
        <v>1</v>
      </c>
    </row>
    <row r="16298" spans="1:8" x14ac:dyDescent="0.25">
      <c r="A16298">
        <v>4888558</v>
      </c>
      <c r="B16298" t="s">
        <v>6566</v>
      </c>
      <c r="C16298" s="155">
        <v>17289</v>
      </c>
      <c r="D16298">
        <v>608890</v>
      </c>
      <c r="E16298" t="s">
        <v>3036</v>
      </c>
      <c r="F16298" t="s">
        <v>20</v>
      </c>
      <c r="G16298" s="155">
        <v>45917</v>
      </c>
      <c r="H16298">
        <v>1</v>
      </c>
    </row>
    <row r="16299" spans="1:8" x14ac:dyDescent="0.25">
      <c r="A16299">
        <v>4888557</v>
      </c>
      <c r="B16299" t="s">
        <v>6772</v>
      </c>
      <c r="C16299" s="155">
        <v>24102</v>
      </c>
      <c r="D16299">
        <v>667814</v>
      </c>
      <c r="E16299" t="s">
        <v>1422</v>
      </c>
      <c r="F16299" t="s">
        <v>414</v>
      </c>
      <c r="G16299" s="155">
        <v>45917</v>
      </c>
      <c r="H16299">
        <v>1</v>
      </c>
    </row>
    <row r="16300" spans="1:8" x14ac:dyDescent="0.25">
      <c r="A16300">
        <v>4888554</v>
      </c>
      <c r="B16300" t="s">
        <v>2515</v>
      </c>
      <c r="C16300" s="155">
        <v>20691</v>
      </c>
      <c r="D16300">
        <v>667814</v>
      </c>
      <c r="E16300" t="s">
        <v>1180</v>
      </c>
      <c r="F16300" t="s">
        <v>394</v>
      </c>
      <c r="G16300" s="155">
        <v>45917</v>
      </c>
      <c r="H16300">
        <v>1</v>
      </c>
    </row>
    <row r="16301" spans="1:8" x14ac:dyDescent="0.25">
      <c r="A16301">
        <v>4888552</v>
      </c>
      <c r="B16301" t="s">
        <v>17379</v>
      </c>
      <c r="C16301" s="155">
        <v>23617</v>
      </c>
      <c r="D16301">
        <v>667688</v>
      </c>
      <c r="E16301" t="s">
        <v>1156</v>
      </c>
      <c r="F16301" t="s">
        <v>492</v>
      </c>
      <c r="G16301" s="155">
        <v>45915</v>
      </c>
      <c r="H16301">
        <v>1</v>
      </c>
    </row>
    <row r="16302" spans="1:8" x14ac:dyDescent="0.25">
      <c r="A16302">
        <v>4888548</v>
      </c>
      <c r="B16302" t="s">
        <v>17380</v>
      </c>
      <c r="C16302" s="155">
        <v>37829</v>
      </c>
      <c r="D16302">
        <v>667814</v>
      </c>
      <c r="E16302" t="s">
        <v>1172</v>
      </c>
      <c r="F16302" t="s">
        <v>297</v>
      </c>
      <c r="G16302" s="155">
        <v>45917</v>
      </c>
      <c r="H16302">
        <v>1</v>
      </c>
    </row>
    <row r="16303" spans="1:8" x14ac:dyDescent="0.25">
      <c r="A16303">
        <v>4888547</v>
      </c>
      <c r="B16303" t="s">
        <v>10365</v>
      </c>
      <c r="C16303" s="155">
        <v>22017</v>
      </c>
      <c r="D16303">
        <v>608814</v>
      </c>
      <c r="E16303" t="s">
        <v>1867</v>
      </c>
      <c r="F16303" t="s">
        <v>20</v>
      </c>
      <c r="G16303" s="155">
        <v>45917</v>
      </c>
      <c r="H16303">
        <v>1</v>
      </c>
    </row>
    <row r="16304" spans="1:8" x14ac:dyDescent="0.25">
      <c r="A16304">
        <v>4888546</v>
      </c>
      <c r="B16304" t="s">
        <v>2730</v>
      </c>
      <c r="C16304" s="155">
        <v>28231</v>
      </c>
      <c r="D16304">
        <v>667814</v>
      </c>
      <c r="E16304" t="s">
        <v>1172</v>
      </c>
      <c r="F16304" t="s">
        <v>492</v>
      </c>
      <c r="G16304" s="155">
        <v>45917</v>
      </c>
      <c r="H16304">
        <v>1</v>
      </c>
    </row>
    <row r="16305" spans="1:8" x14ac:dyDescent="0.25">
      <c r="A16305">
        <v>4888543</v>
      </c>
      <c r="B16305" t="s">
        <v>23036</v>
      </c>
      <c r="C16305" s="155">
        <v>34953</v>
      </c>
      <c r="D16305">
        <v>667888</v>
      </c>
      <c r="E16305" t="s">
        <v>1951</v>
      </c>
      <c r="F16305" t="s">
        <v>402</v>
      </c>
      <c r="G16305" s="155">
        <v>45923</v>
      </c>
      <c r="H16305">
        <v>1</v>
      </c>
    </row>
    <row r="16306" spans="1:8" x14ac:dyDescent="0.25">
      <c r="A16306">
        <v>4888542</v>
      </c>
      <c r="B16306" t="s">
        <v>2948</v>
      </c>
      <c r="C16306" s="155">
        <v>23310</v>
      </c>
      <c r="D16306">
        <v>667984</v>
      </c>
      <c r="E16306" t="s">
        <v>1156</v>
      </c>
      <c r="F16306" t="s">
        <v>53</v>
      </c>
      <c r="G16306" s="155">
        <v>45917</v>
      </c>
      <c r="H16306">
        <v>1</v>
      </c>
    </row>
    <row r="16307" spans="1:8" x14ac:dyDescent="0.25">
      <c r="A16307">
        <v>4888541</v>
      </c>
      <c r="B16307" t="s">
        <v>17381</v>
      </c>
      <c r="C16307" s="155">
        <v>24215</v>
      </c>
      <c r="D16307">
        <v>667814</v>
      </c>
      <c r="E16307" t="s">
        <v>1180</v>
      </c>
      <c r="F16307" t="s">
        <v>492</v>
      </c>
      <c r="G16307" s="155">
        <v>45917</v>
      </c>
      <c r="H16307">
        <v>1</v>
      </c>
    </row>
    <row r="16308" spans="1:8" x14ac:dyDescent="0.25">
      <c r="A16308">
        <v>4888540</v>
      </c>
      <c r="B16308" t="s">
        <v>8027</v>
      </c>
      <c r="C16308" s="155">
        <v>18041</v>
      </c>
      <c r="D16308">
        <v>614814</v>
      </c>
      <c r="E16308" t="s">
        <v>2394</v>
      </c>
      <c r="F16308" t="s">
        <v>49</v>
      </c>
      <c r="G16308" s="155">
        <v>45917</v>
      </c>
      <c r="H16308">
        <v>1</v>
      </c>
    </row>
    <row r="16309" spans="1:8" x14ac:dyDescent="0.25">
      <c r="A16309">
        <v>4888538</v>
      </c>
      <c r="B16309" t="s">
        <v>15985</v>
      </c>
      <c r="C16309" s="155">
        <v>21448</v>
      </c>
      <c r="D16309">
        <v>667824</v>
      </c>
      <c r="E16309" t="s">
        <v>1192</v>
      </c>
      <c r="F16309" t="s">
        <v>499</v>
      </c>
      <c r="G16309" s="155">
        <v>45917</v>
      </c>
      <c r="H16309">
        <v>1</v>
      </c>
    </row>
    <row r="16310" spans="1:8" x14ac:dyDescent="0.25">
      <c r="A16310">
        <v>4888537</v>
      </c>
      <c r="B16310" t="s">
        <v>17382</v>
      </c>
      <c r="C16310" s="155">
        <v>36879</v>
      </c>
      <c r="D16310">
        <v>614814</v>
      </c>
      <c r="E16310" t="s">
        <v>9026</v>
      </c>
      <c r="F16310" t="s">
        <v>49</v>
      </c>
      <c r="G16310" s="155">
        <v>45917</v>
      </c>
      <c r="H16310">
        <v>1</v>
      </c>
    </row>
    <row r="16311" spans="1:8" x14ac:dyDescent="0.25">
      <c r="A16311">
        <v>4888536</v>
      </c>
      <c r="B16311" t="s">
        <v>17383</v>
      </c>
      <c r="C16311" s="155">
        <v>23445</v>
      </c>
      <c r="D16311">
        <v>667824</v>
      </c>
      <c r="E16311" t="s">
        <v>4492</v>
      </c>
      <c r="F16311" t="s">
        <v>8</v>
      </c>
      <c r="G16311" s="155">
        <v>45917</v>
      </c>
      <c r="H16311">
        <v>1</v>
      </c>
    </row>
    <row r="16312" spans="1:8" x14ac:dyDescent="0.25">
      <c r="A16312">
        <v>4888535</v>
      </c>
      <c r="B16312" t="s">
        <v>17384</v>
      </c>
      <c r="C16312" s="155">
        <v>23098</v>
      </c>
      <c r="D16312">
        <v>667814</v>
      </c>
      <c r="E16312" t="s">
        <v>1180</v>
      </c>
      <c r="F16312" t="s">
        <v>492</v>
      </c>
      <c r="G16312" s="155">
        <v>45917</v>
      </c>
      <c r="H16312">
        <v>1</v>
      </c>
    </row>
    <row r="16313" spans="1:8" x14ac:dyDescent="0.25">
      <c r="A16313">
        <v>4888534</v>
      </c>
      <c r="B16313" t="s">
        <v>15727</v>
      </c>
      <c r="C16313" s="155">
        <v>32245</v>
      </c>
      <c r="D16313">
        <v>622932</v>
      </c>
      <c r="E16313" t="s">
        <v>535</v>
      </c>
      <c r="F16313" t="s">
        <v>44</v>
      </c>
      <c r="G16313" s="155">
        <v>45917</v>
      </c>
      <c r="H16313">
        <v>1</v>
      </c>
    </row>
    <row r="16314" spans="1:8" x14ac:dyDescent="0.25">
      <c r="A16314">
        <v>4888533</v>
      </c>
      <c r="B16314" t="s">
        <v>17385</v>
      </c>
      <c r="C16314" s="155">
        <v>37726</v>
      </c>
      <c r="D16314">
        <v>614814</v>
      </c>
      <c r="E16314" t="s">
        <v>17386</v>
      </c>
      <c r="F16314" t="s">
        <v>49</v>
      </c>
      <c r="G16314" s="155">
        <v>45917</v>
      </c>
      <c r="H16314">
        <v>1</v>
      </c>
    </row>
    <row r="16315" spans="1:8" x14ac:dyDescent="0.25">
      <c r="A16315">
        <v>4888532</v>
      </c>
      <c r="B16315" t="s">
        <v>15045</v>
      </c>
      <c r="C16315" s="155">
        <v>26196</v>
      </c>
      <c r="D16315">
        <v>667972</v>
      </c>
      <c r="E16315" t="s">
        <v>1170</v>
      </c>
      <c r="F16315" t="s">
        <v>501</v>
      </c>
      <c r="G16315" s="155">
        <v>45917</v>
      </c>
      <c r="H16315">
        <v>1</v>
      </c>
    </row>
    <row r="16316" spans="1:8" x14ac:dyDescent="0.25">
      <c r="A16316">
        <v>4888530</v>
      </c>
      <c r="B16316" t="s">
        <v>17387</v>
      </c>
      <c r="C16316" s="155">
        <v>37423</v>
      </c>
      <c r="D16316">
        <v>622871</v>
      </c>
      <c r="E16316" t="s">
        <v>572</v>
      </c>
      <c r="F16316" t="s">
        <v>47</v>
      </c>
      <c r="G16316" s="155">
        <v>45917</v>
      </c>
      <c r="H16316">
        <v>1</v>
      </c>
    </row>
    <row r="16317" spans="1:8" x14ac:dyDescent="0.25">
      <c r="A16317">
        <v>4888528</v>
      </c>
      <c r="B16317" t="s">
        <v>17388</v>
      </c>
      <c r="C16317" s="155">
        <v>36612</v>
      </c>
      <c r="D16317">
        <v>667814</v>
      </c>
      <c r="E16317" t="s">
        <v>1172</v>
      </c>
      <c r="F16317" t="s">
        <v>8</v>
      </c>
      <c r="G16317" s="155">
        <v>45917</v>
      </c>
      <c r="H16317">
        <v>1</v>
      </c>
    </row>
    <row r="16318" spans="1:8" x14ac:dyDescent="0.25">
      <c r="A16318">
        <v>4888527</v>
      </c>
      <c r="B16318" t="s">
        <v>15697</v>
      </c>
      <c r="C16318" s="155">
        <v>12970</v>
      </c>
      <c r="D16318">
        <v>667888</v>
      </c>
      <c r="E16318" t="s">
        <v>1156</v>
      </c>
      <c r="F16318" t="s">
        <v>493</v>
      </c>
      <c r="G16318" s="155">
        <v>45917</v>
      </c>
      <c r="H16318">
        <v>1</v>
      </c>
    </row>
    <row r="16319" spans="1:8" x14ac:dyDescent="0.25">
      <c r="A16319">
        <v>4888522</v>
      </c>
      <c r="B16319" t="s">
        <v>7122</v>
      </c>
      <c r="C16319" s="155">
        <v>21330</v>
      </c>
      <c r="D16319">
        <v>667688</v>
      </c>
      <c r="E16319" t="s">
        <v>1156</v>
      </c>
      <c r="F16319" t="s">
        <v>492</v>
      </c>
      <c r="G16319" s="155">
        <v>45915</v>
      </c>
      <c r="H16319">
        <v>1</v>
      </c>
    </row>
    <row r="16320" spans="1:8" x14ac:dyDescent="0.25">
      <c r="A16320">
        <v>4888521</v>
      </c>
      <c r="B16320" t="s">
        <v>2179</v>
      </c>
      <c r="C16320" s="155">
        <v>14283</v>
      </c>
      <c r="D16320">
        <v>608814</v>
      </c>
      <c r="E16320" t="s">
        <v>1189</v>
      </c>
      <c r="F16320" t="s">
        <v>20</v>
      </c>
      <c r="G16320" s="155">
        <v>45917</v>
      </c>
      <c r="H16320">
        <v>1</v>
      </c>
    </row>
    <row r="16321" spans="1:8" x14ac:dyDescent="0.25">
      <c r="A16321">
        <v>4888517</v>
      </c>
      <c r="B16321" t="s">
        <v>17389</v>
      </c>
      <c r="C16321" s="155">
        <v>19018</v>
      </c>
      <c r="D16321">
        <v>667814</v>
      </c>
      <c r="E16321" t="s">
        <v>1198</v>
      </c>
      <c r="F16321" t="s">
        <v>491</v>
      </c>
      <c r="G16321" s="155">
        <v>45917</v>
      </c>
      <c r="H16321">
        <v>1</v>
      </c>
    </row>
    <row r="16322" spans="1:8" x14ac:dyDescent="0.25">
      <c r="A16322">
        <v>4888516</v>
      </c>
      <c r="B16322" t="s">
        <v>17390</v>
      </c>
      <c r="C16322" s="155">
        <v>28016</v>
      </c>
      <c r="D16322">
        <v>667688</v>
      </c>
      <c r="E16322" t="s">
        <v>1156</v>
      </c>
      <c r="F16322" t="s">
        <v>492</v>
      </c>
      <c r="G16322" s="155">
        <v>45915</v>
      </c>
      <c r="H16322">
        <v>1</v>
      </c>
    </row>
    <row r="16323" spans="1:8" x14ac:dyDescent="0.25">
      <c r="A16323">
        <v>4888515</v>
      </c>
      <c r="B16323" t="s">
        <v>23037</v>
      </c>
      <c r="C16323" s="155">
        <v>31231</v>
      </c>
      <c r="D16323">
        <v>622871</v>
      </c>
      <c r="E16323" t="s">
        <v>581</v>
      </c>
      <c r="F16323" t="s">
        <v>44</v>
      </c>
      <c r="G16323" s="155">
        <v>45917</v>
      </c>
      <c r="H16323">
        <v>1</v>
      </c>
    </row>
    <row r="16324" spans="1:8" x14ac:dyDescent="0.25">
      <c r="A16324">
        <v>4888509</v>
      </c>
      <c r="B16324" t="s">
        <v>17391</v>
      </c>
      <c r="C16324" s="155">
        <v>38498</v>
      </c>
      <c r="D16324">
        <v>667890</v>
      </c>
      <c r="E16324" t="s">
        <v>1951</v>
      </c>
      <c r="F16324" t="s">
        <v>491</v>
      </c>
      <c r="G16324" s="155">
        <v>45917</v>
      </c>
      <c r="H16324">
        <v>1</v>
      </c>
    </row>
    <row r="16325" spans="1:8" x14ac:dyDescent="0.25">
      <c r="A16325">
        <v>4888508</v>
      </c>
      <c r="B16325" t="s">
        <v>3188</v>
      </c>
      <c r="C16325" s="155">
        <v>22260</v>
      </c>
      <c r="D16325">
        <v>667814</v>
      </c>
      <c r="E16325" t="s">
        <v>1192</v>
      </c>
      <c r="F16325" t="s">
        <v>397</v>
      </c>
      <c r="G16325" s="155">
        <v>45917</v>
      </c>
      <c r="H16325">
        <v>1</v>
      </c>
    </row>
    <row r="16326" spans="1:8" x14ac:dyDescent="0.25">
      <c r="A16326">
        <v>4888507</v>
      </c>
      <c r="B16326" t="s">
        <v>7675</v>
      </c>
      <c r="C16326" s="155">
        <v>14315</v>
      </c>
      <c r="D16326">
        <v>682824</v>
      </c>
      <c r="E16326" t="s">
        <v>1156</v>
      </c>
      <c r="F16326" t="s">
        <v>298</v>
      </c>
      <c r="G16326" s="155">
        <v>45917</v>
      </c>
      <c r="H16326">
        <v>1</v>
      </c>
    </row>
    <row r="16327" spans="1:8" x14ac:dyDescent="0.25">
      <c r="A16327">
        <v>4888506</v>
      </c>
      <c r="B16327" t="s">
        <v>23038</v>
      </c>
      <c r="C16327" s="155">
        <v>39077</v>
      </c>
      <c r="D16327">
        <v>667888</v>
      </c>
      <c r="E16327" t="s">
        <v>1951</v>
      </c>
      <c r="F16327" t="s">
        <v>21</v>
      </c>
      <c r="G16327" s="155">
        <v>45922</v>
      </c>
      <c r="H16327">
        <v>1</v>
      </c>
    </row>
    <row r="16328" spans="1:8" x14ac:dyDescent="0.25">
      <c r="A16328">
        <v>4888505</v>
      </c>
      <c r="B16328" t="s">
        <v>5570</v>
      </c>
      <c r="C16328" s="155">
        <v>19009</v>
      </c>
      <c r="D16328">
        <v>667688</v>
      </c>
      <c r="E16328" t="s">
        <v>1156</v>
      </c>
      <c r="F16328" t="s">
        <v>492</v>
      </c>
      <c r="G16328" s="155">
        <v>45915</v>
      </c>
      <c r="H16328">
        <v>1</v>
      </c>
    </row>
    <row r="16329" spans="1:8" x14ac:dyDescent="0.25">
      <c r="A16329">
        <v>4888504</v>
      </c>
      <c r="B16329" t="s">
        <v>2431</v>
      </c>
      <c r="C16329" s="155">
        <v>21921</v>
      </c>
      <c r="D16329">
        <v>601888</v>
      </c>
      <c r="E16329" t="s">
        <v>1269</v>
      </c>
      <c r="F16329" t="s">
        <v>303</v>
      </c>
      <c r="G16329" s="155">
        <v>45923</v>
      </c>
      <c r="H16329">
        <v>1</v>
      </c>
    </row>
    <row r="16330" spans="1:8" x14ac:dyDescent="0.25">
      <c r="A16330">
        <v>4888500</v>
      </c>
      <c r="B16330" t="s">
        <v>17392</v>
      </c>
      <c r="C16330" s="155">
        <v>39046</v>
      </c>
      <c r="D16330">
        <v>667814</v>
      </c>
      <c r="E16330" t="s">
        <v>1172</v>
      </c>
      <c r="F16330" t="s">
        <v>394</v>
      </c>
      <c r="G16330" s="155">
        <v>45917</v>
      </c>
      <c r="H16330">
        <v>1</v>
      </c>
    </row>
    <row r="16331" spans="1:8" x14ac:dyDescent="0.25">
      <c r="A16331">
        <v>4888498</v>
      </c>
      <c r="B16331" t="s">
        <v>23039</v>
      </c>
      <c r="C16331" s="155">
        <v>30611</v>
      </c>
      <c r="D16331">
        <v>622865</v>
      </c>
      <c r="E16331" t="s">
        <v>2087</v>
      </c>
      <c r="F16331" t="s">
        <v>24</v>
      </c>
      <c r="G16331" s="155">
        <v>45923</v>
      </c>
      <c r="H16331">
        <v>1</v>
      </c>
    </row>
    <row r="16332" spans="1:8" x14ac:dyDescent="0.25">
      <c r="A16332">
        <v>4888496</v>
      </c>
      <c r="B16332" t="s">
        <v>17393</v>
      </c>
      <c r="C16332" s="155">
        <v>15177</v>
      </c>
      <c r="D16332">
        <v>608890</v>
      </c>
      <c r="E16332" t="s">
        <v>1888</v>
      </c>
      <c r="F16332" t="s">
        <v>35</v>
      </c>
      <c r="G16332" s="155">
        <v>45917</v>
      </c>
      <c r="H16332">
        <v>1</v>
      </c>
    </row>
    <row r="16333" spans="1:8" x14ac:dyDescent="0.25">
      <c r="A16333">
        <v>4888495</v>
      </c>
      <c r="B16333" t="s">
        <v>14669</v>
      </c>
      <c r="C16333" s="155">
        <v>14714</v>
      </c>
      <c r="D16333">
        <v>667824</v>
      </c>
      <c r="E16333" t="s">
        <v>1192</v>
      </c>
      <c r="F16333" t="s">
        <v>15</v>
      </c>
      <c r="G16333" s="155">
        <v>45917</v>
      </c>
      <c r="H16333">
        <v>1</v>
      </c>
    </row>
    <row r="16334" spans="1:8" x14ac:dyDescent="0.25">
      <c r="A16334">
        <v>4888494</v>
      </c>
      <c r="B16334" t="s">
        <v>4089</v>
      </c>
      <c r="C16334" s="155">
        <v>20245</v>
      </c>
      <c r="D16334">
        <v>667688</v>
      </c>
      <c r="E16334" t="s">
        <v>1174</v>
      </c>
      <c r="F16334" t="s">
        <v>350</v>
      </c>
      <c r="G16334" s="155">
        <v>45911</v>
      </c>
      <c r="H16334">
        <v>1</v>
      </c>
    </row>
    <row r="16335" spans="1:8" x14ac:dyDescent="0.25">
      <c r="A16335">
        <v>4888491</v>
      </c>
      <c r="B16335" t="s">
        <v>26188</v>
      </c>
      <c r="C16335" s="155">
        <v>19394</v>
      </c>
      <c r="D16335">
        <v>667984</v>
      </c>
      <c r="E16335" t="s">
        <v>1192</v>
      </c>
      <c r="F16335" t="s">
        <v>455</v>
      </c>
      <c r="G16335" s="155">
        <v>45917</v>
      </c>
      <c r="H16335">
        <v>1</v>
      </c>
    </row>
    <row r="16336" spans="1:8" x14ac:dyDescent="0.25">
      <c r="A16336">
        <v>4888489</v>
      </c>
      <c r="B16336" t="s">
        <v>17394</v>
      </c>
      <c r="C16336" s="155">
        <v>26343</v>
      </c>
      <c r="D16336">
        <v>622932</v>
      </c>
      <c r="E16336" t="s">
        <v>535</v>
      </c>
      <c r="F16336" t="s">
        <v>44</v>
      </c>
      <c r="G16336" s="155">
        <v>45917</v>
      </c>
      <c r="H16336">
        <v>1</v>
      </c>
    </row>
    <row r="16337" spans="1:8" x14ac:dyDescent="0.25">
      <c r="A16337">
        <v>4888486</v>
      </c>
      <c r="B16337" t="s">
        <v>15055</v>
      </c>
      <c r="C16337" s="155">
        <v>32379</v>
      </c>
      <c r="D16337">
        <v>622871</v>
      </c>
      <c r="E16337" t="s">
        <v>572</v>
      </c>
      <c r="F16337" t="s">
        <v>760</v>
      </c>
      <c r="G16337" s="155">
        <v>45917</v>
      </c>
      <c r="H16337">
        <v>1</v>
      </c>
    </row>
    <row r="16338" spans="1:8" x14ac:dyDescent="0.25">
      <c r="A16338">
        <v>4888485</v>
      </c>
      <c r="B16338" t="s">
        <v>6279</v>
      </c>
      <c r="C16338" s="155">
        <v>14413</v>
      </c>
      <c r="D16338">
        <v>621888</v>
      </c>
      <c r="E16338" t="s">
        <v>4161</v>
      </c>
      <c r="F16338" t="s">
        <v>23</v>
      </c>
      <c r="G16338" s="155">
        <v>45922</v>
      </c>
      <c r="H16338">
        <v>1</v>
      </c>
    </row>
    <row r="16339" spans="1:8" x14ac:dyDescent="0.25">
      <c r="A16339">
        <v>4888481</v>
      </c>
      <c r="B16339" t="s">
        <v>4134</v>
      </c>
      <c r="C16339" s="155">
        <v>20169</v>
      </c>
      <c r="D16339">
        <v>667688</v>
      </c>
      <c r="E16339" t="s">
        <v>1174</v>
      </c>
      <c r="F16339" t="s">
        <v>350</v>
      </c>
      <c r="G16339" s="155">
        <v>45911</v>
      </c>
      <c r="H16339">
        <v>1</v>
      </c>
    </row>
    <row r="16340" spans="1:8" x14ac:dyDescent="0.25">
      <c r="A16340">
        <v>4888478</v>
      </c>
      <c r="B16340" t="s">
        <v>14134</v>
      </c>
      <c r="C16340" s="155">
        <v>24404</v>
      </c>
      <c r="D16340">
        <v>667984</v>
      </c>
      <c r="E16340" t="s">
        <v>1156</v>
      </c>
      <c r="F16340" t="s">
        <v>297</v>
      </c>
      <c r="G16340" s="155">
        <v>45917</v>
      </c>
      <c r="H16340">
        <v>1</v>
      </c>
    </row>
    <row r="16341" spans="1:8" x14ac:dyDescent="0.25">
      <c r="A16341">
        <v>4888477</v>
      </c>
      <c r="B16341" t="s">
        <v>8248</v>
      </c>
      <c r="C16341" s="155">
        <v>24524</v>
      </c>
      <c r="D16341">
        <v>667688</v>
      </c>
      <c r="E16341" t="s">
        <v>1156</v>
      </c>
      <c r="F16341" t="s">
        <v>492</v>
      </c>
      <c r="G16341" s="155">
        <v>45915</v>
      </c>
      <c r="H16341">
        <v>1</v>
      </c>
    </row>
    <row r="16342" spans="1:8" x14ac:dyDescent="0.25">
      <c r="A16342">
        <v>4888476</v>
      </c>
      <c r="B16342" t="s">
        <v>2694</v>
      </c>
      <c r="C16342" s="155">
        <v>11731</v>
      </c>
      <c r="D16342">
        <v>667814</v>
      </c>
      <c r="E16342" t="s">
        <v>1192</v>
      </c>
      <c r="F16342" t="s">
        <v>15</v>
      </c>
      <c r="G16342" s="155">
        <v>45917</v>
      </c>
      <c r="H16342">
        <v>1</v>
      </c>
    </row>
    <row r="16343" spans="1:8" x14ac:dyDescent="0.25">
      <c r="A16343">
        <v>4888474</v>
      </c>
      <c r="B16343" t="s">
        <v>17395</v>
      </c>
      <c r="C16343" s="155">
        <v>21053</v>
      </c>
      <c r="D16343">
        <v>667814</v>
      </c>
      <c r="E16343" t="s">
        <v>3006</v>
      </c>
      <c r="F16343" t="s">
        <v>492</v>
      </c>
      <c r="G16343" s="155">
        <v>45902</v>
      </c>
      <c r="H16343">
        <v>1</v>
      </c>
    </row>
    <row r="16344" spans="1:8" x14ac:dyDescent="0.25">
      <c r="A16344">
        <v>4888472</v>
      </c>
      <c r="B16344" t="s">
        <v>17395</v>
      </c>
      <c r="C16344" s="155">
        <v>21053</v>
      </c>
      <c r="D16344">
        <v>667814</v>
      </c>
      <c r="E16344" t="s">
        <v>1180</v>
      </c>
      <c r="F16344" t="s">
        <v>492</v>
      </c>
      <c r="G16344" s="155">
        <v>45917</v>
      </c>
      <c r="H16344">
        <v>1</v>
      </c>
    </row>
    <row r="16345" spans="1:8" x14ac:dyDescent="0.25">
      <c r="A16345">
        <v>4888471</v>
      </c>
      <c r="B16345" t="s">
        <v>3259</v>
      </c>
      <c r="C16345" s="155">
        <v>17359</v>
      </c>
      <c r="D16345">
        <v>667688</v>
      </c>
      <c r="E16345" t="s">
        <v>1174</v>
      </c>
      <c r="F16345" t="s">
        <v>350</v>
      </c>
      <c r="G16345" s="155">
        <v>45911</v>
      </c>
      <c r="H16345">
        <v>1</v>
      </c>
    </row>
    <row r="16346" spans="1:8" x14ac:dyDescent="0.25">
      <c r="A16346">
        <v>4888466</v>
      </c>
      <c r="B16346" t="s">
        <v>17396</v>
      </c>
      <c r="C16346" s="155">
        <v>28493</v>
      </c>
      <c r="D16346">
        <v>667688</v>
      </c>
      <c r="E16346" t="s">
        <v>1156</v>
      </c>
      <c r="F16346" t="s">
        <v>397</v>
      </c>
      <c r="G16346" s="155">
        <v>45917</v>
      </c>
      <c r="H16346">
        <v>1</v>
      </c>
    </row>
    <row r="16347" spans="1:8" x14ac:dyDescent="0.25">
      <c r="A16347">
        <v>4888465</v>
      </c>
      <c r="B16347" t="s">
        <v>21491</v>
      </c>
      <c r="C16347" s="155">
        <v>26355</v>
      </c>
      <c r="D16347">
        <v>617814</v>
      </c>
      <c r="E16347" t="s">
        <v>2304</v>
      </c>
      <c r="F16347" t="s">
        <v>67</v>
      </c>
      <c r="G16347" s="155">
        <v>45917</v>
      </c>
      <c r="H16347">
        <v>1</v>
      </c>
    </row>
    <row r="16348" spans="1:8" x14ac:dyDescent="0.25">
      <c r="A16348">
        <v>4888464</v>
      </c>
      <c r="B16348" t="s">
        <v>10710</v>
      </c>
      <c r="C16348" s="155">
        <v>24903</v>
      </c>
      <c r="D16348">
        <v>608814</v>
      </c>
      <c r="E16348" t="s">
        <v>2561</v>
      </c>
      <c r="F16348" t="s">
        <v>81</v>
      </c>
      <c r="G16348" s="155">
        <v>45917</v>
      </c>
      <c r="H16348">
        <v>1</v>
      </c>
    </row>
    <row r="16349" spans="1:8" x14ac:dyDescent="0.25">
      <c r="A16349">
        <v>4888462</v>
      </c>
      <c r="B16349" t="s">
        <v>7139</v>
      </c>
      <c r="C16349" s="155">
        <v>29811</v>
      </c>
      <c r="D16349">
        <v>614888</v>
      </c>
      <c r="E16349" t="s">
        <v>15418</v>
      </c>
      <c r="F16349" t="s">
        <v>315</v>
      </c>
      <c r="G16349" s="155">
        <v>45924</v>
      </c>
      <c r="H16349">
        <v>1</v>
      </c>
    </row>
    <row r="16350" spans="1:8" x14ac:dyDescent="0.25">
      <c r="A16350">
        <v>4888461</v>
      </c>
      <c r="B16350" t="s">
        <v>17397</v>
      </c>
      <c r="C16350" s="155">
        <v>31495</v>
      </c>
      <c r="D16350">
        <v>667984</v>
      </c>
      <c r="E16350" t="s">
        <v>1186</v>
      </c>
      <c r="F16350" t="s">
        <v>492</v>
      </c>
      <c r="G16350" s="155">
        <v>45902</v>
      </c>
      <c r="H16350">
        <v>1</v>
      </c>
    </row>
    <row r="16351" spans="1:8" x14ac:dyDescent="0.25">
      <c r="A16351">
        <v>4888459</v>
      </c>
      <c r="B16351" t="s">
        <v>17397</v>
      </c>
      <c r="C16351" s="155">
        <v>31495</v>
      </c>
      <c r="D16351">
        <v>667814</v>
      </c>
      <c r="E16351" t="s">
        <v>1180</v>
      </c>
      <c r="F16351" t="s">
        <v>492</v>
      </c>
      <c r="G16351" s="155">
        <v>45917</v>
      </c>
      <c r="H16351">
        <v>1</v>
      </c>
    </row>
    <row r="16352" spans="1:8" x14ac:dyDescent="0.25">
      <c r="A16352">
        <v>4888457</v>
      </c>
      <c r="B16352" t="s">
        <v>17398</v>
      </c>
      <c r="C16352" s="155">
        <v>23691</v>
      </c>
      <c r="D16352">
        <v>618890</v>
      </c>
      <c r="E16352" t="s">
        <v>3271</v>
      </c>
      <c r="F16352" t="s">
        <v>41</v>
      </c>
      <c r="G16352" s="155">
        <v>45917</v>
      </c>
      <c r="H16352">
        <v>1</v>
      </c>
    </row>
    <row r="16353" spans="1:8" x14ac:dyDescent="0.25">
      <c r="A16353">
        <v>4888454</v>
      </c>
      <c r="B16353" t="s">
        <v>14828</v>
      </c>
      <c r="C16353" s="155">
        <v>17975</v>
      </c>
      <c r="D16353">
        <v>667688</v>
      </c>
      <c r="E16353" t="s">
        <v>1156</v>
      </c>
      <c r="F16353" t="s">
        <v>15</v>
      </c>
      <c r="G16353" s="155">
        <v>45917</v>
      </c>
      <c r="H16353">
        <v>1</v>
      </c>
    </row>
    <row r="16354" spans="1:8" x14ac:dyDescent="0.25">
      <c r="A16354">
        <v>4888453</v>
      </c>
      <c r="B16354" t="s">
        <v>17399</v>
      </c>
      <c r="C16354" s="155">
        <v>24457</v>
      </c>
      <c r="D16354">
        <v>667814</v>
      </c>
      <c r="E16354" t="s">
        <v>1172</v>
      </c>
      <c r="F16354" t="s">
        <v>297</v>
      </c>
      <c r="G16354" s="155">
        <v>45917</v>
      </c>
      <c r="H16354">
        <v>1</v>
      </c>
    </row>
    <row r="16355" spans="1:8" x14ac:dyDescent="0.25">
      <c r="A16355">
        <v>4888452</v>
      </c>
      <c r="B16355" t="s">
        <v>6673</v>
      </c>
      <c r="C16355" s="155">
        <v>14506</v>
      </c>
      <c r="D16355">
        <v>667972</v>
      </c>
      <c r="E16355" t="s">
        <v>1186</v>
      </c>
      <c r="F16355" t="s">
        <v>53</v>
      </c>
      <c r="G16355" s="155">
        <v>45917</v>
      </c>
      <c r="H16355">
        <v>1</v>
      </c>
    </row>
    <row r="16356" spans="1:8" x14ac:dyDescent="0.25">
      <c r="A16356">
        <v>4888451</v>
      </c>
      <c r="B16356" t="s">
        <v>17400</v>
      </c>
      <c r="C16356" s="155">
        <v>25058</v>
      </c>
      <c r="D16356">
        <v>667688</v>
      </c>
      <c r="E16356" t="s">
        <v>1156</v>
      </c>
      <c r="F16356" t="s">
        <v>492</v>
      </c>
      <c r="G16356" s="155">
        <v>45915</v>
      </c>
      <c r="H16356">
        <v>1</v>
      </c>
    </row>
    <row r="16357" spans="1:8" x14ac:dyDescent="0.25">
      <c r="A16357">
        <v>4888450</v>
      </c>
      <c r="B16357" t="s">
        <v>17401</v>
      </c>
      <c r="C16357" s="155">
        <v>31961</v>
      </c>
      <c r="D16357">
        <v>622871</v>
      </c>
      <c r="E16357" t="s">
        <v>607</v>
      </c>
      <c r="F16357" t="s">
        <v>760</v>
      </c>
      <c r="G16357" s="155">
        <v>45917</v>
      </c>
      <c r="H16357">
        <v>1</v>
      </c>
    </row>
    <row r="16358" spans="1:8" x14ac:dyDescent="0.25">
      <c r="A16358">
        <v>4888447</v>
      </c>
      <c r="B16358" t="s">
        <v>13346</v>
      </c>
      <c r="C16358" s="155">
        <v>22473</v>
      </c>
      <c r="D16358">
        <v>667814</v>
      </c>
      <c r="E16358" t="s">
        <v>1430</v>
      </c>
      <c r="F16358" t="s">
        <v>394</v>
      </c>
      <c r="G16358" s="155">
        <v>45917</v>
      </c>
      <c r="H16358">
        <v>1</v>
      </c>
    </row>
    <row r="16359" spans="1:8" x14ac:dyDescent="0.25">
      <c r="A16359">
        <v>4888446</v>
      </c>
      <c r="B16359" t="s">
        <v>17400</v>
      </c>
      <c r="C16359" s="155">
        <v>25058</v>
      </c>
      <c r="D16359">
        <v>667814</v>
      </c>
      <c r="E16359" t="s">
        <v>1180</v>
      </c>
      <c r="F16359" t="s">
        <v>492</v>
      </c>
      <c r="G16359" s="155">
        <v>45917</v>
      </c>
      <c r="H16359">
        <v>1</v>
      </c>
    </row>
    <row r="16360" spans="1:8" x14ac:dyDescent="0.25">
      <c r="A16360">
        <v>4888441</v>
      </c>
      <c r="B16360" t="s">
        <v>15156</v>
      </c>
      <c r="C16360" s="155">
        <v>21143</v>
      </c>
      <c r="D16360">
        <v>667814</v>
      </c>
      <c r="E16360" t="s">
        <v>1180</v>
      </c>
      <c r="F16360" t="s">
        <v>394</v>
      </c>
      <c r="G16360" s="155">
        <v>45917</v>
      </c>
      <c r="H16360">
        <v>1</v>
      </c>
    </row>
    <row r="16361" spans="1:8" x14ac:dyDescent="0.25">
      <c r="A16361">
        <v>4888440</v>
      </c>
      <c r="B16361" t="s">
        <v>4842</v>
      </c>
      <c r="C16361" s="155">
        <v>13573</v>
      </c>
      <c r="D16361">
        <v>667688</v>
      </c>
      <c r="E16361" t="s">
        <v>1174</v>
      </c>
      <c r="F16361" t="s">
        <v>350</v>
      </c>
      <c r="G16361" s="155">
        <v>45910</v>
      </c>
      <c r="H16361">
        <v>1</v>
      </c>
    </row>
    <row r="16362" spans="1:8" x14ac:dyDescent="0.25">
      <c r="A16362">
        <v>4888438</v>
      </c>
      <c r="B16362" t="s">
        <v>17402</v>
      </c>
      <c r="C16362" s="155">
        <v>21824</v>
      </c>
      <c r="D16362">
        <v>667814</v>
      </c>
      <c r="E16362" t="s">
        <v>1230</v>
      </c>
      <c r="F16362" t="s">
        <v>502</v>
      </c>
      <c r="G16362" s="155">
        <v>45917</v>
      </c>
      <c r="H16362">
        <v>1</v>
      </c>
    </row>
    <row r="16363" spans="1:8" x14ac:dyDescent="0.25">
      <c r="A16363">
        <v>4888435</v>
      </c>
      <c r="B16363" t="s">
        <v>17403</v>
      </c>
      <c r="C16363" s="155">
        <v>22840</v>
      </c>
      <c r="D16363">
        <v>667688</v>
      </c>
      <c r="E16363" t="s">
        <v>1156</v>
      </c>
      <c r="F16363" t="s">
        <v>492</v>
      </c>
      <c r="G16363" s="155">
        <v>45915</v>
      </c>
      <c r="H16363">
        <v>1</v>
      </c>
    </row>
    <row r="16364" spans="1:8" x14ac:dyDescent="0.25">
      <c r="A16364">
        <v>4888432</v>
      </c>
      <c r="B16364" t="s">
        <v>17404</v>
      </c>
      <c r="C16364" s="155">
        <v>33029</v>
      </c>
      <c r="D16364">
        <v>622932</v>
      </c>
      <c r="E16364" t="s">
        <v>535</v>
      </c>
      <c r="F16364" t="s">
        <v>47</v>
      </c>
      <c r="G16364" s="155">
        <v>45917</v>
      </c>
      <c r="H16364">
        <v>1</v>
      </c>
    </row>
    <row r="16365" spans="1:8" x14ac:dyDescent="0.25">
      <c r="A16365">
        <v>4888431</v>
      </c>
      <c r="B16365" t="s">
        <v>17405</v>
      </c>
      <c r="C16365" s="155">
        <v>22716</v>
      </c>
      <c r="D16365">
        <v>618890</v>
      </c>
      <c r="E16365" t="s">
        <v>3271</v>
      </c>
      <c r="F16365" t="s">
        <v>41</v>
      </c>
      <c r="G16365" s="155">
        <v>45917</v>
      </c>
      <c r="H16365">
        <v>1</v>
      </c>
    </row>
    <row r="16366" spans="1:8" x14ac:dyDescent="0.25">
      <c r="A16366">
        <v>4888430</v>
      </c>
      <c r="B16366" t="s">
        <v>4675</v>
      </c>
      <c r="C16366" s="155">
        <v>18484</v>
      </c>
      <c r="D16366">
        <v>667688</v>
      </c>
      <c r="E16366" t="s">
        <v>1174</v>
      </c>
      <c r="F16366" t="s">
        <v>350</v>
      </c>
      <c r="G16366" s="155">
        <v>45909</v>
      </c>
      <c r="H16366">
        <v>1</v>
      </c>
    </row>
    <row r="16367" spans="1:8" x14ac:dyDescent="0.25">
      <c r="A16367">
        <v>4888429</v>
      </c>
      <c r="B16367" t="s">
        <v>17406</v>
      </c>
      <c r="C16367" s="155">
        <v>23373</v>
      </c>
      <c r="D16367">
        <v>608814</v>
      </c>
      <c r="E16367" t="s">
        <v>1867</v>
      </c>
      <c r="F16367" t="s">
        <v>35</v>
      </c>
      <c r="G16367" s="155">
        <v>45917</v>
      </c>
      <c r="H16367">
        <v>1</v>
      </c>
    </row>
    <row r="16368" spans="1:8" x14ac:dyDescent="0.25">
      <c r="A16368">
        <v>4888428</v>
      </c>
      <c r="B16368" t="s">
        <v>17407</v>
      </c>
      <c r="C16368" s="155">
        <v>22901</v>
      </c>
      <c r="D16368">
        <v>667688</v>
      </c>
      <c r="E16368" t="s">
        <v>1156</v>
      </c>
      <c r="F16368" t="s">
        <v>297</v>
      </c>
      <c r="G16368" s="155">
        <v>45915</v>
      </c>
      <c r="H16368">
        <v>1</v>
      </c>
    </row>
    <row r="16369" spans="1:8" x14ac:dyDescent="0.25">
      <c r="A16369">
        <v>4888426</v>
      </c>
      <c r="B16369" t="s">
        <v>17408</v>
      </c>
      <c r="C16369" s="155">
        <v>35923</v>
      </c>
      <c r="D16369">
        <v>667814</v>
      </c>
      <c r="E16369" t="s">
        <v>1172</v>
      </c>
      <c r="F16369" t="s">
        <v>53</v>
      </c>
      <c r="G16369" s="155">
        <v>45917</v>
      </c>
      <c r="H16369">
        <v>1</v>
      </c>
    </row>
    <row r="16370" spans="1:8" x14ac:dyDescent="0.25">
      <c r="A16370">
        <v>4888425</v>
      </c>
      <c r="B16370" t="s">
        <v>17409</v>
      </c>
      <c r="C16370" s="155">
        <v>39311</v>
      </c>
      <c r="D16370">
        <v>667824</v>
      </c>
      <c r="E16370" t="s">
        <v>1951</v>
      </c>
      <c r="F16370" t="s">
        <v>394</v>
      </c>
      <c r="G16370" s="155">
        <v>45917</v>
      </c>
      <c r="H16370">
        <v>1</v>
      </c>
    </row>
    <row r="16371" spans="1:8" x14ac:dyDescent="0.25">
      <c r="A16371">
        <v>4888423</v>
      </c>
      <c r="B16371" t="s">
        <v>17403</v>
      </c>
      <c r="C16371" s="155">
        <v>22840</v>
      </c>
      <c r="D16371">
        <v>667814</v>
      </c>
      <c r="E16371" t="s">
        <v>1180</v>
      </c>
      <c r="F16371" t="s">
        <v>492</v>
      </c>
      <c r="G16371" s="155">
        <v>45917</v>
      </c>
      <c r="H16371">
        <v>1</v>
      </c>
    </row>
    <row r="16372" spans="1:8" x14ac:dyDescent="0.25">
      <c r="A16372">
        <v>4888422</v>
      </c>
      <c r="B16372" t="s">
        <v>15461</v>
      </c>
      <c r="C16372" s="155">
        <v>18007</v>
      </c>
      <c r="D16372">
        <v>601888</v>
      </c>
      <c r="E16372" t="s">
        <v>1352</v>
      </c>
      <c r="F16372" t="s">
        <v>303</v>
      </c>
      <c r="G16372" s="155">
        <v>45925</v>
      </c>
      <c r="H16372">
        <v>1</v>
      </c>
    </row>
    <row r="16373" spans="1:8" x14ac:dyDescent="0.25">
      <c r="A16373">
        <v>4888421</v>
      </c>
      <c r="B16373" t="s">
        <v>17410</v>
      </c>
      <c r="C16373" s="155">
        <v>28381</v>
      </c>
      <c r="D16373">
        <v>667814</v>
      </c>
      <c r="E16373" t="s">
        <v>1172</v>
      </c>
      <c r="F16373" t="s">
        <v>8</v>
      </c>
      <c r="G16373" s="155">
        <v>45917</v>
      </c>
      <c r="H16373">
        <v>1</v>
      </c>
    </row>
    <row r="16374" spans="1:8" x14ac:dyDescent="0.25">
      <c r="A16374">
        <v>4888420</v>
      </c>
      <c r="B16374" t="s">
        <v>6543</v>
      </c>
      <c r="C16374" s="155">
        <v>16653</v>
      </c>
      <c r="D16374">
        <v>618814</v>
      </c>
      <c r="E16374" t="s">
        <v>1996</v>
      </c>
      <c r="F16374" t="s">
        <v>69</v>
      </c>
      <c r="G16374" s="155">
        <v>45917</v>
      </c>
      <c r="H16374">
        <v>1</v>
      </c>
    </row>
    <row r="16375" spans="1:8" x14ac:dyDescent="0.25">
      <c r="A16375">
        <v>4888419</v>
      </c>
      <c r="B16375" t="s">
        <v>14735</v>
      </c>
      <c r="C16375" s="155">
        <v>24927</v>
      </c>
      <c r="D16375">
        <v>667688</v>
      </c>
      <c r="E16375" t="s">
        <v>1156</v>
      </c>
      <c r="F16375" t="s">
        <v>297</v>
      </c>
      <c r="G16375" s="155">
        <v>45908</v>
      </c>
      <c r="H16375">
        <v>1</v>
      </c>
    </row>
    <row r="16376" spans="1:8" x14ac:dyDescent="0.25">
      <c r="A16376">
        <v>4888418</v>
      </c>
      <c r="B16376" t="s">
        <v>17411</v>
      </c>
      <c r="C16376" s="155">
        <v>24534</v>
      </c>
      <c r="D16376">
        <v>682824</v>
      </c>
      <c r="E16376" t="s">
        <v>1172</v>
      </c>
      <c r="F16376" t="s">
        <v>298</v>
      </c>
      <c r="G16376" s="155">
        <v>45915</v>
      </c>
      <c r="H16376">
        <v>1</v>
      </c>
    </row>
    <row r="16377" spans="1:8" x14ac:dyDescent="0.25">
      <c r="A16377">
        <v>4888416</v>
      </c>
      <c r="B16377" t="s">
        <v>17412</v>
      </c>
      <c r="C16377" s="155">
        <v>28168</v>
      </c>
      <c r="D16377">
        <v>667984</v>
      </c>
      <c r="E16377" t="s">
        <v>1156</v>
      </c>
      <c r="F16377" t="s">
        <v>492</v>
      </c>
      <c r="G16377" s="155">
        <v>45917</v>
      </c>
      <c r="H16377">
        <v>1</v>
      </c>
    </row>
    <row r="16378" spans="1:8" x14ac:dyDescent="0.25">
      <c r="A16378">
        <v>4888415</v>
      </c>
      <c r="B16378" t="s">
        <v>16066</v>
      </c>
      <c r="C16378" s="155">
        <v>21838</v>
      </c>
      <c r="D16378">
        <v>617888</v>
      </c>
      <c r="E16378" t="s">
        <v>9807</v>
      </c>
      <c r="F16378" t="s">
        <v>67</v>
      </c>
      <c r="G16378" s="155">
        <v>45920</v>
      </c>
      <c r="H16378">
        <v>1</v>
      </c>
    </row>
    <row r="16379" spans="1:8" x14ac:dyDescent="0.25">
      <c r="A16379">
        <v>4888414</v>
      </c>
      <c r="B16379" t="s">
        <v>17413</v>
      </c>
      <c r="C16379" s="155">
        <v>29792</v>
      </c>
      <c r="D16379">
        <v>618890</v>
      </c>
      <c r="E16379" t="s">
        <v>4507</v>
      </c>
      <c r="F16379" t="s">
        <v>41</v>
      </c>
      <c r="G16379" s="155">
        <v>45917</v>
      </c>
      <c r="H16379">
        <v>1</v>
      </c>
    </row>
    <row r="16380" spans="1:8" x14ac:dyDescent="0.25">
      <c r="A16380">
        <v>4888413</v>
      </c>
      <c r="B16380" t="s">
        <v>17412</v>
      </c>
      <c r="C16380" s="155">
        <v>28168</v>
      </c>
      <c r="D16380">
        <v>667688</v>
      </c>
      <c r="E16380" t="s">
        <v>1156</v>
      </c>
      <c r="F16380" t="s">
        <v>492</v>
      </c>
      <c r="G16380" s="155">
        <v>45915</v>
      </c>
      <c r="H16380">
        <v>1</v>
      </c>
    </row>
    <row r="16381" spans="1:8" x14ac:dyDescent="0.25">
      <c r="A16381">
        <v>4888412</v>
      </c>
      <c r="B16381" t="s">
        <v>9413</v>
      </c>
      <c r="C16381" s="155">
        <v>23202</v>
      </c>
      <c r="D16381">
        <v>667984</v>
      </c>
      <c r="E16381" t="s">
        <v>1192</v>
      </c>
      <c r="F16381" t="s">
        <v>53</v>
      </c>
      <c r="G16381" s="155">
        <v>45917</v>
      </c>
      <c r="H16381">
        <v>1</v>
      </c>
    </row>
    <row r="16382" spans="1:8" x14ac:dyDescent="0.25">
      <c r="A16382">
        <v>4888411</v>
      </c>
      <c r="B16382" t="s">
        <v>17414</v>
      </c>
      <c r="C16382" s="155">
        <v>17030</v>
      </c>
      <c r="D16382">
        <v>682824</v>
      </c>
      <c r="E16382" t="s">
        <v>1198</v>
      </c>
      <c r="F16382" t="s">
        <v>298</v>
      </c>
      <c r="G16382" s="155">
        <v>45915</v>
      </c>
      <c r="H16382">
        <v>1</v>
      </c>
    </row>
    <row r="16383" spans="1:8" x14ac:dyDescent="0.25">
      <c r="A16383">
        <v>4888410</v>
      </c>
      <c r="B16383" t="s">
        <v>6729</v>
      </c>
      <c r="C16383" s="155">
        <v>19024</v>
      </c>
      <c r="D16383">
        <v>667814</v>
      </c>
      <c r="E16383" t="s">
        <v>1180</v>
      </c>
      <c r="F16383" t="s">
        <v>53</v>
      </c>
      <c r="G16383" s="155">
        <v>45917</v>
      </c>
      <c r="H16383">
        <v>1</v>
      </c>
    </row>
    <row r="16384" spans="1:8" x14ac:dyDescent="0.25">
      <c r="A16384">
        <v>4888408</v>
      </c>
      <c r="B16384" t="s">
        <v>17415</v>
      </c>
      <c r="C16384" s="155">
        <v>24129</v>
      </c>
      <c r="D16384">
        <v>667688</v>
      </c>
      <c r="E16384" t="s">
        <v>1156</v>
      </c>
      <c r="F16384" t="s">
        <v>297</v>
      </c>
      <c r="G16384" s="155">
        <v>45915</v>
      </c>
      <c r="H16384">
        <v>1</v>
      </c>
    </row>
    <row r="16385" spans="1:8" x14ac:dyDescent="0.25">
      <c r="A16385">
        <v>4888407</v>
      </c>
      <c r="B16385" t="s">
        <v>17416</v>
      </c>
      <c r="C16385" s="155">
        <v>31378</v>
      </c>
      <c r="D16385">
        <v>667814</v>
      </c>
      <c r="E16385" t="s">
        <v>1172</v>
      </c>
      <c r="F16385" t="s">
        <v>327</v>
      </c>
      <c r="G16385" s="155">
        <v>45917</v>
      </c>
      <c r="H16385">
        <v>1</v>
      </c>
    </row>
    <row r="16386" spans="1:8" x14ac:dyDescent="0.25">
      <c r="A16386">
        <v>4888406</v>
      </c>
      <c r="B16386" t="s">
        <v>10739</v>
      </c>
      <c r="C16386" s="155">
        <v>30200</v>
      </c>
      <c r="D16386">
        <v>608890</v>
      </c>
      <c r="E16386" t="s">
        <v>3036</v>
      </c>
      <c r="F16386" t="s">
        <v>20</v>
      </c>
      <c r="G16386" s="155">
        <v>45917</v>
      </c>
      <c r="H16386">
        <v>1</v>
      </c>
    </row>
    <row r="16387" spans="1:8" x14ac:dyDescent="0.25">
      <c r="A16387">
        <v>4888405</v>
      </c>
      <c r="B16387" t="s">
        <v>17417</v>
      </c>
      <c r="C16387" s="155">
        <v>21389</v>
      </c>
      <c r="D16387">
        <v>682824</v>
      </c>
      <c r="E16387" t="s">
        <v>1156</v>
      </c>
      <c r="F16387" t="s">
        <v>298</v>
      </c>
      <c r="G16387" s="155">
        <v>45915</v>
      </c>
      <c r="H16387">
        <v>1</v>
      </c>
    </row>
    <row r="16388" spans="1:8" x14ac:dyDescent="0.25">
      <c r="A16388">
        <v>4888404</v>
      </c>
      <c r="B16388" t="s">
        <v>10009</v>
      </c>
      <c r="C16388" s="155">
        <v>30605</v>
      </c>
      <c r="D16388">
        <v>667814</v>
      </c>
      <c r="E16388" t="s">
        <v>3801</v>
      </c>
      <c r="F16388" t="s">
        <v>394</v>
      </c>
      <c r="G16388" s="155">
        <v>45917</v>
      </c>
      <c r="H16388">
        <v>1</v>
      </c>
    </row>
    <row r="16389" spans="1:8" x14ac:dyDescent="0.25">
      <c r="A16389">
        <v>4888403</v>
      </c>
      <c r="B16389" t="s">
        <v>17418</v>
      </c>
      <c r="C16389" s="155">
        <v>28345</v>
      </c>
      <c r="D16389">
        <v>618890</v>
      </c>
      <c r="E16389" t="s">
        <v>1942</v>
      </c>
      <c r="F16389" t="s">
        <v>69</v>
      </c>
      <c r="G16389" s="155">
        <v>45917</v>
      </c>
      <c r="H16389">
        <v>1</v>
      </c>
    </row>
    <row r="16390" spans="1:8" x14ac:dyDescent="0.25">
      <c r="A16390">
        <v>4888402</v>
      </c>
      <c r="B16390" t="s">
        <v>4118</v>
      </c>
      <c r="C16390" s="155">
        <v>25794</v>
      </c>
      <c r="D16390">
        <v>667984</v>
      </c>
      <c r="E16390" t="s">
        <v>1186</v>
      </c>
      <c r="F16390" t="s">
        <v>492</v>
      </c>
      <c r="G16390" s="155">
        <v>45917</v>
      </c>
      <c r="H16390">
        <v>1</v>
      </c>
    </row>
    <row r="16391" spans="1:8" x14ac:dyDescent="0.25">
      <c r="A16391">
        <v>4888400</v>
      </c>
      <c r="B16391" t="s">
        <v>26189</v>
      </c>
      <c r="C16391" s="155">
        <v>21240</v>
      </c>
      <c r="D16391">
        <v>600824</v>
      </c>
      <c r="E16391" t="s">
        <v>1170</v>
      </c>
      <c r="F16391" t="s">
        <v>59</v>
      </c>
      <c r="G16391" s="155">
        <v>45916</v>
      </c>
      <c r="H16391">
        <v>1</v>
      </c>
    </row>
    <row r="16392" spans="1:8" x14ac:dyDescent="0.25">
      <c r="A16392">
        <v>4888398</v>
      </c>
      <c r="B16392" t="s">
        <v>17419</v>
      </c>
      <c r="C16392" s="155">
        <v>15722</v>
      </c>
      <c r="D16392">
        <v>682824</v>
      </c>
      <c r="E16392" t="s">
        <v>1198</v>
      </c>
      <c r="F16392" t="s">
        <v>298</v>
      </c>
      <c r="G16392" s="155">
        <v>45917</v>
      </c>
      <c r="H16392">
        <v>1</v>
      </c>
    </row>
    <row r="16393" spans="1:8" x14ac:dyDescent="0.25">
      <c r="A16393">
        <v>4888397</v>
      </c>
      <c r="B16393" t="s">
        <v>7168</v>
      </c>
      <c r="C16393" s="155">
        <v>35645</v>
      </c>
      <c r="D16393">
        <v>614888</v>
      </c>
      <c r="E16393" t="s">
        <v>7169</v>
      </c>
      <c r="F16393" t="s">
        <v>315</v>
      </c>
      <c r="G16393" s="155">
        <v>45924</v>
      </c>
      <c r="H16393">
        <v>1</v>
      </c>
    </row>
    <row r="16394" spans="1:8" x14ac:dyDescent="0.25">
      <c r="A16394">
        <v>4888396</v>
      </c>
      <c r="B16394" t="s">
        <v>5190</v>
      </c>
      <c r="C16394" s="155">
        <v>29984</v>
      </c>
      <c r="D16394">
        <v>622865</v>
      </c>
      <c r="E16394" t="s">
        <v>607</v>
      </c>
      <c r="F16394" t="s">
        <v>418</v>
      </c>
      <c r="G16394" s="155">
        <v>45923</v>
      </c>
      <c r="H16394">
        <v>1</v>
      </c>
    </row>
    <row r="16395" spans="1:8" x14ac:dyDescent="0.25">
      <c r="A16395">
        <v>4888395</v>
      </c>
      <c r="B16395" t="s">
        <v>17420</v>
      </c>
      <c r="C16395" s="155">
        <v>21710</v>
      </c>
      <c r="D16395">
        <v>667688</v>
      </c>
      <c r="E16395" t="s">
        <v>1156</v>
      </c>
      <c r="F16395" t="s">
        <v>492</v>
      </c>
      <c r="G16395" s="155">
        <v>45915</v>
      </c>
      <c r="H16395">
        <v>1</v>
      </c>
    </row>
    <row r="16396" spans="1:8" x14ac:dyDescent="0.25">
      <c r="A16396">
        <v>4888394</v>
      </c>
      <c r="B16396" t="s">
        <v>17420</v>
      </c>
      <c r="C16396" s="155">
        <v>21710</v>
      </c>
      <c r="D16396">
        <v>667814</v>
      </c>
      <c r="E16396" t="s">
        <v>1180</v>
      </c>
      <c r="F16396" t="s">
        <v>492</v>
      </c>
      <c r="G16396" s="155">
        <v>45917</v>
      </c>
      <c r="H16396">
        <v>1</v>
      </c>
    </row>
    <row r="16397" spans="1:8" x14ac:dyDescent="0.25">
      <c r="A16397">
        <v>4888393</v>
      </c>
      <c r="B16397" t="s">
        <v>13958</v>
      </c>
      <c r="C16397" s="155">
        <v>18601</v>
      </c>
      <c r="D16397">
        <v>692938</v>
      </c>
      <c r="E16397" t="s">
        <v>1156</v>
      </c>
      <c r="F16397" t="s">
        <v>31</v>
      </c>
      <c r="G16397" s="155">
        <v>45917</v>
      </c>
      <c r="H16397">
        <v>1</v>
      </c>
    </row>
    <row r="16398" spans="1:8" x14ac:dyDescent="0.25">
      <c r="A16398">
        <v>4888392</v>
      </c>
      <c r="B16398" t="s">
        <v>26190</v>
      </c>
      <c r="C16398" s="155">
        <v>35574</v>
      </c>
      <c r="D16398">
        <v>608888</v>
      </c>
      <c r="E16398" t="s">
        <v>4906</v>
      </c>
      <c r="F16398" t="s">
        <v>81</v>
      </c>
      <c r="G16398" s="155">
        <v>45924</v>
      </c>
      <c r="H16398">
        <v>1</v>
      </c>
    </row>
    <row r="16399" spans="1:8" x14ac:dyDescent="0.25">
      <c r="A16399">
        <v>4888391</v>
      </c>
      <c r="B16399" t="s">
        <v>11327</v>
      </c>
      <c r="C16399" s="155">
        <v>20415</v>
      </c>
      <c r="D16399">
        <v>618814</v>
      </c>
      <c r="E16399" t="s">
        <v>1996</v>
      </c>
      <c r="F16399" t="s">
        <v>41</v>
      </c>
      <c r="G16399" s="155">
        <v>45917</v>
      </c>
      <c r="H16399">
        <v>1</v>
      </c>
    </row>
    <row r="16400" spans="1:8" x14ac:dyDescent="0.25">
      <c r="A16400">
        <v>4888390</v>
      </c>
      <c r="B16400" t="s">
        <v>17421</v>
      </c>
      <c r="C16400" s="155">
        <v>33973</v>
      </c>
      <c r="D16400">
        <v>667814</v>
      </c>
      <c r="E16400" t="s">
        <v>1172</v>
      </c>
      <c r="F16400" t="s">
        <v>492</v>
      </c>
      <c r="G16400" s="155">
        <v>45910</v>
      </c>
      <c r="H16400">
        <v>1</v>
      </c>
    </row>
    <row r="16401" spans="1:8" x14ac:dyDescent="0.25">
      <c r="A16401">
        <v>4888387</v>
      </c>
      <c r="B16401" t="s">
        <v>15441</v>
      </c>
      <c r="C16401" s="155">
        <v>31467</v>
      </c>
      <c r="D16401">
        <v>622871</v>
      </c>
      <c r="E16401" t="s">
        <v>5871</v>
      </c>
      <c r="F16401" t="s">
        <v>44</v>
      </c>
      <c r="G16401" s="155">
        <v>45917</v>
      </c>
      <c r="H16401">
        <v>1</v>
      </c>
    </row>
    <row r="16402" spans="1:8" x14ac:dyDescent="0.25">
      <c r="A16402">
        <v>4888386</v>
      </c>
      <c r="B16402" t="s">
        <v>11266</v>
      </c>
      <c r="C16402" s="155">
        <v>18729</v>
      </c>
      <c r="D16402">
        <v>608814</v>
      </c>
      <c r="E16402" t="s">
        <v>1189</v>
      </c>
      <c r="F16402" t="s">
        <v>20</v>
      </c>
      <c r="G16402" s="155">
        <v>45917</v>
      </c>
      <c r="H16402">
        <v>1</v>
      </c>
    </row>
    <row r="16403" spans="1:8" x14ac:dyDescent="0.25">
      <c r="A16403">
        <v>4888385</v>
      </c>
      <c r="B16403" t="s">
        <v>11136</v>
      </c>
      <c r="C16403" s="155">
        <v>36039</v>
      </c>
      <c r="D16403">
        <v>600824</v>
      </c>
      <c r="E16403" t="s">
        <v>1172</v>
      </c>
      <c r="F16403" t="s">
        <v>59</v>
      </c>
      <c r="G16403" s="155">
        <v>45916</v>
      </c>
      <c r="H16403">
        <v>1</v>
      </c>
    </row>
    <row r="16404" spans="1:8" x14ac:dyDescent="0.25">
      <c r="A16404">
        <v>4888384</v>
      </c>
      <c r="B16404" t="s">
        <v>17422</v>
      </c>
      <c r="C16404" s="155">
        <v>31540</v>
      </c>
      <c r="D16404">
        <v>622871</v>
      </c>
      <c r="E16404" t="s">
        <v>592</v>
      </c>
      <c r="F16404" t="s">
        <v>760</v>
      </c>
      <c r="G16404" s="155">
        <v>45917</v>
      </c>
      <c r="H16404">
        <v>1</v>
      </c>
    </row>
    <row r="16405" spans="1:8" x14ac:dyDescent="0.25">
      <c r="A16405">
        <v>4888383</v>
      </c>
      <c r="B16405" t="s">
        <v>17423</v>
      </c>
      <c r="C16405" s="155">
        <v>16438</v>
      </c>
      <c r="D16405">
        <v>667814</v>
      </c>
      <c r="E16405" t="s">
        <v>1180</v>
      </c>
      <c r="F16405" t="s">
        <v>421</v>
      </c>
      <c r="G16405" s="155">
        <v>45915</v>
      </c>
      <c r="H16405">
        <v>1</v>
      </c>
    </row>
    <row r="16406" spans="1:8" x14ac:dyDescent="0.25">
      <c r="A16406">
        <v>4888381</v>
      </c>
      <c r="B16406" t="s">
        <v>2213</v>
      </c>
      <c r="C16406" s="155">
        <v>17708</v>
      </c>
      <c r="D16406">
        <v>667814</v>
      </c>
      <c r="E16406" t="s">
        <v>1180</v>
      </c>
      <c r="F16406" t="s">
        <v>394</v>
      </c>
      <c r="G16406" s="155">
        <v>45917</v>
      </c>
      <c r="H16406">
        <v>1</v>
      </c>
    </row>
    <row r="16407" spans="1:8" x14ac:dyDescent="0.25">
      <c r="A16407">
        <v>4888380</v>
      </c>
      <c r="B16407" t="s">
        <v>5569</v>
      </c>
      <c r="C16407" s="155">
        <v>21238</v>
      </c>
      <c r="D16407">
        <v>600824</v>
      </c>
      <c r="E16407" t="s">
        <v>1192</v>
      </c>
      <c r="F16407" t="s">
        <v>59</v>
      </c>
      <c r="G16407" s="155">
        <v>45917</v>
      </c>
      <c r="H16407">
        <v>1</v>
      </c>
    </row>
    <row r="16408" spans="1:8" x14ac:dyDescent="0.25">
      <c r="A16408">
        <v>4888379</v>
      </c>
      <c r="B16408" t="s">
        <v>17424</v>
      </c>
      <c r="C16408" s="155">
        <v>38726</v>
      </c>
      <c r="D16408">
        <v>667814</v>
      </c>
      <c r="E16408" t="s">
        <v>1172</v>
      </c>
      <c r="F16408" t="s">
        <v>455</v>
      </c>
      <c r="G16408" s="155">
        <v>45917</v>
      </c>
      <c r="H16408">
        <v>1</v>
      </c>
    </row>
    <row r="16409" spans="1:8" x14ac:dyDescent="0.25">
      <c r="A16409">
        <v>4888378</v>
      </c>
      <c r="B16409" t="s">
        <v>17425</v>
      </c>
      <c r="C16409" s="155">
        <v>32254</v>
      </c>
      <c r="D16409">
        <v>667814</v>
      </c>
      <c r="E16409" t="s">
        <v>1172</v>
      </c>
      <c r="F16409" t="s">
        <v>8</v>
      </c>
      <c r="G16409" s="155">
        <v>45917</v>
      </c>
      <c r="H16409">
        <v>1</v>
      </c>
    </row>
    <row r="16410" spans="1:8" x14ac:dyDescent="0.25">
      <c r="A16410">
        <v>4888377</v>
      </c>
      <c r="B16410" t="s">
        <v>5948</v>
      </c>
      <c r="C16410" s="155">
        <v>29610</v>
      </c>
      <c r="D16410">
        <v>601814</v>
      </c>
      <c r="E16410" t="s">
        <v>1394</v>
      </c>
      <c r="F16410" t="s">
        <v>303</v>
      </c>
      <c r="G16410" s="155">
        <v>45917</v>
      </c>
      <c r="H16410">
        <v>1</v>
      </c>
    </row>
    <row r="16411" spans="1:8" x14ac:dyDescent="0.25">
      <c r="A16411">
        <v>4888376</v>
      </c>
      <c r="B16411" t="s">
        <v>17426</v>
      </c>
      <c r="C16411" s="155">
        <v>25345</v>
      </c>
      <c r="D16411">
        <v>667972</v>
      </c>
      <c r="E16411" t="s">
        <v>1170</v>
      </c>
      <c r="F16411" t="s">
        <v>53</v>
      </c>
      <c r="G16411" s="155">
        <v>45917</v>
      </c>
      <c r="H16411">
        <v>1</v>
      </c>
    </row>
    <row r="16412" spans="1:8" x14ac:dyDescent="0.25">
      <c r="A16412">
        <v>4888375</v>
      </c>
      <c r="B16412" t="s">
        <v>17427</v>
      </c>
      <c r="C16412" s="155">
        <v>27088</v>
      </c>
      <c r="D16412">
        <v>667984</v>
      </c>
      <c r="E16412" t="s">
        <v>1156</v>
      </c>
      <c r="F16412" t="s">
        <v>492</v>
      </c>
      <c r="G16412" s="155">
        <v>45917</v>
      </c>
      <c r="H16412">
        <v>1</v>
      </c>
    </row>
    <row r="16413" spans="1:8" x14ac:dyDescent="0.25">
      <c r="A16413">
        <v>4888374</v>
      </c>
      <c r="B16413" t="s">
        <v>23040</v>
      </c>
      <c r="C16413" s="155">
        <v>27312</v>
      </c>
      <c r="D16413">
        <v>667814</v>
      </c>
      <c r="E16413" t="s">
        <v>1172</v>
      </c>
      <c r="F16413" t="s">
        <v>499</v>
      </c>
      <c r="G16413" s="155">
        <v>45917</v>
      </c>
      <c r="H16413">
        <v>1</v>
      </c>
    </row>
    <row r="16414" spans="1:8" x14ac:dyDescent="0.25">
      <c r="A16414">
        <v>4888373</v>
      </c>
      <c r="B16414" t="s">
        <v>6792</v>
      </c>
      <c r="C16414" s="155">
        <v>17439</v>
      </c>
      <c r="D16414">
        <v>608814</v>
      </c>
      <c r="E16414" t="s">
        <v>1867</v>
      </c>
      <c r="F16414" t="s">
        <v>35</v>
      </c>
      <c r="G16414" s="155">
        <v>45917</v>
      </c>
      <c r="H16414">
        <v>1</v>
      </c>
    </row>
    <row r="16415" spans="1:8" x14ac:dyDescent="0.25">
      <c r="A16415">
        <v>4888372</v>
      </c>
      <c r="B16415" t="s">
        <v>3105</v>
      </c>
      <c r="C16415" s="155">
        <v>23963</v>
      </c>
      <c r="D16415">
        <v>622871</v>
      </c>
      <c r="E16415" t="s">
        <v>2074</v>
      </c>
      <c r="F16415" t="s">
        <v>47</v>
      </c>
      <c r="G16415" s="155">
        <v>45917</v>
      </c>
      <c r="H16415">
        <v>1</v>
      </c>
    </row>
    <row r="16416" spans="1:8" x14ac:dyDescent="0.25">
      <c r="A16416">
        <v>4888371</v>
      </c>
      <c r="B16416" t="s">
        <v>2234</v>
      </c>
      <c r="C16416" s="155">
        <v>20515</v>
      </c>
      <c r="D16416">
        <v>600824</v>
      </c>
      <c r="E16416" t="s">
        <v>1180</v>
      </c>
      <c r="F16416" t="s">
        <v>59</v>
      </c>
      <c r="G16416" s="155">
        <v>45917</v>
      </c>
      <c r="H16416">
        <v>1</v>
      </c>
    </row>
    <row r="16417" spans="1:8" x14ac:dyDescent="0.25">
      <c r="A16417">
        <v>4888369</v>
      </c>
      <c r="B16417" t="s">
        <v>17427</v>
      </c>
      <c r="C16417" s="155">
        <v>27088</v>
      </c>
      <c r="D16417">
        <v>667688</v>
      </c>
      <c r="E16417" t="s">
        <v>1156</v>
      </c>
      <c r="F16417" t="s">
        <v>492</v>
      </c>
      <c r="G16417" s="155">
        <v>45915</v>
      </c>
      <c r="H16417">
        <v>1</v>
      </c>
    </row>
    <row r="16418" spans="1:8" x14ac:dyDescent="0.25">
      <c r="A16418">
        <v>4888368</v>
      </c>
      <c r="B16418" t="s">
        <v>17428</v>
      </c>
      <c r="C16418" s="155">
        <v>21429</v>
      </c>
      <c r="D16418">
        <v>667688</v>
      </c>
      <c r="E16418" t="s">
        <v>1156</v>
      </c>
      <c r="F16418" t="s">
        <v>397</v>
      </c>
      <c r="G16418" s="155">
        <v>45917</v>
      </c>
      <c r="H16418">
        <v>1</v>
      </c>
    </row>
    <row r="16419" spans="1:8" x14ac:dyDescent="0.25">
      <c r="A16419">
        <v>4888367</v>
      </c>
      <c r="B16419" t="s">
        <v>23041</v>
      </c>
      <c r="C16419" s="155">
        <v>18945</v>
      </c>
      <c r="D16419">
        <v>621888</v>
      </c>
      <c r="E16419" t="s">
        <v>2000</v>
      </c>
      <c r="F16419" t="s">
        <v>23</v>
      </c>
      <c r="G16419" s="155">
        <v>45922</v>
      </c>
      <c r="H16419">
        <v>1</v>
      </c>
    </row>
    <row r="16420" spans="1:8" x14ac:dyDescent="0.25">
      <c r="A16420">
        <v>4888365</v>
      </c>
      <c r="B16420" t="s">
        <v>23042</v>
      </c>
      <c r="C16420" s="155">
        <v>26296</v>
      </c>
      <c r="D16420">
        <v>667888</v>
      </c>
      <c r="E16420" t="s">
        <v>1192</v>
      </c>
      <c r="F16420" t="s">
        <v>297</v>
      </c>
      <c r="G16420" s="155">
        <v>45918</v>
      </c>
      <c r="H16420">
        <v>1</v>
      </c>
    </row>
    <row r="16421" spans="1:8" x14ac:dyDescent="0.25">
      <c r="A16421">
        <v>4888362</v>
      </c>
      <c r="B16421" t="s">
        <v>17429</v>
      </c>
      <c r="C16421" s="155">
        <v>26335</v>
      </c>
      <c r="D16421">
        <v>667984</v>
      </c>
      <c r="E16421" t="s">
        <v>1156</v>
      </c>
      <c r="F16421" t="s">
        <v>492</v>
      </c>
      <c r="G16421" s="155">
        <v>45917</v>
      </c>
      <c r="H16421">
        <v>1</v>
      </c>
    </row>
    <row r="16422" spans="1:8" x14ac:dyDescent="0.25">
      <c r="A16422">
        <v>4888361</v>
      </c>
      <c r="B16422" t="s">
        <v>17430</v>
      </c>
      <c r="C16422" s="155">
        <v>25359</v>
      </c>
      <c r="D16422">
        <v>667814</v>
      </c>
      <c r="E16422" t="s">
        <v>1180</v>
      </c>
      <c r="F16422" t="s">
        <v>297</v>
      </c>
      <c r="G16422" s="155">
        <v>45917</v>
      </c>
      <c r="H16422">
        <v>1</v>
      </c>
    </row>
    <row r="16423" spans="1:8" x14ac:dyDescent="0.25">
      <c r="A16423">
        <v>4888358</v>
      </c>
      <c r="B16423" t="s">
        <v>17429</v>
      </c>
      <c r="C16423" s="155">
        <v>26335</v>
      </c>
      <c r="D16423">
        <v>667688</v>
      </c>
      <c r="E16423" t="s">
        <v>1156</v>
      </c>
      <c r="F16423" t="s">
        <v>492</v>
      </c>
      <c r="G16423" s="155">
        <v>45915</v>
      </c>
      <c r="H16423">
        <v>1</v>
      </c>
    </row>
    <row r="16424" spans="1:8" x14ac:dyDescent="0.25">
      <c r="A16424">
        <v>4888357</v>
      </c>
      <c r="B16424" t="s">
        <v>4417</v>
      </c>
      <c r="C16424" s="155">
        <v>15875</v>
      </c>
      <c r="D16424">
        <v>618814</v>
      </c>
      <c r="E16424" t="s">
        <v>5082</v>
      </c>
      <c r="F16424" t="s">
        <v>69</v>
      </c>
      <c r="G16424" s="155">
        <v>45917</v>
      </c>
      <c r="H16424">
        <v>1</v>
      </c>
    </row>
    <row r="16425" spans="1:8" x14ac:dyDescent="0.25">
      <c r="A16425">
        <v>4888356</v>
      </c>
      <c r="B16425" t="s">
        <v>16273</v>
      </c>
      <c r="C16425" s="155">
        <v>18881</v>
      </c>
      <c r="D16425">
        <v>608814</v>
      </c>
      <c r="E16425" t="s">
        <v>1867</v>
      </c>
      <c r="F16425" t="s">
        <v>81</v>
      </c>
      <c r="G16425" s="155">
        <v>45917</v>
      </c>
      <c r="H16425">
        <v>1</v>
      </c>
    </row>
    <row r="16426" spans="1:8" x14ac:dyDescent="0.25">
      <c r="A16426">
        <v>4888355</v>
      </c>
      <c r="B16426" t="s">
        <v>23043</v>
      </c>
      <c r="C16426" s="155">
        <v>38216</v>
      </c>
      <c r="D16426">
        <v>667888</v>
      </c>
      <c r="E16426" t="s">
        <v>1383</v>
      </c>
      <c r="F16426" t="s">
        <v>501</v>
      </c>
      <c r="G16426" s="155">
        <v>45918</v>
      </c>
      <c r="H16426">
        <v>1</v>
      </c>
    </row>
    <row r="16427" spans="1:8" x14ac:dyDescent="0.25">
      <c r="A16427">
        <v>4888354</v>
      </c>
      <c r="B16427" t="s">
        <v>17431</v>
      </c>
      <c r="C16427" s="155">
        <v>16451</v>
      </c>
      <c r="D16427">
        <v>667814</v>
      </c>
      <c r="E16427" t="s">
        <v>1192</v>
      </c>
      <c r="F16427" t="s">
        <v>394</v>
      </c>
      <c r="G16427" s="155">
        <v>45917</v>
      </c>
      <c r="H16427">
        <v>1</v>
      </c>
    </row>
    <row r="16428" spans="1:8" x14ac:dyDescent="0.25">
      <c r="A16428">
        <v>4888353</v>
      </c>
      <c r="B16428" t="s">
        <v>23044</v>
      </c>
      <c r="C16428" s="155">
        <v>28741</v>
      </c>
      <c r="D16428">
        <v>667984</v>
      </c>
      <c r="E16428" t="s">
        <v>1192</v>
      </c>
      <c r="F16428" t="s">
        <v>499</v>
      </c>
      <c r="G16428" s="155">
        <v>45917</v>
      </c>
      <c r="H16428">
        <v>1</v>
      </c>
    </row>
    <row r="16429" spans="1:8" x14ac:dyDescent="0.25">
      <c r="A16429">
        <v>4888352</v>
      </c>
      <c r="B16429" t="s">
        <v>14014</v>
      </c>
      <c r="C16429" s="155">
        <v>26762</v>
      </c>
      <c r="D16429">
        <v>622871</v>
      </c>
      <c r="E16429" t="s">
        <v>23045</v>
      </c>
      <c r="F16429" t="s">
        <v>44</v>
      </c>
      <c r="G16429" s="155">
        <v>45917</v>
      </c>
      <c r="H16429">
        <v>1</v>
      </c>
    </row>
    <row r="16430" spans="1:8" x14ac:dyDescent="0.25">
      <c r="A16430">
        <v>4888350</v>
      </c>
      <c r="B16430" t="s">
        <v>17282</v>
      </c>
      <c r="C16430" s="155">
        <v>26316</v>
      </c>
      <c r="D16430">
        <v>622871</v>
      </c>
      <c r="E16430" t="s">
        <v>17432</v>
      </c>
      <c r="F16430" t="s">
        <v>760</v>
      </c>
      <c r="G16430" s="155">
        <v>45917</v>
      </c>
      <c r="H16430">
        <v>1</v>
      </c>
    </row>
    <row r="16431" spans="1:8" x14ac:dyDescent="0.25">
      <c r="A16431">
        <v>4888346</v>
      </c>
      <c r="B16431" t="s">
        <v>4604</v>
      </c>
      <c r="C16431" s="155">
        <v>15344</v>
      </c>
      <c r="D16431">
        <v>682824</v>
      </c>
      <c r="E16431" t="s">
        <v>1198</v>
      </c>
      <c r="F16431" t="s">
        <v>298</v>
      </c>
      <c r="G16431" s="155">
        <v>45917</v>
      </c>
      <c r="H16431">
        <v>1</v>
      </c>
    </row>
    <row r="16432" spans="1:8" x14ac:dyDescent="0.25">
      <c r="A16432">
        <v>4888344</v>
      </c>
      <c r="B16432" t="s">
        <v>17433</v>
      </c>
      <c r="C16432" s="155">
        <v>25519</v>
      </c>
      <c r="D16432">
        <v>667824</v>
      </c>
      <c r="E16432" t="s">
        <v>4492</v>
      </c>
      <c r="F16432" t="s">
        <v>8</v>
      </c>
      <c r="G16432" s="155">
        <v>45917</v>
      </c>
      <c r="H16432">
        <v>1</v>
      </c>
    </row>
    <row r="16433" spans="1:8" x14ac:dyDescent="0.25">
      <c r="A16433">
        <v>4888342</v>
      </c>
      <c r="B16433" t="s">
        <v>10556</v>
      </c>
      <c r="C16433" s="155">
        <v>37156</v>
      </c>
      <c r="D16433">
        <v>622871</v>
      </c>
      <c r="E16433" t="s">
        <v>5871</v>
      </c>
      <c r="F16433" t="s">
        <v>19</v>
      </c>
      <c r="G16433" s="155">
        <v>45917</v>
      </c>
      <c r="H16433">
        <v>1</v>
      </c>
    </row>
    <row r="16434" spans="1:8" x14ac:dyDescent="0.25">
      <c r="A16434">
        <v>4888340</v>
      </c>
      <c r="B16434" t="s">
        <v>13464</v>
      </c>
      <c r="C16434" s="155">
        <v>25461</v>
      </c>
      <c r="D16434">
        <v>667814</v>
      </c>
      <c r="E16434" t="s">
        <v>4498</v>
      </c>
      <c r="F16434" t="s">
        <v>492</v>
      </c>
      <c r="G16434" s="155">
        <v>45917</v>
      </c>
      <c r="H16434">
        <v>1</v>
      </c>
    </row>
    <row r="16435" spans="1:8" x14ac:dyDescent="0.25">
      <c r="A16435">
        <v>4888339</v>
      </c>
      <c r="B16435" t="s">
        <v>17434</v>
      </c>
      <c r="C16435" s="155">
        <v>24943</v>
      </c>
      <c r="D16435">
        <v>682824</v>
      </c>
      <c r="E16435" t="s">
        <v>1156</v>
      </c>
      <c r="F16435" t="s">
        <v>298</v>
      </c>
      <c r="G16435" s="155">
        <v>45917</v>
      </c>
      <c r="H16435">
        <v>1</v>
      </c>
    </row>
    <row r="16436" spans="1:8" x14ac:dyDescent="0.25">
      <c r="A16436">
        <v>4888338</v>
      </c>
      <c r="B16436" t="s">
        <v>17435</v>
      </c>
      <c r="C16436" s="155">
        <v>28835</v>
      </c>
      <c r="D16436">
        <v>667814</v>
      </c>
      <c r="E16436" t="s">
        <v>1180</v>
      </c>
      <c r="F16436" t="s">
        <v>502</v>
      </c>
      <c r="G16436" s="155">
        <v>45917</v>
      </c>
      <c r="H16436">
        <v>1</v>
      </c>
    </row>
    <row r="16437" spans="1:8" x14ac:dyDescent="0.25">
      <c r="A16437">
        <v>4888337</v>
      </c>
      <c r="B16437" t="s">
        <v>17436</v>
      </c>
      <c r="C16437" s="155">
        <v>18139</v>
      </c>
      <c r="D16437">
        <v>608814</v>
      </c>
      <c r="E16437" t="s">
        <v>1189</v>
      </c>
      <c r="F16437" t="s">
        <v>20</v>
      </c>
      <c r="G16437" s="155">
        <v>45917</v>
      </c>
      <c r="H16437">
        <v>1</v>
      </c>
    </row>
    <row r="16438" spans="1:8" x14ac:dyDescent="0.25">
      <c r="A16438">
        <v>4888336</v>
      </c>
      <c r="B16438" t="s">
        <v>18932</v>
      </c>
      <c r="C16438" s="155">
        <v>27506</v>
      </c>
      <c r="D16438">
        <v>622871</v>
      </c>
      <c r="E16438" t="s">
        <v>592</v>
      </c>
      <c r="F16438" t="s">
        <v>24</v>
      </c>
      <c r="G16438" s="155">
        <v>45917</v>
      </c>
      <c r="H16438">
        <v>1</v>
      </c>
    </row>
    <row r="16439" spans="1:8" x14ac:dyDescent="0.25">
      <c r="A16439">
        <v>4888334</v>
      </c>
      <c r="B16439" t="s">
        <v>6697</v>
      </c>
      <c r="C16439" s="155">
        <v>19504</v>
      </c>
      <c r="D16439">
        <v>667972</v>
      </c>
      <c r="E16439" t="s">
        <v>1186</v>
      </c>
      <c r="F16439" t="s">
        <v>53</v>
      </c>
      <c r="G16439" s="155">
        <v>45917</v>
      </c>
      <c r="H16439">
        <v>1</v>
      </c>
    </row>
    <row r="16440" spans="1:8" x14ac:dyDescent="0.25">
      <c r="A16440">
        <v>4888332</v>
      </c>
      <c r="B16440" t="s">
        <v>17437</v>
      </c>
      <c r="C16440" s="155">
        <v>20363</v>
      </c>
      <c r="D16440">
        <v>667814</v>
      </c>
      <c r="E16440" t="s">
        <v>1888</v>
      </c>
      <c r="F16440" t="s">
        <v>350</v>
      </c>
      <c r="G16440" s="155">
        <v>45901</v>
      </c>
      <c r="H16440">
        <v>1</v>
      </c>
    </row>
    <row r="16441" spans="1:8" x14ac:dyDescent="0.25">
      <c r="A16441">
        <v>4888327</v>
      </c>
      <c r="B16441" t="s">
        <v>22581</v>
      </c>
      <c r="C16441" s="155">
        <v>26236</v>
      </c>
      <c r="D16441">
        <v>667888</v>
      </c>
      <c r="E16441" t="s">
        <v>1156</v>
      </c>
      <c r="F16441" t="s">
        <v>493</v>
      </c>
      <c r="G16441" s="155">
        <v>45917</v>
      </c>
      <c r="H16441">
        <v>1</v>
      </c>
    </row>
    <row r="16442" spans="1:8" x14ac:dyDescent="0.25">
      <c r="A16442">
        <v>4888326</v>
      </c>
      <c r="B16442" t="s">
        <v>2853</v>
      </c>
      <c r="C16442" s="155">
        <v>16402</v>
      </c>
      <c r="D16442">
        <v>682824</v>
      </c>
      <c r="E16442" t="s">
        <v>1198</v>
      </c>
      <c r="F16442" t="s">
        <v>298</v>
      </c>
      <c r="G16442" s="155">
        <v>45917</v>
      </c>
      <c r="H16442">
        <v>1</v>
      </c>
    </row>
    <row r="16443" spans="1:8" x14ac:dyDescent="0.25">
      <c r="A16443">
        <v>4888323</v>
      </c>
      <c r="B16443" t="s">
        <v>17438</v>
      </c>
      <c r="C16443" s="155">
        <v>14240</v>
      </c>
      <c r="D16443">
        <v>667688</v>
      </c>
      <c r="E16443" t="s">
        <v>1174</v>
      </c>
      <c r="F16443" t="s">
        <v>455</v>
      </c>
      <c r="G16443" s="155">
        <v>45905</v>
      </c>
      <c r="H16443">
        <v>1</v>
      </c>
    </row>
    <row r="16444" spans="1:8" x14ac:dyDescent="0.25">
      <c r="A16444">
        <v>4888322</v>
      </c>
      <c r="B16444" t="s">
        <v>17439</v>
      </c>
      <c r="C16444" s="155">
        <v>15077</v>
      </c>
      <c r="D16444">
        <v>682824</v>
      </c>
      <c r="E16444" t="s">
        <v>1198</v>
      </c>
      <c r="F16444" t="s">
        <v>298</v>
      </c>
      <c r="G16444" s="155">
        <v>45917</v>
      </c>
      <c r="H16444">
        <v>1</v>
      </c>
    </row>
    <row r="16445" spans="1:8" x14ac:dyDescent="0.25">
      <c r="A16445">
        <v>4888319</v>
      </c>
      <c r="B16445" t="s">
        <v>17440</v>
      </c>
      <c r="C16445" s="155">
        <v>30015</v>
      </c>
      <c r="D16445">
        <v>608890</v>
      </c>
      <c r="E16445" t="s">
        <v>3036</v>
      </c>
      <c r="F16445" t="s">
        <v>20</v>
      </c>
      <c r="G16445" s="155">
        <v>45917</v>
      </c>
      <c r="H16445">
        <v>1</v>
      </c>
    </row>
    <row r="16446" spans="1:8" x14ac:dyDescent="0.25">
      <c r="A16446">
        <v>4888318</v>
      </c>
      <c r="B16446" t="s">
        <v>2642</v>
      </c>
      <c r="C16446" s="155">
        <v>22726</v>
      </c>
      <c r="D16446">
        <v>667984</v>
      </c>
      <c r="E16446" t="s">
        <v>1156</v>
      </c>
      <c r="F16446" t="s">
        <v>492</v>
      </c>
      <c r="G16446" s="155">
        <v>45917</v>
      </c>
      <c r="H16446">
        <v>1</v>
      </c>
    </row>
    <row r="16447" spans="1:8" x14ac:dyDescent="0.25">
      <c r="A16447">
        <v>4888316</v>
      </c>
      <c r="B16447" t="s">
        <v>17438</v>
      </c>
      <c r="C16447" s="155">
        <v>14240</v>
      </c>
      <c r="D16447">
        <v>667814</v>
      </c>
      <c r="E16447" t="s">
        <v>1189</v>
      </c>
      <c r="F16447" t="s">
        <v>455</v>
      </c>
      <c r="G16447" s="155">
        <v>45915</v>
      </c>
      <c r="H16447">
        <v>1</v>
      </c>
    </row>
    <row r="16448" spans="1:8" x14ac:dyDescent="0.25">
      <c r="A16448">
        <v>4888315</v>
      </c>
      <c r="B16448" t="s">
        <v>14466</v>
      </c>
      <c r="C16448" s="155">
        <v>28483</v>
      </c>
      <c r="D16448">
        <v>667824</v>
      </c>
      <c r="E16448" t="s">
        <v>1951</v>
      </c>
      <c r="F16448" t="s">
        <v>394</v>
      </c>
      <c r="G16448" s="155">
        <v>45917</v>
      </c>
      <c r="H16448">
        <v>1</v>
      </c>
    </row>
    <row r="16449" spans="1:8" x14ac:dyDescent="0.25">
      <c r="A16449">
        <v>4888314</v>
      </c>
      <c r="B16449" t="s">
        <v>16398</v>
      </c>
      <c r="C16449" s="155">
        <v>31814</v>
      </c>
      <c r="D16449">
        <v>622932</v>
      </c>
      <c r="E16449" t="s">
        <v>535</v>
      </c>
      <c r="F16449" t="s">
        <v>44</v>
      </c>
      <c r="G16449" s="155">
        <v>45917</v>
      </c>
      <c r="H16449">
        <v>1</v>
      </c>
    </row>
    <row r="16450" spans="1:8" x14ac:dyDescent="0.25">
      <c r="A16450">
        <v>4888313</v>
      </c>
      <c r="B16450" t="s">
        <v>23046</v>
      </c>
      <c r="C16450" s="155">
        <v>33440</v>
      </c>
      <c r="D16450">
        <v>667888</v>
      </c>
      <c r="E16450" t="s">
        <v>1951</v>
      </c>
      <c r="F16450" t="s">
        <v>488</v>
      </c>
      <c r="G16450" s="155">
        <v>45923</v>
      </c>
      <c r="H16450">
        <v>1</v>
      </c>
    </row>
    <row r="16451" spans="1:8" x14ac:dyDescent="0.25">
      <c r="A16451">
        <v>4888312</v>
      </c>
      <c r="B16451" t="s">
        <v>14038</v>
      </c>
      <c r="C16451" s="155">
        <v>36648</v>
      </c>
      <c r="D16451">
        <v>667888</v>
      </c>
      <c r="E16451" t="s">
        <v>1951</v>
      </c>
      <c r="F16451" t="s">
        <v>327</v>
      </c>
      <c r="G16451" s="155">
        <v>45920</v>
      </c>
      <c r="H16451">
        <v>1</v>
      </c>
    </row>
    <row r="16452" spans="1:8" x14ac:dyDescent="0.25">
      <c r="A16452">
        <v>4888311</v>
      </c>
      <c r="B16452" t="s">
        <v>4445</v>
      </c>
      <c r="C16452" s="155">
        <v>19377</v>
      </c>
      <c r="D16452">
        <v>667984</v>
      </c>
      <c r="E16452" t="s">
        <v>1156</v>
      </c>
      <c r="F16452" t="s">
        <v>491</v>
      </c>
      <c r="G16452" s="155">
        <v>45917</v>
      </c>
      <c r="H16452">
        <v>1</v>
      </c>
    </row>
    <row r="16453" spans="1:8" x14ac:dyDescent="0.25">
      <c r="A16453">
        <v>4888310</v>
      </c>
      <c r="B16453" t="s">
        <v>3198</v>
      </c>
      <c r="C16453" s="155">
        <v>20837</v>
      </c>
      <c r="D16453">
        <v>682824</v>
      </c>
      <c r="E16453" t="s">
        <v>1156</v>
      </c>
      <c r="F16453" t="s">
        <v>298</v>
      </c>
      <c r="G16453" s="155">
        <v>45917</v>
      </c>
      <c r="H16453">
        <v>1</v>
      </c>
    </row>
    <row r="16454" spans="1:8" x14ac:dyDescent="0.25">
      <c r="A16454">
        <v>4888309</v>
      </c>
      <c r="B16454" t="s">
        <v>13897</v>
      </c>
      <c r="C16454" s="155">
        <v>36906</v>
      </c>
      <c r="D16454">
        <v>667888</v>
      </c>
      <c r="E16454" t="s">
        <v>1951</v>
      </c>
      <c r="F16454" t="s">
        <v>53</v>
      </c>
      <c r="G16454" s="155">
        <v>45917</v>
      </c>
      <c r="H16454">
        <v>1</v>
      </c>
    </row>
    <row r="16455" spans="1:8" x14ac:dyDescent="0.25">
      <c r="A16455">
        <v>4888307</v>
      </c>
      <c r="B16455" t="s">
        <v>15969</v>
      </c>
      <c r="C16455" s="155">
        <v>32185</v>
      </c>
      <c r="D16455">
        <v>667814</v>
      </c>
      <c r="E16455" t="s">
        <v>1172</v>
      </c>
      <c r="F16455" t="s">
        <v>499</v>
      </c>
      <c r="G16455" s="155">
        <v>45917</v>
      </c>
      <c r="H16455">
        <v>1</v>
      </c>
    </row>
    <row r="16456" spans="1:8" x14ac:dyDescent="0.25">
      <c r="A16456">
        <v>4888306</v>
      </c>
      <c r="B16456" t="s">
        <v>17441</v>
      </c>
      <c r="C16456" s="155">
        <v>26728</v>
      </c>
      <c r="D16456">
        <v>610814</v>
      </c>
      <c r="E16456" t="s">
        <v>5212</v>
      </c>
      <c r="F16456" t="s">
        <v>300</v>
      </c>
      <c r="G16456" s="155">
        <v>45917</v>
      </c>
      <c r="H16456">
        <v>1</v>
      </c>
    </row>
    <row r="16457" spans="1:8" x14ac:dyDescent="0.25">
      <c r="A16457">
        <v>4888304</v>
      </c>
      <c r="B16457" t="s">
        <v>15029</v>
      </c>
      <c r="C16457" s="155">
        <v>25506</v>
      </c>
      <c r="D16457">
        <v>621888</v>
      </c>
      <c r="E16457" t="s">
        <v>1944</v>
      </c>
      <c r="F16457" t="s">
        <v>23</v>
      </c>
      <c r="G16457" s="155">
        <v>45922</v>
      </c>
      <c r="H16457">
        <v>1</v>
      </c>
    </row>
    <row r="16458" spans="1:8" x14ac:dyDescent="0.25">
      <c r="A16458">
        <v>4888303</v>
      </c>
      <c r="B16458" t="s">
        <v>17442</v>
      </c>
      <c r="C16458" s="155">
        <v>29790</v>
      </c>
      <c r="D16458">
        <v>667972</v>
      </c>
      <c r="E16458" t="s">
        <v>1170</v>
      </c>
      <c r="F16458" t="s">
        <v>397</v>
      </c>
      <c r="G16458" s="155">
        <v>45917</v>
      </c>
      <c r="H16458">
        <v>1</v>
      </c>
    </row>
    <row r="16459" spans="1:8" x14ac:dyDescent="0.25">
      <c r="A16459">
        <v>4888298</v>
      </c>
      <c r="B16459" t="s">
        <v>17443</v>
      </c>
      <c r="C16459" s="155">
        <v>22374</v>
      </c>
      <c r="D16459">
        <v>667814</v>
      </c>
      <c r="E16459" t="s">
        <v>1189</v>
      </c>
      <c r="F16459" t="s">
        <v>455</v>
      </c>
      <c r="G16459" s="155">
        <v>45916</v>
      </c>
      <c r="H16459">
        <v>1</v>
      </c>
    </row>
    <row r="16460" spans="1:8" x14ac:dyDescent="0.25">
      <c r="A16460">
        <v>4888296</v>
      </c>
      <c r="B16460" t="s">
        <v>2138</v>
      </c>
      <c r="C16460" s="155">
        <v>14240</v>
      </c>
      <c r="D16460">
        <v>608814</v>
      </c>
      <c r="E16460" t="s">
        <v>1960</v>
      </c>
      <c r="F16460" t="s">
        <v>81</v>
      </c>
      <c r="G16460" s="155">
        <v>45917</v>
      </c>
      <c r="H16460">
        <v>1</v>
      </c>
    </row>
    <row r="16461" spans="1:8" x14ac:dyDescent="0.25">
      <c r="A16461">
        <v>4888292</v>
      </c>
      <c r="B16461" t="s">
        <v>17444</v>
      </c>
      <c r="C16461" s="155">
        <v>39251</v>
      </c>
      <c r="D16461">
        <v>667814</v>
      </c>
      <c r="E16461" t="s">
        <v>1172</v>
      </c>
      <c r="F16461" t="s">
        <v>394</v>
      </c>
      <c r="G16461" s="155">
        <v>45917</v>
      </c>
      <c r="H16461">
        <v>1</v>
      </c>
    </row>
    <row r="16462" spans="1:8" x14ac:dyDescent="0.25">
      <c r="A16462">
        <v>4888290</v>
      </c>
      <c r="B16462" t="s">
        <v>10610</v>
      </c>
      <c r="C16462" s="155">
        <v>24933</v>
      </c>
      <c r="D16462">
        <v>667984</v>
      </c>
      <c r="E16462" t="s">
        <v>1156</v>
      </c>
      <c r="F16462" t="s">
        <v>53</v>
      </c>
      <c r="G16462" s="155">
        <v>45917</v>
      </c>
      <c r="H16462">
        <v>1</v>
      </c>
    </row>
    <row r="16463" spans="1:8" x14ac:dyDescent="0.25">
      <c r="A16463">
        <v>4888288</v>
      </c>
      <c r="B16463" t="s">
        <v>10738</v>
      </c>
      <c r="C16463" s="155">
        <v>19665</v>
      </c>
      <c r="D16463">
        <v>604814</v>
      </c>
      <c r="E16463" t="s">
        <v>1314</v>
      </c>
      <c r="F16463" t="s">
        <v>50</v>
      </c>
      <c r="G16463" s="155">
        <v>45917</v>
      </c>
      <c r="H16463">
        <v>1</v>
      </c>
    </row>
    <row r="16464" spans="1:8" x14ac:dyDescent="0.25">
      <c r="A16464">
        <v>4888283</v>
      </c>
      <c r="B16464" t="s">
        <v>23047</v>
      </c>
      <c r="C16464" s="155">
        <v>39053</v>
      </c>
      <c r="D16464">
        <v>667888</v>
      </c>
      <c r="E16464" t="s">
        <v>1951</v>
      </c>
      <c r="F16464" t="s">
        <v>402</v>
      </c>
      <c r="G16464" s="155">
        <v>45923</v>
      </c>
      <c r="H16464">
        <v>1</v>
      </c>
    </row>
    <row r="16465" spans="1:8" x14ac:dyDescent="0.25">
      <c r="A16465">
        <v>4888279</v>
      </c>
      <c r="B16465" t="s">
        <v>26191</v>
      </c>
      <c r="C16465" s="155">
        <v>33089</v>
      </c>
      <c r="D16465">
        <v>622865</v>
      </c>
      <c r="E16465" t="s">
        <v>579</v>
      </c>
      <c r="F16465" t="s">
        <v>47</v>
      </c>
      <c r="G16465" s="155">
        <v>45924</v>
      </c>
      <c r="H16465">
        <v>1</v>
      </c>
    </row>
    <row r="16466" spans="1:8" x14ac:dyDescent="0.25">
      <c r="A16466">
        <v>4888277</v>
      </c>
      <c r="B16466" t="s">
        <v>17415</v>
      </c>
      <c r="C16466" s="155">
        <v>24129</v>
      </c>
      <c r="D16466">
        <v>667824</v>
      </c>
      <c r="E16466" t="s">
        <v>1156</v>
      </c>
      <c r="F16466" t="s">
        <v>297</v>
      </c>
      <c r="G16466" s="155">
        <v>45917</v>
      </c>
      <c r="H16466">
        <v>1</v>
      </c>
    </row>
    <row r="16467" spans="1:8" x14ac:dyDescent="0.25">
      <c r="A16467">
        <v>4888276</v>
      </c>
      <c r="B16467" t="s">
        <v>10361</v>
      </c>
      <c r="C16467" s="155">
        <v>34690</v>
      </c>
      <c r="D16467">
        <v>667814</v>
      </c>
      <c r="E16467" t="s">
        <v>1172</v>
      </c>
      <c r="F16467" t="s">
        <v>493</v>
      </c>
      <c r="G16467" s="155">
        <v>45917</v>
      </c>
      <c r="H16467">
        <v>1</v>
      </c>
    </row>
    <row r="16468" spans="1:8" x14ac:dyDescent="0.25">
      <c r="A16468">
        <v>4888275</v>
      </c>
      <c r="B16468" t="s">
        <v>26192</v>
      </c>
      <c r="C16468" s="155">
        <v>25722</v>
      </c>
      <c r="D16468">
        <v>667888</v>
      </c>
      <c r="E16468" t="s">
        <v>1951</v>
      </c>
      <c r="F16468" t="s">
        <v>502</v>
      </c>
      <c r="G16468" s="155">
        <v>45925</v>
      </c>
      <c r="H16468">
        <v>1</v>
      </c>
    </row>
    <row r="16469" spans="1:8" x14ac:dyDescent="0.25">
      <c r="A16469">
        <v>4888272</v>
      </c>
      <c r="B16469" t="s">
        <v>17445</v>
      </c>
      <c r="C16469" s="155">
        <v>38507</v>
      </c>
      <c r="D16469">
        <v>667824</v>
      </c>
      <c r="E16469" t="s">
        <v>5610</v>
      </c>
      <c r="F16469" t="s">
        <v>414</v>
      </c>
      <c r="G16469" s="155">
        <v>45917</v>
      </c>
      <c r="H16469">
        <v>1</v>
      </c>
    </row>
    <row r="16470" spans="1:8" x14ac:dyDescent="0.25">
      <c r="A16470">
        <v>4888271</v>
      </c>
      <c r="B16470" t="s">
        <v>13957</v>
      </c>
      <c r="C16470" s="155">
        <v>27865</v>
      </c>
      <c r="D16470">
        <v>667814</v>
      </c>
      <c r="E16470" t="s">
        <v>1854</v>
      </c>
      <c r="F16470" t="s">
        <v>394</v>
      </c>
      <c r="G16470" s="155">
        <v>45917</v>
      </c>
      <c r="H16470">
        <v>1</v>
      </c>
    </row>
    <row r="16471" spans="1:8" x14ac:dyDescent="0.25">
      <c r="A16471">
        <v>4888270</v>
      </c>
      <c r="B16471" t="s">
        <v>17446</v>
      </c>
      <c r="C16471" s="155">
        <v>22109</v>
      </c>
      <c r="D16471">
        <v>667984</v>
      </c>
      <c r="E16471" t="s">
        <v>1156</v>
      </c>
      <c r="F16471" t="s">
        <v>492</v>
      </c>
      <c r="G16471" s="155">
        <v>45917</v>
      </c>
      <c r="H16471">
        <v>1</v>
      </c>
    </row>
    <row r="16472" spans="1:8" x14ac:dyDescent="0.25">
      <c r="A16472">
        <v>4888269</v>
      </c>
      <c r="B16472" t="s">
        <v>17447</v>
      </c>
      <c r="C16472" s="155">
        <v>28686</v>
      </c>
      <c r="D16472">
        <v>622871</v>
      </c>
      <c r="E16472" t="s">
        <v>581</v>
      </c>
      <c r="F16472" t="s">
        <v>288</v>
      </c>
      <c r="G16472" s="155">
        <v>45917</v>
      </c>
      <c r="H16472">
        <v>1</v>
      </c>
    </row>
    <row r="16473" spans="1:8" x14ac:dyDescent="0.25">
      <c r="A16473">
        <v>4888268</v>
      </c>
      <c r="B16473" t="s">
        <v>2637</v>
      </c>
      <c r="C16473" s="155">
        <v>26098</v>
      </c>
      <c r="D16473">
        <v>622871</v>
      </c>
      <c r="E16473" t="s">
        <v>2097</v>
      </c>
      <c r="F16473" t="s">
        <v>24</v>
      </c>
      <c r="G16473" s="155">
        <v>45917</v>
      </c>
      <c r="H16473">
        <v>1</v>
      </c>
    </row>
    <row r="16474" spans="1:8" x14ac:dyDescent="0.25">
      <c r="A16474">
        <v>4888265</v>
      </c>
      <c r="B16474" t="s">
        <v>17446</v>
      </c>
      <c r="C16474" s="155">
        <v>22109</v>
      </c>
      <c r="D16474">
        <v>667688</v>
      </c>
      <c r="E16474" t="s">
        <v>1156</v>
      </c>
      <c r="F16474" t="s">
        <v>492</v>
      </c>
      <c r="G16474" s="155">
        <v>45915</v>
      </c>
      <c r="H16474">
        <v>1</v>
      </c>
    </row>
    <row r="16475" spans="1:8" x14ac:dyDescent="0.25">
      <c r="A16475">
        <v>4888264</v>
      </c>
      <c r="B16475" t="s">
        <v>17448</v>
      </c>
      <c r="C16475" s="155">
        <v>26766</v>
      </c>
      <c r="D16475">
        <v>667688</v>
      </c>
      <c r="E16475" t="s">
        <v>1156</v>
      </c>
      <c r="F16475" t="s">
        <v>18</v>
      </c>
      <c r="G16475" s="155">
        <v>45916</v>
      </c>
      <c r="H16475">
        <v>1</v>
      </c>
    </row>
    <row r="16476" spans="1:8" x14ac:dyDescent="0.25">
      <c r="A16476">
        <v>4888263</v>
      </c>
      <c r="B16476" t="s">
        <v>16883</v>
      </c>
      <c r="C16476" s="155">
        <v>19971</v>
      </c>
      <c r="D16476">
        <v>667814</v>
      </c>
      <c r="E16476" t="s">
        <v>1192</v>
      </c>
      <c r="F16476" t="s">
        <v>8</v>
      </c>
      <c r="G16476" s="155">
        <v>45917</v>
      </c>
      <c r="H16476">
        <v>1</v>
      </c>
    </row>
    <row r="16477" spans="1:8" x14ac:dyDescent="0.25">
      <c r="A16477">
        <v>4888261</v>
      </c>
      <c r="B16477" t="s">
        <v>6347</v>
      </c>
      <c r="C16477" s="155">
        <v>18166</v>
      </c>
      <c r="D16477">
        <v>667984</v>
      </c>
      <c r="E16477" t="s">
        <v>1156</v>
      </c>
      <c r="F16477" t="s">
        <v>297</v>
      </c>
      <c r="G16477" s="155">
        <v>45917</v>
      </c>
      <c r="H16477">
        <v>1</v>
      </c>
    </row>
    <row r="16478" spans="1:8" x14ac:dyDescent="0.25">
      <c r="A16478">
        <v>4888259</v>
      </c>
      <c r="B16478" t="s">
        <v>9963</v>
      </c>
      <c r="C16478" s="155">
        <v>24303</v>
      </c>
      <c r="D16478">
        <v>682824</v>
      </c>
      <c r="E16478" t="s">
        <v>1198</v>
      </c>
      <c r="F16478" t="s">
        <v>298</v>
      </c>
      <c r="G16478" s="155">
        <v>45917</v>
      </c>
      <c r="H16478">
        <v>1</v>
      </c>
    </row>
    <row r="16479" spans="1:8" x14ac:dyDescent="0.25">
      <c r="A16479">
        <v>4888258</v>
      </c>
      <c r="B16479" t="s">
        <v>2933</v>
      </c>
      <c r="C16479" s="155">
        <v>18589</v>
      </c>
      <c r="D16479">
        <v>670888</v>
      </c>
      <c r="E16479" t="s">
        <v>2505</v>
      </c>
      <c r="F16479" t="s">
        <v>504</v>
      </c>
      <c r="G16479" s="155">
        <v>45923</v>
      </c>
      <c r="H16479">
        <v>1</v>
      </c>
    </row>
    <row r="16480" spans="1:8" x14ac:dyDescent="0.25">
      <c r="A16480">
        <v>4888257</v>
      </c>
      <c r="B16480" t="s">
        <v>17449</v>
      </c>
      <c r="C16480" s="155">
        <v>39151</v>
      </c>
      <c r="D16480">
        <v>667824</v>
      </c>
      <c r="E16480" t="s">
        <v>1951</v>
      </c>
      <c r="F16480" t="s">
        <v>394</v>
      </c>
      <c r="G16480" s="155">
        <v>45917</v>
      </c>
      <c r="H16480">
        <v>1</v>
      </c>
    </row>
    <row r="16481" spans="1:8" x14ac:dyDescent="0.25">
      <c r="A16481">
        <v>4888256</v>
      </c>
      <c r="B16481" t="s">
        <v>17450</v>
      </c>
      <c r="C16481" s="155">
        <v>23338</v>
      </c>
      <c r="D16481">
        <v>667984</v>
      </c>
      <c r="E16481" t="s">
        <v>1192</v>
      </c>
      <c r="F16481" t="s">
        <v>53</v>
      </c>
      <c r="G16481" s="155">
        <v>45917</v>
      </c>
      <c r="H16481">
        <v>1</v>
      </c>
    </row>
    <row r="16482" spans="1:8" x14ac:dyDescent="0.25">
      <c r="A16482">
        <v>4888255</v>
      </c>
      <c r="B16482" t="s">
        <v>14658</v>
      </c>
      <c r="C16482" s="155">
        <v>17900</v>
      </c>
      <c r="D16482">
        <v>601888</v>
      </c>
      <c r="E16482" t="s">
        <v>1352</v>
      </c>
      <c r="F16482" t="s">
        <v>303</v>
      </c>
      <c r="G16482" s="155">
        <v>45923</v>
      </c>
      <c r="H16482">
        <v>1</v>
      </c>
    </row>
    <row r="16483" spans="1:8" x14ac:dyDescent="0.25">
      <c r="A16483">
        <v>4888254</v>
      </c>
      <c r="B16483" t="s">
        <v>17451</v>
      </c>
      <c r="C16483" s="155">
        <v>17794</v>
      </c>
      <c r="D16483">
        <v>608814</v>
      </c>
      <c r="E16483" t="s">
        <v>1189</v>
      </c>
      <c r="F16483" t="s">
        <v>20</v>
      </c>
      <c r="G16483" s="155">
        <v>45917</v>
      </c>
      <c r="H16483">
        <v>1</v>
      </c>
    </row>
    <row r="16484" spans="1:8" x14ac:dyDescent="0.25">
      <c r="A16484">
        <v>4888253</v>
      </c>
      <c r="B16484" t="s">
        <v>12077</v>
      </c>
      <c r="C16484" s="155">
        <v>18932</v>
      </c>
      <c r="D16484">
        <v>667688</v>
      </c>
      <c r="E16484" t="s">
        <v>1156</v>
      </c>
      <c r="F16484" t="s">
        <v>297</v>
      </c>
      <c r="G16484" s="155">
        <v>45905</v>
      </c>
      <c r="H16484">
        <v>1</v>
      </c>
    </row>
    <row r="16485" spans="1:8" x14ac:dyDescent="0.25">
      <c r="A16485">
        <v>4888252</v>
      </c>
      <c r="B16485" t="s">
        <v>17452</v>
      </c>
      <c r="C16485" s="155">
        <v>26522</v>
      </c>
      <c r="D16485">
        <v>608890</v>
      </c>
      <c r="E16485" t="s">
        <v>6679</v>
      </c>
      <c r="F16485" t="s">
        <v>20</v>
      </c>
      <c r="G16485" s="155">
        <v>45917</v>
      </c>
      <c r="H16485">
        <v>1</v>
      </c>
    </row>
    <row r="16486" spans="1:8" x14ac:dyDescent="0.25">
      <c r="A16486">
        <v>4888251</v>
      </c>
      <c r="B16486" t="s">
        <v>17453</v>
      </c>
      <c r="C16486" s="155">
        <v>26023</v>
      </c>
      <c r="D16486">
        <v>667688</v>
      </c>
      <c r="E16486" t="s">
        <v>1156</v>
      </c>
      <c r="F16486" t="s">
        <v>488</v>
      </c>
      <c r="G16486" s="155">
        <v>45917</v>
      </c>
      <c r="H16486">
        <v>1</v>
      </c>
    </row>
    <row r="16487" spans="1:8" x14ac:dyDescent="0.25">
      <c r="A16487">
        <v>4888250</v>
      </c>
      <c r="B16487" t="s">
        <v>7703</v>
      </c>
      <c r="C16487" s="155">
        <v>14836</v>
      </c>
      <c r="D16487">
        <v>692938</v>
      </c>
      <c r="E16487" t="s">
        <v>1192</v>
      </c>
      <c r="F16487" t="s">
        <v>31</v>
      </c>
      <c r="G16487" s="155">
        <v>45917</v>
      </c>
      <c r="H16487">
        <v>1</v>
      </c>
    </row>
    <row r="16488" spans="1:8" x14ac:dyDescent="0.25">
      <c r="A16488">
        <v>4888249</v>
      </c>
      <c r="B16488" t="s">
        <v>23048</v>
      </c>
      <c r="C16488" s="155">
        <v>31218</v>
      </c>
      <c r="D16488">
        <v>667888</v>
      </c>
      <c r="E16488" t="s">
        <v>1951</v>
      </c>
      <c r="F16488" t="s">
        <v>493</v>
      </c>
      <c r="G16488" s="155">
        <v>45919</v>
      </c>
      <c r="H16488">
        <v>1</v>
      </c>
    </row>
    <row r="16489" spans="1:8" x14ac:dyDescent="0.25">
      <c r="A16489">
        <v>4888248</v>
      </c>
      <c r="B16489" t="s">
        <v>17454</v>
      </c>
      <c r="C16489" s="155">
        <v>21265</v>
      </c>
      <c r="D16489">
        <v>667984</v>
      </c>
      <c r="E16489" t="s">
        <v>1186</v>
      </c>
      <c r="F16489" t="s">
        <v>492</v>
      </c>
      <c r="G16489" s="155">
        <v>45909</v>
      </c>
      <c r="H16489">
        <v>1</v>
      </c>
    </row>
    <row r="16490" spans="1:8" x14ac:dyDescent="0.25">
      <c r="A16490">
        <v>4888247</v>
      </c>
      <c r="B16490" t="s">
        <v>17455</v>
      </c>
      <c r="C16490" s="155">
        <v>18765</v>
      </c>
      <c r="D16490">
        <v>682824</v>
      </c>
      <c r="E16490" t="s">
        <v>1156</v>
      </c>
      <c r="F16490" t="s">
        <v>298</v>
      </c>
      <c r="G16490" s="155">
        <v>45917</v>
      </c>
      <c r="H16490">
        <v>1</v>
      </c>
    </row>
    <row r="16491" spans="1:8" x14ac:dyDescent="0.25">
      <c r="A16491">
        <v>4888245</v>
      </c>
      <c r="B16491" t="s">
        <v>23049</v>
      </c>
      <c r="C16491" s="155">
        <v>22826</v>
      </c>
      <c r="D16491">
        <v>667890</v>
      </c>
      <c r="E16491" t="s">
        <v>1192</v>
      </c>
      <c r="F16491" t="s">
        <v>380</v>
      </c>
      <c r="G16491" s="155">
        <v>45917</v>
      </c>
      <c r="H16491">
        <v>1</v>
      </c>
    </row>
    <row r="16492" spans="1:8" x14ac:dyDescent="0.25">
      <c r="A16492">
        <v>4888242</v>
      </c>
      <c r="B16492" t="s">
        <v>17456</v>
      </c>
      <c r="C16492" s="155">
        <v>37617</v>
      </c>
      <c r="D16492">
        <v>622871</v>
      </c>
      <c r="E16492" t="s">
        <v>592</v>
      </c>
      <c r="F16492" t="s">
        <v>760</v>
      </c>
      <c r="G16492" s="155">
        <v>45917</v>
      </c>
      <c r="H16492">
        <v>1</v>
      </c>
    </row>
    <row r="16493" spans="1:8" x14ac:dyDescent="0.25">
      <c r="A16493">
        <v>4888241</v>
      </c>
      <c r="B16493" t="s">
        <v>17454</v>
      </c>
      <c r="C16493" s="155">
        <v>21265</v>
      </c>
      <c r="D16493">
        <v>667814</v>
      </c>
      <c r="E16493" t="s">
        <v>1180</v>
      </c>
      <c r="F16493" t="s">
        <v>492</v>
      </c>
      <c r="G16493" s="155">
        <v>45917</v>
      </c>
      <c r="H16493">
        <v>1</v>
      </c>
    </row>
    <row r="16494" spans="1:8" x14ac:dyDescent="0.25">
      <c r="A16494">
        <v>4888238</v>
      </c>
      <c r="B16494" t="s">
        <v>17457</v>
      </c>
      <c r="C16494" s="155">
        <v>16760</v>
      </c>
      <c r="D16494">
        <v>682824</v>
      </c>
      <c r="E16494" t="s">
        <v>1156</v>
      </c>
      <c r="F16494" t="s">
        <v>298</v>
      </c>
      <c r="G16494" s="155">
        <v>45917</v>
      </c>
      <c r="H16494">
        <v>1</v>
      </c>
    </row>
    <row r="16495" spans="1:8" x14ac:dyDescent="0.25">
      <c r="A16495">
        <v>4888235</v>
      </c>
      <c r="B16495" t="s">
        <v>23050</v>
      </c>
      <c r="C16495" s="155">
        <v>28719</v>
      </c>
      <c r="D16495">
        <v>667888</v>
      </c>
      <c r="E16495" t="s">
        <v>1180</v>
      </c>
      <c r="F16495" t="s">
        <v>498</v>
      </c>
      <c r="G16495" s="155">
        <v>45922</v>
      </c>
      <c r="H16495">
        <v>1</v>
      </c>
    </row>
    <row r="16496" spans="1:8" x14ac:dyDescent="0.25">
      <c r="A16496">
        <v>4888233</v>
      </c>
      <c r="B16496" t="s">
        <v>4524</v>
      </c>
      <c r="C16496" s="155">
        <v>24770</v>
      </c>
      <c r="D16496">
        <v>610814</v>
      </c>
      <c r="E16496" t="s">
        <v>5977</v>
      </c>
      <c r="F16496" t="s">
        <v>300</v>
      </c>
      <c r="G16496" s="155">
        <v>45917</v>
      </c>
      <c r="H16496">
        <v>1</v>
      </c>
    </row>
    <row r="16497" spans="1:8" x14ac:dyDescent="0.25">
      <c r="A16497">
        <v>4888232</v>
      </c>
      <c r="B16497" t="s">
        <v>4781</v>
      </c>
      <c r="C16497" s="155">
        <v>16950</v>
      </c>
      <c r="D16497">
        <v>608814</v>
      </c>
      <c r="E16497" t="s">
        <v>1867</v>
      </c>
      <c r="F16497" t="s">
        <v>81</v>
      </c>
      <c r="G16497" s="155">
        <v>45917</v>
      </c>
      <c r="H16497">
        <v>1</v>
      </c>
    </row>
    <row r="16498" spans="1:8" x14ac:dyDescent="0.25">
      <c r="A16498">
        <v>4888230</v>
      </c>
      <c r="B16498" t="s">
        <v>9427</v>
      </c>
      <c r="C16498" s="155">
        <v>26723</v>
      </c>
      <c r="D16498">
        <v>622865</v>
      </c>
      <c r="E16498" t="s">
        <v>572</v>
      </c>
      <c r="F16498" t="s">
        <v>288</v>
      </c>
      <c r="G16498" s="155">
        <v>45925</v>
      </c>
      <c r="H16498">
        <v>1</v>
      </c>
    </row>
    <row r="16499" spans="1:8" x14ac:dyDescent="0.25">
      <c r="A16499">
        <v>4888228</v>
      </c>
      <c r="B16499" t="s">
        <v>23051</v>
      </c>
      <c r="C16499" s="155">
        <v>31517</v>
      </c>
      <c r="D16499">
        <v>617814</v>
      </c>
      <c r="E16499" t="s">
        <v>3071</v>
      </c>
      <c r="F16499" t="s">
        <v>403</v>
      </c>
      <c r="G16499" s="155">
        <v>45917</v>
      </c>
      <c r="H16499">
        <v>1</v>
      </c>
    </row>
    <row r="16500" spans="1:8" x14ac:dyDescent="0.25">
      <c r="A16500">
        <v>4888227</v>
      </c>
      <c r="B16500" t="s">
        <v>23052</v>
      </c>
      <c r="C16500" s="155">
        <v>30267</v>
      </c>
      <c r="D16500">
        <v>622871</v>
      </c>
      <c r="E16500" t="s">
        <v>579</v>
      </c>
      <c r="F16500" t="s">
        <v>44</v>
      </c>
      <c r="G16500" s="155">
        <v>45917</v>
      </c>
      <c r="H16500">
        <v>1</v>
      </c>
    </row>
    <row r="16501" spans="1:8" x14ac:dyDescent="0.25">
      <c r="A16501">
        <v>4888226</v>
      </c>
      <c r="B16501" t="s">
        <v>5801</v>
      </c>
      <c r="C16501" s="155">
        <v>22005</v>
      </c>
      <c r="D16501">
        <v>682824</v>
      </c>
      <c r="E16501" t="s">
        <v>1198</v>
      </c>
      <c r="F16501" t="s">
        <v>298</v>
      </c>
      <c r="G16501" s="155">
        <v>45917</v>
      </c>
      <c r="H16501">
        <v>1</v>
      </c>
    </row>
    <row r="16502" spans="1:8" x14ac:dyDescent="0.25">
      <c r="A16502">
        <v>4888225</v>
      </c>
      <c r="B16502" t="s">
        <v>17458</v>
      </c>
      <c r="C16502" s="155">
        <v>21398</v>
      </c>
      <c r="D16502">
        <v>667814</v>
      </c>
      <c r="E16502" t="s">
        <v>1186</v>
      </c>
      <c r="F16502" t="s">
        <v>8</v>
      </c>
      <c r="G16502" s="155">
        <v>45917</v>
      </c>
      <c r="H16502">
        <v>1</v>
      </c>
    </row>
    <row r="16503" spans="1:8" x14ac:dyDescent="0.25">
      <c r="A16503">
        <v>4888223</v>
      </c>
      <c r="B16503" t="s">
        <v>8677</v>
      </c>
      <c r="C16503" s="155">
        <v>16108</v>
      </c>
      <c r="D16503">
        <v>667814</v>
      </c>
      <c r="E16503" t="s">
        <v>2726</v>
      </c>
      <c r="F16503" t="s">
        <v>414</v>
      </c>
      <c r="G16503" s="155">
        <v>45917</v>
      </c>
      <c r="H16503">
        <v>1</v>
      </c>
    </row>
    <row r="16504" spans="1:8" x14ac:dyDescent="0.25">
      <c r="A16504">
        <v>4888222</v>
      </c>
      <c r="B16504" t="s">
        <v>17459</v>
      </c>
      <c r="C16504" s="155">
        <v>33523</v>
      </c>
      <c r="D16504">
        <v>667984</v>
      </c>
      <c r="E16504" t="s">
        <v>1186</v>
      </c>
      <c r="F16504" t="s">
        <v>492</v>
      </c>
      <c r="G16504" s="155">
        <v>45917</v>
      </c>
      <c r="H16504">
        <v>1</v>
      </c>
    </row>
    <row r="16505" spans="1:8" x14ac:dyDescent="0.25">
      <c r="A16505">
        <v>4888220</v>
      </c>
      <c r="B16505" t="s">
        <v>17460</v>
      </c>
      <c r="C16505" s="155">
        <v>37924</v>
      </c>
      <c r="D16505">
        <v>622871</v>
      </c>
      <c r="E16505" t="s">
        <v>2438</v>
      </c>
      <c r="F16505" t="s">
        <v>24</v>
      </c>
      <c r="G16505" s="155">
        <v>45917</v>
      </c>
      <c r="H16505">
        <v>1</v>
      </c>
    </row>
    <row r="16506" spans="1:8" x14ac:dyDescent="0.25">
      <c r="A16506">
        <v>4888219</v>
      </c>
      <c r="B16506" t="s">
        <v>17461</v>
      </c>
      <c r="C16506" s="155">
        <v>36448</v>
      </c>
      <c r="D16506">
        <v>618890</v>
      </c>
      <c r="E16506" t="s">
        <v>1987</v>
      </c>
      <c r="F16506" t="s">
        <v>41</v>
      </c>
      <c r="G16506" s="155">
        <v>45917</v>
      </c>
      <c r="H16506">
        <v>1</v>
      </c>
    </row>
    <row r="16507" spans="1:8" x14ac:dyDescent="0.25">
      <c r="A16507">
        <v>4888218</v>
      </c>
      <c r="B16507" t="s">
        <v>21366</v>
      </c>
      <c r="C16507" s="155">
        <v>20984</v>
      </c>
      <c r="D16507">
        <v>667984</v>
      </c>
      <c r="E16507" t="s">
        <v>1156</v>
      </c>
      <c r="F16507" t="s">
        <v>350</v>
      </c>
      <c r="G16507" s="155">
        <v>45917</v>
      </c>
      <c r="H16507">
        <v>1</v>
      </c>
    </row>
    <row r="16508" spans="1:8" x14ac:dyDescent="0.25">
      <c r="A16508">
        <v>4888217</v>
      </c>
      <c r="B16508" t="s">
        <v>16219</v>
      </c>
      <c r="C16508" s="155">
        <v>28552</v>
      </c>
      <c r="D16508">
        <v>667814</v>
      </c>
      <c r="E16508" t="s">
        <v>1222</v>
      </c>
      <c r="F16508" t="s">
        <v>498</v>
      </c>
      <c r="G16508" s="155">
        <v>45917</v>
      </c>
      <c r="H16508">
        <v>1</v>
      </c>
    </row>
    <row r="16509" spans="1:8" x14ac:dyDescent="0.25">
      <c r="A16509">
        <v>4888216</v>
      </c>
      <c r="B16509" t="s">
        <v>17462</v>
      </c>
      <c r="C16509" s="155">
        <v>28577</v>
      </c>
      <c r="D16509">
        <v>621972</v>
      </c>
      <c r="E16509" t="s">
        <v>2000</v>
      </c>
      <c r="F16509" t="s">
        <v>23</v>
      </c>
      <c r="G16509" s="155">
        <v>45917</v>
      </c>
      <c r="H16509">
        <v>1</v>
      </c>
    </row>
    <row r="16510" spans="1:8" x14ac:dyDescent="0.25">
      <c r="A16510">
        <v>4888215</v>
      </c>
      <c r="B16510" t="s">
        <v>5197</v>
      </c>
      <c r="C16510" s="155">
        <v>28908</v>
      </c>
      <c r="D16510">
        <v>667688</v>
      </c>
      <c r="E16510" t="s">
        <v>1156</v>
      </c>
      <c r="F16510" t="s">
        <v>14</v>
      </c>
      <c r="G16510" s="155">
        <v>45905</v>
      </c>
      <c r="H16510">
        <v>1</v>
      </c>
    </row>
    <row r="16511" spans="1:8" x14ac:dyDescent="0.25">
      <c r="A16511">
        <v>4888214</v>
      </c>
      <c r="B16511" t="s">
        <v>17463</v>
      </c>
      <c r="C16511" s="155">
        <v>34272</v>
      </c>
      <c r="D16511">
        <v>667814</v>
      </c>
      <c r="E16511" t="s">
        <v>1575</v>
      </c>
      <c r="F16511" t="s">
        <v>402</v>
      </c>
      <c r="G16511" s="155">
        <v>45917</v>
      </c>
      <c r="H16511">
        <v>1</v>
      </c>
    </row>
    <row r="16512" spans="1:8" x14ac:dyDescent="0.25">
      <c r="A16512">
        <v>4888213</v>
      </c>
      <c r="B16512" t="s">
        <v>17464</v>
      </c>
      <c r="C16512" s="155">
        <v>15129</v>
      </c>
      <c r="D16512">
        <v>667814</v>
      </c>
      <c r="E16512" t="s">
        <v>3812</v>
      </c>
      <c r="F16512" t="s">
        <v>498</v>
      </c>
      <c r="G16512" s="155">
        <v>45917</v>
      </c>
      <c r="H16512">
        <v>1</v>
      </c>
    </row>
    <row r="16513" spans="1:8" x14ac:dyDescent="0.25">
      <c r="A16513">
        <v>4888212</v>
      </c>
      <c r="B16513" t="s">
        <v>2758</v>
      </c>
      <c r="C16513" s="155">
        <v>27538</v>
      </c>
      <c r="D16513">
        <v>667688</v>
      </c>
      <c r="E16513" t="s">
        <v>1156</v>
      </c>
      <c r="F16513" t="s">
        <v>18</v>
      </c>
      <c r="G16513" s="155">
        <v>45909</v>
      </c>
      <c r="H16513">
        <v>1</v>
      </c>
    </row>
    <row r="16514" spans="1:8" x14ac:dyDescent="0.25">
      <c r="A16514">
        <v>4888211</v>
      </c>
      <c r="B16514" t="s">
        <v>17465</v>
      </c>
      <c r="C16514" s="155">
        <v>37342</v>
      </c>
      <c r="D16514">
        <v>667814</v>
      </c>
      <c r="E16514" t="s">
        <v>1465</v>
      </c>
      <c r="F16514" t="s">
        <v>397</v>
      </c>
      <c r="G16514" s="155">
        <v>45917</v>
      </c>
      <c r="H16514">
        <v>1</v>
      </c>
    </row>
    <row r="16515" spans="1:8" x14ac:dyDescent="0.25">
      <c r="A16515">
        <v>4888210</v>
      </c>
      <c r="B16515" t="s">
        <v>17466</v>
      </c>
      <c r="C16515" s="155">
        <v>23362</v>
      </c>
      <c r="D16515">
        <v>667814</v>
      </c>
      <c r="E16515" t="s">
        <v>1172</v>
      </c>
      <c r="F16515" t="s">
        <v>492</v>
      </c>
      <c r="G16515" s="155">
        <v>45917</v>
      </c>
      <c r="H16515">
        <v>1</v>
      </c>
    </row>
    <row r="16516" spans="1:8" x14ac:dyDescent="0.25">
      <c r="A16516">
        <v>4888209</v>
      </c>
      <c r="B16516" t="s">
        <v>1157</v>
      </c>
      <c r="C16516" s="155">
        <v>20438</v>
      </c>
      <c r="D16516">
        <v>667814</v>
      </c>
      <c r="E16516" t="s">
        <v>1170</v>
      </c>
      <c r="F16516" t="s">
        <v>493</v>
      </c>
      <c r="G16516" s="155">
        <v>45917</v>
      </c>
      <c r="H16516">
        <v>1</v>
      </c>
    </row>
    <row r="16517" spans="1:8" x14ac:dyDescent="0.25">
      <c r="A16517">
        <v>4888208</v>
      </c>
      <c r="B16517" t="s">
        <v>19264</v>
      </c>
      <c r="C16517" s="155">
        <v>22113</v>
      </c>
      <c r="D16517">
        <v>614888</v>
      </c>
      <c r="E16517" t="s">
        <v>3619</v>
      </c>
      <c r="F16517" t="s">
        <v>315</v>
      </c>
      <c r="G16517" s="155">
        <v>45924</v>
      </c>
      <c r="H16517">
        <v>1</v>
      </c>
    </row>
    <row r="16518" spans="1:8" x14ac:dyDescent="0.25">
      <c r="A16518">
        <v>4888206</v>
      </c>
      <c r="B16518" t="s">
        <v>17467</v>
      </c>
      <c r="C16518" s="155">
        <v>37876</v>
      </c>
      <c r="D16518">
        <v>617972</v>
      </c>
      <c r="E16518" t="s">
        <v>6092</v>
      </c>
      <c r="F16518" t="s">
        <v>403</v>
      </c>
      <c r="G16518" s="155">
        <v>45917</v>
      </c>
      <c r="H16518">
        <v>1</v>
      </c>
    </row>
    <row r="16519" spans="1:8" x14ac:dyDescent="0.25">
      <c r="A16519">
        <v>4888205</v>
      </c>
      <c r="B16519" t="s">
        <v>17468</v>
      </c>
      <c r="C16519" s="155">
        <v>16845</v>
      </c>
      <c r="D16519">
        <v>667814</v>
      </c>
      <c r="E16519" t="s">
        <v>1198</v>
      </c>
      <c r="F16519" t="s">
        <v>498</v>
      </c>
      <c r="G16519" s="155">
        <v>45917</v>
      </c>
      <c r="H16519">
        <v>1</v>
      </c>
    </row>
    <row r="16520" spans="1:8" x14ac:dyDescent="0.25">
      <c r="A16520">
        <v>4888203</v>
      </c>
      <c r="B16520" t="s">
        <v>5556</v>
      </c>
      <c r="C16520" s="155">
        <v>15432</v>
      </c>
      <c r="D16520">
        <v>608890</v>
      </c>
      <c r="E16520" t="s">
        <v>1960</v>
      </c>
      <c r="F16520" t="s">
        <v>35</v>
      </c>
      <c r="G16520" s="155">
        <v>45917</v>
      </c>
      <c r="H16520">
        <v>1</v>
      </c>
    </row>
    <row r="16521" spans="1:8" x14ac:dyDescent="0.25">
      <c r="A16521">
        <v>4888202</v>
      </c>
      <c r="B16521" t="s">
        <v>13282</v>
      </c>
      <c r="C16521" s="155">
        <v>23214</v>
      </c>
      <c r="D16521">
        <v>667984</v>
      </c>
      <c r="E16521" t="s">
        <v>1186</v>
      </c>
      <c r="F16521" t="s">
        <v>492</v>
      </c>
      <c r="G16521" s="155">
        <v>45917</v>
      </c>
      <c r="H16521">
        <v>1</v>
      </c>
    </row>
    <row r="16522" spans="1:8" x14ac:dyDescent="0.25">
      <c r="A16522">
        <v>4888201</v>
      </c>
      <c r="B16522" t="s">
        <v>23053</v>
      </c>
      <c r="C16522" s="155">
        <v>37687</v>
      </c>
      <c r="D16522">
        <v>667888</v>
      </c>
      <c r="E16522" t="s">
        <v>1951</v>
      </c>
      <c r="F16522" t="s">
        <v>380</v>
      </c>
      <c r="G16522" s="155">
        <v>45923</v>
      </c>
      <c r="H16522">
        <v>1</v>
      </c>
    </row>
    <row r="16523" spans="1:8" x14ac:dyDescent="0.25">
      <c r="A16523">
        <v>4888200</v>
      </c>
      <c r="B16523" t="s">
        <v>17469</v>
      </c>
      <c r="C16523" s="155">
        <v>18294</v>
      </c>
      <c r="D16523">
        <v>667688</v>
      </c>
      <c r="E16523" t="s">
        <v>1156</v>
      </c>
      <c r="F16523" t="s">
        <v>18</v>
      </c>
      <c r="G16523" s="155">
        <v>45916</v>
      </c>
      <c r="H16523">
        <v>1</v>
      </c>
    </row>
    <row r="16524" spans="1:8" x14ac:dyDescent="0.25">
      <c r="A16524">
        <v>4888199</v>
      </c>
      <c r="B16524" t="s">
        <v>17470</v>
      </c>
      <c r="C16524" s="155">
        <v>12222</v>
      </c>
      <c r="D16524">
        <v>667814</v>
      </c>
      <c r="E16524" t="s">
        <v>4694</v>
      </c>
      <c r="F16524" t="s">
        <v>498</v>
      </c>
      <c r="G16524" s="155">
        <v>45917</v>
      </c>
      <c r="H16524">
        <v>1</v>
      </c>
    </row>
    <row r="16525" spans="1:8" x14ac:dyDescent="0.25">
      <c r="A16525">
        <v>4888198</v>
      </c>
      <c r="B16525" t="s">
        <v>17471</v>
      </c>
      <c r="C16525" s="155">
        <v>32965</v>
      </c>
      <c r="D16525">
        <v>618890</v>
      </c>
      <c r="E16525" t="s">
        <v>8837</v>
      </c>
      <c r="F16525" t="s">
        <v>41</v>
      </c>
      <c r="G16525" s="155">
        <v>45917</v>
      </c>
      <c r="H16525">
        <v>1</v>
      </c>
    </row>
    <row r="16526" spans="1:8" x14ac:dyDescent="0.25">
      <c r="A16526">
        <v>4888197</v>
      </c>
      <c r="B16526" t="s">
        <v>17472</v>
      </c>
      <c r="C16526" s="155">
        <v>24842</v>
      </c>
      <c r="D16526">
        <v>667688</v>
      </c>
      <c r="E16526" t="s">
        <v>1156</v>
      </c>
      <c r="F16526" t="s">
        <v>14</v>
      </c>
      <c r="G16526" s="155">
        <v>45917</v>
      </c>
      <c r="H16526">
        <v>1</v>
      </c>
    </row>
    <row r="16527" spans="1:8" x14ac:dyDescent="0.25">
      <c r="A16527">
        <v>4888196</v>
      </c>
      <c r="B16527" t="s">
        <v>15998</v>
      </c>
      <c r="C16527" s="155">
        <v>29251</v>
      </c>
      <c r="D16527">
        <v>667814</v>
      </c>
      <c r="E16527" t="s">
        <v>1180</v>
      </c>
      <c r="F16527" t="s">
        <v>455</v>
      </c>
      <c r="G16527" s="155">
        <v>45917</v>
      </c>
      <c r="H16527">
        <v>1</v>
      </c>
    </row>
    <row r="16528" spans="1:8" x14ac:dyDescent="0.25">
      <c r="A16528">
        <v>4888195</v>
      </c>
      <c r="B16528" t="s">
        <v>17473</v>
      </c>
      <c r="C16528" s="155">
        <v>14398</v>
      </c>
      <c r="D16528">
        <v>667814</v>
      </c>
      <c r="E16528" t="s">
        <v>1269</v>
      </c>
      <c r="F16528" t="s">
        <v>8</v>
      </c>
      <c r="G16528" s="155">
        <v>45917</v>
      </c>
      <c r="H16528">
        <v>1</v>
      </c>
    </row>
    <row r="16529" spans="1:8" x14ac:dyDescent="0.25">
      <c r="A16529">
        <v>4888194</v>
      </c>
      <c r="B16529" t="s">
        <v>9652</v>
      </c>
      <c r="C16529" s="155">
        <v>26313</v>
      </c>
      <c r="D16529">
        <v>667824</v>
      </c>
      <c r="E16529" t="s">
        <v>1156</v>
      </c>
      <c r="F16529" t="s">
        <v>297</v>
      </c>
      <c r="G16529" s="155">
        <v>45917</v>
      </c>
      <c r="H16529">
        <v>1</v>
      </c>
    </row>
    <row r="16530" spans="1:8" x14ac:dyDescent="0.25">
      <c r="A16530">
        <v>4888192</v>
      </c>
      <c r="B16530" t="s">
        <v>17474</v>
      </c>
      <c r="C16530" s="155">
        <v>20515</v>
      </c>
      <c r="D16530">
        <v>667814</v>
      </c>
      <c r="E16530" t="s">
        <v>1189</v>
      </c>
      <c r="F16530" t="s">
        <v>455</v>
      </c>
      <c r="G16530" s="155">
        <v>45916</v>
      </c>
      <c r="H16530">
        <v>1</v>
      </c>
    </row>
    <row r="16531" spans="1:8" x14ac:dyDescent="0.25">
      <c r="A16531">
        <v>4888191</v>
      </c>
      <c r="B16531" t="s">
        <v>23054</v>
      </c>
      <c r="C16531" s="155">
        <v>21581</v>
      </c>
      <c r="D16531">
        <v>617814</v>
      </c>
      <c r="E16531" t="s">
        <v>3071</v>
      </c>
      <c r="F16531" t="s">
        <v>403</v>
      </c>
      <c r="G16531" s="155">
        <v>45917</v>
      </c>
      <c r="H16531">
        <v>1</v>
      </c>
    </row>
    <row r="16532" spans="1:8" x14ac:dyDescent="0.25">
      <c r="A16532">
        <v>4888190</v>
      </c>
      <c r="B16532" t="s">
        <v>23055</v>
      </c>
      <c r="C16532" s="155">
        <v>29438</v>
      </c>
      <c r="D16532">
        <v>667888</v>
      </c>
      <c r="E16532" t="s">
        <v>1951</v>
      </c>
      <c r="F16532" t="s">
        <v>491</v>
      </c>
      <c r="G16532" s="155">
        <v>45919</v>
      </c>
      <c r="H16532">
        <v>1</v>
      </c>
    </row>
    <row r="16533" spans="1:8" x14ac:dyDescent="0.25">
      <c r="A16533">
        <v>4888189</v>
      </c>
      <c r="B16533" t="s">
        <v>25706</v>
      </c>
      <c r="C16533" s="155">
        <v>22798</v>
      </c>
      <c r="D16533">
        <v>614888</v>
      </c>
      <c r="E16533" t="s">
        <v>2040</v>
      </c>
      <c r="F16533" t="s">
        <v>315</v>
      </c>
      <c r="G16533" s="155">
        <v>45924</v>
      </c>
      <c r="H16533">
        <v>1</v>
      </c>
    </row>
    <row r="16534" spans="1:8" x14ac:dyDescent="0.25">
      <c r="A16534">
        <v>4888188</v>
      </c>
      <c r="B16534" t="s">
        <v>17475</v>
      </c>
      <c r="C16534" s="155">
        <v>28635</v>
      </c>
      <c r="D16534">
        <v>667814</v>
      </c>
      <c r="E16534" t="s">
        <v>1180</v>
      </c>
      <c r="F16534" t="s">
        <v>498</v>
      </c>
      <c r="G16534" s="155">
        <v>45917</v>
      </c>
      <c r="H16534">
        <v>1</v>
      </c>
    </row>
    <row r="16535" spans="1:8" x14ac:dyDescent="0.25">
      <c r="A16535">
        <v>4888187</v>
      </c>
      <c r="B16535" t="s">
        <v>17476</v>
      </c>
      <c r="C16535" s="155">
        <v>15615</v>
      </c>
      <c r="D16535">
        <v>667814</v>
      </c>
      <c r="E16535" t="s">
        <v>1973</v>
      </c>
      <c r="F16535" t="s">
        <v>501</v>
      </c>
      <c r="G16535" s="155">
        <v>45917</v>
      </c>
      <c r="H16535">
        <v>1</v>
      </c>
    </row>
    <row r="16536" spans="1:8" x14ac:dyDescent="0.25">
      <c r="A16536">
        <v>4888182</v>
      </c>
      <c r="B16536" t="s">
        <v>14509</v>
      </c>
      <c r="C16536" s="155">
        <v>22609</v>
      </c>
      <c r="D16536">
        <v>601888</v>
      </c>
      <c r="E16536" t="s">
        <v>22124</v>
      </c>
      <c r="F16536" t="s">
        <v>303</v>
      </c>
      <c r="G16536" s="155">
        <v>45925</v>
      </c>
      <c r="H16536">
        <v>1</v>
      </c>
    </row>
    <row r="16537" spans="1:8" x14ac:dyDescent="0.25">
      <c r="A16537">
        <v>4888180</v>
      </c>
      <c r="B16537" t="s">
        <v>15156</v>
      </c>
      <c r="C16537" s="155">
        <v>21143</v>
      </c>
      <c r="D16537">
        <v>608972</v>
      </c>
      <c r="E16537" t="s">
        <v>1944</v>
      </c>
      <c r="F16537" t="s">
        <v>20</v>
      </c>
      <c r="G16537" s="155">
        <v>45917</v>
      </c>
      <c r="H16537">
        <v>1</v>
      </c>
    </row>
    <row r="16538" spans="1:8" x14ac:dyDescent="0.25">
      <c r="A16538">
        <v>4888179</v>
      </c>
      <c r="B16538" t="s">
        <v>15872</v>
      </c>
      <c r="C16538" s="155">
        <v>38177</v>
      </c>
      <c r="D16538">
        <v>682824</v>
      </c>
      <c r="E16538" t="s">
        <v>1951</v>
      </c>
      <c r="F16538" t="s">
        <v>298</v>
      </c>
      <c r="G16538" s="155">
        <v>45917</v>
      </c>
      <c r="H16538">
        <v>1</v>
      </c>
    </row>
    <row r="16539" spans="1:8" x14ac:dyDescent="0.25">
      <c r="A16539">
        <v>4888178</v>
      </c>
      <c r="B16539" t="s">
        <v>17477</v>
      </c>
      <c r="C16539" s="155">
        <v>19477</v>
      </c>
      <c r="D16539">
        <v>618890</v>
      </c>
      <c r="E16539" t="s">
        <v>1942</v>
      </c>
      <c r="F16539" t="s">
        <v>41</v>
      </c>
      <c r="G16539" s="155">
        <v>45917</v>
      </c>
      <c r="H16539">
        <v>1</v>
      </c>
    </row>
    <row r="16540" spans="1:8" x14ac:dyDescent="0.25">
      <c r="A16540">
        <v>4888177</v>
      </c>
      <c r="B16540" t="s">
        <v>2362</v>
      </c>
      <c r="C16540" s="155">
        <v>21066</v>
      </c>
      <c r="D16540">
        <v>667888</v>
      </c>
      <c r="E16540" t="s">
        <v>1156</v>
      </c>
      <c r="F16540" t="s">
        <v>493</v>
      </c>
      <c r="G16540" s="155">
        <v>45917</v>
      </c>
      <c r="H16540">
        <v>1</v>
      </c>
    </row>
    <row r="16541" spans="1:8" x14ac:dyDescent="0.25">
      <c r="A16541">
        <v>4888176</v>
      </c>
      <c r="B16541" t="s">
        <v>17478</v>
      </c>
      <c r="C16541" s="155">
        <v>27165</v>
      </c>
      <c r="D16541">
        <v>614814</v>
      </c>
      <c r="E16541" t="s">
        <v>3210</v>
      </c>
      <c r="F16541" t="s">
        <v>49</v>
      </c>
      <c r="G16541" s="155">
        <v>45917</v>
      </c>
      <c r="H16541">
        <v>1</v>
      </c>
    </row>
    <row r="16542" spans="1:8" x14ac:dyDescent="0.25">
      <c r="A16542">
        <v>4888175</v>
      </c>
      <c r="B16542" t="s">
        <v>23056</v>
      </c>
      <c r="C16542" s="155">
        <v>32825</v>
      </c>
      <c r="D16542">
        <v>622871</v>
      </c>
      <c r="E16542" t="s">
        <v>572</v>
      </c>
      <c r="F16542" t="s">
        <v>44</v>
      </c>
      <c r="G16542" s="155">
        <v>45917</v>
      </c>
      <c r="H16542">
        <v>1</v>
      </c>
    </row>
    <row r="16543" spans="1:8" x14ac:dyDescent="0.25">
      <c r="A16543">
        <v>4888174</v>
      </c>
      <c r="B16543" t="s">
        <v>17479</v>
      </c>
      <c r="C16543" s="155">
        <v>28454</v>
      </c>
      <c r="D16543">
        <v>667814</v>
      </c>
      <c r="E16543" t="s">
        <v>1799</v>
      </c>
      <c r="F16543" t="s">
        <v>8</v>
      </c>
      <c r="G16543" s="155">
        <v>45917</v>
      </c>
      <c r="H16543">
        <v>1</v>
      </c>
    </row>
    <row r="16544" spans="1:8" x14ac:dyDescent="0.25">
      <c r="A16544">
        <v>4888172</v>
      </c>
      <c r="B16544" t="s">
        <v>17480</v>
      </c>
      <c r="C16544" s="155">
        <v>31710</v>
      </c>
      <c r="D16544">
        <v>622871</v>
      </c>
      <c r="E16544" t="s">
        <v>592</v>
      </c>
      <c r="F16544" t="s">
        <v>760</v>
      </c>
      <c r="G16544" s="155">
        <v>45917</v>
      </c>
      <c r="H16544">
        <v>1</v>
      </c>
    </row>
    <row r="16545" spans="1:8" x14ac:dyDescent="0.25">
      <c r="A16545">
        <v>4888169</v>
      </c>
      <c r="B16545" t="s">
        <v>17481</v>
      </c>
      <c r="C16545" s="155">
        <v>26472</v>
      </c>
      <c r="D16545">
        <v>667688</v>
      </c>
      <c r="E16545" t="s">
        <v>1156</v>
      </c>
      <c r="F16545" t="s">
        <v>14</v>
      </c>
      <c r="G16545" s="155">
        <v>45917</v>
      </c>
      <c r="H16545">
        <v>1</v>
      </c>
    </row>
    <row r="16546" spans="1:8" x14ac:dyDescent="0.25">
      <c r="A16546">
        <v>4888168</v>
      </c>
      <c r="B16546" t="s">
        <v>17482</v>
      </c>
      <c r="C16546" s="155">
        <v>18995</v>
      </c>
      <c r="D16546">
        <v>614814</v>
      </c>
      <c r="E16546" t="s">
        <v>3538</v>
      </c>
      <c r="F16546" t="s">
        <v>49</v>
      </c>
      <c r="G16546" s="155">
        <v>45917</v>
      </c>
      <c r="H16546">
        <v>1</v>
      </c>
    </row>
    <row r="16547" spans="1:8" x14ac:dyDescent="0.25">
      <c r="A16547">
        <v>4888167</v>
      </c>
      <c r="B16547" t="s">
        <v>4037</v>
      </c>
      <c r="C16547" s="155">
        <v>15681</v>
      </c>
      <c r="D16547">
        <v>682824</v>
      </c>
      <c r="E16547" t="s">
        <v>1198</v>
      </c>
      <c r="F16547" t="s">
        <v>298</v>
      </c>
      <c r="G16547" s="155">
        <v>45917</v>
      </c>
      <c r="H16547">
        <v>1</v>
      </c>
    </row>
    <row r="16548" spans="1:8" x14ac:dyDescent="0.25">
      <c r="A16548">
        <v>4888165</v>
      </c>
      <c r="B16548" t="s">
        <v>6009</v>
      </c>
      <c r="C16548" s="155">
        <v>13011</v>
      </c>
      <c r="D16548">
        <v>667984</v>
      </c>
      <c r="E16548" t="s">
        <v>1156</v>
      </c>
      <c r="F16548" t="s">
        <v>397</v>
      </c>
      <c r="G16548" s="155">
        <v>45917</v>
      </c>
      <c r="H16548">
        <v>1</v>
      </c>
    </row>
    <row r="16549" spans="1:8" x14ac:dyDescent="0.25">
      <c r="A16549">
        <v>4888163</v>
      </c>
      <c r="B16549" t="s">
        <v>17483</v>
      </c>
      <c r="C16549" s="155">
        <v>24543</v>
      </c>
      <c r="D16549">
        <v>667814</v>
      </c>
      <c r="E16549" t="s">
        <v>1180</v>
      </c>
      <c r="F16549" t="s">
        <v>491</v>
      </c>
      <c r="G16549" s="155">
        <v>45917</v>
      </c>
      <c r="H16549">
        <v>1</v>
      </c>
    </row>
    <row r="16550" spans="1:8" x14ac:dyDescent="0.25">
      <c r="A16550">
        <v>4888162</v>
      </c>
      <c r="B16550" t="s">
        <v>23057</v>
      </c>
      <c r="C16550" s="155">
        <v>29811</v>
      </c>
      <c r="D16550">
        <v>667814</v>
      </c>
      <c r="E16550" t="s">
        <v>1172</v>
      </c>
      <c r="F16550" t="s">
        <v>499</v>
      </c>
      <c r="G16550" s="155">
        <v>45917</v>
      </c>
      <c r="H16550">
        <v>1</v>
      </c>
    </row>
    <row r="16551" spans="1:8" x14ac:dyDescent="0.25">
      <c r="A16551">
        <v>4888161</v>
      </c>
      <c r="B16551" t="s">
        <v>17484</v>
      </c>
      <c r="C16551" s="155">
        <v>18720</v>
      </c>
      <c r="D16551">
        <v>667814</v>
      </c>
      <c r="E16551" t="s">
        <v>1192</v>
      </c>
      <c r="F16551" t="s">
        <v>394</v>
      </c>
      <c r="G16551" s="155">
        <v>45917</v>
      </c>
      <c r="H16551">
        <v>1</v>
      </c>
    </row>
    <row r="16552" spans="1:8" x14ac:dyDescent="0.25">
      <c r="A16552">
        <v>4888160</v>
      </c>
      <c r="B16552" t="s">
        <v>17485</v>
      </c>
      <c r="C16552" s="155">
        <v>31632</v>
      </c>
      <c r="D16552">
        <v>667688</v>
      </c>
      <c r="E16552" t="s">
        <v>1156</v>
      </c>
      <c r="F16552" t="s">
        <v>14</v>
      </c>
      <c r="G16552" s="155">
        <v>45917</v>
      </c>
      <c r="H16552">
        <v>1</v>
      </c>
    </row>
    <row r="16553" spans="1:8" x14ac:dyDescent="0.25">
      <c r="A16553">
        <v>4888159</v>
      </c>
      <c r="B16553" t="s">
        <v>17486</v>
      </c>
      <c r="C16553" s="155">
        <v>22586</v>
      </c>
      <c r="D16553">
        <v>622871</v>
      </c>
      <c r="E16553" t="s">
        <v>2097</v>
      </c>
      <c r="F16553" t="s">
        <v>24</v>
      </c>
      <c r="G16553" s="155">
        <v>45917</v>
      </c>
      <c r="H16553">
        <v>1</v>
      </c>
    </row>
    <row r="16554" spans="1:8" x14ac:dyDescent="0.25">
      <c r="A16554">
        <v>4888158</v>
      </c>
      <c r="B16554" t="s">
        <v>6734</v>
      </c>
      <c r="C16554" s="155">
        <v>36741</v>
      </c>
      <c r="D16554">
        <v>608890</v>
      </c>
      <c r="E16554" t="s">
        <v>1276</v>
      </c>
      <c r="F16554" t="s">
        <v>35</v>
      </c>
      <c r="G16554" s="155">
        <v>45917</v>
      </c>
      <c r="H16554">
        <v>1</v>
      </c>
    </row>
    <row r="16555" spans="1:8" x14ac:dyDescent="0.25">
      <c r="A16555">
        <v>4888157</v>
      </c>
      <c r="B16555" t="s">
        <v>7690</v>
      </c>
      <c r="C16555" s="155">
        <v>30305</v>
      </c>
      <c r="D16555">
        <v>622871</v>
      </c>
      <c r="E16555" t="s">
        <v>1793</v>
      </c>
      <c r="F16555" t="s">
        <v>44</v>
      </c>
      <c r="G16555" s="155">
        <v>45917</v>
      </c>
      <c r="H16555">
        <v>1</v>
      </c>
    </row>
    <row r="16556" spans="1:8" x14ac:dyDescent="0.25">
      <c r="A16556">
        <v>4888155</v>
      </c>
      <c r="B16556" t="s">
        <v>18712</v>
      </c>
      <c r="C16556" s="155">
        <v>38234</v>
      </c>
      <c r="D16556">
        <v>667888</v>
      </c>
      <c r="E16556" t="s">
        <v>1951</v>
      </c>
      <c r="F16556" t="s">
        <v>430</v>
      </c>
      <c r="G16556" s="155">
        <v>45922</v>
      </c>
      <c r="H16556">
        <v>1</v>
      </c>
    </row>
    <row r="16557" spans="1:8" x14ac:dyDescent="0.25">
      <c r="A16557">
        <v>4888154</v>
      </c>
      <c r="B16557" t="s">
        <v>17487</v>
      </c>
      <c r="C16557" s="155">
        <v>29376</v>
      </c>
      <c r="D16557">
        <v>667688</v>
      </c>
      <c r="E16557" t="s">
        <v>1156</v>
      </c>
      <c r="F16557" t="s">
        <v>492</v>
      </c>
      <c r="G16557" s="155">
        <v>45908</v>
      </c>
      <c r="H16557">
        <v>1</v>
      </c>
    </row>
    <row r="16558" spans="1:8" x14ac:dyDescent="0.25">
      <c r="A16558">
        <v>4888153</v>
      </c>
      <c r="B16558" t="s">
        <v>13561</v>
      </c>
      <c r="C16558" s="155">
        <v>19585</v>
      </c>
      <c r="D16558">
        <v>614814</v>
      </c>
      <c r="E16558" t="s">
        <v>2839</v>
      </c>
      <c r="F16558" t="s">
        <v>49</v>
      </c>
      <c r="G16558" s="155">
        <v>45917</v>
      </c>
      <c r="H16558">
        <v>1</v>
      </c>
    </row>
    <row r="16559" spans="1:8" x14ac:dyDescent="0.25">
      <c r="A16559">
        <v>4888146</v>
      </c>
      <c r="B16559" t="s">
        <v>23058</v>
      </c>
      <c r="C16559" s="155">
        <v>34727</v>
      </c>
      <c r="D16559">
        <v>618888</v>
      </c>
      <c r="E16559" t="s">
        <v>20914</v>
      </c>
      <c r="F16559" t="s">
        <v>225</v>
      </c>
      <c r="G16559" s="155">
        <v>45923</v>
      </c>
      <c r="H16559">
        <v>1</v>
      </c>
    </row>
    <row r="16560" spans="1:8" x14ac:dyDescent="0.25">
      <c r="A16560">
        <v>4888145</v>
      </c>
      <c r="B16560" t="s">
        <v>17488</v>
      </c>
      <c r="C16560" s="155">
        <v>24318</v>
      </c>
      <c r="D16560">
        <v>667688</v>
      </c>
      <c r="E16560" t="s">
        <v>1156</v>
      </c>
      <c r="F16560" t="s">
        <v>18</v>
      </c>
      <c r="G16560" s="155">
        <v>45916</v>
      </c>
      <c r="H16560">
        <v>1</v>
      </c>
    </row>
    <row r="16561" spans="1:8" x14ac:dyDescent="0.25">
      <c r="A16561">
        <v>4888143</v>
      </c>
      <c r="B16561" t="s">
        <v>17489</v>
      </c>
      <c r="C16561" s="155">
        <v>25328</v>
      </c>
      <c r="D16561">
        <v>667688</v>
      </c>
      <c r="E16561" t="s">
        <v>1156</v>
      </c>
      <c r="F16561" t="s">
        <v>14</v>
      </c>
      <c r="G16561" s="155">
        <v>45917</v>
      </c>
      <c r="H16561">
        <v>1</v>
      </c>
    </row>
    <row r="16562" spans="1:8" x14ac:dyDescent="0.25">
      <c r="A16562">
        <v>4888141</v>
      </c>
      <c r="B16562" t="s">
        <v>12077</v>
      </c>
      <c r="C16562" s="155">
        <v>18932</v>
      </c>
      <c r="D16562">
        <v>667824</v>
      </c>
      <c r="E16562" t="s">
        <v>1156</v>
      </c>
      <c r="F16562" t="s">
        <v>297</v>
      </c>
      <c r="G16562" s="155">
        <v>45917</v>
      </c>
      <c r="H16562">
        <v>1</v>
      </c>
    </row>
    <row r="16563" spans="1:8" x14ac:dyDescent="0.25">
      <c r="A16563">
        <v>4888140</v>
      </c>
      <c r="B16563" t="s">
        <v>14952</v>
      </c>
      <c r="C16563" s="155">
        <v>13810</v>
      </c>
      <c r="D16563">
        <v>667984</v>
      </c>
      <c r="E16563" t="s">
        <v>1192</v>
      </c>
      <c r="F16563" t="s">
        <v>60</v>
      </c>
      <c r="G16563" s="155">
        <v>45917</v>
      </c>
      <c r="H16563">
        <v>1</v>
      </c>
    </row>
    <row r="16564" spans="1:8" x14ac:dyDescent="0.25">
      <c r="A16564">
        <v>4888135</v>
      </c>
      <c r="B16564" t="s">
        <v>17490</v>
      </c>
      <c r="C16564" s="155">
        <v>35780</v>
      </c>
      <c r="D16564">
        <v>667688</v>
      </c>
      <c r="E16564" t="s">
        <v>1156</v>
      </c>
      <c r="F16564" t="s">
        <v>14</v>
      </c>
      <c r="G16564" s="155">
        <v>45917</v>
      </c>
      <c r="H16564">
        <v>1</v>
      </c>
    </row>
    <row r="16565" spans="1:8" x14ac:dyDescent="0.25">
      <c r="A16565">
        <v>4888133</v>
      </c>
      <c r="B16565" t="s">
        <v>8340</v>
      </c>
      <c r="C16565" s="155">
        <v>27539</v>
      </c>
      <c r="D16565">
        <v>614814</v>
      </c>
      <c r="E16565" t="s">
        <v>3210</v>
      </c>
      <c r="F16565" t="s">
        <v>49</v>
      </c>
      <c r="G16565" s="155">
        <v>45917</v>
      </c>
      <c r="H16565">
        <v>1</v>
      </c>
    </row>
    <row r="16566" spans="1:8" x14ac:dyDescent="0.25">
      <c r="A16566">
        <v>4888132</v>
      </c>
      <c r="B16566" t="s">
        <v>26193</v>
      </c>
      <c r="C16566" s="155">
        <v>22352</v>
      </c>
      <c r="D16566">
        <v>600824</v>
      </c>
      <c r="E16566" t="s">
        <v>1575</v>
      </c>
      <c r="F16566" t="s">
        <v>59</v>
      </c>
      <c r="G16566" s="155">
        <v>45917</v>
      </c>
      <c r="H16566">
        <v>1</v>
      </c>
    </row>
    <row r="16567" spans="1:8" x14ac:dyDescent="0.25">
      <c r="A16567">
        <v>4888131</v>
      </c>
      <c r="B16567" t="s">
        <v>17491</v>
      </c>
      <c r="C16567" s="155">
        <v>18972</v>
      </c>
      <c r="D16567">
        <v>667688</v>
      </c>
      <c r="E16567" t="s">
        <v>1156</v>
      </c>
      <c r="F16567" t="s">
        <v>60</v>
      </c>
      <c r="G16567" s="155">
        <v>45905</v>
      </c>
      <c r="H16567">
        <v>1</v>
      </c>
    </row>
    <row r="16568" spans="1:8" x14ac:dyDescent="0.25">
      <c r="A16568">
        <v>4888130</v>
      </c>
      <c r="B16568" t="s">
        <v>21115</v>
      </c>
      <c r="C16568" s="155">
        <v>39200</v>
      </c>
      <c r="D16568">
        <v>667888</v>
      </c>
      <c r="E16568" t="s">
        <v>1951</v>
      </c>
      <c r="F16568" t="s">
        <v>402</v>
      </c>
      <c r="G16568" s="155">
        <v>45919</v>
      </c>
      <c r="H16568">
        <v>1</v>
      </c>
    </row>
    <row r="16569" spans="1:8" x14ac:dyDescent="0.25">
      <c r="A16569">
        <v>4888129</v>
      </c>
      <c r="B16569" t="s">
        <v>17492</v>
      </c>
      <c r="C16569" s="155">
        <v>35547</v>
      </c>
      <c r="D16569">
        <v>614814</v>
      </c>
      <c r="E16569" t="s">
        <v>17493</v>
      </c>
      <c r="F16569" t="s">
        <v>49</v>
      </c>
      <c r="G16569" s="155">
        <v>45917</v>
      </c>
      <c r="H16569">
        <v>1</v>
      </c>
    </row>
    <row r="16570" spans="1:8" x14ac:dyDescent="0.25">
      <c r="A16570">
        <v>4888128</v>
      </c>
      <c r="B16570" t="s">
        <v>17494</v>
      </c>
      <c r="C16570" s="155">
        <v>20907</v>
      </c>
      <c r="D16570">
        <v>608890</v>
      </c>
      <c r="E16570" t="s">
        <v>1960</v>
      </c>
      <c r="F16570" t="s">
        <v>35</v>
      </c>
      <c r="G16570" s="155">
        <v>45917</v>
      </c>
      <c r="H16570">
        <v>1</v>
      </c>
    </row>
    <row r="16571" spans="1:8" x14ac:dyDescent="0.25">
      <c r="A16571">
        <v>4888126</v>
      </c>
      <c r="B16571" t="s">
        <v>17497</v>
      </c>
      <c r="C16571" s="155">
        <v>23424</v>
      </c>
      <c r="D16571">
        <v>667984</v>
      </c>
      <c r="E16571" t="s">
        <v>1174</v>
      </c>
      <c r="F16571" t="s">
        <v>60</v>
      </c>
      <c r="G16571" s="155">
        <v>45917</v>
      </c>
      <c r="H16571">
        <v>1</v>
      </c>
    </row>
    <row r="16572" spans="1:8" x14ac:dyDescent="0.25">
      <c r="A16572">
        <v>4888125</v>
      </c>
      <c r="B16572" t="s">
        <v>22330</v>
      </c>
      <c r="C16572" s="155">
        <v>38515</v>
      </c>
      <c r="D16572">
        <v>614888</v>
      </c>
      <c r="E16572" t="s">
        <v>26194</v>
      </c>
      <c r="F16572" t="s">
        <v>315</v>
      </c>
      <c r="G16572" s="155">
        <v>45924</v>
      </c>
      <c r="H16572">
        <v>1</v>
      </c>
    </row>
    <row r="16573" spans="1:8" x14ac:dyDescent="0.25">
      <c r="A16573">
        <v>4888124</v>
      </c>
      <c r="B16573" t="s">
        <v>17495</v>
      </c>
      <c r="C16573" s="155">
        <v>31778</v>
      </c>
      <c r="D16573">
        <v>667688</v>
      </c>
      <c r="E16573" t="s">
        <v>1156</v>
      </c>
      <c r="F16573" t="s">
        <v>14</v>
      </c>
      <c r="G16573" s="155">
        <v>45917</v>
      </c>
      <c r="H16573">
        <v>1</v>
      </c>
    </row>
    <row r="16574" spans="1:8" x14ac:dyDescent="0.25">
      <c r="A16574">
        <v>4888122</v>
      </c>
      <c r="B16574" t="s">
        <v>17496</v>
      </c>
      <c r="C16574" s="155">
        <v>25774</v>
      </c>
      <c r="D16574">
        <v>614814</v>
      </c>
      <c r="E16574" t="s">
        <v>2619</v>
      </c>
      <c r="F16574" t="s">
        <v>49</v>
      </c>
      <c r="G16574" s="155">
        <v>45917</v>
      </c>
      <c r="H16574">
        <v>1</v>
      </c>
    </row>
    <row r="16575" spans="1:8" x14ac:dyDescent="0.25">
      <c r="A16575">
        <v>4888121</v>
      </c>
      <c r="B16575" t="s">
        <v>25803</v>
      </c>
      <c r="C16575" s="155">
        <v>22038</v>
      </c>
      <c r="D16575">
        <v>667890</v>
      </c>
      <c r="E16575" t="s">
        <v>3642</v>
      </c>
      <c r="F16575" t="s">
        <v>414</v>
      </c>
      <c r="G16575" s="155">
        <v>45917</v>
      </c>
      <c r="H16575">
        <v>1</v>
      </c>
    </row>
    <row r="16576" spans="1:8" x14ac:dyDescent="0.25">
      <c r="A16576">
        <v>4888119</v>
      </c>
      <c r="B16576" t="s">
        <v>17497</v>
      </c>
      <c r="C16576" s="155">
        <v>23424</v>
      </c>
      <c r="D16576">
        <v>667688</v>
      </c>
      <c r="E16576" t="s">
        <v>1156</v>
      </c>
      <c r="F16576" t="s">
        <v>60</v>
      </c>
      <c r="G16576" s="155">
        <v>45903</v>
      </c>
      <c r="H16576">
        <v>1</v>
      </c>
    </row>
    <row r="16577" spans="1:8" x14ac:dyDescent="0.25">
      <c r="A16577">
        <v>4888118</v>
      </c>
      <c r="B16577" t="s">
        <v>17498</v>
      </c>
      <c r="C16577" s="155">
        <v>38362</v>
      </c>
      <c r="D16577">
        <v>682824</v>
      </c>
      <c r="E16577" t="s">
        <v>1951</v>
      </c>
      <c r="F16577" t="s">
        <v>13964</v>
      </c>
      <c r="G16577" s="155">
        <v>45917</v>
      </c>
      <c r="H16577">
        <v>1</v>
      </c>
    </row>
    <row r="16578" spans="1:8" x14ac:dyDescent="0.25">
      <c r="A16578">
        <v>4888116</v>
      </c>
      <c r="B16578" t="s">
        <v>17439</v>
      </c>
      <c r="C16578" s="155">
        <v>15077</v>
      </c>
      <c r="D16578">
        <v>614814</v>
      </c>
      <c r="E16578" t="s">
        <v>3169</v>
      </c>
      <c r="F16578" t="s">
        <v>49</v>
      </c>
      <c r="G16578" s="155">
        <v>45917</v>
      </c>
      <c r="H16578">
        <v>1</v>
      </c>
    </row>
    <row r="16579" spans="1:8" x14ac:dyDescent="0.25">
      <c r="A16579">
        <v>4888113</v>
      </c>
      <c r="B16579" t="s">
        <v>17499</v>
      </c>
      <c r="C16579" s="155">
        <v>27967</v>
      </c>
      <c r="D16579">
        <v>667688</v>
      </c>
      <c r="E16579" t="s">
        <v>1156</v>
      </c>
      <c r="F16579" t="s">
        <v>14</v>
      </c>
      <c r="G16579" s="155">
        <v>45917</v>
      </c>
      <c r="H16579">
        <v>1</v>
      </c>
    </row>
    <row r="16580" spans="1:8" x14ac:dyDescent="0.25">
      <c r="A16580">
        <v>4888112</v>
      </c>
      <c r="B16580" t="s">
        <v>17500</v>
      </c>
      <c r="C16580" s="155">
        <v>37139</v>
      </c>
      <c r="D16580">
        <v>667814</v>
      </c>
      <c r="E16580" t="s">
        <v>1172</v>
      </c>
      <c r="F16580" t="s">
        <v>8</v>
      </c>
      <c r="G16580" s="155">
        <v>45917</v>
      </c>
      <c r="H16580">
        <v>1</v>
      </c>
    </row>
    <row r="16581" spans="1:8" x14ac:dyDescent="0.25">
      <c r="A16581">
        <v>4888110</v>
      </c>
      <c r="B16581" t="s">
        <v>17501</v>
      </c>
      <c r="C16581" s="155">
        <v>39207</v>
      </c>
      <c r="D16581">
        <v>667824</v>
      </c>
      <c r="E16581" t="s">
        <v>1951</v>
      </c>
      <c r="F16581" t="s">
        <v>394</v>
      </c>
      <c r="G16581" s="155">
        <v>45917</v>
      </c>
      <c r="H16581">
        <v>1</v>
      </c>
    </row>
    <row r="16582" spans="1:8" x14ac:dyDescent="0.25">
      <c r="A16582">
        <v>4888109</v>
      </c>
      <c r="B16582" t="s">
        <v>2425</v>
      </c>
      <c r="C16582" s="155">
        <v>21458</v>
      </c>
      <c r="D16582">
        <v>617814</v>
      </c>
      <c r="E16582" t="s">
        <v>2304</v>
      </c>
      <c r="F16582" t="s">
        <v>403</v>
      </c>
      <c r="G16582" s="155">
        <v>45917</v>
      </c>
      <c r="H16582">
        <v>1</v>
      </c>
    </row>
    <row r="16583" spans="1:8" x14ac:dyDescent="0.25">
      <c r="A16583">
        <v>4888104</v>
      </c>
      <c r="B16583" t="s">
        <v>17502</v>
      </c>
      <c r="C16583" s="155">
        <v>28692</v>
      </c>
      <c r="D16583">
        <v>667688</v>
      </c>
      <c r="E16583" t="s">
        <v>1156</v>
      </c>
      <c r="F16583" t="s">
        <v>14</v>
      </c>
      <c r="G16583" s="155">
        <v>45917</v>
      </c>
      <c r="H16583">
        <v>1</v>
      </c>
    </row>
    <row r="16584" spans="1:8" x14ac:dyDescent="0.25">
      <c r="A16584">
        <v>4888100</v>
      </c>
      <c r="B16584" t="s">
        <v>7364</v>
      </c>
      <c r="C16584" s="155">
        <v>21947</v>
      </c>
      <c r="D16584">
        <v>608972</v>
      </c>
      <c r="E16584" t="s">
        <v>3633</v>
      </c>
      <c r="F16584" t="s">
        <v>20</v>
      </c>
      <c r="G16584" s="155">
        <v>45917</v>
      </c>
      <c r="H16584">
        <v>1</v>
      </c>
    </row>
    <row r="16585" spans="1:8" x14ac:dyDescent="0.25">
      <c r="A16585">
        <v>4888099</v>
      </c>
      <c r="B16585" t="s">
        <v>17434</v>
      </c>
      <c r="C16585" s="155">
        <v>24943</v>
      </c>
      <c r="D16585">
        <v>614814</v>
      </c>
      <c r="E16585" t="s">
        <v>3169</v>
      </c>
      <c r="F16585" t="s">
        <v>49</v>
      </c>
      <c r="G16585" s="155">
        <v>45917</v>
      </c>
      <c r="H16585">
        <v>1</v>
      </c>
    </row>
    <row r="16586" spans="1:8" x14ac:dyDescent="0.25">
      <c r="A16586">
        <v>4888098</v>
      </c>
      <c r="B16586" t="s">
        <v>17503</v>
      </c>
      <c r="C16586" s="155">
        <v>32125</v>
      </c>
      <c r="D16586">
        <v>622804</v>
      </c>
      <c r="E16586" t="s">
        <v>2314</v>
      </c>
      <c r="F16586" t="s">
        <v>24</v>
      </c>
      <c r="G16586" s="155">
        <v>45917</v>
      </c>
      <c r="H16586">
        <v>1</v>
      </c>
    </row>
    <row r="16587" spans="1:8" x14ac:dyDescent="0.25">
      <c r="A16587">
        <v>4888097</v>
      </c>
      <c r="B16587" t="s">
        <v>17504</v>
      </c>
      <c r="C16587" s="155">
        <v>18176</v>
      </c>
      <c r="D16587">
        <v>667688</v>
      </c>
      <c r="E16587" t="s">
        <v>1156</v>
      </c>
      <c r="F16587" t="s">
        <v>488</v>
      </c>
      <c r="G16587" s="155">
        <v>45915</v>
      </c>
      <c r="H16587">
        <v>1</v>
      </c>
    </row>
    <row r="16588" spans="1:8" x14ac:dyDescent="0.25">
      <c r="A16588">
        <v>4888094</v>
      </c>
      <c r="B16588" t="s">
        <v>17505</v>
      </c>
      <c r="C16588" s="155">
        <v>22771</v>
      </c>
      <c r="D16588">
        <v>608814</v>
      </c>
      <c r="E16588" t="s">
        <v>1189</v>
      </c>
      <c r="F16588" t="s">
        <v>20</v>
      </c>
      <c r="G16588" s="155">
        <v>45917</v>
      </c>
      <c r="H16588">
        <v>1</v>
      </c>
    </row>
    <row r="16589" spans="1:8" x14ac:dyDescent="0.25">
      <c r="A16589">
        <v>4888091</v>
      </c>
      <c r="B16589" t="s">
        <v>2788</v>
      </c>
      <c r="C16589" s="155">
        <v>30247</v>
      </c>
      <c r="D16589">
        <v>614814</v>
      </c>
      <c r="E16589" t="s">
        <v>3210</v>
      </c>
      <c r="F16589" t="s">
        <v>49</v>
      </c>
      <c r="G16589" s="155">
        <v>45917</v>
      </c>
      <c r="H16589">
        <v>1</v>
      </c>
    </row>
    <row r="16590" spans="1:8" x14ac:dyDescent="0.25">
      <c r="A16590">
        <v>4888089</v>
      </c>
      <c r="B16590" t="s">
        <v>14976</v>
      </c>
      <c r="C16590" s="155">
        <v>21005</v>
      </c>
      <c r="D16590">
        <v>667984</v>
      </c>
      <c r="E16590" t="s">
        <v>1156</v>
      </c>
      <c r="F16590" t="s">
        <v>60</v>
      </c>
      <c r="G16590" s="155">
        <v>45917</v>
      </c>
      <c r="H16590">
        <v>1</v>
      </c>
    </row>
    <row r="16591" spans="1:8" x14ac:dyDescent="0.25">
      <c r="A16591">
        <v>4888088</v>
      </c>
      <c r="B16591" t="s">
        <v>4604</v>
      </c>
      <c r="C16591" s="155">
        <v>15344</v>
      </c>
      <c r="D16591">
        <v>601814</v>
      </c>
      <c r="E16591" t="s">
        <v>17506</v>
      </c>
      <c r="F16591" t="s">
        <v>303</v>
      </c>
      <c r="G16591" s="155">
        <v>45917</v>
      </c>
      <c r="H16591">
        <v>1</v>
      </c>
    </row>
    <row r="16592" spans="1:8" x14ac:dyDescent="0.25">
      <c r="A16592">
        <v>4888087</v>
      </c>
      <c r="B16592" t="s">
        <v>16561</v>
      </c>
      <c r="C16592" s="155">
        <v>31413</v>
      </c>
      <c r="D16592">
        <v>604814</v>
      </c>
      <c r="E16592" t="s">
        <v>1170</v>
      </c>
      <c r="F16592" t="s">
        <v>50</v>
      </c>
      <c r="G16592" s="155">
        <v>45917</v>
      </c>
      <c r="H16592">
        <v>1</v>
      </c>
    </row>
    <row r="16593" spans="1:8" x14ac:dyDescent="0.25">
      <c r="A16593">
        <v>4888083</v>
      </c>
      <c r="B16593" t="s">
        <v>17507</v>
      </c>
      <c r="C16593" s="155">
        <v>33651</v>
      </c>
      <c r="D16593">
        <v>667984</v>
      </c>
      <c r="E16593" t="s">
        <v>1156</v>
      </c>
      <c r="F16593" t="s">
        <v>297</v>
      </c>
      <c r="G16593" s="155">
        <v>45917</v>
      </c>
      <c r="H16593">
        <v>1</v>
      </c>
    </row>
    <row r="16594" spans="1:8" x14ac:dyDescent="0.25">
      <c r="A16594">
        <v>4888082</v>
      </c>
      <c r="B16594" t="s">
        <v>17508</v>
      </c>
      <c r="C16594" s="155">
        <v>28587</v>
      </c>
      <c r="D16594">
        <v>614814</v>
      </c>
      <c r="E16594" t="s">
        <v>3169</v>
      </c>
      <c r="F16594" t="s">
        <v>49</v>
      </c>
      <c r="G16594" s="155">
        <v>45917</v>
      </c>
      <c r="H16594">
        <v>1</v>
      </c>
    </row>
    <row r="16595" spans="1:8" x14ac:dyDescent="0.25">
      <c r="A16595">
        <v>4888081</v>
      </c>
      <c r="B16595" t="s">
        <v>17509</v>
      </c>
      <c r="C16595" s="155">
        <v>33179</v>
      </c>
      <c r="D16595">
        <v>622932</v>
      </c>
      <c r="E16595" t="s">
        <v>2314</v>
      </c>
      <c r="F16595" t="s">
        <v>760</v>
      </c>
      <c r="G16595" s="155">
        <v>45917</v>
      </c>
      <c r="H16595">
        <v>1</v>
      </c>
    </row>
    <row r="16596" spans="1:8" x14ac:dyDescent="0.25">
      <c r="A16596">
        <v>4888076</v>
      </c>
      <c r="B16596" t="s">
        <v>17510</v>
      </c>
      <c r="C16596" s="155">
        <v>27041</v>
      </c>
      <c r="D16596">
        <v>667688</v>
      </c>
      <c r="E16596" t="s">
        <v>1156</v>
      </c>
      <c r="F16596" t="s">
        <v>14</v>
      </c>
      <c r="G16596" s="155">
        <v>45917</v>
      </c>
      <c r="H16596">
        <v>1</v>
      </c>
    </row>
    <row r="16597" spans="1:8" x14ac:dyDescent="0.25">
      <c r="A16597">
        <v>4888073</v>
      </c>
      <c r="B16597" t="s">
        <v>17417</v>
      </c>
      <c r="C16597" s="155">
        <v>21389</v>
      </c>
      <c r="D16597">
        <v>614814</v>
      </c>
      <c r="E16597" t="s">
        <v>3210</v>
      </c>
      <c r="F16597" t="s">
        <v>49</v>
      </c>
      <c r="G16597" s="155">
        <v>45917</v>
      </c>
      <c r="H16597">
        <v>1</v>
      </c>
    </row>
    <row r="16598" spans="1:8" x14ac:dyDescent="0.25">
      <c r="A16598">
        <v>4888072</v>
      </c>
      <c r="B16598" t="s">
        <v>20853</v>
      </c>
      <c r="C16598" s="155">
        <v>22789</v>
      </c>
      <c r="D16598">
        <v>667814</v>
      </c>
      <c r="E16598" t="s">
        <v>1198</v>
      </c>
      <c r="F16598" t="s">
        <v>455</v>
      </c>
      <c r="G16598" s="155">
        <v>45917</v>
      </c>
      <c r="H16598">
        <v>1</v>
      </c>
    </row>
    <row r="16599" spans="1:8" x14ac:dyDescent="0.25">
      <c r="A16599">
        <v>4888071</v>
      </c>
      <c r="B16599" t="s">
        <v>17511</v>
      </c>
      <c r="C16599" s="155">
        <v>17852</v>
      </c>
      <c r="D16599">
        <v>667984</v>
      </c>
      <c r="E16599" t="s">
        <v>1156</v>
      </c>
      <c r="F16599" t="s">
        <v>492</v>
      </c>
      <c r="G16599" s="155">
        <v>45917</v>
      </c>
      <c r="H16599">
        <v>1</v>
      </c>
    </row>
    <row r="16600" spans="1:8" x14ac:dyDescent="0.25">
      <c r="A16600">
        <v>4888069</v>
      </c>
      <c r="B16600" t="s">
        <v>3471</v>
      </c>
      <c r="C16600" s="155">
        <v>22098</v>
      </c>
      <c r="D16600">
        <v>667824</v>
      </c>
      <c r="E16600" t="s">
        <v>1951</v>
      </c>
      <c r="F16600" t="s">
        <v>327</v>
      </c>
      <c r="G16600" s="155">
        <v>45917</v>
      </c>
      <c r="H16600">
        <v>1</v>
      </c>
    </row>
    <row r="16601" spans="1:8" x14ac:dyDescent="0.25">
      <c r="A16601">
        <v>4888068</v>
      </c>
      <c r="B16601" t="s">
        <v>3745</v>
      </c>
      <c r="C16601" s="155">
        <v>26387</v>
      </c>
      <c r="D16601">
        <v>614814</v>
      </c>
      <c r="E16601" t="s">
        <v>3619</v>
      </c>
      <c r="F16601" t="s">
        <v>49</v>
      </c>
      <c r="G16601" s="155">
        <v>45917</v>
      </c>
      <c r="H16601">
        <v>1</v>
      </c>
    </row>
    <row r="16602" spans="1:8" x14ac:dyDescent="0.25">
      <c r="A16602">
        <v>4888067</v>
      </c>
      <c r="B16602" t="s">
        <v>17477</v>
      </c>
      <c r="C16602" s="155">
        <v>19477</v>
      </c>
      <c r="D16602">
        <v>622865</v>
      </c>
      <c r="E16602" t="s">
        <v>2097</v>
      </c>
      <c r="F16602" t="s">
        <v>288</v>
      </c>
      <c r="G16602" s="155">
        <v>45925</v>
      </c>
      <c r="H16602">
        <v>1</v>
      </c>
    </row>
    <row r="16603" spans="1:8" x14ac:dyDescent="0.25">
      <c r="A16603">
        <v>4888066</v>
      </c>
      <c r="B16603" t="s">
        <v>17512</v>
      </c>
      <c r="C16603" s="155">
        <v>22741</v>
      </c>
      <c r="D16603">
        <v>614814</v>
      </c>
      <c r="E16603" t="s">
        <v>3619</v>
      </c>
      <c r="F16603" t="s">
        <v>49</v>
      </c>
      <c r="G16603" s="155">
        <v>45917</v>
      </c>
      <c r="H16603">
        <v>1</v>
      </c>
    </row>
    <row r="16604" spans="1:8" x14ac:dyDescent="0.25">
      <c r="A16604">
        <v>4888064</v>
      </c>
      <c r="B16604" t="s">
        <v>17511</v>
      </c>
      <c r="C16604" s="155">
        <v>17852</v>
      </c>
      <c r="D16604">
        <v>667688</v>
      </c>
      <c r="E16604" t="s">
        <v>1156</v>
      </c>
      <c r="F16604" t="s">
        <v>492</v>
      </c>
      <c r="G16604" s="155">
        <v>45915</v>
      </c>
      <c r="H16604">
        <v>1</v>
      </c>
    </row>
    <row r="16605" spans="1:8" x14ac:dyDescent="0.25">
      <c r="A16605">
        <v>4888061</v>
      </c>
      <c r="B16605" t="s">
        <v>17411</v>
      </c>
      <c r="C16605" s="155">
        <v>24534</v>
      </c>
      <c r="D16605">
        <v>608814</v>
      </c>
      <c r="E16605" t="s">
        <v>1189</v>
      </c>
      <c r="F16605" t="s">
        <v>35</v>
      </c>
      <c r="G16605" s="155">
        <v>45917</v>
      </c>
      <c r="H16605">
        <v>1</v>
      </c>
    </row>
    <row r="16606" spans="1:8" x14ac:dyDescent="0.25">
      <c r="A16606">
        <v>4888060</v>
      </c>
      <c r="B16606" t="s">
        <v>17414</v>
      </c>
      <c r="C16606" s="155">
        <v>17030</v>
      </c>
      <c r="D16606">
        <v>667888</v>
      </c>
      <c r="E16606" t="s">
        <v>1156</v>
      </c>
      <c r="F16606" t="s">
        <v>493</v>
      </c>
      <c r="G16606" s="155">
        <v>45918</v>
      </c>
      <c r="H16606">
        <v>1</v>
      </c>
    </row>
    <row r="16607" spans="1:8" x14ac:dyDescent="0.25">
      <c r="A16607">
        <v>4888059</v>
      </c>
      <c r="B16607" t="s">
        <v>6020</v>
      </c>
      <c r="C16607" s="155">
        <v>21090</v>
      </c>
      <c r="D16607">
        <v>667890</v>
      </c>
      <c r="E16607" t="s">
        <v>1156</v>
      </c>
      <c r="F16607" t="s">
        <v>491</v>
      </c>
      <c r="G16607" s="155">
        <v>45917</v>
      </c>
      <c r="H16607">
        <v>1</v>
      </c>
    </row>
    <row r="16608" spans="1:8" x14ac:dyDescent="0.25">
      <c r="A16608">
        <v>4888058</v>
      </c>
      <c r="B16608" t="s">
        <v>4037</v>
      </c>
      <c r="C16608" s="155">
        <v>15681</v>
      </c>
      <c r="D16608">
        <v>614814</v>
      </c>
      <c r="E16608" t="s">
        <v>4901</v>
      </c>
      <c r="F16608" t="s">
        <v>49</v>
      </c>
      <c r="G16608" s="155">
        <v>45917</v>
      </c>
      <c r="H16608">
        <v>1</v>
      </c>
    </row>
    <row r="16609" spans="1:8" x14ac:dyDescent="0.25">
      <c r="A16609">
        <v>4888054</v>
      </c>
      <c r="B16609" t="s">
        <v>17513</v>
      </c>
      <c r="C16609" s="155">
        <v>11488</v>
      </c>
      <c r="D16609">
        <v>667890</v>
      </c>
      <c r="E16609" t="s">
        <v>1170</v>
      </c>
      <c r="F16609" t="s">
        <v>430</v>
      </c>
      <c r="G16609" s="155">
        <v>45917</v>
      </c>
      <c r="H16609">
        <v>1</v>
      </c>
    </row>
    <row r="16610" spans="1:8" x14ac:dyDescent="0.25">
      <c r="A16610">
        <v>4888053</v>
      </c>
      <c r="B16610" t="s">
        <v>17514</v>
      </c>
      <c r="C16610" s="155">
        <v>22812</v>
      </c>
      <c r="D16610">
        <v>667984</v>
      </c>
      <c r="E16610" t="s">
        <v>1156</v>
      </c>
      <c r="F16610" t="s">
        <v>492</v>
      </c>
      <c r="G16610" s="155">
        <v>45917</v>
      </c>
      <c r="H16610">
        <v>1</v>
      </c>
    </row>
    <row r="16611" spans="1:8" x14ac:dyDescent="0.25">
      <c r="A16611">
        <v>4888052</v>
      </c>
      <c r="B16611" t="s">
        <v>17515</v>
      </c>
      <c r="C16611" s="155">
        <v>24900</v>
      </c>
      <c r="D16611">
        <v>614814</v>
      </c>
      <c r="E16611" t="s">
        <v>3006</v>
      </c>
      <c r="F16611" t="s">
        <v>49</v>
      </c>
      <c r="G16611" s="155">
        <v>45917</v>
      </c>
      <c r="H16611">
        <v>1</v>
      </c>
    </row>
    <row r="16612" spans="1:8" x14ac:dyDescent="0.25">
      <c r="A16612">
        <v>4888051</v>
      </c>
      <c r="B16612" t="s">
        <v>15722</v>
      </c>
      <c r="C16612" s="155">
        <v>25252</v>
      </c>
      <c r="D16612">
        <v>667890</v>
      </c>
      <c r="E16612" t="s">
        <v>1156</v>
      </c>
      <c r="F16612" t="s">
        <v>499</v>
      </c>
      <c r="G16612" s="155">
        <v>45917</v>
      </c>
      <c r="H16612">
        <v>1</v>
      </c>
    </row>
    <row r="16613" spans="1:8" x14ac:dyDescent="0.25">
      <c r="A16613">
        <v>4888049</v>
      </c>
      <c r="B16613" t="s">
        <v>17516</v>
      </c>
      <c r="C16613" s="155">
        <v>22337</v>
      </c>
      <c r="D16613">
        <v>667814</v>
      </c>
      <c r="E16613" t="s">
        <v>1192</v>
      </c>
      <c r="F16613" t="s">
        <v>8</v>
      </c>
      <c r="G16613" s="155">
        <v>45917</v>
      </c>
      <c r="H16613">
        <v>1</v>
      </c>
    </row>
    <row r="16614" spans="1:8" x14ac:dyDescent="0.25">
      <c r="A16614">
        <v>4888045</v>
      </c>
      <c r="B16614" t="s">
        <v>17517</v>
      </c>
      <c r="C16614" s="155">
        <v>35886</v>
      </c>
      <c r="D16614">
        <v>614814</v>
      </c>
      <c r="E16614" t="s">
        <v>8534</v>
      </c>
      <c r="F16614" t="s">
        <v>49</v>
      </c>
      <c r="G16614" s="155">
        <v>45917</v>
      </c>
      <c r="H16614">
        <v>1</v>
      </c>
    </row>
    <row r="16615" spans="1:8" x14ac:dyDescent="0.25">
      <c r="A16615">
        <v>4888044</v>
      </c>
      <c r="B16615" t="s">
        <v>17518</v>
      </c>
      <c r="C16615" s="155">
        <v>12434</v>
      </c>
      <c r="D16615">
        <v>667814</v>
      </c>
      <c r="E16615" t="s">
        <v>1170</v>
      </c>
      <c r="F16615" t="s">
        <v>487</v>
      </c>
      <c r="G16615" s="155">
        <v>45917</v>
      </c>
      <c r="H16615">
        <v>1</v>
      </c>
    </row>
    <row r="16616" spans="1:8" x14ac:dyDescent="0.25">
      <c r="A16616">
        <v>4888042</v>
      </c>
      <c r="B16616" t="s">
        <v>17514</v>
      </c>
      <c r="C16616" s="155">
        <v>22812</v>
      </c>
      <c r="D16616">
        <v>667688</v>
      </c>
      <c r="E16616" t="s">
        <v>1156</v>
      </c>
      <c r="F16616" t="s">
        <v>492</v>
      </c>
      <c r="G16616" s="155">
        <v>45915</v>
      </c>
      <c r="H16616">
        <v>1</v>
      </c>
    </row>
    <row r="16617" spans="1:8" x14ac:dyDescent="0.25">
      <c r="A16617">
        <v>4888039</v>
      </c>
      <c r="B16617" t="s">
        <v>10505</v>
      </c>
      <c r="C16617" s="155">
        <v>27688</v>
      </c>
      <c r="D16617">
        <v>610814</v>
      </c>
      <c r="E16617" t="s">
        <v>17519</v>
      </c>
      <c r="F16617" t="s">
        <v>300</v>
      </c>
      <c r="G16617" s="155">
        <v>45917</v>
      </c>
      <c r="H16617">
        <v>1</v>
      </c>
    </row>
    <row r="16618" spans="1:8" x14ac:dyDescent="0.25">
      <c r="A16618">
        <v>4888037</v>
      </c>
      <c r="B16618" t="s">
        <v>17520</v>
      </c>
      <c r="C16618" s="155">
        <v>34987</v>
      </c>
      <c r="D16618">
        <v>614814</v>
      </c>
      <c r="E16618" t="s">
        <v>9026</v>
      </c>
      <c r="F16618" t="s">
        <v>49</v>
      </c>
      <c r="G16618" s="155">
        <v>45917</v>
      </c>
      <c r="H16618">
        <v>1</v>
      </c>
    </row>
    <row r="16619" spans="1:8" x14ac:dyDescent="0.25">
      <c r="A16619">
        <v>4888035</v>
      </c>
      <c r="B16619" t="s">
        <v>17521</v>
      </c>
      <c r="C16619" s="155">
        <v>36937</v>
      </c>
      <c r="D16619">
        <v>667824</v>
      </c>
      <c r="E16619" t="s">
        <v>1951</v>
      </c>
      <c r="F16619" t="s">
        <v>394</v>
      </c>
      <c r="G16619" s="155">
        <v>45917</v>
      </c>
      <c r="H16619">
        <v>1</v>
      </c>
    </row>
    <row r="16620" spans="1:8" x14ac:dyDescent="0.25">
      <c r="A16620">
        <v>4888034</v>
      </c>
      <c r="B16620" t="s">
        <v>17522</v>
      </c>
      <c r="C16620" s="155">
        <v>25255</v>
      </c>
      <c r="D16620">
        <v>667984</v>
      </c>
      <c r="E16620" t="s">
        <v>1156</v>
      </c>
      <c r="F16620" t="s">
        <v>492</v>
      </c>
      <c r="G16620" s="155">
        <v>45917</v>
      </c>
      <c r="H16620">
        <v>1</v>
      </c>
    </row>
    <row r="16621" spans="1:8" x14ac:dyDescent="0.25">
      <c r="A16621">
        <v>4888033</v>
      </c>
      <c r="B16621" t="s">
        <v>17523</v>
      </c>
      <c r="C16621" s="155">
        <v>17944</v>
      </c>
      <c r="D16621">
        <v>617814</v>
      </c>
      <c r="E16621" t="s">
        <v>3071</v>
      </c>
      <c r="F16621" t="s">
        <v>403</v>
      </c>
      <c r="G16621" s="155">
        <v>45917</v>
      </c>
      <c r="H16621">
        <v>1</v>
      </c>
    </row>
    <row r="16622" spans="1:8" x14ac:dyDescent="0.25">
      <c r="A16622">
        <v>4888032</v>
      </c>
      <c r="B16622" t="s">
        <v>6315</v>
      </c>
      <c r="C16622" s="155">
        <v>21601</v>
      </c>
      <c r="D16622">
        <v>614814</v>
      </c>
      <c r="E16622" t="s">
        <v>3210</v>
      </c>
      <c r="F16622" t="s">
        <v>49</v>
      </c>
      <c r="G16622" s="155">
        <v>45917</v>
      </c>
      <c r="H16622">
        <v>1</v>
      </c>
    </row>
    <row r="16623" spans="1:8" x14ac:dyDescent="0.25">
      <c r="A16623">
        <v>4888027</v>
      </c>
      <c r="B16623" t="s">
        <v>17524</v>
      </c>
      <c r="C16623" s="155">
        <v>34701</v>
      </c>
      <c r="D16623">
        <v>608890</v>
      </c>
      <c r="E16623" t="s">
        <v>1960</v>
      </c>
      <c r="F16623" t="s">
        <v>81</v>
      </c>
      <c r="G16623" s="155">
        <v>45917</v>
      </c>
      <c r="H16623">
        <v>1</v>
      </c>
    </row>
    <row r="16624" spans="1:8" x14ac:dyDescent="0.25">
      <c r="A16624">
        <v>4888026</v>
      </c>
      <c r="B16624" t="s">
        <v>17525</v>
      </c>
      <c r="C16624" s="155">
        <v>18785</v>
      </c>
      <c r="D16624">
        <v>622865</v>
      </c>
      <c r="E16624" t="s">
        <v>2097</v>
      </c>
      <c r="F16624" t="s">
        <v>358</v>
      </c>
      <c r="G16624" s="155">
        <v>45917</v>
      </c>
      <c r="H16624">
        <v>1</v>
      </c>
    </row>
    <row r="16625" spans="1:8" x14ac:dyDescent="0.25">
      <c r="A16625">
        <v>4888025</v>
      </c>
      <c r="B16625" t="s">
        <v>4509</v>
      </c>
      <c r="C16625" s="155">
        <v>18623</v>
      </c>
      <c r="D16625">
        <v>667824</v>
      </c>
      <c r="E16625" t="s">
        <v>1863</v>
      </c>
      <c r="F16625" t="s">
        <v>383</v>
      </c>
      <c r="G16625" s="155">
        <v>45917</v>
      </c>
      <c r="H16625">
        <v>1</v>
      </c>
    </row>
    <row r="16626" spans="1:8" x14ac:dyDescent="0.25">
      <c r="A16626">
        <v>4888024</v>
      </c>
      <c r="B16626" t="s">
        <v>17522</v>
      </c>
      <c r="C16626" s="155">
        <v>25255</v>
      </c>
      <c r="D16626">
        <v>667688</v>
      </c>
      <c r="E16626" t="s">
        <v>1156</v>
      </c>
      <c r="F16626" t="s">
        <v>492</v>
      </c>
      <c r="G16626" s="155">
        <v>45915</v>
      </c>
      <c r="H16626">
        <v>1</v>
      </c>
    </row>
    <row r="16627" spans="1:8" x14ac:dyDescent="0.25">
      <c r="A16627">
        <v>4888020</v>
      </c>
      <c r="B16627" t="s">
        <v>13656</v>
      </c>
      <c r="C16627" s="155">
        <v>24664</v>
      </c>
      <c r="D16627">
        <v>667888</v>
      </c>
      <c r="E16627" t="s">
        <v>1951</v>
      </c>
      <c r="F16627" t="s">
        <v>38</v>
      </c>
      <c r="G16627" s="155">
        <v>45922</v>
      </c>
      <c r="H16627">
        <v>1</v>
      </c>
    </row>
    <row r="16628" spans="1:8" x14ac:dyDescent="0.25">
      <c r="A16628">
        <v>4888019</v>
      </c>
      <c r="B16628" t="s">
        <v>15483</v>
      </c>
      <c r="C16628" s="155">
        <v>27815</v>
      </c>
      <c r="D16628">
        <v>621888</v>
      </c>
      <c r="E16628" t="s">
        <v>4415</v>
      </c>
      <c r="F16628" t="s">
        <v>23</v>
      </c>
      <c r="G16628" s="155">
        <v>45922</v>
      </c>
      <c r="H16628">
        <v>1</v>
      </c>
    </row>
    <row r="16629" spans="1:8" x14ac:dyDescent="0.25">
      <c r="A16629">
        <v>4888018</v>
      </c>
      <c r="B16629" t="s">
        <v>17407</v>
      </c>
      <c r="C16629" s="155">
        <v>22901</v>
      </c>
      <c r="D16629">
        <v>667814</v>
      </c>
      <c r="E16629" t="s">
        <v>1180</v>
      </c>
      <c r="F16629" t="s">
        <v>297</v>
      </c>
      <c r="G16629" s="155">
        <v>45917</v>
      </c>
      <c r="H16629">
        <v>1</v>
      </c>
    </row>
    <row r="16630" spans="1:8" x14ac:dyDescent="0.25">
      <c r="A16630">
        <v>4888015</v>
      </c>
      <c r="B16630" t="s">
        <v>13613</v>
      </c>
      <c r="C16630" s="155">
        <v>18199</v>
      </c>
      <c r="D16630">
        <v>667814</v>
      </c>
      <c r="E16630" t="s">
        <v>1174</v>
      </c>
      <c r="F16630" t="s">
        <v>327</v>
      </c>
      <c r="G16630" s="155">
        <v>45917</v>
      </c>
      <c r="H16630">
        <v>1</v>
      </c>
    </row>
    <row r="16631" spans="1:8" x14ac:dyDescent="0.25">
      <c r="A16631">
        <v>4888013</v>
      </c>
      <c r="B16631" t="s">
        <v>7190</v>
      </c>
      <c r="C16631" s="155">
        <v>27875</v>
      </c>
      <c r="D16631">
        <v>622871</v>
      </c>
      <c r="E16631" t="s">
        <v>2087</v>
      </c>
      <c r="F16631" t="s">
        <v>44</v>
      </c>
      <c r="G16631" s="155">
        <v>45917</v>
      </c>
      <c r="H16631">
        <v>1</v>
      </c>
    </row>
    <row r="16632" spans="1:8" x14ac:dyDescent="0.25">
      <c r="A16632">
        <v>4888012</v>
      </c>
      <c r="B16632" t="s">
        <v>17526</v>
      </c>
      <c r="C16632" s="155">
        <v>20102</v>
      </c>
      <c r="D16632">
        <v>614814</v>
      </c>
      <c r="E16632" t="s">
        <v>3619</v>
      </c>
      <c r="F16632" t="s">
        <v>49</v>
      </c>
      <c r="G16632" s="155">
        <v>45917</v>
      </c>
      <c r="H16632">
        <v>1</v>
      </c>
    </row>
    <row r="16633" spans="1:8" x14ac:dyDescent="0.25">
      <c r="A16633">
        <v>4888011</v>
      </c>
      <c r="B16633" t="s">
        <v>17527</v>
      </c>
      <c r="C16633" s="155">
        <v>39253</v>
      </c>
      <c r="D16633">
        <v>667824</v>
      </c>
      <c r="E16633" t="s">
        <v>1222</v>
      </c>
      <c r="F16633" t="s">
        <v>394</v>
      </c>
      <c r="G16633" s="155">
        <v>45917</v>
      </c>
      <c r="H16633">
        <v>1</v>
      </c>
    </row>
    <row r="16634" spans="1:8" x14ac:dyDescent="0.25">
      <c r="A16634">
        <v>4888010</v>
      </c>
      <c r="B16634" t="s">
        <v>17528</v>
      </c>
      <c r="C16634" s="155">
        <v>23859</v>
      </c>
      <c r="D16634">
        <v>682824</v>
      </c>
      <c r="E16634" t="s">
        <v>1198</v>
      </c>
      <c r="F16634" t="s">
        <v>298</v>
      </c>
      <c r="G16634" s="155">
        <v>45917</v>
      </c>
      <c r="H16634">
        <v>1</v>
      </c>
    </row>
    <row r="16635" spans="1:8" x14ac:dyDescent="0.25">
      <c r="A16635">
        <v>4888008</v>
      </c>
      <c r="B16635" t="s">
        <v>17529</v>
      </c>
      <c r="C16635" s="155">
        <v>20915</v>
      </c>
      <c r="D16635">
        <v>622865</v>
      </c>
      <c r="E16635" t="s">
        <v>2097</v>
      </c>
      <c r="F16635" t="s">
        <v>358</v>
      </c>
      <c r="G16635" s="155">
        <v>45917</v>
      </c>
      <c r="H16635">
        <v>1</v>
      </c>
    </row>
    <row r="16636" spans="1:8" x14ac:dyDescent="0.25">
      <c r="A16636">
        <v>4888006</v>
      </c>
      <c r="B16636" t="s">
        <v>5801</v>
      </c>
      <c r="C16636" s="155">
        <v>22005</v>
      </c>
      <c r="D16636">
        <v>621888</v>
      </c>
      <c r="E16636" t="s">
        <v>15914</v>
      </c>
      <c r="F16636" t="s">
        <v>23</v>
      </c>
      <c r="G16636" s="155">
        <v>45922</v>
      </c>
      <c r="H16636">
        <v>1</v>
      </c>
    </row>
    <row r="16637" spans="1:8" x14ac:dyDescent="0.25">
      <c r="A16637">
        <v>4888005</v>
      </c>
      <c r="B16637" t="s">
        <v>13407</v>
      </c>
      <c r="C16637" s="155">
        <v>32519</v>
      </c>
      <c r="D16637">
        <v>614814</v>
      </c>
      <c r="E16637" t="s">
        <v>17530</v>
      </c>
      <c r="F16637" t="s">
        <v>49</v>
      </c>
      <c r="G16637" s="155">
        <v>45917</v>
      </c>
      <c r="H16637">
        <v>1</v>
      </c>
    </row>
    <row r="16638" spans="1:8" x14ac:dyDescent="0.25">
      <c r="A16638">
        <v>4888003</v>
      </c>
      <c r="B16638" t="s">
        <v>21729</v>
      </c>
      <c r="C16638" s="155">
        <v>24625</v>
      </c>
      <c r="D16638">
        <v>600824</v>
      </c>
      <c r="E16638" t="s">
        <v>1156</v>
      </c>
      <c r="F16638" t="s">
        <v>16</v>
      </c>
      <c r="G16638" s="155">
        <v>45917</v>
      </c>
      <c r="H16638">
        <v>1</v>
      </c>
    </row>
    <row r="16639" spans="1:8" x14ac:dyDescent="0.25">
      <c r="A16639">
        <v>4888002</v>
      </c>
      <c r="B16639" t="s">
        <v>20860</v>
      </c>
      <c r="C16639" s="155">
        <v>37950</v>
      </c>
      <c r="D16639">
        <v>667888</v>
      </c>
      <c r="E16639" t="s">
        <v>1951</v>
      </c>
      <c r="F16639" t="s">
        <v>491</v>
      </c>
      <c r="G16639" s="155">
        <v>45919</v>
      </c>
      <c r="H16639">
        <v>1</v>
      </c>
    </row>
    <row r="16640" spans="1:8" x14ac:dyDescent="0.25">
      <c r="A16640">
        <v>4888000</v>
      </c>
      <c r="B16640" t="s">
        <v>17531</v>
      </c>
      <c r="C16640" s="155">
        <v>21605</v>
      </c>
      <c r="D16640">
        <v>667984</v>
      </c>
      <c r="E16640" t="s">
        <v>1156</v>
      </c>
      <c r="F16640" t="s">
        <v>492</v>
      </c>
      <c r="G16640" s="155">
        <v>45917</v>
      </c>
      <c r="H16640">
        <v>1</v>
      </c>
    </row>
    <row r="16641" spans="1:8" x14ac:dyDescent="0.25">
      <c r="A16641">
        <v>4887999</v>
      </c>
      <c r="B16641" t="s">
        <v>3098</v>
      </c>
      <c r="C16641" s="155">
        <v>22938</v>
      </c>
      <c r="D16641">
        <v>667688</v>
      </c>
      <c r="E16641" t="s">
        <v>1174</v>
      </c>
      <c r="F16641" t="s">
        <v>421</v>
      </c>
      <c r="G16641" s="155">
        <v>45916</v>
      </c>
      <c r="H16641">
        <v>1</v>
      </c>
    </row>
    <row r="16642" spans="1:8" x14ac:dyDescent="0.25">
      <c r="A16642">
        <v>4887998</v>
      </c>
      <c r="B16642" t="s">
        <v>5204</v>
      </c>
      <c r="C16642" s="155">
        <v>20155</v>
      </c>
      <c r="D16642">
        <v>622865</v>
      </c>
      <c r="E16642" t="s">
        <v>2097</v>
      </c>
      <c r="F16642" t="s">
        <v>358</v>
      </c>
      <c r="G16642" s="155">
        <v>45917</v>
      </c>
      <c r="H16642">
        <v>1</v>
      </c>
    </row>
    <row r="16643" spans="1:8" x14ac:dyDescent="0.25">
      <c r="A16643">
        <v>4887997</v>
      </c>
      <c r="B16643" t="s">
        <v>14416</v>
      </c>
      <c r="C16643" s="155">
        <v>20880</v>
      </c>
      <c r="D16643">
        <v>608814</v>
      </c>
      <c r="E16643" t="s">
        <v>1189</v>
      </c>
      <c r="F16643" t="s">
        <v>20</v>
      </c>
      <c r="G16643" s="155">
        <v>45917</v>
      </c>
      <c r="H16643">
        <v>1</v>
      </c>
    </row>
    <row r="16644" spans="1:8" x14ac:dyDescent="0.25">
      <c r="A16644">
        <v>4887995</v>
      </c>
      <c r="B16644" t="s">
        <v>8214</v>
      </c>
      <c r="C16644" s="155">
        <v>16781</v>
      </c>
      <c r="D16644">
        <v>667814</v>
      </c>
      <c r="E16644" t="s">
        <v>1180</v>
      </c>
      <c r="F16644" t="s">
        <v>502</v>
      </c>
      <c r="G16644" s="155">
        <v>45917</v>
      </c>
      <c r="H16644">
        <v>1</v>
      </c>
    </row>
    <row r="16645" spans="1:8" x14ac:dyDescent="0.25">
      <c r="A16645">
        <v>4887994</v>
      </c>
      <c r="B16645" t="s">
        <v>17532</v>
      </c>
      <c r="C16645" s="155">
        <v>10229</v>
      </c>
      <c r="D16645">
        <v>667688</v>
      </c>
      <c r="E16645" t="s">
        <v>1156</v>
      </c>
      <c r="F16645" t="s">
        <v>430</v>
      </c>
      <c r="G16645" s="155">
        <v>45917</v>
      </c>
      <c r="H16645">
        <v>1</v>
      </c>
    </row>
    <row r="16646" spans="1:8" x14ac:dyDescent="0.25">
      <c r="A16646">
        <v>4887992</v>
      </c>
      <c r="B16646" t="s">
        <v>13512</v>
      </c>
      <c r="C16646" s="155">
        <v>20291</v>
      </c>
      <c r="D16646">
        <v>667814</v>
      </c>
      <c r="E16646" t="s">
        <v>1186</v>
      </c>
      <c r="F16646" t="s">
        <v>394</v>
      </c>
      <c r="G16646" s="155">
        <v>45917</v>
      </c>
      <c r="H16646">
        <v>1</v>
      </c>
    </row>
    <row r="16647" spans="1:8" x14ac:dyDescent="0.25">
      <c r="A16647">
        <v>4887991</v>
      </c>
      <c r="B16647" t="s">
        <v>17531</v>
      </c>
      <c r="C16647" s="155">
        <v>21605</v>
      </c>
      <c r="D16647">
        <v>667688</v>
      </c>
      <c r="E16647" t="s">
        <v>1156</v>
      </c>
      <c r="F16647" t="s">
        <v>492</v>
      </c>
      <c r="G16647" s="155">
        <v>45915</v>
      </c>
      <c r="H16647">
        <v>1</v>
      </c>
    </row>
    <row r="16648" spans="1:8" x14ac:dyDescent="0.25">
      <c r="A16648">
        <v>4887989</v>
      </c>
      <c r="B16648" t="s">
        <v>17533</v>
      </c>
      <c r="C16648" s="155">
        <v>27470</v>
      </c>
      <c r="D16648">
        <v>667814</v>
      </c>
      <c r="E16648" t="s">
        <v>1222</v>
      </c>
      <c r="F16648" t="s">
        <v>501</v>
      </c>
      <c r="G16648" s="155">
        <v>45917</v>
      </c>
      <c r="H16648">
        <v>1</v>
      </c>
    </row>
    <row r="16649" spans="1:8" x14ac:dyDescent="0.25">
      <c r="A16649">
        <v>4887988</v>
      </c>
      <c r="B16649" t="s">
        <v>14431</v>
      </c>
      <c r="C16649" s="155">
        <v>21811</v>
      </c>
      <c r="D16649">
        <v>667814</v>
      </c>
      <c r="E16649" t="s">
        <v>2839</v>
      </c>
      <c r="F16649" t="s">
        <v>493</v>
      </c>
      <c r="G16649" s="155">
        <v>45917</v>
      </c>
      <c r="H16649">
        <v>1</v>
      </c>
    </row>
    <row r="16650" spans="1:8" x14ac:dyDescent="0.25">
      <c r="A16650">
        <v>4887986</v>
      </c>
      <c r="B16650" t="s">
        <v>17534</v>
      </c>
      <c r="C16650" s="155">
        <v>37753</v>
      </c>
      <c r="D16650">
        <v>667890</v>
      </c>
      <c r="E16650" t="s">
        <v>1951</v>
      </c>
      <c r="F16650" t="s">
        <v>297</v>
      </c>
      <c r="G16650" s="155">
        <v>45917</v>
      </c>
      <c r="H16650">
        <v>1</v>
      </c>
    </row>
    <row r="16651" spans="1:8" x14ac:dyDescent="0.25">
      <c r="A16651">
        <v>4887985</v>
      </c>
      <c r="B16651" t="s">
        <v>18577</v>
      </c>
      <c r="C16651" s="155">
        <v>16690</v>
      </c>
      <c r="D16651">
        <v>667814</v>
      </c>
      <c r="E16651" t="s">
        <v>1208</v>
      </c>
      <c r="F16651" t="s">
        <v>380</v>
      </c>
      <c r="G16651" s="155">
        <v>45917</v>
      </c>
      <c r="H16651">
        <v>1</v>
      </c>
    </row>
    <row r="16652" spans="1:8" x14ac:dyDescent="0.25">
      <c r="A16652">
        <v>4887984</v>
      </c>
      <c r="B16652" t="s">
        <v>17455</v>
      </c>
      <c r="C16652" s="155">
        <v>18765</v>
      </c>
      <c r="D16652">
        <v>692938</v>
      </c>
      <c r="E16652" t="s">
        <v>1198</v>
      </c>
      <c r="F16652" t="s">
        <v>31</v>
      </c>
      <c r="G16652" s="155">
        <v>45917</v>
      </c>
      <c r="H16652">
        <v>1</v>
      </c>
    </row>
    <row r="16653" spans="1:8" x14ac:dyDescent="0.25">
      <c r="A16653">
        <v>4887982</v>
      </c>
      <c r="B16653" t="s">
        <v>17535</v>
      </c>
      <c r="C16653" s="155">
        <v>17761</v>
      </c>
      <c r="D16653">
        <v>601890</v>
      </c>
      <c r="E16653" t="s">
        <v>17536</v>
      </c>
      <c r="F16653" t="s">
        <v>303</v>
      </c>
      <c r="G16653" s="155">
        <v>45917</v>
      </c>
      <c r="H16653">
        <v>1</v>
      </c>
    </row>
    <row r="16654" spans="1:8" x14ac:dyDescent="0.25">
      <c r="A16654">
        <v>4887981</v>
      </c>
      <c r="B16654" t="s">
        <v>23059</v>
      </c>
      <c r="C16654" s="155">
        <v>20953</v>
      </c>
      <c r="D16654">
        <v>621888</v>
      </c>
      <c r="E16654" t="s">
        <v>1973</v>
      </c>
      <c r="F16654" t="s">
        <v>23</v>
      </c>
      <c r="G16654" s="155">
        <v>45922</v>
      </c>
      <c r="H16654">
        <v>1</v>
      </c>
    </row>
    <row r="16655" spans="1:8" x14ac:dyDescent="0.25">
      <c r="A16655">
        <v>4887979</v>
      </c>
      <c r="B16655" t="s">
        <v>14066</v>
      </c>
      <c r="C16655" s="155">
        <v>19108</v>
      </c>
      <c r="D16655">
        <v>667934</v>
      </c>
      <c r="E16655" t="s">
        <v>506</v>
      </c>
      <c r="F16655" t="s">
        <v>327</v>
      </c>
      <c r="G16655" s="155">
        <v>45917</v>
      </c>
      <c r="H16655">
        <v>1</v>
      </c>
    </row>
    <row r="16656" spans="1:8" x14ac:dyDescent="0.25">
      <c r="A16656">
        <v>4887978</v>
      </c>
      <c r="B16656" t="s">
        <v>14239</v>
      </c>
      <c r="C16656" s="155">
        <v>17514</v>
      </c>
      <c r="D16656">
        <v>622865</v>
      </c>
      <c r="E16656" t="s">
        <v>2097</v>
      </c>
      <c r="F16656" t="s">
        <v>358</v>
      </c>
      <c r="G16656" s="155">
        <v>45917</v>
      </c>
      <c r="H16656">
        <v>1</v>
      </c>
    </row>
    <row r="16657" spans="1:8" x14ac:dyDescent="0.25">
      <c r="A16657">
        <v>4887976</v>
      </c>
      <c r="B16657" t="s">
        <v>17580</v>
      </c>
      <c r="C16657" s="155">
        <v>14498</v>
      </c>
      <c r="D16657">
        <v>600824</v>
      </c>
      <c r="E16657" t="s">
        <v>1174</v>
      </c>
      <c r="F16657" t="s">
        <v>16</v>
      </c>
      <c r="G16657" s="155">
        <v>45917</v>
      </c>
      <c r="H16657">
        <v>1</v>
      </c>
    </row>
    <row r="16658" spans="1:8" x14ac:dyDescent="0.25">
      <c r="A16658">
        <v>4887975</v>
      </c>
      <c r="B16658" t="s">
        <v>23060</v>
      </c>
      <c r="C16658" s="155">
        <v>21582</v>
      </c>
      <c r="D16658">
        <v>622932</v>
      </c>
      <c r="E16658" t="s">
        <v>535</v>
      </c>
      <c r="F16658" t="s">
        <v>480</v>
      </c>
      <c r="G16658" s="155">
        <v>45917</v>
      </c>
      <c r="H16658">
        <v>1</v>
      </c>
    </row>
    <row r="16659" spans="1:8" x14ac:dyDescent="0.25">
      <c r="A16659">
        <v>4887974</v>
      </c>
      <c r="B16659" t="s">
        <v>7920</v>
      </c>
      <c r="C16659" s="155">
        <v>31336</v>
      </c>
      <c r="D16659">
        <v>608890</v>
      </c>
      <c r="E16659" t="s">
        <v>5759</v>
      </c>
      <c r="F16659" t="s">
        <v>35</v>
      </c>
      <c r="G16659" s="155">
        <v>45917</v>
      </c>
      <c r="H16659">
        <v>1</v>
      </c>
    </row>
    <row r="16660" spans="1:8" x14ac:dyDescent="0.25">
      <c r="A16660">
        <v>4887972</v>
      </c>
      <c r="B16660" t="s">
        <v>17537</v>
      </c>
      <c r="C16660" s="155">
        <v>37770</v>
      </c>
      <c r="D16660">
        <v>614814</v>
      </c>
      <c r="E16660" t="s">
        <v>9539</v>
      </c>
      <c r="F16660" t="s">
        <v>49</v>
      </c>
      <c r="G16660" s="155">
        <v>45917</v>
      </c>
      <c r="H16660">
        <v>1</v>
      </c>
    </row>
    <row r="16661" spans="1:8" x14ac:dyDescent="0.25">
      <c r="A16661">
        <v>4887970</v>
      </c>
      <c r="B16661" t="s">
        <v>16547</v>
      </c>
      <c r="C16661" s="155">
        <v>21084</v>
      </c>
      <c r="D16661">
        <v>667984</v>
      </c>
      <c r="E16661" t="s">
        <v>1156</v>
      </c>
      <c r="F16661" t="s">
        <v>492</v>
      </c>
      <c r="G16661" s="155">
        <v>45917</v>
      </c>
      <c r="H16661">
        <v>1</v>
      </c>
    </row>
    <row r="16662" spans="1:8" x14ac:dyDescent="0.25">
      <c r="A16662">
        <v>4887969</v>
      </c>
      <c r="B16662" t="s">
        <v>14273</v>
      </c>
      <c r="C16662" s="155">
        <v>26787</v>
      </c>
      <c r="D16662">
        <v>667814</v>
      </c>
      <c r="E16662" t="s">
        <v>4393</v>
      </c>
      <c r="F16662" t="s">
        <v>394</v>
      </c>
      <c r="G16662" s="155">
        <v>45917</v>
      </c>
      <c r="H16662">
        <v>1</v>
      </c>
    </row>
    <row r="16663" spans="1:8" x14ac:dyDescent="0.25">
      <c r="A16663">
        <v>4887968</v>
      </c>
      <c r="B16663" t="s">
        <v>14441</v>
      </c>
      <c r="C16663" s="155">
        <v>18409</v>
      </c>
      <c r="D16663">
        <v>614814</v>
      </c>
      <c r="E16663" t="s">
        <v>2839</v>
      </c>
      <c r="F16663" t="s">
        <v>49</v>
      </c>
      <c r="G16663" s="155">
        <v>45917</v>
      </c>
      <c r="H16663">
        <v>1</v>
      </c>
    </row>
    <row r="16664" spans="1:8" x14ac:dyDescent="0.25">
      <c r="A16664">
        <v>4887967</v>
      </c>
      <c r="B16664" t="s">
        <v>17538</v>
      </c>
      <c r="C16664" s="155">
        <v>13556</v>
      </c>
      <c r="D16664">
        <v>667688</v>
      </c>
      <c r="E16664" t="s">
        <v>1156</v>
      </c>
      <c r="F16664" t="s">
        <v>25</v>
      </c>
      <c r="G16664" s="155">
        <v>45917</v>
      </c>
      <c r="H16664">
        <v>1</v>
      </c>
    </row>
    <row r="16665" spans="1:8" x14ac:dyDescent="0.25">
      <c r="A16665">
        <v>4887966</v>
      </c>
      <c r="B16665" t="s">
        <v>23061</v>
      </c>
      <c r="C16665" s="155">
        <v>22035</v>
      </c>
      <c r="D16665">
        <v>667984</v>
      </c>
      <c r="E16665" t="s">
        <v>1156</v>
      </c>
      <c r="F16665" t="s">
        <v>499</v>
      </c>
      <c r="G16665" s="155">
        <v>45917</v>
      </c>
      <c r="H16665">
        <v>1</v>
      </c>
    </row>
    <row r="16666" spans="1:8" x14ac:dyDescent="0.25">
      <c r="A16666">
        <v>4887964</v>
      </c>
      <c r="B16666" t="s">
        <v>16547</v>
      </c>
      <c r="C16666" s="155">
        <v>21084</v>
      </c>
      <c r="D16666">
        <v>667688</v>
      </c>
      <c r="E16666" t="s">
        <v>1156</v>
      </c>
      <c r="F16666" t="s">
        <v>492</v>
      </c>
      <c r="G16666" s="155">
        <v>45915</v>
      </c>
      <c r="H16666">
        <v>1</v>
      </c>
    </row>
    <row r="16667" spans="1:8" x14ac:dyDescent="0.25">
      <c r="A16667">
        <v>4887963</v>
      </c>
      <c r="B16667" t="s">
        <v>5158</v>
      </c>
      <c r="C16667" s="155">
        <v>18051</v>
      </c>
      <c r="D16667">
        <v>600824</v>
      </c>
      <c r="E16667" t="s">
        <v>1198</v>
      </c>
      <c r="F16667" t="s">
        <v>16</v>
      </c>
      <c r="G16667" s="155">
        <v>45917</v>
      </c>
      <c r="H16667">
        <v>1</v>
      </c>
    </row>
    <row r="16668" spans="1:8" x14ac:dyDescent="0.25">
      <c r="A16668">
        <v>4887962</v>
      </c>
      <c r="B16668" t="s">
        <v>9963</v>
      </c>
      <c r="C16668" s="155">
        <v>24303</v>
      </c>
      <c r="D16668">
        <v>621972</v>
      </c>
      <c r="E16668" t="s">
        <v>2000</v>
      </c>
      <c r="F16668" t="s">
        <v>23</v>
      </c>
      <c r="G16668" s="155">
        <v>45917</v>
      </c>
      <c r="H16668">
        <v>1</v>
      </c>
    </row>
    <row r="16669" spans="1:8" x14ac:dyDescent="0.25">
      <c r="A16669">
        <v>4887960</v>
      </c>
      <c r="B16669" t="s">
        <v>17539</v>
      </c>
      <c r="C16669" s="155">
        <v>23958</v>
      </c>
      <c r="D16669">
        <v>667824</v>
      </c>
      <c r="E16669" t="s">
        <v>1156</v>
      </c>
      <c r="F16669" t="s">
        <v>383</v>
      </c>
      <c r="G16669" s="155">
        <v>45917</v>
      </c>
      <c r="H16669">
        <v>1</v>
      </c>
    </row>
    <row r="16670" spans="1:8" x14ac:dyDescent="0.25">
      <c r="A16670">
        <v>4887959</v>
      </c>
      <c r="B16670" t="s">
        <v>13276</v>
      </c>
      <c r="C16670" s="155">
        <v>20040</v>
      </c>
      <c r="D16670">
        <v>614814</v>
      </c>
      <c r="E16670" t="s">
        <v>3210</v>
      </c>
      <c r="F16670" t="s">
        <v>49</v>
      </c>
      <c r="G16670" s="155">
        <v>45917</v>
      </c>
      <c r="H16670">
        <v>1</v>
      </c>
    </row>
    <row r="16671" spans="1:8" x14ac:dyDescent="0.25">
      <c r="A16671">
        <v>4887958</v>
      </c>
      <c r="B16671" t="s">
        <v>17540</v>
      </c>
      <c r="C16671" s="155">
        <v>24978</v>
      </c>
      <c r="D16671">
        <v>622871</v>
      </c>
      <c r="E16671" t="s">
        <v>581</v>
      </c>
      <c r="F16671" t="s">
        <v>288</v>
      </c>
      <c r="G16671" s="155">
        <v>45917</v>
      </c>
      <c r="H16671">
        <v>1</v>
      </c>
    </row>
    <row r="16672" spans="1:8" x14ac:dyDescent="0.25">
      <c r="A16672">
        <v>4887957</v>
      </c>
      <c r="B16672" t="s">
        <v>17541</v>
      </c>
      <c r="C16672" s="155">
        <v>17366</v>
      </c>
      <c r="D16672">
        <v>667688</v>
      </c>
      <c r="E16672" t="s">
        <v>1156</v>
      </c>
      <c r="F16672" t="s">
        <v>380</v>
      </c>
      <c r="G16672" s="155">
        <v>45908</v>
      </c>
      <c r="H16672">
        <v>1</v>
      </c>
    </row>
    <row r="16673" spans="1:8" x14ac:dyDescent="0.25">
      <c r="A16673">
        <v>4887955</v>
      </c>
      <c r="B16673" t="s">
        <v>17542</v>
      </c>
      <c r="C16673" s="155">
        <v>16959</v>
      </c>
      <c r="D16673">
        <v>667688</v>
      </c>
      <c r="E16673" t="s">
        <v>1156</v>
      </c>
      <c r="F16673" t="s">
        <v>25</v>
      </c>
      <c r="G16673" s="155">
        <v>45917</v>
      </c>
      <c r="H16673">
        <v>1</v>
      </c>
    </row>
    <row r="16674" spans="1:8" x14ac:dyDescent="0.25">
      <c r="A16674">
        <v>4887954</v>
      </c>
      <c r="B16674" t="s">
        <v>13602</v>
      </c>
      <c r="C16674" s="155">
        <v>24167</v>
      </c>
      <c r="D16674">
        <v>667984</v>
      </c>
      <c r="E16674" t="s">
        <v>1192</v>
      </c>
      <c r="F16674" t="s">
        <v>455</v>
      </c>
      <c r="G16674" s="155">
        <v>45917</v>
      </c>
      <c r="H16674">
        <v>1</v>
      </c>
    </row>
    <row r="16675" spans="1:8" x14ac:dyDescent="0.25">
      <c r="A16675">
        <v>4887953</v>
      </c>
      <c r="B16675" t="s">
        <v>6784</v>
      </c>
      <c r="C16675" s="155">
        <v>23185</v>
      </c>
      <c r="D16675">
        <v>608814</v>
      </c>
      <c r="E16675" t="s">
        <v>1960</v>
      </c>
      <c r="F16675" t="s">
        <v>81</v>
      </c>
      <c r="G16675" s="155">
        <v>45917</v>
      </c>
      <c r="H16675">
        <v>1</v>
      </c>
    </row>
    <row r="16676" spans="1:8" x14ac:dyDescent="0.25">
      <c r="A16676">
        <v>4887950</v>
      </c>
      <c r="B16676" t="s">
        <v>17543</v>
      </c>
      <c r="C16676" s="155">
        <v>21340</v>
      </c>
      <c r="D16676">
        <v>667972</v>
      </c>
      <c r="E16676" t="s">
        <v>1170</v>
      </c>
      <c r="F16676" t="s">
        <v>492</v>
      </c>
      <c r="G16676" s="155">
        <v>45917</v>
      </c>
      <c r="H16676">
        <v>1</v>
      </c>
    </row>
    <row r="16677" spans="1:8" x14ac:dyDescent="0.25">
      <c r="A16677">
        <v>4887948</v>
      </c>
      <c r="B16677" t="s">
        <v>14048</v>
      </c>
      <c r="C16677" s="155">
        <v>30456</v>
      </c>
      <c r="D16677">
        <v>667888</v>
      </c>
      <c r="E16677" t="s">
        <v>1951</v>
      </c>
      <c r="F16677" t="s">
        <v>491</v>
      </c>
      <c r="G16677" s="155">
        <v>45919</v>
      </c>
      <c r="H16677">
        <v>1</v>
      </c>
    </row>
    <row r="16678" spans="1:8" x14ac:dyDescent="0.25">
      <c r="A16678">
        <v>4887947</v>
      </c>
      <c r="B16678" t="s">
        <v>17544</v>
      </c>
      <c r="C16678" s="155">
        <v>36154</v>
      </c>
      <c r="D16678">
        <v>614814</v>
      </c>
      <c r="E16678" t="s">
        <v>1180</v>
      </c>
      <c r="F16678" t="s">
        <v>49</v>
      </c>
      <c r="G16678" s="155">
        <v>45917</v>
      </c>
      <c r="H16678">
        <v>1</v>
      </c>
    </row>
    <row r="16679" spans="1:8" x14ac:dyDescent="0.25">
      <c r="A16679">
        <v>4887946</v>
      </c>
      <c r="B16679" t="s">
        <v>2241</v>
      </c>
      <c r="C16679" s="155">
        <v>24140</v>
      </c>
      <c r="D16679">
        <v>600824</v>
      </c>
      <c r="E16679" t="s">
        <v>1198</v>
      </c>
      <c r="F16679" t="s">
        <v>16</v>
      </c>
      <c r="G16679" s="155">
        <v>45917</v>
      </c>
      <c r="H16679">
        <v>1</v>
      </c>
    </row>
    <row r="16680" spans="1:8" x14ac:dyDescent="0.25">
      <c r="A16680">
        <v>4887943</v>
      </c>
      <c r="B16680" t="s">
        <v>23062</v>
      </c>
      <c r="C16680" s="155">
        <v>27560</v>
      </c>
      <c r="D16680">
        <v>667688</v>
      </c>
      <c r="E16680" t="s">
        <v>1156</v>
      </c>
      <c r="F16680" t="s">
        <v>397</v>
      </c>
      <c r="G16680" s="155">
        <v>45917</v>
      </c>
      <c r="H16680">
        <v>1</v>
      </c>
    </row>
    <row r="16681" spans="1:8" x14ac:dyDescent="0.25">
      <c r="A16681">
        <v>4887941</v>
      </c>
      <c r="B16681" t="s">
        <v>6612</v>
      </c>
      <c r="C16681" s="155">
        <v>21029</v>
      </c>
      <c r="D16681">
        <v>614890</v>
      </c>
      <c r="E16681" t="s">
        <v>3619</v>
      </c>
      <c r="F16681" t="s">
        <v>315</v>
      </c>
      <c r="G16681" s="155">
        <v>45917</v>
      </c>
      <c r="H16681">
        <v>1</v>
      </c>
    </row>
    <row r="16682" spans="1:8" x14ac:dyDescent="0.25">
      <c r="A16682">
        <v>4887939</v>
      </c>
      <c r="B16682" t="s">
        <v>17206</v>
      </c>
      <c r="C16682" s="155">
        <v>38185</v>
      </c>
      <c r="D16682">
        <v>667984</v>
      </c>
      <c r="E16682" t="s">
        <v>1186</v>
      </c>
      <c r="F16682" t="s">
        <v>492</v>
      </c>
      <c r="G16682" s="155">
        <v>45909</v>
      </c>
      <c r="H16682">
        <v>1</v>
      </c>
    </row>
    <row r="16683" spans="1:8" x14ac:dyDescent="0.25">
      <c r="A16683">
        <v>4887938</v>
      </c>
      <c r="B16683" t="s">
        <v>17545</v>
      </c>
      <c r="C16683" s="155">
        <v>19851</v>
      </c>
      <c r="D16683">
        <v>614814</v>
      </c>
      <c r="E16683" t="s">
        <v>2635</v>
      </c>
      <c r="F16683" t="s">
        <v>49</v>
      </c>
      <c r="G16683" s="155">
        <v>45917</v>
      </c>
      <c r="H16683">
        <v>1</v>
      </c>
    </row>
    <row r="16684" spans="1:8" x14ac:dyDescent="0.25">
      <c r="A16684">
        <v>4887936</v>
      </c>
      <c r="B16684" t="s">
        <v>1925</v>
      </c>
      <c r="C16684" s="155">
        <v>14760</v>
      </c>
      <c r="D16684">
        <v>600824</v>
      </c>
      <c r="E16684" t="s">
        <v>3412</v>
      </c>
      <c r="F16684" t="s">
        <v>16</v>
      </c>
      <c r="G16684" s="155">
        <v>45917</v>
      </c>
      <c r="H16684">
        <v>1</v>
      </c>
    </row>
    <row r="16685" spans="1:8" x14ac:dyDescent="0.25">
      <c r="A16685">
        <v>4887935</v>
      </c>
      <c r="B16685" t="s">
        <v>17546</v>
      </c>
      <c r="C16685" s="155">
        <v>20306</v>
      </c>
      <c r="D16685">
        <v>622865</v>
      </c>
      <c r="E16685" t="s">
        <v>2097</v>
      </c>
      <c r="F16685" t="s">
        <v>358</v>
      </c>
      <c r="G16685" s="155">
        <v>45917</v>
      </c>
      <c r="H16685">
        <v>1</v>
      </c>
    </row>
    <row r="16686" spans="1:8" x14ac:dyDescent="0.25">
      <c r="A16686">
        <v>4887933</v>
      </c>
      <c r="B16686" t="s">
        <v>17206</v>
      </c>
      <c r="C16686" s="155">
        <v>38185</v>
      </c>
      <c r="D16686">
        <v>667814</v>
      </c>
      <c r="E16686" t="s">
        <v>1172</v>
      </c>
      <c r="F16686" t="s">
        <v>492</v>
      </c>
      <c r="G16686" s="155">
        <v>45917</v>
      </c>
      <c r="H16686">
        <v>1</v>
      </c>
    </row>
    <row r="16687" spans="1:8" x14ac:dyDescent="0.25">
      <c r="A16687">
        <v>4887931</v>
      </c>
      <c r="B16687" t="s">
        <v>17547</v>
      </c>
      <c r="C16687" s="155">
        <v>13427</v>
      </c>
      <c r="D16687">
        <v>667814</v>
      </c>
      <c r="E16687" t="s">
        <v>1198</v>
      </c>
      <c r="F16687" t="s">
        <v>21</v>
      </c>
      <c r="G16687" s="155">
        <v>45917</v>
      </c>
      <c r="H16687">
        <v>1</v>
      </c>
    </row>
    <row r="16688" spans="1:8" x14ac:dyDescent="0.25">
      <c r="A16688">
        <v>4887928</v>
      </c>
      <c r="B16688" t="s">
        <v>17548</v>
      </c>
      <c r="C16688" s="155">
        <v>17733</v>
      </c>
      <c r="D16688">
        <v>618814</v>
      </c>
      <c r="E16688" t="s">
        <v>1942</v>
      </c>
      <c r="F16688" t="s">
        <v>41</v>
      </c>
      <c r="G16688" s="155">
        <v>45917</v>
      </c>
      <c r="H16688">
        <v>1</v>
      </c>
    </row>
    <row r="16689" spans="1:8" x14ac:dyDescent="0.25">
      <c r="A16689">
        <v>4887927</v>
      </c>
      <c r="B16689" t="s">
        <v>17549</v>
      </c>
      <c r="C16689" s="155">
        <v>21570</v>
      </c>
      <c r="D16689">
        <v>618890</v>
      </c>
      <c r="E16689" t="s">
        <v>1942</v>
      </c>
      <c r="F16689" t="s">
        <v>69</v>
      </c>
      <c r="G16689" s="155">
        <v>45917</v>
      </c>
      <c r="H16689">
        <v>1</v>
      </c>
    </row>
    <row r="16690" spans="1:8" x14ac:dyDescent="0.25">
      <c r="A16690">
        <v>4887926</v>
      </c>
      <c r="B16690" t="s">
        <v>16207</v>
      </c>
      <c r="C16690" s="155">
        <v>23819</v>
      </c>
      <c r="D16690">
        <v>608890</v>
      </c>
      <c r="E16690" t="s">
        <v>1960</v>
      </c>
      <c r="F16690" t="s">
        <v>35</v>
      </c>
      <c r="G16690" s="155">
        <v>45917</v>
      </c>
      <c r="H16690">
        <v>1</v>
      </c>
    </row>
    <row r="16691" spans="1:8" x14ac:dyDescent="0.25">
      <c r="A16691">
        <v>4887925</v>
      </c>
      <c r="B16691" t="s">
        <v>17550</v>
      </c>
      <c r="C16691" s="155">
        <v>24051</v>
      </c>
      <c r="D16691">
        <v>667688</v>
      </c>
      <c r="E16691" t="s">
        <v>1156</v>
      </c>
      <c r="F16691" t="s">
        <v>25</v>
      </c>
      <c r="G16691" s="155">
        <v>45917</v>
      </c>
      <c r="H16691">
        <v>1</v>
      </c>
    </row>
    <row r="16692" spans="1:8" x14ac:dyDescent="0.25">
      <c r="A16692">
        <v>4887923</v>
      </c>
      <c r="B16692" t="s">
        <v>8911</v>
      </c>
      <c r="C16692" s="155">
        <v>18482</v>
      </c>
      <c r="D16692">
        <v>614814</v>
      </c>
      <c r="E16692" t="s">
        <v>1396</v>
      </c>
      <c r="F16692" t="s">
        <v>49</v>
      </c>
      <c r="G16692" s="155">
        <v>45917</v>
      </c>
      <c r="H16692">
        <v>1</v>
      </c>
    </row>
    <row r="16693" spans="1:8" x14ac:dyDescent="0.25">
      <c r="A16693">
        <v>4887922</v>
      </c>
      <c r="B16693" t="s">
        <v>16544</v>
      </c>
      <c r="C16693" s="155">
        <v>14234</v>
      </c>
      <c r="D16693">
        <v>667688</v>
      </c>
      <c r="E16693" t="s">
        <v>1156</v>
      </c>
      <c r="F16693" t="s">
        <v>502</v>
      </c>
      <c r="G16693" s="155">
        <v>45917</v>
      </c>
      <c r="H16693">
        <v>1</v>
      </c>
    </row>
    <row r="16694" spans="1:8" x14ac:dyDescent="0.25">
      <c r="A16694">
        <v>4887921</v>
      </c>
      <c r="B16694" t="s">
        <v>15227</v>
      </c>
      <c r="C16694" s="155">
        <v>19676</v>
      </c>
      <c r="D16694">
        <v>608972</v>
      </c>
      <c r="E16694" t="s">
        <v>3633</v>
      </c>
      <c r="F16694" t="s">
        <v>20</v>
      </c>
      <c r="G16694" s="155">
        <v>45917</v>
      </c>
      <c r="H16694">
        <v>1</v>
      </c>
    </row>
    <row r="16695" spans="1:8" x14ac:dyDescent="0.25">
      <c r="A16695">
        <v>4887917</v>
      </c>
      <c r="B16695" t="s">
        <v>17551</v>
      </c>
      <c r="C16695" s="155">
        <v>27754</v>
      </c>
      <c r="D16695">
        <v>667688</v>
      </c>
      <c r="E16695" t="s">
        <v>1156</v>
      </c>
      <c r="F16695" t="s">
        <v>492</v>
      </c>
      <c r="G16695" s="155">
        <v>45915</v>
      </c>
      <c r="H16695">
        <v>1</v>
      </c>
    </row>
    <row r="16696" spans="1:8" x14ac:dyDescent="0.25">
      <c r="A16696">
        <v>4887916</v>
      </c>
      <c r="B16696" t="s">
        <v>17552</v>
      </c>
      <c r="C16696" s="155">
        <v>37332</v>
      </c>
      <c r="D16696">
        <v>622871</v>
      </c>
      <c r="E16696" t="s">
        <v>10645</v>
      </c>
      <c r="F16696" t="s">
        <v>24</v>
      </c>
      <c r="G16696" s="155">
        <v>45917</v>
      </c>
      <c r="H16696">
        <v>1</v>
      </c>
    </row>
    <row r="16697" spans="1:8" x14ac:dyDescent="0.25">
      <c r="A16697">
        <v>4887914</v>
      </c>
      <c r="B16697" t="s">
        <v>17553</v>
      </c>
      <c r="C16697" s="155">
        <v>18947</v>
      </c>
      <c r="D16697">
        <v>614814</v>
      </c>
      <c r="E16697" t="s">
        <v>17554</v>
      </c>
      <c r="F16697" t="s">
        <v>49</v>
      </c>
      <c r="G16697" s="155">
        <v>45917</v>
      </c>
      <c r="H16697">
        <v>1</v>
      </c>
    </row>
    <row r="16698" spans="1:8" x14ac:dyDescent="0.25">
      <c r="A16698">
        <v>4887911</v>
      </c>
      <c r="B16698" t="s">
        <v>17551</v>
      </c>
      <c r="C16698" s="155">
        <v>27754</v>
      </c>
      <c r="D16698">
        <v>667814</v>
      </c>
      <c r="E16698" t="s">
        <v>1172</v>
      </c>
      <c r="F16698" t="s">
        <v>492</v>
      </c>
      <c r="G16698" s="155">
        <v>45917</v>
      </c>
      <c r="H16698">
        <v>1</v>
      </c>
    </row>
    <row r="16699" spans="1:8" x14ac:dyDescent="0.25">
      <c r="A16699">
        <v>4887909</v>
      </c>
      <c r="B16699" t="s">
        <v>3653</v>
      </c>
      <c r="C16699" s="155">
        <v>17621</v>
      </c>
      <c r="D16699">
        <v>603890</v>
      </c>
      <c r="E16699" t="s">
        <v>1180</v>
      </c>
      <c r="F16699" t="s">
        <v>30</v>
      </c>
      <c r="G16699" s="155">
        <v>45917</v>
      </c>
      <c r="H16699">
        <v>1</v>
      </c>
    </row>
    <row r="16700" spans="1:8" x14ac:dyDescent="0.25">
      <c r="A16700">
        <v>4887908</v>
      </c>
      <c r="B16700" t="s">
        <v>23063</v>
      </c>
      <c r="C16700" s="155">
        <v>27858</v>
      </c>
      <c r="D16700">
        <v>667888</v>
      </c>
      <c r="E16700" t="s">
        <v>4492</v>
      </c>
      <c r="F16700" t="s">
        <v>493</v>
      </c>
      <c r="G16700" s="155">
        <v>45919</v>
      </c>
      <c r="H16700">
        <v>1</v>
      </c>
    </row>
    <row r="16701" spans="1:8" x14ac:dyDescent="0.25">
      <c r="A16701">
        <v>4887907</v>
      </c>
      <c r="B16701" t="s">
        <v>17555</v>
      </c>
      <c r="C16701" s="155">
        <v>19534</v>
      </c>
      <c r="D16701">
        <v>667688</v>
      </c>
      <c r="E16701" t="s">
        <v>1174</v>
      </c>
      <c r="F16701" t="s">
        <v>380</v>
      </c>
      <c r="G16701" s="155">
        <v>45905</v>
      </c>
      <c r="H16701">
        <v>1</v>
      </c>
    </row>
    <row r="16702" spans="1:8" x14ac:dyDescent="0.25">
      <c r="A16702">
        <v>4887903</v>
      </c>
      <c r="B16702" t="s">
        <v>17556</v>
      </c>
      <c r="C16702" s="155">
        <v>35735</v>
      </c>
      <c r="D16702">
        <v>614814</v>
      </c>
      <c r="E16702" t="s">
        <v>4290</v>
      </c>
      <c r="F16702" t="s">
        <v>49</v>
      </c>
      <c r="G16702" s="155">
        <v>45917</v>
      </c>
      <c r="H16702">
        <v>1</v>
      </c>
    </row>
    <row r="16703" spans="1:8" x14ac:dyDescent="0.25">
      <c r="A16703">
        <v>4887900</v>
      </c>
      <c r="B16703" t="s">
        <v>17557</v>
      </c>
      <c r="C16703" s="155">
        <v>39128</v>
      </c>
      <c r="D16703">
        <v>618890</v>
      </c>
      <c r="E16703" t="s">
        <v>1987</v>
      </c>
      <c r="F16703" t="s">
        <v>41</v>
      </c>
      <c r="G16703" s="155">
        <v>45917</v>
      </c>
      <c r="H16703">
        <v>1</v>
      </c>
    </row>
    <row r="16704" spans="1:8" x14ac:dyDescent="0.25">
      <c r="A16704">
        <v>4887898</v>
      </c>
      <c r="B16704" t="s">
        <v>8373</v>
      </c>
      <c r="C16704" s="155">
        <v>19086</v>
      </c>
      <c r="D16704">
        <v>667688</v>
      </c>
      <c r="E16704" t="s">
        <v>1156</v>
      </c>
      <c r="F16704" t="s">
        <v>25</v>
      </c>
      <c r="G16704" s="155">
        <v>45917</v>
      </c>
      <c r="H16704">
        <v>1</v>
      </c>
    </row>
    <row r="16705" spans="1:8" x14ac:dyDescent="0.25">
      <c r="A16705">
        <v>4887897</v>
      </c>
      <c r="B16705" t="s">
        <v>14951</v>
      </c>
      <c r="C16705" s="155">
        <v>18857</v>
      </c>
      <c r="D16705">
        <v>667814</v>
      </c>
      <c r="E16705" t="s">
        <v>1156</v>
      </c>
      <c r="F16705" t="s">
        <v>394</v>
      </c>
      <c r="G16705" s="155">
        <v>45917</v>
      </c>
      <c r="H16705">
        <v>1</v>
      </c>
    </row>
    <row r="16706" spans="1:8" x14ac:dyDescent="0.25">
      <c r="A16706">
        <v>4887896</v>
      </c>
      <c r="B16706" t="s">
        <v>16460</v>
      </c>
      <c r="C16706" s="155">
        <v>31778</v>
      </c>
      <c r="D16706">
        <v>667984</v>
      </c>
      <c r="E16706" t="s">
        <v>1156</v>
      </c>
      <c r="F16706" t="s">
        <v>492</v>
      </c>
      <c r="G16706" s="155">
        <v>45917</v>
      </c>
      <c r="H16706">
        <v>1</v>
      </c>
    </row>
    <row r="16707" spans="1:8" x14ac:dyDescent="0.25">
      <c r="A16707">
        <v>4887895</v>
      </c>
      <c r="B16707" t="s">
        <v>17558</v>
      </c>
      <c r="C16707" s="155">
        <v>18267</v>
      </c>
      <c r="D16707">
        <v>622865</v>
      </c>
      <c r="E16707" t="s">
        <v>2097</v>
      </c>
      <c r="F16707" t="s">
        <v>358</v>
      </c>
      <c r="G16707" s="155">
        <v>45917</v>
      </c>
      <c r="H16707">
        <v>1</v>
      </c>
    </row>
    <row r="16708" spans="1:8" x14ac:dyDescent="0.25">
      <c r="A16708">
        <v>4887894</v>
      </c>
      <c r="B16708" t="s">
        <v>23064</v>
      </c>
      <c r="C16708" s="155">
        <v>18013</v>
      </c>
      <c r="D16708">
        <v>621888</v>
      </c>
      <c r="E16708" t="s">
        <v>15914</v>
      </c>
      <c r="F16708" t="s">
        <v>23</v>
      </c>
      <c r="G16708" s="155">
        <v>45922</v>
      </c>
      <c r="H16708">
        <v>1</v>
      </c>
    </row>
    <row r="16709" spans="1:8" x14ac:dyDescent="0.25">
      <c r="A16709">
        <v>4887893</v>
      </c>
      <c r="B16709" t="s">
        <v>17559</v>
      </c>
      <c r="C16709" s="155">
        <v>25117</v>
      </c>
      <c r="D16709">
        <v>622871</v>
      </c>
      <c r="E16709" t="s">
        <v>581</v>
      </c>
      <c r="F16709" t="s">
        <v>47</v>
      </c>
      <c r="G16709" s="155">
        <v>45917</v>
      </c>
      <c r="H16709">
        <v>1</v>
      </c>
    </row>
    <row r="16710" spans="1:8" x14ac:dyDescent="0.25">
      <c r="A16710">
        <v>4887892</v>
      </c>
      <c r="B16710" t="s">
        <v>17560</v>
      </c>
      <c r="C16710" s="155">
        <v>20376</v>
      </c>
      <c r="D16710">
        <v>664632</v>
      </c>
      <c r="E16710" t="s">
        <v>1192</v>
      </c>
      <c r="F16710" t="s">
        <v>37</v>
      </c>
      <c r="G16710" s="155">
        <v>45912</v>
      </c>
      <c r="H16710">
        <v>1</v>
      </c>
    </row>
    <row r="16711" spans="1:8" x14ac:dyDescent="0.25">
      <c r="A16711">
        <v>4887890</v>
      </c>
      <c r="B16711" t="s">
        <v>1925</v>
      </c>
      <c r="C16711" s="155">
        <v>14760</v>
      </c>
      <c r="D16711">
        <v>614814</v>
      </c>
      <c r="E16711" t="s">
        <v>3210</v>
      </c>
      <c r="F16711" t="s">
        <v>49</v>
      </c>
      <c r="G16711" s="155">
        <v>45917</v>
      </c>
      <c r="H16711">
        <v>1</v>
      </c>
    </row>
    <row r="16712" spans="1:8" x14ac:dyDescent="0.25">
      <c r="A16712">
        <v>4887888</v>
      </c>
      <c r="B16712" t="s">
        <v>17561</v>
      </c>
      <c r="C16712" s="155">
        <v>30453</v>
      </c>
      <c r="D16712">
        <v>667984</v>
      </c>
      <c r="E16712" t="s">
        <v>1186</v>
      </c>
      <c r="F16712" t="s">
        <v>492</v>
      </c>
      <c r="G16712" s="155">
        <v>45917</v>
      </c>
      <c r="H16712">
        <v>1</v>
      </c>
    </row>
    <row r="16713" spans="1:8" x14ac:dyDescent="0.25">
      <c r="A16713">
        <v>4887886</v>
      </c>
      <c r="B16713" t="s">
        <v>2241</v>
      </c>
      <c r="C16713" s="155">
        <v>24140</v>
      </c>
      <c r="D16713">
        <v>617814</v>
      </c>
      <c r="E16713" t="s">
        <v>8662</v>
      </c>
      <c r="F16713" t="s">
        <v>403</v>
      </c>
      <c r="G16713" s="155">
        <v>45917</v>
      </c>
      <c r="H16713">
        <v>1</v>
      </c>
    </row>
    <row r="16714" spans="1:8" x14ac:dyDescent="0.25">
      <c r="A16714">
        <v>4887885</v>
      </c>
      <c r="B16714" t="s">
        <v>17562</v>
      </c>
      <c r="C16714" s="155">
        <v>23160</v>
      </c>
      <c r="D16714">
        <v>667688</v>
      </c>
      <c r="E16714" t="s">
        <v>1174</v>
      </c>
      <c r="F16714" t="s">
        <v>326</v>
      </c>
      <c r="G16714" s="155">
        <v>45905</v>
      </c>
      <c r="H16714">
        <v>1</v>
      </c>
    </row>
    <row r="16715" spans="1:8" x14ac:dyDescent="0.25">
      <c r="A16715">
        <v>4887884</v>
      </c>
      <c r="B16715" t="s">
        <v>3236</v>
      </c>
      <c r="C16715" s="155">
        <v>12772</v>
      </c>
      <c r="D16715">
        <v>667984</v>
      </c>
      <c r="E16715" t="s">
        <v>1192</v>
      </c>
      <c r="F16715" t="s">
        <v>60</v>
      </c>
      <c r="G16715" s="155">
        <v>45912</v>
      </c>
      <c r="H16715">
        <v>1</v>
      </c>
    </row>
    <row r="16716" spans="1:8" x14ac:dyDescent="0.25">
      <c r="A16716">
        <v>4887883</v>
      </c>
      <c r="B16716" t="s">
        <v>17563</v>
      </c>
      <c r="C16716" s="155">
        <v>19760</v>
      </c>
      <c r="D16716">
        <v>622865</v>
      </c>
      <c r="E16716" t="s">
        <v>2097</v>
      </c>
      <c r="F16716" t="s">
        <v>358</v>
      </c>
      <c r="G16716" s="155">
        <v>45917</v>
      </c>
      <c r="H16716">
        <v>1</v>
      </c>
    </row>
    <row r="16717" spans="1:8" x14ac:dyDescent="0.25">
      <c r="A16717">
        <v>4887882</v>
      </c>
      <c r="B16717" t="s">
        <v>9156</v>
      </c>
      <c r="C16717" s="155">
        <v>35950</v>
      </c>
      <c r="D16717">
        <v>667814</v>
      </c>
      <c r="E16717" t="s">
        <v>9157</v>
      </c>
      <c r="F16717" t="s">
        <v>492</v>
      </c>
      <c r="G16717" s="155">
        <v>45917</v>
      </c>
      <c r="H16717">
        <v>1</v>
      </c>
    </row>
    <row r="16718" spans="1:8" x14ac:dyDescent="0.25">
      <c r="A16718">
        <v>4887880</v>
      </c>
      <c r="B16718" t="s">
        <v>6382</v>
      </c>
      <c r="C16718" s="155">
        <v>14065</v>
      </c>
      <c r="D16718">
        <v>614814</v>
      </c>
      <c r="E16718" t="s">
        <v>2175</v>
      </c>
      <c r="F16718" t="s">
        <v>49</v>
      </c>
      <c r="G16718" s="155">
        <v>45917</v>
      </c>
      <c r="H16718">
        <v>1</v>
      </c>
    </row>
    <row r="16719" spans="1:8" x14ac:dyDescent="0.25">
      <c r="A16719">
        <v>4887878</v>
      </c>
      <c r="B16719" t="s">
        <v>17564</v>
      </c>
      <c r="C16719" s="155">
        <v>28492</v>
      </c>
      <c r="D16719">
        <v>667688</v>
      </c>
      <c r="E16719" t="s">
        <v>1156</v>
      </c>
      <c r="F16719" t="s">
        <v>25</v>
      </c>
      <c r="G16719" s="155">
        <v>45917</v>
      </c>
      <c r="H16719">
        <v>1</v>
      </c>
    </row>
    <row r="16720" spans="1:8" x14ac:dyDescent="0.25">
      <c r="A16720">
        <v>4887877</v>
      </c>
      <c r="B16720" t="s">
        <v>14073</v>
      </c>
      <c r="C16720" s="155">
        <v>21974</v>
      </c>
      <c r="D16720">
        <v>667888</v>
      </c>
      <c r="E16720" t="s">
        <v>1156</v>
      </c>
      <c r="F16720" t="s">
        <v>380</v>
      </c>
      <c r="G16720" s="155">
        <v>45923</v>
      </c>
      <c r="H16720">
        <v>1</v>
      </c>
    </row>
    <row r="16721" spans="1:8" x14ac:dyDescent="0.25">
      <c r="A16721">
        <v>4887876</v>
      </c>
      <c r="B16721" t="s">
        <v>17565</v>
      </c>
      <c r="C16721" s="155">
        <v>39015</v>
      </c>
      <c r="D16721">
        <v>617814</v>
      </c>
      <c r="E16721" t="s">
        <v>5234</v>
      </c>
      <c r="F16721" t="s">
        <v>403</v>
      </c>
      <c r="G16721" s="155">
        <v>45917</v>
      </c>
      <c r="H16721">
        <v>1</v>
      </c>
    </row>
    <row r="16722" spans="1:8" x14ac:dyDescent="0.25">
      <c r="A16722">
        <v>4887874</v>
      </c>
      <c r="B16722" t="s">
        <v>23065</v>
      </c>
      <c r="C16722" s="155">
        <v>24062</v>
      </c>
      <c r="D16722">
        <v>622865</v>
      </c>
      <c r="E16722" t="s">
        <v>2087</v>
      </c>
      <c r="F16722" t="s">
        <v>44</v>
      </c>
      <c r="G16722" s="155">
        <v>45920</v>
      </c>
      <c r="H16722">
        <v>1</v>
      </c>
    </row>
    <row r="16723" spans="1:8" x14ac:dyDescent="0.25">
      <c r="A16723">
        <v>4887873</v>
      </c>
      <c r="B16723" t="s">
        <v>17566</v>
      </c>
      <c r="C16723" s="155">
        <v>21603</v>
      </c>
      <c r="D16723">
        <v>614814</v>
      </c>
      <c r="E16723" t="s">
        <v>3210</v>
      </c>
      <c r="F16723" t="s">
        <v>49</v>
      </c>
      <c r="G16723" s="155">
        <v>45917</v>
      </c>
      <c r="H16723">
        <v>1</v>
      </c>
    </row>
    <row r="16724" spans="1:8" x14ac:dyDescent="0.25">
      <c r="A16724">
        <v>4887871</v>
      </c>
      <c r="B16724" t="s">
        <v>17567</v>
      </c>
      <c r="C16724" s="155">
        <v>31211</v>
      </c>
      <c r="D16724">
        <v>667984</v>
      </c>
      <c r="E16724" t="s">
        <v>1156</v>
      </c>
      <c r="F16724" t="s">
        <v>492</v>
      </c>
      <c r="G16724" s="155">
        <v>45917</v>
      </c>
      <c r="H16724">
        <v>1</v>
      </c>
    </row>
    <row r="16725" spans="1:8" x14ac:dyDescent="0.25">
      <c r="A16725">
        <v>4887868</v>
      </c>
      <c r="B16725" t="s">
        <v>17568</v>
      </c>
      <c r="C16725" s="155">
        <v>20487</v>
      </c>
      <c r="D16725">
        <v>614814</v>
      </c>
      <c r="E16725" t="s">
        <v>4498</v>
      </c>
      <c r="F16725" t="s">
        <v>49</v>
      </c>
      <c r="G16725" s="155">
        <v>45917</v>
      </c>
      <c r="H16725">
        <v>1</v>
      </c>
    </row>
    <row r="16726" spans="1:8" x14ac:dyDescent="0.25">
      <c r="A16726">
        <v>4887866</v>
      </c>
      <c r="B16726" t="s">
        <v>5618</v>
      </c>
      <c r="C16726" s="155">
        <v>20690</v>
      </c>
      <c r="D16726">
        <v>667688</v>
      </c>
      <c r="E16726" t="s">
        <v>1156</v>
      </c>
      <c r="F16726" t="s">
        <v>25</v>
      </c>
      <c r="G16726" s="155">
        <v>45917</v>
      </c>
      <c r="H16726">
        <v>1</v>
      </c>
    </row>
    <row r="16727" spans="1:8" x14ac:dyDescent="0.25">
      <c r="A16727">
        <v>4887865</v>
      </c>
      <c r="B16727" t="s">
        <v>15040</v>
      </c>
      <c r="C16727" s="155">
        <v>37832</v>
      </c>
      <c r="D16727">
        <v>667814</v>
      </c>
      <c r="E16727" t="s">
        <v>1172</v>
      </c>
      <c r="F16727" t="s">
        <v>21</v>
      </c>
      <c r="G16727" s="155">
        <v>45917</v>
      </c>
      <c r="H16727">
        <v>1</v>
      </c>
    </row>
    <row r="16728" spans="1:8" x14ac:dyDescent="0.25">
      <c r="A16728">
        <v>4887864</v>
      </c>
      <c r="B16728" t="s">
        <v>17567</v>
      </c>
      <c r="C16728" s="155">
        <v>31211</v>
      </c>
      <c r="D16728">
        <v>667688</v>
      </c>
      <c r="E16728" t="s">
        <v>1156</v>
      </c>
      <c r="F16728" t="s">
        <v>492</v>
      </c>
      <c r="G16728" s="155">
        <v>45915</v>
      </c>
      <c r="H16728">
        <v>1</v>
      </c>
    </row>
    <row r="16729" spans="1:8" x14ac:dyDescent="0.25">
      <c r="A16729">
        <v>4887860</v>
      </c>
      <c r="B16729" t="s">
        <v>17569</v>
      </c>
      <c r="C16729" s="155">
        <v>31063</v>
      </c>
      <c r="D16729">
        <v>614814</v>
      </c>
      <c r="E16729" t="s">
        <v>17570</v>
      </c>
      <c r="F16729" t="s">
        <v>49</v>
      </c>
      <c r="G16729" s="155">
        <v>45917</v>
      </c>
      <c r="H16729">
        <v>1</v>
      </c>
    </row>
    <row r="16730" spans="1:8" x14ac:dyDescent="0.25">
      <c r="A16730">
        <v>4887859</v>
      </c>
      <c r="B16730" t="s">
        <v>17571</v>
      </c>
      <c r="C16730" s="155">
        <v>32123</v>
      </c>
      <c r="D16730">
        <v>667814</v>
      </c>
      <c r="E16730" t="s">
        <v>1180</v>
      </c>
      <c r="F16730" t="s">
        <v>492</v>
      </c>
      <c r="G16730" s="155">
        <v>45917</v>
      </c>
      <c r="H16730">
        <v>1</v>
      </c>
    </row>
    <row r="16731" spans="1:8" x14ac:dyDescent="0.25">
      <c r="A16731">
        <v>4887858</v>
      </c>
      <c r="B16731" t="s">
        <v>17572</v>
      </c>
      <c r="C16731" s="155">
        <v>19477</v>
      </c>
      <c r="D16731">
        <v>622865</v>
      </c>
      <c r="E16731" t="s">
        <v>2097</v>
      </c>
      <c r="F16731" t="s">
        <v>358</v>
      </c>
      <c r="G16731" s="155">
        <v>45917</v>
      </c>
      <c r="H16731">
        <v>1</v>
      </c>
    </row>
    <row r="16732" spans="1:8" x14ac:dyDescent="0.25">
      <c r="A16732">
        <v>4887855</v>
      </c>
      <c r="B16732" t="s">
        <v>2855</v>
      </c>
      <c r="C16732" s="155">
        <v>16724</v>
      </c>
      <c r="D16732">
        <v>601814</v>
      </c>
      <c r="E16732" t="s">
        <v>1352</v>
      </c>
      <c r="F16732" t="s">
        <v>303</v>
      </c>
      <c r="G16732" s="155">
        <v>45917</v>
      </c>
      <c r="H16732">
        <v>1</v>
      </c>
    </row>
    <row r="16733" spans="1:8" x14ac:dyDescent="0.25">
      <c r="A16733">
        <v>4887853</v>
      </c>
      <c r="B16733" t="s">
        <v>17573</v>
      </c>
      <c r="C16733" s="155">
        <v>27294</v>
      </c>
      <c r="D16733">
        <v>667688</v>
      </c>
      <c r="E16733" t="s">
        <v>1156</v>
      </c>
      <c r="F16733" t="s">
        <v>25</v>
      </c>
      <c r="G16733" s="155">
        <v>45917</v>
      </c>
      <c r="H16733">
        <v>1</v>
      </c>
    </row>
    <row r="16734" spans="1:8" x14ac:dyDescent="0.25">
      <c r="A16734">
        <v>4887850</v>
      </c>
      <c r="B16734" t="s">
        <v>17574</v>
      </c>
      <c r="C16734" s="155">
        <v>22141</v>
      </c>
      <c r="D16734">
        <v>667984</v>
      </c>
      <c r="E16734" t="s">
        <v>1156</v>
      </c>
      <c r="F16734" t="s">
        <v>492</v>
      </c>
      <c r="G16734" s="155">
        <v>45908</v>
      </c>
      <c r="H16734">
        <v>1</v>
      </c>
    </row>
    <row r="16735" spans="1:8" x14ac:dyDescent="0.25">
      <c r="A16735">
        <v>4887849</v>
      </c>
      <c r="B16735" t="s">
        <v>17575</v>
      </c>
      <c r="C16735" s="155">
        <v>25879</v>
      </c>
      <c r="D16735">
        <v>667824</v>
      </c>
      <c r="E16735" t="s">
        <v>5195</v>
      </c>
      <c r="F16735" t="s">
        <v>488</v>
      </c>
      <c r="G16735" s="155">
        <v>45917</v>
      </c>
      <c r="H16735">
        <v>1</v>
      </c>
    </row>
    <row r="16736" spans="1:8" x14ac:dyDescent="0.25">
      <c r="A16736">
        <v>4887846</v>
      </c>
      <c r="B16736" t="s">
        <v>17576</v>
      </c>
      <c r="C16736" s="155">
        <v>18034</v>
      </c>
      <c r="D16736">
        <v>622865</v>
      </c>
      <c r="E16736" t="s">
        <v>2097</v>
      </c>
      <c r="F16736" t="s">
        <v>358</v>
      </c>
      <c r="G16736" s="155">
        <v>45917</v>
      </c>
      <c r="H16736">
        <v>1</v>
      </c>
    </row>
    <row r="16737" spans="1:8" x14ac:dyDescent="0.25">
      <c r="A16737">
        <v>4887845</v>
      </c>
      <c r="B16737" t="s">
        <v>17577</v>
      </c>
      <c r="C16737" s="155">
        <v>21551</v>
      </c>
      <c r="D16737">
        <v>667814</v>
      </c>
      <c r="E16737" t="s">
        <v>1180</v>
      </c>
      <c r="F16737" t="s">
        <v>297</v>
      </c>
      <c r="G16737" s="155">
        <v>45917</v>
      </c>
      <c r="H16737">
        <v>1</v>
      </c>
    </row>
    <row r="16738" spans="1:8" x14ac:dyDescent="0.25">
      <c r="A16738">
        <v>4887843</v>
      </c>
      <c r="B16738" t="s">
        <v>17574</v>
      </c>
      <c r="C16738" s="155">
        <v>22141</v>
      </c>
      <c r="D16738">
        <v>667688</v>
      </c>
      <c r="E16738" t="s">
        <v>1156</v>
      </c>
      <c r="F16738" t="s">
        <v>492</v>
      </c>
      <c r="G16738" s="155">
        <v>45915</v>
      </c>
      <c r="H16738">
        <v>1</v>
      </c>
    </row>
    <row r="16739" spans="1:8" x14ac:dyDescent="0.25">
      <c r="A16739">
        <v>4887842</v>
      </c>
      <c r="B16739" t="s">
        <v>17578</v>
      </c>
      <c r="C16739" s="155">
        <v>29956</v>
      </c>
      <c r="D16739">
        <v>667824</v>
      </c>
      <c r="E16739" t="s">
        <v>1951</v>
      </c>
      <c r="F16739" t="s">
        <v>383</v>
      </c>
      <c r="G16739" s="155">
        <v>45917</v>
      </c>
      <c r="H16739">
        <v>1</v>
      </c>
    </row>
    <row r="16740" spans="1:8" x14ac:dyDescent="0.25">
      <c r="A16740">
        <v>4887840</v>
      </c>
      <c r="B16740" t="s">
        <v>17574</v>
      </c>
      <c r="C16740" s="155">
        <v>22141</v>
      </c>
      <c r="D16740">
        <v>667814</v>
      </c>
      <c r="E16740" t="s">
        <v>1180</v>
      </c>
      <c r="F16740" t="s">
        <v>492</v>
      </c>
      <c r="G16740" s="155">
        <v>45917</v>
      </c>
      <c r="H16740">
        <v>1</v>
      </c>
    </row>
    <row r="16741" spans="1:8" x14ac:dyDescent="0.25">
      <c r="A16741">
        <v>4887839</v>
      </c>
      <c r="B16741" t="s">
        <v>17579</v>
      </c>
      <c r="C16741" s="155">
        <v>16927</v>
      </c>
      <c r="D16741">
        <v>622865</v>
      </c>
      <c r="E16741" t="s">
        <v>2097</v>
      </c>
      <c r="F16741" t="s">
        <v>358</v>
      </c>
      <c r="G16741" s="155">
        <v>45916</v>
      </c>
      <c r="H16741">
        <v>1</v>
      </c>
    </row>
    <row r="16742" spans="1:8" x14ac:dyDescent="0.25">
      <c r="A16742">
        <v>4887838</v>
      </c>
      <c r="B16742" t="s">
        <v>17580</v>
      </c>
      <c r="C16742" s="155">
        <v>14498</v>
      </c>
      <c r="D16742">
        <v>692938</v>
      </c>
      <c r="E16742" t="s">
        <v>1192</v>
      </c>
      <c r="F16742" t="s">
        <v>31</v>
      </c>
      <c r="G16742" s="155">
        <v>45917</v>
      </c>
      <c r="H16742">
        <v>1</v>
      </c>
    </row>
    <row r="16743" spans="1:8" x14ac:dyDescent="0.25">
      <c r="A16743">
        <v>4887837</v>
      </c>
      <c r="B16743" t="s">
        <v>17581</v>
      </c>
      <c r="C16743" s="155">
        <v>11605</v>
      </c>
      <c r="D16743">
        <v>667824</v>
      </c>
      <c r="E16743" t="s">
        <v>1180</v>
      </c>
      <c r="F16743" t="s">
        <v>383</v>
      </c>
      <c r="G16743" s="155">
        <v>45917</v>
      </c>
      <c r="H16743">
        <v>1</v>
      </c>
    </row>
    <row r="16744" spans="1:8" x14ac:dyDescent="0.25">
      <c r="A16744">
        <v>4887836</v>
      </c>
      <c r="B16744" t="s">
        <v>17540</v>
      </c>
      <c r="C16744" s="155">
        <v>24978</v>
      </c>
      <c r="D16744">
        <v>667972</v>
      </c>
      <c r="E16744" t="s">
        <v>1170</v>
      </c>
      <c r="F16744" t="s">
        <v>397</v>
      </c>
      <c r="G16744" s="155">
        <v>45917</v>
      </c>
      <c r="H16744">
        <v>1</v>
      </c>
    </row>
    <row r="16745" spans="1:8" x14ac:dyDescent="0.25">
      <c r="A16745">
        <v>4887834</v>
      </c>
      <c r="B16745" t="s">
        <v>14606</v>
      </c>
      <c r="C16745" s="155">
        <v>29665</v>
      </c>
      <c r="D16745">
        <v>622871</v>
      </c>
      <c r="E16745" t="s">
        <v>16252</v>
      </c>
      <c r="F16745" t="s">
        <v>44</v>
      </c>
      <c r="G16745" s="155">
        <v>45917</v>
      </c>
      <c r="H16745">
        <v>1</v>
      </c>
    </row>
    <row r="16746" spans="1:8" x14ac:dyDescent="0.25">
      <c r="A16746">
        <v>4887833</v>
      </c>
      <c r="B16746" t="s">
        <v>17582</v>
      </c>
      <c r="C16746" s="155">
        <v>19813</v>
      </c>
      <c r="D16746">
        <v>667824</v>
      </c>
      <c r="E16746" t="s">
        <v>1192</v>
      </c>
      <c r="F16746" t="s">
        <v>383</v>
      </c>
      <c r="G16746" s="155">
        <v>45917</v>
      </c>
      <c r="H16746">
        <v>1</v>
      </c>
    </row>
    <row r="16747" spans="1:8" x14ac:dyDescent="0.25">
      <c r="A16747">
        <v>4887831</v>
      </c>
      <c r="B16747" t="s">
        <v>17583</v>
      </c>
      <c r="C16747" s="155">
        <v>28350</v>
      </c>
      <c r="D16747">
        <v>667984</v>
      </c>
      <c r="E16747" t="s">
        <v>1156</v>
      </c>
      <c r="F16747" t="s">
        <v>492</v>
      </c>
      <c r="G16747" s="155">
        <v>45917</v>
      </c>
      <c r="H16747">
        <v>1</v>
      </c>
    </row>
    <row r="16748" spans="1:8" x14ac:dyDescent="0.25">
      <c r="A16748">
        <v>4887830</v>
      </c>
      <c r="B16748" t="s">
        <v>5686</v>
      </c>
      <c r="C16748" s="155">
        <v>19897</v>
      </c>
      <c r="D16748">
        <v>608890</v>
      </c>
      <c r="E16748" t="s">
        <v>1944</v>
      </c>
      <c r="F16748" t="s">
        <v>35</v>
      </c>
      <c r="G16748" s="155">
        <v>45917</v>
      </c>
      <c r="H16748">
        <v>1</v>
      </c>
    </row>
    <row r="16749" spans="1:8" x14ac:dyDescent="0.25">
      <c r="A16749">
        <v>4887829</v>
      </c>
      <c r="B16749" t="s">
        <v>17584</v>
      </c>
      <c r="C16749" s="155">
        <v>14711</v>
      </c>
      <c r="D16749">
        <v>667688</v>
      </c>
      <c r="E16749" t="s">
        <v>1156</v>
      </c>
      <c r="F16749" t="s">
        <v>326</v>
      </c>
      <c r="G16749" s="155">
        <v>45905</v>
      </c>
      <c r="H16749">
        <v>1</v>
      </c>
    </row>
    <row r="16750" spans="1:8" x14ac:dyDescent="0.25">
      <c r="A16750">
        <v>4887827</v>
      </c>
      <c r="B16750" t="s">
        <v>23066</v>
      </c>
      <c r="C16750" s="155">
        <v>38831</v>
      </c>
      <c r="D16750">
        <v>617888</v>
      </c>
      <c r="E16750" t="s">
        <v>10884</v>
      </c>
      <c r="F16750" t="s">
        <v>67</v>
      </c>
      <c r="G16750" s="155">
        <v>45922</v>
      </c>
      <c r="H16750">
        <v>1</v>
      </c>
    </row>
    <row r="16751" spans="1:8" x14ac:dyDescent="0.25">
      <c r="A16751">
        <v>4887826</v>
      </c>
      <c r="B16751" t="s">
        <v>17585</v>
      </c>
      <c r="C16751" s="155">
        <v>18500</v>
      </c>
      <c r="D16751">
        <v>622865</v>
      </c>
      <c r="E16751" t="s">
        <v>2097</v>
      </c>
      <c r="F16751" t="s">
        <v>358</v>
      </c>
      <c r="G16751" s="155">
        <v>45917</v>
      </c>
      <c r="H16751">
        <v>1</v>
      </c>
    </row>
    <row r="16752" spans="1:8" x14ac:dyDescent="0.25">
      <c r="A16752">
        <v>4887825</v>
      </c>
      <c r="B16752" t="s">
        <v>17586</v>
      </c>
      <c r="C16752" s="155">
        <v>31233</v>
      </c>
      <c r="D16752">
        <v>667688</v>
      </c>
      <c r="E16752" t="s">
        <v>1156</v>
      </c>
      <c r="F16752" t="s">
        <v>25</v>
      </c>
      <c r="G16752" s="155">
        <v>45917</v>
      </c>
      <c r="H16752">
        <v>1</v>
      </c>
    </row>
    <row r="16753" spans="1:8" x14ac:dyDescent="0.25">
      <c r="A16753">
        <v>4887824</v>
      </c>
      <c r="B16753" t="s">
        <v>17587</v>
      </c>
      <c r="C16753" s="155">
        <v>25062</v>
      </c>
      <c r="D16753">
        <v>667824</v>
      </c>
      <c r="E16753" t="s">
        <v>1951</v>
      </c>
      <c r="F16753" t="s">
        <v>383</v>
      </c>
      <c r="G16753" s="155">
        <v>45917</v>
      </c>
      <c r="H16753">
        <v>1</v>
      </c>
    </row>
    <row r="16754" spans="1:8" x14ac:dyDescent="0.25">
      <c r="A16754">
        <v>4887823</v>
      </c>
      <c r="B16754" t="s">
        <v>17583</v>
      </c>
      <c r="C16754" s="155">
        <v>28350</v>
      </c>
      <c r="D16754">
        <v>667688</v>
      </c>
      <c r="E16754" t="s">
        <v>1156</v>
      </c>
      <c r="F16754" t="s">
        <v>492</v>
      </c>
      <c r="G16754" s="155">
        <v>45915</v>
      </c>
      <c r="H16754">
        <v>1</v>
      </c>
    </row>
    <row r="16755" spans="1:8" x14ac:dyDescent="0.25">
      <c r="A16755">
        <v>4887822</v>
      </c>
      <c r="B16755" t="s">
        <v>3891</v>
      </c>
      <c r="C16755" s="155">
        <v>15211</v>
      </c>
      <c r="D16755">
        <v>667688</v>
      </c>
      <c r="E16755" t="s">
        <v>1156</v>
      </c>
      <c r="F16755" t="s">
        <v>502</v>
      </c>
      <c r="G16755" s="155">
        <v>45917</v>
      </c>
      <c r="H16755">
        <v>1</v>
      </c>
    </row>
    <row r="16756" spans="1:8" x14ac:dyDescent="0.25">
      <c r="A16756">
        <v>4887821</v>
      </c>
      <c r="B16756" t="s">
        <v>23067</v>
      </c>
      <c r="C16756" s="155">
        <v>20850</v>
      </c>
      <c r="D16756">
        <v>667888</v>
      </c>
      <c r="E16756" t="s">
        <v>1951</v>
      </c>
      <c r="F16756" t="s">
        <v>380</v>
      </c>
      <c r="G16756" s="155">
        <v>45923</v>
      </c>
      <c r="H16756">
        <v>1</v>
      </c>
    </row>
    <row r="16757" spans="1:8" x14ac:dyDescent="0.25">
      <c r="A16757">
        <v>4887819</v>
      </c>
      <c r="B16757" t="s">
        <v>26195</v>
      </c>
      <c r="C16757" s="155">
        <v>35049</v>
      </c>
      <c r="D16757">
        <v>622865</v>
      </c>
      <c r="E16757" t="s">
        <v>10650</v>
      </c>
      <c r="F16757" t="s">
        <v>24</v>
      </c>
      <c r="G16757" s="155">
        <v>45923</v>
      </c>
      <c r="H16757">
        <v>1</v>
      </c>
    </row>
    <row r="16758" spans="1:8" x14ac:dyDescent="0.25">
      <c r="A16758">
        <v>4887818</v>
      </c>
      <c r="B16758" t="s">
        <v>17588</v>
      </c>
      <c r="C16758" s="155">
        <v>25347</v>
      </c>
      <c r="D16758">
        <v>617814</v>
      </c>
      <c r="E16758" t="s">
        <v>3071</v>
      </c>
      <c r="F16758" t="s">
        <v>403</v>
      </c>
      <c r="G16758" s="155">
        <v>45917</v>
      </c>
      <c r="H16758">
        <v>1</v>
      </c>
    </row>
    <row r="16759" spans="1:8" x14ac:dyDescent="0.25">
      <c r="A16759">
        <v>4887817</v>
      </c>
      <c r="B16759" t="s">
        <v>16502</v>
      </c>
      <c r="C16759" s="155">
        <v>29999</v>
      </c>
      <c r="D16759">
        <v>621888</v>
      </c>
      <c r="E16759" t="s">
        <v>3633</v>
      </c>
      <c r="F16759" t="s">
        <v>23</v>
      </c>
      <c r="G16759" s="155">
        <v>45922</v>
      </c>
      <c r="H16759">
        <v>1</v>
      </c>
    </row>
    <row r="16760" spans="1:8" x14ac:dyDescent="0.25">
      <c r="A16760">
        <v>4887816</v>
      </c>
      <c r="B16760" t="s">
        <v>17589</v>
      </c>
      <c r="C16760" s="155">
        <v>20052</v>
      </c>
      <c r="D16760">
        <v>667814</v>
      </c>
      <c r="E16760" t="s">
        <v>1522</v>
      </c>
      <c r="F16760" t="s">
        <v>297</v>
      </c>
      <c r="G16760" s="155">
        <v>45917</v>
      </c>
      <c r="H16760">
        <v>1</v>
      </c>
    </row>
    <row r="16761" spans="1:8" x14ac:dyDescent="0.25">
      <c r="A16761">
        <v>4887815</v>
      </c>
      <c r="B16761" t="s">
        <v>14989</v>
      </c>
      <c r="C16761" s="155">
        <v>29547</v>
      </c>
      <c r="D16761">
        <v>618890</v>
      </c>
      <c r="E16761" t="s">
        <v>1942</v>
      </c>
      <c r="F16761" t="s">
        <v>41</v>
      </c>
      <c r="G16761" s="155">
        <v>45917</v>
      </c>
      <c r="H16761">
        <v>1</v>
      </c>
    </row>
    <row r="16762" spans="1:8" x14ac:dyDescent="0.25">
      <c r="A16762">
        <v>4887812</v>
      </c>
      <c r="B16762" t="s">
        <v>5493</v>
      </c>
      <c r="C16762" s="155">
        <v>17951</v>
      </c>
      <c r="D16762">
        <v>608972</v>
      </c>
      <c r="E16762" t="s">
        <v>3633</v>
      </c>
      <c r="F16762" t="s">
        <v>20</v>
      </c>
      <c r="G16762" s="155">
        <v>45917</v>
      </c>
      <c r="H16762">
        <v>1</v>
      </c>
    </row>
    <row r="16763" spans="1:8" x14ac:dyDescent="0.25">
      <c r="A16763">
        <v>4887811</v>
      </c>
      <c r="B16763" t="s">
        <v>17590</v>
      </c>
      <c r="C16763" s="155">
        <v>19386</v>
      </c>
      <c r="D16763">
        <v>622865</v>
      </c>
      <c r="E16763" t="s">
        <v>2097</v>
      </c>
      <c r="F16763" t="s">
        <v>358</v>
      </c>
      <c r="G16763" s="155">
        <v>45917</v>
      </c>
      <c r="H16763">
        <v>1</v>
      </c>
    </row>
    <row r="16764" spans="1:8" x14ac:dyDescent="0.25">
      <c r="A16764">
        <v>4887809</v>
      </c>
      <c r="B16764" t="s">
        <v>23540</v>
      </c>
      <c r="C16764" s="155">
        <v>18762</v>
      </c>
      <c r="D16764">
        <v>667984</v>
      </c>
      <c r="E16764" t="s">
        <v>1156</v>
      </c>
      <c r="F16764" t="s">
        <v>327</v>
      </c>
      <c r="G16764" s="155">
        <v>45917</v>
      </c>
      <c r="H16764">
        <v>1</v>
      </c>
    </row>
    <row r="16765" spans="1:8" x14ac:dyDescent="0.25">
      <c r="A16765">
        <v>4887807</v>
      </c>
      <c r="B16765" t="s">
        <v>13449</v>
      </c>
      <c r="C16765" s="155">
        <v>19478</v>
      </c>
      <c r="D16765">
        <v>667984</v>
      </c>
      <c r="E16765" t="s">
        <v>1186</v>
      </c>
      <c r="F16765" t="s">
        <v>495</v>
      </c>
      <c r="G16765" s="155">
        <v>45917</v>
      </c>
      <c r="H16765">
        <v>1</v>
      </c>
    </row>
    <row r="16766" spans="1:8" x14ac:dyDescent="0.25">
      <c r="A16766">
        <v>4887805</v>
      </c>
      <c r="B16766" t="s">
        <v>13984</v>
      </c>
      <c r="C16766" s="155">
        <v>33072</v>
      </c>
      <c r="D16766">
        <v>667888</v>
      </c>
      <c r="E16766" t="s">
        <v>1951</v>
      </c>
      <c r="F16766" t="s">
        <v>455</v>
      </c>
      <c r="G16766" s="155">
        <v>45920</v>
      </c>
      <c r="H16766">
        <v>1</v>
      </c>
    </row>
    <row r="16767" spans="1:8" x14ac:dyDescent="0.25">
      <c r="A16767">
        <v>4887804</v>
      </c>
      <c r="B16767" t="s">
        <v>23068</v>
      </c>
      <c r="C16767" s="155">
        <v>34900</v>
      </c>
      <c r="D16767">
        <v>608888</v>
      </c>
      <c r="E16767" t="s">
        <v>1960</v>
      </c>
      <c r="F16767" t="s">
        <v>35</v>
      </c>
      <c r="G16767" s="155">
        <v>45922</v>
      </c>
      <c r="H16767">
        <v>1</v>
      </c>
    </row>
    <row r="16768" spans="1:8" x14ac:dyDescent="0.25">
      <c r="A16768">
        <v>4887803</v>
      </c>
      <c r="B16768" t="s">
        <v>26196</v>
      </c>
      <c r="C16768" s="155">
        <v>25448</v>
      </c>
      <c r="D16768">
        <v>667888</v>
      </c>
      <c r="E16768" t="s">
        <v>1951</v>
      </c>
      <c r="F16768" t="s">
        <v>413</v>
      </c>
      <c r="G16768" s="155">
        <v>45924</v>
      </c>
      <c r="H16768">
        <v>1</v>
      </c>
    </row>
    <row r="16769" spans="1:8" x14ac:dyDescent="0.25">
      <c r="A16769">
        <v>4887802</v>
      </c>
      <c r="B16769" t="s">
        <v>9292</v>
      </c>
      <c r="C16769" s="155">
        <v>19784</v>
      </c>
      <c r="D16769">
        <v>622865</v>
      </c>
      <c r="E16769" t="s">
        <v>2097</v>
      </c>
      <c r="F16769" t="s">
        <v>358</v>
      </c>
      <c r="G16769" s="155">
        <v>45917</v>
      </c>
      <c r="H16769">
        <v>1</v>
      </c>
    </row>
    <row r="16770" spans="1:8" x14ac:dyDescent="0.25">
      <c r="A16770">
        <v>4887800</v>
      </c>
      <c r="B16770" t="s">
        <v>17591</v>
      </c>
      <c r="C16770" s="155">
        <v>25647</v>
      </c>
      <c r="D16770">
        <v>667984</v>
      </c>
      <c r="E16770" t="s">
        <v>1186</v>
      </c>
      <c r="F16770" t="s">
        <v>492</v>
      </c>
      <c r="G16770" s="155">
        <v>45912</v>
      </c>
      <c r="H16770">
        <v>1</v>
      </c>
    </row>
    <row r="16771" spans="1:8" x14ac:dyDescent="0.25">
      <c r="A16771">
        <v>4887799</v>
      </c>
      <c r="B16771" t="s">
        <v>17592</v>
      </c>
      <c r="C16771" s="155">
        <v>19953</v>
      </c>
      <c r="D16771">
        <v>622865</v>
      </c>
      <c r="E16771" t="s">
        <v>2097</v>
      </c>
      <c r="F16771" t="s">
        <v>358</v>
      </c>
      <c r="G16771" s="155">
        <v>45917</v>
      </c>
      <c r="H16771">
        <v>1</v>
      </c>
    </row>
    <row r="16772" spans="1:8" x14ac:dyDescent="0.25">
      <c r="A16772">
        <v>4887797</v>
      </c>
      <c r="B16772" t="s">
        <v>17528</v>
      </c>
      <c r="C16772" s="155">
        <v>23859</v>
      </c>
      <c r="D16772">
        <v>608814</v>
      </c>
      <c r="E16772" t="s">
        <v>1189</v>
      </c>
      <c r="F16772" t="s">
        <v>20</v>
      </c>
      <c r="G16772" s="155">
        <v>45917</v>
      </c>
      <c r="H16772">
        <v>1</v>
      </c>
    </row>
    <row r="16773" spans="1:8" x14ac:dyDescent="0.25">
      <c r="A16773">
        <v>4887796</v>
      </c>
      <c r="B16773" t="s">
        <v>17591</v>
      </c>
      <c r="C16773" s="155">
        <v>25647</v>
      </c>
      <c r="D16773">
        <v>667814</v>
      </c>
      <c r="E16773" t="s">
        <v>1180</v>
      </c>
      <c r="F16773" t="s">
        <v>492</v>
      </c>
      <c r="G16773" s="155">
        <v>45917</v>
      </c>
      <c r="H16773">
        <v>1</v>
      </c>
    </row>
    <row r="16774" spans="1:8" x14ac:dyDescent="0.25">
      <c r="A16774">
        <v>4887794</v>
      </c>
      <c r="B16774" t="s">
        <v>16866</v>
      </c>
      <c r="C16774" s="155">
        <v>37549</v>
      </c>
      <c r="D16774">
        <v>610888</v>
      </c>
      <c r="E16774" t="s">
        <v>5070</v>
      </c>
      <c r="F16774" t="s">
        <v>300</v>
      </c>
      <c r="G16774" s="155">
        <v>45922</v>
      </c>
      <c r="H16774">
        <v>1</v>
      </c>
    </row>
    <row r="16775" spans="1:8" x14ac:dyDescent="0.25">
      <c r="A16775">
        <v>4887793</v>
      </c>
      <c r="B16775" t="s">
        <v>7244</v>
      </c>
      <c r="C16775" s="155">
        <v>33560</v>
      </c>
      <c r="D16775">
        <v>600890</v>
      </c>
      <c r="E16775" t="s">
        <v>1172</v>
      </c>
      <c r="F16775" t="s">
        <v>503</v>
      </c>
      <c r="G16775" s="155">
        <v>45917</v>
      </c>
      <c r="H16775">
        <v>1</v>
      </c>
    </row>
    <row r="16776" spans="1:8" x14ac:dyDescent="0.25">
      <c r="A16776">
        <v>4887791</v>
      </c>
      <c r="B16776" t="s">
        <v>13491</v>
      </c>
      <c r="C16776" s="155">
        <v>17363</v>
      </c>
      <c r="D16776">
        <v>667824</v>
      </c>
      <c r="E16776" t="s">
        <v>2813</v>
      </c>
      <c r="F16776" t="s">
        <v>383</v>
      </c>
      <c r="G16776" s="155">
        <v>45917</v>
      </c>
      <c r="H16776">
        <v>1</v>
      </c>
    </row>
    <row r="16777" spans="1:8" x14ac:dyDescent="0.25">
      <c r="A16777">
        <v>4887790</v>
      </c>
      <c r="B16777" t="s">
        <v>17593</v>
      </c>
      <c r="C16777" s="155">
        <v>17145</v>
      </c>
      <c r="D16777">
        <v>667688</v>
      </c>
      <c r="E16777" t="s">
        <v>1156</v>
      </c>
      <c r="F16777" t="s">
        <v>397</v>
      </c>
      <c r="G16777" s="155">
        <v>45917</v>
      </c>
      <c r="H16777">
        <v>1</v>
      </c>
    </row>
    <row r="16778" spans="1:8" x14ac:dyDescent="0.25">
      <c r="A16778">
        <v>4887788</v>
      </c>
      <c r="B16778" t="s">
        <v>4792</v>
      </c>
      <c r="C16778" s="155">
        <v>22091</v>
      </c>
      <c r="D16778">
        <v>667814</v>
      </c>
      <c r="E16778" t="s">
        <v>1314</v>
      </c>
      <c r="F16778" t="s">
        <v>394</v>
      </c>
      <c r="G16778" s="155">
        <v>45917</v>
      </c>
      <c r="H16778">
        <v>1</v>
      </c>
    </row>
    <row r="16779" spans="1:8" x14ac:dyDescent="0.25">
      <c r="A16779">
        <v>4887784</v>
      </c>
      <c r="B16779" t="s">
        <v>17594</v>
      </c>
      <c r="C16779" s="155">
        <v>21672</v>
      </c>
      <c r="D16779">
        <v>667688</v>
      </c>
      <c r="E16779" t="s">
        <v>1156</v>
      </c>
      <c r="F16779" t="s">
        <v>25</v>
      </c>
      <c r="G16779" s="155">
        <v>45917</v>
      </c>
      <c r="H16779">
        <v>1</v>
      </c>
    </row>
    <row r="16780" spans="1:8" x14ac:dyDescent="0.25">
      <c r="A16780">
        <v>4887782</v>
      </c>
      <c r="B16780" t="s">
        <v>17595</v>
      </c>
      <c r="C16780" s="155">
        <v>19774</v>
      </c>
      <c r="D16780">
        <v>665814</v>
      </c>
      <c r="E16780" t="s">
        <v>2091</v>
      </c>
      <c r="F16780" t="s">
        <v>4093</v>
      </c>
      <c r="G16780" s="155">
        <v>45917</v>
      </c>
      <c r="H16780">
        <v>1</v>
      </c>
    </row>
    <row r="16781" spans="1:8" x14ac:dyDescent="0.25">
      <c r="A16781">
        <v>4887779</v>
      </c>
      <c r="B16781" t="s">
        <v>23069</v>
      </c>
      <c r="C16781" s="155">
        <v>28092</v>
      </c>
      <c r="D16781">
        <v>621888</v>
      </c>
      <c r="E16781" t="s">
        <v>15914</v>
      </c>
      <c r="F16781" t="s">
        <v>23</v>
      </c>
      <c r="G16781" s="155">
        <v>45922</v>
      </c>
      <c r="H16781">
        <v>1</v>
      </c>
    </row>
    <row r="16782" spans="1:8" x14ac:dyDescent="0.25">
      <c r="A16782">
        <v>4887776</v>
      </c>
      <c r="B16782" t="s">
        <v>6962</v>
      </c>
      <c r="C16782" s="155">
        <v>26492</v>
      </c>
      <c r="D16782">
        <v>608890</v>
      </c>
      <c r="E16782" t="s">
        <v>6847</v>
      </c>
      <c r="F16782" t="s">
        <v>35</v>
      </c>
      <c r="G16782" s="155">
        <v>45917</v>
      </c>
      <c r="H16782">
        <v>1</v>
      </c>
    </row>
    <row r="16783" spans="1:8" x14ac:dyDescent="0.25">
      <c r="A16783">
        <v>4887775</v>
      </c>
      <c r="B16783" t="s">
        <v>23070</v>
      </c>
      <c r="C16783" s="155">
        <v>34370</v>
      </c>
      <c r="D16783">
        <v>622871</v>
      </c>
      <c r="E16783" t="s">
        <v>581</v>
      </c>
      <c r="F16783" t="s">
        <v>44</v>
      </c>
      <c r="G16783" s="155">
        <v>45917</v>
      </c>
      <c r="H16783">
        <v>1</v>
      </c>
    </row>
    <row r="16784" spans="1:8" x14ac:dyDescent="0.25">
      <c r="A16784">
        <v>4887773</v>
      </c>
      <c r="B16784" t="s">
        <v>17596</v>
      </c>
      <c r="C16784" s="155">
        <v>22696</v>
      </c>
      <c r="D16784">
        <v>667814</v>
      </c>
      <c r="E16784" t="s">
        <v>1180</v>
      </c>
      <c r="F16784" t="s">
        <v>297</v>
      </c>
      <c r="G16784" s="155">
        <v>45917</v>
      </c>
      <c r="H16784">
        <v>1</v>
      </c>
    </row>
    <row r="16785" spans="1:8" x14ac:dyDescent="0.25">
      <c r="A16785">
        <v>4887769</v>
      </c>
      <c r="B16785" t="s">
        <v>17597</v>
      </c>
      <c r="C16785" s="155">
        <v>36961</v>
      </c>
      <c r="D16785">
        <v>622871</v>
      </c>
      <c r="E16785" t="s">
        <v>549</v>
      </c>
      <c r="F16785" t="s">
        <v>288</v>
      </c>
      <c r="G16785" s="155">
        <v>45917</v>
      </c>
      <c r="H16785">
        <v>1</v>
      </c>
    </row>
    <row r="16786" spans="1:8" x14ac:dyDescent="0.25">
      <c r="A16786">
        <v>4887764</v>
      </c>
      <c r="B16786" t="s">
        <v>23071</v>
      </c>
      <c r="C16786" s="155">
        <v>32360</v>
      </c>
      <c r="D16786">
        <v>667888</v>
      </c>
      <c r="E16786" t="s">
        <v>1560</v>
      </c>
      <c r="F16786" t="s">
        <v>12</v>
      </c>
      <c r="G16786" s="155">
        <v>45923</v>
      </c>
      <c r="H16786">
        <v>1</v>
      </c>
    </row>
    <row r="16787" spans="1:8" x14ac:dyDescent="0.25">
      <c r="A16787">
        <v>4887763</v>
      </c>
      <c r="B16787" t="s">
        <v>17598</v>
      </c>
      <c r="C16787" s="155">
        <v>30422</v>
      </c>
      <c r="D16787">
        <v>608814</v>
      </c>
      <c r="E16787" t="s">
        <v>1189</v>
      </c>
      <c r="F16787" t="s">
        <v>20</v>
      </c>
      <c r="G16787" s="155">
        <v>45917</v>
      </c>
      <c r="H16787">
        <v>1</v>
      </c>
    </row>
    <row r="16788" spans="1:8" x14ac:dyDescent="0.25">
      <c r="A16788">
        <v>4887759</v>
      </c>
      <c r="B16788" t="s">
        <v>3694</v>
      </c>
      <c r="C16788" s="155">
        <v>31258</v>
      </c>
      <c r="D16788">
        <v>622932</v>
      </c>
      <c r="E16788" t="s">
        <v>535</v>
      </c>
      <c r="F16788" t="s">
        <v>44</v>
      </c>
      <c r="G16788" s="155">
        <v>45917</v>
      </c>
      <c r="H16788">
        <v>1</v>
      </c>
    </row>
    <row r="16789" spans="1:8" x14ac:dyDescent="0.25">
      <c r="A16789">
        <v>4887757</v>
      </c>
      <c r="B16789" t="s">
        <v>17600</v>
      </c>
      <c r="C16789" s="155">
        <v>34678</v>
      </c>
      <c r="D16789">
        <v>667824</v>
      </c>
      <c r="E16789" t="s">
        <v>1951</v>
      </c>
      <c r="F16789" t="s">
        <v>43</v>
      </c>
      <c r="G16789" s="155">
        <v>45917</v>
      </c>
      <c r="H16789">
        <v>1</v>
      </c>
    </row>
    <row r="16790" spans="1:8" x14ac:dyDescent="0.25">
      <c r="A16790">
        <v>4887755</v>
      </c>
      <c r="B16790" t="s">
        <v>25411</v>
      </c>
      <c r="C16790" s="155">
        <v>23146</v>
      </c>
      <c r="D16790">
        <v>667814</v>
      </c>
      <c r="E16790" t="s">
        <v>1180</v>
      </c>
      <c r="F16790" t="s">
        <v>402</v>
      </c>
      <c r="G16790" s="155">
        <v>45917</v>
      </c>
      <c r="H16790">
        <v>1</v>
      </c>
    </row>
    <row r="16791" spans="1:8" x14ac:dyDescent="0.25">
      <c r="A16791">
        <v>4887753</v>
      </c>
      <c r="B16791" t="s">
        <v>17601</v>
      </c>
      <c r="C16791" s="155">
        <v>26325</v>
      </c>
      <c r="D16791">
        <v>667688</v>
      </c>
      <c r="E16791" t="s">
        <v>1156</v>
      </c>
      <c r="F16791" t="s">
        <v>493</v>
      </c>
      <c r="G16791" s="155">
        <v>45908</v>
      </c>
      <c r="H16791">
        <v>1</v>
      </c>
    </row>
    <row r="16792" spans="1:8" x14ac:dyDescent="0.25">
      <c r="A16792">
        <v>4887751</v>
      </c>
      <c r="B16792" t="s">
        <v>17602</v>
      </c>
      <c r="C16792" s="155">
        <v>26722</v>
      </c>
      <c r="D16792">
        <v>667890</v>
      </c>
      <c r="E16792" t="s">
        <v>1186</v>
      </c>
      <c r="F16792" t="s">
        <v>488</v>
      </c>
      <c r="G16792" s="155">
        <v>45917</v>
      </c>
      <c r="H16792">
        <v>1</v>
      </c>
    </row>
    <row r="16793" spans="1:8" x14ac:dyDescent="0.25">
      <c r="A16793">
        <v>4887749</v>
      </c>
      <c r="B16793" t="s">
        <v>7251</v>
      </c>
      <c r="C16793" s="155">
        <v>31995</v>
      </c>
      <c r="D16793">
        <v>610888</v>
      </c>
      <c r="E16793" t="s">
        <v>2762</v>
      </c>
      <c r="F16793" t="s">
        <v>300</v>
      </c>
      <c r="G16793" s="155">
        <v>45925</v>
      </c>
      <c r="H16793">
        <v>1</v>
      </c>
    </row>
    <row r="16794" spans="1:8" x14ac:dyDescent="0.25">
      <c r="A16794">
        <v>4887740</v>
      </c>
      <c r="B16794" t="s">
        <v>17603</v>
      </c>
      <c r="C16794" s="155">
        <v>20402</v>
      </c>
      <c r="D16794">
        <v>667688</v>
      </c>
      <c r="E16794" t="s">
        <v>1156</v>
      </c>
      <c r="F16794" t="s">
        <v>493</v>
      </c>
      <c r="G16794" s="155">
        <v>45908</v>
      </c>
      <c r="H16794">
        <v>1</v>
      </c>
    </row>
    <row r="16795" spans="1:8" x14ac:dyDescent="0.25">
      <c r="A16795">
        <v>4887739</v>
      </c>
      <c r="B16795" t="s">
        <v>18182</v>
      </c>
      <c r="C16795" s="155">
        <v>14248</v>
      </c>
      <c r="D16795">
        <v>692938</v>
      </c>
      <c r="E16795" t="s">
        <v>1198</v>
      </c>
      <c r="F16795" t="s">
        <v>31</v>
      </c>
      <c r="G16795" s="155">
        <v>45917</v>
      </c>
      <c r="H16795">
        <v>1</v>
      </c>
    </row>
    <row r="16796" spans="1:8" x14ac:dyDescent="0.25">
      <c r="A16796">
        <v>4887738</v>
      </c>
      <c r="B16796" t="s">
        <v>17604</v>
      </c>
      <c r="C16796" s="155">
        <v>31996</v>
      </c>
      <c r="D16796">
        <v>617814</v>
      </c>
      <c r="E16796" t="s">
        <v>3071</v>
      </c>
      <c r="F16796" t="s">
        <v>403</v>
      </c>
      <c r="G16796" s="155">
        <v>45917</v>
      </c>
      <c r="H16796">
        <v>1</v>
      </c>
    </row>
    <row r="16797" spans="1:8" x14ac:dyDescent="0.25">
      <c r="A16797">
        <v>4887737</v>
      </c>
      <c r="B16797" t="s">
        <v>17605</v>
      </c>
      <c r="C16797" s="155">
        <v>24464</v>
      </c>
      <c r="D16797">
        <v>667984</v>
      </c>
      <c r="E16797" t="s">
        <v>1192</v>
      </c>
      <c r="F16797" t="s">
        <v>491</v>
      </c>
      <c r="G16797" s="155">
        <v>45917</v>
      </c>
      <c r="H16797">
        <v>1</v>
      </c>
    </row>
    <row r="16798" spans="1:8" x14ac:dyDescent="0.25">
      <c r="A16798">
        <v>4887736</v>
      </c>
      <c r="B16798" t="s">
        <v>3762</v>
      </c>
      <c r="C16798" s="155">
        <v>19182</v>
      </c>
      <c r="D16798">
        <v>622932</v>
      </c>
      <c r="E16798" t="s">
        <v>535</v>
      </c>
      <c r="F16798" t="s">
        <v>85</v>
      </c>
      <c r="G16798" s="155">
        <v>45917</v>
      </c>
      <c r="H16798">
        <v>1</v>
      </c>
    </row>
    <row r="16799" spans="1:8" x14ac:dyDescent="0.25">
      <c r="A16799">
        <v>4887728</v>
      </c>
      <c r="B16799" t="s">
        <v>13200</v>
      </c>
      <c r="C16799" s="155">
        <v>31497</v>
      </c>
      <c r="D16799">
        <v>665934</v>
      </c>
      <c r="E16799" t="s">
        <v>506</v>
      </c>
      <c r="F16799" t="s">
        <v>56</v>
      </c>
      <c r="G16799" s="155">
        <v>45917</v>
      </c>
      <c r="H16799">
        <v>1</v>
      </c>
    </row>
    <row r="16800" spans="1:8" x14ac:dyDescent="0.25">
      <c r="A16800">
        <v>4887727</v>
      </c>
      <c r="B16800" t="s">
        <v>11155</v>
      </c>
      <c r="C16800" s="155">
        <v>20895</v>
      </c>
      <c r="D16800">
        <v>692938</v>
      </c>
      <c r="E16800" t="s">
        <v>1156</v>
      </c>
      <c r="F16800" t="s">
        <v>31</v>
      </c>
      <c r="G16800" s="155">
        <v>45917</v>
      </c>
      <c r="H16800">
        <v>1</v>
      </c>
    </row>
    <row r="16801" spans="1:8" x14ac:dyDescent="0.25">
      <c r="A16801">
        <v>4887724</v>
      </c>
      <c r="B16801" t="s">
        <v>17606</v>
      </c>
      <c r="C16801" s="155">
        <v>34157</v>
      </c>
      <c r="D16801">
        <v>618934</v>
      </c>
      <c r="E16801" t="s">
        <v>2184</v>
      </c>
      <c r="F16801" t="s">
        <v>41</v>
      </c>
      <c r="G16801" s="155">
        <v>45917</v>
      </c>
      <c r="H16801">
        <v>1</v>
      </c>
    </row>
    <row r="16802" spans="1:8" x14ac:dyDescent="0.25">
      <c r="A16802">
        <v>4887723</v>
      </c>
      <c r="B16802" t="s">
        <v>22864</v>
      </c>
      <c r="C16802" s="155">
        <v>22936</v>
      </c>
      <c r="D16802">
        <v>601888</v>
      </c>
      <c r="E16802" t="s">
        <v>1951</v>
      </c>
      <c r="F16802" t="s">
        <v>303</v>
      </c>
      <c r="G16802" s="155">
        <v>45925</v>
      </c>
      <c r="H16802">
        <v>1</v>
      </c>
    </row>
    <row r="16803" spans="1:8" x14ac:dyDescent="0.25">
      <c r="A16803">
        <v>4887722</v>
      </c>
      <c r="B16803" t="s">
        <v>11138</v>
      </c>
      <c r="C16803" s="155">
        <v>37166</v>
      </c>
      <c r="D16803">
        <v>667890</v>
      </c>
      <c r="E16803" t="s">
        <v>1951</v>
      </c>
      <c r="F16803" t="s">
        <v>327</v>
      </c>
      <c r="G16803" s="155">
        <v>45917</v>
      </c>
      <c r="H16803">
        <v>1</v>
      </c>
    </row>
    <row r="16804" spans="1:8" x14ac:dyDescent="0.25">
      <c r="A16804">
        <v>4887721</v>
      </c>
      <c r="B16804" t="s">
        <v>17607</v>
      </c>
      <c r="C16804" s="155">
        <v>39050</v>
      </c>
      <c r="D16804">
        <v>617814</v>
      </c>
      <c r="E16804" t="s">
        <v>3071</v>
      </c>
      <c r="F16804" t="s">
        <v>403</v>
      </c>
      <c r="G16804" s="155">
        <v>45917</v>
      </c>
      <c r="H16804">
        <v>1</v>
      </c>
    </row>
    <row r="16805" spans="1:8" x14ac:dyDescent="0.25">
      <c r="A16805">
        <v>4887719</v>
      </c>
      <c r="B16805" t="s">
        <v>23072</v>
      </c>
      <c r="C16805" s="155">
        <v>29938</v>
      </c>
      <c r="D16805">
        <v>667888</v>
      </c>
      <c r="E16805" t="s">
        <v>1951</v>
      </c>
      <c r="F16805" t="s">
        <v>43</v>
      </c>
      <c r="G16805" s="155">
        <v>45922</v>
      </c>
      <c r="H16805">
        <v>1</v>
      </c>
    </row>
    <row r="16806" spans="1:8" x14ac:dyDescent="0.25">
      <c r="A16806">
        <v>4887718</v>
      </c>
      <c r="B16806" t="s">
        <v>11408</v>
      </c>
      <c r="C16806" s="155">
        <v>17385</v>
      </c>
      <c r="D16806">
        <v>621888</v>
      </c>
      <c r="E16806" t="s">
        <v>2000</v>
      </c>
      <c r="F16806" t="s">
        <v>23</v>
      </c>
      <c r="G16806" s="155">
        <v>45922</v>
      </c>
      <c r="H16806">
        <v>1</v>
      </c>
    </row>
    <row r="16807" spans="1:8" x14ac:dyDescent="0.25">
      <c r="A16807">
        <v>4887717</v>
      </c>
      <c r="B16807" t="s">
        <v>26197</v>
      </c>
      <c r="C16807" s="155">
        <v>22977</v>
      </c>
      <c r="D16807">
        <v>608888</v>
      </c>
      <c r="E16807" t="s">
        <v>5937</v>
      </c>
      <c r="F16807" t="s">
        <v>20</v>
      </c>
      <c r="G16807" s="155">
        <v>45924</v>
      </c>
      <c r="H16807">
        <v>1</v>
      </c>
    </row>
    <row r="16808" spans="1:8" x14ac:dyDescent="0.25">
      <c r="A16808">
        <v>4887716</v>
      </c>
      <c r="B16808" t="s">
        <v>8752</v>
      </c>
      <c r="C16808" s="155">
        <v>36673</v>
      </c>
      <c r="D16808">
        <v>622865</v>
      </c>
      <c r="E16808" t="s">
        <v>5871</v>
      </c>
      <c r="F16808" t="s">
        <v>19</v>
      </c>
      <c r="G16808" s="155">
        <v>45923</v>
      </c>
      <c r="H16808">
        <v>1</v>
      </c>
    </row>
    <row r="16809" spans="1:8" x14ac:dyDescent="0.25">
      <c r="A16809">
        <v>4887712</v>
      </c>
      <c r="B16809" t="s">
        <v>17608</v>
      </c>
      <c r="C16809" s="155">
        <v>22285</v>
      </c>
      <c r="D16809">
        <v>667824</v>
      </c>
      <c r="E16809" t="s">
        <v>1951</v>
      </c>
      <c r="F16809" t="s">
        <v>383</v>
      </c>
      <c r="G16809" s="155">
        <v>45917</v>
      </c>
      <c r="H16809">
        <v>1</v>
      </c>
    </row>
    <row r="16810" spans="1:8" x14ac:dyDescent="0.25">
      <c r="A16810">
        <v>4887711</v>
      </c>
      <c r="B16810" t="s">
        <v>17609</v>
      </c>
      <c r="C16810" s="155">
        <v>39105</v>
      </c>
      <c r="D16810">
        <v>608814</v>
      </c>
      <c r="E16810" t="s">
        <v>2382</v>
      </c>
      <c r="F16810" t="s">
        <v>20</v>
      </c>
      <c r="G16810" s="155">
        <v>45917</v>
      </c>
      <c r="H16810">
        <v>1</v>
      </c>
    </row>
    <row r="16811" spans="1:8" x14ac:dyDescent="0.25">
      <c r="A16811">
        <v>4887708</v>
      </c>
      <c r="B16811" t="s">
        <v>16100</v>
      </c>
      <c r="C16811" s="155">
        <v>26037</v>
      </c>
      <c r="D16811">
        <v>617888</v>
      </c>
      <c r="E16811" t="s">
        <v>6844</v>
      </c>
      <c r="F16811" t="s">
        <v>67</v>
      </c>
      <c r="G16811" s="155">
        <v>45922</v>
      </c>
      <c r="H16811">
        <v>1</v>
      </c>
    </row>
    <row r="16812" spans="1:8" x14ac:dyDescent="0.25">
      <c r="A16812">
        <v>4887706</v>
      </c>
      <c r="B16812" t="s">
        <v>16173</v>
      </c>
      <c r="C16812" s="155">
        <v>39161</v>
      </c>
      <c r="D16812">
        <v>667888</v>
      </c>
      <c r="E16812" t="s">
        <v>1951</v>
      </c>
      <c r="F16812" t="s">
        <v>494</v>
      </c>
      <c r="G16812" s="155">
        <v>45922</v>
      </c>
      <c r="H16812">
        <v>1</v>
      </c>
    </row>
    <row r="16813" spans="1:8" x14ac:dyDescent="0.25">
      <c r="A16813">
        <v>4887705</v>
      </c>
      <c r="B16813" t="s">
        <v>4175</v>
      </c>
      <c r="C16813" s="155">
        <v>19478</v>
      </c>
      <c r="D16813">
        <v>622871</v>
      </c>
      <c r="E16813" t="s">
        <v>2097</v>
      </c>
      <c r="F16813" t="s">
        <v>85</v>
      </c>
      <c r="G16813" s="155">
        <v>45917</v>
      </c>
      <c r="H16813">
        <v>1</v>
      </c>
    </row>
    <row r="16814" spans="1:8" x14ac:dyDescent="0.25">
      <c r="A16814">
        <v>4887704</v>
      </c>
      <c r="B16814" t="s">
        <v>21637</v>
      </c>
      <c r="C16814" s="155">
        <v>13921</v>
      </c>
      <c r="D16814">
        <v>618888</v>
      </c>
      <c r="E16814" t="s">
        <v>16431</v>
      </c>
      <c r="F16814" t="s">
        <v>225</v>
      </c>
      <c r="G16814" s="155">
        <v>45925</v>
      </c>
      <c r="H16814">
        <v>1</v>
      </c>
    </row>
    <row r="16815" spans="1:8" x14ac:dyDescent="0.25">
      <c r="A16815">
        <v>4887703</v>
      </c>
      <c r="B16815" t="s">
        <v>17610</v>
      </c>
      <c r="C16815" s="155">
        <v>37228</v>
      </c>
      <c r="D16815">
        <v>622871</v>
      </c>
      <c r="E16815" t="s">
        <v>581</v>
      </c>
      <c r="F16815" t="s">
        <v>40</v>
      </c>
      <c r="G16815" s="155">
        <v>45917</v>
      </c>
      <c r="H16815">
        <v>1</v>
      </c>
    </row>
    <row r="16816" spans="1:8" x14ac:dyDescent="0.25">
      <c r="A16816">
        <v>4887702</v>
      </c>
      <c r="B16816" t="s">
        <v>17611</v>
      </c>
      <c r="C16816" s="155">
        <v>26878</v>
      </c>
      <c r="D16816">
        <v>667984</v>
      </c>
      <c r="E16816" t="s">
        <v>1156</v>
      </c>
      <c r="F16816" t="s">
        <v>501</v>
      </c>
      <c r="G16816" s="155">
        <v>45917</v>
      </c>
      <c r="H16816">
        <v>1</v>
      </c>
    </row>
    <row r="16817" spans="1:8" x14ac:dyDescent="0.25">
      <c r="A16817">
        <v>4887698</v>
      </c>
      <c r="B16817" t="s">
        <v>16287</v>
      </c>
      <c r="C16817" s="155">
        <v>20345</v>
      </c>
      <c r="D16817">
        <v>602814</v>
      </c>
      <c r="E16817" t="s">
        <v>1156</v>
      </c>
      <c r="F16817" t="s">
        <v>485</v>
      </c>
      <c r="G16817" s="155">
        <v>45917</v>
      </c>
      <c r="H16817">
        <v>1</v>
      </c>
    </row>
    <row r="16818" spans="1:8" x14ac:dyDescent="0.25">
      <c r="A16818">
        <v>4887697</v>
      </c>
      <c r="B16818" t="s">
        <v>17612</v>
      </c>
      <c r="C16818" s="155">
        <v>33490</v>
      </c>
      <c r="D16818">
        <v>667984</v>
      </c>
      <c r="E16818" t="s">
        <v>1186</v>
      </c>
      <c r="F16818" t="s">
        <v>501</v>
      </c>
      <c r="G16818" s="155">
        <v>45917</v>
      </c>
      <c r="H16818">
        <v>1</v>
      </c>
    </row>
    <row r="16819" spans="1:8" x14ac:dyDescent="0.25">
      <c r="A16819">
        <v>4887696</v>
      </c>
      <c r="B16819" t="s">
        <v>3689</v>
      </c>
      <c r="C16819" s="155">
        <v>25897</v>
      </c>
      <c r="D16819">
        <v>610814</v>
      </c>
      <c r="E16819" t="s">
        <v>3812</v>
      </c>
      <c r="F16819" t="s">
        <v>300</v>
      </c>
      <c r="G16819" s="155">
        <v>45917</v>
      </c>
      <c r="H16819">
        <v>1</v>
      </c>
    </row>
    <row r="16820" spans="1:8" x14ac:dyDescent="0.25">
      <c r="A16820">
        <v>4887693</v>
      </c>
      <c r="B16820" t="s">
        <v>17613</v>
      </c>
      <c r="C16820" s="155">
        <v>22457</v>
      </c>
      <c r="D16820">
        <v>667984</v>
      </c>
      <c r="E16820" t="s">
        <v>1174</v>
      </c>
      <c r="F16820" t="s">
        <v>501</v>
      </c>
      <c r="G16820" s="155">
        <v>45917</v>
      </c>
      <c r="H16820">
        <v>1</v>
      </c>
    </row>
    <row r="16821" spans="1:8" x14ac:dyDescent="0.25">
      <c r="A16821">
        <v>4887689</v>
      </c>
      <c r="B16821" t="s">
        <v>26198</v>
      </c>
      <c r="C16821" s="155">
        <v>36523</v>
      </c>
      <c r="D16821">
        <v>667814</v>
      </c>
      <c r="E16821" t="s">
        <v>1172</v>
      </c>
      <c r="F16821" t="s">
        <v>494</v>
      </c>
      <c r="G16821" s="155">
        <v>45917</v>
      </c>
      <c r="H16821">
        <v>1</v>
      </c>
    </row>
    <row r="16822" spans="1:8" x14ac:dyDescent="0.25">
      <c r="A16822">
        <v>4887687</v>
      </c>
      <c r="B16822" t="s">
        <v>17614</v>
      </c>
      <c r="C16822" s="155">
        <v>30080</v>
      </c>
      <c r="D16822">
        <v>667814</v>
      </c>
      <c r="E16822" t="s">
        <v>17615</v>
      </c>
      <c r="F16822" t="s">
        <v>492</v>
      </c>
      <c r="G16822" s="155">
        <v>45917</v>
      </c>
      <c r="H16822">
        <v>1</v>
      </c>
    </row>
    <row r="16823" spans="1:8" x14ac:dyDescent="0.25">
      <c r="A16823">
        <v>4887683</v>
      </c>
      <c r="B16823" t="s">
        <v>7247</v>
      </c>
      <c r="C16823" s="155">
        <v>25018</v>
      </c>
      <c r="D16823">
        <v>667890</v>
      </c>
      <c r="E16823" t="s">
        <v>17616</v>
      </c>
      <c r="F16823" t="s">
        <v>394</v>
      </c>
      <c r="G16823" s="155">
        <v>45917</v>
      </c>
      <c r="H16823">
        <v>1</v>
      </c>
    </row>
    <row r="16824" spans="1:8" x14ac:dyDescent="0.25">
      <c r="A16824">
        <v>4887680</v>
      </c>
      <c r="B16824" t="s">
        <v>17617</v>
      </c>
      <c r="C16824" s="155">
        <v>15204</v>
      </c>
      <c r="D16824">
        <v>682824</v>
      </c>
      <c r="E16824" t="s">
        <v>1522</v>
      </c>
      <c r="F16824" t="s">
        <v>64</v>
      </c>
      <c r="G16824" s="155">
        <v>45917</v>
      </c>
      <c r="H16824">
        <v>1</v>
      </c>
    </row>
    <row r="16825" spans="1:8" x14ac:dyDescent="0.25">
      <c r="A16825">
        <v>4887679</v>
      </c>
      <c r="B16825" t="s">
        <v>23073</v>
      </c>
      <c r="C16825" s="155">
        <v>14543</v>
      </c>
      <c r="D16825">
        <v>602984</v>
      </c>
      <c r="E16825" t="s">
        <v>1776</v>
      </c>
      <c r="F16825" t="s">
        <v>26</v>
      </c>
      <c r="G16825" s="155">
        <v>45917</v>
      </c>
      <c r="H16825">
        <v>1</v>
      </c>
    </row>
    <row r="16826" spans="1:8" x14ac:dyDescent="0.25">
      <c r="A16826">
        <v>4887678</v>
      </c>
      <c r="B16826" t="s">
        <v>17618</v>
      </c>
      <c r="C16826" s="155">
        <v>22400</v>
      </c>
      <c r="D16826">
        <v>667688</v>
      </c>
      <c r="E16826" t="s">
        <v>1156</v>
      </c>
      <c r="F16826" t="s">
        <v>43</v>
      </c>
      <c r="G16826" s="155">
        <v>45917</v>
      </c>
      <c r="H16826">
        <v>1</v>
      </c>
    </row>
    <row r="16827" spans="1:8" x14ac:dyDescent="0.25">
      <c r="A16827">
        <v>4887676</v>
      </c>
      <c r="B16827" t="s">
        <v>9061</v>
      </c>
      <c r="C16827" s="155">
        <v>34455</v>
      </c>
      <c r="D16827">
        <v>617814</v>
      </c>
      <c r="E16827" t="s">
        <v>2401</v>
      </c>
      <c r="F16827" t="s">
        <v>403</v>
      </c>
      <c r="G16827" s="155">
        <v>45917</v>
      </c>
      <c r="H16827">
        <v>1</v>
      </c>
    </row>
    <row r="16828" spans="1:8" x14ac:dyDescent="0.25">
      <c r="A16828">
        <v>4887674</v>
      </c>
      <c r="B16828" t="s">
        <v>23074</v>
      </c>
      <c r="C16828" s="155">
        <v>13633</v>
      </c>
      <c r="D16828">
        <v>667814</v>
      </c>
      <c r="E16828" t="s">
        <v>1170</v>
      </c>
      <c r="F16828" t="s">
        <v>15</v>
      </c>
      <c r="G16828" s="155">
        <v>45917</v>
      </c>
      <c r="H16828">
        <v>1</v>
      </c>
    </row>
    <row r="16829" spans="1:8" x14ac:dyDescent="0.25">
      <c r="A16829">
        <v>4887673</v>
      </c>
      <c r="B16829" t="s">
        <v>17619</v>
      </c>
      <c r="C16829" s="155">
        <v>29654</v>
      </c>
      <c r="D16829">
        <v>600824</v>
      </c>
      <c r="E16829" t="s">
        <v>1951</v>
      </c>
      <c r="F16829" t="s">
        <v>59</v>
      </c>
      <c r="G16829" s="155">
        <v>45917</v>
      </c>
      <c r="H16829">
        <v>1</v>
      </c>
    </row>
    <row r="16830" spans="1:8" x14ac:dyDescent="0.25">
      <c r="A16830">
        <v>4887672</v>
      </c>
      <c r="B16830" t="s">
        <v>17620</v>
      </c>
      <c r="C16830" s="155">
        <v>39305</v>
      </c>
      <c r="D16830">
        <v>620814</v>
      </c>
      <c r="E16830" t="s">
        <v>4927</v>
      </c>
      <c r="F16830" t="s">
        <v>424</v>
      </c>
      <c r="G16830" s="155">
        <v>45917</v>
      </c>
      <c r="H16830">
        <v>1</v>
      </c>
    </row>
    <row r="16831" spans="1:8" x14ac:dyDescent="0.25">
      <c r="A16831">
        <v>4887670</v>
      </c>
      <c r="B16831" t="s">
        <v>17621</v>
      </c>
      <c r="C16831" s="155">
        <v>14986</v>
      </c>
      <c r="D16831">
        <v>602984</v>
      </c>
      <c r="E16831" t="s">
        <v>1174</v>
      </c>
      <c r="F16831" t="s">
        <v>26</v>
      </c>
      <c r="G16831" s="155">
        <v>45917</v>
      </c>
      <c r="H16831">
        <v>1</v>
      </c>
    </row>
    <row r="16832" spans="1:8" x14ac:dyDescent="0.25">
      <c r="A16832">
        <v>4887669</v>
      </c>
      <c r="B16832" t="s">
        <v>14050</v>
      </c>
      <c r="C16832" s="155">
        <v>20135</v>
      </c>
      <c r="D16832">
        <v>667984</v>
      </c>
      <c r="E16832" t="s">
        <v>1186</v>
      </c>
      <c r="F16832" t="s">
        <v>377</v>
      </c>
      <c r="G16832" s="155">
        <v>45917</v>
      </c>
      <c r="H16832">
        <v>1</v>
      </c>
    </row>
    <row r="16833" spans="1:8" x14ac:dyDescent="0.25">
      <c r="A16833">
        <v>4887668</v>
      </c>
      <c r="B16833" t="s">
        <v>17622</v>
      </c>
      <c r="C16833" s="155">
        <v>23470</v>
      </c>
      <c r="D16833">
        <v>667984</v>
      </c>
      <c r="E16833" t="s">
        <v>17623</v>
      </c>
      <c r="F16833" t="s">
        <v>501</v>
      </c>
      <c r="G16833" s="155">
        <v>45917</v>
      </c>
      <c r="H16833">
        <v>1</v>
      </c>
    </row>
    <row r="16834" spans="1:8" x14ac:dyDescent="0.25">
      <c r="A16834">
        <v>4887667</v>
      </c>
      <c r="B16834" t="s">
        <v>17624</v>
      </c>
      <c r="C16834" s="155">
        <v>26299</v>
      </c>
      <c r="D16834">
        <v>667814</v>
      </c>
      <c r="E16834" t="s">
        <v>1180</v>
      </c>
      <c r="F16834" t="s">
        <v>15</v>
      </c>
      <c r="G16834" s="155">
        <v>45917</v>
      </c>
      <c r="H16834">
        <v>1</v>
      </c>
    </row>
    <row r="16835" spans="1:8" x14ac:dyDescent="0.25">
      <c r="A16835">
        <v>4887666</v>
      </c>
      <c r="B16835" t="s">
        <v>3509</v>
      </c>
      <c r="C16835" s="155">
        <v>22829</v>
      </c>
      <c r="D16835">
        <v>667888</v>
      </c>
      <c r="E16835" t="s">
        <v>1560</v>
      </c>
      <c r="F16835" t="s">
        <v>12</v>
      </c>
      <c r="G16835" s="155">
        <v>45925</v>
      </c>
      <c r="H16835">
        <v>1</v>
      </c>
    </row>
    <row r="16836" spans="1:8" x14ac:dyDescent="0.25">
      <c r="A16836">
        <v>4887661</v>
      </c>
      <c r="B16836" t="s">
        <v>23075</v>
      </c>
      <c r="C16836" s="155">
        <v>29310</v>
      </c>
      <c r="D16836">
        <v>621888</v>
      </c>
      <c r="E16836" t="s">
        <v>1793</v>
      </c>
      <c r="F16836" t="s">
        <v>337</v>
      </c>
      <c r="G16836" s="155">
        <v>45923</v>
      </c>
      <c r="H16836">
        <v>1</v>
      </c>
    </row>
    <row r="16837" spans="1:8" x14ac:dyDescent="0.25">
      <c r="A16837">
        <v>4887660</v>
      </c>
      <c r="B16837" t="s">
        <v>17625</v>
      </c>
      <c r="C16837" s="155">
        <v>29502</v>
      </c>
      <c r="D16837">
        <v>617814</v>
      </c>
      <c r="E16837" t="s">
        <v>3071</v>
      </c>
      <c r="F16837" t="s">
        <v>403</v>
      </c>
      <c r="G16837" s="155">
        <v>45917</v>
      </c>
      <c r="H16837">
        <v>1</v>
      </c>
    </row>
    <row r="16838" spans="1:8" x14ac:dyDescent="0.25">
      <c r="A16838">
        <v>4887659</v>
      </c>
      <c r="B16838" t="s">
        <v>17626</v>
      </c>
      <c r="C16838" s="155">
        <v>14110</v>
      </c>
      <c r="D16838">
        <v>667814</v>
      </c>
      <c r="E16838" t="s">
        <v>1192</v>
      </c>
      <c r="F16838" t="s">
        <v>15</v>
      </c>
      <c r="G16838" s="155">
        <v>45917</v>
      </c>
      <c r="H16838">
        <v>1</v>
      </c>
    </row>
    <row r="16839" spans="1:8" x14ac:dyDescent="0.25">
      <c r="A16839">
        <v>4887658</v>
      </c>
      <c r="B16839" t="s">
        <v>15576</v>
      </c>
      <c r="C16839" s="155">
        <v>14321</v>
      </c>
      <c r="D16839">
        <v>602688</v>
      </c>
      <c r="E16839" t="s">
        <v>1156</v>
      </c>
      <c r="F16839" t="s">
        <v>26</v>
      </c>
      <c r="G16839" s="155">
        <v>45912</v>
      </c>
      <c r="H16839">
        <v>1</v>
      </c>
    </row>
    <row r="16840" spans="1:8" x14ac:dyDescent="0.25">
      <c r="A16840">
        <v>4887655</v>
      </c>
      <c r="B16840" t="s">
        <v>15576</v>
      </c>
      <c r="C16840" s="155">
        <v>14321</v>
      </c>
      <c r="D16840">
        <v>602984</v>
      </c>
      <c r="E16840" t="s">
        <v>1635</v>
      </c>
      <c r="F16840" t="s">
        <v>26</v>
      </c>
      <c r="G16840" s="155">
        <v>45917</v>
      </c>
      <c r="H16840">
        <v>1</v>
      </c>
    </row>
    <row r="16841" spans="1:8" x14ac:dyDescent="0.25">
      <c r="A16841">
        <v>4887654</v>
      </c>
      <c r="B16841" t="s">
        <v>4541</v>
      </c>
      <c r="C16841" s="155">
        <v>19759</v>
      </c>
      <c r="D16841">
        <v>667814</v>
      </c>
      <c r="E16841" t="s">
        <v>1180</v>
      </c>
      <c r="F16841" t="s">
        <v>27</v>
      </c>
      <c r="G16841" s="155">
        <v>45917</v>
      </c>
      <c r="H16841">
        <v>1</v>
      </c>
    </row>
    <row r="16842" spans="1:8" x14ac:dyDescent="0.25">
      <c r="A16842">
        <v>4887652</v>
      </c>
      <c r="B16842" t="s">
        <v>17627</v>
      </c>
      <c r="C16842" s="155">
        <v>15990</v>
      </c>
      <c r="D16842">
        <v>618814</v>
      </c>
      <c r="E16842" t="s">
        <v>10319</v>
      </c>
      <c r="F16842" t="s">
        <v>41</v>
      </c>
      <c r="G16842" s="155">
        <v>45917</v>
      </c>
      <c r="H16842">
        <v>1</v>
      </c>
    </row>
    <row r="16843" spans="1:8" x14ac:dyDescent="0.25">
      <c r="A16843">
        <v>4887648</v>
      </c>
      <c r="B16843" t="s">
        <v>7244</v>
      </c>
      <c r="C16843" s="155">
        <v>33560</v>
      </c>
      <c r="D16843">
        <v>622932</v>
      </c>
      <c r="E16843" t="s">
        <v>1129</v>
      </c>
      <c r="F16843" t="s">
        <v>418</v>
      </c>
      <c r="G16843" s="155">
        <v>45917</v>
      </c>
      <c r="H16843">
        <v>1</v>
      </c>
    </row>
    <row r="16844" spans="1:8" x14ac:dyDescent="0.25">
      <c r="A16844">
        <v>4887647</v>
      </c>
      <c r="B16844" t="s">
        <v>17628</v>
      </c>
      <c r="C16844" s="155">
        <v>19761</v>
      </c>
      <c r="D16844">
        <v>617814</v>
      </c>
      <c r="E16844" t="s">
        <v>3071</v>
      </c>
      <c r="F16844" t="s">
        <v>403</v>
      </c>
      <c r="G16844" s="155">
        <v>45917</v>
      </c>
      <c r="H16844">
        <v>1</v>
      </c>
    </row>
    <row r="16845" spans="1:8" x14ac:dyDescent="0.25">
      <c r="A16845">
        <v>4887646</v>
      </c>
      <c r="B16845" t="s">
        <v>13329</v>
      </c>
      <c r="C16845" s="155">
        <v>17984</v>
      </c>
      <c r="D16845">
        <v>667824</v>
      </c>
      <c r="E16845" t="s">
        <v>1156</v>
      </c>
      <c r="F16845" t="s">
        <v>383</v>
      </c>
      <c r="G16845" s="155">
        <v>45917</v>
      </c>
      <c r="H16845">
        <v>1</v>
      </c>
    </row>
    <row r="16846" spans="1:8" x14ac:dyDescent="0.25">
      <c r="A16846">
        <v>4887642</v>
      </c>
      <c r="B16846" t="s">
        <v>17629</v>
      </c>
      <c r="C16846" s="155">
        <v>20167</v>
      </c>
      <c r="D16846">
        <v>602984</v>
      </c>
      <c r="E16846" t="s">
        <v>1156</v>
      </c>
      <c r="F16846" t="s">
        <v>88</v>
      </c>
      <c r="G16846" s="155">
        <v>45917</v>
      </c>
      <c r="H16846">
        <v>1</v>
      </c>
    </row>
    <row r="16847" spans="1:8" x14ac:dyDescent="0.25">
      <c r="A16847">
        <v>4887641</v>
      </c>
      <c r="B16847" t="s">
        <v>3396</v>
      </c>
      <c r="C16847" s="155">
        <v>18053</v>
      </c>
      <c r="D16847">
        <v>667824</v>
      </c>
      <c r="E16847" t="s">
        <v>1951</v>
      </c>
      <c r="F16847" t="s">
        <v>383</v>
      </c>
      <c r="G16847" s="155">
        <v>45917</v>
      </c>
      <c r="H16847">
        <v>1</v>
      </c>
    </row>
    <row r="16848" spans="1:8" x14ac:dyDescent="0.25">
      <c r="A16848">
        <v>4887636</v>
      </c>
      <c r="B16848" t="s">
        <v>17630</v>
      </c>
      <c r="C16848" s="155">
        <v>16782</v>
      </c>
      <c r="D16848">
        <v>602688</v>
      </c>
      <c r="E16848" t="s">
        <v>1156</v>
      </c>
      <c r="F16848" t="s">
        <v>26</v>
      </c>
      <c r="G16848" s="155">
        <v>45912</v>
      </c>
      <c r="H16848">
        <v>1</v>
      </c>
    </row>
    <row r="16849" spans="1:8" x14ac:dyDescent="0.25">
      <c r="A16849">
        <v>4887635</v>
      </c>
      <c r="B16849" t="s">
        <v>5549</v>
      </c>
      <c r="C16849" s="155">
        <v>17046</v>
      </c>
      <c r="D16849">
        <v>602984</v>
      </c>
      <c r="E16849" t="s">
        <v>1156</v>
      </c>
      <c r="F16849" t="s">
        <v>485</v>
      </c>
      <c r="G16849" s="155">
        <v>45917</v>
      </c>
      <c r="H16849">
        <v>1</v>
      </c>
    </row>
    <row r="16850" spans="1:8" x14ac:dyDescent="0.25">
      <c r="A16850">
        <v>4887634</v>
      </c>
      <c r="B16850" t="s">
        <v>23076</v>
      </c>
      <c r="C16850" s="155">
        <v>37822</v>
      </c>
      <c r="D16850">
        <v>667888</v>
      </c>
      <c r="E16850" t="s">
        <v>4492</v>
      </c>
      <c r="F16850" t="s">
        <v>494</v>
      </c>
      <c r="G16850" s="155">
        <v>45922</v>
      </c>
      <c r="H16850">
        <v>1</v>
      </c>
    </row>
    <row r="16851" spans="1:8" x14ac:dyDescent="0.25">
      <c r="A16851">
        <v>4887633</v>
      </c>
      <c r="B16851" t="s">
        <v>22177</v>
      </c>
      <c r="C16851" s="155">
        <v>18786</v>
      </c>
      <c r="D16851">
        <v>618888</v>
      </c>
      <c r="E16851" t="s">
        <v>2897</v>
      </c>
      <c r="F16851" t="s">
        <v>378</v>
      </c>
      <c r="G16851" s="155">
        <v>45919</v>
      </c>
      <c r="H16851">
        <v>1</v>
      </c>
    </row>
    <row r="16852" spans="1:8" x14ac:dyDescent="0.25">
      <c r="A16852">
        <v>4887631</v>
      </c>
      <c r="B16852" t="s">
        <v>9315</v>
      </c>
      <c r="C16852" s="155">
        <v>39189</v>
      </c>
      <c r="D16852">
        <v>602984</v>
      </c>
      <c r="E16852" t="s">
        <v>12453</v>
      </c>
      <c r="F16852" t="s">
        <v>336</v>
      </c>
      <c r="G16852" s="155">
        <v>45917</v>
      </c>
      <c r="H16852">
        <v>1</v>
      </c>
    </row>
    <row r="16853" spans="1:8" x14ac:dyDescent="0.25">
      <c r="A16853">
        <v>4887630</v>
      </c>
      <c r="B16853" t="s">
        <v>14857</v>
      </c>
      <c r="C16853" s="155">
        <v>16589</v>
      </c>
      <c r="D16853">
        <v>602984</v>
      </c>
      <c r="E16853" t="s">
        <v>1156</v>
      </c>
      <c r="F16853" t="s">
        <v>26</v>
      </c>
      <c r="G16853" s="155">
        <v>45917</v>
      </c>
      <c r="H16853">
        <v>1</v>
      </c>
    </row>
    <row r="16854" spans="1:8" x14ac:dyDescent="0.25">
      <c r="A16854">
        <v>4887625</v>
      </c>
      <c r="B16854" t="s">
        <v>16664</v>
      </c>
      <c r="C16854" s="155">
        <v>28080</v>
      </c>
      <c r="D16854">
        <v>602984</v>
      </c>
      <c r="E16854" t="s">
        <v>1156</v>
      </c>
      <c r="F16854" t="s">
        <v>88</v>
      </c>
      <c r="G16854" s="155">
        <v>45917</v>
      </c>
      <c r="H16854">
        <v>1</v>
      </c>
    </row>
    <row r="16855" spans="1:8" x14ac:dyDescent="0.25">
      <c r="A16855">
        <v>4887624</v>
      </c>
      <c r="B16855" t="s">
        <v>3649</v>
      </c>
      <c r="C16855" s="155">
        <v>18314</v>
      </c>
      <c r="D16855">
        <v>682824</v>
      </c>
      <c r="E16855" t="s">
        <v>1522</v>
      </c>
      <c r="F16855" t="s">
        <v>64</v>
      </c>
      <c r="G16855" s="155">
        <v>45917</v>
      </c>
      <c r="H16855">
        <v>1</v>
      </c>
    </row>
    <row r="16856" spans="1:8" x14ac:dyDescent="0.25">
      <c r="A16856">
        <v>4887622</v>
      </c>
      <c r="B16856" t="s">
        <v>17631</v>
      </c>
      <c r="C16856" s="155">
        <v>17350</v>
      </c>
      <c r="D16856">
        <v>602984</v>
      </c>
      <c r="E16856" t="s">
        <v>1186</v>
      </c>
      <c r="F16856" t="s">
        <v>26</v>
      </c>
      <c r="G16856" s="155">
        <v>45917</v>
      </c>
      <c r="H16856">
        <v>1</v>
      </c>
    </row>
    <row r="16857" spans="1:8" x14ac:dyDescent="0.25">
      <c r="A16857">
        <v>4887621</v>
      </c>
      <c r="B16857" t="s">
        <v>2124</v>
      </c>
      <c r="C16857" s="155">
        <v>18783</v>
      </c>
      <c r="D16857">
        <v>667814</v>
      </c>
      <c r="E16857" t="s">
        <v>1156</v>
      </c>
      <c r="F16857" t="s">
        <v>500</v>
      </c>
      <c r="G16857" s="155">
        <v>45917</v>
      </c>
      <c r="H16857">
        <v>1</v>
      </c>
    </row>
    <row r="16858" spans="1:8" x14ac:dyDescent="0.25">
      <c r="A16858">
        <v>4887620</v>
      </c>
      <c r="B16858" t="s">
        <v>7251</v>
      </c>
      <c r="C16858" s="155">
        <v>31995</v>
      </c>
      <c r="D16858">
        <v>667814</v>
      </c>
      <c r="E16858" t="s">
        <v>1170</v>
      </c>
      <c r="F16858" t="s">
        <v>494</v>
      </c>
      <c r="G16858" s="155">
        <v>45917</v>
      </c>
      <c r="H16858">
        <v>1</v>
      </c>
    </row>
    <row r="16859" spans="1:8" x14ac:dyDescent="0.25">
      <c r="A16859">
        <v>4887617</v>
      </c>
      <c r="B16859" t="s">
        <v>17632</v>
      </c>
      <c r="C16859" s="155">
        <v>24044</v>
      </c>
      <c r="D16859">
        <v>682824</v>
      </c>
      <c r="E16859" t="s">
        <v>1522</v>
      </c>
      <c r="F16859" t="s">
        <v>64</v>
      </c>
      <c r="G16859" s="155">
        <v>45917</v>
      </c>
      <c r="H16859">
        <v>1</v>
      </c>
    </row>
    <row r="16860" spans="1:8" x14ac:dyDescent="0.25">
      <c r="A16860">
        <v>4887615</v>
      </c>
      <c r="B16860" t="s">
        <v>15202</v>
      </c>
      <c r="C16860" s="155">
        <v>25083</v>
      </c>
      <c r="D16860">
        <v>602888</v>
      </c>
      <c r="E16860" t="s">
        <v>1503</v>
      </c>
      <c r="F16860" t="s">
        <v>336</v>
      </c>
      <c r="G16860" s="155">
        <v>45922</v>
      </c>
      <c r="H16860">
        <v>1</v>
      </c>
    </row>
    <row r="16861" spans="1:8" x14ac:dyDescent="0.25">
      <c r="A16861">
        <v>4887612</v>
      </c>
      <c r="B16861" t="s">
        <v>4156</v>
      </c>
      <c r="C16861" s="155">
        <v>31923</v>
      </c>
      <c r="D16861">
        <v>682824</v>
      </c>
      <c r="E16861" t="s">
        <v>1522</v>
      </c>
      <c r="F16861" t="s">
        <v>64</v>
      </c>
      <c r="G16861" s="155">
        <v>45917</v>
      </c>
      <c r="H16861">
        <v>1</v>
      </c>
    </row>
    <row r="16862" spans="1:8" x14ac:dyDescent="0.25">
      <c r="A16862">
        <v>4887609</v>
      </c>
      <c r="B16862" t="s">
        <v>23077</v>
      </c>
      <c r="C16862" s="155">
        <v>15285</v>
      </c>
      <c r="D16862">
        <v>621888</v>
      </c>
      <c r="E16862" t="s">
        <v>23078</v>
      </c>
      <c r="F16862" t="s">
        <v>337</v>
      </c>
      <c r="G16862" s="155">
        <v>45923</v>
      </c>
      <c r="H16862">
        <v>1</v>
      </c>
    </row>
    <row r="16863" spans="1:8" x14ac:dyDescent="0.25">
      <c r="A16863">
        <v>4887606</v>
      </c>
      <c r="B16863" t="s">
        <v>17633</v>
      </c>
      <c r="C16863" s="155">
        <v>19073</v>
      </c>
      <c r="D16863">
        <v>682824</v>
      </c>
      <c r="E16863" t="s">
        <v>1522</v>
      </c>
      <c r="F16863" t="s">
        <v>64</v>
      </c>
      <c r="G16863" s="155">
        <v>45917</v>
      </c>
      <c r="H16863">
        <v>1</v>
      </c>
    </row>
    <row r="16864" spans="1:8" x14ac:dyDescent="0.25">
      <c r="A16864">
        <v>4887604</v>
      </c>
      <c r="B16864" t="s">
        <v>17634</v>
      </c>
      <c r="C16864" s="155">
        <v>18712</v>
      </c>
      <c r="D16864">
        <v>602688</v>
      </c>
      <c r="E16864" t="s">
        <v>1156</v>
      </c>
      <c r="F16864" t="s">
        <v>26</v>
      </c>
      <c r="G16864" s="155">
        <v>45912</v>
      </c>
      <c r="H16864">
        <v>1</v>
      </c>
    </row>
    <row r="16865" spans="1:8" x14ac:dyDescent="0.25">
      <c r="A16865">
        <v>4887602</v>
      </c>
      <c r="B16865" t="s">
        <v>1917</v>
      </c>
      <c r="C16865" s="155">
        <v>14475</v>
      </c>
      <c r="D16865">
        <v>682824</v>
      </c>
      <c r="E16865" t="s">
        <v>1522</v>
      </c>
      <c r="F16865" t="s">
        <v>64</v>
      </c>
      <c r="G16865" s="155">
        <v>45917</v>
      </c>
      <c r="H16865">
        <v>1</v>
      </c>
    </row>
    <row r="16866" spans="1:8" x14ac:dyDescent="0.25">
      <c r="A16866">
        <v>4887601</v>
      </c>
      <c r="B16866" t="s">
        <v>17635</v>
      </c>
      <c r="C16866" s="155">
        <v>15158</v>
      </c>
      <c r="D16866">
        <v>617814</v>
      </c>
      <c r="E16866" t="s">
        <v>2304</v>
      </c>
      <c r="F16866" t="s">
        <v>403</v>
      </c>
      <c r="G16866" s="155">
        <v>45917</v>
      </c>
      <c r="H16866">
        <v>1</v>
      </c>
    </row>
    <row r="16867" spans="1:8" x14ac:dyDescent="0.25">
      <c r="A16867">
        <v>4887600</v>
      </c>
      <c r="B16867" t="s">
        <v>17634</v>
      </c>
      <c r="C16867" s="155">
        <v>18712</v>
      </c>
      <c r="D16867">
        <v>602984</v>
      </c>
      <c r="E16867" t="s">
        <v>1430</v>
      </c>
      <c r="F16867" t="s">
        <v>26</v>
      </c>
      <c r="G16867" s="155">
        <v>45917</v>
      </c>
      <c r="H16867">
        <v>1</v>
      </c>
    </row>
    <row r="16868" spans="1:8" x14ac:dyDescent="0.25">
      <c r="A16868">
        <v>4887599</v>
      </c>
      <c r="B16868" t="s">
        <v>17636</v>
      </c>
      <c r="C16868" s="155">
        <v>20146</v>
      </c>
      <c r="D16868">
        <v>682824</v>
      </c>
      <c r="E16868" t="s">
        <v>1522</v>
      </c>
      <c r="F16868" t="s">
        <v>64</v>
      </c>
      <c r="G16868" s="155">
        <v>45917</v>
      </c>
      <c r="H16868">
        <v>1</v>
      </c>
    </row>
    <row r="16869" spans="1:8" x14ac:dyDescent="0.25">
      <c r="A16869">
        <v>4887598</v>
      </c>
      <c r="B16869" t="s">
        <v>14866</v>
      </c>
      <c r="C16869" s="155">
        <v>23874</v>
      </c>
      <c r="D16869">
        <v>667814</v>
      </c>
      <c r="E16869" t="s">
        <v>1198</v>
      </c>
      <c r="F16869" t="s">
        <v>21</v>
      </c>
      <c r="G16869" s="155">
        <v>45917</v>
      </c>
      <c r="H16869">
        <v>1</v>
      </c>
    </row>
    <row r="16870" spans="1:8" x14ac:dyDescent="0.25">
      <c r="A16870">
        <v>4887597</v>
      </c>
      <c r="B16870" t="s">
        <v>17637</v>
      </c>
      <c r="C16870" s="155">
        <v>23703</v>
      </c>
      <c r="D16870">
        <v>665890</v>
      </c>
      <c r="E16870" t="s">
        <v>2601</v>
      </c>
      <c r="F16870" t="s">
        <v>56</v>
      </c>
      <c r="G16870" s="155">
        <v>45917</v>
      </c>
      <c r="H16870">
        <v>1</v>
      </c>
    </row>
    <row r="16871" spans="1:8" x14ac:dyDescent="0.25">
      <c r="A16871">
        <v>4887595</v>
      </c>
      <c r="B16871" t="s">
        <v>16653</v>
      </c>
      <c r="C16871" s="155">
        <v>19868</v>
      </c>
      <c r="D16871">
        <v>667814</v>
      </c>
      <c r="E16871" t="s">
        <v>1465</v>
      </c>
      <c r="F16871" t="s">
        <v>494</v>
      </c>
      <c r="G16871" s="155">
        <v>45917</v>
      </c>
      <c r="H16871">
        <v>1</v>
      </c>
    </row>
    <row r="16872" spans="1:8" x14ac:dyDescent="0.25">
      <c r="A16872">
        <v>4887593</v>
      </c>
      <c r="B16872" t="s">
        <v>14267</v>
      </c>
      <c r="C16872" s="155">
        <v>16247</v>
      </c>
      <c r="D16872">
        <v>617814</v>
      </c>
      <c r="E16872" t="s">
        <v>2304</v>
      </c>
      <c r="F16872" t="s">
        <v>403</v>
      </c>
      <c r="G16872" s="155">
        <v>45917</v>
      </c>
      <c r="H16872">
        <v>1</v>
      </c>
    </row>
    <row r="16873" spans="1:8" x14ac:dyDescent="0.25">
      <c r="A16873">
        <v>4887592</v>
      </c>
      <c r="B16873" t="s">
        <v>2681</v>
      </c>
      <c r="C16873" s="155">
        <v>24813</v>
      </c>
      <c r="D16873">
        <v>614890</v>
      </c>
      <c r="E16873" t="s">
        <v>2682</v>
      </c>
      <c r="F16873" t="s">
        <v>2636</v>
      </c>
      <c r="G16873" s="155">
        <v>45917</v>
      </c>
      <c r="H16873">
        <v>1</v>
      </c>
    </row>
    <row r="16874" spans="1:8" x14ac:dyDescent="0.25">
      <c r="A16874">
        <v>4887591</v>
      </c>
      <c r="B16874" t="s">
        <v>13602</v>
      </c>
      <c r="C16874" s="155">
        <v>24167</v>
      </c>
      <c r="D16874">
        <v>608972</v>
      </c>
      <c r="E16874" t="s">
        <v>3633</v>
      </c>
      <c r="F16874" t="s">
        <v>75</v>
      </c>
      <c r="G16874" s="155">
        <v>45917</v>
      </c>
      <c r="H16874">
        <v>1</v>
      </c>
    </row>
    <row r="16875" spans="1:8" x14ac:dyDescent="0.25">
      <c r="A16875">
        <v>4887587</v>
      </c>
      <c r="B16875" t="s">
        <v>6724</v>
      </c>
      <c r="C16875" s="155">
        <v>23884</v>
      </c>
      <c r="D16875">
        <v>608814</v>
      </c>
      <c r="E16875" t="s">
        <v>3157</v>
      </c>
      <c r="F16875" t="s">
        <v>325</v>
      </c>
      <c r="G16875" s="155">
        <v>45917</v>
      </c>
      <c r="H16875">
        <v>1</v>
      </c>
    </row>
    <row r="16876" spans="1:8" x14ac:dyDescent="0.25">
      <c r="A16876">
        <v>4887585</v>
      </c>
      <c r="B16876" t="s">
        <v>3119</v>
      </c>
      <c r="C16876" s="155">
        <v>18731</v>
      </c>
      <c r="D16876">
        <v>621890</v>
      </c>
      <c r="E16876" t="s">
        <v>2728</v>
      </c>
      <c r="F16876" t="s">
        <v>73</v>
      </c>
      <c r="G16876" s="155">
        <v>45917</v>
      </c>
      <c r="H16876">
        <v>1</v>
      </c>
    </row>
    <row r="16877" spans="1:8" x14ac:dyDescent="0.25">
      <c r="A16877">
        <v>4887583</v>
      </c>
      <c r="B16877" t="s">
        <v>6810</v>
      </c>
      <c r="C16877" s="155">
        <v>20953</v>
      </c>
      <c r="D16877">
        <v>620814</v>
      </c>
      <c r="E16877" t="s">
        <v>2665</v>
      </c>
      <c r="F16877" t="s">
        <v>424</v>
      </c>
      <c r="G16877" s="155">
        <v>45917</v>
      </c>
      <c r="H16877">
        <v>1</v>
      </c>
    </row>
    <row r="16878" spans="1:8" x14ac:dyDescent="0.25">
      <c r="A16878">
        <v>4887582</v>
      </c>
      <c r="B16878" t="s">
        <v>4050</v>
      </c>
      <c r="C16878" s="155">
        <v>15187</v>
      </c>
      <c r="D16878">
        <v>617814</v>
      </c>
      <c r="E16878" t="s">
        <v>2304</v>
      </c>
      <c r="F16878" t="s">
        <v>403</v>
      </c>
      <c r="G16878" s="155">
        <v>45917</v>
      </c>
      <c r="H16878">
        <v>1</v>
      </c>
    </row>
    <row r="16879" spans="1:8" x14ac:dyDescent="0.25">
      <c r="A16879">
        <v>4887579</v>
      </c>
      <c r="B16879" t="s">
        <v>17638</v>
      </c>
      <c r="C16879" s="155">
        <v>21181</v>
      </c>
      <c r="D16879">
        <v>667984</v>
      </c>
      <c r="E16879" t="s">
        <v>1156</v>
      </c>
      <c r="F16879" t="s">
        <v>21</v>
      </c>
      <c r="G16879" s="155">
        <v>45917</v>
      </c>
      <c r="H16879">
        <v>1</v>
      </c>
    </row>
    <row r="16880" spans="1:8" x14ac:dyDescent="0.25">
      <c r="A16880">
        <v>4887578</v>
      </c>
      <c r="B16880" t="s">
        <v>17639</v>
      </c>
      <c r="C16880" s="155">
        <v>17789</v>
      </c>
      <c r="D16880">
        <v>682824</v>
      </c>
      <c r="E16880" t="s">
        <v>1522</v>
      </c>
      <c r="F16880" t="s">
        <v>64</v>
      </c>
      <c r="G16880" s="155">
        <v>45917</v>
      </c>
      <c r="H16880">
        <v>1</v>
      </c>
    </row>
    <row r="16881" spans="1:8" x14ac:dyDescent="0.25">
      <c r="A16881">
        <v>4887576</v>
      </c>
      <c r="B16881" t="s">
        <v>2931</v>
      </c>
      <c r="C16881" s="155">
        <v>17163</v>
      </c>
      <c r="D16881">
        <v>602984</v>
      </c>
      <c r="E16881" t="s">
        <v>1430</v>
      </c>
      <c r="F16881" t="s">
        <v>88</v>
      </c>
      <c r="G16881" s="155">
        <v>45917</v>
      </c>
      <c r="H16881">
        <v>1</v>
      </c>
    </row>
    <row r="16882" spans="1:8" x14ac:dyDescent="0.25">
      <c r="A16882">
        <v>4887574</v>
      </c>
      <c r="B16882" t="s">
        <v>17640</v>
      </c>
      <c r="C16882" s="155">
        <v>23620</v>
      </c>
      <c r="D16882">
        <v>667814</v>
      </c>
      <c r="E16882" t="s">
        <v>1180</v>
      </c>
      <c r="F16882" t="s">
        <v>21</v>
      </c>
      <c r="G16882" s="155">
        <v>45917</v>
      </c>
      <c r="H16882">
        <v>1</v>
      </c>
    </row>
    <row r="16883" spans="1:8" x14ac:dyDescent="0.25">
      <c r="A16883">
        <v>4887573</v>
      </c>
      <c r="B16883" t="s">
        <v>11103</v>
      </c>
      <c r="C16883" s="155">
        <v>22563</v>
      </c>
      <c r="D16883">
        <v>618888</v>
      </c>
      <c r="E16883" t="s">
        <v>7796</v>
      </c>
      <c r="F16883" t="s">
        <v>378</v>
      </c>
      <c r="G16883" s="155">
        <v>45924</v>
      </c>
      <c r="H16883">
        <v>1</v>
      </c>
    </row>
    <row r="16884" spans="1:8" x14ac:dyDescent="0.25">
      <c r="A16884">
        <v>4887571</v>
      </c>
      <c r="B16884" t="s">
        <v>17641</v>
      </c>
      <c r="C16884" s="155">
        <v>15555</v>
      </c>
      <c r="D16884">
        <v>609814</v>
      </c>
      <c r="E16884" t="s">
        <v>1192</v>
      </c>
      <c r="F16884" t="s">
        <v>37</v>
      </c>
      <c r="G16884" s="155">
        <v>45917</v>
      </c>
      <c r="H16884">
        <v>1</v>
      </c>
    </row>
    <row r="16885" spans="1:8" x14ac:dyDescent="0.25">
      <c r="A16885">
        <v>4887570</v>
      </c>
      <c r="B16885" t="s">
        <v>17642</v>
      </c>
      <c r="C16885" s="155">
        <v>18107</v>
      </c>
      <c r="D16885">
        <v>617814</v>
      </c>
      <c r="E16885" t="s">
        <v>2304</v>
      </c>
      <c r="F16885" t="s">
        <v>403</v>
      </c>
      <c r="G16885" s="155">
        <v>45917</v>
      </c>
      <c r="H16885">
        <v>1</v>
      </c>
    </row>
    <row r="16886" spans="1:8" x14ac:dyDescent="0.25">
      <c r="A16886">
        <v>4887569</v>
      </c>
      <c r="B16886" t="s">
        <v>17643</v>
      </c>
      <c r="C16886" s="155">
        <v>15172</v>
      </c>
      <c r="D16886">
        <v>682824</v>
      </c>
      <c r="E16886" t="s">
        <v>1522</v>
      </c>
      <c r="F16886" t="s">
        <v>64</v>
      </c>
      <c r="G16886" s="155">
        <v>45917</v>
      </c>
      <c r="H16886">
        <v>1</v>
      </c>
    </row>
    <row r="16887" spans="1:8" x14ac:dyDescent="0.25">
      <c r="A16887">
        <v>4887566</v>
      </c>
      <c r="B16887" t="s">
        <v>17644</v>
      </c>
      <c r="C16887" s="155">
        <v>24265</v>
      </c>
      <c r="D16887">
        <v>667890</v>
      </c>
      <c r="E16887" t="s">
        <v>1951</v>
      </c>
      <c r="F16887" t="s">
        <v>377</v>
      </c>
      <c r="G16887" s="155">
        <v>45917</v>
      </c>
      <c r="H16887">
        <v>1</v>
      </c>
    </row>
    <row r="16888" spans="1:8" x14ac:dyDescent="0.25">
      <c r="A16888">
        <v>4887564</v>
      </c>
      <c r="B16888" t="s">
        <v>17645</v>
      </c>
      <c r="C16888" s="155">
        <v>22629</v>
      </c>
      <c r="D16888">
        <v>602984</v>
      </c>
      <c r="E16888" t="s">
        <v>1156</v>
      </c>
      <c r="F16888" t="s">
        <v>26</v>
      </c>
      <c r="G16888" s="155">
        <v>45917</v>
      </c>
      <c r="H16888">
        <v>1</v>
      </c>
    </row>
    <row r="16889" spans="1:8" x14ac:dyDescent="0.25">
      <c r="A16889">
        <v>4887563</v>
      </c>
      <c r="B16889" t="s">
        <v>3237</v>
      </c>
      <c r="C16889" s="155">
        <v>29726</v>
      </c>
      <c r="D16889">
        <v>608888</v>
      </c>
      <c r="E16889" t="s">
        <v>3036</v>
      </c>
      <c r="F16889" t="s">
        <v>325</v>
      </c>
      <c r="G16889" s="155">
        <v>45924</v>
      </c>
      <c r="H16889">
        <v>1</v>
      </c>
    </row>
    <row r="16890" spans="1:8" x14ac:dyDescent="0.25">
      <c r="A16890">
        <v>4887562</v>
      </c>
      <c r="B16890" t="s">
        <v>23080</v>
      </c>
      <c r="C16890" s="155">
        <v>12833</v>
      </c>
      <c r="D16890">
        <v>602984</v>
      </c>
      <c r="E16890" t="s">
        <v>1430</v>
      </c>
      <c r="F16890" t="s">
        <v>88</v>
      </c>
      <c r="G16890" s="155">
        <v>45917</v>
      </c>
      <c r="H16890">
        <v>1</v>
      </c>
    </row>
    <row r="16891" spans="1:8" x14ac:dyDescent="0.25">
      <c r="A16891">
        <v>4887559</v>
      </c>
      <c r="B16891" t="s">
        <v>17646</v>
      </c>
      <c r="C16891" s="155">
        <v>19725</v>
      </c>
      <c r="D16891">
        <v>621982</v>
      </c>
      <c r="E16891" t="s">
        <v>1973</v>
      </c>
      <c r="F16891" t="s">
        <v>73</v>
      </c>
      <c r="G16891" s="155">
        <v>45917</v>
      </c>
      <c r="H16891">
        <v>1</v>
      </c>
    </row>
    <row r="16892" spans="1:8" x14ac:dyDescent="0.25">
      <c r="A16892">
        <v>4887555</v>
      </c>
      <c r="B16892" t="s">
        <v>18350</v>
      </c>
      <c r="C16892" s="155">
        <v>15062</v>
      </c>
      <c r="D16892">
        <v>667984</v>
      </c>
      <c r="E16892" t="s">
        <v>1192</v>
      </c>
      <c r="F16892" t="s">
        <v>495</v>
      </c>
      <c r="G16892" s="155">
        <v>45917</v>
      </c>
      <c r="H16892">
        <v>1</v>
      </c>
    </row>
    <row r="16893" spans="1:8" x14ac:dyDescent="0.25">
      <c r="A16893">
        <v>4887554</v>
      </c>
      <c r="B16893" t="s">
        <v>17647</v>
      </c>
      <c r="C16893" s="155">
        <v>15213</v>
      </c>
      <c r="D16893">
        <v>617814</v>
      </c>
      <c r="E16893" t="s">
        <v>2304</v>
      </c>
      <c r="F16893" t="s">
        <v>403</v>
      </c>
      <c r="G16893" s="155">
        <v>45917</v>
      </c>
      <c r="H16893">
        <v>1</v>
      </c>
    </row>
    <row r="16894" spans="1:8" x14ac:dyDescent="0.25">
      <c r="A16894">
        <v>4887552</v>
      </c>
      <c r="B16894" t="s">
        <v>13468</v>
      </c>
      <c r="C16894" s="155">
        <v>19244</v>
      </c>
      <c r="D16894">
        <v>682824</v>
      </c>
      <c r="E16894" t="s">
        <v>1522</v>
      </c>
      <c r="F16894" t="s">
        <v>64</v>
      </c>
      <c r="G16894" s="155">
        <v>45917</v>
      </c>
      <c r="H16894">
        <v>1</v>
      </c>
    </row>
    <row r="16895" spans="1:8" x14ac:dyDescent="0.25">
      <c r="A16895">
        <v>4887549</v>
      </c>
      <c r="B16895" t="s">
        <v>22557</v>
      </c>
      <c r="C16895" s="155">
        <v>24478</v>
      </c>
      <c r="D16895">
        <v>604890</v>
      </c>
      <c r="E16895" t="s">
        <v>6990</v>
      </c>
      <c r="F16895" t="s">
        <v>32</v>
      </c>
      <c r="G16895" s="155">
        <v>45917</v>
      </c>
      <c r="H16895">
        <v>1</v>
      </c>
    </row>
    <row r="16896" spans="1:8" x14ac:dyDescent="0.25">
      <c r="A16896">
        <v>4887546</v>
      </c>
      <c r="B16896" t="s">
        <v>17648</v>
      </c>
      <c r="C16896" s="155">
        <v>20356</v>
      </c>
      <c r="D16896">
        <v>617814</v>
      </c>
      <c r="E16896" t="s">
        <v>2304</v>
      </c>
      <c r="F16896" t="s">
        <v>403</v>
      </c>
      <c r="G16896" s="155">
        <v>45917</v>
      </c>
      <c r="H16896">
        <v>1</v>
      </c>
    </row>
    <row r="16897" spans="1:8" x14ac:dyDescent="0.25">
      <c r="A16897">
        <v>4887545</v>
      </c>
      <c r="B16897" t="s">
        <v>23081</v>
      </c>
      <c r="C16897" s="155">
        <v>32824</v>
      </c>
      <c r="D16897">
        <v>617814</v>
      </c>
      <c r="E16897" t="s">
        <v>6844</v>
      </c>
      <c r="F16897" t="s">
        <v>338</v>
      </c>
      <c r="G16897" s="155">
        <v>45917</v>
      </c>
      <c r="H16897">
        <v>1</v>
      </c>
    </row>
    <row r="16898" spans="1:8" x14ac:dyDescent="0.25">
      <c r="A16898">
        <v>4887540</v>
      </c>
      <c r="B16898" t="s">
        <v>17649</v>
      </c>
      <c r="C16898" s="155">
        <v>21270</v>
      </c>
      <c r="D16898">
        <v>602984</v>
      </c>
      <c r="E16898" t="s">
        <v>1186</v>
      </c>
      <c r="F16898" t="s">
        <v>26</v>
      </c>
      <c r="G16898" s="155">
        <v>45917</v>
      </c>
      <c r="H16898">
        <v>1</v>
      </c>
    </row>
    <row r="16899" spans="1:8" x14ac:dyDescent="0.25">
      <c r="A16899">
        <v>4887539</v>
      </c>
      <c r="B16899" t="s">
        <v>14555</v>
      </c>
      <c r="C16899" s="155">
        <v>18670</v>
      </c>
      <c r="D16899">
        <v>621888</v>
      </c>
      <c r="E16899" t="s">
        <v>12439</v>
      </c>
      <c r="F16899" t="s">
        <v>337</v>
      </c>
      <c r="G16899" s="155">
        <v>45923</v>
      </c>
      <c r="H16899">
        <v>1</v>
      </c>
    </row>
    <row r="16900" spans="1:8" x14ac:dyDescent="0.25">
      <c r="A16900">
        <v>4887537</v>
      </c>
      <c r="B16900" t="s">
        <v>17650</v>
      </c>
      <c r="C16900" s="155">
        <v>28503</v>
      </c>
      <c r="D16900">
        <v>602984</v>
      </c>
      <c r="E16900" t="s">
        <v>1776</v>
      </c>
      <c r="F16900" t="s">
        <v>88</v>
      </c>
      <c r="G16900" s="155">
        <v>45917</v>
      </c>
      <c r="H16900">
        <v>1</v>
      </c>
    </row>
    <row r="16901" spans="1:8" x14ac:dyDescent="0.25">
      <c r="A16901">
        <v>4887536</v>
      </c>
      <c r="B16901" t="s">
        <v>23082</v>
      </c>
      <c r="C16901" s="155">
        <v>37087</v>
      </c>
      <c r="D16901">
        <v>667888</v>
      </c>
      <c r="E16901" t="s">
        <v>1951</v>
      </c>
      <c r="F16901" t="s">
        <v>377</v>
      </c>
      <c r="G16901" s="155">
        <v>45922</v>
      </c>
      <c r="H16901">
        <v>1</v>
      </c>
    </row>
    <row r="16902" spans="1:8" x14ac:dyDescent="0.25">
      <c r="A16902">
        <v>4887535</v>
      </c>
      <c r="B16902" t="s">
        <v>17651</v>
      </c>
      <c r="C16902" s="155">
        <v>19320</v>
      </c>
      <c r="D16902">
        <v>617814</v>
      </c>
      <c r="E16902" t="s">
        <v>2304</v>
      </c>
      <c r="F16902" t="s">
        <v>403</v>
      </c>
      <c r="G16902" s="155">
        <v>45917</v>
      </c>
      <c r="H16902">
        <v>1</v>
      </c>
    </row>
    <row r="16903" spans="1:8" x14ac:dyDescent="0.25">
      <c r="A16903">
        <v>4887531</v>
      </c>
      <c r="B16903" t="s">
        <v>17652</v>
      </c>
      <c r="C16903" s="155">
        <v>14168</v>
      </c>
      <c r="D16903">
        <v>602688</v>
      </c>
      <c r="E16903" t="s">
        <v>1156</v>
      </c>
      <c r="F16903" t="s">
        <v>26</v>
      </c>
      <c r="G16903" s="155">
        <v>45912</v>
      </c>
      <c r="H16903">
        <v>1</v>
      </c>
    </row>
    <row r="16904" spans="1:8" x14ac:dyDescent="0.25">
      <c r="A16904">
        <v>4887530</v>
      </c>
      <c r="B16904" t="s">
        <v>17920</v>
      </c>
      <c r="C16904" s="155">
        <v>17034</v>
      </c>
      <c r="D16904">
        <v>621888</v>
      </c>
      <c r="E16904" t="s">
        <v>1973</v>
      </c>
      <c r="F16904" t="s">
        <v>337</v>
      </c>
      <c r="G16904" s="155">
        <v>45919</v>
      </c>
      <c r="H16904">
        <v>1</v>
      </c>
    </row>
    <row r="16905" spans="1:8" x14ac:dyDescent="0.25">
      <c r="A16905">
        <v>4887529</v>
      </c>
      <c r="B16905" t="s">
        <v>23083</v>
      </c>
      <c r="C16905" s="155">
        <v>31072</v>
      </c>
      <c r="D16905">
        <v>665934</v>
      </c>
      <c r="E16905" t="s">
        <v>506</v>
      </c>
      <c r="F16905" t="s">
        <v>56</v>
      </c>
      <c r="G16905" s="155">
        <v>45917</v>
      </c>
      <c r="H16905">
        <v>1</v>
      </c>
    </row>
    <row r="16906" spans="1:8" x14ac:dyDescent="0.25">
      <c r="A16906">
        <v>4887528</v>
      </c>
      <c r="B16906" t="s">
        <v>20793</v>
      </c>
      <c r="C16906" s="155">
        <v>35903</v>
      </c>
      <c r="D16906">
        <v>667888</v>
      </c>
      <c r="E16906" t="s">
        <v>1951</v>
      </c>
      <c r="F16906" t="s">
        <v>377</v>
      </c>
      <c r="G16906" s="155">
        <v>45922</v>
      </c>
      <c r="H16906">
        <v>1</v>
      </c>
    </row>
    <row r="16907" spans="1:8" x14ac:dyDescent="0.25">
      <c r="A16907">
        <v>4887527</v>
      </c>
      <c r="B16907" t="s">
        <v>17653</v>
      </c>
      <c r="C16907" s="155">
        <v>16500</v>
      </c>
      <c r="D16907">
        <v>617814</v>
      </c>
      <c r="E16907" t="s">
        <v>2304</v>
      </c>
      <c r="F16907" t="s">
        <v>403</v>
      </c>
      <c r="G16907" s="155">
        <v>45917</v>
      </c>
      <c r="H16907">
        <v>1</v>
      </c>
    </row>
    <row r="16908" spans="1:8" x14ac:dyDescent="0.25">
      <c r="A16908">
        <v>4887526</v>
      </c>
      <c r="B16908" t="s">
        <v>17654</v>
      </c>
      <c r="C16908" s="155">
        <v>29472</v>
      </c>
      <c r="D16908">
        <v>610814</v>
      </c>
      <c r="E16908" t="s">
        <v>2434</v>
      </c>
      <c r="F16908" t="s">
        <v>61</v>
      </c>
      <c r="G16908" s="155">
        <v>45917</v>
      </c>
      <c r="H16908">
        <v>1</v>
      </c>
    </row>
    <row r="16909" spans="1:8" x14ac:dyDescent="0.25">
      <c r="A16909">
        <v>4887525</v>
      </c>
      <c r="B16909" t="s">
        <v>17652</v>
      </c>
      <c r="C16909" s="155">
        <v>14168</v>
      </c>
      <c r="D16909">
        <v>602984</v>
      </c>
      <c r="E16909" t="s">
        <v>1156</v>
      </c>
      <c r="F16909" t="s">
        <v>26</v>
      </c>
      <c r="G16909" s="155">
        <v>45917</v>
      </c>
      <c r="H16909">
        <v>1</v>
      </c>
    </row>
    <row r="16910" spans="1:8" x14ac:dyDescent="0.25">
      <c r="A16910">
        <v>4887524</v>
      </c>
      <c r="B16910" t="s">
        <v>6995</v>
      </c>
      <c r="C16910" s="155">
        <v>19452</v>
      </c>
      <c r="D16910">
        <v>602984</v>
      </c>
      <c r="E16910" t="s">
        <v>1156</v>
      </c>
      <c r="F16910" t="s">
        <v>485</v>
      </c>
      <c r="G16910" s="155">
        <v>45917</v>
      </c>
      <c r="H16910">
        <v>1</v>
      </c>
    </row>
    <row r="16911" spans="1:8" x14ac:dyDescent="0.25">
      <c r="A16911">
        <v>4887521</v>
      </c>
      <c r="B16911" t="s">
        <v>17655</v>
      </c>
      <c r="C16911" s="155">
        <v>22649</v>
      </c>
      <c r="D16911">
        <v>620814</v>
      </c>
      <c r="E16911" t="s">
        <v>1863</v>
      </c>
      <c r="F16911" t="s">
        <v>54</v>
      </c>
      <c r="G16911" s="155">
        <v>45917</v>
      </c>
      <c r="H16911">
        <v>1</v>
      </c>
    </row>
    <row r="16912" spans="1:8" x14ac:dyDescent="0.25">
      <c r="A16912">
        <v>4887519</v>
      </c>
      <c r="B16912" t="s">
        <v>17656</v>
      </c>
      <c r="C16912" s="155">
        <v>17276</v>
      </c>
      <c r="D16912">
        <v>618888</v>
      </c>
      <c r="E16912" t="s">
        <v>2738</v>
      </c>
      <c r="F16912" t="s">
        <v>257</v>
      </c>
      <c r="G16912" s="155">
        <v>45917</v>
      </c>
      <c r="H16912">
        <v>1</v>
      </c>
    </row>
    <row r="16913" spans="1:8" x14ac:dyDescent="0.25">
      <c r="A16913">
        <v>4887518</v>
      </c>
      <c r="B16913" t="s">
        <v>17657</v>
      </c>
      <c r="C16913" s="155">
        <v>17875</v>
      </c>
      <c r="D16913">
        <v>604814</v>
      </c>
      <c r="E16913" t="s">
        <v>1314</v>
      </c>
      <c r="F16913" t="s">
        <v>32</v>
      </c>
      <c r="G16913" s="155">
        <v>45917</v>
      </c>
      <c r="H16913">
        <v>1</v>
      </c>
    </row>
    <row r="16914" spans="1:8" x14ac:dyDescent="0.25">
      <c r="A16914">
        <v>4887517</v>
      </c>
      <c r="B16914" t="s">
        <v>10422</v>
      </c>
      <c r="C16914" s="155">
        <v>21674</v>
      </c>
      <c r="D16914">
        <v>667888</v>
      </c>
      <c r="E16914" t="s">
        <v>1170</v>
      </c>
      <c r="F16914" t="s">
        <v>488</v>
      </c>
      <c r="G16914" s="155">
        <v>45923</v>
      </c>
      <c r="H16914">
        <v>1</v>
      </c>
    </row>
    <row r="16915" spans="1:8" x14ac:dyDescent="0.25">
      <c r="A16915">
        <v>4887516</v>
      </c>
      <c r="B16915" t="s">
        <v>5966</v>
      </c>
      <c r="C16915" s="155">
        <v>12839</v>
      </c>
      <c r="D16915">
        <v>602688</v>
      </c>
      <c r="E16915" t="s">
        <v>1156</v>
      </c>
      <c r="F16915" t="s">
        <v>26</v>
      </c>
      <c r="G16915" s="155">
        <v>45912</v>
      </c>
      <c r="H16915">
        <v>1</v>
      </c>
    </row>
    <row r="16916" spans="1:8" x14ac:dyDescent="0.25">
      <c r="A16916">
        <v>4887512</v>
      </c>
      <c r="B16916" t="s">
        <v>22495</v>
      </c>
      <c r="C16916" s="155">
        <v>31980</v>
      </c>
      <c r="D16916">
        <v>667888</v>
      </c>
      <c r="E16916" t="s">
        <v>1156</v>
      </c>
      <c r="F16916" t="s">
        <v>495</v>
      </c>
      <c r="G16916" s="155">
        <v>45918</v>
      </c>
      <c r="H16916">
        <v>1</v>
      </c>
    </row>
    <row r="16917" spans="1:8" x14ac:dyDescent="0.25">
      <c r="A16917">
        <v>4887511</v>
      </c>
      <c r="B16917" t="s">
        <v>3928</v>
      </c>
      <c r="C16917" s="155">
        <v>19573</v>
      </c>
      <c r="D16917">
        <v>620814</v>
      </c>
      <c r="E16917" t="s">
        <v>1863</v>
      </c>
      <c r="F16917" t="s">
        <v>54</v>
      </c>
      <c r="G16917" s="155">
        <v>45917</v>
      </c>
      <c r="H16917">
        <v>1</v>
      </c>
    </row>
    <row r="16918" spans="1:8" x14ac:dyDescent="0.25">
      <c r="A16918">
        <v>4887510</v>
      </c>
      <c r="B16918" t="s">
        <v>6374</v>
      </c>
      <c r="C16918" s="155">
        <v>22488</v>
      </c>
      <c r="D16918">
        <v>608972</v>
      </c>
      <c r="E16918" t="s">
        <v>1944</v>
      </c>
      <c r="F16918" t="s">
        <v>325</v>
      </c>
      <c r="G16918" s="155">
        <v>45917</v>
      </c>
      <c r="H16918">
        <v>1</v>
      </c>
    </row>
    <row r="16919" spans="1:8" x14ac:dyDescent="0.25">
      <c r="A16919">
        <v>4887508</v>
      </c>
      <c r="B16919" t="s">
        <v>17658</v>
      </c>
      <c r="C16919" s="155">
        <v>17083</v>
      </c>
      <c r="D16919">
        <v>602984</v>
      </c>
      <c r="E16919" t="s">
        <v>1156</v>
      </c>
      <c r="F16919" t="s">
        <v>88</v>
      </c>
      <c r="G16919" s="155">
        <v>45917</v>
      </c>
      <c r="H16919">
        <v>1</v>
      </c>
    </row>
    <row r="16920" spans="1:8" x14ac:dyDescent="0.25">
      <c r="A16920">
        <v>4887506</v>
      </c>
      <c r="B16920" t="s">
        <v>6549</v>
      </c>
      <c r="C16920" s="155">
        <v>31737</v>
      </c>
      <c r="D16920">
        <v>620814</v>
      </c>
      <c r="E16920" t="s">
        <v>4927</v>
      </c>
      <c r="F16920" t="s">
        <v>424</v>
      </c>
      <c r="G16920" s="155">
        <v>45917</v>
      </c>
      <c r="H16920">
        <v>1</v>
      </c>
    </row>
    <row r="16921" spans="1:8" x14ac:dyDescent="0.25">
      <c r="A16921">
        <v>4887503</v>
      </c>
      <c r="B16921" t="s">
        <v>17659</v>
      </c>
      <c r="C16921" s="155">
        <v>18064</v>
      </c>
      <c r="D16921">
        <v>667824</v>
      </c>
      <c r="E16921" t="s">
        <v>1951</v>
      </c>
      <c r="F16921" t="s">
        <v>421</v>
      </c>
      <c r="G16921" s="155">
        <v>45917</v>
      </c>
      <c r="H16921">
        <v>1</v>
      </c>
    </row>
    <row r="16922" spans="1:8" x14ac:dyDescent="0.25">
      <c r="A16922">
        <v>4887500</v>
      </c>
      <c r="B16922" t="s">
        <v>19178</v>
      </c>
      <c r="C16922" s="155">
        <v>17685</v>
      </c>
      <c r="D16922">
        <v>667814</v>
      </c>
      <c r="E16922" t="s">
        <v>1192</v>
      </c>
      <c r="F16922" t="s">
        <v>494</v>
      </c>
      <c r="G16922" s="155">
        <v>45917</v>
      </c>
      <c r="H16922">
        <v>1</v>
      </c>
    </row>
    <row r="16923" spans="1:8" x14ac:dyDescent="0.25">
      <c r="A16923">
        <v>4887499</v>
      </c>
      <c r="B16923" t="s">
        <v>17660</v>
      </c>
      <c r="C16923" s="155">
        <v>18344</v>
      </c>
      <c r="D16923">
        <v>667814</v>
      </c>
      <c r="E16923" t="s">
        <v>1198</v>
      </c>
      <c r="F16923" t="s">
        <v>498</v>
      </c>
      <c r="G16923" s="155">
        <v>45917</v>
      </c>
      <c r="H16923">
        <v>1</v>
      </c>
    </row>
    <row r="16924" spans="1:8" x14ac:dyDescent="0.25">
      <c r="A16924">
        <v>4887498</v>
      </c>
      <c r="B16924" t="s">
        <v>17661</v>
      </c>
      <c r="C16924" s="155">
        <v>18637</v>
      </c>
      <c r="D16924">
        <v>602688</v>
      </c>
      <c r="E16924" t="s">
        <v>1156</v>
      </c>
      <c r="F16924" t="s">
        <v>26</v>
      </c>
      <c r="G16924" s="155">
        <v>45912</v>
      </c>
      <c r="H16924">
        <v>1</v>
      </c>
    </row>
    <row r="16925" spans="1:8" x14ac:dyDescent="0.25">
      <c r="A16925">
        <v>4887497</v>
      </c>
      <c r="B16925" t="s">
        <v>4268</v>
      </c>
      <c r="C16925" s="155">
        <v>18253</v>
      </c>
      <c r="D16925">
        <v>602814</v>
      </c>
      <c r="E16925" t="s">
        <v>1172</v>
      </c>
      <c r="F16925" t="s">
        <v>88</v>
      </c>
      <c r="G16925" s="155">
        <v>45917</v>
      </c>
      <c r="H16925">
        <v>1</v>
      </c>
    </row>
    <row r="16926" spans="1:8" x14ac:dyDescent="0.25">
      <c r="A16926">
        <v>4887493</v>
      </c>
      <c r="B16926" t="s">
        <v>17662</v>
      </c>
      <c r="C16926" s="155">
        <v>29955</v>
      </c>
      <c r="D16926">
        <v>667824</v>
      </c>
      <c r="E16926" t="s">
        <v>1799</v>
      </c>
      <c r="F16926" t="s">
        <v>494</v>
      </c>
      <c r="G16926" s="155">
        <v>45917</v>
      </c>
      <c r="H16926">
        <v>1</v>
      </c>
    </row>
    <row r="16927" spans="1:8" x14ac:dyDescent="0.25">
      <c r="A16927">
        <v>4887492</v>
      </c>
      <c r="B16927" t="s">
        <v>17663</v>
      </c>
      <c r="C16927" s="155">
        <v>19885</v>
      </c>
      <c r="D16927">
        <v>667824</v>
      </c>
      <c r="E16927" t="s">
        <v>1174</v>
      </c>
      <c r="F16927" t="s">
        <v>497</v>
      </c>
      <c r="G16927" s="155">
        <v>45917</v>
      </c>
      <c r="H16927">
        <v>1</v>
      </c>
    </row>
    <row r="16928" spans="1:8" x14ac:dyDescent="0.25">
      <c r="A16928">
        <v>4887491</v>
      </c>
      <c r="B16928" t="s">
        <v>15832</v>
      </c>
      <c r="C16928" s="155">
        <v>30584</v>
      </c>
      <c r="D16928">
        <v>667814</v>
      </c>
      <c r="E16928" t="s">
        <v>1568</v>
      </c>
      <c r="F16928" t="s">
        <v>27</v>
      </c>
      <c r="G16928" s="155">
        <v>45917</v>
      </c>
      <c r="H16928">
        <v>1</v>
      </c>
    </row>
    <row r="16929" spans="1:8" x14ac:dyDescent="0.25">
      <c r="A16929">
        <v>4887490</v>
      </c>
      <c r="B16929" t="s">
        <v>17664</v>
      </c>
      <c r="C16929" s="155">
        <v>24013</v>
      </c>
      <c r="D16929">
        <v>667688</v>
      </c>
      <c r="E16929" t="s">
        <v>1174</v>
      </c>
      <c r="F16929" t="s">
        <v>327</v>
      </c>
      <c r="G16929" s="155">
        <v>45917</v>
      </c>
      <c r="H16929">
        <v>1</v>
      </c>
    </row>
    <row r="16930" spans="1:8" x14ac:dyDescent="0.25">
      <c r="A16930">
        <v>4887488</v>
      </c>
      <c r="B16930" t="s">
        <v>8634</v>
      </c>
      <c r="C16930" s="155">
        <v>27523</v>
      </c>
      <c r="D16930">
        <v>667814</v>
      </c>
      <c r="E16930" t="s">
        <v>1156</v>
      </c>
      <c r="F16930" t="s">
        <v>421</v>
      </c>
      <c r="G16930" s="155">
        <v>45917</v>
      </c>
      <c r="H16930">
        <v>1</v>
      </c>
    </row>
    <row r="16931" spans="1:8" x14ac:dyDescent="0.25">
      <c r="A16931">
        <v>4887487</v>
      </c>
      <c r="B16931" t="s">
        <v>17665</v>
      </c>
      <c r="C16931" s="155">
        <v>19367</v>
      </c>
      <c r="D16931">
        <v>608890</v>
      </c>
      <c r="E16931" t="s">
        <v>1189</v>
      </c>
      <c r="F16931" t="s">
        <v>75</v>
      </c>
      <c r="G16931" s="155">
        <v>45917</v>
      </c>
      <c r="H16931">
        <v>1</v>
      </c>
    </row>
    <row r="16932" spans="1:8" x14ac:dyDescent="0.25">
      <c r="A16932">
        <v>4887486</v>
      </c>
      <c r="B16932" t="s">
        <v>17666</v>
      </c>
      <c r="C16932" s="155">
        <v>18094</v>
      </c>
      <c r="D16932">
        <v>608814</v>
      </c>
      <c r="E16932" t="s">
        <v>3157</v>
      </c>
      <c r="F16932" t="s">
        <v>75</v>
      </c>
      <c r="G16932" s="155">
        <v>45917</v>
      </c>
      <c r="H16932">
        <v>1</v>
      </c>
    </row>
    <row r="16933" spans="1:8" x14ac:dyDescent="0.25">
      <c r="A16933">
        <v>4887485</v>
      </c>
      <c r="B16933" t="s">
        <v>14246</v>
      </c>
      <c r="C16933" s="155">
        <v>21399</v>
      </c>
      <c r="D16933">
        <v>602688</v>
      </c>
      <c r="E16933" t="s">
        <v>1156</v>
      </c>
      <c r="F16933" t="s">
        <v>26</v>
      </c>
      <c r="G16933" s="155">
        <v>45912</v>
      </c>
      <c r="H16933">
        <v>1</v>
      </c>
    </row>
    <row r="16934" spans="1:8" x14ac:dyDescent="0.25">
      <c r="A16934">
        <v>4887484</v>
      </c>
      <c r="B16934" t="s">
        <v>4899</v>
      </c>
      <c r="C16934" s="155">
        <v>14297</v>
      </c>
      <c r="D16934">
        <v>602984</v>
      </c>
      <c r="E16934" t="s">
        <v>1156</v>
      </c>
      <c r="F16934" t="s">
        <v>88</v>
      </c>
      <c r="G16934" s="155">
        <v>45917</v>
      </c>
      <c r="H16934">
        <v>1</v>
      </c>
    </row>
    <row r="16935" spans="1:8" x14ac:dyDescent="0.25">
      <c r="A16935">
        <v>4887481</v>
      </c>
      <c r="B16935" t="s">
        <v>17637</v>
      </c>
      <c r="C16935" s="155">
        <v>23703</v>
      </c>
      <c r="D16935">
        <v>667984</v>
      </c>
      <c r="E16935" t="s">
        <v>1192</v>
      </c>
      <c r="F16935" t="s">
        <v>488</v>
      </c>
      <c r="G16935" s="155">
        <v>45917</v>
      </c>
      <c r="H16935">
        <v>1</v>
      </c>
    </row>
    <row r="16936" spans="1:8" x14ac:dyDescent="0.25">
      <c r="A16936">
        <v>4887479</v>
      </c>
      <c r="B16936" t="s">
        <v>7754</v>
      </c>
      <c r="C16936" s="155">
        <v>27085</v>
      </c>
      <c r="D16936">
        <v>618888</v>
      </c>
      <c r="E16936" t="s">
        <v>1942</v>
      </c>
      <c r="F16936" t="s">
        <v>257</v>
      </c>
      <c r="G16936" s="155">
        <v>45903</v>
      </c>
      <c r="H16936">
        <v>1</v>
      </c>
    </row>
    <row r="16937" spans="1:8" x14ac:dyDescent="0.25">
      <c r="A16937">
        <v>4887478</v>
      </c>
      <c r="B16937" t="s">
        <v>15243</v>
      </c>
      <c r="C16937" s="155">
        <v>28411</v>
      </c>
      <c r="D16937">
        <v>621888</v>
      </c>
      <c r="E16937" t="s">
        <v>2000</v>
      </c>
      <c r="F16937" t="s">
        <v>337</v>
      </c>
      <c r="G16937" s="155">
        <v>45919</v>
      </c>
      <c r="H16937">
        <v>1</v>
      </c>
    </row>
    <row r="16938" spans="1:8" x14ac:dyDescent="0.25">
      <c r="A16938">
        <v>4887476</v>
      </c>
      <c r="B16938" t="s">
        <v>14280</v>
      </c>
      <c r="C16938" s="155">
        <v>30552</v>
      </c>
      <c r="D16938">
        <v>665934</v>
      </c>
      <c r="E16938" t="s">
        <v>506</v>
      </c>
      <c r="F16938" t="s">
        <v>56</v>
      </c>
      <c r="G16938" s="155">
        <v>45917</v>
      </c>
      <c r="H16938">
        <v>1</v>
      </c>
    </row>
    <row r="16939" spans="1:8" x14ac:dyDescent="0.25">
      <c r="A16939">
        <v>4887475</v>
      </c>
      <c r="B16939" t="s">
        <v>7830</v>
      </c>
      <c r="C16939" s="155">
        <v>20328</v>
      </c>
      <c r="D16939">
        <v>602984</v>
      </c>
      <c r="E16939" t="s">
        <v>1174</v>
      </c>
      <c r="F16939" t="s">
        <v>88</v>
      </c>
      <c r="G16939" s="155">
        <v>45917</v>
      </c>
      <c r="H16939">
        <v>1</v>
      </c>
    </row>
    <row r="16940" spans="1:8" x14ac:dyDescent="0.25">
      <c r="A16940">
        <v>4887474</v>
      </c>
      <c r="B16940" t="s">
        <v>17667</v>
      </c>
      <c r="C16940" s="155">
        <v>23046</v>
      </c>
      <c r="D16940">
        <v>667984</v>
      </c>
      <c r="E16940" t="s">
        <v>1156</v>
      </c>
      <c r="F16940" t="s">
        <v>377</v>
      </c>
      <c r="G16940" s="155">
        <v>45917</v>
      </c>
      <c r="H16940">
        <v>1</v>
      </c>
    </row>
    <row r="16941" spans="1:8" x14ac:dyDescent="0.25">
      <c r="A16941">
        <v>4887473</v>
      </c>
      <c r="B16941" t="s">
        <v>17668</v>
      </c>
      <c r="C16941" s="155">
        <v>24361</v>
      </c>
      <c r="D16941">
        <v>667824</v>
      </c>
      <c r="E16941" t="s">
        <v>1522</v>
      </c>
      <c r="F16941" t="s">
        <v>12</v>
      </c>
      <c r="G16941" s="155">
        <v>45917</v>
      </c>
      <c r="H16941">
        <v>1</v>
      </c>
    </row>
    <row r="16942" spans="1:8" x14ac:dyDescent="0.25">
      <c r="A16942">
        <v>4887471</v>
      </c>
      <c r="B16942" t="s">
        <v>17669</v>
      </c>
      <c r="C16942" s="155">
        <v>17312</v>
      </c>
      <c r="D16942">
        <v>602984</v>
      </c>
      <c r="E16942" t="s">
        <v>1156</v>
      </c>
      <c r="F16942" t="s">
        <v>336</v>
      </c>
      <c r="G16942" s="155">
        <v>45917</v>
      </c>
      <c r="H16942">
        <v>1</v>
      </c>
    </row>
    <row r="16943" spans="1:8" x14ac:dyDescent="0.25">
      <c r="A16943">
        <v>4887470</v>
      </c>
      <c r="B16943" t="s">
        <v>26199</v>
      </c>
      <c r="C16943" s="155">
        <v>28771</v>
      </c>
      <c r="D16943">
        <v>667888</v>
      </c>
      <c r="E16943" t="s">
        <v>1951</v>
      </c>
      <c r="F16943" t="s">
        <v>394</v>
      </c>
      <c r="G16943" s="155">
        <v>45923</v>
      </c>
      <c r="H16943">
        <v>1</v>
      </c>
    </row>
    <row r="16944" spans="1:8" x14ac:dyDescent="0.25">
      <c r="A16944">
        <v>4887467</v>
      </c>
      <c r="B16944" t="s">
        <v>7751</v>
      </c>
      <c r="C16944" s="155">
        <v>29428</v>
      </c>
      <c r="D16944">
        <v>618888</v>
      </c>
      <c r="E16944" t="s">
        <v>1942</v>
      </c>
      <c r="F16944" t="s">
        <v>257</v>
      </c>
      <c r="G16944" s="155">
        <v>45903</v>
      </c>
      <c r="H16944">
        <v>1</v>
      </c>
    </row>
    <row r="16945" spans="1:8" x14ac:dyDescent="0.25">
      <c r="A16945">
        <v>4887465</v>
      </c>
      <c r="B16945" t="s">
        <v>17670</v>
      </c>
      <c r="C16945" s="155">
        <v>26542</v>
      </c>
      <c r="D16945">
        <v>617934</v>
      </c>
      <c r="E16945" t="s">
        <v>9092</v>
      </c>
      <c r="F16945" t="s">
        <v>411</v>
      </c>
      <c r="G16945" s="155">
        <v>45917</v>
      </c>
      <c r="H16945">
        <v>1</v>
      </c>
    </row>
    <row r="16946" spans="1:8" x14ac:dyDescent="0.25">
      <c r="A16946">
        <v>4887464</v>
      </c>
      <c r="B16946" t="s">
        <v>23084</v>
      </c>
      <c r="C16946" s="155">
        <v>28087</v>
      </c>
      <c r="D16946">
        <v>667888</v>
      </c>
      <c r="E16946" t="s">
        <v>2988</v>
      </c>
      <c r="F16946" t="s">
        <v>421</v>
      </c>
      <c r="G16946" s="155">
        <v>45922</v>
      </c>
      <c r="H16946">
        <v>1</v>
      </c>
    </row>
    <row r="16947" spans="1:8" x14ac:dyDescent="0.25">
      <c r="A16947">
        <v>4887463</v>
      </c>
      <c r="B16947" t="s">
        <v>23085</v>
      </c>
      <c r="C16947" s="155">
        <v>37599</v>
      </c>
      <c r="D16947">
        <v>667888</v>
      </c>
      <c r="E16947" t="s">
        <v>1951</v>
      </c>
      <c r="F16947" t="s">
        <v>486</v>
      </c>
      <c r="G16947" s="155">
        <v>45922</v>
      </c>
      <c r="H16947">
        <v>1</v>
      </c>
    </row>
    <row r="16948" spans="1:8" x14ac:dyDescent="0.25">
      <c r="A16948">
        <v>4887462</v>
      </c>
      <c r="B16948" t="s">
        <v>4131</v>
      </c>
      <c r="C16948" s="155">
        <v>19500</v>
      </c>
      <c r="D16948">
        <v>602814</v>
      </c>
      <c r="E16948" t="s">
        <v>1174</v>
      </c>
      <c r="F16948" t="s">
        <v>26</v>
      </c>
      <c r="G16948" s="155">
        <v>45917</v>
      </c>
      <c r="H16948">
        <v>1</v>
      </c>
    </row>
    <row r="16949" spans="1:8" x14ac:dyDescent="0.25">
      <c r="A16949">
        <v>4887460</v>
      </c>
      <c r="B16949" t="s">
        <v>17671</v>
      </c>
      <c r="C16949" s="155">
        <v>20142</v>
      </c>
      <c r="D16949">
        <v>667814</v>
      </c>
      <c r="E16949" t="s">
        <v>1170</v>
      </c>
      <c r="F16949" t="s">
        <v>498</v>
      </c>
      <c r="G16949" s="155">
        <v>45917</v>
      </c>
      <c r="H16949">
        <v>1</v>
      </c>
    </row>
    <row r="16950" spans="1:8" x14ac:dyDescent="0.25">
      <c r="A16950">
        <v>4887458</v>
      </c>
      <c r="B16950" t="s">
        <v>17672</v>
      </c>
      <c r="C16950" s="155">
        <v>31919</v>
      </c>
      <c r="D16950">
        <v>618890</v>
      </c>
      <c r="E16950" t="s">
        <v>1942</v>
      </c>
      <c r="F16950" t="s">
        <v>378</v>
      </c>
      <c r="G16950" s="155">
        <v>45917</v>
      </c>
      <c r="H16950">
        <v>1</v>
      </c>
    </row>
    <row r="16951" spans="1:8" x14ac:dyDescent="0.25">
      <c r="A16951">
        <v>4887457</v>
      </c>
      <c r="B16951" t="s">
        <v>17673</v>
      </c>
      <c r="C16951" s="155">
        <v>20500</v>
      </c>
      <c r="D16951">
        <v>620814</v>
      </c>
      <c r="E16951" t="s">
        <v>1863</v>
      </c>
      <c r="F16951" t="s">
        <v>424</v>
      </c>
      <c r="G16951" s="155">
        <v>45917</v>
      </c>
      <c r="H16951">
        <v>1</v>
      </c>
    </row>
    <row r="16952" spans="1:8" x14ac:dyDescent="0.25">
      <c r="A16952">
        <v>4887456</v>
      </c>
      <c r="B16952" t="s">
        <v>22077</v>
      </c>
      <c r="C16952" s="155">
        <v>19191</v>
      </c>
      <c r="D16952">
        <v>610888</v>
      </c>
      <c r="E16952" t="s">
        <v>7899</v>
      </c>
      <c r="F16952" t="s">
        <v>61</v>
      </c>
      <c r="G16952" s="155">
        <v>45924</v>
      </c>
      <c r="H16952">
        <v>1</v>
      </c>
    </row>
    <row r="16953" spans="1:8" x14ac:dyDescent="0.25">
      <c r="A16953">
        <v>4887454</v>
      </c>
      <c r="B16953" t="s">
        <v>14491</v>
      </c>
      <c r="C16953" s="155">
        <v>24330</v>
      </c>
      <c r="D16953">
        <v>667814</v>
      </c>
      <c r="E16953" t="s">
        <v>1156</v>
      </c>
      <c r="F16953" t="s">
        <v>500</v>
      </c>
      <c r="G16953" s="155">
        <v>45917</v>
      </c>
      <c r="H16953">
        <v>1</v>
      </c>
    </row>
    <row r="16954" spans="1:8" x14ac:dyDescent="0.25">
      <c r="A16954">
        <v>4887453</v>
      </c>
      <c r="B16954" t="s">
        <v>14336</v>
      </c>
      <c r="C16954" s="155">
        <v>24793</v>
      </c>
      <c r="D16954">
        <v>602984</v>
      </c>
      <c r="E16954" t="s">
        <v>1156</v>
      </c>
      <c r="F16954" t="s">
        <v>26</v>
      </c>
      <c r="G16954" s="155">
        <v>45917</v>
      </c>
      <c r="H16954">
        <v>1</v>
      </c>
    </row>
    <row r="16955" spans="1:8" x14ac:dyDescent="0.25">
      <c r="A16955">
        <v>4887445</v>
      </c>
      <c r="B16955" t="s">
        <v>17595</v>
      </c>
      <c r="C16955" s="155">
        <v>19774</v>
      </c>
      <c r="D16955">
        <v>618888</v>
      </c>
      <c r="E16955" t="s">
        <v>2897</v>
      </c>
      <c r="F16955" t="s">
        <v>378</v>
      </c>
      <c r="G16955" s="155">
        <v>45924</v>
      </c>
      <c r="H16955">
        <v>1</v>
      </c>
    </row>
    <row r="16956" spans="1:8" x14ac:dyDescent="0.25">
      <c r="A16956">
        <v>4887444</v>
      </c>
      <c r="B16956" t="s">
        <v>5783</v>
      </c>
      <c r="C16956" s="155">
        <v>20379</v>
      </c>
      <c r="D16956">
        <v>610890</v>
      </c>
      <c r="E16956" t="s">
        <v>2700</v>
      </c>
      <c r="F16956" t="s">
        <v>52</v>
      </c>
      <c r="G16956" s="155">
        <v>45917</v>
      </c>
      <c r="H16956">
        <v>1</v>
      </c>
    </row>
    <row r="16957" spans="1:8" x14ac:dyDescent="0.25">
      <c r="A16957">
        <v>4887443</v>
      </c>
      <c r="B16957" t="s">
        <v>23086</v>
      </c>
      <c r="C16957" s="155">
        <v>22380</v>
      </c>
      <c r="D16957">
        <v>602984</v>
      </c>
      <c r="E16957" t="s">
        <v>1635</v>
      </c>
      <c r="F16957" t="s">
        <v>88</v>
      </c>
      <c r="G16957" s="155">
        <v>45917</v>
      </c>
      <c r="H16957">
        <v>1</v>
      </c>
    </row>
    <row r="16958" spans="1:8" x14ac:dyDescent="0.25">
      <c r="A16958">
        <v>4887442</v>
      </c>
      <c r="B16958" t="s">
        <v>16397</v>
      </c>
      <c r="C16958" s="155">
        <v>38747</v>
      </c>
      <c r="D16958">
        <v>682824</v>
      </c>
      <c r="E16958" t="s">
        <v>1951</v>
      </c>
      <c r="F16958" t="s">
        <v>13964</v>
      </c>
      <c r="G16958" s="155">
        <v>45917</v>
      </c>
      <c r="H16958">
        <v>1</v>
      </c>
    </row>
    <row r="16959" spans="1:8" x14ac:dyDescent="0.25">
      <c r="A16959">
        <v>4887441</v>
      </c>
      <c r="B16959" t="s">
        <v>17674</v>
      </c>
      <c r="C16959" s="155">
        <v>29000</v>
      </c>
      <c r="D16959">
        <v>667814</v>
      </c>
      <c r="E16959" t="s">
        <v>1172</v>
      </c>
      <c r="F16959" t="s">
        <v>377</v>
      </c>
      <c r="G16959" s="155">
        <v>45917</v>
      </c>
      <c r="H16959">
        <v>1</v>
      </c>
    </row>
    <row r="16960" spans="1:8" x14ac:dyDescent="0.25">
      <c r="A16960">
        <v>4887440</v>
      </c>
      <c r="B16960" t="s">
        <v>19143</v>
      </c>
      <c r="C16960" s="155">
        <v>37942</v>
      </c>
      <c r="D16960">
        <v>667888</v>
      </c>
      <c r="E16960" t="s">
        <v>1170</v>
      </c>
      <c r="F16960" t="s">
        <v>500</v>
      </c>
      <c r="G16960" s="155">
        <v>45919</v>
      </c>
      <c r="H16960">
        <v>1</v>
      </c>
    </row>
    <row r="16961" spans="1:8" x14ac:dyDescent="0.25">
      <c r="A16961">
        <v>4887439</v>
      </c>
      <c r="B16961" t="s">
        <v>7130</v>
      </c>
      <c r="C16961" s="155">
        <v>17901</v>
      </c>
      <c r="D16961">
        <v>602984</v>
      </c>
      <c r="E16961" t="s">
        <v>1156</v>
      </c>
      <c r="F16961" t="s">
        <v>88</v>
      </c>
      <c r="G16961" s="155">
        <v>45917</v>
      </c>
      <c r="H16961">
        <v>1</v>
      </c>
    </row>
    <row r="16962" spans="1:8" x14ac:dyDescent="0.25">
      <c r="A16962">
        <v>4887438</v>
      </c>
      <c r="B16962" t="s">
        <v>17675</v>
      </c>
      <c r="C16962" s="155">
        <v>21280</v>
      </c>
      <c r="D16962">
        <v>667814</v>
      </c>
      <c r="E16962" t="s">
        <v>1189</v>
      </c>
      <c r="F16962" t="s">
        <v>421</v>
      </c>
      <c r="G16962" s="155">
        <v>45917</v>
      </c>
      <c r="H16962">
        <v>1</v>
      </c>
    </row>
    <row r="16963" spans="1:8" x14ac:dyDescent="0.25">
      <c r="A16963">
        <v>4887435</v>
      </c>
      <c r="B16963" t="s">
        <v>17676</v>
      </c>
      <c r="C16963" s="155">
        <v>21512</v>
      </c>
      <c r="D16963">
        <v>667814</v>
      </c>
      <c r="E16963" t="s">
        <v>8605</v>
      </c>
      <c r="F16963" t="s">
        <v>498</v>
      </c>
      <c r="G16963" s="155">
        <v>45917</v>
      </c>
      <c r="H16963">
        <v>1</v>
      </c>
    </row>
    <row r="16964" spans="1:8" x14ac:dyDescent="0.25">
      <c r="A16964">
        <v>4887432</v>
      </c>
      <c r="B16964" t="s">
        <v>2317</v>
      </c>
      <c r="C16964" s="155">
        <v>18117</v>
      </c>
      <c r="D16964">
        <v>604890</v>
      </c>
      <c r="E16964" t="s">
        <v>1170</v>
      </c>
      <c r="F16964" t="s">
        <v>32</v>
      </c>
      <c r="G16964" s="155">
        <v>45917</v>
      </c>
      <c r="H16964">
        <v>1</v>
      </c>
    </row>
    <row r="16965" spans="1:8" x14ac:dyDescent="0.25">
      <c r="A16965">
        <v>4887430</v>
      </c>
      <c r="B16965" t="s">
        <v>17677</v>
      </c>
      <c r="C16965" s="155">
        <v>17445</v>
      </c>
      <c r="D16965">
        <v>617814</v>
      </c>
      <c r="E16965" t="s">
        <v>6092</v>
      </c>
      <c r="F16965" t="s">
        <v>382</v>
      </c>
      <c r="G16965" s="155">
        <v>45917</v>
      </c>
      <c r="H16965">
        <v>1</v>
      </c>
    </row>
    <row r="16966" spans="1:8" x14ac:dyDescent="0.25">
      <c r="A16966">
        <v>4887427</v>
      </c>
      <c r="B16966" t="s">
        <v>3986</v>
      </c>
      <c r="C16966" s="155">
        <v>36654</v>
      </c>
      <c r="D16966">
        <v>667888</v>
      </c>
      <c r="E16966" t="s">
        <v>1222</v>
      </c>
      <c r="F16966" t="s">
        <v>413</v>
      </c>
      <c r="G16966" s="155">
        <v>45919</v>
      </c>
      <c r="H16966">
        <v>1</v>
      </c>
    </row>
    <row r="16967" spans="1:8" x14ac:dyDescent="0.25">
      <c r="A16967">
        <v>4887426</v>
      </c>
      <c r="B16967" t="s">
        <v>17678</v>
      </c>
      <c r="C16967" s="155">
        <v>23337</v>
      </c>
      <c r="D16967">
        <v>667814</v>
      </c>
      <c r="E16967" t="s">
        <v>1180</v>
      </c>
      <c r="F16967" t="s">
        <v>498</v>
      </c>
      <c r="G16967" s="155">
        <v>45917</v>
      </c>
      <c r="H16967">
        <v>1</v>
      </c>
    </row>
    <row r="16968" spans="1:8" x14ac:dyDescent="0.25">
      <c r="A16968">
        <v>4887423</v>
      </c>
      <c r="B16968" t="s">
        <v>10897</v>
      </c>
      <c r="C16968" s="155">
        <v>28812</v>
      </c>
      <c r="D16968">
        <v>620814</v>
      </c>
      <c r="E16968" t="s">
        <v>2883</v>
      </c>
      <c r="F16968" t="s">
        <v>424</v>
      </c>
      <c r="G16968" s="155">
        <v>45917</v>
      </c>
      <c r="H16968">
        <v>1</v>
      </c>
    </row>
    <row r="16969" spans="1:8" x14ac:dyDescent="0.25">
      <c r="A16969">
        <v>4887422</v>
      </c>
      <c r="B16969" t="s">
        <v>17679</v>
      </c>
      <c r="C16969" s="155">
        <v>28896</v>
      </c>
      <c r="D16969">
        <v>622871</v>
      </c>
      <c r="E16969" t="s">
        <v>581</v>
      </c>
      <c r="F16969" t="s">
        <v>40</v>
      </c>
      <c r="G16969" s="155">
        <v>45917</v>
      </c>
      <c r="H16969">
        <v>1</v>
      </c>
    </row>
    <row r="16970" spans="1:8" x14ac:dyDescent="0.25">
      <c r="A16970">
        <v>4887421</v>
      </c>
      <c r="B16970" t="s">
        <v>8575</v>
      </c>
      <c r="C16970" s="155">
        <v>31129</v>
      </c>
      <c r="D16970">
        <v>667984</v>
      </c>
      <c r="E16970" t="s">
        <v>1186</v>
      </c>
      <c r="F16970" t="s">
        <v>495</v>
      </c>
      <c r="G16970" s="155">
        <v>45917</v>
      </c>
      <c r="H16970">
        <v>1</v>
      </c>
    </row>
    <row r="16971" spans="1:8" x14ac:dyDescent="0.25">
      <c r="A16971">
        <v>4887420</v>
      </c>
      <c r="B16971" t="s">
        <v>17680</v>
      </c>
      <c r="C16971" s="155">
        <v>32702</v>
      </c>
      <c r="D16971">
        <v>608890</v>
      </c>
      <c r="E16971" t="s">
        <v>5937</v>
      </c>
      <c r="F16971" t="s">
        <v>325</v>
      </c>
      <c r="G16971" s="155">
        <v>45917</v>
      </c>
      <c r="H16971">
        <v>1</v>
      </c>
    </row>
    <row r="16972" spans="1:8" x14ac:dyDescent="0.25">
      <c r="A16972">
        <v>4887419</v>
      </c>
      <c r="B16972" t="s">
        <v>17681</v>
      </c>
      <c r="C16972" s="155">
        <v>28641</v>
      </c>
      <c r="D16972">
        <v>667814</v>
      </c>
      <c r="E16972" t="s">
        <v>1180</v>
      </c>
      <c r="F16972" t="s">
        <v>498</v>
      </c>
      <c r="G16972" s="155">
        <v>45917</v>
      </c>
      <c r="H16972">
        <v>1</v>
      </c>
    </row>
    <row r="16973" spans="1:8" x14ac:dyDescent="0.25">
      <c r="A16973">
        <v>4887418</v>
      </c>
      <c r="B16973" t="s">
        <v>8177</v>
      </c>
      <c r="C16973" s="155">
        <v>36776</v>
      </c>
      <c r="D16973">
        <v>622865</v>
      </c>
      <c r="E16973" t="s">
        <v>5871</v>
      </c>
      <c r="F16973" t="s">
        <v>19</v>
      </c>
      <c r="G16973" s="155">
        <v>45924</v>
      </c>
      <c r="H16973">
        <v>1</v>
      </c>
    </row>
    <row r="16974" spans="1:8" x14ac:dyDescent="0.25">
      <c r="A16974">
        <v>4887417</v>
      </c>
      <c r="B16974" t="s">
        <v>10780</v>
      </c>
      <c r="C16974" s="155">
        <v>19136</v>
      </c>
      <c r="D16974">
        <v>618814</v>
      </c>
      <c r="E16974" t="s">
        <v>2897</v>
      </c>
      <c r="F16974" t="s">
        <v>13672</v>
      </c>
      <c r="G16974" s="155">
        <v>45917</v>
      </c>
      <c r="H16974">
        <v>1</v>
      </c>
    </row>
    <row r="16975" spans="1:8" x14ac:dyDescent="0.25">
      <c r="A16975">
        <v>4887414</v>
      </c>
      <c r="B16975" t="s">
        <v>17682</v>
      </c>
      <c r="C16975" s="155">
        <v>29628</v>
      </c>
      <c r="D16975">
        <v>667824</v>
      </c>
      <c r="E16975" t="s">
        <v>1951</v>
      </c>
      <c r="F16975" t="s">
        <v>498</v>
      </c>
      <c r="G16975" s="155">
        <v>45917</v>
      </c>
      <c r="H16975">
        <v>1</v>
      </c>
    </row>
    <row r="16976" spans="1:8" x14ac:dyDescent="0.25">
      <c r="A16976">
        <v>4887411</v>
      </c>
      <c r="B16976" t="s">
        <v>26200</v>
      </c>
      <c r="C16976" s="155">
        <v>28548</v>
      </c>
      <c r="D16976">
        <v>618888</v>
      </c>
      <c r="E16976" t="s">
        <v>26201</v>
      </c>
      <c r="F16976" t="s">
        <v>13672</v>
      </c>
      <c r="G16976" s="155">
        <v>45923</v>
      </c>
      <c r="H16976">
        <v>1</v>
      </c>
    </row>
    <row r="16977" spans="1:8" x14ac:dyDescent="0.25">
      <c r="A16977">
        <v>4887409</v>
      </c>
      <c r="B16977" t="s">
        <v>22013</v>
      </c>
      <c r="C16977" s="155">
        <v>35666</v>
      </c>
      <c r="D16977">
        <v>622804</v>
      </c>
      <c r="E16977" t="s">
        <v>2875</v>
      </c>
      <c r="F16977" t="s">
        <v>44</v>
      </c>
      <c r="G16977" s="155">
        <v>45917</v>
      </c>
      <c r="H16977">
        <v>1</v>
      </c>
    </row>
    <row r="16978" spans="1:8" x14ac:dyDescent="0.25">
      <c r="A16978">
        <v>4887408</v>
      </c>
      <c r="B16978" t="s">
        <v>3041</v>
      </c>
      <c r="C16978" s="155">
        <v>30071</v>
      </c>
      <c r="D16978">
        <v>621888</v>
      </c>
      <c r="E16978" t="s">
        <v>5212</v>
      </c>
      <c r="F16978" t="s">
        <v>73</v>
      </c>
      <c r="G16978" s="155">
        <v>45922</v>
      </c>
      <c r="H16978">
        <v>1</v>
      </c>
    </row>
    <row r="16979" spans="1:8" x14ac:dyDescent="0.25">
      <c r="A16979">
        <v>4887405</v>
      </c>
      <c r="B16979" t="s">
        <v>17683</v>
      </c>
      <c r="C16979" s="155">
        <v>21961</v>
      </c>
      <c r="D16979">
        <v>667984</v>
      </c>
      <c r="E16979" t="s">
        <v>1192</v>
      </c>
      <c r="F16979" t="s">
        <v>421</v>
      </c>
      <c r="G16979" s="155">
        <v>45917</v>
      </c>
      <c r="H16979">
        <v>1</v>
      </c>
    </row>
    <row r="16980" spans="1:8" x14ac:dyDescent="0.25">
      <c r="A16980">
        <v>4887404</v>
      </c>
      <c r="B16980" t="s">
        <v>14491</v>
      </c>
      <c r="C16980" s="155">
        <v>24330</v>
      </c>
      <c r="D16980">
        <v>602984</v>
      </c>
      <c r="E16980" t="s">
        <v>1776</v>
      </c>
      <c r="F16980" t="s">
        <v>88</v>
      </c>
      <c r="G16980" s="155">
        <v>45917</v>
      </c>
      <c r="H16980">
        <v>1</v>
      </c>
    </row>
    <row r="16981" spans="1:8" x14ac:dyDescent="0.25">
      <c r="A16981">
        <v>4887403</v>
      </c>
      <c r="B16981" t="s">
        <v>17684</v>
      </c>
      <c r="C16981" s="155">
        <v>22962</v>
      </c>
      <c r="D16981">
        <v>667814</v>
      </c>
      <c r="E16981" t="s">
        <v>1170</v>
      </c>
      <c r="F16981" t="s">
        <v>498</v>
      </c>
      <c r="G16981" s="155">
        <v>45917</v>
      </c>
      <c r="H16981">
        <v>1</v>
      </c>
    </row>
    <row r="16982" spans="1:8" x14ac:dyDescent="0.25">
      <c r="A16982">
        <v>4887402</v>
      </c>
      <c r="B16982" t="s">
        <v>17685</v>
      </c>
      <c r="C16982" s="155">
        <v>22733</v>
      </c>
      <c r="D16982">
        <v>667688</v>
      </c>
      <c r="E16982" t="s">
        <v>1156</v>
      </c>
      <c r="F16982" t="s">
        <v>18</v>
      </c>
      <c r="G16982" s="155">
        <v>45917</v>
      </c>
      <c r="H16982">
        <v>1</v>
      </c>
    </row>
    <row r="16983" spans="1:8" x14ac:dyDescent="0.25">
      <c r="A16983">
        <v>4887401</v>
      </c>
      <c r="B16983" t="s">
        <v>14530</v>
      </c>
      <c r="C16983" s="155">
        <v>17209</v>
      </c>
      <c r="D16983">
        <v>667984</v>
      </c>
      <c r="E16983" t="s">
        <v>1186</v>
      </c>
      <c r="F16983" t="s">
        <v>439</v>
      </c>
      <c r="G16983" s="155">
        <v>45917</v>
      </c>
      <c r="H16983">
        <v>1</v>
      </c>
    </row>
    <row r="16984" spans="1:8" x14ac:dyDescent="0.25">
      <c r="A16984">
        <v>4887400</v>
      </c>
      <c r="B16984" t="s">
        <v>17686</v>
      </c>
      <c r="C16984" s="155">
        <v>18994</v>
      </c>
      <c r="D16984">
        <v>602984</v>
      </c>
      <c r="E16984" t="s">
        <v>1174</v>
      </c>
      <c r="F16984" t="s">
        <v>88</v>
      </c>
      <c r="G16984" s="155">
        <v>45917</v>
      </c>
      <c r="H16984">
        <v>1</v>
      </c>
    </row>
    <row r="16985" spans="1:8" x14ac:dyDescent="0.25">
      <c r="A16985">
        <v>4887396</v>
      </c>
      <c r="B16985" t="s">
        <v>3482</v>
      </c>
      <c r="C16985" s="155">
        <v>17619</v>
      </c>
      <c r="D16985">
        <v>602688</v>
      </c>
      <c r="E16985" t="s">
        <v>1156</v>
      </c>
      <c r="F16985" t="s">
        <v>26</v>
      </c>
      <c r="G16985" s="155">
        <v>45912</v>
      </c>
      <c r="H16985">
        <v>1</v>
      </c>
    </row>
    <row r="16986" spans="1:8" x14ac:dyDescent="0.25">
      <c r="A16986">
        <v>4887393</v>
      </c>
      <c r="B16986" t="s">
        <v>17687</v>
      </c>
      <c r="C16986" s="155">
        <v>21242</v>
      </c>
      <c r="D16986">
        <v>667814</v>
      </c>
      <c r="E16986" t="s">
        <v>1192</v>
      </c>
      <c r="F16986" t="s">
        <v>498</v>
      </c>
      <c r="G16986" s="155">
        <v>45917</v>
      </c>
      <c r="H16986">
        <v>1</v>
      </c>
    </row>
    <row r="16987" spans="1:8" x14ac:dyDescent="0.25">
      <c r="A16987">
        <v>4887392</v>
      </c>
      <c r="B16987" t="s">
        <v>15722</v>
      </c>
      <c r="C16987" s="155">
        <v>25252</v>
      </c>
      <c r="D16987">
        <v>602984</v>
      </c>
      <c r="E16987" t="s">
        <v>1156</v>
      </c>
      <c r="F16987" t="s">
        <v>336</v>
      </c>
      <c r="G16987" s="155">
        <v>45917</v>
      </c>
      <c r="H16987">
        <v>1</v>
      </c>
    </row>
    <row r="16988" spans="1:8" x14ac:dyDescent="0.25">
      <c r="A16988">
        <v>4887391</v>
      </c>
      <c r="B16988" t="s">
        <v>5766</v>
      </c>
      <c r="C16988" s="155">
        <v>19897</v>
      </c>
      <c r="D16988">
        <v>602814</v>
      </c>
      <c r="E16988" t="s">
        <v>1172</v>
      </c>
      <c r="F16988" t="s">
        <v>88</v>
      </c>
      <c r="G16988" s="155">
        <v>45917</v>
      </c>
      <c r="H16988">
        <v>1</v>
      </c>
    </row>
    <row r="16989" spans="1:8" x14ac:dyDescent="0.25">
      <c r="A16989">
        <v>4887389</v>
      </c>
      <c r="B16989" t="s">
        <v>17688</v>
      </c>
      <c r="C16989" s="155">
        <v>14508</v>
      </c>
      <c r="D16989">
        <v>604814</v>
      </c>
      <c r="E16989" t="s">
        <v>1314</v>
      </c>
      <c r="F16989" t="s">
        <v>32</v>
      </c>
      <c r="G16989" s="155">
        <v>45917</v>
      </c>
      <c r="H16989">
        <v>1</v>
      </c>
    </row>
    <row r="16990" spans="1:8" x14ac:dyDescent="0.25">
      <c r="A16990">
        <v>4887388</v>
      </c>
      <c r="B16990" t="s">
        <v>17689</v>
      </c>
      <c r="C16990" s="155">
        <v>21283</v>
      </c>
      <c r="D16990">
        <v>610814</v>
      </c>
      <c r="E16990" t="s">
        <v>2434</v>
      </c>
      <c r="F16990" t="s">
        <v>61</v>
      </c>
      <c r="G16990" s="155">
        <v>45917</v>
      </c>
      <c r="H16990">
        <v>1</v>
      </c>
    </row>
    <row r="16991" spans="1:8" x14ac:dyDescent="0.25">
      <c r="A16991">
        <v>4887383</v>
      </c>
      <c r="B16991" t="s">
        <v>17690</v>
      </c>
      <c r="C16991" s="155">
        <v>18945</v>
      </c>
      <c r="D16991">
        <v>667824</v>
      </c>
      <c r="E16991" t="s">
        <v>1170</v>
      </c>
      <c r="F16991" t="s">
        <v>488</v>
      </c>
      <c r="G16991" s="155">
        <v>45917</v>
      </c>
      <c r="H16991">
        <v>1</v>
      </c>
    </row>
    <row r="16992" spans="1:8" x14ac:dyDescent="0.25">
      <c r="A16992">
        <v>4887382</v>
      </c>
      <c r="B16992" t="s">
        <v>11324</v>
      </c>
      <c r="C16992" s="155">
        <v>25739</v>
      </c>
      <c r="D16992">
        <v>667814</v>
      </c>
      <c r="E16992" t="s">
        <v>1192</v>
      </c>
      <c r="F16992" t="s">
        <v>498</v>
      </c>
      <c r="G16992" s="155">
        <v>45917</v>
      </c>
      <c r="H16992">
        <v>1</v>
      </c>
    </row>
    <row r="16993" spans="1:8" x14ac:dyDescent="0.25">
      <c r="A16993">
        <v>4887379</v>
      </c>
      <c r="B16993" t="s">
        <v>17691</v>
      </c>
      <c r="C16993" s="155">
        <v>15851</v>
      </c>
      <c r="D16993">
        <v>602984</v>
      </c>
      <c r="E16993" t="s">
        <v>1156</v>
      </c>
      <c r="F16993" t="s">
        <v>88</v>
      </c>
      <c r="G16993" s="155">
        <v>45917</v>
      </c>
      <c r="H16993">
        <v>1</v>
      </c>
    </row>
    <row r="16994" spans="1:8" x14ac:dyDescent="0.25">
      <c r="A16994">
        <v>4887378</v>
      </c>
      <c r="B16994" t="s">
        <v>3668</v>
      </c>
      <c r="C16994" s="155">
        <v>36194</v>
      </c>
      <c r="D16994">
        <v>667814</v>
      </c>
      <c r="E16994" t="s">
        <v>1172</v>
      </c>
      <c r="F16994" t="s">
        <v>14</v>
      </c>
      <c r="G16994" s="155">
        <v>45917</v>
      </c>
      <c r="H16994">
        <v>1</v>
      </c>
    </row>
    <row r="16995" spans="1:8" x14ac:dyDescent="0.25">
      <c r="A16995">
        <v>4887375</v>
      </c>
      <c r="B16995" t="s">
        <v>17692</v>
      </c>
      <c r="C16995" s="155">
        <v>38582</v>
      </c>
      <c r="D16995">
        <v>618890</v>
      </c>
      <c r="E16995" t="s">
        <v>1942</v>
      </c>
      <c r="F16995" t="s">
        <v>13672</v>
      </c>
      <c r="G16995" s="155">
        <v>45917</v>
      </c>
      <c r="H16995">
        <v>1</v>
      </c>
    </row>
    <row r="16996" spans="1:8" x14ac:dyDescent="0.25">
      <c r="A16996">
        <v>4887374</v>
      </c>
      <c r="B16996" t="s">
        <v>13953</v>
      </c>
      <c r="C16996" s="155">
        <v>19779</v>
      </c>
      <c r="D16996">
        <v>602688</v>
      </c>
      <c r="E16996" t="s">
        <v>1156</v>
      </c>
      <c r="F16996" t="s">
        <v>88</v>
      </c>
      <c r="G16996" s="155">
        <v>45917</v>
      </c>
      <c r="H16996">
        <v>1</v>
      </c>
    </row>
    <row r="16997" spans="1:8" x14ac:dyDescent="0.25">
      <c r="A16997">
        <v>4887372</v>
      </c>
      <c r="B16997" t="s">
        <v>10562</v>
      </c>
      <c r="C16997" s="155">
        <v>17624</v>
      </c>
      <c r="D16997">
        <v>608972</v>
      </c>
      <c r="E16997" t="s">
        <v>1944</v>
      </c>
      <c r="F16997" t="s">
        <v>75</v>
      </c>
      <c r="G16997" s="155">
        <v>45917</v>
      </c>
      <c r="H16997">
        <v>1</v>
      </c>
    </row>
    <row r="16998" spans="1:8" x14ac:dyDescent="0.25">
      <c r="A16998">
        <v>4887371</v>
      </c>
      <c r="B16998" t="s">
        <v>17693</v>
      </c>
      <c r="C16998" s="155">
        <v>28471</v>
      </c>
      <c r="D16998">
        <v>667814</v>
      </c>
      <c r="E16998" t="s">
        <v>17694</v>
      </c>
      <c r="F16998" t="s">
        <v>27</v>
      </c>
      <c r="G16998" s="155">
        <v>45917</v>
      </c>
      <c r="H16998">
        <v>1</v>
      </c>
    </row>
    <row r="16999" spans="1:8" x14ac:dyDescent="0.25">
      <c r="A16999">
        <v>4887370</v>
      </c>
      <c r="B16999" t="s">
        <v>2987</v>
      </c>
      <c r="C16999" s="155">
        <v>20179</v>
      </c>
      <c r="D16999">
        <v>667814</v>
      </c>
      <c r="E16999" t="s">
        <v>3581</v>
      </c>
      <c r="F16999" t="s">
        <v>377</v>
      </c>
      <c r="G16999" s="155">
        <v>45917</v>
      </c>
      <c r="H16999">
        <v>1</v>
      </c>
    </row>
    <row r="17000" spans="1:8" x14ac:dyDescent="0.25">
      <c r="A17000">
        <v>4887369</v>
      </c>
      <c r="B17000" t="s">
        <v>8004</v>
      </c>
      <c r="C17000" s="155">
        <v>37567</v>
      </c>
      <c r="D17000">
        <v>622932</v>
      </c>
      <c r="E17000" t="s">
        <v>535</v>
      </c>
      <c r="F17000" t="s">
        <v>85</v>
      </c>
      <c r="G17000" s="155">
        <v>45917</v>
      </c>
      <c r="H17000">
        <v>1</v>
      </c>
    </row>
    <row r="17001" spans="1:8" x14ac:dyDescent="0.25">
      <c r="A17001">
        <v>4887368</v>
      </c>
      <c r="B17001" t="s">
        <v>4538</v>
      </c>
      <c r="C17001" s="155">
        <v>19874</v>
      </c>
      <c r="D17001">
        <v>602814</v>
      </c>
      <c r="E17001" t="s">
        <v>1186</v>
      </c>
      <c r="F17001" t="s">
        <v>88</v>
      </c>
      <c r="G17001" s="155">
        <v>45917</v>
      </c>
      <c r="H17001">
        <v>1</v>
      </c>
    </row>
    <row r="17002" spans="1:8" x14ac:dyDescent="0.25">
      <c r="A17002">
        <v>4887367</v>
      </c>
      <c r="B17002" t="s">
        <v>9708</v>
      </c>
      <c r="C17002" s="155">
        <v>25983</v>
      </c>
      <c r="D17002">
        <v>667814</v>
      </c>
      <c r="E17002" t="s">
        <v>1198</v>
      </c>
      <c r="F17002" t="s">
        <v>498</v>
      </c>
      <c r="G17002" s="155">
        <v>45917</v>
      </c>
      <c r="H17002">
        <v>1</v>
      </c>
    </row>
    <row r="17003" spans="1:8" x14ac:dyDescent="0.25">
      <c r="A17003">
        <v>4887363</v>
      </c>
      <c r="B17003" t="s">
        <v>17471</v>
      </c>
      <c r="C17003" s="155">
        <v>32965</v>
      </c>
      <c r="D17003">
        <v>667814</v>
      </c>
      <c r="E17003" t="s">
        <v>1170</v>
      </c>
      <c r="F17003" t="s">
        <v>439</v>
      </c>
      <c r="G17003" s="155">
        <v>45917</v>
      </c>
      <c r="H17003">
        <v>1</v>
      </c>
    </row>
    <row r="17004" spans="1:8" x14ac:dyDescent="0.25">
      <c r="A17004">
        <v>4887361</v>
      </c>
      <c r="B17004" t="s">
        <v>17575</v>
      </c>
      <c r="C17004" s="155">
        <v>25879</v>
      </c>
      <c r="D17004">
        <v>665888</v>
      </c>
      <c r="E17004" t="s">
        <v>5195</v>
      </c>
      <c r="F17004" t="s">
        <v>56</v>
      </c>
      <c r="G17004" s="155">
        <v>45922</v>
      </c>
      <c r="H17004">
        <v>1</v>
      </c>
    </row>
    <row r="17005" spans="1:8" x14ac:dyDescent="0.25">
      <c r="A17005">
        <v>4887359</v>
      </c>
      <c r="B17005" t="s">
        <v>4090</v>
      </c>
      <c r="C17005" s="155">
        <v>25659</v>
      </c>
      <c r="D17005">
        <v>667824</v>
      </c>
      <c r="E17005" t="s">
        <v>1156</v>
      </c>
      <c r="F17005" t="s">
        <v>488</v>
      </c>
      <c r="G17005" s="155">
        <v>45917</v>
      </c>
      <c r="H17005">
        <v>1</v>
      </c>
    </row>
    <row r="17006" spans="1:8" x14ac:dyDescent="0.25">
      <c r="A17006">
        <v>4887358</v>
      </c>
      <c r="B17006" t="s">
        <v>26202</v>
      </c>
      <c r="C17006" s="155">
        <v>17193</v>
      </c>
      <c r="D17006">
        <v>667984</v>
      </c>
      <c r="E17006" t="s">
        <v>1156</v>
      </c>
      <c r="F17006" t="s">
        <v>486</v>
      </c>
      <c r="G17006" s="155">
        <v>45917</v>
      </c>
      <c r="H17006">
        <v>1</v>
      </c>
    </row>
    <row r="17007" spans="1:8" x14ac:dyDescent="0.25">
      <c r="A17007">
        <v>4887356</v>
      </c>
      <c r="B17007" t="s">
        <v>17695</v>
      </c>
      <c r="C17007" s="155">
        <v>24420</v>
      </c>
      <c r="D17007">
        <v>667934</v>
      </c>
      <c r="E17007" t="s">
        <v>506</v>
      </c>
      <c r="F17007" t="s">
        <v>454</v>
      </c>
      <c r="G17007" s="155">
        <v>45917</v>
      </c>
      <c r="H17007">
        <v>1</v>
      </c>
    </row>
    <row r="17008" spans="1:8" x14ac:dyDescent="0.25">
      <c r="A17008">
        <v>4887353</v>
      </c>
      <c r="B17008" t="s">
        <v>4337</v>
      </c>
      <c r="C17008" s="155">
        <v>20500</v>
      </c>
      <c r="D17008">
        <v>602984</v>
      </c>
      <c r="E17008" t="s">
        <v>1156</v>
      </c>
      <c r="F17008" t="s">
        <v>88</v>
      </c>
      <c r="G17008" s="155">
        <v>45917</v>
      </c>
      <c r="H17008">
        <v>1</v>
      </c>
    </row>
    <row r="17009" spans="1:8" x14ac:dyDescent="0.25">
      <c r="A17009">
        <v>4887352</v>
      </c>
      <c r="B17009" t="s">
        <v>17505</v>
      </c>
      <c r="C17009" s="155">
        <v>22771</v>
      </c>
      <c r="D17009">
        <v>602984</v>
      </c>
      <c r="E17009" t="s">
        <v>1430</v>
      </c>
      <c r="F17009" t="s">
        <v>88</v>
      </c>
      <c r="G17009" s="155">
        <v>45917</v>
      </c>
      <c r="H17009">
        <v>1</v>
      </c>
    </row>
    <row r="17010" spans="1:8" x14ac:dyDescent="0.25">
      <c r="A17010">
        <v>4887351</v>
      </c>
      <c r="B17010" t="s">
        <v>17697</v>
      </c>
      <c r="C17010" s="155">
        <v>19222</v>
      </c>
      <c r="D17010">
        <v>609814</v>
      </c>
      <c r="E17010" t="s">
        <v>11248</v>
      </c>
      <c r="F17010" t="s">
        <v>37</v>
      </c>
      <c r="G17010" s="155">
        <v>45917</v>
      </c>
      <c r="H17010">
        <v>1</v>
      </c>
    </row>
    <row r="17011" spans="1:8" x14ac:dyDescent="0.25">
      <c r="A17011">
        <v>4887349</v>
      </c>
      <c r="B17011" t="s">
        <v>9425</v>
      </c>
      <c r="C17011" s="155">
        <v>14782</v>
      </c>
      <c r="D17011">
        <v>602688</v>
      </c>
      <c r="E17011" t="s">
        <v>1156</v>
      </c>
      <c r="F17011" t="s">
        <v>26</v>
      </c>
      <c r="G17011" s="155">
        <v>45912</v>
      </c>
      <c r="H17011">
        <v>1</v>
      </c>
    </row>
    <row r="17012" spans="1:8" x14ac:dyDescent="0.25">
      <c r="A17012">
        <v>4887347</v>
      </c>
      <c r="B17012" t="s">
        <v>17698</v>
      </c>
      <c r="C17012" s="155">
        <v>13867</v>
      </c>
      <c r="D17012">
        <v>620814</v>
      </c>
      <c r="E17012" t="s">
        <v>2856</v>
      </c>
      <c r="F17012" t="s">
        <v>424</v>
      </c>
      <c r="G17012" s="155">
        <v>45917</v>
      </c>
      <c r="H17012">
        <v>1</v>
      </c>
    </row>
    <row r="17013" spans="1:8" x14ac:dyDescent="0.25">
      <c r="A17013">
        <v>4887342</v>
      </c>
      <c r="B17013" t="s">
        <v>23087</v>
      </c>
      <c r="C17013" s="155">
        <v>21700</v>
      </c>
      <c r="D17013">
        <v>621888</v>
      </c>
      <c r="E17013" t="s">
        <v>1585</v>
      </c>
      <c r="F17013" t="s">
        <v>337</v>
      </c>
      <c r="G17013" s="155">
        <v>45923</v>
      </c>
      <c r="H17013">
        <v>1</v>
      </c>
    </row>
    <row r="17014" spans="1:8" x14ac:dyDescent="0.25">
      <c r="A17014">
        <v>4887339</v>
      </c>
      <c r="B17014" t="s">
        <v>12472</v>
      </c>
      <c r="C17014" s="155">
        <v>17831</v>
      </c>
      <c r="D17014">
        <v>667814</v>
      </c>
      <c r="E17014" t="s">
        <v>1172</v>
      </c>
      <c r="F17014" t="s">
        <v>499</v>
      </c>
      <c r="G17014" s="155">
        <v>45916</v>
      </c>
      <c r="H17014">
        <v>1</v>
      </c>
    </row>
    <row r="17015" spans="1:8" x14ac:dyDescent="0.25">
      <c r="A17015">
        <v>4887338</v>
      </c>
      <c r="B17015" t="s">
        <v>23088</v>
      </c>
      <c r="C17015" s="155">
        <v>33552</v>
      </c>
      <c r="D17015">
        <v>622871</v>
      </c>
      <c r="E17015" t="s">
        <v>6227</v>
      </c>
      <c r="F17015" t="s">
        <v>44</v>
      </c>
      <c r="G17015" s="155">
        <v>45917</v>
      </c>
      <c r="H17015">
        <v>1</v>
      </c>
    </row>
    <row r="17016" spans="1:8" x14ac:dyDescent="0.25">
      <c r="A17016">
        <v>4887336</v>
      </c>
      <c r="B17016" t="s">
        <v>15674</v>
      </c>
      <c r="C17016" s="155">
        <v>19379</v>
      </c>
      <c r="D17016">
        <v>602814</v>
      </c>
      <c r="E17016" t="s">
        <v>1156</v>
      </c>
      <c r="F17016" t="s">
        <v>485</v>
      </c>
      <c r="G17016" s="155">
        <v>45917</v>
      </c>
      <c r="H17016">
        <v>1</v>
      </c>
    </row>
    <row r="17017" spans="1:8" x14ac:dyDescent="0.25">
      <c r="A17017">
        <v>4887335</v>
      </c>
      <c r="B17017" t="s">
        <v>17699</v>
      </c>
      <c r="C17017" s="155">
        <v>17901</v>
      </c>
      <c r="D17017">
        <v>667814</v>
      </c>
      <c r="E17017" t="s">
        <v>1192</v>
      </c>
      <c r="F17017" t="s">
        <v>498</v>
      </c>
      <c r="G17017" s="155">
        <v>45917</v>
      </c>
      <c r="H17017">
        <v>1</v>
      </c>
    </row>
    <row r="17018" spans="1:8" x14ac:dyDescent="0.25">
      <c r="A17018">
        <v>4887331</v>
      </c>
      <c r="B17018" t="s">
        <v>15370</v>
      </c>
      <c r="C17018" s="155">
        <v>24289</v>
      </c>
      <c r="D17018">
        <v>667888</v>
      </c>
      <c r="E17018" t="s">
        <v>1198</v>
      </c>
      <c r="F17018" t="s">
        <v>27</v>
      </c>
      <c r="G17018" s="155">
        <v>45923</v>
      </c>
      <c r="H17018">
        <v>1</v>
      </c>
    </row>
    <row r="17019" spans="1:8" x14ac:dyDescent="0.25">
      <c r="A17019">
        <v>4887329</v>
      </c>
      <c r="B17019" t="s">
        <v>17700</v>
      </c>
      <c r="C17019" s="155">
        <v>37813</v>
      </c>
      <c r="D17019">
        <v>667814</v>
      </c>
      <c r="E17019" t="s">
        <v>1172</v>
      </c>
      <c r="F17019" t="s">
        <v>18</v>
      </c>
      <c r="G17019" s="155">
        <v>45917</v>
      </c>
      <c r="H17019">
        <v>1</v>
      </c>
    </row>
    <row r="17020" spans="1:8" x14ac:dyDescent="0.25">
      <c r="A17020">
        <v>4887328</v>
      </c>
      <c r="B17020" t="s">
        <v>16119</v>
      </c>
      <c r="C17020" s="155">
        <v>26291</v>
      </c>
      <c r="D17020">
        <v>622932</v>
      </c>
      <c r="E17020" t="s">
        <v>6837</v>
      </c>
      <c r="F17020" t="s">
        <v>36</v>
      </c>
      <c r="G17020" s="155">
        <v>45917</v>
      </c>
      <c r="H17020">
        <v>1</v>
      </c>
    </row>
    <row r="17021" spans="1:8" x14ac:dyDescent="0.25">
      <c r="A17021">
        <v>4887327</v>
      </c>
      <c r="B17021" t="s">
        <v>22828</v>
      </c>
      <c r="C17021" s="155">
        <v>16994</v>
      </c>
      <c r="D17021">
        <v>667984</v>
      </c>
      <c r="E17021" t="s">
        <v>1156</v>
      </c>
      <c r="F17021" t="s">
        <v>494</v>
      </c>
      <c r="G17021" s="155">
        <v>45917</v>
      </c>
      <c r="H17021">
        <v>1</v>
      </c>
    </row>
    <row r="17022" spans="1:8" x14ac:dyDescent="0.25">
      <c r="A17022">
        <v>4887324</v>
      </c>
      <c r="B17022" t="s">
        <v>6919</v>
      </c>
      <c r="C17022" s="155">
        <v>16660</v>
      </c>
      <c r="D17022">
        <v>621888</v>
      </c>
      <c r="E17022" t="s">
        <v>5310</v>
      </c>
      <c r="F17022" t="s">
        <v>73</v>
      </c>
      <c r="G17022" s="155">
        <v>45923</v>
      </c>
      <c r="H17022">
        <v>1</v>
      </c>
    </row>
    <row r="17023" spans="1:8" x14ac:dyDescent="0.25">
      <c r="A17023">
        <v>4887322</v>
      </c>
      <c r="B17023" t="s">
        <v>4268</v>
      </c>
      <c r="C17023" s="155">
        <v>21313</v>
      </c>
      <c r="D17023">
        <v>622871</v>
      </c>
      <c r="E17023" t="s">
        <v>2097</v>
      </c>
      <c r="F17023" t="s">
        <v>507</v>
      </c>
      <c r="G17023" s="155">
        <v>45917</v>
      </c>
      <c r="H17023">
        <v>1</v>
      </c>
    </row>
    <row r="17024" spans="1:8" x14ac:dyDescent="0.25">
      <c r="A17024">
        <v>4887321</v>
      </c>
      <c r="B17024" t="s">
        <v>6902</v>
      </c>
      <c r="C17024" s="155">
        <v>23428</v>
      </c>
      <c r="D17024">
        <v>610814</v>
      </c>
      <c r="E17024" t="s">
        <v>2009</v>
      </c>
      <c r="F17024" t="s">
        <v>52</v>
      </c>
      <c r="G17024" s="155">
        <v>45917</v>
      </c>
      <c r="H17024">
        <v>1</v>
      </c>
    </row>
    <row r="17025" spans="1:8" x14ac:dyDescent="0.25">
      <c r="A17025">
        <v>4887320</v>
      </c>
      <c r="B17025" t="s">
        <v>26203</v>
      </c>
      <c r="C17025" s="155">
        <v>16930</v>
      </c>
      <c r="D17025">
        <v>667984</v>
      </c>
      <c r="E17025" t="s">
        <v>1156</v>
      </c>
      <c r="F17025" t="s">
        <v>486</v>
      </c>
      <c r="G17025" s="155">
        <v>45917</v>
      </c>
      <c r="H17025">
        <v>1</v>
      </c>
    </row>
    <row r="17026" spans="1:8" x14ac:dyDescent="0.25">
      <c r="A17026">
        <v>4887319</v>
      </c>
      <c r="B17026" t="s">
        <v>17701</v>
      </c>
      <c r="C17026" s="155">
        <v>18233</v>
      </c>
      <c r="D17026">
        <v>667814</v>
      </c>
      <c r="E17026" t="s">
        <v>1170</v>
      </c>
      <c r="F17026" t="s">
        <v>498</v>
      </c>
      <c r="G17026" s="155">
        <v>45917</v>
      </c>
      <c r="H17026">
        <v>1</v>
      </c>
    </row>
    <row r="17027" spans="1:8" x14ac:dyDescent="0.25">
      <c r="A17027">
        <v>4887318</v>
      </c>
      <c r="B17027" t="s">
        <v>17702</v>
      </c>
      <c r="C17027" s="155">
        <v>31078</v>
      </c>
      <c r="D17027">
        <v>622804</v>
      </c>
      <c r="E17027" t="s">
        <v>549</v>
      </c>
      <c r="F17027" t="s">
        <v>19</v>
      </c>
      <c r="G17027" s="155">
        <v>45901</v>
      </c>
      <c r="H17027">
        <v>1</v>
      </c>
    </row>
    <row r="17028" spans="1:8" x14ac:dyDescent="0.25">
      <c r="A17028">
        <v>4887317</v>
      </c>
      <c r="B17028" t="s">
        <v>10509</v>
      </c>
      <c r="C17028" s="155">
        <v>30679</v>
      </c>
      <c r="D17028">
        <v>667814</v>
      </c>
      <c r="E17028" t="s">
        <v>1170</v>
      </c>
      <c r="F17028" t="s">
        <v>413</v>
      </c>
      <c r="G17028" s="155">
        <v>45917</v>
      </c>
      <c r="H17028">
        <v>1</v>
      </c>
    </row>
    <row r="17029" spans="1:8" x14ac:dyDescent="0.25">
      <c r="A17029">
        <v>4887313</v>
      </c>
      <c r="B17029" t="s">
        <v>3078</v>
      </c>
      <c r="C17029" s="155">
        <v>17235</v>
      </c>
      <c r="D17029">
        <v>602688</v>
      </c>
      <c r="E17029" t="s">
        <v>1156</v>
      </c>
      <c r="F17029" t="s">
        <v>26</v>
      </c>
      <c r="G17029" s="155">
        <v>45912</v>
      </c>
      <c r="H17029">
        <v>1</v>
      </c>
    </row>
    <row r="17030" spans="1:8" x14ac:dyDescent="0.25">
      <c r="A17030">
        <v>4887312</v>
      </c>
      <c r="B17030" t="s">
        <v>17703</v>
      </c>
      <c r="C17030" s="155">
        <v>28582</v>
      </c>
      <c r="D17030">
        <v>610814</v>
      </c>
      <c r="E17030" t="s">
        <v>1226</v>
      </c>
      <c r="F17030" t="s">
        <v>39</v>
      </c>
      <c r="G17030" s="155">
        <v>45917</v>
      </c>
      <c r="H17030">
        <v>1</v>
      </c>
    </row>
    <row r="17031" spans="1:8" x14ac:dyDescent="0.25">
      <c r="A17031">
        <v>4887311</v>
      </c>
      <c r="B17031" t="s">
        <v>5635</v>
      </c>
      <c r="C17031" s="155">
        <v>19213</v>
      </c>
      <c r="D17031">
        <v>602984</v>
      </c>
      <c r="E17031" t="s">
        <v>1156</v>
      </c>
      <c r="F17031" t="s">
        <v>336</v>
      </c>
      <c r="G17031" s="155">
        <v>45917</v>
      </c>
      <c r="H17031">
        <v>1</v>
      </c>
    </row>
    <row r="17032" spans="1:8" x14ac:dyDescent="0.25">
      <c r="A17032">
        <v>4887310</v>
      </c>
      <c r="B17032" t="s">
        <v>17704</v>
      </c>
      <c r="C17032" s="155">
        <v>24342</v>
      </c>
      <c r="D17032">
        <v>667814</v>
      </c>
      <c r="E17032" t="s">
        <v>1170</v>
      </c>
      <c r="F17032" t="s">
        <v>498</v>
      </c>
      <c r="G17032" s="155">
        <v>45917</v>
      </c>
      <c r="H17032">
        <v>1</v>
      </c>
    </row>
    <row r="17033" spans="1:8" x14ac:dyDescent="0.25">
      <c r="A17033">
        <v>4887307</v>
      </c>
      <c r="B17033" t="s">
        <v>17705</v>
      </c>
      <c r="C17033" s="155">
        <v>35184</v>
      </c>
      <c r="D17033">
        <v>667824</v>
      </c>
      <c r="E17033" t="s">
        <v>1951</v>
      </c>
      <c r="F17033" t="s">
        <v>495</v>
      </c>
      <c r="G17033" s="155">
        <v>45917</v>
      </c>
      <c r="H17033">
        <v>1</v>
      </c>
    </row>
    <row r="17034" spans="1:8" x14ac:dyDescent="0.25">
      <c r="A17034">
        <v>4887306</v>
      </c>
      <c r="B17034" t="s">
        <v>17706</v>
      </c>
      <c r="C17034" s="155">
        <v>14720</v>
      </c>
      <c r="D17034">
        <v>617814</v>
      </c>
      <c r="E17034" t="s">
        <v>2304</v>
      </c>
      <c r="F17034" t="s">
        <v>382</v>
      </c>
      <c r="G17034" s="155">
        <v>45917</v>
      </c>
      <c r="H17034">
        <v>1</v>
      </c>
    </row>
    <row r="17035" spans="1:8" x14ac:dyDescent="0.25">
      <c r="A17035">
        <v>4887305</v>
      </c>
      <c r="B17035" t="s">
        <v>3794</v>
      </c>
      <c r="C17035" s="155">
        <v>16525</v>
      </c>
      <c r="D17035">
        <v>667984</v>
      </c>
      <c r="E17035" t="s">
        <v>1186</v>
      </c>
      <c r="F17035" t="s">
        <v>377</v>
      </c>
      <c r="G17035" s="155">
        <v>45917</v>
      </c>
      <c r="H17035">
        <v>1</v>
      </c>
    </row>
    <row r="17036" spans="1:8" x14ac:dyDescent="0.25">
      <c r="A17036">
        <v>4887304</v>
      </c>
      <c r="B17036" t="s">
        <v>17707</v>
      </c>
      <c r="C17036" s="155">
        <v>22431</v>
      </c>
      <c r="D17036">
        <v>602984</v>
      </c>
      <c r="E17036" t="s">
        <v>1156</v>
      </c>
      <c r="F17036" t="s">
        <v>88</v>
      </c>
      <c r="G17036" s="155">
        <v>45917</v>
      </c>
      <c r="H17036">
        <v>1</v>
      </c>
    </row>
    <row r="17037" spans="1:8" x14ac:dyDescent="0.25">
      <c r="A17037">
        <v>4887302</v>
      </c>
      <c r="B17037" t="s">
        <v>14560</v>
      </c>
      <c r="C17037" s="155">
        <v>19204</v>
      </c>
      <c r="D17037">
        <v>672888</v>
      </c>
      <c r="E17037" t="s">
        <v>2175</v>
      </c>
      <c r="F17037" t="s">
        <v>307</v>
      </c>
      <c r="G17037" s="155">
        <v>45923</v>
      </c>
      <c r="H17037">
        <v>1</v>
      </c>
    </row>
    <row r="17038" spans="1:8" x14ac:dyDescent="0.25">
      <c r="A17038">
        <v>4887301</v>
      </c>
      <c r="B17038" t="s">
        <v>17448</v>
      </c>
      <c r="C17038" s="155">
        <v>26766</v>
      </c>
      <c r="D17038">
        <v>667814</v>
      </c>
      <c r="E17038" t="s">
        <v>1172</v>
      </c>
      <c r="F17038" t="s">
        <v>18</v>
      </c>
      <c r="G17038" s="155">
        <v>45917</v>
      </c>
      <c r="H17038">
        <v>1</v>
      </c>
    </row>
    <row r="17039" spans="1:8" x14ac:dyDescent="0.25">
      <c r="A17039">
        <v>4887300</v>
      </c>
      <c r="B17039" t="s">
        <v>15999</v>
      </c>
      <c r="C17039" s="155">
        <v>36937</v>
      </c>
      <c r="D17039">
        <v>622932</v>
      </c>
      <c r="E17039" t="s">
        <v>535</v>
      </c>
      <c r="F17039" t="s">
        <v>358</v>
      </c>
      <c r="G17039" s="155">
        <v>45917</v>
      </c>
      <c r="H17039">
        <v>1</v>
      </c>
    </row>
    <row r="17040" spans="1:8" x14ac:dyDescent="0.25">
      <c r="A17040">
        <v>4887296</v>
      </c>
      <c r="B17040" t="s">
        <v>17708</v>
      </c>
      <c r="C17040" s="155">
        <v>17090</v>
      </c>
      <c r="D17040">
        <v>602688</v>
      </c>
      <c r="E17040" t="s">
        <v>1156</v>
      </c>
      <c r="F17040" t="s">
        <v>26</v>
      </c>
      <c r="G17040" s="155">
        <v>45912</v>
      </c>
      <c r="H17040">
        <v>1</v>
      </c>
    </row>
    <row r="17041" spans="1:8" x14ac:dyDescent="0.25">
      <c r="A17041">
        <v>4887295</v>
      </c>
      <c r="B17041" t="s">
        <v>17709</v>
      </c>
      <c r="C17041" s="155">
        <v>33282</v>
      </c>
      <c r="D17041">
        <v>610814</v>
      </c>
      <c r="E17041" t="s">
        <v>2840</v>
      </c>
      <c r="F17041" t="s">
        <v>39</v>
      </c>
      <c r="G17041" s="155">
        <v>45917</v>
      </c>
      <c r="H17041">
        <v>1</v>
      </c>
    </row>
    <row r="17042" spans="1:8" x14ac:dyDescent="0.25">
      <c r="A17042">
        <v>4887294</v>
      </c>
      <c r="B17042" t="s">
        <v>14195</v>
      </c>
      <c r="C17042" s="155">
        <v>33501</v>
      </c>
      <c r="D17042">
        <v>667890</v>
      </c>
      <c r="E17042" t="s">
        <v>1951</v>
      </c>
      <c r="F17042" t="s">
        <v>21</v>
      </c>
      <c r="G17042" s="155">
        <v>45917</v>
      </c>
      <c r="H17042">
        <v>1</v>
      </c>
    </row>
    <row r="17043" spans="1:8" x14ac:dyDescent="0.25">
      <c r="A17043">
        <v>4887293</v>
      </c>
      <c r="B17043" t="s">
        <v>17710</v>
      </c>
      <c r="C17043" s="155">
        <v>14896</v>
      </c>
      <c r="D17043">
        <v>620814</v>
      </c>
      <c r="E17043" t="s">
        <v>4205</v>
      </c>
      <c r="F17043" t="s">
        <v>54</v>
      </c>
      <c r="G17043" s="155">
        <v>45917</v>
      </c>
      <c r="H17043">
        <v>1</v>
      </c>
    </row>
    <row r="17044" spans="1:8" x14ac:dyDescent="0.25">
      <c r="A17044">
        <v>4887291</v>
      </c>
      <c r="B17044" t="s">
        <v>17711</v>
      </c>
      <c r="C17044" s="155">
        <v>17937</v>
      </c>
      <c r="D17044">
        <v>610814</v>
      </c>
      <c r="E17044" t="s">
        <v>2813</v>
      </c>
      <c r="F17044" t="s">
        <v>52</v>
      </c>
      <c r="G17044" s="155">
        <v>45917</v>
      </c>
      <c r="H17044">
        <v>1</v>
      </c>
    </row>
    <row r="17045" spans="1:8" x14ac:dyDescent="0.25">
      <c r="A17045">
        <v>4887290</v>
      </c>
      <c r="B17045" t="s">
        <v>17712</v>
      </c>
      <c r="C17045" s="155">
        <v>22240</v>
      </c>
      <c r="D17045">
        <v>610814</v>
      </c>
      <c r="E17045" t="s">
        <v>1170</v>
      </c>
      <c r="F17045" t="s">
        <v>61</v>
      </c>
      <c r="G17045" s="155">
        <v>45917</v>
      </c>
      <c r="H17045">
        <v>1</v>
      </c>
    </row>
    <row r="17046" spans="1:8" x14ac:dyDescent="0.25">
      <c r="A17046">
        <v>4887289</v>
      </c>
      <c r="B17046" t="s">
        <v>7356</v>
      </c>
      <c r="C17046" s="155">
        <v>37810</v>
      </c>
      <c r="D17046">
        <v>622865</v>
      </c>
      <c r="E17046" t="s">
        <v>572</v>
      </c>
      <c r="F17046" t="s">
        <v>40</v>
      </c>
      <c r="G17046" s="155">
        <v>45919</v>
      </c>
      <c r="H17046">
        <v>1</v>
      </c>
    </row>
    <row r="17047" spans="1:8" x14ac:dyDescent="0.25">
      <c r="A17047">
        <v>4887288</v>
      </c>
      <c r="B17047" t="s">
        <v>23089</v>
      </c>
      <c r="C17047" s="155">
        <v>38905</v>
      </c>
      <c r="D17047">
        <v>667888</v>
      </c>
      <c r="E17047" t="s">
        <v>1951</v>
      </c>
      <c r="F17047" t="s">
        <v>25</v>
      </c>
      <c r="G17047" s="155">
        <v>45923</v>
      </c>
      <c r="H17047">
        <v>1</v>
      </c>
    </row>
    <row r="17048" spans="1:8" x14ac:dyDescent="0.25">
      <c r="A17048">
        <v>4887287</v>
      </c>
      <c r="B17048" t="s">
        <v>17713</v>
      </c>
      <c r="C17048" s="155">
        <v>27680</v>
      </c>
      <c r="D17048">
        <v>667814</v>
      </c>
      <c r="E17048" t="s">
        <v>1180</v>
      </c>
      <c r="F17048" t="s">
        <v>18</v>
      </c>
      <c r="G17048" s="155">
        <v>45917</v>
      </c>
      <c r="H17048">
        <v>1</v>
      </c>
    </row>
    <row r="17049" spans="1:8" x14ac:dyDescent="0.25">
      <c r="A17049">
        <v>4887286</v>
      </c>
      <c r="B17049" t="s">
        <v>10537</v>
      </c>
      <c r="C17049" s="155">
        <v>33069</v>
      </c>
      <c r="D17049">
        <v>622871</v>
      </c>
      <c r="E17049" t="s">
        <v>572</v>
      </c>
      <c r="F17049" t="s">
        <v>254</v>
      </c>
      <c r="G17049" s="155">
        <v>45917</v>
      </c>
      <c r="H17049">
        <v>1</v>
      </c>
    </row>
    <row r="17050" spans="1:8" x14ac:dyDescent="0.25">
      <c r="A17050">
        <v>4887285</v>
      </c>
      <c r="B17050" t="s">
        <v>17714</v>
      </c>
      <c r="C17050" s="155">
        <v>18302</v>
      </c>
      <c r="D17050">
        <v>602984</v>
      </c>
      <c r="E17050" t="s">
        <v>1156</v>
      </c>
      <c r="F17050" t="s">
        <v>88</v>
      </c>
      <c r="G17050" s="155">
        <v>45917</v>
      </c>
      <c r="H17050">
        <v>1</v>
      </c>
    </row>
    <row r="17051" spans="1:8" x14ac:dyDescent="0.25">
      <c r="A17051">
        <v>4887283</v>
      </c>
      <c r="B17051" t="s">
        <v>3778</v>
      </c>
      <c r="C17051" s="155">
        <v>16804</v>
      </c>
      <c r="D17051">
        <v>622804</v>
      </c>
      <c r="E17051" t="s">
        <v>2074</v>
      </c>
      <c r="F17051" t="s">
        <v>85</v>
      </c>
      <c r="G17051" s="155">
        <v>45917</v>
      </c>
      <c r="H17051">
        <v>1</v>
      </c>
    </row>
    <row r="17052" spans="1:8" x14ac:dyDescent="0.25">
      <c r="A17052">
        <v>4887281</v>
      </c>
      <c r="B17052" t="s">
        <v>23090</v>
      </c>
      <c r="C17052" s="155">
        <v>27211</v>
      </c>
      <c r="D17052">
        <v>621888</v>
      </c>
      <c r="E17052" t="s">
        <v>4393</v>
      </c>
      <c r="F17052" t="s">
        <v>337</v>
      </c>
      <c r="G17052" s="155">
        <v>45923</v>
      </c>
      <c r="H17052">
        <v>1</v>
      </c>
    </row>
    <row r="17053" spans="1:8" x14ac:dyDescent="0.25">
      <c r="A17053">
        <v>4887280</v>
      </c>
      <c r="B17053" t="s">
        <v>8367</v>
      </c>
      <c r="C17053" s="155">
        <v>26448</v>
      </c>
      <c r="D17053">
        <v>622865</v>
      </c>
      <c r="E17053" t="s">
        <v>579</v>
      </c>
      <c r="F17053" t="s">
        <v>36</v>
      </c>
      <c r="G17053" s="155">
        <v>45923</v>
      </c>
      <c r="H17053">
        <v>1</v>
      </c>
    </row>
    <row r="17054" spans="1:8" x14ac:dyDescent="0.25">
      <c r="A17054">
        <v>4887279</v>
      </c>
      <c r="B17054" t="s">
        <v>7652</v>
      </c>
      <c r="C17054" s="155">
        <v>22057</v>
      </c>
      <c r="D17054">
        <v>667984</v>
      </c>
      <c r="E17054" t="s">
        <v>1156</v>
      </c>
      <c r="F17054" t="s">
        <v>38</v>
      </c>
      <c r="G17054" s="155">
        <v>45917</v>
      </c>
      <c r="H17054">
        <v>1</v>
      </c>
    </row>
    <row r="17055" spans="1:8" x14ac:dyDescent="0.25">
      <c r="A17055">
        <v>4887278</v>
      </c>
      <c r="B17055" t="s">
        <v>17715</v>
      </c>
      <c r="C17055" s="155">
        <v>13403</v>
      </c>
      <c r="D17055">
        <v>667984</v>
      </c>
      <c r="E17055" t="s">
        <v>1192</v>
      </c>
      <c r="F17055" t="s">
        <v>421</v>
      </c>
      <c r="G17055" s="155">
        <v>45917</v>
      </c>
      <c r="H17055">
        <v>1</v>
      </c>
    </row>
    <row r="17056" spans="1:8" x14ac:dyDescent="0.25">
      <c r="A17056">
        <v>4887276</v>
      </c>
      <c r="B17056" t="s">
        <v>2649</v>
      </c>
      <c r="C17056" s="155">
        <v>28244</v>
      </c>
      <c r="D17056">
        <v>617934</v>
      </c>
      <c r="E17056" t="s">
        <v>9092</v>
      </c>
      <c r="F17056" t="s">
        <v>411</v>
      </c>
      <c r="G17056" s="155">
        <v>45917</v>
      </c>
      <c r="H17056">
        <v>1</v>
      </c>
    </row>
    <row r="17057" spans="1:8" x14ac:dyDescent="0.25">
      <c r="A17057">
        <v>4887275</v>
      </c>
      <c r="B17057" t="s">
        <v>13575</v>
      </c>
      <c r="C17057" s="155">
        <v>26618</v>
      </c>
      <c r="D17057">
        <v>667984</v>
      </c>
      <c r="E17057" t="s">
        <v>1156</v>
      </c>
      <c r="F17057" t="s">
        <v>14</v>
      </c>
      <c r="G17057" s="155">
        <v>45917</v>
      </c>
      <c r="H17057">
        <v>1</v>
      </c>
    </row>
    <row r="17058" spans="1:8" x14ac:dyDescent="0.25">
      <c r="A17058">
        <v>4887274</v>
      </c>
      <c r="B17058" t="s">
        <v>11155</v>
      </c>
      <c r="C17058" s="155">
        <v>20895</v>
      </c>
      <c r="D17058">
        <v>622972</v>
      </c>
      <c r="E17058" t="s">
        <v>515</v>
      </c>
      <c r="F17058" t="s">
        <v>19</v>
      </c>
      <c r="G17058" s="155">
        <v>45917</v>
      </c>
      <c r="H17058">
        <v>1</v>
      </c>
    </row>
    <row r="17059" spans="1:8" x14ac:dyDescent="0.25">
      <c r="A17059">
        <v>4887273</v>
      </c>
      <c r="B17059" t="s">
        <v>17716</v>
      </c>
      <c r="C17059" s="155">
        <v>19024</v>
      </c>
      <c r="D17059">
        <v>667824</v>
      </c>
      <c r="E17059" t="s">
        <v>1156</v>
      </c>
      <c r="F17059" t="s">
        <v>38</v>
      </c>
      <c r="G17059" s="155">
        <v>45917</v>
      </c>
      <c r="H17059">
        <v>1</v>
      </c>
    </row>
    <row r="17060" spans="1:8" x14ac:dyDescent="0.25">
      <c r="A17060">
        <v>4887272</v>
      </c>
      <c r="B17060" t="s">
        <v>17717</v>
      </c>
      <c r="C17060" s="155">
        <v>30172</v>
      </c>
      <c r="D17060">
        <v>667890</v>
      </c>
      <c r="E17060" t="s">
        <v>6868</v>
      </c>
      <c r="F17060" t="s">
        <v>27</v>
      </c>
      <c r="G17060" s="155">
        <v>45917</v>
      </c>
      <c r="H17060">
        <v>1</v>
      </c>
    </row>
    <row r="17061" spans="1:8" x14ac:dyDescent="0.25">
      <c r="A17061">
        <v>4887270</v>
      </c>
      <c r="B17061" t="s">
        <v>17718</v>
      </c>
      <c r="C17061" s="155">
        <v>21361</v>
      </c>
      <c r="D17061">
        <v>602984</v>
      </c>
      <c r="E17061" t="s">
        <v>1503</v>
      </c>
      <c r="F17061" t="s">
        <v>88</v>
      </c>
      <c r="G17061" s="155">
        <v>45917</v>
      </c>
      <c r="H17061">
        <v>1</v>
      </c>
    </row>
    <row r="17062" spans="1:8" x14ac:dyDescent="0.25">
      <c r="A17062">
        <v>4887266</v>
      </c>
      <c r="B17062" t="s">
        <v>17719</v>
      </c>
      <c r="C17062" s="155">
        <v>19356</v>
      </c>
      <c r="D17062">
        <v>667814</v>
      </c>
      <c r="E17062" t="s">
        <v>1180</v>
      </c>
      <c r="F17062" t="s">
        <v>18</v>
      </c>
      <c r="G17062" s="155">
        <v>45917</v>
      </c>
      <c r="H17062">
        <v>1</v>
      </c>
    </row>
    <row r="17063" spans="1:8" x14ac:dyDescent="0.25">
      <c r="A17063">
        <v>4887265</v>
      </c>
      <c r="B17063" t="s">
        <v>17720</v>
      </c>
      <c r="C17063" s="155">
        <v>37555</v>
      </c>
      <c r="D17063">
        <v>667934</v>
      </c>
      <c r="E17063" t="s">
        <v>1276</v>
      </c>
      <c r="F17063" t="s">
        <v>439</v>
      </c>
      <c r="G17063" s="155">
        <v>45917</v>
      </c>
      <c r="H17063">
        <v>1</v>
      </c>
    </row>
    <row r="17064" spans="1:8" x14ac:dyDescent="0.25">
      <c r="A17064">
        <v>4887264</v>
      </c>
      <c r="B17064" t="s">
        <v>23091</v>
      </c>
      <c r="C17064" s="155">
        <v>25590</v>
      </c>
      <c r="D17064">
        <v>621888</v>
      </c>
      <c r="E17064" t="s">
        <v>2700</v>
      </c>
      <c r="F17064" t="s">
        <v>73</v>
      </c>
      <c r="G17064" s="155">
        <v>45922</v>
      </c>
      <c r="H17064">
        <v>1</v>
      </c>
    </row>
    <row r="17065" spans="1:8" x14ac:dyDescent="0.25">
      <c r="A17065">
        <v>4887261</v>
      </c>
      <c r="B17065" t="s">
        <v>6305</v>
      </c>
      <c r="C17065" s="155">
        <v>17375</v>
      </c>
      <c r="D17065">
        <v>602984</v>
      </c>
      <c r="E17065" t="s">
        <v>1156</v>
      </c>
      <c r="F17065" t="s">
        <v>26</v>
      </c>
      <c r="G17065" s="155">
        <v>45917</v>
      </c>
      <c r="H17065">
        <v>1</v>
      </c>
    </row>
    <row r="17066" spans="1:8" x14ac:dyDescent="0.25">
      <c r="A17066">
        <v>4887258</v>
      </c>
      <c r="B17066" t="s">
        <v>4780</v>
      </c>
      <c r="C17066" s="155">
        <v>34746</v>
      </c>
      <c r="D17066">
        <v>622871</v>
      </c>
      <c r="E17066" t="s">
        <v>17721</v>
      </c>
      <c r="F17066" t="s">
        <v>507</v>
      </c>
      <c r="G17066" s="155">
        <v>45917</v>
      </c>
      <c r="H17066">
        <v>1</v>
      </c>
    </row>
    <row r="17067" spans="1:8" x14ac:dyDescent="0.25">
      <c r="A17067">
        <v>4887256</v>
      </c>
      <c r="B17067" t="s">
        <v>17722</v>
      </c>
      <c r="C17067" s="155">
        <v>14839</v>
      </c>
      <c r="D17067">
        <v>620814</v>
      </c>
      <c r="E17067" t="s">
        <v>1863</v>
      </c>
      <c r="F17067" t="s">
        <v>54</v>
      </c>
      <c r="G17067" s="155">
        <v>45917</v>
      </c>
      <c r="H17067">
        <v>1</v>
      </c>
    </row>
    <row r="17068" spans="1:8" x14ac:dyDescent="0.25">
      <c r="A17068">
        <v>4887255</v>
      </c>
      <c r="B17068" t="s">
        <v>17723</v>
      </c>
      <c r="C17068" s="155">
        <v>17939</v>
      </c>
      <c r="D17068">
        <v>602984</v>
      </c>
      <c r="E17068" t="s">
        <v>1156</v>
      </c>
      <c r="F17068" t="s">
        <v>88</v>
      </c>
      <c r="G17068" s="155">
        <v>45917</v>
      </c>
      <c r="H17068">
        <v>1</v>
      </c>
    </row>
    <row r="17069" spans="1:8" x14ac:dyDescent="0.25">
      <c r="A17069">
        <v>4887254</v>
      </c>
      <c r="B17069" t="s">
        <v>17724</v>
      </c>
      <c r="C17069" s="155">
        <v>24386</v>
      </c>
      <c r="D17069">
        <v>667688</v>
      </c>
      <c r="E17069" t="s">
        <v>1156</v>
      </c>
      <c r="F17069" t="s">
        <v>25</v>
      </c>
      <c r="G17069" s="155">
        <v>45917</v>
      </c>
      <c r="H17069">
        <v>1</v>
      </c>
    </row>
    <row r="17070" spans="1:8" x14ac:dyDescent="0.25">
      <c r="A17070">
        <v>4887253</v>
      </c>
      <c r="B17070" t="s">
        <v>16273</v>
      </c>
      <c r="C17070" s="155">
        <v>18881</v>
      </c>
      <c r="D17070">
        <v>614890</v>
      </c>
      <c r="E17070" t="s">
        <v>17725</v>
      </c>
      <c r="F17070" t="s">
        <v>2636</v>
      </c>
      <c r="G17070" s="155">
        <v>45917</v>
      </c>
      <c r="H17070">
        <v>1</v>
      </c>
    </row>
    <row r="17071" spans="1:8" x14ac:dyDescent="0.25">
      <c r="A17071">
        <v>4887252</v>
      </c>
      <c r="B17071" t="s">
        <v>23092</v>
      </c>
      <c r="C17071" s="155">
        <v>39062</v>
      </c>
      <c r="D17071">
        <v>667888</v>
      </c>
      <c r="E17071" t="s">
        <v>1951</v>
      </c>
      <c r="F17071" t="s">
        <v>53</v>
      </c>
      <c r="G17071" s="155">
        <v>45919</v>
      </c>
      <c r="H17071">
        <v>1</v>
      </c>
    </row>
    <row r="17072" spans="1:8" x14ac:dyDescent="0.25">
      <c r="A17072">
        <v>4887250</v>
      </c>
      <c r="B17072" t="s">
        <v>17726</v>
      </c>
      <c r="C17072" s="155">
        <v>19486</v>
      </c>
      <c r="D17072">
        <v>620814</v>
      </c>
      <c r="E17072" t="s">
        <v>4927</v>
      </c>
      <c r="F17072" t="s">
        <v>424</v>
      </c>
      <c r="G17072" s="155">
        <v>45917</v>
      </c>
      <c r="H17072">
        <v>1</v>
      </c>
    </row>
    <row r="17073" spans="1:8" x14ac:dyDescent="0.25">
      <c r="A17073">
        <v>4887247</v>
      </c>
      <c r="B17073" t="s">
        <v>17727</v>
      </c>
      <c r="C17073" s="155">
        <v>18132</v>
      </c>
      <c r="D17073">
        <v>667814</v>
      </c>
      <c r="E17073" t="s">
        <v>1156</v>
      </c>
      <c r="F17073" t="s">
        <v>500</v>
      </c>
      <c r="G17073" s="155">
        <v>45917</v>
      </c>
      <c r="H17073">
        <v>1</v>
      </c>
    </row>
    <row r="17074" spans="1:8" x14ac:dyDescent="0.25">
      <c r="A17074">
        <v>4887245</v>
      </c>
      <c r="B17074" t="s">
        <v>23093</v>
      </c>
      <c r="C17074" s="155">
        <v>31078</v>
      </c>
      <c r="D17074">
        <v>667888</v>
      </c>
      <c r="E17074" t="s">
        <v>1951</v>
      </c>
      <c r="F17074" t="s">
        <v>350</v>
      </c>
      <c r="G17074" s="155">
        <v>45922</v>
      </c>
      <c r="H17074">
        <v>1</v>
      </c>
    </row>
    <row r="17075" spans="1:8" x14ac:dyDescent="0.25">
      <c r="A17075">
        <v>4887240</v>
      </c>
      <c r="B17075" t="s">
        <v>11408</v>
      </c>
      <c r="C17075" s="155">
        <v>17385</v>
      </c>
      <c r="D17075">
        <v>604890</v>
      </c>
      <c r="E17075" t="s">
        <v>1314</v>
      </c>
      <c r="F17075" t="s">
        <v>32</v>
      </c>
      <c r="G17075" s="155">
        <v>45917</v>
      </c>
      <c r="H17075">
        <v>1</v>
      </c>
    </row>
    <row r="17076" spans="1:8" x14ac:dyDescent="0.25">
      <c r="A17076">
        <v>4887239</v>
      </c>
      <c r="B17076" t="s">
        <v>17728</v>
      </c>
      <c r="C17076" s="155">
        <v>31656</v>
      </c>
      <c r="D17076">
        <v>667972</v>
      </c>
      <c r="E17076" t="s">
        <v>1170</v>
      </c>
      <c r="F17076" t="s">
        <v>421</v>
      </c>
      <c r="G17076" s="155">
        <v>45917</v>
      </c>
      <c r="H17076">
        <v>1</v>
      </c>
    </row>
    <row r="17077" spans="1:8" x14ac:dyDescent="0.25">
      <c r="A17077">
        <v>4887237</v>
      </c>
      <c r="B17077" t="s">
        <v>26204</v>
      </c>
      <c r="C17077" s="155">
        <v>39210</v>
      </c>
      <c r="D17077">
        <v>603890</v>
      </c>
      <c r="E17077" t="s">
        <v>26205</v>
      </c>
      <c r="F17077" t="s">
        <v>284</v>
      </c>
      <c r="G17077" s="155">
        <v>45917</v>
      </c>
      <c r="H17077">
        <v>1</v>
      </c>
    </row>
    <row r="17078" spans="1:8" x14ac:dyDescent="0.25">
      <c r="A17078">
        <v>4887236</v>
      </c>
      <c r="B17078" t="s">
        <v>17729</v>
      </c>
      <c r="C17078" s="155">
        <v>21117</v>
      </c>
      <c r="D17078">
        <v>602984</v>
      </c>
      <c r="E17078" t="s">
        <v>1156</v>
      </c>
      <c r="F17078" t="s">
        <v>26</v>
      </c>
      <c r="G17078" s="155">
        <v>45917</v>
      </c>
      <c r="H17078">
        <v>1</v>
      </c>
    </row>
    <row r="17079" spans="1:8" x14ac:dyDescent="0.25">
      <c r="A17079">
        <v>4887235</v>
      </c>
      <c r="B17079" t="s">
        <v>10125</v>
      </c>
      <c r="C17079" s="155">
        <v>37432</v>
      </c>
      <c r="D17079">
        <v>667824</v>
      </c>
      <c r="E17079" t="s">
        <v>1951</v>
      </c>
      <c r="F17079" t="s">
        <v>494</v>
      </c>
      <c r="G17079" s="155">
        <v>45917</v>
      </c>
      <c r="H17079">
        <v>1</v>
      </c>
    </row>
    <row r="17080" spans="1:8" x14ac:dyDescent="0.25">
      <c r="A17080">
        <v>4887233</v>
      </c>
      <c r="B17080" t="s">
        <v>2051</v>
      </c>
      <c r="C17080" s="155">
        <v>19968</v>
      </c>
      <c r="D17080">
        <v>622871</v>
      </c>
      <c r="E17080" t="s">
        <v>974</v>
      </c>
      <c r="F17080" t="s">
        <v>44</v>
      </c>
      <c r="G17080" s="155">
        <v>45917</v>
      </c>
      <c r="H17080">
        <v>1</v>
      </c>
    </row>
    <row r="17081" spans="1:8" x14ac:dyDescent="0.25">
      <c r="A17081">
        <v>4887232</v>
      </c>
      <c r="B17081" t="s">
        <v>17730</v>
      </c>
      <c r="C17081" s="155">
        <v>18167</v>
      </c>
      <c r="D17081">
        <v>609934</v>
      </c>
      <c r="E17081" t="s">
        <v>506</v>
      </c>
      <c r="F17081" t="s">
        <v>37</v>
      </c>
      <c r="G17081" s="155">
        <v>45917</v>
      </c>
      <c r="H17081">
        <v>1</v>
      </c>
    </row>
    <row r="17082" spans="1:8" x14ac:dyDescent="0.25">
      <c r="A17082">
        <v>4887227</v>
      </c>
      <c r="B17082" t="s">
        <v>2381</v>
      </c>
      <c r="C17082" s="155">
        <v>26034</v>
      </c>
      <c r="D17082">
        <v>609814</v>
      </c>
      <c r="E17082" t="s">
        <v>4512</v>
      </c>
      <c r="F17082" t="s">
        <v>37</v>
      </c>
      <c r="G17082" s="155">
        <v>45917</v>
      </c>
      <c r="H17082">
        <v>1</v>
      </c>
    </row>
    <row r="17083" spans="1:8" x14ac:dyDescent="0.25">
      <c r="A17083">
        <v>4887226</v>
      </c>
      <c r="B17083" t="s">
        <v>17731</v>
      </c>
      <c r="C17083" s="155">
        <v>18883</v>
      </c>
      <c r="D17083">
        <v>610814</v>
      </c>
      <c r="E17083" t="s">
        <v>2009</v>
      </c>
      <c r="F17083" t="s">
        <v>52</v>
      </c>
      <c r="G17083" s="155">
        <v>45917</v>
      </c>
      <c r="H17083">
        <v>1</v>
      </c>
    </row>
    <row r="17084" spans="1:8" x14ac:dyDescent="0.25">
      <c r="A17084">
        <v>4887225</v>
      </c>
      <c r="B17084" t="s">
        <v>17732</v>
      </c>
      <c r="C17084" s="155">
        <v>28891</v>
      </c>
      <c r="D17084">
        <v>667934</v>
      </c>
      <c r="E17084" t="s">
        <v>2328</v>
      </c>
      <c r="F17084" t="s">
        <v>25</v>
      </c>
      <c r="G17084" s="155">
        <v>45917</v>
      </c>
      <c r="H17084">
        <v>1</v>
      </c>
    </row>
    <row r="17085" spans="1:8" x14ac:dyDescent="0.25">
      <c r="A17085">
        <v>4887224</v>
      </c>
      <c r="B17085" t="s">
        <v>17733</v>
      </c>
      <c r="C17085" s="155">
        <v>23277</v>
      </c>
      <c r="D17085">
        <v>610814</v>
      </c>
      <c r="E17085" t="s">
        <v>3642</v>
      </c>
      <c r="F17085" t="s">
        <v>61</v>
      </c>
      <c r="G17085" s="155">
        <v>45917</v>
      </c>
      <c r="H17085">
        <v>1</v>
      </c>
    </row>
    <row r="17086" spans="1:8" x14ac:dyDescent="0.25">
      <c r="A17086">
        <v>4887223</v>
      </c>
      <c r="B17086" t="s">
        <v>17734</v>
      </c>
      <c r="C17086" s="155">
        <v>37565</v>
      </c>
      <c r="D17086">
        <v>622871</v>
      </c>
      <c r="E17086" t="s">
        <v>572</v>
      </c>
      <c r="F17086" t="s">
        <v>358</v>
      </c>
      <c r="G17086" s="155">
        <v>45917</v>
      </c>
      <c r="H17086">
        <v>1</v>
      </c>
    </row>
    <row r="17087" spans="1:8" x14ac:dyDescent="0.25">
      <c r="A17087">
        <v>4887217</v>
      </c>
      <c r="B17087" t="s">
        <v>14607</v>
      </c>
      <c r="C17087" s="155">
        <v>18862</v>
      </c>
      <c r="D17087">
        <v>667688</v>
      </c>
      <c r="E17087" t="s">
        <v>1156</v>
      </c>
      <c r="F17087" t="s">
        <v>14</v>
      </c>
      <c r="G17087" s="155">
        <v>45917</v>
      </c>
      <c r="H17087">
        <v>1</v>
      </c>
    </row>
    <row r="17088" spans="1:8" x14ac:dyDescent="0.25">
      <c r="A17088">
        <v>4887215</v>
      </c>
      <c r="B17088" t="s">
        <v>14788</v>
      </c>
      <c r="C17088" s="155">
        <v>15057</v>
      </c>
      <c r="D17088">
        <v>602984</v>
      </c>
      <c r="E17088" t="s">
        <v>1156</v>
      </c>
      <c r="F17088" t="s">
        <v>26</v>
      </c>
      <c r="G17088" s="155">
        <v>45917</v>
      </c>
      <c r="H17088">
        <v>1</v>
      </c>
    </row>
    <row r="17089" spans="1:8" x14ac:dyDescent="0.25">
      <c r="A17089">
        <v>4887214</v>
      </c>
      <c r="B17089" t="s">
        <v>15243</v>
      </c>
      <c r="C17089" s="155">
        <v>28411</v>
      </c>
      <c r="D17089">
        <v>602890</v>
      </c>
      <c r="E17089" t="s">
        <v>1172</v>
      </c>
      <c r="F17089" t="s">
        <v>485</v>
      </c>
      <c r="G17089" s="155">
        <v>45917</v>
      </c>
      <c r="H17089">
        <v>1</v>
      </c>
    </row>
    <row r="17090" spans="1:8" x14ac:dyDescent="0.25">
      <c r="A17090">
        <v>4887213</v>
      </c>
      <c r="B17090" t="s">
        <v>4511</v>
      </c>
      <c r="C17090" s="155">
        <v>22666</v>
      </c>
      <c r="D17090">
        <v>667984</v>
      </c>
      <c r="E17090" t="s">
        <v>1156</v>
      </c>
      <c r="F17090" t="s">
        <v>495</v>
      </c>
      <c r="G17090" s="155">
        <v>45917</v>
      </c>
      <c r="H17090">
        <v>1</v>
      </c>
    </row>
    <row r="17091" spans="1:8" x14ac:dyDescent="0.25">
      <c r="A17091">
        <v>4887212</v>
      </c>
      <c r="B17091" t="s">
        <v>11441</v>
      </c>
      <c r="C17091" s="155">
        <v>34100</v>
      </c>
      <c r="D17091">
        <v>618890</v>
      </c>
      <c r="E17091" t="s">
        <v>1942</v>
      </c>
      <c r="F17091" t="s">
        <v>378</v>
      </c>
      <c r="G17091" s="155">
        <v>45917</v>
      </c>
      <c r="H17091">
        <v>1</v>
      </c>
    </row>
    <row r="17092" spans="1:8" x14ac:dyDescent="0.25">
      <c r="A17092">
        <v>4887211</v>
      </c>
      <c r="B17092" t="s">
        <v>23094</v>
      </c>
      <c r="C17092" s="155">
        <v>29671</v>
      </c>
      <c r="D17092">
        <v>665890</v>
      </c>
      <c r="E17092" t="s">
        <v>2081</v>
      </c>
      <c r="F17092" t="s">
        <v>56</v>
      </c>
      <c r="G17092" s="155">
        <v>45917</v>
      </c>
      <c r="H17092">
        <v>1</v>
      </c>
    </row>
    <row r="17093" spans="1:8" x14ac:dyDescent="0.25">
      <c r="A17093">
        <v>4887210</v>
      </c>
      <c r="B17093" t="s">
        <v>17735</v>
      </c>
      <c r="C17093" s="155">
        <v>29119</v>
      </c>
      <c r="D17093">
        <v>682824</v>
      </c>
      <c r="E17093" t="s">
        <v>1172</v>
      </c>
      <c r="F17093" t="s">
        <v>482</v>
      </c>
      <c r="G17093" s="155">
        <v>45917</v>
      </c>
      <c r="H17093">
        <v>1</v>
      </c>
    </row>
    <row r="17094" spans="1:8" x14ac:dyDescent="0.25">
      <c r="A17094">
        <v>4887209</v>
      </c>
      <c r="B17094" t="s">
        <v>15022</v>
      </c>
      <c r="C17094" s="155">
        <v>33648</v>
      </c>
      <c r="D17094">
        <v>602888</v>
      </c>
      <c r="E17094" t="s">
        <v>1172</v>
      </c>
      <c r="F17094" t="s">
        <v>336</v>
      </c>
      <c r="G17094" s="155">
        <v>45925</v>
      </c>
      <c r="H17094">
        <v>1</v>
      </c>
    </row>
    <row r="17095" spans="1:8" x14ac:dyDescent="0.25">
      <c r="A17095">
        <v>4887205</v>
      </c>
      <c r="B17095" t="s">
        <v>16297</v>
      </c>
      <c r="C17095" s="155">
        <v>21614</v>
      </c>
      <c r="D17095">
        <v>622804</v>
      </c>
      <c r="E17095" t="s">
        <v>2074</v>
      </c>
      <c r="F17095" t="s">
        <v>85</v>
      </c>
      <c r="G17095" s="155">
        <v>45917</v>
      </c>
      <c r="H17095">
        <v>1</v>
      </c>
    </row>
    <row r="17096" spans="1:8" x14ac:dyDescent="0.25">
      <c r="A17096">
        <v>4887204</v>
      </c>
      <c r="B17096" t="s">
        <v>17736</v>
      </c>
      <c r="C17096" s="155">
        <v>26034</v>
      </c>
      <c r="D17096">
        <v>682824</v>
      </c>
      <c r="E17096" t="s">
        <v>1156</v>
      </c>
      <c r="F17096" t="s">
        <v>482</v>
      </c>
      <c r="G17096" s="155">
        <v>45917</v>
      </c>
      <c r="H17096">
        <v>1</v>
      </c>
    </row>
    <row r="17097" spans="1:8" x14ac:dyDescent="0.25">
      <c r="A17097">
        <v>4887203</v>
      </c>
      <c r="B17097" t="s">
        <v>17737</v>
      </c>
      <c r="C17097" s="155">
        <v>17937</v>
      </c>
      <c r="D17097">
        <v>667824</v>
      </c>
      <c r="E17097" t="s">
        <v>1192</v>
      </c>
      <c r="F17097" t="s">
        <v>319</v>
      </c>
      <c r="G17097" s="155">
        <v>45917</v>
      </c>
      <c r="H17097">
        <v>1</v>
      </c>
    </row>
    <row r="17098" spans="1:8" x14ac:dyDescent="0.25">
      <c r="A17098">
        <v>4887200</v>
      </c>
      <c r="B17098" t="s">
        <v>17738</v>
      </c>
      <c r="C17098" s="155">
        <v>17221</v>
      </c>
      <c r="D17098">
        <v>610814</v>
      </c>
      <c r="E17098" t="s">
        <v>1170</v>
      </c>
      <c r="F17098" t="s">
        <v>61</v>
      </c>
      <c r="G17098" s="155">
        <v>45917</v>
      </c>
      <c r="H17098">
        <v>1</v>
      </c>
    </row>
    <row r="17099" spans="1:8" x14ac:dyDescent="0.25">
      <c r="A17099">
        <v>4887199</v>
      </c>
      <c r="B17099" t="s">
        <v>24711</v>
      </c>
      <c r="C17099" s="155">
        <v>25104</v>
      </c>
      <c r="D17099">
        <v>667890</v>
      </c>
      <c r="E17099" t="s">
        <v>1156</v>
      </c>
      <c r="F17099" t="s">
        <v>377</v>
      </c>
      <c r="G17099" s="155">
        <v>45917</v>
      </c>
      <c r="H17099">
        <v>1</v>
      </c>
    </row>
    <row r="17100" spans="1:8" x14ac:dyDescent="0.25">
      <c r="A17100">
        <v>4887198</v>
      </c>
      <c r="B17100" t="s">
        <v>8654</v>
      </c>
      <c r="C17100" s="155">
        <v>21735</v>
      </c>
      <c r="D17100">
        <v>621890</v>
      </c>
      <c r="E17100" t="s">
        <v>2700</v>
      </c>
      <c r="F17100" t="s">
        <v>73</v>
      </c>
      <c r="G17100" s="155">
        <v>45917</v>
      </c>
      <c r="H17100">
        <v>1</v>
      </c>
    </row>
    <row r="17101" spans="1:8" x14ac:dyDescent="0.25">
      <c r="A17101">
        <v>4887197</v>
      </c>
      <c r="B17101" t="s">
        <v>17739</v>
      </c>
      <c r="C17101" s="155">
        <v>31654</v>
      </c>
      <c r="D17101">
        <v>622932</v>
      </c>
      <c r="E17101" t="s">
        <v>535</v>
      </c>
      <c r="F17101" t="s">
        <v>36</v>
      </c>
      <c r="G17101" s="155">
        <v>45917</v>
      </c>
      <c r="H17101">
        <v>1</v>
      </c>
    </row>
    <row r="17102" spans="1:8" x14ac:dyDescent="0.25">
      <c r="A17102">
        <v>4887196</v>
      </c>
      <c r="B17102" t="s">
        <v>17740</v>
      </c>
      <c r="C17102" s="155">
        <v>32937</v>
      </c>
      <c r="D17102">
        <v>682824</v>
      </c>
      <c r="E17102" t="s">
        <v>1172</v>
      </c>
      <c r="F17102" t="s">
        <v>482</v>
      </c>
      <c r="G17102" s="155">
        <v>45917</v>
      </c>
      <c r="H17102">
        <v>1</v>
      </c>
    </row>
    <row r="17103" spans="1:8" x14ac:dyDescent="0.25">
      <c r="A17103">
        <v>4887195</v>
      </c>
      <c r="B17103" t="s">
        <v>13536</v>
      </c>
      <c r="C17103" s="155">
        <v>16801</v>
      </c>
      <c r="D17103">
        <v>621888</v>
      </c>
      <c r="E17103" t="s">
        <v>3137</v>
      </c>
      <c r="F17103" t="s">
        <v>337</v>
      </c>
      <c r="G17103" s="155">
        <v>45919</v>
      </c>
      <c r="H17103">
        <v>1</v>
      </c>
    </row>
    <row r="17104" spans="1:8" x14ac:dyDescent="0.25">
      <c r="A17104">
        <v>4887194</v>
      </c>
      <c r="B17104" t="s">
        <v>16269</v>
      </c>
      <c r="C17104" s="155">
        <v>33325</v>
      </c>
      <c r="D17104">
        <v>622871</v>
      </c>
      <c r="E17104" t="s">
        <v>5871</v>
      </c>
      <c r="F17104" t="s">
        <v>480</v>
      </c>
      <c r="G17104" s="155">
        <v>45917</v>
      </c>
      <c r="H17104">
        <v>1</v>
      </c>
    </row>
    <row r="17105" spans="1:8" x14ac:dyDescent="0.25">
      <c r="A17105">
        <v>4887193</v>
      </c>
      <c r="B17105" t="s">
        <v>10921</v>
      </c>
      <c r="C17105" s="155">
        <v>18994</v>
      </c>
      <c r="D17105">
        <v>620814</v>
      </c>
      <c r="E17105" t="s">
        <v>1863</v>
      </c>
      <c r="F17105" t="s">
        <v>424</v>
      </c>
      <c r="G17105" s="155">
        <v>45917</v>
      </c>
      <c r="H17105">
        <v>1</v>
      </c>
    </row>
    <row r="17106" spans="1:8" x14ac:dyDescent="0.25">
      <c r="A17106">
        <v>4887192</v>
      </c>
      <c r="B17106" t="s">
        <v>4969</v>
      </c>
      <c r="C17106" s="155">
        <v>17301</v>
      </c>
      <c r="D17106">
        <v>618814</v>
      </c>
      <c r="E17106" t="s">
        <v>2897</v>
      </c>
      <c r="F17106" t="s">
        <v>13672</v>
      </c>
      <c r="G17106" s="155">
        <v>45917</v>
      </c>
      <c r="H17106">
        <v>1</v>
      </c>
    </row>
    <row r="17107" spans="1:8" x14ac:dyDescent="0.25">
      <c r="A17107">
        <v>4887190</v>
      </c>
      <c r="B17107" t="s">
        <v>10700</v>
      </c>
      <c r="C17107" s="155">
        <v>33256</v>
      </c>
      <c r="D17107">
        <v>622932</v>
      </c>
      <c r="E17107" t="s">
        <v>2314</v>
      </c>
      <c r="F17107" t="s">
        <v>507</v>
      </c>
      <c r="G17107" s="155">
        <v>45917</v>
      </c>
      <c r="H17107">
        <v>1</v>
      </c>
    </row>
    <row r="17108" spans="1:8" x14ac:dyDescent="0.25">
      <c r="A17108">
        <v>4887188</v>
      </c>
      <c r="B17108" t="s">
        <v>23018</v>
      </c>
      <c r="C17108" s="155">
        <v>16366</v>
      </c>
      <c r="D17108">
        <v>618814</v>
      </c>
      <c r="E17108" t="s">
        <v>1996</v>
      </c>
      <c r="F17108" t="s">
        <v>257</v>
      </c>
      <c r="G17108" s="155">
        <v>45917</v>
      </c>
      <c r="H17108">
        <v>1</v>
      </c>
    </row>
    <row r="17109" spans="1:8" x14ac:dyDescent="0.25">
      <c r="A17109">
        <v>4887186</v>
      </c>
      <c r="B17109" t="s">
        <v>17741</v>
      </c>
      <c r="C17109" s="155">
        <v>25280</v>
      </c>
      <c r="D17109">
        <v>682824</v>
      </c>
      <c r="E17109" t="s">
        <v>1951</v>
      </c>
      <c r="F17109" t="s">
        <v>64</v>
      </c>
      <c r="G17109" s="155">
        <v>45917</v>
      </c>
      <c r="H17109">
        <v>1</v>
      </c>
    </row>
    <row r="17110" spans="1:8" x14ac:dyDescent="0.25">
      <c r="A17110">
        <v>4887185</v>
      </c>
      <c r="B17110" t="s">
        <v>8894</v>
      </c>
      <c r="C17110" s="155">
        <v>33650</v>
      </c>
      <c r="D17110">
        <v>622871</v>
      </c>
      <c r="E17110" t="s">
        <v>15033</v>
      </c>
      <c r="F17110" t="s">
        <v>254</v>
      </c>
      <c r="G17110" s="155">
        <v>45917</v>
      </c>
      <c r="H17110">
        <v>1</v>
      </c>
    </row>
    <row r="17111" spans="1:8" x14ac:dyDescent="0.25">
      <c r="A17111">
        <v>4887184</v>
      </c>
      <c r="B17111" t="s">
        <v>26206</v>
      </c>
      <c r="C17111" s="155">
        <v>28083</v>
      </c>
      <c r="D17111">
        <v>667888</v>
      </c>
      <c r="E17111" t="s">
        <v>1951</v>
      </c>
      <c r="F17111" t="s">
        <v>500</v>
      </c>
      <c r="G17111" s="155">
        <v>45925</v>
      </c>
      <c r="H17111">
        <v>1</v>
      </c>
    </row>
    <row r="17112" spans="1:8" x14ac:dyDescent="0.25">
      <c r="A17112">
        <v>4887182</v>
      </c>
      <c r="B17112" t="s">
        <v>7513</v>
      </c>
      <c r="C17112" s="155">
        <v>29294</v>
      </c>
      <c r="D17112">
        <v>682824</v>
      </c>
      <c r="E17112" t="s">
        <v>1156</v>
      </c>
      <c r="F17112" t="s">
        <v>482</v>
      </c>
      <c r="G17112" s="155">
        <v>45917</v>
      </c>
      <c r="H17112">
        <v>1</v>
      </c>
    </row>
    <row r="17113" spans="1:8" x14ac:dyDescent="0.25">
      <c r="A17113">
        <v>4887180</v>
      </c>
      <c r="B17113" t="s">
        <v>17742</v>
      </c>
      <c r="C17113" s="155">
        <v>24479</v>
      </c>
      <c r="D17113">
        <v>610814</v>
      </c>
      <c r="E17113" t="s">
        <v>5214</v>
      </c>
      <c r="F17113" t="s">
        <v>52</v>
      </c>
      <c r="G17113" s="155">
        <v>45917</v>
      </c>
      <c r="H17113">
        <v>1</v>
      </c>
    </row>
    <row r="17114" spans="1:8" x14ac:dyDescent="0.25">
      <c r="A17114">
        <v>4887177</v>
      </c>
      <c r="B17114" t="s">
        <v>17763</v>
      </c>
      <c r="C17114" s="155">
        <v>17013</v>
      </c>
      <c r="D17114">
        <v>667688</v>
      </c>
      <c r="E17114" t="s">
        <v>1156</v>
      </c>
      <c r="F17114" t="s">
        <v>486</v>
      </c>
      <c r="G17114" s="155">
        <v>45912</v>
      </c>
      <c r="H17114">
        <v>1</v>
      </c>
    </row>
    <row r="17115" spans="1:8" x14ac:dyDescent="0.25">
      <c r="A17115">
        <v>4887175</v>
      </c>
      <c r="B17115" t="s">
        <v>7622</v>
      </c>
      <c r="C17115" s="155">
        <v>27522</v>
      </c>
      <c r="D17115">
        <v>682824</v>
      </c>
      <c r="E17115" t="s">
        <v>1156</v>
      </c>
      <c r="F17115" t="s">
        <v>482</v>
      </c>
      <c r="G17115" s="155">
        <v>45917</v>
      </c>
      <c r="H17115">
        <v>1</v>
      </c>
    </row>
    <row r="17116" spans="1:8" x14ac:dyDescent="0.25">
      <c r="A17116">
        <v>4887172</v>
      </c>
      <c r="B17116" t="s">
        <v>5009</v>
      </c>
      <c r="C17116" s="155">
        <v>13268</v>
      </c>
      <c r="D17116">
        <v>602984</v>
      </c>
      <c r="E17116" t="s">
        <v>1430</v>
      </c>
      <c r="F17116" t="s">
        <v>26</v>
      </c>
      <c r="G17116" s="155">
        <v>45917</v>
      </c>
      <c r="H17116">
        <v>1</v>
      </c>
    </row>
    <row r="17117" spans="1:8" x14ac:dyDescent="0.25">
      <c r="A17117">
        <v>4887171</v>
      </c>
      <c r="B17117" t="s">
        <v>17743</v>
      </c>
      <c r="C17117" s="155">
        <v>18830</v>
      </c>
      <c r="D17117">
        <v>602984</v>
      </c>
      <c r="E17117" t="s">
        <v>1430</v>
      </c>
      <c r="F17117" t="s">
        <v>485</v>
      </c>
      <c r="G17117" s="155">
        <v>45917</v>
      </c>
      <c r="H17117">
        <v>1</v>
      </c>
    </row>
    <row r="17118" spans="1:8" x14ac:dyDescent="0.25">
      <c r="A17118">
        <v>4887170</v>
      </c>
      <c r="B17118" t="s">
        <v>3953</v>
      </c>
      <c r="C17118" s="155">
        <v>13817</v>
      </c>
      <c r="D17118">
        <v>603890</v>
      </c>
      <c r="E17118" t="s">
        <v>7324</v>
      </c>
      <c r="F17118" t="s">
        <v>284</v>
      </c>
      <c r="G17118" s="155">
        <v>45917</v>
      </c>
      <c r="H17118">
        <v>1</v>
      </c>
    </row>
    <row r="17119" spans="1:8" x14ac:dyDescent="0.25">
      <c r="A17119">
        <v>4887168</v>
      </c>
      <c r="B17119" t="s">
        <v>14296</v>
      </c>
      <c r="C17119" s="155">
        <v>37496</v>
      </c>
      <c r="D17119">
        <v>672890</v>
      </c>
      <c r="E17119" t="s">
        <v>1951</v>
      </c>
      <c r="F17119" t="s">
        <v>307</v>
      </c>
      <c r="G17119" s="155">
        <v>45917</v>
      </c>
      <c r="H17119">
        <v>1</v>
      </c>
    </row>
    <row r="17120" spans="1:8" x14ac:dyDescent="0.25">
      <c r="A17120">
        <v>4887166</v>
      </c>
      <c r="B17120" t="s">
        <v>7554</v>
      </c>
      <c r="C17120" s="155">
        <v>17860</v>
      </c>
      <c r="D17120">
        <v>614814</v>
      </c>
      <c r="E17120" t="s">
        <v>1396</v>
      </c>
      <c r="F17120" t="s">
        <v>2636</v>
      </c>
      <c r="G17120" s="155">
        <v>45917</v>
      </c>
      <c r="H17120">
        <v>1</v>
      </c>
    </row>
    <row r="17121" spans="1:8" x14ac:dyDescent="0.25">
      <c r="A17121">
        <v>4887165</v>
      </c>
      <c r="B17121" t="s">
        <v>17523</v>
      </c>
      <c r="C17121" s="155">
        <v>17944</v>
      </c>
      <c r="D17121">
        <v>667814</v>
      </c>
      <c r="E17121" t="s">
        <v>1383</v>
      </c>
      <c r="F17121" t="s">
        <v>454</v>
      </c>
      <c r="G17121" s="155">
        <v>45917</v>
      </c>
      <c r="H17121">
        <v>1</v>
      </c>
    </row>
    <row r="17122" spans="1:8" x14ac:dyDescent="0.25">
      <c r="A17122">
        <v>4887164</v>
      </c>
      <c r="B17122" t="s">
        <v>17744</v>
      </c>
      <c r="C17122" s="155">
        <v>23204</v>
      </c>
      <c r="D17122">
        <v>682824</v>
      </c>
      <c r="E17122" t="s">
        <v>1156</v>
      </c>
      <c r="F17122" t="s">
        <v>482</v>
      </c>
      <c r="G17122" s="155">
        <v>45917</v>
      </c>
      <c r="H17122">
        <v>1</v>
      </c>
    </row>
    <row r="17123" spans="1:8" x14ac:dyDescent="0.25">
      <c r="A17123">
        <v>4887163</v>
      </c>
      <c r="B17123" t="s">
        <v>16298</v>
      </c>
      <c r="C17123" s="155">
        <v>29331</v>
      </c>
      <c r="D17123">
        <v>622932</v>
      </c>
      <c r="E17123" t="s">
        <v>535</v>
      </c>
      <c r="F17123" t="s">
        <v>85</v>
      </c>
      <c r="G17123" s="155">
        <v>45917</v>
      </c>
      <c r="H17123">
        <v>1</v>
      </c>
    </row>
    <row r="17124" spans="1:8" x14ac:dyDescent="0.25">
      <c r="A17124">
        <v>4887161</v>
      </c>
      <c r="B17124" t="s">
        <v>6594</v>
      </c>
      <c r="C17124" s="155">
        <v>26154</v>
      </c>
      <c r="D17124">
        <v>620814</v>
      </c>
      <c r="E17124" t="s">
        <v>1863</v>
      </c>
      <c r="F17124" t="s">
        <v>54</v>
      </c>
      <c r="G17124" s="155">
        <v>45917</v>
      </c>
      <c r="H17124">
        <v>1</v>
      </c>
    </row>
    <row r="17125" spans="1:8" x14ac:dyDescent="0.25">
      <c r="A17125">
        <v>4887160</v>
      </c>
      <c r="B17125" t="s">
        <v>17745</v>
      </c>
      <c r="C17125" s="155">
        <v>20152</v>
      </c>
      <c r="D17125">
        <v>667814</v>
      </c>
      <c r="E17125" t="s">
        <v>1156</v>
      </c>
      <c r="F17125" t="s">
        <v>500</v>
      </c>
      <c r="G17125" s="155">
        <v>45917</v>
      </c>
      <c r="H17125">
        <v>1</v>
      </c>
    </row>
    <row r="17126" spans="1:8" x14ac:dyDescent="0.25">
      <c r="A17126">
        <v>4887158</v>
      </c>
      <c r="B17126" t="s">
        <v>1923</v>
      </c>
      <c r="C17126" s="155">
        <v>15486</v>
      </c>
      <c r="D17126">
        <v>609814</v>
      </c>
      <c r="E17126" t="s">
        <v>1198</v>
      </c>
      <c r="F17126" t="s">
        <v>37</v>
      </c>
      <c r="G17126" s="155">
        <v>45917</v>
      </c>
      <c r="H17126">
        <v>1</v>
      </c>
    </row>
    <row r="17127" spans="1:8" x14ac:dyDescent="0.25">
      <c r="A17127">
        <v>4887157</v>
      </c>
      <c r="B17127" t="s">
        <v>8153</v>
      </c>
      <c r="C17127" s="155">
        <v>22336</v>
      </c>
      <c r="D17127">
        <v>667984</v>
      </c>
      <c r="E17127" t="s">
        <v>1174</v>
      </c>
      <c r="F17127" t="s">
        <v>38</v>
      </c>
      <c r="G17127" s="155">
        <v>45917</v>
      </c>
      <c r="H17127">
        <v>1</v>
      </c>
    </row>
    <row r="17128" spans="1:8" x14ac:dyDescent="0.25">
      <c r="A17128">
        <v>4887155</v>
      </c>
      <c r="B17128" t="s">
        <v>26207</v>
      </c>
      <c r="C17128" s="155">
        <v>32997</v>
      </c>
      <c r="D17128">
        <v>618888</v>
      </c>
      <c r="E17128" t="s">
        <v>4507</v>
      </c>
      <c r="F17128" t="s">
        <v>13672</v>
      </c>
      <c r="G17128" s="155">
        <v>45924</v>
      </c>
      <c r="H17128">
        <v>1</v>
      </c>
    </row>
    <row r="17129" spans="1:8" x14ac:dyDescent="0.25">
      <c r="A17129">
        <v>4887154</v>
      </c>
      <c r="B17129" t="s">
        <v>17746</v>
      </c>
      <c r="C17129" s="155">
        <v>23309</v>
      </c>
      <c r="D17129">
        <v>682824</v>
      </c>
      <c r="E17129" t="s">
        <v>1156</v>
      </c>
      <c r="F17129" t="s">
        <v>482</v>
      </c>
      <c r="G17129" s="155">
        <v>45917</v>
      </c>
      <c r="H17129">
        <v>1</v>
      </c>
    </row>
    <row r="17130" spans="1:8" x14ac:dyDescent="0.25">
      <c r="A17130">
        <v>4887153</v>
      </c>
      <c r="B17130" t="s">
        <v>17596</v>
      </c>
      <c r="C17130" s="155">
        <v>22696</v>
      </c>
      <c r="D17130">
        <v>667688</v>
      </c>
      <c r="E17130" t="s">
        <v>1156</v>
      </c>
      <c r="F17130" t="s">
        <v>488</v>
      </c>
      <c r="G17130" s="155">
        <v>45915</v>
      </c>
      <c r="H17130">
        <v>1</v>
      </c>
    </row>
    <row r="17131" spans="1:8" x14ac:dyDescent="0.25">
      <c r="A17131">
        <v>4887150</v>
      </c>
      <c r="B17131" t="s">
        <v>4549</v>
      </c>
      <c r="C17131" s="155">
        <v>28186</v>
      </c>
      <c r="D17131">
        <v>603814</v>
      </c>
      <c r="E17131" t="s">
        <v>17955</v>
      </c>
      <c r="F17131" t="s">
        <v>284</v>
      </c>
      <c r="G17131" s="155">
        <v>45917</v>
      </c>
      <c r="H17131">
        <v>1</v>
      </c>
    </row>
    <row r="17132" spans="1:8" x14ac:dyDescent="0.25">
      <c r="A17132">
        <v>4887149</v>
      </c>
      <c r="B17132" t="s">
        <v>13756</v>
      </c>
      <c r="C17132" s="155">
        <v>19362</v>
      </c>
      <c r="D17132">
        <v>602984</v>
      </c>
      <c r="E17132" t="s">
        <v>1174</v>
      </c>
      <c r="F17132" t="s">
        <v>88</v>
      </c>
      <c r="G17132" s="155">
        <v>45917</v>
      </c>
      <c r="H17132">
        <v>1</v>
      </c>
    </row>
    <row r="17133" spans="1:8" x14ac:dyDescent="0.25">
      <c r="A17133">
        <v>4887148</v>
      </c>
      <c r="B17133" t="s">
        <v>17747</v>
      </c>
      <c r="C17133" s="155">
        <v>17973</v>
      </c>
      <c r="D17133">
        <v>602688</v>
      </c>
      <c r="E17133" t="s">
        <v>1156</v>
      </c>
      <c r="F17133" t="s">
        <v>26</v>
      </c>
      <c r="G17133" s="155">
        <v>45912</v>
      </c>
      <c r="H17133">
        <v>1</v>
      </c>
    </row>
    <row r="17134" spans="1:8" x14ac:dyDescent="0.25">
      <c r="A17134">
        <v>4887147</v>
      </c>
      <c r="B17134" t="s">
        <v>9561</v>
      </c>
      <c r="C17134" s="155">
        <v>23642</v>
      </c>
      <c r="D17134">
        <v>682824</v>
      </c>
      <c r="E17134" t="s">
        <v>1180</v>
      </c>
      <c r="F17134" t="s">
        <v>482</v>
      </c>
      <c r="G17134" s="155">
        <v>45917</v>
      </c>
      <c r="H17134">
        <v>1</v>
      </c>
    </row>
    <row r="17135" spans="1:8" x14ac:dyDescent="0.25">
      <c r="A17135">
        <v>4887146</v>
      </c>
      <c r="B17135" t="s">
        <v>13620</v>
      </c>
      <c r="C17135" s="155">
        <v>29110</v>
      </c>
      <c r="D17135">
        <v>672890</v>
      </c>
      <c r="E17135" t="s">
        <v>1180</v>
      </c>
      <c r="F17135" t="s">
        <v>307</v>
      </c>
      <c r="G17135" s="155">
        <v>45917</v>
      </c>
      <c r="H17135">
        <v>1</v>
      </c>
    </row>
    <row r="17136" spans="1:8" x14ac:dyDescent="0.25">
      <c r="A17136">
        <v>4887145</v>
      </c>
      <c r="B17136" t="s">
        <v>17748</v>
      </c>
      <c r="C17136" s="155">
        <v>32448</v>
      </c>
      <c r="D17136">
        <v>620814</v>
      </c>
      <c r="E17136" t="s">
        <v>2665</v>
      </c>
      <c r="F17136" t="s">
        <v>424</v>
      </c>
      <c r="G17136" s="155">
        <v>45917</v>
      </c>
      <c r="H17136">
        <v>1</v>
      </c>
    </row>
    <row r="17137" spans="1:8" x14ac:dyDescent="0.25">
      <c r="A17137">
        <v>4887143</v>
      </c>
      <c r="B17137" t="s">
        <v>14286</v>
      </c>
      <c r="C17137" s="155">
        <v>25744</v>
      </c>
      <c r="D17137">
        <v>667814</v>
      </c>
      <c r="E17137" t="s">
        <v>1180</v>
      </c>
      <c r="F17137" t="s">
        <v>18</v>
      </c>
      <c r="G17137" s="155">
        <v>45917</v>
      </c>
      <c r="H17137">
        <v>1</v>
      </c>
    </row>
    <row r="17138" spans="1:8" x14ac:dyDescent="0.25">
      <c r="A17138">
        <v>4887142</v>
      </c>
      <c r="B17138" t="s">
        <v>17749</v>
      </c>
      <c r="C17138" s="155">
        <v>37566</v>
      </c>
      <c r="D17138">
        <v>618890</v>
      </c>
      <c r="E17138" t="s">
        <v>1987</v>
      </c>
      <c r="F17138" t="s">
        <v>378</v>
      </c>
      <c r="G17138" s="155">
        <v>45917</v>
      </c>
      <c r="H17138">
        <v>1</v>
      </c>
    </row>
    <row r="17139" spans="1:8" x14ac:dyDescent="0.25">
      <c r="A17139">
        <v>4887141</v>
      </c>
      <c r="B17139" t="s">
        <v>8809</v>
      </c>
      <c r="C17139" s="155">
        <v>16925</v>
      </c>
      <c r="D17139">
        <v>603890</v>
      </c>
      <c r="E17139" t="s">
        <v>17750</v>
      </c>
      <c r="F17139" t="s">
        <v>284</v>
      </c>
      <c r="G17139" s="155">
        <v>45917</v>
      </c>
      <c r="H17139">
        <v>1</v>
      </c>
    </row>
    <row r="17140" spans="1:8" x14ac:dyDescent="0.25">
      <c r="A17140">
        <v>4887137</v>
      </c>
      <c r="B17140" t="s">
        <v>17751</v>
      </c>
      <c r="C17140" s="155">
        <v>23180</v>
      </c>
      <c r="D17140">
        <v>608814</v>
      </c>
      <c r="E17140" t="s">
        <v>1867</v>
      </c>
      <c r="F17140" t="s">
        <v>75</v>
      </c>
      <c r="G17140" s="155">
        <v>45917</v>
      </c>
      <c r="H17140">
        <v>1</v>
      </c>
    </row>
    <row r="17141" spans="1:8" x14ac:dyDescent="0.25">
      <c r="A17141">
        <v>4887136</v>
      </c>
      <c r="B17141" t="s">
        <v>18940</v>
      </c>
      <c r="C17141" s="155">
        <v>16604</v>
      </c>
      <c r="D17141">
        <v>667814</v>
      </c>
      <c r="E17141" t="s">
        <v>1417</v>
      </c>
      <c r="F17141" t="s">
        <v>439</v>
      </c>
      <c r="G17141" s="155">
        <v>45917</v>
      </c>
      <c r="H17141">
        <v>1</v>
      </c>
    </row>
    <row r="17142" spans="1:8" x14ac:dyDescent="0.25">
      <c r="A17142">
        <v>4887134</v>
      </c>
      <c r="B17142" t="s">
        <v>17752</v>
      </c>
      <c r="C17142" s="155">
        <v>16011</v>
      </c>
      <c r="D17142">
        <v>667824</v>
      </c>
      <c r="E17142" t="s">
        <v>1951</v>
      </c>
      <c r="F17142" t="s">
        <v>488</v>
      </c>
      <c r="G17142" s="155">
        <v>45917</v>
      </c>
      <c r="H17142">
        <v>1</v>
      </c>
    </row>
    <row r="17143" spans="1:8" x14ac:dyDescent="0.25">
      <c r="A17143">
        <v>4887133</v>
      </c>
      <c r="B17143" t="s">
        <v>4893</v>
      </c>
      <c r="C17143" s="155">
        <v>17835</v>
      </c>
      <c r="D17143">
        <v>622871</v>
      </c>
      <c r="E17143" t="s">
        <v>2097</v>
      </c>
      <c r="F17143" t="s">
        <v>44</v>
      </c>
      <c r="G17143" s="155">
        <v>45917</v>
      </c>
      <c r="H17143">
        <v>1</v>
      </c>
    </row>
    <row r="17144" spans="1:8" x14ac:dyDescent="0.25">
      <c r="A17144">
        <v>4887132</v>
      </c>
      <c r="B17144" t="s">
        <v>17753</v>
      </c>
      <c r="C17144" s="155">
        <v>22396</v>
      </c>
      <c r="D17144">
        <v>682824</v>
      </c>
      <c r="E17144" t="s">
        <v>1174</v>
      </c>
      <c r="F17144" t="s">
        <v>482</v>
      </c>
      <c r="G17144" s="155">
        <v>45917</v>
      </c>
      <c r="H17144">
        <v>1</v>
      </c>
    </row>
    <row r="17145" spans="1:8" x14ac:dyDescent="0.25">
      <c r="A17145">
        <v>4887131</v>
      </c>
      <c r="B17145" t="s">
        <v>17754</v>
      </c>
      <c r="C17145" s="155">
        <v>16679</v>
      </c>
      <c r="D17145">
        <v>602984</v>
      </c>
      <c r="E17145" t="s">
        <v>1156</v>
      </c>
      <c r="F17145" t="s">
        <v>88</v>
      </c>
      <c r="G17145" s="155">
        <v>45917</v>
      </c>
      <c r="H17145">
        <v>1</v>
      </c>
    </row>
    <row r="17146" spans="1:8" x14ac:dyDescent="0.25">
      <c r="A17146">
        <v>4887130</v>
      </c>
      <c r="B17146" t="s">
        <v>4746</v>
      </c>
      <c r="C17146" s="155">
        <v>20633</v>
      </c>
      <c r="D17146">
        <v>602984</v>
      </c>
      <c r="E17146" t="s">
        <v>1156</v>
      </c>
      <c r="F17146" t="s">
        <v>26</v>
      </c>
      <c r="G17146" s="155">
        <v>45917</v>
      </c>
      <c r="H17146">
        <v>1</v>
      </c>
    </row>
    <row r="17147" spans="1:8" x14ac:dyDescent="0.25">
      <c r="A17147">
        <v>4887129</v>
      </c>
      <c r="B17147" t="s">
        <v>9649</v>
      </c>
      <c r="C17147" s="155">
        <v>28292</v>
      </c>
      <c r="D17147">
        <v>604814</v>
      </c>
      <c r="E17147" t="s">
        <v>1465</v>
      </c>
      <c r="F17147" t="s">
        <v>32</v>
      </c>
      <c r="G17147" s="155">
        <v>45917</v>
      </c>
      <c r="H17147">
        <v>1</v>
      </c>
    </row>
    <row r="17148" spans="1:8" x14ac:dyDescent="0.25">
      <c r="A17148">
        <v>4887128</v>
      </c>
      <c r="B17148" t="s">
        <v>6919</v>
      </c>
      <c r="C17148" s="155">
        <v>16660</v>
      </c>
      <c r="D17148">
        <v>618814</v>
      </c>
      <c r="E17148" t="s">
        <v>1996</v>
      </c>
      <c r="F17148" t="s">
        <v>378</v>
      </c>
      <c r="G17148" s="155">
        <v>45917</v>
      </c>
      <c r="H17148">
        <v>1</v>
      </c>
    </row>
    <row r="17149" spans="1:8" x14ac:dyDescent="0.25">
      <c r="A17149">
        <v>4887125</v>
      </c>
      <c r="B17149" t="s">
        <v>12002</v>
      </c>
      <c r="C17149" s="155">
        <v>24112</v>
      </c>
      <c r="D17149">
        <v>603890</v>
      </c>
      <c r="E17149" t="s">
        <v>1208</v>
      </c>
      <c r="F17149" t="s">
        <v>284</v>
      </c>
      <c r="G17149" s="155">
        <v>45917</v>
      </c>
      <c r="H17149">
        <v>1</v>
      </c>
    </row>
    <row r="17150" spans="1:8" x14ac:dyDescent="0.25">
      <c r="A17150">
        <v>4887122</v>
      </c>
      <c r="B17150" t="s">
        <v>15924</v>
      </c>
      <c r="C17150" s="155">
        <v>32707</v>
      </c>
      <c r="D17150">
        <v>672888</v>
      </c>
      <c r="E17150" t="s">
        <v>1180</v>
      </c>
      <c r="F17150" t="s">
        <v>307</v>
      </c>
      <c r="G17150" s="155">
        <v>45924</v>
      </c>
      <c r="H17150">
        <v>1</v>
      </c>
    </row>
    <row r="17151" spans="1:8" x14ac:dyDescent="0.25">
      <c r="A17151">
        <v>4887121</v>
      </c>
      <c r="B17151" t="s">
        <v>23095</v>
      </c>
      <c r="C17151" s="155">
        <v>23249</v>
      </c>
      <c r="D17151">
        <v>622804</v>
      </c>
      <c r="E17151" t="s">
        <v>2074</v>
      </c>
      <c r="F17151" t="s">
        <v>507</v>
      </c>
      <c r="G17151" s="155">
        <v>45917</v>
      </c>
      <c r="H17151">
        <v>1</v>
      </c>
    </row>
    <row r="17152" spans="1:8" x14ac:dyDescent="0.25">
      <c r="A17152">
        <v>4887120</v>
      </c>
      <c r="B17152" t="s">
        <v>17755</v>
      </c>
      <c r="C17152" s="155">
        <v>35064</v>
      </c>
      <c r="D17152">
        <v>682824</v>
      </c>
      <c r="E17152" t="s">
        <v>1172</v>
      </c>
      <c r="F17152" t="s">
        <v>482</v>
      </c>
      <c r="G17152" s="155">
        <v>45917</v>
      </c>
      <c r="H17152">
        <v>1</v>
      </c>
    </row>
    <row r="17153" spans="1:8" x14ac:dyDescent="0.25">
      <c r="A17153">
        <v>4887118</v>
      </c>
      <c r="B17153" t="s">
        <v>9220</v>
      </c>
      <c r="C17153" s="155">
        <v>31284</v>
      </c>
      <c r="D17153">
        <v>667984</v>
      </c>
      <c r="E17153" t="s">
        <v>1156</v>
      </c>
      <c r="F17153" t="s">
        <v>14</v>
      </c>
      <c r="G17153" s="155">
        <v>45917</v>
      </c>
      <c r="H17153">
        <v>1</v>
      </c>
    </row>
    <row r="17154" spans="1:8" x14ac:dyDescent="0.25">
      <c r="A17154">
        <v>4887116</v>
      </c>
      <c r="B17154" t="s">
        <v>17756</v>
      </c>
      <c r="C17154" s="155">
        <v>26062</v>
      </c>
      <c r="D17154">
        <v>682824</v>
      </c>
      <c r="E17154" t="s">
        <v>1172</v>
      </c>
      <c r="F17154" t="s">
        <v>482</v>
      </c>
      <c r="G17154" s="155">
        <v>45917</v>
      </c>
      <c r="H17154">
        <v>1</v>
      </c>
    </row>
    <row r="17155" spans="1:8" x14ac:dyDescent="0.25">
      <c r="A17155">
        <v>4887113</v>
      </c>
      <c r="B17155" t="s">
        <v>17595</v>
      </c>
      <c r="C17155" s="155">
        <v>19774</v>
      </c>
      <c r="D17155">
        <v>667824</v>
      </c>
      <c r="E17155" t="s">
        <v>1352</v>
      </c>
      <c r="F17155" t="s">
        <v>319</v>
      </c>
      <c r="G17155" s="155">
        <v>45917</v>
      </c>
      <c r="H17155">
        <v>1</v>
      </c>
    </row>
    <row r="17156" spans="1:8" x14ac:dyDescent="0.25">
      <c r="A17156">
        <v>4887111</v>
      </c>
      <c r="B17156" t="s">
        <v>23096</v>
      </c>
      <c r="C17156" s="155">
        <v>13594</v>
      </c>
      <c r="D17156">
        <v>667984</v>
      </c>
      <c r="E17156" t="s">
        <v>1186</v>
      </c>
      <c r="F17156" t="s">
        <v>436</v>
      </c>
      <c r="G17156" s="155">
        <v>45917</v>
      </c>
      <c r="H17156">
        <v>1</v>
      </c>
    </row>
    <row r="17157" spans="1:8" x14ac:dyDescent="0.25">
      <c r="A17157">
        <v>4887110</v>
      </c>
      <c r="B17157" t="s">
        <v>10283</v>
      </c>
      <c r="C17157" s="155">
        <v>25831</v>
      </c>
      <c r="D17157">
        <v>667688</v>
      </c>
      <c r="E17157" t="s">
        <v>1156</v>
      </c>
      <c r="F17157" t="s">
        <v>18</v>
      </c>
      <c r="G17157" s="155">
        <v>45916</v>
      </c>
      <c r="H17157">
        <v>1</v>
      </c>
    </row>
    <row r="17158" spans="1:8" x14ac:dyDescent="0.25">
      <c r="A17158">
        <v>4887109</v>
      </c>
      <c r="B17158" t="s">
        <v>5722</v>
      </c>
      <c r="C17158" s="155">
        <v>17463</v>
      </c>
      <c r="D17158">
        <v>602688</v>
      </c>
      <c r="E17158" t="s">
        <v>1156</v>
      </c>
      <c r="F17158" t="s">
        <v>26</v>
      </c>
      <c r="G17158" s="155">
        <v>45912</v>
      </c>
      <c r="H17158">
        <v>1</v>
      </c>
    </row>
    <row r="17159" spans="1:8" x14ac:dyDescent="0.25">
      <c r="A17159">
        <v>4887108</v>
      </c>
      <c r="B17159" t="s">
        <v>26208</v>
      </c>
      <c r="C17159" s="155">
        <v>27897</v>
      </c>
      <c r="D17159">
        <v>603814</v>
      </c>
      <c r="E17159" t="s">
        <v>3801</v>
      </c>
      <c r="F17159" t="s">
        <v>284</v>
      </c>
      <c r="G17159" s="155">
        <v>45917</v>
      </c>
      <c r="H17159">
        <v>1</v>
      </c>
    </row>
    <row r="17160" spans="1:8" x14ac:dyDescent="0.25">
      <c r="A17160">
        <v>4887107</v>
      </c>
      <c r="B17160" t="s">
        <v>17757</v>
      </c>
      <c r="C17160" s="155">
        <v>17547</v>
      </c>
      <c r="D17160">
        <v>667814</v>
      </c>
      <c r="E17160" t="s">
        <v>1156</v>
      </c>
      <c r="F17160" t="s">
        <v>500</v>
      </c>
      <c r="G17160" s="155">
        <v>45917</v>
      </c>
      <c r="H17160">
        <v>1</v>
      </c>
    </row>
    <row r="17161" spans="1:8" x14ac:dyDescent="0.25">
      <c r="A17161">
        <v>4887106</v>
      </c>
      <c r="B17161" t="s">
        <v>17758</v>
      </c>
      <c r="C17161" s="155">
        <v>32870</v>
      </c>
      <c r="D17161">
        <v>622932</v>
      </c>
      <c r="E17161" t="s">
        <v>2314</v>
      </c>
      <c r="F17161" t="s">
        <v>442</v>
      </c>
      <c r="G17161" s="155">
        <v>45917</v>
      </c>
      <c r="H17161">
        <v>1</v>
      </c>
    </row>
    <row r="17162" spans="1:8" x14ac:dyDescent="0.25">
      <c r="A17162">
        <v>4887104</v>
      </c>
      <c r="B17162" t="s">
        <v>23097</v>
      </c>
      <c r="C17162" s="155">
        <v>31937</v>
      </c>
      <c r="D17162">
        <v>665934</v>
      </c>
      <c r="E17162" t="s">
        <v>506</v>
      </c>
      <c r="F17162" t="s">
        <v>56</v>
      </c>
      <c r="G17162" s="155">
        <v>45917</v>
      </c>
      <c r="H17162">
        <v>1</v>
      </c>
    </row>
    <row r="17163" spans="1:8" x14ac:dyDescent="0.25">
      <c r="A17163">
        <v>4887103</v>
      </c>
      <c r="B17163" t="s">
        <v>8269</v>
      </c>
      <c r="C17163" s="155">
        <v>17662</v>
      </c>
      <c r="D17163">
        <v>602984</v>
      </c>
      <c r="E17163" t="s">
        <v>1635</v>
      </c>
      <c r="F17163" t="s">
        <v>88</v>
      </c>
      <c r="G17163" s="155">
        <v>45917</v>
      </c>
      <c r="H17163">
        <v>1</v>
      </c>
    </row>
    <row r="17164" spans="1:8" x14ac:dyDescent="0.25">
      <c r="A17164">
        <v>4887102</v>
      </c>
      <c r="B17164" t="s">
        <v>26209</v>
      </c>
      <c r="C17164" s="155">
        <v>30336</v>
      </c>
      <c r="D17164">
        <v>667888</v>
      </c>
      <c r="E17164" t="s">
        <v>1180</v>
      </c>
      <c r="F17164" t="s">
        <v>27</v>
      </c>
      <c r="G17164" s="155">
        <v>45922</v>
      </c>
      <c r="H17164">
        <v>1</v>
      </c>
    </row>
    <row r="17165" spans="1:8" x14ac:dyDescent="0.25">
      <c r="A17165">
        <v>4887101</v>
      </c>
      <c r="B17165" t="s">
        <v>7173</v>
      </c>
      <c r="C17165" s="155">
        <v>31980</v>
      </c>
      <c r="D17165">
        <v>665888</v>
      </c>
      <c r="E17165" t="s">
        <v>2601</v>
      </c>
      <c r="F17165" t="s">
        <v>56</v>
      </c>
      <c r="G17165" s="155">
        <v>45922</v>
      </c>
      <c r="H17165">
        <v>1</v>
      </c>
    </row>
    <row r="17166" spans="1:8" x14ac:dyDescent="0.25">
      <c r="A17166">
        <v>4887100</v>
      </c>
      <c r="B17166" t="s">
        <v>3760</v>
      </c>
      <c r="C17166" s="155">
        <v>21808</v>
      </c>
      <c r="D17166">
        <v>620890</v>
      </c>
      <c r="E17166" t="s">
        <v>1863</v>
      </c>
      <c r="F17166" t="s">
        <v>424</v>
      </c>
      <c r="G17166" s="155">
        <v>45917</v>
      </c>
      <c r="H17166">
        <v>1</v>
      </c>
    </row>
    <row r="17167" spans="1:8" x14ac:dyDescent="0.25">
      <c r="A17167">
        <v>4887099</v>
      </c>
      <c r="B17167" t="s">
        <v>15319</v>
      </c>
      <c r="C17167" s="155">
        <v>17036</v>
      </c>
      <c r="D17167">
        <v>610814</v>
      </c>
      <c r="E17167" t="s">
        <v>2434</v>
      </c>
      <c r="F17167" t="s">
        <v>39</v>
      </c>
      <c r="G17167" s="155">
        <v>45917</v>
      </c>
      <c r="H17167">
        <v>1</v>
      </c>
    </row>
    <row r="17168" spans="1:8" x14ac:dyDescent="0.25">
      <c r="A17168">
        <v>4887098</v>
      </c>
      <c r="B17168" t="s">
        <v>26210</v>
      </c>
      <c r="C17168" s="155">
        <v>21123</v>
      </c>
      <c r="D17168">
        <v>603814</v>
      </c>
      <c r="E17168" t="s">
        <v>3801</v>
      </c>
      <c r="F17168" t="s">
        <v>284</v>
      </c>
      <c r="G17168" s="155">
        <v>45917</v>
      </c>
      <c r="H17168">
        <v>1</v>
      </c>
    </row>
    <row r="17169" spans="1:8" x14ac:dyDescent="0.25">
      <c r="A17169">
        <v>4887097</v>
      </c>
      <c r="B17169" t="s">
        <v>17759</v>
      </c>
      <c r="C17169" s="155">
        <v>22083</v>
      </c>
      <c r="D17169">
        <v>682824</v>
      </c>
      <c r="E17169" t="s">
        <v>1156</v>
      </c>
      <c r="F17169" t="s">
        <v>482</v>
      </c>
      <c r="G17169" s="155">
        <v>45917</v>
      </c>
      <c r="H17169">
        <v>1</v>
      </c>
    </row>
    <row r="17170" spans="1:8" x14ac:dyDescent="0.25">
      <c r="A17170">
        <v>4887096</v>
      </c>
      <c r="B17170" t="s">
        <v>7979</v>
      </c>
      <c r="C17170" s="155">
        <v>20149</v>
      </c>
      <c r="D17170">
        <v>667824</v>
      </c>
      <c r="E17170" t="s">
        <v>1174</v>
      </c>
      <c r="F17170" t="s">
        <v>497</v>
      </c>
      <c r="G17170" s="155">
        <v>45917</v>
      </c>
      <c r="H17170">
        <v>1</v>
      </c>
    </row>
    <row r="17171" spans="1:8" x14ac:dyDescent="0.25">
      <c r="A17171">
        <v>4887094</v>
      </c>
      <c r="B17171" t="s">
        <v>17760</v>
      </c>
      <c r="C17171" s="155">
        <v>21626</v>
      </c>
      <c r="D17171">
        <v>622871</v>
      </c>
      <c r="E17171" t="s">
        <v>2097</v>
      </c>
      <c r="F17171" t="s">
        <v>40</v>
      </c>
      <c r="G17171" s="155">
        <v>45917</v>
      </c>
      <c r="H17171">
        <v>1</v>
      </c>
    </row>
    <row r="17172" spans="1:8" x14ac:dyDescent="0.25">
      <c r="A17172">
        <v>4887093</v>
      </c>
      <c r="B17172" t="s">
        <v>5646</v>
      </c>
      <c r="C17172" s="155">
        <v>34852</v>
      </c>
      <c r="D17172">
        <v>602890</v>
      </c>
      <c r="E17172" t="s">
        <v>1172</v>
      </c>
      <c r="F17172" t="s">
        <v>485</v>
      </c>
      <c r="G17172" s="155">
        <v>45917</v>
      </c>
      <c r="H17172">
        <v>1</v>
      </c>
    </row>
    <row r="17173" spans="1:8" x14ac:dyDescent="0.25">
      <c r="A17173">
        <v>4887092</v>
      </c>
      <c r="B17173" t="s">
        <v>15104</v>
      </c>
      <c r="C17173" s="155">
        <v>22088</v>
      </c>
      <c r="D17173">
        <v>672888</v>
      </c>
      <c r="E17173" t="s">
        <v>2976</v>
      </c>
      <c r="F17173" t="s">
        <v>307</v>
      </c>
      <c r="G17173" s="155">
        <v>45924</v>
      </c>
      <c r="H17173">
        <v>1</v>
      </c>
    </row>
    <row r="17174" spans="1:8" x14ac:dyDescent="0.25">
      <c r="A17174">
        <v>4887090</v>
      </c>
      <c r="B17174" t="s">
        <v>16820</v>
      </c>
      <c r="C17174" s="155">
        <v>31026</v>
      </c>
      <c r="D17174">
        <v>667814</v>
      </c>
      <c r="E17174" t="s">
        <v>1180</v>
      </c>
      <c r="F17174" t="s">
        <v>421</v>
      </c>
      <c r="G17174" s="155">
        <v>45917</v>
      </c>
      <c r="H17174">
        <v>1</v>
      </c>
    </row>
    <row r="17175" spans="1:8" x14ac:dyDescent="0.25">
      <c r="A17175">
        <v>4887089</v>
      </c>
      <c r="B17175" t="s">
        <v>7234</v>
      </c>
      <c r="C17175" s="155">
        <v>28415</v>
      </c>
      <c r="D17175">
        <v>622804</v>
      </c>
      <c r="E17175" t="s">
        <v>2034</v>
      </c>
      <c r="F17175" t="s">
        <v>254</v>
      </c>
      <c r="G17175" s="155">
        <v>45917</v>
      </c>
      <c r="H17175">
        <v>1</v>
      </c>
    </row>
    <row r="17176" spans="1:8" x14ac:dyDescent="0.25">
      <c r="A17176">
        <v>4887088</v>
      </c>
      <c r="B17176" t="s">
        <v>7559</v>
      </c>
      <c r="C17176" s="155">
        <v>26617</v>
      </c>
      <c r="D17176">
        <v>621972</v>
      </c>
      <c r="E17176" t="s">
        <v>2000</v>
      </c>
      <c r="F17176" t="s">
        <v>73</v>
      </c>
      <c r="G17176" s="155">
        <v>45917</v>
      </c>
      <c r="H17176">
        <v>1</v>
      </c>
    </row>
    <row r="17177" spans="1:8" x14ac:dyDescent="0.25">
      <c r="A17177">
        <v>4887085</v>
      </c>
      <c r="B17177" t="s">
        <v>17761</v>
      </c>
      <c r="C17177" s="155">
        <v>24154</v>
      </c>
      <c r="D17177">
        <v>682824</v>
      </c>
      <c r="E17177" t="s">
        <v>1156</v>
      </c>
      <c r="F17177" t="s">
        <v>482</v>
      </c>
      <c r="G17177" s="155">
        <v>45917</v>
      </c>
      <c r="H17177">
        <v>1</v>
      </c>
    </row>
    <row r="17178" spans="1:8" x14ac:dyDescent="0.25">
      <c r="A17178">
        <v>4887084</v>
      </c>
      <c r="B17178" t="s">
        <v>17762</v>
      </c>
      <c r="C17178" s="155">
        <v>21645</v>
      </c>
      <c r="D17178">
        <v>667688</v>
      </c>
      <c r="E17178" t="s">
        <v>1174</v>
      </c>
      <c r="F17178" t="s">
        <v>14</v>
      </c>
      <c r="G17178" s="155">
        <v>45917</v>
      </c>
      <c r="H17178">
        <v>1</v>
      </c>
    </row>
    <row r="17179" spans="1:8" x14ac:dyDescent="0.25">
      <c r="A17179">
        <v>4887083</v>
      </c>
      <c r="B17179" t="s">
        <v>17763</v>
      </c>
      <c r="C17179" s="155">
        <v>17013</v>
      </c>
      <c r="D17179">
        <v>667814</v>
      </c>
      <c r="E17179" t="s">
        <v>1170</v>
      </c>
      <c r="F17179" t="s">
        <v>486</v>
      </c>
      <c r="G17179" s="155">
        <v>45917</v>
      </c>
      <c r="H17179">
        <v>1</v>
      </c>
    </row>
    <row r="17180" spans="1:8" x14ac:dyDescent="0.25">
      <c r="A17180">
        <v>4887082</v>
      </c>
      <c r="B17180" t="s">
        <v>2610</v>
      </c>
      <c r="C17180" s="155">
        <v>17062</v>
      </c>
      <c r="D17180">
        <v>667984</v>
      </c>
      <c r="E17180" t="s">
        <v>1192</v>
      </c>
      <c r="F17180" t="s">
        <v>454</v>
      </c>
      <c r="G17180" s="155">
        <v>45917</v>
      </c>
      <c r="H17180">
        <v>1</v>
      </c>
    </row>
    <row r="17181" spans="1:8" x14ac:dyDescent="0.25">
      <c r="A17181">
        <v>4887081</v>
      </c>
      <c r="B17181" t="s">
        <v>10296</v>
      </c>
      <c r="C17181" s="155">
        <v>17729</v>
      </c>
      <c r="D17181">
        <v>602814</v>
      </c>
      <c r="E17181" t="s">
        <v>1156</v>
      </c>
      <c r="F17181" t="s">
        <v>26</v>
      </c>
      <c r="G17181" s="155">
        <v>45917</v>
      </c>
      <c r="H17181">
        <v>1</v>
      </c>
    </row>
    <row r="17182" spans="1:8" x14ac:dyDescent="0.25">
      <c r="A17182">
        <v>4887080</v>
      </c>
      <c r="B17182" t="s">
        <v>6321</v>
      </c>
      <c r="C17182" s="155">
        <v>18097</v>
      </c>
      <c r="D17182">
        <v>608890</v>
      </c>
      <c r="E17182" t="s">
        <v>1867</v>
      </c>
      <c r="F17182" t="s">
        <v>75</v>
      </c>
      <c r="G17182" s="155">
        <v>45917</v>
      </c>
      <c r="H17182">
        <v>1</v>
      </c>
    </row>
    <row r="17183" spans="1:8" x14ac:dyDescent="0.25">
      <c r="A17183">
        <v>4887077</v>
      </c>
      <c r="B17183" t="s">
        <v>17764</v>
      </c>
      <c r="C17183" s="155">
        <v>21113</v>
      </c>
      <c r="D17183">
        <v>667814</v>
      </c>
      <c r="E17183" t="s">
        <v>1208</v>
      </c>
      <c r="F17183" t="s">
        <v>18</v>
      </c>
      <c r="G17183" s="155">
        <v>45917</v>
      </c>
      <c r="H17183">
        <v>1</v>
      </c>
    </row>
    <row r="17184" spans="1:8" x14ac:dyDescent="0.25">
      <c r="A17184">
        <v>4887076</v>
      </c>
      <c r="B17184" t="s">
        <v>17765</v>
      </c>
      <c r="C17184" s="155">
        <v>16643</v>
      </c>
      <c r="D17184">
        <v>667984</v>
      </c>
      <c r="E17184" t="s">
        <v>1156</v>
      </c>
      <c r="F17184" t="s">
        <v>27</v>
      </c>
      <c r="G17184" s="155">
        <v>45917</v>
      </c>
      <c r="H17184">
        <v>1</v>
      </c>
    </row>
    <row r="17185" spans="1:8" x14ac:dyDescent="0.25">
      <c r="A17185">
        <v>4887074</v>
      </c>
      <c r="B17185" t="s">
        <v>17766</v>
      </c>
      <c r="C17185" s="155">
        <v>21876</v>
      </c>
      <c r="D17185">
        <v>682824</v>
      </c>
      <c r="E17185" t="s">
        <v>1156</v>
      </c>
      <c r="F17185" t="s">
        <v>482</v>
      </c>
      <c r="G17185" s="155">
        <v>45917</v>
      </c>
      <c r="H17185">
        <v>1</v>
      </c>
    </row>
    <row r="17186" spans="1:8" x14ac:dyDescent="0.25">
      <c r="A17186">
        <v>4887073</v>
      </c>
      <c r="B17186" t="s">
        <v>15046</v>
      </c>
      <c r="C17186" s="155">
        <v>24661</v>
      </c>
      <c r="D17186">
        <v>622932</v>
      </c>
      <c r="E17186" t="s">
        <v>535</v>
      </c>
      <c r="F17186" t="s">
        <v>36</v>
      </c>
      <c r="G17186" s="155">
        <v>45917</v>
      </c>
      <c r="H17186">
        <v>1</v>
      </c>
    </row>
    <row r="17187" spans="1:8" x14ac:dyDescent="0.25">
      <c r="A17187">
        <v>4887072</v>
      </c>
      <c r="B17187" t="s">
        <v>9006</v>
      </c>
      <c r="C17187" s="155">
        <v>37098</v>
      </c>
      <c r="D17187">
        <v>604814</v>
      </c>
      <c r="E17187" t="s">
        <v>1170</v>
      </c>
      <c r="F17187" t="s">
        <v>32</v>
      </c>
      <c r="G17187" s="155">
        <v>45917</v>
      </c>
      <c r="H17187">
        <v>1</v>
      </c>
    </row>
    <row r="17188" spans="1:8" x14ac:dyDescent="0.25">
      <c r="A17188">
        <v>4887071</v>
      </c>
      <c r="B17188" t="s">
        <v>10528</v>
      </c>
      <c r="C17188" s="155">
        <v>33293</v>
      </c>
      <c r="D17188">
        <v>622871</v>
      </c>
      <c r="E17188" t="s">
        <v>5871</v>
      </c>
      <c r="F17188" t="s">
        <v>19</v>
      </c>
      <c r="G17188" s="155">
        <v>45917</v>
      </c>
      <c r="H17188">
        <v>1</v>
      </c>
    </row>
    <row r="17189" spans="1:8" x14ac:dyDescent="0.25">
      <c r="A17189">
        <v>4887069</v>
      </c>
      <c r="B17189" t="s">
        <v>3973</v>
      </c>
      <c r="C17189" s="155">
        <v>21606</v>
      </c>
      <c r="D17189">
        <v>609814</v>
      </c>
      <c r="E17189" t="s">
        <v>11248</v>
      </c>
      <c r="F17189" t="s">
        <v>37</v>
      </c>
      <c r="G17189" s="155">
        <v>45917</v>
      </c>
      <c r="H17189">
        <v>1</v>
      </c>
    </row>
    <row r="17190" spans="1:8" x14ac:dyDescent="0.25">
      <c r="A17190">
        <v>4887068</v>
      </c>
      <c r="B17190" t="s">
        <v>23098</v>
      </c>
      <c r="C17190" s="155">
        <v>26243</v>
      </c>
      <c r="D17190">
        <v>622804</v>
      </c>
      <c r="E17190" t="s">
        <v>2074</v>
      </c>
      <c r="F17190" t="s">
        <v>507</v>
      </c>
      <c r="G17190" s="155">
        <v>45917</v>
      </c>
      <c r="H17190">
        <v>1</v>
      </c>
    </row>
    <row r="17191" spans="1:8" x14ac:dyDescent="0.25">
      <c r="A17191">
        <v>4887067</v>
      </c>
      <c r="B17191" t="s">
        <v>17767</v>
      </c>
      <c r="C17191" s="155">
        <v>16626</v>
      </c>
      <c r="D17191">
        <v>667814</v>
      </c>
      <c r="E17191" t="s">
        <v>1156</v>
      </c>
      <c r="F17191" t="s">
        <v>500</v>
      </c>
      <c r="G17191" s="155">
        <v>45917</v>
      </c>
      <c r="H17191">
        <v>1</v>
      </c>
    </row>
    <row r="17192" spans="1:8" x14ac:dyDescent="0.25">
      <c r="A17192">
        <v>4887066</v>
      </c>
      <c r="B17192" t="s">
        <v>17768</v>
      </c>
      <c r="C17192" s="155">
        <v>22076</v>
      </c>
      <c r="D17192">
        <v>682824</v>
      </c>
      <c r="E17192" t="s">
        <v>1156</v>
      </c>
      <c r="F17192" t="s">
        <v>482</v>
      </c>
      <c r="G17192" s="155">
        <v>45917</v>
      </c>
      <c r="H17192">
        <v>1</v>
      </c>
    </row>
    <row r="17193" spans="1:8" x14ac:dyDescent="0.25">
      <c r="A17193">
        <v>4887065</v>
      </c>
      <c r="B17193" t="s">
        <v>17769</v>
      </c>
      <c r="C17193" s="155">
        <v>36071</v>
      </c>
      <c r="D17193">
        <v>667824</v>
      </c>
      <c r="E17193" t="s">
        <v>1180</v>
      </c>
      <c r="F17193" t="s">
        <v>488</v>
      </c>
      <c r="G17193" s="155">
        <v>45917</v>
      </c>
      <c r="H17193">
        <v>1</v>
      </c>
    </row>
    <row r="17194" spans="1:8" x14ac:dyDescent="0.25">
      <c r="A17194">
        <v>4887063</v>
      </c>
      <c r="B17194" t="s">
        <v>15925</v>
      </c>
      <c r="C17194" s="155">
        <v>14777</v>
      </c>
      <c r="D17194">
        <v>667984</v>
      </c>
      <c r="E17194" t="s">
        <v>1156</v>
      </c>
      <c r="F17194" t="s">
        <v>436</v>
      </c>
      <c r="G17194" s="155">
        <v>45917</v>
      </c>
      <c r="H17194">
        <v>1</v>
      </c>
    </row>
    <row r="17195" spans="1:8" x14ac:dyDescent="0.25">
      <c r="A17195">
        <v>4887062</v>
      </c>
      <c r="B17195" t="s">
        <v>23099</v>
      </c>
      <c r="C17195" s="155">
        <v>28105</v>
      </c>
      <c r="D17195">
        <v>665888</v>
      </c>
      <c r="E17195" t="s">
        <v>2045</v>
      </c>
      <c r="F17195" t="s">
        <v>56</v>
      </c>
      <c r="G17195" s="155">
        <v>45919</v>
      </c>
      <c r="H17195">
        <v>1</v>
      </c>
    </row>
    <row r="17196" spans="1:8" x14ac:dyDescent="0.25">
      <c r="A17196">
        <v>4887061</v>
      </c>
      <c r="B17196" t="s">
        <v>17770</v>
      </c>
      <c r="C17196" s="155">
        <v>13728</v>
      </c>
      <c r="D17196">
        <v>667688</v>
      </c>
      <c r="E17196" t="s">
        <v>1156</v>
      </c>
      <c r="F17196" t="s">
        <v>25</v>
      </c>
      <c r="G17196" s="155">
        <v>45917</v>
      </c>
      <c r="H17196">
        <v>1</v>
      </c>
    </row>
    <row r="17197" spans="1:8" x14ac:dyDescent="0.25">
      <c r="A17197">
        <v>4887060</v>
      </c>
      <c r="B17197" t="s">
        <v>17771</v>
      </c>
      <c r="C17197" s="155">
        <v>18486</v>
      </c>
      <c r="D17197">
        <v>602688</v>
      </c>
      <c r="E17197" t="s">
        <v>1156</v>
      </c>
      <c r="F17197" t="s">
        <v>88</v>
      </c>
      <c r="G17197" s="155">
        <v>45917</v>
      </c>
      <c r="H17197">
        <v>1</v>
      </c>
    </row>
    <row r="17198" spans="1:8" x14ac:dyDescent="0.25">
      <c r="A17198">
        <v>4887059</v>
      </c>
      <c r="B17198" t="s">
        <v>15604</v>
      </c>
      <c r="C17198" s="155">
        <v>17537</v>
      </c>
      <c r="D17198">
        <v>667688</v>
      </c>
      <c r="E17198" t="s">
        <v>1156</v>
      </c>
      <c r="F17198" t="s">
        <v>454</v>
      </c>
      <c r="G17198" s="155">
        <v>45917</v>
      </c>
      <c r="H17198">
        <v>1</v>
      </c>
    </row>
    <row r="17199" spans="1:8" x14ac:dyDescent="0.25">
      <c r="A17199">
        <v>4887058</v>
      </c>
      <c r="B17199" t="s">
        <v>14563</v>
      </c>
      <c r="C17199" s="155">
        <v>19130</v>
      </c>
      <c r="D17199">
        <v>608888</v>
      </c>
      <c r="E17199" t="s">
        <v>3036</v>
      </c>
      <c r="F17199" t="s">
        <v>325</v>
      </c>
      <c r="G17199" s="155">
        <v>45922</v>
      </c>
      <c r="H17199">
        <v>1</v>
      </c>
    </row>
    <row r="17200" spans="1:8" x14ac:dyDescent="0.25">
      <c r="A17200">
        <v>4887057</v>
      </c>
      <c r="B17200" t="s">
        <v>16653</v>
      </c>
      <c r="C17200" s="155">
        <v>19868</v>
      </c>
      <c r="D17200">
        <v>609814</v>
      </c>
      <c r="E17200" t="s">
        <v>1198</v>
      </c>
      <c r="F17200" t="s">
        <v>37</v>
      </c>
      <c r="G17200" s="155">
        <v>45917</v>
      </c>
      <c r="H17200">
        <v>1</v>
      </c>
    </row>
    <row r="17201" spans="1:8" x14ac:dyDescent="0.25">
      <c r="A17201">
        <v>4887055</v>
      </c>
      <c r="B17201" t="s">
        <v>13993</v>
      </c>
      <c r="C17201" s="155">
        <v>27799</v>
      </c>
      <c r="D17201">
        <v>622871</v>
      </c>
      <c r="E17201" t="s">
        <v>5502</v>
      </c>
      <c r="F17201" t="s">
        <v>358</v>
      </c>
      <c r="G17201" s="155">
        <v>45917</v>
      </c>
      <c r="H17201">
        <v>1</v>
      </c>
    </row>
    <row r="17202" spans="1:8" x14ac:dyDescent="0.25">
      <c r="A17202">
        <v>4887053</v>
      </c>
      <c r="B17202" t="s">
        <v>17772</v>
      </c>
      <c r="C17202" s="155">
        <v>28535</v>
      </c>
      <c r="D17202">
        <v>682824</v>
      </c>
      <c r="E17202" t="s">
        <v>1156</v>
      </c>
      <c r="F17202" t="s">
        <v>482</v>
      </c>
      <c r="G17202" s="155">
        <v>45917</v>
      </c>
      <c r="H17202">
        <v>1</v>
      </c>
    </row>
    <row r="17203" spans="1:8" x14ac:dyDescent="0.25">
      <c r="A17203">
        <v>4887052</v>
      </c>
      <c r="B17203" t="s">
        <v>14776</v>
      </c>
      <c r="C17203" s="155">
        <v>32185</v>
      </c>
      <c r="D17203">
        <v>667824</v>
      </c>
      <c r="E17203" t="s">
        <v>1172</v>
      </c>
      <c r="F17203" t="s">
        <v>488</v>
      </c>
      <c r="G17203" s="155">
        <v>45917</v>
      </c>
      <c r="H17203">
        <v>1</v>
      </c>
    </row>
    <row r="17204" spans="1:8" x14ac:dyDescent="0.25">
      <c r="A17204">
        <v>4887051</v>
      </c>
      <c r="B17204" t="s">
        <v>18374</v>
      </c>
      <c r="C17204" s="155">
        <v>18630</v>
      </c>
      <c r="D17204">
        <v>667984</v>
      </c>
      <c r="E17204" t="s">
        <v>1174</v>
      </c>
      <c r="F17204" t="s">
        <v>38</v>
      </c>
      <c r="G17204" s="155">
        <v>45917</v>
      </c>
      <c r="H17204">
        <v>1</v>
      </c>
    </row>
    <row r="17205" spans="1:8" x14ac:dyDescent="0.25">
      <c r="A17205">
        <v>4887050</v>
      </c>
      <c r="B17205" t="s">
        <v>14713</v>
      </c>
      <c r="C17205" s="155">
        <v>34330</v>
      </c>
      <c r="D17205">
        <v>672888</v>
      </c>
      <c r="E17205" t="s">
        <v>1208</v>
      </c>
      <c r="F17205" t="s">
        <v>307</v>
      </c>
      <c r="G17205" s="155">
        <v>45924</v>
      </c>
      <c r="H17205">
        <v>1</v>
      </c>
    </row>
    <row r="17206" spans="1:8" x14ac:dyDescent="0.25">
      <c r="A17206">
        <v>4887047</v>
      </c>
      <c r="B17206" t="s">
        <v>14022</v>
      </c>
      <c r="C17206" s="155">
        <v>36865</v>
      </c>
      <c r="D17206">
        <v>622932</v>
      </c>
      <c r="E17206" t="s">
        <v>1946</v>
      </c>
      <c r="F17206" t="s">
        <v>36</v>
      </c>
      <c r="G17206" s="155">
        <v>45917</v>
      </c>
      <c r="H17206">
        <v>1</v>
      </c>
    </row>
    <row r="17207" spans="1:8" x14ac:dyDescent="0.25">
      <c r="A17207">
        <v>4887046</v>
      </c>
      <c r="B17207" t="s">
        <v>3516</v>
      </c>
      <c r="C17207" s="155">
        <v>16649</v>
      </c>
      <c r="D17207">
        <v>602688</v>
      </c>
      <c r="E17207" t="s">
        <v>1156</v>
      </c>
      <c r="F17207" t="s">
        <v>88</v>
      </c>
      <c r="G17207" s="155">
        <v>45917</v>
      </c>
      <c r="H17207">
        <v>1</v>
      </c>
    </row>
    <row r="17208" spans="1:8" x14ac:dyDescent="0.25">
      <c r="A17208">
        <v>4887044</v>
      </c>
      <c r="B17208" t="s">
        <v>17773</v>
      </c>
      <c r="C17208" s="155">
        <v>22212</v>
      </c>
      <c r="D17208">
        <v>682824</v>
      </c>
      <c r="E17208" t="s">
        <v>1156</v>
      </c>
      <c r="F17208" t="s">
        <v>482</v>
      </c>
      <c r="G17208" s="155">
        <v>45917</v>
      </c>
      <c r="H17208">
        <v>1</v>
      </c>
    </row>
    <row r="17209" spans="1:8" x14ac:dyDescent="0.25">
      <c r="A17209">
        <v>4887042</v>
      </c>
      <c r="B17209" t="s">
        <v>8813</v>
      </c>
      <c r="C17209" s="155">
        <v>20476</v>
      </c>
      <c r="D17209">
        <v>667814</v>
      </c>
      <c r="E17209" t="s">
        <v>1180</v>
      </c>
      <c r="F17209" t="s">
        <v>18</v>
      </c>
      <c r="G17209" s="155">
        <v>45917</v>
      </c>
      <c r="H17209">
        <v>1</v>
      </c>
    </row>
    <row r="17210" spans="1:8" x14ac:dyDescent="0.25">
      <c r="A17210">
        <v>4887041</v>
      </c>
      <c r="B17210" t="s">
        <v>17774</v>
      </c>
      <c r="C17210" s="155">
        <v>27148</v>
      </c>
      <c r="D17210">
        <v>608890</v>
      </c>
      <c r="E17210" t="s">
        <v>3036</v>
      </c>
      <c r="F17210" t="s">
        <v>75</v>
      </c>
      <c r="G17210" s="155">
        <v>45917</v>
      </c>
      <c r="H17210">
        <v>1</v>
      </c>
    </row>
    <row r="17211" spans="1:8" x14ac:dyDescent="0.25">
      <c r="A17211">
        <v>4887040</v>
      </c>
      <c r="B17211" t="s">
        <v>16502</v>
      </c>
      <c r="C17211" s="155">
        <v>29999</v>
      </c>
      <c r="D17211">
        <v>617814</v>
      </c>
      <c r="E17211" t="s">
        <v>6092</v>
      </c>
      <c r="F17211" t="s">
        <v>382</v>
      </c>
      <c r="G17211" s="155">
        <v>45917</v>
      </c>
      <c r="H17211">
        <v>1</v>
      </c>
    </row>
    <row r="17212" spans="1:8" x14ac:dyDescent="0.25">
      <c r="A17212">
        <v>4887038</v>
      </c>
      <c r="B17212" t="s">
        <v>17747</v>
      </c>
      <c r="C17212" s="155">
        <v>17973</v>
      </c>
      <c r="D17212">
        <v>620890</v>
      </c>
      <c r="E17212" t="s">
        <v>1973</v>
      </c>
      <c r="F17212" t="s">
        <v>424</v>
      </c>
      <c r="G17212" s="155">
        <v>45917</v>
      </c>
      <c r="H17212">
        <v>1</v>
      </c>
    </row>
    <row r="17213" spans="1:8" x14ac:dyDescent="0.25">
      <c r="A17213">
        <v>4887037</v>
      </c>
      <c r="B17213" t="s">
        <v>17775</v>
      </c>
      <c r="C17213" s="155">
        <v>22605</v>
      </c>
      <c r="D17213">
        <v>622804</v>
      </c>
      <c r="E17213" t="s">
        <v>2074</v>
      </c>
      <c r="F17213" t="s">
        <v>19</v>
      </c>
      <c r="G17213" s="155">
        <v>45917</v>
      </c>
      <c r="H17213">
        <v>1</v>
      </c>
    </row>
    <row r="17214" spans="1:8" x14ac:dyDescent="0.25">
      <c r="A17214">
        <v>4887036</v>
      </c>
      <c r="B17214" t="s">
        <v>23100</v>
      </c>
      <c r="C17214" s="155">
        <v>26875</v>
      </c>
      <c r="D17214">
        <v>667890</v>
      </c>
      <c r="E17214" t="s">
        <v>1172</v>
      </c>
      <c r="F17214" t="s">
        <v>498</v>
      </c>
      <c r="G17214" s="155">
        <v>45917</v>
      </c>
      <c r="H17214">
        <v>1</v>
      </c>
    </row>
    <row r="17215" spans="1:8" x14ac:dyDescent="0.25">
      <c r="A17215">
        <v>4887033</v>
      </c>
      <c r="B17215" t="s">
        <v>17776</v>
      </c>
      <c r="C17215" s="155">
        <v>32739</v>
      </c>
      <c r="D17215">
        <v>682824</v>
      </c>
      <c r="E17215" t="s">
        <v>1156</v>
      </c>
      <c r="F17215" t="s">
        <v>482</v>
      </c>
      <c r="G17215" s="155">
        <v>45917</v>
      </c>
      <c r="H17215">
        <v>1</v>
      </c>
    </row>
    <row r="17216" spans="1:8" x14ac:dyDescent="0.25">
      <c r="A17216">
        <v>4887032</v>
      </c>
      <c r="B17216" t="s">
        <v>15583</v>
      </c>
      <c r="C17216" s="155">
        <v>38468</v>
      </c>
      <c r="D17216">
        <v>617934</v>
      </c>
      <c r="E17216" t="s">
        <v>9092</v>
      </c>
      <c r="F17216" t="s">
        <v>411</v>
      </c>
      <c r="G17216" s="155">
        <v>45917</v>
      </c>
      <c r="H17216">
        <v>1</v>
      </c>
    </row>
    <row r="17217" spans="1:8" x14ac:dyDescent="0.25">
      <c r="A17217">
        <v>4887031</v>
      </c>
      <c r="B17217" t="s">
        <v>6775</v>
      </c>
      <c r="C17217" s="155">
        <v>16651</v>
      </c>
      <c r="D17217">
        <v>667824</v>
      </c>
      <c r="E17217" t="s">
        <v>1575</v>
      </c>
      <c r="F17217" t="s">
        <v>319</v>
      </c>
      <c r="G17217" s="155">
        <v>45917</v>
      </c>
      <c r="H17217">
        <v>1</v>
      </c>
    </row>
    <row r="17218" spans="1:8" x14ac:dyDescent="0.25">
      <c r="A17218">
        <v>4887029</v>
      </c>
      <c r="B17218" t="s">
        <v>8482</v>
      </c>
      <c r="C17218" s="155">
        <v>27196</v>
      </c>
      <c r="D17218">
        <v>621888</v>
      </c>
      <c r="E17218" t="s">
        <v>2242</v>
      </c>
      <c r="F17218" t="s">
        <v>337</v>
      </c>
      <c r="G17218" s="155">
        <v>45923</v>
      </c>
      <c r="H17218">
        <v>1</v>
      </c>
    </row>
    <row r="17219" spans="1:8" x14ac:dyDescent="0.25">
      <c r="A17219">
        <v>4887026</v>
      </c>
      <c r="B17219" t="s">
        <v>9670</v>
      </c>
      <c r="C17219" s="155">
        <v>31906</v>
      </c>
      <c r="D17219">
        <v>604814</v>
      </c>
      <c r="E17219" t="s">
        <v>1170</v>
      </c>
      <c r="F17219" t="s">
        <v>32</v>
      </c>
      <c r="G17219" s="155">
        <v>45917</v>
      </c>
      <c r="H17219">
        <v>1</v>
      </c>
    </row>
    <row r="17220" spans="1:8" x14ac:dyDescent="0.25">
      <c r="A17220">
        <v>4887025</v>
      </c>
      <c r="B17220" t="s">
        <v>17777</v>
      </c>
      <c r="C17220" s="155">
        <v>23134</v>
      </c>
      <c r="D17220">
        <v>682824</v>
      </c>
      <c r="E17220" t="s">
        <v>1180</v>
      </c>
      <c r="F17220" t="s">
        <v>482</v>
      </c>
      <c r="G17220" s="155">
        <v>45917</v>
      </c>
      <c r="H17220">
        <v>1</v>
      </c>
    </row>
    <row r="17221" spans="1:8" x14ac:dyDescent="0.25">
      <c r="A17221">
        <v>4887024</v>
      </c>
      <c r="B17221" t="s">
        <v>4048</v>
      </c>
      <c r="C17221" s="155">
        <v>19129</v>
      </c>
      <c r="D17221">
        <v>667984</v>
      </c>
      <c r="E17221" t="s">
        <v>1156</v>
      </c>
      <c r="F17221" t="s">
        <v>14</v>
      </c>
      <c r="G17221" s="155">
        <v>45917</v>
      </c>
      <c r="H17221">
        <v>1</v>
      </c>
    </row>
    <row r="17222" spans="1:8" x14ac:dyDescent="0.25">
      <c r="A17222">
        <v>4887023</v>
      </c>
      <c r="B17222" t="s">
        <v>17778</v>
      </c>
      <c r="C17222" s="155">
        <v>24369</v>
      </c>
      <c r="D17222">
        <v>667814</v>
      </c>
      <c r="E17222" t="s">
        <v>1222</v>
      </c>
      <c r="F17222" t="s">
        <v>27</v>
      </c>
      <c r="G17222" s="155">
        <v>45917</v>
      </c>
      <c r="H17222">
        <v>1</v>
      </c>
    </row>
    <row r="17223" spans="1:8" x14ac:dyDescent="0.25">
      <c r="A17223">
        <v>4887022</v>
      </c>
      <c r="B17223" t="s">
        <v>7171</v>
      </c>
      <c r="C17223" s="155">
        <v>19725</v>
      </c>
      <c r="D17223">
        <v>618890</v>
      </c>
      <c r="E17223" t="s">
        <v>1942</v>
      </c>
      <c r="F17223" t="s">
        <v>378</v>
      </c>
      <c r="G17223" s="155">
        <v>45917</v>
      </c>
      <c r="H17223">
        <v>1</v>
      </c>
    </row>
    <row r="17224" spans="1:8" x14ac:dyDescent="0.25">
      <c r="A17224">
        <v>4887019</v>
      </c>
      <c r="B17224" t="s">
        <v>17779</v>
      </c>
      <c r="C17224" s="155">
        <v>29038</v>
      </c>
      <c r="D17224">
        <v>618890</v>
      </c>
      <c r="E17224" t="s">
        <v>1987</v>
      </c>
      <c r="F17224" t="s">
        <v>378</v>
      </c>
      <c r="G17224" s="155">
        <v>45917</v>
      </c>
      <c r="H17224">
        <v>1</v>
      </c>
    </row>
    <row r="17225" spans="1:8" x14ac:dyDescent="0.25">
      <c r="A17225">
        <v>4887018</v>
      </c>
      <c r="B17225" t="s">
        <v>17780</v>
      </c>
      <c r="C17225" s="155">
        <v>26009</v>
      </c>
      <c r="D17225">
        <v>682824</v>
      </c>
      <c r="E17225" t="s">
        <v>1172</v>
      </c>
      <c r="F17225" t="s">
        <v>482</v>
      </c>
      <c r="G17225" s="155">
        <v>45917</v>
      </c>
      <c r="H17225">
        <v>1</v>
      </c>
    </row>
    <row r="17226" spans="1:8" x14ac:dyDescent="0.25">
      <c r="A17226">
        <v>4887017</v>
      </c>
      <c r="B17226" t="s">
        <v>17781</v>
      </c>
      <c r="C17226" s="155">
        <v>19756</v>
      </c>
      <c r="D17226">
        <v>667814</v>
      </c>
      <c r="E17226" t="s">
        <v>1396</v>
      </c>
      <c r="F17226" t="s">
        <v>377</v>
      </c>
      <c r="G17226" s="155">
        <v>45917</v>
      </c>
      <c r="H17226">
        <v>1</v>
      </c>
    </row>
    <row r="17227" spans="1:8" x14ac:dyDescent="0.25">
      <c r="A17227">
        <v>4887015</v>
      </c>
      <c r="B17227" t="s">
        <v>17782</v>
      </c>
      <c r="C17227" s="155">
        <v>23276</v>
      </c>
      <c r="D17227">
        <v>665890</v>
      </c>
      <c r="E17227" t="s">
        <v>3717</v>
      </c>
      <c r="F17227" t="s">
        <v>56</v>
      </c>
      <c r="G17227" s="155">
        <v>45917</v>
      </c>
      <c r="H17227">
        <v>1</v>
      </c>
    </row>
    <row r="17228" spans="1:8" x14ac:dyDescent="0.25">
      <c r="A17228">
        <v>4887013</v>
      </c>
      <c r="B17228" t="s">
        <v>17783</v>
      </c>
      <c r="C17228" s="155">
        <v>21604</v>
      </c>
      <c r="D17228">
        <v>667984</v>
      </c>
      <c r="E17228" t="s">
        <v>1156</v>
      </c>
      <c r="F17228" t="s">
        <v>410</v>
      </c>
      <c r="G17228" s="155">
        <v>45917</v>
      </c>
      <c r="H17228">
        <v>1</v>
      </c>
    </row>
    <row r="17229" spans="1:8" x14ac:dyDescent="0.25">
      <c r="A17229">
        <v>4887012</v>
      </c>
      <c r="B17229" t="s">
        <v>17784</v>
      </c>
      <c r="C17229" s="155">
        <v>21951</v>
      </c>
      <c r="D17229">
        <v>618888</v>
      </c>
      <c r="E17229" t="s">
        <v>2738</v>
      </c>
      <c r="F17229" t="s">
        <v>257</v>
      </c>
      <c r="G17229" s="155">
        <v>45917</v>
      </c>
      <c r="H17229">
        <v>1</v>
      </c>
    </row>
    <row r="17230" spans="1:8" x14ac:dyDescent="0.25">
      <c r="A17230">
        <v>4887011</v>
      </c>
      <c r="B17230" t="s">
        <v>23101</v>
      </c>
      <c r="C17230" s="155">
        <v>34746</v>
      </c>
      <c r="D17230">
        <v>667814</v>
      </c>
      <c r="E17230" t="s">
        <v>1172</v>
      </c>
      <c r="F17230" t="s">
        <v>38</v>
      </c>
      <c r="G17230" s="155">
        <v>45917</v>
      </c>
      <c r="H17230">
        <v>1</v>
      </c>
    </row>
    <row r="17231" spans="1:8" x14ac:dyDescent="0.25">
      <c r="A17231">
        <v>4887010</v>
      </c>
      <c r="B17231" t="s">
        <v>17894</v>
      </c>
      <c r="C17231" s="155">
        <v>30465</v>
      </c>
      <c r="D17231">
        <v>622871</v>
      </c>
      <c r="E17231" t="s">
        <v>1892</v>
      </c>
      <c r="F17231" t="s">
        <v>44</v>
      </c>
      <c r="G17231" s="155">
        <v>45917</v>
      </c>
      <c r="H17231">
        <v>1</v>
      </c>
    </row>
    <row r="17232" spans="1:8" x14ac:dyDescent="0.25">
      <c r="A17232">
        <v>4887009</v>
      </c>
      <c r="B17232" t="s">
        <v>17785</v>
      </c>
      <c r="C17232" s="155">
        <v>27450</v>
      </c>
      <c r="D17232">
        <v>672890</v>
      </c>
      <c r="E17232" t="s">
        <v>3124</v>
      </c>
      <c r="F17232" t="s">
        <v>307</v>
      </c>
      <c r="G17232" s="155">
        <v>45917</v>
      </c>
      <c r="H17232">
        <v>1</v>
      </c>
    </row>
    <row r="17233" spans="1:8" x14ac:dyDescent="0.25">
      <c r="A17233">
        <v>4887008</v>
      </c>
      <c r="B17233" t="s">
        <v>10814</v>
      </c>
      <c r="C17233" s="155">
        <v>31438</v>
      </c>
      <c r="D17233">
        <v>682824</v>
      </c>
      <c r="E17233" t="s">
        <v>1172</v>
      </c>
      <c r="F17233" t="s">
        <v>482</v>
      </c>
      <c r="G17233" s="155">
        <v>45917</v>
      </c>
      <c r="H17233">
        <v>1</v>
      </c>
    </row>
    <row r="17234" spans="1:8" x14ac:dyDescent="0.25">
      <c r="A17234">
        <v>4887004</v>
      </c>
      <c r="B17234" t="s">
        <v>26211</v>
      </c>
      <c r="C17234" s="155">
        <v>18793</v>
      </c>
      <c r="D17234">
        <v>600824</v>
      </c>
      <c r="E17234" t="s">
        <v>3412</v>
      </c>
      <c r="F17234" t="s">
        <v>59</v>
      </c>
      <c r="G17234" s="155">
        <v>45917</v>
      </c>
      <c r="H17234">
        <v>1</v>
      </c>
    </row>
    <row r="17235" spans="1:8" x14ac:dyDescent="0.25">
      <c r="A17235">
        <v>4887003</v>
      </c>
      <c r="B17235" t="s">
        <v>17786</v>
      </c>
      <c r="C17235" s="155">
        <v>26778</v>
      </c>
      <c r="D17235">
        <v>667688</v>
      </c>
      <c r="E17235" t="s">
        <v>1156</v>
      </c>
      <c r="F17235" t="s">
        <v>14</v>
      </c>
      <c r="G17235" s="155">
        <v>45917</v>
      </c>
      <c r="H17235">
        <v>1</v>
      </c>
    </row>
    <row r="17236" spans="1:8" x14ac:dyDescent="0.25">
      <c r="A17236">
        <v>4887002</v>
      </c>
      <c r="B17236" t="s">
        <v>5932</v>
      </c>
      <c r="C17236" s="155">
        <v>24072</v>
      </c>
      <c r="D17236">
        <v>682824</v>
      </c>
      <c r="E17236" t="s">
        <v>1156</v>
      </c>
      <c r="F17236" t="s">
        <v>482</v>
      </c>
      <c r="G17236" s="155">
        <v>45917</v>
      </c>
      <c r="H17236">
        <v>1</v>
      </c>
    </row>
    <row r="17237" spans="1:8" x14ac:dyDescent="0.25">
      <c r="A17237">
        <v>4887001</v>
      </c>
      <c r="B17237" t="s">
        <v>17787</v>
      </c>
      <c r="C17237" s="155">
        <v>16786</v>
      </c>
      <c r="D17237">
        <v>620814</v>
      </c>
      <c r="E17237" t="s">
        <v>1863</v>
      </c>
      <c r="F17237" t="s">
        <v>424</v>
      </c>
      <c r="G17237" s="155">
        <v>45917</v>
      </c>
      <c r="H17237">
        <v>1</v>
      </c>
    </row>
    <row r="17238" spans="1:8" x14ac:dyDescent="0.25">
      <c r="A17238">
        <v>4887000</v>
      </c>
      <c r="B17238" t="s">
        <v>10283</v>
      </c>
      <c r="C17238" s="155">
        <v>25831</v>
      </c>
      <c r="D17238">
        <v>667814</v>
      </c>
      <c r="E17238" t="s">
        <v>1180</v>
      </c>
      <c r="F17238" t="s">
        <v>18</v>
      </c>
      <c r="G17238" s="155">
        <v>45917</v>
      </c>
      <c r="H17238">
        <v>1</v>
      </c>
    </row>
    <row r="17239" spans="1:8" x14ac:dyDescent="0.25">
      <c r="A17239">
        <v>4886997</v>
      </c>
      <c r="B17239" t="s">
        <v>2153</v>
      </c>
      <c r="C17239" s="155">
        <v>15300</v>
      </c>
      <c r="D17239">
        <v>602688</v>
      </c>
      <c r="E17239" t="s">
        <v>1156</v>
      </c>
      <c r="F17239" t="s">
        <v>88</v>
      </c>
      <c r="G17239" s="155">
        <v>45917</v>
      </c>
      <c r="H17239">
        <v>1</v>
      </c>
    </row>
    <row r="17240" spans="1:8" x14ac:dyDescent="0.25">
      <c r="A17240">
        <v>4886995</v>
      </c>
      <c r="B17240" t="s">
        <v>5786</v>
      </c>
      <c r="C17240" s="155">
        <v>17177</v>
      </c>
      <c r="D17240">
        <v>667890</v>
      </c>
      <c r="E17240" t="s">
        <v>1156</v>
      </c>
      <c r="F17240" t="s">
        <v>25</v>
      </c>
      <c r="G17240" s="155">
        <v>45917</v>
      </c>
      <c r="H17240">
        <v>1</v>
      </c>
    </row>
    <row r="17241" spans="1:8" x14ac:dyDescent="0.25">
      <c r="A17241">
        <v>4886992</v>
      </c>
      <c r="B17241" t="s">
        <v>17788</v>
      </c>
      <c r="C17241" s="155">
        <v>13673</v>
      </c>
      <c r="D17241">
        <v>667814</v>
      </c>
      <c r="E17241" t="s">
        <v>1189</v>
      </c>
      <c r="F17241" t="s">
        <v>421</v>
      </c>
      <c r="G17241" s="155">
        <v>45917</v>
      </c>
      <c r="H17241">
        <v>1</v>
      </c>
    </row>
    <row r="17242" spans="1:8" x14ac:dyDescent="0.25">
      <c r="A17242">
        <v>4886991</v>
      </c>
      <c r="B17242" t="s">
        <v>10293</v>
      </c>
      <c r="C17242" s="155">
        <v>23043</v>
      </c>
      <c r="D17242">
        <v>618888</v>
      </c>
      <c r="E17242" t="s">
        <v>2539</v>
      </c>
      <c r="F17242" t="s">
        <v>13672</v>
      </c>
      <c r="G17242" s="155">
        <v>45922</v>
      </c>
      <c r="H17242">
        <v>1</v>
      </c>
    </row>
    <row r="17243" spans="1:8" x14ac:dyDescent="0.25">
      <c r="A17243">
        <v>4886989</v>
      </c>
      <c r="B17243" t="s">
        <v>3170</v>
      </c>
      <c r="C17243" s="155">
        <v>23872</v>
      </c>
      <c r="D17243">
        <v>622865</v>
      </c>
      <c r="E17243" t="s">
        <v>4765</v>
      </c>
      <c r="F17243" t="s">
        <v>44</v>
      </c>
      <c r="G17243" s="155">
        <v>45919</v>
      </c>
      <c r="H17243">
        <v>1</v>
      </c>
    </row>
    <row r="17244" spans="1:8" x14ac:dyDescent="0.25">
      <c r="A17244">
        <v>4886986</v>
      </c>
      <c r="B17244" t="s">
        <v>3993</v>
      </c>
      <c r="C17244" s="155">
        <v>18264</v>
      </c>
      <c r="D17244">
        <v>608814</v>
      </c>
      <c r="E17244" t="s">
        <v>1867</v>
      </c>
      <c r="F17244" t="s">
        <v>75</v>
      </c>
      <c r="G17244" s="155">
        <v>45917</v>
      </c>
      <c r="H17244">
        <v>1</v>
      </c>
    </row>
    <row r="17245" spans="1:8" x14ac:dyDescent="0.25">
      <c r="A17245">
        <v>4886985</v>
      </c>
      <c r="B17245" t="s">
        <v>17789</v>
      </c>
      <c r="C17245" s="155">
        <v>18905</v>
      </c>
      <c r="D17245">
        <v>667984</v>
      </c>
      <c r="E17245" t="s">
        <v>1156</v>
      </c>
      <c r="F17245" t="s">
        <v>410</v>
      </c>
      <c r="G17245" s="155">
        <v>45917</v>
      </c>
      <c r="H17245">
        <v>1</v>
      </c>
    </row>
    <row r="17246" spans="1:8" x14ac:dyDescent="0.25">
      <c r="A17246">
        <v>4886983</v>
      </c>
      <c r="B17246" t="s">
        <v>17790</v>
      </c>
      <c r="C17246" s="155">
        <v>37064</v>
      </c>
      <c r="D17246">
        <v>622932</v>
      </c>
      <c r="E17246" t="s">
        <v>1154</v>
      </c>
      <c r="F17246" t="s">
        <v>254</v>
      </c>
      <c r="G17246" s="155">
        <v>45917</v>
      </c>
      <c r="H17246">
        <v>1</v>
      </c>
    </row>
    <row r="17247" spans="1:8" x14ac:dyDescent="0.25">
      <c r="A17247">
        <v>4886980</v>
      </c>
      <c r="B17247" t="s">
        <v>17791</v>
      </c>
      <c r="C17247" s="155">
        <v>25013</v>
      </c>
      <c r="D17247">
        <v>608890</v>
      </c>
      <c r="E17247" t="s">
        <v>3036</v>
      </c>
      <c r="F17247" t="s">
        <v>75</v>
      </c>
      <c r="G17247" s="155">
        <v>45917</v>
      </c>
      <c r="H17247">
        <v>1</v>
      </c>
    </row>
    <row r="17248" spans="1:8" x14ac:dyDescent="0.25">
      <c r="A17248">
        <v>4886979</v>
      </c>
      <c r="B17248" t="s">
        <v>17792</v>
      </c>
      <c r="C17248" s="155">
        <v>19964</v>
      </c>
      <c r="D17248">
        <v>667814</v>
      </c>
      <c r="E17248" t="s">
        <v>1156</v>
      </c>
      <c r="F17248" t="s">
        <v>500</v>
      </c>
      <c r="G17248" s="155">
        <v>45917</v>
      </c>
      <c r="H17248">
        <v>1</v>
      </c>
    </row>
    <row r="17249" spans="1:8" x14ac:dyDescent="0.25">
      <c r="A17249">
        <v>4886978</v>
      </c>
      <c r="B17249" t="s">
        <v>16687</v>
      </c>
      <c r="C17249" s="155">
        <v>25462</v>
      </c>
      <c r="D17249">
        <v>602984</v>
      </c>
      <c r="E17249" t="s">
        <v>1430</v>
      </c>
      <c r="F17249" t="s">
        <v>336</v>
      </c>
      <c r="G17249" s="155">
        <v>45917</v>
      </c>
      <c r="H17249">
        <v>1</v>
      </c>
    </row>
    <row r="17250" spans="1:8" x14ac:dyDescent="0.25">
      <c r="A17250">
        <v>4886977</v>
      </c>
      <c r="B17250" t="s">
        <v>17793</v>
      </c>
      <c r="C17250" s="155">
        <v>37751</v>
      </c>
      <c r="D17250">
        <v>682824</v>
      </c>
      <c r="E17250" t="s">
        <v>1172</v>
      </c>
      <c r="F17250" t="s">
        <v>482</v>
      </c>
      <c r="G17250" s="155">
        <v>45917</v>
      </c>
      <c r="H17250">
        <v>1</v>
      </c>
    </row>
    <row r="17251" spans="1:8" x14ac:dyDescent="0.25">
      <c r="A17251">
        <v>4886974</v>
      </c>
      <c r="B17251" t="s">
        <v>15689</v>
      </c>
      <c r="C17251" s="155">
        <v>21192</v>
      </c>
      <c r="D17251">
        <v>609814</v>
      </c>
      <c r="E17251" t="s">
        <v>1198</v>
      </c>
      <c r="F17251" t="s">
        <v>37</v>
      </c>
      <c r="G17251" s="155">
        <v>45917</v>
      </c>
      <c r="H17251">
        <v>1</v>
      </c>
    </row>
    <row r="17252" spans="1:8" x14ac:dyDescent="0.25">
      <c r="A17252">
        <v>4886968</v>
      </c>
      <c r="B17252" t="s">
        <v>17794</v>
      </c>
      <c r="C17252" s="155">
        <v>33449</v>
      </c>
      <c r="D17252">
        <v>610814</v>
      </c>
      <c r="E17252" t="s">
        <v>8221</v>
      </c>
      <c r="F17252" t="s">
        <v>39</v>
      </c>
      <c r="G17252" s="155">
        <v>45917</v>
      </c>
      <c r="H17252">
        <v>1</v>
      </c>
    </row>
    <row r="17253" spans="1:8" x14ac:dyDescent="0.25">
      <c r="A17253">
        <v>4886967</v>
      </c>
      <c r="B17253" t="s">
        <v>17795</v>
      </c>
      <c r="C17253" s="155">
        <v>18806</v>
      </c>
      <c r="D17253">
        <v>667824</v>
      </c>
      <c r="E17253" t="s">
        <v>1951</v>
      </c>
      <c r="F17253" t="s">
        <v>436</v>
      </c>
      <c r="G17253" s="155">
        <v>45917</v>
      </c>
      <c r="H17253">
        <v>1</v>
      </c>
    </row>
    <row r="17254" spans="1:8" x14ac:dyDescent="0.25">
      <c r="A17254">
        <v>4886964</v>
      </c>
      <c r="B17254" t="s">
        <v>26212</v>
      </c>
      <c r="C17254" s="155">
        <v>29271</v>
      </c>
      <c r="D17254">
        <v>608888</v>
      </c>
      <c r="E17254" t="s">
        <v>3036</v>
      </c>
      <c r="F17254" t="s">
        <v>325</v>
      </c>
      <c r="G17254" s="155">
        <v>45925</v>
      </c>
      <c r="H17254">
        <v>1</v>
      </c>
    </row>
    <row r="17255" spans="1:8" x14ac:dyDescent="0.25">
      <c r="A17255">
        <v>4886963</v>
      </c>
      <c r="B17255" t="s">
        <v>3962</v>
      </c>
      <c r="C17255" s="155">
        <v>22603</v>
      </c>
      <c r="D17255">
        <v>609814</v>
      </c>
      <c r="E17255" t="s">
        <v>17796</v>
      </c>
      <c r="F17255" t="s">
        <v>37</v>
      </c>
      <c r="G17255" s="155">
        <v>45917</v>
      </c>
      <c r="H17255">
        <v>1</v>
      </c>
    </row>
    <row r="17256" spans="1:8" x14ac:dyDescent="0.25">
      <c r="A17256">
        <v>4886960</v>
      </c>
      <c r="B17256" t="s">
        <v>17797</v>
      </c>
      <c r="C17256" s="155">
        <v>33721</v>
      </c>
      <c r="D17256">
        <v>682824</v>
      </c>
      <c r="E17256" t="s">
        <v>1172</v>
      </c>
      <c r="F17256" t="s">
        <v>482</v>
      </c>
      <c r="G17256" s="155">
        <v>45917</v>
      </c>
      <c r="H17256">
        <v>1</v>
      </c>
    </row>
    <row r="17257" spans="1:8" x14ac:dyDescent="0.25">
      <c r="A17257">
        <v>4886959</v>
      </c>
      <c r="B17257" t="s">
        <v>17579</v>
      </c>
      <c r="C17257" s="155">
        <v>16927</v>
      </c>
      <c r="D17257">
        <v>600824</v>
      </c>
      <c r="E17257" t="s">
        <v>1156</v>
      </c>
      <c r="F17257" t="s">
        <v>59</v>
      </c>
      <c r="G17257" s="155">
        <v>45917</v>
      </c>
      <c r="H17257">
        <v>1</v>
      </c>
    </row>
    <row r="17258" spans="1:8" x14ac:dyDescent="0.25">
      <c r="A17258">
        <v>4886956</v>
      </c>
      <c r="B17258" t="s">
        <v>7897</v>
      </c>
      <c r="C17258" s="155">
        <v>13922</v>
      </c>
      <c r="D17258">
        <v>667814</v>
      </c>
      <c r="E17258" t="s">
        <v>1180</v>
      </c>
      <c r="F17258" t="s">
        <v>18</v>
      </c>
      <c r="G17258" s="155">
        <v>45917</v>
      </c>
      <c r="H17258">
        <v>1</v>
      </c>
    </row>
    <row r="17259" spans="1:8" x14ac:dyDescent="0.25">
      <c r="A17259">
        <v>4886955</v>
      </c>
      <c r="B17259" t="s">
        <v>23102</v>
      </c>
      <c r="C17259" s="155">
        <v>26462</v>
      </c>
      <c r="D17259">
        <v>667888</v>
      </c>
      <c r="E17259" t="s">
        <v>1951</v>
      </c>
      <c r="F17259" t="s">
        <v>413</v>
      </c>
      <c r="G17259" s="155">
        <v>45922</v>
      </c>
      <c r="H17259">
        <v>1</v>
      </c>
    </row>
    <row r="17260" spans="1:8" x14ac:dyDescent="0.25">
      <c r="A17260">
        <v>4886954</v>
      </c>
      <c r="B17260" t="s">
        <v>9382</v>
      </c>
      <c r="C17260" s="155">
        <v>21491</v>
      </c>
      <c r="D17260">
        <v>621888</v>
      </c>
      <c r="E17260" t="s">
        <v>2000</v>
      </c>
      <c r="F17260" t="s">
        <v>337</v>
      </c>
      <c r="G17260" s="155">
        <v>45922</v>
      </c>
      <c r="H17260">
        <v>1</v>
      </c>
    </row>
    <row r="17261" spans="1:8" x14ac:dyDescent="0.25">
      <c r="A17261">
        <v>4886951</v>
      </c>
      <c r="B17261" t="s">
        <v>17798</v>
      </c>
      <c r="C17261" s="155">
        <v>28577</v>
      </c>
      <c r="D17261">
        <v>682824</v>
      </c>
      <c r="E17261" t="s">
        <v>1156</v>
      </c>
      <c r="F17261" t="s">
        <v>482</v>
      </c>
      <c r="G17261" s="155">
        <v>45917</v>
      </c>
      <c r="H17261">
        <v>1</v>
      </c>
    </row>
    <row r="17262" spans="1:8" x14ac:dyDescent="0.25">
      <c r="A17262">
        <v>4886950</v>
      </c>
      <c r="B17262" t="s">
        <v>5107</v>
      </c>
      <c r="C17262" s="155">
        <v>20077</v>
      </c>
      <c r="D17262">
        <v>667824</v>
      </c>
      <c r="E17262" t="s">
        <v>1430</v>
      </c>
      <c r="F17262" t="s">
        <v>319</v>
      </c>
      <c r="G17262" s="155">
        <v>45917</v>
      </c>
      <c r="H17262">
        <v>1</v>
      </c>
    </row>
    <row r="17263" spans="1:8" x14ac:dyDescent="0.25">
      <c r="A17263">
        <v>4886949</v>
      </c>
      <c r="B17263" t="s">
        <v>23103</v>
      </c>
      <c r="C17263" s="155">
        <v>38898</v>
      </c>
      <c r="D17263">
        <v>667888</v>
      </c>
      <c r="E17263" t="s">
        <v>1951</v>
      </c>
      <c r="F17263" t="s">
        <v>494</v>
      </c>
      <c r="G17263" s="155">
        <v>45922</v>
      </c>
      <c r="H17263">
        <v>1</v>
      </c>
    </row>
    <row r="17264" spans="1:8" x14ac:dyDescent="0.25">
      <c r="A17264">
        <v>4886948</v>
      </c>
      <c r="B17264" t="s">
        <v>8445</v>
      </c>
      <c r="C17264" s="155">
        <v>33084</v>
      </c>
      <c r="D17264">
        <v>622804</v>
      </c>
      <c r="E17264" t="s">
        <v>2314</v>
      </c>
      <c r="F17264" t="s">
        <v>358</v>
      </c>
      <c r="G17264" s="155">
        <v>45917</v>
      </c>
      <c r="H17264">
        <v>1</v>
      </c>
    </row>
    <row r="17265" spans="1:8" x14ac:dyDescent="0.25">
      <c r="A17265">
        <v>4886947</v>
      </c>
      <c r="B17265" t="s">
        <v>17799</v>
      </c>
      <c r="C17265" s="155">
        <v>19100</v>
      </c>
      <c r="D17265">
        <v>667824</v>
      </c>
      <c r="E17265" t="s">
        <v>1174</v>
      </c>
      <c r="F17265" t="s">
        <v>25</v>
      </c>
      <c r="G17265" s="155">
        <v>45917</v>
      </c>
      <c r="H17265">
        <v>1</v>
      </c>
    </row>
    <row r="17266" spans="1:8" x14ac:dyDescent="0.25">
      <c r="A17266">
        <v>4886946</v>
      </c>
      <c r="B17266" t="s">
        <v>15479</v>
      </c>
      <c r="C17266" s="155">
        <v>17899</v>
      </c>
      <c r="D17266">
        <v>667814</v>
      </c>
      <c r="E17266" t="s">
        <v>1180</v>
      </c>
      <c r="F17266" t="s">
        <v>377</v>
      </c>
      <c r="G17266" s="155">
        <v>45917</v>
      </c>
      <c r="H17266">
        <v>1</v>
      </c>
    </row>
    <row r="17267" spans="1:8" x14ac:dyDescent="0.25">
      <c r="A17267">
        <v>4886941</v>
      </c>
      <c r="B17267" t="s">
        <v>23104</v>
      </c>
      <c r="C17267" s="155">
        <v>24065</v>
      </c>
      <c r="D17267">
        <v>614888</v>
      </c>
      <c r="E17267" t="s">
        <v>23105</v>
      </c>
      <c r="F17267" t="s">
        <v>2636</v>
      </c>
      <c r="G17267" s="155">
        <v>45919</v>
      </c>
      <c r="H17267">
        <v>1</v>
      </c>
    </row>
    <row r="17268" spans="1:8" x14ac:dyDescent="0.25">
      <c r="A17268">
        <v>4886940</v>
      </c>
      <c r="B17268" t="s">
        <v>17800</v>
      </c>
      <c r="C17268" s="155">
        <v>18821</v>
      </c>
      <c r="D17268">
        <v>620814</v>
      </c>
      <c r="E17268" t="s">
        <v>2883</v>
      </c>
      <c r="F17268" t="s">
        <v>424</v>
      </c>
      <c r="G17268" s="155">
        <v>45917</v>
      </c>
      <c r="H17268">
        <v>1</v>
      </c>
    </row>
    <row r="17269" spans="1:8" x14ac:dyDescent="0.25">
      <c r="A17269">
        <v>4886937</v>
      </c>
      <c r="B17269" t="s">
        <v>23106</v>
      </c>
      <c r="C17269" s="155">
        <v>24713</v>
      </c>
      <c r="D17269">
        <v>667688</v>
      </c>
      <c r="E17269" t="s">
        <v>1156</v>
      </c>
      <c r="F17269" t="s">
        <v>15</v>
      </c>
      <c r="G17269" s="155">
        <v>45917</v>
      </c>
      <c r="H17269">
        <v>1</v>
      </c>
    </row>
    <row r="17270" spans="1:8" x14ac:dyDescent="0.25">
      <c r="A17270">
        <v>4886936</v>
      </c>
      <c r="B17270" t="s">
        <v>17801</v>
      </c>
      <c r="C17270" s="155">
        <v>25718</v>
      </c>
      <c r="D17270">
        <v>617814</v>
      </c>
      <c r="E17270" t="s">
        <v>6092</v>
      </c>
      <c r="F17270" t="s">
        <v>382</v>
      </c>
      <c r="G17270" s="155">
        <v>45917</v>
      </c>
      <c r="H17270">
        <v>1</v>
      </c>
    </row>
    <row r="17271" spans="1:8" x14ac:dyDescent="0.25">
      <c r="A17271">
        <v>4886935</v>
      </c>
      <c r="B17271" t="s">
        <v>17802</v>
      </c>
      <c r="C17271" s="155">
        <v>29172</v>
      </c>
      <c r="D17271">
        <v>682824</v>
      </c>
      <c r="E17271" t="s">
        <v>1172</v>
      </c>
      <c r="F17271" t="s">
        <v>482</v>
      </c>
      <c r="G17271" s="155">
        <v>45917</v>
      </c>
      <c r="H17271">
        <v>1</v>
      </c>
    </row>
    <row r="17272" spans="1:8" x14ac:dyDescent="0.25">
      <c r="A17272">
        <v>4886934</v>
      </c>
      <c r="B17272" t="s">
        <v>7007</v>
      </c>
      <c r="C17272" s="155">
        <v>20205</v>
      </c>
      <c r="D17272">
        <v>608890</v>
      </c>
      <c r="E17272" t="s">
        <v>1189</v>
      </c>
      <c r="F17272" t="s">
        <v>75</v>
      </c>
      <c r="G17272" s="155">
        <v>45917</v>
      </c>
      <c r="H17272">
        <v>1</v>
      </c>
    </row>
    <row r="17273" spans="1:8" x14ac:dyDescent="0.25">
      <c r="A17273">
        <v>4886932</v>
      </c>
      <c r="B17273" t="s">
        <v>17975</v>
      </c>
      <c r="C17273" s="155">
        <v>13912</v>
      </c>
      <c r="D17273">
        <v>667824</v>
      </c>
      <c r="E17273" t="s">
        <v>1192</v>
      </c>
      <c r="F17273" t="s">
        <v>410</v>
      </c>
      <c r="G17273" s="155">
        <v>45915</v>
      </c>
      <c r="H17273">
        <v>1</v>
      </c>
    </row>
    <row r="17274" spans="1:8" x14ac:dyDescent="0.25">
      <c r="A17274">
        <v>4886931</v>
      </c>
      <c r="B17274" t="s">
        <v>17803</v>
      </c>
      <c r="C17274" s="155">
        <v>22064</v>
      </c>
      <c r="D17274">
        <v>622871</v>
      </c>
      <c r="E17274" t="s">
        <v>2097</v>
      </c>
      <c r="F17274" t="s">
        <v>40</v>
      </c>
      <c r="G17274" s="155">
        <v>45917</v>
      </c>
      <c r="H17274">
        <v>1</v>
      </c>
    </row>
    <row r="17275" spans="1:8" x14ac:dyDescent="0.25">
      <c r="A17275">
        <v>4886930</v>
      </c>
      <c r="B17275" t="s">
        <v>17804</v>
      </c>
      <c r="C17275" s="155">
        <v>23343</v>
      </c>
      <c r="D17275">
        <v>667814</v>
      </c>
      <c r="E17275" t="s">
        <v>1230</v>
      </c>
      <c r="F17275" t="s">
        <v>18</v>
      </c>
      <c r="G17275" s="155">
        <v>45917</v>
      </c>
      <c r="H17275">
        <v>1</v>
      </c>
    </row>
    <row r="17276" spans="1:8" x14ac:dyDescent="0.25">
      <c r="A17276">
        <v>4886929</v>
      </c>
      <c r="B17276" t="s">
        <v>17805</v>
      </c>
      <c r="C17276" s="155">
        <v>22417</v>
      </c>
      <c r="D17276">
        <v>602984</v>
      </c>
      <c r="E17276" t="s">
        <v>1186</v>
      </c>
      <c r="F17276" t="s">
        <v>26</v>
      </c>
      <c r="G17276" s="155">
        <v>45917</v>
      </c>
      <c r="H17276">
        <v>1</v>
      </c>
    </row>
    <row r="17277" spans="1:8" x14ac:dyDescent="0.25">
      <c r="A17277">
        <v>4886928</v>
      </c>
      <c r="B17277" t="s">
        <v>17806</v>
      </c>
      <c r="C17277" s="155">
        <v>29843</v>
      </c>
      <c r="D17277">
        <v>682824</v>
      </c>
      <c r="E17277" t="s">
        <v>1172</v>
      </c>
      <c r="F17277" t="s">
        <v>482</v>
      </c>
      <c r="G17277" s="155">
        <v>45917</v>
      </c>
      <c r="H17277">
        <v>1</v>
      </c>
    </row>
    <row r="17278" spans="1:8" x14ac:dyDescent="0.25">
      <c r="A17278">
        <v>4886925</v>
      </c>
      <c r="B17278" t="s">
        <v>17807</v>
      </c>
      <c r="C17278" s="155">
        <v>18420</v>
      </c>
      <c r="D17278">
        <v>667824</v>
      </c>
      <c r="E17278" t="s">
        <v>1192</v>
      </c>
      <c r="F17278" t="s">
        <v>410</v>
      </c>
      <c r="G17278" s="155">
        <v>45917</v>
      </c>
      <c r="H17278">
        <v>1</v>
      </c>
    </row>
    <row r="17279" spans="1:8" x14ac:dyDescent="0.25">
      <c r="A17279">
        <v>4886922</v>
      </c>
      <c r="B17279" t="s">
        <v>23107</v>
      </c>
      <c r="C17279" s="155">
        <v>17702</v>
      </c>
      <c r="D17279">
        <v>667984</v>
      </c>
      <c r="E17279" t="s">
        <v>1156</v>
      </c>
      <c r="F17279" t="s">
        <v>38</v>
      </c>
      <c r="G17279" s="155">
        <v>45917</v>
      </c>
      <c r="H17279">
        <v>1</v>
      </c>
    </row>
    <row r="17280" spans="1:8" x14ac:dyDescent="0.25">
      <c r="A17280">
        <v>4886921</v>
      </c>
      <c r="B17280" t="s">
        <v>9998</v>
      </c>
      <c r="C17280" s="155">
        <v>17213</v>
      </c>
      <c r="D17280">
        <v>667984</v>
      </c>
      <c r="E17280" t="s">
        <v>1430</v>
      </c>
      <c r="F17280" t="s">
        <v>454</v>
      </c>
      <c r="G17280" s="155">
        <v>45917</v>
      </c>
      <c r="H17280">
        <v>1</v>
      </c>
    </row>
    <row r="17281" spans="1:8" x14ac:dyDescent="0.25">
      <c r="A17281">
        <v>4886920</v>
      </c>
      <c r="B17281" t="s">
        <v>23108</v>
      </c>
      <c r="C17281" s="155">
        <v>14605</v>
      </c>
      <c r="D17281">
        <v>667984</v>
      </c>
      <c r="E17281" t="s">
        <v>2485</v>
      </c>
      <c r="F17281" t="s">
        <v>439</v>
      </c>
      <c r="G17281" s="155">
        <v>45917</v>
      </c>
      <c r="H17281">
        <v>1</v>
      </c>
    </row>
    <row r="17282" spans="1:8" x14ac:dyDescent="0.25">
      <c r="A17282">
        <v>4886917</v>
      </c>
      <c r="B17282" t="s">
        <v>13359</v>
      </c>
      <c r="C17282" s="155">
        <v>20555</v>
      </c>
      <c r="D17282">
        <v>622865</v>
      </c>
      <c r="E17282" t="s">
        <v>2097</v>
      </c>
      <c r="F17282" t="s">
        <v>36</v>
      </c>
      <c r="G17282" s="155">
        <v>45922</v>
      </c>
      <c r="H17282">
        <v>1</v>
      </c>
    </row>
    <row r="17283" spans="1:8" x14ac:dyDescent="0.25">
      <c r="A17283">
        <v>4886916</v>
      </c>
      <c r="B17283" t="s">
        <v>17808</v>
      </c>
      <c r="C17283" s="155">
        <v>19986</v>
      </c>
      <c r="D17283">
        <v>608814</v>
      </c>
      <c r="E17283" t="s">
        <v>3157</v>
      </c>
      <c r="F17283" t="s">
        <v>325</v>
      </c>
      <c r="G17283" s="155">
        <v>45917</v>
      </c>
      <c r="H17283">
        <v>1</v>
      </c>
    </row>
    <row r="17284" spans="1:8" x14ac:dyDescent="0.25">
      <c r="A17284">
        <v>4886914</v>
      </c>
      <c r="B17284" t="s">
        <v>7596</v>
      </c>
      <c r="C17284" s="155">
        <v>27957</v>
      </c>
      <c r="D17284">
        <v>667814</v>
      </c>
      <c r="E17284" t="s">
        <v>1170</v>
      </c>
      <c r="F17284" t="s">
        <v>436</v>
      </c>
      <c r="G17284" s="155">
        <v>45917</v>
      </c>
      <c r="H17284">
        <v>1</v>
      </c>
    </row>
    <row r="17285" spans="1:8" x14ac:dyDescent="0.25">
      <c r="A17285">
        <v>4886912</v>
      </c>
      <c r="B17285" t="s">
        <v>17809</v>
      </c>
      <c r="C17285" s="155">
        <v>17173</v>
      </c>
      <c r="D17285">
        <v>602984</v>
      </c>
      <c r="E17285" t="s">
        <v>1174</v>
      </c>
      <c r="F17285" t="s">
        <v>88</v>
      </c>
      <c r="G17285" s="155">
        <v>45917</v>
      </c>
      <c r="H17285">
        <v>1</v>
      </c>
    </row>
    <row r="17286" spans="1:8" x14ac:dyDescent="0.25">
      <c r="A17286">
        <v>4886911</v>
      </c>
      <c r="B17286" t="s">
        <v>17810</v>
      </c>
      <c r="C17286" s="155">
        <v>27425</v>
      </c>
      <c r="D17286">
        <v>667688</v>
      </c>
      <c r="E17286" t="s">
        <v>1156</v>
      </c>
      <c r="F17286" t="s">
        <v>18</v>
      </c>
      <c r="G17286" s="155">
        <v>45916</v>
      </c>
      <c r="H17286">
        <v>1</v>
      </c>
    </row>
    <row r="17287" spans="1:8" x14ac:dyDescent="0.25">
      <c r="A17287">
        <v>4886910</v>
      </c>
      <c r="B17287" t="s">
        <v>7821</v>
      </c>
      <c r="C17287" s="155">
        <v>18078</v>
      </c>
      <c r="D17287">
        <v>682824</v>
      </c>
      <c r="E17287" t="s">
        <v>1156</v>
      </c>
      <c r="F17287" t="s">
        <v>64</v>
      </c>
      <c r="G17287" s="155">
        <v>45917</v>
      </c>
      <c r="H17287">
        <v>1</v>
      </c>
    </row>
    <row r="17288" spans="1:8" x14ac:dyDescent="0.25">
      <c r="A17288">
        <v>4886907</v>
      </c>
      <c r="B17288" t="s">
        <v>17811</v>
      </c>
      <c r="C17288" s="155">
        <v>23880</v>
      </c>
      <c r="D17288">
        <v>667824</v>
      </c>
      <c r="E17288" t="s">
        <v>1170</v>
      </c>
      <c r="F17288" t="s">
        <v>410</v>
      </c>
      <c r="G17288" s="155">
        <v>45917</v>
      </c>
      <c r="H17288">
        <v>1</v>
      </c>
    </row>
    <row r="17289" spans="1:8" x14ac:dyDescent="0.25">
      <c r="A17289">
        <v>4886905</v>
      </c>
      <c r="B17289" t="s">
        <v>17812</v>
      </c>
      <c r="C17289" s="155">
        <v>29285</v>
      </c>
      <c r="D17289">
        <v>682824</v>
      </c>
      <c r="E17289" t="s">
        <v>1172</v>
      </c>
      <c r="F17289" t="s">
        <v>482</v>
      </c>
      <c r="G17289" s="155">
        <v>45917</v>
      </c>
      <c r="H17289">
        <v>1</v>
      </c>
    </row>
    <row r="17290" spans="1:8" x14ac:dyDescent="0.25">
      <c r="A17290">
        <v>4886903</v>
      </c>
      <c r="B17290" t="s">
        <v>6753</v>
      </c>
      <c r="C17290" s="155">
        <v>17747</v>
      </c>
      <c r="D17290">
        <v>602814</v>
      </c>
      <c r="E17290" t="s">
        <v>1186</v>
      </c>
      <c r="F17290" t="s">
        <v>88</v>
      </c>
      <c r="G17290" s="155">
        <v>45917</v>
      </c>
      <c r="H17290">
        <v>1</v>
      </c>
    </row>
    <row r="17291" spans="1:8" x14ac:dyDescent="0.25">
      <c r="A17291">
        <v>4886901</v>
      </c>
      <c r="B17291" t="s">
        <v>26213</v>
      </c>
      <c r="C17291" s="155">
        <v>37952</v>
      </c>
      <c r="D17291">
        <v>667888</v>
      </c>
      <c r="E17291" t="s">
        <v>1951</v>
      </c>
      <c r="F17291" t="s">
        <v>498</v>
      </c>
      <c r="G17291" s="155">
        <v>45925</v>
      </c>
      <c r="H17291">
        <v>1</v>
      </c>
    </row>
    <row r="17292" spans="1:8" x14ac:dyDescent="0.25">
      <c r="A17292">
        <v>4886900</v>
      </c>
      <c r="B17292" t="s">
        <v>17813</v>
      </c>
      <c r="C17292" s="155">
        <v>27817</v>
      </c>
      <c r="D17292">
        <v>667688</v>
      </c>
      <c r="E17292" t="s">
        <v>1156</v>
      </c>
      <c r="F17292" t="s">
        <v>14</v>
      </c>
      <c r="G17292" s="155">
        <v>45917</v>
      </c>
      <c r="H17292">
        <v>1</v>
      </c>
    </row>
    <row r="17293" spans="1:8" x14ac:dyDescent="0.25">
      <c r="A17293">
        <v>4886899</v>
      </c>
      <c r="B17293" t="s">
        <v>17452</v>
      </c>
      <c r="C17293" s="155">
        <v>26522</v>
      </c>
      <c r="D17293">
        <v>618890</v>
      </c>
      <c r="E17293" t="s">
        <v>3271</v>
      </c>
      <c r="F17293" t="s">
        <v>378</v>
      </c>
      <c r="G17293" s="155">
        <v>45917</v>
      </c>
      <c r="H17293">
        <v>1</v>
      </c>
    </row>
    <row r="17294" spans="1:8" x14ac:dyDescent="0.25">
      <c r="A17294">
        <v>4886898</v>
      </c>
      <c r="B17294" t="s">
        <v>5045</v>
      </c>
      <c r="C17294" s="155">
        <v>23146</v>
      </c>
      <c r="D17294">
        <v>602984</v>
      </c>
      <c r="E17294" t="s">
        <v>1156</v>
      </c>
      <c r="F17294" t="s">
        <v>26</v>
      </c>
      <c r="G17294" s="155">
        <v>45917</v>
      </c>
      <c r="H17294">
        <v>1</v>
      </c>
    </row>
    <row r="17295" spans="1:8" x14ac:dyDescent="0.25">
      <c r="A17295">
        <v>4886897</v>
      </c>
      <c r="B17295" t="s">
        <v>17814</v>
      </c>
      <c r="C17295" s="155">
        <v>18629</v>
      </c>
      <c r="D17295">
        <v>609814</v>
      </c>
      <c r="E17295" t="s">
        <v>7412</v>
      </c>
      <c r="F17295" t="s">
        <v>37</v>
      </c>
      <c r="G17295" s="155">
        <v>45917</v>
      </c>
      <c r="H17295">
        <v>1</v>
      </c>
    </row>
    <row r="17296" spans="1:8" x14ac:dyDescent="0.25">
      <c r="A17296">
        <v>4886895</v>
      </c>
      <c r="B17296" t="s">
        <v>4029</v>
      </c>
      <c r="C17296" s="155">
        <v>29094</v>
      </c>
      <c r="D17296">
        <v>622871</v>
      </c>
      <c r="E17296" t="s">
        <v>2074</v>
      </c>
      <c r="F17296" t="s">
        <v>358</v>
      </c>
      <c r="G17296" s="155">
        <v>45917</v>
      </c>
      <c r="H17296">
        <v>1</v>
      </c>
    </row>
    <row r="17297" spans="1:8" x14ac:dyDescent="0.25">
      <c r="A17297">
        <v>4886894</v>
      </c>
      <c r="B17297" t="s">
        <v>2868</v>
      </c>
      <c r="C17297" s="155">
        <v>18980</v>
      </c>
      <c r="D17297">
        <v>667814</v>
      </c>
      <c r="E17297" t="s">
        <v>2175</v>
      </c>
      <c r="F17297" t="s">
        <v>488</v>
      </c>
      <c r="G17297" s="155">
        <v>45917</v>
      </c>
      <c r="H17297">
        <v>1</v>
      </c>
    </row>
    <row r="17298" spans="1:8" x14ac:dyDescent="0.25">
      <c r="A17298">
        <v>4886892</v>
      </c>
      <c r="B17298" t="s">
        <v>3537</v>
      </c>
      <c r="C17298" s="155">
        <v>25718</v>
      </c>
      <c r="D17298">
        <v>617888</v>
      </c>
      <c r="E17298" t="s">
        <v>6950</v>
      </c>
      <c r="F17298" t="s">
        <v>382</v>
      </c>
      <c r="G17298" s="155">
        <v>45924</v>
      </c>
      <c r="H17298">
        <v>1</v>
      </c>
    </row>
    <row r="17299" spans="1:8" x14ac:dyDescent="0.25">
      <c r="A17299">
        <v>4886891</v>
      </c>
      <c r="B17299" t="s">
        <v>17815</v>
      </c>
      <c r="C17299" s="155">
        <v>32345</v>
      </c>
      <c r="D17299">
        <v>682824</v>
      </c>
      <c r="E17299" t="s">
        <v>1172</v>
      </c>
      <c r="F17299" t="s">
        <v>482</v>
      </c>
      <c r="G17299" s="155">
        <v>45917</v>
      </c>
      <c r="H17299">
        <v>1</v>
      </c>
    </row>
    <row r="17300" spans="1:8" x14ac:dyDescent="0.25">
      <c r="A17300">
        <v>4886889</v>
      </c>
      <c r="B17300" t="s">
        <v>17816</v>
      </c>
      <c r="C17300" s="155">
        <v>17047</v>
      </c>
      <c r="D17300">
        <v>667824</v>
      </c>
      <c r="E17300" t="s">
        <v>1170</v>
      </c>
      <c r="F17300" t="s">
        <v>410</v>
      </c>
      <c r="G17300" s="155">
        <v>45917</v>
      </c>
      <c r="H17300">
        <v>1</v>
      </c>
    </row>
    <row r="17301" spans="1:8" x14ac:dyDescent="0.25">
      <c r="A17301">
        <v>4886887</v>
      </c>
      <c r="B17301" t="s">
        <v>17817</v>
      </c>
      <c r="C17301" s="155">
        <v>21896</v>
      </c>
      <c r="D17301">
        <v>622871</v>
      </c>
      <c r="E17301" t="s">
        <v>2097</v>
      </c>
      <c r="F17301" t="s">
        <v>40</v>
      </c>
      <c r="G17301" s="155">
        <v>45917</v>
      </c>
      <c r="H17301">
        <v>1</v>
      </c>
    </row>
    <row r="17302" spans="1:8" x14ac:dyDescent="0.25">
      <c r="A17302">
        <v>4886885</v>
      </c>
      <c r="B17302" t="s">
        <v>4814</v>
      </c>
      <c r="C17302" s="155">
        <v>17785</v>
      </c>
      <c r="D17302">
        <v>610814</v>
      </c>
      <c r="E17302" t="s">
        <v>2434</v>
      </c>
      <c r="F17302" t="s">
        <v>698</v>
      </c>
      <c r="G17302" s="155">
        <v>45917</v>
      </c>
      <c r="H17302">
        <v>1</v>
      </c>
    </row>
    <row r="17303" spans="1:8" x14ac:dyDescent="0.25">
      <c r="A17303">
        <v>4886882</v>
      </c>
      <c r="B17303" t="s">
        <v>17818</v>
      </c>
      <c r="C17303" s="155">
        <v>18181</v>
      </c>
      <c r="D17303">
        <v>667824</v>
      </c>
      <c r="E17303" t="s">
        <v>1170</v>
      </c>
      <c r="F17303" t="s">
        <v>410</v>
      </c>
      <c r="G17303" s="155">
        <v>45917</v>
      </c>
      <c r="H17303">
        <v>1</v>
      </c>
    </row>
    <row r="17304" spans="1:8" x14ac:dyDescent="0.25">
      <c r="A17304">
        <v>4886880</v>
      </c>
      <c r="B17304" t="s">
        <v>17819</v>
      </c>
      <c r="C17304" s="155">
        <v>22510</v>
      </c>
      <c r="D17304">
        <v>682824</v>
      </c>
      <c r="E17304" t="s">
        <v>1156</v>
      </c>
      <c r="F17304" t="s">
        <v>482</v>
      </c>
      <c r="G17304" s="155">
        <v>45917</v>
      </c>
      <c r="H17304">
        <v>1</v>
      </c>
    </row>
    <row r="17305" spans="1:8" x14ac:dyDescent="0.25">
      <c r="A17305">
        <v>4886878</v>
      </c>
      <c r="B17305" t="s">
        <v>2837</v>
      </c>
      <c r="C17305" s="155">
        <v>14789</v>
      </c>
      <c r="D17305">
        <v>618814</v>
      </c>
      <c r="E17305" t="s">
        <v>1996</v>
      </c>
      <c r="F17305" t="s">
        <v>378</v>
      </c>
      <c r="G17305" s="155">
        <v>45917</v>
      </c>
      <c r="H17305">
        <v>1</v>
      </c>
    </row>
    <row r="17306" spans="1:8" x14ac:dyDescent="0.25">
      <c r="A17306">
        <v>4886874</v>
      </c>
      <c r="B17306" t="s">
        <v>25534</v>
      </c>
      <c r="C17306" s="155">
        <v>36474</v>
      </c>
      <c r="D17306">
        <v>602888</v>
      </c>
      <c r="E17306" t="s">
        <v>1172</v>
      </c>
      <c r="F17306" t="s">
        <v>336</v>
      </c>
      <c r="G17306" s="155">
        <v>45925</v>
      </c>
      <c r="H17306">
        <v>1</v>
      </c>
    </row>
    <row r="17307" spans="1:8" x14ac:dyDescent="0.25">
      <c r="A17307">
        <v>4886873</v>
      </c>
      <c r="B17307" t="s">
        <v>17820</v>
      </c>
      <c r="C17307" s="155">
        <v>17338</v>
      </c>
      <c r="D17307">
        <v>667824</v>
      </c>
      <c r="E17307" t="s">
        <v>1180</v>
      </c>
      <c r="F17307" t="s">
        <v>410</v>
      </c>
      <c r="G17307" s="155">
        <v>45917</v>
      </c>
      <c r="H17307">
        <v>1</v>
      </c>
    </row>
    <row r="17308" spans="1:8" x14ac:dyDescent="0.25">
      <c r="A17308">
        <v>4886872</v>
      </c>
      <c r="B17308" t="s">
        <v>17821</v>
      </c>
      <c r="C17308" s="155">
        <v>22863</v>
      </c>
      <c r="D17308">
        <v>682824</v>
      </c>
      <c r="E17308" t="s">
        <v>1156</v>
      </c>
      <c r="F17308" t="s">
        <v>482</v>
      </c>
      <c r="G17308" s="155">
        <v>45917</v>
      </c>
      <c r="H17308">
        <v>1</v>
      </c>
    </row>
    <row r="17309" spans="1:8" x14ac:dyDescent="0.25">
      <c r="A17309">
        <v>4886869</v>
      </c>
      <c r="B17309" t="s">
        <v>14026</v>
      </c>
      <c r="C17309" s="155">
        <v>17905</v>
      </c>
      <c r="D17309">
        <v>667814</v>
      </c>
      <c r="E17309" t="s">
        <v>1156</v>
      </c>
      <c r="F17309" t="s">
        <v>500</v>
      </c>
      <c r="G17309" s="155">
        <v>45917</v>
      </c>
      <c r="H17309">
        <v>1</v>
      </c>
    </row>
    <row r="17310" spans="1:8" x14ac:dyDescent="0.25">
      <c r="A17310">
        <v>4886868</v>
      </c>
      <c r="B17310" t="s">
        <v>10735</v>
      </c>
      <c r="C17310" s="155">
        <v>19286</v>
      </c>
      <c r="D17310">
        <v>602688</v>
      </c>
      <c r="E17310" t="s">
        <v>1156</v>
      </c>
      <c r="F17310" t="s">
        <v>26</v>
      </c>
      <c r="G17310" s="155">
        <v>45912</v>
      </c>
      <c r="H17310">
        <v>1</v>
      </c>
    </row>
    <row r="17311" spans="1:8" x14ac:dyDescent="0.25">
      <c r="A17311">
        <v>4886866</v>
      </c>
      <c r="B17311" t="s">
        <v>17822</v>
      </c>
      <c r="C17311" s="155">
        <v>24758</v>
      </c>
      <c r="D17311">
        <v>667824</v>
      </c>
      <c r="E17311" t="s">
        <v>1170</v>
      </c>
      <c r="F17311" t="s">
        <v>410</v>
      </c>
      <c r="G17311" s="155">
        <v>45917</v>
      </c>
      <c r="H17311">
        <v>1</v>
      </c>
    </row>
    <row r="17312" spans="1:8" x14ac:dyDescent="0.25">
      <c r="A17312">
        <v>4886865</v>
      </c>
      <c r="B17312" t="s">
        <v>17823</v>
      </c>
      <c r="C17312" s="155">
        <v>21586</v>
      </c>
      <c r="D17312">
        <v>608890</v>
      </c>
      <c r="E17312" t="s">
        <v>3036</v>
      </c>
      <c r="F17312" t="s">
        <v>75</v>
      </c>
      <c r="G17312" s="155">
        <v>45917</v>
      </c>
      <c r="H17312">
        <v>1</v>
      </c>
    </row>
    <row r="17313" spans="1:8" x14ac:dyDescent="0.25">
      <c r="A17313">
        <v>4886864</v>
      </c>
      <c r="B17313" t="s">
        <v>4814</v>
      </c>
      <c r="C17313" s="155">
        <v>17785</v>
      </c>
      <c r="D17313">
        <v>617814</v>
      </c>
      <c r="E17313" t="s">
        <v>2304</v>
      </c>
      <c r="F17313" t="s">
        <v>411</v>
      </c>
      <c r="G17313" s="155">
        <v>45917</v>
      </c>
      <c r="H17313">
        <v>1</v>
      </c>
    </row>
    <row r="17314" spans="1:8" x14ac:dyDescent="0.25">
      <c r="A17314">
        <v>4886863</v>
      </c>
      <c r="B17314" t="s">
        <v>17824</v>
      </c>
      <c r="C17314" s="155">
        <v>37759</v>
      </c>
      <c r="D17314">
        <v>682824</v>
      </c>
      <c r="E17314" t="s">
        <v>1172</v>
      </c>
      <c r="F17314" t="s">
        <v>482</v>
      </c>
      <c r="G17314" s="155">
        <v>45917</v>
      </c>
      <c r="H17314">
        <v>1</v>
      </c>
    </row>
    <row r="17315" spans="1:8" x14ac:dyDescent="0.25">
      <c r="A17315">
        <v>4886862</v>
      </c>
      <c r="B17315" t="s">
        <v>17539</v>
      </c>
      <c r="C17315" s="155">
        <v>23958</v>
      </c>
      <c r="D17315">
        <v>600824</v>
      </c>
      <c r="E17315" t="s">
        <v>1156</v>
      </c>
      <c r="F17315" t="s">
        <v>59</v>
      </c>
      <c r="G17315" s="155">
        <v>45917</v>
      </c>
      <c r="H17315">
        <v>1</v>
      </c>
    </row>
    <row r="17316" spans="1:8" x14ac:dyDescent="0.25">
      <c r="A17316">
        <v>4886860</v>
      </c>
      <c r="B17316" t="s">
        <v>7052</v>
      </c>
      <c r="C17316" s="155">
        <v>30890</v>
      </c>
      <c r="D17316">
        <v>622871</v>
      </c>
      <c r="E17316" t="s">
        <v>971</v>
      </c>
      <c r="F17316" t="s">
        <v>36</v>
      </c>
      <c r="G17316" s="155">
        <v>45917</v>
      </c>
      <c r="H17316">
        <v>1</v>
      </c>
    </row>
    <row r="17317" spans="1:8" x14ac:dyDescent="0.25">
      <c r="A17317">
        <v>4886859</v>
      </c>
      <c r="B17317" t="s">
        <v>2721</v>
      </c>
      <c r="C17317" s="155">
        <v>16532</v>
      </c>
      <c r="D17317">
        <v>602688</v>
      </c>
      <c r="E17317" t="s">
        <v>1156</v>
      </c>
      <c r="F17317" t="s">
        <v>88</v>
      </c>
      <c r="G17317" s="155">
        <v>45917</v>
      </c>
      <c r="H17317">
        <v>1</v>
      </c>
    </row>
    <row r="17318" spans="1:8" x14ac:dyDescent="0.25">
      <c r="A17318">
        <v>4886857</v>
      </c>
      <c r="B17318" t="s">
        <v>2620</v>
      </c>
      <c r="C17318" s="155">
        <v>19577</v>
      </c>
      <c r="D17318">
        <v>602984</v>
      </c>
      <c r="E17318" t="s">
        <v>1174</v>
      </c>
      <c r="F17318" t="s">
        <v>26</v>
      </c>
      <c r="G17318" s="155">
        <v>45917</v>
      </c>
      <c r="H17318">
        <v>1</v>
      </c>
    </row>
    <row r="17319" spans="1:8" x14ac:dyDescent="0.25">
      <c r="A17319">
        <v>4886856</v>
      </c>
      <c r="B17319" t="s">
        <v>17825</v>
      </c>
      <c r="C17319" s="155">
        <v>28809</v>
      </c>
      <c r="D17319">
        <v>667824</v>
      </c>
      <c r="E17319" t="s">
        <v>1269</v>
      </c>
      <c r="F17319" t="s">
        <v>410</v>
      </c>
      <c r="G17319" s="155">
        <v>45917</v>
      </c>
      <c r="H17319">
        <v>1</v>
      </c>
    </row>
    <row r="17320" spans="1:8" x14ac:dyDescent="0.25">
      <c r="A17320">
        <v>4886854</v>
      </c>
      <c r="B17320" t="s">
        <v>13479</v>
      </c>
      <c r="C17320" s="155">
        <v>35183</v>
      </c>
      <c r="D17320">
        <v>600890</v>
      </c>
      <c r="E17320" t="s">
        <v>1172</v>
      </c>
      <c r="F17320" t="s">
        <v>503</v>
      </c>
      <c r="G17320" s="155">
        <v>45917</v>
      </c>
      <c r="H17320">
        <v>1</v>
      </c>
    </row>
    <row r="17321" spans="1:8" x14ac:dyDescent="0.25">
      <c r="A17321">
        <v>4886853</v>
      </c>
      <c r="B17321" t="s">
        <v>17826</v>
      </c>
      <c r="C17321" s="155">
        <v>19959</v>
      </c>
      <c r="D17321">
        <v>667934</v>
      </c>
      <c r="E17321" t="s">
        <v>2328</v>
      </c>
      <c r="F17321" t="s">
        <v>25</v>
      </c>
      <c r="G17321" s="155">
        <v>45917</v>
      </c>
      <c r="H17321">
        <v>1</v>
      </c>
    </row>
    <row r="17322" spans="1:8" x14ac:dyDescent="0.25">
      <c r="A17322">
        <v>4886852</v>
      </c>
      <c r="B17322" t="s">
        <v>6827</v>
      </c>
      <c r="C17322" s="155">
        <v>33726</v>
      </c>
      <c r="D17322">
        <v>620890</v>
      </c>
      <c r="E17322" t="s">
        <v>565</v>
      </c>
      <c r="F17322" t="s">
        <v>424</v>
      </c>
      <c r="G17322" s="155">
        <v>45917</v>
      </c>
      <c r="H17322">
        <v>1</v>
      </c>
    </row>
    <row r="17323" spans="1:8" x14ac:dyDescent="0.25">
      <c r="A17323">
        <v>4886849</v>
      </c>
      <c r="B17323" t="s">
        <v>17827</v>
      </c>
      <c r="C17323" s="155">
        <v>37070</v>
      </c>
      <c r="D17323">
        <v>682824</v>
      </c>
      <c r="E17323" t="s">
        <v>1172</v>
      </c>
      <c r="F17323" t="s">
        <v>482</v>
      </c>
      <c r="G17323" s="155">
        <v>45917</v>
      </c>
      <c r="H17323">
        <v>1</v>
      </c>
    </row>
    <row r="17324" spans="1:8" x14ac:dyDescent="0.25">
      <c r="A17324">
        <v>4886847</v>
      </c>
      <c r="B17324" t="s">
        <v>17828</v>
      </c>
      <c r="C17324" s="155">
        <v>16930</v>
      </c>
      <c r="D17324">
        <v>667824</v>
      </c>
      <c r="E17324" t="s">
        <v>1180</v>
      </c>
      <c r="F17324" t="s">
        <v>410</v>
      </c>
      <c r="G17324" s="155">
        <v>45917</v>
      </c>
      <c r="H17324">
        <v>1</v>
      </c>
    </row>
    <row r="17325" spans="1:8" x14ac:dyDescent="0.25">
      <c r="A17325">
        <v>4886846</v>
      </c>
      <c r="B17325" t="s">
        <v>11078</v>
      </c>
      <c r="C17325" s="155">
        <v>25459</v>
      </c>
      <c r="D17325">
        <v>667814</v>
      </c>
      <c r="E17325" t="s">
        <v>1172</v>
      </c>
      <c r="F17325" t="s">
        <v>15</v>
      </c>
      <c r="G17325" s="155">
        <v>45917</v>
      </c>
      <c r="H17325">
        <v>1</v>
      </c>
    </row>
    <row r="17326" spans="1:8" x14ac:dyDescent="0.25">
      <c r="A17326">
        <v>4886844</v>
      </c>
      <c r="B17326" t="s">
        <v>3455</v>
      </c>
      <c r="C17326" s="155">
        <v>20211</v>
      </c>
      <c r="D17326">
        <v>618888</v>
      </c>
      <c r="E17326" t="s">
        <v>2209</v>
      </c>
      <c r="F17326" t="s">
        <v>257</v>
      </c>
      <c r="G17326" s="155">
        <v>45917</v>
      </c>
      <c r="H17326">
        <v>1</v>
      </c>
    </row>
    <row r="17327" spans="1:8" x14ac:dyDescent="0.25">
      <c r="A17327">
        <v>4886843</v>
      </c>
      <c r="B17327" t="s">
        <v>14177</v>
      </c>
      <c r="C17327" s="155">
        <v>26810</v>
      </c>
      <c r="D17327">
        <v>622871</v>
      </c>
      <c r="E17327" t="s">
        <v>2097</v>
      </c>
      <c r="F17327" t="s">
        <v>40</v>
      </c>
      <c r="G17327" s="155">
        <v>45917</v>
      </c>
      <c r="H17327">
        <v>1</v>
      </c>
    </row>
    <row r="17328" spans="1:8" x14ac:dyDescent="0.25">
      <c r="A17328">
        <v>4886842</v>
      </c>
      <c r="B17328" t="s">
        <v>17829</v>
      </c>
      <c r="C17328" s="155">
        <v>26921</v>
      </c>
      <c r="D17328">
        <v>609814</v>
      </c>
      <c r="E17328" t="s">
        <v>6802</v>
      </c>
      <c r="F17328" t="s">
        <v>37</v>
      </c>
      <c r="G17328" s="155">
        <v>45917</v>
      </c>
      <c r="H17328">
        <v>1</v>
      </c>
    </row>
    <row r="17329" spans="1:8" x14ac:dyDescent="0.25">
      <c r="A17329">
        <v>4886841</v>
      </c>
      <c r="B17329" t="s">
        <v>17830</v>
      </c>
      <c r="C17329" s="155">
        <v>21480</v>
      </c>
      <c r="D17329">
        <v>667984</v>
      </c>
      <c r="E17329" t="s">
        <v>1174</v>
      </c>
      <c r="F17329" t="s">
        <v>326</v>
      </c>
      <c r="G17329" s="155">
        <v>45903</v>
      </c>
      <c r="H17329">
        <v>1</v>
      </c>
    </row>
    <row r="17330" spans="1:8" x14ac:dyDescent="0.25">
      <c r="A17330">
        <v>4886839</v>
      </c>
      <c r="B17330" t="s">
        <v>6854</v>
      </c>
      <c r="C17330" s="155">
        <v>23672</v>
      </c>
      <c r="D17330">
        <v>608814</v>
      </c>
      <c r="E17330" t="s">
        <v>1189</v>
      </c>
      <c r="F17330" t="s">
        <v>325</v>
      </c>
      <c r="G17330" s="155">
        <v>45917</v>
      </c>
      <c r="H17330">
        <v>1</v>
      </c>
    </row>
    <row r="17331" spans="1:8" x14ac:dyDescent="0.25">
      <c r="A17331">
        <v>4886838</v>
      </c>
      <c r="B17331" t="s">
        <v>17831</v>
      </c>
      <c r="C17331" s="155">
        <v>34080</v>
      </c>
      <c r="D17331">
        <v>682824</v>
      </c>
      <c r="E17331" t="s">
        <v>1172</v>
      </c>
      <c r="F17331" t="s">
        <v>482</v>
      </c>
      <c r="G17331" s="155">
        <v>45917</v>
      </c>
      <c r="H17331">
        <v>1</v>
      </c>
    </row>
    <row r="17332" spans="1:8" x14ac:dyDescent="0.25">
      <c r="A17332">
        <v>4886835</v>
      </c>
      <c r="B17332" t="s">
        <v>8704</v>
      </c>
      <c r="C17332" s="155">
        <v>23810</v>
      </c>
      <c r="D17332">
        <v>667888</v>
      </c>
      <c r="E17332" t="s">
        <v>1208</v>
      </c>
      <c r="F17332" t="s">
        <v>27</v>
      </c>
      <c r="G17332" s="155">
        <v>45923</v>
      </c>
      <c r="H17332">
        <v>1</v>
      </c>
    </row>
    <row r="17333" spans="1:8" x14ac:dyDescent="0.25">
      <c r="A17333">
        <v>4886834</v>
      </c>
      <c r="B17333" t="s">
        <v>17832</v>
      </c>
      <c r="C17333" s="155">
        <v>30733</v>
      </c>
      <c r="D17333">
        <v>682824</v>
      </c>
      <c r="E17333" t="s">
        <v>1172</v>
      </c>
      <c r="F17333" t="s">
        <v>482</v>
      </c>
      <c r="G17333" s="155">
        <v>45917</v>
      </c>
      <c r="H17333">
        <v>1</v>
      </c>
    </row>
    <row r="17334" spans="1:8" x14ac:dyDescent="0.25">
      <c r="A17334">
        <v>4886832</v>
      </c>
      <c r="B17334" t="s">
        <v>3643</v>
      </c>
      <c r="C17334" s="155">
        <v>23379</v>
      </c>
      <c r="D17334">
        <v>667888</v>
      </c>
      <c r="E17334" t="s">
        <v>1951</v>
      </c>
      <c r="F17334" t="s">
        <v>27</v>
      </c>
      <c r="G17334" s="155">
        <v>45923</v>
      </c>
      <c r="H17334">
        <v>1</v>
      </c>
    </row>
    <row r="17335" spans="1:8" x14ac:dyDescent="0.25">
      <c r="A17335">
        <v>4886831</v>
      </c>
      <c r="B17335" t="s">
        <v>17833</v>
      </c>
      <c r="C17335" s="155">
        <v>35614</v>
      </c>
      <c r="D17335">
        <v>610814</v>
      </c>
      <c r="E17335" t="s">
        <v>1226</v>
      </c>
      <c r="F17335" t="s">
        <v>39</v>
      </c>
      <c r="G17335" s="155">
        <v>45917</v>
      </c>
      <c r="H17335">
        <v>1</v>
      </c>
    </row>
    <row r="17336" spans="1:8" x14ac:dyDescent="0.25">
      <c r="A17336">
        <v>4886830</v>
      </c>
      <c r="B17336" t="s">
        <v>23109</v>
      </c>
      <c r="C17336" s="155">
        <v>30716</v>
      </c>
      <c r="D17336">
        <v>622871</v>
      </c>
      <c r="E17336" t="s">
        <v>581</v>
      </c>
      <c r="F17336" t="s">
        <v>19</v>
      </c>
      <c r="G17336" s="155">
        <v>45917</v>
      </c>
      <c r="H17336">
        <v>1</v>
      </c>
    </row>
    <row r="17337" spans="1:8" x14ac:dyDescent="0.25">
      <c r="A17337">
        <v>4886829</v>
      </c>
      <c r="B17337" t="s">
        <v>23110</v>
      </c>
      <c r="C17337" s="155">
        <v>31155</v>
      </c>
      <c r="D17337">
        <v>622871</v>
      </c>
      <c r="E17337" t="s">
        <v>581</v>
      </c>
      <c r="F17337" t="s">
        <v>442</v>
      </c>
      <c r="G17337" s="155">
        <v>45917</v>
      </c>
      <c r="H17337">
        <v>1</v>
      </c>
    </row>
    <row r="17338" spans="1:8" x14ac:dyDescent="0.25">
      <c r="A17338">
        <v>4886824</v>
      </c>
      <c r="B17338" t="s">
        <v>17834</v>
      </c>
      <c r="C17338" s="155">
        <v>29013</v>
      </c>
      <c r="D17338">
        <v>682824</v>
      </c>
      <c r="E17338" t="s">
        <v>1172</v>
      </c>
      <c r="F17338" t="s">
        <v>482</v>
      </c>
      <c r="G17338" s="155">
        <v>45917</v>
      </c>
      <c r="H17338">
        <v>1</v>
      </c>
    </row>
    <row r="17339" spans="1:8" x14ac:dyDescent="0.25">
      <c r="A17339">
        <v>4886823</v>
      </c>
      <c r="B17339" t="s">
        <v>17835</v>
      </c>
      <c r="C17339" s="155">
        <v>25498</v>
      </c>
      <c r="D17339">
        <v>667984</v>
      </c>
      <c r="E17339" t="s">
        <v>1174</v>
      </c>
      <c r="F17339" t="s">
        <v>326</v>
      </c>
      <c r="G17339" s="155">
        <v>45903</v>
      </c>
      <c r="H17339">
        <v>1</v>
      </c>
    </row>
    <row r="17340" spans="1:8" x14ac:dyDescent="0.25">
      <c r="A17340">
        <v>4886822</v>
      </c>
      <c r="B17340" t="s">
        <v>17836</v>
      </c>
      <c r="C17340" s="155">
        <v>20038</v>
      </c>
      <c r="D17340">
        <v>618814</v>
      </c>
      <c r="E17340" t="s">
        <v>5307</v>
      </c>
      <c r="F17340" t="s">
        <v>378</v>
      </c>
      <c r="G17340" s="155">
        <v>45917</v>
      </c>
      <c r="H17340">
        <v>1</v>
      </c>
    </row>
    <row r="17341" spans="1:8" x14ac:dyDescent="0.25">
      <c r="A17341">
        <v>4886821</v>
      </c>
      <c r="B17341" t="s">
        <v>17837</v>
      </c>
      <c r="C17341" s="155">
        <v>17685</v>
      </c>
      <c r="D17341">
        <v>608814</v>
      </c>
      <c r="E17341" t="s">
        <v>1867</v>
      </c>
      <c r="F17341" t="s">
        <v>75</v>
      </c>
      <c r="G17341" s="155">
        <v>45917</v>
      </c>
      <c r="H17341">
        <v>1</v>
      </c>
    </row>
    <row r="17342" spans="1:8" x14ac:dyDescent="0.25">
      <c r="A17342">
        <v>4886820</v>
      </c>
      <c r="B17342" t="s">
        <v>17838</v>
      </c>
      <c r="C17342" s="155">
        <v>35701</v>
      </c>
      <c r="D17342">
        <v>667814</v>
      </c>
      <c r="E17342" t="s">
        <v>1172</v>
      </c>
      <c r="F17342" t="s">
        <v>14</v>
      </c>
      <c r="G17342" s="155">
        <v>45917</v>
      </c>
      <c r="H17342">
        <v>1</v>
      </c>
    </row>
    <row r="17343" spans="1:8" x14ac:dyDescent="0.25">
      <c r="A17343">
        <v>4886819</v>
      </c>
      <c r="B17343" t="s">
        <v>17839</v>
      </c>
      <c r="C17343" s="155">
        <v>33712</v>
      </c>
      <c r="D17343">
        <v>682824</v>
      </c>
      <c r="E17343" t="s">
        <v>1172</v>
      </c>
      <c r="F17343" t="s">
        <v>482</v>
      </c>
      <c r="G17343" s="155">
        <v>45917</v>
      </c>
      <c r="H17343">
        <v>1</v>
      </c>
    </row>
    <row r="17344" spans="1:8" x14ac:dyDescent="0.25">
      <c r="A17344">
        <v>4886817</v>
      </c>
      <c r="B17344" t="s">
        <v>3482</v>
      </c>
      <c r="C17344" s="155">
        <v>17619</v>
      </c>
      <c r="D17344">
        <v>602984</v>
      </c>
      <c r="E17344" t="s">
        <v>1156</v>
      </c>
      <c r="F17344" t="s">
        <v>26</v>
      </c>
      <c r="G17344" s="155">
        <v>45917</v>
      </c>
      <c r="H17344">
        <v>1</v>
      </c>
    </row>
    <row r="17345" spans="1:8" x14ac:dyDescent="0.25">
      <c r="A17345">
        <v>4886814</v>
      </c>
      <c r="B17345" t="s">
        <v>5729</v>
      </c>
      <c r="C17345" s="155">
        <v>39013</v>
      </c>
      <c r="D17345">
        <v>682824</v>
      </c>
      <c r="E17345" t="s">
        <v>1951</v>
      </c>
      <c r="F17345" t="s">
        <v>64</v>
      </c>
      <c r="G17345" s="155">
        <v>45917</v>
      </c>
      <c r="H17345">
        <v>1</v>
      </c>
    </row>
    <row r="17346" spans="1:8" x14ac:dyDescent="0.25">
      <c r="A17346">
        <v>4886813</v>
      </c>
      <c r="B17346" t="s">
        <v>5204</v>
      </c>
      <c r="C17346" s="155">
        <v>20155</v>
      </c>
      <c r="D17346">
        <v>608890</v>
      </c>
      <c r="E17346" t="s">
        <v>3633</v>
      </c>
      <c r="F17346" t="s">
        <v>325</v>
      </c>
      <c r="G17346" s="155">
        <v>45917</v>
      </c>
      <c r="H17346">
        <v>1</v>
      </c>
    </row>
    <row r="17347" spans="1:8" x14ac:dyDescent="0.25">
      <c r="A17347">
        <v>4886811</v>
      </c>
      <c r="B17347" t="s">
        <v>4119</v>
      </c>
      <c r="C17347" s="155">
        <v>14864</v>
      </c>
      <c r="D17347">
        <v>604814</v>
      </c>
      <c r="E17347" t="s">
        <v>1224</v>
      </c>
      <c r="F17347" t="s">
        <v>32</v>
      </c>
      <c r="G17347" s="155">
        <v>45917</v>
      </c>
      <c r="H17347">
        <v>1</v>
      </c>
    </row>
    <row r="17348" spans="1:8" x14ac:dyDescent="0.25">
      <c r="A17348">
        <v>4886810</v>
      </c>
      <c r="B17348" t="s">
        <v>17840</v>
      </c>
      <c r="C17348" s="155">
        <v>32029</v>
      </c>
      <c r="D17348">
        <v>682824</v>
      </c>
      <c r="E17348" t="s">
        <v>1172</v>
      </c>
      <c r="F17348" t="s">
        <v>482</v>
      </c>
      <c r="G17348" s="155">
        <v>45917</v>
      </c>
      <c r="H17348">
        <v>1</v>
      </c>
    </row>
    <row r="17349" spans="1:8" x14ac:dyDescent="0.25">
      <c r="A17349">
        <v>4886809</v>
      </c>
      <c r="B17349" t="s">
        <v>4221</v>
      </c>
      <c r="C17349" s="155">
        <v>22485</v>
      </c>
      <c r="D17349">
        <v>622804</v>
      </c>
      <c r="E17349" t="s">
        <v>2074</v>
      </c>
      <c r="F17349" t="s">
        <v>19</v>
      </c>
      <c r="G17349" s="155">
        <v>45917</v>
      </c>
      <c r="H17349">
        <v>1</v>
      </c>
    </row>
    <row r="17350" spans="1:8" x14ac:dyDescent="0.25">
      <c r="A17350">
        <v>4886805</v>
      </c>
      <c r="B17350" t="s">
        <v>9119</v>
      </c>
      <c r="C17350" s="155">
        <v>17604</v>
      </c>
      <c r="D17350">
        <v>618814</v>
      </c>
      <c r="E17350" t="s">
        <v>1996</v>
      </c>
      <c r="F17350" t="s">
        <v>378</v>
      </c>
      <c r="G17350" s="155">
        <v>45917</v>
      </c>
      <c r="H17350">
        <v>1</v>
      </c>
    </row>
    <row r="17351" spans="1:8" x14ac:dyDescent="0.25">
      <c r="A17351">
        <v>4886801</v>
      </c>
      <c r="B17351" t="s">
        <v>23111</v>
      </c>
      <c r="C17351" s="155">
        <v>37660</v>
      </c>
      <c r="D17351">
        <v>667814</v>
      </c>
      <c r="E17351" t="s">
        <v>1172</v>
      </c>
      <c r="F17351" t="s">
        <v>494</v>
      </c>
      <c r="G17351" s="155">
        <v>45917</v>
      </c>
      <c r="H17351">
        <v>1</v>
      </c>
    </row>
    <row r="17352" spans="1:8" x14ac:dyDescent="0.25">
      <c r="A17352">
        <v>4886799</v>
      </c>
      <c r="B17352" t="s">
        <v>17841</v>
      </c>
      <c r="C17352" s="155">
        <v>28599</v>
      </c>
      <c r="D17352">
        <v>682824</v>
      </c>
      <c r="E17352" t="s">
        <v>1172</v>
      </c>
      <c r="F17352" t="s">
        <v>482</v>
      </c>
      <c r="G17352" s="155">
        <v>45917</v>
      </c>
      <c r="H17352">
        <v>1</v>
      </c>
    </row>
    <row r="17353" spans="1:8" x14ac:dyDescent="0.25">
      <c r="A17353">
        <v>4886798</v>
      </c>
      <c r="B17353" t="s">
        <v>17842</v>
      </c>
      <c r="C17353" s="155">
        <v>20216</v>
      </c>
      <c r="D17353">
        <v>620814</v>
      </c>
      <c r="E17353" t="s">
        <v>565</v>
      </c>
      <c r="F17353" t="s">
        <v>424</v>
      </c>
      <c r="G17353" s="155">
        <v>45917</v>
      </c>
      <c r="H17353">
        <v>1</v>
      </c>
    </row>
    <row r="17354" spans="1:8" x14ac:dyDescent="0.25">
      <c r="A17354">
        <v>4886795</v>
      </c>
      <c r="B17354" t="s">
        <v>17843</v>
      </c>
      <c r="C17354" s="155">
        <v>16803</v>
      </c>
      <c r="D17354">
        <v>602984</v>
      </c>
      <c r="E17354" t="s">
        <v>1430</v>
      </c>
      <c r="F17354" t="s">
        <v>88</v>
      </c>
      <c r="G17354" s="155">
        <v>45917</v>
      </c>
      <c r="H17354">
        <v>1</v>
      </c>
    </row>
    <row r="17355" spans="1:8" x14ac:dyDescent="0.25">
      <c r="A17355">
        <v>4886792</v>
      </c>
      <c r="B17355" t="s">
        <v>17844</v>
      </c>
      <c r="C17355" s="155">
        <v>32141</v>
      </c>
      <c r="D17355">
        <v>682824</v>
      </c>
      <c r="E17355" t="s">
        <v>1172</v>
      </c>
      <c r="F17355" t="s">
        <v>482</v>
      </c>
      <c r="G17355" s="155">
        <v>45917</v>
      </c>
      <c r="H17355">
        <v>1</v>
      </c>
    </row>
    <row r="17356" spans="1:8" x14ac:dyDescent="0.25">
      <c r="A17356">
        <v>4886790</v>
      </c>
      <c r="B17356" t="s">
        <v>13733</v>
      </c>
      <c r="C17356" s="155">
        <v>14050</v>
      </c>
      <c r="D17356">
        <v>602984</v>
      </c>
      <c r="E17356" t="s">
        <v>1156</v>
      </c>
      <c r="F17356" t="s">
        <v>26</v>
      </c>
      <c r="G17356" s="155">
        <v>45917</v>
      </c>
      <c r="H17356">
        <v>1</v>
      </c>
    </row>
    <row r="17357" spans="1:8" x14ac:dyDescent="0.25">
      <c r="A17357">
        <v>4886789</v>
      </c>
      <c r="B17357" t="s">
        <v>17845</v>
      </c>
      <c r="C17357" s="155">
        <v>13393</v>
      </c>
      <c r="D17357">
        <v>608890</v>
      </c>
      <c r="E17357" t="s">
        <v>1867</v>
      </c>
      <c r="F17357" t="s">
        <v>75</v>
      </c>
      <c r="G17357" s="155">
        <v>45917</v>
      </c>
      <c r="H17357">
        <v>1</v>
      </c>
    </row>
    <row r="17358" spans="1:8" x14ac:dyDescent="0.25">
      <c r="A17358">
        <v>4886788</v>
      </c>
      <c r="B17358" t="s">
        <v>2463</v>
      </c>
      <c r="C17358" s="155">
        <v>24210</v>
      </c>
      <c r="D17358">
        <v>620814</v>
      </c>
      <c r="E17358" t="s">
        <v>6726</v>
      </c>
      <c r="F17358" t="s">
        <v>54</v>
      </c>
      <c r="G17358" s="155">
        <v>45917</v>
      </c>
      <c r="H17358">
        <v>1</v>
      </c>
    </row>
    <row r="17359" spans="1:8" x14ac:dyDescent="0.25">
      <c r="A17359">
        <v>4886787</v>
      </c>
      <c r="B17359" t="s">
        <v>17846</v>
      </c>
      <c r="C17359" s="155">
        <v>22304</v>
      </c>
      <c r="D17359">
        <v>602984</v>
      </c>
      <c r="E17359" t="s">
        <v>1156</v>
      </c>
      <c r="F17359" t="s">
        <v>88</v>
      </c>
      <c r="G17359" s="155">
        <v>45917</v>
      </c>
      <c r="H17359">
        <v>1</v>
      </c>
    </row>
    <row r="17360" spans="1:8" x14ac:dyDescent="0.25">
      <c r="A17360">
        <v>4886785</v>
      </c>
      <c r="B17360" t="s">
        <v>17847</v>
      </c>
      <c r="C17360" s="155">
        <v>17580</v>
      </c>
      <c r="D17360">
        <v>667814</v>
      </c>
      <c r="E17360" t="s">
        <v>1156</v>
      </c>
      <c r="F17360" t="s">
        <v>500</v>
      </c>
      <c r="G17360" s="155">
        <v>45917</v>
      </c>
      <c r="H17360">
        <v>1</v>
      </c>
    </row>
    <row r="17361" spans="1:8" x14ac:dyDescent="0.25">
      <c r="A17361">
        <v>4886784</v>
      </c>
      <c r="B17361" t="s">
        <v>17848</v>
      </c>
      <c r="C17361" s="155">
        <v>27815</v>
      </c>
      <c r="D17361">
        <v>667984</v>
      </c>
      <c r="E17361" t="s">
        <v>1174</v>
      </c>
      <c r="F17361" t="s">
        <v>326</v>
      </c>
      <c r="G17361" s="155">
        <v>45910</v>
      </c>
      <c r="H17361">
        <v>1</v>
      </c>
    </row>
    <row r="17362" spans="1:8" x14ac:dyDescent="0.25">
      <c r="A17362">
        <v>4886783</v>
      </c>
      <c r="B17362" t="s">
        <v>7547</v>
      </c>
      <c r="C17362" s="155">
        <v>22042</v>
      </c>
      <c r="D17362">
        <v>621890</v>
      </c>
      <c r="E17362" t="s">
        <v>1793</v>
      </c>
      <c r="F17362" t="s">
        <v>337</v>
      </c>
      <c r="G17362" s="155">
        <v>45917</v>
      </c>
      <c r="H17362">
        <v>1</v>
      </c>
    </row>
    <row r="17363" spans="1:8" x14ac:dyDescent="0.25">
      <c r="A17363">
        <v>4886782</v>
      </c>
      <c r="B17363" t="s">
        <v>17849</v>
      </c>
      <c r="C17363" s="155">
        <v>21619</v>
      </c>
      <c r="D17363">
        <v>602984</v>
      </c>
      <c r="E17363" t="s">
        <v>1156</v>
      </c>
      <c r="F17363" t="s">
        <v>88</v>
      </c>
      <c r="G17363" s="155">
        <v>45917</v>
      </c>
      <c r="H17363">
        <v>1</v>
      </c>
    </row>
    <row r="17364" spans="1:8" x14ac:dyDescent="0.25">
      <c r="A17364">
        <v>4886779</v>
      </c>
      <c r="B17364" t="s">
        <v>17850</v>
      </c>
      <c r="C17364" s="155">
        <v>22284</v>
      </c>
      <c r="D17364">
        <v>667934</v>
      </c>
      <c r="E17364" t="s">
        <v>2275</v>
      </c>
      <c r="F17364" t="s">
        <v>439</v>
      </c>
      <c r="G17364" s="155">
        <v>45904</v>
      </c>
      <c r="H17364">
        <v>1</v>
      </c>
    </row>
    <row r="17365" spans="1:8" x14ac:dyDescent="0.25">
      <c r="A17365">
        <v>4886777</v>
      </c>
      <c r="B17365" t="s">
        <v>14212</v>
      </c>
      <c r="C17365" s="155">
        <v>30283</v>
      </c>
      <c r="D17365">
        <v>610814</v>
      </c>
      <c r="E17365" t="s">
        <v>2434</v>
      </c>
      <c r="F17365" t="s">
        <v>52</v>
      </c>
      <c r="G17365" s="155">
        <v>45917</v>
      </c>
      <c r="H17365">
        <v>1</v>
      </c>
    </row>
    <row r="17366" spans="1:8" x14ac:dyDescent="0.25">
      <c r="A17366">
        <v>4886776</v>
      </c>
      <c r="B17366" t="s">
        <v>6877</v>
      </c>
      <c r="C17366" s="155">
        <v>13316</v>
      </c>
      <c r="D17366">
        <v>682824</v>
      </c>
      <c r="E17366" t="s">
        <v>1156</v>
      </c>
      <c r="F17366" t="s">
        <v>482</v>
      </c>
      <c r="G17366" s="155">
        <v>45917</v>
      </c>
      <c r="H17366">
        <v>1</v>
      </c>
    </row>
    <row r="17367" spans="1:8" x14ac:dyDescent="0.25">
      <c r="A17367">
        <v>4886775</v>
      </c>
      <c r="B17367" t="s">
        <v>17851</v>
      </c>
      <c r="C17367" s="155">
        <v>20780</v>
      </c>
      <c r="D17367">
        <v>667984</v>
      </c>
      <c r="E17367" t="s">
        <v>1186</v>
      </c>
      <c r="F17367" t="s">
        <v>454</v>
      </c>
      <c r="G17367" s="155">
        <v>45917</v>
      </c>
      <c r="H17367">
        <v>1</v>
      </c>
    </row>
    <row r="17368" spans="1:8" x14ac:dyDescent="0.25">
      <c r="A17368">
        <v>4886774</v>
      </c>
      <c r="B17368" t="s">
        <v>1773</v>
      </c>
      <c r="C17368" s="155">
        <v>22717</v>
      </c>
      <c r="D17368">
        <v>667814</v>
      </c>
      <c r="E17368" t="s">
        <v>1560</v>
      </c>
      <c r="F17368" t="s">
        <v>498</v>
      </c>
      <c r="G17368" s="155">
        <v>45917</v>
      </c>
      <c r="H17368">
        <v>1</v>
      </c>
    </row>
    <row r="17369" spans="1:8" x14ac:dyDescent="0.25">
      <c r="A17369">
        <v>4886773</v>
      </c>
      <c r="B17369" t="s">
        <v>17852</v>
      </c>
      <c r="C17369" s="155">
        <v>32555</v>
      </c>
      <c r="D17369">
        <v>620814</v>
      </c>
      <c r="E17369" t="s">
        <v>2653</v>
      </c>
      <c r="F17369" t="s">
        <v>424</v>
      </c>
      <c r="G17369" s="155">
        <v>45917</v>
      </c>
      <c r="H17369">
        <v>1</v>
      </c>
    </row>
    <row r="17370" spans="1:8" x14ac:dyDescent="0.25">
      <c r="A17370">
        <v>4886772</v>
      </c>
      <c r="B17370" t="s">
        <v>7226</v>
      </c>
      <c r="C17370" s="155">
        <v>34346</v>
      </c>
      <c r="D17370">
        <v>622804</v>
      </c>
      <c r="E17370" t="s">
        <v>1154</v>
      </c>
      <c r="F17370" t="s">
        <v>358</v>
      </c>
      <c r="G17370" s="155">
        <v>45917</v>
      </c>
      <c r="H17370">
        <v>1</v>
      </c>
    </row>
    <row r="17371" spans="1:8" x14ac:dyDescent="0.25">
      <c r="A17371">
        <v>4886771</v>
      </c>
      <c r="B17371" t="s">
        <v>10312</v>
      </c>
      <c r="C17371" s="155">
        <v>22720</v>
      </c>
      <c r="D17371">
        <v>602984</v>
      </c>
      <c r="E17371" t="s">
        <v>1156</v>
      </c>
      <c r="F17371" t="s">
        <v>485</v>
      </c>
      <c r="G17371" s="155">
        <v>45917</v>
      </c>
      <c r="H17371">
        <v>1</v>
      </c>
    </row>
    <row r="17372" spans="1:8" x14ac:dyDescent="0.25">
      <c r="A17372">
        <v>4886770</v>
      </c>
      <c r="B17372" t="s">
        <v>17673</v>
      </c>
      <c r="C17372" s="155">
        <v>20500</v>
      </c>
      <c r="D17372">
        <v>602984</v>
      </c>
      <c r="E17372" t="s">
        <v>1156</v>
      </c>
      <c r="F17372" t="s">
        <v>26</v>
      </c>
      <c r="G17372" s="155">
        <v>45917</v>
      </c>
      <c r="H17372">
        <v>1</v>
      </c>
    </row>
    <row r="17373" spans="1:8" x14ac:dyDescent="0.25">
      <c r="A17373">
        <v>4886768</v>
      </c>
      <c r="B17373" t="s">
        <v>17504</v>
      </c>
      <c r="C17373" s="155">
        <v>18176</v>
      </c>
      <c r="D17373">
        <v>667824</v>
      </c>
      <c r="E17373" t="s">
        <v>1951</v>
      </c>
      <c r="F17373" t="s">
        <v>488</v>
      </c>
      <c r="G17373" s="155">
        <v>45917</v>
      </c>
      <c r="H17373">
        <v>1</v>
      </c>
    </row>
    <row r="17374" spans="1:8" x14ac:dyDescent="0.25">
      <c r="A17374">
        <v>4886767</v>
      </c>
      <c r="B17374" t="s">
        <v>17853</v>
      </c>
      <c r="C17374" s="155">
        <v>20883</v>
      </c>
      <c r="D17374">
        <v>617814</v>
      </c>
      <c r="E17374" t="s">
        <v>2304</v>
      </c>
      <c r="F17374" t="s">
        <v>411</v>
      </c>
      <c r="G17374" s="155">
        <v>45917</v>
      </c>
      <c r="H17374">
        <v>1</v>
      </c>
    </row>
    <row r="17375" spans="1:8" x14ac:dyDescent="0.25">
      <c r="A17375">
        <v>4886765</v>
      </c>
      <c r="B17375" t="s">
        <v>23112</v>
      </c>
      <c r="C17375" s="155">
        <v>35355</v>
      </c>
      <c r="D17375">
        <v>665888</v>
      </c>
      <c r="E17375" t="s">
        <v>2348</v>
      </c>
      <c r="F17375" t="s">
        <v>56</v>
      </c>
      <c r="G17375" s="155">
        <v>45919</v>
      </c>
      <c r="H17375">
        <v>1</v>
      </c>
    </row>
    <row r="17376" spans="1:8" x14ac:dyDescent="0.25">
      <c r="A17376">
        <v>4886763</v>
      </c>
      <c r="B17376" t="s">
        <v>11143</v>
      </c>
      <c r="C17376" s="155">
        <v>25865</v>
      </c>
      <c r="D17376">
        <v>602984</v>
      </c>
      <c r="E17376" t="s">
        <v>1156</v>
      </c>
      <c r="F17376" t="s">
        <v>88</v>
      </c>
      <c r="G17376" s="155">
        <v>45917</v>
      </c>
      <c r="H17376">
        <v>1</v>
      </c>
    </row>
    <row r="17377" spans="1:8" x14ac:dyDescent="0.25">
      <c r="A17377">
        <v>4886761</v>
      </c>
      <c r="B17377" t="s">
        <v>5815</v>
      </c>
      <c r="C17377" s="155">
        <v>14290</v>
      </c>
      <c r="D17377">
        <v>600824</v>
      </c>
      <c r="E17377" t="s">
        <v>1156</v>
      </c>
      <c r="F17377" t="s">
        <v>59</v>
      </c>
      <c r="G17377" s="155">
        <v>45917</v>
      </c>
      <c r="H17377">
        <v>1</v>
      </c>
    </row>
    <row r="17378" spans="1:8" x14ac:dyDescent="0.25">
      <c r="A17378">
        <v>4886760</v>
      </c>
      <c r="B17378" t="s">
        <v>16711</v>
      </c>
      <c r="C17378" s="155">
        <v>22427</v>
      </c>
      <c r="D17378">
        <v>602688</v>
      </c>
      <c r="E17378" t="s">
        <v>1156</v>
      </c>
      <c r="F17378" t="s">
        <v>88</v>
      </c>
      <c r="G17378" s="155">
        <v>45917</v>
      </c>
      <c r="H17378">
        <v>1</v>
      </c>
    </row>
    <row r="17379" spans="1:8" x14ac:dyDescent="0.25">
      <c r="A17379">
        <v>4886758</v>
      </c>
      <c r="B17379" t="s">
        <v>17854</v>
      </c>
      <c r="C17379" s="155">
        <v>31172</v>
      </c>
      <c r="D17379">
        <v>610814</v>
      </c>
      <c r="E17379" t="s">
        <v>7079</v>
      </c>
      <c r="F17379" t="s">
        <v>52</v>
      </c>
      <c r="G17379" s="155">
        <v>45917</v>
      </c>
      <c r="H17379">
        <v>1</v>
      </c>
    </row>
    <row r="17380" spans="1:8" x14ac:dyDescent="0.25">
      <c r="A17380">
        <v>4886756</v>
      </c>
      <c r="B17380" t="s">
        <v>4867</v>
      </c>
      <c r="C17380" s="155">
        <v>16876</v>
      </c>
      <c r="D17380">
        <v>602984</v>
      </c>
      <c r="E17380" t="s">
        <v>1156</v>
      </c>
      <c r="F17380" t="s">
        <v>26</v>
      </c>
      <c r="G17380" s="155">
        <v>45917</v>
      </c>
      <c r="H17380">
        <v>1</v>
      </c>
    </row>
    <row r="17381" spans="1:8" x14ac:dyDescent="0.25">
      <c r="A17381">
        <v>4886755</v>
      </c>
      <c r="B17381" t="s">
        <v>18932</v>
      </c>
      <c r="C17381" s="155">
        <v>27506</v>
      </c>
      <c r="D17381">
        <v>602888</v>
      </c>
      <c r="E17381" t="s">
        <v>1172</v>
      </c>
      <c r="F17381" t="s">
        <v>336</v>
      </c>
      <c r="G17381" s="155">
        <v>45925</v>
      </c>
      <c r="H17381">
        <v>1</v>
      </c>
    </row>
    <row r="17382" spans="1:8" x14ac:dyDescent="0.25">
      <c r="A17382">
        <v>4886752</v>
      </c>
      <c r="B17382" t="s">
        <v>17855</v>
      </c>
      <c r="C17382" s="155">
        <v>24628</v>
      </c>
      <c r="D17382">
        <v>667824</v>
      </c>
      <c r="E17382" t="s">
        <v>1951</v>
      </c>
      <c r="F17382" t="s">
        <v>18</v>
      </c>
      <c r="G17382" s="155">
        <v>45917</v>
      </c>
      <c r="H17382">
        <v>1</v>
      </c>
    </row>
    <row r="17383" spans="1:8" x14ac:dyDescent="0.25">
      <c r="A17383">
        <v>4886750</v>
      </c>
      <c r="B17383" t="s">
        <v>23113</v>
      </c>
      <c r="C17383" s="155">
        <v>28865</v>
      </c>
      <c r="D17383">
        <v>667888</v>
      </c>
      <c r="E17383" t="s">
        <v>1951</v>
      </c>
      <c r="F17383" t="s">
        <v>500</v>
      </c>
      <c r="G17383" s="155">
        <v>45923</v>
      </c>
      <c r="H17383">
        <v>1</v>
      </c>
    </row>
    <row r="17384" spans="1:8" x14ac:dyDescent="0.25">
      <c r="A17384">
        <v>4886748</v>
      </c>
      <c r="B17384" t="s">
        <v>17856</v>
      </c>
      <c r="C17384" s="155">
        <v>21653</v>
      </c>
      <c r="D17384">
        <v>608814</v>
      </c>
      <c r="E17384" t="s">
        <v>1867</v>
      </c>
      <c r="F17384" t="s">
        <v>75</v>
      </c>
      <c r="G17384" s="155">
        <v>45917</v>
      </c>
      <c r="H17384">
        <v>1</v>
      </c>
    </row>
    <row r="17385" spans="1:8" x14ac:dyDescent="0.25">
      <c r="A17385">
        <v>4886747</v>
      </c>
      <c r="B17385" t="s">
        <v>2003</v>
      </c>
      <c r="C17385" s="155">
        <v>16307</v>
      </c>
      <c r="D17385">
        <v>618814</v>
      </c>
      <c r="E17385" t="s">
        <v>2897</v>
      </c>
      <c r="F17385" t="s">
        <v>378</v>
      </c>
      <c r="G17385" s="155">
        <v>45917</v>
      </c>
      <c r="H17385">
        <v>1</v>
      </c>
    </row>
    <row r="17386" spans="1:8" x14ac:dyDescent="0.25">
      <c r="A17386">
        <v>4886746</v>
      </c>
      <c r="B17386" t="s">
        <v>17857</v>
      </c>
      <c r="C17386" s="155">
        <v>22518</v>
      </c>
      <c r="D17386">
        <v>667814</v>
      </c>
      <c r="E17386" t="s">
        <v>1208</v>
      </c>
      <c r="F17386" t="s">
        <v>421</v>
      </c>
      <c r="G17386" s="155">
        <v>45917</v>
      </c>
      <c r="H17386">
        <v>1</v>
      </c>
    </row>
    <row r="17387" spans="1:8" x14ac:dyDescent="0.25">
      <c r="A17387">
        <v>4886743</v>
      </c>
      <c r="B17387" t="s">
        <v>17858</v>
      </c>
      <c r="C17387" s="155">
        <v>17344</v>
      </c>
      <c r="D17387">
        <v>602814</v>
      </c>
      <c r="E17387" t="s">
        <v>1186</v>
      </c>
      <c r="F17387" t="s">
        <v>88</v>
      </c>
      <c r="G17387" s="155">
        <v>45917</v>
      </c>
      <c r="H17387">
        <v>1</v>
      </c>
    </row>
    <row r="17388" spans="1:8" x14ac:dyDescent="0.25">
      <c r="A17388">
        <v>4886742</v>
      </c>
      <c r="B17388" t="s">
        <v>17859</v>
      </c>
      <c r="C17388" s="155">
        <v>26187</v>
      </c>
      <c r="D17388">
        <v>667824</v>
      </c>
      <c r="E17388" t="s">
        <v>1352</v>
      </c>
      <c r="F17388" t="s">
        <v>495</v>
      </c>
      <c r="G17388" s="155">
        <v>45917</v>
      </c>
      <c r="H17388">
        <v>1</v>
      </c>
    </row>
    <row r="17389" spans="1:8" x14ac:dyDescent="0.25">
      <c r="A17389">
        <v>4886740</v>
      </c>
      <c r="B17389" t="s">
        <v>26214</v>
      </c>
      <c r="C17389" s="155">
        <v>38828</v>
      </c>
      <c r="D17389">
        <v>667888</v>
      </c>
      <c r="E17389" t="s">
        <v>1951</v>
      </c>
      <c r="F17389" t="s">
        <v>27</v>
      </c>
      <c r="G17389" s="155">
        <v>45923</v>
      </c>
      <c r="H17389">
        <v>1</v>
      </c>
    </row>
    <row r="17390" spans="1:8" x14ac:dyDescent="0.25">
      <c r="A17390">
        <v>4886739</v>
      </c>
      <c r="B17390" t="s">
        <v>6194</v>
      </c>
      <c r="C17390" s="155">
        <v>17442</v>
      </c>
      <c r="D17390">
        <v>602984</v>
      </c>
      <c r="E17390" t="s">
        <v>2485</v>
      </c>
      <c r="F17390" t="s">
        <v>26</v>
      </c>
      <c r="G17390" s="155">
        <v>45917</v>
      </c>
      <c r="H17390">
        <v>1</v>
      </c>
    </row>
    <row r="17391" spans="1:8" x14ac:dyDescent="0.25">
      <c r="A17391">
        <v>4886738</v>
      </c>
      <c r="B17391" t="s">
        <v>17621</v>
      </c>
      <c r="C17391" s="155">
        <v>14986</v>
      </c>
      <c r="D17391">
        <v>618888</v>
      </c>
      <c r="E17391" t="s">
        <v>3481</v>
      </c>
      <c r="F17391" t="s">
        <v>13672</v>
      </c>
      <c r="G17391" s="155">
        <v>45922</v>
      </c>
      <c r="H17391">
        <v>1</v>
      </c>
    </row>
    <row r="17392" spans="1:8" x14ac:dyDescent="0.25">
      <c r="A17392">
        <v>4886736</v>
      </c>
      <c r="B17392" t="s">
        <v>17854</v>
      </c>
      <c r="C17392" s="155">
        <v>31172</v>
      </c>
      <c r="D17392">
        <v>610814</v>
      </c>
      <c r="E17392" t="s">
        <v>1226</v>
      </c>
      <c r="F17392" t="s">
        <v>39</v>
      </c>
      <c r="G17392" s="155">
        <v>45917</v>
      </c>
      <c r="H17392">
        <v>1</v>
      </c>
    </row>
    <row r="17393" spans="1:8" x14ac:dyDescent="0.25">
      <c r="A17393">
        <v>4886734</v>
      </c>
      <c r="B17393" t="s">
        <v>13602</v>
      </c>
      <c r="C17393" s="155">
        <v>24167</v>
      </c>
      <c r="D17393">
        <v>622804</v>
      </c>
      <c r="E17393" t="s">
        <v>2252</v>
      </c>
      <c r="F17393" t="s">
        <v>19</v>
      </c>
      <c r="G17393" s="155">
        <v>45917</v>
      </c>
      <c r="H17393">
        <v>1</v>
      </c>
    </row>
    <row r="17394" spans="1:8" x14ac:dyDescent="0.25">
      <c r="A17394">
        <v>4886732</v>
      </c>
      <c r="B17394" t="s">
        <v>11154</v>
      </c>
      <c r="C17394" s="155">
        <v>22217</v>
      </c>
      <c r="D17394">
        <v>617890</v>
      </c>
      <c r="E17394" t="s">
        <v>6950</v>
      </c>
      <c r="F17394" t="s">
        <v>382</v>
      </c>
      <c r="G17394" s="155">
        <v>45917</v>
      </c>
      <c r="H17394">
        <v>1</v>
      </c>
    </row>
    <row r="17395" spans="1:8" x14ac:dyDescent="0.25">
      <c r="A17395">
        <v>4886730</v>
      </c>
      <c r="B17395" t="s">
        <v>20352</v>
      </c>
      <c r="C17395" s="155">
        <v>15435</v>
      </c>
      <c r="D17395">
        <v>621888</v>
      </c>
      <c r="E17395" t="s">
        <v>2700</v>
      </c>
      <c r="F17395" t="s">
        <v>73</v>
      </c>
      <c r="G17395" s="155">
        <v>45923</v>
      </c>
      <c r="H17395">
        <v>1</v>
      </c>
    </row>
    <row r="17396" spans="1:8" x14ac:dyDescent="0.25">
      <c r="A17396">
        <v>4886728</v>
      </c>
      <c r="B17396" t="s">
        <v>17860</v>
      </c>
      <c r="C17396" s="155">
        <v>16789</v>
      </c>
      <c r="D17396">
        <v>667814</v>
      </c>
      <c r="E17396" t="s">
        <v>1180</v>
      </c>
      <c r="F17396" t="s">
        <v>377</v>
      </c>
      <c r="G17396" s="155">
        <v>45917</v>
      </c>
      <c r="H17396">
        <v>1</v>
      </c>
    </row>
    <row r="17397" spans="1:8" x14ac:dyDescent="0.25">
      <c r="A17397">
        <v>4886727</v>
      </c>
      <c r="B17397" t="s">
        <v>5721</v>
      </c>
      <c r="C17397" s="155">
        <v>32284</v>
      </c>
      <c r="D17397">
        <v>600890</v>
      </c>
      <c r="E17397" t="s">
        <v>1172</v>
      </c>
      <c r="F17397" t="s">
        <v>503</v>
      </c>
      <c r="G17397" s="155">
        <v>45917</v>
      </c>
      <c r="H17397">
        <v>1</v>
      </c>
    </row>
    <row r="17398" spans="1:8" x14ac:dyDescent="0.25">
      <c r="A17398">
        <v>4886723</v>
      </c>
      <c r="B17398" t="s">
        <v>4986</v>
      </c>
      <c r="C17398" s="155">
        <v>31019</v>
      </c>
      <c r="D17398">
        <v>667814</v>
      </c>
      <c r="E17398" t="s">
        <v>1854</v>
      </c>
      <c r="F17398" t="s">
        <v>498</v>
      </c>
      <c r="G17398" s="155">
        <v>45917</v>
      </c>
      <c r="H17398">
        <v>1</v>
      </c>
    </row>
    <row r="17399" spans="1:8" x14ac:dyDescent="0.25">
      <c r="A17399">
        <v>4886721</v>
      </c>
      <c r="B17399" t="s">
        <v>17861</v>
      </c>
      <c r="C17399" s="155">
        <v>22464</v>
      </c>
      <c r="D17399">
        <v>667984</v>
      </c>
      <c r="E17399" t="s">
        <v>1156</v>
      </c>
      <c r="F17399" t="s">
        <v>21</v>
      </c>
      <c r="G17399" s="155">
        <v>45917</v>
      </c>
      <c r="H17399">
        <v>1</v>
      </c>
    </row>
    <row r="17400" spans="1:8" x14ac:dyDescent="0.25">
      <c r="A17400">
        <v>4886720</v>
      </c>
      <c r="B17400" t="s">
        <v>20861</v>
      </c>
      <c r="C17400" s="155">
        <v>18996</v>
      </c>
      <c r="D17400">
        <v>667814</v>
      </c>
      <c r="E17400" t="s">
        <v>1186</v>
      </c>
      <c r="F17400" t="s">
        <v>494</v>
      </c>
      <c r="G17400" s="155">
        <v>45917</v>
      </c>
      <c r="H17400">
        <v>1</v>
      </c>
    </row>
    <row r="17401" spans="1:8" x14ac:dyDescent="0.25">
      <c r="A17401">
        <v>4886719</v>
      </c>
      <c r="B17401" t="s">
        <v>17862</v>
      </c>
      <c r="C17401" s="155">
        <v>14189</v>
      </c>
      <c r="D17401">
        <v>617814</v>
      </c>
      <c r="E17401" t="s">
        <v>2304</v>
      </c>
      <c r="F17401" t="s">
        <v>411</v>
      </c>
      <c r="G17401" s="155">
        <v>45917</v>
      </c>
      <c r="H17401">
        <v>1</v>
      </c>
    </row>
    <row r="17402" spans="1:8" x14ac:dyDescent="0.25">
      <c r="A17402">
        <v>4886716</v>
      </c>
      <c r="B17402" t="s">
        <v>17863</v>
      </c>
      <c r="C17402" s="155">
        <v>18837</v>
      </c>
      <c r="D17402">
        <v>602984</v>
      </c>
      <c r="E17402" t="s">
        <v>1503</v>
      </c>
      <c r="F17402" t="s">
        <v>88</v>
      </c>
      <c r="G17402" s="155">
        <v>45917</v>
      </c>
      <c r="H17402">
        <v>1</v>
      </c>
    </row>
    <row r="17403" spans="1:8" x14ac:dyDescent="0.25">
      <c r="A17403">
        <v>4886715</v>
      </c>
      <c r="B17403" t="s">
        <v>3162</v>
      </c>
      <c r="C17403" s="155">
        <v>35762</v>
      </c>
      <c r="D17403">
        <v>600890</v>
      </c>
      <c r="E17403" t="s">
        <v>1172</v>
      </c>
      <c r="F17403" t="s">
        <v>503</v>
      </c>
      <c r="G17403" s="155">
        <v>45917</v>
      </c>
      <c r="H17403">
        <v>1</v>
      </c>
    </row>
    <row r="17404" spans="1:8" x14ac:dyDescent="0.25">
      <c r="A17404">
        <v>4886714</v>
      </c>
      <c r="B17404" t="s">
        <v>17864</v>
      </c>
      <c r="C17404" s="155">
        <v>38362</v>
      </c>
      <c r="D17404">
        <v>608890</v>
      </c>
      <c r="E17404" t="s">
        <v>7951</v>
      </c>
      <c r="F17404" t="s">
        <v>75</v>
      </c>
      <c r="G17404" s="155">
        <v>45917</v>
      </c>
      <c r="H17404">
        <v>1</v>
      </c>
    </row>
    <row r="17405" spans="1:8" x14ac:dyDescent="0.25">
      <c r="A17405">
        <v>4886709</v>
      </c>
      <c r="B17405" t="s">
        <v>6096</v>
      </c>
      <c r="C17405" s="155">
        <v>24436</v>
      </c>
      <c r="D17405">
        <v>608972</v>
      </c>
      <c r="E17405" t="s">
        <v>1944</v>
      </c>
      <c r="F17405" t="s">
        <v>325</v>
      </c>
      <c r="G17405" s="155">
        <v>45917</v>
      </c>
      <c r="H17405">
        <v>1</v>
      </c>
    </row>
    <row r="17406" spans="1:8" x14ac:dyDescent="0.25">
      <c r="A17406">
        <v>4886708</v>
      </c>
      <c r="B17406" t="s">
        <v>11300</v>
      </c>
      <c r="C17406" s="155">
        <v>24245</v>
      </c>
      <c r="D17406">
        <v>608814</v>
      </c>
      <c r="E17406" t="s">
        <v>1867</v>
      </c>
      <c r="F17406" t="s">
        <v>75</v>
      </c>
      <c r="G17406" s="155">
        <v>45917</v>
      </c>
      <c r="H17406">
        <v>1</v>
      </c>
    </row>
    <row r="17407" spans="1:8" x14ac:dyDescent="0.25">
      <c r="A17407">
        <v>4886706</v>
      </c>
      <c r="B17407" t="s">
        <v>17865</v>
      </c>
      <c r="C17407" s="155">
        <v>21574</v>
      </c>
      <c r="D17407">
        <v>602984</v>
      </c>
      <c r="E17407" t="s">
        <v>1156</v>
      </c>
      <c r="F17407" t="s">
        <v>26</v>
      </c>
      <c r="G17407" s="155">
        <v>45917</v>
      </c>
      <c r="H17407">
        <v>1</v>
      </c>
    </row>
    <row r="17408" spans="1:8" x14ac:dyDescent="0.25">
      <c r="A17408">
        <v>4886705</v>
      </c>
      <c r="B17408" t="s">
        <v>14945</v>
      </c>
      <c r="C17408" s="155">
        <v>21109</v>
      </c>
      <c r="D17408">
        <v>604890</v>
      </c>
      <c r="E17408" t="s">
        <v>3642</v>
      </c>
      <c r="F17408" t="s">
        <v>32</v>
      </c>
      <c r="G17408" s="155">
        <v>45917</v>
      </c>
      <c r="H17408">
        <v>1</v>
      </c>
    </row>
    <row r="17409" spans="1:8" x14ac:dyDescent="0.25">
      <c r="A17409">
        <v>4886704</v>
      </c>
      <c r="B17409" t="s">
        <v>17866</v>
      </c>
      <c r="C17409" s="155">
        <v>18974</v>
      </c>
      <c r="D17409">
        <v>602984</v>
      </c>
      <c r="E17409" t="s">
        <v>1156</v>
      </c>
      <c r="F17409" t="s">
        <v>88</v>
      </c>
      <c r="G17409" s="155">
        <v>45917</v>
      </c>
      <c r="H17409">
        <v>1</v>
      </c>
    </row>
    <row r="17410" spans="1:8" x14ac:dyDescent="0.25">
      <c r="A17410">
        <v>4886703</v>
      </c>
      <c r="B17410" t="s">
        <v>7672</v>
      </c>
      <c r="C17410" s="155">
        <v>37235</v>
      </c>
      <c r="D17410">
        <v>600824</v>
      </c>
      <c r="E17410" t="s">
        <v>15067</v>
      </c>
      <c r="F17410" t="s">
        <v>59</v>
      </c>
      <c r="G17410" s="155">
        <v>45917</v>
      </c>
      <c r="H17410">
        <v>1</v>
      </c>
    </row>
    <row r="17411" spans="1:8" x14ac:dyDescent="0.25">
      <c r="A17411">
        <v>4886702</v>
      </c>
      <c r="B17411" t="s">
        <v>26215</v>
      </c>
      <c r="C17411" s="155">
        <v>20911</v>
      </c>
      <c r="D17411">
        <v>667888</v>
      </c>
      <c r="E17411" t="s">
        <v>1156</v>
      </c>
      <c r="F17411" t="s">
        <v>436</v>
      </c>
      <c r="G17411" s="155">
        <v>45925</v>
      </c>
      <c r="H17411">
        <v>1</v>
      </c>
    </row>
    <row r="17412" spans="1:8" x14ac:dyDescent="0.25">
      <c r="A17412">
        <v>4886701</v>
      </c>
      <c r="B17412" t="s">
        <v>13777</v>
      </c>
      <c r="C17412" s="155">
        <v>24094</v>
      </c>
      <c r="D17412">
        <v>617814</v>
      </c>
      <c r="E17412" t="s">
        <v>3071</v>
      </c>
      <c r="F17412" t="s">
        <v>382</v>
      </c>
      <c r="G17412" s="155">
        <v>45917</v>
      </c>
      <c r="H17412">
        <v>1</v>
      </c>
    </row>
    <row r="17413" spans="1:8" x14ac:dyDescent="0.25">
      <c r="A17413">
        <v>4886699</v>
      </c>
      <c r="B17413" t="s">
        <v>1933</v>
      </c>
      <c r="C17413" s="155">
        <v>38107</v>
      </c>
      <c r="D17413">
        <v>667890</v>
      </c>
      <c r="E17413" t="s">
        <v>1222</v>
      </c>
      <c r="F17413" t="s">
        <v>27</v>
      </c>
      <c r="G17413" s="155">
        <v>45917</v>
      </c>
      <c r="H17413">
        <v>1</v>
      </c>
    </row>
    <row r="17414" spans="1:8" x14ac:dyDescent="0.25">
      <c r="A17414">
        <v>4886698</v>
      </c>
      <c r="B17414" t="s">
        <v>25251</v>
      </c>
      <c r="C17414" s="155">
        <v>31663</v>
      </c>
      <c r="D17414">
        <v>622871</v>
      </c>
      <c r="E17414" t="s">
        <v>9115</v>
      </c>
      <c r="F17414" t="s">
        <v>507</v>
      </c>
      <c r="G17414" s="155">
        <v>45917</v>
      </c>
      <c r="H17414">
        <v>1</v>
      </c>
    </row>
    <row r="17415" spans="1:8" x14ac:dyDescent="0.25">
      <c r="A17415">
        <v>4886697</v>
      </c>
      <c r="B17415" t="s">
        <v>15178</v>
      </c>
      <c r="C17415" s="155">
        <v>22455</v>
      </c>
      <c r="D17415">
        <v>602984</v>
      </c>
      <c r="E17415" t="s">
        <v>2485</v>
      </c>
      <c r="F17415" t="s">
        <v>26</v>
      </c>
      <c r="G17415" s="155">
        <v>45917</v>
      </c>
      <c r="H17415">
        <v>1</v>
      </c>
    </row>
    <row r="17416" spans="1:8" x14ac:dyDescent="0.25">
      <c r="A17416">
        <v>4886696</v>
      </c>
      <c r="B17416" t="s">
        <v>17867</v>
      </c>
      <c r="C17416" s="155">
        <v>34873</v>
      </c>
      <c r="D17416">
        <v>600890</v>
      </c>
      <c r="E17416" t="s">
        <v>1172</v>
      </c>
      <c r="F17416" t="s">
        <v>503</v>
      </c>
      <c r="G17416" s="155">
        <v>45917</v>
      </c>
      <c r="H17416">
        <v>1</v>
      </c>
    </row>
    <row r="17417" spans="1:8" x14ac:dyDescent="0.25">
      <c r="A17417">
        <v>4886695</v>
      </c>
      <c r="B17417" t="s">
        <v>2312</v>
      </c>
      <c r="C17417" s="155">
        <v>23035</v>
      </c>
      <c r="D17417">
        <v>672888</v>
      </c>
      <c r="E17417" t="s">
        <v>2304</v>
      </c>
      <c r="F17417" t="s">
        <v>307</v>
      </c>
      <c r="G17417" s="155">
        <v>45924</v>
      </c>
      <c r="H17417">
        <v>1</v>
      </c>
    </row>
    <row r="17418" spans="1:8" x14ac:dyDescent="0.25">
      <c r="A17418">
        <v>4886694</v>
      </c>
      <c r="B17418" t="s">
        <v>21261</v>
      </c>
      <c r="C17418" s="155">
        <v>36230</v>
      </c>
      <c r="D17418">
        <v>667888</v>
      </c>
      <c r="E17418" t="s">
        <v>1951</v>
      </c>
      <c r="F17418" t="s">
        <v>495</v>
      </c>
      <c r="G17418" s="155">
        <v>45922</v>
      </c>
      <c r="H17418">
        <v>1</v>
      </c>
    </row>
    <row r="17419" spans="1:8" x14ac:dyDescent="0.25">
      <c r="A17419">
        <v>4886692</v>
      </c>
      <c r="B17419" t="s">
        <v>17868</v>
      </c>
      <c r="C17419" s="155">
        <v>33830</v>
      </c>
      <c r="D17419">
        <v>667824</v>
      </c>
      <c r="E17419" t="s">
        <v>1170</v>
      </c>
      <c r="F17419" t="s">
        <v>495</v>
      </c>
      <c r="G17419" s="155">
        <v>45917</v>
      </c>
      <c r="H17419">
        <v>1</v>
      </c>
    </row>
    <row r="17420" spans="1:8" x14ac:dyDescent="0.25">
      <c r="A17420">
        <v>4886691</v>
      </c>
      <c r="B17420" t="s">
        <v>17869</v>
      </c>
      <c r="C17420" s="155">
        <v>19578</v>
      </c>
      <c r="D17420">
        <v>667814</v>
      </c>
      <c r="E17420" t="s">
        <v>1156</v>
      </c>
      <c r="F17420" t="s">
        <v>500</v>
      </c>
      <c r="G17420" s="155">
        <v>45917</v>
      </c>
      <c r="H17420">
        <v>1</v>
      </c>
    </row>
    <row r="17421" spans="1:8" x14ac:dyDescent="0.25">
      <c r="A17421">
        <v>4886690</v>
      </c>
      <c r="B17421" t="s">
        <v>17870</v>
      </c>
      <c r="C17421" s="155">
        <v>19277</v>
      </c>
      <c r="D17421">
        <v>667890</v>
      </c>
      <c r="E17421" t="s">
        <v>1156</v>
      </c>
      <c r="F17421" t="s">
        <v>454</v>
      </c>
      <c r="G17421" s="155">
        <v>45917</v>
      </c>
      <c r="H17421">
        <v>1</v>
      </c>
    </row>
    <row r="17422" spans="1:8" x14ac:dyDescent="0.25">
      <c r="A17422">
        <v>4886688</v>
      </c>
      <c r="B17422" t="s">
        <v>5594</v>
      </c>
      <c r="C17422" s="155">
        <v>37456</v>
      </c>
      <c r="D17422">
        <v>609890</v>
      </c>
      <c r="E17422" t="s">
        <v>1172</v>
      </c>
      <c r="F17422" t="s">
        <v>37</v>
      </c>
      <c r="G17422" s="155">
        <v>45917</v>
      </c>
      <c r="H17422">
        <v>1</v>
      </c>
    </row>
    <row r="17423" spans="1:8" x14ac:dyDescent="0.25">
      <c r="A17423">
        <v>4886686</v>
      </c>
      <c r="B17423" t="s">
        <v>17871</v>
      </c>
      <c r="C17423" s="155">
        <v>22345</v>
      </c>
      <c r="D17423">
        <v>622871</v>
      </c>
      <c r="E17423" t="s">
        <v>2097</v>
      </c>
      <c r="F17423" t="s">
        <v>40</v>
      </c>
      <c r="G17423" s="155">
        <v>45917</v>
      </c>
      <c r="H17423">
        <v>1</v>
      </c>
    </row>
    <row r="17424" spans="1:8" x14ac:dyDescent="0.25">
      <c r="A17424">
        <v>4886684</v>
      </c>
      <c r="B17424" t="s">
        <v>23114</v>
      </c>
      <c r="C17424" s="155">
        <v>36628</v>
      </c>
      <c r="D17424">
        <v>667888</v>
      </c>
      <c r="E17424" t="s">
        <v>5731</v>
      </c>
      <c r="F17424" t="s">
        <v>439</v>
      </c>
      <c r="G17424" s="155">
        <v>45919</v>
      </c>
      <c r="H17424">
        <v>1</v>
      </c>
    </row>
    <row r="17425" spans="1:8" x14ac:dyDescent="0.25">
      <c r="A17425">
        <v>4886683</v>
      </c>
      <c r="B17425" t="s">
        <v>15910</v>
      </c>
      <c r="C17425" s="155">
        <v>24158</v>
      </c>
      <c r="D17425">
        <v>617888</v>
      </c>
      <c r="E17425" t="s">
        <v>6950</v>
      </c>
      <c r="F17425" t="s">
        <v>411</v>
      </c>
      <c r="G17425" s="155">
        <v>45923</v>
      </c>
      <c r="H17425">
        <v>1</v>
      </c>
    </row>
    <row r="17426" spans="1:8" x14ac:dyDescent="0.25">
      <c r="A17426">
        <v>4886682</v>
      </c>
      <c r="B17426" t="s">
        <v>10926</v>
      </c>
      <c r="C17426" s="155">
        <v>21965</v>
      </c>
      <c r="D17426">
        <v>602984</v>
      </c>
      <c r="E17426" t="s">
        <v>1430</v>
      </c>
      <c r="F17426" t="s">
        <v>26</v>
      </c>
      <c r="G17426" s="155">
        <v>45917</v>
      </c>
      <c r="H17426">
        <v>1</v>
      </c>
    </row>
    <row r="17427" spans="1:8" x14ac:dyDescent="0.25">
      <c r="A17427">
        <v>4886681</v>
      </c>
      <c r="B17427" t="s">
        <v>7483</v>
      </c>
      <c r="C17427" s="155">
        <v>37606</v>
      </c>
      <c r="D17427">
        <v>620814</v>
      </c>
      <c r="E17427" t="s">
        <v>565</v>
      </c>
      <c r="F17427" t="s">
        <v>424</v>
      </c>
      <c r="G17427" s="155">
        <v>45917</v>
      </c>
      <c r="H17427">
        <v>1</v>
      </c>
    </row>
    <row r="17428" spans="1:8" x14ac:dyDescent="0.25">
      <c r="A17428">
        <v>4886680</v>
      </c>
      <c r="B17428" t="s">
        <v>17872</v>
      </c>
      <c r="C17428" s="155">
        <v>23192</v>
      </c>
      <c r="D17428">
        <v>610814</v>
      </c>
      <c r="E17428" t="s">
        <v>3642</v>
      </c>
      <c r="F17428" t="s">
        <v>52</v>
      </c>
      <c r="G17428" s="155">
        <v>45917</v>
      </c>
      <c r="H17428">
        <v>1</v>
      </c>
    </row>
    <row r="17429" spans="1:8" x14ac:dyDescent="0.25">
      <c r="A17429">
        <v>4886678</v>
      </c>
      <c r="B17429" t="s">
        <v>4256</v>
      </c>
      <c r="C17429" s="155">
        <v>19610</v>
      </c>
      <c r="D17429">
        <v>667688</v>
      </c>
      <c r="E17429" t="s">
        <v>1156</v>
      </c>
      <c r="F17429" t="s">
        <v>25</v>
      </c>
      <c r="G17429" s="155">
        <v>45917</v>
      </c>
      <c r="H17429">
        <v>1</v>
      </c>
    </row>
    <row r="17430" spans="1:8" x14ac:dyDescent="0.25">
      <c r="A17430">
        <v>4886676</v>
      </c>
      <c r="B17430" t="s">
        <v>17873</v>
      </c>
      <c r="C17430" s="155">
        <v>19946</v>
      </c>
      <c r="D17430">
        <v>667814</v>
      </c>
      <c r="E17430" t="s">
        <v>1180</v>
      </c>
      <c r="F17430" t="s">
        <v>21</v>
      </c>
      <c r="G17430" s="155">
        <v>45917</v>
      </c>
      <c r="H17430">
        <v>1</v>
      </c>
    </row>
    <row r="17431" spans="1:8" x14ac:dyDescent="0.25">
      <c r="A17431">
        <v>4886675</v>
      </c>
      <c r="B17431" t="s">
        <v>17874</v>
      </c>
      <c r="C17431" s="155">
        <v>34569</v>
      </c>
      <c r="D17431">
        <v>622871</v>
      </c>
      <c r="E17431" t="s">
        <v>11534</v>
      </c>
      <c r="F17431" t="s">
        <v>36</v>
      </c>
      <c r="G17431" s="155">
        <v>45917</v>
      </c>
      <c r="H17431">
        <v>1</v>
      </c>
    </row>
    <row r="17432" spans="1:8" x14ac:dyDescent="0.25">
      <c r="A17432">
        <v>4886674</v>
      </c>
      <c r="B17432" t="s">
        <v>17875</v>
      </c>
      <c r="C17432" s="155">
        <v>24570</v>
      </c>
      <c r="D17432">
        <v>665934</v>
      </c>
      <c r="E17432" t="s">
        <v>506</v>
      </c>
      <c r="F17432" t="s">
        <v>56</v>
      </c>
      <c r="G17432" s="155">
        <v>45917</v>
      </c>
      <c r="H17432">
        <v>1</v>
      </c>
    </row>
    <row r="17433" spans="1:8" x14ac:dyDescent="0.25">
      <c r="A17433">
        <v>4886672</v>
      </c>
      <c r="B17433" t="s">
        <v>17876</v>
      </c>
      <c r="C17433" s="155">
        <v>17941</v>
      </c>
      <c r="D17433">
        <v>602814</v>
      </c>
      <c r="E17433" t="s">
        <v>1156</v>
      </c>
      <c r="F17433" t="s">
        <v>26</v>
      </c>
      <c r="G17433" s="155">
        <v>45917</v>
      </c>
      <c r="H17433">
        <v>1</v>
      </c>
    </row>
    <row r="17434" spans="1:8" x14ac:dyDescent="0.25">
      <c r="A17434">
        <v>4886670</v>
      </c>
      <c r="B17434" t="s">
        <v>17877</v>
      </c>
      <c r="C17434" s="155">
        <v>13821</v>
      </c>
      <c r="D17434">
        <v>602688</v>
      </c>
      <c r="E17434" t="s">
        <v>1156</v>
      </c>
      <c r="F17434" t="s">
        <v>88</v>
      </c>
      <c r="G17434" s="155">
        <v>45917</v>
      </c>
      <c r="H17434">
        <v>1</v>
      </c>
    </row>
    <row r="17435" spans="1:8" x14ac:dyDescent="0.25">
      <c r="A17435">
        <v>4886667</v>
      </c>
      <c r="B17435" t="s">
        <v>14120</v>
      </c>
      <c r="C17435" s="155">
        <v>25285</v>
      </c>
      <c r="D17435">
        <v>667824</v>
      </c>
      <c r="E17435" t="s">
        <v>1180</v>
      </c>
      <c r="F17435" t="s">
        <v>500</v>
      </c>
      <c r="G17435" s="155">
        <v>45917</v>
      </c>
      <c r="H17435">
        <v>1</v>
      </c>
    </row>
    <row r="17436" spans="1:8" x14ac:dyDescent="0.25">
      <c r="A17436">
        <v>4886663</v>
      </c>
      <c r="B17436" t="s">
        <v>17878</v>
      </c>
      <c r="C17436" s="155">
        <v>17008</v>
      </c>
      <c r="D17436">
        <v>667814</v>
      </c>
      <c r="E17436" t="s">
        <v>1208</v>
      </c>
      <c r="F17436" t="s">
        <v>18</v>
      </c>
      <c r="G17436" s="155">
        <v>45917</v>
      </c>
      <c r="H17436">
        <v>1</v>
      </c>
    </row>
    <row r="17437" spans="1:8" x14ac:dyDescent="0.25">
      <c r="A17437">
        <v>4886662</v>
      </c>
      <c r="B17437" t="s">
        <v>21693</v>
      </c>
      <c r="C17437" s="155">
        <v>21221</v>
      </c>
      <c r="D17437">
        <v>602984</v>
      </c>
      <c r="E17437" t="s">
        <v>1430</v>
      </c>
      <c r="F17437" t="s">
        <v>485</v>
      </c>
      <c r="G17437" s="155">
        <v>45917</v>
      </c>
      <c r="H17437">
        <v>1</v>
      </c>
    </row>
    <row r="17438" spans="1:8" x14ac:dyDescent="0.25">
      <c r="A17438">
        <v>4886658</v>
      </c>
      <c r="B17438" t="s">
        <v>15776</v>
      </c>
      <c r="C17438" s="155">
        <v>17951</v>
      </c>
      <c r="D17438">
        <v>610814</v>
      </c>
      <c r="E17438" t="s">
        <v>2434</v>
      </c>
      <c r="F17438" t="s">
        <v>698</v>
      </c>
      <c r="G17438" s="155">
        <v>45917</v>
      </c>
      <c r="H17438">
        <v>1</v>
      </c>
    </row>
    <row r="17439" spans="1:8" x14ac:dyDescent="0.25">
      <c r="A17439">
        <v>4886654</v>
      </c>
      <c r="B17439" t="s">
        <v>17879</v>
      </c>
      <c r="C17439" s="155">
        <v>21109</v>
      </c>
      <c r="D17439">
        <v>667814</v>
      </c>
      <c r="E17439" t="s">
        <v>1396</v>
      </c>
      <c r="F17439" t="s">
        <v>421</v>
      </c>
      <c r="G17439" s="155">
        <v>45917</v>
      </c>
      <c r="H17439">
        <v>1</v>
      </c>
    </row>
    <row r="17440" spans="1:8" x14ac:dyDescent="0.25">
      <c r="A17440">
        <v>4886653</v>
      </c>
      <c r="B17440" t="s">
        <v>26216</v>
      </c>
      <c r="C17440" s="155">
        <v>30482</v>
      </c>
      <c r="D17440">
        <v>622871</v>
      </c>
      <c r="E17440" t="s">
        <v>572</v>
      </c>
      <c r="F17440" t="s">
        <v>507</v>
      </c>
      <c r="G17440" s="155">
        <v>45917</v>
      </c>
      <c r="H17440">
        <v>1</v>
      </c>
    </row>
    <row r="17441" spans="1:8" x14ac:dyDescent="0.25">
      <c r="A17441">
        <v>4886652</v>
      </c>
      <c r="B17441" t="s">
        <v>7900</v>
      </c>
      <c r="C17441" s="155">
        <v>29251</v>
      </c>
      <c r="D17441">
        <v>604890</v>
      </c>
      <c r="E17441" t="s">
        <v>7914</v>
      </c>
      <c r="F17441" t="s">
        <v>32</v>
      </c>
      <c r="G17441" s="155">
        <v>45917</v>
      </c>
      <c r="H17441">
        <v>1</v>
      </c>
    </row>
    <row r="17442" spans="1:8" x14ac:dyDescent="0.25">
      <c r="A17442">
        <v>4886651</v>
      </c>
      <c r="B17442" t="s">
        <v>7030</v>
      </c>
      <c r="C17442" s="155">
        <v>20175</v>
      </c>
      <c r="D17442">
        <v>667984</v>
      </c>
      <c r="E17442" t="s">
        <v>1156</v>
      </c>
      <c r="F17442" t="s">
        <v>436</v>
      </c>
      <c r="G17442" s="155">
        <v>45917</v>
      </c>
      <c r="H17442">
        <v>1</v>
      </c>
    </row>
    <row r="17443" spans="1:8" x14ac:dyDescent="0.25">
      <c r="A17443">
        <v>4886650</v>
      </c>
      <c r="B17443" t="s">
        <v>4374</v>
      </c>
      <c r="C17443" s="155">
        <v>22879</v>
      </c>
      <c r="D17443">
        <v>621890</v>
      </c>
      <c r="E17443" t="s">
        <v>2960</v>
      </c>
      <c r="F17443" t="s">
        <v>73</v>
      </c>
      <c r="G17443" s="155">
        <v>45917</v>
      </c>
      <c r="H17443">
        <v>1</v>
      </c>
    </row>
    <row r="17444" spans="1:8" x14ac:dyDescent="0.25">
      <c r="A17444">
        <v>4886649</v>
      </c>
      <c r="B17444" t="s">
        <v>17880</v>
      </c>
      <c r="C17444" s="155">
        <v>19049</v>
      </c>
      <c r="D17444">
        <v>602688</v>
      </c>
      <c r="E17444" t="s">
        <v>1156</v>
      </c>
      <c r="F17444" t="s">
        <v>88</v>
      </c>
      <c r="G17444" s="155">
        <v>45917</v>
      </c>
      <c r="H17444">
        <v>1</v>
      </c>
    </row>
    <row r="17445" spans="1:8" x14ac:dyDescent="0.25">
      <c r="A17445">
        <v>4886648</v>
      </c>
      <c r="B17445" t="s">
        <v>9209</v>
      </c>
      <c r="C17445" s="155">
        <v>24097</v>
      </c>
      <c r="D17445">
        <v>667688</v>
      </c>
      <c r="E17445" t="s">
        <v>1156</v>
      </c>
      <c r="F17445" t="s">
        <v>421</v>
      </c>
      <c r="G17445" s="155">
        <v>45917</v>
      </c>
      <c r="H17445">
        <v>1</v>
      </c>
    </row>
    <row r="17446" spans="1:8" x14ac:dyDescent="0.25">
      <c r="A17446">
        <v>4886646</v>
      </c>
      <c r="B17446" t="s">
        <v>5974</v>
      </c>
      <c r="C17446" s="155">
        <v>36287</v>
      </c>
      <c r="D17446">
        <v>602888</v>
      </c>
      <c r="E17446" t="s">
        <v>1172</v>
      </c>
      <c r="F17446" t="s">
        <v>336</v>
      </c>
      <c r="G17446" s="155">
        <v>45925</v>
      </c>
      <c r="H17446">
        <v>1</v>
      </c>
    </row>
    <row r="17447" spans="1:8" x14ac:dyDescent="0.25">
      <c r="A17447">
        <v>4886643</v>
      </c>
      <c r="B17447" t="s">
        <v>22874</v>
      </c>
      <c r="C17447" s="155">
        <v>20368</v>
      </c>
      <c r="D17447">
        <v>667814</v>
      </c>
      <c r="E17447" t="s">
        <v>1170</v>
      </c>
      <c r="F17447" t="s">
        <v>494</v>
      </c>
      <c r="G17447" s="155">
        <v>45917</v>
      </c>
      <c r="H17447">
        <v>1</v>
      </c>
    </row>
    <row r="17448" spans="1:8" x14ac:dyDescent="0.25">
      <c r="A17448">
        <v>4886640</v>
      </c>
      <c r="B17448" t="s">
        <v>2514</v>
      </c>
      <c r="C17448" s="155">
        <v>25859</v>
      </c>
      <c r="D17448">
        <v>610890</v>
      </c>
      <c r="E17448" t="s">
        <v>2085</v>
      </c>
      <c r="F17448" t="s">
        <v>39</v>
      </c>
      <c r="G17448" s="155">
        <v>45917</v>
      </c>
      <c r="H17448">
        <v>1</v>
      </c>
    </row>
    <row r="17449" spans="1:8" x14ac:dyDescent="0.25">
      <c r="A17449">
        <v>4886638</v>
      </c>
      <c r="B17449" t="s">
        <v>4421</v>
      </c>
      <c r="C17449" s="155">
        <v>13681</v>
      </c>
      <c r="D17449">
        <v>610814</v>
      </c>
      <c r="E17449" t="s">
        <v>2813</v>
      </c>
      <c r="F17449" t="s">
        <v>61</v>
      </c>
      <c r="G17449" s="155">
        <v>45917</v>
      </c>
      <c r="H17449">
        <v>1</v>
      </c>
    </row>
    <row r="17450" spans="1:8" x14ac:dyDescent="0.25">
      <c r="A17450">
        <v>4886635</v>
      </c>
      <c r="B17450" t="s">
        <v>16437</v>
      </c>
      <c r="C17450" s="155">
        <v>23786</v>
      </c>
      <c r="D17450">
        <v>609814</v>
      </c>
      <c r="E17450" t="s">
        <v>1192</v>
      </c>
      <c r="F17450" t="s">
        <v>37</v>
      </c>
      <c r="G17450" s="155">
        <v>45917</v>
      </c>
      <c r="H17450">
        <v>1</v>
      </c>
    </row>
    <row r="17451" spans="1:8" x14ac:dyDescent="0.25">
      <c r="A17451">
        <v>4886629</v>
      </c>
      <c r="B17451" t="s">
        <v>17881</v>
      </c>
      <c r="C17451" s="155">
        <v>13416</v>
      </c>
      <c r="D17451">
        <v>602814</v>
      </c>
      <c r="E17451" t="s">
        <v>1172</v>
      </c>
      <c r="F17451" t="s">
        <v>88</v>
      </c>
      <c r="G17451" s="155">
        <v>45917</v>
      </c>
      <c r="H17451">
        <v>1</v>
      </c>
    </row>
    <row r="17452" spans="1:8" x14ac:dyDescent="0.25">
      <c r="A17452">
        <v>4886627</v>
      </c>
      <c r="B17452" t="s">
        <v>3447</v>
      </c>
      <c r="C17452" s="155">
        <v>16677</v>
      </c>
      <c r="D17452">
        <v>667824</v>
      </c>
      <c r="E17452" t="s">
        <v>1180</v>
      </c>
      <c r="F17452" t="s">
        <v>25</v>
      </c>
      <c r="G17452" s="155">
        <v>45917</v>
      </c>
      <c r="H17452">
        <v>1</v>
      </c>
    </row>
    <row r="17453" spans="1:8" x14ac:dyDescent="0.25">
      <c r="A17453">
        <v>4886624</v>
      </c>
      <c r="B17453" t="s">
        <v>17882</v>
      </c>
      <c r="C17453" s="155">
        <v>34567</v>
      </c>
      <c r="D17453">
        <v>610814</v>
      </c>
      <c r="E17453" t="s">
        <v>16389</v>
      </c>
      <c r="F17453" t="s">
        <v>52</v>
      </c>
      <c r="G17453" s="155">
        <v>45917</v>
      </c>
      <c r="H17453">
        <v>1</v>
      </c>
    </row>
    <row r="17454" spans="1:8" x14ac:dyDescent="0.25">
      <c r="A17454">
        <v>4886623</v>
      </c>
      <c r="B17454" t="s">
        <v>26217</v>
      </c>
      <c r="C17454" s="155">
        <v>14429</v>
      </c>
      <c r="D17454">
        <v>600824</v>
      </c>
      <c r="E17454" t="s">
        <v>1198</v>
      </c>
      <c r="F17454" t="s">
        <v>59</v>
      </c>
      <c r="G17454" s="155">
        <v>45917</v>
      </c>
      <c r="H17454">
        <v>1</v>
      </c>
    </row>
    <row r="17455" spans="1:8" x14ac:dyDescent="0.25">
      <c r="A17455">
        <v>4886622</v>
      </c>
      <c r="B17455" t="s">
        <v>17883</v>
      </c>
      <c r="C17455" s="155">
        <v>22807</v>
      </c>
      <c r="D17455">
        <v>602688</v>
      </c>
      <c r="E17455" t="s">
        <v>1156</v>
      </c>
      <c r="F17455" t="s">
        <v>88</v>
      </c>
      <c r="G17455" s="155">
        <v>45917</v>
      </c>
      <c r="H17455">
        <v>1</v>
      </c>
    </row>
    <row r="17456" spans="1:8" x14ac:dyDescent="0.25">
      <c r="A17456">
        <v>4886621</v>
      </c>
      <c r="B17456" t="s">
        <v>8389</v>
      </c>
      <c r="C17456" s="155">
        <v>31799</v>
      </c>
      <c r="D17456">
        <v>622804</v>
      </c>
      <c r="E17456" t="s">
        <v>2314</v>
      </c>
      <c r="F17456" t="s">
        <v>358</v>
      </c>
      <c r="G17456" s="155">
        <v>45917</v>
      </c>
      <c r="H17456">
        <v>1</v>
      </c>
    </row>
    <row r="17457" spans="1:8" x14ac:dyDescent="0.25">
      <c r="A17457">
        <v>4886619</v>
      </c>
      <c r="B17457" t="s">
        <v>7621</v>
      </c>
      <c r="C17457" s="155">
        <v>22892</v>
      </c>
      <c r="D17457">
        <v>667814</v>
      </c>
      <c r="E17457" t="s">
        <v>1198</v>
      </c>
      <c r="F17457" t="s">
        <v>21</v>
      </c>
      <c r="G17457" s="155">
        <v>45917</v>
      </c>
      <c r="H17457">
        <v>1</v>
      </c>
    </row>
    <row r="17458" spans="1:8" x14ac:dyDescent="0.25">
      <c r="A17458">
        <v>4886618</v>
      </c>
      <c r="B17458" t="s">
        <v>26218</v>
      </c>
      <c r="C17458" s="155">
        <v>23516</v>
      </c>
      <c r="D17458">
        <v>618888</v>
      </c>
      <c r="E17458" t="s">
        <v>2738</v>
      </c>
      <c r="F17458" t="s">
        <v>13672</v>
      </c>
      <c r="G17458" s="155">
        <v>45923</v>
      </c>
      <c r="H17458">
        <v>1</v>
      </c>
    </row>
    <row r="17459" spans="1:8" x14ac:dyDescent="0.25">
      <c r="A17459">
        <v>4886615</v>
      </c>
      <c r="B17459" t="s">
        <v>17884</v>
      </c>
      <c r="C17459" s="155">
        <v>17191</v>
      </c>
      <c r="D17459">
        <v>602984</v>
      </c>
      <c r="E17459" t="s">
        <v>1174</v>
      </c>
      <c r="F17459" t="s">
        <v>26</v>
      </c>
      <c r="G17459" s="155">
        <v>45917</v>
      </c>
      <c r="H17459">
        <v>1</v>
      </c>
    </row>
    <row r="17460" spans="1:8" x14ac:dyDescent="0.25">
      <c r="A17460">
        <v>4886613</v>
      </c>
      <c r="B17460" t="s">
        <v>7982</v>
      </c>
      <c r="C17460" s="155">
        <v>21732</v>
      </c>
      <c r="D17460">
        <v>622804</v>
      </c>
      <c r="E17460" t="s">
        <v>586</v>
      </c>
      <c r="F17460" t="s">
        <v>85</v>
      </c>
      <c r="G17460" s="155">
        <v>45917</v>
      </c>
      <c r="H17460">
        <v>1</v>
      </c>
    </row>
    <row r="17461" spans="1:8" x14ac:dyDescent="0.25">
      <c r="A17461">
        <v>4886611</v>
      </c>
      <c r="B17461" t="s">
        <v>26219</v>
      </c>
      <c r="C17461" s="155">
        <v>31215</v>
      </c>
      <c r="D17461">
        <v>622865</v>
      </c>
      <c r="E17461" t="s">
        <v>572</v>
      </c>
      <c r="F17461" t="s">
        <v>254</v>
      </c>
      <c r="G17461" s="155">
        <v>45925</v>
      </c>
      <c r="H17461">
        <v>1</v>
      </c>
    </row>
    <row r="17462" spans="1:8" x14ac:dyDescent="0.25">
      <c r="A17462">
        <v>4886609</v>
      </c>
      <c r="B17462" t="s">
        <v>17885</v>
      </c>
      <c r="C17462" s="155">
        <v>28444</v>
      </c>
      <c r="D17462">
        <v>667824</v>
      </c>
      <c r="E17462" t="s">
        <v>1951</v>
      </c>
      <c r="F17462" t="s">
        <v>38</v>
      </c>
      <c r="G17462" s="155">
        <v>45917</v>
      </c>
      <c r="H17462">
        <v>1</v>
      </c>
    </row>
    <row r="17463" spans="1:8" x14ac:dyDescent="0.25">
      <c r="A17463">
        <v>4886607</v>
      </c>
      <c r="B17463" t="s">
        <v>23115</v>
      </c>
      <c r="C17463" s="155">
        <v>31981</v>
      </c>
      <c r="D17463">
        <v>667984</v>
      </c>
      <c r="E17463" t="s">
        <v>1156</v>
      </c>
      <c r="F17463" t="s">
        <v>38</v>
      </c>
      <c r="G17463" s="155">
        <v>45917</v>
      </c>
      <c r="H17463">
        <v>1</v>
      </c>
    </row>
    <row r="17464" spans="1:8" x14ac:dyDescent="0.25">
      <c r="A17464">
        <v>4886605</v>
      </c>
      <c r="B17464" t="s">
        <v>17886</v>
      </c>
      <c r="C17464" s="155">
        <v>19621</v>
      </c>
      <c r="D17464">
        <v>617814</v>
      </c>
      <c r="E17464" t="s">
        <v>7992</v>
      </c>
      <c r="F17464" t="s">
        <v>382</v>
      </c>
      <c r="G17464" s="155">
        <v>45917</v>
      </c>
      <c r="H17464">
        <v>1</v>
      </c>
    </row>
    <row r="17465" spans="1:8" x14ac:dyDescent="0.25">
      <c r="A17465">
        <v>4886604</v>
      </c>
      <c r="B17465" t="s">
        <v>13950</v>
      </c>
      <c r="C17465" s="155">
        <v>26818</v>
      </c>
      <c r="D17465">
        <v>667888</v>
      </c>
      <c r="E17465" t="s">
        <v>1951</v>
      </c>
      <c r="F17465" t="s">
        <v>497</v>
      </c>
      <c r="G17465" s="155">
        <v>45919</v>
      </c>
      <c r="H17465">
        <v>1</v>
      </c>
    </row>
    <row r="17466" spans="1:8" x14ac:dyDescent="0.25">
      <c r="A17466">
        <v>4886602</v>
      </c>
      <c r="B17466" t="s">
        <v>17887</v>
      </c>
      <c r="C17466" s="155">
        <v>37110</v>
      </c>
      <c r="D17466">
        <v>622804</v>
      </c>
      <c r="E17466" t="s">
        <v>1152</v>
      </c>
      <c r="F17466" t="s">
        <v>85</v>
      </c>
      <c r="G17466" s="155">
        <v>45917</v>
      </c>
      <c r="H17466">
        <v>1</v>
      </c>
    </row>
    <row r="17467" spans="1:8" x14ac:dyDescent="0.25">
      <c r="A17467">
        <v>4886601</v>
      </c>
      <c r="B17467" t="s">
        <v>9560</v>
      </c>
      <c r="C17467" s="155">
        <v>26495</v>
      </c>
      <c r="D17467">
        <v>621890</v>
      </c>
      <c r="E17467" t="s">
        <v>1793</v>
      </c>
      <c r="F17467" t="s">
        <v>337</v>
      </c>
      <c r="G17467" s="155">
        <v>45917</v>
      </c>
      <c r="H17467">
        <v>1</v>
      </c>
    </row>
    <row r="17468" spans="1:8" x14ac:dyDescent="0.25">
      <c r="A17468">
        <v>4886599</v>
      </c>
      <c r="B17468" t="s">
        <v>6198</v>
      </c>
      <c r="C17468" s="155">
        <v>30731</v>
      </c>
      <c r="D17468">
        <v>620814</v>
      </c>
      <c r="E17468" t="s">
        <v>565</v>
      </c>
      <c r="F17468" t="s">
        <v>424</v>
      </c>
      <c r="G17468" s="155">
        <v>45917</v>
      </c>
      <c r="H17468">
        <v>1</v>
      </c>
    </row>
    <row r="17469" spans="1:8" x14ac:dyDescent="0.25">
      <c r="A17469">
        <v>4886597</v>
      </c>
      <c r="B17469" t="s">
        <v>17888</v>
      </c>
      <c r="C17469" s="155">
        <v>33883</v>
      </c>
      <c r="D17469">
        <v>667814</v>
      </c>
      <c r="E17469" t="s">
        <v>1172</v>
      </c>
      <c r="F17469" t="s">
        <v>500</v>
      </c>
      <c r="G17469" s="155">
        <v>45917</v>
      </c>
      <c r="H17469">
        <v>1</v>
      </c>
    </row>
    <row r="17470" spans="1:8" x14ac:dyDescent="0.25">
      <c r="A17470">
        <v>4886596</v>
      </c>
      <c r="B17470" t="s">
        <v>1918</v>
      </c>
      <c r="C17470" s="155">
        <v>17551</v>
      </c>
      <c r="D17470">
        <v>618888</v>
      </c>
      <c r="E17470" t="s">
        <v>14801</v>
      </c>
      <c r="F17470" t="s">
        <v>257</v>
      </c>
      <c r="G17470" s="155">
        <v>45917</v>
      </c>
      <c r="H17470">
        <v>1</v>
      </c>
    </row>
    <row r="17471" spans="1:8" x14ac:dyDescent="0.25">
      <c r="A17471">
        <v>4886595</v>
      </c>
      <c r="B17471" t="s">
        <v>3864</v>
      </c>
      <c r="C17471" s="155">
        <v>15418</v>
      </c>
      <c r="D17471">
        <v>620814</v>
      </c>
      <c r="E17471" t="s">
        <v>4927</v>
      </c>
      <c r="F17471" t="s">
        <v>424</v>
      </c>
      <c r="G17471" s="155">
        <v>45917</v>
      </c>
      <c r="H17471">
        <v>1</v>
      </c>
    </row>
    <row r="17472" spans="1:8" x14ac:dyDescent="0.25">
      <c r="A17472">
        <v>4886594</v>
      </c>
      <c r="B17472" t="s">
        <v>7074</v>
      </c>
      <c r="C17472" s="155">
        <v>37161</v>
      </c>
      <c r="D17472">
        <v>622871</v>
      </c>
      <c r="E17472" t="s">
        <v>581</v>
      </c>
      <c r="F17472" t="s">
        <v>85</v>
      </c>
      <c r="G17472" s="155">
        <v>45917</v>
      </c>
      <c r="H17472">
        <v>1</v>
      </c>
    </row>
    <row r="17473" spans="1:8" x14ac:dyDescent="0.25">
      <c r="A17473">
        <v>4886593</v>
      </c>
      <c r="B17473" t="s">
        <v>17275</v>
      </c>
      <c r="C17473" s="155">
        <v>17948</v>
      </c>
      <c r="D17473">
        <v>602984</v>
      </c>
      <c r="E17473" t="s">
        <v>3226</v>
      </c>
      <c r="F17473" t="s">
        <v>88</v>
      </c>
      <c r="G17473" s="155">
        <v>45917</v>
      </c>
      <c r="H17473">
        <v>1</v>
      </c>
    </row>
    <row r="17474" spans="1:8" x14ac:dyDescent="0.25">
      <c r="A17474">
        <v>4886592</v>
      </c>
      <c r="B17474" t="s">
        <v>26220</v>
      </c>
      <c r="C17474" s="155">
        <v>30891</v>
      </c>
      <c r="D17474">
        <v>667888</v>
      </c>
      <c r="E17474" t="s">
        <v>1172</v>
      </c>
      <c r="F17474" t="s">
        <v>377</v>
      </c>
      <c r="G17474" s="155">
        <v>45924</v>
      </c>
      <c r="H17474">
        <v>1</v>
      </c>
    </row>
    <row r="17475" spans="1:8" x14ac:dyDescent="0.25">
      <c r="A17475">
        <v>4886591</v>
      </c>
      <c r="B17475" t="s">
        <v>26221</v>
      </c>
      <c r="C17475" s="155">
        <v>37529</v>
      </c>
      <c r="D17475">
        <v>667888</v>
      </c>
      <c r="E17475" t="s">
        <v>1951</v>
      </c>
      <c r="F17475" t="s">
        <v>501</v>
      </c>
      <c r="G17475" s="155">
        <v>45925</v>
      </c>
      <c r="H17475">
        <v>1</v>
      </c>
    </row>
    <row r="17476" spans="1:8" x14ac:dyDescent="0.25">
      <c r="A17476">
        <v>4886590</v>
      </c>
      <c r="B17476" t="s">
        <v>5045</v>
      </c>
      <c r="C17476" s="155">
        <v>23146</v>
      </c>
      <c r="D17476">
        <v>620890</v>
      </c>
      <c r="E17476" t="s">
        <v>9882</v>
      </c>
      <c r="F17476" t="s">
        <v>424</v>
      </c>
      <c r="G17476" s="155">
        <v>45917</v>
      </c>
      <c r="H17476">
        <v>1</v>
      </c>
    </row>
    <row r="17477" spans="1:8" x14ac:dyDescent="0.25">
      <c r="A17477">
        <v>4886589</v>
      </c>
      <c r="B17477" t="s">
        <v>7013</v>
      </c>
      <c r="C17477" s="155">
        <v>35916</v>
      </c>
      <c r="D17477">
        <v>604814</v>
      </c>
      <c r="E17477" t="s">
        <v>1170</v>
      </c>
      <c r="F17477" t="s">
        <v>32</v>
      </c>
      <c r="G17477" s="155">
        <v>45917</v>
      </c>
      <c r="H17477">
        <v>1</v>
      </c>
    </row>
    <row r="17478" spans="1:8" x14ac:dyDescent="0.25">
      <c r="A17478">
        <v>4886588</v>
      </c>
      <c r="B17478" t="s">
        <v>17889</v>
      </c>
      <c r="C17478" s="155">
        <v>36392</v>
      </c>
      <c r="D17478">
        <v>610814</v>
      </c>
      <c r="E17478" t="s">
        <v>6159</v>
      </c>
      <c r="F17478" t="s">
        <v>39</v>
      </c>
      <c r="G17478" s="155">
        <v>45917</v>
      </c>
      <c r="H17478">
        <v>1</v>
      </c>
    </row>
    <row r="17479" spans="1:8" x14ac:dyDescent="0.25">
      <c r="A17479">
        <v>4886587</v>
      </c>
      <c r="B17479" t="s">
        <v>8587</v>
      </c>
      <c r="C17479" s="155">
        <v>29767</v>
      </c>
      <c r="D17479">
        <v>610814</v>
      </c>
      <c r="E17479" t="s">
        <v>4753</v>
      </c>
      <c r="F17479" t="s">
        <v>52</v>
      </c>
      <c r="G17479" s="155">
        <v>45917</v>
      </c>
      <c r="H17479">
        <v>1</v>
      </c>
    </row>
    <row r="17480" spans="1:8" x14ac:dyDescent="0.25">
      <c r="A17480">
        <v>4886586</v>
      </c>
      <c r="B17480" t="s">
        <v>17890</v>
      </c>
      <c r="C17480" s="155">
        <v>38093</v>
      </c>
      <c r="D17480">
        <v>617890</v>
      </c>
      <c r="E17480" t="s">
        <v>3980</v>
      </c>
      <c r="F17480" t="s">
        <v>411</v>
      </c>
      <c r="G17480" s="155">
        <v>45917</v>
      </c>
      <c r="H17480">
        <v>1</v>
      </c>
    </row>
    <row r="17481" spans="1:8" x14ac:dyDescent="0.25">
      <c r="A17481">
        <v>4886585</v>
      </c>
      <c r="B17481" t="s">
        <v>2124</v>
      </c>
      <c r="C17481" s="155">
        <v>18783</v>
      </c>
      <c r="D17481">
        <v>602984</v>
      </c>
      <c r="E17481" t="s">
        <v>3226</v>
      </c>
      <c r="F17481" t="s">
        <v>26</v>
      </c>
      <c r="G17481" s="155">
        <v>45917</v>
      </c>
      <c r="H17481">
        <v>1</v>
      </c>
    </row>
    <row r="17482" spans="1:8" x14ac:dyDescent="0.25">
      <c r="A17482">
        <v>4886584</v>
      </c>
      <c r="B17482" t="s">
        <v>17875</v>
      </c>
      <c r="C17482" s="155">
        <v>24570</v>
      </c>
      <c r="D17482">
        <v>667824</v>
      </c>
      <c r="E17482" t="s">
        <v>1172</v>
      </c>
      <c r="F17482" t="s">
        <v>488</v>
      </c>
      <c r="G17482" s="155">
        <v>45917</v>
      </c>
      <c r="H17482">
        <v>1</v>
      </c>
    </row>
    <row r="17483" spans="1:8" x14ac:dyDescent="0.25">
      <c r="A17483">
        <v>4886582</v>
      </c>
      <c r="B17483" t="s">
        <v>9247</v>
      </c>
      <c r="C17483" s="155">
        <v>17917</v>
      </c>
      <c r="D17483">
        <v>667824</v>
      </c>
      <c r="E17483" t="s">
        <v>1951</v>
      </c>
      <c r="F17483" t="s">
        <v>498</v>
      </c>
      <c r="G17483" s="155">
        <v>45917</v>
      </c>
      <c r="H17483">
        <v>1</v>
      </c>
    </row>
    <row r="17484" spans="1:8" x14ac:dyDescent="0.25">
      <c r="A17484">
        <v>4886580</v>
      </c>
      <c r="B17484" t="s">
        <v>7581</v>
      </c>
      <c r="C17484" s="155">
        <v>34874</v>
      </c>
      <c r="D17484">
        <v>622871</v>
      </c>
      <c r="E17484" t="s">
        <v>11182</v>
      </c>
      <c r="F17484" t="s">
        <v>19</v>
      </c>
      <c r="G17484" s="155">
        <v>45917</v>
      </c>
      <c r="H17484">
        <v>1</v>
      </c>
    </row>
    <row r="17485" spans="1:8" x14ac:dyDescent="0.25">
      <c r="A17485">
        <v>4886578</v>
      </c>
      <c r="B17485" t="s">
        <v>13988</v>
      </c>
      <c r="C17485" s="155">
        <v>30351</v>
      </c>
      <c r="D17485">
        <v>622871</v>
      </c>
      <c r="E17485" t="s">
        <v>581</v>
      </c>
      <c r="F17485" t="s">
        <v>40</v>
      </c>
      <c r="G17485" s="155">
        <v>45917</v>
      </c>
      <c r="H17485">
        <v>1</v>
      </c>
    </row>
    <row r="17486" spans="1:8" x14ac:dyDescent="0.25">
      <c r="A17486">
        <v>4886572</v>
      </c>
      <c r="B17486" t="s">
        <v>22255</v>
      </c>
      <c r="C17486" s="155">
        <v>31335</v>
      </c>
      <c r="D17486">
        <v>667824</v>
      </c>
      <c r="E17486" t="s">
        <v>1951</v>
      </c>
      <c r="F17486" t="s">
        <v>421</v>
      </c>
      <c r="G17486" s="155">
        <v>45917</v>
      </c>
      <c r="H17486">
        <v>1</v>
      </c>
    </row>
    <row r="17487" spans="1:8" x14ac:dyDescent="0.25">
      <c r="A17487">
        <v>4886571</v>
      </c>
      <c r="B17487" t="s">
        <v>4115</v>
      </c>
      <c r="C17487" s="155">
        <v>20590</v>
      </c>
      <c r="D17487">
        <v>672888</v>
      </c>
      <c r="E17487" t="s">
        <v>1180</v>
      </c>
      <c r="F17487" t="s">
        <v>307</v>
      </c>
      <c r="G17487" s="155">
        <v>45924</v>
      </c>
      <c r="H17487">
        <v>1</v>
      </c>
    </row>
    <row r="17488" spans="1:8" x14ac:dyDescent="0.25">
      <c r="A17488">
        <v>4886570</v>
      </c>
      <c r="B17488" t="s">
        <v>14314</v>
      </c>
      <c r="C17488" s="155">
        <v>26946</v>
      </c>
      <c r="D17488">
        <v>667824</v>
      </c>
      <c r="E17488" t="s">
        <v>1180</v>
      </c>
      <c r="F17488" t="s">
        <v>38</v>
      </c>
      <c r="G17488" s="155">
        <v>45917</v>
      </c>
      <c r="H17488">
        <v>1</v>
      </c>
    </row>
    <row r="17489" spans="1:8" x14ac:dyDescent="0.25">
      <c r="A17489">
        <v>4886569</v>
      </c>
      <c r="B17489" t="s">
        <v>3823</v>
      </c>
      <c r="C17489" s="155">
        <v>27605</v>
      </c>
      <c r="D17489">
        <v>621888</v>
      </c>
      <c r="E17489" t="s">
        <v>2700</v>
      </c>
      <c r="F17489" t="s">
        <v>73</v>
      </c>
      <c r="G17489" s="155">
        <v>45923</v>
      </c>
      <c r="H17489">
        <v>1</v>
      </c>
    </row>
    <row r="17490" spans="1:8" x14ac:dyDescent="0.25">
      <c r="A17490">
        <v>4886564</v>
      </c>
      <c r="B17490" t="s">
        <v>14624</v>
      </c>
      <c r="C17490" s="155">
        <v>20192</v>
      </c>
      <c r="D17490">
        <v>667688</v>
      </c>
      <c r="E17490" t="s">
        <v>1156</v>
      </c>
      <c r="F17490" t="s">
        <v>18</v>
      </c>
      <c r="G17490" s="155">
        <v>45917</v>
      </c>
      <c r="H17490">
        <v>1</v>
      </c>
    </row>
    <row r="17491" spans="1:8" x14ac:dyDescent="0.25">
      <c r="A17491">
        <v>4886560</v>
      </c>
      <c r="B17491" t="s">
        <v>14718</v>
      </c>
      <c r="C17491" s="155">
        <v>19419</v>
      </c>
      <c r="D17491">
        <v>614890</v>
      </c>
      <c r="E17491" t="s">
        <v>1396</v>
      </c>
      <c r="F17491" t="s">
        <v>2636</v>
      </c>
      <c r="G17491" s="155">
        <v>45917</v>
      </c>
      <c r="H17491">
        <v>1</v>
      </c>
    </row>
    <row r="17492" spans="1:8" x14ac:dyDescent="0.25">
      <c r="A17492">
        <v>4886559</v>
      </c>
      <c r="B17492" t="s">
        <v>17891</v>
      </c>
      <c r="C17492" s="155">
        <v>20576</v>
      </c>
      <c r="D17492">
        <v>602688</v>
      </c>
      <c r="E17492" t="s">
        <v>1156</v>
      </c>
      <c r="F17492" t="s">
        <v>88</v>
      </c>
      <c r="G17492" s="155">
        <v>45917</v>
      </c>
      <c r="H17492">
        <v>1</v>
      </c>
    </row>
    <row r="17493" spans="1:8" x14ac:dyDescent="0.25">
      <c r="A17493">
        <v>4886558</v>
      </c>
      <c r="B17493" t="s">
        <v>17892</v>
      </c>
      <c r="C17493" s="155">
        <v>31752</v>
      </c>
      <c r="D17493">
        <v>667824</v>
      </c>
      <c r="E17493" t="s">
        <v>1951</v>
      </c>
      <c r="F17493" t="s">
        <v>43</v>
      </c>
      <c r="G17493" s="155">
        <v>45917</v>
      </c>
      <c r="H17493">
        <v>1</v>
      </c>
    </row>
    <row r="17494" spans="1:8" x14ac:dyDescent="0.25">
      <c r="A17494">
        <v>4886557</v>
      </c>
      <c r="B17494" t="s">
        <v>17837</v>
      </c>
      <c r="C17494" s="155">
        <v>17685</v>
      </c>
      <c r="D17494">
        <v>667814</v>
      </c>
      <c r="E17494" t="s">
        <v>1186</v>
      </c>
      <c r="F17494" t="s">
        <v>383</v>
      </c>
      <c r="G17494" s="155">
        <v>45917</v>
      </c>
      <c r="H17494">
        <v>1</v>
      </c>
    </row>
    <row r="17495" spans="1:8" x14ac:dyDescent="0.25">
      <c r="A17495">
        <v>4886554</v>
      </c>
      <c r="B17495" t="s">
        <v>16618</v>
      </c>
      <c r="C17495" s="155">
        <v>23010</v>
      </c>
      <c r="D17495">
        <v>602984</v>
      </c>
      <c r="E17495" t="s">
        <v>1156</v>
      </c>
      <c r="F17495" t="s">
        <v>336</v>
      </c>
      <c r="G17495" s="155">
        <v>45917</v>
      </c>
      <c r="H17495">
        <v>1</v>
      </c>
    </row>
    <row r="17496" spans="1:8" x14ac:dyDescent="0.25">
      <c r="A17496">
        <v>4886553</v>
      </c>
      <c r="B17496" t="s">
        <v>17893</v>
      </c>
      <c r="C17496" s="155">
        <v>38451</v>
      </c>
      <c r="D17496">
        <v>667824</v>
      </c>
      <c r="E17496" t="s">
        <v>1951</v>
      </c>
      <c r="F17496" t="s">
        <v>430</v>
      </c>
      <c r="G17496" s="155">
        <v>45917</v>
      </c>
      <c r="H17496">
        <v>1</v>
      </c>
    </row>
    <row r="17497" spans="1:8" x14ac:dyDescent="0.25">
      <c r="A17497">
        <v>4886551</v>
      </c>
      <c r="B17497" t="s">
        <v>7545</v>
      </c>
      <c r="C17497" s="155">
        <v>24025</v>
      </c>
      <c r="D17497">
        <v>667888</v>
      </c>
      <c r="E17497" t="s">
        <v>1156</v>
      </c>
      <c r="F17497" t="s">
        <v>27</v>
      </c>
      <c r="G17497" s="155">
        <v>45919</v>
      </c>
      <c r="H17497">
        <v>1</v>
      </c>
    </row>
    <row r="17498" spans="1:8" x14ac:dyDescent="0.25">
      <c r="A17498">
        <v>4886550</v>
      </c>
      <c r="B17498" t="s">
        <v>3098</v>
      </c>
      <c r="C17498" s="155">
        <v>22938</v>
      </c>
      <c r="D17498">
        <v>667814</v>
      </c>
      <c r="E17498" t="s">
        <v>1867</v>
      </c>
      <c r="F17498" t="s">
        <v>421</v>
      </c>
      <c r="G17498" s="155">
        <v>45917</v>
      </c>
      <c r="H17498">
        <v>1</v>
      </c>
    </row>
    <row r="17499" spans="1:8" x14ac:dyDescent="0.25">
      <c r="A17499">
        <v>4886549</v>
      </c>
      <c r="B17499" t="s">
        <v>17894</v>
      </c>
      <c r="C17499" s="155">
        <v>30465</v>
      </c>
      <c r="D17499">
        <v>610814</v>
      </c>
      <c r="E17499" t="s">
        <v>2434</v>
      </c>
      <c r="F17499" t="s">
        <v>39</v>
      </c>
      <c r="G17499" s="155">
        <v>45917</v>
      </c>
      <c r="H17499">
        <v>1</v>
      </c>
    </row>
    <row r="17500" spans="1:8" x14ac:dyDescent="0.25">
      <c r="A17500">
        <v>4886548</v>
      </c>
      <c r="B17500" t="s">
        <v>23116</v>
      </c>
      <c r="C17500" s="155">
        <v>25204</v>
      </c>
      <c r="D17500">
        <v>608888</v>
      </c>
      <c r="E17500" t="s">
        <v>3036</v>
      </c>
      <c r="F17500" t="s">
        <v>325</v>
      </c>
      <c r="G17500" s="155">
        <v>45923</v>
      </c>
      <c r="H17500">
        <v>1</v>
      </c>
    </row>
    <row r="17501" spans="1:8" x14ac:dyDescent="0.25">
      <c r="A17501">
        <v>4886547</v>
      </c>
      <c r="B17501" t="s">
        <v>17895</v>
      </c>
      <c r="C17501" s="155">
        <v>17112</v>
      </c>
      <c r="D17501">
        <v>672890</v>
      </c>
      <c r="E17501" t="s">
        <v>1180</v>
      </c>
      <c r="F17501" t="s">
        <v>307</v>
      </c>
      <c r="G17501" s="155">
        <v>45917</v>
      </c>
      <c r="H17501">
        <v>1</v>
      </c>
    </row>
    <row r="17502" spans="1:8" x14ac:dyDescent="0.25">
      <c r="A17502">
        <v>4886546</v>
      </c>
      <c r="B17502" t="s">
        <v>2144</v>
      </c>
      <c r="C17502" s="155">
        <v>16741</v>
      </c>
      <c r="D17502">
        <v>602984</v>
      </c>
      <c r="E17502" t="s">
        <v>1430</v>
      </c>
      <c r="F17502" t="s">
        <v>26</v>
      </c>
      <c r="G17502" s="155">
        <v>45917</v>
      </c>
      <c r="H17502">
        <v>1</v>
      </c>
    </row>
    <row r="17503" spans="1:8" x14ac:dyDescent="0.25">
      <c r="A17503">
        <v>4886545</v>
      </c>
      <c r="B17503" t="s">
        <v>17896</v>
      </c>
      <c r="C17503" s="155">
        <v>24816</v>
      </c>
      <c r="D17503">
        <v>667814</v>
      </c>
      <c r="E17503" t="s">
        <v>1156</v>
      </c>
      <c r="F17503" t="s">
        <v>498</v>
      </c>
      <c r="G17503" s="155">
        <v>45917</v>
      </c>
      <c r="H17503">
        <v>1</v>
      </c>
    </row>
    <row r="17504" spans="1:8" x14ac:dyDescent="0.25">
      <c r="A17504">
        <v>4886544</v>
      </c>
      <c r="B17504" t="s">
        <v>17897</v>
      </c>
      <c r="C17504" s="155">
        <v>25817</v>
      </c>
      <c r="D17504">
        <v>609814</v>
      </c>
      <c r="E17504" t="s">
        <v>1575</v>
      </c>
      <c r="F17504" t="s">
        <v>37</v>
      </c>
      <c r="G17504" s="155">
        <v>45917</v>
      </c>
      <c r="H17504">
        <v>1</v>
      </c>
    </row>
    <row r="17505" spans="1:8" x14ac:dyDescent="0.25">
      <c r="A17505">
        <v>4886540</v>
      </c>
      <c r="B17505" t="s">
        <v>17091</v>
      </c>
      <c r="C17505" s="155">
        <v>24340</v>
      </c>
      <c r="D17505">
        <v>622871</v>
      </c>
      <c r="E17505" t="s">
        <v>2097</v>
      </c>
      <c r="F17505" t="s">
        <v>40</v>
      </c>
      <c r="G17505" s="155">
        <v>45917</v>
      </c>
      <c r="H17505">
        <v>1</v>
      </c>
    </row>
    <row r="17506" spans="1:8" x14ac:dyDescent="0.25">
      <c r="A17506">
        <v>4886539</v>
      </c>
      <c r="B17506" t="s">
        <v>9014</v>
      </c>
      <c r="C17506" s="155">
        <v>24110</v>
      </c>
      <c r="D17506">
        <v>672888</v>
      </c>
      <c r="E17506" t="s">
        <v>14762</v>
      </c>
      <c r="F17506" t="s">
        <v>307</v>
      </c>
      <c r="G17506" s="155">
        <v>45924</v>
      </c>
      <c r="H17506">
        <v>1</v>
      </c>
    </row>
    <row r="17507" spans="1:8" x14ac:dyDescent="0.25">
      <c r="A17507">
        <v>4886538</v>
      </c>
      <c r="B17507" t="s">
        <v>17898</v>
      </c>
      <c r="C17507" s="155">
        <v>17085</v>
      </c>
      <c r="D17507">
        <v>667814</v>
      </c>
      <c r="E17507" t="s">
        <v>1180</v>
      </c>
      <c r="F17507" t="s">
        <v>21</v>
      </c>
      <c r="G17507" s="155">
        <v>45917</v>
      </c>
      <c r="H17507">
        <v>1</v>
      </c>
    </row>
    <row r="17508" spans="1:8" x14ac:dyDescent="0.25">
      <c r="A17508">
        <v>4886536</v>
      </c>
      <c r="B17508" t="s">
        <v>2992</v>
      </c>
      <c r="C17508" s="155">
        <v>24087</v>
      </c>
      <c r="D17508">
        <v>617934</v>
      </c>
      <c r="E17508" t="s">
        <v>9092</v>
      </c>
      <c r="F17508" t="s">
        <v>382</v>
      </c>
      <c r="G17508" s="155">
        <v>45917</v>
      </c>
      <c r="H17508">
        <v>1</v>
      </c>
    </row>
    <row r="17509" spans="1:8" x14ac:dyDescent="0.25">
      <c r="A17509">
        <v>4886534</v>
      </c>
      <c r="B17509" t="s">
        <v>23117</v>
      </c>
      <c r="C17509" s="155">
        <v>25009</v>
      </c>
      <c r="D17509">
        <v>622932</v>
      </c>
      <c r="E17509" t="s">
        <v>535</v>
      </c>
      <c r="F17509" t="s">
        <v>480</v>
      </c>
      <c r="G17509" s="155">
        <v>45917</v>
      </c>
      <c r="H17509">
        <v>1</v>
      </c>
    </row>
    <row r="17510" spans="1:8" x14ac:dyDescent="0.25">
      <c r="A17510">
        <v>4886533</v>
      </c>
      <c r="B17510" t="s">
        <v>17899</v>
      </c>
      <c r="C17510" s="155">
        <v>28929</v>
      </c>
      <c r="D17510">
        <v>667824</v>
      </c>
      <c r="E17510" t="s">
        <v>2175</v>
      </c>
      <c r="F17510" t="s">
        <v>319</v>
      </c>
      <c r="G17510" s="155">
        <v>45917</v>
      </c>
      <c r="H17510">
        <v>1</v>
      </c>
    </row>
    <row r="17511" spans="1:8" x14ac:dyDescent="0.25">
      <c r="A17511">
        <v>4886528</v>
      </c>
      <c r="B17511" t="s">
        <v>6968</v>
      </c>
      <c r="C17511" s="155">
        <v>16750</v>
      </c>
      <c r="D17511">
        <v>602984</v>
      </c>
      <c r="E17511" t="s">
        <v>1156</v>
      </c>
      <c r="F17511" t="s">
        <v>26</v>
      </c>
      <c r="G17511" s="155">
        <v>45917</v>
      </c>
      <c r="H17511">
        <v>1</v>
      </c>
    </row>
    <row r="17512" spans="1:8" x14ac:dyDescent="0.25">
      <c r="A17512">
        <v>4886527</v>
      </c>
      <c r="B17512" t="s">
        <v>23118</v>
      </c>
      <c r="C17512" s="155">
        <v>34438</v>
      </c>
      <c r="D17512">
        <v>667888</v>
      </c>
      <c r="E17512" t="s">
        <v>1172</v>
      </c>
      <c r="F17512" t="s">
        <v>25</v>
      </c>
      <c r="G17512" s="155">
        <v>45918</v>
      </c>
      <c r="H17512">
        <v>1</v>
      </c>
    </row>
    <row r="17513" spans="1:8" x14ac:dyDescent="0.25">
      <c r="A17513">
        <v>4886525</v>
      </c>
      <c r="B17513" t="s">
        <v>23119</v>
      </c>
      <c r="C17513" s="155">
        <v>32828</v>
      </c>
      <c r="D17513">
        <v>617888</v>
      </c>
      <c r="E17513" t="s">
        <v>10884</v>
      </c>
      <c r="F17513" t="s">
        <v>411</v>
      </c>
      <c r="G17513" s="155">
        <v>45923</v>
      </c>
      <c r="H17513">
        <v>1</v>
      </c>
    </row>
    <row r="17514" spans="1:8" x14ac:dyDescent="0.25">
      <c r="A17514">
        <v>4886522</v>
      </c>
      <c r="B17514" t="s">
        <v>17900</v>
      </c>
      <c r="C17514" s="155">
        <v>25633</v>
      </c>
      <c r="D17514">
        <v>617814</v>
      </c>
      <c r="E17514" t="s">
        <v>2401</v>
      </c>
      <c r="F17514" t="s">
        <v>382</v>
      </c>
      <c r="G17514" s="155">
        <v>45917</v>
      </c>
      <c r="H17514">
        <v>1</v>
      </c>
    </row>
    <row r="17515" spans="1:8" x14ac:dyDescent="0.25">
      <c r="A17515">
        <v>4886521</v>
      </c>
      <c r="B17515" t="s">
        <v>23120</v>
      </c>
      <c r="C17515" s="155">
        <v>23939</v>
      </c>
      <c r="D17515">
        <v>667972</v>
      </c>
      <c r="E17515" t="s">
        <v>1170</v>
      </c>
      <c r="F17515" t="s">
        <v>497</v>
      </c>
      <c r="G17515" s="155">
        <v>45917</v>
      </c>
      <c r="H17515">
        <v>1</v>
      </c>
    </row>
    <row r="17516" spans="1:8" x14ac:dyDescent="0.25">
      <c r="A17516">
        <v>4886520</v>
      </c>
      <c r="B17516" t="s">
        <v>17901</v>
      </c>
      <c r="C17516" s="155">
        <v>22332</v>
      </c>
      <c r="D17516">
        <v>667688</v>
      </c>
      <c r="E17516" t="s">
        <v>1156</v>
      </c>
      <c r="F17516" t="s">
        <v>18</v>
      </c>
      <c r="G17516" s="155">
        <v>45917</v>
      </c>
      <c r="H17516">
        <v>1</v>
      </c>
    </row>
    <row r="17517" spans="1:8" x14ac:dyDescent="0.25">
      <c r="A17517">
        <v>4886517</v>
      </c>
      <c r="B17517" t="s">
        <v>15079</v>
      </c>
      <c r="C17517" s="155">
        <v>20254</v>
      </c>
      <c r="D17517">
        <v>602984</v>
      </c>
      <c r="E17517" t="s">
        <v>1156</v>
      </c>
      <c r="F17517" t="s">
        <v>26</v>
      </c>
      <c r="G17517" s="155">
        <v>45917</v>
      </c>
      <c r="H17517">
        <v>1</v>
      </c>
    </row>
    <row r="17518" spans="1:8" x14ac:dyDescent="0.25">
      <c r="A17518">
        <v>4886516</v>
      </c>
      <c r="B17518" t="s">
        <v>15374</v>
      </c>
      <c r="C17518" s="155">
        <v>21425</v>
      </c>
      <c r="D17518">
        <v>622871</v>
      </c>
      <c r="E17518" t="s">
        <v>586</v>
      </c>
      <c r="F17518" t="s">
        <v>85</v>
      </c>
      <c r="G17518" s="155">
        <v>45917</v>
      </c>
      <c r="H17518">
        <v>1</v>
      </c>
    </row>
    <row r="17519" spans="1:8" x14ac:dyDescent="0.25">
      <c r="A17519">
        <v>4886515</v>
      </c>
      <c r="B17519" t="s">
        <v>13731</v>
      </c>
      <c r="C17519" s="155">
        <v>27466</v>
      </c>
      <c r="D17519">
        <v>600824</v>
      </c>
      <c r="E17519" t="s">
        <v>1522</v>
      </c>
      <c r="F17519" t="s">
        <v>59</v>
      </c>
      <c r="G17519" s="155">
        <v>45917</v>
      </c>
      <c r="H17519">
        <v>1</v>
      </c>
    </row>
    <row r="17520" spans="1:8" x14ac:dyDescent="0.25">
      <c r="A17520">
        <v>4886514</v>
      </c>
      <c r="B17520" t="s">
        <v>17902</v>
      </c>
      <c r="C17520" s="155">
        <v>31166</v>
      </c>
      <c r="D17520">
        <v>608890</v>
      </c>
      <c r="E17520" t="s">
        <v>3036</v>
      </c>
      <c r="F17520" t="s">
        <v>325</v>
      </c>
      <c r="G17520" s="155">
        <v>45917</v>
      </c>
      <c r="H17520">
        <v>1</v>
      </c>
    </row>
    <row r="17521" spans="1:8" x14ac:dyDescent="0.25">
      <c r="A17521">
        <v>4886512</v>
      </c>
      <c r="B17521" t="s">
        <v>17903</v>
      </c>
      <c r="C17521" s="155">
        <v>29191</v>
      </c>
      <c r="D17521">
        <v>667984</v>
      </c>
      <c r="E17521" t="s">
        <v>1192</v>
      </c>
      <c r="F17521" t="s">
        <v>14</v>
      </c>
      <c r="G17521" s="155">
        <v>45917</v>
      </c>
      <c r="H17521">
        <v>1</v>
      </c>
    </row>
    <row r="17522" spans="1:8" x14ac:dyDescent="0.25">
      <c r="A17522">
        <v>4886509</v>
      </c>
      <c r="B17522" t="s">
        <v>17904</v>
      </c>
      <c r="C17522" s="155">
        <v>37159</v>
      </c>
      <c r="D17522">
        <v>610814</v>
      </c>
      <c r="E17522" t="s">
        <v>2009</v>
      </c>
      <c r="F17522" t="s">
        <v>52</v>
      </c>
      <c r="G17522" s="155">
        <v>45917</v>
      </c>
      <c r="H17522">
        <v>1</v>
      </c>
    </row>
    <row r="17523" spans="1:8" x14ac:dyDescent="0.25">
      <c r="A17523">
        <v>4886506</v>
      </c>
      <c r="B17523" t="s">
        <v>17905</v>
      </c>
      <c r="C17523" s="155">
        <v>19526</v>
      </c>
      <c r="D17523">
        <v>602984</v>
      </c>
      <c r="E17523" t="s">
        <v>1186</v>
      </c>
      <c r="F17523" t="s">
        <v>26</v>
      </c>
      <c r="G17523" s="155">
        <v>45917</v>
      </c>
      <c r="H17523">
        <v>1</v>
      </c>
    </row>
    <row r="17524" spans="1:8" x14ac:dyDescent="0.25">
      <c r="A17524">
        <v>4886502</v>
      </c>
      <c r="B17524" t="s">
        <v>23121</v>
      </c>
      <c r="C17524" s="155">
        <v>17462</v>
      </c>
      <c r="D17524">
        <v>667984</v>
      </c>
      <c r="E17524" t="s">
        <v>1174</v>
      </c>
      <c r="F17524" t="s">
        <v>436</v>
      </c>
      <c r="G17524" s="155">
        <v>45917</v>
      </c>
      <c r="H17524">
        <v>1</v>
      </c>
    </row>
    <row r="17525" spans="1:8" x14ac:dyDescent="0.25">
      <c r="A17525">
        <v>4886499</v>
      </c>
      <c r="B17525" t="s">
        <v>17906</v>
      </c>
      <c r="C17525" s="155">
        <v>36040</v>
      </c>
      <c r="D17525">
        <v>667824</v>
      </c>
      <c r="E17525" t="s">
        <v>1951</v>
      </c>
      <c r="F17525" t="s">
        <v>500</v>
      </c>
      <c r="G17525" s="155">
        <v>45917</v>
      </c>
      <c r="H17525">
        <v>1</v>
      </c>
    </row>
    <row r="17526" spans="1:8" x14ac:dyDescent="0.25">
      <c r="A17526">
        <v>4886498</v>
      </c>
      <c r="B17526" t="s">
        <v>23122</v>
      </c>
      <c r="C17526" s="155">
        <v>28648</v>
      </c>
      <c r="D17526">
        <v>621888</v>
      </c>
      <c r="E17526" t="s">
        <v>2000</v>
      </c>
      <c r="F17526" t="s">
        <v>337</v>
      </c>
      <c r="G17526" s="155">
        <v>45919</v>
      </c>
      <c r="H17526">
        <v>1</v>
      </c>
    </row>
    <row r="17527" spans="1:8" x14ac:dyDescent="0.25">
      <c r="A17527">
        <v>4886497</v>
      </c>
      <c r="B17527" t="s">
        <v>14082</v>
      </c>
      <c r="C17527" s="155">
        <v>19102</v>
      </c>
      <c r="D17527">
        <v>602984</v>
      </c>
      <c r="E17527" t="s">
        <v>1156</v>
      </c>
      <c r="F17527" t="s">
        <v>88</v>
      </c>
      <c r="G17527" s="155">
        <v>45917</v>
      </c>
      <c r="H17527">
        <v>1</v>
      </c>
    </row>
    <row r="17528" spans="1:8" x14ac:dyDescent="0.25">
      <c r="A17528">
        <v>4886496</v>
      </c>
      <c r="B17528" t="s">
        <v>17907</v>
      </c>
      <c r="C17528" s="155">
        <v>14050</v>
      </c>
      <c r="D17528">
        <v>602984</v>
      </c>
      <c r="E17528" t="s">
        <v>1430</v>
      </c>
      <c r="F17528" t="s">
        <v>26</v>
      </c>
      <c r="G17528" s="155">
        <v>45917</v>
      </c>
      <c r="H17528">
        <v>1</v>
      </c>
    </row>
    <row r="17529" spans="1:8" x14ac:dyDescent="0.25">
      <c r="A17529">
        <v>4886495</v>
      </c>
      <c r="B17529" t="s">
        <v>17908</v>
      </c>
      <c r="C17529" s="155">
        <v>30398</v>
      </c>
      <c r="D17529">
        <v>618888</v>
      </c>
      <c r="E17529" t="s">
        <v>1987</v>
      </c>
      <c r="F17529" t="s">
        <v>257</v>
      </c>
      <c r="G17529" s="155">
        <v>45917</v>
      </c>
      <c r="H17529">
        <v>1</v>
      </c>
    </row>
    <row r="17530" spans="1:8" x14ac:dyDescent="0.25">
      <c r="A17530">
        <v>4886493</v>
      </c>
      <c r="B17530" t="s">
        <v>23123</v>
      </c>
      <c r="C17530" s="155">
        <v>24111</v>
      </c>
      <c r="D17530">
        <v>618888</v>
      </c>
      <c r="E17530" t="s">
        <v>2738</v>
      </c>
      <c r="F17530" t="s">
        <v>13672</v>
      </c>
      <c r="G17530" s="155">
        <v>45922</v>
      </c>
      <c r="H17530">
        <v>1</v>
      </c>
    </row>
    <row r="17531" spans="1:8" x14ac:dyDescent="0.25">
      <c r="A17531">
        <v>4886491</v>
      </c>
      <c r="B17531" t="s">
        <v>17909</v>
      </c>
      <c r="C17531" s="155">
        <v>19438</v>
      </c>
      <c r="D17531">
        <v>667983</v>
      </c>
      <c r="E17531" t="s">
        <v>1867</v>
      </c>
      <c r="F17531" t="s">
        <v>439</v>
      </c>
      <c r="G17531" s="155">
        <v>45917</v>
      </c>
      <c r="H17531">
        <v>1</v>
      </c>
    </row>
    <row r="17532" spans="1:8" x14ac:dyDescent="0.25">
      <c r="A17532">
        <v>4886489</v>
      </c>
      <c r="B17532" t="s">
        <v>5939</v>
      </c>
      <c r="C17532" s="155">
        <v>18853</v>
      </c>
      <c r="D17532">
        <v>604890</v>
      </c>
      <c r="E17532" t="s">
        <v>1170</v>
      </c>
      <c r="F17532" t="s">
        <v>62</v>
      </c>
      <c r="G17532" s="155">
        <v>45917</v>
      </c>
      <c r="H17532">
        <v>1</v>
      </c>
    </row>
    <row r="17533" spans="1:8" x14ac:dyDescent="0.25">
      <c r="A17533">
        <v>4886488</v>
      </c>
      <c r="B17533" t="s">
        <v>5048</v>
      </c>
      <c r="C17533" s="155">
        <v>21552</v>
      </c>
      <c r="D17533">
        <v>602984</v>
      </c>
      <c r="E17533" t="s">
        <v>1776</v>
      </c>
      <c r="F17533" t="s">
        <v>336</v>
      </c>
      <c r="G17533" s="155">
        <v>45917</v>
      </c>
      <c r="H17533">
        <v>1</v>
      </c>
    </row>
    <row r="17534" spans="1:8" x14ac:dyDescent="0.25">
      <c r="A17534">
        <v>4886486</v>
      </c>
      <c r="B17534" t="s">
        <v>17910</v>
      </c>
      <c r="C17534" s="155">
        <v>18059</v>
      </c>
      <c r="D17534">
        <v>602984</v>
      </c>
      <c r="E17534" t="s">
        <v>3226</v>
      </c>
      <c r="F17534" t="s">
        <v>26</v>
      </c>
      <c r="G17534" s="155">
        <v>45917</v>
      </c>
      <c r="H17534">
        <v>1</v>
      </c>
    </row>
    <row r="17535" spans="1:8" x14ac:dyDescent="0.25">
      <c r="A17535">
        <v>4886478</v>
      </c>
      <c r="B17535" t="s">
        <v>4175</v>
      </c>
      <c r="C17535" s="155">
        <v>19478</v>
      </c>
      <c r="D17535">
        <v>600824</v>
      </c>
      <c r="E17535" t="s">
        <v>1156</v>
      </c>
      <c r="F17535" t="s">
        <v>59</v>
      </c>
      <c r="G17535" s="155">
        <v>45917</v>
      </c>
      <c r="H17535">
        <v>1</v>
      </c>
    </row>
    <row r="17536" spans="1:8" x14ac:dyDescent="0.25">
      <c r="A17536">
        <v>4886477</v>
      </c>
      <c r="B17536" t="s">
        <v>23124</v>
      </c>
      <c r="C17536" s="155">
        <v>26119</v>
      </c>
      <c r="D17536">
        <v>667984</v>
      </c>
      <c r="E17536" t="s">
        <v>1156</v>
      </c>
      <c r="F17536" t="s">
        <v>38</v>
      </c>
      <c r="G17536" s="155">
        <v>45917</v>
      </c>
      <c r="H17536">
        <v>1</v>
      </c>
    </row>
    <row r="17537" spans="1:8" x14ac:dyDescent="0.25">
      <c r="A17537">
        <v>4886476</v>
      </c>
      <c r="B17537" t="s">
        <v>17911</v>
      </c>
      <c r="C17537" s="155">
        <v>20268</v>
      </c>
      <c r="D17537">
        <v>622932</v>
      </c>
      <c r="E17537" t="s">
        <v>535</v>
      </c>
      <c r="F17537" t="s">
        <v>40</v>
      </c>
      <c r="G17537" s="155">
        <v>45917</v>
      </c>
      <c r="H17537">
        <v>1</v>
      </c>
    </row>
    <row r="17538" spans="1:8" x14ac:dyDescent="0.25">
      <c r="A17538">
        <v>4886473</v>
      </c>
      <c r="B17538" t="s">
        <v>13503</v>
      </c>
      <c r="C17538" s="155">
        <v>27745</v>
      </c>
      <c r="D17538">
        <v>667814</v>
      </c>
      <c r="E17538" t="s">
        <v>1465</v>
      </c>
      <c r="F17538" t="s">
        <v>500</v>
      </c>
      <c r="G17538" s="155">
        <v>45917</v>
      </c>
      <c r="H17538">
        <v>1</v>
      </c>
    </row>
    <row r="17539" spans="1:8" x14ac:dyDescent="0.25">
      <c r="A17539">
        <v>4886472</v>
      </c>
      <c r="B17539" t="s">
        <v>2756</v>
      </c>
      <c r="C17539" s="155">
        <v>28841</v>
      </c>
      <c r="D17539">
        <v>667824</v>
      </c>
      <c r="E17539" t="s">
        <v>1951</v>
      </c>
      <c r="F17539" t="s">
        <v>430</v>
      </c>
      <c r="G17539" s="155">
        <v>45917</v>
      </c>
      <c r="H17539">
        <v>1</v>
      </c>
    </row>
    <row r="17540" spans="1:8" x14ac:dyDescent="0.25">
      <c r="A17540">
        <v>4886470</v>
      </c>
      <c r="B17540" t="s">
        <v>17912</v>
      </c>
      <c r="C17540" s="155">
        <v>18337</v>
      </c>
      <c r="D17540">
        <v>667688</v>
      </c>
      <c r="E17540" t="s">
        <v>1156</v>
      </c>
      <c r="F17540" t="s">
        <v>18</v>
      </c>
      <c r="G17540" s="155">
        <v>45917</v>
      </c>
      <c r="H17540">
        <v>1</v>
      </c>
    </row>
    <row r="17541" spans="1:8" x14ac:dyDescent="0.25">
      <c r="A17541">
        <v>4886469</v>
      </c>
      <c r="B17541" t="s">
        <v>10116</v>
      </c>
      <c r="C17541" s="155">
        <v>25686</v>
      </c>
      <c r="D17541">
        <v>618888</v>
      </c>
      <c r="E17541" t="s">
        <v>1942</v>
      </c>
      <c r="F17541" t="s">
        <v>257</v>
      </c>
      <c r="G17541" s="155">
        <v>45917</v>
      </c>
      <c r="H17541">
        <v>1</v>
      </c>
    </row>
    <row r="17542" spans="1:8" x14ac:dyDescent="0.25">
      <c r="A17542">
        <v>4886468</v>
      </c>
      <c r="B17542" t="s">
        <v>11314</v>
      </c>
      <c r="C17542" s="155">
        <v>22474</v>
      </c>
      <c r="D17542">
        <v>600824</v>
      </c>
      <c r="E17542" t="s">
        <v>1156</v>
      </c>
      <c r="F17542" t="s">
        <v>59</v>
      </c>
      <c r="G17542" s="155">
        <v>45917</v>
      </c>
      <c r="H17542">
        <v>1</v>
      </c>
    </row>
    <row r="17543" spans="1:8" x14ac:dyDescent="0.25">
      <c r="A17543">
        <v>4886465</v>
      </c>
      <c r="B17543" t="s">
        <v>17913</v>
      </c>
      <c r="C17543" s="155">
        <v>31586</v>
      </c>
      <c r="D17543">
        <v>667824</v>
      </c>
      <c r="E17543" t="s">
        <v>1172</v>
      </c>
      <c r="F17543" t="s">
        <v>488</v>
      </c>
      <c r="G17543" s="155">
        <v>45917</v>
      </c>
      <c r="H17543">
        <v>1</v>
      </c>
    </row>
    <row r="17544" spans="1:8" x14ac:dyDescent="0.25">
      <c r="A17544">
        <v>4886463</v>
      </c>
      <c r="B17544" t="s">
        <v>14057</v>
      </c>
      <c r="C17544" s="155">
        <v>36887</v>
      </c>
      <c r="D17544">
        <v>667888</v>
      </c>
      <c r="E17544" t="s">
        <v>1951</v>
      </c>
      <c r="F17544" t="s">
        <v>497</v>
      </c>
      <c r="G17544" s="155">
        <v>45919</v>
      </c>
      <c r="H17544">
        <v>1</v>
      </c>
    </row>
    <row r="17545" spans="1:8" x14ac:dyDescent="0.25">
      <c r="A17545">
        <v>4886462</v>
      </c>
      <c r="B17545" t="s">
        <v>17914</v>
      </c>
      <c r="C17545" s="155">
        <v>18004</v>
      </c>
      <c r="D17545">
        <v>667688</v>
      </c>
      <c r="E17545" t="s">
        <v>1156</v>
      </c>
      <c r="F17545" t="s">
        <v>319</v>
      </c>
      <c r="G17545" s="155">
        <v>45917</v>
      </c>
      <c r="H17545">
        <v>1</v>
      </c>
    </row>
    <row r="17546" spans="1:8" x14ac:dyDescent="0.25">
      <c r="A17546">
        <v>4886458</v>
      </c>
      <c r="B17546" t="s">
        <v>17915</v>
      </c>
      <c r="C17546" s="155">
        <v>17318</v>
      </c>
      <c r="D17546">
        <v>600824</v>
      </c>
      <c r="E17546" t="s">
        <v>1156</v>
      </c>
      <c r="F17546" t="s">
        <v>59</v>
      </c>
      <c r="G17546" s="155">
        <v>45917</v>
      </c>
      <c r="H17546">
        <v>1</v>
      </c>
    </row>
    <row r="17547" spans="1:8" x14ac:dyDescent="0.25">
      <c r="A17547">
        <v>4886456</v>
      </c>
      <c r="B17547" t="s">
        <v>6370</v>
      </c>
      <c r="C17547" s="155">
        <v>23163</v>
      </c>
      <c r="D17547">
        <v>602814</v>
      </c>
      <c r="E17547" t="s">
        <v>1156</v>
      </c>
      <c r="F17547" t="s">
        <v>26</v>
      </c>
      <c r="G17547" s="155">
        <v>45917</v>
      </c>
      <c r="H17547">
        <v>1</v>
      </c>
    </row>
    <row r="17548" spans="1:8" x14ac:dyDescent="0.25">
      <c r="A17548">
        <v>4886455</v>
      </c>
      <c r="B17548" t="s">
        <v>23807</v>
      </c>
      <c r="C17548" s="155">
        <v>26920</v>
      </c>
      <c r="D17548">
        <v>672888</v>
      </c>
      <c r="E17548" t="s">
        <v>1180</v>
      </c>
      <c r="F17548" t="s">
        <v>307</v>
      </c>
      <c r="G17548" s="155">
        <v>45924</v>
      </c>
      <c r="H17548">
        <v>1</v>
      </c>
    </row>
    <row r="17549" spans="1:8" x14ac:dyDescent="0.25">
      <c r="A17549">
        <v>4886453</v>
      </c>
      <c r="B17549" t="s">
        <v>16268</v>
      </c>
      <c r="C17549" s="155">
        <v>20656</v>
      </c>
      <c r="D17549">
        <v>667688</v>
      </c>
      <c r="E17549" t="s">
        <v>1156</v>
      </c>
      <c r="F17549" t="s">
        <v>25</v>
      </c>
      <c r="G17549" s="155">
        <v>45917</v>
      </c>
      <c r="H17549">
        <v>1</v>
      </c>
    </row>
    <row r="17550" spans="1:8" x14ac:dyDescent="0.25">
      <c r="A17550">
        <v>4886451</v>
      </c>
      <c r="B17550" t="s">
        <v>23125</v>
      </c>
      <c r="C17550" s="155">
        <v>38367</v>
      </c>
      <c r="D17550">
        <v>667888</v>
      </c>
      <c r="E17550" t="s">
        <v>1180</v>
      </c>
      <c r="F17550" t="s">
        <v>494</v>
      </c>
      <c r="G17550" s="155">
        <v>45922</v>
      </c>
      <c r="H17550">
        <v>1</v>
      </c>
    </row>
    <row r="17551" spans="1:8" x14ac:dyDescent="0.25">
      <c r="A17551">
        <v>4886450</v>
      </c>
      <c r="B17551" t="s">
        <v>3162</v>
      </c>
      <c r="C17551" s="155">
        <v>35762</v>
      </c>
      <c r="D17551">
        <v>622871</v>
      </c>
      <c r="E17551" t="s">
        <v>987</v>
      </c>
      <c r="F17551" t="s">
        <v>19</v>
      </c>
      <c r="G17551" s="155">
        <v>45917</v>
      </c>
      <c r="H17551">
        <v>1</v>
      </c>
    </row>
    <row r="17552" spans="1:8" x14ac:dyDescent="0.25">
      <c r="A17552">
        <v>4886449</v>
      </c>
      <c r="B17552" t="s">
        <v>17916</v>
      </c>
      <c r="C17552" s="155">
        <v>24451</v>
      </c>
      <c r="D17552">
        <v>618888</v>
      </c>
      <c r="E17552" t="s">
        <v>1942</v>
      </c>
      <c r="F17552" t="s">
        <v>257</v>
      </c>
      <c r="G17552" s="155">
        <v>45917</v>
      </c>
      <c r="H17552">
        <v>1</v>
      </c>
    </row>
    <row r="17553" spans="1:8" x14ac:dyDescent="0.25">
      <c r="A17553">
        <v>4886448</v>
      </c>
      <c r="B17553" t="s">
        <v>7171</v>
      </c>
      <c r="C17553" s="155">
        <v>19725</v>
      </c>
      <c r="D17553">
        <v>602984</v>
      </c>
      <c r="E17553" t="s">
        <v>1156</v>
      </c>
      <c r="F17553" t="s">
        <v>336</v>
      </c>
      <c r="G17553" s="155">
        <v>45917</v>
      </c>
      <c r="H17553">
        <v>1</v>
      </c>
    </row>
    <row r="17554" spans="1:8" x14ac:dyDescent="0.25">
      <c r="A17554">
        <v>4886447</v>
      </c>
      <c r="B17554" t="s">
        <v>23126</v>
      </c>
      <c r="C17554" s="155">
        <v>26868</v>
      </c>
      <c r="D17554">
        <v>667888</v>
      </c>
      <c r="E17554" t="s">
        <v>4265</v>
      </c>
      <c r="F17554" t="s">
        <v>413</v>
      </c>
      <c r="G17554" s="155">
        <v>45920</v>
      </c>
      <c r="H17554">
        <v>1</v>
      </c>
    </row>
    <row r="17555" spans="1:8" x14ac:dyDescent="0.25">
      <c r="A17555">
        <v>4886446</v>
      </c>
      <c r="B17555" t="s">
        <v>23127</v>
      </c>
      <c r="C17555" s="155">
        <v>33135</v>
      </c>
      <c r="D17555">
        <v>667888</v>
      </c>
      <c r="E17555" t="s">
        <v>1951</v>
      </c>
      <c r="F17555" t="s">
        <v>501</v>
      </c>
      <c r="G17555" s="155">
        <v>45923</v>
      </c>
      <c r="H17555">
        <v>1</v>
      </c>
    </row>
    <row r="17556" spans="1:8" x14ac:dyDescent="0.25">
      <c r="A17556">
        <v>4886445</v>
      </c>
      <c r="B17556" t="s">
        <v>1961</v>
      </c>
      <c r="C17556" s="155">
        <v>20218</v>
      </c>
      <c r="D17556">
        <v>602984</v>
      </c>
      <c r="E17556" t="s">
        <v>1503</v>
      </c>
      <c r="F17556" t="s">
        <v>88</v>
      </c>
      <c r="G17556" s="155">
        <v>45917</v>
      </c>
      <c r="H17556">
        <v>1</v>
      </c>
    </row>
    <row r="17557" spans="1:8" x14ac:dyDescent="0.25">
      <c r="A17557">
        <v>4886443</v>
      </c>
      <c r="B17557" t="s">
        <v>18706</v>
      </c>
      <c r="C17557" s="155">
        <v>28281</v>
      </c>
      <c r="D17557">
        <v>667888</v>
      </c>
      <c r="E17557" t="s">
        <v>1951</v>
      </c>
      <c r="F17557" t="s">
        <v>436</v>
      </c>
      <c r="G17557" s="155">
        <v>45922</v>
      </c>
      <c r="H17557">
        <v>1</v>
      </c>
    </row>
    <row r="17558" spans="1:8" x14ac:dyDescent="0.25">
      <c r="A17558">
        <v>4886440</v>
      </c>
      <c r="B17558" t="s">
        <v>17917</v>
      </c>
      <c r="C17558" s="155">
        <v>16416</v>
      </c>
      <c r="D17558">
        <v>667984</v>
      </c>
      <c r="E17558" t="s">
        <v>1186</v>
      </c>
      <c r="F17558" t="s">
        <v>454</v>
      </c>
      <c r="G17558" s="155">
        <v>45917</v>
      </c>
      <c r="H17558">
        <v>1</v>
      </c>
    </row>
    <row r="17559" spans="1:8" x14ac:dyDescent="0.25">
      <c r="A17559">
        <v>4886439</v>
      </c>
      <c r="B17559" t="s">
        <v>7596</v>
      </c>
      <c r="C17559" s="155">
        <v>27957</v>
      </c>
      <c r="D17559">
        <v>617814</v>
      </c>
      <c r="E17559" t="s">
        <v>8662</v>
      </c>
      <c r="F17559" t="s">
        <v>411</v>
      </c>
      <c r="G17559" s="155">
        <v>45917</v>
      </c>
      <c r="H17559">
        <v>1</v>
      </c>
    </row>
    <row r="17560" spans="1:8" x14ac:dyDescent="0.25">
      <c r="A17560">
        <v>4886436</v>
      </c>
      <c r="B17560" t="s">
        <v>23128</v>
      </c>
      <c r="C17560" s="155">
        <v>29783</v>
      </c>
      <c r="D17560">
        <v>622865</v>
      </c>
      <c r="E17560" t="s">
        <v>572</v>
      </c>
      <c r="F17560" t="s">
        <v>254</v>
      </c>
      <c r="G17560" s="155">
        <v>45918</v>
      </c>
      <c r="H17560">
        <v>1</v>
      </c>
    </row>
    <row r="17561" spans="1:8" x14ac:dyDescent="0.25">
      <c r="A17561">
        <v>4886435</v>
      </c>
      <c r="B17561" t="s">
        <v>17918</v>
      </c>
      <c r="C17561" s="155">
        <v>22297</v>
      </c>
      <c r="D17561">
        <v>667984</v>
      </c>
      <c r="E17561" t="s">
        <v>1156</v>
      </c>
      <c r="F17561" t="s">
        <v>14</v>
      </c>
      <c r="G17561" s="155">
        <v>45917</v>
      </c>
      <c r="H17561">
        <v>1</v>
      </c>
    </row>
    <row r="17562" spans="1:8" x14ac:dyDescent="0.25">
      <c r="A17562">
        <v>4886434</v>
      </c>
      <c r="B17562" t="s">
        <v>5565</v>
      </c>
      <c r="C17562" s="155">
        <v>22817</v>
      </c>
      <c r="D17562">
        <v>621888</v>
      </c>
      <c r="E17562" t="s">
        <v>5355</v>
      </c>
      <c r="F17562" t="s">
        <v>337</v>
      </c>
      <c r="G17562" s="155">
        <v>45919</v>
      </c>
      <c r="H17562">
        <v>1</v>
      </c>
    </row>
    <row r="17563" spans="1:8" x14ac:dyDescent="0.25">
      <c r="A17563">
        <v>4886433</v>
      </c>
      <c r="B17563" t="s">
        <v>17919</v>
      </c>
      <c r="C17563" s="155">
        <v>23659</v>
      </c>
      <c r="D17563">
        <v>667814</v>
      </c>
      <c r="E17563" t="s">
        <v>1180</v>
      </c>
      <c r="F17563" t="s">
        <v>421</v>
      </c>
      <c r="G17563" s="155">
        <v>45917</v>
      </c>
      <c r="H17563">
        <v>1</v>
      </c>
    </row>
    <row r="17564" spans="1:8" x14ac:dyDescent="0.25">
      <c r="A17564">
        <v>4886423</v>
      </c>
      <c r="B17564" t="s">
        <v>24669</v>
      </c>
      <c r="C17564" s="155">
        <v>33054</v>
      </c>
      <c r="D17564">
        <v>667972</v>
      </c>
      <c r="E17564" t="s">
        <v>1170</v>
      </c>
      <c r="F17564" t="s">
        <v>495</v>
      </c>
      <c r="G17564" s="155">
        <v>45917</v>
      </c>
      <c r="H17564">
        <v>1</v>
      </c>
    </row>
    <row r="17565" spans="1:8" x14ac:dyDescent="0.25">
      <c r="A17565">
        <v>4886420</v>
      </c>
      <c r="B17565" t="s">
        <v>14344</v>
      </c>
      <c r="C17565" s="155">
        <v>24925</v>
      </c>
      <c r="D17565">
        <v>602984</v>
      </c>
      <c r="E17565" t="s">
        <v>1156</v>
      </c>
      <c r="F17565" t="s">
        <v>485</v>
      </c>
      <c r="G17565" s="155">
        <v>45917</v>
      </c>
      <c r="H17565">
        <v>1</v>
      </c>
    </row>
    <row r="17566" spans="1:8" x14ac:dyDescent="0.25">
      <c r="A17566">
        <v>4886419</v>
      </c>
      <c r="B17566" t="s">
        <v>17920</v>
      </c>
      <c r="C17566" s="155">
        <v>17034</v>
      </c>
      <c r="D17566">
        <v>602688</v>
      </c>
      <c r="E17566" t="s">
        <v>1156</v>
      </c>
      <c r="F17566" t="s">
        <v>88</v>
      </c>
      <c r="G17566" s="155">
        <v>45917</v>
      </c>
      <c r="H17566">
        <v>1</v>
      </c>
    </row>
    <row r="17567" spans="1:8" x14ac:dyDescent="0.25">
      <c r="A17567">
        <v>4886418</v>
      </c>
      <c r="B17567" t="s">
        <v>5721</v>
      </c>
      <c r="C17567" s="155">
        <v>32284</v>
      </c>
      <c r="D17567">
        <v>622871</v>
      </c>
      <c r="E17567" t="s">
        <v>607</v>
      </c>
      <c r="F17567" t="s">
        <v>358</v>
      </c>
      <c r="G17567" s="155">
        <v>45917</v>
      </c>
      <c r="H17567">
        <v>1</v>
      </c>
    </row>
    <row r="17568" spans="1:8" x14ac:dyDescent="0.25">
      <c r="A17568">
        <v>4886417</v>
      </c>
      <c r="B17568" t="s">
        <v>17921</v>
      </c>
      <c r="C17568" s="155">
        <v>34543</v>
      </c>
      <c r="D17568">
        <v>667890</v>
      </c>
      <c r="E17568" t="s">
        <v>1180</v>
      </c>
      <c r="F17568" t="s">
        <v>377</v>
      </c>
      <c r="G17568" s="155">
        <v>45917</v>
      </c>
      <c r="H17568">
        <v>1</v>
      </c>
    </row>
    <row r="17569" spans="1:8" x14ac:dyDescent="0.25">
      <c r="A17569">
        <v>4886416</v>
      </c>
      <c r="B17569" t="s">
        <v>17922</v>
      </c>
      <c r="C17569" s="155">
        <v>18323</v>
      </c>
      <c r="D17569">
        <v>602688</v>
      </c>
      <c r="E17569" t="s">
        <v>1156</v>
      </c>
      <c r="F17569" t="s">
        <v>26</v>
      </c>
      <c r="G17569" s="155">
        <v>45912</v>
      </c>
      <c r="H17569">
        <v>1</v>
      </c>
    </row>
    <row r="17570" spans="1:8" x14ac:dyDescent="0.25">
      <c r="A17570">
        <v>4886415</v>
      </c>
      <c r="B17570" t="s">
        <v>17685</v>
      </c>
      <c r="C17570" s="155">
        <v>22733</v>
      </c>
      <c r="D17570">
        <v>621888</v>
      </c>
      <c r="E17570" t="s">
        <v>1973</v>
      </c>
      <c r="F17570" t="s">
        <v>73</v>
      </c>
      <c r="G17570" s="155">
        <v>45923</v>
      </c>
      <c r="H17570">
        <v>1</v>
      </c>
    </row>
    <row r="17571" spans="1:8" x14ac:dyDescent="0.25">
      <c r="A17571">
        <v>4886414</v>
      </c>
      <c r="B17571" t="s">
        <v>17923</v>
      </c>
      <c r="C17571" s="155">
        <v>30155</v>
      </c>
      <c r="D17571">
        <v>682824</v>
      </c>
      <c r="E17571" t="s">
        <v>1951</v>
      </c>
      <c r="F17571" t="s">
        <v>482</v>
      </c>
      <c r="G17571" s="155">
        <v>45916</v>
      </c>
      <c r="H17571">
        <v>1</v>
      </c>
    </row>
    <row r="17572" spans="1:8" x14ac:dyDescent="0.25">
      <c r="A17572">
        <v>4886411</v>
      </c>
      <c r="B17572" t="s">
        <v>17924</v>
      </c>
      <c r="C17572" s="155">
        <v>18520</v>
      </c>
      <c r="D17572">
        <v>622871</v>
      </c>
      <c r="E17572" t="s">
        <v>2097</v>
      </c>
      <c r="F17572" t="s">
        <v>40</v>
      </c>
      <c r="G17572" s="155">
        <v>45917</v>
      </c>
      <c r="H17572">
        <v>1</v>
      </c>
    </row>
    <row r="17573" spans="1:8" x14ac:dyDescent="0.25">
      <c r="A17573">
        <v>4886410</v>
      </c>
      <c r="B17573" t="s">
        <v>26222</v>
      </c>
      <c r="C17573" s="155">
        <v>32617</v>
      </c>
      <c r="D17573">
        <v>667888</v>
      </c>
      <c r="E17573" t="s">
        <v>1951</v>
      </c>
      <c r="F17573" t="s">
        <v>15</v>
      </c>
      <c r="G17573" s="155">
        <v>45924</v>
      </c>
      <c r="H17573">
        <v>1</v>
      </c>
    </row>
    <row r="17574" spans="1:8" x14ac:dyDescent="0.25">
      <c r="A17574">
        <v>4886408</v>
      </c>
      <c r="B17574" t="s">
        <v>4649</v>
      </c>
      <c r="C17574" s="155">
        <v>18009</v>
      </c>
      <c r="D17574">
        <v>667670</v>
      </c>
      <c r="E17574" t="s">
        <v>1352</v>
      </c>
      <c r="F17574" t="s">
        <v>27</v>
      </c>
      <c r="G17574" s="155">
        <v>45917</v>
      </c>
      <c r="H17574">
        <v>1</v>
      </c>
    </row>
    <row r="17575" spans="1:8" x14ac:dyDescent="0.25">
      <c r="A17575">
        <v>4886406</v>
      </c>
      <c r="B17575" t="s">
        <v>22487</v>
      </c>
      <c r="C17575" s="155">
        <v>17250</v>
      </c>
      <c r="D17575">
        <v>667814</v>
      </c>
      <c r="E17575" t="s">
        <v>2635</v>
      </c>
      <c r="F17575" t="s">
        <v>488</v>
      </c>
      <c r="G17575" s="155">
        <v>45917</v>
      </c>
      <c r="H17575">
        <v>1</v>
      </c>
    </row>
    <row r="17576" spans="1:8" x14ac:dyDescent="0.25">
      <c r="A17576">
        <v>4886404</v>
      </c>
      <c r="B17576" t="s">
        <v>8275</v>
      </c>
      <c r="C17576" s="155">
        <v>32677</v>
      </c>
      <c r="D17576">
        <v>609814</v>
      </c>
      <c r="E17576" t="s">
        <v>5487</v>
      </c>
      <c r="F17576" t="s">
        <v>37</v>
      </c>
      <c r="G17576" s="155">
        <v>45917</v>
      </c>
      <c r="H17576">
        <v>1</v>
      </c>
    </row>
    <row r="17577" spans="1:8" x14ac:dyDescent="0.25">
      <c r="A17577">
        <v>4886403</v>
      </c>
      <c r="B17577" t="s">
        <v>10610</v>
      </c>
      <c r="C17577" s="155">
        <v>24933</v>
      </c>
      <c r="D17577">
        <v>602814</v>
      </c>
      <c r="E17577" t="s">
        <v>1156</v>
      </c>
      <c r="F17577" t="s">
        <v>26</v>
      </c>
      <c r="G17577" s="155">
        <v>45917</v>
      </c>
      <c r="H17577">
        <v>1</v>
      </c>
    </row>
    <row r="17578" spans="1:8" x14ac:dyDescent="0.25">
      <c r="A17578">
        <v>4886400</v>
      </c>
      <c r="B17578" t="s">
        <v>26223</v>
      </c>
      <c r="C17578" s="155">
        <v>33350</v>
      </c>
      <c r="D17578">
        <v>667888</v>
      </c>
      <c r="E17578" t="s">
        <v>1951</v>
      </c>
      <c r="F17578" t="s">
        <v>14</v>
      </c>
      <c r="G17578" s="155">
        <v>45924</v>
      </c>
      <c r="H17578">
        <v>1</v>
      </c>
    </row>
    <row r="17579" spans="1:8" x14ac:dyDescent="0.25">
      <c r="A17579">
        <v>4886397</v>
      </c>
      <c r="B17579" t="s">
        <v>17925</v>
      </c>
      <c r="C17579" s="155">
        <v>31529</v>
      </c>
      <c r="D17579">
        <v>610814</v>
      </c>
      <c r="E17579" t="s">
        <v>2009</v>
      </c>
      <c r="F17579" t="s">
        <v>52</v>
      </c>
      <c r="G17579" s="155">
        <v>45917</v>
      </c>
      <c r="H17579">
        <v>1</v>
      </c>
    </row>
    <row r="17580" spans="1:8" x14ac:dyDescent="0.25">
      <c r="A17580">
        <v>4886394</v>
      </c>
      <c r="B17580" t="s">
        <v>22351</v>
      </c>
      <c r="C17580" s="155">
        <v>21858</v>
      </c>
      <c r="D17580">
        <v>667972</v>
      </c>
      <c r="E17580" t="s">
        <v>1422</v>
      </c>
      <c r="F17580" t="s">
        <v>439</v>
      </c>
      <c r="G17580" s="155">
        <v>45917</v>
      </c>
      <c r="H17580">
        <v>1</v>
      </c>
    </row>
    <row r="17581" spans="1:8" x14ac:dyDescent="0.25">
      <c r="A17581">
        <v>4886392</v>
      </c>
      <c r="B17581" t="s">
        <v>23129</v>
      </c>
      <c r="C17581" s="155">
        <v>33556</v>
      </c>
      <c r="D17581">
        <v>667888</v>
      </c>
      <c r="E17581" t="s">
        <v>1951</v>
      </c>
      <c r="F17581" t="s">
        <v>25</v>
      </c>
      <c r="G17581" s="155">
        <v>45922</v>
      </c>
      <c r="H17581">
        <v>1</v>
      </c>
    </row>
    <row r="17582" spans="1:8" x14ac:dyDescent="0.25">
      <c r="A17582">
        <v>4886391</v>
      </c>
      <c r="B17582" t="s">
        <v>5125</v>
      </c>
      <c r="C17582" s="155">
        <v>22224</v>
      </c>
      <c r="D17582">
        <v>604814</v>
      </c>
      <c r="E17582" t="s">
        <v>1170</v>
      </c>
      <c r="F17582" t="s">
        <v>32</v>
      </c>
      <c r="G17582" s="155">
        <v>45917</v>
      </c>
      <c r="H17582">
        <v>1</v>
      </c>
    </row>
    <row r="17583" spans="1:8" x14ac:dyDescent="0.25">
      <c r="A17583">
        <v>4886390</v>
      </c>
      <c r="B17583" t="s">
        <v>17926</v>
      </c>
      <c r="C17583" s="155">
        <v>24958</v>
      </c>
      <c r="D17583">
        <v>667814</v>
      </c>
      <c r="E17583" t="s">
        <v>1180</v>
      </c>
      <c r="F17583" t="s">
        <v>498</v>
      </c>
      <c r="G17583" s="155">
        <v>45917</v>
      </c>
      <c r="H17583">
        <v>1</v>
      </c>
    </row>
    <row r="17584" spans="1:8" x14ac:dyDescent="0.25">
      <c r="A17584">
        <v>4886389</v>
      </c>
      <c r="B17584" t="s">
        <v>2627</v>
      </c>
      <c r="C17584" s="155">
        <v>14724</v>
      </c>
      <c r="D17584">
        <v>667824</v>
      </c>
      <c r="E17584" t="s">
        <v>1951</v>
      </c>
      <c r="F17584" t="s">
        <v>454</v>
      </c>
      <c r="G17584" s="155">
        <v>45917</v>
      </c>
      <c r="H17584">
        <v>1</v>
      </c>
    </row>
    <row r="17585" spans="1:8" x14ac:dyDescent="0.25">
      <c r="A17585">
        <v>4886385</v>
      </c>
      <c r="B17585" t="s">
        <v>17927</v>
      </c>
      <c r="C17585" s="155">
        <v>26584</v>
      </c>
      <c r="D17585">
        <v>618890</v>
      </c>
      <c r="E17585" t="s">
        <v>1987</v>
      </c>
      <c r="F17585" t="s">
        <v>378</v>
      </c>
      <c r="G17585" s="155">
        <v>45917</v>
      </c>
      <c r="H17585">
        <v>1</v>
      </c>
    </row>
    <row r="17586" spans="1:8" x14ac:dyDescent="0.25">
      <c r="A17586">
        <v>4886384</v>
      </c>
      <c r="B17586" t="s">
        <v>17928</v>
      </c>
      <c r="C17586" s="155">
        <v>19797</v>
      </c>
      <c r="D17586">
        <v>602688</v>
      </c>
      <c r="E17586" t="s">
        <v>1156</v>
      </c>
      <c r="F17586" t="s">
        <v>26</v>
      </c>
      <c r="G17586" s="155">
        <v>45912</v>
      </c>
      <c r="H17586">
        <v>1</v>
      </c>
    </row>
    <row r="17587" spans="1:8" x14ac:dyDescent="0.25">
      <c r="A17587">
        <v>4886382</v>
      </c>
      <c r="B17587" t="s">
        <v>17894</v>
      </c>
      <c r="C17587" s="155">
        <v>30465</v>
      </c>
      <c r="D17587">
        <v>622871</v>
      </c>
      <c r="E17587" t="s">
        <v>586</v>
      </c>
      <c r="F17587" t="s">
        <v>85</v>
      </c>
      <c r="G17587" s="155">
        <v>45917</v>
      </c>
      <c r="H17587">
        <v>1</v>
      </c>
    </row>
    <row r="17588" spans="1:8" x14ac:dyDescent="0.25">
      <c r="A17588">
        <v>4886381</v>
      </c>
      <c r="B17588" t="s">
        <v>17853</v>
      </c>
      <c r="C17588" s="155">
        <v>20883</v>
      </c>
      <c r="D17588">
        <v>667984</v>
      </c>
      <c r="E17588" t="s">
        <v>1430</v>
      </c>
      <c r="F17588" t="s">
        <v>454</v>
      </c>
      <c r="G17588" s="155">
        <v>45917</v>
      </c>
      <c r="H17588">
        <v>1</v>
      </c>
    </row>
    <row r="17589" spans="1:8" x14ac:dyDescent="0.25">
      <c r="A17589">
        <v>4886377</v>
      </c>
      <c r="B17589" t="s">
        <v>23130</v>
      </c>
      <c r="C17589" s="155">
        <v>32782</v>
      </c>
      <c r="D17589">
        <v>667888</v>
      </c>
      <c r="E17589" t="s">
        <v>1951</v>
      </c>
      <c r="F17589" t="s">
        <v>15</v>
      </c>
      <c r="G17589" s="155">
        <v>45919</v>
      </c>
      <c r="H17589">
        <v>1</v>
      </c>
    </row>
    <row r="17590" spans="1:8" x14ac:dyDescent="0.25">
      <c r="A17590">
        <v>4886371</v>
      </c>
      <c r="B17590" t="s">
        <v>9986</v>
      </c>
      <c r="C17590" s="155">
        <v>27936</v>
      </c>
      <c r="D17590">
        <v>622932</v>
      </c>
      <c r="E17590" t="s">
        <v>535</v>
      </c>
      <c r="F17590" t="s">
        <v>254</v>
      </c>
      <c r="G17590" s="155">
        <v>45917</v>
      </c>
      <c r="H17590">
        <v>1</v>
      </c>
    </row>
    <row r="17591" spans="1:8" x14ac:dyDescent="0.25">
      <c r="A17591">
        <v>4886370</v>
      </c>
      <c r="B17591" t="s">
        <v>17929</v>
      </c>
      <c r="C17591" s="155">
        <v>38250</v>
      </c>
      <c r="D17591">
        <v>622804</v>
      </c>
      <c r="E17591" t="s">
        <v>549</v>
      </c>
      <c r="F17591" t="s">
        <v>85</v>
      </c>
      <c r="G17591" s="155">
        <v>45917</v>
      </c>
      <c r="H17591">
        <v>1</v>
      </c>
    </row>
    <row r="17592" spans="1:8" x14ac:dyDescent="0.25">
      <c r="A17592">
        <v>4886369</v>
      </c>
      <c r="B17592" t="s">
        <v>17930</v>
      </c>
      <c r="C17592" s="155">
        <v>21304</v>
      </c>
      <c r="D17592">
        <v>602688</v>
      </c>
      <c r="E17592" t="s">
        <v>1156</v>
      </c>
      <c r="F17592" t="s">
        <v>26</v>
      </c>
      <c r="G17592" s="155">
        <v>45912</v>
      </c>
      <c r="H17592">
        <v>1</v>
      </c>
    </row>
    <row r="17593" spans="1:8" x14ac:dyDescent="0.25">
      <c r="A17593">
        <v>4886367</v>
      </c>
      <c r="B17593" t="s">
        <v>17654</v>
      </c>
      <c r="C17593" s="155">
        <v>29472</v>
      </c>
      <c r="D17593">
        <v>621888</v>
      </c>
      <c r="E17593" t="s">
        <v>4415</v>
      </c>
      <c r="F17593" t="s">
        <v>73</v>
      </c>
      <c r="G17593" s="155">
        <v>45923</v>
      </c>
      <c r="H17593">
        <v>1</v>
      </c>
    </row>
    <row r="17594" spans="1:8" x14ac:dyDescent="0.25">
      <c r="A17594">
        <v>4886365</v>
      </c>
      <c r="B17594" t="s">
        <v>17931</v>
      </c>
      <c r="C17594" s="155">
        <v>25096</v>
      </c>
      <c r="D17594">
        <v>667814</v>
      </c>
      <c r="E17594" t="s">
        <v>1156</v>
      </c>
      <c r="F17594" t="s">
        <v>500</v>
      </c>
      <c r="G17594" s="155">
        <v>45917</v>
      </c>
      <c r="H17594">
        <v>1</v>
      </c>
    </row>
    <row r="17595" spans="1:8" x14ac:dyDescent="0.25">
      <c r="A17595">
        <v>4886362</v>
      </c>
      <c r="B17595" t="s">
        <v>17932</v>
      </c>
      <c r="C17595" s="155">
        <v>22414</v>
      </c>
      <c r="D17595">
        <v>667984</v>
      </c>
      <c r="E17595" t="s">
        <v>1186</v>
      </c>
      <c r="F17595" t="s">
        <v>495</v>
      </c>
      <c r="G17595" s="155">
        <v>45917</v>
      </c>
      <c r="H17595">
        <v>1</v>
      </c>
    </row>
    <row r="17596" spans="1:8" x14ac:dyDescent="0.25">
      <c r="A17596">
        <v>4886360</v>
      </c>
      <c r="B17596" t="s">
        <v>2956</v>
      </c>
      <c r="C17596" s="155">
        <v>17807</v>
      </c>
      <c r="D17596">
        <v>614890</v>
      </c>
      <c r="E17596" t="s">
        <v>1396</v>
      </c>
      <c r="F17596" t="s">
        <v>2636</v>
      </c>
      <c r="G17596" s="155">
        <v>45917</v>
      </c>
      <c r="H17596">
        <v>1</v>
      </c>
    </row>
    <row r="17597" spans="1:8" x14ac:dyDescent="0.25">
      <c r="A17597">
        <v>4886359</v>
      </c>
      <c r="B17597" t="s">
        <v>23131</v>
      </c>
      <c r="C17597" s="155">
        <v>31847</v>
      </c>
      <c r="D17597">
        <v>667888</v>
      </c>
      <c r="E17597" t="s">
        <v>1951</v>
      </c>
      <c r="F17597" t="s">
        <v>25</v>
      </c>
      <c r="G17597" s="155">
        <v>45923</v>
      </c>
      <c r="H17597">
        <v>1</v>
      </c>
    </row>
    <row r="17598" spans="1:8" x14ac:dyDescent="0.25">
      <c r="A17598">
        <v>4886358</v>
      </c>
      <c r="B17598" t="s">
        <v>17933</v>
      </c>
      <c r="C17598" s="155">
        <v>17011</v>
      </c>
      <c r="D17598">
        <v>618814</v>
      </c>
      <c r="E17598" t="s">
        <v>1996</v>
      </c>
      <c r="F17598" t="s">
        <v>257</v>
      </c>
      <c r="G17598" s="155">
        <v>45917</v>
      </c>
      <c r="H17598">
        <v>1</v>
      </c>
    </row>
    <row r="17599" spans="1:8" x14ac:dyDescent="0.25">
      <c r="A17599">
        <v>4886357</v>
      </c>
      <c r="B17599" t="s">
        <v>23132</v>
      </c>
      <c r="C17599" s="155">
        <v>33963</v>
      </c>
      <c r="D17599">
        <v>604814</v>
      </c>
      <c r="E17599" t="s">
        <v>2447</v>
      </c>
      <c r="F17599" t="s">
        <v>32</v>
      </c>
      <c r="G17599" s="155">
        <v>45917</v>
      </c>
      <c r="H17599">
        <v>1</v>
      </c>
    </row>
    <row r="17600" spans="1:8" x14ac:dyDescent="0.25">
      <c r="A17600">
        <v>4886356</v>
      </c>
      <c r="B17600" t="s">
        <v>17934</v>
      </c>
      <c r="C17600" s="155">
        <v>21750</v>
      </c>
      <c r="D17600">
        <v>609814</v>
      </c>
      <c r="E17600" t="s">
        <v>1198</v>
      </c>
      <c r="F17600" t="s">
        <v>37</v>
      </c>
      <c r="G17600" s="155">
        <v>45917</v>
      </c>
      <c r="H17600">
        <v>1</v>
      </c>
    </row>
    <row r="17601" spans="1:8" x14ac:dyDescent="0.25">
      <c r="A17601">
        <v>4886355</v>
      </c>
      <c r="B17601" t="s">
        <v>17935</v>
      </c>
      <c r="C17601" s="155">
        <v>22420</v>
      </c>
      <c r="D17601">
        <v>602688</v>
      </c>
      <c r="E17601" t="s">
        <v>1156</v>
      </c>
      <c r="F17601" t="s">
        <v>88</v>
      </c>
      <c r="G17601" s="155">
        <v>45917</v>
      </c>
      <c r="H17601">
        <v>1</v>
      </c>
    </row>
    <row r="17602" spans="1:8" x14ac:dyDescent="0.25">
      <c r="A17602">
        <v>4886353</v>
      </c>
      <c r="B17602" t="s">
        <v>17936</v>
      </c>
      <c r="C17602" s="155">
        <v>20555</v>
      </c>
      <c r="D17602">
        <v>622871</v>
      </c>
      <c r="E17602" t="s">
        <v>2097</v>
      </c>
      <c r="F17602" t="s">
        <v>85</v>
      </c>
      <c r="G17602" s="155">
        <v>45917</v>
      </c>
      <c r="H17602">
        <v>1</v>
      </c>
    </row>
    <row r="17603" spans="1:8" x14ac:dyDescent="0.25">
      <c r="A17603">
        <v>4886352</v>
      </c>
      <c r="B17603" t="s">
        <v>14901</v>
      </c>
      <c r="C17603" s="155">
        <v>26899</v>
      </c>
      <c r="D17603">
        <v>672888</v>
      </c>
      <c r="E17603" t="s">
        <v>1180</v>
      </c>
      <c r="F17603" t="s">
        <v>307</v>
      </c>
      <c r="G17603" s="155">
        <v>45924</v>
      </c>
      <c r="H17603">
        <v>1</v>
      </c>
    </row>
    <row r="17604" spans="1:8" x14ac:dyDescent="0.25">
      <c r="A17604">
        <v>4886351</v>
      </c>
      <c r="B17604" t="s">
        <v>7180</v>
      </c>
      <c r="C17604" s="155">
        <v>28738</v>
      </c>
      <c r="D17604">
        <v>621888</v>
      </c>
      <c r="E17604" t="s">
        <v>1793</v>
      </c>
      <c r="F17604" t="s">
        <v>337</v>
      </c>
      <c r="G17604" s="155">
        <v>45919</v>
      </c>
      <c r="H17604">
        <v>1</v>
      </c>
    </row>
    <row r="17605" spans="1:8" x14ac:dyDescent="0.25">
      <c r="A17605">
        <v>4886349</v>
      </c>
      <c r="B17605" t="s">
        <v>17937</v>
      </c>
      <c r="C17605" s="155">
        <v>22214</v>
      </c>
      <c r="D17605">
        <v>617934</v>
      </c>
      <c r="E17605" t="s">
        <v>9092</v>
      </c>
      <c r="F17605" t="s">
        <v>411</v>
      </c>
      <c r="G17605" s="155">
        <v>45917</v>
      </c>
      <c r="H17605">
        <v>1</v>
      </c>
    </row>
    <row r="17606" spans="1:8" x14ac:dyDescent="0.25">
      <c r="A17606">
        <v>4886348</v>
      </c>
      <c r="B17606" t="s">
        <v>4422</v>
      </c>
      <c r="C17606" s="155">
        <v>26869</v>
      </c>
      <c r="D17606">
        <v>621972</v>
      </c>
      <c r="E17606" t="s">
        <v>2000</v>
      </c>
      <c r="F17606" t="s">
        <v>73</v>
      </c>
      <c r="G17606" s="155">
        <v>45917</v>
      </c>
      <c r="H17606">
        <v>1</v>
      </c>
    </row>
    <row r="17607" spans="1:8" x14ac:dyDescent="0.25">
      <c r="A17607">
        <v>4886347</v>
      </c>
      <c r="B17607" t="s">
        <v>17938</v>
      </c>
      <c r="C17607" s="155">
        <v>18977</v>
      </c>
      <c r="D17607">
        <v>602984</v>
      </c>
      <c r="E17607" t="s">
        <v>1156</v>
      </c>
      <c r="F17607" t="s">
        <v>88</v>
      </c>
      <c r="G17607" s="155">
        <v>45917</v>
      </c>
      <c r="H17607">
        <v>1</v>
      </c>
    </row>
    <row r="17608" spans="1:8" x14ac:dyDescent="0.25">
      <c r="A17608">
        <v>4886346</v>
      </c>
      <c r="B17608" t="s">
        <v>9967</v>
      </c>
      <c r="C17608" s="155">
        <v>25104</v>
      </c>
      <c r="D17608">
        <v>667972</v>
      </c>
      <c r="E17608" t="s">
        <v>1352</v>
      </c>
      <c r="F17608" t="s">
        <v>454</v>
      </c>
      <c r="G17608" s="155">
        <v>45917</v>
      </c>
      <c r="H17608">
        <v>1</v>
      </c>
    </row>
    <row r="17609" spans="1:8" x14ac:dyDescent="0.25">
      <c r="A17609">
        <v>4886344</v>
      </c>
      <c r="B17609" t="s">
        <v>2622</v>
      </c>
      <c r="C17609" s="155">
        <v>20464</v>
      </c>
      <c r="D17609">
        <v>602984</v>
      </c>
      <c r="E17609" t="s">
        <v>1156</v>
      </c>
      <c r="F17609" t="s">
        <v>485</v>
      </c>
      <c r="G17609" s="155">
        <v>45917</v>
      </c>
      <c r="H17609">
        <v>1</v>
      </c>
    </row>
    <row r="17610" spans="1:8" x14ac:dyDescent="0.25">
      <c r="A17610">
        <v>4886343</v>
      </c>
      <c r="B17610" t="s">
        <v>3299</v>
      </c>
      <c r="C17610" s="155">
        <v>25379</v>
      </c>
      <c r="D17610">
        <v>618888</v>
      </c>
      <c r="E17610" t="s">
        <v>2897</v>
      </c>
      <c r="F17610" t="s">
        <v>378</v>
      </c>
      <c r="G17610" s="155">
        <v>45925</v>
      </c>
      <c r="H17610">
        <v>1</v>
      </c>
    </row>
    <row r="17611" spans="1:8" x14ac:dyDescent="0.25">
      <c r="A17611">
        <v>4886342</v>
      </c>
      <c r="B17611" t="s">
        <v>26224</v>
      </c>
      <c r="C17611" s="155">
        <v>39153</v>
      </c>
      <c r="D17611">
        <v>602888</v>
      </c>
      <c r="E17611" t="s">
        <v>1172</v>
      </c>
      <c r="F17611" t="s">
        <v>26</v>
      </c>
      <c r="G17611" s="155">
        <v>45917</v>
      </c>
      <c r="H17611">
        <v>1</v>
      </c>
    </row>
    <row r="17612" spans="1:8" x14ac:dyDescent="0.25">
      <c r="A17612">
        <v>4886341</v>
      </c>
      <c r="B17612" t="s">
        <v>17939</v>
      </c>
      <c r="C17612" s="155">
        <v>29797</v>
      </c>
      <c r="D17612">
        <v>618814</v>
      </c>
      <c r="E17612" t="s">
        <v>9125</v>
      </c>
      <c r="F17612" t="s">
        <v>13672</v>
      </c>
      <c r="G17612" s="155">
        <v>45917</v>
      </c>
      <c r="H17612">
        <v>1</v>
      </c>
    </row>
    <row r="17613" spans="1:8" x14ac:dyDescent="0.25">
      <c r="A17613">
        <v>4886338</v>
      </c>
      <c r="B17613" t="s">
        <v>17940</v>
      </c>
      <c r="C17613" s="155">
        <v>30712</v>
      </c>
      <c r="D17613">
        <v>667814</v>
      </c>
      <c r="E17613" t="s">
        <v>1172</v>
      </c>
      <c r="F17613" t="s">
        <v>14</v>
      </c>
      <c r="G17613" s="155">
        <v>45917</v>
      </c>
      <c r="H17613">
        <v>1</v>
      </c>
    </row>
    <row r="17614" spans="1:8" x14ac:dyDescent="0.25">
      <c r="A17614">
        <v>4886333</v>
      </c>
      <c r="B17614" t="s">
        <v>8453</v>
      </c>
      <c r="C17614" s="155">
        <v>30607</v>
      </c>
      <c r="D17614">
        <v>622871</v>
      </c>
      <c r="E17614" t="s">
        <v>9421</v>
      </c>
      <c r="F17614" t="s">
        <v>19</v>
      </c>
      <c r="G17614" s="155">
        <v>45917</v>
      </c>
      <c r="H17614">
        <v>1</v>
      </c>
    </row>
    <row r="17615" spans="1:8" x14ac:dyDescent="0.25">
      <c r="A17615">
        <v>4886332</v>
      </c>
      <c r="B17615" t="s">
        <v>23133</v>
      </c>
      <c r="C17615" s="155">
        <v>31299</v>
      </c>
      <c r="D17615">
        <v>667888</v>
      </c>
      <c r="E17615" t="s">
        <v>1951</v>
      </c>
      <c r="F17615" t="s">
        <v>413</v>
      </c>
      <c r="G17615" s="155">
        <v>45919</v>
      </c>
      <c r="H17615">
        <v>1</v>
      </c>
    </row>
    <row r="17616" spans="1:8" x14ac:dyDescent="0.25">
      <c r="A17616">
        <v>4886331</v>
      </c>
      <c r="B17616" t="s">
        <v>2257</v>
      </c>
      <c r="C17616" s="155">
        <v>21525</v>
      </c>
      <c r="D17616">
        <v>620814</v>
      </c>
      <c r="E17616" t="s">
        <v>2883</v>
      </c>
      <c r="F17616" t="s">
        <v>424</v>
      </c>
      <c r="G17616" s="155">
        <v>45917</v>
      </c>
      <c r="H17616">
        <v>1</v>
      </c>
    </row>
    <row r="17617" spans="1:8" x14ac:dyDescent="0.25">
      <c r="A17617">
        <v>4886330</v>
      </c>
      <c r="B17617" t="s">
        <v>21088</v>
      </c>
      <c r="C17617" s="155">
        <v>25209</v>
      </c>
      <c r="D17617">
        <v>600824</v>
      </c>
      <c r="E17617" t="s">
        <v>1951</v>
      </c>
      <c r="F17617" t="s">
        <v>59</v>
      </c>
      <c r="G17617" s="155">
        <v>45917</v>
      </c>
      <c r="H17617">
        <v>1</v>
      </c>
    </row>
    <row r="17618" spans="1:8" x14ac:dyDescent="0.25">
      <c r="A17618">
        <v>4886329</v>
      </c>
      <c r="B17618" t="s">
        <v>6900</v>
      </c>
      <c r="C17618" s="155">
        <v>19814</v>
      </c>
      <c r="D17618">
        <v>602984</v>
      </c>
      <c r="E17618" t="s">
        <v>1156</v>
      </c>
      <c r="F17618" t="s">
        <v>336</v>
      </c>
      <c r="G17618" s="155">
        <v>45917</v>
      </c>
      <c r="H17618">
        <v>1</v>
      </c>
    </row>
    <row r="17619" spans="1:8" x14ac:dyDescent="0.25">
      <c r="A17619">
        <v>4886325</v>
      </c>
      <c r="B17619" t="s">
        <v>2420</v>
      </c>
      <c r="C17619" s="155">
        <v>39100</v>
      </c>
      <c r="D17619">
        <v>622871</v>
      </c>
      <c r="E17619" t="s">
        <v>579</v>
      </c>
      <c r="F17619" t="s">
        <v>36</v>
      </c>
      <c r="G17619" s="155">
        <v>45917</v>
      </c>
      <c r="H17619">
        <v>1</v>
      </c>
    </row>
    <row r="17620" spans="1:8" x14ac:dyDescent="0.25">
      <c r="A17620">
        <v>4886324</v>
      </c>
      <c r="B17620" t="s">
        <v>2351</v>
      </c>
      <c r="C17620" s="155">
        <v>16762</v>
      </c>
      <c r="D17620">
        <v>602984</v>
      </c>
      <c r="E17620" t="s">
        <v>1156</v>
      </c>
      <c r="F17620" t="s">
        <v>88</v>
      </c>
      <c r="G17620" s="155">
        <v>45917</v>
      </c>
      <c r="H17620">
        <v>1</v>
      </c>
    </row>
    <row r="17621" spans="1:8" x14ac:dyDescent="0.25">
      <c r="A17621">
        <v>4886323</v>
      </c>
      <c r="B17621" t="s">
        <v>17941</v>
      </c>
      <c r="C17621" s="155">
        <v>20953</v>
      </c>
      <c r="D17621">
        <v>667824</v>
      </c>
      <c r="E17621" t="s">
        <v>1180</v>
      </c>
      <c r="F17621" t="s">
        <v>500</v>
      </c>
      <c r="G17621" s="155">
        <v>45917</v>
      </c>
      <c r="H17621">
        <v>1</v>
      </c>
    </row>
    <row r="17622" spans="1:8" x14ac:dyDescent="0.25">
      <c r="A17622">
        <v>4886321</v>
      </c>
      <c r="B17622" t="s">
        <v>17942</v>
      </c>
      <c r="C17622" s="155">
        <v>22512</v>
      </c>
      <c r="D17622">
        <v>617814</v>
      </c>
      <c r="E17622" t="s">
        <v>2304</v>
      </c>
      <c r="F17622" t="s">
        <v>382</v>
      </c>
      <c r="G17622" s="155">
        <v>45917</v>
      </c>
      <c r="H17622">
        <v>1</v>
      </c>
    </row>
    <row r="17623" spans="1:8" x14ac:dyDescent="0.25">
      <c r="A17623">
        <v>4886314</v>
      </c>
      <c r="B17623" t="s">
        <v>15023</v>
      </c>
      <c r="C17623" s="155">
        <v>25248</v>
      </c>
      <c r="D17623">
        <v>672890</v>
      </c>
      <c r="E17623" t="s">
        <v>2619</v>
      </c>
      <c r="F17623" t="s">
        <v>307</v>
      </c>
      <c r="G17623" s="155">
        <v>45917</v>
      </c>
      <c r="H17623">
        <v>1</v>
      </c>
    </row>
    <row r="17624" spans="1:8" x14ac:dyDescent="0.25">
      <c r="A17624">
        <v>4886313</v>
      </c>
      <c r="B17624" t="s">
        <v>8136</v>
      </c>
      <c r="C17624" s="155">
        <v>24805</v>
      </c>
      <c r="D17624">
        <v>610814</v>
      </c>
      <c r="E17624" t="s">
        <v>3642</v>
      </c>
      <c r="F17624" t="s">
        <v>61</v>
      </c>
      <c r="G17624" s="155">
        <v>45917</v>
      </c>
      <c r="H17624">
        <v>1</v>
      </c>
    </row>
    <row r="17625" spans="1:8" x14ac:dyDescent="0.25">
      <c r="A17625">
        <v>4886311</v>
      </c>
      <c r="B17625" t="s">
        <v>17943</v>
      </c>
      <c r="C17625" s="155">
        <v>29444</v>
      </c>
      <c r="D17625">
        <v>667814</v>
      </c>
      <c r="E17625" t="s">
        <v>1172</v>
      </c>
      <c r="F17625" t="s">
        <v>21</v>
      </c>
      <c r="G17625" s="155">
        <v>45917</v>
      </c>
      <c r="H17625">
        <v>1</v>
      </c>
    </row>
    <row r="17626" spans="1:8" x14ac:dyDescent="0.25">
      <c r="A17626">
        <v>4886310</v>
      </c>
      <c r="B17626" t="s">
        <v>17944</v>
      </c>
      <c r="C17626" s="155">
        <v>28755</v>
      </c>
      <c r="D17626">
        <v>622871</v>
      </c>
      <c r="E17626" t="s">
        <v>581</v>
      </c>
      <c r="F17626" t="s">
        <v>40</v>
      </c>
      <c r="G17626" s="155">
        <v>45917</v>
      </c>
      <c r="H17626">
        <v>1</v>
      </c>
    </row>
    <row r="17627" spans="1:8" x14ac:dyDescent="0.25">
      <c r="A17627">
        <v>4886309</v>
      </c>
      <c r="B17627" t="s">
        <v>6962</v>
      </c>
      <c r="C17627" s="155">
        <v>26492</v>
      </c>
      <c r="D17627">
        <v>667814</v>
      </c>
      <c r="E17627" t="s">
        <v>1180</v>
      </c>
      <c r="F17627" t="s">
        <v>439</v>
      </c>
      <c r="G17627" s="155">
        <v>45917</v>
      </c>
      <c r="H17627">
        <v>1</v>
      </c>
    </row>
    <row r="17628" spans="1:8" x14ac:dyDescent="0.25">
      <c r="A17628">
        <v>4886308</v>
      </c>
      <c r="B17628" t="s">
        <v>10669</v>
      </c>
      <c r="C17628" s="155">
        <v>24194</v>
      </c>
      <c r="D17628">
        <v>667984</v>
      </c>
      <c r="E17628" t="s">
        <v>1503</v>
      </c>
      <c r="F17628" t="s">
        <v>18</v>
      </c>
      <c r="G17628" s="155">
        <v>45917</v>
      </c>
      <c r="H17628">
        <v>1</v>
      </c>
    </row>
    <row r="17629" spans="1:8" x14ac:dyDescent="0.25">
      <c r="A17629">
        <v>4886306</v>
      </c>
      <c r="B17629" t="s">
        <v>16304</v>
      </c>
      <c r="C17629" s="155">
        <v>24507</v>
      </c>
      <c r="D17629">
        <v>618888</v>
      </c>
      <c r="E17629" t="s">
        <v>3271</v>
      </c>
      <c r="F17629" t="s">
        <v>13672</v>
      </c>
      <c r="G17629" s="155">
        <v>45925</v>
      </c>
      <c r="H17629">
        <v>1</v>
      </c>
    </row>
    <row r="17630" spans="1:8" x14ac:dyDescent="0.25">
      <c r="A17630">
        <v>4886304</v>
      </c>
      <c r="B17630" t="s">
        <v>17945</v>
      </c>
      <c r="C17630" s="155">
        <v>30618</v>
      </c>
      <c r="D17630">
        <v>622932</v>
      </c>
      <c r="E17630" t="s">
        <v>535</v>
      </c>
      <c r="F17630" t="s">
        <v>85</v>
      </c>
      <c r="G17630" s="155">
        <v>45917</v>
      </c>
      <c r="H17630">
        <v>1</v>
      </c>
    </row>
    <row r="17631" spans="1:8" x14ac:dyDescent="0.25">
      <c r="A17631">
        <v>4886303</v>
      </c>
      <c r="B17631" t="s">
        <v>6786</v>
      </c>
      <c r="C17631" s="155">
        <v>33323</v>
      </c>
      <c r="D17631">
        <v>609814</v>
      </c>
      <c r="E17631" t="s">
        <v>2778</v>
      </c>
      <c r="F17631" t="s">
        <v>37</v>
      </c>
      <c r="G17631" s="155">
        <v>45917</v>
      </c>
      <c r="H17631">
        <v>1</v>
      </c>
    </row>
    <row r="17632" spans="1:8" x14ac:dyDescent="0.25">
      <c r="A17632">
        <v>4886302</v>
      </c>
      <c r="B17632" t="s">
        <v>16617</v>
      </c>
      <c r="C17632" s="155">
        <v>32282</v>
      </c>
      <c r="D17632">
        <v>614890</v>
      </c>
      <c r="E17632" t="s">
        <v>2394</v>
      </c>
      <c r="F17632" t="s">
        <v>315</v>
      </c>
      <c r="G17632" s="155">
        <v>45917</v>
      </c>
      <c r="H17632">
        <v>1</v>
      </c>
    </row>
    <row r="17633" spans="1:8" x14ac:dyDescent="0.25">
      <c r="A17633">
        <v>4886297</v>
      </c>
      <c r="B17633" t="s">
        <v>16653</v>
      </c>
      <c r="C17633" s="155">
        <v>19868</v>
      </c>
      <c r="D17633">
        <v>608972</v>
      </c>
      <c r="E17633" t="s">
        <v>1944</v>
      </c>
      <c r="F17633" t="s">
        <v>325</v>
      </c>
      <c r="G17633" s="155">
        <v>45917</v>
      </c>
      <c r="H17633">
        <v>1</v>
      </c>
    </row>
    <row r="17634" spans="1:8" x14ac:dyDescent="0.25">
      <c r="A17634">
        <v>4886296</v>
      </c>
      <c r="B17634" t="s">
        <v>9121</v>
      </c>
      <c r="C17634" s="155">
        <v>27101</v>
      </c>
      <c r="D17634">
        <v>620888</v>
      </c>
      <c r="E17634" t="s">
        <v>14905</v>
      </c>
      <c r="F17634" t="s">
        <v>54</v>
      </c>
      <c r="G17634" s="155">
        <v>45922</v>
      </c>
      <c r="H17634">
        <v>1</v>
      </c>
    </row>
    <row r="17635" spans="1:8" x14ac:dyDescent="0.25">
      <c r="A17635">
        <v>4886295</v>
      </c>
      <c r="B17635" t="s">
        <v>10808</v>
      </c>
      <c r="C17635" s="155">
        <v>34585</v>
      </c>
      <c r="D17635">
        <v>608814</v>
      </c>
      <c r="E17635" t="s">
        <v>2103</v>
      </c>
      <c r="F17635" t="s">
        <v>325</v>
      </c>
      <c r="G17635" s="155">
        <v>45917</v>
      </c>
      <c r="H17635">
        <v>1</v>
      </c>
    </row>
    <row r="17636" spans="1:8" x14ac:dyDescent="0.25">
      <c r="A17636">
        <v>4886292</v>
      </c>
      <c r="B17636" t="s">
        <v>17946</v>
      </c>
      <c r="C17636" s="155">
        <v>24476</v>
      </c>
      <c r="D17636">
        <v>622932</v>
      </c>
      <c r="E17636" t="s">
        <v>535</v>
      </c>
      <c r="F17636" t="s">
        <v>85</v>
      </c>
      <c r="G17636" s="155">
        <v>45917</v>
      </c>
      <c r="H17636">
        <v>1</v>
      </c>
    </row>
    <row r="17637" spans="1:8" x14ac:dyDescent="0.25">
      <c r="A17637">
        <v>4886291</v>
      </c>
      <c r="B17637" t="s">
        <v>11081</v>
      </c>
      <c r="C17637" s="155">
        <v>31133</v>
      </c>
      <c r="D17637">
        <v>614890</v>
      </c>
      <c r="E17637" t="s">
        <v>4316</v>
      </c>
      <c r="F17637" t="s">
        <v>2636</v>
      </c>
      <c r="G17637" s="155">
        <v>45917</v>
      </c>
      <c r="H17637">
        <v>1</v>
      </c>
    </row>
    <row r="17638" spans="1:8" x14ac:dyDescent="0.25">
      <c r="A17638">
        <v>4886290</v>
      </c>
      <c r="B17638" t="s">
        <v>11244</v>
      </c>
      <c r="C17638" s="155">
        <v>21472</v>
      </c>
      <c r="D17638">
        <v>614890</v>
      </c>
      <c r="E17638" t="s">
        <v>4293</v>
      </c>
      <c r="F17638" t="s">
        <v>2636</v>
      </c>
      <c r="G17638" s="155">
        <v>45917</v>
      </c>
      <c r="H17638">
        <v>1</v>
      </c>
    </row>
    <row r="17639" spans="1:8" x14ac:dyDescent="0.25">
      <c r="A17639">
        <v>4886284</v>
      </c>
      <c r="B17639" t="s">
        <v>14162</v>
      </c>
      <c r="C17639" s="155">
        <v>24176</v>
      </c>
      <c r="D17639">
        <v>614888</v>
      </c>
      <c r="E17639" t="s">
        <v>3619</v>
      </c>
      <c r="F17639" t="s">
        <v>2636</v>
      </c>
      <c r="G17639" s="155">
        <v>45919</v>
      </c>
      <c r="H17639">
        <v>1</v>
      </c>
    </row>
    <row r="17640" spans="1:8" x14ac:dyDescent="0.25">
      <c r="A17640">
        <v>4886283</v>
      </c>
      <c r="B17640" t="s">
        <v>8524</v>
      </c>
      <c r="C17640" s="155">
        <v>22402</v>
      </c>
      <c r="D17640">
        <v>614888</v>
      </c>
      <c r="E17640" t="s">
        <v>1180</v>
      </c>
      <c r="F17640" t="s">
        <v>2636</v>
      </c>
      <c r="G17640" s="155">
        <v>45919</v>
      </c>
      <c r="H17640">
        <v>1</v>
      </c>
    </row>
    <row r="17641" spans="1:8" x14ac:dyDescent="0.25">
      <c r="A17641">
        <v>4886282</v>
      </c>
      <c r="B17641" t="s">
        <v>20472</v>
      </c>
      <c r="C17641" s="155">
        <v>17333</v>
      </c>
      <c r="D17641">
        <v>614888</v>
      </c>
      <c r="E17641" t="s">
        <v>4293</v>
      </c>
      <c r="F17641" t="s">
        <v>2636</v>
      </c>
      <c r="G17641" s="155">
        <v>45919</v>
      </c>
      <c r="H17641">
        <v>1</v>
      </c>
    </row>
    <row r="17642" spans="1:8" x14ac:dyDescent="0.25">
      <c r="A17642">
        <v>4886281</v>
      </c>
      <c r="B17642" t="s">
        <v>2804</v>
      </c>
      <c r="C17642" s="155">
        <v>21624</v>
      </c>
      <c r="D17642">
        <v>614888</v>
      </c>
      <c r="E17642" t="s">
        <v>1396</v>
      </c>
      <c r="F17642" t="s">
        <v>2636</v>
      </c>
      <c r="G17642" s="155">
        <v>45919</v>
      </c>
      <c r="H17642">
        <v>1</v>
      </c>
    </row>
    <row r="17643" spans="1:8" x14ac:dyDescent="0.25">
      <c r="A17643">
        <v>4886280</v>
      </c>
      <c r="B17643" t="s">
        <v>17947</v>
      </c>
      <c r="C17643" s="155">
        <v>22152</v>
      </c>
      <c r="D17643">
        <v>667984</v>
      </c>
      <c r="E17643" t="s">
        <v>1186</v>
      </c>
      <c r="F17643" t="s">
        <v>439</v>
      </c>
      <c r="G17643" s="155">
        <v>45916</v>
      </c>
      <c r="H17643">
        <v>1</v>
      </c>
    </row>
    <row r="17644" spans="1:8" x14ac:dyDescent="0.25">
      <c r="A17644">
        <v>4886279</v>
      </c>
      <c r="B17644" t="s">
        <v>17948</v>
      </c>
      <c r="C17644" s="155">
        <v>24705</v>
      </c>
      <c r="D17644">
        <v>667984</v>
      </c>
      <c r="E17644" t="s">
        <v>1156</v>
      </c>
      <c r="F17644" t="s">
        <v>439</v>
      </c>
      <c r="G17644" s="155">
        <v>45916</v>
      </c>
      <c r="H17644">
        <v>1</v>
      </c>
    </row>
    <row r="17645" spans="1:8" x14ac:dyDescent="0.25">
      <c r="A17645">
        <v>4886278</v>
      </c>
      <c r="B17645" t="s">
        <v>17949</v>
      </c>
      <c r="C17645" s="155">
        <v>20867</v>
      </c>
      <c r="D17645">
        <v>667688</v>
      </c>
      <c r="E17645" t="s">
        <v>1156</v>
      </c>
      <c r="F17645" t="s">
        <v>430</v>
      </c>
      <c r="G17645" s="155">
        <v>45916</v>
      </c>
      <c r="H17645">
        <v>1</v>
      </c>
    </row>
    <row r="17646" spans="1:8" x14ac:dyDescent="0.25">
      <c r="A17646">
        <v>4886277</v>
      </c>
      <c r="B17646" t="s">
        <v>6826</v>
      </c>
      <c r="C17646" s="155">
        <v>20776</v>
      </c>
      <c r="D17646">
        <v>667688</v>
      </c>
      <c r="E17646" t="s">
        <v>1156</v>
      </c>
      <c r="F17646" t="s">
        <v>430</v>
      </c>
      <c r="G17646" s="155">
        <v>45916</v>
      </c>
      <c r="H17646">
        <v>1</v>
      </c>
    </row>
    <row r="17647" spans="1:8" x14ac:dyDescent="0.25">
      <c r="A17647">
        <v>4886276</v>
      </c>
      <c r="B17647" t="s">
        <v>17950</v>
      </c>
      <c r="C17647" s="155">
        <v>20747</v>
      </c>
      <c r="D17647">
        <v>667688</v>
      </c>
      <c r="E17647" t="s">
        <v>1156</v>
      </c>
      <c r="F17647" t="s">
        <v>430</v>
      </c>
      <c r="G17647" s="155">
        <v>45916</v>
      </c>
      <c r="H17647">
        <v>1</v>
      </c>
    </row>
    <row r="17648" spans="1:8" x14ac:dyDescent="0.25">
      <c r="A17648">
        <v>4886275</v>
      </c>
      <c r="B17648" t="s">
        <v>17650</v>
      </c>
      <c r="C17648" s="155">
        <v>28503</v>
      </c>
      <c r="D17648">
        <v>667824</v>
      </c>
      <c r="E17648" t="s">
        <v>1951</v>
      </c>
      <c r="F17648" t="s">
        <v>493</v>
      </c>
      <c r="G17648" s="155">
        <v>45916</v>
      </c>
      <c r="H17648">
        <v>1</v>
      </c>
    </row>
    <row r="17649" spans="1:8" x14ac:dyDescent="0.25">
      <c r="A17649">
        <v>4886273</v>
      </c>
      <c r="B17649" t="s">
        <v>17951</v>
      </c>
      <c r="C17649" s="155">
        <v>17949</v>
      </c>
      <c r="D17649">
        <v>667824</v>
      </c>
      <c r="E17649" t="s">
        <v>1192</v>
      </c>
      <c r="F17649" t="s">
        <v>493</v>
      </c>
      <c r="G17649" s="155">
        <v>45916</v>
      </c>
      <c r="H17649">
        <v>1</v>
      </c>
    </row>
    <row r="17650" spans="1:8" x14ac:dyDescent="0.25">
      <c r="A17650">
        <v>4886270</v>
      </c>
      <c r="B17650" t="s">
        <v>17952</v>
      </c>
      <c r="C17650" s="155">
        <v>22112</v>
      </c>
      <c r="D17650">
        <v>667688</v>
      </c>
      <c r="E17650" t="s">
        <v>1156</v>
      </c>
      <c r="F17650" t="s">
        <v>492</v>
      </c>
      <c r="G17650" s="155">
        <v>45908</v>
      </c>
      <c r="H17650">
        <v>1</v>
      </c>
    </row>
    <row r="17651" spans="1:8" x14ac:dyDescent="0.25">
      <c r="A17651">
        <v>4886268</v>
      </c>
      <c r="B17651" t="s">
        <v>17952</v>
      </c>
      <c r="C17651" s="155">
        <v>22112</v>
      </c>
      <c r="D17651">
        <v>667814</v>
      </c>
      <c r="E17651" t="s">
        <v>1172</v>
      </c>
      <c r="F17651" t="s">
        <v>492</v>
      </c>
      <c r="G17651" s="155">
        <v>45915</v>
      </c>
      <c r="H17651">
        <v>1</v>
      </c>
    </row>
    <row r="17652" spans="1:8" x14ac:dyDescent="0.25">
      <c r="A17652">
        <v>4886267</v>
      </c>
      <c r="B17652" t="s">
        <v>23134</v>
      </c>
      <c r="C17652" s="155">
        <v>39252</v>
      </c>
      <c r="D17652">
        <v>667888</v>
      </c>
      <c r="E17652" t="s">
        <v>1172</v>
      </c>
      <c r="F17652" t="s">
        <v>394</v>
      </c>
      <c r="G17652" s="155">
        <v>45919</v>
      </c>
      <c r="H17652">
        <v>1</v>
      </c>
    </row>
    <row r="17653" spans="1:8" x14ac:dyDescent="0.25">
      <c r="A17653">
        <v>4886266</v>
      </c>
      <c r="B17653" t="s">
        <v>17953</v>
      </c>
      <c r="C17653" s="155">
        <v>22069</v>
      </c>
      <c r="D17653">
        <v>667688</v>
      </c>
      <c r="E17653" t="s">
        <v>1156</v>
      </c>
      <c r="F17653" t="s">
        <v>492</v>
      </c>
      <c r="G17653" s="155">
        <v>45908</v>
      </c>
      <c r="H17653">
        <v>1</v>
      </c>
    </row>
    <row r="17654" spans="1:8" x14ac:dyDescent="0.25">
      <c r="A17654">
        <v>4886265</v>
      </c>
      <c r="B17654" t="s">
        <v>17953</v>
      </c>
      <c r="C17654" s="155">
        <v>22069</v>
      </c>
      <c r="D17654">
        <v>667814</v>
      </c>
      <c r="E17654" t="s">
        <v>1172</v>
      </c>
      <c r="F17654" t="s">
        <v>492</v>
      </c>
      <c r="G17654" s="155">
        <v>45915</v>
      </c>
      <c r="H17654">
        <v>1</v>
      </c>
    </row>
    <row r="17655" spans="1:8" x14ac:dyDescent="0.25">
      <c r="A17655">
        <v>4886264</v>
      </c>
      <c r="B17655" t="s">
        <v>17954</v>
      </c>
      <c r="C17655" s="155">
        <v>27511</v>
      </c>
      <c r="D17655">
        <v>667814</v>
      </c>
      <c r="E17655" t="s">
        <v>17955</v>
      </c>
      <c r="F17655" t="s">
        <v>492</v>
      </c>
      <c r="G17655" s="155">
        <v>45915</v>
      </c>
      <c r="H17655">
        <v>1</v>
      </c>
    </row>
    <row r="17656" spans="1:8" x14ac:dyDescent="0.25">
      <c r="A17656">
        <v>4886263</v>
      </c>
      <c r="B17656" t="s">
        <v>17956</v>
      </c>
      <c r="C17656" s="155">
        <v>25540</v>
      </c>
      <c r="D17656">
        <v>667984</v>
      </c>
      <c r="E17656" t="s">
        <v>1174</v>
      </c>
      <c r="F17656" t="s">
        <v>491</v>
      </c>
      <c r="G17656" s="155">
        <v>45916</v>
      </c>
      <c r="H17656">
        <v>1</v>
      </c>
    </row>
    <row r="17657" spans="1:8" x14ac:dyDescent="0.25">
      <c r="A17657">
        <v>4886260</v>
      </c>
      <c r="B17657" t="s">
        <v>10457</v>
      </c>
      <c r="C17657" s="155">
        <v>18196</v>
      </c>
      <c r="D17657">
        <v>667984</v>
      </c>
      <c r="E17657" t="s">
        <v>1186</v>
      </c>
      <c r="F17657" t="s">
        <v>492</v>
      </c>
      <c r="G17657" s="155">
        <v>45915</v>
      </c>
      <c r="H17657">
        <v>1</v>
      </c>
    </row>
    <row r="17658" spans="1:8" x14ac:dyDescent="0.25">
      <c r="A17658">
        <v>4886259</v>
      </c>
      <c r="B17658" t="s">
        <v>17957</v>
      </c>
      <c r="C17658" s="155">
        <v>20459</v>
      </c>
      <c r="D17658">
        <v>667824</v>
      </c>
      <c r="E17658" t="s">
        <v>1703</v>
      </c>
      <c r="F17658" t="s">
        <v>394</v>
      </c>
      <c r="G17658" s="155">
        <v>45916</v>
      </c>
      <c r="H17658">
        <v>1</v>
      </c>
    </row>
    <row r="17659" spans="1:8" x14ac:dyDescent="0.25">
      <c r="A17659">
        <v>4886258</v>
      </c>
      <c r="B17659" t="s">
        <v>17958</v>
      </c>
      <c r="C17659" s="155">
        <v>30145</v>
      </c>
      <c r="D17659">
        <v>667984</v>
      </c>
      <c r="E17659" t="s">
        <v>1156</v>
      </c>
      <c r="F17659" t="s">
        <v>491</v>
      </c>
      <c r="G17659" s="155">
        <v>45916</v>
      </c>
      <c r="H17659">
        <v>1</v>
      </c>
    </row>
    <row r="17660" spans="1:8" x14ac:dyDescent="0.25">
      <c r="A17660">
        <v>4886257</v>
      </c>
      <c r="B17660" t="s">
        <v>17959</v>
      </c>
      <c r="C17660" s="155">
        <v>13978</v>
      </c>
      <c r="D17660">
        <v>667688</v>
      </c>
      <c r="E17660" t="s">
        <v>1156</v>
      </c>
      <c r="F17660" t="s">
        <v>492</v>
      </c>
      <c r="G17660" s="155">
        <v>45915</v>
      </c>
      <c r="H17660">
        <v>1</v>
      </c>
    </row>
    <row r="17661" spans="1:8" x14ac:dyDescent="0.25">
      <c r="A17661">
        <v>4886256</v>
      </c>
      <c r="B17661" t="s">
        <v>17960</v>
      </c>
      <c r="C17661" s="155">
        <v>23384</v>
      </c>
      <c r="D17661">
        <v>667984</v>
      </c>
      <c r="E17661" t="s">
        <v>1174</v>
      </c>
      <c r="F17661" t="s">
        <v>491</v>
      </c>
      <c r="G17661" s="155">
        <v>45916</v>
      </c>
      <c r="H17661">
        <v>1</v>
      </c>
    </row>
    <row r="17662" spans="1:8" x14ac:dyDescent="0.25">
      <c r="A17662">
        <v>4886254</v>
      </c>
      <c r="B17662" t="s">
        <v>23135</v>
      </c>
      <c r="C17662" s="155">
        <v>39193</v>
      </c>
      <c r="D17662">
        <v>667888</v>
      </c>
      <c r="E17662" t="s">
        <v>1951</v>
      </c>
      <c r="F17662" t="s">
        <v>502</v>
      </c>
      <c r="G17662" s="155">
        <v>45918</v>
      </c>
      <c r="H17662">
        <v>1</v>
      </c>
    </row>
    <row r="17663" spans="1:8" x14ac:dyDescent="0.25">
      <c r="A17663">
        <v>4886253</v>
      </c>
      <c r="B17663" t="s">
        <v>6480</v>
      </c>
      <c r="C17663" s="155">
        <v>17571</v>
      </c>
      <c r="D17663">
        <v>667824</v>
      </c>
      <c r="E17663" t="s">
        <v>3538</v>
      </c>
      <c r="F17663" t="s">
        <v>493</v>
      </c>
      <c r="G17663" s="155">
        <v>45916</v>
      </c>
      <c r="H17663">
        <v>1</v>
      </c>
    </row>
    <row r="17664" spans="1:8" x14ac:dyDescent="0.25">
      <c r="A17664">
        <v>4886252</v>
      </c>
      <c r="B17664" t="s">
        <v>4109</v>
      </c>
      <c r="C17664" s="155">
        <v>22136</v>
      </c>
      <c r="D17664">
        <v>667688</v>
      </c>
      <c r="E17664" t="s">
        <v>1156</v>
      </c>
      <c r="F17664" t="s">
        <v>492</v>
      </c>
      <c r="G17664" s="155">
        <v>45915</v>
      </c>
      <c r="H17664">
        <v>1</v>
      </c>
    </row>
    <row r="17665" spans="1:8" x14ac:dyDescent="0.25">
      <c r="A17665">
        <v>4886251</v>
      </c>
      <c r="B17665" t="s">
        <v>17961</v>
      </c>
      <c r="C17665" s="155">
        <v>19797</v>
      </c>
      <c r="D17665">
        <v>667688</v>
      </c>
      <c r="E17665" t="s">
        <v>1156</v>
      </c>
      <c r="F17665" t="s">
        <v>394</v>
      </c>
      <c r="G17665" s="155">
        <v>45912</v>
      </c>
      <c r="H17665">
        <v>1</v>
      </c>
    </row>
    <row r="17666" spans="1:8" x14ac:dyDescent="0.25">
      <c r="A17666">
        <v>4886249</v>
      </c>
      <c r="B17666" t="s">
        <v>11241</v>
      </c>
      <c r="C17666" s="155">
        <v>25913</v>
      </c>
      <c r="D17666">
        <v>667984</v>
      </c>
      <c r="E17666" t="s">
        <v>1156</v>
      </c>
      <c r="F17666" t="s">
        <v>14</v>
      </c>
      <c r="G17666" s="155">
        <v>45916</v>
      </c>
      <c r="H17666">
        <v>1</v>
      </c>
    </row>
    <row r="17667" spans="1:8" x14ac:dyDescent="0.25">
      <c r="A17667">
        <v>4886248</v>
      </c>
      <c r="B17667" t="s">
        <v>17962</v>
      </c>
      <c r="C17667" s="155">
        <v>23185</v>
      </c>
      <c r="D17667">
        <v>667688</v>
      </c>
      <c r="E17667" t="s">
        <v>1156</v>
      </c>
      <c r="F17667" t="s">
        <v>394</v>
      </c>
      <c r="G17667" s="155">
        <v>45912</v>
      </c>
      <c r="H17667">
        <v>1</v>
      </c>
    </row>
    <row r="17668" spans="1:8" x14ac:dyDescent="0.25">
      <c r="A17668">
        <v>4886247</v>
      </c>
      <c r="B17668" t="s">
        <v>15953</v>
      </c>
      <c r="C17668" s="155">
        <v>29429</v>
      </c>
      <c r="D17668">
        <v>667984</v>
      </c>
      <c r="E17668" t="s">
        <v>1156</v>
      </c>
      <c r="F17668" t="s">
        <v>499</v>
      </c>
      <c r="G17668" s="155">
        <v>45916</v>
      </c>
      <c r="H17668">
        <v>1</v>
      </c>
    </row>
    <row r="17669" spans="1:8" x14ac:dyDescent="0.25">
      <c r="A17669">
        <v>4886245</v>
      </c>
      <c r="B17669" t="s">
        <v>18824</v>
      </c>
      <c r="C17669" s="155">
        <v>30198</v>
      </c>
      <c r="D17669">
        <v>667814</v>
      </c>
      <c r="E17669" t="s">
        <v>1172</v>
      </c>
      <c r="F17669" t="s">
        <v>499</v>
      </c>
      <c r="G17669" s="155">
        <v>45916</v>
      </c>
      <c r="H17669">
        <v>1</v>
      </c>
    </row>
    <row r="17670" spans="1:8" x14ac:dyDescent="0.25">
      <c r="A17670">
        <v>4886244</v>
      </c>
      <c r="B17670" t="s">
        <v>17963</v>
      </c>
      <c r="C17670" s="155">
        <v>12526</v>
      </c>
      <c r="D17670">
        <v>667688</v>
      </c>
      <c r="E17670" t="s">
        <v>1156</v>
      </c>
      <c r="F17670" t="s">
        <v>394</v>
      </c>
      <c r="G17670" s="155">
        <v>45912</v>
      </c>
      <c r="H17670">
        <v>1</v>
      </c>
    </row>
    <row r="17671" spans="1:8" x14ac:dyDescent="0.25">
      <c r="A17671">
        <v>4886243</v>
      </c>
      <c r="B17671" t="s">
        <v>14890</v>
      </c>
      <c r="C17671" s="155">
        <v>22898</v>
      </c>
      <c r="D17671">
        <v>667984</v>
      </c>
      <c r="E17671" t="s">
        <v>1186</v>
      </c>
      <c r="F17671" t="s">
        <v>492</v>
      </c>
      <c r="G17671" s="155">
        <v>45916</v>
      </c>
      <c r="H17671">
        <v>1</v>
      </c>
    </row>
    <row r="17672" spans="1:8" x14ac:dyDescent="0.25">
      <c r="A17672">
        <v>4886239</v>
      </c>
      <c r="B17672" t="s">
        <v>7977</v>
      </c>
      <c r="C17672" s="155">
        <v>18607</v>
      </c>
      <c r="D17672">
        <v>667688</v>
      </c>
      <c r="E17672" t="s">
        <v>1156</v>
      </c>
      <c r="F17672" t="s">
        <v>25</v>
      </c>
      <c r="G17672" s="155">
        <v>45916</v>
      </c>
      <c r="H17672">
        <v>1</v>
      </c>
    </row>
    <row r="17673" spans="1:8" x14ac:dyDescent="0.25">
      <c r="A17673">
        <v>4886238</v>
      </c>
      <c r="B17673" t="s">
        <v>5657</v>
      </c>
      <c r="C17673" s="155">
        <v>21169</v>
      </c>
      <c r="D17673">
        <v>667984</v>
      </c>
      <c r="E17673" t="s">
        <v>1156</v>
      </c>
      <c r="F17673" t="s">
        <v>436</v>
      </c>
      <c r="G17673" s="155">
        <v>45916</v>
      </c>
      <c r="H17673">
        <v>1</v>
      </c>
    </row>
    <row r="17674" spans="1:8" x14ac:dyDescent="0.25">
      <c r="A17674">
        <v>4886229</v>
      </c>
      <c r="B17674" t="s">
        <v>17964</v>
      </c>
      <c r="C17674" s="155">
        <v>36563</v>
      </c>
      <c r="D17674">
        <v>667890</v>
      </c>
      <c r="E17674" t="s">
        <v>1172</v>
      </c>
      <c r="F17674" t="s">
        <v>350</v>
      </c>
      <c r="G17674" s="155">
        <v>45916</v>
      </c>
      <c r="H17674">
        <v>1</v>
      </c>
    </row>
    <row r="17675" spans="1:8" x14ac:dyDescent="0.25">
      <c r="A17675">
        <v>4886223</v>
      </c>
      <c r="B17675" t="s">
        <v>17965</v>
      </c>
      <c r="C17675" s="155">
        <v>19071</v>
      </c>
      <c r="D17675">
        <v>667814</v>
      </c>
      <c r="E17675" t="s">
        <v>1854</v>
      </c>
      <c r="F17675" t="s">
        <v>43</v>
      </c>
      <c r="G17675" s="155">
        <v>45916</v>
      </c>
      <c r="H17675">
        <v>1</v>
      </c>
    </row>
    <row r="17676" spans="1:8" x14ac:dyDescent="0.25">
      <c r="A17676">
        <v>4886222</v>
      </c>
      <c r="B17676" t="s">
        <v>17966</v>
      </c>
      <c r="C17676" s="155">
        <v>34703</v>
      </c>
      <c r="D17676">
        <v>622932</v>
      </c>
      <c r="E17676" t="s">
        <v>2676</v>
      </c>
      <c r="F17676" t="s">
        <v>507</v>
      </c>
      <c r="G17676" s="155">
        <v>45916</v>
      </c>
      <c r="H17676">
        <v>1</v>
      </c>
    </row>
    <row r="17677" spans="1:8" x14ac:dyDescent="0.25">
      <c r="A17677">
        <v>4886220</v>
      </c>
      <c r="B17677" t="s">
        <v>3040</v>
      </c>
      <c r="C17677" s="155">
        <v>32195</v>
      </c>
      <c r="D17677">
        <v>667814</v>
      </c>
      <c r="E17677" t="s">
        <v>9230</v>
      </c>
      <c r="F17677" t="s">
        <v>492</v>
      </c>
      <c r="G17677" s="155">
        <v>45908</v>
      </c>
      <c r="H17677">
        <v>1</v>
      </c>
    </row>
    <row r="17678" spans="1:8" x14ac:dyDescent="0.25">
      <c r="A17678">
        <v>4886219</v>
      </c>
      <c r="B17678" t="s">
        <v>17967</v>
      </c>
      <c r="C17678" s="155">
        <v>28687</v>
      </c>
      <c r="D17678">
        <v>667984</v>
      </c>
      <c r="E17678" t="s">
        <v>1156</v>
      </c>
      <c r="F17678" t="s">
        <v>14</v>
      </c>
      <c r="G17678" s="155">
        <v>45916</v>
      </c>
      <c r="H17678">
        <v>1</v>
      </c>
    </row>
    <row r="17679" spans="1:8" x14ac:dyDescent="0.25">
      <c r="A17679">
        <v>4886218</v>
      </c>
      <c r="B17679" t="s">
        <v>17968</v>
      </c>
      <c r="C17679" s="155">
        <v>14982</v>
      </c>
      <c r="D17679">
        <v>667824</v>
      </c>
      <c r="E17679" t="s">
        <v>1156</v>
      </c>
      <c r="F17679" t="s">
        <v>493</v>
      </c>
      <c r="G17679" s="155">
        <v>45916</v>
      </c>
      <c r="H17679">
        <v>1</v>
      </c>
    </row>
    <row r="17680" spans="1:8" x14ac:dyDescent="0.25">
      <c r="A17680">
        <v>4886217</v>
      </c>
      <c r="B17680" t="s">
        <v>17969</v>
      </c>
      <c r="C17680" s="155">
        <v>23120</v>
      </c>
      <c r="D17680">
        <v>622804</v>
      </c>
      <c r="E17680" t="s">
        <v>2074</v>
      </c>
      <c r="F17680" t="s">
        <v>19</v>
      </c>
      <c r="G17680" s="155">
        <v>45912</v>
      </c>
      <c r="H17680">
        <v>1</v>
      </c>
    </row>
    <row r="17681" spans="1:8" x14ac:dyDescent="0.25">
      <c r="A17681">
        <v>4886214</v>
      </c>
      <c r="B17681" t="s">
        <v>17970</v>
      </c>
      <c r="C17681" s="155">
        <v>20105</v>
      </c>
      <c r="D17681">
        <v>667983</v>
      </c>
      <c r="E17681" t="s">
        <v>1189</v>
      </c>
      <c r="F17681" t="s">
        <v>327</v>
      </c>
      <c r="G17681" s="155">
        <v>45916</v>
      </c>
      <c r="H17681">
        <v>1</v>
      </c>
    </row>
    <row r="17682" spans="1:8" x14ac:dyDescent="0.25">
      <c r="A17682">
        <v>4886212</v>
      </c>
      <c r="B17682" t="s">
        <v>25880</v>
      </c>
      <c r="C17682" s="155">
        <v>28652</v>
      </c>
      <c r="D17682">
        <v>667814</v>
      </c>
      <c r="E17682" t="s">
        <v>1192</v>
      </c>
      <c r="F17682" t="s">
        <v>383</v>
      </c>
      <c r="G17682" s="155">
        <v>45916</v>
      </c>
      <c r="H17682">
        <v>1</v>
      </c>
    </row>
    <row r="17683" spans="1:8" x14ac:dyDescent="0.25">
      <c r="A17683">
        <v>4886211</v>
      </c>
      <c r="B17683" t="s">
        <v>17971</v>
      </c>
      <c r="C17683" s="155">
        <v>33667</v>
      </c>
      <c r="D17683">
        <v>667814</v>
      </c>
      <c r="E17683" t="s">
        <v>1170</v>
      </c>
      <c r="F17683" t="s">
        <v>486</v>
      </c>
      <c r="G17683" s="155">
        <v>45916</v>
      </c>
      <c r="H17683">
        <v>1</v>
      </c>
    </row>
    <row r="17684" spans="1:8" x14ac:dyDescent="0.25">
      <c r="A17684">
        <v>4886209</v>
      </c>
      <c r="B17684" t="s">
        <v>5483</v>
      </c>
      <c r="C17684" s="155">
        <v>27386</v>
      </c>
      <c r="D17684">
        <v>667688</v>
      </c>
      <c r="E17684" t="s">
        <v>1156</v>
      </c>
      <c r="F17684" t="s">
        <v>492</v>
      </c>
      <c r="G17684" s="155">
        <v>45915</v>
      </c>
      <c r="H17684">
        <v>1</v>
      </c>
    </row>
    <row r="17685" spans="1:8" x14ac:dyDescent="0.25">
      <c r="A17685">
        <v>4886207</v>
      </c>
      <c r="B17685" t="s">
        <v>8704</v>
      </c>
      <c r="C17685" s="155">
        <v>23810</v>
      </c>
      <c r="D17685">
        <v>667688</v>
      </c>
      <c r="E17685" t="s">
        <v>1156</v>
      </c>
      <c r="F17685" t="s">
        <v>27</v>
      </c>
      <c r="G17685" s="155">
        <v>45916</v>
      </c>
      <c r="H17685">
        <v>1</v>
      </c>
    </row>
    <row r="17686" spans="1:8" x14ac:dyDescent="0.25">
      <c r="A17686">
        <v>4886205</v>
      </c>
      <c r="B17686" t="s">
        <v>17972</v>
      </c>
      <c r="C17686" s="155">
        <v>22742</v>
      </c>
      <c r="D17686">
        <v>667688</v>
      </c>
      <c r="E17686" t="s">
        <v>1174</v>
      </c>
      <c r="F17686" t="s">
        <v>21</v>
      </c>
      <c r="G17686" s="155">
        <v>45916</v>
      </c>
      <c r="H17686">
        <v>1</v>
      </c>
    </row>
    <row r="17687" spans="1:8" x14ac:dyDescent="0.25">
      <c r="A17687">
        <v>4886201</v>
      </c>
      <c r="B17687" t="s">
        <v>17973</v>
      </c>
      <c r="C17687" s="155">
        <v>33657</v>
      </c>
      <c r="D17687">
        <v>667814</v>
      </c>
      <c r="E17687" t="s">
        <v>1170</v>
      </c>
      <c r="F17687" t="s">
        <v>486</v>
      </c>
      <c r="G17687" s="155">
        <v>45916</v>
      </c>
      <c r="H17687">
        <v>1</v>
      </c>
    </row>
    <row r="17688" spans="1:8" x14ac:dyDescent="0.25">
      <c r="A17688">
        <v>4886199</v>
      </c>
      <c r="B17688" t="s">
        <v>6336</v>
      </c>
      <c r="C17688" s="155">
        <v>23231</v>
      </c>
      <c r="D17688">
        <v>667824</v>
      </c>
      <c r="E17688" t="s">
        <v>12263</v>
      </c>
      <c r="F17688" t="s">
        <v>491</v>
      </c>
      <c r="G17688" s="155">
        <v>45916</v>
      </c>
      <c r="H17688">
        <v>1</v>
      </c>
    </row>
    <row r="17689" spans="1:8" x14ac:dyDescent="0.25">
      <c r="A17689">
        <v>4886198</v>
      </c>
      <c r="B17689" t="s">
        <v>23136</v>
      </c>
      <c r="C17689" s="155">
        <v>20372</v>
      </c>
      <c r="D17689">
        <v>667814</v>
      </c>
      <c r="E17689" t="s">
        <v>1172</v>
      </c>
      <c r="F17689" t="s">
        <v>436</v>
      </c>
      <c r="G17689" s="155">
        <v>45902</v>
      </c>
      <c r="H17689">
        <v>1</v>
      </c>
    </row>
    <row r="17690" spans="1:8" x14ac:dyDescent="0.25">
      <c r="A17690">
        <v>4886196</v>
      </c>
      <c r="B17690" t="s">
        <v>17974</v>
      </c>
      <c r="C17690" s="155">
        <v>30941</v>
      </c>
      <c r="D17690">
        <v>667814</v>
      </c>
      <c r="E17690" t="s">
        <v>1172</v>
      </c>
      <c r="F17690" t="s">
        <v>486</v>
      </c>
      <c r="G17690" s="155">
        <v>45916</v>
      </c>
      <c r="H17690">
        <v>1</v>
      </c>
    </row>
    <row r="17691" spans="1:8" x14ac:dyDescent="0.25">
      <c r="A17691">
        <v>4886192</v>
      </c>
      <c r="B17691" t="s">
        <v>17975</v>
      </c>
      <c r="C17691" s="155">
        <v>13912</v>
      </c>
      <c r="D17691">
        <v>667824</v>
      </c>
      <c r="E17691" t="s">
        <v>1192</v>
      </c>
      <c r="F17691" t="s">
        <v>493</v>
      </c>
      <c r="G17691" s="155">
        <v>45916</v>
      </c>
      <c r="H17691">
        <v>1</v>
      </c>
    </row>
    <row r="17692" spans="1:8" x14ac:dyDescent="0.25">
      <c r="A17692">
        <v>4886191</v>
      </c>
      <c r="B17692" t="s">
        <v>17976</v>
      </c>
      <c r="C17692" s="155">
        <v>28207</v>
      </c>
      <c r="D17692">
        <v>667814</v>
      </c>
      <c r="E17692" t="s">
        <v>1314</v>
      </c>
      <c r="F17692" t="s">
        <v>486</v>
      </c>
      <c r="G17692" s="155">
        <v>45916</v>
      </c>
      <c r="H17692">
        <v>1</v>
      </c>
    </row>
    <row r="17693" spans="1:8" x14ac:dyDescent="0.25">
      <c r="A17693">
        <v>4886189</v>
      </c>
      <c r="B17693" t="s">
        <v>11213</v>
      </c>
      <c r="C17693" s="155">
        <v>19384</v>
      </c>
      <c r="D17693">
        <v>622804</v>
      </c>
      <c r="E17693" t="s">
        <v>2074</v>
      </c>
      <c r="F17693" t="s">
        <v>19</v>
      </c>
      <c r="G17693" s="155">
        <v>45902</v>
      </c>
      <c r="H17693">
        <v>1</v>
      </c>
    </row>
    <row r="17694" spans="1:8" x14ac:dyDescent="0.25">
      <c r="A17694">
        <v>4886188</v>
      </c>
      <c r="B17694" t="s">
        <v>7401</v>
      </c>
      <c r="C17694" s="155">
        <v>17262</v>
      </c>
      <c r="D17694">
        <v>667984</v>
      </c>
      <c r="E17694" t="s">
        <v>1430</v>
      </c>
      <c r="F17694" t="s">
        <v>502</v>
      </c>
      <c r="G17694" s="155">
        <v>45916</v>
      </c>
      <c r="H17694">
        <v>1</v>
      </c>
    </row>
    <row r="17695" spans="1:8" x14ac:dyDescent="0.25">
      <c r="A17695">
        <v>4886187</v>
      </c>
      <c r="B17695" t="s">
        <v>17977</v>
      </c>
      <c r="C17695" s="155">
        <v>27439</v>
      </c>
      <c r="D17695">
        <v>667814</v>
      </c>
      <c r="E17695" t="s">
        <v>1314</v>
      </c>
      <c r="F17695" t="s">
        <v>486</v>
      </c>
      <c r="G17695" s="155">
        <v>45916</v>
      </c>
      <c r="H17695">
        <v>1</v>
      </c>
    </row>
    <row r="17696" spans="1:8" x14ac:dyDescent="0.25">
      <c r="A17696">
        <v>4886186</v>
      </c>
      <c r="B17696" t="s">
        <v>17978</v>
      </c>
      <c r="C17696" s="155">
        <v>17258</v>
      </c>
      <c r="D17696">
        <v>667688</v>
      </c>
      <c r="E17696" t="s">
        <v>1156</v>
      </c>
      <c r="F17696" t="s">
        <v>21</v>
      </c>
      <c r="G17696" s="155">
        <v>45916</v>
      </c>
      <c r="H17696">
        <v>1</v>
      </c>
    </row>
    <row r="17697" spans="1:8" x14ac:dyDescent="0.25">
      <c r="A17697">
        <v>4886182</v>
      </c>
      <c r="B17697" t="s">
        <v>15497</v>
      </c>
      <c r="C17697" s="155">
        <v>24065</v>
      </c>
      <c r="D17697">
        <v>667984</v>
      </c>
      <c r="E17697" t="s">
        <v>1156</v>
      </c>
      <c r="F17697" t="s">
        <v>499</v>
      </c>
      <c r="G17697" s="155">
        <v>45916</v>
      </c>
      <c r="H17697">
        <v>1</v>
      </c>
    </row>
    <row r="17698" spans="1:8" x14ac:dyDescent="0.25">
      <c r="A17698">
        <v>4886179</v>
      </c>
      <c r="B17698" t="s">
        <v>8459</v>
      </c>
      <c r="C17698" s="155">
        <v>24038</v>
      </c>
      <c r="D17698">
        <v>667814</v>
      </c>
      <c r="E17698" t="s">
        <v>1180</v>
      </c>
      <c r="F17698" t="s">
        <v>486</v>
      </c>
      <c r="G17698" s="155">
        <v>45916</v>
      </c>
      <c r="H17698">
        <v>1</v>
      </c>
    </row>
    <row r="17699" spans="1:8" x14ac:dyDescent="0.25">
      <c r="A17699">
        <v>4886177</v>
      </c>
      <c r="B17699" t="s">
        <v>1927</v>
      </c>
      <c r="C17699" s="155">
        <v>14350</v>
      </c>
      <c r="D17699">
        <v>667890</v>
      </c>
      <c r="E17699" t="s">
        <v>1192</v>
      </c>
      <c r="F17699" t="s">
        <v>383</v>
      </c>
      <c r="G17699" s="155">
        <v>45916</v>
      </c>
      <c r="H17699">
        <v>1</v>
      </c>
    </row>
    <row r="17700" spans="1:8" x14ac:dyDescent="0.25">
      <c r="A17700">
        <v>4886176</v>
      </c>
      <c r="B17700" t="s">
        <v>23137</v>
      </c>
      <c r="C17700" s="155">
        <v>30489</v>
      </c>
      <c r="D17700">
        <v>621888</v>
      </c>
      <c r="E17700" t="s">
        <v>18732</v>
      </c>
      <c r="F17700" t="s">
        <v>73</v>
      </c>
      <c r="G17700" s="155">
        <v>45923</v>
      </c>
      <c r="H17700">
        <v>1</v>
      </c>
    </row>
    <row r="17701" spans="1:8" x14ac:dyDescent="0.25">
      <c r="A17701">
        <v>4886174</v>
      </c>
      <c r="B17701" t="s">
        <v>10674</v>
      </c>
      <c r="C17701" s="155">
        <v>26671</v>
      </c>
      <c r="D17701">
        <v>667688</v>
      </c>
      <c r="E17701" t="s">
        <v>1156</v>
      </c>
      <c r="F17701" t="s">
        <v>21</v>
      </c>
      <c r="G17701" s="155">
        <v>45916</v>
      </c>
      <c r="H17701">
        <v>1</v>
      </c>
    </row>
    <row r="17702" spans="1:8" x14ac:dyDescent="0.25">
      <c r="A17702">
        <v>4886173</v>
      </c>
      <c r="B17702" t="s">
        <v>4649</v>
      </c>
      <c r="C17702" s="155">
        <v>18009</v>
      </c>
      <c r="D17702">
        <v>667688</v>
      </c>
      <c r="E17702" t="s">
        <v>1156</v>
      </c>
      <c r="F17702" t="s">
        <v>27</v>
      </c>
      <c r="G17702" s="155">
        <v>45916</v>
      </c>
      <c r="H17702">
        <v>1</v>
      </c>
    </row>
    <row r="17703" spans="1:8" x14ac:dyDescent="0.25">
      <c r="A17703">
        <v>4886170</v>
      </c>
      <c r="B17703" t="s">
        <v>17979</v>
      </c>
      <c r="C17703" s="155">
        <v>23129</v>
      </c>
      <c r="D17703">
        <v>667688</v>
      </c>
      <c r="E17703" t="s">
        <v>1156</v>
      </c>
      <c r="F17703" t="s">
        <v>486</v>
      </c>
      <c r="G17703" s="155">
        <v>45913</v>
      </c>
      <c r="H17703">
        <v>1</v>
      </c>
    </row>
    <row r="17704" spans="1:8" x14ac:dyDescent="0.25">
      <c r="A17704">
        <v>4886169</v>
      </c>
      <c r="B17704" t="s">
        <v>17980</v>
      </c>
      <c r="C17704" s="155">
        <v>31118</v>
      </c>
      <c r="D17704">
        <v>667814</v>
      </c>
      <c r="E17704" t="s">
        <v>1417</v>
      </c>
      <c r="F17704" t="s">
        <v>394</v>
      </c>
      <c r="G17704" s="155">
        <v>45916</v>
      </c>
      <c r="H17704">
        <v>1</v>
      </c>
    </row>
    <row r="17705" spans="1:8" x14ac:dyDescent="0.25">
      <c r="A17705">
        <v>4886168</v>
      </c>
      <c r="B17705" t="s">
        <v>17981</v>
      </c>
      <c r="C17705" s="155">
        <v>22909</v>
      </c>
      <c r="D17705">
        <v>667688</v>
      </c>
      <c r="E17705" t="s">
        <v>1156</v>
      </c>
      <c r="F17705" t="s">
        <v>492</v>
      </c>
      <c r="G17705" s="155">
        <v>45915</v>
      </c>
      <c r="H17705">
        <v>1</v>
      </c>
    </row>
    <row r="17706" spans="1:8" x14ac:dyDescent="0.25">
      <c r="A17706">
        <v>4886167</v>
      </c>
      <c r="B17706" t="s">
        <v>17979</v>
      </c>
      <c r="C17706" s="155">
        <v>23129</v>
      </c>
      <c r="D17706">
        <v>667814</v>
      </c>
      <c r="E17706" t="s">
        <v>1224</v>
      </c>
      <c r="F17706" t="s">
        <v>486</v>
      </c>
      <c r="G17706" s="155">
        <v>45916</v>
      </c>
      <c r="H17706">
        <v>1</v>
      </c>
    </row>
    <row r="17707" spans="1:8" x14ac:dyDescent="0.25">
      <c r="A17707">
        <v>4886166</v>
      </c>
      <c r="B17707" t="s">
        <v>17981</v>
      </c>
      <c r="C17707" s="155">
        <v>22909</v>
      </c>
      <c r="D17707">
        <v>667814</v>
      </c>
      <c r="E17707" t="s">
        <v>1180</v>
      </c>
      <c r="F17707" t="s">
        <v>492</v>
      </c>
      <c r="G17707" s="155">
        <v>45916</v>
      </c>
      <c r="H17707">
        <v>1</v>
      </c>
    </row>
    <row r="17708" spans="1:8" x14ac:dyDescent="0.25">
      <c r="A17708">
        <v>4886165</v>
      </c>
      <c r="B17708" t="s">
        <v>17982</v>
      </c>
      <c r="C17708" s="155">
        <v>21245</v>
      </c>
      <c r="D17708">
        <v>667984</v>
      </c>
      <c r="E17708" t="s">
        <v>1156</v>
      </c>
      <c r="F17708" t="s">
        <v>497</v>
      </c>
      <c r="G17708" s="155">
        <v>45916</v>
      </c>
      <c r="H17708">
        <v>1</v>
      </c>
    </row>
    <row r="17709" spans="1:8" x14ac:dyDescent="0.25">
      <c r="A17709">
        <v>4886163</v>
      </c>
      <c r="B17709" t="s">
        <v>17983</v>
      </c>
      <c r="C17709" s="155">
        <v>38488</v>
      </c>
      <c r="D17709">
        <v>667814</v>
      </c>
      <c r="E17709" t="s">
        <v>1226</v>
      </c>
      <c r="F17709" t="s">
        <v>492</v>
      </c>
      <c r="G17709" s="155">
        <v>45916</v>
      </c>
      <c r="H17709">
        <v>1</v>
      </c>
    </row>
    <row r="17710" spans="1:8" x14ac:dyDescent="0.25">
      <c r="A17710">
        <v>4886162</v>
      </c>
      <c r="B17710" t="s">
        <v>13327</v>
      </c>
      <c r="C17710" s="155">
        <v>27959</v>
      </c>
      <c r="D17710">
        <v>607890</v>
      </c>
      <c r="E17710" t="s">
        <v>1352</v>
      </c>
      <c r="F17710" t="s">
        <v>72</v>
      </c>
      <c r="G17710" s="155">
        <v>45916</v>
      </c>
      <c r="H17710">
        <v>1</v>
      </c>
    </row>
    <row r="17711" spans="1:8" x14ac:dyDescent="0.25">
      <c r="A17711">
        <v>4886161</v>
      </c>
      <c r="B17711" t="s">
        <v>17984</v>
      </c>
      <c r="C17711" s="155">
        <v>20686</v>
      </c>
      <c r="D17711">
        <v>667814</v>
      </c>
      <c r="E17711" t="s">
        <v>1180</v>
      </c>
      <c r="F17711" t="s">
        <v>492</v>
      </c>
      <c r="G17711" s="155">
        <v>45916</v>
      </c>
      <c r="H17711">
        <v>1</v>
      </c>
    </row>
    <row r="17712" spans="1:8" x14ac:dyDescent="0.25">
      <c r="A17712">
        <v>4886157</v>
      </c>
      <c r="B17712" t="s">
        <v>17985</v>
      </c>
      <c r="C17712" s="155">
        <v>32680</v>
      </c>
      <c r="D17712">
        <v>667814</v>
      </c>
      <c r="E17712" t="s">
        <v>1180</v>
      </c>
      <c r="F17712" t="s">
        <v>492</v>
      </c>
      <c r="G17712" s="155">
        <v>45916</v>
      </c>
      <c r="H17712">
        <v>1</v>
      </c>
    </row>
    <row r="17713" spans="1:8" x14ac:dyDescent="0.25">
      <c r="A17713">
        <v>4886156</v>
      </c>
      <c r="B17713" t="s">
        <v>17986</v>
      </c>
      <c r="C17713" s="155">
        <v>21990</v>
      </c>
      <c r="D17713">
        <v>667814</v>
      </c>
      <c r="E17713" t="s">
        <v>2447</v>
      </c>
      <c r="F17713" t="s">
        <v>486</v>
      </c>
      <c r="G17713" s="155">
        <v>45916</v>
      </c>
      <c r="H17713">
        <v>1</v>
      </c>
    </row>
    <row r="17714" spans="1:8" x14ac:dyDescent="0.25">
      <c r="A17714">
        <v>4886155</v>
      </c>
      <c r="B17714" t="s">
        <v>23138</v>
      </c>
      <c r="C17714" s="155">
        <v>19433</v>
      </c>
      <c r="D17714">
        <v>667888</v>
      </c>
      <c r="E17714" t="s">
        <v>3179</v>
      </c>
      <c r="F17714" t="s">
        <v>413</v>
      </c>
      <c r="G17714" s="155">
        <v>45922</v>
      </c>
      <c r="H17714">
        <v>1</v>
      </c>
    </row>
    <row r="17715" spans="1:8" x14ac:dyDescent="0.25">
      <c r="A17715">
        <v>4886150</v>
      </c>
      <c r="B17715" t="s">
        <v>15583</v>
      </c>
      <c r="C17715" s="155">
        <v>38468</v>
      </c>
      <c r="D17715">
        <v>618890</v>
      </c>
      <c r="E17715" t="s">
        <v>1942</v>
      </c>
      <c r="F17715" t="s">
        <v>13672</v>
      </c>
      <c r="G17715" s="155">
        <v>45916</v>
      </c>
      <c r="H17715">
        <v>1</v>
      </c>
    </row>
    <row r="17716" spans="1:8" x14ac:dyDescent="0.25">
      <c r="A17716">
        <v>4886149</v>
      </c>
      <c r="B17716" t="s">
        <v>932</v>
      </c>
      <c r="C17716" s="155">
        <v>30328</v>
      </c>
      <c r="D17716">
        <v>667814</v>
      </c>
      <c r="E17716" t="s">
        <v>3036</v>
      </c>
      <c r="F17716" t="s">
        <v>394</v>
      </c>
      <c r="G17716" s="155">
        <v>45916</v>
      </c>
      <c r="H17716">
        <v>1</v>
      </c>
    </row>
    <row r="17717" spans="1:8" x14ac:dyDescent="0.25">
      <c r="A17717">
        <v>4886146</v>
      </c>
      <c r="B17717" t="s">
        <v>17987</v>
      </c>
      <c r="C17717" s="155">
        <v>20723</v>
      </c>
      <c r="D17717">
        <v>667688</v>
      </c>
      <c r="E17717" t="s">
        <v>1156</v>
      </c>
      <c r="F17717" t="s">
        <v>486</v>
      </c>
      <c r="G17717" s="155">
        <v>45911</v>
      </c>
      <c r="H17717">
        <v>1</v>
      </c>
    </row>
    <row r="17718" spans="1:8" x14ac:dyDescent="0.25">
      <c r="A17718">
        <v>4886143</v>
      </c>
      <c r="B17718" t="s">
        <v>17987</v>
      </c>
      <c r="C17718" s="155">
        <v>20723</v>
      </c>
      <c r="D17718">
        <v>667814</v>
      </c>
      <c r="E17718" t="s">
        <v>5428</v>
      </c>
      <c r="F17718" t="s">
        <v>486</v>
      </c>
      <c r="G17718" s="155">
        <v>45916</v>
      </c>
      <c r="H17718">
        <v>1</v>
      </c>
    </row>
    <row r="17719" spans="1:8" x14ac:dyDescent="0.25">
      <c r="A17719">
        <v>4886141</v>
      </c>
      <c r="B17719" t="s">
        <v>7515</v>
      </c>
      <c r="C17719" s="155">
        <v>17122</v>
      </c>
      <c r="D17719">
        <v>667688</v>
      </c>
      <c r="E17719" t="s">
        <v>1156</v>
      </c>
      <c r="F17719" t="s">
        <v>27</v>
      </c>
      <c r="G17719" s="155">
        <v>45916</v>
      </c>
      <c r="H17719">
        <v>1</v>
      </c>
    </row>
    <row r="17720" spans="1:8" x14ac:dyDescent="0.25">
      <c r="A17720">
        <v>4886137</v>
      </c>
      <c r="B17720" t="s">
        <v>17988</v>
      </c>
      <c r="C17720" s="155">
        <v>12461</v>
      </c>
      <c r="D17720">
        <v>667824</v>
      </c>
      <c r="E17720" t="s">
        <v>1192</v>
      </c>
      <c r="F17720" t="s">
        <v>491</v>
      </c>
      <c r="G17720" s="155">
        <v>45916</v>
      </c>
      <c r="H17720">
        <v>1</v>
      </c>
    </row>
    <row r="17721" spans="1:8" x14ac:dyDescent="0.25">
      <c r="A17721">
        <v>4886136</v>
      </c>
      <c r="B17721" t="s">
        <v>9770</v>
      </c>
      <c r="C17721" s="155">
        <v>33293</v>
      </c>
      <c r="D17721">
        <v>622804</v>
      </c>
      <c r="E17721" t="s">
        <v>2314</v>
      </c>
      <c r="F17721" t="s">
        <v>358</v>
      </c>
      <c r="G17721" s="155">
        <v>45916</v>
      </c>
      <c r="H17721">
        <v>1</v>
      </c>
    </row>
    <row r="17722" spans="1:8" x14ac:dyDescent="0.25">
      <c r="A17722">
        <v>4886135</v>
      </c>
      <c r="B17722" t="s">
        <v>17989</v>
      </c>
      <c r="C17722" s="155">
        <v>16542</v>
      </c>
      <c r="D17722">
        <v>602984</v>
      </c>
      <c r="E17722" t="s">
        <v>1174</v>
      </c>
      <c r="F17722" t="s">
        <v>26</v>
      </c>
      <c r="G17722" s="155">
        <v>45916</v>
      </c>
      <c r="H17722">
        <v>1</v>
      </c>
    </row>
    <row r="17723" spans="1:8" x14ac:dyDescent="0.25">
      <c r="A17723">
        <v>4886130</v>
      </c>
      <c r="B17723" t="s">
        <v>17990</v>
      </c>
      <c r="C17723" s="155">
        <v>31815</v>
      </c>
      <c r="D17723">
        <v>667814</v>
      </c>
      <c r="E17723" t="s">
        <v>1222</v>
      </c>
      <c r="F17723" t="s">
        <v>502</v>
      </c>
      <c r="G17723" s="155">
        <v>45916</v>
      </c>
      <c r="H17723">
        <v>1</v>
      </c>
    </row>
    <row r="17724" spans="1:8" x14ac:dyDescent="0.25">
      <c r="A17724">
        <v>4886126</v>
      </c>
      <c r="B17724" t="s">
        <v>4195</v>
      </c>
      <c r="C17724" s="155">
        <v>18237</v>
      </c>
      <c r="D17724">
        <v>667688</v>
      </c>
      <c r="E17724" t="s">
        <v>1156</v>
      </c>
      <c r="F17724" t="s">
        <v>486</v>
      </c>
      <c r="G17724" s="155">
        <v>45913</v>
      </c>
      <c r="H17724">
        <v>1</v>
      </c>
    </row>
    <row r="17725" spans="1:8" x14ac:dyDescent="0.25">
      <c r="A17725">
        <v>4886124</v>
      </c>
      <c r="B17725" t="s">
        <v>17991</v>
      </c>
      <c r="C17725" s="155">
        <v>22320</v>
      </c>
      <c r="D17725">
        <v>667688</v>
      </c>
      <c r="E17725" t="s">
        <v>1156</v>
      </c>
      <c r="F17725" t="s">
        <v>27</v>
      </c>
      <c r="G17725" s="155">
        <v>45916</v>
      </c>
      <c r="H17725">
        <v>1</v>
      </c>
    </row>
    <row r="17726" spans="1:8" x14ac:dyDescent="0.25">
      <c r="A17726">
        <v>4886123</v>
      </c>
      <c r="B17726" t="s">
        <v>6219</v>
      </c>
      <c r="C17726" s="155">
        <v>12554</v>
      </c>
      <c r="D17726">
        <v>602984</v>
      </c>
      <c r="E17726" t="s">
        <v>1156</v>
      </c>
      <c r="F17726" t="s">
        <v>26</v>
      </c>
      <c r="G17726" s="155">
        <v>45916</v>
      </c>
      <c r="H17726">
        <v>1</v>
      </c>
    </row>
    <row r="17727" spans="1:8" x14ac:dyDescent="0.25">
      <c r="A17727">
        <v>4886122</v>
      </c>
      <c r="B17727" t="s">
        <v>17992</v>
      </c>
      <c r="C17727" s="155">
        <v>21341</v>
      </c>
      <c r="D17727">
        <v>667984</v>
      </c>
      <c r="E17727" t="s">
        <v>1174</v>
      </c>
      <c r="F17727" t="s">
        <v>497</v>
      </c>
      <c r="G17727" s="155">
        <v>45916</v>
      </c>
      <c r="H17727">
        <v>1</v>
      </c>
    </row>
    <row r="17728" spans="1:8" x14ac:dyDescent="0.25">
      <c r="A17728">
        <v>4886120</v>
      </c>
      <c r="B17728" t="s">
        <v>10470</v>
      </c>
      <c r="C17728" s="155">
        <v>39060</v>
      </c>
      <c r="D17728">
        <v>607890</v>
      </c>
      <c r="E17728" t="s">
        <v>17993</v>
      </c>
      <c r="F17728" t="s">
        <v>72</v>
      </c>
      <c r="G17728" s="155">
        <v>45916</v>
      </c>
      <c r="H17728">
        <v>1</v>
      </c>
    </row>
    <row r="17729" spans="1:8" x14ac:dyDescent="0.25">
      <c r="A17729">
        <v>4886119</v>
      </c>
      <c r="B17729" t="s">
        <v>4195</v>
      </c>
      <c r="C17729" s="155">
        <v>18237</v>
      </c>
      <c r="D17729">
        <v>667814</v>
      </c>
      <c r="E17729" t="s">
        <v>1198</v>
      </c>
      <c r="F17729" t="s">
        <v>486</v>
      </c>
      <c r="G17729" s="155">
        <v>45916</v>
      </c>
      <c r="H17729">
        <v>1</v>
      </c>
    </row>
    <row r="17730" spans="1:8" x14ac:dyDescent="0.25">
      <c r="A17730">
        <v>4886118</v>
      </c>
      <c r="B17730" t="s">
        <v>17994</v>
      </c>
      <c r="C17730" s="155">
        <v>14769</v>
      </c>
      <c r="D17730">
        <v>667984</v>
      </c>
      <c r="E17730" t="s">
        <v>1174</v>
      </c>
      <c r="F17730" t="s">
        <v>380</v>
      </c>
      <c r="G17730" s="155">
        <v>45916</v>
      </c>
      <c r="H17730">
        <v>1</v>
      </c>
    </row>
    <row r="17731" spans="1:8" x14ac:dyDescent="0.25">
      <c r="A17731">
        <v>4886116</v>
      </c>
      <c r="B17731" t="s">
        <v>20845</v>
      </c>
      <c r="C17731" s="155">
        <v>38344</v>
      </c>
      <c r="D17731">
        <v>667688</v>
      </c>
      <c r="E17731" t="s">
        <v>1174</v>
      </c>
      <c r="F17731" t="s">
        <v>383</v>
      </c>
      <c r="G17731" s="155">
        <v>45916</v>
      </c>
      <c r="H17731">
        <v>1</v>
      </c>
    </row>
    <row r="17732" spans="1:8" x14ac:dyDescent="0.25">
      <c r="A17732">
        <v>4886115</v>
      </c>
      <c r="B17732" t="s">
        <v>17995</v>
      </c>
      <c r="C17732" s="155">
        <v>22213</v>
      </c>
      <c r="D17732">
        <v>602984</v>
      </c>
      <c r="E17732" t="s">
        <v>1174</v>
      </c>
      <c r="F17732" t="s">
        <v>26</v>
      </c>
      <c r="G17732" s="155">
        <v>45916</v>
      </c>
      <c r="H17732">
        <v>1</v>
      </c>
    </row>
    <row r="17733" spans="1:8" x14ac:dyDescent="0.25">
      <c r="A17733">
        <v>4886113</v>
      </c>
      <c r="B17733" t="s">
        <v>15669</v>
      </c>
      <c r="C17733" s="155">
        <v>33951</v>
      </c>
      <c r="D17733">
        <v>667814</v>
      </c>
      <c r="E17733" t="s">
        <v>1172</v>
      </c>
      <c r="F17733" t="s">
        <v>486</v>
      </c>
      <c r="G17733" s="155">
        <v>45913</v>
      </c>
      <c r="H17733">
        <v>1</v>
      </c>
    </row>
    <row r="17734" spans="1:8" x14ac:dyDescent="0.25">
      <c r="A17734">
        <v>4886110</v>
      </c>
      <c r="B17734" t="s">
        <v>2257</v>
      </c>
      <c r="C17734" s="155">
        <v>21525</v>
      </c>
      <c r="D17734">
        <v>667688</v>
      </c>
      <c r="E17734" t="s">
        <v>1156</v>
      </c>
      <c r="F17734" t="s">
        <v>439</v>
      </c>
      <c r="G17734" s="155">
        <v>45916</v>
      </c>
      <c r="H17734">
        <v>1</v>
      </c>
    </row>
    <row r="17735" spans="1:8" x14ac:dyDescent="0.25">
      <c r="A17735">
        <v>4886107</v>
      </c>
      <c r="B17735" t="s">
        <v>17996</v>
      </c>
      <c r="C17735" s="155">
        <v>31715</v>
      </c>
      <c r="D17735">
        <v>667814</v>
      </c>
      <c r="E17735" t="s">
        <v>1560</v>
      </c>
      <c r="F17735" t="s">
        <v>486</v>
      </c>
      <c r="G17735" s="155">
        <v>45916</v>
      </c>
      <c r="H17735">
        <v>1</v>
      </c>
    </row>
    <row r="17736" spans="1:8" x14ac:dyDescent="0.25">
      <c r="A17736">
        <v>4886106</v>
      </c>
      <c r="B17736" t="s">
        <v>14845</v>
      </c>
      <c r="C17736" s="155">
        <v>16593</v>
      </c>
      <c r="D17736">
        <v>602984</v>
      </c>
      <c r="E17736" t="s">
        <v>3226</v>
      </c>
      <c r="F17736" t="s">
        <v>26</v>
      </c>
      <c r="G17736" s="155">
        <v>45916</v>
      </c>
      <c r="H17736">
        <v>1</v>
      </c>
    </row>
    <row r="17737" spans="1:8" x14ac:dyDescent="0.25">
      <c r="A17737">
        <v>4886105</v>
      </c>
      <c r="B17737" t="s">
        <v>17997</v>
      </c>
      <c r="C17737" s="155">
        <v>22363</v>
      </c>
      <c r="D17737">
        <v>602984</v>
      </c>
      <c r="E17737" t="s">
        <v>1156</v>
      </c>
      <c r="F17737" t="s">
        <v>88</v>
      </c>
      <c r="G17737" s="155">
        <v>45916</v>
      </c>
      <c r="H17737">
        <v>1</v>
      </c>
    </row>
    <row r="17738" spans="1:8" x14ac:dyDescent="0.25">
      <c r="A17738">
        <v>4886103</v>
      </c>
      <c r="B17738" t="s">
        <v>23139</v>
      </c>
      <c r="C17738" s="155">
        <v>25639</v>
      </c>
      <c r="D17738">
        <v>667688</v>
      </c>
      <c r="E17738" t="s">
        <v>1156</v>
      </c>
      <c r="F17738" t="s">
        <v>383</v>
      </c>
      <c r="G17738" s="155">
        <v>45916</v>
      </c>
      <c r="H17738">
        <v>1</v>
      </c>
    </row>
    <row r="17739" spans="1:8" x14ac:dyDescent="0.25">
      <c r="A17739">
        <v>4886099</v>
      </c>
      <c r="B17739" t="s">
        <v>15603</v>
      </c>
      <c r="C17739" s="155">
        <v>20858</v>
      </c>
      <c r="D17739">
        <v>667814</v>
      </c>
      <c r="E17739" t="s">
        <v>1192</v>
      </c>
      <c r="F17739" t="s">
        <v>394</v>
      </c>
      <c r="G17739" s="155">
        <v>45916</v>
      </c>
      <c r="H17739">
        <v>1</v>
      </c>
    </row>
    <row r="17740" spans="1:8" x14ac:dyDescent="0.25">
      <c r="A17740">
        <v>4886098</v>
      </c>
      <c r="B17740" t="s">
        <v>14869</v>
      </c>
      <c r="C17740" s="155">
        <v>20109</v>
      </c>
      <c r="D17740">
        <v>602984</v>
      </c>
      <c r="E17740" t="s">
        <v>1156</v>
      </c>
      <c r="F17740" t="s">
        <v>26</v>
      </c>
      <c r="G17740" s="155">
        <v>45916</v>
      </c>
      <c r="H17740">
        <v>1</v>
      </c>
    </row>
    <row r="17741" spans="1:8" x14ac:dyDescent="0.25">
      <c r="A17741">
        <v>4886097</v>
      </c>
      <c r="B17741" t="s">
        <v>26225</v>
      </c>
      <c r="C17741" s="155">
        <v>29492</v>
      </c>
      <c r="D17741">
        <v>667984</v>
      </c>
      <c r="E17741" t="s">
        <v>1186</v>
      </c>
      <c r="F17741" t="s">
        <v>327</v>
      </c>
      <c r="G17741" s="155">
        <v>45916</v>
      </c>
      <c r="H17741">
        <v>1</v>
      </c>
    </row>
    <row r="17742" spans="1:8" x14ac:dyDescent="0.25">
      <c r="A17742">
        <v>4886096</v>
      </c>
      <c r="B17742" t="s">
        <v>3741</v>
      </c>
      <c r="C17742" s="155">
        <v>19373</v>
      </c>
      <c r="D17742">
        <v>667688</v>
      </c>
      <c r="E17742" t="s">
        <v>1156</v>
      </c>
      <c r="F17742" t="s">
        <v>27</v>
      </c>
      <c r="G17742" s="155">
        <v>45916</v>
      </c>
      <c r="H17742">
        <v>1</v>
      </c>
    </row>
    <row r="17743" spans="1:8" x14ac:dyDescent="0.25">
      <c r="A17743">
        <v>4886095</v>
      </c>
      <c r="B17743" t="s">
        <v>17998</v>
      </c>
      <c r="C17743" s="155">
        <v>30145</v>
      </c>
      <c r="D17743">
        <v>667688</v>
      </c>
      <c r="E17743" t="s">
        <v>1156</v>
      </c>
      <c r="F17743" t="s">
        <v>486</v>
      </c>
      <c r="G17743" s="155">
        <v>45913</v>
      </c>
      <c r="H17743">
        <v>1</v>
      </c>
    </row>
    <row r="17744" spans="1:8" x14ac:dyDescent="0.25">
      <c r="A17744">
        <v>4886094</v>
      </c>
      <c r="B17744" t="s">
        <v>17998</v>
      </c>
      <c r="C17744" s="155">
        <v>30145</v>
      </c>
      <c r="D17744">
        <v>667814</v>
      </c>
      <c r="E17744" t="s">
        <v>17999</v>
      </c>
      <c r="F17744" t="s">
        <v>486</v>
      </c>
      <c r="G17744" s="155">
        <v>45916</v>
      </c>
      <c r="H17744">
        <v>1</v>
      </c>
    </row>
    <row r="17745" spans="1:8" x14ac:dyDescent="0.25">
      <c r="A17745">
        <v>4886093</v>
      </c>
      <c r="B17745" t="s">
        <v>18000</v>
      </c>
      <c r="C17745" s="155">
        <v>30100</v>
      </c>
      <c r="D17745">
        <v>667814</v>
      </c>
      <c r="E17745" t="s">
        <v>1222</v>
      </c>
      <c r="F17745" t="s">
        <v>502</v>
      </c>
      <c r="G17745" s="155">
        <v>45916</v>
      </c>
      <c r="H17745">
        <v>1</v>
      </c>
    </row>
    <row r="17746" spans="1:8" x14ac:dyDescent="0.25">
      <c r="A17746">
        <v>4886092</v>
      </c>
      <c r="B17746" t="s">
        <v>11247</v>
      </c>
      <c r="C17746" s="155">
        <v>25546</v>
      </c>
      <c r="D17746">
        <v>667972</v>
      </c>
      <c r="E17746" t="s">
        <v>1170</v>
      </c>
      <c r="F17746" t="s">
        <v>43</v>
      </c>
      <c r="G17746" s="155">
        <v>45916</v>
      </c>
      <c r="H17746">
        <v>1</v>
      </c>
    </row>
    <row r="17747" spans="1:8" x14ac:dyDescent="0.25">
      <c r="A17747">
        <v>4886091</v>
      </c>
      <c r="B17747" t="s">
        <v>18001</v>
      </c>
      <c r="C17747" s="155">
        <v>28337</v>
      </c>
      <c r="D17747">
        <v>667972</v>
      </c>
      <c r="E17747" t="s">
        <v>1170</v>
      </c>
      <c r="F17747" t="s">
        <v>492</v>
      </c>
      <c r="G17747" s="155">
        <v>45910</v>
      </c>
      <c r="H17747">
        <v>1</v>
      </c>
    </row>
    <row r="17748" spans="1:8" x14ac:dyDescent="0.25">
      <c r="A17748">
        <v>4886090</v>
      </c>
      <c r="B17748" t="s">
        <v>18002</v>
      </c>
      <c r="C17748" s="155">
        <v>20817</v>
      </c>
      <c r="D17748">
        <v>602984</v>
      </c>
      <c r="E17748" t="s">
        <v>2289</v>
      </c>
      <c r="F17748" t="s">
        <v>26</v>
      </c>
      <c r="G17748" s="155">
        <v>45916</v>
      </c>
      <c r="H17748">
        <v>1</v>
      </c>
    </row>
    <row r="17749" spans="1:8" x14ac:dyDescent="0.25">
      <c r="A17749">
        <v>4886089</v>
      </c>
      <c r="B17749" t="s">
        <v>16171</v>
      </c>
      <c r="C17749" s="155">
        <v>38537</v>
      </c>
      <c r="D17749">
        <v>667934</v>
      </c>
      <c r="E17749" t="s">
        <v>506</v>
      </c>
      <c r="F17749" t="s">
        <v>500</v>
      </c>
      <c r="G17749" s="155">
        <v>45916</v>
      </c>
      <c r="H17749">
        <v>1</v>
      </c>
    </row>
    <row r="17750" spans="1:8" x14ac:dyDescent="0.25">
      <c r="A17750">
        <v>4886088</v>
      </c>
      <c r="B17750" t="s">
        <v>18001</v>
      </c>
      <c r="C17750" s="155">
        <v>28337</v>
      </c>
      <c r="D17750">
        <v>667814</v>
      </c>
      <c r="E17750" t="s">
        <v>1222</v>
      </c>
      <c r="F17750" t="s">
        <v>492</v>
      </c>
      <c r="G17750" s="155">
        <v>45915</v>
      </c>
      <c r="H17750">
        <v>1</v>
      </c>
    </row>
    <row r="17751" spans="1:8" x14ac:dyDescent="0.25">
      <c r="A17751">
        <v>4886085</v>
      </c>
      <c r="B17751" t="s">
        <v>973</v>
      </c>
      <c r="C17751" s="155">
        <v>37553</v>
      </c>
      <c r="D17751">
        <v>622871</v>
      </c>
      <c r="E17751" t="s">
        <v>18003</v>
      </c>
      <c r="F17751" t="s">
        <v>36</v>
      </c>
      <c r="G17751" s="155">
        <v>45916</v>
      </c>
      <c r="H17751">
        <v>1</v>
      </c>
    </row>
    <row r="17752" spans="1:8" x14ac:dyDescent="0.25">
      <c r="A17752">
        <v>4886084</v>
      </c>
      <c r="B17752" t="s">
        <v>7988</v>
      </c>
      <c r="C17752" s="155">
        <v>29484</v>
      </c>
      <c r="D17752">
        <v>667814</v>
      </c>
      <c r="E17752" t="s">
        <v>2242</v>
      </c>
      <c r="F17752" t="s">
        <v>350</v>
      </c>
      <c r="G17752" s="155">
        <v>45916</v>
      </c>
      <c r="H17752">
        <v>1</v>
      </c>
    </row>
    <row r="17753" spans="1:8" x14ac:dyDescent="0.25">
      <c r="A17753">
        <v>4886083</v>
      </c>
      <c r="B17753" t="s">
        <v>7555</v>
      </c>
      <c r="C17753" s="155">
        <v>13831</v>
      </c>
      <c r="D17753">
        <v>667984</v>
      </c>
      <c r="E17753" t="s">
        <v>1156</v>
      </c>
      <c r="F17753" t="s">
        <v>380</v>
      </c>
      <c r="G17753" s="155">
        <v>45916</v>
      </c>
      <c r="H17753">
        <v>1</v>
      </c>
    </row>
    <row r="17754" spans="1:8" x14ac:dyDescent="0.25">
      <c r="A17754">
        <v>4886082</v>
      </c>
      <c r="B17754" t="s">
        <v>18004</v>
      </c>
      <c r="C17754" s="155">
        <v>25440</v>
      </c>
      <c r="D17754">
        <v>667688</v>
      </c>
      <c r="E17754" t="s">
        <v>1156</v>
      </c>
      <c r="F17754" t="s">
        <v>27</v>
      </c>
      <c r="G17754" s="155">
        <v>45916</v>
      </c>
      <c r="H17754">
        <v>1</v>
      </c>
    </row>
    <row r="17755" spans="1:8" x14ac:dyDescent="0.25">
      <c r="A17755">
        <v>4886081</v>
      </c>
      <c r="B17755" t="s">
        <v>18005</v>
      </c>
      <c r="C17755" s="155">
        <v>28469</v>
      </c>
      <c r="D17755">
        <v>608814</v>
      </c>
      <c r="E17755" t="s">
        <v>1867</v>
      </c>
      <c r="F17755" t="s">
        <v>325</v>
      </c>
      <c r="G17755" s="155">
        <v>45916</v>
      </c>
      <c r="H17755">
        <v>1</v>
      </c>
    </row>
    <row r="17756" spans="1:8" x14ac:dyDescent="0.25">
      <c r="A17756">
        <v>4886080</v>
      </c>
      <c r="B17756" t="s">
        <v>26226</v>
      </c>
      <c r="C17756" s="155">
        <v>36861</v>
      </c>
      <c r="D17756">
        <v>622865</v>
      </c>
      <c r="E17756" t="s">
        <v>572</v>
      </c>
      <c r="F17756" t="s">
        <v>254</v>
      </c>
      <c r="G17756" s="155">
        <v>45925</v>
      </c>
      <c r="H17756">
        <v>1</v>
      </c>
    </row>
    <row r="17757" spans="1:8" x14ac:dyDescent="0.25">
      <c r="A17757">
        <v>4886079</v>
      </c>
      <c r="B17757" t="s">
        <v>14267</v>
      </c>
      <c r="C17757" s="155">
        <v>16247</v>
      </c>
      <c r="D17757">
        <v>602984</v>
      </c>
      <c r="E17757" t="s">
        <v>1503</v>
      </c>
      <c r="F17757" t="s">
        <v>88</v>
      </c>
      <c r="G17757" s="155">
        <v>45916</v>
      </c>
      <c r="H17757">
        <v>1</v>
      </c>
    </row>
    <row r="17758" spans="1:8" x14ac:dyDescent="0.25">
      <c r="A17758">
        <v>4886078</v>
      </c>
      <c r="B17758" t="s">
        <v>18006</v>
      </c>
      <c r="C17758" s="155">
        <v>16984</v>
      </c>
      <c r="D17758">
        <v>602984</v>
      </c>
      <c r="E17758" t="s">
        <v>1776</v>
      </c>
      <c r="F17758" t="s">
        <v>88</v>
      </c>
      <c r="G17758" s="155">
        <v>45916</v>
      </c>
      <c r="H17758">
        <v>1</v>
      </c>
    </row>
    <row r="17759" spans="1:8" x14ac:dyDescent="0.25">
      <c r="A17759">
        <v>4886076</v>
      </c>
      <c r="B17759" t="s">
        <v>18007</v>
      </c>
      <c r="C17759" s="155">
        <v>32096</v>
      </c>
      <c r="D17759">
        <v>667814</v>
      </c>
      <c r="E17759" t="s">
        <v>1172</v>
      </c>
      <c r="F17759" t="s">
        <v>14</v>
      </c>
      <c r="G17759" s="155">
        <v>45916</v>
      </c>
      <c r="H17759">
        <v>1</v>
      </c>
    </row>
    <row r="17760" spans="1:8" x14ac:dyDescent="0.25">
      <c r="A17760">
        <v>4886075</v>
      </c>
      <c r="B17760" t="s">
        <v>23140</v>
      </c>
      <c r="C17760" s="155">
        <v>30167</v>
      </c>
      <c r="D17760">
        <v>667984</v>
      </c>
      <c r="E17760" t="s">
        <v>1156</v>
      </c>
      <c r="F17760" t="s">
        <v>439</v>
      </c>
      <c r="G17760" s="155">
        <v>45916</v>
      </c>
      <c r="H17760">
        <v>1</v>
      </c>
    </row>
    <row r="17761" spans="1:8" x14ac:dyDescent="0.25">
      <c r="A17761">
        <v>4886074</v>
      </c>
      <c r="B17761" t="s">
        <v>18008</v>
      </c>
      <c r="C17761" s="155">
        <v>22390</v>
      </c>
      <c r="D17761">
        <v>667984</v>
      </c>
      <c r="E17761" t="s">
        <v>1174</v>
      </c>
      <c r="F17761" t="s">
        <v>350</v>
      </c>
      <c r="G17761" s="155">
        <v>45916</v>
      </c>
      <c r="H17761">
        <v>1</v>
      </c>
    </row>
    <row r="17762" spans="1:8" x14ac:dyDescent="0.25">
      <c r="A17762">
        <v>4886073</v>
      </c>
      <c r="B17762" t="s">
        <v>4862</v>
      </c>
      <c r="C17762" s="155">
        <v>26726</v>
      </c>
      <c r="D17762">
        <v>667688</v>
      </c>
      <c r="E17762" t="s">
        <v>1156</v>
      </c>
      <c r="F17762" t="s">
        <v>421</v>
      </c>
      <c r="G17762" s="155">
        <v>45916</v>
      </c>
      <c r="H17762">
        <v>1</v>
      </c>
    </row>
    <row r="17763" spans="1:8" x14ac:dyDescent="0.25">
      <c r="A17763">
        <v>4886070</v>
      </c>
      <c r="B17763" t="s">
        <v>14502</v>
      </c>
      <c r="C17763" s="155">
        <v>18236</v>
      </c>
      <c r="D17763">
        <v>602984</v>
      </c>
      <c r="E17763" t="s">
        <v>1156</v>
      </c>
      <c r="F17763" t="s">
        <v>26</v>
      </c>
      <c r="G17763" s="155">
        <v>45916</v>
      </c>
      <c r="H17763">
        <v>1</v>
      </c>
    </row>
    <row r="17764" spans="1:8" x14ac:dyDescent="0.25">
      <c r="A17764">
        <v>4886069</v>
      </c>
      <c r="B17764" t="s">
        <v>14134</v>
      </c>
      <c r="C17764" s="155">
        <v>24404</v>
      </c>
      <c r="D17764">
        <v>608814</v>
      </c>
      <c r="E17764" t="s">
        <v>1867</v>
      </c>
      <c r="F17764" t="s">
        <v>75</v>
      </c>
      <c r="G17764" s="155">
        <v>45916</v>
      </c>
      <c r="H17764">
        <v>1</v>
      </c>
    </row>
    <row r="17765" spans="1:8" x14ac:dyDescent="0.25">
      <c r="A17765">
        <v>4886064</v>
      </c>
      <c r="B17765" t="s">
        <v>18009</v>
      </c>
      <c r="C17765" s="155">
        <v>19360</v>
      </c>
      <c r="D17765">
        <v>667688</v>
      </c>
      <c r="E17765" t="s">
        <v>1156</v>
      </c>
      <c r="F17765" t="s">
        <v>492</v>
      </c>
      <c r="G17765" s="155">
        <v>45908</v>
      </c>
      <c r="H17765">
        <v>1</v>
      </c>
    </row>
    <row r="17766" spans="1:8" x14ac:dyDescent="0.25">
      <c r="A17766">
        <v>4886063</v>
      </c>
      <c r="B17766" t="s">
        <v>3696</v>
      </c>
      <c r="C17766" s="155">
        <v>30103</v>
      </c>
      <c r="D17766">
        <v>667688</v>
      </c>
      <c r="E17766" t="s">
        <v>1156</v>
      </c>
      <c r="F17766" t="s">
        <v>486</v>
      </c>
      <c r="G17766" s="155">
        <v>45916</v>
      </c>
      <c r="H17766">
        <v>1</v>
      </c>
    </row>
    <row r="17767" spans="1:8" x14ac:dyDescent="0.25">
      <c r="A17767">
        <v>4886062</v>
      </c>
      <c r="B17767" t="s">
        <v>21984</v>
      </c>
      <c r="C17767" s="155">
        <v>29279</v>
      </c>
      <c r="D17767">
        <v>667688</v>
      </c>
      <c r="E17767" t="s">
        <v>1156</v>
      </c>
      <c r="F17767" t="s">
        <v>383</v>
      </c>
      <c r="G17767" s="155">
        <v>45916</v>
      </c>
      <c r="H17767">
        <v>1</v>
      </c>
    </row>
    <row r="17768" spans="1:8" x14ac:dyDescent="0.25">
      <c r="A17768">
        <v>4886061</v>
      </c>
      <c r="B17768" t="s">
        <v>18010</v>
      </c>
      <c r="C17768" s="155">
        <v>12032</v>
      </c>
      <c r="D17768">
        <v>602984</v>
      </c>
      <c r="E17768" t="s">
        <v>1156</v>
      </c>
      <c r="F17768" t="s">
        <v>26</v>
      </c>
      <c r="G17768" s="155">
        <v>45916</v>
      </c>
      <c r="H17768">
        <v>1</v>
      </c>
    </row>
    <row r="17769" spans="1:8" x14ac:dyDescent="0.25">
      <c r="A17769">
        <v>4886059</v>
      </c>
      <c r="B17769" t="s">
        <v>18011</v>
      </c>
      <c r="C17769" s="155">
        <v>32527</v>
      </c>
      <c r="D17769">
        <v>667814</v>
      </c>
      <c r="E17769" t="s">
        <v>1180</v>
      </c>
      <c r="F17769" t="s">
        <v>394</v>
      </c>
      <c r="G17769" s="155">
        <v>45916</v>
      </c>
      <c r="H17769">
        <v>1</v>
      </c>
    </row>
    <row r="17770" spans="1:8" x14ac:dyDescent="0.25">
      <c r="A17770">
        <v>4886058</v>
      </c>
      <c r="B17770" t="s">
        <v>18012</v>
      </c>
      <c r="C17770" s="155">
        <v>37615</v>
      </c>
      <c r="D17770">
        <v>667934</v>
      </c>
      <c r="E17770" t="s">
        <v>506</v>
      </c>
      <c r="F17770" t="s">
        <v>502</v>
      </c>
      <c r="G17770" s="155">
        <v>45916</v>
      </c>
      <c r="H17770">
        <v>1</v>
      </c>
    </row>
    <row r="17771" spans="1:8" x14ac:dyDescent="0.25">
      <c r="A17771">
        <v>4886056</v>
      </c>
      <c r="B17771" t="s">
        <v>13389</v>
      </c>
      <c r="C17771" s="155">
        <v>22125</v>
      </c>
      <c r="D17771">
        <v>621890</v>
      </c>
      <c r="E17771" t="s">
        <v>1973</v>
      </c>
      <c r="F17771" t="s">
        <v>73</v>
      </c>
      <c r="G17771" s="155">
        <v>45916</v>
      </c>
      <c r="H17771">
        <v>1</v>
      </c>
    </row>
    <row r="17772" spans="1:8" x14ac:dyDescent="0.25">
      <c r="A17772">
        <v>4886054</v>
      </c>
      <c r="B17772" t="s">
        <v>18009</v>
      </c>
      <c r="C17772" s="155">
        <v>19360</v>
      </c>
      <c r="D17772">
        <v>667814</v>
      </c>
      <c r="E17772" t="s">
        <v>3538</v>
      </c>
      <c r="F17772" t="s">
        <v>492</v>
      </c>
      <c r="G17772" s="155">
        <v>45915</v>
      </c>
      <c r="H17772">
        <v>1</v>
      </c>
    </row>
    <row r="17773" spans="1:8" x14ac:dyDescent="0.25">
      <c r="A17773">
        <v>4886053</v>
      </c>
      <c r="B17773" t="s">
        <v>18013</v>
      </c>
      <c r="C17773" s="155">
        <v>17675</v>
      </c>
      <c r="D17773">
        <v>667688</v>
      </c>
      <c r="E17773" t="s">
        <v>1156</v>
      </c>
      <c r="F17773" t="s">
        <v>27</v>
      </c>
      <c r="G17773" s="155">
        <v>45916</v>
      </c>
      <c r="H17773">
        <v>1</v>
      </c>
    </row>
    <row r="17774" spans="1:8" x14ac:dyDescent="0.25">
      <c r="A17774">
        <v>4886051</v>
      </c>
      <c r="B17774" t="s">
        <v>18014</v>
      </c>
      <c r="C17774" s="155">
        <v>25443</v>
      </c>
      <c r="D17774">
        <v>667814</v>
      </c>
      <c r="E17774" t="s">
        <v>1170</v>
      </c>
      <c r="F17774" t="s">
        <v>486</v>
      </c>
      <c r="G17774" s="155">
        <v>45916</v>
      </c>
      <c r="H17774">
        <v>1</v>
      </c>
    </row>
    <row r="17775" spans="1:8" x14ac:dyDescent="0.25">
      <c r="A17775">
        <v>4886050</v>
      </c>
      <c r="B17775" t="s">
        <v>8286</v>
      </c>
      <c r="C17775" s="155">
        <v>32798</v>
      </c>
      <c r="D17775">
        <v>667814</v>
      </c>
      <c r="E17775" t="s">
        <v>1222</v>
      </c>
      <c r="F17775" t="s">
        <v>25</v>
      </c>
      <c r="G17775" s="155">
        <v>45916</v>
      </c>
      <c r="H17775">
        <v>1</v>
      </c>
    </row>
    <row r="17776" spans="1:8" x14ac:dyDescent="0.25">
      <c r="A17776">
        <v>4886048</v>
      </c>
      <c r="B17776" t="s">
        <v>18015</v>
      </c>
      <c r="C17776" s="155">
        <v>24655</v>
      </c>
      <c r="D17776">
        <v>667814</v>
      </c>
      <c r="E17776" t="s">
        <v>1224</v>
      </c>
      <c r="F17776" t="s">
        <v>486</v>
      </c>
      <c r="G17776" s="155">
        <v>45916</v>
      </c>
      <c r="H17776">
        <v>1</v>
      </c>
    </row>
    <row r="17777" spans="1:8" x14ac:dyDescent="0.25">
      <c r="A17777">
        <v>4886047</v>
      </c>
      <c r="B17777" t="s">
        <v>2433</v>
      </c>
      <c r="C17777" s="155">
        <v>19568</v>
      </c>
      <c r="D17777">
        <v>602814</v>
      </c>
      <c r="E17777" t="s">
        <v>1776</v>
      </c>
      <c r="F17777" t="s">
        <v>88</v>
      </c>
      <c r="G17777" s="155">
        <v>45916</v>
      </c>
      <c r="H17777">
        <v>1</v>
      </c>
    </row>
    <row r="17778" spans="1:8" x14ac:dyDescent="0.25">
      <c r="A17778">
        <v>4886046</v>
      </c>
      <c r="B17778" t="s">
        <v>9751</v>
      </c>
      <c r="C17778" s="155">
        <v>12551</v>
      </c>
      <c r="D17778">
        <v>602984</v>
      </c>
      <c r="E17778" t="s">
        <v>1156</v>
      </c>
      <c r="F17778" t="s">
        <v>26</v>
      </c>
      <c r="G17778" s="155">
        <v>45916</v>
      </c>
      <c r="H17778">
        <v>1</v>
      </c>
    </row>
    <row r="17779" spans="1:8" x14ac:dyDescent="0.25">
      <c r="A17779">
        <v>4886045</v>
      </c>
      <c r="B17779" t="s">
        <v>5249</v>
      </c>
      <c r="C17779" s="155">
        <v>26574</v>
      </c>
      <c r="D17779">
        <v>610814</v>
      </c>
      <c r="E17779" t="s">
        <v>2434</v>
      </c>
      <c r="F17779" t="s">
        <v>52</v>
      </c>
      <c r="G17779" s="155">
        <v>45916</v>
      </c>
      <c r="H17779">
        <v>1</v>
      </c>
    </row>
    <row r="17780" spans="1:8" x14ac:dyDescent="0.25">
      <c r="A17780">
        <v>4886044</v>
      </c>
      <c r="B17780" t="s">
        <v>18016</v>
      </c>
      <c r="C17780" s="155">
        <v>19760</v>
      </c>
      <c r="D17780">
        <v>604814</v>
      </c>
      <c r="E17780" t="s">
        <v>1170</v>
      </c>
      <c r="F17780" t="s">
        <v>62</v>
      </c>
      <c r="G17780" s="155">
        <v>45916</v>
      </c>
      <c r="H17780">
        <v>1</v>
      </c>
    </row>
    <row r="17781" spans="1:8" x14ac:dyDescent="0.25">
      <c r="A17781">
        <v>4886041</v>
      </c>
      <c r="B17781" t="s">
        <v>20856</v>
      </c>
      <c r="C17781" s="155">
        <v>35294</v>
      </c>
      <c r="D17781">
        <v>622865</v>
      </c>
      <c r="E17781" t="s">
        <v>592</v>
      </c>
      <c r="F17781" t="s">
        <v>36</v>
      </c>
      <c r="G17781" s="155">
        <v>45918</v>
      </c>
      <c r="H17781">
        <v>1</v>
      </c>
    </row>
    <row r="17782" spans="1:8" x14ac:dyDescent="0.25">
      <c r="A17782">
        <v>4886040</v>
      </c>
      <c r="B17782" t="s">
        <v>18017</v>
      </c>
      <c r="C17782" s="155">
        <v>22112</v>
      </c>
      <c r="D17782">
        <v>602984</v>
      </c>
      <c r="E17782" t="s">
        <v>1156</v>
      </c>
      <c r="F17782" t="s">
        <v>26</v>
      </c>
      <c r="G17782" s="155">
        <v>45916</v>
      </c>
      <c r="H17782">
        <v>1</v>
      </c>
    </row>
    <row r="17783" spans="1:8" x14ac:dyDescent="0.25">
      <c r="A17783">
        <v>4886039</v>
      </c>
      <c r="B17783" t="s">
        <v>26227</v>
      </c>
      <c r="C17783" s="155">
        <v>30117</v>
      </c>
      <c r="D17783">
        <v>667814</v>
      </c>
      <c r="E17783" t="s">
        <v>1192</v>
      </c>
      <c r="F17783" t="s">
        <v>383</v>
      </c>
      <c r="G17783" s="155">
        <v>45916</v>
      </c>
      <c r="H17783">
        <v>1</v>
      </c>
    </row>
    <row r="17784" spans="1:8" x14ac:dyDescent="0.25">
      <c r="A17784">
        <v>4886038</v>
      </c>
      <c r="B17784" t="s">
        <v>15596</v>
      </c>
      <c r="C17784" s="155">
        <v>18816</v>
      </c>
      <c r="D17784">
        <v>602814</v>
      </c>
      <c r="E17784" t="s">
        <v>1172</v>
      </c>
      <c r="F17784" t="s">
        <v>88</v>
      </c>
      <c r="G17784" s="155">
        <v>45916</v>
      </c>
      <c r="H17784">
        <v>1</v>
      </c>
    </row>
    <row r="17785" spans="1:8" x14ac:dyDescent="0.25">
      <c r="A17785">
        <v>4886037</v>
      </c>
      <c r="B17785" t="s">
        <v>23141</v>
      </c>
      <c r="C17785" s="155">
        <v>28475</v>
      </c>
      <c r="D17785">
        <v>667888</v>
      </c>
      <c r="E17785" t="s">
        <v>1951</v>
      </c>
      <c r="F17785" t="s">
        <v>25</v>
      </c>
      <c r="G17785" s="155">
        <v>45923</v>
      </c>
      <c r="H17785">
        <v>1</v>
      </c>
    </row>
    <row r="17786" spans="1:8" x14ac:dyDescent="0.25">
      <c r="A17786">
        <v>4886036</v>
      </c>
      <c r="B17786" t="s">
        <v>18018</v>
      </c>
      <c r="C17786" s="155">
        <v>21943</v>
      </c>
      <c r="D17786">
        <v>608814</v>
      </c>
      <c r="E17786" t="s">
        <v>2561</v>
      </c>
      <c r="F17786" t="s">
        <v>75</v>
      </c>
      <c r="G17786" s="155">
        <v>45916</v>
      </c>
      <c r="H17786">
        <v>1</v>
      </c>
    </row>
    <row r="17787" spans="1:8" x14ac:dyDescent="0.25">
      <c r="A17787">
        <v>4886035</v>
      </c>
      <c r="B17787" t="s">
        <v>18019</v>
      </c>
      <c r="C17787" s="155">
        <v>23821</v>
      </c>
      <c r="D17787">
        <v>667688</v>
      </c>
      <c r="E17787" t="s">
        <v>1156</v>
      </c>
      <c r="F17787" t="s">
        <v>486</v>
      </c>
      <c r="G17787" s="155">
        <v>45916</v>
      </c>
      <c r="H17787">
        <v>1</v>
      </c>
    </row>
    <row r="17788" spans="1:8" x14ac:dyDescent="0.25">
      <c r="A17788">
        <v>4886031</v>
      </c>
      <c r="B17788" t="s">
        <v>18020</v>
      </c>
      <c r="C17788" s="155">
        <v>38243</v>
      </c>
      <c r="D17788">
        <v>667814</v>
      </c>
      <c r="E17788" t="s">
        <v>1172</v>
      </c>
      <c r="F17788" t="s">
        <v>492</v>
      </c>
      <c r="G17788" s="155">
        <v>45916</v>
      </c>
      <c r="H17788">
        <v>1</v>
      </c>
    </row>
    <row r="17789" spans="1:8" x14ac:dyDescent="0.25">
      <c r="A17789">
        <v>4886029</v>
      </c>
      <c r="B17789" t="s">
        <v>23142</v>
      </c>
      <c r="C17789" s="155">
        <v>31692</v>
      </c>
      <c r="D17789">
        <v>667984</v>
      </c>
      <c r="E17789" t="s">
        <v>1186</v>
      </c>
      <c r="F17789" t="s">
        <v>499</v>
      </c>
      <c r="G17789" s="155">
        <v>45916</v>
      </c>
      <c r="H17789">
        <v>1</v>
      </c>
    </row>
    <row r="17790" spans="1:8" x14ac:dyDescent="0.25">
      <c r="A17790">
        <v>4886028</v>
      </c>
      <c r="B17790" t="s">
        <v>18021</v>
      </c>
      <c r="C17790" s="155">
        <v>17504</v>
      </c>
      <c r="D17790">
        <v>604814</v>
      </c>
      <c r="E17790" t="s">
        <v>1314</v>
      </c>
      <c r="F17790" t="s">
        <v>62</v>
      </c>
      <c r="G17790" s="155">
        <v>45916</v>
      </c>
      <c r="H17790">
        <v>1</v>
      </c>
    </row>
    <row r="17791" spans="1:8" x14ac:dyDescent="0.25">
      <c r="A17791">
        <v>4886027</v>
      </c>
      <c r="B17791" t="s">
        <v>7268</v>
      </c>
      <c r="C17791" s="155">
        <v>31471</v>
      </c>
      <c r="D17791">
        <v>607890</v>
      </c>
      <c r="E17791" t="s">
        <v>3247</v>
      </c>
      <c r="F17791" t="s">
        <v>72</v>
      </c>
      <c r="G17791" s="155">
        <v>45916</v>
      </c>
      <c r="H17791">
        <v>1</v>
      </c>
    </row>
    <row r="17792" spans="1:8" x14ac:dyDescent="0.25">
      <c r="A17792">
        <v>4886026</v>
      </c>
      <c r="B17792" t="s">
        <v>18022</v>
      </c>
      <c r="C17792" s="155">
        <v>16822</v>
      </c>
      <c r="D17792">
        <v>602984</v>
      </c>
      <c r="E17792" t="s">
        <v>1156</v>
      </c>
      <c r="F17792" t="s">
        <v>26</v>
      </c>
      <c r="G17792" s="155">
        <v>45916</v>
      </c>
      <c r="H17792">
        <v>1</v>
      </c>
    </row>
    <row r="17793" spans="1:8" x14ac:dyDescent="0.25">
      <c r="A17793">
        <v>4886025</v>
      </c>
      <c r="B17793" t="s">
        <v>18023</v>
      </c>
      <c r="C17793" s="155">
        <v>23761</v>
      </c>
      <c r="D17793">
        <v>667814</v>
      </c>
      <c r="E17793" t="s">
        <v>1170</v>
      </c>
      <c r="F17793" t="s">
        <v>486</v>
      </c>
      <c r="G17793" s="155">
        <v>45916</v>
      </c>
      <c r="H17793">
        <v>1</v>
      </c>
    </row>
    <row r="17794" spans="1:8" x14ac:dyDescent="0.25">
      <c r="A17794">
        <v>4886024</v>
      </c>
      <c r="B17794" t="s">
        <v>2050</v>
      </c>
      <c r="C17794" s="155">
        <v>14645</v>
      </c>
      <c r="D17794">
        <v>602814</v>
      </c>
      <c r="E17794" t="s">
        <v>1375</v>
      </c>
      <c r="F17794" t="s">
        <v>88</v>
      </c>
      <c r="G17794" s="155">
        <v>45916</v>
      </c>
      <c r="H17794">
        <v>1</v>
      </c>
    </row>
    <row r="17795" spans="1:8" x14ac:dyDescent="0.25">
      <c r="A17795">
        <v>4886023</v>
      </c>
      <c r="B17795" t="s">
        <v>18024</v>
      </c>
      <c r="C17795" s="155">
        <v>21815</v>
      </c>
      <c r="D17795">
        <v>667688</v>
      </c>
      <c r="E17795" t="s">
        <v>1156</v>
      </c>
      <c r="F17795" t="s">
        <v>492</v>
      </c>
      <c r="G17795" s="155">
        <v>45915</v>
      </c>
      <c r="H17795">
        <v>1</v>
      </c>
    </row>
    <row r="17796" spans="1:8" x14ac:dyDescent="0.25">
      <c r="A17796">
        <v>4886021</v>
      </c>
      <c r="B17796" t="s">
        <v>18024</v>
      </c>
      <c r="C17796" s="155">
        <v>21815</v>
      </c>
      <c r="D17796">
        <v>667814</v>
      </c>
      <c r="E17796" t="s">
        <v>1172</v>
      </c>
      <c r="F17796" t="s">
        <v>492</v>
      </c>
      <c r="G17796" s="155">
        <v>45916</v>
      </c>
      <c r="H17796">
        <v>1</v>
      </c>
    </row>
    <row r="17797" spans="1:8" x14ac:dyDescent="0.25">
      <c r="A17797">
        <v>4886020</v>
      </c>
      <c r="B17797" t="s">
        <v>18025</v>
      </c>
      <c r="C17797" s="155">
        <v>22360</v>
      </c>
      <c r="D17797">
        <v>667814</v>
      </c>
      <c r="E17797" t="s">
        <v>1180</v>
      </c>
      <c r="F17797" t="s">
        <v>439</v>
      </c>
      <c r="G17797" s="155">
        <v>45916</v>
      </c>
      <c r="H17797">
        <v>1</v>
      </c>
    </row>
    <row r="17798" spans="1:8" x14ac:dyDescent="0.25">
      <c r="A17798">
        <v>4886019</v>
      </c>
      <c r="B17798" t="s">
        <v>18026</v>
      </c>
      <c r="C17798" s="155">
        <v>18026</v>
      </c>
      <c r="D17798">
        <v>602984</v>
      </c>
      <c r="E17798" t="s">
        <v>1156</v>
      </c>
      <c r="F17798" t="s">
        <v>26</v>
      </c>
      <c r="G17798" s="155">
        <v>45916</v>
      </c>
      <c r="H17798">
        <v>1</v>
      </c>
    </row>
    <row r="17799" spans="1:8" x14ac:dyDescent="0.25">
      <c r="A17799">
        <v>4886018</v>
      </c>
      <c r="B17799" t="s">
        <v>10397</v>
      </c>
      <c r="C17799" s="155">
        <v>17121</v>
      </c>
      <c r="D17799">
        <v>667814</v>
      </c>
      <c r="E17799" t="s">
        <v>1208</v>
      </c>
      <c r="F17799" t="s">
        <v>18</v>
      </c>
      <c r="G17799" s="155">
        <v>45912</v>
      </c>
      <c r="H17799">
        <v>1</v>
      </c>
    </row>
    <row r="17800" spans="1:8" x14ac:dyDescent="0.25">
      <c r="A17800">
        <v>4886016</v>
      </c>
      <c r="B17800" t="s">
        <v>18027</v>
      </c>
      <c r="C17800" s="155">
        <v>23163</v>
      </c>
      <c r="D17800">
        <v>667688</v>
      </c>
      <c r="E17800" t="s">
        <v>1156</v>
      </c>
      <c r="F17800" t="s">
        <v>486</v>
      </c>
      <c r="G17800" s="155">
        <v>45916</v>
      </c>
      <c r="H17800">
        <v>1</v>
      </c>
    </row>
    <row r="17801" spans="1:8" x14ac:dyDescent="0.25">
      <c r="A17801">
        <v>4886014</v>
      </c>
      <c r="B17801" t="s">
        <v>18028</v>
      </c>
      <c r="C17801" s="155">
        <v>27761</v>
      </c>
      <c r="D17801">
        <v>667814</v>
      </c>
      <c r="E17801" t="s">
        <v>1172</v>
      </c>
      <c r="F17801" t="s">
        <v>21</v>
      </c>
      <c r="G17801" s="155">
        <v>45916</v>
      </c>
      <c r="H17801">
        <v>1</v>
      </c>
    </row>
    <row r="17802" spans="1:8" x14ac:dyDescent="0.25">
      <c r="A17802">
        <v>4886013</v>
      </c>
      <c r="B17802" t="s">
        <v>15804</v>
      </c>
      <c r="C17802" s="155">
        <v>30742</v>
      </c>
      <c r="D17802">
        <v>667814</v>
      </c>
      <c r="E17802" t="s">
        <v>6691</v>
      </c>
      <c r="F17802" t="s">
        <v>25</v>
      </c>
      <c r="G17802" s="155">
        <v>45916</v>
      </c>
      <c r="H17802">
        <v>1</v>
      </c>
    </row>
    <row r="17803" spans="1:8" x14ac:dyDescent="0.25">
      <c r="A17803">
        <v>4886012</v>
      </c>
      <c r="B17803" t="s">
        <v>14042</v>
      </c>
      <c r="C17803" s="155">
        <v>21247</v>
      </c>
      <c r="D17803">
        <v>667984</v>
      </c>
      <c r="E17803" t="s">
        <v>1186</v>
      </c>
      <c r="F17803" t="s">
        <v>497</v>
      </c>
      <c r="G17803" s="155">
        <v>45916</v>
      </c>
      <c r="H17803">
        <v>1</v>
      </c>
    </row>
    <row r="17804" spans="1:8" x14ac:dyDescent="0.25">
      <c r="A17804">
        <v>4886011</v>
      </c>
      <c r="B17804" t="s">
        <v>18029</v>
      </c>
      <c r="C17804" s="155">
        <v>22217</v>
      </c>
      <c r="D17804">
        <v>667814</v>
      </c>
      <c r="E17804" t="s">
        <v>1379</v>
      </c>
      <c r="F17804" t="s">
        <v>486</v>
      </c>
      <c r="G17804" s="155">
        <v>45916</v>
      </c>
      <c r="H17804">
        <v>1</v>
      </c>
    </row>
    <row r="17805" spans="1:8" x14ac:dyDescent="0.25">
      <c r="A17805">
        <v>4886007</v>
      </c>
      <c r="B17805" t="s">
        <v>18030</v>
      </c>
      <c r="C17805" s="155">
        <v>23487</v>
      </c>
      <c r="D17805">
        <v>667814</v>
      </c>
      <c r="E17805" t="s">
        <v>1430</v>
      </c>
      <c r="F17805" t="s">
        <v>327</v>
      </c>
      <c r="G17805" s="155">
        <v>45916</v>
      </c>
      <c r="H17805">
        <v>1</v>
      </c>
    </row>
    <row r="17806" spans="1:8" x14ac:dyDescent="0.25">
      <c r="A17806">
        <v>4886006</v>
      </c>
      <c r="B17806" t="s">
        <v>18031</v>
      </c>
      <c r="C17806" s="155">
        <v>33139</v>
      </c>
      <c r="D17806">
        <v>622932</v>
      </c>
      <c r="E17806" t="s">
        <v>535</v>
      </c>
      <c r="F17806" t="s">
        <v>358</v>
      </c>
      <c r="G17806" s="155">
        <v>45916</v>
      </c>
      <c r="H17806">
        <v>1</v>
      </c>
    </row>
    <row r="17807" spans="1:8" x14ac:dyDescent="0.25">
      <c r="A17807">
        <v>4886005</v>
      </c>
      <c r="B17807" t="s">
        <v>2015</v>
      </c>
      <c r="C17807" s="155">
        <v>35594</v>
      </c>
      <c r="D17807">
        <v>667972</v>
      </c>
      <c r="E17807" t="s">
        <v>1170</v>
      </c>
      <c r="F17807" t="s">
        <v>502</v>
      </c>
      <c r="G17807" s="155">
        <v>45916</v>
      </c>
      <c r="H17807">
        <v>1</v>
      </c>
    </row>
    <row r="17808" spans="1:8" x14ac:dyDescent="0.25">
      <c r="A17808">
        <v>4886004</v>
      </c>
      <c r="B17808" t="s">
        <v>10359</v>
      </c>
      <c r="C17808" s="155">
        <v>28970</v>
      </c>
      <c r="D17808">
        <v>667888</v>
      </c>
      <c r="E17808" t="s">
        <v>3619</v>
      </c>
      <c r="F17808" t="s">
        <v>413</v>
      </c>
      <c r="G17808" s="155">
        <v>45919</v>
      </c>
      <c r="H17808">
        <v>1</v>
      </c>
    </row>
    <row r="17809" spans="1:8" x14ac:dyDescent="0.25">
      <c r="A17809">
        <v>4886002</v>
      </c>
      <c r="B17809" t="s">
        <v>26228</v>
      </c>
      <c r="C17809" s="155">
        <v>38989</v>
      </c>
      <c r="D17809">
        <v>617888</v>
      </c>
      <c r="E17809" t="s">
        <v>2401</v>
      </c>
      <c r="F17809" t="s">
        <v>67</v>
      </c>
      <c r="G17809" s="155">
        <v>45923</v>
      </c>
      <c r="H17809">
        <v>1</v>
      </c>
    </row>
    <row r="17810" spans="1:8" x14ac:dyDescent="0.25">
      <c r="A17810">
        <v>4886000</v>
      </c>
      <c r="B17810" t="s">
        <v>18032</v>
      </c>
      <c r="C17810" s="155">
        <v>20441</v>
      </c>
      <c r="D17810">
        <v>667688</v>
      </c>
      <c r="E17810" t="s">
        <v>1156</v>
      </c>
      <c r="F17810" t="s">
        <v>486</v>
      </c>
      <c r="G17810" s="155">
        <v>45913</v>
      </c>
      <c r="H17810">
        <v>1</v>
      </c>
    </row>
    <row r="17811" spans="1:8" x14ac:dyDescent="0.25">
      <c r="A17811">
        <v>4885999</v>
      </c>
      <c r="B17811" t="s">
        <v>3343</v>
      </c>
      <c r="C17811" s="155">
        <v>20479</v>
      </c>
      <c r="D17811">
        <v>667688</v>
      </c>
      <c r="E17811" t="s">
        <v>1156</v>
      </c>
      <c r="F17811" t="s">
        <v>492</v>
      </c>
      <c r="G17811" s="155">
        <v>45915</v>
      </c>
      <c r="H17811">
        <v>1</v>
      </c>
    </row>
    <row r="17812" spans="1:8" x14ac:dyDescent="0.25">
      <c r="A17812">
        <v>4885998</v>
      </c>
      <c r="B17812" t="s">
        <v>18032</v>
      </c>
      <c r="C17812" s="155">
        <v>20441</v>
      </c>
      <c r="D17812">
        <v>667814</v>
      </c>
      <c r="E17812" t="s">
        <v>1224</v>
      </c>
      <c r="F17812" t="s">
        <v>486</v>
      </c>
      <c r="G17812" s="155">
        <v>45916</v>
      </c>
      <c r="H17812">
        <v>1</v>
      </c>
    </row>
    <row r="17813" spans="1:8" x14ac:dyDescent="0.25">
      <c r="A17813">
        <v>4885997</v>
      </c>
      <c r="B17813" t="s">
        <v>18033</v>
      </c>
      <c r="C17813" s="155">
        <v>19104</v>
      </c>
      <c r="D17813">
        <v>667984</v>
      </c>
      <c r="E17813" t="s">
        <v>1156</v>
      </c>
      <c r="F17813" t="s">
        <v>413</v>
      </c>
      <c r="G17813" s="155">
        <v>45916</v>
      </c>
      <c r="H17813">
        <v>1</v>
      </c>
    </row>
    <row r="17814" spans="1:8" x14ac:dyDescent="0.25">
      <c r="A17814">
        <v>4885996</v>
      </c>
      <c r="B17814" t="s">
        <v>2488</v>
      </c>
      <c r="C17814" s="155">
        <v>15295</v>
      </c>
      <c r="D17814">
        <v>602984</v>
      </c>
      <c r="E17814" t="s">
        <v>1430</v>
      </c>
      <c r="F17814" t="s">
        <v>88</v>
      </c>
      <c r="G17814" s="155">
        <v>45916</v>
      </c>
      <c r="H17814">
        <v>1</v>
      </c>
    </row>
    <row r="17815" spans="1:8" x14ac:dyDescent="0.25">
      <c r="A17815">
        <v>4885995</v>
      </c>
      <c r="B17815" t="s">
        <v>3005</v>
      </c>
      <c r="C17815" s="155">
        <v>24107</v>
      </c>
      <c r="D17815">
        <v>608890</v>
      </c>
      <c r="E17815" t="s">
        <v>1422</v>
      </c>
      <c r="F17815" t="s">
        <v>75</v>
      </c>
      <c r="G17815" s="155">
        <v>45916</v>
      </c>
      <c r="H17815">
        <v>1</v>
      </c>
    </row>
    <row r="17816" spans="1:8" x14ac:dyDescent="0.25">
      <c r="A17816">
        <v>4885994</v>
      </c>
      <c r="B17816" t="s">
        <v>8075</v>
      </c>
      <c r="C17816" s="155">
        <v>29258</v>
      </c>
      <c r="D17816">
        <v>667814</v>
      </c>
      <c r="E17816" t="s">
        <v>1180</v>
      </c>
      <c r="F17816" t="s">
        <v>500</v>
      </c>
      <c r="G17816" s="155">
        <v>45916</v>
      </c>
      <c r="H17816">
        <v>1</v>
      </c>
    </row>
    <row r="17817" spans="1:8" x14ac:dyDescent="0.25">
      <c r="A17817">
        <v>4885992</v>
      </c>
      <c r="B17817" t="s">
        <v>18034</v>
      </c>
      <c r="C17817" s="155">
        <v>29773</v>
      </c>
      <c r="D17817">
        <v>667814</v>
      </c>
      <c r="E17817" t="s">
        <v>1383</v>
      </c>
      <c r="F17817" t="s">
        <v>25</v>
      </c>
      <c r="G17817" s="155">
        <v>45916</v>
      </c>
      <c r="H17817">
        <v>1</v>
      </c>
    </row>
    <row r="17818" spans="1:8" x14ac:dyDescent="0.25">
      <c r="A17818">
        <v>4885990</v>
      </c>
      <c r="B17818" t="s">
        <v>15074</v>
      </c>
      <c r="C17818" s="155">
        <v>33731</v>
      </c>
      <c r="D17818">
        <v>667824</v>
      </c>
      <c r="E17818" t="s">
        <v>10884</v>
      </c>
      <c r="F17818" t="s">
        <v>394</v>
      </c>
      <c r="G17818" s="155">
        <v>45916</v>
      </c>
      <c r="H17818">
        <v>1</v>
      </c>
    </row>
    <row r="17819" spans="1:8" x14ac:dyDescent="0.25">
      <c r="A17819">
        <v>4885989</v>
      </c>
      <c r="B17819" t="s">
        <v>18035</v>
      </c>
      <c r="C17819" s="155">
        <v>19973</v>
      </c>
      <c r="D17819">
        <v>667972</v>
      </c>
      <c r="E17819" t="s">
        <v>1192</v>
      </c>
      <c r="F17819" t="s">
        <v>43</v>
      </c>
      <c r="G17819" s="155">
        <v>45916</v>
      </c>
      <c r="H17819">
        <v>1</v>
      </c>
    </row>
    <row r="17820" spans="1:8" x14ac:dyDescent="0.25">
      <c r="A17820">
        <v>4885988</v>
      </c>
      <c r="B17820" t="s">
        <v>8813</v>
      </c>
      <c r="C17820" s="155">
        <v>20476</v>
      </c>
      <c r="D17820">
        <v>667688</v>
      </c>
      <c r="E17820" t="s">
        <v>1156</v>
      </c>
      <c r="F17820" t="s">
        <v>18</v>
      </c>
      <c r="G17820" s="155">
        <v>45911</v>
      </c>
      <c r="H17820">
        <v>1</v>
      </c>
    </row>
    <row r="17821" spans="1:8" x14ac:dyDescent="0.25">
      <c r="A17821">
        <v>4885986</v>
      </c>
      <c r="B17821" t="s">
        <v>18036</v>
      </c>
      <c r="C17821" s="155">
        <v>18130</v>
      </c>
      <c r="D17821">
        <v>667972</v>
      </c>
      <c r="E17821" t="s">
        <v>1170</v>
      </c>
      <c r="F17821" t="s">
        <v>500</v>
      </c>
      <c r="G17821" s="155">
        <v>45916</v>
      </c>
      <c r="H17821">
        <v>1</v>
      </c>
    </row>
    <row r="17822" spans="1:8" x14ac:dyDescent="0.25">
      <c r="A17822">
        <v>4885985</v>
      </c>
      <c r="B17822" t="s">
        <v>18037</v>
      </c>
      <c r="C17822" s="155">
        <v>33318</v>
      </c>
      <c r="D17822">
        <v>608814</v>
      </c>
      <c r="E17822" t="s">
        <v>2382</v>
      </c>
      <c r="F17822" t="s">
        <v>75</v>
      </c>
      <c r="G17822" s="155">
        <v>45916</v>
      </c>
      <c r="H17822">
        <v>1</v>
      </c>
    </row>
    <row r="17823" spans="1:8" x14ac:dyDescent="0.25">
      <c r="A17823">
        <v>4885984</v>
      </c>
      <c r="B17823" t="s">
        <v>18038</v>
      </c>
      <c r="C17823" s="155">
        <v>18796</v>
      </c>
      <c r="D17823">
        <v>667688</v>
      </c>
      <c r="E17823" t="s">
        <v>1156</v>
      </c>
      <c r="F17823" t="s">
        <v>486</v>
      </c>
      <c r="G17823" s="155">
        <v>45916</v>
      </c>
      <c r="H17823">
        <v>1</v>
      </c>
    </row>
    <row r="17824" spans="1:8" x14ac:dyDescent="0.25">
      <c r="A17824">
        <v>4885983</v>
      </c>
      <c r="B17824" t="s">
        <v>8989</v>
      </c>
      <c r="C17824" s="155">
        <v>30070</v>
      </c>
      <c r="D17824">
        <v>667814</v>
      </c>
      <c r="E17824" t="s">
        <v>1383</v>
      </c>
      <c r="F17824" t="s">
        <v>327</v>
      </c>
      <c r="G17824" s="155">
        <v>45916</v>
      </c>
      <c r="H17824">
        <v>1</v>
      </c>
    </row>
    <row r="17825" spans="1:8" x14ac:dyDescent="0.25">
      <c r="A17825">
        <v>4885982</v>
      </c>
      <c r="B17825" t="s">
        <v>18039</v>
      </c>
      <c r="C17825" s="155">
        <v>29613</v>
      </c>
      <c r="D17825">
        <v>667934</v>
      </c>
      <c r="E17825" t="s">
        <v>2328</v>
      </c>
      <c r="F17825" t="s">
        <v>25</v>
      </c>
      <c r="G17825" s="155">
        <v>45916</v>
      </c>
      <c r="H17825">
        <v>1</v>
      </c>
    </row>
    <row r="17826" spans="1:8" x14ac:dyDescent="0.25">
      <c r="A17826">
        <v>4885981</v>
      </c>
      <c r="B17826" t="s">
        <v>23143</v>
      </c>
      <c r="C17826" s="155">
        <v>22472</v>
      </c>
      <c r="D17826">
        <v>667688</v>
      </c>
      <c r="E17826" t="s">
        <v>1156</v>
      </c>
      <c r="F17826" t="s">
        <v>383</v>
      </c>
      <c r="G17826" s="155">
        <v>45916</v>
      </c>
      <c r="H17826">
        <v>1</v>
      </c>
    </row>
    <row r="17827" spans="1:8" x14ac:dyDescent="0.25">
      <c r="A17827">
        <v>4885980</v>
      </c>
      <c r="B17827" t="s">
        <v>15448</v>
      </c>
      <c r="C17827" s="155">
        <v>27326</v>
      </c>
      <c r="D17827">
        <v>667984</v>
      </c>
      <c r="E17827" t="s">
        <v>1156</v>
      </c>
      <c r="F17827" t="s">
        <v>488</v>
      </c>
      <c r="G17827" s="155">
        <v>45916</v>
      </c>
      <c r="H17827">
        <v>1</v>
      </c>
    </row>
    <row r="17828" spans="1:8" x14ac:dyDescent="0.25">
      <c r="A17828">
        <v>4885979</v>
      </c>
      <c r="B17828" t="s">
        <v>7891</v>
      </c>
      <c r="C17828" s="155">
        <v>15956</v>
      </c>
      <c r="D17828">
        <v>602814</v>
      </c>
      <c r="E17828" t="s">
        <v>1172</v>
      </c>
      <c r="F17828" t="s">
        <v>88</v>
      </c>
      <c r="G17828" s="155">
        <v>45916</v>
      </c>
      <c r="H17828">
        <v>1</v>
      </c>
    </row>
    <row r="17829" spans="1:8" x14ac:dyDescent="0.25">
      <c r="A17829">
        <v>4885978</v>
      </c>
      <c r="B17829" t="s">
        <v>18040</v>
      </c>
      <c r="C17829" s="155">
        <v>20748</v>
      </c>
      <c r="D17829">
        <v>602984</v>
      </c>
      <c r="E17829" t="s">
        <v>1156</v>
      </c>
      <c r="F17829" t="s">
        <v>26</v>
      </c>
      <c r="G17829" s="155">
        <v>45916</v>
      </c>
      <c r="H17829">
        <v>1</v>
      </c>
    </row>
    <row r="17830" spans="1:8" x14ac:dyDescent="0.25">
      <c r="A17830">
        <v>4885977</v>
      </c>
      <c r="B17830" t="s">
        <v>18041</v>
      </c>
      <c r="C17830" s="155">
        <v>38397</v>
      </c>
      <c r="D17830">
        <v>667824</v>
      </c>
      <c r="E17830" t="s">
        <v>1180</v>
      </c>
      <c r="F17830" t="s">
        <v>499</v>
      </c>
      <c r="G17830" s="155">
        <v>45916</v>
      </c>
      <c r="H17830">
        <v>1</v>
      </c>
    </row>
    <row r="17831" spans="1:8" x14ac:dyDescent="0.25">
      <c r="A17831">
        <v>4885975</v>
      </c>
      <c r="B17831" t="s">
        <v>9484</v>
      </c>
      <c r="C17831" s="155">
        <v>14341</v>
      </c>
      <c r="D17831">
        <v>667688</v>
      </c>
      <c r="E17831" t="s">
        <v>1156</v>
      </c>
      <c r="F17831" t="s">
        <v>486</v>
      </c>
      <c r="G17831" s="155">
        <v>45910</v>
      </c>
      <c r="H17831">
        <v>1</v>
      </c>
    </row>
    <row r="17832" spans="1:8" x14ac:dyDescent="0.25">
      <c r="A17832">
        <v>4885974</v>
      </c>
      <c r="B17832" t="s">
        <v>18042</v>
      </c>
      <c r="C17832" s="155">
        <v>17411</v>
      </c>
      <c r="D17832">
        <v>667824</v>
      </c>
      <c r="E17832" t="s">
        <v>1156</v>
      </c>
      <c r="F17832" t="s">
        <v>491</v>
      </c>
      <c r="G17832" s="155">
        <v>45916</v>
      </c>
      <c r="H17832">
        <v>1</v>
      </c>
    </row>
    <row r="17833" spans="1:8" x14ac:dyDescent="0.25">
      <c r="A17833">
        <v>4885971</v>
      </c>
      <c r="B17833" t="s">
        <v>18043</v>
      </c>
      <c r="C17833" s="155">
        <v>35722</v>
      </c>
      <c r="D17833">
        <v>667814</v>
      </c>
      <c r="E17833" t="s">
        <v>1172</v>
      </c>
      <c r="F17833" t="s">
        <v>500</v>
      </c>
      <c r="G17833" s="155">
        <v>45916</v>
      </c>
      <c r="H17833">
        <v>1</v>
      </c>
    </row>
    <row r="17834" spans="1:8" x14ac:dyDescent="0.25">
      <c r="A17834">
        <v>4885970</v>
      </c>
      <c r="B17834" t="s">
        <v>23144</v>
      </c>
      <c r="C17834" s="155">
        <v>18788</v>
      </c>
      <c r="D17834">
        <v>621890</v>
      </c>
      <c r="E17834" t="s">
        <v>2802</v>
      </c>
      <c r="F17834" t="s">
        <v>73</v>
      </c>
      <c r="G17834" s="155">
        <v>45916</v>
      </c>
      <c r="H17834">
        <v>1</v>
      </c>
    </row>
    <row r="17835" spans="1:8" x14ac:dyDescent="0.25">
      <c r="A17835">
        <v>4885969</v>
      </c>
      <c r="B17835" t="s">
        <v>23145</v>
      </c>
      <c r="C17835" s="155">
        <v>28969</v>
      </c>
      <c r="D17835">
        <v>667888</v>
      </c>
      <c r="E17835" t="s">
        <v>1951</v>
      </c>
      <c r="F17835" t="s">
        <v>402</v>
      </c>
      <c r="G17835" s="155">
        <v>45923</v>
      </c>
      <c r="H17835">
        <v>1</v>
      </c>
    </row>
    <row r="17836" spans="1:8" x14ac:dyDescent="0.25">
      <c r="A17836">
        <v>4885968</v>
      </c>
      <c r="B17836" t="s">
        <v>18044</v>
      </c>
      <c r="C17836" s="155">
        <v>18099</v>
      </c>
      <c r="D17836">
        <v>602984</v>
      </c>
      <c r="E17836" t="s">
        <v>3226</v>
      </c>
      <c r="F17836" t="s">
        <v>26</v>
      </c>
      <c r="G17836" s="155">
        <v>45916</v>
      </c>
      <c r="H17836">
        <v>1</v>
      </c>
    </row>
    <row r="17837" spans="1:8" x14ac:dyDescent="0.25">
      <c r="A17837">
        <v>4885966</v>
      </c>
      <c r="B17837" t="s">
        <v>18045</v>
      </c>
      <c r="C17837" s="155">
        <v>30294</v>
      </c>
      <c r="D17837">
        <v>667814</v>
      </c>
      <c r="E17837" t="s">
        <v>1180</v>
      </c>
      <c r="F17837" t="s">
        <v>380</v>
      </c>
      <c r="G17837" s="155">
        <v>45902</v>
      </c>
      <c r="H17837">
        <v>1</v>
      </c>
    </row>
    <row r="17838" spans="1:8" x14ac:dyDescent="0.25">
      <c r="A17838">
        <v>4885962</v>
      </c>
      <c r="B17838" t="s">
        <v>23146</v>
      </c>
      <c r="C17838" s="155">
        <v>14359</v>
      </c>
      <c r="D17838">
        <v>667824</v>
      </c>
      <c r="E17838" t="s">
        <v>1522</v>
      </c>
      <c r="F17838" t="s">
        <v>491</v>
      </c>
      <c r="G17838" s="155">
        <v>45916</v>
      </c>
      <c r="H17838">
        <v>1</v>
      </c>
    </row>
    <row r="17839" spans="1:8" x14ac:dyDescent="0.25">
      <c r="A17839">
        <v>4885960</v>
      </c>
      <c r="B17839" t="s">
        <v>10397</v>
      </c>
      <c r="C17839" s="155">
        <v>17121</v>
      </c>
      <c r="D17839">
        <v>667688</v>
      </c>
      <c r="E17839" t="s">
        <v>1156</v>
      </c>
      <c r="F17839" t="s">
        <v>18</v>
      </c>
      <c r="G17839" s="155">
        <v>45916</v>
      </c>
      <c r="H17839">
        <v>1</v>
      </c>
    </row>
    <row r="17840" spans="1:8" x14ac:dyDescent="0.25">
      <c r="A17840">
        <v>4885959</v>
      </c>
      <c r="B17840" t="s">
        <v>26229</v>
      </c>
      <c r="C17840" s="155">
        <v>36981</v>
      </c>
      <c r="D17840">
        <v>617888</v>
      </c>
      <c r="E17840" t="s">
        <v>6950</v>
      </c>
      <c r="F17840" t="s">
        <v>67</v>
      </c>
      <c r="G17840" s="155">
        <v>45924</v>
      </c>
      <c r="H17840">
        <v>1</v>
      </c>
    </row>
    <row r="17841" spans="1:8" x14ac:dyDescent="0.25">
      <c r="A17841">
        <v>4885955</v>
      </c>
      <c r="B17841" t="s">
        <v>15221</v>
      </c>
      <c r="C17841" s="155">
        <v>14057</v>
      </c>
      <c r="D17841">
        <v>667688</v>
      </c>
      <c r="E17841" t="s">
        <v>1156</v>
      </c>
      <c r="F17841" t="s">
        <v>486</v>
      </c>
      <c r="G17841" s="155">
        <v>45916</v>
      </c>
      <c r="H17841">
        <v>1</v>
      </c>
    </row>
    <row r="17842" spans="1:8" x14ac:dyDescent="0.25">
      <c r="A17842">
        <v>4885954</v>
      </c>
      <c r="B17842" t="s">
        <v>10850</v>
      </c>
      <c r="C17842" s="155">
        <v>22642</v>
      </c>
      <c r="D17842">
        <v>667688</v>
      </c>
      <c r="E17842" t="s">
        <v>1156</v>
      </c>
      <c r="F17842" t="s">
        <v>27</v>
      </c>
      <c r="G17842" s="155">
        <v>45916</v>
      </c>
      <c r="H17842">
        <v>1</v>
      </c>
    </row>
    <row r="17843" spans="1:8" x14ac:dyDescent="0.25">
      <c r="A17843">
        <v>4885953</v>
      </c>
      <c r="B17843" t="s">
        <v>5623</v>
      </c>
      <c r="C17843" s="155">
        <v>37427</v>
      </c>
      <c r="D17843">
        <v>667824</v>
      </c>
      <c r="E17843" t="s">
        <v>1172</v>
      </c>
      <c r="F17843" t="s">
        <v>499</v>
      </c>
      <c r="G17843" s="155">
        <v>45916</v>
      </c>
      <c r="H17843">
        <v>1</v>
      </c>
    </row>
    <row r="17844" spans="1:8" x14ac:dyDescent="0.25">
      <c r="A17844">
        <v>4885952</v>
      </c>
      <c r="B17844" t="s">
        <v>15374</v>
      </c>
      <c r="C17844" s="155">
        <v>21425</v>
      </c>
      <c r="D17844">
        <v>622871</v>
      </c>
      <c r="E17844" t="s">
        <v>4798</v>
      </c>
      <c r="F17844" t="s">
        <v>507</v>
      </c>
      <c r="G17844" s="155">
        <v>45916</v>
      </c>
      <c r="H17844">
        <v>1</v>
      </c>
    </row>
    <row r="17845" spans="1:8" x14ac:dyDescent="0.25">
      <c r="A17845">
        <v>4885951</v>
      </c>
      <c r="B17845" t="s">
        <v>18046</v>
      </c>
      <c r="C17845" s="155">
        <v>29599</v>
      </c>
      <c r="D17845">
        <v>667814</v>
      </c>
      <c r="E17845" t="s">
        <v>1222</v>
      </c>
      <c r="F17845" t="s">
        <v>25</v>
      </c>
      <c r="G17845" s="155">
        <v>45916</v>
      </c>
      <c r="H17845">
        <v>1</v>
      </c>
    </row>
    <row r="17846" spans="1:8" x14ac:dyDescent="0.25">
      <c r="A17846">
        <v>4885950</v>
      </c>
      <c r="B17846" t="s">
        <v>16366</v>
      </c>
      <c r="C17846" s="155">
        <v>14279</v>
      </c>
      <c r="D17846">
        <v>602984</v>
      </c>
      <c r="E17846" t="s">
        <v>1156</v>
      </c>
      <c r="F17846" t="s">
        <v>26</v>
      </c>
      <c r="G17846" s="155">
        <v>45916</v>
      </c>
      <c r="H17846">
        <v>1</v>
      </c>
    </row>
    <row r="17847" spans="1:8" x14ac:dyDescent="0.25">
      <c r="A17847">
        <v>4885944</v>
      </c>
      <c r="B17847" t="s">
        <v>18047</v>
      </c>
      <c r="C17847" s="155">
        <v>18914</v>
      </c>
      <c r="D17847">
        <v>667984</v>
      </c>
      <c r="E17847" t="s">
        <v>1192</v>
      </c>
      <c r="F17847" t="s">
        <v>488</v>
      </c>
      <c r="G17847" s="155">
        <v>45916</v>
      </c>
      <c r="H17847">
        <v>1</v>
      </c>
    </row>
    <row r="17848" spans="1:8" x14ac:dyDescent="0.25">
      <c r="A17848">
        <v>4885943</v>
      </c>
      <c r="B17848" t="s">
        <v>10346</v>
      </c>
      <c r="C17848" s="155">
        <v>18552</v>
      </c>
      <c r="D17848">
        <v>667688</v>
      </c>
      <c r="E17848" t="s">
        <v>1156</v>
      </c>
      <c r="F17848" t="s">
        <v>394</v>
      </c>
      <c r="G17848" s="155">
        <v>45912</v>
      </c>
      <c r="H17848">
        <v>1</v>
      </c>
    </row>
    <row r="17849" spans="1:8" x14ac:dyDescent="0.25">
      <c r="A17849">
        <v>4885942</v>
      </c>
      <c r="B17849" t="s">
        <v>13934</v>
      </c>
      <c r="C17849" s="155">
        <v>13649</v>
      </c>
      <c r="D17849">
        <v>667688</v>
      </c>
      <c r="E17849" t="s">
        <v>1156</v>
      </c>
      <c r="F17849" t="s">
        <v>486</v>
      </c>
      <c r="G17849" s="155">
        <v>45911</v>
      </c>
      <c r="H17849">
        <v>1</v>
      </c>
    </row>
    <row r="17850" spans="1:8" x14ac:dyDescent="0.25">
      <c r="A17850">
        <v>4885941</v>
      </c>
      <c r="B17850" t="s">
        <v>4292</v>
      </c>
      <c r="C17850" s="155">
        <v>15954</v>
      </c>
      <c r="D17850">
        <v>602814</v>
      </c>
      <c r="E17850" t="s">
        <v>1186</v>
      </c>
      <c r="F17850" t="s">
        <v>88</v>
      </c>
      <c r="G17850" s="155">
        <v>45916</v>
      </c>
      <c r="H17850">
        <v>1</v>
      </c>
    </row>
    <row r="17851" spans="1:8" x14ac:dyDescent="0.25">
      <c r="A17851">
        <v>4885940</v>
      </c>
      <c r="B17851" t="s">
        <v>18048</v>
      </c>
      <c r="C17851" s="155">
        <v>34855</v>
      </c>
      <c r="D17851">
        <v>667814</v>
      </c>
      <c r="E17851" t="s">
        <v>1172</v>
      </c>
      <c r="F17851" t="s">
        <v>394</v>
      </c>
      <c r="G17851" s="155">
        <v>45916</v>
      </c>
      <c r="H17851">
        <v>1</v>
      </c>
    </row>
    <row r="17852" spans="1:8" x14ac:dyDescent="0.25">
      <c r="A17852">
        <v>4885939</v>
      </c>
      <c r="B17852" t="s">
        <v>13934</v>
      </c>
      <c r="C17852" s="155">
        <v>13649</v>
      </c>
      <c r="D17852">
        <v>667814</v>
      </c>
      <c r="E17852" t="s">
        <v>2839</v>
      </c>
      <c r="F17852" t="s">
        <v>486</v>
      </c>
      <c r="G17852" s="155">
        <v>45916</v>
      </c>
      <c r="H17852">
        <v>1</v>
      </c>
    </row>
    <row r="17853" spans="1:8" x14ac:dyDescent="0.25">
      <c r="A17853">
        <v>4885937</v>
      </c>
      <c r="B17853" t="s">
        <v>14235</v>
      </c>
      <c r="C17853" s="155">
        <v>15135</v>
      </c>
      <c r="D17853">
        <v>602984</v>
      </c>
      <c r="E17853" t="s">
        <v>1186</v>
      </c>
      <c r="F17853" t="s">
        <v>26</v>
      </c>
      <c r="G17853" s="155">
        <v>45916</v>
      </c>
      <c r="H17853">
        <v>1</v>
      </c>
    </row>
    <row r="17854" spans="1:8" x14ac:dyDescent="0.25">
      <c r="A17854">
        <v>4885934</v>
      </c>
      <c r="B17854" t="s">
        <v>26230</v>
      </c>
      <c r="C17854" s="155">
        <v>15384</v>
      </c>
      <c r="D17854">
        <v>621888</v>
      </c>
      <c r="E17854" t="s">
        <v>1973</v>
      </c>
      <c r="F17854" t="s">
        <v>337</v>
      </c>
      <c r="G17854" s="155">
        <v>45923</v>
      </c>
      <c r="H17854">
        <v>1</v>
      </c>
    </row>
    <row r="17855" spans="1:8" x14ac:dyDescent="0.25">
      <c r="A17855">
        <v>4885933</v>
      </c>
      <c r="B17855" t="s">
        <v>14021</v>
      </c>
      <c r="C17855" s="155">
        <v>34186</v>
      </c>
      <c r="D17855">
        <v>607890</v>
      </c>
      <c r="E17855" t="s">
        <v>3247</v>
      </c>
      <c r="F17855" t="s">
        <v>72</v>
      </c>
      <c r="G17855" s="155">
        <v>45916</v>
      </c>
      <c r="H17855">
        <v>1</v>
      </c>
    </row>
    <row r="17856" spans="1:8" x14ac:dyDescent="0.25">
      <c r="A17856">
        <v>4885932</v>
      </c>
      <c r="B17856" t="s">
        <v>6249</v>
      </c>
      <c r="C17856" s="155">
        <v>24718</v>
      </c>
      <c r="D17856">
        <v>667890</v>
      </c>
      <c r="E17856" t="s">
        <v>1180</v>
      </c>
      <c r="F17856" t="s">
        <v>327</v>
      </c>
      <c r="G17856" s="155">
        <v>45916</v>
      </c>
      <c r="H17856">
        <v>1</v>
      </c>
    </row>
    <row r="17857" spans="1:8" x14ac:dyDescent="0.25">
      <c r="A17857">
        <v>4885930</v>
      </c>
      <c r="B17857" t="s">
        <v>18049</v>
      </c>
      <c r="C17857" s="155">
        <v>31947</v>
      </c>
      <c r="D17857">
        <v>622804</v>
      </c>
      <c r="E17857" t="s">
        <v>2314</v>
      </c>
      <c r="F17857" t="s">
        <v>358</v>
      </c>
      <c r="G17857" s="155">
        <v>45916</v>
      </c>
      <c r="H17857">
        <v>1</v>
      </c>
    </row>
    <row r="17858" spans="1:8" x14ac:dyDescent="0.25">
      <c r="A17858">
        <v>4885928</v>
      </c>
      <c r="B17858" t="s">
        <v>18050</v>
      </c>
      <c r="C17858" s="155">
        <v>33775</v>
      </c>
      <c r="D17858">
        <v>667824</v>
      </c>
      <c r="E17858" t="s">
        <v>1951</v>
      </c>
      <c r="F17858" t="s">
        <v>421</v>
      </c>
      <c r="G17858" s="155">
        <v>45916</v>
      </c>
      <c r="H17858">
        <v>1</v>
      </c>
    </row>
    <row r="17859" spans="1:8" x14ac:dyDescent="0.25">
      <c r="A17859">
        <v>4885927</v>
      </c>
      <c r="B17859" t="s">
        <v>18051</v>
      </c>
      <c r="C17859" s="155">
        <v>22801</v>
      </c>
      <c r="D17859">
        <v>667688</v>
      </c>
      <c r="E17859" t="s">
        <v>1156</v>
      </c>
      <c r="F17859" t="s">
        <v>27</v>
      </c>
      <c r="G17859" s="155">
        <v>45916</v>
      </c>
      <c r="H17859">
        <v>1</v>
      </c>
    </row>
    <row r="17860" spans="1:8" x14ac:dyDescent="0.25">
      <c r="A17860">
        <v>4885926</v>
      </c>
      <c r="B17860" t="s">
        <v>18052</v>
      </c>
      <c r="C17860" s="155">
        <v>21775</v>
      </c>
      <c r="D17860">
        <v>602984</v>
      </c>
      <c r="E17860" t="s">
        <v>1430</v>
      </c>
      <c r="F17860" t="s">
        <v>26</v>
      </c>
      <c r="G17860" s="155">
        <v>45916</v>
      </c>
      <c r="H17860">
        <v>1</v>
      </c>
    </row>
    <row r="17861" spans="1:8" x14ac:dyDescent="0.25">
      <c r="A17861">
        <v>4885924</v>
      </c>
      <c r="B17861" t="s">
        <v>16897</v>
      </c>
      <c r="C17861" s="155">
        <v>37376</v>
      </c>
      <c r="D17861">
        <v>667890</v>
      </c>
      <c r="E17861" t="s">
        <v>1172</v>
      </c>
      <c r="F17861" t="s">
        <v>350</v>
      </c>
      <c r="G17861" s="155">
        <v>45916</v>
      </c>
      <c r="H17861">
        <v>1</v>
      </c>
    </row>
    <row r="17862" spans="1:8" x14ac:dyDescent="0.25">
      <c r="A17862">
        <v>4885923</v>
      </c>
      <c r="B17862" t="s">
        <v>18053</v>
      </c>
      <c r="C17862" s="155">
        <v>29747</v>
      </c>
      <c r="D17862">
        <v>667934</v>
      </c>
      <c r="E17862" t="s">
        <v>2328</v>
      </c>
      <c r="F17862" t="s">
        <v>25</v>
      </c>
      <c r="G17862" s="155">
        <v>45916</v>
      </c>
      <c r="H17862">
        <v>1</v>
      </c>
    </row>
    <row r="17863" spans="1:8" x14ac:dyDescent="0.25">
      <c r="A17863">
        <v>4885922</v>
      </c>
      <c r="B17863" t="s">
        <v>18054</v>
      </c>
      <c r="C17863" s="155">
        <v>17643</v>
      </c>
      <c r="D17863">
        <v>667688</v>
      </c>
      <c r="E17863" t="s">
        <v>1156</v>
      </c>
      <c r="F17863" t="s">
        <v>486</v>
      </c>
      <c r="G17863" s="155">
        <v>45916</v>
      </c>
      <c r="H17863">
        <v>1</v>
      </c>
    </row>
    <row r="17864" spans="1:8" x14ac:dyDescent="0.25">
      <c r="A17864">
        <v>4885920</v>
      </c>
      <c r="B17864" t="s">
        <v>18055</v>
      </c>
      <c r="C17864" s="155">
        <v>12975</v>
      </c>
      <c r="D17864">
        <v>600824</v>
      </c>
      <c r="E17864" t="s">
        <v>18056</v>
      </c>
      <c r="F17864" t="s">
        <v>59</v>
      </c>
      <c r="G17864" s="155">
        <v>45916</v>
      </c>
      <c r="H17864">
        <v>1</v>
      </c>
    </row>
    <row r="17865" spans="1:8" x14ac:dyDescent="0.25">
      <c r="A17865">
        <v>4885918</v>
      </c>
      <c r="B17865" t="s">
        <v>22353</v>
      </c>
      <c r="C17865" s="155">
        <v>22241</v>
      </c>
      <c r="D17865">
        <v>667984</v>
      </c>
      <c r="E17865" t="s">
        <v>1156</v>
      </c>
      <c r="F17865" t="s">
        <v>14</v>
      </c>
      <c r="G17865" s="155">
        <v>45916</v>
      </c>
      <c r="H17865">
        <v>1</v>
      </c>
    </row>
    <row r="17866" spans="1:8" x14ac:dyDescent="0.25">
      <c r="A17866">
        <v>4885917</v>
      </c>
      <c r="B17866" t="s">
        <v>18057</v>
      </c>
      <c r="C17866" s="155">
        <v>21185</v>
      </c>
      <c r="D17866">
        <v>602984</v>
      </c>
      <c r="E17866" t="s">
        <v>1156</v>
      </c>
      <c r="F17866" t="s">
        <v>26</v>
      </c>
      <c r="G17866" s="155">
        <v>45916</v>
      </c>
      <c r="H17866">
        <v>1</v>
      </c>
    </row>
    <row r="17867" spans="1:8" x14ac:dyDescent="0.25">
      <c r="A17867">
        <v>4885916</v>
      </c>
      <c r="B17867" t="s">
        <v>5619</v>
      </c>
      <c r="C17867" s="155">
        <v>13278</v>
      </c>
      <c r="D17867">
        <v>667814</v>
      </c>
      <c r="E17867" t="s">
        <v>1156</v>
      </c>
      <c r="F17867" t="s">
        <v>394</v>
      </c>
      <c r="G17867" s="155">
        <v>45916</v>
      </c>
      <c r="H17867">
        <v>1</v>
      </c>
    </row>
    <row r="17868" spans="1:8" x14ac:dyDescent="0.25">
      <c r="A17868">
        <v>4885913</v>
      </c>
      <c r="B17868" t="s">
        <v>14478</v>
      </c>
      <c r="C17868" s="155">
        <v>25981</v>
      </c>
      <c r="D17868">
        <v>667888</v>
      </c>
      <c r="E17868" t="s">
        <v>1180</v>
      </c>
      <c r="F17868" t="s">
        <v>494</v>
      </c>
      <c r="G17868" s="155">
        <v>45922</v>
      </c>
      <c r="H17868">
        <v>1</v>
      </c>
    </row>
    <row r="17869" spans="1:8" x14ac:dyDescent="0.25">
      <c r="A17869">
        <v>4885908</v>
      </c>
      <c r="B17869" t="s">
        <v>18353</v>
      </c>
      <c r="C17869" s="155">
        <v>26119</v>
      </c>
      <c r="D17869">
        <v>608888</v>
      </c>
      <c r="E17869" t="s">
        <v>3036</v>
      </c>
      <c r="F17869" t="s">
        <v>325</v>
      </c>
      <c r="G17869" s="155">
        <v>45922</v>
      </c>
      <c r="H17869">
        <v>1</v>
      </c>
    </row>
    <row r="17870" spans="1:8" x14ac:dyDescent="0.25">
      <c r="A17870">
        <v>4885905</v>
      </c>
      <c r="B17870" t="s">
        <v>23147</v>
      </c>
      <c r="C17870" s="155">
        <v>39308</v>
      </c>
      <c r="D17870">
        <v>667888</v>
      </c>
      <c r="E17870" t="s">
        <v>1951</v>
      </c>
      <c r="F17870" t="s">
        <v>402</v>
      </c>
      <c r="G17870" s="155">
        <v>45923</v>
      </c>
      <c r="H17870">
        <v>1</v>
      </c>
    </row>
    <row r="17871" spans="1:8" x14ac:dyDescent="0.25">
      <c r="A17871">
        <v>4885904</v>
      </c>
      <c r="B17871" t="s">
        <v>18058</v>
      </c>
      <c r="C17871" s="155">
        <v>26004</v>
      </c>
      <c r="D17871">
        <v>667688</v>
      </c>
      <c r="E17871" t="s">
        <v>1156</v>
      </c>
      <c r="F17871" t="s">
        <v>25</v>
      </c>
      <c r="G17871" s="155">
        <v>45916</v>
      </c>
      <c r="H17871">
        <v>1</v>
      </c>
    </row>
    <row r="17872" spans="1:8" x14ac:dyDescent="0.25">
      <c r="A17872">
        <v>4885901</v>
      </c>
      <c r="B17872" t="s">
        <v>7273</v>
      </c>
      <c r="C17872" s="155">
        <v>27962</v>
      </c>
      <c r="D17872">
        <v>667984</v>
      </c>
      <c r="E17872" t="s">
        <v>1156</v>
      </c>
      <c r="F17872" t="s">
        <v>488</v>
      </c>
      <c r="G17872" s="155">
        <v>45916</v>
      </c>
      <c r="H17872">
        <v>1</v>
      </c>
    </row>
    <row r="17873" spans="1:8" x14ac:dyDescent="0.25">
      <c r="A17873">
        <v>4885898</v>
      </c>
      <c r="B17873" t="s">
        <v>973</v>
      </c>
      <c r="C17873" s="155">
        <v>37553</v>
      </c>
      <c r="D17873">
        <v>608890</v>
      </c>
      <c r="E17873" t="s">
        <v>4971</v>
      </c>
      <c r="F17873" t="s">
        <v>75</v>
      </c>
      <c r="G17873" s="155">
        <v>45916</v>
      </c>
      <c r="H17873">
        <v>1</v>
      </c>
    </row>
    <row r="17874" spans="1:8" x14ac:dyDescent="0.25">
      <c r="A17874">
        <v>4885897</v>
      </c>
      <c r="B17874" t="s">
        <v>18059</v>
      </c>
      <c r="C17874" s="155">
        <v>36456</v>
      </c>
      <c r="D17874">
        <v>607890</v>
      </c>
      <c r="E17874" t="s">
        <v>6042</v>
      </c>
      <c r="F17874" t="s">
        <v>72</v>
      </c>
      <c r="G17874" s="155">
        <v>45916</v>
      </c>
      <c r="H17874">
        <v>1</v>
      </c>
    </row>
    <row r="17875" spans="1:8" x14ac:dyDescent="0.25">
      <c r="A17875">
        <v>4885896</v>
      </c>
      <c r="B17875" t="s">
        <v>18060</v>
      </c>
      <c r="C17875" s="155">
        <v>26849</v>
      </c>
      <c r="D17875">
        <v>610814</v>
      </c>
      <c r="E17875" t="s">
        <v>2009</v>
      </c>
      <c r="F17875" t="s">
        <v>52</v>
      </c>
      <c r="G17875" s="155">
        <v>45916</v>
      </c>
      <c r="H17875">
        <v>1</v>
      </c>
    </row>
    <row r="17876" spans="1:8" x14ac:dyDescent="0.25">
      <c r="A17876">
        <v>4885895</v>
      </c>
      <c r="B17876" t="s">
        <v>22984</v>
      </c>
      <c r="C17876" s="155">
        <v>26994</v>
      </c>
      <c r="D17876">
        <v>665890</v>
      </c>
      <c r="E17876" t="s">
        <v>2601</v>
      </c>
      <c r="F17876" t="s">
        <v>56</v>
      </c>
      <c r="G17876" s="155">
        <v>45916</v>
      </c>
      <c r="H17876">
        <v>1</v>
      </c>
    </row>
    <row r="17877" spans="1:8" x14ac:dyDescent="0.25">
      <c r="A17877">
        <v>4885894</v>
      </c>
      <c r="B17877" t="s">
        <v>18915</v>
      </c>
      <c r="C17877" s="155">
        <v>26870</v>
      </c>
      <c r="D17877">
        <v>667888</v>
      </c>
      <c r="E17877" t="s">
        <v>1156</v>
      </c>
      <c r="F17877" t="s">
        <v>53</v>
      </c>
      <c r="G17877" s="155">
        <v>45919</v>
      </c>
      <c r="H17877">
        <v>1</v>
      </c>
    </row>
    <row r="17878" spans="1:8" x14ac:dyDescent="0.25">
      <c r="A17878">
        <v>4885890</v>
      </c>
      <c r="B17878" t="s">
        <v>2128</v>
      </c>
      <c r="C17878" s="155">
        <v>21093</v>
      </c>
      <c r="D17878">
        <v>667984</v>
      </c>
      <c r="E17878" t="s">
        <v>1156</v>
      </c>
      <c r="F17878" t="s">
        <v>14</v>
      </c>
      <c r="G17878" s="155">
        <v>45916</v>
      </c>
      <c r="H17878">
        <v>1</v>
      </c>
    </row>
    <row r="17879" spans="1:8" x14ac:dyDescent="0.25">
      <c r="A17879">
        <v>4885888</v>
      </c>
      <c r="B17879" t="s">
        <v>3376</v>
      </c>
      <c r="C17879" s="155">
        <v>13463</v>
      </c>
      <c r="D17879">
        <v>667824</v>
      </c>
      <c r="E17879" t="s">
        <v>1156</v>
      </c>
      <c r="F17879" t="s">
        <v>498</v>
      </c>
      <c r="G17879" s="155">
        <v>45916</v>
      </c>
      <c r="H17879">
        <v>1</v>
      </c>
    </row>
    <row r="17880" spans="1:8" x14ac:dyDescent="0.25">
      <c r="A17880">
        <v>4885885</v>
      </c>
      <c r="B17880" t="s">
        <v>1917</v>
      </c>
      <c r="C17880" s="155">
        <v>14475</v>
      </c>
      <c r="D17880">
        <v>600824</v>
      </c>
      <c r="E17880" t="s">
        <v>1522</v>
      </c>
      <c r="F17880" t="s">
        <v>59</v>
      </c>
      <c r="G17880" s="155">
        <v>45916</v>
      </c>
      <c r="H17880">
        <v>1</v>
      </c>
    </row>
    <row r="17881" spans="1:8" x14ac:dyDescent="0.25">
      <c r="A17881">
        <v>4885884</v>
      </c>
      <c r="B17881" t="s">
        <v>18061</v>
      </c>
      <c r="C17881" s="155">
        <v>37887</v>
      </c>
      <c r="D17881">
        <v>667934</v>
      </c>
      <c r="E17881" t="s">
        <v>506</v>
      </c>
      <c r="F17881" t="s">
        <v>413</v>
      </c>
      <c r="G17881" s="155">
        <v>45916</v>
      </c>
      <c r="H17881">
        <v>1</v>
      </c>
    </row>
    <row r="17882" spans="1:8" x14ac:dyDescent="0.25">
      <c r="A17882">
        <v>4885883</v>
      </c>
      <c r="B17882" t="s">
        <v>2534</v>
      </c>
      <c r="C17882" s="155">
        <v>23539</v>
      </c>
      <c r="D17882">
        <v>667814</v>
      </c>
      <c r="E17882" t="s">
        <v>1192</v>
      </c>
      <c r="F17882" t="s">
        <v>394</v>
      </c>
      <c r="G17882" s="155">
        <v>45916</v>
      </c>
      <c r="H17882">
        <v>1</v>
      </c>
    </row>
    <row r="17883" spans="1:8" x14ac:dyDescent="0.25">
      <c r="A17883">
        <v>4885881</v>
      </c>
      <c r="B17883" t="s">
        <v>18062</v>
      </c>
      <c r="C17883" s="155">
        <v>27939</v>
      </c>
      <c r="D17883">
        <v>667824</v>
      </c>
      <c r="E17883" t="s">
        <v>1951</v>
      </c>
      <c r="F17883" t="s">
        <v>491</v>
      </c>
      <c r="G17883" s="155">
        <v>45916</v>
      </c>
      <c r="H17883">
        <v>1</v>
      </c>
    </row>
    <row r="17884" spans="1:8" x14ac:dyDescent="0.25">
      <c r="A17884">
        <v>4885876</v>
      </c>
      <c r="B17884" t="s">
        <v>18063</v>
      </c>
      <c r="C17884" s="155">
        <v>19511</v>
      </c>
      <c r="D17884">
        <v>667688</v>
      </c>
      <c r="E17884" t="s">
        <v>1156</v>
      </c>
      <c r="F17884" t="s">
        <v>394</v>
      </c>
      <c r="G17884" s="155">
        <v>45912</v>
      </c>
      <c r="H17884">
        <v>1</v>
      </c>
    </row>
    <row r="17885" spans="1:8" x14ac:dyDescent="0.25">
      <c r="A17885">
        <v>4885875</v>
      </c>
      <c r="B17885" t="s">
        <v>13789</v>
      </c>
      <c r="C17885" s="155">
        <v>15055</v>
      </c>
      <c r="D17885">
        <v>602984</v>
      </c>
      <c r="E17885" t="s">
        <v>1503</v>
      </c>
      <c r="F17885" t="s">
        <v>88</v>
      </c>
      <c r="G17885" s="155">
        <v>45916</v>
      </c>
      <c r="H17885">
        <v>1</v>
      </c>
    </row>
    <row r="17886" spans="1:8" x14ac:dyDescent="0.25">
      <c r="A17886">
        <v>4885874</v>
      </c>
      <c r="B17886" t="s">
        <v>18064</v>
      </c>
      <c r="C17886" s="155">
        <v>27958</v>
      </c>
      <c r="D17886">
        <v>667814</v>
      </c>
      <c r="E17886" t="s">
        <v>1156</v>
      </c>
      <c r="F17886" t="s">
        <v>383</v>
      </c>
      <c r="G17886" s="155">
        <v>45916</v>
      </c>
      <c r="H17886">
        <v>1</v>
      </c>
    </row>
    <row r="17887" spans="1:8" x14ac:dyDescent="0.25">
      <c r="A17887">
        <v>4885872</v>
      </c>
      <c r="B17887" t="s">
        <v>18065</v>
      </c>
      <c r="C17887" s="155">
        <v>18167</v>
      </c>
      <c r="D17887">
        <v>667688</v>
      </c>
      <c r="E17887" t="s">
        <v>1156</v>
      </c>
      <c r="F17887" t="s">
        <v>394</v>
      </c>
      <c r="G17887" s="155">
        <v>45912</v>
      </c>
      <c r="H17887">
        <v>1</v>
      </c>
    </row>
    <row r="17888" spans="1:8" x14ac:dyDescent="0.25">
      <c r="A17888">
        <v>4885868</v>
      </c>
      <c r="B17888" t="s">
        <v>6138</v>
      </c>
      <c r="C17888" s="155">
        <v>28265</v>
      </c>
      <c r="D17888">
        <v>667688</v>
      </c>
      <c r="E17888" t="s">
        <v>1156</v>
      </c>
      <c r="F17888" t="s">
        <v>14</v>
      </c>
      <c r="G17888" s="155">
        <v>45916</v>
      </c>
      <c r="H17888">
        <v>1</v>
      </c>
    </row>
    <row r="17889" spans="1:8" x14ac:dyDescent="0.25">
      <c r="A17889">
        <v>4885867</v>
      </c>
      <c r="B17889" t="s">
        <v>23833</v>
      </c>
      <c r="C17889" s="155">
        <v>28065</v>
      </c>
      <c r="D17889">
        <v>667814</v>
      </c>
      <c r="E17889" t="s">
        <v>1156</v>
      </c>
      <c r="F17889" t="s">
        <v>494</v>
      </c>
      <c r="G17889" s="155">
        <v>45916</v>
      </c>
      <c r="H17889">
        <v>1</v>
      </c>
    </row>
    <row r="17890" spans="1:8" x14ac:dyDescent="0.25">
      <c r="A17890">
        <v>4885865</v>
      </c>
      <c r="B17890" t="s">
        <v>23148</v>
      </c>
      <c r="C17890" s="155">
        <v>23352</v>
      </c>
      <c r="D17890">
        <v>667888</v>
      </c>
      <c r="E17890" t="s">
        <v>1951</v>
      </c>
      <c r="F17890" t="s">
        <v>501</v>
      </c>
      <c r="G17890" s="155">
        <v>45923</v>
      </c>
      <c r="H17890">
        <v>1</v>
      </c>
    </row>
    <row r="17891" spans="1:8" x14ac:dyDescent="0.25">
      <c r="A17891">
        <v>4885864</v>
      </c>
      <c r="B17891" t="s">
        <v>18066</v>
      </c>
      <c r="C17891" s="155">
        <v>24119</v>
      </c>
      <c r="D17891">
        <v>667688</v>
      </c>
      <c r="E17891" t="s">
        <v>1156</v>
      </c>
      <c r="F17891" t="s">
        <v>394</v>
      </c>
      <c r="G17891" s="155">
        <v>45912</v>
      </c>
      <c r="H17891">
        <v>1</v>
      </c>
    </row>
    <row r="17892" spans="1:8" x14ac:dyDescent="0.25">
      <c r="A17892">
        <v>4885862</v>
      </c>
      <c r="B17892" t="s">
        <v>8265</v>
      </c>
      <c r="C17892" s="155">
        <v>34629</v>
      </c>
      <c r="D17892">
        <v>622804</v>
      </c>
      <c r="E17892" t="s">
        <v>2314</v>
      </c>
      <c r="F17892" t="s">
        <v>358</v>
      </c>
      <c r="G17892" s="155">
        <v>45916</v>
      </c>
      <c r="H17892">
        <v>1</v>
      </c>
    </row>
    <row r="17893" spans="1:8" x14ac:dyDescent="0.25">
      <c r="A17893">
        <v>4885859</v>
      </c>
      <c r="B17893" t="s">
        <v>18067</v>
      </c>
      <c r="C17893" s="155">
        <v>20189</v>
      </c>
      <c r="D17893">
        <v>667688</v>
      </c>
      <c r="E17893" t="s">
        <v>1156</v>
      </c>
      <c r="F17893" t="s">
        <v>359</v>
      </c>
      <c r="G17893" s="155">
        <v>45910</v>
      </c>
      <c r="H17893">
        <v>1</v>
      </c>
    </row>
    <row r="17894" spans="1:8" x14ac:dyDescent="0.25">
      <c r="A17894">
        <v>4885857</v>
      </c>
      <c r="B17894" t="s">
        <v>18068</v>
      </c>
      <c r="C17894" s="155">
        <v>30329</v>
      </c>
      <c r="D17894">
        <v>665890</v>
      </c>
      <c r="E17894" t="s">
        <v>2794</v>
      </c>
      <c r="F17894" t="s">
        <v>56</v>
      </c>
      <c r="G17894" s="155">
        <v>45916</v>
      </c>
      <c r="H17894">
        <v>1</v>
      </c>
    </row>
    <row r="17895" spans="1:8" x14ac:dyDescent="0.25">
      <c r="A17895">
        <v>4885855</v>
      </c>
      <c r="B17895" t="s">
        <v>23149</v>
      </c>
      <c r="C17895" s="155">
        <v>29979</v>
      </c>
      <c r="D17895">
        <v>667888</v>
      </c>
      <c r="E17895" t="s">
        <v>1180</v>
      </c>
      <c r="F17895" t="s">
        <v>436</v>
      </c>
      <c r="G17895" s="155">
        <v>45919</v>
      </c>
      <c r="H17895">
        <v>1</v>
      </c>
    </row>
    <row r="17896" spans="1:8" x14ac:dyDescent="0.25">
      <c r="A17896">
        <v>4885853</v>
      </c>
      <c r="B17896" t="s">
        <v>18069</v>
      </c>
      <c r="C17896" s="155">
        <v>17864</v>
      </c>
      <c r="D17896">
        <v>602984</v>
      </c>
      <c r="E17896" t="s">
        <v>1156</v>
      </c>
      <c r="F17896" t="s">
        <v>26</v>
      </c>
      <c r="G17896" s="155">
        <v>45916</v>
      </c>
      <c r="H17896">
        <v>1</v>
      </c>
    </row>
    <row r="17897" spans="1:8" x14ac:dyDescent="0.25">
      <c r="A17897">
        <v>4885852</v>
      </c>
      <c r="B17897" t="s">
        <v>3997</v>
      </c>
      <c r="C17897" s="155">
        <v>17338</v>
      </c>
      <c r="D17897">
        <v>610814</v>
      </c>
      <c r="E17897" t="s">
        <v>2434</v>
      </c>
      <c r="F17897" t="s">
        <v>698</v>
      </c>
      <c r="G17897" s="155">
        <v>45916</v>
      </c>
      <c r="H17897">
        <v>1</v>
      </c>
    </row>
    <row r="17898" spans="1:8" x14ac:dyDescent="0.25">
      <c r="A17898">
        <v>4885851</v>
      </c>
      <c r="B17898" t="s">
        <v>7931</v>
      </c>
      <c r="C17898" s="155">
        <v>25981</v>
      </c>
      <c r="D17898">
        <v>622804</v>
      </c>
      <c r="E17898" t="s">
        <v>511</v>
      </c>
      <c r="F17898" t="s">
        <v>19</v>
      </c>
      <c r="G17898" s="155">
        <v>45916</v>
      </c>
      <c r="H17898">
        <v>1</v>
      </c>
    </row>
    <row r="17899" spans="1:8" x14ac:dyDescent="0.25">
      <c r="A17899">
        <v>4885849</v>
      </c>
      <c r="B17899" t="s">
        <v>18070</v>
      </c>
      <c r="C17899" s="155">
        <v>11684</v>
      </c>
      <c r="D17899">
        <v>667688</v>
      </c>
      <c r="E17899" t="s">
        <v>1156</v>
      </c>
      <c r="F17899" t="s">
        <v>359</v>
      </c>
      <c r="G17899" s="155">
        <v>45908</v>
      </c>
      <c r="H17899">
        <v>1</v>
      </c>
    </row>
    <row r="17900" spans="1:8" x14ac:dyDescent="0.25">
      <c r="A17900">
        <v>4885848</v>
      </c>
      <c r="B17900" t="s">
        <v>10276</v>
      </c>
      <c r="C17900" s="155">
        <v>21411</v>
      </c>
      <c r="D17900">
        <v>667688</v>
      </c>
      <c r="E17900" t="s">
        <v>1156</v>
      </c>
      <c r="F17900" t="s">
        <v>394</v>
      </c>
      <c r="G17900" s="155">
        <v>45912</v>
      </c>
      <c r="H17900">
        <v>1</v>
      </c>
    </row>
    <row r="17901" spans="1:8" x14ac:dyDescent="0.25">
      <c r="A17901">
        <v>4885847</v>
      </c>
      <c r="B17901" t="s">
        <v>18071</v>
      </c>
      <c r="C17901" s="155">
        <v>33960</v>
      </c>
      <c r="D17901">
        <v>600890</v>
      </c>
      <c r="E17901" t="s">
        <v>1172</v>
      </c>
      <c r="F17901" t="s">
        <v>503</v>
      </c>
      <c r="G17901" s="155">
        <v>45916</v>
      </c>
      <c r="H17901">
        <v>1</v>
      </c>
    </row>
    <row r="17902" spans="1:8" x14ac:dyDescent="0.25">
      <c r="A17902">
        <v>4885842</v>
      </c>
      <c r="B17902" t="s">
        <v>18072</v>
      </c>
      <c r="C17902" s="155">
        <v>25409</v>
      </c>
      <c r="D17902">
        <v>602984</v>
      </c>
      <c r="E17902" t="s">
        <v>1186</v>
      </c>
      <c r="F17902" t="s">
        <v>26</v>
      </c>
      <c r="G17902" s="155">
        <v>45916</v>
      </c>
      <c r="H17902">
        <v>1</v>
      </c>
    </row>
    <row r="17903" spans="1:8" x14ac:dyDescent="0.25">
      <c r="A17903">
        <v>4885841</v>
      </c>
      <c r="B17903" t="s">
        <v>18073</v>
      </c>
      <c r="C17903" s="155">
        <v>37619</v>
      </c>
      <c r="D17903">
        <v>667814</v>
      </c>
      <c r="E17903" t="s">
        <v>1172</v>
      </c>
      <c r="F17903" t="s">
        <v>502</v>
      </c>
      <c r="G17903" s="155">
        <v>45916</v>
      </c>
      <c r="H17903">
        <v>1</v>
      </c>
    </row>
    <row r="17904" spans="1:8" x14ac:dyDescent="0.25">
      <c r="A17904">
        <v>4885840</v>
      </c>
      <c r="B17904" t="s">
        <v>18074</v>
      </c>
      <c r="C17904" s="155">
        <v>38701</v>
      </c>
      <c r="D17904">
        <v>667824</v>
      </c>
      <c r="E17904" t="s">
        <v>1951</v>
      </c>
      <c r="F17904" t="s">
        <v>394</v>
      </c>
      <c r="G17904" s="155">
        <v>45916</v>
      </c>
      <c r="H17904">
        <v>1</v>
      </c>
    </row>
    <row r="17905" spans="1:8" x14ac:dyDescent="0.25">
      <c r="A17905">
        <v>4885838</v>
      </c>
      <c r="B17905" t="s">
        <v>16663</v>
      </c>
      <c r="C17905" s="155">
        <v>34884</v>
      </c>
      <c r="D17905">
        <v>667814</v>
      </c>
      <c r="E17905" t="s">
        <v>3633</v>
      </c>
      <c r="F17905" t="s">
        <v>494</v>
      </c>
      <c r="G17905" s="155">
        <v>45916</v>
      </c>
      <c r="H17905">
        <v>1</v>
      </c>
    </row>
    <row r="17906" spans="1:8" x14ac:dyDescent="0.25">
      <c r="A17906">
        <v>4885834</v>
      </c>
      <c r="B17906" t="s">
        <v>18075</v>
      </c>
      <c r="C17906" s="155">
        <v>23324</v>
      </c>
      <c r="D17906">
        <v>667984</v>
      </c>
      <c r="E17906" t="s">
        <v>1192</v>
      </c>
      <c r="F17906" t="s">
        <v>359</v>
      </c>
      <c r="G17906" s="155">
        <v>45904</v>
      </c>
      <c r="H17906">
        <v>1</v>
      </c>
    </row>
    <row r="17907" spans="1:8" x14ac:dyDescent="0.25">
      <c r="A17907">
        <v>4885833</v>
      </c>
      <c r="B17907" t="s">
        <v>6996</v>
      </c>
      <c r="C17907" s="155">
        <v>18266</v>
      </c>
      <c r="D17907">
        <v>602984</v>
      </c>
      <c r="E17907" t="s">
        <v>1635</v>
      </c>
      <c r="F17907" t="s">
        <v>26</v>
      </c>
      <c r="G17907" s="155">
        <v>45916</v>
      </c>
      <c r="H17907">
        <v>1</v>
      </c>
    </row>
    <row r="17908" spans="1:8" x14ac:dyDescent="0.25">
      <c r="A17908">
        <v>4885824</v>
      </c>
      <c r="B17908" t="s">
        <v>17862</v>
      </c>
      <c r="C17908" s="155">
        <v>14189</v>
      </c>
      <c r="D17908">
        <v>667984</v>
      </c>
      <c r="E17908" t="s">
        <v>1174</v>
      </c>
      <c r="F17908" t="s">
        <v>421</v>
      </c>
      <c r="G17908" s="155">
        <v>45916</v>
      </c>
      <c r="H17908">
        <v>1</v>
      </c>
    </row>
    <row r="17909" spans="1:8" x14ac:dyDescent="0.25">
      <c r="A17909">
        <v>4885823</v>
      </c>
      <c r="B17909" t="s">
        <v>15692</v>
      </c>
      <c r="C17909" s="155">
        <v>32196</v>
      </c>
      <c r="D17909">
        <v>667984</v>
      </c>
      <c r="E17909" t="s">
        <v>1192</v>
      </c>
      <c r="F17909" t="s">
        <v>500</v>
      </c>
      <c r="G17909" s="155">
        <v>45916</v>
      </c>
      <c r="H17909">
        <v>1</v>
      </c>
    </row>
    <row r="17910" spans="1:8" x14ac:dyDescent="0.25">
      <c r="A17910">
        <v>4885822</v>
      </c>
      <c r="B17910" t="s">
        <v>11387</v>
      </c>
      <c r="C17910" s="155">
        <v>17617</v>
      </c>
      <c r="D17910">
        <v>602984</v>
      </c>
      <c r="E17910" t="s">
        <v>1186</v>
      </c>
      <c r="F17910" t="s">
        <v>26</v>
      </c>
      <c r="G17910" s="155">
        <v>45916</v>
      </c>
      <c r="H17910">
        <v>1</v>
      </c>
    </row>
    <row r="17911" spans="1:8" x14ac:dyDescent="0.25">
      <c r="A17911">
        <v>4885821</v>
      </c>
      <c r="B17911" t="s">
        <v>18076</v>
      </c>
      <c r="C17911" s="155">
        <v>20151</v>
      </c>
      <c r="D17911">
        <v>667984</v>
      </c>
      <c r="E17911" t="s">
        <v>1174</v>
      </c>
      <c r="F17911" t="s">
        <v>497</v>
      </c>
      <c r="G17911" s="155">
        <v>45916</v>
      </c>
      <c r="H17911">
        <v>1</v>
      </c>
    </row>
    <row r="17912" spans="1:8" x14ac:dyDescent="0.25">
      <c r="A17912">
        <v>4885818</v>
      </c>
      <c r="B17912" t="s">
        <v>18077</v>
      </c>
      <c r="C17912" s="155">
        <v>21705</v>
      </c>
      <c r="D17912">
        <v>667984</v>
      </c>
      <c r="E17912" t="s">
        <v>1156</v>
      </c>
      <c r="F17912" t="s">
        <v>327</v>
      </c>
      <c r="G17912" s="155">
        <v>45916</v>
      </c>
      <c r="H17912">
        <v>1</v>
      </c>
    </row>
    <row r="17913" spans="1:8" x14ac:dyDescent="0.25">
      <c r="A17913">
        <v>4885817</v>
      </c>
      <c r="B17913" t="s">
        <v>18078</v>
      </c>
      <c r="C17913" s="155">
        <v>25067</v>
      </c>
      <c r="D17913">
        <v>667688</v>
      </c>
      <c r="E17913" t="s">
        <v>1156</v>
      </c>
      <c r="F17913" t="s">
        <v>21</v>
      </c>
      <c r="G17913" s="155">
        <v>45916</v>
      </c>
      <c r="H17913">
        <v>1</v>
      </c>
    </row>
    <row r="17914" spans="1:8" x14ac:dyDescent="0.25">
      <c r="A17914">
        <v>4885814</v>
      </c>
      <c r="B17914" t="s">
        <v>4459</v>
      </c>
      <c r="C17914" s="155">
        <v>20661</v>
      </c>
      <c r="D17914">
        <v>602984</v>
      </c>
      <c r="E17914" t="s">
        <v>2485</v>
      </c>
      <c r="F17914" t="s">
        <v>26</v>
      </c>
      <c r="G17914" s="155">
        <v>45916</v>
      </c>
      <c r="H17914">
        <v>1</v>
      </c>
    </row>
    <row r="17915" spans="1:8" x14ac:dyDescent="0.25">
      <c r="A17915">
        <v>4885806</v>
      </c>
      <c r="B17915" t="s">
        <v>23150</v>
      </c>
      <c r="C17915" s="155">
        <v>23701</v>
      </c>
      <c r="D17915">
        <v>667984</v>
      </c>
      <c r="E17915" t="s">
        <v>1192</v>
      </c>
      <c r="F17915" t="s">
        <v>499</v>
      </c>
      <c r="G17915" s="155">
        <v>45916</v>
      </c>
      <c r="H17915">
        <v>1</v>
      </c>
    </row>
    <row r="17916" spans="1:8" x14ac:dyDescent="0.25">
      <c r="A17916">
        <v>4885803</v>
      </c>
      <c r="B17916" t="s">
        <v>2324</v>
      </c>
      <c r="C17916" s="155">
        <v>15809</v>
      </c>
      <c r="D17916">
        <v>602984</v>
      </c>
      <c r="E17916" t="s">
        <v>1430</v>
      </c>
      <c r="F17916" t="s">
        <v>88</v>
      </c>
      <c r="G17916" s="155">
        <v>45916</v>
      </c>
      <c r="H17916">
        <v>1</v>
      </c>
    </row>
    <row r="17917" spans="1:8" x14ac:dyDescent="0.25">
      <c r="A17917">
        <v>4885801</v>
      </c>
      <c r="B17917" t="s">
        <v>2594</v>
      </c>
      <c r="C17917" s="155">
        <v>19677</v>
      </c>
      <c r="D17917">
        <v>667972</v>
      </c>
      <c r="E17917" t="s">
        <v>1170</v>
      </c>
      <c r="F17917" t="s">
        <v>492</v>
      </c>
      <c r="G17917" s="155">
        <v>45916</v>
      </c>
      <c r="H17917">
        <v>1</v>
      </c>
    </row>
    <row r="17918" spans="1:8" x14ac:dyDescent="0.25">
      <c r="A17918">
        <v>4885800</v>
      </c>
      <c r="B17918" t="s">
        <v>18079</v>
      </c>
      <c r="C17918" s="155">
        <v>24249</v>
      </c>
      <c r="D17918">
        <v>667814</v>
      </c>
      <c r="E17918" t="s">
        <v>1180</v>
      </c>
      <c r="F17918" t="s">
        <v>394</v>
      </c>
      <c r="G17918" s="155">
        <v>45916</v>
      </c>
      <c r="H17918">
        <v>1</v>
      </c>
    </row>
    <row r="17919" spans="1:8" x14ac:dyDescent="0.25">
      <c r="A17919">
        <v>4885798</v>
      </c>
      <c r="B17919" t="s">
        <v>18080</v>
      </c>
      <c r="C17919" s="155">
        <v>33244</v>
      </c>
      <c r="D17919">
        <v>600824</v>
      </c>
      <c r="E17919" t="s">
        <v>1180</v>
      </c>
      <c r="F17919" t="s">
        <v>59</v>
      </c>
      <c r="G17919" s="155">
        <v>45916</v>
      </c>
      <c r="H17919">
        <v>1</v>
      </c>
    </row>
    <row r="17920" spans="1:8" x14ac:dyDescent="0.25">
      <c r="A17920">
        <v>4885797</v>
      </c>
      <c r="B17920" t="s">
        <v>18081</v>
      </c>
      <c r="C17920" s="155">
        <v>20063</v>
      </c>
      <c r="D17920">
        <v>665972</v>
      </c>
      <c r="E17920" t="s">
        <v>16389</v>
      </c>
      <c r="F17920" t="s">
        <v>56</v>
      </c>
      <c r="G17920" s="155">
        <v>45916</v>
      </c>
      <c r="H17920">
        <v>1</v>
      </c>
    </row>
    <row r="17921" spans="1:8" x14ac:dyDescent="0.25">
      <c r="A17921">
        <v>4885794</v>
      </c>
      <c r="B17921" t="s">
        <v>4304</v>
      </c>
      <c r="C17921" s="155">
        <v>17982</v>
      </c>
      <c r="D17921">
        <v>610814</v>
      </c>
      <c r="E17921" t="s">
        <v>2009</v>
      </c>
      <c r="F17921" t="s">
        <v>52</v>
      </c>
      <c r="G17921" s="155">
        <v>45916</v>
      </c>
      <c r="H17921">
        <v>1</v>
      </c>
    </row>
    <row r="17922" spans="1:8" x14ac:dyDescent="0.25">
      <c r="A17922">
        <v>4885792</v>
      </c>
      <c r="B17922" t="s">
        <v>11374</v>
      </c>
      <c r="C17922" s="155">
        <v>18623</v>
      </c>
      <c r="D17922">
        <v>608814</v>
      </c>
      <c r="E17922" t="s">
        <v>1867</v>
      </c>
      <c r="F17922" t="s">
        <v>325</v>
      </c>
      <c r="G17922" s="155">
        <v>45916</v>
      </c>
      <c r="H17922">
        <v>1</v>
      </c>
    </row>
    <row r="17923" spans="1:8" x14ac:dyDescent="0.25">
      <c r="A17923">
        <v>4885788</v>
      </c>
      <c r="B17923" t="s">
        <v>18082</v>
      </c>
      <c r="C17923" s="155">
        <v>12821</v>
      </c>
      <c r="D17923">
        <v>667688</v>
      </c>
      <c r="E17923" t="s">
        <v>1156</v>
      </c>
      <c r="F17923" t="s">
        <v>43</v>
      </c>
      <c r="G17923" s="155">
        <v>45916</v>
      </c>
      <c r="H17923">
        <v>1</v>
      </c>
    </row>
    <row r="17924" spans="1:8" x14ac:dyDescent="0.25">
      <c r="A17924">
        <v>4885787</v>
      </c>
      <c r="B17924" t="s">
        <v>3496</v>
      </c>
      <c r="C17924" s="155">
        <v>20707</v>
      </c>
      <c r="D17924">
        <v>602984</v>
      </c>
      <c r="E17924" t="s">
        <v>1503</v>
      </c>
      <c r="F17924" t="s">
        <v>26</v>
      </c>
      <c r="G17924" s="155">
        <v>45916</v>
      </c>
      <c r="H17924">
        <v>1</v>
      </c>
    </row>
    <row r="17925" spans="1:8" x14ac:dyDescent="0.25">
      <c r="A17925">
        <v>4885786</v>
      </c>
      <c r="B17925" t="s">
        <v>18083</v>
      </c>
      <c r="C17925" s="155">
        <v>14147</v>
      </c>
      <c r="D17925">
        <v>608890</v>
      </c>
      <c r="E17925" t="s">
        <v>3036</v>
      </c>
      <c r="F17925" t="s">
        <v>75</v>
      </c>
      <c r="G17925" s="155">
        <v>45916</v>
      </c>
      <c r="H17925">
        <v>1</v>
      </c>
    </row>
    <row r="17926" spans="1:8" x14ac:dyDescent="0.25">
      <c r="A17926">
        <v>4885785</v>
      </c>
      <c r="B17926" t="s">
        <v>18084</v>
      </c>
      <c r="C17926" s="155">
        <v>27120</v>
      </c>
      <c r="D17926">
        <v>622871</v>
      </c>
      <c r="E17926" t="s">
        <v>2215</v>
      </c>
      <c r="F17926" t="s">
        <v>36</v>
      </c>
      <c r="G17926" s="155">
        <v>45916</v>
      </c>
      <c r="H17926">
        <v>1</v>
      </c>
    </row>
    <row r="17927" spans="1:8" x14ac:dyDescent="0.25">
      <c r="A17927">
        <v>4885783</v>
      </c>
      <c r="B17927" t="s">
        <v>3454</v>
      </c>
      <c r="C17927" s="155">
        <v>26865</v>
      </c>
      <c r="D17927">
        <v>667814</v>
      </c>
      <c r="E17927" t="s">
        <v>1172</v>
      </c>
      <c r="F17927" t="s">
        <v>380</v>
      </c>
      <c r="G17927" s="155">
        <v>45915</v>
      </c>
      <c r="H17927">
        <v>1</v>
      </c>
    </row>
    <row r="17928" spans="1:8" x14ac:dyDescent="0.25">
      <c r="A17928">
        <v>4885780</v>
      </c>
      <c r="B17928" t="s">
        <v>18085</v>
      </c>
      <c r="C17928" s="155">
        <v>15106</v>
      </c>
      <c r="D17928">
        <v>665814</v>
      </c>
      <c r="E17928" t="s">
        <v>2960</v>
      </c>
      <c r="F17928" t="s">
        <v>56</v>
      </c>
      <c r="G17928" s="155">
        <v>45916</v>
      </c>
      <c r="H17928">
        <v>1</v>
      </c>
    </row>
    <row r="17929" spans="1:8" x14ac:dyDescent="0.25">
      <c r="A17929">
        <v>4885779</v>
      </c>
      <c r="B17929" t="s">
        <v>17934</v>
      </c>
      <c r="C17929" s="155">
        <v>21750</v>
      </c>
      <c r="D17929">
        <v>667972</v>
      </c>
      <c r="E17929" t="s">
        <v>1170</v>
      </c>
      <c r="F17929" t="s">
        <v>492</v>
      </c>
      <c r="G17929" s="155">
        <v>45916</v>
      </c>
      <c r="H17929">
        <v>1</v>
      </c>
    </row>
    <row r="17930" spans="1:8" x14ac:dyDescent="0.25">
      <c r="A17930">
        <v>4885778</v>
      </c>
      <c r="B17930" t="s">
        <v>18086</v>
      </c>
      <c r="C17930" s="155">
        <v>19167</v>
      </c>
      <c r="D17930">
        <v>667688</v>
      </c>
      <c r="E17930" t="s">
        <v>1156</v>
      </c>
      <c r="F17930" t="s">
        <v>394</v>
      </c>
      <c r="G17930" s="155">
        <v>45912</v>
      </c>
      <c r="H17930">
        <v>1</v>
      </c>
    </row>
    <row r="17931" spans="1:8" x14ac:dyDescent="0.25">
      <c r="A17931">
        <v>4885777</v>
      </c>
      <c r="B17931" t="s">
        <v>18087</v>
      </c>
      <c r="C17931" s="155">
        <v>14844</v>
      </c>
      <c r="D17931">
        <v>665814</v>
      </c>
      <c r="E17931" t="s">
        <v>18088</v>
      </c>
      <c r="F17931" t="s">
        <v>56</v>
      </c>
      <c r="G17931" s="155">
        <v>45916</v>
      </c>
      <c r="H17931">
        <v>1</v>
      </c>
    </row>
    <row r="17932" spans="1:8" x14ac:dyDescent="0.25">
      <c r="A17932">
        <v>4885775</v>
      </c>
      <c r="B17932" t="s">
        <v>18089</v>
      </c>
      <c r="C17932" s="155">
        <v>15377</v>
      </c>
      <c r="D17932">
        <v>665814</v>
      </c>
      <c r="E17932" t="s">
        <v>2085</v>
      </c>
      <c r="F17932" t="s">
        <v>56</v>
      </c>
      <c r="G17932" s="155">
        <v>45916</v>
      </c>
      <c r="H17932">
        <v>1</v>
      </c>
    </row>
    <row r="17933" spans="1:8" x14ac:dyDescent="0.25">
      <c r="A17933">
        <v>4885772</v>
      </c>
      <c r="B17933" t="s">
        <v>18090</v>
      </c>
      <c r="C17933" s="155">
        <v>18676</v>
      </c>
      <c r="D17933">
        <v>602984</v>
      </c>
      <c r="E17933" t="s">
        <v>1174</v>
      </c>
      <c r="F17933" t="s">
        <v>26</v>
      </c>
      <c r="G17933" s="155">
        <v>45916</v>
      </c>
      <c r="H17933">
        <v>1</v>
      </c>
    </row>
    <row r="17934" spans="1:8" x14ac:dyDescent="0.25">
      <c r="A17934">
        <v>4885771</v>
      </c>
      <c r="B17934" t="s">
        <v>10858</v>
      </c>
      <c r="C17934" s="155">
        <v>20526</v>
      </c>
      <c r="D17934">
        <v>667984</v>
      </c>
      <c r="E17934" t="s">
        <v>1156</v>
      </c>
      <c r="F17934" t="s">
        <v>14</v>
      </c>
      <c r="G17934" s="155">
        <v>45916</v>
      </c>
      <c r="H17934">
        <v>1</v>
      </c>
    </row>
    <row r="17935" spans="1:8" x14ac:dyDescent="0.25">
      <c r="A17935">
        <v>4885770</v>
      </c>
      <c r="B17935" t="s">
        <v>6777</v>
      </c>
      <c r="C17935" s="155">
        <v>17258</v>
      </c>
      <c r="D17935">
        <v>665814</v>
      </c>
      <c r="E17935" t="s">
        <v>2507</v>
      </c>
      <c r="F17935" t="s">
        <v>56</v>
      </c>
      <c r="G17935" s="155">
        <v>45916</v>
      </c>
      <c r="H17935">
        <v>1</v>
      </c>
    </row>
    <row r="17936" spans="1:8" x14ac:dyDescent="0.25">
      <c r="A17936">
        <v>4885766</v>
      </c>
      <c r="B17936" t="s">
        <v>18091</v>
      </c>
      <c r="C17936" s="155">
        <v>14856</v>
      </c>
      <c r="D17936">
        <v>665814</v>
      </c>
      <c r="E17936" t="s">
        <v>3927</v>
      </c>
      <c r="F17936" t="s">
        <v>56</v>
      </c>
      <c r="G17936" s="155">
        <v>45916</v>
      </c>
      <c r="H17936">
        <v>1</v>
      </c>
    </row>
    <row r="17937" spans="1:8" x14ac:dyDescent="0.25">
      <c r="A17937">
        <v>4885765</v>
      </c>
      <c r="B17937" t="s">
        <v>18092</v>
      </c>
      <c r="C17937" s="155">
        <v>30654</v>
      </c>
      <c r="D17937">
        <v>667814</v>
      </c>
      <c r="E17937" t="s">
        <v>1222</v>
      </c>
      <c r="F17937" t="s">
        <v>25</v>
      </c>
      <c r="G17937" s="155">
        <v>45916</v>
      </c>
      <c r="H17937">
        <v>1</v>
      </c>
    </row>
    <row r="17938" spans="1:8" x14ac:dyDescent="0.25">
      <c r="A17938">
        <v>4885762</v>
      </c>
      <c r="B17938" t="s">
        <v>18093</v>
      </c>
      <c r="C17938" s="155">
        <v>15293</v>
      </c>
      <c r="D17938">
        <v>602984</v>
      </c>
      <c r="E17938" t="s">
        <v>1156</v>
      </c>
      <c r="F17938" t="s">
        <v>88</v>
      </c>
      <c r="G17938" s="155">
        <v>45916</v>
      </c>
      <c r="H17938">
        <v>1</v>
      </c>
    </row>
    <row r="17939" spans="1:8" x14ac:dyDescent="0.25">
      <c r="A17939">
        <v>4885761</v>
      </c>
      <c r="B17939" t="s">
        <v>18094</v>
      </c>
      <c r="C17939" s="155">
        <v>18284</v>
      </c>
      <c r="D17939">
        <v>665814</v>
      </c>
      <c r="E17939" t="s">
        <v>7079</v>
      </c>
      <c r="F17939" t="s">
        <v>56</v>
      </c>
      <c r="G17939" s="155">
        <v>45916</v>
      </c>
      <c r="H17939">
        <v>1</v>
      </c>
    </row>
    <row r="17940" spans="1:8" x14ac:dyDescent="0.25">
      <c r="A17940">
        <v>4885760</v>
      </c>
      <c r="B17940" t="s">
        <v>18095</v>
      </c>
      <c r="C17940" s="155">
        <v>14166</v>
      </c>
      <c r="D17940">
        <v>667688</v>
      </c>
      <c r="E17940" t="s">
        <v>1156</v>
      </c>
      <c r="F17940" t="s">
        <v>359</v>
      </c>
      <c r="G17940" s="155">
        <v>45910</v>
      </c>
      <c r="H17940">
        <v>1</v>
      </c>
    </row>
    <row r="17941" spans="1:8" x14ac:dyDescent="0.25">
      <c r="A17941">
        <v>4885759</v>
      </c>
      <c r="B17941" t="s">
        <v>18096</v>
      </c>
      <c r="C17941" s="155">
        <v>19309</v>
      </c>
      <c r="D17941">
        <v>602984</v>
      </c>
      <c r="E17941" t="s">
        <v>1156</v>
      </c>
      <c r="F17941" t="s">
        <v>26</v>
      </c>
      <c r="G17941" s="155">
        <v>45916</v>
      </c>
      <c r="H17941">
        <v>1</v>
      </c>
    </row>
    <row r="17942" spans="1:8" x14ac:dyDescent="0.25">
      <c r="A17942">
        <v>4885758</v>
      </c>
      <c r="B17942" t="s">
        <v>18097</v>
      </c>
      <c r="C17942" s="155">
        <v>21105</v>
      </c>
      <c r="D17942">
        <v>667824</v>
      </c>
      <c r="E17942" t="s">
        <v>1951</v>
      </c>
      <c r="F17942" t="s">
        <v>498</v>
      </c>
      <c r="G17942" s="155">
        <v>45916</v>
      </c>
      <c r="H17942">
        <v>1</v>
      </c>
    </row>
    <row r="17943" spans="1:8" x14ac:dyDescent="0.25">
      <c r="A17943">
        <v>4885757</v>
      </c>
      <c r="B17943" t="s">
        <v>18098</v>
      </c>
      <c r="C17943" s="155">
        <v>35251</v>
      </c>
      <c r="D17943">
        <v>667824</v>
      </c>
      <c r="E17943" t="s">
        <v>1951</v>
      </c>
      <c r="F17943" t="s">
        <v>25</v>
      </c>
      <c r="G17943" s="155">
        <v>45916</v>
      </c>
      <c r="H17943">
        <v>1</v>
      </c>
    </row>
    <row r="17944" spans="1:8" x14ac:dyDescent="0.25">
      <c r="A17944">
        <v>4885756</v>
      </c>
      <c r="B17944" t="s">
        <v>18099</v>
      </c>
      <c r="C17944" s="155">
        <v>18111</v>
      </c>
      <c r="D17944">
        <v>665814</v>
      </c>
      <c r="E17944" t="s">
        <v>2960</v>
      </c>
      <c r="F17944" t="s">
        <v>56</v>
      </c>
      <c r="G17944" s="155">
        <v>45916</v>
      </c>
      <c r="H17944">
        <v>1</v>
      </c>
    </row>
    <row r="17945" spans="1:8" x14ac:dyDescent="0.25">
      <c r="A17945">
        <v>4885755</v>
      </c>
      <c r="B17945" t="s">
        <v>6236</v>
      </c>
      <c r="C17945" s="155">
        <v>18945</v>
      </c>
      <c r="D17945">
        <v>665814</v>
      </c>
      <c r="E17945" t="s">
        <v>2960</v>
      </c>
      <c r="F17945" t="s">
        <v>56</v>
      </c>
      <c r="G17945" s="155">
        <v>45916</v>
      </c>
      <c r="H17945">
        <v>1</v>
      </c>
    </row>
    <row r="17946" spans="1:8" x14ac:dyDescent="0.25">
      <c r="A17946">
        <v>4885753</v>
      </c>
      <c r="B17946" t="s">
        <v>18100</v>
      </c>
      <c r="C17946" s="155">
        <v>28418</v>
      </c>
      <c r="D17946">
        <v>667688</v>
      </c>
      <c r="E17946" t="s">
        <v>1156</v>
      </c>
      <c r="F17946" t="s">
        <v>394</v>
      </c>
      <c r="G17946" s="155">
        <v>45912</v>
      </c>
      <c r="H17946">
        <v>1</v>
      </c>
    </row>
    <row r="17947" spans="1:8" x14ac:dyDescent="0.25">
      <c r="A17947">
        <v>4885752</v>
      </c>
      <c r="B17947" t="s">
        <v>18101</v>
      </c>
      <c r="C17947" s="155">
        <v>17123</v>
      </c>
      <c r="D17947">
        <v>665814</v>
      </c>
      <c r="E17947" t="s">
        <v>2081</v>
      </c>
      <c r="F17947" t="s">
        <v>56</v>
      </c>
      <c r="G17947" s="155">
        <v>45916</v>
      </c>
      <c r="H17947">
        <v>1</v>
      </c>
    </row>
    <row r="17948" spans="1:8" x14ac:dyDescent="0.25">
      <c r="A17948">
        <v>4885751</v>
      </c>
      <c r="B17948" t="s">
        <v>4508</v>
      </c>
      <c r="C17948" s="155">
        <v>14748</v>
      </c>
      <c r="D17948">
        <v>665814</v>
      </c>
      <c r="E17948" t="s">
        <v>2081</v>
      </c>
      <c r="F17948" t="s">
        <v>56</v>
      </c>
      <c r="G17948" s="155">
        <v>45916</v>
      </c>
      <c r="H17948">
        <v>1</v>
      </c>
    </row>
    <row r="17949" spans="1:8" x14ac:dyDescent="0.25">
      <c r="A17949">
        <v>4885750</v>
      </c>
      <c r="B17949" t="s">
        <v>18102</v>
      </c>
      <c r="C17949" s="155">
        <v>22292</v>
      </c>
      <c r="D17949">
        <v>608972</v>
      </c>
      <c r="E17949" t="s">
        <v>3633</v>
      </c>
      <c r="F17949" t="s">
        <v>325</v>
      </c>
      <c r="G17949" s="155">
        <v>45916</v>
      </c>
      <c r="H17949">
        <v>1</v>
      </c>
    </row>
    <row r="17950" spans="1:8" x14ac:dyDescent="0.25">
      <c r="A17950">
        <v>4885749</v>
      </c>
      <c r="B17950" t="s">
        <v>9077</v>
      </c>
      <c r="C17950" s="155">
        <v>33108</v>
      </c>
      <c r="D17950">
        <v>600824</v>
      </c>
      <c r="E17950" t="s">
        <v>1192</v>
      </c>
      <c r="F17950" t="s">
        <v>59</v>
      </c>
      <c r="G17950" s="155">
        <v>45916</v>
      </c>
      <c r="H17950">
        <v>1</v>
      </c>
    </row>
    <row r="17951" spans="1:8" x14ac:dyDescent="0.25">
      <c r="A17951">
        <v>4885748</v>
      </c>
      <c r="B17951" t="s">
        <v>8658</v>
      </c>
      <c r="C17951" s="155">
        <v>23475</v>
      </c>
      <c r="D17951">
        <v>602984</v>
      </c>
      <c r="E17951" t="s">
        <v>1635</v>
      </c>
      <c r="F17951" t="s">
        <v>26</v>
      </c>
      <c r="G17951" s="155">
        <v>45916</v>
      </c>
      <c r="H17951">
        <v>1</v>
      </c>
    </row>
    <row r="17952" spans="1:8" x14ac:dyDescent="0.25">
      <c r="A17952">
        <v>4885747</v>
      </c>
      <c r="B17952" t="s">
        <v>18103</v>
      </c>
      <c r="C17952" s="155">
        <v>14905</v>
      </c>
      <c r="D17952">
        <v>665814</v>
      </c>
      <c r="E17952" t="s">
        <v>7079</v>
      </c>
      <c r="F17952" t="s">
        <v>56</v>
      </c>
      <c r="G17952" s="155">
        <v>45916</v>
      </c>
      <c r="H17952">
        <v>1</v>
      </c>
    </row>
    <row r="17953" spans="1:8" x14ac:dyDescent="0.25">
      <c r="A17953">
        <v>4885745</v>
      </c>
      <c r="B17953" t="s">
        <v>18104</v>
      </c>
      <c r="C17953" s="155">
        <v>21315</v>
      </c>
      <c r="D17953">
        <v>667814</v>
      </c>
      <c r="E17953" t="s">
        <v>1170</v>
      </c>
      <c r="F17953" t="s">
        <v>394</v>
      </c>
      <c r="G17953" s="155">
        <v>45916</v>
      </c>
      <c r="H17953">
        <v>1</v>
      </c>
    </row>
    <row r="17954" spans="1:8" x14ac:dyDescent="0.25">
      <c r="A17954">
        <v>4885744</v>
      </c>
      <c r="B17954" t="s">
        <v>18105</v>
      </c>
      <c r="C17954" s="155">
        <v>17690</v>
      </c>
      <c r="D17954">
        <v>602984</v>
      </c>
      <c r="E17954" t="s">
        <v>1156</v>
      </c>
      <c r="F17954" t="s">
        <v>88</v>
      </c>
      <c r="G17954" s="155">
        <v>45916</v>
      </c>
      <c r="H17954">
        <v>1</v>
      </c>
    </row>
    <row r="17955" spans="1:8" x14ac:dyDescent="0.25">
      <c r="A17955">
        <v>4885743</v>
      </c>
      <c r="B17955" t="s">
        <v>23151</v>
      </c>
      <c r="C17955" s="155">
        <v>25726</v>
      </c>
      <c r="D17955">
        <v>667984</v>
      </c>
      <c r="E17955" t="s">
        <v>1156</v>
      </c>
      <c r="F17955" t="s">
        <v>499</v>
      </c>
      <c r="G17955" s="155">
        <v>45916</v>
      </c>
      <c r="H17955">
        <v>1</v>
      </c>
    </row>
    <row r="17956" spans="1:8" x14ac:dyDescent="0.25">
      <c r="A17956">
        <v>4885742</v>
      </c>
      <c r="B17956" t="s">
        <v>9382</v>
      </c>
      <c r="C17956" s="155">
        <v>21491</v>
      </c>
      <c r="D17956">
        <v>667814</v>
      </c>
      <c r="E17956" t="s">
        <v>1180</v>
      </c>
      <c r="F17956" t="s">
        <v>380</v>
      </c>
      <c r="G17956" s="155">
        <v>45915</v>
      </c>
      <c r="H17956">
        <v>1</v>
      </c>
    </row>
    <row r="17957" spans="1:8" x14ac:dyDescent="0.25">
      <c r="A17957">
        <v>4885740</v>
      </c>
      <c r="B17957" t="s">
        <v>18106</v>
      </c>
      <c r="C17957" s="155">
        <v>15189</v>
      </c>
      <c r="D17957">
        <v>665814</v>
      </c>
      <c r="E17957" t="s">
        <v>2960</v>
      </c>
      <c r="F17957" t="s">
        <v>56</v>
      </c>
      <c r="G17957" s="155">
        <v>45916</v>
      </c>
      <c r="H17957">
        <v>1</v>
      </c>
    </row>
    <row r="17958" spans="1:8" x14ac:dyDescent="0.25">
      <c r="A17958">
        <v>4885739</v>
      </c>
      <c r="B17958" t="s">
        <v>5945</v>
      </c>
      <c r="C17958" s="155">
        <v>17262</v>
      </c>
      <c r="D17958">
        <v>600824</v>
      </c>
      <c r="E17958" t="s">
        <v>1156</v>
      </c>
      <c r="F17958" t="s">
        <v>59</v>
      </c>
      <c r="G17958" s="155">
        <v>45916</v>
      </c>
      <c r="H17958">
        <v>1</v>
      </c>
    </row>
    <row r="17959" spans="1:8" x14ac:dyDescent="0.25">
      <c r="A17959">
        <v>4885738</v>
      </c>
      <c r="B17959" t="s">
        <v>7322</v>
      </c>
      <c r="C17959" s="155">
        <v>25328</v>
      </c>
      <c r="D17959">
        <v>618814</v>
      </c>
      <c r="E17959" t="s">
        <v>9125</v>
      </c>
      <c r="F17959" t="s">
        <v>13672</v>
      </c>
      <c r="G17959" s="155">
        <v>45916</v>
      </c>
      <c r="H17959">
        <v>1</v>
      </c>
    </row>
    <row r="17960" spans="1:8" x14ac:dyDescent="0.25">
      <c r="A17960">
        <v>4885734</v>
      </c>
      <c r="B17960" t="s">
        <v>23152</v>
      </c>
      <c r="C17960" s="155">
        <v>26587</v>
      </c>
      <c r="D17960">
        <v>608888</v>
      </c>
      <c r="E17960" t="s">
        <v>1888</v>
      </c>
      <c r="F17960" t="s">
        <v>75</v>
      </c>
      <c r="G17960" s="155">
        <v>45918</v>
      </c>
      <c r="H17960">
        <v>1</v>
      </c>
    </row>
    <row r="17961" spans="1:8" x14ac:dyDescent="0.25">
      <c r="A17961">
        <v>4885732</v>
      </c>
      <c r="B17961" t="s">
        <v>8422</v>
      </c>
      <c r="C17961" s="155">
        <v>24200</v>
      </c>
      <c r="D17961">
        <v>621890</v>
      </c>
      <c r="E17961" t="s">
        <v>2728</v>
      </c>
      <c r="F17961" t="s">
        <v>73</v>
      </c>
      <c r="G17961" s="155">
        <v>45916</v>
      </c>
      <c r="H17961">
        <v>1</v>
      </c>
    </row>
    <row r="17962" spans="1:8" x14ac:dyDescent="0.25">
      <c r="A17962">
        <v>4885731</v>
      </c>
      <c r="B17962" t="s">
        <v>14771</v>
      </c>
      <c r="C17962" s="155">
        <v>35532</v>
      </c>
      <c r="D17962">
        <v>667888</v>
      </c>
      <c r="E17962" t="s">
        <v>1951</v>
      </c>
      <c r="F17962" t="s">
        <v>350</v>
      </c>
      <c r="G17962" s="155">
        <v>45919</v>
      </c>
      <c r="H17962">
        <v>1</v>
      </c>
    </row>
    <row r="17963" spans="1:8" x14ac:dyDescent="0.25">
      <c r="A17963">
        <v>4885729</v>
      </c>
      <c r="B17963" t="s">
        <v>18107</v>
      </c>
      <c r="C17963" s="155">
        <v>24968</v>
      </c>
      <c r="D17963">
        <v>667984</v>
      </c>
      <c r="E17963" t="s">
        <v>1192</v>
      </c>
      <c r="F17963" t="s">
        <v>359</v>
      </c>
      <c r="G17963" s="155">
        <v>45904</v>
      </c>
      <c r="H17963">
        <v>1</v>
      </c>
    </row>
    <row r="17964" spans="1:8" x14ac:dyDescent="0.25">
      <c r="A17964">
        <v>4885728</v>
      </c>
      <c r="B17964" t="s">
        <v>18108</v>
      </c>
      <c r="C17964" s="155">
        <v>31657</v>
      </c>
      <c r="D17964">
        <v>667814</v>
      </c>
      <c r="E17964" t="s">
        <v>1170</v>
      </c>
      <c r="F17964" t="s">
        <v>394</v>
      </c>
      <c r="G17964" s="155">
        <v>45916</v>
      </c>
      <c r="H17964">
        <v>1</v>
      </c>
    </row>
    <row r="17965" spans="1:8" x14ac:dyDescent="0.25">
      <c r="A17965">
        <v>4885726</v>
      </c>
      <c r="B17965" t="s">
        <v>23153</v>
      </c>
      <c r="C17965" s="155">
        <v>26928</v>
      </c>
      <c r="D17965">
        <v>622865</v>
      </c>
      <c r="E17965" t="s">
        <v>572</v>
      </c>
      <c r="F17965" t="s">
        <v>36</v>
      </c>
      <c r="G17965" s="155">
        <v>45922</v>
      </c>
      <c r="H17965">
        <v>1</v>
      </c>
    </row>
    <row r="17966" spans="1:8" x14ac:dyDescent="0.25">
      <c r="A17966">
        <v>4885725</v>
      </c>
      <c r="B17966" t="s">
        <v>10150</v>
      </c>
      <c r="C17966" s="155">
        <v>36072</v>
      </c>
      <c r="D17966">
        <v>608890</v>
      </c>
      <c r="E17966" t="s">
        <v>3036</v>
      </c>
      <c r="F17966" t="s">
        <v>325</v>
      </c>
      <c r="G17966" s="155">
        <v>45916</v>
      </c>
      <c r="H17966">
        <v>1</v>
      </c>
    </row>
    <row r="17967" spans="1:8" x14ac:dyDescent="0.25">
      <c r="A17967">
        <v>4885724</v>
      </c>
      <c r="B17967" t="s">
        <v>13491</v>
      </c>
      <c r="C17967" s="155">
        <v>17363</v>
      </c>
      <c r="D17967">
        <v>600824</v>
      </c>
      <c r="E17967" t="s">
        <v>2813</v>
      </c>
      <c r="F17967" t="s">
        <v>59</v>
      </c>
      <c r="G17967" s="155">
        <v>45916</v>
      </c>
      <c r="H17967">
        <v>1</v>
      </c>
    </row>
    <row r="17968" spans="1:8" x14ac:dyDescent="0.25">
      <c r="A17968">
        <v>4885721</v>
      </c>
      <c r="B17968" t="s">
        <v>14238</v>
      </c>
      <c r="C17968" s="155">
        <v>15388</v>
      </c>
      <c r="D17968">
        <v>667984</v>
      </c>
      <c r="E17968" t="s">
        <v>1156</v>
      </c>
      <c r="F17968" t="s">
        <v>500</v>
      </c>
      <c r="G17968" s="155">
        <v>45916</v>
      </c>
      <c r="H17968">
        <v>1</v>
      </c>
    </row>
    <row r="17969" spans="1:8" x14ac:dyDescent="0.25">
      <c r="A17969">
        <v>4885720</v>
      </c>
      <c r="B17969" t="s">
        <v>18109</v>
      </c>
      <c r="C17969" s="155">
        <v>37075</v>
      </c>
      <c r="D17969">
        <v>607890</v>
      </c>
      <c r="E17969" t="s">
        <v>8218</v>
      </c>
      <c r="F17969" t="s">
        <v>72</v>
      </c>
      <c r="G17969" s="155">
        <v>45916</v>
      </c>
      <c r="H17969">
        <v>1</v>
      </c>
    </row>
    <row r="17970" spans="1:8" x14ac:dyDescent="0.25">
      <c r="A17970">
        <v>4885719</v>
      </c>
      <c r="B17970" t="s">
        <v>23154</v>
      </c>
      <c r="C17970" s="155">
        <v>36951</v>
      </c>
      <c r="D17970">
        <v>621888</v>
      </c>
      <c r="E17970" t="s">
        <v>23155</v>
      </c>
      <c r="F17970" t="s">
        <v>73</v>
      </c>
      <c r="G17970" s="155">
        <v>45923</v>
      </c>
      <c r="H17970">
        <v>1</v>
      </c>
    </row>
    <row r="17971" spans="1:8" x14ac:dyDescent="0.25">
      <c r="A17971">
        <v>4885718</v>
      </c>
      <c r="B17971" t="s">
        <v>8885</v>
      </c>
      <c r="C17971" s="155">
        <v>13197</v>
      </c>
      <c r="D17971">
        <v>602984</v>
      </c>
      <c r="E17971" t="s">
        <v>1156</v>
      </c>
      <c r="F17971" t="s">
        <v>88</v>
      </c>
      <c r="G17971" s="155">
        <v>45916</v>
      </c>
      <c r="H17971">
        <v>1</v>
      </c>
    </row>
    <row r="17972" spans="1:8" x14ac:dyDescent="0.25">
      <c r="A17972">
        <v>4885717</v>
      </c>
      <c r="B17972" t="s">
        <v>9837</v>
      </c>
      <c r="C17972" s="155">
        <v>32279</v>
      </c>
      <c r="D17972">
        <v>670890</v>
      </c>
      <c r="E17972" t="s">
        <v>2505</v>
      </c>
      <c r="F17972" t="s">
        <v>504</v>
      </c>
      <c r="G17972" s="155">
        <v>45916</v>
      </c>
      <c r="H17972">
        <v>1</v>
      </c>
    </row>
    <row r="17973" spans="1:8" x14ac:dyDescent="0.25">
      <c r="A17973">
        <v>4885716</v>
      </c>
      <c r="B17973" t="s">
        <v>9591</v>
      </c>
      <c r="C17973" s="155">
        <v>17539</v>
      </c>
      <c r="D17973">
        <v>665814</v>
      </c>
      <c r="E17973" t="s">
        <v>2960</v>
      </c>
      <c r="F17973" t="s">
        <v>56</v>
      </c>
      <c r="G17973" s="155">
        <v>45916</v>
      </c>
      <c r="H17973">
        <v>1</v>
      </c>
    </row>
    <row r="17974" spans="1:8" x14ac:dyDescent="0.25">
      <c r="A17974">
        <v>4885715</v>
      </c>
      <c r="B17974" t="s">
        <v>18110</v>
      </c>
      <c r="C17974" s="155">
        <v>20683</v>
      </c>
      <c r="D17974">
        <v>665814</v>
      </c>
      <c r="E17974" t="s">
        <v>2085</v>
      </c>
      <c r="F17974" t="s">
        <v>56</v>
      </c>
      <c r="G17974" s="155">
        <v>45916</v>
      </c>
      <c r="H17974">
        <v>1</v>
      </c>
    </row>
    <row r="17975" spans="1:8" x14ac:dyDescent="0.25">
      <c r="A17975">
        <v>4885714</v>
      </c>
      <c r="B17975" t="s">
        <v>23156</v>
      </c>
      <c r="C17975" s="155">
        <v>34131</v>
      </c>
      <c r="D17975">
        <v>667888</v>
      </c>
      <c r="E17975" t="s">
        <v>1951</v>
      </c>
      <c r="F17975" t="s">
        <v>439</v>
      </c>
      <c r="G17975" s="155">
        <v>45919</v>
      </c>
      <c r="H17975">
        <v>1</v>
      </c>
    </row>
    <row r="17976" spans="1:8" x14ac:dyDescent="0.25">
      <c r="A17976">
        <v>4885713</v>
      </c>
      <c r="B17976" t="s">
        <v>23157</v>
      </c>
      <c r="C17976" s="155">
        <v>22028</v>
      </c>
      <c r="D17976">
        <v>667688</v>
      </c>
      <c r="E17976" t="s">
        <v>1156</v>
      </c>
      <c r="F17976" t="s">
        <v>383</v>
      </c>
      <c r="G17976" s="155">
        <v>45916</v>
      </c>
      <c r="H17976">
        <v>1</v>
      </c>
    </row>
    <row r="17977" spans="1:8" x14ac:dyDescent="0.25">
      <c r="A17977">
        <v>4885711</v>
      </c>
      <c r="B17977" t="s">
        <v>14453</v>
      </c>
      <c r="C17977" s="155">
        <v>14231</v>
      </c>
      <c r="D17977">
        <v>665814</v>
      </c>
      <c r="E17977" t="s">
        <v>2121</v>
      </c>
      <c r="F17977" t="s">
        <v>56</v>
      </c>
      <c r="G17977" s="155">
        <v>45916</v>
      </c>
      <c r="H17977">
        <v>1</v>
      </c>
    </row>
    <row r="17978" spans="1:8" x14ac:dyDescent="0.25">
      <c r="A17978">
        <v>4885710</v>
      </c>
      <c r="B17978" t="s">
        <v>8192</v>
      </c>
      <c r="C17978" s="155">
        <v>16984</v>
      </c>
      <c r="D17978">
        <v>667824</v>
      </c>
      <c r="E17978" t="s">
        <v>1951</v>
      </c>
      <c r="F17978" t="s">
        <v>498</v>
      </c>
      <c r="G17978" s="155">
        <v>45916</v>
      </c>
      <c r="H17978">
        <v>1</v>
      </c>
    </row>
    <row r="17979" spans="1:8" x14ac:dyDescent="0.25">
      <c r="A17979">
        <v>4885708</v>
      </c>
      <c r="B17979" t="s">
        <v>3250</v>
      </c>
      <c r="C17979" s="155">
        <v>16804</v>
      </c>
      <c r="D17979">
        <v>665814</v>
      </c>
      <c r="E17979" t="s">
        <v>18111</v>
      </c>
      <c r="F17979" t="s">
        <v>56</v>
      </c>
      <c r="G17979" s="155">
        <v>45916</v>
      </c>
      <c r="H17979">
        <v>1</v>
      </c>
    </row>
    <row r="17980" spans="1:8" x14ac:dyDescent="0.25">
      <c r="A17980">
        <v>4885707</v>
      </c>
      <c r="B17980" t="s">
        <v>18112</v>
      </c>
      <c r="C17980" s="155">
        <v>18349</v>
      </c>
      <c r="D17980">
        <v>604814</v>
      </c>
      <c r="E17980" t="s">
        <v>1224</v>
      </c>
      <c r="F17980" t="s">
        <v>62</v>
      </c>
      <c r="G17980" s="155">
        <v>45916</v>
      </c>
      <c r="H17980">
        <v>1</v>
      </c>
    </row>
    <row r="17981" spans="1:8" x14ac:dyDescent="0.25">
      <c r="A17981">
        <v>4885706</v>
      </c>
      <c r="B17981" t="s">
        <v>23158</v>
      </c>
      <c r="C17981" s="155">
        <v>21549</v>
      </c>
      <c r="D17981">
        <v>667984</v>
      </c>
      <c r="E17981" t="s">
        <v>1174</v>
      </c>
      <c r="F17981" t="s">
        <v>14</v>
      </c>
      <c r="G17981" s="155">
        <v>45916</v>
      </c>
      <c r="H17981">
        <v>1</v>
      </c>
    </row>
    <row r="17982" spans="1:8" x14ac:dyDescent="0.25">
      <c r="A17982">
        <v>4885703</v>
      </c>
      <c r="B17982" t="s">
        <v>9908</v>
      </c>
      <c r="C17982" s="155">
        <v>23194</v>
      </c>
      <c r="D17982">
        <v>665814</v>
      </c>
      <c r="E17982" t="s">
        <v>18088</v>
      </c>
      <c r="F17982" t="s">
        <v>56</v>
      </c>
      <c r="G17982" s="155">
        <v>45916</v>
      </c>
      <c r="H17982">
        <v>1</v>
      </c>
    </row>
    <row r="17983" spans="1:8" x14ac:dyDescent="0.25">
      <c r="A17983">
        <v>4885702</v>
      </c>
      <c r="B17983" t="s">
        <v>4231</v>
      </c>
      <c r="C17983" s="155">
        <v>24417</v>
      </c>
      <c r="D17983">
        <v>667984</v>
      </c>
      <c r="E17983" t="s">
        <v>1192</v>
      </c>
      <c r="F17983" t="s">
        <v>359</v>
      </c>
      <c r="G17983" s="155">
        <v>45903</v>
      </c>
      <c r="H17983">
        <v>1</v>
      </c>
    </row>
    <row r="17984" spans="1:8" x14ac:dyDescent="0.25">
      <c r="A17984">
        <v>4885701</v>
      </c>
      <c r="B17984" t="s">
        <v>18113</v>
      </c>
      <c r="C17984" s="155">
        <v>18259</v>
      </c>
      <c r="D17984">
        <v>665814</v>
      </c>
      <c r="E17984" t="s">
        <v>2081</v>
      </c>
      <c r="F17984" t="s">
        <v>56</v>
      </c>
      <c r="G17984" s="155">
        <v>45916</v>
      </c>
      <c r="H17984">
        <v>1</v>
      </c>
    </row>
    <row r="17985" spans="1:8" x14ac:dyDescent="0.25">
      <c r="A17985">
        <v>4885699</v>
      </c>
      <c r="B17985" t="s">
        <v>8076</v>
      </c>
      <c r="C17985" s="155">
        <v>26712</v>
      </c>
      <c r="D17985">
        <v>622972</v>
      </c>
      <c r="E17985" t="s">
        <v>515</v>
      </c>
      <c r="F17985" t="s">
        <v>507</v>
      </c>
      <c r="G17985" s="155">
        <v>45916</v>
      </c>
      <c r="H17985">
        <v>1</v>
      </c>
    </row>
    <row r="17986" spans="1:8" x14ac:dyDescent="0.25">
      <c r="A17986">
        <v>4885698</v>
      </c>
      <c r="B17986" t="s">
        <v>13401</v>
      </c>
      <c r="C17986" s="155">
        <v>26933</v>
      </c>
      <c r="D17986">
        <v>608890</v>
      </c>
      <c r="E17986" t="s">
        <v>1189</v>
      </c>
      <c r="F17986" t="s">
        <v>75</v>
      </c>
      <c r="G17986" s="155">
        <v>45916</v>
      </c>
      <c r="H17986">
        <v>1</v>
      </c>
    </row>
    <row r="17987" spans="1:8" x14ac:dyDescent="0.25">
      <c r="A17987">
        <v>4885694</v>
      </c>
      <c r="B17987" t="s">
        <v>18114</v>
      </c>
      <c r="C17987" s="155">
        <v>17708</v>
      </c>
      <c r="D17987">
        <v>665814</v>
      </c>
      <c r="E17987" t="s">
        <v>3717</v>
      </c>
      <c r="F17987" t="s">
        <v>56</v>
      </c>
      <c r="G17987" s="155">
        <v>45916</v>
      </c>
      <c r="H17987">
        <v>1</v>
      </c>
    </row>
    <row r="17988" spans="1:8" x14ac:dyDescent="0.25">
      <c r="A17988">
        <v>4885693</v>
      </c>
      <c r="B17988" t="s">
        <v>6252</v>
      </c>
      <c r="C17988" s="155">
        <v>16343</v>
      </c>
      <c r="D17988">
        <v>670888</v>
      </c>
      <c r="E17988" t="s">
        <v>2505</v>
      </c>
      <c r="F17988" t="s">
        <v>504</v>
      </c>
      <c r="G17988" s="155">
        <v>45923</v>
      </c>
      <c r="H17988">
        <v>1</v>
      </c>
    </row>
    <row r="17989" spans="1:8" x14ac:dyDescent="0.25">
      <c r="A17989">
        <v>4885692</v>
      </c>
      <c r="B17989" t="s">
        <v>9535</v>
      </c>
      <c r="C17989" s="155">
        <v>19525</v>
      </c>
      <c r="D17989">
        <v>665814</v>
      </c>
      <c r="E17989" t="s">
        <v>2960</v>
      </c>
      <c r="F17989" t="s">
        <v>56</v>
      </c>
      <c r="G17989" s="155">
        <v>45916</v>
      </c>
      <c r="H17989">
        <v>1</v>
      </c>
    </row>
    <row r="17990" spans="1:8" x14ac:dyDescent="0.25">
      <c r="A17990">
        <v>4885691</v>
      </c>
      <c r="B17990" t="s">
        <v>18115</v>
      </c>
      <c r="C17990" s="155">
        <v>30365</v>
      </c>
      <c r="D17990">
        <v>604814</v>
      </c>
      <c r="E17990" t="s">
        <v>1224</v>
      </c>
      <c r="F17990" t="s">
        <v>62</v>
      </c>
      <c r="G17990" s="155">
        <v>45916</v>
      </c>
      <c r="H17990">
        <v>1</v>
      </c>
    </row>
    <row r="17991" spans="1:8" x14ac:dyDescent="0.25">
      <c r="A17991">
        <v>4885690</v>
      </c>
      <c r="B17991" t="s">
        <v>18116</v>
      </c>
      <c r="C17991" s="155">
        <v>21954</v>
      </c>
      <c r="D17991">
        <v>667688</v>
      </c>
      <c r="E17991" t="s">
        <v>1156</v>
      </c>
      <c r="F17991" t="s">
        <v>493</v>
      </c>
      <c r="G17991" s="155">
        <v>45908</v>
      </c>
      <c r="H17991">
        <v>1</v>
      </c>
    </row>
    <row r="17992" spans="1:8" x14ac:dyDescent="0.25">
      <c r="A17992">
        <v>4885689</v>
      </c>
      <c r="B17992" t="s">
        <v>9162</v>
      </c>
      <c r="C17992" s="155">
        <v>21770</v>
      </c>
      <c r="D17992">
        <v>667984</v>
      </c>
      <c r="E17992" t="s">
        <v>1192</v>
      </c>
      <c r="F17992" t="s">
        <v>359</v>
      </c>
      <c r="G17992" s="155">
        <v>45911</v>
      </c>
      <c r="H17992">
        <v>1</v>
      </c>
    </row>
    <row r="17993" spans="1:8" x14ac:dyDescent="0.25">
      <c r="A17993">
        <v>4885688</v>
      </c>
      <c r="B17993" t="s">
        <v>18117</v>
      </c>
      <c r="C17993" s="155">
        <v>19330</v>
      </c>
      <c r="D17993">
        <v>667688</v>
      </c>
      <c r="E17993" t="s">
        <v>1156</v>
      </c>
      <c r="F17993" t="s">
        <v>394</v>
      </c>
      <c r="G17993" s="155">
        <v>45912</v>
      </c>
      <c r="H17993">
        <v>1</v>
      </c>
    </row>
    <row r="17994" spans="1:8" x14ac:dyDescent="0.25">
      <c r="A17994">
        <v>4885687</v>
      </c>
      <c r="B17994" t="s">
        <v>17959</v>
      </c>
      <c r="C17994" s="155">
        <v>13978</v>
      </c>
      <c r="D17994">
        <v>665814</v>
      </c>
      <c r="E17994" t="s">
        <v>2091</v>
      </c>
      <c r="F17994" t="s">
        <v>56</v>
      </c>
      <c r="G17994" s="155">
        <v>45916</v>
      </c>
      <c r="H17994">
        <v>1</v>
      </c>
    </row>
    <row r="17995" spans="1:8" x14ac:dyDescent="0.25">
      <c r="A17995">
        <v>4885684</v>
      </c>
      <c r="B17995" t="s">
        <v>18118</v>
      </c>
      <c r="C17995" s="155">
        <v>33431</v>
      </c>
      <c r="D17995">
        <v>667814</v>
      </c>
      <c r="E17995" t="s">
        <v>1222</v>
      </c>
      <c r="F17995" t="s">
        <v>502</v>
      </c>
      <c r="G17995" s="155">
        <v>45916</v>
      </c>
      <c r="H17995">
        <v>1</v>
      </c>
    </row>
    <row r="17996" spans="1:8" x14ac:dyDescent="0.25">
      <c r="A17996">
        <v>4885683</v>
      </c>
      <c r="B17996" t="s">
        <v>9948</v>
      </c>
      <c r="C17996" s="155">
        <v>24937</v>
      </c>
      <c r="D17996">
        <v>667888</v>
      </c>
      <c r="E17996" t="s">
        <v>1951</v>
      </c>
      <c r="F17996" t="s">
        <v>498</v>
      </c>
      <c r="G17996" s="155">
        <v>45925</v>
      </c>
      <c r="H17996">
        <v>1</v>
      </c>
    </row>
    <row r="17997" spans="1:8" x14ac:dyDescent="0.25">
      <c r="A17997">
        <v>4885681</v>
      </c>
      <c r="B17997" t="s">
        <v>26231</v>
      </c>
      <c r="C17997" s="155">
        <v>38764</v>
      </c>
      <c r="D17997">
        <v>667824</v>
      </c>
      <c r="E17997" t="s">
        <v>1951</v>
      </c>
      <c r="F17997" t="s">
        <v>494</v>
      </c>
      <c r="G17997" s="155">
        <v>45916</v>
      </c>
      <c r="H17997">
        <v>1</v>
      </c>
    </row>
    <row r="17998" spans="1:8" x14ac:dyDescent="0.25">
      <c r="A17998">
        <v>4885680</v>
      </c>
      <c r="B17998" t="s">
        <v>18016</v>
      </c>
      <c r="C17998" s="155">
        <v>19760</v>
      </c>
      <c r="D17998">
        <v>665814</v>
      </c>
      <c r="E17998" t="s">
        <v>2960</v>
      </c>
      <c r="F17998" t="s">
        <v>56</v>
      </c>
      <c r="G17998" s="155">
        <v>45916</v>
      </c>
      <c r="H17998">
        <v>1</v>
      </c>
    </row>
    <row r="17999" spans="1:8" x14ac:dyDescent="0.25">
      <c r="A17999">
        <v>4885679</v>
      </c>
      <c r="B17999" t="s">
        <v>18119</v>
      </c>
      <c r="C17999" s="155">
        <v>31110</v>
      </c>
      <c r="D17999">
        <v>667824</v>
      </c>
      <c r="E17999" t="s">
        <v>3062</v>
      </c>
      <c r="F17999" t="s">
        <v>394</v>
      </c>
      <c r="G17999" s="155">
        <v>45915</v>
      </c>
      <c r="H17999">
        <v>1</v>
      </c>
    </row>
    <row r="18000" spans="1:8" x14ac:dyDescent="0.25">
      <c r="A18000">
        <v>4885678</v>
      </c>
      <c r="B18000" t="s">
        <v>18120</v>
      </c>
      <c r="C18000" s="155">
        <v>14622</v>
      </c>
      <c r="D18000">
        <v>602984</v>
      </c>
      <c r="E18000" t="s">
        <v>1156</v>
      </c>
      <c r="F18000" t="s">
        <v>88</v>
      </c>
      <c r="G18000" s="155">
        <v>45916</v>
      </c>
      <c r="H18000">
        <v>1</v>
      </c>
    </row>
    <row r="18001" spans="1:8" x14ac:dyDescent="0.25">
      <c r="A18001">
        <v>4885677</v>
      </c>
      <c r="B18001" t="s">
        <v>3153</v>
      </c>
      <c r="C18001" s="155">
        <v>25404</v>
      </c>
      <c r="D18001">
        <v>617888</v>
      </c>
      <c r="E18001" t="s">
        <v>5234</v>
      </c>
      <c r="F18001" t="s">
        <v>67</v>
      </c>
      <c r="G18001" s="155">
        <v>45923</v>
      </c>
      <c r="H18001">
        <v>1</v>
      </c>
    </row>
    <row r="18002" spans="1:8" x14ac:dyDescent="0.25">
      <c r="A18002">
        <v>4885676</v>
      </c>
      <c r="B18002" t="s">
        <v>23159</v>
      </c>
      <c r="C18002" s="155">
        <v>17533</v>
      </c>
      <c r="D18002">
        <v>667814</v>
      </c>
      <c r="E18002" t="s">
        <v>1430</v>
      </c>
      <c r="F18002" t="s">
        <v>436</v>
      </c>
      <c r="G18002" s="155">
        <v>45901</v>
      </c>
      <c r="H18002">
        <v>1</v>
      </c>
    </row>
    <row r="18003" spans="1:8" x14ac:dyDescent="0.25">
      <c r="A18003">
        <v>4885675</v>
      </c>
      <c r="B18003" t="s">
        <v>9424</v>
      </c>
      <c r="C18003" s="155">
        <v>14920</v>
      </c>
      <c r="D18003">
        <v>665814</v>
      </c>
      <c r="E18003" t="s">
        <v>2960</v>
      </c>
      <c r="F18003" t="s">
        <v>56</v>
      </c>
      <c r="G18003" s="155">
        <v>45916</v>
      </c>
      <c r="H18003">
        <v>1</v>
      </c>
    </row>
    <row r="18004" spans="1:8" x14ac:dyDescent="0.25">
      <c r="A18004">
        <v>4885674</v>
      </c>
      <c r="B18004" t="s">
        <v>18121</v>
      </c>
      <c r="C18004" s="155">
        <v>21194</v>
      </c>
      <c r="D18004">
        <v>667688</v>
      </c>
      <c r="E18004" t="s">
        <v>1156</v>
      </c>
      <c r="F18004" t="s">
        <v>493</v>
      </c>
      <c r="G18004" s="155">
        <v>45908</v>
      </c>
      <c r="H18004">
        <v>1</v>
      </c>
    </row>
    <row r="18005" spans="1:8" x14ac:dyDescent="0.25">
      <c r="A18005">
        <v>4885671</v>
      </c>
      <c r="B18005" t="s">
        <v>18122</v>
      </c>
      <c r="C18005" s="155">
        <v>19770</v>
      </c>
      <c r="D18005">
        <v>667688</v>
      </c>
      <c r="E18005" t="s">
        <v>1156</v>
      </c>
      <c r="F18005" t="s">
        <v>394</v>
      </c>
      <c r="G18005" s="155">
        <v>45912</v>
      </c>
      <c r="H18005">
        <v>1</v>
      </c>
    </row>
    <row r="18006" spans="1:8" x14ac:dyDescent="0.25">
      <c r="A18006">
        <v>4885670</v>
      </c>
      <c r="B18006" t="s">
        <v>18123</v>
      </c>
      <c r="C18006" s="155">
        <v>37360</v>
      </c>
      <c r="D18006">
        <v>622932</v>
      </c>
      <c r="E18006" t="s">
        <v>1154</v>
      </c>
      <c r="F18006" t="s">
        <v>19</v>
      </c>
      <c r="G18006" s="155">
        <v>45916</v>
      </c>
      <c r="H18006">
        <v>1</v>
      </c>
    </row>
    <row r="18007" spans="1:8" x14ac:dyDescent="0.25">
      <c r="A18007">
        <v>4885669</v>
      </c>
      <c r="B18007" t="s">
        <v>9072</v>
      </c>
      <c r="C18007" s="155">
        <v>17351</v>
      </c>
      <c r="D18007">
        <v>667688</v>
      </c>
      <c r="E18007" t="s">
        <v>1156</v>
      </c>
      <c r="F18007" t="s">
        <v>488</v>
      </c>
      <c r="G18007" s="155">
        <v>45915</v>
      </c>
      <c r="H18007">
        <v>1</v>
      </c>
    </row>
    <row r="18008" spans="1:8" x14ac:dyDescent="0.25">
      <c r="A18008">
        <v>4885668</v>
      </c>
      <c r="B18008" t="s">
        <v>18124</v>
      </c>
      <c r="C18008" s="155">
        <v>22897</v>
      </c>
      <c r="D18008">
        <v>667984</v>
      </c>
      <c r="E18008" t="s">
        <v>1192</v>
      </c>
      <c r="F18008" t="s">
        <v>359</v>
      </c>
      <c r="G18008" s="155">
        <v>45904</v>
      </c>
      <c r="H18008">
        <v>1</v>
      </c>
    </row>
    <row r="18009" spans="1:8" x14ac:dyDescent="0.25">
      <c r="A18009">
        <v>4885667</v>
      </c>
      <c r="B18009" t="s">
        <v>23160</v>
      </c>
      <c r="C18009" s="155">
        <v>28736</v>
      </c>
      <c r="D18009">
        <v>670888</v>
      </c>
      <c r="E18009" t="s">
        <v>1657</v>
      </c>
      <c r="F18009" t="s">
        <v>504</v>
      </c>
      <c r="G18009" s="155">
        <v>45923</v>
      </c>
      <c r="H18009">
        <v>1</v>
      </c>
    </row>
    <row r="18010" spans="1:8" x14ac:dyDescent="0.25">
      <c r="A18010">
        <v>4885666</v>
      </c>
      <c r="B18010" t="s">
        <v>18125</v>
      </c>
      <c r="C18010" s="155">
        <v>16035</v>
      </c>
      <c r="D18010">
        <v>665814</v>
      </c>
      <c r="E18010" t="s">
        <v>18088</v>
      </c>
      <c r="F18010" t="s">
        <v>56</v>
      </c>
      <c r="G18010" s="155">
        <v>45916</v>
      </c>
      <c r="H18010">
        <v>1</v>
      </c>
    </row>
    <row r="18011" spans="1:8" x14ac:dyDescent="0.25">
      <c r="A18011">
        <v>4885665</v>
      </c>
      <c r="B18011" t="s">
        <v>18126</v>
      </c>
      <c r="C18011" s="155">
        <v>19219</v>
      </c>
      <c r="D18011">
        <v>667814</v>
      </c>
      <c r="E18011" t="s">
        <v>1198</v>
      </c>
      <c r="F18011" t="s">
        <v>486</v>
      </c>
      <c r="G18011" s="155">
        <v>45916</v>
      </c>
      <c r="H18011">
        <v>1</v>
      </c>
    </row>
    <row r="18012" spans="1:8" x14ac:dyDescent="0.25">
      <c r="A18012">
        <v>4885664</v>
      </c>
      <c r="B18012" t="s">
        <v>18127</v>
      </c>
      <c r="C18012" s="155">
        <v>30516</v>
      </c>
      <c r="D18012">
        <v>667814</v>
      </c>
      <c r="E18012" t="s">
        <v>1170</v>
      </c>
      <c r="F18012" t="s">
        <v>413</v>
      </c>
      <c r="G18012" s="155">
        <v>45901</v>
      </c>
      <c r="H18012">
        <v>1</v>
      </c>
    </row>
    <row r="18013" spans="1:8" x14ac:dyDescent="0.25">
      <c r="A18013">
        <v>4885663</v>
      </c>
      <c r="B18013" t="s">
        <v>18128</v>
      </c>
      <c r="C18013" s="155">
        <v>18070</v>
      </c>
      <c r="D18013">
        <v>665814</v>
      </c>
      <c r="E18013" t="s">
        <v>2121</v>
      </c>
      <c r="F18013" t="s">
        <v>56</v>
      </c>
      <c r="G18013" s="155">
        <v>45916</v>
      </c>
      <c r="H18013">
        <v>1</v>
      </c>
    </row>
    <row r="18014" spans="1:8" x14ac:dyDescent="0.25">
      <c r="A18014">
        <v>4885660</v>
      </c>
      <c r="B18014" t="s">
        <v>18126</v>
      </c>
      <c r="C18014" s="155">
        <v>19219</v>
      </c>
      <c r="D18014">
        <v>667688</v>
      </c>
      <c r="E18014" t="s">
        <v>1156</v>
      </c>
      <c r="F18014" t="s">
        <v>486</v>
      </c>
      <c r="G18014" s="155">
        <v>45911</v>
      </c>
      <c r="H18014">
        <v>1</v>
      </c>
    </row>
    <row r="18015" spans="1:8" x14ac:dyDescent="0.25">
      <c r="A18015">
        <v>4885659</v>
      </c>
      <c r="B18015" t="s">
        <v>2100</v>
      </c>
      <c r="C18015" s="155">
        <v>23479</v>
      </c>
      <c r="D18015">
        <v>667890</v>
      </c>
      <c r="E18015" t="s">
        <v>2394</v>
      </c>
      <c r="F18015" t="s">
        <v>27</v>
      </c>
      <c r="G18015" s="155">
        <v>45916</v>
      </c>
      <c r="H18015">
        <v>1</v>
      </c>
    </row>
    <row r="18016" spans="1:8" x14ac:dyDescent="0.25">
      <c r="A18016">
        <v>4885658</v>
      </c>
      <c r="B18016" t="s">
        <v>5562</v>
      </c>
      <c r="C18016" s="155">
        <v>17442</v>
      </c>
      <c r="D18016">
        <v>604814</v>
      </c>
      <c r="E18016" t="s">
        <v>1224</v>
      </c>
      <c r="F18016" t="s">
        <v>62</v>
      </c>
      <c r="G18016" s="155">
        <v>45916</v>
      </c>
      <c r="H18016">
        <v>1</v>
      </c>
    </row>
    <row r="18017" spans="1:8" x14ac:dyDescent="0.25">
      <c r="A18017">
        <v>4885656</v>
      </c>
      <c r="B18017" t="s">
        <v>10612</v>
      </c>
      <c r="C18017" s="155">
        <v>14646</v>
      </c>
      <c r="D18017">
        <v>602984</v>
      </c>
      <c r="E18017" t="s">
        <v>1430</v>
      </c>
      <c r="F18017" t="s">
        <v>88</v>
      </c>
      <c r="G18017" s="155">
        <v>45916</v>
      </c>
      <c r="H18017">
        <v>1</v>
      </c>
    </row>
    <row r="18018" spans="1:8" x14ac:dyDescent="0.25">
      <c r="A18018">
        <v>4885655</v>
      </c>
      <c r="B18018" t="s">
        <v>18129</v>
      </c>
      <c r="C18018" s="155">
        <v>23212</v>
      </c>
      <c r="D18018">
        <v>667814</v>
      </c>
      <c r="E18018" t="s">
        <v>1170</v>
      </c>
      <c r="F18018" t="s">
        <v>486</v>
      </c>
      <c r="G18018" s="155">
        <v>45916</v>
      </c>
      <c r="H18018">
        <v>1</v>
      </c>
    </row>
    <row r="18019" spans="1:8" x14ac:dyDescent="0.25">
      <c r="A18019">
        <v>4885654</v>
      </c>
      <c r="B18019" t="s">
        <v>18130</v>
      </c>
      <c r="C18019" s="155">
        <v>14716</v>
      </c>
      <c r="D18019">
        <v>665814</v>
      </c>
      <c r="E18019" t="s">
        <v>2081</v>
      </c>
      <c r="F18019" t="s">
        <v>56</v>
      </c>
      <c r="G18019" s="155">
        <v>45916</v>
      </c>
      <c r="H18019">
        <v>1</v>
      </c>
    </row>
    <row r="18020" spans="1:8" x14ac:dyDescent="0.25">
      <c r="A18020">
        <v>4885651</v>
      </c>
      <c r="B18020" t="s">
        <v>18131</v>
      </c>
      <c r="C18020" s="155">
        <v>13802</v>
      </c>
      <c r="D18020">
        <v>667814</v>
      </c>
      <c r="E18020" t="s">
        <v>1172</v>
      </c>
      <c r="F18020" t="s">
        <v>493</v>
      </c>
      <c r="G18020" s="155">
        <v>45912</v>
      </c>
      <c r="H18020">
        <v>1</v>
      </c>
    </row>
    <row r="18021" spans="1:8" x14ac:dyDescent="0.25">
      <c r="A18021">
        <v>4885649</v>
      </c>
      <c r="B18021" t="s">
        <v>18132</v>
      </c>
      <c r="C18021" s="155">
        <v>18462</v>
      </c>
      <c r="D18021">
        <v>665814</v>
      </c>
      <c r="E18021" t="s">
        <v>18133</v>
      </c>
      <c r="F18021" t="s">
        <v>56</v>
      </c>
      <c r="G18021" s="155">
        <v>45916</v>
      </c>
      <c r="H18021">
        <v>1</v>
      </c>
    </row>
    <row r="18022" spans="1:8" x14ac:dyDescent="0.25">
      <c r="A18022">
        <v>4885648</v>
      </c>
      <c r="B18022" t="s">
        <v>18134</v>
      </c>
      <c r="C18022" s="155">
        <v>38640</v>
      </c>
      <c r="D18022">
        <v>667824</v>
      </c>
      <c r="E18022" t="s">
        <v>3062</v>
      </c>
      <c r="F18022" t="s">
        <v>394</v>
      </c>
      <c r="G18022" s="155">
        <v>45916</v>
      </c>
      <c r="H18022">
        <v>1</v>
      </c>
    </row>
    <row r="18023" spans="1:8" x14ac:dyDescent="0.25">
      <c r="A18023">
        <v>4885647</v>
      </c>
      <c r="B18023" t="s">
        <v>2944</v>
      </c>
      <c r="C18023" s="155">
        <v>23330</v>
      </c>
      <c r="D18023">
        <v>667984</v>
      </c>
      <c r="E18023" t="s">
        <v>1156</v>
      </c>
      <c r="F18023" t="s">
        <v>499</v>
      </c>
      <c r="G18023" s="155">
        <v>45916</v>
      </c>
      <c r="H18023">
        <v>1</v>
      </c>
    </row>
    <row r="18024" spans="1:8" x14ac:dyDescent="0.25">
      <c r="A18024">
        <v>4885645</v>
      </c>
      <c r="B18024" t="s">
        <v>18135</v>
      </c>
      <c r="C18024" s="155">
        <v>25506</v>
      </c>
      <c r="D18024">
        <v>667814</v>
      </c>
      <c r="E18024" t="s">
        <v>1172</v>
      </c>
      <c r="F18024" t="s">
        <v>486</v>
      </c>
      <c r="G18024" s="155">
        <v>45916</v>
      </c>
      <c r="H18024">
        <v>1</v>
      </c>
    </row>
    <row r="18025" spans="1:8" x14ac:dyDescent="0.25">
      <c r="A18025">
        <v>4885644</v>
      </c>
      <c r="B18025" t="s">
        <v>18136</v>
      </c>
      <c r="C18025" s="155">
        <v>20150</v>
      </c>
      <c r="D18025">
        <v>665814</v>
      </c>
      <c r="E18025" t="s">
        <v>3717</v>
      </c>
      <c r="F18025" t="s">
        <v>56</v>
      </c>
      <c r="G18025" s="155">
        <v>45916</v>
      </c>
      <c r="H18025">
        <v>1</v>
      </c>
    </row>
    <row r="18026" spans="1:8" x14ac:dyDescent="0.25">
      <c r="A18026">
        <v>4885643</v>
      </c>
      <c r="B18026" t="s">
        <v>7180</v>
      </c>
      <c r="C18026" s="155">
        <v>28738</v>
      </c>
      <c r="D18026">
        <v>607890</v>
      </c>
      <c r="E18026" t="s">
        <v>8218</v>
      </c>
      <c r="F18026" t="s">
        <v>72</v>
      </c>
      <c r="G18026" s="155">
        <v>45916</v>
      </c>
      <c r="H18026">
        <v>1</v>
      </c>
    </row>
    <row r="18027" spans="1:8" x14ac:dyDescent="0.25">
      <c r="A18027">
        <v>4885642</v>
      </c>
      <c r="B18027" t="s">
        <v>4953</v>
      </c>
      <c r="C18027" s="155">
        <v>13837</v>
      </c>
      <c r="D18027">
        <v>667688</v>
      </c>
      <c r="E18027" t="s">
        <v>1156</v>
      </c>
      <c r="F18027" t="s">
        <v>21</v>
      </c>
      <c r="G18027" s="155">
        <v>45916</v>
      </c>
      <c r="H18027">
        <v>1</v>
      </c>
    </row>
    <row r="18028" spans="1:8" x14ac:dyDescent="0.25">
      <c r="A18028">
        <v>4885641</v>
      </c>
      <c r="B18028" t="s">
        <v>3075</v>
      </c>
      <c r="C18028" s="155">
        <v>25830</v>
      </c>
      <c r="D18028">
        <v>667984</v>
      </c>
      <c r="E18028" t="s">
        <v>1503</v>
      </c>
      <c r="F18028" t="s">
        <v>488</v>
      </c>
      <c r="G18028" s="155">
        <v>45916</v>
      </c>
      <c r="H18028">
        <v>1</v>
      </c>
    </row>
    <row r="18029" spans="1:8" x14ac:dyDescent="0.25">
      <c r="A18029">
        <v>4885640</v>
      </c>
      <c r="B18029" t="s">
        <v>18137</v>
      </c>
      <c r="C18029" s="155">
        <v>25525</v>
      </c>
      <c r="D18029">
        <v>667688</v>
      </c>
      <c r="E18029" t="s">
        <v>1156</v>
      </c>
      <c r="F18029" t="s">
        <v>43</v>
      </c>
      <c r="G18029" s="155">
        <v>45916</v>
      </c>
      <c r="H18029">
        <v>1</v>
      </c>
    </row>
    <row r="18030" spans="1:8" x14ac:dyDescent="0.25">
      <c r="A18030">
        <v>4885638</v>
      </c>
      <c r="B18030" t="s">
        <v>18138</v>
      </c>
      <c r="C18030" s="155">
        <v>21138</v>
      </c>
      <c r="D18030">
        <v>618814</v>
      </c>
      <c r="E18030" t="s">
        <v>5307</v>
      </c>
      <c r="F18030" t="s">
        <v>13672</v>
      </c>
      <c r="G18030" s="155">
        <v>45916</v>
      </c>
      <c r="H18030">
        <v>1</v>
      </c>
    </row>
    <row r="18031" spans="1:8" x14ac:dyDescent="0.25">
      <c r="A18031">
        <v>4885637</v>
      </c>
      <c r="B18031" t="s">
        <v>18135</v>
      </c>
      <c r="C18031" s="155">
        <v>25506</v>
      </c>
      <c r="D18031">
        <v>667688</v>
      </c>
      <c r="E18031" t="s">
        <v>1156</v>
      </c>
      <c r="F18031" t="s">
        <v>486</v>
      </c>
      <c r="G18031" s="155">
        <v>45911</v>
      </c>
      <c r="H18031">
        <v>1</v>
      </c>
    </row>
    <row r="18032" spans="1:8" x14ac:dyDescent="0.25">
      <c r="A18032">
        <v>4885636</v>
      </c>
      <c r="B18032" t="s">
        <v>3997</v>
      </c>
      <c r="C18032" s="155">
        <v>17338</v>
      </c>
      <c r="D18032">
        <v>665814</v>
      </c>
      <c r="E18032" t="s">
        <v>2121</v>
      </c>
      <c r="F18032" t="s">
        <v>56</v>
      </c>
      <c r="G18032" s="155">
        <v>45916</v>
      </c>
      <c r="H18032">
        <v>1</v>
      </c>
    </row>
    <row r="18033" spans="1:8" x14ac:dyDescent="0.25">
      <c r="A18033">
        <v>4885635</v>
      </c>
      <c r="B18033" t="s">
        <v>18139</v>
      </c>
      <c r="C18033" s="155">
        <v>29418</v>
      </c>
      <c r="D18033">
        <v>667814</v>
      </c>
      <c r="E18033" t="s">
        <v>1172</v>
      </c>
      <c r="F18033" t="s">
        <v>383</v>
      </c>
      <c r="G18033" s="155">
        <v>45916</v>
      </c>
      <c r="H18033">
        <v>1</v>
      </c>
    </row>
    <row r="18034" spans="1:8" x14ac:dyDescent="0.25">
      <c r="A18034">
        <v>4885634</v>
      </c>
      <c r="B18034" t="s">
        <v>18131</v>
      </c>
      <c r="C18034" s="155">
        <v>13802</v>
      </c>
      <c r="D18034">
        <v>667688</v>
      </c>
      <c r="E18034" t="s">
        <v>1156</v>
      </c>
      <c r="F18034" t="s">
        <v>493</v>
      </c>
      <c r="G18034" s="155">
        <v>45916</v>
      </c>
      <c r="H18034">
        <v>1</v>
      </c>
    </row>
    <row r="18035" spans="1:8" x14ac:dyDescent="0.25">
      <c r="A18035">
        <v>4885633</v>
      </c>
      <c r="B18035" t="s">
        <v>18140</v>
      </c>
      <c r="C18035" s="155">
        <v>31951</v>
      </c>
      <c r="D18035">
        <v>604814</v>
      </c>
      <c r="E18035" t="s">
        <v>1170</v>
      </c>
      <c r="F18035" t="s">
        <v>62</v>
      </c>
      <c r="G18035" s="155">
        <v>45916</v>
      </c>
      <c r="H18035">
        <v>1</v>
      </c>
    </row>
    <row r="18036" spans="1:8" x14ac:dyDescent="0.25">
      <c r="A18036">
        <v>4885631</v>
      </c>
      <c r="B18036" t="s">
        <v>18141</v>
      </c>
      <c r="C18036" s="155">
        <v>17602</v>
      </c>
      <c r="D18036">
        <v>667984</v>
      </c>
      <c r="E18036" t="s">
        <v>1233</v>
      </c>
      <c r="F18036" t="s">
        <v>327</v>
      </c>
      <c r="G18036" s="155">
        <v>45916</v>
      </c>
      <c r="H18036">
        <v>1</v>
      </c>
    </row>
    <row r="18037" spans="1:8" x14ac:dyDescent="0.25">
      <c r="A18037">
        <v>4885630</v>
      </c>
      <c r="B18037" t="s">
        <v>23161</v>
      </c>
      <c r="C18037" s="155">
        <v>37091</v>
      </c>
      <c r="D18037">
        <v>667888</v>
      </c>
      <c r="E18037" t="s">
        <v>1172</v>
      </c>
      <c r="F18037" t="s">
        <v>38</v>
      </c>
      <c r="G18037" s="155">
        <v>45918</v>
      </c>
      <c r="H18037">
        <v>1</v>
      </c>
    </row>
    <row r="18038" spans="1:8" x14ac:dyDescent="0.25">
      <c r="A18038">
        <v>4885628</v>
      </c>
      <c r="B18038" t="s">
        <v>10217</v>
      </c>
      <c r="C18038" s="155">
        <v>34612</v>
      </c>
      <c r="D18038">
        <v>622804</v>
      </c>
      <c r="E18038" t="s">
        <v>2314</v>
      </c>
      <c r="F18038" t="s">
        <v>358</v>
      </c>
      <c r="G18038" s="155">
        <v>45916</v>
      </c>
      <c r="H18038">
        <v>1</v>
      </c>
    </row>
    <row r="18039" spans="1:8" x14ac:dyDescent="0.25">
      <c r="A18039">
        <v>4885627</v>
      </c>
      <c r="B18039" t="s">
        <v>18142</v>
      </c>
      <c r="C18039" s="155">
        <v>27251</v>
      </c>
      <c r="D18039">
        <v>667688</v>
      </c>
      <c r="E18039" t="s">
        <v>1156</v>
      </c>
      <c r="F18039" t="s">
        <v>394</v>
      </c>
      <c r="G18039" s="155">
        <v>45912</v>
      </c>
      <c r="H18039">
        <v>1</v>
      </c>
    </row>
    <row r="18040" spans="1:8" x14ac:dyDescent="0.25">
      <c r="A18040">
        <v>4885626</v>
      </c>
      <c r="B18040" t="s">
        <v>18143</v>
      </c>
      <c r="C18040" s="155">
        <v>16104</v>
      </c>
      <c r="D18040">
        <v>667688</v>
      </c>
      <c r="E18040" t="s">
        <v>1156</v>
      </c>
      <c r="F18040" t="s">
        <v>486</v>
      </c>
      <c r="G18040" s="155">
        <v>45911</v>
      </c>
      <c r="H18040">
        <v>1</v>
      </c>
    </row>
    <row r="18041" spans="1:8" x14ac:dyDescent="0.25">
      <c r="A18041">
        <v>4885625</v>
      </c>
      <c r="B18041" t="s">
        <v>18143</v>
      </c>
      <c r="C18041" s="155">
        <v>16104</v>
      </c>
      <c r="D18041">
        <v>667814</v>
      </c>
      <c r="E18041" t="s">
        <v>1314</v>
      </c>
      <c r="F18041" t="s">
        <v>486</v>
      </c>
      <c r="G18041" s="155">
        <v>45916</v>
      </c>
      <c r="H18041">
        <v>1</v>
      </c>
    </row>
    <row r="18042" spans="1:8" x14ac:dyDescent="0.25">
      <c r="A18042">
        <v>4885623</v>
      </c>
      <c r="B18042" t="s">
        <v>18144</v>
      </c>
      <c r="C18042" s="155">
        <v>18185</v>
      </c>
      <c r="D18042">
        <v>667688</v>
      </c>
      <c r="E18042" t="s">
        <v>1156</v>
      </c>
      <c r="F18042" t="s">
        <v>493</v>
      </c>
      <c r="G18042" s="155">
        <v>45916</v>
      </c>
      <c r="H18042">
        <v>1</v>
      </c>
    </row>
    <row r="18043" spans="1:8" x14ac:dyDescent="0.25">
      <c r="A18043">
        <v>4885622</v>
      </c>
      <c r="B18043" t="s">
        <v>18042</v>
      </c>
      <c r="C18043" s="155">
        <v>17411</v>
      </c>
      <c r="D18043">
        <v>667824</v>
      </c>
      <c r="E18043" t="s">
        <v>1156</v>
      </c>
      <c r="F18043" t="s">
        <v>497</v>
      </c>
      <c r="G18043" s="155">
        <v>45915</v>
      </c>
      <c r="H18043">
        <v>1</v>
      </c>
    </row>
    <row r="18044" spans="1:8" x14ac:dyDescent="0.25">
      <c r="A18044">
        <v>4885619</v>
      </c>
      <c r="B18044" t="s">
        <v>2797</v>
      </c>
      <c r="C18044" s="155">
        <v>38072</v>
      </c>
      <c r="D18044">
        <v>607890</v>
      </c>
      <c r="E18044" t="s">
        <v>6042</v>
      </c>
      <c r="F18044" t="s">
        <v>72</v>
      </c>
      <c r="G18044" s="155">
        <v>45916</v>
      </c>
      <c r="H18044">
        <v>1</v>
      </c>
    </row>
    <row r="18045" spans="1:8" x14ac:dyDescent="0.25">
      <c r="A18045">
        <v>4885618</v>
      </c>
      <c r="B18045" t="s">
        <v>18145</v>
      </c>
      <c r="C18045" s="155">
        <v>20653</v>
      </c>
      <c r="D18045">
        <v>667688</v>
      </c>
      <c r="E18045" t="s">
        <v>1156</v>
      </c>
      <c r="F18045" t="s">
        <v>486</v>
      </c>
      <c r="G18045" s="155">
        <v>45916</v>
      </c>
      <c r="H18045">
        <v>1</v>
      </c>
    </row>
    <row r="18046" spans="1:8" x14ac:dyDescent="0.25">
      <c r="A18046">
        <v>4885617</v>
      </c>
      <c r="B18046" t="s">
        <v>8654</v>
      </c>
      <c r="C18046" s="155">
        <v>21735</v>
      </c>
      <c r="D18046">
        <v>667984</v>
      </c>
      <c r="E18046" t="s">
        <v>1156</v>
      </c>
      <c r="F18046" t="s">
        <v>14</v>
      </c>
      <c r="G18046" s="155">
        <v>45916</v>
      </c>
      <c r="H18046">
        <v>1</v>
      </c>
    </row>
    <row r="18047" spans="1:8" x14ac:dyDescent="0.25">
      <c r="A18047">
        <v>4885614</v>
      </c>
      <c r="B18047" t="s">
        <v>18146</v>
      </c>
      <c r="C18047" s="155">
        <v>12117</v>
      </c>
      <c r="D18047">
        <v>667984</v>
      </c>
      <c r="E18047" t="s">
        <v>1156</v>
      </c>
      <c r="F18047" t="s">
        <v>27</v>
      </c>
      <c r="G18047" s="155">
        <v>45916</v>
      </c>
      <c r="H18047">
        <v>1</v>
      </c>
    </row>
    <row r="18048" spans="1:8" x14ac:dyDescent="0.25">
      <c r="A18048">
        <v>4885612</v>
      </c>
      <c r="B18048" t="s">
        <v>15730</v>
      </c>
      <c r="C18048" s="155">
        <v>37173</v>
      </c>
      <c r="D18048">
        <v>667888</v>
      </c>
      <c r="E18048" t="s">
        <v>4227</v>
      </c>
      <c r="F18048" t="s">
        <v>502</v>
      </c>
      <c r="G18048" s="155">
        <v>45922</v>
      </c>
      <c r="H18048">
        <v>1</v>
      </c>
    </row>
    <row r="18049" spans="1:8" x14ac:dyDescent="0.25">
      <c r="A18049">
        <v>4885611</v>
      </c>
      <c r="B18049" t="s">
        <v>10105</v>
      </c>
      <c r="C18049" s="155">
        <v>20491</v>
      </c>
      <c r="D18049">
        <v>604814</v>
      </c>
      <c r="E18049" t="s">
        <v>8121</v>
      </c>
      <c r="F18049" t="s">
        <v>32</v>
      </c>
      <c r="G18049" s="155">
        <v>45916</v>
      </c>
      <c r="H18049">
        <v>1</v>
      </c>
    </row>
    <row r="18050" spans="1:8" x14ac:dyDescent="0.25">
      <c r="A18050">
        <v>4885609</v>
      </c>
      <c r="B18050" t="s">
        <v>16123</v>
      </c>
      <c r="C18050" s="155">
        <v>19555</v>
      </c>
      <c r="D18050">
        <v>667688</v>
      </c>
      <c r="E18050" t="s">
        <v>1156</v>
      </c>
      <c r="F18050" t="s">
        <v>383</v>
      </c>
      <c r="G18050" s="155">
        <v>45916</v>
      </c>
      <c r="H18050">
        <v>1</v>
      </c>
    </row>
    <row r="18051" spans="1:8" x14ac:dyDescent="0.25">
      <c r="A18051">
        <v>4885608</v>
      </c>
      <c r="B18051" t="s">
        <v>10379</v>
      </c>
      <c r="C18051" s="155">
        <v>28232</v>
      </c>
      <c r="D18051">
        <v>667688</v>
      </c>
      <c r="E18051" t="s">
        <v>1156</v>
      </c>
      <c r="F18051" t="s">
        <v>488</v>
      </c>
      <c r="G18051" s="155">
        <v>45915</v>
      </c>
      <c r="H18051">
        <v>1</v>
      </c>
    </row>
    <row r="18052" spans="1:8" x14ac:dyDescent="0.25">
      <c r="A18052">
        <v>4885607</v>
      </c>
      <c r="B18052" t="s">
        <v>2096</v>
      </c>
      <c r="C18052" s="155">
        <v>14438</v>
      </c>
      <c r="D18052">
        <v>667688</v>
      </c>
      <c r="E18052" t="s">
        <v>1156</v>
      </c>
      <c r="F18052" t="s">
        <v>21</v>
      </c>
      <c r="G18052" s="155">
        <v>45916</v>
      </c>
      <c r="H18052">
        <v>1</v>
      </c>
    </row>
    <row r="18053" spans="1:8" x14ac:dyDescent="0.25">
      <c r="A18053">
        <v>4885606</v>
      </c>
      <c r="B18053" t="s">
        <v>18147</v>
      </c>
      <c r="C18053" s="155">
        <v>21362</v>
      </c>
      <c r="D18053">
        <v>667688</v>
      </c>
      <c r="E18053" t="s">
        <v>1156</v>
      </c>
      <c r="F18053" t="s">
        <v>486</v>
      </c>
      <c r="G18053" s="155">
        <v>45911</v>
      </c>
      <c r="H18053">
        <v>1</v>
      </c>
    </row>
    <row r="18054" spans="1:8" x14ac:dyDescent="0.25">
      <c r="A18054">
        <v>4885604</v>
      </c>
      <c r="B18054" t="s">
        <v>18147</v>
      </c>
      <c r="C18054" s="155">
        <v>21362</v>
      </c>
      <c r="D18054">
        <v>667814</v>
      </c>
      <c r="E18054" t="s">
        <v>1198</v>
      </c>
      <c r="F18054" t="s">
        <v>486</v>
      </c>
      <c r="G18054" s="155">
        <v>45916</v>
      </c>
      <c r="H18054">
        <v>1</v>
      </c>
    </row>
    <row r="18055" spans="1:8" x14ac:dyDescent="0.25">
      <c r="A18055">
        <v>4885603</v>
      </c>
      <c r="B18055" t="s">
        <v>18148</v>
      </c>
      <c r="C18055" s="155">
        <v>32721</v>
      </c>
      <c r="D18055">
        <v>670890</v>
      </c>
      <c r="E18055" t="s">
        <v>1951</v>
      </c>
      <c r="F18055" t="s">
        <v>504</v>
      </c>
      <c r="G18055" s="155">
        <v>45916</v>
      </c>
      <c r="H18055">
        <v>1</v>
      </c>
    </row>
    <row r="18056" spans="1:8" x14ac:dyDescent="0.25">
      <c r="A18056">
        <v>4885602</v>
      </c>
      <c r="B18056" t="s">
        <v>23162</v>
      </c>
      <c r="C18056" s="155">
        <v>30244</v>
      </c>
      <c r="D18056">
        <v>667890</v>
      </c>
      <c r="E18056" t="s">
        <v>1172</v>
      </c>
      <c r="F18056" t="s">
        <v>350</v>
      </c>
      <c r="G18056" s="155">
        <v>45916</v>
      </c>
      <c r="H18056">
        <v>1</v>
      </c>
    </row>
    <row r="18057" spans="1:8" x14ac:dyDescent="0.25">
      <c r="A18057">
        <v>4885601</v>
      </c>
      <c r="B18057" t="s">
        <v>1995</v>
      </c>
      <c r="C18057" s="155">
        <v>17026</v>
      </c>
      <c r="D18057">
        <v>665890</v>
      </c>
      <c r="E18057" t="s">
        <v>2091</v>
      </c>
      <c r="F18057" t="s">
        <v>56</v>
      </c>
      <c r="G18057" s="155">
        <v>45916</v>
      </c>
      <c r="H18057">
        <v>1</v>
      </c>
    </row>
    <row r="18058" spans="1:8" x14ac:dyDescent="0.25">
      <c r="A18058">
        <v>4885599</v>
      </c>
      <c r="B18058" t="s">
        <v>3427</v>
      </c>
      <c r="C18058" s="155">
        <v>13543</v>
      </c>
      <c r="D18058">
        <v>667824</v>
      </c>
      <c r="E18058" t="s">
        <v>1951</v>
      </c>
      <c r="F18058" t="s">
        <v>498</v>
      </c>
      <c r="G18058" s="155">
        <v>45916</v>
      </c>
      <c r="H18058">
        <v>1</v>
      </c>
    </row>
    <row r="18059" spans="1:8" x14ac:dyDescent="0.25">
      <c r="A18059">
        <v>4885596</v>
      </c>
      <c r="B18059" t="s">
        <v>18149</v>
      </c>
      <c r="C18059" s="155">
        <v>22311</v>
      </c>
      <c r="D18059">
        <v>667984</v>
      </c>
      <c r="E18059" t="s">
        <v>1192</v>
      </c>
      <c r="F18059" t="s">
        <v>359</v>
      </c>
      <c r="G18059" s="155">
        <v>45905</v>
      </c>
      <c r="H18059">
        <v>1</v>
      </c>
    </row>
    <row r="18060" spans="1:8" x14ac:dyDescent="0.25">
      <c r="A18060">
        <v>4885595</v>
      </c>
      <c r="B18060" t="s">
        <v>8387</v>
      </c>
      <c r="C18060" s="155">
        <v>19539</v>
      </c>
      <c r="D18060">
        <v>667688</v>
      </c>
      <c r="E18060" t="s">
        <v>1156</v>
      </c>
      <c r="F18060" t="s">
        <v>394</v>
      </c>
      <c r="G18060" s="155">
        <v>45912</v>
      </c>
      <c r="H18060">
        <v>1</v>
      </c>
    </row>
    <row r="18061" spans="1:8" x14ac:dyDescent="0.25">
      <c r="A18061">
        <v>4885593</v>
      </c>
      <c r="B18061" t="s">
        <v>11095</v>
      </c>
      <c r="C18061" s="155">
        <v>25036</v>
      </c>
      <c r="D18061">
        <v>667814</v>
      </c>
      <c r="E18061" t="s">
        <v>1156</v>
      </c>
      <c r="F18061" t="s">
        <v>500</v>
      </c>
      <c r="G18061" s="155">
        <v>45916</v>
      </c>
      <c r="H18061">
        <v>1</v>
      </c>
    </row>
    <row r="18062" spans="1:8" x14ac:dyDescent="0.25">
      <c r="A18062">
        <v>4885589</v>
      </c>
      <c r="B18062" t="s">
        <v>4782</v>
      </c>
      <c r="C18062" s="155">
        <v>21672</v>
      </c>
      <c r="D18062">
        <v>667814</v>
      </c>
      <c r="E18062" t="s">
        <v>1170</v>
      </c>
      <c r="F18062" t="s">
        <v>486</v>
      </c>
      <c r="G18062" s="155">
        <v>45916</v>
      </c>
      <c r="H18062">
        <v>1</v>
      </c>
    </row>
    <row r="18063" spans="1:8" x14ac:dyDescent="0.25">
      <c r="A18063">
        <v>4885588</v>
      </c>
      <c r="B18063" t="s">
        <v>15281</v>
      </c>
      <c r="C18063" s="155">
        <v>18888</v>
      </c>
      <c r="D18063">
        <v>667688</v>
      </c>
      <c r="E18063" t="s">
        <v>1156</v>
      </c>
      <c r="F18063" t="s">
        <v>21</v>
      </c>
      <c r="G18063" s="155">
        <v>45916</v>
      </c>
      <c r="H18063">
        <v>1</v>
      </c>
    </row>
    <row r="18064" spans="1:8" x14ac:dyDescent="0.25">
      <c r="A18064">
        <v>4885585</v>
      </c>
      <c r="B18064" t="s">
        <v>15719</v>
      </c>
      <c r="C18064" s="155">
        <v>19389</v>
      </c>
      <c r="D18064">
        <v>667688</v>
      </c>
      <c r="E18064" t="s">
        <v>1156</v>
      </c>
      <c r="F18064" t="s">
        <v>383</v>
      </c>
      <c r="G18064" s="155">
        <v>45916</v>
      </c>
      <c r="H18064">
        <v>1</v>
      </c>
    </row>
    <row r="18065" spans="1:8" x14ac:dyDescent="0.25">
      <c r="A18065">
        <v>4885584</v>
      </c>
      <c r="B18065" t="s">
        <v>18150</v>
      </c>
      <c r="C18065" s="155">
        <v>23493</v>
      </c>
      <c r="D18065">
        <v>667984</v>
      </c>
      <c r="E18065" t="s">
        <v>1186</v>
      </c>
      <c r="F18065" t="s">
        <v>493</v>
      </c>
      <c r="G18065" s="155">
        <v>45912</v>
      </c>
      <c r="H18065">
        <v>1</v>
      </c>
    </row>
    <row r="18066" spans="1:8" x14ac:dyDescent="0.25">
      <c r="A18066">
        <v>4885582</v>
      </c>
      <c r="B18066" t="s">
        <v>13775</v>
      </c>
      <c r="C18066" s="155">
        <v>26823</v>
      </c>
      <c r="D18066">
        <v>667688</v>
      </c>
      <c r="E18066" t="s">
        <v>1156</v>
      </c>
      <c r="F18066" t="s">
        <v>488</v>
      </c>
      <c r="G18066" s="155">
        <v>45915</v>
      </c>
      <c r="H18066">
        <v>1</v>
      </c>
    </row>
    <row r="18067" spans="1:8" x14ac:dyDescent="0.25">
      <c r="A18067">
        <v>4885581</v>
      </c>
      <c r="B18067" t="s">
        <v>23163</v>
      </c>
      <c r="C18067" s="155">
        <v>32602</v>
      </c>
      <c r="D18067">
        <v>667888</v>
      </c>
      <c r="E18067" t="s">
        <v>1951</v>
      </c>
      <c r="F18067" t="s">
        <v>501</v>
      </c>
      <c r="G18067" s="155">
        <v>45919</v>
      </c>
      <c r="H18067">
        <v>1</v>
      </c>
    </row>
    <row r="18068" spans="1:8" x14ac:dyDescent="0.25">
      <c r="A18068">
        <v>4885577</v>
      </c>
      <c r="B18068" t="s">
        <v>18151</v>
      </c>
      <c r="C18068" s="155">
        <v>32063</v>
      </c>
      <c r="D18068">
        <v>607890</v>
      </c>
      <c r="E18068" t="s">
        <v>3247</v>
      </c>
      <c r="F18068" t="s">
        <v>72</v>
      </c>
      <c r="G18068" s="155">
        <v>45916</v>
      </c>
      <c r="H18068">
        <v>1</v>
      </c>
    </row>
    <row r="18069" spans="1:8" x14ac:dyDescent="0.25">
      <c r="A18069">
        <v>4885576</v>
      </c>
      <c r="B18069" t="s">
        <v>8074</v>
      </c>
      <c r="C18069" s="155">
        <v>30246</v>
      </c>
      <c r="D18069">
        <v>608814</v>
      </c>
      <c r="E18069" t="s">
        <v>2561</v>
      </c>
      <c r="F18069" t="s">
        <v>325</v>
      </c>
      <c r="G18069" s="155">
        <v>45916</v>
      </c>
      <c r="H18069">
        <v>1</v>
      </c>
    </row>
    <row r="18070" spans="1:8" x14ac:dyDescent="0.25">
      <c r="A18070">
        <v>4885574</v>
      </c>
      <c r="B18070" t="s">
        <v>13840</v>
      </c>
      <c r="C18070" s="155">
        <v>35503</v>
      </c>
      <c r="D18070">
        <v>618890</v>
      </c>
      <c r="E18070" t="s">
        <v>1987</v>
      </c>
      <c r="F18070" t="s">
        <v>225</v>
      </c>
      <c r="G18070" s="155">
        <v>45916</v>
      </c>
      <c r="H18070">
        <v>1</v>
      </c>
    </row>
    <row r="18071" spans="1:8" x14ac:dyDescent="0.25">
      <c r="A18071">
        <v>4885572</v>
      </c>
      <c r="B18071" t="s">
        <v>17803</v>
      </c>
      <c r="C18071" s="155">
        <v>22064</v>
      </c>
      <c r="D18071">
        <v>602984</v>
      </c>
      <c r="E18071" t="s">
        <v>1186</v>
      </c>
      <c r="F18071" t="s">
        <v>26</v>
      </c>
      <c r="G18071" s="155">
        <v>45916</v>
      </c>
      <c r="H18071">
        <v>1</v>
      </c>
    </row>
    <row r="18072" spans="1:8" x14ac:dyDescent="0.25">
      <c r="A18072">
        <v>4885571</v>
      </c>
      <c r="B18072" t="s">
        <v>2406</v>
      </c>
      <c r="C18072" s="155">
        <v>24932</v>
      </c>
      <c r="D18072">
        <v>607890</v>
      </c>
      <c r="E18072" t="s">
        <v>3149</v>
      </c>
      <c r="F18072" t="s">
        <v>72</v>
      </c>
      <c r="G18072" s="155">
        <v>45916</v>
      </c>
      <c r="H18072">
        <v>1</v>
      </c>
    </row>
    <row r="18073" spans="1:8" x14ac:dyDescent="0.25">
      <c r="A18073">
        <v>4885570</v>
      </c>
      <c r="B18073" t="s">
        <v>18150</v>
      </c>
      <c r="C18073" s="155">
        <v>23493</v>
      </c>
      <c r="D18073">
        <v>667984</v>
      </c>
      <c r="E18073" t="s">
        <v>1192</v>
      </c>
      <c r="F18073" t="s">
        <v>493</v>
      </c>
      <c r="G18073" s="155">
        <v>45916</v>
      </c>
      <c r="H18073">
        <v>1</v>
      </c>
    </row>
    <row r="18074" spans="1:8" x14ac:dyDescent="0.25">
      <c r="A18074">
        <v>4885568</v>
      </c>
      <c r="B18074" t="s">
        <v>18152</v>
      </c>
      <c r="C18074" s="155">
        <v>17996</v>
      </c>
      <c r="D18074">
        <v>667688</v>
      </c>
      <c r="E18074" t="s">
        <v>1156</v>
      </c>
      <c r="F18074" t="s">
        <v>394</v>
      </c>
      <c r="G18074" s="155">
        <v>45912</v>
      </c>
      <c r="H18074">
        <v>1</v>
      </c>
    </row>
    <row r="18075" spans="1:8" x14ac:dyDescent="0.25">
      <c r="A18075">
        <v>4885563</v>
      </c>
      <c r="B18075" t="s">
        <v>18153</v>
      </c>
      <c r="C18075" s="155">
        <v>19485</v>
      </c>
      <c r="D18075">
        <v>667688</v>
      </c>
      <c r="E18075" t="s">
        <v>1156</v>
      </c>
      <c r="F18075" t="s">
        <v>21</v>
      </c>
      <c r="G18075" s="155">
        <v>45916</v>
      </c>
      <c r="H18075">
        <v>1</v>
      </c>
    </row>
    <row r="18076" spans="1:8" x14ac:dyDescent="0.25">
      <c r="A18076">
        <v>4885562</v>
      </c>
      <c r="B18076" t="s">
        <v>18154</v>
      </c>
      <c r="C18076" s="155">
        <v>24868</v>
      </c>
      <c r="D18076">
        <v>667814</v>
      </c>
      <c r="E18076" t="s">
        <v>1222</v>
      </c>
      <c r="F18076" t="s">
        <v>43</v>
      </c>
      <c r="G18076" s="155">
        <v>45916</v>
      </c>
      <c r="H18076">
        <v>1</v>
      </c>
    </row>
    <row r="18077" spans="1:8" x14ac:dyDescent="0.25">
      <c r="A18077">
        <v>4885557</v>
      </c>
      <c r="B18077" t="s">
        <v>5137</v>
      </c>
      <c r="C18077" s="155">
        <v>19226</v>
      </c>
      <c r="D18077">
        <v>667824</v>
      </c>
      <c r="E18077" t="s">
        <v>1951</v>
      </c>
      <c r="F18077" t="s">
        <v>497</v>
      </c>
      <c r="G18077" s="155">
        <v>45915</v>
      </c>
      <c r="H18077">
        <v>1</v>
      </c>
    </row>
    <row r="18078" spans="1:8" x14ac:dyDescent="0.25">
      <c r="A18078">
        <v>4885556</v>
      </c>
      <c r="B18078" t="s">
        <v>13572</v>
      </c>
      <c r="C18078" s="155">
        <v>13615</v>
      </c>
      <c r="D18078">
        <v>667824</v>
      </c>
      <c r="E18078" t="s">
        <v>1156</v>
      </c>
      <c r="F18078" t="s">
        <v>27</v>
      </c>
      <c r="G18078" s="155">
        <v>45916</v>
      </c>
      <c r="H18078">
        <v>1</v>
      </c>
    </row>
    <row r="18079" spans="1:8" x14ac:dyDescent="0.25">
      <c r="A18079">
        <v>4885554</v>
      </c>
      <c r="B18079" t="s">
        <v>18155</v>
      </c>
      <c r="C18079" s="155">
        <v>25973</v>
      </c>
      <c r="D18079">
        <v>667984</v>
      </c>
      <c r="E18079" t="s">
        <v>1192</v>
      </c>
      <c r="F18079" t="s">
        <v>359</v>
      </c>
      <c r="G18079" s="155">
        <v>45905</v>
      </c>
      <c r="H18079">
        <v>1</v>
      </c>
    </row>
    <row r="18080" spans="1:8" x14ac:dyDescent="0.25">
      <c r="A18080">
        <v>4885552</v>
      </c>
      <c r="B18080" t="s">
        <v>18156</v>
      </c>
      <c r="C18080" s="155">
        <v>21930</v>
      </c>
      <c r="D18080">
        <v>667688</v>
      </c>
      <c r="E18080" t="s">
        <v>1156</v>
      </c>
      <c r="F18080" t="s">
        <v>486</v>
      </c>
      <c r="G18080" s="155">
        <v>45916</v>
      </c>
      <c r="H18080">
        <v>1</v>
      </c>
    </row>
    <row r="18081" spans="1:8" x14ac:dyDescent="0.25">
      <c r="A18081">
        <v>4885551</v>
      </c>
      <c r="B18081" t="s">
        <v>18157</v>
      </c>
      <c r="C18081" s="155">
        <v>36366</v>
      </c>
      <c r="D18081">
        <v>600890</v>
      </c>
      <c r="E18081" t="s">
        <v>1172</v>
      </c>
      <c r="F18081" t="s">
        <v>499</v>
      </c>
      <c r="G18081" s="155">
        <v>45916</v>
      </c>
      <c r="H18081">
        <v>1</v>
      </c>
    </row>
    <row r="18082" spans="1:8" x14ac:dyDescent="0.25">
      <c r="A18082">
        <v>4885550</v>
      </c>
      <c r="B18082" t="s">
        <v>14089</v>
      </c>
      <c r="C18082" s="155">
        <v>21969</v>
      </c>
      <c r="D18082">
        <v>667688</v>
      </c>
      <c r="E18082" t="s">
        <v>1156</v>
      </c>
      <c r="F18082" t="s">
        <v>394</v>
      </c>
      <c r="G18082" s="155">
        <v>45912</v>
      </c>
      <c r="H18082">
        <v>1</v>
      </c>
    </row>
    <row r="18083" spans="1:8" x14ac:dyDescent="0.25">
      <c r="A18083">
        <v>4885549</v>
      </c>
      <c r="B18083" t="s">
        <v>18150</v>
      </c>
      <c r="C18083" s="155">
        <v>23493</v>
      </c>
      <c r="D18083">
        <v>667688</v>
      </c>
      <c r="E18083" t="s">
        <v>1156</v>
      </c>
      <c r="F18083" t="s">
        <v>493</v>
      </c>
      <c r="G18083" s="155">
        <v>45908</v>
      </c>
      <c r="H18083">
        <v>1</v>
      </c>
    </row>
    <row r="18084" spans="1:8" x14ac:dyDescent="0.25">
      <c r="A18084">
        <v>4885547</v>
      </c>
      <c r="B18084" t="s">
        <v>4605</v>
      </c>
      <c r="C18084" s="155">
        <v>18140</v>
      </c>
      <c r="D18084">
        <v>602984</v>
      </c>
      <c r="E18084" t="s">
        <v>1156</v>
      </c>
      <c r="F18084" t="s">
        <v>88</v>
      </c>
      <c r="G18084" s="155">
        <v>45916</v>
      </c>
      <c r="H18084">
        <v>1</v>
      </c>
    </row>
    <row r="18085" spans="1:8" x14ac:dyDescent="0.25">
      <c r="A18085">
        <v>4885546</v>
      </c>
      <c r="B18085" t="s">
        <v>3713</v>
      </c>
      <c r="C18085" s="155">
        <v>20278</v>
      </c>
      <c r="D18085">
        <v>665890</v>
      </c>
      <c r="E18085" t="s">
        <v>8326</v>
      </c>
      <c r="F18085" t="s">
        <v>56</v>
      </c>
      <c r="G18085" s="155">
        <v>45916</v>
      </c>
      <c r="H18085">
        <v>1</v>
      </c>
    </row>
    <row r="18086" spans="1:8" x14ac:dyDescent="0.25">
      <c r="A18086">
        <v>4885545</v>
      </c>
      <c r="B18086" t="s">
        <v>18158</v>
      </c>
      <c r="C18086" s="155">
        <v>17832</v>
      </c>
      <c r="D18086">
        <v>602984</v>
      </c>
      <c r="E18086" t="s">
        <v>1635</v>
      </c>
      <c r="F18086" t="s">
        <v>26</v>
      </c>
      <c r="G18086" s="155">
        <v>45916</v>
      </c>
      <c r="H18086">
        <v>1</v>
      </c>
    </row>
    <row r="18087" spans="1:8" x14ac:dyDescent="0.25">
      <c r="A18087">
        <v>4885544</v>
      </c>
      <c r="B18087" t="s">
        <v>18159</v>
      </c>
      <c r="C18087" s="155">
        <v>23046</v>
      </c>
      <c r="D18087">
        <v>667814</v>
      </c>
      <c r="E18087" t="s">
        <v>5428</v>
      </c>
      <c r="F18087" t="s">
        <v>486</v>
      </c>
      <c r="G18087" s="155">
        <v>45906</v>
      </c>
      <c r="H18087">
        <v>1</v>
      </c>
    </row>
    <row r="18088" spans="1:8" x14ac:dyDescent="0.25">
      <c r="A18088">
        <v>4885543</v>
      </c>
      <c r="B18088" t="s">
        <v>6270</v>
      </c>
      <c r="C18088" s="155">
        <v>11775</v>
      </c>
      <c r="D18088">
        <v>667824</v>
      </c>
      <c r="E18088" t="s">
        <v>1156</v>
      </c>
      <c r="F18088" t="s">
        <v>497</v>
      </c>
      <c r="G18088" s="155">
        <v>45915</v>
      </c>
      <c r="H18088">
        <v>1</v>
      </c>
    </row>
    <row r="18089" spans="1:8" x14ac:dyDescent="0.25">
      <c r="A18089">
        <v>4885542</v>
      </c>
      <c r="B18089" t="s">
        <v>14384</v>
      </c>
      <c r="C18089" s="155">
        <v>28128</v>
      </c>
      <c r="D18089">
        <v>622865</v>
      </c>
      <c r="E18089" t="s">
        <v>572</v>
      </c>
      <c r="F18089" t="s">
        <v>19</v>
      </c>
      <c r="G18089" s="155">
        <v>45919</v>
      </c>
      <c r="H18089">
        <v>1</v>
      </c>
    </row>
    <row r="18090" spans="1:8" x14ac:dyDescent="0.25">
      <c r="A18090">
        <v>4885537</v>
      </c>
      <c r="B18090" t="s">
        <v>8450</v>
      </c>
      <c r="C18090" s="155">
        <v>18483</v>
      </c>
      <c r="D18090">
        <v>667814</v>
      </c>
      <c r="E18090" t="s">
        <v>1198</v>
      </c>
      <c r="F18090" t="s">
        <v>350</v>
      </c>
      <c r="G18090" s="155">
        <v>45916</v>
      </c>
      <c r="H18090">
        <v>1</v>
      </c>
    </row>
    <row r="18091" spans="1:8" x14ac:dyDescent="0.25">
      <c r="A18091">
        <v>4885536</v>
      </c>
      <c r="B18091" t="s">
        <v>9478</v>
      </c>
      <c r="C18091" s="155">
        <v>12734</v>
      </c>
      <c r="D18091">
        <v>667984</v>
      </c>
      <c r="E18091" t="s">
        <v>1192</v>
      </c>
      <c r="F18091" t="s">
        <v>43</v>
      </c>
      <c r="G18091" s="155">
        <v>45916</v>
      </c>
      <c r="H18091">
        <v>1</v>
      </c>
    </row>
    <row r="18092" spans="1:8" x14ac:dyDescent="0.25">
      <c r="A18092">
        <v>4885535</v>
      </c>
      <c r="B18092" t="s">
        <v>5063</v>
      </c>
      <c r="C18092" s="155">
        <v>20789</v>
      </c>
      <c r="D18092">
        <v>667814</v>
      </c>
      <c r="E18092" t="s">
        <v>1156</v>
      </c>
      <c r="F18092" t="s">
        <v>500</v>
      </c>
      <c r="G18092" s="155">
        <v>45916</v>
      </c>
      <c r="H18092">
        <v>1</v>
      </c>
    </row>
    <row r="18093" spans="1:8" x14ac:dyDescent="0.25">
      <c r="A18093">
        <v>4885534</v>
      </c>
      <c r="B18093" t="s">
        <v>18160</v>
      </c>
      <c r="C18093" s="155">
        <v>19275</v>
      </c>
      <c r="D18093">
        <v>602984</v>
      </c>
      <c r="E18093" t="s">
        <v>1186</v>
      </c>
      <c r="F18093" t="s">
        <v>26</v>
      </c>
      <c r="G18093" s="155">
        <v>45916</v>
      </c>
      <c r="H18093">
        <v>1</v>
      </c>
    </row>
    <row r="18094" spans="1:8" x14ac:dyDescent="0.25">
      <c r="A18094">
        <v>4885533</v>
      </c>
      <c r="B18094" t="s">
        <v>18161</v>
      </c>
      <c r="C18094" s="155">
        <v>26249</v>
      </c>
      <c r="D18094">
        <v>667688</v>
      </c>
      <c r="E18094" t="s">
        <v>1156</v>
      </c>
      <c r="F18094" t="s">
        <v>394</v>
      </c>
      <c r="G18094" s="155">
        <v>45912</v>
      </c>
      <c r="H18094">
        <v>1</v>
      </c>
    </row>
    <row r="18095" spans="1:8" x14ac:dyDescent="0.25">
      <c r="A18095">
        <v>4885530</v>
      </c>
      <c r="B18095" t="s">
        <v>18162</v>
      </c>
      <c r="C18095" s="155">
        <v>24849</v>
      </c>
      <c r="D18095">
        <v>604814</v>
      </c>
      <c r="E18095" t="s">
        <v>1224</v>
      </c>
      <c r="F18095" t="s">
        <v>62</v>
      </c>
      <c r="G18095" s="155">
        <v>45916</v>
      </c>
      <c r="H18095">
        <v>1</v>
      </c>
    </row>
    <row r="18096" spans="1:8" x14ac:dyDescent="0.25">
      <c r="A18096">
        <v>4885528</v>
      </c>
      <c r="B18096" t="s">
        <v>18163</v>
      </c>
      <c r="C18096" s="155">
        <v>37132</v>
      </c>
      <c r="D18096">
        <v>667814</v>
      </c>
      <c r="E18096" t="s">
        <v>1172</v>
      </c>
      <c r="F18096" t="s">
        <v>486</v>
      </c>
      <c r="G18096" s="155">
        <v>45916</v>
      </c>
      <c r="H18096">
        <v>1</v>
      </c>
    </row>
    <row r="18097" spans="1:8" x14ac:dyDescent="0.25">
      <c r="A18097">
        <v>4885527</v>
      </c>
      <c r="B18097" t="s">
        <v>17640</v>
      </c>
      <c r="C18097" s="155">
        <v>23620</v>
      </c>
      <c r="D18097">
        <v>667688</v>
      </c>
      <c r="E18097" t="s">
        <v>1174</v>
      </c>
      <c r="F18097" t="s">
        <v>21</v>
      </c>
      <c r="G18097" s="155">
        <v>45916</v>
      </c>
      <c r="H18097">
        <v>1</v>
      </c>
    </row>
    <row r="18098" spans="1:8" x14ac:dyDescent="0.25">
      <c r="A18098">
        <v>4885525</v>
      </c>
      <c r="B18098" t="s">
        <v>18164</v>
      </c>
      <c r="C18098" s="155">
        <v>19048</v>
      </c>
      <c r="D18098">
        <v>610814</v>
      </c>
      <c r="E18098" t="s">
        <v>2434</v>
      </c>
      <c r="F18098" t="s">
        <v>52</v>
      </c>
      <c r="G18098" s="155">
        <v>45916</v>
      </c>
      <c r="H18098">
        <v>1</v>
      </c>
    </row>
    <row r="18099" spans="1:8" x14ac:dyDescent="0.25">
      <c r="A18099">
        <v>4885524</v>
      </c>
      <c r="B18099" t="s">
        <v>3746</v>
      </c>
      <c r="C18099" s="155">
        <v>21793</v>
      </c>
      <c r="D18099">
        <v>670890</v>
      </c>
      <c r="E18099" t="s">
        <v>2505</v>
      </c>
      <c r="F18099" t="s">
        <v>504</v>
      </c>
      <c r="G18099" s="155">
        <v>45916</v>
      </c>
      <c r="H18099">
        <v>1</v>
      </c>
    </row>
    <row r="18100" spans="1:8" x14ac:dyDescent="0.25">
      <c r="A18100">
        <v>4885523</v>
      </c>
      <c r="B18100" t="s">
        <v>18165</v>
      </c>
      <c r="C18100" s="155">
        <v>21753</v>
      </c>
      <c r="D18100">
        <v>604814</v>
      </c>
      <c r="E18100" t="s">
        <v>1224</v>
      </c>
      <c r="F18100" t="s">
        <v>62</v>
      </c>
      <c r="G18100" s="155">
        <v>45916</v>
      </c>
      <c r="H18100">
        <v>1</v>
      </c>
    </row>
    <row r="18101" spans="1:8" x14ac:dyDescent="0.25">
      <c r="A18101">
        <v>4885522</v>
      </c>
      <c r="B18101" t="s">
        <v>18166</v>
      </c>
      <c r="C18101" s="155">
        <v>24516</v>
      </c>
      <c r="D18101">
        <v>602984</v>
      </c>
      <c r="E18101" t="s">
        <v>1186</v>
      </c>
      <c r="F18101" t="s">
        <v>26</v>
      </c>
      <c r="G18101" s="155">
        <v>45916</v>
      </c>
      <c r="H18101">
        <v>1</v>
      </c>
    </row>
    <row r="18102" spans="1:8" x14ac:dyDescent="0.25">
      <c r="A18102">
        <v>4885521</v>
      </c>
      <c r="B18102" t="s">
        <v>18167</v>
      </c>
      <c r="C18102" s="155">
        <v>17317</v>
      </c>
      <c r="D18102">
        <v>602984</v>
      </c>
      <c r="E18102" t="s">
        <v>1156</v>
      </c>
      <c r="F18102" t="s">
        <v>88</v>
      </c>
      <c r="G18102" s="155">
        <v>45916</v>
      </c>
      <c r="H18102">
        <v>1</v>
      </c>
    </row>
    <row r="18103" spans="1:8" x14ac:dyDescent="0.25">
      <c r="A18103">
        <v>4885519</v>
      </c>
      <c r="B18103" t="s">
        <v>10105</v>
      </c>
      <c r="C18103" s="155">
        <v>20491</v>
      </c>
      <c r="D18103">
        <v>608814</v>
      </c>
      <c r="E18103" t="s">
        <v>3157</v>
      </c>
      <c r="F18103" t="s">
        <v>75</v>
      </c>
      <c r="G18103" s="155">
        <v>45916</v>
      </c>
      <c r="H18103">
        <v>1</v>
      </c>
    </row>
    <row r="18104" spans="1:8" x14ac:dyDescent="0.25">
      <c r="A18104">
        <v>4885517</v>
      </c>
      <c r="B18104" t="s">
        <v>14190</v>
      </c>
      <c r="C18104" s="155">
        <v>18419</v>
      </c>
      <c r="D18104">
        <v>667984</v>
      </c>
      <c r="E18104" t="s">
        <v>1156</v>
      </c>
      <c r="F18104" t="s">
        <v>436</v>
      </c>
      <c r="G18104" s="155">
        <v>45916</v>
      </c>
      <c r="H18104">
        <v>1</v>
      </c>
    </row>
    <row r="18105" spans="1:8" x14ac:dyDescent="0.25">
      <c r="A18105">
        <v>4885516</v>
      </c>
      <c r="B18105" t="s">
        <v>18168</v>
      </c>
      <c r="C18105" s="155">
        <v>37890</v>
      </c>
      <c r="D18105">
        <v>602984</v>
      </c>
      <c r="E18105" t="s">
        <v>1156</v>
      </c>
      <c r="F18105" t="s">
        <v>26</v>
      </c>
      <c r="G18105" s="155">
        <v>45916</v>
      </c>
      <c r="H18105">
        <v>1</v>
      </c>
    </row>
    <row r="18106" spans="1:8" x14ac:dyDescent="0.25">
      <c r="A18106">
        <v>4885515</v>
      </c>
      <c r="B18106" t="s">
        <v>18169</v>
      </c>
      <c r="C18106" s="155">
        <v>34108</v>
      </c>
      <c r="D18106">
        <v>604814</v>
      </c>
      <c r="E18106" t="s">
        <v>1170</v>
      </c>
      <c r="F18106" t="s">
        <v>62</v>
      </c>
      <c r="G18106" s="155">
        <v>45916</v>
      </c>
      <c r="H18106">
        <v>1</v>
      </c>
    </row>
    <row r="18107" spans="1:8" x14ac:dyDescent="0.25">
      <c r="A18107">
        <v>4885514</v>
      </c>
      <c r="B18107" t="s">
        <v>23164</v>
      </c>
      <c r="C18107" s="155">
        <v>33447</v>
      </c>
      <c r="D18107">
        <v>665890</v>
      </c>
      <c r="E18107" t="s">
        <v>7637</v>
      </c>
      <c r="F18107" t="s">
        <v>56</v>
      </c>
      <c r="G18107" s="155">
        <v>45916</v>
      </c>
      <c r="H18107">
        <v>1</v>
      </c>
    </row>
    <row r="18108" spans="1:8" x14ac:dyDescent="0.25">
      <c r="A18108">
        <v>4885513</v>
      </c>
      <c r="B18108" t="s">
        <v>18170</v>
      </c>
      <c r="C18108" s="155">
        <v>15542</v>
      </c>
      <c r="D18108">
        <v>602984</v>
      </c>
      <c r="E18108" t="s">
        <v>1186</v>
      </c>
      <c r="F18108" t="s">
        <v>26</v>
      </c>
      <c r="G18108" s="155">
        <v>45916</v>
      </c>
      <c r="H18108">
        <v>1</v>
      </c>
    </row>
    <row r="18109" spans="1:8" x14ac:dyDescent="0.25">
      <c r="A18109">
        <v>4885512</v>
      </c>
      <c r="B18109" t="s">
        <v>23165</v>
      </c>
      <c r="C18109" s="155">
        <v>22831</v>
      </c>
      <c r="D18109">
        <v>667888</v>
      </c>
      <c r="E18109" t="s">
        <v>1951</v>
      </c>
      <c r="F18109" t="s">
        <v>413</v>
      </c>
      <c r="G18109" s="155">
        <v>45919</v>
      </c>
      <c r="H18109">
        <v>1</v>
      </c>
    </row>
    <row r="18110" spans="1:8" x14ac:dyDescent="0.25">
      <c r="A18110">
        <v>4885511</v>
      </c>
      <c r="B18110" t="s">
        <v>18171</v>
      </c>
      <c r="C18110" s="155">
        <v>21238</v>
      </c>
      <c r="D18110">
        <v>667814</v>
      </c>
      <c r="E18110" t="s">
        <v>1170</v>
      </c>
      <c r="F18110" t="s">
        <v>380</v>
      </c>
      <c r="G18110" s="155">
        <v>45905</v>
      </c>
      <c r="H18110">
        <v>1</v>
      </c>
    </row>
    <row r="18111" spans="1:8" x14ac:dyDescent="0.25">
      <c r="A18111">
        <v>4885509</v>
      </c>
      <c r="B18111" t="s">
        <v>6756</v>
      </c>
      <c r="C18111" s="155">
        <v>36991</v>
      </c>
      <c r="D18111">
        <v>622804</v>
      </c>
      <c r="E18111" t="s">
        <v>1154</v>
      </c>
      <c r="F18111" t="s">
        <v>358</v>
      </c>
      <c r="G18111" s="155">
        <v>45916</v>
      </c>
      <c r="H18111">
        <v>1</v>
      </c>
    </row>
    <row r="18112" spans="1:8" x14ac:dyDescent="0.25">
      <c r="A18112">
        <v>4885507</v>
      </c>
      <c r="B18112" t="s">
        <v>4437</v>
      </c>
      <c r="C18112" s="155">
        <v>26665</v>
      </c>
      <c r="D18112">
        <v>610814</v>
      </c>
      <c r="E18112" t="s">
        <v>3642</v>
      </c>
      <c r="F18112" t="s">
        <v>52</v>
      </c>
      <c r="G18112" s="155">
        <v>45916</v>
      </c>
      <c r="H18112">
        <v>1</v>
      </c>
    </row>
    <row r="18113" spans="1:8" x14ac:dyDescent="0.25">
      <c r="A18113">
        <v>4885506</v>
      </c>
      <c r="B18113" t="s">
        <v>18172</v>
      </c>
      <c r="C18113" s="155">
        <v>38325</v>
      </c>
      <c r="D18113">
        <v>682824</v>
      </c>
      <c r="E18113" t="s">
        <v>1180</v>
      </c>
      <c r="F18113" t="s">
        <v>482</v>
      </c>
      <c r="G18113" s="155">
        <v>45916</v>
      </c>
      <c r="H18113">
        <v>1</v>
      </c>
    </row>
    <row r="18114" spans="1:8" x14ac:dyDescent="0.25">
      <c r="A18114">
        <v>4885505</v>
      </c>
      <c r="B18114" t="s">
        <v>18173</v>
      </c>
      <c r="C18114" s="155">
        <v>19376</v>
      </c>
      <c r="D18114">
        <v>667824</v>
      </c>
      <c r="E18114" t="s">
        <v>1951</v>
      </c>
      <c r="F18114" t="s">
        <v>498</v>
      </c>
      <c r="G18114" s="155">
        <v>45916</v>
      </c>
      <c r="H18114">
        <v>1</v>
      </c>
    </row>
    <row r="18115" spans="1:8" x14ac:dyDescent="0.25">
      <c r="A18115">
        <v>4885504</v>
      </c>
      <c r="B18115" t="s">
        <v>14482</v>
      </c>
      <c r="C18115" s="155">
        <v>25079</v>
      </c>
      <c r="D18115">
        <v>607890</v>
      </c>
      <c r="E18115" t="s">
        <v>3247</v>
      </c>
      <c r="F18115" t="s">
        <v>72</v>
      </c>
      <c r="G18115" s="155">
        <v>45916</v>
      </c>
      <c r="H18115">
        <v>1</v>
      </c>
    </row>
    <row r="18116" spans="1:8" x14ac:dyDescent="0.25">
      <c r="A18116">
        <v>4885502</v>
      </c>
      <c r="B18116" t="s">
        <v>18174</v>
      </c>
      <c r="C18116" s="155">
        <v>20066</v>
      </c>
      <c r="D18116">
        <v>602984</v>
      </c>
      <c r="E18116" t="s">
        <v>1174</v>
      </c>
      <c r="F18116" t="s">
        <v>26</v>
      </c>
      <c r="G18116" s="155">
        <v>45916</v>
      </c>
      <c r="H18116">
        <v>1</v>
      </c>
    </row>
    <row r="18117" spans="1:8" x14ac:dyDescent="0.25">
      <c r="A18117">
        <v>4885501</v>
      </c>
      <c r="B18117" t="s">
        <v>23166</v>
      </c>
      <c r="C18117" s="155">
        <v>35810</v>
      </c>
      <c r="D18117">
        <v>665890</v>
      </c>
      <c r="E18117" t="s">
        <v>2348</v>
      </c>
      <c r="F18117" t="s">
        <v>56</v>
      </c>
      <c r="G18117" s="155">
        <v>45916</v>
      </c>
      <c r="H18117">
        <v>1</v>
      </c>
    </row>
    <row r="18118" spans="1:8" x14ac:dyDescent="0.25">
      <c r="A18118">
        <v>4885500</v>
      </c>
      <c r="B18118" t="s">
        <v>25371</v>
      </c>
      <c r="C18118" s="155">
        <v>25080</v>
      </c>
      <c r="D18118">
        <v>622871</v>
      </c>
      <c r="E18118" t="s">
        <v>1932</v>
      </c>
      <c r="F18118" t="s">
        <v>507</v>
      </c>
      <c r="G18118" s="155">
        <v>45916</v>
      </c>
      <c r="H18118">
        <v>1</v>
      </c>
    </row>
    <row r="18119" spans="1:8" x14ac:dyDescent="0.25">
      <c r="A18119">
        <v>4885499</v>
      </c>
      <c r="B18119" t="s">
        <v>18175</v>
      </c>
      <c r="C18119" s="155">
        <v>21678</v>
      </c>
      <c r="D18119">
        <v>667984</v>
      </c>
      <c r="E18119" t="s">
        <v>1192</v>
      </c>
      <c r="F18119" t="s">
        <v>359</v>
      </c>
      <c r="G18119" s="155">
        <v>45908</v>
      </c>
      <c r="H18119">
        <v>1</v>
      </c>
    </row>
    <row r="18120" spans="1:8" x14ac:dyDescent="0.25">
      <c r="A18120">
        <v>4885496</v>
      </c>
      <c r="B18120" t="s">
        <v>14026</v>
      </c>
      <c r="C18120" s="155">
        <v>17905</v>
      </c>
      <c r="D18120">
        <v>602814</v>
      </c>
      <c r="E18120" t="s">
        <v>1186</v>
      </c>
      <c r="F18120" t="s">
        <v>88</v>
      </c>
      <c r="G18120" s="155">
        <v>45916</v>
      </c>
      <c r="H18120">
        <v>1</v>
      </c>
    </row>
    <row r="18121" spans="1:8" x14ac:dyDescent="0.25">
      <c r="A18121">
        <v>4885495</v>
      </c>
      <c r="B18121" t="s">
        <v>18176</v>
      </c>
      <c r="C18121" s="155">
        <v>31512</v>
      </c>
      <c r="D18121">
        <v>682824</v>
      </c>
      <c r="E18121" t="s">
        <v>1172</v>
      </c>
      <c r="F18121" t="s">
        <v>482</v>
      </c>
      <c r="G18121" s="155">
        <v>45916</v>
      </c>
      <c r="H18121">
        <v>1</v>
      </c>
    </row>
    <row r="18122" spans="1:8" x14ac:dyDescent="0.25">
      <c r="A18122">
        <v>4885494</v>
      </c>
      <c r="B18122" t="s">
        <v>18177</v>
      </c>
      <c r="C18122" s="155">
        <v>24278</v>
      </c>
      <c r="D18122">
        <v>608814</v>
      </c>
      <c r="E18122" t="s">
        <v>3157</v>
      </c>
      <c r="F18122" t="s">
        <v>75</v>
      </c>
      <c r="G18122" s="155">
        <v>45916</v>
      </c>
      <c r="H18122">
        <v>1</v>
      </c>
    </row>
    <row r="18123" spans="1:8" x14ac:dyDescent="0.25">
      <c r="A18123">
        <v>4885490</v>
      </c>
      <c r="B18123" t="s">
        <v>15160</v>
      </c>
      <c r="C18123" s="155">
        <v>16888</v>
      </c>
      <c r="D18123">
        <v>667688</v>
      </c>
      <c r="E18123" t="s">
        <v>1156</v>
      </c>
      <c r="F18123" t="s">
        <v>488</v>
      </c>
      <c r="G18123" s="155">
        <v>45915</v>
      </c>
      <c r="H18123">
        <v>1</v>
      </c>
    </row>
    <row r="18124" spans="1:8" x14ac:dyDescent="0.25">
      <c r="A18124">
        <v>4885489</v>
      </c>
      <c r="B18124" t="s">
        <v>18178</v>
      </c>
      <c r="C18124" s="155">
        <v>27454</v>
      </c>
      <c r="D18124">
        <v>682824</v>
      </c>
      <c r="E18124" t="s">
        <v>1172</v>
      </c>
      <c r="F18124" t="s">
        <v>482</v>
      </c>
      <c r="G18124" s="155">
        <v>45916</v>
      </c>
      <c r="H18124">
        <v>1</v>
      </c>
    </row>
    <row r="18125" spans="1:8" x14ac:dyDescent="0.25">
      <c r="A18125">
        <v>4885488</v>
      </c>
      <c r="B18125" t="s">
        <v>18179</v>
      </c>
      <c r="C18125" s="155">
        <v>20115</v>
      </c>
      <c r="D18125">
        <v>610814</v>
      </c>
      <c r="E18125" t="s">
        <v>2813</v>
      </c>
      <c r="F18125" t="s">
        <v>52</v>
      </c>
      <c r="G18125" s="155">
        <v>45916</v>
      </c>
      <c r="H18125">
        <v>1</v>
      </c>
    </row>
    <row r="18126" spans="1:8" x14ac:dyDescent="0.25">
      <c r="A18126">
        <v>4885487</v>
      </c>
      <c r="B18126" t="s">
        <v>18180</v>
      </c>
      <c r="C18126" s="155">
        <v>18994</v>
      </c>
      <c r="D18126">
        <v>607890</v>
      </c>
      <c r="E18126" t="s">
        <v>6042</v>
      </c>
      <c r="F18126" t="s">
        <v>72</v>
      </c>
      <c r="G18126" s="155">
        <v>45916</v>
      </c>
      <c r="H18126">
        <v>1</v>
      </c>
    </row>
    <row r="18127" spans="1:8" x14ac:dyDescent="0.25">
      <c r="A18127">
        <v>4885486</v>
      </c>
      <c r="B18127" t="s">
        <v>23167</v>
      </c>
      <c r="C18127" s="155">
        <v>15357</v>
      </c>
      <c r="D18127">
        <v>667824</v>
      </c>
      <c r="E18127" t="s">
        <v>1951</v>
      </c>
      <c r="F18127" t="s">
        <v>497</v>
      </c>
      <c r="G18127" s="155">
        <v>45915</v>
      </c>
      <c r="H18127">
        <v>1</v>
      </c>
    </row>
    <row r="18128" spans="1:8" x14ac:dyDescent="0.25">
      <c r="A18128">
        <v>4885485</v>
      </c>
      <c r="B18128" t="s">
        <v>18181</v>
      </c>
      <c r="C18128" s="155">
        <v>32179</v>
      </c>
      <c r="D18128">
        <v>682824</v>
      </c>
      <c r="E18128" t="s">
        <v>1156</v>
      </c>
      <c r="F18128" t="s">
        <v>482</v>
      </c>
      <c r="G18128" s="155">
        <v>45916</v>
      </c>
      <c r="H18128">
        <v>1</v>
      </c>
    </row>
    <row r="18129" spans="1:8" x14ac:dyDescent="0.25">
      <c r="A18129">
        <v>4885483</v>
      </c>
      <c r="B18129" t="s">
        <v>2522</v>
      </c>
      <c r="C18129" s="155">
        <v>24337</v>
      </c>
      <c r="D18129">
        <v>667984</v>
      </c>
      <c r="E18129" t="s">
        <v>1156</v>
      </c>
      <c r="F18129" t="s">
        <v>488</v>
      </c>
      <c r="G18129" s="155">
        <v>45916</v>
      </c>
      <c r="H18129">
        <v>1</v>
      </c>
    </row>
    <row r="18130" spans="1:8" x14ac:dyDescent="0.25">
      <c r="A18130">
        <v>4885482</v>
      </c>
      <c r="B18130" t="s">
        <v>18182</v>
      </c>
      <c r="C18130" s="155">
        <v>14248</v>
      </c>
      <c r="D18130">
        <v>667984</v>
      </c>
      <c r="E18130" t="s">
        <v>1192</v>
      </c>
      <c r="F18130" t="s">
        <v>25</v>
      </c>
      <c r="G18130" s="155">
        <v>45916</v>
      </c>
      <c r="H18130">
        <v>1</v>
      </c>
    </row>
    <row r="18131" spans="1:8" x14ac:dyDescent="0.25">
      <c r="A18131">
        <v>4885481</v>
      </c>
      <c r="B18131" t="s">
        <v>19666</v>
      </c>
      <c r="C18131" s="155">
        <v>35447</v>
      </c>
      <c r="D18131">
        <v>622865</v>
      </c>
      <c r="E18131" t="s">
        <v>592</v>
      </c>
      <c r="F18131" t="s">
        <v>36</v>
      </c>
      <c r="G18131" s="155">
        <v>45918</v>
      </c>
      <c r="H18131">
        <v>1</v>
      </c>
    </row>
    <row r="18132" spans="1:8" x14ac:dyDescent="0.25">
      <c r="A18132">
        <v>4885480</v>
      </c>
      <c r="B18132" t="s">
        <v>4604</v>
      </c>
      <c r="C18132" s="155">
        <v>15344</v>
      </c>
      <c r="D18132">
        <v>602984</v>
      </c>
      <c r="E18132" t="s">
        <v>1156</v>
      </c>
      <c r="F18132" t="s">
        <v>88</v>
      </c>
      <c r="G18132" s="155">
        <v>45916</v>
      </c>
      <c r="H18132">
        <v>1</v>
      </c>
    </row>
    <row r="18133" spans="1:8" x14ac:dyDescent="0.25">
      <c r="A18133">
        <v>4885479</v>
      </c>
      <c r="B18133" t="s">
        <v>8495</v>
      </c>
      <c r="C18133" s="155">
        <v>16657</v>
      </c>
      <c r="D18133">
        <v>667814</v>
      </c>
      <c r="E18133" t="s">
        <v>1156</v>
      </c>
      <c r="F18133" t="s">
        <v>500</v>
      </c>
      <c r="G18133" s="155">
        <v>45916</v>
      </c>
      <c r="H18133">
        <v>1</v>
      </c>
    </row>
    <row r="18134" spans="1:8" x14ac:dyDescent="0.25">
      <c r="A18134">
        <v>4885478</v>
      </c>
      <c r="B18134" t="s">
        <v>5153</v>
      </c>
      <c r="C18134" s="155">
        <v>14045</v>
      </c>
      <c r="D18134">
        <v>667984</v>
      </c>
      <c r="E18134" t="s">
        <v>2485</v>
      </c>
      <c r="F18134" t="s">
        <v>439</v>
      </c>
      <c r="G18134" s="155">
        <v>45916</v>
      </c>
      <c r="H18134">
        <v>1</v>
      </c>
    </row>
    <row r="18135" spans="1:8" x14ac:dyDescent="0.25">
      <c r="A18135">
        <v>4885476</v>
      </c>
      <c r="B18135" t="s">
        <v>18183</v>
      </c>
      <c r="C18135" s="155">
        <v>19827</v>
      </c>
      <c r="D18135">
        <v>667984</v>
      </c>
      <c r="E18135" t="s">
        <v>1430</v>
      </c>
      <c r="F18135" t="s">
        <v>493</v>
      </c>
      <c r="G18135" s="155">
        <v>45916</v>
      </c>
      <c r="H18135">
        <v>1</v>
      </c>
    </row>
    <row r="18136" spans="1:8" x14ac:dyDescent="0.25">
      <c r="A18136">
        <v>4885475</v>
      </c>
      <c r="B18136" t="s">
        <v>9632</v>
      </c>
      <c r="C18136" s="155">
        <v>24837</v>
      </c>
      <c r="D18136">
        <v>610814</v>
      </c>
      <c r="E18136" t="s">
        <v>2434</v>
      </c>
      <c r="F18136" t="s">
        <v>698</v>
      </c>
      <c r="G18136" s="155">
        <v>45916</v>
      </c>
      <c r="H18136">
        <v>1</v>
      </c>
    </row>
    <row r="18137" spans="1:8" x14ac:dyDescent="0.25">
      <c r="A18137">
        <v>4885474</v>
      </c>
      <c r="B18137" t="s">
        <v>4706</v>
      </c>
      <c r="C18137" s="155">
        <v>19074</v>
      </c>
      <c r="D18137">
        <v>604814</v>
      </c>
      <c r="E18137" t="s">
        <v>1703</v>
      </c>
      <c r="F18137" t="s">
        <v>32</v>
      </c>
      <c r="G18137" s="155">
        <v>45916</v>
      </c>
      <c r="H18137">
        <v>1</v>
      </c>
    </row>
    <row r="18138" spans="1:8" x14ac:dyDescent="0.25">
      <c r="A18138">
        <v>4885473</v>
      </c>
      <c r="B18138" t="s">
        <v>18184</v>
      </c>
      <c r="C18138" s="155">
        <v>30590</v>
      </c>
      <c r="D18138">
        <v>667814</v>
      </c>
      <c r="E18138" t="s">
        <v>1180</v>
      </c>
      <c r="F18138" t="s">
        <v>21</v>
      </c>
      <c r="G18138" s="155">
        <v>45916</v>
      </c>
      <c r="H18138">
        <v>1</v>
      </c>
    </row>
    <row r="18139" spans="1:8" x14ac:dyDescent="0.25">
      <c r="A18139">
        <v>4885469</v>
      </c>
      <c r="B18139" t="s">
        <v>2924</v>
      </c>
      <c r="C18139" s="155">
        <v>20750</v>
      </c>
      <c r="D18139">
        <v>602984</v>
      </c>
      <c r="E18139" t="s">
        <v>1430</v>
      </c>
      <c r="F18139" t="s">
        <v>26</v>
      </c>
      <c r="G18139" s="155">
        <v>45916</v>
      </c>
      <c r="H18139">
        <v>1</v>
      </c>
    </row>
    <row r="18140" spans="1:8" x14ac:dyDescent="0.25">
      <c r="A18140">
        <v>4885466</v>
      </c>
      <c r="B18140" t="s">
        <v>18185</v>
      </c>
      <c r="C18140" s="155">
        <v>33019</v>
      </c>
      <c r="D18140">
        <v>682824</v>
      </c>
      <c r="E18140" t="s">
        <v>1172</v>
      </c>
      <c r="F18140" t="s">
        <v>482</v>
      </c>
      <c r="G18140" s="155">
        <v>45916</v>
      </c>
      <c r="H18140">
        <v>1</v>
      </c>
    </row>
    <row r="18141" spans="1:8" x14ac:dyDescent="0.25">
      <c r="A18141">
        <v>4885464</v>
      </c>
      <c r="B18141" t="s">
        <v>18186</v>
      </c>
      <c r="C18141" s="155">
        <v>16878</v>
      </c>
      <c r="D18141">
        <v>667824</v>
      </c>
      <c r="E18141" t="s">
        <v>1156</v>
      </c>
      <c r="F18141" t="s">
        <v>498</v>
      </c>
      <c r="G18141" s="155">
        <v>45916</v>
      </c>
      <c r="H18141">
        <v>1</v>
      </c>
    </row>
    <row r="18142" spans="1:8" x14ac:dyDescent="0.25">
      <c r="A18142">
        <v>4885463</v>
      </c>
      <c r="B18142" t="s">
        <v>23168</v>
      </c>
      <c r="C18142" s="155">
        <v>30325</v>
      </c>
      <c r="D18142">
        <v>667814</v>
      </c>
      <c r="E18142" t="s">
        <v>1170</v>
      </c>
      <c r="F18142" t="s">
        <v>494</v>
      </c>
      <c r="G18142" s="155">
        <v>45916</v>
      </c>
      <c r="H18142">
        <v>1</v>
      </c>
    </row>
    <row r="18143" spans="1:8" x14ac:dyDescent="0.25">
      <c r="A18143">
        <v>4885462</v>
      </c>
      <c r="B18143" t="s">
        <v>18187</v>
      </c>
      <c r="C18143" s="155">
        <v>16537</v>
      </c>
      <c r="D18143">
        <v>602984</v>
      </c>
      <c r="E18143" t="s">
        <v>1430</v>
      </c>
      <c r="F18143" t="s">
        <v>88</v>
      </c>
      <c r="G18143" s="155">
        <v>45916</v>
      </c>
      <c r="H18143">
        <v>1</v>
      </c>
    </row>
    <row r="18144" spans="1:8" x14ac:dyDescent="0.25">
      <c r="A18144">
        <v>4885461</v>
      </c>
      <c r="B18144" t="s">
        <v>9702</v>
      </c>
      <c r="C18144" s="155">
        <v>27100</v>
      </c>
      <c r="D18144">
        <v>667688</v>
      </c>
      <c r="E18144" t="s">
        <v>1156</v>
      </c>
      <c r="F18144" t="s">
        <v>488</v>
      </c>
      <c r="G18144" s="155">
        <v>45915</v>
      </c>
      <c r="H18144">
        <v>1</v>
      </c>
    </row>
    <row r="18145" spans="1:8" x14ac:dyDescent="0.25">
      <c r="A18145">
        <v>4885460</v>
      </c>
      <c r="B18145" t="s">
        <v>13115</v>
      </c>
      <c r="C18145" s="155">
        <v>23614</v>
      </c>
      <c r="D18145">
        <v>667688</v>
      </c>
      <c r="E18145" t="s">
        <v>1156</v>
      </c>
      <c r="F18145" t="s">
        <v>383</v>
      </c>
      <c r="G18145" s="155">
        <v>45916</v>
      </c>
      <c r="H18145">
        <v>1</v>
      </c>
    </row>
    <row r="18146" spans="1:8" x14ac:dyDescent="0.25">
      <c r="A18146">
        <v>4885457</v>
      </c>
      <c r="B18146" t="s">
        <v>18188</v>
      </c>
      <c r="C18146" s="155">
        <v>28490</v>
      </c>
      <c r="D18146">
        <v>602984</v>
      </c>
      <c r="E18146" t="s">
        <v>1503</v>
      </c>
      <c r="F18146" t="s">
        <v>88</v>
      </c>
      <c r="G18146" s="155">
        <v>45916</v>
      </c>
      <c r="H18146">
        <v>1</v>
      </c>
    </row>
    <row r="18147" spans="1:8" x14ac:dyDescent="0.25">
      <c r="A18147">
        <v>4885456</v>
      </c>
      <c r="B18147" t="s">
        <v>2693</v>
      </c>
      <c r="C18147" s="155">
        <v>17353</v>
      </c>
      <c r="D18147">
        <v>667984</v>
      </c>
      <c r="E18147" t="s">
        <v>1430</v>
      </c>
      <c r="F18147" t="s">
        <v>14</v>
      </c>
      <c r="G18147" s="155">
        <v>45916</v>
      </c>
      <c r="H18147">
        <v>1</v>
      </c>
    </row>
    <row r="18148" spans="1:8" x14ac:dyDescent="0.25">
      <c r="A18148">
        <v>4885453</v>
      </c>
      <c r="B18148" t="s">
        <v>6728</v>
      </c>
      <c r="C18148" s="155">
        <v>31451</v>
      </c>
      <c r="D18148">
        <v>608890</v>
      </c>
      <c r="E18148" t="s">
        <v>2561</v>
      </c>
      <c r="F18148" t="s">
        <v>75</v>
      </c>
      <c r="G18148" s="155">
        <v>45916</v>
      </c>
      <c r="H18148">
        <v>1</v>
      </c>
    </row>
    <row r="18149" spans="1:8" x14ac:dyDescent="0.25">
      <c r="A18149">
        <v>4885452</v>
      </c>
      <c r="B18149" t="s">
        <v>18189</v>
      </c>
      <c r="C18149" s="155">
        <v>36956</v>
      </c>
      <c r="D18149">
        <v>682824</v>
      </c>
      <c r="E18149" t="s">
        <v>1222</v>
      </c>
      <c r="F18149" t="s">
        <v>482</v>
      </c>
      <c r="G18149" s="155">
        <v>45916</v>
      </c>
      <c r="H18149">
        <v>1</v>
      </c>
    </row>
    <row r="18150" spans="1:8" x14ac:dyDescent="0.25">
      <c r="A18150">
        <v>4885451</v>
      </c>
      <c r="B18150" t="s">
        <v>1895</v>
      </c>
      <c r="C18150" s="155">
        <v>20826</v>
      </c>
      <c r="D18150">
        <v>604814</v>
      </c>
      <c r="E18150" t="s">
        <v>1170</v>
      </c>
      <c r="F18150" t="s">
        <v>62</v>
      </c>
      <c r="G18150" s="155">
        <v>45916</v>
      </c>
      <c r="H18150">
        <v>1</v>
      </c>
    </row>
    <row r="18151" spans="1:8" x14ac:dyDescent="0.25">
      <c r="A18151">
        <v>4885450</v>
      </c>
      <c r="B18151" t="s">
        <v>26232</v>
      </c>
      <c r="C18151" s="155">
        <v>36932</v>
      </c>
      <c r="D18151">
        <v>667888</v>
      </c>
      <c r="E18151" t="s">
        <v>1951</v>
      </c>
      <c r="F18151" t="s">
        <v>413</v>
      </c>
      <c r="G18151" s="155">
        <v>45923</v>
      </c>
      <c r="H18151">
        <v>1</v>
      </c>
    </row>
    <row r="18152" spans="1:8" x14ac:dyDescent="0.25">
      <c r="A18152">
        <v>4885448</v>
      </c>
      <c r="B18152" t="s">
        <v>18183</v>
      </c>
      <c r="C18152" s="155">
        <v>19827</v>
      </c>
      <c r="D18152">
        <v>667984</v>
      </c>
      <c r="E18152" t="s">
        <v>1156</v>
      </c>
      <c r="F18152" t="s">
        <v>493</v>
      </c>
      <c r="G18152" s="155">
        <v>45911</v>
      </c>
      <c r="H18152">
        <v>1</v>
      </c>
    </row>
    <row r="18153" spans="1:8" x14ac:dyDescent="0.25">
      <c r="A18153">
        <v>4885447</v>
      </c>
      <c r="B18153" t="s">
        <v>11065</v>
      </c>
      <c r="C18153" s="155">
        <v>35587</v>
      </c>
      <c r="D18153">
        <v>682824</v>
      </c>
      <c r="E18153" t="s">
        <v>1172</v>
      </c>
      <c r="F18153" t="s">
        <v>482</v>
      </c>
      <c r="G18153" s="155">
        <v>45916</v>
      </c>
      <c r="H18153">
        <v>1</v>
      </c>
    </row>
    <row r="18154" spans="1:8" x14ac:dyDescent="0.25">
      <c r="A18154">
        <v>4885445</v>
      </c>
      <c r="B18154" t="s">
        <v>3090</v>
      </c>
      <c r="C18154" s="155">
        <v>14653</v>
      </c>
      <c r="D18154">
        <v>667984</v>
      </c>
      <c r="E18154" t="s">
        <v>1186</v>
      </c>
      <c r="F18154" t="s">
        <v>436</v>
      </c>
      <c r="G18154" s="155">
        <v>45916</v>
      </c>
      <c r="H18154">
        <v>1</v>
      </c>
    </row>
    <row r="18155" spans="1:8" x14ac:dyDescent="0.25">
      <c r="A18155">
        <v>4885444</v>
      </c>
      <c r="B18155" t="s">
        <v>2021</v>
      </c>
      <c r="C18155" s="155">
        <v>19524</v>
      </c>
      <c r="D18155">
        <v>665890</v>
      </c>
      <c r="E18155" t="s">
        <v>2348</v>
      </c>
      <c r="F18155" t="s">
        <v>56</v>
      </c>
      <c r="G18155" s="155">
        <v>45916</v>
      </c>
      <c r="H18155">
        <v>1</v>
      </c>
    </row>
    <row r="18156" spans="1:8" x14ac:dyDescent="0.25">
      <c r="A18156">
        <v>4885443</v>
      </c>
      <c r="B18156" t="s">
        <v>26233</v>
      </c>
      <c r="C18156" s="155">
        <v>23022</v>
      </c>
      <c r="D18156">
        <v>667888</v>
      </c>
      <c r="E18156" t="s">
        <v>1951</v>
      </c>
      <c r="F18156" t="s">
        <v>497</v>
      </c>
      <c r="G18156" s="155">
        <v>45925</v>
      </c>
      <c r="H18156">
        <v>1</v>
      </c>
    </row>
    <row r="18157" spans="1:8" x14ac:dyDescent="0.25">
      <c r="A18157">
        <v>4885442</v>
      </c>
      <c r="B18157" t="s">
        <v>18183</v>
      </c>
      <c r="C18157" s="155">
        <v>19827</v>
      </c>
      <c r="D18157">
        <v>667688</v>
      </c>
      <c r="E18157" t="s">
        <v>1156</v>
      </c>
      <c r="F18157" t="s">
        <v>493</v>
      </c>
      <c r="G18157" s="155">
        <v>45908</v>
      </c>
      <c r="H18157">
        <v>1</v>
      </c>
    </row>
    <row r="18158" spans="1:8" x14ac:dyDescent="0.25">
      <c r="A18158">
        <v>4885441</v>
      </c>
      <c r="B18158" t="s">
        <v>13843</v>
      </c>
      <c r="C18158" s="155">
        <v>20044</v>
      </c>
      <c r="D18158">
        <v>667984</v>
      </c>
      <c r="E18158" t="s">
        <v>1156</v>
      </c>
      <c r="F18158" t="s">
        <v>499</v>
      </c>
      <c r="G18158" s="155">
        <v>45916</v>
      </c>
      <c r="H18158">
        <v>1</v>
      </c>
    </row>
    <row r="18159" spans="1:8" x14ac:dyDescent="0.25">
      <c r="A18159">
        <v>4885440</v>
      </c>
      <c r="B18159" t="s">
        <v>18190</v>
      </c>
      <c r="C18159" s="155">
        <v>25832</v>
      </c>
      <c r="D18159">
        <v>682824</v>
      </c>
      <c r="E18159" t="s">
        <v>1180</v>
      </c>
      <c r="F18159" t="s">
        <v>482</v>
      </c>
      <c r="G18159" s="155">
        <v>45916</v>
      </c>
      <c r="H18159">
        <v>1</v>
      </c>
    </row>
    <row r="18160" spans="1:8" x14ac:dyDescent="0.25">
      <c r="A18160">
        <v>4885439</v>
      </c>
      <c r="B18160" t="s">
        <v>18191</v>
      </c>
      <c r="C18160" s="155">
        <v>36776</v>
      </c>
      <c r="D18160">
        <v>604814</v>
      </c>
      <c r="E18160" t="s">
        <v>6732</v>
      </c>
      <c r="F18160" t="s">
        <v>62</v>
      </c>
      <c r="G18160" s="155">
        <v>45916</v>
      </c>
      <c r="H18160">
        <v>1</v>
      </c>
    </row>
    <row r="18161" spans="1:8" x14ac:dyDescent="0.25">
      <c r="A18161">
        <v>4885438</v>
      </c>
      <c r="B18161" t="s">
        <v>15803</v>
      </c>
      <c r="C18161" s="155">
        <v>26873</v>
      </c>
      <c r="D18161">
        <v>621972</v>
      </c>
      <c r="E18161" t="s">
        <v>2000</v>
      </c>
      <c r="F18161" t="s">
        <v>73</v>
      </c>
      <c r="G18161" s="155">
        <v>45916</v>
      </c>
      <c r="H18161">
        <v>1</v>
      </c>
    </row>
    <row r="18162" spans="1:8" x14ac:dyDescent="0.25">
      <c r="A18162">
        <v>4885436</v>
      </c>
      <c r="B18162" t="s">
        <v>5719</v>
      </c>
      <c r="C18162" s="155">
        <v>32637</v>
      </c>
      <c r="D18162">
        <v>622871</v>
      </c>
      <c r="E18162" t="s">
        <v>2266</v>
      </c>
      <c r="F18162" t="s">
        <v>36</v>
      </c>
      <c r="G18162" s="155">
        <v>45916</v>
      </c>
      <c r="H18162">
        <v>1</v>
      </c>
    </row>
    <row r="18163" spans="1:8" x14ac:dyDescent="0.25">
      <c r="A18163">
        <v>4885435</v>
      </c>
      <c r="B18163" t="s">
        <v>9214</v>
      </c>
      <c r="C18163" s="155">
        <v>14286</v>
      </c>
      <c r="D18163">
        <v>602984</v>
      </c>
      <c r="E18163" t="s">
        <v>1156</v>
      </c>
      <c r="F18163" t="s">
        <v>88</v>
      </c>
      <c r="G18163" s="155">
        <v>45916</v>
      </c>
      <c r="H18163">
        <v>1</v>
      </c>
    </row>
    <row r="18164" spans="1:8" x14ac:dyDescent="0.25">
      <c r="A18164">
        <v>4885434</v>
      </c>
      <c r="B18164" t="s">
        <v>18192</v>
      </c>
      <c r="C18164" s="155">
        <v>25329</v>
      </c>
      <c r="D18164">
        <v>604814</v>
      </c>
      <c r="E18164" t="s">
        <v>1170</v>
      </c>
      <c r="F18164" t="s">
        <v>62</v>
      </c>
      <c r="G18164" s="155">
        <v>45916</v>
      </c>
      <c r="H18164">
        <v>1</v>
      </c>
    </row>
    <row r="18165" spans="1:8" x14ac:dyDescent="0.25">
      <c r="A18165">
        <v>4885433</v>
      </c>
      <c r="B18165" t="s">
        <v>7889</v>
      </c>
      <c r="C18165" s="155">
        <v>17509</v>
      </c>
      <c r="D18165">
        <v>667984</v>
      </c>
      <c r="E18165" t="s">
        <v>1192</v>
      </c>
      <c r="F18165" t="s">
        <v>421</v>
      </c>
      <c r="G18165" s="155">
        <v>45916</v>
      </c>
      <c r="H18165">
        <v>1</v>
      </c>
    </row>
    <row r="18166" spans="1:8" x14ac:dyDescent="0.25">
      <c r="A18166">
        <v>4885432</v>
      </c>
      <c r="B18166" t="s">
        <v>18193</v>
      </c>
      <c r="C18166" s="155">
        <v>32294</v>
      </c>
      <c r="D18166">
        <v>682824</v>
      </c>
      <c r="E18166" t="s">
        <v>1172</v>
      </c>
      <c r="F18166" t="s">
        <v>482</v>
      </c>
      <c r="G18166" s="155">
        <v>45916</v>
      </c>
      <c r="H18166">
        <v>1</v>
      </c>
    </row>
    <row r="18167" spans="1:8" x14ac:dyDescent="0.25">
      <c r="A18167">
        <v>4885431</v>
      </c>
      <c r="B18167" t="s">
        <v>15786</v>
      </c>
      <c r="C18167" s="155">
        <v>21049</v>
      </c>
      <c r="D18167">
        <v>667688</v>
      </c>
      <c r="E18167" t="s">
        <v>1156</v>
      </c>
      <c r="F18167" t="s">
        <v>383</v>
      </c>
      <c r="G18167" s="155">
        <v>45916</v>
      </c>
      <c r="H18167">
        <v>1</v>
      </c>
    </row>
    <row r="18168" spans="1:8" x14ac:dyDescent="0.25">
      <c r="A18168">
        <v>4885429</v>
      </c>
      <c r="B18168" t="s">
        <v>18194</v>
      </c>
      <c r="C18168" s="155">
        <v>30963</v>
      </c>
      <c r="D18168">
        <v>682824</v>
      </c>
      <c r="E18168" t="s">
        <v>1172</v>
      </c>
      <c r="F18168" t="s">
        <v>482</v>
      </c>
      <c r="G18168" s="155">
        <v>45916</v>
      </c>
      <c r="H18168">
        <v>1</v>
      </c>
    </row>
    <row r="18169" spans="1:8" x14ac:dyDescent="0.25">
      <c r="A18169">
        <v>4885428</v>
      </c>
      <c r="B18169" t="s">
        <v>6292</v>
      </c>
      <c r="C18169" s="155">
        <v>36609</v>
      </c>
      <c r="D18169">
        <v>622932</v>
      </c>
      <c r="E18169" t="s">
        <v>18195</v>
      </c>
      <c r="F18169" t="s">
        <v>19</v>
      </c>
      <c r="G18169" s="155">
        <v>45916</v>
      </c>
      <c r="H18169">
        <v>1</v>
      </c>
    </row>
    <row r="18170" spans="1:8" x14ac:dyDescent="0.25">
      <c r="A18170">
        <v>4885425</v>
      </c>
      <c r="B18170" t="s">
        <v>2913</v>
      </c>
      <c r="C18170" s="155">
        <v>33703</v>
      </c>
      <c r="D18170">
        <v>667824</v>
      </c>
      <c r="E18170" t="s">
        <v>1951</v>
      </c>
      <c r="F18170" t="s">
        <v>500</v>
      </c>
      <c r="G18170" s="155">
        <v>45916</v>
      </c>
      <c r="H18170">
        <v>1</v>
      </c>
    </row>
    <row r="18171" spans="1:8" x14ac:dyDescent="0.25">
      <c r="A18171">
        <v>4885423</v>
      </c>
      <c r="B18171" t="s">
        <v>14170</v>
      </c>
      <c r="C18171" s="155">
        <v>25286</v>
      </c>
      <c r="D18171">
        <v>682824</v>
      </c>
      <c r="E18171" t="s">
        <v>1156</v>
      </c>
      <c r="F18171" t="s">
        <v>482</v>
      </c>
      <c r="G18171" s="155">
        <v>45916</v>
      </c>
      <c r="H18171">
        <v>1</v>
      </c>
    </row>
    <row r="18172" spans="1:8" x14ac:dyDescent="0.25">
      <c r="A18172">
        <v>4885422</v>
      </c>
      <c r="B18172" t="s">
        <v>18196</v>
      </c>
      <c r="C18172" s="155">
        <v>32976</v>
      </c>
      <c r="D18172">
        <v>608814</v>
      </c>
      <c r="E18172" t="s">
        <v>2561</v>
      </c>
      <c r="F18172" t="s">
        <v>75</v>
      </c>
      <c r="G18172" s="155">
        <v>45916</v>
      </c>
      <c r="H18172">
        <v>1</v>
      </c>
    </row>
    <row r="18173" spans="1:8" x14ac:dyDescent="0.25">
      <c r="A18173">
        <v>4885418</v>
      </c>
      <c r="B18173" t="s">
        <v>18197</v>
      </c>
      <c r="C18173" s="155">
        <v>31265</v>
      </c>
      <c r="D18173">
        <v>682824</v>
      </c>
      <c r="E18173" t="s">
        <v>1172</v>
      </c>
      <c r="F18173" t="s">
        <v>482</v>
      </c>
      <c r="G18173" s="155">
        <v>45916</v>
      </c>
      <c r="H18173">
        <v>1</v>
      </c>
    </row>
    <row r="18174" spans="1:8" x14ac:dyDescent="0.25">
      <c r="A18174">
        <v>4885414</v>
      </c>
      <c r="B18174" t="s">
        <v>18198</v>
      </c>
      <c r="C18174" s="155">
        <v>14504</v>
      </c>
      <c r="D18174">
        <v>602984</v>
      </c>
      <c r="E18174" t="s">
        <v>1430</v>
      </c>
      <c r="F18174" t="s">
        <v>88</v>
      </c>
      <c r="G18174" s="155">
        <v>45916</v>
      </c>
      <c r="H18174">
        <v>1</v>
      </c>
    </row>
    <row r="18175" spans="1:8" x14ac:dyDescent="0.25">
      <c r="A18175">
        <v>4885413</v>
      </c>
      <c r="B18175" t="s">
        <v>4068</v>
      </c>
      <c r="C18175" s="155">
        <v>16835</v>
      </c>
      <c r="D18175">
        <v>667984</v>
      </c>
      <c r="E18175" t="s">
        <v>1156</v>
      </c>
      <c r="F18175" t="s">
        <v>14</v>
      </c>
      <c r="G18175" s="155">
        <v>45916</v>
      </c>
      <c r="H18175">
        <v>1</v>
      </c>
    </row>
    <row r="18176" spans="1:8" x14ac:dyDescent="0.25">
      <c r="A18176">
        <v>4885412</v>
      </c>
      <c r="B18176" t="s">
        <v>18199</v>
      </c>
      <c r="C18176" s="155">
        <v>29606</v>
      </c>
      <c r="D18176">
        <v>682824</v>
      </c>
      <c r="E18176" t="s">
        <v>1180</v>
      </c>
      <c r="F18176" t="s">
        <v>482</v>
      </c>
      <c r="G18176" s="155">
        <v>45916</v>
      </c>
      <c r="H18176">
        <v>1</v>
      </c>
    </row>
    <row r="18177" spans="1:8" x14ac:dyDescent="0.25">
      <c r="A18177">
        <v>4885411</v>
      </c>
      <c r="B18177" t="s">
        <v>18200</v>
      </c>
      <c r="C18177" s="155">
        <v>36395</v>
      </c>
      <c r="D18177">
        <v>600890</v>
      </c>
      <c r="E18177" t="s">
        <v>1222</v>
      </c>
      <c r="F18177" t="s">
        <v>503</v>
      </c>
      <c r="G18177" s="155">
        <v>45916</v>
      </c>
      <c r="H18177">
        <v>1</v>
      </c>
    </row>
    <row r="18178" spans="1:8" x14ac:dyDescent="0.25">
      <c r="A18178">
        <v>4885410</v>
      </c>
      <c r="B18178" t="s">
        <v>14571</v>
      </c>
      <c r="C18178" s="155">
        <v>32875</v>
      </c>
      <c r="D18178">
        <v>667890</v>
      </c>
      <c r="E18178" t="s">
        <v>1951</v>
      </c>
      <c r="F18178" t="s">
        <v>421</v>
      </c>
      <c r="G18178" s="155">
        <v>45916</v>
      </c>
      <c r="H18178">
        <v>1</v>
      </c>
    </row>
    <row r="18179" spans="1:8" x14ac:dyDescent="0.25">
      <c r="A18179">
        <v>4885408</v>
      </c>
      <c r="B18179" t="s">
        <v>18201</v>
      </c>
      <c r="C18179" s="155">
        <v>22178</v>
      </c>
      <c r="D18179">
        <v>667688</v>
      </c>
      <c r="E18179" t="s">
        <v>1156</v>
      </c>
      <c r="F18179" t="s">
        <v>439</v>
      </c>
      <c r="G18179" s="155">
        <v>45916</v>
      </c>
      <c r="H18179">
        <v>1</v>
      </c>
    </row>
    <row r="18180" spans="1:8" x14ac:dyDescent="0.25">
      <c r="A18180">
        <v>4885407</v>
      </c>
      <c r="B18180" t="s">
        <v>2343</v>
      </c>
      <c r="C18180" s="155">
        <v>14253</v>
      </c>
      <c r="D18180">
        <v>667824</v>
      </c>
      <c r="E18180" t="s">
        <v>1198</v>
      </c>
      <c r="F18180" t="s">
        <v>319</v>
      </c>
      <c r="G18180" s="155">
        <v>45916</v>
      </c>
      <c r="H18180">
        <v>1</v>
      </c>
    </row>
    <row r="18181" spans="1:8" x14ac:dyDescent="0.25">
      <c r="A18181">
        <v>4885406</v>
      </c>
      <c r="B18181" t="s">
        <v>18202</v>
      </c>
      <c r="C18181" s="155">
        <v>14189</v>
      </c>
      <c r="D18181">
        <v>667824</v>
      </c>
      <c r="E18181" t="s">
        <v>1170</v>
      </c>
      <c r="F18181" t="s">
        <v>319</v>
      </c>
      <c r="G18181" s="155">
        <v>45916</v>
      </c>
      <c r="H18181">
        <v>1</v>
      </c>
    </row>
    <row r="18182" spans="1:8" x14ac:dyDescent="0.25">
      <c r="A18182">
        <v>4885404</v>
      </c>
      <c r="B18182" t="s">
        <v>17953</v>
      </c>
      <c r="C18182" s="155">
        <v>22069</v>
      </c>
      <c r="D18182">
        <v>667814</v>
      </c>
      <c r="E18182" t="s">
        <v>1180</v>
      </c>
      <c r="F18182" t="s">
        <v>492</v>
      </c>
      <c r="G18182" s="155">
        <v>45916</v>
      </c>
      <c r="H18182">
        <v>1</v>
      </c>
    </row>
    <row r="18183" spans="1:8" x14ac:dyDescent="0.25">
      <c r="A18183">
        <v>4885402</v>
      </c>
      <c r="B18183" t="s">
        <v>14855</v>
      </c>
      <c r="C18183" s="155">
        <v>38792</v>
      </c>
      <c r="D18183">
        <v>665890</v>
      </c>
      <c r="E18183" t="s">
        <v>11205</v>
      </c>
      <c r="F18183" t="s">
        <v>56</v>
      </c>
      <c r="G18183" s="155">
        <v>45916</v>
      </c>
      <c r="H18183">
        <v>1</v>
      </c>
    </row>
    <row r="18184" spans="1:8" x14ac:dyDescent="0.25">
      <c r="A18184">
        <v>4885401</v>
      </c>
      <c r="B18184" t="s">
        <v>2615</v>
      </c>
      <c r="C18184" s="155">
        <v>14709</v>
      </c>
      <c r="D18184">
        <v>667824</v>
      </c>
      <c r="E18184" t="s">
        <v>1198</v>
      </c>
      <c r="F18184" t="s">
        <v>319</v>
      </c>
      <c r="G18184" s="155">
        <v>45916</v>
      </c>
      <c r="H18184">
        <v>1</v>
      </c>
    </row>
    <row r="18185" spans="1:8" x14ac:dyDescent="0.25">
      <c r="A18185">
        <v>4885400</v>
      </c>
      <c r="B18185" t="s">
        <v>18203</v>
      </c>
      <c r="C18185" s="155">
        <v>20333</v>
      </c>
      <c r="D18185">
        <v>602814</v>
      </c>
      <c r="E18185" t="s">
        <v>1172</v>
      </c>
      <c r="F18185" t="s">
        <v>88</v>
      </c>
      <c r="G18185" s="155">
        <v>45916</v>
      </c>
      <c r="H18185">
        <v>1</v>
      </c>
    </row>
    <row r="18186" spans="1:8" x14ac:dyDescent="0.25">
      <c r="A18186">
        <v>4885399</v>
      </c>
      <c r="B18186" t="s">
        <v>8719</v>
      </c>
      <c r="C18186" s="155">
        <v>21186</v>
      </c>
      <c r="D18186">
        <v>621888</v>
      </c>
      <c r="E18186" t="s">
        <v>1863</v>
      </c>
      <c r="F18186" t="s">
        <v>337</v>
      </c>
      <c r="G18186" s="155">
        <v>45918</v>
      </c>
      <c r="H18186">
        <v>1</v>
      </c>
    </row>
    <row r="18187" spans="1:8" x14ac:dyDescent="0.25">
      <c r="A18187">
        <v>4885398</v>
      </c>
      <c r="B18187" t="s">
        <v>23169</v>
      </c>
      <c r="C18187" s="155">
        <v>38963</v>
      </c>
      <c r="D18187">
        <v>665890</v>
      </c>
      <c r="E18187" t="s">
        <v>10598</v>
      </c>
      <c r="F18187" t="s">
        <v>56</v>
      </c>
      <c r="G18187" s="155">
        <v>45916</v>
      </c>
      <c r="H18187">
        <v>1</v>
      </c>
    </row>
    <row r="18188" spans="1:8" x14ac:dyDescent="0.25">
      <c r="A18188">
        <v>4885396</v>
      </c>
      <c r="B18188" t="s">
        <v>18204</v>
      </c>
      <c r="C18188" s="155">
        <v>28610</v>
      </c>
      <c r="D18188">
        <v>682824</v>
      </c>
      <c r="E18188" t="s">
        <v>1172</v>
      </c>
      <c r="F18188" t="s">
        <v>482</v>
      </c>
      <c r="G18188" s="155">
        <v>45916</v>
      </c>
      <c r="H18188">
        <v>1</v>
      </c>
    </row>
    <row r="18189" spans="1:8" x14ac:dyDescent="0.25">
      <c r="A18189">
        <v>4885395</v>
      </c>
      <c r="B18189" t="s">
        <v>23170</v>
      </c>
      <c r="C18189" s="155">
        <v>18014</v>
      </c>
      <c r="D18189">
        <v>664625</v>
      </c>
      <c r="E18189" t="s">
        <v>1198</v>
      </c>
      <c r="F18189" t="s">
        <v>37</v>
      </c>
      <c r="G18189" s="155">
        <v>45912</v>
      </c>
      <c r="H18189">
        <v>1</v>
      </c>
    </row>
    <row r="18190" spans="1:8" x14ac:dyDescent="0.25">
      <c r="A18190">
        <v>4885394</v>
      </c>
      <c r="B18190" t="s">
        <v>18205</v>
      </c>
      <c r="C18190" s="155">
        <v>22107</v>
      </c>
      <c r="D18190">
        <v>602984</v>
      </c>
      <c r="E18190" t="s">
        <v>1186</v>
      </c>
      <c r="F18190" t="s">
        <v>26</v>
      </c>
      <c r="G18190" s="155">
        <v>45916</v>
      </c>
      <c r="H18190">
        <v>1</v>
      </c>
    </row>
    <row r="18191" spans="1:8" x14ac:dyDescent="0.25">
      <c r="A18191">
        <v>4885393</v>
      </c>
      <c r="B18191" t="s">
        <v>3334</v>
      </c>
      <c r="C18191" s="155">
        <v>37478</v>
      </c>
      <c r="D18191">
        <v>667824</v>
      </c>
      <c r="E18191" t="s">
        <v>4492</v>
      </c>
      <c r="F18191" t="s">
        <v>500</v>
      </c>
      <c r="G18191" s="155">
        <v>45916</v>
      </c>
      <c r="H18191">
        <v>1</v>
      </c>
    </row>
    <row r="18192" spans="1:8" x14ac:dyDescent="0.25">
      <c r="A18192">
        <v>4885392</v>
      </c>
      <c r="B18192" t="s">
        <v>18206</v>
      </c>
      <c r="C18192" s="155">
        <v>14517</v>
      </c>
      <c r="D18192">
        <v>667824</v>
      </c>
      <c r="E18192" t="s">
        <v>1156</v>
      </c>
      <c r="F18192" t="s">
        <v>498</v>
      </c>
      <c r="G18192" s="155">
        <v>45916</v>
      </c>
      <c r="H18192">
        <v>1</v>
      </c>
    </row>
    <row r="18193" spans="1:8" x14ac:dyDescent="0.25">
      <c r="A18193">
        <v>4885391</v>
      </c>
      <c r="B18193" t="s">
        <v>18207</v>
      </c>
      <c r="C18193" s="155">
        <v>30643</v>
      </c>
      <c r="D18193">
        <v>667984</v>
      </c>
      <c r="E18193" t="s">
        <v>1192</v>
      </c>
      <c r="F18193" t="s">
        <v>359</v>
      </c>
      <c r="G18193" s="155">
        <v>45908</v>
      </c>
      <c r="H18193">
        <v>1</v>
      </c>
    </row>
    <row r="18194" spans="1:8" x14ac:dyDescent="0.25">
      <c r="A18194">
        <v>4885390</v>
      </c>
      <c r="B18194" t="s">
        <v>18208</v>
      </c>
      <c r="C18194" s="155">
        <v>32733</v>
      </c>
      <c r="D18194">
        <v>602814</v>
      </c>
      <c r="E18194" t="s">
        <v>1186</v>
      </c>
      <c r="F18194" t="s">
        <v>88</v>
      </c>
      <c r="G18194" s="155">
        <v>45916</v>
      </c>
      <c r="H18194">
        <v>1</v>
      </c>
    </row>
    <row r="18195" spans="1:8" x14ac:dyDescent="0.25">
      <c r="A18195">
        <v>4885389</v>
      </c>
      <c r="B18195" t="s">
        <v>23171</v>
      </c>
      <c r="C18195" s="155">
        <v>23952</v>
      </c>
      <c r="D18195">
        <v>621888</v>
      </c>
      <c r="E18195" t="s">
        <v>6834</v>
      </c>
      <c r="F18195" t="s">
        <v>73</v>
      </c>
      <c r="G18195" s="155">
        <v>45923</v>
      </c>
      <c r="H18195">
        <v>1</v>
      </c>
    </row>
    <row r="18196" spans="1:8" x14ac:dyDescent="0.25">
      <c r="A18196">
        <v>4885387</v>
      </c>
      <c r="B18196" t="s">
        <v>14251</v>
      </c>
      <c r="C18196" s="155">
        <v>12329</v>
      </c>
      <c r="D18196">
        <v>667824</v>
      </c>
      <c r="E18196" t="s">
        <v>1198</v>
      </c>
      <c r="F18196" t="s">
        <v>394</v>
      </c>
      <c r="G18196" s="155">
        <v>45916</v>
      </c>
      <c r="H18196">
        <v>1</v>
      </c>
    </row>
    <row r="18197" spans="1:8" x14ac:dyDescent="0.25">
      <c r="A18197">
        <v>4885386</v>
      </c>
      <c r="B18197" t="s">
        <v>18209</v>
      </c>
      <c r="C18197" s="155">
        <v>23868</v>
      </c>
      <c r="D18197">
        <v>682824</v>
      </c>
      <c r="E18197" t="s">
        <v>1156</v>
      </c>
      <c r="F18197" t="s">
        <v>482</v>
      </c>
      <c r="G18197" s="155">
        <v>45916</v>
      </c>
      <c r="H18197">
        <v>1</v>
      </c>
    </row>
    <row r="18198" spans="1:8" x14ac:dyDescent="0.25">
      <c r="A18198">
        <v>4885385</v>
      </c>
      <c r="B18198" t="s">
        <v>18210</v>
      </c>
      <c r="C18198" s="155">
        <v>21431</v>
      </c>
      <c r="D18198">
        <v>608972</v>
      </c>
      <c r="E18198" t="s">
        <v>1944</v>
      </c>
      <c r="F18198" t="s">
        <v>325</v>
      </c>
      <c r="G18198" s="155">
        <v>45916</v>
      </c>
      <c r="H18198">
        <v>1</v>
      </c>
    </row>
    <row r="18199" spans="1:8" x14ac:dyDescent="0.25">
      <c r="A18199">
        <v>4885384</v>
      </c>
      <c r="B18199" t="s">
        <v>11086</v>
      </c>
      <c r="C18199" s="155">
        <v>20646</v>
      </c>
      <c r="D18199">
        <v>667814</v>
      </c>
      <c r="E18199" t="s">
        <v>1186</v>
      </c>
      <c r="F18199" t="s">
        <v>421</v>
      </c>
      <c r="G18199" s="155">
        <v>45916</v>
      </c>
      <c r="H18199">
        <v>1</v>
      </c>
    </row>
    <row r="18200" spans="1:8" x14ac:dyDescent="0.25">
      <c r="A18200">
        <v>4885382</v>
      </c>
      <c r="B18200" t="s">
        <v>18211</v>
      </c>
      <c r="C18200" s="155">
        <v>20371</v>
      </c>
      <c r="D18200">
        <v>665814</v>
      </c>
      <c r="E18200" t="s">
        <v>2091</v>
      </c>
      <c r="F18200" t="s">
        <v>56</v>
      </c>
      <c r="G18200" s="155">
        <v>45916</v>
      </c>
      <c r="H18200">
        <v>1</v>
      </c>
    </row>
    <row r="18201" spans="1:8" x14ac:dyDescent="0.25">
      <c r="A18201">
        <v>4885379</v>
      </c>
      <c r="B18201" t="s">
        <v>5686</v>
      </c>
      <c r="C18201" s="155">
        <v>19897</v>
      </c>
      <c r="D18201">
        <v>665814</v>
      </c>
      <c r="E18201" t="s">
        <v>3717</v>
      </c>
      <c r="F18201" t="s">
        <v>56</v>
      </c>
      <c r="G18201" s="155">
        <v>45916</v>
      </c>
      <c r="H18201">
        <v>1</v>
      </c>
    </row>
    <row r="18202" spans="1:8" x14ac:dyDescent="0.25">
      <c r="A18202">
        <v>4885378</v>
      </c>
      <c r="B18202" t="s">
        <v>5073</v>
      </c>
      <c r="C18202" s="155">
        <v>22272</v>
      </c>
      <c r="D18202">
        <v>604814</v>
      </c>
      <c r="E18202" t="s">
        <v>1224</v>
      </c>
      <c r="F18202" t="s">
        <v>32</v>
      </c>
      <c r="G18202" s="155">
        <v>45916</v>
      </c>
      <c r="H18202">
        <v>1</v>
      </c>
    </row>
    <row r="18203" spans="1:8" x14ac:dyDescent="0.25">
      <c r="A18203">
        <v>4885377</v>
      </c>
      <c r="B18203" t="s">
        <v>18212</v>
      </c>
      <c r="C18203" s="155">
        <v>17049</v>
      </c>
      <c r="D18203">
        <v>602984</v>
      </c>
      <c r="E18203" t="s">
        <v>1186</v>
      </c>
      <c r="F18203" t="s">
        <v>26</v>
      </c>
      <c r="G18203" s="155">
        <v>45916</v>
      </c>
      <c r="H18203">
        <v>1</v>
      </c>
    </row>
    <row r="18204" spans="1:8" x14ac:dyDescent="0.25">
      <c r="A18204">
        <v>4885376</v>
      </c>
      <c r="B18204" t="s">
        <v>18213</v>
      </c>
      <c r="C18204" s="155">
        <v>15215</v>
      </c>
      <c r="D18204">
        <v>602984</v>
      </c>
      <c r="E18204" t="s">
        <v>1156</v>
      </c>
      <c r="F18204" t="s">
        <v>88</v>
      </c>
      <c r="G18204" s="155">
        <v>45916</v>
      </c>
      <c r="H18204">
        <v>1</v>
      </c>
    </row>
    <row r="18205" spans="1:8" x14ac:dyDescent="0.25">
      <c r="A18205">
        <v>4885374</v>
      </c>
      <c r="B18205" t="s">
        <v>14898</v>
      </c>
      <c r="C18205" s="155">
        <v>22382</v>
      </c>
      <c r="D18205">
        <v>667688</v>
      </c>
      <c r="E18205" t="s">
        <v>1156</v>
      </c>
      <c r="F18205" t="s">
        <v>25</v>
      </c>
      <c r="G18205" s="155">
        <v>45916</v>
      </c>
      <c r="H18205">
        <v>1</v>
      </c>
    </row>
    <row r="18206" spans="1:8" x14ac:dyDescent="0.25">
      <c r="A18206">
        <v>4885367</v>
      </c>
      <c r="B18206" t="s">
        <v>13845</v>
      </c>
      <c r="C18206" s="155">
        <v>31654</v>
      </c>
      <c r="D18206">
        <v>622871</v>
      </c>
      <c r="E18206" t="s">
        <v>572</v>
      </c>
      <c r="F18206" t="s">
        <v>254</v>
      </c>
      <c r="G18206" s="155">
        <v>45916</v>
      </c>
      <c r="H18206">
        <v>1</v>
      </c>
    </row>
    <row r="18207" spans="1:8" x14ac:dyDescent="0.25">
      <c r="A18207">
        <v>4885366</v>
      </c>
      <c r="B18207" t="s">
        <v>18214</v>
      </c>
      <c r="C18207" s="155">
        <v>18235</v>
      </c>
      <c r="D18207">
        <v>667688</v>
      </c>
      <c r="E18207" t="s">
        <v>1156</v>
      </c>
      <c r="F18207" t="s">
        <v>486</v>
      </c>
      <c r="G18207" s="155">
        <v>45913</v>
      </c>
      <c r="H18207">
        <v>1</v>
      </c>
    </row>
    <row r="18208" spans="1:8" x14ac:dyDescent="0.25">
      <c r="A18208">
        <v>4885365</v>
      </c>
      <c r="B18208" t="s">
        <v>3428</v>
      </c>
      <c r="C18208" s="155">
        <v>18451</v>
      </c>
      <c r="D18208">
        <v>667984</v>
      </c>
      <c r="E18208" t="s">
        <v>1635</v>
      </c>
      <c r="F18208" t="s">
        <v>25</v>
      </c>
      <c r="G18208" s="155">
        <v>45916</v>
      </c>
      <c r="H18208">
        <v>1</v>
      </c>
    </row>
    <row r="18209" spans="1:8" x14ac:dyDescent="0.25">
      <c r="A18209">
        <v>4885364</v>
      </c>
      <c r="B18209" t="s">
        <v>18215</v>
      </c>
      <c r="C18209" s="155">
        <v>36189</v>
      </c>
      <c r="D18209">
        <v>682824</v>
      </c>
      <c r="E18209" t="s">
        <v>1172</v>
      </c>
      <c r="F18209" t="s">
        <v>482</v>
      </c>
      <c r="G18209" s="155">
        <v>45916</v>
      </c>
      <c r="H18209">
        <v>1</v>
      </c>
    </row>
    <row r="18210" spans="1:8" x14ac:dyDescent="0.25">
      <c r="A18210">
        <v>4885363</v>
      </c>
      <c r="B18210" t="s">
        <v>16311</v>
      </c>
      <c r="C18210" s="155">
        <v>20821</v>
      </c>
      <c r="D18210">
        <v>667824</v>
      </c>
      <c r="E18210" t="s">
        <v>2660</v>
      </c>
      <c r="F18210" t="s">
        <v>439</v>
      </c>
      <c r="G18210" s="155">
        <v>45916</v>
      </c>
      <c r="H18210">
        <v>1</v>
      </c>
    </row>
    <row r="18211" spans="1:8" x14ac:dyDescent="0.25">
      <c r="A18211">
        <v>4885362</v>
      </c>
      <c r="B18211" t="s">
        <v>18214</v>
      </c>
      <c r="C18211" s="155">
        <v>18235</v>
      </c>
      <c r="D18211">
        <v>667814</v>
      </c>
      <c r="E18211" t="s">
        <v>1198</v>
      </c>
      <c r="F18211" t="s">
        <v>486</v>
      </c>
      <c r="G18211" s="155">
        <v>45916</v>
      </c>
      <c r="H18211">
        <v>1</v>
      </c>
    </row>
    <row r="18212" spans="1:8" x14ac:dyDescent="0.25">
      <c r="A18212">
        <v>4885359</v>
      </c>
      <c r="B18212" t="s">
        <v>16707</v>
      </c>
      <c r="C18212" s="155">
        <v>27519</v>
      </c>
      <c r="D18212">
        <v>602814</v>
      </c>
      <c r="E18212" t="s">
        <v>1172</v>
      </c>
      <c r="F18212" t="s">
        <v>88</v>
      </c>
      <c r="G18212" s="155">
        <v>45916</v>
      </c>
      <c r="H18212">
        <v>1</v>
      </c>
    </row>
    <row r="18213" spans="1:8" x14ac:dyDescent="0.25">
      <c r="A18213">
        <v>4885358</v>
      </c>
      <c r="B18213" t="s">
        <v>3501</v>
      </c>
      <c r="C18213" s="155">
        <v>16799</v>
      </c>
      <c r="D18213">
        <v>602984</v>
      </c>
      <c r="E18213" t="s">
        <v>1156</v>
      </c>
      <c r="F18213" t="s">
        <v>88</v>
      </c>
      <c r="G18213" s="155">
        <v>45916</v>
      </c>
      <c r="H18213">
        <v>1</v>
      </c>
    </row>
    <row r="18214" spans="1:8" x14ac:dyDescent="0.25">
      <c r="A18214">
        <v>4885356</v>
      </c>
      <c r="B18214" t="s">
        <v>18216</v>
      </c>
      <c r="C18214" s="155">
        <v>25981</v>
      </c>
      <c r="D18214">
        <v>682824</v>
      </c>
      <c r="E18214" t="s">
        <v>1156</v>
      </c>
      <c r="F18214" t="s">
        <v>482</v>
      </c>
      <c r="G18214" s="155">
        <v>45916</v>
      </c>
      <c r="H18214">
        <v>1</v>
      </c>
    </row>
    <row r="18215" spans="1:8" x14ac:dyDescent="0.25">
      <c r="A18215">
        <v>4885355</v>
      </c>
      <c r="B18215" t="s">
        <v>18217</v>
      </c>
      <c r="C18215" s="155">
        <v>19996</v>
      </c>
      <c r="D18215">
        <v>667824</v>
      </c>
      <c r="E18215" t="s">
        <v>1156</v>
      </c>
      <c r="F18215" t="s">
        <v>319</v>
      </c>
      <c r="G18215" s="155">
        <v>45916</v>
      </c>
      <c r="H18215">
        <v>1</v>
      </c>
    </row>
    <row r="18216" spans="1:8" x14ac:dyDescent="0.25">
      <c r="A18216">
        <v>4885353</v>
      </c>
      <c r="B18216" t="s">
        <v>23172</v>
      </c>
      <c r="C18216" s="155">
        <v>22101</v>
      </c>
      <c r="D18216">
        <v>667688</v>
      </c>
      <c r="E18216" t="s">
        <v>1156</v>
      </c>
      <c r="F18216" t="s">
        <v>383</v>
      </c>
      <c r="G18216" s="155">
        <v>45916</v>
      </c>
      <c r="H18216">
        <v>1</v>
      </c>
    </row>
    <row r="18217" spans="1:8" x14ac:dyDescent="0.25">
      <c r="A18217">
        <v>4885352</v>
      </c>
      <c r="B18217" t="s">
        <v>7227</v>
      </c>
      <c r="C18217" s="155">
        <v>18800</v>
      </c>
      <c r="D18217">
        <v>617888</v>
      </c>
      <c r="E18217" t="s">
        <v>3839</v>
      </c>
      <c r="F18217" t="s">
        <v>67</v>
      </c>
      <c r="G18217" s="155">
        <v>45917</v>
      </c>
      <c r="H18217">
        <v>1</v>
      </c>
    </row>
    <row r="18218" spans="1:8" x14ac:dyDescent="0.25">
      <c r="A18218">
        <v>4885351</v>
      </c>
      <c r="B18218" t="s">
        <v>18218</v>
      </c>
      <c r="C18218" s="155">
        <v>30486</v>
      </c>
      <c r="D18218">
        <v>667688</v>
      </c>
      <c r="E18218" t="s">
        <v>1156</v>
      </c>
      <c r="F18218" t="s">
        <v>486</v>
      </c>
      <c r="G18218" s="155">
        <v>45913</v>
      </c>
      <c r="H18218">
        <v>1</v>
      </c>
    </row>
    <row r="18219" spans="1:8" x14ac:dyDescent="0.25">
      <c r="A18219">
        <v>4885349</v>
      </c>
      <c r="B18219" t="s">
        <v>9452</v>
      </c>
      <c r="C18219" s="155">
        <v>16801</v>
      </c>
      <c r="D18219">
        <v>667814</v>
      </c>
      <c r="E18219" t="s">
        <v>1156</v>
      </c>
      <c r="F18219" t="s">
        <v>394</v>
      </c>
      <c r="G18219" s="155">
        <v>45916</v>
      </c>
      <c r="H18219">
        <v>1</v>
      </c>
    </row>
    <row r="18220" spans="1:8" x14ac:dyDescent="0.25">
      <c r="A18220">
        <v>4885348</v>
      </c>
      <c r="B18220" t="s">
        <v>18219</v>
      </c>
      <c r="C18220" s="155">
        <v>36463</v>
      </c>
      <c r="D18220">
        <v>682824</v>
      </c>
      <c r="E18220" t="s">
        <v>1172</v>
      </c>
      <c r="F18220" t="s">
        <v>482</v>
      </c>
      <c r="G18220" s="155">
        <v>45916</v>
      </c>
      <c r="H18220">
        <v>1</v>
      </c>
    </row>
    <row r="18221" spans="1:8" x14ac:dyDescent="0.25">
      <c r="A18221">
        <v>4885347</v>
      </c>
      <c r="B18221" t="s">
        <v>18218</v>
      </c>
      <c r="C18221" s="155">
        <v>30486</v>
      </c>
      <c r="D18221">
        <v>667814</v>
      </c>
      <c r="E18221" t="s">
        <v>1170</v>
      </c>
      <c r="F18221" t="s">
        <v>486</v>
      </c>
      <c r="G18221" s="155">
        <v>45916</v>
      </c>
      <c r="H18221">
        <v>1</v>
      </c>
    </row>
    <row r="18222" spans="1:8" x14ac:dyDescent="0.25">
      <c r="A18222">
        <v>4885344</v>
      </c>
      <c r="B18222" t="s">
        <v>18220</v>
      </c>
      <c r="C18222" s="155">
        <v>26742</v>
      </c>
      <c r="D18222">
        <v>682824</v>
      </c>
      <c r="E18222" t="s">
        <v>1156</v>
      </c>
      <c r="F18222" t="s">
        <v>482</v>
      </c>
      <c r="G18222" s="155">
        <v>45916</v>
      </c>
      <c r="H18222">
        <v>1</v>
      </c>
    </row>
    <row r="18223" spans="1:8" x14ac:dyDescent="0.25">
      <c r="A18223">
        <v>4885343</v>
      </c>
      <c r="B18223" t="s">
        <v>18221</v>
      </c>
      <c r="C18223" s="155">
        <v>21151</v>
      </c>
      <c r="D18223">
        <v>667814</v>
      </c>
      <c r="E18223" t="s">
        <v>1198</v>
      </c>
      <c r="F18223" t="s">
        <v>486</v>
      </c>
      <c r="G18223" s="155">
        <v>45916</v>
      </c>
      <c r="H18223">
        <v>1</v>
      </c>
    </row>
    <row r="18224" spans="1:8" x14ac:dyDescent="0.25">
      <c r="A18224">
        <v>4885342</v>
      </c>
      <c r="B18224" t="s">
        <v>18222</v>
      </c>
      <c r="C18224" s="155">
        <v>14822</v>
      </c>
      <c r="D18224">
        <v>602984</v>
      </c>
      <c r="E18224" t="s">
        <v>1156</v>
      </c>
      <c r="F18224" t="s">
        <v>88</v>
      </c>
      <c r="G18224" s="155">
        <v>45916</v>
      </c>
      <c r="H18224">
        <v>1</v>
      </c>
    </row>
    <row r="18225" spans="1:8" x14ac:dyDescent="0.25">
      <c r="A18225">
        <v>4885340</v>
      </c>
      <c r="B18225" t="s">
        <v>7404</v>
      </c>
      <c r="C18225" s="155">
        <v>26026</v>
      </c>
      <c r="D18225">
        <v>621972</v>
      </c>
      <c r="E18225" t="s">
        <v>2000</v>
      </c>
      <c r="F18225" t="s">
        <v>73</v>
      </c>
      <c r="G18225" s="155">
        <v>45916</v>
      </c>
      <c r="H18225">
        <v>1</v>
      </c>
    </row>
    <row r="18226" spans="1:8" x14ac:dyDescent="0.25">
      <c r="A18226">
        <v>4885339</v>
      </c>
      <c r="B18226" t="s">
        <v>18223</v>
      </c>
      <c r="C18226" s="155">
        <v>15088</v>
      </c>
      <c r="D18226">
        <v>667824</v>
      </c>
      <c r="E18226" t="s">
        <v>1951</v>
      </c>
      <c r="F18226" t="s">
        <v>500</v>
      </c>
      <c r="G18226" s="155">
        <v>45916</v>
      </c>
      <c r="H18226">
        <v>1</v>
      </c>
    </row>
    <row r="18227" spans="1:8" x14ac:dyDescent="0.25">
      <c r="A18227">
        <v>4885338</v>
      </c>
      <c r="B18227" t="s">
        <v>2644</v>
      </c>
      <c r="C18227" s="155">
        <v>23232</v>
      </c>
      <c r="D18227">
        <v>667984</v>
      </c>
      <c r="E18227" t="s">
        <v>1192</v>
      </c>
      <c r="F18227" t="s">
        <v>260</v>
      </c>
      <c r="G18227" s="155">
        <v>45916</v>
      </c>
      <c r="H18227">
        <v>1</v>
      </c>
    </row>
    <row r="18228" spans="1:8" x14ac:dyDescent="0.25">
      <c r="A18228">
        <v>4885336</v>
      </c>
      <c r="B18228" t="s">
        <v>8269</v>
      </c>
      <c r="C18228" s="155">
        <v>17662</v>
      </c>
      <c r="D18228">
        <v>667984</v>
      </c>
      <c r="E18228" t="s">
        <v>1156</v>
      </c>
      <c r="F18228" t="s">
        <v>494</v>
      </c>
      <c r="G18228" s="155">
        <v>45916</v>
      </c>
      <c r="H18228">
        <v>1</v>
      </c>
    </row>
    <row r="18229" spans="1:8" x14ac:dyDescent="0.25">
      <c r="A18229">
        <v>4885332</v>
      </c>
      <c r="B18229" t="s">
        <v>18224</v>
      </c>
      <c r="C18229" s="155">
        <v>18115</v>
      </c>
      <c r="D18229">
        <v>602984</v>
      </c>
      <c r="E18229" t="s">
        <v>1503</v>
      </c>
      <c r="F18229" t="s">
        <v>26</v>
      </c>
      <c r="G18229" s="155">
        <v>45916</v>
      </c>
      <c r="H18229">
        <v>1</v>
      </c>
    </row>
    <row r="18230" spans="1:8" x14ac:dyDescent="0.25">
      <c r="A18230">
        <v>4885331</v>
      </c>
      <c r="B18230" t="s">
        <v>14192</v>
      </c>
      <c r="C18230" s="155">
        <v>32317</v>
      </c>
      <c r="D18230">
        <v>667984</v>
      </c>
      <c r="E18230" t="s">
        <v>1186</v>
      </c>
      <c r="F18230" t="s">
        <v>502</v>
      </c>
      <c r="G18230" s="155">
        <v>45916</v>
      </c>
      <c r="H18230">
        <v>1</v>
      </c>
    </row>
    <row r="18231" spans="1:8" x14ac:dyDescent="0.25">
      <c r="A18231">
        <v>4885329</v>
      </c>
      <c r="B18231" t="s">
        <v>18225</v>
      </c>
      <c r="C18231" s="155">
        <v>22614</v>
      </c>
      <c r="D18231">
        <v>667688</v>
      </c>
      <c r="E18231" t="s">
        <v>1156</v>
      </c>
      <c r="F18231" t="s">
        <v>486</v>
      </c>
      <c r="G18231" s="155">
        <v>45916</v>
      </c>
      <c r="H18231">
        <v>1</v>
      </c>
    </row>
    <row r="18232" spans="1:8" x14ac:dyDescent="0.25">
      <c r="A18232">
        <v>4885328</v>
      </c>
      <c r="B18232" t="s">
        <v>23173</v>
      </c>
      <c r="C18232" s="155">
        <v>21158</v>
      </c>
      <c r="D18232">
        <v>667984</v>
      </c>
      <c r="E18232" t="s">
        <v>1156</v>
      </c>
      <c r="F18232" t="s">
        <v>60</v>
      </c>
      <c r="G18232" s="155">
        <v>45916</v>
      </c>
      <c r="H18232">
        <v>1</v>
      </c>
    </row>
    <row r="18233" spans="1:8" x14ac:dyDescent="0.25">
      <c r="A18233">
        <v>4885327</v>
      </c>
      <c r="B18233" t="s">
        <v>16235</v>
      </c>
      <c r="C18233" s="155">
        <v>38669</v>
      </c>
      <c r="D18233">
        <v>622804</v>
      </c>
      <c r="E18233" t="s">
        <v>1154</v>
      </c>
      <c r="F18233" t="s">
        <v>358</v>
      </c>
      <c r="G18233" s="155">
        <v>45916</v>
      </c>
      <c r="H18233">
        <v>1</v>
      </c>
    </row>
    <row r="18234" spans="1:8" x14ac:dyDescent="0.25">
      <c r="A18234">
        <v>4885326</v>
      </c>
      <c r="B18234" t="s">
        <v>23174</v>
      </c>
      <c r="C18234" s="155">
        <v>24982</v>
      </c>
      <c r="D18234">
        <v>667984</v>
      </c>
      <c r="E18234" t="s">
        <v>1156</v>
      </c>
      <c r="F18234" t="s">
        <v>14</v>
      </c>
      <c r="G18234" s="155">
        <v>45916</v>
      </c>
      <c r="H18234">
        <v>1</v>
      </c>
    </row>
    <row r="18235" spans="1:8" x14ac:dyDescent="0.25">
      <c r="A18235">
        <v>4885321</v>
      </c>
      <c r="B18235" t="s">
        <v>18226</v>
      </c>
      <c r="C18235" s="155">
        <v>27996</v>
      </c>
      <c r="D18235">
        <v>682824</v>
      </c>
      <c r="E18235" t="s">
        <v>1172</v>
      </c>
      <c r="F18235" t="s">
        <v>482</v>
      </c>
      <c r="G18235" s="155">
        <v>45916</v>
      </c>
      <c r="H18235">
        <v>1</v>
      </c>
    </row>
    <row r="18236" spans="1:8" x14ac:dyDescent="0.25">
      <c r="A18236">
        <v>4885320</v>
      </c>
      <c r="B18236" t="s">
        <v>18227</v>
      </c>
      <c r="C18236" s="155">
        <v>25020</v>
      </c>
      <c r="D18236">
        <v>667984</v>
      </c>
      <c r="E18236" t="s">
        <v>1156</v>
      </c>
      <c r="F18236" t="s">
        <v>327</v>
      </c>
      <c r="G18236" s="155">
        <v>45916</v>
      </c>
      <c r="H18236">
        <v>1</v>
      </c>
    </row>
    <row r="18237" spans="1:8" x14ac:dyDescent="0.25">
      <c r="A18237">
        <v>4885315</v>
      </c>
      <c r="B18237" t="s">
        <v>18228</v>
      </c>
      <c r="C18237" s="155">
        <v>17347</v>
      </c>
      <c r="D18237">
        <v>604814</v>
      </c>
      <c r="E18237" t="s">
        <v>1170</v>
      </c>
      <c r="F18237" t="s">
        <v>62</v>
      </c>
      <c r="G18237" s="155">
        <v>45916</v>
      </c>
      <c r="H18237">
        <v>1</v>
      </c>
    </row>
    <row r="18238" spans="1:8" x14ac:dyDescent="0.25">
      <c r="A18238">
        <v>4885314</v>
      </c>
      <c r="B18238" t="s">
        <v>18229</v>
      </c>
      <c r="C18238" s="155">
        <v>27952</v>
      </c>
      <c r="D18238">
        <v>667814</v>
      </c>
      <c r="E18238" t="s">
        <v>1170</v>
      </c>
      <c r="F18238" t="s">
        <v>486</v>
      </c>
      <c r="G18238" s="155">
        <v>45916</v>
      </c>
      <c r="H18238">
        <v>1</v>
      </c>
    </row>
    <row r="18239" spans="1:8" x14ac:dyDescent="0.25">
      <c r="A18239">
        <v>4885313</v>
      </c>
      <c r="B18239" t="s">
        <v>7590</v>
      </c>
      <c r="C18239" s="155">
        <v>22739</v>
      </c>
      <c r="D18239">
        <v>667984</v>
      </c>
      <c r="E18239" t="s">
        <v>1156</v>
      </c>
      <c r="F18239" t="s">
        <v>350</v>
      </c>
      <c r="G18239" s="155">
        <v>45916</v>
      </c>
      <c r="H18239">
        <v>1</v>
      </c>
    </row>
    <row r="18240" spans="1:8" x14ac:dyDescent="0.25">
      <c r="A18240">
        <v>4885312</v>
      </c>
      <c r="B18240" t="s">
        <v>18230</v>
      </c>
      <c r="C18240" s="155">
        <v>23075</v>
      </c>
      <c r="D18240">
        <v>664625</v>
      </c>
      <c r="E18240" t="s">
        <v>1192</v>
      </c>
      <c r="F18240" t="s">
        <v>37</v>
      </c>
      <c r="G18240" s="155">
        <v>45916</v>
      </c>
      <c r="H18240">
        <v>1</v>
      </c>
    </row>
    <row r="18241" spans="1:8" x14ac:dyDescent="0.25">
      <c r="A18241">
        <v>4885311</v>
      </c>
      <c r="B18241" t="s">
        <v>18231</v>
      </c>
      <c r="C18241" s="155">
        <v>24897</v>
      </c>
      <c r="D18241">
        <v>682824</v>
      </c>
      <c r="E18241" t="s">
        <v>1156</v>
      </c>
      <c r="F18241" t="s">
        <v>482</v>
      </c>
      <c r="G18241" s="155">
        <v>45916</v>
      </c>
      <c r="H18241">
        <v>1</v>
      </c>
    </row>
    <row r="18242" spans="1:8" x14ac:dyDescent="0.25">
      <c r="A18242">
        <v>4885310</v>
      </c>
      <c r="B18242" t="s">
        <v>23173</v>
      </c>
      <c r="C18242" s="155">
        <v>21158</v>
      </c>
      <c r="D18242">
        <v>667688</v>
      </c>
      <c r="E18242" t="s">
        <v>1156</v>
      </c>
      <c r="F18242" t="s">
        <v>60</v>
      </c>
      <c r="G18242" s="155">
        <v>45903</v>
      </c>
      <c r="H18242">
        <v>1</v>
      </c>
    </row>
    <row r="18243" spans="1:8" x14ac:dyDescent="0.25">
      <c r="A18243">
        <v>4885308</v>
      </c>
      <c r="B18243" t="s">
        <v>18232</v>
      </c>
      <c r="C18243" s="155">
        <v>30735</v>
      </c>
      <c r="D18243">
        <v>667814</v>
      </c>
      <c r="E18243" t="s">
        <v>1156</v>
      </c>
      <c r="F18243" t="s">
        <v>394</v>
      </c>
      <c r="G18243" s="155">
        <v>45916</v>
      </c>
      <c r="H18243">
        <v>1</v>
      </c>
    </row>
    <row r="18244" spans="1:8" x14ac:dyDescent="0.25">
      <c r="A18244">
        <v>4885307</v>
      </c>
      <c r="B18244" t="s">
        <v>23175</v>
      </c>
      <c r="C18244" s="155">
        <v>28644</v>
      </c>
      <c r="D18244">
        <v>667888</v>
      </c>
      <c r="E18244" t="s">
        <v>1951</v>
      </c>
      <c r="F18244" t="s">
        <v>319</v>
      </c>
      <c r="G18244" s="155">
        <v>45919</v>
      </c>
      <c r="H18244">
        <v>1</v>
      </c>
    </row>
    <row r="18245" spans="1:8" x14ac:dyDescent="0.25">
      <c r="A18245">
        <v>4885305</v>
      </c>
      <c r="B18245" t="s">
        <v>18233</v>
      </c>
      <c r="C18245" s="155">
        <v>29078</v>
      </c>
      <c r="D18245">
        <v>682824</v>
      </c>
      <c r="E18245" t="s">
        <v>1180</v>
      </c>
      <c r="F18245" t="s">
        <v>482</v>
      </c>
      <c r="G18245" s="155">
        <v>45916</v>
      </c>
      <c r="H18245">
        <v>1</v>
      </c>
    </row>
    <row r="18246" spans="1:8" x14ac:dyDescent="0.25">
      <c r="A18246">
        <v>4885304</v>
      </c>
      <c r="B18246" t="s">
        <v>18234</v>
      </c>
      <c r="C18246" s="155">
        <v>17630</v>
      </c>
      <c r="D18246">
        <v>667814</v>
      </c>
      <c r="E18246" t="s">
        <v>1186</v>
      </c>
      <c r="F18246" t="s">
        <v>421</v>
      </c>
      <c r="G18246" s="155">
        <v>45916</v>
      </c>
      <c r="H18246">
        <v>1</v>
      </c>
    </row>
    <row r="18247" spans="1:8" x14ac:dyDescent="0.25">
      <c r="A18247">
        <v>4885303</v>
      </c>
      <c r="B18247" t="s">
        <v>23176</v>
      </c>
      <c r="C18247" s="155">
        <v>31956</v>
      </c>
      <c r="D18247">
        <v>667888</v>
      </c>
      <c r="E18247" t="s">
        <v>2743</v>
      </c>
      <c r="F18247" t="s">
        <v>25</v>
      </c>
      <c r="G18247" s="155">
        <v>45922</v>
      </c>
      <c r="H18247">
        <v>1</v>
      </c>
    </row>
    <row r="18248" spans="1:8" x14ac:dyDescent="0.25">
      <c r="A18248">
        <v>4885299</v>
      </c>
      <c r="B18248" t="s">
        <v>9615</v>
      </c>
      <c r="C18248" s="155">
        <v>34624</v>
      </c>
      <c r="D18248">
        <v>667814</v>
      </c>
      <c r="E18248" t="s">
        <v>1417</v>
      </c>
      <c r="F18248" t="s">
        <v>486</v>
      </c>
      <c r="G18248" s="155">
        <v>45916</v>
      </c>
      <c r="H18248">
        <v>1</v>
      </c>
    </row>
    <row r="18249" spans="1:8" x14ac:dyDescent="0.25">
      <c r="A18249">
        <v>4885298</v>
      </c>
      <c r="B18249" t="s">
        <v>17606</v>
      </c>
      <c r="C18249" s="155">
        <v>34157</v>
      </c>
      <c r="D18249">
        <v>667934</v>
      </c>
      <c r="E18249" t="s">
        <v>506</v>
      </c>
      <c r="F18249" t="s">
        <v>502</v>
      </c>
      <c r="G18249" s="155">
        <v>45916</v>
      </c>
      <c r="H18249">
        <v>1</v>
      </c>
    </row>
    <row r="18250" spans="1:8" x14ac:dyDescent="0.25">
      <c r="A18250">
        <v>4885297</v>
      </c>
      <c r="B18250" t="s">
        <v>18235</v>
      </c>
      <c r="C18250" s="155">
        <v>26467</v>
      </c>
      <c r="D18250">
        <v>667984</v>
      </c>
      <c r="E18250" t="s">
        <v>1192</v>
      </c>
      <c r="F18250" t="s">
        <v>60</v>
      </c>
      <c r="G18250" s="155">
        <v>45904</v>
      </c>
      <c r="H18250">
        <v>1</v>
      </c>
    </row>
    <row r="18251" spans="1:8" x14ac:dyDescent="0.25">
      <c r="A18251">
        <v>4885296</v>
      </c>
      <c r="B18251" t="s">
        <v>18236</v>
      </c>
      <c r="C18251" s="155">
        <v>17907</v>
      </c>
      <c r="D18251">
        <v>667984</v>
      </c>
      <c r="E18251" t="s">
        <v>1174</v>
      </c>
      <c r="F18251" t="s">
        <v>350</v>
      </c>
      <c r="G18251" s="155">
        <v>45916</v>
      </c>
      <c r="H18251">
        <v>1</v>
      </c>
    </row>
    <row r="18252" spans="1:8" x14ac:dyDescent="0.25">
      <c r="A18252">
        <v>4885295</v>
      </c>
      <c r="B18252" t="s">
        <v>15190</v>
      </c>
      <c r="C18252" s="155">
        <v>27943</v>
      </c>
      <c r="D18252">
        <v>667688</v>
      </c>
      <c r="E18252" t="s">
        <v>1156</v>
      </c>
      <c r="F18252" t="s">
        <v>14</v>
      </c>
      <c r="G18252" s="155">
        <v>45916</v>
      </c>
      <c r="H18252">
        <v>1</v>
      </c>
    </row>
    <row r="18253" spans="1:8" x14ac:dyDescent="0.25">
      <c r="A18253">
        <v>4885294</v>
      </c>
      <c r="B18253" t="s">
        <v>18237</v>
      </c>
      <c r="C18253" s="155">
        <v>37253</v>
      </c>
      <c r="D18253">
        <v>667824</v>
      </c>
      <c r="E18253" t="s">
        <v>1951</v>
      </c>
      <c r="F18253" t="s">
        <v>43</v>
      </c>
      <c r="G18253" s="155">
        <v>45916</v>
      </c>
      <c r="H18253">
        <v>1</v>
      </c>
    </row>
    <row r="18254" spans="1:8" x14ac:dyDescent="0.25">
      <c r="A18254">
        <v>4885293</v>
      </c>
      <c r="B18254" t="s">
        <v>18238</v>
      </c>
      <c r="C18254" s="155">
        <v>24380</v>
      </c>
      <c r="D18254">
        <v>667814</v>
      </c>
      <c r="E18254" t="s">
        <v>1224</v>
      </c>
      <c r="F18254" t="s">
        <v>486</v>
      </c>
      <c r="G18254" s="155">
        <v>45916</v>
      </c>
      <c r="H18254">
        <v>1</v>
      </c>
    </row>
    <row r="18255" spans="1:8" x14ac:dyDescent="0.25">
      <c r="A18255">
        <v>4885292</v>
      </c>
      <c r="B18255" t="s">
        <v>23177</v>
      </c>
      <c r="C18255" s="155">
        <v>22594</v>
      </c>
      <c r="D18255">
        <v>667688</v>
      </c>
      <c r="E18255" t="s">
        <v>1156</v>
      </c>
      <c r="F18255" t="s">
        <v>383</v>
      </c>
      <c r="G18255" s="155">
        <v>45916</v>
      </c>
      <c r="H18255">
        <v>1</v>
      </c>
    </row>
    <row r="18256" spans="1:8" x14ac:dyDescent="0.25">
      <c r="A18256">
        <v>4885291</v>
      </c>
      <c r="B18256" t="s">
        <v>18239</v>
      </c>
      <c r="C18256" s="155">
        <v>34534</v>
      </c>
      <c r="D18256">
        <v>667814</v>
      </c>
      <c r="E18256" t="s">
        <v>1172</v>
      </c>
      <c r="F18256" t="s">
        <v>421</v>
      </c>
      <c r="G18256" s="155">
        <v>45916</v>
      </c>
      <c r="H18256">
        <v>1</v>
      </c>
    </row>
    <row r="18257" spans="1:8" x14ac:dyDescent="0.25">
      <c r="A18257">
        <v>4885290</v>
      </c>
      <c r="B18257" t="s">
        <v>10457</v>
      </c>
      <c r="C18257" s="155">
        <v>18196</v>
      </c>
      <c r="D18257">
        <v>667814</v>
      </c>
      <c r="E18257" t="s">
        <v>1180</v>
      </c>
      <c r="F18257" t="s">
        <v>492</v>
      </c>
      <c r="G18257" s="155">
        <v>45916</v>
      </c>
      <c r="H18257">
        <v>1</v>
      </c>
    </row>
    <row r="18258" spans="1:8" x14ac:dyDescent="0.25">
      <c r="A18258">
        <v>4885287</v>
      </c>
      <c r="B18258" t="s">
        <v>18240</v>
      </c>
      <c r="C18258" s="155">
        <v>25685</v>
      </c>
      <c r="D18258">
        <v>667814</v>
      </c>
      <c r="E18258" t="s">
        <v>1170</v>
      </c>
      <c r="F18258" t="s">
        <v>486</v>
      </c>
      <c r="G18258" s="155">
        <v>45916</v>
      </c>
      <c r="H18258">
        <v>1</v>
      </c>
    </row>
    <row r="18259" spans="1:8" x14ac:dyDescent="0.25">
      <c r="A18259">
        <v>4885286</v>
      </c>
      <c r="B18259" t="s">
        <v>10457</v>
      </c>
      <c r="C18259" s="155">
        <v>18196</v>
      </c>
      <c r="D18259">
        <v>667688</v>
      </c>
      <c r="E18259" t="s">
        <v>1156</v>
      </c>
      <c r="F18259" t="s">
        <v>492</v>
      </c>
      <c r="G18259" s="155">
        <v>45908</v>
      </c>
      <c r="H18259">
        <v>1</v>
      </c>
    </row>
    <row r="18260" spans="1:8" x14ac:dyDescent="0.25">
      <c r="A18260">
        <v>4885285</v>
      </c>
      <c r="B18260" t="s">
        <v>18241</v>
      </c>
      <c r="C18260" s="155">
        <v>35171</v>
      </c>
      <c r="D18260">
        <v>622804</v>
      </c>
      <c r="E18260" t="s">
        <v>987</v>
      </c>
      <c r="F18260" t="s">
        <v>36</v>
      </c>
      <c r="G18260" s="155">
        <v>45916</v>
      </c>
      <c r="H18260">
        <v>1</v>
      </c>
    </row>
    <row r="18261" spans="1:8" x14ac:dyDescent="0.25">
      <c r="A18261">
        <v>4885284</v>
      </c>
      <c r="B18261" t="s">
        <v>18242</v>
      </c>
      <c r="C18261" s="155">
        <v>28966</v>
      </c>
      <c r="D18261">
        <v>667688</v>
      </c>
      <c r="E18261" t="s">
        <v>1156</v>
      </c>
      <c r="F18261" t="s">
        <v>60</v>
      </c>
      <c r="G18261" s="155">
        <v>45905</v>
      </c>
      <c r="H18261">
        <v>1</v>
      </c>
    </row>
    <row r="18262" spans="1:8" x14ac:dyDescent="0.25">
      <c r="A18262">
        <v>4885281</v>
      </c>
      <c r="B18262" t="s">
        <v>23178</v>
      </c>
      <c r="C18262" s="155">
        <v>14082</v>
      </c>
      <c r="D18262">
        <v>665890</v>
      </c>
      <c r="E18262" t="s">
        <v>16389</v>
      </c>
      <c r="F18262" t="s">
        <v>56</v>
      </c>
      <c r="G18262" s="155">
        <v>45916</v>
      </c>
      <c r="H18262">
        <v>1</v>
      </c>
    </row>
    <row r="18263" spans="1:8" x14ac:dyDescent="0.25">
      <c r="A18263">
        <v>4885280</v>
      </c>
      <c r="B18263" t="s">
        <v>14630</v>
      </c>
      <c r="C18263" s="155">
        <v>20340</v>
      </c>
      <c r="D18263">
        <v>667984</v>
      </c>
      <c r="E18263" t="s">
        <v>1156</v>
      </c>
      <c r="F18263" t="s">
        <v>499</v>
      </c>
      <c r="G18263" s="155">
        <v>45916</v>
      </c>
      <c r="H18263">
        <v>1</v>
      </c>
    </row>
    <row r="18264" spans="1:8" x14ac:dyDescent="0.25">
      <c r="A18264">
        <v>4885279</v>
      </c>
      <c r="B18264" t="s">
        <v>6088</v>
      </c>
      <c r="C18264" s="155">
        <v>20838</v>
      </c>
      <c r="D18264">
        <v>610814</v>
      </c>
      <c r="E18264" t="s">
        <v>2434</v>
      </c>
      <c r="F18264" t="s">
        <v>52</v>
      </c>
      <c r="G18264" s="155">
        <v>45916</v>
      </c>
      <c r="H18264">
        <v>1</v>
      </c>
    </row>
    <row r="18265" spans="1:8" x14ac:dyDescent="0.25">
      <c r="A18265">
        <v>4885275</v>
      </c>
      <c r="B18265" t="s">
        <v>18243</v>
      </c>
      <c r="C18265" s="155">
        <v>37959</v>
      </c>
      <c r="D18265">
        <v>667824</v>
      </c>
      <c r="E18265" t="s">
        <v>1951</v>
      </c>
      <c r="F18265" t="s">
        <v>500</v>
      </c>
      <c r="G18265" s="155">
        <v>45916</v>
      </c>
      <c r="H18265">
        <v>1</v>
      </c>
    </row>
    <row r="18266" spans="1:8" x14ac:dyDescent="0.25">
      <c r="A18266">
        <v>4885274</v>
      </c>
      <c r="B18266" t="s">
        <v>18244</v>
      </c>
      <c r="C18266" s="155">
        <v>36775</v>
      </c>
      <c r="D18266">
        <v>604814</v>
      </c>
      <c r="E18266" t="s">
        <v>1170</v>
      </c>
      <c r="F18266" t="s">
        <v>32</v>
      </c>
      <c r="G18266" s="155">
        <v>45916</v>
      </c>
      <c r="H18266">
        <v>1</v>
      </c>
    </row>
    <row r="18267" spans="1:8" x14ac:dyDescent="0.25">
      <c r="A18267">
        <v>4885273</v>
      </c>
      <c r="B18267" t="s">
        <v>18245</v>
      </c>
      <c r="C18267" s="155">
        <v>19139</v>
      </c>
      <c r="D18267">
        <v>667814</v>
      </c>
      <c r="E18267" t="s">
        <v>1170</v>
      </c>
      <c r="F18267" t="s">
        <v>394</v>
      </c>
      <c r="G18267" s="155">
        <v>45916</v>
      </c>
      <c r="H18267">
        <v>1</v>
      </c>
    </row>
    <row r="18268" spans="1:8" x14ac:dyDescent="0.25">
      <c r="A18268">
        <v>4885271</v>
      </c>
      <c r="B18268" t="s">
        <v>23179</v>
      </c>
      <c r="C18268" s="155">
        <v>27889</v>
      </c>
      <c r="D18268">
        <v>667814</v>
      </c>
      <c r="E18268" t="s">
        <v>1222</v>
      </c>
      <c r="F18268" t="s">
        <v>494</v>
      </c>
      <c r="G18268" s="155">
        <v>45916</v>
      </c>
      <c r="H18268">
        <v>1</v>
      </c>
    </row>
    <row r="18269" spans="1:8" x14ac:dyDescent="0.25">
      <c r="A18269">
        <v>4885270</v>
      </c>
      <c r="B18269" t="s">
        <v>18246</v>
      </c>
      <c r="C18269" s="155">
        <v>24006</v>
      </c>
      <c r="D18269">
        <v>682824</v>
      </c>
      <c r="E18269" t="s">
        <v>1156</v>
      </c>
      <c r="F18269" t="s">
        <v>482</v>
      </c>
      <c r="G18269" s="155">
        <v>45916</v>
      </c>
      <c r="H18269">
        <v>1</v>
      </c>
    </row>
    <row r="18270" spans="1:8" x14ac:dyDescent="0.25">
      <c r="A18270">
        <v>4885269</v>
      </c>
      <c r="B18270" t="s">
        <v>3556</v>
      </c>
      <c r="C18270" s="155">
        <v>22875</v>
      </c>
      <c r="D18270">
        <v>667984</v>
      </c>
      <c r="E18270" t="s">
        <v>1156</v>
      </c>
      <c r="F18270" t="s">
        <v>60</v>
      </c>
      <c r="G18270" s="155">
        <v>45916</v>
      </c>
      <c r="H18270">
        <v>1</v>
      </c>
    </row>
    <row r="18271" spans="1:8" x14ac:dyDescent="0.25">
      <c r="A18271">
        <v>4885267</v>
      </c>
      <c r="B18271" t="s">
        <v>9700</v>
      </c>
      <c r="C18271" s="155">
        <v>32800</v>
      </c>
      <c r="D18271">
        <v>622804</v>
      </c>
      <c r="E18271" t="s">
        <v>2314</v>
      </c>
      <c r="F18271" t="s">
        <v>358</v>
      </c>
      <c r="G18271" s="155">
        <v>45916</v>
      </c>
      <c r="H18271">
        <v>1</v>
      </c>
    </row>
    <row r="18272" spans="1:8" x14ac:dyDescent="0.25">
      <c r="A18272">
        <v>4885266</v>
      </c>
      <c r="B18272" t="s">
        <v>17959</v>
      </c>
      <c r="C18272" s="155">
        <v>13978</v>
      </c>
      <c r="D18272">
        <v>667814</v>
      </c>
      <c r="E18272" t="s">
        <v>1180</v>
      </c>
      <c r="F18272" t="s">
        <v>492</v>
      </c>
      <c r="G18272" s="155">
        <v>45916</v>
      </c>
      <c r="H18272">
        <v>1</v>
      </c>
    </row>
    <row r="18273" spans="1:8" x14ac:dyDescent="0.25">
      <c r="A18273">
        <v>4885264</v>
      </c>
      <c r="B18273" t="s">
        <v>4758</v>
      </c>
      <c r="C18273" s="155">
        <v>16901</v>
      </c>
      <c r="D18273">
        <v>608814</v>
      </c>
      <c r="E18273" t="s">
        <v>1867</v>
      </c>
      <c r="F18273" t="s">
        <v>75</v>
      </c>
      <c r="G18273" s="155">
        <v>45916</v>
      </c>
      <c r="H18273">
        <v>1</v>
      </c>
    </row>
    <row r="18274" spans="1:8" x14ac:dyDescent="0.25">
      <c r="A18274">
        <v>4885263</v>
      </c>
      <c r="B18274" t="s">
        <v>18247</v>
      </c>
      <c r="C18274" s="155">
        <v>31085</v>
      </c>
      <c r="D18274">
        <v>682824</v>
      </c>
      <c r="E18274" t="s">
        <v>1172</v>
      </c>
      <c r="F18274" t="s">
        <v>482</v>
      </c>
      <c r="G18274" s="155">
        <v>45916</v>
      </c>
      <c r="H18274">
        <v>1</v>
      </c>
    </row>
    <row r="18275" spans="1:8" x14ac:dyDescent="0.25">
      <c r="A18275">
        <v>4885262</v>
      </c>
      <c r="B18275" t="s">
        <v>4311</v>
      </c>
      <c r="C18275" s="155">
        <v>24004</v>
      </c>
      <c r="D18275">
        <v>608972</v>
      </c>
      <c r="E18275" t="s">
        <v>1944</v>
      </c>
      <c r="F18275" t="s">
        <v>325</v>
      </c>
      <c r="G18275" s="155">
        <v>45916</v>
      </c>
      <c r="H18275">
        <v>1</v>
      </c>
    </row>
    <row r="18276" spans="1:8" x14ac:dyDescent="0.25">
      <c r="A18276">
        <v>4885261</v>
      </c>
      <c r="B18276" t="s">
        <v>18248</v>
      </c>
      <c r="C18276" s="155">
        <v>16619</v>
      </c>
      <c r="D18276">
        <v>602984</v>
      </c>
      <c r="E18276" t="s">
        <v>1156</v>
      </c>
      <c r="F18276" t="s">
        <v>88</v>
      </c>
      <c r="G18276" s="155">
        <v>45916</v>
      </c>
      <c r="H18276">
        <v>1</v>
      </c>
    </row>
    <row r="18277" spans="1:8" x14ac:dyDescent="0.25">
      <c r="A18277">
        <v>4885259</v>
      </c>
      <c r="B18277" t="s">
        <v>3745</v>
      </c>
      <c r="C18277" s="155">
        <v>26387</v>
      </c>
      <c r="D18277">
        <v>610814</v>
      </c>
      <c r="E18277" t="s">
        <v>2434</v>
      </c>
      <c r="F18277" t="s">
        <v>698</v>
      </c>
      <c r="G18277" s="155">
        <v>45916</v>
      </c>
      <c r="H18277">
        <v>1</v>
      </c>
    </row>
    <row r="18278" spans="1:8" x14ac:dyDescent="0.25">
      <c r="A18278">
        <v>4885256</v>
      </c>
      <c r="B18278" t="s">
        <v>18249</v>
      </c>
      <c r="C18278" s="155">
        <v>28458</v>
      </c>
      <c r="D18278">
        <v>682824</v>
      </c>
      <c r="E18278" t="s">
        <v>1156</v>
      </c>
      <c r="F18278" t="s">
        <v>482</v>
      </c>
      <c r="G18278" s="155">
        <v>45916</v>
      </c>
      <c r="H18278">
        <v>1</v>
      </c>
    </row>
    <row r="18279" spans="1:8" x14ac:dyDescent="0.25">
      <c r="A18279">
        <v>4885254</v>
      </c>
      <c r="B18279" t="s">
        <v>6243</v>
      </c>
      <c r="C18279" s="155">
        <v>19363</v>
      </c>
      <c r="D18279">
        <v>667972</v>
      </c>
      <c r="E18279" t="s">
        <v>1352</v>
      </c>
      <c r="F18279" t="s">
        <v>493</v>
      </c>
      <c r="G18279" s="155">
        <v>45916</v>
      </c>
      <c r="H18279">
        <v>1</v>
      </c>
    </row>
    <row r="18280" spans="1:8" x14ac:dyDescent="0.25">
      <c r="A18280">
        <v>4885252</v>
      </c>
      <c r="B18280" t="s">
        <v>5094</v>
      </c>
      <c r="C18280" s="155">
        <v>21490</v>
      </c>
      <c r="D18280">
        <v>665890</v>
      </c>
      <c r="E18280" t="s">
        <v>3241</v>
      </c>
      <c r="F18280" t="s">
        <v>56</v>
      </c>
      <c r="G18280" s="155">
        <v>45916</v>
      </c>
      <c r="H18280">
        <v>1</v>
      </c>
    </row>
    <row r="18281" spans="1:8" x14ac:dyDescent="0.25">
      <c r="A18281">
        <v>4885250</v>
      </c>
      <c r="B18281" t="s">
        <v>18250</v>
      </c>
      <c r="C18281" s="155">
        <v>27229</v>
      </c>
      <c r="D18281">
        <v>682824</v>
      </c>
      <c r="E18281" t="s">
        <v>1222</v>
      </c>
      <c r="F18281" t="s">
        <v>482</v>
      </c>
      <c r="G18281" s="155">
        <v>45916</v>
      </c>
      <c r="H18281">
        <v>1</v>
      </c>
    </row>
    <row r="18282" spans="1:8" x14ac:dyDescent="0.25">
      <c r="A18282">
        <v>4885244</v>
      </c>
      <c r="B18282" t="s">
        <v>18251</v>
      </c>
      <c r="C18282" s="155">
        <v>18977</v>
      </c>
      <c r="D18282">
        <v>667983</v>
      </c>
      <c r="E18282" t="s">
        <v>1867</v>
      </c>
      <c r="F18282" t="s">
        <v>439</v>
      </c>
      <c r="G18282" s="155">
        <v>45916</v>
      </c>
      <c r="H18282">
        <v>1</v>
      </c>
    </row>
    <row r="18283" spans="1:8" x14ac:dyDescent="0.25">
      <c r="A18283">
        <v>4885242</v>
      </c>
      <c r="B18283" t="s">
        <v>4821</v>
      </c>
      <c r="C18283" s="155">
        <v>18418</v>
      </c>
      <c r="D18283">
        <v>667984</v>
      </c>
      <c r="E18283" t="s">
        <v>1174</v>
      </c>
      <c r="F18283" t="s">
        <v>60</v>
      </c>
      <c r="G18283" s="155">
        <v>45916</v>
      </c>
      <c r="H18283">
        <v>1</v>
      </c>
    </row>
    <row r="18284" spans="1:8" x14ac:dyDescent="0.25">
      <c r="A18284">
        <v>4885240</v>
      </c>
      <c r="B18284" t="s">
        <v>8300</v>
      </c>
      <c r="C18284" s="155">
        <v>19374</v>
      </c>
      <c r="D18284">
        <v>602984</v>
      </c>
      <c r="E18284" t="s">
        <v>3226</v>
      </c>
      <c r="F18284" t="s">
        <v>88</v>
      </c>
      <c r="G18284" s="155">
        <v>45916</v>
      </c>
      <c r="H18284">
        <v>1</v>
      </c>
    </row>
    <row r="18285" spans="1:8" x14ac:dyDescent="0.25">
      <c r="A18285">
        <v>4885239</v>
      </c>
      <c r="B18285" t="s">
        <v>9956</v>
      </c>
      <c r="C18285" s="155">
        <v>31258</v>
      </c>
      <c r="D18285">
        <v>682824</v>
      </c>
      <c r="E18285" t="s">
        <v>1172</v>
      </c>
      <c r="F18285" t="s">
        <v>482</v>
      </c>
      <c r="G18285" s="155">
        <v>45916</v>
      </c>
      <c r="H18285">
        <v>1</v>
      </c>
    </row>
    <row r="18286" spans="1:8" x14ac:dyDescent="0.25">
      <c r="A18286">
        <v>4885236</v>
      </c>
      <c r="B18286" t="s">
        <v>23180</v>
      </c>
      <c r="C18286" s="155">
        <v>18587</v>
      </c>
      <c r="D18286">
        <v>665890</v>
      </c>
      <c r="E18286" t="s">
        <v>3717</v>
      </c>
      <c r="F18286" t="s">
        <v>56</v>
      </c>
      <c r="G18286" s="155">
        <v>45916</v>
      </c>
      <c r="H18286">
        <v>1</v>
      </c>
    </row>
    <row r="18287" spans="1:8" x14ac:dyDescent="0.25">
      <c r="A18287">
        <v>4885235</v>
      </c>
      <c r="B18287" t="s">
        <v>23181</v>
      </c>
      <c r="C18287" s="155">
        <v>30244</v>
      </c>
      <c r="D18287">
        <v>608888</v>
      </c>
      <c r="E18287" t="s">
        <v>3036</v>
      </c>
      <c r="F18287" t="s">
        <v>325</v>
      </c>
      <c r="G18287" s="155">
        <v>45923</v>
      </c>
      <c r="H18287">
        <v>1</v>
      </c>
    </row>
    <row r="18288" spans="1:8" x14ac:dyDescent="0.25">
      <c r="A18288">
        <v>4885234</v>
      </c>
      <c r="B18288" t="s">
        <v>18252</v>
      </c>
      <c r="C18288" s="155">
        <v>17981</v>
      </c>
      <c r="D18288">
        <v>602984</v>
      </c>
      <c r="E18288" t="s">
        <v>2485</v>
      </c>
      <c r="F18288" t="s">
        <v>88</v>
      </c>
      <c r="G18288" s="155">
        <v>45916</v>
      </c>
      <c r="H18288">
        <v>1</v>
      </c>
    </row>
    <row r="18289" spans="1:8" x14ac:dyDescent="0.25">
      <c r="A18289">
        <v>4885233</v>
      </c>
      <c r="B18289" t="s">
        <v>18196</v>
      </c>
      <c r="C18289" s="155">
        <v>32976</v>
      </c>
      <c r="D18289">
        <v>622804</v>
      </c>
      <c r="E18289" t="s">
        <v>2314</v>
      </c>
      <c r="F18289" t="s">
        <v>507</v>
      </c>
      <c r="G18289" s="155">
        <v>45916</v>
      </c>
      <c r="H18289">
        <v>1</v>
      </c>
    </row>
    <row r="18290" spans="1:8" x14ac:dyDescent="0.25">
      <c r="A18290">
        <v>4885231</v>
      </c>
      <c r="B18290" t="s">
        <v>18253</v>
      </c>
      <c r="C18290" s="155">
        <v>26246</v>
      </c>
      <c r="D18290">
        <v>682824</v>
      </c>
      <c r="E18290" t="s">
        <v>1156</v>
      </c>
      <c r="F18290" t="s">
        <v>482</v>
      </c>
      <c r="G18290" s="155">
        <v>45916</v>
      </c>
      <c r="H18290">
        <v>1</v>
      </c>
    </row>
    <row r="18291" spans="1:8" x14ac:dyDescent="0.25">
      <c r="A18291">
        <v>4885230</v>
      </c>
      <c r="B18291" t="s">
        <v>18254</v>
      </c>
      <c r="C18291" s="155">
        <v>39145</v>
      </c>
      <c r="D18291">
        <v>667824</v>
      </c>
      <c r="E18291" t="s">
        <v>1172</v>
      </c>
      <c r="F18291" t="s">
        <v>394</v>
      </c>
      <c r="G18291" s="155">
        <v>45916</v>
      </c>
      <c r="H18291">
        <v>1</v>
      </c>
    </row>
    <row r="18292" spans="1:8" x14ac:dyDescent="0.25">
      <c r="A18292">
        <v>4885226</v>
      </c>
      <c r="B18292" t="s">
        <v>18255</v>
      </c>
      <c r="C18292" s="155">
        <v>32296</v>
      </c>
      <c r="D18292">
        <v>600890</v>
      </c>
      <c r="E18292" t="s">
        <v>1172</v>
      </c>
      <c r="F18292" t="s">
        <v>503</v>
      </c>
      <c r="G18292" s="155">
        <v>45916</v>
      </c>
      <c r="H18292">
        <v>1</v>
      </c>
    </row>
    <row r="18293" spans="1:8" x14ac:dyDescent="0.25">
      <c r="A18293">
        <v>4885224</v>
      </c>
      <c r="B18293" t="s">
        <v>18256</v>
      </c>
      <c r="C18293" s="155">
        <v>24624</v>
      </c>
      <c r="D18293">
        <v>682824</v>
      </c>
      <c r="E18293" t="s">
        <v>1156</v>
      </c>
      <c r="F18293" t="s">
        <v>482</v>
      </c>
      <c r="G18293" s="155">
        <v>45916</v>
      </c>
      <c r="H18293">
        <v>1</v>
      </c>
    </row>
    <row r="18294" spans="1:8" x14ac:dyDescent="0.25">
      <c r="A18294">
        <v>4885223</v>
      </c>
      <c r="B18294" t="s">
        <v>10299</v>
      </c>
      <c r="C18294" s="155">
        <v>14723</v>
      </c>
      <c r="D18294">
        <v>610814</v>
      </c>
      <c r="E18294" t="s">
        <v>2009</v>
      </c>
      <c r="F18294" t="s">
        <v>52</v>
      </c>
      <c r="G18294" s="155">
        <v>45916</v>
      </c>
      <c r="H18294">
        <v>1</v>
      </c>
    </row>
    <row r="18295" spans="1:8" x14ac:dyDescent="0.25">
      <c r="A18295">
        <v>4885219</v>
      </c>
      <c r="B18295" t="s">
        <v>14081</v>
      </c>
      <c r="C18295" s="155">
        <v>21449</v>
      </c>
      <c r="D18295">
        <v>602984</v>
      </c>
      <c r="E18295" t="s">
        <v>1503</v>
      </c>
      <c r="F18295" t="s">
        <v>88</v>
      </c>
      <c r="G18295" s="155">
        <v>45916</v>
      </c>
      <c r="H18295">
        <v>1</v>
      </c>
    </row>
    <row r="18296" spans="1:8" x14ac:dyDescent="0.25">
      <c r="A18296">
        <v>4885218</v>
      </c>
      <c r="B18296" t="s">
        <v>6793</v>
      </c>
      <c r="C18296" s="155">
        <v>19067</v>
      </c>
      <c r="D18296">
        <v>604814</v>
      </c>
      <c r="E18296" t="s">
        <v>1170</v>
      </c>
      <c r="F18296" t="s">
        <v>32</v>
      </c>
      <c r="G18296" s="155">
        <v>45916</v>
      </c>
      <c r="H18296">
        <v>1</v>
      </c>
    </row>
    <row r="18297" spans="1:8" x14ac:dyDescent="0.25">
      <c r="A18297">
        <v>4885217</v>
      </c>
      <c r="B18297" t="s">
        <v>18257</v>
      </c>
      <c r="C18297" s="155">
        <v>16896</v>
      </c>
      <c r="D18297">
        <v>602984</v>
      </c>
      <c r="E18297" t="s">
        <v>1156</v>
      </c>
      <c r="F18297" t="s">
        <v>88</v>
      </c>
      <c r="G18297" s="155">
        <v>45916</v>
      </c>
      <c r="H18297">
        <v>1</v>
      </c>
    </row>
    <row r="18298" spans="1:8" x14ac:dyDescent="0.25">
      <c r="A18298">
        <v>4885216</v>
      </c>
      <c r="B18298" t="s">
        <v>18258</v>
      </c>
      <c r="C18298" s="155">
        <v>37437</v>
      </c>
      <c r="D18298">
        <v>608890</v>
      </c>
      <c r="E18298" t="s">
        <v>3036</v>
      </c>
      <c r="F18298" t="s">
        <v>325</v>
      </c>
      <c r="G18298" s="155">
        <v>45916</v>
      </c>
      <c r="H18298">
        <v>1</v>
      </c>
    </row>
    <row r="18299" spans="1:8" x14ac:dyDescent="0.25">
      <c r="A18299">
        <v>4885215</v>
      </c>
      <c r="B18299" t="s">
        <v>18259</v>
      </c>
      <c r="C18299" s="155">
        <v>37274</v>
      </c>
      <c r="D18299">
        <v>682824</v>
      </c>
      <c r="E18299" t="s">
        <v>1172</v>
      </c>
      <c r="F18299" t="s">
        <v>482</v>
      </c>
      <c r="G18299" s="155">
        <v>45916</v>
      </c>
      <c r="H18299">
        <v>1</v>
      </c>
    </row>
    <row r="18300" spans="1:8" x14ac:dyDescent="0.25">
      <c r="A18300">
        <v>4885214</v>
      </c>
      <c r="B18300" t="s">
        <v>18260</v>
      </c>
      <c r="C18300" s="155">
        <v>28899</v>
      </c>
      <c r="D18300">
        <v>602984</v>
      </c>
      <c r="E18300" t="s">
        <v>1156</v>
      </c>
      <c r="F18300" t="s">
        <v>26</v>
      </c>
      <c r="G18300" s="155">
        <v>45916</v>
      </c>
      <c r="H18300">
        <v>1</v>
      </c>
    </row>
    <row r="18301" spans="1:8" x14ac:dyDescent="0.25">
      <c r="A18301">
        <v>4885209</v>
      </c>
      <c r="B18301" t="s">
        <v>14227</v>
      </c>
      <c r="C18301" s="155">
        <v>31710</v>
      </c>
      <c r="D18301">
        <v>667984</v>
      </c>
      <c r="E18301" t="s">
        <v>1156</v>
      </c>
      <c r="F18301" t="s">
        <v>350</v>
      </c>
      <c r="G18301" s="155">
        <v>45910</v>
      </c>
      <c r="H18301">
        <v>1</v>
      </c>
    </row>
    <row r="18302" spans="1:8" x14ac:dyDescent="0.25">
      <c r="A18302">
        <v>4885207</v>
      </c>
      <c r="B18302" t="s">
        <v>18261</v>
      </c>
      <c r="C18302" s="155">
        <v>19836</v>
      </c>
      <c r="D18302">
        <v>667984</v>
      </c>
      <c r="E18302" t="s">
        <v>1156</v>
      </c>
      <c r="F18302" t="s">
        <v>502</v>
      </c>
      <c r="G18302" s="155">
        <v>45916</v>
      </c>
      <c r="H18302">
        <v>1</v>
      </c>
    </row>
    <row r="18303" spans="1:8" x14ac:dyDescent="0.25">
      <c r="A18303">
        <v>4885205</v>
      </c>
      <c r="B18303" t="s">
        <v>18262</v>
      </c>
      <c r="C18303" s="155">
        <v>34756</v>
      </c>
      <c r="D18303">
        <v>682824</v>
      </c>
      <c r="E18303" t="s">
        <v>1172</v>
      </c>
      <c r="F18303" t="s">
        <v>482</v>
      </c>
      <c r="G18303" s="155">
        <v>45916</v>
      </c>
      <c r="H18303">
        <v>1</v>
      </c>
    </row>
    <row r="18304" spans="1:8" x14ac:dyDescent="0.25">
      <c r="A18304">
        <v>4885204</v>
      </c>
      <c r="B18304" t="s">
        <v>18263</v>
      </c>
      <c r="C18304" s="155">
        <v>22422</v>
      </c>
      <c r="D18304">
        <v>667688</v>
      </c>
      <c r="E18304" t="s">
        <v>1156</v>
      </c>
      <c r="F18304" t="s">
        <v>25</v>
      </c>
      <c r="G18304" s="155">
        <v>45916</v>
      </c>
      <c r="H18304">
        <v>1</v>
      </c>
    </row>
    <row r="18305" spans="1:8" x14ac:dyDescent="0.25">
      <c r="A18305">
        <v>4885202</v>
      </c>
      <c r="B18305" t="s">
        <v>18264</v>
      </c>
      <c r="C18305" s="155">
        <v>18459</v>
      </c>
      <c r="D18305">
        <v>667984</v>
      </c>
      <c r="E18305" t="s">
        <v>1192</v>
      </c>
      <c r="F18305" t="s">
        <v>60</v>
      </c>
      <c r="G18305" s="155">
        <v>45905</v>
      </c>
      <c r="H18305">
        <v>1</v>
      </c>
    </row>
    <row r="18306" spans="1:8" x14ac:dyDescent="0.25">
      <c r="A18306">
        <v>4885201</v>
      </c>
      <c r="B18306" t="s">
        <v>24234</v>
      </c>
      <c r="C18306" s="155">
        <v>13711</v>
      </c>
      <c r="D18306">
        <v>667888</v>
      </c>
      <c r="E18306" t="s">
        <v>6868</v>
      </c>
      <c r="F18306" t="s">
        <v>413</v>
      </c>
      <c r="G18306" s="155">
        <v>45924</v>
      </c>
      <c r="H18306">
        <v>1</v>
      </c>
    </row>
    <row r="18307" spans="1:8" x14ac:dyDescent="0.25">
      <c r="A18307">
        <v>4885198</v>
      </c>
      <c r="B18307" t="s">
        <v>18265</v>
      </c>
      <c r="C18307" s="155">
        <v>29031</v>
      </c>
      <c r="D18307">
        <v>682824</v>
      </c>
      <c r="E18307" t="s">
        <v>1172</v>
      </c>
      <c r="F18307" t="s">
        <v>482</v>
      </c>
      <c r="G18307" s="155">
        <v>45916</v>
      </c>
      <c r="H18307">
        <v>1</v>
      </c>
    </row>
    <row r="18308" spans="1:8" x14ac:dyDescent="0.25">
      <c r="A18308">
        <v>4885196</v>
      </c>
      <c r="B18308" t="s">
        <v>18266</v>
      </c>
      <c r="C18308" s="155">
        <v>19034</v>
      </c>
      <c r="D18308">
        <v>602814</v>
      </c>
      <c r="E18308" t="s">
        <v>1156</v>
      </c>
      <c r="F18308" t="s">
        <v>88</v>
      </c>
      <c r="G18308" s="155">
        <v>45916</v>
      </c>
      <c r="H18308">
        <v>1</v>
      </c>
    </row>
    <row r="18309" spans="1:8" x14ac:dyDescent="0.25">
      <c r="A18309">
        <v>4885193</v>
      </c>
      <c r="B18309" t="s">
        <v>18267</v>
      </c>
      <c r="C18309" s="155">
        <v>31465</v>
      </c>
      <c r="D18309">
        <v>682824</v>
      </c>
      <c r="E18309" t="s">
        <v>1172</v>
      </c>
      <c r="F18309" t="s">
        <v>482</v>
      </c>
      <c r="G18309" s="155">
        <v>45916</v>
      </c>
      <c r="H18309">
        <v>1</v>
      </c>
    </row>
    <row r="18310" spans="1:8" x14ac:dyDescent="0.25">
      <c r="A18310">
        <v>4885192</v>
      </c>
      <c r="B18310" t="s">
        <v>14875</v>
      </c>
      <c r="C18310" s="155">
        <v>24700</v>
      </c>
      <c r="D18310">
        <v>667888</v>
      </c>
      <c r="E18310" t="s">
        <v>1180</v>
      </c>
      <c r="F18310" t="s">
        <v>421</v>
      </c>
      <c r="G18310" s="155">
        <v>45922</v>
      </c>
      <c r="H18310">
        <v>1</v>
      </c>
    </row>
    <row r="18311" spans="1:8" x14ac:dyDescent="0.25">
      <c r="A18311">
        <v>4885189</v>
      </c>
      <c r="B18311" t="s">
        <v>18268</v>
      </c>
      <c r="C18311" s="155">
        <v>23965</v>
      </c>
      <c r="D18311">
        <v>682824</v>
      </c>
      <c r="E18311" t="s">
        <v>1156</v>
      </c>
      <c r="F18311" t="s">
        <v>482</v>
      </c>
      <c r="G18311" s="155">
        <v>45916</v>
      </c>
      <c r="H18311">
        <v>1</v>
      </c>
    </row>
    <row r="18312" spans="1:8" x14ac:dyDescent="0.25">
      <c r="A18312">
        <v>4885188</v>
      </c>
      <c r="B18312" t="s">
        <v>18264</v>
      </c>
      <c r="C18312" s="155">
        <v>18459</v>
      </c>
      <c r="D18312">
        <v>667688</v>
      </c>
      <c r="E18312" t="s">
        <v>1156</v>
      </c>
      <c r="F18312" t="s">
        <v>60</v>
      </c>
      <c r="G18312" s="155">
        <v>45903</v>
      </c>
      <c r="H18312">
        <v>1</v>
      </c>
    </row>
    <row r="18313" spans="1:8" x14ac:dyDescent="0.25">
      <c r="A18313">
        <v>4885186</v>
      </c>
      <c r="B18313" t="s">
        <v>18269</v>
      </c>
      <c r="C18313" s="155">
        <v>29661</v>
      </c>
      <c r="D18313">
        <v>608814</v>
      </c>
      <c r="E18313" t="s">
        <v>2382</v>
      </c>
      <c r="F18313" t="s">
        <v>75</v>
      </c>
      <c r="G18313" s="155">
        <v>45916</v>
      </c>
      <c r="H18313">
        <v>1</v>
      </c>
    </row>
    <row r="18314" spans="1:8" x14ac:dyDescent="0.25">
      <c r="A18314">
        <v>4885183</v>
      </c>
      <c r="B18314" t="s">
        <v>18270</v>
      </c>
      <c r="C18314" s="155">
        <v>24579</v>
      </c>
      <c r="D18314">
        <v>682824</v>
      </c>
      <c r="E18314" t="s">
        <v>1156</v>
      </c>
      <c r="F18314" t="s">
        <v>482</v>
      </c>
      <c r="G18314" s="155">
        <v>45916</v>
      </c>
      <c r="H18314">
        <v>1</v>
      </c>
    </row>
    <row r="18315" spans="1:8" x14ac:dyDescent="0.25">
      <c r="A18315">
        <v>4885182</v>
      </c>
      <c r="B18315" t="s">
        <v>18271</v>
      </c>
      <c r="C18315" s="155">
        <v>25122</v>
      </c>
      <c r="D18315">
        <v>667984</v>
      </c>
      <c r="E18315" t="s">
        <v>1156</v>
      </c>
      <c r="F18315" t="s">
        <v>14</v>
      </c>
      <c r="G18315" s="155">
        <v>45916</v>
      </c>
      <c r="H18315">
        <v>1</v>
      </c>
    </row>
    <row r="18316" spans="1:8" x14ac:dyDescent="0.25">
      <c r="A18316">
        <v>4885181</v>
      </c>
      <c r="B18316" t="s">
        <v>23182</v>
      </c>
      <c r="C18316" s="155">
        <v>21032</v>
      </c>
      <c r="D18316">
        <v>667814</v>
      </c>
      <c r="E18316" t="s">
        <v>2976</v>
      </c>
      <c r="F18316" t="s">
        <v>499</v>
      </c>
      <c r="G18316" s="155">
        <v>45916</v>
      </c>
      <c r="H18316">
        <v>1</v>
      </c>
    </row>
    <row r="18317" spans="1:8" x14ac:dyDescent="0.25">
      <c r="A18317">
        <v>4885179</v>
      </c>
      <c r="B18317" t="s">
        <v>18272</v>
      </c>
      <c r="C18317" s="155">
        <v>19042</v>
      </c>
      <c r="D18317">
        <v>602984</v>
      </c>
      <c r="E18317" t="s">
        <v>1156</v>
      </c>
      <c r="F18317" t="s">
        <v>88</v>
      </c>
      <c r="G18317" s="155">
        <v>45916</v>
      </c>
      <c r="H18317">
        <v>1</v>
      </c>
    </row>
    <row r="18318" spans="1:8" x14ac:dyDescent="0.25">
      <c r="A18318">
        <v>4885178</v>
      </c>
      <c r="B18318" t="s">
        <v>6723</v>
      </c>
      <c r="C18318" s="155">
        <v>24586</v>
      </c>
      <c r="D18318">
        <v>602984</v>
      </c>
      <c r="E18318" t="s">
        <v>1156</v>
      </c>
      <c r="F18318" t="s">
        <v>88</v>
      </c>
      <c r="G18318" s="155">
        <v>45916</v>
      </c>
      <c r="H18318">
        <v>1</v>
      </c>
    </row>
    <row r="18319" spans="1:8" x14ac:dyDescent="0.25">
      <c r="A18319">
        <v>4885177</v>
      </c>
      <c r="B18319" t="s">
        <v>5361</v>
      </c>
      <c r="C18319" s="155">
        <v>28656</v>
      </c>
      <c r="D18319">
        <v>604814</v>
      </c>
      <c r="E18319" t="s">
        <v>1170</v>
      </c>
      <c r="F18319" t="s">
        <v>32</v>
      </c>
      <c r="G18319" s="155">
        <v>45916</v>
      </c>
      <c r="H18319">
        <v>1</v>
      </c>
    </row>
    <row r="18320" spans="1:8" x14ac:dyDescent="0.25">
      <c r="A18320">
        <v>4885176</v>
      </c>
      <c r="B18320" t="s">
        <v>18273</v>
      </c>
      <c r="C18320" s="155">
        <v>30834</v>
      </c>
      <c r="D18320">
        <v>610814</v>
      </c>
      <c r="E18320" t="s">
        <v>2619</v>
      </c>
      <c r="F18320" t="s">
        <v>52</v>
      </c>
      <c r="G18320" s="155">
        <v>45916</v>
      </c>
      <c r="H18320">
        <v>1</v>
      </c>
    </row>
    <row r="18321" spans="1:8" x14ac:dyDescent="0.25">
      <c r="A18321">
        <v>4885174</v>
      </c>
      <c r="B18321" t="s">
        <v>2166</v>
      </c>
      <c r="C18321" s="155">
        <v>38333</v>
      </c>
      <c r="D18321">
        <v>682824</v>
      </c>
      <c r="E18321" t="s">
        <v>1172</v>
      </c>
      <c r="F18321" t="s">
        <v>482</v>
      </c>
      <c r="G18321" s="155">
        <v>45916</v>
      </c>
      <c r="H18321">
        <v>1</v>
      </c>
    </row>
    <row r="18322" spans="1:8" x14ac:dyDescent="0.25">
      <c r="A18322">
        <v>4885173</v>
      </c>
      <c r="B18322" t="s">
        <v>8352</v>
      </c>
      <c r="C18322" s="155">
        <v>35960</v>
      </c>
      <c r="D18322">
        <v>622804</v>
      </c>
      <c r="E18322" t="s">
        <v>1154</v>
      </c>
      <c r="F18322" t="s">
        <v>358</v>
      </c>
      <c r="G18322" s="155">
        <v>45916</v>
      </c>
      <c r="H18322">
        <v>1</v>
      </c>
    </row>
    <row r="18323" spans="1:8" x14ac:dyDescent="0.25">
      <c r="A18323">
        <v>4885172</v>
      </c>
      <c r="B18323" t="s">
        <v>10821</v>
      </c>
      <c r="C18323" s="155">
        <v>24932</v>
      </c>
      <c r="D18323">
        <v>608972</v>
      </c>
      <c r="E18323" t="s">
        <v>3633</v>
      </c>
      <c r="F18323" t="s">
        <v>325</v>
      </c>
      <c r="G18323" s="155">
        <v>45916</v>
      </c>
      <c r="H18323">
        <v>1</v>
      </c>
    </row>
    <row r="18324" spans="1:8" x14ac:dyDescent="0.25">
      <c r="A18324">
        <v>4885170</v>
      </c>
      <c r="B18324" t="s">
        <v>7786</v>
      </c>
      <c r="C18324" s="155">
        <v>21698</v>
      </c>
      <c r="D18324">
        <v>604890</v>
      </c>
      <c r="E18324" t="s">
        <v>1170</v>
      </c>
      <c r="F18324" t="s">
        <v>62</v>
      </c>
      <c r="G18324" s="155">
        <v>45916</v>
      </c>
      <c r="H18324">
        <v>1</v>
      </c>
    </row>
    <row r="18325" spans="1:8" x14ac:dyDescent="0.25">
      <c r="A18325">
        <v>4885169</v>
      </c>
      <c r="B18325" t="s">
        <v>9888</v>
      </c>
      <c r="C18325" s="155">
        <v>35237</v>
      </c>
      <c r="D18325">
        <v>667888</v>
      </c>
      <c r="E18325" t="s">
        <v>1170</v>
      </c>
      <c r="F18325" t="s">
        <v>500</v>
      </c>
      <c r="G18325" s="155">
        <v>45919</v>
      </c>
      <c r="H18325">
        <v>1</v>
      </c>
    </row>
    <row r="18326" spans="1:8" x14ac:dyDescent="0.25">
      <c r="A18326">
        <v>4885167</v>
      </c>
      <c r="B18326" t="s">
        <v>23183</v>
      </c>
      <c r="C18326" s="155">
        <v>37817</v>
      </c>
      <c r="D18326">
        <v>667888</v>
      </c>
      <c r="E18326" t="s">
        <v>1951</v>
      </c>
      <c r="F18326" t="s">
        <v>43</v>
      </c>
      <c r="G18326" s="155">
        <v>45922</v>
      </c>
      <c r="H18326">
        <v>1</v>
      </c>
    </row>
    <row r="18327" spans="1:8" x14ac:dyDescent="0.25">
      <c r="A18327">
        <v>4885164</v>
      </c>
      <c r="B18327" t="s">
        <v>18274</v>
      </c>
      <c r="C18327" s="155">
        <v>18677</v>
      </c>
      <c r="D18327">
        <v>667984</v>
      </c>
      <c r="E18327" t="s">
        <v>1323</v>
      </c>
      <c r="F18327" t="s">
        <v>327</v>
      </c>
      <c r="G18327" s="155">
        <v>45916</v>
      </c>
      <c r="H18327">
        <v>1</v>
      </c>
    </row>
    <row r="18328" spans="1:8" x14ac:dyDescent="0.25">
      <c r="A18328">
        <v>4885162</v>
      </c>
      <c r="B18328" t="s">
        <v>17391</v>
      </c>
      <c r="C18328" s="155">
        <v>38498</v>
      </c>
      <c r="D18328">
        <v>667824</v>
      </c>
      <c r="E18328" t="s">
        <v>1951</v>
      </c>
      <c r="F18328" t="s">
        <v>491</v>
      </c>
      <c r="G18328" s="155">
        <v>45916</v>
      </c>
      <c r="H18328">
        <v>1</v>
      </c>
    </row>
    <row r="18329" spans="1:8" x14ac:dyDescent="0.25">
      <c r="A18329">
        <v>4885159</v>
      </c>
      <c r="B18329" t="s">
        <v>18275</v>
      </c>
      <c r="C18329" s="155">
        <v>26070</v>
      </c>
      <c r="D18329">
        <v>682824</v>
      </c>
      <c r="E18329" t="s">
        <v>1156</v>
      </c>
      <c r="F18329" t="s">
        <v>482</v>
      </c>
      <c r="G18329" s="155">
        <v>45916</v>
      </c>
      <c r="H18329">
        <v>1</v>
      </c>
    </row>
    <row r="18330" spans="1:8" x14ac:dyDescent="0.25">
      <c r="A18330">
        <v>4885157</v>
      </c>
      <c r="B18330" t="s">
        <v>14685</v>
      </c>
      <c r="C18330" s="155">
        <v>21423</v>
      </c>
      <c r="D18330">
        <v>667824</v>
      </c>
      <c r="E18330" t="s">
        <v>2505</v>
      </c>
      <c r="F18330" t="s">
        <v>394</v>
      </c>
      <c r="G18330" s="155">
        <v>45916</v>
      </c>
      <c r="H18330">
        <v>1</v>
      </c>
    </row>
    <row r="18331" spans="1:8" x14ac:dyDescent="0.25">
      <c r="A18331">
        <v>4885156</v>
      </c>
      <c r="B18331" t="s">
        <v>18276</v>
      </c>
      <c r="C18331" s="155">
        <v>38168</v>
      </c>
      <c r="D18331">
        <v>667890</v>
      </c>
      <c r="E18331" t="s">
        <v>1854</v>
      </c>
      <c r="F18331" t="s">
        <v>350</v>
      </c>
      <c r="G18331" s="155">
        <v>45916</v>
      </c>
      <c r="H18331">
        <v>1</v>
      </c>
    </row>
    <row r="18332" spans="1:8" x14ac:dyDescent="0.25">
      <c r="A18332">
        <v>4885155</v>
      </c>
      <c r="B18332" t="s">
        <v>18277</v>
      </c>
      <c r="C18332" s="155">
        <v>23880</v>
      </c>
      <c r="D18332">
        <v>667814</v>
      </c>
      <c r="E18332" t="s">
        <v>1170</v>
      </c>
      <c r="F18332" t="s">
        <v>498</v>
      </c>
      <c r="G18332" s="155">
        <v>45916</v>
      </c>
      <c r="H18332">
        <v>1</v>
      </c>
    </row>
    <row r="18333" spans="1:8" x14ac:dyDescent="0.25">
      <c r="A18333">
        <v>4885153</v>
      </c>
      <c r="B18333" t="s">
        <v>7839</v>
      </c>
      <c r="C18333" s="155">
        <v>21348</v>
      </c>
      <c r="D18333">
        <v>608890</v>
      </c>
      <c r="E18333" t="s">
        <v>3157</v>
      </c>
      <c r="F18333" t="s">
        <v>75</v>
      </c>
      <c r="G18333" s="155">
        <v>45916</v>
      </c>
      <c r="H18333">
        <v>1</v>
      </c>
    </row>
    <row r="18334" spans="1:8" x14ac:dyDescent="0.25">
      <c r="A18334">
        <v>4885152</v>
      </c>
      <c r="B18334" t="s">
        <v>16135</v>
      </c>
      <c r="C18334" s="155">
        <v>27346</v>
      </c>
      <c r="D18334">
        <v>622871</v>
      </c>
      <c r="E18334" t="s">
        <v>4656</v>
      </c>
      <c r="F18334" t="s">
        <v>358</v>
      </c>
      <c r="G18334" s="155">
        <v>45916</v>
      </c>
      <c r="H18334">
        <v>1</v>
      </c>
    </row>
    <row r="18335" spans="1:8" x14ac:dyDescent="0.25">
      <c r="A18335">
        <v>4885151</v>
      </c>
      <c r="B18335" t="s">
        <v>5313</v>
      </c>
      <c r="C18335" s="155">
        <v>16237</v>
      </c>
      <c r="D18335">
        <v>667888</v>
      </c>
      <c r="E18335" t="s">
        <v>10006</v>
      </c>
      <c r="F18335" t="s">
        <v>413</v>
      </c>
      <c r="G18335" s="155">
        <v>45922</v>
      </c>
      <c r="H18335">
        <v>1</v>
      </c>
    </row>
    <row r="18336" spans="1:8" x14ac:dyDescent="0.25">
      <c r="A18336">
        <v>4885149</v>
      </c>
      <c r="B18336" t="s">
        <v>18278</v>
      </c>
      <c r="C18336" s="155">
        <v>18787</v>
      </c>
      <c r="D18336">
        <v>602984</v>
      </c>
      <c r="E18336" t="s">
        <v>1635</v>
      </c>
      <c r="F18336" t="s">
        <v>26</v>
      </c>
      <c r="G18336" s="155">
        <v>45916</v>
      </c>
      <c r="H18336">
        <v>1</v>
      </c>
    </row>
    <row r="18337" spans="1:8" x14ac:dyDescent="0.25">
      <c r="A18337">
        <v>4885148</v>
      </c>
      <c r="B18337" t="s">
        <v>18279</v>
      </c>
      <c r="C18337" s="155">
        <v>25733</v>
      </c>
      <c r="D18337">
        <v>682824</v>
      </c>
      <c r="E18337" t="s">
        <v>1156</v>
      </c>
      <c r="F18337" t="s">
        <v>482</v>
      </c>
      <c r="G18337" s="155">
        <v>45916</v>
      </c>
      <c r="H18337">
        <v>1</v>
      </c>
    </row>
    <row r="18338" spans="1:8" x14ac:dyDescent="0.25">
      <c r="A18338">
        <v>4885147</v>
      </c>
      <c r="B18338" t="s">
        <v>18280</v>
      </c>
      <c r="C18338" s="155">
        <v>26592</v>
      </c>
      <c r="D18338">
        <v>667814</v>
      </c>
      <c r="E18338" t="s">
        <v>1274</v>
      </c>
      <c r="F18338" t="s">
        <v>498</v>
      </c>
      <c r="G18338" s="155">
        <v>45916</v>
      </c>
      <c r="H18338">
        <v>1</v>
      </c>
    </row>
    <row r="18339" spans="1:8" x14ac:dyDescent="0.25">
      <c r="A18339">
        <v>4885146</v>
      </c>
      <c r="B18339" t="s">
        <v>18281</v>
      </c>
      <c r="C18339" s="155">
        <v>16513</v>
      </c>
      <c r="D18339">
        <v>602984</v>
      </c>
      <c r="E18339" t="s">
        <v>1156</v>
      </c>
      <c r="F18339" t="s">
        <v>88</v>
      </c>
      <c r="G18339" s="155">
        <v>45916</v>
      </c>
      <c r="H18339">
        <v>1</v>
      </c>
    </row>
    <row r="18340" spans="1:8" x14ac:dyDescent="0.25">
      <c r="A18340">
        <v>4885145</v>
      </c>
      <c r="B18340" t="s">
        <v>18252</v>
      </c>
      <c r="C18340" s="155">
        <v>17981</v>
      </c>
      <c r="D18340">
        <v>667688</v>
      </c>
      <c r="E18340" t="s">
        <v>1156</v>
      </c>
      <c r="F18340" t="s">
        <v>383</v>
      </c>
      <c r="G18340" s="155">
        <v>45916</v>
      </c>
      <c r="H18340">
        <v>1</v>
      </c>
    </row>
    <row r="18341" spans="1:8" x14ac:dyDescent="0.25">
      <c r="A18341">
        <v>4885144</v>
      </c>
      <c r="B18341" t="s">
        <v>3828</v>
      </c>
      <c r="C18341" s="155">
        <v>32246</v>
      </c>
      <c r="D18341">
        <v>622871</v>
      </c>
      <c r="E18341" t="s">
        <v>2438</v>
      </c>
      <c r="F18341" t="s">
        <v>36</v>
      </c>
      <c r="G18341" s="155">
        <v>45916</v>
      </c>
      <c r="H18341">
        <v>1</v>
      </c>
    </row>
    <row r="18342" spans="1:8" x14ac:dyDescent="0.25">
      <c r="A18342">
        <v>4885142</v>
      </c>
      <c r="B18342" t="s">
        <v>13812</v>
      </c>
      <c r="C18342" s="155">
        <v>18219</v>
      </c>
      <c r="D18342">
        <v>604814</v>
      </c>
      <c r="E18342" t="s">
        <v>1314</v>
      </c>
      <c r="F18342" t="s">
        <v>32</v>
      </c>
      <c r="G18342" s="155">
        <v>45916</v>
      </c>
      <c r="H18342">
        <v>1</v>
      </c>
    </row>
    <row r="18343" spans="1:8" x14ac:dyDescent="0.25">
      <c r="A18343">
        <v>4885141</v>
      </c>
      <c r="B18343" t="s">
        <v>18282</v>
      </c>
      <c r="C18343" s="155">
        <v>30605</v>
      </c>
      <c r="D18343">
        <v>667688</v>
      </c>
      <c r="E18343" t="s">
        <v>1156</v>
      </c>
      <c r="F18343" t="s">
        <v>43</v>
      </c>
      <c r="G18343" s="155">
        <v>45916</v>
      </c>
      <c r="H18343">
        <v>1</v>
      </c>
    </row>
    <row r="18344" spans="1:8" x14ac:dyDescent="0.25">
      <c r="A18344">
        <v>4885140</v>
      </c>
      <c r="B18344" t="s">
        <v>16178</v>
      </c>
      <c r="C18344" s="155">
        <v>23603</v>
      </c>
      <c r="D18344">
        <v>600890</v>
      </c>
      <c r="E18344" t="s">
        <v>1198</v>
      </c>
      <c r="F18344" t="s">
        <v>503</v>
      </c>
      <c r="G18344" s="155">
        <v>45916</v>
      </c>
      <c r="H18344">
        <v>1</v>
      </c>
    </row>
    <row r="18345" spans="1:8" x14ac:dyDescent="0.25">
      <c r="A18345">
        <v>4885139</v>
      </c>
      <c r="B18345" t="s">
        <v>18283</v>
      </c>
      <c r="C18345" s="155">
        <v>29385</v>
      </c>
      <c r="D18345">
        <v>667814</v>
      </c>
      <c r="E18345" t="s">
        <v>1172</v>
      </c>
      <c r="F18345" t="s">
        <v>502</v>
      </c>
      <c r="G18345" s="155">
        <v>45916</v>
      </c>
      <c r="H18345">
        <v>1</v>
      </c>
    </row>
    <row r="18346" spans="1:8" x14ac:dyDescent="0.25">
      <c r="A18346">
        <v>4885138</v>
      </c>
      <c r="B18346" t="s">
        <v>23184</v>
      </c>
      <c r="C18346" s="155">
        <v>19780</v>
      </c>
      <c r="D18346">
        <v>667984</v>
      </c>
      <c r="E18346" t="s">
        <v>1156</v>
      </c>
      <c r="F18346" t="s">
        <v>499</v>
      </c>
      <c r="G18346" s="155">
        <v>45916</v>
      </c>
      <c r="H18346">
        <v>1</v>
      </c>
    </row>
    <row r="18347" spans="1:8" x14ac:dyDescent="0.25">
      <c r="A18347">
        <v>4885137</v>
      </c>
      <c r="B18347" t="s">
        <v>18284</v>
      </c>
      <c r="C18347" s="155">
        <v>37162</v>
      </c>
      <c r="D18347">
        <v>682824</v>
      </c>
      <c r="E18347" t="s">
        <v>1172</v>
      </c>
      <c r="F18347" t="s">
        <v>482</v>
      </c>
      <c r="G18347" s="155">
        <v>45916</v>
      </c>
      <c r="H18347">
        <v>1</v>
      </c>
    </row>
    <row r="18348" spans="1:8" x14ac:dyDescent="0.25">
      <c r="A18348">
        <v>4885136</v>
      </c>
      <c r="B18348" t="s">
        <v>17707</v>
      </c>
      <c r="C18348" s="155">
        <v>22431</v>
      </c>
      <c r="D18348">
        <v>600824</v>
      </c>
      <c r="E18348" t="s">
        <v>1192</v>
      </c>
      <c r="F18348" t="s">
        <v>59</v>
      </c>
      <c r="G18348" s="155">
        <v>45916</v>
      </c>
      <c r="H18348">
        <v>1</v>
      </c>
    </row>
    <row r="18349" spans="1:8" x14ac:dyDescent="0.25">
      <c r="A18349">
        <v>4885135</v>
      </c>
      <c r="B18349" t="s">
        <v>18285</v>
      </c>
      <c r="C18349" s="155">
        <v>20931</v>
      </c>
      <c r="D18349">
        <v>667814</v>
      </c>
      <c r="E18349" t="s">
        <v>1224</v>
      </c>
      <c r="F18349" t="s">
        <v>394</v>
      </c>
      <c r="G18349" s="155">
        <v>45916</v>
      </c>
      <c r="H18349">
        <v>1</v>
      </c>
    </row>
    <row r="18350" spans="1:8" x14ac:dyDescent="0.25">
      <c r="A18350">
        <v>4885134</v>
      </c>
      <c r="B18350" t="s">
        <v>18286</v>
      </c>
      <c r="C18350" s="155">
        <v>30363</v>
      </c>
      <c r="D18350">
        <v>667814</v>
      </c>
      <c r="E18350" t="s">
        <v>11334</v>
      </c>
      <c r="F18350" t="s">
        <v>498</v>
      </c>
      <c r="G18350" s="155">
        <v>45916</v>
      </c>
      <c r="H18350">
        <v>1</v>
      </c>
    </row>
    <row r="18351" spans="1:8" x14ac:dyDescent="0.25">
      <c r="A18351">
        <v>4885132</v>
      </c>
      <c r="B18351" t="s">
        <v>18287</v>
      </c>
      <c r="C18351" s="155">
        <v>22987</v>
      </c>
      <c r="D18351">
        <v>667934</v>
      </c>
      <c r="E18351" t="s">
        <v>4743</v>
      </c>
      <c r="F18351" t="s">
        <v>492</v>
      </c>
      <c r="G18351" s="155">
        <v>45916</v>
      </c>
      <c r="H18351">
        <v>1</v>
      </c>
    </row>
    <row r="18352" spans="1:8" x14ac:dyDescent="0.25">
      <c r="A18352">
        <v>4885128</v>
      </c>
      <c r="B18352" t="s">
        <v>18288</v>
      </c>
      <c r="C18352" s="155">
        <v>21473</v>
      </c>
      <c r="D18352">
        <v>600824</v>
      </c>
      <c r="E18352" t="s">
        <v>1170</v>
      </c>
      <c r="F18352" t="s">
        <v>59</v>
      </c>
      <c r="G18352" s="155">
        <v>45912</v>
      </c>
      <c r="H18352">
        <v>1</v>
      </c>
    </row>
    <row r="18353" spans="1:8" x14ac:dyDescent="0.25">
      <c r="A18353">
        <v>4885127</v>
      </c>
      <c r="B18353" t="s">
        <v>5412</v>
      </c>
      <c r="C18353" s="155">
        <v>31959</v>
      </c>
      <c r="D18353">
        <v>622871</v>
      </c>
      <c r="E18353" t="s">
        <v>592</v>
      </c>
      <c r="F18353" t="s">
        <v>36</v>
      </c>
      <c r="G18353" s="155">
        <v>45916</v>
      </c>
      <c r="H18353">
        <v>1</v>
      </c>
    </row>
    <row r="18354" spans="1:8" x14ac:dyDescent="0.25">
      <c r="A18354">
        <v>4885125</v>
      </c>
      <c r="B18354" t="s">
        <v>15529</v>
      </c>
      <c r="C18354" s="155">
        <v>17328</v>
      </c>
      <c r="D18354">
        <v>667814</v>
      </c>
      <c r="E18354" t="s">
        <v>1170</v>
      </c>
      <c r="F18354" t="s">
        <v>498</v>
      </c>
      <c r="G18354" s="155">
        <v>45916</v>
      </c>
      <c r="H18354">
        <v>1</v>
      </c>
    </row>
    <row r="18355" spans="1:8" x14ac:dyDescent="0.25">
      <c r="A18355">
        <v>4885124</v>
      </c>
      <c r="B18355" t="s">
        <v>6814</v>
      </c>
      <c r="C18355" s="155">
        <v>24349</v>
      </c>
      <c r="D18355">
        <v>667888</v>
      </c>
      <c r="E18355" t="s">
        <v>1951</v>
      </c>
      <c r="F18355" t="s">
        <v>14</v>
      </c>
      <c r="G18355" s="155">
        <v>45919</v>
      </c>
      <c r="H18355">
        <v>1</v>
      </c>
    </row>
    <row r="18356" spans="1:8" x14ac:dyDescent="0.25">
      <c r="A18356">
        <v>4885122</v>
      </c>
      <c r="B18356" t="s">
        <v>18289</v>
      </c>
      <c r="C18356" s="155">
        <v>36748</v>
      </c>
      <c r="D18356">
        <v>682824</v>
      </c>
      <c r="E18356" t="s">
        <v>1172</v>
      </c>
      <c r="F18356" t="s">
        <v>482</v>
      </c>
      <c r="G18356" s="155">
        <v>45916</v>
      </c>
      <c r="H18356">
        <v>1</v>
      </c>
    </row>
    <row r="18357" spans="1:8" x14ac:dyDescent="0.25">
      <c r="A18357">
        <v>4885121</v>
      </c>
      <c r="B18357" t="s">
        <v>18290</v>
      </c>
      <c r="C18357" s="155">
        <v>25784</v>
      </c>
      <c r="D18357">
        <v>608814</v>
      </c>
      <c r="E18357" t="s">
        <v>1189</v>
      </c>
      <c r="F18357" t="s">
        <v>325</v>
      </c>
      <c r="G18357" s="155">
        <v>45916</v>
      </c>
      <c r="H18357">
        <v>1</v>
      </c>
    </row>
    <row r="18358" spans="1:8" x14ac:dyDescent="0.25">
      <c r="A18358">
        <v>4885120</v>
      </c>
      <c r="B18358" t="s">
        <v>14895</v>
      </c>
      <c r="C18358" s="155">
        <v>12451</v>
      </c>
      <c r="D18358">
        <v>600824</v>
      </c>
      <c r="E18358" t="s">
        <v>1192</v>
      </c>
      <c r="F18358" t="s">
        <v>59</v>
      </c>
      <c r="G18358" s="155">
        <v>45916</v>
      </c>
      <c r="H18358">
        <v>1</v>
      </c>
    </row>
    <row r="18359" spans="1:8" x14ac:dyDescent="0.25">
      <c r="A18359">
        <v>4885119</v>
      </c>
      <c r="B18359" t="s">
        <v>9213</v>
      </c>
      <c r="C18359" s="155">
        <v>23480</v>
      </c>
      <c r="D18359">
        <v>610814</v>
      </c>
      <c r="E18359" t="s">
        <v>2009</v>
      </c>
      <c r="F18359" t="s">
        <v>52</v>
      </c>
      <c r="G18359" s="155">
        <v>45916</v>
      </c>
      <c r="H18359">
        <v>1</v>
      </c>
    </row>
    <row r="18360" spans="1:8" x14ac:dyDescent="0.25">
      <c r="A18360">
        <v>4885118</v>
      </c>
      <c r="B18360" t="s">
        <v>1783</v>
      </c>
      <c r="C18360" s="155">
        <v>17176</v>
      </c>
      <c r="D18360">
        <v>667984</v>
      </c>
      <c r="E18360" t="s">
        <v>1156</v>
      </c>
      <c r="F18360" t="s">
        <v>494</v>
      </c>
      <c r="G18360" s="155">
        <v>45916</v>
      </c>
      <c r="H18360">
        <v>1</v>
      </c>
    </row>
    <row r="18361" spans="1:8" x14ac:dyDescent="0.25">
      <c r="A18361">
        <v>4885116</v>
      </c>
      <c r="B18361" t="s">
        <v>23185</v>
      </c>
      <c r="C18361" s="155">
        <v>37470</v>
      </c>
      <c r="D18361">
        <v>602814</v>
      </c>
      <c r="E18361" t="s">
        <v>23186</v>
      </c>
      <c r="F18361" t="s">
        <v>88</v>
      </c>
      <c r="G18361" s="155">
        <v>45916</v>
      </c>
      <c r="H18361">
        <v>1</v>
      </c>
    </row>
    <row r="18362" spans="1:8" x14ac:dyDescent="0.25">
      <c r="A18362">
        <v>4885114</v>
      </c>
      <c r="B18362" t="s">
        <v>5389</v>
      </c>
      <c r="C18362" s="155">
        <v>18356</v>
      </c>
      <c r="D18362">
        <v>667814</v>
      </c>
      <c r="E18362" t="s">
        <v>1198</v>
      </c>
      <c r="F18362" t="s">
        <v>498</v>
      </c>
      <c r="G18362" s="155">
        <v>45916</v>
      </c>
      <c r="H18362">
        <v>1</v>
      </c>
    </row>
    <row r="18363" spans="1:8" x14ac:dyDescent="0.25">
      <c r="A18363">
        <v>4885113</v>
      </c>
      <c r="B18363" t="s">
        <v>18291</v>
      </c>
      <c r="C18363" s="155">
        <v>35414</v>
      </c>
      <c r="D18363">
        <v>682824</v>
      </c>
      <c r="E18363" t="s">
        <v>1172</v>
      </c>
      <c r="F18363" t="s">
        <v>482</v>
      </c>
      <c r="G18363" s="155">
        <v>45916</v>
      </c>
      <c r="H18363">
        <v>1</v>
      </c>
    </row>
    <row r="18364" spans="1:8" x14ac:dyDescent="0.25">
      <c r="A18364">
        <v>4885111</v>
      </c>
      <c r="B18364" t="s">
        <v>18292</v>
      </c>
      <c r="C18364" s="155">
        <v>31125</v>
      </c>
      <c r="D18364">
        <v>667972</v>
      </c>
      <c r="E18364" t="s">
        <v>1170</v>
      </c>
      <c r="F18364" t="s">
        <v>43</v>
      </c>
      <c r="G18364" s="155">
        <v>45916</v>
      </c>
      <c r="H18364">
        <v>1</v>
      </c>
    </row>
    <row r="18365" spans="1:8" x14ac:dyDescent="0.25">
      <c r="A18365">
        <v>4885106</v>
      </c>
      <c r="B18365" t="s">
        <v>5801</v>
      </c>
      <c r="C18365" s="155">
        <v>22005</v>
      </c>
      <c r="D18365">
        <v>600824</v>
      </c>
      <c r="E18365" t="s">
        <v>1198</v>
      </c>
      <c r="F18365" t="s">
        <v>59</v>
      </c>
      <c r="G18365" s="155">
        <v>45913</v>
      </c>
      <c r="H18365">
        <v>1</v>
      </c>
    </row>
    <row r="18366" spans="1:8" x14ac:dyDescent="0.25">
      <c r="A18366">
        <v>4885105</v>
      </c>
      <c r="B18366" t="s">
        <v>18293</v>
      </c>
      <c r="C18366" s="155">
        <v>34788</v>
      </c>
      <c r="D18366">
        <v>667824</v>
      </c>
      <c r="E18366" t="s">
        <v>1172</v>
      </c>
      <c r="F18366" t="s">
        <v>499</v>
      </c>
      <c r="G18366" s="155">
        <v>45916</v>
      </c>
      <c r="H18366">
        <v>1</v>
      </c>
    </row>
    <row r="18367" spans="1:8" x14ac:dyDescent="0.25">
      <c r="A18367">
        <v>4885104</v>
      </c>
      <c r="B18367" t="s">
        <v>18294</v>
      </c>
      <c r="C18367" s="155">
        <v>18198</v>
      </c>
      <c r="D18367">
        <v>667814</v>
      </c>
      <c r="E18367" t="s">
        <v>1208</v>
      </c>
      <c r="F18367" t="s">
        <v>18</v>
      </c>
      <c r="G18367" s="155">
        <v>45905</v>
      </c>
      <c r="H18367">
        <v>1</v>
      </c>
    </row>
    <row r="18368" spans="1:8" x14ac:dyDescent="0.25">
      <c r="A18368">
        <v>4885103</v>
      </c>
      <c r="B18368" t="s">
        <v>18295</v>
      </c>
      <c r="C18368" s="155">
        <v>24525</v>
      </c>
      <c r="D18368">
        <v>682824</v>
      </c>
      <c r="E18368" t="s">
        <v>1172</v>
      </c>
      <c r="F18368" t="s">
        <v>482</v>
      </c>
      <c r="G18368" s="155">
        <v>45916</v>
      </c>
      <c r="H18368">
        <v>1</v>
      </c>
    </row>
    <row r="18369" spans="1:8" x14ac:dyDescent="0.25">
      <c r="A18369">
        <v>4885102</v>
      </c>
      <c r="B18369" t="s">
        <v>18296</v>
      </c>
      <c r="C18369" s="155">
        <v>18242</v>
      </c>
      <c r="D18369">
        <v>667688</v>
      </c>
      <c r="E18369" t="s">
        <v>1156</v>
      </c>
      <c r="F18369" t="s">
        <v>25</v>
      </c>
      <c r="G18369" s="155">
        <v>45916</v>
      </c>
      <c r="H18369">
        <v>1</v>
      </c>
    </row>
    <row r="18370" spans="1:8" x14ac:dyDescent="0.25">
      <c r="A18370">
        <v>4885101</v>
      </c>
      <c r="B18370" t="s">
        <v>8335</v>
      </c>
      <c r="C18370" s="155">
        <v>18705</v>
      </c>
      <c r="D18370">
        <v>602984</v>
      </c>
      <c r="E18370" t="s">
        <v>1156</v>
      </c>
      <c r="F18370" t="s">
        <v>485</v>
      </c>
      <c r="G18370" s="155">
        <v>45916</v>
      </c>
      <c r="H18370">
        <v>1</v>
      </c>
    </row>
    <row r="18371" spans="1:8" x14ac:dyDescent="0.25">
      <c r="A18371">
        <v>4885100</v>
      </c>
      <c r="B18371" t="s">
        <v>18297</v>
      </c>
      <c r="C18371" s="155">
        <v>30882</v>
      </c>
      <c r="D18371">
        <v>667814</v>
      </c>
      <c r="E18371" t="s">
        <v>1172</v>
      </c>
      <c r="F18371" t="s">
        <v>21</v>
      </c>
      <c r="G18371" s="155">
        <v>45916</v>
      </c>
      <c r="H18371">
        <v>1</v>
      </c>
    </row>
    <row r="18372" spans="1:8" x14ac:dyDescent="0.25">
      <c r="A18372">
        <v>4885099</v>
      </c>
      <c r="B18372" t="s">
        <v>4274</v>
      </c>
      <c r="C18372" s="155">
        <v>34242</v>
      </c>
      <c r="D18372">
        <v>622932</v>
      </c>
      <c r="E18372" t="s">
        <v>2676</v>
      </c>
      <c r="F18372" t="s">
        <v>507</v>
      </c>
      <c r="G18372" s="155">
        <v>45916</v>
      </c>
      <c r="H18372">
        <v>1</v>
      </c>
    </row>
    <row r="18373" spans="1:8" x14ac:dyDescent="0.25">
      <c r="A18373">
        <v>4885098</v>
      </c>
      <c r="B18373" t="s">
        <v>6084</v>
      </c>
      <c r="C18373" s="155">
        <v>19545</v>
      </c>
      <c r="D18373">
        <v>667814</v>
      </c>
      <c r="E18373" t="s">
        <v>1180</v>
      </c>
      <c r="F18373" t="s">
        <v>492</v>
      </c>
      <c r="G18373" s="155">
        <v>45916</v>
      </c>
      <c r="H18373">
        <v>1</v>
      </c>
    </row>
    <row r="18374" spans="1:8" x14ac:dyDescent="0.25">
      <c r="A18374">
        <v>4885096</v>
      </c>
      <c r="B18374" t="s">
        <v>18298</v>
      </c>
      <c r="C18374" s="155">
        <v>27401</v>
      </c>
      <c r="D18374">
        <v>608814</v>
      </c>
      <c r="E18374" t="s">
        <v>5254</v>
      </c>
      <c r="F18374" t="s">
        <v>75</v>
      </c>
      <c r="G18374" s="155">
        <v>45916</v>
      </c>
      <c r="H18374">
        <v>1</v>
      </c>
    </row>
    <row r="18375" spans="1:8" x14ac:dyDescent="0.25">
      <c r="A18375">
        <v>4885095</v>
      </c>
      <c r="B18375" t="s">
        <v>18299</v>
      </c>
      <c r="C18375" s="155">
        <v>30712</v>
      </c>
      <c r="D18375">
        <v>682824</v>
      </c>
      <c r="E18375" t="s">
        <v>1172</v>
      </c>
      <c r="F18375" t="s">
        <v>482</v>
      </c>
      <c r="G18375" s="155">
        <v>45916</v>
      </c>
      <c r="H18375">
        <v>1</v>
      </c>
    </row>
    <row r="18376" spans="1:8" x14ac:dyDescent="0.25">
      <c r="A18376">
        <v>4885094</v>
      </c>
      <c r="B18376" t="s">
        <v>1474</v>
      </c>
      <c r="C18376" s="155">
        <v>25682</v>
      </c>
      <c r="D18376">
        <v>618890</v>
      </c>
      <c r="E18376" t="s">
        <v>18976</v>
      </c>
      <c r="F18376" t="s">
        <v>13672</v>
      </c>
      <c r="G18376" s="155">
        <v>45916</v>
      </c>
      <c r="H18376">
        <v>1</v>
      </c>
    </row>
    <row r="18377" spans="1:8" x14ac:dyDescent="0.25">
      <c r="A18377">
        <v>4885093</v>
      </c>
      <c r="B18377" t="s">
        <v>3828</v>
      </c>
      <c r="C18377" s="155">
        <v>32246</v>
      </c>
      <c r="D18377">
        <v>600890</v>
      </c>
      <c r="E18377" t="s">
        <v>1172</v>
      </c>
      <c r="F18377" t="s">
        <v>503</v>
      </c>
      <c r="G18377" s="155">
        <v>45916</v>
      </c>
      <c r="H18377">
        <v>1</v>
      </c>
    </row>
    <row r="18378" spans="1:8" x14ac:dyDescent="0.25">
      <c r="A18378">
        <v>4885092</v>
      </c>
      <c r="B18378" t="s">
        <v>16369</v>
      </c>
      <c r="C18378" s="155">
        <v>17804</v>
      </c>
      <c r="D18378">
        <v>622871</v>
      </c>
      <c r="E18378" t="s">
        <v>511</v>
      </c>
      <c r="F18378" t="s">
        <v>507</v>
      </c>
      <c r="G18378" s="155">
        <v>45916</v>
      </c>
      <c r="H18378">
        <v>1</v>
      </c>
    </row>
    <row r="18379" spans="1:8" x14ac:dyDescent="0.25">
      <c r="A18379">
        <v>4885091</v>
      </c>
      <c r="B18379" t="s">
        <v>7590</v>
      </c>
      <c r="C18379" s="155">
        <v>22739</v>
      </c>
      <c r="D18379">
        <v>621888</v>
      </c>
      <c r="E18379" t="s">
        <v>3633</v>
      </c>
      <c r="F18379" t="s">
        <v>73</v>
      </c>
      <c r="G18379" s="155">
        <v>45923</v>
      </c>
      <c r="H18379">
        <v>1</v>
      </c>
    </row>
    <row r="18380" spans="1:8" x14ac:dyDescent="0.25">
      <c r="A18380">
        <v>4885089</v>
      </c>
      <c r="B18380" t="s">
        <v>10853</v>
      </c>
      <c r="C18380" s="155">
        <v>35878</v>
      </c>
      <c r="D18380">
        <v>667824</v>
      </c>
      <c r="E18380" t="s">
        <v>1951</v>
      </c>
      <c r="F18380" t="s">
        <v>421</v>
      </c>
      <c r="G18380" s="155">
        <v>45916</v>
      </c>
      <c r="H18380">
        <v>1</v>
      </c>
    </row>
    <row r="18381" spans="1:8" x14ac:dyDescent="0.25">
      <c r="A18381">
        <v>4885087</v>
      </c>
      <c r="B18381" t="s">
        <v>18300</v>
      </c>
      <c r="C18381" s="155">
        <v>30901</v>
      </c>
      <c r="D18381">
        <v>667814</v>
      </c>
      <c r="E18381" t="s">
        <v>1172</v>
      </c>
      <c r="F18381" t="s">
        <v>498</v>
      </c>
      <c r="G18381" s="155">
        <v>45916</v>
      </c>
      <c r="H18381">
        <v>1</v>
      </c>
    </row>
    <row r="18382" spans="1:8" x14ac:dyDescent="0.25">
      <c r="A18382">
        <v>4885086</v>
      </c>
      <c r="B18382" t="s">
        <v>18301</v>
      </c>
      <c r="C18382" s="155">
        <v>25708</v>
      </c>
      <c r="D18382">
        <v>667688</v>
      </c>
      <c r="E18382" t="s">
        <v>1156</v>
      </c>
      <c r="F18382" t="s">
        <v>455</v>
      </c>
      <c r="G18382" s="155">
        <v>45910</v>
      </c>
      <c r="H18382">
        <v>1</v>
      </c>
    </row>
    <row r="18383" spans="1:8" x14ac:dyDescent="0.25">
      <c r="A18383">
        <v>4885085</v>
      </c>
      <c r="B18383" t="s">
        <v>18302</v>
      </c>
      <c r="C18383" s="155">
        <v>33795</v>
      </c>
      <c r="D18383">
        <v>682824</v>
      </c>
      <c r="E18383" t="s">
        <v>1172</v>
      </c>
      <c r="F18383" t="s">
        <v>482</v>
      </c>
      <c r="G18383" s="155">
        <v>45916</v>
      </c>
      <c r="H18383">
        <v>1</v>
      </c>
    </row>
    <row r="18384" spans="1:8" x14ac:dyDescent="0.25">
      <c r="A18384">
        <v>4885084</v>
      </c>
      <c r="B18384" t="s">
        <v>18303</v>
      </c>
      <c r="C18384" s="155">
        <v>17970</v>
      </c>
      <c r="D18384">
        <v>667814</v>
      </c>
      <c r="E18384" t="s">
        <v>1208</v>
      </c>
      <c r="F18384" t="s">
        <v>18</v>
      </c>
      <c r="G18384" s="155">
        <v>45912</v>
      </c>
      <c r="H18384">
        <v>1</v>
      </c>
    </row>
    <row r="18385" spans="1:8" x14ac:dyDescent="0.25">
      <c r="A18385">
        <v>4885082</v>
      </c>
      <c r="B18385" t="s">
        <v>2992</v>
      </c>
      <c r="C18385" s="155">
        <v>24087</v>
      </c>
      <c r="D18385">
        <v>667984</v>
      </c>
      <c r="E18385" t="s">
        <v>1192</v>
      </c>
      <c r="F18385" t="s">
        <v>413</v>
      </c>
      <c r="G18385" s="155">
        <v>45916</v>
      </c>
      <c r="H18385">
        <v>1</v>
      </c>
    </row>
    <row r="18386" spans="1:8" x14ac:dyDescent="0.25">
      <c r="A18386">
        <v>4885081</v>
      </c>
      <c r="B18386" t="s">
        <v>18304</v>
      </c>
      <c r="C18386" s="155">
        <v>24287</v>
      </c>
      <c r="D18386">
        <v>682824</v>
      </c>
      <c r="E18386" t="s">
        <v>1156</v>
      </c>
      <c r="F18386" t="s">
        <v>482</v>
      </c>
      <c r="G18386" s="155">
        <v>45916</v>
      </c>
      <c r="H18386">
        <v>1</v>
      </c>
    </row>
    <row r="18387" spans="1:8" x14ac:dyDescent="0.25">
      <c r="A18387">
        <v>4885080</v>
      </c>
      <c r="B18387" t="s">
        <v>23187</v>
      </c>
      <c r="C18387" s="155">
        <v>35658</v>
      </c>
      <c r="D18387">
        <v>667824</v>
      </c>
      <c r="E18387" t="s">
        <v>1799</v>
      </c>
      <c r="F18387" t="s">
        <v>494</v>
      </c>
      <c r="G18387" s="155">
        <v>45916</v>
      </c>
      <c r="H18387">
        <v>1</v>
      </c>
    </row>
    <row r="18388" spans="1:8" x14ac:dyDescent="0.25">
      <c r="A18388">
        <v>4885079</v>
      </c>
      <c r="B18388" t="s">
        <v>18305</v>
      </c>
      <c r="C18388" s="155">
        <v>25303</v>
      </c>
      <c r="D18388">
        <v>667814</v>
      </c>
      <c r="E18388" t="s">
        <v>1156</v>
      </c>
      <c r="F18388" t="s">
        <v>500</v>
      </c>
      <c r="G18388" s="155">
        <v>45916</v>
      </c>
      <c r="H18388">
        <v>1</v>
      </c>
    </row>
    <row r="18389" spans="1:8" x14ac:dyDescent="0.25">
      <c r="A18389">
        <v>4885077</v>
      </c>
      <c r="B18389" t="s">
        <v>18306</v>
      </c>
      <c r="C18389" s="155">
        <v>21394</v>
      </c>
      <c r="D18389">
        <v>600824</v>
      </c>
      <c r="E18389" t="s">
        <v>15067</v>
      </c>
      <c r="F18389" t="s">
        <v>59</v>
      </c>
      <c r="G18389" s="155">
        <v>45916</v>
      </c>
      <c r="H18389">
        <v>1</v>
      </c>
    </row>
    <row r="18390" spans="1:8" x14ac:dyDescent="0.25">
      <c r="A18390">
        <v>4885076</v>
      </c>
      <c r="B18390" t="s">
        <v>23188</v>
      </c>
      <c r="C18390" s="155">
        <v>36340</v>
      </c>
      <c r="D18390">
        <v>622871</v>
      </c>
      <c r="E18390" t="s">
        <v>581</v>
      </c>
      <c r="F18390" t="s">
        <v>44</v>
      </c>
      <c r="G18390" s="155">
        <v>45916</v>
      </c>
      <c r="H18390">
        <v>1</v>
      </c>
    </row>
    <row r="18391" spans="1:8" x14ac:dyDescent="0.25">
      <c r="A18391">
        <v>4885074</v>
      </c>
      <c r="B18391" t="s">
        <v>18307</v>
      </c>
      <c r="C18391" s="155">
        <v>32600</v>
      </c>
      <c r="D18391">
        <v>682824</v>
      </c>
      <c r="E18391" t="s">
        <v>1172</v>
      </c>
      <c r="F18391" t="s">
        <v>482</v>
      </c>
      <c r="G18391" s="155">
        <v>45916</v>
      </c>
      <c r="H18391">
        <v>1</v>
      </c>
    </row>
    <row r="18392" spans="1:8" x14ac:dyDescent="0.25">
      <c r="A18392">
        <v>4885073</v>
      </c>
      <c r="B18392" t="s">
        <v>23189</v>
      </c>
      <c r="C18392" s="155">
        <v>36649</v>
      </c>
      <c r="D18392">
        <v>621888</v>
      </c>
      <c r="E18392" t="s">
        <v>13700</v>
      </c>
      <c r="F18392" t="s">
        <v>73</v>
      </c>
      <c r="G18392" s="155">
        <v>45922</v>
      </c>
      <c r="H18392">
        <v>1</v>
      </c>
    </row>
    <row r="18393" spans="1:8" x14ac:dyDescent="0.25">
      <c r="A18393">
        <v>4885070</v>
      </c>
      <c r="B18393" t="s">
        <v>13658</v>
      </c>
      <c r="C18393" s="155">
        <v>24550</v>
      </c>
      <c r="D18393">
        <v>608972</v>
      </c>
      <c r="E18393" t="s">
        <v>1944</v>
      </c>
      <c r="F18393" t="s">
        <v>325</v>
      </c>
      <c r="G18393" s="155">
        <v>45916</v>
      </c>
      <c r="H18393">
        <v>1</v>
      </c>
    </row>
    <row r="18394" spans="1:8" x14ac:dyDescent="0.25">
      <c r="A18394">
        <v>4885069</v>
      </c>
      <c r="B18394" t="s">
        <v>18308</v>
      </c>
      <c r="C18394" s="155">
        <v>36182</v>
      </c>
      <c r="D18394">
        <v>682824</v>
      </c>
      <c r="E18394" t="s">
        <v>1172</v>
      </c>
      <c r="F18394" t="s">
        <v>482</v>
      </c>
      <c r="G18394" s="155">
        <v>45916</v>
      </c>
      <c r="H18394">
        <v>1</v>
      </c>
    </row>
    <row r="18395" spans="1:8" x14ac:dyDescent="0.25">
      <c r="A18395">
        <v>4885068</v>
      </c>
      <c r="B18395" t="s">
        <v>5483</v>
      </c>
      <c r="C18395" s="155">
        <v>27386</v>
      </c>
      <c r="D18395">
        <v>667984</v>
      </c>
      <c r="E18395" t="s">
        <v>1186</v>
      </c>
      <c r="F18395" t="s">
        <v>492</v>
      </c>
      <c r="G18395" s="155">
        <v>45916</v>
      </c>
      <c r="H18395">
        <v>1</v>
      </c>
    </row>
    <row r="18396" spans="1:8" x14ac:dyDescent="0.25">
      <c r="A18396">
        <v>4885067</v>
      </c>
      <c r="B18396" t="s">
        <v>18309</v>
      </c>
      <c r="C18396" s="155">
        <v>18534</v>
      </c>
      <c r="D18396">
        <v>602984</v>
      </c>
      <c r="E18396" t="s">
        <v>1156</v>
      </c>
      <c r="F18396" t="s">
        <v>88</v>
      </c>
      <c r="G18396" s="155">
        <v>45916</v>
      </c>
      <c r="H18396">
        <v>1</v>
      </c>
    </row>
    <row r="18397" spans="1:8" x14ac:dyDescent="0.25">
      <c r="A18397">
        <v>4885065</v>
      </c>
      <c r="B18397" t="s">
        <v>23190</v>
      </c>
      <c r="C18397" s="155">
        <v>21095</v>
      </c>
      <c r="D18397">
        <v>667984</v>
      </c>
      <c r="E18397" t="s">
        <v>1174</v>
      </c>
      <c r="F18397" t="s">
        <v>350</v>
      </c>
      <c r="G18397" s="155">
        <v>45916</v>
      </c>
      <c r="H18397">
        <v>1</v>
      </c>
    </row>
    <row r="18398" spans="1:8" x14ac:dyDescent="0.25">
      <c r="A18398">
        <v>4885063</v>
      </c>
      <c r="B18398" t="s">
        <v>18310</v>
      </c>
      <c r="C18398" s="155">
        <v>32840</v>
      </c>
      <c r="D18398">
        <v>682824</v>
      </c>
      <c r="E18398" t="s">
        <v>1172</v>
      </c>
      <c r="F18398" t="s">
        <v>482</v>
      </c>
      <c r="G18398" s="155">
        <v>45916</v>
      </c>
      <c r="H18398">
        <v>1</v>
      </c>
    </row>
    <row r="18399" spans="1:8" x14ac:dyDescent="0.25">
      <c r="A18399">
        <v>4885062</v>
      </c>
      <c r="B18399" t="s">
        <v>9618</v>
      </c>
      <c r="C18399" s="155">
        <v>18305</v>
      </c>
      <c r="D18399">
        <v>610814</v>
      </c>
      <c r="E18399" t="s">
        <v>3812</v>
      </c>
      <c r="F18399" t="s">
        <v>52</v>
      </c>
      <c r="G18399" s="155">
        <v>45916</v>
      </c>
      <c r="H18399">
        <v>1</v>
      </c>
    </row>
    <row r="18400" spans="1:8" x14ac:dyDescent="0.25">
      <c r="A18400">
        <v>4885061</v>
      </c>
      <c r="B18400" t="s">
        <v>23191</v>
      </c>
      <c r="C18400" s="155">
        <v>29537</v>
      </c>
      <c r="D18400">
        <v>667824</v>
      </c>
      <c r="E18400" t="s">
        <v>1951</v>
      </c>
      <c r="F18400" t="s">
        <v>491</v>
      </c>
      <c r="G18400" s="155">
        <v>45916</v>
      </c>
      <c r="H18400">
        <v>1</v>
      </c>
    </row>
    <row r="18401" spans="1:8" x14ac:dyDescent="0.25">
      <c r="A18401">
        <v>4885060</v>
      </c>
      <c r="B18401" t="s">
        <v>19351</v>
      </c>
      <c r="C18401" s="155">
        <v>36704</v>
      </c>
      <c r="D18401">
        <v>622865</v>
      </c>
      <c r="E18401" t="s">
        <v>572</v>
      </c>
      <c r="F18401" t="s">
        <v>254</v>
      </c>
      <c r="G18401" s="155">
        <v>45918</v>
      </c>
      <c r="H18401">
        <v>1</v>
      </c>
    </row>
    <row r="18402" spans="1:8" x14ac:dyDescent="0.25">
      <c r="A18402">
        <v>4885059</v>
      </c>
      <c r="B18402" t="s">
        <v>584</v>
      </c>
      <c r="C18402" s="155">
        <v>37776</v>
      </c>
      <c r="D18402">
        <v>622804</v>
      </c>
      <c r="E18402" t="s">
        <v>987</v>
      </c>
      <c r="F18402" t="s">
        <v>36</v>
      </c>
      <c r="G18402" s="155">
        <v>45916</v>
      </c>
      <c r="H18402">
        <v>1</v>
      </c>
    </row>
    <row r="18403" spans="1:8" x14ac:dyDescent="0.25">
      <c r="A18403">
        <v>4885057</v>
      </c>
      <c r="B18403" t="s">
        <v>5519</v>
      </c>
      <c r="C18403" s="155">
        <v>21645</v>
      </c>
      <c r="D18403">
        <v>667890</v>
      </c>
      <c r="E18403" t="s">
        <v>1430</v>
      </c>
      <c r="F18403" t="s">
        <v>439</v>
      </c>
      <c r="G18403" s="155">
        <v>45916</v>
      </c>
      <c r="H18403">
        <v>1</v>
      </c>
    </row>
    <row r="18404" spans="1:8" x14ac:dyDescent="0.25">
      <c r="A18404">
        <v>4885056</v>
      </c>
      <c r="B18404" t="s">
        <v>23192</v>
      </c>
      <c r="C18404" s="155">
        <v>26713</v>
      </c>
      <c r="D18404">
        <v>667888</v>
      </c>
      <c r="E18404" t="s">
        <v>1180</v>
      </c>
      <c r="F18404" t="s">
        <v>21</v>
      </c>
      <c r="G18404" s="155">
        <v>45922</v>
      </c>
      <c r="H18404">
        <v>1</v>
      </c>
    </row>
    <row r="18405" spans="1:8" x14ac:dyDescent="0.25">
      <c r="A18405">
        <v>4885055</v>
      </c>
      <c r="B18405" t="s">
        <v>15836</v>
      </c>
      <c r="C18405" s="155">
        <v>18291</v>
      </c>
      <c r="D18405">
        <v>667984</v>
      </c>
      <c r="E18405" t="s">
        <v>1156</v>
      </c>
      <c r="F18405" t="s">
        <v>499</v>
      </c>
      <c r="G18405" s="155">
        <v>45916</v>
      </c>
      <c r="H18405">
        <v>1</v>
      </c>
    </row>
    <row r="18406" spans="1:8" x14ac:dyDescent="0.25">
      <c r="A18406">
        <v>4885053</v>
      </c>
      <c r="B18406" t="s">
        <v>4340</v>
      </c>
      <c r="C18406" s="155">
        <v>15035</v>
      </c>
      <c r="D18406">
        <v>620890</v>
      </c>
      <c r="E18406" t="s">
        <v>7908</v>
      </c>
      <c r="F18406" t="s">
        <v>424</v>
      </c>
      <c r="G18406" s="155">
        <v>45916</v>
      </c>
      <c r="H18406">
        <v>1</v>
      </c>
    </row>
    <row r="18407" spans="1:8" x14ac:dyDescent="0.25">
      <c r="A18407">
        <v>4885049</v>
      </c>
      <c r="B18407" t="s">
        <v>16552</v>
      </c>
      <c r="C18407" s="155">
        <v>20660</v>
      </c>
      <c r="D18407">
        <v>609814</v>
      </c>
      <c r="E18407" t="s">
        <v>1198</v>
      </c>
      <c r="F18407" t="s">
        <v>37</v>
      </c>
      <c r="G18407" s="155">
        <v>45916</v>
      </c>
      <c r="H18407">
        <v>1</v>
      </c>
    </row>
    <row r="18408" spans="1:8" x14ac:dyDescent="0.25">
      <c r="A18408">
        <v>4885045</v>
      </c>
      <c r="B18408" t="s">
        <v>18311</v>
      </c>
      <c r="C18408" s="155">
        <v>20990</v>
      </c>
      <c r="D18408">
        <v>667814</v>
      </c>
      <c r="E18408" t="s">
        <v>1186</v>
      </c>
      <c r="F18408" t="s">
        <v>421</v>
      </c>
      <c r="G18408" s="155">
        <v>45916</v>
      </c>
      <c r="H18408">
        <v>1</v>
      </c>
    </row>
    <row r="18409" spans="1:8" x14ac:dyDescent="0.25">
      <c r="A18409">
        <v>4885043</v>
      </c>
      <c r="B18409" t="s">
        <v>7088</v>
      </c>
      <c r="C18409" s="155">
        <v>20926</v>
      </c>
      <c r="D18409">
        <v>604814</v>
      </c>
      <c r="E18409" t="s">
        <v>1314</v>
      </c>
      <c r="F18409" t="s">
        <v>32</v>
      </c>
      <c r="G18409" s="155">
        <v>45916</v>
      </c>
      <c r="H18409">
        <v>1</v>
      </c>
    </row>
    <row r="18410" spans="1:8" x14ac:dyDescent="0.25">
      <c r="A18410">
        <v>4885042</v>
      </c>
      <c r="B18410" t="s">
        <v>3878</v>
      </c>
      <c r="C18410" s="155">
        <v>16177</v>
      </c>
      <c r="D18410">
        <v>604814</v>
      </c>
      <c r="E18410" t="s">
        <v>1314</v>
      </c>
      <c r="F18410" t="s">
        <v>32</v>
      </c>
      <c r="G18410" s="155">
        <v>45916</v>
      </c>
      <c r="H18410">
        <v>1</v>
      </c>
    </row>
    <row r="18411" spans="1:8" x14ac:dyDescent="0.25">
      <c r="A18411">
        <v>4885041</v>
      </c>
      <c r="B18411" t="s">
        <v>18312</v>
      </c>
      <c r="C18411" s="155">
        <v>35266</v>
      </c>
      <c r="D18411">
        <v>682824</v>
      </c>
      <c r="E18411" t="s">
        <v>1172</v>
      </c>
      <c r="F18411" t="s">
        <v>482</v>
      </c>
      <c r="G18411" s="155">
        <v>45916</v>
      </c>
      <c r="H18411">
        <v>1</v>
      </c>
    </row>
    <row r="18412" spans="1:8" x14ac:dyDescent="0.25">
      <c r="A18412">
        <v>4885040</v>
      </c>
      <c r="B18412" t="s">
        <v>18303</v>
      </c>
      <c r="C18412" s="155">
        <v>17970</v>
      </c>
      <c r="D18412">
        <v>667984</v>
      </c>
      <c r="E18412" t="s">
        <v>1156</v>
      </c>
      <c r="F18412" t="s">
        <v>18</v>
      </c>
      <c r="G18412" s="155">
        <v>45905</v>
      </c>
      <c r="H18412">
        <v>1</v>
      </c>
    </row>
    <row r="18413" spans="1:8" x14ac:dyDescent="0.25">
      <c r="A18413">
        <v>4885039</v>
      </c>
      <c r="B18413" t="s">
        <v>4529</v>
      </c>
      <c r="C18413" s="155">
        <v>21150</v>
      </c>
      <c r="D18413">
        <v>622804</v>
      </c>
      <c r="E18413" t="s">
        <v>607</v>
      </c>
      <c r="F18413" t="s">
        <v>507</v>
      </c>
      <c r="G18413" s="155">
        <v>45916</v>
      </c>
      <c r="H18413">
        <v>1</v>
      </c>
    </row>
    <row r="18414" spans="1:8" x14ac:dyDescent="0.25">
      <c r="A18414">
        <v>4885037</v>
      </c>
      <c r="B18414" t="s">
        <v>18313</v>
      </c>
      <c r="C18414" s="155">
        <v>37974</v>
      </c>
      <c r="D18414">
        <v>682824</v>
      </c>
      <c r="E18414" t="s">
        <v>1172</v>
      </c>
      <c r="F18414" t="s">
        <v>482</v>
      </c>
      <c r="G18414" s="155">
        <v>45916</v>
      </c>
      <c r="H18414">
        <v>1</v>
      </c>
    </row>
    <row r="18415" spans="1:8" x14ac:dyDescent="0.25">
      <c r="A18415">
        <v>4885035</v>
      </c>
      <c r="B18415" t="s">
        <v>18245</v>
      </c>
      <c r="C18415" s="155">
        <v>19139</v>
      </c>
      <c r="D18415">
        <v>622865</v>
      </c>
      <c r="E18415" t="s">
        <v>2097</v>
      </c>
      <c r="F18415" t="s">
        <v>358</v>
      </c>
      <c r="G18415" s="155">
        <v>45917</v>
      </c>
      <c r="H18415">
        <v>1</v>
      </c>
    </row>
    <row r="18416" spans="1:8" x14ac:dyDescent="0.25">
      <c r="A18416">
        <v>4885034</v>
      </c>
      <c r="B18416" t="s">
        <v>18314</v>
      </c>
      <c r="C18416" s="155">
        <v>13994</v>
      </c>
      <c r="D18416">
        <v>602984</v>
      </c>
      <c r="E18416" t="s">
        <v>1186</v>
      </c>
      <c r="F18416" t="s">
        <v>26</v>
      </c>
      <c r="G18416" s="155">
        <v>45916</v>
      </c>
      <c r="H18416">
        <v>1</v>
      </c>
    </row>
    <row r="18417" spans="1:8" x14ac:dyDescent="0.25">
      <c r="A18417">
        <v>4885031</v>
      </c>
      <c r="B18417" t="s">
        <v>5964</v>
      </c>
      <c r="C18417" s="155">
        <v>19957</v>
      </c>
      <c r="D18417">
        <v>667688</v>
      </c>
      <c r="E18417" t="s">
        <v>1156</v>
      </c>
      <c r="F18417" t="s">
        <v>25</v>
      </c>
      <c r="G18417" s="155">
        <v>45916</v>
      </c>
      <c r="H18417">
        <v>1</v>
      </c>
    </row>
    <row r="18418" spans="1:8" x14ac:dyDescent="0.25">
      <c r="A18418">
        <v>4885030</v>
      </c>
      <c r="B18418" t="s">
        <v>18315</v>
      </c>
      <c r="C18418" s="155">
        <v>20048</v>
      </c>
      <c r="D18418">
        <v>602814</v>
      </c>
      <c r="E18418" t="s">
        <v>1172</v>
      </c>
      <c r="F18418" t="s">
        <v>88</v>
      </c>
      <c r="G18418" s="155">
        <v>45916</v>
      </c>
      <c r="H18418">
        <v>1</v>
      </c>
    </row>
    <row r="18419" spans="1:8" x14ac:dyDescent="0.25">
      <c r="A18419">
        <v>4885029</v>
      </c>
      <c r="B18419" t="s">
        <v>18316</v>
      </c>
      <c r="C18419" s="155">
        <v>33700</v>
      </c>
      <c r="D18419">
        <v>600824</v>
      </c>
      <c r="E18419" t="s">
        <v>1172</v>
      </c>
      <c r="F18419" t="s">
        <v>59</v>
      </c>
      <c r="G18419" s="155">
        <v>45916</v>
      </c>
      <c r="H18419">
        <v>1</v>
      </c>
    </row>
    <row r="18420" spans="1:8" x14ac:dyDescent="0.25">
      <c r="A18420">
        <v>4885025</v>
      </c>
      <c r="B18420" t="s">
        <v>18317</v>
      </c>
      <c r="C18420" s="155">
        <v>33720</v>
      </c>
      <c r="D18420">
        <v>682824</v>
      </c>
      <c r="E18420" t="s">
        <v>1172</v>
      </c>
      <c r="F18420" t="s">
        <v>482</v>
      </c>
      <c r="G18420" s="155">
        <v>45916</v>
      </c>
      <c r="H18420">
        <v>1</v>
      </c>
    </row>
    <row r="18421" spans="1:8" x14ac:dyDescent="0.25">
      <c r="A18421">
        <v>4885024</v>
      </c>
      <c r="B18421" t="s">
        <v>15913</v>
      </c>
      <c r="C18421" s="155">
        <v>35179</v>
      </c>
      <c r="D18421">
        <v>622871</v>
      </c>
      <c r="E18421" t="s">
        <v>987</v>
      </c>
      <c r="F18421" t="s">
        <v>44</v>
      </c>
      <c r="G18421" s="155">
        <v>45916</v>
      </c>
      <c r="H18421">
        <v>1</v>
      </c>
    </row>
    <row r="18422" spans="1:8" x14ac:dyDescent="0.25">
      <c r="A18422">
        <v>4885023</v>
      </c>
      <c r="B18422" t="s">
        <v>15925</v>
      </c>
      <c r="C18422" s="155">
        <v>14777</v>
      </c>
      <c r="D18422">
        <v>622871</v>
      </c>
      <c r="E18422" t="s">
        <v>2215</v>
      </c>
      <c r="F18422" t="s">
        <v>36</v>
      </c>
      <c r="G18422" s="155">
        <v>45916</v>
      </c>
      <c r="H18422">
        <v>1</v>
      </c>
    </row>
    <row r="18423" spans="1:8" x14ac:dyDescent="0.25">
      <c r="A18423">
        <v>4885022</v>
      </c>
      <c r="B18423" t="s">
        <v>18318</v>
      </c>
      <c r="C18423" s="155">
        <v>35572</v>
      </c>
      <c r="D18423">
        <v>667824</v>
      </c>
      <c r="E18423" t="s">
        <v>1703</v>
      </c>
      <c r="F18423" t="s">
        <v>394</v>
      </c>
      <c r="G18423" s="155">
        <v>45916</v>
      </c>
      <c r="H18423">
        <v>1</v>
      </c>
    </row>
    <row r="18424" spans="1:8" x14ac:dyDescent="0.25">
      <c r="A18424">
        <v>4885020</v>
      </c>
      <c r="B18424" t="s">
        <v>18319</v>
      </c>
      <c r="C18424" s="155">
        <v>22141</v>
      </c>
      <c r="D18424">
        <v>602984</v>
      </c>
      <c r="E18424" t="s">
        <v>1156</v>
      </c>
      <c r="F18424" t="s">
        <v>26</v>
      </c>
      <c r="G18424" s="155">
        <v>45916</v>
      </c>
      <c r="H18424">
        <v>1</v>
      </c>
    </row>
    <row r="18425" spans="1:8" x14ac:dyDescent="0.25">
      <c r="A18425">
        <v>4885019</v>
      </c>
      <c r="B18425" t="s">
        <v>2343</v>
      </c>
      <c r="C18425" s="155">
        <v>14253</v>
      </c>
      <c r="D18425">
        <v>620814</v>
      </c>
      <c r="E18425" t="s">
        <v>2081</v>
      </c>
      <c r="F18425" t="s">
        <v>424</v>
      </c>
      <c r="G18425" s="155">
        <v>45916</v>
      </c>
      <c r="H18425">
        <v>1</v>
      </c>
    </row>
    <row r="18426" spans="1:8" x14ac:dyDescent="0.25">
      <c r="A18426">
        <v>4885018</v>
      </c>
      <c r="B18426" t="s">
        <v>15034</v>
      </c>
      <c r="C18426" s="155">
        <v>23876</v>
      </c>
      <c r="D18426">
        <v>667984</v>
      </c>
      <c r="E18426" t="s">
        <v>1156</v>
      </c>
      <c r="F18426" t="s">
        <v>14</v>
      </c>
      <c r="G18426" s="155">
        <v>45916</v>
      </c>
      <c r="H18426">
        <v>1</v>
      </c>
    </row>
    <row r="18427" spans="1:8" x14ac:dyDescent="0.25">
      <c r="A18427">
        <v>4885017</v>
      </c>
      <c r="B18427" t="s">
        <v>18288</v>
      </c>
      <c r="C18427" s="155">
        <v>21473</v>
      </c>
      <c r="D18427">
        <v>608814</v>
      </c>
      <c r="E18427" t="s">
        <v>1867</v>
      </c>
      <c r="F18427" t="s">
        <v>75</v>
      </c>
      <c r="G18427" s="155">
        <v>45916</v>
      </c>
      <c r="H18427">
        <v>1</v>
      </c>
    </row>
    <row r="18428" spans="1:8" x14ac:dyDescent="0.25">
      <c r="A18428">
        <v>4885016</v>
      </c>
      <c r="B18428" t="s">
        <v>18320</v>
      </c>
      <c r="C18428" s="155">
        <v>34218</v>
      </c>
      <c r="D18428">
        <v>682824</v>
      </c>
      <c r="E18428" t="s">
        <v>1172</v>
      </c>
      <c r="F18428" t="s">
        <v>482</v>
      </c>
      <c r="G18428" s="155">
        <v>45916</v>
      </c>
      <c r="H18428">
        <v>1</v>
      </c>
    </row>
    <row r="18429" spans="1:8" x14ac:dyDescent="0.25">
      <c r="A18429">
        <v>4885014</v>
      </c>
      <c r="B18429" t="s">
        <v>18321</v>
      </c>
      <c r="C18429" s="155">
        <v>19394</v>
      </c>
      <c r="D18429">
        <v>602814</v>
      </c>
      <c r="E18429" t="s">
        <v>1186</v>
      </c>
      <c r="F18429" t="s">
        <v>88</v>
      </c>
      <c r="G18429" s="155">
        <v>45916</v>
      </c>
      <c r="H18429">
        <v>1</v>
      </c>
    </row>
    <row r="18430" spans="1:8" x14ac:dyDescent="0.25">
      <c r="A18430">
        <v>4885013</v>
      </c>
      <c r="B18430" t="s">
        <v>18322</v>
      </c>
      <c r="C18430" s="155">
        <v>31472</v>
      </c>
      <c r="D18430">
        <v>600824</v>
      </c>
      <c r="E18430" t="s">
        <v>1172</v>
      </c>
      <c r="F18430" t="s">
        <v>59</v>
      </c>
      <c r="G18430" s="155">
        <v>45916</v>
      </c>
      <c r="H18430">
        <v>1</v>
      </c>
    </row>
    <row r="18431" spans="1:8" x14ac:dyDescent="0.25">
      <c r="A18431">
        <v>4885012</v>
      </c>
      <c r="B18431" t="s">
        <v>8656</v>
      </c>
      <c r="C18431" s="155">
        <v>19727</v>
      </c>
      <c r="D18431">
        <v>667984</v>
      </c>
      <c r="E18431" t="s">
        <v>1156</v>
      </c>
      <c r="F18431" t="s">
        <v>14</v>
      </c>
      <c r="G18431" s="155">
        <v>45916</v>
      </c>
      <c r="H18431">
        <v>1</v>
      </c>
    </row>
    <row r="18432" spans="1:8" x14ac:dyDescent="0.25">
      <c r="A18432">
        <v>4885011</v>
      </c>
      <c r="B18432" t="s">
        <v>18323</v>
      </c>
      <c r="C18432" s="155">
        <v>27174</v>
      </c>
      <c r="D18432">
        <v>682824</v>
      </c>
      <c r="E18432" t="s">
        <v>1172</v>
      </c>
      <c r="F18432" t="s">
        <v>482</v>
      </c>
      <c r="G18432" s="155">
        <v>45916</v>
      </c>
      <c r="H18432">
        <v>1</v>
      </c>
    </row>
    <row r="18433" spans="1:8" x14ac:dyDescent="0.25">
      <c r="A18433">
        <v>4885010</v>
      </c>
      <c r="B18433" t="s">
        <v>23193</v>
      </c>
      <c r="C18433" s="155">
        <v>22963</v>
      </c>
      <c r="D18433">
        <v>667824</v>
      </c>
      <c r="E18433" t="s">
        <v>1951</v>
      </c>
      <c r="F18433" t="s">
        <v>436</v>
      </c>
      <c r="G18433" s="155">
        <v>45916</v>
      </c>
      <c r="H18433">
        <v>1</v>
      </c>
    </row>
    <row r="18434" spans="1:8" x14ac:dyDescent="0.25">
      <c r="A18434">
        <v>4885009</v>
      </c>
      <c r="B18434" t="s">
        <v>4445</v>
      </c>
      <c r="C18434" s="155">
        <v>19377</v>
      </c>
      <c r="D18434">
        <v>622871</v>
      </c>
      <c r="E18434" t="s">
        <v>2087</v>
      </c>
      <c r="F18434" t="s">
        <v>36</v>
      </c>
      <c r="G18434" s="155">
        <v>45916</v>
      </c>
      <c r="H18434">
        <v>1</v>
      </c>
    </row>
    <row r="18435" spans="1:8" x14ac:dyDescent="0.25">
      <c r="A18435">
        <v>4885008</v>
      </c>
      <c r="B18435" t="s">
        <v>11044</v>
      </c>
      <c r="C18435" s="155">
        <v>25282</v>
      </c>
      <c r="D18435">
        <v>667814</v>
      </c>
      <c r="E18435" t="s">
        <v>1180</v>
      </c>
      <c r="F18435" t="s">
        <v>502</v>
      </c>
      <c r="G18435" s="155">
        <v>45916</v>
      </c>
      <c r="H18435">
        <v>1</v>
      </c>
    </row>
    <row r="18436" spans="1:8" x14ac:dyDescent="0.25">
      <c r="A18436">
        <v>4885007</v>
      </c>
      <c r="B18436" t="s">
        <v>4468</v>
      </c>
      <c r="C18436" s="155">
        <v>20158</v>
      </c>
      <c r="D18436">
        <v>667814</v>
      </c>
      <c r="E18436" t="s">
        <v>1192</v>
      </c>
      <c r="F18436" t="s">
        <v>436</v>
      </c>
      <c r="G18436" s="155">
        <v>45916</v>
      </c>
      <c r="H18436">
        <v>1</v>
      </c>
    </row>
    <row r="18437" spans="1:8" x14ac:dyDescent="0.25">
      <c r="A18437">
        <v>4885005</v>
      </c>
      <c r="B18437" t="s">
        <v>18324</v>
      </c>
      <c r="C18437" s="155">
        <v>29134</v>
      </c>
      <c r="D18437">
        <v>682824</v>
      </c>
      <c r="E18437" t="s">
        <v>1172</v>
      </c>
      <c r="F18437" t="s">
        <v>482</v>
      </c>
      <c r="G18437" s="155">
        <v>45916</v>
      </c>
      <c r="H18437">
        <v>1</v>
      </c>
    </row>
    <row r="18438" spans="1:8" x14ac:dyDescent="0.25">
      <c r="A18438">
        <v>4885004</v>
      </c>
      <c r="B18438" t="s">
        <v>18325</v>
      </c>
      <c r="C18438" s="155">
        <v>17010</v>
      </c>
      <c r="D18438">
        <v>600824</v>
      </c>
      <c r="E18438" t="s">
        <v>1192</v>
      </c>
      <c r="F18438" t="s">
        <v>59</v>
      </c>
      <c r="G18438" s="155">
        <v>45916</v>
      </c>
      <c r="H18438">
        <v>1</v>
      </c>
    </row>
    <row r="18439" spans="1:8" x14ac:dyDescent="0.25">
      <c r="A18439">
        <v>4885000</v>
      </c>
      <c r="B18439" t="s">
        <v>5607</v>
      </c>
      <c r="C18439" s="155">
        <v>23084</v>
      </c>
      <c r="D18439">
        <v>609814</v>
      </c>
      <c r="E18439" t="s">
        <v>1180</v>
      </c>
      <c r="F18439" t="s">
        <v>37</v>
      </c>
      <c r="G18439" s="155">
        <v>45916</v>
      </c>
      <c r="H18439">
        <v>1</v>
      </c>
    </row>
    <row r="18440" spans="1:8" x14ac:dyDescent="0.25">
      <c r="A18440">
        <v>4884999</v>
      </c>
      <c r="B18440" t="s">
        <v>18326</v>
      </c>
      <c r="C18440" s="155">
        <v>12472</v>
      </c>
      <c r="D18440">
        <v>667814</v>
      </c>
      <c r="E18440" t="s">
        <v>1208</v>
      </c>
      <c r="F18440" t="s">
        <v>18</v>
      </c>
      <c r="G18440" s="155">
        <v>45905</v>
      </c>
      <c r="H18440">
        <v>1</v>
      </c>
    </row>
    <row r="18441" spans="1:8" x14ac:dyDescent="0.25">
      <c r="A18441">
        <v>4884995</v>
      </c>
      <c r="B18441" t="s">
        <v>18327</v>
      </c>
      <c r="C18441" s="155">
        <v>14519</v>
      </c>
      <c r="D18441">
        <v>667688</v>
      </c>
      <c r="E18441" t="s">
        <v>1156</v>
      </c>
      <c r="F18441" t="s">
        <v>25</v>
      </c>
      <c r="G18441" s="155">
        <v>45916</v>
      </c>
      <c r="H18441">
        <v>1</v>
      </c>
    </row>
    <row r="18442" spans="1:8" x14ac:dyDescent="0.25">
      <c r="A18442">
        <v>4884992</v>
      </c>
      <c r="B18442" t="s">
        <v>18328</v>
      </c>
      <c r="C18442" s="155">
        <v>23143</v>
      </c>
      <c r="D18442">
        <v>667890</v>
      </c>
      <c r="E18442" t="s">
        <v>1198</v>
      </c>
      <c r="F18442" t="s">
        <v>195</v>
      </c>
      <c r="G18442" s="155">
        <v>45916</v>
      </c>
      <c r="H18442">
        <v>1</v>
      </c>
    </row>
    <row r="18443" spans="1:8" x14ac:dyDescent="0.25">
      <c r="A18443">
        <v>4884990</v>
      </c>
      <c r="B18443" t="s">
        <v>9402</v>
      </c>
      <c r="C18443" s="155">
        <v>32418</v>
      </c>
      <c r="D18443">
        <v>602984</v>
      </c>
      <c r="E18443" t="s">
        <v>1503</v>
      </c>
      <c r="F18443" t="s">
        <v>26</v>
      </c>
      <c r="G18443" s="155">
        <v>45916</v>
      </c>
      <c r="H18443">
        <v>1</v>
      </c>
    </row>
    <row r="18444" spans="1:8" x14ac:dyDescent="0.25">
      <c r="A18444">
        <v>4884988</v>
      </c>
      <c r="B18444" t="s">
        <v>14633</v>
      </c>
      <c r="C18444" s="155">
        <v>25468</v>
      </c>
      <c r="D18444">
        <v>600824</v>
      </c>
      <c r="E18444" t="s">
        <v>1170</v>
      </c>
      <c r="F18444" t="s">
        <v>59</v>
      </c>
      <c r="G18444" s="155">
        <v>45916</v>
      </c>
      <c r="H18444">
        <v>1</v>
      </c>
    </row>
    <row r="18445" spans="1:8" x14ac:dyDescent="0.25">
      <c r="A18445">
        <v>4884986</v>
      </c>
      <c r="B18445" t="s">
        <v>12083</v>
      </c>
      <c r="C18445" s="155">
        <v>33004</v>
      </c>
      <c r="D18445">
        <v>667814</v>
      </c>
      <c r="E18445" t="s">
        <v>1172</v>
      </c>
      <c r="F18445" t="s">
        <v>394</v>
      </c>
      <c r="G18445" s="155">
        <v>45916</v>
      </c>
      <c r="H18445">
        <v>1</v>
      </c>
    </row>
    <row r="18446" spans="1:8" x14ac:dyDescent="0.25">
      <c r="A18446">
        <v>4884982</v>
      </c>
      <c r="B18446" t="s">
        <v>18329</v>
      </c>
      <c r="C18446" s="155">
        <v>28907</v>
      </c>
      <c r="D18446">
        <v>667984</v>
      </c>
      <c r="E18446" t="s">
        <v>1156</v>
      </c>
      <c r="F18446" t="s">
        <v>500</v>
      </c>
      <c r="G18446" s="155">
        <v>45916</v>
      </c>
      <c r="H18446">
        <v>1</v>
      </c>
    </row>
    <row r="18447" spans="1:8" x14ac:dyDescent="0.25">
      <c r="A18447">
        <v>4884981</v>
      </c>
      <c r="B18447" t="s">
        <v>18330</v>
      </c>
      <c r="C18447" s="155">
        <v>18951</v>
      </c>
      <c r="D18447">
        <v>667984</v>
      </c>
      <c r="E18447" t="s">
        <v>1192</v>
      </c>
      <c r="F18447" t="s">
        <v>421</v>
      </c>
      <c r="G18447" s="155">
        <v>45916</v>
      </c>
      <c r="H18447">
        <v>1</v>
      </c>
    </row>
    <row r="18448" spans="1:8" x14ac:dyDescent="0.25">
      <c r="A18448">
        <v>4884980</v>
      </c>
      <c r="B18448" t="s">
        <v>4917</v>
      </c>
      <c r="C18448" s="155">
        <v>37908</v>
      </c>
      <c r="D18448">
        <v>604888</v>
      </c>
      <c r="E18448" t="s">
        <v>23194</v>
      </c>
      <c r="F18448" t="s">
        <v>62</v>
      </c>
      <c r="G18448" s="155">
        <v>45919</v>
      </c>
      <c r="H18448">
        <v>1</v>
      </c>
    </row>
    <row r="18449" spans="1:8" x14ac:dyDescent="0.25">
      <c r="A18449">
        <v>4884978</v>
      </c>
      <c r="B18449" t="s">
        <v>8739</v>
      </c>
      <c r="C18449" s="155">
        <v>20892</v>
      </c>
      <c r="D18449">
        <v>667984</v>
      </c>
      <c r="E18449" t="s">
        <v>1192</v>
      </c>
      <c r="F18449" t="s">
        <v>43</v>
      </c>
      <c r="G18449" s="155">
        <v>45916</v>
      </c>
      <c r="H18449">
        <v>1</v>
      </c>
    </row>
    <row r="18450" spans="1:8" x14ac:dyDescent="0.25">
      <c r="A18450">
        <v>4884975</v>
      </c>
      <c r="B18450" t="s">
        <v>7442</v>
      </c>
      <c r="C18450" s="155">
        <v>21078</v>
      </c>
      <c r="D18450">
        <v>602814</v>
      </c>
      <c r="E18450" t="s">
        <v>1430</v>
      </c>
      <c r="F18450" t="s">
        <v>485</v>
      </c>
      <c r="G18450" s="155">
        <v>45916</v>
      </c>
      <c r="H18450">
        <v>1</v>
      </c>
    </row>
    <row r="18451" spans="1:8" x14ac:dyDescent="0.25">
      <c r="A18451">
        <v>4884973</v>
      </c>
      <c r="B18451" t="s">
        <v>18331</v>
      </c>
      <c r="C18451" s="155">
        <v>35767</v>
      </c>
      <c r="D18451">
        <v>667824</v>
      </c>
      <c r="E18451" t="s">
        <v>1951</v>
      </c>
      <c r="F18451" t="s">
        <v>495</v>
      </c>
      <c r="G18451" s="155">
        <v>45916</v>
      </c>
      <c r="H18451">
        <v>1</v>
      </c>
    </row>
    <row r="18452" spans="1:8" x14ac:dyDescent="0.25">
      <c r="A18452">
        <v>4884971</v>
      </c>
      <c r="B18452" t="s">
        <v>18332</v>
      </c>
      <c r="C18452" s="155">
        <v>36302</v>
      </c>
      <c r="D18452">
        <v>682824</v>
      </c>
      <c r="E18452" t="s">
        <v>1222</v>
      </c>
      <c r="F18452" t="s">
        <v>482</v>
      </c>
      <c r="G18452" s="155">
        <v>45916</v>
      </c>
      <c r="H18452">
        <v>1</v>
      </c>
    </row>
    <row r="18453" spans="1:8" x14ac:dyDescent="0.25">
      <c r="A18453">
        <v>4884970</v>
      </c>
      <c r="B18453" t="s">
        <v>8668</v>
      </c>
      <c r="C18453" s="155">
        <v>23892</v>
      </c>
      <c r="D18453">
        <v>667890</v>
      </c>
      <c r="E18453" t="s">
        <v>1192</v>
      </c>
      <c r="F18453" t="s">
        <v>25</v>
      </c>
      <c r="G18453" s="155">
        <v>45916</v>
      </c>
      <c r="H18453">
        <v>1</v>
      </c>
    </row>
    <row r="18454" spans="1:8" x14ac:dyDescent="0.25">
      <c r="A18454">
        <v>4884969</v>
      </c>
      <c r="B18454" t="s">
        <v>10905</v>
      </c>
      <c r="C18454" s="155">
        <v>16510</v>
      </c>
      <c r="D18454">
        <v>600824</v>
      </c>
      <c r="E18454" t="s">
        <v>1156</v>
      </c>
      <c r="F18454" t="s">
        <v>59</v>
      </c>
      <c r="G18454" s="155">
        <v>45916</v>
      </c>
      <c r="H18454">
        <v>1</v>
      </c>
    </row>
    <row r="18455" spans="1:8" x14ac:dyDescent="0.25">
      <c r="A18455">
        <v>4884967</v>
      </c>
      <c r="B18455" t="s">
        <v>3424</v>
      </c>
      <c r="C18455" s="155">
        <v>10868</v>
      </c>
      <c r="D18455">
        <v>620890</v>
      </c>
      <c r="E18455" t="s">
        <v>1863</v>
      </c>
      <c r="F18455" t="s">
        <v>424</v>
      </c>
      <c r="G18455" s="155">
        <v>45916</v>
      </c>
      <c r="H18455">
        <v>1</v>
      </c>
    </row>
    <row r="18456" spans="1:8" x14ac:dyDescent="0.25">
      <c r="A18456">
        <v>4884966</v>
      </c>
      <c r="B18456" t="s">
        <v>16178</v>
      </c>
      <c r="C18456" s="155">
        <v>23603</v>
      </c>
      <c r="D18456">
        <v>622871</v>
      </c>
      <c r="E18456" t="s">
        <v>572</v>
      </c>
      <c r="F18456" t="s">
        <v>507</v>
      </c>
      <c r="G18456" s="155">
        <v>45916</v>
      </c>
      <c r="H18456">
        <v>1</v>
      </c>
    </row>
    <row r="18457" spans="1:8" x14ac:dyDescent="0.25">
      <c r="A18457">
        <v>4884965</v>
      </c>
      <c r="B18457" t="s">
        <v>18333</v>
      </c>
      <c r="C18457" s="155">
        <v>28143</v>
      </c>
      <c r="D18457">
        <v>602984</v>
      </c>
      <c r="E18457" t="s">
        <v>1186</v>
      </c>
      <c r="F18457" t="s">
        <v>26</v>
      </c>
      <c r="G18457" s="155">
        <v>45916</v>
      </c>
      <c r="H18457">
        <v>1</v>
      </c>
    </row>
    <row r="18458" spans="1:8" x14ac:dyDescent="0.25">
      <c r="A18458">
        <v>4884964</v>
      </c>
      <c r="B18458" t="s">
        <v>18334</v>
      </c>
      <c r="C18458" s="155">
        <v>24546</v>
      </c>
      <c r="D18458">
        <v>682824</v>
      </c>
      <c r="E18458" t="s">
        <v>1156</v>
      </c>
      <c r="F18458" t="s">
        <v>482</v>
      </c>
      <c r="G18458" s="155">
        <v>45916</v>
      </c>
      <c r="H18458">
        <v>1</v>
      </c>
    </row>
    <row r="18459" spans="1:8" x14ac:dyDescent="0.25">
      <c r="A18459">
        <v>4884962</v>
      </c>
      <c r="B18459" t="s">
        <v>23195</v>
      </c>
      <c r="C18459" s="155">
        <v>39149</v>
      </c>
      <c r="D18459">
        <v>622871</v>
      </c>
      <c r="E18459" t="s">
        <v>581</v>
      </c>
      <c r="F18459" t="s">
        <v>44</v>
      </c>
      <c r="G18459" s="155">
        <v>45916</v>
      </c>
      <c r="H18459">
        <v>1</v>
      </c>
    </row>
    <row r="18460" spans="1:8" x14ac:dyDescent="0.25">
      <c r="A18460">
        <v>4884961</v>
      </c>
      <c r="B18460" t="s">
        <v>18335</v>
      </c>
      <c r="C18460" s="155">
        <v>36138</v>
      </c>
      <c r="D18460">
        <v>622932</v>
      </c>
      <c r="E18460" t="s">
        <v>535</v>
      </c>
      <c r="F18460" t="s">
        <v>418</v>
      </c>
      <c r="G18460" s="155">
        <v>45916</v>
      </c>
      <c r="H18460">
        <v>1</v>
      </c>
    </row>
    <row r="18461" spans="1:8" x14ac:dyDescent="0.25">
      <c r="A18461">
        <v>4884959</v>
      </c>
      <c r="B18461" t="s">
        <v>2837</v>
      </c>
      <c r="C18461" s="155">
        <v>14789</v>
      </c>
      <c r="D18461">
        <v>667814</v>
      </c>
      <c r="E18461" t="s">
        <v>1180</v>
      </c>
      <c r="F18461" t="s">
        <v>421</v>
      </c>
      <c r="G18461" s="155">
        <v>45916</v>
      </c>
      <c r="H18461">
        <v>1</v>
      </c>
    </row>
    <row r="18462" spans="1:8" x14ac:dyDescent="0.25">
      <c r="A18462">
        <v>4884954</v>
      </c>
      <c r="B18462" t="s">
        <v>6822</v>
      </c>
      <c r="C18462" s="155">
        <v>18617</v>
      </c>
      <c r="D18462">
        <v>621888</v>
      </c>
      <c r="E18462" t="s">
        <v>1973</v>
      </c>
      <c r="F18462" t="s">
        <v>73</v>
      </c>
      <c r="G18462" s="155">
        <v>45923</v>
      </c>
      <c r="H18462">
        <v>1</v>
      </c>
    </row>
    <row r="18463" spans="1:8" x14ac:dyDescent="0.25">
      <c r="A18463">
        <v>4884953</v>
      </c>
      <c r="B18463" t="s">
        <v>8716</v>
      </c>
      <c r="C18463" s="155">
        <v>28574</v>
      </c>
      <c r="D18463">
        <v>682824</v>
      </c>
      <c r="E18463" t="s">
        <v>1156</v>
      </c>
      <c r="F18463" t="s">
        <v>482</v>
      </c>
      <c r="G18463" s="155">
        <v>45916</v>
      </c>
      <c r="H18463">
        <v>1</v>
      </c>
    </row>
    <row r="18464" spans="1:8" x14ac:dyDescent="0.25">
      <c r="A18464">
        <v>4884951</v>
      </c>
      <c r="B18464" t="s">
        <v>21303</v>
      </c>
      <c r="C18464" s="155">
        <v>22433</v>
      </c>
      <c r="D18464">
        <v>621888</v>
      </c>
      <c r="E18464" t="s">
        <v>4729</v>
      </c>
      <c r="F18464" t="s">
        <v>73</v>
      </c>
      <c r="G18464" s="155">
        <v>45923</v>
      </c>
      <c r="H18464">
        <v>1</v>
      </c>
    </row>
    <row r="18465" spans="1:8" x14ac:dyDescent="0.25">
      <c r="A18465">
        <v>4884948</v>
      </c>
      <c r="B18465" t="s">
        <v>18336</v>
      </c>
      <c r="C18465" s="155">
        <v>21360</v>
      </c>
      <c r="D18465">
        <v>608814</v>
      </c>
      <c r="E18465" t="s">
        <v>1960</v>
      </c>
      <c r="F18465" t="s">
        <v>75</v>
      </c>
      <c r="G18465" s="155">
        <v>45916</v>
      </c>
      <c r="H18465">
        <v>1</v>
      </c>
    </row>
    <row r="18466" spans="1:8" x14ac:dyDescent="0.25">
      <c r="A18466">
        <v>4884946</v>
      </c>
      <c r="B18466" t="s">
        <v>18337</v>
      </c>
      <c r="C18466" s="155">
        <v>19110</v>
      </c>
      <c r="D18466">
        <v>610814</v>
      </c>
      <c r="E18466" t="s">
        <v>2840</v>
      </c>
      <c r="F18466" t="s">
        <v>52</v>
      </c>
      <c r="G18466" s="155">
        <v>45916</v>
      </c>
      <c r="H18466">
        <v>1</v>
      </c>
    </row>
    <row r="18467" spans="1:8" x14ac:dyDescent="0.25">
      <c r="A18467">
        <v>4884945</v>
      </c>
      <c r="B18467" t="s">
        <v>18338</v>
      </c>
      <c r="C18467" s="155">
        <v>33710</v>
      </c>
      <c r="D18467">
        <v>682824</v>
      </c>
      <c r="E18467" t="s">
        <v>1172</v>
      </c>
      <c r="F18467" t="s">
        <v>482</v>
      </c>
      <c r="G18467" s="155">
        <v>45916</v>
      </c>
      <c r="H18467">
        <v>1</v>
      </c>
    </row>
    <row r="18468" spans="1:8" x14ac:dyDescent="0.25">
      <c r="A18468">
        <v>4884940</v>
      </c>
      <c r="B18468" t="s">
        <v>14380</v>
      </c>
      <c r="C18468" s="155">
        <v>14222</v>
      </c>
      <c r="D18468">
        <v>667688</v>
      </c>
      <c r="E18468" t="s">
        <v>1156</v>
      </c>
      <c r="F18468" t="s">
        <v>15</v>
      </c>
      <c r="G18468" s="155">
        <v>45916</v>
      </c>
      <c r="H18468">
        <v>1</v>
      </c>
    </row>
    <row r="18469" spans="1:8" x14ac:dyDescent="0.25">
      <c r="A18469">
        <v>4884939</v>
      </c>
      <c r="B18469" t="s">
        <v>19268</v>
      </c>
      <c r="C18469" s="155">
        <v>38106</v>
      </c>
      <c r="D18469">
        <v>617888</v>
      </c>
      <c r="E18469" t="s">
        <v>9807</v>
      </c>
      <c r="F18469" t="s">
        <v>67</v>
      </c>
      <c r="G18469" s="155">
        <v>45925</v>
      </c>
      <c r="H18469">
        <v>1</v>
      </c>
    </row>
    <row r="18470" spans="1:8" x14ac:dyDescent="0.25">
      <c r="A18470">
        <v>4884937</v>
      </c>
      <c r="B18470" t="s">
        <v>10193</v>
      </c>
      <c r="C18470" s="155">
        <v>30968</v>
      </c>
      <c r="D18470">
        <v>682824</v>
      </c>
      <c r="E18470" t="s">
        <v>1172</v>
      </c>
      <c r="F18470" t="s">
        <v>482</v>
      </c>
      <c r="G18470" s="155">
        <v>45916</v>
      </c>
      <c r="H18470">
        <v>1</v>
      </c>
    </row>
    <row r="18471" spans="1:8" x14ac:dyDescent="0.25">
      <c r="A18471">
        <v>4884936</v>
      </c>
      <c r="B18471" t="s">
        <v>18339</v>
      </c>
      <c r="C18471" s="155">
        <v>19902</v>
      </c>
      <c r="D18471">
        <v>667824</v>
      </c>
      <c r="E18471" t="s">
        <v>1156</v>
      </c>
      <c r="F18471" t="s">
        <v>397</v>
      </c>
      <c r="G18471" s="155">
        <v>45916</v>
      </c>
      <c r="H18471">
        <v>1</v>
      </c>
    </row>
    <row r="18472" spans="1:8" x14ac:dyDescent="0.25">
      <c r="A18472">
        <v>4884935</v>
      </c>
      <c r="B18472" t="s">
        <v>23196</v>
      </c>
      <c r="C18472" s="155">
        <v>22859</v>
      </c>
      <c r="D18472">
        <v>667984</v>
      </c>
      <c r="E18472" t="s">
        <v>1192</v>
      </c>
      <c r="F18472" t="s">
        <v>383</v>
      </c>
      <c r="G18472" s="155">
        <v>45916</v>
      </c>
      <c r="H18472">
        <v>1</v>
      </c>
    </row>
    <row r="18473" spans="1:8" x14ac:dyDescent="0.25">
      <c r="A18473">
        <v>4884933</v>
      </c>
      <c r="B18473" t="s">
        <v>13517</v>
      </c>
      <c r="C18473" s="155">
        <v>21440</v>
      </c>
      <c r="D18473">
        <v>608814</v>
      </c>
      <c r="E18473" t="s">
        <v>3157</v>
      </c>
      <c r="F18473" t="s">
        <v>75</v>
      </c>
      <c r="G18473" s="155">
        <v>45916</v>
      </c>
      <c r="H18473">
        <v>1</v>
      </c>
    </row>
    <row r="18474" spans="1:8" x14ac:dyDescent="0.25">
      <c r="A18474">
        <v>4884932</v>
      </c>
      <c r="B18474" t="s">
        <v>18340</v>
      </c>
      <c r="C18474" s="155">
        <v>20954</v>
      </c>
      <c r="D18474">
        <v>602814</v>
      </c>
      <c r="E18474" t="s">
        <v>15460</v>
      </c>
      <c r="F18474" t="s">
        <v>88</v>
      </c>
      <c r="G18474" s="155">
        <v>45916</v>
      </c>
      <c r="H18474">
        <v>1</v>
      </c>
    </row>
    <row r="18475" spans="1:8" x14ac:dyDescent="0.25">
      <c r="A18475">
        <v>4884931</v>
      </c>
      <c r="B18475" t="s">
        <v>18341</v>
      </c>
      <c r="C18475" s="155">
        <v>37493</v>
      </c>
      <c r="D18475">
        <v>622932</v>
      </c>
      <c r="E18475" t="s">
        <v>535</v>
      </c>
      <c r="F18475" t="s">
        <v>44</v>
      </c>
      <c r="G18475" s="155">
        <v>45916</v>
      </c>
      <c r="H18475">
        <v>1</v>
      </c>
    </row>
    <row r="18476" spans="1:8" x14ac:dyDescent="0.25">
      <c r="A18476">
        <v>4884930</v>
      </c>
      <c r="B18476" t="s">
        <v>23197</v>
      </c>
      <c r="C18476" s="155">
        <v>34060</v>
      </c>
      <c r="D18476">
        <v>622865</v>
      </c>
      <c r="E18476" t="s">
        <v>511</v>
      </c>
      <c r="F18476" t="s">
        <v>254</v>
      </c>
      <c r="G18476" s="155">
        <v>45923</v>
      </c>
      <c r="H18476">
        <v>1</v>
      </c>
    </row>
    <row r="18477" spans="1:8" x14ac:dyDescent="0.25">
      <c r="A18477">
        <v>4884928</v>
      </c>
      <c r="B18477" t="s">
        <v>18342</v>
      </c>
      <c r="C18477" s="155">
        <v>37451</v>
      </c>
      <c r="D18477">
        <v>682824</v>
      </c>
      <c r="E18477" t="s">
        <v>1172</v>
      </c>
      <c r="F18477" t="s">
        <v>482</v>
      </c>
      <c r="G18477" s="155">
        <v>45916</v>
      </c>
      <c r="H18477">
        <v>1</v>
      </c>
    </row>
    <row r="18478" spans="1:8" x14ac:dyDescent="0.25">
      <c r="A18478">
        <v>4884926</v>
      </c>
      <c r="B18478" t="s">
        <v>18343</v>
      </c>
      <c r="C18478" s="155">
        <v>13677</v>
      </c>
      <c r="D18478">
        <v>667814</v>
      </c>
      <c r="E18478" t="s">
        <v>1198</v>
      </c>
      <c r="F18478" t="s">
        <v>21</v>
      </c>
      <c r="G18478" s="155">
        <v>45916</v>
      </c>
      <c r="H18478">
        <v>1</v>
      </c>
    </row>
    <row r="18479" spans="1:8" x14ac:dyDescent="0.25">
      <c r="A18479">
        <v>4884925</v>
      </c>
      <c r="B18479" t="s">
        <v>7997</v>
      </c>
      <c r="C18479" s="155">
        <v>33967</v>
      </c>
      <c r="D18479">
        <v>622804</v>
      </c>
      <c r="E18479" t="s">
        <v>1154</v>
      </c>
      <c r="F18479" t="s">
        <v>358</v>
      </c>
      <c r="G18479" s="155">
        <v>45916</v>
      </c>
      <c r="H18479">
        <v>1</v>
      </c>
    </row>
    <row r="18480" spans="1:8" x14ac:dyDescent="0.25">
      <c r="A18480">
        <v>4884923</v>
      </c>
      <c r="B18480" t="s">
        <v>2309</v>
      </c>
      <c r="C18480" s="155">
        <v>18207</v>
      </c>
      <c r="D18480">
        <v>667814</v>
      </c>
      <c r="E18480" t="s">
        <v>1180</v>
      </c>
      <c r="F18480" t="s">
        <v>394</v>
      </c>
      <c r="G18480" s="155">
        <v>45916</v>
      </c>
      <c r="H18480">
        <v>1</v>
      </c>
    </row>
    <row r="18481" spans="1:8" x14ac:dyDescent="0.25">
      <c r="A18481">
        <v>4884920</v>
      </c>
      <c r="B18481" t="s">
        <v>18344</v>
      </c>
      <c r="C18481" s="155">
        <v>15457</v>
      </c>
      <c r="D18481">
        <v>602688</v>
      </c>
      <c r="E18481" t="s">
        <v>1156</v>
      </c>
      <c r="F18481" t="s">
        <v>88</v>
      </c>
      <c r="G18481" s="155">
        <v>45916</v>
      </c>
      <c r="H18481">
        <v>1</v>
      </c>
    </row>
    <row r="18482" spans="1:8" x14ac:dyDescent="0.25">
      <c r="A18482">
        <v>4884918</v>
      </c>
      <c r="B18482" t="s">
        <v>23198</v>
      </c>
      <c r="C18482" s="155">
        <v>19586</v>
      </c>
      <c r="D18482">
        <v>621890</v>
      </c>
      <c r="E18482" t="s">
        <v>23199</v>
      </c>
      <c r="F18482" t="s">
        <v>73</v>
      </c>
      <c r="G18482" s="155">
        <v>45916</v>
      </c>
      <c r="H18482">
        <v>1</v>
      </c>
    </row>
    <row r="18483" spans="1:8" x14ac:dyDescent="0.25">
      <c r="A18483">
        <v>4884917</v>
      </c>
      <c r="B18483" t="s">
        <v>18345</v>
      </c>
      <c r="C18483" s="155">
        <v>23936</v>
      </c>
      <c r="D18483">
        <v>667890</v>
      </c>
      <c r="E18483" t="s">
        <v>1208</v>
      </c>
      <c r="F18483" t="s">
        <v>380</v>
      </c>
      <c r="G18483" s="155">
        <v>45916</v>
      </c>
      <c r="H18483">
        <v>1</v>
      </c>
    </row>
    <row r="18484" spans="1:8" x14ac:dyDescent="0.25">
      <c r="A18484">
        <v>4884914</v>
      </c>
      <c r="B18484" t="s">
        <v>18346</v>
      </c>
      <c r="C18484" s="155">
        <v>19589</v>
      </c>
      <c r="D18484">
        <v>608814</v>
      </c>
      <c r="E18484" t="s">
        <v>1867</v>
      </c>
      <c r="F18484" t="s">
        <v>75</v>
      </c>
      <c r="G18484" s="155">
        <v>45916</v>
      </c>
      <c r="H18484">
        <v>1</v>
      </c>
    </row>
    <row r="18485" spans="1:8" x14ac:dyDescent="0.25">
      <c r="A18485">
        <v>4884910</v>
      </c>
      <c r="B18485" t="s">
        <v>18347</v>
      </c>
      <c r="C18485" s="155">
        <v>14604</v>
      </c>
      <c r="D18485">
        <v>618890</v>
      </c>
      <c r="E18485" t="s">
        <v>2738</v>
      </c>
      <c r="F18485" t="s">
        <v>41</v>
      </c>
      <c r="G18485" s="155">
        <v>45916</v>
      </c>
      <c r="H18485">
        <v>1</v>
      </c>
    </row>
    <row r="18486" spans="1:8" x14ac:dyDescent="0.25">
      <c r="A18486">
        <v>4884904</v>
      </c>
      <c r="B18486" t="s">
        <v>2176</v>
      </c>
      <c r="C18486" s="155">
        <v>27057</v>
      </c>
      <c r="D18486">
        <v>667824</v>
      </c>
      <c r="E18486" t="s">
        <v>1156</v>
      </c>
      <c r="F18486" t="s">
        <v>497</v>
      </c>
      <c r="G18486" s="155">
        <v>45916</v>
      </c>
      <c r="H18486">
        <v>1</v>
      </c>
    </row>
    <row r="18487" spans="1:8" x14ac:dyDescent="0.25">
      <c r="A18487">
        <v>4884902</v>
      </c>
      <c r="B18487" t="s">
        <v>23200</v>
      </c>
      <c r="C18487" s="155">
        <v>32321</v>
      </c>
      <c r="D18487">
        <v>667814</v>
      </c>
      <c r="E18487" t="s">
        <v>1170</v>
      </c>
      <c r="F18487" t="s">
        <v>15</v>
      </c>
      <c r="G18487" s="155">
        <v>45916</v>
      </c>
      <c r="H18487">
        <v>1</v>
      </c>
    </row>
    <row r="18488" spans="1:8" x14ac:dyDescent="0.25">
      <c r="A18488">
        <v>4884900</v>
      </c>
      <c r="B18488" t="s">
        <v>22852</v>
      </c>
      <c r="C18488" s="155">
        <v>14716</v>
      </c>
      <c r="D18488">
        <v>667888</v>
      </c>
      <c r="E18488" t="s">
        <v>1174</v>
      </c>
      <c r="F18488" t="s">
        <v>66</v>
      </c>
      <c r="G18488" s="155">
        <v>45923</v>
      </c>
      <c r="H18488">
        <v>1</v>
      </c>
    </row>
    <row r="18489" spans="1:8" x14ac:dyDescent="0.25">
      <c r="A18489">
        <v>4884899</v>
      </c>
      <c r="B18489" t="s">
        <v>2855</v>
      </c>
      <c r="C18489" s="155">
        <v>16724</v>
      </c>
      <c r="D18489">
        <v>667824</v>
      </c>
      <c r="E18489" t="s">
        <v>2665</v>
      </c>
      <c r="F18489" t="s">
        <v>8</v>
      </c>
      <c r="G18489" s="155">
        <v>45916</v>
      </c>
      <c r="H18489">
        <v>1</v>
      </c>
    </row>
    <row r="18490" spans="1:8" x14ac:dyDescent="0.25">
      <c r="A18490">
        <v>4884897</v>
      </c>
      <c r="B18490" t="s">
        <v>16121</v>
      </c>
      <c r="C18490" s="155">
        <v>34622</v>
      </c>
      <c r="D18490">
        <v>608890</v>
      </c>
      <c r="E18490" t="s">
        <v>2561</v>
      </c>
      <c r="F18490" t="s">
        <v>20</v>
      </c>
      <c r="G18490" s="155">
        <v>45916</v>
      </c>
      <c r="H18490">
        <v>1</v>
      </c>
    </row>
    <row r="18491" spans="1:8" x14ac:dyDescent="0.25">
      <c r="A18491">
        <v>4884894</v>
      </c>
      <c r="B18491" t="s">
        <v>16426</v>
      </c>
      <c r="C18491" s="155">
        <v>35475</v>
      </c>
      <c r="D18491">
        <v>622871</v>
      </c>
      <c r="E18491" t="s">
        <v>5871</v>
      </c>
      <c r="F18491" t="s">
        <v>442</v>
      </c>
      <c r="G18491" s="155">
        <v>45916</v>
      </c>
      <c r="H18491">
        <v>1</v>
      </c>
    </row>
    <row r="18492" spans="1:8" x14ac:dyDescent="0.25">
      <c r="A18492">
        <v>4884893</v>
      </c>
      <c r="B18492" t="s">
        <v>18348</v>
      </c>
      <c r="C18492" s="155">
        <v>20630</v>
      </c>
      <c r="D18492">
        <v>667688</v>
      </c>
      <c r="E18492" t="s">
        <v>1156</v>
      </c>
      <c r="F18492" t="s">
        <v>25</v>
      </c>
      <c r="G18492" s="155">
        <v>45916</v>
      </c>
      <c r="H18492">
        <v>1</v>
      </c>
    </row>
    <row r="18493" spans="1:8" x14ac:dyDescent="0.25">
      <c r="A18493">
        <v>4884888</v>
      </c>
      <c r="B18493" t="s">
        <v>15393</v>
      </c>
      <c r="C18493" s="155">
        <v>23909</v>
      </c>
      <c r="D18493">
        <v>667888</v>
      </c>
      <c r="E18493" t="s">
        <v>1180</v>
      </c>
      <c r="F18493" t="s">
        <v>380</v>
      </c>
      <c r="G18493" s="155">
        <v>45922</v>
      </c>
      <c r="H18493">
        <v>1</v>
      </c>
    </row>
    <row r="18494" spans="1:8" x14ac:dyDescent="0.25">
      <c r="A18494">
        <v>4884886</v>
      </c>
      <c r="B18494" t="s">
        <v>6003</v>
      </c>
      <c r="C18494" s="155">
        <v>25871</v>
      </c>
      <c r="D18494">
        <v>603890</v>
      </c>
      <c r="E18494" t="s">
        <v>3210</v>
      </c>
      <c r="F18494" t="s">
        <v>284</v>
      </c>
      <c r="G18494" s="155">
        <v>45916</v>
      </c>
      <c r="H18494">
        <v>1</v>
      </c>
    </row>
    <row r="18495" spans="1:8" x14ac:dyDescent="0.25">
      <c r="A18495">
        <v>4884885</v>
      </c>
      <c r="B18495" t="s">
        <v>18349</v>
      </c>
      <c r="C18495" s="155">
        <v>34981</v>
      </c>
      <c r="D18495">
        <v>667824</v>
      </c>
      <c r="E18495" t="s">
        <v>1951</v>
      </c>
      <c r="F18495" t="s">
        <v>12</v>
      </c>
      <c r="G18495" s="155">
        <v>45916</v>
      </c>
      <c r="H18495">
        <v>1</v>
      </c>
    </row>
    <row r="18496" spans="1:8" x14ac:dyDescent="0.25">
      <c r="A18496">
        <v>4884884</v>
      </c>
      <c r="B18496" t="s">
        <v>14932</v>
      </c>
      <c r="C18496" s="155">
        <v>22359</v>
      </c>
      <c r="D18496">
        <v>667824</v>
      </c>
      <c r="E18496" t="s">
        <v>3835</v>
      </c>
      <c r="F18496" t="s">
        <v>8</v>
      </c>
      <c r="G18496" s="155">
        <v>45916</v>
      </c>
      <c r="H18496">
        <v>1</v>
      </c>
    </row>
    <row r="18497" spans="1:8" x14ac:dyDescent="0.25">
      <c r="A18497">
        <v>4884883</v>
      </c>
      <c r="B18497" t="s">
        <v>15518</v>
      </c>
      <c r="C18497" s="155">
        <v>16759</v>
      </c>
      <c r="D18497">
        <v>603890</v>
      </c>
      <c r="E18497" t="s">
        <v>1208</v>
      </c>
      <c r="F18497" t="s">
        <v>284</v>
      </c>
      <c r="G18497" s="155">
        <v>45916</v>
      </c>
      <c r="H18497">
        <v>1</v>
      </c>
    </row>
    <row r="18498" spans="1:8" x14ac:dyDescent="0.25">
      <c r="A18498">
        <v>4884880</v>
      </c>
      <c r="B18498" t="s">
        <v>18350</v>
      </c>
      <c r="C18498" s="155">
        <v>15062</v>
      </c>
      <c r="D18498">
        <v>608972</v>
      </c>
      <c r="E18498" t="s">
        <v>1944</v>
      </c>
      <c r="F18498" t="s">
        <v>325</v>
      </c>
      <c r="G18498" s="155">
        <v>45916</v>
      </c>
      <c r="H18498">
        <v>1</v>
      </c>
    </row>
    <row r="18499" spans="1:8" x14ac:dyDescent="0.25">
      <c r="A18499">
        <v>4884879</v>
      </c>
      <c r="B18499" t="s">
        <v>18351</v>
      </c>
      <c r="C18499" s="155">
        <v>23906</v>
      </c>
      <c r="D18499">
        <v>620890</v>
      </c>
      <c r="E18499" t="s">
        <v>2809</v>
      </c>
      <c r="F18499" t="s">
        <v>424</v>
      </c>
      <c r="G18499" s="155">
        <v>45916</v>
      </c>
      <c r="H18499">
        <v>1</v>
      </c>
    </row>
    <row r="18500" spans="1:8" x14ac:dyDescent="0.25">
      <c r="A18500">
        <v>4884878</v>
      </c>
      <c r="B18500" t="s">
        <v>6454</v>
      </c>
      <c r="C18500" s="155">
        <v>18303</v>
      </c>
      <c r="D18500">
        <v>603890</v>
      </c>
      <c r="E18500" t="s">
        <v>1208</v>
      </c>
      <c r="F18500" t="s">
        <v>284</v>
      </c>
      <c r="G18500" s="155">
        <v>45916</v>
      </c>
      <c r="H18500">
        <v>1</v>
      </c>
    </row>
    <row r="18501" spans="1:8" x14ac:dyDescent="0.25">
      <c r="A18501">
        <v>4884876</v>
      </c>
      <c r="B18501" t="s">
        <v>8701</v>
      </c>
      <c r="C18501" s="155">
        <v>22843</v>
      </c>
      <c r="D18501">
        <v>618890</v>
      </c>
      <c r="E18501" t="s">
        <v>2539</v>
      </c>
      <c r="F18501" t="s">
        <v>225</v>
      </c>
      <c r="G18501" s="155">
        <v>45916</v>
      </c>
      <c r="H18501">
        <v>1</v>
      </c>
    </row>
    <row r="18502" spans="1:8" x14ac:dyDescent="0.25">
      <c r="A18502">
        <v>4884875</v>
      </c>
      <c r="B18502" t="s">
        <v>9352</v>
      </c>
      <c r="C18502" s="155">
        <v>25009</v>
      </c>
      <c r="D18502">
        <v>603890</v>
      </c>
      <c r="E18502" t="s">
        <v>1208</v>
      </c>
      <c r="F18502" t="s">
        <v>284</v>
      </c>
      <c r="G18502" s="155">
        <v>45916</v>
      </c>
      <c r="H18502">
        <v>1</v>
      </c>
    </row>
    <row r="18503" spans="1:8" x14ac:dyDescent="0.25">
      <c r="A18503">
        <v>4884874</v>
      </c>
      <c r="B18503" t="s">
        <v>23201</v>
      </c>
      <c r="C18503" s="155">
        <v>29818</v>
      </c>
      <c r="D18503">
        <v>621888</v>
      </c>
      <c r="E18503" t="s">
        <v>1793</v>
      </c>
      <c r="F18503" t="s">
        <v>337</v>
      </c>
      <c r="G18503" s="155">
        <v>45918</v>
      </c>
      <c r="H18503">
        <v>1</v>
      </c>
    </row>
    <row r="18504" spans="1:8" x14ac:dyDescent="0.25">
      <c r="A18504">
        <v>4884873</v>
      </c>
      <c r="B18504" t="s">
        <v>13975</v>
      </c>
      <c r="C18504" s="155">
        <v>18377</v>
      </c>
      <c r="D18504">
        <v>603890</v>
      </c>
      <c r="E18504" t="s">
        <v>1208</v>
      </c>
      <c r="F18504" t="s">
        <v>284</v>
      </c>
      <c r="G18504" s="155">
        <v>45916</v>
      </c>
      <c r="H18504">
        <v>1</v>
      </c>
    </row>
    <row r="18505" spans="1:8" x14ac:dyDescent="0.25">
      <c r="A18505">
        <v>4884872</v>
      </c>
      <c r="B18505" t="s">
        <v>11101</v>
      </c>
      <c r="C18505" s="155">
        <v>33479</v>
      </c>
      <c r="D18505">
        <v>667824</v>
      </c>
      <c r="E18505" t="s">
        <v>4492</v>
      </c>
      <c r="F18505" t="s">
        <v>8</v>
      </c>
      <c r="G18505" s="155">
        <v>45916</v>
      </c>
      <c r="H18505">
        <v>1</v>
      </c>
    </row>
    <row r="18506" spans="1:8" x14ac:dyDescent="0.25">
      <c r="A18506">
        <v>4884870</v>
      </c>
      <c r="B18506" t="s">
        <v>15163</v>
      </c>
      <c r="C18506" s="155">
        <v>17712</v>
      </c>
      <c r="D18506">
        <v>603890</v>
      </c>
      <c r="E18506" t="s">
        <v>1180</v>
      </c>
      <c r="F18506" t="s">
        <v>30</v>
      </c>
      <c r="G18506" s="155">
        <v>45916</v>
      </c>
      <c r="H18506">
        <v>1</v>
      </c>
    </row>
    <row r="18507" spans="1:8" x14ac:dyDescent="0.25">
      <c r="A18507">
        <v>4884868</v>
      </c>
      <c r="B18507" t="s">
        <v>18352</v>
      </c>
      <c r="C18507" s="155">
        <v>18132</v>
      </c>
      <c r="D18507">
        <v>608890</v>
      </c>
      <c r="E18507" t="s">
        <v>1944</v>
      </c>
      <c r="F18507" t="s">
        <v>75</v>
      </c>
      <c r="G18507" s="155">
        <v>45916</v>
      </c>
      <c r="H18507">
        <v>1</v>
      </c>
    </row>
    <row r="18508" spans="1:8" x14ac:dyDescent="0.25">
      <c r="A18508">
        <v>4884867</v>
      </c>
      <c r="B18508" t="s">
        <v>18353</v>
      </c>
      <c r="C18508" s="155">
        <v>26119</v>
      </c>
      <c r="D18508">
        <v>603890</v>
      </c>
      <c r="E18508" t="s">
        <v>2892</v>
      </c>
      <c r="F18508" t="s">
        <v>284</v>
      </c>
      <c r="G18508" s="155">
        <v>45916</v>
      </c>
      <c r="H18508">
        <v>1</v>
      </c>
    </row>
    <row r="18509" spans="1:8" x14ac:dyDescent="0.25">
      <c r="A18509">
        <v>4884866</v>
      </c>
      <c r="B18509" t="s">
        <v>2754</v>
      </c>
      <c r="C18509" s="155">
        <v>24639</v>
      </c>
      <c r="D18509">
        <v>603890</v>
      </c>
      <c r="E18509" t="s">
        <v>1208</v>
      </c>
      <c r="F18509" t="s">
        <v>284</v>
      </c>
      <c r="G18509" s="155">
        <v>45916</v>
      </c>
      <c r="H18509">
        <v>1</v>
      </c>
    </row>
    <row r="18510" spans="1:8" x14ac:dyDescent="0.25">
      <c r="A18510">
        <v>4884865</v>
      </c>
      <c r="B18510" t="s">
        <v>16328</v>
      </c>
      <c r="C18510" s="155">
        <v>36813</v>
      </c>
      <c r="D18510">
        <v>622932</v>
      </c>
      <c r="E18510" t="s">
        <v>2328</v>
      </c>
      <c r="F18510" t="s">
        <v>85</v>
      </c>
      <c r="G18510" s="155">
        <v>45916</v>
      </c>
      <c r="H18510">
        <v>1</v>
      </c>
    </row>
    <row r="18511" spans="1:8" x14ac:dyDescent="0.25">
      <c r="A18511">
        <v>4884859</v>
      </c>
      <c r="B18511" t="s">
        <v>18354</v>
      </c>
      <c r="C18511" s="155">
        <v>13181</v>
      </c>
      <c r="D18511">
        <v>667688</v>
      </c>
      <c r="E18511" t="s">
        <v>1156</v>
      </c>
      <c r="F18511" t="s">
        <v>18</v>
      </c>
      <c r="G18511" s="155">
        <v>45909</v>
      </c>
      <c r="H18511">
        <v>1</v>
      </c>
    </row>
    <row r="18512" spans="1:8" x14ac:dyDescent="0.25">
      <c r="A18512">
        <v>4884858</v>
      </c>
      <c r="B18512" t="s">
        <v>17917</v>
      </c>
      <c r="C18512" s="155">
        <v>16416</v>
      </c>
      <c r="D18512">
        <v>667824</v>
      </c>
      <c r="E18512" t="s">
        <v>4205</v>
      </c>
      <c r="F18512" t="s">
        <v>60</v>
      </c>
      <c r="G18512" s="155">
        <v>45916</v>
      </c>
      <c r="H18512">
        <v>1</v>
      </c>
    </row>
    <row r="18513" spans="1:8" x14ac:dyDescent="0.25">
      <c r="A18513">
        <v>4884856</v>
      </c>
      <c r="B18513" t="s">
        <v>7519</v>
      </c>
      <c r="C18513" s="155">
        <v>21635</v>
      </c>
      <c r="D18513">
        <v>602814</v>
      </c>
      <c r="E18513" t="s">
        <v>2485</v>
      </c>
      <c r="F18513" t="s">
        <v>336</v>
      </c>
      <c r="G18513" s="155">
        <v>45916</v>
      </c>
      <c r="H18513">
        <v>1</v>
      </c>
    </row>
    <row r="18514" spans="1:8" x14ac:dyDescent="0.25">
      <c r="A18514">
        <v>4884855</v>
      </c>
      <c r="B18514" t="s">
        <v>18355</v>
      </c>
      <c r="C18514" s="155">
        <v>20208</v>
      </c>
      <c r="D18514">
        <v>667688</v>
      </c>
      <c r="E18514" t="s">
        <v>1156</v>
      </c>
      <c r="F18514" t="s">
        <v>25</v>
      </c>
      <c r="G18514" s="155">
        <v>45916</v>
      </c>
      <c r="H18514">
        <v>1</v>
      </c>
    </row>
    <row r="18515" spans="1:8" x14ac:dyDescent="0.25">
      <c r="A18515">
        <v>4884853</v>
      </c>
      <c r="B18515" t="s">
        <v>5816</v>
      </c>
      <c r="C18515" s="155">
        <v>18450</v>
      </c>
      <c r="D18515">
        <v>667688</v>
      </c>
      <c r="E18515" t="s">
        <v>1156</v>
      </c>
      <c r="F18515" t="s">
        <v>18</v>
      </c>
      <c r="G18515" s="155">
        <v>45911</v>
      </c>
      <c r="H18515">
        <v>1</v>
      </c>
    </row>
    <row r="18516" spans="1:8" x14ac:dyDescent="0.25">
      <c r="A18516">
        <v>4884852</v>
      </c>
      <c r="B18516" t="s">
        <v>18356</v>
      </c>
      <c r="C18516" s="155">
        <v>32749</v>
      </c>
      <c r="D18516">
        <v>622871</v>
      </c>
      <c r="E18516" t="s">
        <v>13940</v>
      </c>
      <c r="F18516" t="s">
        <v>760</v>
      </c>
      <c r="G18516" s="155">
        <v>45916</v>
      </c>
      <c r="H18516">
        <v>1</v>
      </c>
    </row>
    <row r="18517" spans="1:8" x14ac:dyDescent="0.25">
      <c r="A18517">
        <v>4884851</v>
      </c>
      <c r="B18517" t="s">
        <v>18357</v>
      </c>
      <c r="C18517" s="155">
        <v>36265</v>
      </c>
      <c r="D18517">
        <v>667934</v>
      </c>
      <c r="E18517" t="s">
        <v>506</v>
      </c>
      <c r="F18517" t="s">
        <v>380</v>
      </c>
      <c r="G18517" s="155">
        <v>45916</v>
      </c>
      <c r="H18517">
        <v>1</v>
      </c>
    </row>
    <row r="18518" spans="1:8" x14ac:dyDescent="0.25">
      <c r="A18518">
        <v>4884848</v>
      </c>
      <c r="B18518" t="s">
        <v>18358</v>
      </c>
      <c r="C18518" s="155">
        <v>22290</v>
      </c>
      <c r="D18518">
        <v>667814</v>
      </c>
      <c r="E18518" t="s">
        <v>1180</v>
      </c>
      <c r="F18518" t="s">
        <v>297</v>
      </c>
      <c r="G18518" s="155">
        <v>45916</v>
      </c>
      <c r="H18518">
        <v>1</v>
      </c>
    </row>
    <row r="18519" spans="1:8" x14ac:dyDescent="0.25">
      <c r="A18519">
        <v>4884844</v>
      </c>
      <c r="B18519" t="s">
        <v>18359</v>
      </c>
      <c r="C18519" s="155">
        <v>16457</v>
      </c>
      <c r="D18519">
        <v>610814</v>
      </c>
      <c r="E18519" t="s">
        <v>2840</v>
      </c>
      <c r="F18519" t="s">
        <v>300</v>
      </c>
      <c r="G18519" s="155">
        <v>45916</v>
      </c>
      <c r="H18519">
        <v>1</v>
      </c>
    </row>
    <row r="18520" spans="1:8" x14ac:dyDescent="0.25">
      <c r="A18520">
        <v>4884841</v>
      </c>
      <c r="B18520" t="s">
        <v>18360</v>
      </c>
      <c r="C18520" s="155">
        <v>20515</v>
      </c>
      <c r="D18520">
        <v>667688</v>
      </c>
      <c r="E18520" t="s">
        <v>1156</v>
      </c>
      <c r="F18520" t="s">
        <v>25</v>
      </c>
      <c r="G18520" s="155">
        <v>45916</v>
      </c>
      <c r="H18520">
        <v>1</v>
      </c>
    </row>
    <row r="18521" spans="1:8" x14ac:dyDescent="0.25">
      <c r="A18521">
        <v>4884840</v>
      </c>
      <c r="B18521" t="s">
        <v>18361</v>
      </c>
      <c r="C18521" s="155">
        <v>39174</v>
      </c>
      <c r="D18521">
        <v>667890</v>
      </c>
      <c r="E18521" t="s">
        <v>18362</v>
      </c>
      <c r="F18521" t="s">
        <v>60</v>
      </c>
      <c r="G18521" s="155">
        <v>45916</v>
      </c>
      <c r="H18521">
        <v>1</v>
      </c>
    </row>
    <row r="18522" spans="1:8" x14ac:dyDescent="0.25">
      <c r="A18522">
        <v>4884837</v>
      </c>
      <c r="B18522" t="s">
        <v>7255</v>
      </c>
      <c r="C18522" s="155">
        <v>34719</v>
      </c>
      <c r="D18522">
        <v>622932</v>
      </c>
      <c r="E18522" t="s">
        <v>1129</v>
      </c>
      <c r="F18522" t="s">
        <v>85</v>
      </c>
      <c r="G18522" s="155">
        <v>45916</v>
      </c>
      <c r="H18522">
        <v>1</v>
      </c>
    </row>
    <row r="18523" spans="1:8" x14ac:dyDescent="0.25">
      <c r="A18523">
        <v>4884835</v>
      </c>
      <c r="B18523" t="s">
        <v>5964</v>
      </c>
      <c r="C18523" s="155">
        <v>19957</v>
      </c>
      <c r="D18523">
        <v>622865</v>
      </c>
      <c r="E18523" t="s">
        <v>2097</v>
      </c>
      <c r="F18523" t="s">
        <v>288</v>
      </c>
      <c r="G18523" s="155">
        <v>45923</v>
      </c>
      <c r="H18523">
        <v>1</v>
      </c>
    </row>
    <row r="18524" spans="1:8" x14ac:dyDescent="0.25">
      <c r="A18524">
        <v>4884834</v>
      </c>
      <c r="B18524" t="s">
        <v>8715</v>
      </c>
      <c r="C18524" s="155">
        <v>20798</v>
      </c>
      <c r="D18524">
        <v>621888</v>
      </c>
      <c r="E18524" t="s">
        <v>5355</v>
      </c>
      <c r="F18524" t="s">
        <v>337</v>
      </c>
      <c r="G18524" s="155">
        <v>45918</v>
      </c>
      <c r="H18524">
        <v>1</v>
      </c>
    </row>
    <row r="18525" spans="1:8" x14ac:dyDescent="0.25">
      <c r="A18525">
        <v>4884833</v>
      </c>
      <c r="B18525" t="s">
        <v>18363</v>
      </c>
      <c r="C18525" s="155">
        <v>24795</v>
      </c>
      <c r="D18525">
        <v>608814</v>
      </c>
      <c r="E18525" t="s">
        <v>1189</v>
      </c>
      <c r="F18525" t="s">
        <v>20</v>
      </c>
      <c r="G18525" s="155">
        <v>45916</v>
      </c>
      <c r="H18525">
        <v>1</v>
      </c>
    </row>
    <row r="18526" spans="1:8" x14ac:dyDescent="0.25">
      <c r="A18526">
        <v>4884832</v>
      </c>
      <c r="B18526" t="s">
        <v>6892</v>
      </c>
      <c r="C18526" s="155">
        <v>19729</v>
      </c>
      <c r="D18526">
        <v>692938</v>
      </c>
      <c r="E18526" t="s">
        <v>1156</v>
      </c>
      <c r="F18526" t="s">
        <v>31</v>
      </c>
      <c r="G18526" s="155">
        <v>45916</v>
      </c>
      <c r="H18526">
        <v>1</v>
      </c>
    </row>
    <row r="18527" spans="1:8" x14ac:dyDescent="0.25">
      <c r="A18527">
        <v>4884831</v>
      </c>
      <c r="B18527" t="s">
        <v>14881</v>
      </c>
      <c r="C18527" s="155">
        <v>26821</v>
      </c>
      <c r="D18527">
        <v>667824</v>
      </c>
      <c r="E18527" t="s">
        <v>1156</v>
      </c>
      <c r="F18527" t="s">
        <v>377</v>
      </c>
      <c r="G18527" s="155">
        <v>45916</v>
      </c>
      <c r="H18527">
        <v>1</v>
      </c>
    </row>
    <row r="18528" spans="1:8" x14ac:dyDescent="0.25">
      <c r="A18528">
        <v>4884830</v>
      </c>
      <c r="B18528" t="s">
        <v>26234</v>
      </c>
      <c r="C18528" s="155">
        <v>21743</v>
      </c>
      <c r="D18528">
        <v>667972</v>
      </c>
      <c r="E18528" t="s">
        <v>1352</v>
      </c>
      <c r="F18528" t="s">
        <v>455</v>
      </c>
      <c r="G18528" s="155">
        <v>45916</v>
      </c>
      <c r="H18528">
        <v>1</v>
      </c>
    </row>
    <row r="18529" spans="1:8" x14ac:dyDescent="0.25">
      <c r="A18529">
        <v>4884829</v>
      </c>
      <c r="B18529" t="s">
        <v>18364</v>
      </c>
      <c r="C18529" s="155">
        <v>23515</v>
      </c>
      <c r="D18529">
        <v>667688</v>
      </c>
      <c r="E18529" t="s">
        <v>1156</v>
      </c>
      <c r="F18529" t="s">
        <v>319</v>
      </c>
      <c r="G18529" s="155">
        <v>45916</v>
      </c>
      <c r="H18529">
        <v>1</v>
      </c>
    </row>
    <row r="18530" spans="1:8" x14ac:dyDescent="0.25">
      <c r="A18530">
        <v>4884827</v>
      </c>
      <c r="B18530" t="s">
        <v>4699</v>
      </c>
      <c r="C18530" s="155">
        <v>19551</v>
      </c>
      <c r="D18530">
        <v>602984</v>
      </c>
      <c r="E18530" t="s">
        <v>18365</v>
      </c>
      <c r="F18530" t="s">
        <v>336</v>
      </c>
      <c r="G18530" s="155">
        <v>45916</v>
      </c>
      <c r="H18530">
        <v>1</v>
      </c>
    </row>
    <row r="18531" spans="1:8" x14ac:dyDescent="0.25">
      <c r="A18531">
        <v>4884826</v>
      </c>
      <c r="B18531" t="s">
        <v>18366</v>
      </c>
      <c r="C18531" s="155">
        <v>30078</v>
      </c>
      <c r="D18531">
        <v>667824</v>
      </c>
      <c r="E18531" t="s">
        <v>1951</v>
      </c>
      <c r="F18531" t="s">
        <v>377</v>
      </c>
      <c r="G18531" s="155">
        <v>45916</v>
      </c>
      <c r="H18531">
        <v>1</v>
      </c>
    </row>
    <row r="18532" spans="1:8" x14ac:dyDescent="0.25">
      <c r="A18532">
        <v>4884825</v>
      </c>
      <c r="B18532" t="s">
        <v>23202</v>
      </c>
      <c r="C18532" s="155">
        <v>22825</v>
      </c>
      <c r="D18532">
        <v>667688</v>
      </c>
      <c r="E18532" t="s">
        <v>1156</v>
      </c>
      <c r="F18532" t="s">
        <v>15</v>
      </c>
      <c r="G18532" s="155">
        <v>45916</v>
      </c>
      <c r="H18532">
        <v>1</v>
      </c>
    </row>
    <row r="18533" spans="1:8" x14ac:dyDescent="0.25">
      <c r="A18533">
        <v>4884824</v>
      </c>
      <c r="B18533" t="s">
        <v>18367</v>
      </c>
      <c r="C18533" s="155">
        <v>12905</v>
      </c>
      <c r="D18533">
        <v>610814</v>
      </c>
      <c r="E18533" t="s">
        <v>2813</v>
      </c>
      <c r="F18533" t="s">
        <v>300</v>
      </c>
      <c r="G18533" s="155">
        <v>45916</v>
      </c>
      <c r="H18533">
        <v>1</v>
      </c>
    </row>
    <row r="18534" spans="1:8" x14ac:dyDescent="0.25">
      <c r="A18534">
        <v>4884823</v>
      </c>
      <c r="B18534" t="s">
        <v>14621</v>
      </c>
      <c r="C18534" s="155">
        <v>35549</v>
      </c>
      <c r="D18534">
        <v>667888</v>
      </c>
      <c r="E18534" t="s">
        <v>1170</v>
      </c>
      <c r="F18534" t="s">
        <v>260</v>
      </c>
      <c r="G18534" s="155">
        <v>45922</v>
      </c>
      <c r="H18534">
        <v>1</v>
      </c>
    </row>
    <row r="18535" spans="1:8" x14ac:dyDescent="0.25">
      <c r="A18535">
        <v>4884821</v>
      </c>
      <c r="B18535" t="s">
        <v>22979</v>
      </c>
      <c r="C18535" s="155">
        <v>24983</v>
      </c>
      <c r="D18535">
        <v>667972</v>
      </c>
      <c r="E18535" t="s">
        <v>1170</v>
      </c>
      <c r="F18535" t="s">
        <v>414</v>
      </c>
      <c r="G18535" s="155">
        <v>45916</v>
      </c>
      <c r="H18535">
        <v>1</v>
      </c>
    </row>
    <row r="18536" spans="1:8" x14ac:dyDescent="0.25">
      <c r="A18536">
        <v>4884820</v>
      </c>
      <c r="B18536" t="s">
        <v>17630</v>
      </c>
      <c r="C18536" s="155">
        <v>16782</v>
      </c>
      <c r="D18536">
        <v>618814</v>
      </c>
      <c r="E18536" t="s">
        <v>1996</v>
      </c>
      <c r="F18536" t="s">
        <v>257</v>
      </c>
      <c r="G18536" s="155">
        <v>45916</v>
      </c>
      <c r="H18536">
        <v>1</v>
      </c>
    </row>
    <row r="18537" spans="1:8" x14ac:dyDescent="0.25">
      <c r="A18537">
        <v>4884818</v>
      </c>
      <c r="B18537" t="s">
        <v>23203</v>
      </c>
      <c r="C18537" s="155">
        <v>33993</v>
      </c>
      <c r="D18537">
        <v>667888</v>
      </c>
      <c r="E18537" t="s">
        <v>1951</v>
      </c>
      <c r="F18537" t="s">
        <v>297</v>
      </c>
      <c r="G18537" s="155">
        <v>45922</v>
      </c>
      <c r="H18537">
        <v>1</v>
      </c>
    </row>
    <row r="18538" spans="1:8" x14ac:dyDescent="0.25">
      <c r="A18538">
        <v>4884817</v>
      </c>
      <c r="B18538" t="s">
        <v>9640</v>
      </c>
      <c r="C18538" s="155">
        <v>33828</v>
      </c>
      <c r="D18538">
        <v>622871</v>
      </c>
      <c r="E18538" t="s">
        <v>10267</v>
      </c>
      <c r="F18538" t="s">
        <v>24</v>
      </c>
      <c r="G18538" s="155">
        <v>45916</v>
      </c>
      <c r="H18538">
        <v>1</v>
      </c>
    </row>
    <row r="18539" spans="1:8" x14ac:dyDescent="0.25">
      <c r="A18539">
        <v>4884815</v>
      </c>
      <c r="B18539" t="s">
        <v>18368</v>
      </c>
      <c r="C18539" s="155">
        <v>17168</v>
      </c>
      <c r="D18539">
        <v>618814</v>
      </c>
      <c r="E18539" t="s">
        <v>1996</v>
      </c>
      <c r="F18539" t="s">
        <v>257</v>
      </c>
      <c r="G18539" s="155">
        <v>45916</v>
      </c>
      <c r="H18539">
        <v>1</v>
      </c>
    </row>
    <row r="18540" spans="1:8" x14ac:dyDescent="0.25">
      <c r="A18540">
        <v>4884814</v>
      </c>
      <c r="B18540" t="s">
        <v>8880</v>
      </c>
      <c r="C18540" s="155">
        <v>21190</v>
      </c>
      <c r="D18540">
        <v>667814</v>
      </c>
      <c r="E18540" t="s">
        <v>1198</v>
      </c>
      <c r="F18540" t="s">
        <v>499</v>
      </c>
      <c r="G18540" s="155">
        <v>45916</v>
      </c>
      <c r="H18540">
        <v>1</v>
      </c>
    </row>
    <row r="18541" spans="1:8" x14ac:dyDescent="0.25">
      <c r="A18541">
        <v>4884813</v>
      </c>
      <c r="B18541" t="s">
        <v>18369</v>
      </c>
      <c r="C18541" s="155">
        <v>36682</v>
      </c>
      <c r="D18541">
        <v>665934</v>
      </c>
      <c r="E18541" t="s">
        <v>1276</v>
      </c>
      <c r="F18541" t="s">
        <v>56</v>
      </c>
      <c r="G18541" s="155">
        <v>45916</v>
      </c>
      <c r="H18541">
        <v>1</v>
      </c>
    </row>
    <row r="18542" spans="1:8" x14ac:dyDescent="0.25">
      <c r="A18542">
        <v>4884810</v>
      </c>
      <c r="B18542" t="s">
        <v>23204</v>
      </c>
      <c r="C18542" s="155">
        <v>39007</v>
      </c>
      <c r="D18542">
        <v>667888</v>
      </c>
      <c r="E18542" t="s">
        <v>1951</v>
      </c>
      <c r="F18542" t="s">
        <v>25</v>
      </c>
      <c r="G18542" s="155">
        <v>45919</v>
      </c>
      <c r="H18542">
        <v>1</v>
      </c>
    </row>
    <row r="18543" spans="1:8" x14ac:dyDescent="0.25">
      <c r="A18543">
        <v>4884809</v>
      </c>
      <c r="B18543" t="s">
        <v>18370</v>
      </c>
      <c r="C18543" s="155">
        <v>35815</v>
      </c>
      <c r="D18543">
        <v>667824</v>
      </c>
      <c r="E18543" t="s">
        <v>1951</v>
      </c>
      <c r="F18543" t="s">
        <v>495</v>
      </c>
      <c r="G18543" s="155">
        <v>45916</v>
      </c>
      <c r="H18543">
        <v>1</v>
      </c>
    </row>
    <row r="18544" spans="1:8" x14ac:dyDescent="0.25">
      <c r="A18544">
        <v>4884808</v>
      </c>
      <c r="B18544" t="s">
        <v>18371</v>
      </c>
      <c r="C18544" s="155">
        <v>17877</v>
      </c>
      <c r="D18544">
        <v>608814</v>
      </c>
      <c r="E18544" t="s">
        <v>1189</v>
      </c>
      <c r="F18544" t="s">
        <v>20</v>
      </c>
      <c r="G18544" s="155">
        <v>45916</v>
      </c>
      <c r="H18544">
        <v>1</v>
      </c>
    </row>
    <row r="18545" spans="1:8" x14ac:dyDescent="0.25">
      <c r="A18545">
        <v>4884807</v>
      </c>
      <c r="B18545" t="s">
        <v>18372</v>
      </c>
      <c r="C18545" s="155">
        <v>18212</v>
      </c>
      <c r="D18545">
        <v>667688</v>
      </c>
      <c r="E18545" t="s">
        <v>1156</v>
      </c>
      <c r="F18545" t="s">
        <v>25</v>
      </c>
      <c r="G18545" s="155">
        <v>45916</v>
      </c>
      <c r="H18545">
        <v>1</v>
      </c>
    </row>
    <row r="18546" spans="1:8" x14ac:dyDescent="0.25">
      <c r="A18546">
        <v>4884806</v>
      </c>
      <c r="B18546" t="s">
        <v>7725</v>
      </c>
      <c r="C18546" s="155">
        <v>27872</v>
      </c>
      <c r="D18546">
        <v>667984</v>
      </c>
      <c r="E18546" t="s">
        <v>1401</v>
      </c>
      <c r="F18546" t="s">
        <v>414</v>
      </c>
      <c r="G18546" s="155">
        <v>45916</v>
      </c>
      <c r="H18546">
        <v>1</v>
      </c>
    </row>
    <row r="18547" spans="1:8" x14ac:dyDescent="0.25">
      <c r="A18547">
        <v>4884804</v>
      </c>
      <c r="B18547" t="s">
        <v>23205</v>
      </c>
      <c r="C18547" s="155">
        <v>39032</v>
      </c>
      <c r="D18547">
        <v>667888</v>
      </c>
      <c r="E18547" t="s">
        <v>1951</v>
      </c>
      <c r="F18547" t="s">
        <v>377</v>
      </c>
      <c r="G18547" s="155">
        <v>45919</v>
      </c>
      <c r="H18547">
        <v>1</v>
      </c>
    </row>
    <row r="18548" spans="1:8" x14ac:dyDescent="0.25">
      <c r="A18548">
        <v>4884803</v>
      </c>
      <c r="B18548" t="s">
        <v>18373</v>
      </c>
      <c r="C18548" s="155">
        <v>39148</v>
      </c>
      <c r="D18548">
        <v>667824</v>
      </c>
      <c r="E18548" t="s">
        <v>1951</v>
      </c>
      <c r="F18548" t="s">
        <v>430</v>
      </c>
      <c r="G18548" s="155">
        <v>45916</v>
      </c>
      <c r="H18548">
        <v>1</v>
      </c>
    </row>
    <row r="18549" spans="1:8" x14ac:dyDescent="0.25">
      <c r="A18549">
        <v>4884800</v>
      </c>
      <c r="B18549" t="s">
        <v>23206</v>
      </c>
      <c r="C18549" s="155">
        <v>23091</v>
      </c>
      <c r="D18549">
        <v>621888</v>
      </c>
      <c r="E18549" t="s">
        <v>2651</v>
      </c>
      <c r="F18549" t="s">
        <v>73</v>
      </c>
      <c r="G18549" s="155">
        <v>45923</v>
      </c>
      <c r="H18549">
        <v>1</v>
      </c>
    </row>
    <row r="18550" spans="1:8" x14ac:dyDescent="0.25">
      <c r="A18550">
        <v>4884795</v>
      </c>
      <c r="B18550" t="s">
        <v>18374</v>
      </c>
      <c r="C18550" s="155">
        <v>18630</v>
      </c>
      <c r="D18550">
        <v>622871</v>
      </c>
      <c r="E18550" t="s">
        <v>2097</v>
      </c>
      <c r="F18550" t="s">
        <v>47</v>
      </c>
      <c r="G18550" s="155">
        <v>45916</v>
      </c>
      <c r="H18550">
        <v>1</v>
      </c>
    </row>
    <row r="18551" spans="1:8" x14ac:dyDescent="0.25">
      <c r="A18551">
        <v>4884794</v>
      </c>
      <c r="B18551" t="s">
        <v>23207</v>
      </c>
      <c r="C18551" s="155">
        <v>23801</v>
      </c>
      <c r="D18551">
        <v>667814</v>
      </c>
      <c r="E18551" t="s">
        <v>1465</v>
      </c>
      <c r="F18551" t="s">
        <v>15</v>
      </c>
      <c r="G18551" s="155">
        <v>45916</v>
      </c>
      <c r="H18551">
        <v>1</v>
      </c>
    </row>
    <row r="18552" spans="1:8" x14ac:dyDescent="0.25">
      <c r="A18552">
        <v>4884792</v>
      </c>
      <c r="B18552" t="s">
        <v>18375</v>
      </c>
      <c r="C18552" s="155">
        <v>20350</v>
      </c>
      <c r="D18552">
        <v>667814</v>
      </c>
      <c r="E18552" t="s">
        <v>1180</v>
      </c>
      <c r="F18552" t="s">
        <v>377</v>
      </c>
      <c r="G18552" s="155">
        <v>45916</v>
      </c>
      <c r="H18552">
        <v>1</v>
      </c>
    </row>
    <row r="18553" spans="1:8" x14ac:dyDescent="0.25">
      <c r="A18553">
        <v>4884791</v>
      </c>
      <c r="B18553" t="s">
        <v>23208</v>
      </c>
      <c r="C18553" s="155">
        <v>25342</v>
      </c>
      <c r="D18553">
        <v>621888</v>
      </c>
      <c r="E18553" t="s">
        <v>2700</v>
      </c>
      <c r="F18553" t="s">
        <v>337</v>
      </c>
      <c r="G18553" s="155">
        <v>45918</v>
      </c>
      <c r="H18553">
        <v>1</v>
      </c>
    </row>
    <row r="18554" spans="1:8" x14ac:dyDescent="0.25">
      <c r="A18554">
        <v>4884790</v>
      </c>
      <c r="B18554" t="s">
        <v>6053</v>
      </c>
      <c r="C18554" s="155">
        <v>21669</v>
      </c>
      <c r="D18554">
        <v>667890</v>
      </c>
      <c r="E18554" t="s">
        <v>1867</v>
      </c>
      <c r="F18554" t="s">
        <v>27</v>
      </c>
      <c r="G18554" s="155">
        <v>45916</v>
      </c>
      <c r="H18554">
        <v>1</v>
      </c>
    </row>
    <row r="18555" spans="1:8" x14ac:dyDescent="0.25">
      <c r="A18555">
        <v>4884789</v>
      </c>
      <c r="B18555" t="s">
        <v>18376</v>
      </c>
      <c r="C18555" s="155">
        <v>18949</v>
      </c>
      <c r="D18555">
        <v>667688</v>
      </c>
      <c r="E18555" t="s">
        <v>1156</v>
      </c>
      <c r="F18555" t="s">
        <v>25</v>
      </c>
      <c r="G18555" s="155">
        <v>45916</v>
      </c>
      <c r="H18555">
        <v>1</v>
      </c>
    </row>
    <row r="18556" spans="1:8" x14ac:dyDescent="0.25">
      <c r="A18556">
        <v>4884786</v>
      </c>
      <c r="B18556" t="s">
        <v>18377</v>
      </c>
      <c r="C18556" s="155">
        <v>23585</v>
      </c>
      <c r="D18556">
        <v>667814</v>
      </c>
      <c r="E18556" t="s">
        <v>2009</v>
      </c>
      <c r="F18556" t="s">
        <v>486</v>
      </c>
      <c r="G18556" s="155">
        <v>45916</v>
      </c>
      <c r="H18556">
        <v>1</v>
      </c>
    </row>
    <row r="18557" spans="1:8" x14ac:dyDescent="0.25">
      <c r="A18557">
        <v>4884784</v>
      </c>
      <c r="B18557" t="s">
        <v>18378</v>
      </c>
      <c r="C18557" s="155">
        <v>20098</v>
      </c>
      <c r="D18557">
        <v>667890</v>
      </c>
      <c r="E18557" t="s">
        <v>1269</v>
      </c>
      <c r="F18557" t="s">
        <v>377</v>
      </c>
      <c r="G18557" s="155">
        <v>45916</v>
      </c>
      <c r="H18557">
        <v>1</v>
      </c>
    </row>
    <row r="18558" spans="1:8" x14ac:dyDescent="0.25">
      <c r="A18558">
        <v>4884782</v>
      </c>
      <c r="B18558" t="s">
        <v>23209</v>
      </c>
      <c r="C18558" s="155">
        <v>34779</v>
      </c>
      <c r="D18558">
        <v>622871</v>
      </c>
      <c r="E18558" t="s">
        <v>6227</v>
      </c>
      <c r="F18558" t="s">
        <v>44</v>
      </c>
      <c r="G18558" s="155">
        <v>45916</v>
      </c>
      <c r="H18558">
        <v>1</v>
      </c>
    </row>
    <row r="18559" spans="1:8" x14ac:dyDescent="0.25">
      <c r="A18559">
        <v>4884781</v>
      </c>
      <c r="B18559" t="s">
        <v>14287</v>
      </c>
      <c r="C18559" s="155">
        <v>30885</v>
      </c>
      <c r="D18559">
        <v>667890</v>
      </c>
      <c r="E18559" t="s">
        <v>1951</v>
      </c>
      <c r="F18559" t="s">
        <v>430</v>
      </c>
      <c r="G18559" s="155">
        <v>45916</v>
      </c>
      <c r="H18559">
        <v>1</v>
      </c>
    </row>
    <row r="18560" spans="1:8" x14ac:dyDescent="0.25">
      <c r="A18560">
        <v>4884780</v>
      </c>
      <c r="B18560" t="s">
        <v>17367</v>
      </c>
      <c r="C18560" s="155">
        <v>23574</v>
      </c>
      <c r="D18560">
        <v>667824</v>
      </c>
      <c r="E18560" t="s">
        <v>1180</v>
      </c>
      <c r="F18560" t="s">
        <v>18</v>
      </c>
      <c r="G18560" s="155">
        <v>45916</v>
      </c>
      <c r="H18560">
        <v>1</v>
      </c>
    </row>
    <row r="18561" spans="1:8" x14ac:dyDescent="0.25">
      <c r="A18561">
        <v>4884779</v>
      </c>
      <c r="B18561" t="s">
        <v>18379</v>
      </c>
      <c r="C18561" s="155">
        <v>15719</v>
      </c>
      <c r="D18561">
        <v>610814</v>
      </c>
      <c r="E18561" t="s">
        <v>9026</v>
      </c>
      <c r="F18561" t="s">
        <v>300</v>
      </c>
      <c r="G18561" s="155">
        <v>45916</v>
      </c>
      <c r="H18561">
        <v>1</v>
      </c>
    </row>
    <row r="18562" spans="1:8" x14ac:dyDescent="0.25">
      <c r="A18562">
        <v>4884778</v>
      </c>
      <c r="B18562" t="s">
        <v>18380</v>
      </c>
      <c r="C18562" s="155">
        <v>18956</v>
      </c>
      <c r="D18562">
        <v>667890</v>
      </c>
      <c r="E18562" t="s">
        <v>1269</v>
      </c>
      <c r="F18562" t="s">
        <v>377</v>
      </c>
      <c r="G18562" s="155">
        <v>45916</v>
      </c>
      <c r="H18562">
        <v>1</v>
      </c>
    </row>
    <row r="18563" spans="1:8" x14ac:dyDescent="0.25">
      <c r="A18563">
        <v>4884777</v>
      </c>
      <c r="B18563" t="s">
        <v>18381</v>
      </c>
      <c r="C18563" s="155">
        <v>15009</v>
      </c>
      <c r="D18563">
        <v>667688</v>
      </c>
      <c r="E18563" t="s">
        <v>1156</v>
      </c>
      <c r="F18563" t="s">
        <v>25</v>
      </c>
      <c r="G18563" s="155">
        <v>45916</v>
      </c>
      <c r="H18563">
        <v>1</v>
      </c>
    </row>
    <row r="18564" spans="1:8" x14ac:dyDescent="0.25">
      <c r="A18564">
        <v>4884774</v>
      </c>
      <c r="B18564" t="s">
        <v>7590</v>
      </c>
      <c r="C18564" s="155">
        <v>22739</v>
      </c>
      <c r="D18564">
        <v>622865</v>
      </c>
      <c r="E18564" t="s">
        <v>2097</v>
      </c>
      <c r="F18564" t="s">
        <v>760</v>
      </c>
      <c r="G18564" s="155">
        <v>45923</v>
      </c>
      <c r="H18564">
        <v>1</v>
      </c>
    </row>
    <row r="18565" spans="1:8" x14ac:dyDescent="0.25">
      <c r="A18565">
        <v>4884772</v>
      </c>
      <c r="B18565" t="s">
        <v>8636</v>
      </c>
      <c r="C18565" s="155">
        <v>22770</v>
      </c>
      <c r="D18565">
        <v>667984</v>
      </c>
      <c r="E18565" t="s">
        <v>1430</v>
      </c>
      <c r="F18565" t="s">
        <v>454</v>
      </c>
      <c r="G18565" s="155">
        <v>45916</v>
      </c>
      <c r="H18565">
        <v>1</v>
      </c>
    </row>
    <row r="18566" spans="1:8" x14ac:dyDescent="0.25">
      <c r="A18566">
        <v>4884770</v>
      </c>
      <c r="B18566" t="s">
        <v>5600</v>
      </c>
      <c r="C18566" s="155">
        <v>17975</v>
      </c>
      <c r="D18566">
        <v>602984</v>
      </c>
      <c r="E18566" t="s">
        <v>1430</v>
      </c>
      <c r="F18566" t="s">
        <v>485</v>
      </c>
      <c r="G18566" s="155">
        <v>45916</v>
      </c>
      <c r="H18566">
        <v>1</v>
      </c>
    </row>
    <row r="18567" spans="1:8" x14ac:dyDescent="0.25">
      <c r="A18567">
        <v>4884769</v>
      </c>
      <c r="B18567" t="s">
        <v>18382</v>
      </c>
      <c r="C18567" s="155">
        <v>35063</v>
      </c>
      <c r="D18567">
        <v>617814</v>
      </c>
      <c r="E18567" t="s">
        <v>2401</v>
      </c>
      <c r="F18567" t="s">
        <v>382</v>
      </c>
      <c r="G18567" s="155">
        <v>45916</v>
      </c>
      <c r="H18567">
        <v>1</v>
      </c>
    </row>
    <row r="18568" spans="1:8" x14ac:dyDescent="0.25">
      <c r="A18568">
        <v>4884768</v>
      </c>
      <c r="B18568" t="s">
        <v>18383</v>
      </c>
      <c r="C18568" s="155">
        <v>13006</v>
      </c>
      <c r="D18568">
        <v>622871</v>
      </c>
      <c r="E18568" t="s">
        <v>2097</v>
      </c>
      <c r="F18568" t="s">
        <v>40</v>
      </c>
      <c r="G18568" s="155">
        <v>45916</v>
      </c>
      <c r="H18568">
        <v>1</v>
      </c>
    </row>
    <row r="18569" spans="1:8" x14ac:dyDescent="0.25">
      <c r="A18569">
        <v>4884766</v>
      </c>
      <c r="B18569" t="s">
        <v>18384</v>
      </c>
      <c r="C18569" s="155">
        <v>20066</v>
      </c>
      <c r="D18569">
        <v>667984</v>
      </c>
      <c r="E18569" t="s">
        <v>1186</v>
      </c>
      <c r="F18569" t="s">
        <v>377</v>
      </c>
      <c r="G18569" s="155">
        <v>45916</v>
      </c>
      <c r="H18569">
        <v>1</v>
      </c>
    </row>
    <row r="18570" spans="1:8" x14ac:dyDescent="0.25">
      <c r="A18570">
        <v>4884765</v>
      </c>
      <c r="B18570" t="s">
        <v>18385</v>
      </c>
      <c r="C18570" s="155">
        <v>19623</v>
      </c>
      <c r="D18570">
        <v>608814</v>
      </c>
      <c r="E18570" t="s">
        <v>1189</v>
      </c>
      <c r="F18570" t="s">
        <v>20</v>
      </c>
      <c r="G18570" s="155">
        <v>45916</v>
      </c>
      <c r="H18570">
        <v>1</v>
      </c>
    </row>
    <row r="18571" spans="1:8" x14ac:dyDescent="0.25">
      <c r="A18571">
        <v>4884764</v>
      </c>
      <c r="B18571" t="s">
        <v>10448</v>
      </c>
      <c r="C18571" s="155">
        <v>14493</v>
      </c>
      <c r="D18571">
        <v>667688</v>
      </c>
      <c r="E18571" t="s">
        <v>1156</v>
      </c>
      <c r="F18571" t="s">
        <v>25</v>
      </c>
      <c r="G18571" s="155">
        <v>45916</v>
      </c>
      <c r="H18571">
        <v>1</v>
      </c>
    </row>
    <row r="18572" spans="1:8" x14ac:dyDescent="0.25">
      <c r="A18572">
        <v>4884762</v>
      </c>
      <c r="B18572" t="s">
        <v>13593</v>
      </c>
      <c r="C18572" s="155">
        <v>29615</v>
      </c>
      <c r="D18572">
        <v>622871</v>
      </c>
      <c r="E18572" t="s">
        <v>581</v>
      </c>
      <c r="F18572" t="s">
        <v>288</v>
      </c>
      <c r="G18572" s="155">
        <v>45916</v>
      </c>
      <c r="H18572">
        <v>1</v>
      </c>
    </row>
    <row r="18573" spans="1:8" x14ac:dyDescent="0.25">
      <c r="A18573">
        <v>4884760</v>
      </c>
      <c r="B18573" t="s">
        <v>18386</v>
      </c>
      <c r="C18573" s="155">
        <v>30588</v>
      </c>
      <c r="D18573">
        <v>667814</v>
      </c>
      <c r="E18573" t="s">
        <v>1180</v>
      </c>
      <c r="F18573" t="s">
        <v>15</v>
      </c>
      <c r="G18573" s="155">
        <v>45916</v>
      </c>
      <c r="H18573">
        <v>1</v>
      </c>
    </row>
    <row r="18574" spans="1:8" x14ac:dyDescent="0.25">
      <c r="A18574">
        <v>4884759</v>
      </c>
      <c r="B18574" t="s">
        <v>18387</v>
      </c>
      <c r="C18574" s="155">
        <v>39017</v>
      </c>
      <c r="D18574">
        <v>609890</v>
      </c>
      <c r="E18574" t="s">
        <v>3581</v>
      </c>
      <c r="F18574" t="s">
        <v>37</v>
      </c>
      <c r="G18574" s="155">
        <v>45916</v>
      </c>
      <c r="H18574">
        <v>1</v>
      </c>
    </row>
    <row r="18575" spans="1:8" x14ac:dyDescent="0.25">
      <c r="A18575">
        <v>4884758</v>
      </c>
      <c r="B18575" t="s">
        <v>16055</v>
      </c>
      <c r="C18575" s="155">
        <v>31648</v>
      </c>
      <c r="D18575">
        <v>622871</v>
      </c>
      <c r="E18575" t="s">
        <v>581</v>
      </c>
      <c r="F18575" t="s">
        <v>85</v>
      </c>
      <c r="G18575" s="155">
        <v>45916</v>
      </c>
      <c r="H18575">
        <v>1</v>
      </c>
    </row>
    <row r="18576" spans="1:8" x14ac:dyDescent="0.25">
      <c r="A18576">
        <v>4884757</v>
      </c>
      <c r="B18576" t="s">
        <v>18388</v>
      </c>
      <c r="C18576" s="155">
        <v>29346</v>
      </c>
      <c r="D18576">
        <v>667824</v>
      </c>
      <c r="E18576" t="s">
        <v>1951</v>
      </c>
      <c r="F18576" t="s">
        <v>495</v>
      </c>
      <c r="G18576" s="155">
        <v>45916</v>
      </c>
      <c r="H18576">
        <v>1</v>
      </c>
    </row>
    <row r="18577" spans="1:8" x14ac:dyDescent="0.25">
      <c r="A18577">
        <v>4884754</v>
      </c>
      <c r="B18577" t="s">
        <v>18326</v>
      </c>
      <c r="C18577" s="155">
        <v>12472</v>
      </c>
      <c r="D18577">
        <v>667688</v>
      </c>
      <c r="E18577" t="s">
        <v>1156</v>
      </c>
      <c r="F18577" t="s">
        <v>18</v>
      </c>
      <c r="G18577" s="155">
        <v>45912</v>
      </c>
      <c r="H18577">
        <v>1</v>
      </c>
    </row>
    <row r="18578" spans="1:8" x14ac:dyDescent="0.25">
      <c r="A18578">
        <v>4884752</v>
      </c>
      <c r="B18578" t="s">
        <v>23210</v>
      </c>
      <c r="C18578" s="155">
        <v>38723</v>
      </c>
      <c r="D18578">
        <v>667888</v>
      </c>
      <c r="E18578" t="s">
        <v>1951</v>
      </c>
      <c r="F18578" t="s">
        <v>501</v>
      </c>
      <c r="G18578" s="155">
        <v>45919</v>
      </c>
      <c r="H18578">
        <v>1</v>
      </c>
    </row>
    <row r="18579" spans="1:8" x14ac:dyDescent="0.25">
      <c r="A18579">
        <v>4884751</v>
      </c>
      <c r="B18579" t="s">
        <v>13422</v>
      </c>
      <c r="C18579" s="155">
        <v>35224</v>
      </c>
      <c r="D18579">
        <v>667888</v>
      </c>
      <c r="E18579" t="s">
        <v>1172</v>
      </c>
      <c r="F18579" t="s">
        <v>14</v>
      </c>
      <c r="G18579" s="155">
        <v>45923</v>
      </c>
      <c r="H18579">
        <v>1</v>
      </c>
    </row>
    <row r="18580" spans="1:8" x14ac:dyDescent="0.25">
      <c r="A18580">
        <v>4884745</v>
      </c>
      <c r="B18580" t="s">
        <v>18389</v>
      </c>
      <c r="C18580" s="155">
        <v>19673</v>
      </c>
      <c r="D18580">
        <v>667688</v>
      </c>
      <c r="E18580" t="s">
        <v>1156</v>
      </c>
      <c r="F18580" t="s">
        <v>25</v>
      </c>
      <c r="G18580" s="155">
        <v>45916</v>
      </c>
      <c r="H18580">
        <v>1</v>
      </c>
    </row>
    <row r="18581" spans="1:8" x14ac:dyDescent="0.25">
      <c r="A18581">
        <v>4884744</v>
      </c>
      <c r="B18581" t="s">
        <v>7915</v>
      </c>
      <c r="C18581" s="155">
        <v>23805</v>
      </c>
      <c r="D18581">
        <v>608888</v>
      </c>
      <c r="E18581" t="s">
        <v>1189</v>
      </c>
      <c r="F18581" t="s">
        <v>20</v>
      </c>
      <c r="G18581" s="155">
        <v>45924</v>
      </c>
      <c r="H18581">
        <v>1</v>
      </c>
    </row>
    <row r="18582" spans="1:8" x14ac:dyDescent="0.25">
      <c r="A18582">
        <v>4884743</v>
      </c>
      <c r="B18582" t="s">
        <v>18390</v>
      </c>
      <c r="C18582" s="155">
        <v>21309</v>
      </c>
      <c r="D18582">
        <v>667824</v>
      </c>
      <c r="E18582" t="s">
        <v>1799</v>
      </c>
      <c r="F18582" t="s">
        <v>60</v>
      </c>
      <c r="G18582" s="155">
        <v>45916</v>
      </c>
      <c r="H18582">
        <v>1</v>
      </c>
    </row>
    <row r="18583" spans="1:8" x14ac:dyDescent="0.25">
      <c r="A18583">
        <v>4884737</v>
      </c>
      <c r="B18583" t="s">
        <v>7217</v>
      </c>
      <c r="C18583" s="155">
        <v>27115</v>
      </c>
      <c r="D18583">
        <v>610814</v>
      </c>
      <c r="E18583" t="s">
        <v>1170</v>
      </c>
      <c r="F18583" t="s">
        <v>61</v>
      </c>
      <c r="G18583" s="155">
        <v>45916</v>
      </c>
      <c r="H18583">
        <v>1</v>
      </c>
    </row>
    <row r="18584" spans="1:8" x14ac:dyDescent="0.25">
      <c r="A18584">
        <v>4884736</v>
      </c>
      <c r="B18584" t="s">
        <v>4212</v>
      </c>
      <c r="C18584" s="155">
        <v>17897</v>
      </c>
      <c r="D18584">
        <v>602984</v>
      </c>
      <c r="E18584" t="s">
        <v>1776</v>
      </c>
      <c r="F18584" t="s">
        <v>336</v>
      </c>
      <c r="G18584" s="155">
        <v>45916</v>
      </c>
      <c r="H18584">
        <v>1</v>
      </c>
    </row>
    <row r="18585" spans="1:8" x14ac:dyDescent="0.25">
      <c r="A18585">
        <v>4884735</v>
      </c>
      <c r="B18585" t="s">
        <v>5221</v>
      </c>
      <c r="C18585" s="155">
        <v>27937</v>
      </c>
      <c r="D18585">
        <v>622871</v>
      </c>
      <c r="E18585" t="s">
        <v>581</v>
      </c>
      <c r="F18585" t="s">
        <v>85</v>
      </c>
      <c r="G18585" s="155">
        <v>45916</v>
      </c>
      <c r="H18585">
        <v>1</v>
      </c>
    </row>
    <row r="18586" spans="1:8" x14ac:dyDescent="0.25">
      <c r="A18586">
        <v>4884734</v>
      </c>
      <c r="B18586" t="s">
        <v>18391</v>
      </c>
      <c r="C18586" s="155">
        <v>20471</v>
      </c>
      <c r="D18586">
        <v>622871</v>
      </c>
      <c r="E18586" t="s">
        <v>2097</v>
      </c>
      <c r="F18586" t="s">
        <v>358</v>
      </c>
      <c r="G18586" s="155">
        <v>45916</v>
      </c>
      <c r="H18586">
        <v>1</v>
      </c>
    </row>
    <row r="18587" spans="1:8" x14ac:dyDescent="0.25">
      <c r="A18587">
        <v>4884733</v>
      </c>
      <c r="B18587" t="s">
        <v>2701</v>
      </c>
      <c r="C18587" s="155">
        <v>18000</v>
      </c>
      <c r="D18587">
        <v>692938</v>
      </c>
      <c r="E18587" t="s">
        <v>1396</v>
      </c>
      <c r="F18587" t="s">
        <v>31</v>
      </c>
      <c r="G18587" s="155">
        <v>45916</v>
      </c>
      <c r="H18587">
        <v>1</v>
      </c>
    </row>
    <row r="18588" spans="1:8" x14ac:dyDescent="0.25">
      <c r="A18588">
        <v>4884731</v>
      </c>
      <c r="B18588" t="s">
        <v>18392</v>
      </c>
      <c r="C18588" s="155">
        <v>21872</v>
      </c>
      <c r="D18588">
        <v>682824</v>
      </c>
      <c r="E18588" t="s">
        <v>1951</v>
      </c>
      <c r="F18588" t="s">
        <v>13964</v>
      </c>
      <c r="G18588" s="155">
        <v>45916</v>
      </c>
      <c r="H18588">
        <v>1</v>
      </c>
    </row>
    <row r="18589" spans="1:8" x14ac:dyDescent="0.25">
      <c r="A18589">
        <v>4884730</v>
      </c>
      <c r="B18589" t="s">
        <v>18393</v>
      </c>
      <c r="C18589" s="155">
        <v>28486</v>
      </c>
      <c r="D18589">
        <v>665890</v>
      </c>
      <c r="E18589" t="s">
        <v>2413</v>
      </c>
      <c r="F18589" t="s">
        <v>79</v>
      </c>
      <c r="G18589" s="155">
        <v>45916</v>
      </c>
      <c r="H18589">
        <v>1</v>
      </c>
    </row>
    <row r="18590" spans="1:8" x14ac:dyDescent="0.25">
      <c r="A18590">
        <v>4884728</v>
      </c>
      <c r="B18590" t="s">
        <v>18394</v>
      </c>
      <c r="C18590" s="155">
        <v>18998</v>
      </c>
      <c r="D18590">
        <v>667688</v>
      </c>
      <c r="E18590" t="s">
        <v>1156</v>
      </c>
      <c r="F18590" t="s">
        <v>25</v>
      </c>
      <c r="G18590" s="155">
        <v>45916</v>
      </c>
      <c r="H18590">
        <v>1</v>
      </c>
    </row>
    <row r="18591" spans="1:8" x14ac:dyDescent="0.25">
      <c r="A18591">
        <v>4884727</v>
      </c>
      <c r="B18591" t="s">
        <v>18395</v>
      </c>
      <c r="C18591" s="155">
        <v>34185</v>
      </c>
      <c r="D18591">
        <v>622871</v>
      </c>
      <c r="E18591" t="s">
        <v>10645</v>
      </c>
      <c r="F18591" t="s">
        <v>24</v>
      </c>
      <c r="G18591" s="155">
        <v>45916</v>
      </c>
      <c r="H18591">
        <v>1</v>
      </c>
    </row>
    <row r="18592" spans="1:8" x14ac:dyDescent="0.25">
      <c r="A18592">
        <v>4884726</v>
      </c>
      <c r="B18592" t="s">
        <v>18396</v>
      </c>
      <c r="C18592" s="155">
        <v>24867</v>
      </c>
      <c r="D18592">
        <v>665890</v>
      </c>
      <c r="E18592" t="s">
        <v>2085</v>
      </c>
      <c r="F18592" t="s">
        <v>79</v>
      </c>
      <c r="G18592" s="155">
        <v>45916</v>
      </c>
      <c r="H18592">
        <v>1</v>
      </c>
    </row>
    <row r="18593" spans="1:8" x14ac:dyDescent="0.25">
      <c r="A18593">
        <v>4884725</v>
      </c>
      <c r="B18593" t="s">
        <v>18397</v>
      </c>
      <c r="C18593" s="155">
        <v>33063</v>
      </c>
      <c r="D18593">
        <v>622871</v>
      </c>
      <c r="E18593" t="s">
        <v>16499</v>
      </c>
      <c r="F18593" t="s">
        <v>44</v>
      </c>
      <c r="G18593" s="155">
        <v>45916</v>
      </c>
      <c r="H18593">
        <v>1</v>
      </c>
    </row>
    <row r="18594" spans="1:8" x14ac:dyDescent="0.25">
      <c r="A18594">
        <v>4884724</v>
      </c>
      <c r="B18594" t="s">
        <v>18397</v>
      </c>
      <c r="C18594" s="155">
        <v>33063</v>
      </c>
      <c r="D18594">
        <v>600890</v>
      </c>
      <c r="E18594" t="s">
        <v>1172</v>
      </c>
      <c r="F18594" t="s">
        <v>503</v>
      </c>
      <c r="G18594" s="155">
        <v>45916</v>
      </c>
      <c r="H18594">
        <v>1</v>
      </c>
    </row>
    <row r="18595" spans="1:8" x14ac:dyDescent="0.25">
      <c r="A18595">
        <v>4884723</v>
      </c>
      <c r="B18595" t="s">
        <v>23211</v>
      </c>
      <c r="C18595" s="155">
        <v>38934</v>
      </c>
      <c r="D18595">
        <v>667888</v>
      </c>
      <c r="E18595" t="s">
        <v>1951</v>
      </c>
      <c r="F18595" t="s">
        <v>53</v>
      </c>
      <c r="G18595" s="155">
        <v>45919</v>
      </c>
      <c r="H18595">
        <v>1</v>
      </c>
    </row>
    <row r="18596" spans="1:8" x14ac:dyDescent="0.25">
      <c r="A18596">
        <v>4884722</v>
      </c>
      <c r="B18596" t="s">
        <v>3638</v>
      </c>
      <c r="C18596" s="155">
        <v>20690</v>
      </c>
      <c r="D18596">
        <v>608814</v>
      </c>
      <c r="E18596" t="s">
        <v>1189</v>
      </c>
      <c r="F18596" t="s">
        <v>35</v>
      </c>
      <c r="G18596" s="155">
        <v>45916</v>
      </c>
      <c r="H18596">
        <v>1</v>
      </c>
    </row>
    <row r="18597" spans="1:8" x14ac:dyDescent="0.25">
      <c r="A18597">
        <v>4884719</v>
      </c>
      <c r="B18597" t="s">
        <v>18398</v>
      </c>
      <c r="C18597" s="155">
        <v>24166</v>
      </c>
      <c r="D18597">
        <v>667814</v>
      </c>
      <c r="E18597" t="s">
        <v>1503</v>
      </c>
      <c r="F18597" t="s">
        <v>15</v>
      </c>
      <c r="G18597" s="155">
        <v>45916</v>
      </c>
      <c r="H18597">
        <v>1</v>
      </c>
    </row>
    <row r="18598" spans="1:8" x14ac:dyDescent="0.25">
      <c r="A18598">
        <v>4884717</v>
      </c>
      <c r="B18598" t="s">
        <v>2627</v>
      </c>
      <c r="C18598" s="155">
        <v>14724</v>
      </c>
      <c r="D18598">
        <v>667688</v>
      </c>
      <c r="E18598" t="s">
        <v>1156</v>
      </c>
      <c r="F18598" t="s">
        <v>454</v>
      </c>
      <c r="G18598" s="155">
        <v>45916</v>
      </c>
      <c r="H18598">
        <v>1</v>
      </c>
    </row>
    <row r="18599" spans="1:8" x14ac:dyDescent="0.25">
      <c r="A18599">
        <v>4884716</v>
      </c>
      <c r="B18599" t="s">
        <v>17680</v>
      </c>
      <c r="C18599" s="155">
        <v>32702</v>
      </c>
      <c r="D18599">
        <v>622804</v>
      </c>
      <c r="E18599" t="s">
        <v>2314</v>
      </c>
      <c r="F18599" t="s">
        <v>418</v>
      </c>
      <c r="G18599" s="155">
        <v>45916</v>
      </c>
      <c r="H18599">
        <v>1</v>
      </c>
    </row>
    <row r="18600" spans="1:8" x14ac:dyDescent="0.25">
      <c r="A18600">
        <v>4884715</v>
      </c>
      <c r="B18600" t="s">
        <v>16185</v>
      </c>
      <c r="C18600" s="155">
        <v>19971</v>
      </c>
      <c r="D18600">
        <v>622865</v>
      </c>
      <c r="E18600" t="s">
        <v>2097</v>
      </c>
      <c r="F18600" t="s">
        <v>358</v>
      </c>
      <c r="G18600" s="155">
        <v>45916</v>
      </c>
      <c r="H18600">
        <v>1</v>
      </c>
    </row>
    <row r="18601" spans="1:8" x14ac:dyDescent="0.25">
      <c r="A18601">
        <v>4884713</v>
      </c>
      <c r="B18601" t="s">
        <v>18399</v>
      </c>
      <c r="C18601" s="155">
        <v>38486</v>
      </c>
      <c r="D18601">
        <v>667824</v>
      </c>
      <c r="E18601" t="s">
        <v>1951</v>
      </c>
      <c r="F18601" t="s">
        <v>18</v>
      </c>
      <c r="G18601" s="155">
        <v>45916</v>
      </c>
      <c r="H18601">
        <v>1</v>
      </c>
    </row>
    <row r="18602" spans="1:8" x14ac:dyDescent="0.25">
      <c r="A18602">
        <v>4884711</v>
      </c>
      <c r="B18602" t="s">
        <v>10531</v>
      </c>
      <c r="C18602" s="155">
        <v>39023</v>
      </c>
      <c r="D18602">
        <v>667814</v>
      </c>
      <c r="E18602" t="s">
        <v>1180</v>
      </c>
      <c r="F18602" t="s">
        <v>53</v>
      </c>
      <c r="G18602" s="155">
        <v>45917</v>
      </c>
      <c r="H18602">
        <v>1</v>
      </c>
    </row>
    <row r="18603" spans="1:8" x14ac:dyDescent="0.25">
      <c r="A18603">
        <v>4884708</v>
      </c>
      <c r="B18603" t="s">
        <v>2605</v>
      </c>
      <c r="C18603" s="155">
        <v>32253</v>
      </c>
      <c r="D18603">
        <v>667824</v>
      </c>
      <c r="E18603" t="s">
        <v>1222</v>
      </c>
      <c r="F18603" t="s">
        <v>454</v>
      </c>
      <c r="G18603" s="155">
        <v>45916</v>
      </c>
      <c r="H18603">
        <v>1</v>
      </c>
    </row>
    <row r="18604" spans="1:8" x14ac:dyDescent="0.25">
      <c r="A18604">
        <v>4884705</v>
      </c>
      <c r="B18604" t="s">
        <v>7402</v>
      </c>
      <c r="C18604" s="155">
        <v>27213</v>
      </c>
      <c r="D18604">
        <v>667814</v>
      </c>
      <c r="E18604" t="s">
        <v>1180</v>
      </c>
      <c r="F18604" t="s">
        <v>430</v>
      </c>
      <c r="G18604" s="155">
        <v>45916</v>
      </c>
      <c r="H18604">
        <v>1</v>
      </c>
    </row>
    <row r="18605" spans="1:8" x14ac:dyDescent="0.25">
      <c r="A18605">
        <v>4884702</v>
      </c>
      <c r="B18605" t="s">
        <v>18400</v>
      </c>
      <c r="C18605" s="155">
        <v>18669</v>
      </c>
      <c r="D18605">
        <v>622865</v>
      </c>
      <c r="E18605" t="s">
        <v>2097</v>
      </c>
      <c r="F18605" t="s">
        <v>358</v>
      </c>
      <c r="G18605" s="155">
        <v>45916</v>
      </c>
      <c r="H18605">
        <v>1</v>
      </c>
    </row>
    <row r="18606" spans="1:8" x14ac:dyDescent="0.25">
      <c r="A18606">
        <v>4884700</v>
      </c>
      <c r="B18606" t="s">
        <v>23212</v>
      </c>
      <c r="C18606" s="155">
        <v>33427</v>
      </c>
      <c r="D18606">
        <v>667888</v>
      </c>
      <c r="E18606" t="s">
        <v>1172</v>
      </c>
      <c r="F18606" t="s">
        <v>497</v>
      </c>
      <c r="G18606" s="155">
        <v>45918</v>
      </c>
      <c r="H18606">
        <v>1</v>
      </c>
    </row>
    <row r="18607" spans="1:8" x14ac:dyDescent="0.25">
      <c r="A18607">
        <v>4884698</v>
      </c>
      <c r="B18607" t="s">
        <v>23213</v>
      </c>
      <c r="C18607" s="155">
        <v>37200</v>
      </c>
      <c r="D18607">
        <v>667888</v>
      </c>
      <c r="E18607" t="s">
        <v>1951</v>
      </c>
      <c r="F18607" t="s">
        <v>501</v>
      </c>
      <c r="G18607" s="155">
        <v>45919</v>
      </c>
      <c r="H18607">
        <v>1</v>
      </c>
    </row>
    <row r="18608" spans="1:8" x14ac:dyDescent="0.25">
      <c r="A18608">
        <v>4884697</v>
      </c>
      <c r="B18608" t="s">
        <v>23214</v>
      </c>
      <c r="C18608" s="155">
        <v>34679</v>
      </c>
      <c r="D18608">
        <v>667888</v>
      </c>
      <c r="E18608" t="s">
        <v>1951</v>
      </c>
      <c r="F18608" t="s">
        <v>498</v>
      </c>
      <c r="G18608" s="155">
        <v>45919</v>
      </c>
      <c r="H18608">
        <v>1</v>
      </c>
    </row>
    <row r="18609" spans="1:8" x14ac:dyDescent="0.25">
      <c r="A18609">
        <v>4884694</v>
      </c>
      <c r="B18609" t="s">
        <v>18401</v>
      </c>
      <c r="C18609" s="155">
        <v>24979</v>
      </c>
      <c r="D18609">
        <v>667814</v>
      </c>
      <c r="E18609" t="s">
        <v>1208</v>
      </c>
      <c r="F18609" t="s">
        <v>297</v>
      </c>
      <c r="G18609" s="155">
        <v>45916</v>
      </c>
      <c r="H18609">
        <v>1</v>
      </c>
    </row>
    <row r="18610" spans="1:8" x14ac:dyDescent="0.25">
      <c r="A18610">
        <v>4884693</v>
      </c>
      <c r="B18610" t="s">
        <v>9206</v>
      </c>
      <c r="C18610" s="155">
        <v>18286</v>
      </c>
      <c r="D18610">
        <v>622865</v>
      </c>
      <c r="E18610" t="s">
        <v>2097</v>
      </c>
      <c r="F18610" t="s">
        <v>358</v>
      </c>
      <c r="G18610" s="155">
        <v>45916</v>
      </c>
      <c r="H18610">
        <v>1</v>
      </c>
    </row>
    <row r="18611" spans="1:8" x14ac:dyDescent="0.25">
      <c r="A18611">
        <v>4884691</v>
      </c>
      <c r="B18611" t="s">
        <v>5313</v>
      </c>
      <c r="C18611" s="155">
        <v>16237</v>
      </c>
      <c r="D18611">
        <v>610814</v>
      </c>
      <c r="E18611" t="s">
        <v>3642</v>
      </c>
      <c r="F18611" t="s">
        <v>300</v>
      </c>
      <c r="G18611" s="155">
        <v>45916</v>
      </c>
      <c r="H18611">
        <v>1</v>
      </c>
    </row>
    <row r="18612" spans="1:8" x14ac:dyDescent="0.25">
      <c r="A18612">
        <v>4884690</v>
      </c>
      <c r="B18612" t="s">
        <v>17597</v>
      </c>
      <c r="C18612" s="155">
        <v>36961</v>
      </c>
      <c r="D18612">
        <v>667888</v>
      </c>
      <c r="E18612" t="s">
        <v>23215</v>
      </c>
      <c r="F18612" t="s">
        <v>414</v>
      </c>
      <c r="G18612" s="155">
        <v>45919</v>
      </c>
      <c r="H18612">
        <v>1</v>
      </c>
    </row>
    <row r="18613" spans="1:8" x14ac:dyDescent="0.25">
      <c r="A18613">
        <v>4884687</v>
      </c>
      <c r="B18613" t="s">
        <v>18402</v>
      </c>
      <c r="C18613" s="155">
        <v>28845</v>
      </c>
      <c r="D18613">
        <v>622972</v>
      </c>
      <c r="E18613" t="s">
        <v>515</v>
      </c>
      <c r="F18613" t="s">
        <v>418</v>
      </c>
      <c r="G18613" s="155">
        <v>45916</v>
      </c>
      <c r="H18613">
        <v>1</v>
      </c>
    </row>
    <row r="18614" spans="1:8" x14ac:dyDescent="0.25">
      <c r="A18614">
        <v>4884682</v>
      </c>
      <c r="B18614" t="s">
        <v>4791</v>
      </c>
      <c r="C18614" s="155">
        <v>14329</v>
      </c>
      <c r="D18614">
        <v>667688</v>
      </c>
      <c r="E18614" t="s">
        <v>1156</v>
      </c>
      <c r="F18614" t="s">
        <v>12</v>
      </c>
      <c r="G18614" s="155">
        <v>45916</v>
      </c>
      <c r="H18614">
        <v>1</v>
      </c>
    </row>
    <row r="18615" spans="1:8" x14ac:dyDescent="0.25">
      <c r="A18615">
        <v>4884681</v>
      </c>
      <c r="B18615" t="s">
        <v>23216</v>
      </c>
      <c r="C18615" s="155">
        <v>14654</v>
      </c>
      <c r="D18615">
        <v>667814</v>
      </c>
      <c r="E18615" t="s">
        <v>1192</v>
      </c>
      <c r="F18615" t="s">
        <v>15</v>
      </c>
      <c r="G18615" s="155">
        <v>45916</v>
      </c>
      <c r="H18615">
        <v>1</v>
      </c>
    </row>
    <row r="18616" spans="1:8" x14ac:dyDescent="0.25">
      <c r="A18616">
        <v>4884680</v>
      </c>
      <c r="B18616" t="s">
        <v>7840</v>
      </c>
      <c r="C18616" s="155">
        <v>29918</v>
      </c>
      <c r="D18616">
        <v>608972</v>
      </c>
      <c r="E18616" t="s">
        <v>3633</v>
      </c>
      <c r="F18616" t="s">
        <v>35</v>
      </c>
      <c r="G18616" s="155">
        <v>45916</v>
      </c>
      <c r="H18616">
        <v>1</v>
      </c>
    </row>
    <row r="18617" spans="1:8" x14ac:dyDescent="0.25">
      <c r="A18617">
        <v>4884677</v>
      </c>
      <c r="B18617" t="s">
        <v>8179</v>
      </c>
      <c r="C18617" s="155">
        <v>15065</v>
      </c>
      <c r="D18617">
        <v>667890</v>
      </c>
      <c r="E18617" t="s">
        <v>1915</v>
      </c>
      <c r="F18617" t="s">
        <v>397</v>
      </c>
      <c r="G18617" s="155">
        <v>45916</v>
      </c>
      <c r="H18617">
        <v>1</v>
      </c>
    </row>
    <row r="18618" spans="1:8" x14ac:dyDescent="0.25">
      <c r="A18618">
        <v>4884675</v>
      </c>
      <c r="B18618" t="s">
        <v>23217</v>
      </c>
      <c r="C18618" s="155">
        <v>28648</v>
      </c>
      <c r="D18618">
        <v>622871</v>
      </c>
      <c r="E18618" t="s">
        <v>18927</v>
      </c>
      <c r="F18618" t="s">
        <v>44</v>
      </c>
      <c r="G18618" s="155">
        <v>45916</v>
      </c>
      <c r="H18618">
        <v>1</v>
      </c>
    </row>
    <row r="18619" spans="1:8" x14ac:dyDescent="0.25">
      <c r="A18619">
        <v>4884673</v>
      </c>
      <c r="B18619" t="s">
        <v>15742</v>
      </c>
      <c r="C18619" s="155">
        <v>18629</v>
      </c>
      <c r="D18619">
        <v>622871</v>
      </c>
      <c r="E18619" t="s">
        <v>2097</v>
      </c>
      <c r="F18619" t="s">
        <v>47</v>
      </c>
      <c r="G18619" s="155">
        <v>45916</v>
      </c>
      <c r="H18619">
        <v>1</v>
      </c>
    </row>
    <row r="18620" spans="1:8" x14ac:dyDescent="0.25">
      <c r="A18620">
        <v>4884668</v>
      </c>
      <c r="B18620" t="s">
        <v>18403</v>
      </c>
      <c r="C18620" s="155">
        <v>18197</v>
      </c>
      <c r="D18620">
        <v>610814</v>
      </c>
      <c r="E18620" t="s">
        <v>2813</v>
      </c>
      <c r="F18620" t="s">
        <v>61</v>
      </c>
      <c r="G18620" s="155">
        <v>45916</v>
      </c>
      <c r="H18620">
        <v>1</v>
      </c>
    </row>
    <row r="18621" spans="1:8" x14ac:dyDescent="0.25">
      <c r="A18621">
        <v>4884667</v>
      </c>
      <c r="B18621" t="s">
        <v>18404</v>
      </c>
      <c r="C18621" s="155">
        <v>10407</v>
      </c>
      <c r="D18621">
        <v>667814</v>
      </c>
      <c r="E18621" t="s">
        <v>1180</v>
      </c>
      <c r="F18621" t="s">
        <v>260</v>
      </c>
      <c r="G18621" s="155">
        <v>45916</v>
      </c>
      <c r="H18621">
        <v>1</v>
      </c>
    </row>
    <row r="18622" spans="1:8" x14ac:dyDescent="0.25">
      <c r="A18622">
        <v>4884666</v>
      </c>
      <c r="B18622" t="s">
        <v>18405</v>
      </c>
      <c r="C18622" s="155">
        <v>22283</v>
      </c>
      <c r="D18622">
        <v>665814</v>
      </c>
      <c r="E18622" t="s">
        <v>7079</v>
      </c>
      <c r="F18622" t="s">
        <v>4093</v>
      </c>
      <c r="G18622" s="155">
        <v>45916</v>
      </c>
      <c r="H18622">
        <v>1</v>
      </c>
    </row>
    <row r="18623" spans="1:8" x14ac:dyDescent="0.25">
      <c r="A18623">
        <v>4884665</v>
      </c>
      <c r="B18623" t="s">
        <v>7519</v>
      </c>
      <c r="C18623" s="155">
        <v>21635</v>
      </c>
      <c r="D18623">
        <v>667814</v>
      </c>
      <c r="E18623" t="s">
        <v>1186</v>
      </c>
      <c r="F18623" t="s">
        <v>455</v>
      </c>
      <c r="G18623" s="155">
        <v>45916</v>
      </c>
      <c r="H18623">
        <v>1</v>
      </c>
    </row>
    <row r="18624" spans="1:8" x14ac:dyDescent="0.25">
      <c r="A18624">
        <v>4884664</v>
      </c>
      <c r="B18624" t="s">
        <v>5547</v>
      </c>
      <c r="C18624" s="155">
        <v>16164</v>
      </c>
      <c r="D18624">
        <v>667972</v>
      </c>
      <c r="E18624" t="s">
        <v>1170</v>
      </c>
      <c r="F18624" t="s">
        <v>402</v>
      </c>
      <c r="G18624" s="155">
        <v>45916</v>
      </c>
      <c r="H18624">
        <v>1</v>
      </c>
    </row>
    <row r="18625" spans="1:8" x14ac:dyDescent="0.25">
      <c r="A18625">
        <v>4884662</v>
      </c>
      <c r="B18625" t="s">
        <v>22038</v>
      </c>
      <c r="C18625" s="155">
        <v>26083</v>
      </c>
      <c r="D18625">
        <v>601888</v>
      </c>
      <c r="E18625" t="s">
        <v>22791</v>
      </c>
      <c r="F18625" t="s">
        <v>303</v>
      </c>
      <c r="G18625" s="155">
        <v>45925</v>
      </c>
      <c r="H18625">
        <v>1</v>
      </c>
    </row>
    <row r="18626" spans="1:8" x14ac:dyDescent="0.25">
      <c r="A18626">
        <v>4884658</v>
      </c>
      <c r="B18626" t="s">
        <v>13422</v>
      </c>
      <c r="C18626" s="155">
        <v>35224</v>
      </c>
      <c r="D18626">
        <v>682824</v>
      </c>
      <c r="E18626" t="s">
        <v>1222</v>
      </c>
      <c r="F18626" t="s">
        <v>13964</v>
      </c>
      <c r="G18626" s="155">
        <v>45916</v>
      </c>
      <c r="H18626">
        <v>1</v>
      </c>
    </row>
    <row r="18627" spans="1:8" x14ac:dyDescent="0.25">
      <c r="A18627">
        <v>4884657</v>
      </c>
      <c r="B18627" t="s">
        <v>3679</v>
      </c>
      <c r="C18627" s="155">
        <v>21816</v>
      </c>
      <c r="D18627">
        <v>667984</v>
      </c>
      <c r="E18627" t="s">
        <v>1192</v>
      </c>
      <c r="F18627" t="s">
        <v>297</v>
      </c>
      <c r="G18627" s="155">
        <v>45916</v>
      </c>
      <c r="H18627">
        <v>1</v>
      </c>
    </row>
    <row r="18628" spans="1:8" x14ac:dyDescent="0.25">
      <c r="A18628">
        <v>4884656</v>
      </c>
      <c r="B18628" t="s">
        <v>23218</v>
      </c>
      <c r="C18628" s="155">
        <v>26823</v>
      </c>
      <c r="D18628">
        <v>667688</v>
      </c>
      <c r="E18628" t="s">
        <v>1156</v>
      </c>
      <c r="F18628" t="s">
        <v>455</v>
      </c>
      <c r="G18628" s="155">
        <v>45916</v>
      </c>
      <c r="H18628">
        <v>1</v>
      </c>
    </row>
    <row r="18629" spans="1:8" x14ac:dyDescent="0.25">
      <c r="A18629">
        <v>4884655</v>
      </c>
      <c r="B18629" t="s">
        <v>18021</v>
      </c>
      <c r="C18629" s="155">
        <v>17504</v>
      </c>
      <c r="D18629">
        <v>667984</v>
      </c>
      <c r="E18629" t="s">
        <v>1192</v>
      </c>
      <c r="F18629" t="s">
        <v>60</v>
      </c>
      <c r="G18629" s="155">
        <v>45905</v>
      </c>
      <c r="H18629">
        <v>1</v>
      </c>
    </row>
    <row r="18630" spans="1:8" x14ac:dyDescent="0.25">
      <c r="A18630">
        <v>4884650</v>
      </c>
      <c r="B18630" t="s">
        <v>18406</v>
      </c>
      <c r="C18630" s="155">
        <v>32762</v>
      </c>
      <c r="D18630">
        <v>617814</v>
      </c>
      <c r="E18630" t="s">
        <v>6092</v>
      </c>
      <c r="F18630" t="s">
        <v>382</v>
      </c>
      <c r="G18630" s="155">
        <v>45916</v>
      </c>
      <c r="H18630">
        <v>1</v>
      </c>
    </row>
    <row r="18631" spans="1:8" x14ac:dyDescent="0.25">
      <c r="A18631">
        <v>4884648</v>
      </c>
      <c r="B18631" t="s">
        <v>18407</v>
      </c>
      <c r="C18631" s="155">
        <v>36775</v>
      </c>
      <c r="D18631">
        <v>602984</v>
      </c>
      <c r="E18631" t="s">
        <v>2078</v>
      </c>
      <c r="F18631" t="s">
        <v>336</v>
      </c>
      <c r="G18631" s="155">
        <v>45916</v>
      </c>
      <c r="H18631">
        <v>1</v>
      </c>
    </row>
    <row r="18632" spans="1:8" x14ac:dyDescent="0.25">
      <c r="A18632">
        <v>4884644</v>
      </c>
      <c r="B18632" t="s">
        <v>4317</v>
      </c>
      <c r="C18632" s="155">
        <v>26790</v>
      </c>
      <c r="D18632">
        <v>604888</v>
      </c>
      <c r="E18632" t="s">
        <v>1170</v>
      </c>
      <c r="F18632" t="s">
        <v>50</v>
      </c>
      <c r="G18632" s="155">
        <v>45925</v>
      </c>
      <c r="H18632">
        <v>1</v>
      </c>
    </row>
    <row r="18633" spans="1:8" x14ac:dyDescent="0.25">
      <c r="A18633">
        <v>4884637</v>
      </c>
      <c r="B18633" t="s">
        <v>7246</v>
      </c>
      <c r="C18633" s="155">
        <v>29865</v>
      </c>
      <c r="D18633">
        <v>667814</v>
      </c>
      <c r="E18633" t="s">
        <v>1793</v>
      </c>
      <c r="F18633" t="s">
        <v>414</v>
      </c>
      <c r="G18633" s="155">
        <v>45916</v>
      </c>
      <c r="H18633">
        <v>1</v>
      </c>
    </row>
    <row r="18634" spans="1:8" x14ac:dyDescent="0.25">
      <c r="A18634">
        <v>4884636</v>
      </c>
      <c r="B18634" t="s">
        <v>18408</v>
      </c>
      <c r="C18634" s="155">
        <v>22334</v>
      </c>
      <c r="D18634">
        <v>608814</v>
      </c>
      <c r="E18634" t="s">
        <v>1867</v>
      </c>
      <c r="F18634" t="s">
        <v>20</v>
      </c>
      <c r="G18634" s="155">
        <v>45916</v>
      </c>
      <c r="H18634">
        <v>1</v>
      </c>
    </row>
    <row r="18635" spans="1:8" x14ac:dyDescent="0.25">
      <c r="A18635">
        <v>4884635</v>
      </c>
      <c r="B18635" t="s">
        <v>18409</v>
      </c>
      <c r="C18635" s="155">
        <v>31113</v>
      </c>
      <c r="D18635">
        <v>622932</v>
      </c>
      <c r="E18635" t="s">
        <v>535</v>
      </c>
      <c r="F18635" t="s">
        <v>40</v>
      </c>
      <c r="G18635" s="155">
        <v>45916</v>
      </c>
      <c r="H18635">
        <v>1</v>
      </c>
    </row>
    <row r="18636" spans="1:8" x14ac:dyDescent="0.25">
      <c r="A18636">
        <v>4884634</v>
      </c>
      <c r="B18636" t="s">
        <v>23219</v>
      </c>
      <c r="C18636" s="155">
        <v>38614</v>
      </c>
      <c r="D18636">
        <v>667888</v>
      </c>
      <c r="E18636" t="s">
        <v>1951</v>
      </c>
      <c r="F18636" t="s">
        <v>394</v>
      </c>
      <c r="G18636" s="155">
        <v>45923</v>
      </c>
      <c r="H18636">
        <v>1</v>
      </c>
    </row>
    <row r="18637" spans="1:8" x14ac:dyDescent="0.25">
      <c r="A18637">
        <v>4884633</v>
      </c>
      <c r="B18637" t="s">
        <v>11156</v>
      </c>
      <c r="C18637" s="155">
        <v>22228</v>
      </c>
      <c r="D18637">
        <v>621888</v>
      </c>
      <c r="E18637" t="s">
        <v>3233</v>
      </c>
      <c r="F18637" t="s">
        <v>337</v>
      </c>
      <c r="G18637" s="155">
        <v>45918</v>
      </c>
      <c r="H18637">
        <v>1</v>
      </c>
    </row>
    <row r="18638" spans="1:8" x14ac:dyDescent="0.25">
      <c r="A18638">
        <v>4884632</v>
      </c>
      <c r="B18638" t="s">
        <v>13362</v>
      </c>
      <c r="C18638" s="155">
        <v>14851</v>
      </c>
      <c r="D18638">
        <v>665890</v>
      </c>
      <c r="E18638" t="s">
        <v>3212</v>
      </c>
      <c r="F18638" t="s">
        <v>79</v>
      </c>
      <c r="G18638" s="155">
        <v>45916</v>
      </c>
      <c r="H18638">
        <v>1</v>
      </c>
    </row>
    <row r="18639" spans="1:8" x14ac:dyDescent="0.25">
      <c r="A18639">
        <v>4884630</v>
      </c>
      <c r="B18639" t="s">
        <v>6513</v>
      </c>
      <c r="C18639" s="155">
        <v>28299</v>
      </c>
      <c r="D18639">
        <v>622871</v>
      </c>
      <c r="E18639" t="s">
        <v>581</v>
      </c>
      <c r="F18639" t="s">
        <v>47</v>
      </c>
      <c r="G18639" s="155">
        <v>45916</v>
      </c>
      <c r="H18639">
        <v>1</v>
      </c>
    </row>
    <row r="18640" spans="1:8" x14ac:dyDescent="0.25">
      <c r="A18640">
        <v>4884629</v>
      </c>
      <c r="B18640" t="s">
        <v>23220</v>
      </c>
      <c r="C18640" s="155">
        <v>39123</v>
      </c>
      <c r="D18640">
        <v>667888</v>
      </c>
      <c r="E18640" t="s">
        <v>1951</v>
      </c>
      <c r="F18640" t="s">
        <v>27</v>
      </c>
      <c r="G18640" s="155">
        <v>45919</v>
      </c>
      <c r="H18640">
        <v>1</v>
      </c>
    </row>
    <row r="18641" spans="1:8" x14ac:dyDescent="0.25">
      <c r="A18641">
        <v>4884627</v>
      </c>
      <c r="B18641" t="s">
        <v>3638</v>
      </c>
      <c r="C18641" s="155">
        <v>20690</v>
      </c>
      <c r="D18641">
        <v>617814</v>
      </c>
      <c r="E18641" t="s">
        <v>6042</v>
      </c>
      <c r="F18641" t="s">
        <v>411</v>
      </c>
      <c r="G18641" s="155">
        <v>45916</v>
      </c>
      <c r="H18641">
        <v>1</v>
      </c>
    </row>
    <row r="18642" spans="1:8" x14ac:dyDescent="0.25">
      <c r="A18642">
        <v>4884626</v>
      </c>
      <c r="B18642" t="s">
        <v>9415</v>
      </c>
      <c r="C18642" s="155">
        <v>39248</v>
      </c>
      <c r="D18642">
        <v>672890</v>
      </c>
      <c r="E18642" t="s">
        <v>1180</v>
      </c>
      <c r="F18642" t="s">
        <v>307</v>
      </c>
      <c r="G18642" s="155">
        <v>45916</v>
      </c>
      <c r="H18642">
        <v>1</v>
      </c>
    </row>
    <row r="18643" spans="1:8" x14ac:dyDescent="0.25">
      <c r="A18643">
        <v>4884624</v>
      </c>
      <c r="B18643" t="s">
        <v>14183</v>
      </c>
      <c r="C18643" s="155">
        <v>19087</v>
      </c>
      <c r="D18643">
        <v>667814</v>
      </c>
      <c r="E18643" t="s">
        <v>1180</v>
      </c>
      <c r="F18643" t="s">
        <v>297</v>
      </c>
      <c r="G18643" s="155">
        <v>45916</v>
      </c>
      <c r="H18643">
        <v>1</v>
      </c>
    </row>
    <row r="18644" spans="1:8" x14ac:dyDescent="0.25">
      <c r="A18644">
        <v>4884623</v>
      </c>
      <c r="B18644" t="s">
        <v>18410</v>
      </c>
      <c r="C18644" s="155">
        <v>26992</v>
      </c>
      <c r="D18644">
        <v>667814</v>
      </c>
      <c r="E18644" t="s">
        <v>11316</v>
      </c>
      <c r="F18644" t="s">
        <v>430</v>
      </c>
      <c r="G18644" s="155">
        <v>45916</v>
      </c>
      <c r="H18644">
        <v>1</v>
      </c>
    </row>
    <row r="18645" spans="1:8" x14ac:dyDescent="0.25">
      <c r="A18645">
        <v>4884621</v>
      </c>
      <c r="B18645" t="s">
        <v>18411</v>
      </c>
      <c r="C18645" s="155">
        <v>20803</v>
      </c>
      <c r="D18645">
        <v>667688</v>
      </c>
      <c r="E18645" t="s">
        <v>1156</v>
      </c>
      <c r="F18645" t="s">
        <v>319</v>
      </c>
      <c r="G18645" s="155">
        <v>45916</v>
      </c>
      <c r="H18645">
        <v>1</v>
      </c>
    </row>
    <row r="18646" spans="1:8" x14ac:dyDescent="0.25">
      <c r="A18646">
        <v>4884619</v>
      </c>
      <c r="B18646" t="s">
        <v>18412</v>
      </c>
      <c r="C18646" s="155">
        <v>28859</v>
      </c>
      <c r="D18646">
        <v>667824</v>
      </c>
      <c r="E18646" t="s">
        <v>1951</v>
      </c>
      <c r="F18646" t="s">
        <v>454</v>
      </c>
      <c r="G18646" s="155">
        <v>45916</v>
      </c>
      <c r="H18646">
        <v>1</v>
      </c>
    </row>
    <row r="18647" spans="1:8" x14ac:dyDescent="0.25">
      <c r="A18647">
        <v>4884616</v>
      </c>
      <c r="B18647" t="s">
        <v>18413</v>
      </c>
      <c r="C18647" s="155">
        <v>29512</v>
      </c>
      <c r="D18647">
        <v>617890</v>
      </c>
      <c r="E18647" t="s">
        <v>6918</v>
      </c>
      <c r="F18647" t="s">
        <v>382</v>
      </c>
      <c r="G18647" s="155">
        <v>45916</v>
      </c>
      <c r="H18647">
        <v>1</v>
      </c>
    </row>
    <row r="18648" spans="1:8" x14ac:dyDescent="0.25">
      <c r="A18648">
        <v>4884615</v>
      </c>
      <c r="B18648" t="s">
        <v>14222</v>
      </c>
      <c r="C18648" s="155">
        <v>38832</v>
      </c>
      <c r="D18648">
        <v>667824</v>
      </c>
      <c r="E18648" t="s">
        <v>1172</v>
      </c>
      <c r="F18648" t="s">
        <v>486</v>
      </c>
      <c r="G18648" s="155">
        <v>45916</v>
      </c>
      <c r="H18648">
        <v>1</v>
      </c>
    </row>
    <row r="18649" spans="1:8" x14ac:dyDescent="0.25">
      <c r="A18649">
        <v>4884614</v>
      </c>
      <c r="B18649" t="s">
        <v>18414</v>
      </c>
      <c r="C18649" s="155">
        <v>21443</v>
      </c>
      <c r="D18649">
        <v>667688</v>
      </c>
      <c r="E18649" t="s">
        <v>1156</v>
      </c>
      <c r="F18649" t="s">
        <v>12</v>
      </c>
      <c r="G18649" s="155">
        <v>45916</v>
      </c>
      <c r="H18649">
        <v>1</v>
      </c>
    </row>
    <row r="18650" spans="1:8" x14ac:dyDescent="0.25">
      <c r="A18650">
        <v>4884613</v>
      </c>
      <c r="B18650" t="s">
        <v>23221</v>
      </c>
      <c r="C18650" s="155">
        <v>17696</v>
      </c>
      <c r="D18650">
        <v>667984</v>
      </c>
      <c r="E18650" t="s">
        <v>1156</v>
      </c>
      <c r="F18650" t="s">
        <v>53</v>
      </c>
      <c r="G18650" s="155">
        <v>45916</v>
      </c>
      <c r="H18650">
        <v>1</v>
      </c>
    </row>
    <row r="18651" spans="1:8" x14ac:dyDescent="0.25">
      <c r="A18651">
        <v>4884612</v>
      </c>
      <c r="B18651" t="s">
        <v>23222</v>
      </c>
      <c r="C18651" s="155">
        <v>34397</v>
      </c>
      <c r="D18651">
        <v>667888</v>
      </c>
      <c r="E18651" t="s">
        <v>1951</v>
      </c>
      <c r="F18651" t="s">
        <v>38</v>
      </c>
      <c r="G18651" s="155">
        <v>45922</v>
      </c>
      <c r="H18651">
        <v>1</v>
      </c>
    </row>
    <row r="18652" spans="1:8" x14ac:dyDescent="0.25">
      <c r="A18652">
        <v>4884609</v>
      </c>
      <c r="B18652" t="s">
        <v>16169</v>
      </c>
      <c r="C18652" s="155">
        <v>38687</v>
      </c>
      <c r="D18652">
        <v>622932</v>
      </c>
      <c r="E18652" t="s">
        <v>2328</v>
      </c>
      <c r="F18652" t="s">
        <v>85</v>
      </c>
      <c r="G18652" s="155">
        <v>45916</v>
      </c>
      <c r="H18652">
        <v>1</v>
      </c>
    </row>
    <row r="18653" spans="1:8" x14ac:dyDescent="0.25">
      <c r="A18653">
        <v>4884605</v>
      </c>
      <c r="B18653" t="s">
        <v>18415</v>
      </c>
      <c r="C18653" s="155">
        <v>13510</v>
      </c>
      <c r="D18653">
        <v>667688</v>
      </c>
      <c r="E18653" t="s">
        <v>1156</v>
      </c>
      <c r="F18653" t="s">
        <v>319</v>
      </c>
      <c r="G18653" s="155">
        <v>45916</v>
      </c>
      <c r="H18653">
        <v>1</v>
      </c>
    </row>
    <row r="18654" spans="1:8" x14ac:dyDescent="0.25">
      <c r="A18654">
        <v>4884603</v>
      </c>
      <c r="B18654" t="s">
        <v>18416</v>
      </c>
      <c r="C18654" s="155">
        <v>21071</v>
      </c>
      <c r="D18654">
        <v>618888</v>
      </c>
      <c r="E18654" t="s">
        <v>2209</v>
      </c>
      <c r="F18654" t="s">
        <v>257</v>
      </c>
      <c r="G18654" s="155">
        <v>45916</v>
      </c>
      <c r="H18654">
        <v>1</v>
      </c>
    </row>
    <row r="18655" spans="1:8" x14ac:dyDescent="0.25">
      <c r="A18655">
        <v>4884602</v>
      </c>
      <c r="B18655" t="s">
        <v>18417</v>
      </c>
      <c r="C18655" s="155">
        <v>17200</v>
      </c>
      <c r="D18655">
        <v>667688</v>
      </c>
      <c r="E18655" t="s">
        <v>1156</v>
      </c>
      <c r="F18655" t="s">
        <v>319</v>
      </c>
      <c r="G18655" s="155">
        <v>45916</v>
      </c>
      <c r="H18655">
        <v>1</v>
      </c>
    </row>
    <row r="18656" spans="1:8" x14ac:dyDescent="0.25">
      <c r="A18656">
        <v>4884601</v>
      </c>
      <c r="B18656" t="s">
        <v>18418</v>
      </c>
      <c r="C18656" s="155">
        <v>21723</v>
      </c>
      <c r="D18656">
        <v>667984</v>
      </c>
      <c r="E18656" t="s">
        <v>1186</v>
      </c>
      <c r="F18656" t="s">
        <v>402</v>
      </c>
      <c r="G18656" s="155">
        <v>45916</v>
      </c>
      <c r="H18656">
        <v>1</v>
      </c>
    </row>
    <row r="18657" spans="1:8" x14ac:dyDescent="0.25">
      <c r="A18657">
        <v>4884599</v>
      </c>
      <c r="B18657" t="s">
        <v>18419</v>
      </c>
      <c r="C18657" s="155">
        <v>30953</v>
      </c>
      <c r="D18657">
        <v>665890</v>
      </c>
      <c r="E18657" t="s">
        <v>2507</v>
      </c>
      <c r="F18657" t="s">
        <v>56</v>
      </c>
      <c r="G18657" s="155">
        <v>45916</v>
      </c>
      <c r="H18657">
        <v>1</v>
      </c>
    </row>
    <row r="18658" spans="1:8" x14ac:dyDescent="0.25">
      <c r="A18658">
        <v>4884598</v>
      </c>
      <c r="B18658" t="s">
        <v>18420</v>
      </c>
      <c r="C18658" s="155">
        <v>26312</v>
      </c>
      <c r="D18658">
        <v>672890</v>
      </c>
      <c r="E18658" t="s">
        <v>3581</v>
      </c>
      <c r="F18658" t="s">
        <v>307</v>
      </c>
      <c r="G18658" s="155">
        <v>45916</v>
      </c>
      <c r="H18658">
        <v>1</v>
      </c>
    </row>
    <row r="18659" spans="1:8" x14ac:dyDescent="0.25">
      <c r="A18659">
        <v>4884596</v>
      </c>
      <c r="B18659" t="s">
        <v>8495</v>
      </c>
      <c r="C18659" s="155">
        <v>16657</v>
      </c>
      <c r="D18659">
        <v>665814</v>
      </c>
      <c r="E18659" t="s">
        <v>7637</v>
      </c>
      <c r="F18659" t="s">
        <v>4093</v>
      </c>
      <c r="G18659" s="155">
        <v>45916</v>
      </c>
      <c r="H18659">
        <v>1</v>
      </c>
    </row>
    <row r="18660" spans="1:8" x14ac:dyDescent="0.25">
      <c r="A18660">
        <v>4884594</v>
      </c>
      <c r="B18660" t="s">
        <v>18421</v>
      </c>
      <c r="C18660" s="155">
        <v>28281</v>
      </c>
      <c r="D18660">
        <v>602984</v>
      </c>
      <c r="E18660" t="s">
        <v>2485</v>
      </c>
      <c r="F18660" t="s">
        <v>336</v>
      </c>
      <c r="G18660" s="155">
        <v>45916</v>
      </c>
      <c r="H18660">
        <v>1</v>
      </c>
    </row>
    <row r="18661" spans="1:8" x14ac:dyDescent="0.25">
      <c r="A18661">
        <v>4884593</v>
      </c>
      <c r="B18661" t="s">
        <v>18422</v>
      </c>
      <c r="C18661" s="155">
        <v>20710</v>
      </c>
      <c r="D18661">
        <v>667688</v>
      </c>
      <c r="E18661" t="s">
        <v>1156</v>
      </c>
      <c r="F18661" t="s">
        <v>319</v>
      </c>
      <c r="G18661" s="155">
        <v>45916</v>
      </c>
      <c r="H18661">
        <v>1</v>
      </c>
    </row>
    <row r="18662" spans="1:8" x14ac:dyDescent="0.25">
      <c r="A18662">
        <v>4884592</v>
      </c>
      <c r="B18662" t="s">
        <v>23223</v>
      </c>
      <c r="C18662" s="155">
        <v>32526</v>
      </c>
      <c r="D18662">
        <v>667888</v>
      </c>
      <c r="E18662" t="s">
        <v>1951</v>
      </c>
      <c r="F18662" t="s">
        <v>12</v>
      </c>
      <c r="G18662" s="155">
        <v>45919</v>
      </c>
      <c r="H18662">
        <v>1</v>
      </c>
    </row>
    <row r="18663" spans="1:8" x14ac:dyDescent="0.25">
      <c r="A18663">
        <v>4884590</v>
      </c>
      <c r="B18663" t="s">
        <v>23224</v>
      </c>
      <c r="C18663" s="155">
        <v>20194</v>
      </c>
      <c r="D18663">
        <v>622871</v>
      </c>
      <c r="E18663" t="s">
        <v>2087</v>
      </c>
      <c r="F18663" t="s">
        <v>85</v>
      </c>
      <c r="G18663" s="155">
        <v>45916</v>
      </c>
      <c r="H18663">
        <v>1</v>
      </c>
    </row>
    <row r="18664" spans="1:8" x14ac:dyDescent="0.25">
      <c r="A18664">
        <v>4884586</v>
      </c>
      <c r="B18664" t="s">
        <v>18423</v>
      </c>
      <c r="C18664" s="155">
        <v>25241</v>
      </c>
      <c r="D18664">
        <v>618814</v>
      </c>
      <c r="E18664" t="s">
        <v>1996</v>
      </c>
      <c r="F18664" t="s">
        <v>378</v>
      </c>
      <c r="G18664" s="155">
        <v>45916</v>
      </c>
      <c r="H18664">
        <v>1</v>
      </c>
    </row>
    <row r="18665" spans="1:8" x14ac:dyDescent="0.25">
      <c r="A18665">
        <v>4884580</v>
      </c>
      <c r="B18665" t="s">
        <v>5789</v>
      </c>
      <c r="C18665" s="155">
        <v>31143</v>
      </c>
      <c r="D18665">
        <v>667688</v>
      </c>
      <c r="E18665" t="s">
        <v>1156</v>
      </c>
      <c r="F18665" t="s">
        <v>319</v>
      </c>
      <c r="G18665" s="155">
        <v>45916</v>
      </c>
      <c r="H18665">
        <v>1</v>
      </c>
    </row>
    <row r="18666" spans="1:8" x14ac:dyDescent="0.25">
      <c r="A18666">
        <v>4884579</v>
      </c>
      <c r="B18666" t="s">
        <v>2605</v>
      </c>
      <c r="C18666" s="155">
        <v>32253</v>
      </c>
      <c r="D18666">
        <v>617972</v>
      </c>
      <c r="E18666" t="s">
        <v>7736</v>
      </c>
      <c r="F18666" t="s">
        <v>411</v>
      </c>
      <c r="G18666" s="155">
        <v>45916</v>
      </c>
      <c r="H18666">
        <v>1</v>
      </c>
    </row>
    <row r="18667" spans="1:8" x14ac:dyDescent="0.25">
      <c r="A18667">
        <v>4884578</v>
      </c>
      <c r="B18667" t="s">
        <v>23225</v>
      </c>
      <c r="C18667" s="155">
        <v>36245</v>
      </c>
      <c r="D18667">
        <v>667888</v>
      </c>
      <c r="E18667" t="s">
        <v>1170</v>
      </c>
      <c r="F18667" t="s">
        <v>487</v>
      </c>
      <c r="G18667" s="155">
        <v>45919</v>
      </c>
      <c r="H18667">
        <v>1</v>
      </c>
    </row>
    <row r="18668" spans="1:8" x14ac:dyDescent="0.25">
      <c r="A18668">
        <v>4884576</v>
      </c>
      <c r="B18668" t="s">
        <v>4939</v>
      </c>
      <c r="C18668" s="155">
        <v>19048</v>
      </c>
      <c r="D18668">
        <v>610814</v>
      </c>
      <c r="E18668" t="s">
        <v>2813</v>
      </c>
      <c r="F18668" t="s">
        <v>61</v>
      </c>
      <c r="G18668" s="155">
        <v>45916</v>
      </c>
      <c r="H18668">
        <v>1</v>
      </c>
    </row>
    <row r="18669" spans="1:8" x14ac:dyDescent="0.25">
      <c r="A18669">
        <v>4884575</v>
      </c>
      <c r="B18669" t="s">
        <v>18424</v>
      </c>
      <c r="C18669" s="155">
        <v>36556</v>
      </c>
      <c r="D18669">
        <v>622871</v>
      </c>
      <c r="E18669" t="s">
        <v>579</v>
      </c>
      <c r="F18669" t="s">
        <v>288</v>
      </c>
      <c r="G18669" s="155">
        <v>45916</v>
      </c>
      <c r="H18669">
        <v>1</v>
      </c>
    </row>
    <row r="18670" spans="1:8" x14ac:dyDescent="0.25">
      <c r="A18670">
        <v>4884574</v>
      </c>
      <c r="B18670" t="s">
        <v>6588</v>
      </c>
      <c r="C18670" s="155">
        <v>13289</v>
      </c>
      <c r="D18670">
        <v>682824</v>
      </c>
      <c r="E18670" t="s">
        <v>1198</v>
      </c>
      <c r="F18670" t="s">
        <v>298</v>
      </c>
      <c r="G18670" s="155">
        <v>45916</v>
      </c>
      <c r="H18670">
        <v>1</v>
      </c>
    </row>
    <row r="18671" spans="1:8" x14ac:dyDescent="0.25">
      <c r="A18671">
        <v>4884573</v>
      </c>
      <c r="B18671" t="s">
        <v>23226</v>
      </c>
      <c r="C18671" s="155">
        <v>32623</v>
      </c>
      <c r="D18671">
        <v>667888</v>
      </c>
      <c r="E18671" t="s">
        <v>1172</v>
      </c>
      <c r="F18671" t="s">
        <v>402</v>
      </c>
      <c r="G18671" s="155">
        <v>45919</v>
      </c>
      <c r="H18671">
        <v>1</v>
      </c>
    </row>
    <row r="18672" spans="1:8" x14ac:dyDescent="0.25">
      <c r="A18672">
        <v>4884572</v>
      </c>
      <c r="B18672" t="s">
        <v>18425</v>
      </c>
      <c r="C18672" s="155">
        <v>24484</v>
      </c>
      <c r="D18672">
        <v>667688</v>
      </c>
      <c r="E18672" t="s">
        <v>1156</v>
      </c>
      <c r="F18672" t="s">
        <v>319</v>
      </c>
      <c r="G18672" s="155">
        <v>45916</v>
      </c>
      <c r="H18672">
        <v>1</v>
      </c>
    </row>
    <row r="18673" spans="1:8" x14ac:dyDescent="0.25">
      <c r="A18673">
        <v>4884571</v>
      </c>
      <c r="B18673" t="s">
        <v>22852</v>
      </c>
      <c r="C18673" s="155">
        <v>14716</v>
      </c>
      <c r="D18673">
        <v>667984</v>
      </c>
      <c r="E18673" t="s">
        <v>1156</v>
      </c>
      <c r="F18673" t="s">
        <v>497</v>
      </c>
      <c r="G18673" s="155">
        <v>45916</v>
      </c>
      <c r="H18673">
        <v>1</v>
      </c>
    </row>
    <row r="18674" spans="1:8" x14ac:dyDescent="0.25">
      <c r="A18674">
        <v>4884570</v>
      </c>
      <c r="B18674" t="s">
        <v>15085</v>
      </c>
      <c r="C18674" s="155">
        <v>21958</v>
      </c>
      <c r="D18674">
        <v>622865</v>
      </c>
      <c r="E18674" t="s">
        <v>2097</v>
      </c>
      <c r="F18674" t="s">
        <v>47</v>
      </c>
      <c r="G18674" s="155">
        <v>45918</v>
      </c>
      <c r="H18674">
        <v>1</v>
      </c>
    </row>
    <row r="18675" spans="1:8" x14ac:dyDescent="0.25">
      <c r="A18675">
        <v>4884569</v>
      </c>
      <c r="B18675" t="s">
        <v>18426</v>
      </c>
      <c r="C18675" s="155">
        <v>22510</v>
      </c>
      <c r="D18675">
        <v>667688</v>
      </c>
      <c r="E18675" t="s">
        <v>1156</v>
      </c>
      <c r="F18675" t="s">
        <v>319</v>
      </c>
      <c r="G18675" s="155">
        <v>45916</v>
      </c>
      <c r="H18675">
        <v>1</v>
      </c>
    </row>
    <row r="18676" spans="1:8" x14ac:dyDescent="0.25">
      <c r="A18676">
        <v>4884567</v>
      </c>
      <c r="B18676" t="s">
        <v>18427</v>
      </c>
      <c r="C18676" s="155">
        <v>22417</v>
      </c>
      <c r="D18676">
        <v>667814</v>
      </c>
      <c r="E18676" t="s">
        <v>1170</v>
      </c>
      <c r="F18676" t="s">
        <v>486</v>
      </c>
      <c r="G18676" s="155">
        <v>45916</v>
      </c>
      <c r="H18676">
        <v>1</v>
      </c>
    </row>
    <row r="18677" spans="1:8" x14ac:dyDescent="0.25">
      <c r="A18677">
        <v>4884565</v>
      </c>
      <c r="B18677" t="s">
        <v>26235</v>
      </c>
      <c r="C18677" s="155">
        <v>20091</v>
      </c>
      <c r="D18677">
        <v>608888</v>
      </c>
      <c r="E18677" t="s">
        <v>3036</v>
      </c>
      <c r="F18677" t="s">
        <v>20</v>
      </c>
      <c r="G18677" s="155">
        <v>45925</v>
      </c>
      <c r="H18677">
        <v>1</v>
      </c>
    </row>
    <row r="18678" spans="1:8" x14ac:dyDescent="0.25">
      <c r="A18678">
        <v>4884564</v>
      </c>
      <c r="B18678" t="s">
        <v>2740</v>
      </c>
      <c r="C18678" s="155">
        <v>25277</v>
      </c>
      <c r="D18678">
        <v>602984</v>
      </c>
      <c r="E18678" t="s">
        <v>1430</v>
      </c>
      <c r="F18678" t="s">
        <v>485</v>
      </c>
      <c r="G18678" s="155">
        <v>45916</v>
      </c>
      <c r="H18678">
        <v>1</v>
      </c>
    </row>
    <row r="18679" spans="1:8" x14ac:dyDescent="0.25">
      <c r="A18679">
        <v>4884559</v>
      </c>
      <c r="B18679" t="s">
        <v>18428</v>
      </c>
      <c r="C18679" s="155">
        <v>16102</v>
      </c>
      <c r="D18679">
        <v>667688</v>
      </c>
      <c r="E18679" t="s">
        <v>1156</v>
      </c>
      <c r="F18679" t="s">
        <v>319</v>
      </c>
      <c r="G18679" s="155">
        <v>45916</v>
      </c>
      <c r="H18679">
        <v>1</v>
      </c>
    </row>
    <row r="18680" spans="1:8" x14ac:dyDescent="0.25">
      <c r="A18680">
        <v>4884558</v>
      </c>
      <c r="B18680" t="s">
        <v>18429</v>
      </c>
      <c r="C18680" s="155">
        <v>24212</v>
      </c>
      <c r="D18680">
        <v>667972</v>
      </c>
      <c r="E18680" t="s">
        <v>1170</v>
      </c>
      <c r="F18680" t="s">
        <v>53</v>
      </c>
      <c r="G18680" s="155">
        <v>45916</v>
      </c>
      <c r="H18680">
        <v>1</v>
      </c>
    </row>
    <row r="18681" spans="1:8" x14ac:dyDescent="0.25">
      <c r="A18681">
        <v>4884553</v>
      </c>
      <c r="B18681" t="s">
        <v>2086</v>
      </c>
      <c r="C18681" s="155">
        <v>26770</v>
      </c>
      <c r="D18681">
        <v>672890</v>
      </c>
      <c r="E18681" t="s">
        <v>1208</v>
      </c>
      <c r="F18681" t="s">
        <v>307</v>
      </c>
      <c r="G18681" s="155">
        <v>45916</v>
      </c>
      <c r="H18681">
        <v>1</v>
      </c>
    </row>
    <row r="18682" spans="1:8" x14ac:dyDescent="0.25">
      <c r="A18682">
        <v>4884552</v>
      </c>
      <c r="B18682" t="s">
        <v>23227</v>
      </c>
      <c r="C18682" s="155">
        <v>31145</v>
      </c>
      <c r="D18682">
        <v>667888</v>
      </c>
      <c r="E18682" t="s">
        <v>1951</v>
      </c>
      <c r="F18682" t="s">
        <v>421</v>
      </c>
      <c r="G18682" s="155">
        <v>45919</v>
      </c>
      <c r="H18682">
        <v>1</v>
      </c>
    </row>
    <row r="18683" spans="1:8" x14ac:dyDescent="0.25">
      <c r="A18683">
        <v>4884550</v>
      </c>
      <c r="B18683" t="s">
        <v>18430</v>
      </c>
      <c r="C18683" s="155">
        <v>30250</v>
      </c>
      <c r="D18683">
        <v>618890</v>
      </c>
      <c r="E18683" t="s">
        <v>3271</v>
      </c>
      <c r="F18683" t="s">
        <v>378</v>
      </c>
      <c r="G18683" s="155">
        <v>45916</v>
      </c>
      <c r="H18683">
        <v>1</v>
      </c>
    </row>
    <row r="18684" spans="1:8" x14ac:dyDescent="0.25">
      <c r="A18684">
        <v>4884549</v>
      </c>
      <c r="B18684" t="s">
        <v>18431</v>
      </c>
      <c r="C18684" s="155">
        <v>31193</v>
      </c>
      <c r="D18684">
        <v>667814</v>
      </c>
      <c r="E18684" t="s">
        <v>1180</v>
      </c>
      <c r="F18684" t="s">
        <v>430</v>
      </c>
      <c r="G18684" s="155">
        <v>45916</v>
      </c>
      <c r="H18684">
        <v>1</v>
      </c>
    </row>
    <row r="18685" spans="1:8" x14ac:dyDescent="0.25">
      <c r="A18685">
        <v>4884548</v>
      </c>
      <c r="B18685" t="s">
        <v>23228</v>
      </c>
      <c r="C18685" s="155">
        <v>31628</v>
      </c>
      <c r="D18685">
        <v>622871</v>
      </c>
      <c r="E18685" t="s">
        <v>2012</v>
      </c>
      <c r="F18685" t="s">
        <v>44</v>
      </c>
      <c r="G18685" s="155">
        <v>45916</v>
      </c>
      <c r="H18685">
        <v>1</v>
      </c>
    </row>
    <row r="18686" spans="1:8" x14ac:dyDescent="0.25">
      <c r="A18686">
        <v>4884547</v>
      </c>
      <c r="B18686" t="s">
        <v>18432</v>
      </c>
      <c r="C18686" s="155">
        <v>31429</v>
      </c>
      <c r="D18686">
        <v>622932</v>
      </c>
      <c r="E18686" t="s">
        <v>535</v>
      </c>
      <c r="F18686" t="s">
        <v>40</v>
      </c>
      <c r="G18686" s="155">
        <v>45916</v>
      </c>
      <c r="H18686">
        <v>1</v>
      </c>
    </row>
    <row r="18687" spans="1:8" x14ac:dyDescent="0.25">
      <c r="A18687">
        <v>4884546</v>
      </c>
      <c r="B18687" t="s">
        <v>7857</v>
      </c>
      <c r="C18687" s="155">
        <v>36513</v>
      </c>
      <c r="D18687">
        <v>622871</v>
      </c>
      <c r="E18687" t="s">
        <v>5871</v>
      </c>
      <c r="F18687" t="s">
        <v>85</v>
      </c>
      <c r="G18687" s="155">
        <v>45916</v>
      </c>
      <c r="H18687">
        <v>1</v>
      </c>
    </row>
    <row r="18688" spans="1:8" x14ac:dyDescent="0.25">
      <c r="A18688">
        <v>4884545</v>
      </c>
      <c r="B18688" t="s">
        <v>18433</v>
      </c>
      <c r="C18688" s="155">
        <v>32819</v>
      </c>
      <c r="D18688">
        <v>622932</v>
      </c>
      <c r="E18688" t="s">
        <v>535</v>
      </c>
      <c r="F18688" t="s">
        <v>24</v>
      </c>
      <c r="G18688" s="155">
        <v>45916</v>
      </c>
      <c r="H18688">
        <v>1</v>
      </c>
    </row>
    <row r="18689" spans="1:8" x14ac:dyDescent="0.25">
      <c r="A18689">
        <v>4884544</v>
      </c>
      <c r="B18689" t="s">
        <v>23229</v>
      </c>
      <c r="C18689" s="155">
        <v>28695</v>
      </c>
      <c r="D18689">
        <v>667814</v>
      </c>
      <c r="E18689" t="s">
        <v>1186</v>
      </c>
      <c r="F18689" t="s">
        <v>455</v>
      </c>
      <c r="G18689" s="155">
        <v>45916</v>
      </c>
      <c r="H18689">
        <v>1</v>
      </c>
    </row>
    <row r="18690" spans="1:8" x14ac:dyDescent="0.25">
      <c r="A18690">
        <v>4884541</v>
      </c>
      <c r="B18690" t="s">
        <v>16925</v>
      </c>
      <c r="C18690" s="155">
        <v>32071</v>
      </c>
      <c r="D18690">
        <v>617934</v>
      </c>
      <c r="E18690" t="s">
        <v>9092</v>
      </c>
      <c r="F18690" t="s">
        <v>411</v>
      </c>
      <c r="G18690" s="155">
        <v>45916</v>
      </c>
      <c r="H18690">
        <v>1</v>
      </c>
    </row>
    <row r="18691" spans="1:8" x14ac:dyDescent="0.25">
      <c r="A18691">
        <v>4884540</v>
      </c>
      <c r="B18691" t="s">
        <v>18434</v>
      </c>
      <c r="C18691" s="155">
        <v>18143</v>
      </c>
      <c r="D18691">
        <v>667984</v>
      </c>
      <c r="E18691" t="s">
        <v>1192</v>
      </c>
      <c r="F18691" t="s">
        <v>430</v>
      </c>
      <c r="G18691" s="155">
        <v>45916</v>
      </c>
      <c r="H18691">
        <v>1</v>
      </c>
    </row>
    <row r="18692" spans="1:8" x14ac:dyDescent="0.25">
      <c r="A18692">
        <v>4884538</v>
      </c>
      <c r="B18692" t="s">
        <v>15160</v>
      </c>
      <c r="C18692" s="155">
        <v>16888</v>
      </c>
      <c r="D18692">
        <v>608814</v>
      </c>
      <c r="E18692" t="s">
        <v>1867</v>
      </c>
      <c r="F18692" t="s">
        <v>35</v>
      </c>
      <c r="G18692" s="155">
        <v>45916</v>
      </c>
      <c r="H18692">
        <v>1</v>
      </c>
    </row>
    <row r="18693" spans="1:8" x14ac:dyDescent="0.25">
      <c r="A18693">
        <v>4884535</v>
      </c>
      <c r="B18693" t="s">
        <v>5230</v>
      </c>
      <c r="C18693" s="155">
        <v>30531</v>
      </c>
      <c r="D18693">
        <v>622865</v>
      </c>
      <c r="E18693" t="s">
        <v>2266</v>
      </c>
      <c r="F18693" t="s">
        <v>666</v>
      </c>
      <c r="G18693" s="155">
        <v>45923</v>
      </c>
      <c r="H18693">
        <v>1</v>
      </c>
    </row>
    <row r="18694" spans="1:8" x14ac:dyDescent="0.25">
      <c r="A18694">
        <v>4884531</v>
      </c>
      <c r="B18694" t="s">
        <v>7795</v>
      </c>
      <c r="C18694" s="155">
        <v>24575</v>
      </c>
      <c r="D18694">
        <v>604814</v>
      </c>
      <c r="E18694" t="s">
        <v>1170</v>
      </c>
      <c r="F18694" t="s">
        <v>50</v>
      </c>
      <c r="G18694" s="155">
        <v>45916</v>
      </c>
      <c r="H18694">
        <v>1</v>
      </c>
    </row>
    <row r="18695" spans="1:8" x14ac:dyDescent="0.25">
      <c r="A18695">
        <v>4884530</v>
      </c>
      <c r="B18695" t="s">
        <v>15913</v>
      </c>
      <c r="C18695" s="155">
        <v>35179</v>
      </c>
      <c r="D18695">
        <v>600890</v>
      </c>
      <c r="E18695" t="s">
        <v>1172</v>
      </c>
      <c r="F18695" t="s">
        <v>503</v>
      </c>
      <c r="G18695" s="155">
        <v>45916</v>
      </c>
      <c r="H18695">
        <v>1</v>
      </c>
    </row>
    <row r="18696" spans="1:8" x14ac:dyDescent="0.25">
      <c r="A18696">
        <v>4884528</v>
      </c>
      <c r="B18696" t="s">
        <v>2888</v>
      </c>
      <c r="C18696" s="155">
        <v>13778</v>
      </c>
      <c r="D18696">
        <v>692938</v>
      </c>
      <c r="E18696" t="s">
        <v>1396</v>
      </c>
      <c r="F18696" t="s">
        <v>31</v>
      </c>
      <c r="G18696" s="155">
        <v>45916</v>
      </c>
      <c r="H18696">
        <v>1</v>
      </c>
    </row>
    <row r="18697" spans="1:8" x14ac:dyDescent="0.25">
      <c r="A18697">
        <v>4884527</v>
      </c>
      <c r="B18697" t="s">
        <v>23230</v>
      </c>
      <c r="C18697" s="155">
        <v>20138</v>
      </c>
      <c r="D18697">
        <v>682824</v>
      </c>
      <c r="E18697" t="s">
        <v>1951</v>
      </c>
      <c r="F18697" t="s">
        <v>13964</v>
      </c>
      <c r="G18697" s="155">
        <v>45916</v>
      </c>
      <c r="H18697">
        <v>1</v>
      </c>
    </row>
    <row r="18698" spans="1:8" x14ac:dyDescent="0.25">
      <c r="A18698">
        <v>4884526</v>
      </c>
      <c r="B18698" t="s">
        <v>18435</v>
      </c>
      <c r="C18698" s="155">
        <v>22350</v>
      </c>
      <c r="D18698">
        <v>608814</v>
      </c>
      <c r="E18698" t="s">
        <v>1189</v>
      </c>
      <c r="F18698" t="s">
        <v>20</v>
      </c>
      <c r="G18698" s="155">
        <v>45916</v>
      </c>
      <c r="H18698">
        <v>1</v>
      </c>
    </row>
    <row r="18699" spans="1:8" x14ac:dyDescent="0.25">
      <c r="A18699">
        <v>4884521</v>
      </c>
      <c r="B18699" t="s">
        <v>18436</v>
      </c>
      <c r="C18699" s="155">
        <v>27864</v>
      </c>
      <c r="D18699">
        <v>667688</v>
      </c>
      <c r="E18699" t="s">
        <v>1156</v>
      </c>
      <c r="F18699" t="s">
        <v>319</v>
      </c>
      <c r="G18699" s="155">
        <v>45916</v>
      </c>
      <c r="H18699">
        <v>1</v>
      </c>
    </row>
    <row r="18700" spans="1:8" x14ac:dyDescent="0.25">
      <c r="A18700">
        <v>4884519</v>
      </c>
      <c r="B18700" t="s">
        <v>7626</v>
      </c>
      <c r="C18700" s="155">
        <v>38329</v>
      </c>
      <c r="D18700">
        <v>667824</v>
      </c>
      <c r="E18700" t="s">
        <v>1951</v>
      </c>
      <c r="F18700" t="s">
        <v>38</v>
      </c>
      <c r="G18700" s="155">
        <v>45916</v>
      </c>
      <c r="H18700">
        <v>1</v>
      </c>
    </row>
    <row r="18701" spans="1:8" x14ac:dyDescent="0.25">
      <c r="A18701">
        <v>4884518</v>
      </c>
      <c r="B18701" t="s">
        <v>18437</v>
      </c>
      <c r="C18701" s="155">
        <v>20889</v>
      </c>
      <c r="D18701">
        <v>667688</v>
      </c>
      <c r="E18701" t="s">
        <v>1156</v>
      </c>
      <c r="F18701" t="s">
        <v>430</v>
      </c>
      <c r="G18701" s="155">
        <v>45916</v>
      </c>
      <c r="H18701">
        <v>1</v>
      </c>
    </row>
    <row r="18702" spans="1:8" x14ac:dyDescent="0.25">
      <c r="A18702">
        <v>4884516</v>
      </c>
      <c r="B18702" t="s">
        <v>3267</v>
      </c>
      <c r="C18702" s="155">
        <v>18269</v>
      </c>
      <c r="D18702">
        <v>667984</v>
      </c>
      <c r="E18702" t="s">
        <v>1192</v>
      </c>
      <c r="F18702" t="s">
        <v>60</v>
      </c>
      <c r="G18702" s="155">
        <v>45908</v>
      </c>
      <c r="H18702">
        <v>1</v>
      </c>
    </row>
    <row r="18703" spans="1:8" x14ac:dyDescent="0.25">
      <c r="A18703">
        <v>4884515</v>
      </c>
      <c r="B18703" t="s">
        <v>18438</v>
      </c>
      <c r="C18703" s="155">
        <v>17800</v>
      </c>
      <c r="D18703">
        <v>608814</v>
      </c>
      <c r="E18703" t="s">
        <v>1867</v>
      </c>
      <c r="F18703" t="s">
        <v>35</v>
      </c>
      <c r="G18703" s="155">
        <v>45916</v>
      </c>
      <c r="H18703">
        <v>1</v>
      </c>
    </row>
    <row r="18704" spans="1:8" x14ac:dyDescent="0.25">
      <c r="A18704">
        <v>4884514</v>
      </c>
      <c r="B18704" t="s">
        <v>18439</v>
      </c>
      <c r="C18704" s="155">
        <v>26332</v>
      </c>
      <c r="D18704">
        <v>667824</v>
      </c>
      <c r="E18704" t="s">
        <v>2237</v>
      </c>
      <c r="F18704" t="s">
        <v>8</v>
      </c>
      <c r="G18704" s="155">
        <v>45916</v>
      </c>
      <c r="H18704">
        <v>1</v>
      </c>
    </row>
    <row r="18705" spans="1:8" x14ac:dyDescent="0.25">
      <c r="A18705">
        <v>4884512</v>
      </c>
      <c r="B18705" t="s">
        <v>15205</v>
      </c>
      <c r="C18705" s="155">
        <v>17775</v>
      </c>
      <c r="D18705">
        <v>603890</v>
      </c>
      <c r="E18705" t="s">
        <v>1180</v>
      </c>
      <c r="F18705" t="s">
        <v>30</v>
      </c>
      <c r="G18705" s="155">
        <v>45916</v>
      </c>
      <c r="H18705">
        <v>1</v>
      </c>
    </row>
    <row r="18706" spans="1:8" x14ac:dyDescent="0.25">
      <c r="A18706">
        <v>4884511</v>
      </c>
      <c r="B18706" t="s">
        <v>4351</v>
      </c>
      <c r="C18706" s="155">
        <v>34162</v>
      </c>
      <c r="D18706">
        <v>618890</v>
      </c>
      <c r="E18706" t="s">
        <v>1942</v>
      </c>
      <c r="F18706" t="s">
        <v>378</v>
      </c>
      <c r="G18706" s="155">
        <v>45916</v>
      </c>
      <c r="H18706">
        <v>1</v>
      </c>
    </row>
    <row r="18707" spans="1:8" x14ac:dyDescent="0.25">
      <c r="A18707">
        <v>4884510</v>
      </c>
      <c r="B18707" t="s">
        <v>4302</v>
      </c>
      <c r="C18707" s="155">
        <v>14381</v>
      </c>
      <c r="D18707">
        <v>602984</v>
      </c>
      <c r="E18707" t="s">
        <v>1156</v>
      </c>
      <c r="F18707" t="s">
        <v>485</v>
      </c>
      <c r="G18707" s="155">
        <v>45916</v>
      </c>
      <c r="H18707">
        <v>1</v>
      </c>
    </row>
    <row r="18708" spans="1:8" x14ac:dyDescent="0.25">
      <c r="A18708">
        <v>4884509</v>
      </c>
      <c r="B18708" t="s">
        <v>18440</v>
      </c>
      <c r="C18708" s="155">
        <v>29458</v>
      </c>
      <c r="D18708">
        <v>667688</v>
      </c>
      <c r="E18708" t="s">
        <v>1156</v>
      </c>
      <c r="F18708" t="s">
        <v>319</v>
      </c>
      <c r="G18708" s="155">
        <v>45916</v>
      </c>
      <c r="H18708">
        <v>1</v>
      </c>
    </row>
    <row r="18709" spans="1:8" x14ac:dyDescent="0.25">
      <c r="A18709">
        <v>4884504</v>
      </c>
      <c r="B18709" t="s">
        <v>9037</v>
      </c>
      <c r="C18709" s="155">
        <v>33319</v>
      </c>
      <c r="D18709">
        <v>622804</v>
      </c>
      <c r="E18709" t="s">
        <v>18441</v>
      </c>
      <c r="F18709" t="s">
        <v>85</v>
      </c>
      <c r="G18709" s="155">
        <v>45916</v>
      </c>
      <c r="H18709">
        <v>1</v>
      </c>
    </row>
    <row r="18710" spans="1:8" x14ac:dyDescent="0.25">
      <c r="A18710">
        <v>4884501</v>
      </c>
      <c r="B18710" t="s">
        <v>18442</v>
      </c>
      <c r="C18710" s="155">
        <v>17487</v>
      </c>
      <c r="D18710">
        <v>603890</v>
      </c>
      <c r="E18710" t="s">
        <v>1208</v>
      </c>
      <c r="F18710" t="s">
        <v>30</v>
      </c>
      <c r="G18710" s="155">
        <v>45916</v>
      </c>
      <c r="H18710">
        <v>1</v>
      </c>
    </row>
    <row r="18711" spans="1:8" x14ac:dyDescent="0.25">
      <c r="A18711">
        <v>4884499</v>
      </c>
      <c r="B18711" t="s">
        <v>7611</v>
      </c>
      <c r="C18711" s="155">
        <v>19175</v>
      </c>
      <c r="D18711">
        <v>667984</v>
      </c>
      <c r="E18711" t="s">
        <v>1186</v>
      </c>
      <c r="F18711" t="s">
        <v>454</v>
      </c>
      <c r="G18711" s="155">
        <v>45916</v>
      </c>
      <c r="H18711">
        <v>1</v>
      </c>
    </row>
    <row r="18712" spans="1:8" x14ac:dyDescent="0.25">
      <c r="A18712">
        <v>4884497</v>
      </c>
      <c r="B18712" t="s">
        <v>3267</v>
      </c>
      <c r="C18712" s="155">
        <v>18269</v>
      </c>
      <c r="D18712">
        <v>667688</v>
      </c>
      <c r="E18712" t="s">
        <v>1174</v>
      </c>
      <c r="F18712" t="s">
        <v>60</v>
      </c>
      <c r="G18712" s="155">
        <v>45903</v>
      </c>
      <c r="H18712">
        <v>1</v>
      </c>
    </row>
    <row r="18713" spans="1:8" x14ac:dyDescent="0.25">
      <c r="A18713">
        <v>4884495</v>
      </c>
      <c r="B18713" t="s">
        <v>8495</v>
      </c>
      <c r="C18713" s="155">
        <v>16657</v>
      </c>
      <c r="D18713">
        <v>618888</v>
      </c>
      <c r="E18713" t="s">
        <v>2738</v>
      </c>
      <c r="F18713" t="s">
        <v>69</v>
      </c>
      <c r="G18713" s="155">
        <v>45918</v>
      </c>
      <c r="H18713">
        <v>1</v>
      </c>
    </row>
    <row r="18714" spans="1:8" x14ac:dyDescent="0.25">
      <c r="A18714">
        <v>4884494</v>
      </c>
      <c r="B18714" t="s">
        <v>18443</v>
      </c>
      <c r="C18714" s="155">
        <v>18865</v>
      </c>
      <c r="D18714">
        <v>603890</v>
      </c>
      <c r="E18714" t="s">
        <v>1208</v>
      </c>
      <c r="F18714" t="s">
        <v>30</v>
      </c>
      <c r="G18714" s="155">
        <v>45916</v>
      </c>
      <c r="H18714">
        <v>1</v>
      </c>
    </row>
    <row r="18715" spans="1:8" x14ac:dyDescent="0.25">
      <c r="A18715">
        <v>4884493</v>
      </c>
      <c r="B18715" t="s">
        <v>23231</v>
      </c>
      <c r="C18715" s="155">
        <v>22416</v>
      </c>
      <c r="D18715">
        <v>610814</v>
      </c>
      <c r="E18715" t="s">
        <v>2434</v>
      </c>
      <c r="F18715" t="s">
        <v>61</v>
      </c>
      <c r="G18715" s="155">
        <v>45916</v>
      </c>
      <c r="H18715">
        <v>1</v>
      </c>
    </row>
    <row r="18716" spans="1:8" x14ac:dyDescent="0.25">
      <c r="A18716">
        <v>4884491</v>
      </c>
      <c r="B18716" t="s">
        <v>18444</v>
      </c>
      <c r="C18716" s="155">
        <v>16306</v>
      </c>
      <c r="D18716">
        <v>622871</v>
      </c>
      <c r="E18716" t="s">
        <v>2097</v>
      </c>
      <c r="F18716" t="s">
        <v>47</v>
      </c>
      <c r="G18716" s="155">
        <v>45916</v>
      </c>
      <c r="H18716">
        <v>1</v>
      </c>
    </row>
    <row r="18717" spans="1:8" x14ac:dyDescent="0.25">
      <c r="A18717">
        <v>4884489</v>
      </c>
      <c r="B18717" t="s">
        <v>9484</v>
      </c>
      <c r="C18717" s="155">
        <v>14341</v>
      </c>
      <c r="D18717">
        <v>603890</v>
      </c>
      <c r="E18717" t="s">
        <v>1208</v>
      </c>
      <c r="F18717" t="s">
        <v>30</v>
      </c>
      <c r="G18717" s="155">
        <v>45916</v>
      </c>
      <c r="H18717">
        <v>1</v>
      </c>
    </row>
    <row r="18718" spans="1:8" x14ac:dyDescent="0.25">
      <c r="A18718">
        <v>4884487</v>
      </c>
      <c r="B18718" t="s">
        <v>9311</v>
      </c>
      <c r="C18718" s="155">
        <v>21984</v>
      </c>
      <c r="D18718">
        <v>667814</v>
      </c>
      <c r="E18718" t="s">
        <v>1170</v>
      </c>
      <c r="F18718" t="s">
        <v>486</v>
      </c>
      <c r="G18718" s="155">
        <v>45916</v>
      </c>
      <c r="H18718">
        <v>1</v>
      </c>
    </row>
    <row r="18719" spans="1:8" x14ac:dyDescent="0.25">
      <c r="A18719">
        <v>4884486</v>
      </c>
      <c r="B18719" t="s">
        <v>6427</v>
      </c>
      <c r="C18719" s="155">
        <v>39046</v>
      </c>
      <c r="D18719">
        <v>667814</v>
      </c>
      <c r="E18719" t="s">
        <v>1222</v>
      </c>
      <c r="F18719" t="s">
        <v>414</v>
      </c>
      <c r="G18719" s="155">
        <v>45916</v>
      </c>
      <c r="H18719">
        <v>1</v>
      </c>
    </row>
    <row r="18720" spans="1:8" x14ac:dyDescent="0.25">
      <c r="A18720">
        <v>4884484</v>
      </c>
      <c r="B18720" t="s">
        <v>2116</v>
      </c>
      <c r="C18720" s="155">
        <v>17384</v>
      </c>
      <c r="D18720">
        <v>618814</v>
      </c>
      <c r="E18720" t="s">
        <v>5307</v>
      </c>
      <c r="F18720" t="s">
        <v>69</v>
      </c>
      <c r="G18720" s="155">
        <v>45916</v>
      </c>
      <c r="H18720">
        <v>1</v>
      </c>
    </row>
    <row r="18721" spans="1:8" x14ac:dyDescent="0.25">
      <c r="A18721">
        <v>4884482</v>
      </c>
      <c r="B18721" t="s">
        <v>3177</v>
      </c>
      <c r="C18721" s="155">
        <v>21834</v>
      </c>
      <c r="D18721">
        <v>614890</v>
      </c>
      <c r="E18721" t="s">
        <v>2635</v>
      </c>
      <c r="F18721" t="s">
        <v>2636</v>
      </c>
      <c r="G18721" s="155">
        <v>45916</v>
      </c>
      <c r="H18721">
        <v>1</v>
      </c>
    </row>
    <row r="18722" spans="1:8" x14ac:dyDescent="0.25">
      <c r="A18722">
        <v>4884481</v>
      </c>
      <c r="B18722" t="s">
        <v>20096</v>
      </c>
      <c r="C18722" s="155">
        <v>23164</v>
      </c>
      <c r="D18722">
        <v>610888</v>
      </c>
      <c r="E18722" t="s">
        <v>2840</v>
      </c>
      <c r="F18722" t="s">
        <v>300</v>
      </c>
      <c r="G18722" s="155">
        <v>45925</v>
      </c>
      <c r="H18722">
        <v>1</v>
      </c>
    </row>
    <row r="18723" spans="1:8" x14ac:dyDescent="0.25">
      <c r="A18723">
        <v>4884479</v>
      </c>
      <c r="B18723" t="s">
        <v>18445</v>
      </c>
      <c r="C18723" s="155">
        <v>15111</v>
      </c>
      <c r="D18723">
        <v>603890</v>
      </c>
      <c r="E18723" t="s">
        <v>1208</v>
      </c>
      <c r="F18723" t="s">
        <v>30</v>
      </c>
      <c r="G18723" s="155">
        <v>45916</v>
      </c>
      <c r="H18723">
        <v>1</v>
      </c>
    </row>
    <row r="18724" spans="1:8" x14ac:dyDescent="0.25">
      <c r="A18724">
        <v>4884478</v>
      </c>
      <c r="B18724" t="s">
        <v>2164</v>
      </c>
      <c r="C18724" s="155">
        <v>18266</v>
      </c>
      <c r="D18724">
        <v>622871</v>
      </c>
      <c r="E18724" t="s">
        <v>5209</v>
      </c>
      <c r="F18724" t="s">
        <v>40</v>
      </c>
      <c r="G18724" s="155">
        <v>45916</v>
      </c>
      <c r="H18724">
        <v>1</v>
      </c>
    </row>
    <row r="18725" spans="1:8" x14ac:dyDescent="0.25">
      <c r="A18725">
        <v>4884476</v>
      </c>
      <c r="B18725" t="s">
        <v>3279</v>
      </c>
      <c r="C18725" s="155">
        <v>15322</v>
      </c>
      <c r="D18725">
        <v>667984</v>
      </c>
      <c r="E18725" t="s">
        <v>1192</v>
      </c>
      <c r="F18725" t="s">
        <v>60</v>
      </c>
      <c r="G18725" s="155">
        <v>45916</v>
      </c>
      <c r="H18725">
        <v>1</v>
      </c>
    </row>
    <row r="18726" spans="1:8" x14ac:dyDescent="0.25">
      <c r="A18726">
        <v>4884475</v>
      </c>
      <c r="B18726" t="s">
        <v>7938</v>
      </c>
      <c r="C18726" s="155">
        <v>32658</v>
      </c>
      <c r="D18726">
        <v>667814</v>
      </c>
      <c r="E18726" t="s">
        <v>12030</v>
      </c>
      <c r="F18726" t="s">
        <v>414</v>
      </c>
      <c r="G18726" s="155">
        <v>45916</v>
      </c>
      <c r="H18726">
        <v>1</v>
      </c>
    </row>
    <row r="18727" spans="1:8" x14ac:dyDescent="0.25">
      <c r="A18727">
        <v>4884473</v>
      </c>
      <c r="B18727" t="s">
        <v>5309</v>
      </c>
      <c r="C18727" s="155">
        <v>17373</v>
      </c>
      <c r="D18727">
        <v>608814</v>
      </c>
      <c r="E18727" t="s">
        <v>1867</v>
      </c>
      <c r="F18727" t="s">
        <v>35</v>
      </c>
      <c r="G18727" s="155">
        <v>45916</v>
      </c>
      <c r="H18727">
        <v>1</v>
      </c>
    </row>
    <row r="18728" spans="1:8" x14ac:dyDescent="0.25">
      <c r="A18728">
        <v>4884472</v>
      </c>
      <c r="B18728" t="s">
        <v>14181</v>
      </c>
      <c r="C18728" s="155">
        <v>17213</v>
      </c>
      <c r="D18728">
        <v>667824</v>
      </c>
      <c r="E18728" t="s">
        <v>1951</v>
      </c>
      <c r="F18728" t="s">
        <v>297</v>
      </c>
      <c r="G18728" s="155">
        <v>45916</v>
      </c>
      <c r="H18728">
        <v>1</v>
      </c>
    </row>
    <row r="18729" spans="1:8" x14ac:dyDescent="0.25">
      <c r="A18729">
        <v>4884470</v>
      </c>
      <c r="B18729" t="s">
        <v>10000</v>
      </c>
      <c r="C18729" s="155">
        <v>15354</v>
      </c>
      <c r="D18729">
        <v>604814</v>
      </c>
      <c r="E18729" t="s">
        <v>1170</v>
      </c>
      <c r="F18729" t="s">
        <v>62</v>
      </c>
      <c r="G18729" s="155">
        <v>45915</v>
      </c>
      <c r="H18729">
        <v>1</v>
      </c>
    </row>
    <row r="18730" spans="1:8" x14ac:dyDescent="0.25">
      <c r="A18730">
        <v>4884469</v>
      </c>
      <c r="B18730" t="s">
        <v>14546</v>
      </c>
      <c r="C18730" s="155">
        <v>17414</v>
      </c>
      <c r="D18730">
        <v>617934</v>
      </c>
      <c r="E18730" t="s">
        <v>9092</v>
      </c>
      <c r="F18730" t="s">
        <v>411</v>
      </c>
      <c r="G18730" s="155">
        <v>45916</v>
      </c>
      <c r="H18730">
        <v>1</v>
      </c>
    </row>
    <row r="18731" spans="1:8" x14ac:dyDescent="0.25">
      <c r="A18731">
        <v>4884462</v>
      </c>
      <c r="B18731" t="s">
        <v>18446</v>
      </c>
      <c r="C18731" s="155">
        <v>17743</v>
      </c>
      <c r="D18731">
        <v>608814</v>
      </c>
      <c r="E18731" t="s">
        <v>1189</v>
      </c>
      <c r="F18731" t="s">
        <v>20</v>
      </c>
      <c r="G18731" s="155">
        <v>45916</v>
      </c>
      <c r="H18731">
        <v>1</v>
      </c>
    </row>
    <row r="18732" spans="1:8" x14ac:dyDescent="0.25">
      <c r="A18732">
        <v>4884459</v>
      </c>
      <c r="B18732" t="s">
        <v>26236</v>
      </c>
      <c r="C18732" s="155">
        <v>23322</v>
      </c>
      <c r="D18732">
        <v>601888</v>
      </c>
      <c r="E18732" t="s">
        <v>5428</v>
      </c>
      <c r="F18732" t="s">
        <v>303</v>
      </c>
      <c r="G18732" s="155">
        <v>45925</v>
      </c>
      <c r="H18732">
        <v>1</v>
      </c>
    </row>
    <row r="18733" spans="1:8" x14ac:dyDescent="0.25">
      <c r="A18733">
        <v>4884455</v>
      </c>
      <c r="B18733" t="s">
        <v>18447</v>
      </c>
      <c r="C18733" s="155">
        <v>37166</v>
      </c>
      <c r="D18733">
        <v>667824</v>
      </c>
      <c r="E18733" t="s">
        <v>1951</v>
      </c>
      <c r="F18733" t="s">
        <v>495</v>
      </c>
      <c r="G18733" s="155">
        <v>45916</v>
      </c>
      <c r="H18733">
        <v>1</v>
      </c>
    </row>
    <row r="18734" spans="1:8" x14ac:dyDescent="0.25">
      <c r="A18734">
        <v>4884454</v>
      </c>
      <c r="B18734" t="s">
        <v>18448</v>
      </c>
      <c r="C18734" s="155">
        <v>32071</v>
      </c>
      <c r="D18734">
        <v>622932</v>
      </c>
      <c r="E18734" t="s">
        <v>4734</v>
      </c>
      <c r="F18734" t="s">
        <v>24</v>
      </c>
      <c r="G18734" s="155">
        <v>45916</v>
      </c>
      <c r="H18734">
        <v>1</v>
      </c>
    </row>
    <row r="18735" spans="1:8" x14ac:dyDescent="0.25">
      <c r="A18735">
        <v>4884453</v>
      </c>
      <c r="B18735" t="s">
        <v>18449</v>
      </c>
      <c r="C18735" s="155">
        <v>25345</v>
      </c>
      <c r="D18735">
        <v>617814</v>
      </c>
      <c r="E18735" t="s">
        <v>2304</v>
      </c>
      <c r="F18735" t="s">
        <v>338</v>
      </c>
      <c r="G18735" s="155">
        <v>45916</v>
      </c>
      <c r="H18735">
        <v>1</v>
      </c>
    </row>
    <row r="18736" spans="1:8" x14ac:dyDescent="0.25">
      <c r="A18736">
        <v>4884452</v>
      </c>
      <c r="B18736" t="s">
        <v>3638</v>
      </c>
      <c r="C18736" s="155">
        <v>20690</v>
      </c>
      <c r="D18736">
        <v>667984</v>
      </c>
      <c r="E18736" t="s">
        <v>1635</v>
      </c>
      <c r="F18736" t="s">
        <v>430</v>
      </c>
      <c r="G18736" s="155">
        <v>45916</v>
      </c>
      <c r="H18736">
        <v>1</v>
      </c>
    </row>
    <row r="18737" spans="1:8" x14ac:dyDescent="0.25">
      <c r="A18737">
        <v>4884449</v>
      </c>
      <c r="B18737" t="s">
        <v>8242</v>
      </c>
      <c r="C18737" s="155">
        <v>39320</v>
      </c>
      <c r="D18737">
        <v>610814</v>
      </c>
      <c r="E18737" t="s">
        <v>10658</v>
      </c>
      <c r="F18737" t="s">
        <v>300</v>
      </c>
      <c r="G18737" s="155">
        <v>45916</v>
      </c>
      <c r="H18737">
        <v>1</v>
      </c>
    </row>
    <row r="18738" spans="1:8" x14ac:dyDescent="0.25">
      <c r="A18738">
        <v>4884448</v>
      </c>
      <c r="B18738" t="s">
        <v>3289</v>
      </c>
      <c r="C18738" s="155">
        <v>24306</v>
      </c>
      <c r="D18738">
        <v>667984</v>
      </c>
      <c r="E18738" t="s">
        <v>1192</v>
      </c>
      <c r="F18738" t="s">
        <v>60</v>
      </c>
      <c r="G18738" s="155">
        <v>45916</v>
      </c>
      <c r="H18738">
        <v>1</v>
      </c>
    </row>
    <row r="18739" spans="1:8" x14ac:dyDescent="0.25">
      <c r="A18739">
        <v>4884447</v>
      </c>
      <c r="B18739" t="s">
        <v>16171</v>
      </c>
      <c r="C18739" s="155">
        <v>38537</v>
      </c>
      <c r="D18739">
        <v>622932</v>
      </c>
      <c r="E18739" t="s">
        <v>2328</v>
      </c>
      <c r="F18739" t="s">
        <v>85</v>
      </c>
      <c r="G18739" s="155">
        <v>45916</v>
      </c>
      <c r="H18739">
        <v>1</v>
      </c>
    </row>
    <row r="18740" spans="1:8" x14ac:dyDescent="0.25">
      <c r="A18740">
        <v>4884446</v>
      </c>
      <c r="B18740" t="s">
        <v>18450</v>
      </c>
      <c r="C18740" s="155">
        <v>11833</v>
      </c>
      <c r="D18740">
        <v>667984</v>
      </c>
      <c r="E18740" t="s">
        <v>1192</v>
      </c>
      <c r="F18740" t="s">
        <v>402</v>
      </c>
      <c r="G18740" s="155">
        <v>45916</v>
      </c>
      <c r="H18740">
        <v>1</v>
      </c>
    </row>
    <row r="18741" spans="1:8" x14ac:dyDescent="0.25">
      <c r="A18741">
        <v>4884443</v>
      </c>
      <c r="B18741" t="s">
        <v>22278</v>
      </c>
      <c r="C18741" s="155">
        <v>35764</v>
      </c>
      <c r="D18741">
        <v>682824</v>
      </c>
      <c r="E18741" t="s">
        <v>1951</v>
      </c>
      <c r="F18741" t="s">
        <v>13964</v>
      </c>
      <c r="G18741" s="155">
        <v>45916</v>
      </c>
      <c r="H18741">
        <v>1</v>
      </c>
    </row>
    <row r="18742" spans="1:8" x14ac:dyDescent="0.25">
      <c r="A18742">
        <v>4884442</v>
      </c>
      <c r="B18742" t="s">
        <v>18451</v>
      </c>
      <c r="C18742" s="155">
        <v>30201</v>
      </c>
      <c r="D18742">
        <v>618888</v>
      </c>
      <c r="E18742" t="s">
        <v>4783</v>
      </c>
      <c r="F18742" t="s">
        <v>257</v>
      </c>
      <c r="G18742" s="155">
        <v>45916</v>
      </c>
      <c r="H18742">
        <v>1</v>
      </c>
    </row>
    <row r="18743" spans="1:8" x14ac:dyDescent="0.25">
      <c r="A18743">
        <v>4884440</v>
      </c>
      <c r="B18743" t="s">
        <v>11192</v>
      </c>
      <c r="C18743" s="155">
        <v>14620</v>
      </c>
      <c r="D18743">
        <v>667890</v>
      </c>
      <c r="E18743" t="s">
        <v>1180</v>
      </c>
      <c r="F18743" t="s">
        <v>454</v>
      </c>
      <c r="G18743" s="155">
        <v>45916</v>
      </c>
      <c r="H18743">
        <v>1</v>
      </c>
    </row>
    <row r="18744" spans="1:8" x14ac:dyDescent="0.25">
      <c r="A18744">
        <v>4884439</v>
      </c>
      <c r="B18744" t="s">
        <v>9161</v>
      </c>
      <c r="C18744" s="155">
        <v>38823</v>
      </c>
      <c r="D18744">
        <v>667888</v>
      </c>
      <c r="E18744" t="s">
        <v>1951</v>
      </c>
      <c r="F18744" t="s">
        <v>501</v>
      </c>
      <c r="G18744" s="155">
        <v>45923</v>
      </c>
      <c r="H18744">
        <v>1</v>
      </c>
    </row>
    <row r="18745" spans="1:8" x14ac:dyDescent="0.25">
      <c r="A18745">
        <v>4884438</v>
      </c>
      <c r="B18745" t="s">
        <v>13531</v>
      </c>
      <c r="C18745" s="155">
        <v>38578</v>
      </c>
      <c r="D18745">
        <v>667814</v>
      </c>
      <c r="E18745" t="s">
        <v>1172</v>
      </c>
      <c r="F18745" t="s">
        <v>497</v>
      </c>
      <c r="G18745" s="155">
        <v>45916</v>
      </c>
      <c r="H18745">
        <v>1</v>
      </c>
    </row>
    <row r="18746" spans="1:8" x14ac:dyDescent="0.25">
      <c r="A18746">
        <v>4884437</v>
      </c>
      <c r="B18746" t="s">
        <v>8668</v>
      </c>
      <c r="C18746" s="155">
        <v>23892</v>
      </c>
      <c r="D18746">
        <v>622871</v>
      </c>
      <c r="E18746" t="s">
        <v>2097</v>
      </c>
      <c r="F18746" t="s">
        <v>40</v>
      </c>
      <c r="G18746" s="155">
        <v>45916</v>
      </c>
      <c r="H18746">
        <v>1</v>
      </c>
    </row>
    <row r="18747" spans="1:8" x14ac:dyDescent="0.25">
      <c r="A18747">
        <v>4884436</v>
      </c>
      <c r="B18747" t="s">
        <v>18452</v>
      </c>
      <c r="C18747" s="155">
        <v>31659</v>
      </c>
      <c r="D18747">
        <v>609814</v>
      </c>
      <c r="E18747" t="s">
        <v>4265</v>
      </c>
      <c r="F18747" t="s">
        <v>37</v>
      </c>
      <c r="G18747" s="155">
        <v>45916</v>
      </c>
      <c r="H18747">
        <v>1</v>
      </c>
    </row>
    <row r="18748" spans="1:8" x14ac:dyDescent="0.25">
      <c r="A18748">
        <v>4884433</v>
      </c>
      <c r="B18748" t="s">
        <v>18419</v>
      </c>
      <c r="C18748" s="155">
        <v>30953</v>
      </c>
      <c r="D18748">
        <v>617814</v>
      </c>
      <c r="E18748" t="s">
        <v>3071</v>
      </c>
      <c r="F18748" t="s">
        <v>411</v>
      </c>
      <c r="G18748" s="155">
        <v>45916</v>
      </c>
      <c r="H18748">
        <v>1</v>
      </c>
    </row>
    <row r="18749" spans="1:8" x14ac:dyDescent="0.25">
      <c r="A18749">
        <v>4884432</v>
      </c>
      <c r="B18749" t="s">
        <v>6258</v>
      </c>
      <c r="C18749" s="155">
        <v>33119</v>
      </c>
      <c r="D18749">
        <v>620814</v>
      </c>
      <c r="E18749" t="s">
        <v>565</v>
      </c>
      <c r="F18749" t="s">
        <v>54</v>
      </c>
      <c r="G18749" s="155">
        <v>45916</v>
      </c>
      <c r="H18749">
        <v>1</v>
      </c>
    </row>
    <row r="18750" spans="1:8" x14ac:dyDescent="0.25">
      <c r="A18750">
        <v>4884429</v>
      </c>
      <c r="B18750" t="s">
        <v>18453</v>
      </c>
      <c r="C18750" s="155">
        <v>22558</v>
      </c>
      <c r="D18750">
        <v>608814</v>
      </c>
      <c r="E18750" t="s">
        <v>1189</v>
      </c>
      <c r="F18750" t="s">
        <v>20</v>
      </c>
      <c r="G18750" s="155">
        <v>45916</v>
      </c>
      <c r="H18750">
        <v>1</v>
      </c>
    </row>
    <row r="18751" spans="1:8" x14ac:dyDescent="0.25">
      <c r="A18751">
        <v>4884428</v>
      </c>
      <c r="B18751" t="s">
        <v>18454</v>
      </c>
      <c r="C18751" s="155">
        <v>23788</v>
      </c>
      <c r="D18751">
        <v>667814</v>
      </c>
      <c r="E18751" t="s">
        <v>1156</v>
      </c>
      <c r="F18751" t="s">
        <v>53</v>
      </c>
      <c r="G18751" s="155">
        <v>45916</v>
      </c>
      <c r="H18751">
        <v>1</v>
      </c>
    </row>
    <row r="18752" spans="1:8" x14ac:dyDescent="0.25">
      <c r="A18752">
        <v>4884425</v>
      </c>
      <c r="B18752" t="s">
        <v>16039</v>
      </c>
      <c r="C18752" s="155">
        <v>33188</v>
      </c>
      <c r="D18752">
        <v>622932</v>
      </c>
      <c r="E18752" t="s">
        <v>535</v>
      </c>
      <c r="F18752" t="s">
        <v>85</v>
      </c>
      <c r="G18752" s="155">
        <v>45916</v>
      </c>
      <c r="H18752">
        <v>1</v>
      </c>
    </row>
    <row r="18753" spans="1:8" x14ac:dyDescent="0.25">
      <c r="A18753">
        <v>4884421</v>
      </c>
      <c r="B18753" t="s">
        <v>18455</v>
      </c>
      <c r="C18753" s="155">
        <v>24151</v>
      </c>
      <c r="D18753">
        <v>620814</v>
      </c>
      <c r="E18753" t="s">
        <v>4205</v>
      </c>
      <c r="F18753" t="s">
        <v>54</v>
      </c>
      <c r="G18753" s="155">
        <v>45916</v>
      </c>
      <c r="H18753">
        <v>1</v>
      </c>
    </row>
    <row r="18754" spans="1:8" x14ac:dyDescent="0.25">
      <c r="A18754">
        <v>4884420</v>
      </c>
      <c r="B18754" t="s">
        <v>23232</v>
      </c>
      <c r="C18754" s="155">
        <v>16706</v>
      </c>
      <c r="D18754">
        <v>667824</v>
      </c>
      <c r="E18754" t="s">
        <v>1180</v>
      </c>
      <c r="F18754" t="s">
        <v>66</v>
      </c>
      <c r="G18754" s="155">
        <v>45916</v>
      </c>
      <c r="H18754">
        <v>1</v>
      </c>
    </row>
    <row r="18755" spans="1:8" x14ac:dyDescent="0.25">
      <c r="A18755">
        <v>4884419</v>
      </c>
      <c r="B18755" t="s">
        <v>18456</v>
      </c>
      <c r="C18755" s="155">
        <v>15446</v>
      </c>
      <c r="D18755">
        <v>602984</v>
      </c>
      <c r="E18755" t="s">
        <v>1156</v>
      </c>
      <c r="F18755" t="s">
        <v>485</v>
      </c>
      <c r="G18755" s="155">
        <v>45916</v>
      </c>
      <c r="H18755">
        <v>1</v>
      </c>
    </row>
    <row r="18756" spans="1:8" x14ac:dyDescent="0.25">
      <c r="A18756">
        <v>4884418</v>
      </c>
      <c r="B18756" t="s">
        <v>2931</v>
      </c>
      <c r="C18756" s="155">
        <v>17163</v>
      </c>
      <c r="D18756">
        <v>667814</v>
      </c>
      <c r="E18756" t="s">
        <v>1192</v>
      </c>
      <c r="F18756" t="s">
        <v>15</v>
      </c>
      <c r="G18756" s="155">
        <v>45916</v>
      </c>
      <c r="H18756">
        <v>1</v>
      </c>
    </row>
    <row r="18757" spans="1:8" x14ac:dyDescent="0.25">
      <c r="A18757">
        <v>4884417</v>
      </c>
      <c r="B18757" t="s">
        <v>18457</v>
      </c>
      <c r="C18757" s="155">
        <v>37497</v>
      </c>
      <c r="D18757">
        <v>622932</v>
      </c>
      <c r="E18757" t="s">
        <v>2676</v>
      </c>
      <c r="F18757" t="s">
        <v>47</v>
      </c>
      <c r="G18757" s="155">
        <v>45916</v>
      </c>
      <c r="H18757">
        <v>1</v>
      </c>
    </row>
    <row r="18758" spans="1:8" x14ac:dyDescent="0.25">
      <c r="A18758">
        <v>4884416</v>
      </c>
      <c r="B18758" t="s">
        <v>18458</v>
      </c>
      <c r="C18758" s="155">
        <v>36364</v>
      </c>
      <c r="D18758">
        <v>622932</v>
      </c>
      <c r="E18758" t="s">
        <v>2676</v>
      </c>
      <c r="F18758" t="s">
        <v>24</v>
      </c>
      <c r="G18758" s="155">
        <v>45916</v>
      </c>
      <c r="H18758">
        <v>1</v>
      </c>
    </row>
    <row r="18759" spans="1:8" x14ac:dyDescent="0.25">
      <c r="A18759">
        <v>4884415</v>
      </c>
      <c r="B18759" t="s">
        <v>18459</v>
      </c>
      <c r="C18759" s="155">
        <v>18107</v>
      </c>
      <c r="D18759">
        <v>618814</v>
      </c>
      <c r="E18759" t="s">
        <v>1996</v>
      </c>
      <c r="F18759" t="s">
        <v>69</v>
      </c>
      <c r="G18759" s="155">
        <v>45916</v>
      </c>
      <c r="H18759">
        <v>1</v>
      </c>
    </row>
    <row r="18760" spans="1:8" x14ac:dyDescent="0.25">
      <c r="A18760">
        <v>4884414</v>
      </c>
      <c r="B18760" t="s">
        <v>26237</v>
      </c>
      <c r="C18760" s="155">
        <v>21923</v>
      </c>
      <c r="D18760">
        <v>667888</v>
      </c>
      <c r="E18760" t="s">
        <v>4360</v>
      </c>
      <c r="F18760" t="s">
        <v>430</v>
      </c>
      <c r="G18760" s="155">
        <v>45922</v>
      </c>
      <c r="H18760">
        <v>1</v>
      </c>
    </row>
    <row r="18761" spans="1:8" x14ac:dyDescent="0.25">
      <c r="A18761">
        <v>4884412</v>
      </c>
      <c r="B18761" t="s">
        <v>9025</v>
      </c>
      <c r="C18761" s="155">
        <v>36454</v>
      </c>
      <c r="D18761">
        <v>622871</v>
      </c>
      <c r="E18761" t="s">
        <v>4906</v>
      </c>
      <c r="F18761" t="s">
        <v>480</v>
      </c>
      <c r="G18761" s="155">
        <v>45916</v>
      </c>
      <c r="H18761">
        <v>1</v>
      </c>
    </row>
    <row r="18762" spans="1:8" x14ac:dyDescent="0.25">
      <c r="A18762">
        <v>4884411</v>
      </c>
      <c r="B18762" t="s">
        <v>6689</v>
      </c>
      <c r="C18762" s="155">
        <v>17568</v>
      </c>
      <c r="D18762">
        <v>618890</v>
      </c>
      <c r="E18762" t="s">
        <v>7600</v>
      </c>
      <c r="F18762" t="s">
        <v>41</v>
      </c>
      <c r="G18762" s="155">
        <v>45916</v>
      </c>
      <c r="H18762">
        <v>1</v>
      </c>
    </row>
    <row r="18763" spans="1:8" x14ac:dyDescent="0.25">
      <c r="A18763">
        <v>4884408</v>
      </c>
      <c r="B18763" t="s">
        <v>23233</v>
      </c>
      <c r="C18763" s="155">
        <v>39181</v>
      </c>
      <c r="D18763">
        <v>682824</v>
      </c>
      <c r="E18763" t="s">
        <v>1951</v>
      </c>
      <c r="F18763" t="s">
        <v>13964</v>
      </c>
      <c r="G18763" s="155">
        <v>45916</v>
      </c>
      <c r="H18763">
        <v>1</v>
      </c>
    </row>
    <row r="18764" spans="1:8" x14ac:dyDescent="0.25">
      <c r="A18764">
        <v>4884406</v>
      </c>
      <c r="B18764" t="s">
        <v>14019</v>
      </c>
      <c r="C18764" s="155">
        <v>18594</v>
      </c>
      <c r="D18764">
        <v>667814</v>
      </c>
      <c r="E18764" t="s">
        <v>1170</v>
      </c>
      <c r="F18764" t="s">
        <v>487</v>
      </c>
      <c r="G18764" s="155">
        <v>45916</v>
      </c>
      <c r="H18764">
        <v>1</v>
      </c>
    </row>
    <row r="18765" spans="1:8" x14ac:dyDescent="0.25">
      <c r="A18765">
        <v>4884405</v>
      </c>
      <c r="B18765" t="s">
        <v>14179</v>
      </c>
      <c r="C18765" s="155">
        <v>19891</v>
      </c>
      <c r="D18765">
        <v>667814</v>
      </c>
      <c r="E18765" t="s">
        <v>1180</v>
      </c>
      <c r="F18765" t="s">
        <v>297</v>
      </c>
      <c r="G18765" s="155">
        <v>45916</v>
      </c>
      <c r="H18765">
        <v>1</v>
      </c>
    </row>
    <row r="18766" spans="1:8" x14ac:dyDescent="0.25">
      <c r="A18766">
        <v>4884401</v>
      </c>
      <c r="B18766" t="s">
        <v>8241</v>
      </c>
      <c r="C18766" s="155">
        <v>22756</v>
      </c>
      <c r="D18766">
        <v>602984</v>
      </c>
      <c r="E18766" t="s">
        <v>1156</v>
      </c>
      <c r="F18766" t="s">
        <v>336</v>
      </c>
      <c r="G18766" s="155">
        <v>45916</v>
      </c>
      <c r="H18766">
        <v>1</v>
      </c>
    </row>
    <row r="18767" spans="1:8" x14ac:dyDescent="0.25">
      <c r="A18767">
        <v>4884400</v>
      </c>
      <c r="B18767" t="s">
        <v>6132</v>
      </c>
      <c r="C18767" s="155">
        <v>17387</v>
      </c>
      <c r="D18767">
        <v>608814</v>
      </c>
      <c r="E18767" t="s">
        <v>1189</v>
      </c>
      <c r="F18767" t="s">
        <v>20</v>
      </c>
      <c r="G18767" s="155">
        <v>45916</v>
      </c>
      <c r="H18767">
        <v>1</v>
      </c>
    </row>
    <row r="18768" spans="1:8" x14ac:dyDescent="0.25">
      <c r="A18768">
        <v>4884399</v>
      </c>
      <c r="B18768" t="s">
        <v>3772</v>
      </c>
      <c r="C18768" s="155">
        <v>13726</v>
      </c>
      <c r="D18768">
        <v>667814</v>
      </c>
      <c r="E18768" t="s">
        <v>1180</v>
      </c>
      <c r="F18768" t="s">
        <v>430</v>
      </c>
      <c r="G18768" s="155">
        <v>45916</v>
      </c>
      <c r="H18768">
        <v>1</v>
      </c>
    </row>
    <row r="18769" spans="1:8" x14ac:dyDescent="0.25">
      <c r="A18769">
        <v>4884398</v>
      </c>
      <c r="B18769" t="s">
        <v>18461</v>
      </c>
      <c r="C18769" s="155">
        <v>17076</v>
      </c>
      <c r="D18769">
        <v>604814</v>
      </c>
      <c r="E18769" t="s">
        <v>1170</v>
      </c>
      <c r="F18769" t="s">
        <v>50</v>
      </c>
      <c r="G18769" s="155">
        <v>45916</v>
      </c>
      <c r="H18769">
        <v>1</v>
      </c>
    </row>
    <row r="18770" spans="1:8" x14ac:dyDescent="0.25">
      <c r="A18770">
        <v>4884397</v>
      </c>
      <c r="B18770" t="s">
        <v>18152</v>
      </c>
      <c r="C18770" s="155">
        <v>17996</v>
      </c>
      <c r="D18770">
        <v>621888</v>
      </c>
      <c r="E18770" t="s">
        <v>15914</v>
      </c>
      <c r="F18770" t="s">
        <v>337</v>
      </c>
      <c r="G18770" s="155">
        <v>45919</v>
      </c>
      <c r="H18770">
        <v>1</v>
      </c>
    </row>
    <row r="18771" spans="1:8" x14ac:dyDescent="0.25">
      <c r="A18771">
        <v>4884396</v>
      </c>
      <c r="B18771" t="s">
        <v>18462</v>
      </c>
      <c r="C18771" s="155">
        <v>27939</v>
      </c>
      <c r="D18771">
        <v>667814</v>
      </c>
      <c r="E18771" t="s">
        <v>1170</v>
      </c>
      <c r="F18771" t="s">
        <v>486</v>
      </c>
      <c r="G18771" s="155">
        <v>45916</v>
      </c>
      <c r="H18771">
        <v>1</v>
      </c>
    </row>
    <row r="18772" spans="1:8" x14ac:dyDescent="0.25">
      <c r="A18772">
        <v>4884394</v>
      </c>
      <c r="B18772" t="s">
        <v>23162</v>
      </c>
      <c r="C18772" s="155">
        <v>30244</v>
      </c>
      <c r="D18772">
        <v>665890</v>
      </c>
      <c r="E18772" t="s">
        <v>2348</v>
      </c>
      <c r="F18772" t="s">
        <v>79</v>
      </c>
      <c r="G18772" s="155">
        <v>45916</v>
      </c>
      <c r="H18772">
        <v>1</v>
      </c>
    </row>
    <row r="18773" spans="1:8" x14ac:dyDescent="0.25">
      <c r="A18773">
        <v>4884392</v>
      </c>
      <c r="B18773" t="s">
        <v>18463</v>
      </c>
      <c r="C18773" s="155">
        <v>21319</v>
      </c>
      <c r="D18773">
        <v>667824</v>
      </c>
      <c r="E18773" t="s">
        <v>1951</v>
      </c>
      <c r="F18773" t="s">
        <v>501</v>
      </c>
      <c r="G18773" s="155">
        <v>45916</v>
      </c>
      <c r="H18773">
        <v>1</v>
      </c>
    </row>
    <row r="18774" spans="1:8" x14ac:dyDescent="0.25">
      <c r="A18774">
        <v>4884391</v>
      </c>
      <c r="B18774" t="s">
        <v>2899</v>
      </c>
      <c r="C18774" s="155">
        <v>21199</v>
      </c>
      <c r="D18774">
        <v>610814</v>
      </c>
      <c r="E18774" t="s">
        <v>18464</v>
      </c>
      <c r="F18774" t="s">
        <v>300</v>
      </c>
      <c r="G18774" s="155">
        <v>45916</v>
      </c>
      <c r="H18774">
        <v>1</v>
      </c>
    </row>
    <row r="18775" spans="1:8" x14ac:dyDescent="0.25">
      <c r="A18775">
        <v>4884390</v>
      </c>
      <c r="B18775" t="s">
        <v>5907</v>
      </c>
      <c r="C18775" s="155">
        <v>25735</v>
      </c>
      <c r="D18775">
        <v>621888</v>
      </c>
      <c r="E18775" t="s">
        <v>2700</v>
      </c>
      <c r="F18775" t="s">
        <v>337</v>
      </c>
      <c r="G18775" s="155">
        <v>45923</v>
      </c>
      <c r="H18775">
        <v>1</v>
      </c>
    </row>
    <row r="18776" spans="1:8" x14ac:dyDescent="0.25">
      <c r="A18776">
        <v>4884389</v>
      </c>
      <c r="B18776" t="s">
        <v>18465</v>
      </c>
      <c r="C18776" s="155">
        <v>23229</v>
      </c>
      <c r="D18776">
        <v>667688</v>
      </c>
      <c r="E18776" t="s">
        <v>1156</v>
      </c>
      <c r="F18776" t="s">
        <v>430</v>
      </c>
      <c r="G18776" s="155">
        <v>45916</v>
      </c>
      <c r="H18776">
        <v>1</v>
      </c>
    </row>
    <row r="18777" spans="1:8" x14ac:dyDescent="0.25">
      <c r="A18777">
        <v>4884388</v>
      </c>
      <c r="B18777" t="s">
        <v>5925</v>
      </c>
      <c r="C18777" s="155">
        <v>22894</v>
      </c>
      <c r="D18777">
        <v>601890</v>
      </c>
      <c r="E18777" t="s">
        <v>1951</v>
      </c>
      <c r="F18777" t="s">
        <v>303</v>
      </c>
      <c r="G18777" s="155">
        <v>45916</v>
      </c>
      <c r="H18777">
        <v>1</v>
      </c>
    </row>
    <row r="18778" spans="1:8" x14ac:dyDescent="0.25">
      <c r="A18778">
        <v>4884386</v>
      </c>
      <c r="B18778" t="s">
        <v>1513</v>
      </c>
      <c r="C18778" s="155">
        <v>20065</v>
      </c>
      <c r="D18778">
        <v>618890</v>
      </c>
      <c r="E18778" t="s">
        <v>2209</v>
      </c>
      <c r="F18778" t="s">
        <v>41</v>
      </c>
      <c r="G18778" s="155">
        <v>45916</v>
      </c>
      <c r="H18778">
        <v>1</v>
      </c>
    </row>
    <row r="18779" spans="1:8" x14ac:dyDescent="0.25">
      <c r="A18779">
        <v>4884384</v>
      </c>
      <c r="B18779" t="s">
        <v>23234</v>
      </c>
      <c r="C18779" s="155">
        <v>38833</v>
      </c>
      <c r="D18779">
        <v>610888</v>
      </c>
      <c r="E18779" t="s">
        <v>9303</v>
      </c>
      <c r="F18779" t="s">
        <v>300</v>
      </c>
      <c r="G18779" s="155">
        <v>45919</v>
      </c>
      <c r="H18779">
        <v>1</v>
      </c>
    </row>
    <row r="18780" spans="1:8" x14ac:dyDescent="0.25">
      <c r="A18780">
        <v>4884383</v>
      </c>
      <c r="B18780" t="s">
        <v>6928</v>
      </c>
      <c r="C18780" s="155">
        <v>18771</v>
      </c>
      <c r="D18780">
        <v>667814</v>
      </c>
      <c r="E18780" t="s">
        <v>1192</v>
      </c>
      <c r="F18780" t="s">
        <v>15</v>
      </c>
      <c r="G18780" s="155">
        <v>45916</v>
      </c>
      <c r="H18780">
        <v>1</v>
      </c>
    </row>
    <row r="18781" spans="1:8" x14ac:dyDescent="0.25">
      <c r="A18781">
        <v>4884381</v>
      </c>
      <c r="B18781" t="s">
        <v>18466</v>
      </c>
      <c r="C18781" s="155">
        <v>15538</v>
      </c>
      <c r="D18781">
        <v>622871</v>
      </c>
      <c r="E18781" t="s">
        <v>2097</v>
      </c>
      <c r="F18781" t="s">
        <v>40</v>
      </c>
      <c r="G18781" s="155">
        <v>45916</v>
      </c>
      <c r="H18781">
        <v>1</v>
      </c>
    </row>
    <row r="18782" spans="1:8" x14ac:dyDescent="0.25">
      <c r="A18782">
        <v>4884379</v>
      </c>
      <c r="B18782" t="s">
        <v>18467</v>
      </c>
      <c r="C18782" s="155">
        <v>32813</v>
      </c>
      <c r="D18782">
        <v>665814</v>
      </c>
      <c r="E18782" t="s">
        <v>5752</v>
      </c>
      <c r="F18782" t="s">
        <v>79</v>
      </c>
      <c r="G18782" s="155">
        <v>45916</v>
      </c>
      <c r="H18782">
        <v>1</v>
      </c>
    </row>
    <row r="18783" spans="1:8" x14ac:dyDescent="0.25">
      <c r="A18783">
        <v>4884378</v>
      </c>
      <c r="B18783" t="s">
        <v>23235</v>
      </c>
      <c r="C18783" s="155">
        <v>32543</v>
      </c>
      <c r="D18783">
        <v>617934</v>
      </c>
      <c r="E18783" t="s">
        <v>506</v>
      </c>
      <c r="F18783" t="s">
        <v>338</v>
      </c>
      <c r="G18783" s="155">
        <v>45916</v>
      </c>
      <c r="H18783">
        <v>1</v>
      </c>
    </row>
    <row r="18784" spans="1:8" x14ac:dyDescent="0.25">
      <c r="A18784">
        <v>4884377</v>
      </c>
      <c r="B18784" t="s">
        <v>4520</v>
      </c>
      <c r="C18784" s="155">
        <v>19596</v>
      </c>
      <c r="D18784">
        <v>667688</v>
      </c>
      <c r="E18784" t="s">
        <v>1156</v>
      </c>
      <c r="F18784" t="s">
        <v>53</v>
      </c>
      <c r="G18784" s="155">
        <v>45922</v>
      </c>
      <c r="H18784">
        <v>1</v>
      </c>
    </row>
    <row r="18785" spans="1:8" x14ac:dyDescent="0.25">
      <c r="A18785">
        <v>4884376</v>
      </c>
      <c r="B18785" t="s">
        <v>23236</v>
      </c>
      <c r="C18785" s="155">
        <v>22543</v>
      </c>
      <c r="D18785">
        <v>667814</v>
      </c>
      <c r="E18785" t="s">
        <v>1180</v>
      </c>
      <c r="F18785" t="s">
        <v>15</v>
      </c>
      <c r="G18785" s="155">
        <v>45916</v>
      </c>
      <c r="H18785">
        <v>1</v>
      </c>
    </row>
    <row r="18786" spans="1:8" x14ac:dyDescent="0.25">
      <c r="A18786">
        <v>4884371</v>
      </c>
      <c r="B18786" t="s">
        <v>18468</v>
      </c>
      <c r="C18786" s="155">
        <v>22457</v>
      </c>
      <c r="D18786">
        <v>609814</v>
      </c>
      <c r="E18786" t="s">
        <v>6097</v>
      </c>
      <c r="F18786" t="s">
        <v>37</v>
      </c>
      <c r="G18786" s="155">
        <v>45916</v>
      </c>
      <c r="H18786">
        <v>1</v>
      </c>
    </row>
    <row r="18787" spans="1:8" x14ac:dyDescent="0.25">
      <c r="A18787">
        <v>4884370</v>
      </c>
      <c r="B18787" t="s">
        <v>6719</v>
      </c>
      <c r="C18787" s="155">
        <v>24944</v>
      </c>
      <c r="D18787">
        <v>622865</v>
      </c>
      <c r="E18787" t="s">
        <v>2252</v>
      </c>
      <c r="F18787" t="s">
        <v>24</v>
      </c>
      <c r="G18787" s="155">
        <v>45923</v>
      </c>
      <c r="H18787">
        <v>1</v>
      </c>
    </row>
    <row r="18788" spans="1:8" x14ac:dyDescent="0.25">
      <c r="A18788">
        <v>4884368</v>
      </c>
      <c r="B18788" t="s">
        <v>5600</v>
      </c>
      <c r="C18788" s="155">
        <v>17975</v>
      </c>
      <c r="D18788">
        <v>620814</v>
      </c>
      <c r="E18788" t="s">
        <v>2653</v>
      </c>
      <c r="F18788" t="s">
        <v>54</v>
      </c>
      <c r="G18788" s="155">
        <v>45916</v>
      </c>
      <c r="H18788">
        <v>1</v>
      </c>
    </row>
    <row r="18789" spans="1:8" x14ac:dyDescent="0.25">
      <c r="A18789">
        <v>4884366</v>
      </c>
      <c r="B18789" t="s">
        <v>26238</v>
      </c>
      <c r="C18789" s="155">
        <v>28504</v>
      </c>
      <c r="D18789">
        <v>610888</v>
      </c>
      <c r="E18789" t="s">
        <v>16074</v>
      </c>
      <c r="F18789" t="s">
        <v>61</v>
      </c>
      <c r="G18789" s="155">
        <v>45924</v>
      </c>
      <c r="H18789">
        <v>1</v>
      </c>
    </row>
    <row r="18790" spans="1:8" x14ac:dyDescent="0.25">
      <c r="A18790">
        <v>4884365</v>
      </c>
      <c r="B18790" t="s">
        <v>23237</v>
      </c>
      <c r="C18790" s="155">
        <v>29879</v>
      </c>
      <c r="D18790">
        <v>667888</v>
      </c>
      <c r="E18790" t="s">
        <v>4492</v>
      </c>
      <c r="F18790" t="s">
        <v>487</v>
      </c>
      <c r="G18790" s="155">
        <v>45923</v>
      </c>
      <c r="H18790">
        <v>1</v>
      </c>
    </row>
    <row r="18791" spans="1:8" x14ac:dyDescent="0.25">
      <c r="A18791">
        <v>4884364</v>
      </c>
      <c r="B18791" t="s">
        <v>23238</v>
      </c>
      <c r="C18791" s="155">
        <v>33421</v>
      </c>
      <c r="D18791">
        <v>667888</v>
      </c>
      <c r="E18791" t="s">
        <v>1951</v>
      </c>
      <c r="F18791" t="s">
        <v>53</v>
      </c>
      <c r="G18791" s="155">
        <v>45919</v>
      </c>
      <c r="H18791">
        <v>1</v>
      </c>
    </row>
    <row r="18792" spans="1:8" x14ac:dyDescent="0.25">
      <c r="A18792">
        <v>4884363</v>
      </c>
      <c r="B18792" t="s">
        <v>3430</v>
      </c>
      <c r="C18792" s="155">
        <v>18434</v>
      </c>
      <c r="D18792">
        <v>682824</v>
      </c>
      <c r="E18792" t="s">
        <v>1522</v>
      </c>
      <c r="F18792" t="s">
        <v>64</v>
      </c>
      <c r="G18792" s="155">
        <v>45916</v>
      </c>
      <c r="H18792">
        <v>1</v>
      </c>
    </row>
    <row r="18793" spans="1:8" x14ac:dyDescent="0.25">
      <c r="A18793">
        <v>4884361</v>
      </c>
      <c r="B18793" t="s">
        <v>18469</v>
      </c>
      <c r="C18793" s="155">
        <v>21537</v>
      </c>
      <c r="D18793">
        <v>667688</v>
      </c>
      <c r="E18793" t="s">
        <v>1156</v>
      </c>
      <c r="F18793" t="s">
        <v>297</v>
      </c>
      <c r="G18793" s="155">
        <v>45915</v>
      </c>
      <c r="H18793">
        <v>1</v>
      </c>
    </row>
    <row r="18794" spans="1:8" x14ac:dyDescent="0.25">
      <c r="A18794">
        <v>4884360</v>
      </c>
      <c r="B18794" t="s">
        <v>13274</v>
      </c>
      <c r="C18794" s="155">
        <v>15279</v>
      </c>
      <c r="D18794">
        <v>682824</v>
      </c>
      <c r="E18794" t="s">
        <v>1522</v>
      </c>
      <c r="F18794" t="s">
        <v>64</v>
      </c>
      <c r="G18794" s="155">
        <v>45916</v>
      </c>
      <c r="H18794">
        <v>1</v>
      </c>
    </row>
    <row r="18795" spans="1:8" x14ac:dyDescent="0.25">
      <c r="A18795">
        <v>4884358</v>
      </c>
      <c r="B18795" t="s">
        <v>14122</v>
      </c>
      <c r="C18795" s="155">
        <v>25461</v>
      </c>
      <c r="D18795">
        <v>667688</v>
      </c>
      <c r="E18795" t="s">
        <v>1156</v>
      </c>
      <c r="F18795" t="s">
        <v>486</v>
      </c>
      <c r="G18795" s="155">
        <v>45916</v>
      </c>
      <c r="H18795">
        <v>1</v>
      </c>
    </row>
    <row r="18796" spans="1:8" x14ac:dyDescent="0.25">
      <c r="A18796">
        <v>4884357</v>
      </c>
      <c r="B18796" t="s">
        <v>7501</v>
      </c>
      <c r="C18796" s="155">
        <v>12362</v>
      </c>
      <c r="D18796">
        <v>667824</v>
      </c>
      <c r="E18796" t="s">
        <v>1192</v>
      </c>
      <c r="F18796" t="s">
        <v>455</v>
      </c>
      <c r="G18796" s="155">
        <v>45916</v>
      </c>
      <c r="H18796">
        <v>1</v>
      </c>
    </row>
    <row r="18797" spans="1:8" x14ac:dyDescent="0.25">
      <c r="A18797">
        <v>4884356</v>
      </c>
      <c r="B18797" t="s">
        <v>5485</v>
      </c>
      <c r="C18797" s="155">
        <v>14175</v>
      </c>
      <c r="D18797">
        <v>608814</v>
      </c>
      <c r="E18797" t="s">
        <v>1189</v>
      </c>
      <c r="F18797" t="s">
        <v>20</v>
      </c>
      <c r="G18797" s="155">
        <v>45916</v>
      </c>
      <c r="H18797">
        <v>1</v>
      </c>
    </row>
    <row r="18798" spans="1:8" x14ac:dyDescent="0.25">
      <c r="A18798">
        <v>4884355</v>
      </c>
      <c r="B18798" t="s">
        <v>18470</v>
      </c>
      <c r="C18798" s="155">
        <v>14394</v>
      </c>
      <c r="D18798">
        <v>682824</v>
      </c>
      <c r="E18798" t="s">
        <v>1522</v>
      </c>
      <c r="F18798" t="s">
        <v>64</v>
      </c>
      <c r="G18798" s="155">
        <v>45916</v>
      </c>
      <c r="H18798">
        <v>1</v>
      </c>
    </row>
    <row r="18799" spans="1:8" x14ac:dyDescent="0.25">
      <c r="A18799">
        <v>4884354</v>
      </c>
      <c r="B18799" t="s">
        <v>18471</v>
      </c>
      <c r="C18799" s="155">
        <v>16996</v>
      </c>
      <c r="D18799">
        <v>618814</v>
      </c>
      <c r="E18799" t="s">
        <v>1996</v>
      </c>
      <c r="F18799" t="s">
        <v>69</v>
      </c>
      <c r="G18799" s="155">
        <v>45916</v>
      </c>
      <c r="H18799">
        <v>1</v>
      </c>
    </row>
    <row r="18800" spans="1:8" x14ac:dyDescent="0.25">
      <c r="A18800">
        <v>4884352</v>
      </c>
      <c r="B18800" t="s">
        <v>14145</v>
      </c>
      <c r="C18800" s="155">
        <v>23147</v>
      </c>
      <c r="D18800">
        <v>667688</v>
      </c>
      <c r="E18800" t="s">
        <v>1156</v>
      </c>
      <c r="F18800" t="s">
        <v>486</v>
      </c>
      <c r="G18800" s="155">
        <v>45916</v>
      </c>
      <c r="H18800">
        <v>1</v>
      </c>
    </row>
    <row r="18801" spans="1:8" x14ac:dyDescent="0.25">
      <c r="A18801">
        <v>4884347</v>
      </c>
      <c r="B18801" t="s">
        <v>7993</v>
      </c>
      <c r="C18801" s="155">
        <v>38438</v>
      </c>
      <c r="D18801">
        <v>608814</v>
      </c>
      <c r="E18801" t="s">
        <v>2382</v>
      </c>
      <c r="F18801" t="s">
        <v>35</v>
      </c>
      <c r="G18801" s="155">
        <v>45916</v>
      </c>
      <c r="H18801">
        <v>1</v>
      </c>
    </row>
    <row r="18802" spans="1:8" x14ac:dyDescent="0.25">
      <c r="A18802">
        <v>4884346</v>
      </c>
      <c r="B18802" t="s">
        <v>6295</v>
      </c>
      <c r="C18802" s="155">
        <v>14491</v>
      </c>
      <c r="D18802">
        <v>682824</v>
      </c>
      <c r="E18802" t="s">
        <v>1522</v>
      </c>
      <c r="F18802" t="s">
        <v>64</v>
      </c>
      <c r="G18802" s="155">
        <v>45916</v>
      </c>
      <c r="H18802">
        <v>1</v>
      </c>
    </row>
    <row r="18803" spans="1:8" x14ac:dyDescent="0.25">
      <c r="A18803">
        <v>4884345</v>
      </c>
      <c r="B18803" t="s">
        <v>23239</v>
      </c>
      <c r="C18803" s="155">
        <v>36665</v>
      </c>
      <c r="D18803">
        <v>682824</v>
      </c>
      <c r="E18803" t="s">
        <v>1172</v>
      </c>
      <c r="F18803" t="s">
        <v>13964</v>
      </c>
      <c r="G18803" s="155">
        <v>45916</v>
      </c>
      <c r="H18803">
        <v>1</v>
      </c>
    </row>
    <row r="18804" spans="1:8" x14ac:dyDescent="0.25">
      <c r="A18804">
        <v>4884344</v>
      </c>
      <c r="B18804" t="s">
        <v>9964</v>
      </c>
      <c r="C18804" s="155">
        <v>36847</v>
      </c>
      <c r="D18804">
        <v>667814</v>
      </c>
      <c r="E18804" t="s">
        <v>2009</v>
      </c>
      <c r="F18804" t="s">
        <v>487</v>
      </c>
      <c r="G18804" s="155">
        <v>45916</v>
      </c>
      <c r="H18804">
        <v>1</v>
      </c>
    </row>
    <row r="18805" spans="1:8" x14ac:dyDescent="0.25">
      <c r="A18805">
        <v>4884342</v>
      </c>
      <c r="B18805" t="s">
        <v>15801</v>
      </c>
      <c r="C18805" s="155">
        <v>25646</v>
      </c>
      <c r="D18805">
        <v>667688</v>
      </c>
      <c r="E18805" t="s">
        <v>1156</v>
      </c>
      <c r="F18805" t="s">
        <v>486</v>
      </c>
      <c r="G18805" s="155">
        <v>45905</v>
      </c>
      <c r="H18805">
        <v>1</v>
      </c>
    </row>
    <row r="18806" spans="1:8" x14ac:dyDescent="0.25">
      <c r="A18806">
        <v>4884340</v>
      </c>
      <c r="B18806" t="s">
        <v>23240</v>
      </c>
      <c r="C18806" s="155">
        <v>38770</v>
      </c>
      <c r="D18806">
        <v>667888</v>
      </c>
      <c r="E18806" t="s">
        <v>1951</v>
      </c>
      <c r="F18806" t="s">
        <v>501</v>
      </c>
      <c r="G18806" s="155">
        <v>45923</v>
      </c>
      <c r="H18806">
        <v>1</v>
      </c>
    </row>
    <row r="18807" spans="1:8" x14ac:dyDescent="0.25">
      <c r="A18807">
        <v>4884338</v>
      </c>
      <c r="B18807" t="s">
        <v>13895</v>
      </c>
      <c r="C18807" s="155">
        <v>17019</v>
      </c>
      <c r="D18807">
        <v>682824</v>
      </c>
      <c r="E18807" t="s">
        <v>1522</v>
      </c>
      <c r="F18807" t="s">
        <v>64</v>
      </c>
      <c r="G18807" s="155">
        <v>45916</v>
      </c>
      <c r="H18807">
        <v>1</v>
      </c>
    </row>
    <row r="18808" spans="1:8" x14ac:dyDescent="0.25">
      <c r="A18808">
        <v>4884337</v>
      </c>
      <c r="B18808" t="s">
        <v>18472</v>
      </c>
      <c r="C18808" s="155">
        <v>19914</v>
      </c>
      <c r="D18808">
        <v>667688</v>
      </c>
      <c r="E18808" t="s">
        <v>1156</v>
      </c>
      <c r="F18808" t="s">
        <v>486</v>
      </c>
      <c r="G18808" s="155">
        <v>45913</v>
      </c>
      <c r="H18808">
        <v>1</v>
      </c>
    </row>
    <row r="18809" spans="1:8" x14ac:dyDescent="0.25">
      <c r="A18809">
        <v>4884331</v>
      </c>
      <c r="B18809" t="s">
        <v>18473</v>
      </c>
      <c r="C18809" s="155">
        <v>14479</v>
      </c>
      <c r="D18809">
        <v>682824</v>
      </c>
      <c r="E18809" t="s">
        <v>1522</v>
      </c>
      <c r="F18809" t="s">
        <v>64</v>
      </c>
      <c r="G18809" s="155">
        <v>45916</v>
      </c>
      <c r="H18809">
        <v>1</v>
      </c>
    </row>
    <row r="18810" spans="1:8" x14ac:dyDescent="0.25">
      <c r="A18810">
        <v>4884329</v>
      </c>
      <c r="B18810" t="s">
        <v>2190</v>
      </c>
      <c r="C18810" s="155">
        <v>19492</v>
      </c>
      <c r="D18810">
        <v>604814</v>
      </c>
      <c r="E18810" t="s">
        <v>1170</v>
      </c>
      <c r="F18810" t="s">
        <v>50</v>
      </c>
      <c r="G18810" s="155">
        <v>45916</v>
      </c>
      <c r="H18810">
        <v>1</v>
      </c>
    </row>
    <row r="18811" spans="1:8" x14ac:dyDescent="0.25">
      <c r="A18811">
        <v>4884328</v>
      </c>
      <c r="B18811" t="s">
        <v>3268</v>
      </c>
      <c r="C18811" s="155">
        <v>22871</v>
      </c>
      <c r="D18811">
        <v>602984</v>
      </c>
      <c r="E18811" t="s">
        <v>1174</v>
      </c>
      <c r="F18811" t="s">
        <v>336</v>
      </c>
      <c r="G18811" s="155">
        <v>45916</v>
      </c>
      <c r="H18811">
        <v>1</v>
      </c>
    </row>
    <row r="18812" spans="1:8" x14ac:dyDescent="0.25">
      <c r="A18812">
        <v>4884327</v>
      </c>
      <c r="B18812" t="s">
        <v>14320</v>
      </c>
      <c r="C18812" s="155">
        <v>20931</v>
      </c>
      <c r="D18812">
        <v>620814</v>
      </c>
      <c r="E18812" t="s">
        <v>1863</v>
      </c>
      <c r="F18812" t="s">
        <v>54</v>
      </c>
      <c r="G18812" s="155">
        <v>45916</v>
      </c>
      <c r="H18812">
        <v>1</v>
      </c>
    </row>
    <row r="18813" spans="1:8" x14ac:dyDescent="0.25">
      <c r="A18813">
        <v>4884325</v>
      </c>
      <c r="B18813" t="s">
        <v>18472</v>
      </c>
      <c r="C18813" s="155">
        <v>19914</v>
      </c>
      <c r="D18813">
        <v>667814</v>
      </c>
      <c r="E18813" t="s">
        <v>1170</v>
      </c>
      <c r="F18813" t="s">
        <v>486</v>
      </c>
      <c r="G18813" s="155">
        <v>45916</v>
      </c>
      <c r="H18813">
        <v>1</v>
      </c>
    </row>
    <row r="18814" spans="1:8" x14ac:dyDescent="0.25">
      <c r="A18814">
        <v>4884324</v>
      </c>
      <c r="B18814" t="s">
        <v>10583</v>
      </c>
      <c r="C18814" s="155">
        <v>37434</v>
      </c>
      <c r="D18814">
        <v>622871</v>
      </c>
      <c r="E18814" t="s">
        <v>5871</v>
      </c>
      <c r="F18814" t="s">
        <v>85</v>
      </c>
      <c r="G18814" s="155">
        <v>45916</v>
      </c>
      <c r="H18814">
        <v>1</v>
      </c>
    </row>
    <row r="18815" spans="1:8" x14ac:dyDescent="0.25">
      <c r="A18815">
        <v>4884323</v>
      </c>
      <c r="B18815" t="s">
        <v>18474</v>
      </c>
      <c r="C18815" s="155">
        <v>33690</v>
      </c>
      <c r="D18815">
        <v>622932</v>
      </c>
      <c r="E18815" t="s">
        <v>2676</v>
      </c>
      <c r="F18815" t="s">
        <v>418</v>
      </c>
      <c r="G18815" s="155">
        <v>45916</v>
      </c>
      <c r="H18815">
        <v>1</v>
      </c>
    </row>
    <row r="18816" spans="1:8" x14ac:dyDescent="0.25">
      <c r="A18816">
        <v>4884322</v>
      </c>
      <c r="B18816" t="s">
        <v>11055</v>
      </c>
      <c r="C18816" s="155">
        <v>36649</v>
      </c>
      <c r="D18816">
        <v>618888</v>
      </c>
      <c r="E18816" t="s">
        <v>1942</v>
      </c>
      <c r="F18816" t="s">
        <v>257</v>
      </c>
      <c r="G18816" s="155">
        <v>45916</v>
      </c>
      <c r="H18816">
        <v>1</v>
      </c>
    </row>
    <row r="18817" spans="1:8" x14ac:dyDescent="0.25">
      <c r="A18817">
        <v>4884321</v>
      </c>
      <c r="B18817" t="s">
        <v>18475</v>
      </c>
      <c r="C18817" s="155">
        <v>32412</v>
      </c>
      <c r="D18817">
        <v>622871</v>
      </c>
      <c r="E18817" t="s">
        <v>572</v>
      </c>
      <c r="F18817" t="s">
        <v>760</v>
      </c>
      <c r="G18817" s="155">
        <v>45916</v>
      </c>
      <c r="H18817">
        <v>1</v>
      </c>
    </row>
    <row r="18818" spans="1:8" x14ac:dyDescent="0.25">
      <c r="A18818">
        <v>4884318</v>
      </c>
      <c r="B18818" t="s">
        <v>18476</v>
      </c>
      <c r="C18818" s="155">
        <v>21625</v>
      </c>
      <c r="D18818">
        <v>692818</v>
      </c>
      <c r="E18818" t="s">
        <v>1198</v>
      </c>
      <c r="F18818" t="s">
        <v>31</v>
      </c>
      <c r="G18818" s="155">
        <v>45916</v>
      </c>
      <c r="H18818">
        <v>1</v>
      </c>
    </row>
    <row r="18819" spans="1:8" x14ac:dyDescent="0.25">
      <c r="A18819">
        <v>4884317</v>
      </c>
      <c r="B18819" t="s">
        <v>4156</v>
      </c>
      <c r="C18819" s="155">
        <v>31923</v>
      </c>
      <c r="D18819">
        <v>608814</v>
      </c>
      <c r="E18819" t="s">
        <v>3152</v>
      </c>
      <c r="F18819" t="s">
        <v>20</v>
      </c>
      <c r="G18819" s="155">
        <v>45916</v>
      </c>
      <c r="H18819">
        <v>1</v>
      </c>
    </row>
    <row r="18820" spans="1:8" x14ac:dyDescent="0.25">
      <c r="A18820">
        <v>4884315</v>
      </c>
      <c r="B18820" t="s">
        <v>18477</v>
      </c>
      <c r="C18820" s="155">
        <v>23323</v>
      </c>
      <c r="D18820">
        <v>667814</v>
      </c>
      <c r="E18820" t="s">
        <v>1170</v>
      </c>
      <c r="F18820" t="s">
        <v>486</v>
      </c>
      <c r="G18820" s="155">
        <v>45916</v>
      </c>
      <c r="H18820">
        <v>1</v>
      </c>
    </row>
    <row r="18821" spans="1:8" x14ac:dyDescent="0.25">
      <c r="A18821">
        <v>4884313</v>
      </c>
      <c r="B18821" t="s">
        <v>16057</v>
      </c>
      <c r="C18821" s="155">
        <v>28650</v>
      </c>
      <c r="D18821">
        <v>665890</v>
      </c>
      <c r="E18821" t="s">
        <v>18478</v>
      </c>
      <c r="F18821" t="s">
        <v>56</v>
      </c>
      <c r="G18821" s="155">
        <v>45916</v>
      </c>
      <c r="H18821">
        <v>1</v>
      </c>
    </row>
    <row r="18822" spans="1:8" x14ac:dyDescent="0.25">
      <c r="A18822">
        <v>4884310</v>
      </c>
      <c r="B18822" t="s">
        <v>3587</v>
      </c>
      <c r="C18822" s="155">
        <v>26781</v>
      </c>
      <c r="D18822">
        <v>667934</v>
      </c>
      <c r="E18822" t="s">
        <v>2275</v>
      </c>
      <c r="F18822" t="s">
        <v>402</v>
      </c>
      <c r="G18822" s="155">
        <v>45916</v>
      </c>
      <c r="H18822">
        <v>1</v>
      </c>
    </row>
    <row r="18823" spans="1:8" x14ac:dyDescent="0.25">
      <c r="A18823">
        <v>4884309</v>
      </c>
      <c r="B18823" t="s">
        <v>23241</v>
      </c>
      <c r="C18823" s="155">
        <v>37331</v>
      </c>
      <c r="D18823">
        <v>667888</v>
      </c>
      <c r="E18823" t="s">
        <v>1951</v>
      </c>
      <c r="F18823" t="s">
        <v>14</v>
      </c>
      <c r="G18823" s="155">
        <v>45920</v>
      </c>
      <c r="H18823">
        <v>1</v>
      </c>
    </row>
    <row r="18824" spans="1:8" x14ac:dyDescent="0.25">
      <c r="A18824">
        <v>4884306</v>
      </c>
      <c r="B18824" t="s">
        <v>23242</v>
      </c>
      <c r="C18824" s="155">
        <v>23795</v>
      </c>
      <c r="D18824">
        <v>667984</v>
      </c>
      <c r="E18824" t="s">
        <v>1174</v>
      </c>
      <c r="F18824" t="s">
        <v>53</v>
      </c>
      <c r="G18824" s="155">
        <v>45916</v>
      </c>
      <c r="H18824">
        <v>1</v>
      </c>
    </row>
    <row r="18825" spans="1:8" x14ac:dyDescent="0.25">
      <c r="A18825">
        <v>4884303</v>
      </c>
      <c r="B18825" t="s">
        <v>25849</v>
      </c>
      <c r="C18825" s="155">
        <v>35669</v>
      </c>
      <c r="D18825">
        <v>622804</v>
      </c>
      <c r="E18825" t="s">
        <v>1129</v>
      </c>
      <c r="F18825" t="s">
        <v>24</v>
      </c>
      <c r="G18825" s="155">
        <v>45916</v>
      </c>
      <c r="H18825">
        <v>1</v>
      </c>
    </row>
    <row r="18826" spans="1:8" x14ac:dyDescent="0.25">
      <c r="A18826">
        <v>4884301</v>
      </c>
      <c r="B18826" t="s">
        <v>15156</v>
      </c>
      <c r="C18826" s="155">
        <v>21143</v>
      </c>
      <c r="D18826">
        <v>672890</v>
      </c>
      <c r="E18826" t="s">
        <v>3124</v>
      </c>
      <c r="F18826" t="s">
        <v>307</v>
      </c>
      <c r="G18826" s="155">
        <v>45916</v>
      </c>
      <c r="H18826">
        <v>1</v>
      </c>
    </row>
    <row r="18827" spans="1:8" x14ac:dyDescent="0.25">
      <c r="A18827">
        <v>4884299</v>
      </c>
      <c r="B18827" t="s">
        <v>18479</v>
      </c>
      <c r="C18827" s="155">
        <v>19248</v>
      </c>
      <c r="D18827">
        <v>667814</v>
      </c>
      <c r="E18827" t="s">
        <v>1180</v>
      </c>
      <c r="F18827" t="s">
        <v>498</v>
      </c>
      <c r="G18827" s="155">
        <v>45916</v>
      </c>
      <c r="H18827">
        <v>1</v>
      </c>
    </row>
    <row r="18828" spans="1:8" x14ac:dyDescent="0.25">
      <c r="A18828">
        <v>4884298</v>
      </c>
      <c r="B18828" t="s">
        <v>23243</v>
      </c>
      <c r="C18828" s="155">
        <v>38783</v>
      </c>
      <c r="D18828">
        <v>667824</v>
      </c>
      <c r="E18828" t="s">
        <v>1951</v>
      </c>
      <c r="F18828" t="s">
        <v>38</v>
      </c>
      <c r="G18828" s="155">
        <v>45916</v>
      </c>
      <c r="H18828">
        <v>1</v>
      </c>
    </row>
    <row r="18829" spans="1:8" x14ac:dyDescent="0.25">
      <c r="A18829">
        <v>4884297</v>
      </c>
      <c r="B18829" t="s">
        <v>3973</v>
      </c>
      <c r="C18829" s="155">
        <v>21606</v>
      </c>
      <c r="D18829">
        <v>682824</v>
      </c>
      <c r="E18829" t="s">
        <v>1522</v>
      </c>
      <c r="F18829" t="s">
        <v>64</v>
      </c>
      <c r="G18829" s="155">
        <v>45916</v>
      </c>
      <c r="H18829">
        <v>1</v>
      </c>
    </row>
    <row r="18830" spans="1:8" x14ac:dyDescent="0.25">
      <c r="A18830">
        <v>4884296</v>
      </c>
      <c r="B18830" t="s">
        <v>8196</v>
      </c>
      <c r="C18830" s="155">
        <v>18790</v>
      </c>
      <c r="D18830">
        <v>682824</v>
      </c>
      <c r="E18830" t="s">
        <v>1522</v>
      </c>
      <c r="F18830" t="s">
        <v>64</v>
      </c>
      <c r="G18830" s="155">
        <v>45916</v>
      </c>
      <c r="H18830">
        <v>1</v>
      </c>
    </row>
    <row r="18831" spans="1:8" x14ac:dyDescent="0.25">
      <c r="A18831">
        <v>4884295</v>
      </c>
      <c r="B18831" t="s">
        <v>4761</v>
      </c>
      <c r="C18831" s="155">
        <v>16979</v>
      </c>
      <c r="D18831">
        <v>608890</v>
      </c>
      <c r="E18831" t="s">
        <v>3036</v>
      </c>
      <c r="F18831" t="s">
        <v>20</v>
      </c>
      <c r="G18831" s="155">
        <v>45916</v>
      </c>
      <c r="H18831">
        <v>1</v>
      </c>
    </row>
    <row r="18832" spans="1:8" x14ac:dyDescent="0.25">
      <c r="A18832">
        <v>4884294</v>
      </c>
      <c r="B18832" t="s">
        <v>6856</v>
      </c>
      <c r="C18832" s="155">
        <v>36186</v>
      </c>
      <c r="D18832">
        <v>617814</v>
      </c>
      <c r="E18832" t="s">
        <v>6092</v>
      </c>
      <c r="F18832" t="s">
        <v>382</v>
      </c>
      <c r="G18832" s="155">
        <v>45916</v>
      </c>
      <c r="H18832">
        <v>1</v>
      </c>
    </row>
    <row r="18833" spans="1:8" x14ac:dyDescent="0.25">
      <c r="A18833">
        <v>4884292</v>
      </c>
      <c r="B18833" t="s">
        <v>18480</v>
      </c>
      <c r="C18833" s="155">
        <v>26061</v>
      </c>
      <c r="D18833">
        <v>614890</v>
      </c>
      <c r="E18833" t="s">
        <v>18481</v>
      </c>
      <c r="F18833" t="s">
        <v>2636</v>
      </c>
      <c r="G18833" s="155">
        <v>45916</v>
      </c>
      <c r="H18833">
        <v>1</v>
      </c>
    </row>
    <row r="18834" spans="1:8" x14ac:dyDescent="0.25">
      <c r="A18834">
        <v>4884291</v>
      </c>
      <c r="B18834" t="s">
        <v>20820</v>
      </c>
      <c r="C18834" s="155">
        <v>21924</v>
      </c>
      <c r="D18834">
        <v>667888</v>
      </c>
      <c r="E18834" t="s">
        <v>1156</v>
      </c>
      <c r="F18834" t="s">
        <v>492</v>
      </c>
      <c r="G18834" s="155">
        <v>45922</v>
      </c>
      <c r="H18834">
        <v>1</v>
      </c>
    </row>
    <row r="18835" spans="1:8" x14ac:dyDescent="0.25">
      <c r="A18835">
        <v>4884290</v>
      </c>
      <c r="B18835" t="s">
        <v>3510</v>
      </c>
      <c r="C18835" s="155">
        <v>19501</v>
      </c>
      <c r="D18835">
        <v>621888</v>
      </c>
      <c r="E18835" t="s">
        <v>13700</v>
      </c>
      <c r="F18835" t="s">
        <v>23</v>
      </c>
      <c r="G18835" s="155">
        <v>45919</v>
      </c>
      <c r="H18835">
        <v>1</v>
      </c>
    </row>
    <row r="18836" spans="1:8" x14ac:dyDescent="0.25">
      <c r="A18836">
        <v>4884288</v>
      </c>
      <c r="B18836" t="s">
        <v>18482</v>
      </c>
      <c r="C18836" s="155">
        <v>18693</v>
      </c>
      <c r="D18836">
        <v>608814</v>
      </c>
      <c r="E18836" t="s">
        <v>17338</v>
      </c>
      <c r="F18836" t="s">
        <v>35</v>
      </c>
      <c r="G18836" s="155">
        <v>45916</v>
      </c>
      <c r="H18836">
        <v>1</v>
      </c>
    </row>
    <row r="18837" spans="1:8" x14ac:dyDescent="0.25">
      <c r="A18837">
        <v>4884287</v>
      </c>
      <c r="B18837" t="s">
        <v>18483</v>
      </c>
      <c r="C18837" s="155">
        <v>19285</v>
      </c>
      <c r="D18837">
        <v>682824</v>
      </c>
      <c r="E18837" t="s">
        <v>1522</v>
      </c>
      <c r="F18837" t="s">
        <v>64</v>
      </c>
      <c r="G18837" s="155">
        <v>45916</v>
      </c>
      <c r="H18837">
        <v>1</v>
      </c>
    </row>
    <row r="18838" spans="1:8" x14ac:dyDescent="0.25">
      <c r="A18838">
        <v>4884286</v>
      </c>
      <c r="B18838" t="s">
        <v>18484</v>
      </c>
      <c r="C18838" s="155">
        <v>21266</v>
      </c>
      <c r="D18838">
        <v>667814</v>
      </c>
      <c r="E18838" t="s">
        <v>1269</v>
      </c>
      <c r="F18838" t="s">
        <v>486</v>
      </c>
      <c r="G18838" s="155">
        <v>45916</v>
      </c>
      <c r="H18838">
        <v>1</v>
      </c>
    </row>
    <row r="18839" spans="1:8" x14ac:dyDescent="0.25">
      <c r="A18839">
        <v>4884284</v>
      </c>
      <c r="B18839" t="s">
        <v>7422</v>
      </c>
      <c r="C18839" s="155">
        <v>28910</v>
      </c>
      <c r="D18839">
        <v>665890</v>
      </c>
      <c r="E18839" t="s">
        <v>2348</v>
      </c>
      <c r="F18839" t="s">
        <v>79</v>
      </c>
      <c r="G18839" s="155">
        <v>45916</v>
      </c>
      <c r="H18839">
        <v>1</v>
      </c>
    </row>
    <row r="18840" spans="1:8" x14ac:dyDescent="0.25">
      <c r="A18840">
        <v>4884277</v>
      </c>
      <c r="B18840" t="s">
        <v>1370</v>
      </c>
      <c r="C18840" s="155">
        <v>19155</v>
      </c>
      <c r="D18840">
        <v>667814</v>
      </c>
      <c r="E18840" t="s">
        <v>1180</v>
      </c>
      <c r="F18840" t="s">
        <v>498</v>
      </c>
      <c r="G18840" s="155">
        <v>45916</v>
      </c>
      <c r="H18840">
        <v>1</v>
      </c>
    </row>
    <row r="18841" spans="1:8" x14ac:dyDescent="0.25">
      <c r="A18841">
        <v>4884275</v>
      </c>
      <c r="B18841" t="s">
        <v>8412</v>
      </c>
      <c r="C18841" s="155">
        <v>18407</v>
      </c>
      <c r="D18841">
        <v>667824</v>
      </c>
      <c r="E18841" t="s">
        <v>1180</v>
      </c>
      <c r="F18841" t="s">
        <v>15</v>
      </c>
      <c r="G18841" s="155">
        <v>45916</v>
      </c>
      <c r="H18841">
        <v>1</v>
      </c>
    </row>
    <row r="18842" spans="1:8" x14ac:dyDescent="0.25">
      <c r="A18842">
        <v>4884274</v>
      </c>
      <c r="B18842" t="s">
        <v>11147</v>
      </c>
      <c r="C18842" s="155">
        <v>37995</v>
      </c>
      <c r="D18842">
        <v>604814</v>
      </c>
      <c r="E18842" t="s">
        <v>1224</v>
      </c>
      <c r="F18842" t="s">
        <v>50</v>
      </c>
      <c r="G18842" s="155">
        <v>45916</v>
      </c>
      <c r="H18842">
        <v>1</v>
      </c>
    </row>
    <row r="18843" spans="1:8" x14ac:dyDescent="0.25">
      <c r="A18843">
        <v>4884273</v>
      </c>
      <c r="B18843" t="s">
        <v>18485</v>
      </c>
      <c r="C18843" s="155">
        <v>21391</v>
      </c>
      <c r="D18843">
        <v>602984</v>
      </c>
      <c r="E18843" t="s">
        <v>1503</v>
      </c>
      <c r="F18843" t="s">
        <v>485</v>
      </c>
      <c r="G18843" s="155">
        <v>45916</v>
      </c>
      <c r="H18843">
        <v>1</v>
      </c>
    </row>
    <row r="18844" spans="1:8" x14ac:dyDescent="0.25">
      <c r="A18844">
        <v>4884272</v>
      </c>
      <c r="B18844" t="s">
        <v>18476</v>
      </c>
      <c r="C18844" s="155">
        <v>21625</v>
      </c>
      <c r="D18844">
        <v>665814</v>
      </c>
      <c r="E18844" t="s">
        <v>2081</v>
      </c>
      <c r="F18844" t="s">
        <v>4093</v>
      </c>
      <c r="G18844" s="155">
        <v>45916</v>
      </c>
      <c r="H18844">
        <v>1</v>
      </c>
    </row>
    <row r="18845" spans="1:8" x14ac:dyDescent="0.25">
      <c r="A18845">
        <v>4884271</v>
      </c>
      <c r="B18845" t="s">
        <v>22049</v>
      </c>
      <c r="C18845" s="155">
        <v>27858</v>
      </c>
      <c r="D18845">
        <v>667984</v>
      </c>
      <c r="E18845" t="s">
        <v>1186</v>
      </c>
      <c r="F18845" t="s">
        <v>414</v>
      </c>
      <c r="G18845" s="155">
        <v>45916</v>
      </c>
      <c r="H18845">
        <v>1</v>
      </c>
    </row>
    <row r="18846" spans="1:8" x14ac:dyDescent="0.25">
      <c r="A18846">
        <v>4884264</v>
      </c>
      <c r="B18846" t="s">
        <v>16008</v>
      </c>
      <c r="C18846" s="155">
        <v>29739</v>
      </c>
      <c r="D18846">
        <v>621888</v>
      </c>
      <c r="E18846" t="s">
        <v>2000</v>
      </c>
      <c r="F18846" t="s">
        <v>337</v>
      </c>
      <c r="G18846" s="155">
        <v>45918</v>
      </c>
      <c r="H18846">
        <v>1</v>
      </c>
    </row>
    <row r="18847" spans="1:8" x14ac:dyDescent="0.25">
      <c r="A18847">
        <v>4884260</v>
      </c>
      <c r="B18847" t="s">
        <v>18486</v>
      </c>
      <c r="C18847" s="155">
        <v>32062</v>
      </c>
      <c r="D18847">
        <v>667688</v>
      </c>
      <c r="E18847" t="s">
        <v>1156</v>
      </c>
      <c r="F18847" t="s">
        <v>319</v>
      </c>
      <c r="G18847" s="155">
        <v>45916</v>
      </c>
      <c r="H18847">
        <v>1</v>
      </c>
    </row>
    <row r="18848" spans="1:8" x14ac:dyDescent="0.25">
      <c r="A18848">
        <v>4884259</v>
      </c>
      <c r="B18848" t="s">
        <v>2213</v>
      </c>
      <c r="C18848" s="155">
        <v>17708</v>
      </c>
      <c r="D18848">
        <v>617814</v>
      </c>
      <c r="E18848" t="s">
        <v>3071</v>
      </c>
      <c r="F18848" t="s">
        <v>338</v>
      </c>
      <c r="G18848" s="155">
        <v>45916</v>
      </c>
      <c r="H18848">
        <v>1</v>
      </c>
    </row>
    <row r="18849" spans="1:8" x14ac:dyDescent="0.25">
      <c r="A18849">
        <v>4884255</v>
      </c>
      <c r="B18849" t="s">
        <v>18487</v>
      </c>
      <c r="C18849" s="155">
        <v>12628</v>
      </c>
      <c r="D18849">
        <v>682824</v>
      </c>
      <c r="E18849" t="s">
        <v>1522</v>
      </c>
      <c r="F18849" t="s">
        <v>64</v>
      </c>
      <c r="G18849" s="155">
        <v>45916</v>
      </c>
      <c r="H18849">
        <v>1</v>
      </c>
    </row>
    <row r="18850" spans="1:8" x14ac:dyDescent="0.25">
      <c r="A18850">
        <v>4884253</v>
      </c>
      <c r="B18850" t="s">
        <v>24095</v>
      </c>
      <c r="C18850" s="155">
        <v>36583</v>
      </c>
      <c r="D18850">
        <v>622804</v>
      </c>
      <c r="E18850" t="s">
        <v>1129</v>
      </c>
      <c r="F18850" t="s">
        <v>44</v>
      </c>
      <c r="G18850" s="155">
        <v>45916</v>
      </c>
      <c r="H18850">
        <v>1</v>
      </c>
    </row>
    <row r="18851" spans="1:8" x14ac:dyDescent="0.25">
      <c r="A18851">
        <v>4884252</v>
      </c>
      <c r="B18851" t="s">
        <v>17486</v>
      </c>
      <c r="C18851" s="155">
        <v>22586</v>
      </c>
      <c r="D18851">
        <v>621972</v>
      </c>
      <c r="E18851" t="s">
        <v>2000</v>
      </c>
      <c r="F18851" t="s">
        <v>23</v>
      </c>
      <c r="G18851" s="155">
        <v>45916</v>
      </c>
      <c r="H18851">
        <v>1</v>
      </c>
    </row>
    <row r="18852" spans="1:8" x14ac:dyDescent="0.25">
      <c r="A18852">
        <v>4884251</v>
      </c>
      <c r="B18852" t="s">
        <v>23244</v>
      </c>
      <c r="C18852" s="155">
        <v>13577</v>
      </c>
      <c r="D18852">
        <v>667688</v>
      </c>
      <c r="E18852" t="s">
        <v>1156</v>
      </c>
      <c r="F18852" t="s">
        <v>15</v>
      </c>
      <c r="G18852" s="155">
        <v>45916</v>
      </c>
      <c r="H18852">
        <v>1</v>
      </c>
    </row>
    <row r="18853" spans="1:8" x14ac:dyDescent="0.25">
      <c r="A18853">
        <v>4884250</v>
      </c>
      <c r="B18853" t="s">
        <v>4151</v>
      </c>
      <c r="C18853" s="155">
        <v>15785</v>
      </c>
      <c r="D18853">
        <v>682824</v>
      </c>
      <c r="E18853" t="s">
        <v>1522</v>
      </c>
      <c r="F18853" t="s">
        <v>64</v>
      </c>
      <c r="G18853" s="155">
        <v>45916</v>
      </c>
      <c r="H18853">
        <v>1</v>
      </c>
    </row>
    <row r="18854" spans="1:8" x14ac:dyDescent="0.25">
      <c r="A18854">
        <v>4884249</v>
      </c>
      <c r="B18854" t="s">
        <v>15054</v>
      </c>
      <c r="C18854" s="155">
        <v>22845</v>
      </c>
      <c r="D18854">
        <v>672888</v>
      </c>
      <c r="E18854" t="s">
        <v>4989</v>
      </c>
      <c r="F18854" t="s">
        <v>307</v>
      </c>
      <c r="G18854" s="155">
        <v>45924</v>
      </c>
      <c r="H18854">
        <v>1</v>
      </c>
    </row>
    <row r="18855" spans="1:8" x14ac:dyDescent="0.25">
      <c r="A18855">
        <v>4884247</v>
      </c>
      <c r="B18855" t="s">
        <v>16633</v>
      </c>
      <c r="C18855" s="155">
        <v>32676</v>
      </c>
      <c r="D18855">
        <v>622871</v>
      </c>
      <c r="E18855" t="s">
        <v>14759</v>
      </c>
      <c r="F18855" t="s">
        <v>47</v>
      </c>
      <c r="G18855" s="155">
        <v>45916</v>
      </c>
      <c r="H18855">
        <v>1</v>
      </c>
    </row>
    <row r="18856" spans="1:8" x14ac:dyDescent="0.25">
      <c r="A18856">
        <v>4884245</v>
      </c>
      <c r="B18856" t="s">
        <v>13655</v>
      </c>
      <c r="C18856" s="155">
        <v>15804</v>
      </c>
      <c r="D18856">
        <v>617814</v>
      </c>
      <c r="E18856" t="s">
        <v>2304</v>
      </c>
      <c r="F18856" t="s">
        <v>411</v>
      </c>
      <c r="G18856" s="155">
        <v>45916</v>
      </c>
      <c r="H18856">
        <v>1</v>
      </c>
    </row>
    <row r="18857" spans="1:8" x14ac:dyDescent="0.25">
      <c r="A18857">
        <v>4884243</v>
      </c>
      <c r="B18857" t="s">
        <v>18488</v>
      </c>
      <c r="C18857" s="155">
        <v>14665</v>
      </c>
      <c r="D18857">
        <v>682824</v>
      </c>
      <c r="E18857" t="s">
        <v>1522</v>
      </c>
      <c r="F18857" t="s">
        <v>64</v>
      </c>
      <c r="G18857" s="155">
        <v>45916</v>
      </c>
      <c r="H18857">
        <v>1</v>
      </c>
    </row>
    <row r="18858" spans="1:8" x14ac:dyDescent="0.25">
      <c r="A18858">
        <v>4884241</v>
      </c>
      <c r="B18858" t="s">
        <v>16273</v>
      </c>
      <c r="C18858" s="155">
        <v>18881</v>
      </c>
      <c r="D18858">
        <v>610814</v>
      </c>
      <c r="E18858" t="s">
        <v>2434</v>
      </c>
      <c r="F18858" t="s">
        <v>61</v>
      </c>
      <c r="G18858" s="155">
        <v>45916</v>
      </c>
      <c r="H18858">
        <v>1</v>
      </c>
    </row>
    <row r="18859" spans="1:8" x14ac:dyDescent="0.25">
      <c r="A18859">
        <v>4884240</v>
      </c>
      <c r="B18859" t="s">
        <v>6659</v>
      </c>
      <c r="C18859" s="155">
        <v>16075</v>
      </c>
      <c r="D18859">
        <v>618888</v>
      </c>
      <c r="E18859" t="s">
        <v>2738</v>
      </c>
      <c r="F18859" t="s">
        <v>257</v>
      </c>
      <c r="G18859" s="155">
        <v>45916</v>
      </c>
      <c r="H18859">
        <v>1</v>
      </c>
    </row>
    <row r="18860" spans="1:8" x14ac:dyDescent="0.25">
      <c r="A18860">
        <v>4884239</v>
      </c>
      <c r="B18860" t="s">
        <v>11436</v>
      </c>
      <c r="C18860" s="155">
        <v>35465</v>
      </c>
      <c r="D18860">
        <v>622871</v>
      </c>
      <c r="E18860" t="s">
        <v>5871</v>
      </c>
      <c r="F18860" t="s">
        <v>24</v>
      </c>
      <c r="G18860" s="155">
        <v>45916</v>
      </c>
      <c r="H18860">
        <v>1</v>
      </c>
    </row>
    <row r="18861" spans="1:8" x14ac:dyDescent="0.25">
      <c r="A18861">
        <v>4884238</v>
      </c>
      <c r="B18861" t="s">
        <v>18489</v>
      </c>
      <c r="C18861" s="155">
        <v>19662</v>
      </c>
      <c r="D18861">
        <v>682824</v>
      </c>
      <c r="E18861" t="s">
        <v>1522</v>
      </c>
      <c r="F18861" t="s">
        <v>64</v>
      </c>
      <c r="G18861" s="155">
        <v>45916</v>
      </c>
      <c r="H18861">
        <v>1</v>
      </c>
    </row>
    <row r="18862" spans="1:8" x14ac:dyDescent="0.25">
      <c r="A18862">
        <v>4884237</v>
      </c>
      <c r="B18862" t="s">
        <v>18490</v>
      </c>
      <c r="C18862" s="155">
        <v>21294</v>
      </c>
      <c r="D18862">
        <v>667814</v>
      </c>
      <c r="E18862" t="s">
        <v>1180</v>
      </c>
      <c r="F18862" t="s">
        <v>430</v>
      </c>
      <c r="G18862" s="155">
        <v>45916</v>
      </c>
      <c r="H18862">
        <v>1</v>
      </c>
    </row>
    <row r="18863" spans="1:8" x14ac:dyDescent="0.25">
      <c r="A18863">
        <v>4884236</v>
      </c>
      <c r="B18863" t="s">
        <v>18491</v>
      </c>
      <c r="C18863" s="155">
        <v>20566</v>
      </c>
      <c r="D18863">
        <v>667688</v>
      </c>
      <c r="E18863" t="s">
        <v>1156</v>
      </c>
      <c r="F18863" t="s">
        <v>319</v>
      </c>
      <c r="G18863" s="155">
        <v>45916</v>
      </c>
      <c r="H18863">
        <v>1</v>
      </c>
    </row>
    <row r="18864" spans="1:8" x14ac:dyDescent="0.25">
      <c r="A18864">
        <v>4884235</v>
      </c>
      <c r="B18864" t="s">
        <v>18492</v>
      </c>
      <c r="C18864" s="155">
        <v>17804</v>
      </c>
      <c r="D18864">
        <v>667814</v>
      </c>
      <c r="E18864" t="s">
        <v>1170</v>
      </c>
      <c r="F18864" t="s">
        <v>498</v>
      </c>
      <c r="G18864" s="155">
        <v>45916</v>
      </c>
      <c r="H18864">
        <v>1</v>
      </c>
    </row>
    <row r="18865" spans="1:8" x14ac:dyDescent="0.25">
      <c r="A18865">
        <v>4884232</v>
      </c>
      <c r="B18865" t="s">
        <v>8183</v>
      </c>
      <c r="C18865" s="155">
        <v>19194</v>
      </c>
      <c r="D18865">
        <v>682824</v>
      </c>
      <c r="E18865" t="s">
        <v>1522</v>
      </c>
      <c r="F18865" t="s">
        <v>64</v>
      </c>
      <c r="G18865" s="155">
        <v>45916</v>
      </c>
      <c r="H18865">
        <v>1</v>
      </c>
    </row>
    <row r="18866" spans="1:8" x14ac:dyDescent="0.25">
      <c r="A18866">
        <v>4884231</v>
      </c>
      <c r="B18866" t="s">
        <v>18493</v>
      </c>
      <c r="C18866" s="155">
        <v>15231</v>
      </c>
      <c r="D18866">
        <v>667814</v>
      </c>
      <c r="E18866" t="s">
        <v>1186</v>
      </c>
      <c r="F18866" t="s">
        <v>455</v>
      </c>
      <c r="G18866" s="155">
        <v>45916</v>
      </c>
      <c r="H18866">
        <v>1</v>
      </c>
    </row>
    <row r="18867" spans="1:8" x14ac:dyDescent="0.25">
      <c r="A18867">
        <v>4884230</v>
      </c>
      <c r="B18867" t="s">
        <v>16679</v>
      </c>
      <c r="C18867" s="155">
        <v>15531</v>
      </c>
      <c r="D18867">
        <v>618814</v>
      </c>
      <c r="E18867" t="s">
        <v>1996</v>
      </c>
      <c r="F18867" t="s">
        <v>69</v>
      </c>
      <c r="G18867" s="155">
        <v>45916</v>
      </c>
      <c r="H18867">
        <v>1</v>
      </c>
    </row>
    <row r="18868" spans="1:8" x14ac:dyDescent="0.25">
      <c r="A18868">
        <v>4884229</v>
      </c>
      <c r="B18868" t="s">
        <v>18494</v>
      </c>
      <c r="C18868" s="155">
        <v>38133</v>
      </c>
      <c r="D18868">
        <v>667824</v>
      </c>
      <c r="E18868" t="s">
        <v>1951</v>
      </c>
      <c r="F18868" t="s">
        <v>501</v>
      </c>
      <c r="G18868" s="155">
        <v>45916</v>
      </c>
      <c r="H18868">
        <v>1</v>
      </c>
    </row>
    <row r="18869" spans="1:8" x14ac:dyDescent="0.25">
      <c r="A18869">
        <v>4884228</v>
      </c>
      <c r="B18869" t="s">
        <v>18495</v>
      </c>
      <c r="C18869" s="155">
        <v>19591</v>
      </c>
      <c r="D18869">
        <v>682824</v>
      </c>
      <c r="E18869" t="s">
        <v>1522</v>
      </c>
      <c r="F18869" t="s">
        <v>64</v>
      </c>
      <c r="G18869" s="155">
        <v>45916</v>
      </c>
      <c r="H18869">
        <v>1</v>
      </c>
    </row>
    <row r="18870" spans="1:8" x14ac:dyDescent="0.25">
      <c r="A18870">
        <v>4884227</v>
      </c>
      <c r="B18870" t="s">
        <v>18496</v>
      </c>
      <c r="C18870" s="155">
        <v>17965</v>
      </c>
      <c r="D18870">
        <v>608814</v>
      </c>
      <c r="E18870" t="s">
        <v>1867</v>
      </c>
      <c r="F18870" t="s">
        <v>35</v>
      </c>
      <c r="G18870" s="155">
        <v>45916</v>
      </c>
      <c r="H18870">
        <v>1</v>
      </c>
    </row>
    <row r="18871" spans="1:8" x14ac:dyDescent="0.25">
      <c r="A18871">
        <v>4884226</v>
      </c>
      <c r="B18871" t="s">
        <v>18497</v>
      </c>
      <c r="C18871" s="155">
        <v>18995</v>
      </c>
      <c r="D18871">
        <v>610814</v>
      </c>
      <c r="E18871" t="s">
        <v>2743</v>
      </c>
      <c r="F18871" t="s">
        <v>39</v>
      </c>
      <c r="G18871" s="155">
        <v>45916</v>
      </c>
      <c r="H18871">
        <v>1</v>
      </c>
    </row>
    <row r="18872" spans="1:8" x14ac:dyDescent="0.25">
      <c r="A18872">
        <v>4884225</v>
      </c>
      <c r="B18872" t="s">
        <v>15083</v>
      </c>
      <c r="C18872" s="155">
        <v>12137</v>
      </c>
      <c r="D18872">
        <v>667934</v>
      </c>
      <c r="E18872" t="s">
        <v>1934</v>
      </c>
      <c r="F18872" t="s">
        <v>414</v>
      </c>
      <c r="G18872" s="155">
        <v>45916</v>
      </c>
      <c r="H18872">
        <v>1</v>
      </c>
    </row>
    <row r="18873" spans="1:8" x14ac:dyDescent="0.25">
      <c r="A18873">
        <v>4884223</v>
      </c>
      <c r="B18873" t="s">
        <v>2096</v>
      </c>
      <c r="C18873" s="155">
        <v>14438</v>
      </c>
      <c r="D18873">
        <v>622871</v>
      </c>
      <c r="E18873" t="s">
        <v>6103</v>
      </c>
      <c r="F18873" t="s">
        <v>288</v>
      </c>
      <c r="G18873" s="155">
        <v>45916</v>
      </c>
      <c r="H18873">
        <v>1</v>
      </c>
    </row>
    <row r="18874" spans="1:8" x14ac:dyDescent="0.25">
      <c r="A18874">
        <v>4884222</v>
      </c>
      <c r="B18874" t="s">
        <v>13884</v>
      </c>
      <c r="C18874" s="155">
        <v>18264</v>
      </c>
      <c r="D18874">
        <v>672890</v>
      </c>
      <c r="E18874" t="s">
        <v>1180</v>
      </c>
      <c r="F18874" t="s">
        <v>307</v>
      </c>
      <c r="G18874" s="155">
        <v>45916</v>
      </c>
      <c r="H18874">
        <v>1</v>
      </c>
    </row>
    <row r="18875" spans="1:8" x14ac:dyDescent="0.25">
      <c r="A18875">
        <v>4884220</v>
      </c>
      <c r="B18875" t="s">
        <v>15590</v>
      </c>
      <c r="C18875" s="155">
        <v>19599</v>
      </c>
      <c r="D18875">
        <v>667688</v>
      </c>
      <c r="E18875" t="s">
        <v>1156</v>
      </c>
      <c r="F18875" t="s">
        <v>15</v>
      </c>
      <c r="G18875" s="155">
        <v>45916</v>
      </c>
      <c r="H18875">
        <v>1</v>
      </c>
    </row>
    <row r="18876" spans="1:8" x14ac:dyDescent="0.25">
      <c r="A18876">
        <v>4884219</v>
      </c>
      <c r="B18876" t="s">
        <v>18498</v>
      </c>
      <c r="C18876" s="155">
        <v>14860</v>
      </c>
      <c r="D18876">
        <v>682824</v>
      </c>
      <c r="E18876" t="s">
        <v>1522</v>
      </c>
      <c r="F18876" t="s">
        <v>64</v>
      </c>
      <c r="G18876" s="155">
        <v>45916</v>
      </c>
      <c r="H18876">
        <v>1</v>
      </c>
    </row>
    <row r="18877" spans="1:8" x14ac:dyDescent="0.25">
      <c r="A18877">
        <v>4884218</v>
      </c>
      <c r="B18877" t="s">
        <v>23245</v>
      </c>
      <c r="C18877" s="155">
        <v>25591</v>
      </c>
      <c r="D18877">
        <v>667888</v>
      </c>
      <c r="E18877" t="s">
        <v>1951</v>
      </c>
      <c r="F18877" t="s">
        <v>38</v>
      </c>
      <c r="G18877" s="155">
        <v>45922</v>
      </c>
      <c r="H18877">
        <v>1</v>
      </c>
    </row>
    <row r="18878" spans="1:8" x14ac:dyDescent="0.25">
      <c r="A18878">
        <v>4884216</v>
      </c>
      <c r="B18878" t="s">
        <v>18499</v>
      </c>
      <c r="C18878" s="155">
        <v>15126</v>
      </c>
      <c r="D18878">
        <v>667814</v>
      </c>
      <c r="E18878" t="s">
        <v>1198</v>
      </c>
      <c r="F18878" t="s">
        <v>53</v>
      </c>
      <c r="G18878" s="155">
        <v>45916</v>
      </c>
      <c r="H18878">
        <v>1</v>
      </c>
    </row>
    <row r="18879" spans="1:8" x14ac:dyDescent="0.25">
      <c r="A18879">
        <v>4884215</v>
      </c>
      <c r="B18879" t="s">
        <v>18500</v>
      </c>
      <c r="C18879" s="155">
        <v>13143</v>
      </c>
      <c r="D18879">
        <v>667688</v>
      </c>
      <c r="E18879" t="s">
        <v>1156</v>
      </c>
      <c r="F18879" t="s">
        <v>319</v>
      </c>
      <c r="G18879" s="155">
        <v>45916</v>
      </c>
      <c r="H18879">
        <v>1</v>
      </c>
    </row>
    <row r="18880" spans="1:8" x14ac:dyDescent="0.25">
      <c r="A18880">
        <v>4884214</v>
      </c>
      <c r="B18880" t="s">
        <v>17662</v>
      </c>
      <c r="C18880" s="155">
        <v>29955</v>
      </c>
      <c r="D18880">
        <v>618890</v>
      </c>
      <c r="E18880" t="s">
        <v>1942</v>
      </c>
      <c r="F18880" t="s">
        <v>69</v>
      </c>
      <c r="G18880" s="155">
        <v>45916</v>
      </c>
      <c r="H18880">
        <v>1</v>
      </c>
    </row>
    <row r="18881" spans="1:8" x14ac:dyDescent="0.25">
      <c r="A18881">
        <v>4884213</v>
      </c>
      <c r="B18881" t="s">
        <v>2891</v>
      </c>
      <c r="C18881" s="155">
        <v>25093</v>
      </c>
      <c r="D18881">
        <v>672890</v>
      </c>
      <c r="E18881" t="s">
        <v>2091</v>
      </c>
      <c r="F18881" t="s">
        <v>307</v>
      </c>
      <c r="G18881" s="155">
        <v>45916</v>
      </c>
      <c r="H18881">
        <v>1</v>
      </c>
    </row>
    <row r="18882" spans="1:8" x14ac:dyDescent="0.25">
      <c r="A18882">
        <v>4884212</v>
      </c>
      <c r="B18882" t="s">
        <v>18501</v>
      </c>
      <c r="C18882" s="155">
        <v>19257</v>
      </c>
      <c r="D18882">
        <v>667814</v>
      </c>
      <c r="E18882" t="s">
        <v>1198</v>
      </c>
      <c r="F18882" t="s">
        <v>486</v>
      </c>
      <c r="G18882" s="155">
        <v>45916</v>
      </c>
      <c r="H18882">
        <v>1</v>
      </c>
    </row>
    <row r="18883" spans="1:8" x14ac:dyDescent="0.25">
      <c r="A18883">
        <v>4884211</v>
      </c>
      <c r="B18883" t="s">
        <v>14177</v>
      </c>
      <c r="C18883" s="155">
        <v>26810</v>
      </c>
      <c r="D18883">
        <v>667814</v>
      </c>
      <c r="E18883" t="s">
        <v>1180</v>
      </c>
      <c r="F18883" t="s">
        <v>297</v>
      </c>
      <c r="G18883" s="155">
        <v>45916</v>
      </c>
      <c r="H18883">
        <v>1</v>
      </c>
    </row>
    <row r="18884" spans="1:8" x14ac:dyDescent="0.25">
      <c r="A18884">
        <v>4884209</v>
      </c>
      <c r="B18884" t="s">
        <v>18340</v>
      </c>
      <c r="C18884" s="155">
        <v>20954</v>
      </c>
      <c r="D18884">
        <v>667814</v>
      </c>
      <c r="E18884" t="s">
        <v>1192</v>
      </c>
      <c r="F18884" t="s">
        <v>15</v>
      </c>
      <c r="G18884" s="155">
        <v>45916</v>
      </c>
      <c r="H18884">
        <v>1</v>
      </c>
    </row>
    <row r="18885" spans="1:8" x14ac:dyDescent="0.25">
      <c r="A18885">
        <v>4884205</v>
      </c>
      <c r="B18885" t="s">
        <v>13879</v>
      </c>
      <c r="C18885" s="155">
        <v>23348</v>
      </c>
      <c r="D18885">
        <v>667814</v>
      </c>
      <c r="E18885" t="s">
        <v>1180</v>
      </c>
      <c r="F18885" t="s">
        <v>15</v>
      </c>
      <c r="G18885" s="155">
        <v>45916</v>
      </c>
      <c r="H18885">
        <v>1</v>
      </c>
    </row>
    <row r="18886" spans="1:8" x14ac:dyDescent="0.25">
      <c r="A18886">
        <v>4884203</v>
      </c>
      <c r="B18886" t="s">
        <v>2050</v>
      </c>
      <c r="C18886" s="155">
        <v>14645</v>
      </c>
      <c r="D18886">
        <v>672888</v>
      </c>
      <c r="E18886" t="s">
        <v>1156</v>
      </c>
      <c r="F18886" t="s">
        <v>307</v>
      </c>
      <c r="G18886" s="155">
        <v>45923</v>
      </c>
      <c r="H18886">
        <v>1</v>
      </c>
    </row>
    <row r="18887" spans="1:8" x14ac:dyDescent="0.25">
      <c r="A18887">
        <v>4884202</v>
      </c>
      <c r="B18887" t="s">
        <v>18502</v>
      </c>
      <c r="C18887" s="155">
        <v>20503</v>
      </c>
      <c r="D18887">
        <v>667688</v>
      </c>
      <c r="E18887" t="s">
        <v>1156</v>
      </c>
      <c r="F18887" t="s">
        <v>319</v>
      </c>
      <c r="G18887" s="155">
        <v>45916</v>
      </c>
      <c r="H18887">
        <v>1</v>
      </c>
    </row>
    <row r="18888" spans="1:8" x14ac:dyDescent="0.25">
      <c r="A18888">
        <v>4884201</v>
      </c>
      <c r="B18888" t="s">
        <v>3945</v>
      </c>
      <c r="C18888" s="155">
        <v>18474</v>
      </c>
      <c r="D18888">
        <v>618814</v>
      </c>
      <c r="E18888" t="s">
        <v>1996</v>
      </c>
      <c r="F18888" t="s">
        <v>378</v>
      </c>
      <c r="G18888" s="155">
        <v>45916</v>
      </c>
      <c r="H18888">
        <v>1</v>
      </c>
    </row>
    <row r="18889" spans="1:8" x14ac:dyDescent="0.25">
      <c r="A18889">
        <v>4884200</v>
      </c>
      <c r="B18889" t="s">
        <v>6141</v>
      </c>
      <c r="C18889" s="155">
        <v>14461</v>
      </c>
      <c r="D18889">
        <v>682824</v>
      </c>
      <c r="E18889" t="s">
        <v>1522</v>
      </c>
      <c r="F18889" t="s">
        <v>64</v>
      </c>
      <c r="G18889" s="155">
        <v>45916</v>
      </c>
      <c r="H18889">
        <v>1</v>
      </c>
    </row>
    <row r="18890" spans="1:8" x14ac:dyDescent="0.25">
      <c r="A18890">
        <v>4884198</v>
      </c>
      <c r="B18890" t="s">
        <v>18503</v>
      </c>
      <c r="C18890" s="155">
        <v>25284</v>
      </c>
      <c r="D18890">
        <v>682824</v>
      </c>
      <c r="E18890" t="s">
        <v>1951</v>
      </c>
      <c r="F18890" t="s">
        <v>13964</v>
      </c>
      <c r="G18890" s="155">
        <v>45916</v>
      </c>
      <c r="H18890">
        <v>1</v>
      </c>
    </row>
    <row r="18891" spans="1:8" x14ac:dyDescent="0.25">
      <c r="A18891">
        <v>4884197</v>
      </c>
      <c r="B18891" t="s">
        <v>2168</v>
      </c>
      <c r="C18891" s="155">
        <v>14795</v>
      </c>
      <c r="D18891">
        <v>682824</v>
      </c>
      <c r="E18891" t="s">
        <v>1522</v>
      </c>
      <c r="F18891" t="s">
        <v>64</v>
      </c>
      <c r="G18891" s="155">
        <v>45916</v>
      </c>
      <c r="H18891">
        <v>1</v>
      </c>
    </row>
    <row r="18892" spans="1:8" x14ac:dyDescent="0.25">
      <c r="A18892">
        <v>4884196</v>
      </c>
      <c r="B18892" t="s">
        <v>18504</v>
      </c>
      <c r="C18892" s="155">
        <v>31373</v>
      </c>
      <c r="D18892">
        <v>667824</v>
      </c>
      <c r="E18892" t="s">
        <v>1230</v>
      </c>
      <c r="F18892" t="s">
        <v>497</v>
      </c>
      <c r="G18892" s="155">
        <v>45916</v>
      </c>
      <c r="H18892">
        <v>1</v>
      </c>
    </row>
    <row r="18893" spans="1:8" x14ac:dyDescent="0.25">
      <c r="A18893">
        <v>4884193</v>
      </c>
      <c r="B18893" t="s">
        <v>13212</v>
      </c>
      <c r="C18893" s="155">
        <v>19087</v>
      </c>
      <c r="D18893">
        <v>667984</v>
      </c>
      <c r="E18893" t="s">
        <v>13213</v>
      </c>
      <c r="F18893" t="s">
        <v>414</v>
      </c>
      <c r="G18893" s="155">
        <v>45916</v>
      </c>
      <c r="H18893">
        <v>1</v>
      </c>
    </row>
    <row r="18894" spans="1:8" x14ac:dyDescent="0.25">
      <c r="A18894">
        <v>4884190</v>
      </c>
      <c r="B18894" t="s">
        <v>2624</v>
      </c>
      <c r="C18894" s="155">
        <v>19464</v>
      </c>
      <c r="D18894">
        <v>601814</v>
      </c>
      <c r="E18894" t="s">
        <v>1352</v>
      </c>
      <c r="F18894" t="s">
        <v>303</v>
      </c>
      <c r="G18894" s="155">
        <v>45916</v>
      </c>
      <c r="H18894">
        <v>1</v>
      </c>
    </row>
    <row r="18895" spans="1:8" x14ac:dyDescent="0.25">
      <c r="A18895">
        <v>4884189</v>
      </c>
      <c r="B18895" t="s">
        <v>18469</v>
      </c>
      <c r="C18895" s="155">
        <v>21537</v>
      </c>
      <c r="D18895">
        <v>667984</v>
      </c>
      <c r="E18895" t="s">
        <v>1156</v>
      </c>
      <c r="F18895" t="s">
        <v>297</v>
      </c>
      <c r="G18895" s="155">
        <v>45916</v>
      </c>
      <c r="H18895">
        <v>1</v>
      </c>
    </row>
    <row r="18896" spans="1:8" x14ac:dyDescent="0.25">
      <c r="A18896">
        <v>4884187</v>
      </c>
      <c r="B18896" t="s">
        <v>16432</v>
      </c>
      <c r="C18896" s="155">
        <v>18321</v>
      </c>
      <c r="D18896">
        <v>665814</v>
      </c>
      <c r="E18896" t="s">
        <v>2095</v>
      </c>
      <c r="F18896" t="s">
        <v>4093</v>
      </c>
      <c r="G18896" s="155">
        <v>45916</v>
      </c>
      <c r="H18896">
        <v>1</v>
      </c>
    </row>
    <row r="18897" spans="1:8" x14ac:dyDescent="0.25">
      <c r="A18897">
        <v>4884186</v>
      </c>
      <c r="B18897" t="s">
        <v>18505</v>
      </c>
      <c r="C18897" s="155">
        <v>22292</v>
      </c>
      <c r="D18897">
        <v>667688</v>
      </c>
      <c r="E18897" t="s">
        <v>1156</v>
      </c>
      <c r="F18897" t="s">
        <v>486</v>
      </c>
      <c r="G18897" s="155">
        <v>45916</v>
      </c>
      <c r="H18897">
        <v>1</v>
      </c>
    </row>
    <row r="18898" spans="1:8" x14ac:dyDescent="0.25">
      <c r="A18898">
        <v>4884185</v>
      </c>
      <c r="B18898" t="s">
        <v>18506</v>
      </c>
      <c r="C18898" s="155">
        <v>28440</v>
      </c>
      <c r="D18898">
        <v>667814</v>
      </c>
      <c r="E18898" t="s">
        <v>1170</v>
      </c>
      <c r="F18898" t="s">
        <v>498</v>
      </c>
      <c r="G18898" s="155">
        <v>45916</v>
      </c>
      <c r="H18898">
        <v>1</v>
      </c>
    </row>
    <row r="18899" spans="1:8" x14ac:dyDescent="0.25">
      <c r="A18899">
        <v>4884184</v>
      </c>
      <c r="B18899" t="s">
        <v>18507</v>
      </c>
      <c r="C18899" s="155">
        <v>21752</v>
      </c>
      <c r="D18899">
        <v>682824</v>
      </c>
      <c r="E18899" t="s">
        <v>1522</v>
      </c>
      <c r="F18899" t="s">
        <v>64</v>
      </c>
      <c r="G18899" s="155">
        <v>45916</v>
      </c>
      <c r="H18899">
        <v>1</v>
      </c>
    </row>
    <row r="18900" spans="1:8" x14ac:dyDescent="0.25">
      <c r="A18900">
        <v>4884182</v>
      </c>
      <c r="B18900" t="s">
        <v>18508</v>
      </c>
      <c r="C18900" s="155">
        <v>17611</v>
      </c>
      <c r="D18900">
        <v>667688</v>
      </c>
      <c r="E18900" t="s">
        <v>1156</v>
      </c>
      <c r="F18900" t="s">
        <v>319</v>
      </c>
      <c r="G18900" s="155">
        <v>45916</v>
      </c>
      <c r="H18900">
        <v>1</v>
      </c>
    </row>
    <row r="18901" spans="1:8" x14ac:dyDescent="0.25">
      <c r="A18901">
        <v>4884181</v>
      </c>
      <c r="B18901" t="s">
        <v>5158</v>
      </c>
      <c r="C18901" s="155">
        <v>18051</v>
      </c>
      <c r="D18901">
        <v>622865</v>
      </c>
      <c r="E18901" t="s">
        <v>2097</v>
      </c>
      <c r="F18901" t="s">
        <v>47</v>
      </c>
      <c r="G18901" s="155">
        <v>45917</v>
      </c>
      <c r="H18901">
        <v>1</v>
      </c>
    </row>
    <row r="18902" spans="1:8" x14ac:dyDescent="0.25">
      <c r="A18902">
        <v>4884179</v>
      </c>
      <c r="B18902" t="s">
        <v>14935</v>
      </c>
      <c r="C18902" s="155">
        <v>33257</v>
      </c>
      <c r="D18902">
        <v>667824</v>
      </c>
      <c r="E18902" t="s">
        <v>1170</v>
      </c>
      <c r="F18902" t="s">
        <v>486</v>
      </c>
      <c r="G18902" s="155">
        <v>45916</v>
      </c>
      <c r="H18902">
        <v>1</v>
      </c>
    </row>
    <row r="18903" spans="1:8" x14ac:dyDescent="0.25">
      <c r="A18903">
        <v>4884178</v>
      </c>
      <c r="B18903" t="s">
        <v>18509</v>
      </c>
      <c r="C18903" s="155">
        <v>19681</v>
      </c>
      <c r="D18903">
        <v>608814</v>
      </c>
      <c r="E18903" t="s">
        <v>1189</v>
      </c>
      <c r="F18903" t="s">
        <v>20</v>
      </c>
      <c r="G18903" s="155">
        <v>45916</v>
      </c>
      <c r="H18903">
        <v>1</v>
      </c>
    </row>
    <row r="18904" spans="1:8" x14ac:dyDescent="0.25">
      <c r="A18904">
        <v>4884177</v>
      </c>
      <c r="B18904" t="s">
        <v>18510</v>
      </c>
      <c r="C18904" s="155">
        <v>17223</v>
      </c>
      <c r="D18904">
        <v>667814</v>
      </c>
      <c r="E18904" t="s">
        <v>1192</v>
      </c>
      <c r="F18904" t="s">
        <v>487</v>
      </c>
      <c r="G18904" s="155">
        <v>45916</v>
      </c>
      <c r="H18904">
        <v>1</v>
      </c>
    </row>
    <row r="18905" spans="1:8" x14ac:dyDescent="0.25">
      <c r="A18905">
        <v>4884176</v>
      </c>
      <c r="B18905" t="s">
        <v>18511</v>
      </c>
      <c r="C18905" s="155">
        <v>14514</v>
      </c>
      <c r="D18905">
        <v>667814</v>
      </c>
      <c r="E18905" t="s">
        <v>4694</v>
      </c>
      <c r="F18905" t="s">
        <v>430</v>
      </c>
      <c r="G18905" s="155">
        <v>45916</v>
      </c>
      <c r="H18905">
        <v>1</v>
      </c>
    </row>
    <row r="18906" spans="1:8" x14ac:dyDescent="0.25">
      <c r="A18906">
        <v>4884175</v>
      </c>
      <c r="B18906" t="s">
        <v>2241</v>
      </c>
      <c r="C18906" s="155">
        <v>24140</v>
      </c>
      <c r="D18906">
        <v>621888</v>
      </c>
      <c r="E18906" t="s">
        <v>2242</v>
      </c>
      <c r="F18906" t="s">
        <v>23</v>
      </c>
      <c r="G18906" s="155">
        <v>45922</v>
      </c>
      <c r="H18906">
        <v>1</v>
      </c>
    </row>
    <row r="18907" spans="1:8" x14ac:dyDescent="0.25">
      <c r="A18907">
        <v>4884174</v>
      </c>
      <c r="B18907" t="s">
        <v>15281</v>
      </c>
      <c r="C18907" s="155">
        <v>18888</v>
      </c>
      <c r="D18907">
        <v>672888</v>
      </c>
      <c r="E18907" t="s">
        <v>15399</v>
      </c>
      <c r="F18907" t="s">
        <v>307</v>
      </c>
      <c r="G18907" s="155">
        <v>45923</v>
      </c>
      <c r="H18907">
        <v>1</v>
      </c>
    </row>
    <row r="18908" spans="1:8" x14ac:dyDescent="0.25">
      <c r="A18908">
        <v>4884172</v>
      </c>
      <c r="B18908" t="s">
        <v>18512</v>
      </c>
      <c r="C18908" s="155">
        <v>17109</v>
      </c>
      <c r="D18908">
        <v>682824</v>
      </c>
      <c r="E18908" t="s">
        <v>1522</v>
      </c>
      <c r="F18908" t="s">
        <v>64</v>
      </c>
      <c r="G18908" s="155">
        <v>45916</v>
      </c>
      <c r="H18908">
        <v>1</v>
      </c>
    </row>
    <row r="18909" spans="1:8" x14ac:dyDescent="0.25">
      <c r="A18909">
        <v>4884170</v>
      </c>
      <c r="B18909" t="s">
        <v>1451</v>
      </c>
      <c r="C18909" s="155">
        <v>27109</v>
      </c>
      <c r="D18909">
        <v>622932</v>
      </c>
      <c r="E18909" t="s">
        <v>535</v>
      </c>
      <c r="F18909" t="s">
        <v>44</v>
      </c>
      <c r="G18909" s="155">
        <v>45916</v>
      </c>
      <c r="H18909">
        <v>1</v>
      </c>
    </row>
    <row r="18910" spans="1:8" x14ac:dyDescent="0.25">
      <c r="A18910">
        <v>4884169</v>
      </c>
      <c r="B18910" t="s">
        <v>26239</v>
      </c>
      <c r="C18910" s="155">
        <v>15980</v>
      </c>
      <c r="D18910">
        <v>667984</v>
      </c>
      <c r="E18910" t="s">
        <v>1186</v>
      </c>
      <c r="F18910" t="s">
        <v>414</v>
      </c>
      <c r="G18910" s="155">
        <v>45916</v>
      </c>
      <c r="H18910">
        <v>1</v>
      </c>
    </row>
    <row r="18911" spans="1:8" x14ac:dyDescent="0.25">
      <c r="A18911">
        <v>4884168</v>
      </c>
      <c r="B18911" t="s">
        <v>18513</v>
      </c>
      <c r="C18911" s="155">
        <v>18722</v>
      </c>
      <c r="D18911">
        <v>667814</v>
      </c>
      <c r="E18911" t="s">
        <v>1417</v>
      </c>
      <c r="F18911" t="s">
        <v>498</v>
      </c>
      <c r="G18911" s="155">
        <v>45916</v>
      </c>
      <c r="H18911">
        <v>1</v>
      </c>
    </row>
    <row r="18912" spans="1:8" x14ac:dyDescent="0.25">
      <c r="A18912">
        <v>4884165</v>
      </c>
      <c r="B18912" t="s">
        <v>18514</v>
      </c>
      <c r="C18912" s="155">
        <v>38610</v>
      </c>
      <c r="D18912">
        <v>667824</v>
      </c>
      <c r="E18912" t="s">
        <v>1951</v>
      </c>
      <c r="F18912" t="s">
        <v>501</v>
      </c>
      <c r="G18912" s="155">
        <v>45916</v>
      </c>
      <c r="H18912">
        <v>1</v>
      </c>
    </row>
    <row r="18913" spans="1:8" x14ac:dyDescent="0.25">
      <c r="A18913">
        <v>4884161</v>
      </c>
      <c r="B18913" t="s">
        <v>18516</v>
      </c>
      <c r="C18913" s="155">
        <v>27560</v>
      </c>
      <c r="D18913">
        <v>601888</v>
      </c>
      <c r="E18913" t="s">
        <v>1352</v>
      </c>
      <c r="F18913" t="s">
        <v>303</v>
      </c>
      <c r="G18913" s="155">
        <v>45924</v>
      </c>
      <c r="H18913">
        <v>1</v>
      </c>
    </row>
    <row r="18914" spans="1:8" x14ac:dyDescent="0.25">
      <c r="A18914">
        <v>4884159</v>
      </c>
      <c r="B18914" t="s">
        <v>18515</v>
      </c>
      <c r="C18914" s="155">
        <v>21551</v>
      </c>
      <c r="D18914">
        <v>667688</v>
      </c>
      <c r="E18914" t="s">
        <v>1156</v>
      </c>
      <c r="F18914" t="s">
        <v>319</v>
      </c>
      <c r="G18914" s="155">
        <v>45916</v>
      </c>
      <c r="H18914">
        <v>1</v>
      </c>
    </row>
    <row r="18915" spans="1:8" x14ac:dyDescent="0.25">
      <c r="A18915">
        <v>4884158</v>
      </c>
      <c r="B18915" t="s">
        <v>6897</v>
      </c>
      <c r="C18915" s="155">
        <v>30907</v>
      </c>
      <c r="D18915">
        <v>667824</v>
      </c>
      <c r="E18915" t="s">
        <v>3179</v>
      </c>
      <c r="F18915" t="s">
        <v>495</v>
      </c>
      <c r="G18915" s="155">
        <v>45916</v>
      </c>
      <c r="H18915">
        <v>1</v>
      </c>
    </row>
    <row r="18916" spans="1:8" x14ac:dyDescent="0.25">
      <c r="A18916">
        <v>4884157</v>
      </c>
      <c r="B18916" t="s">
        <v>23246</v>
      </c>
      <c r="C18916" s="155">
        <v>33240</v>
      </c>
      <c r="D18916">
        <v>667888</v>
      </c>
      <c r="E18916" t="s">
        <v>1951</v>
      </c>
      <c r="F18916" t="s">
        <v>12</v>
      </c>
      <c r="G18916" s="155">
        <v>45918</v>
      </c>
      <c r="H18916">
        <v>1</v>
      </c>
    </row>
    <row r="18917" spans="1:8" x14ac:dyDescent="0.25">
      <c r="A18917">
        <v>4884156</v>
      </c>
      <c r="B18917" t="s">
        <v>18516</v>
      </c>
      <c r="C18917" s="155">
        <v>27560</v>
      </c>
      <c r="D18917">
        <v>608814</v>
      </c>
      <c r="E18917" t="s">
        <v>1189</v>
      </c>
      <c r="F18917" t="s">
        <v>20</v>
      </c>
      <c r="G18917" s="155">
        <v>45916</v>
      </c>
      <c r="H18917">
        <v>1</v>
      </c>
    </row>
    <row r="18918" spans="1:8" x14ac:dyDescent="0.25">
      <c r="A18918">
        <v>4884155</v>
      </c>
      <c r="B18918" t="s">
        <v>18109</v>
      </c>
      <c r="C18918" s="155">
        <v>37075</v>
      </c>
      <c r="D18918">
        <v>617814</v>
      </c>
      <c r="E18918" t="s">
        <v>18517</v>
      </c>
      <c r="F18918" t="s">
        <v>411</v>
      </c>
      <c r="G18918" s="155">
        <v>45916</v>
      </c>
      <c r="H18918">
        <v>1</v>
      </c>
    </row>
    <row r="18919" spans="1:8" x14ac:dyDescent="0.25">
      <c r="A18919">
        <v>4884154</v>
      </c>
      <c r="B18919" t="s">
        <v>4158</v>
      </c>
      <c r="C18919" s="155">
        <v>19026</v>
      </c>
      <c r="D18919">
        <v>682824</v>
      </c>
      <c r="E18919" t="s">
        <v>1522</v>
      </c>
      <c r="F18919" t="s">
        <v>64</v>
      </c>
      <c r="G18919" s="155">
        <v>45916</v>
      </c>
      <c r="H18919">
        <v>1</v>
      </c>
    </row>
    <row r="18920" spans="1:8" x14ac:dyDescent="0.25">
      <c r="A18920">
        <v>4884153</v>
      </c>
      <c r="B18920" t="s">
        <v>2721</v>
      </c>
      <c r="C18920" s="155">
        <v>16532</v>
      </c>
      <c r="D18920">
        <v>665890</v>
      </c>
      <c r="E18920" t="s">
        <v>2601</v>
      </c>
      <c r="F18920" t="s">
        <v>56</v>
      </c>
      <c r="G18920" s="155">
        <v>45916</v>
      </c>
      <c r="H18920">
        <v>1</v>
      </c>
    </row>
    <row r="18921" spans="1:8" x14ac:dyDescent="0.25">
      <c r="A18921">
        <v>4884151</v>
      </c>
      <c r="B18921" t="s">
        <v>18518</v>
      </c>
      <c r="C18921" s="155">
        <v>32082</v>
      </c>
      <c r="D18921">
        <v>667814</v>
      </c>
      <c r="E18921" t="s">
        <v>1180</v>
      </c>
      <c r="F18921" t="s">
        <v>498</v>
      </c>
      <c r="G18921" s="155">
        <v>45916</v>
      </c>
      <c r="H18921">
        <v>1</v>
      </c>
    </row>
    <row r="18922" spans="1:8" x14ac:dyDescent="0.25">
      <c r="A18922">
        <v>4884150</v>
      </c>
      <c r="B18922" t="s">
        <v>6948</v>
      </c>
      <c r="C18922" s="155">
        <v>17425</v>
      </c>
      <c r="D18922">
        <v>620890</v>
      </c>
      <c r="E18922" t="s">
        <v>565</v>
      </c>
      <c r="F18922" t="s">
        <v>424</v>
      </c>
      <c r="G18922" s="155">
        <v>45916</v>
      </c>
      <c r="H18922">
        <v>1</v>
      </c>
    </row>
    <row r="18923" spans="1:8" x14ac:dyDescent="0.25">
      <c r="A18923">
        <v>4884149</v>
      </c>
      <c r="B18923" t="s">
        <v>18519</v>
      </c>
      <c r="C18923" s="155">
        <v>23237</v>
      </c>
      <c r="D18923">
        <v>602984</v>
      </c>
      <c r="E18923" t="s">
        <v>1776</v>
      </c>
      <c r="F18923" t="s">
        <v>336</v>
      </c>
      <c r="G18923" s="155">
        <v>45916</v>
      </c>
      <c r="H18923">
        <v>1</v>
      </c>
    </row>
    <row r="18924" spans="1:8" x14ac:dyDescent="0.25">
      <c r="A18924">
        <v>4884148</v>
      </c>
      <c r="B18924" t="s">
        <v>15517</v>
      </c>
      <c r="C18924" s="155">
        <v>17143</v>
      </c>
      <c r="D18924">
        <v>682824</v>
      </c>
      <c r="E18924" t="s">
        <v>1522</v>
      </c>
      <c r="F18924" t="s">
        <v>64</v>
      </c>
      <c r="G18924" s="155">
        <v>45916</v>
      </c>
      <c r="H18924">
        <v>1</v>
      </c>
    </row>
    <row r="18925" spans="1:8" x14ac:dyDescent="0.25">
      <c r="A18925">
        <v>4884144</v>
      </c>
      <c r="B18925" t="s">
        <v>11131</v>
      </c>
      <c r="C18925" s="155">
        <v>24885</v>
      </c>
      <c r="D18925">
        <v>602984</v>
      </c>
      <c r="E18925" t="s">
        <v>1156</v>
      </c>
      <c r="F18925" t="s">
        <v>485</v>
      </c>
      <c r="G18925" s="155">
        <v>45916</v>
      </c>
      <c r="H18925">
        <v>1</v>
      </c>
    </row>
    <row r="18926" spans="1:8" x14ac:dyDescent="0.25">
      <c r="A18926">
        <v>4884143</v>
      </c>
      <c r="B18926" t="s">
        <v>14198</v>
      </c>
      <c r="C18926" s="155">
        <v>33146</v>
      </c>
      <c r="D18926">
        <v>617888</v>
      </c>
      <c r="E18926" t="s">
        <v>6797</v>
      </c>
      <c r="F18926" t="s">
        <v>338</v>
      </c>
      <c r="G18926" s="155">
        <v>45922</v>
      </c>
      <c r="H18926">
        <v>1</v>
      </c>
    </row>
    <row r="18927" spans="1:8" x14ac:dyDescent="0.25">
      <c r="A18927">
        <v>4884141</v>
      </c>
      <c r="B18927" t="s">
        <v>18520</v>
      </c>
      <c r="C18927" s="155">
        <v>28729</v>
      </c>
      <c r="D18927">
        <v>667814</v>
      </c>
      <c r="E18927" t="s">
        <v>1180</v>
      </c>
      <c r="F18927" t="s">
        <v>498</v>
      </c>
      <c r="G18927" s="155">
        <v>45916</v>
      </c>
      <c r="H18927">
        <v>1</v>
      </c>
    </row>
    <row r="18928" spans="1:8" x14ac:dyDescent="0.25">
      <c r="A18928">
        <v>4884140</v>
      </c>
      <c r="B18928" t="s">
        <v>18521</v>
      </c>
      <c r="C18928" s="155">
        <v>13981</v>
      </c>
      <c r="D18928">
        <v>682824</v>
      </c>
      <c r="E18928" t="s">
        <v>1522</v>
      </c>
      <c r="F18928" t="s">
        <v>64</v>
      </c>
      <c r="G18928" s="155">
        <v>45916</v>
      </c>
      <c r="H18928">
        <v>1</v>
      </c>
    </row>
    <row r="18929" spans="1:8" x14ac:dyDescent="0.25">
      <c r="A18929">
        <v>4884139</v>
      </c>
      <c r="B18929" t="s">
        <v>16348</v>
      </c>
      <c r="C18929" s="155">
        <v>23065</v>
      </c>
      <c r="D18929">
        <v>618814</v>
      </c>
      <c r="E18929" t="s">
        <v>18522</v>
      </c>
      <c r="F18929" t="s">
        <v>41</v>
      </c>
      <c r="G18929" s="155">
        <v>45916</v>
      </c>
      <c r="H18929">
        <v>1</v>
      </c>
    </row>
    <row r="18930" spans="1:8" x14ac:dyDescent="0.25">
      <c r="A18930">
        <v>4884137</v>
      </c>
      <c r="B18930" t="s">
        <v>2213</v>
      </c>
      <c r="C18930" s="155">
        <v>17708</v>
      </c>
      <c r="D18930">
        <v>618888</v>
      </c>
      <c r="E18930" t="s">
        <v>2897</v>
      </c>
      <c r="F18930" t="s">
        <v>378</v>
      </c>
      <c r="G18930" s="155">
        <v>45919</v>
      </c>
      <c r="H18930">
        <v>1</v>
      </c>
    </row>
    <row r="18931" spans="1:8" x14ac:dyDescent="0.25">
      <c r="A18931">
        <v>4884136</v>
      </c>
      <c r="B18931" t="s">
        <v>18523</v>
      </c>
      <c r="C18931" s="155">
        <v>15415</v>
      </c>
      <c r="D18931">
        <v>667688</v>
      </c>
      <c r="E18931" t="s">
        <v>1156</v>
      </c>
      <c r="F18931" t="s">
        <v>319</v>
      </c>
      <c r="G18931" s="155">
        <v>45916</v>
      </c>
      <c r="H18931">
        <v>1</v>
      </c>
    </row>
    <row r="18932" spans="1:8" x14ac:dyDescent="0.25">
      <c r="A18932">
        <v>4884134</v>
      </c>
      <c r="B18932" t="s">
        <v>4898</v>
      </c>
      <c r="C18932" s="155">
        <v>31451</v>
      </c>
      <c r="D18932">
        <v>667888</v>
      </c>
      <c r="E18932" t="s">
        <v>1951</v>
      </c>
      <c r="F18932" t="s">
        <v>14</v>
      </c>
      <c r="G18932" s="155">
        <v>45920</v>
      </c>
      <c r="H18932">
        <v>1</v>
      </c>
    </row>
    <row r="18933" spans="1:8" x14ac:dyDescent="0.25">
      <c r="A18933">
        <v>4884133</v>
      </c>
      <c r="B18933" t="s">
        <v>20761</v>
      </c>
      <c r="C18933" s="155">
        <v>34271</v>
      </c>
      <c r="D18933">
        <v>667888</v>
      </c>
      <c r="E18933" t="s">
        <v>1951</v>
      </c>
      <c r="F18933" t="s">
        <v>53</v>
      </c>
      <c r="G18933" s="155">
        <v>45925</v>
      </c>
      <c r="H18933">
        <v>1</v>
      </c>
    </row>
    <row r="18934" spans="1:8" x14ac:dyDescent="0.25">
      <c r="A18934">
        <v>4884131</v>
      </c>
      <c r="B18934" t="s">
        <v>7095</v>
      </c>
      <c r="C18934" s="155">
        <v>27057</v>
      </c>
      <c r="D18934">
        <v>622932</v>
      </c>
      <c r="E18934" t="s">
        <v>535</v>
      </c>
      <c r="F18934" t="s">
        <v>40</v>
      </c>
      <c r="G18934" s="155">
        <v>45916</v>
      </c>
      <c r="H18934">
        <v>1</v>
      </c>
    </row>
    <row r="18935" spans="1:8" x14ac:dyDescent="0.25">
      <c r="A18935">
        <v>4884130</v>
      </c>
      <c r="B18935" t="s">
        <v>18482</v>
      </c>
      <c r="C18935" s="155">
        <v>18693</v>
      </c>
      <c r="D18935">
        <v>667984</v>
      </c>
      <c r="E18935" t="s">
        <v>1186</v>
      </c>
      <c r="F18935" t="s">
        <v>454</v>
      </c>
      <c r="G18935" s="155">
        <v>45916</v>
      </c>
      <c r="H18935">
        <v>1</v>
      </c>
    </row>
    <row r="18936" spans="1:8" x14ac:dyDescent="0.25">
      <c r="A18936">
        <v>4884128</v>
      </c>
      <c r="B18936" t="s">
        <v>23247</v>
      </c>
      <c r="C18936" s="155">
        <v>34913</v>
      </c>
      <c r="D18936">
        <v>682824</v>
      </c>
      <c r="E18936" t="s">
        <v>1951</v>
      </c>
      <c r="F18936" t="s">
        <v>298</v>
      </c>
      <c r="G18936" s="155">
        <v>45916</v>
      </c>
      <c r="H18936">
        <v>1</v>
      </c>
    </row>
    <row r="18937" spans="1:8" x14ac:dyDescent="0.25">
      <c r="A18937">
        <v>4884127</v>
      </c>
      <c r="B18937" t="s">
        <v>18524</v>
      </c>
      <c r="C18937" s="155">
        <v>22675</v>
      </c>
      <c r="D18937">
        <v>667688</v>
      </c>
      <c r="E18937" t="s">
        <v>1156</v>
      </c>
      <c r="F18937" t="s">
        <v>319</v>
      </c>
      <c r="G18937" s="155">
        <v>45916</v>
      </c>
      <c r="H18937">
        <v>1</v>
      </c>
    </row>
    <row r="18938" spans="1:8" x14ac:dyDescent="0.25">
      <c r="A18938">
        <v>4884126</v>
      </c>
      <c r="B18938" t="s">
        <v>18525</v>
      </c>
      <c r="C18938" s="155">
        <v>29546</v>
      </c>
      <c r="D18938">
        <v>682824</v>
      </c>
      <c r="E18938" t="s">
        <v>1951</v>
      </c>
      <c r="F18938" t="s">
        <v>64</v>
      </c>
      <c r="G18938" s="155">
        <v>45916</v>
      </c>
      <c r="H18938">
        <v>1</v>
      </c>
    </row>
    <row r="18939" spans="1:8" x14ac:dyDescent="0.25">
      <c r="A18939">
        <v>4884124</v>
      </c>
      <c r="B18939" t="s">
        <v>23248</v>
      </c>
      <c r="C18939" s="155">
        <v>30089</v>
      </c>
      <c r="D18939">
        <v>621888</v>
      </c>
      <c r="E18939" t="s">
        <v>16252</v>
      </c>
      <c r="F18939" t="s">
        <v>337</v>
      </c>
      <c r="G18939" s="155">
        <v>45918</v>
      </c>
      <c r="H18939">
        <v>1</v>
      </c>
    </row>
    <row r="18940" spans="1:8" x14ac:dyDescent="0.25">
      <c r="A18940">
        <v>4884123</v>
      </c>
      <c r="B18940" t="s">
        <v>18526</v>
      </c>
      <c r="C18940" s="155">
        <v>21517</v>
      </c>
      <c r="D18940">
        <v>617934</v>
      </c>
      <c r="E18940" t="s">
        <v>9092</v>
      </c>
      <c r="F18940" t="s">
        <v>382</v>
      </c>
      <c r="G18940" s="155">
        <v>45916</v>
      </c>
      <c r="H18940">
        <v>1</v>
      </c>
    </row>
    <row r="18941" spans="1:8" x14ac:dyDescent="0.25">
      <c r="A18941">
        <v>4884120</v>
      </c>
      <c r="B18941" t="s">
        <v>18527</v>
      </c>
      <c r="C18941" s="155">
        <v>21014</v>
      </c>
      <c r="D18941">
        <v>667688</v>
      </c>
      <c r="E18941" t="s">
        <v>1156</v>
      </c>
      <c r="F18941" t="s">
        <v>319</v>
      </c>
      <c r="G18941" s="155">
        <v>45916</v>
      </c>
      <c r="H18941">
        <v>1</v>
      </c>
    </row>
    <row r="18942" spans="1:8" x14ac:dyDescent="0.25">
      <c r="A18942">
        <v>4884117</v>
      </c>
      <c r="B18942" t="s">
        <v>17662</v>
      </c>
      <c r="C18942" s="155">
        <v>29955</v>
      </c>
      <c r="D18942">
        <v>617814</v>
      </c>
      <c r="E18942" t="s">
        <v>6092</v>
      </c>
      <c r="F18942" t="s">
        <v>411</v>
      </c>
      <c r="G18942" s="155">
        <v>45916</v>
      </c>
      <c r="H18942">
        <v>1</v>
      </c>
    </row>
    <row r="18943" spans="1:8" x14ac:dyDescent="0.25">
      <c r="A18943">
        <v>4884115</v>
      </c>
      <c r="B18943" t="s">
        <v>18528</v>
      </c>
      <c r="C18943" s="155">
        <v>37071</v>
      </c>
      <c r="D18943">
        <v>667824</v>
      </c>
      <c r="E18943" t="s">
        <v>1951</v>
      </c>
      <c r="F18943" t="s">
        <v>495</v>
      </c>
      <c r="G18943" s="155">
        <v>45916</v>
      </c>
      <c r="H18943">
        <v>1</v>
      </c>
    </row>
    <row r="18944" spans="1:8" x14ac:dyDescent="0.25">
      <c r="A18944">
        <v>4884114</v>
      </c>
      <c r="B18944" t="s">
        <v>6723</v>
      </c>
      <c r="C18944" s="155">
        <v>24586</v>
      </c>
      <c r="D18944">
        <v>608814</v>
      </c>
      <c r="E18944" t="s">
        <v>1189</v>
      </c>
      <c r="F18944" t="s">
        <v>20</v>
      </c>
      <c r="G18944" s="155">
        <v>45916</v>
      </c>
      <c r="H18944">
        <v>1</v>
      </c>
    </row>
    <row r="18945" spans="1:8" x14ac:dyDescent="0.25">
      <c r="A18945">
        <v>4884112</v>
      </c>
      <c r="B18945" t="s">
        <v>5616</v>
      </c>
      <c r="C18945" s="155">
        <v>31806</v>
      </c>
      <c r="D18945">
        <v>618814</v>
      </c>
      <c r="E18945" t="s">
        <v>1996</v>
      </c>
      <c r="F18945" t="s">
        <v>69</v>
      </c>
      <c r="G18945" s="155">
        <v>45916</v>
      </c>
      <c r="H18945">
        <v>1</v>
      </c>
    </row>
    <row r="18946" spans="1:8" x14ac:dyDescent="0.25">
      <c r="A18946">
        <v>4884111</v>
      </c>
      <c r="B18946" t="s">
        <v>23249</v>
      </c>
      <c r="C18946" s="155">
        <v>33549</v>
      </c>
      <c r="D18946">
        <v>617888</v>
      </c>
      <c r="E18946" t="s">
        <v>16604</v>
      </c>
      <c r="F18946" t="s">
        <v>338</v>
      </c>
      <c r="G18946" s="155">
        <v>45923</v>
      </c>
      <c r="H18946">
        <v>1</v>
      </c>
    </row>
    <row r="18947" spans="1:8" x14ac:dyDescent="0.25">
      <c r="A18947">
        <v>4884110</v>
      </c>
      <c r="B18947" t="s">
        <v>18529</v>
      </c>
      <c r="C18947" s="155">
        <v>22296</v>
      </c>
      <c r="D18947">
        <v>620814</v>
      </c>
      <c r="E18947" t="s">
        <v>1863</v>
      </c>
      <c r="F18947" t="s">
        <v>424</v>
      </c>
      <c r="G18947" s="155">
        <v>45916</v>
      </c>
      <c r="H18947">
        <v>1</v>
      </c>
    </row>
    <row r="18948" spans="1:8" x14ac:dyDescent="0.25">
      <c r="A18948">
        <v>4884109</v>
      </c>
      <c r="B18948" t="s">
        <v>18530</v>
      </c>
      <c r="C18948" s="155">
        <v>25549</v>
      </c>
      <c r="D18948">
        <v>667972</v>
      </c>
      <c r="E18948" t="s">
        <v>1314</v>
      </c>
      <c r="F18948" t="s">
        <v>402</v>
      </c>
      <c r="G18948" s="155">
        <v>45916</v>
      </c>
      <c r="H18948">
        <v>1</v>
      </c>
    </row>
    <row r="18949" spans="1:8" x14ac:dyDescent="0.25">
      <c r="A18949">
        <v>4884108</v>
      </c>
      <c r="B18949" t="s">
        <v>18531</v>
      </c>
      <c r="C18949" s="155">
        <v>31398</v>
      </c>
      <c r="D18949">
        <v>667814</v>
      </c>
      <c r="E18949" t="s">
        <v>1172</v>
      </c>
      <c r="F18949" t="s">
        <v>430</v>
      </c>
      <c r="G18949" s="155">
        <v>45916</v>
      </c>
      <c r="H18949">
        <v>1</v>
      </c>
    </row>
    <row r="18950" spans="1:8" x14ac:dyDescent="0.25">
      <c r="A18950">
        <v>4884107</v>
      </c>
      <c r="B18950" t="s">
        <v>2956</v>
      </c>
      <c r="C18950" s="155">
        <v>17807</v>
      </c>
      <c r="D18950">
        <v>667890</v>
      </c>
      <c r="E18950" t="s">
        <v>1192</v>
      </c>
      <c r="F18950" t="s">
        <v>297</v>
      </c>
      <c r="G18950" s="155">
        <v>45916</v>
      </c>
      <c r="H18950">
        <v>1</v>
      </c>
    </row>
    <row r="18951" spans="1:8" x14ac:dyDescent="0.25">
      <c r="A18951">
        <v>4884105</v>
      </c>
      <c r="B18951" t="s">
        <v>9762</v>
      </c>
      <c r="C18951" s="155">
        <v>18585</v>
      </c>
      <c r="D18951">
        <v>665890</v>
      </c>
      <c r="E18951" t="s">
        <v>2085</v>
      </c>
      <c r="F18951" t="s">
        <v>79</v>
      </c>
      <c r="G18951" s="155">
        <v>45916</v>
      </c>
      <c r="H18951">
        <v>1</v>
      </c>
    </row>
    <row r="18952" spans="1:8" x14ac:dyDescent="0.25">
      <c r="A18952">
        <v>4884104</v>
      </c>
      <c r="B18952" t="s">
        <v>18532</v>
      </c>
      <c r="C18952" s="155">
        <v>19920</v>
      </c>
      <c r="D18952">
        <v>667688</v>
      </c>
      <c r="E18952" t="s">
        <v>1156</v>
      </c>
      <c r="F18952" t="s">
        <v>319</v>
      </c>
      <c r="G18952" s="155">
        <v>45916</v>
      </c>
      <c r="H18952">
        <v>1</v>
      </c>
    </row>
    <row r="18953" spans="1:8" x14ac:dyDescent="0.25">
      <c r="A18953">
        <v>4884100</v>
      </c>
      <c r="B18953" t="s">
        <v>18533</v>
      </c>
      <c r="C18953" s="155">
        <v>20347</v>
      </c>
      <c r="D18953">
        <v>602814</v>
      </c>
      <c r="E18953" t="s">
        <v>1156</v>
      </c>
      <c r="F18953" t="s">
        <v>485</v>
      </c>
      <c r="G18953" s="155">
        <v>45916</v>
      </c>
      <c r="H18953">
        <v>1</v>
      </c>
    </row>
    <row r="18954" spans="1:8" x14ac:dyDescent="0.25">
      <c r="A18954">
        <v>4884099</v>
      </c>
      <c r="B18954" t="s">
        <v>23250</v>
      </c>
      <c r="C18954" s="155">
        <v>28209</v>
      </c>
      <c r="D18954">
        <v>621888</v>
      </c>
      <c r="E18954" t="s">
        <v>1585</v>
      </c>
      <c r="F18954" t="s">
        <v>337</v>
      </c>
      <c r="G18954" s="155">
        <v>45923</v>
      </c>
      <c r="H18954">
        <v>1</v>
      </c>
    </row>
    <row r="18955" spans="1:8" x14ac:dyDescent="0.25">
      <c r="A18955">
        <v>4884098</v>
      </c>
      <c r="B18955" t="s">
        <v>18534</v>
      </c>
      <c r="C18955" s="155">
        <v>31214</v>
      </c>
      <c r="D18955">
        <v>665890</v>
      </c>
      <c r="E18955" t="s">
        <v>2348</v>
      </c>
      <c r="F18955" t="s">
        <v>79</v>
      </c>
      <c r="G18955" s="155">
        <v>45916</v>
      </c>
      <c r="H18955">
        <v>1</v>
      </c>
    </row>
    <row r="18956" spans="1:8" x14ac:dyDescent="0.25">
      <c r="A18956">
        <v>4884097</v>
      </c>
      <c r="B18956" t="s">
        <v>19173</v>
      </c>
      <c r="C18956" s="155">
        <v>25054</v>
      </c>
      <c r="D18956">
        <v>667984</v>
      </c>
      <c r="E18956" t="s">
        <v>1156</v>
      </c>
      <c r="F18956" t="s">
        <v>414</v>
      </c>
      <c r="G18956" s="155">
        <v>45916</v>
      </c>
      <c r="H18956">
        <v>1</v>
      </c>
    </row>
    <row r="18957" spans="1:8" x14ac:dyDescent="0.25">
      <c r="A18957">
        <v>4884096</v>
      </c>
      <c r="B18957" t="s">
        <v>3648</v>
      </c>
      <c r="C18957" s="155">
        <v>25306</v>
      </c>
      <c r="D18957">
        <v>667984</v>
      </c>
      <c r="E18957" t="s">
        <v>1186</v>
      </c>
      <c r="F18957" t="s">
        <v>60</v>
      </c>
      <c r="G18957" s="155">
        <v>45916</v>
      </c>
      <c r="H18957">
        <v>1</v>
      </c>
    </row>
    <row r="18958" spans="1:8" x14ac:dyDescent="0.25">
      <c r="A18958">
        <v>4884095</v>
      </c>
      <c r="B18958" t="s">
        <v>18535</v>
      </c>
      <c r="C18958" s="155">
        <v>26445</v>
      </c>
      <c r="D18958">
        <v>667824</v>
      </c>
      <c r="E18958" t="s">
        <v>1951</v>
      </c>
      <c r="F18958" t="s">
        <v>495</v>
      </c>
      <c r="G18958" s="155">
        <v>45916</v>
      </c>
      <c r="H18958">
        <v>1</v>
      </c>
    </row>
    <row r="18959" spans="1:8" x14ac:dyDescent="0.25">
      <c r="A18959">
        <v>4884094</v>
      </c>
      <c r="B18959" t="s">
        <v>15642</v>
      </c>
      <c r="C18959" s="155">
        <v>19778</v>
      </c>
      <c r="D18959">
        <v>667814</v>
      </c>
      <c r="E18959" t="s">
        <v>1170</v>
      </c>
      <c r="F18959" t="s">
        <v>487</v>
      </c>
      <c r="G18959" s="155">
        <v>45916</v>
      </c>
      <c r="H18959">
        <v>1</v>
      </c>
    </row>
    <row r="18960" spans="1:8" x14ac:dyDescent="0.25">
      <c r="A18960">
        <v>4884092</v>
      </c>
      <c r="B18960" t="s">
        <v>18166</v>
      </c>
      <c r="C18960" s="155">
        <v>24516</v>
      </c>
      <c r="D18960">
        <v>621972</v>
      </c>
      <c r="E18960" t="s">
        <v>2000</v>
      </c>
      <c r="F18960" t="s">
        <v>23</v>
      </c>
      <c r="G18960" s="155">
        <v>45916</v>
      </c>
      <c r="H18960">
        <v>1</v>
      </c>
    </row>
    <row r="18961" spans="1:8" x14ac:dyDescent="0.25">
      <c r="A18961">
        <v>4884091</v>
      </c>
      <c r="B18961" t="s">
        <v>14681</v>
      </c>
      <c r="C18961" s="155">
        <v>15001</v>
      </c>
      <c r="D18961">
        <v>665972</v>
      </c>
      <c r="E18961" t="s">
        <v>7079</v>
      </c>
      <c r="F18961" t="s">
        <v>56</v>
      </c>
      <c r="G18961" s="155">
        <v>45916</v>
      </c>
      <c r="H18961">
        <v>1</v>
      </c>
    </row>
    <row r="18962" spans="1:8" x14ac:dyDescent="0.25">
      <c r="A18962">
        <v>4884090</v>
      </c>
      <c r="B18962" t="s">
        <v>23251</v>
      </c>
      <c r="C18962" s="155">
        <v>19517</v>
      </c>
      <c r="D18962">
        <v>667888</v>
      </c>
      <c r="E18962" t="s">
        <v>1156</v>
      </c>
      <c r="F18962" t="s">
        <v>397</v>
      </c>
      <c r="G18962" s="155">
        <v>45923</v>
      </c>
      <c r="H18962">
        <v>1</v>
      </c>
    </row>
    <row r="18963" spans="1:8" x14ac:dyDescent="0.25">
      <c r="A18963">
        <v>4884086</v>
      </c>
      <c r="B18963" t="s">
        <v>18536</v>
      </c>
      <c r="C18963" s="155">
        <v>20090</v>
      </c>
      <c r="D18963">
        <v>608814</v>
      </c>
      <c r="E18963" t="s">
        <v>1867</v>
      </c>
      <c r="F18963" t="s">
        <v>35</v>
      </c>
      <c r="G18963" s="155">
        <v>45916</v>
      </c>
      <c r="H18963">
        <v>1</v>
      </c>
    </row>
    <row r="18964" spans="1:8" x14ac:dyDescent="0.25">
      <c r="A18964">
        <v>4884084</v>
      </c>
      <c r="B18964" t="s">
        <v>18537</v>
      </c>
      <c r="C18964" s="155">
        <v>22435</v>
      </c>
      <c r="D18964">
        <v>667688</v>
      </c>
      <c r="E18964" t="s">
        <v>1156</v>
      </c>
      <c r="F18964" t="s">
        <v>319</v>
      </c>
      <c r="G18964" s="155">
        <v>45916</v>
      </c>
      <c r="H18964">
        <v>1</v>
      </c>
    </row>
    <row r="18965" spans="1:8" x14ac:dyDescent="0.25">
      <c r="A18965">
        <v>4884083</v>
      </c>
      <c r="B18965" t="s">
        <v>18538</v>
      </c>
      <c r="C18965" s="155">
        <v>29468</v>
      </c>
      <c r="D18965">
        <v>617890</v>
      </c>
      <c r="E18965" t="s">
        <v>11062</v>
      </c>
      <c r="F18965" t="s">
        <v>338</v>
      </c>
      <c r="G18965" s="155">
        <v>45916</v>
      </c>
      <c r="H18965">
        <v>1</v>
      </c>
    </row>
    <row r="18966" spans="1:8" x14ac:dyDescent="0.25">
      <c r="A18966">
        <v>4884082</v>
      </c>
      <c r="B18966" t="s">
        <v>15962</v>
      </c>
      <c r="C18966" s="155">
        <v>27866</v>
      </c>
      <c r="D18966">
        <v>667984</v>
      </c>
      <c r="E18966" t="s">
        <v>1156</v>
      </c>
      <c r="F18966" t="s">
        <v>430</v>
      </c>
      <c r="G18966" s="155">
        <v>45916</v>
      </c>
      <c r="H18966">
        <v>1</v>
      </c>
    </row>
    <row r="18967" spans="1:8" x14ac:dyDescent="0.25">
      <c r="A18967">
        <v>4884080</v>
      </c>
      <c r="B18967" t="s">
        <v>14409</v>
      </c>
      <c r="C18967" s="155">
        <v>17777</v>
      </c>
      <c r="D18967">
        <v>667814</v>
      </c>
      <c r="E18967" t="s">
        <v>1180</v>
      </c>
      <c r="F18967" t="s">
        <v>297</v>
      </c>
      <c r="G18967" s="155">
        <v>45916</v>
      </c>
      <c r="H18967">
        <v>1</v>
      </c>
    </row>
    <row r="18968" spans="1:8" x14ac:dyDescent="0.25">
      <c r="A18968">
        <v>4884076</v>
      </c>
      <c r="B18968" t="s">
        <v>5842</v>
      </c>
      <c r="C18968" s="155">
        <v>18358</v>
      </c>
      <c r="D18968">
        <v>617814</v>
      </c>
      <c r="E18968" t="s">
        <v>2304</v>
      </c>
      <c r="F18968" t="s">
        <v>382</v>
      </c>
      <c r="G18968" s="155">
        <v>45916</v>
      </c>
      <c r="H18968">
        <v>1</v>
      </c>
    </row>
    <row r="18969" spans="1:8" x14ac:dyDescent="0.25">
      <c r="A18969">
        <v>4884075</v>
      </c>
      <c r="B18969" t="s">
        <v>18539</v>
      </c>
      <c r="C18969" s="155">
        <v>22460</v>
      </c>
      <c r="D18969">
        <v>618890</v>
      </c>
      <c r="E18969" t="s">
        <v>1942</v>
      </c>
      <c r="F18969" t="s">
        <v>41</v>
      </c>
      <c r="G18969" s="155">
        <v>45916</v>
      </c>
      <c r="H18969">
        <v>1</v>
      </c>
    </row>
    <row r="18970" spans="1:8" x14ac:dyDescent="0.25">
      <c r="A18970">
        <v>4884073</v>
      </c>
      <c r="B18970" t="s">
        <v>18540</v>
      </c>
      <c r="C18970" s="155">
        <v>33344</v>
      </c>
      <c r="D18970">
        <v>682824</v>
      </c>
      <c r="E18970" t="s">
        <v>1951</v>
      </c>
      <c r="F18970" t="s">
        <v>13964</v>
      </c>
      <c r="G18970" s="155">
        <v>45916</v>
      </c>
      <c r="H18970">
        <v>1</v>
      </c>
    </row>
    <row r="18971" spans="1:8" x14ac:dyDescent="0.25">
      <c r="A18971">
        <v>4884072</v>
      </c>
      <c r="B18971" t="s">
        <v>2467</v>
      </c>
      <c r="C18971" s="155">
        <v>22536</v>
      </c>
      <c r="D18971">
        <v>614890</v>
      </c>
      <c r="E18971" t="s">
        <v>2635</v>
      </c>
      <c r="F18971" t="s">
        <v>2636</v>
      </c>
      <c r="G18971" s="155">
        <v>45916</v>
      </c>
      <c r="H18971">
        <v>1</v>
      </c>
    </row>
    <row r="18972" spans="1:8" x14ac:dyDescent="0.25">
      <c r="A18972">
        <v>4884070</v>
      </c>
      <c r="B18972" t="s">
        <v>18541</v>
      </c>
      <c r="C18972" s="155">
        <v>14277</v>
      </c>
      <c r="D18972">
        <v>667934</v>
      </c>
      <c r="E18972" t="s">
        <v>2275</v>
      </c>
      <c r="F18972" t="s">
        <v>454</v>
      </c>
      <c r="G18972" s="155">
        <v>45916</v>
      </c>
      <c r="H18972">
        <v>1</v>
      </c>
    </row>
    <row r="18973" spans="1:8" x14ac:dyDescent="0.25">
      <c r="A18973">
        <v>4884069</v>
      </c>
      <c r="B18973" t="s">
        <v>18542</v>
      </c>
      <c r="C18973" s="155">
        <v>19804</v>
      </c>
      <c r="D18973">
        <v>665890</v>
      </c>
      <c r="E18973" t="s">
        <v>1985</v>
      </c>
      <c r="F18973" t="s">
        <v>79</v>
      </c>
      <c r="G18973" s="155">
        <v>45916</v>
      </c>
      <c r="H18973">
        <v>1</v>
      </c>
    </row>
    <row r="18974" spans="1:8" x14ac:dyDescent="0.25">
      <c r="A18974">
        <v>4884068</v>
      </c>
      <c r="B18974" t="s">
        <v>18543</v>
      </c>
      <c r="C18974" s="155">
        <v>33564</v>
      </c>
      <c r="D18974">
        <v>667814</v>
      </c>
      <c r="E18974" t="s">
        <v>1172</v>
      </c>
      <c r="F18974" t="s">
        <v>498</v>
      </c>
      <c r="G18974" s="155">
        <v>45916</v>
      </c>
      <c r="H18974">
        <v>1</v>
      </c>
    </row>
    <row r="18975" spans="1:8" x14ac:dyDescent="0.25">
      <c r="A18975">
        <v>4884067</v>
      </c>
      <c r="B18975" t="s">
        <v>26240</v>
      </c>
      <c r="C18975" s="155">
        <v>14988</v>
      </c>
      <c r="D18975">
        <v>667984</v>
      </c>
      <c r="E18975" t="s">
        <v>1192</v>
      </c>
      <c r="F18975" t="s">
        <v>455</v>
      </c>
      <c r="G18975" s="155">
        <v>45916</v>
      </c>
      <c r="H18975">
        <v>1</v>
      </c>
    </row>
    <row r="18976" spans="1:8" x14ac:dyDescent="0.25">
      <c r="A18976">
        <v>4884066</v>
      </c>
      <c r="B18976" t="s">
        <v>18544</v>
      </c>
      <c r="C18976" s="155">
        <v>35161</v>
      </c>
      <c r="D18976">
        <v>667814</v>
      </c>
      <c r="E18976" t="s">
        <v>1192</v>
      </c>
      <c r="F18976" t="s">
        <v>15</v>
      </c>
      <c r="G18976" s="155">
        <v>45916</v>
      </c>
      <c r="H18976">
        <v>1</v>
      </c>
    </row>
    <row r="18977" spans="1:8" x14ac:dyDescent="0.25">
      <c r="A18977">
        <v>4884065</v>
      </c>
      <c r="B18977" t="s">
        <v>2291</v>
      </c>
      <c r="C18977" s="155">
        <v>21658</v>
      </c>
      <c r="D18977">
        <v>608814</v>
      </c>
      <c r="E18977" t="s">
        <v>3157</v>
      </c>
      <c r="F18977" t="s">
        <v>20</v>
      </c>
      <c r="G18977" s="155">
        <v>45916</v>
      </c>
      <c r="H18977">
        <v>1</v>
      </c>
    </row>
    <row r="18978" spans="1:8" x14ac:dyDescent="0.25">
      <c r="A18978">
        <v>4884064</v>
      </c>
      <c r="B18978" t="s">
        <v>18545</v>
      </c>
      <c r="C18978" s="155">
        <v>39308</v>
      </c>
      <c r="D18978">
        <v>667814</v>
      </c>
      <c r="E18978" t="s">
        <v>1172</v>
      </c>
      <c r="F18978" t="s">
        <v>454</v>
      </c>
      <c r="G18978" s="155">
        <v>45915</v>
      </c>
      <c r="H18978">
        <v>1</v>
      </c>
    </row>
    <row r="18979" spans="1:8" x14ac:dyDescent="0.25">
      <c r="A18979">
        <v>4884063</v>
      </c>
      <c r="B18979" t="s">
        <v>26241</v>
      </c>
      <c r="C18979" s="155">
        <v>35839</v>
      </c>
      <c r="D18979">
        <v>622865</v>
      </c>
      <c r="E18979" t="s">
        <v>987</v>
      </c>
      <c r="F18979" t="s">
        <v>666</v>
      </c>
      <c r="G18979" s="155">
        <v>45923</v>
      </c>
      <c r="H18979">
        <v>1</v>
      </c>
    </row>
    <row r="18980" spans="1:8" x14ac:dyDescent="0.25">
      <c r="A18980">
        <v>4884062</v>
      </c>
      <c r="B18980" t="s">
        <v>4409</v>
      </c>
      <c r="C18980" s="155">
        <v>16920</v>
      </c>
      <c r="D18980">
        <v>610814</v>
      </c>
      <c r="E18980" t="s">
        <v>2434</v>
      </c>
      <c r="F18980" t="s">
        <v>61</v>
      </c>
      <c r="G18980" s="155">
        <v>45916</v>
      </c>
      <c r="H18980">
        <v>1</v>
      </c>
    </row>
    <row r="18981" spans="1:8" x14ac:dyDescent="0.25">
      <c r="A18981">
        <v>4884061</v>
      </c>
      <c r="B18981" t="s">
        <v>8388</v>
      </c>
      <c r="C18981" s="155">
        <v>17325</v>
      </c>
      <c r="D18981">
        <v>667824</v>
      </c>
      <c r="E18981" t="s">
        <v>1951</v>
      </c>
      <c r="F18981" t="s">
        <v>380</v>
      </c>
      <c r="G18981" s="155">
        <v>45916</v>
      </c>
      <c r="H18981">
        <v>1</v>
      </c>
    </row>
    <row r="18982" spans="1:8" x14ac:dyDescent="0.25">
      <c r="A18982">
        <v>4884060</v>
      </c>
      <c r="B18982" t="s">
        <v>26242</v>
      </c>
      <c r="C18982" s="155">
        <v>19746</v>
      </c>
      <c r="D18982">
        <v>667984</v>
      </c>
      <c r="E18982" t="s">
        <v>1192</v>
      </c>
      <c r="F18982" t="s">
        <v>455</v>
      </c>
      <c r="G18982" s="155">
        <v>45916</v>
      </c>
      <c r="H18982">
        <v>1</v>
      </c>
    </row>
    <row r="18983" spans="1:8" x14ac:dyDescent="0.25">
      <c r="A18983">
        <v>4884059</v>
      </c>
      <c r="B18983" t="s">
        <v>18546</v>
      </c>
      <c r="C18983" s="155">
        <v>18039</v>
      </c>
      <c r="D18983">
        <v>610814</v>
      </c>
      <c r="E18983" t="s">
        <v>5212</v>
      </c>
      <c r="F18983" t="s">
        <v>39</v>
      </c>
      <c r="G18983" s="155">
        <v>45916</v>
      </c>
      <c r="H18983">
        <v>1</v>
      </c>
    </row>
    <row r="18984" spans="1:8" x14ac:dyDescent="0.25">
      <c r="A18984">
        <v>4884057</v>
      </c>
      <c r="B18984" t="s">
        <v>18547</v>
      </c>
      <c r="C18984" s="155">
        <v>18961</v>
      </c>
      <c r="D18984">
        <v>667688</v>
      </c>
      <c r="E18984" t="s">
        <v>1156</v>
      </c>
      <c r="F18984" t="s">
        <v>12</v>
      </c>
      <c r="G18984" s="155">
        <v>45916</v>
      </c>
      <c r="H18984">
        <v>1</v>
      </c>
    </row>
    <row r="18985" spans="1:8" x14ac:dyDescent="0.25">
      <c r="A18985">
        <v>4884056</v>
      </c>
      <c r="B18985" t="s">
        <v>22063</v>
      </c>
      <c r="C18985" s="155">
        <v>15606</v>
      </c>
      <c r="D18985">
        <v>618888</v>
      </c>
      <c r="E18985" t="s">
        <v>2738</v>
      </c>
      <c r="F18985" t="s">
        <v>69</v>
      </c>
      <c r="G18985" s="155">
        <v>45918</v>
      </c>
      <c r="H18985">
        <v>1</v>
      </c>
    </row>
    <row r="18986" spans="1:8" x14ac:dyDescent="0.25">
      <c r="A18986">
        <v>4884055</v>
      </c>
      <c r="B18986" t="s">
        <v>15980</v>
      </c>
      <c r="C18986" s="155">
        <v>36758</v>
      </c>
      <c r="D18986">
        <v>617814</v>
      </c>
      <c r="E18986" t="s">
        <v>6092</v>
      </c>
      <c r="F18986" t="s">
        <v>382</v>
      </c>
      <c r="G18986" s="155">
        <v>45916</v>
      </c>
      <c r="H18986">
        <v>1</v>
      </c>
    </row>
    <row r="18987" spans="1:8" x14ac:dyDescent="0.25">
      <c r="A18987">
        <v>4884053</v>
      </c>
      <c r="B18987" t="s">
        <v>23252</v>
      </c>
      <c r="C18987" s="155">
        <v>17593</v>
      </c>
      <c r="D18987">
        <v>667814</v>
      </c>
      <c r="E18987" t="s">
        <v>1352</v>
      </c>
      <c r="F18987" t="s">
        <v>383</v>
      </c>
      <c r="G18987" s="155">
        <v>45916</v>
      </c>
      <c r="H18987">
        <v>1</v>
      </c>
    </row>
    <row r="18988" spans="1:8" x14ac:dyDescent="0.25">
      <c r="A18988">
        <v>4884052</v>
      </c>
      <c r="B18988" t="s">
        <v>18548</v>
      </c>
      <c r="C18988" s="155">
        <v>19214</v>
      </c>
      <c r="D18988">
        <v>618814</v>
      </c>
      <c r="E18988" t="s">
        <v>5082</v>
      </c>
      <c r="F18988" t="s">
        <v>378</v>
      </c>
      <c r="G18988" s="155">
        <v>45916</v>
      </c>
      <c r="H18988">
        <v>1</v>
      </c>
    </row>
    <row r="18989" spans="1:8" x14ac:dyDescent="0.25">
      <c r="A18989">
        <v>4884051</v>
      </c>
      <c r="B18989" t="s">
        <v>10959</v>
      </c>
      <c r="C18989" s="155">
        <v>23715</v>
      </c>
      <c r="D18989">
        <v>604814</v>
      </c>
      <c r="E18989" t="s">
        <v>1170</v>
      </c>
      <c r="F18989" t="s">
        <v>50</v>
      </c>
      <c r="G18989" s="155">
        <v>45916</v>
      </c>
      <c r="H18989">
        <v>1</v>
      </c>
    </row>
    <row r="18990" spans="1:8" x14ac:dyDescent="0.25">
      <c r="A18990">
        <v>4884050</v>
      </c>
      <c r="B18990" t="s">
        <v>18549</v>
      </c>
      <c r="C18990" s="155">
        <v>24261</v>
      </c>
      <c r="D18990">
        <v>667890</v>
      </c>
      <c r="E18990" t="s">
        <v>1170</v>
      </c>
      <c r="F18990" t="s">
        <v>397</v>
      </c>
      <c r="G18990" s="155">
        <v>45916</v>
      </c>
      <c r="H18990">
        <v>1</v>
      </c>
    </row>
    <row r="18991" spans="1:8" x14ac:dyDescent="0.25">
      <c r="A18991">
        <v>4884049</v>
      </c>
      <c r="B18991" t="s">
        <v>18550</v>
      </c>
      <c r="C18991" s="155">
        <v>19937</v>
      </c>
      <c r="D18991">
        <v>609814</v>
      </c>
      <c r="E18991" t="s">
        <v>1198</v>
      </c>
      <c r="F18991" t="s">
        <v>37</v>
      </c>
      <c r="G18991" s="155">
        <v>45916</v>
      </c>
      <c r="H18991">
        <v>1</v>
      </c>
    </row>
    <row r="18992" spans="1:8" x14ac:dyDescent="0.25">
      <c r="A18992">
        <v>4884048</v>
      </c>
      <c r="B18992" t="s">
        <v>18551</v>
      </c>
      <c r="C18992" s="155">
        <v>35315</v>
      </c>
      <c r="D18992">
        <v>667824</v>
      </c>
      <c r="E18992" t="s">
        <v>1951</v>
      </c>
      <c r="F18992" t="s">
        <v>38</v>
      </c>
      <c r="G18992" s="155">
        <v>45916</v>
      </c>
      <c r="H18992">
        <v>1</v>
      </c>
    </row>
    <row r="18993" spans="1:8" x14ac:dyDescent="0.25">
      <c r="A18993">
        <v>4884046</v>
      </c>
      <c r="B18993" t="s">
        <v>18552</v>
      </c>
      <c r="C18993" s="155">
        <v>20012</v>
      </c>
      <c r="D18993">
        <v>618814</v>
      </c>
      <c r="E18993" t="s">
        <v>5307</v>
      </c>
      <c r="F18993" t="s">
        <v>69</v>
      </c>
      <c r="G18993" s="155">
        <v>45916</v>
      </c>
      <c r="H18993">
        <v>1</v>
      </c>
    </row>
    <row r="18994" spans="1:8" x14ac:dyDescent="0.25">
      <c r="A18994">
        <v>4884045</v>
      </c>
      <c r="B18994" t="s">
        <v>5801</v>
      </c>
      <c r="C18994" s="155">
        <v>22005</v>
      </c>
      <c r="D18994">
        <v>602984</v>
      </c>
      <c r="E18994" t="s">
        <v>1156</v>
      </c>
      <c r="F18994" t="s">
        <v>336</v>
      </c>
      <c r="G18994" s="155">
        <v>45916</v>
      </c>
      <c r="H18994">
        <v>1</v>
      </c>
    </row>
    <row r="18995" spans="1:8" x14ac:dyDescent="0.25">
      <c r="A18995">
        <v>4884044</v>
      </c>
      <c r="B18995" t="s">
        <v>18553</v>
      </c>
      <c r="C18995" s="155">
        <v>25471</v>
      </c>
      <c r="D18995">
        <v>608814</v>
      </c>
      <c r="E18995" t="s">
        <v>3152</v>
      </c>
      <c r="F18995" t="s">
        <v>20</v>
      </c>
      <c r="G18995" s="155">
        <v>45916</v>
      </c>
      <c r="H18995">
        <v>1</v>
      </c>
    </row>
    <row r="18996" spans="1:8" x14ac:dyDescent="0.25">
      <c r="A18996">
        <v>4884043</v>
      </c>
      <c r="B18996" t="s">
        <v>18554</v>
      </c>
      <c r="C18996" s="155">
        <v>29115</v>
      </c>
      <c r="D18996">
        <v>617814</v>
      </c>
      <c r="E18996" t="s">
        <v>5234</v>
      </c>
      <c r="F18996" t="s">
        <v>411</v>
      </c>
      <c r="G18996" s="155">
        <v>45916</v>
      </c>
      <c r="H18996">
        <v>1</v>
      </c>
    </row>
    <row r="18997" spans="1:8" x14ac:dyDescent="0.25">
      <c r="A18997">
        <v>4884042</v>
      </c>
      <c r="B18997" t="s">
        <v>954</v>
      </c>
      <c r="C18997" s="155">
        <v>28301</v>
      </c>
      <c r="D18997">
        <v>665814</v>
      </c>
      <c r="E18997" t="s">
        <v>7079</v>
      </c>
      <c r="F18997" t="s">
        <v>79</v>
      </c>
      <c r="G18997" s="155">
        <v>45916</v>
      </c>
      <c r="H18997">
        <v>1</v>
      </c>
    </row>
    <row r="18998" spans="1:8" x14ac:dyDescent="0.25">
      <c r="A18998">
        <v>4884041</v>
      </c>
      <c r="B18998" t="s">
        <v>5513</v>
      </c>
      <c r="C18998" s="155">
        <v>21712</v>
      </c>
      <c r="D18998">
        <v>672888</v>
      </c>
      <c r="E18998" t="s">
        <v>2619</v>
      </c>
      <c r="F18998" t="s">
        <v>307</v>
      </c>
      <c r="G18998" s="155">
        <v>45923</v>
      </c>
      <c r="H18998">
        <v>1</v>
      </c>
    </row>
    <row r="18999" spans="1:8" x14ac:dyDescent="0.25">
      <c r="A18999">
        <v>4884040</v>
      </c>
      <c r="B18999" t="s">
        <v>14611</v>
      </c>
      <c r="C18999" s="155">
        <v>18062</v>
      </c>
      <c r="D18999">
        <v>621982</v>
      </c>
      <c r="E18999" t="s">
        <v>18555</v>
      </c>
      <c r="F18999" t="s">
        <v>23</v>
      </c>
      <c r="G18999" s="155">
        <v>45916</v>
      </c>
      <c r="H18999">
        <v>1</v>
      </c>
    </row>
    <row r="19000" spans="1:8" x14ac:dyDescent="0.25">
      <c r="A19000">
        <v>4884038</v>
      </c>
      <c r="B19000" t="s">
        <v>18556</v>
      </c>
      <c r="C19000" s="155">
        <v>14946</v>
      </c>
      <c r="D19000">
        <v>617814</v>
      </c>
      <c r="E19000" t="s">
        <v>2304</v>
      </c>
      <c r="F19000" t="s">
        <v>338</v>
      </c>
      <c r="G19000" s="155">
        <v>45916</v>
      </c>
      <c r="H19000">
        <v>1</v>
      </c>
    </row>
    <row r="19001" spans="1:8" x14ac:dyDescent="0.25">
      <c r="A19001">
        <v>4884036</v>
      </c>
      <c r="B19001" t="s">
        <v>14111</v>
      </c>
      <c r="C19001" s="155">
        <v>30506</v>
      </c>
      <c r="D19001">
        <v>667824</v>
      </c>
      <c r="E19001" t="s">
        <v>2731</v>
      </c>
      <c r="F19001" t="s">
        <v>15</v>
      </c>
      <c r="G19001" s="155">
        <v>45916</v>
      </c>
      <c r="H19001">
        <v>1</v>
      </c>
    </row>
    <row r="19002" spans="1:8" x14ac:dyDescent="0.25">
      <c r="A19002">
        <v>4884034</v>
      </c>
      <c r="B19002" t="s">
        <v>2213</v>
      </c>
      <c r="C19002" s="155">
        <v>17708</v>
      </c>
      <c r="D19002">
        <v>608814</v>
      </c>
      <c r="E19002" t="s">
        <v>3157</v>
      </c>
      <c r="F19002" t="s">
        <v>81</v>
      </c>
      <c r="G19002" s="155">
        <v>45916</v>
      </c>
      <c r="H19002">
        <v>1</v>
      </c>
    </row>
    <row r="19003" spans="1:8" x14ac:dyDescent="0.25">
      <c r="A19003">
        <v>4884033</v>
      </c>
      <c r="B19003" t="s">
        <v>23018</v>
      </c>
      <c r="C19003" s="155">
        <v>16366</v>
      </c>
      <c r="D19003">
        <v>667984</v>
      </c>
      <c r="E19003" t="s">
        <v>1174</v>
      </c>
      <c r="F19003" t="s">
        <v>66</v>
      </c>
      <c r="G19003" s="155">
        <v>45916</v>
      </c>
      <c r="H19003">
        <v>1</v>
      </c>
    </row>
    <row r="19004" spans="1:8" x14ac:dyDescent="0.25">
      <c r="A19004">
        <v>4884032</v>
      </c>
      <c r="B19004" t="s">
        <v>13203</v>
      </c>
      <c r="C19004" s="155">
        <v>19397</v>
      </c>
      <c r="D19004">
        <v>667972</v>
      </c>
      <c r="E19004" t="s">
        <v>1422</v>
      </c>
      <c r="F19004" t="s">
        <v>402</v>
      </c>
      <c r="G19004" s="155">
        <v>45916</v>
      </c>
      <c r="H19004">
        <v>1</v>
      </c>
    </row>
    <row r="19005" spans="1:8" x14ac:dyDescent="0.25">
      <c r="A19005">
        <v>4884031</v>
      </c>
      <c r="B19005" t="s">
        <v>18557</v>
      </c>
      <c r="C19005" s="155">
        <v>17011</v>
      </c>
      <c r="D19005">
        <v>610814</v>
      </c>
      <c r="E19005" t="s">
        <v>2009</v>
      </c>
      <c r="F19005" t="s">
        <v>300</v>
      </c>
      <c r="G19005" s="155">
        <v>45916</v>
      </c>
      <c r="H19005">
        <v>1</v>
      </c>
    </row>
    <row r="19006" spans="1:8" x14ac:dyDescent="0.25">
      <c r="A19006">
        <v>4884030</v>
      </c>
      <c r="B19006" t="s">
        <v>23253</v>
      </c>
      <c r="C19006" s="155">
        <v>14406</v>
      </c>
      <c r="D19006">
        <v>667890</v>
      </c>
      <c r="E19006" t="s">
        <v>1951</v>
      </c>
      <c r="F19006" t="s">
        <v>497</v>
      </c>
      <c r="G19006" s="155">
        <v>45916</v>
      </c>
      <c r="H19006">
        <v>1</v>
      </c>
    </row>
    <row r="19007" spans="1:8" x14ac:dyDescent="0.25">
      <c r="A19007">
        <v>4884028</v>
      </c>
      <c r="B19007" t="s">
        <v>4538</v>
      </c>
      <c r="C19007" s="155">
        <v>19874</v>
      </c>
      <c r="D19007">
        <v>601888</v>
      </c>
      <c r="E19007" t="s">
        <v>1269</v>
      </c>
      <c r="F19007" t="s">
        <v>303</v>
      </c>
      <c r="G19007" s="155">
        <v>45925</v>
      </c>
      <c r="H19007">
        <v>1</v>
      </c>
    </row>
    <row r="19008" spans="1:8" x14ac:dyDescent="0.25">
      <c r="A19008">
        <v>4884027</v>
      </c>
      <c r="B19008" t="s">
        <v>6941</v>
      </c>
      <c r="C19008" s="155">
        <v>19686</v>
      </c>
      <c r="D19008">
        <v>618890</v>
      </c>
      <c r="E19008" t="s">
        <v>2771</v>
      </c>
      <c r="F19008" t="s">
        <v>41</v>
      </c>
      <c r="G19008" s="155">
        <v>45916</v>
      </c>
      <c r="H19008">
        <v>1</v>
      </c>
    </row>
    <row r="19009" spans="1:8" x14ac:dyDescent="0.25">
      <c r="A19009">
        <v>4884025</v>
      </c>
      <c r="B19009" t="s">
        <v>18207</v>
      </c>
      <c r="C19009" s="155">
        <v>30643</v>
      </c>
      <c r="D19009">
        <v>667814</v>
      </c>
      <c r="E19009" t="s">
        <v>1180</v>
      </c>
      <c r="F19009" t="s">
        <v>498</v>
      </c>
      <c r="G19009" s="155">
        <v>45916</v>
      </c>
      <c r="H19009">
        <v>1</v>
      </c>
    </row>
    <row r="19010" spans="1:8" x14ac:dyDescent="0.25">
      <c r="A19010">
        <v>4884023</v>
      </c>
      <c r="B19010" t="s">
        <v>4037</v>
      </c>
      <c r="C19010" s="155">
        <v>15681</v>
      </c>
      <c r="D19010">
        <v>621888</v>
      </c>
      <c r="E19010" t="s">
        <v>1585</v>
      </c>
      <c r="F19010" t="s">
        <v>23</v>
      </c>
      <c r="G19010" s="155">
        <v>45919</v>
      </c>
      <c r="H19010">
        <v>1</v>
      </c>
    </row>
    <row r="19011" spans="1:8" x14ac:dyDescent="0.25">
      <c r="A19011">
        <v>4884020</v>
      </c>
      <c r="B19011" t="s">
        <v>23254</v>
      </c>
      <c r="C19011" s="155">
        <v>17173</v>
      </c>
      <c r="D19011">
        <v>618888</v>
      </c>
      <c r="E19011" t="s">
        <v>10606</v>
      </c>
      <c r="F19011" t="s">
        <v>378</v>
      </c>
      <c r="G19011" s="155">
        <v>45918</v>
      </c>
      <c r="H19011">
        <v>1</v>
      </c>
    </row>
    <row r="19012" spans="1:8" x14ac:dyDescent="0.25">
      <c r="A19012">
        <v>4884019</v>
      </c>
      <c r="B19012" t="s">
        <v>18558</v>
      </c>
      <c r="C19012" s="155">
        <v>39202</v>
      </c>
      <c r="D19012">
        <v>667814</v>
      </c>
      <c r="E19012" t="s">
        <v>1172</v>
      </c>
      <c r="F19012" t="s">
        <v>297</v>
      </c>
      <c r="G19012" s="155">
        <v>45916</v>
      </c>
      <c r="H19012">
        <v>1</v>
      </c>
    </row>
    <row r="19013" spans="1:8" x14ac:dyDescent="0.25">
      <c r="A19013">
        <v>4884018</v>
      </c>
      <c r="B19013" t="s">
        <v>16273</v>
      </c>
      <c r="C19013" s="155">
        <v>18881</v>
      </c>
      <c r="D19013">
        <v>667824</v>
      </c>
      <c r="E19013" t="s">
        <v>1189</v>
      </c>
      <c r="F19013" t="s">
        <v>486</v>
      </c>
      <c r="G19013" s="155">
        <v>45916</v>
      </c>
      <c r="H19013">
        <v>1</v>
      </c>
    </row>
    <row r="19014" spans="1:8" x14ac:dyDescent="0.25">
      <c r="A19014">
        <v>4884017</v>
      </c>
      <c r="B19014" t="s">
        <v>18559</v>
      </c>
      <c r="C19014" s="155">
        <v>33884</v>
      </c>
      <c r="D19014">
        <v>610814</v>
      </c>
      <c r="E19014" t="s">
        <v>2434</v>
      </c>
      <c r="F19014" t="s">
        <v>61</v>
      </c>
      <c r="G19014" s="155">
        <v>45916</v>
      </c>
      <c r="H19014">
        <v>1</v>
      </c>
    </row>
    <row r="19015" spans="1:8" x14ac:dyDescent="0.25">
      <c r="A19015">
        <v>4884014</v>
      </c>
      <c r="B19015" t="s">
        <v>9955</v>
      </c>
      <c r="C19015" s="155">
        <v>18995</v>
      </c>
      <c r="D19015">
        <v>667824</v>
      </c>
      <c r="E19015" t="s">
        <v>1951</v>
      </c>
      <c r="F19015" t="s">
        <v>397</v>
      </c>
      <c r="G19015" s="155">
        <v>45916</v>
      </c>
      <c r="H19015">
        <v>1</v>
      </c>
    </row>
    <row r="19016" spans="1:8" x14ac:dyDescent="0.25">
      <c r="A19016">
        <v>4884013</v>
      </c>
      <c r="B19016" t="s">
        <v>4407</v>
      </c>
      <c r="C19016" s="155">
        <v>28703</v>
      </c>
      <c r="D19016">
        <v>608814</v>
      </c>
      <c r="E19016" t="s">
        <v>5254</v>
      </c>
      <c r="F19016" t="s">
        <v>20</v>
      </c>
      <c r="G19016" s="155">
        <v>45916</v>
      </c>
      <c r="H19016">
        <v>1</v>
      </c>
    </row>
    <row r="19017" spans="1:8" x14ac:dyDescent="0.25">
      <c r="A19017">
        <v>4884010</v>
      </c>
      <c r="B19017" t="s">
        <v>18539</v>
      </c>
      <c r="C19017" s="155">
        <v>22460</v>
      </c>
      <c r="D19017">
        <v>667984</v>
      </c>
      <c r="E19017" t="s">
        <v>1156</v>
      </c>
      <c r="F19017" t="s">
        <v>414</v>
      </c>
      <c r="G19017" s="155">
        <v>45916</v>
      </c>
      <c r="H19017">
        <v>1</v>
      </c>
    </row>
    <row r="19018" spans="1:8" x14ac:dyDescent="0.25">
      <c r="A19018">
        <v>4884008</v>
      </c>
      <c r="B19018" t="s">
        <v>18560</v>
      </c>
      <c r="C19018" s="155">
        <v>22257</v>
      </c>
      <c r="D19018">
        <v>610814</v>
      </c>
      <c r="E19018" t="s">
        <v>1226</v>
      </c>
      <c r="F19018" t="s">
        <v>39</v>
      </c>
      <c r="G19018" s="155">
        <v>45916</v>
      </c>
      <c r="H19018">
        <v>1</v>
      </c>
    </row>
    <row r="19019" spans="1:8" x14ac:dyDescent="0.25">
      <c r="A19019">
        <v>4884006</v>
      </c>
      <c r="B19019" t="s">
        <v>4424</v>
      </c>
      <c r="C19019" s="155">
        <v>22433</v>
      </c>
      <c r="D19019">
        <v>608814</v>
      </c>
      <c r="E19019" t="s">
        <v>1867</v>
      </c>
      <c r="F19019" t="s">
        <v>35</v>
      </c>
      <c r="G19019" s="155">
        <v>45916</v>
      </c>
      <c r="H19019">
        <v>1</v>
      </c>
    </row>
    <row r="19020" spans="1:8" x14ac:dyDescent="0.25">
      <c r="A19020">
        <v>4884005</v>
      </c>
      <c r="B19020" t="s">
        <v>14016</v>
      </c>
      <c r="C19020" s="155">
        <v>16633</v>
      </c>
      <c r="D19020">
        <v>618814</v>
      </c>
      <c r="E19020" t="s">
        <v>2897</v>
      </c>
      <c r="F19020" t="s">
        <v>41</v>
      </c>
      <c r="G19020" s="155">
        <v>45916</v>
      </c>
      <c r="H19020">
        <v>1</v>
      </c>
    </row>
    <row r="19021" spans="1:8" x14ac:dyDescent="0.25">
      <c r="A19021">
        <v>4884003</v>
      </c>
      <c r="B19021" t="s">
        <v>18559</v>
      </c>
      <c r="C19021" s="155">
        <v>33884</v>
      </c>
      <c r="D19021">
        <v>665890</v>
      </c>
      <c r="E19021" t="s">
        <v>2507</v>
      </c>
      <c r="F19021" t="s">
        <v>56</v>
      </c>
      <c r="G19021" s="155">
        <v>45916</v>
      </c>
      <c r="H19021">
        <v>1</v>
      </c>
    </row>
    <row r="19022" spans="1:8" x14ac:dyDescent="0.25">
      <c r="A19022">
        <v>4884002</v>
      </c>
      <c r="B19022" t="s">
        <v>18561</v>
      </c>
      <c r="C19022" s="155">
        <v>17757</v>
      </c>
      <c r="D19022">
        <v>667814</v>
      </c>
      <c r="E19022" t="s">
        <v>13192</v>
      </c>
      <c r="F19022" t="s">
        <v>414</v>
      </c>
      <c r="G19022" s="155">
        <v>45916</v>
      </c>
      <c r="H19022">
        <v>1</v>
      </c>
    </row>
    <row r="19023" spans="1:8" x14ac:dyDescent="0.25">
      <c r="A19023">
        <v>4883998</v>
      </c>
      <c r="B19023" t="s">
        <v>26243</v>
      </c>
      <c r="C19023" s="155">
        <v>27366</v>
      </c>
      <c r="D19023">
        <v>667888</v>
      </c>
      <c r="E19023" t="s">
        <v>1951</v>
      </c>
      <c r="F19023" t="s">
        <v>414</v>
      </c>
      <c r="G19023" s="155">
        <v>45925</v>
      </c>
      <c r="H19023">
        <v>1</v>
      </c>
    </row>
    <row r="19024" spans="1:8" x14ac:dyDescent="0.25">
      <c r="A19024">
        <v>4883997</v>
      </c>
      <c r="B19024" t="s">
        <v>18562</v>
      </c>
      <c r="C19024" s="155">
        <v>18264</v>
      </c>
      <c r="D19024">
        <v>667984</v>
      </c>
      <c r="E19024" t="s">
        <v>1156</v>
      </c>
      <c r="F19024" t="s">
        <v>430</v>
      </c>
      <c r="G19024" s="155">
        <v>45916</v>
      </c>
      <c r="H19024">
        <v>1</v>
      </c>
    </row>
    <row r="19025" spans="1:8" x14ac:dyDescent="0.25">
      <c r="A19025">
        <v>4883994</v>
      </c>
      <c r="B19025" t="s">
        <v>6628</v>
      </c>
      <c r="C19025" s="155">
        <v>14060</v>
      </c>
      <c r="D19025">
        <v>618888</v>
      </c>
      <c r="E19025" t="s">
        <v>3481</v>
      </c>
      <c r="F19025" t="s">
        <v>378</v>
      </c>
      <c r="G19025" s="155">
        <v>45925</v>
      </c>
      <c r="H19025">
        <v>1</v>
      </c>
    </row>
    <row r="19026" spans="1:8" x14ac:dyDescent="0.25">
      <c r="A19026">
        <v>4883993</v>
      </c>
      <c r="B19026" t="s">
        <v>2013</v>
      </c>
      <c r="C19026" s="155">
        <v>35136</v>
      </c>
      <c r="D19026">
        <v>667824</v>
      </c>
      <c r="E19026" t="s">
        <v>1172</v>
      </c>
      <c r="F19026" t="s">
        <v>15</v>
      </c>
      <c r="G19026" s="155">
        <v>45916</v>
      </c>
      <c r="H19026">
        <v>1</v>
      </c>
    </row>
    <row r="19027" spans="1:8" x14ac:dyDescent="0.25">
      <c r="A19027">
        <v>4883991</v>
      </c>
      <c r="B19027" t="s">
        <v>18563</v>
      </c>
      <c r="C19027" s="155">
        <v>19898</v>
      </c>
      <c r="D19027">
        <v>667814</v>
      </c>
      <c r="E19027" t="s">
        <v>1198</v>
      </c>
      <c r="F19027" t="s">
        <v>66</v>
      </c>
      <c r="G19027" s="155">
        <v>45916</v>
      </c>
      <c r="H19027">
        <v>1</v>
      </c>
    </row>
    <row r="19028" spans="1:8" x14ac:dyDescent="0.25">
      <c r="A19028">
        <v>4883988</v>
      </c>
      <c r="B19028" t="s">
        <v>5178</v>
      </c>
      <c r="C19028" s="155">
        <v>20628</v>
      </c>
      <c r="D19028">
        <v>618888</v>
      </c>
      <c r="E19028" t="s">
        <v>2209</v>
      </c>
      <c r="F19028" t="s">
        <v>257</v>
      </c>
      <c r="G19028" s="155">
        <v>45916</v>
      </c>
      <c r="H19028">
        <v>1</v>
      </c>
    </row>
    <row r="19029" spans="1:8" x14ac:dyDescent="0.25">
      <c r="A19029">
        <v>4883986</v>
      </c>
      <c r="B19029" t="s">
        <v>4191</v>
      </c>
      <c r="C19029" s="155">
        <v>36495</v>
      </c>
      <c r="D19029">
        <v>667888</v>
      </c>
      <c r="E19029" t="s">
        <v>2237</v>
      </c>
      <c r="F19029" t="s">
        <v>53</v>
      </c>
      <c r="G19029" s="155">
        <v>45919</v>
      </c>
      <c r="H19029">
        <v>1</v>
      </c>
    </row>
    <row r="19030" spans="1:8" x14ac:dyDescent="0.25">
      <c r="A19030">
        <v>4883984</v>
      </c>
      <c r="B19030" t="s">
        <v>18564</v>
      </c>
      <c r="C19030" s="155">
        <v>28234</v>
      </c>
      <c r="D19030">
        <v>608814</v>
      </c>
      <c r="E19030" t="s">
        <v>2561</v>
      </c>
      <c r="F19030" t="s">
        <v>20</v>
      </c>
      <c r="G19030" s="155">
        <v>45916</v>
      </c>
      <c r="H19030">
        <v>1</v>
      </c>
    </row>
    <row r="19031" spans="1:8" x14ac:dyDescent="0.25">
      <c r="A19031">
        <v>4883983</v>
      </c>
      <c r="B19031" t="s">
        <v>18565</v>
      </c>
      <c r="C19031" s="155">
        <v>24462</v>
      </c>
      <c r="D19031">
        <v>667814</v>
      </c>
      <c r="E19031" t="s">
        <v>1180</v>
      </c>
      <c r="F19031" t="s">
        <v>402</v>
      </c>
      <c r="G19031" s="155">
        <v>45916</v>
      </c>
      <c r="H19031">
        <v>1</v>
      </c>
    </row>
    <row r="19032" spans="1:8" x14ac:dyDescent="0.25">
      <c r="A19032">
        <v>4883982</v>
      </c>
      <c r="B19032" t="s">
        <v>18566</v>
      </c>
      <c r="C19032" s="155">
        <v>18177</v>
      </c>
      <c r="D19032">
        <v>608814</v>
      </c>
      <c r="E19032" t="s">
        <v>1189</v>
      </c>
      <c r="F19032" t="s">
        <v>20</v>
      </c>
      <c r="G19032" s="155">
        <v>45916</v>
      </c>
      <c r="H19032">
        <v>1</v>
      </c>
    </row>
    <row r="19033" spans="1:8" x14ac:dyDescent="0.25">
      <c r="A19033">
        <v>4883978</v>
      </c>
      <c r="B19033" t="s">
        <v>23255</v>
      </c>
      <c r="C19033" s="155">
        <v>34585</v>
      </c>
      <c r="D19033">
        <v>667888</v>
      </c>
      <c r="E19033" t="s">
        <v>1951</v>
      </c>
      <c r="F19033" t="s">
        <v>319</v>
      </c>
      <c r="G19033" s="155">
        <v>45919</v>
      </c>
      <c r="H19033">
        <v>1</v>
      </c>
    </row>
    <row r="19034" spans="1:8" x14ac:dyDescent="0.25">
      <c r="A19034">
        <v>4883977</v>
      </c>
      <c r="B19034" t="s">
        <v>18567</v>
      </c>
      <c r="C19034" s="155">
        <v>28769</v>
      </c>
      <c r="D19034">
        <v>610814</v>
      </c>
      <c r="E19034" t="s">
        <v>5212</v>
      </c>
      <c r="F19034" t="s">
        <v>61</v>
      </c>
      <c r="G19034" s="155">
        <v>45916</v>
      </c>
      <c r="H19034">
        <v>1</v>
      </c>
    </row>
    <row r="19035" spans="1:8" x14ac:dyDescent="0.25">
      <c r="A19035">
        <v>4883975</v>
      </c>
      <c r="B19035" t="s">
        <v>2174</v>
      </c>
      <c r="C19035" s="155">
        <v>21348</v>
      </c>
      <c r="D19035">
        <v>672890</v>
      </c>
      <c r="E19035" t="s">
        <v>2175</v>
      </c>
      <c r="F19035" t="s">
        <v>307</v>
      </c>
      <c r="G19035" s="155">
        <v>45916</v>
      </c>
      <c r="H19035">
        <v>1</v>
      </c>
    </row>
    <row r="19036" spans="1:8" x14ac:dyDescent="0.25">
      <c r="A19036">
        <v>4883969</v>
      </c>
      <c r="B19036" t="s">
        <v>6267</v>
      </c>
      <c r="C19036" s="155">
        <v>28432</v>
      </c>
      <c r="D19036">
        <v>622871</v>
      </c>
      <c r="E19036" t="s">
        <v>2087</v>
      </c>
      <c r="F19036" t="s">
        <v>40</v>
      </c>
      <c r="G19036" s="155">
        <v>45916</v>
      </c>
      <c r="H19036">
        <v>1</v>
      </c>
    </row>
    <row r="19037" spans="1:8" x14ac:dyDescent="0.25">
      <c r="A19037">
        <v>4883968</v>
      </c>
      <c r="B19037" t="s">
        <v>18568</v>
      </c>
      <c r="C19037" s="155">
        <v>21883</v>
      </c>
      <c r="D19037">
        <v>667814</v>
      </c>
      <c r="E19037" t="s">
        <v>1192</v>
      </c>
      <c r="F19037" t="s">
        <v>498</v>
      </c>
      <c r="G19037" s="155">
        <v>45916</v>
      </c>
      <c r="H19037">
        <v>1</v>
      </c>
    </row>
    <row r="19038" spans="1:8" x14ac:dyDescent="0.25">
      <c r="A19038">
        <v>4883967</v>
      </c>
      <c r="B19038" t="s">
        <v>18569</v>
      </c>
      <c r="C19038" s="155">
        <v>26415</v>
      </c>
      <c r="D19038">
        <v>667814</v>
      </c>
      <c r="E19038" t="s">
        <v>1180</v>
      </c>
      <c r="F19038" t="s">
        <v>430</v>
      </c>
      <c r="G19038" s="155">
        <v>45916</v>
      </c>
      <c r="H19038">
        <v>1</v>
      </c>
    </row>
    <row r="19039" spans="1:8" x14ac:dyDescent="0.25">
      <c r="A19039">
        <v>4883965</v>
      </c>
      <c r="B19039" t="s">
        <v>2381</v>
      </c>
      <c r="C19039" s="155">
        <v>26034</v>
      </c>
      <c r="D19039">
        <v>618890</v>
      </c>
      <c r="E19039" t="s">
        <v>18570</v>
      </c>
      <c r="F19039" t="s">
        <v>378</v>
      </c>
      <c r="G19039" s="155">
        <v>45916</v>
      </c>
      <c r="H19039">
        <v>1</v>
      </c>
    </row>
    <row r="19040" spans="1:8" x14ac:dyDescent="0.25">
      <c r="A19040">
        <v>4883962</v>
      </c>
      <c r="B19040" t="s">
        <v>26244</v>
      </c>
      <c r="C19040" s="155">
        <v>38085</v>
      </c>
      <c r="D19040">
        <v>667888</v>
      </c>
      <c r="E19040" t="s">
        <v>1951</v>
      </c>
      <c r="F19040" t="s">
        <v>43</v>
      </c>
      <c r="G19040" s="155">
        <v>45924</v>
      </c>
      <c r="H19040">
        <v>1</v>
      </c>
    </row>
    <row r="19041" spans="1:8" x14ac:dyDescent="0.25">
      <c r="A19041">
        <v>4883960</v>
      </c>
      <c r="B19041" t="s">
        <v>15419</v>
      </c>
      <c r="C19041" s="155">
        <v>26741</v>
      </c>
      <c r="D19041">
        <v>664626</v>
      </c>
      <c r="E19041" t="s">
        <v>1180</v>
      </c>
      <c r="F19041" t="s">
        <v>262</v>
      </c>
      <c r="G19041" s="155">
        <v>45912</v>
      </c>
      <c r="H19041">
        <v>1</v>
      </c>
    </row>
    <row r="19042" spans="1:8" x14ac:dyDescent="0.25">
      <c r="A19042">
        <v>4883959</v>
      </c>
      <c r="B19042" t="s">
        <v>6599</v>
      </c>
      <c r="C19042" s="155">
        <v>19111</v>
      </c>
      <c r="D19042">
        <v>601888</v>
      </c>
      <c r="E19042" t="s">
        <v>5214</v>
      </c>
      <c r="F19042" t="s">
        <v>303</v>
      </c>
      <c r="G19042" s="155">
        <v>45923</v>
      </c>
      <c r="H19042">
        <v>1</v>
      </c>
    </row>
    <row r="19043" spans="1:8" x14ac:dyDescent="0.25">
      <c r="A19043">
        <v>4883957</v>
      </c>
      <c r="B19043" t="s">
        <v>23256</v>
      </c>
      <c r="C19043" s="155">
        <v>23264</v>
      </c>
      <c r="D19043">
        <v>672888</v>
      </c>
      <c r="E19043" t="s">
        <v>16074</v>
      </c>
      <c r="F19043" t="s">
        <v>307</v>
      </c>
      <c r="G19043" s="155">
        <v>45923</v>
      </c>
      <c r="H19043">
        <v>1</v>
      </c>
    </row>
    <row r="19044" spans="1:8" x14ac:dyDescent="0.25">
      <c r="A19044">
        <v>4883956</v>
      </c>
      <c r="B19044" t="s">
        <v>13344</v>
      </c>
      <c r="C19044" s="155">
        <v>23029</v>
      </c>
      <c r="D19044">
        <v>667814</v>
      </c>
      <c r="E19044" t="s">
        <v>1180</v>
      </c>
      <c r="F19044" t="s">
        <v>498</v>
      </c>
      <c r="G19044" s="155">
        <v>45916</v>
      </c>
      <c r="H19044">
        <v>1</v>
      </c>
    </row>
    <row r="19045" spans="1:8" x14ac:dyDescent="0.25">
      <c r="A19045">
        <v>4883954</v>
      </c>
      <c r="B19045" t="s">
        <v>18571</v>
      </c>
      <c r="C19045" s="155">
        <v>35767</v>
      </c>
      <c r="D19045">
        <v>622871</v>
      </c>
      <c r="E19045" t="s">
        <v>18572</v>
      </c>
      <c r="F19045" t="s">
        <v>24</v>
      </c>
      <c r="G19045" s="155">
        <v>45916</v>
      </c>
      <c r="H19045">
        <v>1</v>
      </c>
    </row>
    <row r="19046" spans="1:8" x14ac:dyDescent="0.25">
      <c r="A19046">
        <v>4883952</v>
      </c>
      <c r="B19046" t="s">
        <v>9832</v>
      </c>
      <c r="C19046" s="155">
        <v>20173</v>
      </c>
      <c r="D19046">
        <v>602984</v>
      </c>
      <c r="E19046" t="s">
        <v>1156</v>
      </c>
      <c r="F19046" t="s">
        <v>336</v>
      </c>
      <c r="G19046" s="155">
        <v>45916</v>
      </c>
      <c r="H19046">
        <v>1</v>
      </c>
    </row>
    <row r="19047" spans="1:8" x14ac:dyDescent="0.25">
      <c r="A19047">
        <v>4883951</v>
      </c>
      <c r="B19047" t="s">
        <v>18573</v>
      </c>
      <c r="C19047" s="155">
        <v>20189</v>
      </c>
      <c r="D19047">
        <v>617814</v>
      </c>
      <c r="E19047" t="s">
        <v>2304</v>
      </c>
      <c r="F19047" t="s">
        <v>338</v>
      </c>
      <c r="G19047" s="155">
        <v>45916</v>
      </c>
      <c r="H19047">
        <v>1</v>
      </c>
    </row>
    <row r="19048" spans="1:8" x14ac:dyDescent="0.25">
      <c r="A19048">
        <v>4883949</v>
      </c>
      <c r="B19048" t="s">
        <v>18574</v>
      </c>
      <c r="C19048" s="155">
        <v>27547</v>
      </c>
      <c r="D19048">
        <v>618890</v>
      </c>
      <c r="E19048" t="s">
        <v>18575</v>
      </c>
      <c r="F19048" t="s">
        <v>41</v>
      </c>
      <c r="G19048" s="155">
        <v>45916</v>
      </c>
      <c r="H19048">
        <v>1</v>
      </c>
    </row>
    <row r="19049" spans="1:8" x14ac:dyDescent="0.25">
      <c r="A19049">
        <v>4883948</v>
      </c>
      <c r="B19049" t="s">
        <v>2613</v>
      </c>
      <c r="C19049" s="155">
        <v>13860</v>
      </c>
      <c r="D19049">
        <v>610888</v>
      </c>
      <c r="E19049" t="s">
        <v>23257</v>
      </c>
      <c r="F19049" t="s">
        <v>61</v>
      </c>
      <c r="G19049" s="155">
        <v>45923</v>
      </c>
      <c r="H19049">
        <v>1</v>
      </c>
    </row>
    <row r="19050" spans="1:8" x14ac:dyDescent="0.25">
      <c r="A19050">
        <v>4883947</v>
      </c>
      <c r="B19050" t="s">
        <v>18576</v>
      </c>
      <c r="C19050" s="155">
        <v>24005</v>
      </c>
      <c r="D19050">
        <v>667814</v>
      </c>
      <c r="E19050" t="s">
        <v>1180</v>
      </c>
      <c r="F19050" t="s">
        <v>498</v>
      </c>
      <c r="G19050" s="155">
        <v>45916</v>
      </c>
      <c r="H19050">
        <v>1</v>
      </c>
    </row>
    <row r="19051" spans="1:8" x14ac:dyDescent="0.25">
      <c r="A19051">
        <v>4883941</v>
      </c>
      <c r="B19051" t="s">
        <v>8201</v>
      </c>
      <c r="C19051" s="155">
        <v>37008</v>
      </c>
      <c r="D19051">
        <v>610814</v>
      </c>
      <c r="E19051" t="s">
        <v>4290</v>
      </c>
      <c r="F19051" t="s">
        <v>39</v>
      </c>
      <c r="G19051" s="155">
        <v>45916</v>
      </c>
      <c r="H19051">
        <v>1</v>
      </c>
    </row>
    <row r="19052" spans="1:8" x14ac:dyDescent="0.25">
      <c r="A19052">
        <v>4883937</v>
      </c>
      <c r="B19052" t="s">
        <v>7454</v>
      </c>
      <c r="C19052" s="155">
        <v>14431</v>
      </c>
      <c r="D19052">
        <v>618814</v>
      </c>
      <c r="E19052" t="s">
        <v>7796</v>
      </c>
      <c r="F19052" t="s">
        <v>378</v>
      </c>
      <c r="G19052" s="155">
        <v>45916</v>
      </c>
      <c r="H19052">
        <v>1</v>
      </c>
    </row>
    <row r="19053" spans="1:8" x14ac:dyDescent="0.25">
      <c r="A19053">
        <v>4883936</v>
      </c>
      <c r="B19053" t="s">
        <v>18577</v>
      </c>
      <c r="C19053" s="155">
        <v>16690</v>
      </c>
      <c r="D19053">
        <v>617814</v>
      </c>
      <c r="E19053" t="s">
        <v>2304</v>
      </c>
      <c r="F19053" t="s">
        <v>338</v>
      </c>
      <c r="G19053" s="155">
        <v>45916</v>
      </c>
      <c r="H19053">
        <v>1</v>
      </c>
    </row>
    <row r="19054" spans="1:8" x14ac:dyDescent="0.25">
      <c r="A19054">
        <v>4883935</v>
      </c>
      <c r="B19054" t="s">
        <v>6346</v>
      </c>
      <c r="C19054" s="155">
        <v>16159</v>
      </c>
      <c r="D19054">
        <v>622865</v>
      </c>
      <c r="E19054" t="s">
        <v>2097</v>
      </c>
      <c r="F19054" t="s">
        <v>288</v>
      </c>
      <c r="G19054" s="155">
        <v>45923</v>
      </c>
      <c r="H19054">
        <v>1</v>
      </c>
    </row>
    <row r="19055" spans="1:8" x14ac:dyDescent="0.25">
      <c r="A19055">
        <v>4883934</v>
      </c>
      <c r="B19055" t="s">
        <v>18578</v>
      </c>
      <c r="C19055" s="155">
        <v>25797</v>
      </c>
      <c r="D19055">
        <v>667688</v>
      </c>
      <c r="E19055" t="s">
        <v>1156</v>
      </c>
      <c r="F19055" t="s">
        <v>297</v>
      </c>
      <c r="G19055" s="155">
        <v>45915</v>
      </c>
      <c r="H19055">
        <v>1</v>
      </c>
    </row>
    <row r="19056" spans="1:8" x14ac:dyDescent="0.25">
      <c r="A19056">
        <v>4883933</v>
      </c>
      <c r="B19056" t="s">
        <v>18579</v>
      </c>
      <c r="C19056" s="155">
        <v>26336</v>
      </c>
      <c r="D19056">
        <v>667688</v>
      </c>
      <c r="E19056" t="s">
        <v>1156</v>
      </c>
      <c r="F19056" t="s">
        <v>260</v>
      </c>
      <c r="G19056" s="155">
        <v>45916</v>
      </c>
      <c r="H19056">
        <v>1</v>
      </c>
    </row>
    <row r="19057" spans="1:8" x14ac:dyDescent="0.25">
      <c r="A19057">
        <v>4883931</v>
      </c>
      <c r="B19057" t="s">
        <v>3254</v>
      </c>
      <c r="C19057" s="155">
        <v>22509</v>
      </c>
      <c r="D19057">
        <v>665814</v>
      </c>
      <c r="E19057" t="s">
        <v>2960</v>
      </c>
      <c r="F19057" t="s">
        <v>4093</v>
      </c>
      <c r="G19057" s="155">
        <v>45916</v>
      </c>
      <c r="H19057">
        <v>1</v>
      </c>
    </row>
    <row r="19058" spans="1:8" x14ac:dyDescent="0.25">
      <c r="A19058">
        <v>4883929</v>
      </c>
      <c r="B19058" t="s">
        <v>23258</v>
      </c>
      <c r="C19058" s="155">
        <v>17196</v>
      </c>
      <c r="D19058">
        <v>667984</v>
      </c>
      <c r="E19058" t="s">
        <v>1192</v>
      </c>
      <c r="F19058" t="s">
        <v>53</v>
      </c>
      <c r="G19058" s="155">
        <v>45919</v>
      </c>
      <c r="H19058">
        <v>1</v>
      </c>
    </row>
    <row r="19059" spans="1:8" x14ac:dyDescent="0.25">
      <c r="A19059">
        <v>4883928</v>
      </c>
      <c r="B19059" t="s">
        <v>4823</v>
      </c>
      <c r="C19059" s="155">
        <v>35300</v>
      </c>
      <c r="D19059">
        <v>622932</v>
      </c>
      <c r="E19059" t="s">
        <v>1129</v>
      </c>
      <c r="F19059" t="s">
        <v>760</v>
      </c>
      <c r="G19059" s="155">
        <v>45916</v>
      </c>
      <c r="H19059">
        <v>1</v>
      </c>
    </row>
    <row r="19060" spans="1:8" x14ac:dyDescent="0.25">
      <c r="A19060">
        <v>4883927</v>
      </c>
      <c r="B19060" t="s">
        <v>18580</v>
      </c>
      <c r="C19060" s="155">
        <v>38370</v>
      </c>
      <c r="D19060">
        <v>610814</v>
      </c>
      <c r="E19060" t="s">
        <v>3438</v>
      </c>
      <c r="F19060" t="s">
        <v>300</v>
      </c>
      <c r="G19060" s="155">
        <v>45916</v>
      </c>
      <c r="H19060">
        <v>1</v>
      </c>
    </row>
    <row r="19061" spans="1:8" x14ac:dyDescent="0.25">
      <c r="A19061">
        <v>4883925</v>
      </c>
      <c r="B19061" t="s">
        <v>18581</v>
      </c>
      <c r="C19061" s="155">
        <v>23067</v>
      </c>
      <c r="D19061">
        <v>667824</v>
      </c>
      <c r="E19061" t="s">
        <v>1156</v>
      </c>
      <c r="F19061" t="s">
        <v>497</v>
      </c>
      <c r="G19061" s="155">
        <v>45916</v>
      </c>
      <c r="H19061">
        <v>1</v>
      </c>
    </row>
    <row r="19062" spans="1:8" x14ac:dyDescent="0.25">
      <c r="A19062">
        <v>4883923</v>
      </c>
      <c r="B19062" t="s">
        <v>18582</v>
      </c>
      <c r="C19062" s="155">
        <v>22706</v>
      </c>
      <c r="D19062">
        <v>667824</v>
      </c>
      <c r="E19062" t="s">
        <v>3117</v>
      </c>
      <c r="F19062" t="s">
        <v>402</v>
      </c>
      <c r="G19062" s="155">
        <v>45916</v>
      </c>
      <c r="H19062">
        <v>1</v>
      </c>
    </row>
    <row r="19063" spans="1:8" x14ac:dyDescent="0.25">
      <c r="A19063">
        <v>4883921</v>
      </c>
      <c r="B19063" t="s">
        <v>13086</v>
      </c>
      <c r="C19063" s="155">
        <v>21267</v>
      </c>
      <c r="D19063">
        <v>622871</v>
      </c>
      <c r="E19063" t="s">
        <v>2097</v>
      </c>
      <c r="F19063" t="s">
        <v>40</v>
      </c>
      <c r="G19063" s="155">
        <v>45916</v>
      </c>
      <c r="H19063">
        <v>1</v>
      </c>
    </row>
    <row r="19064" spans="1:8" x14ac:dyDescent="0.25">
      <c r="A19064">
        <v>4883920</v>
      </c>
      <c r="B19064" t="s">
        <v>8129</v>
      </c>
      <c r="C19064" s="155">
        <v>23014</v>
      </c>
      <c r="D19064">
        <v>621888</v>
      </c>
      <c r="E19064" t="s">
        <v>4393</v>
      </c>
      <c r="F19064" t="s">
        <v>337</v>
      </c>
      <c r="G19064" s="155">
        <v>45918</v>
      </c>
      <c r="H19064">
        <v>1</v>
      </c>
    </row>
    <row r="19065" spans="1:8" x14ac:dyDescent="0.25">
      <c r="A19065">
        <v>4883919</v>
      </c>
      <c r="B19065" t="s">
        <v>18583</v>
      </c>
      <c r="C19065" s="155">
        <v>19526</v>
      </c>
      <c r="D19065">
        <v>667688</v>
      </c>
      <c r="E19065" t="s">
        <v>1156</v>
      </c>
      <c r="F19065" t="s">
        <v>297</v>
      </c>
      <c r="G19065" s="155">
        <v>45910</v>
      </c>
      <c r="H19065">
        <v>1</v>
      </c>
    </row>
    <row r="19066" spans="1:8" x14ac:dyDescent="0.25">
      <c r="A19066">
        <v>4883917</v>
      </c>
      <c r="B19066" t="s">
        <v>18538</v>
      </c>
      <c r="C19066" s="155">
        <v>29468</v>
      </c>
      <c r="D19066">
        <v>667888</v>
      </c>
      <c r="E19066" t="s">
        <v>1951</v>
      </c>
      <c r="F19066" t="s">
        <v>14</v>
      </c>
      <c r="G19066" s="155">
        <v>45919</v>
      </c>
      <c r="H19066">
        <v>1</v>
      </c>
    </row>
    <row r="19067" spans="1:8" x14ac:dyDescent="0.25">
      <c r="A19067">
        <v>4883916</v>
      </c>
      <c r="B19067" t="s">
        <v>10912</v>
      </c>
      <c r="C19067" s="155">
        <v>17177</v>
      </c>
      <c r="D19067">
        <v>667824</v>
      </c>
      <c r="E19067" t="s">
        <v>1192</v>
      </c>
      <c r="F19067" t="s">
        <v>455</v>
      </c>
      <c r="G19067" s="155">
        <v>45916</v>
      </c>
      <c r="H19067">
        <v>1</v>
      </c>
    </row>
    <row r="19068" spans="1:8" x14ac:dyDescent="0.25">
      <c r="A19068">
        <v>4883915</v>
      </c>
      <c r="B19068" t="s">
        <v>18584</v>
      </c>
      <c r="C19068" s="155">
        <v>17664</v>
      </c>
      <c r="D19068">
        <v>618814</v>
      </c>
      <c r="E19068" t="s">
        <v>1996</v>
      </c>
      <c r="F19068" t="s">
        <v>69</v>
      </c>
      <c r="G19068" s="155">
        <v>45916</v>
      </c>
      <c r="H19068">
        <v>1</v>
      </c>
    </row>
    <row r="19069" spans="1:8" x14ac:dyDescent="0.25">
      <c r="A19069">
        <v>4883913</v>
      </c>
      <c r="B19069" t="s">
        <v>2906</v>
      </c>
      <c r="C19069" s="155">
        <v>15813</v>
      </c>
      <c r="D19069">
        <v>667814</v>
      </c>
      <c r="E19069" t="s">
        <v>2839</v>
      </c>
      <c r="F19069" t="s">
        <v>15</v>
      </c>
      <c r="G19069" s="155">
        <v>45916</v>
      </c>
      <c r="H19069">
        <v>1</v>
      </c>
    </row>
    <row r="19070" spans="1:8" x14ac:dyDescent="0.25">
      <c r="A19070">
        <v>4883912</v>
      </c>
      <c r="B19070" t="s">
        <v>23259</v>
      </c>
      <c r="C19070" s="155">
        <v>29380</v>
      </c>
      <c r="D19070">
        <v>667888</v>
      </c>
      <c r="E19070" t="s">
        <v>1951</v>
      </c>
      <c r="F19070" t="s">
        <v>501</v>
      </c>
      <c r="G19070" s="155">
        <v>45919</v>
      </c>
      <c r="H19070">
        <v>1</v>
      </c>
    </row>
    <row r="19071" spans="1:8" x14ac:dyDescent="0.25">
      <c r="A19071">
        <v>4883911</v>
      </c>
      <c r="B19071" t="s">
        <v>26245</v>
      </c>
      <c r="C19071" s="155">
        <v>18484</v>
      </c>
      <c r="D19071">
        <v>608888</v>
      </c>
      <c r="E19071" t="s">
        <v>1867</v>
      </c>
      <c r="F19071" t="s">
        <v>81</v>
      </c>
      <c r="G19071" s="155">
        <v>45925</v>
      </c>
      <c r="H19071">
        <v>1</v>
      </c>
    </row>
    <row r="19072" spans="1:8" x14ac:dyDescent="0.25">
      <c r="A19072">
        <v>4883910</v>
      </c>
      <c r="B19072" t="s">
        <v>8583</v>
      </c>
      <c r="C19072" s="155">
        <v>14748</v>
      </c>
      <c r="D19072">
        <v>608890</v>
      </c>
      <c r="E19072" t="s">
        <v>1978</v>
      </c>
      <c r="F19072" t="s">
        <v>35</v>
      </c>
      <c r="G19072" s="155">
        <v>45916</v>
      </c>
      <c r="H19072">
        <v>1</v>
      </c>
    </row>
    <row r="19073" spans="1:8" x14ac:dyDescent="0.25">
      <c r="A19073">
        <v>4883909</v>
      </c>
      <c r="B19073" t="s">
        <v>18585</v>
      </c>
      <c r="C19073" s="155">
        <v>36146</v>
      </c>
      <c r="D19073">
        <v>682824</v>
      </c>
      <c r="E19073" t="s">
        <v>1951</v>
      </c>
      <c r="F19073" t="s">
        <v>13964</v>
      </c>
      <c r="G19073" s="155">
        <v>45916</v>
      </c>
      <c r="H19073">
        <v>1</v>
      </c>
    </row>
    <row r="19074" spans="1:8" x14ac:dyDescent="0.25">
      <c r="A19074">
        <v>4883907</v>
      </c>
      <c r="B19074" t="s">
        <v>14016</v>
      </c>
      <c r="C19074" s="155">
        <v>16633</v>
      </c>
      <c r="D19074">
        <v>617814</v>
      </c>
      <c r="E19074" t="s">
        <v>8662</v>
      </c>
      <c r="F19074" t="s">
        <v>411</v>
      </c>
      <c r="G19074" s="155">
        <v>45916</v>
      </c>
      <c r="H19074">
        <v>1</v>
      </c>
    </row>
    <row r="19075" spans="1:8" x14ac:dyDescent="0.25">
      <c r="A19075">
        <v>4883905</v>
      </c>
      <c r="B19075" t="s">
        <v>18586</v>
      </c>
      <c r="C19075" s="155">
        <v>18761</v>
      </c>
      <c r="D19075">
        <v>667814</v>
      </c>
      <c r="E19075" t="s">
        <v>3812</v>
      </c>
      <c r="F19075" t="s">
        <v>498</v>
      </c>
      <c r="G19075" s="155">
        <v>45916</v>
      </c>
      <c r="H19075">
        <v>1</v>
      </c>
    </row>
    <row r="19076" spans="1:8" x14ac:dyDescent="0.25">
      <c r="A19076">
        <v>4883899</v>
      </c>
      <c r="B19076" t="s">
        <v>18587</v>
      </c>
      <c r="C19076" s="155">
        <v>13699</v>
      </c>
      <c r="D19076">
        <v>667890</v>
      </c>
      <c r="E19076" t="s">
        <v>1915</v>
      </c>
      <c r="F19076" t="s">
        <v>397</v>
      </c>
      <c r="G19076" s="155">
        <v>45916</v>
      </c>
      <c r="H19076">
        <v>1</v>
      </c>
    </row>
    <row r="19077" spans="1:8" x14ac:dyDescent="0.25">
      <c r="A19077">
        <v>4883894</v>
      </c>
      <c r="B19077" t="s">
        <v>26246</v>
      </c>
      <c r="C19077" s="155">
        <v>27519</v>
      </c>
      <c r="D19077">
        <v>667888</v>
      </c>
      <c r="E19077" t="s">
        <v>9194</v>
      </c>
      <c r="F19077" t="s">
        <v>501</v>
      </c>
      <c r="G19077" s="155">
        <v>45925</v>
      </c>
      <c r="H19077">
        <v>1</v>
      </c>
    </row>
    <row r="19078" spans="1:8" x14ac:dyDescent="0.25">
      <c r="A19078">
        <v>4883893</v>
      </c>
      <c r="B19078" t="s">
        <v>22969</v>
      </c>
      <c r="C19078" s="155">
        <v>33623</v>
      </c>
      <c r="D19078">
        <v>667888</v>
      </c>
      <c r="E19078" t="s">
        <v>1951</v>
      </c>
      <c r="F19078" t="s">
        <v>12</v>
      </c>
      <c r="G19078" s="155">
        <v>45919</v>
      </c>
      <c r="H19078">
        <v>1</v>
      </c>
    </row>
    <row r="19079" spans="1:8" x14ac:dyDescent="0.25">
      <c r="A19079">
        <v>4883892</v>
      </c>
      <c r="B19079" t="s">
        <v>15656</v>
      </c>
      <c r="C19079" s="155">
        <v>14765</v>
      </c>
      <c r="D19079">
        <v>617890</v>
      </c>
      <c r="E19079" t="s">
        <v>2304</v>
      </c>
      <c r="F19079" t="s">
        <v>338</v>
      </c>
      <c r="G19079" s="155">
        <v>45916</v>
      </c>
      <c r="H19079">
        <v>1</v>
      </c>
    </row>
    <row r="19080" spans="1:8" x14ac:dyDescent="0.25">
      <c r="A19080">
        <v>4883891</v>
      </c>
      <c r="B19080" t="s">
        <v>18588</v>
      </c>
      <c r="C19080" s="155">
        <v>24359</v>
      </c>
      <c r="D19080">
        <v>667814</v>
      </c>
      <c r="E19080" t="s">
        <v>1180</v>
      </c>
      <c r="F19080" t="s">
        <v>498</v>
      </c>
      <c r="G19080" s="155">
        <v>45916</v>
      </c>
      <c r="H19080">
        <v>1</v>
      </c>
    </row>
    <row r="19081" spans="1:8" x14ac:dyDescent="0.25">
      <c r="A19081">
        <v>4883890</v>
      </c>
      <c r="B19081" t="s">
        <v>5273</v>
      </c>
      <c r="C19081" s="155">
        <v>30332</v>
      </c>
      <c r="D19081">
        <v>622804</v>
      </c>
      <c r="E19081" t="s">
        <v>2314</v>
      </c>
      <c r="F19081" t="s">
        <v>418</v>
      </c>
      <c r="G19081" s="155">
        <v>45916</v>
      </c>
      <c r="H19081">
        <v>1</v>
      </c>
    </row>
    <row r="19082" spans="1:8" x14ac:dyDescent="0.25">
      <c r="A19082">
        <v>4883889</v>
      </c>
      <c r="B19082" t="s">
        <v>14497</v>
      </c>
      <c r="C19082" s="155">
        <v>17715</v>
      </c>
      <c r="D19082">
        <v>622865</v>
      </c>
      <c r="E19082" t="s">
        <v>2097</v>
      </c>
      <c r="F19082" t="s">
        <v>44</v>
      </c>
      <c r="G19082" s="155">
        <v>45918</v>
      </c>
      <c r="H19082">
        <v>1</v>
      </c>
    </row>
    <row r="19083" spans="1:8" x14ac:dyDescent="0.25">
      <c r="A19083">
        <v>4883887</v>
      </c>
      <c r="B19083" t="s">
        <v>5907</v>
      </c>
      <c r="C19083" s="155">
        <v>25735</v>
      </c>
      <c r="D19083">
        <v>667984</v>
      </c>
      <c r="E19083" t="s">
        <v>1156</v>
      </c>
      <c r="F19083" t="s">
        <v>414</v>
      </c>
      <c r="G19083" s="155">
        <v>45916</v>
      </c>
      <c r="H19083">
        <v>1</v>
      </c>
    </row>
    <row r="19084" spans="1:8" x14ac:dyDescent="0.25">
      <c r="A19084">
        <v>4883886</v>
      </c>
      <c r="B19084" t="s">
        <v>18589</v>
      </c>
      <c r="C19084" s="155">
        <v>24068</v>
      </c>
      <c r="D19084">
        <v>667824</v>
      </c>
      <c r="E19084" t="s">
        <v>1951</v>
      </c>
      <c r="F19084" t="s">
        <v>430</v>
      </c>
      <c r="G19084" s="155">
        <v>45916</v>
      </c>
      <c r="H19084">
        <v>1</v>
      </c>
    </row>
    <row r="19085" spans="1:8" x14ac:dyDescent="0.25">
      <c r="A19085">
        <v>4883885</v>
      </c>
      <c r="B19085" t="s">
        <v>15406</v>
      </c>
      <c r="C19085" s="155">
        <v>14261</v>
      </c>
      <c r="D19085">
        <v>614888</v>
      </c>
      <c r="E19085" t="s">
        <v>1396</v>
      </c>
      <c r="F19085" t="s">
        <v>2636</v>
      </c>
      <c r="G19085" s="155">
        <v>45917</v>
      </c>
      <c r="H19085">
        <v>1</v>
      </c>
    </row>
    <row r="19086" spans="1:8" x14ac:dyDescent="0.25">
      <c r="A19086">
        <v>4883884</v>
      </c>
      <c r="B19086" t="s">
        <v>7885</v>
      </c>
      <c r="C19086" s="155">
        <v>14634</v>
      </c>
      <c r="D19086">
        <v>682824</v>
      </c>
      <c r="E19086" t="s">
        <v>1198</v>
      </c>
      <c r="F19086" t="s">
        <v>298</v>
      </c>
      <c r="G19086" s="155">
        <v>45916</v>
      </c>
      <c r="H19086">
        <v>1</v>
      </c>
    </row>
    <row r="19087" spans="1:8" x14ac:dyDescent="0.25">
      <c r="A19087">
        <v>4883882</v>
      </c>
      <c r="B19087" t="s">
        <v>18590</v>
      </c>
      <c r="C19087" s="155">
        <v>33714</v>
      </c>
      <c r="D19087">
        <v>667814</v>
      </c>
      <c r="E19087" t="s">
        <v>1465</v>
      </c>
      <c r="F19087" t="s">
        <v>486</v>
      </c>
      <c r="G19087" s="155">
        <v>45916</v>
      </c>
      <c r="H19087">
        <v>1</v>
      </c>
    </row>
    <row r="19088" spans="1:8" x14ac:dyDescent="0.25">
      <c r="A19088">
        <v>4883880</v>
      </c>
      <c r="B19088" t="s">
        <v>18591</v>
      </c>
      <c r="C19088" s="155">
        <v>22461</v>
      </c>
      <c r="D19088">
        <v>608814</v>
      </c>
      <c r="E19088" t="s">
        <v>3157</v>
      </c>
      <c r="F19088" t="s">
        <v>20</v>
      </c>
      <c r="G19088" s="155">
        <v>45916</v>
      </c>
      <c r="H19088">
        <v>1</v>
      </c>
    </row>
    <row r="19089" spans="1:8" x14ac:dyDescent="0.25">
      <c r="A19089">
        <v>4883879</v>
      </c>
      <c r="B19089" t="s">
        <v>8633</v>
      </c>
      <c r="C19089" s="155">
        <v>35785</v>
      </c>
      <c r="D19089">
        <v>622932</v>
      </c>
      <c r="E19089" t="s">
        <v>2314</v>
      </c>
      <c r="F19089" t="s">
        <v>47</v>
      </c>
      <c r="G19089" s="155">
        <v>45916</v>
      </c>
      <c r="H19089">
        <v>1</v>
      </c>
    </row>
    <row r="19090" spans="1:8" x14ac:dyDescent="0.25">
      <c r="A19090">
        <v>4883878</v>
      </c>
      <c r="B19090" t="s">
        <v>5017</v>
      </c>
      <c r="C19090" s="155">
        <v>18265</v>
      </c>
      <c r="D19090">
        <v>672888</v>
      </c>
      <c r="E19090" t="s">
        <v>3835</v>
      </c>
      <c r="F19090" t="s">
        <v>307</v>
      </c>
      <c r="G19090" s="155">
        <v>45923</v>
      </c>
      <c r="H19090">
        <v>1</v>
      </c>
    </row>
    <row r="19091" spans="1:8" x14ac:dyDescent="0.25">
      <c r="A19091">
        <v>4883877</v>
      </c>
      <c r="B19091" t="s">
        <v>18592</v>
      </c>
      <c r="C19091" s="155">
        <v>21551</v>
      </c>
      <c r="D19091">
        <v>667814</v>
      </c>
      <c r="E19091" t="s">
        <v>1170</v>
      </c>
      <c r="F19091" t="s">
        <v>487</v>
      </c>
      <c r="G19091" s="155">
        <v>45916</v>
      </c>
      <c r="H19091">
        <v>1</v>
      </c>
    </row>
    <row r="19092" spans="1:8" x14ac:dyDescent="0.25">
      <c r="A19092">
        <v>4883876</v>
      </c>
      <c r="B19092" t="s">
        <v>8869</v>
      </c>
      <c r="C19092" s="155">
        <v>29940</v>
      </c>
      <c r="D19092">
        <v>622871</v>
      </c>
      <c r="E19092" t="s">
        <v>10267</v>
      </c>
      <c r="F19092" t="s">
        <v>24</v>
      </c>
      <c r="G19092" s="155">
        <v>45916</v>
      </c>
      <c r="H19092">
        <v>1</v>
      </c>
    </row>
    <row r="19093" spans="1:8" x14ac:dyDescent="0.25">
      <c r="A19093">
        <v>4883873</v>
      </c>
      <c r="B19093" t="s">
        <v>20836</v>
      </c>
      <c r="C19093" s="155">
        <v>17877</v>
      </c>
      <c r="D19093">
        <v>667688</v>
      </c>
      <c r="E19093" t="s">
        <v>1156</v>
      </c>
      <c r="F19093" t="s">
        <v>455</v>
      </c>
      <c r="G19093" s="155">
        <v>45916</v>
      </c>
      <c r="H19093">
        <v>1</v>
      </c>
    </row>
    <row r="19094" spans="1:8" x14ac:dyDescent="0.25">
      <c r="A19094">
        <v>4883872</v>
      </c>
      <c r="B19094" t="s">
        <v>13475</v>
      </c>
      <c r="C19094" s="155">
        <v>33417</v>
      </c>
      <c r="D19094">
        <v>608890</v>
      </c>
      <c r="E19094" t="s">
        <v>18593</v>
      </c>
      <c r="F19094" t="s">
        <v>35</v>
      </c>
      <c r="G19094" s="155">
        <v>45916</v>
      </c>
      <c r="H19094">
        <v>1</v>
      </c>
    </row>
    <row r="19095" spans="1:8" x14ac:dyDescent="0.25">
      <c r="A19095">
        <v>4883871</v>
      </c>
      <c r="B19095" t="s">
        <v>14336</v>
      </c>
      <c r="C19095" s="155">
        <v>24793</v>
      </c>
      <c r="D19095">
        <v>602984</v>
      </c>
      <c r="E19095" t="s">
        <v>18594</v>
      </c>
      <c r="F19095" t="s">
        <v>336</v>
      </c>
      <c r="G19095" s="155">
        <v>45916</v>
      </c>
      <c r="H19095">
        <v>1</v>
      </c>
    </row>
    <row r="19096" spans="1:8" x14ac:dyDescent="0.25">
      <c r="A19096">
        <v>4883870</v>
      </c>
      <c r="B19096" t="s">
        <v>18595</v>
      </c>
      <c r="C19096" s="155">
        <v>23244</v>
      </c>
      <c r="D19096">
        <v>665814</v>
      </c>
      <c r="E19096" t="s">
        <v>2081</v>
      </c>
      <c r="F19096" t="s">
        <v>4093</v>
      </c>
      <c r="G19096" s="155">
        <v>45916</v>
      </c>
      <c r="H19096">
        <v>1</v>
      </c>
    </row>
    <row r="19097" spans="1:8" x14ac:dyDescent="0.25">
      <c r="A19097">
        <v>4883869</v>
      </c>
      <c r="B19097" t="s">
        <v>4535</v>
      </c>
      <c r="C19097" s="155">
        <v>32384</v>
      </c>
      <c r="D19097">
        <v>610888</v>
      </c>
      <c r="E19097" t="s">
        <v>10104</v>
      </c>
      <c r="F19097" t="s">
        <v>61</v>
      </c>
      <c r="G19097" s="155">
        <v>45923</v>
      </c>
      <c r="H19097">
        <v>1</v>
      </c>
    </row>
    <row r="19098" spans="1:8" x14ac:dyDescent="0.25">
      <c r="A19098">
        <v>4883868</v>
      </c>
      <c r="B19098" t="s">
        <v>18596</v>
      </c>
      <c r="C19098" s="155">
        <v>32575</v>
      </c>
      <c r="D19098">
        <v>667814</v>
      </c>
      <c r="E19098" t="s">
        <v>1172</v>
      </c>
      <c r="F19098" t="s">
        <v>486</v>
      </c>
      <c r="G19098" s="155">
        <v>45916</v>
      </c>
      <c r="H19098">
        <v>1</v>
      </c>
    </row>
    <row r="19099" spans="1:8" x14ac:dyDescent="0.25">
      <c r="A19099">
        <v>4883867</v>
      </c>
      <c r="B19099" t="s">
        <v>18597</v>
      </c>
      <c r="C19099" s="155">
        <v>21929</v>
      </c>
      <c r="D19099">
        <v>622871</v>
      </c>
      <c r="E19099" t="s">
        <v>2097</v>
      </c>
      <c r="F19099" t="s">
        <v>40</v>
      </c>
      <c r="G19099" s="155">
        <v>45916</v>
      </c>
      <c r="H19099">
        <v>1</v>
      </c>
    </row>
    <row r="19100" spans="1:8" x14ac:dyDescent="0.25">
      <c r="A19100">
        <v>4883865</v>
      </c>
      <c r="B19100" t="s">
        <v>18598</v>
      </c>
      <c r="C19100" s="155">
        <v>33493</v>
      </c>
      <c r="D19100">
        <v>617890</v>
      </c>
      <c r="E19100" t="s">
        <v>3247</v>
      </c>
      <c r="F19100" t="s">
        <v>411</v>
      </c>
      <c r="G19100" s="155">
        <v>45916</v>
      </c>
      <c r="H19100">
        <v>1</v>
      </c>
    </row>
    <row r="19101" spans="1:8" x14ac:dyDescent="0.25">
      <c r="A19101">
        <v>4883863</v>
      </c>
      <c r="B19101" t="s">
        <v>18599</v>
      </c>
      <c r="C19101" s="155">
        <v>21093</v>
      </c>
      <c r="D19101">
        <v>667984</v>
      </c>
      <c r="E19101" t="s">
        <v>1186</v>
      </c>
      <c r="F19101" t="s">
        <v>402</v>
      </c>
      <c r="G19101" s="155">
        <v>45916</v>
      </c>
      <c r="H19101">
        <v>1</v>
      </c>
    </row>
    <row r="19102" spans="1:8" x14ac:dyDescent="0.25">
      <c r="A19102">
        <v>4883861</v>
      </c>
      <c r="B19102" t="s">
        <v>18600</v>
      </c>
      <c r="C19102" s="155">
        <v>17216</v>
      </c>
      <c r="D19102">
        <v>682824</v>
      </c>
      <c r="E19102" t="s">
        <v>1156</v>
      </c>
      <c r="F19102" t="s">
        <v>298</v>
      </c>
      <c r="G19102" s="155">
        <v>45916</v>
      </c>
      <c r="H19102">
        <v>1</v>
      </c>
    </row>
    <row r="19103" spans="1:8" x14ac:dyDescent="0.25">
      <c r="A19103">
        <v>4883859</v>
      </c>
      <c r="B19103" t="s">
        <v>18601</v>
      </c>
      <c r="C19103" s="155">
        <v>35733</v>
      </c>
      <c r="D19103">
        <v>665888</v>
      </c>
      <c r="E19103" t="s">
        <v>2601</v>
      </c>
      <c r="F19103" t="s">
        <v>56</v>
      </c>
      <c r="G19103" s="155">
        <v>45917</v>
      </c>
      <c r="H19103">
        <v>1</v>
      </c>
    </row>
    <row r="19104" spans="1:8" x14ac:dyDescent="0.25">
      <c r="A19104">
        <v>4883858</v>
      </c>
      <c r="B19104" t="s">
        <v>17277</v>
      </c>
      <c r="C19104" s="155">
        <v>18752</v>
      </c>
      <c r="D19104">
        <v>602984</v>
      </c>
      <c r="E19104" t="s">
        <v>1503</v>
      </c>
      <c r="F19104" t="s">
        <v>485</v>
      </c>
      <c r="G19104" s="155">
        <v>45916</v>
      </c>
      <c r="H19104">
        <v>1</v>
      </c>
    </row>
    <row r="19105" spans="1:8" x14ac:dyDescent="0.25">
      <c r="A19105">
        <v>4883855</v>
      </c>
      <c r="B19105" t="s">
        <v>8491</v>
      </c>
      <c r="C19105" s="155">
        <v>19618</v>
      </c>
      <c r="D19105">
        <v>667824</v>
      </c>
      <c r="E19105" t="s">
        <v>4694</v>
      </c>
      <c r="F19105" t="s">
        <v>15</v>
      </c>
      <c r="G19105" s="155">
        <v>45916</v>
      </c>
      <c r="H19105">
        <v>1</v>
      </c>
    </row>
    <row r="19106" spans="1:8" x14ac:dyDescent="0.25">
      <c r="A19106">
        <v>4883854</v>
      </c>
      <c r="B19106" t="s">
        <v>18188</v>
      </c>
      <c r="C19106" s="155">
        <v>28490</v>
      </c>
      <c r="D19106">
        <v>620890</v>
      </c>
      <c r="E19106" t="s">
        <v>1973</v>
      </c>
      <c r="F19106" t="s">
        <v>54</v>
      </c>
      <c r="G19106" s="155">
        <v>45916</v>
      </c>
      <c r="H19106">
        <v>1</v>
      </c>
    </row>
    <row r="19107" spans="1:8" x14ac:dyDescent="0.25">
      <c r="A19107">
        <v>4883848</v>
      </c>
      <c r="B19107" t="s">
        <v>2165</v>
      </c>
      <c r="C19107" s="155">
        <v>12636</v>
      </c>
      <c r="D19107">
        <v>617890</v>
      </c>
      <c r="E19107" t="s">
        <v>6042</v>
      </c>
      <c r="F19107" t="s">
        <v>338</v>
      </c>
      <c r="G19107" s="155">
        <v>45916</v>
      </c>
      <c r="H19107">
        <v>1</v>
      </c>
    </row>
    <row r="19108" spans="1:8" x14ac:dyDescent="0.25">
      <c r="A19108">
        <v>4883845</v>
      </c>
      <c r="B19108" t="s">
        <v>23260</v>
      </c>
      <c r="C19108" s="155">
        <v>33384</v>
      </c>
      <c r="D19108">
        <v>667888</v>
      </c>
      <c r="E19108" t="s">
        <v>1951</v>
      </c>
      <c r="F19108" t="s">
        <v>38</v>
      </c>
      <c r="G19108" s="155">
        <v>45922</v>
      </c>
      <c r="H19108">
        <v>1</v>
      </c>
    </row>
    <row r="19109" spans="1:8" x14ac:dyDescent="0.25">
      <c r="A19109">
        <v>4883843</v>
      </c>
      <c r="B19109" t="s">
        <v>18602</v>
      </c>
      <c r="C19109" s="155">
        <v>20997</v>
      </c>
      <c r="D19109">
        <v>692938</v>
      </c>
      <c r="E19109" t="s">
        <v>1198</v>
      </c>
      <c r="F19109" t="s">
        <v>31</v>
      </c>
      <c r="G19109" s="155">
        <v>45916</v>
      </c>
      <c r="H19109">
        <v>1</v>
      </c>
    </row>
    <row r="19110" spans="1:8" x14ac:dyDescent="0.25">
      <c r="A19110">
        <v>4883842</v>
      </c>
      <c r="B19110" t="s">
        <v>18603</v>
      </c>
      <c r="C19110" s="155">
        <v>21151</v>
      </c>
      <c r="D19110">
        <v>608814</v>
      </c>
      <c r="E19110" t="s">
        <v>1189</v>
      </c>
      <c r="F19110" t="s">
        <v>20</v>
      </c>
      <c r="G19110" s="155">
        <v>45916</v>
      </c>
      <c r="H19110">
        <v>1</v>
      </c>
    </row>
    <row r="19111" spans="1:8" x14ac:dyDescent="0.25">
      <c r="A19111">
        <v>4883839</v>
      </c>
      <c r="B19111" t="s">
        <v>23261</v>
      </c>
      <c r="C19111" s="155">
        <v>22327</v>
      </c>
      <c r="D19111">
        <v>667984</v>
      </c>
      <c r="E19111" t="s">
        <v>1192</v>
      </c>
      <c r="F19111" t="s">
        <v>53</v>
      </c>
      <c r="G19111" s="155">
        <v>45916</v>
      </c>
      <c r="H19111">
        <v>1</v>
      </c>
    </row>
    <row r="19112" spans="1:8" x14ac:dyDescent="0.25">
      <c r="A19112">
        <v>4883835</v>
      </c>
      <c r="B19112" t="s">
        <v>6939</v>
      </c>
      <c r="C19112" s="155">
        <v>37911</v>
      </c>
      <c r="D19112">
        <v>667824</v>
      </c>
      <c r="E19112" t="s">
        <v>1951</v>
      </c>
      <c r="F19112" t="s">
        <v>377</v>
      </c>
      <c r="G19112" s="155">
        <v>45916</v>
      </c>
      <c r="H19112">
        <v>1</v>
      </c>
    </row>
    <row r="19113" spans="1:8" x14ac:dyDescent="0.25">
      <c r="A19113">
        <v>4883834</v>
      </c>
      <c r="B19113" t="s">
        <v>23262</v>
      </c>
      <c r="C19113" s="155">
        <v>37714</v>
      </c>
      <c r="D19113">
        <v>667888</v>
      </c>
      <c r="E19113" t="s">
        <v>4492</v>
      </c>
      <c r="F19113" t="s">
        <v>487</v>
      </c>
      <c r="G19113" s="155">
        <v>45918</v>
      </c>
      <c r="H19113">
        <v>1</v>
      </c>
    </row>
    <row r="19114" spans="1:8" x14ac:dyDescent="0.25">
      <c r="A19114">
        <v>4883830</v>
      </c>
      <c r="B19114" t="s">
        <v>2409</v>
      </c>
      <c r="C19114" s="155">
        <v>29427</v>
      </c>
      <c r="D19114">
        <v>667888</v>
      </c>
      <c r="E19114" t="s">
        <v>1951</v>
      </c>
      <c r="F19114" t="s">
        <v>498</v>
      </c>
      <c r="G19114" s="155">
        <v>45925</v>
      </c>
      <c r="H19114">
        <v>1</v>
      </c>
    </row>
    <row r="19115" spans="1:8" x14ac:dyDescent="0.25">
      <c r="A19115">
        <v>4883829</v>
      </c>
      <c r="B19115" t="s">
        <v>18604</v>
      </c>
      <c r="C19115" s="155">
        <v>15378</v>
      </c>
      <c r="D19115">
        <v>667814</v>
      </c>
      <c r="E19115" t="s">
        <v>1352</v>
      </c>
      <c r="F19115" t="s">
        <v>498</v>
      </c>
      <c r="G19115" s="155">
        <v>45916</v>
      </c>
      <c r="H19115">
        <v>1</v>
      </c>
    </row>
    <row r="19116" spans="1:8" x14ac:dyDescent="0.25">
      <c r="A19116">
        <v>4883828</v>
      </c>
      <c r="B19116" t="s">
        <v>18605</v>
      </c>
      <c r="C19116" s="155">
        <v>31269</v>
      </c>
      <c r="D19116">
        <v>667814</v>
      </c>
      <c r="E19116" t="s">
        <v>1170</v>
      </c>
      <c r="F19116" t="s">
        <v>486</v>
      </c>
      <c r="G19116" s="155">
        <v>45916</v>
      </c>
      <c r="H19116">
        <v>1</v>
      </c>
    </row>
    <row r="19117" spans="1:8" x14ac:dyDescent="0.25">
      <c r="A19117">
        <v>4883827</v>
      </c>
      <c r="B19117" t="s">
        <v>14176</v>
      </c>
      <c r="C19117" s="155">
        <v>24471</v>
      </c>
      <c r="D19117">
        <v>665934</v>
      </c>
      <c r="E19117" t="s">
        <v>506</v>
      </c>
      <c r="F19117" t="s">
        <v>56</v>
      </c>
      <c r="G19117" s="155">
        <v>45916</v>
      </c>
      <c r="H19117">
        <v>1</v>
      </c>
    </row>
    <row r="19118" spans="1:8" x14ac:dyDescent="0.25">
      <c r="A19118">
        <v>4883825</v>
      </c>
      <c r="B19118" t="s">
        <v>15698</v>
      </c>
      <c r="C19118" s="155">
        <v>27600</v>
      </c>
      <c r="D19118">
        <v>667814</v>
      </c>
      <c r="E19118" t="s">
        <v>1186</v>
      </c>
      <c r="F19118" t="s">
        <v>487</v>
      </c>
      <c r="G19118" s="155">
        <v>45916</v>
      </c>
      <c r="H19118">
        <v>1</v>
      </c>
    </row>
    <row r="19119" spans="1:8" x14ac:dyDescent="0.25">
      <c r="A19119">
        <v>4883824</v>
      </c>
      <c r="B19119" t="s">
        <v>18606</v>
      </c>
      <c r="C19119" s="155">
        <v>21846</v>
      </c>
      <c r="D19119">
        <v>682824</v>
      </c>
      <c r="E19119" t="s">
        <v>1156</v>
      </c>
      <c r="F19119" t="s">
        <v>298</v>
      </c>
      <c r="G19119" s="155">
        <v>45916</v>
      </c>
      <c r="H19119">
        <v>1</v>
      </c>
    </row>
    <row r="19120" spans="1:8" x14ac:dyDescent="0.25">
      <c r="A19120">
        <v>4883821</v>
      </c>
      <c r="B19120" t="s">
        <v>8474</v>
      </c>
      <c r="C19120" s="155">
        <v>23434</v>
      </c>
      <c r="D19120">
        <v>620814</v>
      </c>
      <c r="E19120" t="s">
        <v>1863</v>
      </c>
      <c r="F19120" t="s">
        <v>424</v>
      </c>
      <c r="G19120" s="155">
        <v>45916</v>
      </c>
      <c r="H19120">
        <v>1</v>
      </c>
    </row>
    <row r="19121" spans="1:8" x14ac:dyDescent="0.25">
      <c r="A19121">
        <v>4883820</v>
      </c>
      <c r="B19121" t="s">
        <v>23263</v>
      </c>
      <c r="C19121" s="155">
        <v>31284</v>
      </c>
      <c r="D19121">
        <v>618888</v>
      </c>
      <c r="E19121" t="s">
        <v>8837</v>
      </c>
      <c r="F19121" t="s">
        <v>69</v>
      </c>
      <c r="G19121" s="155">
        <v>45918</v>
      </c>
      <c r="H19121">
        <v>1</v>
      </c>
    </row>
    <row r="19122" spans="1:8" x14ac:dyDescent="0.25">
      <c r="A19122">
        <v>4883819</v>
      </c>
      <c r="B19122" t="s">
        <v>18607</v>
      </c>
      <c r="C19122" s="155">
        <v>19163</v>
      </c>
      <c r="D19122">
        <v>667984</v>
      </c>
      <c r="E19122" t="s">
        <v>1186</v>
      </c>
      <c r="F19122" t="s">
        <v>454</v>
      </c>
      <c r="G19122" s="155">
        <v>45916</v>
      </c>
      <c r="H19122">
        <v>1</v>
      </c>
    </row>
    <row r="19123" spans="1:8" x14ac:dyDescent="0.25">
      <c r="A19123">
        <v>4883818</v>
      </c>
      <c r="B19123" t="s">
        <v>14584</v>
      </c>
      <c r="C19123" s="155">
        <v>23967</v>
      </c>
      <c r="D19123">
        <v>682824</v>
      </c>
      <c r="E19123" t="s">
        <v>1198</v>
      </c>
      <c r="F19123" t="s">
        <v>298</v>
      </c>
      <c r="G19123" s="155">
        <v>45916</v>
      </c>
      <c r="H19123">
        <v>1</v>
      </c>
    </row>
    <row r="19124" spans="1:8" x14ac:dyDescent="0.25">
      <c r="A19124">
        <v>4883817</v>
      </c>
      <c r="B19124" t="s">
        <v>23264</v>
      </c>
      <c r="C19124" s="155">
        <v>19220</v>
      </c>
      <c r="D19124">
        <v>667984</v>
      </c>
      <c r="E19124" t="s">
        <v>1192</v>
      </c>
      <c r="F19124" t="s">
        <v>60</v>
      </c>
      <c r="G19124" s="155">
        <v>45916</v>
      </c>
      <c r="H19124">
        <v>1</v>
      </c>
    </row>
    <row r="19125" spans="1:8" x14ac:dyDescent="0.25">
      <c r="A19125">
        <v>4883816</v>
      </c>
      <c r="B19125" t="s">
        <v>2293</v>
      </c>
      <c r="C19125" s="155">
        <v>24980</v>
      </c>
      <c r="D19125">
        <v>617814</v>
      </c>
      <c r="E19125" t="s">
        <v>2401</v>
      </c>
      <c r="F19125" t="s">
        <v>382</v>
      </c>
      <c r="G19125" s="155">
        <v>45916</v>
      </c>
      <c r="H19125">
        <v>1</v>
      </c>
    </row>
    <row r="19126" spans="1:8" x14ac:dyDescent="0.25">
      <c r="A19126">
        <v>4883814</v>
      </c>
      <c r="B19126" t="s">
        <v>3537</v>
      </c>
      <c r="C19126" s="155">
        <v>25718</v>
      </c>
      <c r="D19126">
        <v>667984</v>
      </c>
      <c r="E19126" t="s">
        <v>1192</v>
      </c>
      <c r="F19126" t="s">
        <v>430</v>
      </c>
      <c r="G19126" s="155">
        <v>45916</v>
      </c>
      <c r="H19126">
        <v>1</v>
      </c>
    </row>
    <row r="19127" spans="1:8" x14ac:dyDescent="0.25">
      <c r="A19127">
        <v>4883813</v>
      </c>
      <c r="B19127" t="s">
        <v>18608</v>
      </c>
      <c r="C19127" s="155">
        <v>11247</v>
      </c>
      <c r="D19127">
        <v>667984</v>
      </c>
      <c r="E19127" t="s">
        <v>1156</v>
      </c>
      <c r="F19127" t="s">
        <v>402</v>
      </c>
      <c r="G19127" s="155">
        <v>45916</v>
      </c>
      <c r="H19127">
        <v>1</v>
      </c>
    </row>
    <row r="19128" spans="1:8" x14ac:dyDescent="0.25">
      <c r="A19128">
        <v>4883811</v>
      </c>
      <c r="B19128" t="s">
        <v>23265</v>
      </c>
      <c r="C19128" s="155">
        <v>22194</v>
      </c>
      <c r="D19128">
        <v>621888</v>
      </c>
      <c r="E19128" t="s">
        <v>2700</v>
      </c>
      <c r="F19128" t="s">
        <v>337</v>
      </c>
      <c r="G19128" s="155">
        <v>45918</v>
      </c>
      <c r="H19128">
        <v>1</v>
      </c>
    </row>
    <row r="19129" spans="1:8" x14ac:dyDescent="0.25">
      <c r="A19129">
        <v>4883810</v>
      </c>
      <c r="B19129" t="s">
        <v>18609</v>
      </c>
      <c r="C19129" s="155">
        <v>33032</v>
      </c>
      <c r="D19129">
        <v>667934</v>
      </c>
      <c r="E19129" t="s">
        <v>18610</v>
      </c>
      <c r="F19129" t="s">
        <v>414</v>
      </c>
      <c r="G19129" s="155">
        <v>45916</v>
      </c>
      <c r="H19129">
        <v>1</v>
      </c>
    </row>
    <row r="19130" spans="1:8" x14ac:dyDescent="0.25">
      <c r="A19130">
        <v>4883808</v>
      </c>
      <c r="B19130" t="s">
        <v>10600</v>
      </c>
      <c r="C19130" s="155">
        <v>27958</v>
      </c>
      <c r="D19130">
        <v>609814</v>
      </c>
      <c r="E19130" t="s">
        <v>1172</v>
      </c>
      <c r="F19130" t="s">
        <v>37</v>
      </c>
      <c r="G19130" s="155">
        <v>45916</v>
      </c>
      <c r="H19130">
        <v>1</v>
      </c>
    </row>
    <row r="19131" spans="1:8" x14ac:dyDescent="0.25">
      <c r="A19131">
        <v>4883807</v>
      </c>
      <c r="B19131" t="s">
        <v>18611</v>
      </c>
      <c r="C19131" s="155">
        <v>17000</v>
      </c>
      <c r="D19131">
        <v>667890</v>
      </c>
      <c r="E19131" t="s">
        <v>2447</v>
      </c>
      <c r="F19131" t="s">
        <v>380</v>
      </c>
      <c r="G19131" s="155">
        <v>45916</v>
      </c>
      <c r="H19131">
        <v>1</v>
      </c>
    </row>
    <row r="19132" spans="1:8" x14ac:dyDescent="0.25">
      <c r="A19132">
        <v>4883806</v>
      </c>
      <c r="B19132" t="s">
        <v>18612</v>
      </c>
      <c r="C19132" s="155">
        <v>32931</v>
      </c>
      <c r="D19132">
        <v>608972</v>
      </c>
      <c r="E19132" t="s">
        <v>3633</v>
      </c>
      <c r="F19132" t="s">
        <v>35</v>
      </c>
      <c r="G19132" s="155">
        <v>45916</v>
      </c>
      <c r="H19132">
        <v>1</v>
      </c>
    </row>
    <row r="19133" spans="1:8" x14ac:dyDescent="0.25">
      <c r="A19133">
        <v>4883804</v>
      </c>
      <c r="B19133" t="s">
        <v>17268</v>
      </c>
      <c r="C19133" s="155">
        <v>34089</v>
      </c>
      <c r="D19133">
        <v>622871</v>
      </c>
      <c r="E19133" t="s">
        <v>581</v>
      </c>
      <c r="F19133" t="s">
        <v>85</v>
      </c>
      <c r="G19133" s="155">
        <v>45916</v>
      </c>
      <c r="H19133">
        <v>1</v>
      </c>
    </row>
    <row r="19134" spans="1:8" x14ac:dyDescent="0.25">
      <c r="A19134">
        <v>4883803</v>
      </c>
      <c r="B19134" t="s">
        <v>18613</v>
      </c>
      <c r="C19134" s="155">
        <v>19649</v>
      </c>
      <c r="D19134">
        <v>622932</v>
      </c>
      <c r="E19134" t="s">
        <v>535</v>
      </c>
      <c r="F19134" t="s">
        <v>47</v>
      </c>
      <c r="G19134" s="155">
        <v>45916</v>
      </c>
      <c r="H19134">
        <v>1</v>
      </c>
    </row>
    <row r="19135" spans="1:8" x14ac:dyDescent="0.25">
      <c r="A19135">
        <v>4883801</v>
      </c>
      <c r="B19135" t="s">
        <v>13475</v>
      </c>
      <c r="C19135" s="155">
        <v>33417</v>
      </c>
      <c r="D19135">
        <v>618934</v>
      </c>
      <c r="E19135" t="s">
        <v>2184</v>
      </c>
      <c r="F19135" t="s">
        <v>41</v>
      </c>
      <c r="G19135" s="155">
        <v>45916</v>
      </c>
      <c r="H19135">
        <v>1</v>
      </c>
    </row>
    <row r="19136" spans="1:8" x14ac:dyDescent="0.25">
      <c r="A19136">
        <v>4883800</v>
      </c>
      <c r="B19136" t="s">
        <v>7781</v>
      </c>
      <c r="C19136" s="155">
        <v>31584</v>
      </c>
      <c r="D19136">
        <v>618890</v>
      </c>
      <c r="E19136" t="s">
        <v>1942</v>
      </c>
      <c r="F19136" t="s">
        <v>69</v>
      </c>
      <c r="G19136" s="155">
        <v>45916</v>
      </c>
      <c r="H19136">
        <v>1</v>
      </c>
    </row>
    <row r="19137" spans="1:8" x14ac:dyDescent="0.25">
      <c r="A19137">
        <v>4883796</v>
      </c>
      <c r="B19137" t="s">
        <v>18614</v>
      </c>
      <c r="C19137" s="155">
        <v>27316</v>
      </c>
      <c r="D19137">
        <v>667824</v>
      </c>
      <c r="E19137" t="s">
        <v>1951</v>
      </c>
      <c r="F19137" t="s">
        <v>377</v>
      </c>
      <c r="G19137" s="155">
        <v>45916</v>
      </c>
      <c r="H19137">
        <v>1</v>
      </c>
    </row>
    <row r="19138" spans="1:8" x14ac:dyDescent="0.25">
      <c r="A19138">
        <v>4883795</v>
      </c>
      <c r="B19138" t="s">
        <v>18615</v>
      </c>
      <c r="C19138" s="155">
        <v>28928</v>
      </c>
      <c r="D19138">
        <v>667824</v>
      </c>
      <c r="E19138" t="s">
        <v>1172</v>
      </c>
      <c r="F19138" t="s">
        <v>38</v>
      </c>
      <c r="G19138" s="155">
        <v>45916</v>
      </c>
      <c r="H19138">
        <v>1</v>
      </c>
    </row>
    <row r="19139" spans="1:8" x14ac:dyDescent="0.25">
      <c r="A19139">
        <v>4883794</v>
      </c>
      <c r="B19139" t="s">
        <v>23266</v>
      </c>
      <c r="C19139" s="155">
        <v>26650</v>
      </c>
      <c r="D19139">
        <v>667824</v>
      </c>
      <c r="E19139" t="s">
        <v>5033</v>
      </c>
      <c r="F19139" t="s">
        <v>12</v>
      </c>
      <c r="G19139" s="155">
        <v>45911</v>
      </c>
      <c r="H19139">
        <v>1</v>
      </c>
    </row>
    <row r="19140" spans="1:8" x14ac:dyDescent="0.25">
      <c r="A19140">
        <v>4883793</v>
      </c>
      <c r="B19140" t="s">
        <v>18616</v>
      </c>
      <c r="C19140" s="155">
        <v>18121</v>
      </c>
      <c r="D19140">
        <v>667814</v>
      </c>
      <c r="E19140" t="s">
        <v>1180</v>
      </c>
      <c r="F19140" t="s">
        <v>498</v>
      </c>
      <c r="G19140" s="155">
        <v>45916</v>
      </c>
      <c r="H19140">
        <v>1</v>
      </c>
    </row>
    <row r="19141" spans="1:8" x14ac:dyDescent="0.25">
      <c r="A19141">
        <v>4883792</v>
      </c>
      <c r="B19141" t="s">
        <v>18617</v>
      </c>
      <c r="C19141" s="155">
        <v>23598</v>
      </c>
      <c r="D19141">
        <v>602814</v>
      </c>
      <c r="E19141" t="s">
        <v>1430</v>
      </c>
      <c r="F19141" t="s">
        <v>336</v>
      </c>
      <c r="G19141" s="155">
        <v>45916</v>
      </c>
      <c r="H19141">
        <v>1</v>
      </c>
    </row>
    <row r="19142" spans="1:8" x14ac:dyDescent="0.25">
      <c r="A19142">
        <v>4883791</v>
      </c>
      <c r="B19142" t="s">
        <v>18618</v>
      </c>
      <c r="C19142" s="155">
        <v>37450</v>
      </c>
      <c r="D19142">
        <v>667824</v>
      </c>
      <c r="E19142" t="s">
        <v>1951</v>
      </c>
      <c r="F19142" t="s">
        <v>501</v>
      </c>
      <c r="G19142" s="155">
        <v>45916</v>
      </c>
      <c r="H19142">
        <v>1</v>
      </c>
    </row>
    <row r="19143" spans="1:8" x14ac:dyDescent="0.25">
      <c r="A19143">
        <v>4883789</v>
      </c>
      <c r="B19143" t="s">
        <v>8737</v>
      </c>
      <c r="C19143" s="155">
        <v>19299</v>
      </c>
      <c r="D19143">
        <v>682824</v>
      </c>
      <c r="E19143" t="s">
        <v>1198</v>
      </c>
      <c r="F19143" t="s">
        <v>298</v>
      </c>
      <c r="G19143" s="155">
        <v>45916</v>
      </c>
      <c r="H19143">
        <v>1</v>
      </c>
    </row>
    <row r="19144" spans="1:8" x14ac:dyDescent="0.25">
      <c r="A19144">
        <v>4883788</v>
      </c>
      <c r="B19144" t="s">
        <v>11100</v>
      </c>
      <c r="C19144" s="155">
        <v>36683</v>
      </c>
      <c r="D19144">
        <v>622871</v>
      </c>
      <c r="E19144" t="s">
        <v>15220</v>
      </c>
      <c r="F19144" t="s">
        <v>44</v>
      </c>
      <c r="G19144" s="155">
        <v>45916</v>
      </c>
      <c r="H19144">
        <v>1</v>
      </c>
    </row>
    <row r="19145" spans="1:8" x14ac:dyDescent="0.25">
      <c r="A19145">
        <v>4883787</v>
      </c>
      <c r="B19145" t="s">
        <v>23267</v>
      </c>
      <c r="C19145" s="155">
        <v>38328</v>
      </c>
      <c r="D19145">
        <v>667888</v>
      </c>
      <c r="E19145" t="s">
        <v>1951</v>
      </c>
      <c r="F19145" t="s">
        <v>53</v>
      </c>
      <c r="G19145" s="155">
        <v>45923</v>
      </c>
      <c r="H19145">
        <v>1</v>
      </c>
    </row>
    <row r="19146" spans="1:8" x14ac:dyDescent="0.25">
      <c r="A19146">
        <v>4883784</v>
      </c>
      <c r="B19146" t="s">
        <v>18421</v>
      </c>
      <c r="C19146" s="155">
        <v>28281</v>
      </c>
      <c r="D19146">
        <v>667984</v>
      </c>
      <c r="E19146" t="s">
        <v>1156</v>
      </c>
      <c r="F19146" t="s">
        <v>66</v>
      </c>
      <c r="G19146" s="155">
        <v>45916</v>
      </c>
      <c r="H19146">
        <v>1</v>
      </c>
    </row>
    <row r="19147" spans="1:8" x14ac:dyDescent="0.25">
      <c r="A19147">
        <v>4883778</v>
      </c>
      <c r="B19147" t="s">
        <v>16826</v>
      </c>
      <c r="C19147" s="155">
        <v>27960</v>
      </c>
      <c r="D19147">
        <v>622871</v>
      </c>
      <c r="E19147" t="s">
        <v>581</v>
      </c>
      <c r="F19147" t="s">
        <v>40</v>
      </c>
      <c r="G19147" s="155">
        <v>45916</v>
      </c>
      <c r="H19147">
        <v>1</v>
      </c>
    </row>
    <row r="19148" spans="1:8" x14ac:dyDescent="0.25">
      <c r="A19148">
        <v>4883777</v>
      </c>
      <c r="B19148" t="s">
        <v>7556</v>
      </c>
      <c r="C19148" s="155">
        <v>21473</v>
      </c>
      <c r="D19148">
        <v>618814</v>
      </c>
      <c r="E19148" t="s">
        <v>1996</v>
      </c>
      <c r="F19148" t="s">
        <v>69</v>
      </c>
      <c r="G19148" s="155">
        <v>45916</v>
      </c>
      <c r="H19148">
        <v>1</v>
      </c>
    </row>
    <row r="19149" spans="1:8" x14ac:dyDescent="0.25">
      <c r="A19149">
        <v>4883775</v>
      </c>
      <c r="B19149" t="s">
        <v>18619</v>
      </c>
      <c r="C19149" s="155">
        <v>27138</v>
      </c>
      <c r="D19149">
        <v>667814</v>
      </c>
      <c r="E19149" t="s">
        <v>1230</v>
      </c>
      <c r="F19149" t="s">
        <v>486</v>
      </c>
      <c r="G19149" s="155">
        <v>45916</v>
      </c>
      <c r="H19149">
        <v>1</v>
      </c>
    </row>
    <row r="19150" spans="1:8" x14ac:dyDescent="0.25">
      <c r="A19150">
        <v>4883773</v>
      </c>
      <c r="B19150" t="s">
        <v>8126</v>
      </c>
      <c r="C19150" s="155">
        <v>25221</v>
      </c>
      <c r="D19150">
        <v>682824</v>
      </c>
      <c r="E19150" t="s">
        <v>1170</v>
      </c>
      <c r="F19150" t="s">
        <v>298</v>
      </c>
      <c r="G19150" s="155">
        <v>45916</v>
      </c>
      <c r="H19150">
        <v>1</v>
      </c>
    </row>
    <row r="19151" spans="1:8" x14ac:dyDescent="0.25">
      <c r="A19151">
        <v>4883768</v>
      </c>
      <c r="B19151" t="s">
        <v>5969</v>
      </c>
      <c r="C19151" s="155">
        <v>20384</v>
      </c>
      <c r="D19151">
        <v>667972</v>
      </c>
      <c r="E19151" t="s">
        <v>1170</v>
      </c>
      <c r="F19151" t="s">
        <v>455</v>
      </c>
      <c r="G19151" s="155">
        <v>45916</v>
      </c>
      <c r="H19151">
        <v>1</v>
      </c>
    </row>
    <row r="19152" spans="1:8" x14ac:dyDescent="0.25">
      <c r="A19152">
        <v>4883767</v>
      </c>
      <c r="B19152" t="s">
        <v>14584</v>
      </c>
      <c r="C19152" s="155">
        <v>23967</v>
      </c>
      <c r="D19152">
        <v>602984</v>
      </c>
      <c r="E19152" t="s">
        <v>1156</v>
      </c>
      <c r="F19152" t="s">
        <v>336</v>
      </c>
      <c r="G19152" s="155">
        <v>45916</v>
      </c>
      <c r="H19152">
        <v>1</v>
      </c>
    </row>
    <row r="19153" spans="1:8" x14ac:dyDescent="0.25">
      <c r="A19153">
        <v>4883766</v>
      </c>
      <c r="B19153" t="s">
        <v>18606</v>
      </c>
      <c r="C19153" s="155">
        <v>21846</v>
      </c>
      <c r="D19153">
        <v>617814</v>
      </c>
      <c r="E19153" t="s">
        <v>6844</v>
      </c>
      <c r="F19153" t="s">
        <v>411</v>
      </c>
      <c r="G19153" s="155">
        <v>45916</v>
      </c>
      <c r="H19153">
        <v>1</v>
      </c>
    </row>
    <row r="19154" spans="1:8" x14ac:dyDescent="0.25">
      <c r="A19154">
        <v>4883765</v>
      </c>
      <c r="B19154" t="s">
        <v>6575</v>
      </c>
      <c r="C19154" s="155">
        <v>20188</v>
      </c>
      <c r="D19154">
        <v>620814</v>
      </c>
      <c r="E19154" t="s">
        <v>2653</v>
      </c>
      <c r="F19154" t="s">
        <v>424</v>
      </c>
      <c r="G19154" s="155">
        <v>45916</v>
      </c>
      <c r="H19154">
        <v>1</v>
      </c>
    </row>
    <row r="19155" spans="1:8" x14ac:dyDescent="0.25">
      <c r="A19155">
        <v>4883764</v>
      </c>
      <c r="B19155" t="s">
        <v>5177</v>
      </c>
      <c r="C19155" s="155">
        <v>19286</v>
      </c>
      <c r="D19155">
        <v>667984</v>
      </c>
      <c r="E19155" t="s">
        <v>1186</v>
      </c>
      <c r="F19155" t="s">
        <v>60</v>
      </c>
      <c r="G19155" s="155">
        <v>45916</v>
      </c>
      <c r="H19155">
        <v>1</v>
      </c>
    </row>
    <row r="19156" spans="1:8" x14ac:dyDescent="0.25">
      <c r="A19156">
        <v>4883763</v>
      </c>
      <c r="B19156" t="s">
        <v>18620</v>
      </c>
      <c r="C19156" s="155">
        <v>35762</v>
      </c>
      <c r="D19156">
        <v>667824</v>
      </c>
      <c r="E19156" t="s">
        <v>1951</v>
      </c>
      <c r="F19156" t="s">
        <v>430</v>
      </c>
      <c r="G19156" s="155">
        <v>45916</v>
      </c>
      <c r="H19156">
        <v>1</v>
      </c>
    </row>
    <row r="19157" spans="1:8" x14ac:dyDescent="0.25">
      <c r="A19157">
        <v>4883761</v>
      </c>
      <c r="B19157" t="s">
        <v>18621</v>
      </c>
      <c r="C19157" s="155">
        <v>19543</v>
      </c>
      <c r="D19157">
        <v>682824</v>
      </c>
      <c r="E19157" t="s">
        <v>1198</v>
      </c>
      <c r="F19157" t="s">
        <v>298</v>
      </c>
      <c r="G19157" s="155">
        <v>45916</v>
      </c>
      <c r="H19157">
        <v>1</v>
      </c>
    </row>
    <row r="19158" spans="1:8" x14ac:dyDescent="0.25">
      <c r="A19158">
        <v>4883760</v>
      </c>
      <c r="B19158" t="s">
        <v>18622</v>
      </c>
      <c r="C19158" s="155">
        <v>30857</v>
      </c>
      <c r="D19158">
        <v>667814</v>
      </c>
      <c r="E19158" t="s">
        <v>1170</v>
      </c>
      <c r="F19158" t="s">
        <v>486</v>
      </c>
      <c r="G19158" s="155">
        <v>45916</v>
      </c>
      <c r="H19158">
        <v>1</v>
      </c>
    </row>
    <row r="19159" spans="1:8" x14ac:dyDescent="0.25">
      <c r="A19159">
        <v>4883759</v>
      </c>
      <c r="B19159" t="s">
        <v>13267</v>
      </c>
      <c r="C19159" s="155">
        <v>23194</v>
      </c>
      <c r="D19159">
        <v>609814</v>
      </c>
      <c r="E19159" t="s">
        <v>1172</v>
      </c>
      <c r="F19159" t="s">
        <v>37</v>
      </c>
      <c r="G19159" s="155">
        <v>45916</v>
      </c>
      <c r="H19159">
        <v>1</v>
      </c>
    </row>
    <row r="19160" spans="1:8" x14ac:dyDescent="0.25">
      <c r="A19160">
        <v>4883757</v>
      </c>
      <c r="B19160" t="s">
        <v>18623</v>
      </c>
      <c r="C19160" s="155">
        <v>23207</v>
      </c>
      <c r="D19160">
        <v>667824</v>
      </c>
      <c r="E19160" t="s">
        <v>1951</v>
      </c>
      <c r="F19160" t="s">
        <v>495</v>
      </c>
      <c r="G19160" s="155">
        <v>45916</v>
      </c>
      <c r="H19160">
        <v>1</v>
      </c>
    </row>
    <row r="19161" spans="1:8" x14ac:dyDescent="0.25">
      <c r="A19161">
        <v>4883755</v>
      </c>
      <c r="B19161" t="s">
        <v>18624</v>
      </c>
      <c r="C19161" s="155">
        <v>30085</v>
      </c>
      <c r="D19161">
        <v>667824</v>
      </c>
      <c r="E19161" t="s">
        <v>1951</v>
      </c>
      <c r="F19161" t="s">
        <v>495</v>
      </c>
      <c r="G19161" s="155">
        <v>45916</v>
      </c>
      <c r="H19161">
        <v>1</v>
      </c>
    </row>
    <row r="19162" spans="1:8" x14ac:dyDescent="0.25">
      <c r="A19162">
        <v>4883753</v>
      </c>
      <c r="B19162" t="s">
        <v>18750</v>
      </c>
      <c r="C19162" s="155">
        <v>25020</v>
      </c>
      <c r="D19162">
        <v>610888</v>
      </c>
      <c r="E19162" t="s">
        <v>23268</v>
      </c>
      <c r="F19162" t="s">
        <v>61</v>
      </c>
      <c r="G19162" s="155">
        <v>45923</v>
      </c>
      <c r="H19162">
        <v>1</v>
      </c>
    </row>
    <row r="19163" spans="1:8" x14ac:dyDescent="0.25">
      <c r="A19163">
        <v>4883752</v>
      </c>
      <c r="B19163" t="s">
        <v>14176</v>
      </c>
      <c r="C19163" s="155">
        <v>24471</v>
      </c>
      <c r="D19163">
        <v>667814</v>
      </c>
      <c r="E19163" t="s">
        <v>1180</v>
      </c>
      <c r="F19163" t="s">
        <v>297</v>
      </c>
      <c r="G19163" s="155">
        <v>45916</v>
      </c>
      <c r="H19163">
        <v>1</v>
      </c>
    </row>
    <row r="19164" spans="1:8" x14ac:dyDescent="0.25">
      <c r="A19164">
        <v>4883751</v>
      </c>
      <c r="B19164" t="s">
        <v>18625</v>
      </c>
      <c r="C19164" s="155">
        <v>14768</v>
      </c>
      <c r="D19164">
        <v>682824</v>
      </c>
      <c r="E19164" t="s">
        <v>1198</v>
      </c>
      <c r="F19164" t="s">
        <v>298</v>
      </c>
      <c r="G19164" s="155">
        <v>45916</v>
      </c>
      <c r="H19164">
        <v>1</v>
      </c>
    </row>
    <row r="19165" spans="1:8" x14ac:dyDescent="0.25">
      <c r="A19165">
        <v>4883750</v>
      </c>
      <c r="B19165" t="s">
        <v>18626</v>
      </c>
      <c r="C19165" s="155">
        <v>28984</v>
      </c>
      <c r="D19165">
        <v>667824</v>
      </c>
      <c r="E19165" t="s">
        <v>1951</v>
      </c>
      <c r="F19165" t="s">
        <v>495</v>
      </c>
      <c r="G19165" s="155">
        <v>45916</v>
      </c>
      <c r="H19165">
        <v>1</v>
      </c>
    </row>
    <row r="19166" spans="1:8" x14ac:dyDescent="0.25">
      <c r="A19166">
        <v>4883749</v>
      </c>
      <c r="B19166" t="s">
        <v>5379</v>
      </c>
      <c r="C19166" s="155">
        <v>19174</v>
      </c>
      <c r="D19166">
        <v>608814</v>
      </c>
      <c r="E19166" t="s">
        <v>1867</v>
      </c>
      <c r="F19166" t="s">
        <v>35</v>
      </c>
      <c r="G19166" s="155">
        <v>45916</v>
      </c>
      <c r="H19166">
        <v>1</v>
      </c>
    </row>
    <row r="19167" spans="1:8" x14ac:dyDescent="0.25">
      <c r="A19167">
        <v>4883746</v>
      </c>
      <c r="B19167" t="s">
        <v>26247</v>
      </c>
      <c r="C19167" s="155">
        <v>33291</v>
      </c>
      <c r="D19167">
        <v>608888</v>
      </c>
      <c r="E19167" t="s">
        <v>3152</v>
      </c>
      <c r="F19167" t="s">
        <v>20</v>
      </c>
      <c r="G19167" s="155">
        <v>45924</v>
      </c>
      <c r="H19167">
        <v>1</v>
      </c>
    </row>
    <row r="19168" spans="1:8" x14ac:dyDescent="0.25">
      <c r="A19168">
        <v>4883745</v>
      </c>
      <c r="B19168" t="s">
        <v>7885</v>
      </c>
      <c r="C19168" s="155">
        <v>14634</v>
      </c>
      <c r="D19168">
        <v>608888</v>
      </c>
      <c r="E19168" t="s">
        <v>1944</v>
      </c>
      <c r="F19168" t="s">
        <v>81</v>
      </c>
      <c r="G19168" s="155">
        <v>45924</v>
      </c>
      <c r="H19168">
        <v>1</v>
      </c>
    </row>
    <row r="19169" spans="1:8" x14ac:dyDescent="0.25">
      <c r="A19169">
        <v>4883744</v>
      </c>
      <c r="B19169" t="s">
        <v>23269</v>
      </c>
      <c r="C19169" s="155">
        <v>25747</v>
      </c>
      <c r="D19169">
        <v>667888</v>
      </c>
      <c r="E19169" t="s">
        <v>1951</v>
      </c>
      <c r="F19169" t="s">
        <v>502</v>
      </c>
      <c r="G19169" s="155">
        <v>45922</v>
      </c>
      <c r="H19169">
        <v>1</v>
      </c>
    </row>
    <row r="19170" spans="1:8" x14ac:dyDescent="0.25">
      <c r="A19170">
        <v>4883743</v>
      </c>
      <c r="B19170" t="s">
        <v>23270</v>
      </c>
      <c r="C19170" s="155">
        <v>23250</v>
      </c>
      <c r="D19170">
        <v>622865</v>
      </c>
      <c r="E19170" t="s">
        <v>572</v>
      </c>
      <c r="F19170" t="s">
        <v>47</v>
      </c>
      <c r="G19170" s="155">
        <v>45918</v>
      </c>
      <c r="H19170">
        <v>1</v>
      </c>
    </row>
    <row r="19171" spans="1:8" x14ac:dyDescent="0.25">
      <c r="A19171">
        <v>4883740</v>
      </c>
      <c r="B19171" t="s">
        <v>20768</v>
      </c>
      <c r="C19171" s="155">
        <v>25285</v>
      </c>
      <c r="D19171">
        <v>617888</v>
      </c>
      <c r="E19171" t="s">
        <v>2304</v>
      </c>
      <c r="F19171" t="s">
        <v>338</v>
      </c>
      <c r="G19171" s="155">
        <v>45919</v>
      </c>
      <c r="H19171">
        <v>1</v>
      </c>
    </row>
    <row r="19172" spans="1:8" x14ac:dyDescent="0.25">
      <c r="A19172">
        <v>4883737</v>
      </c>
      <c r="B19172" t="s">
        <v>18627</v>
      </c>
      <c r="C19172" s="155">
        <v>18035</v>
      </c>
      <c r="D19172">
        <v>618814</v>
      </c>
      <c r="E19172" t="s">
        <v>1996</v>
      </c>
      <c r="F19172" t="s">
        <v>69</v>
      </c>
      <c r="G19172" s="155">
        <v>45916</v>
      </c>
      <c r="H19172">
        <v>1</v>
      </c>
    </row>
    <row r="19173" spans="1:8" x14ac:dyDescent="0.25">
      <c r="A19173">
        <v>4883736</v>
      </c>
      <c r="B19173" t="s">
        <v>18628</v>
      </c>
      <c r="C19173" s="155">
        <v>32626</v>
      </c>
      <c r="D19173">
        <v>622932</v>
      </c>
      <c r="E19173" t="s">
        <v>535</v>
      </c>
      <c r="F19173" t="s">
        <v>40</v>
      </c>
      <c r="G19173" s="155">
        <v>45916</v>
      </c>
      <c r="H19173">
        <v>1</v>
      </c>
    </row>
    <row r="19174" spans="1:8" x14ac:dyDescent="0.25">
      <c r="A19174">
        <v>4883734</v>
      </c>
      <c r="B19174" t="s">
        <v>9484</v>
      </c>
      <c r="C19174" s="155">
        <v>14341</v>
      </c>
      <c r="D19174">
        <v>667814</v>
      </c>
      <c r="E19174" t="s">
        <v>1170</v>
      </c>
      <c r="F19174" t="s">
        <v>486</v>
      </c>
      <c r="G19174" s="155">
        <v>45916</v>
      </c>
      <c r="H19174">
        <v>1</v>
      </c>
    </row>
    <row r="19175" spans="1:8" x14ac:dyDescent="0.25">
      <c r="A19175">
        <v>4883732</v>
      </c>
      <c r="B19175" t="s">
        <v>3921</v>
      </c>
      <c r="C19175" s="155">
        <v>16712</v>
      </c>
      <c r="D19175">
        <v>682824</v>
      </c>
      <c r="E19175" t="s">
        <v>1156</v>
      </c>
      <c r="F19175" t="s">
        <v>298</v>
      </c>
      <c r="G19175" s="155">
        <v>45916</v>
      </c>
      <c r="H19175">
        <v>1</v>
      </c>
    </row>
    <row r="19176" spans="1:8" x14ac:dyDescent="0.25">
      <c r="A19176">
        <v>4883729</v>
      </c>
      <c r="B19176" t="s">
        <v>23271</v>
      </c>
      <c r="C19176" s="155">
        <v>17633</v>
      </c>
      <c r="D19176">
        <v>601888</v>
      </c>
      <c r="E19176" t="s">
        <v>22124</v>
      </c>
      <c r="F19176" t="s">
        <v>303</v>
      </c>
      <c r="G19176" s="155">
        <v>45923</v>
      </c>
      <c r="H19176">
        <v>1</v>
      </c>
    </row>
    <row r="19177" spans="1:8" x14ac:dyDescent="0.25">
      <c r="A19177">
        <v>4883727</v>
      </c>
      <c r="B19177" t="s">
        <v>20754</v>
      </c>
      <c r="C19177" s="155">
        <v>23955</v>
      </c>
      <c r="D19177">
        <v>667984</v>
      </c>
      <c r="E19177" t="s">
        <v>1192</v>
      </c>
      <c r="F19177" t="s">
        <v>53</v>
      </c>
      <c r="G19177" s="155">
        <v>45916</v>
      </c>
      <c r="H19177">
        <v>1</v>
      </c>
    </row>
    <row r="19178" spans="1:8" x14ac:dyDescent="0.25">
      <c r="A19178">
        <v>4883725</v>
      </c>
      <c r="B19178" t="s">
        <v>18629</v>
      </c>
      <c r="C19178" s="155">
        <v>23345</v>
      </c>
      <c r="D19178">
        <v>617814</v>
      </c>
      <c r="E19178" t="s">
        <v>3980</v>
      </c>
      <c r="F19178" t="s">
        <v>411</v>
      </c>
      <c r="G19178" s="155">
        <v>45916</v>
      </c>
      <c r="H19178">
        <v>1</v>
      </c>
    </row>
    <row r="19179" spans="1:8" x14ac:dyDescent="0.25">
      <c r="A19179">
        <v>4883724</v>
      </c>
      <c r="B19179" t="s">
        <v>18630</v>
      </c>
      <c r="C19179" s="155">
        <v>25853</v>
      </c>
      <c r="D19179">
        <v>667890</v>
      </c>
      <c r="E19179" t="s">
        <v>1180</v>
      </c>
      <c r="F19179" t="s">
        <v>497</v>
      </c>
      <c r="G19179" s="155">
        <v>45916</v>
      </c>
      <c r="H19179">
        <v>1</v>
      </c>
    </row>
    <row r="19180" spans="1:8" x14ac:dyDescent="0.25">
      <c r="A19180">
        <v>4883723</v>
      </c>
      <c r="B19180" t="s">
        <v>1546</v>
      </c>
      <c r="C19180" s="155">
        <v>22593</v>
      </c>
      <c r="D19180">
        <v>667814</v>
      </c>
      <c r="E19180" t="s">
        <v>1180</v>
      </c>
      <c r="F19180" t="s">
        <v>402</v>
      </c>
      <c r="G19180" s="155">
        <v>45916</v>
      </c>
      <c r="H19180">
        <v>1</v>
      </c>
    </row>
    <row r="19181" spans="1:8" x14ac:dyDescent="0.25">
      <c r="A19181">
        <v>4883722</v>
      </c>
      <c r="B19181" t="s">
        <v>9679</v>
      </c>
      <c r="C19181" s="155">
        <v>23113</v>
      </c>
      <c r="D19181">
        <v>682824</v>
      </c>
      <c r="E19181" t="s">
        <v>1174</v>
      </c>
      <c r="F19181" t="s">
        <v>298</v>
      </c>
      <c r="G19181" s="155">
        <v>45916</v>
      </c>
      <c r="H19181">
        <v>1</v>
      </c>
    </row>
    <row r="19182" spans="1:8" x14ac:dyDescent="0.25">
      <c r="A19182">
        <v>4883721</v>
      </c>
      <c r="B19182" t="s">
        <v>4604</v>
      </c>
      <c r="C19182" s="155">
        <v>15344</v>
      </c>
      <c r="D19182">
        <v>620814</v>
      </c>
      <c r="E19182" t="s">
        <v>2856</v>
      </c>
      <c r="F19182" t="s">
        <v>54</v>
      </c>
      <c r="G19182" s="155">
        <v>45916</v>
      </c>
      <c r="H19182">
        <v>1</v>
      </c>
    </row>
    <row r="19183" spans="1:8" x14ac:dyDescent="0.25">
      <c r="A19183">
        <v>4883720</v>
      </c>
      <c r="B19183" t="s">
        <v>8353</v>
      </c>
      <c r="C19183" s="155">
        <v>14421</v>
      </c>
      <c r="D19183">
        <v>608890</v>
      </c>
      <c r="E19183" t="s">
        <v>1944</v>
      </c>
      <c r="F19183" t="s">
        <v>35</v>
      </c>
      <c r="G19183" s="155">
        <v>45916</v>
      </c>
      <c r="H19183">
        <v>1</v>
      </c>
    </row>
    <row r="19184" spans="1:8" x14ac:dyDescent="0.25">
      <c r="A19184">
        <v>4883718</v>
      </c>
      <c r="B19184" t="s">
        <v>14742</v>
      </c>
      <c r="C19184" s="155">
        <v>35924</v>
      </c>
      <c r="D19184">
        <v>667888</v>
      </c>
      <c r="E19184" t="s">
        <v>2237</v>
      </c>
      <c r="F19184" t="s">
        <v>498</v>
      </c>
      <c r="G19184" s="155">
        <v>45918</v>
      </c>
      <c r="H19184">
        <v>1</v>
      </c>
    </row>
    <row r="19185" spans="1:8" x14ac:dyDescent="0.25">
      <c r="A19185">
        <v>4883717</v>
      </c>
      <c r="B19185" t="s">
        <v>5551</v>
      </c>
      <c r="C19185" s="155">
        <v>28667</v>
      </c>
      <c r="D19185">
        <v>618890</v>
      </c>
      <c r="E19185" t="s">
        <v>2771</v>
      </c>
      <c r="F19185" t="s">
        <v>41</v>
      </c>
      <c r="G19185" s="155">
        <v>45916</v>
      </c>
      <c r="H19185">
        <v>1</v>
      </c>
    </row>
    <row r="19186" spans="1:8" x14ac:dyDescent="0.25">
      <c r="A19186">
        <v>4883716</v>
      </c>
      <c r="B19186" t="s">
        <v>18631</v>
      </c>
      <c r="C19186" s="155">
        <v>25985</v>
      </c>
      <c r="D19186">
        <v>621982</v>
      </c>
      <c r="E19186" t="s">
        <v>2000</v>
      </c>
      <c r="F19186" t="s">
        <v>23</v>
      </c>
      <c r="G19186" s="155">
        <v>45916</v>
      </c>
      <c r="H19186">
        <v>1</v>
      </c>
    </row>
    <row r="19187" spans="1:8" x14ac:dyDescent="0.25">
      <c r="A19187">
        <v>4883715</v>
      </c>
      <c r="B19187" t="s">
        <v>18632</v>
      </c>
      <c r="C19187" s="155">
        <v>14472</v>
      </c>
      <c r="D19187">
        <v>667890</v>
      </c>
      <c r="E19187" t="s">
        <v>1352</v>
      </c>
      <c r="F19187" t="s">
        <v>454</v>
      </c>
      <c r="G19187" s="155">
        <v>45916</v>
      </c>
      <c r="H19187">
        <v>1</v>
      </c>
    </row>
    <row r="19188" spans="1:8" x14ac:dyDescent="0.25">
      <c r="A19188">
        <v>4883714</v>
      </c>
      <c r="B19188" t="s">
        <v>5677</v>
      </c>
      <c r="C19188" s="155">
        <v>21173</v>
      </c>
      <c r="D19188">
        <v>620814</v>
      </c>
      <c r="E19188" t="s">
        <v>2653</v>
      </c>
      <c r="F19188" t="s">
        <v>424</v>
      </c>
      <c r="G19188" s="155">
        <v>45916</v>
      </c>
      <c r="H19188">
        <v>1</v>
      </c>
    </row>
    <row r="19189" spans="1:8" x14ac:dyDescent="0.25">
      <c r="A19189">
        <v>4883712</v>
      </c>
      <c r="B19189" t="s">
        <v>10738</v>
      </c>
      <c r="C19189" s="155">
        <v>19665</v>
      </c>
      <c r="D19189">
        <v>682824</v>
      </c>
      <c r="E19189" t="s">
        <v>1198</v>
      </c>
      <c r="F19189" t="s">
        <v>298</v>
      </c>
      <c r="G19189" s="155">
        <v>45916</v>
      </c>
      <c r="H19189">
        <v>1</v>
      </c>
    </row>
    <row r="19190" spans="1:8" x14ac:dyDescent="0.25">
      <c r="A19190">
        <v>4883708</v>
      </c>
      <c r="B19190" t="s">
        <v>3254</v>
      </c>
      <c r="C19190" s="155">
        <v>22509</v>
      </c>
      <c r="D19190">
        <v>618888</v>
      </c>
      <c r="E19190" t="s">
        <v>1942</v>
      </c>
      <c r="F19190" t="s">
        <v>69</v>
      </c>
      <c r="G19190" s="155">
        <v>45918</v>
      </c>
      <c r="H19190">
        <v>1</v>
      </c>
    </row>
    <row r="19191" spans="1:8" x14ac:dyDescent="0.25">
      <c r="A19191">
        <v>4883705</v>
      </c>
      <c r="B19191" t="s">
        <v>23386</v>
      </c>
      <c r="C19191" s="155">
        <v>22060</v>
      </c>
      <c r="D19191">
        <v>622865</v>
      </c>
      <c r="E19191" t="s">
        <v>2097</v>
      </c>
      <c r="F19191" t="s">
        <v>288</v>
      </c>
      <c r="G19191" s="155">
        <v>45924</v>
      </c>
      <c r="H19191">
        <v>1</v>
      </c>
    </row>
    <row r="19192" spans="1:8" x14ac:dyDescent="0.25">
      <c r="A19192">
        <v>4883702</v>
      </c>
      <c r="B19192" t="s">
        <v>18561</v>
      </c>
      <c r="C19192" s="155">
        <v>17757</v>
      </c>
      <c r="D19192">
        <v>618890</v>
      </c>
      <c r="E19192" t="s">
        <v>2209</v>
      </c>
      <c r="F19192" t="s">
        <v>41</v>
      </c>
      <c r="G19192" s="155">
        <v>45916</v>
      </c>
      <c r="H19192">
        <v>1</v>
      </c>
    </row>
    <row r="19193" spans="1:8" x14ac:dyDescent="0.25">
      <c r="A19193">
        <v>4883700</v>
      </c>
      <c r="B19193" t="s">
        <v>5383</v>
      </c>
      <c r="C19193" s="155">
        <v>19937</v>
      </c>
      <c r="D19193">
        <v>608814</v>
      </c>
      <c r="E19193" t="s">
        <v>1867</v>
      </c>
      <c r="F19193" t="s">
        <v>35</v>
      </c>
      <c r="G19193" s="155">
        <v>45916</v>
      </c>
      <c r="H19193">
        <v>1</v>
      </c>
    </row>
    <row r="19194" spans="1:8" x14ac:dyDescent="0.25">
      <c r="A19194">
        <v>4883699</v>
      </c>
      <c r="B19194" t="s">
        <v>3070</v>
      </c>
      <c r="C19194" s="155">
        <v>19236</v>
      </c>
      <c r="D19194">
        <v>667814</v>
      </c>
      <c r="E19194" t="s">
        <v>1156</v>
      </c>
      <c r="F19194" t="s">
        <v>60</v>
      </c>
      <c r="G19194" s="155">
        <v>45916</v>
      </c>
      <c r="H19194">
        <v>1</v>
      </c>
    </row>
    <row r="19195" spans="1:8" x14ac:dyDescent="0.25">
      <c r="A19195">
        <v>4883698</v>
      </c>
      <c r="B19195" t="s">
        <v>18633</v>
      </c>
      <c r="C19195" s="155">
        <v>18802</v>
      </c>
      <c r="D19195">
        <v>682824</v>
      </c>
      <c r="E19195" t="s">
        <v>1156</v>
      </c>
      <c r="F19195" t="s">
        <v>298</v>
      </c>
      <c r="G19195" s="155">
        <v>45916</v>
      </c>
      <c r="H19195">
        <v>1</v>
      </c>
    </row>
    <row r="19196" spans="1:8" x14ac:dyDescent="0.25">
      <c r="A19196">
        <v>4883694</v>
      </c>
      <c r="B19196" t="s">
        <v>986</v>
      </c>
      <c r="C19196" s="155">
        <v>37208</v>
      </c>
      <c r="D19196">
        <v>622871</v>
      </c>
      <c r="E19196" t="s">
        <v>5871</v>
      </c>
      <c r="F19196" t="s">
        <v>85</v>
      </c>
      <c r="G19196" s="155">
        <v>45916</v>
      </c>
      <c r="H19196">
        <v>1</v>
      </c>
    </row>
    <row r="19197" spans="1:8" x14ac:dyDescent="0.25">
      <c r="A19197">
        <v>4883693</v>
      </c>
      <c r="B19197" t="s">
        <v>23272</v>
      </c>
      <c r="C19197" s="155">
        <v>34400</v>
      </c>
      <c r="D19197">
        <v>610888</v>
      </c>
      <c r="E19197" t="s">
        <v>10585</v>
      </c>
      <c r="F19197" t="s">
        <v>300</v>
      </c>
      <c r="G19197" s="155">
        <v>45922</v>
      </c>
      <c r="H19197">
        <v>1</v>
      </c>
    </row>
    <row r="19198" spans="1:8" x14ac:dyDescent="0.25">
      <c r="A19198">
        <v>4883692</v>
      </c>
      <c r="B19198" t="s">
        <v>13781</v>
      </c>
      <c r="C19198" s="155">
        <v>27509</v>
      </c>
      <c r="D19198">
        <v>667888</v>
      </c>
      <c r="E19198" t="s">
        <v>1156</v>
      </c>
      <c r="F19198" t="s">
        <v>380</v>
      </c>
      <c r="G19198" s="155">
        <v>45919</v>
      </c>
      <c r="H19198">
        <v>1</v>
      </c>
    </row>
    <row r="19199" spans="1:8" x14ac:dyDescent="0.25">
      <c r="A19199">
        <v>4883687</v>
      </c>
      <c r="B19199" t="s">
        <v>6238</v>
      </c>
      <c r="C19199" s="155">
        <v>16997</v>
      </c>
      <c r="D19199">
        <v>621888</v>
      </c>
      <c r="E19199" t="s">
        <v>1973</v>
      </c>
      <c r="F19199" t="s">
        <v>23</v>
      </c>
      <c r="G19199" s="155">
        <v>45919</v>
      </c>
      <c r="H19199">
        <v>1</v>
      </c>
    </row>
    <row r="19200" spans="1:8" x14ac:dyDescent="0.25">
      <c r="A19200">
        <v>4883686</v>
      </c>
      <c r="B19200" t="s">
        <v>18634</v>
      </c>
      <c r="C19200" s="155">
        <v>18750</v>
      </c>
      <c r="D19200">
        <v>602984</v>
      </c>
      <c r="E19200" t="s">
        <v>1430</v>
      </c>
      <c r="F19200" t="s">
        <v>336</v>
      </c>
      <c r="G19200" s="155">
        <v>45916</v>
      </c>
      <c r="H19200">
        <v>1</v>
      </c>
    </row>
    <row r="19201" spans="1:8" x14ac:dyDescent="0.25">
      <c r="A19201">
        <v>4883685</v>
      </c>
      <c r="B19201" t="s">
        <v>18635</v>
      </c>
      <c r="C19201" s="155">
        <v>28161</v>
      </c>
      <c r="D19201">
        <v>667814</v>
      </c>
      <c r="E19201" t="s">
        <v>18636</v>
      </c>
      <c r="F19201" t="s">
        <v>414</v>
      </c>
      <c r="G19201" s="155">
        <v>45916</v>
      </c>
      <c r="H19201">
        <v>1</v>
      </c>
    </row>
    <row r="19202" spans="1:8" x14ac:dyDescent="0.25">
      <c r="A19202">
        <v>4883684</v>
      </c>
      <c r="B19202" t="s">
        <v>18456</v>
      </c>
      <c r="C19202" s="155">
        <v>15446</v>
      </c>
      <c r="D19202">
        <v>609814</v>
      </c>
      <c r="E19202" t="s">
        <v>1198</v>
      </c>
      <c r="F19202" t="s">
        <v>37</v>
      </c>
      <c r="G19202" s="155">
        <v>45916</v>
      </c>
      <c r="H19202">
        <v>1</v>
      </c>
    </row>
    <row r="19203" spans="1:8" x14ac:dyDescent="0.25">
      <c r="A19203">
        <v>4883681</v>
      </c>
      <c r="B19203" t="s">
        <v>18637</v>
      </c>
      <c r="C19203" s="155">
        <v>14764</v>
      </c>
      <c r="D19203">
        <v>667824</v>
      </c>
      <c r="E19203" t="s">
        <v>1156</v>
      </c>
      <c r="F19203" t="s">
        <v>497</v>
      </c>
      <c r="G19203" s="155">
        <v>45916</v>
      </c>
      <c r="H19203">
        <v>1</v>
      </c>
    </row>
    <row r="19204" spans="1:8" x14ac:dyDescent="0.25">
      <c r="A19204">
        <v>4883680</v>
      </c>
      <c r="B19204" t="s">
        <v>26248</v>
      </c>
      <c r="C19204" s="155">
        <v>20749</v>
      </c>
      <c r="D19204">
        <v>667984</v>
      </c>
      <c r="E19204" t="s">
        <v>1174</v>
      </c>
      <c r="F19204" t="s">
        <v>455</v>
      </c>
      <c r="G19204" s="155">
        <v>45916</v>
      </c>
      <c r="H19204">
        <v>1</v>
      </c>
    </row>
    <row r="19205" spans="1:8" x14ac:dyDescent="0.25">
      <c r="A19205">
        <v>4883678</v>
      </c>
      <c r="B19205" t="s">
        <v>18638</v>
      </c>
      <c r="C19205" s="155">
        <v>24761</v>
      </c>
      <c r="D19205">
        <v>617814</v>
      </c>
      <c r="E19205" t="s">
        <v>18639</v>
      </c>
      <c r="F19205" t="s">
        <v>411</v>
      </c>
      <c r="G19205" s="155">
        <v>45916</v>
      </c>
      <c r="H19205">
        <v>1</v>
      </c>
    </row>
    <row r="19206" spans="1:8" x14ac:dyDescent="0.25">
      <c r="A19206">
        <v>4883677</v>
      </c>
      <c r="B19206" t="s">
        <v>17702</v>
      </c>
      <c r="C19206" s="155">
        <v>31078</v>
      </c>
      <c r="D19206">
        <v>622871</v>
      </c>
      <c r="E19206" t="s">
        <v>579</v>
      </c>
      <c r="F19206" t="s">
        <v>44</v>
      </c>
      <c r="G19206" s="155">
        <v>45916</v>
      </c>
      <c r="H19206">
        <v>1</v>
      </c>
    </row>
    <row r="19207" spans="1:8" x14ac:dyDescent="0.25">
      <c r="A19207">
        <v>4883674</v>
      </c>
      <c r="B19207" t="s">
        <v>18640</v>
      </c>
      <c r="C19207" s="155">
        <v>30635</v>
      </c>
      <c r="D19207">
        <v>608814</v>
      </c>
      <c r="E19207" t="s">
        <v>2382</v>
      </c>
      <c r="F19207" t="s">
        <v>20</v>
      </c>
      <c r="G19207" s="155">
        <v>45916</v>
      </c>
      <c r="H19207">
        <v>1</v>
      </c>
    </row>
    <row r="19208" spans="1:8" x14ac:dyDescent="0.25">
      <c r="A19208">
        <v>4883673</v>
      </c>
      <c r="B19208" t="s">
        <v>12113</v>
      </c>
      <c r="C19208" s="155">
        <v>31994</v>
      </c>
      <c r="D19208">
        <v>608814</v>
      </c>
      <c r="E19208" t="s">
        <v>1960</v>
      </c>
      <c r="F19208" t="s">
        <v>81</v>
      </c>
      <c r="G19208" s="155">
        <v>45916</v>
      </c>
      <c r="H19208">
        <v>1</v>
      </c>
    </row>
    <row r="19209" spans="1:8" x14ac:dyDescent="0.25">
      <c r="A19209">
        <v>4883672</v>
      </c>
      <c r="B19209" t="s">
        <v>18641</v>
      </c>
      <c r="C19209" s="155">
        <v>17899</v>
      </c>
      <c r="D19209">
        <v>617814</v>
      </c>
      <c r="E19209" t="s">
        <v>2304</v>
      </c>
      <c r="F19209" t="s">
        <v>382</v>
      </c>
      <c r="G19209" s="155">
        <v>45916</v>
      </c>
      <c r="H19209">
        <v>1</v>
      </c>
    </row>
    <row r="19210" spans="1:8" x14ac:dyDescent="0.25">
      <c r="A19210">
        <v>4883668</v>
      </c>
      <c r="B19210" t="s">
        <v>9361</v>
      </c>
      <c r="C19210" s="155">
        <v>30811</v>
      </c>
      <c r="D19210">
        <v>608890</v>
      </c>
      <c r="E19210" t="s">
        <v>3036</v>
      </c>
      <c r="F19210" t="s">
        <v>20</v>
      </c>
      <c r="G19210" s="155">
        <v>45916</v>
      </c>
      <c r="H19210">
        <v>1</v>
      </c>
    </row>
    <row r="19211" spans="1:8" x14ac:dyDescent="0.25">
      <c r="A19211">
        <v>4883666</v>
      </c>
      <c r="B19211" t="s">
        <v>18642</v>
      </c>
      <c r="C19211" s="155">
        <v>22665</v>
      </c>
      <c r="D19211">
        <v>608814</v>
      </c>
      <c r="E19211" t="s">
        <v>1867</v>
      </c>
      <c r="F19211" t="s">
        <v>35</v>
      </c>
      <c r="G19211" s="155">
        <v>45916</v>
      </c>
      <c r="H19211">
        <v>1</v>
      </c>
    </row>
    <row r="19212" spans="1:8" x14ac:dyDescent="0.25">
      <c r="A19212">
        <v>4883664</v>
      </c>
      <c r="B19212" t="s">
        <v>13452</v>
      </c>
      <c r="C19212" s="155">
        <v>13938</v>
      </c>
      <c r="D19212">
        <v>682824</v>
      </c>
      <c r="E19212" t="s">
        <v>1198</v>
      </c>
      <c r="F19212" t="s">
        <v>298</v>
      </c>
      <c r="G19212" s="155">
        <v>45916</v>
      </c>
      <c r="H19212">
        <v>1</v>
      </c>
    </row>
    <row r="19213" spans="1:8" x14ac:dyDescent="0.25">
      <c r="A19213">
        <v>4883660</v>
      </c>
      <c r="B19213" t="s">
        <v>2169</v>
      </c>
      <c r="C19213" s="155">
        <v>21624</v>
      </c>
      <c r="D19213">
        <v>602984</v>
      </c>
      <c r="E19213" t="s">
        <v>1503</v>
      </c>
      <c r="F19213" t="s">
        <v>485</v>
      </c>
      <c r="G19213" s="155">
        <v>45916</v>
      </c>
      <c r="H19213">
        <v>1</v>
      </c>
    </row>
    <row r="19214" spans="1:8" x14ac:dyDescent="0.25">
      <c r="A19214">
        <v>4883659</v>
      </c>
      <c r="B19214" t="s">
        <v>18643</v>
      </c>
      <c r="C19214" s="155">
        <v>24486</v>
      </c>
      <c r="D19214">
        <v>610814</v>
      </c>
      <c r="E19214" t="s">
        <v>1226</v>
      </c>
      <c r="F19214" t="s">
        <v>39</v>
      </c>
      <c r="G19214" s="155">
        <v>45916</v>
      </c>
      <c r="H19214">
        <v>1</v>
      </c>
    </row>
    <row r="19215" spans="1:8" x14ac:dyDescent="0.25">
      <c r="A19215">
        <v>4883657</v>
      </c>
      <c r="B19215" t="s">
        <v>7378</v>
      </c>
      <c r="C19215" s="155">
        <v>15513</v>
      </c>
      <c r="D19215">
        <v>620814</v>
      </c>
      <c r="E19215" t="s">
        <v>1863</v>
      </c>
      <c r="F19215" t="s">
        <v>424</v>
      </c>
      <c r="G19215" s="155">
        <v>45916</v>
      </c>
      <c r="H19215">
        <v>1</v>
      </c>
    </row>
    <row r="19216" spans="1:8" x14ac:dyDescent="0.25">
      <c r="A19216">
        <v>4883656</v>
      </c>
      <c r="B19216" t="s">
        <v>2606</v>
      </c>
      <c r="C19216" s="155">
        <v>21106</v>
      </c>
      <c r="D19216">
        <v>667814</v>
      </c>
      <c r="E19216" t="s">
        <v>1180</v>
      </c>
      <c r="F19216" t="s">
        <v>430</v>
      </c>
      <c r="G19216" s="155">
        <v>45916</v>
      </c>
      <c r="H19216">
        <v>1</v>
      </c>
    </row>
    <row r="19217" spans="1:8" x14ac:dyDescent="0.25">
      <c r="A19217">
        <v>4883655</v>
      </c>
      <c r="B19217" t="s">
        <v>25170</v>
      </c>
      <c r="C19217" s="155">
        <v>26451</v>
      </c>
      <c r="D19217">
        <v>667984</v>
      </c>
      <c r="E19217" t="s">
        <v>1186</v>
      </c>
      <c r="F19217" t="s">
        <v>414</v>
      </c>
      <c r="G19217" s="155">
        <v>45916</v>
      </c>
      <c r="H19217">
        <v>1</v>
      </c>
    </row>
    <row r="19218" spans="1:8" x14ac:dyDescent="0.25">
      <c r="A19218">
        <v>4883653</v>
      </c>
      <c r="B19218" t="s">
        <v>1492</v>
      </c>
      <c r="C19218" s="155">
        <v>25987</v>
      </c>
      <c r="D19218">
        <v>667972</v>
      </c>
      <c r="E19218" t="s">
        <v>1170</v>
      </c>
      <c r="F19218" t="s">
        <v>454</v>
      </c>
      <c r="G19218" s="155">
        <v>45916</v>
      </c>
      <c r="H19218">
        <v>1</v>
      </c>
    </row>
    <row r="19219" spans="1:8" x14ac:dyDescent="0.25">
      <c r="A19219">
        <v>4883651</v>
      </c>
      <c r="B19219" t="s">
        <v>5094</v>
      </c>
      <c r="C19219" s="155">
        <v>21490</v>
      </c>
      <c r="D19219">
        <v>618890</v>
      </c>
      <c r="E19219" t="s">
        <v>7600</v>
      </c>
      <c r="F19219" t="s">
        <v>41</v>
      </c>
      <c r="G19219" s="155">
        <v>45916</v>
      </c>
      <c r="H19219">
        <v>1</v>
      </c>
    </row>
    <row r="19220" spans="1:8" x14ac:dyDescent="0.25">
      <c r="A19220">
        <v>4883649</v>
      </c>
      <c r="B19220" t="s">
        <v>18644</v>
      </c>
      <c r="C19220" s="155">
        <v>23176</v>
      </c>
      <c r="D19220">
        <v>682824</v>
      </c>
      <c r="E19220" t="s">
        <v>1156</v>
      </c>
      <c r="F19220" t="s">
        <v>298</v>
      </c>
      <c r="G19220" s="155">
        <v>45916</v>
      </c>
      <c r="H19220">
        <v>1</v>
      </c>
    </row>
    <row r="19221" spans="1:8" x14ac:dyDescent="0.25">
      <c r="A19221">
        <v>4883648</v>
      </c>
      <c r="B19221" t="s">
        <v>18645</v>
      </c>
      <c r="C19221" s="155">
        <v>33987</v>
      </c>
      <c r="D19221">
        <v>622871</v>
      </c>
      <c r="E19221" t="s">
        <v>2389</v>
      </c>
      <c r="F19221" t="s">
        <v>40</v>
      </c>
      <c r="G19221" s="155">
        <v>45916</v>
      </c>
      <c r="H19221">
        <v>1</v>
      </c>
    </row>
    <row r="19222" spans="1:8" x14ac:dyDescent="0.25">
      <c r="A19222">
        <v>4883645</v>
      </c>
      <c r="B19222" t="s">
        <v>18646</v>
      </c>
      <c r="C19222" s="155">
        <v>20902</v>
      </c>
      <c r="D19222">
        <v>622804</v>
      </c>
      <c r="E19222" t="s">
        <v>5209</v>
      </c>
      <c r="F19222" t="s">
        <v>47</v>
      </c>
      <c r="G19222" s="155">
        <v>45916</v>
      </c>
      <c r="H19222">
        <v>1</v>
      </c>
    </row>
    <row r="19223" spans="1:8" x14ac:dyDescent="0.25">
      <c r="A19223">
        <v>4883641</v>
      </c>
      <c r="B19223" t="s">
        <v>18647</v>
      </c>
      <c r="C19223" s="155">
        <v>20549</v>
      </c>
      <c r="D19223">
        <v>667824</v>
      </c>
      <c r="E19223" t="s">
        <v>1180</v>
      </c>
      <c r="F19223" t="s">
        <v>12</v>
      </c>
      <c r="G19223" s="155">
        <v>45916</v>
      </c>
      <c r="H19223">
        <v>1</v>
      </c>
    </row>
    <row r="19224" spans="1:8" x14ac:dyDescent="0.25">
      <c r="A19224">
        <v>4883639</v>
      </c>
      <c r="B19224" t="s">
        <v>6714</v>
      </c>
      <c r="C19224" s="155">
        <v>36240</v>
      </c>
      <c r="D19224">
        <v>622932</v>
      </c>
      <c r="E19224" t="s">
        <v>2676</v>
      </c>
      <c r="F19224" t="s">
        <v>85</v>
      </c>
      <c r="G19224" s="155">
        <v>45916</v>
      </c>
      <c r="H19224">
        <v>1</v>
      </c>
    </row>
    <row r="19225" spans="1:8" x14ac:dyDescent="0.25">
      <c r="A19225">
        <v>4883638</v>
      </c>
      <c r="B19225" t="s">
        <v>9613</v>
      </c>
      <c r="C19225" s="155">
        <v>23684</v>
      </c>
      <c r="D19225">
        <v>604814</v>
      </c>
      <c r="E19225" t="s">
        <v>2447</v>
      </c>
      <c r="F19225" t="s">
        <v>50</v>
      </c>
      <c r="G19225" s="155">
        <v>45916</v>
      </c>
      <c r="H19225">
        <v>1</v>
      </c>
    </row>
    <row r="19226" spans="1:8" x14ac:dyDescent="0.25">
      <c r="A19226">
        <v>4883636</v>
      </c>
      <c r="B19226" t="s">
        <v>17936</v>
      </c>
      <c r="C19226" s="155">
        <v>20555</v>
      </c>
      <c r="D19226">
        <v>667688</v>
      </c>
      <c r="E19226" t="s">
        <v>1156</v>
      </c>
      <c r="F19226" t="s">
        <v>12</v>
      </c>
      <c r="G19226" s="155">
        <v>45916</v>
      </c>
      <c r="H19226">
        <v>1</v>
      </c>
    </row>
    <row r="19227" spans="1:8" x14ac:dyDescent="0.25">
      <c r="A19227">
        <v>4883635</v>
      </c>
      <c r="B19227" t="s">
        <v>17803</v>
      </c>
      <c r="C19227" s="155">
        <v>22064</v>
      </c>
      <c r="D19227">
        <v>667984</v>
      </c>
      <c r="E19227" t="s">
        <v>1192</v>
      </c>
      <c r="F19227" t="s">
        <v>53</v>
      </c>
      <c r="G19227" s="155">
        <v>45916</v>
      </c>
      <c r="H19227">
        <v>1</v>
      </c>
    </row>
    <row r="19228" spans="1:8" x14ac:dyDescent="0.25">
      <c r="A19228">
        <v>4883632</v>
      </c>
      <c r="B19228" t="s">
        <v>9987</v>
      </c>
      <c r="C19228" s="155">
        <v>26481</v>
      </c>
      <c r="D19228">
        <v>667890</v>
      </c>
      <c r="E19228" t="s">
        <v>7324</v>
      </c>
      <c r="F19228" t="s">
        <v>60</v>
      </c>
      <c r="G19228" s="155">
        <v>45916</v>
      </c>
      <c r="H19228">
        <v>1</v>
      </c>
    </row>
    <row r="19229" spans="1:8" x14ac:dyDescent="0.25">
      <c r="A19229">
        <v>4883631</v>
      </c>
      <c r="B19229" t="s">
        <v>23273</v>
      </c>
      <c r="C19229" s="155">
        <v>30325</v>
      </c>
      <c r="D19229">
        <v>621888</v>
      </c>
      <c r="E19229" t="s">
        <v>1793</v>
      </c>
      <c r="F19229" t="s">
        <v>337</v>
      </c>
      <c r="G19229" s="155">
        <v>45918</v>
      </c>
      <c r="H19229">
        <v>1</v>
      </c>
    </row>
    <row r="19230" spans="1:8" x14ac:dyDescent="0.25">
      <c r="A19230">
        <v>4883630</v>
      </c>
      <c r="B19230" t="s">
        <v>18648</v>
      </c>
      <c r="C19230" s="155">
        <v>31792</v>
      </c>
      <c r="D19230">
        <v>667824</v>
      </c>
      <c r="E19230" t="s">
        <v>1951</v>
      </c>
      <c r="F19230" t="s">
        <v>501</v>
      </c>
      <c r="G19230" s="155">
        <v>45916</v>
      </c>
      <c r="H19230">
        <v>1</v>
      </c>
    </row>
    <row r="19231" spans="1:8" x14ac:dyDescent="0.25">
      <c r="A19231">
        <v>4883628</v>
      </c>
      <c r="B19231" t="s">
        <v>3905</v>
      </c>
      <c r="C19231" s="155">
        <v>17406</v>
      </c>
      <c r="D19231">
        <v>621888</v>
      </c>
      <c r="E19231" t="s">
        <v>23274</v>
      </c>
      <c r="F19231" t="s">
        <v>23</v>
      </c>
      <c r="G19231" s="155">
        <v>45919</v>
      </c>
      <c r="H19231">
        <v>1</v>
      </c>
    </row>
    <row r="19232" spans="1:8" x14ac:dyDescent="0.25">
      <c r="A19232">
        <v>4883624</v>
      </c>
      <c r="B19232" t="s">
        <v>18649</v>
      </c>
      <c r="C19232" s="155">
        <v>27059</v>
      </c>
      <c r="D19232">
        <v>667814</v>
      </c>
      <c r="E19232" t="s">
        <v>1172</v>
      </c>
      <c r="F19232" t="s">
        <v>297</v>
      </c>
      <c r="G19232" s="155">
        <v>45916</v>
      </c>
      <c r="H19232">
        <v>1</v>
      </c>
    </row>
    <row r="19233" spans="1:8" x14ac:dyDescent="0.25">
      <c r="A19233">
        <v>4883620</v>
      </c>
      <c r="B19233" t="s">
        <v>18650</v>
      </c>
      <c r="C19233" s="155">
        <v>31126</v>
      </c>
      <c r="D19233">
        <v>667888</v>
      </c>
      <c r="E19233" t="s">
        <v>1951</v>
      </c>
      <c r="F19233" t="s">
        <v>397</v>
      </c>
      <c r="G19233" s="155">
        <v>45917</v>
      </c>
      <c r="H19233">
        <v>1</v>
      </c>
    </row>
    <row r="19234" spans="1:8" x14ac:dyDescent="0.25">
      <c r="A19234">
        <v>4883617</v>
      </c>
      <c r="B19234" t="s">
        <v>16497</v>
      </c>
      <c r="C19234" s="155">
        <v>24615</v>
      </c>
      <c r="D19234">
        <v>667824</v>
      </c>
      <c r="E19234" t="s">
        <v>1951</v>
      </c>
      <c r="F19234" t="s">
        <v>495</v>
      </c>
      <c r="G19234" s="155">
        <v>45916</v>
      </c>
      <c r="H19234">
        <v>1</v>
      </c>
    </row>
    <row r="19235" spans="1:8" x14ac:dyDescent="0.25">
      <c r="A19235">
        <v>4883614</v>
      </c>
      <c r="B19235" t="s">
        <v>14076</v>
      </c>
      <c r="C19235" s="155">
        <v>21269</v>
      </c>
      <c r="D19235">
        <v>667934</v>
      </c>
      <c r="E19235" t="s">
        <v>506</v>
      </c>
      <c r="F19235" t="s">
        <v>380</v>
      </c>
      <c r="G19235" s="155">
        <v>45916</v>
      </c>
      <c r="H19235">
        <v>1</v>
      </c>
    </row>
    <row r="19236" spans="1:8" x14ac:dyDescent="0.25">
      <c r="A19236">
        <v>4883610</v>
      </c>
      <c r="B19236" t="s">
        <v>10168</v>
      </c>
      <c r="C19236" s="155">
        <v>25760</v>
      </c>
      <c r="D19236">
        <v>667824</v>
      </c>
      <c r="E19236" t="s">
        <v>1951</v>
      </c>
      <c r="F19236" t="s">
        <v>377</v>
      </c>
      <c r="G19236" s="155">
        <v>45916</v>
      </c>
      <c r="H19236">
        <v>1</v>
      </c>
    </row>
    <row r="19237" spans="1:8" x14ac:dyDescent="0.25">
      <c r="A19237">
        <v>4883609</v>
      </c>
      <c r="B19237" t="s">
        <v>15845</v>
      </c>
      <c r="C19237" s="155">
        <v>35276</v>
      </c>
      <c r="D19237">
        <v>667814</v>
      </c>
      <c r="E19237" t="s">
        <v>1172</v>
      </c>
      <c r="F19237" t="s">
        <v>487</v>
      </c>
      <c r="G19237" s="155">
        <v>45916</v>
      </c>
      <c r="H19237">
        <v>1</v>
      </c>
    </row>
    <row r="19238" spans="1:8" x14ac:dyDescent="0.25">
      <c r="A19238">
        <v>4883608</v>
      </c>
      <c r="B19238" t="s">
        <v>18651</v>
      </c>
      <c r="C19238" s="155">
        <v>24408</v>
      </c>
      <c r="D19238">
        <v>667824</v>
      </c>
      <c r="E19238" t="s">
        <v>1156</v>
      </c>
      <c r="F19238" t="s">
        <v>497</v>
      </c>
      <c r="G19238" s="155">
        <v>45916</v>
      </c>
      <c r="H19238">
        <v>1</v>
      </c>
    </row>
    <row r="19239" spans="1:8" x14ac:dyDescent="0.25">
      <c r="A19239">
        <v>4883606</v>
      </c>
      <c r="B19239" t="s">
        <v>4530</v>
      </c>
      <c r="C19239" s="155">
        <v>24053</v>
      </c>
      <c r="D19239">
        <v>667824</v>
      </c>
      <c r="E19239" t="s">
        <v>1180</v>
      </c>
      <c r="F19239" t="s">
        <v>297</v>
      </c>
      <c r="G19239" s="155">
        <v>45916</v>
      </c>
      <c r="H19239">
        <v>1</v>
      </c>
    </row>
    <row r="19240" spans="1:8" x14ac:dyDescent="0.25">
      <c r="A19240">
        <v>4883603</v>
      </c>
      <c r="B19240" t="s">
        <v>23275</v>
      </c>
      <c r="C19240" s="155">
        <v>36099</v>
      </c>
      <c r="D19240">
        <v>667824</v>
      </c>
      <c r="E19240" t="s">
        <v>1222</v>
      </c>
      <c r="F19240" t="s">
        <v>60</v>
      </c>
      <c r="G19240" s="155">
        <v>45916</v>
      </c>
      <c r="H19240">
        <v>1</v>
      </c>
    </row>
    <row r="19241" spans="1:8" x14ac:dyDescent="0.25">
      <c r="A19241">
        <v>4883602</v>
      </c>
      <c r="B19241" t="s">
        <v>9066</v>
      </c>
      <c r="C19241" s="155">
        <v>34536</v>
      </c>
      <c r="D19241">
        <v>622871</v>
      </c>
      <c r="E19241" t="s">
        <v>549</v>
      </c>
      <c r="F19241" t="s">
        <v>288</v>
      </c>
      <c r="G19241" s="155">
        <v>45916</v>
      </c>
      <c r="H19241">
        <v>1</v>
      </c>
    </row>
    <row r="19242" spans="1:8" x14ac:dyDescent="0.25">
      <c r="A19242">
        <v>4883601</v>
      </c>
      <c r="B19242" t="s">
        <v>18652</v>
      </c>
      <c r="C19242" s="155">
        <v>32723</v>
      </c>
      <c r="D19242">
        <v>667824</v>
      </c>
      <c r="E19242" t="s">
        <v>1951</v>
      </c>
      <c r="F19242" t="s">
        <v>495</v>
      </c>
      <c r="G19242" s="155">
        <v>45916</v>
      </c>
      <c r="H19242">
        <v>1</v>
      </c>
    </row>
    <row r="19243" spans="1:8" x14ac:dyDescent="0.25">
      <c r="A19243">
        <v>4883598</v>
      </c>
      <c r="B19243" t="s">
        <v>18653</v>
      </c>
      <c r="C19243" s="155">
        <v>23671</v>
      </c>
      <c r="D19243">
        <v>608890</v>
      </c>
      <c r="E19243" t="s">
        <v>3157</v>
      </c>
      <c r="F19243" t="s">
        <v>20</v>
      </c>
      <c r="G19243" s="155">
        <v>45916</v>
      </c>
      <c r="H19243">
        <v>1</v>
      </c>
    </row>
    <row r="19244" spans="1:8" x14ac:dyDescent="0.25">
      <c r="A19244">
        <v>4883597</v>
      </c>
      <c r="B19244" t="s">
        <v>18625</v>
      </c>
      <c r="C19244" s="155">
        <v>14768</v>
      </c>
      <c r="D19244">
        <v>618814</v>
      </c>
      <c r="E19244" t="s">
        <v>10606</v>
      </c>
      <c r="F19244" t="s">
        <v>41</v>
      </c>
      <c r="G19244" s="155">
        <v>45916</v>
      </c>
      <c r="H19244">
        <v>1</v>
      </c>
    </row>
    <row r="19245" spans="1:8" x14ac:dyDescent="0.25">
      <c r="A19245">
        <v>4883595</v>
      </c>
      <c r="B19245" t="s">
        <v>6370</v>
      </c>
      <c r="C19245" s="155">
        <v>23163</v>
      </c>
      <c r="D19245">
        <v>600824</v>
      </c>
      <c r="E19245" t="s">
        <v>1198</v>
      </c>
      <c r="F19245" t="s">
        <v>16</v>
      </c>
      <c r="G19245" s="155">
        <v>45916</v>
      </c>
      <c r="H19245">
        <v>1</v>
      </c>
    </row>
    <row r="19246" spans="1:8" x14ac:dyDescent="0.25">
      <c r="A19246">
        <v>4883594</v>
      </c>
      <c r="B19246" t="s">
        <v>18654</v>
      </c>
      <c r="C19246" s="155">
        <v>22374</v>
      </c>
      <c r="D19246">
        <v>664633</v>
      </c>
      <c r="E19246" t="s">
        <v>1180</v>
      </c>
      <c r="F19246" t="s">
        <v>262</v>
      </c>
      <c r="G19246" s="155">
        <v>45912</v>
      </c>
      <c r="H19246">
        <v>1</v>
      </c>
    </row>
    <row r="19247" spans="1:8" x14ac:dyDescent="0.25">
      <c r="A19247">
        <v>4883593</v>
      </c>
      <c r="B19247" t="s">
        <v>18655</v>
      </c>
      <c r="C19247" s="155">
        <v>32929</v>
      </c>
      <c r="D19247">
        <v>667824</v>
      </c>
      <c r="E19247" t="s">
        <v>1951</v>
      </c>
      <c r="F19247" t="s">
        <v>495</v>
      </c>
      <c r="G19247" s="155">
        <v>45916</v>
      </c>
      <c r="H19247">
        <v>1</v>
      </c>
    </row>
    <row r="19248" spans="1:8" x14ac:dyDescent="0.25">
      <c r="A19248">
        <v>4883592</v>
      </c>
      <c r="B19248" t="s">
        <v>23276</v>
      </c>
      <c r="C19248" s="155">
        <v>33073</v>
      </c>
      <c r="D19248">
        <v>667888</v>
      </c>
      <c r="E19248" t="s">
        <v>1394</v>
      </c>
      <c r="F19248" t="s">
        <v>455</v>
      </c>
      <c r="G19248" s="155">
        <v>45918</v>
      </c>
      <c r="H19248">
        <v>1</v>
      </c>
    </row>
    <row r="19249" spans="1:8" x14ac:dyDescent="0.25">
      <c r="A19249">
        <v>4883591</v>
      </c>
      <c r="B19249" t="s">
        <v>14876</v>
      </c>
      <c r="C19249" s="155">
        <v>28334</v>
      </c>
      <c r="D19249">
        <v>622932</v>
      </c>
      <c r="E19249" t="s">
        <v>535</v>
      </c>
      <c r="F19249" t="s">
        <v>44</v>
      </c>
      <c r="G19249" s="155">
        <v>45916</v>
      </c>
      <c r="H19249">
        <v>1</v>
      </c>
    </row>
    <row r="19250" spans="1:8" x14ac:dyDescent="0.25">
      <c r="A19250">
        <v>4883590</v>
      </c>
      <c r="B19250" t="s">
        <v>18656</v>
      </c>
      <c r="C19250" s="155">
        <v>22563</v>
      </c>
      <c r="D19250">
        <v>667814</v>
      </c>
      <c r="E19250" t="s">
        <v>1198</v>
      </c>
      <c r="F19250" t="s">
        <v>486</v>
      </c>
      <c r="G19250" s="155">
        <v>45916</v>
      </c>
      <c r="H19250">
        <v>1</v>
      </c>
    </row>
    <row r="19251" spans="1:8" x14ac:dyDescent="0.25">
      <c r="A19251">
        <v>4883588</v>
      </c>
      <c r="B19251" t="s">
        <v>18657</v>
      </c>
      <c r="C19251" s="155">
        <v>20768</v>
      </c>
      <c r="D19251">
        <v>667934</v>
      </c>
      <c r="E19251" t="s">
        <v>2275</v>
      </c>
      <c r="F19251" t="s">
        <v>60</v>
      </c>
      <c r="G19251" s="155">
        <v>45916</v>
      </c>
      <c r="H19251">
        <v>1</v>
      </c>
    </row>
    <row r="19252" spans="1:8" x14ac:dyDescent="0.25">
      <c r="A19252">
        <v>4883587</v>
      </c>
      <c r="B19252" t="s">
        <v>18914</v>
      </c>
      <c r="C19252" s="155">
        <v>34375</v>
      </c>
      <c r="D19252">
        <v>622865</v>
      </c>
      <c r="E19252" t="s">
        <v>3418</v>
      </c>
      <c r="F19252" t="s">
        <v>44</v>
      </c>
      <c r="G19252" s="155">
        <v>45919</v>
      </c>
      <c r="H19252">
        <v>1</v>
      </c>
    </row>
    <row r="19253" spans="1:8" x14ac:dyDescent="0.25">
      <c r="A19253">
        <v>4883586</v>
      </c>
      <c r="B19253" t="s">
        <v>18658</v>
      </c>
      <c r="C19253" s="155">
        <v>31560</v>
      </c>
      <c r="D19253">
        <v>667934</v>
      </c>
      <c r="E19253" t="s">
        <v>506</v>
      </c>
      <c r="F19253" t="s">
        <v>454</v>
      </c>
      <c r="G19253" s="155">
        <v>45916</v>
      </c>
      <c r="H19253">
        <v>1</v>
      </c>
    </row>
    <row r="19254" spans="1:8" x14ac:dyDescent="0.25">
      <c r="A19254">
        <v>4883584</v>
      </c>
      <c r="B19254" t="s">
        <v>10115</v>
      </c>
      <c r="C19254" s="155">
        <v>19676</v>
      </c>
      <c r="D19254">
        <v>667984</v>
      </c>
      <c r="E19254" t="s">
        <v>1192</v>
      </c>
      <c r="F19254" t="s">
        <v>430</v>
      </c>
      <c r="G19254" s="155">
        <v>45916</v>
      </c>
      <c r="H19254">
        <v>1</v>
      </c>
    </row>
    <row r="19255" spans="1:8" x14ac:dyDescent="0.25">
      <c r="A19255">
        <v>4883583</v>
      </c>
      <c r="B19255" t="s">
        <v>18859</v>
      </c>
      <c r="C19255" s="155">
        <v>19187</v>
      </c>
      <c r="D19255">
        <v>672888</v>
      </c>
      <c r="E19255" t="s">
        <v>1180</v>
      </c>
      <c r="F19255" t="s">
        <v>307</v>
      </c>
      <c r="G19255" s="155">
        <v>45923</v>
      </c>
      <c r="H19255">
        <v>1</v>
      </c>
    </row>
    <row r="19256" spans="1:8" x14ac:dyDescent="0.25">
      <c r="A19256">
        <v>4883582</v>
      </c>
      <c r="B19256" t="s">
        <v>16172</v>
      </c>
      <c r="C19256" s="155">
        <v>30152</v>
      </c>
      <c r="D19256">
        <v>665888</v>
      </c>
      <c r="E19256" t="s">
        <v>23277</v>
      </c>
      <c r="F19256" t="s">
        <v>4093</v>
      </c>
      <c r="G19256" s="155">
        <v>45918</v>
      </c>
      <c r="H19256">
        <v>1</v>
      </c>
    </row>
    <row r="19257" spans="1:8" x14ac:dyDescent="0.25">
      <c r="A19257">
        <v>4883579</v>
      </c>
      <c r="B19257" t="s">
        <v>10551</v>
      </c>
      <c r="C19257" s="155">
        <v>33380</v>
      </c>
      <c r="D19257">
        <v>622871</v>
      </c>
      <c r="E19257" t="s">
        <v>2266</v>
      </c>
      <c r="F19257" t="s">
        <v>85</v>
      </c>
      <c r="G19257" s="155">
        <v>45916</v>
      </c>
      <c r="H19257">
        <v>1</v>
      </c>
    </row>
    <row r="19258" spans="1:8" x14ac:dyDescent="0.25">
      <c r="A19258">
        <v>4883578</v>
      </c>
      <c r="B19258" t="s">
        <v>18659</v>
      </c>
      <c r="C19258" s="155">
        <v>22709</v>
      </c>
      <c r="D19258">
        <v>667824</v>
      </c>
      <c r="E19258" t="s">
        <v>1951</v>
      </c>
      <c r="F19258" t="s">
        <v>377</v>
      </c>
      <c r="G19258" s="155">
        <v>45916</v>
      </c>
      <c r="H19258">
        <v>1</v>
      </c>
    </row>
    <row r="19259" spans="1:8" x14ac:dyDescent="0.25">
      <c r="A19259">
        <v>4883577</v>
      </c>
      <c r="B19259" t="s">
        <v>18660</v>
      </c>
      <c r="C19259" s="155">
        <v>34964</v>
      </c>
      <c r="D19259">
        <v>622932</v>
      </c>
      <c r="E19259" t="s">
        <v>1129</v>
      </c>
      <c r="F19259" t="s">
        <v>760</v>
      </c>
      <c r="G19259" s="155">
        <v>45916</v>
      </c>
      <c r="H19259">
        <v>1</v>
      </c>
    </row>
    <row r="19260" spans="1:8" x14ac:dyDescent="0.25">
      <c r="A19260">
        <v>4883576</v>
      </c>
      <c r="B19260" t="s">
        <v>23278</v>
      </c>
      <c r="C19260" s="155">
        <v>36959</v>
      </c>
      <c r="D19260">
        <v>667888</v>
      </c>
      <c r="E19260" t="s">
        <v>1951</v>
      </c>
      <c r="F19260" t="s">
        <v>501</v>
      </c>
      <c r="G19260" s="155">
        <v>45922</v>
      </c>
      <c r="H19260">
        <v>1</v>
      </c>
    </row>
    <row r="19261" spans="1:8" x14ac:dyDescent="0.25">
      <c r="A19261">
        <v>4883575</v>
      </c>
      <c r="B19261" t="s">
        <v>18009</v>
      </c>
      <c r="C19261" s="155">
        <v>19360</v>
      </c>
      <c r="D19261">
        <v>667972</v>
      </c>
      <c r="E19261" t="s">
        <v>1170</v>
      </c>
      <c r="F19261" t="s">
        <v>492</v>
      </c>
      <c r="G19261" s="155">
        <v>45916</v>
      </c>
      <c r="H19261">
        <v>1</v>
      </c>
    </row>
    <row r="19262" spans="1:8" x14ac:dyDescent="0.25">
      <c r="A19262">
        <v>4883574</v>
      </c>
      <c r="B19262" t="s">
        <v>23279</v>
      </c>
      <c r="C19262" s="155">
        <v>23182</v>
      </c>
      <c r="D19262">
        <v>614890</v>
      </c>
      <c r="E19262" t="s">
        <v>1208</v>
      </c>
      <c r="F19262" t="s">
        <v>2636</v>
      </c>
      <c r="G19262" s="155">
        <v>45916</v>
      </c>
      <c r="H19262">
        <v>1</v>
      </c>
    </row>
    <row r="19263" spans="1:8" x14ac:dyDescent="0.25">
      <c r="A19263">
        <v>4883573</v>
      </c>
      <c r="B19263" t="s">
        <v>23280</v>
      </c>
      <c r="C19263" s="155">
        <v>27515</v>
      </c>
      <c r="D19263">
        <v>667888</v>
      </c>
      <c r="E19263" t="s">
        <v>1172</v>
      </c>
      <c r="F19263" t="s">
        <v>487</v>
      </c>
      <c r="G19263" s="155">
        <v>45919</v>
      </c>
      <c r="H19263">
        <v>1</v>
      </c>
    </row>
    <row r="19264" spans="1:8" x14ac:dyDescent="0.25">
      <c r="A19264">
        <v>4883572</v>
      </c>
      <c r="B19264" t="s">
        <v>20974</v>
      </c>
      <c r="C19264" s="155">
        <v>24134</v>
      </c>
      <c r="D19264">
        <v>667888</v>
      </c>
      <c r="E19264" t="s">
        <v>4694</v>
      </c>
      <c r="F19264" t="s">
        <v>380</v>
      </c>
      <c r="G19264" s="155">
        <v>45922</v>
      </c>
      <c r="H19264">
        <v>1</v>
      </c>
    </row>
    <row r="19265" spans="1:8" x14ac:dyDescent="0.25">
      <c r="A19265">
        <v>4883571</v>
      </c>
      <c r="B19265" t="s">
        <v>4236</v>
      </c>
      <c r="C19265" s="155">
        <v>26329</v>
      </c>
      <c r="D19265">
        <v>667814</v>
      </c>
      <c r="E19265" t="s">
        <v>1180</v>
      </c>
      <c r="F19265" t="s">
        <v>414</v>
      </c>
      <c r="G19265" s="155">
        <v>45916</v>
      </c>
      <c r="H19265">
        <v>1</v>
      </c>
    </row>
    <row r="19266" spans="1:8" x14ac:dyDescent="0.25">
      <c r="A19266">
        <v>4883570</v>
      </c>
      <c r="B19266" t="s">
        <v>18661</v>
      </c>
      <c r="C19266" s="155">
        <v>20288</v>
      </c>
      <c r="D19266">
        <v>692818</v>
      </c>
      <c r="E19266" t="s">
        <v>1156</v>
      </c>
      <c r="F19266" t="s">
        <v>31</v>
      </c>
      <c r="G19266" s="155">
        <v>45916</v>
      </c>
      <c r="H19266">
        <v>1</v>
      </c>
    </row>
    <row r="19267" spans="1:8" x14ac:dyDescent="0.25">
      <c r="A19267">
        <v>4883567</v>
      </c>
      <c r="B19267" t="s">
        <v>4259</v>
      </c>
      <c r="C19267" s="155">
        <v>25264</v>
      </c>
      <c r="D19267">
        <v>667890</v>
      </c>
      <c r="E19267" t="s">
        <v>3619</v>
      </c>
      <c r="F19267" t="s">
        <v>60</v>
      </c>
      <c r="G19267" s="155">
        <v>45916</v>
      </c>
      <c r="H19267">
        <v>1</v>
      </c>
    </row>
    <row r="19268" spans="1:8" x14ac:dyDescent="0.25">
      <c r="A19268">
        <v>4883566</v>
      </c>
      <c r="B19268" t="s">
        <v>3518</v>
      </c>
      <c r="C19268" s="155">
        <v>23073</v>
      </c>
      <c r="D19268">
        <v>667688</v>
      </c>
      <c r="E19268" t="s">
        <v>1156</v>
      </c>
      <c r="F19268" t="s">
        <v>430</v>
      </c>
      <c r="G19268" s="155">
        <v>45916</v>
      </c>
      <c r="H19268">
        <v>1</v>
      </c>
    </row>
    <row r="19269" spans="1:8" x14ac:dyDescent="0.25">
      <c r="A19269">
        <v>4883561</v>
      </c>
      <c r="B19269" t="s">
        <v>15799</v>
      </c>
      <c r="C19269" s="155">
        <v>31867</v>
      </c>
      <c r="D19269">
        <v>608888</v>
      </c>
      <c r="E19269" t="s">
        <v>3036</v>
      </c>
      <c r="F19269" t="s">
        <v>81</v>
      </c>
      <c r="G19269" s="155">
        <v>45924</v>
      </c>
      <c r="H19269">
        <v>1</v>
      </c>
    </row>
    <row r="19270" spans="1:8" x14ac:dyDescent="0.25">
      <c r="A19270">
        <v>4883560</v>
      </c>
      <c r="B19270" t="s">
        <v>18662</v>
      </c>
      <c r="C19270" s="155">
        <v>35917</v>
      </c>
      <c r="D19270">
        <v>667814</v>
      </c>
      <c r="E19270" t="s">
        <v>1172</v>
      </c>
      <c r="F19270" t="s">
        <v>497</v>
      </c>
      <c r="G19270" s="155">
        <v>45916</v>
      </c>
      <c r="H19270">
        <v>1</v>
      </c>
    </row>
    <row r="19271" spans="1:8" x14ac:dyDescent="0.25">
      <c r="A19271">
        <v>4883559</v>
      </c>
      <c r="B19271" t="s">
        <v>18663</v>
      </c>
      <c r="C19271" s="155">
        <v>31541</v>
      </c>
      <c r="D19271">
        <v>610814</v>
      </c>
      <c r="E19271" t="s">
        <v>4601</v>
      </c>
      <c r="F19271" t="s">
        <v>300</v>
      </c>
      <c r="G19271" s="155">
        <v>45916</v>
      </c>
      <c r="H19271">
        <v>1</v>
      </c>
    </row>
    <row r="19272" spans="1:8" x14ac:dyDescent="0.25">
      <c r="A19272">
        <v>4883557</v>
      </c>
      <c r="B19272" t="s">
        <v>9679</v>
      </c>
      <c r="C19272" s="155">
        <v>23113</v>
      </c>
      <c r="D19272">
        <v>609814</v>
      </c>
      <c r="E19272" t="s">
        <v>1172</v>
      </c>
      <c r="F19272" t="s">
        <v>37</v>
      </c>
      <c r="G19272" s="155">
        <v>45916</v>
      </c>
      <c r="H19272">
        <v>1</v>
      </c>
    </row>
    <row r="19273" spans="1:8" x14ac:dyDescent="0.25">
      <c r="A19273">
        <v>4883556</v>
      </c>
      <c r="B19273" t="s">
        <v>19094</v>
      </c>
      <c r="C19273" s="155">
        <v>27513</v>
      </c>
      <c r="D19273">
        <v>672888</v>
      </c>
      <c r="E19273" t="s">
        <v>1226</v>
      </c>
      <c r="F19273" t="s">
        <v>307</v>
      </c>
      <c r="G19273" s="155">
        <v>45923</v>
      </c>
      <c r="H19273">
        <v>1</v>
      </c>
    </row>
    <row r="19274" spans="1:8" x14ac:dyDescent="0.25">
      <c r="A19274">
        <v>4883555</v>
      </c>
      <c r="B19274" t="s">
        <v>8756</v>
      </c>
      <c r="C19274" s="155">
        <v>28689</v>
      </c>
      <c r="D19274">
        <v>621888</v>
      </c>
      <c r="E19274" t="s">
        <v>7775</v>
      </c>
      <c r="F19274" t="s">
        <v>337</v>
      </c>
      <c r="G19274" s="155">
        <v>45918</v>
      </c>
      <c r="H19274">
        <v>1</v>
      </c>
    </row>
    <row r="19275" spans="1:8" x14ac:dyDescent="0.25">
      <c r="A19275">
        <v>4883554</v>
      </c>
      <c r="B19275" t="s">
        <v>3213</v>
      </c>
      <c r="C19275" s="155">
        <v>28515</v>
      </c>
      <c r="D19275">
        <v>667934</v>
      </c>
      <c r="E19275" t="s">
        <v>506</v>
      </c>
      <c r="F19275" t="s">
        <v>454</v>
      </c>
      <c r="G19275" s="155">
        <v>45916</v>
      </c>
      <c r="H19275">
        <v>1</v>
      </c>
    </row>
    <row r="19276" spans="1:8" x14ac:dyDescent="0.25">
      <c r="A19276">
        <v>4883553</v>
      </c>
      <c r="B19276" t="s">
        <v>10738</v>
      </c>
      <c r="C19276" s="155">
        <v>19665</v>
      </c>
      <c r="D19276">
        <v>620814</v>
      </c>
      <c r="E19276" t="s">
        <v>565</v>
      </c>
      <c r="F19276" t="s">
        <v>424</v>
      </c>
      <c r="G19276" s="155">
        <v>45916</v>
      </c>
      <c r="H19276">
        <v>1</v>
      </c>
    </row>
    <row r="19277" spans="1:8" x14ac:dyDescent="0.25">
      <c r="A19277">
        <v>4883547</v>
      </c>
      <c r="B19277" t="s">
        <v>12113</v>
      </c>
      <c r="C19277" s="155">
        <v>31994</v>
      </c>
      <c r="D19277">
        <v>667814</v>
      </c>
      <c r="E19277" t="s">
        <v>1170</v>
      </c>
      <c r="F19277" t="s">
        <v>487</v>
      </c>
      <c r="G19277" s="155">
        <v>45916</v>
      </c>
      <c r="H19277">
        <v>1</v>
      </c>
    </row>
    <row r="19278" spans="1:8" x14ac:dyDescent="0.25">
      <c r="A19278">
        <v>4883545</v>
      </c>
      <c r="B19278" t="s">
        <v>19322</v>
      </c>
      <c r="C19278" s="155">
        <v>33233</v>
      </c>
      <c r="D19278">
        <v>622871</v>
      </c>
      <c r="E19278" t="s">
        <v>987</v>
      </c>
      <c r="F19278" t="s">
        <v>760</v>
      </c>
      <c r="G19278" s="155">
        <v>45916</v>
      </c>
      <c r="H19278">
        <v>1</v>
      </c>
    </row>
    <row r="19279" spans="1:8" x14ac:dyDescent="0.25">
      <c r="A19279">
        <v>4883544</v>
      </c>
      <c r="B19279" t="s">
        <v>18664</v>
      </c>
      <c r="C19279" s="155">
        <v>24756</v>
      </c>
      <c r="D19279">
        <v>618890</v>
      </c>
      <c r="E19279" t="s">
        <v>1942</v>
      </c>
      <c r="F19279" t="s">
        <v>41</v>
      </c>
      <c r="G19279" s="155">
        <v>45916</v>
      </c>
      <c r="H19279">
        <v>1</v>
      </c>
    </row>
    <row r="19280" spans="1:8" x14ac:dyDescent="0.25">
      <c r="A19280">
        <v>4883543</v>
      </c>
      <c r="B19280" t="s">
        <v>15805</v>
      </c>
      <c r="C19280" s="155">
        <v>38688</v>
      </c>
      <c r="D19280">
        <v>667824</v>
      </c>
      <c r="E19280" t="s">
        <v>1951</v>
      </c>
      <c r="F19280" t="s">
        <v>377</v>
      </c>
      <c r="G19280" s="155">
        <v>45916</v>
      </c>
      <c r="H19280">
        <v>1</v>
      </c>
    </row>
    <row r="19281" spans="1:8" x14ac:dyDescent="0.25">
      <c r="A19281">
        <v>4883540</v>
      </c>
      <c r="B19281" t="s">
        <v>8054</v>
      </c>
      <c r="C19281" s="155">
        <v>33688</v>
      </c>
      <c r="D19281">
        <v>622871</v>
      </c>
      <c r="E19281" t="s">
        <v>987</v>
      </c>
      <c r="F19281" t="s">
        <v>44</v>
      </c>
      <c r="G19281" s="155">
        <v>45916</v>
      </c>
      <c r="H19281">
        <v>1</v>
      </c>
    </row>
    <row r="19282" spans="1:8" x14ac:dyDescent="0.25">
      <c r="A19282">
        <v>4883539</v>
      </c>
      <c r="B19282" t="s">
        <v>8701</v>
      </c>
      <c r="C19282" s="155">
        <v>22843</v>
      </c>
      <c r="D19282">
        <v>602984</v>
      </c>
      <c r="E19282" t="s">
        <v>1430</v>
      </c>
      <c r="F19282" t="s">
        <v>336</v>
      </c>
      <c r="G19282" s="155">
        <v>45916</v>
      </c>
      <c r="H19282">
        <v>1</v>
      </c>
    </row>
    <row r="19283" spans="1:8" x14ac:dyDescent="0.25">
      <c r="A19283">
        <v>4883538</v>
      </c>
      <c r="B19283" t="s">
        <v>18665</v>
      </c>
      <c r="C19283" s="155">
        <v>39306</v>
      </c>
      <c r="D19283">
        <v>618890</v>
      </c>
      <c r="E19283" t="s">
        <v>1987</v>
      </c>
      <c r="F19283" t="s">
        <v>378</v>
      </c>
      <c r="G19283" s="155">
        <v>45916</v>
      </c>
      <c r="H19283">
        <v>1</v>
      </c>
    </row>
    <row r="19284" spans="1:8" x14ac:dyDescent="0.25">
      <c r="A19284">
        <v>4883537</v>
      </c>
      <c r="B19284" t="s">
        <v>18666</v>
      </c>
      <c r="C19284" s="155">
        <v>34354</v>
      </c>
      <c r="D19284">
        <v>682824</v>
      </c>
      <c r="E19284" t="s">
        <v>1951</v>
      </c>
      <c r="F19284" t="s">
        <v>13964</v>
      </c>
      <c r="G19284" s="155">
        <v>45916</v>
      </c>
      <c r="H19284">
        <v>1</v>
      </c>
    </row>
    <row r="19285" spans="1:8" x14ac:dyDescent="0.25">
      <c r="A19285">
        <v>4883535</v>
      </c>
      <c r="B19285" t="s">
        <v>23281</v>
      </c>
      <c r="C19285" s="155">
        <v>35960</v>
      </c>
      <c r="D19285">
        <v>622871</v>
      </c>
      <c r="E19285" t="s">
        <v>987</v>
      </c>
      <c r="F19285" t="s">
        <v>760</v>
      </c>
      <c r="G19285" s="155">
        <v>45916</v>
      </c>
      <c r="H19285">
        <v>1</v>
      </c>
    </row>
    <row r="19286" spans="1:8" x14ac:dyDescent="0.25">
      <c r="A19286">
        <v>4883534</v>
      </c>
      <c r="B19286" t="s">
        <v>23282</v>
      </c>
      <c r="C19286" s="155">
        <v>24473</v>
      </c>
      <c r="D19286">
        <v>667888</v>
      </c>
      <c r="E19286" t="s">
        <v>1951</v>
      </c>
      <c r="F19286" t="s">
        <v>454</v>
      </c>
      <c r="G19286" s="155">
        <v>45919</v>
      </c>
      <c r="H19286">
        <v>1</v>
      </c>
    </row>
    <row r="19287" spans="1:8" x14ac:dyDescent="0.25">
      <c r="A19287">
        <v>4883533</v>
      </c>
      <c r="B19287" t="s">
        <v>18667</v>
      </c>
      <c r="C19287" s="155">
        <v>31372</v>
      </c>
      <c r="D19287">
        <v>667814</v>
      </c>
      <c r="E19287" t="s">
        <v>1172</v>
      </c>
      <c r="F19287" t="s">
        <v>430</v>
      </c>
      <c r="G19287" s="155">
        <v>45916</v>
      </c>
      <c r="H19287">
        <v>1</v>
      </c>
    </row>
    <row r="19288" spans="1:8" x14ac:dyDescent="0.25">
      <c r="A19288">
        <v>4883532</v>
      </c>
      <c r="B19288" t="s">
        <v>3986</v>
      </c>
      <c r="C19288" s="155">
        <v>36654</v>
      </c>
      <c r="D19288">
        <v>618934</v>
      </c>
      <c r="E19288" t="s">
        <v>2184</v>
      </c>
      <c r="F19288" t="s">
        <v>41</v>
      </c>
      <c r="G19288" s="155">
        <v>45916</v>
      </c>
      <c r="H19288">
        <v>1</v>
      </c>
    </row>
    <row r="19289" spans="1:8" x14ac:dyDescent="0.25">
      <c r="A19289">
        <v>4883531</v>
      </c>
      <c r="B19289" t="s">
        <v>6110</v>
      </c>
      <c r="C19289" s="155">
        <v>16738</v>
      </c>
      <c r="D19289">
        <v>667688</v>
      </c>
      <c r="E19289" t="s">
        <v>1156</v>
      </c>
      <c r="F19289" t="s">
        <v>15</v>
      </c>
      <c r="G19289" s="155">
        <v>45916</v>
      </c>
      <c r="H19289">
        <v>1</v>
      </c>
    </row>
    <row r="19290" spans="1:8" x14ac:dyDescent="0.25">
      <c r="A19290">
        <v>4883530</v>
      </c>
      <c r="B19290" t="s">
        <v>3144</v>
      </c>
      <c r="C19290" s="155">
        <v>33977</v>
      </c>
      <c r="D19290">
        <v>622865</v>
      </c>
      <c r="E19290" t="s">
        <v>987</v>
      </c>
      <c r="F19290" t="s">
        <v>47</v>
      </c>
      <c r="G19290" s="155">
        <v>45917</v>
      </c>
      <c r="H19290">
        <v>1</v>
      </c>
    </row>
    <row r="19291" spans="1:8" x14ac:dyDescent="0.25">
      <c r="A19291">
        <v>4883529</v>
      </c>
      <c r="B19291" t="s">
        <v>4199</v>
      </c>
      <c r="C19291" s="155">
        <v>33772</v>
      </c>
      <c r="D19291">
        <v>667814</v>
      </c>
      <c r="E19291" t="s">
        <v>1172</v>
      </c>
      <c r="F19291" t="s">
        <v>430</v>
      </c>
      <c r="G19291" s="155">
        <v>45916</v>
      </c>
      <c r="H19291">
        <v>1</v>
      </c>
    </row>
    <row r="19292" spans="1:8" x14ac:dyDescent="0.25">
      <c r="A19292">
        <v>4883526</v>
      </c>
      <c r="B19292" t="s">
        <v>23283</v>
      </c>
      <c r="C19292" s="155">
        <v>26529</v>
      </c>
      <c r="D19292">
        <v>621888</v>
      </c>
      <c r="E19292" t="s">
        <v>2000</v>
      </c>
      <c r="F19292" t="s">
        <v>337</v>
      </c>
      <c r="G19292" s="155">
        <v>45918</v>
      </c>
      <c r="H19292">
        <v>1</v>
      </c>
    </row>
    <row r="19293" spans="1:8" x14ac:dyDescent="0.25">
      <c r="A19293">
        <v>4883521</v>
      </c>
      <c r="B19293" t="s">
        <v>13414</v>
      </c>
      <c r="C19293" s="155">
        <v>36106</v>
      </c>
      <c r="D19293">
        <v>667888</v>
      </c>
      <c r="E19293" t="s">
        <v>1951</v>
      </c>
      <c r="F19293" t="s">
        <v>455</v>
      </c>
      <c r="G19293" s="155">
        <v>45924</v>
      </c>
      <c r="H19293">
        <v>1</v>
      </c>
    </row>
    <row r="19294" spans="1:8" x14ac:dyDescent="0.25">
      <c r="A19294">
        <v>4883520</v>
      </c>
      <c r="B19294" t="s">
        <v>23284</v>
      </c>
      <c r="C19294" s="155">
        <v>19294</v>
      </c>
      <c r="D19294">
        <v>667984</v>
      </c>
      <c r="E19294" t="s">
        <v>1192</v>
      </c>
      <c r="F19294" t="s">
        <v>38</v>
      </c>
      <c r="G19294" s="155">
        <v>45916</v>
      </c>
      <c r="H19294">
        <v>1</v>
      </c>
    </row>
    <row r="19295" spans="1:8" x14ac:dyDescent="0.25">
      <c r="A19295">
        <v>4883519</v>
      </c>
      <c r="B19295" t="s">
        <v>13261</v>
      </c>
      <c r="C19295" s="155">
        <v>20616</v>
      </c>
      <c r="D19295">
        <v>620890</v>
      </c>
      <c r="E19295" t="s">
        <v>1973</v>
      </c>
      <c r="F19295" t="s">
        <v>54</v>
      </c>
      <c r="G19295" s="155">
        <v>45916</v>
      </c>
      <c r="H19295">
        <v>1</v>
      </c>
    </row>
    <row r="19296" spans="1:8" x14ac:dyDescent="0.25">
      <c r="A19296">
        <v>4883516</v>
      </c>
      <c r="B19296" t="s">
        <v>23285</v>
      </c>
      <c r="C19296" s="155">
        <v>37441</v>
      </c>
      <c r="D19296">
        <v>665888</v>
      </c>
      <c r="E19296" t="s">
        <v>2794</v>
      </c>
      <c r="F19296" t="s">
        <v>4093</v>
      </c>
      <c r="G19296" s="155">
        <v>45919</v>
      </c>
      <c r="H19296">
        <v>1</v>
      </c>
    </row>
    <row r="19297" spans="1:8" x14ac:dyDescent="0.25">
      <c r="A19297">
        <v>4883515</v>
      </c>
      <c r="B19297" t="s">
        <v>23286</v>
      </c>
      <c r="C19297" s="155">
        <v>31336</v>
      </c>
      <c r="D19297">
        <v>622871</v>
      </c>
      <c r="E19297" t="s">
        <v>572</v>
      </c>
      <c r="F19297" t="s">
        <v>44</v>
      </c>
      <c r="G19297" s="155">
        <v>45916</v>
      </c>
      <c r="H19297">
        <v>1</v>
      </c>
    </row>
    <row r="19298" spans="1:8" x14ac:dyDescent="0.25">
      <c r="A19298">
        <v>4883514</v>
      </c>
      <c r="B19298" t="s">
        <v>23287</v>
      </c>
      <c r="C19298" s="155">
        <v>28481</v>
      </c>
      <c r="D19298">
        <v>618888</v>
      </c>
      <c r="E19298" t="s">
        <v>1942</v>
      </c>
      <c r="F19298" t="s">
        <v>69</v>
      </c>
      <c r="G19298" s="155">
        <v>45918</v>
      </c>
      <c r="H19298">
        <v>1</v>
      </c>
    </row>
    <row r="19299" spans="1:8" x14ac:dyDescent="0.25">
      <c r="A19299">
        <v>4883513</v>
      </c>
      <c r="B19299" t="s">
        <v>18668</v>
      </c>
      <c r="C19299" s="155">
        <v>33231</v>
      </c>
      <c r="D19299">
        <v>622804</v>
      </c>
      <c r="E19299" t="s">
        <v>2314</v>
      </c>
      <c r="F19299" t="s">
        <v>418</v>
      </c>
      <c r="G19299" s="155">
        <v>45916</v>
      </c>
      <c r="H19299">
        <v>1</v>
      </c>
    </row>
    <row r="19300" spans="1:8" x14ac:dyDescent="0.25">
      <c r="A19300">
        <v>4883512</v>
      </c>
      <c r="B19300" t="s">
        <v>18669</v>
      </c>
      <c r="C19300" s="155">
        <v>32512</v>
      </c>
      <c r="D19300">
        <v>667814</v>
      </c>
      <c r="E19300" t="s">
        <v>6611</v>
      </c>
      <c r="F19300" t="s">
        <v>487</v>
      </c>
      <c r="G19300" s="155">
        <v>45916</v>
      </c>
      <c r="H19300">
        <v>1</v>
      </c>
    </row>
    <row r="19301" spans="1:8" x14ac:dyDescent="0.25">
      <c r="A19301">
        <v>4883510</v>
      </c>
      <c r="B19301" t="s">
        <v>13265</v>
      </c>
      <c r="C19301" s="155">
        <v>26233</v>
      </c>
      <c r="D19301">
        <v>608814</v>
      </c>
      <c r="E19301" t="s">
        <v>1867</v>
      </c>
      <c r="F19301" t="s">
        <v>35</v>
      </c>
      <c r="G19301" s="155">
        <v>45916</v>
      </c>
      <c r="H19301">
        <v>1</v>
      </c>
    </row>
    <row r="19302" spans="1:8" x14ac:dyDescent="0.25">
      <c r="A19302">
        <v>4883509</v>
      </c>
      <c r="B19302" t="s">
        <v>13452</v>
      </c>
      <c r="C19302" s="155">
        <v>13938</v>
      </c>
      <c r="D19302">
        <v>617888</v>
      </c>
      <c r="E19302" t="s">
        <v>3839</v>
      </c>
      <c r="F19302" t="s">
        <v>338</v>
      </c>
      <c r="G19302" s="155">
        <v>45922</v>
      </c>
      <c r="H19302">
        <v>1</v>
      </c>
    </row>
    <row r="19303" spans="1:8" x14ac:dyDescent="0.25">
      <c r="A19303">
        <v>4883507</v>
      </c>
      <c r="B19303" t="s">
        <v>13499</v>
      </c>
      <c r="C19303" s="155">
        <v>24009</v>
      </c>
      <c r="D19303">
        <v>622871</v>
      </c>
      <c r="E19303" t="s">
        <v>581</v>
      </c>
      <c r="F19303" t="s">
        <v>288</v>
      </c>
      <c r="G19303" s="155">
        <v>45916</v>
      </c>
      <c r="H19303">
        <v>1</v>
      </c>
    </row>
    <row r="19304" spans="1:8" x14ac:dyDescent="0.25">
      <c r="A19304">
        <v>4883506</v>
      </c>
      <c r="B19304" t="s">
        <v>13262</v>
      </c>
      <c r="C19304" s="155">
        <v>22510</v>
      </c>
      <c r="D19304">
        <v>618890</v>
      </c>
      <c r="E19304" t="s">
        <v>2539</v>
      </c>
      <c r="F19304" t="s">
        <v>41</v>
      </c>
      <c r="G19304" s="155">
        <v>45916</v>
      </c>
      <c r="H19304">
        <v>1</v>
      </c>
    </row>
    <row r="19305" spans="1:8" x14ac:dyDescent="0.25">
      <c r="A19305">
        <v>4883501</v>
      </c>
      <c r="B19305" t="s">
        <v>8192</v>
      </c>
      <c r="C19305" s="155">
        <v>16984</v>
      </c>
      <c r="D19305">
        <v>608972</v>
      </c>
      <c r="E19305" t="s">
        <v>3633</v>
      </c>
      <c r="F19305" t="s">
        <v>20</v>
      </c>
      <c r="G19305" s="155">
        <v>45916</v>
      </c>
      <c r="H19305">
        <v>1</v>
      </c>
    </row>
    <row r="19306" spans="1:8" x14ac:dyDescent="0.25">
      <c r="A19306">
        <v>4883500</v>
      </c>
      <c r="B19306" t="s">
        <v>23288</v>
      </c>
      <c r="C19306" s="155">
        <v>36712</v>
      </c>
      <c r="D19306">
        <v>667888</v>
      </c>
      <c r="E19306" t="s">
        <v>1951</v>
      </c>
      <c r="F19306" t="s">
        <v>501</v>
      </c>
      <c r="G19306" s="155">
        <v>45919</v>
      </c>
      <c r="H19306">
        <v>1</v>
      </c>
    </row>
    <row r="19307" spans="1:8" x14ac:dyDescent="0.25">
      <c r="A19307">
        <v>4883499</v>
      </c>
      <c r="B19307" t="s">
        <v>21815</v>
      </c>
      <c r="C19307" s="155">
        <v>29637</v>
      </c>
      <c r="D19307">
        <v>622865</v>
      </c>
      <c r="E19307" t="s">
        <v>551</v>
      </c>
      <c r="F19307" t="s">
        <v>24</v>
      </c>
      <c r="G19307" s="155">
        <v>45918</v>
      </c>
      <c r="H19307">
        <v>1</v>
      </c>
    </row>
    <row r="19308" spans="1:8" x14ac:dyDescent="0.25">
      <c r="A19308">
        <v>4883497</v>
      </c>
      <c r="B19308" t="s">
        <v>3921</v>
      </c>
      <c r="C19308" s="155">
        <v>16712</v>
      </c>
      <c r="D19308">
        <v>692818</v>
      </c>
      <c r="E19308" t="s">
        <v>1198</v>
      </c>
      <c r="F19308" t="s">
        <v>31</v>
      </c>
      <c r="G19308" s="155">
        <v>45916</v>
      </c>
      <c r="H19308">
        <v>1</v>
      </c>
    </row>
    <row r="19309" spans="1:8" x14ac:dyDescent="0.25">
      <c r="A19309">
        <v>4883496</v>
      </c>
      <c r="B19309" t="s">
        <v>13263</v>
      </c>
      <c r="C19309" s="155">
        <v>27825</v>
      </c>
      <c r="D19309">
        <v>667814</v>
      </c>
      <c r="E19309" t="s">
        <v>1230</v>
      </c>
      <c r="F19309" t="s">
        <v>486</v>
      </c>
      <c r="G19309" s="155">
        <v>45916</v>
      </c>
      <c r="H19309">
        <v>1</v>
      </c>
    </row>
    <row r="19310" spans="1:8" x14ac:dyDescent="0.25">
      <c r="A19310">
        <v>4883494</v>
      </c>
      <c r="B19310" t="s">
        <v>4994</v>
      </c>
      <c r="C19310" s="155">
        <v>22962</v>
      </c>
      <c r="D19310">
        <v>618888</v>
      </c>
      <c r="E19310" t="s">
        <v>1942</v>
      </c>
      <c r="F19310" t="s">
        <v>69</v>
      </c>
      <c r="G19310" s="155">
        <v>45918</v>
      </c>
      <c r="H19310">
        <v>1</v>
      </c>
    </row>
    <row r="19311" spans="1:8" x14ac:dyDescent="0.25">
      <c r="A19311">
        <v>4883487</v>
      </c>
      <c r="B19311" t="s">
        <v>26249</v>
      </c>
      <c r="C19311" s="155">
        <v>14616</v>
      </c>
      <c r="D19311">
        <v>618888</v>
      </c>
      <c r="E19311" t="s">
        <v>7796</v>
      </c>
      <c r="F19311" t="s">
        <v>378</v>
      </c>
      <c r="G19311" s="155">
        <v>45925</v>
      </c>
      <c r="H19311">
        <v>1</v>
      </c>
    </row>
    <row r="19312" spans="1:8" x14ac:dyDescent="0.25">
      <c r="A19312">
        <v>4883484</v>
      </c>
      <c r="B19312" t="s">
        <v>23289</v>
      </c>
      <c r="C19312" s="155">
        <v>30161</v>
      </c>
      <c r="D19312">
        <v>667972</v>
      </c>
      <c r="E19312" t="s">
        <v>1170</v>
      </c>
      <c r="F19312" t="s">
        <v>53</v>
      </c>
      <c r="G19312" s="155">
        <v>45916</v>
      </c>
      <c r="H19312">
        <v>1</v>
      </c>
    </row>
    <row r="19313" spans="1:8" x14ac:dyDescent="0.25">
      <c r="A19313">
        <v>4883483</v>
      </c>
      <c r="B19313" t="s">
        <v>18670</v>
      </c>
      <c r="C19313" s="155">
        <v>25195</v>
      </c>
      <c r="D19313">
        <v>682824</v>
      </c>
      <c r="E19313" t="s">
        <v>1156</v>
      </c>
      <c r="F19313" t="s">
        <v>13964</v>
      </c>
      <c r="G19313" s="155">
        <v>45916</v>
      </c>
      <c r="H19313">
        <v>1</v>
      </c>
    </row>
    <row r="19314" spans="1:8" x14ac:dyDescent="0.25">
      <c r="A19314">
        <v>4883481</v>
      </c>
      <c r="B19314" t="s">
        <v>18671</v>
      </c>
      <c r="C19314" s="155">
        <v>30734</v>
      </c>
      <c r="D19314">
        <v>667814</v>
      </c>
      <c r="E19314" t="s">
        <v>1172</v>
      </c>
      <c r="F19314" t="s">
        <v>495</v>
      </c>
      <c r="G19314" s="155">
        <v>45916</v>
      </c>
      <c r="H19314">
        <v>1</v>
      </c>
    </row>
    <row r="19315" spans="1:8" x14ac:dyDescent="0.25">
      <c r="A19315">
        <v>4883479</v>
      </c>
      <c r="B19315" t="s">
        <v>21362</v>
      </c>
      <c r="C19315" s="155">
        <v>17424</v>
      </c>
      <c r="D19315">
        <v>621888</v>
      </c>
      <c r="E19315" t="s">
        <v>1973</v>
      </c>
      <c r="F19315" t="s">
        <v>23</v>
      </c>
      <c r="G19315" s="155">
        <v>45919</v>
      </c>
      <c r="H19315">
        <v>1</v>
      </c>
    </row>
    <row r="19316" spans="1:8" x14ac:dyDescent="0.25">
      <c r="A19316">
        <v>4883478</v>
      </c>
      <c r="B19316" t="s">
        <v>2257</v>
      </c>
      <c r="C19316" s="155">
        <v>21525</v>
      </c>
      <c r="D19316">
        <v>618888</v>
      </c>
      <c r="E19316" t="s">
        <v>1942</v>
      </c>
      <c r="F19316" t="s">
        <v>69</v>
      </c>
      <c r="G19316" s="155">
        <v>45918</v>
      </c>
      <c r="H19316">
        <v>1</v>
      </c>
    </row>
    <row r="19317" spans="1:8" x14ac:dyDescent="0.25">
      <c r="A19317">
        <v>4883476</v>
      </c>
      <c r="B19317" t="s">
        <v>7533</v>
      </c>
      <c r="C19317" s="155">
        <v>33680</v>
      </c>
      <c r="D19317">
        <v>622804</v>
      </c>
      <c r="E19317" t="s">
        <v>2314</v>
      </c>
      <c r="F19317" t="s">
        <v>24</v>
      </c>
      <c r="G19317" s="155">
        <v>45916</v>
      </c>
      <c r="H19317">
        <v>1</v>
      </c>
    </row>
    <row r="19318" spans="1:8" x14ac:dyDescent="0.25">
      <c r="A19318">
        <v>4883473</v>
      </c>
      <c r="B19318" t="s">
        <v>6370</v>
      </c>
      <c r="C19318" s="155">
        <v>23163</v>
      </c>
      <c r="D19318">
        <v>608888</v>
      </c>
      <c r="E19318" t="s">
        <v>3036</v>
      </c>
      <c r="F19318" t="s">
        <v>81</v>
      </c>
      <c r="G19318" s="155">
        <v>45924</v>
      </c>
      <c r="H19318">
        <v>1</v>
      </c>
    </row>
    <row r="19319" spans="1:8" x14ac:dyDescent="0.25">
      <c r="A19319">
        <v>4883471</v>
      </c>
      <c r="B19319" t="s">
        <v>14372</v>
      </c>
      <c r="C19319" s="155">
        <v>26049</v>
      </c>
      <c r="D19319">
        <v>682824</v>
      </c>
      <c r="E19319" t="s">
        <v>1951</v>
      </c>
      <c r="F19319" t="s">
        <v>13964</v>
      </c>
      <c r="G19319" s="155">
        <v>45916</v>
      </c>
      <c r="H19319">
        <v>1</v>
      </c>
    </row>
    <row r="19320" spans="1:8" x14ac:dyDescent="0.25">
      <c r="A19320">
        <v>4883469</v>
      </c>
      <c r="B19320" t="s">
        <v>8055</v>
      </c>
      <c r="C19320" s="155">
        <v>31132</v>
      </c>
      <c r="D19320">
        <v>602888</v>
      </c>
      <c r="E19320" t="s">
        <v>1172</v>
      </c>
      <c r="F19320" t="s">
        <v>336</v>
      </c>
      <c r="G19320" s="155">
        <v>45925</v>
      </c>
      <c r="H19320">
        <v>1</v>
      </c>
    </row>
    <row r="19321" spans="1:8" x14ac:dyDescent="0.25">
      <c r="A19321">
        <v>4883468</v>
      </c>
      <c r="B19321" t="s">
        <v>18672</v>
      </c>
      <c r="C19321" s="155">
        <v>34600</v>
      </c>
      <c r="D19321">
        <v>622932</v>
      </c>
      <c r="E19321" t="s">
        <v>1129</v>
      </c>
      <c r="F19321" t="s">
        <v>760</v>
      </c>
      <c r="G19321" s="155">
        <v>45916</v>
      </c>
      <c r="H19321">
        <v>1</v>
      </c>
    </row>
    <row r="19322" spans="1:8" x14ac:dyDescent="0.25">
      <c r="A19322">
        <v>4883467</v>
      </c>
      <c r="B19322" t="s">
        <v>4527</v>
      </c>
      <c r="C19322" s="155">
        <v>19737</v>
      </c>
      <c r="D19322">
        <v>621888</v>
      </c>
      <c r="E19322" t="s">
        <v>3117</v>
      </c>
      <c r="F19322" t="s">
        <v>337</v>
      </c>
      <c r="G19322" s="155">
        <v>45918</v>
      </c>
      <c r="H19322">
        <v>1</v>
      </c>
    </row>
    <row r="19323" spans="1:8" x14ac:dyDescent="0.25">
      <c r="A19323">
        <v>4883462</v>
      </c>
      <c r="B19323" t="s">
        <v>13265</v>
      </c>
      <c r="C19323" s="155">
        <v>26233</v>
      </c>
      <c r="D19323">
        <v>618890</v>
      </c>
      <c r="E19323" t="s">
        <v>2539</v>
      </c>
      <c r="F19323" t="s">
        <v>41</v>
      </c>
      <c r="G19323" s="155">
        <v>45916</v>
      </c>
      <c r="H19323">
        <v>1</v>
      </c>
    </row>
    <row r="19324" spans="1:8" x14ac:dyDescent="0.25">
      <c r="A19324">
        <v>4883461</v>
      </c>
      <c r="B19324" t="s">
        <v>18673</v>
      </c>
      <c r="C19324" s="155">
        <v>30963</v>
      </c>
      <c r="D19324">
        <v>667824</v>
      </c>
      <c r="E19324" t="s">
        <v>1180</v>
      </c>
      <c r="F19324" t="s">
        <v>430</v>
      </c>
      <c r="G19324" s="155">
        <v>45916</v>
      </c>
      <c r="H19324">
        <v>1</v>
      </c>
    </row>
    <row r="19325" spans="1:8" x14ac:dyDescent="0.25">
      <c r="A19325">
        <v>4883460</v>
      </c>
      <c r="B19325" t="s">
        <v>6953</v>
      </c>
      <c r="C19325" s="155">
        <v>25673</v>
      </c>
      <c r="D19325">
        <v>622865</v>
      </c>
      <c r="E19325" t="s">
        <v>2097</v>
      </c>
      <c r="F19325" t="s">
        <v>480</v>
      </c>
      <c r="G19325" s="155">
        <v>45924</v>
      </c>
      <c r="H19325">
        <v>1</v>
      </c>
    </row>
    <row r="19326" spans="1:8" x14ac:dyDescent="0.25">
      <c r="A19326">
        <v>4883459</v>
      </c>
      <c r="B19326" t="s">
        <v>17938</v>
      </c>
      <c r="C19326" s="155">
        <v>18977</v>
      </c>
      <c r="D19326">
        <v>600824</v>
      </c>
      <c r="E19326" t="s">
        <v>1198</v>
      </c>
      <c r="F19326" t="s">
        <v>16</v>
      </c>
      <c r="G19326" s="155">
        <v>45916</v>
      </c>
      <c r="H19326">
        <v>1</v>
      </c>
    </row>
    <row r="19327" spans="1:8" x14ac:dyDescent="0.25">
      <c r="A19327">
        <v>4883457</v>
      </c>
      <c r="B19327" t="s">
        <v>13266</v>
      </c>
      <c r="C19327" s="155">
        <v>33350</v>
      </c>
      <c r="D19327">
        <v>667824</v>
      </c>
      <c r="E19327" t="s">
        <v>1951</v>
      </c>
      <c r="F19327" t="s">
        <v>495</v>
      </c>
      <c r="G19327" s="155">
        <v>45916</v>
      </c>
      <c r="H19327">
        <v>1</v>
      </c>
    </row>
    <row r="19328" spans="1:8" x14ac:dyDescent="0.25">
      <c r="A19328">
        <v>4883456</v>
      </c>
      <c r="B19328" t="s">
        <v>20845</v>
      </c>
      <c r="C19328" s="155">
        <v>38344</v>
      </c>
      <c r="D19328">
        <v>609814</v>
      </c>
      <c r="E19328" t="s">
        <v>3154</v>
      </c>
      <c r="F19328" t="s">
        <v>37</v>
      </c>
      <c r="G19328" s="155">
        <v>45916</v>
      </c>
      <c r="H19328">
        <v>1</v>
      </c>
    </row>
    <row r="19329" spans="1:8" x14ac:dyDescent="0.25">
      <c r="A19329">
        <v>4883453</v>
      </c>
      <c r="B19329" t="s">
        <v>23290</v>
      </c>
      <c r="C19329" s="155">
        <v>19531</v>
      </c>
      <c r="D19329">
        <v>614888</v>
      </c>
      <c r="E19329" t="s">
        <v>1396</v>
      </c>
      <c r="F19329" t="s">
        <v>2636</v>
      </c>
      <c r="G19329" s="155">
        <v>45919</v>
      </c>
      <c r="H19329">
        <v>1</v>
      </c>
    </row>
    <row r="19330" spans="1:8" x14ac:dyDescent="0.25">
      <c r="A19330">
        <v>4883447</v>
      </c>
      <c r="B19330" t="s">
        <v>17938</v>
      </c>
      <c r="C19330" s="155">
        <v>18977</v>
      </c>
      <c r="D19330">
        <v>621888</v>
      </c>
      <c r="E19330" t="s">
        <v>23291</v>
      </c>
      <c r="F19330" t="s">
        <v>23</v>
      </c>
      <c r="G19330" s="155">
        <v>45922</v>
      </c>
      <c r="H19330">
        <v>1</v>
      </c>
    </row>
    <row r="19331" spans="1:8" x14ac:dyDescent="0.25">
      <c r="A19331">
        <v>4883444</v>
      </c>
      <c r="B19331" t="s">
        <v>9001</v>
      </c>
      <c r="C19331" s="155">
        <v>32253</v>
      </c>
      <c r="D19331">
        <v>622871</v>
      </c>
      <c r="E19331" t="s">
        <v>5871</v>
      </c>
      <c r="F19331" t="s">
        <v>24</v>
      </c>
      <c r="G19331" s="155">
        <v>45916</v>
      </c>
      <c r="H19331">
        <v>1</v>
      </c>
    </row>
    <row r="19332" spans="1:8" x14ac:dyDescent="0.25">
      <c r="A19332">
        <v>4883443</v>
      </c>
      <c r="B19332" t="s">
        <v>1675</v>
      </c>
      <c r="C19332" s="155">
        <v>16726</v>
      </c>
      <c r="D19332">
        <v>600824</v>
      </c>
      <c r="E19332" t="s">
        <v>1198</v>
      </c>
      <c r="F19332" t="s">
        <v>16</v>
      </c>
      <c r="G19332" s="155">
        <v>45916</v>
      </c>
      <c r="H19332">
        <v>1</v>
      </c>
    </row>
    <row r="19333" spans="1:8" x14ac:dyDescent="0.25">
      <c r="A19333">
        <v>4883442</v>
      </c>
      <c r="B19333" t="s">
        <v>7794</v>
      </c>
      <c r="C19333" s="155">
        <v>14511</v>
      </c>
      <c r="D19333">
        <v>600824</v>
      </c>
      <c r="E19333" t="s">
        <v>1198</v>
      </c>
      <c r="F19333" t="s">
        <v>16</v>
      </c>
      <c r="G19333" s="155">
        <v>45916</v>
      </c>
      <c r="H19333">
        <v>1</v>
      </c>
    </row>
    <row r="19334" spans="1:8" x14ac:dyDescent="0.25">
      <c r="A19334">
        <v>4883440</v>
      </c>
      <c r="B19334" t="s">
        <v>4967</v>
      </c>
      <c r="C19334" s="155">
        <v>16645</v>
      </c>
      <c r="D19334">
        <v>600824</v>
      </c>
      <c r="E19334" t="s">
        <v>1198</v>
      </c>
      <c r="F19334" t="s">
        <v>16</v>
      </c>
      <c r="G19334" s="155">
        <v>45916</v>
      </c>
      <c r="H19334">
        <v>1</v>
      </c>
    </row>
    <row r="19335" spans="1:8" x14ac:dyDescent="0.25">
      <c r="A19335">
        <v>4883439</v>
      </c>
      <c r="B19335" t="s">
        <v>7794</v>
      </c>
      <c r="C19335" s="155">
        <v>14511</v>
      </c>
      <c r="D19335">
        <v>614890</v>
      </c>
      <c r="E19335" t="s">
        <v>9650</v>
      </c>
      <c r="F19335" t="s">
        <v>2636</v>
      </c>
      <c r="G19335" s="155">
        <v>45916</v>
      </c>
      <c r="H19335">
        <v>1</v>
      </c>
    </row>
    <row r="19336" spans="1:8" x14ac:dyDescent="0.25">
      <c r="A19336">
        <v>4883438</v>
      </c>
      <c r="B19336" t="s">
        <v>13267</v>
      </c>
      <c r="C19336" s="155">
        <v>23194</v>
      </c>
      <c r="D19336">
        <v>614814</v>
      </c>
      <c r="E19336" t="s">
        <v>2635</v>
      </c>
      <c r="F19336" t="s">
        <v>2636</v>
      </c>
      <c r="G19336" s="155">
        <v>45916</v>
      </c>
      <c r="H19336">
        <v>1</v>
      </c>
    </row>
    <row r="19337" spans="1:8" x14ac:dyDescent="0.25">
      <c r="A19337">
        <v>4883437</v>
      </c>
      <c r="B19337" t="s">
        <v>18674</v>
      </c>
      <c r="C19337" s="155">
        <v>21677</v>
      </c>
      <c r="D19337">
        <v>620814</v>
      </c>
      <c r="E19337" t="s">
        <v>1863</v>
      </c>
      <c r="F19337" t="s">
        <v>54</v>
      </c>
      <c r="G19337" s="155">
        <v>45916</v>
      </c>
      <c r="H19337">
        <v>1</v>
      </c>
    </row>
    <row r="19338" spans="1:8" x14ac:dyDescent="0.25">
      <c r="A19338">
        <v>4883436</v>
      </c>
      <c r="B19338" t="s">
        <v>1675</v>
      </c>
      <c r="C19338" s="155">
        <v>16726</v>
      </c>
      <c r="D19338">
        <v>614890</v>
      </c>
      <c r="E19338" t="s">
        <v>1208</v>
      </c>
      <c r="F19338" t="s">
        <v>2636</v>
      </c>
      <c r="G19338" s="155">
        <v>45916</v>
      </c>
      <c r="H19338">
        <v>1</v>
      </c>
    </row>
    <row r="19339" spans="1:8" x14ac:dyDescent="0.25">
      <c r="A19339">
        <v>4883435</v>
      </c>
      <c r="B19339" t="s">
        <v>6435</v>
      </c>
      <c r="C19339" s="155">
        <v>14062</v>
      </c>
      <c r="D19339">
        <v>614890</v>
      </c>
      <c r="E19339" t="s">
        <v>2009</v>
      </c>
      <c r="F19339" t="s">
        <v>2636</v>
      </c>
      <c r="G19339" s="155">
        <v>45916</v>
      </c>
      <c r="H19339">
        <v>1</v>
      </c>
    </row>
    <row r="19340" spans="1:8" x14ac:dyDescent="0.25">
      <c r="A19340">
        <v>4883434</v>
      </c>
      <c r="B19340" t="s">
        <v>4967</v>
      </c>
      <c r="C19340" s="155">
        <v>16645</v>
      </c>
      <c r="D19340">
        <v>614888</v>
      </c>
      <c r="E19340" t="s">
        <v>9621</v>
      </c>
      <c r="F19340" t="s">
        <v>2636</v>
      </c>
      <c r="G19340" s="155">
        <v>45919</v>
      </c>
      <c r="H19340">
        <v>1</v>
      </c>
    </row>
    <row r="19341" spans="1:8" x14ac:dyDescent="0.25">
      <c r="A19341">
        <v>4883433</v>
      </c>
      <c r="B19341" t="s">
        <v>6653</v>
      </c>
      <c r="C19341" s="155">
        <v>24639</v>
      </c>
      <c r="D19341">
        <v>614890</v>
      </c>
      <c r="E19341" t="s">
        <v>6654</v>
      </c>
      <c r="F19341" t="s">
        <v>2636</v>
      </c>
      <c r="G19341" s="155">
        <v>45916</v>
      </c>
      <c r="H19341">
        <v>1</v>
      </c>
    </row>
    <row r="19342" spans="1:8" x14ac:dyDescent="0.25">
      <c r="A19342">
        <v>4883432</v>
      </c>
      <c r="B19342" t="s">
        <v>18675</v>
      </c>
      <c r="C19342" s="155">
        <v>37786</v>
      </c>
      <c r="D19342">
        <v>667814</v>
      </c>
      <c r="E19342" t="s">
        <v>1172</v>
      </c>
      <c r="F19342" t="s">
        <v>430</v>
      </c>
      <c r="G19342" s="155">
        <v>45916</v>
      </c>
      <c r="H19342">
        <v>1</v>
      </c>
    </row>
    <row r="19343" spans="1:8" x14ac:dyDescent="0.25">
      <c r="A19343">
        <v>4883431</v>
      </c>
      <c r="B19343" t="s">
        <v>6456</v>
      </c>
      <c r="C19343" s="155">
        <v>18574</v>
      </c>
      <c r="D19343">
        <v>614888</v>
      </c>
      <c r="E19343" t="s">
        <v>2009</v>
      </c>
      <c r="F19343" t="s">
        <v>2636</v>
      </c>
      <c r="G19343" s="155">
        <v>45919</v>
      </c>
      <c r="H19343">
        <v>1</v>
      </c>
    </row>
    <row r="19344" spans="1:8" x14ac:dyDescent="0.25">
      <c r="A19344">
        <v>4883430</v>
      </c>
      <c r="B19344" t="s">
        <v>23292</v>
      </c>
      <c r="C19344" s="155">
        <v>26651</v>
      </c>
      <c r="D19344">
        <v>614890</v>
      </c>
      <c r="E19344" t="s">
        <v>2040</v>
      </c>
      <c r="F19344" t="s">
        <v>2636</v>
      </c>
      <c r="G19344" s="155">
        <v>45916</v>
      </c>
      <c r="H19344">
        <v>1</v>
      </c>
    </row>
    <row r="19345" spans="1:8" x14ac:dyDescent="0.25">
      <c r="A19345">
        <v>4883429</v>
      </c>
      <c r="B19345" t="s">
        <v>2951</v>
      </c>
      <c r="C19345" s="155">
        <v>17324</v>
      </c>
      <c r="D19345">
        <v>614888</v>
      </c>
      <c r="E19345" t="s">
        <v>2619</v>
      </c>
      <c r="F19345" t="s">
        <v>2636</v>
      </c>
      <c r="G19345" s="155">
        <v>45919</v>
      </c>
      <c r="H19345">
        <v>1</v>
      </c>
    </row>
    <row r="19346" spans="1:8" x14ac:dyDescent="0.25">
      <c r="A19346">
        <v>4883428</v>
      </c>
      <c r="B19346" t="s">
        <v>6158</v>
      </c>
      <c r="C19346" s="155">
        <v>39196</v>
      </c>
      <c r="D19346">
        <v>614890</v>
      </c>
      <c r="E19346" t="s">
        <v>6159</v>
      </c>
      <c r="F19346" t="s">
        <v>2636</v>
      </c>
      <c r="G19346" s="155">
        <v>45916</v>
      </c>
      <c r="H19346">
        <v>1</v>
      </c>
    </row>
    <row r="19347" spans="1:8" x14ac:dyDescent="0.25">
      <c r="A19347">
        <v>4883427</v>
      </c>
      <c r="B19347" t="s">
        <v>9382</v>
      </c>
      <c r="C19347" s="155">
        <v>21491</v>
      </c>
      <c r="D19347">
        <v>614888</v>
      </c>
      <c r="E19347" t="s">
        <v>3171</v>
      </c>
      <c r="F19347" t="s">
        <v>2636</v>
      </c>
      <c r="G19347" s="155">
        <v>45919</v>
      </c>
      <c r="H19347">
        <v>1</v>
      </c>
    </row>
    <row r="19348" spans="1:8" x14ac:dyDescent="0.25">
      <c r="A19348">
        <v>4883426</v>
      </c>
      <c r="B19348" t="s">
        <v>7694</v>
      </c>
      <c r="C19348" s="155">
        <v>37870</v>
      </c>
      <c r="D19348">
        <v>614890</v>
      </c>
      <c r="E19348" t="s">
        <v>4290</v>
      </c>
      <c r="F19348" t="s">
        <v>2636</v>
      </c>
      <c r="G19348" s="155">
        <v>45916</v>
      </c>
      <c r="H19348">
        <v>1</v>
      </c>
    </row>
    <row r="19349" spans="1:8" x14ac:dyDescent="0.25">
      <c r="A19349">
        <v>4883425</v>
      </c>
      <c r="B19349" t="s">
        <v>4122</v>
      </c>
      <c r="C19349" s="155">
        <v>24563</v>
      </c>
      <c r="D19349">
        <v>614890</v>
      </c>
      <c r="E19349" t="s">
        <v>2009</v>
      </c>
      <c r="F19349" t="s">
        <v>2636</v>
      </c>
      <c r="G19349" s="155">
        <v>45916</v>
      </c>
      <c r="H19349">
        <v>1</v>
      </c>
    </row>
    <row r="19350" spans="1:8" x14ac:dyDescent="0.25">
      <c r="A19350">
        <v>4883424</v>
      </c>
      <c r="B19350" t="s">
        <v>6331</v>
      </c>
      <c r="C19350" s="155">
        <v>16972</v>
      </c>
      <c r="D19350">
        <v>614888</v>
      </c>
      <c r="E19350" t="s">
        <v>6166</v>
      </c>
      <c r="F19350" t="s">
        <v>2636</v>
      </c>
      <c r="G19350" s="155">
        <v>45919</v>
      </c>
      <c r="H19350">
        <v>1</v>
      </c>
    </row>
    <row r="19351" spans="1:8" x14ac:dyDescent="0.25">
      <c r="A19351">
        <v>4883423</v>
      </c>
      <c r="B19351" t="s">
        <v>9977</v>
      </c>
      <c r="C19351" s="155">
        <v>25764</v>
      </c>
      <c r="D19351">
        <v>667688</v>
      </c>
      <c r="E19351" t="s">
        <v>1156</v>
      </c>
      <c r="F19351" t="s">
        <v>492</v>
      </c>
      <c r="G19351" s="155">
        <v>45912</v>
      </c>
      <c r="H19351">
        <v>1</v>
      </c>
    </row>
    <row r="19352" spans="1:8" x14ac:dyDescent="0.25">
      <c r="A19352">
        <v>4883422</v>
      </c>
      <c r="B19352" t="s">
        <v>9977</v>
      </c>
      <c r="C19352" s="155">
        <v>25764</v>
      </c>
      <c r="D19352">
        <v>667814</v>
      </c>
      <c r="E19352" t="s">
        <v>1172</v>
      </c>
      <c r="F19352" t="s">
        <v>492</v>
      </c>
      <c r="G19352" s="155">
        <v>45915</v>
      </c>
      <c r="H19352">
        <v>1</v>
      </c>
    </row>
    <row r="19353" spans="1:8" x14ac:dyDescent="0.25">
      <c r="A19353">
        <v>4883421</v>
      </c>
      <c r="B19353" t="s">
        <v>8957</v>
      </c>
      <c r="C19353" s="155">
        <v>24535</v>
      </c>
      <c r="D19353">
        <v>667814</v>
      </c>
      <c r="E19353" t="s">
        <v>1180</v>
      </c>
      <c r="F19353" t="s">
        <v>492</v>
      </c>
      <c r="G19353" s="155">
        <v>45915</v>
      </c>
      <c r="H19353">
        <v>1</v>
      </c>
    </row>
    <row r="19354" spans="1:8" x14ac:dyDescent="0.25">
      <c r="A19354">
        <v>4883420</v>
      </c>
      <c r="B19354" t="s">
        <v>13268</v>
      </c>
      <c r="C19354" s="155">
        <v>19758</v>
      </c>
      <c r="D19354">
        <v>667688</v>
      </c>
      <c r="E19354" t="s">
        <v>1156</v>
      </c>
      <c r="F19354" t="s">
        <v>492</v>
      </c>
      <c r="G19354" s="155">
        <v>45912</v>
      </c>
      <c r="H19354">
        <v>1</v>
      </c>
    </row>
    <row r="19355" spans="1:8" x14ac:dyDescent="0.25">
      <c r="A19355">
        <v>4883419</v>
      </c>
      <c r="B19355" t="s">
        <v>13268</v>
      </c>
      <c r="C19355" s="155">
        <v>19758</v>
      </c>
      <c r="D19355">
        <v>667814</v>
      </c>
      <c r="E19355" t="s">
        <v>1180</v>
      </c>
      <c r="F19355" t="s">
        <v>492</v>
      </c>
      <c r="G19355" s="155">
        <v>45915</v>
      </c>
      <c r="H19355">
        <v>1</v>
      </c>
    </row>
    <row r="19356" spans="1:8" x14ac:dyDescent="0.25">
      <c r="A19356">
        <v>4883418</v>
      </c>
      <c r="B19356" t="s">
        <v>13269</v>
      </c>
      <c r="C19356" s="155">
        <v>16570</v>
      </c>
      <c r="D19356">
        <v>667688</v>
      </c>
      <c r="E19356" t="s">
        <v>1156</v>
      </c>
      <c r="F19356" t="s">
        <v>492</v>
      </c>
      <c r="G19356" s="155">
        <v>45912</v>
      </c>
      <c r="H19356">
        <v>1</v>
      </c>
    </row>
    <row r="19357" spans="1:8" x14ac:dyDescent="0.25">
      <c r="A19357">
        <v>4883417</v>
      </c>
      <c r="B19357" t="s">
        <v>13269</v>
      </c>
      <c r="C19357" s="155">
        <v>16570</v>
      </c>
      <c r="D19357">
        <v>667814</v>
      </c>
      <c r="E19357" t="s">
        <v>1180</v>
      </c>
      <c r="F19357" t="s">
        <v>492</v>
      </c>
      <c r="G19357" s="155">
        <v>45915</v>
      </c>
      <c r="H19357">
        <v>1</v>
      </c>
    </row>
    <row r="19358" spans="1:8" x14ac:dyDescent="0.25">
      <c r="A19358">
        <v>4883416</v>
      </c>
      <c r="B19358" t="s">
        <v>13270</v>
      </c>
      <c r="C19358" s="155">
        <v>23409</v>
      </c>
      <c r="D19358">
        <v>667688</v>
      </c>
      <c r="E19358" t="s">
        <v>1156</v>
      </c>
      <c r="F19358" t="s">
        <v>492</v>
      </c>
      <c r="G19358" s="155">
        <v>45912</v>
      </c>
      <c r="H19358">
        <v>1</v>
      </c>
    </row>
    <row r="19359" spans="1:8" x14ac:dyDescent="0.25">
      <c r="A19359">
        <v>4883415</v>
      </c>
      <c r="B19359" t="s">
        <v>13270</v>
      </c>
      <c r="C19359" s="155">
        <v>23409</v>
      </c>
      <c r="D19359">
        <v>667984</v>
      </c>
      <c r="E19359" t="s">
        <v>1156</v>
      </c>
      <c r="F19359" t="s">
        <v>492</v>
      </c>
      <c r="G19359" s="155">
        <v>45905</v>
      </c>
      <c r="H19359">
        <v>1</v>
      </c>
    </row>
    <row r="19360" spans="1:8" x14ac:dyDescent="0.25">
      <c r="A19360">
        <v>4883414</v>
      </c>
      <c r="B19360" t="s">
        <v>13270</v>
      </c>
      <c r="C19360" s="155">
        <v>23409</v>
      </c>
      <c r="D19360">
        <v>667984</v>
      </c>
      <c r="E19360" t="s">
        <v>1186</v>
      </c>
      <c r="F19360" t="s">
        <v>492</v>
      </c>
      <c r="G19360" s="155">
        <v>45915</v>
      </c>
      <c r="H19360">
        <v>1</v>
      </c>
    </row>
    <row r="19361" spans="1:8" x14ac:dyDescent="0.25">
      <c r="A19361">
        <v>4883413</v>
      </c>
      <c r="B19361" t="s">
        <v>13271</v>
      </c>
      <c r="C19361" s="155">
        <v>26620</v>
      </c>
      <c r="D19361">
        <v>667984</v>
      </c>
      <c r="E19361" t="s">
        <v>1156</v>
      </c>
      <c r="F19361" t="s">
        <v>492</v>
      </c>
      <c r="G19361" s="155">
        <v>45915</v>
      </c>
      <c r="H19361">
        <v>1</v>
      </c>
    </row>
    <row r="19362" spans="1:8" x14ac:dyDescent="0.25">
      <c r="A19362">
        <v>4883411</v>
      </c>
      <c r="B19362" t="s">
        <v>13272</v>
      </c>
      <c r="C19362" s="155">
        <v>32564</v>
      </c>
      <c r="D19362">
        <v>667814</v>
      </c>
      <c r="E19362" t="s">
        <v>1180</v>
      </c>
      <c r="F19362" t="s">
        <v>492</v>
      </c>
      <c r="G19362" s="155">
        <v>45915</v>
      </c>
      <c r="H19362">
        <v>1</v>
      </c>
    </row>
    <row r="19363" spans="1:8" x14ac:dyDescent="0.25">
      <c r="A19363">
        <v>4883409</v>
      </c>
      <c r="B19363" t="s">
        <v>7661</v>
      </c>
      <c r="C19363" s="155">
        <v>21924</v>
      </c>
      <c r="D19363">
        <v>667814</v>
      </c>
      <c r="E19363" t="s">
        <v>1222</v>
      </c>
      <c r="F19363" t="s">
        <v>492</v>
      </c>
      <c r="G19363" s="155">
        <v>45915</v>
      </c>
      <c r="H19363">
        <v>1</v>
      </c>
    </row>
    <row r="19364" spans="1:8" x14ac:dyDescent="0.25">
      <c r="A19364">
        <v>4883408</v>
      </c>
      <c r="B19364" t="s">
        <v>13273</v>
      </c>
      <c r="C19364" s="155">
        <v>19423</v>
      </c>
      <c r="D19364">
        <v>667688</v>
      </c>
      <c r="E19364" t="s">
        <v>1156</v>
      </c>
      <c r="F19364" t="s">
        <v>492</v>
      </c>
      <c r="G19364" s="155">
        <v>45915</v>
      </c>
      <c r="H19364">
        <v>1</v>
      </c>
    </row>
    <row r="19365" spans="1:8" x14ac:dyDescent="0.25">
      <c r="A19365">
        <v>4883407</v>
      </c>
      <c r="B19365" t="s">
        <v>13273</v>
      </c>
      <c r="C19365" s="155">
        <v>19423</v>
      </c>
      <c r="D19365">
        <v>667814</v>
      </c>
      <c r="E19365" t="s">
        <v>1180</v>
      </c>
      <c r="F19365" t="s">
        <v>492</v>
      </c>
      <c r="G19365" s="155">
        <v>45908</v>
      </c>
      <c r="H19365">
        <v>1</v>
      </c>
    </row>
    <row r="19366" spans="1:8" x14ac:dyDescent="0.25">
      <c r="A19366">
        <v>4883406</v>
      </c>
      <c r="B19366" t="s">
        <v>13274</v>
      </c>
      <c r="C19366" s="155">
        <v>15279</v>
      </c>
      <c r="D19366">
        <v>667688</v>
      </c>
      <c r="E19366" t="s">
        <v>1156</v>
      </c>
      <c r="F19366" t="s">
        <v>492</v>
      </c>
      <c r="G19366" s="155">
        <v>45915</v>
      </c>
      <c r="H19366">
        <v>1</v>
      </c>
    </row>
    <row r="19367" spans="1:8" x14ac:dyDescent="0.25">
      <c r="A19367">
        <v>4883405</v>
      </c>
      <c r="B19367" t="s">
        <v>13275</v>
      </c>
      <c r="C19367" s="155">
        <v>27395</v>
      </c>
      <c r="D19367">
        <v>667688</v>
      </c>
      <c r="E19367" t="s">
        <v>1156</v>
      </c>
      <c r="F19367" t="s">
        <v>492</v>
      </c>
      <c r="G19367" s="155">
        <v>45915</v>
      </c>
      <c r="H19367">
        <v>1</v>
      </c>
    </row>
    <row r="19368" spans="1:8" x14ac:dyDescent="0.25">
      <c r="A19368">
        <v>4883404</v>
      </c>
      <c r="B19368" t="s">
        <v>6863</v>
      </c>
      <c r="C19368" s="155">
        <v>26175</v>
      </c>
      <c r="D19368">
        <v>667688</v>
      </c>
      <c r="E19368" t="s">
        <v>1156</v>
      </c>
      <c r="F19368" t="s">
        <v>492</v>
      </c>
      <c r="G19368" s="155">
        <v>45912</v>
      </c>
      <c r="H19368">
        <v>1</v>
      </c>
    </row>
    <row r="19369" spans="1:8" x14ac:dyDescent="0.25">
      <c r="A19369">
        <v>4883403</v>
      </c>
      <c r="B19369" t="s">
        <v>6863</v>
      </c>
      <c r="C19369" s="155">
        <v>26175</v>
      </c>
      <c r="D19369">
        <v>667814</v>
      </c>
      <c r="E19369" t="s">
        <v>1180</v>
      </c>
      <c r="F19369" t="s">
        <v>492</v>
      </c>
      <c r="G19369" s="155">
        <v>45915</v>
      </c>
      <c r="H19369">
        <v>1</v>
      </c>
    </row>
    <row r="19370" spans="1:8" x14ac:dyDescent="0.25">
      <c r="A19370">
        <v>4883402</v>
      </c>
      <c r="B19370" t="s">
        <v>13276</v>
      </c>
      <c r="C19370" s="155">
        <v>20040</v>
      </c>
      <c r="D19370">
        <v>667688</v>
      </c>
      <c r="E19370" t="s">
        <v>1156</v>
      </c>
      <c r="F19370" t="s">
        <v>430</v>
      </c>
      <c r="G19370" s="155">
        <v>45912</v>
      </c>
      <c r="H19370">
        <v>1</v>
      </c>
    </row>
    <row r="19371" spans="1:8" x14ac:dyDescent="0.25">
      <c r="A19371">
        <v>4883401</v>
      </c>
      <c r="B19371" t="s">
        <v>13277</v>
      </c>
      <c r="C19371" s="155">
        <v>19360</v>
      </c>
      <c r="D19371">
        <v>667688</v>
      </c>
      <c r="E19371" t="s">
        <v>1156</v>
      </c>
      <c r="F19371" t="s">
        <v>430</v>
      </c>
      <c r="G19371" s="155">
        <v>45912</v>
      </c>
      <c r="H19371">
        <v>1</v>
      </c>
    </row>
    <row r="19372" spans="1:8" x14ac:dyDescent="0.25">
      <c r="A19372">
        <v>4883400</v>
      </c>
      <c r="B19372" t="s">
        <v>13278</v>
      </c>
      <c r="C19372" s="155">
        <v>27080</v>
      </c>
      <c r="D19372">
        <v>667688</v>
      </c>
      <c r="E19372" t="s">
        <v>1156</v>
      </c>
      <c r="F19372" t="s">
        <v>492</v>
      </c>
      <c r="G19372" s="155">
        <v>45908</v>
      </c>
      <c r="H19372">
        <v>1</v>
      </c>
    </row>
    <row r="19373" spans="1:8" x14ac:dyDescent="0.25">
      <c r="A19373">
        <v>4883399</v>
      </c>
      <c r="B19373" t="s">
        <v>13278</v>
      </c>
      <c r="C19373" s="155">
        <v>27080</v>
      </c>
      <c r="D19373">
        <v>667814</v>
      </c>
      <c r="E19373" t="s">
        <v>1180</v>
      </c>
      <c r="F19373" t="s">
        <v>492</v>
      </c>
      <c r="G19373" s="155">
        <v>45915</v>
      </c>
      <c r="H19373">
        <v>1</v>
      </c>
    </row>
    <row r="19374" spans="1:8" x14ac:dyDescent="0.25">
      <c r="A19374">
        <v>4883397</v>
      </c>
      <c r="B19374" t="s">
        <v>13279</v>
      </c>
      <c r="C19374" s="155">
        <v>24953</v>
      </c>
      <c r="D19374">
        <v>667814</v>
      </c>
      <c r="E19374" t="s">
        <v>1180</v>
      </c>
      <c r="F19374" t="s">
        <v>492</v>
      </c>
      <c r="G19374" s="155">
        <v>45915</v>
      </c>
      <c r="H19374">
        <v>1</v>
      </c>
    </row>
    <row r="19375" spans="1:8" x14ac:dyDescent="0.25">
      <c r="A19375">
        <v>4883396</v>
      </c>
      <c r="B19375" t="s">
        <v>13280</v>
      </c>
      <c r="C19375" s="155">
        <v>18643</v>
      </c>
      <c r="D19375">
        <v>667688</v>
      </c>
      <c r="E19375" t="s">
        <v>1156</v>
      </c>
      <c r="F19375" t="s">
        <v>430</v>
      </c>
      <c r="G19375" s="155">
        <v>45912</v>
      </c>
      <c r="H19375">
        <v>1</v>
      </c>
    </row>
    <row r="19376" spans="1:8" x14ac:dyDescent="0.25">
      <c r="A19376">
        <v>4883395</v>
      </c>
      <c r="B19376" t="s">
        <v>13281</v>
      </c>
      <c r="C19376" s="155">
        <v>29906</v>
      </c>
      <c r="D19376">
        <v>667984</v>
      </c>
      <c r="E19376" t="s">
        <v>1156</v>
      </c>
      <c r="F19376" t="s">
        <v>492</v>
      </c>
      <c r="G19376" s="155">
        <v>45915</v>
      </c>
      <c r="H19376">
        <v>1</v>
      </c>
    </row>
    <row r="19377" spans="1:8" x14ac:dyDescent="0.25">
      <c r="A19377">
        <v>4883394</v>
      </c>
      <c r="B19377" t="s">
        <v>13282</v>
      </c>
      <c r="C19377" s="155">
        <v>23214</v>
      </c>
      <c r="D19377">
        <v>667972</v>
      </c>
      <c r="E19377" t="s">
        <v>1170</v>
      </c>
      <c r="F19377" t="s">
        <v>492</v>
      </c>
      <c r="G19377" s="155">
        <v>45915</v>
      </c>
      <c r="H19377">
        <v>1</v>
      </c>
    </row>
    <row r="19378" spans="1:8" x14ac:dyDescent="0.25">
      <c r="A19378">
        <v>4883393</v>
      </c>
      <c r="B19378" t="s">
        <v>9308</v>
      </c>
      <c r="C19378" s="155">
        <v>29638</v>
      </c>
      <c r="D19378">
        <v>667890</v>
      </c>
      <c r="E19378" t="s">
        <v>8746</v>
      </c>
      <c r="F19378" t="s">
        <v>430</v>
      </c>
      <c r="G19378" s="155">
        <v>45915</v>
      </c>
      <c r="H19378">
        <v>1</v>
      </c>
    </row>
    <row r="19379" spans="1:8" x14ac:dyDescent="0.25">
      <c r="A19379">
        <v>4883392</v>
      </c>
      <c r="B19379" t="s">
        <v>2642</v>
      </c>
      <c r="C19379" s="155">
        <v>22726</v>
      </c>
      <c r="D19379">
        <v>667814</v>
      </c>
      <c r="E19379" t="s">
        <v>1180</v>
      </c>
      <c r="F19379" t="s">
        <v>492</v>
      </c>
      <c r="G19379" s="155">
        <v>45915</v>
      </c>
      <c r="H19379">
        <v>1</v>
      </c>
    </row>
    <row r="19380" spans="1:8" x14ac:dyDescent="0.25">
      <c r="A19380">
        <v>4883390</v>
      </c>
      <c r="B19380" t="s">
        <v>13283</v>
      </c>
      <c r="C19380" s="155">
        <v>15478</v>
      </c>
      <c r="D19380">
        <v>667814</v>
      </c>
      <c r="E19380" t="s">
        <v>1172</v>
      </c>
      <c r="F19380" t="s">
        <v>492</v>
      </c>
      <c r="G19380" s="155">
        <v>45915</v>
      </c>
      <c r="H19380">
        <v>1</v>
      </c>
    </row>
    <row r="19381" spans="1:8" x14ac:dyDescent="0.25">
      <c r="A19381">
        <v>4883389</v>
      </c>
      <c r="B19381" t="s">
        <v>8638</v>
      </c>
      <c r="C19381" s="155">
        <v>29080</v>
      </c>
      <c r="D19381">
        <v>667814</v>
      </c>
      <c r="E19381" t="s">
        <v>1172</v>
      </c>
      <c r="F19381" t="s">
        <v>492</v>
      </c>
      <c r="G19381" s="155">
        <v>45915</v>
      </c>
      <c r="H19381">
        <v>1</v>
      </c>
    </row>
    <row r="19382" spans="1:8" x14ac:dyDescent="0.25">
      <c r="A19382">
        <v>4883388</v>
      </c>
      <c r="B19382" t="s">
        <v>13284</v>
      </c>
      <c r="C19382" s="155">
        <v>18132</v>
      </c>
      <c r="D19382">
        <v>667688</v>
      </c>
      <c r="E19382" t="s">
        <v>1156</v>
      </c>
      <c r="F19382" t="s">
        <v>492</v>
      </c>
      <c r="G19382" s="155">
        <v>45908</v>
      </c>
      <c r="H19382">
        <v>1</v>
      </c>
    </row>
    <row r="19383" spans="1:8" x14ac:dyDescent="0.25">
      <c r="A19383">
        <v>4883387</v>
      </c>
      <c r="B19383" t="s">
        <v>13285</v>
      </c>
      <c r="C19383" s="155">
        <v>14580</v>
      </c>
      <c r="D19383">
        <v>667688</v>
      </c>
      <c r="E19383" t="s">
        <v>1156</v>
      </c>
      <c r="F19383" t="s">
        <v>492</v>
      </c>
      <c r="G19383" s="155">
        <v>45908</v>
      </c>
      <c r="H19383">
        <v>1</v>
      </c>
    </row>
    <row r="19384" spans="1:8" x14ac:dyDescent="0.25">
      <c r="A19384">
        <v>4883386</v>
      </c>
      <c r="B19384" t="s">
        <v>13285</v>
      </c>
      <c r="C19384" s="155">
        <v>14580</v>
      </c>
      <c r="D19384">
        <v>667814</v>
      </c>
      <c r="E19384" t="s">
        <v>1180</v>
      </c>
      <c r="F19384" t="s">
        <v>492</v>
      </c>
      <c r="G19384" s="155">
        <v>45915</v>
      </c>
      <c r="H19384">
        <v>1</v>
      </c>
    </row>
    <row r="19385" spans="1:8" x14ac:dyDescent="0.25">
      <c r="A19385">
        <v>4883385</v>
      </c>
      <c r="B19385" t="s">
        <v>13286</v>
      </c>
      <c r="C19385" s="155">
        <v>18119</v>
      </c>
      <c r="D19385">
        <v>667688</v>
      </c>
      <c r="E19385" t="s">
        <v>1156</v>
      </c>
      <c r="F19385" t="s">
        <v>492</v>
      </c>
      <c r="G19385" s="155">
        <v>45908</v>
      </c>
      <c r="H19385">
        <v>1</v>
      </c>
    </row>
    <row r="19386" spans="1:8" x14ac:dyDescent="0.25">
      <c r="A19386">
        <v>4883384</v>
      </c>
      <c r="B19386" t="s">
        <v>13286</v>
      </c>
      <c r="C19386" s="155">
        <v>18119</v>
      </c>
      <c r="D19386">
        <v>667984</v>
      </c>
      <c r="E19386" t="s">
        <v>1186</v>
      </c>
      <c r="F19386" t="s">
        <v>492</v>
      </c>
      <c r="G19386" s="155">
        <v>45915</v>
      </c>
      <c r="H19386">
        <v>1</v>
      </c>
    </row>
    <row r="19387" spans="1:8" x14ac:dyDescent="0.25">
      <c r="A19387">
        <v>4883383</v>
      </c>
      <c r="B19387" t="s">
        <v>13287</v>
      </c>
      <c r="C19387" s="155">
        <v>20341</v>
      </c>
      <c r="D19387">
        <v>667688</v>
      </c>
      <c r="E19387" t="s">
        <v>1156</v>
      </c>
      <c r="F19387" t="s">
        <v>492</v>
      </c>
      <c r="G19387" s="155">
        <v>45908</v>
      </c>
      <c r="H19387">
        <v>1</v>
      </c>
    </row>
    <row r="19388" spans="1:8" x14ac:dyDescent="0.25">
      <c r="A19388">
        <v>4883382</v>
      </c>
      <c r="B19388" t="s">
        <v>13287</v>
      </c>
      <c r="C19388" s="155">
        <v>20341</v>
      </c>
      <c r="D19388">
        <v>667814</v>
      </c>
      <c r="E19388" t="s">
        <v>1180</v>
      </c>
      <c r="F19388" t="s">
        <v>492</v>
      </c>
      <c r="G19388" s="155">
        <v>45915</v>
      </c>
      <c r="H19388">
        <v>1</v>
      </c>
    </row>
    <row r="19389" spans="1:8" x14ac:dyDescent="0.25">
      <c r="A19389">
        <v>4883381</v>
      </c>
      <c r="B19389" t="s">
        <v>13288</v>
      </c>
      <c r="C19389" s="155">
        <v>20008</v>
      </c>
      <c r="D19389">
        <v>667688</v>
      </c>
      <c r="E19389" t="s">
        <v>1156</v>
      </c>
      <c r="F19389" t="s">
        <v>492</v>
      </c>
      <c r="G19389" s="155">
        <v>45908</v>
      </c>
      <c r="H19389">
        <v>1</v>
      </c>
    </row>
    <row r="19390" spans="1:8" x14ac:dyDescent="0.25">
      <c r="A19390">
        <v>4883380</v>
      </c>
      <c r="B19390" t="s">
        <v>13288</v>
      </c>
      <c r="C19390" s="155">
        <v>20008</v>
      </c>
      <c r="D19390">
        <v>667814</v>
      </c>
      <c r="E19390" t="s">
        <v>1180</v>
      </c>
      <c r="F19390" t="s">
        <v>492</v>
      </c>
      <c r="G19390" s="155">
        <v>45910</v>
      </c>
      <c r="H19390">
        <v>1</v>
      </c>
    </row>
    <row r="19391" spans="1:8" x14ac:dyDescent="0.25">
      <c r="A19391">
        <v>4883379</v>
      </c>
      <c r="B19391" t="s">
        <v>13289</v>
      </c>
      <c r="C19391" s="155">
        <v>15100</v>
      </c>
      <c r="D19391">
        <v>667688</v>
      </c>
      <c r="E19391" t="s">
        <v>1156</v>
      </c>
      <c r="F19391" t="s">
        <v>492</v>
      </c>
      <c r="G19391" s="155">
        <v>45908</v>
      </c>
      <c r="H19391">
        <v>1</v>
      </c>
    </row>
    <row r="19392" spans="1:8" x14ac:dyDescent="0.25">
      <c r="A19392">
        <v>4883378</v>
      </c>
      <c r="B19392" t="s">
        <v>13289</v>
      </c>
      <c r="C19392" s="155">
        <v>15100</v>
      </c>
      <c r="D19392">
        <v>667814</v>
      </c>
      <c r="E19392" t="s">
        <v>1208</v>
      </c>
      <c r="F19392" t="s">
        <v>492</v>
      </c>
      <c r="G19392" s="155">
        <v>45915</v>
      </c>
      <c r="H19392">
        <v>1</v>
      </c>
    </row>
    <row r="19393" spans="1:8" x14ac:dyDescent="0.25">
      <c r="A19393">
        <v>4883377</v>
      </c>
      <c r="B19393" t="s">
        <v>13290</v>
      </c>
      <c r="C19393" s="155">
        <v>17085</v>
      </c>
      <c r="D19393">
        <v>667688</v>
      </c>
      <c r="E19393" t="s">
        <v>1156</v>
      </c>
      <c r="F19393" t="s">
        <v>492</v>
      </c>
      <c r="G19393" s="155">
        <v>45908</v>
      </c>
      <c r="H19393">
        <v>1</v>
      </c>
    </row>
    <row r="19394" spans="1:8" x14ac:dyDescent="0.25">
      <c r="A19394">
        <v>4883376</v>
      </c>
      <c r="B19394" t="s">
        <v>13290</v>
      </c>
      <c r="C19394" s="155">
        <v>17085</v>
      </c>
      <c r="D19394">
        <v>667814</v>
      </c>
      <c r="E19394" t="s">
        <v>2839</v>
      </c>
      <c r="F19394" t="s">
        <v>492</v>
      </c>
      <c r="G19394" s="155">
        <v>45915</v>
      </c>
      <c r="H19394">
        <v>1</v>
      </c>
    </row>
    <row r="19395" spans="1:8" x14ac:dyDescent="0.25">
      <c r="A19395">
        <v>4883373</v>
      </c>
      <c r="B19395" t="s">
        <v>13291</v>
      </c>
      <c r="C19395" s="155">
        <v>13142</v>
      </c>
      <c r="D19395">
        <v>667890</v>
      </c>
      <c r="E19395" t="s">
        <v>1522</v>
      </c>
      <c r="F19395" t="s">
        <v>497</v>
      </c>
      <c r="G19395" s="155">
        <v>45915</v>
      </c>
      <c r="H19395">
        <v>1</v>
      </c>
    </row>
    <row r="19396" spans="1:8" x14ac:dyDescent="0.25">
      <c r="A19396">
        <v>4883371</v>
      </c>
      <c r="B19396" t="s">
        <v>13292</v>
      </c>
      <c r="C19396" s="155">
        <v>11141</v>
      </c>
      <c r="D19396">
        <v>667890</v>
      </c>
      <c r="E19396" t="s">
        <v>1383</v>
      </c>
      <c r="F19396" t="s">
        <v>497</v>
      </c>
      <c r="G19396" s="155">
        <v>45915</v>
      </c>
      <c r="H19396">
        <v>1</v>
      </c>
    </row>
    <row r="19397" spans="1:8" x14ac:dyDescent="0.25">
      <c r="A19397">
        <v>4883365</v>
      </c>
      <c r="B19397" t="s">
        <v>22824</v>
      </c>
      <c r="C19397" s="155">
        <v>24057</v>
      </c>
      <c r="D19397">
        <v>667824</v>
      </c>
      <c r="E19397" t="s">
        <v>1951</v>
      </c>
      <c r="F19397" t="s">
        <v>497</v>
      </c>
      <c r="G19397" s="155">
        <v>45915</v>
      </c>
      <c r="H19397">
        <v>1</v>
      </c>
    </row>
    <row r="19398" spans="1:8" x14ac:dyDescent="0.25">
      <c r="A19398">
        <v>4883364</v>
      </c>
      <c r="B19398" t="s">
        <v>5065</v>
      </c>
      <c r="C19398" s="155">
        <v>27733</v>
      </c>
      <c r="D19398">
        <v>667888</v>
      </c>
      <c r="E19398" t="s">
        <v>1951</v>
      </c>
      <c r="F19398" t="s">
        <v>413</v>
      </c>
      <c r="G19398" s="155">
        <v>45922</v>
      </c>
      <c r="H19398">
        <v>1</v>
      </c>
    </row>
    <row r="19399" spans="1:8" x14ac:dyDescent="0.25">
      <c r="A19399">
        <v>4883361</v>
      </c>
      <c r="B19399" t="s">
        <v>13293</v>
      </c>
      <c r="C19399" s="155">
        <v>18759</v>
      </c>
      <c r="D19399">
        <v>667824</v>
      </c>
      <c r="E19399" t="s">
        <v>1799</v>
      </c>
      <c r="F19399" t="s">
        <v>494</v>
      </c>
      <c r="G19399" s="155">
        <v>45915</v>
      </c>
      <c r="H19399">
        <v>1</v>
      </c>
    </row>
    <row r="19400" spans="1:8" x14ac:dyDescent="0.25">
      <c r="A19400">
        <v>4883360</v>
      </c>
      <c r="B19400" t="s">
        <v>13294</v>
      </c>
      <c r="C19400" s="155">
        <v>17371</v>
      </c>
      <c r="D19400">
        <v>667984</v>
      </c>
      <c r="E19400" t="s">
        <v>1430</v>
      </c>
      <c r="F19400" t="s">
        <v>493</v>
      </c>
      <c r="G19400" s="155">
        <v>45912</v>
      </c>
      <c r="H19400">
        <v>1</v>
      </c>
    </row>
    <row r="19401" spans="1:8" x14ac:dyDescent="0.25">
      <c r="A19401">
        <v>4883358</v>
      </c>
      <c r="B19401" t="s">
        <v>23293</v>
      </c>
      <c r="C19401" s="155">
        <v>21582</v>
      </c>
      <c r="D19401">
        <v>667824</v>
      </c>
      <c r="E19401" t="s">
        <v>1951</v>
      </c>
      <c r="F19401" t="s">
        <v>497</v>
      </c>
      <c r="G19401" s="155">
        <v>45915</v>
      </c>
      <c r="H19401">
        <v>1</v>
      </c>
    </row>
    <row r="19402" spans="1:8" x14ac:dyDescent="0.25">
      <c r="A19402">
        <v>4883357</v>
      </c>
      <c r="B19402" t="s">
        <v>13294</v>
      </c>
      <c r="C19402" s="155">
        <v>17371</v>
      </c>
      <c r="D19402">
        <v>667984</v>
      </c>
      <c r="E19402" t="s">
        <v>1192</v>
      </c>
      <c r="F19402" t="s">
        <v>493</v>
      </c>
      <c r="G19402" s="155">
        <v>45910</v>
      </c>
      <c r="H19402">
        <v>1</v>
      </c>
    </row>
    <row r="19403" spans="1:8" x14ac:dyDescent="0.25">
      <c r="A19403">
        <v>4883353</v>
      </c>
      <c r="B19403" t="s">
        <v>13294</v>
      </c>
      <c r="C19403" s="155">
        <v>17371</v>
      </c>
      <c r="D19403">
        <v>667814</v>
      </c>
      <c r="E19403" t="s">
        <v>1198</v>
      </c>
      <c r="F19403" t="s">
        <v>493</v>
      </c>
      <c r="G19403" s="155">
        <v>45908</v>
      </c>
      <c r="H19403">
        <v>1</v>
      </c>
    </row>
    <row r="19404" spans="1:8" x14ac:dyDescent="0.25">
      <c r="A19404">
        <v>4883352</v>
      </c>
      <c r="B19404" t="s">
        <v>13295</v>
      </c>
      <c r="C19404" s="155">
        <v>13541</v>
      </c>
      <c r="D19404">
        <v>667688</v>
      </c>
      <c r="E19404" t="s">
        <v>1156</v>
      </c>
      <c r="F19404" t="s">
        <v>60</v>
      </c>
      <c r="G19404" s="155">
        <v>45912</v>
      </c>
      <c r="H19404">
        <v>1</v>
      </c>
    </row>
    <row r="19405" spans="1:8" x14ac:dyDescent="0.25">
      <c r="A19405">
        <v>4883348</v>
      </c>
      <c r="B19405" t="s">
        <v>13296</v>
      </c>
      <c r="C19405" s="155">
        <v>20884</v>
      </c>
      <c r="D19405">
        <v>667688</v>
      </c>
      <c r="E19405" t="s">
        <v>1174</v>
      </c>
      <c r="F19405" t="s">
        <v>455</v>
      </c>
      <c r="G19405" s="155">
        <v>45910</v>
      </c>
      <c r="H19405">
        <v>1</v>
      </c>
    </row>
    <row r="19406" spans="1:8" x14ac:dyDescent="0.25">
      <c r="A19406">
        <v>4883347</v>
      </c>
      <c r="B19406" t="s">
        <v>13297</v>
      </c>
      <c r="C19406" s="155">
        <v>19614</v>
      </c>
      <c r="D19406">
        <v>667824</v>
      </c>
      <c r="E19406" t="s">
        <v>1799</v>
      </c>
      <c r="F19406" t="s">
        <v>494</v>
      </c>
      <c r="G19406" s="155">
        <v>45915</v>
      </c>
      <c r="H19406">
        <v>1</v>
      </c>
    </row>
    <row r="19407" spans="1:8" x14ac:dyDescent="0.25">
      <c r="A19407">
        <v>4883344</v>
      </c>
      <c r="B19407" t="s">
        <v>13299</v>
      </c>
      <c r="C19407" s="155">
        <v>30502</v>
      </c>
      <c r="D19407">
        <v>667824</v>
      </c>
      <c r="E19407" t="s">
        <v>1951</v>
      </c>
      <c r="F19407" t="s">
        <v>494</v>
      </c>
      <c r="G19407" s="155">
        <v>45915</v>
      </c>
      <c r="H19407">
        <v>1</v>
      </c>
    </row>
    <row r="19408" spans="1:8" x14ac:dyDescent="0.25">
      <c r="A19408">
        <v>4883343</v>
      </c>
      <c r="B19408" t="s">
        <v>15617</v>
      </c>
      <c r="C19408" s="155">
        <v>27728</v>
      </c>
      <c r="D19408">
        <v>667888</v>
      </c>
      <c r="E19408" t="s">
        <v>1951</v>
      </c>
      <c r="F19408" t="s">
        <v>500</v>
      </c>
      <c r="G19408" s="155">
        <v>45924</v>
      </c>
      <c r="H19408">
        <v>1</v>
      </c>
    </row>
    <row r="19409" spans="1:8" x14ac:dyDescent="0.25">
      <c r="A19409">
        <v>4883341</v>
      </c>
      <c r="B19409" t="s">
        <v>13294</v>
      </c>
      <c r="C19409" s="155">
        <v>17371</v>
      </c>
      <c r="D19409">
        <v>667688</v>
      </c>
      <c r="E19409" t="s">
        <v>1156</v>
      </c>
      <c r="F19409" t="s">
        <v>493</v>
      </c>
      <c r="G19409" s="155">
        <v>45905</v>
      </c>
      <c r="H19409">
        <v>1</v>
      </c>
    </row>
    <row r="19410" spans="1:8" x14ac:dyDescent="0.25">
      <c r="A19410">
        <v>4883340</v>
      </c>
      <c r="B19410" t="s">
        <v>19156</v>
      </c>
      <c r="C19410" s="155">
        <v>15467</v>
      </c>
      <c r="D19410">
        <v>667984</v>
      </c>
      <c r="E19410" t="s">
        <v>1156</v>
      </c>
      <c r="F19410" t="s">
        <v>494</v>
      </c>
      <c r="G19410" s="155">
        <v>45915</v>
      </c>
      <c r="H19410">
        <v>1</v>
      </c>
    </row>
    <row r="19411" spans="1:8" x14ac:dyDescent="0.25">
      <c r="A19411">
        <v>4883339</v>
      </c>
      <c r="B19411" t="s">
        <v>13300</v>
      </c>
      <c r="C19411" s="155">
        <v>18342</v>
      </c>
      <c r="D19411">
        <v>667688</v>
      </c>
      <c r="E19411" t="s">
        <v>1156</v>
      </c>
      <c r="F19411" t="s">
        <v>394</v>
      </c>
      <c r="G19411" s="155">
        <v>45915</v>
      </c>
      <c r="H19411">
        <v>1</v>
      </c>
    </row>
    <row r="19412" spans="1:8" x14ac:dyDescent="0.25">
      <c r="A19412">
        <v>4883338</v>
      </c>
      <c r="B19412" t="s">
        <v>5384</v>
      </c>
      <c r="C19412" s="155">
        <v>20614</v>
      </c>
      <c r="D19412">
        <v>667814</v>
      </c>
      <c r="E19412" t="s">
        <v>1156</v>
      </c>
      <c r="F19412" t="s">
        <v>498</v>
      </c>
      <c r="G19412" s="155">
        <v>45915</v>
      </c>
      <c r="H19412">
        <v>1</v>
      </c>
    </row>
    <row r="19413" spans="1:8" x14ac:dyDescent="0.25">
      <c r="A19413">
        <v>4883337</v>
      </c>
      <c r="B19413" t="s">
        <v>13301</v>
      </c>
      <c r="C19413" s="155">
        <v>19720</v>
      </c>
      <c r="D19413">
        <v>667688</v>
      </c>
      <c r="E19413" t="s">
        <v>1174</v>
      </c>
      <c r="F19413" t="s">
        <v>455</v>
      </c>
      <c r="G19413" s="155">
        <v>45905</v>
      </c>
      <c r="H19413">
        <v>1</v>
      </c>
    </row>
    <row r="19414" spans="1:8" x14ac:dyDescent="0.25">
      <c r="A19414">
        <v>4883336</v>
      </c>
      <c r="B19414" t="s">
        <v>13302</v>
      </c>
      <c r="C19414" s="155">
        <v>14771</v>
      </c>
      <c r="D19414">
        <v>667824</v>
      </c>
      <c r="E19414" t="s">
        <v>1951</v>
      </c>
      <c r="F19414" t="s">
        <v>494</v>
      </c>
      <c r="G19414" s="155">
        <v>45915</v>
      </c>
      <c r="H19414">
        <v>1</v>
      </c>
    </row>
    <row r="19415" spans="1:8" x14ac:dyDescent="0.25">
      <c r="A19415">
        <v>4883335</v>
      </c>
      <c r="B19415" t="s">
        <v>13303</v>
      </c>
      <c r="C19415" s="155">
        <v>21168</v>
      </c>
      <c r="D19415">
        <v>667688</v>
      </c>
      <c r="E19415" t="s">
        <v>1156</v>
      </c>
      <c r="F19415" t="s">
        <v>493</v>
      </c>
      <c r="G19415" s="155">
        <v>45912</v>
      </c>
      <c r="H19415">
        <v>1</v>
      </c>
    </row>
    <row r="19416" spans="1:8" x14ac:dyDescent="0.25">
      <c r="A19416">
        <v>4883333</v>
      </c>
      <c r="B19416" t="s">
        <v>13304</v>
      </c>
      <c r="C19416" s="155">
        <v>18902</v>
      </c>
      <c r="D19416">
        <v>667688</v>
      </c>
      <c r="E19416" t="s">
        <v>1156</v>
      </c>
      <c r="F19416" t="s">
        <v>455</v>
      </c>
      <c r="G19416" s="155">
        <v>45903</v>
      </c>
      <c r="H19416">
        <v>1</v>
      </c>
    </row>
    <row r="19417" spans="1:8" x14ac:dyDescent="0.25">
      <c r="A19417">
        <v>4883332</v>
      </c>
      <c r="B19417" t="s">
        <v>9501</v>
      </c>
      <c r="C19417" s="155">
        <v>27375</v>
      </c>
      <c r="D19417">
        <v>667814</v>
      </c>
      <c r="E19417" t="s">
        <v>1156</v>
      </c>
      <c r="F19417" t="s">
        <v>500</v>
      </c>
      <c r="G19417" s="155">
        <v>45915</v>
      </c>
      <c r="H19417">
        <v>1</v>
      </c>
    </row>
    <row r="19418" spans="1:8" x14ac:dyDescent="0.25">
      <c r="A19418">
        <v>4883331</v>
      </c>
      <c r="B19418" t="s">
        <v>13305</v>
      </c>
      <c r="C19418" s="155">
        <v>24939</v>
      </c>
      <c r="D19418">
        <v>667688</v>
      </c>
      <c r="E19418" t="s">
        <v>1156</v>
      </c>
      <c r="F19418" t="s">
        <v>394</v>
      </c>
      <c r="G19418" s="155">
        <v>45915</v>
      </c>
      <c r="H19418">
        <v>1</v>
      </c>
    </row>
    <row r="19419" spans="1:8" x14ac:dyDescent="0.25">
      <c r="A19419">
        <v>4883329</v>
      </c>
      <c r="B19419" t="s">
        <v>26250</v>
      </c>
      <c r="C19419" s="155">
        <v>32168</v>
      </c>
      <c r="D19419">
        <v>667888</v>
      </c>
      <c r="E19419" t="s">
        <v>1951</v>
      </c>
      <c r="F19419" t="s">
        <v>494</v>
      </c>
      <c r="G19419" s="155">
        <v>45917</v>
      </c>
      <c r="H19419">
        <v>1</v>
      </c>
    </row>
    <row r="19420" spans="1:8" x14ac:dyDescent="0.25">
      <c r="A19420">
        <v>4883328</v>
      </c>
      <c r="B19420" t="s">
        <v>13306</v>
      </c>
      <c r="C19420" s="155">
        <v>18720</v>
      </c>
      <c r="D19420">
        <v>667824</v>
      </c>
      <c r="E19420" t="s">
        <v>1156</v>
      </c>
      <c r="F19420" t="s">
        <v>414</v>
      </c>
      <c r="G19420" s="155">
        <v>45915</v>
      </c>
      <c r="H19420">
        <v>1</v>
      </c>
    </row>
    <row r="19421" spans="1:8" x14ac:dyDescent="0.25">
      <c r="A19421">
        <v>4883325</v>
      </c>
      <c r="B19421" t="s">
        <v>18676</v>
      </c>
      <c r="C19421" s="155">
        <v>18640</v>
      </c>
      <c r="D19421">
        <v>667688</v>
      </c>
      <c r="E19421" t="s">
        <v>1156</v>
      </c>
      <c r="F19421" t="s">
        <v>486</v>
      </c>
      <c r="G19421" s="155">
        <v>45915</v>
      </c>
      <c r="H19421">
        <v>1</v>
      </c>
    </row>
    <row r="19422" spans="1:8" x14ac:dyDescent="0.25">
      <c r="A19422">
        <v>4883324</v>
      </c>
      <c r="B19422" t="s">
        <v>2935</v>
      </c>
      <c r="C19422" s="155">
        <v>11452</v>
      </c>
      <c r="D19422">
        <v>667984</v>
      </c>
      <c r="E19422" t="s">
        <v>1192</v>
      </c>
      <c r="F19422" t="s">
        <v>493</v>
      </c>
      <c r="G19422" s="155">
        <v>45911</v>
      </c>
      <c r="H19422">
        <v>1</v>
      </c>
    </row>
    <row r="19423" spans="1:8" x14ac:dyDescent="0.25">
      <c r="A19423">
        <v>4883323</v>
      </c>
      <c r="B19423" t="s">
        <v>15550</v>
      </c>
      <c r="C19423" s="155">
        <v>33845</v>
      </c>
      <c r="D19423">
        <v>608888</v>
      </c>
      <c r="E19423" t="s">
        <v>3036</v>
      </c>
      <c r="F19423" t="s">
        <v>81</v>
      </c>
      <c r="G19423" s="155">
        <v>45924</v>
      </c>
      <c r="H19423">
        <v>1</v>
      </c>
    </row>
    <row r="19424" spans="1:8" x14ac:dyDescent="0.25">
      <c r="A19424">
        <v>4883320</v>
      </c>
      <c r="B19424" t="s">
        <v>3295</v>
      </c>
      <c r="C19424" s="155">
        <v>21502</v>
      </c>
      <c r="D19424">
        <v>667984</v>
      </c>
      <c r="E19424" t="s">
        <v>1192</v>
      </c>
      <c r="F19424" t="s">
        <v>60</v>
      </c>
      <c r="G19424" s="155">
        <v>45915</v>
      </c>
      <c r="H19424">
        <v>1</v>
      </c>
    </row>
    <row r="19425" spans="1:8" x14ac:dyDescent="0.25">
      <c r="A19425">
        <v>4883319</v>
      </c>
      <c r="B19425" t="s">
        <v>13307</v>
      </c>
      <c r="C19425" s="155">
        <v>23071</v>
      </c>
      <c r="D19425">
        <v>667688</v>
      </c>
      <c r="E19425" t="s">
        <v>1156</v>
      </c>
      <c r="F19425" t="s">
        <v>394</v>
      </c>
      <c r="G19425" s="155">
        <v>45915</v>
      </c>
      <c r="H19425">
        <v>1</v>
      </c>
    </row>
    <row r="19426" spans="1:8" x14ac:dyDescent="0.25">
      <c r="A19426">
        <v>4883316</v>
      </c>
      <c r="B19426" t="s">
        <v>13308</v>
      </c>
      <c r="C19426" s="155">
        <v>22944</v>
      </c>
      <c r="D19426">
        <v>667814</v>
      </c>
      <c r="E19426" t="s">
        <v>1170</v>
      </c>
      <c r="F19426" t="s">
        <v>493</v>
      </c>
      <c r="G19426" s="155">
        <v>45910</v>
      </c>
      <c r="H19426">
        <v>1</v>
      </c>
    </row>
    <row r="19427" spans="1:8" x14ac:dyDescent="0.25">
      <c r="A19427">
        <v>4883315</v>
      </c>
      <c r="B19427" t="s">
        <v>13309</v>
      </c>
      <c r="C19427" s="155">
        <v>19874</v>
      </c>
      <c r="D19427">
        <v>667688</v>
      </c>
      <c r="E19427" t="s">
        <v>1156</v>
      </c>
      <c r="F19427" t="s">
        <v>394</v>
      </c>
      <c r="G19427" s="155">
        <v>45915</v>
      </c>
      <c r="H19427">
        <v>1</v>
      </c>
    </row>
    <row r="19428" spans="1:8" x14ac:dyDescent="0.25">
      <c r="A19428">
        <v>4883314</v>
      </c>
      <c r="B19428" t="s">
        <v>26020</v>
      </c>
      <c r="C19428" s="155">
        <v>29699</v>
      </c>
      <c r="D19428">
        <v>667888</v>
      </c>
      <c r="E19428" t="s">
        <v>1951</v>
      </c>
      <c r="F19428" t="s">
        <v>413</v>
      </c>
      <c r="G19428" s="155">
        <v>45923</v>
      </c>
      <c r="H19428">
        <v>1</v>
      </c>
    </row>
    <row r="19429" spans="1:8" x14ac:dyDescent="0.25">
      <c r="A19429">
        <v>4883311</v>
      </c>
      <c r="B19429" t="s">
        <v>653</v>
      </c>
      <c r="C19429" s="155">
        <v>30747</v>
      </c>
      <c r="D19429">
        <v>667814</v>
      </c>
      <c r="E19429" t="s">
        <v>1170</v>
      </c>
      <c r="F19429" t="s">
        <v>493</v>
      </c>
      <c r="G19429" s="155">
        <v>45915</v>
      </c>
      <c r="H19429">
        <v>1</v>
      </c>
    </row>
    <row r="19430" spans="1:8" x14ac:dyDescent="0.25">
      <c r="A19430">
        <v>4883308</v>
      </c>
      <c r="B19430" t="s">
        <v>3313</v>
      </c>
      <c r="C19430" s="155">
        <v>20707</v>
      </c>
      <c r="D19430">
        <v>667984</v>
      </c>
      <c r="E19430" t="s">
        <v>1192</v>
      </c>
      <c r="F19430" t="s">
        <v>60</v>
      </c>
      <c r="G19430" s="155">
        <v>45915</v>
      </c>
      <c r="H19430">
        <v>1</v>
      </c>
    </row>
    <row r="19431" spans="1:8" x14ac:dyDescent="0.25">
      <c r="A19431">
        <v>4883307</v>
      </c>
      <c r="B19431" t="s">
        <v>13310</v>
      </c>
      <c r="C19431" s="155">
        <v>25378</v>
      </c>
      <c r="D19431">
        <v>667688</v>
      </c>
      <c r="E19431" t="s">
        <v>1156</v>
      </c>
      <c r="F19431" t="s">
        <v>455</v>
      </c>
      <c r="G19431" s="155">
        <v>45912</v>
      </c>
      <c r="H19431">
        <v>1</v>
      </c>
    </row>
    <row r="19432" spans="1:8" x14ac:dyDescent="0.25">
      <c r="A19432">
        <v>4883306</v>
      </c>
      <c r="B19432" t="s">
        <v>13311</v>
      </c>
      <c r="C19432" s="155">
        <v>30017</v>
      </c>
      <c r="D19432">
        <v>667688</v>
      </c>
      <c r="E19432" t="s">
        <v>1156</v>
      </c>
      <c r="F19432" t="s">
        <v>394</v>
      </c>
      <c r="G19432" s="155">
        <v>45915</v>
      </c>
      <c r="H19432">
        <v>1</v>
      </c>
    </row>
    <row r="19433" spans="1:8" x14ac:dyDescent="0.25">
      <c r="A19433">
        <v>4883304</v>
      </c>
      <c r="B19433" t="s">
        <v>13312</v>
      </c>
      <c r="C19433" s="155">
        <v>25310</v>
      </c>
      <c r="D19433">
        <v>667814</v>
      </c>
      <c r="E19433" t="s">
        <v>7951</v>
      </c>
      <c r="F19433" t="s">
        <v>394</v>
      </c>
      <c r="G19433" s="155">
        <v>45915</v>
      </c>
      <c r="H19433">
        <v>1</v>
      </c>
    </row>
    <row r="19434" spans="1:8" x14ac:dyDescent="0.25">
      <c r="A19434">
        <v>4883302</v>
      </c>
      <c r="B19434" t="s">
        <v>8967</v>
      </c>
      <c r="C19434" s="155">
        <v>20025</v>
      </c>
      <c r="D19434">
        <v>667688</v>
      </c>
      <c r="E19434" t="s">
        <v>1156</v>
      </c>
      <c r="F19434" t="s">
        <v>394</v>
      </c>
      <c r="G19434" s="155">
        <v>45915</v>
      </c>
      <c r="H19434">
        <v>1</v>
      </c>
    </row>
    <row r="19435" spans="1:8" x14ac:dyDescent="0.25">
      <c r="A19435">
        <v>4883301</v>
      </c>
      <c r="B19435" t="s">
        <v>6243</v>
      </c>
      <c r="C19435" s="155">
        <v>19363</v>
      </c>
      <c r="D19435">
        <v>667984</v>
      </c>
      <c r="E19435" t="s">
        <v>1156</v>
      </c>
      <c r="F19435" t="s">
        <v>493</v>
      </c>
      <c r="G19435" s="155">
        <v>45912</v>
      </c>
      <c r="H19435">
        <v>1</v>
      </c>
    </row>
    <row r="19436" spans="1:8" x14ac:dyDescent="0.25">
      <c r="A19436">
        <v>4883300</v>
      </c>
      <c r="B19436" t="s">
        <v>23294</v>
      </c>
      <c r="C19436" s="155">
        <v>36578</v>
      </c>
      <c r="D19436">
        <v>667888</v>
      </c>
      <c r="E19436" t="s">
        <v>1951</v>
      </c>
      <c r="F19436" t="s">
        <v>66</v>
      </c>
      <c r="G19436" s="155">
        <v>45923</v>
      </c>
      <c r="H19436">
        <v>1</v>
      </c>
    </row>
    <row r="19437" spans="1:8" x14ac:dyDescent="0.25">
      <c r="A19437">
        <v>4883298</v>
      </c>
      <c r="B19437" t="s">
        <v>6243</v>
      </c>
      <c r="C19437" s="155">
        <v>19363</v>
      </c>
      <c r="D19437">
        <v>667814</v>
      </c>
      <c r="E19437" t="s">
        <v>1198</v>
      </c>
      <c r="F19437" t="s">
        <v>493</v>
      </c>
      <c r="G19437" s="155">
        <v>45915</v>
      </c>
      <c r="H19437">
        <v>1</v>
      </c>
    </row>
    <row r="19438" spans="1:8" x14ac:dyDescent="0.25">
      <c r="A19438">
        <v>4883296</v>
      </c>
      <c r="B19438" t="s">
        <v>13313</v>
      </c>
      <c r="C19438" s="155">
        <v>32576</v>
      </c>
      <c r="D19438">
        <v>667824</v>
      </c>
      <c r="E19438" t="s">
        <v>1222</v>
      </c>
      <c r="F19438" t="s">
        <v>394</v>
      </c>
      <c r="G19438" s="155">
        <v>45915</v>
      </c>
      <c r="H19438">
        <v>1</v>
      </c>
    </row>
    <row r="19439" spans="1:8" x14ac:dyDescent="0.25">
      <c r="A19439">
        <v>4883294</v>
      </c>
      <c r="B19439" t="s">
        <v>13314</v>
      </c>
      <c r="C19439" s="155">
        <v>18397</v>
      </c>
      <c r="D19439">
        <v>667688</v>
      </c>
      <c r="E19439" t="s">
        <v>1156</v>
      </c>
      <c r="F19439" t="s">
        <v>394</v>
      </c>
      <c r="G19439" s="155">
        <v>45915</v>
      </c>
      <c r="H19439">
        <v>1</v>
      </c>
    </row>
    <row r="19440" spans="1:8" x14ac:dyDescent="0.25">
      <c r="A19440">
        <v>4883293</v>
      </c>
      <c r="B19440" t="s">
        <v>10573</v>
      </c>
      <c r="C19440" s="155">
        <v>19797</v>
      </c>
      <c r="D19440">
        <v>608814</v>
      </c>
      <c r="E19440" t="s">
        <v>1888</v>
      </c>
      <c r="F19440" t="s">
        <v>81</v>
      </c>
      <c r="G19440" s="155">
        <v>45915</v>
      </c>
      <c r="H19440">
        <v>1</v>
      </c>
    </row>
    <row r="19441" spans="1:8" x14ac:dyDescent="0.25">
      <c r="A19441">
        <v>4883292</v>
      </c>
      <c r="B19441" t="s">
        <v>13315</v>
      </c>
      <c r="C19441" s="155">
        <v>28550</v>
      </c>
      <c r="D19441">
        <v>667688</v>
      </c>
      <c r="E19441" t="s">
        <v>1174</v>
      </c>
      <c r="F19441" t="s">
        <v>455</v>
      </c>
      <c r="G19441" s="155">
        <v>45911</v>
      </c>
      <c r="H19441">
        <v>1</v>
      </c>
    </row>
    <row r="19442" spans="1:8" x14ac:dyDescent="0.25">
      <c r="A19442">
        <v>4883291</v>
      </c>
      <c r="B19442" t="s">
        <v>15695</v>
      </c>
      <c r="C19442" s="155">
        <v>28760</v>
      </c>
      <c r="D19442">
        <v>667824</v>
      </c>
      <c r="E19442" t="s">
        <v>1180</v>
      </c>
      <c r="F19442" t="s">
        <v>486</v>
      </c>
      <c r="G19442" s="155">
        <v>45915</v>
      </c>
      <c r="H19442">
        <v>1</v>
      </c>
    </row>
    <row r="19443" spans="1:8" x14ac:dyDescent="0.25">
      <c r="A19443">
        <v>4883289</v>
      </c>
      <c r="B19443" t="s">
        <v>18677</v>
      </c>
      <c r="C19443" s="155">
        <v>38144</v>
      </c>
      <c r="D19443">
        <v>667890</v>
      </c>
      <c r="E19443" t="s">
        <v>18678</v>
      </c>
      <c r="F19443" t="s">
        <v>60</v>
      </c>
      <c r="G19443" s="155">
        <v>45915</v>
      </c>
      <c r="H19443">
        <v>1</v>
      </c>
    </row>
    <row r="19444" spans="1:8" x14ac:dyDescent="0.25">
      <c r="A19444">
        <v>4883288</v>
      </c>
      <c r="B19444" t="s">
        <v>13316</v>
      </c>
      <c r="C19444" s="155">
        <v>16081</v>
      </c>
      <c r="D19444">
        <v>667688</v>
      </c>
      <c r="E19444" t="s">
        <v>1156</v>
      </c>
      <c r="F19444" t="s">
        <v>394</v>
      </c>
      <c r="G19444" s="155">
        <v>45915</v>
      </c>
      <c r="H19444">
        <v>1</v>
      </c>
    </row>
    <row r="19445" spans="1:8" x14ac:dyDescent="0.25">
      <c r="A19445">
        <v>4883287</v>
      </c>
      <c r="B19445" t="s">
        <v>23295</v>
      </c>
      <c r="C19445" s="155">
        <v>29354</v>
      </c>
      <c r="D19445">
        <v>667888</v>
      </c>
      <c r="E19445" t="s">
        <v>1951</v>
      </c>
      <c r="F19445" t="s">
        <v>436</v>
      </c>
      <c r="G19445" s="155">
        <v>45922</v>
      </c>
      <c r="H19445">
        <v>1</v>
      </c>
    </row>
    <row r="19446" spans="1:8" x14ac:dyDescent="0.25">
      <c r="A19446">
        <v>4883286</v>
      </c>
      <c r="B19446" t="s">
        <v>18679</v>
      </c>
      <c r="C19446" s="155">
        <v>20306</v>
      </c>
      <c r="D19446">
        <v>667688</v>
      </c>
      <c r="E19446" t="s">
        <v>1156</v>
      </c>
      <c r="F19446" t="s">
        <v>486</v>
      </c>
      <c r="G19446" s="155">
        <v>45915</v>
      </c>
      <c r="H19446">
        <v>1</v>
      </c>
    </row>
    <row r="19447" spans="1:8" x14ac:dyDescent="0.25">
      <c r="A19447">
        <v>4883285</v>
      </c>
      <c r="B19447" t="s">
        <v>13317</v>
      </c>
      <c r="C19447" s="155">
        <v>20550</v>
      </c>
      <c r="D19447">
        <v>664625</v>
      </c>
      <c r="E19447" t="s">
        <v>1192</v>
      </c>
      <c r="F19447" t="s">
        <v>37</v>
      </c>
      <c r="G19447" s="155">
        <v>45912</v>
      </c>
      <c r="H19447">
        <v>1</v>
      </c>
    </row>
    <row r="19448" spans="1:8" x14ac:dyDescent="0.25">
      <c r="A19448">
        <v>4883284</v>
      </c>
      <c r="B19448" t="s">
        <v>13318</v>
      </c>
      <c r="C19448" s="155">
        <v>22015</v>
      </c>
      <c r="D19448">
        <v>667972</v>
      </c>
      <c r="E19448" t="s">
        <v>1170</v>
      </c>
      <c r="F19448" t="s">
        <v>500</v>
      </c>
      <c r="G19448" s="155">
        <v>45915</v>
      </c>
      <c r="H19448">
        <v>1</v>
      </c>
    </row>
    <row r="19449" spans="1:8" x14ac:dyDescent="0.25">
      <c r="A19449">
        <v>4883283</v>
      </c>
      <c r="B19449" t="s">
        <v>7271</v>
      </c>
      <c r="C19449" s="155">
        <v>38984</v>
      </c>
      <c r="D19449">
        <v>667890</v>
      </c>
      <c r="E19449" t="s">
        <v>1951</v>
      </c>
      <c r="F19449" t="s">
        <v>491</v>
      </c>
      <c r="G19449" s="155">
        <v>45915</v>
      </c>
      <c r="H19449">
        <v>1</v>
      </c>
    </row>
    <row r="19450" spans="1:8" x14ac:dyDescent="0.25">
      <c r="A19450">
        <v>4883281</v>
      </c>
      <c r="B19450" t="s">
        <v>13319</v>
      </c>
      <c r="C19450" s="155">
        <v>25369</v>
      </c>
      <c r="D19450">
        <v>667984</v>
      </c>
      <c r="E19450" t="s">
        <v>1156</v>
      </c>
      <c r="F19450" t="s">
        <v>500</v>
      </c>
      <c r="G19450" s="155">
        <v>45915</v>
      </c>
      <c r="H19450">
        <v>1</v>
      </c>
    </row>
    <row r="19451" spans="1:8" x14ac:dyDescent="0.25">
      <c r="A19451">
        <v>4883278</v>
      </c>
      <c r="B19451" t="s">
        <v>11386</v>
      </c>
      <c r="C19451" s="155">
        <v>36401</v>
      </c>
      <c r="D19451">
        <v>614888</v>
      </c>
      <c r="E19451" t="s">
        <v>3167</v>
      </c>
      <c r="F19451" t="s">
        <v>315</v>
      </c>
      <c r="G19451" s="155">
        <v>45924</v>
      </c>
      <c r="H19451">
        <v>1</v>
      </c>
    </row>
    <row r="19452" spans="1:8" x14ac:dyDescent="0.25">
      <c r="A19452">
        <v>4883276</v>
      </c>
      <c r="B19452" t="s">
        <v>13320</v>
      </c>
      <c r="C19452" s="155">
        <v>11188</v>
      </c>
      <c r="D19452">
        <v>667688</v>
      </c>
      <c r="E19452" t="s">
        <v>1156</v>
      </c>
      <c r="F19452" t="s">
        <v>394</v>
      </c>
      <c r="G19452" s="155">
        <v>45915</v>
      </c>
      <c r="H19452">
        <v>1</v>
      </c>
    </row>
    <row r="19453" spans="1:8" x14ac:dyDescent="0.25">
      <c r="A19453">
        <v>4883273</v>
      </c>
      <c r="B19453" t="s">
        <v>13321</v>
      </c>
      <c r="C19453" s="155">
        <v>25250</v>
      </c>
      <c r="D19453">
        <v>667688</v>
      </c>
      <c r="E19453" t="s">
        <v>1174</v>
      </c>
      <c r="F19453" t="s">
        <v>327</v>
      </c>
      <c r="G19453" s="155">
        <v>45915</v>
      </c>
      <c r="H19453">
        <v>1</v>
      </c>
    </row>
    <row r="19454" spans="1:8" x14ac:dyDescent="0.25">
      <c r="A19454">
        <v>4883271</v>
      </c>
      <c r="B19454" t="s">
        <v>13322</v>
      </c>
      <c r="C19454" s="155">
        <v>30655</v>
      </c>
      <c r="D19454">
        <v>667814</v>
      </c>
      <c r="E19454" t="s">
        <v>1180</v>
      </c>
      <c r="F19454" t="s">
        <v>60</v>
      </c>
      <c r="G19454" s="155">
        <v>45915</v>
      </c>
      <c r="H19454">
        <v>1</v>
      </c>
    </row>
    <row r="19455" spans="1:8" x14ac:dyDescent="0.25">
      <c r="A19455">
        <v>4883269</v>
      </c>
      <c r="B19455" t="s">
        <v>13323</v>
      </c>
      <c r="C19455" s="155">
        <v>22738</v>
      </c>
      <c r="D19455">
        <v>667688</v>
      </c>
      <c r="E19455" t="s">
        <v>1156</v>
      </c>
      <c r="F19455" t="s">
        <v>394</v>
      </c>
      <c r="G19455" s="155">
        <v>45915</v>
      </c>
      <c r="H19455">
        <v>1</v>
      </c>
    </row>
    <row r="19456" spans="1:8" x14ac:dyDescent="0.25">
      <c r="A19456">
        <v>4883266</v>
      </c>
      <c r="B19456" t="s">
        <v>5139</v>
      </c>
      <c r="C19456" s="155">
        <v>12483</v>
      </c>
      <c r="D19456">
        <v>614814</v>
      </c>
      <c r="E19456" t="s">
        <v>2894</v>
      </c>
      <c r="F19456" t="s">
        <v>315</v>
      </c>
      <c r="G19456" s="155">
        <v>45915</v>
      </c>
      <c r="H19456">
        <v>1</v>
      </c>
    </row>
    <row r="19457" spans="1:8" x14ac:dyDescent="0.25">
      <c r="A19457">
        <v>4883264</v>
      </c>
      <c r="B19457" t="s">
        <v>13324</v>
      </c>
      <c r="C19457" s="155">
        <v>11739</v>
      </c>
      <c r="D19457">
        <v>667824</v>
      </c>
      <c r="E19457" t="s">
        <v>1170</v>
      </c>
      <c r="F19457" t="s">
        <v>495</v>
      </c>
      <c r="G19457" s="155">
        <v>45915</v>
      </c>
      <c r="H19457">
        <v>1</v>
      </c>
    </row>
    <row r="19458" spans="1:8" x14ac:dyDescent="0.25">
      <c r="A19458">
        <v>4883263</v>
      </c>
      <c r="B19458" t="s">
        <v>10313</v>
      </c>
      <c r="C19458" s="155">
        <v>21133</v>
      </c>
      <c r="D19458">
        <v>667984</v>
      </c>
      <c r="E19458" t="s">
        <v>1186</v>
      </c>
      <c r="F19458" t="s">
        <v>493</v>
      </c>
      <c r="G19458" s="155">
        <v>45915</v>
      </c>
      <c r="H19458">
        <v>1</v>
      </c>
    </row>
    <row r="19459" spans="1:8" x14ac:dyDescent="0.25">
      <c r="A19459">
        <v>4883262</v>
      </c>
      <c r="B19459" t="s">
        <v>18680</v>
      </c>
      <c r="C19459" s="155">
        <v>36023</v>
      </c>
      <c r="D19459">
        <v>667814</v>
      </c>
      <c r="E19459" t="s">
        <v>1172</v>
      </c>
      <c r="F19459" t="s">
        <v>486</v>
      </c>
      <c r="G19459" s="155">
        <v>45915</v>
      </c>
      <c r="H19459">
        <v>1</v>
      </c>
    </row>
    <row r="19460" spans="1:8" x14ac:dyDescent="0.25">
      <c r="A19460">
        <v>4883261</v>
      </c>
      <c r="B19460" t="s">
        <v>13325</v>
      </c>
      <c r="C19460" s="155">
        <v>30430</v>
      </c>
      <c r="D19460">
        <v>664623</v>
      </c>
      <c r="E19460" t="s">
        <v>8417</v>
      </c>
      <c r="F19460" t="s">
        <v>37</v>
      </c>
      <c r="G19460" s="155">
        <v>45912</v>
      </c>
      <c r="H19460">
        <v>1</v>
      </c>
    </row>
    <row r="19461" spans="1:8" x14ac:dyDescent="0.25">
      <c r="A19461">
        <v>4883259</v>
      </c>
      <c r="B19461" t="s">
        <v>10313</v>
      </c>
      <c r="C19461" s="155">
        <v>21133</v>
      </c>
      <c r="D19461">
        <v>667814</v>
      </c>
      <c r="E19461" t="s">
        <v>1198</v>
      </c>
      <c r="F19461" t="s">
        <v>493</v>
      </c>
      <c r="G19461" s="155">
        <v>45913</v>
      </c>
      <c r="H19461">
        <v>1</v>
      </c>
    </row>
    <row r="19462" spans="1:8" x14ac:dyDescent="0.25">
      <c r="A19462">
        <v>4883257</v>
      </c>
      <c r="B19462" t="s">
        <v>18681</v>
      </c>
      <c r="C19462" s="155">
        <v>27684</v>
      </c>
      <c r="D19462">
        <v>667814</v>
      </c>
      <c r="E19462" t="s">
        <v>1192</v>
      </c>
      <c r="F19462" t="s">
        <v>498</v>
      </c>
      <c r="G19462" s="155">
        <v>45915</v>
      </c>
      <c r="H19462">
        <v>1</v>
      </c>
    </row>
    <row r="19463" spans="1:8" x14ac:dyDescent="0.25">
      <c r="A19463">
        <v>4883256</v>
      </c>
      <c r="B19463" t="s">
        <v>13326</v>
      </c>
      <c r="C19463" s="155">
        <v>34084</v>
      </c>
      <c r="D19463">
        <v>667814</v>
      </c>
      <c r="E19463" t="s">
        <v>1180</v>
      </c>
      <c r="F19463" t="s">
        <v>60</v>
      </c>
      <c r="G19463" s="155">
        <v>45915</v>
      </c>
      <c r="H19463">
        <v>1</v>
      </c>
    </row>
    <row r="19464" spans="1:8" x14ac:dyDescent="0.25">
      <c r="A19464">
        <v>4883255</v>
      </c>
      <c r="B19464" t="s">
        <v>26251</v>
      </c>
      <c r="C19464" s="155">
        <v>35975</v>
      </c>
      <c r="D19464">
        <v>622932</v>
      </c>
      <c r="E19464" t="s">
        <v>4824</v>
      </c>
      <c r="F19464" t="s">
        <v>418</v>
      </c>
      <c r="G19464" s="155">
        <v>45915</v>
      </c>
      <c r="H19464">
        <v>1</v>
      </c>
    </row>
    <row r="19465" spans="1:8" x14ac:dyDescent="0.25">
      <c r="A19465">
        <v>4883254</v>
      </c>
      <c r="B19465" t="s">
        <v>13327</v>
      </c>
      <c r="C19465" s="155">
        <v>27959</v>
      </c>
      <c r="D19465">
        <v>672890</v>
      </c>
      <c r="E19465" t="s">
        <v>1192</v>
      </c>
      <c r="F19465" t="s">
        <v>307</v>
      </c>
      <c r="G19465" s="155">
        <v>45915</v>
      </c>
      <c r="H19465">
        <v>1</v>
      </c>
    </row>
    <row r="19466" spans="1:8" x14ac:dyDescent="0.25">
      <c r="A19466">
        <v>4883253</v>
      </c>
      <c r="B19466" t="s">
        <v>10313</v>
      </c>
      <c r="C19466" s="155">
        <v>21133</v>
      </c>
      <c r="D19466">
        <v>667688</v>
      </c>
      <c r="E19466" t="s">
        <v>1156</v>
      </c>
      <c r="F19466" t="s">
        <v>493</v>
      </c>
      <c r="G19466" s="155">
        <v>45912</v>
      </c>
      <c r="H19466">
        <v>1</v>
      </c>
    </row>
    <row r="19467" spans="1:8" x14ac:dyDescent="0.25">
      <c r="A19467">
        <v>4883251</v>
      </c>
      <c r="B19467" t="s">
        <v>13328</v>
      </c>
      <c r="C19467" s="155">
        <v>14484</v>
      </c>
      <c r="D19467">
        <v>602688</v>
      </c>
      <c r="E19467" t="s">
        <v>1156</v>
      </c>
      <c r="F19467" t="s">
        <v>26</v>
      </c>
      <c r="G19467" s="155">
        <v>45911</v>
      </c>
      <c r="H19467">
        <v>1</v>
      </c>
    </row>
    <row r="19468" spans="1:8" x14ac:dyDescent="0.25">
      <c r="A19468">
        <v>4883250</v>
      </c>
      <c r="B19468" t="s">
        <v>13329</v>
      </c>
      <c r="C19468" s="155">
        <v>17984</v>
      </c>
      <c r="D19468">
        <v>667824</v>
      </c>
      <c r="E19468" t="s">
        <v>1192</v>
      </c>
      <c r="F19468" t="s">
        <v>495</v>
      </c>
      <c r="G19468" s="155">
        <v>45915</v>
      </c>
      <c r="H19468">
        <v>1</v>
      </c>
    </row>
    <row r="19469" spans="1:8" x14ac:dyDescent="0.25">
      <c r="A19469">
        <v>4883249</v>
      </c>
      <c r="B19469" t="s">
        <v>26252</v>
      </c>
      <c r="C19469" s="155">
        <v>33120</v>
      </c>
      <c r="D19469">
        <v>622865</v>
      </c>
      <c r="E19469" t="s">
        <v>592</v>
      </c>
      <c r="F19469" t="s">
        <v>24</v>
      </c>
      <c r="G19469" s="155">
        <v>45924</v>
      </c>
      <c r="H19469">
        <v>1</v>
      </c>
    </row>
    <row r="19470" spans="1:8" x14ac:dyDescent="0.25">
      <c r="A19470">
        <v>4883242</v>
      </c>
      <c r="B19470" t="s">
        <v>13330</v>
      </c>
      <c r="C19470" s="155">
        <v>33634</v>
      </c>
      <c r="D19470">
        <v>667814</v>
      </c>
      <c r="E19470" t="s">
        <v>1222</v>
      </c>
      <c r="F19470" t="s">
        <v>60</v>
      </c>
      <c r="G19470" s="155">
        <v>45915</v>
      </c>
      <c r="H19470">
        <v>1</v>
      </c>
    </row>
    <row r="19471" spans="1:8" x14ac:dyDescent="0.25">
      <c r="A19471">
        <v>4883241</v>
      </c>
      <c r="B19471" t="s">
        <v>23296</v>
      </c>
      <c r="C19471" s="155">
        <v>22652</v>
      </c>
      <c r="D19471">
        <v>621888</v>
      </c>
      <c r="E19471" t="s">
        <v>3117</v>
      </c>
      <c r="F19471" t="s">
        <v>337</v>
      </c>
      <c r="G19471" s="155">
        <v>45917</v>
      </c>
      <c r="H19471">
        <v>1</v>
      </c>
    </row>
    <row r="19472" spans="1:8" x14ac:dyDescent="0.25">
      <c r="A19472">
        <v>4883240</v>
      </c>
      <c r="B19472" t="s">
        <v>8114</v>
      </c>
      <c r="C19472" s="155">
        <v>19397</v>
      </c>
      <c r="D19472">
        <v>602688</v>
      </c>
      <c r="E19472" t="s">
        <v>1156</v>
      </c>
      <c r="F19472" t="s">
        <v>26</v>
      </c>
      <c r="G19472" s="155">
        <v>45912</v>
      </c>
      <c r="H19472">
        <v>1</v>
      </c>
    </row>
    <row r="19473" spans="1:8" x14ac:dyDescent="0.25">
      <c r="A19473">
        <v>4883239</v>
      </c>
      <c r="B19473" t="s">
        <v>13331</v>
      </c>
      <c r="C19473" s="155">
        <v>35098</v>
      </c>
      <c r="D19473">
        <v>667824</v>
      </c>
      <c r="E19473" t="s">
        <v>13332</v>
      </c>
      <c r="F19473" t="s">
        <v>495</v>
      </c>
      <c r="G19473" s="155">
        <v>45915</v>
      </c>
      <c r="H19473">
        <v>1</v>
      </c>
    </row>
    <row r="19474" spans="1:8" x14ac:dyDescent="0.25">
      <c r="A19474">
        <v>4883238</v>
      </c>
      <c r="B19474" t="s">
        <v>18682</v>
      </c>
      <c r="C19474" s="155">
        <v>38161</v>
      </c>
      <c r="D19474">
        <v>667824</v>
      </c>
      <c r="E19474" t="s">
        <v>1951</v>
      </c>
      <c r="F19474" t="s">
        <v>380</v>
      </c>
      <c r="G19474" s="155">
        <v>45915</v>
      </c>
      <c r="H19474">
        <v>1</v>
      </c>
    </row>
    <row r="19475" spans="1:8" x14ac:dyDescent="0.25">
      <c r="A19475">
        <v>4883237</v>
      </c>
      <c r="B19475" t="s">
        <v>6840</v>
      </c>
      <c r="C19475" s="155">
        <v>13534</v>
      </c>
      <c r="D19475">
        <v>667688</v>
      </c>
      <c r="E19475" t="s">
        <v>1156</v>
      </c>
      <c r="F19475" t="s">
        <v>493</v>
      </c>
      <c r="G19475" s="155">
        <v>45912</v>
      </c>
      <c r="H19475">
        <v>1</v>
      </c>
    </row>
    <row r="19476" spans="1:8" x14ac:dyDescent="0.25">
      <c r="A19476">
        <v>4883236</v>
      </c>
      <c r="B19476" t="s">
        <v>2753</v>
      </c>
      <c r="C19476" s="155">
        <v>33649</v>
      </c>
      <c r="D19476">
        <v>622932</v>
      </c>
      <c r="E19476" t="s">
        <v>4734</v>
      </c>
      <c r="F19476" t="s">
        <v>24</v>
      </c>
      <c r="G19476" s="155">
        <v>45915</v>
      </c>
      <c r="H19476">
        <v>1</v>
      </c>
    </row>
    <row r="19477" spans="1:8" x14ac:dyDescent="0.25">
      <c r="A19477">
        <v>4883235</v>
      </c>
      <c r="B19477" t="s">
        <v>13333</v>
      </c>
      <c r="C19477" s="155">
        <v>22933</v>
      </c>
      <c r="D19477">
        <v>614814</v>
      </c>
      <c r="E19477" t="s">
        <v>4498</v>
      </c>
      <c r="F19477" t="s">
        <v>315</v>
      </c>
      <c r="G19477" s="155">
        <v>45915</v>
      </c>
      <c r="H19477">
        <v>1</v>
      </c>
    </row>
    <row r="19478" spans="1:8" x14ac:dyDescent="0.25">
      <c r="A19478">
        <v>4883232</v>
      </c>
      <c r="B19478" t="s">
        <v>13334</v>
      </c>
      <c r="C19478" s="155">
        <v>11576</v>
      </c>
      <c r="D19478">
        <v>667984</v>
      </c>
      <c r="E19478" t="s">
        <v>1192</v>
      </c>
      <c r="F19478" t="s">
        <v>60</v>
      </c>
      <c r="G19478" s="155">
        <v>45915</v>
      </c>
      <c r="H19478">
        <v>1</v>
      </c>
    </row>
    <row r="19479" spans="1:8" x14ac:dyDescent="0.25">
      <c r="A19479">
        <v>4883231</v>
      </c>
      <c r="B19479" t="s">
        <v>13335</v>
      </c>
      <c r="C19479" s="155">
        <v>21993</v>
      </c>
      <c r="D19479">
        <v>614814</v>
      </c>
      <c r="E19479" t="s">
        <v>1396</v>
      </c>
      <c r="F19479" t="s">
        <v>315</v>
      </c>
      <c r="G19479" s="155">
        <v>45915</v>
      </c>
      <c r="H19479">
        <v>1</v>
      </c>
    </row>
    <row r="19480" spans="1:8" x14ac:dyDescent="0.25">
      <c r="A19480">
        <v>4883229</v>
      </c>
      <c r="B19480" t="s">
        <v>13336</v>
      </c>
      <c r="C19480" s="155">
        <v>21952</v>
      </c>
      <c r="D19480">
        <v>667824</v>
      </c>
      <c r="E19480" t="s">
        <v>1951</v>
      </c>
      <c r="F19480" t="s">
        <v>495</v>
      </c>
      <c r="G19480" s="155">
        <v>45915</v>
      </c>
      <c r="H19480">
        <v>1</v>
      </c>
    </row>
    <row r="19481" spans="1:8" x14ac:dyDescent="0.25">
      <c r="A19481">
        <v>4883228</v>
      </c>
      <c r="B19481" t="s">
        <v>13337</v>
      </c>
      <c r="C19481" s="155">
        <v>17161</v>
      </c>
      <c r="D19481">
        <v>602688</v>
      </c>
      <c r="E19481" t="s">
        <v>1156</v>
      </c>
      <c r="F19481" t="s">
        <v>26</v>
      </c>
      <c r="G19481" s="155">
        <v>45912</v>
      </c>
      <c r="H19481">
        <v>1</v>
      </c>
    </row>
    <row r="19482" spans="1:8" x14ac:dyDescent="0.25">
      <c r="A19482">
        <v>4883227</v>
      </c>
      <c r="B19482" t="s">
        <v>13338</v>
      </c>
      <c r="C19482" s="155">
        <v>22821</v>
      </c>
      <c r="D19482">
        <v>672890</v>
      </c>
      <c r="E19482" t="s">
        <v>1180</v>
      </c>
      <c r="F19482" t="s">
        <v>307</v>
      </c>
      <c r="G19482" s="155">
        <v>45915</v>
      </c>
      <c r="H19482">
        <v>1</v>
      </c>
    </row>
    <row r="19483" spans="1:8" x14ac:dyDescent="0.25">
      <c r="A19483">
        <v>4883226</v>
      </c>
      <c r="B19483" t="s">
        <v>5079</v>
      </c>
      <c r="C19483" s="155">
        <v>18114</v>
      </c>
      <c r="D19483">
        <v>614814</v>
      </c>
      <c r="E19483" t="s">
        <v>4498</v>
      </c>
      <c r="F19483" t="s">
        <v>315</v>
      </c>
      <c r="G19483" s="155">
        <v>45915</v>
      </c>
      <c r="H19483">
        <v>1</v>
      </c>
    </row>
    <row r="19484" spans="1:8" x14ac:dyDescent="0.25">
      <c r="A19484">
        <v>4883225</v>
      </c>
      <c r="B19484" t="s">
        <v>13339</v>
      </c>
      <c r="C19484" s="155">
        <v>22878</v>
      </c>
      <c r="D19484">
        <v>614814</v>
      </c>
      <c r="E19484" t="s">
        <v>2839</v>
      </c>
      <c r="F19484" t="s">
        <v>315</v>
      </c>
      <c r="G19484" s="155">
        <v>45915</v>
      </c>
      <c r="H19484">
        <v>1</v>
      </c>
    </row>
    <row r="19485" spans="1:8" x14ac:dyDescent="0.25">
      <c r="A19485">
        <v>4883224</v>
      </c>
      <c r="B19485" t="s">
        <v>13340</v>
      </c>
      <c r="C19485" s="155">
        <v>22807</v>
      </c>
      <c r="D19485">
        <v>667688</v>
      </c>
      <c r="E19485" t="s">
        <v>1156</v>
      </c>
      <c r="F19485" t="s">
        <v>60</v>
      </c>
      <c r="G19485" s="155">
        <v>45903</v>
      </c>
      <c r="H19485">
        <v>1</v>
      </c>
    </row>
    <row r="19486" spans="1:8" x14ac:dyDescent="0.25">
      <c r="A19486">
        <v>4883223</v>
      </c>
      <c r="B19486" t="s">
        <v>13341</v>
      </c>
      <c r="C19486" s="155">
        <v>21778</v>
      </c>
      <c r="D19486">
        <v>667824</v>
      </c>
      <c r="E19486" t="s">
        <v>1951</v>
      </c>
      <c r="F19486" t="s">
        <v>495</v>
      </c>
      <c r="G19486" s="155">
        <v>45915</v>
      </c>
      <c r="H19486">
        <v>1</v>
      </c>
    </row>
    <row r="19487" spans="1:8" x14ac:dyDescent="0.25">
      <c r="A19487">
        <v>4883222</v>
      </c>
      <c r="B19487" t="s">
        <v>13342</v>
      </c>
      <c r="C19487" s="155">
        <v>20863</v>
      </c>
      <c r="D19487">
        <v>614814</v>
      </c>
      <c r="E19487" t="s">
        <v>3619</v>
      </c>
      <c r="F19487" t="s">
        <v>315</v>
      </c>
      <c r="G19487" s="155">
        <v>45915</v>
      </c>
      <c r="H19487">
        <v>1</v>
      </c>
    </row>
    <row r="19488" spans="1:8" x14ac:dyDescent="0.25">
      <c r="A19488">
        <v>4883221</v>
      </c>
      <c r="B19488" t="s">
        <v>13343</v>
      </c>
      <c r="C19488" s="155">
        <v>25854</v>
      </c>
      <c r="D19488">
        <v>667890</v>
      </c>
      <c r="E19488" t="s">
        <v>2447</v>
      </c>
      <c r="F19488" t="s">
        <v>488</v>
      </c>
      <c r="G19488" s="155">
        <v>45915</v>
      </c>
      <c r="H19488">
        <v>1</v>
      </c>
    </row>
    <row r="19489" spans="1:8" x14ac:dyDescent="0.25">
      <c r="A19489">
        <v>4883219</v>
      </c>
      <c r="B19489" t="s">
        <v>13344</v>
      </c>
      <c r="C19489" s="155">
        <v>23029</v>
      </c>
      <c r="D19489">
        <v>602688</v>
      </c>
      <c r="E19489" t="s">
        <v>1156</v>
      </c>
      <c r="F19489" t="s">
        <v>26</v>
      </c>
      <c r="G19489" s="155">
        <v>45912</v>
      </c>
      <c r="H19489">
        <v>1</v>
      </c>
    </row>
    <row r="19490" spans="1:8" x14ac:dyDescent="0.25">
      <c r="A19490">
        <v>4883218</v>
      </c>
      <c r="B19490" t="s">
        <v>8740</v>
      </c>
      <c r="C19490" s="155">
        <v>14558</v>
      </c>
      <c r="D19490">
        <v>614814</v>
      </c>
      <c r="E19490" t="s">
        <v>1208</v>
      </c>
      <c r="F19490" t="s">
        <v>315</v>
      </c>
      <c r="G19490" s="155">
        <v>45915</v>
      </c>
      <c r="H19490">
        <v>1</v>
      </c>
    </row>
    <row r="19491" spans="1:8" x14ac:dyDescent="0.25">
      <c r="A19491">
        <v>4883217</v>
      </c>
      <c r="B19491" t="s">
        <v>13345</v>
      </c>
      <c r="C19491" s="155">
        <v>17370</v>
      </c>
      <c r="D19491">
        <v>667688</v>
      </c>
      <c r="E19491" t="s">
        <v>1156</v>
      </c>
      <c r="F19491" t="s">
        <v>60</v>
      </c>
      <c r="G19491" s="155">
        <v>45903</v>
      </c>
      <c r="H19491">
        <v>1</v>
      </c>
    </row>
    <row r="19492" spans="1:8" x14ac:dyDescent="0.25">
      <c r="A19492">
        <v>4883215</v>
      </c>
      <c r="B19492" t="s">
        <v>2250</v>
      </c>
      <c r="C19492" s="155">
        <v>26807</v>
      </c>
      <c r="D19492">
        <v>621890</v>
      </c>
      <c r="E19492" t="s">
        <v>4393</v>
      </c>
      <c r="F19492" t="s">
        <v>337</v>
      </c>
      <c r="G19492" s="155">
        <v>45915</v>
      </c>
      <c r="H19492">
        <v>1</v>
      </c>
    </row>
    <row r="19493" spans="1:8" x14ac:dyDescent="0.25">
      <c r="A19493">
        <v>4883214</v>
      </c>
      <c r="B19493" t="s">
        <v>23297</v>
      </c>
      <c r="C19493" s="155">
        <v>38254</v>
      </c>
      <c r="D19493">
        <v>667888</v>
      </c>
      <c r="E19493" t="s">
        <v>1172</v>
      </c>
      <c r="F19493" t="s">
        <v>25</v>
      </c>
      <c r="G19493" s="155">
        <v>45920</v>
      </c>
      <c r="H19493">
        <v>1</v>
      </c>
    </row>
    <row r="19494" spans="1:8" x14ac:dyDescent="0.25">
      <c r="A19494">
        <v>4883213</v>
      </c>
      <c r="B19494" t="s">
        <v>13346</v>
      </c>
      <c r="C19494" s="155">
        <v>22473</v>
      </c>
      <c r="D19494">
        <v>608814</v>
      </c>
      <c r="E19494" t="s">
        <v>1867</v>
      </c>
      <c r="F19494" t="s">
        <v>81</v>
      </c>
      <c r="G19494" s="155">
        <v>45915</v>
      </c>
      <c r="H19494">
        <v>1</v>
      </c>
    </row>
    <row r="19495" spans="1:8" x14ac:dyDescent="0.25">
      <c r="A19495">
        <v>4883212</v>
      </c>
      <c r="B19495" t="s">
        <v>13347</v>
      </c>
      <c r="C19495" s="155">
        <v>26152</v>
      </c>
      <c r="D19495">
        <v>614814</v>
      </c>
      <c r="E19495" t="s">
        <v>3835</v>
      </c>
      <c r="F19495" t="s">
        <v>315</v>
      </c>
      <c r="G19495" s="155">
        <v>45915</v>
      </c>
      <c r="H19495">
        <v>1</v>
      </c>
    </row>
    <row r="19496" spans="1:8" x14ac:dyDescent="0.25">
      <c r="A19496">
        <v>4883211</v>
      </c>
      <c r="B19496" t="s">
        <v>13348</v>
      </c>
      <c r="C19496" s="155">
        <v>15946</v>
      </c>
      <c r="D19496">
        <v>667984</v>
      </c>
      <c r="E19496" t="s">
        <v>1156</v>
      </c>
      <c r="F19496" t="s">
        <v>493</v>
      </c>
      <c r="G19496" s="155">
        <v>45901</v>
      </c>
      <c r="H19496">
        <v>1</v>
      </c>
    </row>
    <row r="19497" spans="1:8" x14ac:dyDescent="0.25">
      <c r="A19497">
        <v>4883210</v>
      </c>
      <c r="B19497" t="s">
        <v>9764</v>
      </c>
      <c r="C19497" s="155">
        <v>36776</v>
      </c>
      <c r="D19497">
        <v>667814</v>
      </c>
      <c r="E19497" t="s">
        <v>1180</v>
      </c>
      <c r="F19497" t="s">
        <v>488</v>
      </c>
      <c r="G19497" s="155">
        <v>45915</v>
      </c>
      <c r="H19497">
        <v>1</v>
      </c>
    </row>
    <row r="19498" spans="1:8" x14ac:dyDescent="0.25">
      <c r="A19498">
        <v>4883208</v>
      </c>
      <c r="B19498" t="s">
        <v>13349</v>
      </c>
      <c r="C19498" s="155">
        <v>27684</v>
      </c>
      <c r="D19498">
        <v>614814</v>
      </c>
      <c r="E19498" t="s">
        <v>4498</v>
      </c>
      <c r="F19498" t="s">
        <v>315</v>
      </c>
      <c r="G19498" s="155">
        <v>45915</v>
      </c>
      <c r="H19498">
        <v>1</v>
      </c>
    </row>
    <row r="19499" spans="1:8" x14ac:dyDescent="0.25">
      <c r="A19499">
        <v>4883207</v>
      </c>
      <c r="B19499" t="s">
        <v>13350</v>
      </c>
      <c r="C19499" s="155">
        <v>14942</v>
      </c>
      <c r="D19499">
        <v>667984</v>
      </c>
      <c r="E19499" t="s">
        <v>1174</v>
      </c>
      <c r="F19499" t="s">
        <v>60</v>
      </c>
      <c r="G19499" s="155">
        <v>45915</v>
      </c>
      <c r="H19499">
        <v>1</v>
      </c>
    </row>
    <row r="19500" spans="1:8" x14ac:dyDescent="0.25">
      <c r="A19500">
        <v>4883206</v>
      </c>
      <c r="B19500" t="s">
        <v>13351</v>
      </c>
      <c r="C19500" s="155">
        <v>13473</v>
      </c>
      <c r="D19500">
        <v>602688</v>
      </c>
      <c r="E19500" t="s">
        <v>1156</v>
      </c>
      <c r="F19500" t="s">
        <v>26</v>
      </c>
      <c r="G19500" s="155">
        <v>45912</v>
      </c>
      <c r="H19500">
        <v>1</v>
      </c>
    </row>
    <row r="19501" spans="1:8" x14ac:dyDescent="0.25">
      <c r="A19501">
        <v>4883205</v>
      </c>
      <c r="B19501" t="s">
        <v>13352</v>
      </c>
      <c r="C19501" s="155">
        <v>21151</v>
      </c>
      <c r="D19501">
        <v>667814</v>
      </c>
      <c r="E19501" t="s">
        <v>1198</v>
      </c>
      <c r="F19501" t="s">
        <v>394</v>
      </c>
      <c r="G19501" s="155">
        <v>45915</v>
      </c>
      <c r="H19501">
        <v>1</v>
      </c>
    </row>
    <row r="19502" spans="1:8" x14ac:dyDescent="0.25">
      <c r="A19502">
        <v>4883204</v>
      </c>
      <c r="B19502" t="s">
        <v>7608</v>
      </c>
      <c r="C19502" s="155">
        <v>23842</v>
      </c>
      <c r="D19502">
        <v>614814</v>
      </c>
      <c r="E19502" t="s">
        <v>2009</v>
      </c>
      <c r="F19502" t="s">
        <v>315</v>
      </c>
      <c r="G19502" s="155">
        <v>45915</v>
      </c>
      <c r="H19502">
        <v>1</v>
      </c>
    </row>
    <row r="19503" spans="1:8" x14ac:dyDescent="0.25">
      <c r="A19503">
        <v>4883203</v>
      </c>
      <c r="B19503" t="s">
        <v>26253</v>
      </c>
      <c r="C19503" s="155">
        <v>37092</v>
      </c>
      <c r="D19503">
        <v>667824</v>
      </c>
      <c r="E19503" t="s">
        <v>11107</v>
      </c>
      <c r="F19503" t="s">
        <v>495</v>
      </c>
      <c r="G19503" s="155">
        <v>45915</v>
      </c>
      <c r="H19503">
        <v>1</v>
      </c>
    </row>
    <row r="19504" spans="1:8" x14ac:dyDescent="0.25">
      <c r="A19504">
        <v>4883202</v>
      </c>
      <c r="B19504" t="s">
        <v>4350</v>
      </c>
      <c r="C19504" s="155">
        <v>15523</v>
      </c>
      <c r="D19504">
        <v>614814</v>
      </c>
      <c r="E19504" t="s">
        <v>1396</v>
      </c>
      <c r="F19504" t="s">
        <v>315</v>
      </c>
      <c r="G19504" s="155">
        <v>45915</v>
      </c>
      <c r="H19504">
        <v>1</v>
      </c>
    </row>
    <row r="19505" spans="1:8" x14ac:dyDescent="0.25">
      <c r="A19505">
        <v>4883201</v>
      </c>
      <c r="B19505" t="s">
        <v>8423</v>
      </c>
      <c r="C19505" s="155">
        <v>15106</v>
      </c>
      <c r="D19505">
        <v>602688</v>
      </c>
      <c r="E19505" t="s">
        <v>1156</v>
      </c>
      <c r="F19505" t="s">
        <v>26</v>
      </c>
      <c r="G19505" s="155">
        <v>45912</v>
      </c>
      <c r="H19505">
        <v>1</v>
      </c>
    </row>
    <row r="19506" spans="1:8" x14ac:dyDescent="0.25">
      <c r="A19506">
        <v>4883200</v>
      </c>
      <c r="B19506" t="s">
        <v>13348</v>
      </c>
      <c r="C19506" s="155">
        <v>15946</v>
      </c>
      <c r="D19506">
        <v>667688</v>
      </c>
      <c r="E19506" t="s">
        <v>1156</v>
      </c>
      <c r="F19506" t="s">
        <v>493</v>
      </c>
      <c r="G19506" s="155">
        <v>45912</v>
      </c>
      <c r="H19506">
        <v>1</v>
      </c>
    </row>
    <row r="19507" spans="1:8" x14ac:dyDescent="0.25">
      <c r="A19507">
        <v>4883199</v>
      </c>
      <c r="B19507" t="s">
        <v>13145</v>
      </c>
      <c r="C19507" s="155">
        <v>23811</v>
      </c>
      <c r="D19507">
        <v>667688</v>
      </c>
      <c r="E19507" t="s">
        <v>1156</v>
      </c>
      <c r="F19507" t="s">
        <v>327</v>
      </c>
      <c r="G19507" s="155">
        <v>45915</v>
      </c>
      <c r="H19507">
        <v>1</v>
      </c>
    </row>
    <row r="19508" spans="1:8" x14ac:dyDescent="0.25">
      <c r="A19508">
        <v>4883197</v>
      </c>
      <c r="B19508" t="s">
        <v>13353</v>
      </c>
      <c r="C19508" s="155">
        <v>19599</v>
      </c>
      <c r="D19508">
        <v>602688</v>
      </c>
      <c r="E19508" t="s">
        <v>1156</v>
      </c>
      <c r="F19508" t="s">
        <v>26</v>
      </c>
      <c r="G19508" s="155">
        <v>45912</v>
      </c>
      <c r="H19508">
        <v>1</v>
      </c>
    </row>
    <row r="19509" spans="1:8" x14ac:dyDescent="0.25">
      <c r="A19509">
        <v>4883196</v>
      </c>
      <c r="B19509" t="s">
        <v>13354</v>
      </c>
      <c r="C19509" s="155">
        <v>27137</v>
      </c>
      <c r="D19509">
        <v>664623</v>
      </c>
      <c r="E19509" t="s">
        <v>2900</v>
      </c>
      <c r="F19509" t="s">
        <v>37</v>
      </c>
      <c r="G19509" s="155">
        <v>45912</v>
      </c>
      <c r="H19509">
        <v>1</v>
      </c>
    </row>
    <row r="19510" spans="1:8" x14ac:dyDescent="0.25">
      <c r="A19510">
        <v>4883195</v>
      </c>
      <c r="B19510" t="s">
        <v>1451</v>
      </c>
      <c r="C19510" s="155">
        <v>27109</v>
      </c>
      <c r="D19510">
        <v>621972</v>
      </c>
      <c r="E19510" t="s">
        <v>2000</v>
      </c>
      <c r="F19510" t="s">
        <v>23</v>
      </c>
      <c r="G19510" s="155">
        <v>45915</v>
      </c>
      <c r="H19510">
        <v>1</v>
      </c>
    </row>
    <row r="19511" spans="1:8" x14ac:dyDescent="0.25">
      <c r="A19511">
        <v>4883194</v>
      </c>
      <c r="B19511" t="s">
        <v>18455</v>
      </c>
      <c r="C19511" s="155">
        <v>24151</v>
      </c>
      <c r="D19511">
        <v>667888</v>
      </c>
      <c r="E19511" t="s">
        <v>1951</v>
      </c>
      <c r="F19511" t="s">
        <v>498</v>
      </c>
      <c r="G19511" s="155">
        <v>45922</v>
      </c>
      <c r="H19511">
        <v>1</v>
      </c>
    </row>
    <row r="19512" spans="1:8" x14ac:dyDescent="0.25">
      <c r="A19512">
        <v>4883193</v>
      </c>
      <c r="B19512" t="s">
        <v>13355</v>
      </c>
      <c r="C19512" s="155">
        <v>31261</v>
      </c>
      <c r="D19512">
        <v>614814</v>
      </c>
      <c r="E19512" t="s">
        <v>4498</v>
      </c>
      <c r="F19512" t="s">
        <v>315</v>
      </c>
      <c r="G19512" s="155">
        <v>45915</v>
      </c>
      <c r="H19512">
        <v>1</v>
      </c>
    </row>
    <row r="19513" spans="1:8" x14ac:dyDescent="0.25">
      <c r="A19513">
        <v>4883192</v>
      </c>
      <c r="B19513" t="s">
        <v>26254</v>
      </c>
      <c r="C19513" s="155">
        <v>17605</v>
      </c>
      <c r="D19513">
        <v>614888</v>
      </c>
      <c r="E19513" t="s">
        <v>1396</v>
      </c>
      <c r="F19513" t="s">
        <v>315</v>
      </c>
      <c r="G19513" s="155">
        <v>45924</v>
      </c>
      <c r="H19513">
        <v>1</v>
      </c>
    </row>
    <row r="19514" spans="1:8" x14ac:dyDescent="0.25">
      <c r="A19514">
        <v>4883190</v>
      </c>
      <c r="B19514" t="s">
        <v>13356</v>
      </c>
      <c r="C19514" s="155">
        <v>15343</v>
      </c>
      <c r="D19514">
        <v>667934</v>
      </c>
      <c r="E19514" t="s">
        <v>2275</v>
      </c>
      <c r="F19514" t="s">
        <v>60</v>
      </c>
      <c r="G19514" s="155">
        <v>45915</v>
      </c>
      <c r="H19514">
        <v>1</v>
      </c>
    </row>
    <row r="19515" spans="1:8" x14ac:dyDescent="0.25">
      <c r="A19515">
        <v>4883189</v>
      </c>
      <c r="B19515" t="s">
        <v>13357</v>
      </c>
      <c r="C19515" s="155">
        <v>29939</v>
      </c>
      <c r="D19515">
        <v>667814</v>
      </c>
      <c r="E19515" t="s">
        <v>2653</v>
      </c>
      <c r="F19515" t="s">
        <v>60</v>
      </c>
      <c r="G19515" s="155">
        <v>45915</v>
      </c>
      <c r="H19515">
        <v>1</v>
      </c>
    </row>
    <row r="19516" spans="1:8" x14ac:dyDescent="0.25">
      <c r="A19516">
        <v>4883188</v>
      </c>
      <c r="B19516" t="s">
        <v>13358</v>
      </c>
      <c r="C19516" s="155">
        <v>30918</v>
      </c>
      <c r="D19516">
        <v>608814</v>
      </c>
      <c r="E19516" t="s">
        <v>1805</v>
      </c>
      <c r="F19516" t="s">
        <v>20</v>
      </c>
      <c r="G19516" s="155">
        <v>45915</v>
      </c>
      <c r="H19516">
        <v>1</v>
      </c>
    </row>
    <row r="19517" spans="1:8" x14ac:dyDescent="0.25">
      <c r="A19517">
        <v>4883187</v>
      </c>
      <c r="B19517" t="s">
        <v>13359</v>
      </c>
      <c r="C19517" s="155">
        <v>20555</v>
      </c>
      <c r="D19517">
        <v>621982</v>
      </c>
      <c r="E19517" t="s">
        <v>3117</v>
      </c>
      <c r="F19517" t="s">
        <v>337</v>
      </c>
      <c r="G19517" s="155">
        <v>45915</v>
      </c>
      <c r="H19517">
        <v>1</v>
      </c>
    </row>
    <row r="19518" spans="1:8" x14ac:dyDescent="0.25">
      <c r="A19518">
        <v>4883186</v>
      </c>
      <c r="B19518" t="s">
        <v>13360</v>
      </c>
      <c r="C19518" s="155">
        <v>26070</v>
      </c>
      <c r="D19518">
        <v>667688</v>
      </c>
      <c r="E19518" t="s">
        <v>1156</v>
      </c>
      <c r="F19518" t="s">
        <v>394</v>
      </c>
      <c r="G19518" s="155">
        <v>45915</v>
      </c>
      <c r="H19518">
        <v>1</v>
      </c>
    </row>
    <row r="19519" spans="1:8" x14ac:dyDescent="0.25">
      <c r="A19519">
        <v>4883184</v>
      </c>
      <c r="B19519" t="s">
        <v>13361</v>
      </c>
      <c r="C19519" s="155">
        <v>21817</v>
      </c>
      <c r="D19519">
        <v>667814</v>
      </c>
      <c r="E19519" t="s">
        <v>1170</v>
      </c>
      <c r="F19519" t="s">
        <v>487</v>
      </c>
      <c r="G19519" s="155">
        <v>45915</v>
      </c>
      <c r="H19519">
        <v>1</v>
      </c>
    </row>
    <row r="19520" spans="1:8" x14ac:dyDescent="0.25">
      <c r="A19520">
        <v>4883183</v>
      </c>
      <c r="B19520" t="s">
        <v>7478</v>
      </c>
      <c r="C19520" s="155">
        <v>33660</v>
      </c>
      <c r="D19520">
        <v>608890</v>
      </c>
      <c r="E19520" t="s">
        <v>3157</v>
      </c>
      <c r="F19520" t="s">
        <v>81</v>
      </c>
      <c r="G19520" s="155">
        <v>45915</v>
      </c>
      <c r="H19520">
        <v>1</v>
      </c>
    </row>
    <row r="19521" spans="1:8" x14ac:dyDescent="0.25">
      <c r="A19521">
        <v>4883181</v>
      </c>
      <c r="B19521" t="s">
        <v>13362</v>
      </c>
      <c r="C19521" s="155">
        <v>14851</v>
      </c>
      <c r="D19521">
        <v>667824</v>
      </c>
      <c r="E19521" t="s">
        <v>1156</v>
      </c>
      <c r="F19521" t="s">
        <v>413</v>
      </c>
      <c r="G19521" s="155">
        <v>45915</v>
      </c>
      <c r="H19521">
        <v>1</v>
      </c>
    </row>
    <row r="19522" spans="1:8" x14ac:dyDescent="0.25">
      <c r="A19522">
        <v>4883180</v>
      </c>
      <c r="B19522" t="s">
        <v>13363</v>
      </c>
      <c r="C19522" s="155">
        <v>26586</v>
      </c>
      <c r="D19522">
        <v>601890</v>
      </c>
      <c r="E19522" t="s">
        <v>1269</v>
      </c>
      <c r="F19522" t="s">
        <v>303</v>
      </c>
      <c r="G19522" s="155">
        <v>45915</v>
      </c>
      <c r="H19522">
        <v>1</v>
      </c>
    </row>
    <row r="19523" spans="1:8" x14ac:dyDescent="0.25">
      <c r="A19523">
        <v>4883179</v>
      </c>
      <c r="B19523" t="s">
        <v>13364</v>
      </c>
      <c r="C19523" s="155">
        <v>29629</v>
      </c>
      <c r="D19523">
        <v>622871</v>
      </c>
      <c r="E19523" t="s">
        <v>551</v>
      </c>
      <c r="F19523" t="s">
        <v>24</v>
      </c>
      <c r="G19523" s="155">
        <v>45915</v>
      </c>
      <c r="H19523">
        <v>1</v>
      </c>
    </row>
    <row r="19524" spans="1:8" x14ac:dyDescent="0.25">
      <c r="A19524">
        <v>4883177</v>
      </c>
      <c r="B19524" t="s">
        <v>13365</v>
      </c>
      <c r="C19524" s="155">
        <v>23564</v>
      </c>
      <c r="D19524">
        <v>667688</v>
      </c>
      <c r="E19524" t="s">
        <v>1156</v>
      </c>
      <c r="F19524" t="s">
        <v>394</v>
      </c>
      <c r="G19524" s="155">
        <v>45915</v>
      </c>
      <c r="H19524">
        <v>1</v>
      </c>
    </row>
    <row r="19525" spans="1:8" x14ac:dyDescent="0.25">
      <c r="A19525">
        <v>4883176</v>
      </c>
      <c r="B19525" t="s">
        <v>13366</v>
      </c>
      <c r="C19525" s="155">
        <v>18051</v>
      </c>
      <c r="D19525">
        <v>667934</v>
      </c>
      <c r="E19525" t="s">
        <v>2275</v>
      </c>
      <c r="F19525" t="s">
        <v>60</v>
      </c>
      <c r="G19525" s="155">
        <v>45915</v>
      </c>
      <c r="H19525">
        <v>1</v>
      </c>
    </row>
    <row r="19526" spans="1:8" x14ac:dyDescent="0.25">
      <c r="A19526">
        <v>4883173</v>
      </c>
      <c r="B19526" t="s">
        <v>23298</v>
      </c>
      <c r="C19526" s="155">
        <v>26686</v>
      </c>
      <c r="D19526">
        <v>667888</v>
      </c>
      <c r="E19526" t="s">
        <v>1951</v>
      </c>
      <c r="F19526" t="s">
        <v>498</v>
      </c>
      <c r="G19526" s="155">
        <v>45922</v>
      </c>
      <c r="H19526">
        <v>1</v>
      </c>
    </row>
    <row r="19527" spans="1:8" x14ac:dyDescent="0.25">
      <c r="A19527">
        <v>4883170</v>
      </c>
      <c r="B19527" t="s">
        <v>23299</v>
      </c>
      <c r="C19527" s="155">
        <v>34237</v>
      </c>
      <c r="D19527">
        <v>667888</v>
      </c>
      <c r="E19527" t="s">
        <v>1170</v>
      </c>
      <c r="F19527" t="s">
        <v>66</v>
      </c>
      <c r="G19527" s="155">
        <v>45919</v>
      </c>
      <c r="H19527">
        <v>1</v>
      </c>
    </row>
    <row r="19528" spans="1:8" x14ac:dyDescent="0.25">
      <c r="A19528">
        <v>4883169</v>
      </c>
      <c r="B19528" t="s">
        <v>23300</v>
      </c>
      <c r="C19528" s="155">
        <v>34190</v>
      </c>
      <c r="D19528">
        <v>667814</v>
      </c>
      <c r="E19528" t="s">
        <v>1172</v>
      </c>
      <c r="F19528" t="s">
        <v>500</v>
      </c>
      <c r="G19528" s="155">
        <v>45915</v>
      </c>
      <c r="H19528">
        <v>1</v>
      </c>
    </row>
    <row r="19529" spans="1:8" x14ac:dyDescent="0.25">
      <c r="A19529">
        <v>4883168</v>
      </c>
      <c r="B19529" t="s">
        <v>13367</v>
      </c>
      <c r="C19529" s="155">
        <v>23268</v>
      </c>
      <c r="D19529">
        <v>667688</v>
      </c>
      <c r="E19529" t="s">
        <v>1156</v>
      </c>
      <c r="F19529" t="s">
        <v>394</v>
      </c>
      <c r="G19529" s="155">
        <v>45915</v>
      </c>
      <c r="H19529">
        <v>1</v>
      </c>
    </row>
    <row r="19530" spans="1:8" x14ac:dyDescent="0.25">
      <c r="A19530">
        <v>4883167</v>
      </c>
      <c r="B19530" t="s">
        <v>4969</v>
      </c>
      <c r="C19530" s="155">
        <v>17301</v>
      </c>
      <c r="D19530">
        <v>614814</v>
      </c>
      <c r="E19530" t="s">
        <v>2894</v>
      </c>
      <c r="F19530" t="s">
        <v>315</v>
      </c>
      <c r="G19530" s="155">
        <v>45915</v>
      </c>
      <c r="H19530">
        <v>1</v>
      </c>
    </row>
    <row r="19531" spans="1:8" x14ac:dyDescent="0.25">
      <c r="A19531">
        <v>4883166</v>
      </c>
      <c r="B19531" t="s">
        <v>13368</v>
      </c>
      <c r="C19531" s="155">
        <v>16179</v>
      </c>
      <c r="D19531">
        <v>667824</v>
      </c>
      <c r="E19531" t="s">
        <v>1156</v>
      </c>
      <c r="F19531" t="s">
        <v>413</v>
      </c>
      <c r="G19531" s="155">
        <v>45915</v>
      </c>
      <c r="H19531">
        <v>1</v>
      </c>
    </row>
    <row r="19532" spans="1:8" x14ac:dyDescent="0.25">
      <c r="A19532">
        <v>4883165</v>
      </c>
      <c r="B19532" t="s">
        <v>18683</v>
      </c>
      <c r="C19532" s="155">
        <v>32601</v>
      </c>
      <c r="D19532">
        <v>667814</v>
      </c>
      <c r="E19532" t="s">
        <v>1172</v>
      </c>
      <c r="F19532" t="s">
        <v>454</v>
      </c>
      <c r="G19532" s="155">
        <v>45915</v>
      </c>
      <c r="H19532">
        <v>1</v>
      </c>
    </row>
    <row r="19533" spans="1:8" x14ac:dyDescent="0.25">
      <c r="A19533">
        <v>4883164</v>
      </c>
      <c r="B19533" t="s">
        <v>13369</v>
      </c>
      <c r="C19533" s="155">
        <v>12952</v>
      </c>
      <c r="D19533">
        <v>614814</v>
      </c>
      <c r="E19533" t="s">
        <v>2894</v>
      </c>
      <c r="F19533" t="s">
        <v>315</v>
      </c>
      <c r="G19533" s="155">
        <v>45915</v>
      </c>
      <c r="H19533">
        <v>1</v>
      </c>
    </row>
    <row r="19534" spans="1:8" x14ac:dyDescent="0.25">
      <c r="A19534">
        <v>4883163</v>
      </c>
      <c r="B19534" t="s">
        <v>13370</v>
      </c>
      <c r="C19534" s="155">
        <v>25221</v>
      </c>
      <c r="D19534">
        <v>667688</v>
      </c>
      <c r="E19534" t="s">
        <v>1156</v>
      </c>
      <c r="F19534" t="s">
        <v>394</v>
      </c>
      <c r="G19534" s="155">
        <v>45915</v>
      </c>
      <c r="H19534">
        <v>1</v>
      </c>
    </row>
    <row r="19535" spans="1:8" x14ac:dyDescent="0.25">
      <c r="A19535">
        <v>4883162</v>
      </c>
      <c r="B19535" t="s">
        <v>3690</v>
      </c>
      <c r="C19535" s="155">
        <v>25245</v>
      </c>
      <c r="D19535">
        <v>602984</v>
      </c>
      <c r="E19535" t="s">
        <v>1156</v>
      </c>
      <c r="F19535" t="s">
        <v>26</v>
      </c>
      <c r="G19535" s="155">
        <v>45915</v>
      </c>
      <c r="H19535">
        <v>1</v>
      </c>
    </row>
    <row r="19536" spans="1:8" x14ac:dyDescent="0.25">
      <c r="A19536">
        <v>4883160</v>
      </c>
      <c r="B19536" t="s">
        <v>13371</v>
      </c>
      <c r="C19536" s="155">
        <v>24276</v>
      </c>
      <c r="D19536">
        <v>609814</v>
      </c>
      <c r="E19536" t="s">
        <v>5487</v>
      </c>
      <c r="F19536" t="s">
        <v>37</v>
      </c>
      <c r="G19536" s="155">
        <v>45915</v>
      </c>
      <c r="H19536">
        <v>1</v>
      </c>
    </row>
    <row r="19537" spans="1:8" x14ac:dyDescent="0.25">
      <c r="A19537">
        <v>4883159</v>
      </c>
      <c r="B19537" t="s">
        <v>18684</v>
      </c>
      <c r="C19537" s="155">
        <v>23837</v>
      </c>
      <c r="D19537">
        <v>667688</v>
      </c>
      <c r="E19537" t="s">
        <v>1156</v>
      </c>
      <c r="F19537" t="s">
        <v>486</v>
      </c>
      <c r="G19537" s="155">
        <v>45915</v>
      </c>
      <c r="H19537">
        <v>1</v>
      </c>
    </row>
    <row r="19538" spans="1:8" x14ac:dyDescent="0.25">
      <c r="A19538">
        <v>4883156</v>
      </c>
      <c r="B19538" t="s">
        <v>10368</v>
      </c>
      <c r="C19538" s="155">
        <v>38093</v>
      </c>
      <c r="D19538">
        <v>622871</v>
      </c>
      <c r="E19538" t="s">
        <v>987</v>
      </c>
      <c r="F19538" t="s">
        <v>44</v>
      </c>
      <c r="G19538" s="155">
        <v>45915</v>
      </c>
      <c r="H19538">
        <v>1</v>
      </c>
    </row>
    <row r="19539" spans="1:8" x14ac:dyDescent="0.25">
      <c r="A19539">
        <v>4883155</v>
      </c>
      <c r="B19539" t="s">
        <v>9389</v>
      </c>
      <c r="C19539" s="155">
        <v>29574</v>
      </c>
      <c r="D19539">
        <v>667824</v>
      </c>
      <c r="E19539" t="s">
        <v>1951</v>
      </c>
      <c r="F19539" t="s">
        <v>394</v>
      </c>
      <c r="G19539" s="155">
        <v>45915</v>
      </c>
      <c r="H19539">
        <v>1</v>
      </c>
    </row>
    <row r="19540" spans="1:8" x14ac:dyDescent="0.25">
      <c r="A19540">
        <v>4883154</v>
      </c>
      <c r="B19540" t="s">
        <v>13372</v>
      </c>
      <c r="C19540" s="155">
        <v>21624</v>
      </c>
      <c r="D19540">
        <v>602984</v>
      </c>
      <c r="E19540" t="s">
        <v>1503</v>
      </c>
      <c r="F19540" t="s">
        <v>485</v>
      </c>
      <c r="G19540" s="155">
        <v>45915</v>
      </c>
      <c r="H19540">
        <v>1</v>
      </c>
    </row>
    <row r="19541" spans="1:8" x14ac:dyDescent="0.25">
      <c r="A19541">
        <v>4883152</v>
      </c>
      <c r="B19541" t="s">
        <v>23301</v>
      </c>
      <c r="C19541" s="155">
        <v>21313</v>
      </c>
      <c r="D19541">
        <v>621888</v>
      </c>
      <c r="E19541" t="s">
        <v>2000</v>
      </c>
      <c r="F19541" t="s">
        <v>337</v>
      </c>
      <c r="G19541" s="155">
        <v>45917</v>
      </c>
      <c r="H19541">
        <v>1</v>
      </c>
    </row>
    <row r="19542" spans="1:8" x14ac:dyDescent="0.25">
      <c r="A19542">
        <v>4883150</v>
      </c>
      <c r="B19542" t="s">
        <v>26255</v>
      </c>
      <c r="C19542" s="155">
        <v>34666</v>
      </c>
      <c r="D19542">
        <v>622871</v>
      </c>
      <c r="E19542" t="s">
        <v>511</v>
      </c>
      <c r="F19542" t="s">
        <v>24</v>
      </c>
      <c r="G19542" s="155">
        <v>45915</v>
      </c>
      <c r="H19542">
        <v>1</v>
      </c>
    </row>
    <row r="19543" spans="1:8" x14ac:dyDescent="0.25">
      <c r="A19543">
        <v>4883147</v>
      </c>
      <c r="B19543" t="s">
        <v>18685</v>
      </c>
      <c r="C19543" s="155">
        <v>37712</v>
      </c>
      <c r="D19543">
        <v>667824</v>
      </c>
      <c r="E19543" t="s">
        <v>1951</v>
      </c>
      <c r="F19543" t="s">
        <v>500</v>
      </c>
      <c r="G19543" s="155">
        <v>45915</v>
      </c>
      <c r="H19543">
        <v>1</v>
      </c>
    </row>
    <row r="19544" spans="1:8" x14ac:dyDescent="0.25">
      <c r="A19544">
        <v>4883146</v>
      </c>
      <c r="B19544" t="s">
        <v>23302</v>
      </c>
      <c r="C19544" s="155">
        <v>37166</v>
      </c>
      <c r="D19544">
        <v>667888</v>
      </c>
      <c r="E19544" t="s">
        <v>1951</v>
      </c>
      <c r="F19544" t="s">
        <v>498</v>
      </c>
      <c r="G19544" s="155">
        <v>45918</v>
      </c>
      <c r="H19544">
        <v>1</v>
      </c>
    </row>
    <row r="19545" spans="1:8" x14ac:dyDescent="0.25">
      <c r="A19545">
        <v>4883143</v>
      </c>
      <c r="B19545" t="s">
        <v>3005</v>
      </c>
      <c r="C19545" s="155">
        <v>24107</v>
      </c>
      <c r="D19545">
        <v>672890</v>
      </c>
      <c r="E19545" t="s">
        <v>3006</v>
      </c>
      <c r="F19545" t="s">
        <v>307</v>
      </c>
      <c r="G19545" s="155">
        <v>45915</v>
      </c>
      <c r="H19545">
        <v>1</v>
      </c>
    </row>
    <row r="19546" spans="1:8" x14ac:dyDescent="0.25">
      <c r="A19546">
        <v>4883142</v>
      </c>
      <c r="B19546" t="s">
        <v>23235</v>
      </c>
      <c r="C19546" s="155">
        <v>32543</v>
      </c>
      <c r="D19546">
        <v>618888</v>
      </c>
      <c r="E19546" t="s">
        <v>10319</v>
      </c>
      <c r="F19546" t="s">
        <v>378</v>
      </c>
      <c r="G19546" s="155">
        <v>45924</v>
      </c>
      <c r="H19546">
        <v>1</v>
      </c>
    </row>
    <row r="19547" spans="1:8" x14ac:dyDescent="0.25">
      <c r="A19547">
        <v>4883141</v>
      </c>
      <c r="B19547" t="s">
        <v>3657</v>
      </c>
      <c r="C19547" s="155">
        <v>31310</v>
      </c>
      <c r="D19547">
        <v>667890</v>
      </c>
      <c r="E19547" t="s">
        <v>1383</v>
      </c>
      <c r="F19547" t="s">
        <v>397</v>
      </c>
      <c r="G19547" s="155">
        <v>45915</v>
      </c>
      <c r="H19547">
        <v>1</v>
      </c>
    </row>
    <row r="19548" spans="1:8" x14ac:dyDescent="0.25">
      <c r="A19548">
        <v>4883140</v>
      </c>
      <c r="B19548" t="s">
        <v>13373</v>
      </c>
      <c r="C19548" s="155">
        <v>30657</v>
      </c>
      <c r="D19548">
        <v>667814</v>
      </c>
      <c r="E19548" t="s">
        <v>1186</v>
      </c>
      <c r="F19548" t="s">
        <v>455</v>
      </c>
      <c r="G19548" s="155">
        <v>45915</v>
      </c>
      <c r="H19548">
        <v>1</v>
      </c>
    </row>
    <row r="19549" spans="1:8" x14ac:dyDescent="0.25">
      <c r="A19549">
        <v>4883139</v>
      </c>
      <c r="B19549" t="s">
        <v>13374</v>
      </c>
      <c r="C19549" s="155">
        <v>37815</v>
      </c>
      <c r="D19549">
        <v>622871</v>
      </c>
      <c r="E19549" t="s">
        <v>579</v>
      </c>
      <c r="F19549" t="s">
        <v>760</v>
      </c>
      <c r="G19549" s="155">
        <v>45915</v>
      </c>
      <c r="H19549">
        <v>1</v>
      </c>
    </row>
    <row r="19550" spans="1:8" x14ac:dyDescent="0.25">
      <c r="A19550">
        <v>4883136</v>
      </c>
      <c r="B19550" t="s">
        <v>13375</v>
      </c>
      <c r="C19550" s="155">
        <v>17337</v>
      </c>
      <c r="D19550">
        <v>667688</v>
      </c>
      <c r="E19550" t="s">
        <v>1156</v>
      </c>
      <c r="F19550" t="s">
        <v>493</v>
      </c>
      <c r="G19550" s="155">
        <v>45912</v>
      </c>
      <c r="H19550">
        <v>1</v>
      </c>
    </row>
    <row r="19551" spans="1:8" x14ac:dyDescent="0.25">
      <c r="A19551">
        <v>4883134</v>
      </c>
      <c r="B19551" t="s">
        <v>6214</v>
      </c>
      <c r="C19551" s="155">
        <v>37622</v>
      </c>
      <c r="D19551">
        <v>610814</v>
      </c>
      <c r="E19551" t="s">
        <v>2434</v>
      </c>
      <c r="F19551" t="s">
        <v>300</v>
      </c>
      <c r="G19551" s="155">
        <v>45915</v>
      </c>
      <c r="H19551">
        <v>1</v>
      </c>
    </row>
    <row r="19552" spans="1:8" x14ac:dyDescent="0.25">
      <c r="A19552">
        <v>4883133</v>
      </c>
      <c r="B19552" t="s">
        <v>14147</v>
      </c>
      <c r="C19552" s="155">
        <v>36535</v>
      </c>
      <c r="D19552">
        <v>667888</v>
      </c>
      <c r="E19552" t="s">
        <v>1951</v>
      </c>
      <c r="F19552" t="s">
        <v>493</v>
      </c>
      <c r="G19552" s="155">
        <v>45922</v>
      </c>
      <c r="H19552">
        <v>1</v>
      </c>
    </row>
    <row r="19553" spans="1:8" x14ac:dyDescent="0.25">
      <c r="A19553">
        <v>4883131</v>
      </c>
      <c r="B19553" t="s">
        <v>13376</v>
      </c>
      <c r="C19553" s="155">
        <v>33299</v>
      </c>
      <c r="D19553">
        <v>665890</v>
      </c>
      <c r="E19553" t="s">
        <v>2126</v>
      </c>
      <c r="F19553" t="s">
        <v>79</v>
      </c>
      <c r="G19553" s="155">
        <v>45915</v>
      </c>
      <c r="H19553">
        <v>1</v>
      </c>
    </row>
    <row r="19554" spans="1:8" x14ac:dyDescent="0.25">
      <c r="A19554">
        <v>4883130</v>
      </c>
      <c r="B19554" t="s">
        <v>9269</v>
      </c>
      <c r="C19554" s="155">
        <v>37531</v>
      </c>
      <c r="D19554">
        <v>667814</v>
      </c>
      <c r="E19554" t="s">
        <v>1799</v>
      </c>
      <c r="F19554" t="s">
        <v>60</v>
      </c>
      <c r="G19554" s="155">
        <v>45915</v>
      </c>
      <c r="H19554">
        <v>1</v>
      </c>
    </row>
    <row r="19555" spans="1:8" x14ac:dyDescent="0.25">
      <c r="A19555">
        <v>4883125</v>
      </c>
      <c r="B19555" t="s">
        <v>2205</v>
      </c>
      <c r="C19555" s="155">
        <v>22721</v>
      </c>
      <c r="D19555">
        <v>667688</v>
      </c>
      <c r="E19555" t="s">
        <v>1156</v>
      </c>
      <c r="F19555" t="s">
        <v>53</v>
      </c>
      <c r="G19555" s="155">
        <v>45915</v>
      </c>
      <c r="H19555">
        <v>1</v>
      </c>
    </row>
    <row r="19556" spans="1:8" x14ac:dyDescent="0.25">
      <c r="A19556">
        <v>4883124</v>
      </c>
      <c r="B19556" t="s">
        <v>23303</v>
      </c>
      <c r="C19556" s="155">
        <v>39219</v>
      </c>
      <c r="D19556">
        <v>667888</v>
      </c>
      <c r="E19556" t="s">
        <v>1951</v>
      </c>
      <c r="F19556" t="s">
        <v>402</v>
      </c>
      <c r="G19556" s="155">
        <v>45919</v>
      </c>
      <c r="H19556">
        <v>1</v>
      </c>
    </row>
    <row r="19557" spans="1:8" x14ac:dyDescent="0.25">
      <c r="A19557">
        <v>4883123</v>
      </c>
      <c r="B19557" t="s">
        <v>13377</v>
      </c>
      <c r="C19557" s="155">
        <v>33331</v>
      </c>
      <c r="D19557">
        <v>672890</v>
      </c>
      <c r="E19557" t="s">
        <v>1951</v>
      </c>
      <c r="F19557" t="s">
        <v>307</v>
      </c>
      <c r="G19557" s="155">
        <v>45915</v>
      </c>
      <c r="H19557">
        <v>1</v>
      </c>
    </row>
    <row r="19558" spans="1:8" x14ac:dyDescent="0.25">
      <c r="A19558">
        <v>4883120</v>
      </c>
      <c r="B19558" t="s">
        <v>13378</v>
      </c>
      <c r="C19558" s="155">
        <v>36216</v>
      </c>
      <c r="D19558">
        <v>601890</v>
      </c>
      <c r="E19558" t="s">
        <v>9194</v>
      </c>
      <c r="F19558" t="s">
        <v>303</v>
      </c>
      <c r="G19558" s="155">
        <v>45915</v>
      </c>
      <c r="H19558">
        <v>1</v>
      </c>
    </row>
    <row r="19559" spans="1:8" x14ac:dyDescent="0.25">
      <c r="A19559">
        <v>4883119</v>
      </c>
      <c r="B19559" t="s">
        <v>13379</v>
      </c>
      <c r="C19559" s="155">
        <v>19361</v>
      </c>
      <c r="D19559">
        <v>667814</v>
      </c>
      <c r="E19559" t="s">
        <v>1198</v>
      </c>
      <c r="F19559" t="s">
        <v>394</v>
      </c>
      <c r="G19559" s="155">
        <v>45915</v>
      </c>
      <c r="H19559">
        <v>1</v>
      </c>
    </row>
    <row r="19560" spans="1:8" x14ac:dyDescent="0.25">
      <c r="A19560">
        <v>4883117</v>
      </c>
      <c r="B19560" t="s">
        <v>5200</v>
      </c>
      <c r="C19560" s="155">
        <v>22060</v>
      </c>
      <c r="D19560">
        <v>667814</v>
      </c>
      <c r="E19560" t="s">
        <v>1180</v>
      </c>
      <c r="F19560" t="s">
        <v>498</v>
      </c>
      <c r="G19560" s="155">
        <v>45915</v>
      </c>
      <c r="H19560">
        <v>1</v>
      </c>
    </row>
    <row r="19561" spans="1:8" x14ac:dyDescent="0.25">
      <c r="A19561">
        <v>4883116</v>
      </c>
      <c r="B19561" t="s">
        <v>13380</v>
      </c>
      <c r="C19561" s="155">
        <v>37722</v>
      </c>
      <c r="D19561">
        <v>667824</v>
      </c>
      <c r="E19561" t="s">
        <v>1799</v>
      </c>
      <c r="F19561" t="s">
        <v>60</v>
      </c>
      <c r="G19561" s="155">
        <v>45915</v>
      </c>
      <c r="H19561">
        <v>1</v>
      </c>
    </row>
    <row r="19562" spans="1:8" x14ac:dyDescent="0.25">
      <c r="A19562">
        <v>4883115</v>
      </c>
      <c r="B19562" t="s">
        <v>13381</v>
      </c>
      <c r="C19562" s="155">
        <v>23220</v>
      </c>
      <c r="D19562">
        <v>667688</v>
      </c>
      <c r="E19562" t="s">
        <v>1174</v>
      </c>
      <c r="F19562" t="s">
        <v>327</v>
      </c>
      <c r="G19562" s="155">
        <v>45915</v>
      </c>
      <c r="H19562">
        <v>1</v>
      </c>
    </row>
    <row r="19563" spans="1:8" x14ac:dyDescent="0.25">
      <c r="A19563">
        <v>4883113</v>
      </c>
      <c r="B19563" t="s">
        <v>23304</v>
      </c>
      <c r="C19563" s="155">
        <v>26435</v>
      </c>
      <c r="D19563">
        <v>602984</v>
      </c>
      <c r="E19563" t="s">
        <v>1186</v>
      </c>
      <c r="F19563" t="s">
        <v>26</v>
      </c>
      <c r="G19563" s="155">
        <v>45915</v>
      </c>
      <c r="H19563">
        <v>1</v>
      </c>
    </row>
    <row r="19564" spans="1:8" x14ac:dyDescent="0.25">
      <c r="A19564">
        <v>4883108</v>
      </c>
      <c r="B19564" t="s">
        <v>5857</v>
      </c>
      <c r="C19564" s="155">
        <v>20879</v>
      </c>
      <c r="D19564">
        <v>667688</v>
      </c>
      <c r="E19564" t="s">
        <v>1156</v>
      </c>
      <c r="F19564" t="s">
        <v>53</v>
      </c>
      <c r="G19564" s="155">
        <v>45915</v>
      </c>
      <c r="H19564">
        <v>1</v>
      </c>
    </row>
    <row r="19565" spans="1:8" x14ac:dyDescent="0.25">
      <c r="A19565">
        <v>4883107</v>
      </c>
      <c r="B19565" t="s">
        <v>6387</v>
      </c>
      <c r="C19565" s="155">
        <v>19783</v>
      </c>
      <c r="D19565">
        <v>618888</v>
      </c>
      <c r="E19565" t="s">
        <v>3481</v>
      </c>
      <c r="F19565" t="s">
        <v>378</v>
      </c>
      <c r="G19565" s="155">
        <v>45924</v>
      </c>
      <c r="H19565">
        <v>1</v>
      </c>
    </row>
    <row r="19566" spans="1:8" x14ac:dyDescent="0.25">
      <c r="A19566">
        <v>4883106</v>
      </c>
      <c r="B19566" t="s">
        <v>18686</v>
      </c>
      <c r="C19566" s="155">
        <v>39260</v>
      </c>
      <c r="D19566">
        <v>667888</v>
      </c>
      <c r="E19566" t="s">
        <v>1951</v>
      </c>
      <c r="F19566" t="s">
        <v>498</v>
      </c>
      <c r="G19566" s="155">
        <v>45917</v>
      </c>
      <c r="H19566">
        <v>1</v>
      </c>
    </row>
    <row r="19567" spans="1:8" x14ac:dyDescent="0.25">
      <c r="A19567">
        <v>4883105</v>
      </c>
      <c r="B19567" t="s">
        <v>13382</v>
      </c>
      <c r="C19567" s="155">
        <v>20576</v>
      </c>
      <c r="D19567">
        <v>667814</v>
      </c>
      <c r="E19567" t="s">
        <v>1156</v>
      </c>
      <c r="F19567" t="s">
        <v>500</v>
      </c>
      <c r="G19567" s="155">
        <v>45915</v>
      </c>
      <c r="H19567">
        <v>1</v>
      </c>
    </row>
    <row r="19568" spans="1:8" x14ac:dyDescent="0.25">
      <c r="A19568">
        <v>4883104</v>
      </c>
      <c r="B19568" t="s">
        <v>26256</v>
      </c>
      <c r="C19568" s="155">
        <v>31501</v>
      </c>
      <c r="D19568">
        <v>622865</v>
      </c>
      <c r="E19568" t="s">
        <v>592</v>
      </c>
      <c r="F19568" t="s">
        <v>24</v>
      </c>
      <c r="G19568" s="155">
        <v>45924</v>
      </c>
      <c r="H19568">
        <v>1</v>
      </c>
    </row>
    <row r="19569" spans="1:8" x14ac:dyDescent="0.25">
      <c r="A19569">
        <v>4883103</v>
      </c>
      <c r="B19569" t="s">
        <v>13383</v>
      </c>
      <c r="C19569" s="155">
        <v>14148</v>
      </c>
      <c r="D19569">
        <v>667688</v>
      </c>
      <c r="E19569" t="s">
        <v>1156</v>
      </c>
      <c r="F19569" t="s">
        <v>394</v>
      </c>
      <c r="G19569" s="155">
        <v>45915</v>
      </c>
      <c r="H19569">
        <v>1</v>
      </c>
    </row>
    <row r="19570" spans="1:8" x14ac:dyDescent="0.25">
      <c r="A19570">
        <v>4883100</v>
      </c>
      <c r="B19570" t="s">
        <v>4918</v>
      </c>
      <c r="C19570" s="155">
        <v>37446</v>
      </c>
      <c r="D19570">
        <v>667814</v>
      </c>
      <c r="E19570" t="s">
        <v>13384</v>
      </c>
      <c r="F19570" t="s">
        <v>60</v>
      </c>
      <c r="G19570" s="155">
        <v>45915</v>
      </c>
      <c r="H19570">
        <v>1</v>
      </c>
    </row>
    <row r="19571" spans="1:8" x14ac:dyDescent="0.25">
      <c r="A19571">
        <v>4883099</v>
      </c>
      <c r="B19571" t="s">
        <v>13385</v>
      </c>
      <c r="C19571" s="155">
        <v>27851</v>
      </c>
      <c r="D19571">
        <v>622804</v>
      </c>
      <c r="E19571" t="s">
        <v>1932</v>
      </c>
      <c r="F19571" t="s">
        <v>760</v>
      </c>
      <c r="G19571" s="155">
        <v>45915</v>
      </c>
      <c r="H19571">
        <v>1</v>
      </c>
    </row>
    <row r="19572" spans="1:8" x14ac:dyDescent="0.25">
      <c r="A19572">
        <v>4883098</v>
      </c>
      <c r="B19572" t="s">
        <v>13386</v>
      </c>
      <c r="C19572" s="155">
        <v>32891</v>
      </c>
      <c r="D19572">
        <v>667824</v>
      </c>
      <c r="E19572" t="s">
        <v>1951</v>
      </c>
      <c r="F19572" t="s">
        <v>413</v>
      </c>
      <c r="G19572" s="155">
        <v>45915</v>
      </c>
      <c r="H19572">
        <v>1</v>
      </c>
    </row>
    <row r="19573" spans="1:8" x14ac:dyDescent="0.25">
      <c r="A19573">
        <v>4883097</v>
      </c>
      <c r="B19573" t="s">
        <v>18397</v>
      </c>
      <c r="C19573" s="155">
        <v>33063</v>
      </c>
      <c r="D19573">
        <v>622871</v>
      </c>
      <c r="E19573" t="s">
        <v>5871</v>
      </c>
      <c r="F19573" t="s">
        <v>44</v>
      </c>
      <c r="G19573" s="155">
        <v>45915</v>
      </c>
      <c r="H19573">
        <v>1</v>
      </c>
    </row>
    <row r="19574" spans="1:8" x14ac:dyDescent="0.25">
      <c r="A19574">
        <v>4883093</v>
      </c>
      <c r="B19574" t="s">
        <v>13387</v>
      </c>
      <c r="C19574" s="155">
        <v>21690</v>
      </c>
      <c r="D19574">
        <v>667688</v>
      </c>
      <c r="E19574" t="s">
        <v>1156</v>
      </c>
      <c r="F19574" t="s">
        <v>493</v>
      </c>
      <c r="G19574" s="155">
        <v>45911</v>
      </c>
      <c r="H19574">
        <v>1</v>
      </c>
    </row>
    <row r="19575" spans="1:8" x14ac:dyDescent="0.25">
      <c r="A19575">
        <v>4883091</v>
      </c>
      <c r="B19575" t="s">
        <v>13388</v>
      </c>
      <c r="C19575" s="155">
        <v>13799</v>
      </c>
      <c r="D19575">
        <v>614814</v>
      </c>
      <c r="E19575" t="s">
        <v>2894</v>
      </c>
      <c r="F19575" t="s">
        <v>315</v>
      </c>
      <c r="G19575" s="155">
        <v>45915</v>
      </c>
      <c r="H19575">
        <v>1</v>
      </c>
    </row>
    <row r="19576" spans="1:8" x14ac:dyDescent="0.25">
      <c r="A19576">
        <v>4883089</v>
      </c>
      <c r="B19576" t="s">
        <v>16597</v>
      </c>
      <c r="C19576" s="155">
        <v>34724</v>
      </c>
      <c r="D19576">
        <v>622865</v>
      </c>
      <c r="E19576" t="s">
        <v>987</v>
      </c>
      <c r="F19576" t="s">
        <v>24</v>
      </c>
      <c r="G19576" s="155">
        <v>45923</v>
      </c>
      <c r="H19576">
        <v>1</v>
      </c>
    </row>
    <row r="19577" spans="1:8" x14ac:dyDescent="0.25">
      <c r="A19577">
        <v>4883088</v>
      </c>
      <c r="B19577" t="s">
        <v>13389</v>
      </c>
      <c r="C19577" s="155">
        <v>22125</v>
      </c>
      <c r="D19577">
        <v>667972</v>
      </c>
      <c r="E19577" t="s">
        <v>1170</v>
      </c>
      <c r="F19577" t="s">
        <v>397</v>
      </c>
      <c r="G19577" s="155">
        <v>45915</v>
      </c>
      <c r="H19577">
        <v>1</v>
      </c>
    </row>
    <row r="19578" spans="1:8" x14ac:dyDescent="0.25">
      <c r="A19578">
        <v>4883085</v>
      </c>
      <c r="B19578" t="s">
        <v>13390</v>
      </c>
      <c r="C19578" s="155">
        <v>37356</v>
      </c>
      <c r="D19578">
        <v>667824</v>
      </c>
      <c r="E19578" t="s">
        <v>1951</v>
      </c>
      <c r="F19578" t="s">
        <v>495</v>
      </c>
      <c r="G19578" s="155">
        <v>45915</v>
      </c>
      <c r="H19578">
        <v>1</v>
      </c>
    </row>
    <row r="19579" spans="1:8" x14ac:dyDescent="0.25">
      <c r="A19579">
        <v>4883084</v>
      </c>
      <c r="B19579" t="s">
        <v>13391</v>
      </c>
      <c r="C19579" s="155">
        <v>19364</v>
      </c>
      <c r="D19579">
        <v>667688</v>
      </c>
      <c r="E19579" t="s">
        <v>1156</v>
      </c>
      <c r="F19579" t="s">
        <v>53</v>
      </c>
      <c r="G19579" s="155">
        <v>45915</v>
      </c>
      <c r="H19579">
        <v>1</v>
      </c>
    </row>
    <row r="19580" spans="1:8" x14ac:dyDescent="0.25">
      <c r="A19580">
        <v>4883083</v>
      </c>
      <c r="B19580" t="s">
        <v>13392</v>
      </c>
      <c r="C19580" s="155">
        <v>13005</v>
      </c>
      <c r="D19580">
        <v>614814</v>
      </c>
      <c r="E19580" t="s">
        <v>2894</v>
      </c>
      <c r="F19580" t="s">
        <v>315</v>
      </c>
      <c r="G19580" s="155">
        <v>45915</v>
      </c>
      <c r="H19580">
        <v>1</v>
      </c>
    </row>
    <row r="19581" spans="1:8" x14ac:dyDescent="0.25">
      <c r="A19581">
        <v>4883082</v>
      </c>
      <c r="B19581" t="s">
        <v>13393</v>
      </c>
      <c r="C19581" s="155">
        <v>19541</v>
      </c>
      <c r="D19581">
        <v>608814</v>
      </c>
      <c r="E19581" t="s">
        <v>5254</v>
      </c>
      <c r="F19581" t="s">
        <v>20</v>
      </c>
      <c r="G19581" s="155">
        <v>45915</v>
      </c>
      <c r="H19581">
        <v>1</v>
      </c>
    </row>
    <row r="19582" spans="1:8" x14ac:dyDescent="0.25">
      <c r="A19582">
        <v>4883081</v>
      </c>
      <c r="B19582" t="s">
        <v>2183</v>
      </c>
      <c r="C19582" s="155">
        <v>36768</v>
      </c>
      <c r="D19582">
        <v>667888</v>
      </c>
      <c r="E19582" t="s">
        <v>1951</v>
      </c>
      <c r="F19582" t="s">
        <v>454</v>
      </c>
      <c r="G19582" s="155">
        <v>45919</v>
      </c>
      <c r="H19582">
        <v>1</v>
      </c>
    </row>
    <row r="19583" spans="1:8" x14ac:dyDescent="0.25">
      <c r="A19583">
        <v>4883080</v>
      </c>
      <c r="B19583" t="s">
        <v>7915</v>
      </c>
      <c r="C19583" s="155">
        <v>23805</v>
      </c>
      <c r="D19583">
        <v>672890</v>
      </c>
      <c r="E19583" t="s">
        <v>2976</v>
      </c>
      <c r="F19583" t="s">
        <v>307</v>
      </c>
      <c r="G19583" s="155">
        <v>45915</v>
      </c>
      <c r="H19583">
        <v>1</v>
      </c>
    </row>
    <row r="19584" spans="1:8" x14ac:dyDescent="0.25">
      <c r="A19584">
        <v>4883079</v>
      </c>
      <c r="B19584" t="s">
        <v>4614</v>
      </c>
      <c r="C19584" s="155">
        <v>19771</v>
      </c>
      <c r="D19584">
        <v>667688</v>
      </c>
      <c r="E19584" t="s">
        <v>1156</v>
      </c>
      <c r="F19584" t="s">
        <v>493</v>
      </c>
      <c r="G19584" s="155">
        <v>45913</v>
      </c>
      <c r="H19584">
        <v>1</v>
      </c>
    </row>
    <row r="19585" spans="1:8" x14ac:dyDescent="0.25">
      <c r="A19585">
        <v>4883078</v>
      </c>
      <c r="B19585" t="s">
        <v>16697</v>
      </c>
      <c r="C19585" s="155">
        <v>38096</v>
      </c>
      <c r="D19585">
        <v>667888</v>
      </c>
      <c r="E19585" t="s">
        <v>1222</v>
      </c>
      <c r="F19585" t="s">
        <v>402</v>
      </c>
      <c r="G19585" s="155">
        <v>45918</v>
      </c>
      <c r="H19585">
        <v>1</v>
      </c>
    </row>
    <row r="19586" spans="1:8" x14ac:dyDescent="0.25">
      <c r="A19586">
        <v>4883077</v>
      </c>
      <c r="B19586" t="s">
        <v>13394</v>
      </c>
      <c r="C19586" s="155">
        <v>25043</v>
      </c>
      <c r="D19586">
        <v>614814</v>
      </c>
      <c r="E19586" t="s">
        <v>3619</v>
      </c>
      <c r="F19586" t="s">
        <v>315</v>
      </c>
      <c r="G19586" s="155">
        <v>45915</v>
      </c>
      <c r="H19586">
        <v>1</v>
      </c>
    </row>
    <row r="19587" spans="1:8" x14ac:dyDescent="0.25">
      <c r="A19587">
        <v>4883074</v>
      </c>
      <c r="B19587" t="s">
        <v>13395</v>
      </c>
      <c r="C19587" s="155">
        <v>30896</v>
      </c>
      <c r="D19587">
        <v>667814</v>
      </c>
      <c r="E19587" t="s">
        <v>1465</v>
      </c>
      <c r="F19587" t="s">
        <v>397</v>
      </c>
      <c r="G19587" s="155">
        <v>45915</v>
      </c>
      <c r="H19587">
        <v>1</v>
      </c>
    </row>
    <row r="19588" spans="1:8" x14ac:dyDescent="0.25">
      <c r="A19588">
        <v>4883073</v>
      </c>
      <c r="B19588" t="s">
        <v>8983</v>
      </c>
      <c r="C19588" s="155">
        <v>35003</v>
      </c>
      <c r="D19588">
        <v>621972</v>
      </c>
      <c r="E19588" t="s">
        <v>2000</v>
      </c>
      <c r="F19588" t="s">
        <v>23</v>
      </c>
      <c r="G19588" s="155">
        <v>45915</v>
      </c>
      <c r="H19588">
        <v>1</v>
      </c>
    </row>
    <row r="19589" spans="1:8" x14ac:dyDescent="0.25">
      <c r="A19589">
        <v>4883072</v>
      </c>
      <c r="B19589" t="s">
        <v>13396</v>
      </c>
      <c r="C19589" s="155">
        <v>19250</v>
      </c>
      <c r="D19589">
        <v>667688</v>
      </c>
      <c r="E19589" t="s">
        <v>1156</v>
      </c>
      <c r="F19589" t="s">
        <v>394</v>
      </c>
      <c r="G19589" s="155">
        <v>45915</v>
      </c>
      <c r="H19589">
        <v>1</v>
      </c>
    </row>
    <row r="19590" spans="1:8" x14ac:dyDescent="0.25">
      <c r="A19590">
        <v>4883071</v>
      </c>
      <c r="B19590" t="s">
        <v>2555</v>
      </c>
      <c r="C19590" s="155">
        <v>15084</v>
      </c>
      <c r="D19590">
        <v>614814</v>
      </c>
      <c r="E19590" t="s">
        <v>2894</v>
      </c>
      <c r="F19590" t="s">
        <v>315</v>
      </c>
      <c r="G19590" s="155">
        <v>45915</v>
      </c>
      <c r="H19590">
        <v>1</v>
      </c>
    </row>
    <row r="19591" spans="1:8" x14ac:dyDescent="0.25">
      <c r="A19591">
        <v>4883070</v>
      </c>
      <c r="B19591" t="s">
        <v>18688</v>
      </c>
      <c r="C19591" s="155">
        <v>25085</v>
      </c>
      <c r="D19591">
        <v>667814</v>
      </c>
      <c r="E19591" t="s">
        <v>1180</v>
      </c>
      <c r="F19591" t="s">
        <v>414</v>
      </c>
      <c r="G19591" s="155">
        <v>45915</v>
      </c>
      <c r="H19591">
        <v>1</v>
      </c>
    </row>
    <row r="19592" spans="1:8" x14ac:dyDescent="0.25">
      <c r="A19592">
        <v>4883068</v>
      </c>
      <c r="B19592" t="s">
        <v>18689</v>
      </c>
      <c r="C19592" s="155">
        <v>29261</v>
      </c>
      <c r="D19592">
        <v>667814</v>
      </c>
      <c r="E19592" t="s">
        <v>1170</v>
      </c>
      <c r="F19592" t="s">
        <v>487</v>
      </c>
      <c r="G19592" s="155">
        <v>45915</v>
      </c>
      <c r="H19592">
        <v>1</v>
      </c>
    </row>
    <row r="19593" spans="1:8" x14ac:dyDescent="0.25">
      <c r="A19593">
        <v>4883066</v>
      </c>
      <c r="B19593" t="s">
        <v>23305</v>
      </c>
      <c r="C19593" s="155">
        <v>31526</v>
      </c>
      <c r="D19593">
        <v>667888</v>
      </c>
      <c r="E19593" t="s">
        <v>1951</v>
      </c>
      <c r="F19593" t="s">
        <v>413</v>
      </c>
      <c r="G19593" s="155">
        <v>45919</v>
      </c>
      <c r="H19593">
        <v>1</v>
      </c>
    </row>
    <row r="19594" spans="1:8" x14ac:dyDescent="0.25">
      <c r="A19594">
        <v>4883063</v>
      </c>
      <c r="B19594" t="s">
        <v>18690</v>
      </c>
      <c r="C19594" s="155">
        <v>21044</v>
      </c>
      <c r="D19594">
        <v>618888</v>
      </c>
      <c r="E19594" t="s">
        <v>4507</v>
      </c>
      <c r="F19594" t="s">
        <v>69</v>
      </c>
      <c r="G19594" s="155">
        <v>45918</v>
      </c>
      <c r="H19594">
        <v>1</v>
      </c>
    </row>
    <row r="19595" spans="1:8" x14ac:dyDescent="0.25">
      <c r="A19595">
        <v>4883062</v>
      </c>
      <c r="B19595" t="s">
        <v>13397</v>
      </c>
      <c r="C19595" s="155">
        <v>12832</v>
      </c>
      <c r="D19595">
        <v>614814</v>
      </c>
      <c r="E19595" t="s">
        <v>2894</v>
      </c>
      <c r="F19595" t="s">
        <v>315</v>
      </c>
      <c r="G19595" s="155">
        <v>45915</v>
      </c>
      <c r="H19595">
        <v>1</v>
      </c>
    </row>
    <row r="19596" spans="1:8" x14ac:dyDescent="0.25">
      <c r="A19596">
        <v>4883061</v>
      </c>
      <c r="B19596" t="s">
        <v>13398</v>
      </c>
      <c r="C19596" s="155">
        <v>38405</v>
      </c>
      <c r="D19596">
        <v>622804</v>
      </c>
      <c r="E19596" t="s">
        <v>3601</v>
      </c>
      <c r="F19596" t="s">
        <v>24</v>
      </c>
      <c r="G19596" s="155">
        <v>45915</v>
      </c>
      <c r="H19596">
        <v>1</v>
      </c>
    </row>
    <row r="19597" spans="1:8" x14ac:dyDescent="0.25">
      <c r="A19597">
        <v>4883060</v>
      </c>
      <c r="B19597" t="s">
        <v>18691</v>
      </c>
      <c r="C19597" s="155">
        <v>21346</v>
      </c>
      <c r="D19597">
        <v>618888</v>
      </c>
      <c r="E19597" t="s">
        <v>1987</v>
      </c>
      <c r="F19597" t="s">
        <v>225</v>
      </c>
      <c r="G19597" s="155">
        <v>45916</v>
      </c>
      <c r="H19597">
        <v>1</v>
      </c>
    </row>
    <row r="19598" spans="1:8" x14ac:dyDescent="0.25">
      <c r="A19598">
        <v>4883059</v>
      </c>
      <c r="B19598" t="s">
        <v>9772</v>
      </c>
      <c r="C19598" s="155">
        <v>25533</v>
      </c>
      <c r="D19598">
        <v>609814</v>
      </c>
      <c r="E19598" t="s">
        <v>1172</v>
      </c>
      <c r="F19598" t="s">
        <v>37</v>
      </c>
      <c r="G19598" s="155">
        <v>45909</v>
      </c>
      <c r="H19598">
        <v>1</v>
      </c>
    </row>
    <row r="19599" spans="1:8" x14ac:dyDescent="0.25">
      <c r="A19599">
        <v>4883057</v>
      </c>
      <c r="B19599" t="s">
        <v>5519</v>
      </c>
      <c r="C19599" s="155">
        <v>21645</v>
      </c>
      <c r="D19599">
        <v>614814</v>
      </c>
      <c r="E19599" t="s">
        <v>3619</v>
      </c>
      <c r="F19599" t="s">
        <v>315</v>
      </c>
      <c r="G19599" s="155">
        <v>45915</v>
      </c>
      <c r="H19599">
        <v>1</v>
      </c>
    </row>
    <row r="19600" spans="1:8" x14ac:dyDescent="0.25">
      <c r="A19600">
        <v>4883056</v>
      </c>
      <c r="B19600" t="s">
        <v>13399</v>
      </c>
      <c r="C19600" s="155">
        <v>25474</v>
      </c>
      <c r="D19600">
        <v>667688</v>
      </c>
      <c r="E19600" t="s">
        <v>1156</v>
      </c>
      <c r="F19600" t="s">
        <v>60</v>
      </c>
      <c r="G19600" s="155">
        <v>45915</v>
      </c>
      <c r="H19600">
        <v>1</v>
      </c>
    </row>
    <row r="19601" spans="1:8" x14ac:dyDescent="0.25">
      <c r="A19601">
        <v>4883055</v>
      </c>
      <c r="B19601" t="s">
        <v>13400</v>
      </c>
      <c r="C19601" s="155">
        <v>19548</v>
      </c>
      <c r="D19601">
        <v>667814</v>
      </c>
      <c r="E19601" t="s">
        <v>1156</v>
      </c>
      <c r="F19601" t="s">
        <v>383</v>
      </c>
      <c r="G19601" s="155">
        <v>45915</v>
      </c>
      <c r="H19601">
        <v>1</v>
      </c>
    </row>
    <row r="19602" spans="1:8" x14ac:dyDescent="0.25">
      <c r="A19602">
        <v>4883054</v>
      </c>
      <c r="B19602" t="s">
        <v>6569</v>
      </c>
      <c r="C19602" s="155">
        <v>15631</v>
      </c>
      <c r="D19602">
        <v>614814</v>
      </c>
      <c r="E19602" t="s">
        <v>1208</v>
      </c>
      <c r="F19602" t="s">
        <v>315</v>
      </c>
      <c r="G19602" s="155">
        <v>45915</v>
      </c>
      <c r="H19602">
        <v>1</v>
      </c>
    </row>
    <row r="19603" spans="1:8" x14ac:dyDescent="0.25">
      <c r="A19603">
        <v>4883052</v>
      </c>
      <c r="B19603" t="s">
        <v>13401</v>
      </c>
      <c r="C19603" s="155">
        <v>26933</v>
      </c>
      <c r="D19603">
        <v>614814</v>
      </c>
      <c r="E19603" t="s">
        <v>1208</v>
      </c>
      <c r="F19603" t="s">
        <v>315</v>
      </c>
      <c r="G19603" s="155">
        <v>45915</v>
      </c>
      <c r="H19603">
        <v>1</v>
      </c>
    </row>
    <row r="19604" spans="1:8" x14ac:dyDescent="0.25">
      <c r="A19604">
        <v>4883049</v>
      </c>
      <c r="B19604" t="s">
        <v>13402</v>
      </c>
      <c r="C19604" s="155">
        <v>22282</v>
      </c>
      <c r="D19604">
        <v>614814</v>
      </c>
      <c r="E19604" t="s">
        <v>2839</v>
      </c>
      <c r="F19604" t="s">
        <v>315</v>
      </c>
      <c r="G19604" s="155">
        <v>45915</v>
      </c>
      <c r="H19604">
        <v>1</v>
      </c>
    </row>
    <row r="19605" spans="1:8" x14ac:dyDescent="0.25">
      <c r="A19605">
        <v>4883047</v>
      </c>
      <c r="B19605" t="s">
        <v>3455</v>
      </c>
      <c r="C19605" s="155">
        <v>20211</v>
      </c>
      <c r="D19605">
        <v>667890</v>
      </c>
      <c r="E19605" t="s">
        <v>1192</v>
      </c>
      <c r="F19605" t="s">
        <v>397</v>
      </c>
      <c r="G19605" s="155">
        <v>45915</v>
      </c>
      <c r="H19605">
        <v>1</v>
      </c>
    </row>
    <row r="19606" spans="1:8" x14ac:dyDescent="0.25">
      <c r="A19606">
        <v>4883045</v>
      </c>
      <c r="B19606" t="s">
        <v>13403</v>
      </c>
      <c r="C19606" s="155">
        <v>19807</v>
      </c>
      <c r="D19606">
        <v>614814</v>
      </c>
      <c r="E19606" t="s">
        <v>1396</v>
      </c>
      <c r="F19606" t="s">
        <v>315</v>
      </c>
      <c r="G19606" s="155">
        <v>45915</v>
      </c>
      <c r="H19606">
        <v>1</v>
      </c>
    </row>
    <row r="19607" spans="1:8" x14ac:dyDescent="0.25">
      <c r="A19607">
        <v>4883044</v>
      </c>
      <c r="B19607" t="s">
        <v>13404</v>
      </c>
      <c r="C19607" s="155">
        <v>21551</v>
      </c>
      <c r="D19607">
        <v>667688</v>
      </c>
      <c r="E19607" t="s">
        <v>1156</v>
      </c>
      <c r="F19607" t="s">
        <v>53</v>
      </c>
      <c r="G19607" s="155">
        <v>45915</v>
      </c>
      <c r="H19607">
        <v>1</v>
      </c>
    </row>
    <row r="19608" spans="1:8" x14ac:dyDescent="0.25">
      <c r="A19608">
        <v>4883043</v>
      </c>
      <c r="B19608" t="s">
        <v>13405</v>
      </c>
      <c r="C19608" s="155">
        <v>20298</v>
      </c>
      <c r="D19608">
        <v>614814</v>
      </c>
      <c r="E19608" t="s">
        <v>1208</v>
      </c>
      <c r="F19608" t="s">
        <v>315</v>
      </c>
      <c r="G19608" s="155">
        <v>45915</v>
      </c>
      <c r="H19608">
        <v>1</v>
      </c>
    </row>
    <row r="19609" spans="1:8" x14ac:dyDescent="0.25">
      <c r="A19609">
        <v>4883042</v>
      </c>
      <c r="B19609" t="s">
        <v>9794</v>
      </c>
      <c r="C19609" s="155">
        <v>14442</v>
      </c>
      <c r="D19609">
        <v>667824</v>
      </c>
      <c r="E19609" t="s">
        <v>1915</v>
      </c>
      <c r="F19609" t="s">
        <v>454</v>
      </c>
      <c r="G19609" s="155">
        <v>45915</v>
      </c>
      <c r="H19609">
        <v>1</v>
      </c>
    </row>
    <row r="19610" spans="1:8" x14ac:dyDescent="0.25">
      <c r="A19610">
        <v>4883041</v>
      </c>
      <c r="B19610" t="s">
        <v>13406</v>
      </c>
      <c r="C19610" s="155">
        <v>23206</v>
      </c>
      <c r="D19610">
        <v>614814</v>
      </c>
      <c r="E19610" t="s">
        <v>4498</v>
      </c>
      <c r="F19610" t="s">
        <v>315</v>
      </c>
      <c r="G19610" s="155">
        <v>45915</v>
      </c>
      <c r="H19610">
        <v>1</v>
      </c>
    </row>
    <row r="19611" spans="1:8" x14ac:dyDescent="0.25">
      <c r="A19611">
        <v>4883040</v>
      </c>
      <c r="B19611" t="s">
        <v>13407</v>
      </c>
      <c r="C19611" s="155">
        <v>32519</v>
      </c>
      <c r="D19611">
        <v>601890</v>
      </c>
      <c r="E19611" t="s">
        <v>13408</v>
      </c>
      <c r="F19611" t="s">
        <v>303</v>
      </c>
      <c r="G19611" s="155">
        <v>45915</v>
      </c>
      <c r="H19611">
        <v>1</v>
      </c>
    </row>
    <row r="19612" spans="1:8" x14ac:dyDescent="0.25">
      <c r="A19612">
        <v>4883039</v>
      </c>
      <c r="B19612" t="s">
        <v>13409</v>
      </c>
      <c r="C19612" s="155">
        <v>24011</v>
      </c>
      <c r="D19612">
        <v>614814</v>
      </c>
      <c r="E19612" t="s">
        <v>2009</v>
      </c>
      <c r="F19612" t="s">
        <v>315</v>
      </c>
      <c r="G19612" s="155">
        <v>45915</v>
      </c>
      <c r="H19612">
        <v>1</v>
      </c>
    </row>
    <row r="19613" spans="1:8" x14ac:dyDescent="0.25">
      <c r="A19613">
        <v>4883035</v>
      </c>
      <c r="B19613" t="s">
        <v>8601</v>
      </c>
      <c r="C19613" s="155">
        <v>25316</v>
      </c>
      <c r="D19613">
        <v>614814</v>
      </c>
      <c r="E19613" t="s">
        <v>4498</v>
      </c>
      <c r="F19613" t="s">
        <v>315</v>
      </c>
      <c r="G19613" s="155">
        <v>45915</v>
      </c>
      <c r="H19613">
        <v>1</v>
      </c>
    </row>
    <row r="19614" spans="1:8" x14ac:dyDescent="0.25">
      <c r="A19614">
        <v>4883034</v>
      </c>
      <c r="B19614" t="s">
        <v>828</v>
      </c>
      <c r="C19614" s="155">
        <v>30426</v>
      </c>
      <c r="D19614">
        <v>608814</v>
      </c>
      <c r="E19614" t="s">
        <v>1189</v>
      </c>
      <c r="F19614" t="s">
        <v>20</v>
      </c>
      <c r="G19614" s="155">
        <v>45915</v>
      </c>
      <c r="H19614">
        <v>1</v>
      </c>
    </row>
    <row r="19615" spans="1:8" x14ac:dyDescent="0.25">
      <c r="A19615">
        <v>4883032</v>
      </c>
      <c r="B19615" t="s">
        <v>6145</v>
      </c>
      <c r="C19615" s="155">
        <v>20206</v>
      </c>
      <c r="D19615">
        <v>667688</v>
      </c>
      <c r="E19615" t="s">
        <v>1156</v>
      </c>
      <c r="F19615" t="s">
        <v>394</v>
      </c>
      <c r="G19615" s="155">
        <v>45915</v>
      </c>
      <c r="H19615">
        <v>1</v>
      </c>
    </row>
    <row r="19616" spans="1:8" x14ac:dyDescent="0.25">
      <c r="A19616">
        <v>4883031</v>
      </c>
      <c r="B19616" t="s">
        <v>6753</v>
      </c>
      <c r="C19616" s="155">
        <v>17747</v>
      </c>
      <c r="D19616">
        <v>621972</v>
      </c>
      <c r="E19616" t="s">
        <v>2000</v>
      </c>
      <c r="F19616" t="s">
        <v>23</v>
      </c>
      <c r="G19616" s="155">
        <v>45915</v>
      </c>
      <c r="H19616">
        <v>1</v>
      </c>
    </row>
    <row r="19617" spans="1:8" x14ac:dyDescent="0.25">
      <c r="A19617">
        <v>4883030</v>
      </c>
      <c r="B19617" t="s">
        <v>18692</v>
      </c>
      <c r="C19617" s="155">
        <v>17743</v>
      </c>
      <c r="D19617">
        <v>667814</v>
      </c>
      <c r="E19617" t="s">
        <v>1156</v>
      </c>
      <c r="F19617" t="s">
        <v>498</v>
      </c>
      <c r="G19617" s="155">
        <v>45915</v>
      </c>
      <c r="H19617">
        <v>1</v>
      </c>
    </row>
    <row r="19618" spans="1:8" x14ac:dyDescent="0.25">
      <c r="A19618">
        <v>4883029</v>
      </c>
      <c r="B19618" t="s">
        <v>25603</v>
      </c>
      <c r="C19618" s="155">
        <v>25711</v>
      </c>
      <c r="D19618">
        <v>667888</v>
      </c>
      <c r="E19618" t="s">
        <v>1156</v>
      </c>
      <c r="F19618" t="s">
        <v>488</v>
      </c>
      <c r="G19618" s="155">
        <v>45923</v>
      </c>
      <c r="H19618">
        <v>1</v>
      </c>
    </row>
    <row r="19619" spans="1:8" x14ac:dyDescent="0.25">
      <c r="A19619">
        <v>4883028</v>
      </c>
      <c r="B19619" t="s">
        <v>13410</v>
      </c>
      <c r="C19619" s="155">
        <v>23716</v>
      </c>
      <c r="D19619">
        <v>614814</v>
      </c>
      <c r="E19619" t="s">
        <v>1396</v>
      </c>
      <c r="F19619" t="s">
        <v>315</v>
      </c>
      <c r="G19619" s="155">
        <v>45915</v>
      </c>
      <c r="H19619">
        <v>1</v>
      </c>
    </row>
    <row r="19620" spans="1:8" x14ac:dyDescent="0.25">
      <c r="A19620">
        <v>4883027</v>
      </c>
      <c r="B19620" t="s">
        <v>13411</v>
      </c>
      <c r="C19620" s="155">
        <v>22654</v>
      </c>
      <c r="D19620">
        <v>667688</v>
      </c>
      <c r="E19620" t="s">
        <v>1156</v>
      </c>
      <c r="F19620" t="s">
        <v>53</v>
      </c>
      <c r="G19620" s="155">
        <v>45915</v>
      </c>
      <c r="H19620">
        <v>1</v>
      </c>
    </row>
    <row r="19621" spans="1:8" x14ac:dyDescent="0.25">
      <c r="A19621">
        <v>4883026</v>
      </c>
      <c r="B19621" t="s">
        <v>13412</v>
      </c>
      <c r="C19621" s="155">
        <v>17015</v>
      </c>
      <c r="D19621">
        <v>667824</v>
      </c>
      <c r="E19621" t="s">
        <v>1174</v>
      </c>
      <c r="F19621" t="s">
        <v>413</v>
      </c>
      <c r="G19621" s="155">
        <v>45915</v>
      </c>
      <c r="H19621">
        <v>1</v>
      </c>
    </row>
    <row r="19622" spans="1:8" x14ac:dyDescent="0.25">
      <c r="A19622">
        <v>4883025</v>
      </c>
      <c r="B19622" t="s">
        <v>13413</v>
      </c>
      <c r="C19622" s="155">
        <v>27706</v>
      </c>
      <c r="D19622">
        <v>667688</v>
      </c>
      <c r="E19622" t="s">
        <v>1156</v>
      </c>
      <c r="F19622" t="s">
        <v>394</v>
      </c>
      <c r="G19622" s="155">
        <v>45915</v>
      </c>
      <c r="H19622">
        <v>1</v>
      </c>
    </row>
    <row r="19623" spans="1:8" x14ac:dyDescent="0.25">
      <c r="A19623">
        <v>4883023</v>
      </c>
      <c r="B19623" t="s">
        <v>3450</v>
      </c>
      <c r="C19623" s="155">
        <v>23914</v>
      </c>
      <c r="D19623">
        <v>667814</v>
      </c>
      <c r="E19623" t="s">
        <v>1180</v>
      </c>
      <c r="F19623" t="s">
        <v>492</v>
      </c>
      <c r="G19623" s="155">
        <v>45915</v>
      </c>
      <c r="H19623">
        <v>1</v>
      </c>
    </row>
    <row r="19624" spans="1:8" x14ac:dyDescent="0.25">
      <c r="A19624">
        <v>4883022</v>
      </c>
      <c r="B19624" t="s">
        <v>2575</v>
      </c>
      <c r="C19624" s="155">
        <v>14733</v>
      </c>
      <c r="D19624">
        <v>667824</v>
      </c>
      <c r="E19624" t="s">
        <v>1951</v>
      </c>
      <c r="F19624" t="s">
        <v>413</v>
      </c>
      <c r="G19624" s="155">
        <v>45915</v>
      </c>
      <c r="H19624">
        <v>1</v>
      </c>
    </row>
    <row r="19625" spans="1:8" x14ac:dyDescent="0.25">
      <c r="A19625">
        <v>4883020</v>
      </c>
      <c r="B19625" t="s">
        <v>2613</v>
      </c>
      <c r="C19625" s="155">
        <v>13860</v>
      </c>
      <c r="D19625">
        <v>602814</v>
      </c>
      <c r="E19625" t="s">
        <v>1156</v>
      </c>
      <c r="F19625" t="s">
        <v>485</v>
      </c>
      <c r="G19625" s="155">
        <v>45915</v>
      </c>
      <c r="H19625">
        <v>1</v>
      </c>
    </row>
    <row r="19626" spans="1:8" x14ac:dyDescent="0.25">
      <c r="A19626">
        <v>4883019</v>
      </c>
      <c r="B19626" t="s">
        <v>2515</v>
      </c>
      <c r="C19626" s="155">
        <v>20691</v>
      </c>
      <c r="D19626">
        <v>618888</v>
      </c>
      <c r="E19626" t="s">
        <v>2738</v>
      </c>
      <c r="F19626" t="s">
        <v>69</v>
      </c>
      <c r="G19626" s="155">
        <v>45917</v>
      </c>
      <c r="H19626">
        <v>1</v>
      </c>
    </row>
    <row r="19627" spans="1:8" x14ac:dyDescent="0.25">
      <c r="A19627">
        <v>4883018</v>
      </c>
      <c r="B19627" t="s">
        <v>9722</v>
      </c>
      <c r="C19627" s="155">
        <v>21895</v>
      </c>
      <c r="D19627">
        <v>667688</v>
      </c>
      <c r="E19627" t="s">
        <v>1156</v>
      </c>
      <c r="F19627" t="s">
        <v>60</v>
      </c>
      <c r="G19627" s="155">
        <v>45915</v>
      </c>
      <c r="H19627">
        <v>1</v>
      </c>
    </row>
    <row r="19628" spans="1:8" x14ac:dyDescent="0.25">
      <c r="A19628">
        <v>4883017</v>
      </c>
      <c r="B19628" t="s">
        <v>5562</v>
      </c>
      <c r="C19628" s="155">
        <v>17442</v>
      </c>
      <c r="D19628">
        <v>622865</v>
      </c>
      <c r="E19628" t="s">
        <v>17432</v>
      </c>
      <c r="F19628" t="s">
        <v>44</v>
      </c>
      <c r="G19628" s="155">
        <v>45917</v>
      </c>
      <c r="H19628">
        <v>1</v>
      </c>
    </row>
    <row r="19629" spans="1:8" x14ac:dyDescent="0.25">
      <c r="A19629">
        <v>4883016</v>
      </c>
      <c r="B19629" t="s">
        <v>8675</v>
      </c>
      <c r="C19629" s="155">
        <v>23944</v>
      </c>
      <c r="D19629">
        <v>667888</v>
      </c>
      <c r="E19629" t="s">
        <v>1156</v>
      </c>
      <c r="F19629" t="s">
        <v>488</v>
      </c>
      <c r="G19629" s="155">
        <v>45923</v>
      </c>
      <c r="H19629">
        <v>1</v>
      </c>
    </row>
    <row r="19630" spans="1:8" x14ac:dyDescent="0.25">
      <c r="A19630">
        <v>4883012</v>
      </c>
      <c r="B19630" t="s">
        <v>8187</v>
      </c>
      <c r="C19630" s="155">
        <v>21019</v>
      </c>
      <c r="D19630">
        <v>621888</v>
      </c>
      <c r="E19630" t="s">
        <v>1269</v>
      </c>
      <c r="F19630" t="s">
        <v>337</v>
      </c>
      <c r="G19630" s="155">
        <v>45919</v>
      </c>
      <c r="H19630">
        <v>1</v>
      </c>
    </row>
    <row r="19631" spans="1:8" x14ac:dyDescent="0.25">
      <c r="A19631">
        <v>4883011</v>
      </c>
      <c r="B19631" t="s">
        <v>13414</v>
      </c>
      <c r="C19631" s="155">
        <v>36106</v>
      </c>
      <c r="D19631">
        <v>667824</v>
      </c>
      <c r="E19631" t="s">
        <v>1951</v>
      </c>
      <c r="F19631" t="s">
        <v>455</v>
      </c>
      <c r="G19631" s="155">
        <v>45915</v>
      </c>
      <c r="H19631">
        <v>1</v>
      </c>
    </row>
    <row r="19632" spans="1:8" x14ac:dyDescent="0.25">
      <c r="A19632">
        <v>4883009</v>
      </c>
      <c r="B19632" t="s">
        <v>13415</v>
      </c>
      <c r="C19632" s="155">
        <v>26041</v>
      </c>
      <c r="D19632">
        <v>667688</v>
      </c>
      <c r="E19632" t="s">
        <v>1156</v>
      </c>
      <c r="F19632" t="s">
        <v>394</v>
      </c>
      <c r="G19632" s="155">
        <v>45915</v>
      </c>
      <c r="H19632">
        <v>1</v>
      </c>
    </row>
    <row r="19633" spans="1:8" x14ac:dyDescent="0.25">
      <c r="A19633">
        <v>4883008</v>
      </c>
      <c r="B19633" t="s">
        <v>26257</v>
      </c>
      <c r="C19633" s="155">
        <v>35123</v>
      </c>
      <c r="D19633">
        <v>622871</v>
      </c>
      <c r="E19633" t="s">
        <v>2438</v>
      </c>
      <c r="F19633" t="s">
        <v>24</v>
      </c>
      <c r="G19633" s="155">
        <v>45912</v>
      </c>
      <c r="H19633">
        <v>1</v>
      </c>
    </row>
    <row r="19634" spans="1:8" x14ac:dyDescent="0.25">
      <c r="A19634">
        <v>4883006</v>
      </c>
      <c r="B19634" t="s">
        <v>13416</v>
      </c>
      <c r="C19634" s="155">
        <v>26815</v>
      </c>
      <c r="D19634">
        <v>667934</v>
      </c>
      <c r="E19634" t="s">
        <v>1934</v>
      </c>
      <c r="F19634" t="s">
        <v>397</v>
      </c>
      <c r="G19634" s="155">
        <v>45915</v>
      </c>
      <c r="H19634">
        <v>1</v>
      </c>
    </row>
    <row r="19635" spans="1:8" x14ac:dyDescent="0.25">
      <c r="A19635">
        <v>4883004</v>
      </c>
      <c r="B19635" t="s">
        <v>13417</v>
      </c>
      <c r="C19635" s="155">
        <v>25221</v>
      </c>
      <c r="D19635">
        <v>608814</v>
      </c>
      <c r="E19635" t="s">
        <v>1189</v>
      </c>
      <c r="F19635" t="s">
        <v>20</v>
      </c>
      <c r="G19635" s="155">
        <v>45915</v>
      </c>
      <c r="H19635">
        <v>1</v>
      </c>
    </row>
    <row r="19636" spans="1:8" x14ac:dyDescent="0.25">
      <c r="A19636">
        <v>4883001</v>
      </c>
      <c r="B19636" t="s">
        <v>13418</v>
      </c>
      <c r="C19636" s="155">
        <v>30800</v>
      </c>
      <c r="D19636">
        <v>665890</v>
      </c>
      <c r="E19636" t="s">
        <v>7444</v>
      </c>
      <c r="F19636" t="s">
        <v>79</v>
      </c>
      <c r="G19636" s="155">
        <v>45915</v>
      </c>
      <c r="H19636">
        <v>1</v>
      </c>
    </row>
    <row r="19637" spans="1:8" x14ac:dyDescent="0.25">
      <c r="A19637">
        <v>4882999</v>
      </c>
      <c r="B19637" t="s">
        <v>13419</v>
      </c>
      <c r="C19637" s="155">
        <v>29633</v>
      </c>
      <c r="D19637">
        <v>667824</v>
      </c>
      <c r="E19637" t="s">
        <v>1951</v>
      </c>
      <c r="F19637" t="s">
        <v>455</v>
      </c>
      <c r="G19637" s="155">
        <v>45915</v>
      </c>
      <c r="H19637">
        <v>1</v>
      </c>
    </row>
    <row r="19638" spans="1:8" x14ac:dyDescent="0.25">
      <c r="A19638">
        <v>4882996</v>
      </c>
      <c r="B19638" t="s">
        <v>18693</v>
      </c>
      <c r="C19638" s="155">
        <v>36086</v>
      </c>
      <c r="D19638">
        <v>667824</v>
      </c>
      <c r="E19638" t="s">
        <v>1180</v>
      </c>
      <c r="F19638" t="s">
        <v>380</v>
      </c>
      <c r="G19638" s="155">
        <v>45915</v>
      </c>
      <c r="H19638">
        <v>1</v>
      </c>
    </row>
    <row r="19639" spans="1:8" x14ac:dyDescent="0.25">
      <c r="A19639">
        <v>4882995</v>
      </c>
      <c r="B19639" t="s">
        <v>23306</v>
      </c>
      <c r="C19639" s="155">
        <v>24715</v>
      </c>
      <c r="D19639">
        <v>667888</v>
      </c>
      <c r="E19639" t="s">
        <v>1156</v>
      </c>
      <c r="F19639" t="s">
        <v>501</v>
      </c>
      <c r="G19639" s="155">
        <v>45919</v>
      </c>
      <c r="H19639">
        <v>1</v>
      </c>
    </row>
    <row r="19640" spans="1:8" x14ac:dyDescent="0.25">
      <c r="A19640">
        <v>4882994</v>
      </c>
      <c r="B19640" t="s">
        <v>13420</v>
      </c>
      <c r="C19640" s="155">
        <v>30064</v>
      </c>
      <c r="D19640">
        <v>614814</v>
      </c>
      <c r="E19640" t="s">
        <v>1208</v>
      </c>
      <c r="F19640" t="s">
        <v>315</v>
      </c>
      <c r="G19640" s="155">
        <v>45915</v>
      </c>
      <c r="H19640">
        <v>1</v>
      </c>
    </row>
    <row r="19641" spans="1:8" x14ac:dyDescent="0.25">
      <c r="A19641">
        <v>4882989</v>
      </c>
      <c r="B19641" t="s">
        <v>13421</v>
      </c>
      <c r="C19641" s="155">
        <v>22317</v>
      </c>
      <c r="D19641">
        <v>614814</v>
      </c>
      <c r="E19641" t="s">
        <v>4498</v>
      </c>
      <c r="F19641" t="s">
        <v>315</v>
      </c>
      <c r="G19641" s="155">
        <v>45915</v>
      </c>
      <c r="H19641">
        <v>1</v>
      </c>
    </row>
    <row r="19642" spans="1:8" x14ac:dyDescent="0.25">
      <c r="A19642">
        <v>4882988</v>
      </c>
      <c r="B19642" t="s">
        <v>7355</v>
      </c>
      <c r="C19642" s="155">
        <v>38225</v>
      </c>
      <c r="D19642">
        <v>608888</v>
      </c>
      <c r="E19642" t="s">
        <v>3036</v>
      </c>
      <c r="F19642" t="s">
        <v>81</v>
      </c>
      <c r="G19642" s="155">
        <v>45922</v>
      </c>
      <c r="H19642">
        <v>1</v>
      </c>
    </row>
    <row r="19643" spans="1:8" x14ac:dyDescent="0.25">
      <c r="A19643">
        <v>4882987</v>
      </c>
      <c r="B19643" t="s">
        <v>13422</v>
      </c>
      <c r="C19643" s="155">
        <v>35224</v>
      </c>
      <c r="D19643">
        <v>682824</v>
      </c>
      <c r="E19643" t="s">
        <v>1575</v>
      </c>
      <c r="F19643" t="s">
        <v>298</v>
      </c>
      <c r="G19643" s="155">
        <v>45915</v>
      </c>
      <c r="H19643">
        <v>1</v>
      </c>
    </row>
    <row r="19644" spans="1:8" x14ac:dyDescent="0.25">
      <c r="A19644">
        <v>4882985</v>
      </c>
      <c r="B19644" t="s">
        <v>13423</v>
      </c>
      <c r="C19644" s="155">
        <v>21560</v>
      </c>
      <c r="D19644">
        <v>667688</v>
      </c>
      <c r="E19644" t="s">
        <v>1156</v>
      </c>
      <c r="F19644" t="s">
        <v>488</v>
      </c>
      <c r="G19644" s="155">
        <v>45911</v>
      </c>
      <c r="H19644">
        <v>1</v>
      </c>
    </row>
    <row r="19645" spans="1:8" x14ac:dyDescent="0.25">
      <c r="A19645">
        <v>4882983</v>
      </c>
      <c r="B19645" t="s">
        <v>13424</v>
      </c>
      <c r="C19645" s="155">
        <v>24686</v>
      </c>
      <c r="D19645">
        <v>608814</v>
      </c>
      <c r="E19645" t="s">
        <v>1189</v>
      </c>
      <c r="F19645" t="s">
        <v>20</v>
      </c>
      <c r="G19645" s="155">
        <v>45915</v>
      </c>
      <c r="H19645">
        <v>1</v>
      </c>
    </row>
    <row r="19646" spans="1:8" x14ac:dyDescent="0.25">
      <c r="A19646">
        <v>4882982</v>
      </c>
      <c r="B19646" t="s">
        <v>13425</v>
      </c>
      <c r="C19646" s="155">
        <v>34075</v>
      </c>
      <c r="D19646">
        <v>667824</v>
      </c>
      <c r="E19646" t="s">
        <v>1269</v>
      </c>
      <c r="F19646" t="s">
        <v>394</v>
      </c>
      <c r="G19646" s="155">
        <v>45915</v>
      </c>
      <c r="H19646">
        <v>1</v>
      </c>
    </row>
    <row r="19647" spans="1:8" x14ac:dyDescent="0.25">
      <c r="A19647">
        <v>4882980</v>
      </c>
      <c r="B19647" t="s">
        <v>20480</v>
      </c>
      <c r="C19647" s="155">
        <v>29735</v>
      </c>
      <c r="D19647">
        <v>682824</v>
      </c>
      <c r="E19647" t="s">
        <v>1180</v>
      </c>
      <c r="F19647" t="s">
        <v>298</v>
      </c>
      <c r="G19647" s="155">
        <v>45915</v>
      </c>
      <c r="H19647">
        <v>1</v>
      </c>
    </row>
    <row r="19648" spans="1:8" x14ac:dyDescent="0.25">
      <c r="A19648">
        <v>4882978</v>
      </c>
      <c r="B19648" t="s">
        <v>13426</v>
      </c>
      <c r="C19648" s="155">
        <v>16422</v>
      </c>
      <c r="D19648">
        <v>614814</v>
      </c>
      <c r="E19648" t="s">
        <v>2894</v>
      </c>
      <c r="F19648" t="s">
        <v>315</v>
      </c>
      <c r="G19648" s="155">
        <v>45915</v>
      </c>
      <c r="H19648">
        <v>1</v>
      </c>
    </row>
    <row r="19649" spans="1:8" x14ac:dyDescent="0.25">
      <c r="A19649">
        <v>4882976</v>
      </c>
      <c r="B19649" t="s">
        <v>18694</v>
      </c>
      <c r="C19649" s="155">
        <v>20641</v>
      </c>
      <c r="D19649">
        <v>602984</v>
      </c>
      <c r="E19649" t="s">
        <v>1174</v>
      </c>
      <c r="F19649" t="s">
        <v>26</v>
      </c>
      <c r="G19649" s="155">
        <v>45915</v>
      </c>
      <c r="H19649">
        <v>1</v>
      </c>
    </row>
    <row r="19650" spans="1:8" x14ac:dyDescent="0.25">
      <c r="A19650">
        <v>4882975</v>
      </c>
      <c r="B19650" t="s">
        <v>13427</v>
      </c>
      <c r="C19650" s="155">
        <v>23900</v>
      </c>
      <c r="D19650">
        <v>667814</v>
      </c>
      <c r="E19650" t="s">
        <v>1180</v>
      </c>
      <c r="F19650" t="s">
        <v>53</v>
      </c>
      <c r="G19650" s="155">
        <v>45915</v>
      </c>
      <c r="H19650">
        <v>1</v>
      </c>
    </row>
    <row r="19651" spans="1:8" x14ac:dyDescent="0.25">
      <c r="A19651">
        <v>4882973</v>
      </c>
      <c r="B19651" t="s">
        <v>13428</v>
      </c>
      <c r="C19651" s="155">
        <v>33717</v>
      </c>
      <c r="D19651">
        <v>614814</v>
      </c>
      <c r="E19651" t="s">
        <v>4498</v>
      </c>
      <c r="F19651" t="s">
        <v>315</v>
      </c>
      <c r="G19651" s="155">
        <v>45915</v>
      </c>
      <c r="H19651">
        <v>1</v>
      </c>
    </row>
    <row r="19652" spans="1:8" x14ac:dyDescent="0.25">
      <c r="A19652">
        <v>4882972</v>
      </c>
      <c r="B19652" t="s">
        <v>13429</v>
      </c>
      <c r="C19652" s="155">
        <v>35486</v>
      </c>
      <c r="D19652">
        <v>610814</v>
      </c>
      <c r="E19652" t="s">
        <v>2574</v>
      </c>
      <c r="F19652" t="s">
        <v>300</v>
      </c>
      <c r="G19652" s="155">
        <v>45915</v>
      </c>
      <c r="H19652">
        <v>1</v>
      </c>
    </row>
    <row r="19653" spans="1:8" x14ac:dyDescent="0.25">
      <c r="A19653">
        <v>4882971</v>
      </c>
      <c r="B19653" t="s">
        <v>23307</v>
      </c>
      <c r="C19653" s="155">
        <v>24983</v>
      </c>
      <c r="D19653">
        <v>667888</v>
      </c>
      <c r="E19653" t="s">
        <v>1180</v>
      </c>
      <c r="F19653" t="s">
        <v>487</v>
      </c>
      <c r="G19653" s="155">
        <v>45919</v>
      </c>
      <c r="H19653">
        <v>1</v>
      </c>
    </row>
    <row r="19654" spans="1:8" x14ac:dyDescent="0.25">
      <c r="A19654">
        <v>4882970</v>
      </c>
      <c r="B19654" t="s">
        <v>13430</v>
      </c>
      <c r="C19654" s="155">
        <v>38356</v>
      </c>
      <c r="D19654">
        <v>667814</v>
      </c>
      <c r="E19654" t="s">
        <v>1352</v>
      </c>
      <c r="F19654" t="s">
        <v>397</v>
      </c>
      <c r="G19654" s="155">
        <v>45915</v>
      </c>
      <c r="H19654">
        <v>1</v>
      </c>
    </row>
    <row r="19655" spans="1:8" x14ac:dyDescent="0.25">
      <c r="A19655">
        <v>4882969</v>
      </c>
      <c r="B19655" t="s">
        <v>9090</v>
      </c>
      <c r="C19655" s="155">
        <v>27779</v>
      </c>
      <c r="D19655">
        <v>618888</v>
      </c>
      <c r="E19655" t="s">
        <v>1942</v>
      </c>
      <c r="F19655" t="s">
        <v>69</v>
      </c>
      <c r="G19655" s="155">
        <v>45917</v>
      </c>
      <c r="H19655">
        <v>1</v>
      </c>
    </row>
    <row r="19656" spans="1:8" x14ac:dyDescent="0.25">
      <c r="A19656">
        <v>4882968</v>
      </c>
      <c r="B19656" t="s">
        <v>9723</v>
      </c>
      <c r="C19656" s="155">
        <v>21692</v>
      </c>
      <c r="D19656">
        <v>614814</v>
      </c>
      <c r="E19656" t="s">
        <v>1396</v>
      </c>
      <c r="F19656" t="s">
        <v>315</v>
      </c>
      <c r="G19656" s="155">
        <v>45915</v>
      </c>
      <c r="H19656">
        <v>1</v>
      </c>
    </row>
    <row r="19657" spans="1:8" x14ac:dyDescent="0.25">
      <c r="A19657">
        <v>4882966</v>
      </c>
      <c r="B19657" t="s">
        <v>18695</v>
      </c>
      <c r="C19657" s="155">
        <v>21827</v>
      </c>
      <c r="D19657">
        <v>602984</v>
      </c>
      <c r="E19657" t="s">
        <v>1186</v>
      </c>
      <c r="F19657" t="s">
        <v>26</v>
      </c>
      <c r="G19657" s="155">
        <v>45915</v>
      </c>
      <c r="H19657">
        <v>1</v>
      </c>
    </row>
    <row r="19658" spans="1:8" x14ac:dyDescent="0.25">
      <c r="A19658">
        <v>4882965</v>
      </c>
      <c r="B19658" t="s">
        <v>13431</v>
      </c>
      <c r="C19658" s="155">
        <v>18886</v>
      </c>
      <c r="D19658">
        <v>682824</v>
      </c>
      <c r="E19658" t="s">
        <v>1198</v>
      </c>
      <c r="F19658" t="s">
        <v>298</v>
      </c>
      <c r="G19658" s="155">
        <v>45915</v>
      </c>
      <c r="H19658">
        <v>1</v>
      </c>
    </row>
    <row r="19659" spans="1:8" x14ac:dyDescent="0.25">
      <c r="A19659">
        <v>4882964</v>
      </c>
      <c r="B19659" t="s">
        <v>13432</v>
      </c>
      <c r="C19659" s="155">
        <v>23743</v>
      </c>
      <c r="D19659">
        <v>614814</v>
      </c>
      <c r="E19659" t="s">
        <v>4498</v>
      </c>
      <c r="F19659" t="s">
        <v>315</v>
      </c>
      <c r="G19659" s="155">
        <v>45915</v>
      </c>
      <c r="H19659">
        <v>1</v>
      </c>
    </row>
    <row r="19660" spans="1:8" x14ac:dyDescent="0.25">
      <c r="A19660">
        <v>4882961</v>
      </c>
      <c r="B19660" t="s">
        <v>13433</v>
      </c>
      <c r="C19660" s="155">
        <v>23588</v>
      </c>
      <c r="D19660">
        <v>667688</v>
      </c>
      <c r="E19660" t="s">
        <v>1156</v>
      </c>
      <c r="F19660" t="s">
        <v>53</v>
      </c>
      <c r="G19660" s="155">
        <v>45915</v>
      </c>
      <c r="H19660">
        <v>1</v>
      </c>
    </row>
    <row r="19661" spans="1:8" x14ac:dyDescent="0.25">
      <c r="A19661">
        <v>4882959</v>
      </c>
      <c r="B19661" t="s">
        <v>13434</v>
      </c>
      <c r="C19661" s="155">
        <v>20127</v>
      </c>
      <c r="D19661">
        <v>614814</v>
      </c>
      <c r="E19661" t="s">
        <v>2839</v>
      </c>
      <c r="F19661" t="s">
        <v>315</v>
      </c>
      <c r="G19661" s="155">
        <v>45915</v>
      </c>
      <c r="H19661">
        <v>1</v>
      </c>
    </row>
    <row r="19662" spans="1:8" x14ac:dyDescent="0.25">
      <c r="A19662">
        <v>4882958</v>
      </c>
      <c r="B19662" t="s">
        <v>13435</v>
      </c>
      <c r="C19662" s="155">
        <v>31820</v>
      </c>
      <c r="D19662">
        <v>672890</v>
      </c>
      <c r="E19662" t="s">
        <v>1180</v>
      </c>
      <c r="F19662" t="s">
        <v>307</v>
      </c>
      <c r="G19662" s="155">
        <v>45915</v>
      </c>
      <c r="H19662">
        <v>1</v>
      </c>
    </row>
    <row r="19663" spans="1:8" x14ac:dyDescent="0.25">
      <c r="A19663">
        <v>4882957</v>
      </c>
      <c r="B19663" t="s">
        <v>13436</v>
      </c>
      <c r="C19663" s="155">
        <v>20716</v>
      </c>
      <c r="D19663">
        <v>614814</v>
      </c>
      <c r="E19663" t="s">
        <v>1208</v>
      </c>
      <c r="F19663" t="s">
        <v>315</v>
      </c>
      <c r="G19663" s="155">
        <v>45915</v>
      </c>
      <c r="H19663">
        <v>1</v>
      </c>
    </row>
    <row r="19664" spans="1:8" x14ac:dyDescent="0.25">
      <c r="A19664">
        <v>4882956</v>
      </c>
      <c r="B19664" t="s">
        <v>13437</v>
      </c>
      <c r="C19664" s="155">
        <v>23954</v>
      </c>
      <c r="D19664">
        <v>667688</v>
      </c>
      <c r="E19664" t="s">
        <v>1156</v>
      </c>
      <c r="F19664" t="s">
        <v>394</v>
      </c>
      <c r="G19664" s="155">
        <v>45915</v>
      </c>
      <c r="H19664">
        <v>1</v>
      </c>
    </row>
    <row r="19665" spans="1:8" x14ac:dyDescent="0.25">
      <c r="A19665">
        <v>4882955</v>
      </c>
      <c r="B19665" t="s">
        <v>2128</v>
      </c>
      <c r="C19665" s="155">
        <v>21093</v>
      </c>
      <c r="D19665">
        <v>622871</v>
      </c>
      <c r="E19665" t="s">
        <v>2097</v>
      </c>
      <c r="F19665" t="s">
        <v>24</v>
      </c>
      <c r="G19665" s="155">
        <v>45915</v>
      </c>
      <c r="H19665">
        <v>1</v>
      </c>
    </row>
    <row r="19666" spans="1:8" x14ac:dyDescent="0.25">
      <c r="A19666">
        <v>4882954</v>
      </c>
      <c r="B19666" t="s">
        <v>13438</v>
      </c>
      <c r="C19666" s="155">
        <v>25545</v>
      </c>
      <c r="D19666">
        <v>667814</v>
      </c>
      <c r="E19666" t="s">
        <v>1172</v>
      </c>
      <c r="F19666" t="s">
        <v>394</v>
      </c>
      <c r="G19666" s="155">
        <v>45915</v>
      </c>
      <c r="H19666">
        <v>1</v>
      </c>
    </row>
    <row r="19667" spans="1:8" x14ac:dyDescent="0.25">
      <c r="A19667">
        <v>4882953</v>
      </c>
      <c r="B19667" t="s">
        <v>13439</v>
      </c>
      <c r="C19667" s="155">
        <v>18827</v>
      </c>
      <c r="D19667">
        <v>614814</v>
      </c>
      <c r="E19667" t="s">
        <v>1396</v>
      </c>
      <c r="F19667" t="s">
        <v>315</v>
      </c>
      <c r="G19667" s="155">
        <v>45915</v>
      </c>
      <c r="H19667">
        <v>1</v>
      </c>
    </row>
    <row r="19668" spans="1:8" x14ac:dyDescent="0.25">
      <c r="A19668">
        <v>4882952</v>
      </c>
      <c r="B19668" t="s">
        <v>18696</v>
      </c>
      <c r="C19668" s="155">
        <v>21005</v>
      </c>
      <c r="D19668">
        <v>618888</v>
      </c>
      <c r="E19668" t="s">
        <v>2738</v>
      </c>
      <c r="F19668" t="s">
        <v>69</v>
      </c>
      <c r="G19668" s="155">
        <v>45917</v>
      </c>
      <c r="H19668">
        <v>1</v>
      </c>
    </row>
    <row r="19669" spans="1:8" x14ac:dyDescent="0.25">
      <c r="A19669">
        <v>4882951</v>
      </c>
      <c r="B19669" t="s">
        <v>13440</v>
      </c>
      <c r="C19669" s="155">
        <v>21609</v>
      </c>
      <c r="D19669">
        <v>667890</v>
      </c>
      <c r="E19669" t="s">
        <v>8417</v>
      </c>
      <c r="F19669" t="s">
        <v>60</v>
      </c>
      <c r="G19669" s="155">
        <v>45915</v>
      </c>
      <c r="H19669">
        <v>1</v>
      </c>
    </row>
    <row r="19670" spans="1:8" x14ac:dyDescent="0.25">
      <c r="A19670">
        <v>4882949</v>
      </c>
      <c r="B19670" t="s">
        <v>8010</v>
      </c>
      <c r="C19670" s="155">
        <v>19826</v>
      </c>
      <c r="D19670">
        <v>614814</v>
      </c>
      <c r="E19670" t="s">
        <v>4498</v>
      </c>
      <c r="F19670" t="s">
        <v>315</v>
      </c>
      <c r="G19670" s="155">
        <v>45915</v>
      </c>
      <c r="H19670">
        <v>1</v>
      </c>
    </row>
    <row r="19671" spans="1:8" x14ac:dyDescent="0.25">
      <c r="A19671">
        <v>4882947</v>
      </c>
      <c r="B19671" t="s">
        <v>13441</v>
      </c>
      <c r="C19671" s="155">
        <v>36247</v>
      </c>
      <c r="D19671">
        <v>622932</v>
      </c>
      <c r="E19671" t="s">
        <v>535</v>
      </c>
      <c r="F19671" t="s">
        <v>418</v>
      </c>
      <c r="G19671" s="155">
        <v>45915</v>
      </c>
      <c r="H19671">
        <v>1</v>
      </c>
    </row>
    <row r="19672" spans="1:8" x14ac:dyDescent="0.25">
      <c r="A19672">
        <v>4882946</v>
      </c>
      <c r="B19672" t="s">
        <v>13284</v>
      </c>
      <c r="C19672" s="155">
        <v>18132</v>
      </c>
      <c r="D19672">
        <v>614814</v>
      </c>
      <c r="E19672" t="s">
        <v>1396</v>
      </c>
      <c r="F19672" t="s">
        <v>315</v>
      </c>
      <c r="G19672" s="155">
        <v>45915</v>
      </c>
      <c r="H19672">
        <v>1</v>
      </c>
    </row>
    <row r="19673" spans="1:8" x14ac:dyDescent="0.25">
      <c r="A19673">
        <v>4882944</v>
      </c>
      <c r="B19673" t="s">
        <v>13442</v>
      </c>
      <c r="C19673" s="155">
        <v>35241</v>
      </c>
      <c r="D19673">
        <v>608890</v>
      </c>
      <c r="E19673" t="s">
        <v>3036</v>
      </c>
      <c r="F19673" t="s">
        <v>81</v>
      </c>
      <c r="G19673" s="155">
        <v>45915</v>
      </c>
      <c r="H19673">
        <v>1</v>
      </c>
    </row>
    <row r="19674" spans="1:8" x14ac:dyDescent="0.25">
      <c r="A19674">
        <v>4882943</v>
      </c>
      <c r="B19674" t="s">
        <v>13443</v>
      </c>
      <c r="C19674" s="155">
        <v>26169</v>
      </c>
      <c r="D19674">
        <v>667688</v>
      </c>
      <c r="E19674" t="s">
        <v>1156</v>
      </c>
      <c r="F19674" t="s">
        <v>394</v>
      </c>
      <c r="G19674" s="155">
        <v>45915</v>
      </c>
      <c r="H19674">
        <v>1</v>
      </c>
    </row>
    <row r="19675" spans="1:8" x14ac:dyDescent="0.25">
      <c r="A19675">
        <v>4882942</v>
      </c>
      <c r="B19675" t="s">
        <v>13444</v>
      </c>
      <c r="C19675" s="155">
        <v>29701</v>
      </c>
      <c r="D19675">
        <v>614814</v>
      </c>
      <c r="E19675" t="s">
        <v>3619</v>
      </c>
      <c r="F19675" t="s">
        <v>315</v>
      </c>
      <c r="G19675" s="155">
        <v>45915</v>
      </c>
      <c r="H19675">
        <v>1</v>
      </c>
    </row>
    <row r="19676" spans="1:8" x14ac:dyDescent="0.25">
      <c r="A19676">
        <v>4882939</v>
      </c>
      <c r="B19676" t="s">
        <v>13445</v>
      </c>
      <c r="C19676" s="155">
        <v>37497</v>
      </c>
      <c r="D19676">
        <v>665890</v>
      </c>
      <c r="E19676" t="s">
        <v>3149</v>
      </c>
      <c r="F19676" t="s">
        <v>79</v>
      </c>
      <c r="G19676" s="155">
        <v>45915</v>
      </c>
      <c r="H19676">
        <v>1</v>
      </c>
    </row>
    <row r="19677" spans="1:8" x14ac:dyDescent="0.25">
      <c r="A19677">
        <v>4882938</v>
      </c>
      <c r="B19677" t="s">
        <v>23308</v>
      </c>
      <c r="C19677" s="155">
        <v>17480</v>
      </c>
      <c r="D19677">
        <v>621888</v>
      </c>
      <c r="E19677" t="s">
        <v>2700</v>
      </c>
      <c r="F19677" t="s">
        <v>23</v>
      </c>
      <c r="G19677" s="155">
        <v>45922</v>
      </c>
      <c r="H19677">
        <v>1</v>
      </c>
    </row>
    <row r="19678" spans="1:8" x14ac:dyDescent="0.25">
      <c r="A19678">
        <v>4882935</v>
      </c>
      <c r="B19678" t="s">
        <v>13446</v>
      </c>
      <c r="C19678" s="155">
        <v>17110</v>
      </c>
      <c r="D19678">
        <v>667824</v>
      </c>
      <c r="E19678" t="s">
        <v>2434</v>
      </c>
      <c r="F19678" t="s">
        <v>454</v>
      </c>
      <c r="G19678" s="155">
        <v>45915</v>
      </c>
      <c r="H19678">
        <v>1</v>
      </c>
    </row>
    <row r="19679" spans="1:8" x14ac:dyDescent="0.25">
      <c r="A19679">
        <v>4882934</v>
      </c>
      <c r="B19679" t="s">
        <v>15245</v>
      </c>
      <c r="C19679" s="155">
        <v>24726</v>
      </c>
      <c r="D19679">
        <v>667688</v>
      </c>
      <c r="E19679" t="s">
        <v>1156</v>
      </c>
      <c r="F19679" t="s">
        <v>486</v>
      </c>
      <c r="G19679" s="155">
        <v>45915</v>
      </c>
      <c r="H19679">
        <v>1</v>
      </c>
    </row>
    <row r="19680" spans="1:8" x14ac:dyDescent="0.25">
      <c r="A19680">
        <v>4882932</v>
      </c>
      <c r="B19680" t="s">
        <v>23309</v>
      </c>
      <c r="C19680" s="155">
        <v>34922</v>
      </c>
      <c r="D19680">
        <v>667824</v>
      </c>
      <c r="E19680" t="s">
        <v>1951</v>
      </c>
      <c r="F19680" t="s">
        <v>498</v>
      </c>
      <c r="G19680" s="155">
        <v>45915</v>
      </c>
      <c r="H19680">
        <v>1</v>
      </c>
    </row>
    <row r="19681" spans="1:8" x14ac:dyDescent="0.25">
      <c r="A19681">
        <v>4882930</v>
      </c>
      <c r="B19681" t="s">
        <v>13447</v>
      </c>
      <c r="C19681" s="155">
        <v>17360</v>
      </c>
      <c r="D19681">
        <v>614814</v>
      </c>
      <c r="E19681" t="s">
        <v>2839</v>
      </c>
      <c r="F19681" t="s">
        <v>315</v>
      </c>
      <c r="G19681" s="155">
        <v>45915</v>
      </c>
      <c r="H19681">
        <v>1</v>
      </c>
    </row>
    <row r="19682" spans="1:8" x14ac:dyDescent="0.25">
      <c r="A19682">
        <v>4882929</v>
      </c>
      <c r="B19682" t="s">
        <v>26258</v>
      </c>
      <c r="C19682" s="155">
        <v>31909</v>
      </c>
      <c r="D19682">
        <v>622865</v>
      </c>
      <c r="E19682" t="s">
        <v>971</v>
      </c>
      <c r="F19682" t="s">
        <v>47</v>
      </c>
      <c r="G19682" s="155">
        <v>45917</v>
      </c>
      <c r="H19682">
        <v>1</v>
      </c>
    </row>
    <row r="19683" spans="1:8" x14ac:dyDescent="0.25">
      <c r="A19683">
        <v>4882928</v>
      </c>
      <c r="B19683" t="s">
        <v>13448</v>
      </c>
      <c r="C19683" s="155">
        <v>20728</v>
      </c>
      <c r="D19683">
        <v>614814</v>
      </c>
      <c r="E19683" t="s">
        <v>1396</v>
      </c>
      <c r="F19683" t="s">
        <v>315</v>
      </c>
      <c r="G19683" s="155">
        <v>45915</v>
      </c>
      <c r="H19683">
        <v>1</v>
      </c>
    </row>
    <row r="19684" spans="1:8" x14ac:dyDescent="0.25">
      <c r="A19684">
        <v>4882925</v>
      </c>
      <c r="B19684" t="s">
        <v>23310</v>
      </c>
      <c r="C19684" s="155">
        <v>37724</v>
      </c>
      <c r="D19684">
        <v>667890</v>
      </c>
      <c r="E19684" t="s">
        <v>1172</v>
      </c>
      <c r="F19684" t="s">
        <v>491</v>
      </c>
      <c r="G19684" s="155">
        <v>45915</v>
      </c>
      <c r="H19684">
        <v>1</v>
      </c>
    </row>
    <row r="19685" spans="1:8" x14ac:dyDescent="0.25">
      <c r="A19685">
        <v>4882924</v>
      </c>
      <c r="B19685" t="s">
        <v>13449</v>
      </c>
      <c r="C19685" s="155">
        <v>19478</v>
      </c>
      <c r="D19685">
        <v>614814</v>
      </c>
      <c r="E19685" t="s">
        <v>1396</v>
      </c>
      <c r="F19685" t="s">
        <v>315</v>
      </c>
      <c r="G19685" s="155">
        <v>45915</v>
      </c>
      <c r="H19685">
        <v>1</v>
      </c>
    </row>
    <row r="19686" spans="1:8" x14ac:dyDescent="0.25">
      <c r="A19686">
        <v>4882923</v>
      </c>
      <c r="B19686" t="s">
        <v>10656</v>
      </c>
      <c r="C19686" s="155">
        <v>24370</v>
      </c>
      <c r="D19686">
        <v>618814</v>
      </c>
      <c r="E19686" t="s">
        <v>2738</v>
      </c>
      <c r="F19686" t="s">
        <v>378</v>
      </c>
      <c r="G19686" s="155">
        <v>45915</v>
      </c>
      <c r="H19686">
        <v>1</v>
      </c>
    </row>
    <row r="19687" spans="1:8" x14ac:dyDescent="0.25">
      <c r="A19687">
        <v>4882921</v>
      </c>
      <c r="B19687" t="s">
        <v>13450</v>
      </c>
      <c r="C19687" s="155">
        <v>28696</v>
      </c>
      <c r="D19687">
        <v>608814</v>
      </c>
      <c r="E19687" t="s">
        <v>1888</v>
      </c>
      <c r="F19687" t="s">
        <v>20</v>
      </c>
      <c r="G19687" s="155">
        <v>45915</v>
      </c>
      <c r="H19687">
        <v>1</v>
      </c>
    </row>
    <row r="19688" spans="1:8" x14ac:dyDescent="0.25">
      <c r="A19688">
        <v>4882920</v>
      </c>
      <c r="B19688" t="s">
        <v>13451</v>
      </c>
      <c r="C19688" s="155">
        <v>20679</v>
      </c>
      <c r="D19688">
        <v>618814</v>
      </c>
      <c r="E19688" t="s">
        <v>1996</v>
      </c>
      <c r="F19688" t="s">
        <v>69</v>
      </c>
      <c r="G19688" s="155">
        <v>45915</v>
      </c>
      <c r="H19688">
        <v>1</v>
      </c>
    </row>
    <row r="19689" spans="1:8" x14ac:dyDescent="0.25">
      <c r="A19689">
        <v>4882919</v>
      </c>
      <c r="B19689" t="s">
        <v>14258</v>
      </c>
      <c r="C19689" s="155">
        <v>32745</v>
      </c>
      <c r="D19689">
        <v>622871</v>
      </c>
      <c r="E19689" t="s">
        <v>10517</v>
      </c>
      <c r="F19689" t="s">
        <v>44</v>
      </c>
      <c r="G19689" s="155">
        <v>45915</v>
      </c>
      <c r="H19689">
        <v>1</v>
      </c>
    </row>
    <row r="19690" spans="1:8" x14ac:dyDescent="0.25">
      <c r="A19690">
        <v>4882918</v>
      </c>
      <c r="B19690" t="s">
        <v>10607</v>
      </c>
      <c r="C19690" s="155">
        <v>34969</v>
      </c>
      <c r="D19690">
        <v>602888</v>
      </c>
      <c r="E19690" t="s">
        <v>1172</v>
      </c>
      <c r="F19690" t="s">
        <v>26</v>
      </c>
      <c r="G19690" s="155">
        <v>45915</v>
      </c>
      <c r="H19690">
        <v>1</v>
      </c>
    </row>
    <row r="19691" spans="1:8" x14ac:dyDescent="0.25">
      <c r="A19691">
        <v>4882916</v>
      </c>
      <c r="B19691" t="s">
        <v>13452</v>
      </c>
      <c r="C19691" s="155">
        <v>13938</v>
      </c>
      <c r="D19691">
        <v>667688</v>
      </c>
      <c r="E19691" t="s">
        <v>1156</v>
      </c>
      <c r="F19691" t="s">
        <v>53</v>
      </c>
      <c r="G19691" s="155">
        <v>45915</v>
      </c>
      <c r="H19691">
        <v>1</v>
      </c>
    </row>
    <row r="19692" spans="1:8" x14ac:dyDescent="0.25">
      <c r="A19692">
        <v>4882914</v>
      </c>
      <c r="B19692" t="s">
        <v>18697</v>
      </c>
      <c r="C19692" s="155">
        <v>15341</v>
      </c>
      <c r="D19692">
        <v>602984</v>
      </c>
      <c r="E19692" t="s">
        <v>1156</v>
      </c>
      <c r="F19692" t="s">
        <v>26</v>
      </c>
      <c r="G19692" s="155">
        <v>45915</v>
      </c>
      <c r="H19692">
        <v>1</v>
      </c>
    </row>
    <row r="19693" spans="1:8" x14ac:dyDescent="0.25">
      <c r="A19693">
        <v>4882913</v>
      </c>
      <c r="B19693" t="s">
        <v>21618</v>
      </c>
      <c r="C19693" s="155">
        <v>32931</v>
      </c>
      <c r="D19693">
        <v>667888</v>
      </c>
      <c r="E19693" t="s">
        <v>1951</v>
      </c>
      <c r="F19693" t="s">
        <v>402</v>
      </c>
      <c r="G19693" s="155">
        <v>45919</v>
      </c>
      <c r="H19693">
        <v>1</v>
      </c>
    </row>
    <row r="19694" spans="1:8" x14ac:dyDescent="0.25">
      <c r="A19694">
        <v>4882912</v>
      </c>
      <c r="B19694" t="s">
        <v>22504</v>
      </c>
      <c r="C19694" s="155">
        <v>35007</v>
      </c>
      <c r="D19694">
        <v>609814</v>
      </c>
      <c r="E19694" t="s">
        <v>5487</v>
      </c>
      <c r="F19694" t="s">
        <v>37</v>
      </c>
      <c r="G19694" s="155">
        <v>45915</v>
      </c>
      <c r="H19694">
        <v>1</v>
      </c>
    </row>
    <row r="19695" spans="1:8" x14ac:dyDescent="0.25">
      <c r="A19695">
        <v>4882911</v>
      </c>
      <c r="B19695" t="s">
        <v>2371</v>
      </c>
      <c r="C19695" s="155">
        <v>36530</v>
      </c>
      <c r="D19695">
        <v>667888</v>
      </c>
      <c r="E19695" t="s">
        <v>1951</v>
      </c>
      <c r="F19695" t="s">
        <v>421</v>
      </c>
      <c r="G19695" s="155">
        <v>45919</v>
      </c>
      <c r="H19695">
        <v>1</v>
      </c>
    </row>
    <row r="19696" spans="1:8" x14ac:dyDescent="0.25">
      <c r="A19696">
        <v>4882910</v>
      </c>
      <c r="B19696" t="s">
        <v>13453</v>
      </c>
      <c r="C19696" s="155">
        <v>12545</v>
      </c>
      <c r="D19696">
        <v>667984</v>
      </c>
      <c r="E19696" t="s">
        <v>1192</v>
      </c>
      <c r="F19696" t="s">
        <v>359</v>
      </c>
      <c r="G19696" s="155">
        <v>45911</v>
      </c>
      <c r="H19696">
        <v>1</v>
      </c>
    </row>
    <row r="19697" spans="1:8" x14ac:dyDescent="0.25">
      <c r="A19697">
        <v>4882909</v>
      </c>
      <c r="B19697" t="s">
        <v>9349</v>
      </c>
      <c r="C19697" s="155">
        <v>17078</v>
      </c>
      <c r="D19697">
        <v>608890</v>
      </c>
      <c r="E19697" t="s">
        <v>3036</v>
      </c>
      <c r="F19697" t="s">
        <v>20</v>
      </c>
      <c r="G19697" s="155">
        <v>45915</v>
      </c>
      <c r="H19697">
        <v>1</v>
      </c>
    </row>
    <row r="19698" spans="1:8" x14ac:dyDescent="0.25">
      <c r="A19698">
        <v>4882908</v>
      </c>
      <c r="B19698" t="s">
        <v>13454</v>
      </c>
      <c r="C19698" s="155">
        <v>19921</v>
      </c>
      <c r="D19698">
        <v>667984</v>
      </c>
      <c r="E19698" t="s">
        <v>1430</v>
      </c>
      <c r="F19698" t="s">
        <v>397</v>
      </c>
      <c r="G19698" s="155">
        <v>45915</v>
      </c>
      <c r="H19698">
        <v>1</v>
      </c>
    </row>
    <row r="19699" spans="1:8" x14ac:dyDescent="0.25">
      <c r="A19699">
        <v>4882904</v>
      </c>
      <c r="B19699" t="s">
        <v>18698</v>
      </c>
      <c r="C19699" s="155">
        <v>17744</v>
      </c>
      <c r="D19699">
        <v>667814</v>
      </c>
      <c r="E19699" t="s">
        <v>1170</v>
      </c>
      <c r="F19699" t="s">
        <v>486</v>
      </c>
      <c r="G19699" s="155">
        <v>45915</v>
      </c>
      <c r="H19699">
        <v>1</v>
      </c>
    </row>
    <row r="19700" spans="1:8" x14ac:dyDescent="0.25">
      <c r="A19700">
        <v>4882902</v>
      </c>
      <c r="B19700" t="s">
        <v>13455</v>
      </c>
      <c r="C19700" s="155">
        <v>25185</v>
      </c>
      <c r="D19700">
        <v>614814</v>
      </c>
      <c r="E19700" t="s">
        <v>4498</v>
      </c>
      <c r="F19700" t="s">
        <v>315</v>
      </c>
      <c r="G19700" s="155">
        <v>45915</v>
      </c>
      <c r="H19700">
        <v>1</v>
      </c>
    </row>
    <row r="19701" spans="1:8" x14ac:dyDescent="0.25">
      <c r="A19701">
        <v>4882901</v>
      </c>
      <c r="B19701" t="s">
        <v>13456</v>
      </c>
      <c r="C19701" s="155">
        <v>17930</v>
      </c>
      <c r="D19701">
        <v>665814</v>
      </c>
      <c r="E19701" t="s">
        <v>2091</v>
      </c>
      <c r="F19701" t="s">
        <v>79</v>
      </c>
      <c r="G19701" s="155">
        <v>45915</v>
      </c>
      <c r="H19701">
        <v>1</v>
      </c>
    </row>
    <row r="19702" spans="1:8" x14ac:dyDescent="0.25">
      <c r="A19702">
        <v>4882899</v>
      </c>
      <c r="B19702" t="s">
        <v>15085</v>
      </c>
      <c r="C19702" s="155">
        <v>21958</v>
      </c>
      <c r="D19702">
        <v>667688</v>
      </c>
      <c r="E19702" t="s">
        <v>1156</v>
      </c>
      <c r="F19702" t="s">
        <v>486</v>
      </c>
      <c r="G19702" s="155">
        <v>45913</v>
      </c>
      <c r="H19702">
        <v>1</v>
      </c>
    </row>
    <row r="19703" spans="1:8" x14ac:dyDescent="0.25">
      <c r="A19703">
        <v>4882898</v>
      </c>
      <c r="B19703" t="s">
        <v>13457</v>
      </c>
      <c r="C19703" s="155">
        <v>23422</v>
      </c>
      <c r="D19703">
        <v>614814</v>
      </c>
      <c r="E19703" t="s">
        <v>4498</v>
      </c>
      <c r="F19703" t="s">
        <v>315</v>
      </c>
      <c r="G19703" s="155">
        <v>45915</v>
      </c>
      <c r="H19703">
        <v>1</v>
      </c>
    </row>
    <row r="19704" spans="1:8" x14ac:dyDescent="0.25">
      <c r="A19704">
        <v>4882897</v>
      </c>
      <c r="B19704" t="s">
        <v>13458</v>
      </c>
      <c r="C19704" s="155">
        <v>22119</v>
      </c>
      <c r="D19704">
        <v>602984</v>
      </c>
      <c r="E19704" t="s">
        <v>1156</v>
      </c>
      <c r="F19704" t="s">
        <v>485</v>
      </c>
      <c r="G19704" s="155">
        <v>45915</v>
      </c>
      <c r="H19704">
        <v>1</v>
      </c>
    </row>
    <row r="19705" spans="1:8" x14ac:dyDescent="0.25">
      <c r="A19705">
        <v>4882896</v>
      </c>
      <c r="B19705" t="s">
        <v>8533</v>
      </c>
      <c r="C19705" s="155">
        <v>32182</v>
      </c>
      <c r="D19705">
        <v>614888</v>
      </c>
      <c r="E19705" t="s">
        <v>4316</v>
      </c>
      <c r="F19705" t="s">
        <v>315</v>
      </c>
      <c r="G19705" s="155">
        <v>45924</v>
      </c>
      <c r="H19705">
        <v>1</v>
      </c>
    </row>
    <row r="19706" spans="1:8" x14ac:dyDescent="0.25">
      <c r="A19706">
        <v>4882894</v>
      </c>
      <c r="B19706" t="s">
        <v>3020</v>
      </c>
      <c r="C19706" s="155">
        <v>17778</v>
      </c>
      <c r="D19706">
        <v>618890</v>
      </c>
      <c r="E19706" t="s">
        <v>2897</v>
      </c>
      <c r="F19706" t="s">
        <v>378</v>
      </c>
      <c r="G19706" s="155">
        <v>45915</v>
      </c>
      <c r="H19706">
        <v>1</v>
      </c>
    </row>
    <row r="19707" spans="1:8" x14ac:dyDescent="0.25">
      <c r="A19707">
        <v>4882892</v>
      </c>
      <c r="B19707" t="s">
        <v>13459</v>
      </c>
      <c r="C19707" s="155">
        <v>17669</v>
      </c>
      <c r="D19707">
        <v>665890</v>
      </c>
      <c r="E19707" t="s">
        <v>2091</v>
      </c>
      <c r="F19707" t="s">
        <v>79</v>
      </c>
      <c r="G19707" s="155">
        <v>45915</v>
      </c>
      <c r="H19707">
        <v>1</v>
      </c>
    </row>
    <row r="19708" spans="1:8" x14ac:dyDescent="0.25">
      <c r="A19708">
        <v>4882891</v>
      </c>
      <c r="B19708" t="s">
        <v>13460</v>
      </c>
      <c r="C19708" s="155">
        <v>30408</v>
      </c>
      <c r="D19708">
        <v>667814</v>
      </c>
      <c r="E19708" t="s">
        <v>1180</v>
      </c>
      <c r="F19708" t="s">
        <v>502</v>
      </c>
      <c r="G19708" s="155">
        <v>45915</v>
      </c>
      <c r="H19708">
        <v>1</v>
      </c>
    </row>
    <row r="19709" spans="1:8" x14ac:dyDescent="0.25">
      <c r="A19709">
        <v>4882890</v>
      </c>
      <c r="B19709" t="s">
        <v>13461</v>
      </c>
      <c r="C19709" s="155">
        <v>27905</v>
      </c>
      <c r="D19709">
        <v>667814</v>
      </c>
      <c r="E19709" t="s">
        <v>1222</v>
      </c>
      <c r="F19709" t="s">
        <v>402</v>
      </c>
      <c r="G19709" s="155">
        <v>45915</v>
      </c>
      <c r="H19709">
        <v>1</v>
      </c>
    </row>
    <row r="19710" spans="1:8" x14ac:dyDescent="0.25">
      <c r="A19710">
        <v>4882888</v>
      </c>
      <c r="B19710" t="s">
        <v>13462</v>
      </c>
      <c r="C19710" s="155">
        <v>19356</v>
      </c>
      <c r="D19710">
        <v>614814</v>
      </c>
      <c r="E19710" t="s">
        <v>2839</v>
      </c>
      <c r="F19710" t="s">
        <v>315</v>
      </c>
      <c r="G19710" s="155">
        <v>45915</v>
      </c>
      <c r="H19710">
        <v>1</v>
      </c>
    </row>
    <row r="19711" spans="1:8" x14ac:dyDescent="0.25">
      <c r="A19711">
        <v>4882886</v>
      </c>
      <c r="B19711" t="s">
        <v>5383</v>
      </c>
      <c r="C19711" s="155">
        <v>19937</v>
      </c>
      <c r="D19711">
        <v>667824</v>
      </c>
      <c r="E19711" t="s">
        <v>3801</v>
      </c>
      <c r="F19711" t="s">
        <v>60</v>
      </c>
      <c r="G19711" s="155">
        <v>45915</v>
      </c>
      <c r="H19711">
        <v>1</v>
      </c>
    </row>
    <row r="19712" spans="1:8" x14ac:dyDescent="0.25">
      <c r="A19712">
        <v>4882885</v>
      </c>
      <c r="B19712" t="s">
        <v>13463</v>
      </c>
      <c r="C19712" s="155">
        <v>24447</v>
      </c>
      <c r="D19712">
        <v>672890</v>
      </c>
      <c r="E19712" t="s">
        <v>2976</v>
      </c>
      <c r="F19712" t="s">
        <v>307</v>
      </c>
      <c r="G19712" s="155">
        <v>45915</v>
      </c>
      <c r="H19712">
        <v>1</v>
      </c>
    </row>
    <row r="19713" spans="1:8" x14ac:dyDescent="0.25">
      <c r="A19713">
        <v>4882884</v>
      </c>
      <c r="B19713" t="s">
        <v>4692</v>
      </c>
      <c r="C19713" s="155">
        <v>20582</v>
      </c>
      <c r="D19713">
        <v>614814</v>
      </c>
      <c r="E19713" t="s">
        <v>2839</v>
      </c>
      <c r="F19713" t="s">
        <v>315</v>
      </c>
      <c r="G19713" s="155">
        <v>45915</v>
      </c>
      <c r="H19713">
        <v>1</v>
      </c>
    </row>
    <row r="19714" spans="1:8" x14ac:dyDescent="0.25">
      <c r="A19714">
        <v>4882882</v>
      </c>
      <c r="B19714" t="s">
        <v>13464</v>
      </c>
      <c r="C19714" s="155">
        <v>25461</v>
      </c>
      <c r="D19714">
        <v>614814</v>
      </c>
      <c r="E19714" t="s">
        <v>4498</v>
      </c>
      <c r="F19714" t="s">
        <v>315</v>
      </c>
      <c r="G19714" s="155">
        <v>45915</v>
      </c>
      <c r="H19714">
        <v>1</v>
      </c>
    </row>
    <row r="19715" spans="1:8" x14ac:dyDescent="0.25">
      <c r="A19715">
        <v>4882880</v>
      </c>
      <c r="B19715" t="s">
        <v>3380</v>
      </c>
      <c r="C19715" s="155">
        <v>16119</v>
      </c>
      <c r="D19715">
        <v>602984</v>
      </c>
      <c r="E19715" t="s">
        <v>1186</v>
      </c>
      <c r="F19715" t="s">
        <v>26</v>
      </c>
      <c r="G19715" s="155">
        <v>45915</v>
      </c>
      <c r="H19715">
        <v>1</v>
      </c>
    </row>
    <row r="19716" spans="1:8" x14ac:dyDescent="0.25">
      <c r="A19716">
        <v>4882879</v>
      </c>
      <c r="B19716" t="s">
        <v>23311</v>
      </c>
      <c r="C19716" s="155">
        <v>24980</v>
      </c>
      <c r="D19716">
        <v>622865</v>
      </c>
      <c r="E19716" t="s">
        <v>2097</v>
      </c>
      <c r="F19716" t="s">
        <v>47</v>
      </c>
      <c r="G19716" s="155">
        <v>45922</v>
      </c>
      <c r="H19716">
        <v>1</v>
      </c>
    </row>
    <row r="19717" spans="1:8" x14ac:dyDescent="0.25">
      <c r="A19717">
        <v>4882876</v>
      </c>
      <c r="B19717" t="s">
        <v>13465</v>
      </c>
      <c r="C19717" s="155">
        <v>20799</v>
      </c>
      <c r="D19717">
        <v>614814</v>
      </c>
      <c r="E19717" t="s">
        <v>2839</v>
      </c>
      <c r="F19717" t="s">
        <v>315</v>
      </c>
      <c r="G19717" s="155">
        <v>45915</v>
      </c>
      <c r="H19717">
        <v>1</v>
      </c>
    </row>
    <row r="19718" spans="1:8" x14ac:dyDescent="0.25">
      <c r="A19718">
        <v>4882875</v>
      </c>
      <c r="B19718" t="s">
        <v>13466</v>
      </c>
      <c r="C19718" s="155">
        <v>32062</v>
      </c>
      <c r="D19718">
        <v>667934</v>
      </c>
      <c r="E19718" t="s">
        <v>1934</v>
      </c>
      <c r="F19718" t="s">
        <v>397</v>
      </c>
      <c r="G19718" s="155">
        <v>45915</v>
      </c>
      <c r="H19718">
        <v>1</v>
      </c>
    </row>
    <row r="19719" spans="1:8" x14ac:dyDescent="0.25">
      <c r="A19719">
        <v>4882874</v>
      </c>
      <c r="B19719" t="s">
        <v>13467</v>
      </c>
      <c r="C19719" s="155">
        <v>39302</v>
      </c>
      <c r="D19719">
        <v>667972</v>
      </c>
      <c r="E19719" t="s">
        <v>1170</v>
      </c>
      <c r="F19719" t="s">
        <v>491</v>
      </c>
      <c r="G19719" s="155">
        <v>45915</v>
      </c>
      <c r="H19719">
        <v>1</v>
      </c>
    </row>
    <row r="19720" spans="1:8" x14ac:dyDescent="0.25">
      <c r="A19720">
        <v>4882872</v>
      </c>
      <c r="B19720" t="s">
        <v>13468</v>
      </c>
      <c r="C19720" s="155">
        <v>19244</v>
      </c>
      <c r="D19720">
        <v>614814</v>
      </c>
      <c r="E19720" t="s">
        <v>4498</v>
      </c>
      <c r="F19720" t="s">
        <v>315</v>
      </c>
      <c r="G19720" s="155">
        <v>45915</v>
      </c>
      <c r="H19720">
        <v>1</v>
      </c>
    </row>
    <row r="19721" spans="1:8" x14ac:dyDescent="0.25">
      <c r="A19721">
        <v>4882870</v>
      </c>
      <c r="B19721" t="s">
        <v>13469</v>
      </c>
      <c r="C19721" s="155">
        <v>23178</v>
      </c>
      <c r="D19721">
        <v>667688</v>
      </c>
      <c r="E19721" t="s">
        <v>1156</v>
      </c>
      <c r="F19721" t="s">
        <v>394</v>
      </c>
      <c r="G19721" s="155">
        <v>45909</v>
      </c>
      <c r="H19721">
        <v>1</v>
      </c>
    </row>
    <row r="19722" spans="1:8" x14ac:dyDescent="0.25">
      <c r="A19722">
        <v>4882869</v>
      </c>
      <c r="B19722" t="s">
        <v>13470</v>
      </c>
      <c r="C19722" s="155">
        <v>36367</v>
      </c>
      <c r="D19722">
        <v>622932</v>
      </c>
      <c r="E19722" t="s">
        <v>2676</v>
      </c>
      <c r="F19722" t="s">
        <v>760</v>
      </c>
      <c r="G19722" s="155">
        <v>45915</v>
      </c>
      <c r="H19722">
        <v>1</v>
      </c>
    </row>
    <row r="19723" spans="1:8" x14ac:dyDescent="0.25">
      <c r="A19723">
        <v>4882867</v>
      </c>
      <c r="B19723" t="s">
        <v>13471</v>
      </c>
      <c r="C19723" s="155">
        <v>18305</v>
      </c>
      <c r="D19723">
        <v>614814</v>
      </c>
      <c r="E19723" t="s">
        <v>1396</v>
      </c>
      <c r="F19723" t="s">
        <v>315</v>
      </c>
      <c r="G19723" s="155">
        <v>45915</v>
      </c>
      <c r="H19723">
        <v>1</v>
      </c>
    </row>
    <row r="19724" spans="1:8" x14ac:dyDescent="0.25">
      <c r="A19724">
        <v>4882865</v>
      </c>
      <c r="B19724" t="s">
        <v>13472</v>
      </c>
      <c r="C19724" s="155">
        <v>13471</v>
      </c>
      <c r="D19724">
        <v>614814</v>
      </c>
      <c r="E19724" t="s">
        <v>1208</v>
      </c>
      <c r="F19724" t="s">
        <v>315</v>
      </c>
      <c r="G19724" s="155">
        <v>45915</v>
      </c>
      <c r="H19724">
        <v>1</v>
      </c>
    </row>
    <row r="19725" spans="1:8" x14ac:dyDescent="0.25">
      <c r="A19725">
        <v>4882862</v>
      </c>
      <c r="B19725" t="s">
        <v>13473</v>
      </c>
      <c r="C19725" s="155">
        <v>37239</v>
      </c>
      <c r="D19725">
        <v>614814</v>
      </c>
      <c r="E19725" t="s">
        <v>4498</v>
      </c>
      <c r="F19725" t="s">
        <v>315</v>
      </c>
      <c r="G19725" s="155">
        <v>45915</v>
      </c>
      <c r="H19725">
        <v>1</v>
      </c>
    </row>
    <row r="19726" spans="1:8" x14ac:dyDescent="0.25">
      <c r="A19726">
        <v>4882861</v>
      </c>
      <c r="B19726" t="s">
        <v>4654</v>
      </c>
      <c r="C19726" s="155">
        <v>23270</v>
      </c>
      <c r="D19726">
        <v>601888</v>
      </c>
      <c r="E19726" t="s">
        <v>1269</v>
      </c>
      <c r="F19726" t="s">
        <v>303</v>
      </c>
      <c r="G19726" s="155">
        <v>45923</v>
      </c>
      <c r="H19726">
        <v>1</v>
      </c>
    </row>
    <row r="19727" spans="1:8" x14ac:dyDescent="0.25">
      <c r="A19727">
        <v>4882860</v>
      </c>
      <c r="B19727" t="s">
        <v>13474</v>
      </c>
      <c r="C19727" s="155">
        <v>37411</v>
      </c>
      <c r="D19727">
        <v>622804</v>
      </c>
      <c r="E19727" t="s">
        <v>549</v>
      </c>
      <c r="F19727" t="s">
        <v>760</v>
      </c>
      <c r="G19727" s="155">
        <v>45915</v>
      </c>
      <c r="H19727">
        <v>1</v>
      </c>
    </row>
    <row r="19728" spans="1:8" x14ac:dyDescent="0.25">
      <c r="A19728">
        <v>4882859</v>
      </c>
      <c r="B19728" t="s">
        <v>13475</v>
      </c>
      <c r="C19728" s="155">
        <v>33417</v>
      </c>
      <c r="D19728">
        <v>667934</v>
      </c>
      <c r="E19728" t="s">
        <v>1276</v>
      </c>
      <c r="F19728" t="s">
        <v>397</v>
      </c>
      <c r="G19728" s="155">
        <v>45915</v>
      </c>
      <c r="H19728">
        <v>1</v>
      </c>
    </row>
    <row r="19729" spans="1:8" x14ac:dyDescent="0.25">
      <c r="A19729">
        <v>4882858</v>
      </c>
      <c r="B19729" t="s">
        <v>18699</v>
      </c>
      <c r="C19729" s="155">
        <v>38828</v>
      </c>
      <c r="D19729">
        <v>667824</v>
      </c>
      <c r="E19729" t="s">
        <v>5731</v>
      </c>
      <c r="F19729" t="s">
        <v>436</v>
      </c>
      <c r="G19729" s="155">
        <v>45915</v>
      </c>
      <c r="H19729">
        <v>1</v>
      </c>
    </row>
    <row r="19730" spans="1:8" x14ac:dyDescent="0.25">
      <c r="A19730">
        <v>4882857</v>
      </c>
      <c r="B19730" t="s">
        <v>13476</v>
      </c>
      <c r="C19730" s="155">
        <v>13525</v>
      </c>
      <c r="D19730">
        <v>667934</v>
      </c>
      <c r="E19730" t="s">
        <v>1934</v>
      </c>
      <c r="F19730" t="s">
        <v>414</v>
      </c>
      <c r="G19730" s="155">
        <v>45915</v>
      </c>
      <c r="H19730">
        <v>1</v>
      </c>
    </row>
    <row r="19731" spans="1:8" x14ac:dyDescent="0.25">
      <c r="A19731">
        <v>4882856</v>
      </c>
      <c r="B19731" t="s">
        <v>13477</v>
      </c>
      <c r="C19731" s="155">
        <v>26481</v>
      </c>
      <c r="D19731">
        <v>610814</v>
      </c>
      <c r="E19731" t="s">
        <v>3702</v>
      </c>
      <c r="F19731" t="s">
        <v>300</v>
      </c>
      <c r="G19731" s="155">
        <v>45915</v>
      </c>
      <c r="H19731">
        <v>1</v>
      </c>
    </row>
    <row r="19732" spans="1:8" x14ac:dyDescent="0.25">
      <c r="A19732">
        <v>4882855</v>
      </c>
      <c r="B19732" t="s">
        <v>13478</v>
      </c>
      <c r="C19732" s="155">
        <v>22669</v>
      </c>
      <c r="D19732">
        <v>667688</v>
      </c>
      <c r="E19732" t="s">
        <v>1156</v>
      </c>
      <c r="F19732" t="s">
        <v>394</v>
      </c>
      <c r="G19732" s="155">
        <v>45915</v>
      </c>
      <c r="H19732">
        <v>1</v>
      </c>
    </row>
    <row r="19733" spans="1:8" x14ac:dyDescent="0.25">
      <c r="A19733">
        <v>4882854</v>
      </c>
      <c r="B19733" t="s">
        <v>13479</v>
      </c>
      <c r="C19733" s="155">
        <v>35183</v>
      </c>
      <c r="D19733">
        <v>608814</v>
      </c>
      <c r="E19733" t="s">
        <v>1960</v>
      </c>
      <c r="F19733" t="s">
        <v>81</v>
      </c>
      <c r="G19733" s="155">
        <v>45915</v>
      </c>
      <c r="H19733">
        <v>1</v>
      </c>
    </row>
    <row r="19734" spans="1:8" x14ac:dyDescent="0.25">
      <c r="A19734">
        <v>4882853</v>
      </c>
      <c r="B19734" t="s">
        <v>13480</v>
      </c>
      <c r="C19734" s="155">
        <v>29073</v>
      </c>
      <c r="D19734">
        <v>667688</v>
      </c>
      <c r="E19734" t="s">
        <v>1156</v>
      </c>
      <c r="F19734" t="s">
        <v>502</v>
      </c>
      <c r="G19734" s="155">
        <v>45915</v>
      </c>
      <c r="H19734">
        <v>1</v>
      </c>
    </row>
    <row r="19735" spans="1:8" x14ac:dyDescent="0.25">
      <c r="A19735">
        <v>4882852</v>
      </c>
      <c r="B19735" t="s">
        <v>19265</v>
      </c>
      <c r="C19735" s="155">
        <v>34335</v>
      </c>
      <c r="D19735">
        <v>672888</v>
      </c>
      <c r="E19735" t="s">
        <v>1180</v>
      </c>
      <c r="F19735" t="s">
        <v>307</v>
      </c>
      <c r="G19735" s="155">
        <v>45922</v>
      </c>
      <c r="H19735">
        <v>1</v>
      </c>
    </row>
    <row r="19736" spans="1:8" x14ac:dyDescent="0.25">
      <c r="A19736">
        <v>4882850</v>
      </c>
      <c r="B19736" t="s">
        <v>18700</v>
      </c>
      <c r="C19736" s="155">
        <v>17809</v>
      </c>
      <c r="D19736">
        <v>602984</v>
      </c>
      <c r="E19736" t="s">
        <v>1156</v>
      </c>
      <c r="F19736" t="s">
        <v>26</v>
      </c>
      <c r="G19736" s="155">
        <v>45915</v>
      </c>
      <c r="H19736">
        <v>1</v>
      </c>
    </row>
    <row r="19737" spans="1:8" x14ac:dyDescent="0.25">
      <c r="A19737">
        <v>4882849</v>
      </c>
      <c r="B19737" t="s">
        <v>23312</v>
      </c>
      <c r="C19737" s="155">
        <v>21077</v>
      </c>
      <c r="D19737">
        <v>667688</v>
      </c>
      <c r="E19737" t="s">
        <v>1174</v>
      </c>
      <c r="F19737" t="s">
        <v>455</v>
      </c>
      <c r="G19737" s="155">
        <v>45915</v>
      </c>
      <c r="H19737">
        <v>1</v>
      </c>
    </row>
    <row r="19738" spans="1:8" x14ac:dyDescent="0.25">
      <c r="A19738">
        <v>4882847</v>
      </c>
      <c r="B19738" t="s">
        <v>13481</v>
      </c>
      <c r="C19738" s="155">
        <v>21873</v>
      </c>
      <c r="D19738">
        <v>667688</v>
      </c>
      <c r="E19738" t="s">
        <v>1156</v>
      </c>
      <c r="F19738" t="s">
        <v>394</v>
      </c>
      <c r="G19738" s="155">
        <v>45909</v>
      </c>
      <c r="H19738">
        <v>1</v>
      </c>
    </row>
    <row r="19739" spans="1:8" x14ac:dyDescent="0.25">
      <c r="A19739">
        <v>4882846</v>
      </c>
      <c r="B19739" t="s">
        <v>4900</v>
      </c>
      <c r="C19739" s="155">
        <v>13367</v>
      </c>
      <c r="D19739">
        <v>667814</v>
      </c>
      <c r="E19739" t="s">
        <v>1198</v>
      </c>
      <c r="F19739" t="s">
        <v>53</v>
      </c>
      <c r="G19739" s="155">
        <v>45915</v>
      </c>
      <c r="H19739">
        <v>1</v>
      </c>
    </row>
    <row r="19740" spans="1:8" x14ac:dyDescent="0.25">
      <c r="A19740">
        <v>4882844</v>
      </c>
      <c r="B19740" t="s">
        <v>10950</v>
      </c>
      <c r="C19740" s="155">
        <v>24220</v>
      </c>
      <c r="D19740">
        <v>602984</v>
      </c>
      <c r="E19740" t="s">
        <v>1156</v>
      </c>
      <c r="F19740" t="s">
        <v>485</v>
      </c>
      <c r="G19740" s="155">
        <v>45915</v>
      </c>
      <c r="H19740">
        <v>1</v>
      </c>
    </row>
    <row r="19741" spans="1:8" x14ac:dyDescent="0.25">
      <c r="A19741">
        <v>4882843</v>
      </c>
      <c r="B19741" t="s">
        <v>3399</v>
      </c>
      <c r="C19741" s="155">
        <v>15525</v>
      </c>
      <c r="D19741">
        <v>602984</v>
      </c>
      <c r="E19741" t="s">
        <v>1156</v>
      </c>
      <c r="F19741" t="s">
        <v>26</v>
      </c>
      <c r="G19741" s="155">
        <v>45915</v>
      </c>
      <c r="H19741">
        <v>1</v>
      </c>
    </row>
    <row r="19742" spans="1:8" x14ac:dyDescent="0.25">
      <c r="A19742">
        <v>4882841</v>
      </c>
      <c r="B19742" t="s">
        <v>9020</v>
      </c>
      <c r="C19742" s="155">
        <v>31751</v>
      </c>
      <c r="D19742">
        <v>622871</v>
      </c>
      <c r="E19742" t="s">
        <v>581</v>
      </c>
      <c r="F19742" t="s">
        <v>44</v>
      </c>
      <c r="G19742" s="155">
        <v>45915</v>
      </c>
      <c r="H19742">
        <v>1</v>
      </c>
    </row>
    <row r="19743" spans="1:8" x14ac:dyDescent="0.25">
      <c r="A19743">
        <v>4882840</v>
      </c>
      <c r="B19743" t="s">
        <v>13482</v>
      </c>
      <c r="C19743" s="155">
        <v>15766</v>
      </c>
      <c r="D19743">
        <v>614814</v>
      </c>
      <c r="E19743" t="s">
        <v>2839</v>
      </c>
      <c r="F19743" t="s">
        <v>315</v>
      </c>
      <c r="G19743" s="155">
        <v>45915</v>
      </c>
      <c r="H19743">
        <v>1</v>
      </c>
    </row>
    <row r="19744" spans="1:8" x14ac:dyDescent="0.25">
      <c r="A19744">
        <v>4882839</v>
      </c>
      <c r="B19744" t="s">
        <v>26259</v>
      </c>
      <c r="C19744" s="155">
        <v>16681</v>
      </c>
      <c r="D19744">
        <v>618888</v>
      </c>
      <c r="E19744" t="s">
        <v>2897</v>
      </c>
      <c r="F19744" t="s">
        <v>378</v>
      </c>
      <c r="G19744" s="155">
        <v>45924</v>
      </c>
      <c r="H19744">
        <v>1</v>
      </c>
    </row>
    <row r="19745" spans="1:8" x14ac:dyDescent="0.25">
      <c r="A19745">
        <v>4882838</v>
      </c>
      <c r="B19745" t="s">
        <v>10105</v>
      </c>
      <c r="C19745" s="155">
        <v>20491</v>
      </c>
      <c r="D19745">
        <v>618814</v>
      </c>
      <c r="E19745" t="s">
        <v>1996</v>
      </c>
      <c r="F19745" t="s">
        <v>378</v>
      </c>
      <c r="G19745" s="155">
        <v>45915</v>
      </c>
      <c r="H19745">
        <v>1</v>
      </c>
    </row>
    <row r="19746" spans="1:8" x14ac:dyDescent="0.25">
      <c r="A19746">
        <v>4882836</v>
      </c>
      <c r="B19746" t="s">
        <v>13483</v>
      </c>
      <c r="C19746" s="155">
        <v>22780</v>
      </c>
      <c r="D19746">
        <v>667688</v>
      </c>
      <c r="E19746" t="s">
        <v>1156</v>
      </c>
      <c r="F19746" t="s">
        <v>394</v>
      </c>
      <c r="G19746" s="155">
        <v>45915</v>
      </c>
      <c r="H19746">
        <v>1</v>
      </c>
    </row>
    <row r="19747" spans="1:8" x14ac:dyDescent="0.25">
      <c r="A19747">
        <v>4882835</v>
      </c>
      <c r="B19747" t="s">
        <v>4378</v>
      </c>
      <c r="C19747" s="155">
        <v>19490</v>
      </c>
      <c r="D19747">
        <v>604814</v>
      </c>
      <c r="E19747" t="s">
        <v>1170</v>
      </c>
      <c r="F19747" t="s">
        <v>50</v>
      </c>
      <c r="G19747" s="155">
        <v>45915</v>
      </c>
      <c r="H19747">
        <v>1</v>
      </c>
    </row>
    <row r="19748" spans="1:8" x14ac:dyDescent="0.25">
      <c r="A19748">
        <v>4882834</v>
      </c>
      <c r="B19748" t="s">
        <v>13484</v>
      </c>
      <c r="C19748" s="155">
        <v>23255</v>
      </c>
      <c r="D19748">
        <v>614814</v>
      </c>
      <c r="E19748" t="s">
        <v>2839</v>
      </c>
      <c r="F19748" t="s">
        <v>315</v>
      </c>
      <c r="G19748" s="155">
        <v>45915</v>
      </c>
      <c r="H19748">
        <v>1</v>
      </c>
    </row>
    <row r="19749" spans="1:8" x14ac:dyDescent="0.25">
      <c r="A19749">
        <v>4882832</v>
      </c>
      <c r="B19749" t="s">
        <v>3519</v>
      </c>
      <c r="C19749" s="155">
        <v>20660</v>
      </c>
      <c r="D19749">
        <v>608814</v>
      </c>
      <c r="E19749" t="s">
        <v>3157</v>
      </c>
      <c r="F19749" t="s">
        <v>20</v>
      </c>
      <c r="G19749" s="155">
        <v>45915</v>
      </c>
      <c r="H19749">
        <v>1</v>
      </c>
    </row>
    <row r="19750" spans="1:8" x14ac:dyDescent="0.25">
      <c r="A19750">
        <v>4882831</v>
      </c>
      <c r="B19750" t="s">
        <v>13485</v>
      </c>
      <c r="C19750" s="155">
        <v>17226</v>
      </c>
      <c r="D19750">
        <v>614814</v>
      </c>
      <c r="E19750" t="s">
        <v>1396</v>
      </c>
      <c r="F19750" t="s">
        <v>315</v>
      </c>
      <c r="G19750" s="155">
        <v>45915</v>
      </c>
      <c r="H19750">
        <v>1</v>
      </c>
    </row>
    <row r="19751" spans="1:8" x14ac:dyDescent="0.25">
      <c r="A19751">
        <v>4882830</v>
      </c>
      <c r="B19751" t="s">
        <v>14030</v>
      </c>
      <c r="C19751" s="155">
        <v>18305</v>
      </c>
      <c r="D19751">
        <v>667688</v>
      </c>
      <c r="E19751" t="s">
        <v>1156</v>
      </c>
      <c r="F19751" t="s">
        <v>402</v>
      </c>
      <c r="G19751" s="155">
        <v>45915</v>
      </c>
      <c r="H19751">
        <v>1</v>
      </c>
    </row>
    <row r="19752" spans="1:8" x14ac:dyDescent="0.25">
      <c r="A19752">
        <v>4882828</v>
      </c>
      <c r="B19752" t="s">
        <v>13486</v>
      </c>
      <c r="C19752" s="155">
        <v>17389</v>
      </c>
      <c r="D19752">
        <v>602984</v>
      </c>
      <c r="E19752" t="s">
        <v>1635</v>
      </c>
      <c r="F19752" t="s">
        <v>26</v>
      </c>
      <c r="G19752" s="155">
        <v>45915</v>
      </c>
      <c r="H19752">
        <v>1</v>
      </c>
    </row>
    <row r="19753" spans="1:8" x14ac:dyDescent="0.25">
      <c r="A19753">
        <v>4882827</v>
      </c>
      <c r="B19753" t="s">
        <v>13487</v>
      </c>
      <c r="C19753" s="155">
        <v>15999</v>
      </c>
      <c r="D19753">
        <v>667688</v>
      </c>
      <c r="E19753" t="s">
        <v>1156</v>
      </c>
      <c r="F19753" t="s">
        <v>394</v>
      </c>
      <c r="G19753" s="155">
        <v>45915</v>
      </c>
      <c r="H19753">
        <v>1</v>
      </c>
    </row>
    <row r="19754" spans="1:8" x14ac:dyDescent="0.25">
      <c r="A19754">
        <v>4882825</v>
      </c>
      <c r="B19754" t="s">
        <v>13488</v>
      </c>
      <c r="C19754" s="155">
        <v>28698</v>
      </c>
      <c r="D19754">
        <v>614814</v>
      </c>
      <c r="E19754" t="s">
        <v>2009</v>
      </c>
      <c r="F19754" t="s">
        <v>315</v>
      </c>
      <c r="G19754" s="155">
        <v>45915</v>
      </c>
      <c r="H19754">
        <v>1</v>
      </c>
    </row>
    <row r="19755" spans="1:8" x14ac:dyDescent="0.25">
      <c r="A19755">
        <v>4882823</v>
      </c>
      <c r="B19755" t="s">
        <v>4855</v>
      </c>
      <c r="C19755" s="155">
        <v>22501</v>
      </c>
      <c r="D19755">
        <v>667972</v>
      </c>
      <c r="E19755" t="s">
        <v>1170</v>
      </c>
      <c r="F19755" t="s">
        <v>397</v>
      </c>
      <c r="G19755" s="155">
        <v>45915</v>
      </c>
      <c r="H19755">
        <v>1</v>
      </c>
    </row>
    <row r="19756" spans="1:8" x14ac:dyDescent="0.25">
      <c r="A19756">
        <v>4882821</v>
      </c>
      <c r="B19756" t="s">
        <v>13489</v>
      </c>
      <c r="C19756" s="155">
        <v>17167</v>
      </c>
      <c r="D19756">
        <v>608814</v>
      </c>
      <c r="E19756" t="s">
        <v>1189</v>
      </c>
      <c r="F19756" t="s">
        <v>20</v>
      </c>
      <c r="G19756" s="155">
        <v>45915</v>
      </c>
      <c r="H19756">
        <v>1</v>
      </c>
    </row>
    <row r="19757" spans="1:8" x14ac:dyDescent="0.25">
      <c r="A19757">
        <v>4882820</v>
      </c>
      <c r="B19757" t="s">
        <v>12357</v>
      </c>
      <c r="C19757" s="155">
        <v>14467</v>
      </c>
      <c r="D19757">
        <v>667814</v>
      </c>
      <c r="E19757" t="s">
        <v>1863</v>
      </c>
      <c r="F19757" t="s">
        <v>414</v>
      </c>
      <c r="G19757" s="155">
        <v>45915</v>
      </c>
      <c r="H19757">
        <v>1</v>
      </c>
    </row>
    <row r="19758" spans="1:8" x14ac:dyDescent="0.25">
      <c r="A19758">
        <v>4882819</v>
      </c>
      <c r="B19758" t="s">
        <v>13490</v>
      </c>
      <c r="C19758" s="155">
        <v>17388</v>
      </c>
      <c r="D19758">
        <v>614814</v>
      </c>
      <c r="E19758" t="s">
        <v>4498</v>
      </c>
      <c r="F19758" t="s">
        <v>315</v>
      </c>
      <c r="G19758" s="155">
        <v>45915</v>
      </c>
      <c r="H19758">
        <v>1</v>
      </c>
    </row>
    <row r="19759" spans="1:8" x14ac:dyDescent="0.25">
      <c r="A19759">
        <v>4882817</v>
      </c>
      <c r="B19759" t="s">
        <v>13491</v>
      </c>
      <c r="C19759" s="155">
        <v>17363</v>
      </c>
      <c r="D19759">
        <v>667824</v>
      </c>
      <c r="E19759" t="s">
        <v>3179</v>
      </c>
      <c r="F19759" t="s">
        <v>495</v>
      </c>
      <c r="G19759" s="155">
        <v>45915</v>
      </c>
      <c r="H19759">
        <v>1</v>
      </c>
    </row>
    <row r="19760" spans="1:8" x14ac:dyDescent="0.25">
      <c r="A19760">
        <v>4882816</v>
      </c>
      <c r="B19760" t="s">
        <v>13492</v>
      </c>
      <c r="C19760" s="155">
        <v>22039</v>
      </c>
      <c r="D19760">
        <v>602984</v>
      </c>
      <c r="E19760" t="s">
        <v>1156</v>
      </c>
      <c r="F19760" t="s">
        <v>26</v>
      </c>
      <c r="G19760" s="155">
        <v>45915</v>
      </c>
      <c r="H19760">
        <v>1</v>
      </c>
    </row>
    <row r="19761" spans="1:8" x14ac:dyDescent="0.25">
      <c r="A19761">
        <v>4882815</v>
      </c>
      <c r="B19761" t="s">
        <v>23313</v>
      </c>
      <c r="C19761" s="155">
        <v>20284</v>
      </c>
      <c r="D19761">
        <v>667688</v>
      </c>
      <c r="E19761" t="s">
        <v>1174</v>
      </c>
      <c r="F19761" t="s">
        <v>455</v>
      </c>
      <c r="G19761" s="155">
        <v>45915</v>
      </c>
      <c r="H19761">
        <v>1</v>
      </c>
    </row>
    <row r="19762" spans="1:8" x14ac:dyDescent="0.25">
      <c r="A19762">
        <v>4882814</v>
      </c>
      <c r="B19762" t="s">
        <v>13493</v>
      </c>
      <c r="C19762" s="155">
        <v>18592</v>
      </c>
      <c r="D19762">
        <v>667934</v>
      </c>
      <c r="E19762" t="s">
        <v>1934</v>
      </c>
      <c r="F19762" t="s">
        <v>414</v>
      </c>
      <c r="G19762" s="155">
        <v>45915</v>
      </c>
      <c r="H19762">
        <v>1</v>
      </c>
    </row>
    <row r="19763" spans="1:8" x14ac:dyDescent="0.25">
      <c r="A19763">
        <v>4882813</v>
      </c>
      <c r="B19763" t="s">
        <v>9257</v>
      </c>
      <c r="C19763" s="155">
        <v>23263</v>
      </c>
      <c r="D19763">
        <v>609814</v>
      </c>
      <c r="E19763" t="s">
        <v>10280</v>
      </c>
      <c r="F19763" t="s">
        <v>37</v>
      </c>
      <c r="G19763" s="155">
        <v>45915</v>
      </c>
      <c r="H19763">
        <v>1</v>
      </c>
    </row>
    <row r="19764" spans="1:8" x14ac:dyDescent="0.25">
      <c r="A19764">
        <v>4882810</v>
      </c>
      <c r="B19764" t="s">
        <v>13494</v>
      </c>
      <c r="C19764" s="155">
        <v>19000</v>
      </c>
      <c r="D19764">
        <v>614814</v>
      </c>
      <c r="E19764" t="s">
        <v>3619</v>
      </c>
      <c r="F19764" t="s">
        <v>315</v>
      </c>
      <c r="G19764" s="155">
        <v>45915</v>
      </c>
      <c r="H19764">
        <v>1</v>
      </c>
    </row>
    <row r="19765" spans="1:8" x14ac:dyDescent="0.25">
      <c r="A19765">
        <v>4882809</v>
      </c>
      <c r="B19765" t="s">
        <v>3810</v>
      </c>
      <c r="C19765" s="155">
        <v>22889</v>
      </c>
      <c r="D19765">
        <v>602984</v>
      </c>
      <c r="E19765" t="s">
        <v>1503</v>
      </c>
      <c r="F19765" t="s">
        <v>26</v>
      </c>
      <c r="G19765" s="155">
        <v>45915</v>
      </c>
      <c r="H19765">
        <v>1</v>
      </c>
    </row>
    <row r="19766" spans="1:8" x14ac:dyDescent="0.25">
      <c r="A19766">
        <v>4882808</v>
      </c>
      <c r="B19766" t="s">
        <v>13495</v>
      </c>
      <c r="C19766" s="155">
        <v>21657</v>
      </c>
      <c r="D19766">
        <v>667688</v>
      </c>
      <c r="E19766" t="s">
        <v>1156</v>
      </c>
      <c r="F19766" t="s">
        <v>394</v>
      </c>
      <c r="G19766" s="155">
        <v>45915</v>
      </c>
      <c r="H19766">
        <v>1</v>
      </c>
    </row>
    <row r="19767" spans="1:8" x14ac:dyDescent="0.25">
      <c r="A19767">
        <v>4882807</v>
      </c>
      <c r="B19767" t="s">
        <v>8256</v>
      </c>
      <c r="C19767" s="155">
        <v>19175</v>
      </c>
      <c r="D19767">
        <v>667824</v>
      </c>
      <c r="E19767" t="s">
        <v>1951</v>
      </c>
      <c r="F19767" t="s">
        <v>397</v>
      </c>
      <c r="G19767" s="155">
        <v>45915</v>
      </c>
      <c r="H19767">
        <v>1</v>
      </c>
    </row>
    <row r="19768" spans="1:8" x14ac:dyDescent="0.25">
      <c r="A19768">
        <v>4882806</v>
      </c>
      <c r="B19768" t="s">
        <v>4002</v>
      </c>
      <c r="C19768" s="155">
        <v>23603</v>
      </c>
      <c r="D19768">
        <v>667890</v>
      </c>
      <c r="E19768" t="s">
        <v>1180</v>
      </c>
      <c r="F19768" t="s">
        <v>53</v>
      </c>
      <c r="G19768" s="155">
        <v>45915</v>
      </c>
      <c r="H19768">
        <v>1</v>
      </c>
    </row>
    <row r="19769" spans="1:8" x14ac:dyDescent="0.25">
      <c r="A19769">
        <v>4882805</v>
      </c>
      <c r="B19769" t="s">
        <v>20861</v>
      </c>
      <c r="C19769" s="155">
        <v>18996</v>
      </c>
      <c r="D19769">
        <v>665888</v>
      </c>
      <c r="E19769" t="s">
        <v>10622</v>
      </c>
      <c r="F19769" t="s">
        <v>4093</v>
      </c>
      <c r="G19769" s="155">
        <v>45924</v>
      </c>
      <c r="H19769">
        <v>1</v>
      </c>
    </row>
    <row r="19770" spans="1:8" x14ac:dyDescent="0.25">
      <c r="A19770">
        <v>4882804</v>
      </c>
      <c r="B19770" t="s">
        <v>13496</v>
      </c>
      <c r="C19770" s="155">
        <v>24904</v>
      </c>
      <c r="D19770">
        <v>667824</v>
      </c>
      <c r="E19770" t="s">
        <v>1951</v>
      </c>
      <c r="F19770" t="s">
        <v>495</v>
      </c>
      <c r="G19770" s="155">
        <v>45915</v>
      </c>
      <c r="H19770">
        <v>1</v>
      </c>
    </row>
    <row r="19771" spans="1:8" x14ac:dyDescent="0.25">
      <c r="A19771">
        <v>4882803</v>
      </c>
      <c r="B19771" t="s">
        <v>18701</v>
      </c>
      <c r="C19771" s="155">
        <v>17901</v>
      </c>
      <c r="D19771">
        <v>667814</v>
      </c>
      <c r="E19771" t="s">
        <v>1180</v>
      </c>
      <c r="F19771" t="s">
        <v>498</v>
      </c>
      <c r="G19771" s="155">
        <v>45915</v>
      </c>
      <c r="H19771">
        <v>1</v>
      </c>
    </row>
    <row r="19772" spans="1:8" x14ac:dyDescent="0.25">
      <c r="A19772">
        <v>4882802</v>
      </c>
      <c r="B19772" t="s">
        <v>13497</v>
      </c>
      <c r="C19772" s="155">
        <v>27931</v>
      </c>
      <c r="D19772">
        <v>667934</v>
      </c>
      <c r="E19772" t="s">
        <v>2275</v>
      </c>
      <c r="F19772" t="s">
        <v>397</v>
      </c>
      <c r="G19772" s="155">
        <v>45915</v>
      </c>
      <c r="H19772">
        <v>1</v>
      </c>
    </row>
    <row r="19773" spans="1:8" x14ac:dyDescent="0.25">
      <c r="A19773">
        <v>4882799</v>
      </c>
      <c r="B19773" t="s">
        <v>2050</v>
      </c>
      <c r="C19773" s="155">
        <v>14645</v>
      </c>
      <c r="D19773">
        <v>602984</v>
      </c>
      <c r="E19773" t="s">
        <v>1156</v>
      </c>
      <c r="F19773" t="s">
        <v>26</v>
      </c>
      <c r="G19773" s="155">
        <v>45915</v>
      </c>
      <c r="H19773">
        <v>1</v>
      </c>
    </row>
    <row r="19774" spans="1:8" x14ac:dyDescent="0.25">
      <c r="A19774">
        <v>4882798</v>
      </c>
      <c r="B19774" t="s">
        <v>13498</v>
      </c>
      <c r="C19774" s="155">
        <v>36910</v>
      </c>
      <c r="D19774">
        <v>622932</v>
      </c>
      <c r="E19774" t="s">
        <v>2314</v>
      </c>
      <c r="F19774" t="s">
        <v>760</v>
      </c>
      <c r="G19774" s="155">
        <v>45915</v>
      </c>
      <c r="H19774">
        <v>1</v>
      </c>
    </row>
    <row r="19775" spans="1:8" x14ac:dyDescent="0.25">
      <c r="A19775">
        <v>4882796</v>
      </c>
      <c r="B19775" t="s">
        <v>18702</v>
      </c>
      <c r="C19775" s="155">
        <v>38337</v>
      </c>
      <c r="D19775">
        <v>618888</v>
      </c>
      <c r="E19775" t="s">
        <v>1987</v>
      </c>
      <c r="F19775" t="s">
        <v>69</v>
      </c>
      <c r="G19775" s="155">
        <v>45917</v>
      </c>
      <c r="H19775">
        <v>1</v>
      </c>
    </row>
    <row r="19776" spans="1:8" x14ac:dyDescent="0.25">
      <c r="A19776">
        <v>4882795</v>
      </c>
      <c r="B19776" t="s">
        <v>13499</v>
      </c>
      <c r="C19776" s="155">
        <v>24009</v>
      </c>
      <c r="D19776">
        <v>667688</v>
      </c>
      <c r="E19776" t="s">
        <v>1156</v>
      </c>
      <c r="F19776" t="s">
        <v>60</v>
      </c>
      <c r="G19776" s="155">
        <v>45915</v>
      </c>
      <c r="H19776">
        <v>1</v>
      </c>
    </row>
    <row r="19777" spans="1:8" x14ac:dyDescent="0.25">
      <c r="A19777">
        <v>4882793</v>
      </c>
      <c r="B19777" t="s">
        <v>26260</v>
      </c>
      <c r="C19777" s="155">
        <v>14185</v>
      </c>
      <c r="D19777">
        <v>667984</v>
      </c>
      <c r="E19777" t="s">
        <v>1192</v>
      </c>
      <c r="F19777" t="s">
        <v>414</v>
      </c>
      <c r="G19777" s="155">
        <v>45915</v>
      </c>
      <c r="H19777">
        <v>1</v>
      </c>
    </row>
    <row r="19778" spans="1:8" x14ac:dyDescent="0.25">
      <c r="A19778">
        <v>4882791</v>
      </c>
      <c r="B19778" t="s">
        <v>13500</v>
      </c>
      <c r="C19778" s="155">
        <v>17813</v>
      </c>
      <c r="D19778">
        <v>667824</v>
      </c>
      <c r="E19778" t="s">
        <v>1951</v>
      </c>
      <c r="F19778" t="s">
        <v>495</v>
      </c>
      <c r="G19778" s="155">
        <v>45915</v>
      </c>
      <c r="H19778">
        <v>1</v>
      </c>
    </row>
    <row r="19779" spans="1:8" x14ac:dyDescent="0.25">
      <c r="A19779">
        <v>4882790</v>
      </c>
      <c r="B19779" t="s">
        <v>26261</v>
      </c>
      <c r="C19779" s="155">
        <v>27447</v>
      </c>
      <c r="D19779">
        <v>610888</v>
      </c>
      <c r="E19779" t="s">
        <v>5070</v>
      </c>
      <c r="F19779" t="s">
        <v>300</v>
      </c>
      <c r="G19779" s="155">
        <v>45924</v>
      </c>
      <c r="H19779">
        <v>1</v>
      </c>
    </row>
    <row r="19780" spans="1:8" x14ac:dyDescent="0.25">
      <c r="A19780">
        <v>4882788</v>
      </c>
      <c r="B19780" t="s">
        <v>3723</v>
      </c>
      <c r="C19780" s="155">
        <v>20826</v>
      </c>
      <c r="D19780">
        <v>601890</v>
      </c>
      <c r="E19780" t="s">
        <v>13501</v>
      </c>
      <c r="F19780" t="s">
        <v>303</v>
      </c>
      <c r="G19780" s="155">
        <v>45915</v>
      </c>
      <c r="H19780">
        <v>1</v>
      </c>
    </row>
    <row r="19781" spans="1:8" x14ac:dyDescent="0.25">
      <c r="A19781">
        <v>4882787</v>
      </c>
      <c r="B19781" t="s">
        <v>9359</v>
      </c>
      <c r="C19781" s="155">
        <v>21748</v>
      </c>
      <c r="D19781">
        <v>602984</v>
      </c>
      <c r="E19781" t="s">
        <v>1186</v>
      </c>
      <c r="F19781" t="s">
        <v>26</v>
      </c>
      <c r="G19781" s="155">
        <v>45915</v>
      </c>
      <c r="H19781">
        <v>1</v>
      </c>
    </row>
    <row r="19782" spans="1:8" x14ac:dyDescent="0.25">
      <c r="A19782">
        <v>4882786</v>
      </c>
      <c r="B19782" t="s">
        <v>9093</v>
      </c>
      <c r="C19782" s="155">
        <v>17986</v>
      </c>
      <c r="D19782">
        <v>608890</v>
      </c>
      <c r="E19782" t="s">
        <v>1944</v>
      </c>
      <c r="F19782" t="s">
        <v>81</v>
      </c>
      <c r="G19782" s="155">
        <v>45915</v>
      </c>
      <c r="H19782">
        <v>1</v>
      </c>
    </row>
    <row r="19783" spans="1:8" x14ac:dyDescent="0.25">
      <c r="A19783">
        <v>4882783</v>
      </c>
      <c r="B19783" t="s">
        <v>20557</v>
      </c>
      <c r="C19783" s="155">
        <v>22193</v>
      </c>
      <c r="D19783">
        <v>621888</v>
      </c>
      <c r="E19783" t="s">
        <v>3117</v>
      </c>
      <c r="F19783" t="s">
        <v>337</v>
      </c>
      <c r="G19783" s="155">
        <v>45917</v>
      </c>
      <c r="H19783">
        <v>1</v>
      </c>
    </row>
    <row r="19784" spans="1:8" x14ac:dyDescent="0.25">
      <c r="A19784">
        <v>4882782</v>
      </c>
      <c r="B19784" t="s">
        <v>16359</v>
      </c>
      <c r="C19784" s="155">
        <v>14281</v>
      </c>
      <c r="D19784">
        <v>618888</v>
      </c>
      <c r="E19784" t="s">
        <v>3481</v>
      </c>
      <c r="F19784" t="s">
        <v>378</v>
      </c>
      <c r="G19784" s="155">
        <v>45924</v>
      </c>
      <c r="H19784">
        <v>1</v>
      </c>
    </row>
    <row r="19785" spans="1:8" x14ac:dyDescent="0.25">
      <c r="A19785">
        <v>4882781</v>
      </c>
      <c r="B19785" t="s">
        <v>13502</v>
      </c>
      <c r="C19785" s="155">
        <v>18152</v>
      </c>
      <c r="D19785">
        <v>602984</v>
      </c>
      <c r="E19785" t="s">
        <v>1186</v>
      </c>
      <c r="F19785" t="s">
        <v>26</v>
      </c>
      <c r="G19785" s="155">
        <v>45915</v>
      </c>
      <c r="H19785">
        <v>1</v>
      </c>
    </row>
    <row r="19786" spans="1:8" x14ac:dyDescent="0.25">
      <c r="A19786">
        <v>4882780</v>
      </c>
      <c r="B19786" t="s">
        <v>23314</v>
      </c>
      <c r="C19786" s="155">
        <v>36966</v>
      </c>
      <c r="D19786">
        <v>667888</v>
      </c>
      <c r="E19786" t="s">
        <v>1951</v>
      </c>
      <c r="F19786" t="s">
        <v>500</v>
      </c>
      <c r="G19786" s="155">
        <v>45919</v>
      </c>
      <c r="H19786">
        <v>1</v>
      </c>
    </row>
    <row r="19787" spans="1:8" x14ac:dyDescent="0.25">
      <c r="A19787">
        <v>4882779</v>
      </c>
      <c r="B19787" t="s">
        <v>23315</v>
      </c>
      <c r="C19787" s="155">
        <v>34128</v>
      </c>
      <c r="D19787">
        <v>667888</v>
      </c>
      <c r="E19787" t="s">
        <v>1951</v>
      </c>
      <c r="F19787" t="s">
        <v>327</v>
      </c>
      <c r="G19787" s="155">
        <v>45922</v>
      </c>
      <c r="H19787">
        <v>1</v>
      </c>
    </row>
    <row r="19788" spans="1:8" x14ac:dyDescent="0.25">
      <c r="A19788">
        <v>4882778</v>
      </c>
      <c r="B19788" t="s">
        <v>22265</v>
      </c>
      <c r="C19788" s="155">
        <v>32425</v>
      </c>
      <c r="D19788">
        <v>667824</v>
      </c>
      <c r="E19788" t="s">
        <v>1180</v>
      </c>
      <c r="F19788" t="s">
        <v>421</v>
      </c>
      <c r="G19788" s="155">
        <v>45915</v>
      </c>
      <c r="H19788">
        <v>1</v>
      </c>
    </row>
    <row r="19789" spans="1:8" x14ac:dyDescent="0.25">
      <c r="A19789">
        <v>4882777</v>
      </c>
      <c r="B19789" t="s">
        <v>4893</v>
      </c>
      <c r="C19789" s="155">
        <v>17835</v>
      </c>
      <c r="D19789">
        <v>667824</v>
      </c>
      <c r="E19789" t="s">
        <v>1635</v>
      </c>
      <c r="F19789" t="s">
        <v>495</v>
      </c>
      <c r="G19789" s="155">
        <v>45915</v>
      </c>
      <c r="H19789">
        <v>1</v>
      </c>
    </row>
    <row r="19790" spans="1:8" x14ac:dyDescent="0.25">
      <c r="A19790">
        <v>4882775</v>
      </c>
      <c r="B19790" t="s">
        <v>23316</v>
      </c>
      <c r="C19790" s="155">
        <v>36480</v>
      </c>
      <c r="D19790">
        <v>622871</v>
      </c>
      <c r="E19790" t="s">
        <v>9115</v>
      </c>
      <c r="F19790" t="s">
        <v>44</v>
      </c>
      <c r="G19790" s="155">
        <v>45915</v>
      </c>
      <c r="H19790">
        <v>1</v>
      </c>
    </row>
    <row r="19791" spans="1:8" x14ac:dyDescent="0.25">
      <c r="A19791">
        <v>4882774</v>
      </c>
      <c r="B19791" t="s">
        <v>3422</v>
      </c>
      <c r="C19791" s="155">
        <v>17071</v>
      </c>
      <c r="D19791">
        <v>667824</v>
      </c>
      <c r="E19791" t="s">
        <v>1156</v>
      </c>
      <c r="F19791" t="s">
        <v>397</v>
      </c>
      <c r="G19791" s="155">
        <v>45915</v>
      </c>
      <c r="H19791">
        <v>1</v>
      </c>
    </row>
    <row r="19792" spans="1:8" x14ac:dyDescent="0.25">
      <c r="A19792">
        <v>4882771</v>
      </c>
      <c r="B19792" t="s">
        <v>4494</v>
      </c>
      <c r="C19792" s="155">
        <v>18577</v>
      </c>
      <c r="D19792">
        <v>667824</v>
      </c>
      <c r="E19792" t="s">
        <v>1156</v>
      </c>
      <c r="F19792" t="s">
        <v>454</v>
      </c>
      <c r="G19792" s="155">
        <v>45915</v>
      </c>
      <c r="H19792">
        <v>1</v>
      </c>
    </row>
    <row r="19793" spans="1:8" x14ac:dyDescent="0.25">
      <c r="A19793">
        <v>4882769</v>
      </c>
      <c r="B19793" t="s">
        <v>13503</v>
      </c>
      <c r="C19793" s="155">
        <v>27745</v>
      </c>
      <c r="D19793">
        <v>667824</v>
      </c>
      <c r="E19793" t="s">
        <v>1314</v>
      </c>
      <c r="F19793" t="s">
        <v>500</v>
      </c>
      <c r="G19793" s="155">
        <v>45915</v>
      </c>
      <c r="H19793">
        <v>1</v>
      </c>
    </row>
    <row r="19794" spans="1:8" x14ac:dyDescent="0.25">
      <c r="A19794">
        <v>4882768</v>
      </c>
      <c r="B19794" t="s">
        <v>13504</v>
      </c>
      <c r="C19794" s="155">
        <v>30352</v>
      </c>
      <c r="D19794">
        <v>667824</v>
      </c>
      <c r="E19794" t="s">
        <v>1951</v>
      </c>
      <c r="F19794" t="s">
        <v>66</v>
      </c>
      <c r="G19794" s="155">
        <v>45915</v>
      </c>
      <c r="H19794">
        <v>1</v>
      </c>
    </row>
    <row r="19795" spans="1:8" x14ac:dyDescent="0.25">
      <c r="A19795">
        <v>4882766</v>
      </c>
      <c r="B19795" t="s">
        <v>26262</v>
      </c>
      <c r="C19795" s="155">
        <v>22774</v>
      </c>
      <c r="D19795">
        <v>622865</v>
      </c>
      <c r="E19795" t="s">
        <v>2087</v>
      </c>
      <c r="F19795" t="s">
        <v>760</v>
      </c>
      <c r="G19795" s="155">
        <v>45923</v>
      </c>
      <c r="H19795">
        <v>1</v>
      </c>
    </row>
    <row r="19796" spans="1:8" x14ac:dyDescent="0.25">
      <c r="A19796">
        <v>4882763</v>
      </c>
      <c r="B19796" t="s">
        <v>23317</v>
      </c>
      <c r="C19796" s="155">
        <v>34159</v>
      </c>
      <c r="D19796">
        <v>667888</v>
      </c>
      <c r="E19796" t="s">
        <v>1951</v>
      </c>
      <c r="F19796" t="s">
        <v>260</v>
      </c>
      <c r="G19796" s="155">
        <v>45919</v>
      </c>
      <c r="H19796">
        <v>1</v>
      </c>
    </row>
    <row r="19797" spans="1:8" x14ac:dyDescent="0.25">
      <c r="A19797">
        <v>4882762</v>
      </c>
      <c r="B19797" t="s">
        <v>9420</v>
      </c>
      <c r="C19797" s="155">
        <v>36243</v>
      </c>
      <c r="D19797">
        <v>622932</v>
      </c>
      <c r="E19797" t="s">
        <v>535</v>
      </c>
      <c r="F19797" t="s">
        <v>47</v>
      </c>
      <c r="G19797" s="155">
        <v>45915</v>
      </c>
      <c r="H19797">
        <v>1</v>
      </c>
    </row>
    <row r="19798" spans="1:8" x14ac:dyDescent="0.25">
      <c r="A19798">
        <v>4882758</v>
      </c>
      <c r="B19798" t="s">
        <v>4291</v>
      </c>
      <c r="C19798" s="155">
        <v>20942</v>
      </c>
      <c r="D19798">
        <v>667984</v>
      </c>
      <c r="E19798" t="s">
        <v>1156</v>
      </c>
      <c r="F19798" t="s">
        <v>491</v>
      </c>
      <c r="G19798" s="155">
        <v>45915</v>
      </c>
      <c r="H19798">
        <v>1</v>
      </c>
    </row>
    <row r="19799" spans="1:8" x14ac:dyDescent="0.25">
      <c r="A19799">
        <v>4882757</v>
      </c>
      <c r="B19799" t="s">
        <v>14817</v>
      </c>
      <c r="C19799" s="155">
        <v>15370</v>
      </c>
      <c r="D19799">
        <v>667814</v>
      </c>
      <c r="E19799" t="s">
        <v>1379</v>
      </c>
      <c r="F19799" t="s">
        <v>498</v>
      </c>
      <c r="G19799" s="155">
        <v>45915</v>
      </c>
      <c r="H19799">
        <v>1</v>
      </c>
    </row>
    <row r="19800" spans="1:8" x14ac:dyDescent="0.25">
      <c r="A19800">
        <v>4882756</v>
      </c>
      <c r="B19800" t="s">
        <v>13574</v>
      </c>
      <c r="C19800" s="155">
        <v>32284</v>
      </c>
      <c r="D19800">
        <v>621888</v>
      </c>
      <c r="E19800" t="s">
        <v>7918</v>
      </c>
      <c r="F19800" t="s">
        <v>23</v>
      </c>
      <c r="G19800" s="155">
        <v>45919</v>
      </c>
      <c r="H19800">
        <v>1</v>
      </c>
    </row>
    <row r="19801" spans="1:8" x14ac:dyDescent="0.25">
      <c r="A19801">
        <v>4882755</v>
      </c>
      <c r="B19801" t="s">
        <v>13505</v>
      </c>
      <c r="C19801" s="155">
        <v>29726</v>
      </c>
      <c r="D19801">
        <v>667824</v>
      </c>
      <c r="E19801" t="s">
        <v>1172</v>
      </c>
      <c r="F19801" t="s">
        <v>394</v>
      </c>
      <c r="G19801" s="155">
        <v>45915</v>
      </c>
      <c r="H19801">
        <v>1</v>
      </c>
    </row>
    <row r="19802" spans="1:8" x14ac:dyDescent="0.25">
      <c r="A19802">
        <v>4882754</v>
      </c>
      <c r="B19802" t="s">
        <v>13506</v>
      </c>
      <c r="C19802" s="155">
        <v>19023</v>
      </c>
      <c r="D19802">
        <v>667688</v>
      </c>
      <c r="E19802" t="s">
        <v>1156</v>
      </c>
      <c r="F19802" t="s">
        <v>493</v>
      </c>
      <c r="G19802" s="155">
        <v>45909</v>
      </c>
      <c r="H19802">
        <v>1</v>
      </c>
    </row>
    <row r="19803" spans="1:8" x14ac:dyDescent="0.25">
      <c r="A19803">
        <v>4882753</v>
      </c>
      <c r="B19803" t="s">
        <v>6864</v>
      </c>
      <c r="C19803" s="155">
        <v>32512</v>
      </c>
      <c r="D19803">
        <v>622804</v>
      </c>
      <c r="E19803" t="s">
        <v>2314</v>
      </c>
      <c r="F19803" t="s">
        <v>418</v>
      </c>
      <c r="G19803" s="155">
        <v>45915</v>
      </c>
      <c r="H19803">
        <v>1</v>
      </c>
    </row>
    <row r="19804" spans="1:8" x14ac:dyDescent="0.25">
      <c r="A19804">
        <v>4882748</v>
      </c>
      <c r="B19804" t="s">
        <v>13507</v>
      </c>
      <c r="C19804" s="155">
        <v>13916</v>
      </c>
      <c r="D19804">
        <v>667890</v>
      </c>
      <c r="E19804" t="s">
        <v>13508</v>
      </c>
      <c r="F19804" t="s">
        <v>397</v>
      </c>
      <c r="G19804" s="155">
        <v>45915</v>
      </c>
      <c r="H19804">
        <v>1</v>
      </c>
    </row>
    <row r="19805" spans="1:8" x14ac:dyDescent="0.25">
      <c r="A19805">
        <v>4882745</v>
      </c>
      <c r="B19805" t="s">
        <v>13509</v>
      </c>
      <c r="C19805" s="155">
        <v>29658</v>
      </c>
      <c r="D19805">
        <v>609814</v>
      </c>
      <c r="E19805" t="s">
        <v>2976</v>
      </c>
      <c r="F19805" t="s">
        <v>37</v>
      </c>
      <c r="G19805" s="155">
        <v>45915</v>
      </c>
      <c r="H19805">
        <v>1</v>
      </c>
    </row>
    <row r="19806" spans="1:8" x14ac:dyDescent="0.25">
      <c r="A19806">
        <v>4882744</v>
      </c>
      <c r="B19806" t="s">
        <v>8691</v>
      </c>
      <c r="C19806" s="155">
        <v>22000</v>
      </c>
      <c r="D19806">
        <v>614888</v>
      </c>
      <c r="E19806" t="s">
        <v>1396</v>
      </c>
      <c r="F19806" t="s">
        <v>315</v>
      </c>
      <c r="G19806" s="155">
        <v>45924</v>
      </c>
      <c r="H19806">
        <v>1</v>
      </c>
    </row>
    <row r="19807" spans="1:8" x14ac:dyDescent="0.25">
      <c r="A19807">
        <v>4882742</v>
      </c>
      <c r="B19807" t="s">
        <v>26263</v>
      </c>
      <c r="C19807" s="155">
        <v>22760</v>
      </c>
      <c r="D19807">
        <v>608888</v>
      </c>
      <c r="E19807" t="s">
        <v>1888</v>
      </c>
      <c r="F19807" t="s">
        <v>20</v>
      </c>
      <c r="G19807" s="155">
        <v>45924</v>
      </c>
      <c r="H19807">
        <v>1</v>
      </c>
    </row>
    <row r="19808" spans="1:8" x14ac:dyDescent="0.25">
      <c r="A19808">
        <v>4882740</v>
      </c>
      <c r="B19808" t="s">
        <v>10975</v>
      </c>
      <c r="C19808" s="155">
        <v>21146</v>
      </c>
      <c r="D19808">
        <v>667824</v>
      </c>
      <c r="E19808" t="s">
        <v>1156</v>
      </c>
      <c r="F19808" t="s">
        <v>60</v>
      </c>
      <c r="G19808" s="155">
        <v>45915</v>
      </c>
      <c r="H19808">
        <v>1</v>
      </c>
    </row>
    <row r="19809" spans="1:8" x14ac:dyDescent="0.25">
      <c r="A19809">
        <v>4882738</v>
      </c>
      <c r="B19809" t="s">
        <v>18703</v>
      </c>
      <c r="C19809" s="155">
        <v>25174</v>
      </c>
      <c r="D19809">
        <v>667824</v>
      </c>
      <c r="E19809" t="s">
        <v>1951</v>
      </c>
      <c r="F19809" t="s">
        <v>380</v>
      </c>
      <c r="G19809" s="155">
        <v>45915</v>
      </c>
      <c r="H19809">
        <v>1</v>
      </c>
    </row>
    <row r="19810" spans="1:8" x14ac:dyDescent="0.25">
      <c r="A19810">
        <v>4882735</v>
      </c>
      <c r="B19810" t="s">
        <v>2236</v>
      </c>
      <c r="C19810" s="155">
        <v>21224</v>
      </c>
      <c r="D19810">
        <v>618888</v>
      </c>
      <c r="E19810" t="s">
        <v>8792</v>
      </c>
      <c r="F19810" t="s">
        <v>378</v>
      </c>
      <c r="G19810" s="155">
        <v>45918</v>
      </c>
      <c r="H19810">
        <v>1</v>
      </c>
    </row>
    <row r="19811" spans="1:8" x14ac:dyDescent="0.25">
      <c r="A19811">
        <v>4882734</v>
      </c>
      <c r="B19811" t="s">
        <v>13780</v>
      </c>
      <c r="C19811" s="155">
        <v>19878</v>
      </c>
      <c r="D19811">
        <v>621888</v>
      </c>
      <c r="E19811" t="s">
        <v>2700</v>
      </c>
      <c r="F19811" t="s">
        <v>337</v>
      </c>
      <c r="G19811" s="155">
        <v>45917</v>
      </c>
      <c r="H19811">
        <v>1</v>
      </c>
    </row>
    <row r="19812" spans="1:8" x14ac:dyDescent="0.25">
      <c r="A19812">
        <v>4882733</v>
      </c>
      <c r="B19812" t="s">
        <v>13510</v>
      </c>
      <c r="C19812" s="155">
        <v>18265</v>
      </c>
      <c r="D19812">
        <v>602984</v>
      </c>
      <c r="E19812" t="s">
        <v>3226</v>
      </c>
      <c r="F19812" t="s">
        <v>26</v>
      </c>
      <c r="G19812" s="155">
        <v>45915</v>
      </c>
      <c r="H19812">
        <v>1</v>
      </c>
    </row>
    <row r="19813" spans="1:8" x14ac:dyDescent="0.25">
      <c r="A19813">
        <v>4882731</v>
      </c>
      <c r="B19813" t="s">
        <v>13511</v>
      </c>
      <c r="C19813" s="155">
        <v>20795</v>
      </c>
      <c r="D19813">
        <v>602984</v>
      </c>
      <c r="E19813" t="s">
        <v>3226</v>
      </c>
      <c r="F19813" t="s">
        <v>26</v>
      </c>
      <c r="G19813" s="155">
        <v>45915</v>
      </c>
      <c r="H19813">
        <v>1</v>
      </c>
    </row>
    <row r="19814" spans="1:8" x14ac:dyDescent="0.25">
      <c r="A19814">
        <v>4882728</v>
      </c>
      <c r="B19814" t="s">
        <v>18704</v>
      </c>
      <c r="C19814" s="155">
        <v>32393</v>
      </c>
      <c r="D19814">
        <v>667888</v>
      </c>
      <c r="E19814" t="s">
        <v>1951</v>
      </c>
      <c r="F19814" t="s">
        <v>394</v>
      </c>
      <c r="G19814" s="155">
        <v>45917</v>
      </c>
      <c r="H19814">
        <v>1</v>
      </c>
    </row>
    <row r="19815" spans="1:8" x14ac:dyDescent="0.25">
      <c r="A19815">
        <v>4882722</v>
      </c>
      <c r="B19815" t="s">
        <v>7581</v>
      </c>
      <c r="C19815" s="155">
        <v>34874</v>
      </c>
      <c r="D19815">
        <v>618890</v>
      </c>
      <c r="E19815" t="s">
        <v>1987</v>
      </c>
      <c r="F19815" t="s">
        <v>378</v>
      </c>
      <c r="G19815" s="155">
        <v>45915</v>
      </c>
      <c r="H19815">
        <v>1</v>
      </c>
    </row>
    <row r="19816" spans="1:8" x14ac:dyDescent="0.25">
      <c r="A19816">
        <v>4882720</v>
      </c>
      <c r="B19816" t="s">
        <v>4156</v>
      </c>
      <c r="C19816" s="155">
        <v>31923</v>
      </c>
      <c r="D19816">
        <v>667824</v>
      </c>
      <c r="E19816" t="s">
        <v>1951</v>
      </c>
      <c r="F19816" t="s">
        <v>495</v>
      </c>
      <c r="G19816" s="155">
        <v>45915</v>
      </c>
      <c r="H19816">
        <v>1</v>
      </c>
    </row>
    <row r="19817" spans="1:8" x14ac:dyDescent="0.25">
      <c r="A19817">
        <v>4882719</v>
      </c>
      <c r="B19817" t="s">
        <v>13512</v>
      </c>
      <c r="C19817" s="155">
        <v>20291</v>
      </c>
      <c r="D19817">
        <v>602984</v>
      </c>
      <c r="E19817" t="s">
        <v>1156</v>
      </c>
      <c r="F19817" t="s">
        <v>26</v>
      </c>
      <c r="G19817" s="155">
        <v>45915</v>
      </c>
      <c r="H19817">
        <v>1</v>
      </c>
    </row>
    <row r="19818" spans="1:8" x14ac:dyDescent="0.25">
      <c r="A19818">
        <v>4882717</v>
      </c>
      <c r="B19818" t="s">
        <v>6025</v>
      </c>
      <c r="C19818" s="155">
        <v>37617</v>
      </c>
      <c r="D19818">
        <v>667888</v>
      </c>
      <c r="E19818" t="s">
        <v>2237</v>
      </c>
      <c r="F19818" t="s">
        <v>397</v>
      </c>
      <c r="G19818" s="155">
        <v>45923</v>
      </c>
      <c r="H19818">
        <v>1</v>
      </c>
    </row>
    <row r="19819" spans="1:8" x14ac:dyDescent="0.25">
      <c r="A19819">
        <v>4882711</v>
      </c>
      <c r="B19819" t="s">
        <v>10630</v>
      </c>
      <c r="C19819" s="155">
        <v>38421</v>
      </c>
      <c r="D19819">
        <v>621972</v>
      </c>
      <c r="E19819" t="s">
        <v>1793</v>
      </c>
      <c r="F19819" t="s">
        <v>23</v>
      </c>
      <c r="G19819" s="155">
        <v>45915</v>
      </c>
      <c r="H19819">
        <v>1</v>
      </c>
    </row>
    <row r="19820" spans="1:8" x14ac:dyDescent="0.25">
      <c r="A19820">
        <v>4882704</v>
      </c>
      <c r="B19820" t="s">
        <v>3490</v>
      </c>
      <c r="C19820" s="155">
        <v>25706</v>
      </c>
      <c r="D19820">
        <v>667814</v>
      </c>
      <c r="E19820" t="s">
        <v>1180</v>
      </c>
      <c r="F19820" t="s">
        <v>394</v>
      </c>
      <c r="G19820" s="155">
        <v>45915</v>
      </c>
      <c r="H19820">
        <v>1</v>
      </c>
    </row>
    <row r="19821" spans="1:8" x14ac:dyDescent="0.25">
      <c r="A19821">
        <v>4882702</v>
      </c>
      <c r="B19821" t="s">
        <v>2804</v>
      </c>
      <c r="C19821" s="155">
        <v>21624</v>
      </c>
      <c r="D19821">
        <v>672888</v>
      </c>
      <c r="E19821" t="s">
        <v>9539</v>
      </c>
      <c r="F19821" t="s">
        <v>307</v>
      </c>
      <c r="G19821" s="155">
        <v>45922</v>
      </c>
      <c r="H19821">
        <v>1</v>
      </c>
    </row>
    <row r="19822" spans="1:8" x14ac:dyDescent="0.25">
      <c r="A19822">
        <v>4882699</v>
      </c>
      <c r="B19822" t="s">
        <v>9271</v>
      </c>
      <c r="C19822" s="155">
        <v>23599</v>
      </c>
      <c r="D19822">
        <v>600890</v>
      </c>
      <c r="E19822" t="s">
        <v>4393</v>
      </c>
      <c r="F19822" t="s">
        <v>18705</v>
      </c>
      <c r="G19822" s="155">
        <v>45915</v>
      </c>
      <c r="H19822">
        <v>1</v>
      </c>
    </row>
    <row r="19823" spans="1:8" x14ac:dyDescent="0.25">
      <c r="A19823">
        <v>4882698</v>
      </c>
      <c r="B19823" t="s">
        <v>13513</v>
      </c>
      <c r="C19823" s="155">
        <v>35444</v>
      </c>
      <c r="D19823">
        <v>667824</v>
      </c>
      <c r="E19823" t="s">
        <v>1417</v>
      </c>
      <c r="F19823" t="s">
        <v>66</v>
      </c>
      <c r="G19823" s="155">
        <v>45915</v>
      </c>
      <c r="H19823">
        <v>1</v>
      </c>
    </row>
    <row r="19824" spans="1:8" x14ac:dyDescent="0.25">
      <c r="A19824">
        <v>4882697</v>
      </c>
      <c r="B19824" t="s">
        <v>13514</v>
      </c>
      <c r="C19824" s="155">
        <v>35343</v>
      </c>
      <c r="D19824">
        <v>667934</v>
      </c>
      <c r="E19824" t="s">
        <v>2275</v>
      </c>
      <c r="F19824" t="s">
        <v>397</v>
      </c>
      <c r="G19824" s="155">
        <v>45915</v>
      </c>
      <c r="H19824">
        <v>1</v>
      </c>
    </row>
    <row r="19825" spans="1:8" x14ac:dyDescent="0.25">
      <c r="A19825">
        <v>4882696</v>
      </c>
      <c r="B19825" t="s">
        <v>13337</v>
      </c>
      <c r="C19825" s="155">
        <v>17161</v>
      </c>
      <c r="D19825">
        <v>602984</v>
      </c>
      <c r="E19825" t="s">
        <v>3226</v>
      </c>
      <c r="F19825" t="s">
        <v>26</v>
      </c>
      <c r="G19825" s="155">
        <v>45915</v>
      </c>
      <c r="H19825">
        <v>1</v>
      </c>
    </row>
    <row r="19826" spans="1:8" x14ac:dyDescent="0.25">
      <c r="A19826">
        <v>4882695</v>
      </c>
      <c r="B19826" t="s">
        <v>11354</v>
      </c>
      <c r="C19826" s="155">
        <v>16190</v>
      </c>
      <c r="D19826">
        <v>608814</v>
      </c>
      <c r="E19826" t="s">
        <v>1189</v>
      </c>
      <c r="F19826" t="s">
        <v>20</v>
      </c>
      <c r="G19826" s="155">
        <v>45915</v>
      </c>
      <c r="H19826">
        <v>1</v>
      </c>
    </row>
    <row r="19827" spans="1:8" x14ac:dyDescent="0.25">
      <c r="A19827">
        <v>4882694</v>
      </c>
      <c r="B19827" t="s">
        <v>9820</v>
      </c>
      <c r="C19827" s="155">
        <v>29844</v>
      </c>
      <c r="D19827">
        <v>618888</v>
      </c>
      <c r="E19827" t="s">
        <v>1987</v>
      </c>
      <c r="F19827" t="s">
        <v>69</v>
      </c>
      <c r="G19827" s="155">
        <v>45917</v>
      </c>
      <c r="H19827">
        <v>1</v>
      </c>
    </row>
    <row r="19828" spans="1:8" x14ac:dyDescent="0.25">
      <c r="A19828">
        <v>4882691</v>
      </c>
      <c r="B19828" t="s">
        <v>13515</v>
      </c>
      <c r="C19828" s="155">
        <v>19847</v>
      </c>
      <c r="D19828">
        <v>609814</v>
      </c>
      <c r="E19828" t="s">
        <v>1198</v>
      </c>
      <c r="F19828" t="s">
        <v>37</v>
      </c>
      <c r="G19828" s="155">
        <v>45915</v>
      </c>
      <c r="H19828">
        <v>1</v>
      </c>
    </row>
    <row r="19829" spans="1:8" x14ac:dyDescent="0.25">
      <c r="A19829">
        <v>4882690</v>
      </c>
      <c r="B19829" t="s">
        <v>13516</v>
      </c>
      <c r="C19829" s="155">
        <v>21539</v>
      </c>
      <c r="D19829">
        <v>667824</v>
      </c>
      <c r="E19829" t="s">
        <v>1174</v>
      </c>
      <c r="F19829" t="s">
        <v>491</v>
      </c>
      <c r="G19829" s="155">
        <v>45915</v>
      </c>
      <c r="H19829">
        <v>1</v>
      </c>
    </row>
    <row r="19830" spans="1:8" x14ac:dyDescent="0.25">
      <c r="A19830">
        <v>4882688</v>
      </c>
      <c r="B19830" t="s">
        <v>13517</v>
      </c>
      <c r="C19830" s="155">
        <v>21440</v>
      </c>
      <c r="D19830">
        <v>667984</v>
      </c>
      <c r="E19830" t="s">
        <v>1192</v>
      </c>
      <c r="F19830" t="s">
        <v>359</v>
      </c>
      <c r="G19830" s="155">
        <v>45910</v>
      </c>
      <c r="H19830">
        <v>1</v>
      </c>
    </row>
    <row r="19831" spans="1:8" x14ac:dyDescent="0.25">
      <c r="A19831">
        <v>4882687</v>
      </c>
      <c r="B19831" t="s">
        <v>2879</v>
      </c>
      <c r="C19831" s="155">
        <v>22055</v>
      </c>
      <c r="D19831">
        <v>621888</v>
      </c>
      <c r="E19831" t="s">
        <v>16252</v>
      </c>
      <c r="F19831" t="s">
        <v>337</v>
      </c>
      <c r="G19831" s="155">
        <v>45918</v>
      </c>
      <c r="H19831">
        <v>1</v>
      </c>
    </row>
    <row r="19832" spans="1:8" x14ac:dyDescent="0.25">
      <c r="A19832">
        <v>4882686</v>
      </c>
      <c r="B19832" t="s">
        <v>13518</v>
      </c>
      <c r="C19832" s="155">
        <v>30740</v>
      </c>
      <c r="D19832">
        <v>608814</v>
      </c>
      <c r="E19832" t="s">
        <v>1805</v>
      </c>
      <c r="F19832" t="s">
        <v>20</v>
      </c>
      <c r="G19832" s="155">
        <v>45915</v>
      </c>
      <c r="H19832">
        <v>1</v>
      </c>
    </row>
    <row r="19833" spans="1:8" x14ac:dyDescent="0.25">
      <c r="A19833">
        <v>4882684</v>
      </c>
      <c r="B19833" t="s">
        <v>521</v>
      </c>
      <c r="C19833" s="155">
        <v>35099</v>
      </c>
      <c r="D19833">
        <v>610814</v>
      </c>
      <c r="E19833" t="s">
        <v>2434</v>
      </c>
      <c r="F19833" t="s">
        <v>300</v>
      </c>
      <c r="G19833" s="155">
        <v>45915</v>
      </c>
      <c r="H19833">
        <v>1</v>
      </c>
    </row>
    <row r="19834" spans="1:8" x14ac:dyDescent="0.25">
      <c r="A19834">
        <v>4882683</v>
      </c>
      <c r="B19834" t="s">
        <v>10316</v>
      </c>
      <c r="C19834" s="155">
        <v>25764</v>
      </c>
      <c r="D19834">
        <v>667824</v>
      </c>
      <c r="E19834" t="s">
        <v>1156</v>
      </c>
      <c r="F19834" t="s">
        <v>394</v>
      </c>
      <c r="G19834" s="155">
        <v>45915</v>
      </c>
      <c r="H19834">
        <v>1</v>
      </c>
    </row>
    <row r="19835" spans="1:8" x14ac:dyDescent="0.25">
      <c r="A19835">
        <v>4882682</v>
      </c>
      <c r="B19835" t="s">
        <v>5596</v>
      </c>
      <c r="C19835" s="155">
        <v>22079</v>
      </c>
      <c r="D19835">
        <v>667688</v>
      </c>
      <c r="E19835" t="s">
        <v>1156</v>
      </c>
      <c r="F19835" t="s">
        <v>486</v>
      </c>
      <c r="G19835" s="155">
        <v>45915</v>
      </c>
      <c r="H19835">
        <v>1</v>
      </c>
    </row>
    <row r="19836" spans="1:8" x14ac:dyDescent="0.25">
      <c r="A19836">
        <v>4882681</v>
      </c>
      <c r="B19836" t="s">
        <v>13519</v>
      </c>
      <c r="C19836" s="155">
        <v>12910</v>
      </c>
      <c r="D19836">
        <v>667824</v>
      </c>
      <c r="E19836" t="s">
        <v>1156</v>
      </c>
      <c r="F19836" t="s">
        <v>454</v>
      </c>
      <c r="G19836" s="155">
        <v>45915</v>
      </c>
      <c r="H19836">
        <v>1</v>
      </c>
    </row>
    <row r="19837" spans="1:8" x14ac:dyDescent="0.25">
      <c r="A19837">
        <v>4882680</v>
      </c>
      <c r="B19837" t="s">
        <v>13520</v>
      </c>
      <c r="C19837" s="155">
        <v>20599</v>
      </c>
      <c r="D19837">
        <v>602984</v>
      </c>
      <c r="E19837" t="s">
        <v>1156</v>
      </c>
      <c r="F19837" t="s">
        <v>26</v>
      </c>
      <c r="G19837" s="155">
        <v>45915</v>
      </c>
      <c r="H19837">
        <v>1</v>
      </c>
    </row>
    <row r="19838" spans="1:8" x14ac:dyDescent="0.25">
      <c r="A19838">
        <v>4882679</v>
      </c>
      <c r="B19838" t="s">
        <v>13521</v>
      </c>
      <c r="C19838" s="155">
        <v>17391</v>
      </c>
      <c r="D19838">
        <v>618814</v>
      </c>
      <c r="E19838" t="s">
        <v>1996</v>
      </c>
      <c r="F19838" t="s">
        <v>69</v>
      </c>
      <c r="G19838" s="155">
        <v>45915</v>
      </c>
      <c r="H19838">
        <v>1</v>
      </c>
    </row>
    <row r="19839" spans="1:8" x14ac:dyDescent="0.25">
      <c r="A19839">
        <v>4882677</v>
      </c>
      <c r="B19839" t="s">
        <v>13523</v>
      </c>
      <c r="C19839" s="155">
        <v>20538</v>
      </c>
      <c r="D19839">
        <v>667688</v>
      </c>
      <c r="E19839" t="s">
        <v>1156</v>
      </c>
      <c r="F19839" t="s">
        <v>43</v>
      </c>
      <c r="G19839" s="155">
        <v>45915</v>
      </c>
      <c r="H19839">
        <v>1</v>
      </c>
    </row>
    <row r="19840" spans="1:8" x14ac:dyDescent="0.25">
      <c r="A19840">
        <v>4882674</v>
      </c>
      <c r="B19840" t="s">
        <v>13524</v>
      </c>
      <c r="C19840" s="155">
        <v>31783</v>
      </c>
      <c r="D19840">
        <v>665814</v>
      </c>
      <c r="E19840" t="s">
        <v>2960</v>
      </c>
      <c r="F19840" t="s">
        <v>79</v>
      </c>
      <c r="G19840" s="155">
        <v>45915</v>
      </c>
      <c r="H19840">
        <v>1</v>
      </c>
    </row>
    <row r="19841" spans="1:8" x14ac:dyDescent="0.25">
      <c r="A19841">
        <v>4882673</v>
      </c>
      <c r="B19841" t="s">
        <v>22992</v>
      </c>
      <c r="C19841" s="155">
        <v>18997</v>
      </c>
      <c r="D19841">
        <v>667814</v>
      </c>
      <c r="E19841" t="s">
        <v>1192</v>
      </c>
      <c r="F19841" t="s">
        <v>494</v>
      </c>
      <c r="G19841" s="155">
        <v>45915</v>
      </c>
      <c r="H19841">
        <v>1</v>
      </c>
    </row>
    <row r="19842" spans="1:8" x14ac:dyDescent="0.25">
      <c r="A19842">
        <v>4882671</v>
      </c>
      <c r="B19842" t="s">
        <v>13525</v>
      </c>
      <c r="C19842" s="155">
        <v>22235</v>
      </c>
      <c r="D19842">
        <v>604814</v>
      </c>
      <c r="E19842" t="s">
        <v>13526</v>
      </c>
      <c r="F19842" t="s">
        <v>50</v>
      </c>
      <c r="G19842" s="155">
        <v>45915</v>
      </c>
      <c r="H19842">
        <v>1</v>
      </c>
    </row>
    <row r="19843" spans="1:8" x14ac:dyDescent="0.25">
      <c r="A19843">
        <v>4882670</v>
      </c>
      <c r="B19843" t="s">
        <v>5411</v>
      </c>
      <c r="C19843" s="155">
        <v>18488</v>
      </c>
      <c r="D19843">
        <v>667688</v>
      </c>
      <c r="E19843" t="s">
        <v>1156</v>
      </c>
      <c r="F19843" t="s">
        <v>486</v>
      </c>
      <c r="G19843" s="155">
        <v>45915</v>
      </c>
      <c r="H19843">
        <v>1</v>
      </c>
    </row>
    <row r="19844" spans="1:8" x14ac:dyDescent="0.25">
      <c r="A19844">
        <v>4882669</v>
      </c>
      <c r="B19844" t="s">
        <v>13527</v>
      </c>
      <c r="C19844" s="155">
        <v>17567</v>
      </c>
      <c r="D19844">
        <v>667688</v>
      </c>
      <c r="E19844" t="s">
        <v>1156</v>
      </c>
      <c r="F19844" t="s">
        <v>297</v>
      </c>
      <c r="G19844" s="155">
        <v>45905</v>
      </c>
      <c r="H19844">
        <v>1</v>
      </c>
    </row>
    <row r="19845" spans="1:8" x14ac:dyDescent="0.25">
      <c r="A19845">
        <v>4882668</v>
      </c>
      <c r="B19845" t="s">
        <v>4192</v>
      </c>
      <c r="C19845" s="155">
        <v>13882</v>
      </c>
      <c r="D19845">
        <v>665814</v>
      </c>
      <c r="E19845" t="s">
        <v>2091</v>
      </c>
      <c r="F19845" t="s">
        <v>79</v>
      </c>
      <c r="G19845" s="155">
        <v>45915</v>
      </c>
      <c r="H19845">
        <v>1</v>
      </c>
    </row>
    <row r="19846" spans="1:8" x14ac:dyDescent="0.25">
      <c r="A19846">
        <v>4882666</v>
      </c>
      <c r="B19846" t="s">
        <v>2124</v>
      </c>
      <c r="C19846" s="155">
        <v>18783</v>
      </c>
      <c r="D19846">
        <v>618888</v>
      </c>
      <c r="E19846" t="s">
        <v>3481</v>
      </c>
      <c r="F19846" t="s">
        <v>69</v>
      </c>
      <c r="G19846" s="155">
        <v>45917</v>
      </c>
      <c r="H19846">
        <v>1</v>
      </c>
    </row>
    <row r="19847" spans="1:8" x14ac:dyDescent="0.25">
      <c r="A19847">
        <v>4882665</v>
      </c>
      <c r="B19847" t="s">
        <v>13475</v>
      </c>
      <c r="C19847" s="155">
        <v>33417</v>
      </c>
      <c r="D19847">
        <v>621888</v>
      </c>
      <c r="E19847" t="s">
        <v>4264</v>
      </c>
      <c r="F19847" t="s">
        <v>23</v>
      </c>
      <c r="G19847" s="155">
        <v>45919</v>
      </c>
      <c r="H19847">
        <v>1</v>
      </c>
    </row>
    <row r="19848" spans="1:8" x14ac:dyDescent="0.25">
      <c r="A19848">
        <v>4882664</v>
      </c>
      <c r="B19848" t="s">
        <v>13528</v>
      </c>
      <c r="C19848" s="155">
        <v>11854</v>
      </c>
      <c r="D19848">
        <v>602984</v>
      </c>
      <c r="E19848" t="s">
        <v>1156</v>
      </c>
      <c r="F19848" t="s">
        <v>485</v>
      </c>
      <c r="G19848" s="155">
        <v>45915</v>
      </c>
      <c r="H19848">
        <v>1</v>
      </c>
    </row>
    <row r="19849" spans="1:8" x14ac:dyDescent="0.25">
      <c r="A19849">
        <v>4882662</v>
      </c>
      <c r="B19849" t="s">
        <v>8487</v>
      </c>
      <c r="C19849" s="155">
        <v>14037</v>
      </c>
      <c r="D19849">
        <v>667888</v>
      </c>
      <c r="E19849" t="s">
        <v>1180</v>
      </c>
      <c r="F19849" t="s">
        <v>297</v>
      </c>
      <c r="G19849" s="155">
        <v>45917</v>
      </c>
      <c r="H19849">
        <v>1</v>
      </c>
    </row>
    <row r="19850" spans="1:8" x14ac:dyDescent="0.25">
      <c r="A19850">
        <v>4882661</v>
      </c>
      <c r="B19850" t="s">
        <v>13529</v>
      </c>
      <c r="C19850" s="155">
        <v>15397</v>
      </c>
      <c r="D19850">
        <v>608814</v>
      </c>
      <c r="E19850" t="s">
        <v>1189</v>
      </c>
      <c r="F19850" t="s">
        <v>20</v>
      </c>
      <c r="G19850" s="155">
        <v>45915</v>
      </c>
      <c r="H19850">
        <v>1</v>
      </c>
    </row>
    <row r="19851" spans="1:8" x14ac:dyDescent="0.25">
      <c r="A19851">
        <v>4882660</v>
      </c>
      <c r="B19851" t="s">
        <v>13530</v>
      </c>
      <c r="C19851" s="155">
        <v>24952</v>
      </c>
      <c r="D19851">
        <v>667688</v>
      </c>
      <c r="E19851" t="s">
        <v>1156</v>
      </c>
      <c r="F19851" t="s">
        <v>394</v>
      </c>
      <c r="G19851" s="155">
        <v>45915</v>
      </c>
      <c r="H19851">
        <v>1</v>
      </c>
    </row>
    <row r="19852" spans="1:8" x14ac:dyDescent="0.25">
      <c r="A19852">
        <v>4882659</v>
      </c>
      <c r="B19852" t="s">
        <v>9076</v>
      </c>
      <c r="C19852" s="155">
        <v>25041</v>
      </c>
      <c r="D19852">
        <v>672888</v>
      </c>
      <c r="E19852" t="s">
        <v>23318</v>
      </c>
      <c r="F19852" t="s">
        <v>307</v>
      </c>
      <c r="G19852" s="155">
        <v>45922</v>
      </c>
      <c r="H19852">
        <v>1</v>
      </c>
    </row>
    <row r="19853" spans="1:8" x14ac:dyDescent="0.25">
      <c r="A19853">
        <v>4882658</v>
      </c>
      <c r="B19853" t="s">
        <v>13531</v>
      </c>
      <c r="C19853" s="155">
        <v>38578</v>
      </c>
      <c r="D19853">
        <v>665934</v>
      </c>
      <c r="E19853" t="s">
        <v>506</v>
      </c>
      <c r="F19853" t="s">
        <v>4093</v>
      </c>
      <c r="G19853" s="155">
        <v>45915</v>
      </c>
      <c r="H19853">
        <v>1</v>
      </c>
    </row>
    <row r="19854" spans="1:8" x14ac:dyDescent="0.25">
      <c r="A19854">
        <v>4882657</v>
      </c>
      <c r="B19854" t="s">
        <v>26264</v>
      </c>
      <c r="C19854" s="155">
        <v>37870</v>
      </c>
      <c r="D19854">
        <v>667888</v>
      </c>
      <c r="E19854" t="s">
        <v>1951</v>
      </c>
      <c r="F19854" t="s">
        <v>53</v>
      </c>
      <c r="G19854" s="155">
        <v>45925</v>
      </c>
      <c r="H19854">
        <v>1</v>
      </c>
    </row>
    <row r="19855" spans="1:8" x14ac:dyDescent="0.25">
      <c r="A19855">
        <v>4882656</v>
      </c>
      <c r="B19855" t="s">
        <v>13532</v>
      </c>
      <c r="C19855" s="155">
        <v>20191</v>
      </c>
      <c r="D19855">
        <v>667688</v>
      </c>
      <c r="E19855" t="s">
        <v>1156</v>
      </c>
      <c r="F19855" t="s">
        <v>486</v>
      </c>
      <c r="G19855" s="155">
        <v>45915</v>
      </c>
      <c r="H19855">
        <v>1</v>
      </c>
    </row>
    <row r="19856" spans="1:8" x14ac:dyDescent="0.25">
      <c r="A19856">
        <v>4882655</v>
      </c>
      <c r="B19856" t="s">
        <v>13533</v>
      </c>
      <c r="C19856" s="155">
        <v>14513</v>
      </c>
      <c r="D19856">
        <v>602984</v>
      </c>
      <c r="E19856" t="s">
        <v>3226</v>
      </c>
      <c r="F19856" t="s">
        <v>26</v>
      </c>
      <c r="G19856" s="155">
        <v>45915</v>
      </c>
      <c r="H19856">
        <v>1</v>
      </c>
    </row>
    <row r="19857" spans="1:8" x14ac:dyDescent="0.25">
      <c r="A19857">
        <v>4882653</v>
      </c>
      <c r="B19857" t="s">
        <v>13534</v>
      </c>
      <c r="C19857" s="155">
        <v>21195</v>
      </c>
      <c r="D19857">
        <v>667688</v>
      </c>
      <c r="E19857" t="s">
        <v>1156</v>
      </c>
      <c r="F19857" t="s">
        <v>394</v>
      </c>
      <c r="G19857" s="155">
        <v>45915</v>
      </c>
      <c r="H19857">
        <v>1</v>
      </c>
    </row>
    <row r="19858" spans="1:8" x14ac:dyDescent="0.25">
      <c r="A19858">
        <v>4882651</v>
      </c>
      <c r="B19858" t="s">
        <v>2076</v>
      </c>
      <c r="C19858" s="155">
        <v>14167</v>
      </c>
      <c r="D19858">
        <v>667814</v>
      </c>
      <c r="E19858" t="s">
        <v>1156</v>
      </c>
      <c r="F19858" t="s">
        <v>394</v>
      </c>
      <c r="G19858" s="155">
        <v>45915</v>
      </c>
      <c r="H19858">
        <v>1</v>
      </c>
    </row>
    <row r="19859" spans="1:8" x14ac:dyDescent="0.25">
      <c r="A19859">
        <v>4882650</v>
      </c>
      <c r="B19859" t="s">
        <v>8955</v>
      </c>
      <c r="C19859" s="155">
        <v>17301</v>
      </c>
      <c r="D19859">
        <v>621888</v>
      </c>
      <c r="E19859" t="s">
        <v>3633</v>
      </c>
      <c r="F19859" t="s">
        <v>337</v>
      </c>
      <c r="G19859" s="155">
        <v>45917</v>
      </c>
      <c r="H19859">
        <v>1</v>
      </c>
    </row>
    <row r="19860" spans="1:8" x14ac:dyDescent="0.25">
      <c r="A19860">
        <v>4882649</v>
      </c>
      <c r="B19860" t="s">
        <v>9487</v>
      </c>
      <c r="C19860" s="155">
        <v>38603</v>
      </c>
      <c r="D19860">
        <v>667888</v>
      </c>
      <c r="E19860" t="s">
        <v>1951</v>
      </c>
      <c r="F19860" t="s">
        <v>414</v>
      </c>
      <c r="G19860" s="155">
        <v>45919</v>
      </c>
      <c r="H19860">
        <v>1</v>
      </c>
    </row>
    <row r="19861" spans="1:8" x14ac:dyDescent="0.25">
      <c r="A19861">
        <v>4882647</v>
      </c>
      <c r="B19861" t="s">
        <v>13535</v>
      </c>
      <c r="C19861" s="155">
        <v>14916</v>
      </c>
      <c r="D19861">
        <v>667814</v>
      </c>
      <c r="E19861" t="s">
        <v>1180</v>
      </c>
      <c r="F19861" t="s">
        <v>492</v>
      </c>
      <c r="G19861" s="155">
        <v>45915</v>
      </c>
      <c r="H19861">
        <v>1</v>
      </c>
    </row>
    <row r="19862" spans="1:8" x14ac:dyDescent="0.25">
      <c r="A19862">
        <v>4882646</v>
      </c>
      <c r="B19862" t="s">
        <v>10596</v>
      </c>
      <c r="C19862" s="155">
        <v>20944</v>
      </c>
      <c r="D19862">
        <v>602984</v>
      </c>
      <c r="E19862" t="s">
        <v>1186</v>
      </c>
      <c r="F19862" t="s">
        <v>26</v>
      </c>
      <c r="G19862" s="155">
        <v>45915</v>
      </c>
      <c r="H19862">
        <v>1</v>
      </c>
    </row>
    <row r="19863" spans="1:8" x14ac:dyDescent="0.25">
      <c r="A19863">
        <v>4882643</v>
      </c>
      <c r="B19863" t="s">
        <v>13536</v>
      </c>
      <c r="C19863" s="155">
        <v>16801</v>
      </c>
      <c r="D19863">
        <v>610814</v>
      </c>
      <c r="E19863" t="s">
        <v>2813</v>
      </c>
      <c r="F19863" t="s">
        <v>300</v>
      </c>
      <c r="G19863" s="155">
        <v>45915</v>
      </c>
      <c r="H19863">
        <v>1</v>
      </c>
    </row>
    <row r="19864" spans="1:8" x14ac:dyDescent="0.25">
      <c r="A19864">
        <v>4882642</v>
      </c>
      <c r="B19864" t="s">
        <v>13537</v>
      </c>
      <c r="C19864" s="155">
        <v>28227</v>
      </c>
      <c r="D19864">
        <v>667814</v>
      </c>
      <c r="E19864" t="s">
        <v>1186</v>
      </c>
      <c r="F19864" t="s">
        <v>455</v>
      </c>
      <c r="G19864" s="155">
        <v>45915</v>
      </c>
      <c r="H19864">
        <v>1</v>
      </c>
    </row>
    <row r="19865" spans="1:8" x14ac:dyDescent="0.25">
      <c r="A19865">
        <v>4882641</v>
      </c>
      <c r="B19865" t="s">
        <v>3102</v>
      </c>
      <c r="C19865" s="155">
        <v>31323</v>
      </c>
      <c r="D19865">
        <v>667888</v>
      </c>
      <c r="E19865" t="s">
        <v>1951</v>
      </c>
      <c r="F19865" t="s">
        <v>488</v>
      </c>
      <c r="G19865" s="155">
        <v>45918</v>
      </c>
      <c r="H19865">
        <v>1</v>
      </c>
    </row>
    <row r="19866" spans="1:8" x14ac:dyDescent="0.25">
      <c r="A19866">
        <v>4882638</v>
      </c>
      <c r="B19866" t="s">
        <v>13538</v>
      </c>
      <c r="C19866" s="155">
        <v>25864</v>
      </c>
      <c r="D19866">
        <v>609814</v>
      </c>
      <c r="E19866" t="s">
        <v>2778</v>
      </c>
      <c r="F19866" t="s">
        <v>37</v>
      </c>
      <c r="G19866" s="155">
        <v>45915</v>
      </c>
      <c r="H19866">
        <v>1</v>
      </c>
    </row>
    <row r="19867" spans="1:8" x14ac:dyDescent="0.25">
      <c r="A19867">
        <v>4882636</v>
      </c>
      <c r="B19867" t="s">
        <v>16224</v>
      </c>
      <c r="C19867" s="155">
        <v>38808</v>
      </c>
      <c r="D19867">
        <v>622871</v>
      </c>
      <c r="E19867" t="s">
        <v>5871</v>
      </c>
      <c r="F19867" t="s">
        <v>24</v>
      </c>
      <c r="G19867" s="155">
        <v>45915</v>
      </c>
      <c r="H19867">
        <v>1</v>
      </c>
    </row>
    <row r="19868" spans="1:8" x14ac:dyDescent="0.25">
      <c r="A19868">
        <v>4882635</v>
      </c>
      <c r="B19868" t="s">
        <v>2746</v>
      </c>
      <c r="C19868" s="155">
        <v>34366</v>
      </c>
      <c r="D19868">
        <v>667814</v>
      </c>
      <c r="E19868" t="s">
        <v>1230</v>
      </c>
      <c r="F19868" t="s">
        <v>414</v>
      </c>
      <c r="G19868" s="155">
        <v>45915</v>
      </c>
      <c r="H19868">
        <v>1</v>
      </c>
    </row>
    <row r="19869" spans="1:8" x14ac:dyDescent="0.25">
      <c r="A19869">
        <v>4882633</v>
      </c>
      <c r="B19869" t="s">
        <v>13539</v>
      </c>
      <c r="C19869" s="155">
        <v>19562</v>
      </c>
      <c r="D19869">
        <v>621982</v>
      </c>
      <c r="E19869" t="s">
        <v>2700</v>
      </c>
      <c r="F19869" t="s">
        <v>23</v>
      </c>
      <c r="G19869" s="155">
        <v>45915</v>
      </c>
      <c r="H19869">
        <v>1</v>
      </c>
    </row>
    <row r="19870" spans="1:8" x14ac:dyDescent="0.25">
      <c r="A19870">
        <v>4882632</v>
      </c>
      <c r="B19870" t="s">
        <v>2570</v>
      </c>
      <c r="C19870" s="155">
        <v>24562</v>
      </c>
      <c r="D19870">
        <v>667814</v>
      </c>
      <c r="E19870" t="s">
        <v>1180</v>
      </c>
      <c r="F19870" t="s">
        <v>498</v>
      </c>
      <c r="G19870" s="155">
        <v>45915</v>
      </c>
      <c r="H19870">
        <v>1</v>
      </c>
    </row>
    <row r="19871" spans="1:8" x14ac:dyDescent="0.25">
      <c r="A19871">
        <v>4882630</v>
      </c>
      <c r="B19871" t="s">
        <v>13540</v>
      </c>
      <c r="C19871" s="155">
        <v>19993</v>
      </c>
      <c r="D19871">
        <v>667824</v>
      </c>
      <c r="E19871" t="s">
        <v>1951</v>
      </c>
      <c r="F19871" t="s">
        <v>43</v>
      </c>
      <c r="G19871" s="155">
        <v>45915</v>
      </c>
      <c r="H19871">
        <v>1</v>
      </c>
    </row>
    <row r="19872" spans="1:8" x14ac:dyDescent="0.25">
      <c r="A19872">
        <v>4882628</v>
      </c>
      <c r="B19872" t="s">
        <v>18706</v>
      </c>
      <c r="C19872" s="155">
        <v>28281</v>
      </c>
      <c r="D19872">
        <v>667824</v>
      </c>
      <c r="E19872" t="s">
        <v>1951</v>
      </c>
      <c r="F19872" t="s">
        <v>436</v>
      </c>
      <c r="G19872" s="155">
        <v>45915</v>
      </c>
      <c r="H19872">
        <v>1</v>
      </c>
    </row>
    <row r="19873" spans="1:8" x14ac:dyDescent="0.25">
      <c r="A19873">
        <v>4882627</v>
      </c>
      <c r="B19873" t="s">
        <v>13541</v>
      </c>
      <c r="C19873" s="155">
        <v>33155</v>
      </c>
      <c r="D19873">
        <v>618890</v>
      </c>
      <c r="E19873" t="s">
        <v>1942</v>
      </c>
      <c r="F19873" t="s">
        <v>378</v>
      </c>
      <c r="G19873" s="155">
        <v>45915</v>
      </c>
      <c r="H19873">
        <v>1</v>
      </c>
    </row>
    <row r="19874" spans="1:8" x14ac:dyDescent="0.25">
      <c r="A19874">
        <v>4882625</v>
      </c>
      <c r="B19874" t="s">
        <v>13542</v>
      </c>
      <c r="C19874" s="155">
        <v>23904</v>
      </c>
      <c r="D19874">
        <v>667814</v>
      </c>
      <c r="E19874" t="s">
        <v>1180</v>
      </c>
      <c r="F19874" t="s">
        <v>498</v>
      </c>
      <c r="G19874" s="155">
        <v>45915</v>
      </c>
      <c r="H19874">
        <v>1</v>
      </c>
    </row>
    <row r="19875" spans="1:8" x14ac:dyDescent="0.25">
      <c r="A19875">
        <v>4882622</v>
      </c>
      <c r="B19875" t="s">
        <v>23319</v>
      </c>
      <c r="C19875" s="155">
        <v>17366</v>
      </c>
      <c r="D19875">
        <v>621888</v>
      </c>
      <c r="E19875" t="s">
        <v>15914</v>
      </c>
      <c r="F19875" t="s">
        <v>23</v>
      </c>
      <c r="G19875" s="155">
        <v>45919</v>
      </c>
      <c r="H19875">
        <v>1</v>
      </c>
    </row>
    <row r="19876" spans="1:8" x14ac:dyDescent="0.25">
      <c r="A19876">
        <v>4882621</v>
      </c>
      <c r="B19876" t="s">
        <v>6728</v>
      </c>
      <c r="C19876" s="155">
        <v>31451</v>
      </c>
      <c r="D19876">
        <v>621888</v>
      </c>
      <c r="E19876" t="s">
        <v>2960</v>
      </c>
      <c r="F19876" t="s">
        <v>337</v>
      </c>
      <c r="G19876" s="155">
        <v>45917</v>
      </c>
      <c r="H19876">
        <v>1</v>
      </c>
    </row>
    <row r="19877" spans="1:8" x14ac:dyDescent="0.25">
      <c r="A19877">
        <v>4882620</v>
      </c>
      <c r="B19877" t="s">
        <v>10574</v>
      </c>
      <c r="C19877" s="155">
        <v>18172</v>
      </c>
      <c r="D19877">
        <v>667814</v>
      </c>
      <c r="E19877" t="s">
        <v>1198</v>
      </c>
      <c r="F19877" t="s">
        <v>498</v>
      </c>
      <c r="G19877" s="155">
        <v>45915</v>
      </c>
      <c r="H19877">
        <v>1</v>
      </c>
    </row>
    <row r="19878" spans="1:8" x14ac:dyDescent="0.25">
      <c r="A19878">
        <v>4882618</v>
      </c>
      <c r="B19878" t="s">
        <v>13543</v>
      </c>
      <c r="C19878" s="155">
        <v>17048</v>
      </c>
      <c r="D19878">
        <v>602984</v>
      </c>
      <c r="E19878" t="s">
        <v>1186</v>
      </c>
      <c r="F19878" t="s">
        <v>26</v>
      </c>
      <c r="G19878" s="155">
        <v>45915</v>
      </c>
      <c r="H19878">
        <v>1</v>
      </c>
    </row>
    <row r="19879" spans="1:8" x14ac:dyDescent="0.25">
      <c r="A19879">
        <v>4882617</v>
      </c>
      <c r="B19879" t="s">
        <v>13544</v>
      </c>
      <c r="C19879" s="155">
        <v>28010</v>
      </c>
      <c r="D19879">
        <v>608814</v>
      </c>
      <c r="E19879" t="s">
        <v>13545</v>
      </c>
      <c r="F19879" t="s">
        <v>20</v>
      </c>
      <c r="G19879" s="155">
        <v>45915</v>
      </c>
      <c r="H19879">
        <v>1</v>
      </c>
    </row>
    <row r="19880" spans="1:8" x14ac:dyDescent="0.25">
      <c r="A19880">
        <v>4882616</v>
      </c>
      <c r="B19880" t="s">
        <v>13546</v>
      </c>
      <c r="C19880" s="155">
        <v>22562</v>
      </c>
      <c r="D19880">
        <v>618890</v>
      </c>
      <c r="E19880" t="s">
        <v>2539</v>
      </c>
      <c r="F19880" t="s">
        <v>225</v>
      </c>
      <c r="G19880" s="155">
        <v>45915</v>
      </c>
      <c r="H19880">
        <v>1</v>
      </c>
    </row>
    <row r="19881" spans="1:8" x14ac:dyDescent="0.25">
      <c r="A19881">
        <v>4882615</v>
      </c>
      <c r="B19881" t="s">
        <v>13547</v>
      </c>
      <c r="C19881" s="155">
        <v>17414</v>
      </c>
      <c r="D19881">
        <v>667814</v>
      </c>
      <c r="E19881" t="s">
        <v>1198</v>
      </c>
      <c r="F19881" t="s">
        <v>498</v>
      </c>
      <c r="G19881" s="155">
        <v>45915</v>
      </c>
      <c r="H19881">
        <v>1</v>
      </c>
    </row>
    <row r="19882" spans="1:8" x14ac:dyDescent="0.25">
      <c r="A19882">
        <v>4882613</v>
      </c>
      <c r="B19882" t="s">
        <v>3632</v>
      </c>
      <c r="C19882" s="155">
        <v>15804</v>
      </c>
      <c r="D19882">
        <v>665814</v>
      </c>
      <c r="E19882" t="s">
        <v>7502</v>
      </c>
      <c r="F19882" t="s">
        <v>79</v>
      </c>
      <c r="G19882" s="155">
        <v>45915</v>
      </c>
      <c r="H19882">
        <v>1</v>
      </c>
    </row>
    <row r="19883" spans="1:8" x14ac:dyDescent="0.25">
      <c r="A19883">
        <v>4882612</v>
      </c>
      <c r="B19883" t="s">
        <v>13548</v>
      </c>
      <c r="C19883" s="155">
        <v>18240</v>
      </c>
      <c r="D19883">
        <v>667688</v>
      </c>
      <c r="E19883" t="s">
        <v>1156</v>
      </c>
      <c r="F19883" t="s">
        <v>486</v>
      </c>
      <c r="G19883" s="155">
        <v>45915</v>
      </c>
      <c r="H19883">
        <v>1</v>
      </c>
    </row>
    <row r="19884" spans="1:8" x14ac:dyDescent="0.25">
      <c r="A19884">
        <v>4882611</v>
      </c>
      <c r="B19884" t="s">
        <v>9206</v>
      </c>
      <c r="C19884" s="155">
        <v>18286</v>
      </c>
      <c r="D19884">
        <v>614888</v>
      </c>
      <c r="E19884" t="s">
        <v>1396</v>
      </c>
      <c r="F19884" t="s">
        <v>315</v>
      </c>
      <c r="G19884" s="155">
        <v>45924</v>
      </c>
      <c r="H19884">
        <v>1</v>
      </c>
    </row>
    <row r="19885" spans="1:8" x14ac:dyDescent="0.25">
      <c r="A19885">
        <v>4882607</v>
      </c>
      <c r="B19885" t="s">
        <v>13549</v>
      </c>
      <c r="C19885" s="155">
        <v>12720</v>
      </c>
      <c r="D19885">
        <v>665814</v>
      </c>
      <c r="E19885" t="s">
        <v>2091</v>
      </c>
      <c r="F19885" t="s">
        <v>79</v>
      </c>
      <c r="G19885" s="155">
        <v>45915</v>
      </c>
      <c r="H19885">
        <v>1</v>
      </c>
    </row>
    <row r="19886" spans="1:8" x14ac:dyDescent="0.25">
      <c r="A19886">
        <v>4882601</v>
      </c>
      <c r="B19886" t="s">
        <v>13550</v>
      </c>
      <c r="C19886" s="155">
        <v>25441</v>
      </c>
      <c r="D19886">
        <v>602688</v>
      </c>
      <c r="E19886" t="s">
        <v>1156</v>
      </c>
      <c r="F19886" t="s">
        <v>26</v>
      </c>
      <c r="G19886" s="155">
        <v>45912</v>
      </c>
      <c r="H19886">
        <v>1</v>
      </c>
    </row>
    <row r="19887" spans="1:8" x14ac:dyDescent="0.25">
      <c r="A19887">
        <v>4882597</v>
      </c>
      <c r="B19887" t="s">
        <v>4230</v>
      </c>
      <c r="C19887" s="155">
        <v>14630</v>
      </c>
      <c r="D19887">
        <v>665814</v>
      </c>
      <c r="E19887" t="s">
        <v>2091</v>
      </c>
      <c r="F19887" t="s">
        <v>79</v>
      </c>
      <c r="G19887" s="155">
        <v>45915</v>
      </c>
      <c r="H19887">
        <v>1</v>
      </c>
    </row>
    <row r="19888" spans="1:8" x14ac:dyDescent="0.25">
      <c r="A19888">
        <v>4882596</v>
      </c>
      <c r="B19888" t="s">
        <v>23320</v>
      </c>
      <c r="C19888" s="155">
        <v>28664</v>
      </c>
      <c r="D19888">
        <v>667888</v>
      </c>
      <c r="E19888" t="s">
        <v>1172</v>
      </c>
      <c r="F19888" t="s">
        <v>380</v>
      </c>
      <c r="G19888" s="155">
        <v>45918</v>
      </c>
      <c r="H19888">
        <v>1</v>
      </c>
    </row>
    <row r="19889" spans="1:8" x14ac:dyDescent="0.25">
      <c r="A19889">
        <v>4882595</v>
      </c>
      <c r="B19889" t="s">
        <v>18707</v>
      </c>
      <c r="C19889" s="155">
        <v>25856</v>
      </c>
      <c r="D19889">
        <v>667814</v>
      </c>
      <c r="E19889" t="s">
        <v>1172</v>
      </c>
      <c r="F19889" t="s">
        <v>487</v>
      </c>
      <c r="G19889" s="155">
        <v>45915</v>
      </c>
      <c r="H19889">
        <v>1</v>
      </c>
    </row>
    <row r="19890" spans="1:8" x14ac:dyDescent="0.25">
      <c r="A19890">
        <v>4882594</v>
      </c>
      <c r="B19890" t="s">
        <v>13551</v>
      </c>
      <c r="C19890" s="155">
        <v>17322</v>
      </c>
      <c r="D19890">
        <v>602984</v>
      </c>
      <c r="E19890" t="s">
        <v>1186</v>
      </c>
      <c r="F19890" t="s">
        <v>26</v>
      </c>
      <c r="G19890" s="155">
        <v>45915</v>
      </c>
      <c r="H19890">
        <v>1</v>
      </c>
    </row>
    <row r="19891" spans="1:8" x14ac:dyDescent="0.25">
      <c r="A19891">
        <v>4882592</v>
      </c>
      <c r="B19891" t="s">
        <v>4053</v>
      </c>
      <c r="C19891" s="155">
        <v>31059</v>
      </c>
      <c r="D19891">
        <v>622871</v>
      </c>
      <c r="E19891" t="s">
        <v>971</v>
      </c>
      <c r="F19891" t="s">
        <v>47</v>
      </c>
      <c r="G19891" s="155">
        <v>45915</v>
      </c>
      <c r="H19891">
        <v>1</v>
      </c>
    </row>
    <row r="19892" spans="1:8" x14ac:dyDescent="0.25">
      <c r="A19892">
        <v>4882590</v>
      </c>
      <c r="B19892" t="s">
        <v>13552</v>
      </c>
      <c r="C19892" s="155">
        <v>17034</v>
      </c>
      <c r="D19892">
        <v>608814</v>
      </c>
      <c r="E19892" t="s">
        <v>1189</v>
      </c>
      <c r="F19892" t="s">
        <v>20</v>
      </c>
      <c r="G19892" s="155">
        <v>45915</v>
      </c>
      <c r="H19892">
        <v>1</v>
      </c>
    </row>
    <row r="19893" spans="1:8" x14ac:dyDescent="0.25">
      <c r="A19893">
        <v>4882588</v>
      </c>
      <c r="B19893" t="s">
        <v>13553</v>
      </c>
      <c r="C19893" s="155">
        <v>15681</v>
      </c>
      <c r="D19893">
        <v>667824</v>
      </c>
      <c r="E19893" t="s">
        <v>1951</v>
      </c>
      <c r="F19893" t="s">
        <v>43</v>
      </c>
      <c r="G19893" s="155">
        <v>45915</v>
      </c>
      <c r="H19893">
        <v>1</v>
      </c>
    </row>
    <row r="19894" spans="1:8" x14ac:dyDescent="0.25">
      <c r="A19894">
        <v>4882583</v>
      </c>
      <c r="B19894" t="s">
        <v>8951</v>
      </c>
      <c r="C19894" s="155">
        <v>13646</v>
      </c>
      <c r="D19894">
        <v>667814</v>
      </c>
      <c r="E19894" t="s">
        <v>2635</v>
      </c>
      <c r="F19894" t="s">
        <v>492</v>
      </c>
      <c r="G19894" s="155">
        <v>45915</v>
      </c>
      <c r="H19894">
        <v>1</v>
      </c>
    </row>
    <row r="19895" spans="1:8" x14ac:dyDescent="0.25">
      <c r="A19895">
        <v>4882582</v>
      </c>
      <c r="B19895" t="s">
        <v>13498</v>
      </c>
      <c r="C19895" s="155">
        <v>36910</v>
      </c>
      <c r="D19895">
        <v>600890</v>
      </c>
      <c r="E19895" t="s">
        <v>1172</v>
      </c>
      <c r="F19895" t="s">
        <v>503</v>
      </c>
      <c r="G19895" s="155">
        <v>45915</v>
      </c>
      <c r="H19895">
        <v>1</v>
      </c>
    </row>
    <row r="19896" spans="1:8" x14ac:dyDescent="0.25">
      <c r="A19896">
        <v>4882581</v>
      </c>
      <c r="B19896" t="s">
        <v>13554</v>
      </c>
      <c r="C19896" s="155">
        <v>19794</v>
      </c>
      <c r="D19896">
        <v>667890</v>
      </c>
      <c r="E19896" t="s">
        <v>1192</v>
      </c>
      <c r="F19896" t="s">
        <v>397</v>
      </c>
      <c r="G19896" s="155">
        <v>45915</v>
      </c>
      <c r="H19896">
        <v>1</v>
      </c>
    </row>
    <row r="19897" spans="1:8" x14ac:dyDescent="0.25">
      <c r="A19897">
        <v>4882580</v>
      </c>
      <c r="B19897" t="s">
        <v>3214</v>
      </c>
      <c r="C19897" s="155">
        <v>18594</v>
      </c>
      <c r="D19897">
        <v>665814</v>
      </c>
      <c r="E19897" t="s">
        <v>2081</v>
      </c>
      <c r="F19897" t="s">
        <v>79</v>
      </c>
      <c r="G19897" s="155">
        <v>45915</v>
      </c>
      <c r="H19897">
        <v>1</v>
      </c>
    </row>
    <row r="19898" spans="1:8" x14ac:dyDescent="0.25">
      <c r="A19898">
        <v>4882579</v>
      </c>
      <c r="B19898" t="s">
        <v>23321</v>
      </c>
      <c r="C19898" s="155">
        <v>27158</v>
      </c>
      <c r="D19898">
        <v>667888</v>
      </c>
      <c r="E19898" t="s">
        <v>1951</v>
      </c>
      <c r="F19898" t="s">
        <v>377</v>
      </c>
      <c r="G19898" s="155">
        <v>45919</v>
      </c>
      <c r="H19898">
        <v>1</v>
      </c>
    </row>
    <row r="19899" spans="1:8" x14ac:dyDescent="0.25">
      <c r="A19899">
        <v>4882578</v>
      </c>
      <c r="B19899" t="s">
        <v>13555</v>
      </c>
      <c r="C19899" s="155">
        <v>38033</v>
      </c>
      <c r="D19899">
        <v>667890</v>
      </c>
      <c r="E19899" t="s">
        <v>1951</v>
      </c>
      <c r="F19899" t="s">
        <v>491</v>
      </c>
      <c r="G19899" s="155">
        <v>45915</v>
      </c>
      <c r="H19899">
        <v>1</v>
      </c>
    </row>
    <row r="19900" spans="1:8" x14ac:dyDescent="0.25">
      <c r="A19900">
        <v>4882577</v>
      </c>
      <c r="B19900" t="s">
        <v>6812</v>
      </c>
      <c r="C19900" s="155">
        <v>20104</v>
      </c>
      <c r="D19900">
        <v>667688</v>
      </c>
      <c r="E19900" t="s">
        <v>1156</v>
      </c>
      <c r="F19900" t="s">
        <v>486</v>
      </c>
      <c r="G19900" s="155">
        <v>45913</v>
      </c>
      <c r="H19900">
        <v>1</v>
      </c>
    </row>
    <row r="19901" spans="1:8" x14ac:dyDescent="0.25">
      <c r="A19901">
        <v>4882575</v>
      </c>
      <c r="B19901" t="s">
        <v>13556</v>
      </c>
      <c r="C19901" s="155">
        <v>38276</v>
      </c>
      <c r="D19901">
        <v>667890</v>
      </c>
      <c r="E19901" t="s">
        <v>13557</v>
      </c>
      <c r="F19901" t="s">
        <v>60</v>
      </c>
      <c r="G19901" s="155">
        <v>45915</v>
      </c>
      <c r="H19901">
        <v>1</v>
      </c>
    </row>
    <row r="19902" spans="1:8" x14ac:dyDescent="0.25">
      <c r="A19902">
        <v>4882574</v>
      </c>
      <c r="B19902" t="s">
        <v>26265</v>
      </c>
      <c r="C19902" s="155">
        <v>32536</v>
      </c>
      <c r="D19902">
        <v>667888</v>
      </c>
      <c r="E19902" t="s">
        <v>1951</v>
      </c>
      <c r="F19902" t="s">
        <v>27</v>
      </c>
      <c r="G19902" s="155">
        <v>45925</v>
      </c>
      <c r="H19902">
        <v>1</v>
      </c>
    </row>
    <row r="19903" spans="1:8" x14ac:dyDescent="0.25">
      <c r="A19903">
        <v>4882571</v>
      </c>
      <c r="B19903" t="s">
        <v>21608</v>
      </c>
      <c r="C19903" s="155">
        <v>20671</v>
      </c>
      <c r="D19903">
        <v>618888</v>
      </c>
      <c r="E19903" t="s">
        <v>7796</v>
      </c>
      <c r="F19903" t="s">
        <v>378</v>
      </c>
      <c r="G19903" s="155">
        <v>45919</v>
      </c>
      <c r="H19903">
        <v>1</v>
      </c>
    </row>
    <row r="19904" spans="1:8" x14ac:dyDescent="0.25">
      <c r="A19904">
        <v>4882570</v>
      </c>
      <c r="B19904" t="s">
        <v>13558</v>
      </c>
      <c r="C19904" s="155">
        <v>24248</v>
      </c>
      <c r="D19904">
        <v>665814</v>
      </c>
      <c r="E19904" t="s">
        <v>2081</v>
      </c>
      <c r="F19904" t="s">
        <v>79</v>
      </c>
      <c r="G19904" s="155">
        <v>45915</v>
      </c>
      <c r="H19904">
        <v>1</v>
      </c>
    </row>
    <row r="19905" spans="1:8" x14ac:dyDescent="0.25">
      <c r="A19905">
        <v>4882569</v>
      </c>
      <c r="B19905" t="s">
        <v>13559</v>
      </c>
      <c r="C19905" s="155">
        <v>20663</v>
      </c>
      <c r="D19905">
        <v>667814</v>
      </c>
      <c r="E19905" t="s">
        <v>1180</v>
      </c>
      <c r="F19905" t="s">
        <v>394</v>
      </c>
      <c r="G19905" s="155">
        <v>45915</v>
      </c>
      <c r="H19905">
        <v>1</v>
      </c>
    </row>
    <row r="19906" spans="1:8" x14ac:dyDescent="0.25">
      <c r="A19906">
        <v>4882567</v>
      </c>
      <c r="B19906" t="s">
        <v>13560</v>
      </c>
      <c r="C19906" s="155">
        <v>22148</v>
      </c>
      <c r="D19906">
        <v>610814</v>
      </c>
      <c r="E19906" t="s">
        <v>2434</v>
      </c>
      <c r="F19906" t="s">
        <v>300</v>
      </c>
      <c r="G19906" s="155">
        <v>45915</v>
      </c>
      <c r="H19906">
        <v>1</v>
      </c>
    </row>
    <row r="19907" spans="1:8" x14ac:dyDescent="0.25">
      <c r="A19907">
        <v>4882566</v>
      </c>
      <c r="B19907" t="s">
        <v>3087</v>
      </c>
      <c r="C19907" s="155">
        <v>20633</v>
      </c>
      <c r="D19907">
        <v>672888</v>
      </c>
      <c r="E19907" t="s">
        <v>2988</v>
      </c>
      <c r="F19907" t="s">
        <v>307</v>
      </c>
      <c r="G19907" s="155">
        <v>45922</v>
      </c>
      <c r="H19907">
        <v>1</v>
      </c>
    </row>
    <row r="19908" spans="1:8" x14ac:dyDescent="0.25">
      <c r="A19908">
        <v>4882565</v>
      </c>
      <c r="B19908" t="s">
        <v>13561</v>
      </c>
      <c r="C19908" s="155">
        <v>19585</v>
      </c>
      <c r="D19908">
        <v>682824</v>
      </c>
      <c r="E19908" t="s">
        <v>1156</v>
      </c>
      <c r="F19908" t="s">
        <v>298</v>
      </c>
      <c r="G19908" s="155">
        <v>45915</v>
      </c>
      <c r="H19908">
        <v>1</v>
      </c>
    </row>
    <row r="19909" spans="1:8" x14ac:dyDescent="0.25">
      <c r="A19909">
        <v>4882563</v>
      </c>
      <c r="B19909" t="s">
        <v>13562</v>
      </c>
      <c r="C19909" s="155">
        <v>19749</v>
      </c>
      <c r="D19909">
        <v>665814</v>
      </c>
      <c r="E19909" t="s">
        <v>2091</v>
      </c>
      <c r="F19909" t="s">
        <v>79</v>
      </c>
      <c r="G19909" s="155">
        <v>45915</v>
      </c>
      <c r="H19909">
        <v>1</v>
      </c>
    </row>
    <row r="19910" spans="1:8" x14ac:dyDescent="0.25">
      <c r="A19910">
        <v>4882562</v>
      </c>
      <c r="B19910" t="s">
        <v>18708</v>
      </c>
      <c r="C19910" s="155">
        <v>31491</v>
      </c>
      <c r="D19910">
        <v>667814</v>
      </c>
      <c r="E19910" t="s">
        <v>1170</v>
      </c>
      <c r="F19910" t="s">
        <v>487</v>
      </c>
      <c r="G19910" s="155">
        <v>45915</v>
      </c>
      <c r="H19910">
        <v>1</v>
      </c>
    </row>
    <row r="19911" spans="1:8" x14ac:dyDescent="0.25">
      <c r="A19911">
        <v>4882561</v>
      </c>
      <c r="B19911" t="s">
        <v>2182</v>
      </c>
      <c r="C19911" s="155">
        <v>14250</v>
      </c>
      <c r="D19911">
        <v>601814</v>
      </c>
      <c r="E19911" t="s">
        <v>1352</v>
      </c>
      <c r="F19911" t="s">
        <v>303</v>
      </c>
      <c r="G19911" s="155">
        <v>45915</v>
      </c>
      <c r="H19911">
        <v>1</v>
      </c>
    </row>
    <row r="19912" spans="1:8" x14ac:dyDescent="0.25">
      <c r="A19912">
        <v>4882559</v>
      </c>
      <c r="B19912" t="s">
        <v>2380</v>
      </c>
      <c r="C19912" s="155">
        <v>39260</v>
      </c>
      <c r="D19912">
        <v>667934</v>
      </c>
      <c r="E19912" t="s">
        <v>1276</v>
      </c>
      <c r="F19912" t="s">
        <v>397</v>
      </c>
      <c r="G19912" s="155">
        <v>45915</v>
      </c>
      <c r="H19912">
        <v>1</v>
      </c>
    </row>
    <row r="19913" spans="1:8" x14ac:dyDescent="0.25">
      <c r="A19913">
        <v>4882558</v>
      </c>
      <c r="B19913" t="s">
        <v>13563</v>
      </c>
      <c r="C19913" s="155">
        <v>21052</v>
      </c>
      <c r="D19913">
        <v>602984</v>
      </c>
      <c r="E19913" t="s">
        <v>1776</v>
      </c>
      <c r="F19913" t="s">
        <v>26</v>
      </c>
      <c r="G19913" s="155">
        <v>45915</v>
      </c>
      <c r="H19913">
        <v>1</v>
      </c>
    </row>
    <row r="19914" spans="1:8" x14ac:dyDescent="0.25">
      <c r="A19914">
        <v>4882556</v>
      </c>
      <c r="B19914" t="s">
        <v>13504</v>
      </c>
      <c r="C19914" s="155">
        <v>30352</v>
      </c>
      <c r="D19914">
        <v>622804</v>
      </c>
      <c r="E19914" t="s">
        <v>2350</v>
      </c>
      <c r="F19914" t="s">
        <v>44</v>
      </c>
      <c r="G19914" s="155">
        <v>45915</v>
      </c>
      <c r="H19914">
        <v>1</v>
      </c>
    </row>
    <row r="19915" spans="1:8" x14ac:dyDescent="0.25">
      <c r="A19915">
        <v>4882555</v>
      </c>
      <c r="B19915" t="s">
        <v>26266</v>
      </c>
      <c r="C19915" s="155">
        <v>34793</v>
      </c>
      <c r="D19915">
        <v>667888</v>
      </c>
      <c r="E19915" t="s">
        <v>1522</v>
      </c>
      <c r="F19915" t="s">
        <v>491</v>
      </c>
      <c r="G19915" s="155">
        <v>45924</v>
      </c>
      <c r="H19915">
        <v>1</v>
      </c>
    </row>
    <row r="19916" spans="1:8" x14ac:dyDescent="0.25">
      <c r="A19916">
        <v>4882554</v>
      </c>
      <c r="B19916" t="s">
        <v>23322</v>
      </c>
      <c r="C19916" s="155">
        <v>19148</v>
      </c>
      <c r="D19916">
        <v>667888</v>
      </c>
      <c r="E19916" t="s">
        <v>1951</v>
      </c>
      <c r="F19916" t="s">
        <v>43</v>
      </c>
      <c r="G19916" s="155">
        <v>45922</v>
      </c>
      <c r="H19916">
        <v>1</v>
      </c>
    </row>
    <row r="19917" spans="1:8" x14ac:dyDescent="0.25">
      <c r="A19917">
        <v>4882551</v>
      </c>
      <c r="B19917" t="s">
        <v>13564</v>
      </c>
      <c r="C19917" s="155">
        <v>15007</v>
      </c>
      <c r="D19917">
        <v>667814</v>
      </c>
      <c r="E19917" t="s">
        <v>1180</v>
      </c>
      <c r="F19917" t="s">
        <v>492</v>
      </c>
      <c r="G19917" s="155">
        <v>45915</v>
      </c>
      <c r="H19917">
        <v>1</v>
      </c>
    </row>
    <row r="19918" spans="1:8" x14ac:dyDescent="0.25">
      <c r="A19918">
        <v>4882546</v>
      </c>
      <c r="B19918" t="s">
        <v>13397</v>
      </c>
      <c r="C19918" s="155">
        <v>12832</v>
      </c>
      <c r="D19918">
        <v>617814</v>
      </c>
      <c r="E19918" t="s">
        <v>2304</v>
      </c>
      <c r="F19918" t="s">
        <v>403</v>
      </c>
      <c r="G19918" s="155">
        <v>45912</v>
      </c>
      <c r="H19918">
        <v>1</v>
      </c>
    </row>
    <row r="19919" spans="1:8" x14ac:dyDescent="0.25">
      <c r="A19919">
        <v>4882545</v>
      </c>
      <c r="B19919" t="s">
        <v>13565</v>
      </c>
      <c r="C19919" s="155">
        <v>38533</v>
      </c>
      <c r="D19919">
        <v>614890</v>
      </c>
      <c r="E19919" t="s">
        <v>13566</v>
      </c>
      <c r="F19919" t="s">
        <v>315</v>
      </c>
      <c r="G19919" s="155">
        <v>45915</v>
      </c>
      <c r="H19919">
        <v>1</v>
      </c>
    </row>
    <row r="19920" spans="1:8" x14ac:dyDescent="0.25">
      <c r="A19920">
        <v>4882544</v>
      </c>
      <c r="B19920" t="s">
        <v>24682</v>
      </c>
      <c r="C19920" s="155">
        <v>17260</v>
      </c>
      <c r="D19920">
        <v>667824</v>
      </c>
      <c r="E19920" t="s">
        <v>1156</v>
      </c>
      <c r="F19920" t="s">
        <v>455</v>
      </c>
      <c r="G19920" s="155">
        <v>45915</v>
      </c>
      <c r="H19920">
        <v>1</v>
      </c>
    </row>
    <row r="19921" spans="1:8" x14ac:dyDescent="0.25">
      <c r="A19921">
        <v>4882543</v>
      </c>
      <c r="B19921" t="s">
        <v>13567</v>
      </c>
      <c r="C19921" s="155">
        <v>22098</v>
      </c>
      <c r="D19921">
        <v>667984</v>
      </c>
      <c r="E19921" t="s">
        <v>1156</v>
      </c>
      <c r="F19921" t="s">
        <v>491</v>
      </c>
      <c r="G19921" s="155">
        <v>45915</v>
      </c>
      <c r="H19921">
        <v>1</v>
      </c>
    </row>
    <row r="19922" spans="1:8" x14ac:dyDescent="0.25">
      <c r="A19922">
        <v>4882542</v>
      </c>
      <c r="B19922" t="s">
        <v>13568</v>
      </c>
      <c r="C19922" s="155">
        <v>38405</v>
      </c>
      <c r="D19922">
        <v>667890</v>
      </c>
      <c r="E19922" t="s">
        <v>1951</v>
      </c>
      <c r="F19922" t="s">
        <v>430</v>
      </c>
      <c r="G19922" s="155">
        <v>45915</v>
      </c>
      <c r="H19922">
        <v>1</v>
      </c>
    </row>
    <row r="19923" spans="1:8" x14ac:dyDescent="0.25">
      <c r="A19923">
        <v>4882541</v>
      </c>
      <c r="B19923" t="s">
        <v>553</v>
      </c>
      <c r="C19923" s="155">
        <v>28873</v>
      </c>
      <c r="D19923">
        <v>667824</v>
      </c>
      <c r="E19923" t="s">
        <v>1951</v>
      </c>
      <c r="F19923" t="s">
        <v>380</v>
      </c>
      <c r="G19923" s="155">
        <v>45915</v>
      </c>
      <c r="H19923">
        <v>1</v>
      </c>
    </row>
    <row r="19924" spans="1:8" x14ac:dyDescent="0.25">
      <c r="A19924">
        <v>4882540</v>
      </c>
      <c r="B19924" t="s">
        <v>7439</v>
      </c>
      <c r="C19924" s="155">
        <v>9734</v>
      </c>
      <c r="D19924">
        <v>682824</v>
      </c>
      <c r="E19924" t="s">
        <v>1198</v>
      </c>
      <c r="F19924" t="s">
        <v>298</v>
      </c>
      <c r="G19924" s="155">
        <v>45915</v>
      </c>
      <c r="H19924">
        <v>1</v>
      </c>
    </row>
    <row r="19925" spans="1:8" x14ac:dyDescent="0.25">
      <c r="A19925">
        <v>4882538</v>
      </c>
      <c r="B19925" t="s">
        <v>10468</v>
      </c>
      <c r="C19925" s="155">
        <v>36778</v>
      </c>
      <c r="D19925">
        <v>667824</v>
      </c>
      <c r="E19925" t="s">
        <v>1951</v>
      </c>
      <c r="F19925" t="s">
        <v>394</v>
      </c>
      <c r="G19925" s="155">
        <v>45915</v>
      </c>
      <c r="H19925">
        <v>1</v>
      </c>
    </row>
    <row r="19926" spans="1:8" x14ac:dyDescent="0.25">
      <c r="A19926">
        <v>4882537</v>
      </c>
      <c r="B19926" t="s">
        <v>13569</v>
      </c>
      <c r="C19926" s="155">
        <v>22486</v>
      </c>
      <c r="D19926">
        <v>602984</v>
      </c>
      <c r="E19926" t="s">
        <v>1430</v>
      </c>
      <c r="F19926" t="s">
        <v>26</v>
      </c>
      <c r="G19926" s="155">
        <v>45915</v>
      </c>
      <c r="H19926">
        <v>1</v>
      </c>
    </row>
    <row r="19927" spans="1:8" x14ac:dyDescent="0.25">
      <c r="A19927">
        <v>4882536</v>
      </c>
      <c r="B19927" t="s">
        <v>12076</v>
      </c>
      <c r="C19927" s="155">
        <v>21849</v>
      </c>
      <c r="D19927">
        <v>667688</v>
      </c>
      <c r="E19927" t="s">
        <v>1156</v>
      </c>
      <c r="F19927" t="s">
        <v>297</v>
      </c>
      <c r="G19927" s="155">
        <v>45910</v>
      </c>
      <c r="H19927">
        <v>1</v>
      </c>
    </row>
    <row r="19928" spans="1:8" x14ac:dyDescent="0.25">
      <c r="A19928">
        <v>4882535</v>
      </c>
      <c r="B19928" t="s">
        <v>15787</v>
      </c>
      <c r="C19928" s="155">
        <v>19998</v>
      </c>
      <c r="D19928">
        <v>667984</v>
      </c>
      <c r="E19928" t="s">
        <v>1192</v>
      </c>
      <c r="F19928" t="s">
        <v>487</v>
      </c>
      <c r="G19928" s="155">
        <v>45915</v>
      </c>
      <c r="H19928">
        <v>1</v>
      </c>
    </row>
    <row r="19929" spans="1:8" x14ac:dyDescent="0.25">
      <c r="A19929">
        <v>4882534</v>
      </c>
      <c r="B19929" t="s">
        <v>13570</v>
      </c>
      <c r="C19929" s="155">
        <v>36899</v>
      </c>
      <c r="D19929">
        <v>667814</v>
      </c>
      <c r="E19929" t="s">
        <v>1172</v>
      </c>
      <c r="F19929" t="s">
        <v>60</v>
      </c>
      <c r="G19929" s="155">
        <v>45915</v>
      </c>
      <c r="H19929">
        <v>1</v>
      </c>
    </row>
    <row r="19930" spans="1:8" x14ac:dyDescent="0.25">
      <c r="A19930">
        <v>4882531</v>
      </c>
      <c r="B19930" t="s">
        <v>7198</v>
      </c>
      <c r="C19930" s="155">
        <v>27519</v>
      </c>
      <c r="D19930">
        <v>667814</v>
      </c>
      <c r="E19930" t="s">
        <v>1172</v>
      </c>
      <c r="F19930" t="s">
        <v>493</v>
      </c>
      <c r="G19930" s="155">
        <v>45915</v>
      </c>
      <c r="H19930">
        <v>1</v>
      </c>
    </row>
    <row r="19931" spans="1:8" x14ac:dyDescent="0.25">
      <c r="A19931">
        <v>4882530</v>
      </c>
      <c r="B19931" t="s">
        <v>13571</v>
      </c>
      <c r="C19931" s="155">
        <v>19134</v>
      </c>
      <c r="D19931">
        <v>682824</v>
      </c>
      <c r="E19931" t="s">
        <v>1198</v>
      </c>
      <c r="F19931" t="s">
        <v>298</v>
      </c>
      <c r="G19931" s="155">
        <v>45915</v>
      </c>
      <c r="H19931">
        <v>1</v>
      </c>
    </row>
    <row r="19932" spans="1:8" x14ac:dyDescent="0.25">
      <c r="A19932">
        <v>4882529</v>
      </c>
      <c r="B19932" t="s">
        <v>3020</v>
      </c>
      <c r="C19932" s="155">
        <v>17778</v>
      </c>
      <c r="D19932">
        <v>608888</v>
      </c>
      <c r="E19932" t="s">
        <v>1867</v>
      </c>
      <c r="F19932" t="s">
        <v>81</v>
      </c>
      <c r="G19932" s="155">
        <v>45919</v>
      </c>
      <c r="H19932">
        <v>1</v>
      </c>
    </row>
    <row r="19933" spans="1:8" x14ac:dyDescent="0.25">
      <c r="A19933">
        <v>4882527</v>
      </c>
      <c r="B19933" t="s">
        <v>14482</v>
      </c>
      <c r="C19933" s="155">
        <v>25079</v>
      </c>
      <c r="D19933">
        <v>608888</v>
      </c>
      <c r="E19933" t="s">
        <v>3036</v>
      </c>
      <c r="F19933" t="s">
        <v>20</v>
      </c>
      <c r="G19933" s="155">
        <v>45925</v>
      </c>
      <c r="H19933">
        <v>1</v>
      </c>
    </row>
    <row r="19934" spans="1:8" x14ac:dyDescent="0.25">
      <c r="A19934">
        <v>4882526</v>
      </c>
      <c r="B19934" t="s">
        <v>13572</v>
      </c>
      <c r="C19934" s="155">
        <v>13615</v>
      </c>
      <c r="D19934">
        <v>667824</v>
      </c>
      <c r="E19934" t="s">
        <v>1180</v>
      </c>
      <c r="F19934" t="s">
        <v>43</v>
      </c>
      <c r="G19934" s="155">
        <v>45915</v>
      </c>
      <c r="H19934">
        <v>1</v>
      </c>
    </row>
    <row r="19935" spans="1:8" x14ac:dyDescent="0.25">
      <c r="A19935">
        <v>4882524</v>
      </c>
      <c r="B19935" t="s">
        <v>14107</v>
      </c>
      <c r="C19935" s="155">
        <v>38889</v>
      </c>
      <c r="D19935">
        <v>667888</v>
      </c>
      <c r="E19935" t="s">
        <v>1951</v>
      </c>
      <c r="F19935" t="s">
        <v>491</v>
      </c>
      <c r="G19935" s="155">
        <v>45922</v>
      </c>
      <c r="H19935">
        <v>1</v>
      </c>
    </row>
    <row r="19936" spans="1:8" x14ac:dyDescent="0.25">
      <c r="A19936">
        <v>4882522</v>
      </c>
      <c r="B19936" t="s">
        <v>13573</v>
      </c>
      <c r="C19936" s="155">
        <v>29568</v>
      </c>
      <c r="D19936">
        <v>600824</v>
      </c>
      <c r="E19936" t="s">
        <v>1156</v>
      </c>
      <c r="F19936" t="s">
        <v>59</v>
      </c>
      <c r="G19936" s="155">
        <v>45915</v>
      </c>
      <c r="H19936">
        <v>1</v>
      </c>
    </row>
    <row r="19937" spans="1:8" x14ac:dyDescent="0.25">
      <c r="A19937">
        <v>4882520</v>
      </c>
      <c r="B19937" t="s">
        <v>13574</v>
      </c>
      <c r="C19937" s="155">
        <v>32284</v>
      </c>
      <c r="D19937">
        <v>665890</v>
      </c>
      <c r="E19937" t="s">
        <v>2126</v>
      </c>
      <c r="F19937" t="s">
        <v>79</v>
      </c>
      <c r="G19937" s="155">
        <v>45915</v>
      </c>
      <c r="H19937">
        <v>1</v>
      </c>
    </row>
    <row r="19938" spans="1:8" x14ac:dyDescent="0.25">
      <c r="A19938">
        <v>4882519</v>
      </c>
      <c r="B19938" t="s">
        <v>13550</v>
      </c>
      <c r="C19938" s="155">
        <v>25441</v>
      </c>
      <c r="D19938">
        <v>602984</v>
      </c>
      <c r="E19938" t="s">
        <v>1174</v>
      </c>
      <c r="F19938" t="s">
        <v>26</v>
      </c>
      <c r="G19938" s="155">
        <v>45915</v>
      </c>
      <c r="H19938">
        <v>1</v>
      </c>
    </row>
    <row r="19939" spans="1:8" x14ac:dyDescent="0.25">
      <c r="A19939">
        <v>4882518</v>
      </c>
      <c r="B19939" t="s">
        <v>13575</v>
      </c>
      <c r="C19939" s="155">
        <v>26618</v>
      </c>
      <c r="D19939">
        <v>608814</v>
      </c>
      <c r="E19939" t="s">
        <v>1888</v>
      </c>
      <c r="F19939" t="s">
        <v>20</v>
      </c>
      <c r="G19939" s="155">
        <v>45915</v>
      </c>
      <c r="H19939">
        <v>1</v>
      </c>
    </row>
    <row r="19940" spans="1:8" x14ac:dyDescent="0.25">
      <c r="A19940">
        <v>4882517</v>
      </c>
      <c r="B19940" t="s">
        <v>14081</v>
      </c>
      <c r="C19940" s="155">
        <v>21449</v>
      </c>
      <c r="D19940">
        <v>667984</v>
      </c>
      <c r="E19940" t="s">
        <v>1156</v>
      </c>
      <c r="F19940" t="s">
        <v>493</v>
      </c>
      <c r="G19940" s="155">
        <v>45915</v>
      </c>
      <c r="H19940">
        <v>1</v>
      </c>
    </row>
    <row r="19941" spans="1:8" x14ac:dyDescent="0.25">
      <c r="A19941">
        <v>4882516</v>
      </c>
      <c r="B19941" t="s">
        <v>23323</v>
      </c>
      <c r="C19941" s="155">
        <v>28304</v>
      </c>
      <c r="D19941">
        <v>667888</v>
      </c>
      <c r="E19941" t="s">
        <v>1951</v>
      </c>
      <c r="F19941" t="s">
        <v>454</v>
      </c>
      <c r="G19941" s="155">
        <v>45919</v>
      </c>
      <c r="H19941">
        <v>1</v>
      </c>
    </row>
    <row r="19942" spans="1:8" x14ac:dyDescent="0.25">
      <c r="A19942">
        <v>4882514</v>
      </c>
      <c r="B19942" t="s">
        <v>13576</v>
      </c>
      <c r="C19942" s="155">
        <v>17292</v>
      </c>
      <c r="D19942">
        <v>682824</v>
      </c>
      <c r="E19942" t="s">
        <v>1198</v>
      </c>
      <c r="F19942" t="s">
        <v>298</v>
      </c>
      <c r="G19942" s="155">
        <v>45915</v>
      </c>
      <c r="H19942">
        <v>1</v>
      </c>
    </row>
    <row r="19943" spans="1:8" x14ac:dyDescent="0.25">
      <c r="A19943">
        <v>4882513</v>
      </c>
      <c r="B19943" t="s">
        <v>7699</v>
      </c>
      <c r="C19943" s="155">
        <v>14345</v>
      </c>
      <c r="D19943">
        <v>667814</v>
      </c>
      <c r="E19943" t="s">
        <v>1180</v>
      </c>
      <c r="F19943" t="s">
        <v>492</v>
      </c>
      <c r="G19943" s="155">
        <v>45915</v>
      </c>
      <c r="H19943">
        <v>1</v>
      </c>
    </row>
    <row r="19944" spans="1:8" x14ac:dyDescent="0.25">
      <c r="A19944">
        <v>4882512</v>
      </c>
      <c r="B19944" t="s">
        <v>7036</v>
      </c>
      <c r="C19944" s="155">
        <v>20304</v>
      </c>
      <c r="D19944">
        <v>667688</v>
      </c>
      <c r="E19944" t="s">
        <v>1174</v>
      </c>
      <c r="F19944" t="s">
        <v>455</v>
      </c>
      <c r="G19944" s="155">
        <v>45915</v>
      </c>
      <c r="H19944">
        <v>1</v>
      </c>
    </row>
    <row r="19945" spans="1:8" x14ac:dyDescent="0.25">
      <c r="A19945">
        <v>4882511</v>
      </c>
      <c r="B19945" t="s">
        <v>13577</v>
      </c>
      <c r="C19945" s="155">
        <v>31349</v>
      </c>
      <c r="D19945">
        <v>622932</v>
      </c>
      <c r="E19945" t="s">
        <v>2314</v>
      </c>
      <c r="F19945" t="s">
        <v>760</v>
      </c>
      <c r="G19945" s="155">
        <v>45915</v>
      </c>
      <c r="H19945">
        <v>1</v>
      </c>
    </row>
    <row r="19946" spans="1:8" x14ac:dyDescent="0.25">
      <c r="A19946">
        <v>4882510</v>
      </c>
      <c r="B19946" t="s">
        <v>13578</v>
      </c>
      <c r="C19946" s="155">
        <v>13516</v>
      </c>
      <c r="D19946">
        <v>617814</v>
      </c>
      <c r="E19946" t="s">
        <v>2304</v>
      </c>
      <c r="F19946" t="s">
        <v>403</v>
      </c>
      <c r="G19946" s="155">
        <v>45912</v>
      </c>
      <c r="H19946">
        <v>1</v>
      </c>
    </row>
    <row r="19947" spans="1:8" x14ac:dyDescent="0.25">
      <c r="A19947">
        <v>4882509</v>
      </c>
      <c r="B19947" t="s">
        <v>18709</v>
      </c>
      <c r="C19947" s="155">
        <v>23065</v>
      </c>
      <c r="D19947">
        <v>667888</v>
      </c>
      <c r="E19947" t="s">
        <v>1951</v>
      </c>
      <c r="F19947" t="s">
        <v>500</v>
      </c>
      <c r="G19947" s="155">
        <v>45917</v>
      </c>
      <c r="H19947">
        <v>1</v>
      </c>
    </row>
    <row r="19948" spans="1:8" x14ac:dyDescent="0.25">
      <c r="A19948">
        <v>4882506</v>
      </c>
      <c r="B19948" t="s">
        <v>23324</v>
      </c>
      <c r="C19948" s="155">
        <v>14826</v>
      </c>
      <c r="D19948">
        <v>610888</v>
      </c>
      <c r="E19948" t="s">
        <v>6223</v>
      </c>
      <c r="F19948" t="s">
        <v>300</v>
      </c>
      <c r="G19948" s="155">
        <v>45922</v>
      </c>
      <c r="H19948">
        <v>1</v>
      </c>
    </row>
    <row r="19949" spans="1:8" x14ac:dyDescent="0.25">
      <c r="A19949">
        <v>4882505</v>
      </c>
      <c r="B19949" t="s">
        <v>3588</v>
      </c>
      <c r="C19949" s="155">
        <v>17645</v>
      </c>
      <c r="D19949">
        <v>667824</v>
      </c>
      <c r="E19949" t="s">
        <v>1156</v>
      </c>
      <c r="F19949" t="s">
        <v>397</v>
      </c>
      <c r="G19949" s="155">
        <v>45915</v>
      </c>
      <c r="H19949">
        <v>1</v>
      </c>
    </row>
    <row r="19950" spans="1:8" x14ac:dyDescent="0.25">
      <c r="A19950">
        <v>4882500</v>
      </c>
      <c r="B19950" t="s">
        <v>3447</v>
      </c>
      <c r="C19950" s="155">
        <v>16677</v>
      </c>
      <c r="D19950">
        <v>614888</v>
      </c>
      <c r="E19950" t="s">
        <v>23325</v>
      </c>
      <c r="F19950" t="s">
        <v>315</v>
      </c>
      <c r="G19950" s="155">
        <v>45919</v>
      </c>
      <c r="H19950">
        <v>1</v>
      </c>
    </row>
    <row r="19951" spans="1:8" x14ac:dyDescent="0.25">
      <c r="A19951">
        <v>4882499</v>
      </c>
      <c r="B19951" t="s">
        <v>23326</v>
      </c>
      <c r="C19951" s="155">
        <v>32583</v>
      </c>
      <c r="D19951">
        <v>667888</v>
      </c>
      <c r="E19951" t="s">
        <v>1951</v>
      </c>
      <c r="F19951" t="s">
        <v>377</v>
      </c>
      <c r="G19951" s="155">
        <v>45922</v>
      </c>
      <c r="H19951">
        <v>1</v>
      </c>
    </row>
    <row r="19952" spans="1:8" x14ac:dyDescent="0.25">
      <c r="A19952">
        <v>4882498</v>
      </c>
      <c r="B19952" t="s">
        <v>8184</v>
      </c>
      <c r="C19952" s="155">
        <v>27037</v>
      </c>
      <c r="D19952">
        <v>609814</v>
      </c>
      <c r="E19952" t="s">
        <v>3124</v>
      </c>
      <c r="F19952" t="s">
        <v>37</v>
      </c>
      <c r="G19952" s="155">
        <v>45915</v>
      </c>
      <c r="H19952">
        <v>1</v>
      </c>
    </row>
    <row r="19953" spans="1:8" x14ac:dyDescent="0.25">
      <c r="A19953">
        <v>4882495</v>
      </c>
      <c r="B19953" t="s">
        <v>26267</v>
      </c>
      <c r="C19953" s="155">
        <v>24093</v>
      </c>
      <c r="D19953">
        <v>667888</v>
      </c>
      <c r="E19953" t="s">
        <v>1951</v>
      </c>
      <c r="F19953" t="s">
        <v>491</v>
      </c>
      <c r="G19953" s="155">
        <v>45924</v>
      </c>
      <c r="H19953">
        <v>1</v>
      </c>
    </row>
    <row r="19954" spans="1:8" x14ac:dyDescent="0.25">
      <c r="A19954">
        <v>4882494</v>
      </c>
      <c r="B19954" t="s">
        <v>5379</v>
      </c>
      <c r="C19954" s="155">
        <v>19174</v>
      </c>
      <c r="D19954">
        <v>667984</v>
      </c>
      <c r="E19954" t="s">
        <v>1186</v>
      </c>
      <c r="F19954" t="s">
        <v>60</v>
      </c>
      <c r="G19954" s="155">
        <v>45915</v>
      </c>
      <c r="H19954">
        <v>1</v>
      </c>
    </row>
    <row r="19955" spans="1:8" x14ac:dyDescent="0.25">
      <c r="A19955">
        <v>4882493</v>
      </c>
      <c r="B19955" t="s">
        <v>13579</v>
      </c>
      <c r="C19955" s="155">
        <v>20096</v>
      </c>
      <c r="D19955">
        <v>608814</v>
      </c>
      <c r="E19955" t="s">
        <v>13580</v>
      </c>
      <c r="F19955" t="s">
        <v>20</v>
      </c>
      <c r="G19955" s="155">
        <v>45915</v>
      </c>
      <c r="H19955">
        <v>1</v>
      </c>
    </row>
    <row r="19956" spans="1:8" x14ac:dyDescent="0.25">
      <c r="A19956">
        <v>4882492</v>
      </c>
      <c r="B19956" t="s">
        <v>5035</v>
      </c>
      <c r="C19956" s="155">
        <v>21990</v>
      </c>
      <c r="D19956">
        <v>618888</v>
      </c>
      <c r="E19956" t="s">
        <v>1942</v>
      </c>
      <c r="F19956" t="s">
        <v>69</v>
      </c>
      <c r="G19956" s="155">
        <v>45917</v>
      </c>
      <c r="H19956">
        <v>1</v>
      </c>
    </row>
    <row r="19957" spans="1:8" x14ac:dyDescent="0.25">
      <c r="A19957">
        <v>4882487</v>
      </c>
      <c r="B19957" t="s">
        <v>26268</v>
      </c>
      <c r="C19957" s="155">
        <v>29444</v>
      </c>
      <c r="D19957">
        <v>667984</v>
      </c>
      <c r="E19957" t="s">
        <v>1186</v>
      </c>
      <c r="F19957" t="s">
        <v>414</v>
      </c>
      <c r="G19957" s="155">
        <v>45915</v>
      </c>
      <c r="H19957">
        <v>1</v>
      </c>
    </row>
    <row r="19958" spans="1:8" x14ac:dyDescent="0.25">
      <c r="A19958">
        <v>4882486</v>
      </c>
      <c r="B19958" t="s">
        <v>23327</v>
      </c>
      <c r="C19958" s="155">
        <v>23312</v>
      </c>
      <c r="D19958">
        <v>672888</v>
      </c>
      <c r="E19958" t="s">
        <v>1352</v>
      </c>
      <c r="F19958" t="s">
        <v>307</v>
      </c>
      <c r="G19958" s="155">
        <v>45922</v>
      </c>
      <c r="H19958">
        <v>1</v>
      </c>
    </row>
    <row r="19959" spans="1:8" x14ac:dyDescent="0.25">
      <c r="A19959">
        <v>4882485</v>
      </c>
      <c r="B19959" t="s">
        <v>18710</v>
      </c>
      <c r="C19959" s="155">
        <v>22771</v>
      </c>
      <c r="D19959">
        <v>667814</v>
      </c>
      <c r="E19959" t="s">
        <v>1180</v>
      </c>
      <c r="F19959" t="s">
        <v>498</v>
      </c>
      <c r="G19959" s="155">
        <v>45915</v>
      </c>
      <c r="H19959">
        <v>1</v>
      </c>
    </row>
    <row r="19960" spans="1:8" x14ac:dyDescent="0.25">
      <c r="A19960">
        <v>4882484</v>
      </c>
      <c r="B19960" t="s">
        <v>13577</v>
      </c>
      <c r="C19960" s="155">
        <v>31349</v>
      </c>
      <c r="D19960">
        <v>600890</v>
      </c>
      <c r="E19960" t="s">
        <v>1172</v>
      </c>
      <c r="F19960" t="s">
        <v>503</v>
      </c>
      <c r="G19960" s="155">
        <v>45915</v>
      </c>
      <c r="H19960">
        <v>1</v>
      </c>
    </row>
    <row r="19961" spans="1:8" x14ac:dyDescent="0.25">
      <c r="A19961">
        <v>4882482</v>
      </c>
      <c r="B19961" t="s">
        <v>18711</v>
      </c>
      <c r="C19961" s="155">
        <v>35079</v>
      </c>
      <c r="D19961">
        <v>682824</v>
      </c>
      <c r="E19961" t="s">
        <v>1951</v>
      </c>
      <c r="F19961" t="s">
        <v>13964</v>
      </c>
      <c r="G19961" s="155">
        <v>45915</v>
      </c>
      <c r="H19961">
        <v>1</v>
      </c>
    </row>
    <row r="19962" spans="1:8" x14ac:dyDescent="0.25">
      <c r="A19962">
        <v>4882479</v>
      </c>
      <c r="B19962" t="s">
        <v>13581</v>
      </c>
      <c r="C19962" s="155">
        <v>28320</v>
      </c>
      <c r="D19962">
        <v>667984</v>
      </c>
      <c r="E19962" t="s">
        <v>1186</v>
      </c>
      <c r="F19962" t="s">
        <v>60</v>
      </c>
      <c r="G19962" s="155">
        <v>45915</v>
      </c>
      <c r="H19962">
        <v>1</v>
      </c>
    </row>
    <row r="19963" spans="1:8" x14ac:dyDescent="0.25">
      <c r="A19963">
        <v>4882478</v>
      </c>
      <c r="B19963" t="s">
        <v>8779</v>
      </c>
      <c r="C19963" s="155">
        <v>18607</v>
      </c>
      <c r="D19963">
        <v>601890</v>
      </c>
      <c r="E19963" t="s">
        <v>13582</v>
      </c>
      <c r="F19963" t="s">
        <v>303</v>
      </c>
      <c r="G19963" s="155">
        <v>45915</v>
      </c>
      <c r="H19963">
        <v>1</v>
      </c>
    </row>
    <row r="19964" spans="1:8" x14ac:dyDescent="0.25">
      <c r="A19964">
        <v>4882477</v>
      </c>
      <c r="B19964" t="s">
        <v>13583</v>
      </c>
      <c r="C19964" s="155">
        <v>35451</v>
      </c>
      <c r="D19964">
        <v>608814</v>
      </c>
      <c r="E19964" t="s">
        <v>3152</v>
      </c>
      <c r="F19964" t="s">
        <v>20</v>
      </c>
      <c r="G19964" s="155">
        <v>45915</v>
      </c>
      <c r="H19964">
        <v>1</v>
      </c>
    </row>
    <row r="19965" spans="1:8" x14ac:dyDescent="0.25">
      <c r="A19965">
        <v>4882476</v>
      </c>
      <c r="B19965" t="s">
        <v>4150</v>
      </c>
      <c r="C19965" s="155">
        <v>14977</v>
      </c>
      <c r="D19965">
        <v>617814</v>
      </c>
      <c r="E19965" t="s">
        <v>2304</v>
      </c>
      <c r="F19965" t="s">
        <v>403</v>
      </c>
      <c r="G19965" s="155">
        <v>45912</v>
      </c>
      <c r="H19965">
        <v>1</v>
      </c>
    </row>
    <row r="19966" spans="1:8" x14ac:dyDescent="0.25">
      <c r="A19966">
        <v>4882475</v>
      </c>
      <c r="B19966" t="s">
        <v>13584</v>
      </c>
      <c r="C19966" s="155">
        <v>39322</v>
      </c>
      <c r="D19966">
        <v>667824</v>
      </c>
      <c r="E19966" t="s">
        <v>3062</v>
      </c>
      <c r="F19966" t="s">
        <v>394</v>
      </c>
      <c r="G19966" s="155">
        <v>45915</v>
      </c>
      <c r="H19966">
        <v>1</v>
      </c>
    </row>
    <row r="19967" spans="1:8" x14ac:dyDescent="0.25">
      <c r="A19967">
        <v>4882474</v>
      </c>
      <c r="B19967" t="s">
        <v>5663</v>
      </c>
      <c r="C19967" s="155">
        <v>28883</v>
      </c>
      <c r="D19967">
        <v>621888</v>
      </c>
      <c r="E19967" t="s">
        <v>2242</v>
      </c>
      <c r="F19967" t="s">
        <v>23</v>
      </c>
      <c r="G19967" s="155">
        <v>45919</v>
      </c>
      <c r="H19967">
        <v>1</v>
      </c>
    </row>
    <row r="19968" spans="1:8" x14ac:dyDescent="0.25">
      <c r="A19968">
        <v>4882470</v>
      </c>
      <c r="B19968" t="s">
        <v>2300</v>
      </c>
      <c r="C19968" s="155">
        <v>35677</v>
      </c>
      <c r="D19968">
        <v>600888</v>
      </c>
      <c r="E19968" t="s">
        <v>1951</v>
      </c>
      <c r="F19968" t="s">
        <v>503</v>
      </c>
      <c r="G19968" s="155">
        <v>45919</v>
      </c>
      <c r="H19968">
        <v>1</v>
      </c>
    </row>
    <row r="19969" spans="1:8" x14ac:dyDescent="0.25">
      <c r="A19969">
        <v>4882469</v>
      </c>
      <c r="B19969" t="s">
        <v>13585</v>
      </c>
      <c r="C19969" s="155">
        <v>27425</v>
      </c>
      <c r="D19969">
        <v>600824</v>
      </c>
      <c r="E19969" t="s">
        <v>1156</v>
      </c>
      <c r="F19969" t="s">
        <v>59</v>
      </c>
      <c r="G19969" s="155">
        <v>45913</v>
      </c>
      <c r="H19969">
        <v>1</v>
      </c>
    </row>
    <row r="19970" spans="1:8" x14ac:dyDescent="0.25">
      <c r="A19970">
        <v>4882467</v>
      </c>
      <c r="B19970" t="s">
        <v>23328</v>
      </c>
      <c r="C19970" s="155">
        <v>30146</v>
      </c>
      <c r="D19970">
        <v>667814</v>
      </c>
      <c r="E19970" t="s">
        <v>1180</v>
      </c>
      <c r="F19970" t="s">
        <v>436</v>
      </c>
      <c r="G19970" s="155">
        <v>45902</v>
      </c>
      <c r="H19970">
        <v>1</v>
      </c>
    </row>
    <row r="19971" spans="1:8" x14ac:dyDescent="0.25">
      <c r="A19971">
        <v>4882465</v>
      </c>
      <c r="B19971" t="s">
        <v>23329</v>
      </c>
      <c r="C19971" s="155">
        <v>36633</v>
      </c>
      <c r="D19971">
        <v>667888</v>
      </c>
      <c r="E19971" t="s">
        <v>1951</v>
      </c>
      <c r="F19971" t="s">
        <v>455</v>
      </c>
      <c r="G19971" s="155">
        <v>45920</v>
      </c>
      <c r="H19971">
        <v>1</v>
      </c>
    </row>
    <row r="19972" spans="1:8" x14ac:dyDescent="0.25">
      <c r="A19972">
        <v>4882464</v>
      </c>
      <c r="B19972" t="s">
        <v>7823</v>
      </c>
      <c r="C19972" s="155">
        <v>23554</v>
      </c>
      <c r="D19972">
        <v>667814</v>
      </c>
      <c r="E19972" t="s">
        <v>2653</v>
      </c>
      <c r="F19972" t="s">
        <v>414</v>
      </c>
      <c r="G19972" s="155">
        <v>45915</v>
      </c>
      <c r="H19972">
        <v>1</v>
      </c>
    </row>
    <row r="19973" spans="1:8" x14ac:dyDescent="0.25">
      <c r="A19973">
        <v>4882462</v>
      </c>
      <c r="B19973" t="s">
        <v>13586</v>
      </c>
      <c r="C19973" s="155">
        <v>17730</v>
      </c>
      <c r="D19973">
        <v>618814</v>
      </c>
      <c r="E19973" t="s">
        <v>1996</v>
      </c>
      <c r="F19973" t="s">
        <v>378</v>
      </c>
      <c r="G19973" s="155">
        <v>45915</v>
      </c>
      <c r="H19973">
        <v>1</v>
      </c>
    </row>
    <row r="19974" spans="1:8" x14ac:dyDescent="0.25">
      <c r="A19974">
        <v>4882460</v>
      </c>
      <c r="B19974" t="s">
        <v>13587</v>
      </c>
      <c r="C19974" s="155">
        <v>25309</v>
      </c>
      <c r="D19974">
        <v>667814</v>
      </c>
      <c r="E19974" t="s">
        <v>1156</v>
      </c>
      <c r="F19974" t="s">
        <v>394</v>
      </c>
      <c r="G19974" s="155">
        <v>45915</v>
      </c>
      <c r="H19974">
        <v>1</v>
      </c>
    </row>
    <row r="19975" spans="1:8" x14ac:dyDescent="0.25">
      <c r="A19975">
        <v>4882459</v>
      </c>
      <c r="B19975" t="s">
        <v>13588</v>
      </c>
      <c r="C19975" s="155">
        <v>23274</v>
      </c>
      <c r="D19975">
        <v>667688</v>
      </c>
      <c r="E19975" t="s">
        <v>1156</v>
      </c>
      <c r="F19975" t="s">
        <v>327</v>
      </c>
      <c r="G19975" s="155">
        <v>45915</v>
      </c>
      <c r="H19975">
        <v>1</v>
      </c>
    </row>
    <row r="19976" spans="1:8" x14ac:dyDescent="0.25">
      <c r="A19976">
        <v>4882455</v>
      </c>
      <c r="B19976" t="s">
        <v>10235</v>
      </c>
      <c r="C19976" s="155">
        <v>26788</v>
      </c>
      <c r="D19976">
        <v>667688</v>
      </c>
      <c r="E19976" t="s">
        <v>1156</v>
      </c>
      <c r="F19976" t="s">
        <v>402</v>
      </c>
      <c r="G19976" s="155">
        <v>45915</v>
      </c>
      <c r="H19976">
        <v>1</v>
      </c>
    </row>
    <row r="19977" spans="1:8" x14ac:dyDescent="0.25">
      <c r="A19977">
        <v>4882453</v>
      </c>
      <c r="B19977" t="s">
        <v>13589</v>
      </c>
      <c r="C19977" s="155">
        <v>18628</v>
      </c>
      <c r="D19977">
        <v>617814</v>
      </c>
      <c r="E19977" t="s">
        <v>2304</v>
      </c>
      <c r="F19977" t="s">
        <v>403</v>
      </c>
      <c r="G19977" s="155">
        <v>45912</v>
      </c>
      <c r="H19977">
        <v>1</v>
      </c>
    </row>
    <row r="19978" spans="1:8" x14ac:dyDescent="0.25">
      <c r="A19978">
        <v>4882451</v>
      </c>
      <c r="B19978" t="s">
        <v>23330</v>
      </c>
      <c r="C19978" s="155">
        <v>27792</v>
      </c>
      <c r="D19978">
        <v>622871</v>
      </c>
      <c r="E19978" t="s">
        <v>3418</v>
      </c>
      <c r="F19978" t="s">
        <v>44</v>
      </c>
      <c r="G19978" s="155">
        <v>45915</v>
      </c>
      <c r="H19978">
        <v>1</v>
      </c>
    </row>
    <row r="19979" spans="1:8" x14ac:dyDescent="0.25">
      <c r="A19979">
        <v>4882450</v>
      </c>
      <c r="B19979" t="s">
        <v>7652</v>
      </c>
      <c r="C19979" s="155">
        <v>22057</v>
      </c>
      <c r="D19979">
        <v>614890</v>
      </c>
      <c r="E19979" t="s">
        <v>13590</v>
      </c>
      <c r="F19979" t="s">
        <v>315</v>
      </c>
      <c r="G19979" s="155">
        <v>45915</v>
      </c>
      <c r="H19979">
        <v>1</v>
      </c>
    </row>
    <row r="19980" spans="1:8" x14ac:dyDescent="0.25">
      <c r="A19980">
        <v>4882449</v>
      </c>
      <c r="B19980" t="s">
        <v>18712</v>
      </c>
      <c r="C19980" s="155">
        <v>38234</v>
      </c>
      <c r="D19980">
        <v>682824</v>
      </c>
      <c r="E19980" t="s">
        <v>1951</v>
      </c>
      <c r="F19980" t="s">
        <v>13964</v>
      </c>
      <c r="G19980" s="155">
        <v>45915</v>
      </c>
      <c r="H19980">
        <v>1</v>
      </c>
    </row>
    <row r="19981" spans="1:8" x14ac:dyDescent="0.25">
      <c r="A19981">
        <v>4882448</v>
      </c>
      <c r="B19981" t="s">
        <v>23331</v>
      </c>
      <c r="C19981" s="155">
        <v>37550</v>
      </c>
      <c r="D19981">
        <v>667888</v>
      </c>
      <c r="E19981" t="s">
        <v>1951</v>
      </c>
      <c r="F19981" t="s">
        <v>491</v>
      </c>
      <c r="G19981" s="155">
        <v>45918</v>
      </c>
      <c r="H19981">
        <v>1</v>
      </c>
    </row>
    <row r="19982" spans="1:8" x14ac:dyDescent="0.25">
      <c r="A19982">
        <v>4882447</v>
      </c>
      <c r="B19982" t="s">
        <v>10994</v>
      </c>
      <c r="C19982" s="155">
        <v>21856</v>
      </c>
      <c r="D19982">
        <v>682824</v>
      </c>
      <c r="E19982" t="s">
        <v>1198</v>
      </c>
      <c r="F19982" t="s">
        <v>298</v>
      </c>
      <c r="G19982" s="155">
        <v>45915</v>
      </c>
      <c r="H19982">
        <v>1</v>
      </c>
    </row>
    <row r="19983" spans="1:8" x14ac:dyDescent="0.25">
      <c r="A19983">
        <v>4882444</v>
      </c>
      <c r="B19983" t="s">
        <v>5890</v>
      </c>
      <c r="C19983" s="155">
        <v>18638</v>
      </c>
      <c r="D19983">
        <v>617814</v>
      </c>
      <c r="E19983" t="s">
        <v>2304</v>
      </c>
      <c r="F19983" t="s">
        <v>403</v>
      </c>
      <c r="G19983" s="155">
        <v>45912</v>
      </c>
      <c r="H19983">
        <v>1</v>
      </c>
    </row>
    <row r="19984" spans="1:8" x14ac:dyDescent="0.25">
      <c r="A19984">
        <v>4882443</v>
      </c>
      <c r="B19984" t="s">
        <v>8705</v>
      </c>
      <c r="C19984" s="155">
        <v>33857</v>
      </c>
      <c r="D19984">
        <v>667814</v>
      </c>
      <c r="E19984" t="s">
        <v>1172</v>
      </c>
      <c r="F19984" t="s">
        <v>455</v>
      </c>
      <c r="G19984" s="155">
        <v>45915</v>
      </c>
      <c r="H19984">
        <v>1</v>
      </c>
    </row>
    <row r="19985" spans="1:8" x14ac:dyDescent="0.25">
      <c r="A19985">
        <v>4882442</v>
      </c>
      <c r="B19985" t="s">
        <v>13591</v>
      </c>
      <c r="C19985" s="155">
        <v>18181</v>
      </c>
      <c r="D19985">
        <v>602984</v>
      </c>
      <c r="E19985" t="s">
        <v>2485</v>
      </c>
      <c r="F19985" t="s">
        <v>26</v>
      </c>
      <c r="G19985" s="155">
        <v>45915</v>
      </c>
      <c r="H19985">
        <v>1</v>
      </c>
    </row>
    <row r="19986" spans="1:8" x14ac:dyDescent="0.25">
      <c r="A19986">
        <v>4882441</v>
      </c>
      <c r="B19986" t="s">
        <v>13592</v>
      </c>
      <c r="C19986" s="155">
        <v>37322</v>
      </c>
      <c r="D19986">
        <v>665890</v>
      </c>
      <c r="E19986" t="s">
        <v>2413</v>
      </c>
      <c r="F19986" t="s">
        <v>79</v>
      </c>
      <c r="G19986" s="155">
        <v>45915</v>
      </c>
      <c r="H19986">
        <v>1</v>
      </c>
    </row>
    <row r="19987" spans="1:8" x14ac:dyDescent="0.25">
      <c r="A19987">
        <v>4882438</v>
      </c>
      <c r="B19987" t="s">
        <v>13593</v>
      </c>
      <c r="C19987" s="155">
        <v>29615</v>
      </c>
      <c r="D19987">
        <v>667824</v>
      </c>
      <c r="E19987" t="s">
        <v>1170</v>
      </c>
      <c r="F19987" t="s">
        <v>60</v>
      </c>
      <c r="G19987" s="155">
        <v>45915</v>
      </c>
      <c r="H19987">
        <v>1</v>
      </c>
    </row>
    <row r="19988" spans="1:8" x14ac:dyDescent="0.25">
      <c r="A19988">
        <v>4882437</v>
      </c>
      <c r="B19988" t="s">
        <v>26269</v>
      </c>
      <c r="C19988" s="155">
        <v>20974</v>
      </c>
      <c r="D19988">
        <v>667984</v>
      </c>
      <c r="E19988" t="s">
        <v>1174</v>
      </c>
      <c r="F19988" t="s">
        <v>66</v>
      </c>
      <c r="G19988" s="155">
        <v>45915</v>
      </c>
      <c r="H19988">
        <v>1</v>
      </c>
    </row>
    <row r="19989" spans="1:8" x14ac:dyDescent="0.25">
      <c r="A19989">
        <v>4882435</v>
      </c>
      <c r="B19989" t="s">
        <v>4786</v>
      </c>
      <c r="C19989" s="155">
        <v>19826</v>
      </c>
      <c r="D19989">
        <v>682824</v>
      </c>
      <c r="E19989" t="s">
        <v>1198</v>
      </c>
      <c r="F19989" t="s">
        <v>298</v>
      </c>
      <c r="G19989" s="155">
        <v>45915</v>
      </c>
      <c r="H19989">
        <v>1</v>
      </c>
    </row>
    <row r="19990" spans="1:8" x14ac:dyDescent="0.25">
      <c r="A19990">
        <v>4882431</v>
      </c>
      <c r="B19990" t="s">
        <v>2024</v>
      </c>
      <c r="C19990" s="155">
        <v>38033</v>
      </c>
      <c r="D19990">
        <v>622932</v>
      </c>
      <c r="E19990" t="s">
        <v>535</v>
      </c>
      <c r="F19990" t="s">
        <v>47</v>
      </c>
      <c r="G19990" s="155">
        <v>45915</v>
      </c>
      <c r="H19990">
        <v>1</v>
      </c>
    </row>
    <row r="19991" spans="1:8" x14ac:dyDescent="0.25">
      <c r="A19991">
        <v>4882430</v>
      </c>
      <c r="B19991" t="s">
        <v>18713</v>
      </c>
      <c r="C19991" s="155">
        <v>30526</v>
      </c>
      <c r="D19991">
        <v>667888</v>
      </c>
      <c r="E19991" t="s">
        <v>1951</v>
      </c>
      <c r="F19991" t="s">
        <v>500</v>
      </c>
      <c r="G19991" s="155">
        <v>45917</v>
      </c>
      <c r="H19991">
        <v>1</v>
      </c>
    </row>
    <row r="19992" spans="1:8" x14ac:dyDescent="0.25">
      <c r="A19992">
        <v>4882429</v>
      </c>
      <c r="B19992" t="s">
        <v>18714</v>
      </c>
      <c r="C19992" s="155">
        <v>30514</v>
      </c>
      <c r="D19992">
        <v>621888</v>
      </c>
      <c r="E19992" t="s">
        <v>16252</v>
      </c>
      <c r="F19992" t="s">
        <v>23</v>
      </c>
      <c r="G19992" s="155">
        <v>45917</v>
      </c>
      <c r="H19992">
        <v>1</v>
      </c>
    </row>
    <row r="19993" spans="1:8" x14ac:dyDescent="0.25">
      <c r="A19993">
        <v>4882428</v>
      </c>
      <c r="B19993" t="s">
        <v>13594</v>
      </c>
      <c r="C19993" s="155">
        <v>14661</v>
      </c>
      <c r="D19993">
        <v>667984</v>
      </c>
      <c r="E19993" t="s">
        <v>1174</v>
      </c>
      <c r="F19993" t="s">
        <v>60</v>
      </c>
      <c r="G19993" s="155">
        <v>45915</v>
      </c>
      <c r="H19993">
        <v>1</v>
      </c>
    </row>
    <row r="19994" spans="1:8" x14ac:dyDescent="0.25">
      <c r="A19994">
        <v>4882427</v>
      </c>
      <c r="B19994" t="s">
        <v>13595</v>
      </c>
      <c r="C19994" s="155">
        <v>18508</v>
      </c>
      <c r="D19994">
        <v>617814</v>
      </c>
      <c r="E19994" t="s">
        <v>2304</v>
      </c>
      <c r="F19994" t="s">
        <v>403</v>
      </c>
      <c r="G19994" s="155">
        <v>45912</v>
      </c>
      <c r="H19994">
        <v>1</v>
      </c>
    </row>
    <row r="19995" spans="1:8" x14ac:dyDescent="0.25">
      <c r="A19995">
        <v>4882426</v>
      </c>
      <c r="B19995" t="s">
        <v>22861</v>
      </c>
      <c r="C19995" s="155">
        <v>26741</v>
      </c>
      <c r="D19995">
        <v>622932</v>
      </c>
      <c r="E19995" t="s">
        <v>535</v>
      </c>
      <c r="F19995" t="s">
        <v>480</v>
      </c>
      <c r="G19995" s="155">
        <v>45915</v>
      </c>
      <c r="H19995">
        <v>1</v>
      </c>
    </row>
    <row r="19996" spans="1:8" x14ac:dyDescent="0.25">
      <c r="A19996">
        <v>4882424</v>
      </c>
      <c r="B19996" t="s">
        <v>13596</v>
      </c>
      <c r="C19996" s="155">
        <v>38872</v>
      </c>
      <c r="D19996">
        <v>667814</v>
      </c>
      <c r="E19996" t="s">
        <v>1172</v>
      </c>
      <c r="F19996" t="s">
        <v>394</v>
      </c>
      <c r="G19996" s="155">
        <v>45915</v>
      </c>
      <c r="H19996">
        <v>1</v>
      </c>
    </row>
    <row r="19997" spans="1:8" x14ac:dyDescent="0.25">
      <c r="A19997">
        <v>4882423</v>
      </c>
      <c r="B19997" t="s">
        <v>10577</v>
      </c>
      <c r="C19997" s="155">
        <v>18995</v>
      </c>
      <c r="D19997">
        <v>622865</v>
      </c>
      <c r="E19997" t="s">
        <v>2097</v>
      </c>
      <c r="F19997" t="s">
        <v>760</v>
      </c>
      <c r="G19997" s="155">
        <v>45922</v>
      </c>
      <c r="H19997">
        <v>1</v>
      </c>
    </row>
    <row r="19998" spans="1:8" x14ac:dyDescent="0.25">
      <c r="A19998">
        <v>4882422</v>
      </c>
      <c r="B19998" t="s">
        <v>3588</v>
      </c>
      <c r="C19998" s="155">
        <v>17645</v>
      </c>
      <c r="D19998">
        <v>682824</v>
      </c>
      <c r="E19998" t="s">
        <v>1198</v>
      </c>
      <c r="F19998" t="s">
        <v>298</v>
      </c>
      <c r="G19998" s="155">
        <v>45915</v>
      </c>
      <c r="H19998">
        <v>1</v>
      </c>
    </row>
    <row r="19999" spans="1:8" x14ac:dyDescent="0.25">
      <c r="A19999">
        <v>4882421</v>
      </c>
      <c r="B19999" t="s">
        <v>10485</v>
      </c>
      <c r="C19999" s="155">
        <v>32280</v>
      </c>
      <c r="D19999">
        <v>667888</v>
      </c>
      <c r="E19999" t="s">
        <v>1951</v>
      </c>
      <c r="F19999" t="s">
        <v>319</v>
      </c>
      <c r="G19999" s="155">
        <v>45923</v>
      </c>
      <c r="H19999">
        <v>1</v>
      </c>
    </row>
    <row r="20000" spans="1:8" x14ac:dyDescent="0.25">
      <c r="A20000">
        <v>4882419</v>
      </c>
      <c r="B20000" t="s">
        <v>18715</v>
      </c>
      <c r="C20000" s="155">
        <v>37819</v>
      </c>
      <c r="D20000">
        <v>667888</v>
      </c>
      <c r="E20000" t="s">
        <v>1951</v>
      </c>
      <c r="F20000" t="s">
        <v>493</v>
      </c>
      <c r="G20000" s="155">
        <v>45917</v>
      </c>
      <c r="H20000">
        <v>1</v>
      </c>
    </row>
    <row r="20001" spans="1:8" x14ac:dyDescent="0.25">
      <c r="A20001">
        <v>4882417</v>
      </c>
      <c r="B20001" t="s">
        <v>16028</v>
      </c>
      <c r="C20001" s="155">
        <v>31166</v>
      </c>
      <c r="D20001">
        <v>667984</v>
      </c>
      <c r="E20001" t="s">
        <v>1186</v>
      </c>
      <c r="F20001" t="s">
        <v>414</v>
      </c>
      <c r="G20001" s="155">
        <v>45915</v>
      </c>
      <c r="H20001">
        <v>1</v>
      </c>
    </row>
    <row r="20002" spans="1:8" x14ac:dyDescent="0.25">
      <c r="A20002">
        <v>4882415</v>
      </c>
      <c r="B20002" t="s">
        <v>13597</v>
      </c>
      <c r="C20002" s="155">
        <v>31155</v>
      </c>
      <c r="D20002">
        <v>667824</v>
      </c>
      <c r="E20002" t="s">
        <v>1951</v>
      </c>
      <c r="F20002" t="s">
        <v>397</v>
      </c>
      <c r="G20002" s="155">
        <v>45915</v>
      </c>
      <c r="H20002">
        <v>1</v>
      </c>
    </row>
    <row r="20003" spans="1:8" x14ac:dyDescent="0.25">
      <c r="A20003">
        <v>4882414</v>
      </c>
      <c r="B20003" t="s">
        <v>13598</v>
      </c>
      <c r="C20003" s="155">
        <v>15487</v>
      </c>
      <c r="D20003">
        <v>608814</v>
      </c>
      <c r="E20003" t="s">
        <v>1189</v>
      </c>
      <c r="F20003" t="s">
        <v>20</v>
      </c>
      <c r="G20003" s="155">
        <v>45915</v>
      </c>
      <c r="H20003">
        <v>1</v>
      </c>
    </row>
    <row r="20004" spans="1:8" x14ac:dyDescent="0.25">
      <c r="A20004">
        <v>4882413</v>
      </c>
      <c r="B20004" t="s">
        <v>8702</v>
      </c>
      <c r="C20004" s="155">
        <v>15462</v>
      </c>
      <c r="D20004">
        <v>682824</v>
      </c>
      <c r="E20004" t="s">
        <v>1198</v>
      </c>
      <c r="F20004" t="s">
        <v>298</v>
      </c>
      <c r="G20004" s="155">
        <v>45915</v>
      </c>
      <c r="H20004">
        <v>1</v>
      </c>
    </row>
    <row r="20005" spans="1:8" x14ac:dyDescent="0.25">
      <c r="A20005">
        <v>4882411</v>
      </c>
      <c r="B20005" t="s">
        <v>16072</v>
      </c>
      <c r="C20005" s="155">
        <v>17393</v>
      </c>
      <c r="D20005">
        <v>622871</v>
      </c>
      <c r="E20005" t="s">
        <v>517</v>
      </c>
      <c r="F20005" t="s">
        <v>44</v>
      </c>
      <c r="G20005" s="155">
        <v>45915</v>
      </c>
      <c r="H20005">
        <v>1</v>
      </c>
    </row>
    <row r="20006" spans="1:8" x14ac:dyDescent="0.25">
      <c r="A20006">
        <v>4882410</v>
      </c>
      <c r="B20006" t="s">
        <v>18909</v>
      </c>
      <c r="C20006" s="155">
        <v>34914</v>
      </c>
      <c r="D20006">
        <v>667814</v>
      </c>
      <c r="E20006" t="s">
        <v>1172</v>
      </c>
      <c r="F20006" t="s">
        <v>488</v>
      </c>
      <c r="G20006" s="155">
        <v>45915</v>
      </c>
      <c r="H20006">
        <v>1</v>
      </c>
    </row>
    <row r="20007" spans="1:8" x14ac:dyDescent="0.25">
      <c r="A20007">
        <v>4882409</v>
      </c>
      <c r="B20007" t="s">
        <v>15884</v>
      </c>
      <c r="C20007" s="155">
        <v>31066</v>
      </c>
      <c r="D20007">
        <v>602888</v>
      </c>
      <c r="E20007" t="s">
        <v>1172</v>
      </c>
      <c r="F20007" t="s">
        <v>485</v>
      </c>
      <c r="G20007" s="155">
        <v>45920</v>
      </c>
      <c r="H20007">
        <v>1</v>
      </c>
    </row>
    <row r="20008" spans="1:8" x14ac:dyDescent="0.25">
      <c r="A20008">
        <v>4882408</v>
      </c>
      <c r="B20008" t="s">
        <v>23332</v>
      </c>
      <c r="C20008" s="155">
        <v>29037</v>
      </c>
      <c r="D20008">
        <v>672888</v>
      </c>
      <c r="E20008" t="s">
        <v>1180</v>
      </c>
      <c r="F20008" t="s">
        <v>307</v>
      </c>
      <c r="G20008" s="155">
        <v>45922</v>
      </c>
      <c r="H20008">
        <v>1</v>
      </c>
    </row>
    <row r="20009" spans="1:8" x14ac:dyDescent="0.25">
      <c r="A20009">
        <v>4882407</v>
      </c>
      <c r="B20009" t="s">
        <v>13599</v>
      </c>
      <c r="C20009" s="155">
        <v>27817</v>
      </c>
      <c r="D20009">
        <v>667934</v>
      </c>
      <c r="E20009" t="s">
        <v>506</v>
      </c>
      <c r="F20009" t="s">
        <v>454</v>
      </c>
      <c r="G20009" s="155">
        <v>45915</v>
      </c>
      <c r="H20009">
        <v>1</v>
      </c>
    </row>
    <row r="20010" spans="1:8" x14ac:dyDescent="0.25">
      <c r="A20010">
        <v>4882404</v>
      </c>
      <c r="B20010" t="s">
        <v>17010</v>
      </c>
      <c r="C20010" s="155">
        <v>31274</v>
      </c>
      <c r="D20010">
        <v>618888</v>
      </c>
      <c r="E20010" t="s">
        <v>4507</v>
      </c>
      <c r="F20010" t="s">
        <v>378</v>
      </c>
      <c r="G20010" s="155">
        <v>45924</v>
      </c>
      <c r="H20010">
        <v>1</v>
      </c>
    </row>
    <row r="20011" spans="1:8" x14ac:dyDescent="0.25">
      <c r="A20011">
        <v>4882403</v>
      </c>
      <c r="B20011" t="s">
        <v>7581</v>
      </c>
      <c r="C20011" s="155">
        <v>34874</v>
      </c>
      <c r="D20011">
        <v>608814</v>
      </c>
      <c r="E20011" t="s">
        <v>13600</v>
      </c>
      <c r="F20011" t="s">
        <v>20</v>
      </c>
      <c r="G20011" s="155">
        <v>45915</v>
      </c>
      <c r="H20011">
        <v>1</v>
      </c>
    </row>
    <row r="20012" spans="1:8" x14ac:dyDescent="0.25">
      <c r="A20012">
        <v>4882401</v>
      </c>
      <c r="B20012" t="s">
        <v>13601</v>
      </c>
      <c r="C20012" s="155">
        <v>22127</v>
      </c>
      <c r="D20012">
        <v>667688</v>
      </c>
      <c r="E20012" t="s">
        <v>1156</v>
      </c>
      <c r="F20012" t="s">
        <v>327</v>
      </c>
      <c r="G20012" s="155">
        <v>45915</v>
      </c>
      <c r="H20012">
        <v>1</v>
      </c>
    </row>
    <row r="20013" spans="1:8" x14ac:dyDescent="0.25">
      <c r="A20013">
        <v>4882399</v>
      </c>
      <c r="B20013" t="s">
        <v>4490</v>
      </c>
      <c r="C20013" s="155">
        <v>12352</v>
      </c>
      <c r="D20013">
        <v>667890</v>
      </c>
      <c r="E20013" t="s">
        <v>4477</v>
      </c>
      <c r="F20013" t="s">
        <v>43</v>
      </c>
      <c r="G20013" s="155">
        <v>45915</v>
      </c>
      <c r="H20013">
        <v>1</v>
      </c>
    </row>
    <row r="20014" spans="1:8" x14ac:dyDescent="0.25">
      <c r="A20014">
        <v>4882398</v>
      </c>
      <c r="B20014" t="s">
        <v>13825</v>
      </c>
      <c r="C20014" s="155">
        <v>15129</v>
      </c>
      <c r="D20014">
        <v>621888</v>
      </c>
      <c r="E20014" t="s">
        <v>4264</v>
      </c>
      <c r="F20014" t="s">
        <v>337</v>
      </c>
      <c r="G20014" s="155">
        <v>45917</v>
      </c>
      <c r="H20014">
        <v>1</v>
      </c>
    </row>
    <row r="20015" spans="1:8" x14ac:dyDescent="0.25">
      <c r="A20015">
        <v>4882394</v>
      </c>
      <c r="B20015" t="s">
        <v>7800</v>
      </c>
      <c r="C20015" s="155">
        <v>17534</v>
      </c>
      <c r="D20015">
        <v>682824</v>
      </c>
      <c r="E20015" t="s">
        <v>1156</v>
      </c>
      <c r="F20015" t="s">
        <v>298</v>
      </c>
      <c r="G20015" s="155">
        <v>45915</v>
      </c>
      <c r="H20015">
        <v>1</v>
      </c>
    </row>
    <row r="20016" spans="1:8" x14ac:dyDescent="0.25">
      <c r="A20016">
        <v>4882393</v>
      </c>
      <c r="B20016" t="s">
        <v>13602</v>
      </c>
      <c r="C20016" s="155">
        <v>24167</v>
      </c>
      <c r="D20016">
        <v>601814</v>
      </c>
      <c r="E20016" t="s">
        <v>1352</v>
      </c>
      <c r="F20016" t="s">
        <v>303</v>
      </c>
      <c r="G20016" s="155">
        <v>45915</v>
      </c>
      <c r="H20016">
        <v>1</v>
      </c>
    </row>
    <row r="20017" spans="1:8" x14ac:dyDescent="0.25">
      <c r="A20017">
        <v>4882392</v>
      </c>
      <c r="B20017" t="s">
        <v>21144</v>
      </c>
      <c r="C20017" s="155">
        <v>21396</v>
      </c>
      <c r="D20017">
        <v>622871</v>
      </c>
      <c r="E20017" t="s">
        <v>515</v>
      </c>
      <c r="F20017" t="s">
        <v>418</v>
      </c>
      <c r="G20017" s="155">
        <v>45915</v>
      </c>
      <c r="H20017">
        <v>1</v>
      </c>
    </row>
    <row r="20018" spans="1:8" x14ac:dyDescent="0.25">
      <c r="A20018">
        <v>4882388</v>
      </c>
      <c r="B20018" t="s">
        <v>18716</v>
      </c>
      <c r="C20018" s="155">
        <v>11672</v>
      </c>
      <c r="D20018">
        <v>667890</v>
      </c>
      <c r="E20018" t="s">
        <v>1174</v>
      </c>
      <c r="F20018" t="s">
        <v>380</v>
      </c>
      <c r="G20018" s="155">
        <v>45915</v>
      </c>
      <c r="H20018">
        <v>1</v>
      </c>
    </row>
    <row r="20019" spans="1:8" x14ac:dyDescent="0.25">
      <c r="A20019">
        <v>4882385</v>
      </c>
      <c r="B20019" t="s">
        <v>2415</v>
      </c>
      <c r="C20019" s="155">
        <v>20998</v>
      </c>
      <c r="D20019">
        <v>667814</v>
      </c>
      <c r="E20019" t="s">
        <v>1172</v>
      </c>
      <c r="F20019" t="s">
        <v>493</v>
      </c>
      <c r="G20019" s="155">
        <v>45915</v>
      </c>
      <c r="H20019">
        <v>1</v>
      </c>
    </row>
    <row r="20020" spans="1:8" x14ac:dyDescent="0.25">
      <c r="A20020">
        <v>4882384</v>
      </c>
      <c r="B20020" t="s">
        <v>13603</v>
      </c>
      <c r="C20020" s="155">
        <v>29702</v>
      </c>
      <c r="D20020">
        <v>621982</v>
      </c>
      <c r="E20020" t="s">
        <v>13604</v>
      </c>
      <c r="F20020" t="s">
        <v>23</v>
      </c>
      <c r="G20020" s="155">
        <v>45915</v>
      </c>
      <c r="H20020">
        <v>1</v>
      </c>
    </row>
    <row r="20021" spans="1:8" x14ac:dyDescent="0.25">
      <c r="A20021">
        <v>4882383</v>
      </c>
      <c r="B20021" t="s">
        <v>26270</v>
      </c>
      <c r="C20021" s="155">
        <v>34469</v>
      </c>
      <c r="D20021">
        <v>618890</v>
      </c>
      <c r="E20021" t="s">
        <v>7058</v>
      </c>
      <c r="F20021" t="s">
        <v>378</v>
      </c>
      <c r="G20021" s="155">
        <v>45915</v>
      </c>
      <c r="H20021">
        <v>1</v>
      </c>
    </row>
    <row r="20022" spans="1:8" x14ac:dyDescent="0.25">
      <c r="A20022">
        <v>4882382</v>
      </c>
      <c r="B20022" t="s">
        <v>13605</v>
      </c>
      <c r="C20022" s="155">
        <v>32239</v>
      </c>
      <c r="D20022">
        <v>667890</v>
      </c>
      <c r="E20022" t="s">
        <v>1239</v>
      </c>
      <c r="F20022" t="s">
        <v>60</v>
      </c>
      <c r="G20022" s="155">
        <v>45915</v>
      </c>
      <c r="H20022">
        <v>1</v>
      </c>
    </row>
    <row r="20023" spans="1:8" x14ac:dyDescent="0.25">
      <c r="A20023">
        <v>4882380</v>
      </c>
      <c r="B20023" t="s">
        <v>3503</v>
      </c>
      <c r="C20023" s="155">
        <v>15742</v>
      </c>
      <c r="D20023">
        <v>667824</v>
      </c>
      <c r="E20023" t="s">
        <v>1156</v>
      </c>
      <c r="F20023" t="s">
        <v>454</v>
      </c>
      <c r="G20023" s="155">
        <v>45915</v>
      </c>
      <c r="H20023">
        <v>1</v>
      </c>
    </row>
    <row r="20024" spans="1:8" x14ac:dyDescent="0.25">
      <c r="A20024">
        <v>4882379</v>
      </c>
      <c r="B20024" t="s">
        <v>23333</v>
      </c>
      <c r="C20024" s="155">
        <v>20637</v>
      </c>
      <c r="D20024">
        <v>667984</v>
      </c>
      <c r="E20024" t="s">
        <v>1156</v>
      </c>
      <c r="F20024" t="s">
        <v>383</v>
      </c>
      <c r="G20024" s="155">
        <v>45915</v>
      </c>
      <c r="H20024">
        <v>1</v>
      </c>
    </row>
    <row r="20025" spans="1:8" x14ac:dyDescent="0.25">
      <c r="A20025">
        <v>4882378</v>
      </c>
      <c r="B20025" t="s">
        <v>6588</v>
      </c>
      <c r="C20025" s="155">
        <v>13289</v>
      </c>
      <c r="D20025">
        <v>682824</v>
      </c>
      <c r="E20025" t="s">
        <v>1198</v>
      </c>
      <c r="F20025" t="s">
        <v>298</v>
      </c>
      <c r="G20025" s="155">
        <v>45915</v>
      </c>
      <c r="H20025">
        <v>1</v>
      </c>
    </row>
    <row r="20026" spans="1:8" x14ac:dyDescent="0.25">
      <c r="A20026">
        <v>4882375</v>
      </c>
      <c r="B20026" t="s">
        <v>17484</v>
      </c>
      <c r="C20026" s="155">
        <v>18720</v>
      </c>
      <c r="D20026">
        <v>672888</v>
      </c>
      <c r="E20026" t="s">
        <v>1156</v>
      </c>
      <c r="F20026" t="s">
        <v>307</v>
      </c>
      <c r="G20026" s="155">
        <v>45922</v>
      </c>
      <c r="H20026">
        <v>1</v>
      </c>
    </row>
    <row r="20027" spans="1:8" x14ac:dyDescent="0.25">
      <c r="A20027">
        <v>4882374</v>
      </c>
      <c r="B20027" t="s">
        <v>4835</v>
      </c>
      <c r="C20027" s="155">
        <v>18325</v>
      </c>
      <c r="D20027">
        <v>665814</v>
      </c>
      <c r="E20027" t="s">
        <v>7079</v>
      </c>
      <c r="F20027" t="s">
        <v>4093</v>
      </c>
      <c r="G20027" s="155">
        <v>45915</v>
      </c>
      <c r="H20027">
        <v>1</v>
      </c>
    </row>
    <row r="20028" spans="1:8" x14ac:dyDescent="0.25">
      <c r="A20028">
        <v>4882371</v>
      </c>
      <c r="B20028" t="s">
        <v>23334</v>
      </c>
      <c r="C20028" s="155">
        <v>19714</v>
      </c>
      <c r="D20028">
        <v>621888</v>
      </c>
      <c r="E20028" t="s">
        <v>7750</v>
      </c>
      <c r="F20028" t="s">
        <v>23</v>
      </c>
      <c r="G20028" s="155">
        <v>45919</v>
      </c>
      <c r="H20028">
        <v>1</v>
      </c>
    </row>
    <row r="20029" spans="1:8" x14ac:dyDescent="0.25">
      <c r="A20029">
        <v>4882370</v>
      </c>
      <c r="B20029" t="s">
        <v>13606</v>
      </c>
      <c r="C20029" s="155">
        <v>36755</v>
      </c>
      <c r="D20029">
        <v>667824</v>
      </c>
      <c r="E20029" t="s">
        <v>1172</v>
      </c>
      <c r="F20029" t="s">
        <v>394</v>
      </c>
      <c r="G20029" s="155">
        <v>45915</v>
      </c>
      <c r="H20029">
        <v>1</v>
      </c>
    </row>
    <row r="20030" spans="1:8" x14ac:dyDescent="0.25">
      <c r="A20030">
        <v>4882369</v>
      </c>
      <c r="B20030" t="s">
        <v>18717</v>
      </c>
      <c r="C20030" s="155">
        <v>36108</v>
      </c>
      <c r="D20030">
        <v>667888</v>
      </c>
      <c r="E20030" t="s">
        <v>2237</v>
      </c>
      <c r="F20030" t="s">
        <v>397</v>
      </c>
      <c r="G20030" s="155">
        <v>45917</v>
      </c>
      <c r="H20030">
        <v>1</v>
      </c>
    </row>
    <row r="20031" spans="1:8" x14ac:dyDescent="0.25">
      <c r="A20031">
        <v>4882368</v>
      </c>
      <c r="B20031" t="s">
        <v>23335</v>
      </c>
      <c r="C20031" s="155">
        <v>29850</v>
      </c>
      <c r="D20031">
        <v>667814</v>
      </c>
      <c r="E20031" t="s">
        <v>1180</v>
      </c>
      <c r="F20031" t="s">
        <v>436</v>
      </c>
      <c r="G20031" s="155">
        <v>45901</v>
      </c>
      <c r="H20031">
        <v>1</v>
      </c>
    </row>
    <row r="20032" spans="1:8" x14ac:dyDescent="0.25">
      <c r="A20032">
        <v>4882367</v>
      </c>
      <c r="B20032" t="s">
        <v>13571</v>
      </c>
      <c r="C20032" s="155">
        <v>19134</v>
      </c>
      <c r="D20032">
        <v>603890</v>
      </c>
      <c r="E20032" t="s">
        <v>1180</v>
      </c>
      <c r="F20032" t="s">
        <v>30</v>
      </c>
      <c r="G20032" s="155">
        <v>45915</v>
      </c>
      <c r="H20032">
        <v>1</v>
      </c>
    </row>
    <row r="20033" spans="1:8" x14ac:dyDescent="0.25">
      <c r="A20033">
        <v>4882364</v>
      </c>
      <c r="B20033" t="s">
        <v>23336</v>
      </c>
      <c r="C20033" s="155">
        <v>38080</v>
      </c>
      <c r="D20033">
        <v>667888</v>
      </c>
      <c r="E20033" t="s">
        <v>1951</v>
      </c>
      <c r="F20033" t="s">
        <v>53</v>
      </c>
      <c r="G20033" s="155">
        <v>45918</v>
      </c>
      <c r="H20033">
        <v>1</v>
      </c>
    </row>
    <row r="20034" spans="1:8" x14ac:dyDescent="0.25">
      <c r="A20034">
        <v>4882362</v>
      </c>
      <c r="B20034" t="s">
        <v>18018</v>
      </c>
      <c r="C20034" s="155">
        <v>21943</v>
      </c>
      <c r="D20034">
        <v>667824</v>
      </c>
      <c r="E20034" t="s">
        <v>1951</v>
      </c>
      <c r="F20034" t="s">
        <v>380</v>
      </c>
      <c r="G20034" s="155">
        <v>45915</v>
      </c>
      <c r="H20034">
        <v>1</v>
      </c>
    </row>
    <row r="20035" spans="1:8" x14ac:dyDescent="0.25">
      <c r="A20035">
        <v>4882361</v>
      </c>
      <c r="B20035" t="s">
        <v>23337</v>
      </c>
      <c r="C20035" s="155">
        <v>19446</v>
      </c>
      <c r="D20035">
        <v>600824</v>
      </c>
      <c r="E20035" t="s">
        <v>1198</v>
      </c>
      <c r="F20035" t="s">
        <v>16</v>
      </c>
      <c r="G20035" s="155">
        <v>45915</v>
      </c>
      <c r="H20035">
        <v>1</v>
      </c>
    </row>
    <row r="20036" spans="1:8" x14ac:dyDescent="0.25">
      <c r="A20036">
        <v>4882357</v>
      </c>
      <c r="B20036" t="s">
        <v>2675</v>
      </c>
      <c r="C20036" s="155">
        <v>33555</v>
      </c>
      <c r="D20036">
        <v>622932</v>
      </c>
      <c r="E20036" t="s">
        <v>2676</v>
      </c>
      <c r="F20036" t="s">
        <v>47</v>
      </c>
      <c r="G20036" s="155">
        <v>45915</v>
      </c>
      <c r="H20036">
        <v>1</v>
      </c>
    </row>
    <row r="20037" spans="1:8" x14ac:dyDescent="0.25">
      <c r="A20037">
        <v>4882356</v>
      </c>
      <c r="B20037" t="s">
        <v>4898</v>
      </c>
      <c r="C20037" s="155">
        <v>31451</v>
      </c>
      <c r="D20037">
        <v>610888</v>
      </c>
      <c r="E20037" t="s">
        <v>6223</v>
      </c>
      <c r="F20037" t="s">
        <v>300</v>
      </c>
      <c r="G20037" s="155">
        <v>45918</v>
      </c>
      <c r="H20037">
        <v>1</v>
      </c>
    </row>
    <row r="20038" spans="1:8" x14ac:dyDescent="0.25">
      <c r="A20038">
        <v>4882354</v>
      </c>
      <c r="B20038" t="s">
        <v>23338</v>
      </c>
      <c r="C20038" s="155">
        <v>28784</v>
      </c>
      <c r="D20038">
        <v>667888</v>
      </c>
      <c r="E20038" t="s">
        <v>4265</v>
      </c>
      <c r="F20038" t="s">
        <v>402</v>
      </c>
      <c r="G20038" s="155">
        <v>45923</v>
      </c>
      <c r="H20038">
        <v>1</v>
      </c>
    </row>
    <row r="20039" spans="1:8" x14ac:dyDescent="0.25">
      <c r="A20039">
        <v>4882353</v>
      </c>
      <c r="B20039" t="s">
        <v>13607</v>
      </c>
      <c r="C20039" s="155">
        <v>34999</v>
      </c>
      <c r="D20039">
        <v>665890</v>
      </c>
      <c r="E20039" t="s">
        <v>3212</v>
      </c>
      <c r="F20039" t="s">
        <v>79</v>
      </c>
      <c r="G20039" s="155">
        <v>45915</v>
      </c>
      <c r="H20039">
        <v>1</v>
      </c>
    </row>
    <row r="20040" spans="1:8" x14ac:dyDescent="0.25">
      <c r="A20040">
        <v>4882352</v>
      </c>
      <c r="B20040" t="s">
        <v>23339</v>
      </c>
      <c r="C20040" s="155">
        <v>22685</v>
      </c>
      <c r="D20040">
        <v>621888</v>
      </c>
      <c r="E20040" t="s">
        <v>2700</v>
      </c>
      <c r="F20040" t="s">
        <v>337</v>
      </c>
      <c r="G20040" s="155">
        <v>45917</v>
      </c>
      <c r="H20040">
        <v>1</v>
      </c>
    </row>
    <row r="20041" spans="1:8" x14ac:dyDescent="0.25">
      <c r="A20041">
        <v>4882349</v>
      </c>
      <c r="B20041" t="s">
        <v>18718</v>
      </c>
      <c r="C20041" s="155">
        <v>23047</v>
      </c>
      <c r="D20041">
        <v>667814</v>
      </c>
      <c r="E20041" t="s">
        <v>1170</v>
      </c>
      <c r="F20041" t="s">
        <v>486</v>
      </c>
      <c r="G20041" s="155">
        <v>45915</v>
      </c>
      <c r="H20041">
        <v>1</v>
      </c>
    </row>
    <row r="20042" spans="1:8" x14ac:dyDescent="0.25">
      <c r="A20042">
        <v>4882346</v>
      </c>
      <c r="B20042" t="s">
        <v>13608</v>
      </c>
      <c r="C20042" s="155">
        <v>33178</v>
      </c>
      <c r="D20042">
        <v>665890</v>
      </c>
      <c r="E20042" t="s">
        <v>3402</v>
      </c>
      <c r="F20042" t="s">
        <v>79</v>
      </c>
      <c r="G20042" s="155">
        <v>45915</v>
      </c>
      <c r="H20042">
        <v>1</v>
      </c>
    </row>
    <row r="20043" spans="1:8" x14ac:dyDescent="0.25">
      <c r="A20043">
        <v>4882344</v>
      </c>
      <c r="B20043" t="s">
        <v>13609</v>
      </c>
      <c r="C20043" s="155">
        <v>18696</v>
      </c>
      <c r="D20043">
        <v>667984</v>
      </c>
      <c r="E20043" t="s">
        <v>1192</v>
      </c>
      <c r="F20043" t="s">
        <v>43</v>
      </c>
      <c r="G20043" s="155">
        <v>45915</v>
      </c>
      <c r="H20043">
        <v>1</v>
      </c>
    </row>
    <row r="20044" spans="1:8" x14ac:dyDescent="0.25">
      <c r="A20044">
        <v>4882342</v>
      </c>
      <c r="B20044" t="s">
        <v>4740</v>
      </c>
      <c r="C20044" s="155">
        <v>14795</v>
      </c>
      <c r="D20044">
        <v>667824</v>
      </c>
      <c r="E20044" t="s">
        <v>1951</v>
      </c>
      <c r="F20044" t="s">
        <v>491</v>
      </c>
      <c r="G20044" s="155">
        <v>45915</v>
      </c>
      <c r="H20044">
        <v>1</v>
      </c>
    </row>
    <row r="20045" spans="1:8" x14ac:dyDescent="0.25">
      <c r="A20045">
        <v>4882341</v>
      </c>
      <c r="B20045" t="s">
        <v>5508</v>
      </c>
      <c r="C20045" s="155">
        <v>23155</v>
      </c>
      <c r="D20045">
        <v>667984</v>
      </c>
      <c r="E20045" t="s">
        <v>1156</v>
      </c>
      <c r="F20045" t="s">
        <v>414</v>
      </c>
      <c r="G20045" s="155">
        <v>45915</v>
      </c>
      <c r="H20045">
        <v>1</v>
      </c>
    </row>
    <row r="20046" spans="1:8" x14ac:dyDescent="0.25">
      <c r="A20046">
        <v>4882340</v>
      </c>
      <c r="B20046" t="s">
        <v>7800</v>
      </c>
      <c r="C20046" s="155">
        <v>17534</v>
      </c>
      <c r="D20046">
        <v>609814</v>
      </c>
      <c r="E20046" t="s">
        <v>1198</v>
      </c>
      <c r="F20046" t="s">
        <v>37</v>
      </c>
      <c r="G20046" s="155">
        <v>45915</v>
      </c>
      <c r="H20046">
        <v>1</v>
      </c>
    </row>
    <row r="20047" spans="1:8" x14ac:dyDescent="0.25">
      <c r="A20047">
        <v>4882339</v>
      </c>
      <c r="B20047" t="s">
        <v>3425</v>
      </c>
      <c r="C20047" s="155">
        <v>37065</v>
      </c>
      <c r="D20047">
        <v>622865</v>
      </c>
      <c r="E20047" t="s">
        <v>10267</v>
      </c>
      <c r="F20047" t="s">
        <v>24</v>
      </c>
      <c r="G20047" s="155">
        <v>45923</v>
      </c>
      <c r="H20047">
        <v>1</v>
      </c>
    </row>
    <row r="20048" spans="1:8" x14ac:dyDescent="0.25">
      <c r="A20048">
        <v>4882338</v>
      </c>
      <c r="B20048" t="s">
        <v>8702</v>
      </c>
      <c r="C20048" s="155">
        <v>15462</v>
      </c>
      <c r="D20048">
        <v>602984</v>
      </c>
      <c r="E20048" t="s">
        <v>2485</v>
      </c>
      <c r="F20048" t="s">
        <v>26</v>
      </c>
      <c r="G20048" s="155">
        <v>45915</v>
      </c>
      <c r="H20048">
        <v>1</v>
      </c>
    </row>
    <row r="20049" spans="1:8" x14ac:dyDescent="0.25">
      <c r="A20049">
        <v>4882336</v>
      </c>
      <c r="B20049" t="s">
        <v>13610</v>
      </c>
      <c r="C20049" s="155">
        <v>29819</v>
      </c>
      <c r="D20049">
        <v>667890</v>
      </c>
      <c r="E20049" t="s">
        <v>1170</v>
      </c>
      <c r="F20049" t="s">
        <v>488</v>
      </c>
      <c r="G20049" s="155">
        <v>45915</v>
      </c>
      <c r="H20049">
        <v>1</v>
      </c>
    </row>
    <row r="20050" spans="1:8" x14ac:dyDescent="0.25">
      <c r="A20050">
        <v>4882334</v>
      </c>
      <c r="B20050" t="s">
        <v>13611</v>
      </c>
      <c r="C20050" s="155">
        <v>22744</v>
      </c>
      <c r="D20050">
        <v>664633</v>
      </c>
      <c r="E20050" t="s">
        <v>1180</v>
      </c>
      <c r="F20050" t="s">
        <v>262</v>
      </c>
      <c r="G20050" s="155">
        <v>45912</v>
      </c>
      <c r="H20050">
        <v>1</v>
      </c>
    </row>
    <row r="20051" spans="1:8" x14ac:dyDescent="0.25">
      <c r="A20051">
        <v>4882332</v>
      </c>
      <c r="B20051" t="s">
        <v>9479</v>
      </c>
      <c r="C20051" s="155">
        <v>34662</v>
      </c>
      <c r="D20051">
        <v>622932</v>
      </c>
      <c r="E20051" t="s">
        <v>2314</v>
      </c>
      <c r="F20051" t="s">
        <v>418</v>
      </c>
      <c r="G20051" s="155">
        <v>45915</v>
      </c>
      <c r="H20051">
        <v>1</v>
      </c>
    </row>
    <row r="20052" spans="1:8" x14ac:dyDescent="0.25">
      <c r="A20052">
        <v>4882331</v>
      </c>
      <c r="B20052" t="s">
        <v>13612</v>
      </c>
      <c r="C20052" s="155">
        <v>18209</v>
      </c>
      <c r="D20052">
        <v>667824</v>
      </c>
      <c r="E20052" t="s">
        <v>1951</v>
      </c>
      <c r="F20052" t="s">
        <v>454</v>
      </c>
      <c r="G20052" s="155">
        <v>45915</v>
      </c>
      <c r="H20052">
        <v>1</v>
      </c>
    </row>
    <row r="20053" spans="1:8" x14ac:dyDescent="0.25">
      <c r="A20053">
        <v>4882330</v>
      </c>
      <c r="B20053" t="s">
        <v>2843</v>
      </c>
      <c r="C20053" s="155">
        <v>13890</v>
      </c>
      <c r="D20053">
        <v>622871</v>
      </c>
      <c r="E20053" t="s">
        <v>2097</v>
      </c>
      <c r="F20053" t="s">
        <v>40</v>
      </c>
      <c r="G20053" s="155">
        <v>45915</v>
      </c>
      <c r="H20053">
        <v>1</v>
      </c>
    </row>
    <row r="20054" spans="1:8" x14ac:dyDescent="0.25">
      <c r="A20054">
        <v>4882328</v>
      </c>
      <c r="B20054" t="s">
        <v>13613</v>
      </c>
      <c r="C20054" s="155">
        <v>18199</v>
      </c>
      <c r="D20054">
        <v>608814</v>
      </c>
      <c r="E20054" t="s">
        <v>1189</v>
      </c>
      <c r="F20054" t="s">
        <v>20</v>
      </c>
      <c r="G20054" s="155">
        <v>45915</v>
      </c>
      <c r="H20054">
        <v>1</v>
      </c>
    </row>
    <row r="20055" spans="1:8" x14ac:dyDescent="0.25">
      <c r="A20055">
        <v>4882326</v>
      </c>
      <c r="B20055" t="s">
        <v>3512</v>
      </c>
      <c r="C20055" s="155">
        <v>18704</v>
      </c>
      <c r="D20055">
        <v>667824</v>
      </c>
      <c r="E20055" t="s">
        <v>1156</v>
      </c>
      <c r="F20055" t="s">
        <v>397</v>
      </c>
      <c r="G20055" s="155">
        <v>45915</v>
      </c>
      <c r="H20055">
        <v>1</v>
      </c>
    </row>
    <row r="20056" spans="1:8" x14ac:dyDescent="0.25">
      <c r="A20056">
        <v>4882323</v>
      </c>
      <c r="B20056" t="s">
        <v>23340</v>
      </c>
      <c r="C20056" s="155">
        <v>16375</v>
      </c>
      <c r="D20056">
        <v>600824</v>
      </c>
      <c r="E20056" t="s">
        <v>1198</v>
      </c>
      <c r="F20056" t="s">
        <v>16</v>
      </c>
      <c r="G20056" s="155">
        <v>45915</v>
      </c>
      <c r="H20056">
        <v>1</v>
      </c>
    </row>
    <row r="20057" spans="1:8" x14ac:dyDescent="0.25">
      <c r="A20057">
        <v>4882322</v>
      </c>
      <c r="B20057" t="s">
        <v>13614</v>
      </c>
      <c r="C20057" s="155">
        <v>18672</v>
      </c>
      <c r="D20057">
        <v>602984</v>
      </c>
      <c r="E20057" t="s">
        <v>1156</v>
      </c>
      <c r="F20057" t="s">
        <v>485</v>
      </c>
      <c r="G20057" s="155">
        <v>45915</v>
      </c>
      <c r="H20057">
        <v>1</v>
      </c>
    </row>
    <row r="20058" spans="1:8" x14ac:dyDescent="0.25">
      <c r="A20058">
        <v>4882320</v>
      </c>
      <c r="B20058" t="s">
        <v>2650</v>
      </c>
      <c r="C20058" s="155">
        <v>19607</v>
      </c>
      <c r="D20058">
        <v>608814</v>
      </c>
      <c r="E20058" t="s">
        <v>1805</v>
      </c>
      <c r="F20058" t="s">
        <v>20</v>
      </c>
      <c r="G20058" s="155">
        <v>45915</v>
      </c>
      <c r="H20058">
        <v>1</v>
      </c>
    </row>
    <row r="20059" spans="1:8" x14ac:dyDescent="0.25">
      <c r="A20059">
        <v>4882319</v>
      </c>
      <c r="B20059" t="s">
        <v>26271</v>
      </c>
      <c r="C20059" s="155">
        <v>31482</v>
      </c>
      <c r="D20059">
        <v>667888</v>
      </c>
      <c r="E20059" t="s">
        <v>1951</v>
      </c>
      <c r="F20059" t="s">
        <v>66</v>
      </c>
      <c r="G20059" s="155">
        <v>45923</v>
      </c>
      <c r="H20059">
        <v>1</v>
      </c>
    </row>
    <row r="20060" spans="1:8" x14ac:dyDescent="0.25">
      <c r="A20060">
        <v>4882318</v>
      </c>
      <c r="B20060" t="s">
        <v>18719</v>
      </c>
      <c r="C20060" s="155">
        <v>26890</v>
      </c>
      <c r="D20060">
        <v>682824</v>
      </c>
      <c r="E20060" t="s">
        <v>1951</v>
      </c>
      <c r="F20060" t="s">
        <v>13964</v>
      </c>
      <c r="G20060" s="155">
        <v>45915</v>
      </c>
      <c r="H20060">
        <v>1</v>
      </c>
    </row>
    <row r="20061" spans="1:8" x14ac:dyDescent="0.25">
      <c r="A20061">
        <v>4882315</v>
      </c>
      <c r="B20061" t="s">
        <v>13615</v>
      </c>
      <c r="C20061" s="155">
        <v>14845</v>
      </c>
      <c r="D20061">
        <v>692938</v>
      </c>
      <c r="E20061" t="s">
        <v>1198</v>
      </c>
      <c r="F20061" t="s">
        <v>31</v>
      </c>
      <c r="G20061" s="155">
        <v>45912</v>
      </c>
      <c r="H20061">
        <v>1</v>
      </c>
    </row>
    <row r="20062" spans="1:8" x14ac:dyDescent="0.25">
      <c r="A20062">
        <v>4882314</v>
      </c>
      <c r="B20062" t="s">
        <v>23341</v>
      </c>
      <c r="C20062" s="155">
        <v>29918</v>
      </c>
      <c r="D20062">
        <v>621888</v>
      </c>
      <c r="E20062" t="s">
        <v>3911</v>
      </c>
      <c r="F20062" t="s">
        <v>23</v>
      </c>
      <c r="G20062" s="155">
        <v>45919</v>
      </c>
      <c r="H20062">
        <v>1</v>
      </c>
    </row>
    <row r="20063" spans="1:8" x14ac:dyDescent="0.25">
      <c r="A20063">
        <v>4882310</v>
      </c>
      <c r="B20063" t="s">
        <v>4331</v>
      </c>
      <c r="C20063" s="155">
        <v>22696</v>
      </c>
      <c r="D20063">
        <v>600824</v>
      </c>
      <c r="E20063" t="s">
        <v>1180</v>
      </c>
      <c r="F20063" t="s">
        <v>59</v>
      </c>
      <c r="G20063" s="155">
        <v>45915</v>
      </c>
      <c r="H20063">
        <v>1</v>
      </c>
    </row>
    <row r="20064" spans="1:8" x14ac:dyDescent="0.25">
      <c r="A20064">
        <v>4882308</v>
      </c>
      <c r="B20064" t="s">
        <v>22807</v>
      </c>
      <c r="C20064" s="155">
        <v>17704</v>
      </c>
      <c r="D20064">
        <v>600824</v>
      </c>
      <c r="E20064" t="s">
        <v>1198</v>
      </c>
      <c r="F20064" t="s">
        <v>16</v>
      </c>
      <c r="G20064" s="155">
        <v>45915</v>
      </c>
      <c r="H20064">
        <v>1</v>
      </c>
    </row>
    <row r="20065" spans="1:8" x14ac:dyDescent="0.25">
      <c r="A20065">
        <v>4882307</v>
      </c>
      <c r="B20065" t="s">
        <v>16160</v>
      </c>
      <c r="C20065" s="155">
        <v>37625</v>
      </c>
      <c r="D20065">
        <v>667814</v>
      </c>
      <c r="E20065" t="s">
        <v>1180</v>
      </c>
      <c r="F20065" t="s">
        <v>414</v>
      </c>
      <c r="G20065" s="155">
        <v>45915</v>
      </c>
      <c r="H20065">
        <v>1</v>
      </c>
    </row>
    <row r="20066" spans="1:8" x14ac:dyDescent="0.25">
      <c r="A20066">
        <v>4882306</v>
      </c>
      <c r="B20066" t="s">
        <v>13616</v>
      </c>
      <c r="C20066" s="155">
        <v>36096</v>
      </c>
      <c r="D20066">
        <v>667814</v>
      </c>
      <c r="E20066" t="s">
        <v>1170</v>
      </c>
      <c r="F20066" t="s">
        <v>487</v>
      </c>
      <c r="G20066" s="155">
        <v>45915</v>
      </c>
      <c r="H20066">
        <v>1</v>
      </c>
    </row>
    <row r="20067" spans="1:8" x14ac:dyDescent="0.25">
      <c r="A20067">
        <v>4882304</v>
      </c>
      <c r="B20067" t="s">
        <v>3494</v>
      </c>
      <c r="C20067" s="155">
        <v>15755</v>
      </c>
      <c r="D20067">
        <v>667814</v>
      </c>
      <c r="E20067" t="s">
        <v>1208</v>
      </c>
      <c r="F20067" t="s">
        <v>397</v>
      </c>
      <c r="G20067" s="155">
        <v>45915</v>
      </c>
      <c r="H20067">
        <v>1</v>
      </c>
    </row>
    <row r="20068" spans="1:8" x14ac:dyDescent="0.25">
      <c r="A20068">
        <v>4882303</v>
      </c>
      <c r="B20068" t="s">
        <v>13617</v>
      </c>
      <c r="C20068" s="155">
        <v>27988</v>
      </c>
      <c r="D20068">
        <v>667824</v>
      </c>
      <c r="E20068" t="s">
        <v>1180</v>
      </c>
      <c r="F20068" t="s">
        <v>414</v>
      </c>
      <c r="G20068" s="155">
        <v>45915</v>
      </c>
      <c r="H20068">
        <v>1</v>
      </c>
    </row>
    <row r="20069" spans="1:8" x14ac:dyDescent="0.25">
      <c r="A20069">
        <v>4882302</v>
      </c>
      <c r="B20069" t="s">
        <v>23342</v>
      </c>
      <c r="C20069" s="155">
        <v>28514</v>
      </c>
      <c r="D20069">
        <v>672888</v>
      </c>
      <c r="E20069" t="s">
        <v>1180</v>
      </c>
      <c r="F20069" t="s">
        <v>307</v>
      </c>
      <c r="G20069" s="155">
        <v>45922</v>
      </c>
      <c r="H20069">
        <v>1</v>
      </c>
    </row>
    <row r="20070" spans="1:8" x14ac:dyDescent="0.25">
      <c r="A20070">
        <v>4882301</v>
      </c>
      <c r="B20070" t="s">
        <v>14834</v>
      </c>
      <c r="C20070" s="155">
        <v>18837</v>
      </c>
      <c r="D20070">
        <v>618888</v>
      </c>
      <c r="E20070" t="s">
        <v>5307</v>
      </c>
      <c r="F20070" t="s">
        <v>69</v>
      </c>
      <c r="G20070" s="155">
        <v>45917</v>
      </c>
      <c r="H20070">
        <v>1</v>
      </c>
    </row>
    <row r="20071" spans="1:8" x14ac:dyDescent="0.25">
      <c r="A20071">
        <v>4882299</v>
      </c>
      <c r="B20071" t="s">
        <v>6532</v>
      </c>
      <c r="C20071" s="155">
        <v>14004</v>
      </c>
      <c r="D20071">
        <v>667824</v>
      </c>
      <c r="E20071" t="s">
        <v>1951</v>
      </c>
      <c r="F20071" t="s">
        <v>43</v>
      </c>
      <c r="G20071" s="155">
        <v>45915</v>
      </c>
      <c r="H20071">
        <v>1</v>
      </c>
    </row>
    <row r="20072" spans="1:8" x14ac:dyDescent="0.25">
      <c r="A20072">
        <v>4882298</v>
      </c>
      <c r="B20072" t="s">
        <v>23343</v>
      </c>
      <c r="C20072" s="155">
        <v>37751</v>
      </c>
      <c r="D20072">
        <v>667888</v>
      </c>
      <c r="E20072" t="s">
        <v>1951</v>
      </c>
      <c r="F20072" t="s">
        <v>499</v>
      </c>
      <c r="G20072" s="155">
        <v>45919</v>
      </c>
      <c r="H20072">
        <v>1</v>
      </c>
    </row>
    <row r="20073" spans="1:8" x14ac:dyDescent="0.25">
      <c r="A20073">
        <v>4882296</v>
      </c>
      <c r="B20073" t="s">
        <v>13618</v>
      </c>
      <c r="C20073" s="155">
        <v>20621</v>
      </c>
      <c r="D20073">
        <v>667824</v>
      </c>
      <c r="E20073" t="s">
        <v>2976</v>
      </c>
      <c r="F20073" t="s">
        <v>414</v>
      </c>
      <c r="G20073" s="155">
        <v>45915</v>
      </c>
      <c r="H20073">
        <v>1</v>
      </c>
    </row>
    <row r="20074" spans="1:8" x14ac:dyDescent="0.25">
      <c r="A20074">
        <v>4882294</v>
      </c>
      <c r="B20074" t="s">
        <v>10133</v>
      </c>
      <c r="C20074" s="155">
        <v>22694</v>
      </c>
      <c r="D20074">
        <v>600824</v>
      </c>
      <c r="E20074" t="s">
        <v>1156</v>
      </c>
      <c r="F20074" t="s">
        <v>16</v>
      </c>
      <c r="G20074" s="155">
        <v>45915</v>
      </c>
      <c r="H20074">
        <v>1</v>
      </c>
    </row>
    <row r="20075" spans="1:8" x14ac:dyDescent="0.25">
      <c r="A20075">
        <v>4882293</v>
      </c>
      <c r="B20075" t="s">
        <v>23344</v>
      </c>
      <c r="C20075" s="155">
        <v>34766</v>
      </c>
      <c r="D20075">
        <v>667888</v>
      </c>
      <c r="E20075" t="s">
        <v>1180</v>
      </c>
      <c r="F20075" t="s">
        <v>297</v>
      </c>
      <c r="G20075" s="155">
        <v>45922</v>
      </c>
      <c r="H20075">
        <v>1</v>
      </c>
    </row>
    <row r="20076" spans="1:8" x14ac:dyDescent="0.25">
      <c r="A20076">
        <v>4882292</v>
      </c>
      <c r="B20076" t="s">
        <v>23345</v>
      </c>
      <c r="C20076" s="155">
        <v>35835</v>
      </c>
      <c r="D20076">
        <v>667888</v>
      </c>
      <c r="E20076" t="s">
        <v>1180</v>
      </c>
      <c r="F20076" t="s">
        <v>297</v>
      </c>
      <c r="G20076" s="155">
        <v>45922</v>
      </c>
      <c r="H20076">
        <v>1</v>
      </c>
    </row>
    <row r="20077" spans="1:8" x14ac:dyDescent="0.25">
      <c r="A20077">
        <v>4882291</v>
      </c>
      <c r="B20077" t="s">
        <v>4786</v>
      </c>
      <c r="C20077" s="155">
        <v>19826</v>
      </c>
      <c r="D20077">
        <v>602984</v>
      </c>
      <c r="E20077" t="s">
        <v>1430</v>
      </c>
      <c r="F20077" t="s">
        <v>26</v>
      </c>
      <c r="G20077" s="155">
        <v>45915</v>
      </c>
      <c r="H20077">
        <v>1</v>
      </c>
    </row>
    <row r="20078" spans="1:8" x14ac:dyDescent="0.25">
      <c r="A20078">
        <v>4882289</v>
      </c>
      <c r="B20078" t="s">
        <v>3525</v>
      </c>
      <c r="C20078" s="155">
        <v>19594</v>
      </c>
      <c r="D20078">
        <v>667824</v>
      </c>
      <c r="E20078" t="s">
        <v>1180</v>
      </c>
      <c r="F20078" t="s">
        <v>414</v>
      </c>
      <c r="G20078" s="155">
        <v>45915</v>
      </c>
      <c r="H20078">
        <v>1</v>
      </c>
    </row>
    <row r="20079" spans="1:8" x14ac:dyDescent="0.25">
      <c r="A20079">
        <v>4882286</v>
      </c>
      <c r="B20079" t="s">
        <v>18720</v>
      </c>
      <c r="C20079" s="155">
        <v>38498</v>
      </c>
      <c r="D20079">
        <v>667814</v>
      </c>
      <c r="E20079" t="s">
        <v>1180</v>
      </c>
      <c r="F20079" t="s">
        <v>498</v>
      </c>
      <c r="G20079" s="155">
        <v>45915</v>
      </c>
      <c r="H20079">
        <v>1</v>
      </c>
    </row>
    <row r="20080" spans="1:8" x14ac:dyDescent="0.25">
      <c r="A20080">
        <v>4882284</v>
      </c>
      <c r="B20080" t="s">
        <v>13619</v>
      </c>
      <c r="C20080" s="155">
        <v>33866</v>
      </c>
      <c r="D20080">
        <v>665814</v>
      </c>
      <c r="E20080" t="s">
        <v>2413</v>
      </c>
      <c r="F20080" t="s">
        <v>4093</v>
      </c>
      <c r="G20080" s="155">
        <v>45915</v>
      </c>
      <c r="H20080">
        <v>1</v>
      </c>
    </row>
    <row r="20081" spans="1:8" x14ac:dyDescent="0.25">
      <c r="A20081">
        <v>4882283</v>
      </c>
      <c r="B20081" t="s">
        <v>9645</v>
      </c>
      <c r="C20081" s="155">
        <v>20424</v>
      </c>
      <c r="D20081">
        <v>667972</v>
      </c>
      <c r="E20081" t="s">
        <v>1314</v>
      </c>
      <c r="F20081" t="s">
        <v>27</v>
      </c>
      <c r="G20081" s="155">
        <v>45915</v>
      </c>
      <c r="H20081">
        <v>1</v>
      </c>
    </row>
    <row r="20082" spans="1:8" x14ac:dyDescent="0.25">
      <c r="A20082">
        <v>4882279</v>
      </c>
      <c r="B20082" t="s">
        <v>13620</v>
      </c>
      <c r="C20082" s="155">
        <v>29110</v>
      </c>
      <c r="D20082">
        <v>665890</v>
      </c>
      <c r="E20082" t="s">
        <v>2081</v>
      </c>
      <c r="F20082" t="s">
        <v>79</v>
      </c>
      <c r="G20082" s="155">
        <v>45915</v>
      </c>
      <c r="H20082">
        <v>1</v>
      </c>
    </row>
    <row r="20083" spans="1:8" x14ac:dyDescent="0.25">
      <c r="A20083">
        <v>4882278</v>
      </c>
      <c r="B20083" t="s">
        <v>16290</v>
      </c>
      <c r="C20083" s="155">
        <v>17048</v>
      </c>
      <c r="D20083">
        <v>621888</v>
      </c>
      <c r="E20083" t="s">
        <v>1973</v>
      </c>
      <c r="F20083" t="s">
        <v>23</v>
      </c>
      <c r="G20083" s="155">
        <v>45919</v>
      </c>
      <c r="H20083">
        <v>1</v>
      </c>
    </row>
    <row r="20084" spans="1:8" x14ac:dyDescent="0.25">
      <c r="A20084">
        <v>4882277</v>
      </c>
      <c r="B20084" t="s">
        <v>23346</v>
      </c>
      <c r="C20084" s="155">
        <v>27959</v>
      </c>
      <c r="D20084">
        <v>667888</v>
      </c>
      <c r="E20084" t="s">
        <v>1951</v>
      </c>
      <c r="F20084" t="s">
        <v>38</v>
      </c>
      <c r="G20084" s="155">
        <v>45922</v>
      </c>
      <c r="H20084">
        <v>1</v>
      </c>
    </row>
    <row r="20085" spans="1:8" x14ac:dyDescent="0.25">
      <c r="A20085">
        <v>4882272</v>
      </c>
      <c r="B20085" t="s">
        <v>11211</v>
      </c>
      <c r="C20085" s="155">
        <v>20023</v>
      </c>
      <c r="D20085">
        <v>610814</v>
      </c>
      <c r="E20085" t="s">
        <v>2434</v>
      </c>
      <c r="F20085" t="s">
        <v>300</v>
      </c>
      <c r="G20085" s="155">
        <v>45915</v>
      </c>
      <c r="H20085">
        <v>1</v>
      </c>
    </row>
    <row r="20086" spans="1:8" x14ac:dyDescent="0.25">
      <c r="A20086">
        <v>4882270</v>
      </c>
      <c r="B20086" t="s">
        <v>9176</v>
      </c>
      <c r="C20086" s="155">
        <v>17248</v>
      </c>
      <c r="D20086">
        <v>672888</v>
      </c>
      <c r="E20086" t="s">
        <v>2635</v>
      </c>
      <c r="F20086" t="s">
        <v>307</v>
      </c>
      <c r="G20086" s="155">
        <v>45922</v>
      </c>
      <c r="H20086">
        <v>1</v>
      </c>
    </row>
    <row r="20087" spans="1:8" x14ac:dyDescent="0.25">
      <c r="A20087">
        <v>4882269</v>
      </c>
      <c r="B20087" t="s">
        <v>14986</v>
      </c>
      <c r="C20087" s="155">
        <v>31903</v>
      </c>
      <c r="D20087">
        <v>667888</v>
      </c>
      <c r="E20087" t="s">
        <v>1951</v>
      </c>
      <c r="F20087" t="s">
        <v>492</v>
      </c>
      <c r="G20087" s="155">
        <v>45919</v>
      </c>
      <c r="H20087">
        <v>1</v>
      </c>
    </row>
    <row r="20088" spans="1:8" x14ac:dyDescent="0.25">
      <c r="A20088">
        <v>4882266</v>
      </c>
      <c r="B20088" t="s">
        <v>23347</v>
      </c>
      <c r="C20088" s="155">
        <v>25210</v>
      </c>
      <c r="D20088">
        <v>667688</v>
      </c>
      <c r="E20088" t="s">
        <v>1174</v>
      </c>
      <c r="F20088" t="s">
        <v>455</v>
      </c>
      <c r="G20088" s="155">
        <v>45915</v>
      </c>
      <c r="H20088">
        <v>1</v>
      </c>
    </row>
    <row r="20089" spans="1:8" x14ac:dyDescent="0.25">
      <c r="A20089">
        <v>4882264</v>
      </c>
      <c r="B20089" t="s">
        <v>13621</v>
      </c>
      <c r="C20089" s="155">
        <v>33621</v>
      </c>
      <c r="D20089">
        <v>665890</v>
      </c>
      <c r="E20089" t="s">
        <v>2413</v>
      </c>
      <c r="F20089" t="s">
        <v>79</v>
      </c>
      <c r="G20089" s="155">
        <v>45915</v>
      </c>
      <c r="H20089">
        <v>1</v>
      </c>
    </row>
    <row r="20090" spans="1:8" x14ac:dyDescent="0.25">
      <c r="A20090">
        <v>4882262</v>
      </c>
      <c r="B20090" t="s">
        <v>6986</v>
      </c>
      <c r="C20090" s="155">
        <v>32065</v>
      </c>
      <c r="D20090">
        <v>600890</v>
      </c>
      <c r="E20090" t="s">
        <v>1172</v>
      </c>
      <c r="F20090" t="s">
        <v>503</v>
      </c>
      <c r="G20090" s="155">
        <v>45915</v>
      </c>
      <c r="H20090">
        <v>1</v>
      </c>
    </row>
    <row r="20091" spans="1:8" x14ac:dyDescent="0.25">
      <c r="A20091">
        <v>4882261</v>
      </c>
      <c r="B20091" t="s">
        <v>23348</v>
      </c>
      <c r="C20091" s="155">
        <v>14480</v>
      </c>
      <c r="D20091">
        <v>665888</v>
      </c>
      <c r="E20091" t="s">
        <v>3402</v>
      </c>
      <c r="F20091" t="s">
        <v>4093</v>
      </c>
      <c r="G20091" s="155">
        <v>45919</v>
      </c>
      <c r="H20091">
        <v>1</v>
      </c>
    </row>
    <row r="20092" spans="1:8" x14ac:dyDescent="0.25">
      <c r="A20092">
        <v>4882260</v>
      </c>
      <c r="B20092" t="s">
        <v>23349</v>
      </c>
      <c r="C20092" s="155">
        <v>38007</v>
      </c>
      <c r="D20092">
        <v>667888</v>
      </c>
      <c r="E20092" t="s">
        <v>1180</v>
      </c>
      <c r="F20092" t="s">
        <v>53</v>
      </c>
      <c r="G20092" s="155">
        <v>45919</v>
      </c>
      <c r="H20092">
        <v>1</v>
      </c>
    </row>
    <row r="20093" spans="1:8" x14ac:dyDescent="0.25">
      <c r="A20093">
        <v>4882259</v>
      </c>
      <c r="B20093" t="s">
        <v>26272</v>
      </c>
      <c r="C20093" s="155">
        <v>34661</v>
      </c>
      <c r="D20093">
        <v>622871</v>
      </c>
      <c r="E20093" t="s">
        <v>2314</v>
      </c>
      <c r="F20093" t="s">
        <v>24</v>
      </c>
      <c r="G20093" s="155">
        <v>45915</v>
      </c>
      <c r="H20093">
        <v>1</v>
      </c>
    </row>
    <row r="20094" spans="1:8" x14ac:dyDescent="0.25">
      <c r="A20094">
        <v>4882256</v>
      </c>
      <c r="B20094" t="s">
        <v>13622</v>
      </c>
      <c r="C20094" s="155">
        <v>26696</v>
      </c>
      <c r="D20094">
        <v>667814</v>
      </c>
      <c r="E20094" t="s">
        <v>1180</v>
      </c>
      <c r="F20094" t="s">
        <v>21</v>
      </c>
      <c r="G20094" s="155">
        <v>45915</v>
      </c>
      <c r="H20094">
        <v>1</v>
      </c>
    </row>
    <row r="20095" spans="1:8" x14ac:dyDescent="0.25">
      <c r="A20095">
        <v>4882255</v>
      </c>
      <c r="B20095" t="s">
        <v>18714</v>
      </c>
      <c r="C20095" s="155">
        <v>30514</v>
      </c>
      <c r="D20095">
        <v>622932</v>
      </c>
      <c r="E20095" t="s">
        <v>535</v>
      </c>
      <c r="F20095" t="s">
        <v>418</v>
      </c>
      <c r="G20095" s="155">
        <v>45915</v>
      </c>
      <c r="H20095">
        <v>1</v>
      </c>
    </row>
    <row r="20096" spans="1:8" x14ac:dyDescent="0.25">
      <c r="A20096">
        <v>4882254</v>
      </c>
      <c r="B20096" t="s">
        <v>10754</v>
      </c>
      <c r="C20096" s="155">
        <v>24648</v>
      </c>
      <c r="D20096">
        <v>621982</v>
      </c>
      <c r="E20096" t="s">
        <v>2700</v>
      </c>
      <c r="F20096" t="s">
        <v>337</v>
      </c>
      <c r="G20096" s="155">
        <v>45915</v>
      </c>
      <c r="H20096">
        <v>1</v>
      </c>
    </row>
    <row r="20097" spans="1:8" x14ac:dyDescent="0.25">
      <c r="A20097">
        <v>4882253</v>
      </c>
      <c r="B20097" t="s">
        <v>13623</v>
      </c>
      <c r="C20097" s="155">
        <v>19636</v>
      </c>
      <c r="D20097">
        <v>667814</v>
      </c>
      <c r="E20097" t="s">
        <v>1170</v>
      </c>
      <c r="F20097" t="s">
        <v>491</v>
      </c>
      <c r="G20097" s="155">
        <v>45915</v>
      </c>
      <c r="H20097">
        <v>1</v>
      </c>
    </row>
    <row r="20098" spans="1:8" x14ac:dyDescent="0.25">
      <c r="A20098">
        <v>4882251</v>
      </c>
      <c r="B20098" t="s">
        <v>4326</v>
      </c>
      <c r="C20098" s="155">
        <v>22975</v>
      </c>
      <c r="D20098">
        <v>602984</v>
      </c>
      <c r="E20098" t="s">
        <v>1156</v>
      </c>
      <c r="F20098" t="s">
        <v>26</v>
      </c>
      <c r="G20098" s="155">
        <v>45915</v>
      </c>
      <c r="H20098">
        <v>1</v>
      </c>
    </row>
    <row r="20099" spans="1:8" x14ac:dyDescent="0.25">
      <c r="A20099">
        <v>4882250</v>
      </c>
      <c r="B20099" t="s">
        <v>13624</v>
      </c>
      <c r="C20099" s="155">
        <v>29099</v>
      </c>
      <c r="D20099">
        <v>664626</v>
      </c>
      <c r="E20099" t="s">
        <v>1180</v>
      </c>
      <c r="F20099" t="s">
        <v>262</v>
      </c>
      <c r="G20099" s="155">
        <v>45912</v>
      </c>
      <c r="H20099">
        <v>1</v>
      </c>
    </row>
    <row r="20100" spans="1:8" x14ac:dyDescent="0.25">
      <c r="A20100">
        <v>4882249</v>
      </c>
      <c r="B20100" t="s">
        <v>23350</v>
      </c>
      <c r="C20100" s="155">
        <v>38301</v>
      </c>
      <c r="D20100">
        <v>608888</v>
      </c>
      <c r="E20100" t="s">
        <v>3036</v>
      </c>
      <c r="F20100" t="s">
        <v>20</v>
      </c>
      <c r="G20100" s="155">
        <v>45923</v>
      </c>
      <c r="H20100">
        <v>1</v>
      </c>
    </row>
    <row r="20101" spans="1:8" x14ac:dyDescent="0.25">
      <c r="A20101">
        <v>4882245</v>
      </c>
      <c r="B20101" t="s">
        <v>13625</v>
      </c>
      <c r="C20101" s="155">
        <v>29151</v>
      </c>
      <c r="D20101">
        <v>667814</v>
      </c>
      <c r="E20101" t="s">
        <v>1222</v>
      </c>
      <c r="F20101" t="s">
        <v>454</v>
      </c>
      <c r="G20101" s="155">
        <v>45915</v>
      </c>
      <c r="H20101">
        <v>1</v>
      </c>
    </row>
    <row r="20102" spans="1:8" x14ac:dyDescent="0.25">
      <c r="A20102">
        <v>4882243</v>
      </c>
      <c r="B20102" t="s">
        <v>7656</v>
      </c>
      <c r="C20102" s="155">
        <v>32024</v>
      </c>
      <c r="D20102">
        <v>602888</v>
      </c>
      <c r="E20102" t="s">
        <v>1172</v>
      </c>
      <c r="F20102" t="s">
        <v>485</v>
      </c>
      <c r="G20102" s="155">
        <v>45922</v>
      </c>
      <c r="H20102">
        <v>1</v>
      </c>
    </row>
    <row r="20103" spans="1:8" x14ac:dyDescent="0.25">
      <c r="A20103">
        <v>4882242</v>
      </c>
      <c r="B20103" t="s">
        <v>13626</v>
      </c>
      <c r="C20103" s="155">
        <v>23966</v>
      </c>
      <c r="D20103">
        <v>667814</v>
      </c>
      <c r="E20103" t="s">
        <v>1401</v>
      </c>
      <c r="F20103" t="s">
        <v>397</v>
      </c>
      <c r="G20103" s="155">
        <v>45915</v>
      </c>
      <c r="H20103">
        <v>1</v>
      </c>
    </row>
    <row r="20104" spans="1:8" x14ac:dyDescent="0.25">
      <c r="A20104">
        <v>4882238</v>
      </c>
      <c r="B20104" t="s">
        <v>13627</v>
      </c>
      <c r="C20104" s="155">
        <v>14903</v>
      </c>
      <c r="D20104">
        <v>667688</v>
      </c>
      <c r="E20104" t="s">
        <v>1156</v>
      </c>
      <c r="F20104" t="s">
        <v>15</v>
      </c>
      <c r="G20104" s="155">
        <v>45915</v>
      </c>
      <c r="H20104">
        <v>1</v>
      </c>
    </row>
    <row r="20105" spans="1:8" x14ac:dyDescent="0.25">
      <c r="A20105">
        <v>4882236</v>
      </c>
      <c r="B20105" t="s">
        <v>13628</v>
      </c>
      <c r="C20105" s="155">
        <v>27942</v>
      </c>
      <c r="D20105">
        <v>667824</v>
      </c>
      <c r="E20105" t="s">
        <v>2009</v>
      </c>
      <c r="F20105" t="s">
        <v>394</v>
      </c>
      <c r="G20105" s="155">
        <v>45915</v>
      </c>
      <c r="H20105">
        <v>1</v>
      </c>
    </row>
    <row r="20106" spans="1:8" x14ac:dyDescent="0.25">
      <c r="A20106">
        <v>4882235</v>
      </c>
      <c r="B20106" t="s">
        <v>13629</v>
      </c>
      <c r="C20106" s="155">
        <v>35993</v>
      </c>
      <c r="D20106">
        <v>608814</v>
      </c>
      <c r="E20106" t="s">
        <v>1960</v>
      </c>
      <c r="F20106" t="s">
        <v>81</v>
      </c>
      <c r="G20106" s="155">
        <v>45915</v>
      </c>
      <c r="H20106">
        <v>1</v>
      </c>
    </row>
    <row r="20107" spans="1:8" x14ac:dyDescent="0.25">
      <c r="A20107">
        <v>4882234</v>
      </c>
      <c r="B20107" t="s">
        <v>13630</v>
      </c>
      <c r="C20107" s="155">
        <v>34044</v>
      </c>
      <c r="D20107">
        <v>622932</v>
      </c>
      <c r="E20107" t="s">
        <v>535</v>
      </c>
      <c r="F20107" t="s">
        <v>40</v>
      </c>
      <c r="G20107" s="155">
        <v>45915</v>
      </c>
      <c r="H20107">
        <v>1</v>
      </c>
    </row>
    <row r="20108" spans="1:8" x14ac:dyDescent="0.25">
      <c r="A20108">
        <v>4882232</v>
      </c>
      <c r="B20108" t="s">
        <v>7385</v>
      </c>
      <c r="C20108" s="155">
        <v>22296</v>
      </c>
      <c r="D20108">
        <v>621888</v>
      </c>
      <c r="E20108" t="s">
        <v>974</v>
      </c>
      <c r="F20108" t="s">
        <v>337</v>
      </c>
      <c r="G20108" s="155">
        <v>45917</v>
      </c>
      <c r="H20108">
        <v>1</v>
      </c>
    </row>
    <row r="20109" spans="1:8" x14ac:dyDescent="0.25">
      <c r="A20109">
        <v>4882231</v>
      </c>
      <c r="B20109" t="s">
        <v>23351</v>
      </c>
      <c r="C20109" s="155">
        <v>26867</v>
      </c>
      <c r="D20109">
        <v>622871</v>
      </c>
      <c r="E20109" t="s">
        <v>2097</v>
      </c>
      <c r="F20109" t="s">
        <v>44</v>
      </c>
      <c r="G20109" s="155">
        <v>45915</v>
      </c>
      <c r="H20109">
        <v>1</v>
      </c>
    </row>
    <row r="20110" spans="1:8" x14ac:dyDescent="0.25">
      <c r="A20110">
        <v>4882230</v>
      </c>
      <c r="B20110" t="s">
        <v>8169</v>
      </c>
      <c r="C20110" s="155">
        <v>35945</v>
      </c>
      <c r="D20110">
        <v>667888</v>
      </c>
      <c r="E20110" t="s">
        <v>1951</v>
      </c>
      <c r="F20110" t="s">
        <v>455</v>
      </c>
      <c r="G20110" s="155">
        <v>45922</v>
      </c>
      <c r="H20110">
        <v>1</v>
      </c>
    </row>
    <row r="20111" spans="1:8" x14ac:dyDescent="0.25">
      <c r="A20111">
        <v>4882229</v>
      </c>
      <c r="B20111" t="s">
        <v>13631</v>
      </c>
      <c r="C20111" s="155">
        <v>38151</v>
      </c>
      <c r="D20111">
        <v>600824</v>
      </c>
      <c r="E20111" t="s">
        <v>1951</v>
      </c>
      <c r="F20111" t="s">
        <v>59</v>
      </c>
      <c r="G20111" s="155">
        <v>45915</v>
      </c>
      <c r="H20111">
        <v>1</v>
      </c>
    </row>
    <row r="20112" spans="1:8" x14ac:dyDescent="0.25">
      <c r="A20112">
        <v>4882226</v>
      </c>
      <c r="B20112" t="s">
        <v>13632</v>
      </c>
      <c r="C20112" s="155">
        <v>27485</v>
      </c>
      <c r="D20112">
        <v>601890</v>
      </c>
      <c r="E20112" t="s">
        <v>1951</v>
      </c>
      <c r="F20112" t="s">
        <v>303</v>
      </c>
      <c r="G20112" s="155">
        <v>45915</v>
      </c>
      <c r="H20112">
        <v>1</v>
      </c>
    </row>
    <row r="20113" spans="1:8" x14ac:dyDescent="0.25">
      <c r="A20113">
        <v>4882225</v>
      </c>
      <c r="B20113" t="s">
        <v>25339</v>
      </c>
      <c r="C20113" s="155">
        <v>24649</v>
      </c>
      <c r="D20113">
        <v>665890</v>
      </c>
      <c r="E20113" t="s">
        <v>9866</v>
      </c>
      <c r="F20113" t="s">
        <v>56</v>
      </c>
      <c r="G20113" s="155">
        <v>45915</v>
      </c>
      <c r="H20113">
        <v>1</v>
      </c>
    </row>
    <row r="20114" spans="1:8" x14ac:dyDescent="0.25">
      <c r="A20114">
        <v>4882222</v>
      </c>
      <c r="B20114" t="s">
        <v>13633</v>
      </c>
      <c r="C20114" s="155">
        <v>21253</v>
      </c>
      <c r="D20114">
        <v>618814</v>
      </c>
      <c r="E20114" t="s">
        <v>1996</v>
      </c>
      <c r="F20114" t="s">
        <v>69</v>
      </c>
      <c r="G20114" s="155">
        <v>45915</v>
      </c>
      <c r="H20114">
        <v>1</v>
      </c>
    </row>
    <row r="20115" spans="1:8" x14ac:dyDescent="0.25">
      <c r="A20115">
        <v>4882221</v>
      </c>
      <c r="B20115" t="s">
        <v>7700</v>
      </c>
      <c r="C20115" s="155">
        <v>23031</v>
      </c>
      <c r="D20115">
        <v>610814</v>
      </c>
      <c r="E20115" t="s">
        <v>2434</v>
      </c>
      <c r="F20115" t="s">
        <v>698</v>
      </c>
      <c r="G20115" s="155">
        <v>45915</v>
      </c>
      <c r="H20115">
        <v>1</v>
      </c>
    </row>
    <row r="20116" spans="1:8" x14ac:dyDescent="0.25">
      <c r="A20116">
        <v>4882220</v>
      </c>
      <c r="B20116" t="s">
        <v>18721</v>
      </c>
      <c r="C20116" s="155">
        <v>30610</v>
      </c>
      <c r="D20116">
        <v>622871</v>
      </c>
      <c r="E20116" t="s">
        <v>572</v>
      </c>
      <c r="F20116" t="s">
        <v>44</v>
      </c>
      <c r="G20116" s="155">
        <v>45915</v>
      </c>
      <c r="H20116">
        <v>1</v>
      </c>
    </row>
    <row r="20117" spans="1:8" x14ac:dyDescent="0.25">
      <c r="A20117">
        <v>4882219</v>
      </c>
      <c r="B20117" t="s">
        <v>18722</v>
      </c>
      <c r="C20117" s="155">
        <v>21223</v>
      </c>
      <c r="D20117">
        <v>667984</v>
      </c>
      <c r="E20117" t="s">
        <v>1156</v>
      </c>
      <c r="F20117" t="s">
        <v>21</v>
      </c>
      <c r="G20117" s="155">
        <v>45915</v>
      </c>
      <c r="H20117">
        <v>1</v>
      </c>
    </row>
    <row r="20118" spans="1:8" x14ac:dyDescent="0.25">
      <c r="A20118">
        <v>4882217</v>
      </c>
      <c r="B20118" t="s">
        <v>24852</v>
      </c>
      <c r="C20118" s="155">
        <v>26026</v>
      </c>
      <c r="D20118">
        <v>667888</v>
      </c>
      <c r="E20118" t="s">
        <v>1951</v>
      </c>
      <c r="F20118" t="s">
        <v>436</v>
      </c>
      <c r="G20118" s="155">
        <v>45925</v>
      </c>
      <c r="H20118">
        <v>1</v>
      </c>
    </row>
    <row r="20119" spans="1:8" x14ac:dyDescent="0.25">
      <c r="A20119">
        <v>4882216</v>
      </c>
      <c r="B20119" t="s">
        <v>13634</v>
      </c>
      <c r="C20119" s="155">
        <v>20470</v>
      </c>
      <c r="D20119">
        <v>667814</v>
      </c>
      <c r="E20119" t="s">
        <v>1198</v>
      </c>
      <c r="F20119" t="s">
        <v>8</v>
      </c>
      <c r="G20119" s="155">
        <v>45915</v>
      </c>
      <c r="H20119">
        <v>1</v>
      </c>
    </row>
    <row r="20120" spans="1:8" x14ac:dyDescent="0.25">
      <c r="A20120">
        <v>4882213</v>
      </c>
      <c r="B20120" t="s">
        <v>18723</v>
      </c>
      <c r="C20120" s="155">
        <v>21320</v>
      </c>
      <c r="D20120">
        <v>667984</v>
      </c>
      <c r="E20120" t="s">
        <v>1156</v>
      </c>
      <c r="F20120" t="s">
        <v>21</v>
      </c>
      <c r="G20120" s="155">
        <v>45915</v>
      </c>
      <c r="H20120">
        <v>1</v>
      </c>
    </row>
    <row r="20121" spans="1:8" x14ac:dyDescent="0.25">
      <c r="A20121">
        <v>4882210</v>
      </c>
      <c r="B20121" t="s">
        <v>4949</v>
      </c>
      <c r="C20121" s="155">
        <v>37292</v>
      </c>
      <c r="D20121">
        <v>600890</v>
      </c>
      <c r="E20121" t="s">
        <v>1172</v>
      </c>
      <c r="F20121" t="s">
        <v>503</v>
      </c>
      <c r="G20121" s="155">
        <v>45915</v>
      </c>
      <c r="H20121">
        <v>1</v>
      </c>
    </row>
    <row r="20122" spans="1:8" x14ac:dyDescent="0.25">
      <c r="A20122">
        <v>4882209</v>
      </c>
      <c r="B20122" t="s">
        <v>18724</v>
      </c>
      <c r="C20122" s="155">
        <v>20128</v>
      </c>
      <c r="D20122">
        <v>667814</v>
      </c>
      <c r="E20122" t="s">
        <v>1208</v>
      </c>
      <c r="F20122" t="s">
        <v>27</v>
      </c>
      <c r="G20122" s="155">
        <v>45915</v>
      </c>
      <c r="H20122">
        <v>1</v>
      </c>
    </row>
    <row r="20123" spans="1:8" x14ac:dyDescent="0.25">
      <c r="A20123">
        <v>4882205</v>
      </c>
      <c r="B20123" t="s">
        <v>18725</v>
      </c>
      <c r="C20123" s="155">
        <v>22205</v>
      </c>
      <c r="D20123">
        <v>608888</v>
      </c>
      <c r="E20123" t="s">
        <v>1189</v>
      </c>
      <c r="F20123" t="s">
        <v>20</v>
      </c>
      <c r="G20123" s="155">
        <v>45916</v>
      </c>
      <c r="H20123">
        <v>1</v>
      </c>
    </row>
    <row r="20124" spans="1:8" x14ac:dyDescent="0.25">
      <c r="A20124">
        <v>4882204</v>
      </c>
      <c r="B20124" t="s">
        <v>9153</v>
      </c>
      <c r="C20124" s="155">
        <v>19394</v>
      </c>
      <c r="D20124">
        <v>667688</v>
      </c>
      <c r="E20124" t="s">
        <v>1156</v>
      </c>
      <c r="F20124" t="s">
        <v>12</v>
      </c>
      <c r="G20124" s="155">
        <v>45915</v>
      </c>
      <c r="H20124">
        <v>1</v>
      </c>
    </row>
    <row r="20125" spans="1:8" x14ac:dyDescent="0.25">
      <c r="A20125">
        <v>4882203</v>
      </c>
      <c r="B20125" t="s">
        <v>9835</v>
      </c>
      <c r="C20125" s="155">
        <v>32264</v>
      </c>
      <c r="D20125">
        <v>600888</v>
      </c>
      <c r="E20125" t="s">
        <v>4492</v>
      </c>
      <c r="F20125" t="s">
        <v>503</v>
      </c>
      <c r="G20125" s="155">
        <v>45919</v>
      </c>
      <c r="H20125">
        <v>1</v>
      </c>
    </row>
    <row r="20126" spans="1:8" x14ac:dyDescent="0.25">
      <c r="A20126">
        <v>4882202</v>
      </c>
      <c r="B20126" t="s">
        <v>23352</v>
      </c>
      <c r="C20126" s="155">
        <v>18854</v>
      </c>
      <c r="D20126">
        <v>667688</v>
      </c>
      <c r="E20126" t="s">
        <v>1174</v>
      </c>
      <c r="F20126" t="s">
        <v>383</v>
      </c>
      <c r="G20126" s="155">
        <v>45915</v>
      </c>
      <c r="H20126">
        <v>1</v>
      </c>
    </row>
    <row r="20127" spans="1:8" x14ac:dyDescent="0.25">
      <c r="A20127">
        <v>4882200</v>
      </c>
      <c r="B20127" t="s">
        <v>8101</v>
      </c>
      <c r="C20127" s="155">
        <v>34107</v>
      </c>
      <c r="D20127">
        <v>622871</v>
      </c>
      <c r="E20127" t="s">
        <v>11534</v>
      </c>
      <c r="F20127" t="s">
        <v>36</v>
      </c>
      <c r="G20127" s="155">
        <v>45915</v>
      </c>
      <c r="H20127">
        <v>1</v>
      </c>
    </row>
    <row r="20128" spans="1:8" x14ac:dyDescent="0.25">
      <c r="A20128">
        <v>4882198</v>
      </c>
      <c r="B20128" t="s">
        <v>13635</v>
      </c>
      <c r="C20128" s="155">
        <v>19325</v>
      </c>
      <c r="D20128">
        <v>667824</v>
      </c>
      <c r="E20128" t="s">
        <v>4492</v>
      </c>
      <c r="F20128" t="s">
        <v>8</v>
      </c>
      <c r="G20128" s="155">
        <v>45915</v>
      </c>
      <c r="H20128">
        <v>1</v>
      </c>
    </row>
    <row r="20129" spans="1:8" x14ac:dyDescent="0.25">
      <c r="A20129">
        <v>4882197</v>
      </c>
      <c r="B20129" t="s">
        <v>18726</v>
      </c>
      <c r="C20129" s="155">
        <v>35972</v>
      </c>
      <c r="D20129">
        <v>682824</v>
      </c>
      <c r="E20129" t="s">
        <v>1951</v>
      </c>
      <c r="F20129" t="s">
        <v>13964</v>
      </c>
      <c r="G20129" s="155">
        <v>45915</v>
      </c>
      <c r="H20129">
        <v>1</v>
      </c>
    </row>
    <row r="20130" spans="1:8" x14ac:dyDescent="0.25">
      <c r="A20130">
        <v>4882196</v>
      </c>
      <c r="B20130" t="s">
        <v>9149</v>
      </c>
      <c r="C20130" s="155">
        <v>36349</v>
      </c>
      <c r="D20130">
        <v>622804</v>
      </c>
      <c r="E20130" t="s">
        <v>2314</v>
      </c>
      <c r="F20130" t="s">
        <v>24</v>
      </c>
      <c r="G20130" s="155">
        <v>45915</v>
      </c>
      <c r="H20130">
        <v>1</v>
      </c>
    </row>
    <row r="20131" spans="1:8" x14ac:dyDescent="0.25">
      <c r="A20131">
        <v>4882195</v>
      </c>
      <c r="B20131" t="s">
        <v>13636</v>
      </c>
      <c r="C20131" s="155">
        <v>39223</v>
      </c>
      <c r="D20131">
        <v>667934</v>
      </c>
      <c r="E20131" t="s">
        <v>506</v>
      </c>
      <c r="F20131" t="s">
        <v>502</v>
      </c>
      <c r="G20131" s="155">
        <v>45915</v>
      </c>
      <c r="H20131">
        <v>1</v>
      </c>
    </row>
    <row r="20132" spans="1:8" x14ac:dyDescent="0.25">
      <c r="A20132">
        <v>4882194</v>
      </c>
      <c r="B20132" t="s">
        <v>13637</v>
      </c>
      <c r="C20132" s="155">
        <v>36255</v>
      </c>
      <c r="D20132">
        <v>604890</v>
      </c>
      <c r="E20132" t="s">
        <v>6732</v>
      </c>
      <c r="F20132" t="s">
        <v>62</v>
      </c>
      <c r="G20132" s="155">
        <v>45915</v>
      </c>
      <c r="H20132">
        <v>1</v>
      </c>
    </row>
    <row r="20133" spans="1:8" x14ac:dyDescent="0.25">
      <c r="A20133">
        <v>4882193</v>
      </c>
      <c r="B20133" t="s">
        <v>13308</v>
      </c>
      <c r="C20133" s="155">
        <v>22944</v>
      </c>
      <c r="D20133">
        <v>601888</v>
      </c>
      <c r="E20133" t="s">
        <v>1352</v>
      </c>
      <c r="F20133" t="s">
        <v>303</v>
      </c>
      <c r="G20133" s="155">
        <v>45923</v>
      </c>
      <c r="H20133">
        <v>1</v>
      </c>
    </row>
    <row r="20134" spans="1:8" x14ac:dyDescent="0.25">
      <c r="A20134">
        <v>4882191</v>
      </c>
      <c r="B20134" t="s">
        <v>10133</v>
      </c>
      <c r="C20134" s="155">
        <v>22694</v>
      </c>
      <c r="D20134">
        <v>609814</v>
      </c>
      <c r="E20134" t="s">
        <v>23353</v>
      </c>
      <c r="F20134" t="s">
        <v>37</v>
      </c>
      <c r="G20134" s="155">
        <v>45915</v>
      </c>
      <c r="H20134">
        <v>1</v>
      </c>
    </row>
    <row r="20135" spans="1:8" x14ac:dyDescent="0.25">
      <c r="A20135">
        <v>4882190</v>
      </c>
      <c r="B20135" t="s">
        <v>8598</v>
      </c>
      <c r="C20135" s="155">
        <v>36860</v>
      </c>
      <c r="D20135">
        <v>622865</v>
      </c>
      <c r="E20135" t="s">
        <v>5871</v>
      </c>
      <c r="F20135" t="s">
        <v>24</v>
      </c>
      <c r="G20135" s="155">
        <v>45922</v>
      </c>
      <c r="H20135">
        <v>1</v>
      </c>
    </row>
    <row r="20136" spans="1:8" x14ac:dyDescent="0.25">
      <c r="A20136">
        <v>4882187</v>
      </c>
      <c r="B20136" t="s">
        <v>13638</v>
      </c>
      <c r="C20136" s="155">
        <v>38777</v>
      </c>
      <c r="D20136">
        <v>622871</v>
      </c>
      <c r="E20136" t="s">
        <v>572</v>
      </c>
      <c r="F20136" t="s">
        <v>358</v>
      </c>
      <c r="G20136" s="155">
        <v>45915</v>
      </c>
      <c r="H20136">
        <v>1</v>
      </c>
    </row>
    <row r="20137" spans="1:8" x14ac:dyDescent="0.25">
      <c r="A20137">
        <v>4882186</v>
      </c>
      <c r="B20137" t="s">
        <v>13639</v>
      </c>
      <c r="C20137" s="155">
        <v>35579</v>
      </c>
      <c r="D20137">
        <v>667814</v>
      </c>
      <c r="E20137" t="s">
        <v>1172</v>
      </c>
      <c r="F20137" t="s">
        <v>297</v>
      </c>
      <c r="G20137" s="155">
        <v>45915</v>
      </c>
      <c r="H20137">
        <v>1</v>
      </c>
    </row>
    <row r="20138" spans="1:8" x14ac:dyDescent="0.25">
      <c r="A20138">
        <v>4882184</v>
      </c>
      <c r="B20138" t="s">
        <v>13640</v>
      </c>
      <c r="C20138" s="155">
        <v>34133</v>
      </c>
      <c r="D20138">
        <v>667824</v>
      </c>
      <c r="E20138" t="s">
        <v>1951</v>
      </c>
      <c r="F20138" t="s">
        <v>18</v>
      </c>
      <c r="G20138" s="155">
        <v>45915</v>
      </c>
      <c r="H20138">
        <v>1</v>
      </c>
    </row>
    <row r="20139" spans="1:8" x14ac:dyDescent="0.25">
      <c r="A20139">
        <v>4882182</v>
      </c>
      <c r="B20139" t="s">
        <v>5489</v>
      </c>
      <c r="C20139" s="155">
        <v>28573</v>
      </c>
      <c r="D20139">
        <v>667888</v>
      </c>
      <c r="E20139" t="s">
        <v>1951</v>
      </c>
      <c r="F20139" t="s">
        <v>21</v>
      </c>
      <c r="G20139" s="155">
        <v>45915</v>
      </c>
      <c r="H20139">
        <v>1</v>
      </c>
    </row>
    <row r="20140" spans="1:8" x14ac:dyDescent="0.25">
      <c r="A20140">
        <v>4882181</v>
      </c>
      <c r="B20140" t="s">
        <v>9138</v>
      </c>
      <c r="C20140" s="155">
        <v>34370</v>
      </c>
      <c r="D20140">
        <v>622865</v>
      </c>
      <c r="E20140" t="s">
        <v>2438</v>
      </c>
      <c r="F20140" t="s">
        <v>24</v>
      </c>
      <c r="G20140" s="155">
        <v>45922</v>
      </c>
      <c r="H20140">
        <v>1</v>
      </c>
    </row>
    <row r="20141" spans="1:8" x14ac:dyDescent="0.25">
      <c r="A20141">
        <v>4882180</v>
      </c>
      <c r="B20141" t="s">
        <v>23354</v>
      </c>
      <c r="C20141" s="155">
        <v>32612</v>
      </c>
      <c r="D20141">
        <v>608888</v>
      </c>
      <c r="E20141" t="s">
        <v>3036</v>
      </c>
      <c r="F20141" t="s">
        <v>325</v>
      </c>
      <c r="G20141" s="155">
        <v>45923</v>
      </c>
      <c r="H20141">
        <v>1</v>
      </c>
    </row>
    <row r="20142" spans="1:8" x14ac:dyDescent="0.25">
      <c r="A20142">
        <v>4882179</v>
      </c>
      <c r="B20142" t="s">
        <v>23355</v>
      </c>
      <c r="C20142" s="155">
        <v>26432</v>
      </c>
      <c r="D20142">
        <v>603888</v>
      </c>
      <c r="E20142" t="s">
        <v>1208</v>
      </c>
      <c r="F20142" t="s">
        <v>30</v>
      </c>
      <c r="G20142" s="155">
        <v>45918</v>
      </c>
      <c r="H20142">
        <v>1</v>
      </c>
    </row>
    <row r="20143" spans="1:8" x14ac:dyDescent="0.25">
      <c r="A20143">
        <v>4882175</v>
      </c>
      <c r="B20143" t="s">
        <v>13641</v>
      </c>
      <c r="C20143" s="155">
        <v>21781</v>
      </c>
      <c r="D20143">
        <v>667984</v>
      </c>
      <c r="E20143" t="s">
        <v>1156</v>
      </c>
      <c r="F20143" t="s">
        <v>8</v>
      </c>
      <c r="G20143" s="155">
        <v>45915</v>
      </c>
      <c r="H20143">
        <v>1</v>
      </c>
    </row>
    <row r="20144" spans="1:8" x14ac:dyDescent="0.25">
      <c r="A20144">
        <v>4882174</v>
      </c>
      <c r="B20144" t="s">
        <v>5565</v>
      </c>
      <c r="C20144" s="155">
        <v>22817</v>
      </c>
      <c r="D20144">
        <v>622865</v>
      </c>
      <c r="E20144" t="s">
        <v>2097</v>
      </c>
      <c r="F20144" t="s">
        <v>47</v>
      </c>
      <c r="G20144" s="155">
        <v>45923</v>
      </c>
      <c r="H20144">
        <v>1</v>
      </c>
    </row>
    <row r="20145" spans="1:8" x14ac:dyDescent="0.25">
      <c r="A20145">
        <v>4882170</v>
      </c>
      <c r="B20145" t="s">
        <v>2664</v>
      </c>
      <c r="C20145" s="155">
        <v>28265</v>
      </c>
      <c r="D20145">
        <v>602814</v>
      </c>
      <c r="E20145" t="s">
        <v>1172</v>
      </c>
      <c r="F20145" t="s">
        <v>88</v>
      </c>
      <c r="G20145" s="155">
        <v>45915</v>
      </c>
      <c r="H20145">
        <v>1</v>
      </c>
    </row>
    <row r="20146" spans="1:8" x14ac:dyDescent="0.25">
      <c r="A20146">
        <v>4882168</v>
      </c>
      <c r="B20146" t="s">
        <v>17718</v>
      </c>
      <c r="C20146" s="155">
        <v>21361</v>
      </c>
      <c r="D20146">
        <v>667688</v>
      </c>
      <c r="E20146" t="s">
        <v>1156</v>
      </c>
      <c r="F20146" t="s">
        <v>383</v>
      </c>
      <c r="G20146" s="155">
        <v>45915</v>
      </c>
      <c r="H20146">
        <v>1</v>
      </c>
    </row>
    <row r="20147" spans="1:8" x14ac:dyDescent="0.25">
      <c r="A20147">
        <v>4882166</v>
      </c>
      <c r="B20147" t="s">
        <v>6986</v>
      </c>
      <c r="C20147" s="155">
        <v>32065</v>
      </c>
      <c r="D20147">
        <v>622871</v>
      </c>
      <c r="E20147" t="s">
        <v>4906</v>
      </c>
      <c r="F20147" t="s">
        <v>44</v>
      </c>
      <c r="G20147" s="155">
        <v>45915</v>
      </c>
      <c r="H20147">
        <v>1</v>
      </c>
    </row>
    <row r="20148" spans="1:8" x14ac:dyDescent="0.25">
      <c r="A20148">
        <v>4882165</v>
      </c>
      <c r="B20148" t="s">
        <v>13642</v>
      </c>
      <c r="C20148" s="155">
        <v>37914</v>
      </c>
      <c r="D20148">
        <v>617888</v>
      </c>
      <c r="E20148" t="s">
        <v>16498</v>
      </c>
      <c r="F20148" t="s">
        <v>67</v>
      </c>
      <c r="G20148" s="155">
        <v>45923</v>
      </c>
      <c r="H20148">
        <v>1</v>
      </c>
    </row>
    <row r="20149" spans="1:8" x14ac:dyDescent="0.25">
      <c r="A20149">
        <v>4882162</v>
      </c>
      <c r="B20149" t="s">
        <v>8479</v>
      </c>
      <c r="C20149" s="155">
        <v>37758</v>
      </c>
      <c r="D20149">
        <v>608890</v>
      </c>
      <c r="E20149" t="s">
        <v>8480</v>
      </c>
      <c r="F20149" t="s">
        <v>35</v>
      </c>
      <c r="G20149" s="155">
        <v>45915</v>
      </c>
      <c r="H20149">
        <v>1</v>
      </c>
    </row>
    <row r="20150" spans="1:8" x14ac:dyDescent="0.25">
      <c r="A20150">
        <v>4882161</v>
      </c>
      <c r="B20150" t="s">
        <v>2247</v>
      </c>
      <c r="C20150" s="155">
        <v>21114</v>
      </c>
      <c r="D20150">
        <v>667972</v>
      </c>
      <c r="E20150" t="s">
        <v>1170</v>
      </c>
      <c r="F20150" t="s">
        <v>327</v>
      </c>
      <c r="G20150" s="155">
        <v>45915</v>
      </c>
      <c r="H20150">
        <v>1</v>
      </c>
    </row>
    <row r="20151" spans="1:8" x14ac:dyDescent="0.25">
      <c r="A20151">
        <v>4882158</v>
      </c>
      <c r="B20151" t="s">
        <v>13642</v>
      </c>
      <c r="C20151" s="155">
        <v>37914</v>
      </c>
      <c r="D20151">
        <v>667814</v>
      </c>
      <c r="E20151" t="s">
        <v>2856</v>
      </c>
      <c r="F20151" t="s">
        <v>25</v>
      </c>
      <c r="G20151" s="155">
        <v>45915</v>
      </c>
      <c r="H20151">
        <v>1</v>
      </c>
    </row>
    <row r="20152" spans="1:8" x14ac:dyDescent="0.25">
      <c r="A20152">
        <v>4882155</v>
      </c>
      <c r="B20152" t="s">
        <v>13643</v>
      </c>
      <c r="C20152" s="155">
        <v>25972</v>
      </c>
      <c r="D20152">
        <v>667814</v>
      </c>
      <c r="E20152" t="s">
        <v>2000</v>
      </c>
      <c r="F20152" t="s">
        <v>501</v>
      </c>
      <c r="G20152" s="155">
        <v>45915</v>
      </c>
      <c r="H20152">
        <v>1</v>
      </c>
    </row>
    <row r="20153" spans="1:8" x14ac:dyDescent="0.25">
      <c r="A20153">
        <v>4882154</v>
      </c>
      <c r="B20153" t="s">
        <v>13644</v>
      </c>
      <c r="C20153" s="155">
        <v>17051</v>
      </c>
      <c r="D20153">
        <v>667814</v>
      </c>
      <c r="E20153" t="s">
        <v>1180</v>
      </c>
      <c r="F20153" t="s">
        <v>380</v>
      </c>
      <c r="G20153" s="155">
        <v>45911</v>
      </c>
      <c r="H20153">
        <v>1</v>
      </c>
    </row>
    <row r="20154" spans="1:8" x14ac:dyDescent="0.25">
      <c r="A20154">
        <v>4882149</v>
      </c>
      <c r="B20154" t="s">
        <v>6896</v>
      </c>
      <c r="C20154" s="155">
        <v>25378</v>
      </c>
      <c r="D20154">
        <v>667814</v>
      </c>
      <c r="E20154" t="s">
        <v>1186</v>
      </c>
      <c r="F20154" t="s">
        <v>421</v>
      </c>
      <c r="G20154" s="155">
        <v>45915</v>
      </c>
      <c r="H20154">
        <v>1</v>
      </c>
    </row>
    <row r="20155" spans="1:8" x14ac:dyDescent="0.25">
      <c r="A20155">
        <v>4882148</v>
      </c>
      <c r="B20155" t="s">
        <v>9736</v>
      </c>
      <c r="C20155" s="155">
        <v>26672</v>
      </c>
      <c r="D20155">
        <v>622932</v>
      </c>
      <c r="E20155" t="s">
        <v>535</v>
      </c>
      <c r="F20155" t="s">
        <v>40</v>
      </c>
      <c r="G20155" s="155">
        <v>45915</v>
      </c>
      <c r="H20155">
        <v>1</v>
      </c>
    </row>
    <row r="20156" spans="1:8" x14ac:dyDescent="0.25">
      <c r="A20156">
        <v>4882146</v>
      </c>
      <c r="B20156" t="s">
        <v>2154</v>
      </c>
      <c r="C20156" s="155">
        <v>39173</v>
      </c>
      <c r="D20156">
        <v>667888</v>
      </c>
      <c r="E20156" t="s">
        <v>1951</v>
      </c>
      <c r="F20156" t="s">
        <v>297</v>
      </c>
      <c r="G20156" s="155">
        <v>45919</v>
      </c>
      <c r="H20156">
        <v>1</v>
      </c>
    </row>
    <row r="20157" spans="1:8" x14ac:dyDescent="0.25">
      <c r="A20157">
        <v>4882145</v>
      </c>
      <c r="B20157" t="s">
        <v>13645</v>
      </c>
      <c r="C20157" s="155">
        <v>27027</v>
      </c>
      <c r="D20157">
        <v>617814</v>
      </c>
      <c r="E20157" t="s">
        <v>6092</v>
      </c>
      <c r="F20157" t="s">
        <v>382</v>
      </c>
      <c r="G20157" s="155">
        <v>45915</v>
      </c>
      <c r="H20157">
        <v>1</v>
      </c>
    </row>
    <row r="20158" spans="1:8" x14ac:dyDescent="0.25">
      <c r="A20158">
        <v>4882144</v>
      </c>
      <c r="B20158" t="s">
        <v>5157</v>
      </c>
      <c r="C20158" s="155">
        <v>38450</v>
      </c>
      <c r="D20158">
        <v>682824</v>
      </c>
      <c r="E20158" t="s">
        <v>1951</v>
      </c>
      <c r="F20158" t="s">
        <v>13964</v>
      </c>
      <c r="G20158" s="155">
        <v>45915</v>
      </c>
      <c r="H20158">
        <v>1</v>
      </c>
    </row>
    <row r="20159" spans="1:8" x14ac:dyDescent="0.25">
      <c r="A20159">
        <v>4882143</v>
      </c>
      <c r="B20159" t="s">
        <v>1940</v>
      </c>
      <c r="C20159" s="155">
        <v>30937</v>
      </c>
      <c r="D20159">
        <v>667934</v>
      </c>
      <c r="E20159" t="s">
        <v>2275</v>
      </c>
      <c r="F20159" t="s">
        <v>501</v>
      </c>
      <c r="G20159" s="155">
        <v>45915</v>
      </c>
      <c r="H20159">
        <v>1</v>
      </c>
    </row>
    <row r="20160" spans="1:8" x14ac:dyDescent="0.25">
      <c r="A20160">
        <v>4882142</v>
      </c>
      <c r="B20160" t="s">
        <v>13646</v>
      </c>
      <c r="C20160" s="155">
        <v>25051</v>
      </c>
      <c r="D20160">
        <v>682824</v>
      </c>
      <c r="E20160" t="s">
        <v>1951</v>
      </c>
      <c r="F20160" t="s">
        <v>64</v>
      </c>
      <c r="G20160" s="155">
        <v>45915</v>
      </c>
      <c r="H20160">
        <v>1</v>
      </c>
    </row>
    <row r="20161" spans="1:8" x14ac:dyDescent="0.25">
      <c r="A20161">
        <v>4882141</v>
      </c>
      <c r="B20161" t="s">
        <v>23356</v>
      </c>
      <c r="C20161" s="155">
        <v>38580</v>
      </c>
      <c r="D20161">
        <v>667888</v>
      </c>
      <c r="E20161" t="s">
        <v>4227</v>
      </c>
      <c r="F20161" t="s">
        <v>14</v>
      </c>
      <c r="G20161" s="155">
        <v>45923</v>
      </c>
      <c r="H20161">
        <v>1</v>
      </c>
    </row>
    <row r="20162" spans="1:8" x14ac:dyDescent="0.25">
      <c r="A20162">
        <v>4882140</v>
      </c>
      <c r="B20162" t="s">
        <v>13024</v>
      </c>
      <c r="C20162" s="155">
        <v>22070</v>
      </c>
      <c r="D20162">
        <v>667984</v>
      </c>
      <c r="E20162" t="s">
        <v>1192</v>
      </c>
      <c r="F20162" t="s">
        <v>8</v>
      </c>
      <c r="G20162" s="155">
        <v>45915</v>
      </c>
      <c r="H20162">
        <v>1</v>
      </c>
    </row>
    <row r="20163" spans="1:8" x14ac:dyDescent="0.25">
      <c r="A20163">
        <v>4882139</v>
      </c>
      <c r="B20163" t="s">
        <v>10194</v>
      </c>
      <c r="C20163" s="155">
        <v>27787</v>
      </c>
      <c r="D20163">
        <v>665890</v>
      </c>
      <c r="E20163" t="s">
        <v>8843</v>
      </c>
      <c r="F20163" t="s">
        <v>56</v>
      </c>
      <c r="G20163" s="155">
        <v>45915</v>
      </c>
      <c r="H20163">
        <v>1</v>
      </c>
    </row>
    <row r="20164" spans="1:8" x14ac:dyDescent="0.25">
      <c r="A20164">
        <v>4882138</v>
      </c>
      <c r="B20164" t="s">
        <v>15043</v>
      </c>
      <c r="C20164" s="155">
        <v>22461</v>
      </c>
      <c r="D20164">
        <v>667888</v>
      </c>
      <c r="E20164" t="s">
        <v>1951</v>
      </c>
      <c r="F20164" t="s">
        <v>319</v>
      </c>
      <c r="G20164" s="155">
        <v>45919</v>
      </c>
      <c r="H20164">
        <v>1</v>
      </c>
    </row>
    <row r="20165" spans="1:8" x14ac:dyDescent="0.25">
      <c r="A20165">
        <v>4882136</v>
      </c>
      <c r="B20165" t="s">
        <v>13647</v>
      </c>
      <c r="C20165" s="155">
        <v>23951</v>
      </c>
      <c r="D20165">
        <v>614814</v>
      </c>
      <c r="E20165" t="s">
        <v>2635</v>
      </c>
      <c r="F20165" t="s">
        <v>2636</v>
      </c>
      <c r="G20165" s="155">
        <v>45912</v>
      </c>
      <c r="H20165">
        <v>1</v>
      </c>
    </row>
    <row r="20166" spans="1:8" x14ac:dyDescent="0.25">
      <c r="A20166">
        <v>4882135</v>
      </c>
      <c r="B20166" t="s">
        <v>26273</v>
      </c>
      <c r="C20166" s="155">
        <v>25448</v>
      </c>
      <c r="D20166">
        <v>604888</v>
      </c>
      <c r="E20166" t="s">
        <v>2186</v>
      </c>
      <c r="F20166" t="s">
        <v>62</v>
      </c>
      <c r="G20166" s="155">
        <v>45924</v>
      </c>
      <c r="H20166">
        <v>1</v>
      </c>
    </row>
    <row r="20167" spans="1:8" x14ac:dyDescent="0.25">
      <c r="A20167">
        <v>4882134</v>
      </c>
      <c r="B20167" t="s">
        <v>18727</v>
      </c>
      <c r="C20167" s="155">
        <v>12785</v>
      </c>
      <c r="D20167">
        <v>667688</v>
      </c>
      <c r="E20167" t="s">
        <v>1156</v>
      </c>
      <c r="F20167" t="s">
        <v>53</v>
      </c>
      <c r="G20167" s="155">
        <v>45915</v>
      </c>
      <c r="H20167">
        <v>1</v>
      </c>
    </row>
    <row r="20168" spans="1:8" x14ac:dyDescent="0.25">
      <c r="A20168">
        <v>4882131</v>
      </c>
      <c r="B20168" t="s">
        <v>13648</v>
      </c>
      <c r="C20168" s="155">
        <v>28991</v>
      </c>
      <c r="D20168">
        <v>608890</v>
      </c>
      <c r="E20168" t="s">
        <v>5759</v>
      </c>
      <c r="F20168" t="s">
        <v>75</v>
      </c>
      <c r="G20168" s="155">
        <v>45915</v>
      </c>
      <c r="H20168">
        <v>1</v>
      </c>
    </row>
    <row r="20169" spans="1:8" x14ac:dyDescent="0.25">
      <c r="A20169">
        <v>4882130</v>
      </c>
      <c r="B20169" t="s">
        <v>13644</v>
      </c>
      <c r="C20169" s="155">
        <v>17051</v>
      </c>
      <c r="D20169">
        <v>667984</v>
      </c>
      <c r="E20169" t="s">
        <v>1174</v>
      </c>
      <c r="F20169" t="s">
        <v>380</v>
      </c>
      <c r="G20169" s="155">
        <v>45902</v>
      </c>
      <c r="H20169">
        <v>1</v>
      </c>
    </row>
    <row r="20170" spans="1:8" x14ac:dyDescent="0.25">
      <c r="A20170">
        <v>4882129</v>
      </c>
      <c r="B20170" t="s">
        <v>14160</v>
      </c>
      <c r="C20170" s="155">
        <v>23495</v>
      </c>
      <c r="D20170">
        <v>667814</v>
      </c>
      <c r="E20170" t="s">
        <v>1422</v>
      </c>
      <c r="F20170" t="s">
        <v>414</v>
      </c>
      <c r="G20170" s="155">
        <v>45915</v>
      </c>
      <c r="H20170">
        <v>1</v>
      </c>
    </row>
    <row r="20171" spans="1:8" x14ac:dyDescent="0.25">
      <c r="A20171">
        <v>4882127</v>
      </c>
      <c r="B20171" t="s">
        <v>18728</v>
      </c>
      <c r="C20171" s="155">
        <v>37824</v>
      </c>
      <c r="D20171">
        <v>667824</v>
      </c>
      <c r="E20171" t="s">
        <v>1951</v>
      </c>
      <c r="F20171" t="s">
        <v>493</v>
      </c>
      <c r="G20171" s="155">
        <v>45915</v>
      </c>
      <c r="H20171">
        <v>1</v>
      </c>
    </row>
    <row r="20172" spans="1:8" x14ac:dyDescent="0.25">
      <c r="A20172">
        <v>4882126</v>
      </c>
      <c r="B20172" t="s">
        <v>4840</v>
      </c>
      <c r="C20172" s="155">
        <v>17329</v>
      </c>
      <c r="D20172">
        <v>614814</v>
      </c>
      <c r="E20172" t="s">
        <v>2635</v>
      </c>
      <c r="F20172" t="s">
        <v>2636</v>
      </c>
      <c r="G20172" s="155">
        <v>45912</v>
      </c>
      <c r="H20172">
        <v>1</v>
      </c>
    </row>
    <row r="20173" spans="1:8" x14ac:dyDescent="0.25">
      <c r="A20173">
        <v>4882125</v>
      </c>
      <c r="B20173" t="s">
        <v>13649</v>
      </c>
      <c r="C20173" s="155">
        <v>24257</v>
      </c>
      <c r="D20173">
        <v>602814</v>
      </c>
      <c r="E20173" t="s">
        <v>1430</v>
      </c>
      <c r="F20173" t="s">
        <v>336</v>
      </c>
      <c r="G20173" s="155">
        <v>45915</v>
      </c>
      <c r="H20173">
        <v>1</v>
      </c>
    </row>
    <row r="20174" spans="1:8" x14ac:dyDescent="0.25">
      <c r="A20174">
        <v>4882124</v>
      </c>
      <c r="B20174" t="s">
        <v>13650</v>
      </c>
      <c r="C20174" s="155">
        <v>33275</v>
      </c>
      <c r="D20174">
        <v>610814</v>
      </c>
      <c r="E20174" t="s">
        <v>6166</v>
      </c>
      <c r="F20174" t="s">
        <v>52</v>
      </c>
      <c r="G20174" s="155">
        <v>45915</v>
      </c>
      <c r="H20174">
        <v>1</v>
      </c>
    </row>
    <row r="20175" spans="1:8" x14ac:dyDescent="0.25">
      <c r="A20175">
        <v>4882122</v>
      </c>
      <c r="B20175" t="s">
        <v>23357</v>
      </c>
      <c r="C20175" s="155">
        <v>39321</v>
      </c>
      <c r="D20175">
        <v>667888</v>
      </c>
      <c r="E20175" t="s">
        <v>1951</v>
      </c>
      <c r="F20175" t="s">
        <v>397</v>
      </c>
      <c r="G20175" s="155">
        <v>45923</v>
      </c>
      <c r="H20175">
        <v>1</v>
      </c>
    </row>
    <row r="20176" spans="1:8" x14ac:dyDescent="0.25">
      <c r="A20176">
        <v>4882120</v>
      </c>
      <c r="B20176" t="s">
        <v>13651</v>
      </c>
      <c r="C20176" s="155">
        <v>17932</v>
      </c>
      <c r="D20176">
        <v>608814</v>
      </c>
      <c r="E20176" t="s">
        <v>1867</v>
      </c>
      <c r="F20176" t="s">
        <v>35</v>
      </c>
      <c r="G20176" s="155">
        <v>45915</v>
      </c>
      <c r="H20176">
        <v>1</v>
      </c>
    </row>
    <row r="20177" spans="1:8" x14ac:dyDescent="0.25">
      <c r="A20177">
        <v>4882117</v>
      </c>
      <c r="B20177" t="s">
        <v>13652</v>
      </c>
      <c r="C20177" s="155">
        <v>25658</v>
      </c>
      <c r="D20177">
        <v>614814</v>
      </c>
      <c r="E20177" t="s">
        <v>2635</v>
      </c>
      <c r="F20177" t="s">
        <v>2636</v>
      </c>
      <c r="G20177" s="155">
        <v>45912</v>
      </c>
      <c r="H20177">
        <v>1</v>
      </c>
    </row>
    <row r="20178" spans="1:8" x14ac:dyDescent="0.25">
      <c r="A20178">
        <v>4882114</v>
      </c>
      <c r="B20178" t="s">
        <v>23358</v>
      </c>
      <c r="C20178" s="155">
        <v>29556</v>
      </c>
      <c r="D20178">
        <v>667814</v>
      </c>
      <c r="E20178" t="s">
        <v>1170</v>
      </c>
      <c r="F20178" t="s">
        <v>436</v>
      </c>
      <c r="G20178" s="155">
        <v>45901</v>
      </c>
      <c r="H20178">
        <v>1</v>
      </c>
    </row>
    <row r="20179" spans="1:8" x14ac:dyDescent="0.25">
      <c r="A20179">
        <v>4882113</v>
      </c>
      <c r="B20179" t="s">
        <v>13653</v>
      </c>
      <c r="C20179" s="155">
        <v>17273</v>
      </c>
      <c r="D20179">
        <v>667814</v>
      </c>
      <c r="E20179" t="s">
        <v>1180</v>
      </c>
      <c r="F20179" t="s">
        <v>380</v>
      </c>
      <c r="G20179" s="155">
        <v>45910</v>
      </c>
      <c r="H20179">
        <v>1</v>
      </c>
    </row>
    <row r="20180" spans="1:8" x14ac:dyDescent="0.25">
      <c r="A20180">
        <v>4882112</v>
      </c>
      <c r="B20180" t="s">
        <v>13654</v>
      </c>
      <c r="C20180" s="155">
        <v>16850</v>
      </c>
      <c r="D20180">
        <v>667984</v>
      </c>
      <c r="E20180" t="s">
        <v>1156</v>
      </c>
      <c r="F20180" t="s">
        <v>297</v>
      </c>
      <c r="G20180" s="155">
        <v>45915</v>
      </c>
      <c r="H20180">
        <v>1</v>
      </c>
    </row>
    <row r="20181" spans="1:8" x14ac:dyDescent="0.25">
      <c r="A20181">
        <v>4882111</v>
      </c>
      <c r="B20181" t="s">
        <v>13655</v>
      </c>
      <c r="C20181" s="155">
        <v>15804</v>
      </c>
      <c r="D20181">
        <v>667688</v>
      </c>
      <c r="E20181" t="s">
        <v>1156</v>
      </c>
      <c r="F20181" t="s">
        <v>502</v>
      </c>
      <c r="G20181" s="155">
        <v>45915</v>
      </c>
      <c r="H20181">
        <v>1</v>
      </c>
    </row>
    <row r="20182" spans="1:8" x14ac:dyDescent="0.25">
      <c r="A20182">
        <v>4882109</v>
      </c>
      <c r="B20182" t="s">
        <v>13656</v>
      </c>
      <c r="C20182" s="155">
        <v>24664</v>
      </c>
      <c r="D20182">
        <v>682824</v>
      </c>
      <c r="E20182" t="s">
        <v>1951</v>
      </c>
      <c r="F20182" t="s">
        <v>64</v>
      </c>
      <c r="G20182" s="155">
        <v>45915</v>
      </c>
      <c r="H20182">
        <v>1</v>
      </c>
    </row>
    <row r="20183" spans="1:8" x14ac:dyDescent="0.25">
      <c r="A20183">
        <v>4882107</v>
      </c>
      <c r="B20183" t="s">
        <v>13657</v>
      </c>
      <c r="C20183" s="155">
        <v>22266</v>
      </c>
      <c r="D20183">
        <v>614814</v>
      </c>
      <c r="E20183" t="s">
        <v>2635</v>
      </c>
      <c r="F20183" t="s">
        <v>2636</v>
      </c>
      <c r="G20183" s="155">
        <v>45912</v>
      </c>
      <c r="H20183">
        <v>1</v>
      </c>
    </row>
    <row r="20184" spans="1:8" x14ac:dyDescent="0.25">
      <c r="A20184">
        <v>4882106</v>
      </c>
      <c r="B20184" t="s">
        <v>9173</v>
      </c>
      <c r="C20184" s="155">
        <v>29994</v>
      </c>
      <c r="D20184">
        <v>667814</v>
      </c>
      <c r="E20184" t="s">
        <v>1170</v>
      </c>
      <c r="F20184" t="s">
        <v>383</v>
      </c>
      <c r="G20184" s="155">
        <v>45915</v>
      </c>
      <c r="H20184">
        <v>1</v>
      </c>
    </row>
    <row r="20185" spans="1:8" x14ac:dyDescent="0.25">
      <c r="A20185">
        <v>4882104</v>
      </c>
      <c r="B20185" t="s">
        <v>21135</v>
      </c>
      <c r="C20185" s="155">
        <v>21412</v>
      </c>
      <c r="D20185">
        <v>667890</v>
      </c>
      <c r="E20185" t="s">
        <v>1170</v>
      </c>
      <c r="F20185" t="s">
        <v>377</v>
      </c>
      <c r="G20185" s="155">
        <v>45915</v>
      </c>
      <c r="H20185">
        <v>1</v>
      </c>
    </row>
    <row r="20186" spans="1:8" x14ac:dyDescent="0.25">
      <c r="A20186">
        <v>4882103</v>
      </c>
      <c r="B20186" t="s">
        <v>26015</v>
      </c>
      <c r="C20186" s="155">
        <v>17541</v>
      </c>
      <c r="D20186">
        <v>667814</v>
      </c>
      <c r="E20186" t="s">
        <v>1198</v>
      </c>
      <c r="F20186" t="s">
        <v>383</v>
      </c>
      <c r="G20186" s="155">
        <v>45915</v>
      </c>
      <c r="H20186">
        <v>1</v>
      </c>
    </row>
    <row r="20187" spans="1:8" x14ac:dyDescent="0.25">
      <c r="A20187">
        <v>4882101</v>
      </c>
      <c r="B20187" t="s">
        <v>23359</v>
      </c>
      <c r="C20187" s="155">
        <v>30672</v>
      </c>
      <c r="D20187">
        <v>667888</v>
      </c>
      <c r="E20187" t="s">
        <v>1951</v>
      </c>
      <c r="F20187" t="s">
        <v>319</v>
      </c>
      <c r="G20187" s="155">
        <v>45918</v>
      </c>
      <c r="H20187">
        <v>1</v>
      </c>
    </row>
    <row r="20188" spans="1:8" x14ac:dyDescent="0.25">
      <c r="A20188">
        <v>4882098</v>
      </c>
      <c r="B20188" t="s">
        <v>13658</v>
      </c>
      <c r="C20188" s="155">
        <v>24550</v>
      </c>
      <c r="D20188">
        <v>667814</v>
      </c>
      <c r="E20188" t="s">
        <v>1180</v>
      </c>
      <c r="F20188" t="s">
        <v>297</v>
      </c>
      <c r="G20188" s="155">
        <v>45915</v>
      </c>
      <c r="H20188">
        <v>1</v>
      </c>
    </row>
    <row r="20189" spans="1:8" x14ac:dyDescent="0.25">
      <c r="A20189">
        <v>4882097</v>
      </c>
      <c r="B20189" t="s">
        <v>13659</v>
      </c>
      <c r="C20189" s="155">
        <v>18026</v>
      </c>
      <c r="D20189">
        <v>667688</v>
      </c>
      <c r="E20189" t="s">
        <v>1156</v>
      </c>
      <c r="F20189" t="s">
        <v>12</v>
      </c>
      <c r="G20189" s="155">
        <v>45915</v>
      </c>
      <c r="H20189">
        <v>1</v>
      </c>
    </row>
    <row r="20190" spans="1:8" x14ac:dyDescent="0.25">
      <c r="A20190">
        <v>4882093</v>
      </c>
      <c r="B20190" t="s">
        <v>8280</v>
      </c>
      <c r="C20190" s="155">
        <v>37733</v>
      </c>
      <c r="D20190">
        <v>667814</v>
      </c>
      <c r="E20190" t="s">
        <v>1172</v>
      </c>
      <c r="F20190" t="s">
        <v>501</v>
      </c>
      <c r="G20190" s="155">
        <v>45915</v>
      </c>
      <c r="H20190">
        <v>1</v>
      </c>
    </row>
    <row r="20191" spans="1:8" x14ac:dyDescent="0.25">
      <c r="A20191">
        <v>4882091</v>
      </c>
      <c r="B20191" t="s">
        <v>4395</v>
      </c>
      <c r="C20191" s="155">
        <v>18175</v>
      </c>
      <c r="D20191">
        <v>667814</v>
      </c>
      <c r="E20191" t="s">
        <v>1189</v>
      </c>
      <c r="F20191" t="s">
        <v>15</v>
      </c>
      <c r="G20191" s="155">
        <v>45915</v>
      </c>
      <c r="H20191">
        <v>1</v>
      </c>
    </row>
    <row r="20192" spans="1:8" x14ac:dyDescent="0.25">
      <c r="A20192">
        <v>4882089</v>
      </c>
      <c r="B20192" t="s">
        <v>13660</v>
      </c>
      <c r="C20192" s="155">
        <v>32203</v>
      </c>
      <c r="D20192">
        <v>667814</v>
      </c>
      <c r="E20192" t="s">
        <v>1465</v>
      </c>
      <c r="F20192" t="s">
        <v>25</v>
      </c>
      <c r="G20192" s="155">
        <v>45915</v>
      </c>
      <c r="H20192">
        <v>1</v>
      </c>
    </row>
    <row r="20193" spans="1:8" x14ac:dyDescent="0.25">
      <c r="A20193">
        <v>4882088</v>
      </c>
      <c r="B20193" t="s">
        <v>13661</v>
      </c>
      <c r="C20193" s="155">
        <v>19683</v>
      </c>
      <c r="D20193">
        <v>614814</v>
      </c>
      <c r="E20193" t="s">
        <v>13662</v>
      </c>
      <c r="F20193" t="s">
        <v>2636</v>
      </c>
      <c r="G20193" s="155">
        <v>45911</v>
      </c>
      <c r="H20193">
        <v>1</v>
      </c>
    </row>
    <row r="20194" spans="1:8" x14ac:dyDescent="0.25">
      <c r="A20194">
        <v>4882086</v>
      </c>
      <c r="B20194" t="s">
        <v>9875</v>
      </c>
      <c r="C20194" s="155">
        <v>23141</v>
      </c>
      <c r="D20194">
        <v>610814</v>
      </c>
      <c r="E20194" t="s">
        <v>13663</v>
      </c>
      <c r="F20194" t="s">
        <v>52</v>
      </c>
      <c r="G20194" s="155">
        <v>45915</v>
      </c>
      <c r="H20194">
        <v>1</v>
      </c>
    </row>
    <row r="20195" spans="1:8" x14ac:dyDescent="0.25">
      <c r="A20195">
        <v>4882084</v>
      </c>
      <c r="B20195" t="s">
        <v>13664</v>
      </c>
      <c r="C20195" s="155">
        <v>22071</v>
      </c>
      <c r="D20195">
        <v>609890</v>
      </c>
      <c r="E20195" t="s">
        <v>1192</v>
      </c>
      <c r="F20195" t="s">
        <v>37</v>
      </c>
      <c r="G20195" s="155">
        <v>45915</v>
      </c>
      <c r="H20195">
        <v>1</v>
      </c>
    </row>
    <row r="20196" spans="1:8" x14ac:dyDescent="0.25">
      <c r="A20196">
        <v>4882083</v>
      </c>
      <c r="B20196" t="s">
        <v>23360</v>
      </c>
      <c r="C20196" s="155">
        <v>38915</v>
      </c>
      <c r="D20196">
        <v>667934</v>
      </c>
      <c r="E20196" t="s">
        <v>506</v>
      </c>
      <c r="F20196" t="s">
        <v>502</v>
      </c>
      <c r="G20196" s="155">
        <v>45915</v>
      </c>
      <c r="H20196">
        <v>1</v>
      </c>
    </row>
    <row r="20197" spans="1:8" x14ac:dyDescent="0.25">
      <c r="A20197">
        <v>4882079</v>
      </c>
      <c r="B20197" t="s">
        <v>13665</v>
      </c>
      <c r="C20197" s="155">
        <v>19333</v>
      </c>
      <c r="D20197">
        <v>667688</v>
      </c>
      <c r="E20197" t="s">
        <v>1156</v>
      </c>
      <c r="F20197" t="s">
        <v>319</v>
      </c>
      <c r="G20197" s="155">
        <v>45915</v>
      </c>
      <c r="H20197">
        <v>1</v>
      </c>
    </row>
    <row r="20198" spans="1:8" x14ac:dyDescent="0.25">
      <c r="A20198">
        <v>4882078</v>
      </c>
      <c r="B20198" t="s">
        <v>23361</v>
      </c>
      <c r="C20198" s="155">
        <v>31010</v>
      </c>
      <c r="D20198">
        <v>667888</v>
      </c>
      <c r="E20198" t="s">
        <v>1951</v>
      </c>
      <c r="F20198" t="s">
        <v>495</v>
      </c>
      <c r="G20198" s="155">
        <v>45918</v>
      </c>
      <c r="H20198">
        <v>1</v>
      </c>
    </row>
    <row r="20199" spans="1:8" x14ac:dyDescent="0.25">
      <c r="A20199">
        <v>4882077</v>
      </c>
      <c r="B20199" t="s">
        <v>13666</v>
      </c>
      <c r="C20199" s="155">
        <v>20492</v>
      </c>
      <c r="D20199">
        <v>667688</v>
      </c>
      <c r="E20199" t="s">
        <v>1156</v>
      </c>
      <c r="F20199" t="s">
        <v>12</v>
      </c>
      <c r="G20199" s="155">
        <v>45915</v>
      </c>
      <c r="H20199">
        <v>1</v>
      </c>
    </row>
    <row r="20200" spans="1:8" x14ac:dyDescent="0.25">
      <c r="A20200">
        <v>4882076</v>
      </c>
      <c r="B20200" t="s">
        <v>13667</v>
      </c>
      <c r="C20200" s="155">
        <v>14037</v>
      </c>
      <c r="D20200">
        <v>667984</v>
      </c>
      <c r="E20200" t="s">
        <v>1192</v>
      </c>
      <c r="F20200" t="s">
        <v>499</v>
      </c>
      <c r="G20200" s="155">
        <v>45915</v>
      </c>
      <c r="H20200">
        <v>1</v>
      </c>
    </row>
    <row r="20201" spans="1:8" x14ac:dyDescent="0.25">
      <c r="A20201">
        <v>4882075</v>
      </c>
      <c r="B20201" t="s">
        <v>13668</v>
      </c>
      <c r="C20201" s="155">
        <v>35780</v>
      </c>
      <c r="D20201">
        <v>608814</v>
      </c>
      <c r="E20201" t="s">
        <v>1292</v>
      </c>
      <c r="F20201" t="s">
        <v>35</v>
      </c>
      <c r="G20201" s="155">
        <v>45915</v>
      </c>
      <c r="H20201">
        <v>1</v>
      </c>
    </row>
    <row r="20202" spans="1:8" x14ac:dyDescent="0.25">
      <c r="A20202">
        <v>4882073</v>
      </c>
      <c r="B20202" t="s">
        <v>13669</v>
      </c>
      <c r="C20202" s="155">
        <v>15420</v>
      </c>
      <c r="D20202">
        <v>667688</v>
      </c>
      <c r="E20202" t="s">
        <v>1156</v>
      </c>
      <c r="F20202" t="s">
        <v>319</v>
      </c>
      <c r="G20202" s="155">
        <v>45915</v>
      </c>
      <c r="H20202">
        <v>1</v>
      </c>
    </row>
    <row r="20203" spans="1:8" x14ac:dyDescent="0.25">
      <c r="A20203">
        <v>4882072</v>
      </c>
      <c r="B20203" t="s">
        <v>13044</v>
      </c>
      <c r="C20203" s="155">
        <v>29300</v>
      </c>
      <c r="D20203">
        <v>667814</v>
      </c>
      <c r="E20203" t="s">
        <v>1170</v>
      </c>
      <c r="F20203" t="s">
        <v>436</v>
      </c>
      <c r="G20203" s="155">
        <v>45901</v>
      </c>
      <c r="H20203">
        <v>1</v>
      </c>
    </row>
    <row r="20204" spans="1:8" x14ac:dyDescent="0.25">
      <c r="A20204">
        <v>4882071</v>
      </c>
      <c r="B20204" t="s">
        <v>13670</v>
      </c>
      <c r="C20204" s="155">
        <v>27487</v>
      </c>
      <c r="D20204">
        <v>622871</v>
      </c>
      <c r="E20204" t="s">
        <v>2087</v>
      </c>
      <c r="F20204" t="s">
        <v>44</v>
      </c>
      <c r="G20204" s="155">
        <v>45915</v>
      </c>
      <c r="H20204">
        <v>1</v>
      </c>
    </row>
    <row r="20205" spans="1:8" x14ac:dyDescent="0.25">
      <c r="A20205">
        <v>4882070</v>
      </c>
      <c r="B20205" t="s">
        <v>13671</v>
      </c>
      <c r="C20205" s="155">
        <v>20817</v>
      </c>
      <c r="D20205">
        <v>618814</v>
      </c>
      <c r="E20205" t="s">
        <v>1996</v>
      </c>
      <c r="F20205" t="s">
        <v>13672</v>
      </c>
      <c r="G20205" s="155">
        <v>45915</v>
      </c>
      <c r="H20205">
        <v>1</v>
      </c>
    </row>
    <row r="20206" spans="1:8" x14ac:dyDescent="0.25">
      <c r="A20206">
        <v>4882069</v>
      </c>
      <c r="B20206" t="s">
        <v>4158</v>
      </c>
      <c r="C20206" s="155">
        <v>19026</v>
      </c>
      <c r="D20206">
        <v>614814</v>
      </c>
      <c r="E20206" t="s">
        <v>3619</v>
      </c>
      <c r="F20206" t="s">
        <v>2636</v>
      </c>
      <c r="G20206" s="155">
        <v>45902</v>
      </c>
      <c r="H20206">
        <v>1</v>
      </c>
    </row>
    <row r="20207" spans="1:8" x14ac:dyDescent="0.25">
      <c r="A20207">
        <v>4882065</v>
      </c>
      <c r="B20207" t="s">
        <v>9385</v>
      </c>
      <c r="C20207" s="155">
        <v>26405</v>
      </c>
      <c r="D20207">
        <v>622804</v>
      </c>
      <c r="E20207" t="s">
        <v>2034</v>
      </c>
      <c r="F20207" t="s">
        <v>254</v>
      </c>
      <c r="G20207" s="155">
        <v>45915</v>
      </c>
      <c r="H20207">
        <v>1</v>
      </c>
    </row>
    <row r="20208" spans="1:8" x14ac:dyDescent="0.25">
      <c r="A20208">
        <v>4882062</v>
      </c>
      <c r="B20208" t="s">
        <v>4776</v>
      </c>
      <c r="C20208" s="155">
        <v>21214</v>
      </c>
      <c r="D20208">
        <v>667814</v>
      </c>
      <c r="E20208" t="s">
        <v>1192</v>
      </c>
      <c r="F20208" t="s">
        <v>383</v>
      </c>
      <c r="G20208" s="155">
        <v>45915</v>
      </c>
      <c r="H20208">
        <v>1</v>
      </c>
    </row>
    <row r="20209" spans="1:8" x14ac:dyDescent="0.25">
      <c r="A20209">
        <v>4882061</v>
      </c>
      <c r="B20209" t="s">
        <v>26274</v>
      </c>
      <c r="C20209" s="155">
        <v>20342</v>
      </c>
      <c r="D20209">
        <v>621890</v>
      </c>
      <c r="E20209" t="s">
        <v>2242</v>
      </c>
      <c r="F20209" t="s">
        <v>73</v>
      </c>
      <c r="G20209" s="155">
        <v>45915</v>
      </c>
      <c r="H20209">
        <v>1</v>
      </c>
    </row>
    <row r="20210" spans="1:8" x14ac:dyDescent="0.25">
      <c r="A20210">
        <v>4882060</v>
      </c>
      <c r="B20210" t="s">
        <v>18729</v>
      </c>
      <c r="C20210" s="155">
        <v>17779</v>
      </c>
      <c r="D20210">
        <v>602984</v>
      </c>
      <c r="E20210" t="s">
        <v>1776</v>
      </c>
      <c r="F20210" t="s">
        <v>88</v>
      </c>
      <c r="G20210" s="155">
        <v>45915</v>
      </c>
      <c r="H20210">
        <v>1</v>
      </c>
    </row>
    <row r="20211" spans="1:8" x14ac:dyDescent="0.25">
      <c r="A20211">
        <v>4882059</v>
      </c>
      <c r="B20211" t="s">
        <v>13673</v>
      </c>
      <c r="C20211" s="155">
        <v>31778</v>
      </c>
      <c r="D20211">
        <v>667688</v>
      </c>
      <c r="E20211" t="s">
        <v>1156</v>
      </c>
      <c r="F20211" t="s">
        <v>319</v>
      </c>
      <c r="G20211" s="155">
        <v>45915</v>
      </c>
      <c r="H20211">
        <v>1</v>
      </c>
    </row>
    <row r="20212" spans="1:8" x14ac:dyDescent="0.25">
      <c r="A20212">
        <v>4882058</v>
      </c>
      <c r="B20212" t="s">
        <v>13506</v>
      </c>
      <c r="C20212" s="155">
        <v>19023</v>
      </c>
      <c r="D20212">
        <v>667983</v>
      </c>
      <c r="E20212" t="s">
        <v>1189</v>
      </c>
      <c r="F20212" t="s">
        <v>493</v>
      </c>
      <c r="G20212" s="155">
        <v>45915</v>
      </c>
      <c r="H20212">
        <v>1</v>
      </c>
    </row>
    <row r="20213" spans="1:8" x14ac:dyDescent="0.25">
      <c r="A20213">
        <v>4882056</v>
      </c>
      <c r="B20213" t="s">
        <v>5880</v>
      </c>
      <c r="C20213" s="155">
        <v>14784</v>
      </c>
      <c r="D20213">
        <v>620814</v>
      </c>
      <c r="E20213" t="s">
        <v>2665</v>
      </c>
      <c r="F20213" t="s">
        <v>424</v>
      </c>
      <c r="G20213" s="155">
        <v>45915</v>
      </c>
      <c r="H20213">
        <v>1</v>
      </c>
    </row>
    <row r="20214" spans="1:8" x14ac:dyDescent="0.25">
      <c r="A20214">
        <v>4882054</v>
      </c>
      <c r="B20214" t="s">
        <v>2838</v>
      </c>
      <c r="C20214" s="155">
        <v>20194</v>
      </c>
      <c r="D20214">
        <v>614814</v>
      </c>
      <c r="E20214" t="s">
        <v>3619</v>
      </c>
      <c r="F20214" t="s">
        <v>2636</v>
      </c>
      <c r="G20214" s="155">
        <v>45908</v>
      </c>
      <c r="H20214">
        <v>1</v>
      </c>
    </row>
    <row r="20215" spans="1:8" x14ac:dyDescent="0.25">
      <c r="A20215">
        <v>4882053</v>
      </c>
      <c r="B20215" t="s">
        <v>8721</v>
      </c>
      <c r="C20215" s="155">
        <v>21840</v>
      </c>
      <c r="D20215">
        <v>603888</v>
      </c>
      <c r="E20215" t="s">
        <v>7324</v>
      </c>
      <c r="F20215" t="s">
        <v>30</v>
      </c>
      <c r="G20215" s="155">
        <v>45919</v>
      </c>
      <c r="H20215">
        <v>1</v>
      </c>
    </row>
    <row r="20216" spans="1:8" x14ac:dyDescent="0.25">
      <c r="A20216">
        <v>4882051</v>
      </c>
      <c r="B20216" t="s">
        <v>6755</v>
      </c>
      <c r="C20216" s="155">
        <v>34882</v>
      </c>
      <c r="D20216">
        <v>667888</v>
      </c>
      <c r="E20216" t="s">
        <v>1951</v>
      </c>
      <c r="F20216" t="s">
        <v>327</v>
      </c>
      <c r="G20216" s="155">
        <v>45922</v>
      </c>
      <c r="H20216">
        <v>1</v>
      </c>
    </row>
    <row r="20217" spans="1:8" x14ac:dyDescent="0.25">
      <c r="A20217">
        <v>4882047</v>
      </c>
      <c r="B20217" t="s">
        <v>13674</v>
      </c>
      <c r="C20217" s="155">
        <v>22568</v>
      </c>
      <c r="D20217">
        <v>667688</v>
      </c>
      <c r="E20217" t="s">
        <v>1156</v>
      </c>
      <c r="F20217" t="s">
        <v>319</v>
      </c>
      <c r="G20217" s="155">
        <v>45915</v>
      </c>
      <c r="H20217">
        <v>1</v>
      </c>
    </row>
    <row r="20218" spans="1:8" x14ac:dyDescent="0.25">
      <c r="A20218">
        <v>4882046</v>
      </c>
      <c r="B20218" t="s">
        <v>18602</v>
      </c>
      <c r="C20218" s="155">
        <v>20997</v>
      </c>
      <c r="D20218">
        <v>667984</v>
      </c>
      <c r="E20218" t="s">
        <v>1186</v>
      </c>
      <c r="F20218" t="s">
        <v>383</v>
      </c>
      <c r="G20218" s="155">
        <v>45915</v>
      </c>
      <c r="H20218">
        <v>1</v>
      </c>
    </row>
    <row r="20219" spans="1:8" x14ac:dyDescent="0.25">
      <c r="A20219">
        <v>4882044</v>
      </c>
      <c r="B20219" t="s">
        <v>13675</v>
      </c>
      <c r="C20219" s="155">
        <v>25909</v>
      </c>
      <c r="D20219">
        <v>622871</v>
      </c>
      <c r="E20219" t="s">
        <v>581</v>
      </c>
      <c r="F20219" t="s">
        <v>19</v>
      </c>
      <c r="G20219" s="155">
        <v>45915</v>
      </c>
      <c r="H20219">
        <v>1</v>
      </c>
    </row>
    <row r="20220" spans="1:8" x14ac:dyDescent="0.25">
      <c r="A20220">
        <v>4882042</v>
      </c>
      <c r="B20220" t="s">
        <v>13676</v>
      </c>
      <c r="C20220" s="155">
        <v>21023</v>
      </c>
      <c r="D20220">
        <v>620814</v>
      </c>
      <c r="E20220" t="s">
        <v>1863</v>
      </c>
      <c r="F20220" t="s">
        <v>54</v>
      </c>
      <c r="G20220" s="155">
        <v>45915</v>
      </c>
      <c r="H20220">
        <v>1</v>
      </c>
    </row>
    <row r="20221" spans="1:8" x14ac:dyDescent="0.25">
      <c r="A20221">
        <v>4882041</v>
      </c>
      <c r="B20221" t="s">
        <v>3576</v>
      </c>
      <c r="C20221" s="155">
        <v>21774</v>
      </c>
      <c r="D20221">
        <v>622871</v>
      </c>
      <c r="E20221" t="s">
        <v>2097</v>
      </c>
      <c r="F20221" t="s">
        <v>288</v>
      </c>
      <c r="G20221" s="155">
        <v>45915</v>
      </c>
      <c r="H20221">
        <v>1</v>
      </c>
    </row>
    <row r="20222" spans="1:8" x14ac:dyDescent="0.25">
      <c r="A20222">
        <v>4882036</v>
      </c>
      <c r="B20222" t="s">
        <v>13677</v>
      </c>
      <c r="C20222" s="155">
        <v>37052</v>
      </c>
      <c r="D20222">
        <v>622932</v>
      </c>
      <c r="E20222" t="s">
        <v>535</v>
      </c>
      <c r="F20222" t="s">
        <v>40</v>
      </c>
      <c r="G20222" s="155">
        <v>45915</v>
      </c>
      <c r="H20222">
        <v>1</v>
      </c>
    </row>
    <row r="20223" spans="1:8" x14ac:dyDescent="0.25">
      <c r="A20223">
        <v>4882034</v>
      </c>
      <c r="B20223" t="s">
        <v>13678</v>
      </c>
      <c r="C20223" s="155">
        <v>18732</v>
      </c>
      <c r="D20223">
        <v>667934</v>
      </c>
      <c r="E20223" t="s">
        <v>2275</v>
      </c>
      <c r="F20223" t="s">
        <v>502</v>
      </c>
      <c r="G20223" s="155">
        <v>45915</v>
      </c>
      <c r="H20223">
        <v>1</v>
      </c>
    </row>
    <row r="20224" spans="1:8" x14ac:dyDescent="0.25">
      <c r="A20224">
        <v>4882033</v>
      </c>
      <c r="B20224" t="s">
        <v>5290</v>
      </c>
      <c r="C20224" s="155">
        <v>37348</v>
      </c>
      <c r="D20224">
        <v>610814</v>
      </c>
      <c r="E20224" t="s">
        <v>3438</v>
      </c>
      <c r="F20224" t="s">
        <v>52</v>
      </c>
      <c r="G20224" s="155">
        <v>45915</v>
      </c>
      <c r="H20224">
        <v>1</v>
      </c>
    </row>
    <row r="20225" spans="1:8" x14ac:dyDescent="0.25">
      <c r="A20225">
        <v>4882032</v>
      </c>
      <c r="B20225" t="s">
        <v>13679</v>
      </c>
      <c r="C20225" s="155">
        <v>24548</v>
      </c>
      <c r="D20225">
        <v>667814</v>
      </c>
      <c r="E20225" t="s">
        <v>1396</v>
      </c>
      <c r="F20225" t="s">
        <v>297</v>
      </c>
      <c r="G20225" s="155">
        <v>45915</v>
      </c>
      <c r="H20225">
        <v>1</v>
      </c>
    </row>
    <row r="20226" spans="1:8" x14ac:dyDescent="0.25">
      <c r="A20226">
        <v>4882030</v>
      </c>
      <c r="B20226" t="s">
        <v>13680</v>
      </c>
      <c r="C20226" s="155">
        <v>24722</v>
      </c>
      <c r="D20226">
        <v>614814</v>
      </c>
      <c r="E20226" t="s">
        <v>3619</v>
      </c>
      <c r="F20226" t="s">
        <v>2636</v>
      </c>
      <c r="G20226" s="155">
        <v>45911</v>
      </c>
      <c r="H20226">
        <v>1</v>
      </c>
    </row>
    <row r="20227" spans="1:8" x14ac:dyDescent="0.25">
      <c r="A20227">
        <v>4882028</v>
      </c>
      <c r="B20227" t="s">
        <v>13681</v>
      </c>
      <c r="C20227" s="155">
        <v>22403</v>
      </c>
      <c r="D20227">
        <v>667688</v>
      </c>
      <c r="E20227" t="s">
        <v>1156</v>
      </c>
      <c r="F20227" t="s">
        <v>319</v>
      </c>
      <c r="G20227" s="155">
        <v>45915</v>
      </c>
      <c r="H20227">
        <v>1</v>
      </c>
    </row>
    <row r="20228" spans="1:8" x14ac:dyDescent="0.25">
      <c r="A20228">
        <v>4882026</v>
      </c>
      <c r="B20228" t="s">
        <v>13682</v>
      </c>
      <c r="C20228" s="155">
        <v>24795</v>
      </c>
      <c r="D20228">
        <v>667688</v>
      </c>
      <c r="E20228" t="s">
        <v>1156</v>
      </c>
      <c r="F20228" t="s">
        <v>25</v>
      </c>
      <c r="G20228" s="155">
        <v>45915</v>
      </c>
      <c r="H20228">
        <v>1</v>
      </c>
    </row>
    <row r="20229" spans="1:8" x14ac:dyDescent="0.25">
      <c r="A20229">
        <v>4882024</v>
      </c>
      <c r="B20229" t="s">
        <v>7901</v>
      </c>
      <c r="C20229" s="155">
        <v>32687</v>
      </c>
      <c r="D20229">
        <v>667824</v>
      </c>
      <c r="E20229" t="s">
        <v>1172</v>
      </c>
      <c r="F20229" t="s">
        <v>15</v>
      </c>
      <c r="G20229" s="155">
        <v>45915</v>
      </c>
      <c r="H20229">
        <v>1</v>
      </c>
    </row>
    <row r="20230" spans="1:8" x14ac:dyDescent="0.25">
      <c r="A20230">
        <v>4882020</v>
      </c>
      <c r="B20230" t="s">
        <v>26275</v>
      </c>
      <c r="C20230" s="155">
        <v>21270</v>
      </c>
      <c r="D20230">
        <v>610888</v>
      </c>
      <c r="E20230" t="s">
        <v>3538</v>
      </c>
      <c r="F20230" t="s">
        <v>61</v>
      </c>
      <c r="G20230" s="155">
        <v>45924</v>
      </c>
      <c r="H20230">
        <v>1</v>
      </c>
    </row>
    <row r="20231" spans="1:8" x14ac:dyDescent="0.25">
      <c r="A20231">
        <v>4882017</v>
      </c>
      <c r="B20231" t="s">
        <v>6298</v>
      </c>
      <c r="C20231" s="155">
        <v>24122</v>
      </c>
      <c r="D20231">
        <v>618888</v>
      </c>
      <c r="E20231" t="s">
        <v>1942</v>
      </c>
      <c r="F20231" t="s">
        <v>257</v>
      </c>
      <c r="G20231" s="155">
        <v>45915</v>
      </c>
      <c r="H20231">
        <v>1</v>
      </c>
    </row>
    <row r="20232" spans="1:8" x14ac:dyDescent="0.25">
      <c r="A20232">
        <v>4882014</v>
      </c>
      <c r="B20232" t="s">
        <v>13579</v>
      </c>
      <c r="C20232" s="155">
        <v>20096</v>
      </c>
      <c r="D20232">
        <v>667814</v>
      </c>
      <c r="E20232" t="s">
        <v>1170</v>
      </c>
      <c r="F20232" t="s">
        <v>383</v>
      </c>
      <c r="G20232" s="155">
        <v>45915</v>
      </c>
      <c r="H20232">
        <v>1</v>
      </c>
    </row>
    <row r="20233" spans="1:8" x14ac:dyDescent="0.25">
      <c r="A20233">
        <v>4882013</v>
      </c>
      <c r="B20233" t="s">
        <v>13683</v>
      </c>
      <c r="C20233" s="155">
        <v>24646</v>
      </c>
      <c r="D20233">
        <v>602984</v>
      </c>
      <c r="E20233" t="s">
        <v>1430</v>
      </c>
      <c r="F20233" t="s">
        <v>336</v>
      </c>
      <c r="G20233" s="155">
        <v>45915</v>
      </c>
      <c r="H20233">
        <v>1</v>
      </c>
    </row>
    <row r="20234" spans="1:8" x14ac:dyDescent="0.25">
      <c r="A20234">
        <v>4882012</v>
      </c>
      <c r="B20234" t="s">
        <v>13684</v>
      </c>
      <c r="C20234" s="155">
        <v>12476</v>
      </c>
      <c r="D20234">
        <v>667688</v>
      </c>
      <c r="E20234" t="s">
        <v>1156</v>
      </c>
      <c r="F20234" t="s">
        <v>319</v>
      </c>
      <c r="G20234" s="155">
        <v>45915</v>
      </c>
      <c r="H20234">
        <v>1</v>
      </c>
    </row>
    <row r="20235" spans="1:8" x14ac:dyDescent="0.25">
      <c r="A20235">
        <v>4882009</v>
      </c>
      <c r="B20235" t="s">
        <v>13685</v>
      </c>
      <c r="C20235" s="155">
        <v>23321</v>
      </c>
      <c r="D20235">
        <v>614814</v>
      </c>
      <c r="E20235" t="s">
        <v>3619</v>
      </c>
      <c r="F20235" t="s">
        <v>2636</v>
      </c>
      <c r="G20235" s="155">
        <v>45912</v>
      </c>
      <c r="H20235">
        <v>1</v>
      </c>
    </row>
    <row r="20236" spans="1:8" x14ac:dyDescent="0.25">
      <c r="A20236">
        <v>4882008</v>
      </c>
      <c r="B20236" t="s">
        <v>14425</v>
      </c>
      <c r="C20236" s="155">
        <v>29870</v>
      </c>
      <c r="D20236">
        <v>667888</v>
      </c>
      <c r="E20236" t="s">
        <v>1172</v>
      </c>
      <c r="F20236" t="s">
        <v>350</v>
      </c>
      <c r="G20236" s="155">
        <v>45919</v>
      </c>
      <c r="H20236">
        <v>1</v>
      </c>
    </row>
    <row r="20237" spans="1:8" x14ac:dyDescent="0.25">
      <c r="A20237">
        <v>4882006</v>
      </c>
      <c r="B20237" t="s">
        <v>13653</v>
      </c>
      <c r="C20237" s="155">
        <v>17273</v>
      </c>
      <c r="D20237">
        <v>667984</v>
      </c>
      <c r="E20237" t="s">
        <v>1174</v>
      </c>
      <c r="F20237" t="s">
        <v>380</v>
      </c>
      <c r="G20237" s="155">
        <v>45902</v>
      </c>
      <c r="H20237">
        <v>1</v>
      </c>
    </row>
    <row r="20238" spans="1:8" x14ac:dyDescent="0.25">
      <c r="A20238">
        <v>4882004</v>
      </c>
      <c r="B20238" t="s">
        <v>26276</v>
      </c>
      <c r="C20238" s="155">
        <v>24354</v>
      </c>
      <c r="D20238">
        <v>667814</v>
      </c>
      <c r="E20238" t="s">
        <v>1186</v>
      </c>
      <c r="F20238" t="s">
        <v>383</v>
      </c>
      <c r="G20238" s="155">
        <v>45915</v>
      </c>
      <c r="H20238">
        <v>1</v>
      </c>
    </row>
    <row r="20239" spans="1:8" x14ac:dyDescent="0.25">
      <c r="A20239">
        <v>4882000</v>
      </c>
      <c r="B20239" t="s">
        <v>13686</v>
      </c>
      <c r="C20239" s="155">
        <v>31432</v>
      </c>
      <c r="D20239">
        <v>618888</v>
      </c>
      <c r="E20239" t="s">
        <v>1942</v>
      </c>
      <c r="F20239" t="s">
        <v>257</v>
      </c>
      <c r="G20239" s="155">
        <v>45915</v>
      </c>
      <c r="H20239">
        <v>1</v>
      </c>
    </row>
    <row r="20240" spans="1:8" x14ac:dyDescent="0.25">
      <c r="A20240">
        <v>4881999</v>
      </c>
      <c r="B20240" t="s">
        <v>13039</v>
      </c>
      <c r="C20240" s="155">
        <v>24328</v>
      </c>
      <c r="D20240">
        <v>667814</v>
      </c>
      <c r="E20240" t="s">
        <v>1422</v>
      </c>
      <c r="F20240" t="s">
        <v>414</v>
      </c>
      <c r="G20240" s="155">
        <v>45915</v>
      </c>
      <c r="H20240">
        <v>1</v>
      </c>
    </row>
    <row r="20241" spans="1:8" x14ac:dyDescent="0.25">
      <c r="A20241">
        <v>4881997</v>
      </c>
      <c r="B20241" t="s">
        <v>23362</v>
      </c>
      <c r="C20241" s="155">
        <v>37596</v>
      </c>
      <c r="D20241">
        <v>667888</v>
      </c>
      <c r="E20241" t="s">
        <v>1951</v>
      </c>
      <c r="F20241" t="s">
        <v>21</v>
      </c>
      <c r="G20241" s="155">
        <v>45919</v>
      </c>
      <c r="H20241">
        <v>1</v>
      </c>
    </row>
    <row r="20242" spans="1:8" x14ac:dyDescent="0.25">
      <c r="A20242">
        <v>4881996</v>
      </c>
      <c r="B20242" t="s">
        <v>13687</v>
      </c>
      <c r="C20242" s="155">
        <v>29828</v>
      </c>
      <c r="D20242">
        <v>667814</v>
      </c>
      <c r="E20242" t="s">
        <v>1172</v>
      </c>
      <c r="F20242" t="s">
        <v>21</v>
      </c>
      <c r="G20242" s="155">
        <v>45915</v>
      </c>
      <c r="H20242">
        <v>1</v>
      </c>
    </row>
    <row r="20243" spans="1:8" x14ac:dyDescent="0.25">
      <c r="A20243">
        <v>4881994</v>
      </c>
      <c r="B20243" t="s">
        <v>11306</v>
      </c>
      <c r="C20243" s="155">
        <v>24591</v>
      </c>
      <c r="D20243">
        <v>602814</v>
      </c>
      <c r="E20243" t="s">
        <v>1156</v>
      </c>
      <c r="F20243" t="s">
        <v>336</v>
      </c>
      <c r="G20243" s="155">
        <v>45915</v>
      </c>
      <c r="H20243">
        <v>1</v>
      </c>
    </row>
    <row r="20244" spans="1:8" x14ac:dyDescent="0.25">
      <c r="A20244">
        <v>4881991</v>
      </c>
      <c r="B20244" t="s">
        <v>13688</v>
      </c>
      <c r="C20244" s="155">
        <v>24539</v>
      </c>
      <c r="D20244">
        <v>667688</v>
      </c>
      <c r="E20244" t="s">
        <v>1156</v>
      </c>
      <c r="F20244" t="s">
        <v>25</v>
      </c>
      <c r="G20244" s="155">
        <v>45915</v>
      </c>
      <c r="H20244">
        <v>1</v>
      </c>
    </row>
    <row r="20245" spans="1:8" x14ac:dyDescent="0.25">
      <c r="A20245">
        <v>4881989</v>
      </c>
      <c r="B20245" t="s">
        <v>13689</v>
      </c>
      <c r="C20245" s="155">
        <v>25953</v>
      </c>
      <c r="D20245">
        <v>614814</v>
      </c>
      <c r="E20245" t="s">
        <v>3619</v>
      </c>
      <c r="F20245" t="s">
        <v>2636</v>
      </c>
      <c r="G20245" s="155">
        <v>45912</v>
      </c>
      <c r="H20245">
        <v>1</v>
      </c>
    </row>
    <row r="20246" spans="1:8" x14ac:dyDescent="0.25">
      <c r="A20246">
        <v>4881988</v>
      </c>
      <c r="B20246" t="s">
        <v>23363</v>
      </c>
      <c r="C20246" s="155">
        <v>28150</v>
      </c>
      <c r="D20246">
        <v>667688</v>
      </c>
      <c r="E20246" t="s">
        <v>1156</v>
      </c>
      <c r="F20246" t="s">
        <v>383</v>
      </c>
      <c r="G20246" s="155">
        <v>45915</v>
      </c>
      <c r="H20246">
        <v>1</v>
      </c>
    </row>
    <row r="20247" spans="1:8" x14ac:dyDescent="0.25">
      <c r="A20247">
        <v>4881986</v>
      </c>
      <c r="B20247" t="s">
        <v>26277</v>
      </c>
      <c r="C20247" s="155">
        <v>24882</v>
      </c>
      <c r="D20247">
        <v>617890</v>
      </c>
      <c r="E20247" t="s">
        <v>3839</v>
      </c>
      <c r="F20247" t="s">
        <v>382</v>
      </c>
      <c r="G20247" s="155">
        <v>45915</v>
      </c>
      <c r="H20247">
        <v>1</v>
      </c>
    </row>
    <row r="20248" spans="1:8" x14ac:dyDescent="0.25">
      <c r="A20248">
        <v>4881985</v>
      </c>
      <c r="B20248" t="s">
        <v>6642</v>
      </c>
      <c r="C20248" s="155">
        <v>32079</v>
      </c>
      <c r="D20248">
        <v>600888</v>
      </c>
      <c r="E20248" t="s">
        <v>1172</v>
      </c>
      <c r="F20248" t="s">
        <v>503</v>
      </c>
      <c r="G20248" s="155">
        <v>45922</v>
      </c>
      <c r="H20248">
        <v>1</v>
      </c>
    </row>
    <row r="20249" spans="1:8" x14ac:dyDescent="0.25">
      <c r="A20249">
        <v>4881984</v>
      </c>
      <c r="B20249" t="s">
        <v>26278</v>
      </c>
      <c r="C20249" s="155">
        <v>31652</v>
      </c>
      <c r="D20249">
        <v>667888</v>
      </c>
      <c r="E20249" t="s">
        <v>1951</v>
      </c>
      <c r="F20249" t="s">
        <v>498</v>
      </c>
      <c r="G20249" s="155">
        <v>45925</v>
      </c>
      <c r="H20249">
        <v>1</v>
      </c>
    </row>
    <row r="20250" spans="1:8" x14ac:dyDescent="0.25">
      <c r="A20250">
        <v>4881980</v>
      </c>
      <c r="B20250" t="s">
        <v>13690</v>
      </c>
      <c r="C20250" s="155">
        <v>35591</v>
      </c>
      <c r="D20250">
        <v>620890</v>
      </c>
      <c r="E20250" t="s">
        <v>6916</v>
      </c>
      <c r="F20250" t="s">
        <v>424</v>
      </c>
      <c r="G20250" s="155">
        <v>45915</v>
      </c>
      <c r="H20250">
        <v>1</v>
      </c>
    </row>
    <row r="20251" spans="1:8" x14ac:dyDescent="0.25">
      <c r="A20251">
        <v>4881979</v>
      </c>
      <c r="B20251" t="s">
        <v>22184</v>
      </c>
      <c r="C20251" s="155">
        <v>18140</v>
      </c>
      <c r="D20251">
        <v>667814</v>
      </c>
      <c r="E20251" t="s">
        <v>1186</v>
      </c>
      <c r="F20251" t="s">
        <v>383</v>
      </c>
      <c r="G20251" s="155">
        <v>45915</v>
      </c>
      <c r="H20251">
        <v>1</v>
      </c>
    </row>
    <row r="20252" spans="1:8" x14ac:dyDescent="0.25">
      <c r="A20252">
        <v>4881978</v>
      </c>
      <c r="B20252" t="s">
        <v>13691</v>
      </c>
      <c r="C20252" s="155">
        <v>22761</v>
      </c>
      <c r="D20252">
        <v>667688</v>
      </c>
      <c r="E20252" t="s">
        <v>1156</v>
      </c>
      <c r="F20252" t="s">
        <v>15</v>
      </c>
      <c r="G20252" s="155">
        <v>45915</v>
      </c>
      <c r="H20252">
        <v>1</v>
      </c>
    </row>
    <row r="20253" spans="1:8" x14ac:dyDescent="0.25">
      <c r="A20253">
        <v>4881975</v>
      </c>
      <c r="B20253" t="s">
        <v>5084</v>
      </c>
      <c r="C20253" s="155">
        <v>33656</v>
      </c>
      <c r="D20253">
        <v>667814</v>
      </c>
      <c r="E20253" t="s">
        <v>1186</v>
      </c>
      <c r="F20253" t="s">
        <v>8</v>
      </c>
      <c r="G20253" s="155">
        <v>45915</v>
      </c>
      <c r="H20253">
        <v>1</v>
      </c>
    </row>
    <row r="20254" spans="1:8" x14ac:dyDescent="0.25">
      <c r="A20254">
        <v>4881973</v>
      </c>
      <c r="B20254" t="s">
        <v>13692</v>
      </c>
      <c r="C20254" s="155">
        <v>20697</v>
      </c>
      <c r="D20254">
        <v>614814</v>
      </c>
      <c r="E20254" t="s">
        <v>2839</v>
      </c>
      <c r="F20254" t="s">
        <v>2636</v>
      </c>
      <c r="G20254" s="155">
        <v>45912</v>
      </c>
      <c r="H20254">
        <v>1</v>
      </c>
    </row>
    <row r="20255" spans="1:8" x14ac:dyDescent="0.25">
      <c r="A20255">
        <v>4881972</v>
      </c>
      <c r="B20255" t="s">
        <v>8157</v>
      </c>
      <c r="C20255" s="155">
        <v>17195</v>
      </c>
      <c r="D20255">
        <v>602984</v>
      </c>
      <c r="E20255" t="s">
        <v>1156</v>
      </c>
      <c r="F20255" t="s">
        <v>88</v>
      </c>
      <c r="G20255" s="155">
        <v>45915</v>
      </c>
      <c r="H20255">
        <v>1</v>
      </c>
    </row>
    <row r="20256" spans="1:8" x14ac:dyDescent="0.25">
      <c r="A20256">
        <v>4881970</v>
      </c>
      <c r="B20256" t="s">
        <v>7114</v>
      </c>
      <c r="C20256" s="155">
        <v>18040</v>
      </c>
      <c r="D20256">
        <v>618814</v>
      </c>
      <c r="E20256" t="s">
        <v>1996</v>
      </c>
      <c r="F20256" t="s">
        <v>13672</v>
      </c>
      <c r="G20256" s="155">
        <v>45915</v>
      </c>
      <c r="H20256">
        <v>1</v>
      </c>
    </row>
    <row r="20257" spans="1:8" x14ac:dyDescent="0.25">
      <c r="A20257">
        <v>4881969</v>
      </c>
      <c r="B20257" t="s">
        <v>22442</v>
      </c>
      <c r="C20257" s="155">
        <v>36185</v>
      </c>
      <c r="D20257">
        <v>667814</v>
      </c>
      <c r="E20257" t="s">
        <v>1352</v>
      </c>
      <c r="F20257" t="s">
        <v>383</v>
      </c>
      <c r="G20257" s="155">
        <v>45915</v>
      </c>
      <c r="H20257">
        <v>1</v>
      </c>
    </row>
    <row r="20258" spans="1:8" x14ac:dyDescent="0.25">
      <c r="A20258">
        <v>4881968</v>
      </c>
      <c r="B20258" t="s">
        <v>13693</v>
      </c>
      <c r="C20258" s="155">
        <v>19808</v>
      </c>
      <c r="D20258">
        <v>608814</v>
      </c>
      <c r="E20258" t="s">
        <v>2561</v>
      </c>
      <c r="F20258" t="s">
        <v>75</v>
      </c>
      <c r="G20258" s="155">
        <v>45915</v>
      </c>
      <c r="H20258">
        <v>1</v>
      </c>
    </row>
    <row r="20259" spans="1:8" x14ac:dyDescent="0.25">
      <c r="A20259">
        <v>4881967</v>
      </c>
      <c r="B20259" t="s">
        <v>13694</v>
      </c>
      <c r="C20259" s="155">
        <v>22516</v>
      </c>
      <c r="D20259">
        <v>667890</v>
      </c>
      <c r="E20259" t="s">
        <v>1180</v>
      </c>
      <c r="F20259" t="s">
        <v>377</v>
      </c>
      <c r="G20259" s="155">
        <v>45915</v>
      </c>
      <c r="H20259">
        <v>1</v>
      </c>
    </row>
    <row r="20260" spans="1:8" x14ac:dyDescent="0.25">
      <c r="A20260">
        <v>4881966</v>
      </c>
      <c r="B20260" t="s">
        <v>7746</v>
      </c>
      <c r="C20260" s="155">
        <v>39188</v>
      </c>
      <c r="D20260">
        <v>667888</v>
      </c>
      <c r="E20260" t="s">
        <v>1222</v>
      </c>
      <c r="F20260" t="s">
        <v>402</v>
      </c>
      <c r="G20260" s="155">
        <v>45916</v>
      </c>
      <c r="H20260">
        <v>1</v>
      </c>
    </row>
    <row r="20261" spans="1:8" x14ac:dyDescent="0.25">
      <c r="A20261">
        <v>4881963</v>
      </c>
      <c r="B20261" t="s">
        <v>8885</v>
      </c>
      <c r="C20261" s="155">
        <v>13197</v>
      </c>
      <c r="D20261">
        <v>620814</v>
      </c>
      <c r="E20261" t="s">
        <v>1863</v>
      </c>
      <c r="F20261" t="s">
        <v>424</v>
      </c>
      <c r="G20261" s="155">
        <v>45915</v>
      </c>
      <c r="H20261">
        <v>1</v>
      </c>
    </row>
    <row r="20262" spans="1:8" x14ac:dyDescent="0.25">
      <c r="A20262">
        <v>4881961</v>
      </c>
      <c r="B20262" t="s">
        <v>16831</v>
      </c>
      <c r="C20262" s="155">
        <v>29516</v>
      </c>
      <c r="D20262">
        <v>622865</v>
      </c>
      <c r="E20262" t="s">
        <v>572</v>
      </c>
      <c r="F20262" t="s">
        <v>19</v>
      </c>
      <c r="G20262" s="155">
        <v>45922</v>
      </c>
      <c r="H20262">
        <v>1</v>
      </c>
    </row>
    <row r="20263" spans="1:8" x14ac:dyDescent="0.25">
      <c r="A20263">
        <v>4881959</v>
      </c>
      <c r="B20263" t="s">
        <v>18730</v>
      </c>
      <c r="C20263" s="155">
        <v>20508</v>
      </c>
      <c r="D20263">
        <v>618888</v>
      </c>
      <c r="E20263" t="s">
        <v>2897</v>
      </c>
      <c r="F20263" t="s">
        <v>41</v>
      </c>
      <c r="G20263" s="155">
        <v>45917</v>
      </c>
      <c r="H20263">
        <v>1</v>
      </c>
    </row>
    <row r="20264" spans="1:8" x14ac:dyDescent="0.25">
      <c r="A20264">
        <v>4881956</v>
      </c>
      <c r="B20264" t="s">
        <v>23364</v>
      </c>
      <c r="C20264" s="155">
        <v>17943</v>
      </c>
      <c r="D20264">
        <v>610814</v>
      </c>
      <c r="E20264" t="s">
        <v>2813</v>
      </c>
      <c r="F20264" t="s">
        <v>61</v>
      </c>
      <c r="G20264" s="155">
        <v>45915</v>
      </c>
      <c r="H20264">
        <v>1</v>
      </c>
    </row>
    <row r="20265" spans="1:8" x14ac:dyDescent="0.25">
      <c r="A20265">
        <v>4881943</v>
      </c>
      <c r="B20265" t="s">
        <v>13695</v>
      </c>
      <c r="C20265" s="155">
        <v>13147</v>
      </c>
      <c r="D20265">
        <v>667984</v>
      </c>
      <c r="E20265" t="s">
        <v>1156</v>
      </c>
      <c r="F20265" t="s">
        <v>421</v>
      </c>
      <c r="G20265" s="155">
        <v>45915</v>
      </c>
      <c r="H20265">
        <v>1</v>
      </c>
    </row>
    <row r="20266" spans="1:8" x14ac:dyDescent="0.25">
      <c r="A20266">
        <v>4881942</v>
      </c>
      <c r="B20266" t="s">
        <v>13696</v>
      </c>
      <c r="C20266" s="155">
        <v>37237</v>
      </c>
      <c r="D20266">
        <v>622871</v>
      </c>
      <c r="E20266" t="s">
        <v>11534</v>
      </c>
      <c r="F20266" t="s">
        <v>36</v>
      </c>
      <c r="G20266" s="155">
        <v>45915</v>
      </c>
      <c r="H20266">
        <v>1</v>
      </c>
    </row>
    <row r="20267" spans="1:8" x14ac:dyDescent="0.25">
      <c r="A20267">
        <v>4881941</v>
      </c>
      <c r="B20267" t="s">
        <v>13697</v>
      </c>
      <c r="C20267" s="155">
        <v>11947</v>
      </c>
      <c r="D20267">
        <v>667688</v>
      </c>
      <c r="E20267" t="s">
        <v>1156</v>
      </c>
      <c r="F20267" t="s">
        <v>319</v>
      </c>
      <c r="G20267" s="155">
        <v>45915</v>
      </c>
      <c r="H20267">
        <v>1</v>
      </c>
    </row>
    <row r="20268" spans="1:8" x14ac:dyDescent="0.25">
      <c r="A20268">
        <v>4881940</v>
      </c>
      <c r="B20268" t="s">
        <v>13698</v>
      </c>
      <c r="C20268" s="155">
        <v>23587</v>
      </c>
      <c r="D20268">
        <v>667688</v>
      </c>
      <c r="E20268" t="s">
        <v>1156</v>
      </c>
      <c r="F20268" t="s">
        <v>12</v>
      </c>
      <c r="G20268" s="155">
        <v>45915</v>
      </c>
      <c r="H20268">
        <v>1</v>
      </c>
    </row>
    <row r="20269" spans="1:8" x14ac:dyDescent="0.25">
      <c r="A20269">
        <v>4881938</v>
      </c>
      <c r="B20269" t="s">
        <v>13699</v>
      </c>
      <c r="C20269" s="155">
        <v>19433</v>
      </c>
      <c r="D20269">
        <v>603890</v>
      </c>
      <c r="E20269" t="s">
        <v>1180</v>
      </c>
      <c r="F20269" t="s">
        <v>30</v>
      </c>
      <c r="G20269" s="155">
        <v>45915</v>
      </c>
      <c r="H20269">
        <v>1</v>
      </c>
    </row>
    <row r="20270" spans="1:8" x14ac:dyDescent="0.25">
      <c r="A20270">
        <v>4881937</v>
      </c>
      <c r="B20270" t="s">
        <v>18008</v>
      </c>
      <c r="C20270" s="155">
        <v>22390</v>
      </c>
      <c r="D20270">
        <v>608888</v>
      </c>
      <c r="E20270" t="s">
        <v>5254</v>
      </c>
      <c r="F20270" t="s">
        <v>75</v>
      </c>
      <c r="G20270" s="155">
        <v>45916</v>
      </c>
      <c r="H20270">
        <v>1</v>
      </c>
    </row>
    <row r="20271" spans="1:8" x14ac:dyDescent="0.25">
      <c r="A20271">
        <v>4881936</v>
      </c>
      <c r="B20271" t="s">
        <v>2445</v>
      </c>
      <c r="C20271" s="155">
        <v>36512</v>
      </c>
      <c r="D20271">
        <v>622804</v>
      </c>
      <c r="E20271" t="s">
        <v>987</v>
      </c>
      <c r="F20271" t="s">
        <v>36</v>
      </c>
      <c r="G20271" s="155">
        <v>45915</v>
      </c>
      <c r="H20271">
        <v>1</v>
      </c>
    </row>
    <row r="20272" spans="1:8" x14ac:dyDescent="0.25">
      <c r="A20272">
        <v>4881935</v>
      </c>
      <c r="B20272" t="s">
        <v>4495</v>
      </c>
      <c r="C20272" s="155">
        <v>17366</v>
      </c>
      <c r="D20272">
        <v>602814</v>
      </c>
      <c r="E20272" t="s">
        <v>1430</v>
      </c>
      <c r="F20272" t="s">
        <v>336</v>
      </c>
      <c r="G20272" s="155">
        <v>45915</v>
      </c>
      <c r="H20272">
        <v>1</v>
      </c>
    </row>
    <row r="20273" spans="1:8" x14ac:dyDescent="0.25">
      <c r="A20273">
        <v>4881934</v>
      </c>
      <c r="B20273" t="s">
        <v>2694</v>
      </c>
      <c r="C20273" s="155">
        <v>11731</v>
      </c>
      <c r="D20273">
        <v>667688</v>
      </c>
      <c r="E20273" t="s">
        <v>1156</v>
      </c>
      <c r="F20273" t="s">
        <v>319</v>
      </c>
      <c r="G20273" s="155">
        <v>45915</v>
      </c>
      <c r="H20273">
        <v>1</v>
      </c>
    </row>
    <row r="20274" spans="1:8" x14ac:dyDescent="0.25">
      <c r="A20274">
        <v>4881933</v>
      </c>
      <c r="B20274" t="s">
        <v>23365</v>
      </c>
      <c r="C20274" s="155">
        <v>37706</v>
      </c>
      <c r="D20274">
        <v>667888</v>
      </c>
      <c r="E20274" t="s">
        <v>1951</v>
      </c>
      <c r="F20274" t="s">
        <v>421</v>
      </c>
      <c r="G20274" s="155">
        <v>45918</v>
      </c>
      <c r="H20274">
        <v>1</v>
      </c>
    </row>
    <row r="20275" spans="1:8" x14ac:dyDescent="0.25">
      <c r="A20275">
        <v>4881927</v>
      </c>
      <c r="B20275" t="s">
        <v>26279</v>
      </c>
      <c r="C20275" s="155">
        <v>27935</v>
      </c>
      <c r="D20275">
        <v>667688</v>
      </c>
      <c r="E20275" t="s">
        <v>1156</v>
      </c>
      <c r="F20275" t="s">
        <v>18</v>
      </c>
      <c r="G20275" s="155">
        <v>45915</v>
      </c>
      <c r="H20275">
        <v>1</v>
      </c>
    </row>
    <row r="20276" spans="1:8" x14ac:dyDescent="0.25">
      <c r="A20276">
        <v>4881926</v>
      </c>
      <c r="B20276" t="s">
        <v>23366</v>
      </c>
      <c r="C20276" s="155">
        <v>26299</v>
      </c>
      <c r="D20276">
        <v>667688</v>
      </c>
      <c r="E20276" t="s">
        <v>1156</v>
      </c>
      <c r="F20276" t="s">
        <v>383</v>
      </c>
      <c r="G20276" s="155">
        <v>45915</v>
      </c>
      <c r="H20276">
        <v>1</v>
      </c>
    </row>
    <row r="20277" spans="1:8" x14ac:dyDescent="0.25">
      <c r="A20277">
        <v>4881925</v>
      </c>
      <c r="B20277" t="s">
        <v>13701</v>
      </c>
      <c r="C20277" s="155">
        <v>33969</v>
      </c>
      <c r="D20277">
        <v>667814</v>
      </c>
      <c r="E20277" t="s">
        <v>1192</v>
      </c>
      <c r="F20277" t="s">
        <v>8</v>
      </c>
      <c r="G20277" s="155">
        <v>45915</v>
      </c>
      <c r="H20277">
        <v>1</v>
      </c>
    </row>
    <row r="20278" spans="1:8" x14ac:dyDescent="0.25">
      <c r="A20278">
        <v>4881924</v>
      </c>
      <c r="B20278" t="s">
        <v>13702</v>
      </c>
      <c r="C20278" s="155">
        <v>23619</v>
      </c>
      <c r="D20278">
        <v>622871</v>
      </c>
      <c r="E20278" t="s">
        <v>581</v>
      </c>
      <c r="F20278" t="s">
        <v>288</v>
      </c>
      <c r="G20278" s="155">
        <v>45915</v>
      </c>
      <c r="H20278">
        <v>1</v>
      </c>
    </row>
    <row r="20279" spans="1:8" x14ac:dyDescent="0.25">
      <c r="A20279">
        <v>4881922</v>
      </c>
      <c r="B20279" t="s">
        <v>13703</v>
      </c>
      <c r="C20279" s="155">
        <v>30239</v>
      </c>
      <c r="D20279">
        <v>667814</v>
      </c>
      <c r="E20279" t="s">
        <v>1180</v>
      </c>
      <c r="F20279" t="s">
        <v>377</v>
      </c>
      <c r="G20279" s="155">
        <v>45915</v>
      </c>
      <c r="H20279">
        <v>1</v>
      </c>
    </row>
    <row r="20280" spans="1:8" x14ac:dyDescent="0.25">
      <c r="A20280">
        <v>4881921</v>
      </c>
      <c r="B20280" t="s">
        <v>2645</v>
      </c>
      <c r="C20280" s="155">
        <v>21075</v>
      </c>
      <c r="D20280">
        <v>621888</v>
      </c>
      <c r="E20280" t="s">
        <v>2688</v>
      </c>
      <c r="F20280" t="s">
        <v>73</v>
      </c>
      <c r="G20280" s="155">
        <v>45923</v>
      </c>
      <c r="H20280">
        <v>1</v>
      </c>
    </row>
    <row r="20281" spans="1:8" x14ac:dyDescent="0.25">
      <c r="A20281">
        <v>4881919</v>
      </c>
      <c r="B20281" t="s">
        <v>23367</v>
      </c>
      <c r="C20281" s="155">
        <v>39212</v>
      </c>
      <c r="D20281">
        <v>667888</v>
      </c>
      <c r="E20281" t="s">
        <v>12465</v>
      </c>
      <c r="F20281" t="s">
        <v>414</v>
      </c>
      <c r="G20281" s="155">
        <v>45919</v>
      </c>
      <c r="H20281">
        <v>1</v>
      </c>
    </row>
    <row r="20282" spans="1:8" x14ac:dyDescent="0.25">
      <c r="A20282">
        <v>4881918</v>
      </c>
      <c r="B20282" t="s">
        <v>13704</v>
      </c>
      <c r="C20282" s="155">
        <v>33830</v>
      </c>
      <c r="D20282">
        <v>622871</v>
      </c>
      <c r="E20282" t="s">
        <v>572</v>
      </c>
      <c r="F20282" t="s">
        <v>85</v>
      </c>
      <c r="G20282" s="155">
        <v>45915</v>
      </c>
      <c r="H20282">
        <v>1</v>
      </c>
    </row>
    <row r="20283" spans="1:8" x14ac:dyDescent="0.25">
      <c r="A20283">
        <v>4881915</v>
      </c>
      <c r="B20283" t="s">
        <v>13705</v>
      </c>
      <c r="C20283" s="155">
        <v>21570</v>
      </c>
      <c r="D20283">
        <v>667688</v>
      </c>
      <c r="E20283" t="s">
        <v>1156</v>
      </c>
      <c r="F20283" t="s">
        <v>319</v>
      </c>
      <c r="G20283" s="155">
        <v>45915</v>
      </c>
      <c r="H20283">
        <v>1</v>
      </c>
    </row>
    <row r="20284" spans="1:8" x14ac:dyDescent="0.25">
      <c r="A20284">
        <v>4881914</v>
      </c>
      <c r="B20284" t="s">
        <v>5910</v>
      </c>
      <c r="C20284" s="155">
        <v>22638</v>
      </c>
      <c r="D20284">
        <v>602984</v>
      </c>
      <c r="E20284" t="s">
        <v>1430</v>
      </c>
      <c r="F20284" t="s">
        <v>336</v>
      </c>
      <c r="G20284" s="155">
        <v>45915</v>
      </c>
      <c r="H20284">
        <v>1</v>
      </c>
    </row>
    <row r="20285" spans="1:8" x14ac:dyDescent="0.25">
      <c r="A20285">
        <v>4881908</v>
      </c>
      <c r="B20285" t="s">
        <v>23368</v>
      </c>
      <c r="C20285" s="155">
        <v>23417</v>
      </c>
      <c r="D20285">
        <v>667814</v>
      </c>
      <c r="E20285" t="s">
        <v>1180</v>
      </c>
      <c r="F20285" t="s">
        <v>421</v>
      </c>
      <c r="G20285" s="155">
        <v>45915</v>
      </c>
      <c r="H20285">
        <v>1</v>
      </c>
    </row>
    <row r="20286" spans="1:8" x14ac:dyDescent="0.25">
      <c r="A20286">
        <v>4881907</v>
      </c>
      <c r="B20286" t="s">
        <v>13706</v>
      </c>
      <c r="C20286" s="155">
        <v>14078</v>
      </c>
      <c r="D20286">
        <v>610814</v>
      </c>
      <c r="E20286" t="s">
        <v>2434</v>
      </c>
      <c r="F20286" t="s">
        <v>61</v>
      </c>
      <c r="G20286" s="155">
        <v>45915</v>
      </c>
      <c r="H20286">
        <v>1</v>
      </c>
    </row>
    <row r="20287" spans="1:8" x14ac:dyDescent="0.25">
      <c r="A20287">
        <v>4881906</v>
      </c>
      <c r="B20287" t="s">
        <v>13707</v>
      </c>
      <c r="C20287" s="155">
        <v>30232</v>
      </c>
      <c r="D20287">
        <v>667688</v>
      </c>
      <c r="E20287" t="s">
        <v>1156</v>
      </c>
      <c r="F20287" t="s">
        <v>319</v>
      </c>
      <c r="G20287" s="155">
        <v>45915</v>
      </c>
      <c r="H20287">
        <v>1</v>
      </c>
    </row>
    <row r="20288" spans="1:8" x14ac:dyDescent="0.25">
      <c r="A20288">
        <v>4881905</v>
      </c>
      <c r="B20288" t="s">
        <v>3576</v>
      </c>
      <c r="C20288" s="155">
        <v>21774</v>
      </c>
      <c r="D20288">
        <v>667814</v>
      </c>
      <c r="E20288" t="s">
        <v>1180</v>
      </c>
      <c r="F20288" t="s">
        <v>27</v>
      </c>
      <c r="G20288" s="155">
        <v>45915</v>
      </c>
      <c r="H20288">
        <v>1</v>
      </c>
    </row>
    <row r="20289" spans="1:8" x14ac:dyDescent="0.25">
      <c r="A20289">
        <v>4881903</v>
      </c>
      <c r="B20289" t="s">
        <v>13708</v>
      </c>
      <c r="C20289" s="155">
        <v>22276</v>
      </c>
      <c r="D20289">
        <v>667824</v>
      </c>
      <c r="E20289" t="s">
        <v>1951</v>
      </c>
      <c r="F20289" t="s">
        <v>501</v>
      </c>
      <c r="G20289" s="155">
        <v>45915</v>
      </c>
      <c r="H20289">
        <v>1</v>
      </c>
    </row>
    <row r="20290" spans="1:8" x14ac:dyDescent="0.25">
      <c r="A20290">
        <v>4881902</v>
      </c>
      <c r="B20290" t="s">
        <v>9544</v>
      </c>
      <c r="C20290" s="155">
        <v>32345</v>
      </c>
      <c r="D20290">
        <v>667824</v>
      </c>
      <c r="E20290" t="s">
        <v>1172</v>
      </c>
      <c r="F20290" t="s">
        <v>15</v>
      </c>
      <c r="G20290" s="155">
        <v>45915</v>
      </c>
      <c r="H20290">
        <v>1</v>
      </c>
    </row>
    <row r="20291" spans="1:8" x14ac:dyDescent="0.25">
      <c r="A20291">
        <v>4881901</v>
      </c>
      <c r="B20291" t="s">
        <v>13709</v>
      </c>
      <c r="C20291" s="155">
        <v>23020</v>
      </c>
      <c r="D20291">
        <v>622871</v>
      </c>
      <c r="E20291" t="s">
        <v>2097</v>
      </c>
      <c r="F20291" t="s">
        <v>358</v>
      </c>
      <c r="G20291" s="155">
        <v>45915</v>
      </c>
      <c r="H20291">
        <v>1</v>
      </c>
    </row>
    <row r="20292" spans="1:8" x14ac:dyDescent="0.25">
      <c r="A20292">
        <v>4881900</v>
      </c>
      <c r="B20292" t="s">
        <v>13710</v>
      </c>
      <c r="C20292" s="155">
        <v>25496</v>
      </c>
      <c r="D20292">
        <v>602814</v>
      </c>
      <c r="E20292" t="s">
        <v>2485</v>
      </c>
      <c r="F20292" t="s">
        <v>336</v>
      </c>
      <c r="G20292" s="155">
        <v>45915</v>
      </c>
      <c r="H20292">
        <v>1</v>
      </c>
    </row>
    <row r="20293" spans="1:8" x14ac:dyDescent="0.25">
      <c r="A20293">
        <v>4881898</v>
      </c>
      <c r="B20293" t="s">
        <v>13711</v>
      </c>
      <c r="C20293" s="155">
        <v>31877</v>
      </c>
      <c r="D20293">
        <v>667688</v>
      </c>
      <c r="E20293" t="s">
        <v>1156</v>
      </c>
      <c r="F20293" t="s">
        <v>319</v>
      </c>
      <c r="G20293" s="155">
        <v>45915</v>
      </c>
      <c r="H20293">
        <v>1</v>
      </c>
    </row>
    <row r="20294" spans="1:8" x14ac:dyDescent="0.25">
      <c r="A20294">
        <v>4881893</v>
      </c>
      <c r="B20294" t="s">
        <v>4455</v>
      </c>
      <c r="C20294" s="155">
        <v>10394</v>
      </c>
      <c r="D20294">
        <v>667824</v>
      </c>
      <c r="E20294" t="s">
        <v>1156</v>
      </c>
      <c r="F20294" t="s">
        <v>497</v>
      </c>
      <c r="G20294" s="155">
        <v>45915</v>
      </c>
      <c r="H20294">
        <v>1</v>
      </c>
    </row>
    <row r="20295" spans="1:8" x14ac:dyDescent="0.25">
      <c r="A20295">
        <v>4881892</v>
      </c>
      <c r="B20295" t="s">
        <v>2491</v>
      </c>
      <c r="C20295" s="155">
        <v>32771</v>
      </c>
      <c r="D20295">
        <v>667888</v>
      </c>
      <c r="E20295" t="s">
        <v>1180</v>
      </c>
      <c r="F20295" t="s">
        <v>297</v>
      </c>
      <c r="G20295" s="155">
        <v>45922</v>
      </c>
      <c r="H20295">
        <v>1</v>
      </c>
    </row>
    <row r="20296" spans="1:8" x14ac:dyDescent="0.25">
      <c r="A20296">
        <v>4881887</v>
      </c>
      <c r="B20296" t="s">
        <v>13712</v>
      </c>
      <c r="C20296" s="155">
        <v>24950</v>
      </c>
      <c r="D20296">
        <v>620814</v>
      </c>
      <c r="E20296" t="s">
        <v>1863</v>
      </c>
      <c r="F20296" t="s">
        <v>424</v>
      </c>
      <c r="G20296" s="155">
        <v>45915</v>
      </c>
      <c r="H20296">
        <v>1</v>
      </c>
    </row>
    <row r="20297" spans="1:8" x14ac:dyDescent="0.25">
      <c r="A20297">
        <v>4881885</v>
      </c>
      <c r="B20297" t="s">
        <v>13713</v>
      </c>
      <c r="C20297" s="155">
        <v>14034</v>
      </c>
      <c r="D20297">
        <v>667688</v>
      </c>
      <c r="E20297" t="s">
        <v>1156</v>
      </c>
      <c r="F20297" t="s">
        <v>319</v>
      </c>
      <c r="G20297" s="155">
        <v>45915</v>
      </c>
      <c r="H20297">
        <v>1</v>
      </c>
    </row>
    <row r="20298" spans="1:8" x14ac:dyDescent="0.25">
      <c r="A20298">
        <v>4881884</v>
      </c>
      <c r="B20298" t="s">
        <v>23369</v>
      </c>
      <c r="C20298" s="155">
        <v>32151</v>
      </c>
      <c r="D20298">
        <v>667888</v>
      </c>
      <c r="E20298" t="s">
        <v>1951</v>
      </c>
      <c r="F20298" t="s">
        <v>350</v>
      </c>
      <c r="G20298" s="155">
        <v>45918</v>
      </c>
      <c r="H20298">
        <v>1</v>
      </c>
    </row>
    <row r="20299" spans="1:8" x14ac:dyDescent="0.25">
      <c r="A20299">
        <v>4881883</v>
      </c>
      <c r="B20299" t="s">
        <v>13714</v>
      </c>
      <c r="C20299" s="155">
        <v>18629</v>
      </c>
      <c r="D20299">
        <v>667814</v>
      </c>
      <c r="E20299" t="s">
        <v>1156</v>
      </c>
      <c r="F20299" t="s">
        <v>8</v>
      </c>
      <c r="G20299" s="155">
        <v>45915</v>
      </c>
      <c r="H20299">
        <v>1</v>
      </c>
    </row>
    <row r="20300" spans="1:8" x14ac:dyDescent="0.25">
      <c r="A20300">
        <v>4881882</v>
      </c>
      <c r="B20300" t="s">
        <v>13294</v>
      </c>
      <c r="C20300" s="155">
        <v>17371</v>
      </c>
      <c r="D20300">
        <v>667814</v>
      </c>
      <c r="E20300" t="s">
        <v>1189</v>
      </c>
      <c r="F20300" t="s">
        <v>493</v>
      </c>
      <c r="G20300" s="155">
        <v>45915</v>
      </c>
      <c r="H20300">
        <v>1</v>
      </c>
    </row>
    <row r="20301" spans="1:8" x14ac:dyDescent="0.25">
      <c r="A20301">
        <v>4881876</v>
      </c>
      <c r="B20301" t="s">
        <v>13715</v>
      </c>
      <c r="C20301" s="155">
        <v>18710</v>
      </c>
      <c r="D20301">
        <v>617972</v>
      </c>
      <c r="E20301" t="s">
        <v>7736</v>
      </c>
      <c r="F20301" t="s">
        <v>382</v>
      </c>
      <c r="G20301" s="155">
        <v>45915</v>
      </c>
      <c r="H20301">
        <v>1</v>
      </c>
    </row>
    <row r="20302" spans="1:8" x14ac:dyDescent="0.25">
      <c r="A20302">
        <v>4881875</v>
      </c>
      <c r="B20302" t="s">
        <v>13716</v>
      </c>
      <c r="C20302" s="155">
        <v>17877</v>
      </c>
      <c r="D20302">
        <v>667688</v>
      </c>
      <c r="E20302" t="s">
        <v>1156</v>
      </c>
      <c r="F20302" t="s">
        <v>25</v>
      </c>
      <c r="G20302" s="155">
        <v>45915</v>
      </c>
      <c r="H20302">
        <v>1</v>
      </c>
    </row>
    <row r="20303" spans="1:8" x14ac:dyDescent="0.25">
      <c r="A20303">
        <v>4881874</v>
      </c>
      <c r="B20303" t="s">
        <v>4715</v>
      </c>
      <c r="C20303" s="155">
        <v>20773</v>
      </c>
      <c r="D20303">
        <v>667814</v>
      </c>
      <c r="E20303" t="s">
        <v>1208</v>
      </c>
      <c r="F20303" t="s">
        <v>380</v>
      </c>
      <c r="G20303" s="155">
        <v>45912</v>
      </c>
      <c r="H20303">
        <v>1</v>
      </c>
    </row>
    <row r="20304" spans="1:8" x14ac:dyDescent="0.25">
      <c r="A20304">
        <v>4881872</v>
      </c>
      <c r="B20304" t="s">
        <v>7816</v>
      </c>
      <c r="C20304" s="155">
        <v>16935</v>
      </c>
      <c r="D20304">
        <v>602984</v>
      </c>
      <c r="E20304" t="s">
        <v>1156</v>
      </c>
      <c r="F20304" t="s">
        <v>336</v>
      </c>
      <c r="G20304" s="155">
        <v>45915</v>
      </c>
      <c r="H20304">
        <v>1</v>
      </c>
    </row>
    <row r="20305" spans="1:8" x14ac:dyDescent="0.25">
      <c r="A20305">
        <v>4881871</v>
      </c>
      <c r="B20305" t="s">
        <v>14428</v>
      </c>
      <c r="C20305" s="155">
        <v>18760</v>
      </c>
      <c r="D20305">
        <v>617888</v>
      </c>
      <c r="E20305" t="s">
        <v>3839</v>
      </c>
      <c r="F20305" t="s">
        <v>67</v>
      </c>
      <c r="G20305" s="155">
        <v>45916</v>
      </c>
      <c r="H20305">
        <v>1</v>
      </c>
    </row>
    <row r="20306" spans="1:8" x14ac:dyDescent="0.25">
      <c r="A20306">
        <v>4881870</v>
      </c>
      <c r="B20306" t="s">
        <v>13717</v>
      </c>
      <c r="C20306" s="155">
        <v>24853</v>
      </c>
      <c r="D20306">
        <v>667688</v>
      </c>
      <c r="E20306" t="s">
        <v>1156</v>
      </c>
      <c r="F20306" t="s">
        <v>319</v>
      </c>
      <c r="G20306" s="155">
        <v>45915</v>
      </c>
      <c r="H20306">
        <v>1</v>
      </c>
    </row>
    <row r="20307" spans="1:8" x14ac:dyDescent="0.25">
      <c r="A20307">
        <v>4881867</v>
      </c>
      <c r="B20307" t="s">
        <v>23370</v>
      </c>
      <c r="C20307" s="155">
        <v>30579</v>
      </c>
      <c r="D20307">
        <v>622932</v>
      </c>
      <c r="E20307" t="s">
        <v>535</v>
      </c>
      <c r="F20307" t="s">
        <v>480</v>
      </c>
      <c r="G20307" s="155">
        <v>45915</v>
      </c>
      <c r="H20307">
        <v>1</v>
      </c>
    </row>
    <row r="20308" spans="1:8" x14ac:dyDescent="0.25">
      <c r="A20308">
        <v>4881865</v>
      </c>
      <c r="B20308" t="s">
        <v>6712</v>
      </c>
      <c r="C20308" s="155">
        <v>18610</v>
      </c>
      <c r="D20308">
        <v>622871</v>
      </c>
      <c r="E20308" t="s">
        <v>13718</v>
      </c>
      <c r="F20308" t="s">
        <v>507</v>
      </c>
      <c r="G20308" s="155">
        <v>45915</v>
      </c>
      <c r="H20308">
        <v>1</v>
      </c>
    </row>
    <row r="20309" spans="1:8" x14ac:dyDescent="0.25">
      <c r="A20309">
        <v>4881863</v>
      </c>
      <c r="B20309" t="s">
        <v>13719</v>
      </c>
      <c r="C20309" s="155">
        <v>22506</v>
      </c>
      <c r="D20309">
        <v>622871</v>
      </c>
      <c r="E20309" t="s">
        <v>2097</v>
      </c>
      <c r="F20309" t="s">
        <v>40</v>
      </c>
      <c r="G20309" s="155">
        <v>45915</v>
      </c>
      <c r="H20309">
        <v>1</v>
      </c>
    </row>
    <row r="20310" spans="1:8" x14ac:dyDescent="0.25">
      <c r="A20310">
        <v>4881856</v>
      </c>
      <c r="B20310" t="s">
        <v>23371</v>
      </c>
      <c r="C20310" s="155">
        <v>38888</v>
      </c>
      <c r="D20310">
        <v>667888</v>
      </c>
      <c r="E20310" t="s">
        <v>1951</v>
      </c>
      <c r="F20310" t="s">
        <v>439</v>
      </c>
      <c r="G20310" s="155">
        <v>45919</v>
      </c>
      <c r="H20310">
        <v>1</v>
      </c>
    </row>
    <row r="20311" spans="1:8" x14ac:dyDescent="0.25">
      <c r="A20311">
        <v>4881855</v>
      </c>
      <c r="B20311" t="s">
        <v>13720</v>
      </c>
      <c r="C20311" s="155">
        <v>11248</v>
      </c>
      <c r="D20311">
        <v>667814</v>
      </c>
      <c r="E20311" t="s">
        <v>1170</v>
      </c>
      <c r="F20311" t="s">
        <v>498</v>
      </c>
      <c r="G20311" s="155">
        <v>45915</v>
      </c>
      <c r="H20311">
        <v>1</v>
      </c>
    </row>
    <row r="20312" spans="1:8" x14ac:dyDescent="0.25">
      <c r="A20312">
        <v>4881854</v>
      </c>
      <c r="B20312" t="s">
        <v>9094</v>
      </c>
      <c r="C20312" s="155">
        <v>31151</v>
      </c>
      <c r="D20312">
        <v>608890</v>
      </c>
      <c r="E20312" t="s">
        <v>3633</v>
      </c>
      <c r="F20312" t="s">
        <v>35</v>
      </c>
      <c r="G20312" s="155">
        <v>45915</v>
      </c>
      <c r="H20312">
        <v>1</v>
      </c>
    </row>
    <row r="20313" spans="1:8" x14ac:dyDescent="0.25">
      <c r="A20313">
        <v>4881853</v>
      </c>
      <c r="B20313" t="s">
        <v>13721</v>
      </c>
      <c r="C20313" s="155">
        <v>23041</v>
      </c>
      <c r="D20313">
        <v>667688</v>
      </c>
      <c r="E20313" t="s">
        <v>1156</v>
      </c>
      <c r="F20313" t="s">
        <v>319</v>
      </c>
      <c r="G20313" s="155">
        <v>45915</v>
      </c>
      <c r="H20313">
        <v>1</v>
      </c>
    </row>
    <row r="20314" spans="1:8" x14ac:dyDescent="0.25">
      <c r="A20314">
        <v>4881852</v>
      </c>
      <c r="B20314" t="s">
        <v>18731</v>
      </c>
      <c r="C20314" s="155">
        <v>24223</v>
      </c>
      <c r="D20314">
        <v>617888</v>
      </c>
      <c r="E20314" t="s">
        <v>10884</v>
      </c>
      <c r="F20314" t="s">
        <v>382</v>
      </c>
      <c r="G20314" s="155">
        <v>45917</v>
      </c>
      <c r="H20314">
        <v>1</v>
      </c>
    </row>
    <row r="20315" spans="1:8" x14ac:dyDescent="0.25">
      <c r="A20315">
        <v>4881851</v>
      </c>
      <c r="B20315" t="s">
        <v>5960</v>
      </c>
      <c r="C20315" s="155">
        <v>22927</v>
      </c>
      <c r="D20315">
        <v>622871</v>
      </c>
      <c r="E20315" t="s">
        <v>2097</v>
      </c>
      <c r="F20315" t="s">
        <v>85</v>
      </c>
      <c r="G20315" s="155">
        <v>45915</v>
      </c>
      <c r="H20315">
        <v>1</v>
      </c>
    </row>
    <row r="20316" spans="1:8" x14ac:dyDescent="0.25">
      <c r="A20316">
        <v>4881850</v>
      </c>
      <c r="B20316" t="s">
        <v>13722</v>
      </c>
      <c r="C20316" s="155">
        <v>14663</v>
      </c>
      <c r="D20316">
        <v>602814</v>
      </c>
      <c r="E20316" t="s">
        <v>2485</v>
      </c>
      <c r="F20316" t="s">
        <v>336</v>
      </c>
      <c r="G20316" s="155">
        <v>45915</v>
      </c>
      <c r="H20316">
        <v>1</v>
      </c>
    </row>
    <row r="20317" spans="1:8" x14ac:dyDescent="0.25">
      <c r="A20317">
        <v>4881849</v>
      </c>
      <c r="B20317" t="s">
        <v>4489</v>
      </c>
      <c r="C20317" s="155">
        <v>21814</v>
      </c>
      <c r="D20317">
        <v>620814</v>
      </c>
      <c r="E20317" t="s">
        <v>1863</v>
      </c>
      <c r="F20317" t="s">
        <v>424</v>
      </c>
      <c r="G20317" s="155">
        <v>45915</v>
      </c>
      <c r="H20317">
        <v>1</v>
      </c>
    </row>
    <row r="20318" spans="1:8" x14ac:dyDescent="0.25">
      <c r="A20318">
        <v>4881847</v>
      </c>
      <c r="B20318" t="s">
        <v>4730</v>
      </c>
      <c r="C20318" s="155">
        <v>17992</v>
      </c>
      <c r="D20318">
        <v>667984</v>
      </c>
      <c r="E20318" t="s">
        <v>1192</v>
      </c>
      <c r="F20318" t="s">
        <v>413</v>
      </c>
      <c r="G20318" s="155">
        <v>45915</v>
      </c>
      <c r="H20318">
        <v>1</v>
      </c>
    </row>
    <row r="20319" spans="1:8" x14ac:dyDescent="0.25">
      <c r="A20319">
        <v>4881846</v>
      </c>
      <c r="B20319" t="s">
        <v>13723</v>
      </c>
      <c r="C20319" s="155">
        <v>20421</v>
      </c>
      <c r="D20319">
        <v>667984</v>
      </c>
      <c r="E20319" t="s">
        <v>1635</v>
      </c>
      <c r="F20319" t="s">
        <v>8</v>
      </c>
      <c r="G20319" s="155">
        <v>45915</v>
      </c>
      <c r="H20319">
        <v>1</v>
      </c>
    </row>
    <row r="20320" spans="1:8" x14ac:dyDescent="0.25">
      <c r="A20320">
        <v>4881845</v>
      </c>
      <c r="B20320" t="s">
        <v>13724</v>
      </c>
      <c r="C20320" s="155">
        <v>25015</v>
      </c>
      <c r="D20320">
        <v>667814</v>
      </c>
      <c r="E20320" t="s">
        <v>1180</v>
      </c>
      <c r="F20320" t="s">
        <v>380</v>
      </c>
      <c r="G20320" s="155">
        <v>45902</v>
      </c>
      <c r="H20320">
        <v>1</v>
      </c>
    </row>
    <row r="20321" spans="1:8" x14ac:dyDescent="0.25">
      <c r="A20321">
        <v>4881843</v>
      </c>
      <c r="B20321" t="s">
        <v>5876</v>
      </c>
      <c r="C20321" s="155">
        <v>18245</v>
      </c>
      <c r="D20321">
        <v>667688</v>
      </c>
      <c r="E20321" t="s">
        <v>1156</v>
      </c>
      <c r="F20321" t="s">
        <v>319</v>
      </c>
      <c r="G20321" s="155">
        <v>45915</v>
      </c>
      <c r="H20321">
        <v>1</v>
      </c>
    </row>
    <row r="20322" spans="1:8" x14ac:dyDescent="0.25">
      <c r="A20322">
        <v>4881842</v>
      </c>
      <c r="B20322" t="s">
        <v>13725</v>
      </c>
      <c r="C20322" s="155">
        <v>24955</v>
      </c>
      <c r="D20322">
        <v>667890</v>
      </c>
      <c r="E20322" t="s">
        <v>1239</v>
      </c>
      <c r="F20322" t="s">
        <v>27</v>
      </c>
      <c r="G20322" s="155">
        <v>45915</v>
      </c>
      <c r="H20322">
        <v>1</v>
      </c>
    </row>
    <row r="20323" spans="1:8" x14ac:dyDescent="0.25">
      <c r="A20323">
        <v>4881840</v>
      </c>
      <c r="B20323" t="s">
        <v>13726</v>
      </c>
      <c r="C20323" s="155">
        <v>33032</v>
      </c>
      <c r="D20323">
        <v>667934</v>
      </c>
      <c r="E20323" t="s">
        <v>5746</v>
      </c>
      <c r="F20323" t="s">
        <v>25</v>
      </c>
      <c r="G20323" s="155">
        <v>45915</v>
      </c>
      <c r="H20323">
        <v>1</v>
      </c>
    </row>
    <row r="20324" spans="1:8" x14ac:dyDescent="0.25">
      <c r="A20324">
        <v>4881839</v>
      </c>
      <c r="B20324" t="s">
        <v>13727</v>
      </c>
      <c r="C20324" s="155">
        <v>31940</v>
      </c>
      <c r="D20324">
        <v>622871</v>
      </c>
      <c r="E20324" t="s">
        <v>13728</v>
      </c>
      <c r="F20324" t="s">
        <v>358</v>
      </c>
      <c r="G20324" s="155">
        <v>45915</v>
      </c>
      <c r="H20324">
        <v>1</v>
      </c>
    </row>
    <row r="20325" spans="1:8" x14ac:dyDescent="0.25">
      <c r="A20325">
        <v>4881838</v>
      </c>
      <c r="B20325" t="s">
        <v>23372</v>
      </c>
      <c r="C20325" s="155">
        <v>38631</v>
      </c>
      <c r="D20325">
        <v>667888</v>
      </c>
      <c r="E20325" t="s">
        <v>1951</v>
      </c>
      <c r="F20325" t="s">
        <v>53</v>
      </c>
      <c r="G20325" s="155">
        <v>45918</v>
      </c>
      <c r="H20325">
        <v>1</v>
      </c>
    </row>
    <row r="20326" spans="1:8" x14ac:dyDescent="0.25">
      <c r="A20326">
        <v>4881836</v>
      </c>
      <c r="B20326" t="s">
        <v>8747</v>
      </c>
      <c r="C20326" s="155">
        <v>16438</v>
      </c>
      <c r="D20326">
        <v>667688</v>
      </c>
      <c r="E20326" t="s">
        <v>1156</v>
      </c>
      <c r="F20326" t="s">
        <v>383</v>
      </c>
      <c r="G20326" s="155">
        <v>45915</v>
      </c>
      <c r="H20326">
        <v>1</v>
      </c>
    </row>
    <row r="20327" spans="1:8" x14ac:dyDescent="0.25">
      <c r="A20327">
        <v>4881834</v>
      </c>
      <c r="B20327" t="s">
        <v>8878</v>
      </c>
      <c r="C20327" s="155">
        <v>36966</v>
      </c>
      <c r="D20327">
        <v>602888</v>
      </c>
      <c r="E20327" t="s">
        <v>1172</v>
      </c>
      <c r="F20327" t="s">
        <v>336</v>
      </c>
      <c r="G20327" s="155">
        <v>45925</v>
      </c>
      <c r="H20327">
        <v>1</v>
      </c>
    </row>
    <row r="20328" spans="1:8" x14ac:dyDescent="0.25">
      <c r="A20328">
        <v>4881833</v>
      </c>
      <c r="B20328" t="s">
        <v>23373</v>
      </c>
      <c r="C20328" s="155">
        <v>33158</v>
      </c>
      <c r="D20328">
        <v>667888</v>
      </c>
      <c r="E20328" t="s">
        <v>1951</v>
      </c>
      <c r="F20328" t="s">
        <v>319</v>
      </c>
      <c r="G20328" s="155">
        <v>45919</v>
      </c>
      <c r="H20328">
        <v>1</v>
      </c>
    </row>
    <row r="20329" spans="1:8" x14ac:dyDescent="0.25">
      <c r="A20329">
        <v>4881832</v>
      </c>
      <c r="B20329" t="s">
        <v>26280</v>
      </c>
      <c r="C20329" s="155">
        <v>29481</v>
      </c>
      <c r="D20329">
        <v>665890</v>
      </c>
      <c r="E20329" t="s">
        <v>6688</v>
      </c>
      <c r="F20329" t="s">
        <v>56</v>
      </c>
      <c r="G20329" s="155">
        <v>45915</v>
      </c>
      <c r="H20329">
        <v>1</v>
      </c>
    </row>
    <row r="20330" spans="1:8" x14ac:dyDescent="0.25">
      <c r="A20330">
        <v>4881831</v>
      </c>
      <c r="B20330" t="s">
        <v>23374</v>
      </c>
      <c r="C20330" s="155">
        <v>24991</v>
      </c>
      <c r="D20330">
        <v>621888</v>
      </c>
      <c r="E20330" t="s">
        <v>3505</v>
      </c>
      <c r="F20330" t="s">
        <v>73</v>
      </c>
      <c r="G20330" s="155">
        <v>45923</v>
      </c>
      <c r="H20330">
        <v>1</v>
      </c>
    </row>
    <row r="20331" spans="1:8" x14ac:dyDescent="0.25">
      <c r="A20331">
        <v>4881830</v>
      </c>
      <c r="B20331" t="s">
        <v>23375</v>
      </c>
      <c r="C20331" s="155">
        <v>23200</v>
      </c>
      <c r="D20331">
        <v>667984</v>
      </c>
      <c r="E20331" t="s">
        <v>1192</v>
      </c>
      <c r="F20331" t="s">
        <v>498</v>
      </c>
      <c r="G20331" s="155">
        <v>45915</v>
      </c>
      <c r="H20331">
        <v>1</v>
      </c>
    </row>
    <row r="20332" spans="1:8" x14ac:dyDescent="0.25">
      <c r="A20332">
        <v>4881828</v>
      </c>
      <c r="B20332" t="s">
        <v>26281</v>
      </c>
      <c r="C20332" s="155">
        <v>33925</v>
      </c>
      <c r="D20332">
        <v>667824</v>
      </c>
      <c r="E20332" t="s">
        <v>1172</v>
      </c>
      <c r="F20332" t="s">
        <v>493</v>
      </c>
      <c r="G20332" s="155">
        <v>45915</v>
      </c>
      <c r="H20332">
        <v>1</v>
      </c>
    </row>
    <row r="20333" spans="1:8" x14ac:dyDescent="0.25">
      <c r="A20333">
        <v>4881826</v>
      </c>
      <c r="B20333" t="s">
        <v>13729</v>
      </c>
      <c r="C20333" s="155">
        <v>38093</v>
      </c>
      <c r="D20333">
        <v>622871</v>
      </c>
      <c r="E20333" t="s">
        <v>586</v>
      </c>
      <c r="F20333" t="s">
        <v>85</v>
      </c>
      <c r="G20333" s="155">
        <v>45915</v>
      </c>
      <c r="H20333">
        <v>1</v>
      </c>
    </row>
    <row r="20334" spans="1:8" x14ac:dyDescent="0.25">
      <c r="A20334">
        <v>4881824</v>
      </c>
      <c r="B20334" t="s">
        <v>23376</v>
      </c>
      <c r="C20334" s="155">
        <v>38865</v>
      </c>
      <c r="D20334">
        <v>667888</v>
      </c>
      <c r="E20334" t="s">
        <v>1951</v>
      </c>
      <c r="F20334" t="s">
        <v>15</v>
      </c>
      <c r="G20334" s="155">
        <v>45918</v>
      </c>
      <c r="H20334">
        <v>1</v>
      </c>
    </row>
    <row r="20335" spans="1:8" x14ac:dyDescent="0.25">
      <c r="A20335">
        <v>4881823</v>
      </c>
      <c r="B20335" t="s">
        <v>13730</v>
      </c>
      <c r="C20335" s="155">
        <v>25601</v>
      </c>
      <c r="D20335">
        <v>667814</v>
      </c>
      <c r="E20335" t="s">
        <v>1180</v>
      </c>
      <c r="F20335" t="s">
        <v>350</v>
      </c>
      <c r="G20335" s="155">
        <v>45915</v>
      </c>
      <c r="H20335">
        <v>1</v>
      </c>
    </row>
    <row r="20336" spans="1:8" x14ac:dyDescent="0.25">
      <c r="A20336">
        <v>4881822</v>
      </c>
      <c r="B20336" t="s">
        <v>13731</v>
      </c>
      <c r="C20336" s="155">
        <v>27466</v>
      </c>
      <c r="D20336">
        <v>600824</v>
      </c>
      <c r="E20336" t="s">
        <v>1522</v>
      </c>
      <c r="F20336" t="s">
        <v>59</v>
      </c>
      <c r="G20336" s="155">
        <v>45915</v>
      </c>
      <c r="H20336">
        <v>1</v>
      </c>
    </row>
    <row r="20337" spans="1:8" x14ac:dyDescent="0.25">
      <c r="A20337">
        <v>4881819</v>
      </c>
      <c r="B20337" t="s">
        <v>7930</v>
      </c>
      <c r="C20337" s="155">
        <v>30002</v>
      </c>
      <c r="D20337">
        <v>621888</v>
      </c>
      <c r="E20337" t="s">
        <v>18732</v>
      </c>
      <c r="F20337" t="s">
        <v>73</v>
      </c>
      <c r="G20337" s="155">
        <v>45916</v>
      </c>
      <c r="H20337">
        <v>1</v>
      </c>
    </row>
    <row r="20338" spans="1:8" x14ac:dyDescent="0.25">
      <c r="A20338">
        <v>4881817</v>
      </c>
      <c r="B20338" t="s">
        <v>13732</v>
      </c>
      <c r="C20338" s="155">
        <v>34478</v>
      </c>
      <c r="D20338">
        <v>667814</v>
      </c>
      <c r="E20338" t="s">
        <v>1180</v>
      </c>
      <c r="F20338" t="s">
        <v>413</v>
      </c>
      <c r="G20338" s="155">
        <v>45915</v>
      </c>
      <c r="H20338">
        <v>1</v>
      </c>
    </row>
    <row r="20339" spans="1:8" x14ac:dyDescent="0.25">
      <c r="A20339">
        <v>4881815</v>
      </c>
      <c r="B20339" t="s">
        <v>13733</v>
      </c>
      <c r="C20339" s="155">
        <v>14050</v>
      </c>
      <c r="D20339">
        <v>667984</v>
      </c>
      <c r="E20339" t="s">
        <v>1192</v>
      </c>
      <c r="F20339" t="s">
        <v>498</v>
      </c>
      <c r="G20339" s="155">
        <v>45915</v>
      </c>
      <c r="H20339">
        <v>1</v>
      </c>
    </row>
    <row r="20340" spans="1:8" x14ac:dyDescent="0.25">
      <c r="A20340">
        <v>4881812</v>
      </c>
      <c r="B20340" t="s">
        <v>13734</v>
      </c>
      <c r="C20340" s="155">
        <v>18823</v>
      </c>
      <c r="D20340">
        <v>617814</v>
      </c>
      <c r="E20340" t="s">
        <v>2304</v>
      </c>
      <c r="F20340" t="s">
        <v>382</v>
      </c>
      <c r="G20340" s="155">
        <v>45915</v>
      </c>
      <c r="H20340">
        <v>1</v>
      </c>
    </row>
    <row r="20341" spans="1:8" x14ac:dyDescent="0.25">
      <c r="A20341">
        <v>4881811</v>
      </c>
      <c r="B20341" t="s">
        <v>26282</v>
      </c>
      <c r="C20341" s="155">
        <v>36751</v>
      </c>
      <c r="D20341">
        <v>667888</v>
      </c>
      <c r="E20341" t="s">
        <v>1951</v>
      </c>
      <c r="F20341" t="s">
        <v>43</v>
      </c>
      <c r="G20341" s="155">
        <v>45924</v>
      </c>
      <c r="H20341">
        <v>1</v>
      </c>
    </row>
    <row r="20342" spans="1:8" x14ac:dyDescent="0.25">
      <c r="A20342">
        <v>4881810</v>
      </c>
      <c r="B20342" t="s">
        <v>23377</v>
      </c>
      <c r="C20342" s="155">
        <v>38056</v>
      </c>
      <c r="D20342">
        <v>667888</v>
      </c>
      <c r="E20342" t="s">
        <v>1951</v>
      </c>
      <c r="F20342" t="s">
        <v>25</v>
      </c>
      <c r="G20342" s="155">
        <v>45919</v>
      </c>
      <c r="H20342">
        <v>1</v>
      </c>
    </row>
    <row r="20343" spans="1:8" x14ac:dyDescent="0.25">
      <c r="A20343">
        <v>4881808</v>
      </c>
      <c r="B20343" t="s">
        <v>13735</v>
      </c>
      <c r="C20343" s="155">
        <v>16871</v>
      </c>
      <c r="D20343">
        <v>667934</v>
      </c>
      <c r="E20343" t="s">
        <v>2275</v>
      </c>
      <c r="F20343" t="s">
        <v>27</v>
      </c>
      <c r="G20343" s="155">
        <v>45915</v>
      </c>
      <c r="H20343">
        <v>1</v>
      </c>
    </row>
    <row r="20344" spans="1:8" x14ac:dyDescent="0.25">
      <c r="A20344">
        <v>4881806</v>
      </c>
      <c r="B20344" t="s">
        <v>23378</v>
      </c>
      <c r="C20344" s="155">
        <v>36464</v>
      </c>
      <c r="D20344">
        <v>667888</v>
      </c>
      <c r="E20344" t="s">
        <v>1951</v>
      </c>
      <c r="F20344" t="s">
        <v>21</v>
      </c>
      <c r="G20344" s="155">
        <v>45922</v>
      </c>
      <c r="H20344">
        <v>1</v>
      </c>
    </row>
    <row r="20345" spans="1:8" x14ac:dyDescent="0.25">
      <c r="A20345">
        <v>4881804</v>
      </c>
      <c r="B20345" t="s">
        <v>6257</v>
      </c>
      <c r="C20345" s="155">
        <v>18054</v>
      </c>
      <c r="D20345">
        <v>620814</v>
      </c>
      <c r="E20345" t="s">
        <v>2883</v>
      </c>
      <c r="F20345" t="s">
        <v>424</v>
      </c>
      <c r="G20345" s="155">
        <v>45915</v>
      </c>
      <c r="H20345">
        <v>1</v>
      </c>
    </row>
    <row r="20346" spans="1:8" x14ac:dyDescent="0.25">
      <c r="A20346">
        <v>4881802</v>
      </c>
      <c r="B20346" t="s">
        <v>10480</v>
      </c>
      <c r="C20346" s="155">
        <v>38181</v>
      </c>
      <c r="D20346">
        <v>667888</v>
      </c>
      <c r="E20346" t="s">
        <v>4227</v>
      </c>
      <c r="F20346" t="s">
        <v>402</v>
      </c>
      <c r="G20346" s="155">
        <v>45919</v>
      </c>
      <c r="H20346">
        <v>1</v>
      </c>
    </row>
    <row r="20347" spans="1:8" x14ac:dyDescent="0.25">
      <c r="A20347">
        <v>4881800</v>
      </c>
      <c r="B20347" t="s">
        <v>9729</v>
      </c>
      <c r="C20347" s="155">
        <v>19547</v>
      </c>
      <c r="D20347">
        <v>620890</v>
      </c>
      <c r="E20347" t="s">
        <v>2653</v>
      </c>
      <c r="F20347" t="s">
        <v>54</v>
      </c>
      <c r="G20347" s="155">
        <v>45904</v>
      </c>
      <c r="H20347">
        <v>1</v>
      </c>
    </row>
    <row r="20348" spans="1:8" x14ac:dyDescent="0.25">
      <c r="A20348">
        <v>4881799</v>
      </c>
      <c r="B20348" t="s">
        <v>13736</v>
      </c>
      <c r="C20348" s="155">
        <v>20312</v>
      </c>
      <c r="D20348">
        <v>667984</v>
      </c>
      <c r="E20348" t="s">
        <v>1156</v>
      </c>
      <c r="F20348" t="s">
        <v>297</v>
      </c>
      <c r="G20348" s="155">
        <v>45915</v>
      </c>
      <c r="H20348">
        <v>1</v>
      </c>
    </row>
    <row r="20349" spans="1:8" x14ac:dyDescent="0.25">
      <c r="A20349">
        <v>4881798</v>
      </c>
      <c r="B20349" t="s">
        <v>17147</v>
      </c>
      <c r="C20349" s="155">
        <v>16604</v>
      </c>
      <c r="D20349">
        <v>667984</v>
      </c>
      <c r="E20349" t="s">
        <v>1156</v>
      </c>
      <c r="F20349" t="s">
        <v>495</v>
      </c>
      <c r="G20349" s="155">
        <v>45915</v>
      </c>
      <c r="H20349">
        <v>1</v>
      </c>
    </row>
    <row r="20350" spans="1:8" x14ac:dyDescent="0.25">
      <c r="A20350">
        <v>4881797</v>
      </c>
      <c r="B20350" t="s">
        <v>13737</v>
      </c>
      <c r="C20350" s="155">
        <v>31415</v>
      </c>
      <c r="D20350">
        <v>622932</v>
      </c>
      <c r="E20350" t="s">
        <v>535</v>
      </c>
      <c r="F20350" t="s">
        <v>40</v>
      </c>
      <c r="G20350" s="155">
        <v>45915</v>
      </c>
      <c r="H20350">
        <v>1</v>
      </c>
    </row>
    <row r="20351" spans="1:8" x14ac:dyDescent="0.25">
      <c r="A20351">
        <v>4881796</v>
      </c>
      <c r="B20351" t="s">
        <v>23379</v>
      </c>
      <c r="C20351" s="155">
        <v>30156</v>
      </c>
      <c r="D20351">
        <v>667814</v>
      </c>
      <c r="E20351" t="s">
        <v>1465</v>
      </c>
      <c r="F20351" t="s">
        <v>383</v>
      </c>
      <c r="G20351" s="155">
        <v>45915</v>
      </c>
      <c r="H20351">
        <v>1</v>
      </c>
    </row>
    <row r="20352" spans="1:8" x14ac:dyDescent="0.25">
      <c r="A20352">
        <v>4881794</v>
      </c>
      <c r="B20352" t="s">
        <v>5001</v>
      </c>
      <c r="C20352" s="155">
        <v>31916</v>
      </c>
      <c r="D20352">
        <v>622871</v>
      </c>
      <c r="E20352" t="s">
        <v>517</v>
      </c>
      <c r="F20352" t="s">
        <v>44</v>
      </c>
      <c r="G20352" s="155">
        <v>45915</v>
      </c>
      <c r="H20352">
        <v>1</v>
      </c>
    </row>
    <row r="20353" spans="1:8" x14ac:dyDescent="0.25">
      <c r="A20353">
        <v>4881793</v>
      </c>
      <c r="B20353" t="s">
        <v>16424</v>
      </c>
      <c r="C20353" s="155">
        <v>24810</v>
      </c>
      <c r="D20353">
        <v>667688</v>
      </c>
      <c r="E20353" t="s">
        <v>1156</v>
      </c>
      <c r="F20353" t="s">
        <v>383</v>
      </c>
      <c r="G20353" s="155">
        <v>45915</v>
      </c>
      <c r="H20353">
        <v>1</v>
      </c>
    </row>
    <row r="20354" spans="1:8" x14ac:dyDescent="0.25">
      <c r="A20354">
        <v>4881792</v>
      </c>
      <c r="B20354" t="s">
        <v>13738</v>
      </c>
      <c r="C20354" s="155">
        <v>28870</v>
      </c>
      <c r="D20354">
        <v>621982</v>
      </c>
      <c r="E20354" t="s">
        <v>3233</v>
      </c>
      <c r="F20354" t="s">
        <v>73</v>
      </c>
      <c r="G20354" s="155">
        <v>45915</v>
      </c>
      <c r="H20354">
        <v>1</v>
      </c>
    </row>
    <row r="20355" spans="1:8" x14ac:dyDescent="0.25">
      <c r="A20355">
        <v>4881791</v>
      </c>
      <c r="B20355" t="s">
        <v>13739</v>
      </c>
      <c r="C20355" s="155">
        <v>21156</v>
      </c>
      <c r="D20355">
        <v>667814</v>
      </c>
      <c r="E20355" t="s">
        <v>1314</v>
      </c>
      <c r="F20355" t="s">
        <v>493</v>
      </c>
      <c r="G20355" s="155">
        <v>45915</v>
      </c>
      <c r="H20355">
        <v>1</v>
      </c>
    </row>
    <row r="20356" spans="1:8" x14ac:dyDescent="0.25">
      <c r="A20356">
        <v>4881790</v>
      </c>
      <c r="B20356" t="s">
        <v>13740</v>
      </c>
      <c r="C20356" s="155">
        <v>22169</v>
      </c>
      <c r="D20356">
        <v>608890</v>
      </c>
      <c r="E20356" t="s">
        <v>5937</v>
      </c>
      <c r="F20356" t="s">
        <v>325</v>
      </c>
      <c r="G20356" s="155">
        <v>45915</v>
      </c>
      <c r="H20356">
        <v>1</v>
      </c>
    </row>
    <row r="20357" spans="1:8" x14ac:dyDescent="0.25">
      <c r="A20357">
        <v>4881789</v>
      </c>
      <c r="B20357" t="s">
        <v>14016</v>
      </c>
      <c r="C20357" s="155">
        <v>16633</v>
      </c>
      <c r="D20357">
        <v>602984</v>
      </c>
      <c r="E20357" t="s">
        <v>1156</v>
      </c>
      <c r="F20357" t="s">
        <v>88</v>
      </c>
      <c r="G20357" s="155">
        <v>45915</v>
      </c>
      <c r="H20357">
        <v>1</v>
      </c>
    </row>
    <row r="20358" spans="1:8" x14ac:dyDescent="0.25">
      <c r="A20358">
        <v>4881787</v>
      </c>
      <c r="B20358" t="s">
        <v>13741</v>
      </c>
      <c r="C20358" s="155">
        <v>14308</v>
      </c>
      <c r="D20358">
        <v>667984</v>
      </c>
      <c r="E20358" t="s">
        <v>1156</v>
      </c>
      <c r="F20358" t="s">
        <v>380</v>
      </c>
      <c r="G20358" s="155">
        <v>45902</v>
      </c>
      <c r="H20358">
        <v>1</v>
      </c>
    </row>
    <row r="20359" spans="1:8" x14ac:dyDescent="0.25">
      <c r="A20359">
        <v>4881785</v>
      </c>
      <c r="B20359" t="s">
        <v>23380</v>
      </c>
      <c r="C20359" s="155">
        <v>25531</v>
      </c>
      <c r="D20359">
        <v>667888</v>
      </c>
      <c r="E20359" t="s">
        <v>4492</v>
      </c>
      <c r="F20359" t="s">
        <v>493</v>
      </c>
      <c r="G20359" s="155">
        <v>45923</v>
      </c>
      <c r="H20359">
        <v>1</v>
      </c>
    </row>
    <row r="20360" spans="1:8" x14ac:dyDescent="0.25">
      <c r="A20360">
        <v>4881784</v>
      </c>
      <c r="B20360" t="s">
        <v>18631</v>
      </c>
      <c r="C20360" s="155">
        <v>25985</v>
      </c>
      <c r="D20360">
        <v>667814</v>
      </c>
      <c r="E20360" t="s">
        <v>1186</v>
      </c>
      <c r="F20360" t="s">
        <v>421</v>
      </c>
      <c r="G20360" s="155">
        <v>45915</v>
      </c>
      <c r="H20360">
        <v>1</v>
      </c>
    </row>
    <row r="20361" spans="1:8" x14ac:dyDescent="0.25">
      <c r="A20361">
        <v>4881780</v>
      </c>
      <c r="B20361" t="s">
        <v>13742</v>
      </c>
      <c r="C20361" s="155">
        <v>32873</v>
      </c>
      <c r="D20361">
        <v>622871</v>
      </c>
      <c r="E20361" t="s">
        <v>2252</v>
      </c>
      <c r="F20361" t="s">
        <v>358</v>
      </c>
      <c r="G20361" s="155">
        <v>45915</v>
      </c>
      <c r="H20361">
        <v>1</v>
      </c>
    </row>
    <row r="20362" spans="1:8" x14ac:dyDescent="0.25">
      <c r="A20362">
        <v>4881776</v>
      </c>
      <c r="B20362" t="s">
        <v>7078</v>
      </c>
      <c r="C20362" s="155">
        <v>23235</v>
      </c>
      <c r="D20362">
        <v>665890</v>
      </c>
      <c r="E20362" t="s">
        <v>7079</v>
      </c>
      <c r="F20362" t="s">
        <v>56</v>
      </c>
      <c r="G20362" s="155">
        <v>45915</v>
      </c>
      <c r="H20362">
        <v>1</v>
      </c>
    </row>
    <row r="20363" spans="1:8" x14ac:dyDescent="0.25">
      <c r="A20363">
        <v>4881775</v>
      </c>
      <c r="B20363" t="s">
        <v>13743</v>
      </c>
      <c r="C20363" s="155">
        <v>30356</v>
      </c>
      <c r="D20363">
        <v>618814</v>
      </c>
      <c r="E20363" t="s">
        <v>2897</v>
      </c>
      <c r="F20363" t="s">
        <v>13672</v>
      </c>
      <c r="G20363" s="155">
        <v>45915</v>
      </c>
      <c r="H20363">
        <v>1</v>
      </c>
    </row>
    <row r="20364" spans="1:8" x14ac:dyDescent="0.25">
      <c r="A20364">
        <v>4881774</v>
      </c>
      <c r="B20364" t="s">
        <v>3058</v>
      </c>
      <c r="C20364" s="155">
        <v>18943</v>
      </c>
      <c r="D20364">
        <v>622804</v>
      </c>
      <c r="E20364" t="s">
        <v>3418</v>
      </c>
      <c r="F20364" t="s">
        <v>507</v>
      </c>
      <c r="G20364" s="155">
        <v>45915</v>
      </c>
      <c r="H20364">
        <v>1</v>
      </c>
    </row>
    <row r="20365" spans="1:8" x14ac:dyDescent="0.25">
      <c r="A20365">
        <v>4881772</v>
      </c>
      <c r="B20365" t="s">
        <v>18733</v>
      </c>
      <c r="C20365" s="155">
        <v>26108</v>
      </c>
      <c r="D20365">
        <v>602814</v>
      </c>
      <c r="E20365" t="s">
        <v>1430</v>
      </c>
      <c r="F20365" t="s">
        <v>336</v>
      </c>
      <c r="G20365" s="155">
        <v>45915</v>
      </c>
      <c r="H20365">
        <v>1</v>
      </c>
    </row>
    <row r="20366" spans="1:8" x14ac:dyDescent="0.25">
      <c r="A20366">
        <v>4881770</v>
      </c>
      <c r="B20366" t="s">
        <v>23381</v>
      </c>
      <c r="C20366" s="155">
        <v>31832</v>
      </c>
      <c r="D20366">
        <v>622871</v>
      </c>
      <c r="E20366" t="s">
        <v>551</v>
      </c>
      <c r="F20366" t="s">
        <v>44</v>
      </c>
      <c r="G20366" s="155">
        <v>45915</v>
      </c>
      <c r="H20366">
        <v>1</v>
      </c>
    </row>
    <row r="20367" spans="1:8" x14ac:dyDescent="0.25">
      <c r="A20367">
        <v>4881769</v>
      </c>
      <c r="B20367" t="s">
        <v>13744</v>
      </c>
      <c r="C20367" s="155">
        <v>32833</v>
      </c>
      <c r="D20367">
        <v>600890</v>
      </c>
      <c r="E20367" t="s">
        <v>1172</v>
      </c>
      <c r="F20367" t="s">
        <v>503</v>
      </c>
      <c r="G20367" s="155">
        <v>45915</v>
      </c>
      <c r="H20367">
        <v>1</v>
      </c>
    </row>
    <row r="20368" spans="1:8" x14ac:dyDescent="0.25">
      <c r="A20368">
        <v>4881768</v>
      </c>
      <c r="B20368" t="s">
        <v>18734</v>
      </c>
      <c r="C20368" s="155">
        <v>16700</v>
      </c>
      <c r="D20368">
        <v>667984</v>
      </c>
      <c r="E20368" t="s">
        <v>1174</v>
      </c>
      <c r="F20368" t="s">
        <v>21</v>
      </c>
      <c r="G20368" s="155">
        <v>45915</v>
      </c>
      <c r="H20368">
        <v>1</v>
      </c>
    </row>
    <row r="20369" spans="1:8" x14ac:dyDescent="0.25">
      <c r="A20369">
        <v>4881767</v>
      </c>
      <c r="B20369" t="s">
        <v>18735</v>
      </c>
      <c r="C20369" s="155">
        <v>37487</v>
      </c>
      <c r="D20369">
        <v>602984</v>
      </c>
      <c r="E20369" t="s">
        <v>2078</v>
      </c>
      <c r="F20369" t="s">
        <v>88</v>
      </c>
      <c r="G20369" s="155">
        <v>45915</v>
      </c>
      <c r="H20369">
        <v>1</v>
      </c>
    </row>
    <row r="20370" spans="1:8" x14ac:dyDescent="0.25">
      <c r="A20370">
        <v>4881764</v>
      </c>
      <c r="B20370" t="s">
        <v>13745</v>
      </c>
      <c r="C20370" s="155">
        <v>22778</v>
      </c>
      <c r="D20370">
        <v>667814</v>
      </c>
      <c r="E20370" t="s">
        <v>1170</v>
      </c>
      <c r="F20370" t="s">
        <v>8</v>
      </c>
      <c r="G20370" s="155">
        <v>45915</v>
      </c>
      <c r="H20370">
        <v>1</v>
      </c>
    </row>
    <row r="20371" spans="1:8" x14ac:dyDescent="0.25">
      <c r="A20371">
        <v>4881763</v>
      </c>
      <c r="B20371" t="s">
        <v>10191</v>
      </c>
      <c r="C20371" s="155">
        <v>19730</v>
      </c>
      <c r="D20371">
        <v>621888</v>
      </c>
      <c r="E20371" t="s">
        <v>4264</v>
      </c>
      <c r="F20371" t="s">
        <v>73</v>
      </c>
      <c r="G20371" s="155">
        <v>45923</v>
      </c>
      <c r="H20371">
        <v>1</v>
      </c>
    </row>
    <row r="20372" spans="1:8" x14ac:dyDescent="0.25">
      <c r="A20372">
        <v>4881761</v>
      </c>
      <c r="B20372" t="s">
        <v>26283</v>
      </c>
      <c r="C20372" s="155">
        <v>39175</v>
      </c>
      <c r="D20372">
        <v>667888</v>
      </c>
      <c r="E20372" t="s">
        <v>1951</v>
      </c>
      <c r="F20372" t="s">
        <v>414</v>
      </c>
      <c r="G20372" s="155">
        <v>45925</v>
      </c>
      <c r="H20372">
        <v>1</v>
      </c>
    </row>
    <row r="20373" spans="1:8" x14ac:dyDescent="0.25">
      <c r="A20373">
        <v>4881760</v>
      </c>
      <c r="B20373" t="s">
        <v>13746</v>
      </c>
      <c r="C20373" s="155">
        <v>39172</v>
      </c>
      <c r="D20373">
        <v>667890</v>
      </c>
      <c r="E20373" t="s">
        <v>3603</v>
      </c>
      <c r="F20373" t="s">
        <v>502</v>
      </c>
      <c r="G20373" s="155">
        <v>45915</v>
      </c>
      <c r="H20373">
        <v>1</v>
      </c>
    </row>
    <row r="20374" spans="1:8" x14ac:dyDescent="0.25">
      <c r="A20374">
        <v>4881758</v>
      </c>
      <c r="B20374" t="s">
        <v>23382</v>
      </c>
      <c r="C20374" s="155">
        <v>34871</v>
      </c>
      <c r="D20374">
        <v>667888</v>
      </c>
      <c r="E20374" t="s">
        <v>1951</v>
      </c>
      <c r="F20374" t="s">
        <v>501</v>
      </c>
      <c r="G20374" s="155">
        <v>45919</v>
      </c>
      <c r="H20374">
        <v>1</v>
      </c>
    </row>
    <row r="20375" spans="1:8" x14ac:dyDescent="0.25">
      <c r="A20375">
        <v>4881757</v>
      </c>
      <c r="B20375" t="s">
        <v>13747</v>
      </c>
      <c r="C20375" s="155">
        <v>19823</v>
      </c>
      <c r="D20375">
        <v>667814</v>
      </c>
      <c r="E20375" t="s">
        <v>1198</v>
      </c>
      <c r="F20375" t="s">
        <v>18</v>
      </c>
      <c r="G20375" s="155">
        <v>45911</v>
      </c>
      <c r="H20375">
        <v>1</v>
      </c>
    </row>
    <row r="20376" spans="1:8" x14ac:dyDescent="0.25">
      <c r="A20376">
        <v>4881756</v>
      </c>
      <c r="B20376" t="s">
        <v>3132</v>
      </c>
      <c r="C20376" s="155">
        <v>18060</v>
      </c>
      <c r="D20376">
        <v>608890</v>
      </c>
      <c r="E20376" t="s">
        <v>1960</v>
      </c>
      <c r="F20376" t="s">
        <v>75</v>
      </c>
      <c r="G20376" s="155">
        <v>45915</v>
      </c>
      <c r="H20376">
        <v>1</v>
      </c>
    </row>
    <row r="20377" spans="1:8" x14ac:dyDescent="0.25">
      <c r="A20377">
        <v>4881754</v>
      </c>
      <c r="B20377" t="s">
        <v>9538</v>
      </c>
      <c r="C20377" s="155">
        <v>24955</v>
      </c>
      <c r="D20377">
        <v>618890</v>
      </c>
      <c r="E20377" t="s">
        <v>2897</v>
      </c>
      <c r="F20377" t="s">
        <v>41</v>
      </c>
      <c r="G20377" s="155">
        <v>45915</v>
      </c>
      <c r="H20377">
        <v>1</v>
      </c>
    </row>
    <row r="20378" spans="1:8" x14ac:dyDescent="0.25">
      <c r="A20378">
        <v>4881749</v>
      </c>
      <c r="B20378" t="s">
        <v>19039</v>
      </c>
      <c r="C20378" s="155">
        <v>17494</v>
      </c>
      <c r="D20378">
        <v>621888</v>
      </c>
      <c r="E20378" t="s">
        <v>1973</v>
      </c>
      <c r="F20378" t="s">
        <v>73</v>
      </c>
      <c r="G20378" s="155">
        <v>45923</v>
      </c>
      <c r="H20378">
        <v>1</v>
      </c>
    </row>
    <row r="20379" spans="1:8" x14ac:dyDescent="0.25">
      <c r="A20379">
        <v>4881748</v>
      </c>
      <c r="B20379" t="s">
        <v>13748</v>
      </c>
      <c r="C20379" s="155">
        <v>30632</v>
      </c>
      <c r="D20379">
        <v>667688</v>
      </c>
      <c r="E20379" t="s">
        <v>1156</v>
      </c>
      <c r="F20379" t="s">
        <v>319</v>
      </c>
      <c r="G20379" s="155">
        <v>45915</v>
      </c>
      <c r="H20379">
        <v>1</v>
      </c>
    </row>
    <row r="20380" spans="1:8" x14ac:dyDescent="0.25">
      <c r="A20380">
        <v>4881746</v>
      </c>
      <c r="B20380" t="s">
        <v>13749</v>
      </c>
      <c r="C20380" s="155">
        <v>24977</v>
      </c>
      <c r="D20380">
        <v>667984</v>
      </c>
      <c r="E20380" t="s">
        <v>1156</v>
      </c>
      <c r="F20380" t="s">
        <v>377</v>
      </c>
      <c r="G20380" s="155">
        <v>45915</v>
      </c>
      <c r="H20380">
        <v>1</v>
      </c>
    </row>
    <row r="20381" spans="1:8" x14ac:dyDescent="0.25">
      <c r="A20381">
        <v>4881745</v>
      </c>
      <c r="B20381" t="s">
        <v>13750</v>
      </c>
      <c r="C20381" s="155">
        <v>21516</v>
      </c>
      <c r="D20381">
        <v>608890</v>
      </c>
      <c r="E20381" t="s">
        <v>1189</v>
      </c>
      <c r="F20381" t="s">
        <v>75</v>
      </c>
      <c r="G20381" s="155">
        <v>45915</v>
      </c>
      <c r="H20381">
        <v>1</v>
      </c>
    </row>
    <row r="20382" spans="1:8" x14ac:dyDescent="0.25">
      <c r="A20382">
        <v>4881744</v>
      </c>
      <c r="B20382" t="s">
        <v>7729</v>
      </c>
      <c r="C20382" s="155">
        <v>18963</v>
      </c>
      <c r="D20382">
        <v>617888</v>
      </c>
      <c r="E20382" t="s">
        <v>3839</v>
      </c>
      <c r="F20382" t="s">
        <v>67</v>
      </c>
      <c r="G20382" s="155">
        <v>45916</v>
      </c>
      <c r="H20382">
        <v>1</v>
      </c>
    </row>
    <row r="20383" spans="1:8" x14ac:dyDescent="0.25">
      <c r="A20383">
        <v>4881741</v>
      </c>
      <c r="B20383" t="s">
        <v>5142</v>
      </c>
      <c r="C20383" s="155">
        <v>17628</v>
      </c>
      <c r="D20383">
        <v>608814</v>
      </c>
      <c r="E20383" t="s">
        <v>1867</v>
      </c>
      <c r="F20383" t="s">
        <v>325</v>
      </c>
      <c r="G20383" s="155">
        <v>45915</v>
      </c>
      <c r="H20383">
        <v>1</v>
      </c>
    </row>
    <row r="20384" spans="1:8" x14ac:dyDescent="0.25">
      <c r="A20384">
        <v>4881740</v>
      </c>
      <c r="B20384" t="s">
        <v>13751</v>
      </c>
      <c r="C20384" s="155">
        <v>20972</v>
      </c>
      <c r="D20384">
        <v>620814</v>
      </c>
      <c r="E20384" t="s">
        <v>1863</v>
      </c>
      <c r="F20384" t="s">
        <v>424</v>
      </c>
      <c r="G20384" s="155">
        <v>45915</v>
      </c>
      <c r="H20384">
        <v>1</v>
      </c>
    </row>
    <row r="20385" spans="1:8" x14ac:dyDescent="0.25">
      <c r="A20385">
        <v>4881739</v>
      </c>
      <c r="B20385" t="s">
        <v>13752</v>
      </c>
      <c r="C20385" s="155">
        <v>36337</v>
      </c>
      <c r="D20385">
        <v>608890</v>
      </c>
      <c r="E20385" t="s">
        <v>1960</v>
      </c>
      <c r="F20385" t="s">
        <v>75</v>
      </c>
      <c r="G20385" s="155">
        <v>45915</v>
      </c>
      <c r="H20385">
        <v>1</v>
      </c>
    </row>
    <row r="20386" spans="1:8" x14ac:dyDescent="0.25">
      <c r="A20386">
        <v>4881738</v>
      </c>
      <c r="B20386" t="s">
        <v>3804</v>
      </c>
      <c r="C20386" s="155">
        <v>17716</v>
      </c>
      <c r="D20386">
        <v>667984</v>
      </c>
      <c r="E20386" t="s">
        <v>1192</v>
      </c>
      <c r="F20386" t="s">
        <v>297</v>
      </c>
      <c r="G20386" s="155">
        <v>45915</v>
      </c>
      <c r="H20386">
        <v>1</v>
      </c>
    </row>
    <row r="20387" spans="1:8" x14ac:dyDescent="0.25">
      <c r="A20387">
        <v>4881736</v>
      </c>
      <c r="B20387" t="s">
        <v>11164</v>
      </c>
      <c r="C20387" s="155">
        <v>25457</v>
      </c>
      <c r="D20387">
        <v>608972</v>
      </c>
      <c r="E20387" t="s">
        <v>3633</v>
      </c>
      <c r="F20387" t="s">
        <v>325</v>
      </c>
      <c r="G20387" s="155">
        <v>45915</v>
      </c>
      <c r="H20387">
        <v>1</v>
      </c>
    </row>
    <row r="20388" spans="1:8" x14ac:dyDescent="0.25">
      <c r="A20388">
        <v>4881734</v>
      </c>
      <c r="B20388" t="s">
        <v>22760</v>
      </c>
      <c r="C20388" s="155">
        <v>19915</v>
      </c>
      <c r="D20388">
        <v>667814</v>
      </c>
      <c r="E20388" t="s">
        <v>1198</v>
      </c>
      <c r="F20388" t="s">
        <v>383</v>
      </c>
      <c r="G20388" s="155">
        <v>45915</v>
      </c>
      <c r="H20388">
        <v>1</v>
      </c>
    </row>
    <row r="20389" spans="1:8" x14ac:dyDescent="0.25">
      <c r="A20389">
        <v>4881733</v>
      </c>
      <c r="B20389" t="s">
        <v>23383</v>
      </c>
      <c r="C20389" s="155">
        <v>31479</v>
      </c>
      <c r="D20389">
        <v>667888</v>
      </c>
      <c r="E20389" t="s">
        <v>1172</v>
      </c>
      <c r="F20389" t="s">
        <v>12</v>
      </c>
      <c r="G20389" s="155">
        <v>45919</v>
      </c>
      <c r="H20389">
        <v>1</v>
      </c>
    </row>
    <row r="20390" spans="1:8" x14ac:dyDescent="0.25">
      <c r="A20390">
        <v>4881732</v>
      </c>
      <c r="B20390" t="s">
        <v>13753</v>
      </c>
      <c r="C20390" s="155">
        <v>39111</v>
      </c>
      <c r="D20390">
        <v>622871</v>
      </c>
      <c r="E20390" t="s">
        <v>572</v>
      </c>
      <c r="F20390" t="s">
        <v>254</v>
      </c>
      <c r="G20390" s="155">
        <v>45915</v>
      </c>
      <c r="H20390">
        <v>1</v>
      </c>
    </row>
    <row r="20391" spans="1:8" x14ac:dyDescent="0.25">
      <c r="A20391">
        <v>4881731</v>
      </c>
      <c r="B20391" t="s">
        <v>23384</v>
      </c>
      <c r="C20391" s="155">
        <v>38609</v>
      </c>
      <c r="D20391">
        <v>610888</v>
      </c>
      <c r="E20391" t="s">
        <v>1930</v>
      </c>
      <c r="F20391" t="s">
        <v>52</v>
      </c>
      <c r="G20391" s="155">
        <v>45919</v>
      </c>
      <c r="H20391">
        <v>1</v>
      </c>
    </row>
    <row r="20392" spans="1:8" x14ac:dyDescent="0.25">
      <c r="A20392">
        <v>4881730</v>
      </c>
      <c r="B20392" t="s">
        <v>18736</v>
      </c>
      <c r="C20392" s="155">
        <v>15251</v>
      </c>
      <c r="D20392">
        <v>610814</v>
      </c>
      <c r="E20392" t="s">
        <v>2434</v>
      </c>
      <c r="F20392" t="s">
        <v>698</v>
      </c>
      <c r="G20392" s="155">
        <v>45915</v>
      </c>
      <c r="H20392">
        <v>1</v>
      </c>
    </row>
    <row r="20393" spans="1:8" x14ac:dyDescent="0.25">
      <c r="A20393">
        <v>4881729</v>
      </c>
      <c r="B20393" t="s">
        <v>7075</v>
      </c>
      <c r="C20393" s="155">
        <v>35791</v>
      </c>
      <c r="D20393">
        <v>667814</v>
      </c>
      <c r="E20393" t="s">
        <v>1172</v>
      </c>
      <c r="F20393" t="s">
        <v>383</v>
      </c>
      <c r="G20393" s="155">
        <v>45915</v>
      </c>
      <c r="H20393">
        <v>1</v>
      </c>
    </row>
    <row r="20394" spans="1:8" x14ac:dyDescent="0.25">
      <c r="A20394">
        <v>4881728</v>
      </c>
      <c r="B20394" t="s">
        <v>2124</v>
      </c>
      <c r="C20394" s="155">
        <v>18783</v>
      </c>
      <c r="D20394">
        <v>617814</v>
      </c>
      <c r="E20394" t="s">
        <v>2304</v>
      </c>
      <c r="F20394" t="s">
        <v>382</v>
      </c>
      <c r="G20394" s="155">
        <v>45915</v>
      </c>
      <c r="H20394">
        <v>1</v>
      </c>
    </row>
    <row r="20395" spans="1:8" x14ac:dyDescent="0.25">
      <c r="A20395">
        <v>4881727</v>
      </c>
      <c r="B20395" t="s">
        <v>5218</v>
      </c>
      <c r="C20395" s="155">
        <v>19343</v>
      </c>
      <c r="D20395">
        <v>602814</v>
      </c>
      <c r="E20395" t="s">
        <v>1156</v>
      </c>
      <c r="F20395" t="s">
        <v>336</v>
      </c>
      <c r="G20395" s="155">
        <v>45915</v>
      </c>
      <c r="H20395">
        <v>1</v>
      </c>
    </row>
    <row r="20396" spans="1:8" x14ac:dyDescent="0.25">
      <c r="A20396">
        <v>4881725</v>
      </c>
      <c r="B20396" t="s">
        <v>23385</v>
      </c>
      <c r="C20396" s="155">
        <v>34687</v>
      </c>
      <c r="D20396">
        <v>667888</v>
      </c>
      <c r="E20396" t="s">
        <v>1951</v>
      </c>
      <c r="F20396" t="s">
        <v>397</v>
      </c>
      <c r="G20396" s="155">
        <v>45918</v>
      </c>
      <c r="H20396">
        <v>1</v>
      </c>
    </row>
    <row r="20397" spans="1:8" x14ac:dyDescent="0.25">
      <c r="A20397">
        <v>4881723</v>
      </c>
      <c r="B20397" t="s">
        <v>4425</v>
      </c>
      <c r="C20397" s="155">
        <v>19048</v>
      </c>
      <c r="D20397">
        <v>667984</v>
      </c>
      <c r="E20397" t="s">
        <v>1174</v>
      </c>
      <c r="F20397" t="s">
        <v>14</v>
      </c>
      <c r="G20397" s="155">
        <v>45915</v>
      </c>
      <c r="H20397">
        <v>1</v>
      </c>
    </row>
    <row r="20398" spans="1:8" x14ac:dyDescent="0.25">
      <c r="A20398">
        <v>4881718</v>
      </c>
      <c r="B20398" t="s">
        <v>18737</v>
      </c>
      <c r="C20398" s="155">
        <v>37480</v>
      </c>
      <c r="D20398">
        <v>667888</v>
      </c>
      <c r="E20398" t="s">
        <v>1172</v>
      </c>
      <c r="F20398" t="s">
        <v>495</v>
      </c>
      <c r="G20398" s="155">
        <v>45918</v>
      </c>
      <c r="H20398">
        <v>1</v>
      </c>
    </row>
    <row r="20399" spans="1:8" x14ac:dyDescent="0.25">
      <c r="A20399">
        <v>4881716</v>
      </c>
      <c r="B20399" t="s">
        <v>13754</v>
      </c>
      <c r="C20399" s="155">
        <v>19226</v>
      </c>
      <c r="D20399">
        <v>622871</v>
      </c>
      <c r="E20399" t="s">
        <v>5209</v>
      </c>
      <c r="F20399" t="s">
        <v>358</v>
      </c>
      <c r="G20399" s="155">
        <v>45915</v>
      </c>
      <c r="H20399">
        <v>1</v>
      </c>
    </row>
    <row r="20400" spans="1:8" x14ac:dyDescent="0.25">
      <c r="A20400">
        <v>4881715</v>
      </c>
      <c r="B20400" t="s">
        <v>5886</v>
      </c>
      <c r="C20400" s="155">
        <v>36113</v>
      </c>
      <c r="D20400">
        <v>622871</v>
      </c>
      <c r="E20400" t="s">
        <v>2438</v>
      </c>
      <c r="F20400" t="s">
        <v>36</v>
      </c>
      <c r="G20400" s="155">
        <v>45915</v>
      </c>
      <c r="H20400">
        <v>1</v>
      </c>
    </row>
    <row r="20401" spans="1:8" x14ac:dyDescent="0.25">
      <c r="A20401">
        <v>4881714</v>
      </c>
      <c r="B20401" t="s">
        <v>13755</v>
      </c>
      <c r="C20401" s="155">
        <v>14451</v>
      </c>
      <c r="D20401">
        <v>618890</v>
      </c>
      <c r="E20401" t="s">
        <v>2209</v>
      </c>
      <c r="F20401" t="s">
        <v>41</v>
      </c>
      <c r="G20401" s="155">
        <v>45915</v>
      </c>
      <c r="H20401">
        <v>1</v>
      </c>
    </row>
    <row r="20402" spans="1:8" x14ac:dyDescent="0.25">
      <c r="A20402">
        <v>4881713</v>
      </c>
      <c r="B20402" t="s">
        <v>13756</v>
      </c>
      <c r="C20402" s="155">
        <v>19362</v>
      </c>
      <c r="D20402">
        <v>621982</v>
      </c>
      <c r="E20402" t="s">
        <v>4100</v>
      </c>
      <c r="F20402" t="s">
        <v>73</v>
      </c>
      <c r="G20402" s="155">
        <v>45915</v>
      </c>
      <c r="H20402">
        <v>1</v>
      </c>
    </row>
    <row r="20403" spans="1:8" x14ac:dyDescent="0.25">
      <c r="A20403">
        <v>4881712</v>
      </c>
      <c r="B20403" t="s">
        <v>13757</v>
      </c>
      <c r="C20403" s="155">
        <v>22683</v>
      </c>
      <c r="D20403">
        <v>667824</v>
      </c>
      <c r="E20403" t="s">
        <v>1951</v>
      </c>
      <c r="F20403" t="s">
        <v>501</v>
      </c>
      <c r="G20403" s="155">
        <v>45915</v>
      </c>
      <c r="H20403">
        <v>1</v>
      </c>
    </row>
    <row r="20404" spans="1:8" x14ac:dyDescent="0.25">
      <c r="A20404">
        <v>4881711</v>
      </c>
      <c r="B20404" t="s">
        <v>13758</v>
      </c>
      <c r="C20404" s="155">
        <v>38540</v>
      </c>
      <c r="D20404">
        <v>667824</v>
      </c>
      <c r="E20404" t="s">
        <v>1951</v>
      </c>
      <c r="F20404" t="s">
        <v>12</v>
      </c>
      <c r="G20404" s="155">
        <v>45915</v>
      </c>
      <c r="H20404">
        <v>1</v>
      </c>
    </row>
    <row r="20405" spans="1:8" x14ac:dyDescent="0.25">
      <c r="A20405">
        <v>4881708</v>
      </c>
      <c r="B20405" t="s">
        <v>13702</v>
      </c>
      <c r="C20405" s="155">
        <v>23619</v>
      </c>
      <c r="D20405">
        <v>667972</v>
      </c>
      <c r="E20405" t="s">
        <v>1170</v>
      </c>
      <c r="F20405" t="s">
        <v>502</v>
      </c>
      <c r="G20405" s="155">
        <v>45915</v>
      </c>
      <c r="H20405">
        <v>1</v>
      </c>
    </row>
    <row r="20406" spans="1:8" x14ac:dyDescent="0.25">
      <c r="A20406">
        <v>4881705</v>
      </c>
      <c r="B20406" t="s">
        <v>4067</v>
      </c>
      <c r="C20406" s="155">
        <v>32213</v>
      </c>
      <c r="D20406">
        <v>608814</v>
      </c>
      <c r="E20406" t="s">
        <v>1867</v>
      </c>
      <c r="F20406" t="s">
        <v>75</v>
      </c>
      <c r="G20406" s="155">
        <v>45915</v>
      </c>
      <c r="H20406">
        <v>1</v>
      </c>
    </row>
    <row r="20407" spans="1:8" x14ac:dyDescent="0.25">
      <c r="A20407">
        <v>4881704</v>
      </c>
      <c r="B20407" t="s">
        <v>13759</v>
      </c>
      <c r="C20407" s="155">
        <v>22731</v>
      </c>
      <c r="D20407">
        <v>667814</v>
      </c>
      <c r="E20407" t="s">
        <v>1192</v>
      </c>
      <c r="F20407" t="s">
        <v>15</v>
      </c>
      <c r="G20407" s="155">
        <v>45915</v>
      </c>
      <c r="H20407">
        <v>1</v>
      </c>
    </row>
    <row r="20408" spans="1:8" x14ac:dyDescent="0.25">
      <c r="A20408">
        <v>4881702</v>
      </c>
      <c r="B20408" t="s">
        <v>13760</v>
      </c>
      <c r="C20408" s="155">
        <v>17780</v>
      </c>
      <c r="D20408">
        <v>610814</v>
      </c>
      <c r="E20408" t="s">
        <v>2009</v>
      </c>
      <c r="F20408" t="s">
        <v>52</v>
      </c>
      <c r="G20408" s="155">
        <v>45915</v>
      </c>
      <c r="H20408">
        <v>1</v>
      </c>
    </row>
    <row r="20409" spans="1:8" x14ac:dyDescent="0.25">
      <c r="A20409">
        <v>4881701</v>
      </c>
      <c r="B20409" t="s">
        <v>8545</v>
      </c>
      <c r="C20409" s="155">
        <v>25109</v>
      </c>
      <c r="D20409">
        <v>600890</v>
      </c>
      <c r="E20409" t="s">
        <v>1156</v>
      </c>
      <c r="F20409" t="s">
        <v>503</v>
      </c>
      <c r="G20409" s="155">
        <v>45915</v>
      </c>
      <c r="H20409">
        <v>1</v>
      </c>
    </row>
    <row r="20410" spans="1:8" x14ac:dyDescent="0.25">
      <c r="A20410">
        <v>4881699</v>
      </c>
      <c r="B20410" t="s">
        <v>13761</v>
      </c>
      <c r="C20410" s="155">
        <v>27691</v>
      </c>
      <c r="D20410">
        <v>622871</v>
      </c>
      <c r="E20410" t="s">
        <v>581</v>
      </c>
      <c r="F20410" t="s">
        <v>85</v>
      </c>
      <c r="G20410" s="155">
        <v>45915</v>
      </c>
      <c r="H20410">
        <v>1</v>
      </c>
    </row>
    <row r="20411" spans="1:8" x14ac:dyDescent="0.25">
      <c r="A20411">
        <v>4881698</v>
      </c>
      <c r="B20411" t="s">
        <v>13762</v>
      </c>
      <c r="C20411" s="155">
        <v>37593</v>
      </c>
      <c r="D20411">
        <v>667814</v>
      </c>
      <c r="E20411" t="s">
        <v>1269</v>
      </c>
      <c r="F20411" t="s">
        <v>8</v>
      </c>
      <c r="G20411" s="155">
        <v>45915</v>
      </c>
      <c r="H20411">
        <v>1</v>
      </c>
    </row>
    <row r="20412" spans="1:8" x14ac:dyDescent="0.25">
      <c r="A20412">
        <v>4881697</v>
      </c>
      <c r="B20412" t="s">
        <v>13763</v>
      </c>
      <c r="C20412" s="155">
        <v>35744</v>
      </c>
      <c r="D20412">
        <v>622932</v>
      </c>
      <c r="E20412" t="s">
        <v>4824</v>
      </c>
      <c r="F20412" t="s">
        <v>288</v>
      </c>
      <c r="G20412" s="155">
        <v>45915</v>
      </c>
      <c r="H20412">
        <v>1</v>
      </c>
    </row>
    <row r="20413" spans="1:8" x14ac:dyDescent="0.25">
      <c r="A20413">
        <v>4881695</v>
      </c>
      <c r="B20413" t="s">
        <v>13764</v>
      </c>
      <c r="C20413" s="155">
        <v>16805</v>
      </c>
      <c r="D20413">
        <v>667984</v>
      </c>
      <c r="E20413" t="s">
        <v>1192</v>
      </c>
      <c r="F20413" t="s">
        <v>297</v>
      </c>
      <c r="G20413" s="155">
        <v>45915</v>
      </c>
      <c r="H20413">
        <v>1</v>
      </c>
    </row>
    <row r="20414" spans="1:8" x14ac:dyDescent="0.25">
      <c r="A20414">
        <v>4881694</v>
      </c>
      <c r="B20414" t="s">
        <v>13765</v>
      </c>
      <c r="C20414" s="155">
        <v>17013</v>
      </c>
      <c r="D20414">
        <v>682824</v>
      </c>
      <c r="E20414" t="s">
        <v>1951</v>
      </c>
      <c r="F20414" t="s">
        <v>64</v>
      </c>
      <c r="G20414" s="155">
        <v>45915</v>
      </c>
      <c r="H20414">
        <v>1</v>
      </c>
    </row>
    <row r="20415" spans="1:8" x14ac:dyDescent="0.25">
      <c r="A20415">
        <v>4881691</v>
      </c>
      <c r="B20415" t="s">
        <v>13766</v>
      </c>
      <c r="C20415" s="155">
        <v>21791</v>
      </c>
      <c r="D20415">
        <v>667890</v>
      </c>
      <c r="E20415" t="s">
        <v>1192</v>
      </c>
      <c r="F20415" t="s">
        <v>377</v>
      </c>
      <c r="G20415" s="155">
        <v>45915</v>
      </c>
      <c r="H20415">
        <v>1</v>
      </c>
    </row>
    <row r="20416" spans="1:8" x14ac:dyDescent="0.25">
      <c r="A20416">
        <v>4881689</v>
      </c>
      <c r="B20416" t="s">
        <v>13767</v>
      </c>
      <c r="C20416" s="155">
        <v>30701</v>
      </c>
      <c r="D20416">
        <v>608814</v>
      </c>
      <c r="E20416" t="s">
        <v>1960</v>
      </c>
      <c r="F20416" t="s">
        <v>325</v>
      </c>
      <c r="G20416" s="155">
        <v>45915</v>
      </c>
      <c r="H20416">
        <v>1</v>
      </c>
    </row>
    <row r="20417" spans="1:8" x14ac:dyDescent="0.25">
      <c r="A20417">
        <v>4881688</v>
      </c>
      <c r="B20417" t="s">
        <v>23386</v>
      </c>
      <c r="C20417" s="155">
        <v>22060</v>
      </c>
      <c r="D20417">
        <v>667888</v>
      </c>
      <c r="E20417" t="s">
        <v>1226</v>
      </c>
      <c r="F20417" t="s">
        <v>27</v>
      </c>
      <c r="G20417" s="155">
        <v>45918</v>
      </c>
      <c r="H20417">
        <v>1</v>
      </c>
    </row>
    <row r="20418" spans="1:8" x14ac:dyDescent="0.25">
      <c r="A20418">
        <v>4881686</v>
      </c>
      <c r="B20418" t="s">
        <v>10191</v>
      </c>
      <c r="C20418" s="155">
        <v>19730</v>
      </c>
      <c r="D20418">
        <v>667814</v>
      </c>
      <c r="E20418" t="s">
        <v>1198</v>
      </c>
      <c r="F20418" t="s">
        <v>383</v>
      </c>
      <c r="G20418" s="155">
        <v>45915</v>
      </c>
      <c r="H20418">
        <v>1</v>
      </c>
    </row>
    <row r="20419" spans="1:8" x14ac:dyDescent="0.25">
      <c r="A20419">
        <v>4881684</v>
      </c>
      <c r="B20419" t="s">
        <v>18600</v>
      </c>
      <c r="C20419" s="155">
        <v>17216</v>
      </c>
      <c r="D20419">
        <v>622871</v>
      </c>
      <c r="E20419" t="s">
        <v>2097</v>
      </c>
      <c r="F20419" t="s">
        <v>44</v>
      </c>
      <c r="G20419" s="155">
        <v>45915</v>
      </c>
      <c r="H20419">
        <v>1</v>
      </c>
    </row>
    <row r="20420" spans="1:8" x14ac:dyDescent="0.25">
      <c r="A20420">
        <v>4881680</v>
      </c>
      <c r="B20420" t="s">
        <v>2386</v>
      </c>
      <c r="C20420" s="155">
        <v>22962</v>
      </c>
      <c r="D20420">
        <v>620814</v>
      </c>
      <c r="E20420" t="s">
        <v>1863</v>
      </c>
      <c r="F20420" t="s">
        <v>54</v>
      </c>
      <c r="G20420" s="155">
        <v>45915</v>
      </c>
      <c r="H20420">
        <v>1</v>
      </c>
    </row>
    <row r="20421" spans="1:8" x14ac:dyDescent="0.25">
      <c r="A20421">
        <v>4881679</v>
      </c>
      <c r="B20421" t="s">
        <v>13768</v>
      </c>
      <c r="C20421" s="155">
        <v>31512</v>
      </c>
      <c r="D20421">
        <v>667814</v>
      </c>
      <c r="E20421" t="s">
        <v>13769</v>
      </c>
      <c r="F20421" t="s">
        <v>25</v>
      </c>
      <c r="G20421" s="155">
        <v>45915</v>
      </c>
      <c r="H20421">
        <v>1</v>
      </c>
    </row>
    <row r="20422" spans="1:8" x14ac:dyDescent="0.25">
      <c r="A20422">
        <v>4881678</v>
      </c>
      <c r="B20422" t="s">
        <v>4292</v>
      </c>
      <c r="C20422" s="155">
        <v>15954</v>
      </c>
      <c r="D20422">
        <v>682824</v>
      </c>
      <c r="E20422" t="s">
        <v>1522</v>
      </c>
      <c r="F20422" t="s">
        <v>64</v>
      </c>
      <c r="G20422" s="155">
        <v>45915</v>
      </c>
      <c r="H20422">
        <v>1</v>
      </c>
    </row>
    <row r="20423" spans="1:8" x14ac:dyDescent="0.25">
      <c r="A20423">
        <v>4881676</v>
      </c>
      <c r="B20423" t="s">
        <v>9963</v>
      </c>
      <c r="C20423" s="155">
        <v>24303</v>
      </c>
      <c r="D20423">
        <v>667688</v>
      </c>
      <c r="E20423" t="s">
        <v>1156</v>
      </c>
      <c r="F20423" t="s">
        <v>502</v>
      </c>
      <c r="G20423" s="155">
        <v>45915</v>
      </c>
      <c r="H20423">
        <v>1</v>
      </c>
    </row>
    <row r="20424" spans="1:8" x14ac:dyDescent="0.25">
      <c r="A20424">
        <v>4881675</v>
      </c>
      <c r="B20424" t="s">
        <v>5351</v>
      </c>
      <c r="C20424" s="155">
        <v>39154</v>
      </c>
      <c r="D20424">
        <v>665890</v>
      </c>
      <c r="E20424" t="s">
        <v>4860</v>
      </c>
      <c r="F20424" t="s">
        <v>56</v>
      </c>
      <c r="G20424" s="155">
        <v>45915</v>
      </c>
      <c r="H20424">
        <v>1</v>
      </c>
    </row>
    <row r="20425" spans="1:8" x14ac:dyDescent="0.25">
      <c r="A20425">
        <v>4881673</v>
      </c>
      <c r="B20425" t="s">
        <v>26284</v>
      </c>
      <c r="C20425" s="155">
        <v>24509</v>
      </c>
      <c r="D20425">
        <v>667888</v>
      </c>
      <c r="E20425" t="s">
        <v>1951</v>
      </c>
      <c r="F20425" t="s">
        <v>14</v>
      </c>
      <c r="G20425" s="155">
        <v>45925</v>
      </c>
      <c r="H20425">
        <v>1</v>
      </c>
    </row>
    <row r="20426" spans="1:8" x14ac:dyDescent="0.25">
      <c r="A20426">
        <v>4881672</v>
      </c>
      <c r="B20426" t="s">
        <v>13771</v>
      </c>
      <c r="C20426" s="155">
        <v>17533</v>
      </c>
      <c r="D20426">
        <v>667814</v>
      </c>
      <c r="E20426" t="s">
        <v>1180</v>
      </c>
      <c r="F20426" t="s">
        <v>380</v>
      </c>
      <c r="G20426" s="155">
        <v>45911</v>
      </c>
      <c r="H20426">
        <v>1</v>
      </c>
    </row>
    <row r="20427" spans="1:8" x14ac:dyDescent="0.25">
      <c r="A20427">
        <v>4881670</v>
      </c>
      <c r="B20427" t="s">
        <v>14977</v>
      </c>
      <c r="C20427" s="155">
        <v>35196</v>
      </c>
      <c r="D20427">
        <v>667888</v>
      </c>
      <c r="E20427" t="s">
        <v>1951</v>
      </c>
      <c r="F20427" t="s">
        <v>25</v>
      </c>
      <c r="G20427" s="155">
        <v>45923</v>
      </c>
      <c r="H20427">
        <v>1</v>
      </c>
    </row>
    <row r="20428" spans="1:8" x14ac:dyDescent="0.25">
      <c r="A20428">
        <v>4881667</v>
      </c>
      <c r="B20428" t="s">
        <v>13772</v>
      </c>
      <c r="C20428" s="155">
        <v>19989</v>
      </c>
      <c r="D20428">
        <v>604890</v>
      </c>
      <c r="E20428" t="s">
        <v>1170</v>
      </c>
      <c r="F20428" t="s">
        <v>62</v>
      </c>
      <c r="G20428" s="155">
        <v>45915</v>
      </c>
      <c r="H20428">
        <v>1</v>
      </c>
    </row>
    <row r="20429" spans="1:8" x14ac:dyDescent="0.25">
      <c r="A20429">
        <v>4881665</v>
      </c>
      <c r="B20429" t="s">
        <v>13773</v>
      </c>
      <c r="C20429" s="155">
        <v>23317</v>
      </c>
      <c r="D20429">
        <v>610814</v>
      </c>
      <c r="E20429" t="s">
        <v>3642</v>
      </c>
      <c r="F20429" t="s">
        <v>52</v>
      </c>
      <c r="G20429" s="155">
        <v>45915</v>
      </c>
      <c r="H20429">
        <v>1</v>
      </c>
    </row>
    <row r="20430" spans="1:8" x14ac:dyDescent="0.25">
      <c r="A20430">
        <v>4881664</v>
      </c>
      <c r="B20430" t="s">
        <v>23387</v>
      </c>
      <c r="C20430" s="155">
        <v>25240</v>
      </c>
      <c r="D20430">
        <v>667888</v>
      </c>
      <c r="E20430" t="s">
        <v>1951</v>
      </c>
      <c r="F20430" t="s">
        <v>12</v>
      </c>
      <c r="G20430" s="155">
        <v>45922</v>
      </c>
      <c r="H20430">
        <v>1</v>
      </c>
    </row>
    <row r="20431" spans="1:8" x14ac:dyDescent="0.25">
      <c r="A20431">
        <v>4881662</v>
      </c>
      <c r="B20431" t="s">
        <v>21098</v>
      </c>
      <c r="C20431" s="155">
        <v>28981</v>
      </c>
      <c r="D20431">
        <v>667824</v>
      </c>
      <c r="E20431" t="s">
        <v>1951</v>
      </c>
      <c r="F20431" t="s">
        <v>421</v>
      </c>
      <c r="G20431" s="155">
        <v>45915</v>
      </c>
      <c r="H20431">
        <v>1</v>
      </c>
    </row>
    <row r="20432" spans="1:8" x14ac:dyDescent="0.25">
      <c r="A20432">
        <v>4881659</v>
      </c>
      <c r="B20432" t="s">
        <v>13774</v>
      </c>
      <c r="C20432" s="155">
        <v>30421</v>
      </c>
      <c r="D20432">
        <v>617814</v>
      </c>
      <c r="E20432" t="s">
        <v>2304</v>
      </c>
      <c r="F20432" t="s">
        <v>382</v>
      </c>
      <c r="G20432" s="155">
        <v>45915</v>
      </c>
      <c r="H20432">
        <v>1</v>
      </c>
    </row>
    <row r="20433" spans="1:8" x14ac:dyDescent="0.25">
      <c r="A20433">
        <v>4881658</v>
      </c>
      <c r="B20433" t="s">
        <v>14497</v>
      </c>
      <c r="C20433" s="155">
        <v>17715</v>
      </c>
      <c r="D20433">
        <v>667814</v>
      </c>
      <c r="E20433" t="s">
        <v>1198</v>
      </c>
      <c r="F20433" t="s">
        <v>498</v>
      </c>
      <c r="G20433" s="155">
        <v>45915</v>
      </c>
      <c r="H20433">
        <v>1</v>
      </c>
    </row>
    <row r="20434" spans="1:8" x14ac:dyDescent="0.25">
      <c r="A20434">
        <v>4881657</v>
      </c>
      <c r="B20434" t="s">
        <v>10758</v>
      </c>
      <c r="C20434" s="155">
        <v>35782</v>
      </c>
      <c r="D20434">
        <v>622871</v>
      </c>
      <c r="E20434" t="s">
        <v>2438</v>
      </c>
      <c r="F20434" t="s">
        <v>85</v>
      </c>
      <c r="G20434" s="155">
        <v>45915</v>
      </c>
      <c r="H20434">
        <v>1</v>
      </c>
    </row>
    <row r="20435" spans="1:8" x14ac:dyDescent="0.25">
      <c r="A20435">
        <v>4881654</v>
      </c>
      <c r="B20435" t="s">
        <v>8583</v>
      </c>
      <c r="C20435" s="155">
        <v>14748</v>
      </c>
      <c r="D20435">
        <v>617814</v>
      </c>
      <c r="E20435" t="s">
        <v>2304</v>
      </c>
      <c r="F20435" t="s">
        <v>67</v>
      </c>
      <c r="G20435" s="155">
        <v>45915</v>
      </c>
      <c r="H20435">
        <v>1</v>
      </c>
    </row>
    <row r="20436" spans="1:8" x14ac:dyDescent="0.25">
      <c r="A20436">
        <v>4881653</v>
      </c>
      <c r="B20436" t="s">
        <v>13775</v>
      </c>
      <c r="C20436" s="155">
        <v>26823</v>
      </c>
      <c r="D20436">
        <v>610814</v>
      </c>
      <c r="E20436" t="s">
        <v>1226</v>
      </c>
      <c r="F20436" t="s">
        <v>39</v>
      </c>
      <c r="G20436" s="155">
        <v>45915</v>
      </c>
      <c r="H20436">
        <v>1</v>
      </c>
    </row>
    <row r="20437" spans="1:8" x14ac:dyDescent="0.25">
      <c r="A20437">
        <v>4881651</v>
      </c>
      <c r="B20437" t="s">
        <v>15058</v>
      </c>
      <c r="C20437" s="155">
        <v>24954</v>
      </c>
      <c r="D20437">
        <v>667888</v>
      </c>
      <c r="E20437" t="s">
        <v>1951</v>
      </c>
      <c r="F20437" t="s">
        <v>14</v>
      </c>
      <c r="G20437" s="155">
        <v>45919</v>
      </c>
      <c r="H20437">
        <v>1</v>
      </c>
    </row>
    <row r="20438" spans="1:8" x14ac:dyDescent="0.25">
      <c r="A20438">
        <v>4881649</v>
      </c>
      <c r="B20438" t="s">
        <v>13776</v>
      </c>
      <c r="C20438" s="155">
        <v>39016</v>
      </c>
      <c r="D20438">
        <v>667814</v>
      </c>
      <c r="E20438" t="s">
        <v>1172</v>
      </c>
      <c r="F20438" t="s">
        <v>8</v>
      </c>
      <c r="G20438" s="155">
        <v>45915</v>
      </c>
      <c r="H20438">
        <v>1</v>
      </c>
    </row>
    <row r="20439" spans="1:8" x14ac:dyDescent="0.25">
      <c r="A20439">
        <v>4881646</v>
      </c>
      <c r="B20439" t="s">
        <v>13777</v>
      </c>
      <c r="C20439" s="155">
        <v>24094</v>
      </c>
      <c r="D20439">
        <v>665890</v>
      </c>
      <c r="E20439" t="s">
        <v>2091</v>
      </c>
      <c r="F20439" t="s">
        <v>56</v>
      </c>
      <c r="G20439" s="155">
        <v>45915</v>
      </c>
      <c r="H20439">
        <v>1</v>
      </c>
    </row>
    <row r="20440" spans="1:8" x14ac:dyDescent="0.25">
      <c r="A20440">
        <v>4881643</v>
      </c>
      <c r="B20440" t="s">
        <v>13778</v>
      </c>
      <c r="C20440" s="155">
        <v>39121</v>
      </c>
      <c r="D20440">
        <v>667824</v>
      </c>
      <c r="E20440" t="s">
        <v>1951</v>
      </c>
      <c r="F20440" t="s">
        <v>501</v>
      </c>
      <c r="G20440" s="155">
        <v>45915</v>
      </c>
      <c r="H20440">
        <v>1</v>
      </c>
    </row>
    <row r="20441" spans="1:8" x14ac:dyDescent="0.25">
      <c r="A20441">
        <v>4881642</v>
      </c>
      <c r="B20441" t="s">
        <v>13779</v>
      </c>
      <c r="C20441" s="155">
        <v>34885</v>
      </c>
      <c r="D20441">
        <v>667814</v>
      </c>
      <c r="E20441" t="s">
        <v>1172</v>
      </c>
      <c r="F20441" t="s">
        <v>21</v>
      </c>
      <c r="G20441" s="155">
        <v>45902</v>
      </c>
      <c r="H20441">
        <v>1</v>
      </c>
    </row>
    <row r="20442" spans="1:8" x14ac:dyDescent="0.25">
      <c r="A20442">
        <v>4881640</v>
      </c>
      <c r="B20442" t="s">
        <v>23388</v>
      </c>
      <c r="C20442" s="155">
        <v>38369</v>
      </c>
      <c r="D20442">
        <v>667824</v>
      </c>
      <c r="E20442" t="s">
        <v>1951</v>
      </c>
      <c r="F20442" t="s">
        <v>421</v>
      </c>
      <c r="G20442" s="155">
        <v>45915</v>
      </c>
      <c r="H20442">
        <v>1</v>
      </c>
    </row>
    <row r="20443" spans="1:8" x14ac:dyDescent="0.25">
      <c r="A20443">
        <v>4881639</v>
      </c>
      <c r="B20443" t="s">
        <v>13780</v>
      </c>
      <c r="C20443" s="155">
        <v>19878</v>
      </c>
      <c r="D20443">
        <v>610814</v>
      </c>
      <c r="E20443" t="s">
        <v>2840</v>
      </c>
      <c r="F20443" t="s">
        <v>52</v>
      </c>
      <c r="G20443" s="155">
        <v>45915</v>
      </c>
      <c r="H20443">
        <v>1</v>
      </c>
    </row>
    <row r="20444" spans="1:8" x14ac:dyDescent="0.25">
      <c r="A20444">
        <v>4881638</v>
      </c>
      <c r="B20444" t="s">
        <v>8681</v>
      </c>
      <c r="C20444" s="155">
        <v>16911</v>
      </c>
      <c r="D20444">
        <v>667688</v>
      </c>
      <c r="E20444" t="s">
        <v>1156</v>
      </c>
      <c r="F20444" t="s">
        <v>15</v>
      </c>
      <c r="G20444" s="155">
        <v>45915</v>
      </c>
      <c r="H20444">
        <v>1</v>
      </c>
    </row>
    <row r="20445" spans="1:8" x14ac:dyDescent="0.25">
      <c r="A20445">
        <v>4881637</v>
      </c>
      <c r="B20445" t="s">
        <v>2935</v>
      </c>
      <c r="C20445" s="155">
        <v>11452</v>
      </c>
      <c r="D20445">
        <v>667824</v>
      </c>
      <c r="E20445" t="s">
        <v>3226</v>
      </c>
      <c r="F20445" t="s">
        <v>493</v>
      </c>
      <c r="G20445" s="155">
        <v>45915</v>
      </c>
      <c r="H20445">
        <v>1</v>
      </c>
    </row>
    <row r="20446" spans="1:8" x14ac:dyDescent="0.25">
      <c r="A20446">
        <v>4881632</v>
      </c>
      <c r="B20446" t="s">
        <v>23389</v>
      </c>
      <c r="C20446" s="155">
        <v>28504</v>
      </c>
      <c r="D20446">
        <v>667888</v>
      </c>
      <c r="E20446" t="s">
        <v>1951</v>
      </c>
      <c r="F20446" t="s">
        <v>498</v>
      </c>
      <c r="G20446" s="155">
        <v>45922</v>
      </c>
      <c r="H20446">
        <v>1</v>
      </c>
    </row>
    <row r="20447" spans="1:8" x14ac:dyDescent="0.25">
      <c r="A20447">
        <v>4881629</v>
      </c>
      <c r="B20447" t="s">
        <v>26285</v>
      </c>
      <c r="C20447" s="155">
        <v>34838</v>
      </c>
      <c r="D20447">
        <v>665890</v>
      </c>
      <c r="E20447" t="s">
        <v>26286</v>
      </c>
      <c r="F20447" t="s">
        <v>56</v>
      </c>
      <c r="G20447" s="155">
        <v>45915</v>
      </c>
      <c r="H20447">
        <v>1</v>
      </c>
    </row>
    <row r="20448" spans="1:8" x14ac:dyDescent="0.25">
      <c r="A20448">
        <v>4881626</v>
      </c>
      <c r="B20448" t="s">
        <v>23390</v>
      </c>
      <c r="C20448" s="155">
        <v>21103</v>
      </c>
      <c r="D20448">
        <v>622865</v>
      </c>
      <c r="E20448" t="s">
        <v>2097</v>
      </c>
      <c r="F20448" t="s">
        <v>254</v>
      </c>
      <c r="G20448" s="155">
        <v>45922</v>
      </c>
      <c r="H20448">
        <v>1</v>
      </c>
    </row>
    <row r="20449" spans="1:8" x14ac:dyDescent="0.25">
      <c r="A20449">
        <v>4881625</v>
      </c>
      <c r="B20449" t="s">
        <v>4254</v>
      </c>
      <c r="C20449" s="155">
        <v>37856</v>
      </c>
      <c r="D20449">
        <v>604888</v>
      </c>
      <c r="E20449" t="s">
        <v>2743</v>
      </c>
      <c r="F20449" t="s">
        <v>62</v>
      </c>
      <c r="G20449" s="155">
        <v>45922</v>
      </c>
      <c r="H20449">
        <v>1</v>
      </c>
    </row>
    <row r="20450" spans="1:8" x14ac:dyDescent="0.25">
      <c r="A20450">
        <v>4881624</v>
      </c>
      <c r="B20450" t="s">
        <v>26287</v>
      </c>
      <c r="C20450" s="155">
        <v>28387</v>
      </c>
      <c r="D20450">
        <v>608972</v>
      </c>
      <c r="E20450" t="s">
        <v>1944</v>
      </c>
      <c r="F20450" t="s">
        <v>35</v>
      </c>
      <c r="G20450" s="155">
        <v>45915</v>
      </c>
      <c r="H20450">
        <v>1</v>
      </c>
    </row>
    <row r="20451" spans="1:8" x14ac:dyDescent="0.25">
      <c r="A20451">
        <v>4881623</v>
      </c>
      <c r="B20451" t="s">
        <v>3551</v>
      </c>
      <c r="C20451" s="155">
        <v>17079</v>
      </c>
      <c r="D20451">
        <v>602814</v>
      </c>
      <c r="E20451" t="s">
        <v>1156</v>
      </c>
      <c r="F20451" t="s">
        <v>336</v>
      </c>
      <c r="G20451" s="155">
        <v>45915</v>
      </c>
      <c r="H20451">
        <v>1</v>
      </c>
    </row>
    <row r="20452" spans="1:8" x14ac:dyDescent="0.25">
      <c r="A20452">
        <v>4881622</v>
      </c>
      <c r="B20452" t="s">
        <v>1967</v>
      </c>
      <c r="C20452" s="155">
        <v>25938</v>
      </c>
      <c r="D20452">
        <v>667888</v>
      </c>
      <c r="E20452" t="s">
        <v>1951</v>
      </c>
      <c r="F20452" t="s">
        <v>421</v>
      </c>
      <c r="G20452" s="155">
        <v>45918</v>
      </c>
      <c r="H20452">
        <v>1</v>
      </c>
    </row>
    <row r="20453" spans="1:8" x14ac:dyDescent="0.25">
      <c r="A20453">
        <v>4881620</v>
      </c>
      <c r="B20453" t="s">
        <v>13781</v>
      </c>
      <c r="C20453" s="155">
        <v>27509</v>
      </c>
      <c r="D20453">
        <v>667814</v>
      </c>
      <c r="E20453" t="s">
        <v>1170</v>
      </c>
      <c r="F20453" t="s">
        <v>380</v>
      </c>
      <c r="G20453" s="155">
        <v>45902</v>
      </c>
      <c r="H20453">
        <v>1</v>
      </c>
    </row>
    <row r="20454" spans="1:8" x14ac:dyDescent="0.25">
      <c r="A20454">
        <v>4881618</v>
      </c>
      <c r="B20454" t="s">
        <v>23391</v>
      </c>
      <c r="C20454" s="155">
        <v>36363</v>
      </c>
      <c r="D20454">
        <v>667888</v>
      </c>
      <c r="E20454" t="s">
        <v>1951</v>
      </c>
      <c r="F20454" t="s">
        <v>350</v>
      </c>
      <c r="G20454" s="155">
        <v>45919</v>
      </c>
      <c r="H20454">
        <v>1</v>
      </c>
    </row>
    <row r="20455" spans="1:8" x14ac:dyDescent="0.25">
      <c r="A20455">
        <v>4881616</v>
      </c>
      <c r="B20455" t="s">
        <v>26288</v>
      </c>
      <c r="C20455" s="155">
        <v>29198</v>
      </c>
      <c r="D20455">
        <v>667888</v>
      </c>
      <c r="E20455" t="s">
        <v>1951</v>
      </c>
      <c r="F20455" t="s">
        <v>12</v>
      </c>
      <c r="G20455" s="155">
        <v>45925</v>
      </c>
      <c r="H20455">
        <v>1</v>
      </c>
    </row>
    <row r="20456" spans="1:8" x14ac:dyDescent="0.25">
      <c r="A20456">
        <v>4881615</v>
      </c>
      <c r="B20456" t="s">
        <v>13782</v>
      </c>
      <c r="C20456" s="155">
        <v>19501</v>
      </c>
      <c r="D20456">
        <v>622932</v>
      </c>
      <c r="E20456" t="s">
        <v>535</v>
      </c>
      <c r="F20456" t="s">
        <v>358</v>
      </c>
      <c r="G20456" s="155">
        <v>45915</v>
      </c>
      <c r="H20456">
        <v>1</v>
      </c>
    </row>
    <row r="20457" spans="1:8" x14ac:dyDescent="0.25">
      <c r="A20457">
        <v>4881614</v>
      </c>
      <c r="B20457" t="s">
        <v>19139</v>
      </c>
      <c r="C20457" s="155">
        <v>33855</v>
      </c>
      <c r="D20457">
        <v>622804</v>
      </c>
      <c r="E20457" t="s">
        <v>1152</v>
      </c>
      <c r="F20457" t="s">
        <v>480</v>
      </c>
      <c r="G20457" s="155">
        <v>45915</v>
      </c>
      <c r="H20457">
        <v>1</v>
      </c>
    </row>
    <row r="20458" spans="1:8" x14ac:dyDescent="0.25">
      <c r="A20458">
        <v>4881613</v>
      </c>
      <c r="B20458" t="s">
        <v>17369</v>
      </c>
      <c r="C20458" s="155">
        <v>38140</v>
      </c>
      <c r="D20458">
        <v>667888</v>
      </c>
      <c r="E20458" t="s">
        <v>1951</v>
      </c>
      <c r="F20458" t="s">
        <v>493</v>
      </c>
      <c r="G20458" s="155">
        <v>45918</v>
      </c>
      <c r="H20458">
        <v>1</v>
      </c>
    </row>
    <row r="20459" spans="1:8" x14ac:dyDescent="0.25">
      <c r="A20459">
        <v>4881611</v>
      </c>
      <c r="B20459" t="s">
        <v>5743</v>
      </c>
      <c r="C20459" s="155">
        <v>37420</v>
      </c>
      <c r="D20459">
        <v>667824</v>
      </c>
      <c r="E20459" t="s">
        <v>1951</v>
      </c>
      <c r="F20459" t="s">
        <v>350</v>
      </c>
      <c r="G20459" s="155">
        <v>45915</v>
      </c>
      <c r="H20459">
        <v>1</v>
      </c>
    </row>
    <row r="20460" spans="1:8" x14ac:dyDescent="0.25">
      <c r="A20460">
        <v>4881610</v>
      </c>
      <c r="B20460" t="s">
        <v>23392</v>
      </c>
      <c r="C20460" s="155">
        <v>34998</v>
      </c>
      <c r="D20460">
        <v>667888</v>
      </c>
      <c r="E20460" t="s">
        <v>1951</v>
      </c>
      <c r="F20460" t="s">
        <v>402</v>
      </c>
      <c r="G20460" s="155">
        <v>45919</v>
      </c>
      <c r="H20460">
        <v>1</v>
      </c>
    </row>
    <row r="20461" spans="1:8" x14ac:dyDescent="0.25">
      <c r="A20461">
        <v>4881608</v>
      </c>
      <c r="B20461" t="s">
        <v>7021</v>
      </c>
      <c r="C20461" s="155">
        <v>19746</v>
      </c>
      <c r="D20461">
        <v>617934</v>
      </c>
      <c r="E20461" t="s">
        <v>9092</v>
      </c>
      <c r="F20461" t="s">
        <v>382</v>
      </c>
      <c r="G20461" s="155">
        <v>45915</v>
      </c>
      <c r="H20461">
        <v>1</v>
      </c>
    </row>
    <row r="20462" spans="1:8" x14ac:dyDescent="0.25">
      <c r="A20462">
        <v>4881605</v>
      </c>
      <c r="B20462" t="s">
        <v>19307</v>
      </c>
      <c r="C20462" s="155">
        <v>22500</v>
      </c>
      <c r="D20462">
        <v>667814</v>
      </c>
      <c r="E20462" t="s">
        <v>1192</v>
      </c>
      <c r="F20462" t="s">
        <v>383</v>
      </c>
      <c r="G20462" s="155">
        <v>45915</v>
      </c>
      <c r="H20462">
        <v>1</v>
      </c>
    </row>
    <row r="20463" spans="1:8" x14ac:dyDescent="0.25">
      <c r="A20463">
        <v>4881603</v>
      </c>
      <c r="B20463" t="s">
        <v>13783</v>
      </c>
      <c r="C20463" s="155">
        <v>26228</v>
      </c>
      <c r="D20463">
        <v>667814</v>
      </c>
      <c r="E20463" t="s">
        <v>1180</v>
      </c>
      <c r="F20463" t="s">
        <v>380</v>
      </c>
      <c r="G20463" s="155">
        <v>45910</v>
      </c>
      <c r="H20463">
        <v>1</v>
      </c>
    </row>
    <row r="20464" spans="1:8" x14ac:dyDescent="0.25">
      <c r="A20464">
        <v>4881602</v>
      </c>
      <c r="B20464" t="s">
        <v>2051</v>
      </c>
      <c r="C20464" s="155">
        <v>19968</v>
      </c>
      <c r="D20464">
        <v>622972</v>
      </c>
      <c r="E20464" t="s">
        <v>515</v>
      </c>
      <c r="F20464" t="s">
        <v>44</v>
      </c>
      <c r="G20464" s="155">
        <v>45915</v>
      </c>
      <c r="H20464">
        <v>1</v>
      </c>
    </row>
    <row r="20465" spans="1:8" x14ac:dyDescent="0.25">
      <c r="A20465">
        <v>4881601</v>
      </c>
      <c r="B20465" t="s">
        <v>18738</v>
      </c>
      <c r="C20465" s="155">
        <v>13119</v>
      </c>
      <c r="D20465">
        <v>602984</v>
      </c>
      <c r="E20465" t="s">
        <v>1430</v>
      </c>
      <c r="F20465" t="s">
        <v>88</v>
      </c>
      <c r="G20465" s="155">
        <v>45915</v>
      </c>
      <c r="H20465">
        <v>1</v>
      </c>
    </row>
    <row r="20466" spans="1:8" x14ac:dyDescent="0.25">
      <c r="A20466">
        <v>4881598</v>
      </c>
      <c r="B20466" t="s">
        <v>26289</v>
      </c>
      <c r="C20466" s="155">
        <v>21711</v>
      </c>
      <c r="D20466">
        <v>667888</v>
      </c>
      <c r="E20466" t="s">
        <v>1180</v>
      </c>
      <c r="F20466" t="s">
        <v>27</v>
      </c>
      <c r="G20466" s="155">
        <v>45919</v>
      </c>
      <c r="H20466">
        <v>1</v>
      </c>
    </row>
    <row r="20467" spans="1:8" x14ac:dyDescent="0.25">
      <c r="A20467">
        <v>4881597</v>
      </c>
      <c r="B20467" t="s">
        <v>5467</v>
      </c>
      <c r="C20467" s="155">
        <v>20965</v>
      </c>
      <c r="D20467">
        <v>608890</v>
      </c>
      <c r="E20467" t="s">
        <v>1867</v>
      </c>
      <c r="F20467" t="s">
        <v>75</v>
      </c>
      <c r="G20467" s="155">
        <v>45915</v>
      </c>
      <c r="H20467">
        <v>1</v>
      </c>
    </row>
    <row r="20468" spans="1:8" x14ac:dyDescent="0.25">
      <c r="A20468">
        <v>4881593</v>
      </c>
      <c r="B20468" t="s">
        <v>22552</v>
      </c>
      <c r="C20468" s="155">
        <v>24571</v>
      </c>
      <c r="D20468">
        <v>667824</v>
      </c>
      <c r="E20468" t="s">
        <v>1951</v>
      </c>
      <c r="F20468" t="s">
        <v>421</v>
      </c>
      <c r="G20468" s="155">
        <v>45915</v>
      </c>
      <c r="H20468">
        <v>1</v>
      </c>
    </row>
    <row r="20469" spans="1:8" x14ac:dyDescent="0.25">
      <c r="A20469">
        <v>4881591</v>
      </c>
      <c r="B20469" t="s">
        <v>13784</v>
      </c>
      <c r="C20469" s="155">
        <v>26242</v>
      </c>
      <c r="D20469">
        <v>618814</v>
      </c>
      <c r="E20469" t="s">
        <v>1996</v>
      </c>
      <c r="F20469" t="s">
        <v>13672</v>
      </c>
      <c r="G20469" s="155">
        <v>45915</v>
      </c>
      <c r="H20469">
        <v>1</v>
      </c>
    </row>
    <row r="20470" spans="1:8" x14ac:dyDescent="0.25">
      <c r="A20470">
        <v>4881587</v>
      </c>
      <c r="B20470" t="s">
        <v>23393</v>
      </c>
      <c r="C20470" s="155">
        <v>33527</v>
      </c>
      <c r="D20470">
        <v>667888</v>
      </c>
      <c r="E20470" t="s">
        <v>1951</v>
      </c>
      <c r="F20470" t="s">
        <v>25</v>
      </c>
      <c r="G20470" s="155">
        <v>45919</v>
      </c>
      <c r="H20470">
        <v>1</v>
      </c>
    </row>
    <row r="20471" spans="1:8" x14ac:dyDescent="0.25">
      <c r="A20471">
        <v>4881583</v>
      </c>
      <c r="B20471" t="s">
        <v>23394</v>
      </c>
      <c r="C20471" s="155">
        <v>35634</v>
      </c>
      <c r="D20471">
        <v>667888</v>
      </c>
      <c r="E20471" t="s">
        <v>1170</v>
      </c>
      <c r="F20471" t="s">
        <v>25</v>
      </c>
      <c r="G20471" s="155">
        <v>45920</v>
      </c>
      <c r="H20471">
        <v>1</v>
      </c>
    </row>
    <row r="20472" spans="1:8" x14ac:dyDescent="0.25">
      <c r="A20472">
        <v>4881582</v>
      </c>
      <c r="B20472" t="s">
        <v>8941</v>
      </c>
      <c r="C20472" s="155">
        <v>17161</v>
      </c>
      <c r="D20472">
        <v>602984</v>
      </c>
      <c r="E20472" t="s">
        <v>1156</v>
      </c>
      <c r="F20472" t="s">
        <v>336</v>
      </c>
      <c r="G20472" s="155">
        <v>45915</v>
      </c>
      <c r="H20472">
        <v>1</v>
      </c>
    </row>
    <row r="20473" spans="1:8" x14ac:dyDescent="0.25">
      <c r="A20473">
        <v>4881581</v>
      </c>
      <c r="B20473" t="s">
        <v>13308</v>
      </c>
      <c r="C20473" s="155">
        <v>22944</v>
      </c>
      <c r="D20473">
        <v>667814</v>
      </c>
      <c r="E20473" t="s">
        <v>1352</v>
      </c>
      <c r="F20473" t="s">
        <v>493</v>
      </c>
      <c r="G20473" s="155">
        <v>45915</v>
      </c>
      <c r="H20473">
        <v>1</v>
      </c>
    </row>
    <row r="20474" spans="1:8" x14ac:dyDescent="0.25">
      <c r="A20474">
        <v>4881580</v>
      </c>
      <c r="B20474" t="s">
        <v>5286</v>
      </c>
      <c r="C20474" s="155">
        <v>33545</v>
      </c>
      <c r="D20474">
        <v>608814</v>
      </c>
      <c r="E20474" t="s">
        <v>2103</v>
      </c>
      <c r="F20474" t="s">
        <v>325</v>
      </c>
      <c r="G20474" s="155">
        <v>45915</v>
      </c>
      <c r="H20474">
        <v>1</v>
      </c>
    </row>
    <row r="20475" spans="1:8" x14ac:dyDescent="0.25">
      <c r="A20475">
        <v>4881579</v>
      </c>
      <c r="B20475" t="s">
        <v>13785</v>
      </c>
      <c r="C20475" s="155">
        <v>18848</v>
      </c>
      <c r="D20475">
        <v>682824</v>
      </c>
      <c r="E20475" t="s">
        <v>1522</v>
      </c>
      <c r="F20475" t="s">
        <v>64</v>
      </c>
      <c r="G20475" s="155">
        <v>45915</v>
      </c>
      <c r="H20475">
        <v>1</v>
      </c>
    </row>
    <row r="20476" spans="1:8" x14ac:dyDescent="0.25">
      <c r="A20476">
        <v>4881576</v>
      </c>
      <c r="B20476" t="s">
        <v>13744</v>
      </c>
      <c r="C20476" s="155">
        <v>32833</v>
      </c>
      <c r="D20476">
        <v>622932</v>
      </c>
      <c r="E20476" t="s">
        <v>1129</v>
      </c>
      <c r="F20476" t="s">
        <v>507</v>
      </c>
      <c r="G20476" s="155">
        <v>45915</v>
      </c>
      <c r="H20476">
        <v>1</v>
      </c>
    </row>
    <row r="20477" spans="1:8" x14ac:dyDescent="0.25">
      <c r="A20477">
        <v>4881574</v>
      </c>
      <c r="B20477" t="s">
        <v>23395</v>
      </c>
      <c r="C20477" s="155">
        <v>36910</v>
      </c>
      <c r="D20477">
        <v>620890</v>
      </c>
      <c r="E20477" t="s">
        <v>565</v>
      </c>
      <c r="F20477" t="s">
        <v>54</v>
      </c>
      <c r="G20477" s="155">
        <v>45915</v>
      </c>
      <c r="H20477">
        <v>1</v>
      </c>
    </row>
    <row r="20478" spans="1:8" x14ac:dyDescent="0.25">
      <c r="A20478">
        <v>4881573</v>
      </c>
      <c r="B20478" t="s">
        <v>13375</v>
      </c>
      <c r="C20478" s="155">
        <v>17337</v>
      </c>
      <c r="D20478">
        <v>667814</v>
      </c>
      <c r="E20478" t="s">
        <v>1465</v>
      </c>
      <c r="F20478" t="s">
        <v>493</v>
      </c>
      <c r="G20478" s="155">
        <v>45915</v>
      </c>
      <c r="H20478">
        <v>1</v>
      </c>
    </row>
    <row r="20479" spans="1:8" x14ac:dyDescent="0.25">
      <c r="A20479">
        <v>4881571</v>
      </c>
      <c r="B20479" t="s">
        <v>13786</v>
      </c>
      <c r="C20479" s="155">
        <v>12473</v>
      </c>
      <c r="D20479">
        <v>602814</v>
      </c>
      <c r="E20479" t="s">
        <v>1156</v>
      </c>
      <c r="F20479" t="s">
        <v>336</v>
      </c>
      <c r="G20479" s="155">
        <v>45915</v>
      </c>
      <c r="H20479">
        <v>1</v>
      </c>
    </row>
    <row r="20480" spans="1:8" x14ac:dyDescent="0.25">
      <c r="A20480">
        <v>4881568</v>
      </c>
      <c r="B20480" t="s">
        <v>13787</v>
      </c>
      <c r="C20480" s="155">
        <v>19232</v>
      </c>
      <c r="D20480">
        <v>682824</v>
      </c>
      <c r="E20480" t="s">
        <v>1522</v>
      </c>
      <c r="F20480" t="s">
        <v>64</v>
      </c>
      <c r="G20480" s="155">
        <v>45915</v>
      </c>
      <c r="H20480">
        <v>1</v>
      </c>
    </row>
    <row r="20481" spans="1:8" x14ac:dyDescent="0.25">
      <c r="A20481">
        <v>4881567</v>
      </c>
      <c r="B20481" t="s">
        <v>13788</v>
      </c>
      <c r="C20481" s="155">
        <v>14859</v>
      </c>
      <c r="D20481">
        <v>610814</v>
      </c>
      <c r="E20481" t="s">
        <v>2813</v>
      </c>
      <c r="F20481" t="s">
        <v>61</v>
      </c>
      <c r="G20481" s="155">
        <v>45915</v>
      </c>
      <c r="H20481">
        <v>1</v>
      </c>
    </row>
    <row r="20482" spans="1:8" x14ac:dyDescent="0.25">
      <c r="A20482">
        <v>4881564</v>
      </c>
      <c r="B20482" t="s">
        <v>23396</v>
      </c>
      <c r="C20482" s="155">
        <v>21922</v>
      </c>
      <c r="D20482">
        <v>610888</v>
      </c>
      <c r="E20482" t="s">
        <v>10658</v>
      </c>
      <c r="F20482" t="s">
        <v>11</v>
      </c>
      <c r="G20482" s="155">
        <v>45919</v>
      </c>
      <c r="H20482">
        <v>1</v>
      </c>
    </row>
    <row r="20483" spans="1:8" x14ac:dyDescent="0.25">
      <c r="A20483">
        <v>4881563</v>
      </c>
      <c r="B20483" t="s">
        <v>8304</v>
      </c>
      <c r="C20483" s="155">
        <v>25868</v>
      </c>
      <c r="D20483">
        <v>608890</v>
      </c>
      <c r="E20483" t="s">
        <v>3633</v>
      </c>
      <c r="F20483" t="s">
        <v>75</v>
      </c>
      <c r="G20483" s="155">
        <v>45915</v>
      </c>
      <c r="H20483">
        <v>1</v>
      </c>
    </row>
    <row r="20484" spans="1:8" x14ac:dyDescent="0.25">
      <c r="A20484">
        <v>4881562</v>
      </c>
      <c r="B20484" t="s">
        <v>26290</v>
      </c>
      <c r="C20484" s="155">
        <v>33055</v>
      </c>
      <c r="D20484">
        <v>665890</v>
      </c>
      <c r="E20484" t="s">
        <v>2045</v>
      </c>
      <c r="F20484" t="s">
        <v>56</v>
      </c>
      <c r="G20484" s="155">
        <v>45915</v>
      </c>
      <c r="H20484">
        <v>1</v>
      </c>
    </row>
    <row r="20485" spans="1:8" x14ac:dyDescent="0.25">
      <c r="A20485">
        <v>4881560</v>
      </c>
      <c r="B20485" t="s">
        <v>13789</v>
      </c>
      <c r="C20485" s="155">
        <v>15055</v>
      </c>
      <c r="D20485">
        <v>667814</v>
      </c>
      <c r="E20485" t="s">
        <v>1192</v>
      </c>
      <c r="F20485" t="s">
        <v>8</v>
      </c>
      <c r="G20485" s="155">
        <v>45915</v>
      </c>
      <c r="H20485">
        <v>1</v>
      </c>
    </row>
    <row r="20486" spans="1:8" x14ac:dyDescent="0.25">
      <c r="A20486">
        <v>4881558</v>
      </c>
      <c r="B20486" t="s">
        <v>4217</v>
      </c>
      <c r="C20486" s="155">
        <v>18859</v>
      </c>
      <c r="D20486">
        <v>682824</v>
      </c>
      <c r="E20486" t="s">
        <v>1522</v>
      </c>
      <c r="F20486" t="s">
        <v>64</v>
      </c>
      <c r="G20486" s="155">
        <v>45915</v>
      </c>
      <c r="H20486">
        <v>1</v>
      </c>
    </row>
    <row r="20487" spans="1:8" x14ac:dyDescent="0.25">
      <c r="A20487">
        <v>4881557</v>
      </c>
      <c r="B20487" t="s">
        <v>2935</v>
      </c>
      <c r="C20487" s="155">
        <v>11452</v>
      </c>
      <c r="D20487">
        <v>667688</v>
      </c>
      <c r="E20487" t="s">
        <v>1156</v>
      </c>
      <c r="F20487" t="s">
        <v>383</v>
      </c>
      <c r="G20487" s="155">
        <v>45915</v>
      </c>
      <c r="H20487">
        <v>1</v>
      </c>
    </row>
    <row r="20488" spans="1:8" x14ac:dyDescent="0.25">
      <c r="A20488">
        <v>4881556</v>
      </c>
      <c r="B20488" t="s">
        <v>2896</v>
      </c>
      <c r="C20488" s="155">
        <v>21637</v>
      </c>
      <c r="D20488">
        <v>617814</v>
      </c>
      <c r="E20488" t="s">
        <v>2304</v>
      </c>
      <c r="F20488" t="s">
        <v>338</v>
      </c>
      <c r="G20488" s="155">
        <v>45915</v>
      </c>
      <c r="H20488">
        <v>1</v>
      </c>
    </row>
    <row r="20489" spans="1:8" x14ac:dyDescent="0.25">
      <c r="A20489">
        <v>4881555</v>
      </c>
      <c r="B20489" t="s">
        <v>13790</v>
      </c>
      <c r="C20489" s="155">
        <v>18851</v>
      </c>
      <c r="D20489">
        <v>667814</v>
      </c>
      <c r="E20489" t="s">
        <v>1198</v>
      </c>
      <c r="F20489" t="s">
        <v>350</v>
      </c>
      <c r="G20489" s="155">
        <v>45915</v>
      </c>
      <c r="H20489">
        <v>1</v>
      </c>
    </row>
    <row r="20490" spans="1:8" x14ac:dyDescent="0.25">
      <c r="A20490">
        <v>4881554</v>
      </c>
      <c r="B20490" t="s">
        <v>3214</v>
      </c>
      <c r="C20490" s="155">
        <v>18594</v>
      </c>
      <c r="D20490">
        <v>610814</v>
      </c>
      <c r="E20490" t="s">
        <v>4885</v>
      </c>
      <c r="F20490" t="s">
        <v>39</v>
      </c>
      <c r="G20490" s="155">
        <v>45915</v>
      </c>
      <c r="H20490">
        <v>1</v>
      </c>
    </row>
    <row r="20491" spans="1:8" x14ac:dyDescent="0.25">
      <c r="A20491">
        <v>4881553</v>
      </c>
      <c r="B20491" t="s">
        <v>18739</v>
      </c>
      <c r="C20491" s="155">
        <v>20633</v>
      </c>
      <c r="D20491">
        <v>602984</v>
      </c>
      <c r="E20491" t="s">
        <v>1776</v>
      </c>
      <c r="F20491" t="s">
        <v>88</v>
      </c>
      <c r="G20491" s="155">
        <v>45915</v>
      </c>
      <c r="H20491">
        <v>1</v>
      </c>
    </row>
    <row r="20492" spans="1:8" x14ac:dyDescent="0.25">
      <c r="A20492">
        <v>4881552</v>
      </c>
      <c r="B20492" t="s">
        <v>5086</v>
      </c>
      <c r="C20492" s="155">
        <v>21481</v>
      </c>
      <c r="D20492">
        <v>667824</v>
      </c>
      <c r="E20492" t="s">
        <v>1522</v>
      </c>
      <c r="F20492" t="s">
        <v>12</v>
      </c>
      <c r="G20492" s="155">
        <v>45915</v>
      </c>
      <c r="H20492">
        <v>1</v>
      </c>
    </row>
    <row r="20493" spans="1:8" x14ac:dyDescent="0.25">
      <c r="A20493">
        <v>4881546</v>
      </c>
      <c r="B20493" t="s">
        <v>13791</v>
      </c>
      <c r="C20493" s="155">
        <v>30407</v>
      </c>
      <c r="D20493">
        <v>667688</v>
      </c>
      <c r="E20493" t="s">
        <v>1156</v>
      </c>
      <c r="F20493" t="s">
        <v>319</v>
      </c>
      <c r="G20493" s="155">
        <v>45915</v>
      </c>
      <c r="H20493">
        <v>1</v>
      </c>
    </row>
    <row r="20494" spans="1:8" x14ac:dyDescent="0.25">
      <c r="A20494">
        <v>4881545</v>
      </c>
      <c r="B20494" t="s">
        <v>2764</v>
      </c>
      <c r="C20494" s="155">
        <v>19360</v>
      </c>
      <c r="D20494">
        <v>618814</v>
      </c>
      <c r="E20494" t="s">
        <v>5307</v>
      </c>
      <c r="F20494" t="s">
        <v>13672</v>
      </c>
      <c r="G20494" s="155">
        <v>45915</v>
      </c>
      <c r="H20494">
        <v>1</v>
      </c>
    </row>
    <row r="20495" spans="1:8" x14ac:dyDescent="0.25">
      <c r="A20495">
        <v>4881544</v>
      </c>
      <c r="B20495" t="s">
        <v>13792</v>
      </c>
      <c r="C20495" s="155">
        <v>17023</v>
      </c>
      <c r="D20495">
        <v>602814</v>
      </c>
      <c r="E20495" t="s">
        <v>1503</v>
      </c>
      <c r="F20495" t="s">
        <v>336</v>
      </c>
      <c r="G20495" s="155">
        <v>45915</v>
      </c>
      <c r="H20495">
        <v>1</v>
      </c>
    </row>
    <row r="20496" spans="1:8" x14ac:dyDescent="0.25">
      <c r="A20496">
        <v>4881541</v>
      </c>
      <c r="B20496" t="s">
        <v>23397</v>
      </c>
      <c r="C20496" s="155">
        <v>32599</v>
      </c>
      <c r="D20496">
        <v>622871</v>
      </c>
      <c r="E20496" t="s">
        <v>581</v>
      </c>
      <c r="F20496" t="s">
        <v>44</v>
      </c>
      <c r="G20496" s="155">
        <v>45915</v>
      </c>
      <c r="H20496">
        <v>1</v>
      </c>
    </row>
    <row r="20497" spans="1:8" x14ac:dyDescent="0.25">
      <c r="A20497">
        <v>4881540</v>
      </c>
      <c r="B20497" t="s">
        <v>10568</v>
      </c>
      <c r="C20497" s="155">
        <v>19498</v>
      </c>
      <c r="D20497">
        <v>682824</v>
      </c>
      <c r="E20497" t="s">
        <v>1522</v>
      </c>
      <c r="F20497" t="s">
        <v>64</v>
      </c>
      <c r="G20497" s="155">
        <v>45915</v>
      </c>
      <c r="H20497">
        <v>1</v>
      </c>
    </row>
    <row r="20498" spans="1:8" x14ac:dyDescent="0.25">
      <c r="A20498">
        <v>4881539</v>
      </c>
      <c r="B20498" t="s">
        <v>14026</v>
      </c>
      <c r="C20498" s="155">
        <v>17905</v>
      </c>
      <c r="D20498">
        <v>622865</v>
      </c>
      <c r="E20498" t="s">
        <v>515</v>
      </c>
      <c r="F20498" t="s">
        <v>254</v>
      </c>
      <c r="G20498" s="155">
        <v>45917</v>
      </c>
      <c r="H20498">
        <v>1</v>
      </c>
    </row>
    <row r="20499" spans="1:8" x14ac:dyDescent="0.25">
      <c r="A20499">
        <v>4881538</v>
      </c>
      <c r="B20499" t="s">
        <v>13793</v>
      </c>
      <c r="C20499" s="155">
        <v>17182</v>
      </c>
      <c r="D20499">
        <v>600824</v>
      </c>
      <c r="E20499" t="s">
        <v>1192</v>
      </c>
      <c r="F20499" t="s">
        <v>59</v>
      </c>
      <c r="G20499" s="155">
        <v>45915</v>
      </c>
      <c r="H20499">
        <v>1</v>
      </c>
    </row>
    <row r="20500" spans="1:8" x14ac:dyDescent="0.25">
      <c r="A20500">
        <v>4881537</v>
      </c>
      <c r="B20500" t="s">
        <v>23398</v>
      </c>
      <c r="C20500" s="155">
        <v>36824</v>
      </c>
      <c r="D20500">
        <v>622865</v>
      </c>
      <c r="E20500" t="s">
        <v>572</v>
      </c>
      <c r="F20500" t="s">
        <v>36</v>
      </c>
      <c r="G20500" s="155">
        <v>45918</v>
      </c>
      <c r="H20500">
        <v>1</v>
      </c>
    </row>
    <row r="20501" spans="1:8" x14ac:dyDescent="0.25">
      <c r="A20501">
        <v>4881536</v>
      </c>
      <c r="B20501" t="s">
        <v>23399</v>
      </c>
      <c r="C20501" s="155">
        <v>36174</v>
      </c>
      <c r="D20501">
        <v>667888</v>
      </c>
      <c r="E20501" t="s">
        <v>1951</v>
      </c>
      <c r="F20501" t="s">
        <v>499</v>
      </c>
      <c r="G20501" s="155">
        <v>45918</v>
      </c>
      <c r="H20501">
        <v>1</v>
      </c>
    </row>
    <row r="20502" spans="1:8" x14ac:dyDescent="0.25">
      <c r="A20502">
        <v>4881535</v>
      </c>
      <c r="B20502" t="s">
        <v>13794</v>
      </c>
      <c r="C20502" s="155">
        <v>11469</v>
      </c>
      <c r="D20502">
        <v>682824</v>
      </c>
      <c r="E20502" t="s">
        <v>1522</v>
      </c>
      <c r="F20502" t="s">
        <v>64</v>
      </c>
      <c r="G20502" s="155">
        <v>45915</v>
      </c>
      <c r="H20502">
        <v>1</v>
      </c>
    </row>
    <row r="20503" spans="1:8" x14ac:dyDescent="0.25">
      <c r="A20503">
        <v>4881534</v>
      </c>
      <c r="B20503" t="s">
        <v>4973</v>
      </c>
      <c r="C20503" s="155">
        <v>12662</v>
      </c>
      <c r="D20503">
        <v>618814</v>
      </c>
      <c r="E20503" t="s">
        <v>1996</v>
      </c>
      <c r="F20503" t="s">
        <v>257</v>
      </c>
      <c r="G20503" s="155">
        <v>45915</v>
      </c>
      <c r="H20503">
        <v>1</v>
      </c>
    </row>
    <row r="20504" spans="1:8" x14ac:dyDescent="0.25">
      <c r="A20504">
        <v>4881533</v>
      </c>
      <c r="B20504" t="s">
        <v>13795</v>
      </c>
      <c r="C20504" s="155">
        <v>24611</v>
      </c>
      <c r="D20504">
        <v>667688</v>
      </c>
      <c r="E20504" t="s">
        <v>1156</v>
      </c>
      <c r="F20504" t="s">
        <v>319</v>
      </c>
      <c r="G20504" s="155">
        <v>45915</v>
      </c>
      <c r="H20504">
        <v>1</v>
      </c>
    </row>
    <row r="20505" spans="1:8" x14ac:dyDescent="0.25">
      <c r="A20505">
        <v>4881531</v>
      </c>
      <c r="B20505" t="s">
        <v>3767</v>
      </c>
      <c r="C20505" s="155">
        <v>21523</v>
      </c>
      <c r="D20505">
        <v>667814</v>
      </c>
      <c r="E20505" t="s">
        <v>2000</v>
      </c>
      <c r="F20505" t="s">
        <v>25</v>
      </c>
      <c r="G20505" s="155">
        <v>45915</v>
      </c>
      <c r="H20505">
        <v>1</v>
      </c>
    </row>
    <row r="20506" spans="1:8" x14ac:dyDescent="0.25">
      <c r="A20506">
        <v>4881529</v>
      </c>
      <c r="B20506" t="s">
        <v>13796</v>
      </c>
      <c r="C20506" s="155">
        <v>16986</v>
      </c>
      <c r="D20506">
        <v>667814</v>
      </c>
      <c r="E20506" t="s">
        <v>1180</v>
      </c>
      <c r="F20506" t="s">
        <v>297</v>
      </c>
      <c r="G20506" s="155">
        <v>45915</v>
      </c>
      <c r="H20506">
        <v>1</v>
      </c>
    </row>
    <row r="20507" spans="1:8" x14ac:dyDescent="0.25">
      <c r="A20507">
        <v>4881528</v>
      </c>
      <c r="B20507" t="s">
        <v>13797</v>
      </c>
      <c r="C20507" s="155">
        <v>31637</v>
      </c>
      <c r="D20507">
        <v>667934</v>
      </c>
      <c r="E20507" t="s">
        <v>506</v>
      </c>
      <c r="F20507" t="s">
        <v>327</v>
      </c>
      <c r="G20507" s="155">
        <v>45915</v>
      </c>
      <c r="H20507">
        <v>1</v>
      </c>
    </row>
    <row r="20508" spans="1:8" x14ac:dyDescent="0.25">
      <c r="A20508">
        <v>4881526</v>
      </c>
      <c r="B20508" t="s">
        <v>13375</v>
      </c>
      <c r="C20508" s="155">
        <v>17337</v>
      </c>
      <c r="D20508">
        <v>618814</v>
      </c>
      <c r="E20508" t="s">
        <v>1996</v>
      </c>
      <c r="F20508" t="s">
        <v>13672</v>
      </c>
      <c r="G20508" s="155">
        <v>45915</v>
      </c>
      <c r="H20508">
        <v>1</v>
      </c>
    </row>
    <row r="20509" spans="1:8" x14ac:dyDescent="0.25">
      <c r="A20509">
        <v>4881523</v>
      </c>
      <c r="B20509" t="s">
        <v>13798</v>
      </c>
      <c r="C20509" s="155">
        <v>16264</v>
      </c>
      <c r="D20509">
        <v>682824</v>
      </c>
      <c r="E20509" t="s">
        <v>1522</v>
      </c>
      <c r="F20509" t="s">
        <v>64</v>
      </c>
      <c r="G20509" s="155">
        <v>45915</v>
      </c>
      <c r="H20509">
        <v>1</v>
      </c>
    </row>
    <row r="20510" spans="1:8" x14ac:dyDescent="0.25">
      <c r="A20510">
        <v>4881522</v>
      </c>
      <c r="B20510" t="s">
        <v>23400</v>
      </c>
      <c r="C20510" s="155">
        <v>37385</v>
      </c>
      <c r="D20510">
        <v>667888</v>
      </c>
      <c r="E20510" t="s">
        <v>1951</v>
      </c>
      <c r="F20510" t="s">
        <v>25</v>
      </c>
      <c r="G20510" s="155">
        <v>45922</v>
      </c>
      <c r="H20510">
        <v>1</v>
      </c>
    </row>
    <row r="20511" spans="1:8" x14ac:dyDescent="0.25">
      <c r="A20511">
        <v>4881520</v>
      </c>
      <c r="B20511" t="s">
        <v>13799</v>
      </c>
      <c r="C20511" s="155">
        <v>24760</v>
      </c>
      <c r="D20511">
        <v>667984</v>
      </c>
      <c r="E20511" t="s">
        <v>1192</v>
      </c>
      <c r="F20511" t="s">
        <v>413</v>
      </c>
      <c r="G20511" s="155">
        <v>45915</v>
      </c>
      <c r="H20511">
        <v>1</v>
      </c>
    </row>
    <row r="20512" spans="1:8" x14ac:dyDescent="0.25">
      <c r="A20512">
        <v>4881518</v>
      </c>
      <c r="B20512" t="s">
        <v>26291</v>
      </c>
      <c r="C20512" s="155">
        <v>38904</v>
      </c>
      <c r="D20512">
        <v>665890</v>
      </c>
      <c r="E20512" t="s">
        <v>2601</v>
      </c>
      <c r="F20512" t="s">
        <v>56</v>
      </c>
      <c r="G20512" s="155">
        <v>45915</v>
      </c>
      <c r="H20512">
        <v>1</v>
      </c>
    </row>
    <row r="20513" spans="1:8" x14ac:dyDescent="0.25">
      <c r="A20513">
        <v>4881516</v>
      </c>
      <c r="B20513" t="s">
        <v>13800</v>
      </c>
      <c r="C20513" s="155">
        <v>27618</v>
      </c>
      <c r="D20513">
        <v>667688</v>
      </c>
      <c r="E20513" t="s">
        <v>1156</v>
      </c>
      <c r="F20513" t="s">
        <v>319</v>
      </c>
      <c r="G20513" s="155">
        <v>45915</v>
      </c>
      <c r="H20513">
        <v>1</v>
      </c>
    </row>
    <row r="20514" spans="1:8" x14ac:dyDescent="0.25">
      <c r="A20514">
        <v>4881513</v>
      </c>
      <c r="B20514" t="s">
        <v>23401</v>
      </c>
      <c r="C20514" s="155">
        <v>32082</v>
      </c>
      <c r="D20514">
        <v>667888</v>
      </c>
      <c r="E20514" t="s">
        <v>1951</v>
      </c>
      <c r="F20514" t="s">
        <v>498</v>
      </c>
      <c r="G20514" s="155">
        <v>45922</v>
      </c>
      <c r="H20514">
        <v>1</v>
      </c>
    </row>
    <row r="20515" spans="1:8" x14ac:dyDescent="0.25">
      <c r="A20515">
        <v>4881510</v>
      </c>
      <c r="B20515" t="s">
        <v>23402</v>
      </c>
      <c r="C20515" s="155">
        <v>30732</v>
      </c>
      <c r="D20515">
        <v>620888</v>
      </c>
      <c r="E20515" t="s">
        <v>7659</v>
      </c>
      <c r="F20515" t="s">
        <v>424</v>
      </c>
      <c r="G20515" s="155">
        <v>45919</v>
      </c>
      <c r="H20515">
        <v>1</v>
      </c>
    </row>
    <row r="20516" spans="1:8" x14ac:dyDescent="0.25">
      <c r="A20516">
        <v>4881509</v>
      </c>
      <c r="B20516" t="s">
        <v>13500</v>
      </c>
      <c r="C20516" s="155">
        <v>17813</v>
      </c>
      <c r="D20516">
        <v>682824</v>
      </c>
      <c r="E20516" t="s">
        <v>1522</v>
      </c>
      <c r="F20516" t="s">
        <v>64</v>
      </c>
      <c r="G20516" s="155">
        <v>45915</v>
      </c>
      <c r="H20516">
        <v>1</v>
      </c>
    </row>
    <row r="20517" spans="1:8" x14ac:dyDescent="0.25">
      <c r="A20517">
        <v>4881508</v>
      </c>
      <c r="B20517" t="s">
        <v>23403</v>
      </c>
      <c r="C20517" s="155">
        <v>27159</v>
      </c>
      <c r="D20517">
        <v>667888</v>
      </c>
      <c r="E20517" t="s">
        <v>1951</v>
      </c>
      <c r="F20517" t="s">
        <v>27</v>
      </c>
      <c r="G20517" s="155">
        <v>45918</v>
      </c>
      <c r="H20517">
        <v>1</v>
      </c>
    </row>
    <row r="20518" spans="1:8" x14ac:dyDescent="0.25">
      <c r="A20518">
        <v>4881507</v>
      </c>
      <c r="B20518" t="s">
        <v>10899</v>
      </c>
      <c r="C20518" s="155">
        <v>32481</v>
      </c>
      <c r="D20518">
        <v>608890</v>
      </c>
      <c r="E20518" t="s">
        <v>3036</v>
      </c>
      <c r="F20518" t="s">
        <v>325</v>
      </c>
      <c r="G20518" s="155">
        <v>45915</v>
      </c>
      <c r="H20518">
        <v>1</v>
      </c>
    </row>
    <row r="20519" spans="1:8" x14ac:dyDescent="0.25">
      <c r="A20519">
        <v>4881506</v>
      </c>
      <c r="B20519" t="s">
        <v>13801</v>
      </c>
      <c r="C20519" s="155">
        <v>21772</v>
      </c>
      <c r="D20519">
        <v>667984</v>
      </c>
      <c r="E20519" t="s">
        <v>1192</v>
      </c>
      <c r="F20519" t="s">
        <v>413</v>
      </c>
      <c r="G20519" s="155">
        <v>45915</v>
      </c>
      <c r="H20519">
        <v>1</v>
      </c>
    </row>
    <row r="20520" spans="1:8" x14ac:dyDescent="0.25">
      <c r="A20520">
        <v>4881504</v>
      </c>
      <c r="B20520" t="s">
        <v>13802</v>
      </c>
      <c r="C20520" s="155">
        <v>37234</v>
      </c>
      <c r="D20520">
        <v>600890</v>
      </c>
      <c r="E20520" t="s">
        <v>1172</v>
      </c>
      <c r="F20520" t="s">
        <v>503</v>
      </c>
      <c r="G20520" s="155">
        <v>45915</v>
      </c>
      <c r="H20520">
        <v>1</v>
      </c>
    </row>
    <row r="20521" spans="1:8" x14ac:dyDescent="0.25">
      <c r="A20521">
        <v>4881502</v>
      </c>
      <c r="B20521" t="s">
        <v>13803</v>
      </c>
      <c r="C20521" s="155">
        <v>12285</v>
      </c>
      <c r="D20521">
        <v>682824</v>
      </c>
      <c r="E20521" t="s">
        <v>1522</v>
      </c>
      <c r="F20521" t="s">
        <v>64</v>
      </c>
      <c r="G20521" s="155">
        <v>45915</v>
      </c>
      <c r="H20521">
        <v>1</v>
      </c>
    </row>
    <row r="20522" spans="1:8" x14ac:dyDescent="0.25">
      <c r="A20522">
        <v>4881501</v>
      </c>
      <c r="B20522" t="s">
        <v>13804</v>
      </c>
      <c r="C20522" s="155">
        <v>38666</v>
      </c>
      <c r="D20522">
        <v>622871</v>
      </c>
      <c r="E20522" t="s">
        <v>581</v>
      </c>
      <c r="F20522" t="s">
        <v>480</v>
      </c>
      <c r="G20522" s="155">
        <v>45915</v>
      </c>
      <c r="H20522">
        <v>1</v>
      </c>
    </row>
    <row r="20523" spans="1:8" x14ac:dyDescent="0.25">
      <c r="A20523">
        <v>4881500</v>
      </c>
      <c r="B20523" t="s">
        <v>18740</v>
      </c>
      <c r="C20523" s="155">
        <v>32192</v>
      </c>
      <c r="D20523">
        <v>622865</v>
      </c>
      <c r="E20523" t="s">
        <v>581</v>
      </c>
      <c r="F20523" t="s">
        <v>19</v>
      </c>
      <c r="G20523" s="155">
        <v>45917</v>
      </c>
      <c r="H20523">
        <v>1</v>
      </c>
    </row>
    <row r="20524" spans="1:8" x14ac:dyDescent="0.25">
      <c r="A20524">
        <v>4881499</v>
      </c>
      <c r="B20524" t="s">
        <v>23404</v>
      </c>
      <c r="C20524" s="155">
        <v>21954</v>
      </c>
      <c r="D20524">
        <v>603888</v>
      </c>
      <c r="E20524" t="s">
        <v>23405</v>
      </c>
      <c r="F20524" t="s">
        <v>30</v>
      </c>
      <c r="G20524" s="155">
        <v>45917</v>
      </c>
      <c r="H20524">
        <v>1</v>
      </c>
    </row>
    <row r="20525" spans="1:8" x14ac:dyDescent="0.25">
      <c r="A20525">
        <v>4881497</v>
      </c>
      <c r="B20525" t="s">
        <v>18741</v>
      </c>
      <c r="C20525" s="155">
        <v>34045</v>
      </c>
      <c r="D20525">
        <v>622865</v>
      </c>
      <c r="E20525" t="s">
        <v>10517</v>
      </c>
      <c r="F20525" t="s">
        <v>44</v>
      </c>
      <c r="G20525" s="155">
        <v>45917</v>
      </c>
      <c r="H20525">
        <v>1</v>
      </c>
    </row>
    <row r="20526" spans="1:8" x14ac:dyDescent="0.25">
      <c r="A20526">
        <v>4881496</v>
      </c>
      <c r="B20526" t="s">
        <v>13805</v>
      </c>
      <c r="C20526" s="155">
        <v>19257</v>
      </c>
      <c r="D20526">
        <v>667984</v>
      </c>
      <c r="E20526" t="s">
        <v>1635</v>
      </c>
      <c r="F20526" t="s">
        <v>8</v>
      </c>
      <c r="G20526" s="155">
        <v>45915</v>
      </c>
      <c r="H20526">
        <v>1</v>
      </c>
    </row>
    <row r="20527" spans="1:8" x14ac:dyDescent="0.25">
      <c r="A20527">
        <v>4881494</v>
      </c>
      <c r="B20527" t="s">
        <v>13806</v>
      </c>
      <c r="C20527" s="155">
        <v>22210</v>
      </c>
      <c r="D20527">
        <v>608814</v>
      </c>
      <c r="E20527" t="s">
        <v>1867</v>
      </c>
      <c r="F20527" t="s">
        <v>35</v>
      </c>
      <c r="G20527" s="155">
        <v>45915</v>
      </c>
      <c r="H20527">
        <v>1</v>
      </c>
    </row>
    <row r="20528" spans="1:8" x14ac:dyDescent="0.25">
      <c r="A20528">
        <v>4881493</v>
      </c>
      <c r="B20528" t="s">
        <v>13807</v>
      </c>
      <c r="C20528" s="155">
        <v>15544</v>
      </c>
      <c r="D20528">
        <v>682824</v>
      </c>
      <c r="E20528" t="s">
        <v>1522</v>
      </c>
      <c r="F20528" t="s">
        <v>64</v>
      </c>
      <c r="G20528" s="155">
        <v>45915</v>
      </c>
      <c r="H20528">
        <v>1</v>
      </c>
    </row>
    <row r="20529" spans="1:8" x14ac:dyDescent="0.25">
      <c r="A20529">
        <v>4881491</v>
      </c>
      <c r="B20529" t="s">
        <v>13387</v>
      </c>
      <c r="C20529" s="155">
        <v>21690</v>
      </c>
      <c r="D20529">
        <v>667814</v>
      </c>
      <c r="E20529" t="s">
        <v>1170</v>
      </c>
      <c r="F20529" t="s">
        <v>493</v>
      </c>
      <c r="G20529" s="155">
        <v>45915</v>
      </c>
      <c r="H20529">
        <v>1</v>
      </c>
    </row>
    <row r="20530" spans="1:8" x14ac:dyDescent="0.25">
      <c r="A20530">
        <v>4881487</v>
      </c>
      <c r="B20530" t="s">
        <v>13808</v>
      </c>
      <c r="C20530" s="155">
        <v>22812</v>
      </c>
      <c r="D20530">
        <v>667984</v>
      </c>
      <c r="E20530" t="s">
        <v>1192</v>
      </c>
      <c r="F20530" t="s">
        <v>413</v>
      </c>
      <c r="G20530" s="155">
        <v>45915</v>
      </c>
      <c r="H20530">
        <v>1</v>
      </c>
    </row>
    <row r="20531" spans="1:8" x14ac:dyDescent="0.25">
      <c r="A20531">
        <v>4881485</v>
      </c>
      <c r="B20531" t="s">
        <v>13809</v>
      </c>
      <c r="C20531" s="155">
        <v>35085</v>
      </c>
      <c r="D20531">
        <v>667814</v>
      </c>
      <c r="E20531" t="s">
        <v>1222</v>
      </c>
      <c r="F20531" t="s">
        <v>502</v>
      </c>
      <c r="G20531" s="155">
        <v>45915</v>
      </c>
      <c r="H20531">
        <v>1</v>
      </c>
    </row>
    <row r="20532" spans="1:8" x14ac:dyDescent="0.25">
      <c r="A20532">
        <v>4881484</v>
      </c>
      <c r="B20532" t="s">
        <v>26292</v>
      </c>
      <c r="C20532" s="155">
        <v>27960</v>
      </c>
      <c r="D20532">
        <v>667888</v>
      </c>
      <c r="E20532" t="s">
        <v>1522</v>
      </c>
      <c r="F20532" t="s">
        <v>12</v>
      </c>
      <c r="G20532" s="155">
        <v>45925</v>
      </c>
      <c r="H20532">
        <v>1</v>
      </c>
    </row>
    <row r="20533" spans="1:8" x14ac:dyDescent="0.25">
      <c r="A20533">
        <v>4881483</v>
      </c>
      <c r="B20533" t="s">
        <v>13810</v>
      </c>
      <c r="C20533" s="155">
        <v>33234</v>
      </c>
      <c r="D20533">
        <v>617814</v>
      </c>
      <c r="E20533" t="s">
        <v>3980</v>
      </c>
      <c r="F20533" t="s">
        <v>382</v>
      </c>
      <c r="G20533" s="155">
        <v>45915</v>
      </c>
      <c r="H20533">
        <v>1</v>
      </c>
    </row>
    <row r="20534" spans="1:8" x14ac:dyDescent="0.25">
      <c r="A20534">
        <v>4881481</v>
      </c>
      <c r="B20534" t="s">
        <v>2084</v>
      </c>
      <c r="C20534" s="155">
        <v>15899</v>
      </c>
      <c r="D20534">
        <v>665890</v>
      </c>
      <c r="E20534" t="s">
        <v>2601</v>
      </c>
      <c r="F20534" t="s">
        <v>56</v>
      </c>
      <c r="G20534" s="155">
        <v>45915</v>
      </c>
      <c r="H20534">
        <v>1</v>
      </c>
    </row>
    <row r="20535" spans="1:8" x14ac:dyDescent="0.25">
      <c r="A20535">
        <v>4881480</v>
      </c>
      <c r="B20535" t="s">
        <v>2433</v>
      </c>
      <c r="C20535" s="155">
        <v>19568</v>
      </c>
      <c r="D20535">
        <v>602984</v>
      </c>
      <c r="E20535" t="s">
        <v>1430</v>
      </c>
      <c r="F20535" t="s">
        <v>88</v>
      </c>
      <c r="G20535" s="155">
        <v>45915</v>
      </c>
      <c r="H20535">
        <v>1</v>
      </c>
    </row>
    <row r="20536" spans="1:8" x14ac:dyDescent="0.25">
      <c r="A20536">
        <v>4881479</v>
      </c>
      <c r="B20536" t="s">
        <v>13811</v>
      </c>
      <c r="C20536" s="155">
        <v>12869</v>
      </c>
      <c r="D20536">
        <v>682824</v>
      </c>
      <c r="E20536" t="s">
        <v>1522</v>
      </c>
      <c r="F20536" t="s">
        <v>64</v>
      </c>
      <c r="G20536" s="155">
        <v>45915</v>
      </c>
      <c r="H20536">
        <v>1</v>
      </c>
    </row>
    <row r="20537" spans="1:8" x14ac:dyDescent="0.25">
      <c r="A20537">
        <v>4881478</v>
      </c>
      <c r="B20537" t="s">
        <v>14231</v>
      </c>
      <c r="C20537" s="155">
        <v>26390</v>
      </c>
      <c r="D20537">
        <v>667688</v>
      </c>
      <c r="E20537" t="s">
        <v>1156</v>
      </c>
      <c r="F20537" t="s">
        <v>18</v>
      </c>
      <c r="G20537" s="155">
        <v>45910</v>
      </c>
      <c r="H20537">
        <v>1</v>
      </c>
    </row>
    <row r="20538" spans="1:8" x14ac:dyDescent="0.25">
      <c r="A20538">
        <v>4881476</v>
      </c>
      <c r="B20538" t="s">
        <v>5812</v>
      </c>
      <c r="C20538" s="155">
        <v>34393</v>
      </c>
      <c r="D20538">
        <v>622871</v>
      </c>
      <c r="E20538" t="s">
        <v>987</v>
      </c>
      <c r="F20538" t="s">
        <v>358</v>
      </c>
      <c r="G20538" s="155">
        <v>45915</v>
      </c>
      <c r="H20538">
        <v>1</v>
      </c>
    </row>
    <row r="20539" spans="1:8" x14ac:dyDescent="0.25">
      <c r="A20539">
        <v>4881475</v>
      </c>
      <c r="B20539" t="s">
        <v>3764</v>
      </c>
      <c r="C20539" s="155">
        <v>13881</v>
      </c>
      <c r="D20539">
        <v>617814</v>
      </c>
      <c r="E20539" t="s">
        <v>2304</v>
      </c>
      <c r="F20539" t="s">
        <v>382</v>
      </c>
      <c r="G20539" s="155">
        <v>45915</v>
      </c>
      <c r="H20539">
        <v>1</v>
      </c>
    </row>
    <row r="20540" spans="1:8" x14ac:dyDescent="0.25">
      <c r="A20540">
        <v>4881474</v>
      </c>
      <c r="B20540" t="s">
        <v>13812</v>
      </c>
      <c r="C20540" s="155">
        <v>18219</v>
      </c>
      <c r="D20540">
        <v>604890</v>
      </c>
      <c r="E20540" t="s">
        <v>11382</v>
      </c>
      <c r="F20540" t="s">
        <v>32</v>
      </c>
      <c r="G20540" s="155">
        <v>45915</v>
      </c>
      <c r="H20540">
        <v>1</v>
      </c>
    </row>
    <row r="20541" spans="1:8" x14ac:dyDescent="0.25">
      <c r="A20541">
        <v>4881472</v>
      </c>
      <c r="B20541" t="s">
        <v>14231</v>
      </c>
      <c r="C20541" s="155">
        <v>26390</v>
      </c>
      <c r="D20541">
        <v>667814</v>
      </c>
      <c r="E20541" t="s">
        <v>1230</v>
      </c>
      <c r="F20541" t="s">
        <v>18</v>
      </c>
      <c r="G20541" s="155">
        <v>45915</v>
      </c>
      <c r="H20541">
        <v>1</v>
      </c>
    </row>
    <row r="20542" spans="1:8" x14ac:dyDescent="0.25">
      <c r="A20542">
        <v>4881471</v>
      </c>
      <c r="B20542" t="s">
        <v>13813</v>
      </c>
      <c r="C20542" s="155">
        <v>17989</v>
      </c>
      <c r="D20542">
        <v>682824</v>
      </c>
      <c r="E20542" t="s">
        <v>1522</v>
      </c>
      <c r="F20542" t="s">
        <v>64</v>
      </c>
      <c r="G20542" s="155">
        <v>45915</v>
      </c>
      <c r="H20542">
        <v>1</v>
      </c>
    </row>
    <row r="20543" spans="1:8" x14ac:dyDescent="0.25">
      <c r="A20543">
        <v>4881470</v>
      </c>
      <c r="B20543" t="s">
        <v>14581</v>
      </c>
      <c r="C20543" s="155">
        <v>25409</v>
      </c>
      <c r="D20543">
        <v>682824</v>
      </c>
      <c r="E20543" t="s">
        <v>1951</v>
      </c>
      <c r="F20543" t="s">
        <v>13964</v>
      </c>
      <c r="G20543" s="155">
        <v>45915</v>
      </c>
      <c r="H20543">
        <v>1</v>
      </c>
    </row>
    <row r="20544" spans="1:8" x14ac:dyDescent="0.25">
      <c r="A20544">
        <v>4881469</v>
      </c>
      <c r="B20544" t="s">
        <v>13814</v>
      </c>
      <c r="C20544" s="155">
        <v>29058</v>
      </c>
      <c r="D20544">
        <v>622932</v>
      </c>
      <c r="E20544" t="s">
        <v>1276</v>
      </c>
      <c r="F20544" t="s">
        <v>85</v>
      </c>
      <c r="G20544" s="155">
        <v>45915</v>
      </c>
      <c r="H20544">
        <v>1</v>
      </c>
    </row>
    <row r="20545" spans="1:8" x14ac:dyDescent="0.25">
      <c r="A20545">
        <v>4881468</v>
      </c>
      <c r="B20545" t="s">
        <v>13815</v>
      </c>
      <c r="C20545" s="155">
        <v>17309</v>
      </c>
      <c r="D20545">
        <v>667688</v>
      </c>
      <c r="E20545" t="s">
        <v>1156</v>
      </c>
      <c r="F20545" t="s">
        <v>319</v>
      </c>
      <c r="G20545" s="155">
        <v>45915</v>
      </c>
      <c r="H20545">
        <v>1</v>
      </c>
    </row>
    <row r="20546" spans="1:8" x14ac:dyDescent="0.25">
      <c r="A20546">
        <v>4881466</v>
      </c>
      <c r="B20546" t="s">
        <v>5747</v>
      </c>
      <c r="C20546" s="155">
        <v>19768</v>
      </c>
      <c r="D20546">
        <v>667814</v>
      </c>
      <c r="E20546" t="s">
        <v>1396</v>
      </c>
      <c r="F20546" t="s">
        <v>377</v>
      </c>
      <c r="G20546" s="155">
        <v>45915</v>
      </c>
      <c r="H20546">
        <v>1</v>
      </c>
    </row>
    <row r="20547" spans="1:8" x14ac:dyDescent="0.25">
      <c r="A20547">
        <v>4881465</v>
      </c>
      <c r="B20547" t="s">
        <v>13816</v>
      </c>
      <c r="C20547" s="155">
        <v>16692</v>
      </c>
      <c r="D20547">
        <v>667984</v>
      </c>
      <c r="E20547" t="s">
        <v>1192</v>
      </c>
      <c r="F20547" t="s">
        <v>413</v>
      </c>
      <c r="G20547" s="155">
        <v>45915</v>
      </c>
      <c r="H20547">
        <v>1</v>
      </c>
    </row>
    <row r="20548" spans="1:8" x14ac:dyDescent="0.25">
      <c r="A20548">
        <v>4881464</v>
      </c>
      <c r="B20548" t="s">
        <v>13817</v>
      </c>
      <c r="C20548" s="155">
        <v>27142</v>
      </c>
      <c r="D20548">
        <v>667814</v>
      </c>
      <c r="E20548" t="s">
        <v>1180</v>
      </c>
      <c r="F20548" t="s">
        <v>380</v>
      </c>
      <c r="G20548" s="155">
        <v>45910</v>
      </c>
      <c r="H20548">
        <v>1</v>
      </c>
    </row>
    <row r="20549" spans="1:8" x14ac:dyDescent="0.25">
      <c r="A20549">
        <v>4881461</v>
      </c>
      <c r="B20549" t="s">
        <v>13818</v>
      </c>
      <c r="C20549" s="155">
        <v>14310</v>
      </c>
      <c r="D20549">
        <v>682824</v>
      </c>
      <c r="E20549" t="s">
        <v>1522</v>
      </c>
      <c r="F20549" t="s">
        <v>64</v>
      </c>
      <c r="G20549" s="155">
        <v>45915</v>
      </c>
      <c r="H20549">
        <v>1</v>
      </c>
    </row>
    <row r="20550" spans="1:8" x14ac:dyDescent="0.25">
      <c r="A20550">
        <v>4881460</v>
      </c>
      <c r="B20550" t="s">
        <v>13819</v>
      </c>
      <c r="C20550" s="155">
        <v>24464</v>
      </c>
      <c r="D20550">
        <v>610814</v>
      </c>
      <c r="E20550" t="s">
        <v>2840</v>
      </c>
      <c r="F20550" t="s">
        <v>52</v>
      </c>
      <c r="G20550" s="155">
        <v>45915</v>
      </c>
      <c r="H20550">
        <v>1</v>
      </c>
    </row>
    <row r="20551" spans="1:8" x14ac:dyDescent="0.25">
      <c r="A20551">
        <v>4881459</v>
      </c>
      <c r="B20551" t="s">
        <v>13820</v>
      </c>
      <c r="C20551" s="155">
        <v>24225</v>
      </c>
      <c r="D20551">
        <v>620814</v>
      </c>
      <c r="E20551" t="s">
        <v>13821</v>
      </c>
      <c r="F20551" t="s">
        <v>424</v>
      </c>
      <c r="G20551" s="155">
        <v>45915</v>
      </c>
      <c r="H20551">
        <v>1</v>
      </c>
    </row>
    <row r="20552" spans="1:8" x14ac:dyDescent="0.25">
      <c r="A20552">
        <v>4881457</v>
      </c>
      <c r="B20552" t="s">
        <v>23406</v>
      </c>
      <c r="C20552" s="155">
        <v>35920</v>
      </c>
      <c r="D20552">
        <v>667888</v>
      </c>
      <c r="E20552" t="s">
        <v>1951</v>
      </c>
      <c r="F20552" t="s">
        <v>25</v>
      </c>
      <c r="G20552" s="155">
        <v>45919</v>
      </c>
      <c r="H20552">
        <v>1</v>
      </c>
    </row>
    <row r="20553" spans="1:8" x14ac:dyDescent="0.25">
      <c r="A20553">
        <v>4881455</v>
      </c>
      <c r="B20553" t="s">
        <v>13822</v>
      </c>
      <c r="C20553" s="155">
        <v>21709</v>
      </c>
      <c r="D20553">
        <v>610814</v>
      </c>
      <c r="E20553" t="s">
        <v>2813</v>
      </c>
      <c r="F20553" t="s">
        <v>698</v>
      </c>
      <c r="G20553" s="155">
        <v>45915</v>
      </c>
      <c r="H20553">
        <v>1</v>
      </c>
    </row>
    <row r="20554" spans="1:8" x14ac:dyDescent="0.25">
      <c r="A20554">
        <v>4881454</v>
      </c>
      <c r="B20554" t="s">
        <v>23407</v>
      </c>
      <c r="C20554" s="155">
        <v>20697</v>
      </c>
      <c r="D20554">
        <v>621888</v>
      </c>
      <c r="E20554" t="s">
        <v>2700</v>
      </c>
      <c r="F20554" t="s">
        <v>23</v>
      </c>
      <c r="G20554" s="155">
        <v>45919</v>
      </c>
      <c r="H20554">
        <v>1</v>
      </c>
    </row>
    <row r="20555" spans="1:8" x14ac:dyDescent="0.25">
      <c r="A20555">
        <v>4881453</v>
      </c>
      <c r="B20555" t="s">
        <v>13823</v>
      </c>
      <c r="C20555" s="155">
        <v>28505</v>
      </c>
      <c r="D20555">
        <v>622871</v>
      </c>
      <c r="E20555" t="s">
        <v>2087</v>
      </c>
      <c r="F20555" t="s">
        <v>40</v>
      </c>
      <c r="G20555" s="155">
        <v>45915</v>
      </c>
      <c r="H20555">
        <v>1</v>
      </c>
    </row>
    <row r="20556" spans="1:8" x14ac:dyDescent="0.25">
      <c r="A20556">
        <v>4881451</v>
      </c>
      <c r="B20556" t="s">
        <v>2168</v>
      </c>
      <c r="C20556" s="155">
        <v>14795</v>
      </c>
      <c r="D20556">
        <v>682824</v>
      </c>
      <c r="E20556" t="s">
        <v>1522</v>
      </c>
      <c r="F20556" t="s">
        <v>64</v>
      </c>
      <c r="G20556" s="155">
        <v>45915</v>
      </c>
      <c r="H20556">
        <v>1</v>
      </c>
    </row>
    <row r="20557" spans="1:8" x14ac:dyDescent="0.25">
      <c r="A20557">
        <v>4881449</v>
      </c>
      <c r="B20557" t="s">
        <v>17970</v>
      </c>
      <c r="C20557" s="155">
        <v>20105</v>
      </c>
      <c r="D20557">
        <v>667890</v>
      </c>
      <c r="E20557" t="s">
        <v>1189</v>
      </c>
      <c r="F20557" t="s">
        <v>380</v>
      </c>
      <c r="G20557" s="155">
        <v>45915</v>
      </c>
      <c r="H20557">
        <v>1</v>
      </c>
    </row>
    <row r="20558" spans="1:8" x14ac:dyDescent="0.25">
      <c r="A20558">
        <v>4881444</v>
      </c>
      <c r="B20558" t="s">
        <v>13824</v>
      </c>
      <c r="C20558" s="155">
        <v>38533</v>
      </c>
      <c r="D20558">
        <v>667814</v>
      </c>
      <c r="E20558" t="s">
        <v>1180</v>
      </c>
      <c r="F20558" t="s">
        <v>297</v>
      </c>
      <c r="G20558" s="155">
        <v>45915</v>
      </c>
      <c r="H20558">
        <v>1</v>
      </c>
    </row>
    <row r="20559" spans="1:8" x14ac:dyDescent="0.25">
      <c r="A20559">
        <v>4881442</v>
      </c>
      <c r="B20559" t="s">
        <v>13825</v>
      </c>
      <c r="C20559" s="155">
        <v>15129</v>
      </c>
      <c r="D20559">
        <v>682824</v>
      </c>
      <c r="E20559" t="s">
        <v>1522</v>
      </c>
      <c r="F20559" t="s">
        <v>64</v>
      </c>
      <c r="G20559" s="155">
        <v>45915</v>
      </c>
      <c r="H20559">
        <v>1</v>
      </c>
    </row>
    <row r="20560" spans="1:8" x14ac:dyDescent="0.25">
      <c r="A20560">
        <v>4881436</v>
      </c>
      <c r="B20560" t="s">
        <v>13826</v>
      </c>
      <c r="C20560" s="155">
        <v>16905</v>
      </c>
      <c r="D20560">
        <v>682824</v>
      </c>
      <c r="E20560" t="s">
        <v>1522</v>
      </c>
      <c r="F20560" t="s">
        <v>64</v>
      </c>
      <c r="G20560" s="155">
        <v>45915</v>
      </c>
      <c r="H20560">
        <v>1</v>
      </c>
    </row>
    <row r="20561" spans="1:8" x14ac:dyDescent="0.25">
      <c r="A20561">
        <v>4881435</v>
      </c>
      <c r="B20561" t="s">
        <v>13827</v>
      </c>
      <c r="C20561" s="155">
        <v>38592</v>
      </c>
      <c r="D20561">
        <v>602814</v>
      </c>
      <c r="E20561" t="s">
        <v>13828</v>
      </c>
      <c r="F20561" t="s">
        <v>336</v>
      </c>
      <c r="G20561" s="155">
        <v>45915</v>
      </c>
      <c r="H20561">
        <v>1</v>
      </c>
    </row>
    <row r="20562" spans="1:8" x14ac:dyDescent="0.25">
      <c r="A20562">
        <v>4881433</v>
      </c>
      <c r="B20562" t="s">
        <v>13829</v>
      </c>
      <c r="C20562" s="155">
        <v>18846</v>
      </c>
      <c r="D20562">
        <v>682824</v>
      </c>
      <c r="E20562" t="s">
        <v>1522</v>
      </c>
      <c r="F20562" t="s">
        <v>64</v>
      </c>
      <c r="G20562" s="155">
        <v>45915</v>
      </c>
      <c r="H20562">
        <v>1</v>
      </c>
    </row>
    <row r="20563" spans="1:8" x14ac:dyDescent="0.25">
      <c r="A20563">
        <v>4881432</v>
      </c>
      <c r="B20563" t="s">
        <v>13830</v>
      </c>
      <c r="C20563" s="155">
        <v>23203</v>
      </c>
      <c r="D20563">
        <v>604814</v>
      </c>
      <c r="E20563" t="s">
        <v>1224</v>
      </c>
      <c r="F20563" t="s">
        <v>32</v>
      </c>
      <c r="G20563" s="155">
        <v>45915</v>
      </c>
      <c r="H20563">
        <v>1</v>
      </c>
    </row>
    <row r="20564" spans="1:8" x14ac:dyDescent="0.25">
      <c r="A20564">
        <v>4881431</v>
      </c>
      <c r="B20564" t="s">
        <v>13831</v>
      </c>
      <c r="C20564" s="155">
        <v>13557</v>
      </c>
      <c r="D20564">
        <v>682824</v>
      </c>
      <c r="E20564" t="s">
        <v>1522</v>
      </c>
      <c r="F20564" t="s">
        <v>64</v>
      </c>
      <c r="G20564" s="155">
        <v>45915</v>
      </c>
      <c r="H20564">
        <v>1</v>
      </c>
    </row>
    <row r="20565" spans="1:8" x14ac:dyDescent="0.25">
      <c r="A20565">
        <v>4881429</v>
      </c>
      <c r="B20565" t="s">
        <v>13832</v>
      </c>
      <c r="C20565" s="155">
        <v>23202</v>
      </c>
      <c r="D20565">
        <v>618890</v>
      </c>
      <c r="E20565" t="s">
        <v>1996</v>
      </c>
      <c r="F20565" t="s">
        <v>41</v>
      </c>
      <c r="G20565" s="155">
        <v>45915</v>
      </c>
      <c r="H20565">
        <v>1</v>
      </c>
    </row>
    <row r="20566" spans="1:8" x14ac:dyDescent="0.25">
      <c r="A20566">
        <v>4881428</v>
      </c>
      <c r="B20566" t="s">
        <v>13833</v>
      </c>
      <c r="C20566" s="155">
        <v>22741</v>
      </c>
      <c r="D20566">
        <v>602984</v>
      </c>
      <c r="E20566" t="s">
        <v>1156</v>
      </c>
      <c r="F20566" t="s">
        <v>336</v>
      </c>
      <c r="G20566" s="155">
        <v>45915</v>
      </c>
      <c r="H20566">
        <v>1</v>
      </c>
    </row>
    <row r="20567" spans="1:8" x14ac:dyDescent="0.25">
      <c r="A20567">
        <v>4881427</v>
      </c>
      <c r="B20567" t="s">
        <v>23408</v>
      </c>
      <c r="C20567" s="155">
        <v>17902</v>
      </c>
      <c r="D20567">
        <v>667814</v>
      </c>
      <c r="E20567" t="s">
        <v>1198</v>
      </c>
      <c r="F20567" t="s">
        <v>383</v>
      </c>
      <c r="G20567" s="155">
        <v>45915</v>
      </c>
      <c r="H20567">
        <v>1</v>
      </c>
    </row>
    <row r="20568" spans="1:8" x14ac:dyDescent="0.25">
      <c r="A20568">
        <v>4881425</v>
      </c>
      <c r="B20568" t="s">
        <v>23409</v>
      </c>
      <c r="C20568" s="155">
        <v>21355</v>
      </c>
      <c r="D20568">
        <v>621888</v>
      </c>
      <c r="E20568" t="s">
        <v>1863</v>
      </c>
      <c r="F20568" t="s">
        <v>73</v>
      </c>
      <c r="G20568" s="155">
        <v>45923</v>
      </c>
      <c r="H20568">
        <v>1</v>
      </c>
    </row>
    <row r="20569" spans="1:8" x14ac:dyDescent="0.25">
      <c r="A20569">
        <v>4881424</v>
      </c>
      <c r="B20569" t="s">
        <v>18742</v>
      </c>
      <c r="C20569" s="155">
        <v>31736</v>
      </c>
      <c r="D20569">
        <v>667888</v>
      </c>
      <c r="E20569" t="s">
        <v>5610</v>
      </c>
      <c r="F20569" t="s">
        <v>25</v>
      </c>
      <c r="G20569" s="155">
        <v>45917</v>
      </c>
      <c r="H20569">
        <v>1</v>
      </c>
    </row>
    <row r="20570" spans="1:8" x14ac:dyDescent="0.25">
      <c r="A20570">
        <v>4881423</v>
      </c>
      <c r="B20570" t="s">
        <v>13834</v>
      </c>
      <c r="C20570" s="155">
        <v>18813</v>
      </c>
      <c r="D20570">
        <v>667688</v>
      </c>
      <c r="E20570" t="s">
        <v>1156</v>
      </c>
      <c r="F20570" t="s">
        <v>502</v>
      </c>
      <c r="G20570" s="155">
        <v>45915</v>
      </c>
      <c r="H20570">
        <v>1</v>
      </c>
    </row>
    <row r="20571" spans="1:8" x14ac:dyDescent="0.25">
      <c r="A20571">
        <v>4881422</v>
      </c>
      <c r="B20571" t="s">
        <v>13835</v>
      </c>
      <c r="C20571" s="155">
        <v>14666</v>
      </c>
      <c r="D20571">
        <v>682824</v>
      </c>
      <c r="E20571" t="s">
        <v>1522</v>
      </c>
      <c r="F20571" t="s">
        <v>64</v>
      </c>
      <c r="G20571" s="155">
        <v>45915</v>
      </c>
      <c r="H20571">
        <v>1</v>
      </c>
    </row>
    <row r="20572" spans="1:8" x14ac:dyDescent="0.25">
      <c r="A20572">
        <v>4881419</v>
      </c>
      <c r="B20572" t="s">
        <v>2690</v>
      </c>
      <c r="C20572" s="155">
        <v>16877</v>
      </c>
      <c r="D20572">
        <v>602984</v>
      </c>
      <c r="E20572" t="s">
        <v>1776</v>
      </c>
      <c r="F20572" t="s">
        <v>88</v>
      </c>
      <c r="G20572" s="155">
        <v>45923</v>
      </c>
      <c r="H20572">
        <v>1</v>
      </c>
    </row>
    <row r="20573" spans="1:8" x14ac:dyDescent="0.25">
      <c r="A20573">
        <v>4881417</v>
      </c>
      <c r="B20573" t="s">
        <v>13836</v>
      </c>
      <c r="C20573" s="155">
        <v>28719</v>
      </c>
      <c r="D20573">
        <v>667814</v>
      </c>
      <c r="E20573" t="s">
        <v>1888</v>
      </c>
      <c r="F20573" t="s">
        <v>14</v>
      </c>
      <c r="G20573" s="155">
        <v>45915</v>
      </c>
      <c r="H20573">
        <v>1</v>
      </c>
    </row>
    <row r="20574" spans="1:8" x14ac:dyDescent="0.25">
      <c r="A20574">
        <v>4881416</v>
      </c>
      <c r="B20574" t="s">
        <v>23410</v>
      </c>
      <c r="C20574" s="155">
        <v>28713</v>
      </c>
      <c r="D20574">
        <v>667888</v>
      </c>
      <c r="E20574" t="s">
        <v>1951</v>
      </c>
      <c r="F20574" t="s">
        <v>501</v>
      </c>
      <c r="G20574" s="155">
        <v>45922</v>
      </c>
      <c r="H20574">
        <v>1</v>
      </c>
    </row>
    <row r="20575" spans="1:8" x14ac:dyDescent="0.25">
      <c r="A20575">
        <v>4881415</v>
      </c>
      <c r="B20575" t="s">
        <v>13837</v>
      </c>
      <c r="C20575" s="155">
        <v>14915</v>
      </c>
      <c r="D20575">
        <v>665890</v>
      </c>
      <c r="E20575" t="s">
        <v>13838</v>
      </c>
      <c r="F20575" t="s">
        <v>56</v>
      </c>
      <c r="G20575" s="155">
        <v>45915</v>
      </c>
      <c r="H20575">
        <v>1</v>
      </c>
    </row>
    <row r="20576" spans="1:8" x14ac:dyDescent="0.25">
      <c r="A20576">
        <v>4881414</v>
      </c>
      <c r="B20576" t="s">
        <v>13839</v>
      </c>
      <c r="C20576" s="155">
        <v>14206</v>
      </c>
      <c r="D20576">
        <v>682824</v>
      </c>
      <c r="E20576" t="s">
        <v>1522</v>
      </c>
      <c r="F20576" t="s">
        <v>64</v>
      </c>
      <c r="G20576" s="155">
        <v>45915</v>
      </c>
      <c r="H20576">
        <v>1</v>
      </c>
    </row>
    <row r="20577" spans="1:8" x14ac:dyDescent="0.25">
      <c r="A20577">
        <v>4881410</v>
      </c>
      <c r="B20577" t="s">
        <v>26293</v>
      </c>
      <c r="C20577" s="155">
        <v>24629</v>
      </c>
      <c r="D20577">
        <v>667888</v>
      </c>
      <c r="E20577" t="s">
        <v>1951</v>
      </c>
      <c r="F20577" t="s">
        <v>397</v>
      </c>
      <c r="G20577" s="155">
        <v>45923</v>
      </c>
      <c r="H20577">
        <v>1</v>
      </c>
    </row>
    <row r="20578" spans="1:8" x14ac:dyDescent="0.25">
      <c r="A20578">
        <v>4881405</v>
      </c>
      <c r="B20578" t="s">
        <v>13840</v>
      </c>
      <c r="C20578" s="155">
        <v>35503</v>
      </c>
      <c r="D20578">
        <v>622804</v>
      </c>
      <c r="E20578" t="s">
        <v>987</v>
      </c>
      <c r="F20578" t="s">
        <v>36</v>
      </c>
      <c r="G20578" s="155">
        <v>45915</v>
      </c>
      <c r="H20578">
        <v>1</v>
      </c>
    </row>
    <row r="20579" spans="1:8" x14ac:dyDescent="0.25">
      <c r="A20579">
        <v>4881404</v>
      </c>
      <c r="B20579" t="s">
        <v>13841</v>
      </c>
      <c r="C20579" s="155">
        <v>14251</v>
      </c>
      <c r="D20579">
        <v>682824</v>
      </c>
      <c r="E20579" t="s">
        <v>1522</v>
      </c>
      <c r="F20579" t="s">
        <v>64</v>
      </c>
      <c r="G20579" s="155">
        <v>45915</v>
      </c>
      <c r="H20579">
        <v>1</v>
      </c>
    </row>
    <row r="20580" spans="1:8" x14ac:dyDescent="0.25">
      <c r="A20580">
        <v>4881403</v>
      </c>
      <c r="B20580" t="s">
        <v>5884</v>
      </c>
      <c r="C20580" s="155">
        <v>24178</v>
      </c>
      <c r="D20580">
        <v>608890</v>
      </c>
      <c r="E20580" t="s">
        <v>1422</v>
      </c>
      <c r="F20580" t="s">
        <v>35</v>
      </c>
      <c r="G20580" s="155">
        <v>45915</v>
      </c>
      <c r="H20580">
        <v>1</v>
      </c>
    </row>
    <row r="20581" spans="1:8" x14ac:dyDescent="0.25">
      <c r="A20581">
        <v>4881402</v>
      </c>
      <c r="B20581" t="s">
        <v>13842</v>
      </c>
      <c r="C20581" s="155">
        <v>24416</v>
      </c>
      <c r="D20581">
        <v>610814</v>
      </c>
      <c r="E20581" t="s">
        <v>3642</v>
      </c>
      <c r="F20581" t="s">
        <v>52</v>
      </c>
      <c r="G20581" s="155">
        <v>45915</v>
      </c>
      <c r="H20581">
        <v>1</v>
      </c>
    </row>
    <row r="20582" spans="1:8" x14ac:dyDescent="0.25">
      <c r="A20582">
        <v>4881401</v>
      </c>
      <c r="B20582" t="s">
        <v>13843</v>
      </c>
      <c r="C20582" s="155">
        <v>20044</v>
      </c>
      <c r="D20582">
        <v>622871</v>
      </c>
      <c r="E20582" t="s">
        <v>2097</v>
      </c>
      <c r="F20582" t="s">
        <v>507</v>
      </c>
      <c r="G20582" s="155">
        <v>45915</v>
      </c>
      <c r="H20582">
        <v>1</v>
      </c>
    </row>
    <row r="20583" spans="1:8" x14ac:dyDescent="0.25">
      <c r="A20583">
        <v>4881399</v>
      </c>
      <c r="B20583" t="s">
        <v>13844</v>
      </c>
      <c r="C20583" s="155">
        <v>15073</v>
      </c>
      <c r="D20583">
        <v>682824</v>
      </c>
      <c r="E20583" t="s">
        <v>1522</v>
      </c>
      <c r="F20583" t="s">
        <v>64</v>
      </c>
      <c r="G20583" s="155">
        <v>45915</v>
      </c>
      <c r="H20583">
        <v>1</v>
      </c>
    </row>
    <row r="20584" spans="1:8" x14ac:dyDescent="0.25">
      <c r="A20584">
        <v>4881397</v>
      </c>
      <c r="B20584" t="s">
        <v>13845</v>
      </c>
      <c r="C20584" s="155">
        <v>31654</v>
      </c>
      <c r="D20584">
        <v>622804</v>
      </c>
      <c r="E20584" t="s">
        <v>607</v>
      </c>
      <c r="F20584" t="s">
        <v>254</v>
      </c>
      <c r="G20584" s="155">
        <v>45915</v>
      </c>
      <c r="H20584">
        <v>1</v>
      </c>
    </row>
    <row r="20585" spans="1:8" x14ac:dyDescent="0.25">
      <c r="A20585">
        <v>4881394</v>
      </c>
      <c r="B20585" t="s">
        <v>6571</v>
      </c>
      <c r="C20585" s="155">
        <v>21945</v>
      </c>
      <c r="D20585">
        <v>622871</v>
      </c>
      <c r="E20585" t="s">
        <v>2074</v>
      </c>
      <c r="F20585" t="s">
        <v>19</v>
      </c>
      <c r="G20585" s="155">
        <v>45915</v>
      </c>
      <c r="H20585">
        <v>1</v>
      </c>
    </row>
    <row r="20586" spans="1:8" x14ac:dyDescent="0.25">
      <c r="A20586">
        <v>4881393</v>
      </c>
      <c r="B20586" t="s">
        <v>26294</v>
      </c>
      <c r="C20586" s="155">
        <v>21133</v>
      </c>
      <c r="D20586">
        <v>667688</v>
      </c>
      <c r="E20586" t="s">
        <v>1156</v>
      </c>
      <c r="F20586" t="s">
        <v>18</v>
      </c>
      <c r="G20586" s="155">
        <v>45912</v>
      </c>
      <c r="H20586">
        <v>1</v>
      </c>
    </row>
    <row r="20587" spans="1:8" x14ac:dyDescent="0.25">
      <c r="A20587">
        <v>4881392</v>
      </c>
      <c r="B20587" t="s">
        <v>10278</v>
      </c>
      <c r="C20587" s="155">
        <v>16813</v>
      </c>
      <c r="D20587">
        <v>614814</v>
      </c>
      <c r="E20587" t="s">
        <v>2839</v>
      </c>
      <c r="F20587" t="s">
        <v>2636</v>
      </c>
      <c r="G20587" s="155">
        <v>45912</v>
      </c>
      <c r="H20587">
        <v>1</v>
      </c>
    </row>
    <row r="20588" spans="1:8" x14ac:dyDescent="0.25">
      <c r="A20588">
        <v>4881391</v>
      </c>
      <c r="B20588" t="s">
        <v>2791</v>
      </c>
      <c r="C20588" s="155">
        <v>15111</v>
      </c>
      <c r="D20588">
        <v>682824</v>
      </c>
      <c r="E20588" t="s">
        <v>1522</v>
      </c>
      <c r="F20588" t="s">
        <v>64</v>
      </c>
      <c r="G20588" s="155">
        <v>45915</v>
      </c>
      <c r="H20588">
        <v>1</v>
      </c>
    </row>
    <row r="20589" spans="1:8" x14ac:dyDescent="0.25">
      <c r="A20589">
        <v>4881390</v>
      </c>
      <c r="B20589" t="s">
        <v>13846</v>
      </c>
      <c r="C20589" s="155">
        <v>20684</v>
      </c>
      <c r="D20589">
        <v>667814</v>
      </c>
      <c r="E20589" t="s">
        <v>1198</v>
      </c>
      <c r="F20589" t="s">
        <v>15</v>
      </c>
      <c r="G20589" s="155">
        <v>45915</v>
      </c>
      <c r="H20589">
        <v>1</v>
      </c>
    </row>
    <row r="20590" spans="1:8" x14ac:dyDescent="0.25">
      <c r="A20590">
        <v>4881389</v>
      </c>
      <c r="B20590" t="s">
        <v>13847</v>
      </c>
      <c r="C20590" s="155">
        <v>24682</v>
      </c>
      <c r="D20590">
        <v>604814</v>
      </c>
      <c r="E20590" t="s">
        <v>1314</v>
      </c>
      <c r="F20590" t="s">
        <v>32</v>
      </c>
      <c r="G20590" s="155">
        <v>45915</v>
      </c>
      <c r="H20590">
        <v>1</v>
      </c>
    </row>
    <row r="20591" spans="1:8" x14ac:dyDescent="0.25">
      <c r="A20591">
        <v>4881387</v>
      </c>
      <c r="B20591" t="s">
        <v>2801</v>
      </c>
      <c r="C20591" s="155">
        <v>28794</v>
      </c>
      <c r="D20591">
        <v>610890</v>
      </c>
      <c r="E20591" t="s">
        <v>2802</v>
      </c>
      <c r="F20591" t="s">
        <v>61</v>
      </c>
      <c r="G20591" s="155">
        <v>45915</v>
      </c>
      <c r="H20591">
        <v>1</v>
      </c>
    </row>
    <row r="20592" spans="1:8" x14ac:dyDescent="0.25">
      <c r="A20592">
        <v>4881386</v>
      </c>
      <c r="B20592" t="s">
        <v>23411</v>
      </c>
      <c r="C20592" s="155">
        <v>19637</v>
      </c>
      <c r="D20592">
        <v>667688</v>
      </c>
      <c r="E20592" t="s">
        <v>1156</v>
      </c>
      <c r="F20592" t="s">
        <v>383</v>
      </c>
      <c r="G20592" s="155">
        <v>45915</v>
      </c>
      <c r="H20592">
        <v>1</v>
      </c>
    </row>
    <row r="20593" spans="1:8" x14ac:dyDescent="0.25">
      <c r="A20593">
        <v>4881385</v>
      </c>
      <c r="B20593" t="s">
        <v>23412</v>
      </c>
      <c r="C20593" s="155">
        <v>19371</v>
      </c>
      <c r="D20593">
        <v>621888</v>
      </c>
      <c r="E20593" t="s">
        <v>2700</v>
      </c>
      <c r="F20593" t="s">
        <v>23</v>
      </c>
      <c r="G20593" s="155">
        <v>45919</v>
      </c>
      <c r="H20593">
        <v>1</v>
      </c>
    </row>
    <row r="20594" spans="1:8" x14ac:dyDescent="0.25">
      <c r="A20594">
        <v>4881380</v>
      </c>
      <c r="B20594" t="s">
        <v>4893</v>
      </c>
      <c r="C20594" s="155">
        <v>17835</v>
      </c>
      <c r="D20594">
        <v>600824</v>
      </c>
      <c r="E20594" t="s">
        <v>1522</v>
      </c>
      <c r="F20594" t="s">
        <v>59</v>
      </c>
      <c r="G20594" s="155">
        <v>45915</v>
      </c>
      <c r="H20594">
        <v>1</v>
      </c>
    </row>
    <row r="20595" spans="1:8" x14ac:dyDescent="0.25">
      <c r="A20595">
        <v>4881379</v>
      </c>
      <c r="B20595" t="s">
        <v>4268</v>
      </c>
      <c r="C20595" s="155">
        <v>21313</v>
      </c>
      <c r="D20595">
        <v>608888</v>
      </c>
      <c r="E20595" t="s">
        <v>3036</v>
      </c>
      <c r="F20595" t="s">
        <v>325</v>
      </c>
      <c r="G20595" s="155">
        <v>45922</v>
      </c>
      <c r="H20595">
        <v>1</v>
      </c>
    </row>
    <row r="20596" spans="1:8" x14ac:dyDescent="0.25">
      <c r="A20596">
        <v>4881378</v>
      </c>
      <c r="B20596" t="s">
        <v>13848</v>
      </c>
      <c r="C20596" s="155">
        <v>21145</v>
      </c>
      <c r="D20596">
        <v>602814</v>
      </c>
      <c r="E20596" t="s">
        <v>1174</v>
      </c>
      <c r="F20596" t="s">
        <v>336</v>
      </c>
      <c r="G20596" s="155">
        <v>45915</v>
      </c>
      <c r="H20596">
        <v>1</v>
      </c>
    </row>
    <row r="20597" spans="1:8" x14ac:dyDescent="0.25">
      <c r="A20597">
        <v>4881377</v>
      </c>
      <c r="B20597" t="s">
        <v>18743</v>
      </c>
      <c r="C20597" s="155">
        <v>30885</v>
      </c>
      <c r="D20597">
        <v>667888</v>
      </c>
      <c r="E20597" t="s">
        <v>1951</v>
      </c>
      <c r="F20597" t="s">
        <v>421</v>
      </c>
      <c r="G20597" s="155">
        <v>45917</v>
      </c>
      <c r="H20597">
        <v>1</v>
      </c>
    </row>
    <row r="20598" spans="1:8" x14ac:dyDescent="0.25">
      <c r="A20598">
        <v>4881376</v>
      </c>
      <c r="B20598" t="s">
        <v>9159</v>
      </c>
      <c r="C20598" s="155">
        <v>17542</v>
      </c>
      <c r="D20598">
        <v>682824</v>
      </c>
      <c r="E20598" t="s">
        <v>1522</v>
      </c>
      <c r="F20598" t="s">
        <v>64</v>
      </c>
      <c r="G20598" s="155">
        <v>45915</v>
      </c>
      <c r="H20598">
        <v>1</v>
      </c>
    </row>
    <row r="20599" spans="1:8" x14ac:dyDescent="0.25">
      <c r="A20599">
        <v>4881375</v>
      </c>
      <c r="B20599" t="s">
        <v>18744</v>
      </c>
      <c r="C20599" s="155">
        <v>31240</v>
      </c>
      <c r="D20599">
        <v>667888</v>
      </c>
      <c r="E20599" t="s">
        <v>4492</v>
      </c>
      <c r="F20599" t="s">
        <v>499</v>
      </c>
      <c r="G20599" s="155">
        <v>45917</v>
      </c>
      <c r="H20599">
        <v>1</v>
      </c>
    </row>
    <row r="20600" spans="1:8" x14ac:dyDescent="0.25">
      <c r="A20600">
        <v>4881374</v>
      </c>
      <c r="B20600" t="s">
        <v>13849</v>
      </c>
      <c r="C20600" s="155">
        <v>20863</v>
      </c>
      <c r="D20600">
        <v>620814</v>
      </c>
      <c r="E20600" t="s">
        <v>2856</v>
      </c>
      <c r="F20600" t="s">
        <v>424</v>
      </c>
      <c r="G20600" s="155">
        <v>45915</v>
      </c>
      <c r="H20600">
        <v>1</v>
      </c>
    </row>
    <row r="20601" spans="1:8" x14ac:dyDescent="0.25">
      <c r="A20601">
        <v>4881373</v>
      </c>
      <c r="B20601" t="s">
        <v>3510</v>
      </c>
      <c r="C20601" s="155">
        <v>19501</v>
      </c>
      <c r="D20601">
        <v>667688</v>
      </c>
      <c r="E20601" t="s">
        <v>1156</v>
      </c>
      <c r="F20601" t="s">
        <v>421</v>
      </c>
      <c r="G20601" s="155">
        <v>45915</v>
      </c>
      <c r="H20601">
        <v>1</v>
      </c>
    </row>
    <row r="20602" spans="1:8" x14ac:dyDescent="0.25">
      <c r="A20602">
        <v>4881371</v>
      </c>
      <c r="B20602" t="s">
        <v>13850</v>
      </c>
      <c r="C20602" s="155">
        <v>17283</v>
      </c>
      <c r="D20602">
        <v>608814</v>
      </c>
      <c r="E20602" t="s">
        <v>1867</v>
      </c>
      <c r="F20602" t="s">
        <v>35</v>
      </c>
      <c r="G20602" s="155">
        <v>45915</v>
      </c>
      <c r="H20602">
        <v>1</v>
      </c>
    </row>
    <row r="20603" spans="1:8" x14ac:dyDescent="0.25">
      <c r="A20603">
        <v>4881370</v>
      </c>
      <c r="B20603" t="s">
        <v>13851</v>
      </c>
      <c r="C20603" s="155">
        <v>16918</v>
      </c>
      <c r="D20603">
        <v>667814</v>
      </c>
      <c r="E20603" t="s">
        <v>1198</v>
      </c>
      <c r="F20603" t="s">
        <v>350</v>
      </c>
      <c r="G20603" s="155">
        <v>45915</v>
      </c>
      <c r="H20603">
        <v>1</v>
      </c>
    </row>
    <row r="20604" spans="1:8" x14ac:dyDescent="0.25">
      <c r="A20604">
        <v>4881367</v>
      </c>
      <c r="B20604" t="s">
        <v>13852</v>
      </c>
      <c r="C20604" s="155">
        <v>14386</v>
      </c>
      <c r="D20604">
        <v>614814</v>
      </c>
      <c r="E20604" t="s">
        <v>2839</v>
      </c>
      <c r="F20604" t="s">
        <v>2636</v>
      </c>
      <c r="G20604" s="155">
        <v>45912</v>
      </c>
      <c r="H20604">
        <v>1</v>
      </c>
    </row>
    <row r="20605" spans="1:8" x14ac:dyDescent="0.25">
      <c r="A20605">
        <v>4881366</v>
      </c>
      <c r="B20605" t="s">
        <v>11055</v>
      </c>
      <c r="C20605" s="155">
        <v>36649</v>
      </c>
      <c r="D20605">
        <v>608814</v>
      </c>
      <c r="E20605" t="s">
        <v>1960</v>
      </c>
      <c r="F20605" t="s">
        <v>325</v>
      </c>
      <c r="G20605" s="155">
        <v>45915</v>
      </c>
      <c r="H20605">
        <v>1</v>
      </c>
    </row>
    <row r="20606" spans="1:8" x14ac:dyDescent="0.25">
      <c r="A20606">
        <v>4881365</v>
      </c>
      <c r="B20606" t="s">
        <v>13853</v>
      </c>
      <c r="C20606" s="155">
        <v>15862</v>
      </c>
      <c r="D20606">
        <v>667814</v>
      </c>
      <c r="E20606" t="s">
        <v>1180</v>
      </c>
      <c r="F20606" t="s">
        <v>377</v>
      </c>
      <c r="G20606" s="155">
        <v>45915</v>
      </c>
      <c r="H20606">
        <v>1</v>
      </c>
    </row>
    <row r="20607" spans="1:8" x14ac:dyDescent="0.25">
      <c r="A20607">
        <v>4881363</v>
      </c>
      <c r="B20607" t="s">
        <v>2455</v>
      </c>
      <c r="C20607" s="155">
        <v>19637</v>
      </c>
      <c r="D20607">
        <v>682824</v>
      </c>
      <c r="E20607" t="s">
        <v>1522</v>
      </c>
      <c r="F20607" t="s">
        <v>64</v>
      </c>
      <c r="G20607" s="155">
        <v>45915</v>
      </c>
      <c r="H20607">
        <v>1</v>
      </c>
    </row>
    <row r="20608" spans="1:8" x14ac:dyDescent="0.25">
      <c r="A20608">
        <v>4881362</v>
      </c>
      <c r="B20608" t="s">
        <v>23413</v>
      </c>
      <c r="C20608" s="155">
        <v>19642</v>
      </c>
      <c r="D20608">
        <v>667688</v>
      </c>
      <c r="E20608" t="s">
        <v>1156</v>
      </c>
      <c r="F20608" t="s">
        <v>383</v>
      </c>
      <c r="G20608" s="155">
        <v>45915</v>
      </c>
      <c r="H20608">
        <v>1</v>
      </c>
    </row>
    <row r="20609" spans="1:8" x14ac:dyDescent="0.25">
      <c r="A20609">
        <v>4881361</v>
      </c>
      <c r="B20609" t="s">
        <v>18383</v>
      </c>
      <c r="C20609" s="155">
        <v>13006</v>
      </c>
      <c r="D20609">
        <v>667984</v>
      </c>
      <c r="E20609" t="s">
        <v>1156</v>
      </c>
      <c r="F20609" t="s">
        <v>21</v>
      </c>
      <c r="G20609" s="155">
        <v>45915</v>
      </c>
      <c r="H20609">
        <v>1</v>
      </c>
    </row>
    <row r="20610" spans="1:8" x14ac:dyDescent="0.25">
      <c r="A20610">
        <v>4881360</v>
      </c>
      <c r="B20610" t="s">
        <v>13854</v>
      </c>
      <c r="C20610" s="155">
        <v>17548</v>
      </c>
      <c r="D20610">
        <v>667824</v>
      </c>
      <c r="E20610" t="s">
        <v>1951</v>
      </c>
      <c r="F20610" t="s">
        <v>492</v>
      </c>
      <c r="G20610" s="155">
        <v>45915</v>
      </c>
      <c r="H20610">
        <v>1</v>
      </c>
    </row>
    <row r="20611" spans="1:8" x14ac:dyDescent="0.25">
      <c r="A20611">
        <v>4881358</v>
      </c>
      <c r="B20611" t="s">
        <v>5201</v>
      </c>
      <c r="C20611" s="155">
        <v>35016</v>
      </c>
      <c r="D20611">
        <v>622932</v>
      </c>
      <c r="E20611" t="s">
        <v>535</v>
      </c>
      <c r="F20611" t="s">
        <v>40</v>
      </c>
      <c r="G20611" s="155">
        <v>45915</v>
      </c>
      <c r="H20611">
        <v>1</v>
      </c>
    </row>
    <row r="20612" spans="1:8" x14ac:dyDescent="0.25">
      <c r="A20612">
        <v>4881356</v>
      </c>
      <c r="B20612" t="s">
        <v>3668</v>
      </c>
      <c r="C20612" s="155">
        <v>36194</v>
      </c>
      <c r="D20612">
        <v>622932</v>
      </c>
      <c r="E20612" t="s">
        <v>535</v>
      </c>
      <c r="F20612" t="s">
        <v>254</v>
      </c>
      <c r="G20612" s="155">
        <v>45915</v>
      </c>
      <c r="H20612">
        <v>1</v>
      </c>
    </row>
    <row r="20613" spans="1:8" x14ac:dyDescent="0.25">
      <c r="A20613">
        <v>4881355</v>
      </c>
      <c r="B20613" t="s">
        <v>23414</v>
      </c>
      <c r="C20613" s="155">
        <v>20679</v>
      </c>
      <c r="D20613">
        <v>667888</v>
      </c>
      <c r="E20613" t="s">
        <v>1951</v>
      </c>
      <c r="F20613" t="s">
        <v>402</v>
      </c>
      <c r="G20613" s="155">
        <v>45923</v>
      </c>
      <c r="H20613">
        <v>1</v>
      </c>
    </row>
    <row r="20614" spans="1:8" x14ac:dyDescent="0.25">
      <c r="A20614">
        <v>4881354</v>
      </c>
      <c r="B20614" t="s">
        <v>13855</v>
      </c>
      <c r="C20614" s="155">
        <v>21391</v>
      </c>
      <c r="D20614">
        <v>667814</v>
      </c>
      <c r="E20614" t="s">
        <v>1180</v>
      </c>
      <c r="F20614" t="s">
        <v>413</v>
      </c>
      <c r="G20614" s="155">
        <v>45915</v>
      </c>
      <c r="H20614">
        <v>1</v>
      </c>
    </row>
    <row r="20615" spans="1:8" x14ac:dyDescent="0.25">
      <c r="A20615">
        <v>4881353</v>
      </c>
      <c r="B20615" t="s">
        <v>13856</v>
      </c>
      <c r="C20615" s="155">
        <v>29595</v>
      </c>
      <c r="D20615">
        <v>622871</v>
      </c>
      <c r="E20615" t="s">
        <v>581</v>
      </c>
      <c r="F20615" t="s">
        <v>19</v>
      </c>
      <c r="G20615" s="155">
        <v>45915</v>
      </c>
      <c r="H20615">
        <v>1</v>
      </c>
    </row>
    <row r="20616" spans="1:8" x14ac:dyDescent="0.25">
      <c r="A20616">
        <v>4881347</v>
      </c>
      <c r="B20616" t="s">
        <v>13857</v>
      </c>
      <c r="C20616" s="155">
        <v>15760</v>
      </c>
      <c r="D20616">
        <v>602814</v>
      </c>
      <c r="E20616" t="s">
        <v>1430</v>
      </c>
      <c r="F20616" t="s">
        <v>336</v>
      </c>
      <c r="G20616" s="155">
        <v>45915</v>
      </c>
      <c r="H20616">
        <v>1</v>
      </c>
    </row>
    <row r="20617" spans="1:8" x14ac:dyDescent="0.25">
      <c r="A20617">
        <v>4881345</v>
      </c>
      <c r="B20617" t="s">
        <v>26295</v>
      </c>
      <c r="C20617" s="155">
        <v>19725</v>
      </c>
      <c r="D20617">
        <v>610814</v>
      </c>
      <c r="E20617" t="s">
        <v>5212</v>
      </c>
      <c r="F20617" t="s">
        <v>52</v>
      </c>
      <c r="G20617" s="155">
        <v>45915</v>
      </c>
      <c r="H20617">
        <v>1</v>
      </c>
    </row>
    <row r="20618" spans="1:8" x14ac:dyDescent="0.25">
      <c r="A20618">
        <v>4881344</v>
      </c>
      <c r="B20618" t="s">
        <v>7832</v>
      </c>
      <c r="C20618" s="155">
        <v>24592</v>
      </c>
      <c r="D20618">
        <v>622871</v>
      </c>
      <c r="E20618" t="s">
        <v>2034</v>
      </c>
      <c r="F20618" t="s">
        <v>507</v>
      </c>
      <c r="G20618" s="155">
        <v>45915</v>
      </c>
      <c r="H20618">
        <v>1</v>
      </c>
    </row>
    <row r="20619" spans="1:8" x14ac:dyDescent="0.25">
      <c r="A20619">
        <v>4881343</v>
      </c>
      <c r="B20619" t="s">
        <v>13858</v>
      </c>
      <c r="C20619" s="155">
        <v>15736</v>
      </c>
      <c r="D20619">
        <v>667688</v>
      </c>
      <c r="E20619" t="s">
        <v>1156</v>
      </c>
      <c r="F20619" t="s">
        <v>25</v>
      </c>
      <c r="G20619" s="155">
        <v>45915</v>
      </c>
      <c r="H20619">
        <v>1</v>
      </c>
    </row>
    <row r="20620" spans="1:8" x14ac:dyDescent="0.25">
      <c r="A20620">
        <v>4881342</v>
      </c>
      <c r="B20620" t="s">
        <v>6542</v>
      </c>
      <c r="C20620" s="155">
        <v>36332</v>
      </c>
      <c r="D20620">
        <v>600888</v>
      </c>
      <c r="E20620" t="s">
        <v>4492</v>
      </c>
      <c r="F20620" t="s">
        <v>503</v>
      </c>
      <c r="G20620" s="155">
        <v>45922</v>
      </c>
      <c r="H20620">
        <v>1</v>
      </c>
    </row>
    <row r="20621" spans="1:8" x14ac:dyDescent="0.25">
      <c r="A20621">
        <v>4881341</v>
      </c>
      <c r="B20621" t="s">
        <v>13859</v>
      </c>
      <c r="C20621" s="155">
        <v>17908</v>
      </c>
      <c r="D20621">
        <v>682824</v>
      </c>
      <c r="E20621" t="s">
        <v>1522</v>
      </c>
      <c r="F20621" t="s">
        <v>64</v>
      </c>
      <c r="G20621" s="155">
        <v>45915</v>
      </c>
      <c r="H20621">
        <v>1</v>
      </c>
    </row>
    <row r="20622" spans="1:8" x14ac:dyDescent="0.25">
      <c r="A20622">
        <v>4881339</v>
      </c>
      <c r="B20622" t="s">
        <v>23415</v>
      </c>
      <c r="C20622" s="155">
        <v>26278</v>
      </c>
      <c r="D20622">
        <v>667888</v>
      </c>
      <c r="E20622" t="s">
        <v>1951</v>
      </c>
      <c r="F20622" t="s">
        <v>414</v>
      </c>
      <c r="G20622" s="155">
        <v>45923</v>
      </c>
      <c r="H20622">
        <v>1</v>
      </c>
    </row>
    <row r="20623" spans="1:8" x14ac:dyDescent="0.25">
      <c r="A20623">
        <v>4881338</v>
      </c>
      <c r="B20623" t="s">
        <v>13860</v>
      </c>
      <c r="C20623" s="155">
        <v>18707</v>
      </c>
      <c r="D20623">
        <v>667984</v>
      </c>
      <c r="E20623" t="s">
        <v>1192</v>
      </c>
      <c r="F20623" t="s">
        <v>498</v>
      </c>
      <c r="G20623" s="155">
        <v>45915</v>
      </c>
      <c r="H20623">
        <v>1</v>
      </c>
    </row>
    <row r="20624" spans="1:8" x14ac:dyDescent="0.25">
      <c r="A20624">
        <v>4881337</v>
      </c>
      <c r="B20624" t="s">
        <v>13861</v>
      </c>
      <c r="C20624" s="155">
        <v>21754</v>
      </c>
      <c r="D20624">
        <v>622932</v>
      </c>
      <c r="E20624" t="s">
        <v>535</v>
      </c>
      <c r="F20624" t="s">
        <v>19</v>
      </c>
      <c r="G20624" s="155">
        <v>45915</v>
      </c>
      <c r="H20624">
        <v>1</v>
      </c>
    </row>
    <row r="20625" spans="1:8" x14ac:dyDescent="0.25">
      <c r="A20625">
        <v>4881333</v>
      </c>
      <c r="B20625" t="s">
        <v>13862</v>
      </c>
      <c r="C20625" s="155">
        <v>18709</v>
      </c>
      <c r="D20625">
        <v>614814</v>
      </c>
      <c r="E20625" t="s">
        <v>4694</v>
      </c>
      <c r="F20625" t="s">
        <v>2636</v>
      </c>
      <c r="G20625" s="155">
        <v>45912</v>
      </c>
      <c r="H20625">
        <v>1</v>
      </c>
    </row>
    <row r="20626" spans="1:8" x14ac:dyDescent="0.25">
      <c r="A20626">
        <v>4881331</v>
      </c>
      <c r="B20626" t="s">
        <v>13863</v>
      </c>
      <c r="C20626" s="155">
        <v>18056</v>
      </c>
      <c r="D20626">
        <v>602814</v>
      </c>
      <c r="E20626" t="s">
        <v>1430</v>
      </c>
      <c r="F20626" t="s">
        <v>336</v>
      </c>
      <c r="G20626" s="155">
        <v>45915</v>
      </c>
      <c r="H20626">
        <v>1</v>
      </c>
    </row>
    <row r="20627" spans="1:8" x14ac:dyDescent="0.25">
      <c r="A20627">
        <v>4881330</v>
      </c>
      <c r="B20627" t="s">
        <v>13864</v>
      </c>
      <c r="C20627" s="155">
        <v>16900</v>
      </c>
      <c r="D20627">
        <v>608814</v>
      </c>
      <c r="E20627" t="s">
        <v>1867</v>
      </c>
      <c r="F20627" t="s">
        <v>35</v>
      </c>
      <c r="G20627" s="155">
        <v>45915</v>
      </c>
      <c r="H20627">
        <v>1</v>
      </c>
    </row>
    <row r="20628" spans="1:8" x14ac:dyDescent="0.25">
      <c r="A20628">
        <v>4881329</v>
      </c>
      <c r="B20628" t="s">
        <v>13865</v>
      </c>
      <c r="C20628" s="155">
        <v>17453</v>
      </c>
      <c r="D20628">
        <v>682824</v>
      </c>
      <c r="E20628" t="s">
        <v>1522</v>
      </c>
      <c r="F20628" t="s">
        <v>64</v>
      </c>
      <c r="G20628" s="155">
        <v>45915</v>
      </c>
      <c r="H20628">
        <v>1</v>
      </c>
    </row>
    <row r="20629" spans="1:8" x14ac:dyDescent="0.25">
      <c r="A20629">
        <v>4881328</v>
      </c>
      <c r="B20629" t="s">
        <v>9860</v>
      </c>
      <c r="C20629" s="155">
        <v>16509</v>
      </c>
      <c r="D20629">
        <v>621888</v>
      </c>
      <c r="E20629" t="s">
        <v>22518</v>
      </c>
      <c r="F20629" t="s">
        <v>73</v>
      </c>
      <c r="G20629" s="155">
        <v>45923</v>
      </c>
      <c r="H20629">
        <v>1</v>
      </c>
    </row>
    <row r="20630" spans="1:8" x14ac:dyDescent="0.25">
      <c r="A20630">
        <v>4881327</v>
      </c>
      <c r="B20630" t="s">
        <v>26140</v>
      </c>
      <c r="C20630" s="155">
        <v>29164</v>
      </c>
      <c r="D20630">
        <v>667888</v>
      </c>
      <c r="E20630" t="s">
        <v>22758</v>
      </c>
      <c r="F20630" t="s">
        <v>14</v>
      </c>
      <c r="G20630" s="155">
        <v>45924</v>
      </c>
      <c r="H20630">
        <v>1</v>
      </c>
    </row>
    <row r="20631" spans="1:8" x14ac:dyDescent="0.25">
      <c r="A20631">
        <v>4881326</v>
      </c>
      <c r="B20631" t="s">
        <v>23416</v>
      </c>
      <c r="C20631" s="155">
        <v>28947</v>
      </c>
      <c r="D20631">
        <v>667888</v>
      </c>
      <c r="E20631" t="s">
        <v>4492</v>
      </c>
      <c r="F20631" t="s">
        <v>8</v>
      </c>
      <c r="G20631" s="155">
        <v>45919</v>
      </c>
      <c r="H20631">
        <v>1</v>
      </c>
    </row>
    <row r="20632" spans="1:8" x14ac:dyDescent="0.25">
      <c r="A20632">
        <v>4881325</v>
      </c>
      <c r="B20632" t="s">
        <v>9061</v>
      </c>
      <c r="C20632" s="155">
        <v>34455</v>
      </c>
      <c r="D20632">
        <v>608890</v>
      </c>
      <c r="E20632" t="s">
        <v>3036</v>
      </c>
      <c r="F20632" t="s">
        <v>325</v>
      </c>
      <c r="G20632" s="155">
        <v>45915</v>
      </c>
      <c r="H20632">
        <v>1</v>
      </c>
    </row>
    <row r="20633" spans="1:8" x14ac:dyDescent="0.25">
      <c r="A20633">
        <v>4881324</v>
      </c>
      <c r="B20633" t="s">
        <v>14984</v>
      </c>
      <c r="C20633" s="155">
        <v>23922</v>
      </c>
      <c r="D20633">
        <v>667688</v>
      </c>
      <c r="E20633" t="s">
        <v>1156</v>
      </c>
      <c r="F20633" t="s">
        <v>18</v>
      </c>
      <c r="G20633" s="155">
        <v>45910</v>
      </c>
      <c r="H20633">
        <v>1</v>
      </c>
    </row>
    <row r="20634" spans="1:8" x14ac:dyDescent="0.25">
      <c r="A20634">
        <v>4881323</v>
      </c>
      <c r="B20634" t="s">
        <v>18745</v>
      </c>
      <c r="C20634" s="155">
        <v>37938</v>
      </c>
      <c r="D20634">
        <v>610888</v>
      </c>
      <c r="E20634" t="s">
        <v>1226</v>
      </c>
      <c r="F20634" t="s">
        <v>39</v>
      </c>
      <c r="G20634" s="155">
        <v>45917</v>
      </c>
      <c r="H20634">
        <v>1</v>
      </c>
    </row>
    <row r="20635" spans="1:8" x14ac:dyDescent="0.25">
      <c r="A20635">
        <v>4881320</v>
      </c>
      <c r="B20635" t="s">
        <v>13866</v>
      </c>
      <c r="C20635" s="155">
        <v>36249</v>
      </c>
      <c r="D20635">
        <v>667824</v>
      </c>
      <c r="E20635" t="s">
        <v>1951</v>
      </c>
      <c r="F20635" t="s">
        <v>327</v>
      </c>
      <c r="G20635" s="155">
        <v>45915</v>
      </c>
      <c r="H20635">
        <v>1</v>
      </c>
    </row>
    <row r="20636" spans="1:8" x14ac:dyDescent="0.25">
      <c r="A20636">
        <v>4881319</v>
      </c>
      <c r="B20636" t="s">
        <v>13867</v>
      </c>
      <c r="C20636" s="155">
        <v>18418</v>
      </c>
      <c r="D20636">
        <v>667814</v>
      </c>
      <c r="E20636" t="s">
        <v>1170</v>
      </c>
      <c r="F20636" t="s">
        <v>8</v>
      </c>
      <c r="G20636" s="155">
        <v>45915</v>
      </c>
      <c r="H20636">
        <v>1</v>
      </c>
    </row>
    <row r="20637" spans="1:8" x14ac:dyDescent="0.25">
      <c r="A20637">
        <v>4881318</v>
      </c>
      <c r="B20637" t="s">
        <v>13868</v>
      </c>
      <c r="C20637" s="155">
        <v>38199</v>
      </c>
      <c r="D20637">
        <v>667824</v>
      </c>
      <c r="E20637" t="s">
        <v>1951</v>
      </c>
      <c r="F20637" t="s">
        <v>492</v>
      </c>
      <c r="G20637" s="155">
        <v>45915</v>
      </c>
      <c r="H20637">
        <v>1</v>
      </c>
    </row>
    <row r="20638" spans="1:8" x14ac:dyDescent="0.25">
      <c r="A20638">
        <v>4881317</v>
      </c>
      <c r="B20638" t="s">
        <v>13869</v>
      </c>
      <c r="C20638" s="155">
        <v>37080</v>
      </c>
      <c r="D20638">
        <v>667814</v>
      </c>
      <c r="E20638" t="s">
        <v>6550</v>
      </c>
      <c r="F20638" t="s">
        <v>25</v>
      </c>
      <c r="G20638" s="155">
        <v>45915</v>
      </c>
      <c r="H20638">
        <v>1</v>
      </c>
    </row>
    <row r="20639" spans="1:8" x14ac:dyDescent="0.25">
      <c r="A20639">
        <v>4881316</v>
      </c>
      <c r="B20639" t="s">
        <v>4614</v>
      </c>
      <c r="C20639" s="155">
        <v>19771</v>
      </c>
      <c r="D20639">
        <v>667972</v>
      </c>
      <c r="E20639" t="s">
        <v>1170</v>
      </c>
      <c r="F20639" t="s">
        <v>493</v>
      </c>
      <c r="G20639" s="155">
        <v>45915</v>
      </c>
      <c r="H20639">
        <v>1</v>
      </c>
    </row>
    <row r="20640" spans="1:8" x14ac:dyDescent="0.25">
      <c r="A20640">
        <v>4881311</v>
      </c>
      <c r="B20640" t="s">
        <v>13870</v>
      </c>
      <c r="C20640" s="155">
        <v>21117</v>
      </c>
      <c r="D20640">
        <v>667824</v>
      </c>
      <c r="E20640" t="s">
        <v>1951</v>
      </c>
      <c r="F20640" t="s">
        <v>439</v>
      </c>
      <c r="G20640" s="155">
        <v>45915</v>
      </c>
      <c r="H20640">
        <v>1</v>
      </c>
    </row>
    <row r="20641" spans="1:8" x14ac:dyDescent="0.25">
      <c r="A20641">
        <v>4881304</v>
      </c>
      <c r="B20641" t="s">
        <v>13871</v>
      </c>
      <c r="C20641" s="155">
        <v>21027</v>
      </c>
      <c r="D20641">
        <v>610814</v>
      </c>
      <c r="E20641" t="s">
        <v>2813</v>
      </c>
      <c r="F20641" t="s">
        <v>698</v>
      </c>
      <c r="G20641" s="155">
        <v>45915</v>
      </c>
      <c r="H20641">
        <v>1</v>
      </c>
    </row>
    <row r="20642" spans="1:8" x14ac:dyDescent="0.25">
      <c r="A20642">
        <v>4881302</v>
      </c>
      <c r="B20642" t="s">
        <v>5881</v>
      </c>
      <c r="C20642" s="155">
        <v>22544</v>
      </c>
      <c r="D20642">
        <v>617888</v>
      </c>
      <c r="E20642" t="s">
        <v>3839</v>
      </c>
      <c r="F20642" t="s">
        <v>67</v>
      </c>
      <c r="G20642" s="155">
        <v>45917</v>
      </c>
      <c r="H20642">
        <v>1</v>
      </c>
    </row>
    <row r="20643" spans="1:8" x14ac:dyDescent="0.25">
      <c r="A20643">
        <v>4881300</v>
      </c>
      <c r="B20643" t="s">
        <v>13872</v>
      </c>
      <c r="C20643" s="155">
        <v>21791</v>
      </c>
      <c r="D20643">
        <v>620814</v>
      </c>
      <c r="E20643" t="s">
        <v>565</v>
      </c>
      <c r="F20643" t="s">
        <v>424</v>
      </c>
      <c r="G20643" s="155">
        <v>45915</v>
      </c>
      <c r="H20643">
        <v>1</v>
      </c>
    </row>
    <row r="20644" spans="1:8" x14ac:dyDescent="0.25">
      <c r="A20644">
        <v>4881298</v>
      </c>
      <c r="B20644" t="s">
        <v>13873</v>
      </c>
      <c r="C20644" s="155">
        <v>15517</v>
      </c>
      <c r="D20644">
        <v>682824</v>
      </c>
      <c r="E20644" t="s">
        <v>1522</v>
      </c>
      <c r="F20644" t="s">
        <v>64</v>
      </c>
      <c r="G20644" s="155">
        <v>45915</v>
      </c>
      <c r="H20644">
        <v>1</v>
      </c>
    </row>
    <row r="20645" spans="1:8" x14ac:dyDescent="0.25">
      <c r="A20645">
        <v>4881297</v>
      </c>
      <c r="B20645" t="s">
        <v>3275</v>
      </c>
      <c r="C20645" s="155">
        <v>20721</v>
      </c>
      <c r="D20645">
        <v>614814</v>
      </c>
      <c r="E20645" t="s">
        <v>1208</v>
      </c>
      <c r="F20645" t="s">
        <v>2636</v>
      </c>
      <c r="G20645" s="155">
        <v>45912</v>
      </c>
      <c r="H20645">
        <v>1</v>
      </c>
    </row>
    <row r="20646" spans="1:8" x14ac:dyDescent="0.25">
      <c r="A20646">
        <v>4881295</v>
      </c>
      <c r="B20646" t="s">
        <v>13874</v>
      </c>
      <c r="C20646" s="155">
        <v>20357</v>
      </c>
      <c r="D20646">
        <v>667984</v>
      </c>
      <c r="E20646" t="s">
        <v>1192</v>
      </c>
      <c r="F20646" t="s">
        <v>498</v>
      </c>
      <c r="G20646" s="155">
        <v>45915</v>
      </c>
      <c r="H20646">
        <v>1</v>
      </c>
    </row>
    <row r="20647" spans="1:8" x14ac:dyDescent="0.25">
      <c r="A20647">
        <v>4881290</v>
      </c>
      <c r="B20647" t="s">
        <v>10630</v>
      </c>
      <c r="C20647" s="155">
        <v>38421</v>
      </c>
      <c r="D20647">
        <v>622871</v>
      </c>
      <c r="E20647" t="s">
        <v>1793</v>
      </c>
      <c r="F20647" t="s">
        <v>288</v>
      </c>
      <c r="G20647" s="155">
        <v>45915</v>
      </c>
      <c r="H20647">
        <v>1</v>
      </c>
    </row>
    <row r="20648" spans="1:8" x14ac:dyDescent="0.25">
      <c r="A20648">
        <v>4881289</v>
      </c>
      <c r="B20648" t="s">
        <v>18746</v>
      </c>
      <c r="C20648" s="155">
        <v>38247</v>
      </c>
      <c r="D20648">
        <v>602984</v>
      </c>
      <c r="E20648" t="s">
        <v>1156</v>
      </c>
      <c r="F20648" t="s">
        <v>88</v>
      </c>
      <c r="G20648" s="155">
        <v>45915</v>
      </c>
      <c r="H20648">
        <v>1</v>
      </c>
    </row>
    <row r="20649" spans="1:8" x14ac:dyDescent="0.25">
      <c r="A20649">
        <v>4881284</v>
      </c>
      <c r="B20649" t="s">
        <v>13875</v>
      </c>
      <c r="C20649" s="155">
        <v>27361</v>
      </c>
      <c r="D20649">
        <v>667824</v>
      </c>
      <c r="E20649" t="s">
        <v>1951</v>
      </c>
      <c r="F20649" t="s">
        <v>492</v>
      </c>
      <c r="G20649" s="155">
        <v>45915</v>
      </c>
      <c r="H20649">
        <v>1</v>
      </c>
    </row>
    <row r="20650" spans="1:8" x14ac:dyDescent="0.25">
      <c r="A20650">
        <v>4881283</v>
      </c>
      <c r="B20650" t="s">
        <v>19613</v>
      </c>
      <c r="C20650" s="155">
        <v>32545</v>
      </c>
      <c r="D20650">
        <v>667888</v>
      </c>
      <c r="E20650" t="s">
        <v>1951</v>
      </c>
      <c r="F20650" t="s">
        <v>494</v>
      </c>
      <c r="G20650" s="155">
        <v>45918</v>
      </c>
      <c r="H20650">
        <v>1</v>
      </c>
    </row>
    <row r="20651" spans="1:8" x14ac:dyDescent="0.25">
      <c r="A20651">
        <v>4881280</v>
      </c>
      <c r="B20651" t="s">
        <v>13876</v>
      </c>
      <c r="C20651" s="155">
        <v>19753</v>
      </c>
      <c r="D20651">
        <v>667814</v>
      </c>
      <c r="E20651" t="s">
        <v>1170</v>
      </c>
      <c r="F20651" t="s">
        <v>498</v>
      </c>
      <c r="G20651" s="155">
        <v>45915</v>
      </c>
      <c r="H20651">
        <v>1</v>
      </c>
    </row>
    <row r="20652" spans="1:8" x14ac:dyDescent="0.25">
      <c r="A20652">
        <v>4881277</v>
      </c>
      <c r="B20652" t="s">
        <v>13877</v>
      </c>
      <c r="C20652" s="155">
        <v>18111</v>
      </c>
      <c r="D20652">
        <v>667984</v>
      </c>
      <c r="E20652" t="s">
        <v>1635</v>
      </c>
      <c r="F20652" t="s">
        <v>8</v>
      </c>
      <c r="G20652" s="155">
        <v>45915</v>
      </c>
      <c r="H20652">
        <v>1</v>
      </c>
    </row>
    <row r="20653" spans="1:8" x14ac:dyDescent="0.25">
      <c r="A20653">
        <v>4881276</v>
      </c>
      <c r="B20653" t="s">
        <v>5375</v>
      </c>
      <c r="C20653" s="155">
        <v>19571</v>
      </c>
      <c r="D20653">
        <v>617814</v>
      </c>
      <c r="E20653" t="s">
        <v>13878</v>
      </c>
      <c r="F20653" t="s">
        <v>67</v>
      </c>
      <c r="G20653" s="155">
        <v>45915</v>
      </c>
      <c r="H20653">
        <v>1</v>
      </c>
    </row>
    <row r="20654" spans="1:8" x14ac:dyDescent="0.25">
      <c r="A20654">
        <v>4881275</v>
      </c>
      <c r="B20654" t="s">
        <v>13879</v>
      </c>
      <c r="C20654" s="155">
        <v>23348</v>
      </c>
      <c r="D20654">
        <v>682824</v>
      </c>
      <c r="E20654" t="s">
        <v>13880</v>
      </c>
      <c r="F20654" t="s">
        <v>482</v>
      </c>
      <c r="G20654" s="155">
        <v>45915</v>
      </c>
      <c r="H20654">
        <v>1</v>
      </c>
    </row>
    <row r="20655" spans="1:8" x14ac:dyDescent="0.25">
      <c r="A20655">
        <v>4881274</v>
      </c>
      <c r="B20655" t="s">
        <v>21392</v>
      </c>
      <c r="C20655" s="155">
        <v>24372</v>
      </c>
      <c r="D20655">
        <v>667688</v>
      </c>
      <c r="E20655" t="s">
        <v>1156</v>
      </c>
      <c r="F20655" t="s">
        <v>383</v>
      </c>
      <c r="G20655" s="155">
        <v>45915</v>
      </c>
      <c r="H20655">
        <v>1</v>
      </c>
    </row>
    <row r="20656" spans="1:8" x14ac:dyDescent="0.25">
      <c r="A20656">
        <v>4881273</v>
      </c>
      <c r="B20656" t="s">
        <v>10638</v>
      </c>
      <c r="C20656" s="155">
        <v>19826</v>
      </c>
      <c r="D20656">
        <v>614814</v>
      </c>
      <c r="E20656" t="s">
        <v>1208</v>
      </c>
      <c r="F20656" t="s">
        <v>2636</v>
      </c>
      <c r="G20656" s="155">
        <v>45912</v>
      </c>
      <c r="H20656">
        <v>1</v>
      </c>
    </row>
    <row r="20657" spans="1:8" x14ac:dyDescent="0.25">
      <c r="A20657">
        <v>4881272</v>
      </c>
      <c r="B20657" t="s">
        <v>13881</v>
      </c>
      <c r="C20657" s="155">
        <v>17901</v>
      </c>
      <c r="D20657">
        <v>682824</v>
      </c>
      <c r="E20657" t="s">
        <v>1522</v>
      </c>
      <c r="F20657" t="s">
        <v>64</v>
      </c>
      <c r="G20657" s="155">
        <v>45915</v>
      </c>
      <c r="H20657">
        <v>1</v>
      </c>
    </row>
    <row r="20658" spans="1:8" x14ac:dyDescent="0.25">
      <c r="A20658">
        <v>4881271</v>
      </c>
      <c r="B20658" t="s">
        <v>13882</v>
      </c>
      <c r="C20658" s="155">
        <v>27191</v>
      </c>
      <c r="D20658">
        <v>667814</v>
      </c>
      <c r="E20658" t="s">
        <v>1180</v>
      </c>
      <c r="F20658" t="s">
        <v>498</v>
      </c>
      <c r="G20658" s="155">
        <v>45915</v>
      </c>
      <c r="H20658">
        <v>1</v>
      </c>
    </row>
    <row r="20659" spans="1:8" x14ac:dyDescent="0.25">
      <c r="A20659">
        <v>4881267</v>
      </c>
      <c r="B20659" t="s">
        <v>13883</v>
      </c>
      <c r="C20659" s="155">
        <v>29145</v>
      </c>
      <c r="D20659">
        <v>667824</v>
      </c>
      <c r="E20659" t="s">
        <v>4227</v>
      </c>
      <c r="F20659" t="s">
        <v>327</v>
      </c>
      <c r="G20659" s="155">
        <v>45915</v>
      </c>
      <c r="H20659">
        <v>1</v>
      </c>
    </row>
    <row r="20660" spans="1:8" x14ac:dyDescent="0.25">
      <c r="A20660">
        <v>4881265</v>
      </c>
      <c r="B20660" t="s">
        <v>2479</v>
      </c>
      <c r="C20660" s="155">
        <v>26791</v>
      </c>
      <c r="D20660">
        <v>622871</v>
      </c>
      <c r="E20660" t="s">
        <v>517</v>
      </c>
      <c r="F20660" t="s">
        <v>507</v>
      </c>
      <c r="G20660" s="155">
        <v>45915</v>
      </c>
      <c r="H20660">
        <v>1</v>
      </c>
    </row>
    <row r="20661" spans="1:8" x14ac:dyDescent="0.25">
      <c r="A20661">
        <v>4881264</v>
      </c>
      <c r="B20661" t="s">
        <v>13884</v>
      </c>
      <c r="C20661" s="155">
        <v>18264</v>
      </c>
      <c r="D20661">
        <v>682824</v>
      </c>
      <c r="E20661" t="s">
        <v>1522</v>
      </c>
      <c r="F20661" t="s">
        <v>64</v>
      </c>
      <c r="G20661" s="155">
        <v>45915</v>
      </c>
      <c r="H20661">
        <v>1</v>
      </c>
    </row>
    <row r="20662" spans="1:8" x14ac:dyDescent="0.25">
      <c r="A20662">
        <v>4881261</v>
      </c>
      <c r="B20662" t="s">
        <v>26296</v>
      </c>
      <c r="C20662" s="155">
        <v>30556</v>
      </c>
      <c r="D20662">
        <v>665890</v>
      </c>
      <c r="E20662" t="s">
        <v>5195</v>
      </c>
      <c r="F20662" t="s">
        <v>56</v>
      </c>
      <c r="G20662" s="155">
        <v>45915</v>
      </c>
      <c r="H20662">
        <v>1</v>
      </c>
    </row>
    <row r="20663" spans="1:8" x14ac:dyDescent="0.25">
      <c r="A20663">
        <v>4881260</v>
      </c>
      <c r="B20663" t="s">
        <v>13885</v>
      </c>
      <c r="C20663" s="155">
        <v>30961</v>
      </c>
      <c r="D20663">
        <v>682824</v>
      </c>
      <c r="E20663" t="s">
        <v>1180</v>
      </c>
      <c r="F20663" t="s">
        <v>482</v>
      </c>
      <c r="G20663" s="155">
        <v>45912</v>
      </c>
      <c r="H20663">
        <v>1</v>
      </c>
    </row>
    <row r="20664" spans="1:8" x14ac:dyDescent="0.25">
      <c r="A20664">
        <v>4881259</v>
      </c>
      <c r="B20664" t="s">
        <v>18747</v>
      </c>
      <c r="C20664" s="155">
        <v>16954</v>
      </c>
      <c r="D20664">
        <v>667814</v>
      </c>
      <c r="E20664" t="s">
        <v>1198</v>
      </c>
      <c r="F20664" t="s">
        <v>421</v>
      </c>
      <c r="G20664" s="155">
        <v>45915</v>
      </c>
      <c r="H20664">
        <v>1</v>
      </c>
    </row>
    <row r="20665" spans="1:8" x14ac:dyDescent="0.25">
      <c r="A20665">
        <v>4881258</v>
      </c>
      <c r="B20665" t="s">
        <v>13886</v>
      </c>
      <c r="C20665" s="155">
        <v>17807</v>
      </c>
      <c r="D20665">
        <v>667824</v>
      </c>
      <c r="E20665" t="s">
        <v>1156</v>
      </c>
      <c r="F20665" t="s">
        <v>297</v>
      </c>
      <c r="G20665" s="155">
        <v>45915</v>
      </c>
      <c r="H20665">
        <v>1</v>
      </c>
    </row>
    <row r="20666" spans="1:8" x14ac:dyDescent="0.25">
      <c r="A20666">
        <v>4881257</v>
      </c>
      <c r="B20666" t="s">
        <v>13887</v>
      </c>
      <c r="C20666" s="155">
        <v>19895</v>
      </c>
      <c r="D20666">
        <v>667984</v>
      </c>
      <c r="E20666" t="s">
        <v>1192</v>
      </c>
      <c r="F20666" t="s">
        <v>413</v>
      </c>
      <c r="G20666" s="155">
        <v>45915</v>
      </c>
      <c r="H20666">
        <v>1</v>
      </c>
    </row>
    <row r="20667" spans="1:8" x14ac:dyDescent="0.25">
      <c r="A20667">
        <v>4881256</v>
      </c>
      <c r="B20667" t="s">
        <v>13802</v>
      </c>
      <c r="C20667" s="155">
        <v>37234</v>
      </c>
      <c r="D20667">
        <v>622871</v>
      </c>
      <c r="E20667" t="s">
        <v>987</v>
      </c>
      <c r="F20667" t="s">
        <v>358</v>
      </c>
      <c r="G20667" s="155">
        <v>45915</v>
      </c>
      <c r="H20667">
        <v>1</v>
      </c>
    </row>
    <row r="20668" spans="1:8" x14ac:dyDescent="0.25">
      <c r="A20668">
        <v>4881255</v>
      </c>
      <c r="B20668" t="s">
        <v>13888</v>
      </c>
      <c r="C20668" s="155">
        <v>19146</v>
      </c>
      <c r="D20668">
        <v>610814</v>
      </c>
      <c r="E20668" t="s">
        <v>1226</v>
      </c>
      <c r="F20668" t="s">
        <v>39</v>
      </c>
      <c r="G20668" s="155">
        <v>45915</v>
      </c>
      <c r="H20668">
        <v>1</v>
      </c>
    </row>
    <row r="20669" spans="1:8" x14ac:dyDescent="0.25">
      <c r="A20669">
        <v>4881253</v>
      </c>
      <c r="B20669" t="s">
        <v>8033</v>
      </c>
      <c r="C20669" s="155">
        <v>30227</v>
      </c>
      <c r="D20669">
        <v>618888</v>
      </c>
      <c r="E20669" t="s">
        <v>2565</v>
      </c>
      <c r="F20669" t="s">
        <v>13672</v>
      </c>
      <c r="G20669" s="155">
        <v>45922</v>
      </c>
      <c r="H20669">
        <v>1</v>
      </c>
    </row>
    <row r="20670" spans="1:8" x14ac:dyDescent="0.25">
      <c r="A20670">
        <v>4881252</v>
      </c>
      <c r="B20670" t="s">
        <v>13889</v>
      </c>
      <c r="C20670" s="155">
        <v>16907</v>
      </c>
      <c r="D20670">
        <v>667688</v>
      </c>
      <c r="E20670" t="s">
        <v>1156</v>
      </c>
      <c r="F20670" t="s">
        <v>319</v>
      </c>
      <c r="G20670" s="155">
        <v>45915</v>
      </c>
      <c r="H20670">
        <v>1</v>
      </c>
    </row>
    <row r="20671" spans="1:8" x14ac:dyDescent="0.25">
      <c r="A20671">
        <v>4881251</v>
      </c>
      <c r="B20671" t="s">
        <v>13890</v>
      </c>
      <c r="C20671" s="155">
        <v>29871</v>
      </c>
      <c r="D20671">
        <v>667890</v>
      </c>
      <c r="E20671" t="s">
        <v>1222</v>
      </c>
      <c r="F20671" t="s">
        <v>501</v>
      </c>
      <c r="G20671" s="155">
        <v>45915</v>
      </c>
      <c r="H20671">
        <v>1</v>
      </c>
    </row>
    <row r="20672" spans="1:8" x14ac:dyDescent="0.25">
      <c r="A20672">
        <v>4881250</v>
      </c>
      <c r="B20672" t="s">
        <v>5880</v>
      </c>
      <c r="C20672" s="155">
        <v>14784</v>
      </c>
      <c r="D20672">
        <v>608888</v>
      </c>
      <c r="E20672" t="s">
        <v>3036</v>
      </c>
      <c r="F20672" t="s">
        <v>325</v>
      </c>
      <c r="G20672" s="155">
        <v>45925</v>
      </c>
      <c r="H20672">
        <v>1</v>
      </c>
    </row>
    <row r="20673" spans="1:8" x14ac:dyDescent="0.25">
      <c r="A20673">
        <v>4881247</v>
      </c>
      <c r="B20673" t="s">
        <v>6891</v>
      </c>
      <c r="C20673" s="155">
        <v>25861</v>
      </c>
      <c r="D20673">
        <v>614814</v>
      </c>
      <c r="E20673" t="s">
        <v>1208</v>
      </c>
      <c r="F20673" t="s">
        <v>2636</v>
      </c>
      <c r="G20673" s="155">
        <v>45912</v>
      </c>
      <c r="H20673">
        <v>1</v>
      </c>
    </row>
    <row r="20674" spans="1:8" x14ac:dyDescent="0.25">
      <c r="A20674">
        <v>4881245</v>
      </c>
      <c r="B20674" t="s">
        <v>20611</v>
      </c>
      <c r="C20674" s="155">
        <v>25908</v>
      </c>
      <c r="D20674">
        <v>667888</v>
      </c>
      <c r="E20674" t="s">
        <v>1951</v>
      </c>
      <c r="F20674" t="s">
        <v>350</v>
      </c>
      <c r="G20674" s="155">
        <v>45925</v>
      </c>
      <c r="H20674">
        <v>1</v>
      </c>
    </row>
    <row r="20675" spans="1:8" x14ac:dyDescent="0.25">
      <c r="A20675">
        <v>4881240</v>
      </c>
      <c r="B20675" t="s">
        <v>13891</v>
      </c>
      <c r="C20675" s="155">
        <v>17215</v>
      </c>
      <c r="D20675">
        <v>667688</v>
      </c>
      <c r="E20675" t="s">
        <v>1174</v>
      </c>
      <c r="F20675" t="s">
        <v>260</v>
      </c>
      <c r="G20675" s="155">
        <v>45915</v>
      </c>
      <c r="H20675">
        <v>1</v>
      </c>
    </row>
    <row r="20676" spans="1:8" x14ac:dyDescent="0.25">
      <c r="A20676">
        <v>4881239</v>
      </c>
      <c r="B20676" t="s">
        <v>5049</v>
      </c>
      <c r="C20676" s="155">
        <v>33169</v>
      </c>
      <c r="D20676">
        <v>604888</v>
      </c>
      <c r="E20676" t="s">
        <v>2743</v>
      </c>
      <c r="F20676" t="s">
        <v>62</v>
      </c>
      <c r="G20676" s="155">
        <v>45918</v>
      </c>
      <c r="H20676">
        <v>1</v>
      </c>
    </row>
    <row r="20677" spans="1:8" x14ac:dyDescent="0.25">
      <c r="A20677">
        <v>4881238</v>
      </c>
      <c r="B20677" t="s">
        <v>22830</v>
      </c>
      <c r="C20677" s="155">
        <v>26446</v>
      </c>
      <c r="D20677">
        <v>621888</v>
      </c>
      <c r="E20677" t="s">
        <v>7546</v>
      </c>
      <c r="F20677" t="s">
        <v>73</v>
      </c>
      <c r="G20677" s="155">
        <v>45923</v>
      </c>
      <c r="H20677">
        <v>1</v>
      </c>
    </row>
    <row r="20678" spans="1:8" x14ac:dyDescent="0.25">
      <c r="A20678">
        <v>4881236</v>
      </c>
      <c r="B20678" t="s">
        <v>13892</v>
      </c>
      <c r="C20678" s="155">
        <v>37905</v>
      </c>
      <c r="D20678">
        <v>667688</v>
      </c>
      <c r="E20678" t="s">
        <v>1156</v>
      </c>
      <c r="F20678" t="s">
        <v>319</v>
      </c>
      <c r="G20678" s="155">
        <v>45915</v>
      </c>
      <c r="H20678">
        <v>1</v>
      </c>
    </row>
    <row r="20679" spans="1:8" x14ac:dyDescent="0.25">
      <c r="A20679">
        <v>4881235</v>
      </c>
      <c r="B20679" t="s">
        <v>13893</v>
      </c>
      <c r="C20679" s="155">
        <v>39044</v>
      </c>
      <c r="D20679">
        <v>667890</v>
      </c>
      <c r="E20679" t="s">
        <v>13894</v>
      </c>
      <c r="F20679" t="s">
        <v>502</v>
      </c>
      <c r="G20679" s="155">
        <v>45915</v>
      </c>
      <c r="H20679">
        <v>1</v>
      </c>
    </row>
    <row r="20680" spans="1:8" x14ac:dyDescent="0.25">
      <c r="A20680">
        <v>4881234</v>
      </c>
      <c r="B20680" t="s">
        <v>13895</v>
      </c>
      <c r="C20680" s="155">
        <v>17019</v>
      </c>
      <c r="D20680">
        <v>682824</v>
      </c>
      <c r="E20680" t="s">
        <v>1522</v>
      </c>
      <c r="F20680" t="s">
        <v>64</v>
      </c>
      <c r="G20680" s="155">
        <v>45915</v>
      </c>
      <c r="H20680">
        <v>1</v>
      </c>
    </row>
    <row r="20681" spans="1:8" x14ac:dyDescent="0.25">
      <c r="A20681">
        <v>4881232</v>
      </c>
      <c r="B20681" t="s">
        <v>13896</v>
      </c>
      <c r="C20681" s="155">
        <v>28172</v>
      </c>
      <c r="D20681">
        <v>618890</v>
      </c>
      <c r="E20681" t="s">
        <v>1942</v>
      </c>
      <c r="F20681" t="s">
        <v>41</v>
      </c>
      <c r="G20681" s="155">
        <v>45915</v>
      </c>
      <c r="H20681">
        <v>1</v>
      </c>
    </row>
    <row r="20682" spans="1:8" x14ac:dyDescent="0.25">
      <c r="A20682">
        <v>4881231</v>
      </c>
      <c r="B20682" t="s">
        <v>13897</v>
      </c>
      <c r="C20682" s="155">
        <v>36906</v>
      </c>
      <c r="D20682">
        <v>682824</v>
      </c>
      <c r="E20682" t="s">
        <v>1951</v>
      </c>
      <c r="F20682" t="s">
        <v>64</v>
      </c>
      <c r="G20682" s="155">
        <v>45915</v>
      </c>
      <c r="H20682">
        <v>1</v>
      </c>
    </row>
    <row r="20683" spans="1:8" x14ac:dyDescent="0.25">
      <c r="A20683">
        <v>4881227</v>
      </c>
      <c r="B20683" t="s">
        <v>17881</v>
      </c>
      <c r="C20683" s="155">
        <v>13416</v>
      </c>
      <c r="D20683">
        <v>602984</v>
      </c>
      <c r="E20683" t="s">
        <v>1430</v>
      </c>
      <c r="F20683" t="s">
        <v>88</v>
      </c>
      <c r="G20683" s="155">
        <v>45915</v>
      </c>
      <c r="H20683">
        <v>1</v>
      </c>
    </row>
    <row r="20684" spans="1:8" x14ac:dyDescent="0.25">
      <c r="A20684">
        <v>4881224</v>
      </c>
      <c r="B20684" t="s">
        <v>13898</v>
      </c>
      <c r="C20684" s="155">
        <v>12062</v>
      </c>
      <c r="D20684">
        <v>667688</v>
      </c>
      <c r="E20684" t="s">
        <v>1156</v>
      </c>
      <c r="F20684" t="s">
        <v>319</v>
      </c>
      <c r="G20684" s="155">
        <v>45915</v>
      </c>
      <c r="H20684">
        <v>1</v>
      </c>
    </row>
    <row r="20685" spans="1:8" x14ac:dyDescent="0.25">
      <c r="A20685">
        <v>4881221</v>
      </c>
      <c r="B20685" t="s">
        <v>5460</v>
      </c>
      <c r="C20685" s="155">
        <v>29906</v>
      </c>
      <c r="D20685">
        <v>617888</v>
      </c>
      <c r="E20685" t="s">
        <v>3839</v>
      </c>
      <c r="F20685" t="s">
        <v>67</v>
      </c>
      <c r="G20685" s="155">
        <v>45917</v>
      </c>
      <c r="H20685">
        <v>1</v>
      </c>
    </row>
    <row r="20686" spans="1:8" x14ac:dyDescent="0.25">
      <c r="A20686">
        <v>4881219</v>
      </c>
      <c r="B20686" t="s">
        <v>13899</v>
      </c>
      <c r="C20686" s="155">
        <v>17513</v>
      </c>
      <c r="D20686">
        <v>602984</v>
      </c>
      <c r="E20686" t="s">
        <v>2485</v>
      </c>
      <c r="F20686" t="s">
        <v>336</v>
      </c>
      <c r="G20686" s="155">
        <v>45915</v>
      </c>
      <c r="H20686">
        <v>1</v>
      </c>
    </row>
    <row r="20687" spans="1:8" x14ac:dyDescent="0.25">
      <c r="A20687">
        <v>4881218</v>
      </c>
      <c r="B20687" t="s">
        <v>10636</v>
      </c>
      <c r="C20687" s="155">
        <v>27390</v>
      </c>
      <c r="D20687">
        <v>614888</v>
      </c>
      <c r="E20687" t="s">
        <v>2839</v>
      </c>
      <c r="F20687" t="s">
        <v>49</v>
      </c>
      <c r="G20687" s="155">
        <v>45917</v>
      </c>
      <c r="H20687">
        <v>1</v>
      </c>
    </row>
    <row r="20688" spans="1:8" x14ac:dyDescent="0.25">
      <c r="A20688">
        <v>4881217</v>
      </c>
      <c r="B20688" t="s">
        <v>14066</v>
      </c>
      <c r="C20688" s="155">
        <v>19108</v>
      </c>
      <c r="D20688">
        <v>617814</v>
      </c>
      <c r="E20688" t="s">
        <v>2304</v>
      </c>
      <c r="F20688" t="s">
        <v>338</v>
      </c>
      <c r="G20688" s="155">
        <v>45915</v>
      </c>
      <c r="H20688">
        <v>1</v>
      </c>
    </row>
    <row r="20689" spans="1:8" x14ac:dyDescent="0.25">
      <c r="A20689">
        <v>4881216</v>
      </c>
      <c r="B20689" t="s">
        <v>23417</v>
      </c>
      <c r="C20689" s="155">
        <v>28757</v>
      </c>
      <c r="D20689">
        <v>610888</v>
      </c>
      <c r="E20689" t="s">
        <v>9753</v>
      </c>
      <c r="F20689" t="s">
        <v>698</v>
      </c>
      <c r="G20689" s="155">
        <v>45922</v>
      </c>
      <c r="H20689">
        <v>1</v>
      </c>
    </row>
    <row r="20690" spans="1:8" x14ac:dyDescent="0.25">
      <c r="A20690">
        <v>4881212</v>
      </c>
      <c r="B20690" t="s">
        <v>13900</v>
      </c>
      <c r="C20690" s="155">
        <v>21766</v>
      </c>
      <c r="D20690">
        <v>667824</v>
      </c>
      <c r="E20690" t="s">
        <v>1180</v>
      </c>
      <c r="F20690" t="s">
        <v>12</v>
      </c>
      <c r="G20690" s="155">
        <v>45915</v>
      </c>
      <c r="H20690">
        <v>1</v>
      </c>
    </row>
    <row r="20691" spans="1:8" x14ac:dyDescent="0.25">
      <c r="A20691">
        <v>4881210</v>
      </c>
      <c r="B20691" t="s">
        <v>23308</v>
      </c>
      <c r="C20691" s="155">
        <v>17480</v>
      </c>
      <c r="D20691">
        <v>610888</v>
      </c>
      <c r="E20691" t="s">
        <v>2175</v>
      </c>
      <c r="F20691" t="s">
        <v>61</v>
      </c>
      <c r="G20691" s="155">
        <v>45923</v>
      </c>
      <c r="H20691">
        <v>1</v>
      </c>
    </row>
    <row r="20692" spans="1:8" x14ac:dyDescent="0.25">
      <c r="A20692">
        <v>4881209</v>
      </c>
      <c r="B20692" t="s">
        <v>10052</v>
      </c>
      <c r="C20692" s="155">
        <v>38968</v>
      </c>
      <c r="D20692">
        <v>614814</v>
      </c>
      <c r="E20692" t="s">
        <v>4290</v>
      </c>
      <c r="F20692" t="s">
        <v>2636</v>
      </c>
      <c r="G20692" s="155">
        <v>45912</v>
      </c>
      <c r="H20692">
        <v>1</v>
      </c>
    </row>
    <row r="20693" spans="1:8" x14ac:dyDescent="0.25">
      <c r="A20693">
        <v>4881203</v>
      </c>
      <c r="B20693" t="s">
        <v>6892</v>
      </c>
      <c r="C20693" s="155">
        <v>19729</v>
      </c>
      <c r="D20693">
        <v>610814</v>
      </c>
      <c r="E20693" t="s">
        <v>2009</v>
      </c>
      <c r="F20693" t="s">
        <v>52</v>
      </c>
      <c r="G20693" s="155">
        <v>45915</v>
      </c>
      <c r="H20693">
        <v>1</v>
      </c>
    </row>
    <row r="20694" spans="1:8" x14ac:dyDescent="0.25">
      <c r="A20694">
        <v>4881202</v>
      </c>
      <c r="B20694" t="s">
        <v>13901</v>
      </c>
      <c r="C20694" s="155">
        <v>20380</v>
      </c>
      <c r="D20694">
        <v>618814</v>
      </c>
      <c r="E20694" t="s">
        <v>1996</v>
      </c>
      <c r="F20694" t="s">
        <v>257</v>
      </c>
      <c r="G20694" s="155">
        <v>45915</v>
      </c>
      <c r="H20694">
        <v>1</v>
      </c>
    </row>
    <row r="20695" spans="1:8" x14ac:dyDescent="0.25">
      <c r="A20695">
        <v>4881201</v>
      </c>
      <c r="B20695" t="s">
        <v>13902</v>
      </c>
      <c r="C20695" s="155">
        <v>27953</v>
      </c>
      <c r="D20695">
        <v>610814</v>
      </c>
      <c r="E20695" t="s">
        <v>1226</v>
      </c>
      <c r="F20695" t="s">
        <v>39</v>
      </c>
      <c r="G20695" s="155">
        <v>45915</v>
      </c>
      <c r="H20695">
        <v>1</v>
      </c>
    </row>
    <row r="20696" spans="1:8" x14ac:dyDescent="0.25">
      <c r="A20696">
        <v>4881200</v>
      </c>
      <c r="B20696" t="s">
        <v>18748</v>
      </c>
      <c r="C20696" s="155">
        <v>19291</v>
      </c>
      <c r="D20696">
        <v>602814</v>
      </c>
      <c r="E20696" t="s">
        <v>16675</v>
      </c>
      <c r="F20696" t="s">
        <v>88</v>
      </c>
      <c r="G20696" s="155">
        <v>45915</v>
      </c>
      <c r="H20696">
        <v>1</v>
      </c>
    </row>
    <row r="20697" spans="1:8" x14ac:dyDescent="0.25">
      <c r="A20697">
        <v>4881199</v>
      </c>
      <c r="B20697" t="s">
        <v>13903</v>
      </c>
      <c r="C20697" s="155">
        <v>18992</v>
      </c>
      <c r="D20697">
        <v>667688</v>
      </c>
      <c r="E20697" t="s">
        <v>1156</v>
      </c>
      <c r="F20697" t="s">
        <v>319</v>
      </c>
      <c r="G20697" s="155">
        <v>45915</v>
      </c>
      <c r="H20697">
        <v>1</v>
      </c>
    </row>
    <row r="20698" spans="1:8" x14ac:dyDescent="0.25">
      <c r="A20698">
        <v>4881196</v>
      </c>
      <c r="B20698" t="s">
        <v>3184</v>
      </c>
      <c r="C20698" s="155">
        <v>25261</v>
      </c>
      <c r="D20698">
        <v>610814</v>
      </c>
      <c r="E20698" t="s">
        <v>2434</v>
      </c>
      <c r="F20698" t="s">
        <v>698</v>
      </c>
      <c r="G20698" s="155">
        <v>45915</v>
      </c>
      <c r="H20698">
        <v>1</v>
      </c>
    </row>
    <row r="20699" spans="1:8" x14ac:dyDescent="0.25">
      <c r="A20699">
        <v>4881195</v>
      </c>
      <c r="B20699" t="s">
        <v>4151</v>
      </c>
      <c r="C20699" s="155">
        <v>15785</v>
      </c>
      <c r="D20699">
        <v>682824</v>
      </c>
      <c r="E20699" t="s">
        <v>1522</v>
      </c>
      <c r="F20699" t="s">
        <v>64</v>
      </c>
      <c r="G20699" s="155">
        <v>45915</v>
      </c>
      <c r="H20699">
        <v>1</v>
      </c>
    </row>
    <row r="20700" spans="1:8" x14ac:dyDescent="0.25">
      <c r="A20700">
        <v>4881193</v>
      </c>
      <c r="B20700" t="s">
        <v>8334</v>
      </c>
      <c r="C20700" s="155">
        <v>22176</v>
      </c>
      <c r="D20700">
        <v>667984</v>
      </c>
      <c r="E20700" t="s">
        <v>1156</v>
      </c>
      <c r="F20700" t="s">
        <v>8</v>
      </c>
      <c r="G20700" s="155">
        <v>45915</v>
      </c>
      <c r="H20700">
        <v>1</v>
      </c>
    </row>
    <row r="20701" spans="1:8" x14ac:dyDescent="0.25">
      <c r="A20701">
        <v>4881192</v>
      </c>
      <c r="B20701" t="s">
        <v>7812</v>
      </c>
      <c r="C20701" s="155">
        <v>18528</v>
      </c>
      <c r="D20701">
        <v>667972</v>
      </c>
      <c r="E20701" t="s">
        <v>1269</v>
      </c>
      <c r="F20701" t="s">
        <v>27</v>
      </c>
      <c r="G20701" s="155">
        <v>45915</v>
      </c>
      <c r="H20701">
        <v>1</v>
      </c>
    </row>
    <row r="20702" spans="1:8" x14ac:dyDescent="0.25">
      <c r="A20702">
        <v>4881191</v>
      </c>
      <c r="B20702" t="s">
        <v>4623</v>
      </c>
      <c r="C20702" s="155">
        <v>38878</v>
      </c>
      <c r="D20702">
        <v>667888</v>
      </c>
      <c r="E20702" t="s">
        <v>1951</v>
      </c>
      <c r="F20702" t="s">
        <v>414</v>
      </c>
      <c r="G20702" s="155">
        <v>45920</v>
      </c>
      <c r="H20702">
        <v>1</v>
      </c>
    </row>
    <row r="20703" spans="1:8" x14ac:dyDescent="0.25">
      <c r="A20703">
        <v>4881187</v>
      </c>
      <c r="B20703" t="s">
        <v>11269</v>
      </c>
      <c r="C20703" s="155">
        <v>18614</v>
      </c>
      <c r="D20703">
        <v>667984</v>
      </c>
      <c r="E20703" t="s">
        <v>1192</v>
      </c>
      <c r="F20703" t="s">
        <v>377</v>
      </c>
      <c r="G20703" s="155">
        <v>45915</v>
      </c>
      <c r="H20703">
        <v>1</v>
      </c>
    </row>
    <row r="20704" spans="1:8" x14ac:dyDescent="0.25">
      <c r="A20704">
        <v>4881186</v>
      </c>
      <c r="B20704" t="s">
        <v>13905</v>
      </c>
      <c r="C20704" s="155">
        <v>32583</v>
      </c>
      <c r="D20704">
        <v>608814</v>
      </c>
      <c r="E20704" t="s">
        <v>1867</v>
      </c>
      <c r="F20704" t="s">
        <v>35</v>
      </c>
      <c r="G20704" s="155">
        <v>45915</v>
      </c>
      <c r="H20704">
        <v>1</v>
      </c>
    </row>
    <row r="20705" spans="1:8" x14ac:dyDescent="0.25">
      <c r="A20705">
        <v>4881185</v>
      </c>
      <c r="B20705" t="s">
        <v>13906</v>
      </c>
      <c r="C20705" s="155">
        <v>24514</v>
      </c>
      <c r="D20705">
        <v>667688</v>
      </c>
      <c r="E20705" t="s">
        <v>1156</v>
      </c>
      <c r="F20705" t="s">
        <v>319</v>
      </c>
      <c r="G20705" s="155">
        <v>45915</v>
      </c>
      <c r="H20705">
        <v>1</v>
      </c>
    </row>
    <row r="20706" spans="1:8" x14ac:dyDescent="0.25">
      <c r="A20706">
        <v>4881181</v>
      </c>
      <c r="B20706" t="s">
        <v>23418</v>
      </c>
      <c r="C20706" s="155">
        <v>20935</v>
      </c>
      <c r="D20706">
        <v>667888</v>
      </c>
      <c r="E20706" t="s">
        <v>1951</v>
      </c>
      <c r="F20706" t="s">
        <v>21</v>
      </c>
      <c r="G20706" s="155">
        <v>45922</v>
      </c>
      <c r="H20706">
        <v>1</v>
      </c>
    </row>
    <row r="20707" spans="1:8" x14ac:dyDescent="0.25">
      <c r="A20707">
        <v>4881179</v>
      </c>
      <c r="B20707" t="s">
        <v>13907</v>
      </c>
      <c r="C20707" s="155">
        <v>19025</v>
      </c>
      <c r="D20707">
        <v>614814</v>
      </c>
      <c r="E20707" t="s">
        <v>1396</v>
      </c>
      <c r="F20707" t="s">
        <v>2636</v>
      </c>
      <c r="G20707" s="155">
        <v>45912</v>
      </c>
      <c r="H20707">
        <v>1</v>
      </c>
    </row>
    <row r="20708" spans="1:8" x14ac:dyDescent="0.25">
      <c r="A20708">
        <v>4881178</v>
      </c>
      <c r="B20708" t="s">
        <v>13908</v>
      </c>
      <c r="C20708" s="155">
        <v>15307</v>
      </c>
      <c r="D20708">
        <v>682824</v>
      </c>
      <c r="E20708" t="s">
        <v>1522</v>
      </c>
      <c r="F20708" t="s">
        <v>64</v>
      </c>
      <c r="G20708" s="155">
        <v>45915</v>
      </c>
      <c r="H20708">
        <v>1</v>
      </c>
    </row>
    <row r="20709" spans="1:8" x14ac:dyDescent="0.25">
      <c r="A20709">
        <v>4881175</v>
      </c>
      <c r="B20709" t="s">
        <v>26297</v>
      </c>
      <c r="C20709" s="155">
        <v>24455</v>
      </c>
      <c r="D20709">
        <v>617890</v>
      </c>
      <c r="E20709" t="s">
        <v>3824</v>
      </c>
      <c r="F20709" t="s">
        <v>382</v>
      </c>
      <c r="G20709" s="155">
        <v>45915</v>
      </c>
      <c r="H20709">
        <v>1</v>
      </c>
    </row>
    <row r="20710" spans="1:8" x14ac:dyDescent="0.25">
      <c r="A20710">
        <v>4881174</v>
      </c>
      <c r="B20710" t="s">
        <v>13909</v>
      </c>
      <c r="C20710" s="155">
        <v>21409</v>
      </c>
      <c r="D20710">
        <v>682824</v>
      </c>
      <c r="E20710" t="s">
        <v>1522</v>
      </c>
      <c r="F20710" t="s">
        <v>64</v>
      </c>
      <c r="G20710" s="155">
        <v>45915</v>
      </c>
      <c r="H20710">
        <v>1</v>
      </c>
    </row>
    <row r="20711" spans="1:8" x14ac:dyDescent="0.25">
      <c r="A20711">
        <v>4881172</v>
      </c>
      <c r="B20711" t="s">
        <v>13910</v>
      </c>
      <c r="C20711" s="155">
        <v>35304</v>
      </c>
      <c r="D20711">
        <v>667688</v>
      </c>
      <c r="E20711" t="s">
        <v>1156</v>
      </c>
      <c r="F20711" t="s">
        <v>319</v>
      </c>
      <c r="G20711" s="155">
        <v>45915</v>
      </c>
      <c r="H20711">
        <v>1</v>
      </c>
    </row>
    <row r="20712" spans="1:8" x14ac:dyDescent="0.25">
      <c r="A20712">
        <v>4881171</v>
      </c>
      <c r="B20712" t="s">
        <v>13777</v>
      </c>
      <c r="C20712" s="155">
        <v>24094</v>
      </c>
      <c r="D20712">
        <v>667814</v>
      </c>
      <c r="E20712" t="s">
        <v>1180</v>
      </c>
      <c r="F20712" t="s">
        <v>297</v>
      </c>
      <c r="G20712" s="155">
        <v>45915</v>
      </c>
      <c r="H20712">
        <v>1</v>
      </c>
    </row>
    <row r="20713" spans="1:8" x14ac:dyDescent="0.25">
      <c r="A20713">
        <v>4881169</v>
      </c>
      <c r="B20713" t="s">
        <v>13911</v>
      </c>
      <c r="C20713" s="155">
        <v>18264</v>
      </c>
      <c r="D20713">
        <v>667890</v>
      </c>
      <c r="E20713" t="s">
        <v>1180</v>
      </c>
      <c r="F20713" t="s">
        <v>12</v>
      </c>
      <c r="G20713" s="155">
        <v>45915</v>
      </c>
      <c r="H20713">
        <v>1</v>
      </c>
    </row>
    <row r="20714" spans="1:8" x14ac:dyDescent="0.25">
      <c r="A20714">
        <v>4881168</v>
      </c>
      <c r="B20714" t="s">
        <v>23419</v>
      </c>
      <c r="C20714" s="155">
        <v>32149</v>
      </c>
      <c r="D20714">
        <v>667814</v>
      </c>
      <c r="E20714" t="s">
        <v>1854</v>
      </c>
      <c r="F20714" t="s">
        <v>14</v>
      </c>
      <c r="G20714" s="155">
        <v>45915</v>
      </c>
      <c r="H20714">
        <v>1</v>
      </c>
    </row>
    <row r="20715" spans="1:8" x14ac:dyDescent="0.25">
      <c r="A20715">
        <v>4881167</v>
      </c>
      <c r="B20715" t="s">
        <v>13912</v>
      </c>
      <c r="C20715" s="155">
        <v>32801</v>
      </c>
      <c r="D20715">
        <v>608814</v>
      </c>
      <c r="E20715" t="s">
        <v>1867</v>
      </c>
      <c r="F20715" t="s">
        <v>35</v>
      </c>
      <c r="G20715" s="155">
        <v>45915</v>
      </c>
      <c r="H20715">
        <v>1</v>
      </c>
    </row>
    <row r="20716" spans="1:8" x14ac:dyDescent="0.25">
      <c r="A20716">
        <v>4881164</v>
      </c>
      <c r="B20716" t="s">
        <v>18749</v>
      </c>
      <c r="C20716" s="155">
        <v>21583</v>
      </c>
      <c r="D20716">
        <v>602984</v>
      </c>
      <c r="E20716" t="s">
        <v>1156</v>
      </c>
      <c r="F20716" t="s">
        <v>88</v>
      </c>
      <c r="G20716" s="155">
        <v>45915</v>
      </c>
      <c r="H20716">
        <v>1</v>
      </c>
    </row>
    <row r="20717" spans="1:8" x14ac:dyDescent="0.25">
      <c r="A20717">
        <v>4881163</v>
      </c>
      <c r="B20717" t="s">
        <v>4572</v>
      </c>
      <c r="C20717" s="155">
        <v>18264</v>
      </c>
      <c r="D20717">
        <v>622804</v>
      </c>
      <c r="E20717" t="s">
        <v>2074</v>
      </c>
      <c r="F20717" t="s">
        <v>507</v>
      </c>
      <c r="G20717" s="155">
        <v>45915</v>
      </c>
      <c r="H20717">
        <v>1</v>
      </c>
    </row>
    <row r="20718" spans="1:8" x14ac:dyDescent="0.25">
      <c r="A20718">
        <v>4881159</v>
      </c>
      <c r="B20718" t="s">
        <v>23420</v>
      </c>
      <c r="C20718" s="155">
        <v>36162</v>
      </c>
      <c r="D20718">
        <v>667888</v>
      </c>
      <c r="E20718" t="s">
        <v>1951</v>
      </c>
      <c r="F20718" t="s">
        <v>439</v>
      </c>
      <c r="G20718" s="155">
        <v>45919</v>
      </c>
      <c r="H20718">
        <v>1</v>
      </c>
    </row>
    <row r="20719" spans="1:8" x14ac:dyDescent="0.25">
      <c r="A20719">
        <v>4881155</v>
      </c>
      <c r="B20719" t="s">
        <v>8709</v>
      </c>
      <c r="C20719" s="155">
        <v>19404</v>
      </c>
      <c r="D20719">
        <v>602814</v>
      </c>
      <c r="E20719" t="s">
        <v>1635</v>
      </c>
      <c r="F20719" t="s">
        <v>88</v>
      </c>
      <c r="G20719" s="155">
        <v>45915</v>
      </c>
      <c r="H20719">
        <v>1</v>
      </c>
    </row>
    <row r="20720" spans="1:8" x14ac:dyDescent="0.25">
      <c r="A20720">
        <v>4881154</v>
      </c>
      <c r="B20720" t="s">
        <v>13913</v>
      </c>
      <c r="C20720" s="155">
        <v>18688</v>
      </c>
      <c r="D20720">
        <v>682824</v>
      </c>
      <c r="E20720" t="s">
        <v>1522</v>
      </c>
      <c r="F20720" t="s">
        <v>64</v>
      </c>
      <c r="G20720" s="155">
        <v>45915</v>
      </c>
      <c r="H20720">
        <v>1</v>
      </c>
    </row>
    <row r="20721" spans="1:8" x14ac:dyDescent="0.25">
      <c r="A20721">
        <v>4881153</v>
      </c>
      <c r="B20721" t="s">
        <v>13914</v>
      </c>
      <c r="C20721" s="155">
        <v>38315</v>
      </c>
      <c r="D20721">
        <v>667890</v>
      </c>
      <c r="E20721" t="s">
        <v>1156</v>
      </c>
      <c r="F20721" t="s">
        <v>22</v>
      </c>
      <c r="G20721" s="155">
        <v>45915</v>
      </c>
      <c r="H20721">
        <v>1</v>
      </c>
    </row>
    <row r="20722" spans="1:8" x14ac:dyDescent="0.25">
      <c r="A20722">
        <v>4881151</v>
      </c>
      <c r="B20722" t="s">
        <v>23421</v>
      </c>
      <c r="C20722" s="155">
        <v>37594</v>
      </c>
      <c r="D20722">
        <v>667888</v>
      </c>
      <c r="E20722" t="s">
        <v>1951</v>
      </c>
      <c r="F20722" t="s">
        <v>327</v>
      </c>
      <c r="G20722" s="155">
        <v>45922</v>
      </c>
      <c r="H20722">
        <v>1</v>
      </c>
    </row>
    <row r="20723" spans="1:8" x14ac:dyDescent="0.25">
      <c r="A20723">
        <v>4881150</v>
      </c>
      <c r="B20723" t="s">
        <v>10111</v>
      </c>
      <c r="C20723" s="155">
        <v>20151</v>
      </c>
      <c r="D20723">
        <v>602984</v>
      </c>
      <c r="E20723" t="s">
        <v>1156</v>
      </c>
      <c r="F20723" t="s">
        <v>336</v>
      </c>
      <c r="G20723" s="155">
        <v>45915</v>
      </c>
      <c r="H20723">
        <v>1</v>
      </c>
    </row>
    <row r="20724" spans="1:8" x14ac:dyDescent="0.25">
      <c r="A20724">
        <v>4881148</v>
      </c>
      <c r="B20724" t="s">
        <v>13915</v>
      </c>
      <c r="C20724" s="155">
        <v>27795</v>
      </c>
      <c r="D20724">
        <v>667688</v>
      </c>
      <c r="E20724" t="s">
        <v>1156</v>
      </c>
      <c r="F20724" t="s">
        <v>319</v>
      </c>
      <c r="G20724" s="155">
        <v>45915</v>
      </c>
      <c r="H20724">
        <v>1</v>
      </c>
    </row>
    <row r="20725" spans="1:8" x14ac:dyDescent="0.25">
      <c r="A20725">
        <v>4881147</v>
      </c>
      <c r="B20725" t="s">
        <v>13916</v>
      </c>
      <c r="C20725" s="155">
        <v>22360</v>
      </c>
      <c r="D20725">
        <v>667814</v>
      </c>
      <c r="E20725" t="s">
        <v>1180</v>
      </c>
      <c r="F20725" t="s">
        <v>297</v>
      </c>
      <c r="G20725" s="155">
        <v>45915</v>
      </c>
      <c r="H20725">
        <v>1</v>
      </c>
    </row>
    <row r="20726" spans="1:8" x14ac:dyDescent="0.25">
      <c r="A20726">
        <v>4881146</v>
      </c>
      <c r="B20726" t="s">
        <v>13917</v>
      </c>
      <c r="C20726" s="155">
        <v>22647</v>
      </c>
      <c r="D20726">
        <v>667814</v>
      </c>
      <c r="E20726" t="s">
        <v>13918</v>
      </c>
      <c r="F20726" t="s">
        <v>501</v>
      </c>
      <c r="G20726" s="155">
        <v>45915</v>
      </c>
      <c r="H20726">
        <v>1</v>
      </c>
    </row>
    <row r="20727" spans="1:8" x14ac:dyDescent="0.25">
      <c r="A20727">
        <v>4881144</v>
      </c>
      <c r="B20727" t="s">
        <v>13919</v>
      </c>
      <c r="C20727" s="155">
        <v>24698</v>
      </c>
      <c r="D20727">
        <v>667814</v>
      </c>
      <c r="E20727" t="s">
        <v>1186</v>
      </c>
      <c r="F20727" t="s">
        <v>328</v>
      </c>
      <c r="G20727" s="155">
        <v>45903</v>
      </c>
      <c r="H20727">
        <v>1</v>
      </c>
    </row>
    <row r="20728" spans="1:8" x14ac:dyDescent="0.25">
      <c r="A20728">
        <v>4881143</v>
      </c>
      <c r="B20728" t="s">
        <v>3836</v>
      </c>
      <c r="C20728" s="155">
        <v>14548</v>
      </c>
      <c r="D20728">
        <v>682824</v>
      </c>
      <c r="E20728" t="s">
        <v>1522</v>
      </c>
      <c r="F20728" t="s">
        <v>64</v>
      </c>
      <c r="G20728" s="155">
        <v>45915</v>
      </c>
      <c r="H20728">
        <v>1</v>
      </c>
    </row>
    <row r="20729" spans="1:8" x14ac:dyDescent="0.25">
      <c r="A20729">
        <v>4881142</v>
      </c>
      <c r="B20729" t="s">
        <v>13931</v>
      </c>
      <c r="C20729" s="155">
        <v>21916</v>
      </c>
      <c r="D20729">
        <v>667688</v>
      </c>
      <c r="E20729" t="s">
        <v>1156</v>
      </c>
      <c r="F20729" t="s">
        <v>18</v>
      </c>
      <c r="G20729" s="155">
        <v>45912</v>
      </c>
      <c r="H20729">
        <v>1</v>
      </c>
    </row>
    <row r="20730" spans="1:8" x14ac:dyDescent="0.25">
      <c r="A20730">
        <v>4881141</v>
      </c>
      <c r="B20730" t="s">
        <v>4233</v>
      </c>
      <c r="C20730" s="155">
        <v>21799</v>
      </c>
      <c r="D20730">
        <v>665890</v>
      </c>
      <c r="E20730" t="s">
        <v>2601</v>
      </c>
      <c r="F20730" t="s">
        <v>56</v>
      </c>
      <c r="G20730" s="155">
        <v>45915</v>
      </c>
      <c r="H20730">
        <v>1</v>
      </c>
    </row>
    <row r="20731" spans="1:8" x14ac:dyDescent="0.25">
      <c r="A20731">
        <v>4881140</v>
      </c>
      <c r="B20731" t="s">
        <v>13920</v>
      </c>
      <c r="C20731" s="155">
        <v>32385</v>
      </c>
      <c r="D20731">
        <v>667824</v>
      </c>
      <c r="E20731" t="s">
        <v>1951</v>
      </c>
      <c r="F20731" t="s">
        <v>492</v>
      </c>
      <c r="G20731" s="155">
        <v>45915</v>
      </c>
      <c r="H20731">
        <v>1</v>
      </c>
    </row>
    <row r="20732" spans="1:8" x14ac:dyDescent="0.25">
      <c r="A20732">
        <v>4881138</v>
      </c>
      <c r="B20732" t="s">
        <v>26298</v>
      </c>
      <c r="C20732" s="155">
        <v>31308</v>
      </c>
      <c r="D20732">
        <v>667888</v>
      </c>
      <c r="E20732" t="s">
        <v>4492</v>
      </c>
      <c r="F20732" t="s">
        <v>487</v>
      </c>
      <c r="G20732" s="155">
        <v>45923</v>
      </c>
      <c r="H20732">
        <v>1</v>
      </c>
    </row>
    <row r="20733" spans="1:8" x14ac:dyDescent="0.25">
      <c r="A20733">
        <v>4881135</v>
      </c>
      <c r="B20733" t="s">
        <v>3495</v>
      </c>
      <c r="C20733" s="155">
        <v>18757</v>
      </c>
      <c r="D20733">
        <v>610814</v>
      </c>
      <c r="E20733" t="s">
        <v>2434</v>
      </c>
      <c r="F20733" t="s">
        <v>39</v>
      </c>
      <c r="G20733" s="155">
        <v>45915</v>
      </c>
      <c r="H20733">
        <v>1</v>
      </c>
    </row>
    <row r="20734" spans="1:8" x14ac:dyDescent="0.25">
      <c r="A20734">
        <v>4881134</v>
      </c>
      <c r="B20734" t="s">
        <v>4150</v>
      </c>
      <c r="C20734" s="155">
        <v>14977</v>
      </c>
      <c r="D20734">
        <v>604814</v>
      </c>
      <c r="E20734" t="s">
        <v>1170</v>
      </c>
      <c r="F20734" t="s">
        <v>32</v>
      </c>
      <c r="G20734" s="155">
        <v>45915</v>
      </c>
      <c r="H20734">
        <v>1</v>
      </c>
    </row>
    <row r="20735" spans="1:8" x14ac:dyDescent="0.25">
      <c r="A20735">
        <v>4881131</v>
      </c>
      <c r="B20735" t="s">
        <v>13921</v>
      </c>
      <c r="C20735" s="155">
        <v>28812</v>
      </c>
      <c r="D20735">
        <v>665890</v>
      </c>
      <c r="E20735" t="s">
        <v>2348</v>
      </c>
      <c r="F20735" t="s">
        <v>56</v>
      </c>
      <c r="G20735" s="155">
        <v>45915</v>
      </c>
      <c r="H20735">
        <v>1</v>
      </c>
    </row>
    <row r="20736" spans="1:8" x14ac:dyDescent="0.25">
      <c r="A20736">
        <v>4881130</v>
      </c>
      <c r="B20736" t="s">
        <v>13922</v>
      </c>
      <c r="C20736" s="155">
        <v>22776</v>
      </c>
      <c r="D20736">
        <v>667688</v>
      </c>
      <c r="E20736" t="s">
        <v>1156</v>
      </c>
      <c r="F20736" t="s">
        <v>319</v>
      </c>
      <c r="G20736" s="155">
        <v>45915</v>
      </c>
      <c r="H20736">
        <v>1</v>
      </c>
    </row>
    <row r="20737" spans="1:8" x14ac:dyDescent="0.25">
      <c r="A20737">
        <v>4881129</v>
      </c>
      <c r="B20737" t="s">
        <v>13923</v>
      </c>
      <c r="C20737" s="155">
        <v>36398</v>
      </c>
      <c r="D20737">
        <v>614814</v>
      </c>
      <c r="E20737" t="s">
        <v>4290</v>
      </c>
      <c r="F20737" t="s">
        <v>2636</v>
      </c>
      <c r="G20737" s="155">
        <v>45912</v>
      </c>
      <c r="H20737">
        <v>1</v>
      </c>
    </row>
    <row r="20738" spans="1:8" x14ac:dyDescent="0.25">
      <c r="A20738">
        <v>4881127</v>
      </c>
      <c r="B20738" t="s">
        <v>4192</v>
      </c>
      <c r="C20738" s="155">
        <v>13882</v>
      </c>
      <c r="D20738">
        <v>682824</v>
      </c>
      <c r="E20738" t="s">
        <v>1522</v>
      </c>
      <c r="F20738" t="s">
        <v>64</v>
      </c>
      <c r="G20738" s="155">
        <v>45915</v>
      </c>
      <c r="H20738">
        <v>1</v>
      </c>
    </row>
    <row r="20739" spans="1:8" x14ac:dyDescent="0.25">
      <c r="A20739">
        <v>4881126</v>
      </c>
      <c r="B20739" t="s">
        <v>13924</v>
      </c>
      <c r="C20739" s="155">
        <v>27611</v>
      </c>
      <c r="D20739">
        <v>622871</v>
      </c>
      <c r="E20739" t="s">
        <v>581</v>
      </c>
      <c r="F20739" t="s">
        <v>288</v>
      </c>
      <c r="G20739" s="155">
        <v>45915</v>
      </c>
      <c r="H20739">
        <v>1</v>
      </c>
    </row>
    <row r="20740" spans="1:8" x14ac:dyDescent="0.25">
      <c r="A20740">
        <v>4881125</v>
      </c>
      <c r="B20740" t="s">
        <v>8453</v>
      </c>
      <c r="C20740" s="155">
        <v>30607</v>
      </c>
      <c r="D20740">
        <v>667814</v>
      </c>
      <c r="E20740" t="s">
        <v>1222</v>
      </c>
      <c r="F20740" t="s">
        <v>502</v>
      </c>
      <c r="G20740" s="155">
        <v>45915</v>
      </c>
      <c r="H20740">
        <v>1</v>
      </c>
    </row>
    <row r="20741" spans="1:8" x14ac:dyDescent="0.25">
      <c r="A20741">
        <v>4881124</v>
      </c>
      <c r="B20741" t="s">
        <v>9061</v>
      </c>
      <c r="C20741" s="155">
        <v>34455</v>
      </c>
      <c r="D20741">
        <v>604890</v>
      </c>
      <c r="E20741" t="s">
        <v>1230</v>
      </c>
      <c r="F20741" t="s">
        <v>32</v>
      </c>
      <c r="G20741" s="155">
        <v>45915</v>
      </c>
      <c r="H20741">
        <v>1</v>
      </c>
    </row>
    <row r="20742" spans="1:8" x14ac:dyDescent="0.25">
      <c r="A20742">
        <v>4881122</v>
      </c>
      <c r="B20742" t="s">
        <v>19462</v>
      </c>
      <c r="C20742" s="155">
        <v>29794</v>
      </c>
      <c r="D20742">
        <v>667814</v>
      </c>
      <c r="E20742" t="s">
        <v>1172</v>
      </c>
      <c r="F20742" t="s">
        <v>499</v>
      </c>
      <c r="G20742" s="155">
        <v>45910</v>
      </c>
      <c r="H20742">
        <v>1</v>
      </c>
    </row>
    <row r="20743" spans="1:8" x14ac:dyDescent="0.25">
      <c r="A20743">
        <v>4881119</v>
      </c>
      <c r="B20743" t="s">
        <v>13925</v>
      </c>
      <c r="C20743" s="155">
        <v>15933</v>
      </c>
      <c r="D20743">
        <v>610814</v>
      </c>
      <c r="E20743" t="s">
        <v>4753</v>
      </c>
      <c r="F20743" t="s">
        <v>52</v>
      </c>
      <c r="G20743" s="155">
        <v>45915</v>
      </c>
      <c r="H20743">
        <v>1</v>
      </c>
    </row>
    <row r="20744" spans="1:8" x14ac:dyDescent="0.25">
      <c r="A20744">
        <v>4881114</v>
      </c>
      <c r="B20744" t="s">
        <v>13926</v>
      </c>
      <c r="C20744" s="155">
        <v>18706</v>
      </c>
      <c r="D20744">
        <v>667688</v>
      </c>
      <c r="E20744" t="s">
        <v>1156</v>
      </c>
      <c r="F20744" t="s">
        <v>25</v>
      </c>
      <c r="G20744" s="155">
        <v>45915</v>
      </c>
      <c r="H20744">
        <v>1</v>
      </c>
    </row>
    <row r="20745" spans="1:8" x14ac:dyDescent="0.25">
      <c r="A20745">
        <v>4881113</v>
      </c>
      <c r="B20745" t="s">
        <v>23422</v>
      </c>
      <c r="C20745" s="155">
        <v>24007</v>
      </c>
      <c r="D20745">
        <v>667888</v>
      </c>
      <c r="E20745" t="s">
        <v>4492</v>
      </c>
      <c r="F20745" t="s">
        <v>499</v>
      </c>
      <c r="G20745" s="155">
        <v>45918</v>
      </c>
      <c r="H20745">
        <v>1</v>
      </c>
    </row>
    <row r="20746" spans="1:8" x14ac:dyDescent="0.25">
      <c r="A20746">
        <v>4881112</v>
      </c>
      <c r="B20746" t="s">
        <v>5971</v>
      </c>
      <c r="C20746" s="155">
        <v>37301</v>
      </c>
      <c r="D20746">
        <v>622865</v>
      </c>
      <c r="E20746" t="s">
        <v>2438</v>
      </c>
      <c r="F20746" t="s">
        <v>36</v>
      </c>
      <c r="G20746" s="155">
        <v>45923</v>
      </c>
      <c r="H20746">
        <v>1</v>
      </c>
    </row>
    <row r="20747" spans="1:8" x14ac:dyDescent="0.25">
      <c r="A20747">
        <v>4881111</v>
      </c>
      <c r="B20747" t="s">
        <v>13927</v>
      </c>
      <c r="C20747" s="155">
        <v>23397</v>
      </c>
      <c r="D20747">
        <v>667688</v>
      </c>
      <c r="E20747" t="s">
        <v>1156</v>
      </c>
      <c r="F20747" t="s">
        <v>319</v>
      </c>
      <c r="G20747" s="155">
        <v>45915</v>
      </c>
      <c r="H20747">
        <v>1</v>
      </c>
    </row>
    <row r="20748" spans="1:8" x14ac:dyDescent="0.25">
      <c r="A20748">
        <v>4881109</v>
      </c>
      <c r="B20748" t="s">
        <v>13928</v>
      </c>
      <c r="C20748" s="155">
        <v>30612</v>
      </c>
      <c r="D20748">
        <v>617814</v>
      </c>
      <c r="E20748" t="s">
        <v>6092</v>
      </c>
      <c r="F20748" t="s">
        <v>382</v>
      </c>
      <c r="G20748" s="155">
        <v>45915</v>
      </c>
      <c r="H20748">
        <v>1</v>
      </c>
    </row>
    <row r="20749" spans="1:8" x14ac:dyDescent="0.25">
      <c r="A20749">
        <v>4881108</v>
      </c>
      <c r="B20749" t="s">
        <v>13929</v>
      </c>
      <c r="C20749" s="155">
        <v>20654</v>
      </c>
      <c r="D20749">
        <v>614814</v>
      </c>
      <c r="E20749" t="s">
        <v>1396</v>
      </c>
      <c r="F20749" t="s">
        <v>2636</v>
      </c>
      <c r="G20749" s="155">
        <v>45912</v>
      </c>
      <c r="H20749">
        <v>1</v>
      </c>
    </row>
    <row r="20750" spans="1:8" x14ac:dyDescent="0.25">
      <c r="A20750">
        <v>4881107</v>
      </c>
      <c r="B20750" t="s">
        <v>7212</v>
      </c>
      <c r="C20750" s="155">
        <v>31502</v>
      </c>
      <c r="D20750">
        <v>667888</v>
      </c>
      <c r="E20750" t="s">
        <v>1951</v>
      </c>
      <c r="F20750" t="s">
        <v>499</v>
      </c>
      <c r="G20750" s="155">
        <v>45918</v>
      </c>
      <c r="H20750">
        <v>1</v>
      </c>
    </row>
    <row r="20751" spans="1:8" x14ac:dyDescent="0.25">
      <c r="A20751">
        <v>4881105</v>
      </c>
      <c r="B20751" t="s">
        <v>13930</v>
      </c>
      <c r="C20751" s="155">
        <v>35604</v>
      </c>
      <c r="D20751">
        <v>620814</v>
      </c>
      <c r="E20751" t="s">
        <v>565</v>
      </c>
      <c r="F20751" t="s">
        <v>424</v>
      </c>
      <c r="G20751" s="155">
        <v>45915</v>
      </c>
      <c r="H20751">
        <v>1</v>
      </c>
    </row>
    <row r="20752" spans="1:8" x14ac:dyDescent="0.25">
      <c r="A20752">
        <v>4881104</v>
      </c>
      <c r="B20752" t="s">
        <v>13931</v>
      </c>
      <c r="C20752" s="155">
        <v>21916</v>
      </c>
      <c r="D20752">
        <v>667824</v>
      </c>
      <c r="E20752" t="s">
        <v>1951</v>
      </c>
      <c r="F20752" t="s">
        <v>18</v>
      </c>
      <c r="G20752" s="155">
        <v>45915</v>
      </c>
      <c r="H20752">
        <v>1</v>
      </c>
    </row>
    <row r="20753" spans="1:8" x14ac:dyDescent="0.25">
      <c r="A20753">
        <v>4881102</v>
      </c>
      <c r="B20753" t="s">
        <v>23423</v>
      </c>
      <c r="C20753" s="155">
        <v>29472</v>
      </c>
      <c r="D20753">
        <v>667890</v>
      </c>
      <c r="E20753" t="s">
        <v>1172</v>
      </c>
      <c r="F20753" t="s">
        <v>501</v>
      </c>
      <c r="G20753" s="155">
        <v>45915</v>
      </c>
      <c r="H20753">
        <v>1</v>
      </c>
    </row>
    <row r="20754" spans="1:8" x14ac:dyDescent="0.25">
      <c r="A20754">
        <v>4881101</v>
      </c>
      <c r="B20754" t="s">
        <v>3128</v>
      </c>
      <c r="C20754" s="155">
        <v>23377</v>
      </c>
      <c r="D20754">
        <v>667688</v>
      </c>
      <c r="E20754" t="s">
        <v>1156</v>
      </c>
      <c r="F20754" t="s">
        <v>319</v>
      </c>
      <c r="G20754" s="155">
        <v>45915</v>
      </c>
      <c r="H20754">
        <v>1</v>
      </c>
    </row>
    <row r="20755" spans="1:8" x14ac:dyDescent="0.25">
      <c r="A20755">
        <v>4881097</v>
      </c>
      <c r="B20755" t="s">
        <v>13932</v>
      </c>
      <c r="C20755" s="155">
        <v>31873</v>
      </c>
      <c r="D20755">
        <v>667972</v>
      </c>
      <c r="E20755" t="s">
        <v>1170</v>
      </c>
      <c r="F20755" t="s">
        <v>377</v>
      </c>
      <c r="G20755" s="155">
        <v>45915</v>
      </c>
      <c r="H20755">
        <v>1</v>
      </c>
    </row>
    <row r="20756" spans="1:8" x14ac:dyDescent="0.25">
      <c r="A20756">
        <v>4881095</v>
      </c>
      <c r="B20756" t="s">
        <v>18750</v>
      </c>
      <c r="C20756" s="155">
        <v>25020</v>
      </c>
      <c r="D20756">
        <v>667888</v>
      </c>
      <c r="E20756" t="s">
        <v>1951</v>
      </c>
      <c r="F20756" t="s">
        <v>377</v>
      </c>
      <c r="G20756" s="155">
        <v>45917</v>
      </c>
      <c r="H20756">
        <v>1</v>
      </c>
    </row>
    <row r="20757" spans="1:8" x14ac:dyDescent="0.25">
      <c r="A20757">
        <v>4881094</v>
      </c>
      <c r="B20757" t="s">
        <v>18452</v>
      </c>
      <c r="C20757" s="155">
        <v>31659</v>
      </c>
      <c r="D20757">
        <v>667814</v>
      </c>
      <c r="E20757" t="s">
        <v>1172</v>
      </c>
      <c r="F20757" t="s">
        <v>21</v>
      </c>
      <c r="G20757" s="155">
        <v>45915</v>
      </c>
      <c r="H20757">
        <v>1</v>
      </c>
    </row>
    <row r="20758" spans="1:8" x14ac:dyDescent="0.25">
      <c r="A20758">
        <v>4881093</v>
      </c>
      <c r="B20758" t="s">
        <v>22043</v>
      </c>
      <c r="C20758" s="155">
        <v>24940</v>
      </c>
      <c r="D20758">
        <v>667888</v>
      </c>
      <c r="E20758" t="s">
        <v>1951</v>
      </c>
      <c r="F20758" t="s">
        <v>25</v>
      </c>
      <c r="G20758" s="155">
        <v>45923</v>
      </c>
      <c r="H20758">
        <v>1</v>
      </c>
    </row>
    <row r="20759" spans="1:8" x14ac:dyDescent="0.25">
      <c r="A20759">
        <v>4881092</v>
      </c>
      <c r="B20759" t="s">
        <v>13933</v>
      </c>
      <c r="C20759" s="155">
        <v>21343</v>
      </c>
      <c r="D20759">
        <v>667688</v>
      </c>
      <c r="E20759" t="s">
        <v>1156</v>
      </c>
      <c r="F20759" t="s">
        <v>319</v>
      </c>
      <c r="G20759" s="155">
        <v>45915</v>
      </c>
      <c r="H20759">
        <v>1</v>
      </c>
    </row>
    <row r="20760" spans="1:8" x14ac:dyDescent="0.25">
      <c r="A20760">
        <v>4881089</v>
      </c>
      <c r="B20760" t="s">
        <v>13934</v>
      </c>
      <c r="C20760" s="155">
        <v>13649</v>
      </c>
      <c r="D20760">
        <v>614814</v>
      </c>
      <c r="E20760" t="s">
        <v>2839</v>
      </c>
      <c r="F20760" t="s">
        <v>2636</v>
      </c>
      <c r="G20760" s="155">
        <v>45912</v>
      </c>
      <c r="H20760">
        <v>1</v>
      </c>
    </row>
    <row r="20761" spans="1:8" x14ac:dyDescent="0.25">
      <c r="A20761">
        <v>4881088</v>
      </c>
      <c r="B20761" t="s">
        <v>14026</v>
      </c>
      <c r="C20761" s="155">
        <v>17905</v>
      </c>
      <c r="D20761">
        <v>602984</v>
      </c>
      <c r="E20761" t="s">
        <v>1430</v>
      </c>
      <c r="F20761" t="s">
        <v>88</v>
      </c>
      <c r="G20761" s="155">
        <v>45915</v>
      </c>
      <c r="H20761">
        <v>1</v>
      </c>
    </row>
    <row r="20762" spans="1:8" x14ac:dyDescent="0.25">
      <c r="A20762">
        <v>4881086</v>
      </c>
      <c r="B20762" t="s">
        <v>13935</v>
      </c>
      <c r="C20762" s="155">
        <v>37278</v>
      </c>
      <c r="D20762">
        <v>622871</v>
      </c>
      <c r="E20762" t="s">
        <v>581</v>
      </c>
      <c r="F20762" t="s">
        <v>85</v>
      </c>
      <c r="G20762" s="155">
        <v>45915</v>
      </c>
      <c r="H20762">
        <v>1</v>
      </c>
    </row>
    <row r="20763" spans="1:8" x14ac:dyDescent="0.25">
      <c r="A20763">
        <v>4881085</v>
      </c>
      <c r="B20763" t="s">
        <v>13936</v>
      </c>
      <c r="C20763" s="155">
        <v>17195</v>
      </c>
      <c r="D20763">
        <v>667688</v>
      </c>
      <c r="E20763" t="s">
        <v>1156</v>
      </c>
      <c r="F20763" t="s">
        <v>319</v>
      </c>
      <c r="G20763" s="155">
        <v>45915</v>
      </c>
      <c r="H20763">
        <v>1</v>
      </c>
    </row>
    <row r="20764" spans="1:8" x14ac:dyDescent="0.25">
      <c r="A20764">
        <v>4881084</v>
      </c>
      <c r="B20764" t="s">
        <v>13937</v>
      </c>
      <c r="C20764" s="155">
        <v>39296</v>
      </c>
      <c r="D20764">
        <v>618890</v>
      </c>
      <c r="E20764" t="s">
        <v>1987</v>
      </c>
      <c r="F20764" t="s">
        <v>41</v>
      </c>
      <c r="G20764" s="155">
        <v>45915</v>
      </c>
      <c r="H20764">
        <v>1</v>
      </c>
    </row>
    <row r="20765" spans="1:8" x14ac:dyDescent="0.25">
      <c r="A20765">
        <v>4881083</v>
      </c>
      <c r="B20765" t="s">
        <v>13938</v>
      </c>
      <c r="C20765" s="155">
        <v>19552</v>
      </c>
      <c r="D20765">
        <v>667814</v>
      </c>
      <c r="E20765" t="s">
        <v>1180</v>
      </c>
      <c r="F20765" t="s">
        <v>297</v>
      </c>
      <c r="G20765" s="155">
        <v>45915</v>
      </c>
      <c r="H20765">
        <v>1</v>
      </c>
    </row>
    <row r="20766" spans="1:8" x14ac:dyDescent="0.25">
      <c r="A20766">
        <v>4881079</v>
      </c>
      <c r="B20766" t="s">
        <v>13939</v>
      </c>
      <c r="C20766" s="155">
        <v>30455</v>
      </c>
      <c r="D20766">
        <v>622871</v>
      </c>
      <c r="E20766" t="s">
        <v>13940</v>
      </c>
      <c r="F20766" t="s">
        <v>442</v>
      </c>
      <c r="G20766" s="155">
        <v>45915</v>
      </c>
      <c r="H20766">
        <v>1</v>
      </c>
    </row>
    <row r="20767" spans="1:8" x14ac:dyDescent="0.25">
      <c r="A20767">
        <v>4881078</v>
      </c>
      <c r="B20767" t="s">
        <v>13941</v>
      </c>
      <c r="C20767" s="155">
        <v>32176</v>
      </c>
      <c r="D20767">
        <v>667814</v>
      </c>
      <c r="E20767" t="s">
        <v>1172</v>
      </c>
      <c r="F20767" t="s">
        <v>8</v>
      </c>
      <c r="G20767" s="155">
        <v>45915</v>
      </c>
      <c r="H20767">
        <v>1</v>
      </c>
    </row>
    <row r="20768" spans="1:8" x14ac:dyDescent="0.25">
      <c r="A20768">
        <v>4881077</v>
      </c>
      <c r="B20768" t="s">
        <v>13942</v>
      </c>
      <c r="C20768" s="155">
        <v>16589</v>
      </c>
      <c r="D20768">
        <v>614814</v>
      </c>
      <c r="E20768" t="s">
        <v>1396</v>
      </c>
      <c r="F20768" t="s">
        <v>2636</v>
      </c>
      <c r="G20768" s="155">
        <v>45912</v>
      </c>
      <c r="H20768">
        <v>1</v>
      </c>
    </row>
    <row r="20769" spans="1:8" x14ac:dyDescent="0.25">
      <c r="A20769">
        <v>4881076</v>
      </c>
      <c r="B20769" t="s">
        <v>13943</v>
      </c>
      <c r="C20769" s="155">
        <v>33846</v>
      </c>
      <c r="D20769">
        <v>622804</v>
      </c>
      <c r="E20769" t="s">
        <v>1152</v>
      </c>
      <c r="F20769" t="s">
        <v>358</v>
      </c>
      <c r="G20769" s="155">
        <v>45915</v>
      </c>
      <c r="H20769">
        <v>1</v>
      </c>
    </row>
    <row r="20770" spans="1:8" x14ac:dyDescent="0.25">
      <c r="A20770">
        <v>4881075</v>
      </c>
      <c r="B20770" t="s">
        <v>2450</v>
      </c>
      <c r="C20770" s="155">
        <v>32098</v>
      </c>
      <c r="D20770">
        <v>622865</v>
      </c>
      <c r="E20770" t="s">
        <v>5502</v>
      </c>
      <c r="F20770" t="s">
        <v>288</v>
      </c>
      <c r="G20770" s="155">
        <v>45924</v>
      </c>
      <c r="H20770">
        <v>1</v>
      </c>
    </row>
    <row r="20771" spans="1:8" x14ac:dyDescent="0.25">
      <c r="A20771">
        <v>4881074</v>
      </c>
      <c r="B20771" t="s">
        <v>13944</v>
      </c>
      <c r="C20771" s="155">
        <v>17704</v>
      </c>
      <c r="D20771">
        <v>621890</v>
      </c>
      <c r="E20771" t="s">
        <v>1973</v>
      </c>
      <c r="F20771" t="s">
        <v>73</v>
      </c>
      <c r="G20771" s="155">
        <v>45915</v>
      </c>
      <c r="H20771">
        <v>1</v>
      </c>
    </row>
    <row r="20772" spans="1:8" x14ac:dyDescent="0.25">
      <c r="A20772">
        <v>4881072</v>
      </c>
      <c r="B20772" t="s">
        <v>8624</v>
      </c>
      <c r="C20772" s="155">
        <v>29450</v>
      </c>
      <c r="D20772">
        <v>617814</v>
      </c>
      <c r="E20772" t="s">
        <v>6092</v>
      </c>
      <c r="F20772" t="s">
        <v>382</v>
      </c>
      <c r="G20772" s="155">
        <v>45915</v>
      </c>
      <c r="H20772">
        <v>1</v>
      </c>
    </row>
    <row r="20773" spans="1:8" x14ac:dyDescent="0.25">
      <c r="A20773">
        <v>4881071</v>
      </c>
      <c r="B20773" t="s">
        <v>13945</v>
      </c>
      <c r="C20773" s="155">
        <v>19620</v>
      </c>
      <c r="D20773">
        <v>667688</v>
      </c>
      <c r="E20773" t="s">
        <v>1156</v>
      </c>
      <c r="F20773" t="s">
        <v>319</v>
      </c>
      <c r="G20773" s="155">
        <v>45915</v>
      </c>
      <c r="H20773">
        <v>1</v>
      </c>
    </row>
    <row r="20774" spans="1:8" x14ac:dyDescent="0.25">
      <c r="A20774">
        <v>4881070</v>
      </c>
      <c r="B20774" t="s">
        <v>13946</v>
      </c>
      <c r="C20774" s="155">
        <v>17182</v>
      </c>
      <c r="D20774">
        <v>667984</v>
      </c>
      <c r="E20774" t="s">
        <v>1192</v>
      </c>
      <c r="F20774" t="s">
        <v>413</v>
      </c>
      <c r="G20774" s="155">
        <v>45915</v>
      </c>
      <c r="H20774">
        <v>1</v>
      </c>
    </row>
    <row r="20775" spans="1:8" x14ac:dyDescent="0.25">
      <c r="A20775">
        <v>4881069</v>
      </c>
      <c r="B20775" t="s">
        <v>13947</v>
      </c>
      <c r="C20775" s="155">
        <v>39007</v>
      </c>
      <c r="D20775">
        <v>667890</v>
      </c>
      <c r="E20775" t="s">
        <v>1951</v>
      </c>
      <c r="F20775" t="s">
        <v>12</v>
      </c>
      <c r="G20775" s="155">
        <v>45915</v>
      </c>
      <c r="H20775">
        <v>1</v>
      </c>
    </row>
    <row r="20776" spans="1:8" x14ac:dyDescent="0.25">
      <c r="A20776">
        <v>4881064</v>
      </c>
      <c r="B20776" t="s">
        <v>13948</v>
      </c>
      <c r="C20776" s="155">
        <v>37148</v>
      </c>
      <c r="D20776">
        <v>667934</v>
      </c>
      <c r="E20776" t="s">
        <v>2275</v>
      </c>
      <c r="F20776" t="s">
        <v>27</v>
      </c>
      <c r="G20776" s="155">
        <v>45915</v>
      </c>
      <c r="H20776">
        <v>1</v>
      </c>
    </row>
    <row r="20777" spans="1:8" x14ac:dyDescent="0.25">
      <c r="A20777">
        <v>4881062</v>
      </c>
      <c r="B20777" t="s">
        <v>13949</v>
      </c>
      <c r="C20777" s="155">
        <v>21398</v>
      </c>
      <c r="D20777">
        <v>667984</v>
      </c>
      <c r="E20777" t="s">
        <v>1192</v>
      </c>
      <c r="F20777" t="s">
        <v>413</v>
      </c>
      <c r="G20777" s="155">
        <v>45915</v>
      </c>
      <c r="H20777">
        <v>1</v>
      </c>
    </row>
    <row r="20778" spans="1:8" x14ac:dyDescent="0.25">
      <c r="A20778">
        <v>4881061</v>
      </c>
      <c r="B20778" t="s">
        <v>18751</v>
      </c>
      <c r="C20778" s="155">
        <v>32757</v>
      </c>
      <c r="D20778">
        <v>667824</v>
      </c>
      <c r="E20778" t="s">
        <v>1180</v>
      </c>
      <c r="F20778" t="s">
        <v>421</v>
      </c>
      <c r="G20778" s="155">
        <v>45915</v>
      </c>
      <c r="H20778">
        <v>1</v>
      </c>
    </row>
    <row r="20779" spans="1:8" x14ac:dyDescent="0.25">
      <c r="A20779">
        <v>4881060</v>
      </c>
      <c r="B20779" t="s">
        <v>9105</v>
      </c>
      <c r="C20779" s="155">
        <v>28743</v>
      </c>
      <c r="D20779">
        <v>610814</v>
      </c>
      <c r="E20779" t="s">
        <v>2619</v>
      </c>
      <c r="F20779" t="s">
        <v>39</v>
      </c>
      <c r="G20779" s="155">
        <v>45915</v>
      </c>
      <c r="H20779">
        <v>1</v>
      </c>
    </row>
    <row r="20780" spans="1:8" x14ac:dyDescent="0.25">
      <c r="A20780">
        <v>4881059</v>
      </c>
      <c r="B20780" t="s">
        <v>7931</v>
      </c>
      <c r="C20780" s="155">
        <v>25981</v>
      </c>
      <c r="D20780">
        <v>622871</v>
      </c>
      <c r="E20780" t="s">
        <v>586</v>
      </c>
      <c r="F20780" t="s">
        <v>85</v>
      </c>
      <c r="G20780" s="155">
        <v>45915</v>
      </c>
      <c r="H20780">
        <v>1</v>
      </c>
    </row>
    <row r="20781" spans="1:8" x14ac:dyDescent="0.25">
      <c r="A20781">
        <v>4881058</v>
      </c>
      <c r="B20781" t="s">
        <v>2650</v>
      </c>
      <c r="C20781" s="155">
        <v>19607</v>
      </c>
      <c r="D20781">
        <v>667814</v>
      </c>
      <c r="E20781" t="s">
        <v>1170</v>
      </c>
      <c r="F20781" t="s">
        <v>383</v>
      </c>
      <c r="G20781" s="155">
        <v>45915</v>
      </c>
      <c r="H20781">
        <v>1</v>
      </c>
    </row>
    <row r="20782" spans="1:8" x14ac:dyDescent="0.25">
      <c r="A20782">
        <v>4881057</v>
      </c>
      <c r="B20782" t="s">
        <v>13950</v>
      </c>
      <c r="C20782" s="155">
        <v>26818</v>
      </c>
      <c r="D20782">
        <v>667824</v>
      </c>
      <c r="E20782" t="s">
        <v>1951</v>
      </c>
      <c r="F20782" t="s">
        <v>327</v>
      </c>
      <c r="G20782" s="155">
        <v>45915</v>
      </c>
      <c r="H20782">
        <v>1</v>
      </c>
    </row>
    <row r="20783" spans="1:8" x14ac:dyDescent="0.25">
      <c r="A20783">
        <v>4881056</v>
      </c>
      <c r="B20783" t="s">
        <v>26299</v>
      </c>
      <c r="C20783" s="155">
        <v>32980</v>
      </c>
      <c r="D20783">
        <v>665890</v>
      </c>
      <c r="E20783" t="s">
        <v>3740</v>
      </c>
      <c r="F20783" t="s">
        <v>56</v>
      </c>
      <c r="G20783" s="155">
        <v>45915</v>
      </c>
      <c r="H20783">
        <v>1</v>
      </c>
    </row>
    <row r="20784" spans="1:8" x14ac:dyDescent="0.25">
      <c r="A20784">
        <v>4881055</v>
      </c>
      <c r="B20784" t="s">
        <v>26300</v>
      </c>
      <c r="C20784" s="155">
        <v>18631</v>
      </c>
      <c r="D20784">
        <v>667688</v>
      </c>
      <c r="E20784" t="s">
        <v>1156</v>
      </c>
      <c r="F20784" t="s">
        <v>18</v>
      </c>
      <c r="G20784" s="155">
        <v>45915</v>
      </c>
      <c r="H20784">
        <v>1</v>
      </c>
    </row>
    <row r="20785" spans="1:8" x14ac:dyDescent="0.25">
      <c r="A20785">
        <v>4881054</v>
      </c>
      <c r="B20785" t="s">
        <v>13951</v>
      </c>
      <c r="C20785" s="155">
        <v>32585</v>
      </c>
      <c r="D20785">
        <v>667814</v>
      </c>
      <c r="E20785" t="s">
        <v>2976</v>
      </c>
      <c r="F20785" t="s">
        <v>492</v>
      </c>
      <c r="G20785" s="155">
        <v>45915</v>
      </c>
      <c r="H20785">
        <v>1</v>
      </c>
    </row>
    <row r="20786" spans="1:8" x14ac:dyDescent="0.25">
      <c r="A20786">
        <v>4881053</v>
      </c>
      <c r="B20786" t="s">
        <v>13952</v>
      </c>
      <c r="C20786" s="155">
        <v>22082</v>
      </c>
      <c r="D20786">
        <v>610814</v>
      </c>
      <c r="E20786" t="s">
        <v>1170</v>
      </c>
      <c r="F20786" t="s">
        <v>61</v>
      </c>
      <c r="G20786" s="155">
        <v>45915</v>
      </c>
      <c r="H20786">
        <v>1</v>
      </c>
    </row>
    <row r="20787" spans="1:8" x14ac:dyDescent="0.25">
      <c r="A20787">
        <v>4881052</v>
      </c>
      <c r="B20787" t="s">
        <v>11039</v>
      </c>
      <c r="C20787" s="155">
        <v>19376</v>
      </c>
      <c r="D20787">
        <v>610814</v>
      </c>
      <c r="E20787" t="s">
        <v>2434</v>
      </c>
      <c r="F20787" t="s">
        <v>52</v>
      </c>
      <c r="G20787" s="155">
        <v>45915</v>
      </c>
      <c r="H20787">
        <v>1</v>
      </c>
    </row>
    <row r="20788" spans="1:8" x14ac:dyDescent="0.25">
      <c r="A20788">
        <v>4881050</v>
      </c>
      <c r="B20788" t="s">
        <v>13953</v>
      </c>
      <c r="C20788" s="155">
        <v>19779</v>
      </c>
      <c r="D20788">
        <v>617814</v>
      </c>
      <c r="E20788" t="s">
        <v>2304</v>
      </c>
      <c r="F20788" t="s">
        <v>382</v>
      </c>
      <c r="G20788" s="155">
        <v>45915</v>
      </c>
      <c r="H20788">
        <v>1</v>
      </c>
    </row>
    <row r="20789" spans="1:8" x14ac:dyDescent="0.25">
      <c r="A20789">
        <v>4881048</v>
      </c>
      <c r="B20789" t="s">
        <v>10986</v>
      </c>
      <c r="C20789" s="155">
        <v>20524</v>
      </c>
      <c r="D20789">
        <v>620814</v>
      </c>
      <c r="E20789" t="s">
        <v>4927</v>
      </c>
      <c r="F20789" t="s">
        <v>424</v>
      </c>
      <c r="G20789" s="155">
        <v>45915</v>
      </c>
      <c r="H20789">
        <v>1</v>
      </c>
    </row>
    <row r="20790" spans="1:8" x14ac:dyDescent="0.25">
      <c r="A20790">
        <v>4881043</v>
      </c>
      <c r="B20790" t="s">
        <v>13494</v>
      </c>
      <c r="C20790" s="155">
        <v>19000</v>
      </c>
      <c r="D20790">
        <v>667984</v>
      </c>
      <c r="E20790" t="s">
        <v>1156</v>
      </c>
      <c r="F20790" t="s">
        <v>297</v>
      </c>
      <c r="G20790" s="155">
        <v>45915</v>
      </c>
      <c r="H20790">
        <v>1</v>
      </c>
    </row>
    <row r="20791" spans="1:8" x14ac:dyDescent="0.25">
      <c r="A20791">
        <v>4881042</v>
      </c>
      <c r="B20791" t="s">
        <v>26301</v>
      </c>
      <c r="C20791" s="155">
        <v>18568</v>
      </c>
      <c r="D20791">
        <v>667688</v>
      </c>
      <c r="E20791" t="s">
        <v>1156</v>
      </c>
      <c r="F20791" t="s">
        <v>18</v>
      </c>
      <c r="G20791" s="155">
        <v>45912</v>
      </c>
      <c r="H20791">
        <v>1</v>
      </c>
    </row>
    <row r="20792" spans="1:8" x14ac:dyDescent="0.25">
      <c r="A20792">
        <v>4881041</v>
      </c>
      <c r="B20792" t="s">
        <v>1995</v>
      </c>
      <c r="C20792" s="155">
        <v>17026</v>
      </c>
      <c r="D20792">
        <v>667814</v>
      </c>
      <c r="E20792" t="s">
        <v>1192</v>
      </c>
      <c r="F20792" t="s">
        <v>502</v>
      </c>
      <c r="G20792" s="155">
        <v>45915</v>
      </c>
      <c r="H20792">
        <v>1</v>
      </c>
    </row>
    <row r="20793" spans="1:8" x14ac:dyDescent="0.25">
      <c r="A20793">
        <v>4881040</v>
      </c>
      <c r="B20793" t="s">
        <v>22238</v>
      </c>
      <c r="C20793" s="155">
        <v>26048</v>
      </c>
      <c r="D20793">
        <v>667888</v>
      </c>
      <c r="E20793" t="s">
        <v>1180</v>
      </c>
      <c r="F20793" t="s">
        <v>15</v>
      </c>
      <c r="G20793" s="155">
        <v>45923</v>
      </c>
      <c r="H20793">
        <v>1</v>
      </c>
    </row>
    <row r="20794" spans="1:8" x14ac:dyDescent="0.25">
      <c r="A20794">
        <v>4881037</v>
      </c>
      <c r="B20794" t="s">
        <v>13954</v>
      </c>
      <c r="C20794" s="155">
        <v>20210</v>
      </c>
      <c r="D20794">
        <v>667984</v>
      </c>
      <c r="E20794" t="s">
        <v>1192</v>
      </c>
      <c r="F20794" t="s">
        <v>377</v>
      </c>
      <c r="G20794" s="155">
        <v>45915</v>
      </c>
      <c r="H20794">
        <v>1</v>
      </c>
    </row>
    <row r="20795" spans="1:8" x14ac:dyDescent="0.25">
      <c r="A20795">
        <v>4881033</v>
      </c>
      <c r="B20795" t="s">
        <v>23424</v>
      </c>
      <c r="C20795" s="155">
        <v>35985</v>
      </c>
      <c r="D20795">
        <v>617888</v>
      </c>
      <c r="E20795" t="s">
        <v>16351</v>
      </c>
      <c r="F20795" t="s">
        <v>67</v>
      </c>
      <c r="G20795" s="155">
        <v>45922</v>
      </c>
      <c r="H20795">
        <v>1</v>
      </c>
    </row>
    <row r="20796" spans="1:8" x14ac:dyDescent="0.25">
      <c r="A20796">
        <v>4881031</v>
      </c>
      <c r="B20796" t="s">
        <v>3184</v>
      </c>
      <c r="C20796" s="155">
        <v>25261</v>
      </c>
      <c r="D20796">
        <v>608890</v>
      </c>
      <c r="E20796" t="s">
        <v>3633</v>
      </c>
      <c r="F20796" t="s">
        <v>35</v>
      </c>
      <c r="G20796" s="155">
        <v>45915</v>
      </c>
      <c r="H20796">
        <v>1</v>
      </c>
    </row>
    <row r="20797" spans="1:8" x14ac:dyDescent="0.25">
      <c r="A20797">
        <v>4881030</v>
      </c>
      <c r="B20797" t="s">
        <v>13955</v>
      </c>
      <c r="C20797" s="155">
        <v>20156</v>
      </c>
      <c r="D20797">
        <v>620814</v>
      </c>
      <c r="E20797" t="s">
        <v>6726</v>
      </c>
      <c r="F20797" t="s">
        <v>54</v>
      </c>
      <c r="G20797" s="155">
        <v>45915</v>
      </c>
      <c r="H20797">
        <v>1</v>
      </c>
    </row>
    <row r="20798" spans="1:8" x14ac:dyDescent="0.25">
      <c r="A20798">
        <v>4881027</v>
      </c>
      <c r="B20798" t="s">
        <v>18466</v>
      </c>
      <c r="C20798" s="155">
        <v>15538</v>
      </c>
      <c r="D20798">
        <v>667984</v>
      </c>
      <c r="E20798" t="s">
        <v>1156</v>
      </c>
      <c r="F20798" t="s">
        <v>21</v>
      </c>
      <c r="G20798" s="155">
        <v>45915</v>
      </c>
      <c r="H20798">
        <v>1</v>
      </c>
    </row>
    <row r="20799" spans="1:8" x14ac:dyDescent="0.25">
      <c r="A20799">
        <v>4881026</v>
      </c>
      <c r="B20799" t="s">
        <v>13956</v>
      </c>
      <c r="C20799" s="155">
        <v>21187</v>
      </c>
      <c r="D20799">
        <v>614814</v>
      </c>
      <c r="E20799" t="s">
        <v>3276</v>
      </c>
      <c r="F20799" t="s">
        <v>2636</v>
      </c>
      <c r="G20799" s="155">
        <v>45912</v>
      </c>
      <c r="H20799">
        <v>1</v>
      </c>
    </row>
    <row r="20800" spans="1:8" x14ac:dyDescent="0.25">
      <c r="A20800">
        <v>4881025</v>
      </c>
      <c r="B20800" t="s">
        <v>26302</v>
      </c>
      <c r="C20800" s="155">
        <v>37343</v>
      </c>
      <c r="D20800">
        <v>667888</v>
      </c>
      <c r="E20800" t="s">
        <v>1951</v>
      </c>
      <c r="F20800" t="s">
        <v>488</v>
      </c>
      <c r="G20800" s="155">
        <v>45923</v>
      </c>
      <c r="H20800">
        <v>1</v>
      </c>
    </row>
    <row r="20801" spans="1:8" x14ac:dyDescent="0.25">
      <c r="A20801">
        <v>4881024</v>
      </c>
      <c r="B20801" t="s">
        <v>2859</v>
      </c>
      <c r="C20801" s="155">
        <v>24881</v>
      </c>
      <c r="D20801">
        <v>604814</v>
      </c>
      <c r="E20801" t="s">
        <v>1170</v>
      </c>
      <c r="F20801" t="s">
        <v>32</v>
      </c>
      <c r="G20801" s="155">
        <v>45915</v>
      </c>
      <c r="H20801">
        <v>1</v>
      </c>
    </row>
    <row r="20802" spans="1:8" x14ac:dyDescent="0.25">
      <c r="A20802">
        <v>4881023</v>
      </c>
      <c r="B20802" t="s">
        <v>13957</v>
      </c>
      <c r="C20802" s="155">
        <v>27865</v>
      </c>
      <c r="D20802">
        <v>622871</v>
      </c>
      <c r="E20802" t="s">
        <v>581</v>
      </c>
      <c r="F20802" t="s">
        <v>19</v>
      </c>
      <c r="G20802" s="155">
        <v>45915</v>
      </c>
      <c r="H20802">
        <v>1</v>
      </c>
    </row>
    <row r="20803" spans="1:8" x14ac:dyDescent="0.25">
      <c r="A20803">
        <v>4881022</v>
      </c>
      <c r="B20803" t="s">
        <v>13958</v>
      </c>
      <c r="C20803" s="155">
        <v>18601</v>
      </c>
      <c r="D20803">
        <v>667814</v>
      </c>
      <c r="E20803" t="s">
        <v>1180</v>
      </c>
      <c r="F20803" t="s">
        <v>297</v>
      </c>
      <c r="G20803" s="155">
        <v>45915</v>
      </c>
      <c r="H20803">
        <v>1</v>
      </c>
    </row>
    <row r="20804" spans="1:8" x14ac:dyDescent="0.25">
      <c r="A20804">
        <v>4881021</v>
      </c>
      <c r="B20804" t="s">
        <v>13959</v>
      </c>
      <c r="C20804" s="155">
        <v>34094</v>
      </c>
      <c r="D20804">
        <v>600890</v>
      </c>
      <c r="E20804" t="s">
        <v>1222</v>
      </c>
      <c r="F20804" t="s">
        <v>503</v>
      </c>
      <c r="G20804" s="155">
        <v>45915</v>
      </c>
      <c r="H20804">
        <v>1</v>
      </c>
    </row>
    <row r="20805" spans="1:8" x14ac:dyDescent="0.25">
      <c r="A20805">
        <v>4881019</v>
      </c>
      <c r="B20805" t="s">
        <v>10902</v>
      </c>
      <c r="C20805" s="155">
        <v>22401</v>
      </c>
      <c r="D20805">
        <v>667688</v>
      </c>
      <c r="E20805" t="s">
        <v>1156</v>
      </c>
      <c r="F20805" t="s">
        <v>383</v>
      </c>
      <c r="G20805" s="155">
        <v>45915</v>
      </c>
      <c r="H20805">
        <v>1</v>
      </c>
    </row>
    <row r="20806" spans="1:8" x14ac:dyDescent="0.25">
      <c r="A20806">
        <v>4881014</v>
      </c>
      <c r="B20806" t="s">
        <v>13960</v>
      </c>
      <c r="C20806" s="155">
        <v>18130</v>
      </c>
      <c r="D20806">
        <v>667984</v>
      </c>
      <c r="E20806" t="s">
        <v>1156</v>
      </c>
      <c r="F20806" t="s">
        <v>297</v>
      </c>
      <c r="G20806" s="155">
        <v>45915</v>
      </c>
      <c r="H20806">
        <v>1</v>
      </c>
    </row>
    <row r="20807" spans="1:8" x14ac:dyDescent="0.25">
      <c r="A20807">
        <v>4881013</v>
      </c>
      <c r="B20807" t="s">
        <v>26303</v>
      </c>
      <c r="C20807" s="155">
        <v>29327</v>
      </c>
      <c r="D20807">
        <v>622865</v>
      </c>
      <c r="E20807" t="s">
        <v>15348</v>
      </c>
      <c r="F20807" t="s">
        <v>480</v>
      </c>
      <c r="G20807" s="155">
        <v>45924</v>
      </c>
      <c r="H20807">
        <v>1</v>
      </c>
    </row>
    <row r="20808" spans="1:8" x14ac:dyDescent="0.25">
      <c r="A20808">
        <v>4881012</v>
      </c>
      <c r="B20808" t="s">
        <v>15800</v>
      </c>
      <c r="C20808" s="155">
        <v>23620</v>
      </c>
      <c r="D20808">
        <v>667888</v>
      </c>
      <c r="E20808" t="s">
        <v>1951</v>
      </c>
      <c r="F20808" t="s">
        <v>377</v>
      </c>
      <c r="G20808" s="155">
        <v>45917</v>
      </c>
      <c r="H20808">
        <v>1</v>
      </c>
    </row>
    <row r="20809" spans="1:8" x14ac:dyDescent="0.25">
      <c r="A20809">
        <v>4881011</v>
      </c>
      <c r="B20809" t="s">
        <v>13961</v>
      </c>
      <c r="C20809" s="155">
        <v>19698</v>
      </c>
      <c r="D20809">
        <v>610814</v>
      </c>
      <c r="E20809" t="s">
        <v>2434</v>
      </c>
      <c r="F20809" t="s">
        <v>52</v>
      </c>
      <c r="G20809" s="155">
        <v>45915</v>
      </c>
      <c r="H20809">
        <v>1</v>
      </c>
    </row>
    <row r="20810" spans="1:8" x14ac:dyDescent="0.25">
      <c r="A20810">
        <v>4881010</v>
      </c>
      <c r="B20810" t="s">
        <v>2270</v>
      </c>
      <c r="C20810" s="155">
        <v>21931</v>
      </c>
      <c r="D20810">
        <v>610814</v>
      </c>
      <c r="E20810" t="s">
        <v>2813</v>
      </c>
      <c r="F20810" t="s">
        <v>39</v>
      </c>
      <c r="G20810" s="155">
        <v>45915</v>
      </c>
      <c r="H20810">
        <v>1</v>
      </c>
    </row>
    <row r="20811" spans="1:8" x14ac:dyDescent="0.25">
      <c r="A20811">
        <v>4881009</v>
      </c>
      <c r="B20811" t="s">
        <v>9913</v>
      </c>
      <c r="C20811" s="155">
        <v>35895</v>
      </c>
      <c r="D20811">
        <v>667972</v>
      </c>
      <c r="E20811" t="s">
        <v>1379</v>
      </c>
      <c r="F20811" t="s">
        <v>27</v>
      </c>
      <c r="G20811" s="155">
        <v>45915</v>
      </c>
      <c r="H20811">
        <v>1</v>
      </c>
    </row>
    <row r="20812" spans="1:8" x14ac:dyDescent="0.25">
      <c r="A20812">
        <v>4881008</v>
      </c>
      <c r="B20812" t="s">
        <v>26304</v>
      </c>
      <c r="C20812" s="155">
        <v>26867</v>
      </c>
      <c r="D20812">
        <v>667888</v>
      </c>
      <c r="E20812" t="s">
        <v>4492</v>
      </c>
      <c r="F20812" t="s">
        <v>500</v>
      </c>
      <c r="G20812" s="155">
        <v>45923</v>
      </c>
      <c r="H20812">
        <v>1</v>
      </c>
    </row>
    <row r="20813" spans="1:8" x14ac:dyDescent="0.25">
      <c r="A20813">
        <v>4881007</v>
      </c>
      <c r="B20813" t="s">
        <v>7322</v>
      </c>
      <c r="C20813" s="155">
        <v>25328</v>
      </c>
      <c r="D20813">
        <v>602984</v>
      </c>
      <c r="E20813" t="s">
        <v>1503</v>
      </c>
      <c r="F20813" t="s">
        <v>336</v>
      </c>
      <c r="G20813" s="155">
        <v>45915</v>
      </c>
      <c r="H20813">
        <v>1</v>
      </c>
    </row>
    <row r="20814" spans="1:8" x14ac:dyDescent="0.25">
      <c r="A20814">
        <v>4881004</v>
      </c>
      <c r="B20814" t="s">
        <v>13962</v>
      </c>
      <c r="C20814" s="155">
        <v>21830</v>
      </c>
      <c r="D20814">
        <v>600824</v>
      </c>
      <c r="E20814" t="s">
        <v>1180</v>
      </c>
      <c r="F20814" t="s">
        <v>59</v>
      </c>
      <c r="G20814" s="155">
        <v>45915</v>
      </c>
      <c r="H20814">
        <v>1</v>
      </c>
    </row>
    <row r="20815" spans="1:8" x14ac:dyDescent="0.25">
      <c r="A20815">
        <v>4881002</v>
      </c>
      <c r="B20815" t="s">
        <v>11138</v>
      </c>
      <c r="C20815" s="155">
        <v>37166</v>
      </c>
      <c r="D20815">
        <v>667824</v>
      </c>
      <c r="E20815" t="s">
        <v>1951</v>
      </c>
      <c r="F20815" t="s">
        <v>350</v>
      </c>
      <c r="G20815" s="155">
        <v>45915</v>
      </c>
      <c r="H20815">
        <v>1</v>
      </c>
    </row>
    <row r="20816" spans="1:8" x14ac:dyDescent="0.25">
      <c r="A20816">
        <v>4881001</v>
      </c>
      <c r="B20816" t="s">
        <v>26305</v>
      </c>
      <c r="C20816" s="155">
        <v>32930</v>
      </c>
      <c r="D20816">
        <v>667888</v>
      </c>
      <c r="E20816" t="s">
        <v>1951</v>
      </c>
      <c r="F20816" t="s">
        <v>502</v>
      </c>
      <c r="G20816" s="155">
        <v>45925</v>
      </c>
      <c r="H20816">
        <v>1</v>
      </c>
    </row>
    <row r="20817" spans="1:8" x14ac:dyDescent="0.25">
      <c r="A20817">
        <v>4881000</v>
      </c>
      <c r="B20817" t="s">
        <v>13963</v>
      </c>
      <c r="C20817" s="155">
        <v>39015</v>
      </c>
      <c r="D20817">
        <v>682824</v>
      </c>
      <c r="E20817" t="s">
        <v>1172</v>
      </c>
      <c r="F20817" t="s">
        <v>13964</v>
      </c>
      <c r="G20817" s="155">
        <v>45915</v>
      </c>
      <c r="H20817">
        <v>1</v>
      </c>
    </row>
    <row r="20818" spans="1:8" x14ac:dyDescent="0.25">
      <c r="A20818">
        <v>4880996</v>
      </c>
      <c r="B20818" t="s">
        <v>23425</v>
      </c>
      <c r="C20818" s="155">
        <v>37097</v>
      </c>
      <c r="D20818">
        <v>667888</v>
      </c>
      <c r="E20818" t="s">
        <v>4492</v>
      </c>
      <c r="F20818" t="s">
        <v>499</v>
      </c>
      <c r="G20818" s="155">
        <v>45918</v>
      </c>
      <c r="H20818">
        <v>1</v>
      </c>
    </row>
    <row r="20819" spans="1:8" x14ac:dyDescent="0.25">
      <c r="A20819">
        <v>4880995</v>
      </c>
      <c r="B20819" t="s">
        <v>9061</v>
      </c>
      <c r="C20819" s="155">
        <v>34455</v>
      </c>
      <c r="D20819">
        <v>620814</v>
      </c>
      <c r="E20819" t="s">
        <v>4927</v>
      </c>
      <c r="F20819" t="s">
        <v>424</v>
      </c>
      <c r="G20819" s="155">
        <v>45915</v>
      </c>
      <c r="H20819">
        <v>1</v>
      </c>
    </row>
    <row r="20820" spans="1:8" x14ac:dyDescent="0.25">
      <c r="A20820">
        <v>4880993</v>
      </c>
      <c r="B20820" t="s">
        <v>23426</v>
      </c>
      <c r="C20820" s="155">
        <v>34888</v>
      </c>
      <c r="D20820">
        <v>667888</v>
      </c>
      <c r="E20820" t="s">
        <v>1951</v>
      </c>
      <c r="F20820" t="s">
        <v>499</v>
      </c>
      <c r="G20820" s="155">
        <v>45918</v>
      </c>
      <c r="H20820">
        <v>1</v>
      </c>
    </row>
    <row r="20821" spans="1:8" x14ac:dyDescent="0.25">
      <c r="A20821">
        <v>4880990</v>
      </c>
      <c r="B20821" t="s">
        <v>18752</v>
      </c>
      <c r="C20821" s="155">
        <v>34293</v>
      </c>
      <c r="D20821">
        <v>667890</v>
      </c>
      <c r="E20821" t="s">
        <v>1951</v>
      </c>
      <c r="F20821" t="s">
        <v>421</v>
      </c>
      <c r="G20821" s="155">
        <v>45915</v>
      </c>
      <c r="H20821">
        <v>1</v>
      </c>
    </row>
    <row r="20822" spans="1:8" x14ac:dyDescent="0.25">
      <c r="A20822">
        <v>4880986</v>
      </c>
      <c r="B20822" t="s">
        <v>13965</v>
      </c>
      <c r="C20822" s="155">
        <v>21301</v>
      </c>
      <c r="D20822">
        <v>667984</v>
      </c>
      <c r="E20822" t="s">
        <v>1192</v>
      </c>
      <c r="F20822" t="s">
        <v>413</v>
      </c>
      <c r="G20822" s="155">
        <v>45915</v>
      </c>
      <c r="H20822">
        <v>1</v>
      </c>
    </row>
    <row r="20823" spans="1:8" x14ac:dyDescent="0.25">
      <c r="A20823">
        <v>4880985</v>
      </c>
      <c r="B20823" t="s">
        <v>13966</v>
      </c>
      <c r="C20823" s="155">
        <v>23698</v>
      </c>
      <c r="D20823">
        <v>600824</v>
      </c>
      <c r="E20823" t="s">
        <v>1192</v>
      </c>
      <c r="F20823" t="s">
        <v>59</v>
      </c>
      <c r="G20823" s="155">
        <v>45915</v>
      </c>
      <c r="H20823">
        <v>1</v>
      </c>
    </row>
    <row r="20824" spans="1:8" x14ac:dyDescent="0.25">
      <c r="A20824">
        <v>4880984</v>
      </c>
      <c r="B20824" t="s">
        <v>13967</v>
      </c>
      <c r="C20824" s="155">
        <v>32895</v>
      </c>
      <c r="D20824">
        <v>600890</v>
      </c>
      <c r="E20824" t="s">
        <v>1172</v>
      </c>
      <c r="F20824" t="s">
        <v>503</v>
      </c>
      <c r="G20824" s="155">
        <v>45915</v>
      </c>
      <c r="H20824">
        <v>1</v>
      </c>
    </row>
    <row r="20825" spans="1:8" x14ac:dyDescent="0.25">
      <c r="A20825">
        <v>4880983</v>
      </c>
      <c r="B20825" t="s">
        <v>13968</v>
      </c>
      <c r="C20825" s="155">
        <v>21947</v>
      </c>
      <c r="D20825">
        <v>622871</v>
      </c>
      <c r="E20825" t="s">
        <v>2097</v>
      </c>
      <c r="F20825" t="s">
        <v>507</v>
      </c>
      <c r="G20825" s="155">
        <v>45915</v>
      </c>
      <c r="H20825">
        <v>1</v>
      </c>
    </row>
    <row r="20826" spans="1:8" x14ac:dyDescent="0.25">
      <c r="A20826">
        <v>4880981</v>
      </c>
      <c r="B20826" t="s">
        <v>13969</v>
      </c>
      <c r="C20826" s="155">
        <v>20334</v>
      </c>
      <c r="D20826">
        <v>667814</v>
      </c>
      <c r="E20826" t="s">
        <v>1170</v>
      </c>
      <c r="F20826" t="s">
        <v>498</v>
      </c>
      <c r="G20826" s="155">
        <v>45915</v>
      </c>
      <c r="H20826">
        <v>1</v>
      </c>
    </row>
    <row r="20827" spans="1:8" x14ac:dyDescent="0.25">
      <c r="A20827">
        <v>4880980</v>
      </c>
      <c r="B20827" t="s">
        <v>8017</v>
      </c>
      <c r="C20827" s="155">
        <v>19321</v>
      </c>
      <c r="D20827">
        <v>667984</v>
      </c>
      <c r="E20827" t="s">
        <v>1156</v>
      </c>
      <c r="F20827" t="s">
        <v>14</v>
      </c>
      <c r="G20827" s="155">
        <v>45915</v>
      </c>
      <c r="H20827">
        <v>1</v>
      </c>
    </row>
    <row r="20828" spans="1:8" x14ac:dyDescent="0.25">
      <c r="A20828">
        <v>4880979</v>
      </c>
      <c r="B20828" t="s">
        <v>23427</v>
      </c>
      <c r="C20828" s="155">
        <v>33207</v>
      </c>
      <c r="D20828">
        <v>604888</v>
      </c>
      <c r="E20828" t="s">
        <v>4140</v>
      </c>
      <c r="F20828" t="s">
        <v>62</v>
      </c>
      <c r="G20828" s="155">
        <v>45919</v>
      </c>
      <c r="H20828">
        <v>1</v>
      </c>
    </row>
    <row r="20829" spans="1:8" x14ac:dyDescent="0.25">
      <c r="A20829">
        <v>4880978</v>
      </c>
      <c r="B20829" t="s">
        <v>18753</v>
      </c>
      <c r="C20829" s="155">
        <v>19000</v>
      </c>
      <c r="D20829">
        <v>618888</v>
      </c>
      <c r="E20829" t="s">
        <v>7303</v>
      </c>
      <c r="F20829" t="s">
        <v>41</v>
      </c>
      <c r="G20829" s="155">
        <v>45916</v>
      </c>
      <c r="H20829">
        <v>1</v>
      </c>
    </row>
    <row r="20830" spans="1:8" x14ac:dyDescent="0.25">
      <c r="A20830">
        <v>4880976</v>
      </c>
      <c r="B20830" t="s">
        <v>13970</v>
      </c>
      <c r="C20830" s="155">
        <v>30268</v>
      </c>
      <c r="D20830">
        <v>622871</v>
      </c>
      <c r="E20830" t="s">
        <v>11534</v>
      </c>
      <c r="F20830" t="s">
        <v>36</v>
      </c>
      <c r="G20830" s="155">
        <v>45915</v>
      </c>
      <c r="H20830">
        <v>1</v>
      </c>
    </row>
    <row r="20831" spans="1:8" x14ac:dyDescent="0.25">
      <c r="A20831">
        <v>4880973</v>
      </c>
      <c r="B20831" t="s">
        <v>3113</v>
      </c>
      <c r="C20831" s="155">
        <v>17005</v>
      </c>
      <c r="D20831">
        <v>622804</v>
      </c>
      <c r="E20831" t="s">
        <v>511</v>
      </c>
      <c r="F20831" t="s">
        <v>85</v>
      </c>
      <c r="G20831" s="155">
        <v>45915</v>
      </c>
      <c r="H20831">
        <v>1</v>
      </c>
    </row>
    <row r="20832" spans="1:8" x14ac:dyDescent="0.25">
      <c r="A20832">
        <v>4880971</v>
      </c>
      <c r="B20832" t="s">
        <v>13924</v>
      </c>
      <c r="C20832" s="155">
        <v>27611</v>
      </c>
      <c r="D20832">
        <v>667984</v>
      </c>
      <c r="E20832" t="s">
        <v>1186</v>
      </c>
      <c r="F20832" t="s">
        <v>25</v>
      </c>
      <c r="G20832" s="155">
        <v>45915</v>
      </c>
      <c r="H20832">
        <v>1</v>
      </c>
    </row>
    <row r="20833" spans="1:8" x14ac:dyDescent="0.25">
      <c r="A20833">
        <v>4880970</v>
      </c>
      <c r="B20833" t="s">
        <v>23428</v>
      </c>
      <c r="C20833" s="155">
        <v>17213</v>
      </c>
      <c r="D20833">
        <v>667688</v>
      </c>
      <c r="E20833" t="s">
        <v>1156</v>
      </c>
      <c r="F20833" t="s">
        <v>383</v>
      </c>
      <c r="G20833" s="155">
        <v>45915</v>
      </c>
      <c r="H20833">
        <v>1</v>
      </c>
    </row>
    <row r="20834" spans="1:8" x14ac:dyDescent="0.25">
      <c r="A20834">
        <v>4880968</v>
      </c>
      <c r="B20834" t="s">
        <v>18561</v>
      </c>
      <c r="C20834" s="155">
        <v>17757</v>
      </c>
      <c r="D20834">
        <v>622865</v>
      </c>
      <c r="E20834" t="s">
        <v>2097</v>
      </c>
      <c r="F20834" t="s">
        <v>288</v>
      </c>
      <c r="G20834" s="155">
        <v>45923</v>
      </c>
      <c r="H20834">
        <v>1</v>
      </c>
    </row>
    <row r="20835" spans="1:8" x14ac:dyDescent="0.25">
      <c r="A20835">
        <v>4880967</v>
      </c>
      <c r="B20835" t="s">
        <v>13972</v>
      </c>
      <c r="C20835" s="155">
        <v>32532</v>
      </c>
      <c r="D20835">
        <v>667814</v>
      </c>
      <c r="E20835" t="s">
        <v>1222</v>
      </c>
      <c r="F20835" t="s">
        <v>501</v>
      </c>
      <c r="G20835" s="155">
        <v>45915</v>
      </c>
      <c r="H20835">
        <v>1</v>
      </c>
    </row>
    <row r="20836" spans="1:8" x14ac:dyDescent="0.25">
      <c r="A20836">
        <v>4880966</v>
      </c>
      <c r="B20836" t="s">
        <v>23429</v>
      </c>
      <c r="C20836" s="155">
        <v>27630</v>
      </c>
      <c r="D20836">
        <v>667888</v>
      </c>
      <c r="E20836" t="s">
        <v>1951</v>
      </c>
      <c r="F20836" t="s">
        <v>383</v>
      </c>
      <c r="G20836" s="155">
        <v>45919</v>
      </c>
      <c r="H20836">
        <v>1</v>
      </c>
    </row>
    <row r="20837" spans="1:8" x14ac:dyDescent="0.25">
      <c r="A20837">
        <v>4880965</v>
      </c>
      <c r="B20837" t="s">
        <v>5771</v>
      </c>
      <c r="C20837" s="155">
        <v>31435</v>
      </c>
      <c r="D20837">
        <v>622871</v>
      </c>
      <c r="E20837" t="s">
        <v>592</v>
      </c>
      <c r="F20837" t="s">
        <v>254</v>
      </c>
      <c r="G20837" s="155">
        <v>45915</v>
      </c>
      <c r="H20837">
        <v>1</v>
      </c>
    </row>
    <row r="20838" spans="1:8" x14ac:dyDescent="0.25">
      <c r="A20838">
        <v>4880963</v>
      </c>
      <c r="B20838" t="s">
        <v>9140</v>
      </c>
      <c r="C20838" s="155">
        <v>26395</v>
      </c>
      <c r="D20838">
        <v>608972</v>
      </c>
      <c r="E20838" t="s">
        <v>1944</v>
      </c>
      <c r="F20838" t="s">
        <v>35</v>
      </c>
      <c r="G20838" s="155">
        <v>45915</v>
      </c>
      <c r="H20838">
        <v>1</v>
      </c>
    </row>
    <row r="20839" spans="1:8" x14ac:dyDescent="0.25">
      <c r="A20839">
        <v>4880961</v>
      </c>
      <c r="B20839" t="s">
        <v>2722</v>
      </c>
      <c r="C20839" s="155">
        <v>27523</v>
      </c>
      <c r="D20839">
        <v>667814</v>
      </c>
      <c r="E20839" t="s">
        <v>1383</v>
      </c>
      <c r="F20839" t="s">
        <v>350</v>
      </c>
      <c r="G20839" s="155">
        <v>45915</v>
      </c>
      <c r="H20839">
        <v>1</v>
      </c>
    </row>
    <row r="20840" spans="1:8" x14ac:dyDescent="0.25">
      <c r="A20840">
        <v>4880960</v>
      </c>
      <c r="B20840" t="s">
        <v>2173</v>
      </c>
      <c r="C20840" s="155">
        <v>21993</v>
      </c>
      <c r="D20840">
        <v>622871</v>
      </c>
      <c r="E20840" t="s">
        <v>2097</v>
      </c>
      <c r="F20840" t="s">
        <v>40</v>
      </c>
      <c r="G20840" s="155">
        <v>45915</v>
      </c>
      <c r="H20840">
        <v>1</v>
      </c>
    </row>
    <row r="20841" spans="1:8" x14ac:dyDescent="0.25">
      <c r="A20841">
        <v>4880958</v>
      </c>
      <c r="B20841" t="s">
        <v>4178</v>
      </c>
      <c r="C20841" s="155">
        <v>32689</v>
      </c>
      <c r="D20841">
        <v>622865</v>
      </c>
      <c r="E20841" t="s">
        <v>13718</v>
      </c>
      <c r="F20841" t="s">
        <v>480</v>
      </c>
      <c r="G20841" s="155">
        <v>45919</v>
      </c>
      <c r="H20841">
        <v>1</v>
      </c>
    </row>
    <row r="20842" spans="1:8" x14ac:dyDescent="0.25">
      <c r="A20842">
        <v>4880957</v>
      </c>
      <c r="B20842" t="s">
        <v>7813</v>
      </c>
      <c r="C20842" s="155">
        <v>37977</v>
      </c>
      <c r="D20842">
        <v>622932</v>
      </c>
      <c r="E20842" t="s">
        <v>535</v>
      </c>
      <c r="F20842" t="s">
        <v>40</v>
      </c>
      <c r="G20842" s="155">
        <v>45915</v>
      </c>
      <c r="H20842">
        <v>1</v>
      </c>
    </row>
    <row r="20843" spans="1:8" x14ac:dyDescent="0.25">
      <c r="A20843">
        <v>4880956</v>
      </c>
      <c r="B20843" t="s">
        <v>13528</v>
      </c>
      <c r="C20843" s="155">
        <v>11854</v>
      </c>
      <c r="D20843">
        <v>667814</v>
      </c>
      <c r="E20843" t="s">
        <v>1180</v>
      </c>
      <c r="F20843" t="s">
        <v>297</v>
      </c>
      <c r="G20843" s="155">
        <v>45915</v>
      </c>
      <c r="H20843">
        <v>1</v>
      </c>
    </row>
    <row r="20844" spans="1:8" x14ac:dyDescent="0.25">
      <c r="A20844">
        <v>4880954</v>
      </c>
      <c r="B20844" t="s">
        <v>13973</v>
      </c>
      <c r="C20844" s="155">
        <v>23599</v>
      </c>
      <c r="D20844">
        <v>667688</v>
      </c>
      <c r="E20844" t="s">
        <v>1156</v>
      </c>
      <c r="F20844" t="s">
        <v>499</v>
      </c>
      <c r="G20844" s="155">
        <v>45915</v>
      </c>
      <c r="H20844">
        <v>1</v>
      </c>
    </row>
    <row r="20845" spans="1:8" x14ac:dyDescent="0.25">
      <c r="A20845">
        <v>4880952</v>
      </c>
      <c r="B20845" t="s">
        <v>13974</v>
      </c>
      <c r="C20845" s="155">
        <v>27241</v>
      </c>
      <c r="D20845">
        <v>667824</v>
      </c>
      <c r="E20845" t="s">
        <v>1951</v>
      </c>
      <c r="F20845" t="s">
        <v>492</v>
      </c>
      <c r="G20845" s="155">
        <v>45915</v>
      </c>
      <c r="H20845">
        <v>1</v>
      </c>
    </row>
    <row r="20846" spans="1:8" x14ac:dyDescent="0.25">
      <c r="A20846">
        <v>4880947</v>
      </c>
      <c r="B20846" t="s">
        <v>13975</v>
      </c>
      <c r="C20846" s="155">
        <v>18377</v>
      </c>
      <c r="D20846">
        <v>610814</v>
      </c>
      <c r="E20846" t="s">
        <v>2009</v>
      </c>
      <c r="F20846" t="s">
        <v>52</v>
      </c>
      <c r="G20846" s="155">
        <v>45915</v>
      </c>
      <c r="H20846">
        <v>1</v>
      </c>
    </row>
    <row r="20847" spans="1:8" x14ac:dyDescent="0.25">
      <c r="A20847">
        <v>4880945</v>
      </c>
      <c r="B20847" t="s">
        <v>5644</v>
      </c>
      <c r="C20847" s="155">
        <v>28523</v>
      </c>
      <c r="D20847">
        <v>608890</v>
      </c>
      <c r="E20847" t="s">
        <v>3036</v>
      </c>
      <c r="F20847" t="s">
        <v>75</v>
      </c>
      <c r="G20847" s="155">
        <v>45915</v>
      </c>
      <c r="H20847">
        <v>1</v>
      </c>
    </row>
    <row r="20848" spans="1:8" x14ac:dyDescent="0.25">
      <c r="A20848">
        <v>4880944</v>
      </c>
      <c r="B20848" t="s">
        <v>13976</v>
      </c>
      <c r="C20848" s="155">
        <v>37163</v>
      </c>
      <c r="D20848">
        <v>667824</v>
      </c>
      <c r="E20848" t="s">
        <v>1951</v>
      </c>
      <c r="F20848" t="s">
        <v>327</v>
      </c>
      <c r="G20848" s="155">
        <v>45915</v>
      </c>
      <c r="H20848">
        <v>1</v>
      </c>
    </row>
    <row r="20849" spans="1:8" x14ac:dyDescent="0.25">
      <c r="A20849">
        <v>4880943</v>
      </c>
      <c r="B20849" t="s">
        <v>23430</v>
      </c>
      <c r="C20849" s="155">
        <v>36987</v>
      </c>
      <c r="D20849">
        <v>618888</v>
      </c>
      <c r="E20849" t="s">
        <v>8837</v>
      </c>
      <c r="F20849" t="s">
        <v>13672</v>
      </c>
      <c r="G20849" s="155">
        <v>45919</v>
      </c>
      <c r="H20849">
        <v>1</v>
      </c>
    </row>
    <row r="20850" spans="1:8" x14ac:dyDescent="0.25">
      <c r="A20850">
        <v>4880937</v>
      </c>
      <c r="B20850" t="s">
        <v>13977</v>
      </c>
      <c r="C20850" s="155">
        <v>28317</v>
      </c>
      <c r="D20850">
        <v>667934</v>
      </c>
      <c r="E20850" t="s">
        <v>2275</v>
      </c>
      <c r="F20850" t="s">
        <v>25</v>
      </c>
      <c r="G20850" s="155">
        <v>45915</v>
      </c>
      <c r="H20850">
        <v>1</v>
      </c>
    </row>
    <row r="20851" spans="1:8" x14ac:dyDescent="0.25">
      <c r="A20851">
        <v>4880935</v>
      </c>
      <c r="B20851" t="s">
        <v>6966</v>
      </c>
      <c r="C20851" s="155">
        <v>38391</v>
      </c>
      <c r="D20851">
        <v>665890</v>
      </c>
      <c r="E20851" t="s">
        <v>2121</v>
      </c>
      <c r="F20851" t="s">
        <v>56</v>
      </c>
      <c r="G20851" s="155">
        <v>45915</v>
      </c>
      <c r="H20851">
        <v>1</v>
      </c>
    </row>
    <row r="20852" spans="1:8" x14ac:dyDescent="0.25">
      <c r="A20852">
        <v>4880933</v>
      </c>
      <c r="B20852" t="s">
        <v>13978</v>
      </c>
      <c r="C20852" s="155">
        <v>28143</v>
      </c>
      <c r="D20852">
        <v>667984</v>
      </c>
      <c r="E20852" t="s">
        <v>1186</v>
      </c>
      <c r="F20852" t="s">
        <v>502</v>
      </c>
      <c r="G20852" s="155">
        <v>45915</v>
      </c>
      <c r="H20852">
        <v>1</v>
      </c>
    </row>
    <row r="20853" spans="1:8" x14ac:dyDescent="0.25">
      <c r="A20853">
        <v>4880930</v>
      </c>
      <c r="B20853" t="s">
        <v>13979</v>
      </c>
      <c r="C20853" s="155">
        <v>23607</v>
      </c>
      <c r="D20853">
        <v>600824</v>
      </c>
      <c r="E20853" t="s">
        <v>1170</v>
      </c>
      <c r="F20853" t="s">
        <v>59</v>
      </c>
      <c r="G20853" s="155">
        <v>45915</v>
      </c>
      <c r="H20853">
        <v>1</v>
      </c>
    </row>
    <row r="20854" spans="1:8" x14ac:dyDescent="0.25">
      <c r="A20854">
        <v>4880929</v>
      </c>
      <c r="B20854" t="s">
        <v>3070</v>
      </c>
      <c r="C20854" s="155">
        <v>19236</v>
      </c>
      <c r="D20854">
        <v>618890</v>
      </c>
      <c r="E20854" t="s">
        <v>2209</v>
      </c>
      <c r="F20854" t="s">
        <v>41</v>
      </c>
      <c r="G20854" s="155">
        <v>45915</v>
      </c>
      <c r="H20854">
        <v>1</v>
      </c>
    </row>
    <row r="20855" spans="1:8" x14ac:dyDescent="0.25">
      <c r="A20855">
        <v>4880928</v>
      </c>
      <c r="B20855" t="s">
        <v>5432</v>
      </c>
      <c r="C20855" s="155">
        <v>29192</v>
      </c>
      <c r="D20855">
        <v>608814</v>
      </c>
      <c r="E20855" t="s">
        <v>2382</v>
      </c>
      <c r="F20855" t="s">
        <v>35</v>
      </c>
      <c r="G20855" s="155">
        <v>45915</v>
      </c>
      <c r="H20855">
        <v>1</v>
      </c>
    </row>
    <row r="20856" spans="1:8" x14ac:dyDescent="0.25">
      <c r="A20856">
        <v>4880927</v>
      </c>
      <c r="B20856" t="s">
        <v>25959</v>
      </c>
      <c r="C20856" s="155">
        <v>24771</v>
      </c>
      <c r="D20856">
        <v>667888</v>
      </c>
      <c r="E20856" t="s">
        <v>1156</v>
      </c>
      <c r="F20856" t="s">
        <v>15</v>
      </c>
      <c r="G20856" s="155">
        <v>45924</v>
      </c>
      <c r="H20856">
        <v>1</v>
      </c>
    </row>
    <row r="20857" spans="1:8" x14ac:dyDescent="0.25">
      <c r="A20857">
        <v>4880926</v>
      </c>
      <c r="B20857" t="s">
        <v>23431</v>
      </c>
      <c r="C20857" s="155">
        <v>28831</v>
      </c>
      <c r="D20857">
        <v>667888</v>
      </c>
      <c r="E20857" t="s">
        <v>1951</v>
      </c>
      <c r="F20857" t="s">
        <v>499</v>
      </c>
      <c r="G20857" s="155">
        <v>45918</v>
      </c>
      <c r="H20857">
        <v>1</v>
      </c>
    </row>
    <row r="20858" spans="1:8" x14ac:dyDescent="0.25">
      <c r="A20858">
        <v>4880923</v>
      </c>
      <c r="B20858" t="s">
        <v>23432</v>
      </c>
      <c r="C20858" s="155">
        <v>32551</v>
      </c>
      <c r="D20858">
        <v>604888</v>
      </c>
      <c r="E20858" t="s">
        <v>1465</v>
      </c>
      <c r="F20858" t="s">
        <v>62</v>
      </c>
      <c r="G20858" s="155">
        <v>45919</v>
      </c>
      <c r="H20858">
        <v>1</v>
      </c>
    </row>
    <row r="20859" spans="1:8" x14ac:dyDescent="0.25">
      <c r="A20859">
        <v>4880921</v>
      </c>
      <c r="B20859" t="s">
        <v>13980</v>
      </c>
      <c r="C20859" s="155">
        <v>15022</v>
      </c>
      <c r="D20859">
        <v>610814</v>
      </c>
      <c r="E20859" t="s">
        <v>2434</v>
      </c>
      <c r="F20859" t="s">
        <v>698</v>
      </c>
      <c r="G20859" s="155">
        <v>45915</v>
      </c>
      <c r="H20859">
        <v>1</v>
      </c>
    </row>
    <row r="20860" spans="1:8" x14ac:dyDescent="0.25">
      <c r="A20860">
        <v>4880920</v>
      </c>
      <c r="B20860" t="s">
        <v>11215</v>
      </c>
      <c r="C20860" s="155">
        <v>38184</v>
      </c>
      <c r="D20860">
        <v>614890</v>
      </c>
      <c r="E20860" t="s">
        <v>11216</v>
      </c>
      <c r="F20860" t="s">
        <v>49</v>
      </c>
      <c r="G20860" s="155">
        <v>45915</v>
      </c>
      <c r="H20860">
        <v>1</v>
      </c>
    </row>
    <row r="20861" spans="1:8" x14ac:dyDescent="0.25">
      <c r="A20861">
        <v>4880919</v>
      </c>
      <c r="B20861" t="s">
        <v>3731</v>
      </c>
      <c r="C20861" s="155">
        <v>20736</v>
      </c>
      <c r="D20861">
        <v>622871</v>
      </c>
      <c r="E20861" t="s">
        <v>586</v>
      </c>
      <c r="F20861" t="s">
        <v>85</v>
      </c>
      <c r="G20861" s="155">
        <v>45915</v>
      </c>
      <c r="H20861">
        <v>1</v>
      </c>
    </row>
    <row r="20862" spans="1:8" x14ac:dyDescent="0.25">
      <c r="A20862">
        <v>4880918</v>
      </c>
      <c r="B20862" t="s">
        <v>13981</v>
      </c>
      <c r="C20862" s="155">
        <v>28917</v>
      </c>
      <c r="D20862">
        <v>600824</v>
      </c>
      <c r="E20862" t="s">
        <v>1172</v>
      </c>
      <c r="F20862" t="s">
        <v>59</v>
      </c>
      <c r="G20862" s="155">
        <v>45915</v>
      </c>
      <c r="H20862">
        <v>1</v>
      </c>
    </row>
    <row r="20863" spans="1:8" x14ac:dyDescent="0.25">
      <c r="A20863">
        <v>4880916</v>
      </c>
      <c r="B20863" t="s">
        <v>10851</v>
      </c>
      <c r="C20863" s="155">
        <v>21927</v>
      </c>
      <c r="D20863">
        <v>620814</v>
      </c>
      <c r="E20863" t="s">
        <v>6726</v>
      </c>
      <c r="F20863" t="s">
        <v>54</v>
      </c>
      <c r="G20863" s="155">
        <v>45915</v>
      </c>
      <c r="H20863">
        <v>1</v>
      </c>
    </row>
    <row r="20864" spans="1:8" x14ac:dyDescent="0.25">
      <c r="A20864">
        <v>4880915</v>
      </c>
      <c r="B20864" t="s">
        <v>13982</v>
      </c>
      <c r="C20864" s="155">
        <v>25789</v>
      </c>
      <c r="D20864">
        <v>667814</v>
      </c>
      <c r="E20864" t="s">
        <v>7412</v>
      </c>
      <c r="F20864" t="s">
        <v>350</v>
      </c>
      <c r="G20864" s="155">
        <v>45915</v>
      </c>
      <c r="H20864">
        <v>1</v>
      </c>
    </row>
    <row r="20865" spans="1:8" x14ac:dyDescent="0.25">
      <c r="A20865">
        <v>4880914</v>
      </c>
      <c r="B20865" t="s">
        <v>2604</v>
      </c>
      <c r="C20865" s="155">
        <v>21382</v>
      </c>
      <c r="D20865">
        <v>602814</v>
      </c>
      <c r="E20865" t="s">
        <v>1430</v>
      </c>
      <c r="F20865" t="s">
        <v>336</v>
      </c>
      <c r="G20865" s="155">
        <v>45915</v>
      </c>
      <c r="H20865">
        <v>1</v>
      </c>
    </row>
    <row r="20866" spans="1:8" x14ac:dyDescent="0.25">
      <c r="A20866">
        <v>4880913</v>
      </c>
      <c r="B20866" t="s">
        <v>5931</v>
      </c>
      <c r="C20866" s="155">
        <v>33834</v>
      </c>
      <c r="D20866">
        <v>622871</v>
      </c>
      <c r="E20866" t="s">
        <v>987</v>
      </c>
      <c r="F20866" t="s">
        <v>358</v>
      </c>
      <c r="G20866" s="155">
        <v>45915</v>
      </c>
      <c r="H20866">
        <v>1</v>
      </c>
    </row>
    <row r="20867" spans="1:8" x14ac:dyDescent="0.25">
      <c r="A20867">
        <v>4880912</v>
      </c>
      <c r="B20867" t="s">
        <v>5999</v>
      </c>
      <c r="C20867" s="155">
        <v>24184</v>
      </c>
      <c r="D20867">
        <v>608890</v>
      </c>
      <c r="E20867" t="s">
        <v>1867</v>
      </c>
      <c r="F20867" t="s">
        <v>75</v>
      </c>
      <c r="G20867" s="155">
        <v>45915</v>
      </c>
      <c r="H20867">
        <v>1</v>
      </c>
    </row>
    <row r="20868" spans="1:8" x14ac:dyDescent="0.25">
      <c r="A20868">
        <v>4880911</v>
      </c>
      <c r="B20868" t="s">
        <v>13983</v>
      </c>
      <c r="C20868" s="155">
        <v>34972</v>
      </c>
      <c r="D20868">
        <v>682824</v>
      </c>
      <c r="E20868" t="s">
        <v>1180</v>
      </c>
      <c r="F20868" t="s">
        <v>13964</v>
      </c>
      <c r="G20868" s="155">
        <v>45915</v>
      </c>
      <c r="H20868">
        <v>1</v>
      </c>
    </row>
    <row r="20869" spans="1:8" x14ac:dyDescent="0.25">
      <c r="A20869">
        <v>4880910</v>
      </c>
      <c r="B20869" t="s">
        <v>26306</v>
      </c>
      <c r="C20869" s="155">
        <v>26637</v>
      </c>
      <c r="D20869">
        <v>667888</v>
      </c>
      <c r="E20869" t="s">
        <v>1951</v>
      </c>
      <c r="F20869" t="s">
        <v>319</v>
      </c>
      <c r="G20869" s="155">
        <v>45923</v>
      </c>
      <c r="H20869">
        <v>1</v>
      </c>
    </row>
    <row r="20870" spans="1:8" x14ac:dyDescent="0.25">
      <c r="A20870">
        <v>4880909</v>
      </c>
      <c r="B20870" t="s">
        <v>8988</v>
      </c>
      <c r="C20870" s="155">
        <v>28310</v>
      </c>
      <c r="D20870">
        <v>618888</v>
      </c>
      <c r="E20870" t="s">
        <v>1987</v>
      </c>
      <c r="F20870" t="s">
        <v>257</v>
      </c>
      <c r="G20870" s="155">
        <v>45915</v>
      </c>
      <c r="H20870">
        <v>1</v>
      </c>
    </row>
    <row r="20871" spans="1:8" x14ac:dyDescent="0.25">
      <c r="A20871">
        <v>4880908</v>
      </c>
      <c r="B20871" t="s">
        <v>23433</v>
      </c>
      <c r="C20871" s="155">
        <v>36938</v>
      </c>
      <c r="D20871">
        <v>667888</v>
      </c>
      <c r="E20871" t="s">
        <v>1951</v>
      </c>
      <c r="F20871" t="s">
        <v>377</v>
      </c>
      <c r="G20871" s="155">
        <v>45919</v>
      </c>
      <c r="H20871">
        <v>1</v>
      </c>
    </row>
    <row r="20872" spans="1:8" x14ac:dyDescent="0.25">
      <c r="A20872">
        <v>4880907</v>
      </c>
      <c r="B20872" t="s">
        <v>13984</v>
      </c>
      <c r="C20872" s="155">
        <v>33072</v>
      </c>
      <c r="D20872">
        <v>682824</v>
      </c>
      <c r="E20872" t="s">
        <v>1951</v>
      </c>
      <c r="F20872" t="s">
        <v>64</v>
      </c>
      <c r="G20872" s="155">
        <v>45915</v>
      </c>
      <c r="H20872">
        <v>1</v>
      </c>
    </row>
    <row r="20873" spans="1:8" x14ac:dyDescent="0.25">
      <c r="A20873">
        <v>4880906</v>
      </c>
      <c r="B20873" t="s">
        <v>13985</v>
      </c>
      <c r="C20873" s="155">
        <v>21405</v>
      </c>
      <c r="D20873">
        <v>600824</v>
      </c>
      <c r="E20873" t="s">
        <v>1156</v>
      </c>
      <c r="F20873" t="s">
        <v>59</v>
      </c>
      <c r="G20873" s="155">
        <v>45915</v>
      </c>
      <c r="H20873">
        <v>1</v>
      </c>
    </row>
    <row r="20874" spans="1:8" x14ac:dyDescent="0.25">
      <c r="A20874">
        <v>4880905</v>
      </c>
      <c r="B20874" t="s">
        <v>13986</v>
      </c>
      <c r="C20874" s="155">
        <v>22624</v>
      </c>
      <c r="D20874">
        <v>622871</v>
      </c>
      <c r="E20874" t="s">
        <v>3418</v>
      </c>
      <c r="F20874" t="s">
        <v>36</v>
      </c>
      <c r="G20874" s="155">
        <v>45915</v>
      </c>
      <c r="H20874">
        <v>1</v>
      </c>
    </row>
    <row r="20875" spans="1:8" x14ac:dyDescent="0.25">
      <c r="A20875">
        <v>4880900</v>
      </c>
      <c r="B20875" t="s">
        <v>5499</v>
      </c>
      <c r="C20875" s="155">
        <v>17372</v>
      </c>
      <c r="D20875">
        <v>667984</v>
      </c>
      <c r="E20875" t="s">
        <v>1192</v>
      </c>
      <c r="F20875" t="s">
        <v>25</v>
      </c>
      <c r="G20875" s="155">
        <v>45915</v>
      </c>
      <c r="H20875">
        <v>1</v>
      </c>
    </row>
    <row r="20876" spans="1:8" x14ac:dyDescent="0.25">
      <c r="A20876">
        <v>4880899</v>
      </c>
      <c r="B20876" t="s">
        <v>13987</v>
      </c>
      <c r="C20876" s="155">
        <v>21139</v>
      </c>
      <c r="D20876">
        <v>600824</v>
      </c>
      <c r="E20876" t="s">
        <v>1192</v>
      </c>
      <c r="F20876" t="s">
        <v>59</v>
      </c>
      <c r="G20876" s="155">
        <v>45915</v>
      </c>
      <c r="H20876">
        <v>1</v>
      </c>
    </row>
    <row r="20877" spans="1:8" x14ac:dyDescent="0.25">
      <c r="A20877">
        <v>4880898</v>
      </c>
      <c r="B20877" t="s">
        <v>13988</v>
      </c>
      <c r="C20877" s="155">
        <v>30351</v>
      </c>
      <c r="D20877">
        <v>667814</v>
      </c>
      <c r="E20877" t="s">
        <v>1172</v>
      </c>
      <c r="F20877" t="s">
        <v>297</v>
      </c>
      <c r="G20877" s="155">
        <v>45915</v>
      </c>
      <c r="H20877">
        <v>1</v>
      </c>
    </row>
    <row r="20878" spans="1:8" x14ac:dyDescent="0.25">
      <c r="A20878">
        <v>4880896</v>
      </c>
      <c r="B20878" t="s">
        <v>7184</v>
      </c>
      <c r="C20878" s="155">
        <v>19763</v>
      </c>
      <c r="D20878">
        <v>610814</v>
      </c>
      <c r="E20878" t="s">
        <v>2813</v>
      </c>
      <c r="F20878" t="s">
        <v>52</v>
      </c>
      <c r="G20878" s="155">
        <v>45915</v>
      </c>
      <c r="H20878">
        <v>1</v>
      </c>
    </row>
    <row r="20879" spans="1:8" x14ac:dyDescent="0.25">
      <c r="A20879">
        <v>4880895</v>
      </c>
      <c r="B20879" t="s">
        <v>7147</v>
      </c>
      <c r="C20879" s="155">
        <v>38911</v>
      </c>
      <c r="D20879">
        <v>667888</v>
      </c>
      <c r="E20879" t="s">
        <v>1951</v>
      </c>
      <c r="F20879" t="s">
        <v>25</v>
      </c>
      <c r="G20879" s="155">
        <v>45919</v>
      </c>
      <c r="H20879">
        <v>1</v>
      </c>
    </row>
    <row r="20880" spans="1:8" x14ac:dyDescent="0.25">
      <c r="A20880">
        <v>4880894</v>
      </c>
      <c r="B20880" t="s">
        <v>2690</v>
      </c>
      <c r="C20880" s="155">
        <v>16877</v>
      </c>
      <c r="D20880">
        <v>667984</v>
      </c>
      <c r="E20880" t="s">
        <v>1192</v>
      </c>
      <c r="F20880" t="s">
        <v>493</v>
      </c>
      <c r="G20880" s="155">
        <v>45915</v>
      </c>
      <c r="H20880">
        <v>1</v>
      </c>
    </row>
    <row r="20881" spans="1:8" x14ac:dyDescent="0.25">
      <c r="A20881">
        <v>4880888</v>
      </c>
      <c r="B20881" t="s">
        <v>9905</v>
      </c>
      <c r="C20881" s="155">
        <v>18669</v>
      </c>
      <c r="D20881">
        <v>667824</v>
      </c>
      <c r="E20881" t="s">
        <v>1156</v>
      </c>
      <c r="F20881" t="s">
        <v>27</v>
      </c>
      <c r="G20881" s="155">
        <v>45915</v>
      </c>
      <c r="H20881">
        <v>1</v>
      </c>
    </row>
    <row r="20882" spans="1:8" x14ac:dyDescent="0.25">
      <c r="A20882">
        <v>4880887</v>
      </c>
      <c r="B20882" t="s">
        <v>13322</v>
      </c>
      <c r="C20882" s="155">
        <v>30655</v>
      </c>
      <c r="D20882">
        <v>610814</v>
      </c>
      <c r="E20882" t="s">
        <v>2434</v>
      </c>
      <c r="F20882" t="s">
        <v>698</v>
      </c>
      <c r="G20882" s="155">
        <v>45915</v>
      </c>
      <c r="H20882">
        <v>1</v>
      </c>
    </row>
    <row r="20883" spans="1:8" x14ac:dyDescent="0.25">
      <c r="A20883">
        <v>4880886</v>
      </c>
      <c r="B20883" t="s">
        <v>13989</v>
      </c>
      <c r="C20883" s="155">
        <v>32600</v>
      </c>
      <c r="D20883">
        <v>667972</v>
      </c>
      <c r="E20883" t="s">
        <v>1224</v>
      </c>
      <c r="F20883" t="s">
        <v>502</v>
      </c>
      <c r="G20883" s="155">
        <v>45915</v>
      </c>
      <c r="H20883">
        <v>1</v>
      </c>
    </row>
    <row r="20884" spans="1:8" x14ac:dyDescent="0.25">
      <c r="A20884">
        <v>4880885</v>
      </c>
      <c r="B20884" t="s">
        <v>13990</v>
      </c>
      <c r="C20884" s="155">
        <v>32222</v>
      </c>
      <c r="D20884">
        <v>667890</v>
      </c>
      <c r="E20884" t="s">
        <v>1951</v>
      </c>
      <c r="F20884" t="s">
        <v>377</v>
      </c>
      <c r="G20884" s="155">
        <v>45915</v>
      </c>
      <c r="H20884">
        <v>1</v>
      </c>
    </row>
    <row r="20885" spans="1:8" x14ac:dyDescent="0.25">
      <c r="A20885">
        <v>4880881</v>
      </c>
      <c r="B20885" t="s">
        <v>13991</v>
      </c>
      <c r="C20885" s="155">
        <v>24181</v>
      </c>
      <c r="D20885">
        <v>667688</v>
      </c>
      <c r="E20885" t="s">
        <v>1156</v>
      </c>
      <c r="F20885" t="s">
        <v>43</v>
      </c>
      <c r="G20885" s="155">
        <v>45915</v>
      </c>
      <c r="H20885">
        <v>1</v>
      </c>
    </row>
    <row r="20886" spans="1:8" x14ac:dyDescent="0.25">
      <c r="A20886">
        <v>4880880</v>
      </c>
      <c r="B20886" t="s">
        <v>21118</v>
      </c>
      <c r="C20886" s="155">
        <v>28223</v>
      </c>
      <c r="D20886">
        <v>667888</v>
      </c>
      <c r="E20886" t="s">
        <v>4227</v>
      </c>
      <c r="F20886" t="s">
        <v>499</v>
      </c>
      <c r="G20886" s="155">
        <v>45918</v>
      </c>
      <c r="H20886">
        <v>1</v>
      </c>
    </row>
    <row r="20887" spans="1:8" x14ac:dyDescent="0.25">
      <c r="A20887">
        <v>4880879</v>
      </c>
      <c r="B20887" t="s">
        <v>13992</v>
      </c>
      <c r="C20887" s="155">
        <v>20259</v>
      </c>
      <c r="D20887">
        <v>600824</v>
      </c>
      <c r="E20887" t="s">
        <v>1192</v>
      </c>
      <c r="F20887" t="s">
        <v>59</v>
      </c>
      <c r="G20887" s="155">
        <v>45915</v>
      </c>
      <c r="H20887">
        <v>1</v>
      </c>
    </row>
    <row r="20888" spans="1:8" x14ac:dyDescent="0.25">
      <c r="A20888">
        <v>4880878</v>
      </c>
      <c r="B20888" t="s">
        <v>13993</v>
      </c>
      <c r="C20888" s="155">
        <v>27799</v>
      </c>
      <c r="D20888">
        <v>618890</v>
      </c>
      <c r="E20888" t="s">
        <v>3271</v>
      </c>
      <c r="F20888" t="s">
        <v>41</v>
      </c>
      <c r="G20888" s="155">
        <v>45915</v>
      </c>
      <c r="H20888">
        <v>1</v>
      </c>
    </row>
    <row r="20889" spans="1:8" x14ac:dyDescent="0.25">
      <c r="A20889">
        <v>4880877</v>
      </c>
      <c r="B20889" t="s">
        <v>13994</v>
      </c>
      <c r="C20889" s="155">
        <v>30485</v>
      </c>
      <c r="D20889">
        <v>667814</v>
      </c>
      <c r="E20889" t="s">
        <v>1172</v>
      </c>
      <c r="F20889" t="s">
        <v>377</v>
      </c>
      <c r="G20889" s="155">
        <v>45915</v>
      </c>
      <c r="H20889">
        <v>1</v>
      </c>
    </row>
    <row r="20890" spans="1:8" x14ac:dyDescent="0.25">
      <c r="A20890">
        <v>4880875</v>
      </c>
      <c r="B20890" t="s">
        <v>13995</v>
      </c>
      <c r="C20890" s="155">
        <v>22926</v>
      </c>
      <c r="D20890">
        <v>667688</v>
      </c>
      <c r="E20890" t="s">
        <v>1156</v>
      </c>
      <c r="F20890" t="s">
        <v>319</v>
      </c>
      <c r="G20890" s="155">
        <v>45915</v>
      </c>
      <c r="H20890">
        <v>1</v>
      </c>
    </row>
    <row r="20891" spans="1:8" x14ac:dyDescent="0.25">
      <c r="A20891">
        <v>4880874</v>
      </c>
      <c r="B20891" t="s">
        <v>13996</v>
      </c>
      <c r="C20891" s="155">
        <v>17539</v>
      </c>
      <c r="D20891">
        <v>667984</v>
      </c>
      <c r="E20891" t="s">
        <v>1156</v>
      </c>
      <c r="F20891" t="s">
        <v>297</v>
      </c>
      <c r="G20891" s="155">
        <v>45915</v>
      </c>
      <c r="H20891">
        <v>1</v>
      </c>
    </row>
    <row r="20892" spans="1:8" x14ac:dyDescent="0.25">
      <c r="A20892">
        <v>4880873</v>
      </c>
      <c r="B20892" t="s">
        <v>17807</v>
      </c>
      <c r="C20892" s="155">
        <v>18420</v>
      </c>
      <c r="D20892">
        <v>618888</v>
      </c>
      <c r="E20892" t="s">
        <v>2738</v>
      </c>
      <c r="F20892" t="s">
        <v>257</v>
      </c>
      <c r="G20892" s="155">
        <v>45915</v>
      </c>
      <c r="H20892">
        <v>1</v>
      </c>
    </row>
    <row r="20893" spans="1:8" x14ac:dyDescent="0.25">
      <c r="A20893">
        <v>4880871</v>
      </c>
      <c r="B20893" t="s">
        <v>13997</v>
      </c>
      <c r="C20893" s="155">
        <v>36802</v>
      </c>
      <c r="D20893">
        <v>667824</v>
      </c>
      <c r="E20893" t="s">
        <v>1951</v>
      </c>
      <c r="F20893" t="s">
        <v>492</v>
      </c>
      <c r="G20893" s="155">
        <v>45915</v>
      </c>
      <c r="H20893">
        <v>1</v>
      </c>
    </row>
    <row r="20894" spans="1:8" x14ac:dyDescent="0.25">
      <c r="A20894">
        <v>4880870</v>
      </c>
      <c r="B20894" t="s">
        <v>4698</v>
      </c>
      <c r="C20894" s="155">
        <v>20556</v>
      </c>
      <c r="D20894">
        <v>608814</v>
      </c>
      <c r="E20894" t="s">
        <v>1867</v>
      </c>
      <c r="F20894" t="s">
        <v>75</v>
      </c>
      <c r="G20894" s="155">
        <v>45915</v>
      </c>
      <c r="H20894">
        <v>1</v>
      </c>
    </row>
    <row r="20895" spans="1:8" x14ac:dyDescent="0.25">
      <c r="A20895">
        <v>4880869</v>
      </c>
      <c r="B20895" t="s">
        <v>13998</v>
      </c>
      <c r="C20895" s="155">
        <v>39163</v>
      </c>
      <c r="D20895">
        <v>667890</v>
      </c>
      <c r="E20895" t="s">
        <v>1951</v>
      </c>
      <c r="F20895" t="s">
        <v>377</v>
      </c>
      <c r="G20895" s="155">
        <v>45915</v>
      </c>
      <c r="H20895">
        <v>1</v>
      </c>
    </row>
    <row r="20896" spans="1:8" x14ac:dyDescent="0.25">
      <c r="A20896">
        <v>4880867</v>
      </c>
      <c r="B20896" t="s">
        <v>13999</v>
      </c>
      <c r="C20896" s="155">
        <v>30318</v>
      </c>
      <c r="D20896">
        <v>622804</v>
      </c>
      <c r="E20896" t="s">
        <v>2389</v>
      </c>
      <c r="F20896" t="s">
        <v>85</v>
      </c>
      <c r="G20896" s="155">
        <v>45915</v>
      </c>
      <c r="H20896">
        <v>1</v>
      </c>
    </row>
    <row r="20897" spans="1:8" x14ac:dyDescent="0.25">
      <c r="A20897">
        <v>4880866</v>
      </c>
      <c r="B20897" t="s">
        <v>2319</v>
      </c>
      <c r="C20897" s="155">
        <v>16993</v>
      </c>
      <c r="D20897">
        <v>622871</v>
      </c>
      <c r="E20897" t="s">
        <v>2087</v>
      </c>
      <c r="F20897" t="s">
        <v>36</v>
      </c>
      <c r="G20897" s="155">
        <v>45915</v>
      </c>
      <c r="H20897">
        <v>1</v>
      </c>
    </row>
    <row r="20898" spans="1:8" x14ac:dyDescent="0.25">
      <c r="A20898">
        <v>4880865</v>
      </c>
      <c r="B20898" t="s">
        <v>6451</v>
      </c>
      <c r="C20898" s="155">
        <v>19812</v>
      </c>
      <c r="D20898">
        <v>667814</v>
      </c>
      <c r="E20898" t="s">
        <v>1396</v>
      </c>
      <c r="F20898" t="s">
        <v>421</v>
      </c>
      <c r="G20898" s="155">
        <v>45915</v>
      </c>
      <c r="H20898">
        <v>1</v>
      </c>
    </row>
    <row r="20899" spans="1:8" x14ac:dyDescent="0.25">
      <c r="A20899">
        <v>4880864</v>
      </c>
      <c r="B20899" t="s">
        <v>14000</v>
      </c>
      <c r="C20899" s="155">
        <v>13095</v>
      </c>
      <c r="D20899">
        <v>622871</v>
      </c>
      <c r="E20899" t="s">
        <v>2097</v>
      </c>
      <c r="F20899" t="s">
        <v>40</v>
      </c>
      <c r="G20899" s="155">
        <v>45915</v>
      </c>
      <c r="H20899">
        <v>1</v>
      </c>
    </row>
    <row r="20900" spans="1:8" x14ac:dyDescent="0.25">
      <c r="A20900">
        <v>4880863</v>
      </c>
      <c r="B20900" t="s">
        <v>4776</v>
      </c>
      <c r="C20900" s="155">
        <v>21214</v>
      </c>
      <c r="D20900">
        <v>617814</v>
      </c>
      <c r="E20900" t="s">
        <v>3071</v>
      </c>
      <c r="F20900" t="s">
        <v>382</v>
      </c>
      <c r="G20900" s="155">
        <v>45915</v>
      </c>
      <c r="H20900">
        <v>1</v>
      </c>
    </row>
    <row r="20901" spans="1:8" x14ac:dyDescent="0.25">
      <c r="A20901">
        <v>4880861</v>
      </c>
      <c r="B20901" t="s">
        <v>1662</v>
      </c>
      <c r="C20901" s="155">
        <v>26791</v>
      </c>
      <c r="D20901">
        <v>667888</v>
      </c>
      <c r="E20901" t="s">
        <v>1951</v>
      </c>
      <c r="F20901" t="s">
        <v>43</v>
      </c>
      <c r="G20901" s="155">
        <v>45918</v>
      </c>
      <c r="H20901">
        <v>1</v>
      </c>
    </row>
    <row r="20902" spans="1:8" x14ac:dyDescent="0.25">
      <c r="A20902">
        <v>4880860</v>
      </c>
      <c r="B20902" t="s">
        <v>14001</v>
      </c>
      <c r="C20902" s="155">
        <v>34425</v>
      </c>
      <c r="D20902">
        <v>622932</v>
      </c>
      <c r="E20902" t="s">
        <v>535</v>
      </c>
      <c r="F20902" t="s">
        <v>358</v>
      </c>
      <c r="G20902" s="155">
        <v>45915</v>
      </c>
      <c r="H20902">
        <v>1</v>
      </c>
    </row>
    <row r="20903" spans="1:8" x14ac:dyDescent="0.25">
      <c r="A20903">
        <v>4880857</v>
      </c>
      <c r="B20903" t="s">
        <v>14002</v>
      </c>
      <c r="C20903" s="155">
        <v>14278</v>
      </c>
      <c r="D20903">
        <v>618814</v>
      </c>
      <c r="E20903" t="s">
        <v>1996</v>
      </c>
      <c r="F20903" t="s">
        <v>257</v>
      </c>
      <c r="G20903" s="155">
        <v>45915</v>
      </c>
      <c r="H20903">
        <v>1</v>
      </c>
    </row>
    <row r="20904" spans="1:8" x14ac:dyDescent="0.25">
      <c r="A20904">
        <v>4880856</v>
      </c>
      <c r="B20904" t="s">
        <v>14003</v>
      </c>
      <c r="C20904" s="155">
        <v>25727</v>
      </c>
      <c r="D20904">
        <v>608972</v>
      </c>
      <c r="E20904" t="s">
        <v>3633</v>
      </c>
      <c r="F20904" t="s">
        <v>35</v>
      </c>
      <c r="G20904" s="155">
        <v>45915</v>
      </c>
      <c r="H20904">
        <v>1</v>
      </c>
    </row>
    <row r="20905" spans="1:8" x14ac:dyDescent="0.25">
      <c r="A20905">
        <v>4880855</v>
      </c>
      <c r="B20905" t="s">
        <v>14004</v>
      </c>
      <c r="C20905" s="155">
        <v>18206</v>
      </c>
      <c r="D20905">
        <v>667814</v>
      </c>
      <c r="E20905" t="s">
        <v>1180</v>
      </c>
      <c r="F20905" t="s">
        <v>377</v>
      </c>
      <c r="G20905" s="155">
        <v>45915</v>
      </c>
      <c r="H20905">
        <v>1</v>
      </c>
    </row>
    <row r="20906" spans="1:8" x14ac:dyDescent="0.25">
      <c r="A20906">
        <v>4880854</v>
      </c>
      <c r="B20906" t="s">
        <v>14005</v>
      </c>
      <c r="C20906" s="155">
        <v>25747</v>
      </c>
      <c r="D20906">
        <v>667688</v>
      </c>
      <c r="E20906" t="s">
        <v>1156</v>
      </c>
      <c r="F20906" t="s">
        <v>319</v>
      </c>
      <c r="G20906" s="155">
        <v>45915</v>
      </c>
      <c r="H20906">
        <v>1</v>
      </c>
    </row>
    <row r="20907" spans="1:8" x14ac:dyDescent="0.25">
      <c r="A20907">
        <v>4880853</v>
      </c>
      <c r="B20907" t="s">
        <v>8142</v>
      </c>
      <c r="C20907" s="155">
        <v>30752</v>
      </c>
      <c r="D20907">
        <v>610890</v>
      </c>
      <c r="E20907" t="s">
        <v>2862</v>
      </c>
      <c r="F20907" t="s">
        <v>52</v>
      </c>
      <c r="G20907" s="155">
        <v>45915</v>
      </c>
      <c r="H20907">
        <v>1</v>
      </c>
    </row>
    <row r="20908" spans="1:8" x14ac:dyDescent="0.25">
      <c r="A20908">
        <v>4880851</v>
      </c>
      <c r="B20908" t="s">
        <v>14006</v>
      </c>
      <c r="C20908" s="155">
        <v>37545</v>
      </c>
      <c r="D20908">
        <v>622871</v>
      </c>
      <c r="E20908" t="s">
        <v>549</v>
      </c>
      <c r="F20908" t="s">
        <v>288</v>
      </c>
      <c r="G20908" s="155">
        <v>45915</v>
      </c>
      <c r="H20908">
        <v>1</v>
      </c>
    </row>
    <row r="20909" spans="1:8" x14ac:dyDescent="0.25">
      <c r="A20909">
        <v>4880850</v>
      </c>
      <c r="B20909" t="s">
        <v>7608</v>
      </c>
      <c r="C20909" s="155">
        <v>23842</v>
      </c>
      <c r="D20909">
        <v>608814</v>
      </c>
      <c r="E20909" t="s">
        <v>1867</v>
      </c>
      <c r="F20909" t="s">
        <v>75</v>
      </c>
      <c r="G20909" s="155">
        <v>45915</v>
      </c>
      <c r="H20909">
        <v>1</v>
      </c>
    </row>
    <row r="20910" spans="1:8" x14ac:dyDescent="0.25">
      <c r="A20910">
        <v>4880849</v>
      </c>
      <c r="B20910" t="s">
        <v>23434</v>
      </c>
      <c r="C20910" s="155">
        <v>30550</v>
      </c>
      <c r="D20910">
        <v>610888</v>
      </c>
      <c r="E20910" t="s">
        <v>23435</v>
      </c>
      <c r="F20910" t="s">
        <v>61</v>
      </c>
      <c r="G20910" s="155">
        <v>45919</v>
      </c>
      <c r="H20910">
        <v>1</v>
      </c>
    </row>
    <row r="20911" spans="1:8" x14ac:dyDescent="0.25">
      <c r="A20911">
        <v>4880848</v>
      </c>
      <c r="B20911" t="s">
        <v>16071</v>
      </c>
      <c r="C20911" s="155">
        <v>38415</v>
      </c>
      <c r="D20911">
        <v>667888</v>
      </c>
      <c r="E20911" t="s">
        <v>9194</v>
      </c>
      <c r="F20911" t="s">
        <v>25</v>
      </c>
      <c r="G20911" s="155">
        <v>45922</v>
      </c>
      <c r="H20911">
        <v>1</v>
      </c>
    </row>
    <row r="20912" spans="1:8" x14ac:dyDescent="0.25">
      <c r="A20912">
        <v>4880847</v>
      </c>
      <c r="B20912" t="s">
        <v>5756</v>
      </c>
      <c r="C20912" s="155">
        <v>23376</v>
      </c>
      <c r="D20912">
        <v>622865</v>
      </c>
      <c r="E20912" t="s">
        <v>607</v>
      </c>
      <c r="F20912" t="s">
        <v>507</v>
      </c>
      <c r="G20912" s="155">
        <v>45922</v>
      </c>
      <c r="H20912">
        <v>1</v>
      </c>
    </row>
    <row r="20913" spans="1:8" x14ac:dyDescent="0.25">
      <c r="A20913">
        <v>4880845</v>
      </c>
      <c r="B20913" t="s">
        <v>10977</v>
      </c>
      <c r="C20913" s="155">
        <v>36432</v>
      </c>
      <c r="D20913">
        <v>620814</v>
      </c>
      <c r="E20913" t="s">
        <v>565</v>
      </c>
      <c r="F20913" t="s">
        <v>424</v>
      </c>
      <c r="G20913" s="155">
        <v>45915</v>
      </c>
      <c r="H20913">
        <v>1</v>
      </c>
    </row>
    <row r="20914" spans="1:8" x14ac:dyDescent="0.25">
      <c r="A20914">
        <v>4880844</v>
      </c>
      <c r="B20914" t="s">
        <v>14007</v>
      </c>
      <c r="C20914" s="155">
        <v>38652</v>
      </c>
      <c r="D20914">
        <v>667814</v>
      </c>
      <c r="E20914" t="s">
        <v>1230</v>
      </c>
      <c r="F20914" t="s">
        <v>493</v>
      </c>
      <c r="G20914" s="155">
        <v>45915</v>
      </c>
      <c r="H20914">
        <v>1</v>
      </c>
    </row>
    <row r="20915" spans="1:8" x14ac:dyDescent="0.25">
      <c r="A20915">
        <v>4880843</v>
      </c>
      <c r="B20915" t="s">
        <v>18754</v>
      </c>
      <c r="C20915" s="155">
        <v>28539</v>
      </c>
      <c r="D20915">
        <v>667824</v>
      </c>
      <c r="E20915" t="s">
        <v>1180</v>
      </c>
      <c r="F20915" t="s">
        <v>421</v>
      </c>
      <c r="G20915" s="155">
        <v>45915</v>
      </c>
      <c r="H20915">
        <v>1</v>
      </c>
    </row>
    <row r="20916" spans="1:8" x14ac:dyDescent="0.25">
      <c r="A20916">
        <v>4880841</v>
      </c>
      <c r="B20916" t="s">
        <v>18755</v>
      </c>
      <c r="C20916" s="155">
        <v>23295</v>
      </c>
      <c r="D20916">
        <v>610814</v>
      </c>
      <c r="E20916" t="s">
        <v>2434</v>
      </c>
      <c r="F20916" t="s">
        <v>698</v>
      </c>
      <c r="G20916" s="155">
        <v>45915</v>
      </c>
      <c r="H20916">
        <v>1</v>
      </c>
    </row>
    <row r="20917" spans="1:8" x14ac:dyDescent="0.25">
      <c r="A20917">
        <v>4880839</v>
      </c>
      <c r="B20917" t="s">
        <v>14008</v>
      </c>
      <c r="C20917" s="155">
        <v>24793</v>
      </c>
      <c r="D20917">
        <v>604814</v>
      </c>
      <c r="E20917" t="s">
        <v>1314</v>
      </c>
      <c r="F20917" t="s">
        <v>32</v>
      </c>
      <c r="G20917" s="155">
        <v>45915</v>
      </c>
      <c r="H20917">
        <v>1</v>
      </c>
    </row>
    <row r="20918" spans="1:8" x14ac:dyDescent="0.25">
      <c r="A20918">
        <v>4880837</v>
      </c>
      <c r="B20918" t="s">
        <v>3199</v>
      </c>
      <c r="C20918" s="155">
        <v>28318</v>
      </c>
      <c r="D20918">
        <v>618890</v>
      </c>
      <c r="E20918" t="s">
        <v>3271</v>
      </c>
      <c r="F20918" t="s">
        <v>41</v>
      </c>
      <c r="G20918" s="155">
        <v>45915</v>
      </c>
      <c r="H20918">
        <v>1</v>
      </c>
    </row>
    <row r="20919" spans="1:8" x14ac:dyDescent="0.25">
      <c r="A20919">
        <v>4880835</v>
      </c>
      <c r="B20919" t="s">
        <v>14009</v>
      </c>
      <c r="C20919" s="155">
        <v>12128</v>
      </c>
      <c r="D20919">
        <v>667688</v>
      </c>
      <c r="E20919" t="s">
        <v>1156</v>
      </c>
      <c r="F20919" t="s">
        <v>501</v>
      </c>
      <c r="G20919" s="155">
        <v>45915</v>
      </c>
      <c r="H20919">
        <v>1</v>
      </c>
    </row>
    <row r="20920" spans="1:8" x14ac:dyDescent="0.25">
      <c r="A20920">
        <v>4880833</v>
      </c>
      <c r="B20920" t="s">
        <v>14010</v>
      </c>
      <c r="C20920" s="155">
        <v>20978</v>
      </c>
      <c r="D20920">
        <v>600824</v>
      </c>
      <c r="E20920" t="s">
        <v>1192</v>
      </c>
      <c r="F20920" t="s">
        <v>59</v>
      </c>
      <c r="G20920" s="155">
        <v>45915</v>
      </c>
      <c r="H20920">
        <v>1</v>
      </c>
    </row>
    <row r="20921" spans="1:8" x14ac:dyDescent="0.25">
      <c r="A20921">
        <v>4880832</v>
      </c>
      <c r="B20921" t="s">
        <v>14011</v>
      </c>
      <c r="C20921" s="155">
        <v>19222</v>
      </c>
      <c r="D20921">
        <v>667688</v>
      </c>
      <c r="E20921" t="s">
        <v>1156</v>
      </c>
      <c r="F20921" t="s">
        <v>319</v>
      </c>
      <c r="G20921" s="155">
        <v>45915</v>
      </c>
      <c r="H20921">
        <v>1</v>
      </c>
    </row>
    <row r="20922" spans="1:8" x14ac:dyDescent="0.25">
      <c r="A20922">
        <v>4880830</v>
      </c>
      <c r="B20922" t="s">
        <v>14012</v>
      </c>
      <c r="C20922" s="155">
        <v>30357</v>
      </c>
      <c r="D20922">
        <v>622871</v>
      </c>
      <c r="E20922" t="s">
        <v>586</v>
      </c>
      <c r="F20922" t="s">
        <v>85</v>
      </c>
      <c r="G20922" s="155">
        <v>45915</v>
      </c>
      <c r="H20922">
        <v>1</v>
      </c>
    </row>
    <row r="20923" spans="1:8" x14ac:dyDescent="0.25">
      <c r="A20923">
        <v>4880828</v>
      </c>
      <c r="B20923" t="s">
        <v>14013</v>
      </c>
      <c r="C20923" s="155">
        <v>28311</v>
      </c>
      <c r="D20923">
        <v>667972</v>
      </c>
      <c r="E20923" t="s">
        <v>1170</v>
      </c>
      <c r="F20923" t="s">
        <v>25</v>
      </c>
      <c r="G20923" s="155">
        <v>45915</v>
      </c>
      <c r="H20923">
        <v>1</v>
      </c>
    </row>
    <row r="20924" spans="1:8" x14ac:dyDescent="0.25">
      <c r="A20924">
        <v>4880827</v>
      </c>
      <c r="B20924" t="s">
        <v>8187</v>
      </c>
      <c r="C20924" s="155">
        <v>21019</v>
      </c>
      <c r="D20924">
        <v>608814</v>
      </c>
      <c r="E20924" t="s">
        <v>2561</v>
      </c>
      <c r="F20924" t="s">
        <v>75</v>
      </c>
      <c r="G20924" s="155">
        <v>45915</v>
      </c>
      <c r="H20924">
        <v>1</v>
      </c>
    </row>
    <row r="20925" spans="1:8" x14ac:dyDescent="0.25">
      <c r="A20925">
        <v>4880825</v>
      </c>
      <c r="B20925" t="s">
        <v>14014</v>
      </c>
      <c r="C20925" s="155">
        <v>26762</v>
      </c>
      <c r="D20925">
        <v>622871</v>
      </c>
      <c r="E20925" t="s">
        <v>14015</v>
      </c>
      <c r="F20925" t="s">
        <v>507</v>
      </c>
      <c r="G20925" s="155">
        <v>45915</v>
      </c>
      <c r="H20925">
        <v>1</v>
      </c>
    </row>
    <row r="20926" spans="1:8" x14ac:dyDescent="0.25">
      <c r="A20926">
        <v>4880824</v>
      </c>
      <c r="B20926" t="s">
        <v>4784</v>
      </c>
      <c r="C20926" s="155">
        <v>19297</v>
      </c>
      <c r="D20926">
        <v>618888</v>
      </c>
      <c r="E20926" t="s">
        <v>2209</v>
      </c>
      <c r="F20926" t="s">
        <v>257</v>
      </c>
      <c r="G20926" s="155">
        <v>45915</v>
      </c>
      <c r="H20926">
        <v>1</v>
      </c>
    </row>
    <row r="20927" spans="1:8" x14ac:dyDescent="0.25">
      <c r="A20927">
        <v>4880823</v>
      </c>
      <c r="B20927" t="s">
        <v>14016</v>
      </c>
      <c r="C20927" s="155">
        <v>16633</v>
      </c>
      <c r="D20927">
        <v>667688</v>
      </c>
      <c r="E20927" t="s">
        <v>1156</v>
      </c>
      <c r="F20927" t="s">
        <v>15</v>
      </c>
      <c r="G20927" s="155">
        <v>45915</v>
      </c>
      <c r="H20927">
        <v>1</v>
      </c>
    </row>
    <row r="20928" spans="1:8" x14ac:dyDescent="0.25">
      <c r="A20928">
        <v>4880822</v>
      </c>
      <c r="B20928" t="s">
        <v>7322</v>
      </c>
      <c r="C20928" s="155">
        <v>25328</v>
      </c>
      <c r="D20928">
        <v>608814</v>
      </c>
      <c r="E20928" t="s">
        <v>1867</v>
      </c>
      <c r="F20928" t="s">
        <v>75</v>
      </c>
      <c r="G20928" s="155">
        <v>45915</v>
      </c>
      <c r="H20928">
        <v>1</v>
      </c>
    </row>
    <row r="20929" spans="1:8" x14ac:dyDescent="0.25">
      <c r="A20929">
        <v>4880821</v>
      </c>
      <c r="B20929" t="s">
        <v>14017</v>
      </c>
      <c r="C20929" s="155">
        <v>22279</v>
      </c>
      <c r="D20929">
        <v>617814</v>
      </c>
      <c r="E20929" t="s">
        <v>2304</v>
      </c>
      <c r="F20929" t="s">
        <v>382</v>
      </c>
      <c r="G20929" s="155">
        <v>45915</v>
      </c>
      <c r="H20929">
        <v>1</v>
      </c>
    </row>
    <row r="20930" spans="1:8" x14ac:dyDescent="0.25">
      <c r="A20930">
        <v>4880820</v>
      </c>
      <c r="B20930" t="s">
        <v>14018</v>
      </c>
      <c r="C20930" s="155">
        <v>18238</v>
      </c>
      <c r="D20930">
        <v>622804</v>
      </c>
      <c r="E20930" t="s">
        <v>2074</v>
      </c>
      <c r="F20930" t="s">
        <v>19</v>
      </c>
      <c r="G20930" s="155">
        <v>45912</v>
      </c>
      <c r="H20930">
        <v>1</v>
      </c>
    </row>
    <row r="20931" spans="1:8" x14ac:dyDescent="0.25">
      <c r="A20931">
        <v>4880817</v>
      </c>
      <c r="B20931" t="s">
        <v>22368</v>
      </c>
      <c r="C20931" s="155">
        <v>25350</v>
      </c>
      <c r="D20931">
        <v>608814</v>
      </c>
      <c r="E20931" t="s">
        <v>1189</v>
      </c>
      <c r="F20931" t="s">
        <v>325</v>
      </c>
      <c r="G20931" s="155">
        <v>45915</v>
      </c>
      <c r="H20931">
        <v>1</v>
      </c>
    </row>
    <row r="20932" spans="1:8" x14ac:dyDescent="0.25">
      <c r="A20932">
        <v>4880816</v>
      </c>
      <c r="B20932" t="s">
        <v>18756</v>
      </c>
      <c r="C20932" s="155">
        <v>31300</v>
      </c>
      <c r="D20932">
        <v>667888</v>
      </c>
      <c r="E20932" t="s">
        <v>1951</v>
      </c>
      <c r="F20932" t="s">
        <v>319</v>
      </c>
      <c r="G20932" s="155">
        <v>45917</v>
      </c>
      <c r="H20932">
        <v>1</v>
      </c>
    </row>
    <row r="20933" spans="1:8" x14ac:dyDescent="0.25">
      <c r="A20933">
        <v>4880815</v>
      </c>
      <c r="B20933" t="s">
        <v>14019</v>
      </c>
      <c r="C20933" s="155">
        <v>18594</v>
      </c>
      <c r="D20933">
        <v>602814</v>
      </c>
      <c r="E20933" t="s">
        <v>1503</v>
      </c>
      <c r="F20933" t="s">
        <v>336</v>
      </c>
      <c r="G20933" s="155">
        <v>45915</v>
      </c>
      <c r="H20933">
        <v>1</v>
      </c>
    </row>
    <row r="20934" spans="1:8" x14ac:dyDescent="0.25">
      <c r="A20934">
        <v>4880813</v>
      </c>
      <c r="B20934" t="s">
        <v>23436</v>
      </c>
      <c r="C20934" s="155">
        <v>19954</v>
      </c>
      <c r="D20934">
        <v>667688</v>
      </c>
      <c r="E20934" t="s">
        <v>1156</v>
      </c>
      <c r="F20934" t="s">
        <v>383</v>
      </c>
      <c r="G20934" s="155">
        <v>45915</v>
      </c>
      <c r="H20934">
        <v>1</v>
      </c>
    </row>
    <row r="20935" spans="1:8" x14ac:dyDescent="0.25">
      <c r="A20935">
        <v>4880812</v>
      </c>
      <c r="B20935" t="s">
        <v>8145</v>
      </c>
      <c r="C20935" s="155">
        <v>28945</v>
      </c>
      <c r="D20935">
        <v>620814</v>
      </c>
      <c r="E20935" t="s">
        <v>2856</v>
      </c>
      <c r="F20935" t="s">
        <v>54</v>
      </c>
      <c r="G20935" s="155">
        <v>45915</v>
      </c>
      <c r="H20935">
        <v>1</v>
      </c>
    </row>
    <row r="20936" spans="1:8" x14ac:dyDescent="0.25">
      <c r="A20936">
        <v>4880811</v>
      </c>
      <c r="B20936" t="s">
        <v>5897</v>
      </c>
      <c r="C20936" s="155">
        <v>36898</v>
      </c>
      <c r="D20936">
        <v>600890</v>
      </c>
      <c r="E20936" t="s">
        <v>1172</v>
      </c>
      <c r="F20936" t="s">
        <v>503</v>
      </c>
      <c r="G20936" s="155">
        <v>45915</v>
      </c>
      <c r="H20936">
        <v>1</v>
      </c>
    </row>
    <row r="20937" spans="1:8" x14ac:dyDescent="0.25">
      <c r="A20937">
        <v>4880810</v>
      </c>
      <c r="B20937" t="s">
        <v>14020</v>
      </c>
      <c r="C20937" s="155">
        <v>22289</v>
      </c>
      <c r="D20937">
        <v>617814</v>
      </c>
      <c r="E20937" t="s">
        <v>2304</v>
      </c>
      <c r="F20937" t="s">
        <v>382</v>
      </c>
      <c r="G20937" s="155">
        <v>45915</v>
      </c>
      <c r="H20937">
        <v>1</v>
      </c>
    </row>
    <row r="20938" spans="1:8" x14ac:dyDescent="0.25">
      <c r="A20938">
        <v>4880809</v>
      </c>
      <c r="B20938" t="s">
        <v>14021</v>
      </c>
      <c r="C20938" s="155">
        <v>34186</v>
      </c>
      <c r="D20938">
        <v>667890</v>
      </c>
      <c r="E20938" t="s">
        <v>1172</v>
      </c>
      <c r="F20938" t="s">
        <v>350</v>
      </c>
      <c r="G20938" s="155">
        <v>45915</v>
      </c>
      <c r="H20938">
        <v>1</v>
      </c>
    </row>
    <row r="20939" spans="1:8" x14ac:dyDescent="0.25">
      <c r="A20939">
        <v>4880806</v>
      </c>
      <c r="B20939" t="s">
        <v>14022</v>
      </c>
      <c r="C20939" s="155">
        <v>36865</v>
      </c>
      <c r="D20939">
        <v>622932</v>
      </c>
      <c r="E20939" t="s">
        <v>9623</v>
      </c>
      <c r="F20939" t="s">
        <v>36</v>
      </c>
      <c r="G20939" s="155">
        <v>45915</v>
      </c>
      <c r="H20939">
        <v>1</v>
      </c>
    </row>
    <row r="20940" spans="1:8" x14ac:dyDescent="0.25">
      <c r="A20940">
        <v>4880805</v>
      </c>
      <c r="B20940" t="s">
        <v>14023</v>
      </c>
      <c r="C20940" s="155">
        <v>21307</v>
      </c>
      <c r="D20940">
        <v>608814</v>
      </c>
      <c r="E20940" t="s">
        <v>1867</v>
      </c>
      <c r="F20940" t="s">
        <v>35</v>
      </c>
      <c r="G20940" s="155">
        <v>45915</v>
      </c>
      <c r="H20940">
        <v>1</v>
      </c>
    </row>
    <row r="20941" spans="1:8" x14ac:dyDescent="0.25">
      <c r="A20941">
        <v>4880804</v>
      </c>
      <c r="B20941" t="s">
        <v>4459</v>
      </c>
      <c r="C20941" s="155">
        <v>20661</v>
      </c>
      <c r="D20941">
        <v>667984</v>
      </c>
      <c r="E20941" t="s">
        <v>1192</v>
      </c>
      <c r="F20941" t="s">
        <v>493</v>
      </c>
      <c r="G20941" s="155">
        <v>45915</v>
      </c>
      <c r="H20941">
        <v>1</v>
      </c>
    </row>
    <row r="20942" spans="1:8" x14ac:dyDescent="0.25">
      <c r="A20942">
        <v>4880803</v>
      </c>
      <c r="B20942" t="s">
        <v>14024</v>
      </c>
      <c r="C20942" s="155">
        <v>37593</v>
      </c>
      <c r="D20942">
        <v>667814</v>
      </c>
      <c r="E20942" t="s">
        <v>1172</v>
      </c>
      <c r="F20942" t="s">
        <v>501</v>
      </c>
      <c r="G20942" s="155">
        <v>45915</v>
      </c>
      <c r="H20942">
        <v>1</v>
      </c>
    </row>
    <row r="20943" spans="1:8" x14ac:dyDescent="0.25">
      <c r="A20943">
        <v>4880802</v>
      </c>
      <c r="B20943" t="s">
        <v>8422</v>
      </c>
      <c r="C20943" s="155">
        <v>24200</v>
      </c>
      <c r="D20943">
        <v>667814</v>
      </c>
      <c r="E20943" t="s">
        <v>1180</v>
      </c>
      <c r="F20943" t="s">
        <v>21</v>
      </c>
      <c r="G20943" s="155">
        <v>45915</v>
      </c>
      <c r="H20943">
        <v>1</v>
      </c>
    </row>
    <row r="20944" spans="1:8" x14ac:dyDescent="0.25">
      <c r="A20944">
        <v>4880801</v>
      </c>
      <c r="B20944" t="s">
        <v>14025</v>
      </c>
      <c r="C20944" s="155">
        <v>31124</v>
      </c>
      <c r="D20944">
        <v>667934</v>
      </c>
      <c r="E20944" t="s">
        <v>506</v>
      </c>
      <c r="F20944" t="s">
        <v>413</v>
      </c>
      <c r="G20944" s="155">
        <v>45915</v>
      </c>
      <c r="H20944">
        <v>1</v>
      </c>
    </row>
    <row r="20945" spans="1:8" x14ac:dyDescent="0.25">
      <c r="A20945">
        <v>4880800</v>
      </c>
      <c r="B20945" t="s">
        <v>9932</v>
      </c>
      <c r="C20945" s="155">
        <v>27710</v>
      </c>
      <c r="D20945">
        <v>622871</v>
      </c>
      <c r="E20945" t="s">
        <v>2252</v>
      </c>
      <c r="F20945" t="s">
        <v>358</v>
      </c>
      <c r="G20945" s="155">
        <v>45915</v>
      </c>
      <c r="H20945">
        <v>1</v>
      </c>
    </row>
    <row r="20946" spans="1:8" x14ac:dyDescent="0.25">
      <c r="A20946">
        <v>4880799</v>
      </c>
      <c r="B20946" t="s">
        <v>18757</v>
      </c>
      <c r="C20946" s="155">
        <v>27809</v>
      </c>
      <c r="D20946">
        <v>667888</v>
      </c>
      <c r="E20946" t="s">
        <v>1951</v>
      </c>
      <c r="F20946" t="s">
        <v>8</v>
      </c>
      <c r="G20946" s="155">
        <v>45917</v>
      </c>
      <c r="H20946">
        <v>1</v>
      </c>
    </row>
    <row r="20947" spans="1:8" x14ac:dyDescent="0.25">
      <c r="A20947">
        <v>4880797</v>
      </c>
      <c r="B20947" t="s">
        <v>7311</v>
      </c>
      <c r="C20947" s="155">
        <v>25409</v>
      </c>
      <c r="D20947">
        <v>608814</v>
      </c>
      <c r="E20947" t="s">
        <v>1867</v>
      </c>
      <c r="F20947" t="s">
        <v>75</v>
      </c>
      <c r="G20947" s="155">
        <v>45915</v>
      </c>
      <c r="H20947">
        <v>1</v>
      </c>
    </row>
    <row r="20948" spans="1:8" x14ac:dyDescent="0.25">
      <c r="A20948">
        <v>4880792</v>
      </c>
      <c r="B20948" t="s">
        <v>14026</v>
      </c>
      <c r="C20948" s="155">
        <v>17905</v>
      </c>
      <c r="D20948">
        <v>667984</v>
      </c>
      <c r="E20948" t="s">
        <v>1192</v>
      </c>
      <c r="F20948" t="s">
        <v>8</v>
      </c>
      <c r="G20948" s="155">
        <v>45915</v>
      </c>
      <c r="H20948">
        <v>1</v>
      </c>
    </row>
    <row r="20949" spans="1:8" x14ac:dyDescent="0.25">
      <c r="A20949">
        <v>4880790</v>
      </c>
      <c r="B20949" t="s">
        <v>26307</v>
      </c>
      <c r="C20949" s="155">
        <v>25191</v>
      </c>
      <c r="D20949">
        <v>667888</v>
      </c>
      <c r="E20949" t="s">
        <v>1951</v>
      </c>
      <c r="F20949" t="s">
        <v>498</v>
      </c>
      <c r="G20949" s="155">
        <v>45925</v>
      </c>
      <c r="H20949">
        <v>1</v>
      </c>
    </row>
    <row r="20950" spans="1:8" x14ac:dyDescent="0.25">
      <c r="A20950">
        <v>4880789</v>
      </c>
      <c r="B20950" t="s">
        <v>1909</v>
      </c>
      <c r="C20950" s="155">
        <v>18998</v>
      </c>
      <c r="D20950">
        <v>667972</v>
      </c>
      <c r="E20950" t="s">
        <v>1170</v>
      </c>
      <c r="F20950" t="s">
        <v>377</v>
      </c>
      <c r="G20950" s="155">
        <v>45915</v>
      </c>
      <c r="H20950">
        <v>1</v>
      </c>
    </row>
    <row r="20951" spans="1:8" x14ac:dyDescent="0.25">
      <c r="A20951">
        <v>4880788</v>
      </c>
      <c r="B20951" t="s">
        <v>26308</v>
      </c>
      <c r="C20951" s="155">
        <v>32735</v>
      </c>
      <c r="D20951">
        <v>610888</v>
      </c>
      <c r="E20951" t="s">
        <v>9303</v>
      </c>
      <c r="F20951" t="s">
        <v>61</v>
      </c>
      <c r="G20951" s="155">
        <v>45925</v>
      </c>
      <c r="H20951">
        <v>1</v>
      </c>
    </row>
    <row r="20952" spans="1:8" x14ac:dyDescent="0.25">
      <c r="A20952">
        <v>4880787</v>
      </c>
      <c r="B20952" t="s">
        <v>21399</v>
      </c>
      <c r="C20952" s="155">
        <v>26762</v>
      </c>
      <c r="D20952">
        <v>667824</v>
      </c>
      <c r="E20952" t="s">
        <v>1951</v>
      </c>
      <c r="F20952" t="s">
        <v>421</v>
      </c>
      <c r="G20952" s="155">
        <v>45915</v>
      </c>
      <c r="H20952">
        <v>1</v>
      </c>
    </row>
    <row r="20953" spans="1:8" x14ac:dyDescent="0.25">
      <c r="A20953">
        <v>4880784</v>
      </c>
      <c r="B20953" t="s">
        <v>14027</v>
      </c>
      <c r="C20953" s="155">
        <v>30876</v>
      </c>
      <c r="D20953">
        <v>622804</v>
      </c>
      <c r="E20953" t="s">
        <v>2252</v>
      </c>
      <c r="F20953" t="s">
        <v>19</v>
      </c>
      <c r="G20953" s="155">
        <v>45915</v>
      </c>
      <c r="H20953">
        <v>1</v>
      </c>
    </row>
    <row r="20954" spans="1:8" x14ac:dyDescent="0.25">
      <c r="A20954">
        <v>4880783</v>
      </c>
      <c r="B20954" t="s">
        <v>14028</v>
      </c>
      <c r="C20954" s="155">
        <v>19391</v>
      </c>
      <c r="D20954">
        <v>617814</v>
      </c>
      <c r="E20954" t="s">
        <v>2304</v>
      </c>
      <c r="F20954" t="s">
        <v>382</v>
      </c>
      <c r="G20954" s="155">
        <v>45915</v>
      </c>
      <c r="H20954">
        <v>1</v>
      </c>
    </row>
    <row r="20955" spans="1:8" x14ac:dyDescent="0.25">
      <c r="A20955">
        <v>4880781</v>
      </c>
      <c r="B20955" t="s">
        <v>14029</v>
      </c>
      <c r="C20955" s="155">
        <v>31058</v>
      </c>
      <c r="D20955">
        <v>667824</v>
      </c>
      <c r="E20955" t="s">
        <v>1951</v>
      </c>
      <c r="F20955" t="s">
        <v>492</v>
      </c>
      <c r="G20955" s="155">
        <v>45915</v>
      </c>
      <c r="H20955">
        <v>1</v>
      </c>
    </row>
    <row r="20956" spans="1:8" x14ac:dyDescent="0.25">
      <c r="A20956">
        <v>4880778</v>
      </c>
      <c r="B20956" t="s">
        <v>6430</v>
      </c>
      <c r="C20956" s="155">
        <v>32735</v>
      </c>
      <c r="D20956">
        <v>622871</v>
      </c>
      <c r="E20956" t="s">
        <v>2266</v>
      </c>
      <c r="F20956" t="s">
        <v>36</v>
      </c>
      <c r="G20956" s="155">
        <v>45915</v>
      </c>
      <c r="H20956">
        <v>1</v>
      </c>
    </row>
    <row r="20957" spans="1:8" x14ac:dyDescent="0.25">
      <c r="A20957">
        <v>4880771</v>
      </c>
      <c r="B20957" t="s">
        <v>8339</v>
      </c>
      <c r="C20957" s="155">
        <v>18601</v>
      </c>
      <c r="D20957">
        <v>620814</v>
      </c>
      <c r="E20957" t="s">
        <v>1863</v>
      </c>
      <c r="F20957" t="s">
        <v>54</v>
      </c>
      <c r="G20957" s="155">
        <v>45915</v>
      </c>
      <c r="H20957">
        <v>1</v>
      </c>
    </row>
    <row r="20958" spans="1:8" x14ac:dyDescent="0.25">
      <c r="A20958">
        <v>4880770</v>
      </c>
      <c r="B20958" t="s">
        <v>23437</v>
      </c>
      <c r="C20958" s="155">
        <v>27629</v>
      </c>
      <c r="D20958">
        <v>667814</v>
      </c>
      <c r="E20958" t="s">
        <v>1170</v>
      </c>
      <c r="F20958" t="s">
        <v>383</v>
      </c>
      <c r="G20958" s="155">
        <v>45915</v>
      </c>
      <c r="H20958">
        <v>1</v>
      </c>
    </row>
    <row r="20959" spans="1:8" x14ac:dyDescent="0.25">
      <c r="A20959">
        <v>4880768</v>
      </c>
      <c r="B20959" t="s">
        <v>14030</v>
      </c>
      <c r="C20959" s="155">
        <v>18305</v>
      </c>
      <c r="D20959">
        <v>600824</v>
      </c>
      <c r="E20959" t="s">
        <v>1156</v>
      </c>
      <c r="F20959" t="s">
        <v>59</v>
      </c>
      <c r="G20959" s="155">
        <v>45913</v>
      </c>
      <c r="H20959">
        <v>1</v>
      </c>
    </row>
    <row r="20960" spans="1:8" x14ac:dyDescent="0.25">
      <c r="A20960">
        <v>4880765</v>
      </c>
      <c r="B20960" t="s">
        <v>14031</v>
      </c>
      <c r="C20960" s="155">
        <v>20560</v>
      </c>
      <c r="D20960">
        <v>622804</v>
      </c>
      <c r="E20960" t="s">
        <v>2074</v>
      </c>
      <c r="F20960" t="s">
        <v>19</v>
      </c>
      <c r="G20960" s="155">
        <v>45912</v>
      </c>
      <c r="H20960">
        <v>1</v>
      </c>
    </row>
    <row r="20961" spans="1:8" x14ac:dyDescent="0.25">
      <c r="A20961">
        <v>4880764</v>
      </c>
      <c r="B20961" t="s">
        <v>14032</v>
      </c>
      <c r="C20961" s="155">
        <v>26494</v>
      </c>
      <c r="D20961">
        <v>667688</v>
      </c>
      <c r="E20961" t="s">
        <v>1156</v>
      </c>
      <c r="F20961" t="s">
        <v>501</v>
      </c>
      <c r="G20961" s="155">
        <v>45915</v>
      </c>
      <c r="H20961">
        <v>1</v>
      </c>
    </row>
    <row r="20962" spans="1:8" x14ac:dyDescent="0.25">
      <c r="A20962">
        <v>4880762</v>
      </c>
      <c r="B20962" t="s">
        <v>14033</v>
      </c>
      <c r="C20962" s="155">
        <v>29917</v>
      </c>
      <c r="D20962">
        <v>667824</v>
      </c>
      <c r="E20962" t="s">
        <v>1170</v>
      </c>
      <c r="F20962" t="s">
        <v>350</v>
      </c>
      <c r="G20962" s="155">
        <v>45915</v>
      </c>
      <c r="H20962">
        <v>1</v>
      </c>
    </row>
    <row r="20963" spans="1:8" x14ac:dyDescent="0.25">
      <c r="A20963">
        <v>4880761</v>
      </c>
      <c r="B20963" t="s">
        <v>5764</v>
      </c>
      <c r="C20963" s="155">
        <v>33783</v>
      </c>
      <c r="D20963">
        <v>622932</v>
      </c>
      <c r="E20963" t="s">
        <v>9623</v>
      </c>
      <c r="F20963" t="s">
        <v>358</v>
      </c>
      <c r="G20963" s="155">
        <v>45915</v>
      </c>
      <c r="H20963">
        <v>1</v>
      </c>
    </row>
    <row r="20964" spans="1:8" x14ac:dyDescent="0.25">
      <c r="A20964">
        <v>4880758</v>
      </c>
      <c r="B20964" t="s">
        <v>18758</v>
      </c>
      <c r="C20964" s="155">
        <v>24637</v>
      </c>
      <c r="D20964">
        <v>667888</v>
      </c>
      <c r="E20964" t="s">
        <v>1951</v>
      </c>
      <c r="F20964" t="s">
        <v>319</v>
      </c>
      <c r="G20964" s="155">
        <v>45917</v>
      </c>
      <c r="H20964">
        <v>1</v>
      </c>
    </row>
    <row r="20965" spans="1:8" x14ac:dyDescent="0.25">
      <c r="A20965">
        <v>4880757</v>
      </c>
      <c r="B20965" t="s">
        <v>13504</v>
      </c>
      <c r="C20965" s="155">
        <v>30352</v>
      </c>
      <c r="D20965">
        <v>667890</v>
      </c>
      <c r="E20965" t="s">
        <v>1951</v>
      </c>
      <c r="F20965" t="s">
        <v>21</v>
      </c>
      <c r="G20965" s="155">
        <v>45915</v>
      </c>
      <c r="H20965">
        <v>1</v>
      </c>
    </row>
    <row r="20966" spans="1:8" x14ac:dyDescent="0.25">
      <c r="A20966">
        <v>4880756</v>
      </c>
      <c r="B20966" t="s">
        <v>10739</v>
      </c>
      <c r="C20966" s="155">
        <v>30200</v>
      </c>
      <c r="D20966">
        <v>667814</v>
      </c>
      <c r="E20966" t="s">
        <v>1703</v>
      </c>
      <c r="F20966" t="s">
        <v>15</v>
      </c>
      <c r="G20966" s="155">
        <v>45915</v>
      </c>
      <c r="H20966">
        <v>1</v>
      </c>
    </row>
    <row r="20967" spans="1:8" x14ac:dyDescent="0.25">
      <c r="A20967">
        <v>4880754</v>
      </c>
      <c r="B20967" t="s">
        <v>23438</v>
      </c>
      <c r="C20967" s="155">
        <v>37594</v>
      </c>
      <c r="D20967">
        <v>667888</v>
      </c>
      <c r="E20967" t="s">
        <v>1951</v>
      </c>
      <c r="F20967" t="s">
        <v>493</v>
      </c>
      <c r="G20967" s="155">
        <v>45920</v>
      </c>
      <c r="H20967">
        <v>1</v>
      </c>
    </row>
    <row r="20968" spans="1:8" x14ac:dyDescent="0.25">
      <c r="A20968">
        <v>4880753</v>
      </c>
      <c r="B20968" t="s">
        <v>18760</v>
      </c>
      <c r="C20968" s="155">
        <v>22680</v>
      </c>
      <c r="D20968">
        <v>602888</v>
      </c>
      <c r="E20968" t="s">
        <v>1172</v>
      </c>
      <c r="F20968" t="s">
        <v>336</v>
      </c>
      <c r="G20968" s="155">
        <v>45917</v>
      </c>
      <c r="H20968">
        <v>1</v>
      </c>
    </row>
    <row r="20969" spans="1:8" x14ac:dyDescent="0.25">
      <c r="A20969">
        <v>4880752</v>
      </c>
      <c r="B20969" t="s">
        <v>14034</v>
      </c>
      <c r="C20969" s="155">
        <v>36155</v>
      </c>
      <c r="D20969">
        <v>667814</v>
      </c>
      <c r="E20969" t="s">
        <v>1172</v>
      </c>
      <c r="F20969" t="s">
        <v>8</v>
      </c>
      <c r="G20969" s="155">
        <v>45915</v>
      </c>
      <c r="H20969">
        <v>1</v>
      </c>
    </row>
    <row r="20970" spans="1:8" x14ac:dyDescent="0.25">
      <c r="A20970">
        <v>4880751</v>
      </c>
      <c r="B20970" t="s">
        <v>9151</v>
      </c>
      <c r="C20970" s="155">
        <v>36212</v>
      </c>
      <c r="D20970">
        <v>667814</v>
      </c>
      <c r="E20970" t="s">
        <v>1172</v>
      </c>
      <c r="F20970" t="s">
        <v>501</v>
      </c>
      <c r="G20970" s="155">
        <v>45915</v>
      </c>
      <c r="H20970">
        <v>1</v>
      </c>
    </row>
    <row r="20971" spans="1:8" x14ac:dyDescent="0.25">
      <c r="A20971">
        <v>4880749</v>
      </c>
      <c r="B20971" t="s">
        <v>14035</v>
      </c>
      <c r="C20971" s="155">
        <v>37998</v>
      </c>
      <c r="D20971">
        <v>600824</v>
      </c>
      <c r="E20971" t="s">
        <v>1951</v>
      </c>
      <c r="F20971" t="s">
        <v>59</v>
      </c>
      <c r="G20971" s="155">
        <v>45915</v>
      </c>
      <c r="H20971">
        <v>1</v>
      </c>
    </row>
    <row r="20972" spans="1:8" x14ac:dyDescent="0.25">
      <c r="A20972">
        <v>4880746</v>
      </c>
      <c r="B20972" t="s">
        <v>14037</v>
      </c>
      <c r="C20972" s="155">
        <v>33846</v>
      </c>
      <c r="D20972">
        <v>622932</v>
      </c>
      <c r="E20972" t="s">
        <v>9623</v>
      </c>
      <c r="F20972" t="s">
        <v>358</v>
      </c>
      <c r="G20972" s="155">
        <v>45915</v>
      </c>
      <c r="H20972">
        <v>1</v>
      </c>
    </row>
    <row r="20973" spans="1:8" x14ac:dyDescent="0.25">
      <c r="A20973">
        <v>4880742</v>
      </c>
      <c r="B20973" t="s">
        <v>14038</v>
      </c>
      <c r="C20973" s="155">
        <v>36648</v>
      </c>
      <c r="D20973">
        <v>667824</v>
      </c>
      <c r="E20973" t="s">
        <v>1951</v>
      </c>
      <c r="F20973" t="s">
        <v>327</v>
      </c>
      <c r="G20973" s="155">
        <v>45915</v>
      </c>
      <c r="H20973">
        <v>1</v>
      </c>
    </row>
    <row r="20974" spans="1:8" x14ac:dyDescent="0.25">
      <c r="A20974">
        <v>4880739</v>
      </c>
      <c r="B20974" t="s">
        <v>14272</v>
      </c>
      <c r="C20974" s="155">
        <v>30374</v>
      </c>
      <c r="D20974">
        <v>667888</v>
      </c>
      <c r="E20974" t="s">
        <v>1951</v>
      </c>
      <c r="F20974" t="s">
        <v>439</v>
      </c>
      <c r="G20974" s="155">
        <v>45919</v>
      </c>
      <c r="H20974">
        <v>1</v>
      </c>
    </row>
    <row r="20975" spans="1:8" x14ac:dyDescent="0.25">
      <c r="A20975">
        <v>4880736</v>
      </c>
      <c r="B20975" t="s">
        <v>5897</v>
      </c>
      <c r="C20975" s="155">
        <v>36898</v>
      </c>
      <c r="D20975">
        <v>622865</v>
      </c>
      <c r="E20975" t="s">
        <v>2672</v>
      </c>
      <c r="F20975" t="s">
        <v>507</v>
      </c>
      <c r="G20975" s="155">
        <v>45923</v>
      </c>
      <c r="H20975">
        <v>1</v>
      </c>
    </row>
    <row r="20976" spans="1:8" x14ac:dyDescent="0.25">
      <c r="A20976">
        <v>4880734</v>
      </c>
      <c r="B20976" t="s">
        <v>5374</v>
      </c>
      <c r="C20976" s="155">
        <v>31824</v>
      </c>
      <c r="D20976">
        <v>618934</v>
      </c>
      <c r="E20976" t="s">
        <v>2184</v>
      </c>
      <c r="F20976" t="s">
        <v>41</v>
      </c>
      <c r="G20976" s="155">
        <v>45915</v>
      </c>
      <c r="H20976">
        <v>1</v>
      </c>
    </row>
    <row r="20977" spans="1:8" x14ac:dyDescent="0.25">
      <c r="A20977">
        <v>4880733</v>
      </c>
      <c r="B20977" t="s">
        <v>14039</v>
      </c>
      <c r="C20977" s="155">
        <v>30026</v>
      </c>
      <c r="D20977">
        <v>622871</v>
      </c>
      <c r="E20977" t="s">
        <v>971</v>
      </c>
      <c r="F20977" t="s">
        <v>40</v>
      </c>
      <c r="G20977" s="155">
        <v>45915</v>
      </c>
      <c r="H20977">
        <v>1</v>
      </c>
    </row>
    <row r="20978" spans="1:8" x14ac:dyDescent="0.25">
      <c r="A20978">
        <v>4880731</v>
      </c>
      <c r="B20978" t="s">
        <v>7611</v>
      </c>
      <c r="C20978" s="155">
        <v>19175</v>
      </c>
      <c r="D20978">
        <v>621888</v>
      </c>
      <c r="E20978" t="s">
        <v>3505</v>
      </c>
      <c r="F20978" t="s">
        <v>73</v>
      </c>
      <c r="G20978" s="155">
        <v>45923</v>
      </c>
      <c r="H20978">
        <v>1</v>
      </c>
    </row>
    <row r="20979" spans="1:8" x14ac:dyDescent="0.25">
      <c r="A20979">
        <v>4880728</v>
      </c>
      <c r="B20979" t="s">
        <v>14040</v>
      </c>
      <c r="C20979" s="155">
        <v>33509</v>
      </c>
      <c r="D20979">
        <v>622932</v>
      </c>
      <c r="E20979" t="s">
        <v>9623</v>
      </c>
      <c r="F20979" t="s">
        <v>358</v>
      </c>
      <c r="G20979" s="155">
        <v>45915</v>
      </c>
      <c r="H20979">
        <v>1</v>
      </c>
    </row>
    <row r="20980" spans="1:8" x14ac:dyDescent="0.25">
      <c r="A20980">
        <v>4880727</v>
      </c>
      <c r="B20980" t="s">
        <v>14041</v>
      </c>
      <c r="C20980" s="155">
        <v>18994</v>
      </c>
      <c r="D20980">
        <v>617814</v>
      </c>
      <c r="E20980" t="s">
        <v>2304</v>
      </c>
      <c r="F20980" t="s">
        <v>382</v>
      </c>
      <c r="G20980" s="155">
        <v>45915</v>
      </c>
      <c r="H20980">
        <v>1</v>
      </c>
    </row>
    <row r="20981" spans="1:8" x14ac:dyDescent="0.25">
      <c r="A20981">
        <v>4880725</v>
      </c>
      <c r="B20981" t="s">
        <v>9499</v>
      </c>
      <c r="C20981" s="155">
        <v>21744</v>
      </c>
      <c r="D20981">
        <v>620814</v>
      </c>
      <c r="E20981" t="s">
        <v>2883</v>
      </c>
      <c r="F20981" t="s">
        <v>424</v>
      </c>
      <c r="G20981" s="155">
        <v>45915</v>
      </c>
      <c r="H20981">
        <v>1</v>
      </c>
    </row>
    <row r="20982" spans="1:8" x14ac:dyDescent="0.25">
      <c r="A20982">
        <v>4880724</v>
      </c>
      <c r="B20982" t="s">
        <v>7830</v>
      </c>
      <c r="C20982" s="155">
        <v>20328</v>
      </c>
      <c r="D20982">
        <v>667814</v>
      </c>
      <c r="E20982" t="s">
        <v>1192</v>
      </c>
      <c r="F20982" t="s">
        <v>421</v>
      </c>
      <c r="G20982" s="155">
        <v>45915</v>
      </c>
      <c r="H20982">
        <v>1</v>
      </c>
    </row>
    <row r="20983" spans="1:8" x14ac:dyDescent="0.25">
      <c r="A20983">
        <v>4880723</v>
      </c>
      <c r="B20983" t="s">
        <v>14042</v>
      </c>
      <c r="C20983" s="155">
        <v>21247</v>
      </c>
      <c r="D20983">
        <v>610814</v>
      </c>
      <c r="E20983" t="s">
        <v>2009</v>
      </c>
      <c r="F20983" t="s">
        <v>52</v>
      </c>
      <c r="G20983" s="155">
        <v>45915</v>
      </c>
      <c r="H20983">
        <v>1</v>
      </c>
    </row>
    <row r="20984" spans="1:8" x14ac:dyDescent="0.25">
      <c r="A20984">
        <v>4880722</v>
      </c>
      <c r="B20984" t="s">
        <v>14043</v>
      </c>
      <c r="C20984" s="155">
        <v>33705</v>
      </c>
      <c r="D20984">
        <v>667814</v>
      </c>
      <c r="E20984" t="s">
        <v>1396</v>
      </c>
      <c r="F20984" t="s">
        <v>297</v>
      </c>
      <c r="G20984" s="155">
        <v>45915</v>
      </c>
      <c r="H20984">
        <v>1</v>
      </c>
    </row>
    <row r="20985" spans="1:8" x14ac:dyDescent="0.25">
      <c r="A20985">
        <v>4880721</v>
      </c>
      <c r="B20985" t="s">
        <v>4678</v>
      </c>
      <c r="C20985" s="155">
        <v>23498</v>
      </c>
      <c r="D20985">
        <v>622871</v>
      </c>
      <c r="E20985" t="s">
        <v>2087</v>
      </c>
      <c r="F20985" t="s">
        <v>36</v>
      </c>
      <c r="G20985" s="155">
        <v>45915</v>
      </c>
      <c r="H20985">
        <v>1</v>
      </c>
    </row>
    <row r="20986" spans="1:8" x14ac:dyDescent="0.25">
      <c r="A20986">
        <v>4880717</v>
      </c>
      <c r="B20986" t="s">
        <v>18761</v>
      </c>
      <c r="C20986" s="155">
        <v>19784</v>
      </c>
      <c r="D20986">
        <v>667984</v>
      </c>
      <c r="E20986" t="s">
        <v>1156</v>
      </c>
      <c r="F20986" t="s">
        <v>14</v>
      </c>
      <c r="G20986" s="155">
        <v>45915</v>
      </c>
      <c r="H20986">
        <v>1</v>
      </c>
    </row>
    <row r="20987" spans="1:8" x14ac:dyDescent="0.25">
      <c r="A20987">
        <v>4880715</v>
      </c>
      <c r="B20987" t="s">
        <v>14044</v>
      </c>
      <c r="C20987" s="155">
        <v>25911</v>
      </c>
      <c r="D20987">
        <v>682824</v>
      </c>
      <c r="E20987" t="s">
        <v>1180</v>
      </c>
      <c r="F20987" t="s">
        <v>13964</v>
      </c>
      <c r="G20987" s="155">
        <v>45915</v>
      </c>
      <c r="H20987">
        <v>1</v>
      </c>
    </row>
    <row r="20988" spans="1:8" x14ac:dyDescent="0.25">
      <c r="A20988">
        <v>4880714</v>
      </c>
      <c r="B20988" t="s">
        <v>14045</v>
      </c>
      <c r="C20988" s="155">
        <v>26311</v>
      </c>
      <c r="D20988">
        <v>600824</v>
      </c>
      <c r="E20988" t="s">
        <v>1951</v>
      </c>
      <c r="F20988" t="s">
        <v>59</v>
      </c>
      <c r="G20988" s="155">
        <v>45915</v>
      </c>
      <c r="H20988">
        <v>1</v>
      </c>
    </row>
    <row r="20989" spans="1:8" x14ac:dyDescent="0.25">
      <c r="A20989">
        <v>4880709</v>
      </c>
      <c r="B20989" t="s">
        <v>14342</v>
      </c>
      <c r="C20989" s="155">
        <v>25073</v>
      </c>
      <c r="D20989">
        <v>604890</v>
      </c>
      <c r="E20989" t="s">
        <v>1170</v>
      </c>
      <c r="F20989" t="s">
        <v>62</v>
      </c>
      <c r="G20989" s="155">
        <v>45915</v>
      </c>
      <c r="H20989">
        <v>1</v>
      </c>
    </row>
    <row r="20990" spans="1:8" x14ac:dyDescent="0.25">
      <c r="A20990">
        <v>4880708</v>
      </c>
      <c r="B20990" t="s">
        <v>14046</v>
      </c>
      <c r="C20990" s="155">
        <v>35157</v>
      </c>
      <c r="D20990">
        <v>622932</v>
      </c>
      <c r="E20990" t="s">
        <v>9623</v>
      </c>
      <c r="F20990" t="s">
        <v>358</v>
      </c>
      <c r="G20990" s="155">
        <v>45915</v>
      </c>
      <c r="H20990">
        <v>1</v>
      </c>
    </row>
    <row r="20991" spans="1:8" x14ac:dyDescent="0.25">
      <c r="A20991">
        <v>4880704</v>
      </c>
      <c r="B20991" t="s">
        <v>14048</v>
      </c>
      <c r="C20991" s="155">
        <v>30456</v>
      </c>
      <c r="D20991">
        <v>682824</v>
      </c>
      <c r="E20991" t="s">
        <v>1951</v>
      </c>
      <c r="F20991" t="s">
        <v>64</v>
      </c>
      <c r="G20991" s="155">
        <v>45915</v>
      </c>
      <c r="H20991">
        <v>1</v>
      </c>
    </row>
    <row r="20992" spans="1:8" x14ac:dyDescent="0.25">
      <c r="A20992">
        <v>4880702</v>
      </c>
      <c r="B20992" t="s">
        <v>18762</v>
      </c>
      <c r="C20992" s="155">
        <v>14248</v>
      </c>
      <c r="D20992">
        <v>667688</v>
      </c>
      <c r="E20992" t="s">
        <v>1156</v>
      </c>
      <c r="F20992" t="s">
        <v>25</v>
      </c>
      <c r="G20992" s="155">
        <v>45915</v>
      </c>
      <c r="H20992">
        <v>1</v>
      </c>
    </row>
    <row r="20993" spans="1:8" x14ac:dyDescent="0.25">
      <c r="A20993">
        <v>4880700</v>
      </c>
      <c r="B20993" t="s">
        <v>14049</v>
      </c>
      <c r="C20993" s="155">
        <v>24352</v>
      </c>
      <c r="D20993">
        <v>667824</v>
      </c>
      <c r="E20993" t="s">
        <v>1951</v>
      </c>
      <c r="F20993" t="s">
        <v>492</v>
      </c>
      <c r="G20993" s="155">
        <v>45915</v>
      </c>
      <c r="H20993">
        <v>1</v>
      </c>
    </row>
    <row r="20994" spans="1:8" x14ac:dyDescent="0.25">
      <c r="A20994">
        <v>4880695</v>
      </c>
      <c r="B20994" t="s">
        <v>2086</v>
      </c>
      <c r="C20994" s="155">
        <v>26770</v>
      </c>
      <c r="D20994">
        <v>622865</v>
      </c>
      <c r="E20994" t="s">
        <v>581</v>
      </c>
      <c r="F20994" t="s">
        <v>19</v>
      </c>
      <c r="G20994" s="155">
        <v>45920</v>
      </c>
      <c r="H20994">
        <v>1</v>
      </c>
    </row>
    <row r="20995" spans="1:8" x14ac:dyDescent="0.25">
      <c r="A20995">
        <v>4880693</v>
      </c>
      <c r="B20995" t="s">
        <v>9633</v>
      </c>
      <c r="C20995" s="155">
        <v>33222</v>
      </c>
      <c r="D20995">
        <v>608814</v>
      </c>
      <c r="E20995" t="s">
        <v>5254</v>
      </c>
      <c r="F20995" t="s">
        <v>75</v>
      </c>
      <c r="G20995" s="155">
        <v>45915</v>
      </c>
      <c r="H20995">
        <v>1</v>
      </c>
    </row>
    <row r="20996" spans="1:8" x14ac:dyDescent="0.25">
      <c r="A20996">
        <v>4880690</v>
      </c>
      <c r="B20996" t="s">
        <v>14050</v>
      </c>
      <c r="C20996" s="155">
        <v>20135</v>
      </c>
      <c r="D20996">
        <v>667814</v>
      </c>
      <c r="E20996" t="s">
        <v>2976</v>
      </c>
      <c r="F20996" t="s">
        <v>377</v>
      </c>
      <c r="G20996" s="155">
        <v>45915</v>
      </c>
      <c r="H20996">
        <v>1</v>
      </c>
    </row>
    <row r="20997" spans="1:8" x14ac:dyDescent="0.25">
      <c r="A20997">
        <v>4880688</v>
      </c>
      <c r="B20997" t="s">
        <v>14051</v>
      </c>
      <c r="C20997" s="155">
        <v>31627</v>
      </c>
      <c r="D20997">
        <v>622804</v>
      </c>
      <c r="E20997" t="s">
        <v>551</v>
      </c>
      <c r="F20997" t="s">
        <v>19</v>
      </c>
      <c r="G20997" s="155">
        <v>45915</v>
      </c>
      <c r="H20997">
        <v>1</v>
      </c>
    </row>
    <row r="20998" spans="1:8" x14ac:dyDescent="0.25">
      <c r="A20998">
        <v>4880686</v>
      </c>
      <c r="B20998" t="s">
        <v>23439</v>
      </c>
      <c r="C20998" s="155">
        <v>26377</v>
      </c>
      <c r="D20998">
        <v>667888</v>
      </c>
      <c r="E20998" t="s">
        <v>1951</v>
      </c>
      <c r="F20998" t="s">
        <v>402</v>
      </c>
      <c r="G20998" s="155">
        <v>45919</v>
      </c>
      <c r="H20998">
        <v>1</v>
      </c>
    </row>
    <row r="20999" spans="1:8" x14ac:dyDescent="0.25">
      <c r="A20999">
        <v>4880684</v>
      </c>
      <c r="B20999" t="s">
        <v>14052</v>
      </c>
      <c r="C20999" s="155">
        <v>32289</v>
      </c>
      <c r="D20999">
        <v>622932</v>
      </c>
      <c r="E20999" t="s">
        <v>9623</v>
      </c>
      <c r="F20999" t="s">
        <v>358</v>
      </c>
      <c r="G20999" s="155">
        <v>45915</v>
      </c>
      <c r="H20999">
        <v>1</v>
      </c>
    </row>
    <row r="21000" spans="1:8" x14ac:dyDescent="0.25">
      <c r="A21000">
        <v>4880682</v>
      </c>
      <c r="B21000" t="s">
        <v>14053</v>
      </c>
      <c r="C21000" s="155">
        <v>22559</v>
      </c>
      <c r="D21000">
        <v>667890</v>
      </c>
      <c r="E21000" t="s">
        <v>1352</v>
      </c>
      <c r="F21000" t="s">
        <v>350</v>
      </c>
      <c r="G21000" s="155">
        <v>45915</v>
      </c>
      <c r="H21000">
        <v>1</v>
      </c>
    </row>
    <row r="21001" spans="1:8" x14ac:dyDescent="0.25">
      <c r="A21001">
        <v>4880681</v>
      </c>
      <c r="B21001" t="s">
        <v>16553</v>
      </c>
      <c r="C21001" s="155">
        <v>31413</v>
      </c>
      <c r="D21001">
        <v>667888</v>
      </c>
      <c r="E21001" t="s">
        <v>1156</v>
      </c>
      <c r="F21001" t="s">
        <v>14</v>
      </c>
      <c r="G21001" s="155">
        <v>45923</v>
      </c>
      <c r="H21001">
        <v>1</v>
      </c>
    </row>
    <row r="21002" spans="1:8" x14ac:dyDescent="0.25">
      <c r="A21002">
        <v>4880676</v>
      </c>
      <c r="B21002" t="s">
        <v>14054</v>
      </c>
      <c r="C21002" s="155">
        <v>31435</v>
      </c>
      <c r="D21002">
        <v>667934</v>
      </c>
      <c r="E21002" t="s">
        <v>2275</v>
      </c>
      <c r="F21002" t="s">
        <v>501</v>
      </c>
      <c r="G21002" s="155">
        <v>45915</v>
      </c>
      <c r="H21002">
        <v>1</v>
      </c>
    </row>
    <row r="21003" spans="1:8" x14ac:dyDescent="0.25">
      <c r="A21003">
        <v>4880675</v>
      </c>
      <c r="B21003" t="s">
        <v>18664</v>
      </c>
      <c r="C21003" s="155">
        <v>24756</v>
      </c>
      <c r="D21003">
        <v>667888</v>
      </c>
      <c r="E21003" t="s">
        <v>1222</v>
      </c>
      <c r="F21003" t="s">
        <v>501</v>
      </c>
      <c r="G21003" s="155">
        <v>45919</v>
      </c>
      <c r="H21003">
        <v>1</v>
      </c>
    </row>
    <row r="21004" spans="1:8" x14ac:dyDescent="0.25">
      <c r="A21004">
        <v>4880674</v>
      </c>
      <c r="B21004" t="s">
        <v>10811</v>
      </c>
      <c r="C21004" s="155">
        <v>18474</v>
      </c>
      <c r="D21004">
        <v>667890</v>
      </c>
      <c r="E21004" t="s">
        <v>1192</v>
      </c>
      <c r="F21004" t="s">
        <v>377</v>
      </c>
      <c r="G21004" s="155">
        <v>45915</v>
      </c>
      <c r="H21004">
        <v>1</v>
      </c>
    </row>
    <row r="21005" spans="1:8" x14ac:dyDescent="0.25">
      <c r="A21005">
        <v>4880672</v>
      </c>
      <c r="B21005" t="s">
        <v>18763</v>
      </c>
      <c r="C21005" s="155">
        <v>21540</v>
      </c>
      <c r="D21005">
        <v>617814</v>
      </c>
      <c r="E21005" t="s">
        <v>6092</v>
      </c>
      <c r="F21005" t="s">
        <v>382</v>
      </c>
      <c r="G21005" s="155">
        <v>45915</v>
      </c>
      <c r="H21005">
        <v>1</v>
      </c>
    </row>
    <row r="21006" spans="1:8" x14ac:dyDescent="0.25">
      <c r="A21006">
        <v>4880670</v>
      </c>
      <c r="B21006" t="s">
        <v>7088</v>
      </c>
      <c r="C21006" s="155">
        <v>20926</v>
      </c>
      <c r="D21006">
        <v>604890</v>
      </c>
      <c r="E21006" t="s">
        <v>1314</v>
      </c>
      <c r="F21006" t="s">
        <v>32</v>
      </c>
      <c r="G21006" s="155">
        <v>45915</v>
      </c>
      <c r="H21006">
        <v>1</v>
      </c>
    </row>
    <row r="21007" spans="1:8" x14ac:dyDescent="0.25">
      <c r="A21007">
        <v>4880667</v>
      </c>
      <c r="B21007" t="s">
        <v>14055</v>
      </c>
      <c r="C21007" s="155">
        <v>23823</v>
      </c>
      <c r="D21007">
        <v>608814</v>
      </c>
      <c r="E21007" t="s">
        <v>2382</v>
      </c>
      <c r="F21007" t="s">
        <v>75</v>
      </c>
      <c r="G21007" s="155">
        <v>45915</v>
      </c>
      <c r="H21007">
        <v>1</v>
      </c>
    </row>
    <row r="21008" spans="1:8" x14ac:dyDescent="0.25">
      <c r="A21008">
        <v>4880666</v>
      </c>
      <c r="B21008" t="s">
        <v>14056</v>
      </c>
      <c r="C21008" s="155">
        <v>15230</v>
      </c>
      <c r="D21008">
        <v>667890</v>
      </c>
      <c r="E21008" t="s">
        <v>1192</v>
      </c>
      <c r="F21008" t="s">
        <v>377</v>
      </c>
      <c r="G21008" s="155">
        <v>45915</v>
      </c>
      <c r="H21008">
        <v>1</v>
      </c>
    </row>
    <row r="21009" spans="1:8" x14ac:dyDescent="0.25">
      <c r="A21009">
        <v>4880664</v>
      </c>
      <c r="B21009" t="s">
        <v>23440</v>
      </c>
      <c r="C21009" s="155">
        <v>37042</v>
      </c>
      <c r="D21009">
        <v>622871</v>
      </c>
      <c r="E21009" t="s">
        <v>581</v>
      </c>
      <c r="F21009" t="s">
        <v>480</v>
      </c>
      <c r="G21009" s="155">
        <v>45915</v>
      </c>
      <c r="H21009">
        <v>1</v>
      </c>
    </row>
    <row r="21010" spans="1:8" x14ac:dyDescent="0.25">
      <c r="A21010">
        <v>4880662</v>
      </c>
      <c r="B21010" t="s">
        <v>14057</v>
      </c>
      <c r="C21010" s="155">
        <v>36887</v>
      </c>
      <c r="D21010">
        <v>682824</v>
      </c>
      <c r="E21010" t="s">
        <v>1951</v>
      </c>
      <c r="F21010" t="s">
        <v>64</v>
      </c>
      <c r="G21010" s="155">
        <v>45915</v>
      </c>
      <c r="H21010">
        <v>1</v>
      </c>
    </row>
    <row r="21011" spans="1:8" x14ac:dyDescent="0.25">
      <c r="A21011">
        <v>4880660</v>
      </c>
      <c r="B21011" t="s">
        <v>14058</v>
      </c>
      <c r="C21011" s="155">
        <v>37237</v>
      </c>
      <c r="D21011">
        <v>622804</v>
      </c>
      <c r="E21011" t="s">
        <v>549</v>
      </c>
      <c r="F21011" t="s">
        <v>85</v>
      </c>
      <c r="G21011" s="155">
        <v>45915</v>
      </c>
      <c r="H21011">
        <v>1</v>
      </c>
    </row>
    <row r="21012" spans="1:8" x14ac:dyDescent="0.25">
      <c r="A21012">
        <v>4880658</v>
      </c>
      <c r="B21012" t="s">
        <v>23441</v>
      </c>
      <c r="C21012" s="155">
        <v>16873</v>
      </c>
      <c r="D21012">
        <v>621888</v>
      </c>
      <c r="E21012" t="s">
        <v>1973</v>
      </c>
      <c r="F21012" t="s">
        <v>23</v>
      </c>
      <c r="G21012" s="155">
        <v>45919</v>
      </c>
      <c r="H21012">
        <v>1</v>
      </c>
    </row>
    <row r="21013" spans="1:8" x14ac:dyDescent="0.25">
      <c r="A21013">
        <v>4880657</v>
      </c>
      <c r="B21013" t="s">
        <v>14059</v>
      </c>
      <c r="C21013" s="155">
        <v>20918</v>
      </c>
      <c r="D21013">
        <v>667824</v>
      </c>
      <c r="E21013" t="s">
        <v>1192</v>
      </c>
      <c r="F21013" t="s">
        <v>12</v>
      </c>
      <c r="G21013" s="155">
        <v>45915</v>
      </c>
      <c r="H21013">
        <v>1</v>
      </c>
    </row>
    <row r="21014" spans="1:8" x14ac:dyDescent="0.25">
      <c r="A21014">
        <v>4880656</v>
      </c>
      <c r="B21014" t="s">
        <v>23442</v>
      </c>
      <c r="C21014" s="155">
        <v>18036</v>
      </c>
      <c r="D21014">
        <v>618888</v>
      </c>
      <c r="E21014" t="s">
        <v>1996</v>
      </c>
      <c r="F21014" t="s">
        <v>41</v>
      </c>
      <c r="G21014" s="155">
        <v>45922</v>
      </c>
      <c r="H21014">
        <v>1</v>
      </c>
    </row>
    <row r="21015" spans="1:8" x14ac:dyDescent="0.25">
      <c r="A21015">
        <v>4880654</v>
      </c>
      <c r="B21015" t="s">
        <v>14060</v>
      </c>
      <c r="C21015" s="155">
        <v>31587</v>
      </c>
      <c r="D21015">
        <v>622871</v>
      </c>
      <c r="E21015" t="s">
        <v>572</v>
      </c>
      <c r="F21015" t="s">
        <v>288</v>
      </c>
      <c r="G21015" s="155">
        <v>45915</v>
      </c>
      <c r="H21015">
        <v>1</v>
      </c>
    </row>
    <row r="21016" spans="1:8" x14ac:dyDescent="0.25">
      <c r="A21016">
        <v>4880653</v>
      </c>
      <c r="B21016" t="s">
        <v>11298</v>
      </c>
      <c r="C21016" s="155">
        <v>21779</v>
      </c>
      <c r="D21016">
        <v>620814</v>
      </c>
      <c r="E21016" t="s">
        <v>1863</v>
      </c>
      <c r="F21016" t="s">
        <v>424</v>
      </c>
      <c r="G21016" s="155">
        <v>45915</v>
      </c>
      <c r="H21016">
        <v>1</v>
      </c>
    </row>
    <row r="21017" spans="1:8" x14ac:dyDescent="0.25">
      <c r="A21017">
        <v>4880651</v>
      </c>
      <c r="B21017" t="s">
        <v>14061</v>
      </c>
      <c r="C21017" s="155">
        <v>32578</v>
      </c>
      <c r="D21017">
        <v>667814</v>
      </c>
      <c r="E21017" t="s">
        <v>1180</v>
      </c>
      <c r="F21017" t="s">
        <v>501</v>
      </c>
      <c r="G21017" s="155">
        <v>45915</v>
      </c>
      <c r="H21017">
        <v>1</v>
      </c>
    </row>
    <row r="21018" spans="1:8" x14ac:dyDescent="0.25">
      <c r="A21018">
        <v>4880649</v>
      </c>
      <c r="B21018" t="s">
        <v>18764</v>
      </c>
      <c r="C21018" s="155">
        <v>27143</v>
      </c>
      <c r="D21018">
        <v>667888</v>
      </c>
      <c r="E21018" t="s">
        <v>1951</v>
      </c>
      <c r="F21018" t="s">
        <v>377</v>
      </c>
      <c r="G21018" s="155">
        <v>45917</v>
      </c>
      <c r="H21018">
        <v>1</v>
      </c>
    </row>
    <row r="21019" spans="1:8" x14ac:dyDescent="0.25">
      <c r="A21019">
        <v>4880647</v>
      </c>
      <c r="B21019" t="s">
        <v>14062</v>
      </c>
      <c r="C21019" s="155">
        <v>31070</v>
      </c>
      <c r="D21019">
        <v>667824</v>
      </c>
      <c r="E21019" t="s">
        <v>1180</v>
      </c>
      <c r="F21019" t="s">
        <v>12</v>
      </c>
      <c r="G21019" s="155">
        <v>45915</v>
      </c>
      <c r="H21019">
        <v>1</v>
      </c>
    </row>
    <row r="21020" spans="1:8" x14ac:dyDescent="0.25">
      <c r="A21020">
        <v>4880642</v>
      </c>
      <c r="B21020" t="s">
        <v>9090</v>
      </c>
      <c r="C21020" s="155">
        <v>27779</v>
      </c>
      <c r="D21020">
        <v>610890</v>
      </c>
      <c r="E21020" t="s">
        <v>14063</v>
      </c>
      <c r="F21020" t="s">
        <v>61</v>
      </c>
      <c r="G21020" s="155">
        <v>45915</v>
      </c>
      <c r="H21020">
        <v>1</v>
      </c>
    </row>
    <row r="21021" spans="1:8" x14ac:dyDescent="0.25">
      <c r="A21021">
        <v>4880636</v>
      </c>
      <c r="B21021" t="s">
        <v>14064</v>
      </c>
      <c r="C21021" s="155">
        <v>33787</v>
      </c>
      <c r="D21021">
        <v>622871</v>
      </c>
      <c r="E21021" t="s">
        <v>3426</v>
      </c>
      <c r="F21021" t="s">
        <v>442</v>
      </c>
      <c r="G21021" s="155">
        <v>45915</v>
      </c>
      <c r="H21021">
        <v>1</v>
      </c>
    </row>
    <row r="21022" spans="1:8" x14ac:dyDescent="0.25">
      <c r="A21022">
        <v>4880635</v>
      </c>
      <c r="B21022" t="s">
        <v>14065</v>
      </c>
      <c r="C21022" s="155">
        <v>19314</v>
      </c>
      <c r="D21022">
        <v>667688</v>
      </c>
      <c r="E21022" t="s">
        <v>1156</v>
      </c>
      <c r="F21022" t="s">
        <v>12</v>
      </c>
      <c r="G21022" s="155">
        <v>45915</v>
      </c>
      <c r="H21022">
        <v>1</v>
      </c>
    </row>
    <row r="21023" spans="1:8" x14ac:dyDescent="0.25">
      <c r="A21023">
        <v>4880630</v>
      </c>
      <c r="B21023" t="s">
        <v>5532</v>
      </c>
      <c r="C21023" s="155">
        <v>38137</v>
      </c>
      <c r="D21023">
        <v>608888</v>
      </c>
      <c r="E21023" t="s">
        <v>3036</v>
      </c>
      <c r="F21023" t="s">
        <v>325</v>
      </c>
      <c r="G21023" s="155">
        <v>45919</v>
      </c>
      <c r="H21023">
        <v>1</v>
      </c>
    </row>
    <row r="21024" spans="1:8" x14ac:dyDescent="0.25">
      <c r="A21024">
        <v>4880629</v>
      </c>
      <c r="B21024" t="s">
        <v>8514</v>
      </c>
      <c r="C21024" s="155">
        <v>26569</v>
      </c>
      <c r="D21024">
        <v>608888</v>
      </c>
      <c r="E21024" t="s">
        <v>3036</v>
      </c>
      <c r="F21024" t="s">
        <v>325</v>
      </c>
      <c r="G21024" s="155">
        <v>45918</v>
      </c>
      <c r="H21024">
        <v>1</v>
      </c>
    </row>
    <row r="21025" spans="1:8" x14ac:dyDescent="0.25">
      <c r="A21025">
        <v>4880627</v>
      </c>
      <c r="B21025" t="s">
        <v>14066</v>
      </c>
      <c r="C21025" s="155">
        <v>19108</v>
      </c>
      <c r="D21025">
        <v>667814</v>
      </c>
      <c r="E21025" t="s">
        <v>1198</v>
      </c>
      <c r="F21025" t="s">
        <v>350</v>
      </c>
      <c r="G21025" s="155">
        <v>45915</v>
      </c>
      <c r="H21025">
        <v>1</v>
      </c>
    </row>
    <row r="21026" spans="1:8" x14ac:dyDescent="0.25">
      <c r="A21026">
        <v>4880626</v>
      </c>
      <c r="B21026" t="s">
        <v>14067</v>
      </c>
      <c r="C21026" s="155">
        <v>20945</v>
      </c>
      <c r="D21026">
        <v>667814</v>
      </c>
      <c r="E21026" t="s">
        <v>1198</v>
      </c>
      <c r="F21026" t="s">
        <v>380</v>
      </c>
      <c r="G21026" s="155">
        <v>45912</v>
      </c>
      <c r="H21026">
        <v>1</v>
      </c>
    </row>
    <row r="21027" spans="1:8" x14ac:dyDescent="0.25">
      <c r="A21027">
        <v>4880625</v>
      </c>
      <c r="B21027" t="s">
        <v>14068</v>
      </c>
      <c r="C21027" s="155">
        <v>25956</v>
      </c>
      <c r="D21027">
        <v>667814</v>
      </c>
      <c r="E21027" t="s">
        <v>1180</v>
      </c>
      <c r="F21027" t="s">
        <v>380</v>
      </c>
      <c r="G21027" s="155">
        <v>45912</v>
      </c>
      <c r="H21027">
        <v>1</v>
      </c>
    </row>
    <row r="21028" spans="1:8" x14ac:dyDescent="0.25">
      <c r="A21028">
        <v>4880624</v>
      </c>
      <c r="B21028" t="s">
        <v>14069</v>
      </c>
      <c r="C21028" s="155">
        <v>19584</v>
      </c>
      <c r="D21028">
        <v>667814</v>
      </c>
      <c r="E21028" t="s">
        <v>1198</v>
      </c>
      <c r="F21028" t="s">
        <v>380</v>
      </c>
      <c r="G21028" s="155">
        <v>45911</v>
      </c>
      <c r="H21028">
        <v>1</v>
      </c>
    </row>
    <row r="21029" spans="1:8" x14ac:dyDescent="0.25">
      <c r="A21029">
        <v>4880623</v>
      </c>
      <c r="B21029" t="s">
        <v>14070</v>
      </c>
      <c r="C21029" s="155">
        <v>22566</v>
      </c>
      <c r="D21029">
        <v>667814</v>
      </c>
      <c r="E21029" t="s">
        <v>1172</v>
      </c>
      <c r="F21029" t="s">
        <v>380</v>
      </c>
      <c r="G21029" s="155">
        <v>45912</v>
      </c>
      <c r="H21029">
        <v>1</v>
      </c>
    </row>
    <row r="21030" spans="1:8" x14ac:dyDescent="0.25">
      <c r="A21030">
        <v>4880622</v>
      </c>
      <c r="B21030" t="s">
        <v>14071</v>
      </c>
      <c r="C21030" s="155">
        <v>27904</v>
      </c>
      <c r="D21030">
        <v>667814</v>
      </c>
      <c r="E21030" t="s">
        <v>1156</v>
      </c>
      <c r="F21030" t="s">
        <v>380</v>
      </c>
      <c r="G21030" s="155">
        <v>45902</v>
      </c>
      <c r="H21030">
        <v>1</v>
      </c>
    </row>
    <row r="21031" spans="1:8" x14ac:dyDescent="0.25">
      <c r="A21031">
        <v>4880621</v>
      </c>
      <c r="B21031" t="s">
        <v>14072</v>
      </c>
      <c r="C21031" s="155">
        <v>18217</v>
      </c>
      <c r="D21031">
        <v>667688</v>
      </c>
      <c r="E21031" t="s">
        <v>1174</v>
      </c>
      <c r="F21031" t="s">
        <v>327</v>
      </c>
      <c r="G21031" s="155">
        <v>45912</v>
      </c>
      <c r="H21031">
        <v>1</v>
      </c>
    </row>
    <row r="21032" spans="1:8" x14ac:dyDescent="0.25">
      <c r="A21032">
        <v>4880620</v>
      </c>
      <c r="B21032" t="s">
        <v>14073</v>
      </c>
      <c r="C21032" s="155">
        <v>21974</v>
      </c>
      <c r="D21032">
        <v>667814</v>
      </c>
      <c r="E21032" t="s">
        <v>1180</v>
      </c>
      <c r="F21032" t="s">
        <v>380</v>
      </c>
      <c r="G21032" s="155">
        <v>45911</v>
      </c>
      <c r="H21032">
        <v>1</v>
      </c>
    </row>
    <row r="21033" spans="1:8" x14ac:dyDescent="0.25">
      <c r="A21033">
        <v>4880619</v>
      </c>
      <c r="B21033" t="s">
        <v>14074</v>
      </c>
      <c r="C21033" s="155">
        <v>20669</v>
      </c>
      <c r="D21033">
        <v>667814</v>
      </c>
      <c r="E21033" t="s">
        <v>1198</v>
      </c>
      <c r="F21033" t="s">
        <v>380</v>
      </c>
      <c r="G21033" s="155">
        <v>45911</v>
      </c>
      <c r="H21033">
        <v>1</v>
      </c>
    </row>
    <row r="21034" spans="1:8" x14ac:dyDescent="0.25">
      <c r="A21034">
        <v>4880618</v>
      </c>
      <c r="B21034" t="s">
        <v>14075</v>
      </c>
      <c r="C21034" s="155">
        <v>24251</v>
      </c>
      <c r="D21034">
        <v>667814</v>
      </c>
      <c r="E21034" t="s">
        <v>1379</v>
      </c>
      <c r="F21034" t="s">
        <v>380</v>
      </c>
      <c r="G21034" s="155">
        <v>45911</v>
      </c>
      <c r="H21034">
        <v>1</v>
      </c>
    </row>
    <row r="21035" spans="1:8" x14ac:dyDescent="0.25">
      <c r="A21035">
        <v>4880617</v>
      </c>
      <c r="B21035" t="s">
        <v>14076</v>
      </c>
      <c r="C21035" s="155">
        <v>21269</v>
      </c>
      <c r="D21035">
        <v>667814</v>
      </c>
      <c r="E21035" t="s">
        <v>1314</v>
      </c>
      <c r="F21035" t="s">
        <v>380</v>
      </c>
      <c r="G21035" s="155">
        <v>45911</v>
      </c>
      <c r="H21035">
        <v>1</v>
      </c>
    </row>
    <row r="21036" spans="1:8" x14ac:dyDescent="0.25">
      <c r="A21036">
        <v>4880616</v>
      </c>
      <c r="B21036" t="s">
        <v>14077</v>
      </c>
      <c r="C21036" s="155">
        <v>22929</v>
      </c>
      <c r="D21036">
        <v>667814</v>
      </c>
      <c r="E21036" t="s">
        <v>1170</v>
      </c>
      <c r="F21036" t="s">
        <v>380</v>
      </c>
      <c r="G21036" s="155">
        <v>45911</v>
      </c>
      <c r="H21036">
        <v>1</v>
      </c>
    </row>
    <row r="21037" spans="1:8" x14ac:dyDescent="0.25">
      <c r="A21037">
        <v>4880615</v>
      </c>
      <c r="B21037" t="s">
        <v>14078</v>
      </c>
      <c r="C21037" s="155">
        <v>26037</v>
      </c>
      <c r="D21037">
        <v>667814</v>
      </c>
      <c r="E21037" t="s">
        <v>1172</v>
      </c>
      <c r="F21037" t="s">
        <v>380</v>
      </c>
      <c r="G21037" s="155">
        <v>45912</v>
      </c>
      <c r="H21037">
        <v>1</v>
      </c>
    </row>
    <row r="21038" spans="1:8" x14ac:dyDescent="0.25">
      <c r="A21038">
        <v>4880613</v>
      </c>
      <c r="B21038" t="s">
        <v>14079</v>
      </c>
      <c r="C21038" s="155">
        <v>23148</v>
      </c>
      <c r="D21038">
        <v>667688</v>
      </c>
      <c r="E21038" t="s">
        <v>1156</v>
      </c>
      <c r="F21038" t="s">
        <v>327</v>
      </c>
      <c r="G21038" s="155">
        <v>45904</v>
      </c>
      <c r="H21038">
        <v>1</v>
      </c>
    </row>
    <row r="21039" spans="1:8" x14ac:dyDescent="0.25">
      <c r="A21039">
        <v>4880612</v>
      </c>
      <c r="B21039" t="s">
        <v>14080</v>
      </c>
      <c r="C21039" s="155">
        <v>19151</v>
      </c>
      <c r="D21039">
        <v>667972</v>
      </c>
      <c r="E21039" t="s">
        <v>1170</v>
      </c>
      <c r="F21039" t="s">
        <v>380</v>
      </c>
      <c r="G21039" s="155">
        <v>45905</v>
      </c>
      <c r="H21039">
        <v>1</v>
      </c>
    </row>
    <row r="21040" spans="1:8" x14ac:dyDescent="0.25">
      <c r="A21040">
        <v>4880610</v>
      </c>
      <c r="B21040" t="s">
        <v>6567</v>
      </c>
      <c r="C21040" s="155">
        <v>17293</v>
      </c>
      <c r="D21040">
        <v>667688</v>
      </c>
      <c r="E21040" t="s">
        <v>1156</v>
      </c>
      <c r="F21040" t="s">
        <v>493</v>
      </c>
      <c r="G21040" s="155">
        <v>45913</v>
      </c>
      <c r="H21040">
        <v>1</v>
      </c>
    </row>
    <row r="21041" spans="1:8" x14ac:dyDescent="0.25">
      <c r="A21041">
        <v>4880609</v>
      </c>
      <c r="B21041" t="s">
        <v>14081</v>
      </c>
      <c r="C21041" s="155">
        <v>21449</v>
      </c>
      <c r="D21041">
        <v>667688</v>
      </c>
      <c r="E21041" t="s">
        <v>1156</v>
      </c>
      <c r="F21041" t="s">
        <v>493</v>
      </c>
      <c r="G21041" s="155">
        <v>45911</v>
      </c>
      <c r="H21041">
        <v>1</v>
      </c>
    </row>
    <row r="21042" spans="1:8" x14ac:dyDescent="0.25">
      <c r="A21042">
        <v>4880608</v>
      </c>
      <c r="B21042" t="s">
        <v>14082</v>
      </c>
      <c r="C21042" s="155">
        <v>19102</v>
      </c>
      <c r="D21042">
        <v>667688</v>
      </c>
      <c r="E21042" t="s">
        <v>1156</v>
      </c>
      <c r="F21042" t="s">
        <v>493</v>
      </c>
      <c r="G21042" s="155">
        <v>45912</v>
      </c>
      <c r="H21042">
        <v>1</v>
      </c>
    </row>
    <row r="21043" spans="1:8" x14ac:dyDescent="0.25">
      <c r="A21043">
        <v>4880605</v>
      </c>
      <c r="B21043" t="s">
        <v>14083</v>
      </c>
      <c r="C21043" s="155">
        <v>16886</v>
      </c>
      <c r="D21043">
        <v>667688</v>
      </c>
      <c r="E21043" t="s">
        <v>1156</v>
      </c>
      <c r="F21043" t="s">
        <v>493</v>
      </c>
      <c r="G21043" s="155">
        <v>45909</v>
      </c>
      <c r="H21043">
        <v>1</v>
      </c>
    </row>
    <row r="21044" spans="1:8" x14ac:dyDescent="0.25">
      <c r="A21044">
        <v>4880604</v>
      </c>
      <c r="B21044" t="s">
        <v>14084</v>
      </c>
      <c r="C21044" s="155">
        <v>28425</v>
      </c>
      <c r="D21044">
        <v>667688</v>
      </c>
      <c r="E21044" t="s">
        <v>1156</v>
      </c>
      <c r="F21044" t="s">
        <v>493</v>
      </c>
      <c r="G21044" s="155">
        <v>45912</v>
      </c>
      <c r="H21044">
        <v>1</v>
      </c>
    </row>
    <row r="21045" spans="1:8" x14ac:dyDescent="0.25">
      <c r="A21045">
        <v>4880603</v>
      </c>
      <c r="B21045" t="s">
        <v>14085</v>
      </c>
      <c r="C21045" s="155">
        <v>22806</v>
      </c>
      <c r="D21045">
        <v>667688</v>
      </c>
      <c r="E21045" t="s">
        <v>1156</v>
      </c>
      <c r="F21045" t="s">
        <v>493</v>
      </c>
      <c r="G21045" s="155">
        <v>45912</v>
      </c>
      <c r="H21045">
        <v>1</v>
      </c>
    </row>
    <row r="21046" spans="1:8" x14ac:dyDescent="0.25">
      <c r="A21046">
        <v>4880602</v>
      </c>
      <c r="B21046" t="s">
        <v>14086</v>
      </c>
      <c r="C21046" s="155">
        <v>21427</v>
      </c>
      <c r="D21046">
        <v>667814</v>
      </c>
      <c r="E21046" t="s">
        <v>4056</v>
      </c>
      <c r="F21046" t="s">
        <v>493</v>
      </c>
      <c r="G21046" s="155">
        <v>45913</v>
      </c>
      <c r="H21046">
        <v>1</v>
      </c>
    </row>
    <row r="21047" spans="1:8" x14ac:dyDescent="0.25">
      <c r="A21047">
        <v>4880601</v>
      </c>
      <c r="B21047" t="s">
        <v>14087</v>
      </c>
      <c r="C21047" s="155">
        <v>25950</v>
      </c>
      <c r="D21047">
        <v>667814</v>
      </c>
      <c r="E21047" t="s">
        <v>14088</v>
      </c>
      <c r="F21047" t="s">
        <v>493</v>
      </c>
      <c r="G21047" s="155">
        <v>45913</v>
      </c>
      <c r="H21047">
        <v>1</v>
      </c>
    </row>
    <row r="21048" spans="1:8" x14ac:dyDescent="0.25">
      <c r="A21048">
        <v>4880600</v>
      </c>
      <c r="B21048" t="s">
        <v>3349</v>
      </c>
      <c r="C21048" s="155">
        <v>18611</v>
      </c>
      <c r="D21048">
        <v>667814</v>
      </c>
      <c r="E21048" t="s">
        <v>1170</v>
      </c>
      <c r="F21048" t="s">
        <v>493</v>
      </c>
      <c r="G21048" s="155">
        <v>45910</v>
      </c>
      <c r="H21048">
        <v>1</v>
      </c>
    </row>
    <row r="21049" spans="1:8" x14ac:dyDescent="0.25">
      <c r="A21049">
        <v>4880597</v>
      </c>
      <c r="B21049" t="s">
        <v>23443</v>
      </c>
      <c r="C21049" s="155">
        <v>29469</v>
      </c>
      <c r="D21049">
        <v>667888</v>
      </c>
      <c r="E21049" t="s">
        <v>1951</v>
      </c>
      <c r="F21049" t="s">
        <v>394</v>
      </c>
      <c r="G21049" s="155">
        <v>45919</v>
      </c>
      <c r="H21049">
        <v>1</v>
      </c>
    </row>
    <row r="21050" spans="1:8" x14ac:dyDescent="0.25">
      <c r="A21050">
        <v>4880595</v>
      </c>
      <c r="B21050" t="s">
        <v>14089</v>
      </c>
      <c r="C21050" s="155">
        <v>21969</v>
      </c>
      <c r="D21050">
        <v>667824</v>
      </c>
      <c r="E21050" t="s">
        <v>1180</v>
      </c>
      <c r="F21050" t="s">
        <v>394</v>
      </c>
      <c r="G21050" s="155">
        <v>45913</v>
      </c>
      <c r="H21050">
        <v>1</v>
      </c>
    </row>
    <row r="21051" spans="1:8" x14ac:dyDescent="0.25">
      <c r="A21051">
        <v>4880594</v>
      </c>
      <c r="B21051" t="s">
        <v>22348</v>
      </c>
      <c r="C21051" s="155">
        <v>18967</v>
      </c>
      <c r="D21051">
        <v>667984</v>
      </c>
      <c r="E21051" t="s">
        <v>1186</v>
      </c>
      <c r="F21051" t="s">
        <v>495</v>
      </c>
      <c r="G21051" s="155">
        <v>45913</v>
      </c>
      <c r="H21051">
        <v>1</v>
      </c>
    </row>
    <row r="21052" spans="1:8" x14ac:dyDescent="0.25">
      <c r="A21052">
        <v>4880592</v>
      </c>
      <c r="B21052" t="s">
        <v>14090</v>
      </c>
      <c r="C21052" s="155">
        <v>24088</v>
      </c>
      <c r="D21052">
        <v>667814</v>
      </c>
      <c r="E21052" t="s">
        <v>2175</v>
      </c>
      <c r="F21052" t="s">
        <v>394</v>
      </c>
      <c r="G21052" s="155">
        <v>45913</v>
      </c>
      <c r="H21052">
        <v>1</v>
      </c>
    </row>
    <row r="21053" spans="1:8" x14ac:dyDescent="0.25">
      <c r="A21053">
        <v>4880591</v>
      </c>
      <c r="B21053" t="s">
        <v>21523</v>
      </c>
      <c r="C21053" s="155">
        <v>20732</v>
      </c>
      <c r="D21053">
        <v>667824</v>
      </c>
      <c r="E21053" t="s">
        <v>23444</v>
      </c>
      <c r="F21053" t="s">
        <v>297</v>
      </c>
      <c r="G21053" s="155">
        <v>45913</v>
      </c>
      <c r="H21053">
        <v>1</v>
      </c>
    </row>
    <row r="21054" spans="1:8" x14ac:dyDescent="0.25">
      <c r="A21054">
        <v>4880590</v>
      </c>
      <c r="B21054" t="s">
        <v>8075</v>
      </c>
      <c r="C21054" s="155">
        <v>29258</v>
      </c>
      <c r="D21054">
        <v>667824</v>
      </c>
      <c r="E21054" t="s">
        <v>1172</v>
      </c>
      <c r="F21054" t="s">
        <v>394</v>
      </c>
      <c r="G21054" s="155">
        <v>45913</v>
      </c>
      <c r="H21054">
        <v>1</v>
      </c>
    </row>
    <row r="21055" spans="1:8" x14ac:dyDescent="0.25">
      <c r="A21055">
        <v>4880589</v>
      </c>
      <c r="B21055" t="s">
        <v>14091</v>
      </c>
      <c r="C21055" s="155">
        <v>20968</v>
      </c>
      <c r="D21055">
        <v>667688</v>
      </c>
      <c r="E21055" t="s">
        <v>1156</v>
      </c>
      <c r="F21055" t="s">
        <v>297</v>
      </c>
      <c r="G21055" s="155">
        <v>45912</v>
      </c>
      <c r="H21055">
        <v>1</v>
      </c>
    </row>
    <row r="21056" spans="1:8" x14ac:dyDescent="0.25">
      <c r="A21056">
        <v>4880588</v>
      </c>
      <c r="B21056" t="s">
        <v>18765</v>
      </c>
      <c r="C21056" s="155">
        <v>30879</v>
      </c>
      <c r="D21056">
        <v>667814</v>
      </c>
      <c r="E21056" t="s">
        <v>1352</v>
      </c>
      <c r="F21056" t="s">
        <v>383</v>
      </c>
      <c r="G21056" s="155">
        <v>45913</v>
      </c>
      <c r="H21056">
        <v>1</v>
      </c>
    </row>
    <row r="21057" spans="1:8" x14ac:dyDescent="0.25">
      <c r="A21057">
        <v>4880583</v>
      </c>
      <c r="B21057" t="s">
        <v>14093</v>
      </c>
      <c r="C21057" s="155">
        <v>15631</v>
      </c>
      <c r="D21057">
        <v>667688</v>
      </c>
      <c r="E21057" t="s">
        <v>1156</v>
      </c>
      <c r="F21057" t="s">
        <v>297</v>
      </c>
      <c r="G21057" s="155">
        <v>45912</v>
      </c>
      <c r="H21057">
        <v>1</v>
      </c>
    </row>
    <row r="21058" spans="1:8" x14ac:dyDescent="0.25">
      <c r="A21058">
        <v>4880582</v>
      </c>
      <c r="B21058" t="s">
        <v>14094</v>
      </c>
      <c r="C21058" s="155">
        <v>31110</v>
      </c>
      <c r="D21058">
        <v>667824</v>
      </c>
      <c r="E21058" t="s">
        <v>1951</v>
      </c>
      <c r="F21058" t="s">
        <v>501</v>
      </c>
      <c r="G21058" s="155">
        <v>45913</v>
      </c>
      <c r="H21058">
        <v>1</v>
      </c>
    </row>
    <row r="21059" spans="1:8" x14ac:dyDescent="0.25">
      <c r="A21059">
        <v>4880581</v>
      </c>
      <c r="B21059" t="s">
        <v>14095</v>
      </c>
      <c r="C21059" s="155">
        <v>10974</v>
      </c>
      <c r="D21059">
        <v>667888</v>
      </c>
      <c r="E21059" t="s">
        <v>1156</v>
      </c>
      <c r="F21059" t="s">
        <v>25</v>
      </c>
      <c r="G21059" s="155">
        <v>45915</v>
      </c>
      <c r="H21059">
        <v>1</v>
      </c>
    </row>
    <row r="21060" spans="1:8" x14ac:dyDescent="0.25">
      <c r="A21060">
        <v>4880580</v>
      </c>
      <c r="B21060" t="s">
        <v>14096</v>
      </c>
      <c r="C21060" s="155">
        <v>32262</v>
      </c>
      <c r="D21060">
        <v>667824</v>
      </c>
      <c r="E21060" t="s">
        <v>1172</v>
      </c>
      <c r="F21060" t="s">
        <v>394</v>
      </c>
      <c r="G21060" s="155">
        <v>45913</v>
      </c>
      <c r="H21060">
        <v>1</v>
      </c>
    </row>
    <row r="21061" spans="1:8" x14ac:dyDescent="0.25">
      <c r="A21061">
        <v>4880578</v>
      </c>
      <c r="B21061" t="s">
        <v>15856</v>
      </c>
      <c r="C21061" s="155">
        <v>24670</v>
      </c>
      <c r="D21061">
        <v>667984</v>
      </c>
      <c r="E21061" t="s">
        <v>1186</v>
      </c>
      <c r="F21061" t="s">
        <v>495</v>
      </c>
      <c r="G21061" s="155">
        <v>45913</v>
      </c>
      <c r="H21061">
        <v>1</v>
      </c>
    </row>
    <row r="21062" spans="1:8" x14ac:dyDescent="0.25">
      <c r="A21062">
        <v>4880576</v>
      </c>
      <c r="B21062" t="s">
        <v>14097</v>
      </c>
      <c r="C21062" s="155">
        <v>28997</v>
      </c>
      <c r="D21062">
        <v>667814</v>
      </c>
      <c r="E21062" t="s">
        <v>2009</v>
      </c>
      <c r="F21062" t="s">
        <v>394</v>
      </c>
      <c r="G21062" s="155">
        <v>45913</v>
      </c>
      <c r="H21062">
        <v>1</v>
      </c>
    </row>
    <row r="21063" spans="1:8" x14ac:dyDescent="0.25">
      <c r="A21063">
        <v>4880575</v>
      </c>
      <c r="B21063" t="s">
        <v>12069</v>
      </c>
      <c r="C21063" s="155">
        <v>19404</v>
      </c>
      <c r="D21063">
        <v>667688</v>
      </c>
      <c r="E21063" t="s">
        <v>1156</v>
      </c>
      <c r="F21063" t="s">
        <v>297</v>
      </c>
      <c r="G21063" s="155">
        <v>45910</v>
      </c>
      <c r="H21063">
        <v>1</v>
      </c>
    </row>
    <row r="21064" spans="1:8" x14ac:dyDescent="0.25">
      <c r="A21064">
        <v>4880574</v>
      </c>
      <c r="B21064" t="s">
        <v>9500</v>
      </c>
      <c r="C21064" s="155">
        <v>36565</v>
      </c>
      <c r="D21064">
        <v>667824</v>
      </c>
      <c r="E21064" t="s">
        <v>1951</v>
      </c>
      <c r="F21064" t="s">
        <v>394</v>
      </c>
      <c r="G21064" s="155">
        <v>45913</v>
      </c>
      <c r="H21064">
        <v>1</v>
      </c>
    </row>
    <row r="21065" spans="1:8" x14ac:dyDescent="0.25">
      <c r="A21065">
        <v>4880573</v>
      </c>
      <c r="B21065" t="s">
        <v>14098</v>
      </c>
      <c r="C21065" s="155">
        <v>17406</v>
      </c>
      <c r="D21065">
        <v>667688</v>
      </c>
      <c r="E21065" t="s">
        <v>1156</v>
      </c>
      <c r="F21065" t="s">
        <v>297</v>
      </c>
      <c r="G21065" s="155">
        <v>45905</v>
      </c>
      <c r="H21065">
        <v>1</v>
      </c>
    </row>
    <row r="21066" spans="1:8" x14ac:dyDescent="0.25">
      <c r="A21066">
        <v>4880571</v>
      </c>
      <c r="B21066" t="s">
        <v>14099</v>
      </c>
      <c r="C21066" s="155">
        <v>12892</v>
      </c>
      <c r="D21066">
        <v>667688</v>
      </c>
      <c r="E21066" t="s">
        <v>1156</v>
      </c>
      <c r="F21066" t="s">
        <v>297</v>
      </c>
      <c r="G21066" s="155">
        <v>45912</v>
      </c>
      <c r="H21066">
        <v>1</v>
      </c>
    </row>
    <row r="21067" spans="1:8" x14ac:dyDescent="0.25">
      <c r="A21067">
        <v>4880568</v>
      </c>
      <c r="B21067" t="s">
        <v>3234</v>
      </c>
      <c r="C21067" s="155">
        <v>36691</v>
      </c>
      <c r="D21067">
        <v>667890</v>
      </c>
      <c r="E21067" t="s">
        <v>1951</v>
      </c>
      <c r="F21067" t="s">
        <v>350</v>
      </c>
      <c r="G21067" s="155">
        <v>45913</v>
      </c>
      <c r="H21067">
        <v>1</v>
      </c>
    </row>
    <row r="21068" spans="1:8" x14ac:dyDescent="0.25">
      <c r="A21068">
        <v>4880566</v>
      </c>
      <c r="B21068" t="s">
        <v>9686</v>
      </c>
      <c r="C21068" s="155">
        <v>25828</v>
      </c>
      <c r="D21068">
        <v>667984</v>
      </c>
      <c r="E21068" t="s">
        <v>1156</v>
      </c>
      <c r="F21068" t="s">
        <v>495</v>
      </c>
      <c r="G21068" s="155">
        <v>45913</v>
      </c>
      <c r="H21068">
        <v>1</v>
      </c>
    </row>
    <row r="21069" spans="1:8" x14ac:dyDescent="0.25">
      <c r="A21069">
        <v>4880565</v>
      </c>
      <c r="B21069" t="s">
        <v>8713</v>
      </c>
      <c r="C21069" s="155">
        <v>20047</v>
      </c>
      <c r="D21069">
        <v>667824</v>
      </c>
      <c r="E21069" t="s">
        <v>1951</v>
      </c>
      <c r="F21069" t="s">
        <v>404</v>
      </c>
      <c r="G21069" s="155">
        <v>45913</v>
      </c>
      <c r="H21069">
        <v>1</v>
      </c>
    </row>
    <row r="21070" spans="1:8" x14ac:dyDescent="0.25">
      <c r="A21070">
        <v>4880564</v>
      </c>
      <c r="B21070" t="s">
        <v>3427</v>
      </c>
      <c r="C21070" s="155">
        <v>13543</v>
      </c>
      <c r="D21070">
        <v>667824</v>
      </c>
      <c r="E21070" t="s">
        <v>4227</v>
      </c>
      <c r="F21070" t="s">
        <v>404</v>
      </c>
      <c r="G21070" s="155">
        <v>45913</v>
      </c>
      <c r="H21070">
        <v>1</v>
      </c>
    </row>
    <row r="21071" spans="1:8" x14ac:dyDescent="0.25">
      <c r="A21071">
        <v>4880562</v>
      </c>
      <c r="B21071" t="s">
        <v>14669</v>
      </c>
      <c r="C21071" s="155">
        <v>14714</v>
      </c>
      <c r="D21071">
        <v>667824</v>
      </c>
      <c r="E21071" t="s">
        <v>1156</v>
      </c>
      <c r="F21071" t="s">
        <v>404</v>
      </c>
      <c r="G21071" s="155">
        <v>45913</v>
      </c>
      <c r="H21071">
        <v>1</v>
      </c>
    </row>
    <row r="21072" spans="1:8" x14ac:dyDescent="0.25">
      <c r="A21072">
        <v>4880557</v>
      </c>
      <c r="B21072" t="s">
        <v>14100</v>
      </c>
      <c r="C21072" s="155">
        <v>31374</v>
      </c>
      <c r="D21072">
        <v>667814</v>
      </c>
      <c r="E21072" t="s">
        <v>1314</v>
      </c>
      <c r="F21072" t="s">
        <v>350</v>
      </c>
      <c r="G21072" s="155">
        <v>45913</v>
      </c>
      <c r="H21072">
        <v>1</v>
      </c>
    </row>
    <row r="21073" spans="1:8" x14ac:dyDescent="0.25">
      <c r="A21073">
        <v>4880556</v>
      </c>
      <c r="B21073" t="s">
        <v>14101</v>
      </c>
      <c r="C21073" s="155">
        <v>35849</v>
      </c>
      <c r="D21073">
        <v>667824</v>
      </c>
      <c r="E21073" t="s">
        <v>1951</v>
      </c>
      <c r="F21073" t="s">
        <v>501</v>
      </c>
      <c r="G21073" s="155">
        <v>45913</v>
      </c>
      <c r="H21073">
        <v>1</v>
      </c>
    </row>
    <row r="21074" spans="1:8" x14ac:dyDescent="0.25">
      <c r="A21074">
        <v>4880554</v>
      </c>
      <c r="B21074" t="s">
        <v>14102</v>
      </c>
      <c r="C21074" s="155">
        <v>21459</v>
      </c>
      <c r="D21074">
        <v>667814</v>
      </c>
      <c r="E21074" t="s">
        <v>1430</v>
      </c>
      <c r="F21074" t="s">
        <v>394</v>
      </c>
      <c r="G21074" s="155">
        <v>45913</v>
      </c>
      <c r="H21074">
        <v>1</v>
      </c>
    </row>
    <row r="21075" spans="1:8" x14ac:dyDescent="0.25">
      <c r="A21075">
        <v>4880552</v>
      </c>
      <c r="B21075" t="s">
        <v>14103</v>
      </c>
      <c r="C21075" s="155">
        <v>20274</v>
      </c>
      <c r="D21075">
        <v>682824</v>
      </c>
      <c r="E21075" t="s">
        <v>1522</v>
      </c>
      <c r="F21075" t="s">
        <v>64</v>
      </c>
      <c r="G21075" s="155">
        <v>45913</v>
      </c>
      <c r="H21075">
        <v>1</v>
      </c>
    </row>
    <row r="21076" spans="1:8" x14ac:dyDescent="0.25">
      <c r="A21076">
        <v>4880549</v>
      </c>
      <c r="B21076" t="s">
        <v>6588</v>
      </c>
      <c r="C21076" s="155">
        <v>13289</v>
      </c>
      <c r="D21076">
        <v>682824</v>
      </c>
      <c r="E21076" t="s">
        <v>1522</v>
      </c>
      <c r="F21076" t="s">
        <v>64</v>
      </c>
      <c r="G21076" s="155">
        <v>45913</v>
      </c>
      <c r="H21076">
        <v>1</v>
      </c>
    </row>
    <row r="21077" spans="1:8" x14ac:dyDescent="0.25">
      <c r="A21077">
        <v>4880548</v>
      </c>
      <c r="B21077" t="s">
        <v>11297</v>
      </c>
      <c r="C21077" s="155">
        <v>27748</v>
      </c>
      <c r="D21077">
        <v>667888</v>
      </c>
      <c r="E21077" t="s">
        <v>1951</v>
      </c>
      <c r="F21077" t="s">
        <v>350</v>
      </c>
      <c r="G21077" s="155">
        <v>45919</v>
      </c>
      <c r="H21077">
        <v>1</v>
      </c>
    </row>
    <row r="21078" spans="1:8" x14ac:dyDescent="0.25">
      <c r="A21078">
        <v>4880547</v>
      </c>
      <c r="B21078" t="s">
        <v>14104</v>
      </c>
      <c r="C21078" s="155">
        <v>25639</v>
      </c>
      <c r="D21078">
        <v>667824</v>
      </c>
      <c r="E21078" t="s">
        <v>1156</v>
      </c>
      <c r="F21078" t="s">
        <v>394</v>
      </c>
      <c r="G21078" s="155">
        <v>45913</v>
      </c>
      <c r="H21078">
        <v>1</v>
      </c>
    </row>
    <row r="21079" spans="1:8" x14ac:dyDescent="0.25">
      <c r="A21079">
        <v>4880546</v>
      </c>
      <c r="B21079" t="s">
        <v>14105</v>
      </c>
      <c r="C21079" s="155">
        <v>38126</v>
      </c>
      <c r="D21079">
        <v>667814</v>
      </c>
      <c r="E21079" t="s">
        <v>1222</v>
      </c>
      <c r="F21079" t="s">
        <v>402</v>
      </c>
      <c r="G21079" s="155">
        <v>45913</v>
      </c>
      <c r="H21079">
        <v>1</v>
      </c>
    </row>
    <row r="21080" spans="1:8" x14ac:dyDescent="0.25">
      <c r="A21080">
        <v>4880544</v>
      </c>
      <c r="B21080" t="s">
        <v>14106</v>
      </c>
      <c r="C21080" s="155">
        <v>36197</v>
      </c>
      <c r="D21080">
        <v>667824</v>
      </c>
      <c r="E21080" t="s">
        <v>1172</v>
      </c>
      <c r="F21080" t="s">
        <v>394</v>
      </c>
      <c r="G21080" s="155">
        <v>45913</v>
      </c>
      <c r="H21080">
        <v>1</v>
      </c>
    </row>
    <row r="21081" spans="1:8" x14ac:dyDescent="0.25">
      <c r="A21081">
        <v>4880543</v>
      </c>
      <c r="B21081" t="s">
        <v>8827</v>
      </c>
      <c r="C21081" s="155">
        <v>28766</v>
      </c>
      <c r="D21081">
        <v>667824</v>
      </c>
      <c r="E21081" t="s">
        <v>1170</v>
      </c>
      <c r="F21081" t="s">
        <v>350</v>
      </c>
      <c r="G21081" s="155">
        <v>45913</v>
      </c>
      <c r="H21081">
        <v>1</v>
      </c>
    </row>
    <row r="21082" spans="1:8" x14ac:dyDescent="0.25">
      <c r="A21082">
        <v>4880542</v>
      </c>
      <c r="B21082" t="s">
        <v>16537</v>
      </c>
      <c r="C21082" s="155">
        <v>20609</v>
      </c>
      <c r="D21082">
        <v>667984</v>
      </c>
      <c r="E21082" t="s">
        <v>1192</v>
      </c>
      <c r="F21082" t="s">
        <v>495</v>
      </c>
      <c r="G21082" s="155">
        <v>45913</v>
      </c>
      <c r="H21082">
        <v>1</v>
      </c>
    </row>
    <row r="21083" spans="1:8" x14ac:dyDescent="0.25">
      <c r="A21083">
        <v>4880541</v>
      </c>
      <c r="B21083" t="s">
        <v>23445</v>
      </c>
      <c r="C21083" s="155">
        <v>34264</v>
      </c>
      <c r="D21083">
        <v>682824</v>
      </c>
      <c r="E21083" t="s">
        <v>1951</v>
      </c>
      <c r="F21083" t="s">
        <v>64</v>
      </c>
      <c r="G21083" s="155">
        <v>45913</v>
      </c>
      <c r="H21083">
        <v>1</v>
      </c>
    </row>
    <row r="21084" spans="1:8" x14ac:dyDescent="0.25">
      <c r="A21084">
        <v>4880540</v>
      </c>
      <c r="B21084" t="s">
        <v>6231</v>
      </c>
      <c r="C21084" s="155">
        <v>20622</v>
      </c>
      <c r="D21084">
        <v>667814</v>
      </c>
      <c r="E21084" t="s">
        <v>2009</v>
      </c>
      <c r="F21084" t="s">
        <v>394</v>
      </c>
      <c r="G21084" s="155">
        <v>45913</v>
      </c>
      <c r="H21084">
        <v>1</v>
      </c>
    </row>
    <row r="21085" spans="1:8" x14ac:dyDescent="0.25">
      <c r="A21085">
        <v>4880539</v>
      </c>
      <c r="B21085" t="s">
        <v>14107</v>
      </c>
      <c r="C21085" s="155">
        <v>38889</v>
      </c>
      <c r="D21085">
        <v>667824</v>
      </c>
      <c r="E21085" t="s">
        <v>1951</v>
      </c>
      <c r="F21085" t="s">
        <v>350</v>
      </c>
      <c r="G21085" s="155">
        <v>45913</v>
      </c>
      <c r="H21085">
        <v>1</v>
      </c>
    </row>
    <row r="21086" spans="1:8" x14ac:dyDescent="0.25">
      <c r="A21086">
        <v>4880537</v>
      </c>
      <c r="B21086" t="s">
        <v>6211</v>
      </c>
      <c r="C21086" s="155">
        <v>20645</v>
      </c>
      <c r="D21086">
        <v>667814</v>
      </c>
      <c r="E21086" t="s">
        <v>1396</v>
      </c>
      <c r="F21086" t="s">
        <v>394</v>
      </c>
      <c r="G21086" s="155">
        <v>45913</v>
      </c>
      <c r="H21086">
        <v>1</v>
      </c>
    </row>
    <row r="21087" spans="1:8" x14ac:dyDescent="0.25">
      <c r="A21087">
        <v>4880536</v>
      </c>
      <c r="B21087" t="s">
        <v>2325</v>
      </c>
      <c r="C21087" s="155">
        <v>24540</v>
      </c>
      <c r="D21087">
        <v>667888</v>
      </c>
      <c r="E21087" t="s">
        <v>1951</v>
      </c>
      <c r="F21087" t="s">
        <v>455</v>
      </c>
      <c r="G21087" s="155">
        <v>45915</v>
      </c>
      <c r="H21087">
        <v>1</v>
      </c>
    </row>
    <row r="21088" spans="1:8" x14ac:dyDescent="0.25">
      <c r="A21088">
        <v>4880534</v>
      </c>
      <c r="B21088" t="s">
        <v>2962</v>
      </c>
      <c r="C21088" s="155">
        <v>17897</v>
      </c>
      <c r="D21088">
        <v>667814</v>
      </c>
      <c r="E21088" t="s">
        <v>1170</v>
      </c>
      <c r="F21088" t="s">
        <v>486</v>
      </c>
      <c r="G21088" s="155">
        <v>45913</v>
      </c>
      <c r="H21088">
        <v>1</v>
      </c>
    </row>
    <row r="21089" spans="1:8" x14ac:dyDescent="0.25">
      <c r="A21089">
        <v>4880533</v>
      </c>
      <c r="B21089" t="s">
        <v>14108</v>
      </c>
      <c r="C21089" s="155">
        <v>17288</v>
      </c>
      <c r="D21089">
        <v>667814</v>
      </c>
      <c r="E21089" t="s">
        <v>1180</v>
      </c>
      <c r="F21089" t="s">
        <v>486</v>
      </c>
      <c r="G21089" s="155">
        <v>45913</v>
      </c>
      <c r="H21089">
        <v>1</v>
      </c>
    </row>
    <row r="21090" spans="1:8" x14ac:dyDescent="0.25">
      <c r="A21090">
        <v>4880531</v>
      </c>
      <c r="B21090" t="s">
        <v>14109</v>
      </c>
      <c r="C21090" s="155">
        <v>33530</v>
      </c>
      <c r="D21090">
        <v>667890</v>
      </c>
      <c r="E21090" t="s">
        <v>1172</v>
      </c>
      <c r="F21090" t="s">
        <v>350</v>
      </c>
      <c r="G21090" s="155">
        <v>45913</v>
      </c>
      <c r="H21090">
        <v>1</v>
      </c>
    </row>
    <row r="21091" spans="1:8" x14ac:dyDescent="0.25">
      <c r="A21091">
        <v>4880530</v>
      </c>
      <c r="B21091" t="s">
        <v>14110</v>
      </c>
      <c r="C21091" s="155">
        <v>20017</v>
      </c>
      <c r="D21091">
        <v>667814</v>
      </c>
      <c r="E21091" t="s">
        <v>1198</v>
      </c>
      <c r="F21091" t="s">
        <v>486</v>
      </c>
      <c r="G21091" s="155">
        <v>45913</v>
      </c>
      <c r="H21091">
        <v>1</v>
      </c>
    </row>
    <row r="21092" spans="1:8" x14ac:dyDescent="0.25">
      <c r="A21092">
        <v>4880529</v>
      </c>
      <c r="B21092" t="s">
        <v>4151</v>
      </c>
      <c r="C21092" s="155">
        <v>15785</v>
      </c>
      <c r="D21092">
        <v>682824</v>
      </c>
      <c r="E21092" t="s">
        <v>1522</v>
      </c>
      <c r="F21092" t="s">
        <v>64</v>
      </c>
      <c r="G21092" s="155">
        <v>45913</v>
      </c>
      <c r="H21092">
        <v>1</v>
      </c>
    </row>
    <row r="21093" spans="1:8" x14ac:dyDescent="0.25">
      <c r="A21093">
        <v>4880528</v>
      </c>
      <c r="B21093" t="s">
        <v>14111</v>
      </c>
      <c r="C21093" s="155">
        <v>30506</v>
      </c>
      <c r="D21093">
        <v>667814</v>
      </c>
      <c r="E21093" t="s">
        <v>1192</v>
      </c>
      <c r="F21093" t="s">
        <v>394</v>
      </c>
      <c r="G21093" s="155">
        <v>45913</v>
      </c>
      <c r="H21093">
        <v>1</v>
      </c>
    </row>
    <row r="21094" spans="1:8" x14ac:dyDescent="0.25">
      <c r="A21094">
        <v>4880527</v>
      </c>
      <c r="B21094" t="s">
        <v>3119</v>
      </c>
      <c r="C21094" s="155">
        <v>18731</v>
      </c>
      <c r="D21094">
        <v>682824</v>
      </c>
      <c r="E21094" t="s">
        <v>1522</v>
      </c>
      <c r="F21094" t="s">
        <v>64</v>
      </c>
      <c r="G21094" s="155">
        <v>45913</v>
      </c>
      <c r="H21094">
        <v>1</v>
      </c>
    </row>
    <row r="21095" spans="1:8" x14ac:dyDescent="0.25">
      <c r="A21095">
        <v>4880526</v>
      </c>
      <c r="B21095" t="s">
        <v>14112</v>
      </c>
      <c r="C21095" s="155">
        <v>24277</v>
      </c>
      <c r="D21095">
        <v>667814</v>
      </c>
      <c r="E21095" t="s">
        <v>1170</v>
      </c>
      <c r="F21095" t="s">
        <v>486</v>
      </c>
      <c r="G21095" s="155">
        <v>45913</v>
      </c>
      <c r="H21095">
        <v>1</v>
      </c>
    </row>
    <row r="21096" spans="1:8" x14ac:dyDescent="0.25">
      <c r="A21096">
        <v>4880525</v>
      </c>
      <c r="B21096" t="s">
        <v>9751</v>
      </c>
      <c r="C21096" s="155">
        <v>12551</v>
      </c>
      <c r="D21096">
        <v>682824</v>
      </c>
      <c r="E21096" t="s">
        <v>1522</v>
      </c>
      <c r="F21096" t="s">
        <v>64</v>
      </c>
      <c r="G21096" s="155">
        <v>45913</v>
      </c>
      <c r="H21096">
        <v>1</v>
      </c>
    </row>
    <row r="21097" spans="1:8" x14ac:dyDescent="0.25">
      <c r="A21097">
        <v>4880524</v>
      </c>
      <c r="B21097" t="s">
        <v>14113</v>
      </c>
      <c r="C21097" s="155">
        <v>18478</v>
      </c>
      <c r="D21097">
        <v>667814</v>
      </c>
      <c r="E21097" t="s">
        <v>1170</v>
      </c>
      <c r="F21097" t="s">
        <v>486</v>
      </c>
      <c r="G21097" s="155">
        <v>45913</v>
      </c>
      <c r="H21097">
        <v>1</v>
      </c>
    </row>
    <row r="21098" spans="1:8" x14ac:dyDescent="0.25">
      <c r="A21098">
        <v>4880523</v>
      </c>
      <c r="B21098" t="s">
        <v>16023</v>
      </c>
      <c r="C21098" s="155">
        <v>28158</v>
      </c>
      <c r="D21098">
        <v>667814</v>
      </c>
      <c r="E21098" t="s">
        <v>1170</v>
      </c>
      <c r="F21098" t="s">
        <v>495</v>
      </c>
      <c r="G21098" s="155">
        <v>45913</v>
      </c>
      <c r="H21098">
        <v>1</v>
      </c>
    </row>
    <row r="21099" spans="1:8" x14ac:dyDescent="0.25">
      <c r="A21099">
        <v>4880522</v>
      </c>
      <c r="B21099" t="s">
        <v>4286</v>
      </c>
      <c r="C21099" s="155">
        <v>13347</v>
      </c>
      <c r="D21099">
        <v>682824</v>
      </c>
      <c r="E21099" t="s">
        <v>1522</v>
      </c>
      <c r="F21099" t="s">
        <v>64</v>
      </c>
      <c r="G21099" s="155">
        <v>45913</v>
      </c>
      <c r="H21099">
        <v>1</v>
      </c>
    </row>
    <row r="21100" spans="1:8" x14ac:dyDescent="0.25">
      <c r="A21100">
        <v>4880521</v>
      </c>
      <c r="B21100" t="s">
        <v>14114</v>
      </c>
      <c r="C21100" s="155">
        <v>25562</v>
      </c>
      <c r="D21100">
        <v>667814</v>
      </c>
      <c r="E21100" t="s">
        <v>1170</v>
      </c>
      <c r="F21100" t="s">
        <v>486</v>
      </c>
      <c r="G21100" s="155">
        <v>45913</v>
      </c>
      <c r="H21100">
        <v>1</v>
      </c>
    </row>
    <row r="21101" spans="1:8" x14ac:dyDescent="0.25">
      <c r="A21101">
        <v>4880520</v>
      </c>
      <c r="B21101" t="s">
        <v>8146</v>
      </c>
      <c r="C21101" s="155">
        <v>19116</v>
      </c>
      <c r="D21101">
        <v>682824</v>
      </c>
      <c r="E21101" t="s">
        <v>1522</v>
      </c>
      <c r="F21101" t="s">
        <v>64</v>
      </c>
      <c r="G21101" s="155">
        <v>45913</v>
      </c>
      <c r="H21101">
        <v>1</v>
      </c>
    </row>
    <row r="21102" spans="1:8" x14ac:dyDescent="0.25">
      <c r="A21102">
        <v>4880519</v>
      </c>
      <c r="B21102" t="s">
        <v>14115</v>
      </c>
      <c r="C21102" s="155">
        <v>29507</v>
      </c>
      <c r="D21102">
        <v>667814</v>
      </c>
      <c r="E21102" t="s">
        <v>1170</v>
      </c>
      <c r="F21102" t="s">
        <v>486</v>
      </c>
      <c r="G21102" s="155">
        <v>45913</v>
      </c>
      <c r="H21102">
        <v>1</v>
      </c>
    </row>
    <row r="21103" spans="1:8" x14ac:dyDescent="0.25">
      <c r="A21103">
        <v>4880517</v>
      </c>
      <c r="B21103" t="s">
        <v>14116</v>
      </c>
      <c r="C21103" s="155">
        <v>37887</v>
      </c>
      <c r="D21103">
        <v>667814</v>
      </c>
      <c r="E21103" t="s">
        <v>1172</v>
      </c>
      <c r="F21103" t="s">
        <v>486</v>
      </c>
      <c r="G21103" s="155">
        <v>45913</v>
      </c>
      <c r="H21103">
        <v>1</v>
      </c>
    </row>
    <row r="21104" spans="1:8" x14ac:dyDescent="0.25">
      <c r="A21104">
        <v>4880514</v>
      </c>
      <c r="B21104" t="s">
        <v>14117</v>
      </c>
      <c r="C21104" s="155">
        <v>35155</v>
      </c>
      <c r="D21104">
        <v>667824</v>
      </c>
      <c r="E21104" t="s">
        <v>14118</v>
      </c>
      <c r="F21104" t="s">
        <v>394</v>
      </c>
      <c r="G21104" s="155">
        <v>45913</v>
      </c>
      <c r="H21104">
        <v>1</v>
      </c>
    </row>
    <row r="21105" spans="1:8" x14ac:dyDescent="0.25">
      <c r="A21105">
        <v>4880513</v>
      </c>
      <c r="B21105" t="s">
        <v>14119</v>
      </c>
      <c r="C21105" s="155">
        <v>27194</v>
      </c>
      <c r="D21105">
        <v>667814</v>
      </c>
      <c r="E21105" t="s">
        <v>1379</v>
      </c>
      <c r="F21105" t="s">
        <v>486</v>
      </c>
      <c r="G21105" s="155">
        <v>45913</v>
      </c>
      <c r="H21105">
        <v>1</v>
      </c>
    </row>
    <row r="21106" spans="1:8" x14ac:dyDescent="0.25">
      <c r="A21106">
        <v>4880512</v>
      </c>
      <c r="B21106" t="s">
        <v>12935</v>
      </c>
      <c r="C21106" s="155">
        <v>25377</v>
      </c>
      <c r="D21106">
        <v>667814</v>
      </c>
      <c r="E21106" t="s">
        <v>1170</v>
      </c>
      <c r="F21106" t="s">
        <v>436</v>
      </c>
      <c r="G21106" s="155">
        <v>45901</v>
      </c>
      <c r="H21106">
        <v>1</v>
      </c>
    </row>
    <row r="21107" spans="1:8" x14ac:dyDescent="0.25">
      <c r="A21107">
        <v>4880511</v>
      </c>
      <c r="B21107" t="s">
        <v>14120</v>
      </c>
      <c r="C21107" s="155">
        <v>25285</v>
      </c>
      <c r="D21107">
        <v>667814</v>
      </c>
      <c r="E21107" t="s">
        <v>1170</v>
      </c>
      <c r="F21107" t="s">
        <v>486</v>
      </c>
      <c r="G21107" s="155">
        <v>45913</v>
      </c>
      <c r="H21107">
        <v>1</v>
      </c>
    </row>
    <row r="21108" spans="1:8" x14ac:dyDescent="0.25">
      <c r="A21108">
        <v>4880510</v>
      </c>
      <c r="B21108" t="s">
        <v>18766</v>
      </c>
      <c r="C21108" s="155">
        <v>35339</v>
      </c>
      <c r="D21108">
        <v>667888</v>
      </c>
      <c r="E21108" t="s">
        <v>1951</v>
      </c>
      <c r="F21108" t="s">
        <v>402</v>
      </c>
      <c r="G21108" s="155">
        <v>45916</v>
      </c>
      <c r="H21108">
        <v>1</v>
      </c>
    </row>
    <row r="21109" spans="1:8" x14ac:dyDescent="0.25">
      <c r="A21109">
        <v>4880509</v>
      </c>
      <c r="B21109" t="s">
        <v>14121</v>
      </c>
      <c r="C21109" s="155">
        <v>23102</v>
      </c>
      <c r="D21109">
        <v>667688</v>
      </c>
      <c r="E21109" t="s">
        <v>1156</v>
      </c>
      <c r="F21109" t="s">
        <v>297</v>
      </c>
      <c r="G21109" s="155">
        <v>45910</v>
      </c>
      <c r="H21109">
        <v>1</v>
      </c>
    </row>
    <row r="21110" spans="1:8" x14ac:dyDescent="0.25">
      <c r="A21110">
        <v>4880508</v>
      </c>
      <c r="B21110" t="s">
        <v>14122</v>
      </c>
      <c r="C21110" s="155">
        <v>25461</v>
      </c>
      <c r="D21110">
        <v>667814</v>
      </c>
      <c r="E21110" t="s">
        <v>1170</v>
      </c>
      <c r="F21110" t="s">
        <v>486</v>
      </c>
      <c r="G21110" s="155">
        <v>45913</v>
      </c>
      <c r="H21110">
        <v>1</v>
      </c>
    </row>
    <row r="21111" spans="1:8" x14ac:dyDescent="0.25">
      <c r="A21111">
        <v>4880507</v>
      </c>
      <c r="B21111" t="s">
        <v>14123</v>
      </c>
      <c r="C21111" s="155">
        <v>25624</v>
      </c>
      <c r="D21111">
        <v>667814</v>
      </c>
      <c r="E21111" t="s">
        <v>2447</v>
      </c>
      <c r="F21111" t="s">
        <v>486</v>
      </c>
      <c r="G21111" s="155">
        <v>45913</v>
      </c>
      <c r="H21111">
        <v>1</v>
      </c>
    </row>
    <row r="21112" spans="1:8" x14ac:dyDescent="0.25">
      <c r="A21112">
        <v>4880504</v>
      </c>
      <c r="B21112" t="s">
        <v>14124</v>
      </c>
      <c r="C21112" s="155">
        <v>18592</v>
      </c>
      <c r="D21112">
        <v>667688</v>
      </c>
      <c r="E21112" t="s">
        <v>1156</v>
      </c>
      <c r="F21112" t="s">
        <v>297</v>
      </c>
      <c r="G21112" s="155">
        <v>45912</v>
      </c>
      <c r="H21112">
        <v>1</v>
      </c>
    </row>
    <row r="21113" spans="1:8" x14ac:dyDescent="0.25">
      <c r="A21113">
        <v>4880503</v>
      </c>
      <c r="B21113" t="s">
        <v>6413</v>
      </c>
      <c r="C21113" s="155">
        <v>26792</v>
      </c>
      <c r="D21113">
        <v>667814</v>
      </c>
      <c r="E21113" t="s">
        <v>2447</v>
      </c>
      <c r="F21113" t="s">
        <v>486</v>
      </c>
      <c r="G21113" s="155">
        <v>45913</v>
      </c>
      <c r="H21113">
        <v>1</v>
      </c>
    </row>
    <row r="21114" spans="1:8" x14ac:dyDescent="0.25">
      <c r="A21114">
        <v>4880502</v>
      </c>
      <c r="B21114" t="s">
        <v>14125</v>
      </c>
      <c r="C21114" s="155">
        <v>23587</v>
      </c>
      <c r="D21114">
        <v>667688</v>
      </c>
      <c r="E21114" t="s">
        <v>1156</v>
      </c>
      <c r="F21114" t="s">
        <v>297</v>
      </c>
      <c r="G21114" s="155">
        <v>45910</v>
      </c>
      <c r="H21114">
        <v>1</v>
      </c>
    </row>
    <row r="21115" spans="1:8" x14ac:dyDescent="0.25">
      <c r="A21115">
        <v>4880501</v>
      </c>
      <c r="B21115" t="s">
        <v>14126</v>
      </c>
      <c r="C21115" s="155">
        <v>23942</v>
      </c>
      <c r="D21115">
        <v>667688</v>
      </c>
      <c r="E21115" t="s">
        <v>1156</v>
      </c>
      <c r="F21115" t="s">
        <v>297</v>
      </c>
      <c r="G21115" s="155">
        <v>45912</v>
      </c>
      <c r="H21115">
        <v>1</v>
      </c>
    </row>
    <row r="21116" spans="1:8" x14ac:dyDescent="0.25">
      <c r="A21116">
        <v>4880500</v>
      </c>
      <c r="B21116" t="s">
        <v>14127</v>
      </c>
      <c r="C21116" s="155">
        <v>31130</v>
      </c>
      <c r="D21116">
        <v>667814</v>
      </c>
      <c r="E21116" t="s">
        <v>1170</v>
      </c>
      <c r="F21116" t="s">
        <v>486</v>
      </c>
      <c r="G21116" s="155">
        <v>45913</v>
      </c>
      <c r="H21116">
        <v>1</v>
      </c>
    </row>
    <row r="21117" spans="1:8" x14ac:dyDescent="0.25">
      <c r="A21117">
        <v>4880499</v>
      </c>
      <c r="B21117" t="s">
        <v>14128</v>
      </c>
      <c r="C21117" s="155">
        <v>23504</v>
      </c>
      <c r="D21117">
        <v>667688</v>
      </c>
      <c r="E21117" t="s">
        <v>1156</v>
      </c>
      <c r="F21117" t="s">
        <v>297</v>
      </c>
      <c r="G21117" s="155">
        <v>45912</v>
      </c>
      <c r="H21117">
        <v>1</v>
      </c>
    </row>
    <row r="21118" spans="1:8" x14ac:dyDescent="0.25">
      <c r="A21118">
        <v>4880498</v>
      </c>
      <c r="B21118" t="s">
        <v>14129</v>
      </c>
      <c r="C21118" s="155">
        <v>39068</v>
      </c>
      <c r="D21118">
        <v>667824</v>
      </c>
      <c r="E21118" t="s">
        <v>13878</v>
      </c>
      <c r="F21118" t="s">
        <v>350</v>
      </c>
      <c r="G21118" s="155">
        <v>45913</v>
      </c>
      <c r="H21118">
        <v>1</v>
      </c>
    </row>
    <row r="21119" spans="1:8" x14ac:dyDescent="0.25">
      <c r="A21119">
        <v>4880496</v>
      </c>
      <c r="B21119" t="s">
        <v>14130</v>
      </c>
      <c r="C21119" s="155">
        <v>22248</v>
      </c>
      <c r="D21119">
        <v>667688</v>
      </c>
      <c r="E21119" t="s">
        <v>1156</v>
      </c>
      <c r="F21119" t="s">
        <v>297</v>
      </c>
      <c r="G21119" s="155">
        <v>45905</v>
      </c>
      <c r="H21119">
        <v>1</v>
      </c>
    </row>
    <row r="21120" spans="1:8" x14ac:dyDescent="0.25">
      <c r="A21120">
        <v>4880495</v>
      </c>
      <c r="B21120" t="s">
        <v>3817</v>
      </c>
      <c r="C21120" s="155">
        <v>21842</v>
      </c>
      <c r="D21120">
        <v>667824</v>
      </c>
      <c r="E21120" t="s">
        <v>1170</v>
      </c>
      <c r="F21120" t="s">
        <v>350</v>
      </c>
      <c r="G21120" s="155">
        <v>45913</v>
      </c>
      <c r="H21120">
        <v>1</v>
      </c>
    </row>
    <row r="21121" spans="1:8" x14ac:dyDescent="0.25">
      <c r="A21121">
        <v>4880494</v>
      </c>
      <c r="B21121" t="s">
        <v>5158</v>
      </c>
      <c r="C21121" s="155">
        <v>18051</v>
      </c>
      <c r="D21121">
        <v>667814</v>
      </c>
      <c r="E21121" t="s">
        <v>1180</v>
      </c>
      <c r="F21121" t="s">
        <v>394</v>
      </c>
      <c r="G21121" s="155">
        <v>45913</v>
      </c>
      <c r="H21121">
        <v>1</v>
      </c>
    </row>
    <row r="21122" spans="1:8" x14ac:dyDescent="0.25">
      <c r="A21122">
        <v>4880493</v>
      </c>
      <c r="B21122" t="s">
        <v>14131</v>
      </c>
      <c r="C21122" s="155">
        <v>24669</v>
      </c>
      <c r="D21122">
        <v>667688</v>
      </c>
      <c r="E21122" t="s">
        <v>1156</v>
      </c>
      <c r="F21122" t="s">
        <v>297</v>
      </c>
      <c r="G21122" s="155">
        <v>45908</v>
      </c>
      <c r="H21122">
        <v>1</v>
      </c>
    </row>
    <row r="21123" spans="1:8" x14ac:dyDescent="0.25">
      <c r="A21123">
        <v>4880492</v>
      </c>
      <c r="B21123" t="s">
        <v>14132</v>
      </c>
      <c r="C21123" s="155">
        <v>22981</v>
      </c>
      <c r="D21123">
        <v>667814</v>
      </c>
      <c r="E21123" t="s">
        <v>14133</v>
      </c>
      <c r="F21123" t="s">
        <v>486</v>
      </c>
      <c r="G21123" s="155">
        <v>45913</v>
      </c>
      <c r="H21123">
        <v>1</v>
      </c>
    </row>
    <row r="21124" spans="1:8" x14ac:dyDescent="0.25">
      <c r="A21124">
        <v>4880491</v>
      </c>
      <c r="B21124" t="s">
        <v>23446</v>
      </c>
      <c r="C21124" s="155">
        <v>25229</v>
      </c>
      <c r="D21124">
        <v>667814</v>
      </c>
      <c r="E21124" t="s">
        <v>1180</v>
      </c>
      <c r="F21124" t="s">
        <v>436</v>
      </c>
      <c r="G21124" s="155">
        <v>45901</v>
      </c>
      <c r="H21124">
        <v>1</v>
      </c>
    </row>
    <row r="21125" spans="1:8" x14ac:dyDescent="0.25">
      <c r="A21125">
        <v>4880490</v>
      </c>
      <c r="B21125" t="s">
        <v>14134</v>
      </c>
      <c r="C21125" s="155">
        <v>24404</v>
      </c>
      <c r="D21125">
        <v>667688</v>
      </c>
      <c r="E21125" t="s">
        <v>1156</v>
      </c>
      <c r="F21125" t="s">
        <v>297</v>
      </c>
      <c r="G21125" s="155">
        <v>45912</v>
      </c>
      <c r="H21125">
        <v>1</v>
      </c>
    </row>
    <row r="21126" spans="1:8" x14ac:dyDescent="0.25">
      <c r="A21126">
        <v>4880489</v>
      </c>
      <c r="B21126" t="s">
        <v>14135</v>
      </c>
      <c r="C21126" s="155">
        <v>14879</v>
      </c>
      <c r="D21126">
        <v>667814</v>
      </c>
      <c r="E21126" t="s">
        <v>1198</v>
      </c>
      <c r="F21126" t="s">
        <v>486</v>
      </c>
      <c r="G21126" s="155">
        <v>45913</v>
      </c>
      <c r="H21126">
        <v>1</v>
      </c>
    </row>
    <row r="21127" spans="1:8" x14ac:dyDescent="0.25">
      <c r="A21127">
        <v>4880488</v>
      </c>
      <c r="B21127" t="s">
        <v>14136</v>
      </c>
      <c r="C21127" s="155">
        <v>20945</v>
      </c>
      <c r="D21127">
        <v>667688</v>
      </c>
      <c r="E21127" t="s">
        <v>1156</v>
      </c>
      <c r="F21127" t="s">
        <v>297</v>
      </c>
      <c r="G21127" s="155">
        <v>45910</v>
      </c>
      <c r="H21127">
        <v>1</v>
      </c>
    </row>
    <row r="21128" spans="1:8" x14ac:dyDescent="0.25">
      <c r="A21128">
        <v>4880487</v>
      </c>
      <c r="B21128" t="s">
        <v>14137</v>
      </c>
      <c r="C21128" s="155">
        <v>20839</v>
      </c>
      <c r="D21128">
        <v>667688</v>
      </c>
      <c r="E21128" t="s">
        <v>1156</v>
      </c>
      <c r="F21128" t="s">
        <v>297</v>
      </c>
      <c r="G21128" s="155">
        <v>45910</v>
      </c>
      <c r="H21128">
        <v>1</v>
      </c>
    </row>
    <row r="21129" spans="1:8" x14ac:dyDescent="0.25">
      <c r="A21129">
        <v>4880485</v>
      </c>
      <c r="B21129" t="s">
        <v>18767</v>
      </c>
      <c r="C21129" s="155">
        <v>39253</v>
      </c>
      <c r="D21129">
        <v>667888</v>
      </c>
      <c r="E21129" t="s">
        <v>1951</v>
      </c>
      <c r="F21129" t="s">
        <v>402</v>
      </c>
      <c r="G21129" s="155">
        <v>45916</v>
      </c>
      <c r="H21129">
        <v>1</v>
      </c>
    </row>
    <row r="21130" spans="1:8" x14ac:dyDescent="0.25">
      <c r="A21130">
        <v>4880484</v>
      </c>
      <c r="B21130" t="s">
        <v>14138</v>
      </c>
      <c r="C21130" s="155">
        <v>20456</v>
      </c>
      <c r="D21130">
        <v>667814</v>
      </c>
      <c r="E21130" t="s">
        <v>2743</v>
      </c>
      <c r="F21130" t="s">
        <v>486</v>
      </c>
      <c r="G21130" s="155">
        <v>45913</v>
      </c>
      <c r="H21130">
        <v>1</v>
      </c>
    </row>
    <row r="21131" spans="1:8" x14ac:dyDescent="0.25">
      <c r="A21131">
        <v>4880483</v>
      </c>
      <c r="B21131" t="s">
        <v>14139</v>
      </c>
      <c r="C21131" s="155">
        <v>26680</v>
      </c>
      <c r="D21131">
        <v>667688</v>
      </c>
      <c r="E21131" t="s">
        <v>1156</v>
      </c>
      <c r="F21131" t="s">
        <v>297</v>
      </c>
      <c r="G21131" s="155">
        <v>45908</v>
      </c>
      <c r="H21131">
        <v>1</v>
      </c>
    </row>
    <row r="21132" spans="1:8" x14ac:dyDescent="0.25">
      <c r="A21132">
        <v>4880482</v>
      </c>
      <c r="B21132" t="s">
        <v>5996</v>
      </c>
      <c r="C21132" s="155">
        <v>21275</v>
      </c>
      <c r="D21132">
        <v>667814</v>
      </c>
      <c r="E21132" t="s">
        <v>1226</v>
      </c>
      <c r="F21132" t="s">
        <v>486</v>
      </c>
      <c r="G21132" s="155">
        <v>45913</v>
      </c>
      <c r="H21132">
        <v>1</v>
      </c>
    </row>
    <row r="21133" spans="1:8" x14ac:dyDescent="0.25">
      <c r="A21133">
        <v>4880481</v>
      </c>
      <c r="B21133" t="s">
        <v>14140</v>
      </c>
      <c r="C21133" s="155">
        <v>33092</v>
      </c>
      <c r="D21133">
        <v>667824</v>
      </c>
      <c r="E21133" t="s">
        <v>1951</v>
      </c>
      <c r="F21133" t="s">
        <v>501</v>
      </c>
      <c r="G21133" s="155">
        <v>45913</v>
      </c>
      <c r="H21133">
        <v>1</v>
      </c>
    </row>
    <row r="21134" spans="1:8" x14ac:dyDescent="0.25">
      <c r="A21134">
        <v>4880477</v>
      </c>
      <c r="B21134" t="s">
        <v>14141</v>
      </c>
      <c r="C21134" s="155">
        <v>34193</v>
      </c>
      <c r="D21134">
        <v>667814</v>
      </c>
      <c r="E21134" t="s">
        <v>1172</v>
      </c>
      <c r="F21134" t="s">
        <v>402</v>
      </c>
      <c r="G21134" s="155">
        <v>45913</v>
      </c>
      <c r="H21134">
        <v>1</v>
      </c>
    </row>
    <row r="21135" spans="1:8" x14ac:dyDescent="0.25">
      <c r="A21135">
        <v>4880475</v>
      </c>
      <c r="B21135" t="s">
        <v>14142</v>
      </c>
      <c r="C21135" s="155">
        <v>30275</v>
      </c>
      <c r="D21135">
        <v>667824</v>
      </c>
      <c r="E21135" t="s">
        <v>1951</v>
      </c>
      <c r="F21135" t="s">
        <v>394</v>
      </c>
      <c r="G21135" s="155">
        <v>45913</v>
      </c>
      <c r="H21135">
        <v>1</v>
      </c>
    </row>
    <row r="21136" spans="1:8" x14ac:dyDescent="0.25">
      <c r="A21136">
        <v>4880473</v>
      </c>
      <c r="B21136" t="s">
        <v>18768</v>
      </c>
      <c r="C21136" s="155">
        <v>25922</v>
      </c>
      <c r="D21136">
        <v>667814</v>
      </c>
      <c r="E21136" t="s">
        <v>1170</v>
      </c>
      <c r="F21136" t="s">
        <v>486</v>
      </c>
      <c r="G21136" s="155">
        <v>45913</v>
      </c>
      <c r="H21136">
        <v>1</v>
      </c>
    </row>
    <row r="21137" spans="1:8" x14ac:dyDescent="0.25">
      <c r="A21137">
        <v>4880472</v>
      </c>
      <c r="B21137" t="s">
        <v>21850</v>
      </c>
      <c r="C21137" s="155">
        <v>25380</v>
      </c>
      <c r="D21137">
        <v>667824</v>
      </c>
      <c r="E21137" t="s">
        <v>1951</v>
      </c>
      <c r="F21137" t="s">
        <v>495</v>
      </c>
      <c r="G21137" s="155">
        <v>45913</v>
      </c>
      <c r="H21137">
        <v>1</v>
      </c>
    </row>
    <row r="21138" spans="1:8" x14ac:dyDescent="0.25">
      <c r="A21138">
        <v>4880470</v>
      </c>
      <c r="B21138" t="s">
        <v>14143</v>
      </c>
      <c r="C21138" s="155">
        <v>19229</v>
      </c>
      <c r="D21138">
        <v>667814</v>
      </c>
      <c r="E21138" t="s">
        <v>1170</v>
      </c>
      <c r="F21138" t="s">
        <v>486</v>
      </c>
      <c r="G21138" s="155">
        <v>45913</v>
      </c>
      <c r="H21138">
        <v>1</v>
      </c>
    </row>
    <row r="21139" spans="1:8" x14ac:dyDescent="0.25">
      <c r="A21139">
        <v>4880469</v>
      </c>
      <c r="B21139" t="s">
        <v>23447</v>
      </c>
      <c r="C21139" s="155">
        <v>20719</v>
      </c>
      <c r="D21139">
        <v>667688</v>
      </c>
      <c r="E21139" t="s">
        <v>1156</v>
      </c>
      <c r="F21139" t="s">
        <v>402</v>
      </c>
      <c r="G21139" s="155">
        <v>45913</v>
      </c>
      <c r="H21139">
        <v>1</v>
      </c>
    </row>
    <row r="21140" spans="1:8" x14ac:dyDescent="0.25">
      <c r="A21140">
        <v>4880468</v>
      </c>
      <c r="B21140" t="s">
        <v>14144</v>
      </c>
      <c r="C21140" s="155">
        <v>27157</v>
      </c>
      <c r="D21140">
        <v>667814</v>
      </c>
      <c r="E21140" t="s">
        <v>1172</v>
      </c>
      <c r="F21140" t="s">
        <v>486</v>
      </c>
      <c r="G21140" s="155">
        <v>45913</v>
      </c>
      <c r="H21140">
        <v>1</v>
      </c>
    </row>
    <row r="21141" spans="1:8" x14ac:dyDescent="0.25">
      <c r="A21141">
        <v>4880467</v>
      </c>
      <c r="B21141" t="s">
        <v>14145</v>
      </c>
      <c r="C21141" s="155">
        <v>23147</v>
      </c>
      <c r="D21141">
        <v>667814</v>
      </c>
      <c r="E21141" t="s">
        <v>1170</v>
      </c>
      <c r="F21141" t="s">
        <v>486</v>
      </c>
      <c r="G21141" s="155">
        <v>45913</v>
      </c>
      <c r="H21141">
        <v>1</v>
      </c>
    </row>
    <row r="21142" spans="1:8" x14ac:dyDescent="0.25">
      <c r="A21142">
        <v>4880465</v>
      </c>
      <c r="B21142" t="s">
        <v>18769</v>
      </c>
      <c r="C21142" s="155">
        <v>25247</v>
      </c>
      <c r="D21142">
        <v>667814</v>
      </c>
      <c r="E21142" t="s">
        <v>1170</v>
      </c>
      <c r="F21142" t="s">
        <v>486</v>
      </c>
      <c r="G21142" s="155">
        <v>45913</v>
      </c>
      <c r="H21142">
        <v>1</v>
      </c>
    </row>
    <row r="21143" spans="1:8" x14ac:dyDescent="0.25">
      <c r="A21143">
        <v>4880464</v>
      </c>
      <c r="B21143" t="s">
        <v>16503</v>
      </c>
      <c r="C21143" s="155">
        <v>38728</v>
      </c>
      <c r="D21143">
        <v>667888</v>
      </c>
      <c r="E21143" t="s">
        <v>26309</v>
      </c>
      <c r="F21143" t="s">
        <v>495</v>
      </c>
      <c r="G21143" s="155">
        <v>45924</v>
      </c>
      <c r="H21143">
        <v>1</v>
      </c>
    </row>
    <row r="21144" spans="1:8" x14ac:dyDescent="0.25">
      <c r="A21144">
        <v>4880463</v>
      </c>
      <c r="B21144" t="s">
        <v>14146</v>
      </c>
      <c r="C21144" s="155">
        <v>26510</v>
      </c>
      <c r="D21144">
        <v>667814</v>
      </c>
      <c r="E21144" t="s">
        <v>1170</v>
      </c>
      <c r="F21144" t="s">
        <v>486</v>
      </c>
      <c r="G21144" s="155">
        <v>45913</v>
      </c>
      <c r="H21144">
        <v>1</v>
      </c>
    </row>
    <row r="21145" spans="1:8" x14ac:dyDescent="0.25">
      <c r="A21145">
        <v>4880461</v>
      </c>
      <c r="B21145" t="s">
        <v>14147</v>
      </c>
      <c r="C21145" s="155">
        <v>36535</v>
      </c>
      <c r="D21145">
        <v>667824</v>
      </c>
      <c r="E21145" t="s">
        <v>1951</v>
      </c>
      <c r="F21145" t="s">
        <v>394</v>
      </c>
      <c r="G21145" s="155">
        <v>45913</v>
      </c>
      <c r="H21145">
        <v>1</v>
      </c>
    </row>
    <row r="21146" spans="1:8" x14ac:dyDescent="0.25">
      <c r="A21146">
        <v>4880459</v>
      </c>
      <c r="B21146" t="s">
        <v>13212</v>
      </c>
      <c r="C21146" s="155">
        <v>19087</v>
      </c>
      <c r="D21146">
        <v>667814</v>
      </c>
      <c r="E21146" t="s">
        <v>1208</v>
      </c>
      <c r="F21146" t="s">
        <v>402</v>
      </c>
      <c r="G21146" s="155">
        <v>45913</v>
      </c>
      <c r="H21146">
        <v>1</v>
      </c>
    </row>
    <row r="21147" spans="1:8" x14ac:dyDescent="0.25">
      <c r="A21147">
        <v>4880458</v>
      </c>
      <c r="B21147" t="s">
        <v>14148</v>
      </c>
      <c r="C21147" s="155">
        <v>26057</v>
      </c>
      <c r="D21147">
        <v>667934</v>
      </c>
      <c r="E21147" t="s">
        <v>506</v>
      </c>
      <c r="F21147" t="s">
        <v>492</v>
      </c>
      <c r="G21147" s="155">
        <v>45912</v>
      </c>
      <c r="H21147">
        <v>1</v>
      </c>
    </row>
    <row r="21148" spans="1:8" x14ac:dyDescent="0.25">
      <c r="A21148">
        <v>4880454</v>
      </c>
      <c r="B21148" t="s">
        <v>14027</v>
      </c>
      <c r="C21148" s="155">
        <v>30876</v>
      </c>
      <c r="D21148">
        <v>667972</v>
      </c>
      <c r="E21148" t="s">
        <v>1170</v>
      </c>
      <c r="F21148" t="s">
        <v>350</v>
      </c>
      <c r="G21148" s="155">
        <v>45913</v>
      </c>
      <c r="H21148">
        <v>1</v>
      </c>
    </row>
    <row r="21149" spans="1:8" x14ac:dyDescent="0.25">
      <c r="A21149">
        <v>4880451</v>
      </c>
      <c r="B21149" t="s">
        <v>18770</v>
      </c>
      <c r="C21149" s="155">
        <v>27434</v>
      </c>
      <c r="D21149">
        <v>667814</v>
      </c>
      <c r="E21149" t="s">
        <v>1180</v>
      </c>
      <c r="F21149" t="s">
        <v>495</v>
      </c>
      <c r="G21149" s="155">
        <v>45913</v>
      </c>
      <c r="H21149">
        <v>1</v>
      </c>
    </row>
    <row r="21150" spans="1:8" x14ac:dyDescent="0.25">
      <c r="A21150">
        <v>4880449</v>
      </c>
      <c r="B21150" t="s">
        <v>23448</v>
      </c>
      <c r="C21150" s="155">
        <v>31269</v>
      </c>
      <c r="D21150">
        <v>667888</v>
      </c>
      <c r="E21150" t="s">
        <v>1951</v>
      </c>
      <c r="F21150" t="s">
        <v>498</v>
      </c>
      <c r="G21150" s="155">
        <v>45919</v>
      </c>
      <c r="H21150">
        <v>1</v>
      </c>
    </row>
    <row r="21151" spans="1:8" x14ac:dyDescent="0.25">
      <c r="A21151">
        <v>4880448</v>
      </c>
      <c r="B21151" t="s">
        <v>14149</v>
      </c>
      <c r="C21151" s="155">
        <v>30616</v>
      </c>
      <c r="D21151">
        <v>667814</v>
      </c>
      <c r="E21151" t="s">
        <v>1170</v>
      </c>
      <c r="F21151" t="s">
        <v>486</v>
      </c>
      <c r="G21151" s="155">
        <v>45913</v>
      </c>
      <c r="H21151">
        <v>1</v>
      </c>
    </row>
    <row r="21152" spans="1:8" x14ac:dyDescent="0.25">
      <c r="A21152">
        <v>4880437</v>
      </c>
      <c r="B21152" t="s">
        <v>14150</v>
      </c>
      <c r="C21152" s="155">
        <v>17905</v>
      </c>
      <c r="D21152">
        <v>667688</v>
      </c>
      <c r="E21152" t="s">
        <v>1156</v>
      </c>
      <c r="F21152" t="s">
        <v>297</v>
      </c>
      <c r="G21152" s="155">
        <v>45910</v>
      </c>
      <c r="H21152">
        <v>1</v>
      </c>
    </row>
    <row r="21153" spans="1:8" x14ac:dyDescent="0.25">
      <c r="A21153">
        <v>4880435</v>
      </c>
      <c r="B21153" t="s">
        <v>14151</v>
      </c>
      <c r="C21153" s="155">
        <v>17177</v>
      </c>
      <c r="D21153">
        <v>667688</v>
      </c>
      <c r="E21153" t="s">
        <v>1156</v>
      </c>
      <c r="F21153" t="s">
        <v>297</v>
      </c>
      <c r="G21153" s="155">
        <v>45910</v>
      </c>
      <c r="H21153">
        <v>1</v>
      </c>
    </row>
    <row r="21154" spans="1:8" x14ac:dyDescent="0.25">
      <c r="A21154">
        <v>4880434</v>
      </c>
      <c r="B21154" t="s">
        <v>14152</v>
      </c>
      <c r="C21154" s="155">
        <v>30116</v>
      </c>
      <c r="D21154">
        <v>667814</v>
      </c>
      <c r="E21154" t="s">
        <v>4694</v>
      </c>
      <c r="F21154" t="s">
        <v>402</v>
      </c>
      <c r="G21154" s="155">
        <v>45913</v>
      </c>
      <c r="H21154">
        <v>1</v>
      </c>
    </row>
    <row r="21155" spans="1:8" x14ac:dyDescent="0.25">
      <c r="A21155">
        <v>4880430</v>
      </c>
      <c r="B21155" t="s">
        <v>9099</v>
      </c>
      <c r="C21155" s="155">
        <v>21193</v>
      </c>
      <c r="D21155">
        <v>667688</v>
      </c>
      <c r="E21155" t="s">
        <v>1156</v>
      </c>
      <c r="F21155" t="s">
        <v>297</v>
      </c>
      <c r="G21155" s="155">
        <v>45910</v>
      </c>
      <c r="H21155">
        <v>1</v>
      </c>
    </row>
    <row r="21156" spans="1:8" x14ac:dyDescent="0.25">
      <c r="A21156">
        <v>4880428</v>
      </c>
      <c r="B21156" t="s">
        <v>14153</v>
      </c>
      <c r="C21156" s="155">
        <v>32302</v>
      </c>
      <c r="D21156">
        <v>667814</v>
      </c>
      <c r="E21156" t="s">
        <v>1180</v>
      </c>
      <c r="F21156" t="s">
        <v>394</v>
      </c>
      <c r="G21156" s="155">
        <v>45913</v>
      </c>
      <c r="H21156">
        <v>1</v>
      </c>
    </row>
    <row r="21157" spans="1:8" x14ac:dyDescent="0.25">
      <c r="A21157">
        <v>4880423</v>
      </c>
      <c r="B21157" t="s">
        <v>14154</v>
      </c>
      <c r="C21157" s="155">
        <v>19349</v>
      </c>
      <c r="D21157">
        <v>667688</v>
      </c>
      <c r="E21157" t="s">
        <v>1156</v>
      </c>
      <c r="F21157" t="s">
        <v>297</v>
      </c>
      <c r="G21157" s="155">
        <v>45910</v>
      </c>
      <c r="H21157">
        <v>1</v>
      </c>
    </row>
    <row r="21158" spans="1:8" x14ac:dyDescent="0.25">
      <c r="A21158">
        <v>4880422</v>
      </c>
      <c r="B21158" t="s">
        <v>14155</v>
      </c>
      <c r="C21158" s="155">
        <v>35822</v>
      </c>
      <c r="D21158">
        <v>667814</v>
      </c>
      <c r="E21158" t="s">
        <v>1172</v>
      </c>
      <c r="F21158" t="s">
        <v>350</v>
      </c>
      <c r="G21158" s="155">
        <v>45913</v>
      </c>
      <c r="H21158">
        <v>1</v>
      </c>
    </row>
    <row r="21159" spans="1:8" x14ac:dyDescent="0.25">
      <c r="A21159">
        <v>4880421</v>
      </c>
      <c r="B21159" t="s">
        <v>14156</v>
      </c>
      <c r="C21159" s="155">
        <v>22402</v>
      </c>
      <c r="D21159">
        <v>667688</v>
      </c>
      <c r="E21159" t="s">
        <v>1156</v>
      </c>
      <c r="F21159" t="s">
        <v>297</v>
      </c>
      <c r="G21159" s="155">
        <v>45910</v>
      </c>
      <c r="H21159">
        <v>1</v>
      </c>
    </row>
    <row r="21160" spans="1:8" x14ac:dyDescent="0.25">
      <c r="A21160">
        <v>4880419</v>
      </c>
      <c r="B21160" t="s">
        <v>23449</v>
      </c>
      <c r="C21160" s="155">
        <v>31029</v>
      </c>
      <c r="D21160">
        <v>667888</v>
      </c>
      <c r="E21160" t="s">
        <v>1951</v>
      </c>
      <c r="F21160" t="s">
        <v>502</v>
      </c>
      <c r="G21160" s="155">
        <v>45918</v>
      </c>
      <c r="H21160">
        <v>1</v>
      </c>
    </row>
    <row r="21161" spans="1:8" x14ac:dyDescent="0.25">
      <c r="A21161">
        <v>4880417</v>
      </c>
      <c r="B21161" t="s">
        <v>10188</v>
      </c>
      <c r="C21161" s="155">
        <v>23414</v>
      </c>
      <c r="D21161">
        <v>667984</v>
      </c>
      <c r="E21161" t="s">
        <v>1174</v>
      </c>
      <c r="F21161" t="s">
        <v>350</v>
      </c>
      <c r="G21161" s="155">
        <v>45913</v>
      </c>
      <c r="H21161">
        <v>1</v>
      </c>
    </row>
    <row r="21162" spans="1:8" x14ac:dyDescent="0.25">
      <c r="A21162">
        <v>4880416</v>
      </c>
      <c r="B21162" t="s">
        <v>13344</v>
      </c>
      <c r="C21162" s="155">
        <v>23029</v>
      </c>
      <c r="D21162">
        <v>667824</v>
      </c>
      <c r="E21162" t="s">
        <v>1951</v>
      </c>
      <c r="F21162" t="s">
        <v>404</v>
      </c>
      <c r="G21162" s="155">
        <v>45913</v>
      </c>
      <c r="H21162">
        <v>1</v>
      </c>
    </row>
    <row r="21163" spans="1:8" x14ac:dyDescent="0.25">
      <c r="A21163">
        <v>4880415</v>
      </c>
      <c r="B21163" t="s">
        <v>14157</v>
      </c>
      <c r="C21163" s="155">
        <v>24313</v>
      </c>
      <c r="D21163">
        <v>667688</v>
      </c>
      <c r="E21163" t="s">
        <v>1156</v>
      </c>
      <c r="F21163" t="s">
        <v>297</v>
      </c>
      <c r="G21163" s="155">
        <v>45912</v>
      </c>
      <c r="H21163">
        <v>1</v>
      </c>
    </row>
    <row r="21164" spans="1:8" x14ac:dyDescent="0.25">
      <c r="A21164">
        <v>4880414</v>
      </c>
      <c r="B21164" t="s">
        <v>14158</v>
      </c>
      <c r="C21164" s="155">
        <v>18393</v>
      </c>
      <c r="D21164">
        <v>667814</v>
      </c>
      <c r="E21164" t="s">
        <v>1269</v>
      </c>
      <c r="F21164" t="s">
        <v>394</v>
      </c>
      <c r="G21164" s="155">
        <v>45913</v>
      </c>
      <c r="H21164">
        <v>1</v>
      </c>
    </row>
    <row r="21165" spans="1:8" x14ac:dyDescent="0.25">
      <c r="A21165">
        <v>4880413</v>
      </c>
      <c r="B21165" t="s">
        <v>14159</v>
      </c>
      <c r="C21165" s="155">
        <v>20227</v>
      </c>
      <c r="D21165">
        <v>667688</v>
      </c>
      <c r="E21165" t="s">
        <v>1156</v>
      </c>
      <c r="F21165" t="s">
        <v>297</v>
      </c>
      <c r="G21165" s="155">
        <v>45908</v>
      </c>
      <c r="H21165">
        <v>1</v>
      </c>
    </row>
    <row r="21166" spans="1:8" x14ac:dyDescent="0.25">
      <c r="A21166">
        <v>4880412</v>
      </c>
      <c r="B21166" t="s">
        <v>23450</v>
      </c>
      <c r="C21166" s="155">
        <v>35133</v>
      </c>
      <c r="D21166">
        <v>667824</v>
      </c>
      <c r="E21166" t="s">
        <v>1951</v>
      </c>
      <c r="F21166" t="s">
        <v>436</v>
      </c>
      <c r="G21166" s="155">
        <v>45913</v>
      </c>
      <c r="H21166">
        <v>1</v>
      </c>
    </row>
    <row r="21167" spans="1:8" x14ac:dyDescent="0.25">
      <c r="A21167">
        <v>4880411</v>
      </c>
      <c r="B21167" t="s">
        <v>14160</v>
      </c>
      <c r="C21167" s="155">
        <v>23495</v>
      </c>
      <c r="D21167">
        <v>600824</v>
      </c>
      <c r="E21167" t="s">
        <v>14161</v>
      </c>
      <c r="F21167" t="s">
        <v>59</v>
      </c>
      <c r="G21167" s="155">
        <v>45913</v>
      </c>
      <c r="H21167">
        <v>1</v>
      </c>
    </row>
    <row r="21168" spans="1:8" x14ac:dyDescent="0.25">
      <c r="A21168">
        <v>4880408</v>
      </c>
      <c r="B21168" t="s">
        <v>14162</v>
      </c>
      <c r="C21168" s="155">
        <v>24176</v>
      </c>
      <c r="D21168">
        <v>667688</v>
      </c>
      <c r="E21168" t="s">
        <v>1156</v>
      </c>
      <c r="F21168" t="s">
        <v>297</v>
      </c>
      <c r="G21168" s="155">
        <v>45908</v>
      </c>
      <c r="H21168">
        <v>1</v>
      </c>
    </row>
    <row r="21169" spans="1:8" x14ac:dyDescent="0.25">
      <c r="A21169">
        <v>4880406</v>
      </c>
      <c r="B21169" t="s">
        <v>10451</v>
      </c>
      <c r="C21169" s="155">
        <v>25607</v>
      </c>
      <c r="D21169">
        <v>622865</v>
      </c>
      <c r="E21169" t="s">
        <v>2097</v>
      </c>
      <c r="F21169" t="s">
        <v>480</v>
      </c>
      <c r="G21169" s="155">
        <v>45924</v>
      </c>
      <c r="H21169">
        <v>1</v>
      </c>
    </row>
    <row r="21170" spans="1:8" x14ac:dyDescent="0.25">
      <c r="A21170">
        <v>4880405</v>
      </c>
      <c r="B21170" t="s">
        <v>1983</v>
      </c>
      <c r="C21170" s="155">
        <v>15656</v>
      </c>
      <c r="D21170">
        <v>667688</v>
      </c>
      <c r="E21170" t="s">
        <v>1156</v>
      </c>
      <c r="F21170" t="s">
        <v>486</v>
      </c>
      <c r="G21170" s="155">
        <v>45913</v>
      </c>
      <c r="H21170">
        <v>1</v>
      </c>
    </row>
    <row r="21171" spans="1:8" x14ac:dyDescent="0.25">
      <c r="A21171">
        <v>4880404</v>
      </c>
      <c r="B21171" t="s">
        <v>14163</v>
      </c>
      <c r="C21171" s="155">
        <v>15433</v>
      </c>
      <c r="D21171">
        <v>667688</v>
      </c>
      <c r="E21171" t="s">
        <v>1156</v>
      </c>
      <c r="F21171" t="s">
        <v>297</v>
      </c>
      <c r="G21171" s="155">
        <v>45908</v>
      </c>
      <c r="H21171">
        <v>1</v>
      </c>
    </row>
    <row r="21172" spans="1:8" x14ac:dyDescent="0.25">
      <c r="A21172">
        <v>4880403</v>
      </c>
      <c r="B21172" t="s">
        <v>14164</v>
      </c>
      <c r="C21172" s="155">
        <v>31302</v>
      </c>
      <c r="D21172">
        <v>667814</v>
      </c>
      <c r="E21172" t="s">
        <v>1172</v>
      </c>
      <c r="F21172" t="s">
        <v>404</v>
      </c>
      <c r="G21172" s="155">
        <v>45913</v>
      </c>
      <c r="H21172">
        <v>1</v>
      </c>
    </row>
    <row r="21173" spans="1:8" x14ac:dyDescent="0.25">
      <c r="A21173">
        <v>4880402</v>
      </c>
      <c r="B21173" t="s">
        <v>14165</v>
      </c>
      <c r="C21173" s="155">
        <v>14536</v>
      </c>
      <c r="D21173">
        <v>667824</v>
      </c>
      <c r="E21173" t="s">
        <v>1951</v>
      </c>
      <c r="F21173" t="s">
        <v>495</v>
      </c>
      <c r="G21173" s="155">
        <v>45913</v>
      </c>
      <c r="H21173">
        <v>1</v>
      </c>
    </row>
    <row r="21174" spans="1:8" x14ac:dyDescent="0.25">
      <c r="A21174">
        <v>4880399</v>
      </c>
      <c r="B21174" t="s">
        <v>18771</v>
      </c>
      <c r="C21174" s="155">
        <v>39325</v>
      </c>
      <c r="D21174">
        <v>667888</v>
      </c>
      <c r="E21174" t="s">
        <v>1951</v>
      </c>
      <c r="F21174" t="s">
        <v>66</v>
      </c>
      <c r="G21174" s="155">
        <v>45916</v>
      </c>
      <c r="H21174">
        <v>1</v>
      </c>
    </row>
    <row r="21175" spans="1:8" x14ac:dyDescent="0.25">
      <c r="A21175">
        <v>4880398</v>
      </c>
      <c r="B21175" t="s">
        <v>4156</v>
      </c>
      <c r="C21175" s="155">
        <v>31923</v>
      </c>
      <c r="D21175">
        <v>667824</v>
      </c>
      <c r="E21175" t="s">
        <v>3152</v>
      </c>
      <c r="F21175" t="s">
        <v>495</v>
      </c>
      <c r="G21175" s="155">
        <v>45913</v>
      </c>
      <c r="H21175">
        <v>1</v>
      </c>
    </row>
    <row r="21176" spans="1:8" x14ac:dyDescent="0.25">
      <c r="A21176">
        <v>4880396</v>
      </c>
      <c r="B21176" t="s">
        <v>4958</v>
      </c>
      <c r="C21176" s="155">
        <v>19611</v>
      </c>
      <c r="D21176">
        <v>667688</v>
      </c>
      <c r="E21176" t="s">
        <v>1156</v>
      </c>
      <c r="F21176" t="s">
        <v>297</v>
      </c>
      <c r="G21176" s="155">
        <v>45905</v>
      </c>
      <c r="H21176">
        <v>1</v>
      </c>
    </row>
    <row r="21177" spans="1:8" x14ac:dyDescent="0.25">
      <c r="A21177">
        <v>4880395</v>
      </c>
      <c r="B21177" t="s">
        <v>14166</v>
      </c>
      <c r="C21177" s="155">
        <v>23566</v>
      </c>
      <c r="D21177">
        <v>667688</v>
      </c>
      <c r="E21177" t="s">
        <v>1156</v>
      </c>
      <c r="F21177" t="s">
        <v>297</v>
      </c>
      <c r="G21177" s="155">
        <v>45905</v>
      </c>
      <c r="H21177">
        <v>1</v>
      </c>
    </row>
    <row r="21178" spans="1:8" x14ac:dyDescent="0.25">
      <c r="A21178">
        <v>4880393</v>
      </c>
      <c r="B21178" t="s">
        <v>14167</v>
      </c>
      <c r="C21178" s="155">
        <v>25595</v>
      </c>
      <c r="D21178">
        <v>667814</v>
      </c>
      <c r="E21178" t="s">
        <v>1189</v>
      </c>
      <c r="F21178" t="s">
        <v>404</v>
      </c>
      <c r="G21178" s="155">
        <v>45913</v>
      </c>
      <c r="H21178">
        <v>1</v>
      </c>
    </row>
    <row r="21179" spans="1:8" x14ac:dyDescent="0.25">
      <c r="A21179">
        <v>4880392</v>
      </c>
      <c r="B21179" t="s">
        <v>14168</v>
      </c>
      <c r="C21179" s="155">
        <v>23419</v>
      </c>
      <c r="D21179">
        <v>667984</v>
      </c>
      <c r="E21179" t="s">
        <v>1156</v>
      </c>
      <c r="F21179" t="s">
        <v>297</v>
      </c>
      <c r="G21179" s="155">
        <v>45912</v>
      </c>
      <c r="H21179">
        <v>1</v>
      </c>
    </row>
    <row r="21180" spans="1:8" x14ac:dyDescent="0.25">
      <c r="A21180">
        <v>4880391</v>
      </c>
      <c r="B21180" t="s">
        <v>14169</v>
      </c>
      <c r="C21180" s="155">
        <v>17948</v>
      </c>
      <c r="D21180">
        <v>667688</v>
      </c>
      <c r="E21180" t="s">
        <v>1156</v>
      </c>
      <c r="F21180" t="s">
        <v>297</v>
      </c>
      <c r="G21180" s="155">
        <v>45908</v>
      </c>
      <c r="H21180">
        <v>1</v>
      </c>
    </row>
    <row r="21181" spans="1:8" x14ac:dyDescent="0.25">
      <c r="A21181">
        <v>4880389</v>
      </c>
      <c r="B21181" t="s">
        <v>13612</v>
      </c>
      <c r="C21181" s="155">
        <v>18209</v>
      </c>
      <c r="D21181">
        <v>667890</v>
      </c>
      <c r="E21181" t="s">
        <v>1951</v>
      </c>
      <c r="F21181" t="s">
        <v>501</v>
      </c>
      <c r="G21181" s="155">
        <v>45913</v>
      </c>
      <c r="H21181">
        <v>1</v>
      </c>
    </row>
    <row r="21182" spans="1:8" x14ac:dyDescent="0.25">
      <c r="A21182">
        <v>4880388</v>
      </c>
      <c r="B21182" t="s">
        <v>5392</v>
      </c>
      <c r="C21182" s="155">
        <v>23791</v>
      </c>
      <c r="D21182">
        <v>667688</v>
      </c>
      <c r="E21182" t="s">
        <v>1156</v>
      </c>
      <c r="F21182" t="s">
        <v>297</v>
      </c>
      <c r="G21182" s="155">
        <v>45912</v>
      </c>
      <c r="H21182">
        <v>1</v>
      </c>
    </row>
    <row r="21183" spans="1:8" x14ac:dyDescent="0.25">
      <c r="A21183">
        <v>4880387</v>
      </c>
      <c r="B21183" t="s">
        <v>14170</v>
      </c>
      <c r="C21183" s="155">
        <v>25286</v>
      </c>
      <c r="D21183">
        <v>667688</v>
      </c>
      <c r="E21183" t="s">
        <v>1156</v>
      </c>
      <c r="F21183" t="s">
        <v>297</v>
      </c>
      <c r="G21183" s="155">
        <v>45908</v>
      </c>
      <c r="H21183">
        <v>1</v>
      </c>
    </row>
    <row r="21184" spans="1:8" x14ac:dyDescent="0.25">
      <c r="A21184">
        <v>4880380</v>
      </c>
      <c r="B21184" t="s">
        <v>14171</v>
      </c>
      <c r="C21184" s="155">
        <v>22838</v>
      </c>
      <c r="D21184">
        <v>667688</v>
      </c>
      <c r="E21184" t="s">
        <v>1156</v>
      </c>
      <c r="F21184" t="s">
        <v>297</v>
      </c>
      <c r="G21184" s="155">
        <v>45912</v>
      </c>
      <c r="H21184">
        <v>1</v>
      </c>
    </row>
    <row r="21185" spans="1:8" x14ac:dyDescent="0.25">
      <c r="A21185">
        <v>4880378</v>
      </c>
      <c r="B21185" t="s">
        <v>15627</v>
      </c>
      <c r="C21185" s="155">
        <v>30471</v>
      </c>
      <c r="D21185">
        <v>667890</v>
      </c>
      <c r="E21185" t="s">
        <v>1383</v>
      </c>
      <c r="F21185" t="s">
        <v>439</v>
      </c>
      <c r="G21185" s="155">
        <v>45913</v>
      </c>
      <c r="H21185">
        <v>1</v>
      </c>
    </row>
    <row r="21186" spans="1:8" x14ac:dyDescent="0.25">
      <c r="A21186">
        <v>4880374</v>
      </c>
      <c r="B21186" t="s">
        <v>14172</v>
      </c>
      <c r="C21186" s="155">
        <v>34931</v>
      </c>
      <c r="D21186">
        <v>667824</v>
      </c>
      <c r="E21186" t="s">
        <v>1930</v>
      </c>
      <c r="F21186" t="s">
        <v>404</v>
      </c>
      <c r="G21186" s="155">
        <v>45913</v>
      </c>
      <c r="H21186">
        <v>1</v>
      </c>
    </row>
    <row r="21187" spans="1:8" x14ac:dyDescent="0.25">
      <c r="A21187">
        <v>4880372</v>
      </c>
      <c r="B21187" t="s">
        <v>10587</v>
      </c>
      <c r="C21187" s="155">
        <v>37375</v>
      </c>
      <c r="D21187">
        <v>667824</v>
      </c>
      <c r="E21187" t="s">
        <v>1951</v>
      </c>
      <c r="F21187" t="s">
        <v>436</v>
      </c>
      <c r="G21187" s="155">
        <v>45913</v>
      </c>
      <c r="H21187">
        <v>1</v>
      </c>
    </row>
    <row r="21188" spans="1:8" x14ac:dyDescent="0.25">
      <c r="A21188">
        <v>4880369</v>
      </c>
      <c r="B21188" t="s">
        <v>4622</v>
      </c>
      <c r="C21188" s="155">
        <v>14963</v>
      </c>
      <c r="D21188">
        <v>667984</v>
      </c>
      <c r="E21188" t="s">
        <v>1156</v>
      </c>
      <c r="F21188" t="s">
        <v>297</v>
      </c>
      <c r="G21188" s="155">
        <v>45913</v>
      </c>
      <c r="H21188">
        <v>1</v>
      </c>
    </row>
    <row r="21189" spans="1:8" x14ac:dyDescent="0.25">
      <c r="A21189">
        <v>4880361</v>
      </c>
      <c r="B21189" t="s">
        <v>20913</v>
      </c>
      <c r="C21189" s="155">
        <v>16288</v>
      </c>
      <c r="D21189">
        <v>667888</v>
      </c>
      <c r="E21189" t="s">
        <v>1156</v>
      </c>
      <c r="F21189" t="s">
        <v>495</v>
      </c>
      <c r="G21189" s="155">
        <v>45918</v>
      </c>
      <c r="H21189">
        <v>1</v>
      </c>
    </row>
    <row r="21190" spans="1:8" x14ac:dyDescent="0.25">
      <c r="A21190">
        <v>4880356</v>
      </c>
      <c r="B21190" t="s">
        <v>14173</v>
      </c>
      <c r="C21190" s="155">
        <v>20259</v>
      </c>
      <c r="D21190">
        <v>667688</v>
      </c>
      <c r="E21190" t="s">
        <v>1156</v>
      </c>
      <c r="F21190" t="s">
        <v>297</v>
      </c>
      <c r="G21190" s="155">
        <v>45912</v>
      </c>
      <c r="H21190">
        <v>1</v>
      </c>
    </row>
    <row r="21191" spans="1:8" x14ac:dyDescent="0.25">
      <c r="A21191">
        <v>4880355</v>
      </c>
      <c r="B21191" t="s">
        <v>14174</v>
      </c>
      <c r="C21191" s="155">
        <v>19529</v>
      </c>
      <c r="D21191">
        <v>667688</v>
      </c>
      <c r="E21191" t="s">
        <v>1156</v>
      </c>
      <c r="F21191" t="s">
        <v>297</v>
      </c>
      <c r="G21191" s="155">
        <v>45912</v>
      </c>
      <c r="H21191">
        <v>1</v>
      </c>
    </row>
    <row r="21192" spans="1:8" x14ac:dyDescent="0.25">
      <c r="A21192">
        <v>4880354</v>
      </c>
      <c r="B21192" t="s">
        <v>9442</v>
      </c>
      <c r="C21192" s="155">
        <v>32646</v>
      </c>
      <c r="D21192">
        <v>622871</v>
      </c>
      <c r="E21192" t="s">
        <v>987</v>
      </c>
      <c r="F21192" t="s">
        <v>254</v>
      </c>
      <c r="G21192" s="155">
        <v>45913</v>
      </c>
      <c r="H21192">
        <v>1</v>
      </c>
    </row>
    <row r="21193" spans="1:8" x14ac:dyDescent="0.25">
      <c r="A21193">
        <v>4880350</v>
      </c>
      <c r="B21193" t="s">
        <v>14175</v>
      </c>
      <c r="C21193" s="155">
        <v>17249</v>
      </c>
      <c r="D21193">
        <v>667814</v>
      </c>
      <c r="E21193" t="s">
        <v>1192</v>
      </c>
      <c r="F21193" t="s">
        <v>404</v>
      </c>
      <c r="G21193" s="155">
        <v>45913</v>
      </c>
      <c r="H21193">
        <v>1</v>
      </c>
    </row>
    <row r="21194" spans="1:8" x14ac:dyDescent="0.25">
      <c r="A21194">
        <v>4880349</v>
      </c>
      <c r="B21194" t="s">
        <v>23451</v>
      </c>
      <c r="C21194" s="155">
        <v>19583</v>
      </c>
      <c r="D21194">
        <v>667824</v>
      </c>
      <c r="E21194" t="s">
        <v>1198</v>
      </c>
      <c r="F21194" t="s">
        <v>436</v>
      </c>
      <c r="G21194" s="155">
        <v>45913</v>
      </c>
      <c r="H21194">
        <v>1</v>
      </c>
    </row>
    <row r="21195" spans="1:8" x14ac:dyDescent="0.25">
      <c r="A21195">
        <v>4880348</v>
      </c>
      <c r="B21195" t="s">
        <v>14176</v>
      </c>
      <c r="C21195" s="155">
        <v>24471</v>
      </c>
      <c r="D21195">
        <v>667688</v>
      </c>
      <c r="E21195" t="s">
        <v>1156</v>
      </c>
      <c r="F21195" t="s">
        <v>297</v>
      </c>
      <c r="G21195" s="155">
        <v>45910</v>
      </c>
      <c r="H21195">
        <v>1</v>
      </c>
    </row>
    <row r="21196" spans="1:8" x14ac:dyDescent="0.25">
      <c r="A21196">
        <v>4880347</v>
      </c>
      <c r="B21196" t="s">
        <v>7091</v>
      </c>
      <c r="C21196" s="155">
        <v>22164</v>
      </c>
      <c r="D21196">
        <v>667984</v>
      </c>
      <c r="E21196" t="s">
        <v>1192</v>
      </c>
      <c r="F21196" t="s">
        <v>487</v>
      </c>
      <c r="G21196" s="155">
        <v>45913</v>
      </c>
      <c r="H21196">
        <v>1</v>
      </c>
    </row>
    <row r="21197" spans="1:8" x14ac:dyDescent="0.25">
      <c r="A21197">
        <v>4880346</v>
      </c>
      <c r="B21197" t="s">
        <v>14177</v>
      </c>
      <c r="C21197" s="155">
        <v>26810</v>
      </c>
      <c r="D21197">
        <v>667688</v>
      </c>
      <c r="E21197" t="s">
        <v>1156</v>
      </c>
      <c r="F21197" t="s">
        <v>297</v>
      </c>
      <c r="G21197" s="155">
        <v>45910</v>
      </c>
      <c r="H21197">
        <v>1</v>
      </c>
    </row>
    <row r="21198" spans="1:8" x14ac:dyDescent="0.25">
      <c r="A21198">
        <v>4880345</v>
      </c>
      <c r="B21198" t="s">
        <v>14178</v>
      </c>
      <c r="C21198" s="155">
        <v>26845</v>
      </c>
      <c r="D21198">
        <v>667688</v>
      </c>
      <c r="E21198" t="s">
        <v>1156</v>
      </c>
      <c r="F21198" t="s">
        <v>297</v>
      </c>
      <c r="G21198" s="155">
        <v>45910</v>
      </c>
      <c r="H21198">
        <v>1</v>
      </c>
    </row>
    <row r="21199" spans="1:8" x14ac:dyDescent="0.25">
      <c r="A21199">
        <v>4880344</v>
      </c>
      <c r="B21199" t="s">
        <v>23452</v>
      </c>
      <c r="C21199" s="155">
        <v>28473</v>
      </c>
      <c r="D21199">
        <v>622865</v>
      </c>
      <c r="E21199" t="s">
        <v>572</v>
      </c>
      <c r="F21199" t="s">
        <v>254</v>
      </c>
      <c r="G21199" s="155">
        <v>45918</v>
      </c>
      <c r="H21199">
        <v>1</v>
      </c>
    </row>
    <row r="21200" spans="1:8" x14ac:dyDescent="0.25">
      <c r="A21200">
        <v>4880343</v>
      </c>
      <c r="B21200" t="s">
        <v>14179</v>
      </c>
      <c r="C21200" s="155">
        <v>19891</v>
      </c>
      <c r="D21200">
        <v>667688</v>
      </c>
      <c r="E21200" t="s">
        <v>1156</v>
      </c>
      <c r="F21200" t="s">
        <v>297</v>
      </c>
      <c r="G21200" s="155">
        <v>45910</v>
      </c>
      <c r="H21200">
        <v>1</v>
      </c>
    </row>
    <row r="21201" spans="1:8" x14ac:dyDescent="0.25">
      <c r="A21201">
        <v>4880341</v>
      </c>
      <c r="B21201" t="s">
        <v>14180</v>
      </c>
      <c r="C21201" s="155">
        <v>18924</v>
      </c>
      <c r="D21201">
        <v>667984</v>
      </c>
      <c r="E21201" t="s">
        <v>1156</v>
      </c>
      <c r="F21201" t="s">
        <v>404</v>
      </c>
      <c r="G21201" s="155">
        <v>45913</v>
      </c>
      <c r="H21201">
        <v>1</v>
      </c>
    </row>
    <row r="21202" spans="1:8" x14ac:dyDescent="0.25">
      <c r="A21202">
        <v>4880340</v>
      </c>
      <c r="B21202" t="s">
        <v>14181</v>
      </c>
      <c r="C21202" s="155">
        <v>17213</v>
      </c>
      <c r="D21202">
        <v>667688</v>
      </c>
      <c r="E21202" t="s">
        <v>1156</v>
      </c>
      <c r="F21202" t="s">
        <v>297</v>
      </c>
      <c r="G21202" s="155">
        <v>45910</v>
      </c>
      <c r="H21202">
        <v>1</v>
      </c>
    </row>
    <row r="21203" spans="1:8" x14ac:dyDescent="0.25">
      <c r="A21203">
        <v>4880339</v>
      </c>
      <c r="B21203" t="s">
        <v>18772</v>
      </c>
      <c r="C21203" s="155">
        <v>30662</v>
      </c>
      <c r="D21203">
        <v>667972</v>
      </c>
      <c r="E21203" t="s">
        <v>1269</v>
      </c>
      <c r="F21203" t="s">
        <v>439</v>
      </c>
      <c r="G21203" s="155">
        <v>45913</v>
      </c>
      <c r="H21203">
        <v>1</v>
      </c>
    </row>
    <row r="21204" spans="1:8" x14ac:dyDescent="0.25">
      <c r="A21204">
        <v>4880338</v>
      </c>
      <c r="B21204" t="s">
        <v>14182</v>
      </c>
      <c r="C21204" s="155">
        <v>34915</v>
      </c>
      <c r="D21204">
        <v>622932</v>
      </c>
      <c r="E21204" t="s">
        <v>1946</v>
      </c>
      <c r="F21204" t="s">
        <v>480</v>
      </c>
      <c r="G21204" s="155">
        <v>45913</v>
      </c>
      <c r="H21204">
        <v>1</v>
      </c>
    </row>
    <row r="21205" spans="1:8" x14ac:dyDescent="0.25">
      <c r="A21205">
        <v>4880336</v>
      </c>
      <c r="B21205" t="s">
        <v>14183</v>
      </c>
      <c r="C21205" s="155">
        <v>19087</v>
      </c>
      <c r="D21205">
        <v>667688</v>
      </c>
      <c r="E21205" t="s">
        <v>1156</v>
      </c>
      <c r="F21205" t="s">
        <v>297</v>
      </c>
      <c r="G21205" s="155">
        <v>45912</v>
      </c>
      <c r="H21205">
        <v>1</v>
      </c>
    </row>
    <row r="21206" spans="1:8" x14ac:dyDescent="0.25">
      <c r="A21206">
        <v>4880333</v>
      </c>
      <c r="B21206" t="s">
        <v>14184</v>
      </c>
      <c r="C21206" s="155">
        <v>17278</v>
      </c>
      <c r="D21206">
        <v>667984</v>
      </c>
      <c r="E21206" t="s">
        <v>1156</v>
      </c>
      <c r="F21206" t="s">
        <v>436</v>
      </c>
      <c r="G21206" s="155">
        <v>45913</v>
      </c>
      <c r="H21206">
        <v>1</v>
      </c>
    </row>
    <row r="21207" spans="1:8" x14ac:dyDescent="0.25">
      <c r="A21207">
        <v>4880331</v>
      </c>
      <c r="B21207" t="s">
        <v>3804</v>
      </c>
      <c r="C21207" s="155">
        <v>17716</v>
      </c>
      <c r="D21207">
        <v>667688</v>
      </c>
      <c r="E21207" t="s">
        <v>1156</v>
      </c>
      <c r="F21207" t="s">
        <v>297</v>
      </c>
      <c r="G21207" s="155">
        <v>45912</v>
      </c>
      <c r="H21207">
        <v>1</v>
      </c>
    </row>
    <row r="21208" spans="1:8" x14ac:dyDescent="0.25">
      <c r="A21208">
        <v>4880330</v>
      </c>
      <c r="B21208" t="s">
        <v>14185</v>
      </c>
      <c r="C21208" s="155">
        <v>28098</v>
      </c>
      <c r="D21208">
        <v>667814</v>
      </c>
      <c r="E21208" t="s">
        <v>1180</v>
      </c>
      <c r="F21208" t="s">
        <v>439</v>
      </c>
      <c r="G21208" s="155">
        <v>45913</v>
      </c>
      <c r="H21208">
        <v>1</v>
      </c>
    </row>
    <row r="21209" spans="1:8" x14ac:dyDescent="0.25">
      <c r="A21209">
        <v>4880329</v>
      </c>
      <c r="B21209" t="s">
        <v>14186</v>
      </c>
      <c r="C21209" s="155">
        <v>20023</v>
      </c>
      <c r="D21209">
        <v>667984</v>
      </c>
      <c r="E21209" t="s">
        <v>1156</v>
      </c>
      <c r="F21209" t="s">
        <v>436</v>
      </c>
      <c r="G21209" s="155">
        <v>45913</v>
      </c>
      <c r="H21209">
        <v>1</v>
      </c>
    </row>
    <row r="21210" spans="1:8" x14ac:dyDescent="0.25">
      <c r="A21210">
        <v>4880328</v>
      </c>
      <c r="B21210" t="s">
        <v>14187</v>
      </c>
      <c r="C21210" s="155">
        <v>16284</v>
      </c>
      <c r="D21210">
        <v>667984</v>
      </c>
      <c r="E21210" t="s">
        <v>1192</v>
      </c>
      <c r="F21210" t="s">
        <v>436</v>
      </c>
      <c r="G21210" s="155">
        <v>45913</v>
      </c>
      <c r="H21210">
        <v>1</v>
      </c>
    </row>
    <row r="21211" spans="1:8" x14ac:dyDescent="0.25">
      <c r="A21211">
        <v>4880327</v>
      </c>
      <c r="B21211" t="s">
        <v>13658</v>
      </c>
      <c r="C21211" s="155">
        <v>24550</v>
      </c>
      <c r="D21211">
        <v>667688</v>
      </c>
      <c r="E21211" t="s">
        <v>1156</v>
      </c>
      <c r="F21211" t="s">
        <v>297</v>
      </c>
      <c r="G21211" s="155">
        <v>45912</v>
      </c>
      <c r="H21211">
        <v>1</v>
      </c>
    </row>
    <row r="21212" spans="1:8" x14ac:dyDescent="0.25">
      <c r="A21212">
        <v>4880326</v>
      </c>
      <c r="B21212" t="s">
        <v>14188</v>
      </c>
      <c r="C21212" s="155">
        <v>31199</v>
      </c>
      <c r="D21212">
        <v>667814</v>
      </c>
      <c r="E21212" t="s">
        <v>2892</v>
      </c>
      <c r="F21212" t="s">
        <v>454</v>
      </c>
      <c r="G21212" s="155">
        <v>45912</v>
      </c>
      <c r="H21212">
        <v>1</v>
      </c>
    </row>
    <row r="21213" spans="1:8" x14ac:dyDescent="0.25">
      <c r="A21213">
        <v>4880324</v>
      </c>
      <c r="B21213" t="s">
        <v>14189</v>
      </c>
      <c r="C21213" s="155">
        <v>31745</v>
      </c>
      <c r="D21213">
        <v>622871</v>
      </c>
      <c r="E21213" t="s">
        <v>10290</v>
      </c>
      <c r="F21213" t="s">
        <v>254</v>
      </c>
      <c r="G21213" s="155">
        <v>45913</v>
      </c>
      <c r="H21213">
        <v>1</v>
      </c>
    </row>
    <row r="21214" spans="1:8" x14ac:dyDescent="0.25">
      <c r="A21214">
        <v>4880323</v>
      </c>
      <c r="B21214" t="s">
        <v>14190</v>
      </c>
      <c r="C21214" s="155">
        <v>18419</v>
      </c>
      <c r="D21214">
        <v>667984</v>
      </c>
      <c r="E21214" t="s">
        <v>1192</v>
      </c>
      <c r="F21214" t="s">
        <v>436</v>
      </c>
      <c r="G21214" s="155">
        <v>45913</v>
      </c>
      <c r="H21214">
        <v>1</v>
      </c>
    </row>
    <row r="21215" spans="1:8" x14ac:dyDescent="0.25">
      <c r="A21215">
        <v>4880322</v>
      </c>
      <c r="B21215" t="s">
        <v>14191</v>
      </c>
      <c r="C21215" s="155">
        <v>22806</v>
      </c>
      <c r="D21215">
        <v>667688</v>
      </c>
      <c r="E21215" t="s">
        <v>1156</v>
      </c>
      <c r="F21215" t="s">
        <v>404</v>
      </c>
      <c r="G21215" s="155">
        <v>45913</v>
      </c>
      <c r="H21215">
        <v>1</v>
      </c>
    </row>
    <row r="21216" spans="1:8" x14ac:dyDescent="0.25">
      <c r="A21216">
        <v>4880321</v>
      </c>
      <c r="B21216" t="s">
        <v>14192</v>
      </c>
      <c r="C21216" s="155">
        <v>32317</v>
      </c>
      <c r="D21216">
        <v>667890</v>
      </c>
      <c r="E21216" t="s">
        <v>2976</v>
      </c>
      <c r="F21216" t="s">
        <v>439</v>
      </c>
      <c r="G21216" s="155">
        <v>45913</v>
      </c>
      <c r="H21216">
        <v>1</v>
      </c>
    </row>
    <row r="21217" spans="1:8" x14ac:dyDescent="0.25">
      <c r="A21217">
        <v>4880319</v>
      </c>
      <c r="B21217" t="s">
        <v>14193</v>
      </c>
      <c r="C21217" s="155">
        <v>38877</v>
      </c>
      <c r="D21217">
        <v>667814</v>
      </c>
      <c r="E21217" t="s">
        <v>1222</v>
      </c>
      <c r="F21217" t="s">
        <v>404</v>
      </c>
      <c r="G21217" s="155">
        <v>45913</v>
      </c>
      <c r="H21217">
        <v>1</v>
      </c>
    </row>
    <row r="21218" spans="1:8" x14ac:dyDescent="0.25">
      <c r="A21218">
        <v>4880315</v>
      </c>
      <c r="B21218" t="s">
        <v>14194</v>
      </c>
      <c r="C21218" s="155">
        <v>30392</v>
      </c>
      <c r="D21218">
        <v>667824</v>
      </c>
      <c r="E21218" t="s">
        <v>1951</v>
      </c>
      <c r="F21218" t="s">
        <v>501</v>
      </c>
      <c r="G21218" s="155">
        <v>45913</v>
      </c>
      <c r="H21218">
        <v>1</v>
      </c>
    </row>
    <row r="21219" spans="1:8" x14ac:dyDescent="0.25">
      <c r="A21219">
        <v>4880311</v>
      </c>
      <c r="B21219" t="s">
        <v>13937</v>
      </c>
      <c r="C21219" s="155">
        <v>39296</v>
      </c>
      <c r="D21219">
        <v>667888</v>
      </c>
      <c r="E21219" t="s">
        <v>1951</v>
      </c>
      <c r="F21219" t="s">
        <v>439</v>
      </c>
      <c r="G21219" s="155">
        <v>45917</v>
      </c>
      <c r="H21219">
        <v>1</v>
      </c>
    </row>
    <row r="21220" spans="1:8" x14ac:dyDescent="0.25">
      <c r="A21220">
        <v>4880309</v>
      </c>
      <c r="B21220" t="s">
        <v>14195</v>
      </c>
      <c r="C21220" s="155">
        <v>33501</v>
      </c>
      <c r="D21220">
        <v>667824</v>
      </c>
      <c r="E21220" t="s">
        <v>1951</v>
      </c>
      <c r="F21220" t="s">
        <v>21</v>
      </c>
      <c r="G21220" s="155">
        <v>45913</v>
      </c>
      <c r="H21220">
        <v>1</v>
      </c>
    </row>
    <row r="21221" spans="1:8" x14ac:dyDescent="0.25">
      <c r="A21221">
        <v>4880307</v>
      </c>
      <c r="B21221" t="s">
        <v>3099</v>
      </c>
      <c r="C21221" s="155">
        <v>22389</v>
      </c>
      <c r="D21221">
        <v>667814</v>
      </c>
      <c r="E21221" t="s">
        <v>1186</v>
      </c>
      <c r="F21221" t="s">
        <v>487</v>
      </c>
      <c r="G21221" s="155">
        <v>45913</v>
      </c>
      <c r="H21221">
        <v>1</v>
      </c>
    </row>
    <row r="21222" spans="1:8" x14ac:dyDescent="0.25">
      <c r="A21222">
        <v>4880306</v>
      </c>
      <c r="B21222" t="s">
        <v>14196</v>
      </c>
      <c r="C21222" s="155">
        <v>21679</v>
      </c>
      <c r="D21222">
        <v>667688</v>
      </c>
      <c r="E21222" t="s">
        <v>1156</v>
      </c>
      <c r="F21222" t="s">
        <v>404</v>
      </c>
      <c r="G21222" s="155">
        <v>45913</v>
      </c>
      <c r="H21222">
        <v>1</v>
      </c>
    </row>
    <row r="21223" spans="1:8" x14ac:dyDescent="0.25">
      <c r="A21223">
        <v>4880304</v>
      </c>
      <c r="B21223" t="s">
        <v>18773</v>
      </c>
      <c r="C21223" s="155">
        <v>31493</v>
      </c>
      <c r="D21223">
        <v>667814</v>
      </c>
      <c r="E21223" t="s">
        <v>1170</v>
      </c>
      <c r="F21223" t="s">
        <v>439</v>
      </c>
      <c r="G21223" s="155">
        <v>45913</v>
      </c>
      <c r="H21223">
        <v>1</v>
      </c>
    </row>
    <row r="21224" spans="1:8" x14ac:dyDescent="0.25">
      <c r="A21224">
        <v>4880303</v>
      </c>
      <c r="B21224" t="s">
        <v>23453</v>
      </c>
      <c r="C21224" s="155">
        <v>23680</v>
      </c>
      <c r="D21224">
        <v>667984</v>
      </c>
      <c r="E21224" t="s">
        <v>1156</v>
      </c>
      <c r="F21224" t="s">
        <v>487</v>
      </c>
      <c r="G21224" s="155">
        <v>45913</v>
      </c>
      <c r="H21224">
        <v>1</v>
      </c>
    </row>
    <row r="21225" spans="1:8" x14ac:dyDescent="0.25">
      <c r="A21225">
        <v>4880302</v>
      </c>
      <c r="B21225" t="s">
        <v>2523</v>
      </c>
      <c r="C21225" s="155">
        <v>14524</v>
      </c>
      <c r="D21225">
        <v>667824</v>
      </c>
      <c r="E21225" t="s">
        <v>1156</v>
      </c>
      <c r="F21225" t="s">
        <v>501</v>
      </c>
      <c r="G21225" s="155">
        <v>45913</v>
      </c>
      <c r="H21225">
        <v>1</v>
      </c>
    </row>
    <row r="21226" spans="1:8" x14ac:dyDescent="0.25">
      <c r="A21226">
        <v>4880296</v>
      </c>
      <c r="B21226" t="s">
        <v>10018</v>
      </c>
      <c r="C21226" s="155">
        <v>27415</v>
      </c>
      <c r="D21226">
        <v>622932</v>
      </c>
      <c r="E21226" t="s">
        <v>535</v>
      </c>
      <c r="F21226" t="s">
        <v>254</v>
      </c>
      <c r="G21226" s="155">
        <v>45913</v>
      </c>
      <c r="H21226">
        <v>1</v>
      </c>
    </row>
    <row r="21227" spans="1:8" x14ac:dyDescent="0.25">
      <c r="A21227">
        <v>4880295</v>
      </c>
      <c r="B21227" t="s">
        <v>13904</v>
      </c>
      <c r="C21227" s="155">
        <v>28053</v>
      </c>
      <c r="D21227">
        <v>622871</v>
      </c>
      <c r="E21227" t="s">
        <v>511</v>
      </c>
      <c r="F21227" t="s">
        <v>254</v>
      </c>
      <c r="G21227" s="155">
        <v>45913</v>
      </c>
      <c r="H21227">
        <v>1</v>
      </c>
    </row>
    <row r="21228" spans="1:8" x14ac:dyDescent="0.25">
      <c r="A21228">
        <v>4880293</v>
      </c>
      <c r="B21228" t="s">
        <v>9385</v>
      </c>
      <c r="C21228" s="155">
        <v>26405</v>
      </c>
      <c r="D21228">
        <v>622932</v>
      </c>
      <c r="E21228" t="s">
        <v>535</v>
      </c>
      <c r="F21228" t="s">
        <v>254</v>
      </c>
      <c r="G21228" s="155">
        <v>45913</v>
      </c>
      <c r="H21228">
        <v>1</v>
      </c>
    </row>
    <row r="21229" spans="1:8" x14ac:dyDescent="0.25">
      <c r="A21229">
        <v>4880290</v>
      </c>
      <c r="B21229" t="s">
        <v>9986</v>
      </c>
      <c r="C21229" s="155">
        <v>27936</v>
      </c>
      <c r="D21229">
        <v>622932</v>
      </c>
      <c r="E21229" t="s">
        <v>535</v>
      </c>
      <c r="F21229" t="s">
        <v>254</v>
      </c>
      <c r="G21229" s="155">
        <v>45913</v>
      </c>
      <c r="H21229">
        <v>1</v>
      </c>
    </row>
    <row r="21230" spans="1:8" x14ac:dyDescent="0.25">
      <c r="A21230">
        <v>4880288</v>
      </c>
      <c r="B21230" t="s">
        <v>14197</v>
      </c>
      <c r="C21230" s="155">
        <v>35971</v>
      </c>
      <c r="D21230">
        <v>622871</v>
      </c>
      <c r="E21230" t="s">
        <v>581</v>
      </c>
      <c r="F21230" t="s">
        <v>480</v>
      </c>
      <c r="G21230" s="155">
        <v>45913</v>
      </c>
      <c r="H21230">
        <v>1</v>
      </c>
    </row>
    <row r="21231" spans="1:8" x14ac:dyDescent="0.25">
      <c r="A21231">
        <v>4880287</v>
      </c>
      <c r="B21231" t="s">
        <v>14198</v>
      </c>
      <c r="C21231" s="155">
        <v>33146</v>
      </c>
      <c r="D21231">
        <v>667824</v>
      </c>
      <c r="E21231" t="s">
        <v>6760</v>
      </c>
      <c r="F21231" t="s">
        <v>436</v>
      </c>
      <c r="G21231" s="155">
        <v>45913</v>
      </c>
      <c r="H21231">
        <v>1</v>
      </c>
    </row>
    <row r="21232" spans="1:8" x14ac:dyDescent="0.25">
      <c r="A21232">
        <v>4880285</v>
      </c>
      <c r="B21232" t="s">
        <v>14199</v>
      </c>
      <c r="C21232" s="155">
        <v>23378</v>
      </c>
      <c r="D21232">
        <v>667688</v>
      </c>
      <c r="E21232" t="s">
        <v>1156</v>
      </c>
      <c r="F21232" t="s">
        <v>404</v>
      </c>
      <c r="G21232" s="155">
        <v>45913</v>
      </c>
      <c r="H21232">
        <v>1</v>
      </c>
    </row>
    <row r="21233" spans="1:8" x14ac:dyDescent="0.25">
      <c r="A21233">
        <v>4880282</v>
      </c>
      <c r="B21233" t="s">
        <v>3030</v>
      </c>
      <c r="C21233" s="155">
        <v>31434</v>
      </c>
      <c r="D21233">
        <v>667890</v>
      </c>
      <c r="E21233" t="s">
        <v>1951</v>
      </c>
      <c r="F21233" t="s">
        <v>297</v>
      </c>
      <c r="G21233" s="155">
        <v>45913</v>
      </c>
      <c r="H21233">
        <v>1</v>
      </c>
    </row>
    <row r="21234" spans="1:8" x14ac:dyDescent="0.25">
      <c r="A21234">
        <v>4880279</v>
      </c>
      <c r="B21234" t="s">
        <v>14200</v>
      </c>
      <c r="C21234" s="155">
        <v>31022</v>
      </c>
      <c r="D21234">
        <v>667824</v>
      </c>
      <c r="E21234" t="s">
        <v>1951</v>
      </c>
      <c r="F21234" t="s">
        <v>439</v>
      </c>
      <c r="G21234" s="155">
        <v>45913</v>
      </c>
      <c r="H21234">
        <v>1</v>
      </c>
    </row>
    <row r="21235" spans="1:8" x14ac:dyDescent="0.25">
      <c r="A21235">
        <v>4880278</v>
      </c>
      <c r="B21235" t="s">
        <v>14201</v>
      </c>
      <c r="C21235" s="155">
        <v>34049</v>
      </c>
      <c r="D21235">
        <v>667824</v>
      </c>
      <c r="E21235" t="s">
        <v>1951</v>
      </c>
      <c r="F21235" t="s">
        <v>297</v>
      </c>
      <c r="G21235" s="155">
        <v>45913</v>
      </c>
      <c r="H21235">
        <v>1</v>
      </c>
    </row>
    <row r="21236" spans="1:8" x14ac:dyDescent="0.25">
      <c r="A21236">
        <v>4880274</v>
      </c>
      <c r="B21236" t="s">
        <v>4898</v>
      </c>
      <c r="C21236" s="155">
        <v>31451</v>
      </c>
      <c r="D21236">
        <v>667824</v>
      </c>
      <c r="E21236" t="s">
        <v>1951</v>
      </c>
      <c r="F21236" t="s">
        <v>436</v>
      </c>
      <c r="G21236" s="155">
        <v>45913</v>
      </c>
      <c r="H21236">
        <v>1</v>
      </c>
    </row>
    <row r="21237" spans="1:8" x14ac:dyDescent="0.25">
      <c r="A21237">
        <v>4880273</v>
      </c>
      <c r="B21237" t="s">
        <v>2341</v>
      </c>
      <c r="C21237" s="155">
        <v>17778</v>
      </c>
      <c r="D21237">
        <v>622932</v>
      </c>
      <c r="E21237" t="s">
        <v>535</v>
      </c>
      <c r="F21237" t="s">
        <v>254</v>
      </c>
      <c r="G21237" s="155">
        <v>45913</v>
      </c>
      <c r="H21237">
        <v>1</v>
      </c>
    </row>
    <row r="21238" spans="1:8" x14ac:dyDescent="0.25">
      <c r="A21238">
        <v>4880270</v>
      </c>
      <c r="B21238" t="s">
        <v>10921</v>
      </c>
      <c r="C21238" s="155">
        <v>18994</v>
      </c>
      <c r="D21238">
        <v>667984</v>
      </c>
      <c r="E21238" t="s">
        <v>1156</v>
      </c>
      <c r="F21238" t="s">
        <v>297</v>
      </c>
      <c r="G21238" s="155">
        <v>45913</v>
      </c>
      <c r="H21238">
        <v>1</v>
      </c>
    </row>
    <row r="21239" spans="1:8" x14ac:dyDescent="0.25">
      <c r="A21239">
        <v>4880268</v>
      </c>
      <c r="B21239" t="s">
        <v>14202</v>
      </c>
      <c r="C21239" s="155">
        <v>32296</v>
      </c>
      <c r="D21239">
        <v>667814</v>
      </c>
      <c r="E21239" t="s">
        <v>1180</v>
      </c>
      <c r="F21239" t="s">
        <v>404</v>
      </c>
      <c r="G21239" s="155">
        <v>45913</v>
      </c>
      <c r="H21239">
        <v>1</v>
      </c>
    </row>
    <row r="21240" spans="1:8" x14ac:dyDescent="0.25">
      <c r="A21240">
        <v>4880265</v>
      </c>
      <c r="B21240" t="s">
        <v>2801</v>
      </c>
      <c r="C21240" s="155">
        <v>28794</v>
      </c>
      <c r="D21240">
        <v>667814</v>
      </c>
      <c r="E21240" t="s">
        <v>2802</v>
      </c>
      <c r="F21240" t="s">
        <v>487</v>
      </c>
      <c r="G21240" s="155">
        <v>45913</v>
      </c>
      <c r="H21240">
        <v>1</v>
      </c>
    </row>
    <row r="21241" spans="1:8" x14ac:dyDescent="0.25">
      <c r="A21241">
        <v>4880262</v>
      </c>
      <c r="B21241" t="s">
        <v>7698</v>
      </c>
      <c r="C21241" s="155">
        <v>36668</v>
      </c>
      <c r="D21241">
        <v>667814</v>
      </c>
      <c r="E21241" t="s">
        <v>1180</v>
      </c>
      <c r="F21241" t="s">
        <v>404</v>
      </c>
      <c r="G21241" s="155">
        <v>45913</v>
      </c>
      <c r="H21241">
        <v>1</v>
      </c>
    </row>
    <row r="21242" spans="1:8" x14ac:dyDescent="0.25">
      <c r="A21242">
        <v>4880260</v>
      </c>
      <c r="B21242" t="s">
        <v>4145</v>
      </c>
      <c r="C21242" s="155">
        <v>25610</v>
      </c>
      <c r="D21242">
        <v>667688</v>
      </c>
      <c r="E21242" t="s">
        <v>1156</v>
      </c>
      <c r="F21242" t="s">
        <v>297</v>
      </c>
      <c r="G21242" s="155">
        <v>45905</v>
      </c>
      <c r="H21242">
        <v>1</v>
      </c>
    </row>
    <row r="21243" spans="1:8" x14ac:dyDescent="0.25">
      <c r="A21243">
        <v>4880259</v>
      </c>
      <c r="B21243" t="s">
        <v>23454</v>
      </c>
      <c r="C21243" s="155">
        <v>24734</v>
      </c>
      <c r="D21243">
        <v>667824</v>
      </c>
      <c r="E21243" t="s">
        <v>1156</v>
      </c>
      <c r="F21243" t="s">
        <v>436</v>
      </c>
      <c r="G21243" s="155">
        <v>45913</v>
      </c>
      <c r="H21243">
        <v>1</v>
      </c>
    </row>
    <row r="21244" spans="1:8" x14ac:dyDescent="0.25">
      <c r="A21244">
        <v>4880257</v>
      </c>
      <c r="B21244" t="s">
        <v>26310</v>
      </c>
      <c r="C21244" s="155">
        <v>34649</v>
      </c>
      <c r="D21244">
        <v>622865</v>
      </c>
      <c r="E21244" t="s">
        <v>2266</v>
      </c>
      <c r="F21244" t="s">
        <v>480</v>
      </c>
      <c r="G21244" s="155">
        <v>45925</v>
      </c>
      <c r="H21244">
        <v>1</v>
      </c>
    </row>
    <row r="21245" spans="1:8" x14ac:dyDescent="0.25">
      <c r="A21245">
        <v>4880256</v>
      </c>
      <c r="B21245" t="s">
        <v>14203</v>
      </c>
      <c r="C21245" s="155">
        <v>24053</v>
      </c>
      <c r="D21245">
        <v>667688</v>
      </c>
      <c r="E21245" t="s">
        <v>1156</v>
      </c>
      <c r="F21245" t="s">
        <v>297</v>
      </c>
      <c r="G21245" s="155">
        <v>45912</v>
      </c>
      <c r="H21245">
        <v>1</v>
      </c>
    </row>
    <row r="21246" spans="1:8" x14ac:dyDescent="0.25">
      <c r="A21246">
        <v>4880255</v>
      </c>
      <c r="B21246" t="s">
        <v>14204</v>
      </c>
      <c r="C21246" s="155">
        <v>23614</v>
      </c>
      <c r="D21246">
        <v>667688</v>
      </c>
      <c r="E21246" t="s">
        <v>1174</v>
      </c>
      <c r="F21246" t="s">
        <v>21</v>
      </c>
      <c r="G21246" s="155">
        <v>45913</v>
      </c>
      <c r="H21246">
        <v>1</v>
      </c>
    </row>
    <row r="21247" spans="1:8" x14ac:dyDescent="0.25">
      <c r="A21247">
        <v>4880254</v>
      </c>
      <c r="B21247" t="s">
        <v>14205</v>
      </c>
      <c r="C21247" s="155">
        <v>23444</v>
      </c>
      <c r="D21247">
        <v>667688</v>
      </c>
      <c r="E21247" t="s">
        <v>1174</v>
      </c>
      <c r="F21247" t="s">
        <v>21</v>
      </c>
      <c r="G21247" s="155">
        <v>45913</v>
      </c>
      <c r="H21247">
        <v>1</v>
      </c>
    </row>
    <row r="21248" spans="1:8" x14ac:dyDescent="0.25">
      <c r="A21248">
        <v>4880250</v>
      </c>
      <c r="B21248" t="s">
        <v>13328</v>
      </c>
      <c r="C21248" s="155">
        <v>14484</v>
      </c>
      <c r="D21248">
        <v>667984</v>
      </c>
      <c r="E21248" t="s">
        <v>1156</v>
      </c>
      <c r="F21248" t="s">
        <v>404</v>
      </c>
      <c r="G21248" s="155">
        <v>45913</v>
      </c>
      <c r="H21248">
        <v>1</v>
      </c>
    </row>
    <row r="21249" spans="1:8" x14ac:dyDescent="0.25">
      <c r="A21249">
        <v>4880249</v>
      </c>
      <c r="B21249" t="s">
        <v>14206</v>
      </c>
      <c r="C21249" s="155">
        <v>27521</v>
      </c>
      <c r="D21249">
        <v>667824</v>
      </c>
      <c r="E21249" t="s">
        <v>1951</v>
      </c>
      <c r="F21249" t="s">
        <v>297</v>
      </c>
      <c r="G21249" s="155">
        <v>45913</v>
      </c>
      <c r="H21249">
        <v>1</v>
      </c>
    </row>
    <row r="21250" spans="1:8" x14ac:dyDescent="0.25">
      <c r="A21250">
        <v>4880248</v>
      </c>
      <c r="B21250" t="s">
        <v>4893</v>
      </c>
      <c r="C21250" s="155">
        <v>17835</v>
      </c>
      <c r="D21250">
        <v>667688</v>
      </c>
      <c r="E21250" t="s">
        <v>1156</v>
      </c>
      <c r="F21250" t="s">
        <v>495</v>
      </c>
      <c r="G21250" s="155">
        <v>45913</v>
      </c>
      <c r="H21250">
        <v>1</v>
      </c>
    </row>
    <row r="21251" spans="1:8" x14ac:dyDescent="0.25">
      <c r="A21251">
        <v>4880247</v>
      </c>
      <c r="B21251" t="s">
        <v>5199</v>
      </c>
      <c r="C21251" s="155">
        <v>24201</v>
      </c>
      <c r="D21251">
        <v>667814</v>
      </c>
      <c r="E21251" t="s">
        <v>1226</v>
      </c>
      <c r="F21251" t="s">
        <v>487</v>
      </c>
      <c r="G21251" s="155">
        <v>45913</v>
      </c>
      <c r="H21251">
        <v>1</v>
      </c>
    </row>
    <row r="21252" spans="1:8" x14ac:dyDescent="0.25">
      <c r="A21252">
        <v>4880246</v>
      </c>
      <c r="B21252" t="s">
        <v>15034</v>
      </c>
      <c r="C21252" s="155">
        <v>23876</v>
      </c>
      <c r="D21252">
        <v>622865</v>
      </c>
      <c r="E21252" t="s">
        <v>2097</v>
      </c>
      <c r="F21252" t="s">
        <v>480</v>
      </c>
      <c r="G21252" s="155">
        <v>45922</v>
      </c>
      <c r="H21252">
        <v>1</v>
      </c>
    </row>
    <row r="21253" spans="1:8" x14ac:dyDescent="0.25">
      <c r="A21253">
        <v>4880245</v>
      </c>
      <c r="B21253" t="s">
        <v>18774</v>
      </c>
      <c r="C21253" s="155">
        <v>37137</v>
      </c>
      <c r="D21253">
        <v>667934</v>
      </c>
      <c r="E21253" t="s">
        <v>1934</v>
      </c>
      <c r="F21253" t="s">
        <v>501</v>
      </c>
      <c r="G21253" s="155">
        <v>45913</v>
      </c>
      <c r="H21253">
        <v>1</v>
      </c>
    </row>
    <row r="21254" spans="1:8" x14ac:dyDescent="0.25">
      <c r="A21254">
        <v>4880243</v>
      </c>
      <c r="B21254" t="s">
        <v>14207</v>
      </c>
      <c r="C21254" s="155">
        <v>13890</v>
      </c>
      <c r="D21254">
        <v>667984</v>
      </c>
      <c r="E21254" t="s">
        <v>1174</v>
      </c>
      <c r="F21254" t="s">
        <v>436</v>
      </c>
      <c r="G21254" s="155">
        <v>45913</v>
      </c>
      <c r="H21254">
        <v>1</v>
      </c>
    </row>
    <row r="21255" spans="1:8" x14ac:dyDescent="0.25">
      <c r="A21255">
        <v>4880238</v>
      </c>
      <c r="B21255" t="s">
        <v>14208</v>
      </c>
      <c r="C21255" s="155">
        <v>14854</v>
      </c>
      <c r="D21255">
        <v>667814</v>
      </c>
      <c r="E21255" t="s">
        <v>1269</v>
      </c>
      <c r="F21255" t="s">
        <v>404</v>
      </c>
      <c r="G21255" s="155">
        <v>45913</v>
      </c>
      <c r="H21255">
        <v>1</v>
      </c>
    </row>
    <row r="21256" spans="1:8" x14ac:dyDescent="0.25">
      <c r="A21256">
        <v>4880237</v>
      </c>
      <c r="B21256" t="s">
        <v>21432</v>
      </c>
      <c r="C21256" s="155">
        <v>26849</v>
      </c>
      <c r="D21256">
        <v>667984</v>
      </c>
      <c r="E21256" t="s">
        <v>1156</v>
      </c>
      <c r="F21256" t="s">
        <v>487</v>
      </c>
      <c r="G21256" s="155">
        <v>45913</v>
      </c>
      <c r="H21256">
        <v>1</v>
      </c>
    </row>
    <row r="21257" spans="1:8" x14ac:dyDescent="0.25">
      <c r="A21257">
        <v>4880235</v>
      </c>
      <c r="B21257" t="s">
        <v>14209</v>
      </c>
      <c r="C21257" s="155">
        <v>20574</v>
      </c>
      <c r="D21257">
        <v>600824</v>
      </c>
      <c r="E21257" t="s">
        <v>1951</v>
      </c>
      <c r="F21257" t="s">
        <v>59</v>
      </c>
      <c r="G21257" s="155">
        <v>45913</v>
      </c>
      <c r="H21257">
        <v>1</v>
      </c>
    </row>
    <row r="21258" spans="1:8" x14ac:dyDescent="0.25">
      <c r="A21258">
        <v>4880233</v>
      </c>
      <c r="B21258" t="s">
        <v>22351</v>
      </c>
      <c r="C21258" s="155">
        <v>21858</v>
      </c>
      <c r="D21258">
        <v>667824</v>
      </c>
      <c r="E21258" t="s">
        <v>1951</v>
      </c>
      <c r="F21258" t="s">
        <v>439</v>
      </c>
      <c r="G21258" s="155">
        <v>45913</v>
      </c>
      <c r="H21258">
        <v>1</v>
      </c>
    </row>
    <row r="21259" spans="1:8" x14ac:dyDescent="0.25">
      <c r="A21259">
        <v>4880232</v>
      </c>
      <c r="B21259" t="s">
        <v>21491</v>
      </c>
      <c r="C21259" s="155">
        <v>26355</v>
      </c>
      <c r="D21259">
        <v>667888</v>
      </c>
      <c r="E21259" t="s">
        <v>4492</v>
      </c>
      <c r="F21259" t="s">
        <v>487</v>
      </c>
      <c r="G21259" s="155">
        <v>45923</v>
      </c>
      <c r="H21259">
        <v>1</v>
      </c>
    </row>
    <row r="21260" spans="1:8" x14ac:dyDescent="0.25">
      <c r="A21260">
        <v>4880230</v>
      </c>
      <c r="B21260" t="s">
        <v>14210</v>
      </c>
      <c r="C21260" s="155">
        <v>31257</v>
      </c>
      <c r="D21260">
        <v>667688</v>
      </c>
      <c r="E21260" t="s">
        <v>1156</v>
      </c>
      <c r="F21260" t="s">
        <v>404</v>
      </c>
      <c r="G21260" s="155">
        <v>45913</v>
      </c>
      <c r="H21260">
        <v>1</v>
      </c>
    </row>
    <row r="21261" spans="1:8" x14ac:dyDescent="0.25">
      <c r="A21261">
        <v>4880229</v>
      </c>
      <c r="B21261" t="s">
        <v>14211</v>
      </c>
      <c r="C21261" s="155">
        <v>24556</v>
      </c>
      <c r="D21261">
        <v>667814</v>
      </c>
      <c r="E21261" t="s">
        <v>1180</v>
      </c>
      <c r="F21261" t="s">
        <v>297</v>
      </c>
      <c r="G21261" s="155">
        <v>45913</v>
      </c>
      <c r="H21261">
        <v>1</v>
      </c>
    </row>
    <row r="21262" spans="1:8" x14ac:dyDescent="0.25">
      <c r="A21262">
        <v>4880222</v>
      </c>
      <c r="B21262" t="s">
        <v>8104</v>
      </c>
      <c r="C21262" s="155">
        <v>25038</v>
      </c>
      <c r="D21262">
        <v>667888</v>
      </c>
      <c r="E21262" t="s">
        <v>1951</v>
      </c>
      <c r="F21262" t="s">
        <v>21</v>
      </c>
      <c r="G21262" s="155">
        <v>45919</v>
      </c>
      <c r="H21262">
        <v>1</v>
      </c>
    </row>
    <row r="21263" spans="1:8" x14ac:dyDescent="0.25">
      <c r="A21263">
        <v>4880221</v>
      </c>
      <c r="B21263" t="s">
        <v>4145</v>
      </c>
      <c r="C21263" s="155">
        <v>25610</v>
      </c>
      <c r="D21263">
        <v>667824</v>
      </c>
      <c r="E21263" t="s">
        <v>1951</v>
      </c>
      <c r="F21263" t="s">
        <v>297</v>
      </c>
      <c r="G21263" s="155">
        <v>45913</v>
      </c>
      <c r="H21263">
        <v>1</v>
      </c>
    </row>
    <row r="21264" spans="1:8" x14ac:dyDescent="0.25">
      <c r="A21264">
        <v>4880218</v>
      </c>
      <c r="B21264" t="s">
        <v>14212</v>
      </c>
      <c r="C21264" s="155">
        <v>30283</v>
      </c>
      <c r="D21264">
        <v>667824</v>
      </c>
      <c r="E21264" t="s">
        <v>1951</v>
      </c>
      <c r="F21264" t="s">
        <v>21</v>
      </c>
      <c r="G21264" s="155">
        <v>45913</v>
      </c>
      <c r="H21264">
        <v>1</v>
      </c>
    </row>
    <row r="21265" spans="1:8" x14ac:dyDescent="0.25">
      <c r="A21265">
        <v>4880214</v>
      </c>
      <c r="B21265" t="s">
        <v>14213</v>
      </c>
      <c r="C21265" s="155">
        <v>36775</v>
      </c>
      <c r="D21265">
        <v>667934</v>
      </c>
      <c r="E21265" t="s">
        <v>2275</v>
      </c>
      <c r="F21265" t="s">
        <v>439</v>
      </c>
      <c r="G21265" s="155">
        <v>45913</v>
      </c>
      <c r="H21265">
        <v>1</v>
      </c>
    </row>
    <row r="21266" spans="1:8" x14ac:dyDescent="0.25">
      <c r="A21266">
        <v>4880213</v>
      </c>
      <c r="B21266" t="s">
        <v>14214</v>
      </c>
      <c r="C21266" s="155">
        <v>38747</v>
      </c>
      <c r="D21266">
        <v>667888</v>
      </c>
      <c r="E21266" t="s">
        <v>1951</v>
      </c>
      <c r="F21266" t="s">
        <v>394</v>
      </c>
      <c r="G21266" s="155">
        <v>45915</v>
      </c>
      <c r="H21266">
        <v>1</v>
      </c>
    </row>
    <row r="21267" spans="1:8" x14ac:dyDescent="0.25">
      <c r="A21267">
        <v>4880211</v>
      </c>
      <c r="B21267" t="s">
        <v>14215</v>
      </c>
      <c r="C21267" s="155">
        <v>24356</v>
      </c>
      <c r="D21267">
        <v>667824</v>
      </c>
      <c r="E21267" t="s">
        <v>3619</v>
      </c>
      <c r="F21267" t="s">
        <v>297</v>
      </c>
      <c r="G21267" s="155">
        <v>45913</v>
      </c>
      <c r="H21267">
        <v>1</v>
      </c>
    </row>
    <row r="21268" spans="1:8" x14ac:dyDescent="0.25">
      <c r="A21268">
        <v>4880210</v>
      </c>
      <c r="B21268" t="s">
        <v>402</v>
      </c>
      <c r="C21268" s="155">
        <v>36448</v>
      </c>
      <c r="D21268">
        <v>667814</v>
      </c>
      <c r="E21268" t="s">
        <v>1180</v>
      </c>
      <c r="F21268" t="s">
        <v>439</v>
      </c>
      <c r="G21268" s="155">
        <v>45913</v>
      </c>
      <c r="H21268">
        <v>1</v>
      </c>
    </row>
    <row r="21269" spans="1:8" x14ac:dyDescent="0.25">
      <c r="A21269">
        <v>4880209</v>
      </c>
      <c r="B21269" t="s">
        <v>2037</v>
      </c>
      <c r="C21269" s="155">
        <v>18983</v>
      </c>
      <c r="D21269">
        <v>667814</v>
      </c>
      <c r="E21269" t="s">
        <v>1189</v>
      </c>
      <c r="F21269" t="s">
        <v>404</v>
      </c>
      <c r="G21269" s="155">
        <v>45913</v>
      </c>
      <c r="H21269">
        <v>1</v>
      </c>
    </row>
    <row r="21270" spans="1:8" x14ac:dyDescent="0.25">
      <c r="A21270">
        <v>4880208</v>
      </c>
      <c r="B21270" t="s">
        <v>14216</v>
      </c>
      <c r="C21270" s="155">
        <v>16272</v>
      </c>
      <c r="D21270">
        <v>667688</v>
      </c>
      <c r="E21270" t="s">
        <v>1156</v>
      </c>
      <c r="F21270" t="s">
        <v>430</v>
      </c>
      <c r="G21270" s="155">
        <v>45912</v>
      </c>
      <c r="H21270">
        <v>1</v>
      </c>
    </row>
    <row r="21271" spans="1:8" x14ac:dyDescent="0.25">
      <c r="A21271">
        <v>4880207</v>
      </c>
      <c r="B21271" t="s">
        <v>20344</v>
      </c>
      <c r="C21271" s="155">
        <v>32270</v>
      </c>
      <c r="D21271">
        <v>667984</v>
      </c>
      <c r="E21271" t="s">
        <v>1186</v>
      </c>
      <c r="F21271" t="s">
        <v>497</v>
      </c>
      <c r="G21271" s="155">
        <v>45912</v>
      </c>
      <c r="H21271">
        <v>1</v>
      </c>
    </row>
    <row r="21272" spans="1:8" x14ac:dyDescent="0.25">
      <c r="A21272">
        <v>4880203</v>
      </c>
      <c r="B21272" t="s">
        <v>14217</v>
      </c>
      <c r="C21272" s="155">
        <v>28066</v>
      </c>
      <c r="D21272">
        <v>610814</v>
      </c>
      <c r="E21272" t="s">
        <v>2434</v>
      </c>
      <c r="F21272" t="s">
        <v>698</v>
      </c>
      <c r="G21272" s="155">
        <v>45912</v>
      </c>
      <c r="H21272">
        <v>1</v>
      </c>
    </row>
    <row r="21273" spans="1:8" x14ac:dyDescent="0.25">
      <c r="A21273">
        <v>4880202</v>
      </c>
      <c r="B21273" t="s">
        <v>23455</v>
      </c>
      <c r="C21273" s="155">
        <v>37800</v>
      </c>
      <c r="D21273">
        <v>667888</v>
      </c>
      <c r="E21273" t="s">
        <v>1951</v>
      </c>
      <c r="F21273" t="s">
        <v>421</v>
      </c>
      <c r="G21273" s="155">
        <v>45918</v>
      </c>
      <c r="H21273">
        <v>1</v>
      </c>
    </row>
    <row r="21274" spans="1:8" x14ac:dyDescent="0.25">
      <c r="A21274">
        <v>4880198</v>
      </c>
      <c r="B21274" t="s">
        <v>4214</v>
      </c>
      <c r="C21274" s="155">
        <v>27726</v>
      </c>
      <c r="D21274">
        <v>667890</v>
      </c>
      <c r="E21274" t="s">
        <v>1951</v>
      </c>
      <c r="F21274" t="s">
        <v>488</v>
      </c>
      <c r="G21274" s="155">
        <v>45912</v>
      </c>
      <c r="H21274">
        <v>1</v>
      </c>
    </row>
    <row r="21275" spans="1:8" x14ac:dyDescent="0.25">
      <c r="A21275">
        <v>4880197</v>
      </c>
      <c r="B21275" t="s">
        <v>2465</v>
      </c>
      <c r="C21275" s="155">
        <v>21620</v>
      </c>
      <c r="D21275">
        <v>667984</v>
      </c>
      <c r="E21275" t="s">
        <v>1156</v>
      </c>
      <c r="F21275" t="s">
        <v>499</v>
      </c>
      <c r="G21275" s="155">
        <v>45912</v>
      </c>
      <c r="H21275">
        <v>1</v>
      </c>
    </row>
    <row r="21276" spans="1:8" x14ac:dyDescent="0.25">
      <c r="A21276">
        <v>4880196</v>
      </c>
      <c r="B21276" t="s">
        <v>22470</v>
      </c>
      <c r="C21276" s="155">
        <v>32115</v>
      </c>
      <c r="D21276">
        <v>667814</v>
      </c>
      <c r="E21276" t="s">
        <v>1222</v>
      </c>
      <c r="F21276" t="s">
        <v>497</v>
      </c>
      <c r="G21276" s="155">
        <v>45912</v>
      </c>
      <c r="H21276">
        <v>1</v>
      </c>
    </row>
    <row r="21277" spans="1:8" x14ac:dyDescent="0.25">
      <c r="A21277">
        <v>4880195</v>
      </c>
      <c r="B21277" t="s">
        <v>14218</v>
      </c>
      <c r="C21277" s="155">
        <v>23091</v>
      </c>
      <c r="D21277">
        <v>667984</v>
      </c>
      <c r="E21277" t="s">
        <v>1192</v>
      </c>
      <c r="F21277" t="s">
        <v>359</v>
      </c>
      <c r="G21277" s="155">
        <v>45909</v>
      </c>
      <c r="H21277">
        <v>1</v>
      </c>
    </row>
    <row r="21278" spans="1:8" x14ac:dyDescent="0.25">
      <c r="A21278">
        <v>4880194</v>
      </c>
      <c r="B21278" t="s">
        <v>14219</v>
      </c>
      <c r="C21278" s="155">
        <v>33281</v>
      </c>
      <c r="D21278">
        <v>667814</v>
      </c>
      <c r="E21278" t="s">
        <v>1383</v>
      </c>
      <c r="F21278" t="s">
        <v>350</v>
      </c>
      <c r="G21278" s="155">
        <v>45912</v>
      </c>
      <c r="H21278">
        <v>1</v>
      </c>
    </row>
    <row r="21279" spans="1:8" x14ac:dyDescent="0.25">
      <c r="A21279">
        <v>4880193</v>
      </c>
      <c r="B21279" t="s">
        <v>5284</v>
      </c>
      <c r="C21279" s="155">
        <v>29029</v>
      </c>
      <c r="D21279">
        <v>667888</v>
      </c>
      <c r="E21279" t="s">
        <v>1951</v>
      </c>
      <c r="F21279" t="s">
        <v>488</v>
      </c>
      <c r="G21279" s="155">
        <v>45915</v>
      </c>
      <c r="H21279">
        <v>1</v>
      </c>
    </row>
    <row r="21280" spans="1:8" x14ac:dyDescent="0.25">
      <c r="A21280">
        <v>4880192</v>
      </c>
      <c r="B21280" t="s">
        <v>9161</v>
      </c>
      <c r="C21280" s="155">
        <v>38823</v>
      </c>
      <c r="D21280">
        <v>667814</v>
      </c>
      <c r="E21280" t="s">
        <v>1222</v>
      </c>
      <c r="F21280" t="s">
        <v>439</v>
      </c>
      <c r="G21280" s="155">
        <v>45912</v>
      </c>
      <c r="H21280">
        <v>1</v>
      </c>
    </row>
    <row r="21281" spans="1:8" x14ac:dyDescent="0.25">
      <c r="A21281">
        <v>4880189</v>
      </c>
      <c r="B21281" t="s">
        <v>14220</v>
      </c>
      <c r="C21281" s="155">
        <v>20622</v>
      </c>
      <c r="D21281">
        <v>667814</v>
      </c>
      <c r="E21281" t="s">
        <v>1180</v>
      </c>
      <c r="F21281" t="s">
        <v>492</v>
      </c>
      <c r="G21281" s="155">
        <v>45912</v>
      </c>
      <c r="H21281">
        <v>1</v>
      </c>
    </row>
    <row r="21282" spans="1:8" x14ac:dyDescent="0.25">
      <c r="A21282">
        <v>4880186</v>
      </c>
      <c r="B21282" t="s">
        <v>6125</v>
      </c>
      <c r="C21282" s="155">
        <v>33311</v>
      </c>
      <c r="D21282">
        <v>667824</v>
      </c>
      <c r="E21282" t="s">
        <v>1180</v>
      </c>
      <c r="F21282" t="s">
        <v>494</v>
      </c>
      <c r="G21282" s="155">
        <v>45912</v>
      </c>
      <c r="H21282">
        <v>1</v>
      </c>
    </row>
    <row r="21283" spans="1:8" x14ac:dyDescent="0.25">
      <c r="A21283">
        <v>4880185</v>
      </c>
      <c r="B21283" t="s">
        <v>5171</v>
      </c>
      <c r="C21283" s="155">
        <v>15787</v>
      </c>
      <c r="D21283">
        <v>667984</v>
      </c>
      <c r="E21283" t="s">
        <v>1192</v>
      </c>
      <c r="F21283" t="s">
        <v>455</v>
      </c>
      <c r="G21283" s="155">
        <v>45912</v>
      </c>
      <c r="H21283">
        <v>1</v>
      </c>
    </row>
    <row r="21284" spans="1:8" x14ac:dyDescent="0.25">
      <c r="A21284">
        <v>4880183</v>
      </c>
      <c r="B21284" t="s">
        <v>9651</v>
      </c>
      <c r="C21284" s="155">
        <v>15865</v>
      </c>
      <c r="D21284">
        <v>617814</v>
      </c>
      <c r="E21284" t="s">
        <v>2304</v>
      </c>
      <c r="F21284" t="s">
        <v>67</v>
      </c>
      <c r="G21284" s="155">
        <v>45901</v>
      </c>
      <c r="H21284">
        <v>1</v>
      </c>
    </row>
    <row r="21285" spans="1:8" x14ac:dyDescent="0.25">
      <c r="A21285">
        <v>4880182</v>
      </c>
      <c r="B21285" t="s">
        <v>3264</v>
      </c>
      <c r="C21285" s="155">
        <v>37990</v>
      </c>
      <c r="D21285">
        <v>667814</v>
      </c>
      <c r="E21285" t="s">
        <v>1465</v>
      </c>
      <c r="F21285" t="s">
        <v>397</v>
      </c>
      <c r="G21285" s="155">
        <v>45912</v>
      </c>
      <c r="H21285">
        <v>1</v>
      </c>
    </row>
    <row r="21286" spans="1:8" x14ac:dyDescent="0.25">
      <c r="A21286">
        <v>4880181</v>
      </c>
      <c r="B21286" t="s">
        <v>7913</v>
      </c>
      <c r="C21286" s="155">
        <v>37763</v>
      </c>
      <c r="D21286">
        <v>667888</v>
      </c>
      <c r="E21286" t="s">
        <v>1951</v>
      </c>
      <c r="F21286" t="s">
        <v>492</v>
      </c>
      <c r="G21286" s="155">
        <v>45916</v>
      </c>
      <c r="H21286">
        <v>1</v>
      </c>
    </row>
    <row r="21287" spans="1:8" x14ac:dyDescent="0.25">
      <c r="A21287">
        <v>4880178</v>
      </c>
      <c r="B21287" t="s">
        <v>14221</v>
      </c>
      <c r="C21287" s="155">
        <v>31769</v>
      </c>
      <c r="D21287">
        <v>667814</v>
      </c>
      <c r="E21287" t="s">
        <v>1180</v>
      </c>
      <c r="F21287" t="s">
        <v>494</v>
      </c>
      <c r="G21287" s="155">
        <v>45912</v>
      </c>
      <c r="H21287">
        <v>1</v>
      </c>
    </row>
    <row r="21288" spans="1:8" x14ac:dyDescent="0.25">
      <c r="A21288">
        <v>4880177</v>
      </c>
      <c r="B21288" t="s">
        <v>14222</v>
      </c>
      <c r="C21288" s="155">
        <v>38832</v>
      </c>
      <c r="D21288">
        <v>667814</v>
      </c>
      <c r="E21288" t="s">
        <v>1172</v>
      </c>
      <c r="F21288" t="s">
        <v>486</v>
      </c>
      <c r="G21288" s="155">
        <v>45912</v>
      </c>
      <c r="H21288">
        <v>1</v>
      </c>
    </row>
    <row r="21289" spans="1:8" x14ac:dyDescent="0.25">
      <c r="A21289">
        <v>4880175</v>
      </c>
      <c r="B21289" t="s">
        <v>14223</v>
      </c>
      <c r="C21289" s="155">
        <v>31860</v>
      </c>
      <c r="D21289">
        <v>622932</v>
      </c>
      <c r="E21289" t="s">
        <v>535</v>
      </c>
      <c r="F21289" t="s">
        <v>507</v>
      </c>
      <c r="G21289" s="155">
        <v>45912</v>
      </c>
      <c r="H21289">
        <v>1</v>
      </c>
    </row>
    <row r="21290" spans="1:8" x14ac:dyDescent="0.25">
      <c r="A21290">
        <v>4880174</v>
      </c>
      <c r="B21290" t="s">
        <v>12850</v>
      </c>
      <c r="C21290" s="155">
        <v>27907</v>
      </c>
      <c r="D21290">
        <v>667824</v>
      </c>
      <c r="E21290" t="s">
        <v>1172</v>
      </c>
      <c r="F21290" t="s">
        <v>499</v>
      </c>
      <c r="G21290" s="155">
        <v>45912</v>
      </c>
      <c r="H21290">
        <v>1</v>
      </c>
    </row>
    <row r="21291" spans="1:8" x14ac:dyDescent="0.25">
      <c r="A21291">
        <v>4880169</v>
      </c>
      <c r="B21291" t="s">
        <v>14224</v>
      </c>
      <c r="C21291" s="155">
        <v>23230</v>
      </c>
      <c r="D21291">
        <v>667890</v>
      </c>
      <c r="E21291" t="s">
        <v>1170</v>
      </c>
      <c r="F21291" t="s">
        <v>488</v>
      </c>
      <c r="G21291" s="155">
        <v>45912</v>
      </c>
      <c r="H21291">
        <v>1</v>
      </c>
    </row>
    <row r="21292" spans="1:8" x14ac:dyDescent="0.25">
      <c r="A21292">
        <v>4880168</v>
      </c>
      <c r="B21292" t="s">
        <v>4357</v>
      </c>
      <c r="C21292" s="155">
        <v>14496</v>
      </c>
      <c r="D21292">
        <v>622871</v>
      </c>
      <c r="E21292" t="s">
        <v>2097</v>
      </c>
      <c r="F21292" t="s">
        <v>358</v>
      </c>
      <c r="G21292" s="155">
        <v>45909</v>
      </c>
      <c r="H21292">
        <v>1</v>
      </c>
    </row>
    <row r="21293" spans="1:8" x14ac:dyDescent="0.25">
      <c r="A21293">
        <v>4880161</v>
      </c>
      <c r="B21293" t="s">
        <v>14225</v>
      </c>
      <c r="C21293" s="155">
        <v>21318</v>
      </c>
      <c r="D21293">
        <v>667814</v>
      </c>
      <c r="E21293" t="s">
        <v>1156</v>
      </c>
      <c r="F21293" t="s">
        <v>494</v>
      </c>
      <c r="G21293" s="155">
        <v>45912</v>
      </c>
      <c r="H21293">
        <v>1</v>
      </c>
    </row>
    <row r="21294" spans="1:8" x14ac:dyDescent="0.25">
      <c r="A21294">
        <v>4880160</v>
      </c>
      <c r="B21294" t="s">
        <v>10910</v>
      </c>
      <c r="C21294" s="155">
        <v>20876</v>
      </c>
      <c r="D21294">
        <v>667814</v>
      </c>
      <c r="E21294" t="s">
        <v>1390</v>
      </c>
      <c r="F21294" t="s">
        <v>397</v>
      </c>
      <c r="G21294" s="155">
        <v>45912</v>
      </c>
      <c r="H21294">
        <v>1</v>
      </c>
    </row>
    <row r="21295" spans="1:8" x14ac:dyDescent="0.25">
      <c r="A21295">
        <v>4880159</v>
      </c>
      <c r="B21295" t="s">
        <v>14226</v>
      </c>
      <c r="C21295" s="155">
        <v>19617</v>
      </c>
      <c r="D21295">
        <v>667984</v>
      </c>
      <c r="E21295" t="s">
        <v>1192</v>
      </c>
      <c r="F21295" t="s">
        <v>359</v>
      </c>
      <c r="G21295" s="155">
        <v>45910</v>
      </c>
      <c r="H21295">
        <v>1</v>
      </c>
    </row>
    <row r="21296" spans="1:8" x14ac:dyDescent="0.25">
      <c r="A21296">
        <v>4880158</v>
      </c>
      <c r="B21296" t="s">
        <v>14227</v>
      </c>
      <c r="C21296" s="155">
        <v>31710</v>
      </c>
      <c r="D21296">
        <v>667824</v>
      </c>
      <c r="E21296" t="s">
        <v>3006</v>
      </c>
      <c r="F21296" t="s">
        <v>350</v>
      </c>
      <c r="G21296" s="155">
        <v>45912</v>
      </c>
      <c r="H21296">
        <v>1</v>
      </c>
    </row>
    <row r="21297" spans="1:8" x14ac:dyDescent="0.25">
      <c r="A21297">
        <v>4880157</v>
      </c>
      <c r="B21297" t="s">
        <v>7201</v>
      </c>
      <c r="C21297" s="155">
        <v>33239</v>
      </c>
      <c r="D21297">
        <v>667814</v>
      </c>
      <c r="E21297" t="s">
        <v>1180</v>
      </c>
      <c r="F21297" t="s">
        <v>27</v>
      </c>
      <c r="G21297" s="155">
        <v>45912</v>
      </c>
      <c r="H21297">
        <v>1</v>
      </c>
    </row>
    <row r="21298" spans="1:8" x14ac:dyDescent="0.25">
      <c r="A21298">
        <v>4880156</v>
      </c>
      <c r="B21298" t="s">
        <v>14228</v>
      </c>
      <c r="C21298" s="155">
        <v>20335</v>
      </c>
      <c r="D21298">
        <v>667688</v>
      </c>
      <c r="E21298" t="s">
        <v>1156</v>
      </c>
      <c r="F21298" t="s">
        <v>27</v>
      </c>
      <c r="G21298" s="155">
        <v>45912</v>
      </c>
      <c r="H21298">
        <v>1</v>
      </c>
    </row>
    <row r="21299" spans="1:8" x14ac:dyDescent="0.25">
      <c r="A21299">
        <v>4880152</v>
      </c>
      <c r="B21299" t="s">
        <v>14229</v>
      </c>
      <c r="C21299" s="155">
        <v>34335</v>
      </c>
      <c r="D21299">
        <v>667814</v>
      </c>
      <c r="E21299" t="s">
        <v>1172</v>
      </c>
      <c r="F21299" t="s">
        <v>492</v>
      </c>
      <c r="G21299" s="155">
        <v>45912</v>
      </c>
      <c r="H21299">
        <v>1</v>
      </c>
    </row>
    <row r="21300" spans="1:8" x14ac:dyDescent="0.25">
      <c r="A21300">
        <v>4880151</v>
      </c>
      <c r="B21300" t="s">
        <v>14230</v>
      </c>
      <c r="C21300" s="155">
        <v>19461</v>
      </c>
      <c r="D21300">
        <v>622871</v>
      </c>
      <c r="E21300" t="s">
        <v>2252</v>
      </c>
      <c r="F21300" t="s">
        <v>358</v>
      </c>
      <c r="G21300" s="155">
        <v>45912</v>
      </c>
      <c r="H21300">
        <v>1</v>
      </c>
    </row>
    <row r="21301" spans="1:8" x14ac:dyDescent="0.25">
      <c r="A21301">
        <v>4880150</v>
      </c>
      <c r="B21301" t="s">
        <v>23456</v>
      </c>
      <c r="C21301" s="155">
        <v>22124</v>
      </c>
      <c r="D21301">
        <v>667888</v>
      </c>
      <c r="E21301" t="s">
        <v>1951</v>
      </c>
      <c r="F21301" t="s">
        <v>402</v>
      </c>
      <c r="G21301" s="155">
        <v>45919</v>
      </c>
      <c r="H21301">
        <v>1</v>
      </c>
    </row>
    <row r="21302" spans="1:8" x14ac:dyDescent="0.25">
      <c r="A21302">
        <v>4880149</v>
      </c>
      <c r="B21302" t="s">
        <v>14231</v>
      </c>
      <c r="C21302" s="155">
        <v>26390</v>
      </c>
      <c r="D21302">
        <v>667814</v>
      </c>
      <c r="E21302" t="s">
        <v>1180</v>
      </c>
      <c r="F21302" t="s">
        <v>455</v>
      </c>
      <c r="G21302" s="155">
        <v>45912</v>
      </c>
      <c r="H21302">
        <v>1</v>
      </c>
    </row>
    <row r="21303" spans="1:8" x14ac:dyDescent="0.25">
      <c r="A21303">
        <v>4880148</v>
      </c>
      <c r="B21303" t="s">
        <v>3562</v>
      </c>
      <c r="C21303" s="155">
        <v>23590</v>
      </c>
      <c r="D21303">
        <v>667824</v>
      </c>
      <c r="E21303" t="s">
        <v>1192</v>
      </c>
      <c r="F21303" t="s">
        <v>14</v>
      </c>
      <c r="G21303" s="155">
        <v>45912</v>
      </c>
      <c r="H21303">
        <v>1</v>
      </c>
    </row>
    <row r="21304" spans="1:8" x14ac:dyDescent="0.25">
      <c r="A21304">
        <v>4880147</v>
      </c>
      <c r="B21304" t="s">
        <v>12101</v>
      </c>
      <c r="C21304" s="155">
        <v>37406</v>
      </c>
      <c r="D21304">
        <v>667824</v>
      </c>
      <c r="E21304" t="s">
        <v>1172</v>
      </c>
      <c r="F21304" t="s">
        <v>499</v>
      </c>
      <c r="G21304" s="155">
        <v>45912</v>
      </c>
      <c r="H21304">
        <v>1</v>
      </c>
    </row>
    <row r="21305" spans="1:8" x14ac:dyDescent="0.25">
      <c r="A21305">
        <v>4880146</v>
      </c>
      <c r="B21305" t="s">
        <v>14232</v>
      </c>
      <c r="C21305" s="155">
        <v>32615</v>
      </c>
      <c r="D21305">
        <v>621890</v>
      </c>
      <c r="E21305" t="s">
        <v>2960</v>
      </c>
      <c r="F21305" t="s">
        <v>23</v>
      </c>
      <c r="G21305" s="155">
        <v>45912</v>
      </c>
      <c r="H21305">
        <v>1</v>
      </c>
    </row>
    <row r="21306" spans="1:8" x14ac:dyDescent="0.25">
      <c r="A21306">
        <v>4880144</v>
      </c>
      <c r="B21306" t="s">
        <v>3769</v>
      </c>
      <c r="C21306" s="155">
        <v>20316</v>
      </c>
      <c r="D21306">
        <v>622871</v>
      </c>
      <c r="E21306" t="s">
        <v>2097</v>
      </c>
      <c r="F21306" t="s">
        <v>358</v>
      </c>
      <c r="G21306" s="155">
        <v>45912</v>
      </c>
      <c r="H21306">
        <v>1</v>
      </c>
    </row>
    <row r="21307" spans="1:8" x14ac:dyDescent="0.25">
      <c r="A21307">
        <v>4880143</v>
      </c>
      <c r="B21307" t="s">
        <v>14233</v>
      </c>
      <c r="C21307" s="155">
        <v>22720</v>
      </c>
      <c r="D21307">
        <v>682824</v>
      </c>
      <c r="E21307" t="s">
        <v>1522</v>
      </c>
      <c r="F21307" t="s">
        <v>64</v>
      </c>
      <c r="G21307" s="155">
        <v>45912</v>
      </c>
      <c r="H21307">
        <v>1</v>
      </c>
    </row>
    <row r="21308" spans="1:8" x14ac:dyDescent="0.25">
      <c r="A21308">
        <v>4880142</v>
      </c>
      <c r="B21308" t="s">
        <v>14234</v>
      </c>
      <c r="C21308" s="155">
        <v>19779</v>
      </c>
      <c r="D21308">
        <v>622871</v>
      </c>
      <c r="E21308" t="s">
        <v>607</v>
      </c>
      <c r="F21308" t="s">
        <v>358</v>
      </c>
      <c r="G21308" s="155">
        <v>45912</v>
      </c>
      <c r="H21308">
        <v>1</v>
      </c>
    </row>
    <row r="21309" spans="1:8" x14ac:dyDescent="0.25">
      <c r="A21309">
        <v>4880141</v>
      </c>
      <c r="B21309" t="s">
        <v>14235</v>
      </c>
      <c r="C21309" s="155">
        <v>15135</v>
      </c>
      <c r="D21309">
        <v>682824</v>
      </c>
      <c r="E21309" t="s">
        <v>1522</v>
      </c>
      <c r="F21309" t="s">
        <v>64</v>
      </c>
      <c r="G21309" s="155">
        <v>45912</v>
      </c>
      <c r="H21309">
        <v>1</v>
      </c>
    </row>
    <row r="21310" spans="1:8" x14ac:dyDescent="0.25">
      <c r="A21310">
        <v>4880137</v>
      </c>
      <c r="B21310" t="s">
        <v>6566</v>
      </c>
      <c r="C21310" s="155">
        <v>17289</v>
      </c>
      <c r="D21310">
        <v>622871</v>
      </c>
      <c r="E21310" t="s">
        <v>2097</v>
      </c>
      <c r="F21310" t="s">
        <v>358</v>
      </c>
      <c r="G21310" s="155">
        <v>45912</v>
      </c>
      <c r="H21310">
        <v>1</v>
      </c>
    </row>
    <row r="21311" spans="1:8" x14ac:dyDescent="0.25">
      <c r="A21311">
        <v>4880136</v>
      </c>
      <c r="B21311" t="s">
        <v>7193</v>
      </c>
      <c r="C21311" s="155">
        <v>36504</v>
      </c>
      <c r="D21311">
        <v>667888</v>
      </c>
      <c r="E21311" t="s">
        <v>1951</v>
      </c>
      <c r="F21311" t="s">
        <v>12</v>
      </c>
      <c r="G21311" s="155">
        <v>45916</v>
      </c>
      <c r="H21311">
        <v>1</v>
      </c>
    </row>
    <row r="21312" spans="1:8" x14ac:dyDescent="0.25">
      <c r="A21312">
        <v>4880135</v>
      </c>
      <c r="B21312" t="s">
        <v>14236</v>
      </c>
      <c r="C21312" s="155">
        <v>19910</v>
      </c>
      <c r="D21312">
        <v>682824</v>
      </c>
      <c r="E21312" t="s">
        <v>1522</v>
      </c>
      <c r="F21312" t="s">
        <v>64</v>
      </c>
      <c r="G21312" s="155">
        <v>45912</v>
      </c>
      <c r="H21312">
        <v>1</v>
      </c>
    </row>
    <row r="21313" spans="1:8" x14ac:dyDescent="0.25">
      <c r="A21313">
        <v>4880133</v>
      </c>
      <c r="B21313" t="s">
        <v>9678</v>
      </c>
      <c r="C21313" s="155">
        <v>27960</v>
      </c>
      <c r="D21313">
        <v>621972</v>
      </c>
      <c r="E21313" t="s">
        <v>2000</v>
      </c>
      <c r="F21313" t="s">
        <v>23</v>
      </c>
      <c r="G21313" s="155">
        <v>45912</v>
      </c>
      <c r="H21313">
        <v>1</v>
      </c>
    </row>
    <row r="21314" spans="1:8" x14ac:dyDescent="0.25">
      <c r="A21314">
        <v>4880132</v>
      </c>
      <c r="B21314" t="s">
        <v>14238</v>
      </c>
      <c r="C21314" s="155">
        <v>15388</v>
      </c>
      <c r="D21314">
        <v>622932</v>
      </c>
      <c r="E21314" t="s">
        <v>535</v>
      </c>
      <c r="F21314" t="s">
        <v>358</v>
      </c>
      <c r="G21314" s="155">
        <v>45912</v>
      </c>
      <c r="H21314">
        <v>1</v>
      </c>
    </row>
    <row r="21315" spans="1:8" x14ac:dyDescent="0.25">
      <c r="A21315">
        <v>4880131</v>
      </c>
      <c r="B21315" t="s">
        <v>4508</v>
      </c>
      <c r="C21315" s="155">
        <v>14748</v>
      </c>
      <c r="D21315">
        <v>682824</v>
      </c>
      <c r="E21315" t="s">
        <v>1522</v>
      </c>
      <c r="F21315" t="s">
        <v>64</v>
      </c>
      <c r="G21315" s="155">
        <v>45912</v>
      </c>
      <c r="H21315">
        <v>1</v>
      </c>
    </row>
    <row r="21316" spans="1:8" x14ac:dyDescent="0.25">
      <c r="A21316">
        <v>4880130</v>
      </c>
      <c r="B21316" t="s">
        <v>23457</v>
      </c>
      <c r="C21316" s="155">
        <v>19193</v>
      </c>
      <c r="D21316">
        <v>667984</v>
      </c>
      <c r="E21316" t="s">
        <v>1156</v>
      </c>
      <c r="F21316" t="s">
        <v>497</v>
      </c>
      <c r="G21316" s="155">
        <v>45912</v>
      </c>
      <c r="H21316">
        <v>1</v>
      </c>
    </row>
    <row r="21317" spans="1:8" x14ac:dyDescent="0.25">
      <c r="A21317">
        <v>4880128</v>
      </c>
      <c r="B21317" t="s">
        <v>14239</v>
      </c>
      <c r="C21317" s="155">
        <v>17514</v>
      </c>
      <c r="D21317">
        <v>667814</v>
      </c>
      <c r="E21317" t="s">
        <v>1198</v>
      </c>
      <c r="F21317" t="s">
        <v>494</v>
      </c>
      <c r="G21317" s="155">
        <v>45912</v>
      </c>
      <c r="H21317">
        <v>1</v>
      </c>
    </row>
    <row r="21318" spans="1:8" x14ac:dyDescent="0.25">
      <c r="A21318">
        <v>4880127</v>
      </c>
      <c r="B21318" t="s">
        <v>14240</v>
      </c>
      <c r="C21318" s="155">
        <v>18299</v>
      </c>
      <c r="D21318">
        <v>622865</v>
      </c>
      <c r="E21318" t="s">
        <v>2097</v>
      </c>
      <c r="F21318" t="s">
        <v>358</v>
      </c>
      <c r="G21318" s="155">
        <v>45915</v>
      </c>
      <c r="H21318">
        <v>1</v>
      </c>
    </row>
    <row r="21319" spans="1:8" x14ac:dyDescent="0.25">
      <c r="A21319">
        <v>4880125</v>
      </c>
      <c r="B21319" t="s">
        <v>14241</v>
      </c>
      <c r="C21319" s="155">
        <v>19578</v>
      </c>
      <c r="D21319">
        <v>667688</v>
      </c>
      <c r="E21319" t="s">
        <v>1156</v>
      </c>
      <c r="F21319" t="s">
        <v>492</v>
      </c>
      <c r="G21319" s="155">
        <v>45908</v>
      </c>
      <c r="H21319">
        <v>1</v>
      </c>
    </row>
    <row r="21320" spans="1:8" x14ac:dyDescent="0.25">
      <c r="A21320">
        <v>4880124</v>
      </c>
      <c r="B21320" t="s">
        <v>6320</v>
      </c>
      <c r="C21320" s="155">
        <v>19005</v>
      </c>
      <c r="D21320">
        <v>682824</v>
      </c>
      <c r="E21320" t="s">
        <v>1522</v>
      </c>
      <c r="F21320" t="s">
        <v>64</v>
      </c>
      <c r="G21320" s="155">
        <v>45912</v>
      </c>
      <c r="H21320">
        <v>1</v>
      </c>
    </row>
    <row r="21321" spans="1:8" x14ac:dyDescent="0.25">
      <c r="A21321">
        <v>4880123</v>
      </c>
      <c r="B21321" t="s">
        <v>2397</v>
      </c>
      <c r="C21321" s="155">
        <v>13929</v>
      </c>
      <c r="D21321">
        <v>682824</v>
      </c>
      <c r="E21321" t="s">
        <v>1522</v>
      </c>
      <c r="F21321" t="s">
        <v>64</v>
      </c>
      <c r="G21321" s="155">
        <v>45912</v>
      </c>
      <c r="H21321">
        <v>1</v>
      </c>
    </row>
    <row r="21322" spans="1:8" x14ac:dyDescent="0.25">
      <c r="A21322">
        <v>4880122</v>
      </c>
      <c r="B21322" t="s">
        <v>18775</v>
      </c>
      <c r="C21322" s="155">
        <v>20835</v>
      </c>
      <c r="D21322">
        <v>622865</v>
      </c>
      <c r="E21322" t="s">
        <v>2097</v>
      </c>
      <c r="F21322" t="s">
        <v>358</v>
      </c>
      <c r="G21322" s="155">
        <v>45916</v>
      </c>
      <c r="H21322">
        <v>1</v>
      </c>
    </row>
    <row r="21323" spans="1:8" x14ac:dyDescent="0.25">
      <c r="A21323">
        <v>4880121</v>
      </c>
      <c r="B21323" t="s">
        <v>14242</v>
      </c>
      <c r="C21323" s="155">
        <v>13770</v>
      </c>
      <c r="D21323">
        <v>682824</v>
      </c>
      <c r="E21323" t="s">
        <v>1522</v>
      </c>
      <c r="F21323" t="s">
        <v>64</v>
      </c>
      <c r="G21323" s="155">
        <v>45912</v>
      </c>
      <c r="H21323">
        <v>1</v>
      </c>
    </row>
    <row r="21324" spans="1:8" x14ac:dyDescent="0.25">
      <c r="A21324">
        <v>4880120</v>
      </c>
      <c r="B21324" t="s">
        <v>14243</v>
      </c>
      <c r="C21324" s="155">
        <v>25512</v>
      </c>
      <c r="D21324">
        <v>667984</v>
      </c>
      <c r="E21324" t="s">
        <v>1192</v>
      </c>
      <c r="F21324" t="s">
        <v>359</v>
      </c>
      <c r="G21324" s="155">
        <v>45901</v>
      </c>
      <c r="H21324">
        <v>1</v>
      </c>
    </row>
    <row r="21325" spans="1:8" x14ac:dyDescent="0.25">
      <c r="A21325">
        <v>4880118</v>
      </c>
      <c r="B21325" t="s">
        <v>18776</v>
      </c>
      <c r="C21325" s="155">
        <v>17465</v>
      </c>
      <c r="D21325">
        <v>622865</v>
      </c>
      <c r="E21325" t="s">
        <v>2097</v>
      </c>
      <c r="F21325" t="s">
        <v>358</v>
      </c>
      <c r="G21325" s="155">
        <v>45916</v>
      </c>
      <c r="H21325">
        <v>1</v>
      </c>
    </row>
    <row r="21326" spans="1:8" x14ac:dyDescent="0.25">
      <c r="A21326">
        <v>4880117</v>
      </c>
      <c r="B21326" t="s">
        <v>14244</v>
      </c>
      <c r="C21326" s="155">
        <v>12670</v>
      </c>
      <c r="D21326">
        <v>682824</v>
      </c>
      <c r="E21326" t="s">
        <v>1522</v>
      </c>
      <c r="F21326" t="s">
        <v>64</v>
      </c>
      <c r="G21326" s="155">
        <v>45912</v>
      </c>
      <c r="H21326">
        <v>1</v>
      </c>
    </row>
    <row r="21327" spans="1:8" x14ac:dyDescent="0.25">
      <c r="A21327">
        <v>4880115</v>
      </c>
      <c r="B21327" t="s">
        <v>14245</v>
      </c>
      <c r="C21327" s="155">
        <v>36463</v>
      </c>
      <c r="D21327">
        <v>667824</v>
      </c>
      <c r="E21327" t="s">
        <v>1172</v>
      </c>
      <c r="F21327" t="s">
        <v>350</v>
      </c>
      <c r="G21327" s="155">
        <v>45912</v>
      </c>
      <c r="H21327">
        <v>1</v>
      </c>
    </row>
    <row r="21328" spans="1:8" x14ac:dyDescent="0.25">
      <c r="A21328">
        <v>4880114</v>
      </c>
      <c r="B21328" t="s">
        <v>7304</v>
      </c>
      <c r="C21328" s="155">
        <v>23126</v>
      </c>
      <c r="D21328">
        <v>667972</v>
      </c>
      <c r="E21328" t="s">
        <v>1170</v>
      </c>
      <c r="F21328" t="s">
        <v>492</v>
      </c>
      <c r="G21328" s="155">
        <v>45912</v>
      </c>
      <c r="H21328">
        <v>1</v>
      </c>
    </row>
    <row r="21329" spans="1:8" x14ac:dyDescent="0.25">
      <c r="A21329">
        <v>4880113</v>
      </c>
      <c r="B21329" t="s">
        <v>14246</v>
      </c>
      <c r="C21329" s="155">
        <v>21399</v>
      </c>
      <c r="D21329">
        <v>682824</v>
      </c>
      <c r="E21329" t="s">
        <v>1522</v>
      </c>
      <c r="F21329" t="s">
        <v>64</v>
      </c>
      <c r="G21329" s="155">
        <v>45912</v>
      </c>
      <c r="H21329">
        <v>1</v>
      </c>
    </row>
    <row r="21330" spans="1:8" x14ac:dyDescent="0.25">
      <c r="A21330">
        <v>4880111</v>
      </c>
      <c r="B21330" t="s">
        <v>14247</v>
      </c>
      <c r="C21330" s="155">
        <v>17057</v>
      </c>
      <c r="D21330">
        <v>682824</v>
      </c>
      <c r="E21330" t="s">
        <v>1522</v>
      </c>
      <c r="F21330" t="s">
        <v>64</v>
      </c>
      <c r="G21330" s="155">
        <v>45912</v>
      </c>
      <c r="H21330">
        <v>1</v>
      </c>
    </row>
    <row r="21331" spans="1:8" x14ac:dyDescent="0.25">
      <c r="A21331">
        <v>4880110</v>
      </c>
      <c r="B21331" t="s">
        <v>4120</v>
      </c>
      <c r="C21331" s="155">
        <v>14557</v>
      </c>
      <c r="D21331">
        <v>682824</v>
      </c>
      <c r="E21331" t="s">
        <v>1522</v>
      </c>
      <c r="F21331" t="s">
        <v>64</v>
      </c>
      <c r="G21331" s="155">
        <v>45912</v>
      </c>
      <c r="H21331">
        <v>1</v>
      </c>
    </row>
    <row r="21332" spans="1:8" x14ac:dyDescent="0.25">
      <c r="A21332">
        <v>4880109</v>
      </c>
      <c r="B21332" t="s">
        <v>8225</v>
      </c>
      <c r="C21332" s="155">
        <v>23987</v>
      </c>
      <c r="D21332">
        <v>667824</v>
      </c>
      <c r="E21332" t="s">
        <v>5033</v>
      </c>
      <c r="F21332" t="s">
        <v>327</v>
      </c>
      <c r="G21332" s="155">
        <v>45912</v>
      </c>
      <c r="H21332">
        <v>1</v>
      </c>
    </row>
    <row r="21333" spans="1:8" x14ac:dyDescent="0.25">
      <c r="A21333">
        <v>4880108</v>
      </c>
      <c r="B21333" t="s">
        <v>14248</v>
      </c>
      <c r="C21333" s="155">
        <v>24178</v>
      </c>
      <c r="D21333">
        <v>667984</v>
      </c>
      <c r="E21333" t="s">
        <v>1192</v>
      </c>
      <c r="F21333" t="s">
        <v>359</v>
      </c>
      <c r="G21333" s="155">
        <v>45909</v>
      </c>
      <c r="H21333">
        <v>1</v>
      </c>
    </row>
    <row r="21334" spans="1:8" x14ac:dyDescent="0.25">
      <c r="A21334">
        <v>4880105</v>
      </c>
      <c r="B21334" t="s">
        <v>18777</v>
      </c>
      <c r="C21334" s="155">
        <v>33625</v>
      </c>
      <c r="D21334">
        <v>667888</v>
      </c>
      <c r="E21334" t="s">
        <v>1951</v>
      </c>
      <c r="F21334" t="s">
        <v>494</v>
      </c>
      <c r="G21334" s="155">
        <v>45916</v>
      </c>
      <c r="H21334">
        <v>1</v>
      </c>
    </row>
    <row r="21335" spans="1:8" x14ac:dyDescent="0.25">
      <c r="A21335">
        <v>4880104</v>
      </c>
      <c r="B21335" t="s">
        <v>14249</v>
      </c>
      <c r="C21335" s="155">
        <v>18350</v>
      </c>
      <c r="D21335">
        <v>682824</v>
      </c>
      <c r="E21335" t="s">
        <v>1522</v>
      </c>
      <c r="F21335" t="s">
        <v>64</v>
      </c>
      <c r="G21335" s="155">
        <v>45912</v>
      </c>
      <c r="H21335">
        <v>1</v>
      </c>
    </row>
    <row r="21336" spans="1:8" x14ac:dyDescent="0.25">
      <c r="A21336">
        <v>4880103</v>
      </c>
      <c r="B21336" t="s">
        <v>1979</v>
      </c>
      <c r="C21336" s="155">
        <v>17724</v>
      </c>
      <c r="D21336">
        <v>682824</v>
      </c>
      <c r="E21336" t="s">
        <v>1522</v>
      </c>
      <c r="F21336" t="s">
        <v>64</v>
      </c>
      <c r="G21336" s="155">
        <v>45912</v>
      </c>
      <c r="H21336">
        <v>1</v>
      </c>
    </row>
    <row r="21337" spans="1:8" x14ac:dyDescent="0.25">
      <c r="A21337">
        <v>4880102</v>
      </c>
      <c r="B21337" t="s">
        <v>7695</v>
      </c>
      <c r="C21337" s="155">
        <v>11895</v>
      </c>
      <c r="D21337">
        <v>682824</v>
      </c>
      <c r="E21337" t="s">
        <v>1522</v>
      </c>
      <c r="F21337" t="s">
        <v>64</v>
      </c>
      <c r="G21337" s="155">
        <v>45912</v>
      </c>
      <c r="H21337">
        <v>1</v>
      </c>
    </row>
    <row r="21338" spans="1:8" x14ac:dyDescent="0.25">
      <c r="A21338">
        <v>4880101</v>
      </c>
      <c r="B21338" t="s">
        <v>14250</v>
      </c>
      <c r="C21338" s="155">
        <v>17551</v>
      </c>
      <c r="D21338">
        <v>667688</v>
      </c>
      <c r="E21338" t="s">
        <v>1156</v>
      </c>
      <c r="F21338" t="s">
        <v>492</v>
      </c>
      <c r="G21338" s="155">
        <v>45908</v>
      </c>
      <c r="H21338">
        <v>1</v>
      </c>
    </row>
    <row r="21339" spans="1:8" x14ac:dyDescent="0.25">
      <c r="A21339">
        <v>4880099</v>
      </c>
      <c r="B21339" t="s">
        <v>6012</v>
      </c>
      <c r="C21339" s="155">
        <v>20713</v>
      </c>
      <c r="D21339">
        <v>682824</v>
      </c>
      <c r="E21339" t="s">
        <v>1522</v>
      </c>
      <c r="F21339" t="s">
        <v>64</v>
      </c>
      <c r="G21339" s="155">
        <v>45912</v>
      </c>
      <c r="H21339">
        <v>1</v>
      </c>
    </row>
    <row r="21340" spans="1:8" x14ac:dyDescent="0.25">
      <c r="A21340">
        <v>4880098</v>
      </c>
      <c r="B21340" t="s">
        <v>14250</v>
      </c>
      <c r="C21340" s="155">
        <v>17551</v>
      </c>
      <c r="D21340">
        <v>667814</v>
      </c>
      <c r="E21340" t="s">
        <v>1180</v>
      </c>
      <c r="F21340" t="s">
        <v>492</v>
      </c>
      <c r="G21340" s="155">
        <v>45912</v>
      </c>
      <c r="H21340">
        <v>1</v>
      </c>
    </row>
    <row r="21341" spans="1:8" x14ac:dyDescent="0.25">
      <c r="A21341">
        <v>4880097</v>
      </c>
      <c r="B21341" t="s">
        <v>14251</v>
      </c>
      <c r="C21341" s="155">
        <v>12329</v>
      </c>
      <c r="D21341">
        <v>682824</v>
      </c>
      <c r="E21341" t="s">
        <v>1522</v>
      </c>
      <c r="F21341" t="s">
        <v>64</v>
      </c>
      <c r="G21341" s="155">
        <v>45912</v>
      </c>
      <c r="H21341">
        <v>1</v>
      </c>
    </row>
    <row r="21342" spans="1:8" x14ac:dyDescent="0.25">
      <c r="A21342">
        <v>4880096</v>
      </c>
      <c r="B21342" t="s">
        <v>14252</v>
      </c>
      <c r="C21342" s="155">
        <v>17455</v>
      </c>
      <c r="D21342">
        <v>682824</v>
      </c>
      <c r="E21342" t="s">
        <v>1522</v>
      </c>
      <c r="F21342" t="s">
        <v>64</v>
      </c>
      <c r="G21342" s="155">
        <v>45912</v>
      </c>
      <c r="H21342">
        <v>1</v>
      </c>
    </row>
    <row r="21343" spans="1:8" x14ac:dyDescent="0.25">
      <c r="A21343">
        <v>4880095</v>
      </c>
      <c r="B21343" t="s">
        <v>14253</v>
      </c>
      <c r="C21343" s="155">
        <v>22371</v>
      </c>
      <c r="D21343">
        <v>667972</v>
      </c>
      <c r="E21343" t="s">
        <v>1170</v>
      </c>
      <c r="F21343" t="s">
        <v>397</v>
      </c>
      <c r="G21343" s="155">
        <v>45912</v>
      </c>
      <c r="H21343">
        <v>1</v>
      </c>
    </row>
    <row r="21344" spans="1:8" x14ac:dyDescent="0.25">
      <c r="A21344">
        <v>4880093</v>
      </c>
      <c r="B21344" t="s">
        <v>14254</v>
      </c>
      <c r="C21344" s="155">
        <v>15362</v>
      </c>
      <c r="D21344">
        <v>682824</v>
      </c>
      <c r="E21344" t="s">
        <v>1522</v>
      </c>
      <c r="F21344" t="s">
        <v>64</v>
      </c>
      <c r="G21344" s="155">
        <v>45912</v>
      </c>
      <c r="H21344">
        <v>1</v>
      </c>
    </row>
    <row r="21345" spans="1:8" x14ac:dyDescent="0.25">
      <c r="A21345">
        <v>4880091</v>
      </c>
      <c r="B21345" t="s">
        <v>14255</v>
      </c>
      <c r="C21345" s="155">
        <v>23961</v>
      </c>
      <c r="D21345">
        <v>667890</v>
      </c>
      <c r="E21345" t="s">
        <v>2175</v>
      </c>
      <c r="F21345" t="s">
        <v>439</v>
      </c>
      <c r="G21345" s="155">
        <v>45912</v>
      </c>
      <c r="H21345">
        <v>1</v>
      </c>
    </row>
    <row r="21346" spans="1:8" x14ac:dyDescent="0.25">
      <c r="A21346">
        <v>4880090</v>
      </c>
      <c r="B21346" t="s">
        <v>3693</v>
      </c>
      <c r="C21346" s="155">
        <v>29827</v>
      </c>
      <c r="D21346">
        <v>621972</v>
      </c>
      <c r="E21346" t="s">
        <v>2000</v>
      </c>
      <c r="F21346" t="s">
        <v>23</v>
      </c>
      <c r="G21346" s="155">
        <v>45912</v>
      </c>
      <c r="H21346">
        <v>1</v>
      </c>
    </row>
    <row r="21347" spans="1:8" x14ac:dyDescent="0.25">
      <c r="A21347">
        <v>4880089</v>
      </c>
      <c r="B21347" t="s">
        <v>14256</v>
      </c>
      <c r="C21347" s="155">
        <v>28604</v>
      </c>
      <c r="D21347">
        <v>622871</v>
      </c>
      <c r="E21347" t="s">
        <v>572</v>
      </c>
      <c r="F21347" t="s">
        <v>254</v>
      </c>
      <c r="G21347" s="155">
        <v>45912</v>
      </c>
      <c r="H21347">
        <v>1</v>
      </c>
    </row>
    <row r="21348" spans="1:8" x14ac:dyDescent="0.25">
      <c r="A21348">
        <v>4880088</v>
      </c>
      <c r="B21348" t="s">
        <v>14257</v>
      </c>
      <c r="C21348" s="155">
        <v>32255</v>
      </c>
      <c r="D21348">
        <v>667814</v>
      </c>
      <c r="E21348" t="s">
        <v>1186</v>
      </c>
      <c r="F21348" t="s">
        <v>494</v>
      </c>
      <c r="G21348" s="155">
        <v>45912</v>
      </c>
      <c r="H21348">
        <v>1</v>
      </c>
    </row>
    <row r="21349" spans="1:8" x14ac:dyDescent="0.25">
      <c r="A21349">
        <v>4880083</v>
      </c>
      <c r="B21349" t="s">
        <v>9328</v>
      </c>
      <c r="C21349" s="155">
        <v>32415</v>
      </c>
      <c r="D21349">
        <v>667814</v>
      </c>
      <c r="E21349" t="s">
        <v>1172</v>
      </c>
      <c r="F21349" t="s">
        <v>66</v>
      </c>
      <c r="G21349" s="155">
        <v>45912</v>
      </c>
      <c r="H21349">
        <v>1</v>
      </c>
    </row>
    <row r="21350" spans="1:8" x14ac:dyDescent="0.25">
      <c r="A21350">
        <v>4880082</v>
      </c>
      <c r="B21350" t="s">
        <v>10393</v>
      </c>
      <c r="C21350" s="155">
        <v>35574</v>
      </c>
      <c r="D21350">
        <v>667814</v>
      </c>
      <c r="E21350" t="s">
        <v>1172</v>
      </c>
      <c r="F21350" t="s">
        <v>494</v>
      </c>
      <c r="G21350" s="155">
        <v>45912</v>
      </c>
      <c r="H21350">
        <v>1</v>
      </c>
    </row>
    <row r="21351" spans="1:8" x14ac:dyDescent="0.25">
      <c r="A21351">
        <v>4880081</v>
      </c>
      <c r="B21351" t="s">
        <v>14258</v>
      </c>
      <c r="C21351" s="155">
        <v>32745</v>
      </c>
      <c r="D21351">
        <v>667824</v>
      </c>
      <c r="E21351" t="s">
        <v>1951</v>
      </c>
      <c r="F21351" t="s">
        <v>359</v>
      </c>
      <c r="G21351" s="155">
        <v>45912</v>
      </c>
      <c r="H21351">
        <v>1</v>
      </c>
    </row>
    <row r="21352" spans="1:8" x14ac:dyDescent="0.25">
      <c r="A21352">
        <v>4880078</v>
      </c>
      <c r="B21352" t="s">
        <v>14259</v>
      </c>
      <c r="C21352" s="155">
        <v>30444</v>
      </c>
      <c r="D21352">
        <v>667814</v>
      </c>
      <c r="E21352" t="s">
        <v>1180</v>
      </c>
      <c r="F21352" t="s">
        <v>397</v>
      </c>
      <c r="G21352" s="155">
        <v>45912</v>
      </c>
      <c r="H21352">
        <v>1</v>
      </c>
    </row>
    <row r="21353" spans="1:8" x14ac:dyDescent="0.25">
      <c r="A21353">
        <v>4880077</v>
      </c>
      <c r="B21353" t="s">
        <v>9863</v>
      </c>
      <c r="C21353" s="155">
        <v>19363</v>
      </c>
      <c r="D21353">
        <v>667688</v>
      </c>
      <c r="E21353" t="s">
        <v>1156</v>
      </c>
      <c r="F21353" t="s">
        <v>492</v>
      </c>
      <c r="G21353" s="155">
        <v>45908</v>
      </c>
      <c r="H21353">
        <v>1</v>
      </c>
    </row>
    <row r="21354" spans="1:8" x14ac:dyDescent="0.25">
      <c r="A21354">
        <v>4880075</v>
      </c>
      <c r="B21354" t="s">
        <v>15963</v>
      </c>
      <c r="C21354" s="155">
        <v>26737</v>
      </c>
      <c r="D21354">
        <v>610888</v>
      </c>
      <c r="E21354" t="s">
        <v>15821</v>
      </c>
      <c r="F21354" t="s">
        <v>61</v>
      </c>
      <c r="G21354" s="155">
        <v>45924</v>
      </c>
      <c r="H21354">
        <v>1</v>
      </c>
    </row>
    <row r="21355" spans="1:8" x14ac:dyDescent="0.25">
      <c r="A21355">
        <v>4880074</v>
      </c>
      <c r="B21355" t="s">
        <v>14260</v>
      </c>
      <c r="C21355" s="155">
        <v>25132</v>
      </c>
      <c r="D21355">
        <v>667890</v>
      </c>
      <c r="E21355" t="s">
        <v>1198</v>
      </c>
      <c r="F21355" t="s">
        <v>53</v>
      </c>
      <c r="G21355" s="155">
        <v>45912</v>
      </c>
      <c r="H21355">
        <v>1</v>
      </c>
    </row>
    <row r="21356" spans="1:8" x14ac:dyDescent="0.25">
      <c r="A21356">
        <v>4880073</v>
      </c>
      <c r="B21356" t="s">
        <v>14261</v>
      </c>
      <c r="C21356" s="155">
        <v>29674</v>
      </c>
      <c r="D21356">
        <v>667814</v>
      </c>
      <c r="E21356" t="s">
        <v>1172</v>
      </c>
      <c r="F21356" t="s">
        <v>414</v>
      </c>
      <c r="G21356" s="155">
        <v>45912</v>
      </c>
      <c r="H21356">
        <v>1</v>
      </c>
    </row>
    <row r="21357" spans="1:8" x14ac:dyDescent="0.25">
      <c r="A21357">
        <v>4880072</v>
      </c>
      <c r="B21357" t="s">
        <v>1896</v>
      </c>
      <c r="C21357" s="155">
        <v>20706</v>
      </c>
      <c r="D21357">
        <v>667824</v>
      </c>
      <c r="E21357" t="s">
        <v>1951</v>
      </c>
      <c r="F21357" t="s">
        <v>377</v>
      </c>
      <c r="G21357" s="155">
        <v>45912</v>
      </c>
      <c r="H21357">
        <v>1</v>
      </c>
    </row>
    <row r="21358" spans="1:8" x14ac:dyDescent="0.25">
      <c r="A21358">
        <v>4880071</v>
      </c>
      <c r="B21358" t="s">
        <v>14262</v>
      </c>
      <c r="C21358" s="155">
        <v>28521</v>
      </c>
      <c r="D21358">
        <v>667814</v>
      </c>
      <c r="E21358" t="s">
        <v>1180</v>
      </c>
      <c r="F21358" t="s">
        <v>27</v>
      </c>
      <c r="G21358" s="155">
        <v>45912</v>
      </c>
      <c r="H21358">
        <v>1</v>
      </c>
    </row>
    <row r="21359" spans="1:8" x14ac:dyDescent="0.25">
      <c r="A21359">
        <v>4880070</v>
      </c>
      <c r="B21359" t="s">
        <v>10927</v>
      </c>
      <c r="C21359" s="155">
        <v>22135</v>
      </c>
      <c r="D21359">
        <v>667984</v>
      </c>
      <c r="E21359" t="s">
        <v>1192</v>
      </c>
      <c r="F21359" t="s">
        <v>359</v>
      </c>
      <c r="G21359" s="155">
        <v>45911</v>
      </c>
      <c r="H21359">
        <v>1</v>
      </c>
    </row>
    <row r="21360" spans="1:8" x14ac:dyDescent="0.25">
      <c r="A21360">
        <v>4880068</v>
      </c>
      <c r="B21360" t="s">
        <v>19626</v>
      </c>
      <c r="C21360" s="155">
        <v>31791</v>
      </c>
      <c r="D21360">
        <v>667814</v>
      </c>
      <c r="E21360" t="s">
        <v>1186</v>
      </c>
      <c r="F21360" t="s">
        <v>494</v>
      </c>
      <c r="G21360" s="155">
        <v>45912</v>
      </c>
      <c r="H21360">
        <v>1</v>
      </c>
    </row>
    <row r="21361" spans="1:8" x14ac:dyDescent="0.25">
      <c r="A21361">
        <v>4880066</v>
      </c>
      <c r="B21361" t="s">
        <v>4655</v>
      </c>
      <c r="C21361" s="155">
        <v>20845</v>
      </c>
      <c r="D21361">
        <v>622972</v>
      </c>
      <c r="E21361" t="s">
        <v>4656</v>
      </c>
      <c r="F21361" t="s">
        <v>19</v>
      </c>
      <c r="G21361" s="155">
        <v>45912</v>
      </c>
      <c r="H21361">
        <v>1</v>
      </c>
    </row>
    <row r="21362" spans="1:8" x14ac:dyDescent="0.25">
      <c r="A21362">
        <v>4880065</v>
      </c>
      <c r="B21362" t="s">
        <v>14263</v>
      </c>
      <c r="C21362" s="155">
        <v>33537</v>
      </c>
      <c r="D21362">
        <v>622871</v>
      </c>
      <c r="E21362" t="s">
        <v>2034</v>
      </c>
      <c r="F21362" t="s">
        <v>358</v>
      </c>
      <c r="G21362" s="155">
        <v>45912</v>
      </c>
      <c r="H21362">
        <v>1</v>
      </c>
    </row>
    <row r="21363" spans="1:8" x14ac:dyDescent="0.25">
      <c r="A21363">
        <v>4880063</v>
      </c>
      <c r="B21363" t="s">
        <v>14264</v>
      </c>
      <c r="C21363" s="155">
        <v>23056</v>
      </c>
      <c r="D21363">
        <v>667824</v>
      </c>
      <c r="E21363" t="s">
        <v>1156</v>
      </c>
      <c r="F21363" t="s">
        <v>397</v>
      </c>
      <c r="G21363" s="155">
        <v>45912</v>
      </c>
      <c r="H21363">
        <v>1</v>
      </c>
    </row>
    <row r="21364" spans="1:8" x14ac:dyDescent="0.25">
      <c r="A21364">
        <v>4880061</v>
      </c>
      <c r="B21364" t="s">
        <v>14265</v>
      </c>
      <c r="C21364" s="155">
        <v>33627</v>
      </c>
      <c r="D21364">
        <v>667890</v>
      </c>
      <c r="E21364" t="s">
        <v>4526</v>
      </c>
      <c r="F21364" t="s">
        <v>27</v>
      </c>
      <c r="G21364" s="155">
        <v>45912</v>
      </c>
      <c r="H21364">
        <v>1</v>
      </c>
    </row>
    <row r="21365" spans="1:8" x14ac:dyDescent="0.25">
      <c r="A21365">
        <v>4880055</v>
      </c>
      <c r="B21365" t="s">
        <v>14266</v>
      </c>
      <c r="C21365" s="155">
        <v>29409</v>
      </c>
      <c r="D21365">
        <v>667688</v>
      </c>
      <c r="E21365" t="s">
        <v>1156</v>
      </c>
      <c r="F21365" t="s">
        <v>397</v>
      </c>
      <c r="G21365" s="155">
        <v>45912</v>
      </c>
      <c r="H21365">
        <v>1</v>
      </c>
    </row>
    <row r="21366" spans="1:8" x14ac:dyDescent="0.25">
      <c r="A21366">
        <v>4880052</v>
      </c>
      <c r="B21366" t="s">
        <v>18778</v>
      </c>
      <c r="C21366" s="155">
        <v>33135</v>
      </c>
      <c r="D21366">
        <v>667890</v>
      </c>
      <c r="E21366" t="s">
        <v>1503</v>
      </c>
      <c r="F21366" t="s">
        <v>327</v>
      </c>
      <c r="G21366" s="155">
        <v>45912</v>
      </c>
      <c r="H21366">
        <v>1</v>
      </c>
    </row>
    <row r="21367" spans="1:8" x14ac:dyDescent="0.25">
      <c r="A21367">
        <v>4880051</v>
      </c>
      <c r="B21367" t="s">
        <v>18779</v>
      </c>
      <c r="C21367" s="155">
        <v>23086</v>
      </c>
      <c r="D21367">
        <v>667984</v>
      </c>
      <c r="E21367" t="s">
        <v>1192</v>
      </c>
      <c r="F21367" t="s">
        <v>414</v>
      </c>
      <c r="G21367" s="155">
        <v>45912</v>
      </c>
      <c r="H21367">
        <v>1</v>
      </c>
    </row>
    <row r="21368" spans="1:8" x14ac:dyDescent="0.25">
      <c r="A21368">
        <v>4880050</v>
      </c>
      <c r="B21368" t="s">
        <v>14267</v>
      </c>
      <c r="C21368" s="155">
        <v>16247</v>
      </c>
      <c r="D21368">
        <v>608814</v>
      </c>
      <c r="E21368" t="s">
        <v>1189</v>
      </c>
      <c r="F21368" t="s">
        <v>81</v>
      </c>
      <c r="G21368" s="155">
        <v>45912</v>
      </c>
      <c r="H21368">
        <v>1</v>
      </c>
    </row>
    <row r="21369" spans="1:8" x14ac:dyDescent="0.25">
      <c r="A21369">
        <v>4880048</v>
      </c>
      <c r="B21369" t="s">
        <v>9624</v>
      </c>
      <c r="C21369" s="155">
        <v>22632</v>
      </c>
      <c r="D21369">
        <v>667824</v>
      </c>
      <c r="E21369" t="s">
        <v>1180</v>
      </c>
      <c r="F21369" t="s">
        <v>486</v>
      </c>
      <c r="G21369" s="155">
        <v>45912</v>
      </c>
      <c r="H21369">
        <v>1</v>
      </c>
    </row>
    <row r="21370" spans="1:8" x14ac:dyDescent="0.25">
      <c r="A21370">
        <v>4880045</v>
      </c>
      <c r="B21370" t="s">
        <v>14268</v>
      </c>
      <c r="C21370" s="155">
        <v>13857</v>
      </c>
      <c r="D21370">
        <v>621982</v>
      </c>
      <c r="E21370" t="s">
        <v>5355</v>
      </c>
      <c r="F21370" t="s">
        <v>23</v>
      </c>
      <c r="G21370" s="155">
        <v>45912</v>
      </c>
      <c r="H21370">
        <v>1</v>
      </c>
    </row>
    <row r="21371" spans="1:8" x14ac:dyDescent="0.25">
      <c r="A21371">
        <v>4880044</v>
      </c>
      <c r="B21371" t="s">
        <v>14269</v>
      </c>
      <c r="C21371" s="155">
        <v>24045</v>
      </c>
      <c r="D21371">
        <v>608814</v>
      </c>
      <c r="E21371" t="s">
        <v>1189</v>
      </c>
      <c r="F21371" t="s">
        <v>81</v>
      </c>
      <c r="G21371" s="155">
        <v>45912</v>
      </c>
      <c r="H21371">
        <v>1</v>
      </c>
    </row>
    <row r="21372" spans="1:8" x14ac:dyDescent="0.25">
      <c r="A21372">
        <v>4880043</v>
      </c>
      <c r="B21372" t="s">
        <v>14270</v>
      </c>
      <c r="C21372" s="155">
        <v>29186</v>
      </c>
      <c r="D21372">
        <v>667934</v>
      </c>
      <c r="E21372" t="s">
        <v>506</v>
      </c>
      <c r="F21372" t="s">
        <v>66</v>
      </c>
      <c r="G21372" s="155">
        <v>45912</v>
      </c>
      <c r="H21372">
        <v>1</v>
      </c>
    </row>
    <row r="21373" spans="1:8" x14ac:dyDescent="0.25">
      <c r="A21373">
        <v>4880042</v>
      </c>
      <c r="B21373" t="s">
        <v>14271</v>
      </c>
      <c r="C21373" s="155">
        <v>21659</v>
      </c>
      <c r="D21373">
        <v>667814</v>
      </c>
      <c r="E21373" t="s">
        <v>1180</v>
      </c>
      <c r="F21373" t="s">
        <v>492</v>
      </c>
      <c r="G21373" s="155">
        <v>45912</v>
      </c>
      <c r="H21373">
        <v>1</v>
      </c>
    </row>
    <row r="21374" spans="1:8" x14ac:dyDescent="0.25">
      <c r="A21374">
        <v>4880041</v>
      </c>
      <c r="B21374" t="s">
        <v>6272</v>
      </c>
      <c r="C21374" s="155">
        <v>29327</v>
      </c>
      <c r="D21374">
        <v>622871</v>
      </c>
      <c r="E21374" t="s">
        <v>551</v>
      </c>
      <c r="F21374" t="s">
        <v>507</v>
      </c>
      <c r="G21374" s="155">
        <v>45912</v>
      </c>
      <c r="H21374">
        <v>1</v>
      </c>
    </row>
    <row r="21375" spans="1:8" x14ac:dyDescent="0.25">
      <c r="A21375">
        <v>4880038</v>
      </c>
      <c r="B21375" t="s">
        <v>14272</v>
      </c>
      <c r="C21375" s="155">
        <v>30374</v>
      </c>
      <c r="D21375">
        <v>667984</v>
      </c>
      <c r="E21375" t="s">
        <v>1186</v>
      </c>
      <c r="F21375" t="s">
        <v>27</v>
      </c>
      <c r="G21375" s="155">
        <v>45912</v>
      </c>
      <c r="H21375">
        <v>1</v>
      </c>
    </row>
    <row r="21376" spans="1:8" x14ac:dyDescent="0.25">
      <c r="A21376">
        <v>4880037</v>
      </c>
      <c r="B21376" t="s">
        <v>14273</v>
      </c>
      <c r="C21376" s="155">
        <v>26787</v>
      </c>
      <c r="D21376">
        <v>667814</v>
      </c>
      <c r="E21376" t="s">
        <v>1180</v>
      </c>
      <c r="F21376" t="s">
        <v>359</v>
      </c>
      <c r="G21376" s="155">
        <v>45912</v>
      </c>
      <c r="H21376">
        <v>1</v>
      </c>
    </row>
    <row r="21377" spans="1:8" x14ac:dyDescent="0.25">
      <c r="A21377">
        <v>4880030</v>
      </c>
      <c r="B21377" t="s">
        <v>3848</v>
      </c>
      <c r="C21377" s="155">
        <v>31175</v>
      </c>
      <c r="D21377">
        <v>667890</v>
      </c>
      <c r="E21377" t="s">
        <v>1156</v>
      </c>
      <c r="F21377" t="s">
        <v>53</v>
      </c>
      <c r="G21377" s="155">
        <v>45912</v>
      </c>
      <c r="H21377">
        <v>1</v>
      </c>
    </row>
    <row r="21378" spans="1:8" x14ac:dyDescent="0.25">
      <c r="A21378">
        <v>4880028</v>
      </c>
      <c r="B21378" t="s">
        <v>2156</v>
      </c>
      <c r="C21378" s="155">
        <v>23576</v>
      </c>
      <c r="D21378">
        <v>667824</v>
      </c>
      <c r="E21378" t="s">
        <v>1174</v>
      </c>
      <c r="F21378" t="s">
        <v>66</v>
      </c>
      <c r="G21378" s="155">
        <v>45912</v>
      </c>
      <c r="H21378">
        <v>1</v>
      </c>
    </row>
    <row r="21379" spans="1:8" x14ac:dyDescent="0.25">
      <c r="A21379">
        <v>4880026</v>
      </c>
      <c r="B21379" t="s">
        <v>23458</v>
      </c>
      <c r="C21379" s="155">
        <v>19864</v>
      </c>
      <c r="D21379">
        <v>667984</v>
      </c>
      <c r="E21379" t="s">
        <v>1192</v>
      </c>
      <c r="F21379" t="s">
        <v>53</v>
      </c>
      <c r="G21379" s="155">
        <v>45920</v>
      </c>
      <c r="H21379">
        <v>1</v>
      </c>
    </row>
    <row r="21380" spans="1:8" x14ac:dyDescent="0.25">
      <c r="A21380">
        <v>4880025</v>
      </c>
      <c r="B21380" t="s">
        <v>14274</v>
      </c>
      <c r="C21380" s="155">
        <v>19466</v>
      </c>
      <c r="D21380">
        <v>667688</v>
      </c>
      <c r="E21380" t="s">
        <v>1156</v>
      </c>
      <c r="F21380" t="s">
        <v>488</v>
      </c>
      <c r="G21380" s="155">
        <v>45911</v>
      </c>
      <c r="H21380">
        <v>1</v>
      </c>
    </row>
    <row r="21381" spans="1:8" x14ac:dyDescent="0.25">
      <c r="A21381">
        <v>4880022</v>
      </c>
      <c r="B21381" t="s">
        <v>16925</v>
      </c>
      <c r="C21381" s="155">
        <v>32071</v>
      </c>
      <c r="D21381">
        <v>667814</v>
      </c>
      <c r="E21381" t="s">
        <v>1222</v>
      </c>
      <c r="F21381" t="s">
        <v>414</v>
      </c>
      <c r="G21381" s="155">
        <v>45912</v>
      </c>
      <c r="H21381">
        <v>1</v>
      </c>
    </row>
    <row r="21382" spans="1:8" x14ac:dyDescent="0.25">
      <c r="A21382">
        <v>4880020</v>
      </c>
      <c r="B21382" t="s">
        <v>14275</v>
      </c>
      <c r="C21382" s="155">
        <v>23024</v>
      </c>
      <c r="D21382">
        <v>667824</v>
      </c>
      <c r="E21382" t="s">
        <v>1951</v>
      </c>
      <c r="F21382" t="s">
        <v>66</v>
      </c>
      <c r="G21382" s="155">
        <v>45912</v>
      </c>
      <c r="H21382">
        <v>1</v>
      </c>
    </row>
    <row r="21383" spans="1:8" x14ac:dyDescent="0.25">
      <c r="A21383">
        <v>4880017</v>
      </c>
      <c r="B21383" t="s">
        <v>6949</v>
      </c>
      <c r="C21383" s="155">
        <v>35188</v>
      </c>
      <c r="D21383">
        <v>667888</v>
      </c>
      <c r="E21383" t="s">
        <v>1951</v>
      </c>
      <c r="F21383" t="s">
        <v>455</v>
      </c>
      <c r="G21383" s="155">
        <v>45915</v>
      </c>
      <c r="H21383">
        <v>1</v>
      </c>
    </row>
    <row r="21384" spans="1:8" x14ac:dyDescent="0.25">
      <c r="A21384">
        <v>4880016</v>
      </c>
      <c r="B21384" t="s">
        <v>14276</v>
      </c>
      <c r="C21384" s="155">
        <v>25702</v>
      </c>
      <c r="D21384">
        <v>667814</v>
      </c>
      <c r="E21384" t="s">
        <v>1172</v>
      </c>
      <c r="F21384" t="s">
        <v>53</v>
      </c>
      <c r="G21384" s="155">
        <v>45912</v>
      </c>
      <c r="H21384">
        <v>1</v>
      </c>
    </row>
    <row r="21385" spans="1:8" x14ac:dyDescent="0.25">
      <c r="A21385">
        <v>4880015</v>
      </c>
      <c r="B21385" t="s">
        <v>14277</v>
      </c>
      <c r="C21385" s="155">
        <v>36203</v>
      </c>
      <c r="D21385">
        <v>667890</v>
      </c>
      <c r="E21385" t="s">
        <v>1222</v>
      </c>
      <c r="F21385" t="s">
        <v>27</v>
      </c>
      <c r="G21385" s="155">
        <v>45912</v>
      </c>
      <c r="H21385">
        <v>1</v>
      </c>
    </row>
    <row r="21386" spans="1:8" x14ac:dyDescent="0.25">
      <c r="A21386">
        <v>4880014</v>
      </c>
      <c r="B21386" t="s">
        <v>14278</v>
      </c>
      <c r="C21386" s="155">
        <v>18799</v>
      </c>
      <c r="D21386">
        <v>667984</v>
      </c>
      <c r="E21386" t="s">
        <v>1156</v>
      </c>
      <c r="F21386" t="s">
        <v>350</v>
      </c>
      <c r="G21386" s="155">
        <v>45912</v>
      </c>
      <c r="H21386">
        <v>1</v>
      </c>
    </row>
    <row r="21387" spans="1:8" x14ac:dyDescent="0.25">
      <c r="A21387">
        <v>4880013</v>
      </c>
      <c r="B21387" t="s">
        <v>8487</v>
      </c>
      <c r="C21387" s="155">
        <v>14037</v>
      </c>
      <c r="D21387">
        <v>667814</v>
      </c>
      <c r="E21387" t="s">
        <v>1172</v>
      </c>
      <c r="F21387" t="s">
        <v>492</v>
      </c>
      <c r="G21387" s="155">
        <v>45912</v>
      </c>
      <c r="H21387">
        <v>1</v>
      </c>
    </row>
    <row r="21388" spans="1:8" x14ac:dyDescent="0.25">
      <c r="A21388">
        <v>4880011</v>
      </c>
      <c r="B21388" t="s">
        <v>18432</v>
      </c>
      <c r="C21388" s="155">
        <v>31429</v>
      </c>
      <c r="D21388">
        <v>667888</v>
      </c>
      <c r="E21388" t="s">
        <v>9260</v>
      </c>
      <c r="F21388" t="s">
        <v>488</v>
      </c>
      <c r="G21388" s="155">
        <v>45924</v>
      </c>
      <c r="H21388">
        <v>1</v>
      </c>
    </row>
    <row r="21389" spans="1:8" x14ac:dyDescent="0.25">
      <c r="A21389">
        <v>4880010</v>
      </c>
      <c r="B21389" t="s">
        <v>14279</v>
      </c>
      <c r="C21389" s="155">
        <v>29125</v>
      </c>
      <c r="D21389">
        <v>667814</v>
      </c>
      <c r="E21389" t="s">
        <v>1172</v>
      </c>
      <c r="F21389" t="s">
        <v>494</v>
      </c>
      <c r="G21389" s="155">
        <v>45912</v>
      </c>
      <c r="H21389">
        <v>1</v>
      </c>
    </row>
    <row r="21390" spans="1:8" x14ac:dyDescent="0.25">
      <c r="A21390">
        <v>4880004</v>
      </c>
      <c r="B21390" t="s">
        <v>1160</v>
      </c>
      <c r="C21390" s="155">
        <v>26624</v>
      </c>
      <c r="D21390">
        <v>667890</v>
      </c>
      <c r="E21390" t="s">
        <v>1180</v>
      </c>
      <c r="F21390" t="s">
        <v>455</v>
      </c>
      <c r="G21390" s="155">
        <v>45912</v>
      </c>
      <c r="H21390">
        <v>1</v>
      </c>
    </row>
    <row r="21391" spans="1:8" x14ac:dyDescent="0.25">
      <c r="A21391">
        <v>4880002</v>
      </c>
      <c r="B21391" t="s">
        <v>9540</v>
      </c>
      <c r="C21391" s="155">
        <v>30112</v>
      </c>
      <c r="D21391">
        <v>621982</v>
      </c>
      <c r="E21391" t="s">
        <v>2700</v>
      </c>
      <c r="F21391" t="s">
        <v>23</v>
      </c>
      <c r="G21391" s="155">
        <v>45912</v>
      </c>
      <c r="H21391">
        <v>1</v>
      </c>
    </row>
    <row r="21392" spans="1:8" x14ac:dyDescent="0.25">
      <c r="A21392">
        <v>4880001</v>
      </c>
      <c r="B21392" t="s">
        <v>2629</v>
      </c>
      <c r="C21392" s="155">
        <v>20646</v>
      </c>
      <c r="D21392">
        <v>667984</v>
      </c>
      <c r="E21392" t="s">
        <v>1174</v>
      </c>
      <c r="F21392" t="s">
        <v>350</v>
      </c>
      <c r="G21392" s="155">
        <v>45912</v>
      </c>
      <c r="H21392">
        <v>1</v>
      </c>
    </row>
    <row r="21393" spans="1:8" x14ac:dyDescent="0.25">
      <c r="A21393">
        <v>4880000</v>
      </c>
      <c r="B21393" t="s">
        <v>9764</v>
      </c>
      <c r="C21393" s="155">
        <v>36776</v>
      </c>
      <c r="D21393">
        <v>667814</v>
      </c>
      <c r="E21393" t="s">
        <v>1172</v>
      </c>
      <c r="F21393" t="s">
        <v>492</v>
      </c>
      <c r="G21393" s="155">
        <v>45912</v>
      </c>
      <c r="H21393">
        <v>1</v>
      </c>
    </row>
    <row r="21394" spans="1:8" x14ac:dyDescent="0.25">
      <c r="A21394">
        <v>4879998</v>
      </c>
      <c r="B21394" t="s">
        <v>14280</v>
      </c>
      <c r="C21394" s="155">
        <v>30552</v>
      </c>
      <c r="D21394">
        <v>667972</v>
      </c>
      <c r="E21394" t="s">
        <v>1170</v>
      </c>
      <c r="F21394" t="s">
        <v>327</v>
      </c>
      <c r="G21394" s="155">
        <v>45912</v>
      </c>
      <c r="H21394">
        <v>1</v>
      </c>
    </row>
    <row r="21395" spans="1:8" x14ac:dyDescent="0.25">
      <c r="A21395">
        <v>4879997</v>
      </c>
      <c r="B21395" t="s">
        <v>14281</v>
      </c>
      <c r="C21395" s="155">
        <v>21073</v>
      </c>
      <c r="D21395">
        <v>667984</v>
      </c>
      <c r="E21395" t="s">
        <v>1156</v>
      </c>
      <c r="F21395" t="s">
        <v>499</v>
      </c>
      <c r="G21395" s="155">
        <v>45912</v>
      </c>
      <c r="H21395">
        <v>1</v>
      </c>
    </row>
    <row r="21396" spans="1:8" x14ac:dyDescent="0.25">
      <c r="A21396">
        <v>4879995</v>
      </c>
      <c r="B21396" t="s">
        <v>2694</v>
      </c>
      <c r="C21396" s="155">
        <v>11731</v>
      </c>
      <c r="D21396">
        <v>667824</v>
      </c>
      <c r="E21396" t="s">
        <v>1951</v>
      </c>
      <c r="F21396" t="s">
        <v>498</v>
      </c>
      <c r="G21396" s="155">
        <v>45912</v>
      </c>
      <c r="H21396">
        <v>1</v>
      </c>
    </row>
    <row r="21397" spans="1:8" x14ac:dyDescent="0.25">
      <c r="A21397">
        <v>4879989</v>
      </c>
      <c r="B21397" t="s">
        <v>14282</v>
      </c>
      <c r="C21397" s="155">
        <v>22482</v>
      </c>
      <c r="D21397">
        <v>667824</v>
      </c>
      <c r="E21397" t="s">
        <v>1951</v>
      </c>
      <c r="F21397" t="s">
        <v>397</v>
      </c>
      <c r="G21397" s="155">
        <v>45912</v>
      </c>
      <c r="H21397">
        <v>1</v>
      </c>
    </row>
    <row r="21398" spans="1:8" x14ac:dyDescent="0.25">
      <c r="A21398">
        <v>4879987</v>
      </c>
      <c r="B21398" t="s">
        <v>14029</v>
      </c>
      <c r="C21398" s="155">
        <v>31058</v>
      </c>
      <c r="D21398">
        <v>667814</v>
      </c>
      <c r="E21398" t="s">
        <v>1180</v>
      </c>
      <c r="F21398" t="s">
        <v>492</v>
      </c>
      <c r="G21398" s="155">
        <v>45912</v>
      </c>
      <c r="H21398">
        <v>1</v>
      </c>
    </row>
    <row r="21399" spans="1:8" x14ac:dyDescent="0.25">
      <c r="A21399">
        <v>4879984</v>
      </c>
      <c r="B21399" t="s">
        <v>2024</v>
      </c>
      <c r="C21399" s="155">
        <v>38033</v>
      </c>
      <c r="D21399">
        <v>667814</v>
      </c>
      <c r="E21399" t="s">
        <v>1465</v>
      </c>
      <c r="F21399" t="s">
        <v>494</v>
      </c>
      <c r="G21399" s="155">
        <v>45912</v>
      </c>
      <c r="H21399">
        <v>1</v>
      </c>
    </row>
    <row r="21400" spans="1:8" x14ac:dyDescent="0.25">
      <c r="A21400">
        <v>4879982</v>
      </c>
      <c r="B21400" t="s">
        <v>9136</v>
      </c>
      <c r="C21400" s="155">
        <v>18655</v>
      </c>
      <c r="D21400">
        <v>682824</v>
      </c>
      <c r="E21400" t="s">
        <v>1156</v>
      </c>
      <c r="F21400" t="s">
        <v>482</v>
      </c>
      <c r="G21400" s="155">
        <v>45912</v>
      </c>
      <c r="H21400">
        <v>1</v>
      </c>
    </row>
    <row r="21401" spans="1:8" x14ac:dyDescent="0.25">
      <c r="A21401">
        <v>4879981</v>
      </c>
      <c r="B21401" t="s">
        <v>2773</v>
      </c>
      <c r="C21401" s="155">
        <v>37647</v>
      </c>
      <c r="D21401">
        <v>667888</v>
      </c>
      <c r="E21401" t="s">
        <v>2237</v>
      </c>
      <c r="F21401" t="s">
        <v>502</v>
      </c>
      <c r="G21401" s="155">
        <v>45917</v>
      </c>
      <c r="H21401">
        <v>1</v>
      </c>
    </row>
    <row r="21402" spans="1:8" x14ac:dyDescent="0.25">
      <c r="A21402">
        <v>4879978</v>
      </c>
      <c r="B21402" t="s">
        <v>18780</v>
      </c>
      <c r="C21402" s="155">
        <v>15418</v>
      </c>
      <c r="D21402">
        <v>667984</v>
      </c>
      <c r="E21402" t="s">
        <v>1192</v>
      </c>
      <c r="F21402" t="s">
        <v>359</v>
      </c>
      <c r="G21402" s="155">
        <v>45910</v>
      </c>
      <c r="H21402">
        <v>1</v>
      </c>
    </row>
    <row r="21403" spans="1:8" x14ac:dyDescent="0.25">
      <c r="A21403">
        <v>4879975</v>
      </c>
      <c r="B21403" t="s">
        <v>14283</v>
      </c>
      <c r="C21403" s="155">
        <v>19633</v>
      </c>
      <c r="D21403">
        <v>682824</v>
      </c>
      <c r="E21403" t="s">
        <v>1522</v>
      </c>
      <c r="F21403" t="s">
        <v>64</v>
      </c>
      <c r="G21403" s="155">
        <v>45912</v>
      </c>
      <c r="H21403">
        <v>1</v>
      </c>
    </row>
    <row r="21404" spans="1:8" x14ac:dyDescent="0.25">
      <c r="A21404">
        <v>4879974</v>
      </c>
      <c r="B21404" t="s">
        <v>14284</v>
      </c>
      <c r="C21404" s="155">
        <v>17901</v>
      </c>
      <c r="D21404">
        <v>667984</v>
      </c>
      <c r="E21404" t="s">
        <v>1192</v>
      </c>
      <c r="F21404" t="s">
        <v>430</v>
      </c>
      <c r="G21404" s="155">
        <v>45912</v>
      </c>
      <c r="H21404">
        <v>1</v>
      </c>
    </row>
    <row r="21405" spans="1:8" x14ac:dyDescent="0.25">
      <c r="A21405">
        <v>4879973</v>
      </c>
      <c r="B21405" t="s">
        <v>14285</v>
      </c>
      <c r="C21405" s="155">
        <v>20083</v>
      </c>
      <c r="D21405">
        <v>682824</v>
      </c>
      <c r="E21405" t="s">
        <v>2883</v>
      </c>
      <c r="F21405" t="s">
        <v>482</v>
      </c>
      <c r="G21405" s="155">
        <v>45912</v>
      </c>
      <c r="H21405">
        <v>1</v>
      </c>
    </row>
    <row r="21406" spans="1:8" x14ac:dyDescent="0.25">
      <c r="A21406">
        <v>4879972</v>
      </c>
      <c r="B21406" t="s">
        <v>9308</v>
      </c>
      <c r="C21406" s="155">
        <v>29638</v>
      </c>
      <c r="D21406">
        <v>667824</v>
      </c>
      <c r="E21406" t="s">
        <v>8746</v>
      </c>
      <c r="F21406" t="s">
        <v>430</v>
      </c>
      <c r="G21406" s="155">
        <v>45912</v>
      </c>
      <c r="H21406">
        <v>1</v>
      </c>
    </row>
    <row r="21407" spans="1:8" x14ac:dyDescent="0.25">
      <c r="A21407">
        <v>4879970</v>
      </c>
      <c r="B21407" t="s">
        <v>23459</v>
      </c>
      <c r="C21407" s="155">
        <v>30958</v>
      </c>
      <c r="D21407">
        <v>667888</v>
      </c>
      <c r="E21407" t="s">
        <v>1951</v>
      </c>
      <c r="F21407" t="s">
        <v>421</v>
      </c>
      <c r="G21407" s="155">
        <v>45919</v>
      </c>
      <c r="H21407">
        <v>1</v>
      </c>
    </row>
    <row r="21408" spans="1:8" x14ac:dyDescent="0.25">
      <c r="A21408">
        <v>4879969</v>
      </c>
      <c r="B21408" t="s">
        <v>14286</v>
      </c>
      <c r="C21408" s="155">
        <v>25049</v>
      </c>
      <c r="D21408">
        <v>667814</v>
      </c>
      <c r="E21408" t="s">
        <v>1180</v>
      </c>
      <c r="F21408" t="s">
        <v>492</v>
      </c>
      <c r="G21408" s="155">
        <v>45912</v>
      </c>
      <c r="H21408">
        <v>1</v>
      </c>
    </row>
    <row r="21409" spans="1:8" x14ac:dyDescent="0.25">
      <c r="A21409">
        <v>4879967</v>
      </c>
      <c r="B21409" t="s">
        <v>14287</v>
      </c>
      <c r="C21409" s="155">
        <v>30885</v>
      </c>
      <c r="D21409">
        <v>667824</v>
      </c>
      <c r="E21409" t="s">
        <v>1951</v>
      </c>
      <c r="F21409" t="s">
        <v>430</v>
      </c>
      <c r="G21409" s="155">
        <v>45912</v>
      </c>
      <c r="H21409">
        <v>1</v>
      </c>
    </row>
    <row r="21410" spans="1:8" x14ac:dyDescent="0.25">
      <c r="A21410">
        <v>4879966</v>
      </c>
      <c r="B21410" t="s">
        <v>14288</v>
      </c>
      <c r="C21410" s="155">
        <v>20106</v>
      </c>
      <c r="D21410">
        <v>682824</v>
      </c>
      <c r="E21410" t="s">
        <v>1522</v>
      </c>
      <c r="F21410" t="s">
        <v>64</v>
      </c>
      <c r="G21410" s="155">
        <v>45912</v>
      </c>
      <c r="H21410">
        <v>1</v>
      </c>
    </row>
    <row r="21411" spans="1:8" x14ac:dyDescent="0.25">
      <c r="A21411">
        <v>4879964</v>
      </c>
      <c r="B21411" t="s">
        <v>15717</v>
      </c>
      <c r="C21411" s="155">
        <v>23126</v>
      </c>
      <c r="D21411">
        <v>622865</v>
      </c>
      <c r="E21411" t="s">
        <v>2097</v>
      </c>
      <c r="F21411" t="s">
        <v>254</v>
      </c>
      <c r="G21411" s="155">
        <v>45916</v>
      </c>
      <c r="H21411">
        <v>1</v>
      </c>
    </row>
    <row r="21412" spans="1:8" x14ac:dyDescent="0.25">
      <c r="A21412">
        <v>4879963</v>
      </c>
      <c r="B21412" t="s">
        <v>7458</v>
      </c>
      <c r="C21412" s="155">
        <v>15533</v>
      </c>
      <c r="D21412">
        <v>682824</v>
      </c>
      <c r="E21412" t="s">
        <v>1522</v>
      </c>
      <c r="F21412" t="s">
        <v>64</v>
      </c>
      <c r="G21412" s="155">
        <v>45912</v>
      </c>
      <c r="H21412">
        <v>1</v>
      </c>
    </row>
    <row r="21413" spans="1:8" x14ac:dyDescent="0.25">
      <c r="A21413">
        <v>4879961</v>
      </c>
      <c r="B21413" t="s">
        <v>14289</v>
      </c>
      <c r="C21413" s="155">
        <v>24414</v>
      </c>
      <c r="D21413">
        <v>667824</v>
      </c>
      <c r="E21413" t="s">
        <v>2619</v>
      </c>
      <c r="F21413" t="s">
        <v>66</v>
      </c>
      <c r="G21413" s="155">
        <v>45912</v>
      </c>
      <c r="H21413">
        <v>1</v>
      </c>
    </row>
    <row r="21414" spans="1:8" x14ac:dyDescent="0.25">
      <c r="A21414">
        <v>4879960</v>
      </c>
      <c r="B21414" t="s">
        <v>14290</v>
      </c>
      <c r="C21414" s="155">
        <v>14124</v>
      </c>
      <c r="D21414">
        <v>682824</v>
      </c>
      <c r="E21414" t="s">
        <v>1522</v>
      </c>
      <c r="F21414" t="s">
        <v>64</v>
      </c>
      <c r="G21414" s="155">
        <v>45912</v>
      </c>
      <c r="H21414">
        <v>1</v>
      </c>
    </row>
    <row r="21415" spans="1:8" x14ac:dyDescent="0.25">
      <c r="A21415">
        <v>4879959</v>
      </c>
      <c r="B21415" t="s">
        <v>14291</v>
      </c>
      <c r="C21415" s="155">
        <v>33437</v>
      </c>
      <c r="D21415">
        <v>667824</v>
      </c>
      <c r="E21415" t="s">
        <v>1951</v>
      </c>
      <c r="F21415" t="s">
        <v>430</v>
      </c>
      <c r="G21415" s="155">
        <v>45912</v>
      </c>
      <c r="H21415">
        <v>1</v>
      </c>
    </row>
    <row r="21416" spans="1:8" x14ac:dyDescent="0.25">
      <c r="A21416">
        <v>4879957</v>
      </c>
      <c r="B21416" t="s">
        <v>14292</v>
      </c>
      <c r="C21416" s="155">
        <v>13516</v>
      </c>
      <c r="D21416">
        <v>682824</v>
      </c>
      <c r="E21416" t="s">
        <v>1522</v>
      </c>
      <c r="F21416" t="s">
        <v>64</v>
      </c>
      <c r="G21416" s="155">
        <v>45912</v>
      </c>
      <c r="H21416">
        <v>1</v>
      </c>
    </row>
    <row r="21417" spans="1:8" x14ac:dyDescent="0.25">
      <c r="A21417">
        <v>4879956</v>
      </c>
      <c r="B21417" t="s">
        <v>14293</v>
      </c>
      <c r="C21417" s="155">
        <v>17334</v>
      </c>
      <c r="D21417">
        <v>682824</v>
      </c>
      <c r="E21417" t="s">
        <v>1522</v>
      </c>
      <c r="F21417" t="s">
        <v>64</v>
      </c>
      <c r="G21417" s="155">
        <v>45912</v>
      </c>
      <c r="H21417">
        <v>1</v>
      </c>
    </row>
    <row r="21418" spans="1:8" x14ac:dyDescent="0.25">
      <c r="A21418">
        <v>4879955</v>
      </c>
      <c r="B21418" t="s">
        <v>14294</v>
      </c>
      <c r="C21418" s="155">
        <v>35344</v>
      </c>
      <c r="D21418">
        <v>667814</v>
      </c>
      <c r="E21418" t="s">
        <v>1172</v>
      </c>
      <c r="F21418" t="s">
        <v>27</v>
      </c>
      <c r="G21418" s="155">
        <v>45912</v>
      </c>
      <c r="H21418">
        <v>1</v>
      </c>
    </row>
    <row r="21419" spans="1:8" x14ac:dyDescent="0.25">
      <c r="A21419">
        <v>4879954</v>
      </c>
      <c r="B21419" t="s">
        <v>3129</v>
      </c>
      <c r="C21419" s="155">
        <v>25205</v>
      </c>
      <c r="D21419">
        <v>667888</v>
      </c>
      <c r="E21419" t="s">
        <v>1180</v>
      </c>
      <c r="F21419" t="s">
        <v>486</v>
      </c>
      <c r="G21419" s="155">
        <v>45923</v>
      </c>
      <c r="H21419">
        <v>1</v>
      </c>
    </row>
    <row r="21420" spans="1:8" x14ac:dyDescent="0.25">
      <c r="A21420">
        <v>4879952</v>
      </c>
      <c r="B21420" t="s">
        <v>2168</v>
      </c>
      <c r="C21420" s="155">
        <v>14795</v>
      </c>
      <c r="D21420">
        <v>682824</v>
      </c>
      <c r="E21420" t="s">
        <v>1522</v>
      </c>
      <c r="F21420" t="s">
        <v>64</v>
      </c>
      <c r="G21420" s="155">
        <v>45912</v>
      </c>
      <c r="H21420">
        <v>1</v>
      </c>
    </row>
    <row r="21421" spans="1:8" x14ac:dyDescent="0.25">
      <c r="A21421">
        <v>4879947</v>
      </c>
      <c r="B21421" t="s">
        <v>11603</v>
      </c>
      <c r="C21421" s="155">
        <v>31644</v>
      </c>
      <c r="D21421">
        <v>667890</v>
      </c>
      <c r="E21421" t="s">
        <v>1186</v>
      </c>
      <c r="F21421" t="s">
        <v>488</v>
      </c>
      <c r="G21421" s="155">
        <v>45912</v>
      </c>
      <c r="H21421">
        <v>1</v>
      </c>
    </row>
    <row r="21422" spans="1:8" x14ac:dyDescent="0.25">
      <c r="A21422">
        <v>4879946</v>
      </c>
      <c r="B21422" t="s">
        <v>3061</v>
      </c>
      <c r="C21422" s="155">
        <v>35013</v>
      </c>
      <c r="D21422">
        <v>667888</v>
      </c>
      <c r="E21422" t="s">
        <v>3062</v>
      </c>
      <c r="F21422" t="s">
        <v>492</v>
      </c>
      <c r="G21422" s="155">
        <v>45916</v>
      </c>
      <c r="H21422">
        <v>1</v>
      </c>
    </row>
    <row r="21423" spans="1:8" x14ac:dyDescent="0.25">
      <c r="A21423">
        <v>4879943</v>
      </c>
      <c r="B21423" t="s">
        <v>3811</v>
      </c>
      <c r="C21423" s="155">
        <v>18936</v>
      </c>
      <c r="D21423">
        <v>604814</v>
      </c>
      <c r="E21423" t="s">
        <v>1799</v>
      </c>
      <c r="F21423" t="s">
        <v>32</v>
      </c>
      <c r="G21423" s="155">
        <v>45912</v>
      </c>
      <c r="H21423">
        <v>1</v>
      </c>
    </row>
    <row r="21424" spans="1:8" x14ac:dyDescent="0.25">
      <c r="A21424">
        <v>4879942</v>
      </c>
      <c r="B21424" t="s">
        <v>14295</v>
      </c>
      <c r="C21424" s="155">
        <v>31715</v>
      </c>
      <c r="D21424">
        <v>667972</v>
      </c>
      <c r="E21424" t="s">
        <v>1170</v>
      </c>
      <c r="F21424" t="s">
        <v>53</v>
      </c>
      <c r="G21424" s="155">
        <v>45910</v>
      </c>
      <c r="H21424">
        <v>1</v>
      </c>
    </row>
    <row r="21425" spans="1:8" x14ac:dyDescent="0.25">
      <c r="A21425">
        <v>4879940</v>
      </c>
      <c r="B21425" t="s">
        <v>14296</v>
      </c>
      <c r="C21425" s="155">
        <v>37496</v>
      </c>
      <c r="D21425">
        <v>667814</v>
      </c>
      <c r="E21425" t="s">
        <v>1224</v>
      </c>
      <c r="F21425" t="s">
        <v>350</v>
      </c>
      <c r="G21425" s="155">
        <v>45912</v>
      </c>
      <c r="H21425">
        <v>1</v>
      </c>
    </row>
    <row r="21426" spans="1:8" x14ac:dyDescent="0.25">
      <c r="A21426">
        <v>4879939</v>
      </c>
      <c r="B21426" t="s">
        <v>14297</v>
      </c>
      <c r="C21426" s="155">
        <v>30067</v>
      </c>
      <c r="D21426">
        <v>622871</v>
      </c>
      <c r="E21426" t="s">
        <v>2875</v>
      </c>
      <c r="F21426" t="s">
        <v>36</v>
      </c>
      <c r="G21426" s="155">
        <v>45912</v>
      </c>
      <c r="H21426">
        <v>1</v>
      </c>
    </row>
    <row r="21427" spans="1:8" x14ac:dyDescent="0.25">
      <c r="A21427">
        <v>4879938</v>
      </c>
      <c r="B21427" t="s">
        <v>23460</v>
      </c>
      <c r="C21427" s="155">
        <v>38213</v>
      </c>
      <c r="D21427">
        <v>667888</v>
      </c>
      <c r="E21427" t="s">
        <v>1951</v>
      </c>
      <c r="F21427" t="s">
        <v>491</v>
      </c>
      <c r="G21427" s="155">
        <v>45918</v>
      </c>
      <c r="H21427">
        <v>1</v>
      </c>
    </row>
    <row r="21428" spans="1:8" x14ac:dyDescent="0.25">
      <c r="A21428">
        <v>4879936</v>
      </c>
      <c r="B21428" t="s">
        <v>23461</v>
      </c>
      <c r="C21428" s="155">
        <v>15137</v>
      </c>
      <c r="D21428">
        <v>667814</v>
      </c>
      <c r="E21428" t="s">
        <v>1198</v>
      </c>
      <c r="F21428" t="s">
        <v>350</v>
      </c>
      <c r="G21428" s="155">
        <v>45912</v>
      </c>
      <c r="H21428">
        <v>1</v>
      </c>
    </row>
    <row r="21429" spans="1:8" x14ac:dyDescent="0.25">
      <c r="A21429">
        <v>4879935</v>
      </c>
      <c r="B21429" t="s">
        <v>7448</v>
      </c>
      <c r="C21429" s="155">
        <v>29358</v>
      </c>
      <c r="D21429">
        <v>622865</v>
      </c>
      <c r="E21429" t="s">
        <v>572</v>
      </c>
      <c r="F21429" t="s">
        <v>254</v>
      </c>
      <c r="G21429" s="155">
        <v>45918</v>
      </c>
      <c r="H21429">
        <v>1</v>
      </c>
    </row>
    <row r="21430" spans="1:8" x14ac:dyDescent="0.25">
      <c r="A21430">
        <v>4879933</v>
      </c>
      <c r="B21430" t="s">
        <v>14298</v>
      </c>
      <c r="C21430" s="155">
        <v>30307</v>
      </c>
      <c r="D21430">
        <v>667984</v>
      </c>
      <c r="E21430" t="s">
        <v>1186</v>
      </c>
      <c r="F21430" t="s">
        <v>486</v>
      </c>
      <c r="G21430" s="155">
        <v>45912</v>
      </c>
      <c r="H21430">
        <v>1</v>
      </c>
    </row>
    <row r="21431" spans="1:8" x14ac:dyDescent="0.25">
      <c r="A21431">
        <v>4879929</v>
      </c>
      <c r="B21431" t="s">
        <v>18781</v>
      </c>
      <c r="C21431" s="155">
        <v>24772</v>
      </c>
      <c r="D21431">
        <v>667814</v>
      </c>
      <c r="E21431" t="s">
        <v>1180</v>
      </c>
      <c r="F21431" t="s">
        <v>414</v>
      </c>
      <c r="G21431" s="155">
        <v>45912</v>
      </c>
      <c r="H21431">
        <v>1</v>
      </c>
    </row>
    <row r="21432" spans="1:8" x14ac:dyDescent="0.25">
      <c r="A21432">
        <v>4879924</v>
      </c>
      <c r="B21432" t="s">
        <v>4057</v>
      </c>
      <c r="C21432" s="155">
        <v>16367</v>
      </c>
      <c r="D21432">
        <v>667984</v>
      </c>
      <c r="E21432" t="s">
        <v>1192</v>
      </c>
      <c r="F21432" t="s">
        <v>455</v>
      </c>
      <c r="G21432" s="155">
        <v>45912</v>
      </c>
      <c r="H21432">
        <v>1</v>
      </c>
    </row>
    <row r="21433" spans="1:8" x14ac:dyDescent="0.25">
      <c r="A21433">
        <v>4879923</v>
      </c>
      <c r="B21433" t="s">
        <v>23462</v>
      </c>
      <c r="C21433" s="155">
        <v>28157</v>
      </c>
      <c r="D21433">
        <v>667888</v>
      </c>
      <c r="E21433" t="s">
        <v>1222</v>
      </c>
      <c r="F21433" t="s">
        <v>43</v>
      </c>
      <c r="G21433" s="155">
        <v>45919</v>
      </c>
      <c r="H21433">
        <v>1</v>
      </c>
    </row>
    <row r="21434" spans="1:8" x14ac:dyDescent="0.25">
      <c r="A21434">
        <v>4879922</v>
      </c>
      <c r="B21434" t="s">
        <v>14299</v>
      </c>
      <c r="C21434" s="155">
        <v>22833</v>
      </c>
      <c r="D21434">
        <v>667972</v>
      </c>
      <c r="E21434" t="s">
        <v>1170</v>
      </c>
      <c r="F21434" t="s">
        <v>53</v>
      </c>
      <c r="G21434" s="155">
        <v>45912</v>
      </c>
      <c r="H21434">
        <v>1</v>
      </c>
    </row>
    <row r="21435" spans="1:8" x14ac:dyDescent="0.25">
      <c r="A21435">
        <v>4879921</v>
      </c>
      <c r="B21435" t="s">
        <v>18782</v>
      </c>
      <c r="C21435" s="155">
        <v>32808</v>
      </c>
      <c r="D21435">
        <v>610890</v>
      </c>
      <c r="E21435" t="s">
        <v>4753</v>
      </c>
      <c r="F21435" t="s">
        <v>698</v>
      </c>
      <c r="G21435" s="155">
        <v>45912</v>
      </c>
      <c r="H21435">
        <v>1</v>
      </c>
    </row>
    <row r="21436" spans="1:8" x14ac:dyDescent="0.25">
      <c r="A21436">
        <v>4879919</v>
      </c>
      <c r="B21436" t="s">
        <v>12032</v>
      </c>
      <c r="C21436" s="155">
        <v>30798</v>
      </c>
      <c r="D21436">
        <v>604814</v>
      </c>
      <c r="E21436" t="s">
        <v>1170</v>
      </c>
      <c r="F21436" t="s">
        <v>32</v>
      </c>
      <c r="G21436" s="155">
        <v>45912</v>
      </c>
      <c r="H21436">
        <v>1</v>
      </c>
    </row>
    <row r="21437" spans="1:8" x14ac:dyDescent="0.25">
      <c r="A21437">
        <v>4879917</v>
      </c>
      <c r="B21437" t="s">
        <v>14300</v>
      </c>
      <c r="C21437" s="155">
        <v>30251</v>
      </c>
      <c r="D21437">
        <v>622932</v>
      </c>
      <c r="E21437" t="s">
        <v>4824</v>
      </c>
      <c r="F21437" t="s">
        <v>507</v>
      </c>
      <c r="G21437" s="155">
        <v>45912</v>
      </c>
      <c r="H21437">
        <v>1</v>
      </c>
    </row>
    <row r="21438" spans="1:8" x14ac:dyDescent="0.25">
      <c r="A21438">
        <v>4879916</v>
      </c>
      <c r="B21438" t="s">
        <v>4380</v>
      </c>
      <c r="C21438" s="155">
        <v>23997</v>
      </c>
      <c r="D21438">
        <v>667890</v>
      </c>
      <c r="E21438" t="s">
        <v>2482</v>
      </c>
      <c r="F21438" t="s">
        <v>439</v>
      </c>
      <c r="G21438" s="155">
        <v>45912</v>
      </c>
      <c r="H21438">
        <v>1</v>
      </c>
    </row>
    <row r="21439" spans="1:8" x14ac:dyDescent="0.25">
      <c r="A21439">
        <v>4879915</v>
      </c>
      <c r="B21439" t="s">
        <v>18783</v>
      </c>
      <c r="C21439" s="155">
        <v>29376</v>
      </c>
      <c r="D21439">
        <v>667888</v>
      </c>
      <c r="E21439" t="s">
        <v>1156</v>
      </c>
      <c r="F21439" t="s">
        <v>492</v>
      </c>
      <c r="G21439" s="155">
        <v>45916</v>
      </c>
      <c r="H21439">
        <v>1</v>
      </c>
    </row>
    <row r="21440" spans="1:8" x14ac:dyDescent="0.25">
      <c r="A21440">
        <v>4879913</v>
      </c>
      <c r="B21440" t="s">
        <v>14301</v>
      </c>
      <c r="C21440" s="155">
        <v>30404</v>
      </c>
      <c r="D21440">
        <v>667814</v>
      </c>
      <c r="E21440" t="s">
        <v>1888</v>
      </c>
      <c r="F21440" t="s">
        <v>394</v>
      </c>
      <c r="G21440" s="155">
        <v>45912</v>
      </c>
      <c r="H21440">
        <v>1</v>
      </c>
    </row>
    <row r="21441" spans="1:8" x14ac:dyDescent="0.25">
      <c r="A21441">
        <v>4879911</v>
      </c>
      <c r="B21441" t="s">
        <v>11408</v>
      </c>
      <c r="C21441" s="155">
        <v>17385</v>
      </c>
      <c r="D21441">
        <v>667688</v>
      </c>
      <c r="E21441" t="s">
        <v>1156</v>
      </c>
      <c r="F21441" t="s">
        <v>359</v>
      </c>
      <c r="G21441" s="155">
        <v>45912</v>
      </c>
      <c r="H21441">
        <v>1</v>
      </c>
    </row>
    <row r="21442" spans="1:8" x14ac:dyDescent="0.25">
      <c r="A21442">
        <v>4879910</v>
      </c>
      <c r="B21442" t="s">
        <v>14302</v>
      </c>
      <c r="C21442" s="155">
        <v>21969</v>
      </c>
      <c r="D21442">
        <v>667814</v>
      </c>
      <c r="E21442" t="s">
        <v>1208</v>
      </c>
      <c r="F21442" t="s">
        <v>455</v>
      </c>
      <c r="G21442" s="155">
        <v>45912</v>
      </c>
      <c r="H21442">
        <v>1</v>
      </c>
    </row>
    <row r="21443" spans="1:8" x14ac:dyDescent="0.25">
      <c r="A21443">
        <v>4879909</v>
      </c>
      <c r="B21443" t="s">
        <v>17303</v>
      </c>
      <c r="C21443" s="155">
        <v>37136</v>
      </c>
      <c r="D21443">
        <v>622865</v>
      </c>
      <c r="E21443" t="s">
        <v>511</v>
      </c>
      <c r="F21443" t="s">
        <v>254</v>
      </c>
      <c r="G21443" s="155">
        <v>45919</v>
      </c>
      <c r="H21443">
        <v>1</v>
      </c>
    </row>
    <row r="21444" spans="1:8" x14ac:dyDescent="0.25">
      <c r="A21444">
        <v>4879908</v>
      </c>
      <c r="B21444" t="s">
        <v>14303</v>
      </c>
      <c r="C21444" s="155">
        <v>34939</v>
      </c>
      <c r="D21444">
        <v>667814</v>
      </c>
      <c r="E21444" t="s">
        <v>1172</v>
      </c>
      <c r="F21444" t="s">
        <v>486</v>
      </c>
      <c r="G21444" s="155">
        <v>45912</v>
      </c>
      <c r="H21444">
        <v>1</v>
      </c>
    </row>
    <row r="21445" spans="1:8" x14ac:dyDescent="0.25">
      <c r="A21445">
        <v>4879903</v>
      </c>
      <c r="B21445" t="s">
        <v>14304</v>
      </c>
      <c r="C21445" s="155">
        <v>21557</v>
      </c>
      <c r="D21445">
        <v>667984</v>
      </c>
      <c r="E21445" t="s">
        <v>1192</v>
      </c>
      <c r="F21445" t="s">
        <v>359</v>
      </c>
      <c r="G21445" s="155">
        <v>45910</v>
      </c>
      <c r="H21445">
        <v>1</v>
      </c>
    </row>
    <row r="21446" spans="1:8" x14ac:dyDescent="0.25">
      <c r="A21446">
        <v>4879902</v>
      </c>
      <c r="B21446" t="s">
        <v>26311</v>
      </c>
      <c r="C21446" s="155">
        <v>21277</v>
      </c>
      <c r="D21446">
        <v>667984</v>
      </c>
      <c r="E21446" t="s">
        <v>1192</v>
      </c>
      <c r="F21446" t="s">
        <v>414</v>
      </c>
      <c r="G21446" s="155">
        <v>45912</v>
      </c>
      <c r="H21446">
        <v>1</v>
      </c>
    </row>
    <row r="21447" spans="1:8" x14ac:dyDescent="0.25">
      <c r="A21447">
        <v>4879897</v>
      </c>
      <c r="B21447" t="s">
        <v>14305</v>
      </c>
      <c r="C21447" s="155">
        <v>34377</v>
      </c>
      <c r="D21447">
        <v>608888</v>
      </c>
      <c r="E21447" t="s">
        <v>2382</v>
      </c>
      <c r="F21447" t="s">
        <v>81</v>
      </c>
      <c r="G21447" s="155">
        <v>45915</v>
      </c>
      <c r="H21447">
        <v>1</v>
      </c>
    </row>
    <row r="21448" spans="1:8" x14ac:dyDescent="0.25">
      <c r="A21448">
        <v>4879895</v>
      </c>
      <c r="B21448" t="s">
        <v>18784</v>
      </c>
      <c r="C21448" s="155">
        <v>32007</v>
      </c>
      <c r="D21448">
        <v>622865</v>
      </c>
      <c r="E21448" t="s">
        <v>572</v>
      </c>
      <c r="F21448" t="s">
        <v>36</v>
      </c>
      <c r="G21448" s="155">
        <v>45916</v>
      </c>
      <c r="H21448">
        <v>1</v>
      </c>
    </row>
    <row r="21449" spans="1:8" x14ac:dyDescent="0.25">
      <c r="A21449">
        <v>4879894</v>
      </c>
      <c r="B21449" t="s">
        <v>23463</v>
      </c>
      <c r="C21449" s="155">
        <v>26950</v>
      </c>
      <c r="D21449">
        <v>667824</v>
      </c>
      <c r="E21449" t="s">
        <v>1951</v>
      </c>
      <c r="F21449" t="s">
        <v>497</v>
      </c>
      <c r="G21449" s="155">
        <v>45912</v>
      </c>
      <c r="H21449">
        <v>1</v>
      </c>
    </row>
    <row r="21450" spans="1:8" x14ac:dyDescent="0.25">
      <c r="A21450">
        <v>4879893</v>
      </c>
      <c r="B21450" t="s">
        <v>9666</v>
      </c>
      <c r="C21450" s="155">
        <v>30390</v>
      </c>
      <c r="D21450">
        <v>621972</v>
      </c>
      <c r="E21450" t="s">
        <v>2000</v>
      </c>
      <c r="F21450" t="s">
        <v>23</v>
      </c>
      <c r="G21450" s="155">
        <v>45912</v>
      </c>
      <c r="H21450">
        <v>1</v>
      </c>
    </row>
    <row r="21451" spans="1:8" x14ac:dyDescent="0.25">
      <c r="A21451">
        <v>4879892</v>
      </c>
      <c r="B21451" t="s">
        <v>23464</v>
      </c>
      <c r="C21451" s="155">
        <v>30236</v>
      </c>
      <c r="D21451">
        <v>667888</v>
      </c>
      <c r="E21451" t="s">
        <v>3210</v>
      </c>
      <c r="F21451" t="s">
        <v>66</v>
      </c>
      <c r="G21451" s="155">
        <v>45919</v>
      </c>
      <c r="H21451">
        <v>1</v>
      </c>
    </row>
    <row r="21452" spans="1:8" x14ac:dyDescent="0.25">
      <c r="A21452">
        <v>4879891</v>
      </c>
      <c r="B21452" t="s">
        <v>14306</v>
      </c>
      <c r="C21452" s="155">
        <v>30920</v>
      </c>
      <c r="D21452">
        <v>622871</v>
      </c>
      <c r="E21452" t="s">
        <v>3473</v>
      </c>
      <c r="F21452" t="s">
        <v>507</v>
      </c>
      <c r="G21452" s="155">
        <v>45912</v>
      </c>
      <c r="H21452">
        <v>1</v>
      </c>
    </row>
    <row r="21453" spans="1:8" x14ac:dyDescent="0.25">
      <c r="A21453">
        <v>4879887</v>
      </c>
      <c r="B21453" t="s">
        <v>9110</v>
      </c>
      <c r="C21453" s="155">
        <v>32190</v>
      </c>
      <c r="D21453">
        <v>610814</v>
      </c>
      <c r="E21453" t="s">
        <v>2434</v>
      </c>
      <c r="F21453" t="s">
        <v>698</v>
      </c>
      <c r="G21453" s="155">
        <v>45912</v>
      </c>
      <c r="H21453">
        <v>1</v>
      </c>
    </row>
    <row r="21454" spans="1:8" x14ac:dyDescent="0.25">
      <c r="A21454">
        <v>4879886</v>
      </c>
      <c r="B21454" t="s">
        <v>14307</v>
      </c>
      <c r="C21454" s="155">
        <v>33420</v>
      </c>
      <c r="D21454">
        <v>667888</v>
      </c>
      <c r="E21454" t="s">
        <v>1951</v>
      </c>
      <c r="F21454" t="s">
        <v>66</v>
      </c>
      <c r="G21454" s="155">
        <v>45915</v>
      </c>
      <c r="H21454">
        <v>1</v>
      </c>
    </row>
    <row r="21455" spans="1:8" x14ac:dyDescent="0.25">
      <c r="A21455">
        <v>4879883</v>
      </c>
      <c r="B21455" t="s">
        <v>23465</v>
      </c>
      <c r="C21455" s="155">
        <v>38462</v>
      </c>
      <c r="D21455">
        <v>667824</v>
      </c>
      <c r="E21455" t="s">
        <v>1951</v>
      </c>
      <c r="F21455" t="s">
        <v>494</v>
      </c>
      <c r="G21455" s="155">
        <v>45912</v>
      </c>
      <c r="H21455">
        <v>1</v>
      </c>
    </row>
    <row r="21456" spans="1:8" x14ac:dyDescent="0.25">
      <c r="A21456">
        <v>4879882</v>
      </c>
      <c r="B21456" t="s">
        <v>14308</v>
      </c>
      <c r="C21456" s="155">
        <v>24775</v>
      </c>
      <c r="D21456">
        <v>667814</v>
      </c>
      <c r="E21456" t="s">
        <v>1180</v>
      </c>
      <c r="F21456" t="s">
        <v>455</v>
      </c>
      <c r="G21456" s="155">
        <v>45912</v>
      </c>
      <c r="H21456">
        <v>1</v>
      </c>
    </row>
    <row r="21457" spans="1:8" x14ac:dyDescent="0.25">
      <c r="A21457">
        <v>4879875</v>
      </c>
      <c r="B21457" t="s">
        <v>14309</v>
      </c>
      <c r="C21457" s="155">
        <v>21360</v>
      </c>
      <c r="D21457">
        <v>667972</v>
      </c>
      <c r="E21457" t="s">
        <v>1170</v>
      </c>
      <c r="F21457" t="s">
        <v>53</v>
      </c>
      <c r="G21457" s="155">
        <v>45912</v>
      </c>
      <c r="H21457">
        <v>1</v>
      </c>
    </row>
    <row r="21458" spans="1:8" x14ac:dyDescent="0.25">
      <c r="A21458">
        <v>4879874</v>
      </c>
      <c r="B21458" t="s">
        <v>23466</v>
      </c>
      <c r="C21458" s="155">
        <v>38939</v>
      </c>
      <c r="D21458">
        <v>622865</v>
      </c>
      <c r="E21458" t="s">
        <v>572</v>
      </c>
      <c r="F21458" t="s">
        <v>36</v>
      </c>
      <c r="G21458" s="155">
        <v>45919</v>
      </c>
      <c r="H21458">
        <v>1</v>
      </c>
    </row>
    <row r="21459" spans="1:8" x14ac:dyDescent="0.25">
      <c r="A21459">
        <v>4879870</v>
      </c>
      <c r="B21459" t="s">
        <v>3040</v>
      </c>
      <c r="C21459" s="155">
        <v>32195</v>
      </c>
      <c r="D21459">
        <v>667888</v>
      </c>
      <c r="E21459" t="s">
        <v>1951</v>
      </c>
      <c r="F21459" t="s">
        <v>492</v>
      </c>
      <c r="G21459" s="155">
        <v>45916</v>
      </c>
      <c r="H21459">
        <v>1</v>
      </c>
    </row>
    <row r="21460" spans="1:8" x14ac:dyDescent="0.25">
      <c r="A21460">
        <v>4879867</v>
      </c>
      <c r="B21460" t="s">
        <v>14310</v>
      </c>
      <c r="C21460" s="155">
        <v>14836</v>
      </c>
      <c r="D21460">
        <v>608814</v>
      </c>
      <c r="E21460" t="s">
        <v>1189</v>
      </c>
      <c r="F21460" t="s">
        <v>81</v>
      </c>
      <c r="G21460" s="155">
        <v>45912</v>
      </c>
      <c r="H21460">
        <v>1</v>
      </c>
    </row>
    <row r="21461" spans="1:8" x14ac:dyDescent="0.25">
      <c r="A21461">
        <v>4879865</v>
      </c>
      <c r="B21461" t="s">
        <v>14311</v>
      </c>
      <c r="C21461" s="155">
        <v>26874</v>
      </c>
      <c r="D21461">
        <v>667824</v>
      </c>
      <c r="E21461" t="s">
        <v>1180</v>
      </c>
      <c r="F21461" t="s">
        <v>359</v>
      </c>
      <c r="G21461" s="155">
        <v>45912</v>
      </c>
      <c r="H21461">
        <v>1</v>
      </c>
    </row>
    <row r="21462" spans="1:8" x14ac:dyDescent="0.25">
      <c r="A21462">
        <v>4879862</v>
      </c>
      <c r="B21462" t="s">
        <v>21145</v>
      </c>
      <c r="C21462" s="155">
        <v>24920</v>
      </c>
      <c r="D21462">
        <v>622871</v>
      </c>
      <c r="E21462" t="s">
        <v>2097</v>
      </c>
      <c r="F21462" t="s">
        <v>507</v>
      </c>
      <c r="G21462" s="155">
        <v>45912</v>
      </c>
      <c r="H21462">
        <v>1</v>
      </c>
    </row>
    <row r="21463" spans="1:8" x14ac:dyDescent="0.25">
      <c r="A21463">
        <v>4879861</v>
      </c>
      <c r="B21463" t="s">
        <v>10483</v>
      </c>
      <c r="C21463" s="155">
        <v>20995</v>
      </c>
      <c r="D21463">
        <v>622865</v>
      </c>
      <c r="E21463" t="s">
        <v>2097</v>
      </c>
      <c r="F21463" t="s">
        <v>36</v>
      </c>
      <c r="G21463" s="155">
        <v>45916</v>
      </c>
      <c r="H21463">
        <v>1</v>
      </c>
    </row>
    <row r="21464" spans="1:8" x14ac:dyDescent="0.25">
      <c r="A21464">
        <v>4879859</v>
      </c>
      <c r="B21464" t="s">
        <v>7274</v>
      </c>
      <c r="C21464" s="155">
        <v>35690</v>
      </c>
      <c r="D21464">
        <v>600824</v>
      </c>
      <c r="E21464" t="s">
        <v>1172</v>
      </c>
      <c r="F21464" t="s">
        <v>59</v>
      </c>
      <c r="G21464" s="155">
        <v>45912</v>
      </c>
      <c r="H21464">
        <v>1</v>
      </c>
    </row>
    <row r="21465" spans="1:8" x14ac:dyDescent="0.25">
      <c r="A21465">
        <v>4879858</v>
      </c>
      <c r="B21465" t="s">
        <v>13603</v>
      </c>
      <c r="C21465" s="155">
        <v>29702</v>
      </c>
      <c r="D21465">
        <v>622871</v>
      </c>
      <c r="E21465" t="s">
        <v>592</v>
      </c>
      <c r="F21465" t="s">
        <v>36</v>
      </c>
      <c r="G21465" s="155">
        <v>45912</v>
      </c>
      <c r="H21465">
        <v>1</v>
      </c>
    </row>
    <row r="21466" spans="1:8" x14ac:dyDescent="0.25">
      <c r="A21466">
        <v>4879857</v>
      </c>
      <c r="B21466" t="s">
        <v>23467</v>
      </c>
      <c r="C21466" s="155">
        <v>32946</v>
      </c>
      <c r="D21466">
        <v>622865</v>
      </c>
      <c r="E21466" t="s">
        <v>572</v>
      </c>
      <c r="F21466" t="s">
        <v>254</v>
      </c>
      <c r="G21466" s="155">
        <v>45918</v>
      </c>
      <c r="H21466">
        <v>1</v>
      </c>
    </row>
    <row r="21467" spans="1:8" x14ac:dyDescent="0.25">
      <c r="A21467">
        <v>4879856</v>
      </c>
      <c r="B21467" t="s">
        <v>18785</v>
      </c>
      <c r="C21467" s="155">
        <v>23660</v>
      </c>
      <c r="D21467">
        <v>667984</v>
      </c>
      <c r="E21467" t="s">
        <v>1186</v>
      </c>
      <c r="F21467" t="s">
        <v>414</v>
      </c>
      <c r="G21467" s="155">
        <v>45912</v>
      </c>
      <c r="H21467">
        <v>1</v>
      </c>
    </row>
    <row r="21468" spans="1:8" x14ac:dyDescent="0.25">
      <c r="A21468">
        <v>4879854</v>
      </c>
      <c r="B21468" t="s">
        <v>14312</v>
      </c>
      <c r="C21468" s="155">
        <v>18629</v>
      </c>
      <c r="D21468">
        <v>600824</v>
      </c>
      <c r="E21468" t="s">
        <v>1156</v>
      </c>
      <c r="F21468" t="s">
        <v>59</v>
      </c>
      <c r="G21468" s="155">
        <v>45912</v>
      </c>
      <c r="H21468">
        <v>1</v>
      </c>
    </row>
    <row r="21469" spans="1:8" x14ac:dyDescent="0.25">
      <c r="A21469">
        <v>4879852</v>
      </c>
      <c r="B21469" t="s">
        <v>14313</v>
      </c>
      <c r="C21469" s="155">
        <v>25069</v>
      </c>
      <c r="D21469">
        <v>667814</v>
      </c>
      <c r="E21469" t="s">
        <v>1888</v>
      </c>
      <c r="F21469" t="s">
        <v>394</v>
      </c>
      <c r="G21469" s="155">
        <v>45912</v>
      </c>
      <c r="H21469">
        <v>1</v>
      </c>
    </row>
    <row r="21470" spans="1:8" x14ac:dyDescent="0.25">
      <c r="A21470">
        <v>4879849</v>
      </c>
      <c r="B21470" t="s">
        <v>23468</v>
      </c>
      <c r="C21470" s="155">
        <v>25820</v>
      </c>
      <c r="D21470">
        <v>667814</v>
      </c>
      <c r="E21470" t="s">
        <v>1186</v>
      </c>
      <c r="F21470" t="s">
        <v>15</v>
      </c>
      <c r="G21470" s="155">
        <v>45912</v>
      </c>
      <c r="H21470">
        <v>1</v>
      </c>
    </row>
    <row r="21471" spans="1:8" x14ac:dyDescent="0.25">
      <c r="A21471">
        <v>4879846</v>
      </c>
      <c r="B21471" t="s">
        <v>14314</v>
      </c>
      <c r="C21471" s="155">
        <v>26946</v>
      </c>
      <c r="D21471">
        <v>667814</v>
      </c>
      <c r="E21471" t="s">
        <v>1180</v>
      </c>
      <c r="F21471" t="s">
        <v>53</v>
      </c>
      <c r="G21471" s="155">
        <v>45912</v>
      </c>
      <c r="H21471">
        <v>1</v>
      </c>
    </row>
    <row r="21472" spans="1:8" x14ac:dyDescent="0.25">
      <c r="A21472">
        <v>4879845</v>
      </c>
      <c r="B21472" t="s">
        <v>18006</v>
      </c>
      <c r="C21472" s="155">
        <v>16984</v>
      </c>
      <c r="D21472">
        <v>667984</v>
      </c>
      <c r="E21472" t="s">
        <v>1156</v>
      </c>
      <c r="F21472" t="s">
        <v>66</v>
      </c>
      <c r="G21472" s="155">
        <v>45912</v>
      </c>
      <c r="H21472">
        <v>1</v>
      </c>
    </row>
    <row r="21473" spans="1:8" x14ac:dyDescent="0.25">
      <c r="A21473">
        <v>4879843</v>
      </c>
      <c r="B21473" t="s">
        <v>14315</v>
      </c>
      <c r="C21473" s="155">
        <v>17330</v>
      </c>
      <c r="D21473">
        <v>667814</v>
      </c>
      <c r="E21473" t="s">
        <v>1192</v>
      </c>
      <c r="F21473" t="s">
        <v>15</v>
      </c>
      <c r="G21473" s="155">
        <v>45912</v>
      </c>
      <c r="H21473">
        <v>1</v>
      </c>
    </row>
    <row r="21474" spans="1:8" x14ac:dyDescent="0.25">
      <c r="A21474">
        <v>4879841</v>
      </c>
      <c r="B21474" t="s">
        <v>18786</v>
      </c>
      <c r="C21474" s="155">
        <v>26420</v>
      </c>
      <c r="D21474">
        <v>667814</v>
      </c>
      <c r="E21474" t="s">
        <v>1222</v>
      </c>
      <c r="F21474" t="s">
        <v>414</v>
      </c>
      <c r="G21474" s="155">
        <v>45912</v>
      </c>
      <c r="H21474">
        <v>1</v>
      </c>
    </row>
    <row r="21475" spans="1:8" x14ac:dyDescent="0.25">
      <c r="A21475">
        <v>4879840</v>
      </c>
      <c r="B21475" t="s">
        <v>9503</v>
      </c>
      <c r="C21475" s="155">
        <v>14466</v>
      </c>
      <c r="D21475">
        <v>667824</v>
      </c>
      <c r="E21475" t="s">
        <v>1156</v>
      </c>
      <c r="F21475" t="s">
        <v>15</v>
      </c>
      <c r="G21475" s="155">
        <v>45912</v>
      </c>
      <c r="H21475">
        <v>1</v>
      </c>
    </row>
    <row r="21476" spans="1:8" x14ac:dyDescent="0.25">
      <c r="A21476">
        <v>4879839</v>
      </c>
      <c r="B21476" t="s">
        <v>14316</v>
      </c>
      <c r="C21476" s="155">
        <v>20145</v>
      </c>
      <c r="D21476">
        <v>667984</v>
      </c>
      <c r="E21476" t="s">
        <v>1174</v>
      </c>
      <c r="F21476" t="s">
        <v>455</v>
      </c>
      <c r="G21476" s="155">
        <v>45912</v>
      </c>
      <c r="H21476">
        <v>1</v>
      </c>
    </row>
    <row r="21477" spans="1:8" x14ac:dyDescent="0.25">
      <c r="A21477">
        <v>4879837</v>
      </c>
      <c r="B21477" t="s">
        <v>18787</v>
      </c>
      <c r="C21477" s="155">
        <v>17498</v>
      </c>
      <c r="D21477">
        <v>621890</v>
      </c>
      <c r="E21477" t="s">
        <v>18788</v>
      </c>
      <c r="F21477" t="s">
        <v>23</v>
      </c>
      <c r="G21477" s="155">
        <v>45912</v>
      </c>
      <c r="H21477">
        <v>1</v>
      </c>
    </row>
    <row r="21478" spans="1:8" x14ac:dyDescent="0.25">
      <c r="A21478">
        <v>4879834</v>
      </c>
      <c r="B21478" t="s">
        <v>14317</v>
      </c>
      <c r="C21478" s="155">
        <v>25347</v>
      </c>
      <c r="D21478">
        <v>667984</v>
      </c>
      <c r="E21478" t="s">
        <v>8035</v>
      </c>
      <c r="F21478" t="s">
        <v>27</v>
      </c>
      <c r="G21478" s="155">
        <v>45912</v>
      </c>
      <c r="H21478">
        <v>1</v>
      </c>
    </row>
    <row r="21479" spans="1:8" x14ac:dyDescent="0.25">
      <c r="A21479">
        <v>4879832</v>
      </c>
      <c r="B21479" t="s">
        <v>14318</v>
      </c>
      <c r="C21479" s="155">
        <v>18847</v>
      </c>
      <c r="D21479">
        <v>600824</v>
      </c>
      <c r="E21479" t="s">
        <v>1198</v>
      </c>
      <c r="F21479" t="s">
        <v>59</v>
      </c>
      <c r="G21479" s="155">
        <v>45912</v>
      </c>
      <c r="H21479">
        <v>1</v>
      </c>
    </row>
    <row r="21480" spans="1:8" x14ac:dyDescent="0.25">
      <c r="A21480">
        <v>4879831</v>
      </c>
      <c r="B21480" t="s">
        <v>14319</v>
      </c>
      <c r="C21480" s="155">
        <v>25721</v>
      </c>
      <c r="D21480">
        <v>667814</v>
      </c>
      <c r="E21480" t="s">
        <v>1180</v>
      </c>
      <c r="F21480" t="s">
        <v>15</v>
      </c>
      <c r="G21480" s="155">
        <v>45912</v>
      </c>
      <c r="H21480">
        <v>1</v>
      </c>
    </row>
    <row r="21481" spans="1:8" x14ac:dyDescent="0.25">
      <c r="A21481">
        <v>4879830</v>
      </c>
      <c r="B21481" t="s">
        <v>5276</v>
      </c>
      <c r="C21481" s="155">
        <v>33229</v>
      </c>
      <c r="D21481">
        <v>667888</v>
      </c>
      <c r="E21481" t="s">
        <v>1951</v>
      </c>
      <c r="F21481" t="s">
        <v>377</v>
      </c>
      <c r="G21481" s="155">
        <v>45917</v>
      </c>
      <c r="H21481">
        <v>1</v>
      </c>
    </row>
    <row r="21482" spans="1:8" x14ac:dyDescent="0.25">
      <c r="A21482">
        <v>4879828</v>
      </c>
      <c r="B21482" t="s">
        <v>5993</v>
      </c>
      <c r="C21482" s="155">
        <v>19927</v>
      </c>
      <c r="D21482">
        <v>604814</v>
      </c>
      <c r="E21482" t="s">
        <v>1170</v>
      </c>
      <c r="F21482" t="s">
        <v>32</v>
      </c>
      <c r="G21482" s="155">
        <v>45912</v>
      </c>
      <c r="H21482">
        <v>1</v>
      </c>
    </row>
    <row r="21483" spans="1:8" x14ac:dyDescent="0.25">
      <c r="A21483">
        <v>4879825</v>
      </c>
      <c r="B21483" t="s">
        <v>14320</v>
      </c>
      <c r="C21483" s="155">
        <v>20931</v>
      </c>
      <c r="D21483">
        <v>667814</v>
      </c>
      <c r="E21483" t="s">
        <v>1180</v>
      </c>
      <c r="F21483" t="s">
        <v>53</v>
      </c>
      <c r="G21483" s="155">
        <v>45912</v>
      </c>
      <c r="H21483">
        <v>1</v>
      </c>
    </row>
    <row r="21484" spans="1:8" x14ac:dyDescent="0.25">
      <c r="A21484">
        <v>4879823</v>
      </c>
      <c r="B21484" t="s">
        <v>5601</v>
      </c>
      <c r="C21484" s="155">
        <v>33008</v>
      </c>
      <c r="D21484">
        <v>622871</v>
      </c>
      <c r="E21484" t="s">
        <v>11534</v>
      </c>
      <c r="F21484" t="s">
        <v>36</v>
      </c>
      <c r="G21484" s="155">
        <v>45912</v>
      </c>
      <c r="H21484">
        <v>1</v>
      </c>
    </row>
    <row r="21485" spans="1:8" x14ac:dyDescent="0.25">
      <c r="A21485">
        <v>4879822</v>
      </c>
      <c r="B21485" t="s">
        <v>1998</v>
      </c>
      <c r="C21485" s="155">
        <v>28276</v>
      </c>
      <c r="D21485">
        <v>667814</v>
      </c>
      <c r="E21485" t="s">
        <v>1222</v>
      </c>
      <c r="F21485" t="s">
        <v>27</v>
      </c>
      <c r="G21485" s="155">
        <v>45912</v>
      </c>
      <c r="H21485">
        <v>1</v>
      </c>
    </row>
    <row r="21486" spans="1:8" x14ac:dyDescent="0.25">
      <c r="A21486">
        <v>4879819</v>
      </c>
      <c r="B21486" t="s">
        <v>14321</v>
      </c>
      <c r="C21486" s="155">
        <v>38118</v>
      </c>
      <c r="D21486">
        <v>667934</v>
      </c>
      <c r="E21486" t="s">
        <v>506</v>
      </c>
      <c r="F21486" t="s">
        <v>350</v>
      </c>
      <c r="G21486" s="155">
        <v>45912</v>
      </c>
      <c r="H21486">
        <v>1</v>
      </c>
    </row>
    <row r="21487" spans="1:8" x14ac:dyDescent="0.25">
      <c r="A21487">
        <v>4879817</v>
      </c>
      <c r="B21487" t="s">
        <v>18561</v>
      </c>
      <c r="C21487" s="155">
        <v>17757</v>
      </c>
      <c r="D21487">
        <v>667984</v>
      </c>
      <c r="E21487" t="s">
        <v>1186</v>
      </c>
      <c r="F21487" t="s">
        <v>414</v>
      </c>
      <c r="G21487" s="155">
        <v>45912</v>
      </c>
      <c r="H21487">
        <v>1</v>
      </c>
    </row>
    <row r="21488" spans="1:8" x14ac:dyDescent="0.25">
      <c r="A21488">
        <v>4879816</v>
      </c>
      <c r="B21488" t="s">
        <v>10366</v>
      </c>
      <c r="C21488" s="155">
        <v>33770</v>
      </c>
      <c r="D21488">
        <v>682824</v>
      </c>
      <c r="E21488" t="s">
        <v>1222</v>
      </c>
      <c r="F21488" t="s">
        <v>482</v>
      </c>
      <c r="G21488" s="155">
        <v>45912</v>
      </c>
      <c r="H21488">
        <v>1</v>
      </c>
    </row>
    <row r="21489" spans="1:8" x14ac:dyDescent="0.25">
      <c r="A21489">
        <v>4879815</v>
      </c>
      <c r="B21489" t="s">
        <v>15847</v>
      </c>
      <c r="C21489" s="155">
        <v>38631</v>
      </c>
      <c r="D21489">
        <v>667888</v>
      </c>
      <c r="E21489" t="s">
        <v>1388</v>
      </c>
      <c r="F21489" t="s">
        <v>430</v>
      </c>
      <c r="G21489" s="155">
        <v>45917</v>
      </c>
      <c r="H21489">
        <v>1</v>
      </c>
    </row>
    <row r="21490" spans="1:8" x14ac:dyDescent="0.25">
      <c r="A21490">
        <v>4879813</v>
      </c>
      <c r="B21490" t="s">
        <v>14322</v>
      </c>
      <c r="C21490" s="155">
        <v>24935</v>
      </c>
      <c r="D21490">
        <v>621890</v>
      </c>
      <c r="E21490" t="s">
        <v>3633</v>
      </c>
      <c r="F21490" t="s">
        <v>23</v>
      </c>
      <c r="G21490" s="155">
        <v>45912</v>
      </c>
      <c r="H21490">
        <v>1</v>
      </c>
    </row>
    <row r="21491" spans="1:8" x14ac:dyDescent="0.25">
      <c r="A21491">
        <v>4879812</v>
      </c>
      <c r="B21491" t="s">
        <v>15988</v>
      </c>
      <c r="C21491" s="155">
        <v>27200</v>
      </c>
      <c r="D21491">
        <v>622871</v>
      </c>
      <c r="E21491" t="s">
        <v>2252</v>
      </c>
      <c r="F21491" t="s">
        <v>358</v>
      </c>
      <c r="G21491" s="155">
        <v>45912</v>
      </c>
      <c r="H21491">
        <v>1</v>
      </c>
    </row>
    <row r="21492" spans="1:8" x14ac:dyDescent="0.25">
      <c r="A21492">
        <v>4879811</v>
      </c>
      <c r="B21492" t="s">
        <v>14323</v>
      </c>
      <c r="C21492" s="155">
        <v>22522</v>
      </c>
      <c r="D21492">
        <v>667688</v>
      </c>
      <c r="E21492" t="s">
        <v>1156</v>
      </c>
      <c r="F21492" t="s">
        <v>327</v>
      </c>
      <c r="G21492" s="155">
        <v>45912</v>
      </c>
      <c r="H21492">
        <v>1</v>
      </c>
    </row>
    <row r="21493" spans="1:8" x14ac:dyDescent="0.25">
      <c r="A21493">
        <v>4879808</v>
      </c>
      <c r="B21493" t="s">
        <v>14324</v>
      </c>
      <c r="C21493" s="155">
        <v>24490</v>
      </c>
      <c r="D21493">
        <v>682824</v>
      </c>
      <c r="E21493" t="s">
        <v>1156</v>
      </c>
      <c r="F21493" t="s">
        <v>482</v>
      </c>
      <c r="G21493" s="155">
        <v>45912</v>
      </c>
      <c r="H21493">
        <v>1</v>
      </c>
    </row>
    <row r="21494" spans="1:8" x14ac:dyDescent="0.25">
      <c r="A21494">
        <v>4879807</v>
      </c>
      <c r="B21494" t="s">
        <v>26312</v>
      </c>
      <c r="C21494" s="155">
        <v>27810</v>
      </c>
      <c r="D21494">
        <v>667888</v>
      </c>
      <c r="E21494" t="s">
        <v>1156</v>
      </c>
      <c r="F21494" t="s">
        <v>455</v>
      </c>
      <c r="G21494" s="155">
        <v>45925</v>
      </c>
      <c r="H21494">
        <v>1</v>
      </c>
    </row>
    <row r="21495" spans="1:8" x14ac:dyDescent="0.25">
      <c r="A21495">
        <v>4879806</v>
      </c>
      <c r="B21495" t="s">
        <v>14325</v>
      </c>
      <c r="C21495" s="155">
        <v>24297</v>
      </c>
      <c r="D21495">
        <v>667890</v>
      </c>
      <c r="E21495" t="s">
        <v>2653</v>
      </c>
      <c r="F21495" t="s">
        <v>27</v>
      </c>
      <c r="G21495" s="155">
        <v>45912</v>
      </c>
      <c r="H21495">
        <v>1</v>
      </c>
    </row>
    <row r="21496" spans="1:8" x14ac:dyDescent="0.25">
      <c r="A21496">
        <v>4879805</v>
      </c>
      <c r="B21496" t="s">
        <v>14326</v>
      </c>
      <c r="C21496" s="155">
        <v>36007</v>
      </c>
      <c r="D21496">
        <v>682824</v>
      </c>
      <c r="E21496" t="s">
        <v>1172</v>
      </c>
      <c r="F21496" t="s">
        <v>482</v>
      </c>
      <c r="G21496" s="155">
        <v>45912</v>
      </c>
      <c r="H21496">
        <v>1</v>
      </c>
    </row>
    <row r="21497" spans="1:8" x14ac:dyDescent="0.25">
      <c r="A21497">
        <v>4879802</v>
      </c>
      <c r="B21497" t="s">
        <v>14327</v>
      </c>
      <c r="C21497" s="155">
        <v>34509</v>
      </c>
      <c r="D21497">
        <v>667688</v>
      </c>
      <c r="E21497" t="s">
        <v>1156</v>
      </c>
      <c r="F21497" t="s">
        <v>14</v>
      </c>
      <c r="G21497" s="155">
        <v>45912</v>
      </c>
      <c r="H21497">
        <v>1</v>
      </c>
    </row>
    <row r="21498" spans="1:8" x14ac:dyDescent="0.25">
      <c r="A21498">
        <v>4879801</v>
      </c>
      <c r="B21498" t="s">
        <v>14328</v>
      </c>
      <c r="C21498" s="155">
        <v>31232</v>
      </c>
      <c r="D21498">
        <v>667814</v>
      </c>
      <c r="E21498" t="s">
        <v>1230</v>
      </c>
      <c r="F21498" t="s">
        <v>359</v>
      </c>
      <c r="G21498" s="155">
        <v>45912</v>
      </c>
      <c r="H21498">
        <v>1</v>
      </c>
    </row>
    <row r="21499" spans="1:8" x14ac:dyDescent="0.25">
      <c r="A21499">
        <v>4879800</v>
      </c>
      <c r="B21499" t="s">
        <v>4632</v>
      </c>
      <c r="C21499" s="155">
        <v>33381</v>
      </c>
      <c r="D21499">
        <v>622871</v>
      </c>
      <c r="E21499" t="s">
        <v>572</v>
      </c>
      <c r="F21499" t="s">
        <v>507</v>
      </c>
      <c r="G21499" s="155">
        <v>45912</v>
      </c>
      <c r="H21499">
        <v>1</v>
      </c>
    </row>
    <row r="21500" spans="1:8" x14ac:dyDescent="0.25">
      <c r="A21500">
        <v>4879799</v>
      </c>
      <c r="B21500" t="s">
        <v>14329</v>
      </c>
      <c r="C21500" s="155">
        <v>27112</v>
      </c>
      <c r="D21500">
        <v>608814</v>
      </c>
      <c r="E21500" t="s">
        <v>1189</v>
      </c>
      <c r="F21500" t="s">
        <v>81</v>
      </c>
      <c r="G21500" s="155">
        <v>45912</v>
      </c>
      <c r="H21500">
        <v>1</v>
      </c>
    </row>
    <row r="21501" spans="1:8" x14ac:dyDescent="0.25">
      <c r="A21501">
        <v>4879798</v>
      </c>
      <c r="B21501" t="s">
        <v>14330</v>
      </c>
      <c r="C21501" s="155">
        <v>25265</v>
      </c>
      <c r="D21501">
        <v>682824</v>
      </c>
      <c r="E21501" t="s">
        <v>1172</v>
      </c>
      <c r="F21501" t="s">
        <v>482</v>
      </c>
      <c r="G21501" s="155">
        <v>45912</v>
      </c>
      <c r="H21501">
        <v>1</v>
      </c>
    </row>
    <row r="21502" spans="1:8" x14ac:dyDescent="0.25">
      <c r="A21502">
        <v>4879797</v>
      </c>
      <c r="B21502" t="s">
        <v>4617</v>
      </c>
      <c r="C21502" s="155">
        <v>37104</v>
      </c>
      <c r="D21502">
        <v>622865</v>
      </c>
      <c r="E21502" t="s">
        <v>572</v>
      </c>
      <c r="F21502" t="s">
        <v>19</v>
      </c>
      <c r="G21502" s="155">
        <v>45919</v>
      </c>
      <c r="H21502">
        <v>1</v>
      </c>
    </row>
    <row r="21503" spans="1:8" x14ac:dyDescent="0.25">
      <c r="A21503">
        <v>4879795</v>
      </c>
      <c r="B21503" t="s">
        <v>4266</v>
      </c>
      <c r="C21503" s="155">
        <v>12613</v>
      </c>
      <c r="D21503">
        <v>667688</v>
      </c>
      <c r="E21503" t="s">
        <v>1174</v>
      </c>
      <c r="F21503" t="s">
        <v>421</v>
      </c>
      <c r="G21503" s="155">
        <v>45912</v>
      </c>
      <c r="H21503">
        <v>1</v>
      </c>
    </row>
    <row r="21504" spans="1:8" x14ac:dyDescent="0.25">
      <c r="A21504">
        <v>4879794</v>
      </c>
      <c r="B21504" t="s">
        <v>14331</v>
      </c>
      <c r="C21504" s="155">
        <v>26508</v>
      </c>
      <c r="D21504">
        <v>667688</v>
      </c>
      <c r="E21504" t="s">
        <v>1156</v>
      </c>
      <c r="F21504" t="s">
        <v>492</v>
      </c>
      <c r="G21504" s="155">
        <v>45908</v>
      </c>
      <c r="H21504">
        <v>1</v>
      </c>
    </row>
    <row r="21505" spans="1:8" x14ac:dyDescent="0.25">
      <c r="A21505">
        <v>4879792</v>
      </c>
      <c r="B21505" t="s">
        <v>14331</v>
      </c>
      <c r="C21505" s="155">
        <v>26508</v>
      </c>
      <c r="D21505">
        <v>667814</v>
      </c>
      <c r="E21505" t="s">
        <v>1180</v>
      </c>
      <c r="F21505" t="s">
        <v>492</v>
      </c>
      <c r="G21505" s="155">
        <v>45912</v>
      </c>
      <c r="H21505">
        <v>1</v>
      </c>
    </row>
    <row r="21506" spans="1:8" x14ac:dyDescent="0.25">
      <c r="A21506">
        <v>4879791</v>
      </c>
      <c r="B21506" t="s">
        <v>14332</v>
      </c>
      <c r="C21506" s="155">
        <v>35786</v>
      </c>
      <c r="D21506">
        <v>682824</v>
      </c>
      <c r="E21506" t="s">
        <v>1172</v>
      </c>
      <c r="F21506" t="s">
        <v>482</v>
      </c>
      <c r="G21506" s="155">
        <v>45912</v>
      </c>
      <c r="H21506">
        <v>1</v>
      </c>
    </row>
    <row r="21507" spans="1:8" x14ac:dyDescent="0.25">
      <c r="A21507">
        <v>4879790</v>
      </c>
      <c r="B21507" t="s">
        <v>14333</v>
      </c>
      <c r="C21507" s="155">
        <v>20661</v>
      </c>
      <c r="D21507">
        <v>667688</v>
      </c>
      <c r="E21507" t="s">
        <v>1156</v>
      </c>
      <c r="F21507" t="s">
        <v>14</v>
      </c>
      <c r="G21507" s="155">
        <v>45912</v>
      </c>
      <c r="H21507">
        <v>1</v>
      </c>
    </row>
    <row r="21508" spans="1:8" x14ac:dyDescent="0.25">
      <c r="A21508">
        <v>4879788</v>
      </c>
      <c r="B21508" t="s">
        <v>14334</v>
      </c>
      <c r="C21508" s="155">
        <v>29809</v>
      </c>
      <c r="D21508">
        <v>682824</v>
      </c>
      <c r="E21508" t="s">
        <v>1172</v>
      </c>
      <c r="F21508" t="s">
        <v>482</v>
      </c>
      <c r="G21508" s="155">
        <v>45912</v>
      </c>
      <c r="H21508">
        <v>1</v>
      </c>
    </row>
    <row r="21509" spans="1:8" x14ac:dyDescent="0.25">
      <c r="A21509">
        <v>4879786</v>
      </c>
      <c r="B21509" t="s">
        <v>4590</v>
      </c>
      <c r="C21509" s="155">
        <v>38146</v>
      </c>
      <c r="D21509">
        <v>622865</v>
      </c>
      <c r="E21509" t="s">
        <v>572</v>
      </c>
      <c r="F21509" t="s">
        <v>19</v>
      </c>
      <c r="G21509" s="155">
        <v>45919</v>
      </c>
      <c r="H21509">
        <v>1</v>
      </c>
    </row>
    <row r="21510" spans="1:8" x14ac:dyDescent="0.25">
      <c r="A21510">
        <v>4879785</v>
      </c>
      <c r="B21510" t="s">
        <v>14335</v>
      </c>
      <c r="C21510" s="155">
        <v>30254</v>
      </c>
      <c r="D21510">
        <v>667814</v>
      </c>
      <c r="E21510" t="s">
        <v>1172</v>
      </c>
      <c r="F21510" t="s">
        <v>53</v>
      </c>
      <c r="G21510" s="155">
        <v>45912</v>
      </c>
      <c r="H21510">
        <v>1</v>
      </c>
    </row>
    <row r="21511" spans="1:8" x14ac:dyDescent="0.25">
      <c r="A21511">
        <v>4879784</v>
      </c>
      <c r="B21511" t="s">
        <v>14336</v>
      </c>
      <c r="C21511" s="155">
        <v>24793</v>
      </c>
      <c r="D21511">
        <v>667688</v>
      </c>
      <c r="E21511" t="s">
        <v>1156</v>
      </c>
      <c r="F21511" t="s">
        <v>455</v>
      </c>
      <c r="G21511" s="155">
        <v>45912</v>
      </c>
      <c r="H21511">
        <v>1</v>
      </c>
    </row>
    <row r="21512" spans="1:8" x14ac:dyDescent="0.25">
      <c r="A21512">
        <v>4879782</v>
      </c>
      <c r="B21512" t="s">
        <v>23469</v>
      </c>
      <c r="C21512" s="155">
        <v>28192</v>
      </c>
      <c r="D21512">
        <v>667888</v>
      </c>
      <c r="E21512" t="s">
        <v>1951</v>
      </c>
      <c r="F21512" t="s">
        <v>21</v>
      </c>
      <c r="G21512" s="155">
        <v>45919</v>
      </c>
      <c r="H21512">
        <v>1</v>
      </c>
    </row>
    <row r="21513" spans="1:8" x14ac:dyDescent="0.25">
      <c r="A21513">
        <v>4879779</v>
      </c>
      <c r="B21513" t="s">
        <v>14337</v>
      </c>
      <c r="C21513" s="155">
        <v>24997</v>
      </c>
      <c r="D21513">
        <v>682824</v>
      </c>
      <c r="E21513" t="s">
        <v>1172</v>
      </c>
      <c r="F21513" t="s">
        <v>482</v>
      </c>
      <c r="G21513" s="155">
        <v>45912</v>
      </c>
      <c r="H21513">
        <v>1</v>
      </c>
    </row>
    <row r="21514" spans="1:8" x14ac:dyDescent="0.25">
      <c r="A21514">
        <v>4879777</v>
      </c>
      <c r="B21514" t="s">
        <v>14338</v>
      </c>
      <c r="C21514" s="155">
        <v>23200</v>
      </c>
      <c r="D21514">
        <v>667972</v>
      </c>
      <c r="E21514" t="s">
        <v>1170</v>
      </c>
      <c r="F21514" t="s">
        <v>380</v>
      </c>
      <c r="G21514" s="155">
        <v>45912</v>
      </c>
      <c r="H21514">
        <v>1</v>
      </c>
    </row>
    <row r="21515" spans="1:8" x14ac:dyDescent="0.25">
      <c r="A21515">
        <v>4879776</v>
      </c>
      <c r="B21515" t="s">
        <v>14339</v>
      </c>
      <c r="C21515" s="155">
        <v>34085</v>
      </c>
      <c r="D21515">
        <v>667824</v>
      </c>
      <c r="E21515" t="s">
        <v>1951</v>
      </c>
      <c r="F21515" t="s">
        <v>359</v>
      </c>
      <c r="G21515" s="155">
        <v>45912</v>
      </c>
      <c r="H21515">
        <v>1</v>
      </c>
    </row>
    <row r="21516" spans="1:8" x14ac:dyDescent="0.25">
      <c r="A21516">
        <v>4879775</v>
      </c>
      <c r="B21516" t="s">
        <v>14340</v>
      </c>
      <c r="C21516" s="155">
        <v>34188</v>
      </c>
      <c r="D21516">
        <v>667688</v>
      </c>
      <c r="E21516" t="s">
        <v>1156</v>
      </c>
      <c r="F21516" t="s">
        <v>14</v>
      </c>
      <c r="G21516" s="155">
        <v>45912</v>
      </c>
      <c r="H21516">
        <v>1</v>
      </c>
    </row>
    <row r="21517" spans="1:8" x14ac:dyDescent="0.25">
      <c r="A21517">
        <v>4879774</v>
      </c>
      <c r="B21517" t="s">
        <v>2956</v>
      </c>
      <c r="C21517" s="155">
        <v>17807</v>
      </c>
      <c r="D21517">
        <v>667814</v>
      </c>
      <c r="E21517" t="s">
        <v>2009</v>
      </c>
      <c r="F21517" t="s">
        <v>497</v>
      </c>
      <c r="G21517" s="155">
        <v>45912</v>
      </c>
      <c r="H21517">
        <v>1</v>
      </c>
    </row>
    <row r="21518" spans="1:8" x14ac:dyDescent="0.25">
      <c r="A21518">
        <v>4879771</v>
      </c>
      <c r="B21518" t="s">
        <v>14341</v>
      </c>
      <c r="C21518" s="155">
        <v>37205</v>
      </c>
      <c r="D21518">
        <v>682824</v>
      </c>
      <c r="E21518" t="s">
        <v>1172</v>
      </c>
      <c r="F21518" t="s">
        <v>482</v>
      </c>
      <c r="G21518" s="155">
        <v>45912</v>
      </c>
      <c r="H21518">
        <v>1</v>
      </c>
    </row>
    <row r="21519" spans="1:8" x14ac:dyDescent="0.25">
      <c r="A21519">
        <v>4879769</v>
      </c>
      <c r="B21519" t="s">
        <v>14342</v>
      </c>
      <c r="C21519" s="155">
        <v>25073</v>
      </c>
      <c r="D21519">
        <v>667972</v>
      </c>
      <c r="E21519" t="s">
        <v>1170</v>
      </c>
      <c r="F21519" t="s">
        <v>492</v>
      </c>
      <c r="G21519" s="155">
        <v>45912</v>
      </c>
      <c r="H21519">
        <v>1</v>
      </c>
    </row>
    <row r="21520" spans="1:8" x14ac:dyDescent="0.25">
      <c r="A21520">
        <v>4879766</v>
      </c>
      <c r="B21520" t="s">
        <v>14343</v>
      </c>
      <c r="C21520" s="155">
        <v>25016</v>
      </c>
      <c r="D21520">
        <v>667688</v>
      </c>
      <c r="E21520" t="s">
        <v>1156</v>
      </c>
      <c r="F21520" t="s">
        <v>14</v>
      </c>
      <c r="G21520" s="155">
        <v>45912</v>
      </c>
      <c r="H21520">
        <v>1</v>
      </c>
    </row>
    <row r="21521" spans="1:8" x14ac:dyDescent="0.25">
      <c r="A21521">
        <v>4879765</v>
      </c>
      <c r="B21521" t="s">
        <v>6817</v>
      </c>
      <c r="C21521" s="155">
        <v>14342</v>
      </c>
      <c r="D21521">
        <v>667984</v>
      </c>
      <c r="E21521" t="s">
        <v>1192</v>
      </c>
      <c r="F21521" t="s">
        <v>359</v>
      </c>
      <c r="G21521" s="155">
        <v>45910</v>
      </c>
      <c r="H21521">
        <v>1</v>
      </c>
    </row>
    <row r="21522" spans="1:8" x14ac:dyDescent="0.25">
      <c r="A21522">
        <v>4879764</v>
      </c>
      <c r="B21522" t="s">
        <v>3963</v>
      </c>
      <c r="C21522" s="155">
        <v>17357</v>
      </c>
      <c r="D21522">
        <v>667824</v>
      </c>
      <c r="E21522" t="s">
        <v>1951</v>
      </c>
      <c r="F21522" t="s">
        <v>386</v>
      </c>
      <c r="G21522" s="155">
        <v>45912</v>
      </c>
      <c r="H21522">
        <v>1</v>
      </c>
    </row>
    <row r="21523" spans="1:8" x14ac:dyDescent="0.25">
      <c r="A21523">
        <v>4879762</v>
      </c>
      <c r="B21523" t="s">
        <v>14344</v>
      </c>
      <c r="C21523" s="155">
        <v>24925</v>
      </c>
      <c r="D21523">
        <v>622804</v>
      </c>
      <c r="E21523" t="s">
        <v>2034</v>
      </c>
      <c r="F21523" t="s">
        <v>507</v>
      </c>
      <c r="G21523" s="155">
        <v>45912</v>
      </c>
      <c r="H21523">
        <v>1</v>
      </c>
    </row>
    <row r="21524" spans="1:8" x14ac:dyDescent="0.25">
      <c r="A21524">
        <v>4879761</v>
      </c>
      <c r="B21524" t="s">
        <v>14345</v>
      </c>
      <c r="C21524" s="155">
        <v>15588</v>
      </c>
      <c r="D21524">
        <v>667824</v>
      </c>
      <c r="E21524" t="s">
        <v>1156</v>
      </c>
      <c r="F21524" t="s">
        <v>486</v>
      </c>
      <c r="G21524" s="155">
        <v>45912</v>
      </c>
      <c r="H21524">
        <v>1</v>
      </c>
    </row>
    <row r="21525" spans="1:8" x14ac:dyDescent="0.25">
      <c r="A21525">
        <v>4879758</v>
      </c>
      <c r="B21525" t="s">
        <v>6094</v>
      </c>
      <c r="C21525" s="155">
        <v>21019</v>
      </c>
      <c r="D21525">
        <v>604814</v>
      </c>
      <c r="E21525" t="s">
        <v>2186</v>
      </c>
      <c r="F21525" t="s">
        <v>32</v>
      </c>
      <c r="G21525" s="155">
        <v>45912</v>
      </c>
      <c r="H21525">
        <v>1</v>
      </c>
    </row>
    <row r="21526" spans="1:8" x14ac:dyDescent="0.25">
      <c r="A21526">
        <v>4879756</v>
      </c>
      <c r="B21526" t="s">
        <v>23470</v>
      </c>
      <c r="C21526" s="155">
        <v>33996</v>
      </c>
      <c r="D21526">
        <v>667888</v>
      </c>
      <c r="E21526" t="s">
        <v>1172</v>
      </c>
      <c r="F21526" t="s">
        <v>53</v>
      </c>
      <c r="G21526" s="155">
        <v>45919</v>
      </c>
      <c r="H21526">
        <v>1</v>
      </c>
    </row>
    <row r="21527" spans="1:8" x14ac:dyDescent="0.25">
      <c r="A21527">
        <v>4879755</v>
      </c>
      <c r="B21527" t="s">
        <v>14346</v>
      </c>
      <c r="C21527" s="155">
        <v>23114</v>
      </c>
      <c r="D21527">
        <v>667688</v>
      </c>
      <c r="E21527" t="s">
        <v>1156</v>
      </c>
      <c r="F21527" t="s">
        <v>492</v>
      </c>
      <c r="G21527" s="155">
        <v>45908</v>
      </c>
      <c r="H21527">
        <v>1</v>
      </c>
    </row>
    <row r="21528" spans="1:8" x14ac:dyDescent="0.25">
      <c r="A21528">
        <v>4879753</v>
      </c>
      <c r="B21528" t="s">
        <v>4803</v>
      </c>
      <c r="C21528" s="155">
        <v>24609</v>
      </c>
      <c r="D21528">
        <v>667890</v>
      </c>
      <c r="E21528" t="s">
        <v>1951</v>
      </c>
      <c r="F21528" t="s">
        <v>359</v>
      </c>
      <c r="G21528" s="155">
        <v>45912</v>
      </c>
      <c r="H21528">
        <v>1</v>
      </c>
    </row>
    <row r="21529" spans="1:8" x14ac:dyDescent="0.25">
      <c r="A21529">
        <v>4879751</v>
      </c>
      <c r="B21529" t="s">
        <v>14347</v>
      </c>
      <c r="C21529" s="155">
        <v>25367</v>
      </c>
      <c r="D21529">
        <v>682824</v>
      </c>
      <c r="E21529" t="s">
        <v>1156</v>
      </c>
      <c r="F21529" t="s">
        <v>482</v>
      </c>
      <c r="G21529" s="155">
        <v>45912</v>
      </c>
      <c r="H21529">
        <v>1</v>
      </c>
    </row>
    <row r="21530" spans="1:8" x14ac:dyDescent="0.25">
      <c r="A21530">
        <v>4879749</v>
      </c>
      <c r="B21530" t="s">
        <v>18789</v>
      </c>
      <c r="C21530" s="155">
        <v>31358</v>
      </c>
      <c r="D21530">
        <v>667824</v>
      </c>
      <c r="E21530" t="s">
        <v>1180</v>
      </c>
      <c r="F21530" t="s">
        <v>494</v>
      </c>
      <c r="G21530" s="155">
        <v>45912</v>
      </c>
      <c r="H21530">
        <v>1</v>
      </c>
    </row>
    <row r="21531" spans="1:8" x14ac:dyDescent="0.25">
      <c r="A21531">
        <v>4879748</v>
      </c>
      <c r="B21531" t="s">
        <v>8466</v>
      </c>
      <c r="C21531" s="155">
        <v>20073</v>
      </c>
      <c r="D21531">
        <v>667984</v>
      </c>
      <c r="E21531" t="s">
        <v>1156</v>
      </c>
      <c r="F21531" t="s">
        <v>414</v>
      </c>
      <c r="G21531" s="155">
        <v>45912</v>
      </c>
      <c r="H21531">
        <v>1</v>
      </c>
    </row>
    <row r="21532" spans="1:8" x14ac:dyDescent="0.25">
      <c r="A21532">
        <v>4879747</v>
      </c>
      <c r="B21532" t="s">
        <v>14346</v>
      </c>
      <c r="C21532" s="155">
        <v>23114</v>
      </c>
      <c r="D21532">
        <v>667814</v>
      </c>
      <c r="E21532" t="s">
        <v>1180</v>
      </c>
      <c r="F21532" t="s">
        <v>492</v>
      </c>
      <c r="G21532" s="155">
        <v>45912</v>
      </c>
      <c r="H21532">
        <v>1</v>
      </c>
    </row>
    <row r="21533" spans="1:8" x14ac:dyDescent="0.25">
      <c r="A21533">
        <v>4879745</v>
      </c>
      <c r="B21533" t="s">
        <v>14348</v>
      </c>
      <c r="C21533" s="155">
        <v>22819</v>
      </c>
      <c r="D21533">
        <v>667688</v>
      </c>
      <c r="E21533" t="s">
        <v>1156</v>
      </c>
      <c r="F21533" t="s">
        <v>14</v>
      </c>
      <c r="G21533" s="155">
        <v>45912</v>
      </c>
      <c r="H21533">
        <v>1</v>
      </c>
    </row>
    <row r="21534" spans="1:8" x14ac:dyDescent="0.25">
      <c r="A21534">
        <v>4879744</v>
      </c>
      <c r="B21534" t="s">
        <v>14349</v>
      </c>
      <c r="C21534" s="155">
        <v>29339</v>
      </c>
      <c r="D21534">
        <v>682824</v>
      </c>
      <c r="E21534" t="s">
        <v>1222</v>
      </c>
      <c r="F21534" t="s">
        <v>482</v>
      </c>
      <c r="G21534" s="155">
        <v>45912</v>
      </c>
      <c r="H21534">
        <v>1</v>
      </c>
    </row>
    <row r="21535" spans="1:8" x14ac:dyDescent="0.25">
      <c r="A21535">
        <v>4879741</v>
      </c>
      <c r="B21535" t="s">
        <v>14350</v>
      </c>
      <c r="C21535" s="155">
        <v>21420</v>
      </c>
      <c r="D21535">
        <v>667688</v>
      </c>
      <c r="E21535" t="s">
        <v>1156</v>
      </c>
      <c r="F21535" t="s">
        <v>14</v>
      </c>
      <c r="G21535" s="155">
        <v>45912</v>
      </c>
      <c r="H21535">
        <v>1</v>
      </c>
    </row>
    <row r="21536" spans="1:8" x14ac:dyDescent="0.25">
      <c r="A21536">
        <v>4879740</v>
      </c>
      <c r="B21536" t="s">
        <v>14351</v>
      </c>
      <c r="C21536" s="155">
        <v>33472</v>
      </c>
      <c r="D21536">
        <v>682824</v>
      </c>
      <c r="E21536" t="s">
        <v>1172</v>
      </c>
      <c r="F21536" t="s">
        <v>482</v>
      </c>
      <c r="G21536" s="155">
        <v>45912</v>
      </c>
      <c r="H21536">
        <v>1</v>
      </c>
    </row>
    <row r="21537" spans="1:8" x14ac:dyDescent="0.25">
      <c r="A21537">
        <v>4879735</v>
      </c>
      <c r="B21537" t="s">
        <v>14352</v>
      </c>
      <c r="C21537" s="155">
        <v>33714</v>
      </c>
      <c r="D21537">
        <v>682824</v>
      </c>
      <c r="E21537" t="s">
        <v>1172</v>
      </c>
      <c r="F21537" t="s">
        <v>482</v>
      </c>
      <c r="G21537" s="155">
        <v>45912</v>
      </c>
      <c r="H21537">
        <v>1</v>
      </c>
    </row>
    <row r="21538" spans="1:8" x14ac:dyDescent="0.25">
      <c r="A21538">
        <v>4879734</v>
      </c>
      <c r="B21538" t="s">
        <v>4668</v>
      </c>
      <c r="C21538" s="155">
        <v>25305</v>
      </c>
      <c r="D21538">
        <v>667890</v>
      </c>
      <c r="E21538" t="s">
        <v>1951</v>
      </c>
      <c r="F21538" t="s">
        <v>439</v>
      </c>
      <c r="G21538" s="155">
        <v>45912</v>
      </c>
      <c r="H21538">
        <v>1</v>
      </c>
    </row>
    <row r="21539" spans="1:8" x14ac:dyDescent="0.25">
      <c r="A21539">
        <v>4879732</v>
      </c>
      <c r="B21539" t="s">
        <v>4387</v>
      </c>
      <c r="C21539" s="155">
        <v>29520</v>
      </c>
      <c r="D21539">
        <v>617814</v>
      </c>
      <c r="E21539" t="s">
        <v>3071</v>
      </c>
      <c r="F21539" t="s">
        <v>403</v>
      </c>
      <c r="G21539" s="155">
        <v>45912</v>
      </c>
      <c r="H21539">
        <v>1</v>
      </c>
    </row>
    <row r="21540" spans="1:8" x14ac:dyDescent="0.25">
      <c r="A21540">
        <v>4879731</v>
      </c>
      <c r="B21540" t="s">
        <v>14353</v>
      </c>
      <c r="C21540" s="155">
        <v>26043</v>
      </c>
      <c r="D21540">
        <v>682824</v>
      </c>
      <c r="E21540" t="s">
        <v>1156</v>
      </c>
      <c r="F21540" t="s">
        <v>482</v>
      </c>
      <c r="G21540" s="155">
        <v>45912</v>
      </c>
      <c r="H21540">
        <v>1</v>
      </c>
    </row>
    <row r="21541" spans="1:8" x14ac:dyDescent="0.25">
      <c r="A21541">
        <v>4879729</v>
      </c>
      <c r="B21541" t="s">
        <v>9711</v>
      </c>
      <c r="C21541" s="155">
        <v>23062</v>
      </c>
      <c r="D21541">
        <v>621972</v>
      </c>
      <c r="E21541" t="s">
        <v>1793</v>
      </c>
      <c r="F21541" t="s">
        <v>23</v>
      </c>
      <c r="G21541" s="155">
        <v>45912</v>
      </c>
      <c r="H21541">
        <v>1</v>
      </c>
    </row>
    <row r="21542" spans="1:8" x14ac:dyDescent="0.25">
      <c r="A21542">
        <v>4879728</v>
      </c>
      <c r="B21542" t="s">
        <v>14354</v>
      </c>
      <c r="C21542" s="155">
        <v>24017</v>
      </c>
      <c r="D21542">
        <v>667688</v>
      </c>
      <c r="E21542" t="s">
        <v>1156</v>
      </c>
      <c r="F21542" t="s">
        <v>14</v>
      </c>
      <c r="G21542" s="155">
        <v>45912</v>
      </c>
      <c r="H21542">
        <v>1</v>
      </c>
    </row>
    <row r="21543" spans="1:8" x14ac:dyDescent="0.25">
      <c r="A21543">
        <v>4879727</v>
      </c>
      <c r="B21543" t="s">
        <v>14355</v>
      </c>
      <c r="C21543" s="155">
        <v>22925</v>
      </c>
      <c r="D21543">
        <v>667814</v>
      </c>
      <c r="E21543" t="s">
        <v>1198</v>
      </c>
      <c r="F21543" t="s">
        <v>350</v>
      </c>
      <c r="G21543" s="155">
        <v>45912</v>
      </c>
      <c r="H21543">
        <v>1</v>
      </c>
    </row>
    <row r="21544" spans="1:8" x14ac:dyDescent="0.25">
      <c r="A21544">
        <v>4879725</v>
      </c>
      <c r="B21544" t="s">
        <v>2169</v>
      </c>
      <c r="C21544" s="155">
        <v>21624</v>
      </c>
      <c r="D21544">
        <v>667890</v>
      </c>
      <c r="E21544" t="s">
        <v>1174</v>
      </c>
      <c r="F21544" t="s">
        <v>497</v>
      </c>
      <c r="G21544" s="155">
        <v>45912</v>
      </c>
      <c r="H21544">
        <v>1</v>
      </c>
    </row>
    <row r="21545" spans="1:8" x14ac:dyDescent="0.25">
      <c r="A21545">
        <v>4879722</v>
      </c>
      <c r="B21545" t="s">
        <v>14356</v>
      </c>
      <c r="C21545" s="155">
        <v>25804</v>
      </c>
      <c r="D21545">
        <v>682824</v>
      </c>
      <c r="E21545" t="s">
        <v>1180</v>
      </c>
      <c r="F21545" t="s">
        <v>482</v>
      </c>
      <c r="G21545" s="155">
        <v>45912</v>
      </c>
      <c r="H21545">
        <v>1</v>
      </c>
    </row>
    <row r="21546" spans="1:8" x14ac:dyDescent="0.25">
      <c r="A21546">
        <v>4879721</v>
      </c>
      <c r="B21546" t="s">
        <v>18790</v>
      </c>
      <c r="C21546" s="155">
        <v>37508</v>
      </c>
      <c r="D21546">
        <v>667888</v>
      </c>
      <c r="E21546" t="s">
        <v>1951</v>
      </c>
      <c r="F21546" t="s">
        <v>25</v>
      </c>
      <c r="G21546" s="155">
        <v>45917</v>
      </c>
      <c r="H21546">
        <v>1</v>
      </c>
    </row>
    <row r="21547" spans="1:8" x14ac:dyDescent="0.25">
      <c r="A21547">
        <v>4879716</v>
      </c>
      <c r="B21547" t="s">
        <v>14357</v>
      </c>
      <c r="C21547" s="155">
        <v>27738</v>
      </c>
      <c r="D21547">
        <v>682824</v>
      </c>
      <c r="E21547" t="s">
        <v>1172</v>
      </c>
      <c r="F21547" t="s">
        <v>482</v>
      </c>
      <c r="G21547" s="155">
        <v>45912</v>
      </c>
      <c r="H21547">
        <v>1</v>
      </c>
    </row>
    <row r="21548" spans="1:8" x14ac:dyDescent="0.25">
      <c r="A21548">
        <v>4879714</v>
      </c>
      <c r="B21548" t="s">
        <v>14358</v>
      </c>
      <c r="C21548" s="155">
        <v>18395</v>
      </c>
      <c r="D21548">
        <v>667688</v>
      </c>
      <c r="E21548" t="s">
        <v>1156</v>
      </c>
      <c r="F21548" t="s">
        <v>14</v>
      </c>
      <c r="G21548" s="155">
        <v>45912</v>
      </c>
      <c r="H21548">
        <v>1</v>
      </c>
    </row>
    <row r="21549" spans="1:8" x14ac:dyDescent="0.25">
      <c r="A21549">
        <v>4879713</v>
      </c>
      <c r="B21549" t="s">
        <v>18791</v>
      </c>
      <c r="C21549" s="155">
        <v>36397</v>
      </c>
      <c r="D21549">
        <v>667888</v>
      </c>
      <c r="E21549" t="s">
        <v>1951</v>
      </c>
      <c r="F21549" t="s">
        <v>430</v>
      </c>
      <c r="G21549" s="155">
        <v>45916</v>
      </c>
      <c r="H21549">
        <v>1</v>
      </c>
    </row>
    <row r="21550" spans="1:8" x14ac:dyDescent="0.25">
      <c r="A21550">
        <v>4879712</v>
      </c>
      <c r="B21550" t="s">
        <v>14359</v>
      </c>
      <c r="C21550" s="155">
        <v>23477</v>
      </c>
      <c r="D21550">
        <v>667890</v>
      </c>
      <c r="E21550" t="s">
        <v>1156</v>
      </c>
      <c r="F21550" t="s">
        <v>488</v>
      </c>
      <c r="G21550" s="155">
        <v>45912</v>
      </c>
      <c r="H21550">
        <v>1</v>
      </c>
    </row>
    <row r="21551" spans="1:8" x14ac:dyDescent="0.25">
      <c r="A21551">
        <v>4879711</v>
      </c>
      <c r="B21551" t="s">
        <v>23471</v>
      </c>
      <c r="C21551" s="155">
        <v>37689</v>
      </c>
      <c r="D21551">
        <v>622865</v>
      </c>
      <c r="E21551" t="s">
        <v>581</v>
      </c>
      <c r="F21551" t="s">
        <v>507</v>
      </c>
      <c r="G21551" s="155">
        <v>45922</v>
      </c>
      <c r="H21551">
        <v>1</v>
      </c>
    </row>
    <row r="21552" spans="1:8" x14ac:dyDescent="0.25">
      <c r="A21552">
        <v>4879709</v>
      </c>
      <c r="B21552" t="s">
        <v>14360</v>
      </c>
      <c r="C21552" s="155">
        <v>26734</v>
      </c>
      <c r="D21552">
        <v>682824</v>
      </c>
      <c r="E21552" t="s">
        <v>1222</v>
      </c>
      <c r="F21552" t="s">
        <v>482</v>
      </c>
      <c r="G21552" s="155">
        <v>45912</v>
      </c>
      <c r="H21552">
        <v>1</v>
      </c>
    </row>
    <row r="21553" spans="1:8" x14ac:dyDescent="0.25">
      <c r="A21553">
        <v>4879707</v>
      </c>
      <c r="B21553" t="s">
        <v>14361</v>
      </c>
      <c r="C21553" s="155">
        <v>22446</v>
      </c>
      <c r="D21553">
        <v>610814</v>
      </c>
      <c r="E21553" t="s">
        <v>4885</v>
      </c>
      <c r="F21553" t="s">
        <v>698</v>
      </c>
      <c r="G21553" s="155">
        <v>45912</v>
      </c>
      <c r="H21553">
        <v>1</v>
      </c>
    </row>
    <row r="21554" spans="1:8" x14ac:dyDescent="0.25">
      <c r="A21554">
        <v>4879706</v>
      </c>
      <c r="B21554" t="s">
        <v>14362</v>
      </c>
      <c r="C21554" s="155">
        <v>19102</v>
      </c>
      <c r="D21554">
        <v>667984</v>
      </c>
      <c r="E21554" t="s">
        <v>1192</v>
      </c>
      <c r="F21554" t="s">
        <v>421</v>
      </c>
      <c r="G21554" s="155">
        <v>45912</v>
      </c>
      <c r="H21554">
        <v>1</v>
      </c>
    </row>
    <row r="21555" spans="1:8" x14ac:dyDescent="0.25">
      <c r="A21555">
        <v>4879704</v>
      </c>
      <c r="B21555" t="s">
        <v>26313</v>
      </c>
      <c r="C21555" s="155">
        <v>30023</v>
      </c>
      <c r="D21555">
        <v>667888</v>
      </c>
      <c r="E21555" t="s">
        <v>1174</v>
      </c>
      <c r="F21555" t="s">
        <v>66</v>
      </c>
      <c r="G21555" s="155">
        <v>45925</v>
      </c>
      <c r="H21555">
        <v>1</v>
      </c>
    </row>
    <row r="21556" spans="1:8" x14ac:dyDescent="0.25">
      <c r="A21556">
        <v>4879702</v>
      </c>
      <c r="B21556" t="s">
        <v>14363</v>
      </c>
      <c r="C21556" s="155">
        <v>28295</v>
      </c>
      <c r="D21556">
        <v>682824</v>
      </c>
      <c r="E21556" t="s">
        <v>1172</v>
      </c>
      <c r="F21556" t="s">
        <v>482</v>
      </c>
      <c r="G21556" s="155">
        <v>45912</v>
      </c>
      <c r="H21556">
        <v>1</v>
      </c>
    </row>
    <row r="21557" spans="1:8" x14ac:dyDescent="0.25">
      <c r="A21557">
        <v>4879700</v>
      </c>
      <c r="B21557" t="s">
        <v>23472</v>
      </c>
      <c r="C21557" s="155">
        <v>27898</v>
      </c>
      <c r="D21557">
        <v>667984</v>
      </c>
      <c r="E21557" t="s">
        <v>1156</v>
      </c>
      <c r="F21557" t="s">
        <v>383</v>
      </c>
      <c r="G21557" s="155">
        <v>45912</v>
      </c>
      <c r="H21557">
        <v>1</v>
      </c>
    </row>
    <row r="21558" spans="1:8" x14ac:dyDescent="0.25">
      <c r="A21558">
        <v>4879699</v>
      </c>
      <c r="B21558" t="s">
        <v>14364</v>
      </c>
      <c r="C21558" s="155">
        <v>28512</v>
      </c>
      <c r="D21558">
        <v>667688</v>
      </c>
      <c r="E21558" t="s">
        <v>1156</v>
      </c>
      <c r="F21558" t="s">
        <v>14</v>
      </c>
      <c r="G21558" s="155">
        <v>45912</v>
      </c>
      <c r="H21558">
        <v>1</v>
      </c>
    </row>
    <row r="21559" spans="1:8" x14ac:dyDescent="0.25">
      <c r="A21559">
        <v>4879696</v>
      </c>
      <c r="B21559" t="s">
        <v>18792</v>
      </c>
      <c r="C21559" s="155">
        <v>24051</v>
      </c>
      <c r="D21559">
        <v>610890</v>
      </c>
      <c r="E21559" t="s">
        <v>6585</v>
      </c>
      <c r="F21559" t="s">
        <v>698</v>
      </c>
      <c r="G21559" s="155">
        <v>45912</v>
      </c>
      <c r="H21559">
        <v>1</v>
      </c>
    </row>
    <row r="21560" spans="1:8" x14ac:dyDescent="0.25">
      <c r="A21560">
        <v>4879694</v>
      </c>
      <c r="B21560" t="s">
        <v>14365</v>
      </c>
      <c r="C21560" s="155">
        <v>33595</v>
      </c>
      <c r="D21560">
        <v>682824</v>
      </c>
      <c r="E21560" t="s">
        <v>1172</v>
      </c>
      <c r="F21560" t="s">
        <v>482</v>
      </c>
      <c r="G21560" s="155">
        <v>45912</v>
      </c>
      <c r="H21560">
        <v>1</v>
      </c>
    </row>
    <row r="21561" spans="1:8" x14ac:dyDescent="0.25">
      <c r="A21561">
        <v>4879693</v>
      </c>
      <c r="B21561" t="s">
        <v>8805</v>
      </c>
      <c r="C21561" s="155">
        <v>21985</v>
      </c>
      <c r="D21561">
        <v>667688</v>
      </c>
      <c r="E21561" t="s">
        <v>1174</v>
      </c>
      <c r="F21561" t="s">
        <v>421</v>
      </c>
      <c r="G21561" s="155">
        <v>45911</v>
      </c>
      <c r="H21561">
        <v>1</v>
      </c>
    </row>
    <row r="21562" spans="1:8" x14ac:dyDescent="0.25">
      <c r="A21562">
        <v>4879692</v>
      </c>
      <c r="B21562" t="s">
        <v>14366</v>
      </c>
      <c r="C21562" s="155">
        <v>21972</v>
      </c>
      <c r="D21562">
        <v>667688</v>
      </c>
      <c r="E21562" t="s">
        <v>1156</v>
      </c>
      <c r="F21562" t="s">
        <v>14</v>
      </c>
      <c r="G21562" s="155">
        <v>45912</v>
      </c>
      <c r="H21562">
        <v>1</v>
      </c>
    </row>
    <row r="21563" spans="1:8" x14ac:dyDescent="0.25">
      <c r="A21563">
        <v>4879691</v>
      </c>
      <c r="B21563" t="s">
        <v>13423</v>
      </c>
      <c r="C21563" s="155">
        <v>21560</v>
      </c>
      <c r="D21563">
        <v>667824</v>
      </c>
      <c r="E21563" t="s">
        <v>1192</v>
      </c>
      <c r="F21563" t="s">
        <v>488</v>
      </c>
      <c r="G21563" s="155">
        <v>45912</v>
      </c>
      <c r="H21563">
        <v>1</v>
      </c>
    </row>
    <row r="21564" spans="1:8" x14ac:dyDescent="0.25">
      <c r="A21564">
        <v>4879687</v>
      </c>
      <c r="B21564" t="s">
        <v>14367</v>
      </c>
      <c r="C21564" s="155">
        <v>14157</v>
      </c>
      <c r="D21564">
        <v>667814</v>
      </c>
      <c r="E21564" t="s">
        <v>1156</v>
      </c>
      <c r="F21564" t="s">
        <v>394</v>
      </c>
      <c r="G21564" s="155">
        <v>45912</v>
      </c>
      <c r="H21564">
        <v>1</v>
      </c>
    </row>
    <row r="21565" spans="1:8" x14ac:dyDescent="0.25">
      <c r="A21565">
        <v>4879686</v>
      </c>
      <c r="B21565" t="s">
        <v>9851</v>
      </c>
      <c r="C21565" s="155">
        <v>18010</v>
      </c>
      <c r="D21565">
        <v>667814</v>
      </c>
      <c r="E21565" t="s">
        <v>1180</v>
      </c>
      <c r="F21565" t="s">
        <v>27</v>
      </c>
      <c r="G21565" s="155">
        <v>45912</v>
      </c>
      <c r="H21565">
        <v>1</v>
      </c>
    </row>
    <row r="21566" spans="1:8" x14ac:dyDescent="0.25">
      <c r="A21566">
        <v>4879684</v>
      </c>
      <c r="B21566" t="s">
        <v>14368</v>
      </c>
      <c r="C21566" s="155">
        <v>16791</v>
      </c>
      <c r="D21566">
        <v>667688</v>
      </c>
      <c r="E21566" t="s">
        <v>1174</v>
      </c>
      <c r="F21566" t="s">
        <v>421</v>
      </c>
      <c r="G21566" s="155">
        <v>45911</v>
      </c>
      <c r="H21566">
        <v>1</v>
      </c>
    </row>
    <row r="21567" spans="1:8" x14ac:dyDescent="0.25">
      <c r="A21567">
        <v>4879682</v>
      </c>
      <c r="B21567" t="s">
        <v>3699</v>
      </c>
      <c r="C21567" s="155">
        <v>36543</v>
      </c>
      <c r="D21567">
        <v>622871</v>
      </c>
      <c r="E21567" t="s">
        <v>987</v>
      </c>
      <c r="F21567" t="s">
        <v>358</v>
      </c>
      <c r="G21567" s="155">
        <v>45912</v>
      </c>
      <c r="H21567">
        <v>1</v>
      </c>
    </row>
    <row r="21568" spans="1:8" x14ac:dyDescent="0.25">
      <c r="A21568">
        <v>4879679</v>
      </c>
      <c r="B21568" t="s">
        <v>14369</v>
      </c>
      <c r="C21568" s="155">
        <v>31350</v>
      </c>
      <c r="D21568">
        <v>682824</v>
      </c>
      <c r="E21568" t="s">
        <v>1156</v>
      </c>
      <c r="F21568" t="s">
        <v>482</v>
      </c>
      <c r="G21568" s="155">
        <v>45912</v>
      </c>
      <c r="H21568">
        <v>1</v>
      </c>
    </row>
    <row r="21569" spans="1:8" x14ac:dyDescent="0.25">
      <c r="A21569">
        <v>4879678</v>
      </c>
      <c r="B21569" t="s">
        <v>18793</v>
      </c>
      <c r="C21569" s="155">
        <v>22264</v>
      </c>
      <c r="D21569">
        <v>610814</v>
      </c>
      <c r="E21569" t="s">
        <v>2434</v>
      </c>
      <c r="F21569" t="s">
        <v>698</v>
      </c>
      <c r="G21569" s="155">
        <v>45912</v>
      </c>
      <c r="H21569">
        <v>1</v>
      </c>
    </row>
    <row r="21570" spans="1:8" x14ac:dyDescent="0.25">
      <c r="A21570">
        <v>4879677</v>
      </c>
      <c r="B21570" t="s">
        <v>10686</v>
      </c>
      <c r="C21570" s="155">
        <v>30378</v>
      </c>
      <c r="D21570">
        <v>600824</v>
      </c>
      <c r="E21570" t="s">
        <v>1951</v>
      </c>
      <c r="F21570" t="s">
        <v>59</v>
      </c>
      <c r="G21570" s="155">
        <v>45912</v>
      </c>
      <c r="H21570">
        <v>1</v>
      </c>
    </row>
    <row r="21571" spans="1:8" x14ac:dyDescent="0.25">
      <c r="A21571">
        <v>4879676</v>
      </c>
      <c r="B21571" t="s">
        <v>7604</v>
      </c>
      <c r="C21571" s="155">
        <v>22377</v>
      </c>
      <c r="D21571">
        <v>667814</v>
      </c>
      <c r="E21571" t="s">
        <v>1186</v>
      </c>
      <c r="F21571" t="s">
        <v>421</v>
      </c>
      <c r="G21571" s="155">
        <v>45912</v>
      </c>
      <c r="H21571">
        <v>1</v>
      </c>
    </row>
    <row r="21572" spans="1:8" x14ac:dyDescent="0.25">
      <c r="A21572">
        <v>4879675</v>
      </c>
      <c r="B21572" t="s">
        <v>14370</v>
      </c>
      <c r="C21572" s="155">
        <v>38022</v>
      </c>
      <c r="D21572">
        <v>667824</v>
      </c>
      <c r="E21572" t="s">
        <v>1951</v>
      </c>
      <c r="F21572" t="s">
        <v>377</v>
      </c>
      <c r="G21572" s="155">
        <v>45912</v>
      </c>
      <c r="H21572">
        <v>1</v>
      </c>
    </row>
    <row r="21573" spans="1:8" x14ac:dyDescent="0.25">
      <c r="A21573">
        <v>4879674</v>
      </c>
      <c r="B21573" t="s">
        <v>14371</v>
      </c>
      <c r="C21573" s="155">
        <v>30878</v>
      </c>
      <c r="D21573">
        <v>682824</v>
      </c>
      <c r="E21573" t="s">
        <v>1172</v>
      </c>
      <c r="F21573" t="s">
        <v>482</v>
      </c>
      <c r="G21573" s="155">
        <v>45912</v>
      </c>
      <c r="H21573">
        <v>1</v>
      </c>
    </row>
    <row r="21574" spans="1:8" x14ac:dyDescent="0.25">
      <c r="A21574">
        <v>4879671</v>
      </c>
      <c r="B21574" t="s">
        <v>4801</v>
      </c>
      <c r="C21574" s="155">
        <v>17749</v>
      </c>
      <c r="D21574">
        <v>667814</v>
      </c>
      <c r="E21574" t="s">
        <v>1180</v>
      </c>
      <c r="F21574" t="s">
        <v>27</v>
      </c>
      <c r="G21574" s="155">
        <v>45912</v>
      </c>
      <c r="H21574">
        <v>1</v>
      </c>
    </row>
    <row r="21575" spans="1:8" x14ac:dyDescent="0.25">
      <c r="A21575">
        <v>4879670</v>
      </c>
      <c r="B21575" t="s">
        <v>14372</v>
      </c>
      <c r="C21575" s="155">
        <v>26049</v>
      </c>
      <c r="D21575">
        <v>682824</v>
      </c>
      <c r="E21575" t="s">
        <v>1156</v>
      </c>
      <c r="F21575" t="s">
        <v>482</v>
      </c>
      <c r="G21575" s="155">
        <v>45912</v>
      </c>
      <c r="H21575">
        <v>1</v>
      </c>
    </row>
    <row r="21576" spans="1:8" x14ac:dyDescent="0.25">
      <c r="A21576">
        <v>4879669</v>
      </c>
      <c r="B21576" t="s">
        <v>14373</v>
      </c>
      <c r="C21576" s="155">
        <v>27587</v>
      </c>
      <c r="D21576">
        <v>667814</v>
      </c>
      <c r="E21576" t="s">
        <v>1186</v>
      </c>
      <c r="F21576" t="s">
        <v>455</v>
      </c>
      <c r="G21576" s="155">
        <v>45912</v>
      </c>
      <c r="H21576">
        <v>1</v>
      </c>
    </row>
    <row r="21577" spans="1:8" x14ac:dyDescent="0.25">
      <c r="A21577">
        <v>4879668</v>
      </c>
      <c r="B21577" t="s">
        <v>14374</v>
      </c>
      <c r="C21577" s="155">
        <v>28897</v>
      </c>
      <c r="D21577">
        <v>621890</v>
      </c>
      <c r="E21577" t="s">
        <v>2700</v>
      </c>
      <c r="F21577" t="s">
        <v>23</v>
      </c>
      <c r="G21577" s="155">
        <v>45912</v>
      </c>
      <c r="H21577">
        <v>1</v>
      </c>
    </row>
    <row r="21578" spans="1:8" x14ac:dyDescent="0.25">
      <c r="A21578">
        <v>4879667</v>
      </c>
      <c r="B21578" t="s">
        <v>14375</v>
      </c>
      <c r="C21578" s="155">
        <v>28491</v>
      </c>
      <c r="D21578">
        <v>667814</v>
      </c>
      <c r="E21578" t="s">
        <v>1172</v>
      </c>
      <c r="F21578" t="s">
        <v>486</v>
      </c>
      <c r="G21578" s="155">
        <v>45912</v>
      </c>
      <c r="H21578">
        <v>1</v>
      </c>
    </row>
    <row r="21579" spans="1:8" x14ac:dyDescent="0.25">
      <c r="A21579">
        <v>4879664</v>
      </c>
      <c r="B21579" t="s">
        <v>14376</v>
      </c>
      <c r="C21579" s="155">
        <v>30032</v>
      </c>
      <c r="D21579">
        <v>682824</v>
      </c>
      <c r="E21579" t="s">
        <v>1222</v>
      </c>
      <c r="F21579" t="s">
        <v>482</v>
      </c>
      <c r="G21579" s="155">
        <v>45912</v>
      </c>
      <c r="H21579">
        <v>1</v>
      </c>
    </row>
    <row r="21580" spans="1:8" x14ac:dyDescent="0.25">
      <c r="A21580">
        <v>4879663</v>
      </c>
      <c r="B21580" t="s">
        <v>14377</v>
      </c>
      <c r="C21580" s="155">
        <v>21984</v>
      </c>
      <c r="D21580">
        <v>667984</v>
      </c>
      <c r="E21580" t="s">
        <v>1192</v>
      </c>
      <c r="F21580" t="s">
        <v>359</v>
      </c>
      <c r="G21580" s="155">
        <v>45908</v>
      </c>
      <c r="H21580">
        <v>1</v>
      </c>
    </row>
    <row r="21581" spans="1:8" x14ac:dyDescent="0.25">
      <c r="A21581">
        <v>4879661</v>
      </c>
      <c r="B21581" t="s">
        <v>2449</v>
      </c>
      <c r="C21581" s="155">
        <v>31164</v>
      </c>
      <c r="D21581">
        <v>622932</v>
      </c>
      <c r="E21581" t="s">
        <v>535</v>
      </c>
      <c r="F21581" t="s">
        <v>19</v>
      </c>
      <c r="G21581" s="155">
        <v>45912</v>
      </c>
      <c r="H21581">
        <v>1</v>
      </c>
    </row>
    <row r="21582" spans="1:8" x14ac:dyDescent="0.25">
      <c r="A21582">
        <v>4879660</v>
      </c>
      <c r="B21582" t="s">
        <v>18794</v>
      </c>
      <c r="C21582" s="155">
        <v>26789</v>
      </c>
      <c r="D21582">
        <v>667888</v>
      </c>
      <c r="E21582" t="s">
        <v>1951</v>
      </c>
      <c r="F21582" t="s">
        <v>499</v>
      </c>
      <c r="G21582" s="155">
        <v>45917</v>
      </c>
      <c r="H21582">
        <v>1</v>
      </c>
    </row>
    <row r="21583" spans="1:8" x14ac:dyDescent="0.25">
      <c r="A21583">
        <v>4879659</v>
      </c>
      <c r="B21583" t="s">
        <v>14378</v>
      </c>
      <c r="C21583" s="155">
        <v>37692</v>
      </c>
      <c r="D21583">
        <v>667824</v>
      </c>
      <c r="E21583" t="s">
        <v>1951</v>
      </c>
      <c r="F21583" t="s">
        <v>350</v>
      </c>
      <c r="G21583" s="155">
        <v>45912</v>
      </c>
      <c r="H21583">
        <v>1</v>
      </c>
    </row>
    <row r="21584" spans="1:8" x14ac:dyDescent="0.25">
      <c r="A21584">
        <v>4879658</v>
      </c>
      <c r="B21584" t="s">
        <v>15769</v>
      </c>
      <c r="C21584" s="155">
        <v>32463</v>
      </c>
      <c r="D21584">
        <v>667888</v>
      </c>
      <c r="E21584" t="s">
        <v>1951</v>
      </c>
      <c r="F21584" t="s">
        <v>430</v>
      </c>
      <c r="G21584" s="155">
        <v>45916</v>
      </c>
      <c r="H21584">
        <v>1</v>
      </c>
    </row>
    <row r="21585" spans="1:8" x14ac:dyDescent="0.25">
      <c r="A21585">
        <v>4879657</v>
      </c>
      <c r="B21585" t="s">
        <v>3732</v>
      </c>
      <c r="C21585" s="155">
        <v>38348</v>
      </c>
      <c r="D21585">
        <v>667888</v>
      </c>
      <c r="E21585" t="s">
        <v>1951</v>
      </c>
      <c r="F21585" t="s">
        <v>488</v>
      </c>
      <c r="G21585" s="155">
        <v>45915</v>
      </c>
      <c r="H21585">
        <v>1</v>
      </c>
    </row>
    <row r="21586" spans="1:8" x14ac:dyDescent="0.25">
      <c r="A21586">
        <v>4879656</v>
      </c>
      <c r="B21586" t="s">
        <v>14379</v>
      </c>
      <c r="C21586" s="155">
        <v>37368</v>
      </c>
      <c r="D21586">
        <v>682824</v>
      </c>
      <c r="E21586" t="s">
        <v>1172</v>
      </c>
      <c r="F21586" t="s">
        <v>482</v>
      </c>
      <c r="G21586" s="155">
        <v>45912</v>
      </c>
      <c r="H21586">
        <v>1</v>
      </c>
    </row>
    <row r="21587" spans="1:8" x14ac:dyDescent="0.25">
      <c r="A21587">
        <v>4879652</v>
      </c>
      <c r="B21587" t="s">
        <v>14380</v>
      </c>
      <c r="C21587" s="155">
        <v>14222</v>
      </c>
      <c r="D21587">
        <v>667814</v>
      </c>
      <c r="E21587" t="s">
        <v>1430</v>
      </c>
      <c r="F21587" t="s">
        <v>394</v>
      </c>
      <c r="G21587" s="155">
        <v>45912</v>
      </c>
      <c r="H21587">
        <v>1</v>
      </c>
    </row>
    <row r="21588" spans="1:8" x14ac:dyDescent="0.25">
      <c r="A21588">
        <v>4879650</v>
      </c>
      <c r="B21588" t="s">
        <v>9805</v>
      </c>
      <c r="C21588" s="155">
        <v>13949</v>
      </c>
      <c r="D21588">
        <v>667688</v>
      </c>
      <c r="E21588" t="s">
        <v>1156</v>
      </c>
      <c r="F21588" t="s">
        <v>498</v>
      </c>
      <c r="G21588" s="155">
        <v>45912</v>
      </c>
      <c r="H21588">
        <v>1</v>
      </c>
    </row>
    <row r="21589" spans="1:8" x14ac:dyDescent="0.25">
      <c r="A21589">
        <v>4879648</v>
      </c>
      <c r="B21589" t="s">
        <v>14381</v>
      </c>
      <c r="C21589" s="155">
        <v>36944</v>
      </c>
      <c r="D21589">
        <v>667972</v>
      </c>
      <c r="E21589" t="s">
        <v>1224</v>
      </c>
      <c r="F21589" t="s">
        <v>455</v>
      </c>
      <c r="G21589" s="155">
        <v>45912</v>
      </c>
      <c r="H21589">
        <v>1</v>
      </c>
    </row>
    <row r="21590" spans="1:8" x14ac:dyDescent="0.25">
      <c r="A21590">
        <v>4879647</v>
      </c>
      <c r="B21590" t="s">
        <v>14382</v>
      </c>
      <c r="C21590" s="155">
        <v>39104</v>
      </c>
      <c r="D21590">
        <v>667934</v>
      </c>
      <c r="E21590" t="s">
        <v>1934</v>
      </c>
      <c r="F21590" t="s">
        <v>27</v>
      </c>
      <c r="G21590" s="155">
        <v>45912</v>
      </c>
      <c r="H21590">
        <v>1</v>
      </c>
    </row>
    <row r="21591" spans="1:8" x14ac:dyDescent="0.25">
      <c r="A21591">
        <v>4879646</v>
      </c>
      <c r="B21591" t="s">
        <v>14383</v>
      </c>
      <c r="C21591" s="155">
        <v>26201</v>
      </c>
      <c r="D21591">
        <v>682824</v>
      </c>
      <c r="E21591" t="s">
        <v>1180</v>
      </c>
      <c r="F21591" t="s">
        <v>482</v>
      </c>
      <c r="G21591" s="155">
        <v>45912</v>
      </c>
      <c r="H21591">
        <v>1</v>
      </c>
    </row>
    <row r="21592" spans="1:8" x14ac:dyDescent="0.25">
      <c r="A21592">
        <v>4879644</v>
      </c>
      <c r="B21592" t="s">
        <v>14384</v>
      </c>
      <c r="C21592" s="155">
        <v>28128</v>
      </c>
      <c r="D21592">
        <v>622804</v>
      </c>
      <c r="E21592" t="s">
        <v>2074</v>
      </c>
      <c r="F21592" t="s">
        <v>19</v>
      </c>
      <c r="G21592" s="155">
        <v>45912</v>
      </c>
      <c r="H21592">
        <v>1</v>
      </c>
    </row>
    <row r="21593" spans="1:8" x14ac:dyDescent="0.25">
      <c r="A21593">
        <v>4879643</v>
      </c>
      <c r="B21593" t="s">
        <v>14385</v>
      </c>
      <c r="C21593" s="155">
        <v>27077</v>
      </c>
      <c r="D21593">
        <v>682824</v>
      </c>
      <c r="E21593" t="s">
        <v>1172</v>
      </c>
      <c r="F21593" t="s">
        <v>482</v>
      </c>
      <c r="G21593" s="155">
        <v>45912</v>
      </c>
      <c r="H21593">
        <v>1</v>
      </c>
    </row>
    <row r="21594" spans="1:8" x14ac:dyDescent="0.25">
      <c r="A21594">
        <v>4879639</v>
      </c>
      <c r="B21594" t="s">
        <v>14386</v>
      </c>
      <c r="C21594" s="155">
        <v>14646</v>
      </c>
      <c r="D21594">
        <v>667814</v>
      </c>
      <c r="E21594" t="s">
        <v>1180</v>
      </c>
      <c r="F21594" t="s">
        <v>492</v>
      </c>
      <c r="G21594" s="155">
        <v>45912</v>
      </c>
      <c r="H21594">
        <v>1</v>
      </c>
    </row>
    <row r="21595" spans="1:8" x14ac:dyDescent="0.25">
      <c r="A21595">
        <v>4879637</v>
      </c>
      <c r="B21595" t="s">
        <v>13584</v>
      </c>
      <c r="C21595" s="155">
        <v>39322</v>
      </c>
      <c r="D21595">
        <v>667824</v>
      </c>
      <c r="E21595" t="s">
        <v>1951</v>
      </c>
      <c r="F21595" t="s">
        <v>394</v>
      </c>
      <c r="G21595" s="155">
        <v>45912</v>
      </c>
      <c r="H21595">
        <v>1</v>
      </c>
    </row>
    <row r="21596" spans="1:8" x14ac:dyDescent="0.25">
      <c r="A21596">
        <v>4879636</v>
      </c>
      <c r="B21596" t="s">
        <v>8213</v>
      </c>
      <c r="C21596" s="155">
        <v>21821</v>
      </c>
      <c r="D21596">
        <v>621972</v>
      </c>
      <c r="E21596" t="s">
        <v>1793</v>
      </c>
      <c r="F21596" t="s">
        <v>23</v>
      </c>
      <c r="G21596" s="155">
        <v>45912</v>
      </c>
      <c r="H21596">
        <v>1</v>
      </c>
    </row>
    <row r="21597" spans="1:8" x14ac:dyDescent="0.25">
      <c r="A21597">
        <v>4879634</v>
      </c>
      <c r="B21597" t="s">
        <v>14387</v>
      </c>
      <c r="C21597" s="155">
        <v>34178</v>
      </c>
      <c r="D21597">
        <v>682824</v>
      </c>
      <c r="E21597" t="s">
        <v>1172</v>
      </c>
      <c r="F21597" t="s">
        <v>482</v>
      </c>
      <c r="G21597" s="155">
        <v>45912</v>
      </c>
      <c r="H21597">
        <v>1</v>
      </c>
    </row>
    <row r="21598" spans="1:8" x14ac:dyDescent="0.25">
      <c r="A21598">
        <v>4879633</v>
      </c>
      <c r="B21598" t="s">
        <v>13968</v>
      </c>
      <c r="C21598" s="155">
        <v>21947</v>
      </c>
      <c r="D21598">
        <v>667984</v>
      </c>
      <c r="E21598" t="s">
        <v>1156</v>
      </c>
      <c r="F21598" t="s">
        <v>383</v>
      </c>
      <c r="G21598" s="155">
        <v>45912</v>
      </c>
      <c r="H21598">
        <v>1</v>
      </c>
    </row>
    <row r="21599" spans="1:8" x14ac:dyDescent="0.25">
      <c r="A21599">
        <v>4879630</v>
      </c>
      <c r="B21599" t="s">
        <v>14388</v>
      </c>
      <c r="C21599" s="155">
        <v>34348</v>
      </c>
      <c r="D21599">
        <v>682824</v>
      </c>
      <c r="E21599" t="s">
        <v>1172</v>
      </c>
      <c r="F21599" t="s">
        <v>482</v>
      </c>
      <c r="G21599" s="155">
        <v>45912</v>
      </c>
      <c r="H21599">
        <v>1</v>
      </c>
    </row>
    <row r="21600" spans="1:8" x14ac:dyDescent="0.25">
      <c r="A21600">
        <v>4879628</v>
      </c>
      <c r="B21600" t="s">
        <v>14389</v>
      </c>
      <c r="C21600" s="155">
        <v>27908</v>
      </c>
      <c r="D21600">
        <v>617814</v>
      </c>
      <c r="E21600" t="s">
        <v>3071</v>
      </c>
      <c r="F21600" t="s">
        <v>403</v>
      </c>
      <c r="G21600" s="155">
        <v>45912</v>
      </c>
      <c r="H21600">
        <v>1</v>
      </c>
    </row>
    <row r="21601" spans="1:8" x14ac:dyDescent="0.25">
      <c r="A21601">
        <v>4879626</v>
      </c>
      <c r="B21601" t="s">
        <v>14390</v>
      </c>
      <c r="C21601" s="155">
        <v>20362</v>
      </c>
      <c r="D21601">
        <v>667972</v>
      </c>
      <c r="E21601" t="s">
        <v>1379</v>
      </c>
      <c r="F21601" t="s">
        <v>27</v>
      </c>
      <c r="G21601" s="155">
        <v>45912</v>
      </c>
      <c r="H21601">
        <v>1</v>
      </c>
    </row>
    <row r="21602" spans="1:8" x14ac:dyDescent="0.25">
      <c r="A21602">
        <v>4879625</v>
      </c>
      <c r="B21602" t="s">
        <v>14391</v>
      </c>
      <c r="C21602" s="155">
        <v>39150</v>
      </c>
      <c r="D21602">
        <v>622871</v>
      </c>
      <c r="E21602" t="s">
        <v>579</v>
      </c>
      <c r="F21602" t="s">
        <v>19</v>
      </c>
      <c r="G21602" s="155">
        <v>45912</v>
      </c>
      <c r="H21602">
        <v>1</v>
      </c>
    </row>
    <row r="21603" spans="1:8" x14ac:dyDescent="0.25">
      <c r="A21603">
        <v>4879623</v>
      </c>
      <c r="B21603" t="s">
        <v>13371</v>
      </c>
      <c r="C21603" s="155">
        <v>24276</v>
      </c>
      <c r="D21603">
        <v>667814</v>
      </c>
      <c r="E21603" t="s">
        <v>1180</v>
      </c>
      <c r="F21603" t="s">
        <v>498</v>
      </c>
      <c r="G21603" s="155">
        <v>45912</v>
      </c>
      <c r="H21603">
        <v>1</v>
      </c>
    </row>
    <row r="21604" spans="1:8" x14ac:dyDescent="0.25">
      <c r="A21604">
        <v>4879622</v>
      </c>
      <c r="B21604" t="s">
        <v>18795</v>
      </c>
      <c r="C21604" s="155">
        <v>24134</v>
      </c>
      <c r="D21604">
        <v>622865</v>
      </c>
      <c r="E21604" t="s">
        <v>2097</v>
      </c>
      <c r="F21604" t="s">
        <v>36</v>
      </c>
      <c r="G21604" s="155">
        <v>45916</v>
      </c>
      <c r="H21604">
        <v>1</v>
      </c>
    </row>
    <row r="21605" spans="1:8" x14ac:dyDescent="0.25">
      <c r="A21605">
        <v>4879621</v>
      </c>
      <c r="B21605" t="s">
        <v>14392</v>
      </c>
      <c r="C21605" s="155">
        <v>25399</v>
      </c>
      <c r="D21605">
        <v>682824</v>
      </c>
      <c r="E21605" t="s">
        <v>1156</v>
      </c>
      <c r="F21605" t="s">
        <v>482</v>
      </c>
      <c r="G21605" s="155">
        <v>45912</v>
      </c>
      <c r="H21605">
        <v>1</v>
      </c>
    </row>
    <row r="21606" spans="1:8" x14ac:dyDescent="0.25">
      <c r="A21606">
        <v>4879620</v>
      </c>
      <c r="B21606" t="s">
        <v>14393</v>
      </c>
      <c r="C21606" s="155">
        <v>24379</v>
      </c>
      <c r="D21606">
        <v>667688</v>
      </c>
      <c r="E21606" t="s">
        <v>1156</v>
      </c>
      <c r="F21606" t="s">
        <v>297</v>
      </c>
      <c r="G21606" s="155">
        <v>45905</v>
      </c>
      <c r="H21606">
        <v>1</v>
      </c>
    </row>
    <row r="21607" spans="1:8" x14ac:dyDescent="0.25">
      <c r="A21607">
        <v>4879616</v>
      </c>
      <c r="B21607" t="s">
        <v>14394</v>
      </c>
      <c r="C21607" s="155">
        <v>23335</v>
      </c>
      <c r="D21607">
        <v>667814</v>
      </c>
      <c r="E21607" t="s">
        <v>1180</v>
      </c>
      <c r="F21607" t="s">
        <v>498</v>
      </c>
      <c r="G21607" s="155">
        <v>45912</v>
      </c>
      <c r="H21607">
        <v>1</v>
      </c>
    </row>
    <row r="21608" spans="1:8" x14ac:dyDescent="0.25">
      <c r="A21608">
        <v>4879615</v>
      </c>
      <c r="B21608" t="s">
        <v>14395</v>
      </c>
      <c r="C21608" s="155">
        <v>34399</v>
      </c>
      <c r="D21608">
        <v>682824</v>
      </c>
      <c r="E21608" t="s">
        <v>1180</v>
      </c>
      <c r="F21608" t="s">
        <v>482</v>
      </c>
      <c r="G21608" s="155">
        <v>45912</v>
      </c>
      <c r="H21608">
        <v>1</v>
      </c>
    </row>
    <row r="21609" spans="1:8" x14ac:dyDescent="0.25">
      <c r="A21609">
        <v>4879614</v>
      </c>
      <c r="B21609" t="s">
        <v>14396</v>
      </c>
      <c r="C21609" s="155">
        <v>31229</v>
      </c>
      <c r="D21609">
        <v>667814</v>
      </c>
      <c r="E21609" t="s">
        <v>1170</v>
      </c>
      <c r="F21609" t="s">
        <v>359</v>
      </c>
      <c r="G21609" s="155">
        <v>45912</v>
      </c>
      <c r="H21609">
        <v>1</v>
      </c>
    </row>
    <row r="21610" spans="1:8" x14ac:dyDescent="0.25">
      <c r="A21610">
        <v>4879613</v>
      </c>
      <c r="B21610" t="s">
        <v>14397</v>
      </c>
      <c r="C21610" s="155">
        <v>25757</v>
      </c>
      <c r="D21610">
        <v>667814</v>
      </c>
      <c r="E21610" t="s">
        <v>1172</v>
      </c>
      <c r="F21610" t="s">
        <v>350</v>
      </c>
      <c r="G21610" s="155">
        <v>45912</v>
      </c>
      <c r="H21610">
        <v>1</v>
      </c>
    </row>
    <row r="21611" spans="1:8" x14ac:dyDescent="0.25">
      <c r="A21611">
        <v>4879611</v>
      </c>
      <c r="B21611" t="s">
        <v>14398</v>
      </c>
      <c r="C21611" s="155">
        <v>24209</v>
      </c>
      <c r="D21611">
        <v>682824</v>
      </c>
      <c r="E21611" t="s">
        <v>1180</v>
      </c>
      <c r="F21611" t="s">
        <v>482</v>
      </c>
      <c r="G21611" s="155">
        <v>45912</v>
      </c>
      <c r="H21611">
        <v>1</v>
      </c>
    </row>
    <row r="21612" spans="1:8" x14ac:dyDescent="0.25">
      <c r="A21612">
        <v>4879610</v>
      </c>
      <c r="B21612" t="s">
        <v>23473</v>
      </c>
      <c r="C21612" s="155">
        <v>20400</v>
      </c>
      <c r="D21612">
        <v>667688</v>
      </c>
      <c r="E21612" t="s">
        <v>1156</v>
      </c>
      <c r="F21612" t="s">
        <v>402</v>
      </c>
      <c r="G21612" s="155">
        <v>45912</v>
      </c>
      <c r="H21612">
        <v>1</v>
      </c>
    </row>
    <row r="21613" spans="1:8" x14ac:dyDescent="0.25">
      <c r="A21613">
        <v>4879608</v>
      </c>
      <c r="B21613" t="s">
        <v>7773</v>
      </c>
      <c r="C21613" s="155">
        <v>25385</v>
      </c>
      <c r="D21613">
        <v>622932</v>
      </c>
      <c r="E21613" t="s">
        <v>535</v>
      </c>
      <c r="F21613" t="s">
        <v>358</v>
      </c>
      <c r="G21613" s="155">
        <v>45912</v>
      </c>
      <c r="H21613">
        <v>1</v>
      </c>
    </row>
    <row r="21614" spans="1:8" x14ac:dyDescent="0.25">
      <c r="A21614">
        <v>4879606</v>
      </c>
      <c r="B21614" t="s">
        <v>14399</v>
      </c>
      <c r="C21614" s="155">
        <v>38236</v>
      </c>
      <c r="D21614">
        <v>667814</v>
      </c>
      <c r="E21614" t="s">
        <v>1180</v>
      </c>
      <c r="F21614" t="s">
        <v>498</v>
      </c>
      <c r="G21614" s="155">
        <v>45912</v>
      </c>
      <c r="H21614">
        <v>1</v>
      </c>
    </row>
    <row r="21615" spans="1:8" x14ac:dyDescent="0.25">
      <c r="A21615">
        <v>4879605</v>
      </c>
      <c r="B21615" t="s">
        <v>14400</v>
      </c>
      <c r="C21615" s="155">
        <v>22747</v>
      </c>
      <c r="D21615">
        <v>667688</v>
      </c>
      <c r="E21615" t="s">
        <v>1156</v>
      </c>
      <c r="F21615" t="s">
        <v>297</v>
      </c>
      <c r="G21615" s="155">
        <v>45905</v>
      </c>
      <c r="H21615">
        <v>1</v>
      </c>
    </row>
    <row r="21616" spans="1:8" x14ac:dyDescent="0.25">
      <c r="A21616">
        <v>4879604</v>
      </c>
      <c r="B21616" t="s">
        <v>14401</v>
      </c>
      <c r="C21616" s="155">
        <v>28866</v>
      </c>
      <c r="D21616">
        <v>667824</v>
      </c>
      <c r="E21616" t="s">
        <v>1951</v>
      </c>
      <c r="F21616" t="s">
        <v>394</v>
      </c>
      <c r="G21616" s="155">
        <v>45912</v>
      </c>
      <c r="H21616">
        <v>1</v>
      </c>
    </row>
    <row r="21617" spans="1:8" x14ac:dyDescent="0.25">
      <c r="A21617">
        <v>4879601</v>
      </c>
      <c r="B21617" t="s">
        <v>2198</v>
      </c>
      <c r="C21617" s="155">
        <v>23131</v>
      </c>
      <c r="D21617">
        <v>617814</v>
      </c>
      <c r="E21617" t="s">
        <v>2304</v>
      </c>
      <c r="F21617" t="s">
        <v>403</v>
      </c>
      <c r="G21617" s="155">
        <v>45912</v>
      </c>
      <c r="H21617">
        <v>1</v>
      </c>
    </row>
    <row r="21618" spans="1:8" x14ac:dyDescent="0.25">
      <c r="A21618">
        <v>4879597</v>
      </c>
      <c r="B21618" t="s">
        <v>23474</v>
      </c>
      <c r="C21618" s="155">
        <v>38562</v>
      </c>
      <c r="D21618">
        <v>667888</v>
      </c>
      <c r="E21618" t="s">
        <v>1388</v>
      </c>
      <c r="F21618" t="s">
        <v>500</v>
      </c>
      <c r="G21618" s="155">
        <v>45919</v>
      </c>
      <c r="H21618">
        <v>1</v>
      </c>
    </row>
    <row r="21619" spans="1:8" x14ac:dyDescent="0.25">
      <c r="A21619">
        <v>4879596</v>
      </c>
      <c r="B21619" t="s">
        <v>14402</v>
      </c>
      <c r="C21619" s="155">
        <v>25239</v>
      </c>
      <c r="D21619">
        <v>667814</v>
      </c>
      <c r="E21619" t="s">
        <v>1180</v>
      </c>
      <c r="F21619" t="s">
        <v>498</v>
      </c>
      <c r="G21619" s="155">
        <v>45912</v>
      </c>
      <c r="H21619">
        <v>1</v>
      </c>
    </row>
    <row r="21620" spans="1:8" x14ac:dyDescent="0.25">
      <c r="A21620">
        <v>4879595</v>
      </c>
      <c r="B21620" t="s">
        <v>14403</v>
      </c>
      <c r="C21620" s="155">
        <v>21405</v>
      </c>
      <c r="D21620">
        <v>667688</v>
      </c>
      <c r="E21620" t="s">
        <v>1156</v>
      </c>
      <c r="F21620" t="s">
        <v>359</v>
      </c>
      <c r="G21620" s="155">
        <v>45912</v>
      </c>
      <c r="H21620">
        <v>1</v>
      </c>
    </row>
    <row r="21621" spans="1:8" x14ac:dyDescent="0.25">
      <c r="A21621">
        <v>4879594</v>
      </c>
      <c r="B21621" t="s">
        <v>14404</v>
      </c>
      <c r="C21621" s="155">
        <v>36458</v>
      </c>
      <c r="D21621">
        <v>667890</v>
      </c>
      <c r="E21621" t="s">
        <v>2731</v>
      </c>
      <c r="F21621" t="s">
        <v>439</v>
      </c>
      <c r="G21621" s="155">
        <v>45912</v>
      </c>
      <c r="H21621">
        <v>1</v>
      </c>
    </row>
    <row r="21622" spans="1:8" x14ac:dyDescent="0.25">
      <c r="A21622">
        <v>4879593</v>
      </c>
      <c r="B21622" t="s">
        <v>14405</v>
      </c>
      <c r="C21622" s="155">
        <v>30817</v>
      </c>
      <c r="D21622">
        <v>622871</v>
      </c>
      <c r="E21622" t="s">
        <v>581</v>
      </c>
      <c r="F21622" t="s">
        <v>19</v>
      </c>
      <c r="G21622" s="155">
        <v>45912</v>
      </c>
      <c r="H21622">
        <v>1</v>
      </c>
    </row>
    <row r="21623" spans="1:8" x14ac:dyDescent="0.25">
      <c r="A21623">
        <v>4879592</v>
      </c>
      <c r="B21623" t="s">
        <v>10266</v>
      </c>
      <c r="C21623" s="155">
        <v>36232</v>
      </c>
      <c r="D21623">
        <v>622871</v>
      </c>
      <c r="E21623" t="s">
        <v>11534</v>
      </c>
      <c r="F21623" t="s">
        <v>36</v>
      </c>
      <c r="G21623" s="155">
        <v>45912</v>
      </c>
      <c r="H21623">
        <v>1</v>
      </c>
    </row>
    <row r="21624" spans="1:8" x14ac:dyDescent="0.25">
      <c r="A21624">
        <v>4879591</v>
      </c>
      <c r="B21624" t="s">
        <v>14406</v>
      </c>
      <c r="C21624" s="155">
        <v>20153</v>
      </c>
      <c r="D21624">
        <v>600824</v>
      </c>
      <c r="E21624" t="s">
        <v>1156</v>
      </c>
      <c r="F21624" t="s">
        <v>59</v>
      </c>
      <c r="G21624" s="155">
        <v>45912</v>
      </c>
      <c r="H21624">
        <v>1</v>
      </c>
    </row>
    <row r="21625" spans="1:8" x14ac:dyDescent="0.25">
      <c r="A21625">
        <v>4879589</v>
      </c>
      <c r="B21625" t="s">
        <v>11601</v>
      </c>
      <c r="C21625" s="155">
        <v>29921</v>
      </c>
      <c r="D21625">
        <v>617814</v>
      </c>
      <c r="E21625" t="s">
        <v>3071</v>
      </c>
      <c r="F21625" t="s">
        <v>403</v>
      </c>
      <c r="G21625" s="155">
        <v>45912</v>
      </c>
      <c r="H21625">
        <v>1</v>
      </c>
    </row>
    <row r="21626" spans="1:8" x14ac:dyDescent="0.25">
      <c r="A21626">
        <v>4879587</v>
      </c>
      <c r="B21626" t="s">
        <v>14407</v>
      </c>
      <c r="C21626" s="155">
        <v>31015</v>
      </c>
      <c r="D21626">
        <v>667814</v>
      </c>
      <c r="E21626" t="s">
        <v>1180</v>
      </c>
      <c r="F21626" t="s">
        <v>498</v>
      </c>
      <c r="G21626" s="155">
        <v>45912</v>
      </c>
      <c r="H21626">
        <v>1</v>
      </c>
    </row>
    <row r="21627" spans="1:8" x14ac:dyDescent="0.25">
      <c r="A21627">
        <v>4879585</v>
      </c>
      <c r="B21627" t="s">
        <v>14408</v>
      </c>
      <c r="C21627" s="155">
        <v>23228</v>
      </c>
      <c r="D21627">
        <v>667814</v>
      </c>
      <c r="E21627" t="s">
        <v>1180</v>
      </c>
      <c r="F21627" t="s">
        <v>350</v>
      </c>
      <c r="G21627" s="155">
        <v>45912</v>
      </c>
      <c r="H21627">
        <v>1</v>
      </c>
    </row>
    <row r="21628" spans="1:8" x14ac:dyDescent="0.25">
      <c r="A21628">
        <v>4879584</v>
      </c>
      <c r="B21628" t="s">
        <v>14409</v>
      </c>
      <c r="C21628" s="155">
        <v>17777</v>
      </c>
      <c r="D21628">
        <v>667688</v>
      </c>
      <c r="E21628" t="s">
        <v>1156</v>
      </c>
      <c r="F21628" t="s">
        <v>297</v>
      </c>
      <c r="G21628" s="155">
        <v>45911</v>
      </c>
      <c r="H21628">
        <v>1</v>
      </c>
    </row>
    <row r="21629" spans="1:8" x14ac:dyDescent="0.25">
      <c r="A21629">
        <v>4879582</v>
      </c>
      <c r="B21629" t="s">
        <v>14410</v>
      </c>
      <c r="C21629" s="155">
        <v>23102</v>
      </c>
      <c r="D21629">
        <v>667814</v>
      </c>
      <c r="E21629" t="s">
        <v>1172</v>
      </c>
      <c r="F21629" t="s">
        <v>498</v>
      </c>
      <c r="G21629" s="155">
        <v>45912</v>
      </c>
      <c r="H21629">
        <v>1</v>
      </c>
    </row>
    <row r="21630" spans="1:8" x14ac:dyDescent="0.25">
      <c r="A21630">
        <v>4879581</v>
      </c>
      <c r="B21630" t="s">
        <v>18796</v>
      </c>
      <c r="C21630" s="155">
        <v>23645</v>
      </c>
      <c r="D21630">
        <v>621888</v>
      </c>
      <c r="E21630" t="s">
        <v>18797</v>
      </c>
      <c r="F21630" t="s">
        <v>23</v>
      </c>
      <c r="G21630" s="155">
        <v>45917</v>
      </c>
      <c r="H21630">
        <v>1</v>
      </c>
    </row>
    <row r="21631" spans="1:8" x14ac:dyDescent="0.25">
      <c r="A21631">
        <v>4879580</v>
      </c>
      <c r="B21631" t="s">
        <v>14411</v>
      </c>
      <c r="C21631" s="155">
        <v>20653</v>
      </c>
      <c r="D21631">
        <v>667688</v>
      </c>
      <c r="E21631" t="s">
        <v>1156</v>
      </c>
      <c r="F21631" t="s">
        <v>297</v>
      </c>
      <c r="G21631" s="155">
        <v>45911</v>
      </c>
      <c r="H21631">
        <v>1</v>
      </c>
    </row>
    <row r="21632" spans="1:8" x14ac:dyDescent="0.25">
      <c r="A21632">
        <v>4879578</v>
      </c>
      <c r="B21632" t="s">
        <v>26314</v>
      </c>
      <c r="C21632" s="155">
        <v>18950</v>
      </c>
      <c r="D21632">
        <v>610888</v>
      </c>
      <c r="E21632" t="s">
        <v>4498</v>
      </c>
      <c r="F21632" t="s">
        <v>698</v>
      </c>
      <c r="G21632" s="155">
        <v>45925</v>
      </c>
      <c r="H21632">
        <v>1</v>
      </c>
    </row>
    <row r="21633" spans="1:8" x14ac:dyDescent="0.25">
      <c r="A21633">
        <v>4879577</v>
      </c>
      <c r="B21633" t="s">
        <v>10853</v>
      </c>
      <c r="C21633" s="155">
        <v>35878</v>
      </c>
      <c r="D21633">
        <v>667814</v>
      </c>
      <c r="E21633" t="s">
        <v>1172</v>
      </c>
      <c r="F21633" t="s">
        <v>455</v>
      </c>
      <c r="G21633" s="155">
        <v>45912</v>
      </c>
      <c r="H21633">
        <v>1</v>
      </c>
    </row>
    <row r="21634" spans="1:8" x14ac:dyDescent="0.25">
      <c r="A21634">
        <v>4879576</v>
      </c>
      <c r="B21634" t="s">
        <v>14412</v>
      </c>
      <c r="C21634" s="155">
        <v>19965</v>
      </c>
      <c r="D21634">
        <v>667984</v>
      </c>
      <c r="E21634" t="s">
        <v>1156</v>
      </c>
      <c r="F21634" t="s">
        <v>500</v>
      </c>
      <c r="G21634" s="155">
        <v>45912</v>
      </c>
      <c r="H21634">
        <v>1</v>
      </c>
    </row>
    <row r="21635" spans="1:8" x14ac:dyDescent="0.25">
      <c r="A21635">
        <v>4879575</v>
      </c>
      <c r="B21635" t="s">
        <v>11603</v>
      </c>
      <c r="C21635" s="155">
        <v>31644</v>
      </c>
      <c r="D21635">
        <v>617814</v>
      </c>
      <c r="E21635" t="s">
        <v>2304</v>
      </c>
      <c r="F21635" t="s">
        <v>403</v>
      </c>
      <c r="G21635" s="155">
        <v>45912</v>
      </c>
      <c r="H21635">
        <v>1</v>
      </c>
    </row>
    <row r="21636" spans="1:8" x14ac:dyDescent="0.25">
      <c r="A21636">
        <v>4879574</v>
      </c>
      <c r="B21636" t="s">
        <v>20313</v>
      </c>
      <c r="C21636" s="155">
        <v>20145</v>
      </c>
      <c r="D21636">
        <v>667688</v>
      </c>
      <c r="E21636" t="s">
        <v>1156</v>
      </c>
      <c r="F21636" t="s">
        <v>402</v>
      </c>
      <c r="G21636" s="155">
        <v>45912</v>
      </c>
      <c r="H21636">
        <v>1</v>
      </c>
    </row>
    <row r="21637" spans="1:8" x14ac:dyDescent="0.25">
      <c r="A21637">
        <v>4879572</v>
      </c>
      <c r="B21637" t="s">
        <v>14413</v>
      </c>
      <c r="C21637" s="155">
        <v>23379</v>
      </c>
      <c r="D21637">
        <v>667984</v>
      </c>
      <c r="E21637" t="s">
        <v>1156</v>
      </c>
      <c r="F21637" t="s">
        <v>350</v>
      </c>
      <c r="G21637" s="155">
        <v>45912</v>
      </c>
      <c r="H21637">
        <v>1</v>
      </c>
    </row>
    <row r="21638" spans="1:8" x14ac:dyDescent="0.25">
      <c r="A21638">
        <v>4879569</v>
      </c>
      <c r="B21638" t="s">
        <v>23475</v>
      </c>
      <c r="C21638" s="155">
        <v>22161</v>
      </c>
      <c r="D21638">
        <v>667824</v>
      </c>
      <c r="E21638" t="s">
        <v>1156</v>
      </c>
      <c r="F21638" t="s">
        <v>497</v>
      </c>
      <c r="G21638" s="155">
        <v>45912</v>
      </c>
      <c r="H21638">
        <v>1</v>
      </c>
    </row>
    <row r="21639" spans="1:8" x14ac:dyDescent="0.25">
      <c r="A21639">
        <v>4879568</v>
      </c>
      <c r="B21639" t="s">
        <v>23476</v>
      </c>
      <c r="C21639" s="155">
        <v>19696</v>
      </c>
      <c r="D21639">
        <v>667688</v>
      </c>
      <c r="E21639" t="s">
        <v>1156</v>
      </c>
      <c r="F21639" t="s">
        <v>402</v>
      </c>
      <c r="G21639" s="155">
        <v>45912</v>
      </c>
      <c r="H21639">
        <v>1</v>
      </c>
    </row>
    <row r="21640" spans="1:8" x14ac:dyDescent="0.25">
      <c r="A21640">
        <v>4879567</v>
      </c>
      <c r="B21640" t="s">
        <v>14414</v>
      </c>
      <c r="C21640" s="155">
        <v>18819</v>
      </c>
      <c r="D21640">
        <v>667814</v>
      </c>
      <c r="E21640" t="s">
        <v>1180</v>
      </c>
      <c r="F21640" t="s">
        <v>498</v>
      </c>
      <c r="G21640" s="155">
        <v>45912</v>
      </c>
      <c r="H21640">
        <v>1</v>
      </c>
    </row>
    <row r="21641" spans="1:8" x14ac:dyDescent="0.25">
      <c r="A21641">
        <v>4879565</v>
      </c>
      <c r="B21641" t="s">
        <v>14415</v>
      </c>
      <c r="C21641" s="155">
        <v>20860</v>
      </c>
      <c r="D21641">
        <v>600824</v>
      </c>
      <c r="E21641" t="s">
        <v>1156</v>
      </c>
      <c r="F21641" t="s">
        <v>59</v>
      </c>
      <c r="G21641" s="155">
        <v>45912</v>
      </c>
      <c r="H21641">
        <v>1</v>
      </c>
    </row>
    <row r="21642" spans="1:8" x14ac:dyDescent="0.25">
      <c r="A21642">
        <v>4879563</v>
      </c>
      <c r="B21642" t="s">
        <v>5444</v>
      </c>
      <c r="C21642" s="155">
        <v>30624</v>
      </c>
      <c r="D21642">
        <v>667814</v>
      </c>
      <c r="E21642" t="s">
        <v>1568</v>
      </c>
      <c r="F21642" t="s">
        <v>27</v>
      </c>
      <c r="G21642" s="155">
        <v>45912</v>
      </c>
      <c r="H21642">
        <v>1</v>
      </c>
    </row>
    <row r="21643" spans="1:8" x14ac:dyDescent="0.25">
      <c r="A21643">
        <v>4879562</v>
      </c>
      <c r="B21643" t="s">
        <v>14416</v>
      </c>
      <c r="C21643" s="155">
        <v>20880</v>
      </c>
      <c r="D21643">
        <v>600824</v>
      </c>
      <c r="E21643" t="s">
        <v>1156</v>
      </c>
      <c r="F21643" t="s">
        <v>59</v>
      </c>
      <c r="G21643" s="155">
        <v>45912</v>
      </c>
      <c r="H21643">
        <v>1</v>
      </c>
    </row>
    <row r="21644" spans="1:8" x14ac:dyDescent="0.25">
      <c r="A21644">
        <v>4879561</v>
      </c>
      <c r="B21644" t="s">
        <v>13996</v>
      </c>
      <c r="C21644" s="155">
        <v>17539</v>
      </c>
      <c r="D21644">
        <v>667688</v>
      </c>
      <c r="E21644" t="s">
        <v>1156</v>
      </c>
      <c r="F21644" t="s">
        <v>297</v>
      </c>
      <c r="G21644" s="155">
        <v>45905</v>
      </c>
      <c r="H21644">
        <v>1</v>
      </c>
    </row>
    <row r="21645" spans="1:8" x14ac:dyDescent="0.25">
      <c r="A21645">
        <v>4879558</v>
      </c>
      <c r="B21645" t="s">
        <v>14417</v>
      </c>
      <c r="C21645" s="155">
        <v>29936</v>
      </c>
      <c r="D21645">
        <v>667814</v>
      </c>
      <c r="E21645" t="s">
        <v>1170</v>
      </c>
      <c r="F21645" t="s">
        <v>14</v>
      </c>
      <c r="G21645" s="155">
        <v>45912</v>
      </c>
      <c r="H21645">
        <v>1</v>
      </c>
    </row>
    <row r="21646" spans="1:8" x14ac:dyDescent="0.25">
      <c r="A21646">
        <v>4879556</v>
      </c>
      <c r="B21646" t="s">
        <v>10610</v>
      </c>
      <c r="C21646" s="155">
        <v>24933</v>
      </c>
      <c r="D21646">
        <v>617814</v>
      </c>
      <c r="E21646" t="s">
        <v>3071</v>
      </c>
      <c r="F21646" t="s">
        <v>403</v>
      </c>
      <c r="G21646" s="155">
        <v>45912</v>
      </c>
      <c r="H21646">
        <v>1</v>
      </c>
    </row>
    <row r="21647" spans="1:8" x14ac:dyDescent="0.25">
      <c r="A21647">
        <v>4879553</v>
      </c>
      <c r="B21647" t="s">
        <v>14418</v>
      </c>
      <c r="C21647" s="155">
        <v>20123</v>
      </c>
      <c r="D21647">
        <v>600824</v>
      </c>
      <c r="E21647" t="s">
        <v>1198</v>
      </c>
      <c r="F21647" t="s">
        <v>59</v>
      </c>
      <c r="G21647" s="155">
        <v>45912</v>
      </c>
      <c r="H21647">
        <v>1</v>
      </c>
    </row>
    <row r="21648" spans="1:8" x14ac:dyDescent="0.25">
      <c r="A21648">
        <v>4879551</v>
      </c>
      <c r="B21648" t="s">
        <v>4427</v>
      </c>
      <c r="C21648" s="155">
        <v>23846</v>
      </c>
      <c r="D21648">
        <v>608888</v>
      </c>
      <c r="E21648" t="s">
        <v>1189</v>
      </c>
      <c r="F21648" t="s">
        <v>81</v>
      </c>
      <c r="G21648" s="155">
        <v>45915</v>
      </c>
      <c r="H21648">
        <v>1</v>
      </c>
    </row>
    <row r="21649" spans="1:8" x14ac:dyDescent="0.25">
      <c r="A21649">
        <v>4879548</v>
      </c>
      <c r="B21649" t="s">
        <v>2879</v>
      </c>
      <c r="C21649" s="155">
        <v>22055</v>
      </c>
      <c r="D21649">
        <v>622871</v>
      </c>
      <c r="E21649" t="s">
        <v>2087</v>
      </c>
      <c r="F21649" t="s">
        <v>36</v>
      </c>
      <c r="G21649" s="155">
        <v>45912</v>
      </c>
      <c r="H21649">
        <v>1</v>
      </c>
    </row>
    <row r="21650" spans="1:8" x14ac:dyDescent="0.25">
      <c r="A21650">
        <v>4879547</v>
      </c>
      <c r="B21650" t="s">
        <v>14419</v>
      </c>
      <c r="C21650" s="155">
        <v>32476</v>
      </c>
      <c r="D21650">
        <v>667814</v>
      </c>
      <c r="E21650" t="s">
        <v>1230</v>
      </c>
      <c r="F21650" t="s">
        <v>359</v>
      </c>
      <c r="G21650" s="155">
        <v>45912</v>
      </c>
      <c r="H21650">
        <v>1</v>
      </c>
    </row>
    <row r="21651" spans="1:8" x14ac:dyDescent="0.25">
      <c r="A21651">
        <v>4879546</v>
      </c>
      <c r="B21651" t="s">
        <v>14420</v>
      </c>
      <c r="C21651" s="155">
        <v>26935</v>
      </c>
      <c r="D21651">
        <v>610814</v>
      </c>
      <c r="E21651" t="s">
        <v>2813</v>
      </c>
      <c r="F21651" t="s">
        <v>698</v>
      </c>
      <c r="G21651" s="155">
        <v>45912</v>
      </c>
      <c r="H21651">
        <v>1</v>
      </c>
    </row>
    <row r="21652" spans="1:8" x14ac:dyDescent="0.25">
      <c r="A21652">
        <v>4879545</v>
      </c>
      <c r="B21652" t="s">
        <v>4981</v>
      </c>
      <c r="C21652" s="155">
        <v>18088</v>
      </c>
      <c r="D21652">
        <v>600824</v>
      </c>
      <c r="E21652" t="s">
        <v>1156</v>
      </c>
      <c r="F21652" t="s">
        <v>59</v>
      </c>
      <c r="G21652" s="155">
        <v>45912</v>
      </c>
      <c r="H21652">
        <v>1</v>
      </c>
    </row>
    <row r="21653" spans="1:8" x14ac:dyDescent="0.25">
      <c r="A21653">
        <v>4879541</v>
      </c>
      <c r="B21653" t="s">
        <v>21214</v>
      </c>
      <c r="C21653" s="155">
        <v>30929</v>
      </c>
      <c r="D21653">
        <v>667890</v>
      </c>
      <c r="E21653" t="s">
        <v>2175</v>
      </c>
      <c r="F21653" t="s">
        <v>414</v>
      </c>
      <c r="G21653" s="155">
        <v>45912</v>
      </c>
      <c r="H21653">
        <v>1</v>
      </c>
    </row>
    <row r="21654" spans="1:8" x14ac:dyDescent="0.25">
      <c r="A21654">
        <v>4879540</v>
      </c>
      <c r="B21654" t="s">
        <v>14421</v>
      </c>
      <c r="C21654" s="155">
        <v>28225</v>
      </c>
      <c r="D21654">
        <v>667688</v>
      </c>
      <c r="E21654" t="s">
        <v>1174</v>
      </c>
      <c r="F21654" t="s">
        <v>421</v>
      </c>
      <c r="G21654" s="155">
        <v>45911</v>
      </c>
      <c r="H21654">
        <v>1</v>
      </c>
    </row>
    <row r="21655" spans="1:8" x14ac:dyDescent="0.25">
      <c r="A21655">
        <v>4879539</v>
      </c>
      <c r="B21655" t="s">
        <v>14422</v>
      </c>
      <c r="C21655" s="155">
        <v>14218</v>
      </c>
      <c r="D21655">
        <v>667814</v>
      </c>
      <c r="E21655" t="s">
        <v>1198</v>
      </c>
      <c r="F21655" t="s">
        <v>359</v>
      </c>
      <c r="G21655" s="155">
        <v>45912</v>
      </c>
      <c r="H21655">
        <v>1</v>
      </c>
    </row>
    <row r="21656" spans="1:8" x14ac:dyDescent="0.25">
      <c r="A21656">
        <v>4879537</v>
      </c>
      <c r="B21656" t="s">
        <v>14144</v>
      </c>
      <c r="C21656" s="155">
        <v>27157</v>
      </c>
      <c r="D21656">
        <v>600824</v>
      </c>
      <c r="E21656" t="s">
        <v>1156</v>
      </c>
      <c r="F21656" t="s">
        <v>59</v>
      </c>
      <c r="G21656" s="155">
        <v>45912</v>
      </c>
      <c r="H21656">
        <v>1</v>
      </c>
    </row>
    <row r="21657" spans="1:8" x14ac:dyDescent="0.25">
      <c r="A21657">
        <v>4879534</v>
      </c>
      <c r="B21657" t="s">
        <v>18798</v>
      </c>
      <c r="C21657" s="155">
        <v>20231</v>
      </c>
      <c r="D21657">
        <v>621972</v>
      </c>
      <c r="E21657" t="s">
        <v>1793</v>
      </c>
      <c r="F21657" t="s">
        <v>23</v>
      </c>
      <c r="G21657" s="155">
        <v>45912</v>
      </c>
      <c r="H21657">
        <v>1</v>
      </c>
    </row>
    <row r="21658" spans="1:8" x14ac:dyDescent="0.25">
      <c r="A21658">
        <v>4879531</v>
      </c>
      <c r="B21658" t="s">
        <v>14423</v>
      </c>
      <c r="C21658" s="155">
        <v>28603</v>
      </c>
      <c r="D21658">
        <v>622972</v>
      </c>
      <c r="E21658" t="s">
        <v>515</v>
      </c>
      <c r="F21658" t="s">
        <v>507</v>
      </c>
      <c r="G21658" s="155">
        <v>45912</v>
      </c>
      <c r="H21658">
        <v>1</v>
      </c>
    </row>
    <row r="21659" spans="1:8" x14ac:dyDescent="0.25">
      <c r="A21659">
        <v>4879528</v>
      </c>
      <c r="B21659" t="s">
        <v>14424</v>
      </c>
      <c r="C21659" s="155">
        <v>26217</v>
      </c>
      <c r="D21659">
        <v>600824</v>
      </c>
      <c r="E21659" t="s">
        <v>1465</v>
      </c>
      <c r="F21659" t="s">
        <v>59</v>
      </c>
      <c r="G21659" s="155">
        <v>45912</v>
      </c>
      <c r="H21659">
        <v>1</v>
      </c>
    </row>
    <row r="21660" spans="1:8" x14ac:dyDescent="0.25">
      <c r="A21660">
        <v>4879526</v>
      </c>
      <c r="B21660" t="s">
        <v>14425</v>
      </c>
      <c r="C21660" s="155">
        <v>29870</v>
      </c>
      <c r="D21660">
        <v>667824</v>
      </c>
      <c r="E21660" t="s">
        <v>1172</v>
      </c>
      <c r="F21660" t="s">
        <v>350</v>
      </c>
      <c r="G21660" s="155">
        <v>45912</v>
      </c>
      <c r="H21660">
        <v>1</v>
      </c>
    </row>
    <row r="21661" spans="1:8" x14ac:dyDescent="0.25">
      <c r="A21661">
        <v>4879523</v>
      </c>
      <c r="B21661" t="s">
        <v>8809</v>
      </c>
      <c r="C21661" s="155">
        <v>16925</v>
      </c>
      <c r="D21661">
        <v>608814</v>
      </c>
      <c r="E21661" t="s">
        <v>1189</v>
      </c>
      <c r="F21661" t="s">
        <v>81</v>
      </c>
      <c r="G21661" s="155">
        <v>45912</v>
      </c>
      <c r="H21661">
        <v>1</v>
      </c>
    </row>
    <row r="21662" spans="1:8" x14ac:dyDescent="0.25">
      <c r="A21662">
        <v>4879522</v>
      </c>
      <c r="B21662" t="s">
        <v>14426</v>
      </c>
      <c r="C21662" s="155">
        <v>24144</v>
      </c>
      <c r="D21662">
        <v>667688</v>
      </c>
      <c r="E21662" t="s">
        <v>1156</v>
      </c>
      <c r="F21662" t="s">
        <v>455</v>
      </c>
      <c r="G21662" s="155">
        <v>45912</v>
      </c>
      <c r="H21662">
        <v>1</v>
      </c>
    </row>
    <row r="21663" spans="1:8" x14ac:dyDescent="0.25">
      <c r="A21663">
        <v>4879521</v>
      </c>
      <c r="B21663" t="s">
        <v>2855</v>
      </c>
      <c r="C21663" s="155">
        <v>16724</v>
      </c>
      <c r="D21663">
        <v>604814</v>
      </c>
      <c r="E21663" t="s">
        <v>1314</v>
      </c>
      <c r="F21663" t="s">
        <v>32</v>
      </c>
      <c r="G21663" s="155">
        <v>45912</v>
      </c>
      <c r="H21663">
        <v>1</v>
      </c>
    </row>
    <row r="21664" spans="1:8" x14ac:dyDescent="0.25">
      <c r="A21664">
        <v>4879519</v>
      </c>
      <c r="B21664" t="s">
        <v>14427</v>
      </c>
      <c r="C21664" s="155">
        <v>34690</v>
      </c>
      <c r="D21664">
        <v>600824</v>
      </c>
      <c r="E21664" t="s">
        <v>1170</v>
      </c>
      <c r="F21664" t="s">
        <v>59</v>
      </c>
      <c r="G21664" s="155">
        <v>45912</v>
      </c>
      <c r="H21664">
        <v>1</v>
      </c>
    </row>
    <row r="21665" spans="1:8" x14ac:dyDescent="0.25">
      <c r="A21665">
        <v>4879518</v>
      </c>
      <c r="B21665" t="s">
        <v>13926</v>
      </c>
      <c r="C21665" s="155">
        <v>18706</v>
      </c>
      <c r="D21665">
        <v>667824</v>
      </c>
      <c r="E21665" t="s">
        <v>1156</v>
      </c>
      <c r="F21665" t="s">
        <v>439</v>
      </c>
      <c r="G21665" s="155">
        <v>45912</v>
      </c>
      <c r="H21665">
        <v>1</v>
      </c>
    </row>
    <row r="21666" spans="1:8" x14ac:dyDescent="0.25">
      <c r="A21666">
        <v>4879515</v>
      </c>
      <c r="B21666" t="s">
        <v>23477</v>
      </c>
      <c r="C21666" s="155">
        <v>19141</v>
      </c>
      <c r="D21666">
        <v>621888</v>
      </c>
      <c r="E21666" t="s">
        <v>2700</v>
      </c>
      <c r="F21666" t="s">
        <v>337</v>
      </c>
      <c r="G21666" s="155">
        <v>45915</v>
      </c>
      <c r="H21666">
        <v>1</v>
      </c>
    </row>
    <row r="21667" spans="1:8" x14ac:dyDescent="0.25">
      <c r="A21667">
        <v>4879512</v>
      </c>
      <c r="B21667" t="s">
        <v>3626</v>
      </c>
      <c r="C21667" s="155">
        <v>17258</v>
      </c>
      <c r="D21667">
        <v>667688</v>
      </c>
      <c r="E21667" t="s">
        <v>1156</v>
      </c>
      <c r="F21667" t="s">
        <v>359</v>
      </c>
      <c r="G21667" s="155">
        <v>45912</v>
      </c>
      <c r="H21667">
        <v>1</v>
      </c>
    </row>
    <row r="21668" spans="1:8" x14ac:dyDescent="0.25">
      <c r="A21668">
        <v>4879510</v>
      </c>
      <c r="B21668" t="s">
        <v>14428</v>
      </c>
      <c r="C21668" s="155">
        <v>18760</v>
      </c>
      <c r="D21668">
        <v>667824</v>
      </c>
      <c r="E21668" t="s">
        <v>1156</v>
      </c>
      <c r="F21668" t="s">
        <v>397</v>
      </c>
      <c r="G21668" s="155">
        <v>45912</v>
      </c>
      <c r="H21668">
        <v>1</v>
      </c>
    </row>
    <row r="21669" spans="1:8" x14ac:dyDescent="0.25">
      <c r="A21669">
        <v>4879508</v>
      </c>
      <c r="B21669" t="s">
        <v>14429</v>
      </c>
      <c r="C21669" s="155">
        <v>20509</v>
      </c>
      <c r="D21669">
        <v>600824</v>
      </c>
      <c r="E21669" t="s">
        <v>1192</v>
      </c>
      <c r="F21669" t="s">
        <v>59</v>
      </c>
      <c r="G21669" s="155">
        <v>45912</v>
      </c>
      <c r="H21669">
        <v>1</v>
      </c>
    </row>
    <row r="21670" spans="1:8" x14ac:dyDescent="0.25">
      <c r="A21670">
        <v>4879505</v>
      </c>
      <c r="B21670" t="s">
        <v>7703</v>
      </c>
      <c r="C21670" s="155">
        <v>14836</v>
      </c>
      <c r="D21670">
        <v>667984</v>
      </c>
      <c r="E21670" t="s">
        <v>1156</v>
      </c>
      <c r="F21670" t="s">
        <v>455</v>
      </c>
      <c r="G21670" s="155">
        <v>45912</v>
      </c>
      <c r="H21670">
        <v>1</v>
      </c>
    </row>
    <row r="21671" spans="1:8" x14ac:dyDescent="0.25">
      <c r="A21671">
        <v>4879498</v>
      </c>
      <c r="B21671" t="s">
        <v>14430</v>
      </c>
      <c r="C21671" s="155">
        <v>18821</v>
      </c>
      <c r="D21671">
        <v>667688</v>
      </c>
      <c r="E21671" t="s">
        <v>1156</v>
      </c>
      <c r="F21671" t="s">
        <v>359</v>
      </c>
      <c r="G21671" s="155">
        <v>45912</v>
      </c>
      <c r="H21671">
        <v>1</v>
      </c>
    </row>
    <row r="21672" spans="1:8" x14ac:dyDescent="0.25">
      <c r="A21672">
        <v>4879496</v>
      </c>
      <c r="B21672" t="s">
        <v>14431</v>
      </c>
      <c r="C21672" s="155">
        <v>21811</v>
      </c>
      <c r="D21672">
        <v>600824</v>
      </c>
      <c r="E21672" t="s">
        <v>1156</v>
      </c>
      <c r="F21672" t="s">
        <v>59</v>
      </c>
      <c r="G21672" s="155">
        <v>45912</v>
      </c>
      <c r="H21672">
        <v>1</v>
      </c>
    </row>
    <row r="21673" spans="1:8" x14ac:dyDescent="0.25">
      <c r="A21673">
        <v>4879493</v>
      </c>
      <c r="B21673" t="s">
        <v>2479</v>
      </c>
      <c r="C21673" s="155">
        <v>26791</v>
      </c>
      <c r="D21673">
        <v>622871</v>
      </c>
      <c r="E21673" t="s">
        <v>3418</v>
      </c>
      <c r="F21673" t="s">
        <v>507</v>
      </c>
      <c r="G21673" s="155">
        <v>45912</v>
      </c>
      <c r="H21673">
        <v>1</v>
      </c>
    </row>
    <row r="21674" spans="1:8" x14ac:dyDescent="0.25">
      <c r="A21674">
        <v>4879491</v>
      </c>
      <c r="B21674" t="s">
        <v>23478</v>
      </c>
      <c r="C21674" s="155">
        <v>19615</v>
      </c>
      <c r="D21674">
        <v>621888</v>
      </c>
      <c r="E21674" t="s">
        <v>12661</v>
      </c>
      <c r="F21674" t="s">
        <v>23</v>
      </c>
      <c r="G21674" s="155">
        <v>45922</v>
      </c>
      <c r="H21674">
        <v>1</v>
      </c>
    </row>
    <row r="21675" spans="1:8" x14ac:dyDescent="0.25">
      <c r="A21675">
        <v>4879488</v>
      </c>
      <c r="B21675" t="s">
        <v>14432</v>
      </c>
      <c r="C21675" s="155">
        <v>20208</v>
      </c>
      <c r="D21675">
        <v>667890</v>
      </c>
      <c r="E21675" t="s">
        <v>1951</v>
      </c>
      <c r="F21675" t="s">
        <v>498</v>
      </c>
      <c r="G21675" s="155">
        <v>45912</v>
      </c>
      <c r="H21675">
        <v>1</v>
      </c>
    </row>
    <row r="21676" spans="1:8" x14ac:dyDescent="0.25">
      <c r="A21676">
        <v>4879487</v>
      </c>
      <c r="B21676" t="s">
        <v>3729</v>
      </c>
      <c r="C21676" s="155">
        <v>32187</v>
      </c>
      <c r="D21676">
        <v>622932</v>
      </c>
      <c r="E21676" t="s">
        <v>1946</v>
      </c>
      <c r="F21676" t="s">
        <v>19</v>
      </c>
      <c r="G21676" s="155">
        <v>45912</v>
      </c>
      <c r="H21676">
        <v>1</v>
      </c>
    </row>
    <row r="21677" spans="1:8" x14ac:dyDescent="0.25">
      <c r="A21677">
        <v>4879486</v>
      </c>
      <c r="B21677" t="s">
        <v>22254</v>
      </c>
      <c r="C21677" s="155">
        <v>26368</v>
      </c>
      <c r="D21677">
        <v>622804</v>
      </c>
      <c r="E21677" t="s">
        <v>2097</v>
      </c>
      <c r="F21677" t="s">
        <v>36</v>
      </c>
      <c r="G21677" s="155">
        <v>45912</v>
      </c>
      <c r="H21677">
        <v>1</v>
      </c>
    </row>
    <row r="21678" spans="1:8" x14ac:dyDescent="0.25">
      <c r="A21678">
        <v>4879484</v>
      </c>
      <c r="B21678" t="s">
        <v>7954</v>
      </c>
      <c r="C21678" s="155">
        <v>35439</v>
      </c>
      <c r="D21678">
        <v>622871</v>
      </c>
      <c r="E21678" t="s">
        <v>987</v>
      </c>
      <c r="F21678" t="s">
        <v>358</v>
      </c>
      <c r="G21678" s="155">
        <v>45912</v>
      </c>
      <c r="H21678">
        <v>1</v>
      </c>
    </row>
    <row r="21679" spans="1:8" x14ac:dyDescent="0.25">
      <c r="A21679">
        <v>4879483</v>
      </c>
      <c r="B21679" t="s">
        <v>14433</v>
      </c>
      <c r="C21679" s="155">
        <v>31772</v>
      </c>
      <c r="D21679">
        <v>622932</v>
      </c>
      <c r="E21679" t="s">
        <v>535</v>
      </c>
      <c r="F21679" t="s">
        <v>44</v>
      </c>
      <c r="G21679" s="155">
        <v>45912</v>
      </c>
      <c r="H21679">
        <v>1</v>
      </c>
    </row>
    <row r="21680" spans="1:8" x14ac:dyDescent="0.25">
      <c r="A21680">
        <v>4879482</v>
      </c>
      <c r="B21680" t="s">
        <v>14434</v>
      </c>
      <c r="C21680" s="155">
        <v>22740</v>
      </c>
      <c r="D21680">
        <v>608814</v>
      </c>
      <c r="E21680" t="s">
        <v>1189</v>
      </c>
      <c r="F21680" t="s">
        <v>81</v>
      </c>
      <c r="G21680" s="155">
        <v>45912</v>
      </c>
      <c r="H21680">
        <v>1</v>
      </c>
    </row>
    <row r="21681" spans="1:8" x14ac:dyDescent="0.25">
      <c r="A21681">
        <v>4879480</v>
      </c>
      <c r="B21681" t="s">
        <v>14435</v>
      </c>
      <c r="C21681" s="155">
        <v>37973</v>
      </c>
      <c r="D21681">
        <v>622932</v>
      </c>
      <c r="E21681" t="s">
        <v>535</v>
      </c>
      <c r="F21681" t="s">
        <v>19</v>
      </c>
      <c r="G21681" s="155">
        <v>45912</v>
      </c>
      <c r="H21681">
        <v>1</v>
      </c>
    </row>
    <row r="21682" spans="1:8" x14ac:dyDescent="0.25">
      <c r="A21682">
        <v>4879477</v>
      </c>
      <c r="B21682" t="s">
        <v>14436</v>
      </c>
      <c r="C21682" s="155">
        <v>19400</v>
      </c>
      <c r="D21682">
        <v>667814</v>
      </c>
      <c r="E21682" t="s">
        <v>1208</v>
      </c>
      <c r="F21682" t="s">
        <v>404</v>
      </c>
      <c r="G21682" s="155">
        <v>45912</v>
      </c>
      <c r="H21682">
        <v>1</v>
      </c>
    </row>
    <row r="21683" spans="1:8" x14ac:dyDescent="0.25">
      <c r="A21683">
        <v>4879476</v>
      </c>
      <c r="B21683" t="s">
        <v>14437</v>
      </c>
      <c r="C21683" s="155">
        <v>37838</v>
      </c>
      <c r="D21683">
        <v>667824</v>
      </c>
      <c r="E21683" t="s">
        <v>11382</v>
      </c>
      <c r="F21683" t="s">
        <v>350</v>
      </c>
      <c r="G21683" s="155">
        <v>45912</v>
      </c>
      <c r="H21683">
        <v>1</v>
      </c>
    </row>
    <row r="21684" spans="1:8" x14ac:dyDescent="0.25">
      <c r="A21684">
        <v>4879475</v>
      </c>
      <c r="B21684" t="s">
        <v>2200</v>
      </c>
      <c r="C21684" s="155">
        <v>32898</v>
      </c>
      <c r="D21684">
        <v>667814</v>
      </c>
      <c r="E21684" t="s">
        <v>1172</v>
      </c>
      <c r="F21684" t="s">
        <v>494</v>
      </c>
      <c r="G21684" s="155">
        <v>45912</v>
      </c>
      <c r="H21684">
        <v>1</v>
      </c>
    </row>
    <row r="21685" spans="1:8" x14ac:dyDescent="0.25">
      <c r="A21685">
        <v>4879473</v>
      </c>
      <c r="B21685" t="s">
        <v>2639</v>
      </c>
      <c r="C21685" s="155">
        <v>13740</v>
      </c>
      <c r="D21685">
        <v>617814</v>
      </c>
      <c r="E21685" t="s">
        <v>2304</v>
      </c>
      <c r="F21685" t="s">
        <v>403</v>
      </c>
      <c r="G21685" s="155">
        <v>45912</v>
      </c>
      <c r="H21685">
        <v>1</v>
      </c>
    </row>
    <row r="21686" spans="1:8" x14ac:dyDescent="0.25">
      <c r="A21686">
        <v>4879470</v>
      </c>
      <c r="B21686" t="s">
        <v>14438</v>
      </c>
      <c r="C21686" s="155">
        <v>37949</v>
      </c>
      <c r="D21686">
        <v>622932</v>
      </c>
      <c r="E21686" t="s">
        <v>2676</v>
      </c>
      <c r="F21686" t="s">
        <v>85</v>
      </c>
      <c r="G21686" s="155">
        <v>45912</v>
      </c>
      <c r="H21686">
        <v>1</v>
      </c>
    </row>
    <row r="21687" spans="1:8" x14ac:dyDescent="0.25">
      <c r="A21687">
        <v>4879467</v>
      </c>
      <c r="B21687" t="s">
        <v>7931</v>
      </c>
      <c r="C21687" s="155">
        <v>25981</v>
      </c>
      <c r="D21687">
        <v>622804</v>
      </c>
      <c r="E21687" t="s">
        <v>517</v>
      </c>
      <c r="F21687" t="s">
        <v>19</v>
      </c>
      <c r="G21687" s="155">
        <v>45912</v>
      </c>
      <c r="H21687">
        <v>1</v>
      </c>
    </row>
    <row r="21688" spans="1:8" x14ac:dyDescent="0.25">
      <c r="A21688">
        <v>4879466</v>
      </c>
      <c r="B21688" t="s">
        <v>10576</v>
      </c>
      <c r="C21688" s="155">
        <v>32770</v>
      </c>
      <c r="D21688">
        <v>622932</v>
      </c>
      <c r="E21688" t="s">
        <v>1946</v>
      </c>
      <c r="F21688" t="s">
        <v>85</v>
      </c>
      <c r="G21688" s="155">
        <v>45909</v>
      </c>
      <c r="H21688">
        <v>1</v>
      </c>
    </row>
    <row r="21689" spans="1:8" x14ac:dyDescent="0.25">
      <c r="A21689">
        <v>4879465</v>
      </c>
      <c r="B21689" t="s">
        <v>14439</v>
      </c>
      <c r="C21689" s="155">
        <v>20313</v>
      </c>
      <c r="D21689">
        <v>667824</v>
      </c>
      <c r="E21689" t="s">
        <v>1156</v>
      </c>
      <c r="F21689" t="s">
        <v>397</v>
      </c>
      <c r="G21689" s="155">
        <v>45912</v>
      </c>
      <c r="H21689">
        <v>1</v>
      </c>
    </row>
    <row r="21690" spans="1:8" x14ac:dyDescent="0.25">
      <c r="A21690">
        <v>4879463</v>
      </c>
      <c r="B21690" t="s">
        <v>2353</v>
      </c>
      <c r="C21690" s="155">
        <v>23954</v>
      </c>
      <c r="D21690">
        <v>667814</v>
      </c>
      <c r="E21690" t="s">
        <v>6834</v>
      </c>
      <c r="F21690" t="s">
        <v>414</v>
      </c>
      <c r="G21690" s="155">
        <v>45912</v>
      </c>
      <c r="H21690">
        <v>1</v>
      </c>
    </row>
    <row r="21691" spans="1:8" x14ac:dyDescent="0.25">
      <c r="A21691">
        <v>4879461</v>
      </c>
      <c r="B21691" t="s">
        <v>10576</v>
      </c>
      <c r="C21691" s="155">
        <v>32770</v>
      </c>
      <c r="D21691">
        <v>622932</v>
      </c>
      <c r="E21691" t="s">
        <v>2676</v>
      </c>
      <c r="F21691" t="s">
        <v>85</v>
      </c>
      <c r="G21691" s="155">
        <v>45912</v>
      </c>
      <c r="H21691">
        <v>1</v>
      </c>
    </row>
    <row r="21692" spans="1:8" x14ac:dyDescent="0.25">
      <c r="A21692">
        <v>4879454</v>
      </c>
      <c r="B21692" t="s">
        <v>14440</v>
      </c>
      <c r="C21692" s="155">
        <v>28083</v>
      </c>
      <c r="D21692">
        <v>622871</v>
      </c>
      <c r="E21692" t="s">
        <v>581</v>
      </c>
      <c r="F21692" t="s">
        <v>40</v>
      </c>
      <c r="G21692" s="155">
        <v>45912</v>
      </c>
      <c r="H21692">
        <v>1</v>
      </c>
    </row>
    <row r="21693" spans="1:8" x14ac:dyDescent="0.25">
      <c r="A21693">
        <v>4879445</v>
      </c>
      <c r="B21693" t="s">
        <v>14441</v>
      </c>
      <c r="C21693" s="155">
        <v>18409</v>
      </c>
      <c r="D21693">
        <v>621972</v>
      </c>
      <c r="E21693" t="s">
        <v>2700</v>
      </c>
      <c r="F21693" t="s">
        <v>23</v>
      </c>
      <c r="G21693" s="155">
        <v>45912</v>
      </c>
      <c r="H21693">
        <v>1</v>
      </c>
    </row>
    <row r="21694" spans="1:8" x14ac:dyDescent="0.25">
      <c r="A21694">
        <v>4879444</v>
      </c>
      <c r="B21694" t="s">
        <v>14442</v>
      </c>
      <c r="C21694" s="155">
        <v>33044</v>
      </c>
      <c r="D21694">
        <v>600824</v>
      </c>
      <c r="E21694" t="s">
        <v>1951</v>
      </c>
      <c r="F21694" t="s">
        <v>59</v>
      </c>
      <c r="G21694" s="155">
        <v>45912</v>
      </c>
      <c r="H21694">
        <v>1</v>
      </c>
    </row>
    <row r="21695" spans="1:8" x14ac:dyDescent="0.25">
      <c r="A21695">
        <v>4879442</v>
      </c>
      <c r="B21695" t="s">
        <v>14443</v>
      </c>
      <c r="C21695" s="155">
        <v>24928</v>
      </c>
      <c r="D21695">
        <v>667814</v>
      </c>
      <c r="E21695" t="s">
        <v>1172</v>
      </c>
      <c r="F21695" t="s">
        <v>53</v>
      </c>
      <c r="G21695" s="155">
        <v>45912</v>
      </c>
      <c r="H21695">
        <v>1</v>
      </c>
    </row>
    <row r="21696" spans="1:8" x14ac:dyDescent="0.25">
      <c r="A21696">
        <v>4879441</v>
      </c>
      <c r="B21696" t="s">
        <v>18799</v>
      </c>
      <c r="C21696" s="155">
        <v>29392</v>
      </c>
      <c r="D21696">
        <v>622871</v>
      </c>
      <c r="E21696" t="s">
        <v>2087</v>
      </c>
      <c r="F21696" t="s">
        <v>44</v>
      </c>
      <c r="G21696" s="155">
        <v>45912</v>
      </c>
      <c r="H21696">
        <v>1</v>
      </c>
    </row>
    <row r="21697" spans="1:8" x14ac:dyDescent="0.25">
      <c r="A21697">
        <v>4879440</v>
      </c>
      <c r="B21697" t="s">
        <v>14444</v>
      </c>
      <c r="C21697" s="155">
        <v>14690</v>
      </c>
      <c r="D21697">
        <v>604814</v>
      </c>
      <c r="E21697" t="s">
        <v>1379</v>
      </c>
      <c r="F21697" t="s">
        <v>32</v>
      </c>
      <c r="G21697" s="155">
        <v>45912</v>
      </c>
      <c r="H21697">
        <v>1</v>
      </c>
    </row>
    <row r="21698" spans="1:8" x14ac:dyDescent="0.25">
      <c r="A21698">
        <v>4879436</v>
      </c>
      <c r="B21698" t="s">
        <v>2435</v>
      </c>
      <c r="C21698" s="155">
        <v>19292</v>
      </c>
      <c r="D21698">
        <v>622871</v>
      </c>
      <c r="E21698" t="s">
        <v>586</v>
      </c>
      <c r="F21698" t="s">
        <v>85</v>
      </c>
      <c r="G21698" s="155">
        <v>45912</v>
      </c>
      <c r="H21698">
        <v>1</v>
      </c>
    </row>
    <row r="21699" spans="1:8" x14ac:dyDescent="0.25">
      <c r="A21699">
        <v>4879434</v>
      </c>
      <c r="B21699" t="s">
        <v>3219</v>
      </c>
      <c r="C21699" s="155">
        <v>18568</v>
      </c>
      <c r="D21699">
        <v>609890</v>
      </c>
      <c r="E21699" t="s">
        <v>1198</v>
      </c>
      <c r="F21699" t="s">
        <v>345</v>
      </c>
      <c r="G21699" s="155">
        <v>45912</v>
      </c>
      <c r="H21699">
        <v>1</v>
      </c>
    </row>
    <row r="21700" spans="1:8" x14ac:dyDescent="0.25">
      <c r="A21700">
        <v>4879433</v>
      </c>
      <c r="B21700" t="s">
        <v>14445</v>
      </c>
      <c r="C21700" s="155">
        <v>33905</v>
      </c>
      <c r="D21700">
        <v>622871</v>
      </c>
      <c r="E21700" t="s">
        <v>2438</v>
      </c>
      <c r="F21700" t="s">
        <v>358</v>
      </c>
      <c r="G21700" s="155">
        <v>45912</v>
      </c>
      <c r="H21700">
        <v>1</v>
      </c>
    </row>
    <row r="21701" spans="1:8" x14ac:dyDescent="0.25">
      <c r="A21701">
        <v>4879430</v>
      </c>
      <c r="B21701" t="s">
        <v>14446</v>
      </c>
      <c r="C21701" s="155">
        <v>30045</v>
      </c>
      <c r="D21701">
        <v>667688</v>
      </c>
      <c r="E21701" t="s">
        <v>1156</v>
      </c>
      <c r="F21701" t="s">
        <v>14</v>
      </c>
      <c r="G21701" s="155">
        <v>45912</v>
      </c>
      <c r="H21701">
        <v>1</v>
      </c>
    </row>
    <row r="21702" spans="1:8" x14ac:dyDescent="0.25">
      <c r="A21702">
        <v>4879424</v>
      </c>
      <c r="B21702" t="s">
        <v>10847</v>
      </c>
      <c r="C21702" s="155">
        <v>26798</v>
      </c>
      <c r="D21702">
        <v>682824</v>
      </c>
      <c r="E21702" t="s">
        <v>1172</v>
      </c>
      <c r="F21702" t="s">
        <v>482</v>
      </c>
      <c r="G21702" s="155">
        <v>45912</v>
      </c>
      <c r="H21702">
        <v>1</v>
      </c>
    </row>
    <row r="21703" spans="1:8" x14ac:dyDescent="0.25">
      <c r="A21703">
        <v>4879423</v>
      </c>
      <c r="B21703" t="s">
        <v>14447</v>
      </c>
      <c r="C21703" s="155">
        <v>18295</v>
      </c>
      <c r="D21703">
        <v>667688</v>
      </c>
      <c r="E21703" t="s">
        <v>1156</v>
      </c>
      <c r="F21703" t="s">
        <v>14</v>
      </c>
      <c r="G21703" s="155">
        <v>45912</v>
      </c>
      <c r="H21703">
        <v>1</v>
      </c>
    </row>
    <row r="21704" spans="1:8" x14ac:dyDescent="0.25">
      <c r="A21704">
        <v>4879422</v>
      </c>
      <c r="B21704" t="s">
        <v>10083</v>
      </c>
      <c r="C21704" s="155">
        <v>23613</v>
      </c>
      <c r="D21704">
        <v>622804</v>
      </c>
      <c r="E21704" t="s">
        <v>2074</v>
      </c>
      <c r="F21704" t="s">
        <v>19</v>
      </c>
      <c r="G21704" s="155">
        <v>45912</v>
      </c>
      <c r="H21704">
        <v>1</v>
      </c>
    </row>
    <row r="21705" spans="1:8" x14ac:dyDescent="0.25">
      <c r="A21705">
        <v>4879421</v>
      </c>
      <c r="B21705" t="s">
        <v>14448</v>
      </c>
      <c r="C21705" s="155">
        <v>38092</v>
      </c>
      <c r="D21705">
        <v>682824</v>
      </c>
      <c r="E21705" t="s">
        <v>1172</v>
      </c>
      <c r="F21705" t="s">
        <v>482</v>
      </c>
      <c r="G21705" s="155">
        <v>45912</v>
      </c>
      <c r="H21705">
        <v>1</v>
      </c>
    </row>
    <row r="21706" spans="1:8" x14ac:dyDescent="0.25">
      <c r="A21706">
        <v>4879419</v>
      </c>
      <c r="B21706" t="s">
        <v>14441</v>
      </c>
      <c r="C21706" s="155">
        <v>18409</v>
      </c>
      <c r="D21706">
        <v>618814</v>
      </c>
      <c r="E21706" t="s">
        <v>1996</v>
      </c>
      <c r="F21706" t="s">
        <v>41</v>
      </c>
      <c r="G21706" s="155">
        <v>45912</v>
      </c>
      <c r="H21706">
        <v>1</v>
      </c>
    </row>
    <row r="21707" spans="1:8" x14ac:dyDescent="0.25">
      <c r="A21707">
        <v>4879418</v>
      </c>
      <c r="B21707" t="s">
        <v>23479</v>
      </c>
      <c r="C21707" s="155">
        <v>28466</v>
      </c>
      <c r="D21707">
        <v>622865</v>
      </c>
      <c r="E21707" t="s">
        <v>572</v>
      </c>
      <c r="F21707" t="s">
        <v>254</v>
      </c>
      <c r="G21707" s="155">
        <v>45918</v>
      </c>
      <c r="H21707">
        <v>1</v>
      </c>
    </row>
    <row r="21708" spans="1:8" x14ac:dyDescent="0.25">
      <c r="A21708">
        <v>4879412</v>
      </c>
      <c r="B21708" t="s">
        <v>14449</v>
      </c>
      <c r="C21708" s="155">
        <v>37725</v>
      </c>
      <c r="D21708">
        <v>667814</v>
      </c>
      <c r="E21708" t="s">
        <v>1222</v>
      </c>
      <c r="F21708" t="s">
        <v>25</v>
      </c>
      <c r="G21708" s="155">
        <v>45912</v>
      </c>
      <c r="H21708">
        <v>1</v>
      </c>
    </row>
    <row r="21709" spans="1:8" x14ac:dyDescent="0.25">
      <c r="A21709">
        <v>4879410</v>
      </c>
      <c r="B21709" t="s">
        <v>13532</v>
      </c>
      <c r="C21709" s="155">
        <v>20191</v>
      </c>
      <c r="D21709">
        <v>667824</v>
      </c>
      <c r="E21709" t="s">
        <v>1180</v>
      </c>
      <c r="F21709" t="s">
        <v>486</v>
      </c>
      <c r="G21709" s="155">
        <v>45912</v>
      </c>
      <c r="H21709">
        <v>1</v>
      </c>
    </row>
    <row r="21710" spans="1:8" x14ac:dyDescent="0.25">
      <c r="A21710">
        <v>4879409</v>
      </c>
      <c r="B21710" t="s">
        <v>5256</v>
      </c>
      <c r="C21710" s="155">
        <v>35006</v>
      </c>
      <c r="D21710">
        <v>667888</v>
      </c>
      <c r="E21710" t="s">
        <v>1951</v>
      </c>
      <c r="F21710" t="s">
        <v>430</v>
      </c>
      <c r="G21710" s="155">
        <v>45922</v>
      </c>
      <c r="H21710">
        <v>1</v>
      </c>
    </row>
    <row r="21711" spans="1:8" x14ac:dyDescent="0.25">
      <c r="A21711">
        <v>4879407</v>
      </c>
      <c r="B21711" t="s">
        <v>14450</v>
      </c>
      <c r="C21711" s="155">
        <v>17137</v>
      </c>
      <c r="D21711">
        <v>667688</v>
      </c>
      <c r="E21711" t="s">
        <v>1156</v>
      </c>
      <c r="F21711" t="s">
        <v>14</v>
      </c>
      <c r="G21711" s="155">
        <v>45912</v>
      </c>
      <c r="H21711">
        <v>1</v>
      </c>
    </row>
    <row r="21712" spans="1:8" x14ac:dyDescent="0.25">
      <c r="A21712">
        <v>4879404</v>
      </c>
      <c r="B21712" t="s">
        <v>14451</v>
      </c>
      <c r="C21712" s="155">
        <v>36091</v>
      </c>
      <c r="D21712">
        <v>667814</v>
      </c>
      <c r="E21712" t="s">
        <v>14452</v>
      </c>
      <c r="F21712" t="s">
        <v>439</v>
      </c>
      <c r="G21712" s="155">
        <v>45912</v>
      </c>
      <c r="H21712">
        <v>1</v>
      </c>
    </row>
    <row r="21713" spans="1:8" x14ac:dyDescent="0.25">
      <c r="A21713">
        <v>4879402</v>
      </c>
      <c r="B21713" t="s">
        <v>14453</v>
      </c>
      <c r="C21713" s="155">
        <v>14231</v>
      </c>
      <c r="D21713">
        <v>617814</v>
      </c>
      <c r="E21713" t="s">
        <v>2304</v>
      </c>
      <c r="F21713" t="s">
        <v>403</v>
      </c>
      <c r="G21713" s="155">
        <v>45912</v>
      </c>
      <c r="H21713">
        <v>1</v>
      </c>
    </row>
    <row r="21714" spans="1:8" x14ac:dyDescent="0.25">
      <c r="A21714">
        <v>4879401</v>
      </c>
      <c r="B21714" t="s">
        <v>23480</v>
      </c>
      <c r="C21714" s="155">
        <v>29173</v>
      </c>
      <c r="D21714">
        <v>608888</v>
      </c>
      <c r="E21714" t="s">
        <v>1944</v>
      </c>
      <c r="F21714" t="s">
        <v>35</v>
      </c>
      <c r="G21714" s="155">
        <v>45922</v>
      </c>
      <c r="H21714">
        <v>1</v>
      </c>
    </row>
    <row r="21715" spans="1:8" x14ac:dyDescent="0.25">
      <c r="A21715">
        <v>4879400</v>
      </c>
      <c r="B21715" t="s">
        <v>5553</v>
      </c>
      <c r="C21715" s="155">
        <v>27810</v>
      </c>
      <c r="D21715">
        <v>667688</v>
      </c>
      <c r="E21715" t="s">
        <v>1156</v>
      </c>
      <c r="F21715" t="s">
        <v>404</v>
      </c>
      <c r="G21715" s="155">
        <v>45912</v>
      </c>
      <c r="H21715">
        <v>1</v>
      </c>
    </row>
    <row r="21716" spans="1:8" x14ac:dyDescent="0.25">
      <c r="A21716">
        <v>4879399</v>
      </c>
      <c r="B21716" t="s">
        <v>9058</v>
      </c>
      <c r="C21716" s="155">
        <v>29326</v>
      </c>
      <c r="D21716">
        <v>622871</v>
      </c>
      <c r="E21716" t="s">
        <v>2875</v>
      </c>
      <c r="F21716" t="s">
        <v>85</v>
      </c>
      <c r="G21716" s="155">
        <v>45912</v>
      </c>
      <c r="H21716">
        <v>1</v>
      </c>
    </row>
    <row r="21717" spans="1:8" x14ac:dyDescent="0.25">
      <c r="A21717">
        <v>4879396</v>
      </c>
      <c r="B21717" t="s">
        <v>23792</v>
      </c>
      <c r="C21717" s="155">
        <v>24456</v>
      </c>
      <c r="D21717">
        <v>665890</v>
      </c>
      <c r="E21717" t="s">
        <v>10178</v>
      </c>
      <c r="F21717" t="s">
        <v>56</v>
      </c>
      <c r="G21717" s="155">
        <v>45912</v>
      </c>
      <c r="H21717">
        <v>1</v>
      </c>
    </row>
    <row r="21718" spans="1:8" x14ac:dyDescent="0.25">
      <c r="A21718">
        <v>4879390</v>
      </c>
      <c r="B21718" t="s">
        <v>14454</v>
      </c>
      <c r="C21718" s="155">
        <v>26505</v>
      </c>
      <c r="D21718">
        <v>609814</v>
      </c>
      <c r="E21718" t="s">
        <v>5487</v>
      </c>
      <c r="F21718" t="s">
        <v>345</v>
      </c>
      <c r="G21718" s="155">
        <v>45912</v>
      </c>
      <c r="H21718">
        <v>1</v>
      </c>
    </row>
    <row r="21719" spans="1:8" x14ac:dyDescent="0.25">
      <c r="A21719">
        <v>4879389</v>
      </c>
      <c r="B21719" t="s">
        <v>14455</v>
      </c>
      <c r="C21719" s="155">
        <v>37320</v>
      </c>
      <c r="D21719">
        <v>667824</v>
      </c>
      <c r="E21719" t="s">
        <v>1951</v>
      </c>
      <c r="F21719" t="s">
        <v>319</v>
      </c>
      <c r="G21719" s="155">
        <v>45912</v>
      </c>
      <c r="H21719">
        <v>1</v>
      </c>
    </row>
    <row r="21720" spans="1:8" x14ac:dyDescent="0.25">
      <c r="A21720">
        <v>4879388</v>
      </c>
      <c r="B21720" t="s">
        <v>17534</v>
      </c>
      <c r="C21720" s="155">
        <v>37753</v>
      </c>
      <c r="D21720">
        <v>667824</v>
      </c>
      <c r="E21720" t="s">
        <v>1951</v>
      </c>
      <c r="F21720" t="s">
        <v>492</v>
      </c>
      <c r="G21720" s="155">
        <v>45912</v>
      </c>
      <c r="H21720">
        <v>1</v>
      </c>
    </row>
    <row r="21721" spans="1:8" x14ac:dyDescent="0.25">
      <c r="A21721">
        <v>4879386</v>
      </c>
      <c r="B21721" t="s">
        <v>8897</v>
      </c>
      <c r="C21721" s="155">
        <v>20860</v>
      </c>
      <c r="D21721">
        <v>608814</v>
      </c>
      <c r="E21721" t="s">
        <v>1189</v>
      </c>
      <c r="F21721" t="s">
        <v>81</v>
      </c>
      <c r="G21721" s="155">
        <v>45912</v>
      </c>
      <c r="H21721">
        <v>1</v>
      </c>
    </row>
    <row r="21722" spans="1:8" x14ac:dyDescent="0.25">
      <c r="A21722">
        <v>4879383</v>
      </c>
      <c r="B21722" t="s">
        <v>4248</v>
      </c>
      <c r="C21722" s="155">
        <v>30081</v>
      </c>
      <c r="D21722">
        <v>608814</v>
      </c>
      <c r="E21722" t="s">
        <v>1867</v>
      </c>
      <c r="F21722" t="s">
        <v>35</v>
      </c>
      <c r="G21722" s="155">
        <v>45912</v>
      </c>
      <c r="H21722">
        <v>1</v>
      </c>
    </row>
    <row r="21723" spans="1:8" x14ac:dyDescent="0.25">
      <c r="A21723">
        <v>4879382</v>
      </c>
      <c r="B21723" t="s">
        <v>3856</v>
      </c>
      <c r="C21723" s="155">
        <v>30479</v>
      </c>
      <c r="D21723">
        <v>617814</v>
      </c>
      <c r="E21723" t="s">
        <v>3071</v>
      </c>
      <c r="F21723" t="s">
        <v>403</v>
      </c>
      <c r="G21723" s="155">
        <v>45912</v>
      </c>
      <c r="H21723">
        <v>1</v>
      </c>
    </row>
    <row r="21724" spans="1:8" x14ac:dyDescent="0.25">
      <c r="A21724">
        <v>4879381</v>
      </c>
      <c r="B21724" t="s">
        <v>23481</v>
      </c>
      <c r="C21724" s="155">
        <v>36352</v>
      </c>
      <c r="D21724">
        <v>667888</v>
      </c>
      <c r="E21724" t="s">
        <v>1951</v>
      </c>
      <c r="F21724" t="s">
        <v>501</v>
      </c>
      <c r="G21724" s="155">
        <v>45919</v>
      </c>
      <c r="H21724">
        <v>1</v>
      </c>
    </row>
    <row r="21725" spans="1:8" x14ac:dyDescent="0.25">
      <c r="A21725">
        <v>4879380</v>
      </c>
      <c r="B21725" t="s">
        <v>9934</v>
      </c>
      <c r="C21725" s="155">
        <v>31587</v>
      </c>
      <c r="D21725">
        <v>667824</v>
      </c>
      <c r="E21725" t="s">
        <v>1180</v>
      </c>
      <c r="F21725" t="s">
        <v>297</v>
      </c>
      <c r="G21725" s="155">
        <v>45912</v>
      </c>
      <c r="H21725">
        <v>1</v>
      </c>
    </row>
    <row r="21726" spans="1:8" x14ac:dyDescent="0.25">
      <c r="A21726">
        <v>4879379</v>
      </c>
      <c r="B21726" t="s">
        <v>18800</v>
      </c>
      <c r="C21726" s="155">
        <v>29473</v>
      </c>
      <c r="D21726">
        <v>667888</v>
      </c>
      <c r="E21726" t="s">
        <v>1951</v>
      </c>
      <c r="F21726" t="s">
        <v>383</v>
      </c>
      <c r="G21726" s="155">
        <v>45916</v>
      </c>
      <c r="H21726">
        <v>1</v>
      </c>
    </row>
    <row r="21727" spans="1:8" x14ac:dyDescent="0.25">
      <c r="A21727">
        <v>4879377</v>
      </c>
      <c r="B21727" t="s">
        <v>23482</v>
      </c>
      <c r="C21727" s="155">
        <v>30405</v>
      </c>
      <c r="D21727">
        <v>665888</v>
      </c>
      <c r="E21727" t="s">
        <v>3149</v>
      </c>
      <c r="F21727" t="s">
        <v>79</v>
      </c>
      <c r="G21727" s="155">
        <v>45923</v>
      </c>
      <c r="H21727">
        <v>1</v>
      </c>
    </row>
    <row r="21728" spans="1:8" x14ac:dyDescent="0.25">
      <c r="A21728">
        <v>4879376</v>
      </c>
      <c r="B21728" t="s">
        <v>16097</v>
      </c>
      <c r="C21728" s="155">
        <v>36444</v>
      </c>
      <c r="D21728">
        <v>602984</v>
      </c>
      <c r="E21728" t="s">
        <v>2078</v>
      </c>
      <c r="F21728" t="s">
        <v>336</v>
      </c>
      <c r="G21728" s="155">
        <v>45912</v>
      </c>
      <c r="H21728">
        <v>1</v>
      </c>
    </row>
    <row r="21729" spans="1:8" x14ac:dyDescent="0.25">
      <c r="A21729">
        <v>4879374</v>
      </c>
      <c r="B21729" t="s">
        <v>14456</v>
      </c>
      <c r="C21729" s="155">
        <v>22050</v>
      </c>
      <c r="D21729">
        <v>667824</v>
      </c>
      <c r="E21729" t="s">
        <v>11189</v>
      </c>
      <c r="F21729" t="s">
        <v>8</v>
      </c>
      <c r="G21729" s="155">
        <v>45912</v>
      </c>
      <c r="H21729">
        <v>1</v>
      </c>
    </row>
    <row r="21730" spans="1:8" x14ac:dyDescent="0.25">
      <c r="A21730">
        <v>4879373</v>
      </c>
      <c r="B21730" t="s">
        <v>14457</v>
      </c>
      <c r="C21730" s="155">
        <v>39151</v>
      </c>
      <c r="D21730">
        <v>665890</v>
      </c>
      <c r="E21730" t="s">
        <v>7444</v>
      </c>
      <c r="F21730" t="s">
        <v>79</v>
      </c>
      <c r="G21730" s="155">
        <v>45912</v>
      </c>
      <c r="H21730">
        <v>1</v>
      </c>
    </row>
    <row r="21731" spans="1:8" x14ac:dyDescent="0.25">
      <c r="A21731">
        <v>4879369</v>
      </c>
      <c r="B21731" t="s">
        <v>14458</v>
      </c>
      <c r="C21731" s="155">
        <v>35689</v>
      </c>
      <c r="D21731">
        <v>665890</v>
      </c>
      <c r="E21731" t="s">
        <v>3717</v>
      </c>
      <c r="F21731" t="s">
        <v>79</v>
      </c>
      <c r="G21731" s="155">
        <v>45912</v>
      </c>
      <c r="H21731">
        <v>1</v>
      </c>
    </row>
    <row r="21732" spans="1:8" x14ac:dyDescent="0.25">
      <c r="A21732">
        <v>4879368</v>
      </c>
      <c r="B21732" t="s">
        <v>14459</v>
      </c>
      <c r="C21732" s="155">
        <v>38657</v>
      </c>
      <c r="D21732">
        <v>667888</v>
      </c>
      <c r="E21732" t="s">
        <v>1951</v>
      </c>
      <c r="F21732" t="s">
        <v>402</v>
      </c>
      <c r="G21732" s="155">
        <v>45915</v>
      </c>
      <c r="H21732">
        <v>1</v>
      </c>
    </row>
    <row r="21733" spans="1:8" x14ac:dyDescent="0.25">
      <c r="A21733">
        <v>4879365</v>
      </c>
      <c r="B21733" t="s">
        <v>14460</v>
      </c>
      <c r="C21733" s="155">
        <v>38079</v>
      </c>
      <c r="D21733">
        <v>617814</v>
      </c>
      <c r="E21733" t="s">
        <v>3071</v>
      </c>
      <c r="F21733" t="s">
        <v>403</v>
      </c>
      <c r="G21733" s="155">
        <v>45912</v>
      </c>
      <c r="H21733">
        <v>1</v>
      </c>
    </row>
    <row r="21734" spans="1:8" x14ac:dyDescent="0.25">
      <c r="A21734">
        <v>4879364</v>
      </c>
      <c r="B21734" t="s">
        <v>14461</v>
      </c>
      <c r="C21734" s="155">
        <v>34017</v>
      </c>
      <c r="D21734">
        <v>667824</v>
      </c>
      <c r="E21734" t="s">
        <v>7412</v>
      </c>
      <c r="F21734" t="s">
        <v>319</v>
      </c>
      <c r="G21734" s="155">
        <v>45912</v>
      </c>
      <c r="H21734">
        <v>1</v>
      </c>
    </row>
    <row r="21735" spans="1:8" x14ac:dyDescent="0.25">
      <c r="A21735">
        <v>4879359</v>
      </c>
      <c r="B21735" t="s">
        <v>14462</v>
      </c>
      <c r="C21735" s="155">
        <v>26186</v>
      </c>
      <c r="D21735">
        <v>667824</v>
      </c>
      <c r="E21735" t="s">
        <v>4492</v>
      </c>
      <c r="F21735" t="s">
        <v>8</v>
      </c>
      <c r="G21735" s="155">
        <v>45912</v>
      </c>
      <c r="H21735">
        <v>1</v>
      </c>
    </row>
    <row r="21736" spans="1:8" x14ac:dyDescent="0.25">
      <c r="A21736">
        <v>4879358</v>
      </c>
      <c r="B21736" t="s">
        <v>9057</v>
      </c>
      <c r="C21736" s="155">
        <v>22606</v>
      </c>
      <c r="D21736">
        <v>667984</v>
      </c>
      <c r="E21736" t="s">
        <v>1430</v>
      </c>
      <c r="F21736" t="s">
        <v>60</v>
      </c>
      <c r="G21736" s="155">
        <v>45912</v>
      </c>
      <c r="H21736">
        <v>1</v>
      </c>
    </row>
    <row r="21737" spans="1:8" x14ac:dyDescent="0.25">
      <c r="A21737">
        <v>4879356</v>
      </c>
      <c r="B21737" t="s">
        <v>14463</v>
      </c>
      <c r="C21737" s="155">
        <v>32683</v>
      </c>
      <c r="D21737">
        <v>665890</v>
      </c>
      <c r="E21737" t="s">
        <v>2413</v>
      </c>
      <c r="F21737" t="s">
        <v>79</v>
      </c>
      <c r="G21737" s="155">
        <v>45912</v>
      </c>
      <c r="H21737">
        <v>1</v>
      </c>
    </row>
    <row r="21738" spans="1:8" x14ac:dyDescent="0.25">
      <c r="A21738">
        <v>4879355</v>
      </c>
      <c r="B21738" t="s">
        <v>14464</v>
      </c>
      <c r="C21738" s="155">
        <v>32003</v>
      </c>
      <c r="D21738">
        <v>667824</v>
      </c>
      <c r="E21738" t="s">
        <v>4116</v>
      </c>
      <c r="F21738" t="s">
        <v>454</v>
      </c>
      <c r="G21738" s="155">
        <v>45912</v>
      </c>
      <c r="H21738">
        <v>1</v>
      </c>
    </row>
    <row r="21739" spans="1:8" x14ac:dyDescent="0.25">
      <c r="A21739">
        <v>4879353</v>
      </c>
      <c r="B21739" t="s">
        <v>13793</v>
      </c>
      <c r="C21739" s="155">
        <v>17182</v>
      </c>
      <c r="D21739">
        <v>667688</v>
      </c>
      <c r="E21739" t="s">
        <v>1156</v>
      </c>
      <c r="F21739" t="s">
        <v>495</v>
      </c>
      <c r="G21739" s="155">
        <v>45910</v>
      </c>
      <c r="H21739">
        <v>1</v>
      </c>
    </row>
    <row r="21740" spans="1:8" x14ac:dyDescent="0.25">
      <c r="A21740">
        <v>4879351</v>
      </c>
      <c r="B21740" t="s">
        <v>18801</v>
      </c>
      <c r="C21740" s="155">
        <v>36296</v>
      </c>
      <c r="D21740">
        <v>667814</v>
      </c>
      <c r="E21740" t="s">
        <v>3154</v>
      </c>
      <c r="F21740" t="s">
        <v>414</v>
      </c>
      <c r="G21740" s="155">
        <v>45912</v>
      </c>
      <c r="H21740">
        <v>1</v>
      </c>
    </row>
    <row r="21741" spans="1:8" x14ac:dyDescent="0.25">
      <c r="A21741">
        <v>4879350</v>
      </c>
      <c r="B21741" t="s">
        <v>14465</v>
      </c>
      <c r="C21741" s="155">
        <v>18069</v>
      </c>
      <c r="D21741">
        <v>667824</v>
      </c>
      <c r="E21741" t="s">
        <v>4492</v>
      </c>
      <c r="F21741" t="s">
        <v>8</v>
      </c>
      <c r="G21741" s="155">
        <v>45912</v>
      </c>
      <c r="H21741">
        <v>1</v>
      </c>
    </row>
    <row r="21742" spans="1:8" x14ac:dyDescent="0.25">
      <c r="A21742">
        <v>4879349</v>
      </c>
      <c r="B21742" t="s">
        <v>3443</v>
      </c>
      <c r="C21742" s="155">
        <v>15012</v>
      </c>
      <c r="D21742">
        <v>667814</v>
      </c>
      <c r="E21742" t="s">
        <v>1170</v>
      </c>
      <c r="F21742" t="s">
        <v>493</v>
      </c>
      <c r="G21742" s="155">
        <v>45912</v>
      </c>
      <c r="H21742">
        <v>1</v>
      </c>
    </row>
    <row r="21743" spans="1:8" x14ac:dyDescent="0.25">
      <c r="A21743">
        <v>4879348</v>
      </c>
      <c r="B21743" t="s">
        <v>14466</v>
      </c>
      <c r="C21743" s="155">
        <v>28483</v>
      </c>
      <c r="D21743">
        <v>617814</v>
      </c>
      <c r="E21743" t="s">
        <v>3071</v>
      </c>
      <c r="F21743" t="s">
        <v>403</v>
      </c>
      <c r="G21743" s="155">
        <v>45912</v>
      </c>
      <c r="H21743">
        <v>1</v>
      </c>
    </row>
    <row r="21744" spans="1:8" x14ac:dyDescent="0.25">
      <c r="A21744">
        <v>4879347</v>
      </c>
      <c r="B21744" t="s">
        <v>3592</v>
      </c>
      <c r="C21744" s="155">
        <v>11300</v>
      </c>
      <c r="D21744">
        <v>620890</v>
      </c>
      <c r="E21744" t="s">
        <v>2809</v>
      </c>
      <c r="F21744" t="s">
        <v>424</v>
      </c>
      <c r="G21744" s="155">
        <v>45912</v>
      </c>
      <c r="H21744">
        <v>1</v>
      </c>
    </row>
    <row r="21745" spans="1:8" x14ac:dyDescent="0.25">
      <c r="A21745">
        <v>4879345</v>
      </c>
      <c r="B21745" t="s">
        <v>14467</v>
      </c>
      <c r="C21745" s="155">
        <v>18429</v>
      </c>
      <c r="D21745">
        <v>667688</v>
      </c>
      <c r="E21745" t="s">
        <v>1156</v>
      </c>
      <c r="F21745" t="s">
        <v>60</v>
      </c>
      <c r="G21745" s="155">
        <v>45903</v>
      </c>
      <c r="H21745">
        <v>1</v>
      </c>
    </row>
    <row r="21746" spans="1:8" x14ac:dyDescent="0.25">
      <c r="A21746">
        <v>4879344</v>
      </c>
      <c r="B21746" t="s">
        <v>3125</v>
      </c>
      <c r="C21746" s="155">
        <v>24011</v>
      </c>
      <c r="D21746">
        <v>621888</v>
      </c>
      <c r="E21746" t="s">
        <v>2000</v>
      </c>
      <c r="F21746" t="s">
        <v>337</v>
      </c>
      <c r="G21746" s="155">
        <v>45915</v>
      </c>
      <c r="H21746">
        <v>1</v>
      </c>
    </row>
    <row r="21747" spans="1:8" x14ac:dyDescent="0.25">
      <c r="A21747">
        <v>4879343</v>
      </c>
      <c r="B21747" t="s">
        <v>14468</v>
      </c>
      <c r="C21747" s="155">
        <v>18989</v>
      </c>
      <c r="D21747">
        <v>672890</v>
      </c>
      <c r="E21747" t="s">
        <v>2839</v>
      </c>
      <c r="F21747" t="s">
        <v>87</v>
      </c>
      <c r="G21747" s="155">
        <v>45912</v>
      </c>
      <c r="H21747">
        <v>1</v>
      </c>
    </row>
    <row r="21748" spans="1:8" x14ac:dyDescent="0.25">
      <c r="A21748">
        <v>4879342</v>
      </c>
      <c r="B21748" t="s">
        <v>13725</v>
      </c>
      <c r="C21748" s="155">
        <v>24955</v>
      </c>
      <c r="D21748">
        <v>667814</v>
      </c>
      <c r="E21748" t="s">
        <v>1239</v>
      </c>
      <c r="F21748" t="s">
        <v>27</v>
      </c>
      <c r="G21748" s="155">
        <v>45912</v>
      </c>
      <c r="H21748">
        <v>1</v>
      </c>
    </row>
    <row r="21749" spans="1:8" x14ac:dyDescent="0.25">
      <c r="A21749">
        <v>4879340</v>
      </c>
      <c r="B21749" t="s">
        <v>10073</v>
      </c>
      <c r="C21749" s="155">
        <v>19011</v>
      </c>
      <c r="D21749">
        <v>667688</v>
      </c>
      <c r="E21749" t="s">
        <v>1156</v>
      </c>
      <c r="F21749" t="s">
        <v>383</v>
      </c>
      <c r="G21749" s="155">
        <v>45912</v>
      </c>
      <c r="H21749">
        <v>1</v>
      </c>
    </row>
    <row r="21750" spans="1:8" x14ac:dyDescent="0.25">
      <c r="A21750">
        <v>4879339</v>
      </c>
      <c r="B21750" t="s">
        <v>5137</v>
      </c>
      <c r="C21750" s="155">
        <v>19226</v>
      </c>
      <c r="D21750">
        <v>610814</v>
      </c>
      <c r="E21750" t="s">
        <v>2960</v>
      </c>
      <c r="F21750" t="s">
        <v>52</v>
      </c>
      <c r="G21750" s="155">
        <v>45912</v>
      </c>
      <c r="H21750">
        <v>1</v>
      </c>
    </row>
    <row r="21751" spans="1:8" x14ac:dyDescent="0.25">
      <c r="A21751">
        <v>4879336</v>
      </c>
      <c r="B21751" t="s">
        <v>4190</v>
      </c>
      <c r="C21751" s="155">
        <v>27111</v>
      </c>
      <c r="D21751">
        <v>602814</v>
      </c>
      <c r="E21751" t="s">
        <v>1156</v>
      </c>
      <c r="F21751" t="s">
        <v>336</v>
      </c>
      <c r="G21751" s="155">
        <v>45912</v>
      </c>
      <c r="H21751">
        <v>1</v>
      </c>
    </row>
    <row r="21752" spans="1:8" x14ac:dyDescent="0.25">
      <c r="A21752">
        <v>4879335</v>
      </c>
      <c r="B21752" t="s">
        <v>14469</v>
      </c>
      <c r="C21752" s="155">
        <v>16974</v>
      </c>
      <c r="D21752">
        <v>602984</v>
      </c>
      <c r="E21752" t="s">
        <v>1156</v>
      </c>
      <c r="F21752" t="s">
        <v>26</v>
      </c>
      <c r="G21752" s="155">
        <v>45912</v>
      </c>
      <c r="H21752">
        <v>1</v>
      </c>
    </row>
    <row r="21753" spans="1:8" x14ac:dyDescent="0.25">
      <c r="A21753">
        <v>4879331</v>
      </c>
      <c r="B21753" t="s">
        <v>10366</v>
      </c>
      <c r="C21753" s="155">
        <v>33770</v>
      </c>
      <c r="D21753">
        <v>600890</v>
      </c>
      <c r="E21753" t="s">
        <v>1222</v>
      </c>
      <c r="F21753" t="s">
        <v>503</v>
      </c>
      <c r="G21753" s="155">
        <v>45912</v>
      </c>
      <c r="H21753">
        <v>1</v>
      </c>
    </row>
    <row r="21754" spans="1:8" x14ac:dyDescent="0.25">
      <c r="A21754">
        <v>4879329</v>
      </c>
      <c r="B21754" t="s">
        <v>14470</v>
      </c>
      <c r="C21754" s="155">
        <v>21515</v>
      </c>
      <c r="D21754">
        <v>667688</v>
      </c>
      <c r="E21754" t="s">
        <v>1156</v>
      </c>
      <c r="F21754" t="s">
        <v>319</v>
      </c>
      <c r="G21754" s="155">
        <v>45912</v>
      </c>
      <c r="H21754">
        <v>1</v>
      </c>
    </row>
    <row r="21755" spans="1:8" x14ac:dyDescent="0.25">
      <c r="A21755">
        <v>4879327</v>
      </c>
      <c r="B21755" t="s">
        <v>8705</v>
      </c>
      <c r="C21755" s="155">
        <v>33857</v>
      </c>
      <c r="D21755">
        <v>617814</v>
      </c>
      <c r="E21755" t="s">
        <v>2401</v>
      </c>
      <c r="F21755" t="s">
        <v>403</v>
      </c>
      <c r="G21755" s="155">
        <v>45912</v>
      </c>
      <c r="H21755">
        <v>1</v>
      </c>
    </row>
    <row r="21756" spans="1:8" x14ac:dyDescent="0.25">
      <c r="A21756">
        <v>4879324</v>
      </c>
      <c r="B21756" t="s">
        <v>14460</v>
      </c>
      <c r="C21756" s="155">
        <v>38079</v>
      </c>
      <c r="D21756">
        <v>665890</v>
      </c>
      <c r="E21756" t="s">
        <v>8843</v>
      </c>
      <c r="F21756" t="s">
        <v>56</v>
      </c>
      <c r="G21756" s="155">
        <v>45912</v>
      </c>
      <c r="H21756">
        <v>1</v>
      </c>
    </row>
    <row r="21757" spans="1:8" x14ac:dyDescent="0.25">
      <c r="A21757">
        <v>4879321</v>
      </c>
      <c r="B21757" t="s">
        <v>2451</v>
      </c>
      <c r="C21757" s="155">
        <v>27410</v>
      </c>
      <c r="D21757">
        <v>622865</v>
      </c>
      <c r="E21757" t="s">
        <v>2097</v>
      </c>
      <c r="F21757" t="s">
        <v>40</v>
      </c>
      <c r="G21757" s="155">
        <v>45925</v>
      </c>
      <c r="H21757">
        <v>1</v>
      </c>
    </row>
    <row r="21758" spans="1:8" x14ac:dyDescent="0.25">
      <c r="A21758">
        <v>4879319</v>
      </c>
      <c r="B21758" t="s">
        <v>2551</v>
      </c>
      <c r="C21758" s="155">
        <v>14444</v>
      </c>
      <c r="D21758">
        <v>667972</v>
      </c>
      <c r="E21758" t="s">
        <v>1170</v>
      </c>
      <c r="F21758" t="s">
        <v>492</v>
      </c>
      <c r="G21758" s="155">
        <v>45912</v>
      </c>
      <c r="H21758">
        <v>1</v>
      </c>
    </row>
    <row r="21759" spans="1:8" x14ac:dyDescent="0.25">
      <c r="A21759">
        <v>4879318</v>
      </c>
      <c r="B21759" t="s">
        <v>14471</v>
      </c>
      <c r="C21759" s="155">
        <v>34200</v>
      </c>
      <c r="D21759">
        <v>622865</v>
      </c>
      <c r="E21759" t="s">
        <v>546</v>
      </c>
      <c r="F21759" t="s">
        <v>47</v>
      </c>
      <c r="G21759" s="155">
        <v>45915</v>
      </c>
      <c r="H21759">
        <v>1</v>
      </c>
    </row>
    <row r="21760" spans="1:8" x14ac:dyDescent="0.25">
      <c r="A21760">
        <v>4879317</v>
      </c>
      <c r="B21760" t="s">
        <v>5381</v>
      </c>
      <c r="C21760" s="155">
        <v>17155</v>
      </c>
      <c r="D21760">
        <v>667984</v>
      </c>
      <c r="E21760" t="s">
        <v>1186</v>
      </c>
      <c r="F21760" t="s">
        <v>60</v>
      </c>
      <c r="G21760" s="155">
        <v>45912</v>
      </c>
      <c r="H21760">
        <v>1</v>
      </c>
    </row>
    <row r="21761" spans="1:8" x14ac:dyDescent="0.25">
      <c r="A21761">
        <v>4879316</v>
      </c>
      <c r="B21761" t="s">
        <v>14700</v>
      </c>
      <c r="C21761" s="155">
        <v>25646</v>
      </c>
      <c r="D21761">
        <v>608888</v>
      </c>
      <c r="E21761" t="s">
        <v>6847</v>
      </c>
      <c r="F21761" t="s">
        <v>81</v>
      </c>
      <c r="G21761" s="155">
        <v>45923</v>
      </c>
      <c r="H21761">
        <v>1</v>
      </c>
    </row>
    <row r="21762" spans="1:8" x14ac:dyDescent="0.25">
      <c r="A21762">
        <v>4879315</v>
      </c>
      <c r="B21762" t="s">
        <v>14472</v>
      </c>
      <c r="C21762" s="155">
        <v>39168</v>
      </c>
      <c r="D21762">
        <v>667814</v>
      </c>
      <c r="E21762" t="s">
        <v>1172</v>
      </c>
      <c r="F21762" t="s">
        <v>297</v>
      </c>
      <c r="G21762" s="155">
        <v>45912</v>
      </c>
      <c r="H21762">
        <v>1</v>
      </c>
    </row>
    <row r="21763" spans="1:8" x14ac:dyDescent="0.25">
      <c r="A21763">
        <v>4879313</v>
      </c>
      <c r="B21763" t="s">
        <v>8794</v>
      </c>
      <c r="C21763" s="155">
        <v>29602</v>
      </c>
      <c r="D21763">
        <v>604888</v>
      </c>
      <c r="E21763" t="s">
        <v>1379</v>
      </c>
      <c r="F21763" t="s">
        <v>50</v>
      </c>
      <c r="G21763" s="155">
        <v>45924</v>
      </c>
      <c r="H21763">
        <v>1</v>
      </c>
    </row>
    <row r="21764" spans="1:8" x14ac:dyDescent="0.25">
      <c r="A21764">
        <v>4879310</v>
      </c>
      <c r="B21764" t="s">
        <v>14473</v>
      </c>
      <c r="C21764" s="155">
        <v>14882</v>
      </c>
      <c r="D21764">
        <v>667814</v>
      </c>
      <c r="E21764" t="s">
        <v>1180</v>
      </c>
      <c r="F21764" t="s">
        <v>492</v>
      </c>
      <c r="G21764" s="155">
        <v>45912</v>
      </c>
      <c r="H21764">
        <v>1</v>
      </c>
    </row>
    <row r="21765" spans="1:8" x14ac:dyDescent="0.25">
      <c r="A21765">
        <v>4879309</v>
      </c>
      <c r="B21765" t="s">
        <v>14474</v>
      </c>
      <c r="C21765" s="155">
        <v>15329</v>
      </c>
      <c r="D21765">
        <v>667688</v>
      </c>
      <c r="E21765" t="s">
        <v>1156</v>
      </c>
      <c r="F21765" t="s">
        <v>319</v>
      </c>
      <c r="G21765" s="155">
        <v>45912</v>
      </c>
      <c r="H21765">
        <v>1</v>
      </c>
    </row>
    <row r="21766" spans="1:8" x14ac:dyDescent="0.25">
      <c r="A21766">
        <v>4879308</v>
      </c>
      <c r="B21766" t="s">
        <v>5390</v>
      </c>
      <c r="C21766" s="155">
        <v>19362</v>
      </c>
      <c r="D21766">
        <v>667984</v>
      </c>
      <c r="E21766" t="s">
        <v>1174</v>
      </c>
      <c r="F21766" t="s">
        <v>60</v>
      </c>
      <c r="G21766" s="155">
        <v>45905</v>
      </c>
      <c r="H21766">
        <v>1</v>
      </c>
    </row>
    <row r="21767" spans="1:8" x14ac:dyDescent="0.25">
      <c r="A21767">
        <v>4879307</v>
      </c>
      <c r="B21767" t="s">
        <v>14475</v>
      </c>
      <c r="C21767" s="155">
        <v>18747</v>
      </c>
      <c r="D21767">
        <v>667688</v>
      </c>
      <c r="E21767" t="s">
        <v>1156</v>
      </c>
      <c r="F21767" t="s">
        <v>14</v>
      </c>
      <c r="G21767" s="155">
        <v>45912</v>
      </c>
      <c r="H21767">
        <v>1</v>
      </c>
    </row>
    <row r="21768" spans="1:8" x14ac:dyDescent="0.25">
      <c r="A21768">
        <v>4879304</v>
      </c>
      <c r="B21768" t="s">
        <v>14473</v>
      </c>
      <c r="C21768" s="155">
        <v>14882</v>
      </c>
      <c r="D21768">
        <v>667688</v>
      </c>
      <c r="E21768" t="s">
        <v>1156</v>
      </c>
      <c r="F21768" t="s">
        <v>492</v>
      </c>
      <c r="G21768" s="155">
        <v>45908</v>
      </c>
      <c r="H21768">
        <v>1</v>
      </c>
    </row>
    <row r="21769" spans="1:8" x14ac:dyDescent="0.25">
      <c r="A21769">
        <v>4879302</v>
      </c>
      <c r="B21769" t="s">
        <v>2470</v>
      </c>
      <c r="C21769" s="155">
        <v>19953</v>
      </c>
      <c r="D21769">
        <v>667824</v>
      </c>
      <c r="E21769" t="s">
        <v>1180</v>
      </c>
      <c r="F21769" t="s">
        <v>297</v>
      </c>
      <c r="G21769" s="155">
        <v>45912</v>
      </c>
      <c r="H21769">
        <v>1</v>
      </c>
    </row>
    <row r="21770" spans="1:8" x14ac:dyDescent="0.25">
      <c r="A21770">
        <v>4879301</v>
      </c>
      <c r="B21770" t="s">
        <v>9903</v>
      </c>
      <c r="C21770" s="155">
        <v>33209</v>
      </c>
      <c r="D21770">
        <v>667824</v>
      </c>
      <c r="E21770" t="s">
        <v>1951</v>
      </c>
      <c r="F21770" t="s">
        <v>500</v>
      </c>
      <c r="G21770" s="155">
        <v>45912</v>
      </c>
      <c r="H21770">
        <v>1</v>
      </c>
    </row>
    <row r="21771" spans="1:8" x14ac:dyDescent="0.25">
      <c r="A21771">
        <v>4879299</v>
      </c>
      <c r="B21771" t="s">
        <v>4593</v>
      </c>
      <c r="C21771" s="155">
        <v>26073</v>
      </c>
      <c r="D21771">
        <v>667824</v>
      </c>
      <c r="E21771" t="s">
        <v>4492</v>
      </c>
      <c r="F21771" t="s">
        <v>493</v>
      </c>
      <c r="G21771" s="155">
        <v>45912</v>
      </c>
      <c r="H21771">
        <v>1</v>
      </c>
    </row>
    <row r="21772" spans="1:8" x14ac:dyDescent="0.25">
      <c r="A21772">
        <v>4879298</v>
      </c>
      <c r="B21772" t="s">
        <v>5390</v>
      </c>
      <c r="C21772" s="155">
        <v>19362</v>
      </c>
      <c r="D21772">
        <v>667814</v>
      </c>
      <c r="E21772" t="s">
        <v>1180</v>
      </c>
      <c r="F21772" t="s">
        <v>60</v>
      </c>
      <c r="G21772" s="155">
        <v>45912</v>
      </c>
      <c r="H21772">
        <v>1</v>
      </c>
    </row>
    <row r="21773" spans="1:8" x14ac:dyDescent="0.25">
      <c r="A21773">
        <v>4879297</v>
      </c>
      <c r="B21773" t="s">
        <v>14476</v>
      </c>
      <c r="C21773" s="155">
        <v>37027</v>
      </c>
      <c r="D21773">
        <v>622871</v>
      </c>
      <c r="E21773" t="s">
        <v>586</v>
      </c>
      <c r="F21773" t="s">
        <v>85</v>
      </c>
      <c r="G21773" s="155">
        <v>45912</v>
      </c>
      <c r="H21773">
        <v>1</v>
      </c>
    </row>
    <row r="21774" spans="1:8" x14ac:dyDescent="0.25">
      <c r="A21774">
        <v>4879296</v>
      </c>
      <c r="B21774" t="s">
        <v>10987</v>
      </c>
      <c r="C21774" s="155">
        <v>35194</v>
      </c>
      <c r="D21774">
        <v>617888</v>
      </c>
      <c r="E21774" t="s">
        <v>9194</v>
      </c>
      <c r="F21774" t="s">
        <v>67</v>
      </c>
      <c r="G21774" s="155">
        <v>45919</v>
      </c>
      <c r="H21774">
        <v>1</v>
      </c>
    </row>
    <row r="21775" spans="1:8" x14ac:dyDescent="0.25">
      <c r="A21775">
        <v>4879295</v>
      </c>
      <c r="B21775" t="s">
        <v>7021</v>
      </c>
      <c r="C21775" s="155">
        <v>19746</v>
      </c>
      <c r="D21775">
        <v>667688</v>
      </c>
      <c r="E21775" t="s">
        <v>1156</v>
      </c>
      <c r="F21775" t="s">
        <v>319</v>
      </c>
      <c r="G21775" s="155">
        <v>45912</v>
      </c>
      <c r="H21775">
        <v>1</v>
      </c>
    </row>
    <row r="21776" spans="1:8" x14ac:dyDescent="0.25">
      <c r="A21776">
        <v>4879294</v>
      </c>
      <c r="B21776" t="s">
        <v>14477</v>
      </c>
      <c r="C21776" s="155">
        <v>33110</v>
      </c>
      <c r="D21776">
        <v>608976</v>
      </c>
      <c r="E21776" t="s">
        <v>1292</v>
      </c>
      <c r="F21776" t="s">
        <v>35</v>
      </c>
      <c r="G21776" s="155">
        <v>45912</v>
      </c>
      <c r="H21776">
        <v>1</v>
      </c>
    </row>
    <row r="21777" spans="1:8" x14ac:dyDescent="0.25">
      <c r="A21777">
        <v>4879293</v>
      </c>
      <c r="B21777" t="s">
        <v>14478</v>
      </c>
      <c r="C21777" s="155">
        <v>25981</v>
      </c>
      <c r="D21777">
        <v>667824</v>
      </c>
      <c r="E21777" t="s">
        <v>1180</v>
      </c>
      <c r="F21777" t="s">
        <v>436</v>
      </c>
      <c r="G21777" s="155">
        <v>45912</v>
      </c>
      <c r="H21777">
        <v>1</v>
      </c>
    </row>
    <row r="21778" spans="1:8" x14ac:dyDescent="0.25">
      <c r="A21778">
        <v>4879291</v>
      </c>
      <c r="B21778" t="s">
        <v>14479</v>
      </c>
      <c r="C21778" s="155">
        <v>17955</v>
      </c>
      <c r="D21778">
        <v>667688</v>
      </c>
      <c r="E21778" t="s">
        <v>1156</v>
      </c>
      <c r="F21778" t="s">
        <v>492</v>
      </c>
      <c r="G21778" s="155">
        <v>45908</v>
      </c>
      <c r="H21778">
        <v>1</v>
      </c>
    </row>
    <row r="21779" spans="1:8" x14ac:dyDescent="0.25">
      <c r="A21779">
        <v>4879289</v>
      </c>
      <c r="B21779" t="s">
        <v>10610</v>
      </c>
      <c r="C21779" s="155">
        <v>24933</v>
      </c>
      <c r="D21779">
        <v>622871</v>
      </c>
      <c r="E21779" t="s">
        <v>581</v>
      </c>
      <c r="F21779" t="s">
        <v>47</v>
      </c>
      <c r="G21779" s="155">
        <v>45912</v>
      </c>
      <c r="H21779">
        <v>1</v>
      </c>
    </row>
    <row r="21780" spans="1:8" x14ac:dyDescent="0.25">
      <c r="A21780">
        <v>4879281</v>
      </c>
      <c r="B21780" t="s">
        <v>14480</v>
      </c>
      <c r="C21780" s="155">
        <v>28944</v>
      </c>
      <c r="D21780">
        <v>667688</v>
      </c>
      <c r="E21780" t="s">
        <v>1156</v>
      </c>
      <c r="F21780" t="s">
        <v>60</v>
      </c>
      <c r="G21780" s="155">
        <v>45903</v>
      </c>
      <c r="H21780">
        <v>1</v>
      </c>
    </row>
    <row r="21781" spans="1:8" x14ac:dyDescent="0.25">
      <c r="A21781">
        <v>4879279</v>
      </c>
      <c r="B21781" t="s">
        <v>2451</v>
      </c>
      <c r="C21781" s="155">
        <v>27410</v>
      </c>
      <c r="D21781">
        <v>667888</v>
      </c>
      <c r="E21781" t="s">
        <v>1180</v>
      </c>
      <c r="F21781" t="s">
        <v>297</v>
      </c>
      <c r="G21781" s="155">
        <v>45925</v>
      </c>
      <c r="H21781">
        <v>1</v>
      </c>
    </row>
    <row r="21782" spans="1:8" x14ac:dyDescent="0.25">
      <c r="A21782">
        <v>4879278</v>
      </c>
      <c r="B21782" t="s">
        <v>14481</v>
      </c>
      <c r="C21782" s="155">
        <v>19211</v>
      </c>
      <c r="D21782">
        <v>667688</v>
      </c>
      <c r="E21782" t="s">
        <v>1156</v>
      </c>
      <c r="F21782" t="s">
        <v>492</v>
      </c>
      <c r="G21782" s="155">
        <v>45908</v>
      </c>
      <c r="H21782">
        <v>1</v>
      </c>
    </row>
    <row r="21783" spans="1:8" x14ac:dyDescent="0.25">
      <c r="A21783">
        <v>4879277</v>
      </c>
      <c r="B21783" t="s">
        <v>14482</v>
      </c>
      <c r="C21783" s="155">
        <v>25079</v>
      </c>
      <c r="D21783">
        <v>667814</v>
      </c>
      <c r="E21783" t="s">
        <v>1269</v>
      </c>
      <c r="F21783" t="s">
        <v>404</v>
      </c>
      <c r="G21783" s="155">
        <v>45912</v>
      </c>
      <c r="H21783">
        <v>1</v>
      </c>
    </row>
    <row r="21784" spans="1:8" x14ac:dyDescent="0.25">
      <c r="A21784">
        <v>4879276</v>
      </c>
      <c r="B21784" t="s">
        <v>14483</v>
      </c>
      <c r="C21784" s="155">
        <v>35873</v>
      </c>
      <c r="D21784">
        <v>617972</v>
      </c>
      <c r="E21784" t="s">
        <v>14484</v>
      </c>
      <c r="F21784" t="s">
        <v>403</v>
      </c>
      <c r="G21784" s="155">
        <v>45912</v>
      </c>
      <c r="H21784">
        <v>1</v>
      </c>
    </row>
    <row r="21785" spans="1:8" x14ac:dyDescent="0.25">
      <c r="A21785">
        <v>4879275</v>
      </c>
      <c r="B21785" t="s">
        <v>14485</v>
      </c>
      <c r="C21785" s="155">
        <v>19507</v>
      </c>
      <c r="D21785">
        <v>667934</v>
      </c>
      <c r="E21785" t="s">
        <v>2275</v>
      </c>
      <c r="F21785" t="s">
        <v>454</v>
      </c>
      <c r="G21785" s="155">
        <v>45912</v>
      </c>
      <c r="H21785">
        <v>1</v>
      </c>
    </row>
    <row r="21786" spans="1:8" x14ac:dyDescent="0.25">
      <c r="A21786">
        <v>4879271</v>
      </c>
      <c r="B21786" t="s">
        <v>14486</v>
      </c>
      <c r="C21786" s="155">
        <v>18572</v>
      </c>
      <c r="D21786">
        <v>667688</v>
      </c>
      <c r="E21786" t="s">
        <v>1156</v>
      </c>
      <c r="F21786" t="s">
        <v>60</v>
      </c>
      <c r="G21786" s="155">
        <v>45903</v>
      </c>
      <c r="H21786">
        <v>1</v>
      </c>
    </row>
    <row r="21787" spans="1:8" x14ac:dyDescent="0.25">
      <c r="A21787">
        <v>4879270</v>
      </c>
      <c r="B21787" t="s">
        <v>6805</v>
      </c>
      <c r="C21787" s="155">
        <v>25595</v>
      </c>
      <c r="D21787">
        <v>667888</v>
      </c>
      <c r="E21787" t="s">
        <v>1180</v>
      </c>
      <c r="F21787" t="s">
        <v>319</v>
      </c>
      <c r="G21787" s="155">
        <v>45919</v>
      </c>
      <c r="H21787">
        <v>1</v>
      </c>
    </row>
    <row r="21788" spans="1:8" x14ac:dyDescent="0.25">
      <c r="A21788">
        <v>4879269</v>
      </c>
      <c r="B21788" t="s">
        <v>23483</v>
      </c>
      <c r="C21788" s="155">
        <v>31163</v>
      </c>
      <c r="D21788">
        <v>621888</v>
      </c>
      <c r="E21788" t="s">
        <v>3911</v>
      </c>
      <c r="F21788" t="s">
        <v>73</v>
      </c>
      <c r="G21788" s="155">
        <v>45922</v>
      </c>
      <c r="H21788">
        <v>1</v>
      </c>
    </row>
    <row r="21789" spans="1:8" x14ac:dyDescent="0.25">
      <c r="A21789">
        <v>4879268</v>
      </c>
      <c r="B21789" t="s">
        <v>14487</v>
      </c>
      <c r="C21789" s="155">
        <v>27199</v>
      </c>
      <c r="D21789">
        <v>609814</v>
      </c>
      <c r="E21789" t="s">
        <v>1192</v>
      </c>
      <c r="F21789" t="s">
        <v>345</v>
      </c>
      <c r="G21789" s="155">
        <v>45912</v>
      </c>
      <c r="H21789">
        <v>1</v>
      </c>
    </row>
    <row r="21790" spans="1:8" x14ac:dyDescent="0.25">
      <c r="A21790">
        <v>4879263</v>
      </c>
      <c r="B21790" t="s">
        <v>14488</v>
      </c>
      <c r="C21790" s="155">
        <v>15121</v>
      </c>
      <c r="D21790">
        <v>620890</v>
      </c>
      <c r="E21790" t="s">
        <v>1863</v>
      </c>
      <c r="F21790" t="s">
        <v>424</v>
      </c>
      <c r="G21790" s="155">
        <v>45912</v>
      </c>
      <c r="H21790">
        <v>1</v>
      </c>
    </row>
    <row r="21791" spans="1:8" x14ac:dyDescent="0.25">
      <c r="A21791">
        <v>4879262</v>
      </c>
      <c r="B21791" t="s">
        <v>14489</v>
      </c>
      <c r="C21791" s="155">
        <v>13617</v>
      </c>
      <c r="D21791">
        <v>667814</v>
      </c>
      <c r="E21791" t="s">
        <v>2635</v>
      </c>
      <c r="F21791" t="s">
        <v>60</v>
      </c>
      <c r="G21791" s="155">
        <v>45903</v>
      </c>
      <c r="H21791">
        <v>1</v>
      </c>
    </row>
    <row r="21792" spans="1:8" x14ac:dyDescent="0.25">
      <c r="A21792">
        <v>4879261</v>
      </c>
      <c r="B21792" t="s">
        <v>4213</v>
      </c>
      <c r="C21792" s="155">
        <v>26473</v>
      </c>
      <c r="D21792">
        <v>667984</v>
      </c>
      <c r="E21792" t="s">
        <v>1186</v>
      </c>
      <c r="F21792" t="s">
        <v>454</v>
      </c>
      <c r="G21792" s="155">
        <v>45912</v>
      </c>
      <c r="H21792">
        <v>1</v>
      </c>
    </row>
    <row r="21793" spans="1:8" x14ac:dyDescent="0.25">
      <c r="A21793">
        <v>4879260</v>
      </c>
      <c r="B21793" t="s">
        <v>14490</v>
      </c>
      <c r="C21793" s="155">
        <v>11820</v>
      </c>
      <c r="D21793">
        <v>618890</v>
      </c>
      <c r="E21793" t="s">
        <v>9125</v>
      </c>
      <c r="F21793" t="s">
        <v>41</v>
      </c>
      <c r="G21793" s="155">
        <v>45912</v>
      </c>
      <c r="H21793">
        <v>1</v>
      </c>
    </row>
    <row r="21794" spans="1:8" x14ac:dyDescent="0.25">
      <c r="A21794">
        <v>4879254</v>
      </c>
      <c r="B21794" t="s">
        <v>8206</v>
      </c>
      <c r="C21794" s="155">
        <v>24613</v>
      </c>
      <c r="D21794">
        <v>608814</v>
      </c>
      <c r="E21794" t="s">
        <v>1867</v>
      </c>
      <c r="F21794" t="s">
        <v>35</v>
      </c>
      <c r="G21794" s="155">
        <v>45912</v>
      </c>
      <c r="H21794">
        <v>1</v>
      </c>
    </row>
    <row r="21795" spans="1:8" x14ac:dyDescent="0.25">
      <c r="A21795">
        <v>4879253</v>
      </c>
      <c r="B21795" t="s">
        <v>5383</v>
      </c>
      <c r="C21795" s="155">
        <v>19937</v>
      </c>
      <c r="D21795">
        <v>667688</v>
      </c>
      <c r="E21795" t="s">
        <v>1156</v>
      </c>
      <c r="F21795" t="s">
        <v>60</v>
      </c>
      <c r="G21795" s="155">
        <v>45903</v>
      </c>
      <c r="H21795">
        <v>1</v>
      </c>
    </row>
    <row r="21796" spans="1:8" x14ac:dyDescent="0.25">
      <c r="A21796">
        <v>4879250</v>
      </c>
      <c r="B21796" t="s">
        <v>1943</v>
      </c>
      <c r="C21796" s="155">
        <v>20341</v>
      </c>
      <c r="D21796">
        <v>604814</v>
      </c>
      <c r="E21796" t="s">
        <v>1170</v>
      </c>
      <c r="F21796" t="s">
        <v>50</v>
      </c>
      <c r="G21796" s="155">
        <v>45912</v>
      </c>
      <c r="H21796">
        <v>1</v>
      </c>
    </row>
    <row r="21797" spans="1:8" x14ac:dyDescent="0.25">
      <c r="A21797">
        <v>4879249</v>
      </c>
      <c r="B21797" t="s">
        <v>8908</v>
      </c>
      <c r="C21797" s="155">
        <v>32085</v>
      </c>
      <c r="D21797">
        <v>667984</v>
      </c>
      <c r="E21797" t="s">
        <v>1186</v>
      </c>
      <c r="F21797" t="s">
        <v>404</v>
      </c>
      <c r="G21797" s="155">
        <v>45912</v>
      </c>
      <c r="H21797">
        <v>1</v>
      </c>
    </row>
    <row r="21798" spans="1:8" x14ac:dyDescent="0.25">
      <c r="A21798">
        <v>4879248</v>
      </c>
      <c r="B21798" t="s">
        <v>5561</v>
      </c>
      <c r="C21798" s="155">
        <v>24339</v>
      </c>
      <c r="D21798">
        <v>621982</v>
      </c>
      <c r="E21798" t="s">
        <v>2700</v>
      </c>
      <c r="F21798" t="s">
        <v>73</v>
      </c>
      <c r="G21798" s="155">
        <v>45912</v>
      </c>
      <c r="H21798">
        <v>1</v>
      </c>
    </row>
    <row r="21799" spans="1:8" x14ac:dyDescent="0.25">
      <c r="A21799">
        <v>4879246</v>
      </c>
      <c r="B21799" t="s">
        <v>10610</v>
      </c>
      <c r="C21799" s="155">
        <v>24933</v>
      </c>
      <c r="D21799">
        <v>622871</v>
      </c>
      <c r="E21799" t="s">
        <v>586</v>
      </c>
      <c r="F21799" t="s">
        <v>85</v>
      </c>
      <c r="G21799" s="155">
        <v>45912</v>
      </c>
      <c r="H21799">
        <v>1</v>
      </c>
    </row>
    <row r="21800" spans="1:8" x14ac:dyDescent="0.25">
      <c r="A21800">
        <v>4879245</v>
      </c>
      <c r="B21800" t="s">
        <v>14491</v>
      </c>
      <c r="C21800" s="155">
        <v>24330</v>
      </c>
      <c r="D21800">
        <v>602984</v>
      </c>
      <c r="E21800" t="s">
        <v>2485</v>
      </c>
      <c r="F21800" t="s">
        <v>336</v>
      </c>
      <c r="G21800" s="155">
        <v>45912</v>
      </c>
      <c r="H21800">
        <v>1</v>
      </c>
    </row>
    <row r="21801" spans="1:8" x14ac:dyDescent="0.25">
      <c r="A21801">
        <v>4879244</v>
      </c>
      <c r="B21801" t="s">
        <v>20968</v>
      </c>
      <c r="C21801" s="155">
        <v>23021</v>
      </c>
      <c r="D21801">
        <v>667984</v>
      </c>
      <c r="E21801" t="s">
        <v>1192</v>
      </c>
      <c r="F21801" t="s">
        <v>21</v>
      </c>
      <c r="G21801" s="155">
        <v>45912</v>
      </c>
      <c r="H21801">
        <v>1</v>
      </c>
    </row>
    <row r="21802" spans="1:8" x14ac:dyDescent="0.25">
      <c r="A21802">
        <v>4879242</v>
      </c>
      <c r="B21802" t="s">
        <v>23484</v>
      </c>
      <c r="C21802" s="155">
        <v>11207</v>
      </c>
      <c r="D21802">
        <v>667984</v>
      </c>
      <c r="E21802" t="s">
        <v>1192</v>
      </c>
      <c r="F21802" t="s">
        <v>502</v>
      </c>
      <c r="G21802" s="155">
        <v>45911</v>
      </c>
      <c r="H21802">
        <v>1</v>
      </c>
    </row>
    <row r="21803" spans="1:8" x14ac:dyDescent="0.25">
      <c r="A21803">
        <v>4879241</v>
      </c>
      <c r="B21803" t="s">
        <v>14492</v>
      </c>
      <c r="C21803" s="155">
        <v>38208</v>
      </c>
      <c r="D21803">
        <v>609890</v>
      </c>
      <c r="E21803" t="s">
        <v>10411</v>
      </c>
      <c r="F21803" t="s">
        <v>345</v>
      </c>
      <c r="G21803" s="155">
        <v>45912</v>
      </c>
      <c r="H21803">
        <v>1</v>
      </c>
    </row>
    <row r="21804" spans="1:8" x14ac:dyDescent="0.25">
      <c r="A21804">
        <v>4879238</v>
      </c>
      <c r="B21804" t="s">
        <v>23485</v>
      </c>
      <c r="C21804" s="155">
        <v>34022</v>
      </c>
      <c r="D21804">
        <v>610888</v>
      </c>
      <c r="E21804" t="s">
        <v>6464</v>
      </c>
      <c r="F21804" t="s">
        <v>61</v>
      </c>
      <c r="G21804" s="155">
        <v>45923</v>
      </c>
      <c r="H21804">
        <v>1</v>
      </c>
    </row>
    <row r="21805" spans="1:8" x14ac:dyDescent="0.25">
      <c r="A21805">
        <v>4879237</v>
      </c>
      <c r="B21805" t="s">
        <v>14493</v>
      </c>
      <c r="C21805" s="155">
        <v>37685</v>
      </c>
      <c r="D21805">
        <v>618888</v>
      </c>
      <c r="E21805" t="s">
        <v>9125</v>
      </c>
      <c r="F21805" t="s">
        <v>257</v>
      </c>
      <c r="G21805" s="155">
        <v>45912</v>
      </c>
      <c r="H21805">
        <v>1</v>
      </c>
    </row>
    <row r="21806" spans="1:8" x14ac:dyDescent="0.25">
      <c r="A21806">
        <v>4879236</v>
      </c>
      <c r="B21806" t="s">
        <v>14494</v>
      </c>
      <c r="C21806" s="155">
        <v>22007</v>
      </c>
      <c r="D21806">
        <v>667688</v>
      </c>
      <c r="E21806" t="s">
        <v>1156</v>
      </c>
      <c r="F21806" t="s">
        <v>60</v>
      </c>
      <c r="G21806" s="155">
        <v>45903</v>
      </c>
      <c r="H21806">
        <v>1</v>
      </c>
    </row>
    <row r="21807" spans="1:8" x14ac:dyDescent="0.25">
      <c r="A21807">
        <v>4879233</v>
      </c>
      <c r="B21807" t="s">
        <v>14495</v>
      </c>
      <c r="C21807" s="155">
        <v>22481</v>
      </c>
      <c r="D21807">
        <v>667688</v>
      </c>
      <c r="E21807" t="s">
        <v>1156</v>
      </c>
      <c r="F21807" t="s">
        <v>12</v>
      </c>
      <c r="G21807" s="155">
        <v>45912</v>
      </c>
      <c r="H21807">
        <v>1</v>
      </c>
    </row>
    <row r="21808" spans="1:8" x14ac:dyDescent="0.25">
      <c r="A21808">
        <v>4879231</v>
      </c>
      <c r="B21808" t="s">
        <v>6689</v>
      </c>
      <c r="C21808" s="155">
        <v>17568</v>
      </c>
      <c r="D21808">
        <v>617888</v>
      </c>
      <c r="E21808" t="s">
        <v>9807</v>
      </c>
      <c r="F21808" t="s">
        <v>67</v>
      </c>
      <c r="G21808" s="155">
        <v>45918</v>
      </c>
      <c r="H21808">
        <v>1</v>
      </c>
    </row>
    <row r="21809" spans="1:8" x14ac:dyDescent="0.25">
      <c r="A21809">
        <v>4879230</v>
      </c>
      <c r="B21809" t="s">
        <v>14496</v>
      </c>
      <c r="C21809" s="155">
        <v>13914</v>
      </c>
      <c r="D21809">
        <v>667688</v>
      </c>
      <c r="E21809" t="s">
        <v>1156</v>
      </c>
      <c r="F21809" t="s">
        <v>12</v>
      </c>
      <c r="G21809" s="155">
        <v>45912</v>
      </c>
      <c r="H21809">
        <v>1</v>
      </c>
    </row>
    <row r="21810" spans="1:8" x14ac:dyDescent="0.25">
      <c r="A21810">
        <v>4879229</v>
      </c>
      <c r="B21810" t="s">
        <v>6553</v>
      </c>
      <c r="C21810" s="155">
        <v>17733</v>
      </c>
      <c r="D21810">
        <v>608890</v>
      </c>
      <c r="E21810" t="s">
        <v>3633</v>
      </c>
      <c r="F21810" t="s">
        <v>35</v>
      </c>
      <c r="G21810" s="155">
        <v>45912</v>
      </c>
      <c r="H21810">
        <v>1</v>
      </c>
    </row>
    <row r="21811" spans="1:8" x14ac:dyDescent="0.25">
      <c r="A21811">
        <v>4879228</v>
      </c>
      <c r="B21811" t="s">
        <v>18802</v>
      </c>
      <c r="C21811" s="155">
        <v>38423</v>
      </c>
      <c r="D21811">
        <v>622865</v>
      </c>
      <c r="E21811" t="s">
        <v>572</v>
      </c>
      <c r="F21811" t="s">
        <v>40</v>
      </c>
      <c r="G21811" s="155">
        <v>45916</v>
      </c>
      <c r="H21811">
        <v>1</v>
      </c>
    </row>
    <row r="21812" spans="1:8" x14ac:dyDescent="0.25">
      <c r="A21812">
        <v>4879226</v>
      </c>
      <c r="B21812" t="s">
        <v>3586</v>
      </c>
      <c r="C21812" s="155">
        <v>25802</v>
      </c>
      <c r="D21812">
        <v>667984</v>
      </c>
      <c r="E21812" t="s">
        <v>1186</v>
      </c>
      <c r="F21812" t="s">
        <v>60</v>
      </c>
      <c r="G21812" s="155">
        <v>45904</v>
      </c>
      <c r="H21812">
        <v>1</v>
      </c>
    </row>
    <row r="21813" spans="1:8" x14ac:dyDescent="0.25">
      <c r="A21813">
        <v>4879225</v>
      </c>
      <c r="B21813" t="s">
        <v>23486</v>
      </c>
      <c r="C21813" s="155">
        <v>34280</v>
      </c>
      <c r="D21813">
        <v>667888</v>
      </c>
      <c r="E21813" t="s">
        <v>1180</v>
      </c>
      <c r="F21813" t="s">
        <v>501</v>
      </c>
      <c r="G21813" s="155">
        <v>45922</v>
      </c>
      <c r="H21813">
        <v>1</v>
      </c>
    </row>
    <row r="21814" spans="1:8" x14ac:dyDescent="0.25">
      <c r="A21814">
        <v>4879224</v>
      </c>
      <c r="B21814" t="s">
        <v>5020</v>
      </c>
      <c r="C21814" s="155">
        <v>33289</v>
      </c>
      <c r="D21814">
        <v>667890</v>
      </c>
      <c r="E21814" t="s">
        <v>1180</v>
      </c>
      <c r="F21814" t="s">
        <v>297</v>
      </c>
      <c r="G21814" s="155">
        <v>45912</v>
      </c>
      <c r="H21814">
        <v>1</v>
      </c>
    </row>
    <row r="21815" spans="1:8" x14ac:dyDescent="0.25">
      <c r="A21815">
        <v>4879221</v>
      </c>
      <c r="B21815" t="s">
        <v>14497</v>
      </c>
      <c r="C21815" s="155">
        <v>17715</v>
      </c>
      <c r="D21815">
        <v>667824</v>
      </c>
      <c r="E21815" t="s">
        <v>1951</v>
      </c>
      <c r="F21815" t="s">
        <v>12</v>
      </c>
      <c r="G21815" s="155">
        <v>45912</v>
      </c>
      <c r="H21815">
        <v>1</v>
      </c>
    </row>
    <row r="21816" spans="1:8" x14ac:dyDescent="0.25">
      <c r="A21816">
        <v>4879220</v>
      </c>
      <c r="B21816" t="s">
        <v>14498</v>
      </c>
      <c r="C21816" s="155">
        <v>31944</v>
      </c>
      <c r="D21816">
        <v>620814</v>
      </c>
      <c r="E21816" t="s">
        <v>565</v>
      </c>
      <c r="F21816" t="s">
        <v>424</v>
      </c>
      <c r="G21816" s="155">
        <v>45912</v>
      </c>
      <c r="H21816">
        <v>1</v>
      </c>
    </row>
    <row r="21817" spans="1:8" x14ac:dyDescent="0.25">
      <c r="A21817">
        <v>4879216</v>
      </c>
      <c r="B21817" t="s">
        <v>15892</v>
      </c>
      <c r="C21817" s="155">
        <v>17184</v>
      </c>
      <c r="D21817">
        <v>667688</v>
      </c>
      <c r="E21817" t="s">
        <v>1156</v>
      </c>
      <c r="F21817" t="s">
        <v>383</v>
      </c>
      <c r="G21817" s="155">
        <v>45912</v>
      </c>
      <c r="H21817">
        <v>1</v>
      </c>
    </row>
    <row r="21818" spans="1:8" x14ac:dyDescent="0.25">
      <c r="A21818">
        <v>4879213</v>
      </c>
      <c r="B21818" t="s">
        <v>14444</v>
      </c>
      <c r="C21818" s="155">
        <v>14690</v>
      </c>
      <c r="D21818">
        <v>667688</v>
      </c>
      <c r="E21818" t="s">
        <v>1156</v>
      </c>
      <c r="F21818" t="s">
        <v>12</v>
      </c>
      <c r="G21818" s="155">
        <v>45912</v>
      </c>
      <c r="H21818">
        <v>1</v>
      </c>
    </row>
    <row r="21819" spans="1:8" x14ac:dyDescent="0.25">
      <c r="A21819">
        <v>4879212</v>
      </c>
      <c r="B21819" t="s">
        <v>2859</v>
      </c>
      <c r="C21819" s="155">
        <v>24881</v>
      </c>
      <c r="D21819">
        <v>622804</v>
      </c>
      <c r="E21819" t="s">
        <v>1932</v>
      </c>
      <c r="F21819" t="s">
        <v>480</v>
      </c>
      <c r="G21819" s="155">
        <v>45912</v>
      </c>
      <c r="H21819">
        <v>1</v>
      </c>
    </row>
    <row r="21820" spans="1:8" x14ac:dyDescent="0.25">
      <c r="A21820">
        <v>4879211</v>
      </c>
      <c r="B21820" t="s">
        <v>17947</v>
      </c>
      <c r="C21820" s="155">
        <v>22152</v>
      </c>
      <c r="D21820">
        <v>622865</v>
      </c>
      <c r="E21820" t="s">
        <v>2097</v>
      </c>
      <c r="F21820" t="s">
        <v>288</v>
      </c>
      <c r="G21820" s="155">
        <v>45922</v>
      </c>
      <c r="H21820">
        <v>1</v>
      </c>
    </row>
    <row r="21821" spans="1:8" x14ac:dyDescent="0.25">
      <c r="A21821">
        <v>4879208</v>
      </c>
      <c r="B21821" t="s">
        <v>14499</v>
      </c>
      <c r="C21821" s="155">
        <v>16730</v>
      </c>
      <c r="D21821">
        <v>667688</v>
      </c>
      <c r="E21821" t="s">
        <v>1156</v>
      </c>
      <c r="F21821" t="s">
        <v>14</v>
      </c>
      <c r="G21821" s="155">
        <v>45912</v>
      </c>
      <c r="H21821">
        <v>1</v>
      </c>
    </row>
    <row r="21822" spans="1:8" x14ac:dyDescent="0.25">
      <c r="A21822">
        <v>4879207</v>
      </c>
      <c r="B21822" t="s">
        <v>14500</v>
      </c>
      <c r="C21822" s="155">
        <v>32989</v>
      </c>
      <c r="D21822">
        <v>672890</v>
      </c>
      <c r="E21822" t="s">
        <v>9260</v>
      </c>
      <c r="F21822" t="s">
        <v>307</v>
      </c>
      <c r="G21822" s="155">
        <v>45912</v>
      </c>
      <c r="H21822">
        <v>1</v>
      </c>
    </row>
    <row r="21823" spans="1:8" x14ac:dyDescent="0.25">
      <c r="A21823">
        <v>4879206</v>
      </c>
      <c r="B21823" t="s">
        <v>14501</v>
      </c>
      <c r="C21823" s="155">
        <v>17228</v>
      </c>
      <c r="D21823">
        <v>667688</v>
      </c>
      <c r="E21823" t="s">
        <v>1156</v>
      </c>
      <c r="F21823" t="s">
        <v>12</v>
      </c>
      <c r="G21823" s="155">
        <v>45912</v>
      </c>
      <c r="H21823">
        <v>1</v>
      </c>
    </row>
    <row r="21824" spans="1:8" x14ac:dyDescent="0.25">
      <c r="A21824">
        <v>4879204</v>
      </c>
      <c r="B21824" t="s">
        <v>3698</v>
      </c>
      <c r="C21824" s="155">
        <v>25006</v>
      </c>
      <c r="D21824">
        <v>667888</v>
      </c>
      <c r="E21824" t="s">
        <v>1951</v>
      </c>
      <c r="F21824" t="s">
        <v>413</v>
      </c>
      <c r="G21824" s="155">
        <v>45920</v>
      </c>
      <c r="H21824">
        <v>1</v>
      </c>
    </row>
    <row r="21825" spans="1:8" x14ac:dyDescent="0.25">
      <c r="A21825">
        <v>4879202</v>
      </c>
      <c r="B21825" t="s">
        <v>5857</v>
      </c>
      <c r="C21825" s="155">
        <v>20879</v>
      </c>
      <c r="D21825">
        <v>608890</v>
      </c>
      <c r="E21825" t="s">
        <v>1888</v>
      </c>
      <c r="F21825" t="s">
        <v>81</v>
      </c>
      <c r="G21825" s="155">
        <v>45912</v>
      </c>
      <c r="H21825">
        <v>1</v>
      </c>
    </row>
    <row r="21826" spans="1:8" x14ac:dyDescent="0.25">
      <c r="A21826">
        <v>4879199</v>
      </c>
      <c r="B21826" t="s">
        <v>9428</v>
      </c>
      <c r="C21826" s="155">
        <v>24260</v>
      </c>
      <c r="D21826">
        <v>667688</v>
      </c>
      <c r="E21826" t="s">
        <v>1156</v>
      </c>
      <c r="F21826" t="s">
        <v>319</v>
      </c>
      <c r="G21826" s="155">
        <v>45912</v>
      </c>
      <c r="H21826">
        <v>1</v>
      </c>
    </row>
    <row r="21827" spans="1:8" x14ac:dyDescent="0.25">
      <c r="A21827">
        <v>4879198</v>
      </c>
      <c r="B21827" t="s">
        <v>18803</v>
      </c>
      <c r="C21827" s="155">
        <v>37498</v>
      </c>
      <c r="D21827">
        <v>667888</v>
      </c>
      <c r="E21827" t="s">
        <v>1951</v>
      </c>
      <c r="F21827" t="s">
        <v>501</v>
      </c>
      <c r="G21827" s="155">
        <v>45916</v>
      </c>
      <c r="H21827">
        <v>1</v>
      </c>
    </row>
    <row r="21828" spans="1:8" x14ac:dyDescent="0.25">
      <c r="A21828">
        <v>4879195</v>
      </c>
      <c r="B21828" t="s">
        <v>4940</v>
      </c>
      <c r="C21828" s="155">
        <v>20528</v>
      </c>
      <c r="D21828">
        <v>667984</v>
      </c>
      <c r="E21828" t="s">
        <v>1186</v>
      </c>
      <c r="F21828" t="s">
        <v>436</v>
      </c>
      <c r="G21828" s="155">
        <v>45912</v>
      </c>
      <c r="H21828">
        <v>1</v>
      </c>
    </row>
    <row r="21829" spans="1:8" x14ac:dyDescent="0.25">
      <c r="A21829">
        <v>4879194</v>
      </c>
      <c r="B21829" t="s">
        <v>14503</v>
      </c>
      <c r="C21829" s="155">
        <v>26261</v>
      </c>
      <c r="D21829">
        <v>667688</v>
      </c>
      <c r="E21829" t="s">
        <v>1156</v>
      </c>
      <c r="F21829" t="s">
        <v>14</v>
      </c>
      <c r="G21829" s="155">
        <v>45912</v>
      </c>
      <c r="H21829">
        <v>1</v>
      </c>
    </row>
    <row r="21830" spans="1:8" x14ac:dyDescent="0.25">
      <c r="A21830">
        <v>4879193</v>
      </c>
      <c r="B21830" t="s">
        <v>2056</v>
      </c>
      <c r="C21830" s="155">
        <v>28491</v>
      </c>
      <c r="D21830">
        <v>609890</v>
      </c>
      <c r="E21830" t="s">
        <v>8417</v>
      </c>
      <c r="F21830" t="s">
        <v>37</v>
      </c>
      <c r="G21830" s="155">
        <v>45912</v>
      </c>
      <c r="H21830">
        <v>1</v>
      </c>
    </row>
    <row r="21831" spans="1:8" x14ac:dyDescent="0.25">
      <c r="A21831">
        <v>4879192</v>
      </c>
      <c r="B21831" t="s">
        <v>8461</v>
      </c>
      <c r="C21831" s="155">
        <v>22828</v>
      </c>
      <c r="D21831">
        <v>672890</v>
      </c>
      <c r="E21831" t="s">
        <v>3210</v>
      </c>
      <c r="F21831" t="s">
        <v>87</v>
      </c>
      <c r="G21831" s="155">
        <v>45912</v>
      </c>
      <c r="H21831">
        <v>1</v>
      </c>
    </row>
    <row r="21832" spans="1:8" x14ac:dyDescent="0.25">
      <c r="A21832">
        <v>4879191</v>
      </c>
      <c r="B21832" t="s">
        <v>20513</v>
      </c>
      <c r="C21832" s="155">
        <v>36979</v>
      </c>
      <c r="D21832">
        <v>600824</v>
      </c>
      <c r="E21832" t="s">
        <v>1172</v>
      </c>
      <c r="F21832" t="s">
        <v>16</v>
      </c>
      <c r="G21832" s="155">
        <v>45912</v>
      </c>
      <c r="H21832">
        <v>1</v>
      </c>
    </row>
    <row r="21833" spans="1:8" x14ac:dyDescent="0.25">
      <c r="A21833">
        <v>4879189</v>
      </c>
      <c r="B21833" t="s">
        <v>14504</v>
      </c>
      <c r="C21833" s="155">
        <v>35839</v>
      </c>
      <c r="D21833">
        <v>667824</v>
      </c>
      <c r="E21833" t="s">
        <v>1951</v>
      </c>
      <c r="F21833" t="s">
        <v>501</v>
      </c>
      <c r="G21833" s="155">
        <v>45912</v>
      </c>
      <c r="H21833">
        <v>1</v>
      </c>
    </row>
    <row r="21834" spans="1:8" x14ac:dyDescent="0.25">
      <c r="A21834">
        <v>4879188</v>
      </c>
      <c r="B21834" t="s">
        <v>14505</v>
      </c>
      <c r="C21834" s="155">
        <v>16631</v>
      </c>
      <c r="D21834">
        <v>667688</v>
      </c>
      <c r="E21834" t="s">
        <v>1156</v>
      </c>
      <c r="F21834" t="s">
        <v>319</v>
      </c>
      <c r="G21834" s="155">
        <v>45912</v>
      </c>
      <c r="H21834">
        <v>1</v>
      </c>
    </row>
    <row r="21835" spans="1:8" x14ac:dyDescent="0.25">
      <c r="A21835">
        <v>4879187</v>
      </c>
      <c r="B21835" t="s">
        <v>14506</v>
      </c>
      <c r="C21835" s="155">
        <v>34493</v>
      </c>
      <c r="D21835">
        <v>672890</v>
      </c>
      <c r="E21835" t="s">
        <v>1180</v>
      </c>
      <c r="F21835" t="s">
        <v>307</v>
      </c>
      <c r="G21835" s="155">
        <v>45912</v>
      </c>
      <c r="H21835">
        <v>1</v>
      </c>
    </row>
    <row r="21836" spans="1:8" x14ac:dyDescent="0.25">
      <c r="A21836">
        <v>4879186</v>
      </c>
      <c r="B21836" t="s">
        <v>14507</v>
      </c>
      <c r="C21836" s="155">
        <v>23750</v>
      </c>
      <c r="D21836">
        <v>618890</v>
      </c>
      <c r="E21836" t="s">
        <v>7600</v>
      </c>
      <c r="F21836" t="s">
        <v>41</v>
      </c>
      <c r="G21836" s="155">
        <v>45912</v>
      </c>
      <c r="H21836">
        <v>1</v>
      </c>
    </row>
    <row r="21837" spans="1:8" x14ac:dyDescent="0.25">
      <c r="A21837">
        <v>4879184</v>
      </c>
      <c r="B21837" t="s">
        <v>8805</v>
      </c>
      <c r="C21837" s="155">
        <v>21985</v>
      </c>
      <c r="D21837">
        <v>667984</v>
      </c>
      <c r="E21837" t="s">
        <v>1174</v>
      </c>
      <c r="F21837" t="s">
        <v>421</v>
      </c>
      <c r="G21837" s="155">
        <v>45912</v>
      </c>
      <c r="H21837">
        <v>1</v>
      </c>
    </row>
    <row r="21838" spans="1:8" x14ac:dyDescent="0.25">
      <c r="A21838">
        <v>4879182</v>
      </c>
      <c r="B21838" t="s">
        <v>14508</v>
      </c>
      <c r="C21838" s="155">
        <v>20395</v>
      </c>
      <c r="D21838">
        <v>667688</v>
      </c>
      <c r="E21838" t="s">
        <v>1156</v>
      </c>
      <c r="F21838" t="s">
        <v>12</v>
      </c>
      <c r="G21838" s="155">
        <v>45912</v>
      </c>
      <c r="H21838">
        <v>1</v>
      </c>
    </row>
    <row r="21839" spans="1:8" x14ac:dyDescent="0.25">
      <c r="A21839">
        <v>4879180</v>
      </c>
      <c r="B21839" t="s">
        <v>14509</v>
      </c>
      <c r="C21839" s="155">
        <v>22609</v>
      </c>
      <c r="D21839">
        <v>667814</v>
      </c>
      <c r="E21839" t="s">
        <v>1170</v>
      </c>
      <c r="F21839" t="s">
        <v>493</v>
      </c>
      <c r="G21839" s="155">
        <v>45912</v>
      </c>
      <c r="H21839">
        <v>1</v>
      </c>
    </row>
    <row r="21840" spans="1:8" x14ac:dyDescent="0.25">
      <c r="A21840">
        <v>4879179</v>
      </c>
      <c r="B21840" t="s">
        <v>14510</v>
      </c>
      <c r="C21840" s="155">
        <v>23916</v>
      </c>
      <c r="D21840">
        <v>608814</v>
      </c>
      <c r="E21840" t="s">
        <v>2382</v>
      </c>
      <c r="F21840" t="s">
        <v>35</v>
      </c>
      <c r="G21840" s="155">
        <v>45912</v>
      </c>
      <c r="H21840">
        <v>1</v>
      </c>
    </row>
    <row r="21841" spans="1:8" x14ac:dyDescent="0.25">
      <c r="A21841">
        <v>4879178</v>
      </c>
      <c r="B21841" t="s">
        <v>14511</v>
      </c>
      <c r="C21841" s="155">
        <v>25153</v>
      </c>
      <c r="D21841">
        <v>667688</v>
      </c>
      <c r="E21841" t="s">
        <v>1174</v>
      </c>
      <c r="F21841" t="s">
        <v>14</v>
      </c>
      <c r="G21841" s="155">
        <v>45912</v>
      </c>
      <c r="H21841">
        <v>1</v>
      </c>
    </row>
    <row r="21842" spans="1:8" x14ac:dyDescent="0.25">
      <c r="A21842">
        <v>4879175</v>
      </c>
      <c r="B21842" t="s">
        <v>14512</v>
      </c>
      <c r="C21842" s="155">
        <v>24669</v>
      </c>
      <c r="D21842">
        <v>622932</v>
      </c>
      <c r="E21842" t="s">
        <v>535</v>
      </c>
      <c r="F21842" t="s">
        <v>47</v>
      </c>
      <c r="G21842" s="155">
        <v>45912</v>
      </c>
      <c r="H21842">
        <v>1</v>
      </c>
    </row>
    <row r="21843" spans="1:8" x14ac:dyDescent="0.25">
      <c r="A21843">
        <v>4879173</v>
      </c>
      <c r="B21843" t="s">
        <v>14492</v>
      </c>
      <c r="C21843" s="155">
        <v>38208</v>
      </c>
      <c r="D21843">
        <v>667888</v>
      </c>
      <c r="E21843" t="s">
        <v>1180</v>
      </c>
      <c r="F21843" t="s">
        <v>502</v>
      </c>
      <c r="G21843" s="155">
        <v>45917</v>
      </c>
      <c r="H21843">
        <v>1</v>
      </c>
    </row>
    <row r="21844" spans="1:8" x14ac:dyDescent="0.25">
      <c r="A21844">
        <v>4879168</v>
      </c>
      <c r="B21844" t="s">
        <v>9441</v>
      </c>
      <c r="C21844" s="155">
        <v>19290</v>
      </c>
      <c r="D21844">
        <v>610890</v>
      </c>
      <c r="E21844" t="s">
        <v>2700</v>
      </c>
      <c r="F21844" t="s">
        <v>52</v>
      </c>
      <c r="G21844" s="155">
        <v>45912</v>
      </c>
      <c r="H21844">
        <v>1</v>
      </c>
    </row>
    <row r="21845" spans="1:8" x14ac:dyDescent="0.25">
      <c r="A21845">
        <v>4879167</v>
      </c>
      <c r="B21845" t="s">
        <v>14513</v>
      </c>
      <c r="C21845" s="155">
        <v>18143</v>
      </c>
      <c r="D21845">
        <v>667824</v>
      </c>
      <c r="E21845" t="s">
        <v>1156</v>
      </c>
      <c r="F21845" t="s">
        <v>25</v>
      </c>
      <c r="G21845" s="155">
        <v>45912</v>
      </c>
      <c r="H21845">
        <v>1</v>
      </c>
    </row>
    <row r="21846" spans="1:8" x14ac:dyDescent="0.25">
      <c r="A21846">
        <v>4879166</v>
      </c>
      <c r="B21846" t="s">
        <v>23487</v>
      </c>
      <c r="C21846" s="155">
        <v>33382</v>
      </c>
      <c r="D21846">
        <v>667888</v>
      </c>
      <c r="E21846" t="s">
        <v>1180</v>
      </c>
      <c r="F21846" t="s">
        <v>297</v>
      </c>
      <c r="G21846" s="155">
        <v>45923</v>
      </c>
      <c r="H21846">
        <v>1</v>
      </c>
    </row>
    <row r="21847" spans="1:8" x14ac:dyDescent="0.25">
      <c r="A21847">
        <v>4879165</v>
      </c>
      <c r="B21847" t="s">
        <v>14514</v>
      </c>
      <c r="C21847" s="155">
        <v>17769</v>
      </c>
      <c r="D21847">
        <v>667688</v>
      </c>
      <c r="E21847" t="s">
        <v>1156</v>
      </c>
      <c r="F21847" t="s">
        <v>319</v>
      </c>
      <c r="G21847" s="155">
        <v>45912</v>
      </c>
      <c r="H21847">
        <v>1</v>
      </c>
    </row>
    <row r="21848" spans="1:8" x14ac:dyDescent="0.25">
      <c r="A21848">
        <v>4879164</v>
      </c>
      <c r="B21848" t="s">
        <v>14515</v>
      </c>
      <c r="C21848" s="155">
        <v>25346</v>
      </c>
      <c r="D21848">
        <v>667688</v>
      </c>
      <c r="E21848" t="s">
        <v>1156</v>
      </c>
      <c r="F21848" t="s">
        <v>12</v>
      </c>
      <c r="G21848" s="155">
        <v>45912</v>
      </c>
      <c r="H21848">
        <v>1</v>
      </c>
    </row>
    <row r="21849" spans="1:8" x14ac:dyDescent="0.25">
      <c r="A21849">
        <v>4879163</v>
      </c>
      <c r="B21849" t="s">
        <v>23488</v>
      </c>
      <c r="C21849" s="155">
        <v>21920</v>
      </c>
      <c r="D21849">
        <v>667888</v>
      </c>
      <c r="E21849" t="s">
        <v>1186</v>
      </c>
      <c r="F21849" t="s">
        <v>495</v>
      </c>
      <c r="G21849" s="155">
        <v>45918</v>
      </c>
      <c r="H21849">
        <v>1</v>
      </c>
    </row>
    <row r="21850" spans="1:8" x14ac:dyDescent="0.25">
      <c r="A21850">
        <v>4879160</v>
      </c>
      <c r="B21850" t="s">
        <v>6567</v>
      </c>
      <c r="C21850" s="155">
        <v>17293</v>
      </c>
      <c r="D21850">
        <v>667984</v>
      </c>
      <c r="E21850" t="s">
        <v>1635</v>
      </c>
      <c r="F21850" t="s">
        <v>493</v>
      </c>
      <c r="G21850" s="155">
        <v>45912</v>
      </c>
      <c r="H21850">
        <v>1</v>
      </c>
    </row>
    <row r="21851" spans="1:8" x14ac:dyDescent="0.25">
      <c r="A21851">
        <v>4879157</v>
      </c>
      <c r="B21851" t="s">
        <v>4775</v>
      </c>
      <c r="C21851" s="155">
        <v>23840</v>
      </c>
      <c r="D21851">
        <v>667688</v>
      </c>
      <c r="E21851" t="s">
        <v>1156</v>
      </c>
      <c r="F21851" t="s">
        <v>12</v>
      </c>
      <c r="G21851" s="155">
        <v>45912</v>
      </c>
      <c r="H21851">
        <v>1</v>
      </c>
    </row>
    <row r="21852" spans="1:8" x14ac:dyDescent="0.25">
      <c r="A21852">
        <v>4879155</v>
      </c>
      <c r="B21852" t="s">
        <v>7396</v>
      </c>
      <c r="C21852" s="155">
        <v>20300</v>
      </c>
      <c r="D21852">
        <v>667688</v>
      </c>
      <c r="E21852" t="s">
        <v>1156</v>
      </c>
      <c r="F21852" t="s">
        <v>488</v>
      </c>
      <c r="G21852" s="155">
        <v>45911</v>
      </c>
      <c r="H21852">
        <v>1</v>
      </c>
    </row>
    <row r="21853" spans="1:8" x14ac:dyDescent="0.25">
      <c r="A21853">
        <v>4879152</v>
      </c>
      <c r="B21853" t="s">
        <v>16224</v>
      </c>
      <c r="C21853" s="155">
        <v>38808</v>
      </c>
      <c r="D21853">
        <v>600890</v>
      </c>
      <c r="E21853" t="s">
        <v>2988</v>
      </c>
      <c r="F21853" t="s">
        <v>503</v>
      </c>
      <c r="G21853" s="155">
        <v>45912</v>
      </c>
      <c r="H21853">
        <v>1</v>
      </c>
    </row>
    <row r="21854" spans="1:8" x14ac:dyDescent="0.25">
      <c r="A21854">
        <v>4879150</v>
      </c>
      <c r="B21854" t="s">
        <v>14516</v>
      </c>
      <c r="C21854" s="155">
        <v>18485</v>
      </c>
      <c r="D21854">
        <v>667890</v>
      </c>
      <c r="E21854" t="s">
        <v>1172</v>
      </c>
      <c r="F21854" t="s">
        <v>501</v>
      </c>
      <c r="G21854" s="155">
        <v>45912</v>
      </c>
      <c r="H21854">
        <v>1</v>
      </c>
    </row>
    <row r="21855" spans="1:8" x14ac:dyDescent="0.25">
      <c r="A21855">
        <v>4879149</v>
      </c>
      <c r="B21855" t="s">
        <v>14517</v>
      </c>
      <c r="C21855" s="155">
        <v>31050</v>
      </c>
      <c r="D21855">
        <v>622804</v>
      </c>
      <c r="E21855" t="s">
        <v>2012</v>
      </c>
      <c r="F21855" t="s">
        <v>24</v>
      </c>
      <c r="G21855" s="155">
        <v>45912</v>
      </c>
      <c r="H21855">
        <v>1</v>
      </c>
    </row>
    <row r="21856" spans="1:8" x14ac:dyDescent="0.25">
      <c r="A21856">
        <v>4879147</v>
      </c>
      <c r="B21856" t="s">
        <v>14518</v>
      </c>
      <c r="C21856" s="155">
        <v>31182</v>
      </c>
      <c r="D21856">
        <v>667814</v>
      </c>
      <c r="E21856" t="s">
        <v>1172</v>
      </c>
      <c r="F21856" t="s">
        <v>436</v>
      </c>
      <c r="G21856" s="155">
        <v>45912</v>
      </c>
      <c r="H21856">
        <v>1</v>
      </c>
    </row>
    <row r="21857" spans="1:8" x14ac:dyDescent="0.25">
      <c r="A21857">
        <v>4879146</v>
      </c>
      <c r="B21857" t="s">
        <v>13620</v>
      </c>
      <c r="C21857" s="155">
        <v>29110</v>
      </c>
      <c r="D21857">
        <v>667888</v>
      </c>
      <c r="E21857" t="s">
        <v>1180</v>
      </c>
      <c r="F21857" t="s">
        <v>421</v>
      </c>
      <c r="G21857" s="155">
        <v>45923</v>
      </c>
      <c r="H21857">
        <v>1</v>
      </c>
    </row>
    <row r="21858" spans="1:8" x14ac:dyDescent="0.25">
      <c r="A21858">
        <v>4879143</v>
      </c>
      <c r="B21858" t="s">
        <v>6770</v>
      </c>
      <c r="C21858" s="155">
        <v>20076</v>
      </c>
      <c r="D21858">
        <v>617888</v>
      </c>
      <c r="E21858" t="s">
        <v>6042</v>
      </c>
      <c r="F21858" t="s">
        <v>67</v>
      </c>
      <c r="G21858" s="155">
        <v>45918</v>
      </c>
      <c r="H21858">
        <v>1</v>
      </c>
    </row>
    <row r="21859" spans="1:8" x14ac:dyDescent="0.25">
      <c r="A21859">
        <v>4879142</v>
      </c>
      <c r="B21859" t="s">
        <v>9887</v>
      </c>
      <c r="C21859" s="155">
        <v>22818</v>
      </c>
      <c r="D21859">
        <v>667688</v>
      </c>
      <c r="E21859" t="s">
        <v>1156</v>
      </c>
      <c r="F21859" t="s">
        <v>12</v>
      </c>
      <c r="G21859" s="155">
        <v>45912</v>
      </c>
      <c r="H21859">
        <v>1</v>
      </c>
    </row>
    <row r="21860" spans="1:8" x14ac:dyDescent="0.25">
      <c r="A21860">
        <v>4879139</v>
      </c>
      <c r="B21860" t="s">
        <v>5048</v>
      </c>
      <c r="C21860" s="155">
        <v>21552</v>
      </c>
      <c r="D21860">
        <v>608888</v>
      </c>
      <c r="E21860" t="s">
        <v>5759</v>
      </c>
      <c r="F21860" t="s">
        <v>35</v>
      </c>
      <c r="G21860" s="155">
        <v>45918</v>
      </c>
      <c r="H21860">
        <v>1</v>
      </c>
    </row>
    <row r="21861" spans="1:8" x14ac:dyDescent="0.25">
      <c r="A21861">
        <v>4879138</v>
      </c>
      <c r="B21861" t="s">
        <v>14519</v>
      </c>
      <c r="C21861" s="155">
        <v>24362</v>
      </c>
      <c r="D21861">
        <v>609814</v>
      </c>
      <c r="E21861" t="s">
        <v>1180</v>
      </c>
      <c r="F21861" t="s">
        <v>345</v>
      </c>
      <c r="G21861" s="155">
        <v>45912</v>
      </c>
      <c r="H21861">
        <v>1</v>
      </c>
    </row>
    <row r="21862" spans="1:8" x14ac:dyDescent="0.25">
      <c r="A21862">
        <v>4879135</v>
      </c>
      <c r="B21862" t="s">
        <v>2721</v>
      </c>
      <c r="C21862" s="155">
        <v>16532</v>
      </c>
      <c r="D21862">
        <v>682824</v>
      </c>
      <c r="E21862" t="s">
        <v>1156</v>
      </c>
      <c r="F21862" t="s">
        <v>33</v>
      </c>
      <c r="G21862" s="155">
        <v>45912</v>
      </c>
      <c r="H21862">
        <v>1</v>
      </c>
    </row>
    <row r="21863" spans="1:8" x14ac:dyDescent="0.25">
      <c r="A21863">
        <v>4879134</v>
      </c>
      <c r="B21863" t="s">
        <v>2299</v>
      </c>
      <c r="C21863" s="155">
        <v>18076</v>
      </c>
      <c r="D21863">
        <v>667824</v>
      </c>
      <c r="E21863" t="s">
        <v>1951</v>
      </c>
      <c r="F21863" t="s">
        <v>297</v>
      </c>
      <c r="G21863" s="155">
        <v>45912</v>
      </c>
      <c r="H21863">
        <v>1</v>
      </c>
    </row>
    <row r="21864" spans="1:8" x14ac:dyDescent="0.25">
      <c r="A21864">
        <v>4879133</v>
      </c>
      <c r="B21864" t="s">
        <v>8948</v>
      </c>
      <c r="C21864" s="155">
        <v>28090</v>
      </c>
      <c r="D21864">
        <v>667688</v>
      </c>
      <c r="E21864" t="s">
        <v>1156</v>
      </c>
      <c r="F21864" t="s">
        <v>319</v>
      </c>
      <c r="G21864" s="155">
        <v>45912</v>
      </c>
      <c r="H21864">
        <v>1</v>
      </c>
    </row>
    <row r="21865" spans="1:8" x14ac:dyDescent="0.25">
      <c r="A21865">
        <v>4879132</v>
      </c>
      <c r="B21865" t="s">
        <v>5988</v>
      </c>
      <c r="C21865" s="155">
        <v>19130</v>
      </c>
      <c r="D21865">
        <v>682824</v>
      </c>
      <c r="E21865" t="s">
        <v>1198</v>
      </c>
      <c r="F21865" t="s">
        <v>33</v>
      </c>
      <c r="G21865" s="155">
        <v>45912</v>
      </c>
      <c r="H21865">
        <v>1</v>
      </c>
    </row>
    <row r="21866" spans="1:8" x14ac:dyDescent="0.25">
      <c r="A21866">
        <v>4879130</v>
      </c>
      <c r="B21866" t="s">
        <v>14520</v>
      </c>
      <c r="C21866" s="155">
        <v>24230</v>
      </c>
      <c r="D21866">
        <v>608814</v>
      </c>
      <c r="E21866" t="s">
        <v>1888</v>
      </c>
      <c r="F21866" t="s">
        <v>81</v>
      </c>
      <c r="G21866" s="155">
        <v>45912</v>
      </c>
      <c r="H21866">
        <v>1</v>
      </c>
    </row>
    <row r="21867" spans="1:8" x14ac:dyDescent="0.25">
      <c r="A21867">
        <v>4879129</v>
      </c>
      <c r="B21867" t="s">
        <v>18804</v>
      </c>
      <c r="C21867" s="155">
        <v>33313</v>
      </c>
      <c r="D21867">
        <v>622871</v>
      </c>
      <c r="E21867" t="s">
        <v>572</v>
      </c>
      <c r="F21867" t="s">
        <v>44</v>
      </c>
      <c r="G21867" s="155">
        <v>45912</v>
      </c>
      <c r="H21867">
        <v>1</v>
      </c>
    </row>
    <row r="21868" spans="1:8" x14ac:dyDescent="0.25">
      <c r="A21868">
        <v>4879127</v>
      </c>
      <c r="B21868" t="s">
        <v>2557</v>
      </c>
      <c r="C21868" s="155">
        <v>20048</v>
      </c>
      <c r="D21868">
        <v>622865</v>
      </c>
      <c r="E21868" t="s">
        <v>2097</v>
      </c>
      <c r="F21868" t="s">
        <v>47</v>
      </c>
      <c r="G21868" s="155">
        <v>45918</v>
      </c>
      <c r="H21868">
        <v>1</v>
      </c>
    </row>
    <row r="21869" spans="1:8" x14ac:dyDescent="0.25">
      <c r="A21869">
        <v>4879126</v>
      </c>
      <c r="B21869" t="s">
        <v>14521</v>
      </c>
      <c r="C21869" s="155">
        <v>27773</v>
      </c>
      <c r="D21869">
        <v>667688</v>
      </c>
      <c r="E21869" t="s">
        <v>1156</v>
      </c>
      <c r="F21869" t="s">
        <v>12</v>
      </c>
      <c r="G21869" s="155">
        <v>45912</v>
      </c>
      <c r="H21869">
        <v>1</v>
      </c>
    </row>
    <row r="21870" spans="1:8" x14ac:dyDescent="0.25">
      <c r="A21870">
        <v>4879125</v>
      </c>
      <c r="B21870" t="s">
        <v>14522</v>
      </c>
      <c r="C21870" s="155">
        <v>13610</v>
      </c>
      <c r="D21870">
        <v>667688</v>
      </c>
      <c r="E21870" t="s">
        <v>1156</v>
      </c>
      <c r="F21870" t="s">
        <v>319</v>
      </c>
      <c r="G21870" s="155">
        <v>45912</v>
      </c>
      <c r="H21870">
        <v>1</v>
      </c>
    </row>
    <row r="21871" spans="1:8" x14ac:dyDescent="0.25">
      <c r="A21871">
        <v>4879124</v>
      </c>
      <c r="B21871" t="s">
        <v>14523</v>
      </c>
      <c r="C21871" s="155">
        <v>28291</v>
      </c>
      <c r="D21871">
        <v>608814</v>
      </c>
      <c r="E21871" t="s">
        <v>1867</v>
      </c>
      <c r="F21871" t="s">
        <v>75</v>
      </c>
      <c r="G21871" s="155">
        <v>45912</v>
      </c>
      <c r="H21871">
        <v>1</v>
      </c>
    </row>
    <row r="21872" spans="1:8" x14ac:dyDescent="0.25">
      <c r="A21872">
        <v>4879123</v>
      </c>
      <c r="B21872" t="s">
        <v>3657</v>
      </c>
      <c r="C21872" s="155">
        <v>31310</v>
      </c>
      <c r="D21872">
        <v>622871</v>
      </c>
      <c r="E21872" t="s">
        <v>5502</v>
      </c>
      <c r="F21872" t="s">
        <v>288</v>
      </c>
      <c r="G21872" s="155">
        <v>45912</v>
      </c>
      <c r="H21872">
        <v>1</v>
      </c>
    </row>
    <row r="21873" spans="1:8" x14ac:dyDescent="0.25">
      <c r="A21873">
        <v>4879120</v>
      </c>
      <c r="B21873" t="s">
        <v>18805</v>
      </c>
      <c r="C21873" s="155">
        <v>36406</v>
      </c>
      <c r="D21873">
        <v>667888</v>
      </c>
      <c r="E21873" t="s">
        <v>1951</v>
      </c>
      <c r="F21873" t="s">
        <v>501</v>
      </c>
      <c r="G21873" s="155">
        <v>45916</v>
      </c>
      <c r="H21873">
        <v>1</v>
      </c>
    </row>
    <row r="21874" spans="1:8" x14ac:dyDescent="0.25">
      <c r="A21874">
        <v>4879116</v>
      </c>
      <c r="B21874" t="s">
        <v>18806</v>
      </c>
      <c r="C21874" s="155">
        <v>38028</v>
      </c>
      <c r="D21874">
        <v>667888</v>
      </c>
      <c r="E21874" t="s">
        <v>1951</v>
      </c>
      <c r="F21874" t="s">
        <v>500</v>
      </c>
      <c r="G21874" s="155">
        <v>45917</v>
      </c>
      <c r="H21874">
        <v>1</v>
      </c>
    </row>
    <row r="21875" spans="1:8" x14ac:dyDescent="0.25">
      <c r="A21875">
        <v>4879114</v>
      </c>
      <c r="B21875" t="s">
        <v>23489</v>
      </c>
      <c r="C21875" s="155">
        <v>32142</v>
      </c>
      <c r="D21875">
        <v>667888</v>
      </c>
      <c r="E21875" t="s">
        <v>1951</v>
      </c>
      <c r="F21875" t="s">
        <v>12</v>
      </c>
      <c r="G21875" s="155">
        <v>45918</v>
      </c>
      <c r="H21875">
        <v>1</v>
      </c>
    </row>
    <row r="21876" spans="1:8" x14ac:dyDescent="0.25">
      <c r="A21876">
        <v>4879112</v>
      </c>
      <c r="B21876" t="s">
        <v>9959</v>
      </c>
      <c r="C21876" s="155">
        <v>22414</v>
      </c>
      <c r="D21876">
        <v>602984</v>
      </c>
      <c r="E21876" t="s">
        <v>1156</v>
      </c>
      <c r="F21876" t="s">
        <v>26</v>
      </c>
      <c r="G21876" s="155">
        <v>45912</v>
      </c>
      <c r="H21876">
        <v>1</v>
      </c>
    </row>
    <row r="21877" spans="1:8" x14ac:dyDescent="0.25">
      <c r="A21877">
        <v>4879109</v>
      </c>
      <c r="B21877" t="s">
        <v>5895</v>
      </c>
      <c r="C21877" s="155">
        <v>20660</v>
      </c>
      <c r="D21877">
        <v>682824</v>
      </c>
      <c r="E21877" t="s">
        <v>1156</v>
      </c>
      <c r="F21877" t="s">
        <v>33</v>
      </c>
      <c r="G21877" s="155">
        <v>45912</v>
      </c>
      <c r="H21877">
        <v>1</v>
      </c>
    </row>
    <row r="21878" spans="1:8" x14ac:dyDescent="0.25">
      <c r="A21878">
        <v>4879108</v>
      </c>
      <c r="B21878" t="s">
        <v>18807</v>
      </c>
      <c r="C21878" s="155">
        <v>17881</v>
      </c>
      <c r="D21878">
        <v>667824</v>
      </c>
      <c r="E21878" t="s">
        <v>1854</v>
      </c>
      <c r="F21878" t="s">
        <v>18</v>
      </c>
      <c r="G21878" s="155">
        <v>45912</v>
      </c>
      <c r="H21878">
        <v>1</v>
      </c>
    </row>
    <row r="21879" spans="1:8" x14ac:dyDescent="0.25">
      <c r="A21879">
        <v>4879106</v>
      </c>
      <c r="B21879" t="s">
        <v>14524</v>
      </c>
      <c r="C21879" s="155">
        <v>25631</v>
      </c>
      <c r="D21879">
        <v>667688</v>
      </c>
      <c r="E21879" t="s">
        <v>1156</v>
      </c>
      <c r="F21879" t="s">
        <v>14</v>
      </c>
      <c r="G21879" s="155">
        <v>45912</v>
      </c>
      <c r="H21879">
        <v>1</v>
      </c>
    </row>
    <row r="21880" spans="1:8" x14ac:dyDescent="0.25">
      <c r="A21880">
        <v>4879105</v>
      </c>
      <c r="B21880" t="s">
        <v>14491</v>
      </c>
      <c r="C21880" s="155">
        <v>24330</v>
      </c>
      <c r="D21880">
        <v>600824</v>
      </c>
      <c r="E21880" t="s">
        <v>1174</v>
      </c>
      <c r="F21880" t="s">
        <v>16</v>
      </c>
      <c r="G21880" s="155">
        <v>45912</v>
      </c>
      <c r="H21880">
        <v>1</v>
      </c>
    </row>
    <row r="21881" spans="1:8" x14ac:dyDescent="0.25">
      <c r="A21881">
        <v>4879103</v>
      </c>
      <c r="B21881" t="s">
        <v>6678</v>
      </c>
      <c r="C21881" s="155">
        <v>32855</v>
      </c>
      <c r="D21881">
        <v>667688</v>
      </c>
      <c r="E21881" t="s">
        <v>1156</v>
      </c>
      <c r="F21881" t="s">
        <v>25</v>
      </c>
      <c r="G21881" s="155">
        <v>45912</v>
      </c>
      <c r="H21881">
        <v>1</v>
      </c>
    </row>
    <row r="21882" spans="1:8" x14ac:dyDescent="0.25">
      <c r="A21882">
        <v>4879102</v>
      </c>
      <c r="B21882" t="s">
        <v>14368</v>
      </c>
      <c r="C21882" s="155">
        <v>16791</v>
      </c>
      <c r="D21882">
        <v>667814</v>
      </c>
      <c r="E21882" t="s">
        <v>1186</v>
      </c>
      <c r="F21882" t="s">
        <v>421</v>
      </c>
      <c r="G21882" s="155">
        <v>45912</v>
      </c>
      <c r="H21882">
        <v>1</v>
      </c>
    </row>
    <row r="21883" spans="1:8" x14ac:dyDescent="0.25">
      <c r="A21883">
        <v>4879100</v>
      </c>
      <c r="B21883" t="s">
        <v>5867</v>
      </c>
      <c r="C21883" s="155">
        <v>15436</v>
      </c>
      <c r="D21883">
        <v>682824</v>
      </c>
      <c r="E21883" t="s">
        <v>1156</v>
      </c>
      <c r="F21883" t="s">
        <v>33</v>
      </c>
      <c r="G21883" s="155">
        <v>45912</v>
      </c>
      <c r="H21883">
        <v>1</v>
      </c>
    </row>
    <row r="21884" spans="1:8" x14ac:dyDescent="0.25">
      <c r="A21884">
        <v>4879098</v>
      </c>
      <c r="B21884" t="s">
        <v>14178</v>
      </c>
      <c r="C21884" s="155">
        <v>26845</v>
      </c>
      <c r="D21884">
        <v>622871</v>
      </c>
      <c r="E21884" t="s">
        <v>551</v>
      </c>
      <c r="F21884" t="s">
        <v>24</v>
      </c>
      <c r="G21884" s="155">
        <v>45912</v>
      </c>
      <c r="H21884">
        <v>1</v>
      </c>
    </row>
    <row r="21885" spans="1:8" x14ac:dyDescent="0.25">
      <c r="A21885">
        <v>4879097</v>
      </c>
      <c r="B21885" t="s">
        <v>14525</v>
      </c>
      <c r="C21885" s="155">
        <v>24849</v>
      </c>
      <c r="D21885">
        <v>667934</v>
      </c>
      <c r="E21885" t="s">
        <v>2275</v>
      </c>
      <c r="F21885" t="s">
        <v>402</v>
      </c>
      <c r="G21885" s="155">
        <v>45912</v>
      </c>
      <c r="H21885">
        <v>1</v>
      </c>
    </row>
    <row r="21886" spans="1:8" x14ac:dyDescent="0.25">
      <c r="A21886">
        <v>4879095</v>
      </c>
      <c r="B21886" t="s">
        <v>14526</v>
      </c>
      <c r="C21886" s="155">
        <v>17900</v>
      </c>
      <c r="D21886">
        <v>667688</v>
      </c>
      <c r="E21886" t="s">
        <v>1156</v>
      </c>
      <c r="F21886" t="s">
        <v>12</v>
      </c>
      <c r="G21886" s="155">
        <v>45912</v>
      </c>
      <c r="H21886">
        <v>1</v>
      </c>
    </row>
    <row r="21887" spans="1:8" x14ac:dyDescent="0.25">
      <c r="A21887">
        <v>4879094</v>
      </c>
      <c r="B21887" t="s">
        <v>14527</v>
      </c>
      <c r="C21887" s="155">
        <v>20808</v>
      </c>
      <c r="D21887">
        <v>682824</v>
      </c>
      <c r="E21887" t="s">
        <v>1192</v>
      </c>
      <c r="F21887" t="s">
        <v>33</v>
      </c>
      <c r="G21887" s="155">
        <v>45912</v>
      </c>
      <c r="H21887">
        <v>1</v>
      </c>
    </row>
    <row r="21888" spans="1:8" x14ac:dyDescent="0.25">
      <c r="A21888">
        <v>4879093</v>
      </c>
      <c r="B21888" t="s">
        <v>7785</v>
      </c>
      <c r="C21888" s="155">
        <v>37229</v>
      </c>
      <c r="D21888">
        <v>667888</v>
      </c>
      <c r="E21888" t="s">
        <v>1951</v>
      </c>
      <c r="F21888" t="s">
        <v>487</v>
      </c>
      <c r="G21888" s="155">
        <v>45915</v>
      </c>
      <c r="H21888">
        <v>1</v>
      </c>
    </row>
    <row r="21889" spans="1:8" x14ac:dyDescent="0.25">
      <c r="A21889">
        <v>4879092</v>
      </c>
      <c r="B21889" t="s">
        <v>18483</v>
      </c>
      <c r="C21889" s="155">
        <v>19285</v>
      </c>
      <c r="D21889">
        <v>667814</v>
      </c>
      <c r="E21889" t="s">
        <v>1230</v>
      </c>
      <c r="F21889" t="s">
        <v>18</v>
      </c>
      <c r="G21889" s="155">
        <v>45912</v>
      </c>
      <c r="H21889">
        <v>1</v>
      </c>
    </row>
    <row r="21890" spans="1:8" x14ac:dyDescent="0.25">
      <c r="A21890">
        <v>4879091</v>
      </c>
      <c r="B21890" t="s">
        <v>3245</v>
      </c>
      <c r="C21890" s="155">
        <v>14427</v>
      </c>
      <c r="D21890">
        <v>667814</v>
      </c>
      <c r="E21890" t="s">
        <v>2653</v>
      </c>
      <c r="F21890" t="s">
        <v>60</v>
      </c>
      <c r="G21890" s="155">
        <v>45912</v>
      </c>
      <c r="H21890">
        <v>1</v>
      </c>
    </row>
    <row r="21891" spans="1:8" x14ac:dyDescent="0.25">
      <c r="A21891">
        <v>4879090</v>
      </c>
      <c r="B21891" t="s">
        <v>14528</v>
      </c>
      <c r="C21891" s="155">
        <v>22668</v>
      </c>
      <c r="D21891">
        <v>618890</v>
      </c>
      <c r="E21891" t="s">
        <v>2738</v>
      </c>
      <c r="F21891" t="s">
        <v>41</v>
      </c>
      <c r="G21891" s="155">
        <v>45912</v>
      </c>
      <c r="H21891">
        <v>1</v>
      </c>
    </row>
    <row r="21892" spans="1:8" x14ac:dyDescent="0.25">
      <c r="A21892">
        <v>4879089</v>
      </c>
      <c r="B21892" t="s">
        <v>7199</v>
      </c>
      <c r="C21892" s="155">
        <v>34489</v>
      </c>
      <c r="D21892">
        <v>665890</v>
      </c>
      <c r="E21892" t="s">
        <v>7637</v>
      </c>
      <c r="F21892" t="s">
        <v>56</v>
      </c>
      <c r="G21892" s="155">
        <v>45912</v>
      </c>
      <c r="H21892">
        <v>1</v>
      </c>
    </row>
    <row r="21893" spans="1:8" x14ac:dyDescent="0.25">
      <c r="A21893">
        <v>4879088</v>
      </c>
      <c r="B21893" t="s">
        <v>2618</v>
      </c>
      <c r="C21893" s="155">
        <v>17536</v>
      </c>
      <c r="D21893">
        <v>620814</v>
      </c>
      <c r="E21893" t="s">
        <v>1863</v>
      </c>
      <c r="F21893" t="s">
        <v>424</v>
      </c>
      <c r="G21893" s="155">
        <v>45912</v>
      </c>
      <c r="H21893">
        <v>1</v>
      </c>
    </row>
    <row r="21894" spans="1:8" x14ac:dyDescent="0.25">
      <c r="A21894">
        <v>4879086</v>
      </c>
      <c r="B21894" t="s">
        <v>5584</v>
      </c>
      <c r="C21894" s="155">
        <v>17559</v>
      </c>
      <c r="D21894">
        <v>682824</v>
      </c>
      <c r="E21894" t="s">
        <v>1174</v>
      </c>
      <c r="F21894" t="s">
        <v>33</v>
      </c>
      <c r="G21894" s="155">
        <v>45912</v>
      </c>
      <c r="H21894">
        <v>1</v>
      </c>
    </row>
    <row r="21895" spans="1:8" x14ac:dyDescent="0.25">
      <c r="A21895">
        <v>4879085</v>
      </c>
      <c r="B21895" t="s">
        <v>14529</v>
      </c>
      <c r="C21895" s="155">
        <v>15509</v>
      </c>
      <c r="D21895">
        <v>618888</v>
      </c>
      <c r="E21895" t="s">
        <v>2897</v>
      </c>
      <c r="F21895" t="s">
        <v>257</v>
      </c>
      <c r="G21895" s="155">
        <v>45912</v>
      </c>
      <c r="H21895">
        <v>1</v>
      </c>
    </row>
    <row r="21896" spans="1:8" x14ac:dyDescent="0.25">
      <c r="A21896">
        <v>4879084</v>
      </c>
      <c r="B21896" t="s">
        <v>14530</v>
      </c>
      <c r="C21896" s="155">
        <v>17209</v>
      </c>
      <c r="D21896">
        <v>602984</v>
      </c>
      <c r="E21896" t="s">
        <v>1430</v>
      </c>
      <c r="F21896" t="s">
        <v>485</v>
      </c>
      <c r="G21896" s="155">
        <v>45912</v>
      </c>
      <c r="H21896">
        <v>1</v>
      </c>
    </row>
    <row r="21897" spans="1:8" x14ac:dyDescent="0.25">
      <c r="A21897">
        <v>4879083</v>
      </c>
      <c r="B21897" t="s">
        <v>14531</v>
      </c>
      <c r="C21897" s="155">
        <v>15189</v>
      </c>
      <c r="D21897">
        <v>682824</v>
      </c>
      <c r="E21897" t="s">
        <v>1156</v>
      </c>
      <c r="F21897" t="s">
        <v>33</v>
      </c>
      <c r="G21897" s="155">
        <v>45912</v>
      </c>
      <c r="H21897">
        <v>1</v>
      </c>
    </row>
    <row r="21898" spans="1:8" x14ac:dyDescent="0.25">
      <c r="A21898">
        <v>4879081</v>
      </c>
      <c r="B21898" t="s">
        <v>23490</v>
      </c>
      <c r="C21898" s="155">
        <v>22680</v>
      </c>
      <c r="D21898">
        <v>667814</v>
      </c>
      <c r="E21898" t="s">
        <v>1208</v>
      </c>
      <c r="F21898" t="s">
        <v>18</v>
      </c>
      <c r="G21898" s="155">
        <v>45912</v>
      </c>
      <c r="H21898">
        <v>1</v>
      </c>
    </row>
    <row r="21899" spans="1:8" x14ac:dyDescent="0.25">
      <c r="A21899">
        <v>4879079</v>
      </c>
      <c r="B21899" t="s">
        <v>9489</v>
      </c>
      <c r="C21899" s="155">
        <v>20022</v>
      </c>
      <c r="D21899">
        <v>667814</v>
      </c>
      <c r="E21899" t="s">
        <v>2839</v>
      </c>
      <c r="F21899" t="s">
        <v>397</v>
      </c>
      <c r="G21899" s="155">
        <v>45912</v>
      </c>
      <c r="H21899">
        <v>1</v>
      </c>
    </row>
    <row r="21900" spans="1:8" x14ac:dyDescent="0.25">
      <c r="A21900">
        <v>4879078</v>
      </c>
      <c r="B21900" t="s">
        <v>8709</v>
      </c>
      <c r="C21900" s="155">
        <v>19404</v>
      </c>
      <c r="D21900">
        <v>610890</v>
      </c>
      <c r="E21900" t="s">
        <v>10178</v>
      </c>
      <c r="F21900" t="s">
        <v>300</v>
      </c>
      <c r="G21900" s="155">
        <v>45912</v>
      </c>
      <c r="H21900">
        <v>1</v>
      </c>
    </row>
    <row r="21901" spans="1:8" x14ac:dyDescent="0.25">
      <c r="A21901">
        <v>4879077</v>
      </c>
      <c r="B21901" t="s">
        <v>14532</v>
      </c>
      <c r="C21901" s="155">
        <v>17065</v>
      </c>
      <c r="D21901">
        <v>609890</v>
      </c>
      <c r="E21901" t="s">
        <v>4526</v>
      </c>
      <c r="F21901" t="s">
        <v>345</v>
      </c>
      <c r="G21901" s="155">
        <v>45912</v>
      </c>
      <c r="H21901">
        <v>1</v>
      </c>
    </row>
    <row r="21902" spans="1:8" x14ac:dyDescent="0.25">
      <c r="A21902">
        <v>4879076</v>
      </c>
      <c r="B21902" t="s">
        <v>14533</v>
      </c>
      <c r="C21902" s="155">
        <v>18421</v>
      </c>
      <c r="D21902">
        <v>667688</v>
      </c>
      <c r="E21902" t="s">
        <v>1156</v>
      </c>
      <c r="F21902" t="s">
        <v>12</v>
      </c>
      <c r="G21902" s="155">
        <v>45912</v>
      </c>
      <c r="H21902">
        <v>1</v>
      </c>
    </row>
    <row r="21903" spans="1:8" x14ac:dyDescent="0.25">
      <c r="A21903">
        <v>4879075</v>
      </c>
      <c r="B21903" t="s">
        <v>14534</v>
      </c>
      <c r="C21903" s="155">
        <v>15245</v>
      </c>
      <c r="D21903">
        <v>667688</v>
      </c>
      <c r="E21903" t="s">
        <v>1156</v>
      </c>
      <c r="F21903" t="s">
        <v>319</v>
      </c>
      <c r="G21903" s="155">
        <v>45912</v>
      </c>
      <c r="H21903">
        <v>1</v>
      </c>
    </row>
    <row r="21904" spans="1:8" x14ac:dyDescent="0.25">
      <c r="A21904">
        <v>4879074</v>
      </c>
      <c r="B21904" t="s">
        <v>3928</v>
      </c>
      <c r="C21904" s="155">
        <v>19573</v>
      </c>
      <c r="D21904">
        <v>682824</v>
      </c>
      <c r="E21904" t="s">
        <v>1192</v>
      </c>
      <c r="F21904" t="s">
        <v>33</v>
      </c>
      <c r="G21904" s="155">
        <v>45912</v>
      </c>
      <c r="H21904">
        <v>1</v>
      </c>
    </row>
    <row r="21905" spans="1:8" x14ac:dyDescent="0.25">
      <c r="A21905">
        <v>4879073</v>
      </c>
      <c r="B21905" t="s">
        <v>2029</v>
      </c>
      <c r="C21905" s="155">
        <v>18403</v>
      </c>
      <c r="D21905">
        <v>608888</v>
      </c>
      <c r="E21905" t="s">
        <v>3036</v>
      </c>
      <c r="F21905" t="s">
        <v>75</v>
      </c>
      <c r="G21905" s="155">
        <v>45924</v>
      </c>
      <c r="H21905">
        <v>1</v>
      </c>
    </row>
    <row r="21906" spans="1:8" x14ac:dyDescent="0.25">
      <c r="A21906">
        <v>4879072</v>
      </c>
      <c r="B21906" t="s">
        <v>3250</v>
      </c>
      <c r="C21906" s="155">
        <v>16804</v>
      </c>
      <c r="D21906">
        <v>667984</v>
      </c>
      <c r="E21906" t="s">
        <v>1186</v>
      </c>
      <c r="F21906" t="s">
        <v>60</v>
      </c>
      <c r="G21906" s="155">
        <v>45912</v>
      </c>
      <c r="H21906">
        <v>1</v>
      </c>
    </row>
    <row r="21907" spans="1:8" x14ac:dyDescent="0.25">
      <c r="A21907">
        <v>4879071</v>
      </c>
      <c r="B21907" t="s">
        <v>10205</v>
      </c>
      <c r="C21907" s="155">
        <v>25330</v>
      </c>
      <c r="D21907">
        <v>604814</v>
      </c>
      <c r="E21907" t="s">
        <v>2447</v>
      </c>
      <c r="F21907" t="s">
        <v>50</v>
      </c>
      <c r="G21907" s="155">
        <v>45912</v>
      </c>
      <c r="H21907">
        <v>1</v>
      </c>
    </row>
    <row r="21908" spans="1:8" x14ac:dyDescent="0.25">
      <c r="A21908">
        <v>4879069</v>
      </c>
      <c r="B21908" t="s">
        <v>14535</v>
      </c>
      <c r="C21908" s="155">
        <v>12808</v>
      </c>
      <c r="D21908">
        <v>620814</v>
      </c>
      <c r="E21908" t="s">
        <v>1863</v>
      </c>
      <c r="F21908" t="s">
        <v>424</v>
      </c>
      <c r="G21908" s="155">
        <v>45912</v>
      </c>
      <c r="H21908">
        <v>1</v>
      </c>
    </row>
    <row r="21909" spans="1:8" x14ac:dyDescent="0.25">
      <c r="A21909">
        <v>4879068</v>
      </c>
      <c r="B21909" t="s">
        <v>14536</v>
      </c>
      <c r="C21909" s="155">
        <v>13620</v>
      </c>
      <c r="D21909">
        <v>667688</v>
      </c>
      <c r="E21909" t="s">
        <v>1156</v>
      </c>
      <c r="F21909" t="s">
        <v>12</v>
      </c>
      <c r="G21909" s="155">
        <v>45912</v>
      </c>
      <c r="H21909">
        <v>1</v>
      </c>
    </row>
    <row r="21910" spans="1:8" x14ac:dyDescent="0.25">
      <c r="A21910">
        <v>4879067</v>
      </c>
      <c r="B21910" t="s">
        <v>5939</v>
      </c>
      <c r="C21910" s="155">
        <v>18853</v>
      </c>
      <c r="D21910">
        <v>682824</v>
      </c>
      <c r="E21910" t="s">
        <v>1192</v>
      </c>
      <c r="F21910" t="s">
        <v>33</v>
      </c>
      <c r="G21910" s="155">
        <v>45912</v>
      </c>
      <c r="H21910">
        <v>1</v>
      </c>
    </row>
    <row r="21911" spans="1:8" x14ac:dyDescent="0.25">
      <c r="A21911">
        <v>4879065</v>
      </c>
      <c r="B21911" t="s">
        <v>3304</v>
      </c>
      <c r="C21911" s="155">
        <v>26220</v>
      </c>
      <c r="D21911">
        <v>667814</v>
      </c>
      <c r="E21911" t="s">
        <v>1170</v>
      </c>
      <c r="F21911" t="s">
        <v>493</v>
      </c>
      <c r="G21911" s="155">
        <v>45912</v>
      </c>
      <c r="H21911">
        <v>1</v>
      </c>
    </row>
    <row r="21912" spans="1:8" x14ac:dyDescent="0.25">
      <c r="A21912">
        <v>4879063</v>
      </c>
      <c r="B21912" t="s">
        <v>2725</v>
      </c>
      <c r="C21912" s="155">
        <v>29695</v>
      </c>
      <c r="D21912">
        <v>602984</v>
      </c>
      <c r="E21912" t="s">
        <v>1156</v>
      </c>
      <c r="F21912" t="s">
        <v>336</v>
      </c>
      <c r="G21912" s="155">
        <v>45912</v>
      </c>
      <c r="H21912">
        <v>1</v>
      </c>
    </row>
    <row r="21913" spans="1:8" x14ac:dyDescent="0.25">
      <c r="A21913">
        <v>4879061</v>
      </c>
      <c r="B21913" t="s">
        <v>10717</v>
      </c>
      <c r="C21913" s="155">
        <v>38710</v>
      </c>
      <c r="D21913">
        <v>602888</v>
      </c>
      <c r="E21913" t="s">
        <v>1172</v>
      </c>
      <c r="F21913" t="s">
        <v>26</v>
      </c>
      <c r="G21913" s="155">
        <v>45917</v>
      </c>
      <c r="H21913">
        <v>1</v>
      </c>
    </row>
    <row r="21914" spans="1:8" x14ac:dyDescent="0.25">
      <c r="A21914">
        <v>4879060</v>
      </c>
      <c r="B21914" t="s">
        <v>2719</v>
      </c>
      <c r="C21914" s="155">
        <v>20058</v>
      </c>
      <c r="D21914">
        <v>667688</v>
      </c>
      <c r="E21914" t="s">
        <v>1156</v>
      </c>
      <c r="F21914" t="s">
        <v>25</v>
      </c>
      <c r="G21914" s="155">
        <v>45912</v>
      </c>
      <c r="H21914">
        <v>1</v>
      </c>
    </row>
    <row r="21915" spans="1:8" x14ac:dyDescent="0.25">
      <c r="A21915">
        <v>4879059</v>
      </c>
      <c r="B21915" t="s">
        <v>14537</v>
      </c>
      <c r="C21915" s="155">
        <v>14687</v>
      </c>
      <c r="D21915">
        <v>682824</v>
      </c>
      <c r="E21915" t="s">
        <v>1174</v>
      </c>
      <c r="F21915" t="s">
        <v>33</v>
      </c>
      <c r="G21915" s="155">
        <v>45912</v>
      </c>
      <c r="H21915">
        <v>1</v>
      </c>
    </row>
    <row r="21916" spans="1:8" x14ac:dyDescent="0.25">
      <c r="A21916">
        <v>4879056</v>
      </c>
      <c r="B21916" t="s">
        <v>14538</v>
      </c>
      <c r="C21916" s="155">
        <v>35594</v>
      </c>
      <c r="D21916">
        <v>667888</v>
      </c>
      <c r="E21916" t="s">
        <v>1951</v>
      </c>
      <c r="F21916" t="s">
        <v>436</v>
      </c>
      <c r="G21916" s="155">
        <v>45915</v>
      </c>
      <c r="H21916">
        <v>1</v>
      </c>
    </row>
    <row r="21917" spans="1:8" x14ac:dyDescent="0.25">
      <c r="A21917">
        <v>4879054</v>
      </c>
      <c r="B21917" t="s">
        <v>14539</v>
      </c>
      <c r="C21917" s="155">
        <v>26077</v>
      </c>
      <c r="D21917">
        <v>665890</v>
      </c>
      <c r="E21917" t="s">
        <v>2601</v>
      </c>
      <c r="F21917" t="s">
        <v>56</v>
      </c>
      <c r="G21917" s="155">
        <v>45912</v>
      </c>
      <c r="H21917">
        <v>1</v>
      </c>
    </row>
    <row r="21918" spans="1:8" x14ac:dyDescent="0.25">
      <c r="A21918">
        <v>4879053</v>
      </c>
      <c r="B21918" t="s">
        <v>14540</v>
      </c>
      <c r="C21918" s="155">
        <v>17045</v>
      </c>
      <c r="D21918">
        <v>602814</v>
      </c>
      <c r="E21918" t="s">
        <v>1156</v>
      </c>
      <c r="F21918" t="s">
        <v>26</v>
      </c>
      <c r="G21918" s="155">
        <v>45912</v>
      </c>
      <c r="H21918">
        <v>1</v>
      </c>
    </row>
    <row r="21919" spans="1:8" x14ac:dyDescent="0.25">
      <c r="A21919">
        <v>4879051</v>
      </c>
      <c r="B21919" t="s">
        <v>2414</v>
      </c>
      <c r="C21919" s="155">
        <v>14709</v>
      </c>
      <c r="D21919">
        <v>667814</v>
      </c>
      <c r="E21919" t="s">
        <v>1180</v>
      </c>
      <c r="F21919" t="s">
        <v>297</v>
      </c>
      <c r="G21919" s="155">
        <v>45912</v>
      </c>
      <c r="H21919">
        <v>1</v>
      </c>
    </row>
    <row r="21920" spans="1:8" x14ac:dyDescent="0.25">
      <c r="A21920">
        <v>4879050</v>
      </c>
      <c r="B21920" t="s">
        <v>3260</v>
      </c>
      <c r="C21920" s="155">
        <v>20353</v>
      </c>
      <c r="D21920">
        <v>667984</v>
      </c>
      <c r="E21920" t="s">
        <v>1174</v>
      </c>
      <c r="F21920" t="s">
        <v>60</v>
      </c>
      <c r="G21920" s="155">
        <v>45912</v>
      </c>
      <c r="H21920">
        <v>1</v>
      </c>
    </row>
    <row r="21921" spans="1:8" x14ac:dyDescent="0.25">
      <c r="A21921">
        <v>4879048</v>
      </c>
      <c r="B21921" t="s">
        <v>14541</v>
      </c>
      <c r="C21921" s="155">
        <v>17169</v>
      </c>
      <c r="D21921">
        <v>667688</v>
      </c>
      <c r="E21921" t="s">
        <v>1156</v>
      </c>
      <c r="F21921" t="s">
        <v>12</v>
      </c>
      <c r="G21921" s="155">
        <v>45912</v>
      </c>
      <c r="H21921">
        <v>1</v>
      </c>
    </row>
    <row r="21922" spans="1:8" x14ac:dyDescent="0.25">
      <c r="A21922">
        <v>4879047</v>
      </c>
      <c r="B21922" t="s">
        <v>14542</v>
      </c>
      <c r="C21922" s="155">
        <v>27962</v>
      </c>
      <c r="D21922">
        <v>622871</v>
      </c>
      <c r="E21922" t="s">
        <v>581</v>
      </c>
      <c r="F21922" t="s">
        <v>40</v>
      </c>
      <c r="G21922" s="155">
        <v>45912</v>
      </c>
      <c r="H21922">
        <v>1</v>
      </c>
    </row>
    <row r="21923" spans="1:8" x14ac:dyDescent="0.25">
      <c r="A21923">
        <v>4879046</v>
      </c>
      <c r="B21923" t="s">
        <v>14543</v>
      </c>
      <c r="C21923" s="155">
        <v>14359</v>
      </c>
      <c r="D21923">
        <v>617814</v>
      </c>
      <c r="E21923" t="s">
        <v>2304</v>
      </c>
      <c r="F21923" t="s">
        <v>338</v>
      </c>
      <c r="G21923" s="155">
        <v>45912</v>
      </c>
      <c r="H21923">
        <v>1</v>
      </c>
    </row>
    <row r="21924" spans="1:8" x14ac:dyDescent="0.25">
      <c r="A21924">
        <v>4879045</v>
      </c>
      <c r="B21924" t="s">
        <v>14544</v>
      </c>
      <c r="C21924" s="155">
        <v>19117</v>
      </c>
      <c r="D21924">
        <v>610890</v>
      </c>
      <c r="E21924" t="s">
        <v>5355</v>
      </c>
      <c r="F21924" t="s">
        <v>300</v>
      </c>
      <c r="G21924" s="155">
        <v>45912</v>
      </c>
      <c r="H21924">
        <v>1</v>
      </c>
    </row>
    <row r="21925" spans="1:8" x14ac:dyDescent="0.25">
      <c r="A21925">
        <v>4879043</v>
      </c>
      <c r="B21925" t="s">
        <v>14545</v>
      </c>
      <c r="C21925" s="155">
        <v>13529</v>
      </c>
      <c r="D21925">
        <v>610814</v>
      </c>
      <c r="E21925" t="s">
        <v>6223</v>
      </c>
      <c r="F21925" t="s">
        <v>52</v>
      </c>
      <c r="G21925" s="155">
        <v>45912</v>
      </c>
      <c r="H21925">
        <v>1</v>
      </c>
    </row>
    <row r="21926" spans="1:8" x14ac:dyDescent="0.25">
      <c r="A21926">
        <v>4879041</v>
      </c>
      <c r="B21926" t="s">
        <v>14546</v>
      </c>
      <c r="C21926" s="155">
        <v>17414</v>
      </c>
      <c r="D21926">
        <v>682824</v>
      </c>
      <c r="E21926" t="s">
        <v>1174</v>
      </c>
      <c r="F21926" t="s">
        <v>33</v>
      </c>
      <c r="G21926" s="155">
        <v>45912</v>
      </c>
      <c r="H21926">
        <v>1</v>
      </c>
    </row>
    <row r="21927" spans="1:8" x14ac:dyDescent="0.25">
      <c r="A21927">
        <v>4879040</v>
      </c>
      <c r="B21927" t="s">
        <v>14547</v>
      </c>
      <c r="C21927" s="155">
        <v>32881</v>
      </c>
      <c r="D21927">
        <v>609814</v>
      </c>
      <c r="E21927" t="s">
        <v>1180</v>
      </c>
      <c r="F21927" t="s">
        <v>345</v>
      </c>
      <c r="G21927" s="155">
        <v>45912</v>
      </c>
      <c r="H21927">
        <v>1</v>
      </c>
    </row>
    <row r="21928" spans="1:8" x14ac:dyDescent="0.25">
      <c r="A21928">
        <v>4879038</v>
      </c>
      <c r="B21928" t="s">
        <v>22193</v>
      </c>
      <c r="C21928" s="155">
        <v>17191</v>
      </c>
      <c r="D21928">
        <v>667688</v>
      </c>
      <c r="E21928" t="s">
        <v>1174</v>
      </c>
      <c r="F21928" t="s">
        <v>383</v>
      </c>
      <c r="G21928" s="155">
        <v>45912</v>
      </c>
      <c r="H21928">
        <v>1</v>
      </c>
    </row>
    <row r="21929" spans="1:8" x14ac:dyDescent="0.25">
      <c r="A21929">
        <v>4879037</v>
      </c>
      <c r="B21929" t="s">
        <v>14441</v>
      </c>
      <c r="C21929" s="155">
        <v>18409</v>
      </c>
      <c r="D21929">
        <v>667934</v>
      </c>
      <c r="E21929" t="s">
        <v>2275</v>
      </c>
      <c r="F21929" t="s">
        <v>25</v>
      </c>
      <c r="G21929" s="155">
        <v>45912</v>
      </c>
      <c r="H21929">
        <v>1</v>
      </c>
    </row>
    <row r="21930" spans="1:8" x14ac:dyDescent="0.25">
      <c r="A21930">
        <v>4879036</v>
      </c>
      <c r="B21930" t="s">
        <v>5442</v>
      </c>
      <c r="C21930" s="155">
        <v>37068</v>
      </c>
      <c r="D21930">
        <v>622932</v>
      </c>
      <c r="E21930" t="s">
        <v>535</v>
      </c>
      <c r="F21930" t="s">
        <v>24</v>
      </c>
      <c r="G21930" s="155">
        <v>45911</v>
      </c>
      <c r="H21930">
        <v>1</v>
      </c>
    </row>
    <row r="21931" spans="1:8" x14ac:dyDescent="0.25">
      <c r="A21931">
        <v>4879034</v>
      </c>
      <c r="B21931" t="s">
        <v>14548</v>
      </c>
      <c r="C21931" s="155">
        <v>29330</v>
      </c>
      <c r="D21931">
        <v>622871</v>
      </c>
      <c r="E21931" t="s">
        <v>592</v>
      </c>
      <c r="F21931" t="s">
        <v>760</v>
      </c>
      <c r="G21931" s="155">
        <v>45912</v>
      </c>
      <c r="H21931">
        <v>1</v>
      </c>
    </row>
    <row r="21932" spans="1:8" x14ac:dyDescent="0.25">
      <c r="A21932">
        <v>4879033</v>
      </c>
      <c r="B21932" t="s">
        <v>14549</v>
      </c>
      <c r="C21932" s="155">
        <v>21733</v>
      </c>
      <c r="D21932">
        <v>617888</v>
      </c>
      <c r="E21932" t="s">
        <v>14550</v>
      </c>
      <c r="F21932" t="s">
        <v>67</v>
      </c>
      <c r="G21932" s="155">
        <v>45915</v>
      </c>
      <c r="H21932">
        <v>1</v>
      </c>
    </row>
    <row r="21933" spans="1:8" x14ac:dyDescent="0.25">
      <c r="A21933">
        <v>4879030</v>
      </c>
      <c r="B21933" t="s">
        <v>14551</v>
      </c>
      <c r="C21933" s="155">
        <v>33280</v>
      </c>
      <c r="D21933">
        <v>622804</v>
      </c>
      <c r="E21933" t="s">
        <v>2389</v>
      </c>
      <c r="F21933" t="s">
        <v>85</v>
      </c>
      <c r="G21933" s="155">
        <v>45912</v>
      </c>
      <c r="H21933">
        <v>1</v>
      </c>
    </row>
    <row r="21934" spans="1:8" x14ac:dyDescent="0.25">
      <c r="A21934">
        <v>4879028</v>
      </c>
      <c r="B21934" t="s">
        <v>14552</v>
      </c>
      <c r="C21934" s="155">
        <v>13106</v>
      </c>
      <c r="D21934">
        <v>618814</v>
      </c>
      <c r="E21934" t="s">
        <v>1996</v>
      </c>
      <c r="F21934" t="s">
        <v>69</v>
      </c>
      <c r="G21934" s="155">
        <v>45912</v>
      </c>
      <c r="H21934">
        <v>1</v>
      </c>
    </row>
    <row r="21935" spans="1:8" x14ac:dyDescent="0.25">
      <c r="A21935">
        <v>4879027</v>
      </c>
      <c r="B21935" t="s">
        <v>19478</v>
      </c>
      <c r="C21935" s="155">
        <v>37405</v>
      </c>
      <c r="D21935">
        <v>622871</v>
      </c>
      <c r="E21935" t="s">
        <v>535</v>
      </c>
      <c r="F21935" t="s">
        <v>418</v>
      </c>
      <c r="G21935" s="155">
        <v>45912</v>
      </c>
      <c r="H21935">
        <v>1</v>
      </c>
    </row>
    <row r="21936" spans="1:8" x14ac:dyDescent="0.25">
      <c r="A21936">
        <v>4879026</v>
      </c>
      <c r="B21936" t="s">
        <v>26315</v>
      </c>
      <c r="C21936" s="155">
        <v>22431</v>
      </c>
      <c r="D21936">
        <v>667888</v>
      </c>
      <c r="E21936" t="s">
        <v>1522</v>
      </c>
      <c r="F21936" t="s">
        <v>413</v>
      </c>
      <c r="G21936" s="155">
        <v>45919</v>
      </c>
      <c r="H21936">
        <v>1</v>
      </c>
    </row>
    <row r="21937" spans="1:8" x14ac:dyDescent="0.25">
      <c r="A21937">
        <v>4879025</v>
      </c>
      <c r="B21937" t="s">
        <v>14553</v>
      </c>
      <c r="C21937" s="155">
        <v>27192</v>
      </c>
      <c r="D21937">
        <v>667688</v>
      </c>
      <c r="E21937" t="s">
        <v>1156</v>
      </c>
      <c r="F21937" t="s">
        <v>319</v>
      </c>
      <c r="G21937" s="155">
        <v>45912</v>
      </c>
      <c r="H21937">
        <v>1</v>
      </c>
    </row>
    <row r="21938" spans="1:8" x14ac:dyDescent="0.25">
      <c r="A21938">
        <v>4879019</v>
      </c>
      <c r="B21938" t="s">
        <v>5207</v>
      </c>
      <c r="C21938" s="155">
        <v>14421</v>
      </c>
      <c r="D21938">
        <v>682824</v>
      </c>
      <c r="E21938" t="s">
        <v>1192</v>
      </c>
      <c r="F21938" t="s">
        <v>33</v>
      </c>
      <c r="G21938" s="155">
        <v>45912</v>
      </c>
      <c r="H21938">
        <v>1</v>
      </c>
    </row>
    <row r="21939" spans="1:8" x14ac:dyDescent="0.25">
      <c r="A21939">
        <v>4879016</v>
      </c>
      <c r="B21939" t="s">
        <v>14554</v>
      </c>
      <c r="C21939" s="155">
        <v>29349</v>
      </c>
      <c r="D21939">
        <v>667814</v>
      </c>
      <c r="E21939" t="s">
        <v>1170</v>
      </c>
      <c r="F21939" t="s">
        <v>493</v>
      </c>
      <c r="G21939" s="155">
        <v>45912</v>
      </c>
      <c r="H21939">
        <v>1</v>
      </c>
    </row>
    <row r="21940" spans="1:8" x14ac:dyDescent="0.25">
      <c r="A21940">
        <v>4879014</v>
      </c>
      <c r="B21940" t="s">
        <v>14555</v>
      </c>
      <c r="C21940" s="155">
        <v>18670</v>
      </c>
      <c r="D21940">
        <v>610890</v>
      </c>
      <c r="E21940" t="s">
        <v>6223</v>
      </c>
      <c r="F21940" t="s">
        <v>300</v>
      </c>
      <c r="G21940" s="155">
        <v>45912</v>
      </c>
      <c r="H21940">
        <v>1</v>
      </c>
    </row>
    <row r="21941" spans="1:8" x14ac:dyDescent="0.25">
      <c r="A21941">
        <v>4879011</v>
      </c>
      <c r="B21941" t="s">
        <v>14556</v>
      </c>
      <c r="C21941" s="155">
        <v>32467</v>
      </c>
      <c r="D21941">
        <v>665890</v>
      </c>
      <c r="E21941" t="s">
        <v>2601</v>
      </c>
      <c r="F21941" t="s">
        <v>56</v>
      </c>
      <c r="G21941" s="155">
        <v>45912</v>
      </c>
      <c r="H21941">
        <v>1</v>
      </c>
    </row>
    <row r="21942" spans="1:8" x14ac:dyDescent="0.25">
      <c r="A21942">
        <v>4879010</v>
      </c>
      <c r="B21942" t="s">
        <v>18808</v>
      </c>
      <c r="C21942" s="155">
        <v>17536</v>
      </c>
      <c r="D21942">
        <v>608888</v>
      </c>
      <c r="E21942" t="s">
        <v>1189</v>
      </c>
      <c r="F21942" t="s">
        <v>20</v>
      </c>
      <c r="G21942" s="155">
        <v>45916</v>
      </c>
      <c r="H21942">
        <v>1</v>
      </c>
    </row>
    <row r="21943" spans="1:8" x14ac:dyDescent="0.25">
      <c r="A21943">
        <v>4879009</v>
      </c>
      <c r="B21943" t="s">
        <v>14557</v>
      </c>
      <c r="C21943" s="155">
        <v>22436</v>
      </c>
      <c r="D21943">
        <v>667688</v>
      </c>
      <c r="E21943" t="s">
        <v>1156</v>
      </c>
      <c r="F21943" t="s">
        <v>12</v>
      </c>
      <c r="G21943" s="155">
        <v>45912</v>
      </c>
      <c r="H21943">
        <v>1</v>
      </c>
    </row>
    <row r="21944" spans="1:8" x14ac:dyDescent="0.25">
      <c r="A21944">
        <v>4879008</v>
      </c>
      <c r="B21944" t="s">
        <v>4313</v>
      </c>
      <c r="C21944" s="155">
        <v>27371</v>
      </c>
      <c r="D21944">
        <v>608890</v>
      </c>
      <c r="E21944" t="s">
        <v>1960</v>
      </c>
      <c r="F21944" t="s">
        <v>35</v>
      </c>
      <c r="G21944" s="155">
        <v>45912</v>
      </c>
      <c r="H21944">
        <v>1</v>
      </c>
    </row>
    <row r="21945" spans="1:8" x14ac:dyDescent="0.25">
      <c r="A21945">
        <v>4879007</v>
      </c>
      <c r="B21945" t="s">
        <v>14558</v>
      </c>
      <c r="C21945" s="155">
        <v>31162</v>
      </c>
      <c r="D21945">
        <v>665890</v>
      </c>
      <c r="E21945" t="s">
        <v>2601</v>
      </c>
      <c r="F21945" t="s">
        <v>56</v>
      </c>
      <c r="G21945" s="155">
        <v>45912</v>
      </c>
      <c r="H21945">
        <v>1</v>
      </c>
    </row>
    <row r="21946" spans="1:8" x14ac:dyDescent="0.25">
      <c r="A21946">
        <v>4879006</v>
      </c>
      <c r="B21946" t="s">
        <v>14559</v>
      </c>
      <c r="C21946" s="155">
        <v>19044</v>
      </c>
      <c r="D21946">
        <v>667688</v>
      </c>
      <c r="E21946" t="s">
        <v>1156</v>
      </c>
      <c r="F21946" t="s">
        <v>501</v>
      </c>
      <c r="G21946" s="155">
        <v>45912</v>
      </c>
      <c r="H21946">
        <v>1</v>
      </c>
    </row>
    <row r="21947" spans="1:8" x14ac:dyDescent="0.25">
      <c r="A21947">
        <v>4879005</v>
      </c>
      <c r="B21947" t="s">
        <v>3724</v>
      </c>
      <c r="C21947" s="155">
        <v>20824</v>
      </c>
      <c r="D21947">
        <v>667688</v>
      </c>
      <c r="E21947" t="s">
        <v>1156</v>
      </c>
      <c r="F21947" t="s">
        <v>454</v>
      </c>
      <c r="G21947" s="155">
        <v>45912</v>
      </c>
      <c r="H21947">
        <v>1</v>
      </c>
    </row>
    <row r="21948" spans="1:8" x14ac:dyDescent="0.25">
      <c r="A21948">
        <v>4879003</v>
      </c>
      <c r="B21948" t="s">
        <v>14172</v>
      </c>
      <c r="C21948" s="155">
        <v>34931</v>
      </c>
      <c r="D21948">
        <v>622932</v>
      </c>
      <c r="E21948" t="s">
        <v>535</v>
      </c>
      <c r="F21948" t="s">
        <v>760</v>
      </c>
      <c r="G21948" s="155">
        <v>45912</v>
      </c>
      <c r="H21948">
        <v>1</v>
      </c>
    </row>
    <row r="21949" spans="1:8" x14ac:dyDescent="0.25">
      <c r="A21949">
        <v>4878999</v>
      </c>
      <c r="B21949" t="s">
        <v>14560</v>
      </c>
      <c r="C21949" s="155">
        <v>19204</v>
      </c>
      <c r="D21949">
        <v>667984</v>
      </c>
      <c r="E21949" t="s">
        <v>1156</v>
      </c>
      <c r="F21949" t="s">
        <v>436</v>
      </c>
      <c r="G21949" s="155">
        <v>45912</v>
      </c>
      <c r="H21949">
        <v>1</v>
      </c>
    </row>
    <row r="21950" spans="1:8" x14ac:dyDescent="0.25">
      <c r="A21950">
        <v>4878998</v>
      </c>
      <c r="B21950" t="s">
        <v>18809</v>
      </c>
      <c r="C21950" s="155">
        <v>26211</v>
      </c>
      <c r="D21950">
        <v>667888</v>
      </c>
      <c r="E21950" t="s">
        <v>1951</v>
      </c>
      <c r="F21950" t="s">
        <v>8</v>
      </c>
      <c r="G21950" s="155">
        <v>45917</v>
      </c>
      <c r="H21950">
        <v>1</v>
      </c>
    </row>
    <row r="21951" spans="1:8" x14ac:dyDescent="0.25">
      <c r="A21951">
        <v>4878995</v>
      </c>
      <c r="B21951" t="s">
        <v>14561</v>
      </c>
      <c r="C21951" s="155">
        <v>22376</v>
      </c>
      <c r="D21951">
        <v>667688</v>
      </c>
      <c r="E21951" t="s">
        <v>1156</v>
      </c>
      <c r="F21951" t="s">
        <v>12</v>
      </c>
      <c r="G21951" s="155">
        <v>45912</v>
      </c>
      <c r="H21951">
        <v>1</v>
      </c>
    </row>
    <row r="21952" spans="1:8" x14ac:dyDescent="0.25">
      <c r="A21952">
        <v>4878992</v>
      </c>
      <c r="B21952" t="s">
        <v>14562</v>
      </c>
      <c r="C21952" s="155">
        <v>28645</v>
      </c>
      <c r="D21952">
        <v>667814</v>
      </c>
      <c r="E21952" t="s">
        <v>1180</v>
      </c>
      <c r="F21952" t="s">
        <v>21</v>
      </c>
      <c r="G21952" s="155">
        <v>45912</v>
      </c>
      <c r="H21952">
        <v>1</v>
      </c>
    </row>
    <row r="21953" spans="1:8" x14ac:dyDescent="0.25">
      <c r="A21953">
        <v>4878991</v>
      </c>
      <c r="B21953" t="s">
        <v>5662</v>
      </c>
      <c r="C21953" s="155">
        <v>15054</v>
      </c>
      <c r="D21953">
        <v>682824</v>
      </c>
      <c r="E21953" t="s">
        <v>1192</v>
      </c>
      <c r="F21953" t="s">
        <v>33</v>
      </c>
      <c r="G21953" s="155">
        <v>45912</v>
      </c>
      <c r="H21953">
        <v>1</v>
      </c>
    </row>
    <row r="21954" spans="1:8" x14ac:dyDescent="0.25">
      <c r="A21954">
        <v>4878990</v>
      </c>
      <c r="B21954" t="s">
        <v>14563</v>
      </c>
      <c r="C21954" s="155">
        <v>19130</v>
      </c>
      <c r="D21954">
        <v>617888</v>
      </c>
      <c r="E21954" t="s">
        <v>3839</v>
      </c>
      <c r="F21954" t="s">
        <v>338</v>
      </c>
      <c r="G21954" s="155">
        <v>45915</v>
      </c>
      <c r="H21954">
        <v>1</v>
      </c>
    </row>
    <row r="21955" spans="1:8" x14ac:dyDescent="0.25">
      <c r="A21955">
        <v>4878988</v>
      </c>
      <c r="B21955" t="s">
        <v>6780</v>
      </c>
      <c r="C21955" s="155">
        <v>18523</v>
      </c>
      <c r="D21955">
        <v>610814</v>
      </c>
      <c r="E21955" t="s">
        <v>2009</v>
      </c>
      <c r="F21955" t="s">
        <v>52</v>
      </c>
      <c r="G21955" s="155">
        <v>45912</v>
      </c>
      <c r="H21955">
        <v>1</v>
      </c>
    </row>
    <row r="21956" spans="1:8" x14ac:dyDescent="0.25">
      <c r="A21956">
        <v>4878987</v>
      </c>
      <c r="B21956" t="s">
        <v>14564</v>
      </c>
      <c r="C21956" s="155">
        <v>19770</v>
      </c>
      <c r="D21956">
        <v>602984</v>
      </c>
      <c r="E21956" t="s">
        <v>3226</v>
      </c>
      <c r="F21956" t="s">
        <v>336</v>
      </c>
      <c r="G21956" s="155">
        <v>45915</v>
      </c>
      <c r="H21956">
        <v>1</v>
      </c>
    </row>
    <row r="21957" spans="1:8" x14ac:dyDescent="0.25">
      <c r="A21957">
        <v>4878985</v>
      </c>
      <c r="B21957" t="s">
        <v>14565</v>
      </c>
      <c r="C21957" s="155">
        <v>33511</v>
      </c>
      <c r="D21957">
        <v>622871</v>
      </c>
      <c r="E21957" t="s">
        <v>572</v>
      </c>
      <c r="F21957" t="s">
        <v>85</v>
      </c>
      <c r="G21957" s="155">
        <v>45912</v>
      </c>
      <c r="H21957">
        <v>1</v>
      </c>
    </row>
    <row r="21958" spans="1:8" x14ac:dyDescent="0.25">
      <c r="A21958">
        <v>4878984</v>
      </c>
      <c r="B21958" t="s">
        <v>5565</v>
      </c>
      <c r="C21958" s="155">
        <v>22817</v>
      </c>
      <c r="D21958">
        <v>620814</v>
      </c>
      <c r="E21958" t="s">
        <v>2653</v>
      </c>
      <c r="F21958" t="s">
        <v>424</v>
      </c>
      <c r="G21958" s="155">
        <v>45912</v>
      </c>
      <c r="H21958">
        <v>1</v>
      </c>
    </row>
    <row r="21959" spans="1:8" x14ac:dyDescent="0.25">
      <c r="A21959">
        <v>4878983</v>
      </c>
      <c r="B21959" t="s">
        <v>14566</v>
      </c>
      <c r="C21959" s="155">
        <v>20174</v>
      </c>
      <c r="D21959">
        <v>608814</v>
      </c>
      <c r="E21959" t="s">
        <v>1867</v>
      </c>
      <c r="F21959" t="s">
        <v>35</v>
      </c>
      <c r="G21959" s="155">
        <v>45912</v>
      </c>
      <c r="H21959">
        <v>1</v>
      </c>
    </row>
    <row r="21960" spans="1:8" x14ac:dyDescent="0.25">
      <c r="A21960">
        <v>4878982</v>
      </c>
      <c r="B21960" t="s">
        <v>4069</v>
      </c>
      <c r="C21960" s="155">
        <v>16654</v>
      </c>
      <c r="D21960">
        <v>667688</v>
      </c>
      <c r="E21960" t="s">
        <v>1156</v>
      </c>
      <c r="F21960" t="s">
        <v>12</v>
      </c>
      <c r="G21960" s="155">
        <v>45912</v>
      </c>
      <c r="H21960">
        <v>1</v>
      </c>
    </row>
    <row r="21961" spans="1:8" x14ac:dyDescent="0.25">
      <c r="A21961">
        <v>4878979</v>
      </c>
      <c r="B21961" t="s">
        <v>2204</v>
      </c>
      <c r="C21961" s="155">
        <v>15103</v>
      </c>
      <c r="D21961">
        <v>610890</v>
      </c>
      <c r="E21961" t="s">
        <v>14567</v>
      </c>
      <c r="F21961" t="s">
        <v>300</v>
      </c>
      <c r="G21961" s="155">
        <v>45912</v>
      </c>
      <c r="H21961">
        <v>1</v>
      </c>
    </row>
    <row r="21962" spans="1:8" x14ac:dyDescent="0.25">
      <c r="A21962">
        <v>4878977</v>
      </c>
      <c r="B21962" t="s">
        <v>14568</v>
      </c>
      <c r="C21962" s="155">
        <v>14802</v>
      </c>
      <c r="D21962">
        <v>667688</v>
      </c>
      <c r="E21962" t="s">
        <v>1156</v>
      </c>
      <c r="F21962" t="s">
        <v>319</v>
      </c>
      <c r="G21962" s="155">
        <v>45912</v>
      </c>
      <c r="H21962">
        <v>1</v>
      </c>
    </row>
    <row r="21963" spans="1:8" x14ac:dyDescent="0.25">
      <c r="A21963">
        <v>4878976</v>
      </c>
      <c r="B21963" t="s">
        <v>14569</v>
      </c>
      <c r="C21963" s="155">
        <v>17900</v>
      </c>
      <c r="D21963">
        <v>667688</v>
      </c>
      <c r="E21963" t="s">
        <v>1156</v>
      </c>
      <c r="F21963" t="s">
        <v>12</v>
      </c>
      <c r="G21963" s="155">
        <v>45912</v>
      </c>
      <c r="H21963">
        <v>1</v>
      </c>
    </row>
    <row r="21964" spans="1:8" x14ac:dyDescent="0.25">
      <c r="A21964">
        <v>4878975</v>
      </c>
      <c r="B21964" t="s">
        <v>2671</v>
      </c>
      <c r="C21964" s="155">
        <v>35203</v>
      </c>
      <c r="D21964">
        <v>608814</v>
      </c>
      <c r="E21964" t="s">
        <v>3157</v>
      </c>
      <c r="F21964" t="s">
        <v>75</v>
      </c>
      <c r="G21964" s="155">
        <v>45912</v>
      </c>
      <c r="H21964">
        <v>1</v>
      </c>
    </row>
    <row r="21965" spans="1:8" x14ac:dyDescent="0.25">
      <c r="A21965">
        <v>4878974</v>
      </c>
      <c r="B21965" t="s">
        <v>14570</v>
      </c>
      <c r="C21965" s="155">
        <v>29591</v>
      </c>
      <c r="D21965">
        <v>667814</v>
      </c>
      <c r="E21965" t="s">
        <v>1192</v>
      </c>
      <c r="F21965" t="s">
        <v>500</v>
      </c>
      <c r="G21965" s="155">
        <v>45912</v>
      </c>
      <c r="H21965">
        <v>1</v>
      </c>
    </row>
    <row r="21966" spans="1:8" x14ac:dyDescent="0.25">
      <c r="A21966">
        <v>4878973</v>
      </c>
      <c r="B21966" t="s">
        <v>14571</v>
      </c>
      <c r="C21966" s="155">
        <v>32875</v>
      </c>
      <c r="D21966">
        <v>667824</v>
      </c>
      <c r="E21966" t="s">
        <v>1951</v>
      </c>
      <c r="F21966" t="s">
        <v>421</v>
      </c>
      <c r="G21966" s="155">
        <v>45912</v>
      </c>
      <c r="H21966">
        <v>1</v>
      </c>
    </row>
    <row r="21967" spans="1:8" x14ac:dyDescent="0.25">
      <c r="A21967">
        <v>4878972</v>
      </c>
      <c r="B21967" t="s">
        <v>9712</v>
      </c>
      <c r="C21967" s="155">
        <v>18036</v>
      </c>
      <c r="D21967">
        <v>682824</v>
      </c>
      <c r="E21967" t="s">
        <v>1156</v>
      </c>
      <c r="F21967" t="s">
        <v>33</v>
      </c>
      <c r="G21967" s="155">
        <v>45911</v>
      </c>
      <c r="H21967">
        <v>1</v>
      </c>
    </row>
    <row r="21968" spans="1:8" x14ac:dyDescent="0.25">
      <c r="A21968">
        <v>4878970</v>
      </c>
      <c r="B21968" t="s">
        <v>19558</v>
      </c>
      <c r="C21968" s="155">
        <v>38284</v>
      </c>
      <c r="D21968">
        <v>622865</v>
      </c>
      <c r="E21968" t="s">
        <v>572</v>
      </c>
      <c r="F21968" t="s">
        <v>288</v>
      </c>
      <c r="G21968" s="155">
        <v>45922</v>
      </c>
      <c r="H21968">
        <v>1</v>
      </c>
    </row>
    <row r="21969" spans="1:8" x14ac:dyDescent="0.25">
      <c r="A21969">
        <v>4878968</v>
      </c>
      <c r="B21969" t="s">
        <v>14572</v>
      </c>
      <c r="C21969" s="155">
        <v>19822</v>
      </c>
      <c r="D21969">
        <v>672890</v>
      </c>
      <c r="E21969" t="s">
        <v>2635</v>
      </c>
      <c r="F21969" t="s">
        <v>87</v>
      </c>
      <c r="G21969" s="155">
        <v>45912</v>
      </c>
      <c r="H21969">
        <v>1</v>
      </c>
    </row>
    <row r="21970" spans="1:8" x14ac:dyDescent="0.25">
      <c r="A21970">
        <v>4878964</v>
      </c>
      <c r="B21970" t="s">
        <v>14573</v>
      </c>
      <c r="C21970" s="155">
        <v>31065</v>
      </c>
      <c r="D21970">
        <v>667814</v>
      </c>
      <c r="E21970" t="s">
        <v>1172</v>
      </c>
      <c r="F21970" t="s">
        <v>436</v>
      </c>
      <c r="G21970" s="155">
        <v>45912</v>
      </c>
      <c r="H21970">
        <v>1</v>
      </c>
    </row>
    <row r="21971" spans="1:8" x14ac:dyDescent="0.25">
      <c r="A21971">
        <v>4878961</v>
      </c>
      <c r="B21971" t="s">
        <v>15073</v>
      </c>
      <c r="C21971" s="155">
        <v>33302</v>
      </c>
      <c r="D21971">
        <v>622865</v>
      </c>
      <c r="E21971" t="s">
        <v>592</v>
      </c>
      <c r="F21971" t="s">
        <v>418</v>
      </c>
      <c r="G21971" s="155">
        <v>45922</v>
      </c>
      <c r="H21971">
        <v>1</v>
      </c>
    </row>
    <row r="21972" spans="1:8" x14ac:dyDescent="0.25">
      <c r="A21972">
        <v>4878959</v>
      </c>
      <c r="B21972" t="s">
        <v>14574</v>
      </c>
      <c r="C21972" s="155">
        <v>27502</v>
      </c>
      <c r="D21972">
        <v>667890</v>
      </c>
      <c r="E21972" t="s">
        <v>1239</v>
      </c>
      <c r="F21972" t="s">
        <v>380</v>
      </c>
      <c r="G21972" s="155">
        <v>45912</v>
      </c>
      <c r="H21972">
        <v>1</v>
      </c>
    </row>
    <row r="21973" spans="1:8" x14ac:dyDescent="0.25">
      <c r="A21973">
        <v>4878958</v>
      </c>
      <c r="B21973" t="s">
        <v>5309</v>
      </c>
      <c r="C21973" s="155">
        <v>17373</v>
      </c>
      <c r="D21973">
        <v>682824</v>
      </c>
      <c r="E21973" t="s">
        <v>1192</v>
      </c>
      <c r="F21973" t="s">
        <v>33</v>
      </c>
      <c r="G21973" s="155">
        <v>45912</v>
      </c>
      <c r="H21973">
        <v>1</v>
      </c>
    </row>
    <row r="21974" spans="1:8" x14ac:dyDescent="0.25">
      <c r="A21974">
        <v>4878957</v>
      </c>
      <c r="B21974" t="s">
        <v>10191</v>
      </c>
      <c r="C21974" s="155">
        <v>19730</v>
      </c>
      <c r="D21974">
        <v>618890</v>
      </c>
      <c r="E21974" t="s">
        <v>2209</v>
      </c>
      <c r="F21974" t="s">
        <v>41</v>
      </c>
      <c r="G21974" s="155">
        <v>45912</v>
      </c>
      <c r="H21974">
        <v>1</v>
      </c>
    </row>
    <row r="21975" spans="1:8" x14ac:dyDescent="0.25">
      <c r="A21975">
        <v>4878955</v>
      </c>
      <c r="B21975" t="s">
        <v>14575</v>
      </c>
      <c r="C21975" s="155">
        <v>19082</v>
      </c>
      <c r="D21975">
        <v>602984</v>
      </c>
      <c r="E21975" t="s">
        <v>1503</v>
      </c>
      <c r="F21975" t="s">
        <v>336</v>
      </c>
      <c r="G21975" s="155">
        <v>45912</v>
      </c>
      <c r="H21975">
        <v>1</v>
      </c>
    </row>
    <row r="21976" spans="1:8" x14ac:dyDescent="0.25">
      <c r="A21976">
        <v>4878954</v>
      </c>
      <c r="B21976" t="s">
        <v>14576</v>
      </c>
      <c r="C21976" s="155">
        <v>17792</v>
      </c>
      <c r="D21976">
        <v>667688</v>
      </c>
      <c r="E21976" t="s">
        <v>1156</v>
      </c>
      <c r="F21976" t="s">
        <v>319</v>
      </c>
      <c r="G21976" s="155">
        <v>45912</v>
      </c>
      <c r="H21976">
        <v>1</v>
      </c>
    </row>
    <row r="21977" spans="1:8" x14ac:dyDescent="0.25">
      <c r="A21977">
        <v>4878949</v>
      </c>
      <c r="B21977" t="s">
        <v>10403</v>
      </c>
      <c r="C21977" s="155">
        <v>24183</v>
      </c>
      <c r="D21977">
        <v>608814</v>
      </c>
      <c r="E21977" t="s">
        <v>1888</v>
      </c>
      <c r="F21977" t="s">
        <v>81</v>
      </c>
      <c r="G21977" s="155">
        <v>45912</v>
      </c>
      <c r="H21977">
        <v>1</v>
      </c>
    </row>
    <row r="21978" spans="1:8" x14ac:dyDescent="0.25">
      <c r="A21978">
        <v>4878947</v>
      </c>
      <c r="B21978" t="s">
        <v>18109</v>
      </c>
      <c r="C21978" s="155">
        <v>37075</v>
      </c>
      <c r="D21978">
        <v>667814</v>
      </c>
      <c r="E21978" t="s">
        <v>1222</v>
      </c>
      <c r="F21978" t="s">
        <v>402</v>
      </c>
      <c r="G21978" s="155">
        <v>45912</v>
      </c>
      <c r="H21978">
        <v>1</v>
      </c>
    </row>
    <row r="21979" spans="1:8" x14ac:dyDescent="0.25">
      <c r="A21979">
        <v>4878946</v>
      </c>
      <c r="B21979" t="s">
        <v>14577</v>
      </c>
      <c r="C21979" s="155">
        <v>24572</v>
      </c>
      <c r="D21979">
        <v>667688</v>
      </c>
      <c r="E21979" t="s">
        <v>1156</v>
      </c>
      <c r="F21979" t="s">
        <v>319</v>
      </c>
      <c r="G21979" s="155">
        <v>45912</v>
      </c>
      <c r="H21979">
        <v>1</v>
      </c>
    </row>
    <row r="21980" spans="1:8" x14ac:dyDescent="0.25">
      <c r="A21980">
        <v>4878945</v>
      </c>
      <c r="B21980" t="s">
        <v>9747</v>
      </c>
      <c r="C21980" s="155">
        <v>20154</v>
      </c>
      <c r="D21980">
        <v>620890</v>
      </c>
      <c r="E21980" t="s">
        <v>1863</v>
      </c>
      <c r="F21980" t="s">
        <v>424</v>
      </c>
      <c r="G21980" s="155">
        <v>45912</v>
      </c>
      <c r="H21980">
        <v>1</v>
      </c>
    </row>
    <row r="21981" spans="1:8" x14ac:dyDescent="0.25">
      <c r="A21981">
        <v>4878943</v>
      </c>
      <c r="B21981" t="s">
        <v>14578</v>
      </c>
      <c r="C21981" s="155">
        <v>23552</v>
      </c>
      <c r="D21981">
        <v>667688</v>
      </c>
      <c r="E21981" t="s">
        <v>1156</v>
      </c>
      <c r="F21981" t="s">
        <v>14</v>
      </c>
      <c r="G21981" s="155">
        <v>45912</v>
      </c>
      <c r="H21981">
        <v>1</v>
      </c>
    </row>
    <row r="21982" spans="1:8" x14ac:dyDescent="0.25">
      <c r="A21982">
        <v>4878942</v>
      </c>
      <c r="B21982" t="s">
        <v>8659</v>
      </c>
      <c r="C21982" s="155">
        <v>23609</v>
      </c>
      <c r="D21982">
        <v>667824</v>
      </c>
      <c r="E21982" t="s">
        <v>1180</v>
      </c>
      <c r="F21982" t="s">
        <v>297</v>
      </c>
      <c r="G21982" s="155">
        <v>45912</v>
      </c>
      <c r="H21982">
        <v>1</v>
      </c>
    </row>
    <row r="21983" spans="1:8" x14ac:dyDescent="0.25">
      <c r="A21983">
        <v>4878939</v>
      </c>
      <c r="B21983" t="s">
        <v>1963</v>
      </c>
      <c r="C21983" s="155">
        <v>23259</v>
      </c>
      <c r="D21983">
        <v>667984</v>
      </c>
      <c r="E21983" t="s">
        <v>1156</v>
      </c>
      <c r="F21983" t="s">
        <v>25</v>
      </c>
      <c r="G21983" s="155">
        <v>45912</v>
      </c>
      <c r="H21983">
        <v>1</v>
      </c>
    </row>
    <row r="21984" spans="1:8" x14ac:dyDescent="0.25">
      <c r="A21984">
        <v>4878938</v>
      </c>
      <c r="B21984" t="s">
        <v>14579</v>
      </c>
      <c r="C21984" s="155">
        <v>20914</v>
      </c>
      <c r="D21984">
        <v>610890</v>
      </c>
      <c r="E21984" t="s">
        <v>2813</v>
      </c>
      <c r="F21984" t="s">
        <v>300</v>
      </c>
      <c r="G21984" s="155">
        <v>45912</v>
      </c>
      <c r="H21984">
        <v>1</v>
      </c>
    </row>
    <row r="21985" spans="1:8" x14ac:dyDescent="0.25">
      <c r="A21985">
        <v>4878937</v>
      </c>
      <c r="B21985" t="s">
        <v>23491</v>
      </c>
      <c r="C21985" s="155">
        <v>39279</v>
      </c>
      <c r="D21985">
        <v>667888</v>
      </c>
      <c r="E21985" t="s">
        <v>1951</v>
      </c>
      <c r="F21985" t="s">
        <v>12</v>
      </c>
      <c r="G21985" s="155">
        <v>45918</v>
      </c>
      <c r="H21985">
        <v>1</v>
      </c>
    </row>
    <row r="21986" spans="1:8" x14ac:dyDescent="0.25">
      <c r="A21986">
        <v>4878936</v>
      </c>
      <c r="B21986" t="s">
        <v>14580</v>
      </c>
      <c r="C21986" s="155">
        <v>18690</v>
      </c>
      <c r="D21986">
        <v>667814</v>
      </c>
      <c r="E21986" t="s">
        <v>1208</v>
      </c>
      <c r="F21986" t="s">
        <v>454</v>
      </c>
      <c r="G21986" s="155">
        <v>45912</v>
      </c>
      <c r="H21986">
        <v>1</v>
      </c>
    </row>
    <row r="21987" spans="1:8" x14ac:dyDescent="0.25">
      <c r="A21987">
        <v>4878935</v>
      </c>
      <c r="B21987" t="s">
        <v>14581</v>
      </c>
      <c r="C21987" s="155">
        <v>25409</v>
      </c>
      <c r="D21987">
        <v>617814</v>
      </c>
      <c r="E21987" t="s">
        <v>2304</v>
      </c>
      <c r="F21987" t="s">
        <v>338</v>
      </c>
      <c r="G21987" s="155">
        <v>45912</v>
      </c>
      <c r="H21987">
        <v>1</v>
      </c>
    </row>
    <row r="21988" spans="1:8" x14ac:dyDescent="0.25">
      <c r="A21988">
        <v>4878933</v>
      </c>
      <c r="B21988" t="s">
        <v>14582</v>
      </c>
      <c r="C21988" s="155">
        <v>18495</v>
      </c>
      <c r="D21988">
        <v>682824</v>
      </c>
      <c r="E21988" t="s">
        <v>1192</v>
      </c>
      <c r="F21988" t="s">
        <v>33</v>
      </c>
      <c r="G21988" s="155">
        <v>45911</v>
      </c>
      <c r="H21988">
        <v>1</v>
      </c>
    </row>
    <row r="21989" spans="1:8" x14ac:dyDescent="0.25">
      <c r="A21989">
        <v>4878932</v>
      </c>
      <c r="B21989" t="s">
        <v>2041</v>
      </c>
      <c r="C21989" s="155">
        <v>18386</v>
      </c>
      <c r="D21989">
        <v>667984</v>
      </c>
      <c r="E21989" t="s">
        <v>1174</v>
      </c>
      <c r="F21989" t="s">
        <v>21</v>
      </c>
      <c r="G21989" s="155">
        <v>45912</v>
      </c>
      <c r="H21989">
        <v>1</v>
      </c>
    </row>
    <row r="21990" spans="1:8" x14ac:dyDescent="0.25">
      <c r="A21990">
        <v>4878931</v>
      </c>
      <c r="B21990" t="s">
        <v>18810</v>
      </c>
      <c r="C21990" s="155">
        <v>24154</v>
      </c>
      <c r="D21990">
        <v>665888</v>
      </c>
      <c r="E21990" t="s">
        <v>2601</v>
      </c>
      <c r="F21990" t="s">
        <v>56</v>
      </c>
      <c r="G21990" s="155">
        <v>45917</v>
      </c>
      <c r="H21990">
        <v>1</v>
      </c>
    </row>
    <row r="21991" spans="1:8" x14ac:dyDescent="0.25">
      <c r="A21991">
        <v>4878930</v>
      </c>
      <c r="B21991" t="s">
        <v>14583</v>
      </c>
      <c r="C21991" s="155">
        <v>29142</v>
      </c>
      <c r="D21991">
        <v>672890</v>
      </c>
      <c r="E21991" t="s">
        <v>1226</v>
      </c>
      <c r="F21991" t="s">
        <v>87</v>
      </c>
      <c r="G21991" s="155">
        <v>45912</v>
      </c>
      <c r="H21991">
        <v>1</v>
      </c>
    </row>
    <row r="21992" spans="1:8" x14ac:dyDescent="0.25">
      <c r="A21992">
        <v>4878929</v>
      </c>
      <c r="B21992" t="s">
        <v>14584</v>
      </c>
      <c r="C21992" s="155">
        <v>23967</v>
      </c>
      <c r="D21992">
        <v>609814</v>
      </c>
      <c r="E21992" t="s">
        <v>1198</v>
      </c>
      <c r="F21992" t="s">
        <v>345</v>
      </c>
      <c r="G21992" s="155">
        <v>45912</v>
      </c>
      <c r="H21992">
        <v>1</v>
      </c>
    </row>
    <row r="21993" spans="1:8" x14ac:dyDescent="0.25">
      <c r="A21993">
        <v>4878927</v>
      </c>
      <c r="B21993" t="s">
        <v>5851</v>
      </c>
      <c r="C21993" s="155">
        <v>19355</v>
      </c>
      <c r="D21993">
        <v>682824</v>
      </c>
      <c r="E21993" t="s">
        <v>1174</v>
      </c>
      <c r="F21993" t="s">
        <v>33</v>
      </c>
      <c r="G21993" s="155">
        <v>45911</v>
      </c>
      <c r="H21993">
        <v>1</v>
      </c>
    </row>
    <row r="21994" spans="1:8" x14ac:dyDescent="0.25">
      <c r="A21994">
        <v>4878926</v>
      </c>
      <c r="B21994" t="s">
        <v>14585</v>
      </c>
      <c r="C21994" s="155">
        <v>14310</v>
      </c>
      <c r="D21994">
        <v>667814</v>
      </c>
      <c r="E21994" t="s">
        <v>1198</v>
      </c>
      <c r="F21994" t="s">
        <v>421</v>
      </c>
      <c r="G21994" s="155">
        <v>45912</v>
      </c>
      <c r="H21994">
        <v>1</v>
      </c>
    </row>
    <row r="21995" spans="1:8" x14ac:dyDescent="0.25">
      <c r="A21995">
        <v>4878924</v>
      </c>
      <c r="B21995" t="s">
        <v>3894</v>
      </c>
      <c r="C21995" s="155">
        <v>21266</v>
      </c>
      <c r="D21995">
        <v>622871</v>
      </c>
      <c r="E21995" t="s">
        <v>2097</v>
      </c>
      <c r="F21995" t="s">
        <v>288</v>
      </c>
      <c r="G21995" s="155">
        <v>45912</v>
      </c>
      <c r="H21995">
        <v>1</v>
      </c>
    </row>
    <row r="21996" spans="1:8" x14ac:dyDescent="0.25">
      <c r="A21996">
        <v>4878922</v>
      </c>
      <c r="B21996" t="s">
        <v>23492</v>
      </c>
      <c r="C21996" s="155">
        <v>17838</v>
      </c>
      <c r="D21996">
        <v>667688</v>
      </c>
      <c r="E21996" t="s">
        <v>1156</v>
      </c>
      <c r="F21996" t="s">
        <v>383</v>
      </c>
      <c r="G21996" s="155">
        <v>45912</v>
      </c>
      <c r="H21996">
        <v>1</v>
      </c>
    </row>
    <row r="21997" spans="1:8" x14ac:dyDescent="0.25">
      <c r="A21997">
        <v>4878920</v>
      </c>
      <c r="B21997" t="s">
        <v>14586</v>
      </c>
      <c r="C21997" s="155">
        <v>17438</v>
      </c>
      <c r="D21997">
        <v>608814</v>
      </c>
      <c r="E21997" t="s">
        <v>1867</v>
      </c>
      <c r="F21997" t="s">
        <v>35</v>
      </c>
      <c r="G21997" s="155">
        <v>45912</v>
      </c>
      <c r="H21997">
        <v>1</v>
      </c>
    </row>
    <row r="21998" spans="1:8" x14ac:dyDescent="0.25">
      <c r="A21998">
        <v>4878919</v>
      </c>
      <c r="B21998" t="s">
        <v>14587</v>
      </c>
      <c r="C21998" s="155">
        <v>15390</v>
      </c>
      <c r="D21998">
        <v>610814</v>
      </c>
      <c r="E21998" t="s">
        <v>2813</v>
      </c>
      <c r="F21998" t="s">
        <v>61</v>
      </c>
      <c r="G21998" s="155">
        <v>45912</v>
      </c>
      <c r="H21998">
        <v>1</v>
      </c>
    </row>
    <row r="21999" spans="1:8" x14ac:dyDescent="0.25">
      <c r="A21999">
        <v>4878916</v>
      </c>
      <c r="B21999" t="s">
        <v>7996</v>
      </c>
      <c r="C21999" s="155">
        <v>36294</v>
      </c>
      <c r="D21999">
        <v>622871</v>
      </c>
      <c r="E21999" t="s">
        <v>3418</v>
      </c>
      <c r="F21999" t="s">
        <v>44</v>
      </c>
      <c r="G21999" s="155">
        <v>45912</v>
      </c>
      <c r="H21999">
        <v>1</v>
      </c>
    </row>
    <row r="22000" spans="1:8" x14ac:dyDescent="0.25">
      <c r="A22000">
        <v>4878915</v>
      </c>
      <c r="B22000" t="s">
        <v>26316</v>
      </c>
      <c r="C22000" s="155">
        <v>20921</v>
      </c>
      <c r="D22000">
        <v>665890</v>
      </c>
      <c r="E22000" t="s">
        <v>20341</v>
      </c>
      <c r="F22000" t="s">
        <v>56</v>
      </c>
      <c r="G22000" s="155">
        <v>45912</v>
      </c>
      <c r="H22000">
        <v>1</v>
      </c>
    </row>
    <row r="22001" spans="1:8" x14ac:dyDescent="0.25">
      <c r="A22001">
        <v>4878914</v>
      </c>
      <c r="B22001" t="s">
        <v>11124</v>
      </c>
      <c r="C22001" s="155">
        <v>27573</v>
      </c>
      <c r="D22001">
        <v>667814</v>
      </c>
      <c r="E22001" t="s">
        <v>1230</v>
      </c>
      <c r="F22001" t="s">
        <v>18</v>
      </c>
      <c r="G22001" s="155">
        <v>45912</v>
      </c>
      <c r="H22001">
        <v>1</v>
      </c>
    </row>
    <row r="22002" spans="1:8" x14ac:dyDescent="0.25">
      <c r="A22002">
        <v>4878913</v>
      </c>
      <c r="B22002" t="s">
        <v>3921</v>
      </c>
      <c r="C22002" s="155">
        <v>16712</v>
      </c>
      <c r="D22002">
        <v>698966</v>
      </c>
      <c r="E22002" t="s">
        <v>2333</v>
      </c>
      <c r="F22002" t="s">
        <v>68</v>
      </c>
      <c r="G22002" s="155">
        <v>45912</v>
      </c>
      <c r="H22002">
        <v>1</v>
      </c>
    </row>
    <row r="22003" spans="1:8" x14ac:dyDescent="0.25">
      <c r="A22003">
        <v>4878911</v>
      </c>
      <c r="B22003" t="s">
        <v>23493</v>
      </c>
      <c r="C22003" s="155">
        <v>37212</v>
      </c>
      <c r="D22003">
        <v>622865</v>
      </c>
      <c r="E22003" t="s">
        <v>572</v>
      </c>
      <c r="F22003" t="s">
        <v>418</v>
      </c>
      <c r="G22003" s="155">
        <v>45916</v>
      </c>
      <c r="H22003">
        <v>1</v>
      </c>
    </row>
    <row r="22004" spans="1:8" x14ac:dyDescent="0.25">
      <c r="A22004">
        <v>4878910</v>
      </c>
      <c r="B22004" t="s">
        <v>7344</v>
      </c>
      <c r="C22004" s="155">
        <v>11238</v>
      </c>
      <c r="D22004">
        <v>667984</v>
      </c>
      <c r="E22004" t="s">
        <v>1192</v>
      </c>
      <c r="F22004" t="s">
        <v>25</v>
      </c>
      <c r="G22004" s="155">
        <v>45912</v>
      </c>
      <c r="H22004">
        <v>1</v>
      </c>
    </row>
    <row r="22005" spans="1:8" x14ac:dyDescent="0.25">
      <c r="A22005">
        <v>4878909</v>
      </c>
      <c r="B22005" t="s">
        <v>14588</v>
      </c>
      <c r="C22005" s="155">
        <v>21110</v>
      </c>
      <c r="D22005">
        <v>618814</v>
      </c>
      <c r="E22005" t="s">
        <v>1996</v>
      </c>
      <c r="F22005" t="s">
        <v>41</v>
      </c>
      <c r="G22005" s="155">
        <v>45912</v>
      </c>
      <c r="H22005">
        <v>1</v>
      </c>
    </row>
    <row r="22006" spans="1:8" x14ac:dyDescent="0.25">
      <c r="A22006">
        <v>4878908</v>
      </c>
      <c r="B22006" t="s">
        <v>14308</v>
      </c>
      <c r="C22006" s="155">
        <v>24775</v>
      </c>
      <c r="D22006">
        <v>672890</v>
      </c>
      <c r="E22006" t="s">
        <v>3124</v>
      </c>
      <c r="F22006" t="s">
        <v>307</v>
      </c>
      <c r="G22006" s="155">
        <v>45912</v>
      </c>
      <c r="H22006">
        <v>1</v>
      </c>
    </row>
    <row r="22007" spans="1:8" x14ac:dyDescent="0.25">
      <c r="A22007">
        <v>4878907</v>
      </c>
      <c r="B22007" t="s">
        <v>14589</v>
      </c>
      <c r="C22007" s="155">
        <v>19165</v>
      </c>
      <c r="D22007">
        <v>667688</v>
      </c>
      <c r="E22007" t="s">
        <v>1156</v>
      </c>
      <c r="F22007" t="s">
        <v>404</v>
      </c>
      <c r="G22007" s="155">
        <v>45912</v>
      </c>
      <c r="H22007">
        <v>1</v>
      </c>
    </row>
    <row r="22008" spans="1:8" x14ac:dyDescent="0.25">
      <c r="A22008">
        <v>4878903</v>
      </c>
      <c r="B22008" t="s">
        <v>3918</v>
      </c>
      <c r="C22008" s="155">
        <v>16453</v>
      </c>
      <c r="D22008">
        <v>698966</v>
      </c>
      <c r="E22008" t="s">
        <v>2333</v>
      </c>
      <c r="F22008" t="s">
        <v>68</v>
      </c>
      <c r="G22008" s="155">
        <v>45912</v>
      </c>
      <c r="H22008">
        <v>1</v>
      </c>
    </row>
    <row r="22009" spans="1:8" x14ac:dyDescent="0.25">
      <c r="A22009">
        <v>4878902</v>
      </c>
      <c r="B22009" t="s">
        <v>14590</v>
      </c>
      <c r="C22009" s="155">
        <v>33277</v>
      </c>
      <c r="D22009">
        <v>667688</v>
      </c>
      <c r="E22009" t="s">
        <v>1156</v>
      </c>
      <c r="F22009" t="s">
        <v>14</v>
      </c>
      <c r="G22009" s="155">
        <v>45912</v>
      </c>
      <c r="H22009">
        <v>1</v>
      </c>
    </row>
    <row r="22010" spans="1:8" x14ac:dyDescent="0.25">
      <c r="A22010">
        <v>4878899</v>
      </c>
      <c r="B22010" t="s">
        <v>8285</v>
      </c>
      <c r="C22010" s="155">
        <v>34066</v>
      </c>
      <c r="D22010">
        <v>622871</v>
      </c>
      <c r="E22010" t="s">
        <v>10645</v>
      </c>
      <c r="F22010" t="s">
        <v>24</v>
      </c>
      <c r="G22010" s="155">
        <v>45912</v>
      </c>
      <c r="H22010">
        <v>1</v>
      </c>
    </row>
    <row r="22011" spans="1:8" x14ac:dyDescent="0.25">
      <c r="A22011">
        <v>4878898</v>
      </c>
      <c r="B22011" t="s">
        <v>13537</v>
      </c>
      <c r="C22011" s="155">
        <v>28227</v>
      </c>
      <c r="D22011">
        <v>614888</v>
      </c>
      <c r="E22011" t="s">
        <v>1396</v>
      </c>
      <c r="F22011" t="s">
        <v>2636</v>
      </c>
      <c r="G22011" s="155">
        <v>45916</v>
      </c>
      <c r="H22011">
        <v>1</v>
      </c>
    </row>
    <row r="22012" spans="1:8" x14ac:dyDescent="0.25">
      <c r="A22012">
        <v>4878897</v>
      </c>
      <c r="B22012" t="s">
        <v>14591</v>
      </c>
      <c r="C22012" s="155">
        <v>31914</v>
      </c>
      <c r="D22012">
        <v>667814</v>
      </c>
      <c r="E22012" t="s">
        <v>1180</v>
      </c>
      <c r="F22012" t="s">
        <v>501</v>
      </c>
      <c r="G22012" s="155">
        <v>45912</v>
      </c>
      <c r="H22012">
        <v>1</v>
      </c>
    </row>
    <row r="22013" spans="1:8" x14ac:dyDescent="0.25">
      <c r="A22013">
        <v>4878895</v>
      </c>
      <c r="B22013" t="s">
        <v>3001</v>
      </c>
      <c r="C22013" s="155">
        <v>37446</v>
      </c>
      <c r="D22013">
        <v>667890</v>
      </c>
      <c r="E22013" t="s">
        <v>1951</v>
      </c>
      <c r="F22013" t="s">
        <v>297</v>
      </c>
      <c r="G22013" s="155">
        <v>45912</v>
      </c>
      <c r="H22013">
        <v>1</v>
      </c>
    </row>
    <row r="22014" spans="1:8" x14ac:dyDescent="0.25">
      <c r="A22014">
        <v>4878894</v>
      </c>
      <c r="B22014" t="s">
        <v>14592</v>
      </c>
      <c r="C22014" s="155">
        <v>25827</v>
      </c>
      <c r="D22014">
        <v>620814</v>
      </c>
      <c r="E22014" t="s">
        <v>1863</v>
      </c>
      <c r="F22014" t="s">
        <v>424</v>
      </c>
      <c r="G22014" s="155">
        <v>45912</v>
      </c>
      <c r="H22014">
        <v>1</v>
      </c>
    </row>
    <row r="22015" spans="1:8" x14ac:dyDescent="0.25">
      <c r="A22015">
        <v>4878893</v>
      </c>
      <c r="B22015" t="s">
        <v>3914</v>
      </c>
      <c r="C22015" s="155">
        <v>14734</v>
      </c>
      <c r="D22015">
        <v>698966</v>
      </c>
      <c r="E22015" t="s">
        <v>2333</v>
      </c>
      <c r="F22015" t="s">
        <v>68</v>
      </c>
      <c r="G22015" s="155">
        <v>45912</v>
      </c>
      <c r="H22015">
        <v>1</v>
      </c>
    </row>
    <row r="22016" spans="1:8" x14ac:dyDescent="0.25">
      <c r="A22016">
        <v>4878892</v>
      </c>
      <c r="B22016" t="s">
        <v>15130</v>
      </c>
      <c r="C22016" s="155">
        <v>22155</v>
      </c>
      <c r="D22016">
        <v>665890</v>
      </c>
      <c r="E22016" t="s">
        <v>2091</v>
      </c>
      <c r="F22016" t="s">
        <v>56</v>
      </c>
      <c r="G22016" s="155">
        <v>45912</v>
      </c>
      <c r="H22016">
        <v>1</v>
      </c>
    </row>
    <row r="22017" spans="1:8" x14ac:dyDescent="0.25">
      <c r="A22017">
        <v>4878891</v>
      </c>
      <c r="B22017" t="s">
        <v>14593</v>
      </c>
      <c r="C22017" s="155">
        <v>14248</v>
      </c>
      <c r="D22017">
        <v>610890</v>
      </c>
      <c r="E22017" t="s">
        <v>4648</v>
      </c>
      <c r="F22017" t="s">
        <v>300</v>
      </c>
      <c r="G22017" s="155">
        <v>45912</v>
      </c>
      <c r="H22017">
        <v>1</v>
      </c>
    </row>
    <row r="22018" spans="1:8" x14ac:dyDescent="0.25">
      <c r="A22018">
        <v>4878888</v>
      </c>
      <c r="B22018" t="s">
        <v>8362</v>
      </c>
      <c r="C22018" s="155">
        <v>16984</v>
      </c>
      <c r="D22018">
        <v>698966</v>
      </c>
      <c r="E22018" t="s">
        <v>2333</v>
      </c>
      <c r="F22018" t="s">
        <v>68</v>
      </c>
      <c r="G22018" s="155">
        <v>45912</v>
      </c>
      <c r="H22018">
        <v>1</v>
      </c>
    </row>
    <row r="22019" spans="1:8" x14ac:dyDescent="0.25">
      <c r="A22019">
        <v>4878887</v>
      </c>
      <c r="B22019" t="s">
        <v>7979</v>
      </c>
      <c r="C22019" s="155">
        <v>20149</v>
      </c>
      <c r="D22019">
        <v>617888</v>
      </c>
      <c r="E22019" t="s">
        <v>3839</v>
      </c>
      <c r="F22019" t="s">
        <v>338</v>
      </c>
      <c r="G22019" s="155">
        <v>45915</v>
      </c>
      <c r="H22019">
        <v>1</v>
      </c>
    </row>
    <row r="22020" spans="1:8" x14ac:dyDescent="0.25">
      <c r="A22020">
        <v>4878885</v>
      </c>
      <c r="B22020" t="s">
        <v>3535</v>
      </c>
      <c r="C22020" s="155">
        <v>35304</v>
      </c>
      <c r="D22020">
        <v>609934</v>
      </c>
      <c r="E22020" t="s">
        <v>506</v>
      </c>
      <c r="F22020" t="s">
        <v>37</v>
      </c>
      <c r="G22020" s="155">
        <v>45912</v>
      </c>
      <c r="H22020">
        <v>1</v>
      </c>
    </row>
    <row r="22021" spans="1:8" x14ac:dyDescent="0.25">
      <c r="A22021">
        <v>4878884</v>
      </c>
      <c r="B22021" t="s">
        <v>6540</v>
      </c>
      <c r="C22021" s="155">
        <v>28072</v>
      </c>
      <c r="D22021">
        <v>608888</v>
      </c>
      <c r="E22021" t="s">
        <v>8369</v>
      </c>
      <c r="F22021" t="s">
        <v>75</v>
      </c>
      <c r="G22021" s="155">
        <v>45924</v>
      </c>
      <c r="H22021">
        <v>1</v>
      </c>
    </row>
    <row r="22022" spans="1:8" x14ac:dyDescent="0.25">
      <c r="A22022">
        <v>4878883</v>
      </c>
      <c r="B22022" t="s">
        <v>14594</v>
      </c>
      <c r="C22022" s="155">
        <v>26108</v>
      </c>
      <c r="D22022">
        <v>617814</v>
      </c>
      <c r="E22022" t="s">
        <v>14484</v>
      </c>
      <c r="F22022" t="s">
        <v>338</v>
      </c>
      <c r="G22022" s="155">
        <v>45912</v>
      </c>
      <c r="H22022">
        <v>1</v>
      </c>
    </row>
    <row r="22023" spans="1:8" x14ac:dyDescent="0.25">
      <c r="A22023">
        <v>4878882</v>
      </c>
      <c r="B22023" t="s">
        <v>3905</v>
      </c>
      <c r="C22023" s="155">
        <v>17406</v>
      </c>
      <c r="D22023">
        <v>698966</v>
      </c>
      <c r="E22023" t="s">
        <v>2333</v>
      </c>
      <c r="F22023" t="s">
        <v>68</v>
      </c>
      <c r="G22023" s="155">
        <v>45912</v>
      </c>
      <c r="H22023">
        <v>1</v>
      </c>
    </row>
    <row r="22024" spans="1:8" x14ac:dyDescent="0.25">
      <c r="A22024">
        <v>4878878</v>
      </c>
      <c r="B22024" t="s">
        <v>23494</v>
      </c>
      <c r="C22024" s="155">
        <v>18035</v>
      </c>
      <c r="D22024">
        <v>667688</v>
      </c>
      <c r="E22024" t="s">
        <v>1156</v>
      </c>
      <c r="F22024" t="s">
        <v>383</v>
      </c>
      <c r="G22024" s="155">
        <v>45912</v>
      </c>
      <c r="H22024">
        <v>1</v>
      </c>
    </row>
    <row r="22025" spans="1:8" x14ac:dyDescent="0.25">
      <c r="A22025">
        <v>4878877</v>
      </c>
      <c r="B22025" t="s">
        <v>3995</v>
      </c>
      <c r="C22025" s="155">
        <v>13967</v>
      </c>
      <c r="D22025">
        <v>698966</v>
      </c>
      <c r="E22025" t="s">
        <v>2333</v>
      </c>
      <c r="F22025" t="s">
        <v>68</v>
      </c>
      <c r="G22025" s="155">
        <v>45912</v>
      </c>
      <c r="H22025">
        <v>1</v>
      </c>
    </row>
    <row r="22026" spans="1:8" x14ac:dyDescent="0.25">
      <c r="A22026">
        <v>4878876</v>
      </c>
      <c r="B22026" t="s">
        <v>10694</v>
      </c>
      <c r="C22026" s="155">
        <v>15046</v>
      </c>
      <c r="D22026">
        <v>609814</v>
      </c>
      <c r="E22026" t="s">
        <v>1198</v>
      </c>
      <c r="F22026" t="s">
        <v>345</v>
      </c>
      <c r="G22026" s="155">
        <v>45912</v>
      </c>
      <c r="H22026">
        <v>1</v>
      </c>
    </row>
    <row r="22027" spans="1:8" x14ac:dyDescent="0.25">
      <c r="A22027">
        <v>4878874</v>
      </c>
      <c r="B22027" t="s">
        <v>14595</v>
      </c>
      <c r="C22027" s="155">
        <v>13759</v>
      </c>
      <c r="D22027">
        <v>667688</v>
      </c>
      <c r="E22027" t="s">
        <v>1156</v>
      </c>
      <c r="F22027" t="s">
        <v>454</v>
      </c>
      <c r="G22027" s="155">
        <v>45912</v>
      </c>
      <c r="H22027">
        <v>1</v>
      </c>
    </row>
    <row r="22028" spans="1:8" x14ac:dyDescent="0.25">
      <c r="A22028">
        <v>4878873</v>
      </c>
      <c r="B22028" t="s">
        <v>3998</v>
      </c>
      <c r="C22028" s="155">
        <v>20243</v>
      </c>
      <c r="D22028">
        <v>698966</v>
      </c>
      <c r="E22028" t="s">
        <v>2333</v>
      </c>
      <c r="F22028" t="s">
        <v>68</v>
      </c>
      <c r="G22028" s="155">
        <v>45912</v>
      </c>
      <c r="H22028">
        <v>1</v>
      </c>
    </row>
    <row r="22029" spans="1:8" x14ac:dyDescent="0.25">
      <c r="A22029">
        <v>4878872</v>
      </c>
      <c r="B22029" t="s">
        <v>5061</v>
      </c>
      <c r="C22029" s="155">
        <v>37851</v>
      </c>
      <c r="D22029">
        <v>602888</v>
      </c>
      <c r="E22029" t="s">
        <v>1172</v>
      </c>
      <c r="F22029" t="s">
        <v>26</v>
      </c>
      <c r="G22029" s="155">
        <v>45915</v>
      </c>
      <c r="H22029">
        <v>1</v>
      </c>
    </row>
    <row r="22030" spans="1:8" x14ac:dyDescent="0.25">
      <c r="A22030">
        <v>4878871</v>
      </c>
      <c r="B22030" t="s">
        <v>4006</v>
      </c>
      <c r="C22030" s="155">
        <v>20212</v>
      </c>
      <c r="D22030">
        <v>698966</v>
      </c>
      <c r="E22030" t="s">
        <v>2333</v>
      </c>
      <c r="F22030" t="s">
        <v>68</v>
      </c>
      <c r="G22030" s="155">
        <v>45912</v>
      </c>
      <c r="H22030">
        <v>1</v>
      </c>
    </row>
    <row r="22031" spans="1:8" x14ac:dyDescent="0.25">
      <c r="A22031">
        <v>4878870</v>
      </c>
      <c r="B22031" t="s">
        <v>26317</v>
      </c>
      <c r="C22031" s="155">
        <v>32645</v>
      </c>
      <c r="D22031">
        <v>622865</v>
      </c>
      <c r="E22031" t="s">
        <v>592</v>
      </c>
      <c r="F22031" t="s">
        <v>418</v>
      </c>
      <c r="G22031" s="155">
        <v>45923</v>
      </c>
      <c r="H22031">
        <v>1</v>
      </c>
    </row>
    <row r="22032" spans="1:8" x14ac:dyDescent="0.25">
      <c r="A22032">
        <v>4878868</v>
      </c>
      <c r="B22032" t="s">
        <v>4012</v>
      </c>
      <c r="C22032" s="155">
        <v>18295</v>
      </c>
      <c r="D22032">
        <v>698966</v>
      </c>
      <c r="E22032" t="s">
        <v>2333</v>
      </c>
      <c r="F22032" t="s">
        <v>68</v>
      </c>
      <c r="G22032" s="155">
        <v>45912</v>
      </c>
      <c r="H22032">
        <v>1</v>
      </c>
    </row>
    <row r="22033" spans="1:8" x14ac:dyDescent="0.25">
      <c r="A22033">
        <v>4878867</v>
      </c>
      <c r="B22033" t="s">
        <v>14596</v>
      </c>
      <c r="C22033" s="155">
        <v>17024</v>
      </c>
      <c r="D22033">
        <v>608814</v>
      </c>
      <c r="E22033" t="s">
        <v>1867</v>
      </c>
      <c r="F22033" t="s">
        <v>81</v>
      </c>
      <c r="G22033" s="155">
        <v>45912</v>
      </c>
      <c r="H22033">
        <v>1</v>
      </c>
    </row>
    <row r="22034" spans="1:8" x14ac:dyDescent="0.25">
      <c r="A22034">
        <v>4878866</v>
      </c>
      <c r="B22034" t="s">
        <v>14597</v>
      </c>
      <c r="C22034" s="155">
        <v>28171</v>
      </c>
      <c r="D22034">
        <v>667888</v>
      </c>
      <c r="E22034" t="s">
        <v>1951</v>
      </c>
      <c r="F22034" t="s">
        <v>25</v>
      </c>
      <c r="G22034" s="155">
        <v>45915</v>
      </c>
      <c r="H22034">
        <v>1</v>
      </c>
    </row>
    <row r="22035" spans="1:8" x14ac:dyDescent="0.25">
      <c r="A22035">
        <v>4878865</v>
      </c>
      <c r="B22035" t="s">
        <v>14598</v>
      </c>
      <c r="C22035" s="155">
        <v>31657</v>
      </c>
      <c r="D22035">
        <v>665814</v>
      </c>
      <c r="E22035" t="s">
        <v>2413</v>
      </c>
      <c r="F22035" t="s">
        <v>4093</v>
      </c>
      <c r="G22035" s="155">
        <v>45912</v>
      </c>
      <c r="H22035">
        <v>1</v>
      </c>
    </row>
    <row r="22036" spans="1:8" x14ac:dyDescent="0.25">
      <c r="A22036">
        <v>4878864</v>
      </c>
      <c r="B22036" t="s">
        <v>14599</v>
      </c>
      <c r="C22036" s="155">
        <v>33082</v>
      </c>
      <c r="D22036">
        <v>622932</v>
      </c>
      <c r="E22036" t="s">
        <v>535</v>
      </c>
      <c r="F22036" t="s">
        <v>44</v>
      </c>
      <c r="G22036" s="155">
        <v>45912</v>
      </c>
      <c r="H22036">
        <v>1</v>
      </c>
    </row>
    <row r="22037" spans="1:8" x14ac:dyDescent="0.25">
      <c r="A22037">
        <v>4878863</v>
      </c>
      <c r="B22037" t="s">
        <v>4015</v>
      </c>
      <c r="C22037" s="155">
        <v>13574</v>
      </c>
      <c r="D22037">
        <v>698966</v>
      </c>
      <c r="E22037" t="s">
        <v>2333</v>
      </c>
      <c r="F22037" t="s">
        <v>68</v>
      </c>
      <c r="G22037" s="155">
        <v>45912</v>
      </c>
      <c r="H22037">
        <v>1</v>
      </c>
    </row>
    <row r="22038" spans="1:8" x14ac:dyDescent="0.25">
      <c r="A22038">
        <v>4878862</v>
      </c>
      <c r="B22038" t="s">
        <v>14600</v>
      </c>
      <c r="C22038" s="155">
        <v>29025</v>
      </c>
      <c r="D22038">
        <v>602984</v>
      </c>
      <c r="E22038" t="s">
        <v>1156</v>
      </c>
      <c r="F22038" t="s">
        <v>485</v>
      </c>
      <c r="G22038" s="155">
        <v>45912</v>
      </c>
      <c r="H22038">
        <v>1</v>
      </c>
    </row>
    <row r="22039" spans="1:8" x14ac:dyDescent="0.25">
      <c r="A22039">
        <v>4878861</v>
      </c>
      <c r="B22039" t="s">
        <v>14601</v>
      </c>
      <c r="C22039" s="155">
        <v>23885</v>
      </c>
      <c r="D22039">
        <v>667688</v>
      </c>
      <c r="E22039" t="s">
        <v>1156</v>
      </c>
      <c r="F22039" t="s">
        <v>14</v>
      </c>
      <c r="G22039" s="155">
        <v>45912</v>
      </c>
      <c r="H22039">
        <v>1</v>
      </c>
    </row>
    <row r="22040" spans="1:8" x14ac:dyDescent="0.25">
      <c r="A22040">
        <v>4878860</v>
      </c>
      <c r="B22040" t="s">
        <v>4023</v>
      </c>
      <c r="C22040" s="155">
        <v>19615</v>
      </c>
      <c r="D22040">
        <v>698966</v>
      </c>
      <c r="E22040" t="s">
        <v>2333</v>
      </c>
      <c r="F22040" t="s">
        <v>68</v>
      </c>
      <c r="G22040" s="155">
        <v>45912</v>
      </c>
      <c r="H22040">
        <v>1</v>
      </c>
    </row>
    <row r="22041" spans="1:8" x14ac:dyDescent="0.25">
      <c r="A22041">
        <v>4878857</v>
      </c>
      <c r="B22041" t="s">
        <v>4458</v>
      </c>
      <c r="C22041" s="155">
        <v>19634</v>
      </c>
      <c r="D22041">
        <v>610814</v>
      </c>
      <c r="E22041" t="s">
        <v>2434</v>
      </c>
      <c r="F22041" t="s">
        <v>52</v>
      </c>
      <c r="G22041" s="155">
        <v>45912</v>
      </c>
      <c r="H22041">
        <v>1</v>
      </c>
    </row>
    <row r="22042" spans="1:8" x14ac:dyDescent="0.25">
      <c r="A22042">
        <v>4878856</v>
      </c>
      <c r="B22042" t="s">
        <v>15352</v>
      </c>
      <c r="C22042" s="155">
        <v>14767</v>
      </c>
      <c r="D22042">
        <v>665890</v>
      </c>
      <c r="E22042" t="s">
        <v>2960</v>
      </c>
      <c r="F22042" t="s">
        <v>56</v>
      </c>
      <c r="G22042" s="155">
        <v>45912</v>
      </c>
      <c r="H22042">
        <v>1</v>
      </c>
    </row>
    <row r="22043" spans="1:8" x14ac:dyDescent="0.25">
      <c r="A22043">
        <v>4878854</v>
      </c>
      <c r="B22043" t="s">
        <v>2543</v>
      </c>
      <c r="C22043" s="155">
        <v>38820</v>
      </c>
      <c r="D22043">
        <v>622865</v>
      </c>
      <c r="E22043" t="s">
        <v>546</v>
      </c>
      <c r="F22043" t="s">
        <v>47</v>
      </c>
      <c r="G22043" s="155">
        <v>45917</v>
      </c>
      <c r="H22043">
        <v>1</v>
      </c>
    </row>
    <row r="22044" spans="1:8" x14ac:dyDescent="0.25">
      <c r="A22044">
        <v>4878853</v>
      </c>
      <c r="B22044" t="s">
        <v>14602</v>
      </c>
      <c r="C22044" s="155">
        <v>25355</v>
      </c>
      <c r="D22044">
        <v>608814</v>
      </c>
      <c r="E22044" t="s">
        <v>1867</v>
      </c>
      <c r="F22044" t="s">
        <v>35</v>
      </c>
      <c r="G22044" s="155">
        <v>45912</v>
      </c>
      <c r="H22044">
        <v>1</v>
      </c>
    </row>
    <row r="22045" spans="1:8" x14ac:dyDescent="0.25">
      <c r="A22045">
        <v>4878852</v>
      </c>
      <c r="B22045" t="s">
        <v>14603</v>
      </c>
      <c r="C22045" s="155">
        <v>35031</v>
      </c>
      <c r="D22045">
        <v>667814</v>
      </c>
      <c r="E22045" t="s">
        <v>1172</v>
      </c>
      <c r="F22045" t="s">
        <v>493</v>
      </c>
      <c r="G22045" s="155">
        <v>45912</v>
      </c>
      <c r="H22045">
        <v>1</v>
      </c>
    </row>
    <row r="22046" spans="1:8" x14ac:dyDescent="0.25">
      <c r="A22046">
        <v>4878851</v>
      </c>
      <c r="B22046" t="s">
        <v>4024</v>
      </c>
      <c r="C22046" s="155">
        <v>17881</v>
      </c>
      <c r="D22046">
        <v>698966</v>
      </c>
      <c r="E22046" t="s">
        <v>2333</v>
      </c>
      <c r="F22046" t="s">
        <v>68</v>
      </c>
      <c r="G22046" s="155">
        <v>45912</v>
      </c>
      <c r="H22046">
        <v>1</v>
      </c>
    </row>
    <row r="22047" spans="1:8" x14ac:dyDescent="0.25">
      <c r="A22047">
        <v>4878847</v>
      </c>
      <c r="B22047" t="s">
        <v>8439</v>
      </c>
      <c r="C22047" s="155">
        <v>33031</v>
      </c>
      <c r="D22047">
        <v>672888</v>
      </c>
      <c r="E22047" t="s">
        <v>1180</v>
      </c>
      <c r="F22047" t="s">
        <v>307</v>
      </c>
      <c r="G22047" s="155">
        <v>45919</v>
      </c>
      <c r="H22047">
        <v>1</v>
      </c>
    </row>
    <row r="22048" spans="1:8" x14ac:dyDescent="0.25">
      <c r="A22048">
        <v>4878845</v>
      </c>
      <c r="B22048" t="s">
        <v>14604</v>
      </c>
      <c r="C22048" s="155">
        <v>19190</v>
      </c>
      <c r="D22048">
        <v>667934</v>
      </c>
      <c r="E22048" t="s">
        <v>506</v>
      </c>
      <c r="F22048" t="s">
        <v>500</v>
      </c>
      <c r="G22048" s="155">
        <v>45912</v>
      </c>
      <c r="H22048">
        <v>1</v>
      </c>
    </row>
    <row r="22049" spans="1:8" x14ac:dyDescent="0.25">
      <c r="A22049">
        <v>4878843</v>
      </c>
      <c r="B22049" t="s">
        <v>14605</v>
      </c>
      <c r="C22049" s="155">
        <v>31100</v>
      </c>
      <c r="D22049">
        <v>667814</v>
      </c>
      <c r="E22049" t="s">
        <v>1172</v>
      </c>
      <c r="F22049" t="s">
        <v>436</v>
      </c>
      <c r="G22049" s="155">
        <v>45912</v>
      </c>
      <c r="H22049">
        <v>1</v>
      </c>
    </row>
    <row r="22050" spans="1:8" x14ac:dyDescent="0.25">
      <c r="A22050">
        <v>4878842</v>
      </c>
      <c r="B22050" t="s">
        <v>4034</v>
      </c>
      <c r="C22050" s="155">
        <v>14039</v>
      </c>
      <c r="D22050">
        <v>698966</v>
      </c>
      <c r="E22050" t="s">
        <v>2333</v>
      </c>
      <c r="F22050" t="s">
        <v>68</v>
      </c>
      <c r="G22050" s="155">
        <v>45912</v>
      </c>
      <c r="H22050">
        <v>1</v>
      </c>
    </row>
    <row r="22051" spans="1:8" x14ac:dyDescent="0.25">
      <c r="A22051">
        <v>4878841</v>
      </c>
      <c r="B22051" t="s">
        <v>7729</v>
      </c>
      <c r="C22051" s="155">
        <v>18963</v>
      </c>
      <c r="D22051">
        <v>621888</v>
      </c>
      <c r="E22051" t="s">
        <v>9144</v>
      </c>
      <c r="F22051" t="s">
        <v>337</v>
      </c>
      <c r="G22051" s="155">
        <v>45916</v>
      </c>
      <c r="H22051">
        <v>1</v>
      </c>
    </row>
    <row r="22052" spans="1:8" x14ac:dyDescent="0.25">
      <c r="A22052">
        <v>4878840</v>
      </c>
      <c r="B22052" t="s">
        <v>14606</v>
      </c>
      <c r="C22052" s="155">
        <v>29665</v>
      </c>
      <c r="D22052">
        <v>620814</v>
      </c>
      <c r="E22052" t="s">
        <v>12661</v>
      </c>
      <c r="F22052" t="s">
        <v>424</v>
      </c>
      <c r="G22052" s="155">
        <v>45912</v>
      </c>
      <c r="H22052">
        <v>1</v>
      </c>
    </row>
    <row r="22053" spans="1:8" x14ac:dyDescent="0.25">
      <c r="A22053">
        <v>4878839</v>
      </c>
      <c r="B22053" t="s">
        <v>23495</v>
      </c>
      <c r="C22053" s="155">
        <v>30544</v>
      </c>
      <c r="D22053">
        <v>600824</v>
      </c>
      <c r="E22053" t="s">
        <v>1222</v>
      </c>
      <c r="F22053" t="s">
        <v>16</v>
      </c>
      <c r="G22053" s="155">
        <v>45912</v>
      </c>
      <c r="H22053">
        <v>1</v>
      </c>
    </row>
    <row r="22054" spans="1:8" x14ac:dyDescent="0.25">
      <c r="A22054">
        <v>4878838</v>
      </c>
      <c r="B22054" t="s">
        <v>13327</v>
      </c>
      <c r="C22054" s="155">
        <v>27959</v>
      </c>
      <c r="D22054">
        <v>667888</v>
      </c>
      <c r="E22054" t="s">
        <v>1951</v>
      </c>
      <c r="F22054" t="s">
        <v>436</v>
      </c>
      <c r="G22054" s="155">
        <v>45919</v>
      </c>
      <c r="H22054">
        <v>1</v>
      </c>
    </row>
    <row r="22055" spans="1:8" x14ac:dyDescent="0.25">
      <c r="A22055">
        <v>4878835</v>
      </c>
      <c r="B22055" t="s">
        <v>3599</v>
      </c>
      <c r="C22055" s="155">
        <v>35873</v>
      </c>
      <c r="D22055">
        <v>622804</v>
      </c>
      <c r="E22055" t="s">
        <v>2314</v>
      </c>
      <c r="F22055" t="s">
        <v>418</v>
      </c>
      <c r="G22055" s="155">
        <v>45912</v>
      </c>
      <c r="H22055">
        <v>1</v>
      </c>
    </row>
    <row r="22056" spans="1:8" x14ac:dyDescent="0.25">
      <c r="A22056">
        <v>4878834</v>
      </c>
      <c r="B22056" t="s">
        <v>4039</v>
      </c>
      <c r="C22056" s="155">
        <v>17912</v>
      </c>
      <c r="D22056">
        <v>698966</v>
      </c>
      <c r="E22056" t="s">
        <v>2333</v>
      </c>
      <c r="F22056" t="s">
        <v>68</v>
      </c>
      <c r="G22056" s="155">
        <v>45912</v>
      </c>
      <c r="H22056">
        <v>1</v>
      </c>
    </row>
    <row r="22057" spans="1:8" x14ac:dyDescent="0.25">
      <c r="A22057">
        <v>4878833</v>
      </c>
      <c r="B22057" t="s">
        <v>14607</v>
      </c>
      <c r="C22057" s="155">
        <v>18862</v>
      </c>
      <c r="D22057">
        <v>614814</v>
      </c>
      <c r="E22057" t="s">
        <v>1396</v>
      </c>
      <c r="F22057" t="s">
        <v>2636</v>
      </c>
      <c r="G22057" s="155">
        <v>45908</v>
      </c>
      <c r="H22057">
        <v>1</v>
      </c>
    </row>
    <row r="22058" spans="1:8" x14ac:dyDescent="0.25">
      <c r="A22058">
        <v>4878832</v>
      </c>
      <c r="B22058" t="s">
        <v>14608</v>
      </c>
      <c r="C22058" s="155">
        <v>18085</v>
      </c>
      <c r="D22058">
        <v>618814</v>
      </c>
      <c r="E22058" t="s">
        <v>1996</v>
      </c>
      <c r="F22058" t="s">
        <v>69</v>
      </c>
      <c r="G22058" s="155">
        <v>45912</v>
      </c>
      <c r="H22058">
        <v>1</v>
      </c>
    </row>
    <row r="22059" spans="1:8" x14ac:dyDescent="0.25">
      <c r="A22059">
        <v>4878830</v>
      </c>
      <c r="B22059" t="s">
        <v>9140</v>
      </c>
      <c r="C22059" s="155">
        <v>26395</v>
      </c>
      <c r="D22059">
        <v>667934</v>
      </c>
      <c r="E22059" t="s">
        <v>2275</v>
      </c>
      <c r="F22059" t="s">
        <v>402</v>
      </c>
      <c r="G22059" s="155">
        <v>45912</v>
      </c>
      <c r="H22059">
        <v>1</v>
      </c>
    </row>
    <row r="22060" spans="1:8" x14ac:dyDescent="0.25">
      <c r="A22060">
        <v>4878829</v>
      </c>
      <c r="B22060" t="s">
        <v>6914</v>
      </c>
      <c r="C22060" s="155">
        <v>14931</v>
      </c>
      <c r="D22060">
        <v>698966</v>
      </c>
      <c r="E22060" t="s">
        <v>2333</v>
      </c>
      <c r="F22060" t="s">
        <v>68</v>
      </c>
      <c r="G22060" s="155">
        <v>45912</v>
      </c>
      <c r="H22060">
        <v>1</v>
      </c>
    </row>
    <row r="22061" spans="1:8" x14ac:dyDescent="0.25">
      <c r="A22061">
        <v>4878828</v>
      </c>
      <c r="B22061" t="s">
        <v>3954</v>
      </c>
      <c r="C22061" s="155">
        <v>19400</v>
      </c>
      <c r="D22061">
        <v>672890</v>
      </c>
      <c r="E22061" t="s">
        <v>3835</v>
      </c>
      <c r="F22061" t="s">
        <v>307</v>
      </c>
      <c r="G22061" s="155">
        <v>45912</v>
      </c>
      <c r="H22061">
        <v>1</v>
      </c>
    </row>
    <row r="22062" spans="1:8" x14ac:dyDescent="0.25">
      <c r="A22062">
        <v>4878827</v>
      </c>
      <c r="B22062" t="s">
        <v>14609</v>
      </c>
      <c r="C22062" s="155">
        <v>31977</v>
      </c>
      <c r="D22062">
        <v>600934</v>
      </c>
      <c r="E22062" t="s">
        <v>2487</v>
      </c>
      <c r="F22062" t="s">
        <v>57</v>
      </c>
      <c r="G22062" s="155">
        <v>45912</v>
      </c>
      <c r="H22062">
        <v>1</v>
      </c>
    </row>
    <row r="22063" spans="1:8" x14ac:dyDescent="0.25">
      <c r="A22063">
        <v>4878826</v>
      </c>
      <c r="B22063" t="s">
        <v>14610</v>
      </c>
      <c r="C22063" s="155">
        <v>25363</v>
      </c>
      <c r="D22063">
        <v>622871</v>
      </c>
      <c r="E22063" t="s">
        <v>2074</v>
      </c>
      <c r="F22063" t="s">
        <v>24</v>
      </c>
      <c r="G22063" s="155">
        <v>45912</v>
      </c>
      <c r="H22063">
        <v>1</v>
      </c>
    </row>
    <row r="22064" spans="1:8" x14ac:dyDescent="0.25">
      <c r="A22064">
        <v>4878825</v>
      </c>
      <c r="B22064" t="s">
        <v>8294</v>
      </c>
      <c r="C22064" s="155">
        <v>32672</v>
      </c>
      <c r="D22064">
        <v>614888</v>
      </c>
      <c r="E22064" t="s">
        <v>3711</v>
      </c>
      <c r="F22064" t="s">
        <v>2636</v>
      </c>
      <c r="G22064" s="155">
        <v>45916</v>
      </c>
      <c r="H22064">
        <v>1</v>
      </c>
    </row>
    <row r="22065" spans="1:8" x14ac:dyDescent="0.25">
      <c r="A22065">
        <v>4878823</v>
      </c>
      <c r="B22065" t="s">
        <v>14611</v>
      </c>
      <c r="C22065" s="155">
        <v>18062</v>
      </c>
      <c r="D22065">
        <v>618814</v>
      </c>
      <c r="E22065" t="s">
        <v>1996</v>
      </c>
      <c r="F22065" t="s">
        <v>69</v>
      </c>
      <c r="G22065" s="155">
        <v>45912</v>
      </c>
      <c r="H22065">
        <v>1</v>
      </c>
    </row>
    <row r="22066" spans="1:8" x14ac:dyDescent="0.25">
      <c r="A22066">
        <v>4878822</v>
      </c>
      <c r="B22066" t="s">
        <v>3228</v>
      </c>
      <c r="C22066" s="155">
        <v>27170</v>
      </c>
      <c r="D22066">
        <v>667972</v>
      </c>
      <c r="E22066" t="s">
        <v>1170</v>
      </c>
      <c r="F22066" t="s">
        <v>380</v>
      </c>
      <c r="G22066" s="155">
        <v>45912</v>
      </c>
      <c r="H22066">
        <v>1</v>
      </c>
    </row>
    <row r="22067" spans="1:8" x14ac:dyDescent="0.25">
      <c r="A22067">
        <v>4878820</v>
      </c>
      <c r="B22067" t="s">
        <v>4928</v>
      </c>
      <c r="C22067" s="155">
        <v>21627</v>
      </c>
      <c r="D22067">
        <v>667984</v>
      </c>
      <c r="E22067" t="s">
        <v>1156</v>
      </c>
      <c r="F22067" t="s">
        <v>454</v>
      </c>
      <c r="G22067" s="155">
        <v>45912</v>
      </c>
      <c r="H22067">
        <v>1</v>
      </c>
    </row>
    <row r="22068" spans="1:8" x14ac:dyDescent="0.25">
      <c r="A22068">
        <v>4878819</v>
      </c>
      <c r="B22068" t="s">
        <v>6168</v>
      </c>
      <c r="C22068" s="155">
        <v>23040</v>
      </c>
      <c r="D22068">
        <v>608814</v>
      </c>
      <c r="E22068" t="s">
        <v>1867</v>
      </c>
      <c r="F22068" t="s">
        <v>75</v>
      </c>
      <c r="G22068" s="155">
        <v>45912</v>
      </c>
      <c r="H22068">
        <v>1</v>
      </c>
    </row>
    <row r="22069" spans="1:8" x14ac:dyDescent="0.25">
      <c r="A22069">
        <v>4878816</v>
      </c>
      <c r="B22069" t="s">
        <v>5855</v>
      </c>
      <c r="C22069" s="155">
        <v>18349</v>
      </c>
      <c r="D22069">
        <v>610814</v>
      </c>
      <c r="E22069" t="s">
        <v>5212</v>
      </c>
      <c r="F22069" t="s">
        <v>39</v>
      </c>
      <c r="G22069" s="155">
        <v>45912</v>
      </c>
      <c r="H22069">
        <v>1</v>
      </c>
    </row>
    <row r="22070" spans="1:8" x14ac:dyDescent="0.25">
      <c r="A22070">
        <v>4878815</v>
      </c>
      <c r="B22070" t="s">
        <v>14612</v>
      </c>
      <c r="C22070" s="155">
        <v>33238</v>
      </c>
      <c r="D22070">
        <v>614814</v>
      </c>
      <c r="E22070" t="s">
        <v>1396</v>
      </c>
      <c r="F22070" t="s">
        <v>2636</v>
      </c>
      <c r="G22070" s="155">
        <v>45910</v>
      </c>
      <c r="H22070">
        <v>1</v>
      </c>
    </row>
    <row r="22071" spans="1:8" x14ac:dyDescent="0.25">
      <c r="A22071">
        <v>4878814</v>
      </c>
      <c r="B22071" t="s">
        <v>3860</v>
      </c>
      <c r="C22071" s="155">
        <v>15633</v>
      </c>
      <c r="D22071">
        <v>617814</v>
      </c>
      <c r="E22071" t="s">
        <v>2304</v>
      </c>
      <c r="F22071" t="s">
        <v>338</v>
      </c>
      <c r="G22071" s="155">
        <v>45912</v>
      </c>
      <c r="H22071">
        <v>1</v>
      </c>
    </row>
    <row r="22072" spans="1:8" x14ac:dyDescent="0.25">
      <c r="A22072">
        <v>4878812</v>
      </c>
      <c r="B22072" t="s">
        <v>23496</v>
      </c>
      <c r="C22072" s="155">
        <v>18479</v>
      </c>
      <c r="D22072">
        <v>667814</v>
      </c>
      <c r="E22072" t="s">
        <v>1156</v>
      </c>
      <c r="F22072" t="s">
        <v>500</v>
      </c>
      <c r="G22072" s="155">
        <v>45912</v>
      </c>
      <c r="H22072">
        <v>1</v>
      </c>
    </row>
    <row r="22073" spans="1:8" x14ac:dyDescent="0.25">
      <c r="A22073">
        <v>4878811</v>
      </c>
      <c r="B22073" t="s">
        <v>2826</v>
      </c>
      <c r="C22073" s="155">
        <v>20831</v>
      </c>
      <c r="D22073">
        <v>698966</v>
      </c>
      <c r="E22073" t="s">
        <v>2333</v>
      </c>
      <c r="F22073" t="s">
        <v>68</v>
      </c>
      <c r="G22073" s="155">
        <v>45912</v>
      </c>
      <c r="H22073">
        <v>1</v>
      </c>
    </row>
    <row r="22074" spans="1:8" x14ac:dyDescent="0.25">
      <c r="A22074">
        <v>4878809</v>
      </c>
      <c r="B22074" t="s">
        <v>5831</v>
      </c>
      <c r="C22074" s="155">
        <v>19052</v>
      </c>
      <c r="D22074">
        <v>621982</v>
      </c>
      <c r="E22074" t="s">
        <v>3233</v>
      </c>
      <c r="F22074" t="s">
        <v>68</v>
      </c>
      <c r="G22074" s="155">
        <v>45912</v>
      </c>
      <c r="H22074">
        <v>1</v>
      </c>
    </row>
    <row r="22075" spans="1:8" x14ac:dyDescent="0.25">
      <c r="A22075">
        <v>4878808</v>
      </c>
      <c r="B22075" t="s">
        <v>4869</v>
      </c>
      <c r="C22075" s="155">
        <v>16203</v>
      </c>
      <c r="D22075">
        <v>622865</v>
      </c>
      <c r="E22075" t="s">
        <v>2097</v>
      </c>
      <c r="F22075" t="s">
        <v>418</v>
      </c>
      <c r="G22075" s="155">
        <v>45923</v>
      </c>
      <c r="H22075">
        <v>1</v>
      </c>
    </row>
    <row r="22076" spans="1:8" x14ac:dyDescent="0.25">
      <c r="A22076">
        <v>4878805</v>
      </c>
      <c r="B22076" t="s">
        <v>14613</v>
      </c>
      <c r="C22076" s="155">
        <v>14251</v>
      </c>
      <c r="D22076">
        <v>618814</v>
      </c>
      <c r="E22076" t="s">
        <v>1996</v>
      </c>
      <c r="F22076" t="s">
        <v>69</v>
      </c>
      <c r="G22076" s="155">
        <v>45912</v>
      </c>
      <c r="H22076">
        <v>1</v>
      </c>
    </row>
    <row r="22077" spans="1:8" x14ac:dyDescent="0.25">
      <c r="A22077">
        <v>4878804</v>
      </c>
      <c r="B22077" t="s">
        <v>2145</v>
      </c>
      <c r="C22077" s="155">
        <v>17697</v>
      </c>
      <c r="D22077">
        <v>682824</v>
      </c>
      <c r="E22077" t="s">
        <v>1180</v>
      </c>
      <c r="F22077" t="s">
        <v>33</v>
      </c>
      <c r="G22077" s="155">
        <v>45912</v>
      </c>
      <c r="H22077">
        <v>1</v>
      </c>
    </row>
    <row r="22078" spans="1:8" x14ac:dyDescent="0.25">
      <c r="A22078">
        <v>4878803</v>
      </c>
      <c r="B22078" t="s">
        <v>23497</v>
      </c>
      <c r="C22078" s="155">
        <v>24022</v>
      </c>
      <c r="D22078">
        <v>672888</v>
      </c>
      <c r="E22078" t="s">
        <v>23498</v>
      </c>
      <c r="F22078" t="s">
        <v>307</v>
      </c>
      <c r="G22078" s="155">
        <v>45919</v>
      </c>
      <c r="H22078">
        <v>1</v>
      </c>
    </row>
    <row r="22079" spans="1:8" x14ac:dyDescent="0.25">
      <c r="A22079">
        <v>4878801</v>
      </c>
      <c r="B22079" t="s">
        <v>14614</v>
      </c>
      <c r="C22079" s="155">
        <v>34932</v>
      </c>
      <c r="D22079">
        <v>609890</v>
      </c>
      <c r="E22079" t="s">
        <v>1172</v>
      </c>
      <c r="F22079" t="s">
        <v>37</v>
      </c>
      <c r="G22079" s="155">
        <v>45912</v>
      </c>
      <c r="H22079">
        <v>1</v>
      </c>
    </row>
    <row r="22080" spans="1:8" x14ac:dyDescent="0.25">
      <c r="A22080">
        <v>4878800</v>
      </c>
      <c r="B22080" t="s">
        <v>3798</v>
      </c>
      <c r="C22080" s="155">
        <v>17389</v>
      </c>
      <c r="D22080">
        <v>698966</v>
      </c>
      <c r="E22080" t="s">
        <v>2333</v>
      </c>
      <c r="F22080" t="s">
        <v>68</v>
      </c>
      <c r="G22080" s="155">
        <v>45912</v>
      </c>
      <c r="H22080">
        <v>1</v>
      </c>
    </row>
    <row r="22081" spans="1:8" x14ac:dyDescent="0.25">
      <c r="A22081">
        <v>4878799</v>
      </c>
      <c r="B22081" t="s">
        <v>2159</v>
      </c>
      <c r="C22081" s="155">
        <v>14201</v>
      </c>
      <c r="D22081">
        <v>602984</v>
      </c>
      <c r="E22081" t="s">
        <v>9068</v>
      </c>
      <c r="F22081" t="s">
        <v>336</v>
      </c>
      <c r="G22081" s="155">
        <v>45912</v>
      </c>
      <c r="H22081">
        <v>1</v>
      </c>
    </row>
    <row r="22082" spans="1:8" x14ac:dyDescent="0.25">
      <c r="A22082">
        <v>4878797</v>
      </c>
      <c r="B22082" t="s">
        <v>7389</v>
      </c>
      <c r="C22082" s="155">
        <v>18998</v>
      </c>
      <c r="D22082">
        <v>667688</v>
      </c>
      <c r="E22082" t="s">
        <v>1156</v>
      </c>
      <c r="F22082" t="s">
        <v>404</v>
      </c>
      <c r="G22082" s="155">
        <v>45912</v>
      </c>
      <c r="H22082">
        <v>1</v>
      </c>
    </row>
    <row r="22083" spans="1:8" x14ac:dyDescent="0.25">
      <c r="A22083">
        <v>4878796</v>
      </c>
      <c r="B22083" t="s">
        <v>11295</v>
      </c>
      <c r="C22083" s="155">
        <v>23182</v>
      </c>
      <c r="D22083">
        <v>614814</v>
      </c>
      <c r="E22083" t="s">
        <v>1396</v>
      </c>
      <c r="F22083" t="s">
        <v>2636</v>
      </c>
      <c r="G22083" s="155">
        <v>45909</v>
      </c>
      <c r="H22083">
        <v>1</v>
      </c>
    </row>
    <row r="22084" spans="1:8" x14ac:dyDescent="0.25">
      <c r="A22084">
        <v>4878795</v>
      </c>
      <c r="B22084" t="s">
        <v>4663</v>
      </c>
      <c r="C22084" s="155">
        <v>31485</v>
      </c>
      <c r="D22084">
        <v>698966</v>
      </c>
      <c r="E22084" t="s">
        <v>2333</v>
      </c>
      <c r="F22084" t="s">
        <v>68</v>
      </c>
      <c r="G22084" s="155">
        <v>45912</v>
      </c>
      <c r="H22084">
        <v>1</v>
      </c>
    </row>
    <row r="22085" spans="1:8" x14ac:dyDescent="0.25">
      <c r="A22085">
        <v>4878793</v>
      </c>
      <c r="B22085" t="s">
        <v>6500</v>
      </c>
      <c r="C22085" s="155">
        <v>22787</v>
      </c>
      <c r="D22085">
        <v>608814</v>
      </c>
      <c r="E22085" t="s">
        <v>1867</v>
      </c>
      <c r="F22085" t="s">
        <v>75</v>
      </c>
      <c r="G22085" s="155">
        <v>45912</v>
      </c>
      <c r="H22085">
        <v>1</v>
      </c>
    </row>
    <row r="22086" spans="1:8" x14ac:dyDescent="0.25">
      <c r="A22086">
        <v>4878792</v>
      </c>
      <c r="B22086" t="s">
        <v>10928</v>
      </c>
      <c r="C22086" s="155">
        <v>15409</v>
      </c>
      <c r="D22086">
        <v>682824</v>
      </c>
      <c r="E22086" t="s">
        <v>1174</v>
      </c>
      <c r="F22086" t="s">
        <v>33</v>
      </c>
      <c r="G22086" s="155">
        <v>45912</v>
      </c>
      <c r="H22086">
        <v>1</v>
      </c>
    </row>
    <row r="22087" spans="1:8" x14ac:dyDescent="0.25">
      <c r="A22087">
        <v>4878791</v>
      </c>
      <c r="B22087" t="s">
        <v>14615</v>
      </c>
      <c r="C22087" s="155">
        <v>16744</v>
      </c>
      <c r="D22087">
        <v>610814</v>
      </c>
      <c r="E22087" t="s">
        <v>2813</v>
      </c>
      <c r="F22087" t="s">
        <v>52</v>
      </c>
      <c r="G22087" s="155">
        <v>45912</v>
      </c>
      <c r="H22087">
        <v>1</v>
      </c>
    </row>
    <row r="22088" spans="1:8" x14ac:dyDescent="0.25">
      <c r="A22088">
        <v>4878790</v>
      </c>
      <c r="B22088" t="s">
        <v>7798</v>
      </c>
      <c r="C22088" s="155">
        <v>32901</v>
      </c>
      <c r="D22088">
        <v>622932</v>
      </c>
      <c r="E22088" t="s">
        <v>535</v>
      </c>
      <c r="F22088" t="s">
        <v>418</v>
      </c>
      <c r="G22088" s="155">
        <v>45912</v>
      </c>
      <c r="H22088">
        <v>1</v>
      </c>
    </row>
    <row r="22089" spans="1:8" x14ac:dyDescent="0.25">
      <c r="A22089">
        <v>4878789</v>
      </c>
      <c r="B22089" t="s">
        <v>18811</v>
      </c>
      <c r="C22089" s="155">
        <v>11032</v>
      </c>
      <c r="D22089">
        <v>667688</v>
      </c>
      <c r="E22089" t="s">
        <v>1156</v>
      </c>
      <c r="F22089" t="s">
        <v>12</v>
      </c>
      <c r="G22089" s="155">
        <v>45912</v>
      </c>
      <c r="H22089">
        <v>1</v>
      </c>
    </row>
    <row r="22090" spans="1:8" x14ac:dyDescent="0.25">
      <c r="A22090">
        <v>4878788</v>
      </c>
      <c r="B22090" t="s">
        <v>5225</v>
      </c>
      <c r="C22090" s="155">
        <v>32729</v>
      </c>
      <c r="D22090">
        <v>667824</v>
      </c>
      <c r="E22090" t="s">
        <v>1172</v>
      </c>
      <c r="F22090" t="s">
        <v>493</v>
      </c>
      <c r="G22090" s="155">
        <v>45912</v>
      </c>
      <c r="H22090">
        <v>1</v>
      </c>
    </row>
    <row r="22091" spans="1:8" x14ac:dyDescent="0.25">
      <c r="A22091">
        <v>4878787</v>
      </c>
      <c r="B22091" t="s">
        <v>18812</v>
      </c>
      <c r="C22091" s="155">
        <v>36481</v>
      </c>
      <c r="D22091">
        <v>667888</v>
      </c>
      <c r="E22091" t="s">
        <v>1951</v>
      </c>
      <c r="F22091" t="s">
        <v>380</v>
      </c>
      <c r="G22091" s="155">
        <v>45916</v>
      </c>
      <c r="H22091">
        <v>1</v>
      </c>
    </row>
    <row r="22092" spans="1:8" x14ac:dyDescent="0.25">
      <c r="A22092">
        <v>4878786</v>
      </c>
      <c r="B22092" t="s">
        <v>2466</v>
      </c>
      <c r="C22092" s="155">
        <v>21551</v>
      </c>
      <c r="D22092">
        <v>604814</v>
      </c>
      <c r="E22092" t="s">
        <v>1170</v>
      </c>
      <c r="F22092" t="s">
        <v>50</v>
      </c>
      <c r="G22092" s="155">
        <v>45912</v>
      </c>
      <c r="H22092">
        <v>1</v>
      </c>
    </row>
    <row r="22093" spans="1:8" x14ac:dyDescent="0.25">
      <c r="A22093">
        <v>4878784</v>
      </c>
      <c r="B22093" t="s">
        <v>14616</v>
      </c>
      <c r="C22093" s="155">
        <v>20353</v>
      </c>
      <c r="D22093">
        <v>610814</v>
      </c>
      <c r="E22093" t="s">
        <v>5212</v>
      </c>
      <c r="F22093" t="s">
        <v>39</v>
      </c>
      <c r="G22093" s="155">
        <v>45912</v>
      </c>
      <c r="H22093">
        <v>1</v>
      </c>
    </row>
    <row r="22094" spans="1:8" x14ac:dyDescent="0.25">
      <c r="A22094">
        <v>4878783</v>
      </c>
      <c r="B22094" t="s">
        <v>14617</v>
      </c>
      <c r="C22094" s="155">
        <v>19373</v>
      </c>
      <c r="D22094">
        <v>682824</v>
      </c>
      <c r="E22094" t="s">
        <v>1174</v>
      </c>
      <c r="F22094" t="s">
        <v>33</v>
      </c>
      <c r="G22094" s="155">
        <v>45912</v>
      </c>
      <c r="H22094">
        <v>1</v>
      </c>
    </row>
    <row r="22095" spans="1:8" x14ac:dyDescent="0.25">
      <c r="A22095">
        <v>4878782</v>
      </c>
      <c r="B22095" t="s">
        <v>18813</v>
      </c>
      <c r="C22095" s="155">
        <v>21569</v>
      </c>
      <c r="D22095">
        <v>614888</v>
      </c>
      <c r="E22095" t="s">
        <v>4163</v>
      </c>
      <c r="F22095" t="s">
        <v>2636</v>
      </c>
      <c r="G22095" s="155">
        <v>45916</v>
      </c>
      <c r="H22095">
        <v>1</v>
      </c>
    </row>
    <row r="22096" spans="1:8" x14ac:dyDescent="0.25">
      <c r="A22096">
        <v>4878781</v>
      </c>
      <c r="B22096" t="s">
        <v>14618</v>
      </c>
      <c r="C22096" s="155">
        <v>23457</v>
      </c>
      <c r="D22096">
        <v>622871</v>
      </c>
      <c r="E22096" t="s">
        <v>2097</v>
      </c>
      <c r="F22096" t="s">
        <v>288</v>
      </c>
      <c r="G22096" s="155">
        <v>45912</v>
      </c>
      <c r="H22096">
        <v>1</v>
      </c>
    </row>
    <row r="22097" spans="1:8" x14ac:dyDescent="0.25">
      <c r="A22097">
        <v>4878780</v>
      </c>
      <c r="B22097" t="s">
        <v>23499</v>
      </c>
      <c r="C22097" s="155">
        <v>14739</v>
      </c>
      <c r="D22097">
        <v>667688</v>
      </c>
      <c r="E22097" t="s">
        <v>1156</v>
      </c>
      <c r="F22097" t="s">
        <v>383</v>
      </c>
      <c r="G22097" s="155">
        <v>45912</v>
      </c>
      <c r="H22097">
        <v>1</v>
      </c>
    </row>
    <row r="22098" spans="1:8" x14ac:dyDescent="0.25">
      <c r="A22098">
        <v>4878779</v>
      </c>
      <c r="B22098" t="s">
        <v>7784</v>
      </c>
      <c r="C22098" s="155">
        <v>17018</v>
      </c>
      <c r="D22098">
        <v>614814</v>
      </c>
      <c r="E22098" t="s">
        <v>1396</v>
      </c>
      <c r="F22098" t="s">
        <v>2636</v>
      </c>
      <c r="G22098" s="155">
        <v>45909</v>
      </c>
      <c r="H22098">
        <v>1</v>
      </c>
    </row>
    <row r="22099" spans="1:8" x14ac:dyDescent="0.25">
      <c r="A22099">
        <v>4878778</v>
      </c>
      <c r="B22099" t="s">
        <v>14619</v>
      </c>
      <c r="C22099" s="155">
        <v>20563</v>
      </c>
      <c r="D22099">
        <v>667688</v>
      </c>
      <c r="E22099" t="s">
        <v>1156</v>
      </c>
      <c r="F22099" t="s">
        <v>454</v>
      </c>
      <c r="G22099" s="155">
        <v>45912</v>
      </c>
      <c r="H22099">
        <v>1</v>
      </c>
    </row>
    <row r="22100" spans="1:8" x14ac:dyDescent="0.25">
      <c r="A22100">
        <v>4878777</v>
      </c>
      <c r="B22100" t="s">
        <v>15410</v>
      </c>
      <c r="C22100" s="155">
        <v>17732</v>
      </c>
      <c r="D22100">
        <v>622865</v>
      </c>
      <c r="E22100" t="s">
        <v>2097</v>
      </c>
      <c r="F22100" t="s">
        <v>47</v>
      </c>
      <c r="G22100" s="155">
        <v>45919</v>
      </c>
      <c r="H22100">
        <v>1</v>
      </c>
    </row>
    <row r="22101" spans="1:8" x14ac:dyDescent="0.25">
      <c r="A22101">
        <v>4878776</v>
      </c>
      <c r="B22101" t="s">
        <v>14620</v>
      </c>
      <c r="C22101" s="155">
        <v>30469</v>
      </c>
      <c r="D22101">
        <v>610814</v>
      </c>
      <c r="E22101" t="s">
        <v>2619</v>
      </c>
      <c r="F22101" t="s">
        <v>52</v>
      </c>
      <c r="G22101" s="155">
        <v>45912</v>
      </c>
      <c r="H22101">
        <v>1</v>
      </c>
    </row>
    <row r="22102" spans="1:8" x14ac:dyDescent="0.25">
      <c r="A22102">
        <v>4878773</v>
      </c>
      <c r="B22102" t="s">
        <v>18814</v>
      </c>
      <c r="C22102" s="155">
        <v>37851</v>
      </c>
      <c r="D22102">
        <v>667888</v>
      </c>
      <c r="E22102" t="s">
        <v>1951</v>
      </c>
      <c r="F22102" t="s">
        <v>501</v>
      </c>
      <c r="G22102" s="155">
        <v>45917</v>
      </c>
      <c r="H22102">
        <v>1</v>
      </c>
    </row>
    <row r="22103" spans="1:8" x14ac:dyDescent="0.25">
      <c r="A22103">
        <v>4878772</v>
      </c>
      <c r="B22103" t="s">
        <v>14621</v>
      </c>
      <c r="C22103" s="155">
        <v>35549</v>
      </c>
      <c r="D22103">
        <v>667824</v>
      </c>
      <c r="E22103" t="s">
        <v>1170</v>
      </c>
      <c r="F22103" t="s">
        <v>260</v>
      </c>
      <c r="G22103" s="155">
        <v>45912</v>
      </c>
      <c r="H22103">
        <v>1</v>
      </c>
    </row>
    <row r="22104" spans="1:8" x14ac:dyDescent="0.25">
      <c r="A22104">
        <v>4878767</v>
      </c>
      <c r="B22104" t="s">
        <v>14622</v>
      </c>
      <c r="C22104" s="155">
        <v>15858</v>
      </c>
      <c r="D22104">
        <v>667688</v>
      </c>
      <c r="E22104" t="s">
        <v>1156</v>
      </c>
      <c r="F22104" t="s">
        <v>12</v>
      </c>
      <c r="G22104" s="155">
        <v>45912</v>
      </c>
      <c r="H22104">
        <v>1</v>
      </c>
    </row>
    <row r="22105" spans="1:8" x14ac:dyDescent="0.25">
      <c r="A22105">
        <v>4878766</v>
      </c>
      <c r="B22105" t="s">
        <v>11362</v>
      </c>
      <c r="C22105" s="155">
        <v>31924</v>
      </c>
      <c r="D22105">
        <v>667814</v>
      </c>
      <c r="E22105" t="s">
        <v>1172</v>
      </c>
      <c r="F22105" t="s">
        <v>383</v>
      </c>
      <c r="G22105" s="155">
        <v>45912</v>
      </c>
      <c r="H22105">
        <v>1</v>
      </c>
    </row>
    <row r="22106" spans="1:8" x14ac:dyDescent="0.25">
      <c r="A22106">
        <v>4878765</v>
      </c>
      <c r="B22106" t="s">
        <v>8353</v>
      </c>
      <c r="C22106" s="155">
        <v>14421</v>
      </c>
      <c r="D22106">
        <v>665890</v>
      </c>
      <c r="E22106" t="s">
        <v>6579</v>
      </c>
      <c r="F22106" t="s">
        <v>56</v>
      </c>
      <c r="G22106" s="155">
        <v>45912</v>
      </c>
      <c r="H22106">
        <v>1</v>
      </c>
    </row>
    <row r="22107" spans="1:8" x14ac:dyDescent="0.25">
      <c r="A22107">
        <v>4878764</v>
      </c>
      <c r="B22107" t="s">
        <v>14623</v>
      </c>
      <c r="C22107" s="155">
        <v>17842</v>
      </c>
      <c r="D22107">
        <v>614814</v>
      </c>
      <c r="E22107" t="s">
        <v>1396</v>
      </c>
      <c r="F22107" t="s">
        <v>2636</v>
      </c>
      <c r="G22107" s="155">
        <v>45908</v>
      </c>
      <c r="H22107">
        <v>1</v>
      </c>
    </row>
    <row r="22108" spans="1:8" x14ac:dyDescent="0.25">
      <c r="A22108">
        <v>4878763</v>
      </c>
      <c r="B22108" t="s">
        <v>14624</v>
      </c>
      <c r="C22108" s="155">
        <v>20192</v>
      </c>
      <c r="D22108">
        <v>682824</v>
      </c>
      <c r="E22108" t="s">
        <v>1174</v>
      </c>
      <c r="F22108" t="s">
        <v>33</v>
      </c>
      <c r="G22108" s="155">
        <v>45912</v>
      </c>
      <c r="H22108">
        <v>1</v>
      </c>
    </row>
    <row r="22109" spans="1:8" x14ac:dyDescent="0.25">
      <c r="A22109">
        <v>4878762</v>
      </c>
      <c r="B22109" t="s">
        <v>7125</v>
      </c>
      <c r="C22109" s="155">
        <v>35239</v>
      </c>
      <c r="D22109">
        <v>622804</v>
      </c>
      <c r="E22109" t="s">
        <v>2314</v>
      </c>
      <c r="F22109" t="s">
        <v>418</v>
      </c>
      <c r="G22109" s="155">
        <v>45912</v>
      </c>
      <c r="H22109">
        <v>1</v>
      </c>
    </row>
    <row r="22110" spans="1:8" x14ac:dyDescent="0.25">
      <c r="A22110">
        <v>4878759</v>
      </c>
      <c r="B22110" t="s">
        <v>3744</v>
      </c>
      <c r="C22110" s="155">
        <v>17825</v>
      </c>
      <c r="D22110">
        <v>620814</v>
      </c>
      <c r="E22110" t="s">
        <v>1863</v>
      </c>
      <c r="F22110" t="s">
        <v>424</v>
      </c>
      <c r="G22110" s="155">
        <v>45912</v>
      </c>
      <c r="H22110">
        <v>1</v>
      </c>
    </row>
    <row r="22111" spans="1:8" x14ac:dyDescent="0.25">
      <c r="A22111">
        <v>4878757</v>
      </c>
      <c r="B22111" t="s">
        <v>14625</v>
      </c>
      <c r="C22111" s="155">
        <v>18638</v>
      </c>
      <c r="D22111">
        <v>609814</v>
      </c>
      <c r="E22111" t="s">
        <v>1198</v>
      </c>
      <c r="F22111" t="s">
        <v>345</v>
      </c>
      <c r="G22111" s="155">
        <v>45912</v>
      </c>
      <c r="H22111">
        <v>1</v>
      </c>
    </row>
    <row r="22112" spans="1:8" x14ac:dyDescent="0.25">
      <c r="A22112">
        <v>4878755</v>
      </c>
      <c r="B22112" t="s">
        <v>3760</v>
      </c>
      <c r="C22112" s="155">
        <v>21808</v>
      </c>
      <c r="D22112">
        <v>602984</v>
      </c>
      <c r="E22112" t="s">
        <v>1186</v>
      </c>
      <c r="F22112" t="s">
        <v>26</v>
      </c>
      <c r="G22112" s="155">
        <v>45912</v>
      </c>
      <c r="H22112">
        <v>1</v>
      </c>
    </row>
    <row r="22113" spans="1:8" x14ac:dyDescent="0.25">
      <c r="A22113">
        <v>4878754</v>
      </c>
      <c r="B22113" t="s">
        <v>14626</v>
      </c>
      <c r="C22113" s="155">
        <v>21213</v>
      </c>
      <c r="D22113">
        <v>608972</v>
      </c>
      <c r="E22113" t="s">
        <v>1944</v>
      </c>
      <c r="F22113" t="s">
        <v>35</v>
      </c>
      <c r="G22113" s="155">
        <v>45912</v>
      </c>
      <c r="H22113">
        <v>1</v>
      </c>
    </row>
    <row r="22114" spans="1:8" x14ac:dyDescent="0.25">
      <c r="A22114">
        <v>4878752</v>
      </c>
      <c r="B22114" t="s">
        <v>14627</v>
      </c>
      <c r="C22114" s="155">
        <v>26640</v>
      </c>
      <c r="D22114">
        <v>667890</v>
      </c>
      <c r="E22114" t="s">
        <v>1951</v>
      </c>
      <c r="F22114" t="s">
        <v>495</v>
      </c>
      <c r="G22114" s="155">
        <v>45912</v>
      </c>
      <c r="H22114">
        <v>1</v>
      </c>
    </row>
    <row r="22115" spans="1:8" x14ac:dyDescent="0.25">
      <c r="A22115">
        <v>4878748</v>
      </c>
      <c r="B22115" t="s">
        <v>18815</v>
      </c>
      <c r="C22115" s="155">
        <v>19984</v>
      </c>
      <c r="D22115">
        <v>617890</v>
      </c>
      <c r="E22115" t="s">
        <v>8940</v>
      </c>
      <c r="F22115" t="s">
        <v>338</v>
      </c>
      <c r="G22115" s="155">
        <v>45912</v>
      </c>
      <c r="H22115">
        <v>1</v>
      </c>
    </row>
    <row r="22116" spans="1:8" x14ac:dyDescent="0.25">
      <c r="A22116">
        <v>4878747</v>
      </c>
      <c r="B22116" t="s">
        <v>5009</v>
      </c>
      <c r="C22116" s="155">
        <v>13268</v>
      </c>
      <c r="D22116">
        <v>667688</v>
      </c>
      <c r="E22116" t="s">
        <v>1156</v>
      </c>
      <c r="F22116" t="s">
        <v>12</v>
      </c>
      <c r="G22116" s="155">
        <v>45910</v>
      </c>
      <c r="H22116">
        <v>1</v>
      </c>
    </row>
    <row r="22117" spans="1:8" x14ac:dyDescent="0.25">
      <c r="A22117">
        <v>4878746</v>
      </c>
      <c r="B22117" t="s">
        <v>4644</v>
      </c>
      <c r="C22117" s="155">
        <v>16518</v>
      </c>
      <c r="D22117">
        <v>667984</v>
      </c>
      <c r="E22117" t="s">
        <v>1192</v>
      </c>
      <c r="F22117" t="s">
        <v>454</v>
      </c>
      <c r="G22117" s="155">
        <v>45912</v>
      </c>
      <c r="H22117">
        <v>1</v>
      </c>
    </row>
    <row r="22118" spans="1:8" x14ac:dyDescent="0.25">
      <c r="A22118">
        <v>4878743</v>
      </c>
      <c r="B22118" t="s">
        <v>11270</v>
      </c>
      <c r="C22118" s="155">
        <v>18351</v>
      </c>
      <c r="D22118">
        <v>602984</v>
      </c>
      <c r="E22118" t="s">
        <v>1156</v>
      </c>
      <c r="F22118" t="s">
        <v>336</v>
      </c>
      <c r="G22118" s="155">
        <v>45912</v>
      </c>
      <c r="H22118">
        <v>1</v>
      </c>
    </row>
    <row r="22119" spans="1:8" x14ac:dyDescent="0.25">
      <c r="A22119">
        <v>4878742</v>
      </c>
      <c r="B22119" t="s">
        <v>4130</v>
      </c>
      <c r="C22119" s="155">
        <v>19903</v>
      </c>
      <c r="D22119">
        <v>608814</v>
      </c>
      <c r="E22119" t="s">
        <v>1867</v>
      </c>
      <c r="F22119" t="s">
        <v>81</v>
      </c>
      <c r="G22119" s="155">
        <v>45912</v>
      </c>
      <c r="H22119">
        <v>1</v>
      </c>
    </row>
    <row r="22120" spans="1:8" x14ac:dyDescent="0.25">
      <c r="A22120">
        <v>4878741</v>
      </c>
      <c r="B22120" t="s">
        <v>14628</v>
      </c>
      <c r="C22120" s="155">
        <v>29357</v>
      </c>
      <c r="D22120">
        <v>610814</v>
      </c>
      <c r="E22120" t="s">
        <v>9164</v>
      </c>
      <c r="F22120" t="s">
        <v>52</v>
      </c>
      <c r="G22120" s="155">
        <v>45912</v>
      </c>
      <c r="H22120">
        <v>1</v>
      </c>
    </row>
    <row r="22121" spans="1:8" x14ac:dyDescent="0.25">
      <c r="A22121">
        <v>4878739</v>
      </c>
      <c r="B22121" t="s">
        <v>23500</v>
      </c>
      <c r="C22121" s="155">
        <v>33438</v>
      </c>
      <c r="D22121">
        <v>617888</v>
      </c>
      <c r="E22121" t="s">
        <v>16201</v>
      </c>
      <c r="F22121" t="s">
        <v>67</v>
      </c>
      <c r="G22121" s="155">
        <v>45919</v>
      </c>
      <c r="H22121">
        <v>1</v>
      </c>
    </row>
    <row r="22122" spans="1:8" x14ac:dyDescent="0.25">
      <c r="A22122">
        <v>4878738</v>
      </c>
      <c r="B22122" t="s">
        <v>2018</v>
      </c>
      <c r="C22122" s="155">
        <v>18160</v>
      </c>
      <c r="D22122">
        <v>602814</v>
      </c>
      <c r="E22122" t="s">
        <v>1156</v>
      </c>
      <c r="F22122" t="s">
        <v>26</v>
      </c>
      <c r="G22122" s="155">
        <v>45912</v>
      </c>
      <c r="H22122">
        <v>1</v>
      </c>
    </row>
    <row r="22123" spans="1:8" x14ac:dyDescent="0.25">
      <c r="A22123">
        <v>4878736</v>
      </c>
      <c r="B22123" t="s">
        <v>15806</v>
      </c>
      <c r="C22123" s="155">
        <v>30882</v>
      </c>
      <c r="D22123">
        <v>667888</v>
      </c>
      <c r="E22123" t="s">
        <v>1951</v>
      </c>
      <c r="F22123" t="s">
        <v>436</v>
      </c>
      <c r="G22123" s="155">
        <v>45916</v>
      </c>
      <c r="H22123">
        <v>1</v>
      </c>
    </row>
    <row r="22124" spans="1:8" x14ac:dyDescent="0.25">
      <c r="A22124">
        <v>4878732</v>
      </c>
      <c r="B22124" t="s">
        <v>14637</v>
      </c>
      <c r="C22124" s="155">
        <v>19896</v>
      </c>
      <c r="D22124">
        <v>667888</v>
      </c>
      <c r="E22124" t="s">
        <v>1951</v>
      </c>
      <c r="F22124" t="s">
        <v>377</v>
      </c>
      <c r="G22124" s="155">
        <v>45919</v>
      </c>
      <c r="H22124">
        <v>1</v>
      </c>
    </row>
    <row r="22125" spans="1:8" x14ac:dyDescent="0.25">
      <c r="A22125">
        <v>4878731</v>
      </c>
      <c r="B22125" t="s">
        <v>18816</v>
      </c>
      <c r="C22125" s="155">
        <v>35734</v>
      </c>
      <c r="D22125">
        <v>667888</v>
      </c>
      <c r="E22125" t="s">
        <v>1170</v>
      </c>
      <c r="F22125" t="s">
        <v>380</v>
      </c>
      <c r="G22125" s="155">
        <v>45915</v>
      </c>
      <c r="H22125">
        <v>1</v>
      </c>
    </row>
    <row r="22126" spans="1:8" x14ac:dyDescent="0.25">
      <c r="A22126">
        <v>4878727</v>
      </c>
      <c r="B22126" t="s">
        <v>15612</v>
      </c>
      <c r="C22126" s="155">
        <v>18545</v>
      </c>
      <c r="D22126">
        <v>622865</v>
      </c>
      <c r="E22126" t="s">
        <v>2097</v>
      </c>
      <c r="F22126" t="s">
        <v>288</v>
      </c>
      <c r="G22126" s="155">
        <v>45922</v>
      </c>
      <c r="H22126">
        <v>1</v>
      </c>
    </row>
    <row r="22127" spans="1:8" x14ac:dyDescent="0.25">
      <c r="A22127">
        <v>4878726</v>
      </c>
      <c r="B22127" t="s">
        <v>6540</v>
      </c>
      <c r="C22127" s="155">
        <v>28072</v>
      </c>
      <c r="D22127">
        <v>610814</v>
      </c>
      <c r="E22127" t="s">
        <v>2839</v>
      </c>
      <c r="F22127" t="s">
        <v>39</v>
      </c>
      <c r="G22127" s="155">
        <v>45912</v>
      </c>
      <c r="H22127">
        <v>1</v>
      </c>
    </row>
    <row r="22128" spans="1:8" x14ac:dyDescent="0.25">
      <c r="A22128">
        <v>4878725</v>
      </c>
      <c r="B22128" t="s">
        <v>7422</v>
      </c>
      <c r="C22128" s="155">
        <v>28910</v>
      </c>
      <c r="D22128">
        <v>667972</v>
      </c>
      <c r="E22128" t="s">
        <v>1170</v>
      </c>
      <c r="F22128" t="s">
        <v>14</v>
      </c>
      <c r="G22128" s="155">
        <v>45912</v>
      </c>
      <c r="H22128">
        <v>1</v>
      </c>
    </row>
    <row r="22129" spans="1:8" x14ac:dyDescent="0.25">
      <c r="A22129">
        <v>4878724</v>
      </c>
      <c r="B22129" t="s">
        <v>14629</v>
      </c>
      <c r="C22129" s="155">
        <v>17320</v>
      </c>
      <c r="D22129">
        <v>667688</v>
      </c>
      <c r="E22129" t="s">
        <v>1156</v>
      </c>
      <c r="F22129" t="s">
        <v>12</v>
      </c>
      <c r="G22129" s="155">
        <v>45912</v>
      </c>
      <c r="H22129">
        <v>1</v>
      </c>
    </row>
    <row r="22130" spans="1:8" x14ac:dyDescent="0.25">
      <c r="A22130">
        <v>4878723</v>
      </c>
      <c r="B22130" t="s">
        <v>14516</v>
      </c>
      <c r="C22130" s="155">
        <v>18485</v>
      </c>
      <c r="D22130">
        <v>602890</v>
      </c>
      <c r="E22130" t="s">
        <v>1172</v>
      </c>
      <c r="F22130" t="s">
        <v>485</v>
      </c>
      <c r="G22130" s="155">
        <v>45912</v>
      </c>
      <c r="H22130">
        <v>1</v>
      </c>
    </row>
    <row r="22131" spans="1:8" x14ac:dyDescent="0.25">
      <c r="A22131">
        <v>4878721</v>
      </c>
      <c r="B22131" t="s">
        <v>6865</v>
      </c>
      <c r="C22131" s="155">
        <v>14118</v>
      </c>
      <c r="D22131">
        <v>667688</v>
      </c>
      <c r="E22131" t="s">
        <v>1156</v>
      </c>
      <c r="F22131" t="s">
        <v>12</v>
      </c>
      <c r="G22131" s="155">
        <v>45912</v>
      </c>
      <c r="H22131">
        <v>1</v>
      </c>
    </row>
    <row r="22132" spans="1:8" x14ac:dyDescent="0.25">
      <c r="A22132">
        <v>4878719</v>
      </c>
      <c r="B22132" t="s">
        <v>14630</v>
      </c>
      <c r="C22132" s="155">
        <v>20340</v>
      </c>
      <c r="D22132">
        <v>609814</v>
      </c>
      <c r="E22132" t="s">
        <v>1192</v>
      </c>
      <c r="F22132" t="s">
        <v>345</v>
      </c>
      <c r="G22132" s="155">
        <v>45912</v>
      </c>
      <c r="H22132">
        <v>1</v>
      </c>
    </row>
    <row r="22133" spans="1:8" x14ac:dyDescent="0.25">
      <c r="A22133">
        <v>4878718</v>
      </c>
      <c r="B22133" t="s">
        <v>17662</v>
      </c>
      <c r="C22133" s="155">
        <v>29955</v>
      </c>
      <c r="D22133">
        <v>600934</v>
      </c>
      <c r="E22133" t="s">
        <v>506</v>
      </c>
      <c r="F22133" t="s">
        <v>500</v>
      </c>
      <c r="G22133" s="155">
        <v>45912</v>
      </c>
      <c r="H22133">
        <v>1</v>
      </c>
    </row>
    <row r="22134" spans="1:8" x14ac:dyDescent="0.25">
      <c r="A22134">
        <v>4878717</v>
      </c>
      <c r="B22134" t="s">
        <v>14631</v>
      </c>
      <c r="C22134" s="155">
        <v>15690</v>
      </c>
      <c r="D22134">
        <v>667688</v>
      </c>
      <c r="E22134" t="s">
        <v>1156</v>
      </c>
      <c r="F22134" t="s">
        <v>454</v>
      </c>
      <c r="G22134" s="155">
        <v>45912</v>
      </c>
      <c r="H22134">
        <v>1</v>
      </c>
    </row>
    <row r="22135" spans="1:8" x14ac:dyDescent="0.25">
      <c r="A22135">
        <v>4878714</v>
      </c>
      <c r="B22135" t="s">
        <v>2671</v>
      </c>
      <c r="C22135" s="155">
        <v>35203</v>
      </c>
      <c r="D22135">
        <v>622865</v>
      </c>
      <c r="E22135" t="s">
        <v>7829</v>
      </c>
      <c r="F22135" t="s">
        <v>480</v>
      </c>
      <c r="G22135" s="155">
        <v>45925</v>
      </c>
      <c r="H22135">
        <v>1</v>
      </c>
    </row>
    <row r="22136" spans="1:8" x14ac:dyDescent="0.25">
      <c r="A22136">
        <v>4878711</v>
      </c>
      <c r="B22136" t="s">
        <v>14632</v>
      </c>
      <c r="C22136" s="155">
        <v>20142</v>
      </c>
      <c r="D22136">
        <v>608814</v>
      </c>
      <c r="E22136" t="s">
        <v>1867</v>
      </c>
      <c r="F22136" t="s">
        <v>81</v>
      </c>
      <c r="G22136" s="155">
        <v>45912</v>
      </c>
      <c r="H22136">
        <v>1</v>
      </c>
    </row>
    <row r="22137" spans="1:8" x14ac:dyDescent="0.25">
      <c r="A22137">
        <v>4878710</v>
      </c>
      <c r="B22137" t="s">
        <v>14633</v>
      </c>
      <c r="C22137" s="155">
        <v>25468</v>
      </c>
      <c r="D22137">
        <v>665814</v>
      </c>
      <c r="E22137" t="s">
        <v>2960</v>
      </c>
      <c r="F22137" t="s">
        <v>4093</v>
      </c>
      <c r="G22137" s="155">
        <v>45912</v>
      </c>
      <c r="H22137">
        <v>1</v>
      </c>
    </row>
    <row r="22138" spans="1:8" x14ac:dyDescent="0.25">
      <c r="A22138">
        <v>4878709</v>
      </c>
      <c r="B22138" t="s">
        <v>9651</v>
      </c>
      <c r="C22138" s="155">
        <v>15865</v>
      </c>
      <c r="D22138">
        <v>617888</v>
      </c>
      <c r="E22138" t="s">
        <v>9807</v>
      </c>
      <c r="F22138" t="s">
        <v>67</v>
      </c>
      <c r="G22138" s="155">
        <v>45917</v>
      </c>
      <c r="H22138">
        <v>1</v>
      </c>
    </row>
    <row r="22139" spans="1:8" x14ac:dyDescent="0.25">
      <c r="A22139">
        <v>4878708</v>
      </c>
      <c r="B22139" t="s">
        <v>9658</v>
      </c>
      <c r="C22139" s="155">
        <v>19272</v>
      </c>
      <c r="D22139">
        <v>618888</v>
      </c>
      <c r="E22139" t="s">
        <v>2738</v>
      </c>
      <c r="F22139" t="s">
        <v>69</v>
      </c>
      <c r="G22139" s="155">
        <v>45916</v>
      </c>
      <c r="H22139">
        <v>1</v>
      </c>
    </row>
    <row r="22140" spans="1:8" x14ac:dyDescent="0.25">
      <c r="A22140">
        <v>4878707</v>
      </c>
      <c r="B22140" t="s">
        <v>14634</v>
      </c>
      <c r="C22140" s="155">
        <v>26705</v>
      </c>
      <c r="D22140">
        <v>667814</v>
      </c>
      <c r="E22140" t="s">
        <v>1170</v>
      </c>
      <c r="F22140" t="s">
        <v>404</v>
      </c>
      <c r="G22140" s="155">
        <v>45912</v>
      </c>
      <c r="H22140">
        <v>1</v>
      </c>
    </row>
    <row r="22141" spans="1:8" x14ac:dyDescent="0.25">
      <c r="A22141">
        <v>4878705</v>
      </c>
      <c r="B22141" t="s">
        <v>3322</v>
      </c>
      <c r="C22141" s="155">
        <v>27423</v>
      </c>
      <c r="D22141">
        <v>608890</v>
      </c>
      <c r="E22141" t="s">
        <v>6847</v>
      </c>
      <c r="F22141" t="s">
        <v>35</v>
      </c>
      <c r="G22141" s="155">
        <v>45912</v>
      </c>
      <c r="H22141">
        <v>1</v>
      </c>
    </row>
    <row r="22142" spans="1:8" x14ac:dyDescent="0.25">
      <c r="A22142">
        <v>4878704</v>
      </c>
      <c r="B22142" t="s">
        <v>14635</v>
      </c>
      <c r="C22142" s="155">
        <v>21445</v>
      </c>
      <c r="D22142">
        <v>667934</v>
      </c>
      <c r="E22142" t="s">
        <v>506</v>
      </c>
      <c r="F22142" t="s">
        <v>380</v>
      </c>
      <c r="G22142" s="155">
        <v>45912</v>
      </c>
      <c r="H22142">
        <v>1</v>
      </c>
    </row>
    <row r="22143" spans="1:8" x14ac:dyDescent="0.25">
      <c r="A22143">
        <v>4878703</v>
      </c>
      <c r="B22143" t="s">
        <v>23066</v>
      </c>
      <c r="C22143" s="155">
        <v>38831</v>
      </c>
      <c r="D22143">
        <v>667888</v>
      </c>
      <c r="E22143" t="s">
        <v>1951</v>
      </c>
      <c r="F22143" t="s">
        <v>454</v>
      </c>
      <c r="G22143" s="155">
        <v>45922</v>
      </c>
      <c r="H22143">
        <v>1</v>
      </c>
    </row>
    <row r="22144" spans="1:8" x14ac:dyDescent="0.25">
      <c r="A22144">
        <v>4878701</v>
      </c>
      <c r="B22144" t="s">
        <v>5856</v>
      </c>
      <c r="C22144" s="155">
        <v>17802</v>
      </c>
      <c r="D22144">
        <v>667824</v>
      </c>
      <c r="E22144" t="s">
        <v>1951</v>
      </c>
      <c r="F22144" t="s">
        <v>501</v>
      </c>
      <c r="G22144" s="155">
        <v>45912</v>
      </c>
      <c r="H22144">
        <v>1</v>
      </c>
    </row>
    <row r="22145" spans="1:8" x14ac:dyDescent="0.25">
      <c r="A22145">
        <v>4878699</v>
      </c>
      <c r="B22145" t="s">
        <v>14636</v>
      </c>
      <c r="C22145" s="155">
        <v>38803</v>
      </c>
      <c r="D22145">
        <v>667824</v>
      </c>
      <c r="E22145" t="s">
        <v>1951</v>
      </c>
      <c r="F22145" t="s">
        <v>14</v>
      </c>
      <c r="G22145" s="155">
        <v>45912</v>
      </c>
      <c r="H22145">
        <v>1</v>
      </c>
    </row>
    <row r="22146" spans="1:8" x14ac:dyDescent="0.25">
      <c r="A22146">
        <v>4878698</v>
      </c>
      <c r="B22146" t="s">
        <v>14637</v>
      </c>
      <c r="C22146" s="155">
        <v>19896</v>
      </c>
      <c r="D22146">
        <v>667688</v>
      </c>
      <c r="E22146" t="s">
        <v>1156</v>
      </c>
      <c r="F22146" t="s">
        <v>430</v>
      </c>
      <c r="G22146" s="155">
        <v>45911</v>
      </c>
      <c r="H22146">
        <v>1</v>
      </c>
    </row>
    <row r="22147" spans="1:8" x14ac:dyDescent="0.25">
      <c r="A22147">
        <v>4878697</v>
      </c>
      <c r="B22147" t="s">
        <v>14638</v>
      </c>
      <c r="C22147" s="155">
        <v>17797</v>
      </c>
      <c r="D22147">
        <v>667814</v>
      </c>
      <c r="E22147" t="s">
        <v>1180</v>
      </c>
      <c r="F22147" t="s">
        <v>297</v>
      </c>
      <c r="G22147" s="155">
        <v>45912</v>
      </c>
      <c r="H22147">
        <v>1</v>
      </c>
    </row>
    <row r="22148" spans="1:8" x14ac:dyDescent="0.25">
      <c r="A22148">
        <v>4878693</v>
      </c>
      <c r="B22148" t="s">
        <v>14639</v>
      </c>
      <c r="C22148" s="155">
        <v>24401</v>
      </c>
      <c r="D22148">
        <v>682824</v>
      </c>
      <c r="E22148" t="s">
        <v>1156</v>
      </c>
      <c r="F22148" t="s">
        <v>33</v>
      </c>
      <c r="G22148" s="155">
        <v>45911</v>
      </c>
      <c r="H22148">
        <v>1</v>
      </c>
    </row>
    <row r="22149" spans="1:8" x14ac:dyDescent="0.25">
      <c r="A22149">
        <v>4878692</v>
      </c>
      <c r="B22149" t="s">
        <v>14405</v>
      </c>
      <c r="C22149" s="155">
        <v>30817</v>
      </c>
      <c r="D22149">
        <v>608888</v>
      </c>
      <c r="E22149" t="s">
        <v>3036</v>
      </c>
      <c r="F22149" t="s">
        <v>81</v>
      </c>
      <c r="G22149" s="155">
        <v>45923</v>
      </c>
      <c r="H22149">
        <v>1</v>
      </c>
    </row>
    <row r="22150" spans="1:8" x14ac:dyDescent="0.25">
      <c r="A22150">
        <v>4878691</v>
      </c>
      <c r="B22150" t="s">
        <v>23501</v>
      </c>
      <c r="C22150" s="155">
        <v>26567</v>
      </c>
      <c r="D22150">
        <v>621888</v>
      </c>
      <c r="E22150" t="s">
        <v>1793</v>
      </c>
      <c r="F22150" t="s">
        <v>337</v>
      </c>
      <c r="G22150" s="155">
        <v>45915</v>
      </c>
      <c r="H22150">
        <v>1</v>
      </c>
    </row>
    <row r="22151" spans="1:8" x14ac:dyDescent="0.25">
      <c r="A22151">
        <v>4878690</v>
      </c>
      <c r="B22151" t="s">
        <v>5011</v>
      </c>
      <c r="C22151" s="155">
        <v>21271</v>
      </c>
      <c r="D22151">
        <v>600814</v>
      </c>
      <c r="E22151" t="s">
        <v>2304</v>
      </c>
      <c r="F22151" t="s">
        <v>416</v>
      </c>
      <c r="G22151" s="155">
        <v>45910</v>
      </c>
      <c r="H22151">
        <v>1</v>
      </c>
    </row>
    <row r="22152" spans="1:8" x14ac:dyDescent="0.25">
      <c r="A22152">
        <v>4878689</v>
      </c>
      <c r="B22152" t="s">
        <v>14640</v>
      </c>
      <c r="C22152" s="155">
        <v>17841</v>
      </c>
      <c r="D22152">
        <v>618814</v>
      </c>
      <c r="E22152" t="s">
        <v>1996</v>
      </c>
      <c r="F22152" t="s">
        <v>69</v>
      </c>
      <c r="G22152" s="155">
        <v>45912</v>
      </c>
      <c r="H22152">
        <v>1</v>
      </c>
    </row>
    <row r="22153" spans="1:8" x14ac:dyDescent="0.25">
      <c r="A22153">
        <v>4878688</v>
      </c>
      <c r="B22153" t="s">
        <v>8748</v>
      </c>
      <c r="C22153" s="155">
        <v>19450</v>
      </c>
      <c r="D22153">
        <v>622871</v>
      </c>
      <c r="E22153" t="s">
        <v>6691</v>
      </c>
      <c r="F22153" t="s">
        <v>44</v>
      </c>
      <c r="G22153" s="155">
        <v>45912</v>
      </c>
      <c r="H22153">
        <v>1</v>
      </c>
    </row>
    <row r="22154" spans="1:8" x14ac:dyDescent="0.25">
      <c r="A22154">
        <v>4878687</v>
      </c>
      <c r="B22154" t="s">
        <v>14641</v>
      </c>
      <c r="C22154" s="155">
        <v>20687</v>
      </c>
      <c r="D22154">
        <v>667814</v>
      </c>
      <c r="E22154" t="s">
        <v>1170</v>
      </c>
      <c r="F22154" t="s">
        <v>436</v>
      </c>
      <c r="G22154" s="155">
        <v>45912</v>
      </c>
      <c r="H22154">
        <v>1</v>
      </c>
    </row>
    <row r="22155" spans="1:8" x14ac:dyDescent="0.25">
      <c r="A22155">
        <v>4878686</v>
      </c>
      <c r="B22155" t="s">
        <v>14642</v>
      </c>
      <c r="C22155" s="155">
        <v>32340</v>
      </c>
      <c r="D22155">
        <v>620814</v>
      </c>
      <c r="E22155" t="s">
        <v>565</v>
      </c>
      <c r="F22155" t="s">
        <v>424</v>
      </c>
      <c r="G22155" s="155">
        <v>45912</v>
      </c>
      <c r="H22155">
        <v>1</v>
      </c>
    </row>
    <row r="22156" spans="1:8" x14ac:dyDescent="0.25">
      <c r="A22156">
        <v>4878685</v>
      </c>
      <c r="B22156" t="s">
        <v>14643</v>
      </c>
      <c r="C22156" s="155">
        <v>22757</v>
      </c>
      <c r="D22156">
        <v>608814</v>
      </c>
      <c r="E22156" t="s">
        <v>1189</v>
      </c>
      <c r="F22156" t="s">
        <v>81</v>
      </c>
      <c r="G22156" s="155">
        <v>45912</v>
      </c>
      <c r="H22156">
        <v>1</v>
      </c>
    </row>
    <row r="22157" spans="1:8" x14ac:dyDescent="0.25">
      <c r="A22157">
        <v>4878684</v>
      </c>
      <c r="B22157" t="s">
        <v>14644</v>
      </c>
      <c r="C22157" s="155">
        <v>21329</v>
      </c>
      <c r="D22157">
        <v>614890</v>
      </c>
      <c r="E22157" t="s">
        <v>2839</v>
      </c>
      <c r="F22157" t="s">
        <v>2636</v>
      </c>
      <c r="G22157" s="155">
        <v>45912</v>
      </c>
      <c r="H22157">
        <v>1</v>
      </c>
    </row>
    <row r="22158" spans="1:8" x14ac:dyDescent="0.25">
      <c r="A22158">
        <v>4878683</v>
      </c>
      <c r="B22158" t="s">
        <v>14645</v>
      </c>
      <c r="C22158" s="155">
        <v>24461</v>
      </c>
      <c r="D22158">
        <v>667688</v>
      </c>
      <c r="E22158" t="s">
        <v>1156</v>
      </c>
      <c r="F22158" t="s">
        <v>12</v>
      </c>
      <c r="G22158" s="155">
        <v>45912</v>
      </c>
      <c r="H22158">
        <v>1</v>
      </c>
    </row>
    <row r="22159" spans="1:8" x14ac:dyDescent="0.25">
      <c r="A22159">
        <v>4878682</v>
      </c>
      <c r="B22159" t="s">
        <v>23502</v>
      </c>
      <c r="C22159" s="155">
        <v>35204</v>
      </c>
      <c r="D22159">
        <v>667888</v>
      </c>
      <c r="E22159" t="s">
        <v>1180</v>
      </c>
      <c r="F22159" t="s">
        <v>383</v>
      </c>
      <c r="G22159" s="155">
        <v>45919</v>
      </c>
      <c r="H22159">
        <v>1</v>
      </c>
    </row>
    <row r="22160" spans="1:8" x14ac:dyDescent="0.25">
      <c r="A22160">
        <v>4878681</v>
      </c>
      <c r="B22160" t="s">
        <v>14646</v>
      </c>
      <c r="C22160" s="155">
        <v>20171</v>
      </c>
      <c r="D22160">
        <v>608814</v>
      </c>
      <c r="E22160" t="s">
        <v>1867</v>
      </c>
      <c r="F22160" t="s">
        <v>35</v>
      </c>
      <c r="G22160" s="155">
        <v>45912</v>
      </c>
      <c r="H22160">
        <v>1</v>
      </c>
    </row>
    <row r="22161" spans="1:8" x14ac:dyDescent="0.25">
      <c r="A22161">
        <v>4878680</v>
      </c>
      <c r="B22161" t="s">
        <v>3172</v>
      </c>
      <c r="C22161" s="155">
        <v>21659</v>
      </c>
      <c r="D22161">
        <v>618888</v>
      </c>
      <c r="E22161" t="s">
        <v>2209</v>
      </c>
      <c r="F22161" t="s">
        <v>69</v>
      </c>
      <c r="G22161" s="155">
        <v>45915</v>
      </c>
      <c r="H22161">
        <v>1</v>
      </c>
    </row>
    <row r="22162" spans="1:8" x14ac:dyDescent="0.25">
      <c r="A22162">
        <v>4878679</v>
      </c>
      <c r="B22162" t="s">
        <v>9635</v>
      </c>
      <c r="C22162" s="155">
        <v>34015</v>
      </c>
      <c r="D22162">
        <v>667814</v>
      </c>
      <c r="E22162" t="s">
        <v>1172</v>
      </c>
      <c r="F22162" t="s">
        <v>14</v>
      </c>
      <c r="G22162" s="155">
        <v>45912</v>
      </c>
      <c r="H22162">
        <v>1</v>
      </c>
    </row>
    <row r="22163" spans="1:8" x14ac:dyDescent="0.25">
      <c r="A22163">
        <v>4878677</v>
      </c>
      <c r="B22163" t="s">
        <v>2255</v>
      </c>
      <c r="C22163" s="155">
        <v>13627</v>
      </c>
      <c r="D22163">
        <v>667814</v>
      </c>
      <c r="E22163" t="s">
        <v>1180</v>
      </c>
      <c r="F22163" t="s">
        <v>21</v>
      </c>
      <c r="G22163" s="155">
        <v>45912</v>
      </c>
      <c r="H22163">
        <v>1</v>
      </c>
    </row>
    <row r="22164" spans="1:8" x14ac:dyDescent="0.25">
      <c r="A22164">
        <v>4878676</v>
      </c>
      <c r="B22164" t="s">
        <v>5930</v>
      </c>
      <c r="C22164" s="155">
        <v>17989</v>
      </c>
      <c r="D22164">
        <v>667814</v>
      </c>
      <c r="E22164" t="s">
        <v>1180</v>
      </c>
      <c r="F22164" t="s">
        <v>297</v>
      </c>
      <c r="G22164" s="155">
        <v>45912</v>
      </c>
      <c r="H22164">
        <v>1</v>
      </c>
    </row>
    <row r="22165" spans="1:8" x14ac:dyDescent="0.25">
      <c r="A22165">
        <v>4878675</v>
      </c>
      <c r="B22165" t="s">
        <v>14647</v>
      </c>
      <c r="C22165" s="155">
        <v>21413</v>
      </c>
      <c r="D22165">
        <v>608814</v>
      </c>
      <c r="E22165" t="s">
        <v>1867</v>
      </c>
      <c r="F22165" t="s">
        <v>75</v>
      </c>
      <c r="G22165" s="155">
        <v>45912</v>
      </c>
      <c r="H22165">
        <v>1</v>
      </c>
    </row>
    <row r="22166" spans="1:8" x14ac:dyDescent="0.25">
      <c r="A22166">
        <v>4878674</v>
      </c>
      <c r="B22166" t="s">
        <v>14648</v>
      </c>
      <c r="C22166" s="155">
        <v>15435</v>
      </c>
      <c r="D22166">
        <v>667984</v>
      </c>
      <c r="E22166" t="s">
        <v>1156</v>
      </c>
      <c r="F22166" t="s">
        <v>493</v>
      </c>
      <c r="G22166" s="155">
        <v>45912</v>
      </c>
      <c r="H22166">
        <v>1</v>
      </c>
    </row>
    <row r="22167" spans="1:8" x14ac:dyDescent="0.25">
      <c r="A22167">
        <v>4878673</v>
      </c>
      <c r="B22167" t="s">
        <v>14649</v>
      </c>
      <c r="C22167" s="155">
        <v>17860</v>
      </c>
      <c r="D22167">
        <v>667814</v>
      </c>
      <c r="E22167" t="s">
        <v>1198</v>
      </c>
      <c r="F22167" t="s">
        <v>421</v>
      </c>
      <c r="G22167" s="155">
        <v>45912</v>
      </c>
      <c r="H22167">
        <v>1</v>
      </c>
    </row>
    <row r="22168" spans="1:8" x14ac:dyDescent="0.25">
      <c r="A22168">
        <v>4878672</v>
      </c>
      <c r="B22168" t="s">
        <v>9531</v>
      </c>
      <c r="C22168" s="155">
        <v>36225</v>
      </c>
      <c r="D22168">
        <v>622804</v>
      </c>
      <c r="E22168" t="s">
        <v>2314</v>
      </c>
      <c r="F22168" t="s">
        <v>418</v>
      </c>
      <c r="G22168" s="155">
        <v>45912</v>
      </c>
      <c r="H22168">
        <v>1</v>
      </c>
    </row>
    <row r="22169" spans="1:8" x14ac:dyDescent="0.25">
      <c r="A22169">
        <v>4878670</v>
      </c>
      <c r="B22169" t="s">
        <v>4659</v>
      </c>
      <c r="C22169" s="155">
        <v>21008</v>
      </c>
      <c r="D22169">
        <v>698966</v>
      </c>
      <c r="E22169" t="s">
        <v>2333</v>
      </c>
      <c r="F22169" t="s">
        <v>68</v>
      </c>
      <c r="G22169" s="155">
        <v>45912</v>
      </c>
      <c r="H22169">
        <v>1</v>
      </c>
    </row>
    <row r="22170" spans="1:8" x14ac:dyDescent="0.25">
      <c r="A22170">
        <v>4878668</v>
      </c>
      <c r="B22170" t="s">
        <v>14650</v>
      </c>
      <c r="C22170" s="155">
        <v>25753</v>
      </c>
      <c r="D22170">
        <v>667688</v>
      </c>
      <c r="E22170" t="s">
        <v>1156</v>
      </c>
      <c r="F22170" t="s">
        <v>12</v>
      </c>
      <c r="G22170" s="155">
        <v>45912</v>
      </c>
      <c r="H22170">
        <v>1</v>
      </c>
    </row>
    <row r="22171" spans="1:8" x14ac:dyDescent="0.25">
      <c r="A22171">
        <v>4878664</v>
      </c>
      <c r="B22171" t="s">
        <v>14615</v>
      </c>
      <c r="C22171" s="155">
        <v>16744</v>
      </c>
      <c r="D22171">
        <v>614814</v>
      </c>
      <c r="E22171" t="s">
        <v>1396</v>
      </c>
      <c r="F22171" t="s">
        <v>2636</v>
      </c>
      <c r="G22171" s="155">
        <v>45908</v>
      </c>
      <c r="H22171">
        <v>1</v>
      </c>
    </row>
    <row r="22172" spans="1:8" x14ac:dyDescent="0.25">
      <c r="A22172">
        <v>4878663</v>
      </c>
      <c r="B22172" t="s">
        <v>2435</v>
      </c>
      <c r="C22172" s="155">
        <v>19292</v>
      </c>
      <c r="D22172">
        <v>622871</v>
      </c>
      <c r="E22172" t="s">
        <v>2074</v>
      </c>
      <c r="F22172" t="s">
        <v>24</v>
      </c>
      <c r="G22172" s="155">
        <v>45912</v>
      </c>
      <c r="H22172">
        <v>1</v>
      </c>
    </row>
    <row r="22173" spans="1:8" x14ac:dyDescent="0.25">
      <c r="A22173">
        <v>4878662</v>
      </c>
      <c r="B22173" t="s">
        <v>14651</v>
      </c>
      <c r="C22173" s="155">
        <v>19313</v>
      </c>
      <c r="D22173">
        <v>622871</v>
      </c>
      <c r="E22173" t="s">
        <v>2097</v>
      </c>
      <c r="F22173" t="s">
        <v>40</v>
      </c>
      <c r="G22173" s="155">
        <v>45912</v>
      </c>
      <c r="H22173">
        <v>1</v>
      </c>
    </row>
    <row r="22174" spans="1:8" x14ac:dyDescent="0.25">
      <c r="A22174">
        <v>4878660</v>
      </c>
      <c r="B22174" t="s">
        <v>14652</v>
      </c>
      <c r="C22174" s="155">
        <v>15277</v>
      </c>
      <c r="D22174">
        <v>667688</v>
      </c>
      <c r="E22174" t="s">
        <v>1156</v>
      </c>
      <c r="F22174" t="s">
        <v>319</v>
      </c>
      <c r="G22174" s="155">
        <v>45912</v>
      </c>
      <c r="H22174">
        <v>1</v>
      </c>
    </row>
    <row r="22175" spans="1:8" x14ac:dyDescent="0.25">
      <c r="A22175">
        <v>4878659</v>
      </c>
      <c r="B22175" t="s">
        <v>4658</v>
      </c>
      <c r="C22175" s="155">
        <v>18280</v>
      </c>
      <c r="D22175">
        <v>698966</v>
      </c>
      <c r="E22175" t="s">
        <v>2333</v>
      </c>
      <c r="F22175" t="s">
        <v>68</v>
      </c>
      <c r="G22175" s="155">
        <v>45912</v>
      </c>
      <c r="H22175">
        <v>1</v>
      </c>
    </row>
    <row r="22176" spans="1:8" x14ac:dyDescent="0.25">
      <c r="A22176">
        <v>4878655</v>
      </c>
      <c r="B22176" t="s">
        <v>4653</v>
      </c>
      <c r="C22176" s="155">
        <v>12009</v>
      </c>
      <c r="D22176">
        <v>698966</v>
      </c>
      <c r="E22176" t="s">
        <v>2333</v>
      </c>
      <c r="F22176" t="s">
        <v>68</v>
      </c>
      <c r="G22176" s="155">
        <v>45912</v>
      </c>
      <c r="H22176">
        <v>1</v>
      </c>
    </row>
    <row r="22177" spans="1:8" x14ac:dyDescent="0.25">
      <c r="A22177">
        <v>4878654</v>
      </c>
      <c r="B22177" t="s">
        <v>2680</v>
      </c>
      <c r="C22177" s="155">
        <v>13990</v>
      </c>
      <c r="D22177">
        <v>600814</v>
      </c>
      <c r="E22177" t="s">
        <v>2304</v>
      </c>
      <c r="F22177" t="s">
        <v>416</v>
      </c>
      <c r="G22177" s="155">
        <v>45910</v>
      </c>
      <c r="H22177">
        <v>1</v>
      </c>
    </row>
    <row r="22178" spans="1:8" x14ac:dyDescent="0.25">
      <c r="A22178">
        <v>4878653</v>
      </c>
      <c r="B22178" t="s">
        <v>17782</v>
      </c>
      <c r="C22178" s="155">
        <v>23276</v>
      </c>
      <c r="D22178">
        <v>665890</v>
      </c>
      <c r="E22178" t="s">
        <v>2045</v>
      </c>
      <c r="F22178" t="s">
        <v>56</v>
      </c>
      <c r="G22178" s="155">
        <v>45912</v>
      </c>
      <c r="H22178">
        <v>1</v>
      </c>
    </row>
    <row r="22179" spans="1:8" x14ac:dyDescent="0.25">
      <c r="A22179">
        <v>4878652</v>
      </c>
      <c r="B22179" t="s">
        <v>8334</v>
      </c>
      <c r="C22179" s="155">
        <v>22176</v>
      </c>
      <c r="D22179">
        <v>622871</v>
      </c>
      <c r="E22179" t="s">
        <v>2087</v>
      </c>
      <c r="F22179" t="s">
        <v>760</v>
      </c>
      <c r="G22179" s="155">
        <v>45912</v>
      </c>
      <c r="H22179">
        <v>1</v>
      </c>
    </row>
    <row r="22180" spans="1:8" x14ac:dyDescent="0.25">
      <c r="A22180">
        <v>4878651</v>
      </c>
      <c r="B22180" t="s">
        <v>14653</v>
      </c>
      <c r="C22180" s="155">
        <v>14548</v>
      </c>
      <c r="D22180">
        <v>667688</v>
      </c>
      <c r="E22180" t="s">
        <v>1156</v>
      </c>
      <c r="F22180" t="s">
        <v>12</v>
      </c>
      <c r="G22180" s="155">
        <v>45912</v>
      </c>
      <c r="H22180">
        <v>1</v>
      </c>
    </row>
    <row r="22181" spans="1:8" x14ac:dyDescent="0.25">
      <c r="A22181">
        <v>4878650</v>
      </c>
      <c r="B22181" t="s">
        <v>14654</v>
      </c>
      <c r="C22181" s="155">
        <v>20565</v>
      </c>
      <c r="D22181">
        <v>667688</v>
      </c>
      <c r="E22181" t="s">
        <v>1156</v>
      </c>
      <c r="F22181" t="s">
        <v>12</v>
      </c>
      <c r="G22181" s="155">
        <v>45912</v>
      </c>
      <c r="H22181">
        <v>1</v>
      </c>
    </row>
    <row r="22182" spans="1:8" x14ac:dyDescent="0.25">
      <c r="A22182">
        <v>4878649</v>
      </c>
      <c r="B22182" t="s">
        <v>4651</v>
      </c>
      <c r="C22182" s="155">
        <v>14359</v>
      </c>
      <c r="D22182">
        <v>698966</v>
      </c>
      <c r="E22182" t="s">
        <v>2333</v>
      </c>
      <c r="F22182" t="s">
        <v>68</v>
      </c>
      <c r="G22182" s="155">
        <v>45912</v>
      </c>
      <c r="H22182">
        <v>1</v>
      </c>
    </row>
    <row r="22183" spans="1:8" x14ac:dyDescent="0.25">
      <c r="A22183">
        <v>4878648</v>
      </c>
      <c r="B22183" t="s">
        <v>14655</v>
      </c>
      <c r="C22183" s="155">
        <v>26524</v>
      </c>
      <c r="D22183">
        <v>614814</v>
      </c>
      <c r="E22183" t="s">
        <v>1396</v>
      </c>
      <c r="F22183" t="s">
        <v>2636</v>
      </c>
      <c r="G22183" s="155">
        <v>45908</v>
      </c>
      <c r="H22183">
        <v>1</v>
      </c>
    </row>
    <row r="22184" spans="1:8" x14ac:dyDescent="0.25">
      <c r="A22184">
        <v>4878646</v>
      </c>
      <c r="B22184" t="s">
        <v>26318</v>
      </c>
      <c r="C22184" s="155">
        <v>28232</v>
      </c>
      <c r="D22184">
        <v>604888</v>
      </c>
      <c r="E22184" t="s">
        <v>1170</v>
      </c>
      <c r="F22184" t="s">
        <v>50</v>
      </c>
      <c r="G22184" s="155">
        <v>45924</v>
      </c>
      <c r="H22184">
        <v>1</v>
      </c>
    </row>
    <row r="22185" spans="1:8" x14ac:dyDescent="0.25">
      <c r="A22185">
        <v>4878645</v>
      </c>
      <c r="B22185" t="s">
        <v>23503</v>
      </c>
      <c r="C22185" s="155">
        <v>16733</v>
      </c>
      <c r="D22185">
        <v>667688</v>
      </c>
      <c r="E22185" t="s">
        <v>1156</v>
      </c>
      <c r="F22185" t="s">
        <v>383</v>
      </c>
      <c r="G22185" s="155">
        <v>45912</v>
      </c>
      <c r="H22185">
        <v>1</v>
      </c>
    </row>
    <row r="22186" spans="1:8" x14ac:dyDescent="0.25">
      <c r="A22186">
        <v>4878644</v>
      </c>
      <c r="B22186" t="s">
        <v>14656</v>
      </c>
      <c r="C22186" s="155">
        <v>29413</v>
      </c>
      <c r="D22186">
        <v>667688</v>
      </c>
      <c r="E22186" t="s">
        <v>1156</v>
      </c>
      <c r="F22186" t="s">
        <v>319</v>
      </c>
      <c r="G22186" s="155">
        <v>45912</v>
      </c>
      <c r="H22186">
        <v>1</v>
      </c>
    </row>
    <row r="22187" spans="1:8" x14ac:dyDescent="0.25">
      <c r="A22187">
        <v>4878643</v>
      </c>
      <c r="B22187" t="s">
        <v>5096</v>
      </c>
      <c r="C22187" s="155">
        <v>31777</v>
      </c>
      <c r="D22187">
        <v>667888</v>
      </c>
      <c r="E22187" t="s">
        <v>1951</v>
      </c>
      <c r="F22187" t="s">
        <v>488</v>
      </c>
      <c r="G22187" s="155">
        <v>45917</v>
      </c>
      <c r="H22187">
        <v>1</v>
      </c>
    </row>
    <row r="22188" spans="1:8" x14ac:dyDescent="0.25">
      <c r="A22188">
        <v>4878642</v>
      </c>
      <c r="B22188" t="s">
        <v>7927</v>
      </c>
      <c r="C22188" s="155">
        <v>36722</v>
      </c>
      <c r="D22188">
        <v>622865</v>
      </c>
      <c r="E22188" t="s">
        <v>7829</v>
      </c>
      <c r="F22188" t="s">
        <v>480</v>
      </c>
      <c r="G22188" s="155">
        <v>45925</v>
      </c>
      <c r="H22188">
        <v>1</v>
      </c>
    </row>
    <row r="22189" spans="1:8" x14ac:dyDescent="0.25">
      <c r="A22189">
        <v>4878641</v>
      </c>
      <c r="B22189" t="s">
        <v>23504</v>
      </c>
      <c r="C22189" s="155">
        <v>32926</v>
      </c>
      <c r="D22189">
        <v>617888</v>
      </c>
      <c r="E22189" t="s">
        <v>16604</v>
      </c>
      <c r="F22189" t="s">
        <v>338</v>
      </c>
      <c r="G22189" s="155">
        <v>45918</v>
      </c>
      <c r="H22189">
        <v>1</v>
      </c>
    </row>
    <row r="22190" spans="1:8" x14ac:dyDescent="0.25">
      <c r="A22190">
        <v>4878640</v>
      </c>
      <c r="B22190" t="s">
        <v>14657</v>
      </c>
      <c r="C22190" s="155">
        <v>17273</v>
      </c>
      <c r="D22190">
        <v>667984</v>
      </c>
      <c r="E22190" t="s">
        <v>1174</v>
      </c>
      <c r="F22190" t="s">
        <v>436</v>
      </c>
      <c r="G22190" s="155">
        <v>45912</v>
      </c>
      <c r="H22190">
        <v>1</v>
      </c>
    </row>
    <row r="22191" spans="1:8" x14ac:dyDescent="0.25">
      <c r="A22191">
        <v>4878639</v>
      </c>
      <c r="B22191" t="s">
        <v>4650</v>
      </c>
      <c r="C22191" s="155">
        <v>15216</v>
      </c>
      <c r="D22191">
        <v>698966</v>
      </c>
      <c r="E22191" t="s">
        <v>2333</v>
      </c>
      <c r="F22191" t="s">
        <v>68</v>
      </c>
      <c r="G22191" s="155">
        <v>45912</v>
      </c>
      <c r="H22191">
        <v>1</v>
      </c>
    </row>
    <row r="22192" spans="1:8" x14ac:dyDescent="0.25">
      <c r="A22192">
        <v>4878638</v>
      </c>
      <c r="B22192" t="s">
        <v>14658</v>
      </c>
      <c r="C22192" s="155">
        <v>17900</v>
      </c>
      <c r="D22192">
        <v>667688</v>
      </c>
      <c r="E22192" t="s">
        <v>1156</v>
      </c>
      <c r="F22192" t="s">
        <v>60</v>
      </c>
      <c r="G22192" s="155">
        <v>45903</v>
      </c>
      <c r="H22192">
        <v>1</v>
      </c>
    </row>
    <row r="22193" spans="1:8" x14ac:dyDescent="0.25">
      <c r="A22193">
        <v>4878636</v>
      </c>
      <c r="B22193" t="s">
        <v>14659</v>
      </c>
      <c r="C22193" s="155">
        <v>32557</v>
      </c>
      <c r="D22193">
        <v>608890</v>
      </c>
      <c r="E22193" t="s">
        <v>3152</v>
      </c>
      <c r="F22193" t="s">
        <v>81</v>
      </c>
      <c r="G22193" s="155">
        <v>45912</v>
      </c>
      <c r="H22193">
        <v>1</v>
      </c>
    </row>
    <row r="22194" spans="1:8" x14ac:dyDescent="0.25">
      <c r="A22194">
        <v>4878635</v>
      </c>
      <c r="B22194" t="s">
        <v>14660</v>
      </c>
      <c r="C22194" s="155">
        <v>14837</v>
      </c>
      <c r="D22194">
        <v>682824</v>
      </c>
      <c r="E22194" t="s">
        <v>1156</v>
      </c>
      <c r="F22194" t="s">
        <v>33</v>
      </c>
      <c r="G22194" s="155">
        <v>45911</v>
      </c>
      <c r="H22194">
        <v>1</v>
      </c>
    </row>
    <row r="22195" spans="1:8" x14ac:dyDescent="0.25">
      <c r="A22195">
        <v>4878633</v>
      </c>
      <c r="B22195" t="s">
        <v>14661</v>
      </c>
      <c r="C22195" s="155">
        <v>11575</v>
      </c>
      <c r="D22195">
        <v>667688</v>
      </c>
      <c r="E22195" t="s">
        <v>1156</v>
      </c>
      <c r="F22195" t="s">
        <v>12</v>
      </c>
      <c r="G22195" s="155">
        <v>45912</v>
      </c>
      <c r="H22195">
        <v>1</v>
      </c>
    </row>
    <row r="22196" spans="1:8" x14ac:dyDescent="0.25">
      <c r="A22196">
        <v>4878632</v>
      </c>
      <c r="B22196" t="s">
        <v>23505</v>
      </c>
      <c r="C22196" s="155">
        <v>14858</v>
      </c>
      <c r="D22196">
        <v>600824</v>
      </c>
      <c r="E22196" t="s">
        <v>1156</v>
      </c>
      <c r="F22196" t="s">
        <v>16</v>
      </c>
      <c r="G22196" s="155">
        <v>45912</v>
      </c>
      <c r="H22196">
        <v>1</v>
      </c>
    </row>
    <row r="22197" spans="1:8" x14ac:dyDescent="0.25">
      <c r="A22197">
        <v>4878630</v>
      </c>
      <c r="B22197" t="s">
        <v>14662</v>
      </c>
      <c r="C22197" s="155">
        <v>29513</v>
      </c>
      <c r="D22197">
        <v>667814</v>
      </c>
      <c r="E22197" t="s">
        <v>1170</v>
      </c>
      <c r="F22197" t="s">
        <v>404</v>
      </c>
      <c r="G22197" s="155">
        <v>45912</v>
      </c>
      <c r="H22197">
        <v>1</v>
      </c>
    </row>
    <row r="22198" spans="1:8" x14ac:dyDescent="0.25">
      <c r="A22198">
        <v>4878629</v>
      </c>
      <c r="B22198" t="s">
        <v>4644</v>
      </c>
      <c r="C22198" s="155">
        <v>16518</v>
      </c>
      <c r="D22198">
        <v>698966</v>
      </c>
      <c r="E22198" t="s">
        <v>2333</v>
      </c>
      <c r="F22198" t="s">
        <v>68</v>
      </c>
      <c r="G22198" s="155">
        <v>45912</v>
      </c>
      <c r="H22198">
        <v>1</v>
      </c>
    </row>
    <row r="22199" spans="1:8" x14ac:dyDescent="0.25">
      <c r="A22199">
        <v>4878627</v>
      </c>
      <c r="B22199" t="s">
        <v>14663</v>
      </c>
      <c r="C22199" s="155">
        <v>31756</v>
      </c>
      <c r="D22199">
        <v>620814</v>
      </c>
      <c r="E22199" t="s">
        <v>4927</v>
      </c>
      <c r="F22199" t="s">
        <v>424</v>
      </c>
      <c r="G22199" s="155">
        <v>45912</v>
      </c>
      <c r="H22199">
        <v>1</v>
      </c>
    </row>
    <row r="22200" spans="1:8" x14ac:dyDescent="0.25">
      <c r="A22200">
        <v>4878626</v>
      </c>
      <c r="B22200" t="s">
        <v>14664</v>
      </c>
      <c r="C22200" s="155">
        <v>23668</v>
      </c>
      <c r="D22200">
        <v>602984</v>
      </c>
      <c r="E22200" t="s">
        <v>1156</v>
      </c>
      <c r="F22200" t="s">
        <v>336</v>
      </c>
      <c r="G22200" s="155">
        <v>45912</v>
      </c>
      <c r="H22200">
        <v>1</v>
      </c>
    </row>
    <row r="22201" spans="1:8" x14ac:dyDescent="0.25">
      <c r="A22201">
        <v>4878623</v>
      </c>
      <c r="B22201" t="s">
        <v>14626</v>
      </c>
      <c r="C22201" s="155">
        <v>21213</v>
      </c>
      <c r="D22201">
        <v>667984</v>
      </c>
      <c r="E22201" t="s">
        <v>1156</v>
      </c>
      <c r="F22201" t="s">
        <v>25</v>
      </c>
      <c r="G22201" s="155">
        <v>45912</v>
      </c>
      <c r="H22201">
        <v>1</v>
      </c>
    </row>
    <row r="22202" spans="1:8" x14ac:dyDescent="0.25">
      <c r="A22202">
        <v>4878622</v>
      </c>
      <c r="B22202" t="s">
        <v>14665</v>
      </c>
      <c r="C22202" s="155">
        <v>25882</v>
      </c>
      <c r="D22202">
        <v>620814</v>
      </c>
      <c r="E22202" t="s">
        <v>1863</v>
      </c>
      <c r="F22202" t="s">
        <v>54</v>
      </c>
      <c r="G22202" s="155">
        <v>45912</v>
      </c>
      <c r="H22202">
        <v>1</v>
      </c>
    </row>
    <row r="22203" spans="1:8" x14ac:dyDescent="0.25">
      <c r="A22203">
        <v>4878619</v>
      </c>
      <c r="B22203" t="s">
        <v>14666</v>
      </c>
      <c r="C22203" s="155">
        <v>20897</v>
      </c>
      <c r="D22203">
        <v>667688</v>
      </c>
      <c r="E22203" t="s">
        <v>1156</v>
      </c>
      <c r="F22203" t="s">
        <v>60</v>
      </c>
      <c r="G22203" s="155">
        <v>45903</v>
      </c>
      <c r="H22203">
        <v>1</v>
      </c>
    </row>
    <row r="22204" spans="1:8" x14ac:dyDescent="0.25">
      <c r="A22204">
        <v>4878618</v>
      </c>
      <c r="B22204" t="s">
        <v>3997</v>
      </c>
      <c r="C22204" s="155">
        <v>17338</v>
      </c>
      <c r="D22204">
        <v>667824</v>
      </c>
      <c r="E22204" t="s">
        <v>1156</v>
      </c>
      <c r="F22204" t="s">
        <v>454</v>
      </c>
      <c r="G22204" s="155">
        <v>45912</v>
      </c>
      <c r="H22204">
        <v>1</v>
      </c>
    </row>
    <row r="22205" spans="1:8" x14ac:dyDescent="0.25">
      <c r="A22205">
        <v>4878617</v>
      </c>
      <c r="B22205" t="s">
        <v>4641</v>
      </c>
      <c r="C22205" s="155">
        <v>14705</v>
      </c>
      <c r="D22205">
        <v>698966</v>
      </c>
      <c r="E22205" t="s">
        <v>2333</v>
      </c>
      <c r="F22205" t="s">
        <v>68</v>
      </c>
      <c r="G22205" s="155">
        <v>45912</v>
      </c>
      <c r="H22205">
        <v>1</v>
      </c>
    </row>
    <row r="22206" spans="1:8" x14ac:dyDescent="0.25">
      <c r="A22206">
        <v>4878615</v>
      </c>
      <c r="B22206" t="s">
        <v>4271</v>
      </c>
      <c r="C22206" s="155">
        <v>25386</v>
      </c>
      <c r="D22206">
        <v>602984</v>
      </c>
      <c r="E22206" t="s">
        <v>1503</v>
      </c>
      <c r="F22206" t="s">
        <v>485</v>
      </c>
      <c r="G22206" s="155">
        <v>45912</v>
      </c>
      <c r="H22206">
        <v>1</v>
      </c>
    </row>
    <row r="22207" spans="1:8" x14ac:dyDescent="0.25">
      <c r="A22207">
        <v>4878614</v>
      </c>
      <c r="B22207" t="s">
        <v>14667</v>
      </c>
      <c r="C22207" s="155">
        <v>34881</v>
      </c>
      <c r="D22207">
        <v>667814</v>
      </c>
      <c r="E22207" t="s">
        <v>1172</v>
      </c>
      <c r="F22207" t="s">
        <v>493</v>
      </c>
      <c r="G22207" s="155">
        <v>45912</v>
      </c>
      <c r="H22207">
        <v>1</v>
      </c>
    </row>
    <row r="22208" spans="1:8" x14ac:dyDescent="0.25">
      <c r="A22208">
        <v>4878613</v>
      </c>
      <c r="B22208" t="s">
        <v>1983</v>
      </c>
      <c r="C22208" s="155">
        <v>15656</v>
      </c>
      <c r="D22208">
        <v>682824</v>
      </c>
      <c r="E22208" t="s">
        <v>1180</v>
      </c>
      <c r="F22208" t="s">
        <v>33</v>
      </c>
      <c r="G22208" s="155">
        <v>45911</v>
      </c>
      <c r="H22208">
        <v>1</v>
      </c>
    </row>
    <row r="22209" spans="1:8" x14ac:dyDescent="0.25">
      <c r="A22209">
        <v>4878612</v>
      </c>
      <c r="B22209" t="s">
        <v>3156</v>
      </c>
      <c r="C22209" s="155">
        <v>13953</v>
      </c>
      <c r="D22209">
        <v>698966</v>
      </c>
      <c r="E22209" t="s">
        <v>2333</v>
      </c>
      <c r="F22209" t="s">
        <v>68</v>
      </c>
      <c r="G22209" s="155">
        <v>45912</v>
      </c>
      <c r="H22209">
        <v>1</v>
      </c>
    </row>
    <row r="22210" spans="1:8" x14ac:dyDescent="0.25">
      <c r="A22210">
        <v>4878611</v>
      </c>
      <c r="B22210" t="s">
        <v>9596</v>
      </c>
      <c r="C22210" s="155">
        <v>24335</v>
      </c>
      <c r="D22210">
        <v>667984</v>
      </c>
      <c r="E22210" t="s">
        <v>14668</v>
      </c>
      <c r="F22210" t="s">
        <v>454</v>
      </c>
      <c r="G22210" s="155">
        <v>45912</v>
      </c>
      <c r="H22210">
        <v>1</v>
      </c>
    </row>
    <row r="22211" spans="1:8" x14ac:dyDescent="0.25">
      <c r="A22211">
        <v>4878610</v>
      </c>
      <c r="B22211" t="s">
        <v>14669</v>
      </c>
      <c r="C22211" s="155">
        <v>14714</v>
      </c>
      <c r="D22211">
        <v>667688</v>
      </c>
      <c r="E22211" t="s">
        <v>1156</v>
      </c>
      <c r="F22211" t="s">
        <v>319</v>
      </c>
      <c r="G22211" s="155">
        <v>45912</v>
      </c>
      <c r="H22211">
        <v>1</v>
      </c>
    </row>
    <row r="22212" spans="1:8" x14ac:dyDescent="0.25">
      <c r="A22212">
        <v>4878609</v>
      </c>
      <c r="B22212" t="s">
        <v>14670</v>
      </c>
      <c r="C22212" s="155">
        <v>33642</v>
      </c>
      <c r="D22212">
        <v>610814</v>
      </c>
      <c r="E22212" t="s">
        <v>2434</v>
      </c>
      <c r="F22212" t="s">
        <v>52</v>
      </c>
      <c r="G22212" s="155">
        <v>45912</v>
      </c>
      <c r="H22212">
        <v>1</v>
      </c>
    </row>
    <row r="22213" spans="1:8" x14ac:dyDescent="0.25">
      <c r="A22213">
        <v>4878608</v>
      </c>
      <c r="B22213" t="s">
        <v>8531</v>
      </c>
      <c r="C22213" s="155">
        <v>28167</v>
      </c>
      <c r="D22213">
        <v>667824</v>
      </c>
      <c r="E22213" t="s">
        <v>1156</v>
      </c>
      <c r="F22213" t="s">
        <v>319</v>
      </c>
      <c r="G22213" s="155">
        <v>45912</v>
      </c>
      <c r="H22213">
        <v>1</v>
      </c>
    </row>
    <row r="22214" spans="1:8" x14ac:dyDescent="0.25">
      <c r="A22214">
        <v>4878607</v>
      </c>
      <c r="B22214" t="s">
        <v>8875</v>
      </c>
      <c r="C22214" s="155">
        <v>33319</v>
      </c>
      <c r="D22214">
        <v>667824</v>
      </c>
      <c r="E22214" t="s">
        <v>1951</v>
      </c>
      <c r="F22214" t="s">
        <v>501</v>
      </c>
      <c r="G22214" s="155">
        <v>45912</v>
      </c>
      <c r="H22214">
        <v>1</v>
      </c>
    </row>
    <row r="22215" spans="1:8" x14ac:dyDescent="0.25">
      <c r="A22215">
        <v>4878603</v>
      </c>
      <c r="B22215" t="s">
        <v>14671</v>
      </c>
      <c r="C22215" s="155">
        <v>20349</v>
      </c>
      <c r="D22215">
        <v>614814</v>
      </c>
      <c r="E22215" t="s">
        <v>1396</v>
      </c>
      <c r="F22215" t="s">
        <v>2636</v>
      </c>
      <c r="G22215" s="155">
        <v>45908</v>
      </c>
      <c r="H22215">
        <v>1</v>
      </c>
    </row>
    <row r="22216" spans="1:8" x14ac:dyDescent="0.25">
      <c r="A22216">
        <v>4878602</v>
      </c>
      <c r="B22216" t="s">
        <v>5538</v>
      </c>
      <c r="C22216" s="155">
        <v>23136</v>
      </c>
      <c r="D22216">
        <v>608972</v>
      </c>
      <c r="E22216" t="s">
        <v>3633</v>
      </c>
      <c r="F22216" t="s">
        <v>35</v>
      </c>
      <c r="G22216" s="155">
        <v>45912</v>
      </c>
      <c r="H22216">
        <v>1</v>
      </c>
    </row>
    <row r="22217" spans="1:8" x14ac:dyDescent="0.25">
      <c r="A22217">
        <v>4878600</v>
      </c>
      <c r="B22217" t="s">
        <v>5914</v>
      </c>
      <c r="C22217" s="155">
        <v>19070</v>
      </c>
      <c r="D22217">
        <v>667984</v>
      </c>
      <c r="E22217" t="s">
        <v>1192</v>
      </c>
      <c r="F22217" t="s">
        <v>498</v>
      </c>
      <c r="G22217" s="155">
        <v>45912</v>
      </c>
      <c r="H22217">
        <v>1</v>
      </c>
    </row>
    <row r="22218" spans="1:8" x14ac:dyDescent="0.25">
      <c r="A22218">
        <v>4878597</v>
      </c>
      <c r="B22218" t="s">
        <v>14672</v>
      </c>
      <c r="C22218" s="155">
        <v>21086</v>
      </c>
      <c r="D22218">
        <v>667984</v>
      </c>
      <c r="E22218" t="s">
        <v>1192</v>
      </c>
      <c r="F22218" t="s">
        <v>25</v>
      </c>
      <c r="G22218" s="155">
        <v>45912</v>
      </c>
      <c r="H22218">
        <v>1</v>
      </c>
    </row>
    <row r="22219" spans="1:8" x14ac:dyDescent="0.25">
      <c r="A22219">
        <v>4878596</v>
      </c>
      <c r="B22219" t="s">
        <v>14673</v>
      </c>
      <c r="C22219" s="155">
        <v>22521</v>
      </c>
      <c r="D22219">
        <v>672890</v>
      </c>
      <c r="E22219" t="s">
        <v>2619</v>
      </c>
      <c r="F22219" t="s">
        <v>87</v>
      </c>
      <c r="G22219" s="155">
        <v>45912</v>
      </c>
      <c r="H22219">
        <v>1</v>
      </c>
    </row>
    <row r="22220" spans="1:8" x14ac:dyDescent="0.25">
      <c r="A22220">
        <v>4878595</v>
      </c>
      <c r="B22220" t="s">
        <v>3868</v>
      </c>
      <c r="C22220" s="155">
        <v>19469</v>
      </c>
      <c r="D22220">
        <v>682824</v>
      </c>
      <c r="E22220" t="s">
        <v>1156</v>
      </c>
      <c r="F22220" t="s">
        <v>33</v>
      </c>
      <c r="G22220" s="155">
        <v>45911</v>
      </c>
      <c r="H22220">
        <v>1</v>
      </c>
    </row>
    <row r="22221" spans="1:8" x14ac:dyDescent="0.25">
      <c r="A22221">
        <v>4878594</v>
      </c>
      <c r="B22221" t="s">
        <v>14674</v>
      </c>
      <c r="C22221" s="155">
        <v>16893</v>
      </c>
      <c r="D22221">
        <v>618814</v>
      </c>
      <c r="E22221" t="s">
        <v>1996</v>
      </c>
      <c r="F22221" t="s">
        <v>69</v>
      </c>
      <c r="G22221" s="155">
        <v>45912</v>
      </c>
      <c r="H22221">
        <v>1</v>
      </c>
    </row>
    <row r="22222" spans="1:8" x14ac:dyDescent="0.25">
      <c r="A22222">
        <v>4878592</v>
      </c>
      <c r="B22222" t="s">
        <v>14675</v>
      </c>
      <c r="C22222" s="155">
        <v>36114</v>
      </c>
      <c r="D22222">
        <v>622932</v>
      </c>
      <c r="E22222" t="s">
        <v>2314</v>
      </c>
      <c r="F22222" t="s">
        <v>760</v>
      </c>
      <c r="G22222" s="155">
        <v>45912</v>
      </c>
      <c r="H22222">
        <v>1</v>
      </c>
    </row>
    <row r="22223" spans="1:8" x14ac:dyDescent="0.25">
      <c r="A22223">
        <v>4878590</v>
      </c>
      <c r="B22223" t="s">
        <v>14676</v>
      </c>
      <c r="C22223" s="155">
        <v>28968</v>
      </c>
      <c r="D22223">
        <v>667814</v>
      </c>
      <c r="E22223" t="s">
        <v>1180</v>
      </c>
      <c r="F22223" t="s">
        <v>498</v>
      </c>
      <c r="G22223" s="155">
        <v>45912</v>
      </c>
      <c r="H22223">
        <v>1</v>
      </c>
    </row>
    <row r="22224" spans="1:8" x14ac:dyDescent="0.25">
      <c r="A22224">
        <v>4878589</v>
      </c>
      <c r="B22224" t="s">
        <v>14677</v>
      </c>
      <c r="C22224" s="155">
        <v>21835</v>
      </c>
      <c r="D22224">
        <v>672890</v>
      </c>
      <c r="E22224" t="s">
        <v>9051</v>
      </c>
      <c r="F22224" t="s">
        <v>307</v>
      </c>
      <c r="G22224" s="155">
        <v>45912</v>
      </c>
      <c r="H22224">
        <v>1</v>
      </c>
    </row>
    <row r="22225" spans="1:8" x14ac:dyDescent="0.25">
      <c r="A22225">
        <v>4878588</v>
      </c>
      <c r="B22225" t="s">
        <v>14678</v>
      </c>
      <c r="C22225" s="155">
        <v>27517</v>
      </c>
      <c r="D22225">
        <v>620814</v>
      </c>
      <c r="E22225" t="s">
        <v>2612</v>
      </c>
      <c r="F22225" t="s">
        <v>54</v>
      </c>
      <c r="G22225" s="155">
        <v>45912</v>
      </c>
      <c r="H22225">
        <v>1</v>
      </c>
    </row>
    <row r="22226" spans="1:8" x14ac:dyDescent="0.25">
      <c r="A22226">
        <v>4878587</v>
      </c>
      <c r="B22226" t="s">
        <v>3089</v>
      </c>
      <c r="C22226" s="155">
        <v>22148</v>
      </c>
      <c r="D22226">
        <v>667984</v>
      </c>
      <c r="E22226" t="s">
        <v>1186</v>
      </c>
      <c r="F22226" t="s">
        <v>60</v>
      </c>
      <c r="G22226" s="155">
        <v>45909</v>
      </c>
      <c r="H22226">
        <v>1</v>
      </c>
    </row>
    <row r="22227" spans="1:8" x14ac:dyDescent="0.25">
      <c r="A22227">
        <v>4878585</v>
      </c>
      <c r="B22227" t="s">
        <v>14679</v>
      </c>
      <c r="C22227" s="155">
        <v>18912</v>
      </c>
      <c r="D22227">
        <v>608814</v>
      </c>
      <c r="E22227" t="s">
        <v>1867</v>
      </c>
      <c r="F22227" t="s">
        <v>75</v>
      </c>
      <c r="G22227" s="155">
        <v>45912</v>
      </c>
      <c r="H22227">
        <v>1</v>
      </c>
    </row>
    <row r="22228" spans="1:8" x14ac:dyDescent="0.25">
      <c r="A22228">
        <v>4878584</v>
      </c>
      <c r="B22228" t="s">
        <v>14680</v>
      </c>
      <c r="C22228" s="155">
        <v>22502</v>
      </c>
      <c r="D22228">
        <v>667688</v>
      </c>
      <c r="E22228" t="s">
        <v>1156</v>
      </c>
      <c r="F22228" t="s">
        <v>319</v>
      </c>
      <c r="G22228" s="155">
        <v>45912</v>
      </c>
      <c r="H22228">
        <v>1</v>
      </c>
    </row>
    <row r="22229" spans="1:8" x14ac:dyDescent="0.25">
      <c r="A22229">
        <v>4878580</v>
      </c>
      <c r="B22229" t="s">
        <v>11280</v>
      </c>
      <c r="C22229" s="155">
        <v>30840</v>
      </c>
      <c r="D22229">
        <v>622871</v>
      </c>
      <c r="E22229" t="s">
        <v>1892</v>
      </c>
      <c r="F22229" t="s">
        <v>44</v>
      </c>
      <c r="G22229" s="155">
        <v>45912</v>
      </c>
      <c r="H22229">
        <v>1</v>
      </c>
    </row>
    <row r="22230" spans="1:8" x14ac:dyDescent="0.25">
      <c r="A22230">
        <v>4878578</v>
      </c>
      <c r="B22230" t="s">
        <v>14681</v>
      </c>
      <c r="C22230" s="155">
        <v>15001</v>
      </c>
      <c r="D22230">
        <v>614814</v>
      </c>
      <c r="E22230" t="s">
        <v>1396</v>
      </c>
      <c r="F22230" t="s">
        <v>2636</v>
      </c>
      <c r="G22230" s="155">
        <v>45909</v>
      </c>
      <c r="H22230">
        <v>1</v>
      </c>
    </row>
    <row r="22231" spans="1:8" x14ac:dyDescent="0.25">
      <c r="A22231">
        <v>4878577</v>
      </c>
      <c r="B22231" t="s">
        <v>5084</v>
      </c>
      <c r="C22231" s="155">
        <v>33656</v>
      </c>
      <c r="D22231">
        <v>622932</v>
      </c>
      <c r="E22231" t="s">
        <v>535</v>
      </c>
      <c r="F22231" t="s">
        <v>480</v>
      </c>
      <c r="G22231" s="155">
        <v>45912</v>
      </c>
      <c r="H22231">
        <v>1</v>
      </c>
    </row>
    <row r="22232" spans="1:8" x14ac:dyDescent="0.25">
      <c r="A22232">
        <v>4878576</v>
      </c>
      <c r="B22232" t="s">
        <v>9931</v>
      </c>
      <c r="C22232" s="155">
        <v>22764</v>
      </c>
      <c r="D22232">
        <v>608890</v>
      </c>
      <c r="E22232" t="s">
        <v>1867</v>
      </c>
      <c r="F22232" t="s">
        <v>75</v>
      </c>
      <c r="G22232" s="155">
        <v>45912</v>
      </c>
      <c r="H22232">
        <v>1</v>
      </c>
    </row>
    <row r="22233" spans="1:8" x14ac:dyDescent="0.25">
      <c r="A22233">
        <v>4878575</v>
      </c>
      <c r="B22233" t="s">
        <v>14682</v>
      </c>
      <c r="C22233" s="155">
        <v>21667</v>
      </c>
      <c r="D22233">
        <v>667814</v>
      </c>
      <c r="E22233" t="s">
        <v>1180</v>
      </c>
      <c r="F22233" t="s">
        <v>498</v>
      </c>
      <c r="G22233" s="155">
        <v>45912</v>
      </c>
      <c r="H22233">
        <v>1</v>
      </c>
    </row>
    <row r="22234" spans="1:8" x14ac:dyDescent="0.25">
      <c r="A22234">
        <v>4878574</v>
      </c>
      <c r="B22234" t="s">
        <v>13862</v>
      </c>
      <c r="C22234" s="155">
        <v>18709</v>
      </c>
      <c r="D22234">
        <v>682824</v>
      </c>
      <c r="E22234" t="s">
        <v>1192</v>
      </c>
      <c r="F22234" t="s">
        <v>33</v>
      </c>
      <c r="G22234" s="155">
        <v>45911</v>
      </c>
      <c r="H22234">
        <v>1</v>
      </c>
    </row>
    <row r="22235" spans="1:8" x14ac:dyDescent="0.25">
      <c r="A22235">
        <v>4878571</v>
      </c>
      <c r="B22235" t="s">
        <v>14683</v>
      </c>
      <c r="C22235" s="155">
        <v>21021</v>
      </c>
      <c r="D22235">
        <v>667934</v>
      </c>
      <c r="E22235" t="s">
        <v>2275</v>
      </c>
      <c r="F22235" t="s">
        <v>500</v>
      </c>
      <c r="G22235" s="155">
        <v>45912</v>
      </c>
      <c r="H22235">
        <v>1</v>
      </c>
    </row>
    <row r="22236" spans="1:8" x14ac:dyDescent="0.25">
      <c r="A22236">
        <v>4878569</v>
      </c>
      <c r="B22236" t="s">
        <v>15406</v>
      </c>
      <c r="C22236" s="155">
        <v>14261</v>
      </c>
      <c r="D22236">
        <v>608888</v>
      </c>
      <c r="E22236" t="s">
        <v>3157</v>
      </c>
      <c r="F22236" t="s">
        <v>81</v>
      </c>
      <c r="G22236" s="155">
        <v>45916</v>
      </c>
      <c r="H22236">
        <v>1</v>
      </c>
    </row>
    <row r="22237" spans="1:8" x14ac:dyDescent="0.25">
      <c r="A22237">
        <v>4878567</v>
      </c>
      <c r="B22237" t="s">
        <v>14684</v>
      </c>
      <c r="C22237" s="155">
        <v>15296</v>
      </c>
      <c r="D22237">
        <v>610814</v>
      </c>
      <c r="E22237" t="s">
        <v>2434</v>
      </c>
      <c r="F22237" t="s">
        <v>52</v>
      </c>
      <c r="G22237" s="155">
        <v>45912</v>
      </c>
      <c r="H22237">
        <v>1</v>
      </c>
    </row>
    <row r="22238" spans="1:8" x14ac:dyDescent="0.25">
      <c r="A22238">
        <v>4878566</v>
      </c>
      <c r="B22238" t="s">
        <v>6002</v>
      </c>
      <c r="C22238" s="155">
        <v>38346</v>
      </c>
      <c r="D22238">
        <v>667824</v>
      </c>
      <c r="E22238" t="s">
        <v>1703</v>
      </c>
      <c r="F22238" t="s">
        <v>14</v>
      </c>
      <c r="G22238" s="155">
        <v>45912</v>
      </c>
      <c r="H22238">
        <v>1</v>
      </c>
    </row>
    <row r="22239" spans="1:8" x14ac:dyDescent="0.25">
      <c r="A22239">
        <v>4878564</v>
      </c>
      <c r="B22239" t="s">
        <v>14685</v>
      </c>
      <c r="C22239" s="155">
        <v>21423</v>
      </c>
      <c r="D22239">
        <v>618888</v>
      </c>
      <c r="E22239" t="s">
        <v>2209</v>
      </c>
      <c r="F22239" t="s">
        <v>257</v>
      </c>
      <c r="G22239" s="155">
        <v>45912</v>
      </c>
      <c r="H22239">
        <v>1</v>
      </c>
    </row>
    <row r="22240" spans="1:8" x14ac:dyDescent="0.25">
      <c r="A22240">
        <v>4878563</v>
      </c>
      <c r="B22240" t="s">
        <v>7456</v>
      </c>
      <c r="C22240" s="155">
        <v>38322</v>
      </c>
      <c r="D22240">
        <v>618890</v>
      </c>
      <c r="E22240" t="s">
        <v>1942</v>
      </c>
      <c r="F22240" t="s">
        <v>41</v>
      </c>
      <c r="G22240" s="155">
        <v>45912</v>
      </c>
      <c r="H22240">
        <v>1</v>
      </c>
    </row>
    <row r="22241" spans="1:8" x14ac:dyDescent="0.25">
      <c r="A22241">
        <v>4878562</v>
      </c>
      <c r="B22241" t="s">
        <v>14686</v>
      </c>
      <c r="C22241" s="155">
        <v>33394</v>
      </c>
      <c r="D22241">
        <v>622804</v>
      </c>
      <c r="E22241" t="s">
        <v>2314</v>
      </c>
      <c r="F22241" t="s">
        <v>418</v>
      </c>
      <c r="G22241" s="155">
        <v>45912</v>
      </c>
      <c r="H22241">
        <v>1</v>
      </c>
    </row>
    <row r="22242" spans="1:8" x14ac:dyDescent="0.25">
      <c r="A22242">
        <v>4878561</v>
      </c>
      <c r="B22242" t="s">
        <v>10882</v>
      </c>
      <c r="C22242" s="155">
        <v>18027</v>
      </c>
      <c r="D22242">
        <v>682824</v>
      </c>
      <c r="E22242" t="s">
        <v>1192</v>
      </c>
      <c r="F22242" t="s">
        <v>33</v>
      </c>
      <c r="G22242" s="155">
        <v>45912</v>
      </c>
      <c r="H22242">
        <v>1</v>
      </c>
    </row>
    <row r="22243" spans="1:8" x14ac:dyDescent="0.25">
      <c r="A22243">
        <v>4878560</v>
      </c>
      <c r="B22243" t="s">
        <v>14160</v>
      </c>
      <c r="C22243" s="155">
        <v>23495</v>
      </c>
      <c r="D22243">
        <v>622865</v>
      </c>
      <c r="E22243" t="s">
        <v>2097</v>
      </c>
      <c r="F22243" t="s">
        <v>288</v>
      </c>
      <c r="G22243" s="155">
        <v>45919</v>
      </c>
      <c r="H22243">
        <v>1</v>
      </c>
    </row>
    <row r="22244" spans="1:8" x14ac:dyDescent="0.25">
      <c r="A22244">
        <v>4878559</v>
      </c>
      <c r="B22244" t="s">
        <v>3089</v>
      </c>
      <c r="C22244" s="155">
        <v>22148</v>
      </c>
      <c r="D22244">
        <v>667984</v>
      </c>
      <c r="E22244" t="s">
        <v>1192</v>
      </c>
      <c r="F22244" t="s">
        <v>60</v>
      </c>
      <c r="G22244" s="155">
        <v>45905</v>
      </c>
      <c r="H22244">
        <v>1</v>
      </c>
    </row>
    <row r="22245" spans="1:8" x14ac:dyDescent="0.25">
      <c r="A22245">
        <v>4878556</v>
      </c>
      <c r="B22245" t="s">
        <v>14687</v>
      </c>
      <c r="C22245" s="155">
        <v>17449</v>
      </c>
      <c r="D22245">
        <v>667688</v>
      </c>
      <c r="E22245" t="s">
        <v>1156</v>
      </c>
      <c r="F22245" t="s">
        <v>12</v>
      </c>
      <c r="G22245" s="155">
        <v>45912</v>
      </c>
      <c r="H22245">
        <v>1</v>
      </c>
    </row>
    <row r="22246" spans="1:8" x14ac:dyDescent="0.25">
      <c r="A22246">
        <v>4878555</v>
      </c>
      <c r="B22246" t="s">
        <v>23506</v>
      </c>
      <c r="C22246" s="155">
        <v>34186</v>
      </c>
      <c r="D22246">
        <v>622865</v>
      </c>
      <c r="E22246" t="s">
        <v>21471</v>
      </c>
      <c r="F22246" t="s">
        <v>24</v>
      </c>
      <c r="G22246" s="155">
        <v>45918</v>
      </c>
      <c r="H22246">
        <v>1</v>
      </c>
    </row>
    <row r="22247" spans="1:8" x14ac:dyDescent="0.25">
      <c r="A22247">
        <v>4878554</v>
      </c>
      <c r="B22247" t="s">
        <v>14688</v>
      </c>
      <c r="C22247" s="155">
        <v>13565</v>
      </c>
      <c r="D22247">
        <v>617814</v>
      </c>
      <c r="E22247" t="s">
        <v>2304</v>
      </c>
      <c r="F22247" t="s">
        <v>338</v>
      </c>
      <c r="G22247" s="155">
        <v>45912</v>
      </c>
      <c r="H22247">
        <v>1</v>
      </c>
    </row>
    <row r="22248" spans="1:8" x14ac:dyDescent="0.25">
      <c r="A22248">
        <v>4878551</v>
      </c>
      <c r="B22248" t="s">
        <v>8532</v>
      </c>
      <c r="C22248" s="155">
        <v>22003</v>
      </c>
      <c r="D22248">
        <v>667688</v>
      </c>
      <c r="E22248" t="s">
        <v>1156</v>
      </c>
      <c r="F22248" t="s">
        <v>319</v>
      </c>
      <c r="G22248" s="155">
        <v>45912</v>
      </c>
      <c r="H22248">
        <v>1</v>
      </c>
    </row>
    <row r="22249" spans="1:8" x14ac:dyDescent="0.25">
      <c r="A22249">
        <v>4878549</v>
      </c>
      <c r="B22249" t="s">
        <v>13747</v>
      </c>
      <c r="C22249" s="155">
        <v>19823</v>
      </c>
      <c r="D22249">
        <v>682824</v>
      </c>
      <c r="E22249" t="s">
        <v>1192</v>
      </c>
      <c r="F22249" t="s">
        <v>33</v>
      </c>
      <c r="G22249" s="155">
        <v>45910</v>
      </c>
      <c r="H22249">
        <v>1</v>
      </c>
    </row>
    <row r="22250" spans="1:8" x14ac:dyDescent="0.25">
      <c r="A22250">
        <v>4878547</v>
      </c>
      <c r="B22250" t="s">
        <v>14689</v>
      </c>
      <c r="C22250" s="155">
        <v>15332</v>
      </c>
      <c r="D22250">
        <v>614814</v>
      </c>
      <c r="E22250" t="s">
        <v>1396</v>
      </c>
      <c r="F22250" t="s">
        <v>2636</v>
      </c>
      <c r="G22250" s="155">
        <v>45910</v>
      </c>
      <c r="H22250">
        <v>1</v>
      </c>
    </row>
    <row r="22251" spans="1:8" x14ac:dyDescent="0.25">
      <c r="A22251">
        <v>4878546</v>
      </c>
      <c r="B22251" t="s">
        <v>3860</v>
      </c>
      <c r="C22251" s="155">
        <v>15633</v>
      </c>
      <c r="D22251">
        <v>667814</v>
      </c>
      <c r="E22251" t="s">
        <v>1186</v>
      </c>
      <c r="F22251" t="s">
        <v>421</v>
      </c>
      <c r="G22251" s="155">
        <v>45912</v>
      </c>
      <c r="H22251">
        <v>1</v>
      </c>
    </row>
    <row r="22252" spans="1:8" x14ac:dyDescent="0.25">
      <c r="A22252">
        <v>4878545</v>
      </c>
      <c r="B22252" t="s">
        <v>19056</v>
      </c>
      <c r="C22252" s="155">
        <v>26248</v>
      </c>
      <c r="D22252">
        <v>610888</v>
      </c>
      <c r="E22252" t="s">
        <v>2175</v>
      </c>
      <c r="F22252" t="s">
        <v>61</v>
      </c>
      <c r="G22252" s="155">
        <v>45923</v>
      </c>
      <c r="H22252">
        <v>1</v>
      </c>
    </row>
    <row r="22253" spans="1:8" x14ac:dyDescent="0.25">
      <c r="A22253">
        <v>4878544</v>
      </c>
      <c r="B22253" t="s">
        <v>14290</v>
      </c>
      <c r="C22253" s="155">
        <v>14124</v>
      </c>
      <c r="D22253">
        <v>667688</v>
      </c>
      <c r="E22253" t="s">
        <v>1156</v>
      </c>
      <c r="F22253" t="s">
        <v>12</v>
      </c>
      <c r="G22253" s="155">
        <v>45912</v>
      </c>
      <c r="H22253">
        <v>1</v>
      </c>
    </row>
    <row r="22254" spans="1:8" x14ac:dyDescent="0.25">
      <c r="A22254">
        <v>4878542</v>
      </c>
      <c r="B22254" t="s">
        <v>14690</v>
      </c>
      <c r="C22254" s="155">
        <v>30867</v>
      </c>
      <c r="D22254">
        <v>667814</v>
      </c>
      <c r="E22254" t="s">
        <v>1222</v>
      </c>
      <c r="F22254" t="s">
        <v>454</v>
      </c>
      <c r="G22254" s="155">
        <v>45912</v>
      </c>
      <c r="H22254">
        <v>1</v>
      </c>
    </row>
    <row r="22255" spans="1:8" x14ac:dyDescent="0.25">
      <c r="A22255">
        <v>4878540</v>
      </c>
      <c r="B22255" t="s">
        <v>14691</v>
      </c>
      <c r="C22255" s="155">
        <v>22379</v>
      </c>
      <c r="D22255">
        <v>667984</v>
      </c>
      <c r="E22255" t="s">
        <v>1156</v>
      </c>
      <c r="F22255" t="s">
        <v>436</v>
      </c>
      <c r="G22255" s="155">
        <v>45912</v>
      </c>
      <c r="H22255">
        <v>1</v>
      </c>
    </row>
    <row r="22256" spans="1:8" x14ac:dyDescent="0.25">
      <c r="A22256">
        <v>4878539</v>
      </c>
      <c r="B22256" t="s">
        <v>14692</v>
      </c>
      <c r="C22256" s="155">
        <v>28953</v>
      </c>
      <c r="D22256">
        <v>667824</v>
      </c>
      <c r="E22256" t="s">
        <v>1170</v>
      </c>
      <c r="F22256" t="s">
        <v>454</v>
      </c>
      <c r="G22256" s="155">
        <v>45912</v>
      </c>
      <c r="H22256">
        <v>1</v>
      </c>
    </row>
    <row r="22257" spans="1:8" x14ac:dyDescent="0.25">
      <c r="A22257">
        <v>4878537</v>
      </c>
      <c r="B22257" t="s">
        <v>7935</v>
      </c>
      <c r="C22257" s="155">
        <v>12771</v>
      </c>
      <c r="D22257">
        <v>665890</v>
      </c>
      <c r="E22257" t="s">
        <v>6579</v>
      </c>
      <c r="F22257" t="s">
        <v>56</v>
      </c>
      <c r="G22257" s="155">
        <v>45912</v>
      </c>
      <c r="H22257">
        <v>1</v>
      </c>
    </row>
    <row r="22258" spans="1:8" x14ac:dyDescent="0.25">
      <c r="A22258">
        <v>4878535</v>
      </c>
      <c r="B22258" t="s">
        <v>14693</v>
      </c>
      <c r="C22258" s="155">
        <v>19447</v>
      </c>
      <c r="D22258">
        <v>667688</v>
      </c>
      <c r="E22258" t="s">
        <v>1156</v>
      </c>
      <c r="F22258" t="s">
        <v>319</v>
      </c>
      <c r="G22258" s="155">
        <v>45912</v>
      </c>
      <c r="H22258">
        <v>1</v>
      </c>
    </row>
    <row r="22259" spans="1:8" x14ac:dyDescent="0.25">
      <c r="A22259">
        <v>4878534</v>
      </c>
      <c r="B22259" t="s">
        <v>14694</v>
      </c>
      <c r="C22259" s="155">
        <v>17900</v>
      </c>
      <c r="D22259">
        <v>682824</v>
      </c>
      <c r="E22259" t="s">
        <v>1192</v>
      </c>
      <c r="F22259" t="s">
        <v>33</v>
      </c>
      <c r="G22259" s="155">
        <v>45910</v>
      </c>
      <c r="H22259">
        <v>1</v>
      </c>
    </row>
    <row r="22260" spans="1:8" x14ac:dyDescent="0.25">
      <c r="A22260">
        <v>4878533</v>
      </c>
      <c r="B22260" t="s">
        <v>8439</v>
      </c>
      <c r="C22260" s="155">
        <v>33031</v>
      </c>
      <c r="D22260">
        <v>667824</v>
      </c>
      <c r="E22260" t="s">
        <v>1180</v>
      </c>
      <c r="F22260" t="s">
        <v>493</v>
      </c>
      <c r="G22260" s="155">
        <v>45912</v>
      </c>
      <c r="H22260">
        <v>1</v>
      </c>
    </row>
    <row r="22261" spans="1:8" x14ac:dyDescent="0.25">
      <c r="A22261">
        <v>4878530</v>
      </c>
      <c r="B22261" t="s">
        <v>14695</v>
      </c>
      <c r="C22261" s="155">
        <v>22327</v>
      </c>
      <c r="D22261">
        <v>672890</v>
      </c>
      <c r="E22261" t="s">
        <v>1226</v>
      </c>
      <c r="F22261" t="s">
        <v>87</v>
      </c>
      <c r="G22261" s="155">
        <v>45912</v>
      </c>
      <c r="H22261">
        <v>1</v>
      </c>
    </row>
    <row r="22262" spans="1:8" x14ac:dyDescent="0.25">
      <c r="A22262">
        <v>4878529</v>
      </c>
      <c r="B22262" t="s">
        <v>4088</v>
      </c>
      <c r="C22262" s="155">
        <v>20599</v>
      </c>
      <c r="D22262">
        <v>682824</v>
      </c>
      <c r="E22262" t="s">
        <v>1174</v>
      </c>
      <c r="F22262" t="s">
        <v>33</v>
      </c>
      <c r="G22262" s="155">
        <v>45912</v>
      </c>
      <c r="H22262">
        <v>1</v>
      </c>
    </row>
    <row r="22263" spans="1:8" x14ac:dyDescent="0.25">
      <c r="A22263">
        <v>4878528</v>
      </c>
      <c r="B22263" t="s">
        <v>23507</v>
      </c>
      <c r="C22263" s="155">
        <v>27421</v>
      </c>
      <c r="D22263">
        <v>622865</v>
      </c>
      <c r="E22263" t="s">
        <v>2087</v>
      </c>
      <c r="F22263" t="s">
        <v>36</v>
      </c>
      <c r="G22263" s="155">
        <v>45919</v>
      </c>
      <c r="H22263">
        <v>1</v>
      </c>
    </row>
    <row r="22264" spans="1:8" x14ac:dyDescent="0.25">
      <c r="A22264">
        <v>4878526</v>
      </c>
      <c r="B22264" t="s">
        <v>14696</v>
      </c>
      <c r="C22264" s="155">
        <v>18721</v>
      </c>
      <c r="D22264">
        <v>667814</v>
      </c>
      <c r="E22264" t="s">
        <v>1186</v>
      </c>
      <c r="F22264" t="s">
        <v>421</v>
      </c>
      <c r="G22264" s="155">
        <v>45912</v>
      </c>
      <c r="H22264">
        <v>1</v>
      </c>
    </row>
    <row r="22265" spans="1:8" x14ac:dyDescent="0.25">
      <c r="A22265">
        <v>4878523</v>
      </c>
      <c r="B22265" t="s">
        <v>14697</v>
      </c>
      <c r="C22265" s="155">
        <v>21812</v>
      </c>
      <c r="D22265">
        <v>667688</v>
      </c>
      <c r="E22265" t="s">
        <v>1156</v>
      </c>
      <c r="F22265" t="s">
        <v>12</v>
      </c>
      <c r="G22265" s="155">
        <v>45912</v>
      </c>
      <c r="H22265">
        <v>1</v>
      </c>
    </row>
    <row r="22266" spans="1:8" x14ac:dyDescent="0.25">
      <c r="A22266">
        <v>4878522</v>
      </c>
      <c r="B22266" t="s">
        <v>9547</v>
      </c>
      <c r="C22266" s="155">
        <v>21628</v>
      </c>
      <c r="D22266">
        <v>667688</v>
      </c>
      <c r="E22266" t="s">
        <v>1156</v>
      </c>
      <c r="F22266" t="s">
        <v>319</v>
      </c>
      <c r="G22266" s="155">
        <v>45912</v>
      </c>
      <c r="H22266">
        <v>1</v>
      </c>
    </row>
    <row r="22267" spans="1:8" x14ac:dyDescent="0.25">
      <c r="A22267">
        <v>4878521</v>
      </c>
      <c r="B22267" t="s">
        <v>14698</v>
      </c>
      <c r="C22267" s="155">
        <v>31600</v>
      </c>
      <c r="D22267">
        <v>667814</v>
      </c>
      <c r="E22267" t="s">
        <v>1285</v>
      </c>
      <c r="F22267" t="s">
        <v>60</v>
      </c>
      <c r="G22267" s="155">
        <v>45905</v>
      </c>
      <c r="H22267">
        <v>1</v>
      </c>
    </row>
    <row r="22268" spans="1:8" x14ac:dyDescent="0.25">
      <c r="A22268">
        <v>4878520</v>
      </c>
      <c r="B22268" t="s">
        <v>2553</v>
      </c>
      <c r="C22268" s="155">
        <v>19379</v>
      </c>
      <c r="D22268">
        <v>682824</v>
      </c>
      <c r="E22268" t="s">
        <v>1174</v>
      </c>
      <c r="F22268" t="s">
        <v>33</v>
      </c>
      <c r="G22268" s="155">
        <v>45912</v>
      </c>
      <c r="H22268">
        <v>1</v>
      </c>
    </row>
    <row r="22269" spans="1:8" x14ac:dyDescent="0.25">
      <c r="A22269">
        <v>4878518</v>
      </c>
      <c r="B22269" t="s">
        <v>14699</v>
      </c>
      <c r="C22269" s="155">
        <v>25684</v>
      </c>
      <c r="D22269">
        <v>620814</v>
      </c>
      <c r="E22269" t="s">
        <v>565</v>
      </c>
      <c r="F22269" t="s">
        <v>424</v>
      </c>
      <c r="G22269" s="155">
        <v>45912</v>
      </c>
      <c r="H22269">
        <v>1</v>
      </c>
    </row>
    <row r="22270" spans="1:8" x14ac:dyDescent="0.25">
      <c r="A22270">
        <v>4878517</v>
      </c>
      <c r="B22270" t="s">
        <v>14700</v>
      </c>
      <c r="C22270" s="155">
        <v>25646</v>
      </c>
      <c r="D22270">
        <v>667688</v>
      </c>
      <c r="E22270" t="s">
        <v>1156</v>
      </c>
      <c r="F22270" t="s">
        <v>12</v>
      </c>
      <c r="G22270" s="155">
        <v>45912</v>
      </c>
      <c r="H22270">
        <v>1</v>
      </c>
    </row>
    <row r="22271" spans="1:8" x14ac:dyDescent="0.25">
      <c r="A22271">
        <v>4878516</v>
      </c>
      <c r="B22271" t="s">
        <v>3727</v>
      </c>
      <c r="C22271" s="155">
        <v>39139</v>
      </c>
      <c r="D22271">
        <v>667890</v>
      </c>
      <c r="E22271" t="s">
        <v>1951</v>
      </c>
      <c r="F22271" t="s">
        <v>297</v>
      </c>
      <c r="G22271" s="155">
        <v>45912</v>
      </c>
      <c r="H22271">
        <v>1</v>
      </c>
    </row>
    <row r="22272" spans="1:8" x14ac:dyDescent="0.25">
      <c r="A22272">
        <v>4878515</v>
      </c>
      <c r="B22272" t="s">
        <v>7702</v>
      </c>
      <c r="C22272" s="155">
        <v>27090</v>
      </c>
      <c r="D22272">
        <v>667688</v>
      </c>
      <c r="E22272" t="s">
        <v>1156</v>
      </c>
      <c r="F22272" t="s">
        <v>319</v>
      </c>
      <c r="G22272" s="155">
        <v>45912</v>
      </c>
      <c r="H22272">
        <v>1</v>
      </c>
    </row>
    <row r="22273" spans="1:8" x14ac:dyDescent="0.25">
      <c r="A22273">
        <v>4878513</v>
      </c>
      <c r="B22273" t="s">
        <v>5506</v>
      </c>
      <c r="C22273" s="155">
        <v>15356</v>
      </c>
      <c r="D22273">
        <v>682824</v>
      </c>
      <c r="E22273" t="s">
        <v>1198</v>
      </c>
      <c r="F22273" t="s">
        <v>33</v>
      </c>
      <c r="G22273" s="155">
        <v>45912</v>
      </c>
      <c r="H22273">
        <v>1</v>
      </c>
    </row>
    <row r="22274" spans="1:8" x14ac:dyDescent="0.25">
      <c r="A22274">
        <v>4878512</v>
      </c>
      <c r="B22274" t="s">
        <v>13792</v>
      </c>
      <c r="C22274" s="155">
        <v>17023</v>
      </c>
      <c r="D22274">
        <v>667688</v>
      </c>
      <c r="E22274" t="s">
        <v>1156</v>
      </c>
      <c r="F22274" t="s">
        <v>25</v>
      </c>
      <c r="G22274" s="155">
        <v>45912</v>
      </c>
      <c r="H22274">
        <v>1</v>
      </c>
    </row>
    <row r="22275" spans="1:8" x14ac:dyDescent="0.25">
      <c r="A22275">
        <v>4878511</v>
      </c>
      <c r="B22275" t="s">
        <v>14701</v>
      </c>
      <c r="C22275" s="155">
        <v>14434</v>
      </c>
      <c r="D22275">
        <v>667688</v>
      </c>
      <c r="E22275" t="s">
        <v>1156</v>
      </c>
      <c r="F22275" t="s">
        <v>12</v>
      </c>
      <c r="G22275" s="155">
        <v>45912</v>
      </c>
      <c r="H22275">
        <v>1</v>
      </c>
    </row>
    <row r="22276" spans="1:8" x14ac:dyDescent="0.25">
      <c r="A22276">
        <v>4878510</v>
      </c>
      <c r="B22276" t="s">
        <v>6739</v>
      </c>
      <c r="C22276" s="155">
        <v>29046</v>
      </c>
      <c r="D22276">
        <v>667890</v>
      </c>
      <c r="E22276" t="s">
        <v>1180</v>
      </c>
      <c r="F22276" t="s">
        <v>380</v>
      </c>
      <c r="G22276" s="155">
        <v>45912</v>
      </c>
      <c r="H22276">
        <v>1</v>
      </c>
    </row>
    <row r="22277" spans="1:8" x14ac:dyDescent="0.25">
      <c r="A22277">
        <v>4878509</v>
      </c>
      <c r="B22277" t="s">
        <v>14702</v>
      </c>
      <c r="C22277" s="155">
        <v>22514</v>
      </c>
      <c r="D22277">
        <v>614814</v>
      </c>
      <c r="E22277" t="s">
        <v>2635</v>
      </c>
      <c r="F22277" t="s">
        <v>2636</v>
      </c>
      <c r="G22277" s="155">
        <v>45911</v>
      </c>
      <c r="H22277">
        <v>1</v>
      </c>
    </row>
    <row r="22278" spans="1:8" x14ac:dyDescent="0.25">
      <c r="A22278">
        <v>4878508</v>
      </c>
      <c r="B22278" t="s">
        <v>10417</v>
      </c>
      <c r="C22278" s="155">
        <v>27599</v>
      </c>
      <c r="D22278">
        <v>602888</v>
      </c>
      <c r="E22278" t="s">
        <v>1776</v>
      </c>
      <c r="F22278" t="s">
        <v>336</v>
      </c>
      <c r="G22278" s="155">
        <v>45919</v>
      </c>
      <c r="H22278">
        <v>1</v>
      </c>
    </row>
    <row r="22279" spans="1:8" x14ac:dyDescent="0.25">
      <c r="A22279">
        <v>4878507</v>
      </c>
      <c r="B22279" t="s">
        <v>14703</v>
      </c>
      <c r="C22279" s="155">
        <v>25037</v>
      </c>
      <c r="D22279">
        <v>667688</v>
      </c>
      <c r="E22279" t="s">
        <v>1156</v>
      </c>
      <c r="F22279" t="s">
        <v>413</v>
      </c>
      <c r="G22279" s="155">
        <v>45912</v>
      </c>
      <c r="H22279">
        <v>1</v>
      </c>
    </row>
    <row r="22280" spans="1:8" x14ac:dyDescent="0.25">
      <c r="A22280">
        <v>4878505</v>
      </c>
      <c r="B22280" t="s">
        <v>5186</v>
      </c>
      <c r="C22280" s="155">
        <v>20784</v>
      </c>
      <c r="D22280">
        <v>682824</v>
      </c>
      <c r="E22280" t="s">
        <v>1174</v>
      </c>
      <c r="F22280" t="s">
        <v>33</v>
      </c>
      <c r="G22280" s="155">
        <v>45911</v>
      </c>
      <c r="H22280">
        <v>1</v>
      </c>
    </row>
    <row r="22281" spans="1:8" x14ac:dyDescent="0.25">
      <c r="A22281">
        <v>4878504</v>
      </c>
      <c r="B22281" t="s">
        <v>14704</v>
      </c>
      <c r="C22281" s="155">
        <v>18144</v>
      </c>
      <c r="D22281">
        <v>617814</v>
      </c>
      <c r="E22281" t="s">
        <v>2304</v>
      </c>
      <c r="F22281" t="s">
        <v>403</v>
      </c>
      <c r="G22281" s="155">
        <v>45910</v>
      </c>
      <c r="H22281">
        <v>1</v>
      </c>
    </row>
    <row r="22282" spans="1:8" x14ac:dyDescent="0.25">
      <c r="A22282">
        <v>4878503</v>
      </c>
      <c r="B22282" t="s">
        <v>14705</v>
      </c>
      <c r="C22282" s="155">
        <v>29857</v>
      </c>
      <c r="D22282">
        <v>667688</v>
      </c>
      <c r="E22282" t="s">
        <v>1156</v>
      </c>
      <c r="F22282" t="s">
        <v>319</v>
      </c>
      <c r="G22282" s="155">
        <v>45912</v>
      </c>
      <c r="H22282">
        <v>1</v>
      </c>
    </row>
    <row r="22283" spans="1:8" x14ac:dyDescent="0.25">
      <c r="A22283">
        <v>4878499</v>
      </c>
      <c r="B22283" t="s">
        <v>5921</v>
      </c>
      <c r="C22283" s="155">
        <v>15890</v>
      </c>
      <c r="D22283">
        <v>682824</v>
      </c>
      <c r="E22283" t="s">
        <v>1198</v>
      </c>
      <c r="F22283" t="s">
        <v>33</v>
      </c>
      <c r="G22283" s="155">
        <v>45911</v>
      </c>
      <c r="H22283">
        <v>1</v>
      </c>
    </row>
    <row r="22284" spans="1:8" x14ac:dyDescent="0.25">
      <c r="A22284">
        <v>4878497</v>
      </c>
      <c r="B22284" t="s">
        <v>8377</v>
      </c>
      <c r="C22284" s="155">
        <v>15136</v>
      </c>
      <c r="D22284">
        <v>614888</v>
      </c>
      <c r="E22284" t="s">
        <v>18817</v>
      </c>
      <c r="F22284" t="s">
        <v>2636</v>
      </c>
      <c r="G22284" s="155">
        <v>45916</v>
      </c>
      <c r="H22284">
        <v>1</v>
      </c>
    </row>
    <row r="22285" spans="1:8" x14ac:dyDescent="0.25">
      <c r="A22285">
        <v>4878496</v>
      </c>
      <c r="B22285" t="s">
        <v>4175</v>
      </c>
      <c r="C22285" s="155">
        <v>19478</v>
      </c>
      <c r="D22285">
        <v>614814</v>
      </c>
      <c r="E22285" t="s">
        <v>2635</v>
      </c>
      <c r="F22285" t="s">
        <v>2636</v>
      </c>
      <c r="G22285" s="155">
        <v>45911</v>
      </c>
      <c r="H22285">
        <v>1</v>
      </c>
    </row>
    <row r="22286" spans="1:8" x14ac:dyDescent="0.25">
      <c r="A22286">
        <v>4878493</v>
      </c>
      <c r="B22286" t="s">
        <v>14706</v>
      </c>
      <c r="C22286" s="155">
        <v>24823</v>
      </c>
      <c r="D22286">
        <v>667688</v>
      </c>
      <c r="E22286" t="s">
        <v>1156</v>
      </c>
      <c r="F22286" t="s">
        <v>377</v>
      </c>
      <c r="G22286" s="155">
        <v>45911</v>
      </c>
      <c r="H22286">
        <v>1</v>
      </c>
    </row>
    <row r="22287" spans="1:8" x14ac:dyDescent="0.25">
      <c r="A22287">
        <v>4878492</v>
      </c>
      <c r="B22287" t="s">
        <v>14707</v>
      </c>
      <c r="C22287" s="155">
        <v>24270</v>
      </c>
      <c r="D22287">
        <v>617814</v>
      </c>
      <c r="E22287" t="s">
        <v>2304</v>
      </c>
      <c r="F22287" t="s">
        <v>403</v>
      </c>
      <c r="G22287" s="155">
        <v>45910</v>
      </c>
      <c r="H22287">
        <v>1</v>
      </c>
    </row>
    <row r="22288" spans="1:8" x14ac:dyDescent="0.25">
      <c r="A22288">
        <v>4878491</v>
      </c>
      <c r="B22288" t="s">
        <v>14708</v>
      </c>
      <c r="C22288" s="155">
        <v>27301</v>
      </c>
      <c r="D22288">
        <v>667688</v>
      </c>
      <c r="E22288" t="s">
        <v>1156</v>
      </c>
      <c r="F22288" t="s">
        <v>319</v>
      </c>
      <c r="G22288" s="155">
        <v>45912</v>
      </c>
      <c r="H22288">
        <v>1</v>
      </c>
    </row>
    <row r="22289" spans="1:8" x14ac:dyDescent="0.25">
      <c r="A22289">
        <v>4878489</v>
      </c>
      <c r="B22289" t="s">
        <v>13328</v>
      </c>
      <c r="C22289" s="155">
        <v>14484</v>
      </c>
      <c r="D22289">
        <v>602984</v>
      </c>
      <c r="E22289" t="s">
        <v>1503</v>
      </c>
      <c r="F22289" t="s">
        <v>26</v>
      </c>
      <c r="G22289" s="155">
        <v>45912</v>
      </c>
      <c r="H22289">
        <v>1</v>
      </c>
    </row>
    <row r="22290" spans="1:8" x14ac:dyDescent="0.25">
      <c r="A22290">
        <v>4878488</v>
      </c>
      <c r="B22290" t="s">
        <v>9053</v>
      </c>
      <c r="C22290" s="155">
        <v>28330</v>
      </c>
      <c r="D22290">
        <v>608890</v>
      </c>
      <c r="E22290" t="s">
        <v>3036</v>
      </c>
      <c r="F22290" t="s">
        <v>35</v>
      </c>
      <c r="G22290" s="155">
        <v>45912</v>
      </c>
      <c r="H22290">
        <v>1</v>
      </c>
    </row>
    <row r="22291" spans="1:8" x14ac:dyDescent="0.25">
      <c r="A22291">
        <v>4878487</v>
      </c>
      <c r="B22291" t="s">
        <v>14709</v>
      </c>
      <c r="C22291" s="155">
        <v>23933</v>
      </c>
      <c r="D22291">
        <v>608814</v>
      </c>
      <c r="E22291" t="s">
        <v>1867</v>
      </c>
      <c r="F22291" t="s">
        <v>81</v>
      </c>
      <c r="G22291" s="155">
        <v>45912</v>
      </c>
      <c r="H22291">
        <v>1</v>
      </c>
    </row>
    <row r="22292" spans="1:8" x14ac:dyDescent="0.25">
      <c r="A22292">
        <v>4878486</v>
      </c>
      <c r="B22292" t="s">
        <v>19031</v>
      </c>
      <c r="C22292" s="155">
        <v>37992</v>
      </c>
      <c r="D22292">
        <v>665890</v>
      </c>
      <c r="E22292" t="s">
        <v>11205</v>
      </c>
      <c r="F22292" t="s">
        <v>56</v>
      </c>
      <c r="G22292" s="155">
        <v>45912</v>
      </c>
      <c r="H22292">
        <v>1</v>
      </c>
    </row>
    <row r="22293" spans="1:8" x14ac:dyDescent="0.25">
      <c r="A22293">
        <v>4878484</v>
      </c>
      <c r="B22293" t="s">
        <v>5579</v>
      </c>
      <c r="C22293" s="155">
        <v>20126</v>
      </c>
      <c r="D22293">
        <v>682824</v>
      </c>
      <c r="E22293" t="s">
        <v>1156</v>
      </c>
      <c r="F22293" t="s">
        <v>33</v>
      </c>
      <c r="G22293" s="155">
        <v>45910</v>
      </c>
      <c r="H22293">
        <v>1</v>
      </c>
    </row>
    <row r="22294" spans="1:8" x14ac:dyDescent="0.25">
      <c r="A22294">
        <v>4878483</v>
      </c>
      <c r="B22294" t="s">
        <v>14710</v>
      </c>
      <c r="C22294" s="155">
        <v>20744</v>
      </c>
      <c r="D22294">
        <v>617814</v>
      </c>
      <c r="E22294" t="s">
        <v>9023</v>
      </c>
      <c r="F22294" t="s">
        <v>338</v>
      </c>
      <c r="G22294" s="155">
        <v>45912</v>
      </c>
      <c r="H22294">
        <v>1</v>
      </c>
    </row>
    <row r="22295" spans="1:8" x14ac:dyDescent="0.25">
      <c r="A22295">
        <v>4878481</v>
      </c>
      <c r="B22295" t="s">
        <v>14711</v>
      </c>
      <c r="C22295" s="155">
        <v>30278</v>
      </c>
      <c r="D22295">
        <v>667888</v>
      </c>
      <c r="E22295" t="s">
        <v>1951</v>
      </c>
      <c r="F22295" t="s">
        <v>14712</v>
      </c>
      <c r="G22295" s="155">
        <v>45915</v>
      </c>
      <c r="H22295">
        <v>1</v>
      </c>
    </row>
    <row r="22296" spans="1:8" x14ac:dyDescent="0.25">
      <c r="A22296">
        <v>4878480</v>
      </c>
      <c r="B22296" t="s">
        <v>6045</v>
      </c>
      <c r="C22296" s="155">
        <v>16899</v>
      </c>
      <c r="D22296">
        <v>614814</v>
      </c>
      <c r="E22296" t="s">
        <v>2635</v>
      </c>
      <c r="F22296" t="s">
        <v>2636</v>
      </c>
      <c r="G22296" s="155">
        <v>45911</v>
      </c>
      <c r="H22296">
        <v>1</v>
      </c>
    </row>
    <row r="22297" spans="1:8" x14ac:dyDescent="0.25">
      <c r="A22297">
        <v>4878479</v>
      </c>
      <c r="B22297" t="s">
        <v>26319</v>
      </c>
      <c r="C22297" s="155">
        <v>23539</v>
      </c>
      <c r="D22297">
        <v>610888</v>
      </c>
      <c r="E22297" t="s">
        <v>23610</v>
      </c>
      <c r="F22297" t="s">
        <v>61</v>
      </c>
      <c r="G22297" s="155">
        <v>45925</v>
      </c>
      <c r="H22297">
        <v>1</v>
      </c>
    </row>
    <row r="22298" spans="1:8" x14ac:dyDescent="0.25">
      <c r="A22298">
        <v>4878478</v>
      </c>
      <c r="B22298" t="s">
        <v>6859</v>
      </c>
      <c r="C22298" s="155">
        <v>33980</v>
      </c>
      <c r="D22298">
        <v>622932</v>
      </c>
      <c r="E22298" t="s">
        <v>2314</v>
      </c>
      <c r="F22298" t="s">
        <v>760</v>
      </c>
      <c r="G22298" s="155">
        <v>45912</v>
      </c>
      <c r="H22298">
        <v>1</v>
      </c>
    </row>
    <row r="22299" spans="1:8" x14ac:dyDescent="0.25">
      <c r="A22299">
        <v>4878477</v>
      </c>
      <c r="B22299" t="s">
        <v>14713</v>
      </c>
      <c r="C22299" s="155">
        <v>34330</v>
      </c>
      <c r="D22299">
        <v>667824</v>
      </c>
      <c r="E22299" t="s">
        <v>1208</v>
      </c>
      <c r="F22299" t="s">
        <v>421</v>
      </c>
      <c r="G22299" s="155">
        <v>45912</v>
      </c>
      <c r="H22299">
        <v>1</v>
      </c>
    </row>
    <row r="22300" spans="1:8" x14ac:dyDescent="0.25">
      <c r="A22300">
        <v>4878476</v>
      </c>
      <c r="B22300" t="s">
        <v>23508</v>
      </c>
      <c r="C22300" s="155">
        <v>22924</v>
      </c>
      <c r="D22300">
        <v>609814</v>
      </c>
      <c r="E22300" t="s">
        <v>1198</v>
      </c>
      <c r="F22300" t="s">
        <v>37</v>
      </c>
      <c r="G22300" s="155">
        <v>45912</v>
      </c>
      <c r="H22300">
        <v>1</v>
      </c>
    </row>
    <row r="22301" spans="1:8" x14ac:dyDescent="0.25">
      <c r="A22301">
        <v>4878473</v>
      </c>
      <c r="B22301" t="s">
        <v>14633</v>
      </c>
      <c r="C22301" s="155">
        <v>25468</v>
      </c>
      <c r="D22301">
        <v>667814</v>
      </c>
      <c r="E22301" t="s">
        <v>1170</v>
      </c>
      <c r="F22301" t="s">
        <v>383</v>
      </c>
      <c r="G22301" s="155">
        <v>45912</v>
      </c>
      <c r="H22301">
        <v>1</v>
      </c>
    </row>
    <row r="22302" spans="1:8" x14ac:dyDescent="0.25">
      <c r="A22302">
        <v>4878472</v>
      </c>
      <c r="B22302" t="s">
        <v>5533</v>
      </c>
      <c r="C22302" s="155">
        <v>21730</v>
      </c>
      <c r="D22302">
        <v>682824</v>
      </c>
      <c r="E22302" t="s">
        <v>1156</v>
      </c>
      <c r="F22302" t="s">
        <v>33</v>
      </c>
      <c r="G22302" s="155">
        <v>45910</v>
      </c>
      <c r="H22302">
        <v>1</v>
      </c>
    </row>
    <row r="22303" spans="1:8" x14ac:dyDescent="0.25">
      <c r="A22303">
        <v>4878471</v>
      </c>
      <c r="B22303" t="s">
        <v>14714</v>
      </c>
      <c r="C22303" s="155">
        <v>28028</v>
      </c>
      <c r="D22303">
        <v>667984</v>
      </c>
      <c r="E22303" t="s">
        <v>1192</v>
      </c>
      <c r="F22303" t="s">
        <v>404</v>
      </c>
      <c r="G22303" s="155">
        <v>45912</v>
      </c>
      <c r="H22303">
        <v>1</v>
      </c>
    </row>
    <row r="22304" spans="1:8" x14ac:dyDescent="0.25">
      <c r="A22304">
        <v>4878469</v>
      </c>
      <c r="B22304" t="s">
        <v>14715</v>
      </c>
      <c r="C22304" s="155">
        <v>35923</v>
      </c>
      <c r="D22304">
        <v>622932</v>
      </c>
      <c r="E22304" t="s">
        <v>535</v>
      </c>
      <c r="F22304" t="s">
        <v>288</v>
      </c>
      <c r="G22304" s="155">
        <v>45912</v>
      </c>
      <c r="H22304">
        <v>1</v>
      </c>
    </row>
    <row r="22305" spans="1:8" x14ac:dyDescent="0.25">
      <c r="A22305">
        <v>4878468</v>
      </c>
      <c r="B22305" t="s">
        <v>14716</v>
      </c>
      <c r="C22305" s="155">
        <v>33423</v>
      </c>
      <c r="D22305">
        <v>622804</v>
      </c>
      <c r="E22305" t="s">
        <v>2314</v>
      </c>
      <c r="F22305" t="s">
        <v>418</v>
      </c>
      <c r="G22305" s="155">
        <v>45912</v>
      </c>
      <c r="H22305">
        <v>1</v>
      </c>
    </row>
    <row r="22306" spans="1:8" x14ac:dyDescent="0.25">
      <c r="A22306">
        <v>4878467</v>
      </c>
      <c r="B22306" t="s">
        <v>3462</v>
      </c>
      <c r="C22306" s="155">
        <v>30533</v>
      </c>
      <c r="D22306">
        <v>622871</v>
      </c>
      <c r="E22306" t="s">
        <v>586</v>
      </c>
      <c r="F22306" t="s">
        <v>40</v>
      </c>
      <c r="G22306" s="155">
        <v>45912</v>
      </c>
      <c r="H22306">
        <v>1</v>
      </c>
    </row>
    <row r="22307" spans="1:8" x14ac:dyDescent="0.25">
      <c r="A22307">
        <v>4878466</v>
      </c>
      <c r="B22307" t="s">
        <v>14717</v>
      </c>
      <c r="C22307" s="155">
        <v>23657</v>
      </c>
      <c r="D22307">
        <v>600934</v>
      </c>
      <c r="E22307" t="s">
        <v>2487</v>
      </c>
      <c r="F22307" t="s">
        <v>57</v>
      </c>
      <c r="G22307" s="155">
        <v>45912</v>
      </c>
      <c r="H22307">
        <v>1</v>
      </c>
    </row>
    <row r="22308" spans="1:8" x14ac:dyDescent="0.25">
      <c r="A22308">
        <v>4878463</v>
      </c>
      <c r="B22308" t="s">
        <v>6089</v>
      </c>
      <c r="C22308" s="155">
        <v>29622</v>
      </c>
      <c r="D22308">
        <v>667888</v>
      </c>
      <c r="E22308" t="s">
        <v>1156</v>
      </c>
      <c r="F22308" t="s">
        <v>497</v>
      </c>
      <c r="G22308" s="155">
        <v>45919</v>
      </c>
      <c r="H22308">
        <v>1</v>
      </c>
    </row>
    <row r="22309" spans="1:8" x14ac:dyDescent="0.25">
      <c r="A22309">
        <v>4878462</v>
      </c>
      <c r="B22309" t="s">
        <v>8760</v>
      </c>
      <c r="C22309" s="155">
        <v>26453</v>
      </c>
      <c r="D22309">
        <v>602984</v>
      </c>
      <c r="E22309" t="s">
        <v>1186</v>
      </c>
      <c r="F22309" t="s">
        <v>26</v>
      </c>
      <c r="G22309" s="155">
        <v>45912</v>
      </c>
      <c r="H22309">
        <v>1</v>
      </c>
    </row>
    <row r="22310" spans="1:8" x14ac:dyDescent="0.25">
      <c r="A22310">
        <v>4878461</v>
      </c>
      <c r="B22310" t="s">
        <v>14718</v>
      </c>
      <c r="C22310" s="155">
        <v>19419</v>
      </c>
      <c r="D22310">
        <v>614814</v>
      </c>
      <c r="E22310" t="s">
        <v>2635</v>
      </c>
      <c r="F22310" t="s">
        <v>2636</v>
      </c>
      <c r="G22310" s="155">
        <v>45911</v>
      </c>
      <c r="H22310">
        <v>1</v>
      </c>
    </row>
    <row r="22311" spans="1:8" x14ac:dyDescent="0.25">
      <c r="A22311">
        <v>4878460</v>
      </c>
      <c r="B22311" t="s">
        <v>14719</v>
      </c>
      <c r="C22311" s="155">
        <v>34776</v>
      </c>
      <c r="D22311">
        <v>622871</v>
      </c>
      <c r="E22311" t="s">
        <v>581</v>
      </c>
      <c r="F22311" t="s">
        <v>47</v>
      </c>
      <c r="G22311" s="155">
        <v>45912</v>
      </c>
      <c r="H22311">
        <v>1</v>
      </c>
    </row>
    <row r="22312" spans="1:8" x14ac:dyDescent="0.25">
      <c r="A22312">
        <v>4878459</v>
      </c>
      <c r="B22312" t="s">
        <v>14720</v>
      </c>
      <c r="C22312" s="155">
        <v>25847</v>
      </c>
      <c r="D22312">
        <v>682824</v>
      </c>
      <c r="E22312" t="s">
        <v>1522</v>
      </c>
      <c r="F22312" t="s">
        <v>33</v>
      </c>
      <c r="G22312" s="155">
        <v>45911</v>
      </c>
      <c r="H22312">
        <v>1</v>
      </c>
    </row>
    <row r="22313" spans="1:8" x14ac:dyDescent="0.25">
      <c r="A22313">
        <v>4878458</v>
      </c>
      <c r="B22313" t="s">
        <v>26320</v>
      </c>
      <c r="C22313" s="155">
        <v>20177</v>
      </c>
      <c r="D22313">
        <v>667972</v>
      </c>
      <c r="E22313" t="s">
        <v>1170</v>
      </c>
      <c r="F22313" t="s">
        <v>18</v>
      </c>
      <c r="G22313" s="155">
        <v>45912</v>
      </c>
      <c r="H22313">
        <v>1</v>
      </c>
    </row>
    <row r="22314" spans="1:8" x14ac:dyDescent="0.25">
      <c r="A22314">
        <v>4878456</v>
      </c>
      <c r="B22314" t="s">
        <v>14721</v>
      </c>
      <c r="C22314" s="155">
        <v>26738</v>
      </c>
      <c r="D22314">
        <v>620814</v>
      </c>
      <c r="E22314" t="s">
        <v>2856</v>
      </c>
      <c r="F22314" t="s">
        <v>54</v>
      </c>
      <c r="G22314" s="155">
        <v>45912</v>
      </c>
      <c r="H22314">
        <v>1</v>
      </c>
    </row>
    <row r="22315" spans="1:8" x14ac:dyDescent="0.25">
      <c r="A22315">
        <v>4878455</v>
      </c>
      <c r="B22315" t="s">
        <v>23509</v>
      </c>
      <c r="C22315" s="155">
        <v>39148</v>
      </c>
      <c r="D22315">
        <v>617888</v>
      </c>
      <c r="E22315" t="s">
        <v>3839</v>
      </c>
      <c r="F22315" t="s">
        <v>67</v>
      </c>
      <c r="G22315" s="155">
        <v>45916</v>
      </c>
      <c r="H22315">
        <v>1</v>
      </c>
    </row>
    <row r="22316" spans="1:8" x14ac:dyDescent="0.25">
      <c r="A22316">
        <v>4878454</v>
      </c>
      <c r="B22316" t="s">
        <v>4313</v>
      </c>
      <c r="C22316" s="155">
        <v>27371</v>
      </c>
      <c r="D22316">
        <v>667972</v>
      </c>
      <c r="E22316" t="s">
        <v>1170</v>
      </c>
      <c r="F22316" t="s">
        <v>502</v>
      </c>
      <c r="G22316" s="155">
        <v>45911</v>
      </c>
      <c r="H22316">
        <v>1</v>
      </c>
    </row>
    <row r="22317" spans="1:8" x14ac:dyDescent="0.25">
      <c r="A22317">
        <v>4878453</v>
      </c>
      <c r="B22317" t="s">
        <v>14722</v>
      </c>
      <c r="C22317" s="155">
        <v>23359</v>
      </c>
      <c r="D22317">
        <v>665890</v>
      </c>
      <c r="E22317" t="s">
        <v>2091</v>
      </c>
      <c r="F22317" t="s">
        <v>56</v>
      </c>
      <c r="G22317" s="155">
        <v>45912</v>
      </c>
      <c r="H22317">
        <v>1</v>
      </c>
    </row>
    <row r="22318" spans="1:8" x14ac:dyDescent="0.25">
      <c r="A22318">
        <v>4878449</v>
      </c>
      <c r="B22318" t="s">
        <v>4801</v>
      </c>
      <c r="C22318" s="155">
        <v>17749</v>
      </c>
      <c r="D22318">
        <v>609814</v>
      </c>
      <c r="E22318" t="s">
        <v>1192</v>
      </c>
      <c r="F22318" t="s">
        <v>345</v>
      </c>
      <c r="G22318" s="155">
        <v>45912</v>
      </c>
      <c r="H22318">
        <v>1</v>
      </c>
    </row>
    <row r="22319" spans="1:8" x14ac:dyDescent="0.25">
      <c r="A22319">
        <v>4878448</v>
      </c>
      <c r="B22319" t="s">
        <v>7822</v>
      </c>
      <c r="C22319" s="155">
        <v>18014</v>
      </c>
      <c r="D22319">
        <v>621888</v>
      </c>
      <c r="E22319" t="s">
        <v>2700</v>
      </c>
      <c r="F22319" t="s">
        <v>73</v>
      </c>
      <c r="G22319" s="155">
        <v>45916</v>
      </c>
      <c r="H22319">
        <v>1</v>
      </c>
    </row>
    <row r="22320" spans="1:8" x14ac:dyDescent="0.25">
      <c r="A22320">
        <v>4878447</v>
      </c>
      <c r="B22320" t="s">
        <v>5865</v>
      </c>
      <c r="C22320" s="155">
        <v>21788</v>
      </c>
      <c r="D22320">
        <v>682824</v>
      </c>
      <c r="E22320" t="s">
        <v>1192</v>
      </c>
      <c r="F22320" t="s">
        <v>33</v>
      </c>
      <c r="G22320" s="155">
        <v>45910</v>
      </c>
      <c r="H22320">
        <v>1</v>
      </c>
    </row>
    <row r="22321" spans="1:8" x14ac:dyDescent="0.25">
      <c r="A22321">
        <v>4878446</v>
      </c>
      <c r="B22321" t="s">
        <v>14723</v>
      </c>
      <c r="C22321" s="155">
        <v>27825</v>
      </c>
      <c r="D22321">
        <v>682824</v>
      </c>
      <c r="E22321" t="s">
        <v>1156</v>
      </c>
      <c r="F22321" t="s">
        <v>33</v>
      </c>
      <c r="G22321" s="155">
        <v>45911</v>
      </c>
      <c r="H22321">
        <v>1</v>
      </c>
    </row>
    <row r="22322" spans="1:8" x14ac:dyDescent="0.25">
      <c r="A22322">
        <v>4878443</v>
      </c>
      <c r="B22322" t="s">
        <v>13881</v>
      </c>
      <c r="C22322" s="155">
        <v>17901</v>
      </c>
      <c r="D22322">
        <v>602984</v>
      </c>
      <c r="E22322" t="s">
        <v>1430</v>
      </c>
      <c r="F22322" t="s">
        <v>485</v>
      </c>
      <c r="G22322" s="155">
        <v>45912</v>
      </c>
      <c r="H22322">
        <v>1</v>
      </c>
    </row>
    <row r="22323" spans="1:8" x14ac:dyDescent="0.25">
      <c r="A22323">
        <v>4878442</v>
      </c>
      <c r="B22323" t="s">
        <v>4767</v>
      </c>
      <c r="C22323" s="155">
        <v>14570</v>
      </c>
      <c r="D22323">
        <v>610814</v>
      </c>
      <c r="E22323" t="s">
        <v>1180</v>
      </c>
      <c r="F22323" t="s">
        <v>39</v>
      </c>
      <c r="G22323" s="155">
        <v>45912</v>
      </c>
      <c r="H22323">
        <v>1</v>
      </c>
    </row>
    <row r="22324" spans="1:8" x14ac:dyDescent="0.25">
      <c r="A22324">
        <v>4878441</v>
      </c>
      <c r="B22324" t="s">
        <v>14724</v>
      </c>
      <c r="C22324" s="155">
        <v>38569</v>
      </c>
      <c r="D22324">
        <v>665934</v>
      </c>
      <c r="E22324" t="s">
        <v>506</v>
      </c>
      <c r="F22324" t="s">
        <v>56</v>
      </c>
      <c r="G22324" s="155">
        <v>45912</v>
      </c>
      <c r="H22324">
        <v>1</v>
      </c>
    </row>
    <row r="22325" spans="1:8" x14ac:dyDescent="0.25">
      <c r="A22325">
        <v>4878439</v>
      </c>
      <c r="B22325" t="s">
        <v>2956</v>
      </c>
      <c r="C22325" s="155">
        <v>17807</v>
      </c>
      <c r="D22325">
        <v>617814</v>
      </c>
      <c r="E22325" t="s">
        <v>2304</v>
      </c>
      <c r="F22325" t="s">
        <v>403</v>
      </c>
      <c r="G22325" s="155">
        <v>45910</v>
      </c>
      <c r="H22325">
        <v>1</v>
      </c>
    </row>
    <row r="22326" spans="1:8" x14ac:dyDescent="0.25">
      <c r="A22326">
        <v>4878438</v>
      </c>
      <c r="B22326" t="s">
        <v>8306</v>
      </c>
      <c r="C22326" s="155">
        <v>19080</v>
      </c>
      <c r="D22326">
        <v>614814</v>
      </c>
      <c r="E22326" t="s">
        <v>2635</v>
      </c>
      <c r="F22326" t="s">
        <v>2636</v>
      </c>
      <c r="G22326" s="155">
        <v>45911</v>
      </c>
      <c r="H22326">
        <v>1</v>
      </c>
    </row>
    <row r="22327" spans="1:8" x14ac:dyDescent="0.25">
      <c r="A22327">
        <v>4878436</v>
      </c>
      <c r="B22327" t="s">
        <v>14752</v>
      </c>
      <c r="C22327" s="155">
        <v>19379</v>
      </c>
      <c r="D22327">
        <v>667688</v>
      </c>
      <c r="E22327" t="s">
        <v>1156</v>
      </c>
      <c r="F22327" t="s">
        <v>383</v>
      </c>
      <c r="G22327" s="155">
        <v>45912</v>
      </c>
      <c r="H22327">
        <v>1</v>
      </c>
    </row>
    <row r="22328" spans="1:8" x14ac:dyDescent="0.25">
      <c r="A22328">
        <v>4878434</v>
      </c>
      <c r="B22328" t="s">
        <v>14725</v>
      </c>
      <c r="C22328" s="155">
        <v>21917</v>
      </c>
      <c r="D22328">
        <v>667688</v>
      </c>
      <c r="E22328" t="s">
        <v>1156</v>
      </c>
      <c r="F22328" t="s">
        <v>498</v>
      </c>
      <c r="G22328" s="155">
        <v>45912</v>
      </c>
      <c r="H22328">
        <v>1</v>
      </c>
    </row>
    <row r="22329" spans="1:8" x14ac:dyDescent="0.25">
      <c r="A22329">
        <v>4878432</v>
      </c>
      <c r="B22329" t="s">
        <v>14726</v>
      </c>
      <c r="C22329" s="155">
        <v>29086</v>
      </c>
      <c r="D22329">
        <v>667824</v>
      </c>
      <c r="E22329" t="s">
        <v>1951</v>
      </c>
      <c r="F22329" t="s">
        <v>493</v>
      </c>
      <c r="G22329" s="155">
        <v>45912</v>
      </c>
      <c r="H22329">
        <v>1</v>
      </c>
    </row>
    <row r="22330" spans="1:8" x14ac:dyDescent="0.25">
      <c r="A22330">
        <v>4878431</v>
      </c>
      <c r="B22330" t="s">
        <v>18818</v>
      </c>
      <c r="C22330" s="155">
        <v>28358</v>
      </c>
      <c r="D22330">
        <v>621888</v>
      </c>
      <c r="E22330" t="s">
        <v>4798</v>
      </c>
      <c r="F22330" t="s">
        <v>73</v>
      </c>
      <c r="G22330" s="155">
        <v>45916</v>
      </c>
      <c r="H22330">
        <v>1</v>
      </c>
    </row>
    <row r="22331" spans="1:8" x14ac:dyDescent="0.25">
      <c r="A22331">
        <v>4878429</v>
      </c>
      <c r="B22331" t="s">
        <v>14727</v>
      </c>
      <c r="C22331" s="155">
        <v>36475</v>
      </c>
      <c r="D22331">
        <v>667814</v>
      </c>
      <c r="E22331" t="s">
        <v>1180</v>
      </c>
      <c r="F22331" t="s">
        <v>454</v>
      </c>
      <c r="G22331" s="155">
        <v>45912</v>
      </c>
      <c r="H22331">
        <v>1</v>
      </c>
    </row>
    <row r="22332" spans="1:8" x14ac:dyDescent="0.25">
      <c r="A22332">
        <v>4878428</v>
      </c>
      <c r="B22332" t="s">
        <v>14728</v>
      </c>
      <c r="C22332" s="155">
        <v>21394</v>
      </c>
      <c r="D22332">
        <v>617814</v>
      </c>
      <c r="E22332" t="s">
        <v>2304</v>
      </c>
      <c r="F22332" t="s">
        <v>403</v>
      </c>
      <c r="G22332" s="155">
        <v>45910</v>
      </c>
      <c r="H22332">
        <v>1</v>
      </c>
    </row>
    <row r="22333" spans="1:8" x14ac:dyDescent="0.25">
      <c r="A22333">
        <v>4878427</v>
      </c>
      <c r="B22333" t="s">
        <v>4634</v>
      </c>
      <c r="C22333" s="155">
        <v>15183</v>
      </c>
      <c r="D22333">
        <v>698966</v>
      </c>
      <c r="E22333" t="s">
        <v>2333</v>
      </c>
      <c r="F22333" t="s">
        <v>68</v>
      </c>
      <c r="G22333" s="155">
        <v>45912</v>
      </c>
      <c r="H22333">
        <v>1</v>
      </c>
    </row>
    <row r="22334" spans="1:8" x14ac:dyDescent="0.25">
      <c r="A22334">
        <v>4878426</v>
      </c>
      <c r="B22334" t="s">
        <v>14729</v>
      </c>
      <c r="C22334" s="155">
        <v>23295</v>
      </c>
      <c r="D22334">
        <v>682824</v>
      </c>
      <c r="E22334" t="s">
        <v>1198</v>
      </c>
      <c r="F22334" t="s">
        <v>33</v>
      </c>
      <c r="G22334" s="155">
        <v>45911</v>
      </c>
      <c r="H22334">
        <v>1</v>
      </c>
    </row>
    <row r="22335" spans="1:8" x14ac:dyDescent="0.25">
      <c r="A22335">
        <v>4878425</v>
      </c>
      <c r="B22335" t="s">
        <v>5700</v>
      </c>
      <c r="C22335" s="155">
        <v>21003</v>
      </c>
      <c r="D22335">
        <v>682824</v>
      </c>
      <c r="E22335" t="s">
        <v>1174</v>
      </c>
      <c r="F22335" t="s">
        <v>33</v>
      </c>
      <c r="G22335" s="155">
        <v>45911</v>
      </c>
      <c r="H22335">
        <v>1</v>
      </c>
    </row>
    <row r="22336" spans="1:8" x14ac:dyDescent="0.25">
      <c r="A22336">
        <v>4878424</v>
      </c>
      <c r="B22336" t="s">
        <v>7431</v>
      </c>
      <c r="C22336" s="155">
        <v>23213</v>
      </c>
      <c r="D22336">
        <v>667984</v>
      </c>
      <c r="E22336" t="s">
        <v>1192</v>
      </c>
      <c r="F22336" t="s">
        <v>60</v>
      </c>
      <c r="G22336" s="155">
        <v>45905</v>
      </c>
      <c r="H22336">
        <v>1</v>
      </c>
    </row>
    <row r="22337" spans="1:8" x14ac:dyDescent="0.25">
      <c r="A22337">
        <v>4878423</v>
      </c>
      <c r="B22337" t="s">
        <v>14730</v>
      </c>
      <c r="C22337" s="155">
        <v>22032</v>
      </c>
      <c r="D22337">
        <v>672890</v>
      </c>
      <c r="E22337" t="s">
        <v>3276</v>
      </c>
      <c r="F22337" t="s">
        <v>307</v>
      </c>
      <c r="G22337" s="155">
        <v>45912</v>
      </c>
      <c r="H22337">
        <v>1</v>
      </c>
    </row>
    <row r="22338" spans="1:8" x14ac:dyDescent="0.25">
      <c r="A22338">
        <v>4878422</v>
      </c>
      <c r="B22338" t="s">
        <v>4630</v>
      </c>
      <c r="C22338" s="155">
        <v>18560</v>
      </c>
      <c r="D22338">
        <v>698966</v>
      </c>
      <c r="E22338" t="s">
        <v>2333</v>
      </c>
      <c r="F22338" t="s">
        <v>68</v>
      </c>
      <c r="G22338" s="155">
        <v>45912</v>
      </c>
      <c r="H22338">
        <v>1</v>
      </c>
    </row>
    <row r="22339" spans="1:8" x14ac:dyDescent="0.25">
      <c r="A22339">
        <v>4878420</v>
      </c>
      <c r="B22339" t="s">
        <v>4784</v>
      </c>
      <c r="C22339" s="155">
        <v>19297</v>
      </c>
      <c r="D22339">
        <v>667984</v>
      </c>
      <c r="E22339" t="s">
        <v>1192</v>
      </c>
      <c r="F22339" t="s">
        <v>297</v>
      </c>
      <c r="G22339" s="155">
        <v>45912</v>
      </c>
      <c r="H22339">
        <v>1</v>
      </c>
    </row>
    <row r="22340" spans="1:8" x14ac:dyDescent="0.25">
      <c r="A22340">
        <v>4878419</v>
      </c>
      <c r="B22340" t="s">
        <v>14731</v>
      </c>
      <c r="C22340" s="155">
        <v>23727</v>
      </c>
      <c r="D22340">
        <v>667688</v>
      </c>
      <c r="E22340" t="s">
        <v>1156</v>
      </c>
      <c r="F22340" t="s">
        <v>14</v>
      </c>
      <c r="G22340" s="155">
        <v>45912</v>
      </c>
      <c r="H22340">
        <v>1</v>
      </c>
    </row>
    <row r="22341" spans="1:8" x14ac:dyDescent="0.25">
      <c r="A22341">
        <v>4878418</v>
      </c>
      <c r="B22341" t="s">
        <v>18819</v>
      </c>
      <c r="C22341" s="155">
        <v>24203</v>
      </c>
      <c r="D22341">
        <v>667888</v>
      </c>
      <c r="E22341" t="s">
        <v>1192</v>
      </c>
      <c r="F22341" t="s">
        <v>421</v>
      </c>
      <c r="G22341" s="155">
        <v>45916</v>
      </c>
      <c r="H22341">
        <v>1</v>
      </c>
    </row>
    <row r="22342" spans="1:8" x14ac:dyDescent="0.25">
      <c r="A22342">
        <v>4878417</v>
      </c>
      <c r="B22342" t="s">
        <v>14732</v>
      </c>
      <c r="C22342" s="155">
        <v>15319</v>
      </c>
      <c r="D22342">
        <v>617814</v>
      </c>
      <c r="E22342" t="s">
        <v>2304</v>
      </c>
      <c r="F22342" t="s">
        <v>403</v>
      </c>
      <c r="G22342" s="155">
        <v>45910</v>
      </c>
      <c r="H22342">
        <v>1</v>
      </c>
    </row>
    <row r="22343" spans="1:8" x14ac:dyDescent="0.25">
      <c r="A22343">
        <v>4878416</v>
      </c>
      <c r="B22343" t="s">
        <v>1914</v>
      </c>
      <c r="C22343" s="155">
        <v>15292</v>
      </c>
      <c r="D22343">
        <v>682824</v>
      </c>
      <c r="E22343" t="s">
        <v>1156</v>
      </c>
      <c r="F22343" t="s">
        <v>33</v>
      </c>
      <c r="G22343" s="155">
        <v>45912</v>
      </c>
      <c r="H22343">
        <v>1</v>
      </c>
    </row>
    <row r="22344" spans="1:8" x14ac:dyDescent="0.25">
      <c r="A22344">
        <v>4878415</v>
      </c>
      <c r="B22344" t="s">
        <v>14733</v>
      </c>
      <c r="C22344" s="155">
        <v>35644</v>
      </c>
      <c r="D22344">
        <v>618814</v>
      </c>
      <c r="E22344" t="s">
        <v>1942</v>
      </c>
      <c r="F22344" t="s">
        <v>257</v>
      </c>
      <c r="G22344" s="155">
        <v>45912</v>
      </c>
      <c r="H22344">
        <v>1</v>
      </c>
    </row>
    <row r="22345" spans="1:8" x14ac:dyDescent="0.25">
      <c r="A22345">
        <v>4878413</v>
      </c>
      <c r="B22345" t="s">
        <v>14734</v>
      </c>
      <c r="C22345" s="155">
        <v>31343</v>
      </c>
      <c r="D22345">
        <v>682824</v>
      </c>
      <c r="E22345" t="s">
        <v>1180</v>
      </c>
      <c r="F22345" t="s">
        <v>33</v>
      </c>
      <c r="G22345" s="155">
        <v>45911</v>
      </c>
      <c r="H22345">
        <v>1</v>
      </c>
    </row>
    <row r="22346" spans="1:8" x14ac:dyDescent="0.25">
      <c r="A22346">
        <v>4878411</v>
      </c>
      <c r="B22346" t="s">
        <v>14735</v>
      </c>
      <c r="C22346" s="155">
        <v>24927</v>
      </c>
      <c r="D22346">
        <v>622871</v>
      </c>
      <c r="E22346" t="s">
        <v>2097</v>
      </c>
      <c r="F22346" t="s">
        <v>40</v>
      </c>
      <c r="G22346" s="155">
        <v>45912</v>
      </c>
      <c r="H22346">
        <v>1</v>
      </c>
    </row>
    <row r="22347" spans="1:8" x14ac:dyDescent="0.25">
      <c r="A22347">
        <v>4878410</v>
      </c>
      <c r="B22347" t="s">
        <v>4628</v>
      </c>
      <c r="C22347" s="155">
        <v>14485</v>
      </c>
      <c r="D22347">
        <v>698966</v>
      </c>
      <c r="E22347" t="s">
        <v>2333</v>
      </c>
      <c r="F22347" t="s">
        <v>68</v>
      </c>
      <c r="G22347" s="155">
        <v>45912</v>
      </c>
      <c r="H22347">
        <v>1</v>
      </c>
    </row>
    <row r="22348" spans="1:8" x14ac:dyDescent="0.25">
      <c r="A22348">
        <v>4878408</v>
      </c>
      <c r="B22348" t="s">
        <v>14736</v>
      </c>
      <c r="C22348" s="155">
        <v>22982</v>
      </c>
      <c r="D22348">
        <v>614814</v>
      </c>
      <c r="E22348" t="s">
        <v>2635</v>
      </c>
      <c r="F22348" t="s">
        <v>2636</v>
      </c>
      <c r="G22348" s="155">
        <v>45911</v>
      </c>
      <c r="H22348">
        <v>1</v>
      </c>
    </row>
    <row r="22349" spans="1:8" x14ac:dyDescent="0.25">
      <c r="A22349">
        <v>4878406</v>
      </c>
      <c r="B22349" t="s">
        <v>13614</v>
      </c>
      <c r="C22349" s="155">
        <v>18672</v>
      </c>
      <c r="D22349">
        <v>682824</v>
      </c>
      <c r="E22349" t="s">
        <v>1156</v>
      </c>
      <c r="F22349" t="s">
        <v>33</v>
      </c>
      <c r="G22349" s="155">
        <v>45911</v>
      </c>
      <c r="H22349">
        <v>1</v>
      </c>
    </row>
    <row r="22350" spans="1:8" x14ac:dyDescent="0.25">
      <c r="A22350">
        <v>4878405</v>
      </c>
      <c r="B22350" t="s">
        <v>14737</v>
      </c>
      <c r="C22350" s="155">
        <v>13779</v>
      </c>
      <c r="D22350">
        <v>682824</v>
      </c>
      <c r="E22350" t="s">
        <v>1156</v>
      </c>
      <c r="F22350" t="s">
        <v>33</v>
      </c>
      <c r="G22350" s="155">
        <v>45911</v>
      </c>
      <c r="H22350">
        <v>1</v>
      </c>
    </row>
    <row r="22351" spans="1:8" x14ac:dyDescent="0.25">
      <c r="A22351">
        <v>4878404</v>
      </c>
      <c r="B22351" t="s">
        <v>4626</v>
      </c>
      <c r="C22351" s="155">
        <v>17136</v>
      </c>
      <c r="D22351">
        <v>698966</v>
      </c>
      <c r="E22351" t="s">
        <v>2333</v>
      </c>
      <c r="F22351" t="s">
        <v>68</v>
      </c>
      <c r="G22351" s="155">
        <v>45912</v>
      </c>
      <c r="H22351">
        <v>1</v>
      </c>
    </row>
    <row r="22352" spans="1:8" x14ac:dyDescent="0.25">
      <c r="A22352">
        <v>4878403</v>
      </c>
      <c r="B22352" t="s">
        <v>10396</v>
      </c>
      <c r="C22352" s="155">
        <v>20118</v>
      </c>
      <c r="D22352">
        <v>617814</v>
      </c>
      <c r="E22352" t="s">
        <v>2304</v>
      </c>
      <c r="F22352" t="s">
        <v>403</v>
      </c>
      <c r="G22352" s="155">
        <v>45910</v>
      </c>
      <c r="H22352">
        <v>1</v>
      </c>
    </row>
    <row r="22353" spans="1:8" x14ac:dyDescent="0.25">
      <c r="A22353">
        <v>4878402</v>
      </c>
      <c r="B22353" t="s">
        <v>14738</v>
      </c>
      <c r="C22353" s="155">
        <v>23521</v>
      </c>
      <c r="D22353">
        <v>667688</v>
      </c>
      <c r="E22353" t="s">
        <v>1156</v>
      </c>
      <c r="F22353" t="s">
        <v>14</v>
      </c>
      <c r="G22353" s="155">
        <v>45912</v>
      </c>
      <c r="H22353">
        <v>1</v>
      </c>
    </row>
    <row r="22354" spans="1:8" x14ac:dyDescent="0.25">
      <c r="A22354">
        <v>4878401</v>
      </c>
      <c r="B22354" t="s">
        <v>14739</v>
      </c>
      <c r="C22354" s="155">
        <v>17343</v>
      </c>
      <c r="D22354">
        <v>618888</v>
      </c>
      <c r="E22354" t="s">
        <v>5307</v>
      </c>
      <c r="F22354" t="s">
        <v>69</v>
      </c>
      <c r="G22354" s="155">
        <v>45915</v>
      </c>
      <c r="H22354">
        <v>1</v>
      </c>
    </row>
    <row r="22355" spans="1:8" x14ac:dyDescent="0.25">
      <c r="A22355">
        <v>4878400</v>
      </c>
      <c r="B22355" t="s">
        <v>8672</v>
      </c>
      <c r="C22355" s="155">
        <v>22263</v>
      </c>
      <c r="D22355">
        <v>618890</v>
      </c>
      <c r="E22355" t="s">
        <v>1942</v>
      </c>
      <c r="F22355" t="s">
        <v>378</v>
      </c>
      <c r="G22355" s="155">
        <v>45912</v>
      </c>
      <c r="H22355">
        <v>1</v>
      </c>
    </row>
    <row r="22356" spans="1:8" x14ac:dyDescent="0.25">
      <c r="A22356">
        <v>4878399</v>
      </c>
      <c r="B22356" t="s">
        <v>14740</v>
      </c>
      <c r="C22356" s="155">
        <v>26491</v>
      </c>
      <c r="D22356">
        <v>667814</v>
      </c>
      <c r="E22356" t="s">
        <v>1170</v>
      </c>
      <c r="F22356" t="s">
        <v>436</v>
      </c>
      <c r="G22356" s="155">
        <v>45912</v>
      </c>
      <c r="H22356">
        <v>1</v>
      </c>
    </row>
    <row r="22357" spans="1:8" x14ac:dyDescent="0.25">
      <c r="A22357">
        <v>4878398</v>
      </c>
      <c r="B22357" t="s">
        <v>14741</v>
      </c>
      <c r="C22357" s="155">
        <v>19226</v>
      </c>
      <c r="D22357">
        <v>667934</v>
      </c>
      <c r="E22357" t="s">
        <v>506</v>
      </c>
      <c r="F22357" t="s">
        <v>380</v>
      </c>
      <c r="G22357" s="155">
        <v>45912</v>
      </c>
      <c r="H22357">
        <v>1</v>
      </c>
    </row>
    <row r="22358" spans="1:8" x14ac:dyDescent="0.25">
      <c r="A22358">
        <v>4878396</v>
      </c>
      <c r="B22358" t="s">
        <v>14742</v>
      </c>
      <c r="C22358" s="155">
        <v>35924</v>
      </c>
      <c r="D22358">
        <v>667888</v>
      </c>
      <c r="E22358" t="s">
        <v>1951</v>
      </c>
      <c r="F22358" t="s">
        <v>394</v>
      </c>
      <c r="G22358" s="155">
        <v>45915</v>
      </c>
      <c r="H22358">
        <v>1</v>
      </c>
    </row>
    <row r="22359" spans="1:8" x14ac:dyDescent="0.25">
      <c r="A22359">
        <v>4878394</v>
      </c>
      <c r="B22359" t="s">
        <v>23510</v>
      </c>
      <c r="C22359" s="155">
        <v>20920</v>
      </c>
      <c r="D22359">
        <v>667688</v>
      </c>
      <c r="E22359" t="s">
        <v>1156</v>
      </c>
      <c r="F22359" t="s">
        <v>383</v>
      </c>
      <c r="G22359" s="155">
        <v>45912</v>
      </c>
      <c r="H22359">
        <v>1</v>
      </c>
    </row>
    <row r="22360" spans="1:8" x14ac:dyDescent="0.25">
      <c r="A22360">
        <v>4878393</v>
      </c>
      <c r="B22360" t="s">
        <v>19324</v>
      </c>
      <c r="C22360" s="155">
        <v>32986</v>
      </c>
      <c r="D22360">
        <v>622871</v>
      </c>
      <c r="E22360" t="s">
        <v>2672</v>
      </c>
      <c r="F22360" t="s">
        <v>44</v>
      </c>
      <c r="G22360" s="155">
        <v>45912</v>
      </c>
      <c r="H22360">
        <v>1</v>
      </c>
    </row>
    <row r="22361" spans="1:8" x14ac:dyDescent="0.25">
      <c r="A22361">
        <v>4878391</v>
      </c>
      <c r="B22361" t="s">
        <v>5972</v>
      </c>
      <c r="C22361" s="155">
        <v>18110</v>
      </c>
      <c r="D22361">
        <v>682824</v>
      </c>
      <c r="E22361" t="s">
        <v>1174</v>
      </c>
      <c r="F22361" t="s">
        <v>33</v>
      </c>
      <c r="G22361" s="155">
        <v>45910</v>
      </c>
      <c r="H22361">
        <v>1</v>
      </c>
    </row>
    <row r="22362" spans="1:8" x14ac:dyDescent="0.25">
      <c r="A22362">
        <v>4878389</v>
      </c>
      <c r="B22362" t="s">
        <v>13879</v>
      </c>
      <c r="C22362" s="155">
        <v>23348</v>
      </c>
      <c r="D22362">
        <v>667824</v>
      </c>
      <c r="E22362" t="s">
        <v>1951</v>
      </c>
      <c r="F22362" t="s">
        <v>319</v>
      </c>
      <c r="G22362" s="155">
        <v>45912</v>
      </c>
      <c r="H22362">
        <v>1</v>
      </c>
    </row>
    <row r="22363" spans="1:8" x14ac:dyDescent="0.25">
      <c r="A22363">
        <v>4878388</v>
      </c>
      <c r="B22363" t="s">
        <v>23511</v>
      </c>
      <c r="C22363" s="155">
        <v>22795</v>
      </c>
      <c r="D22363">
        <v>672888</v>
      </c>
      <c r="E22363" t="s">
        <v>1180</v>
      </c>
      <c r="F22363" t="s">
        <v>307</v>
      </c>
      <c r="G22363" s="155">
        <v>45919</v>
      </c>
      <c r="H22363">
        <v>1</v>
      </c>
    </row>
    <row r="22364" spans="1:8" x14ac:dyDescent="0.25">
      <c r="A22364">
        <v>4878387</v>
      </c>
      <c r="B22364" t="s">
        <v>14743</v>
      </c>
      <c r="C22364" s="155">
        <v>16869</v>
      </c>
      <c r="D22364">
        <v>667984</v>
      </c>
      <c r="E22364" t="s">
        <v>1192</v>
      </c>
      <c r="F22364" t="s">
        <v>12</v>
      </c>
      <c r="G22364" s="155">
        <v>45912</v>
      </c>
      <c r="H22364">
        <v>1</v>
      </c>
    </row>
    <row r="22365" spans="1:8" x14ac:dyDescent="0.25">
      <c r="A22365">
        <v>4878386</v>
      </c>
      <c r="B22365" t="s">
        <v>5673</v>
      </c>
      <c r="C22365" s="155">
        <v>21003</v>
      </c>
      <c r="D22365">
        <v>609888</v>
      </c>
      <c r="E22365" t="s">
        <v>2976</v>
      </c>
      <c r="F22365" t="s">
        <v>37</v>
      </c>
      <c r="G22365" s="155">
        <v>45918</v>
      </c>
      <c r="H22365">
        <v>1</v>
      </c>
    </row>
    <row r="22366" spans="1:8" x14ac:dyDescent="0.25">
      <c r="A22366">
        <v>4878385</v>
      </c>
      <c r="B22366" t="s">
        <v>14744</v>
      </c>
      <c r="C22366" s="155">
        <v>22435</v>
      </c>
      <c r="D22366">
        <v>614814</v>
      </c>
      <c r="E22366" t="s">
        <v>2635</v>
      </c>
      <c r="F22366" t="s">
        <v>2636</v>
      </c>
      <c r="G22366" s="155">
        <v>45911</v>
      </c>
      <c r="H22366">
        <v>1</v>
      </c>
    </row>
    <row r="22367" spans="1:8" x14ac:dyDescent="0.25">
      <c r="A22367">
        <v>4878384</v>
      </c>
      <c r="B22367" t="s">
        <v>8192</v>
      </c>
      <c r="C22367" s="155">
        <v>16984</v>
      </c>
      <c r="D22367">
        <v>665890</v>
      </c>
      <c r="E22367" t="s">
        <v>2091</v>
      </c>
      <c r="F22367" t="s">
        <v>56</v>
      </c>
      <c r="G22367" s="155">
        <v>45912</v>
      </c>
      <c r="H22367">
        <v>1</v>
      </c>
    </row>
    <row r="22368" spans="1:8" x14ac:dyDescent="0.25">
      <c r="A22368">
        <v>4878383</v>
      </c>
      <c r="B22368" t="s">
        <v>18820</v>
      </c>
      <c r="C22368" s="155">
        <v>12789</v>
      </c>
      <c r="D22368">
        <v>602888</v>
      </c>
      <c r="E22368" t="s">
        <v>1430</v>
      </c>
      <c r="F22368" t="s">
        <v>336</v>
      </c>
      <c r="G22368" s="155">
        <v>45917</v>
      </c>
      <c r="H22368">
        <v>1</v>
      </c>
    </row>
    <row r="22369" spans="1:8" x14ac:dyDescent="0.25">
      <c r="A22369">
        <v>4878381</v>
      </c>
      <c r="B22369" t="s">
        <v>4582</v>
      </c>
      <c r="C22369" s="155">
        <v>21089</v>
      </c>
      <c r="D22369">
        <v>618890</v>
      </c>
      <c r="E22369" t="s">
        <v>1942</v>
      </c>
      <c r="F22369" t="s">
        <v>378</v>
      </c>
      <c r="G22369" s="155">
        <v>45912</v>
      </c>
      <c r="H22369">
        <v>1</v>
      </c>
    </row>
    <row r="22370" spans="1:8" x14ac:dyDescent="0.25">
      <c r="A22370">
        <v>4878380</v>
      </c>
      <c r="B22370" t="s">
        <v>4625</v>
      </c>
      <c r="C22370" s="155">
        <v>15132</v>
      </c>
      <c r="D22370">
        <v>698966</v>
      </c>
      <c r="E22370" t="s">
        <v>2333</v>
      </c>
      <c r="F22370" t="s">
        <v>68</v>
      </c>
      <c r="G22370" s="155">
        <v>45912</v>
      </c>
      <c r="H22370">
        <v>1</v>
      </c>
    </row>
    <row r="22371" spans="1:8" x14ac:dyDescent="0.25">
      <c r="A22371">
        <v>4878379</v>
      </c>
      <c r="B22371" t="s">
        <v>14745</v>
      </c>
      <c r="C22371" s="155">
        <v>13439</v>
      </c>
      <c r="D22371">
        <v>667984</v>
      </c>
      <c r="E22371" t="s">
        <v>1174</v>
      </c>
      <c r="F22371" t="s">
        <v>436</v>
      </c>
      <c r="G22371" s="155">
        <v>45912</v>
      </c>
      <c r="H22371">
        <v>1</v>
      </c>
    </row>
    <row r="22372" spans="1:8" x14ac:dyDescent="0.25">
      <c r="A22372">
        <v>4878378</v>
      </c>
      <c r="B22372" t="s">
        <v>4982</v>
      </c>
      <c r="C22372" s="155">
        <v>33278</v>
      </c>
      <c r="D22372">
        <v>667888</v>
      </c>
      <c r="E22372" t="s">
        <v>1951</v>
      </c>
      <c r="F22372" t="s">
        <v>492</v>
      </c>
      <c r="G22372" s="155">
        <v>45916</v>
      </c>
      <c r="H22372">
        <v>1</v>
      </c>
    </row>
    <row r="22373" spans="1:8" x14ac:dyDescent="0.25">
      <c r="A22373">
        <v>4878377</v>
      </c>
      <c r="B22373" t="s">
        <v>14746</v>
      </c>
      <c r="C22373" s="155">
        <v>26489</v>
      </c>
      <c r="D22373">
        <v>667688</v>
      </c>
      <c r="E22373" t="s">
        <v>1174</v>
      </c>
      <c r="F22373" t="s">
        <v>14</v>
      </c>
      <c r="G22373" s="155">
        <v>45912</v>
      </c>
      <c r="H22373">
        <v>1</v>
      </c>
    </row>
    <row r="22374" spans="1:8" x14ac:dyDescent="0.25">
      <c r="A22374">
        <v>4878376</v>
      </c>
      <c r="B22374" t="s">
        <v>23512</v>
      </c>
      <c r="C22374" s="155">
        <v>30944</v>
      </c>
      <c r="D22374">
        <v>622865</v>
      </c>
      <c r="E22374" t="s">
        <v>592</v>
      </c>
      <c r="F22374" t="s">
        <v>24</v>
      </c>
      <c r="G22374" s="155">
        <v>45922</v>
      </c>
      <c r="H22374">
        <v>1</v>
      </c>
    </row>
    <row r="22375" spans="1:8" x14ac:dyDescent="0.25">
      <c r="A22375">
        <v>4878375</v>
      </c>
      <c r="B22375" t="s">
        <v>14747</v>
      </c>
      <c r="C22375" s="155">
        <v>19819</v>
      </c>
      <c r="D22375">
        <v>667688</v>
      </c>
      <c r="E22375" t="s">
        <v>1156</v>
      </c>
      <c r="F22375" t="s">
        <v>25</v>
      </c>
      <c r="G22375" s="155">
        <v>45912</v>
      </c>
      <c r="H22375">
        <v>1</v>
      </c>
    </row>
    <row r="22376" spans="1:8" x14ac:dyDescent="0.25">
      <c r="A22376">
        <v>4878374</v>
      </c>
      <c r="B22376" t="s">
        <v>4619</v>
      </c>
      <c r="C22376" s="155">
        <v>13650</v>
      </c>
      <c r="D22376">
        <v>698966</v>
      </c>
      <c r="E22376" t="s">
        <v>2333</v>
      </c>
      <c r="F22376" t="s">
        <v>68</v>
      </c>
      <c r="G22376" s="155">
        <v>45912</v>
      </c>
      <c r="H22376">
        <v>1</v>
      </c>
    </row>
    <row r="22377" spans="1:8" x14ac:dyDescent="0.25">
      <c r="A22377">
        <v>4878373</v>
      </c>
      <c r="B22377" t="s">
        <v>26321</v>
      </c>
      <c r="C22377" s="155">
        <v>24316</v>
      </c>
      <c r="D22377">
        <v>621982</v>
      </c>
      <c r="E22377" t="s">
        <v>1973</v>
      </c>
      <c r="F22377" t="s">
        <v>68</v>
      </c>
      <c r="G22377" s="155">
        <v>45912</v>
      </c>
      <c r="H22377">
        <v>1</v>
      </c>
    </row>
    <row r="22378" spans="1:8" x14ac:dyDescent="0.25">
      <c r="A22378">
        <v>4878372</v>
      </c>
      <c r="B22378" t="s">
        <v>14748</v>
      </c>
      <c r="C22378" s="155">
        <v>19982</v>
      </c>
      <c r="D22378">
        <v>667984</v>
      </c>
      <c r="E22378" t="s">
        <v>1192</v>
      </c>
      <c r="F22378" t="s">
        <v>498</v>
      </c>
      <c r="G22378" s="155">
        <v>45912</v>
      </c>
      <c r="H22378">
        <v>1</v>
      </c>
    </row>
    <row r="22379" spans="1:8" x14ac:dyDescent="0.25">
      <c r="A22379">
        <v>4878371</v>
      </c>
      <c r="B22379" t="s">
        <v>1921</v>
      </c>
      <c r="C22379" s="155">
        <v>17051</v>
      </c>
      <c r="D22379">
        <v>682824</v>
      </c>
      <c r="E22379" t="s">
        <v>1192</v>
      </c>
      <c r="F22379" t="s">
        <v>33</v>
      </c>
      <c r="G22379" s="155">
        <v>45910</v>
      </c>
      <c r="H22379">
        <v>1</v>
      </c>
    </row>
    <row r="22380" spans="1:8" x14ac:dyDescent="0.25">
      <c r="A22380">
        <v>4878369</v>
      </c>
      <c r="B22380" t="s">
        <v>14749</v>
      </c>
      <c r="C22380" s="155">
        <v>21078</v>
      </c>
      <c r="D22380">
        <v>667984</v>
      </c>
      <c r="E22380" t="s">
        <v>1156</v>
      </c>
      <c r="F22380" t="s">
        <v>12</v>
      </c>
      <c r="G22380" s="155">
        <v>45912</v>
      </c>
      <c r="H22380">
        <v>1</v>
      </c>
    </row>
    <row r="22381" spans="1:8" x14ac:dyDescent="0.25">
      <c r="A22381">
        <v>4878368</v>
      </c>
      <c r="B22381" t="s">
        <v>14673</v>
      </c>
      <c r="C22381" s="155">
        <v>22521</v>
      </c>
      <c r="D22381">
        <v>610814</v>
      </c>
      <c r="E22381" t="s">
        <v>2619</v>
      </c>
      <c r="F22381" t="s">
        <v>39</v>
      </c>
      <c r="G22381" s="155">
        <v>45912</v>
      </c>
      <c r="H22381">
        <v>1</v>
      </c>
    </row>
    <row r="22382" spans="1:8" x14ac:dyDescent="0.25">
      <c r="A22382">
        <v>4878367</v>
      </c>
      <c r="B22382" t="s">
        <v>23513</v>
      </c>
      <c r="C22382" s="155">
        <v>22016</v>
      </c>
      <c r="D22382">
        <v>672888</v>
      </c>
      <c r="E22382" t="s">
        <v>23514</v>
      </c>
      <c r="F22382" t="s">
        <v>307</v>
      </c>
      <c r="G22382" s="155">
        <v>45919</v>
      </c>
      <c r="H22382">
        <v>1</v>
      </c>
    </row>
    <row r="22383" spans="1:8" x14ac:dyDescent="0.25">
      <c r="A22383">
        <v>4878366</v>
      </c>
      <c r="B22383" t="s">
        <v>9399</v>
      </c>
      <c r="C22383" s="155">
        <v>20174</v>
      </c>
      <c r="D22383">
        <v>617814</v>
      </c>
      <c r="E22383" t="s">
        <v>2304</v>
      </c>
      <c r="F22383" t="s">
        <v>403</v>
      </c>
      <c r="G22383" s="155">
        <v>45910</v>
      </c>
      <c r="H22383">
        <v>1</v>
      </c>
    </row>
    <row r="22384" spans="1:8" x14ac:dyDescent="0.25">
      <c r="A22384">
        <v>4878364</v>
      </c>
      <c r="B22384" t="s">
        <v>9635</v>
      </c>
      <c r="C22384" s="155">
        <v>34015</v>
      </c>
      <c r="D22384">
        <v>608888</v>
      </c>
      <c r="E22384" t="s">
        <v>4906</v>
      </c>
      <c r="F22384" t="s">
        <v>81</v>
      </c>
      <c r="G22384" s="155">
        <v>45919</v>
      </c>
      <c r="H22384">
        <v>1</v>
      </c>
    </row>
    <row r="22385" spans="1:8" x14ac:dyDescent="0.25">
      <c r="A22385">
        <v>4878363</v>
      </c>
      <c r="B22385" t="s">
        <v>4615</v>
      </c>
      <c r="C22385" s="155">
        <v>18038</v>
      </c>
      <c r="D22385">
        <v>698966</v>
      </c>
      <c r="E22385" t="s">
        <v>2333</v>
      </c>
      <c r="F22385" t="s">
        <v>68</v>
      </c>
      <c r="G22385" s="155">
        <v>45912</v>
      </c>
      <c r="H22385">
        <v>1</v>
      </c>
    </row>
    <row r="22386" spans="1:8" x14ac:dyDescent="0.25">
      <c r="A22386">
        <v>4878362</v>
      </c>
      <c r="B22386" t="s">
        <v>8784</v>
      </c>
      <c r="C22386" s="155">
        <v>29585</v>
      </c>
      <c r="D22386">
        <v>621972</v>
      </c>
      <c r="E22386" t="s">
        <v>2000</v>
      </c>
      <c r="F22386" t="s">
        <v>73</v>
      </c>
      <c r="G22386" s="155">
        <v>45912</v>
      </c>
      <c r="H22386">
        <v>1</v>
      </c>
    </row>
    <row r="22387" spans="1:8" x14ac:dyDescent="0.25">
      <c r="A22387">
        <v>4878361</v>
      </c>
      <c r="B22387" t="s">
        <v>9634</v>
      </c>
      <c r="C22387" s="155">
        <v>38004</v>
      </c>
      <c r="D22387">
        <v>608888</v>
      </c>
      <c r="E22387" t="s">
        <v>5759</v>
      </c>
      <c r="F22387" t="s">
        <v>35</v>
      </c>
      <c r="G22387" s="155">
        <v>45924</v>
      </c>
      <c r="H22387">
        <v>1</v>
      </c>
    </row>
    <row r="22388" spans="1:8" x14ac:dyDescent="0.25">
      <c r="A22388">
        <v>4878360</v>
      </c>
      <c r="B22388" t="s">
        <v>2220</v>
      </c>
      <c r="C22388" s="155">
        <v>30974</v>
      </c>
      <c r="D22388">
        <v>665890</v>
      </c>
      <c r="E22388" t="s">
        <v>2601</v>
      </c>
      <c r="F22388" t="s">
        <v>56</v>
      </c>
      <c r="G22388" s="155">
        <v>45912</v>
      </c>
      <c r="H22388">
        <v>1</v>
      </c>
    </row>
    <row r="22389" spans="1:8" x14ac:dyDescent="0.25">
      <c r="A22389">
        <v>4878359</v>
      </c>
      <c r="B22389" t="s">
        <v>11396</v>
      </c>
      <c r="C22389" s="155">
        <v>25014</v>
      </c>
      <c r="D22389">
        <v>614814</v>
      </c>
      <c r="E22389" t="s">
        <v>2635</v>
      </c>
      <c r="F22389" t="s">
        <v>2636</v>
      </c>
      <c r="G22389" s="155">
        <v>45911</v>
      </c>
      <c r="H22389">
        <v>1</v>
      </c>
    </row>
    <row r="22390" spans="1:8" x14ac:dyDescent="0.25">
      <c r="A22390">
        <v>4878358</v>
      </c>
      <c r="B22390" t="s">
        <v>14750</v>
      </c>
      <c r="C22390" s="155">
        <v>18100</v>
      </c>
      <c r="D22390">
        <v>620814</v>
      </c>
      <c r="E22390" t="s">
        <v>1863</v>
      </c>
      <c r="F22390" t="s">
        <v>424</v>
      </c>
      <c r="G22390" s="155">
        <v>45912</v>
      </c>
      <c r="H22390">
        <v>1</v>
      </c>
    </row>
    <row r="22391" spans="1:8" x14ac:dyDescent="0.25">
      <c r="A22391">
        <v>4878357</v>
      </c>
      <c r="B22391" t="s">
        <v>8788</v>
      </c>
      <c r="C22391" s="155">
        <v>28914</v>
      </c>
      <c r="D22391">
        <v>610888</v>
      </c>
      <c r="E22391" t="s">
        <v>2175</v>
      </c>
      <c r="F22391" t="s">
        <v>61</v>
      </c>
      <c r="G22391" s="155">
        <v>45924</v>
      </c>
      <c r="H22391">
        <v>1</v>
      </c>
    </row>
    <row r="22392" spans="1:8" x14ac:dyDescent="0.25">
      <c r="A22392">
        <v>4878356</v>
      </c>
      <c r="B22392" t="s">
        <v>4609</v>
      </c>
      <c r="C22392" s="155">
        <v>12402</v>
      </c>
      <c r="D22392">
        <v>698966</v>
      </c>
      <c r="E22392" t="s">
        <v>2333</v>
      </c>
      <c r="F22392" t="s">
        <v>68</v>
      </c>
      <c r="G22392" s="155">
        <v>45912</v>
      </c>
      <c r="H22392">
        <v>1</v>
      </c>
    </row>
    <row r="22393" spans="1:8" x14ac:dyDescent="0.25">
      <c r="A22393">
        <v>4878355</v>
      </c>
      <c r="B22393" t="s">
        <v>17367</v>
      </c>
      <c r="C22393" s="155">
        <v>23574</v>
      </c>
      <c r="D22393">
        <v>667824</v>
      </c>
      <c r="E22393" t="s">
        <v>1180</v>
      </c>
      <c r="F22393" t="s">
        <v>18</v>
      </c>
      <c r="G22393" s="155">
        <v>45912</v>
      </c>
      <c r="H22393">
        <v>1</v>
      </c>
    </row>
    <row r="22394" spans="1:8" x14ac:dyDescent="0.25">
      <c r="A22394">
        <v>4878354</v>
      </c>
      <c r="B22394" t="s">
        <v>4158</v>
      </c>
      <c r="C22394" s="155">
        <v>19026</v>
      </c>
      <c r="D22394">
        <v>600824</v>
      </c>
      <c r="E22394" t="s">
        <v>1156</v>
      </c>
      <c r="F22394" t="s">
        <v>16</v>
      </c>
      <c r="G22394" s="155">
        <v>45912</v>
      </c>
      <c r="H22394">
        <v>1</v>
      </c>
    </row>
    <row r="22395" spans="1:8" x14ac:dyDescent="0.25">
      <c r="A22395">
        <v>4878353</v>
      </c>
      <c r="B22395" t="s">
        <v>14793</v>
      </c>
      <c r="C22395" s="155">
        <v>26256</v>
      </c>
      <c r="D22395">
        <v>621888</v>
      </c>
      <c r="E22395" t="s">
        <v>607</v>
      </c>
      <c r="F22395" t="s">
        <v>337</v>
      </c>
      <c r="G22395" s="155">
        <v>45919</v>
      </c>
      <c r="H22395">
        <v>1</v>
      </c>
    </row>
    <row r="22396" spans="1:8" x14ac:dyDescent="0.25">
      <c r="A22396">
        <v>4878351</v>
      </c>
      <c r="B22396" t="s">
        <v>4607</v>
      </c>
      <c r="C22396" s="155">
        <v>21261</v>
      </c>
      <c r="D22396">
        <v>698966</v>
      </c>
      <c r="E22396" t="s">
        <v>2333</v>
      </c>
      <c r="F22396" t="s">
        <v>68</v>
      </c>
      <c r="G22396" s="155">
        <v>45912</v>
      </c>
      <c r="H22396">
        <v>1</v>
      </c>
    </row>
    <row r="22397" spans="1:8" x14ac:dyDescent="0.25">
      <c r="A22397">
        <v>4878350</v>
      </c>
      <c r="B22397" t="s">
        <v>14751</v>
      </c>
      <c r="C22397" s="155">
        <v>24645</v>
      </c>
      <c r="D22397">
        <v>608814</v>
      </c>
      <c r="E22397" t="s">
        <v>1189</v>
      </c>
      <c r="F22397" t="s">
        <v>35</v>
      </c>
      <c r="G22397" s="155">
        <v>45912</v>
      </c>
      <c r="H22397">
        <v>1</v>
      </c>
    </row>
    <row r="22398" spans="1:8" x14ac:dyDescent="0.25">
      <c r="A22398">
        <v>4878349</v>
      </c>
      <c r="B22398" t="s">
        <v>14752</v>
      </c>
      <c r="C22398" s="155">
        <v>19379</v>
      </c>
      <c r="D22398">
        <v>621972</v>
      </c>
      <c r="E22398" t="s">
        <v>2000</v>
      </c>
      <c r="F22398" t="s">
        <v>73</v>
      </c>
      <c r="G22398" s="155">
        <v>45912</v>
      </c>
      <c r="H22398">
        <v>1</v>
      </c>
    </row>
    <row r="22399" spans="1:8" x14ac:dyDescent="0.25">
      <c r="A22399">
        <v>4878348</v>
      </c>
      <c r="B22399" t="s">
        <v>14753</v>
      </c>
      <c r="C22399" s="155">
        <v>13848</v>
      </c>
      <c r="D22399">
        <v>614814</v>
      </c>
      <c r="E22399" t="s">
        <v>2635</v>
      </c>
      <c r="F22399" t="s">
        <v>2636</v>
      </c>
      <c r="G22399" s="155">
        <v>45911</v>
      </c>
      <c r="H22399">
        <v>1</v>
      </c>
    </row>
    <row r="22400" spans="1:8" x14ac:dyDescent="0.25">
      <c r="A22400">
        <v>4878347</v>
      </c>
      <c r="B22400" t="s">
        <v>14754</v>
      </c>
      <c r="C22400" s="155">
        <v>32912</v>
      </c>
      <c r="D22400">
        <v>600934</v>
      </c>
      <c r="E22400" t="s">
        <v>2487</v>
      </c>
      <c r="F22400" t="s">
        <v>57</v>
      </c>
      <c r="G22400" s="155">
        <v>45912</v>
      </c>
      <c r="H22400">
        <v>1</v>
      </c>
    </row>
    <row r="22401" spans="1:8" x14ac:dyDescent="0.25">
      <c r="A22401">
        <v>4878346</v>
      </c>
      <c r="B22401" t="s">
        <v>2583</v>
      </c>
      <c r="C22401" s="155">
        <v>30914</v>
      </c>
      <c r="D22401">
        <v>622871</v>
      </c>
      <c r="E22401" t="s">
        <v>2266</v>
      </c>
      <c r="F22401" t="s">
        <v>85</v>
      </c>
      <c r="G22401" s="155">
        <v>45912</v>
      </c>
      <c r="H22401">
        <v>1</v>
      </c>
    </row>
    <row r="22402" spans="1:8" x14ac:dyDescent="0.25">
      <c r="A22402">
        <v>4878342</v>
      </c>
      <c r="B22402" t="s">
        <v>6820</v>
      </c>
      <c r="C22402" s="155">
        <v>23650</v>
      </c>
      <c r="D22402">
        <v>618890</v>
      </c>
      <c r="E22402" t="s">
        <v>1942</v>
      </c>
      <c r="F22402" t="s">
        <v>378</v>
      </c>
      <c r="G22402" s="155">
        <v>45912</v>
      </c>
      <c r="H22402">
        <v>1</v>
      </c>
    </row>
    <row r="22403" spans="1:8" x14ac:dyDescent="0.25">
      <c r="A22403">
        <v>4878341</v>
      </c>
      <c r="B22403" t="s">
        <v>14755</v>
      </c>
      <c r="C22403" s="155">
        <v>26767</v>
      </c>
      <c r="D22403">
        <v>667984</v>
      </c>
      <c r="E22403" t="s">
        <v>1156</v>
      </c>
      <c r="F22403" t="s">
        <v>12</v>
      </c>
      <c r="G22403" s="155">
        <v>45912</v>
      </c>
      <c r="H22403">
        <v>1</v>
      </c>
    </row>
    <row r="22404" spans="1:8" x14ac:dyDescent="0.25">
      <c r="A22404">
        <v>4878340</v>
      </c>
      <c r="B22404" t="s">
        <v>14756</v>
      </c>
      <c r="C22404" s="155">
        <v>12627</v>
      </c>
      <c r="D22404">
        <v>620814</v>
      </c>
      <c r="E22404" t="s">
        <v>1863</v>
      </c>
      <c r="F22404" t="s">
        <v>54</v>
      </c>
      <c r="G22404" s="155">
        <v>45912</v>
      </c>
      <c r="H22404">
        <v>1</v>
      </c>
    </row>
    <row r="22405" spans="1:8" x14ac:dyDescent="0.25">
      <c r="A22405">
        <v>4878339</v>
      </c>
      <c r="B22405" t="s">
        <v>2592</v>
      </c>
      <c r="C22405" s="155">
        <v>20115</v>
      </c>
      <c r="D22405">
        <v>618814</v>
      </c>
      <c r="E22405" t="s">
        <v>1996</v>
      </c>
      <c r="F22405" t="s">
        <v>69</v>
      </c>
      <c r="G22405" s="155">
        <v>45912</v>
      </c>
      <c r="H22405">
        <v>1</v>
      </c>
    </row>
    <row r="22406" spans="1:8" x14ac:dyDescent="0.25">
      <c r="A22406">
        <v>4878338</v>
      </c>
      <c r="B22406" t="s">
        <v>14757</v>
      </c>
      <c r="C22406" s="155">
        <v>17488</v>
      </c>
      <c r="D22406">
        <v>667984</v>
      </c>
      <c r="E22406" t="s">
        <v>1174</v>
      </c>
      <c r="F22406" t="s">
        <v>14</v>
      </c>
      <c r="G22406" s="155">
        <v>45912</v>
      </c>
      <c r="H22406">
        <v>1</v>
      </c>
    </row>
    <row r="22407" spans="1:8" x14ac:dyDescent="0.25">
      <c r="A22407">
        <v>4878337</v>
      </c>
      <c r="B22407" t="s">
        <v>4603</v>
      </c>
      <c r="C22407" s="155">
        <v>18755</v>
      </c>
      <c r="D22407">
        <v>698966</v>
      </c>
      <c r="E22407" t="s">
        <v>2333</v>
      </c>
      <c r="F22407" t="s">
        <v>68</v>
      </c>
      <c r="G22407" s="155">
        <v>45912</v>
      </c>
      <c r="H22407">
        <v>1</v>
      </c>
    </row>
    <row r="22408" spans="1:8" x14ac:dyDescent="0.25">
      <c r="A22408">
        <v>4878336</v>
      </c>
      <c r="B22408" t="s">
        <v>14758</v>
      </c>
      <c r="C22408" s="155">
        <v>31252</v>
      </c>
      <c r="D22408">
        <v>622932</v>
      </c>
      <c r="E22408" t="s">
        <v>2676</v>
      </c>
      <c r="F22408" t="s">
        <v>44</v>
      </c>
      <c r="G22408" s="155">
        <v>45912</v>
      </c>
      <c r="H22408">
        <v>1</v>
      </c>
    </row>
    <row r="22409" spans="1:8" x14ac:dyDescent="0.25">
      <c r="A22409">
        <v>4878334</v>
      </c>
      <c r="B22409" t="s">
        <v>18382</v>
      </c>
      <c r="C22409" s="155">
        <v>35063</v>
      </c>
      <c r="D22409">
        <v>665890</v>
      </c>
      <c r="E22409" t="s">
        <v>2121</v>
      </c>
      <c r="F22409" t="s">
        <v>56</v>
      </c>
      <c r="G22409" s="155">
        <v>45912</v>
      </c>
      <c r="H22409">
        <v>1</v>
      </c>
    </row>
    <row r="22410" spans="1:8" x14ac:dyDescent="0.25">
      <c r="A22410">
        <v>4878333</v>
      </c>
      <c r="B22410" t="s">
        <v>9836</v>
      </c>
      <c r="C22410" s="155">
        <v>17521</v>
      </c>
      <c r="D22410">
        <v>667984</v>
      </c>
      <c r="E22410" t="s">
        <v>1430</v>
      </c>
      <c r="F22410" t="s">
        <v>383</v>
      </c>
      <c r="G22410" s="155">
        <v>45912</v>
      </c>
      <c r="H22410">
        <v>1</v>
      </c>
    </row>
    <row r="22411" spans="1:8" x14ac:dyDescent="0.25">
      <c r="A22411">
        <v>4878332</v>
      </c>
      <c r="B22411" t="s">
        <v>5580</v>
      </c>
      <c r="C22411" s="155">
        <v>30649</v>
      </c>
      <c r="D22411">
        <v>622871</v>
      </c>
      <c r="E22411" t="s">
        <v>14759</v>
      </c>
      <c r="F22411" t="s">
        <v>47</v>
      </c>
      <c r="G22411" s="155">
        <v>45912</v>
      </c>
      <c r="H22411">
        <v>1</v>
      </c>
    </row>
    <row r="22412" spans="1:8" x14ac:dyDescent="0.25">
      <c r="A22412">
        <v>4878329</v>
      </c>
      <c r="B22412" t="s">
        <v>3720</v>
      </c>
      <c r="C22412" s="155">
        <v>14305</v>
      </c>
      <c r="D22412">
        <v>682824</v>
      </c>
      <c r="E22412" t="s">
        <v>1192</v>
      </c>
      <c r="F22412" t="s">
        <v>33</v>
      </c>
      <c r="G22412" s="155">
        <v>45910</v>
      </c>
      <c r="H22412">
        <v>1</v>
      </c>
    </row>
    <row r="22413" spans="1:8" x14ac:dyDescent="0.25">
      <c r="A22413">
        <v>4878328</v>
      </c>
      <c r="B22413" t="s">
        <v>26322</v>
      </c>
      <c r="C22413" s="155">
        <v>25332</v>
      </c>
      <c r="D22413">
        <v>610888</v>
      </c>
      <c r="E22413" t="s">
        <v>10178</v>
      </c>
      <c r="F22413" t="s">
        <v>52</v>
      </c>
      <c r="G22413" s="155">
        <v>45925</v>
      </c>
      <c r="H22413">
        <v>1</v>
      </c>
    </row>
    <row r="22414" spans="1:8" x14ac:dyDescent="0.25">
      <c r="A22414">
        <v>4878327</v>
      </c>
      <c r="B22414" t="s">
        <v>4598</v>
      </c>
      <c r="C22414" s="155">
        <v>13467</v>
      </c>
      <c r="D22414">
        <v>698966</v>
      </c>
      <c r="E22414" t="s">
        <v>2333</v>
      </c>
      <c r="F22414" t="s">
        <v>68</v>
      </c>
      <c r="G22414" s="155">
        <v>45912</v>
      </c>
      <c r="H22414">
        <v>1</v>
      </c>
    </row>
    <row r="22415" spans="1:8" x14ac:dyDescent="0.25">
      <c r="A22415">
        <v>4878326</v>
      </c>
      <c r="B22415" t="s">
        <v>2864</v>
      </c>
      <c r="C22415" s="155">
        <v>30597</v>
      </c>
      <c r="D22415">
        <v>667814</v>
      </c>
      <c r="E22415" t="s">
        <v>2612</v>
      </c>
      <c r="F22415" t="s">
        <v>501</v>
      </c>
      <c r="G22415" s="155">
        <v>45912</v>
      </c>
      <c r="H22415">
        <v>1</v>
      </c>
    </row>
    <row r="22416" spans="1:8" x14ac:dyDescent="0.25">
      <c r="A22416">
        <v>4878323</v>
      </c>
      <c r="B22416" t="s">
        <v>14760</v>
      </c>
      <c r="C22416" s="155">
        <v>34105</v>
      </c>
      <c r="D22416">
        <v>622871</v>
      </c>
      <c r="E22416" t="s">
        <v>586</v>
      </c>
      <c r="F22416" t="s">
        <v>85</v>
      </c>
      <c r="G22416" s="155">
        <v>45912</v>
      </c>
      <c r="H22416">
        <v>1</v>
      </c>
    </row>
    <row r="22417" spans="1:8" x14ac:dyDescent="0.25">
      <c r="A22417">
        <v>4878321</v>
      </c>
      <c r="B22417" t="s">
        <v>4581</v>
      </c>
      <c r="C22417" s="155">
        <v>15984</v>
      </c>
      <c r="D22417">
        <v>682824</v>
      </c>
      <c r="E22417" t="s">
        <v>1156</v>
      </c>
      <c r="F22417" t="s">
        <v>33</v>
      </c>
      <c r="G22417" s="155">
        <v>45911</v>
      </c>
      <c r="H22417">
        <v>1</v>
      </c>
    </row>
    <row r="22418" spans="1:8" x14ac:dyDescent="0.25">
      <c r="A22418">
        <v>4878320</v>
      </c>
      <c r="B22418" t="s">
        <v>14761</v>
      </c>
      <c r="C22418" s="155">
        <v>19834</v>
      </c>
      <c r="D22418">
        <v>667984</v>
      </c>
      <c r="E22418" t="s">
        <v>1156</v>
      </c>
      <c r="F22418" t="s">
        <v>12</v>
      </c>
      <c r="G22418" s="155">
        <v>45912</v>
      </c>
      <c r="H22418">
        <v>1</v>
      </c>
    </row>
    <row r="22419" spans="1:8" x14ac:dyDescent="0.25">
      <c r="A22419">
        <v>4878319</v>
      </c>
      <c r="B22419" t="s">
        <v>9014</v>
      </c>
      <c r="C22419" s="155">
        <v>24110</v>
      </c>
      <c r="D22419">
        <v>609888</v>
      </c>
      <c r="E22419" t="s">
        <v>14762</v>
      </c>
      <c r="F22419" t="s">
        <v>37</v>
      </c>
      <c r="G22419" s="155">
        <v>45912</v>
      </c>
      <c r="H22419">
        <v>1</v>
      </c>
    </row>
    <row r="22420" spans="1:8" x14ac:dyDescent="0.25">
      <c r="A22420">
        <v>4878318</v>
      </c>
      <c r="B22420" t="s">
        <v>14763</v>
      </c>
      <c r="C22420" s="155">
        <v>34882</v>
      </c>
      <c r="D22420">
        <v>621890</v>
      </c>
      <c r="E22420" t="s">
        <v>2000</v>
      </c>
      <c r="F22420" t="s">
        <v>337</v>
      </c>
      <c r="G22420" s="155">
        <v>45912</v>
      </c>
      <c r="H22420">
        <v>1</v>
      </c>
    </row>
    <row r="22421" spans="1:8" x14ac:dyDescent="0.25">
      <c r="A22421">
        <v>4878317</v>
      </c>
      <c r="B22421" t="s">
        <v>1899</v>
      </c>
      <c r="C22421" s="155">
        <v>20468</v>
      </c>
      <c r="D22421">
        <v>682824</v>
      </c>
      <c r="E22421" t="s">
        <v>1192</v>
      </c>
      <c r="F22421" t="s">
        <v>33</v>
      </c>
      <c r="G22421" s="155">
        <v>45911</v>
      </c>
      <c r="H22421">
        <v>1</v>
      </c>
    </row>
    <row r="22422" spans="1:8" x14ac:dyDescent="0.25">
      <c r="A22422">
        <v>4878316</v>
      </c>
      <c r="B22422" t="s">
        <v>5418</v>
      </c>
      <c r="C22422" s="155">
        <v>38763</v>
      </c>
      <c r="D22422">
        <v>617888</v>
      </c>
      <c r="E22422" t="s">
        <v>14550</v>
      </c>
      <c r="F22422" t="s">
        <v>338</v>
      </c>
      <c r="G22422" s="155">
        <v>45919</v>
      </c>
      <c r="H22422">
        <v>1</v>
      </c>
    </row>
    <row r="22423" spans="1:8" x14ac:dyDescent="0.25">
      <c r="A22423">
        <v>4878315</v>
      </c>
      <c r="B22423" t="s">
        <v>7495</v>
      </c>
      <c r="C22423" s="155">
        <v>19525</v>
      </c>
      <c r="D22423">
        <v>608972</v>
      </c>
      <c r="E22423" t="s">
        <v>1944</v>
      </c>
      <c r="F22423" t="s">
        <v>75</v>
      </c>
      <c r="G22423" s="155">
        <v>45912</v>
      </c>
      <c r="H22423">
        <v>1</v>
      </c>
    </row>
    <row r="22424" spans="1:8" x14ac:dyDescent="0.25">
      <c r="A22424">
        <v>4878314</v>
      </c>
      <c r="B22424" t="s">
        <v>23515</v>
      </c>
      <c r="C22424" s="155">
        <v>35936</v>
      </c>
      <c r="D22424">
        <v>622932</v>
      </c>
      <c r="E22424" t="s">
        <v>2676</v>
      </c>
      <c r="F22424" t="s">
        <v>24</v>
      </c>
      <c r="G22424" s="155">
        <v>45912</v>
      </c>
      <c r="H22424">
        <v>1</v>
      </c>
    </row>
    <row r="22425" spans="1:8" x14ac:dyDescent="0.25">
      <c r="A22425">
        <v>4878313</v>
      </c>
      <c r="B22425" t="s">
        <v>4349</v>
      </c>
      <c r="C22425" s="155">
        <v>14616</v>
      </c>
      <c r="D22425">
        <v>698966</v>
      </c>
      <c r="E22425" t="s">
        <v>2333</v>
      </c>
      <c r="F22425" t="s">
        <v>68</v>
      </c>
      <c r="G22425" s="155">
        <v>45912</v>
      </c>
      <c r="H22425">
        <v>1</v>
      </c>
    </row>
    <row r="22426" spans="1:8" x14ac:dyDescent="0.25">
      <c r="A22426">
        <v>4878312</v>
      </c>
      <c r="B22426" t="s">
        <v>9210</v>
      </c>
      <c r="C22426" s="155">
        <v>31088</v>
      </c>
      <c r="D22426">
        <v>667814</v>
      </c>
      <c r="E22426" t="s">
        <v>1522</v>
      </c>
      <c r="F22426" t="s">
        <v>498</v>
      </c>
      <c r="G22426" s="155">
        <v>45912</v>
      </c>
      <c r="H22426">
        <v>1</v>
      </c>
    </row>
    <row r="22427" spans="1:8" x14ac:dyDescent="0.25">
      <c r="A22427">
        <v>4878311</v>
      </c>
      <c r="B22427" t="s">
        <v>4941</v>
      </c>
      <c r="C22427" s="155">
        <v>38195</v>
      </c>
      <c r="D22427">
        <v>665888</v>
      </c>
      <c r="E22427" t="s">
        <v>2794</v>
      </c>
      <c r="F22427" t="s">
        <v>56</v>
      </c>
      <c r="G22427" s="155">
        <v>45917</v>
      </c>
      <c r="H22427">
        <v>1</v>
      </c>
    </row>
    <row r="22428" spans="1:8" x14ac:dyDescent="0.25">
      <c r="A22428">
        <v>4878310</v>
      </c>
      <c r="B22428" t="s">
        <v>5208</v>
      </c>
      <c r="C22428" s="155">
        <v>24322</v>
      </c>
      <c r="D22428">
        <v>614890</v>
      </c>
      <c r="E22428" t="s">
        <v>5714</v>
      </c>
      <c r="F22428" t="s">
        <v>2636</v>
      </c>
      <c r="G22428" s="155">
        <v>45912</v>
      </c>
      <c r="H22428">
        <v>1</v>
      </c>
    </row>
    <row r="22429" spans="1:8" x14ac:dyDescent="0.25">
      <c r="A22429">
        <v>4878309</v>
      </c>
      <c r="B22429" t="s">
        <v>14764</v>
      </c>
      <c r="C22429" s="155">
        <v>19521</v>
      </c>
      <c r="D22429">
        <v>667814</v>
      </c>
      <c r="E22429" t="s">
        <v>1198</v>
      </c>
      <c r="F22429" t="s">
        <v>436</v>
      </c>
      <c r="G22429" s="155">
        <v>45912</v>
      </c>
      <c r="H22429">
        <v>1</v>
      </c>
    </row>
    <row r="22430" spans="1:8" x14ac:dyDescent="0.25">
      <c r="A22430">
        <v>4878307</v>
      </c>
      <c r="B22430" t="s">
        <v>22724</v>
      </c>
      <c r="C22430" s="155">
        <v>35877</v>
      </c>
      <c r="D22430">
        <v>622865</v>
      </c>
      <c r="E22430" t="s">
        <v>4154</v>
      </c>
      <c r="F22430" t="s">
        <v>418</v>
      </c>
      <c r="G22430" s="155">
        <v>45918</v>
      </c>
      <c r="H22430">
        <v>1</v>
      </c>
    </row>
    <row r="22431" spans="1:8" x14ac:dyDescent="0.25">
      <c r="A22431">
        <v>4878306</v>
      </c>
      <c r="B22431" t="s">
        <v>14695</v>
      </c>
      <c r="C22431" s="155">
        <v>22327</v>
      </c>
      <c r="D22431">
        <v>610814</v>
      </c>
      <c r="E22431" t="s">
        <v>1226</v>
      </c>
      <c r="F22431" t="s">
        <v>39</v>
      </c>
      <c r="G22431" s="155">
        <v>45912</v>
      </c>
      <c r="H22431">
        <v>1</v>
      </c>
    </row>
    <row r="22432" spans="1:8" x14ac:dyDescent="0.25">
      <c r="A22432">
        <v>4878305</v>
      </c>
      <c r="B22432" t="s">
        <v>6128</v>
      </c>
      <c r="C22432" s="155">
        <v>27101</v>
      </c>
      <c r="D22432">
        <v>667972</v>
      </c>
      <c r="E22432" t="s">
        <v>1170</v>
      </c>
      <c r="F22432" t="s">
        <v>502</v>
      </c>
      <c r="G22432" s="155">
        <v>45912</v>
      </c>
      <c r="H22432">
        <v>1</v>
      </c>
    </row>
    <row r="22433" spans="1:8" x14ac:dyDescent="0.25">
      <c r="A22433">
        <v>4878304</v>
      </c>
      <c r="B22433" t="s">
        <v>3340</v>
      </c>
      <c r="C22433" s="155">
        <v>17154</v>
      </c>
      <c r="D22433">
        <v>667824</v>
      </c>
      <c r="E22433" t="s">
        <v>1951</v>
      </c>
      <c r="F22433" t="s">
        <v>454</v>
      </c>
      <c r="G22433" s="155">
        <v>45912</v>
      </c>
      <c r="H22433">
        <v>1</v>
      </c>
    </row>
    <row r="22434" spans="1:8" x14ac:dyDescent="0.25">
      <c r="A22434">
        <v>4878303</v>
      </c>
      <c r="B22434" t="s">
        <v>14765</v>
      </c>
      <c r="C22434" s="155">
        <v>20462</v>
      </c>
      <c r="D22434">
        <v>667814</v>
      </c>
      <c r="E22434" t="s">
        <v>1180</v>
      </c>
      <c r="F22434" t="s">
        <v>421</v>
      </c>
      <c r="G22434" s="155">
        <v>45912</v>
      </c>
      <c r="H22434">
        <v>1</v>
      </c>
    </row>
    <row r="22435" spans="1:8" x14ac:dyDescent="0.25">
      <c r="A22435">
        <v>4878300</v>
      </c>
      <c r="B22435" t="s">
        <v>14766</v>
      </c>
      <c r="C22435" s="155">
        <v>24213</v>
      </c>
      <c r="D22435">
        <v>614814</v>
      </c>
      <c r="E22435" t="s">
        <v>2635</v>
      </c>
      <c r="F22435" t="s">
        <v>2636</v>
      </c>
      <c r="G22435" s="155">
        <v>45911</v>
      </c>
      <c r="H22435">
        <v>1</v>
      </c>
    </row>
    <row r="22436" spans="1:8" x14ac:dyDescent="0.25">
      <c r="A22436">
        <v>4878299</v>
      </c>
      <c r="B22436" t="s">
        <v>1907</v>
      </c>
      <c r="C22436" s="155">
        <v>19596</v>
      </c>
      <c r="D22436">
        <v>682824</v>
      </c>
      <c r="E22436" t="s">
        <v>1156</v>
      </c>
      <c r="F22436" t="s">
        <v>33</v>
      </c>
      <c r="G22436" s="155">
        <v>45911</v>
      </c>
      <c r="H22436">
        <v>1</v>
      </c>
    </row>
    <row r="22437" spans="1:8" x14ac:dyDescent="0.25">
      <c r="A22437">
        <v>4878297</v>
      </c>
      <c r="B22437" t="s">
        <v>11274</v>
      </c>
      <c r="C22437" s="155">
        <v>25972</v>
      </c>
      <c r="D22437">
        <v>622871</v>
      </c>
      <c r="E22437" t="s">
        <v>2097</v>
      </c>
      <c r="F22437" t="s">
        <v>288</v>
      </c>
      <c r="G22437" s="155">
        <v>45912</v>
      </c>
      <c r="H22437">
        <v>1</v>
      </c>
    </row>
    <row r="22438" spans="1:8" x14ac:dyDescent="0.25">
      <c r="A22438">
        <v>4878296</v>
      </c>
      <c r="B22438" t="s">
        <v>4595</v>
      </c>
      <c r="C22438" s="155">
        <v>11717</v>
      </c>
      <c r="D22438">
        <v>698966</v>
      </c>
      <c r="E22438" t="s">
        <v>2333</v>
      </c>
      <c r="F22438" t="s">
        <v>68</v>
      </c>
      <c r="G22438" s="155">
        <v>45912</v>
      </c>
      <c r="H22438">
        <v>1</v>
      </c>
    </row>
    <row r="22439" spans="1:8" x14ac:dyDescent="0.25">
      <c r="A22439">
        <v>4878295</v>
      </c>
      <c r="B22439" t="s">
        <v>9806</v>
      </c>
      <c r="C22439" s="155">
        <v>33712</v>
      </c>
      <c r="D22439">
        <v>667824</v>
      </c>
      <c r="E22439" t="s">
        <v>1951</v>
      </c>
      <c r="F22439" t="s">
        <v>14</v>
      </c>
      <c r="G22439" s="155">
        <v>45912</v>
      </c>
      <c r="H22439">
        <v>1</v>
      </c>
    </row>
    <row r="22440" spans="1:8" x14ac:dyDescent="0.25">
      <c r="A22440">
        <v>4878294</v>
      </c>
      <c r="B22440" t="s">
        <v>8236</v>
      </c>
      <c r="C22440" s="155">
        <v>20441</v>
      </c>
      <c r="D22440">
        <v>620814</v>
      </c>
      <c r="E22440" t="s">
        <v>565</v>
      </c>
      <c r="F22440" t="s">
        <v>424</v>
      </c>
      <c r="G22440" s="155">
        <v>45912</v>
      </c>
      <c r="H22440">
        <v>1</v>
      </c>
    </row>
    <row r="22441" spans="1:8" x14ac:dyDescent="0.25">
      <c r="A22441">
        <v>4878293</v>
      </c>
      <c r="B22441" t="s">
        <v>14767</v>
      </c>
      <c r="C22441" s="155">
        <v>20492</v>
      </c>
      <c r="D22441">
        <v>610814</v>
      </c>
      <c r="E22441" t="s">
        <v>2434</v>
      </c>
      <c r="F22441" t="s">
        <v>61</v>
      </c>
      <c r="G22441" s="155">
        <v>45912</v>
      </c>
      <c r="H22441">
        <v>1</v>
      </c>
    </row>
    <row r="22442" spans="1:8" x14ac:dyDescent="0.25">
      <c r="A22442">
        <v>4878292</v>
      </c>
      <c r="B22442" t="s">
        <v>23342</v>
      </c>
      <c r="C22442" s="155">
        <v>28514</v>
      </c>
      <c r="D22442">
        <v>622865</v>
      </c>
      <c r="E22442" t="s">
        <v>572</v>
      </c>
      <c r="F22442" t="s">
        <v>47</v>
      </c>
      <c r="G22442" s="155">
        <v>45918</v>
      </c>
      <c r="H22442">
        <v>1</v>
      </c>
    </row>
    <row r="22443" spans="1:8" x14ac:dyDescent="0.25">
      <c r="A22443">
        <v>4878290</v>
      </c>
      <c r="B22443" t="s">
        <v>14768</v>
      </c>
      <c r="C22443" s="155">
        <v>23014</v>
      </c>
      <c r="D22443">
        <v>667814</v>
      </c>
      <c r="E22443" t="s">
        <v>1180</v>
      </c>
      <c r="F22443" t="s">
        <v>498</v>
      </c>
      <c r="G22443" s="155">
        <v>45912</v>
      </c>
      <c r="H22443">
        <v>1</v>
      </c>
    </row>
    <row r="22444" spans="1:8" x14ac:dyDescent="0.25">
      <c r="A22444">
        <v>4878289</v>
      </c>
      <c r="B22444" t="s">
        <v>3173</v>
      </c>
      <c r="C22444" s="155">
        <v>17485</v>
      </c>
      <c r="D22444">
        <v>682824</v>
      </c>
      <c r="E22444" t="s">
        <v>1156</v>
      </c>
      <c r="F22444" t="s">
        <v>33</v>
      </c>
      <c r="G22444" s="155">
        <v>45911</v>
      </c>
      <c r="H22444">
        <v>1</v>
      </c>
    </row>
    <row r="22445" spans="1:8" x14ac:dyDescent="0.25">
      <c r="A22445">
        <v>4878287</v>
      </c>
      <c r="B22445" t="s">
        <v>14769</v>
      </c>
      <c r="C22445" s="155">
        <v>33868</v>
      </c>
      <c r="D22445">
        <v>600890</v>
      </c>
      <c r="E22445" t="s">
        <v>1172</v>
      </c>
      <c r="F22445" t="s">
        <v>503</v>
      </c>
      <c r="G22445" s="155">
        <v>45912</v>
      </c>
      <c r="H22445">
        <v>1</v>
      </c>
    </row>
    <row r="22446" spans="1:8" x14ac:dyDescent="0.25">
      <c r="A22446">
        <v>4878286</v>
      </c>
      <c r="B22446" t="s">
        <v>23516</v>
      </c>
      <c r="C22446" s="155">
        <v>18954</v>
      </c>
      <c r="D22446">
        <v>667688</v>
      </c>
      <c r="E22446" t="s">
        <v>1156</v>
      </c>
      <c r="F22446" t="s">
        <v>383</v>
      </c>
      <c r="G22446" s="155">
        <v>45912</v>
      </c>
      <c r="H22446">
        <v>1</v>
      </c>
    </row>
    <row r="22447" spans="1:8" x14ac:dyDescent="0.25">
      <c r="A22447">
        <v>4878285</v>
      </c>
      <c r="B22447" t="s">
        <v>4592</v>
      </c>
      <c r="C22447" s="155">
        <v>15170</v>
      </c>
      <c r="D22447">
        <v>698966</v>
      </c>
      <c r="E22447" t="s">
        <v>2333</v>
      </c>
      <c r="F22447" t="s">
        <v>68</v>
      </c>
      <c r="G22447" s="155">
        <v>45912</v>
      </c>
      <c r="H22447">
        <v>1</v>
      </c>
    </row>
    <row r="22448" spans="1:8" x14ac:dyDescent="0.25">
      <c r="A22448">
        <v>4878284</v>
      </c>
      <c r="B22448" t="s">
        <v>14770</v>
      </c>
      <c r="C22448" s="155">
        <v>23791</v>
      </c>
      <c r="D22448">
        <v>667984</v>
      </c>
      <c r="E22448" t="s">
        <v>1156</v>
      </c>
      <c r="F22448" t="s">
        <v>12</v>
      </c>
      <c r="G22448" s="155">
        <v>45912</v>
      </c>
      <c r="H22448">
        <v>1</v>
      </c>
    </row>
    <row r="22449" spans="1:8" x14ac:dyDescent="0.25">
      <c r="A22449">
        <v>4878283</v>
      </c>
      <c r="B22449" t="s">
        <v>5691</v>
      </c>
      <c r="C22449" s="155">
        <v>25505</v>
      </c>
      <c r="D22449">
        <v>608888</v>
      </c>
      <c r="E22449" t="s">
        <v>1805</v>
      </c>
      <c r="F22449" t="s">
        <v>81</v>
      </c>
      <c r="G22449" s="155">
        <v>45917</v>
      </c>
      <c r="H22449">
        <v>1</v>
      </c>
    </row>
    <row r="22450" spans="1:8" x14ac:dyDescent="0.25">
      <c r="A22450">
        <v>4878282</v>
      </c>
      <c r="B22450" t="s">
        <v>1896</v>
      </c>
      <c r="C22450" s="155">
        <v>20706</v>
      </c>
      <c r="D22450">
        <v>682824</v>
      </c>
      <c r="E22450" t="s">
        <v>1192</v>
      </c>
      <c r="F22450" t="s">
        <v>33</v>
      </c>
      <c r="G22450" s="155">
        <v>45912</v>
      </c>
      <c r="H22450">
        <v>1</v>
      </c>
    </row>
    <row r="22451" spans="1:8" x14ac:dyDescent="0.25">
      <c r="A22451">
        <v>4878280</v>
      </c>
      <c r="B22451" t="s">
        <v>14771</v>
      </c>
      <c r="C22451" s="155">
        <v>35532</v>
      </c>
      <c r="D22451">
        <v>682824</v>
      </c>
      <c r="E22451" t="s">
        <v>1951</v>
      </c>
      <c r="F22451" t="s">
        <v>33</v>
      </c>
      <c r="G22451" s="155">
        <v>45912</v>
      </c>
      <c r="H22451">
        <v>1</v>
      </c>
    </row>
    <row r="22452" spans="1:8" x14ac:dyDescent="0.25">
      <c r="A22452">
        <v>4878278</v>
      </c>
      <c r="B22452" t="s">
        <v>3918</v>
      </c>
      <c r="C22452" s="155">
        <v>16453</v>
      </c>
      <c r="D22452">
        <v>667814</v>
      </c>
      <c r="E22452" t="s">
        <v>2485</v>
      </c>
      <c r="F22452" t="s">
        <v>498</v>
      </c>
      <c r="G22452" s="155">
        <v>45912</v>
      </c>
      <c r="H22452">
        <v>1</v>
      </c>
    </row>
    <row r="22453" spans="1:8" x14ac:dyDescent="0.25">
      <c r="A22453">
        <v>4878277</v>
      </c>
      <c r="B22453" t="s">
        <v>2165</v>
      </c>
      <c r="C22453" s="155">
        <v>12636</v>
      </c>
      <c r="D22453">
        <v>667824</v>
      </c>
      <c r="E22453" t="s">
        <v>1156</v>
      </c>
      <c r="F22453" t="s">
        <v>380</v>
      </c>
      <c r="G22453" s="155">
        <v>45912</v>
      </c>
      <c r="H22453">
        <v>1</v>
      </c>
    </row>
    <row r="22454" spans="1:8" x14ac:dyDescent="0.25">
      <c r="A22454">
        <v>4878276</v>
      </c>
      <c r="B22454" t="s">
        <v>6075</v>
      </c>
      <c r="C22454" s="155">
        <v>22963</v>
      </c>
      <c r="D22454">
        <v>610814</v>
      </c>
      <c r="E22454" t="s">
        <v>2434</v>
      </c>
      <c r="F22454" t="s">
        <v>39</v>
      </c>
      <c r="G22454" s="155">
        <v>45912</v>
      </c>
      <c r="H22454">
        <v>1</v>
      </c>
    </row>
    <row r="22455" spans="1:8" x14ac:dyDescent="0.25">
      <c r="A22455">
        <v>4878274</v>
      </c>
      <c r="B22455" t="s">
        <v>26323</v>
      </c>
      <c r="C22455" s="155">
        <v>23929</v>
      </c>
      <c r="D22455">
        <v>667688</v>
      </c>
      <c r="E22455" t="s">
        <v>1156</v>
      </c>
      <c r="F22455" t="s">
        <v>18</v>
      </c>
      <c r="G22455" s="155">
        <v>45912</v>
      </c>
      <c r="H22455">
        <v>1</v>
      </c>
    </row>
    <row r="22456" spans="1:8" x14ac:dyDescent="0.25">
      <c r="A22456">
        <v>4878273</v>
      </c>
      <c r="B22456" t="s">
        <v>14772</v>
      </c>
      <c r="C22456" s="155">
        <v>26418</v>
      </c>
      <c r="D22456">
        <v>667688</v>
      </c>
      <c r="E22456" t="s">
        <v>1156</v>
      </c>
      <c r="F22456" t="s">
        <v>319</v>
      </c>
      <c r="G22456" s="155">
        <v>45912</v>
      </c>
      <c r="H22456">
        <v>1</v>
      </c>
    </row>
    <row r="22457" spans="1:8" x14ac:dyDescent="0.25">
      <c r="A22457">
        <v>4878272</v>
      </c>
      <c r="B22457" t="s">
        <v>14773</v>
      </c>
      <c r="C22457" s="155">
        <v>13655</v>
      </c>
      <c r="D22457">
        <v>618890</v>
      </c>
      <c r="E22457" t="s">
        <v>1942</v>
      </c>
      <c r="F22457" t="s">
        <v>378</v>
      </c>
      <c r="G22457" s="155">
        <v>45912</v>
      </c>
      <c r="H22457">
        <v>1</v>
      </c>
    </row>
    <row r="22458" spans="1:8" x14ac:dyDescent="0.25">
      <c r="A22458">
        <v>4878271</v>
      </c>
      <c r="B22458" t="s">
        <v>14774</v>
      </c>
      <c r="C22458" s="155">
        <v>32632</v>
      </c>
      <c r="D22458">
        <v>667688</v>
      </c>
      <c r="E22458" t="s">
        <v>1156</v>
      </c>
      <c r="F22458" t="s">
        <v>14</v>
      </c>
      <c r="G22458" s="155">
        <v>45912</v>
      </c>
      <c r="H22458">
        <v>1</v>
      </c>
    </row>
    <row r="22459" spans="1:8" x14ac:dyDescent="0.25">
      <c r="A22459">
        <v>4878270</v>
      </c>
      <c r="B22459" t="s">
        <v>14775</v>
      </c>
      <c r="C22459" s="155">
        <v>25350</v>
      </c>
      <c r="D22459">
        <v>667814</v>
      </c>
      <c r="E22459" t="s">
        <v>1180</v>
      </c>
      <c r="F22459" t="s">
        <v>498</v>
      </c>
      <c r="G22459" s="155">
        <v>45912</v>
      </c>
      <c r="H22459">
        <v>1</v>
      </c>
    </row>
    <row r="22460" spans="1:8" x14ac:dyDescent="0.25">
      <c r="A22460">
        <v>4878269</v>
      </c>
      <c r="B22460" t="s">
        <v>5541</v>
      </c>
      <c r="C22460" s="155">
        <v>15081</v>
      </c>
      <c r="D22460">
        <v>682824</v>
      </c>
      <c r="E22460" t="s">
        <v>1192</v>
      </c>
      <c r="F22460" t="s">
        <v>33</v>
      </c>
      <c r="G22460" s="155">
        <v>45912</v>
      </c>
      <c r="H22460">
        <v>1</v>
      </c>
    </row>
    <row r="22461" spans="1:8" x14ac:dyDescent="0.25">
      <c r="A22461">
        <v>4878268</v>
      </c>
      <c r="B22461" t="s">
        <v>23099</v>
      </c>
      <c r="C22461" s="155">
        <v>28105</v>
      </c>
      <c r="D22461">
        <v>667888</v>
      </c>
      <c r="E22461" t="s">
        <v>1951</v>
      </c>
      <c r="F22461" t="s">
        <v>397</v>
      </c>
      <c r="G22461" s="155">
        <v>45923</v>
      </c>
      <c r="H22461">
        <v>1</v>
      </c>
    </row>
    <row r="22462" spans="1:8" x14ac:dyDescent="0.25">
      <c r="A22462">
        <v>4878267</v>
      </c>
      <c r="B22462" t="s">
        <v>14776</v>
      </c>
      <c r="C22462" s="155">
        <v>32185</v>
      </c>
      <c r="D22462">
        <v>672890</v>
      </c>
      <c r="E22462" t="s">
        <v>2009</v>
      </c>
      <c r="F22462" t="s">
        <v>87</v>
      </c>
      <c r="G22462" s="155">
        <v>45912</v>
      </c>
      <c r="H22462">
        <v>1</v>
      </c>
    </row>
    <row r="22463" spans="1:8" x14ac:dyDescent="0.25">
      <c r="A22463">
        <v>4878265</v>
      </c>
      <c r="B22463" t="s">
        <v>4784</v>
      </c>
      <c r="C22463" s="155">
        <v>19297</v>
      </c>
      <c r="D22463">
        <v>620814</v>
      </c>
      <c r="E22463" t="s">
        <v>1863</v>
      </c>
      <c r="F22463" t="s">
        <v>54</v>
      </c>
      <c r="G22463" s="155">
        <v>45912</v>
      </c>
      <c r="H22463">
        <v>1</v>
      </c>
    </row>
    <row r="22464" spans="1:8" x14ac:dyDescent="0.25">
      <c r="A22464">
        <v>4878264</v>
      </c>
      <c r="B22464" t="s">
        <v>9628</v>
      </c>
      <c r="C22464" s="155">
        <v>20942</v>
      </c>
      <c r="D22464">
        <v>602888</v>
      </c>
      <c r="E22464" t="s">
        <v>2485</v>
      </c>
      <c r="F22464" t="s">
        <v>336</v>
      </c>
      <c r="G22464" s="155">
        <v>45919</v>
      </c>
      <c r="H22464">
        <v>1</v>
      </c>
    </row>
    <row r="22465" spans="1:8" x14ac:dyDescent="0.25">
      <c r="A22465">
        <v>4878263</v>
      </c>
      <c r="B22465" t="s">
        <v>23517</v>
      </c>
      <c r="C22465" s="155">
        <v>31902</v>
      </c>
      <c r="D22465">
        <v>667888</v>
      </c>
      <c r="E22465" t="s">
        <v>1951</v>
      </c>
      <c r="F22465" t="s">
        <v>498</v>
      </c>
      <c r="G22465" s="155">
        <v>45922</v>
      </c>
      <c r="H22465">
        <v>1</v>
      </c>
    </row>
    <row r="22466" spans="1:8" x14ac:dyDescent="0.25">
      <c r="A22466">
        <v>4878262</v>
      </c>
      <c r="B22466" t="s">
        <v>14777</v>
      </c>
      <c r="C22466" s="155">
        <v>20926</v>
      </c>
      <c r="D22466">
        <v>614814</v>
      </c>
      <c r="E22466" t="s">
        <v>2635</v>
      </c>
      <c r="F22466" t="s">
        <v>2636</v>
      </c>
      <c r="G22466" s="155">
        <v>45911</v>
      </c>
      <c r="H22466">
        <v>1</v>
      </c>
    </row>
    <row r="22467" spans="1:8" x14ac:dyDescent="0.25">
      <c r="A22467">
        <v>4878260</v>
      </c>
      <c r="B22467" t="s">
        <v>14778</v>
      </c>
      <c r="C22467" s="155">
        <v>18010</v>
      </c>
      <c r="D22467">
        <v>667688</v>
      </c>
      <c r="E22467" t="s">
        <v>1156</v>
      </c>
      <c r="F22467" t="s">
        <v>319</v>
      </c>
      <c r="G22467" s="155">
        <v>45912</v>
      </c>
      <c r="H22467">
        <v>1</v>
      </c>
    </row>
    <row r="22468" spans="1:8" x14ac:dyDescent="0.25">
      <c r="A22468">
        <v>4878259</v>
      </c>
      <c r="B22468" t="s">
        <v>1919</v>
      </c>
      <c r="C22468" s="155">
        <v>17228</v>
      </c>
      <c r="D22468">
        <v>682824</v>
      </c>
      <c r="E22468" t="s">
        <v>1156</v>
      </c>
      <c r="F22468" t="s">
        <v>33</v>
      </c>
      <c r="G22468" s="155">
        <v>45912</v>
      </c>
      <c r="H22468">
        <v>1</v>
      </c>
    </row>
    <row r="22469" spans="1:8" x14ac:dyDescent="0.25">
      <c r="A22469">
        <v>4878258</v>
      </c>
      <c r="B22469" t="s">
        <v>14779</v>
      </c>
      <c r="C22469" s="155">
        <v>38295</v>
      </c>
      <c r="D22469">
        <v>667814</v>
      </c>
      <c r="E22469" t="s">
        <v>1383</v>
      </c>
      <c r="F22469" t="s">
        <v>501</v>
      </c>
      <c r="G22469" s="155">
        <v>45912</v>
      </c>
      <c r="H22469">
        <v>1</v>
      </c>
    </row>
    <row r="22470" spans="1:8" x14ac:dyDescent="0.25">
      <c r="A22470">
        <v>4878257</v>
      </c>
      <c r="B22470" t="s">
        <v>14780</v>
      </c>
      <c r="C22470" s="155">
        <v>14316</v>
      </c>
      <c r="D22470">
        <v>667688</v>
      </c>
      <c r="E22470" t="s">
        <v>1156</v>
      </c>
      <c r="F22470" t="s">
        <v>25</v>
      </c>
      <c r="G22470" s="155">
        <v>45912</v>
      </c>
      <c r="H22470">
        <v>1</v>
      </c>
    </row>
    <row r="22471" spans="1:8" x14ac:dyDescent="0.25">
      <c r="A22471">
        <v>4878255</v>
      </c>
      <c r="B22471" t="s">
        <v>2919</v>
      </c>
      <c r="C22471" s="155">
        <v>37816</v>
      </c>
      <c r="D22471">
        <v>667888</v>
      </c>
      <c r="E22471" t="s">
        <v>1951</v>
      </c>
      <c r="F22471" t="s">
        <v>297</v>
      </c>
      <c r="G22471" s="155">
        <v>45916</v>
      </c>
      <c r="H22471">
        <v>1</v>
      </c>
    </row>
    <row r="22472" spans="1:8" x14ac:dyDescent="0.25">
      <c r="A22472">
        <v>4878253</v>
      </c>
      <c r="B22472" t="s">
        <v>14781</v>
      </c>
      <c r="C22472" s="155">
        <v>30826</v>
      </c>
      <c r="D22472">
        <v>667688</v>
      </c>
      <c r="E22472" t="s">
        <v>2078</v>
      </c>
      <c r="F22472" t="s">
        <v>14</v>
      </c>
      <c r="G22472" s="155">
        <v>45912</v>
      </c>
      <c r="H22472">
        <v>1</v>
      </c>
    </row>
    <row r="22473" spans="1:8" x14ac:dyDescent="0.25">
      <c r="A22473">
        <v>4878252</v>
      </c>
      <c r="B22473" t="s">
        <v>14782</v>
      </c>
      <c r="C22473" s="155">
        <v>20981</v>
      </c>
      <c r="D22473">
        <v>667984</v>
      </c>
      <c r="E22473" t="s">
        <v>1192</v>
      </c>
      <c r="F22473" t="s">
        <v>12</v>
      </c>
      <c r="G22473" s="155">
        <v>45912</v>
      </c>
      <c r="H22473">
        <v>1</v>
      </c>
    </row>
    <row r="22474" spans="1:8" x14ac:dyDescent="0.25">
      <c r="A22474">
        <v>4878251</v>
      </c>
      <c r="B22474" t="s">
        <v>5312</v>
      </c>
      <c r="C22474" s="155">
        <v>32812</v>
      </c>
      <c r="D22474">
        <v>622865</v>
      </c>
      <c r="E22474" t="s">
        <v>10650</v>
      </c>
      <c r="F22474" t="s">
        <v>24</v>
      </c>
      <c r="G22474" s="155">
        <v>45924</v>
      </c>
      <c r="H22474">
        <v>1</v>
      </c>
    </row>
    <row r="22475" spans="1:8" x14ac:dyDescent="0.25">
      <c r="A22475">
        <v>4878250</v>
      </c>
      <c r="B22475" t="s">
        <v>14783</v>
      </c>
      <c r="C22475" s="155">
        <v>25213</v>
      </c>
      <c r="D22475">
        <v>667984</v>
      </c>
      <c r="E22475" t="s">
        <v>1156</v>
      </c>
      <c r="F22475" t="s">
        <v>297</v>
      </c>
      <c r="G22475" s="155">
        <v>45912</v>
      </c>
      <c r="H22475">
        <v>1</v>
      </c>
    </row>
    <row r="22476" spans="1:8" x14ac:dyDescent="0.25">
      <c r="A22476">
        <v>4878248</v>
      </c>
      <c r="B22476" t="s">
        <v>14784</v>
      </c>
      <c r="C22476" s="155">
        <v>22928</v>
      </c>
      <c r="D22476">
        <v>622932</v>
      </c>
      <c r="E22476" t="s">
        <v>535</v>
      </c>
      <c r="F22476" t="s">
        <v>40</v>
      </c>
      <c r="G22476" s="155">
        <v>45912</v>
      </c>
      <c r="H22476">
        <v>1</v>
      </c>
    </row>
    <row r="22477" spans="1:8" x14ac:dyDescent="0.25">
      <c r="A22477">
        <v>4878247</v>
      </c>
      <c r="B22477" t="s">
        <v>7894</v>
      </c>
      <c r="C22477" s="155">
        <v>24268</v>
      </c>
      <c r="D22477">
        <v>614814</v>
      </c>
      <c r="E22477" t="s">
        <v>2635</v>
      </c>
      <c r="F22477" t="s">
        <v>2636</v>
      </c>
      <c r="G22477" s="155">
        <v>45911</v>
      </c>
      <c r="H22477">
        <v>1</v>
      </c>
    </row>
    <row r="22478" spans="1:8" x14ac:dyDescent="0.25">
      <c r="A22478">
        <v>4878245</v>
      </c>
      <c r="B22478" t="s">
        <v>10400</v>
      </c>
      <c r="C22478" s="155">
        <v>30445</v>
      </c>
      <c r="D22478">
        <v>622871</v>
      </c>
      <c r="E22478" t="s">
        <v>586</v>
      </c>
      <c r="F22478" t="s">
        <v>85</v>
      </c>
      <c r="G22478" s="155">
        <v>45912</v>
      </c>
      <c r="H22478">
        <v>1</v>
      </c>
    </row>
    <row r="22479" spans="1:8" x14ac:dyDescent="0.25">
      <c r="A22479">
        <v>4878244</v>
      </c>
      <c r="B22479" t="s">
        <v>3250</v>
      </c>
      <c r="C22479" s="155">
        <v>16804</v>
      </c>
      <c r="D22479">
        <v>682824</v>
      </c>
      <c r="E22479" t="s">
        <v>1198</v>
      </c>
      <c r="F22479" t="s">
        <v>33</v>
      </c>
      <c r="G22479" s="155">
        <v>45910</v>
      </c>
      <c r="H22479">
        <v>1</v>
      </c>
    </row>
    <row r="22480" spans="1:8" x14ac:dyDescent="0.25">
      <c r="A22480">
        <v>4878242</v>
      </c>
      <c r="B22480" t="s">
        <v>14785</v>
      </c>
      <c r="C22480" s="155">
        <v>18430</v>
      </c>
      <c r="D22480">
        <v>620814</v>
      </c>
      <c r="E22480" t="s">
        <v>2653</v>
      </c>
      <c r="F22480" t="s">
        <v>424</v>
      </c>
      <c r="G22480" s="155">
        <v>45912</v>
      </c>
      <c r="H22480">
        <v>1</v>
      </c>
    </row>
    <row r="22481" spans="1:8" x14ac:dyDescent="0.25">
      <c r="A22481">
        <v>4878241</v>
      </c>
      <c r="B22481" t="s">
        <v>14786</v>
      </c>
      <c r="C22481" s="155">
        <v>29910</v>
      </c>
      <c r="D22481">
        <v>667814</v>
      </c>
      <c r="E22481" t="s">
        <v>1172</v>
      </c>
      <c r="F22481" t="s">
        <v>493</v>
      </c>
      <c r="G22481" s="155">
        <v>45912</v>
      </c>
      <c r="H22481">
        <v>1</v>
      </c>
    </row>
    <row r="22482" spans="1:8" x14ac:dyDescent="0.25">
      <c r="A22482">
        <v>4878238</v>
      </c>
      <c r="B22482" t="s">
        <v>14787</v>
      </c>
      <c r="C22482" s="155">
        <v>22160</v>
      </c>
      <c r="D22482">
        <v>667688</v>
      </c>
      <c r="E22482" t="s">
        <v>1156</v>
      </c>
      <c r="F22482" t="s">
        <v>319</v>
      </c>
      <c r="G22482" s="155">
        <v>45912</v>
      </c>
      <c r="H22482">
        <v>1</v>
      </c>
    </row>
    <row r="22483" spans="1:8" x14ac:dyDescent="0.25">
      <c r="A22483">
        <v>4878237</v>
      </c>
      <c r="B22483" t="s">
        <v>2416</v>
      </c>
      <c r="C22483" s="155">
        <v>25039</v>
      </c>
      <c r="D22483">
        <v>622871</v>
      </c>
      <c r="E22483" t="s">
        <v>2087</v>
      </c>
      <c r="F22483" t="s">
        <v>760</v>
      </c>
      <c r="G22483" s="155">
        <v>45912</v>
      </c>
      <c r="H22483">
        <v>1</v>
      </c>
    </row>
    <row r="22484" spans="1:8" x14ac:dyDescent="0.25">
      <c r="A22484">
        <v>4878236</v>
      </c>
      <c r="B22484" t="s">
        <v>5757</v>
      </c>
      <c r="C22484" s="155">
        <v>35581</v>
      </c>
      <c r="D22484">
        <v>608888</v>
      </c>
      <c r="E22484" t="s">
        <v>2023</v>
      </c>
      <c r="F22484" t="s">
        <v>35</v>
      </c>
      <c r="G22484" s="155">
        <v>45919</v>
      </c>
      <c r="H22484">
        <v>1</v>
      </c>
    </row>
    <row r="22485" spans="1:8" x14ac:dyDescent="0.25">
      <c r="A22485">
        <v>4878235</v>
      </c>
      <c r="B22485" t="s">
        <v>2698</v>
      </c>
      <c r="C22485" s="155">
        <v>14095</v>
      </c>
      <c r="D22485">
        <v>692938</v>
      </c>
      <c r="E22485" t="s">
        <v>1156</v>
      </c>
      <c r="F22485" t="s">
        <v>31</v>
      </c>
      <c r="G22485" s="155">
        <v>45902</v>
      </c>
      <c r="H22485">
        <v>1</v>
      </c>
    </row>
    <row r="22486" spans="1:8" x14ac:dyDescent="0.25">
      <c r="A22486">
        <v>4878234</v>
      </c>
      <c r="B22486" t="s">
        <v>3183</v>
      </c>
      <c r="C22486" s="155">
        <v>20058</v>
      </c>
      <c r="D22486">
        <v>682824</v>
      </c>
      <c r="E22486" t="s">
        <v>1192</v>
      </c>
      <c r="F22486" t="s">
        <v>33</v>
      </c>
      <c r="G22486" s="155">
        <v>45910</v>
      </c>
      <c r="H22486">
        <v>1</v>
      </c>
    </row>
    <row r="22487" spans="1:8" x14ac:dyDescent="0.25">
      <c r="A22487">
        <v>4878233</v>
      </c>
      <c r="B22487" t="s">
        <v>14788</v>
      </c>
      <c r="C22487" s="155">
        <v>15057</v>
      </c>
      <c r="D22487">
        <v>608814</v>
      </c>
      <c r="E22487" t="s">
        <v>3157</v>
      </c>
      <c r="F22487" t="s">
        <v>81</v>
      </c>
      <c r="G22487" s="155">
        <v>45912</v>
      </c>
      <c r="H22487">
        <v>1</v>
      </c>
    </row>
    <row r="22488" spans="1:8" x14ac:dyDescent="0.25">
      <c r="A22488">
        <v>4878232</v>
      </c>
      <c r="B22488" t="s">
        <v>14789</v>
      </c>
      <c r="C22488" s="155">
        <v>26998</v>
      </c>
      <c r="D22488">
        <v>622932</v>
      </c>
      <c r="E22488" t="s">
        <v>535</v>
      </c>
      <c r="F22488" t="s">
        <v>47</v>
      </c>
      <c r="G22488" s="155">
        <v>45912</v>
      </c>
      <c r="H22488">
        <v>1</v>
      </c>
    </row>
    <row r="22489" spans="1:8" x14ac:dyDescent="0.25">
      <c r="A22489">
        <v>4878231</v>
      </c>
      <c r="B22489" t="s">
        <v>14790</v>
      </c>
      <c r="C22489" s="155">
        <v>17171</v>
      </c>
      <c r="D22489">
        <v>682824</v>
      </c>
      <c r="E22489" t="s">
        <v>1198</v>
      </c>
      <c r="F22489" t="s">
        <v>298</v>
      </c>
      <c r="G22489" s="155">
        <v>45904</v>
      </c>
      <c r="H22489">
        <v>1</v>
      </c>
    </row>
    <row r="22490" spans="1:8" x14ac:dyDescent="0.25">
      <c r="A22490">
        <v>4878228</v>
      </c>
      <c r="B22490" t="s">
        <v>9592</v>
      </c>
      <c r="C22490" s="155">
        <v>18996</v>
      </c>
      <c r="D22490">
        <v>602814</v>
      </c>
      <c r="E22490" t="s">
        <v>1503</v>
      </c>
      <c r="F22490" t="s">
        <v>26</v>
      </c>
      <c r="G22490" s="155">
        <v>45912</v>
      </c>
      <c r="H22490">
        <v>1</v>
      </c>
    </row>
    <row r="22491" spans="1:8" x14ac:dyDescent="0.25">
      <c r="A22491">
        <v>4878227</v>
      </c>
      <c r="B22491" t="s">
        <v>14791</v>
      </c>
      <c r="C22491" s="155">
        <v>18373</v>
      </c>
      <c r="D22491">
        <v>622871</v>
      </c>
      <c r="E22491" t="s">
        <v>2097</v>
      </c>
      <c r="F22491" t="s">
        <v>288</v>
      </c>
      <c r="G22491" s="155">
        <v>45912</v>
      </c>
      <c r="H22491">
        <v>1</v>
      </c>
    </row>
    <row r="22492" spans="1:8" x14ac:dyDescent="0.25">
      <c r="A22492">
        <v>4878225</v>
      </c>
      <c r="B22492" t="s">
        <v>14792</v>
      </c>
      <c r="C22492" s="155">
        <v>22040</v>
      </c>
      <c r="D22492">
        <v>667688</v>
      </c>
      <c r="E22492" t="s">
        <v>1156</v>
      </c>
      <c r="F22492" t="s">
        <v>319</v>
      </c>
      <c r="G22492" s="155">
        <v>45912</v>
      </c>
      <c r="H22492">
        <v>1</v>
      </c>
    </row>
    <row r="22493" spans="1:8" x14ac:dyDescent="0.25">
      <c r="A22493">
        <v>4878224</v>
      </c>
      <c r="B22493" t="s">
        <v>5671</v>
      </c>
      <c r="C22493" s="155">
        <v>18288</v>
      </c>
      <c r="D22493">
        <v>682824</v>
      </c>
      <c r="E22493" t="s">
        <v>1198</v>
      </c>
      <c r="F22493" t="s">
        <v>33</v>
      </c>
      <c r="G22493" s="155">
        <v>45910</v>
      </c>
      <c r="H22493">
        <v>1</v>
      </c>
    </row>
    <row r="22494" spans="1:8" x14ac:dyDescent="0.25">
      <c r="A22494">
        <v>4878223</v>
      </c>
      <c r="B22494" t="s">
        <v>14793</v>
      </c>
      <c r="C22494" s="155">
        <v>26256</v>
      </c>
      <c r="D22494">
        <v>622932</v>
      </c>
      <c r="E22494" t="s">
        <v>535</v>
      </c>
      <c r="F22494" t="s">
        <v>85</v>
      </c>
      <c r="G22494" s="155">
        <v>45912</v>
      </c>
      <c r="H22494">
        <v>1</v>
      </c>
    </row>
    <row r="22495" spans="1:8" x14ac:dyDescent="0.25">
      <c r="A22495">
        <v>4878220</v>
      </c>
      <c r="B22495" t="s">
        <v>14794</v>
      </c>
      <c r="C22495" s="155">
        <v>17241</v>
      </c>
      <c r="D22495">
        <v>614814</v>
      </c>
      <c r="E22495" t="s">
        <v>2635</v>
      </c>
      <c r="F22495" t="s">
        <v>2636</v>
      </c>
      <c r="G22495" s="155">
        <v>45911</v>
      </c>
      <c r="H22495">
        <v>1</v>
      </c>
    </row>
    <row r="22496" spans="1:8" x14ac:dyDescent="0.25">
      <c r="A22496">
        <v>4878219</v>
      </c>
      <c r="B22496" t="s">
        <v>14795</v>
      </c>
      <c r="C22496" s="155">
        <v>20831</v>
      </c>
      <c r="D22496">
        <v>682824</v>
      </c>
      <c r="E22496" t="s">
        <v>1198</v>
      </c>
      <c r="F22496" t="s">
        <v>298</v>
      </c>
      <c r="G22496" s="155">
        <v>45904</v>
      </c>
      <c r="H22496">
        <v>1</v>
      </c>
    </row>
    <row r="22497" spans="1:8" x14ac:dyDescent="0.25">
      <c r="A22497">
        <v>4878217</v>
      </c>
      <c r="B22497" t="s">
        <v>23518</v>
      </c>
      <c r="C22497" s="155">
        <v>19398</v>
      </c>
      <c r="D22497">
        <v>667688</v>
      </c>
      <c r="E22497" t="s">
        <v>1156</v>
      </c>
      <c r="F22497" t="s">
        <v>383</v>
      </c>
      <c r="G22497" s="155">
        <v>45912</v>
      </c>
      <c r="H22497">
        <v>1</v>
      </c>
    </row>
    <row r="22498" spans="1:8" x14ac:dyDescent="0.25">
      <c r="A22498">
        <v>4878216</v>
      </c>
      <c r="B22498" t="s">
        <v>14796</v>
      </c>
      <c r="C22498" s="155">
        <v>21276</v>
      </c>
      <c r="D22498">
        <v>620814</v>
      </c>
      <c r="E22498" t="s">
        <v>1863</v>
      </c>
      <c r="F22498" t="s">
        <v>54</v>
      </c>
      <c r="G22498" s="155">
        <v>45912</v>
      </c>
      <c r="H22498">
        <v>1</v>
      </c>
    </row>
    <row r="22499" spans="1:8" x14ac:dyDescent="0.25">
      <c r="A22499">
        <v>4878215</v>
      </c>
      <c r="B22499" t="s">
        <v>9381</v>
      </c>
      <c r="C22499" s="155">
        <v>27196</v>
      </c>
      <c r="D22499">
        <v>622871</v>
      </c>
      <c r="E22499" t="s">
        <v>511</v>
      </c>
      <c r="F22499" t="s">
        <v>85</v>
      </c>
      <c r="G22499" s="155">
        <v>45912</v>
      </c>
      <c r="H22499">
        <v>1</v>
      </c>
    </row>
    <row r="22500" spans="1:8" x14ac:dyDescent="0.25">
      <c r="A22500">
        <v>4878214</v>
      </c>
      <c r="B22500" t="s">
        <v>14797</v>
      </c>
      <c r="C22500" s="155">
        <v>37647</v>
      </c>
      <c r="D22500">
        <v>667688</v>
      </c>
      <c r="E22500" t="s">
        <v>2078</v>
      </c>
      <c r="F22500" t="s">
        <v>454</v>
      </c>
      <c r="G22500" s="155">
        <v>45912</v>
      </c>
      <c r="H22500">
        <v>1</v>
      </c>
    </row>
    <row r="22501" spans="1:8" x14ac:dyDescent="0.25">
      <c r="A22501">
        <v>4878213</v>
      </c>
      <c r="B22501" t="s">
        <v>14798</v>
      </c>
      <c r="C22501" s="155">
        <v>32136</v>
      </c>
      <c r="D22501">
        <v>667890</v>
      </c>
      <c r="E22501" t="s">
        <v>1352</v>
      </c>
      <c r="F22501" t="s">
        <v>380</v>
      </c>
      <c r="G22501" s="155">
        <v>45912</v>
      </c>
      <c r="H22501">
        <v>1</v>
      </c>
    </row>
    <row r="22502" spans="1:8" x14ac:dyDescent="0.25">
      <c r="A22502">
        <v>4878212</v>
      </c>
      <c r="B22502" t="s">
        <v>14799</v>
      </c>
      <c r="C22502" s="155">
        <v>12451</v>
      </c>
      <c r="D22502">
        <v>692938</v>
      </c>
      <c r="E22502" t="s">
        <v>1156</v>
      </c>
      <c r="F22502" t="s">
        <v>31</v>
      </c>
      <c r="G22502" s="155">
        <v>45902</v>
      </c>
      <c r="H22502">
        <v>1</v>
      </c>
    </row>
    <row r="22503" spans="1:8" x14ac:dyDescent="0.25">
      <c r="A22503">
        <v>4878211</v>
      </c>
      <c r="B22503" t="s">
        <v>6075</v>
      </c>
      <c r="C22503" s="155">
        <v>22963</v>
      </c>
      <c r="D22503">
        <v>682824</v>
      </c>
      <c r="E22503" t="s">
        <v>1198</v>
      </c>
      <c r="F22503" t="s">
        <v>298</v>
      </c>
      <c r="G22503" s="155">
        <v>45904</v>
      </c>
      <c r="H22503">
        <v>1</v>
      </c>
    </row>
    <row r="22504" spans="1:8" x14ac:dyDescent="0.25">
      <c r="A22504">
        <v>4878210</v>
      </c>
      <c r="B22504" t="s">
        <v>14800</v>
      </c>
      <c r="C22504" s="155">
        <v>17511</v>
      </c>
      <c r="D22504">
        <v>667814</v>
      </c>
      <c r="E22504" t="s">
        <v>2009</v>
      </c>
      <c r="F22504" t="s">
        <v>297</v>
      </c>
      <c r="G22504" s="155">
        <v>45912</v>
      </c>
      <c r="H22504">
        <v>1</v>
      </c>
    </row>
    <row r="22505" spans="1:8" x14ac:dyDescent="0.25">
      <c r="A22505">
        <v>4878209</v>
      </c>
      <c r="B22505" t="s">
        <v>23519</v>
      </c>
      <c r="C22505" s="155">
        <v>24938</v>
      </c>
      <c r="D22505">
        <v>667984</v>
      </c>
      <c r="E22505" t="s">
        <v>1156</v>
      </c>
      <c r="F22505" t="s">
        <v>12</v>
      </c>
      <c r="G22505" s="155">
        <v>45912</v>
      </c>
      <c r="H22505">
        <v>1</v>
      </c>
    </row>
    <row r="22506" spans="1:8" x14ac:dyDescent="0.25">
      <c r="A22506">
        <v>4878208</v>
      </c>
      <c r="B22506" t="s">
        <v>4089</v>
      </c>
      <c r="C22506" s="155">
        <v>20245</v>
      </c>
      <c r="D22506">
        <v>614814</v>
      </c>
      <c r="E22506" t="s">
        <v>2635</v>
      </c>
      <c r="F22506" t="s">
        <v>2636</v>
      </c>
      <c r="G22506" s="155">
        <v>45911</v>
      </c>
      <c r="H22506">
        <v>1</v>
      </c>
    </row>
    <row r="22507" spans="1:8" x14ac:dyDescent="0.25">
      <c r="A22507">
        <v>4878206</v>
      </c>
      <c r="B22507" t="s">
        <v>1904</v>
      </c>
      <c r="C22507" s="155">
        <v>19975</v>
      </c>
      <c r="D22507">
        <v>682824</v>
      </c>
      <c r="E22507" t="s">
        <v>1156</v>
      </c>
      <c r="F22507" t="s">
        <v>33</v>
      </c>
      <c r="G22507" s="155">
        <v>45911</v>
      </c>
      <c r="H22507">
        <v>1</v>
      </c>
    </row>
    <row r="22508" spans="1:8" x14ac:dyDescent="0.25">
      <c r="A22508">
        <v>4878203</v>
      </c>
      <c r="B22508" t="s">
        <v>5956</v>
      </c>
      <c r="C22508" s="155">
        <v>18311</v>
      </c>
      <c r="D22508">
        <v>698966</v>
      </c>
      <c r="E22508" t="s">
        <v>2333</v>
      </c>
      <c r="F22508" t="s">
        <v>68</v>
      </c>
      <c r="G22508" s="155">
        <v>45912</v>
      </c>
      <c r="H22508">
        <v>1</v>
      </c>
    </row>
    <row r="22509" spans="1:8" x14ac:dyDescent="0.25">
      <c r="A22509">
        <v>4878202</v>
      </c>
      <c r="B22509" t="s">
        <v>5496</v>
      </c>
      <c r="C22509" s="155">
        <v>19515</v>
      </c>
      <c r="D22509">
        <v>602984</v>
      </c>
      <c r="E22509" t="s">
        <v>1430</v>
      </c>
      <c r="F22509" t="s">
        <v>336</v>
      </c>
      <c r="G22509" s="155">
        <v>45912</v>
      </c>
      <c r="H22509">
        <v>1</v>
      </c>
    </row>
    <row r="22510" spans="1:8" x14ac:dyDescent="0.25">
      <c r="A22510">
        <v>4878200</v>
      </c>
      <c r="B22510" t="s">
        <v>14162</v>
      </c>
      <c r="C22510" s="155">
        <v>24176</v>
      </c>
      <c r="D22510">
        <v>610814</v>
      </c>
      <c r="E22510" t="s">
        <v>2635</v>
      </c>
      <c r="F22510" t="s">
        <v>39</v>
      </c>
      <c r="G22510" s="155">
        <v>45912</v>
      </c>
      <c r="H22510">
        <v>1</v>
      </c>
    </row>
    <row r="22511" spans="1:8" x14ac:dyDescent="0.25">
      <c r="A22511">
        <v>4878199</v>
      </c>
      <c r="B22511" t="s">
        <v>2911</v>
      </c>
      <c r="C22511" s="155">
        <v>20670</v>
      </c>
      <c r="D22511">
        <v>618890</v>
      </c>
      <c r="E22511" t="s">
        <v>14801</v>
      </c>
      <c r="F22511" t="s">
        <v>41</v>
      </c>
      <c r="G22511" s="155">
        <v>45912</v>
      </c>
      <c r="H22511">
        <v>1</v>
      </c>
    </row>
    <row r="22512" spans="1:8" x14ac:dyDescent="0.25">
      <c r="A22512">
        <v>4878197</v>
      </c>
      <c r="B22512" t="s">
        <v>6567</v>
      </c>
      <c r="C22512" s="155">
        <v>17293</v>
      </c>
      <c r="D22512">
        <v>682824</v>
      </c>
      <c r="E22512" t="s">
        <v>1198</v>
      </c>
      <c r="F22512" t="s">
        <v>298</v>
      </c>
      <c r="G22512" s="155">
        <v>45905</v>
      </c>
      <c r="H22512">
        <v>1</v>
      </c>
    </row>
    <row r="22513" spans="1:8" x14ac:dyDescent="0.25">
      <c r="A22513">
        <v>4878196</v>
      </c>
      <c r="B22513" t="s">
        <v>5673</v>
      </c>
      <c r="C22513" s="155">
        <v>21003</v>
      </c>
      <c r="D22513">
        <v>682824</v>
      </c>
      <c r="E22513" t="s">
        <v>1198</v>
      </c>
      <c r="F22513" t="s">
        <v>33</v>
      </c>
      <c r="G22513" s="155">
        <v>45912</v>
      </c>
      <c r="H22513">
        <v>1</v>
      </c>
    </row>
    <row r="22514" spans="1:8" x14ac:dyDescent="0.25">
      <c r="A22514">
        <v>4878195</v>
      </c>
      <c r="B22514" t="s">
        <v>14802</v>
      </c>
      <c r="C22514" s="155">
        <v>34295</v>
      </c>
      <c r="D22514">
        <v>667814</v>
      </c>
      <c r="E22514" t="s">
        <v>1170</v>
      </c>
      <c r="F22514" t="s">
        <v>14</v>
      </c>
      <c r="G22514" s="155">
        <v>45912</v>
      </c>
      <c r="H22514">
        <v>1</v>
      </c>
    </row>
    <row r="22515" spans="1:8" x14ac:dyDescent="0.25">
      <c r="A22515">
        <v>4878194</v>
      </c>
      <c r="B22515" t="s">
        <v>14803</v>
      </c>
      <c r="C22515" s="155">
        <v>22308</v>
      </c>
      <c r="D22515">
        <v>608814</v>
      </c>
      <c r="E22515" t="s">
        <v>1867</v>
      </c>
      <c r="F22515" t="s">
        <v>75</v>
      </c>
      <c r="G22515" s="155">
        <v>45912</v>
      </c>
      <c r="H22515">
        <v>1</v>
      </c>
    </row>
    <row r="22516" spans="1:8" x14ac:dyDescent="0.25">
      <c r="A22516">
        <v>4878193</v>
      </c>
      <c r="B22516" t="s">
        <v>9875</v>
      </c>
      <c r="C22516" s="155">
        <v>23141</v>
      </c>
      <c r="D22516">
        <v>608890</v>
      </c>
      <c r="E22516" t="s">
        <v>3036</v>
      </c>
      <c r="F22516" t="s">
        <v>75</v>
      </c>
      <c r="G22516" s="155">
        <v>45912</v>
      </c>
      <c r="H22516">
        <v>1</v>
      </c>
    </row>
    <row r="22517" spans="1:8" x14ac:dyDescent="0.25">
      <c r="A22517">
        <v>4878191</v>
      </c>
      <c r="B22517" t="s">
        <v>5009</v>
      </c>
      <c r="C22517" s="155">
        <v>13268</v>
      </c>
      <c r="D22517">
        <v>608890</v>
      </c>
      <c r="E22517" t="s">
        <v>5937</v>
      </c>
      <c r="F22517" t="s">
        <v>81</v>
      </c>
      <c r="G22517" s="155">
        <v>45912</v>
      </c>
      <c r="H22517">
        <v>1</v>
      </c>
    </row>
    <row r="22518" spans="1:8" x14ac:dyDescent="0.25">
      <c r="A22518">
        <v>4878189</v>
      </c>
      <c r="B22518" t="s">
        <v>26324</v>
      </c>
      <c r="C22518" s="155">
        <v>36134</v>
      </c>
      <c r="D22518">
        <v>622865</v>
      </c>
      <c r="E22518" t="s">
        <v>2389</v>
      </c>
      <c r="F22518" t="s">
        <v>760</v>
      </c>
      <c r="G22518" s="155">
        <v>45923</v>
      </c>
      <c r="H22518">
        <v>1</v>
      </c>
    </row>
    <row r="22519" spans="1:8" x14ac:dyDescent="0.25">
      <c r="A22519">
        <v>4878188</v>
      </c>
      <c r="B22519" t="s">
        <v>14804</v>
      </c>
      <c r="C22519" s="155">
        <v>19875</v>
      </c>
      <c r="D22519">
        <v>682824</v>
      </c>
      <c r="E22519" t="s">
        <v>1198</v>
      </c>
      <c r="F22519" t="s">
        <v>298</v>
      </c>
      <c r="G22519" s="155">
        <v>45905</v>
      </c>
      <c r="H22519">
        <v>1</v>
      </c>
    </row>
    <row r="22520" spans="1:8" x14ac:dyDescent="0.25">
      <c r="A22520">
        <v>4878183</v>
      </c>
      <c r="B22520" t="s">
        <v>14805</v>
      </c>
      <c r="C22520" s="155">
        <v>20950</v>
      </c>
      <c r="D22520">
        <v>682824</v>
      </c>
      <c r="E22520" t="s">
        <v>1198</v>
      </c>
      <c r="F22520" t="s">
        <v>33</v>
      </c>
      <c r="G22520" s="155">
        <v>45910</v>
      </c>
      <c r="H22520">
        <v>1</v>
      </c>
    </row>
    <row r="22521" spans="1:8" x14ac:dyDescent="0.25">
      <c r="A22521">
        <v>4878182</v>
      </c>
      <c r="B22521" t="s">
        <v>14806</v>
      </c>
      <c r="C22521" s="155">
        <v>37134</v>
      </c>
      <c r="D22521">
        <v>667688</v>
      </c>
      <c r="E22521" t="s">
        <v>2078</v>
      </c>
      <c r="F22521" t="s">
        <v>454</v>
      </c>
      <c r="G22521" s="155">
        <v>45912</v>
      </c>
      <c r="H22521">
        <v>1</v>
      </c>
    </row>
    <row r="22522" spans="1:8" x14ac:dyDescent="0.25">
      <c r="A22522">
        <v>4878181</v>
      </c>
      <c r="B22522" t="s">
        <v>14807</v>
      </c>
      <c r="C22522" s="155">
        <v>20029</v>
      </c>
      <c r="D22522">
        <v>620814</v>
      </c>
      <c r="E22522" t="s">
        <v>2653</v>
      </c>
      <c r="F22522" t="s">
        <v>424</v>
      </c>
      <c r="G22522" s="155">
        <v>45912</v>
      </c>
      <c r="H22522">
        <v>1</v>
      </c>
    </row>
    <row r="22523" spans="1:8" x14ac:dyDescent="0.25">
      <c r="A22523">
        <v>4878180</v>
      </c>
      <c r="B22523" t="s">
        <v>14808</v>
      </c>
      <c r="C22523" s="155">
        <v>30747</v>
      </c>
      <c r="D22523">
        <v>665934</v>
      </c>
      <c r="E22523" t="s">
        <v>506</v>
      </c>
      <c r="F22523" t="s">
        <v>56</v>
      </c>
      <c r="G22523" s="155">
        <v>45912</v>
      </c>
      <c r="H22523">
        <v>1</v>
      </c>
    </row>
    <row r="22524" spans="1:8" x14ac:dyDescent="0.25">
      <c r="A22524">
        <v>4878179</v>
      </c>
      <c r="B22524" t="s">
        <v>14809</v>
      </c>
      <c r="C22524" s="155">
        <v>14169</v>
      </c>
      <c r="D22524">
        <v>667688</v>
      </c>
      <c r="E22524" t="s">
        <v>1156</v>
      </c>
      <c r="F22524" t="s">
        <v>319</v>
      </c>
      <c r="G22524" s="155">
        <v>45912</v>
      </c>
      <c r="H22524">
        <v>1</v>
      </c>
    </row>
    <row r="22525" spans="1:8" x14ac:dyDescent="0.25">
      <c r="A22525">
        <v>4878178</v>
      </c>
      <c r="B22525" t="s">
        <v>14612</v>
      </c>
      <c r="C22525" s="155">
        <v>33238</v>
      </c>
      <c r="D22525">
        <v>667824</v>
      </c>
      <c r="E22525" t="s">
        <v>3210</v>
      </c>
      <c r="F22525" t="s">
        <v>404</v>
      </c>
      <c r="G22525" s="155">
        <v>45912</v>
      </c>
      <c r="H22525">
        <v>1</v>
      </c>
    </row>
    <row r="22526" spans="1:8" x14ac:dyDescent="0.25">
      <c r="A22526">
        <v>4878177</v>
      </c>
      <c r="B22526" t="s">
        <v>4670</v>
      </c>
      <c r="C22526" s="155">
        <v>15631</v>
      </c>
      <c r="D22526">
        <v>682824</v>
      </c>
      <c r="E22526" t="s">
        <v>1198</v>
      </c>
      <c r="F22526" t="s">
        <v>33</v>
      </c>
      <c r="G22526" s="155">
        <v>45910</v>
      </c>
      <c r="H22526">
        <v>1</v>
      </c>
    </row>
    <row r="22527" spans="1:8" x14ac:dyDescent="0.25">
      <c r="A22527">
        <v>4878176</v>
      </c>
      <c r="B22527" t="s">
        <v>14810</v>
      </c>
      <c r="C22527" s="155">
        <v>33386</v>
      </c>
      <c r="D22527">
        <v>622871</v>
      </c>
      <c r="E22527" t="s">
        <v>592</v>
      </c>
      <c r="F22527" t="s">
        <v>24</v>
      </c>
      <c r="G22527" s="155">
        <v>45912</v>
      </c>
      <c r="H22527">
        <v>1</v>
      </c>
    </row>
    <row r="22528" spans="1:8" x14ac:dyDescent="0.25">
      <c r="A22528">
        <v>4878175</v>
      </c>
      <c r="B22528" t="s">
        <v>14811</v>
      </c>
      <c r="C22528" s="155">
        <v>14575</v>
      </c>
      <c r="D22528">
        <v>692938</v>
      </c>
      <c r="E22528" t="s">
        <v>1156</v>
      </c>
      <c r="F22528" t="s">
        <v>31</v>
      </c>
      <c r="G22528" s="155">
        <v>45902</v>
      </c>
      <c r="H22528">
        <v>1</v>
      </c>
    </row>
    <row r="22529" spans="1:8" x14ac:dyDescent="0.25">
      <c r="A22529">
        <v>4878174</v>
      </c>
      <c r="B22529" t="s">
        <v>5015</v>
      </c>
      <c r="C22529" s="155">
        <v>27875</v>
      </c>
      <c r="D22529">
        <v>667888</v>
      </c>
      <c r="E22529" t="s">
        <v>1951</v>
      </c>
      <c r="F22529" t="s">
        <v>488</v>
      </c>
      <c r="G22529" s="155">
        <v>45917</v>
      </c>
      <c r="H22529">
        <v>1</v>
      </c>
    </row>
    <row r="22530" spans="1:8" x14ac:dyDescent="0.25">
      <c r="A22530">
        <v>4878173</v>
      </c>
      <c r="B22530" t="s">
        <v>14529</v>
      </c>
      <c r="C22530" s="155">
        <v>15509</v>
      </c>
      <c r="D22530">
        <v>609814</v>
      </c>
      <c r="E22530" t="s">
        <v>1198</v>
      </c>
      <c r="F22530" t="s">
        <v>37</v>
      </c>
      <c r="G22530" s="155">
        <v>45912</v>
      </c>
      <c r="H22530">
        <v>1</v>
      </c>
    </row>
    <row r="22531" spans="1:8" x14ac:dyDescent="0.25">
      <c r="A22531">
        <v>4878172</v>
      </c>
      <c r="B22531" t="s">
        <v>14812</v>
      </c>
      <c r="C22531" s="155">
        <v>27165</v>
      </c>
      <c r="D22531">
        <v>622932</v>
      </c>
      <c r="E22531" t="s">
        <v>535</v>
      </c>
      <c r="F22531" t="s">
        <v>442</v>
      </c>
      <c r="G22531" s="155">
        <v>45912</v>
      </c>
      <c r="H22531">
        <v>1</v>
      </c>
    </row>
    <row r="22532" spans="1:8" x14ac:dyDescent="0.25">
      <c r="A22532">
        <v>4878171</v>
      </c>
      <c r="B22532" t="s">
        <v>14614</v>
      </c>
      <c r="C22532" s="155">
        <v>34932</v>
      </c>
      <c r="D22532">
        <v>602984</v>
      </c>
      <c r="E22532" t="s">
        <v>1186</v>
      </c>
      <c r="F22532" t="s">
        <v>26</v>
      </c>
      <c r="G22532" s="155">
        <v>45912</v>
      </c>
      <c r="H22532">
        <v>1</v>
      </c>
    </row>
    <row r="22533" spans="1:8" x14ac:dyDescent="0.25">
      <c r="A22533">
        <v>4878170</v>
      </c>
      <c r="B22533" t="s">
        <v>14813</v>
      </c>
      <c r="C22533" s="155">
        <v>19330</v>
      </c>
      <c r="D22533">
        <v>672890</v>
      </c>
      <c r="E22533" t="s">
        <v>1226</v>
      </c>
      <c r="F22533" t="s">
        <v>87</v>
      </c>
      <c r="G22533" s="155">
        <v>45912</v>
      </c>
      <c r="H22533">
        <v>1</v>
      </c>
    </row>
    <row r="22534" spans="1:8" x14ac:dyDescent="0.25">
      <c r="A22534">
        <v>4878168</v>
      </c>
      <c r="B22534" t="s">
        <v>1909</v>
      </c>
      <c r="C22534" s="155">
        <v>18998</v>
      </c>
      <c r="D22534">
        <v>682824</v>
      </c>
      <c r="E22534" t="s">
        <v>1198</v>
      </c>
      <c r="F22534" t="s">
        <v>33</v>
      </c>
      <c r="G22534" s="155">
        <v>45912</v>
      </c>
      <c r="H22534">
        <v>1</v>
      </c>
    </row>
    <row r="22535" spans="1:8" x14ac:dyDescent="0.25">
      <c r="A22535">
        <v>4878167</v>
      </c>
      <c r="B22535" t="s">
        <v>14814</v>
      </c>
      <c r="C22535" s="155">
        <v>16923</v>
      </c>
      <c r="D22535">
        <v>692938</v>
      </c>
      <c r="E22535" t="s">
        <v>1156</v>
      </c>
      <c r="F22535" t="s">
        <v>31</v>
      </c>
      <c r="G22535" s="155">
        <v>45902</v>
      </c>
      <c r="H22535">
        <v>1</v>
      </c>
    </row>
    <row r="22536" spans="1:8" x14ac:dyDescent="0.25">
      <c r="A22536">
        <v>4878166</v>
      </c>
      <c r="B22536" t="s">
        <v>14815</v>
      </c>
      <c r="C22536" s="155">
        <v>23013</v>
      </c>
      <c r="D22536">
        <v>614814</v>
      </c>
      <c r="E22536" t="s">
        <v>2635</v>
      </c>
      <c r="F22536" t="s">
        <v>2636</v>
      </c>
      <c r="G22536" s="155">
        <v>45911</v>
      </c>
      <c r="H22536">
        <v>1</v>
      </c>
    </row>
    <row r="22537" spans="1:8" x14ac:dyDescent="0.25">
      <c r="A22537">
        <v>4878164</v>
      </c>
      <c r="B22537" t="s">
        <v>14816</v>
      </c>
      <c r="C22537" s="155">
        <v>28029</v>
      </c>
      <c r="D22537">
        <v>667890</v>
      </c>
      <c r="E22537" t="s">
        <v>1951</v>
      </c>
      <c r="F22537" t="s">
        <v>454</v>
      </c>
      <c r="G22537" s="155">
        <v>45912</v>
      </c>
      <c r="H22537">
        <v>1</v>
      </c>
    </row>
    <row r="22538" spans="1:8" x14ac:dyDescent="0.25">
      <c r="A22538">
        <v>4878161</v>
      </c>
      <c r="B22538" t="s">
        <v>14817</v>
      </c>
      <c r="C22538" s="155">
        <v>15370</v>
      </c>
      <c r="D22538">
        <v>618888</v>
      </c>
      <c r="E22538" t="s">
        <v>2738</v>
      </c>
      <c r="F22538" t="s">
        <v>69</v>
      </c>
      <c r="G22538" s="155">
        <v>45915</v>
      </c>
      <c r="H22538">
        <v>1</v>
      </c>
    </row>
    <row r="22539" spans="1:8" x14ac:dyDescent="0.25">
      <c r="A22539">
        <v>4878159</v>
      </c>
      <c r="B22539" t="s">
        <v>5593</v>
      </c>
      <c r="C22539" s="155">
        <v>23430</v>
      </c>
      <c r="D22539">
        <v>622932</v>
      </c>
      <c r="E22539" t="s">
        <v>535</v>
      </c>
      <c r="F22539" t="s">
        <v>47</v>
      </c>
      <c r="G22539" s="155">
        <v>45912</v>
      </c>
      <c r="H22539">
        <v>1</v>
      </c>
    </row>
    <row r="22540" spans="1:8" x14ac:dyDescent="0.25">
      <c r="A22540">
        <v>4878158</v>
      </c>
      <c r="B22540" t="s">
        <v>10841</v>
      </c>
      <c r="C22540" s="155">
        <v>32478</v>
      </c>
      <c r="D22540">
        <v>667814</v>
      </c>
      <c r="E22540" t="s">
        <v>1172</v>
      </c>
      <c r="F22540" t="s">
        <v>493</v>
      </c>
      <c r="G22540" s="155">
        <v>45912</v>
      </c>
      <c r="H22540">
        <v>1</v>
      </c>
    </row>
    <row r="22541" spans="1:8" x14ac:dyDescent="0.25">
      <c r="A22541">
        <v>4878157</v>
      </c>
      <c r="B22541" t="s">
        <v>14818</v>
      </c>
      <c r="C22541" s="155">
        <v>24321</v>
      </c>
      <c r="D22541">
        <v>667688</v>
      </c>
      <c r="E22541" t="s">
        <v>1156</v>
      </c>
      <c r="F22541" t="s">
        <v>319</v>
      </c>
      <c r="G22541" s="155">
        <v>45912</v>
      </c>
      <c r="H22541">
        <v>1</v>
      </c>
    </row>
    <row r="22542" spans="1:8" x14ac:dyDescent="0.25">
      <c r="A22542">
        <v>4878155</v>
      </c>
      <c r="B22542" t="s">
        <v>14819</v>
      </c>
      <c r="C22542" s="155">
        <v>15296</v>
      </c>
      <c r="D22542">
        <v>692938</v>
      </c>
      <c r="E22542" t="s">
        <v>1156</v>
      </c>
      <c r="F22542" t="s">
        <v>31</v>
      </c>
      <c r="G22542" s="155">
        <v>45902</v>
      </c>
      <c r="H22542">
        <v>1</v>
      </c>
    </row>
    <row r="22543" spans="1:8" x14ac:dyDescent="0.25">
      <c r="A22543">
        <v>4878154</v>
      </c>
      <c r="B22543" t="s">
        <v>8630</v>
      </c>
      <c r="C22543" s="155">
        <v>17186</v>
      </c>
      <c r="D22543">
        <v>665890</v>
      </c>
      <c r="E22543" t="s">
        <v>2960</v>
      </c>
      <c r="F22543" t="s">
        <v>4093</v>
      </c>
      <c r="G22543" s="155">
        <v>45912</v>
      </c>
      <c r="H22543">
        <v>1</v>
      </c>
    </row>
    <row r="22544" spans="1:8" x14ac:dyDescent="0.25">
      <c r="A22544">
        <v>4878152</v>
      </c>
      <c r="B22544" t="s">
        <v>14820</v>
      </c>
      <c r="C22544" s="155">
        <v>38131</v>
      </c>
      <c r="D22544">
        <v>620814</v>
      </c>
      <c r="E22544" t="s">
        <v>2612</v>
      </c>
      <c r="F22544" t="s">
        <v>54</v>
      </c>
      <c r="G22544" s="155">
        <v>45912</v>
      </c>
      <c r="H22544">
        <v>1</v>
      </c>
    </row>
    <row r="22545" spans="1:8" x14ac:dyDescent="0.25">
      <c r="A22545">
        <v>4878151</v>
      </c>
      <c r="B22545" t="s">
        <v>1925</v>
      </c>
      <c r="C22545" s="155">
        <v>14760</v>
      </c>
      <c r="D22545">
        <v>682824</v>
      </c>
      <c r="E22545" t="s">
        <v>1198</v>
      </c>
      <c r="F22545" t="s">
        <v>33</v>
      </c>
      <c r="G22545" s="155">
        <v>45911</v>
      </c>
      <c r="H22545">
        <v>1</v>
      </c>
    </row>
    <row r="22546" spans="1:8" x14ac:dyDescent="0.25">
      <c r="A22546">
        <v>4878150</v>
      </c>
      <c r="B22546" t="s">
        <v>6787</v>
      </c>
      <c r="C22546" s="155">
        <v>19435</v>
      </c>
      <c r="D22546">
        <v>667984</v>
      </c>
      <c r="E22546" t="s">
        <v>1186</v>
      </c>
      <c r="F22546" t="s">
        <v>436</v>
      </c>
      <c r="G22546" s="155">
        <v>45912</v>
      </c>
      <c r="H22546">
        <v>1</v>
      </c>
    </row>
    <row r="22547" spans="1:8" x14ac:dyDescent="0.25">
      <c r="A22547">
        <v>4878149</v>
      </c>
      <c r="B22547" t="s">
        <v>23520</v>
      </c>
      <c r="C22547" s="155">
        <v>14400</v>
      </c>
      <c r="D22547">
        <v>617888</v>
      </c>
      <c r="E22547" t="s">
        <v>5234</v>
      </c>
      <c r="F22547" t="s">
        <v>338</v>
      </c>
      <c r="G22547" s="155">
        <v>45918</v>
      </c>
      <c r="H22547">
        <v>1</v>
      </c>
    </row>
    <row r="22548" spans="1:8" x14ac:dyDescent="0.25">
      <c r="A22548">
        <v>4878148</v>
      </c>
      <c r="B22548" t="s">
        <v>14821</v>
      </c>
      <c r="C22548" s="155">
        <v>35248</v>
      </c>
      <c r="D22548">
        <v>667688</v>
      </c>
      <c r="E22548" t="s">
        <v>2078</v>
      </c>
      <c r="F22548" t="s">
        <v>454</v>
      </c>
      <c r="G22548" s="155">
        <v>45912</v>
      </c>
      <c r="H22548">
        <v>1</v>
      </c>
    </row>
    <row r="22549" spans="1:8" x14ac:dyDescent="0.25">
      <c r="A22549">
        <v>4878147</v>
      </c>
      <c r="B22549" t="s">
        <v>14822</v>
      </c>
      <c r="C22549" s="155">
        <v>23043</v>
      </c>
      <c r="D22549">
        <v>614814</v>
      </c>
      <c r="E22549" t="s">
        <v>2635</v>
      </c>
      <c r="F22549" t="s">
        <v>2636</v>
      </c>
      <c r="G22549" s="155">
        <v>45911</v>
      </c>
      <c r="H22549">
        <v>1</v>
      </c>
    </row>
    <row r="22550" spans="1:8" x14ac:dyDescent="0.25">
      <c r="A22550">
        <v>4878143</v>
      </c>
      <c r="B22550" t="s">
        <v>14823</v>
      </c>
      <c r="C22550" s="155">
        <v>24026</v>
      </c>
      <c r="D22550">
        <v>667688</v>
      </c>
      <c r="E22550" t="s">
        <v>1156</v>
      </c>
      <c r="F22550" t="s">
        <v>319</v>
      </c>
      <c r="G22550" s="155">
        <v>45912</v>
      </c>
      <c r="H22550">
        <v>1</v>
      </c>
    </row>
    <row r="22551" spans="1:8" x14ac:dyDescent="0.25">
      <c r="A22551">
        <v>4878140</v>
      </c>
      <c r="B22551" t="s">
        <v>7078</v>
      </c>
      <c r="C22551" s="155">
        <v>23235</v>
      </c>
      <c r="D22551">
        <v>621888</v>
      </c>
      <c r="E22551" t="s">
        <v>7079</v>
      </c>
      <c r="F22551" t="s">
        <v>73</v>
      </c>
      <c r="G22551" s="155">
        <v>45922</v>
      </c>
      <c r="H22551">
        <v>1</v>
      </c>
    </row>
    <row r="22552" spans="1:8" x14ac:dyDescent="0.25">
      <c r="A22552">
        <v>4878139</v>
      </c>
      <c r="B22552" t="s">
        <v>7247</v>
      </c>
      <c r="C22552" s="155">
        <v>25018</v>
      </c>
      <c r="D22552">
        <v>602814</v>
      </c>
      <c r="E22552" t="s">
        <v>1503</v>
      </c>
      <c r="F22552" t="s">
        <v>26</v>
      </c>
      <c r="G22552" s="155">
        <v>45912</v>
      </c>
      <c r="H22552">
        <v>1</v>
      </c>
    </row>
    <row r="22553" spans="1:8" x14ac:dyDescent="0.25">
      <c r="A22553">
        <v>4878138</v>
      </c>
      <c r="B22553" t="s">
        <v>4403</v>
      </c>
      <c r="C22553" s="155">
        <v>22841</v>
      </c>
      <c r="D22553">
        <v>672890</v>
      </c>
      <c r="E22553" t="s">
        <v>5714</v>
      </c>
      <c r="F22553" t="s">
        <v>87</v>
      </c>
      <c r="G22553" s="155">
        <v>45912</v>
      </c>
      <c r="H22553">
        <v>1</v>
      </c>
    </row>
    <row r="22554" spans="1:8" x14ac:dyDescent="0.25">
      <c r="A22554">
        <v>4878137</v>
      </c>
      <c r="B22554" t="s">
        <v>11132</v>
      </c>
      <c r="C22554" s="155">
        <v>18561</v>
      </c>
      <c r="D22554">
        <v>667688</v>
      </c>
      <c r="E22554" t="s">
        <v>1156</v>
      </c>
      <c r="F22554" t="s">
        <v>413</v>
      </c>
      <c r="G22554" s="155">
        <v>45912</v>
      </c>
      <c r="H22554">
        <v>1</v>
      </c>
    </row>
    <row r="22555" spans="1:8" x14ac:dyDescent="0.25">
      <c r="A22555">
        <v>4878136</v>
      </c>
      <c r="B22555" t="s">
        <v>23521</v>
      </c>
      <c r="C22555" s="155">
        <v>22810</v>
      </c>
      <c r="D22555">
        <v>667984</v>
      </c>
      <c r="E22555" t="s">
        <v>1192</v>
      </c>
      <c r="F22555" t="s">
        <v>383</v>
      </c>
      <c r="G22555" s="155">
        <v>45912</v>
      </c>
      <c r="H22555">
        <v>1</v>
      </c>
    </row>
    <row r="22556" spans="1:8" x14ac:dyDescent="0.25">
      <c r="A22556">
        <v>4878135</v>
      </c>
      <c r="B22556" t="s">
        <v>5784</v>
      </c>
      <c r="C22556" s="155">
        <v>19853</v>
      </c>
      <c r="D22556">
        <v>682824</v>
      </c>
      <c r="E22556" t="s">
        <v>1174</v>
      </c>
      <c r="F22556" t="s">
        <v>33</v>
      </c>
      <c r="G22556" s="155">
        <v>45910</v>
      </c>
      <c r="H22556">
        <v>1</v>
      </c>
    </row>
    <row r="22557" spans="1:8" x14ac:dyDescent="0.25">
      <c r="A22557">
        <v>4878134</v>
      </c>
      <c r="B22557" t="s">
        <v>17795</v>
      </c>
      <c r="C22557" s="155">
        <v>18806</v>
      </c>
      <c r="D22557">
        <v>667972</v>
      </c>
      <c r="E22557" t="s">
        <v>1170</v>
      </c>
      <c r="F22557" t="s">
        <v>326</v>
      </c>
      <c r="G22557" s="155">
        <v>45912</v>
      </c>
      <c r="H22557">
        <v>1</v>
      </c>
    </row>
    <row r="22558" spans="1:8" x14ac:dyDescent="0.25">
      <c r="A22558">
        <v>4878133</v>
      </c>
      <c r="B22558" t="s">
        <v>14824</v>
      </c>
      <c r="C22558" s="155">
        <v>29985</v>
      </c>
      <c r="D22558">
        <v>622871</v>
      </c>
      <c r="E22558" t="s">
        <v>581</v>
      </c>
      <c r="F22558" t="s">
        <v>47</v>
      </c>
      <c r="G22558" s="155">
        <v>45912</v>
      </c>
      <c r="H22558">
        <v>1</v>
      </c>
    </row>
    <row r="22559" spans="1:8" x14ac:dyDescent="0.25">
      <c r="A22559">
        <v>4878132</v>
      </c>
      <c r="B22559" t="s">
        <v>5079</v>
      </c>
      <c r="C22559" s="155">
        <v>18114</v>
      </c>
      <c r="D22559">
        <v>614814</v>
      </c>
      <c r="E22559" t="s">
        <v>2635</v>
      </c>
      <c r="F22559" t="s">
        <v>2636</v>
      </c>
      <c r="G22559" s="155">
        <v>45911</v>
      </c>
      <c r="H22559">
        <v>1</v>
      </c>
    </row>
    <row r="22560" spans="1:8" x14ac:dyDescent="0.25">
      <c r="A22560">
        <v>4878131</v>
      </c>
      <c r="B22560" t="s">
        <v>14825</v>
      </c>
      <c r="C22560" s="155">
        <v>33030</v>
      </c>
      <c r="D22560">
        <v>622804</v>
      </c>
      <c r="E22560" t="s">
        <v>2314</v>
      </c>
      <c r="F22560" t="s">
        <v>480</v>
      </c>
      <c r="G22560" s="155">
        <v>45912</v>
      </c>
      <c r="H22560">
        <v>1</v>
      </c>
    </row>
    <row r="22561" spans="1:8" x14ac:dyDescent="0.25">
      <c r="A22561">
        <v>4878130</v>
      </c>
      <c r="B22561" t="s">
        <v>6967</v>
      </c>
      <c r="C22561" s="155">
        <v>20871</v>
      </c>
      <c r="D22561">
        <v>682824</v>
      </c>
      <c r="E22561" t="s">
        <v>1198</v>
      </c>
      <c r="F22561" t="s">
        <v>298</v>
      </c>
      <c r="G22561" s="155">
        <v>45905</v>
      </c>
      <c r="H22561">
        <v>1</v>
      </c>
    </row>
    <row r="22562" spans="1:8" x14ac:dyDescent="0.25">
      <c r="A22562">
        <v>4878129</v>
      </c>
      <c r="B22562" t="s">
        <v>14826</v>
      </c>
      <c r="C22562" s="155">
        <v>36185</v>
      </c>
      <c r="D22562">
        <v>667814</v>
      </c>
      <c r="E22562" t="s">
        <v>1172</v>
      </c>
      <c r="F22562" t="s">
        <v>297</v>
      </c>
      <c r="G22562" s="155">
        <v>45912</v>
      </c>
      <c r="H22562">
        <v>1</v>
      </c>
    </row>
    <row r="22563" spans="1:8" x14ac:dyDescent="0.25">
      <c r="A22563">
        <v>4878127</v>
      </c>
      <c r="B22563" t="s">
        <v>6264</v>
      </c>
      <c r="C22563" s="155">
        <v>12642</v>
      </c>
      <c r="D22563">
        <v>682824</v>
      </c>
      <c r="E22563" t="s">
        <v>1198</v>
      </c>
      <c r="F22563" t="s">
        <v>298</v>
      </c>
      <c r="G22563" s="155">
        <v>45905</v>
      </c>
      <c r="H22563">
        <v>1</v>
      </c>
    </row>
    <row r="22564" spans="1:8" x14ac:dyDescent="0.25">
      <c r="A22564">
        <v>4878126</v>
      </c>
      <c r="B22564" t="s">
        <v>14827</v>
      </c>
      <c r="C22564" s="155">
        <v>26597</v>
      </c>
      <c r="D22564">
        <v>667972</v>
      </c>
      <c r="E22564" t="s">
        <v>1170</v>
      </c>
      <c r="F22564" t="s">
        <v>421</v>
      </c>
      <c r="G22564" s="155">
        <v>45912</v>
      </c>
      <c r="H22564">
        <v>1</v>
      </c>
    </row>
    <row r="22565" spans="1:8" x14ac:dyDescent="0.25">
      <c r="A22565">
        <v>4878123</v>
      </c>
      <c r="B22565" t="s">
        <v>13393</v>
      </c>
      <c r="C22565" s="155">
        <v>19541</v>
      </c>
      <c r="D22565">
        <v>682824</v>
      </c>
      <c r="E22565" t="s">
        <v>1156</v>
      </c>
      <c r="F22565" t="s">
        <v>33</v>
      </c>
      <c r="G22565" s="155">
        <v>45912</v>
      </c>
      <c r="H22565">
        <v>1</v>
      </c>
    </row>
    <row r="22566" spans="1:8" x14ac:dyDescent="0.25">
      <c r="A22566">
        <v>4878122</v>
      </c>
      <c r="B22566" t="s">
        <v>9964</v>
      </c>
      <c r="C22566" s="155">
        <v>36847</v>
      </c>
      <c r="D22566">
        <v>610814</v>
      </c>
      <c r="E22566" t="s">
        <v>8221</v>
      </c>
      <c r="F22566" t="s">
        <v>52</v>
      </c>
      <c r="G22566" s="155">
        <v>45912</v>
      </c>
      <c r="H22566">
        <v>1</v>
      </c>
    </row>
    <row r="22567" spans="1:8" x14ac:dyDescent="0.25">
      <c r="A22567">
        <v>4878121</v>
      </c>
      <c r="B22567" t="s">
        <v>22336</v>
      </c>
      <c r="C22567" s="155">
        <v>21827</v>
      </c>
      <c r="D22567">
        <v>621888</v>
      </c>
      <c r="E22567" t="s">
        <v>1973</v>
      </c>
      <c r="F22567" t="s">
        <v>73</v>
      </c>
      <c r="G22567" s="155">
        <v>45923</v>
      </c>
      <c r="H22567">
        <v>1</v>
      </c>
    </row>
    <row r="22568" spans="1:8" x14ac:dyDescent="0.25">
      <c r="A22568">
        <v>4878120</v>
      </c>
      <c r="B22568" t="s">
        <v>14828</v>
      </c>
      <c r="C22568" s="155">
        <v>17975</v>
      </c>
      <c r="D22568">
        <v>667688</v>
      </c>
      <c r="E22568" t="s">
        <v>1156</v>
      </c>
      <c r="F22568" t="s">
        <v>413</v>
      </c>
      <c r="G22568" s="155">
        <v>45912</v>
      </c>
      <c r="H22568">
        <v>1</v>
      </c>
    </row>
    <row r="22569" spans="1:8" x14ac:dyDescent="0.25">
      <c r="A22569">
        <v>4878119</v>
      </c>
      <c r="B22569" t="s">
        <v>14829</v>
      </c>
      <c r="C22569" s="155">
        <v>32137</v>
      </c>
      <c r="D22569">
        <v>667814</v>
      </c>
      <c r="E22569" t="s">
        <v>1172</v>
      </c>
      <c r="F22569" t="s">
        <v>297</v>
      </c>
      <c r="G22569" s="155">
        <v>45912</v>
      </c>
      <c r="H22569">
        <v>1</v>
      </c>
    </row>
    <row r="22570" spans="1:8" x14ac:dyDescent="0.25">
      <c r="A22570">
        <v>4878118</v>
      </c>
      <c r="B22570" t="s">
        <v>14830</v>
      </c>
      <c r="C22570" s="155">
        <v>35749</v>
      </c>
      <c r="D22570">
        <v>621972</v>
      </c>
      <c r="E22570" t="s">
        <v>2000</v>
      </c>
      <c r="F22570" t="s">
        <v>73</v>
      </c>
      <c r="G22570" s="155">
        <v>45912</v>
      </c>
      <c r="H22570">
        <v>1</v>
      </c>
    </row>
    <row r="22571" spans="1:8" x14ac:dyDescent="0.25">
      <c r="A22571">
        <v>4878117</v>
      </c>
      <c r="B22571" t="s">
        <v>14831</v>
      </c>
      <c r="C22571" s="155">
        <v>13895</v>
      </c>
      <c r="D22571">
        <v>614814</v>
      </c>
      <c r="E22571" t="s">
        <v>2635</v>
      </c>
      <c r="F22571" t="s">
        <v>2636</v>
      </c>
      <c r="G22571" s="155">
        <v>45911</v>
      </c>
      <c r="H22571">
        <v>1</v>
      </c>
    </row>
    <row r="22572" spans="1:8" x14ac:dyDescent="0.25">
      <c r="A22572">
        <v>4878115</v>
      </c>
      <c r="B22572" t="s">
        <v>14832</v>
      </c>
      <c r="C22572" s="155">
        <v>21508</v>
      </c>
      <c r="D22572">
        <v>682824</v>
      </c>
      <c r="E22572" t="s">
        <v>1174</v>
      </c>
      <c r="F22572" t="s">
        <v>33</v>
      </c>
      <c r="G22572" s="155">
        <v>45912</v>
      </c>
      <c r="H22572">
        <v>1</v>
      </c>
    </row>
    <row r="22573" spans="1:8" x14ac:dyDescent="0.25">
      <c r="A22573">
        <v>4878113</v>
      </c>
      <c r="B22573" t="s">
        <v>18821</v>
      </c>
      <c r="C22573" s="155">
        <v>36550</v>
      </c>
      <c r="D22573">
        <v>622865</v>
      </c>
      <c r="E22573" t="s">
        <v>5502</v>
      </c>
      <c r="F22573" t="s">
        <v>418</v>
      </c>
      <c r="G22573" s="155">
        <v>45916</v>
      </c>
      <c r="H22573">
        <v>1</v>
      </c>
    </row>
    <row r="22574" spans="1:8" x14ac:dyDescent="0.25">
      <c r="A22574">
        <v>4878110</v>
      </c>
      <c r="B22574" t="s">
        <v>10233</v>
      </c>
      <c r="C22574" s="155">
        <v>38373</v>
      </c>
      <c r="D22574">
        <v>667824</v>
      </c>
      <c r="E22574" t="s">
        <v>1172</v>
      </c>
      <c r="F22574" t="s">
        <v>493</v>
      </c>
      <c r="G22574" s="155">
        <v>45912</v>
      </c>
      <c r="H22574">
        <v>1</v>
      </c>
    </row>
    <row r="22575" spans="1:8" x14ac:dyDescent="0.25">
      <c r="A22575">
        <v>4878109</v>
      </c>
      <c r="B22575" t="s">
        <v>14833</v>
      </c>
      <c r="C22575" s="155">
        <v>23281</v>
      </c>
      <c r="D22575">
        <v>667688</v>
      </c>
      <c r="E22575" t="s">
        <v>1156</v>
      </c>
      <c r="F22575" t="s">
        <v>413</v>
      </c>
      <c r="G22575" s="155">
        <v>45912</v>
      </c>
      <c r="H22575">
        <v>1</v>
      </c>
    </row>
    <row r="22576" spans="1:8" x14ac:dyDescent="0.25">
      <c r="A22576">
        <v>4878108</v>
      </c>
      <c r="B22576" t="s">
        <v>5071</v>
      </c>
      <c r="C22576" s="155">
        <v>14753</v>
      </c>
      <c r="D22576">
        <v>667824</v>
      </c>
      <c r="E22576" t="s">
        <v>1198</v>
      </c>
      <c r="F22576" t="s">
        <v>319</v>
      </c>
      <c r="G22576" s="155">
        <v>45912</v>
      </c>
      <c r="H22576">
        <v>1</v>
      </c>
    </row>
    <row r="22577" spans="1:8" x14ac:dyDescent="0.25">
      <c r="A22577">
        <v>4878107</v>
      </c>
      <c r="B22577" t="s">
        <v>14834</v>
      </c>
      <c r="C22577" s="155">
        <v>18837</v>
      </c>
      <c r="D22577">
        <v>667984</v>
      </c>
      <c r="E22577" t="s">
        <v>1186</v>
      </c>
      <c r="F22577" t="s">
        <v>436</v>
      </c>
      <c r="G22577" s="155">
        <v>45912</v>
      </c>
      <c r="H22577">
        <v>1</v>
      </c>
    </row>
    <row r="22578" spans="1:8" x14ac:dyDescent="0.25">
      <c r="A22578">
        <v>4878106</v>
      </c>
      <c r="B22578" t="s">
        <v>14835</v>
      </c>
      <c r="C22578" s="155">
        <v>17678</v>
      </c>
      <c r="D22578">
        <v>618814</v>
      </c>
      <c r="E22578" t="s">
        <v>1996</v>
      </c>
      <c r="F22578" t="s">
        <v>69</v>
      </c>
      <c r="G22578" s="155">
        <v>45912</v>
      </c>
      <c r="H22578">
        <v>1</v>
      </c>
    </row>
    <row r="22579" spans="1:8" x14ac:dyDescent="0.25">
      <c r="A22579">
        <v>4878105</v>
      </c>
      <c r="B22579" t="s">
        <v>14836</v>
      </c>
      <c r="C22579" s="155">
        <v>21722</v>
      </c>
      <c r="D22579">
        <v>667688</v>
      </c>
      <c r="E22579" t="s">
        <v>1156</v>
      </c>
      <c r="F22579" t="s">
        <v>14</v>
      </c>
      <c r="G22579" s="155">
        <v>45912</v>
      </c>
      <c r="H22579">
        <v>1</v>
      </c>
    </row>
    <row r="22580" spans="1:8" x14ac:dyDescent="0.25">
      <c r="A22580">
        <v>4878104</v>
      </c>
      <c r="B22580" t="s">
        <v>5552</v>
      </c>
      <c r="C22580" s="155">
        <v>19659</v>
      </c>
      <c r="D22580">
        <v>682824</v>
      </c>
      <c r="E22580" t="s">
        <v>1192</v>
      </c>
      <c r="F22580" t="s">
        <v>33</v>
      </c>
      <c r="G22580" s="155">
        <v>45912</v>
      </c>
      <c r="H22580">
        <v>1</v>
      </c>
    </row>
    <row r="22581" spans="1:8" x14ac:dyDescent="0.25">
      <c r="A22581">
        <v>4878103</v>
      </c>
      <c r="B22581" t="s">
        <v>3834</v>
      </c>
      <c r="C22581" s="155">
        <v>30486</v>
      </c>
      <c r="D22581">
        <v>672888</v>
      </c>
      <c r="E22581" t="s">
        <v>3835</v>
      </c>
      <c r="F22581" t="s">
        <v>307</v>
      </c>
      <c r="G22581" s="155">
        <v>45919</v>
      </c>
      <c r="H22581">
        <v>1</v>
      </c>
    </row>
    <row r="22582" spans="1:8" x14ac:dyDescent="0.25">
      <c r="A22582">
        <v>4878100</v>
      </c>
      <c r="B22582" t="s">
        <v>14662</v>
      </c>
      <c r="C22582" s="155">
        <v>29513</v>
      </c>
      <c r="D22582">
        <v>620814</v>
      </c>
      <c r="E22582" t="s">
        <v>1863</v>
      </c>
      <c r="F22582" t="s">
        <v>424</v>
      </c>
      <c r="G22582" s="155">
        <v>45912</v>
      </c>
      <c r="H22582">
        <v>1</v>
      </c>
    </row>
    <row r="22583" spans="1:8" x14ac:dyDescent="0.25">
      <c r="A22583">
        <v>4878099</v>
      </c>
      <c r="B22583" t="s">
        <v>14837</v>
      </c>
      <c r="C22583" s="155">
        <v>32713</v>
      </c>
      <c r="D22583">
        <v>667824</v>
      </c>
      <c r="E22583" t="s">
        <v>3179</v>
      </c>
      <c r="F22583" t="s">
        <v>60</v>
      </c>
      <c r="G22583" s="155">
        <v>45912</v>
      </c>
      <c r="H22583">
        <v>1</v>
      </c>
    </row>
    <row r="22584" spans="1:8" x14ac:dyDescent="0.25">
      <c r="A22584">
        <v>4878098</v>
      </c>
      <c r="B22584" t="s">
        <v>14838</v>
      </c>
      <c r="C22584" s="155">
        <v>13899</v>
      </c>
      <c r="D22584">
        <v>667688</v>
      </c>
      <c r="E22584" t="s">
        <v>1156</v>
      </c>
      <c r="F22584" t="s">
        <v>12</v>
      </c>
      <c r="G22584" s="155">
        <v>45912</v>
      </c>
      <c r="H22584">
        <v>1</v>
      </c>
    </row>
    <row r="22585" spans="1:8" x14ac:dyDescent="0.25">
      <c r="A22585">
        <v>4878097</v>
      </c>
      <c r="B22585" t="s">
        <v>14839</v>
      </c>
      <c r="C22585" s="155">
        <v>14469</v>
      </c>
      <c r="D22585">
        <v>667688</v>
      </c>
      <c r="E22585" t="s">
        <v>1156</v>
      </c>
      <c r="F22585" t="s">
        <v>319</v>
      </c>
      <c r="G22585" s="155">
        <v>45912</v>
      </c>
      <c r="H22585">
        <v>1</v>
      </c>
    </row>
    <row r="22586" spans="1:8" x14ac:dyDescent="0.25">
      <c r="A22586">
        <v>4878096</v>
      </c>
      <c r="B22586" t="s">
        <v>14840</v>
      </c>
      <c r="C22586" s="155">
        <v>20762</v>
      </c>
      <c r="D22586">
        <v>667688</v>
      </c>
      <c r="E22586" t="s">
        <v>1156</v>
      </c>
      <c r="F22586" t="s">
        <v>413</v>
      </c>
      <c r="G22586" s="155">
        <v>45912</v>
      </c>
      <c r="H22586">
        <v>1</v>
      </c>
    </row>
    <row r="22587" spans="1:8" x14ac:dyDescent="0.25">
      <c r="A22587">
        <v>4878094</v>
      </c>
      <c r="B22587" t="s">
        <v>14841</v>
      </c>
      <c r="C22587" s="155">
        <v>38614</v>
      </c>
      <c r="D22587">
        <v>667688</v>
      </c>
      <c r="E22587" t="s">
        <v>2078</v>
      </c>
      <c r="F22587" t="s">
        <v>454</v>
      </c>
      <c r="G22587" s="155">
        <v>45912</v>
      </c>
      <c r="H22587">
        <v>1</v>
      </c>
    </row>
    <row r="22588" spans="1:8" x14ac:dyDescent="0.25">
      <c r="A22588">
        <v>4878092</v>
      </c>
      <c r="B22588" t="s">
        <v>14842</v>
      </c>
      <c r="C22588" s="155">
        <v>19603</v>
      </c>
      <c r="D22588">
        <v>682824</v>
      </c>
      <c r="E22588" t="s">
        <v>1192</v>
      </c>
      <c r="F22588" t="s">
        <v>33</v>
      </c>
      <c r="G22588" s="155">
        <v>45911</v>
      </c>
      <c r="H22588">
        <v>1</v>
      </c>
    </row>
    <row r="22589" spans="1:8" x14ac:dyDescent="0.25">
      <c r="A22589">
        <v>4878090</v>
      </c>
      <c r="B22589" t="s">
        <v>14843</v>
      </c>
      <c r="C22589" s="155">
        <v>18337</v>
      </c>
      <c r="D22589">
        <v>614814</v>
      </c>
      <c r="E22589" t="s">
        <v>2635</v>
      </c>
      <c r="F22589" t="s">
        <v>2636</v>
      </c>
      <c r="G22589" s="155">
        <v>45911</v>
      </c>
      <c r="H22589">
        <v>1</v>
      </c>
    </row>
    <row r="22590" spans="1:8" x14ac:dyDescent="0.25">
      <c r="A22590">
        <v>4878089</v>
      </c>
      <c r="B22590" t="s">
        <v>15018</v>
      </c>
      <c r="C22590" s="155">
        <v>18247</v>
      </c>
      <c r="D22590">
        <v>614888</v>
      </c>
      <c r="E22590" t="s">
        <v>2635</v>
      </c>
      <c r="F22590" t="s">
        <v>2636</v>
      </c>
      <c r="G22590" s="155">
        <v>45916</v>
      </c>
      <c r="H22590">
        <v>1</v>
      </c>
    </row>
    <row r="22591" spans="1:8" x14ac:dyDescent="0.25">
      <c r="A22591">
        <v>4878088</v>
      </c>
      <c r="B22591" t="s">
        <v>14844</v>
      </c>
      <c r="C22591" s="155">
        <v>28403</v>
      </c>
      <c r="D22591">
        <v>622932</v>
      </c>
      <c r="E22591" t="s">
        <v>535</v>
      </c>
      <c r="F22591" t="s">
        <v>288</v>
      </c>
      <c r="G22591" s="155">
        <v>45912</v>
      </c>
      <c r="H22591">
        <v>1</v>
      </c>
    </row>
    <row r="22592" spans="1:8" x14ac:dyDescent="0.25">
      <c r="A22592">
        <v>4878087</v>
      </c>
      <c r="B22592" t="s">
        <v>14845</v>
      </c>
      <c r="C22592" s="155">
        <v>16593</v>
      </c>
      <c r="D22592">
        <v>667688</v>
      </c>
      <c r="E22592" t="s">
        <v>1156</v>
      </c>
      <c r="F22592" t="s">
        <v>413</v>
      </c>
      <c r="G22592" s="155">
        <v>45912</v>
      </c>
      <c r="H22592">
        <v>1</v>
      </c>
    </row>
    <row r="22593" spans="1:8" x14ac:dyDescent="0.25">
      <c r="A22593">
        <v>4878085</v>
      </c>
      <c r="B22593" t="s">
        <v>14846</v>
      </c>
      <c r="C22593" s="155">
        <v>19550</v>
      </c>
      <c r="D22593">
        <v>682824</v>
      </c>
      <c r="E22593" t="s">
        <v>1174</v>
      </c>
      <c r="F22593" t="s">
        <v>33</v>
      </c>
      <c r="G22593" s="155">
        <v>45911</v>
      </c>
      <c r="H22593">
        <v>1</v>
      </c>
    </row>
    <row r="22594" spans="1:8" x14ac:dyDescent="0.25">
      <c r="A22594">
        <v>4878084</v>
      </c>
      <c r="B22594" t="s">
        <v>3460</v>
      </c>
      <c r="C22594" s="155">
        <v>31543</v>
      </c>
      <c r="D22594">
        <v>667890</v>
      </c>
      <c r="E22594" t="s">
        <v>1156</v>
      </c>
      <c r="F22594" t="s">
        <v>380</v>
      </c>
      <c r="G22594" s="155">
        <v>45912</v>
      </c>
      <c r="H22594">
        <v>1</v>
      </c>
    </row>
    <row r="22595" spans="1:8" x14ac:dyDescent="0.25">
      <c r="A22595">
        <v>4878083</v>
      </c>
      <c r="B22595" t="s">
        <v>14847</v>
      </c>
      <c r="C22595" s="155">
        <v>36443</v>
      </c>
      <c r="D22595">
        <v>667814</v>
      </c>
      <c r="E22595" t="s">
        <v>1172</v>
      </c>
      <c r="F22595" t="s">
        <v>404</v>
      </c>
      <c r="G22595" s="155">
        <v>45912</v>
      </c>
      <c r="H22595">
        <v>1</v>
      </c>
    </row>
    <row r="22596" spans="1:8" x14ac:dyDescent="0.25">
      <c r="A22596">
        <v>4878082</v>
      </c>
      <c r="B22596" t="s">
        <v>17916</v>
      </c>
      <c r="C22596" s="155">
        <v>24451</v>
      </c>
      <c r="D22596">
        <v>667984</v>
      </c>
      <c r="E22596" t="s">
        <v>1156</v>
      </c>
      <c r="F22596" t="s">
        <v>21</v>
      </c>
      <c r="G22596" s="155">
        <v>45912</v>
      </c>
      <c r="H22596">
        <v>1</v>
      </c>
    </row>
    <row r="22597" spans="1:8" x14ac:dyDescent="0.25">
      <c r="A22597">
        <v>4878081</v>
      </c>
      <c r="B22597" t="s">
        <v>4640</v>
      </c>
      <c r="C22597" s="155">
        <v>25609</v>
      </c>
      <c r="D22597">
        <v>604888</v>
      </c>
      <c r="E22597" t="s">
        <v>1170</v>
      </c>
      <c r="F22597" t="s">
        <v>50</v>
      </c>
      <c r="G22597" s="155">
        <v>45925</v>
      </c>
      <c r="H22597">
        <v>1</v>
      </c>
    </row>
    <row r="22598" spans="1:8" x14ac:dyDescent="0.25">
      <c r="A22598">
        <v>4878080</v>
      </c>
      <c r="B22598" t="s">
        <v>14092</v>
      </c>
      <c r="C22598" s="155">
        <v>24709</v>
      </c>
      <c r="D22598">
        <v>614814</v>
      </c>
      <c r="E22598" t="s">
        <v>2635</v>
      </c>
      <c r="F22598" t="s">
        <v>2636</v>
      </c>
      <c r="G22598" s="155">
        <v>45911</v>
      </c>
      <c r="H22598">
        <v>1</v>
      </c>
    </row>
    <row r="22599" spans="1:8" x14ac:dyDescent="0.25">
      <c r="A22599">
        <v>4878079</v>
      </c>
      <c r="B22599" t="s">
        <v>14848</v>
      </c>
      <c r="C22599" s="155">
        <v>21177</v>
      </c>
      <c r="D22599">
        <v>682824</v>
      </c>
      <c r="E22599" t="s">
        <v>1156</v>
      </c>
      <c r="F22599" t="s">
        <v>33</v>
      </c>
      <c r="G22599" s="155">
        <v>45911</v>
      </c>
      <c r="H22599">
        <v>1</v>
      </c>
    </row>
    <row r="22600" spans="1:8" x14ac:dyDescent="0.25">
      <c r="A22600">
        <v>4878078</v>
      </c>
      <c r="B22600" t="s">
        <v>8186</v>
      </c>
      <c r="C22600" s="155">
        <v>29856</v>
      </c>
      <c r="D22600">
        <v>622871</v>
      </c>
      <c r="E22600" t="s">
        <v>592</v>
      </c>
      <c r="F22600" t="s">
        <v>24</v>
      </c>
      <c r="G22600" s="155">
        <v>45912</v>
      </c>
      <c r="H22600">
        <v>1</v>
      </c>
    </row>
    <row r="22601" spans="1:8" x14ac:dyDescent="0.25">
      <c r="A22601">
        <v>4878077</v>
      </c>
      <c r="B22601" t="s">
        <v>14849</v>
      </c>
      <c r="C22601" s="155">
        <v>13807</v>
      </c>
      <c r="D22601">
        <v>682824</v>
      </c>
      <c r="E22601" t="s">
        <v>1198</v>
      </c>
      <c r="F22601" t="s">
        <v>298</v>
      </c>
      <c r="G22601" s="155">
        <v>45905</v>
      </c>
      <c r="H22601">
        <v>1</v>
      </c>
    </row>
    <row r="22602" spans="1:8" x14ac:dyDescent="0.25">
      <c r="A22602">
        <v>4878076</v>
      </c>
      <c r="B22602" t="s">
        <v>14850</v>
      </c>
      <c r="C22602" s="155">
        <v>21407</v>
      </c>
      <c r="D22602">
        <v>608972</v>
      </c>
      <c r="E22602" t="s">
        <v>1944</v>
      </c>
      <c r="F22602" t="s">
        <v>35</v>
      </c>
      <c r="G22602" s="155">
        <v>45912</v>
      </c>
      <c r="H22602">
        <v>1</v>
      </c>
    </row>
    <row r="22603" spans="1:8" x14ac:dyDescent="0.25">
      <c r="A22603">
        <v>4878075</v>
      </c>
      <c r="B22603" t="s">
        <v>14851</v>
      </c>
      <c r="C22603" s="155">
        <v>20456</v>
      </c>
      <c r="D22603">
        <v>618888</v>
      </c>
      <c r="E22603" t="s">
        <v>2209</v>
      </c>
      <c r="F22603" t="s">
        <v>69</v>
      </c>
      <c r="G22603" s="155">
        <v>45915</v>
      </c>
      <c r="H22603">
        <v>1</v>
      </c>
    </row>
    <row r="22604" spans="1:8" x14ac:dyDescent="0.25">
      <c r="A22604">
        <v>4878074</v>
      </c>
      <c r="B22604" t="s">
        <v>14813</v>
      </c>
      <c r="C22604" s="155">
        <v>19330</v>
      </c>
      <c r="D22604">
        <v>610814</v>
      </c>
      <c r="E22604" t="s">
        <v>1226</v>
      </c>
      <c r="F22604" t="s">
        <v>39</v>
      </c>
      <c r="G22604" s="155">
        <v>45912</v>
      </c>
      <c r="H22604">
        <v>1</v>
      </c>
    </row>
    <row r="22605" spans="1:8" x14ac:dyDescent="0.25">
      <c r="A22605">
        <v>4878073</v>
      </c>
      <c r="B22605" t="s">
        <v>14852</v>
      </c>
      <c r="C22605" s="155">
        <v>22247</v>
      </c>
      <c r="D22605">
        <v>608814</v>
      </c>
      <c r="E22605" t="s">
        <v>1867</v>
      </c>
      <c r="F22605" t="s">
        <v>81</v>
      </c>
      <c r="G22605" s="155">
        <v>45912</v>
      </c>
      <c r="H22605">
        <v>1</v>
      </c>
    </row>
    <row r="22606" spans="1:8" x14ac:dyDescent="0.25">
      <c r="A22606">
        <v>4878071</v>
      </c>
      <c r="B22606" t="s">
        <v>2741</v>
      </c>
      <c r="C22606" s="155">
        <v>21534</v>
      </c>
      <c r="D22606">
        <v>682824</v>
      </c>
      <c r="E22606" t="s">
        <v>1156</v>
      </c>
      <c r="F22606" t="s">
        <v>33</v>
      </c>
      <c r="G22606" s="155">
        <v>45910</v>
      </c>
      <c r="H22606">
        <v>1</v>
      </c>
    </row>
    <row r="22607" spans="1:8" x14ac:dyDescent="0.25">
      <c r="A22607">
        <v>4878069</v>
      </c>
      <c r="B22607" t="s">
        <v>14853</v>
      </c>
      <c r="C22607" s="155">
        <v>15106</v>
      </c>
      <c r="D22607">
        <v>682824</v>
      </c>
      <c r="E22607" t="s">
        <v>1156</v>
      </c>
      <c r="F22607" t="s">
        <v>298</v>
      </c>
      <c r="G22607" s="155">
        <v>45905</v>
      </c>
      <c r="H22607">
        <v>1</v>
      </c>
    </row>
    <row r="22608" spans="1:8" x14ac:dyDescent="0.25">
      <c r="A22608">
        <v>4878068</v>
      </c>
      <c r="B22608" t="s">
        <v>14854</v>
      </c>
      <c r="C22608" s="155">
        <v>21565</v>
      </c>
      <c r="D22608">
        <v>614814</v>
      </c>
      <c r="E22608" t="s">
        <v>2635</v>
      </c>
      <c r="F22608" t="s">
        <v>2636</v>
      </c>
      <c r="G22608" s="155">
        <v>45911</v>
      </c>
      <c r="H22608">
        <v>1</v>
      </c>
    </row>
    <row r="22609" spans="1:8" x14ac:dyDescent="0.25">
      <c r="A22609">
        <v>4878067</v>
      </c>
      <c r="B22609" t="s">
        <v>14855</v>
      </c>
      <c r="C22609" s="155">
        <v>38792</v>
      </c>
      <c r="D22609">
        <v>667814</v>
      </c>
      <c r="E22609" t="s">
        <v>1222</v>
      </c>
      <c r="F22609" t="s">
        <v>454</v>
      </c>
      <c r="G22609" s="155">
        <v>45912</v>
      </c>
      <c r="H22609">
        <v>1</v>
      </c>
    </row>
    <row r="22610" spans="1:8" x14ac:dyDescent="0.25">
      <c r="A22610">
        <v>4878066</v>
      </c>
      <c r="B22610" t="s">
        <v>14856</v>
      </c>
      <c r="C22610" s="155">
        <v>27300</v>
      </c>
      <c r="D22610">
        <v>609814</v>
      </c>
      <c r="E22610" t="s">
        <v>1180</v>
      </c>
      <c r="F22610" t="s">
        <v>345</v>
      </c>
      <c r="G22610" s="155">
        <v>45912</v>
      </c>
      <c r="H22610">
        <v>1</v>
      </c>
    </row>
    <row r="22611" spans="1:8" x14ac:dyDescent="0.25">
      <c r="A22611">
        <v>4878065</v>
      </c>
      <c r="B22611" t="s">
        <v>1898</v>
      </c>
      <c r="C22611" s="155">
        <v>20616</v>
      </c>
      <c r="D22611">
        <v>682824</v>
      </c>
      <c r="E22611" t="s">
        <v>1156</v>
      </c>
      <c r="F22611" t="s">
        <v>33</v>
      </c>
      <c r="G22611" s="155">
        <v>45910</v>
      </c>
      <c r="H22611">
        <v>1</v>
      </c>
    </row>
    <row r="22612" spans="1:8" x14ac:dyDescent="0.25">
      <c r="A22612">
        <v>4878062</v>
      </c>
      <c r="B22612" t="s">
        <v>14857</v>
      </c>
      <c r="C22612" s="155">
        <v>16589</v>
      </c>
      <c r="D22612">
        <v>618814</v>
      </c>
      <c r="E22612" t="s">
        <v>1996</v>
      </c>
      <c r="F22612" t="s">
        <v>378</v>
      </c>
      <c r="G22612" s="155">
        <v>45912</v>
      </c>
      <c r="H22612">
        <v>1</v>
      </c>
    </row>
    <row r="22613" spans="1:8" x14ac:dyDescent="0.25">
      <c r="A22613">
        <v>4878061</v>
      </c>
      <c r="B22613" t="s">
        <v>8377</v>
      </c>
      <c r="C22613" s="155">
        <v>15136</v>
      </c>
      <c r="D22613">
        <v>609888</v>
      </c>
      <c r="E22613" t="s">
        <v>1198</v>
      </c>
      <c r="F22613" t="s">
        <v>37</v>
      </c>
      <c r="G22613" s="155">
        <v>45912</v>
      </c>
      <c r="H22613">
        <v>1</v>
      </c>
    </row>
    <row r="22614" spans="1:8" x14ac:dyDescent="0.25">
      <c r="A22614">
        <v>4878058</v>
      </c>
      <c r="B22614" t="s">
        <v>4183</v>
      </c>
      <c r="C22614" s="155">
        <v>21467</v>
      </c>
      <c r="D22614">
        <v>667688</v>
      </c>
      <c r="E22614" t="s">
        <v>1156</v>
      </c>
      <c r="F22614" t="s">
        <v>383</v>
      </c>
      <c r="G22614" s="155">
        <v>45912</v>
      </c>
      <c r="H22614">
        <v>1</v>
      </c>
    </row>
    <row r="22615" spans="1:8" x14ac:dyDescent="0.25">
      <c r="A22615">
        <v>4878056</v>
      </c>
      <c r="B22615" t="s">
        <v>14858</v>
      </c>
      <c r="C22615" s="155">
        <v>23243</v>
      </c>
      <c r="D22615">
        <v>667688</v>
      </c>
      <c r="E22615" t="s">
        <v>1156</v>
      </c>
      <c r="F22615" t="s">
        <v>413</v>
      </c>
      <c r="G22615" s="155">
        <v>45912</v>
      </c>
      <c r="H22615">
        <v>1</v>
      </c>
    </row>
    <row r="22616" spans="1:8" x14ac:dyDescent="0.25">
      <c r="A22616">
        <v>4878055</v>
      </c>
      <c r="B22616" t="s">
        <v>14859</v>
      </c>
      <c r="C22616" s="155">
        <v>17304</v>
      </c>
      <c r="D22616">
        <v>682824</v>
      </c>
      <c r="E22616" t="s">
        <v>1198</v>
      </c>
      <c r="F22616" t="s">
        <v>298</v>
      </c>
      <c r="G22616" s="155">
        <v>45905</v>
      </c>
      <c r="H22616">
        <v>1</v>
      </c>
    </row>
    <row r="22617" spans="1:8" x14ac:dyDescent="0.25">
      <c r="A22617">
        <v>4878052</v>
      </c>
      <c r="B22617" t="s">
        <v>4050</v>
      </c>
      <c r="C22617" s="155">
        <v>15187</v>
      </c>
      <c r="D22617">
        <v>672888</v>
      </c>
      <c r="E22617" t="s">
        <v>1180</v>
      </c>
      <c r="F22617" t="s">
        <v>307</v>
      </c>
      <c r="G22617" s="155">
        <v>45919</v>
      </c>
      <c r="H22617">
        <v>1</v>
      </c>
    </row>
    <row r="22618" spans="1:8" x14ac:dyDescent="0.25">
      <c r="A22618">
        <v>4878050</v>
      </c>
      <c r="B22618" t="s">
        <v>6716</v>
      </c>
      <c r="C22618" s="155">
        <v>15278</v>
      </c>
      <c r="D22618">
        <v>618814</v>
      </c>
      <c r="E22618" t="s">
        <v>1996</v>
      </c>
      <c r="F22618" t="s">
        <v>69</v>
      </c>
      <c r="G22618" s="155">
        <v>45912</v>
      </c>
      <c r="H22618">
        <v>1</v>
      </c>
    </row>
    <row r="22619" spans="1:8" x14ac:dyDescent="0.25">
      <c r="A22619">
        <v>4878049</v>
      </c>
      <c r="B22619" t="s">
        <v>23522</v>
      </c>
      <c r="C22619" s="155">
        <v>19093</v>
      </c>
      <c r="D22619">
        <v>610888</v>
      </c>
      <c r="E22619" t="s">
        <v>2175</v>
      </c>
      <c r="F22619" t="s">
        <v>61</v>
      </c>
      <c r="G22619" s="155">
        <v>45922</v>
      </c>
      <c r="H22619">
        <v>1</v>
      </c>
    </row>
    <row r="22620" spans="1:8" x14ac:dyDescent="0.25">
      <c r="A22620">
        <v>4878048</v>
      </c>
      <c r="B22620" t="s">
        <v>14860</v>
      </c>
      <c r="C22620" s="155">
        <v>37190</v>
      </c>
      <c r="D22620">
        <v>667934</v>
      </c>
      <c r="E22620" t="s">
        <v>506</v>
      </c>
      <c r="F22620" t="s">
        <v>500</v>
      </c>
      <c r="G22620" s="155">
        <v>45912</v>
      </c>
      <c r="H22620">
        <v>1</v>
      </c>
    </row>
    <row r="22621" spans="1:8" x14ac:dyDescent="0.25">
      <c r="A22621">
        <v>4878047</v>
      </c>
      <c r="B22621" t="s">
        <v>22495</v>
      </c>
      <c r="C22621" s="155">
        <v>31980</v>
      </c>
      <c r="D22621">
        <v>600934</v>
      </c>
      <c r="E22621" t="s">
        <v>506</v>
      </c>
      <c r="F22621" t="s">
        <v>9</v>
      </c>
      <c r="G22621" s="155">
        <v>45912</v>
      </c>
      <c r="H22621">
        <v>1</v>
      </c>
    </row>
    <row r="22622" spans="1:8" x14ac:dyDescent="0.25">
      <c r="A22622">
        <v>4878045</v>
      </c>
      <c r="B22622" t="s">
        <v>4060</v>
      </c>
      <c r="C22622" s="155">
        <v>18768</v>
      </c>
      <c r="D22622">
        <v>667814</v>
      </c>
      <c r="E22622" t="s">
        <v>1180</v>
      </c>
      <c r="F22622" t="s">
        <v>501</v>
      </c>
      <c r="G22622" s="155">
        <v>45912</v>
      </c>
      <c r="H22622">
        <v>1</v>
      </c>
    </row>
    <row r="22623" spans="1:8" x14ac:dyDescent="0.25">
      <c r="A22623">
        <v>4878044</v>
      </c>
      <c r="B22623" t="s">
        <v>14861</v>
      </c>
      <c r="C22623" s="155">
        <v>19479</v>
      </c>
      <c r="D22623">
        <v>614814</v>
      </c>
      <c r="E22623" t="s">
        <v>2635</v>
      </c>
      <c r="F22623" t="s">
        <v>2636</v>
      </c>
      <c r="G22623" s="155">
        <v>45911</v>
      </c>
      <c r="H22623">
        <v>1</v>
      </c>
    </row>
    <row r="22624" spans="1:8" x14ac:dyDescent="0.25">
      <c r="A22624">
        <v>4878043</v>
      </c>
      <c r="B22624" t="s">
        <v>4120</v>
      </c>
      <c r="C22624" s="155">
        <v>14557</v>
      </c>
      <c r="D22624">
        <v>682824</v>
      </c>
      <c r="E22624" t="s">
        <v>1198</v>
      </c>
      <c r="F22624" t="s">
        <v>298</v>
      </c>
      <c r="G22624" s="155">
        <v>45905</v>
      </c>
      <c r="H22624">
        <v>1</v>
      </c>
    </row>
    <row r="22625" spans="1:8" x14ac:dyDescent="0.25">
      <c r="A22625">
        <v>4878042</v>
      </c>
      <c r="B22625" t="s">
        <v>4774</v>
      </c>
      <c r="C22625" s="155">
        <v>22401</v>
      </c>
      <c r="D22625">
        <v>667890</v>
      </c>
      <c r="E22625" t="s">
        <v>1951</v>
      </c>
      <c r="F22625" t="s">
        <v>297</v>
      </c>
      <c r="G22625" s="155">
        <v>45912</v>
      </c>
      <c r="H22625">
        <v>1</v>
      </c>
    </row>
    <row r="22626" spans="1:8" x14ac:dyDescent="0.25">
      <c r="A22626">
        <v>4878041</v>
      </c>
      <c r="B22626" t="s">
        <v>14862</v>
      </c>
      <c r="C22626" s="155">
        <v>34980</v>
      </c>
      <c r="D22626">
        <v>620814</v>
      </c>
      <c r="E22626" t="s">
        <v>2856</v>
      </c>
      <c r="F22626" t="s">
        <v>424</v>
      </c>
      <c r="G22626" s="155">
        <v>45912</v>
      </c>
      <c r="H22626">
        <v>1</v>
      </c>
    </row>
    <row r="22627" spans="1:8" x14ac:dyDescent="0.25">
      <c r="A22627">
        <v>4878040</v>
      </c>
      <c r="B22627" t="s">
        <v>23523</v>
      </c>
      <c r="C22627" s="155">
        <v>29243</v>
      </c>
      <c r="D22627">
        <v>667688</v>
      </c>
      <c r="E22627" t="s">
        <v>1156</v>
      </c>
      <c r="F22627" t="s">
        <v>383</v>
      </c>
      <c r="G22627" s="155">
        <v>45912</v>
      </c>
      <c r="H22627">
        <v>1</v>
      </c>
    </row>
    <row r="22628" spans="1:8" x14ac:dyDescent="0.25">
      <c r="A22628">
        <v>4878039</v>
      </c>
      <c r="B22628" t="s">
        <v>14863</v>
      </c>
      <c r="C22628" s="155">
        <v>26491</v>
      </c>
      <c r="D22628">
        <v>667688</v>
      </c>
      <c r="E22628" t="s">
        <v>1156</v>
      </c>
      <c r="F22628" t="s">
        <v>413</v>
      </c>
      <c r="G22628" s="155">
        <v>45912</v>
      </c>
      <c r="H22628">
        <v>1</v>
      </c>
    </row>
    <row r="22629" spans="1:8" x14ac:dyDescent="0.25">
      <c r="A22629">
        <v>4878037</v>
      </c>
      <c r="B22629" t="s">
        <v>14864</v>
      </c>
      <c r="C22629" s="155">
        <v>21573</v>
      </c>
      <c r="D22629">
        <v>608814</v>
      </c>
      <c r="E22629" t="s">
        <v>1867</v>
      </c>
      <c r="F22629" t="s">
        <v>75</v>
      </c>
      <c r="G22629" s="155">
        <v>45912</v>
      </c>
      <c r="H22629">
        <v>1</v>
      </c>
    </row>
    <row r="22630" spans="1:8" x14ac:dyDescent="0.25">
      <c r="A22630">
        <v>4878036</v>
      </c>
      <c r="B22630" t="s">
        <v>14421</v>
      </c>
      <c r="C22630" s="155">
        <v>28225</v>
      </c>
      <c r="D22630">
        <v>667984</v>
      </c>
      <c r="E22630" t="s">
        <v>1174</v>
      </c>
      <c r="F22630" t="s">
        <v>421</v>
      </c>
      <c r="G22630" s="155">
        <v>45912</v>
      </c>
      <c r="H22630">
        <v>1</v>
      </c>
    </row>
    <row r="22631" spans="1:8" x14ac:dyDescent="0.25">
      <c r="A22631">
        <v>4878034</v>
      </c>
      <c r="B22631" t="s">
        <v>7768</v>
      </c>
      <c r="C22631" s="155">
        <v>19571</v>
      </c>
      <c r="D22631">
        <v>617888</v>
      </c>
      <c r="E22631" t="s">
        <v>2304</v>
      </c>
      <c r="F22631" t="s">
        <v>67</v>
      </c>
      <c r="G22631" s="155">
        <v>45918</v>
      </c>
      <c r="H22631">
        <v>1</v>
      </c>
    </row>
    <row r="22632" spans="1:8" x14ac:dyDescent="0.25">
      <c r="A22632">
        <v>4878033</v>
      </c>
      <c r="B22632" t="s">
        <v>5912</v>
      </c>
      <c r="C22632" s="155">
        <v>28177</v>
      </c>
      <c r="D22632">
        <v>608890</v>
      </c>
      <c r="E22632" t="s">
        <v>1944</v>
      </c>
      <c r="F22632" t="s">
        <v>75</v>
      </c>
      <c r="G22632" s="155">
        <v>45912</v>
      </c>
      <c r="H22632">
        <v>1</v>
      </c>
    </row>
    <row r="22633" spans="1:8" x14ac:dyDescent="0.25">
      <c r="A22633">
        <v>4878032</v>
      </c>
      <c r="B22633" t="s">
        <v>14865</v>
      </c>
      <c r="C22633" s="155">
        <v>22282</v>
      </c>
      <c r="D22633">
        <v>614814</v>
      </c>
      <c r="E22633" t="s">
        <v>2635</v>
      </c>
      <c r="F22633" t="s">
        <v>2636</v>
      </c>
      <c r="G22633" s="155">
        <v>45911</v>
      </c>
      <c r="H22633">
        <v>1</v>
      </c>
    </row>
    <row r="22634" spans="1:8" x14ac:dyDescent="0.25">
      <c r="A22634">
        <v>4878031</v>
      </c>
      <c r="B22634" t="s">
        <v>6014</v>
      </c>
      <c r="C22634" s="155">
        <v>15189</v>
      </c>
      <c r="D22634">
        <v>602984</v>
      </c>
      <c r="E22634" t="s">
        <v>1156</v>
      </c>
      <c r="F22634" t="s">
        <v>26</v>
      </c>
      <c r="G22634" s="155">
        <v>45912</v>
      </c>
      <c r="H22634">
        <v>1</v>
      </c>
    </row>
    <row r="22635" spans="1:8" x14ac:dyDescent="0.25">
      <c r="A22635">
        <v>4878029</v>
      </c>
      <c r="B22635" t="s">
        <v>14866</v>
      </c>
      <c r="C22635" s="155">
        <v>23874</v>
      </c>
      <c r="D22635">
        <v>682824</v>
      </c>
      <c r="E22635" t="s">
        <v>1198</v>
      </c>
      <c r="F22635" t="s">
        <v>298</v>
      </c>
      <c r="G22635" s="155">
        <v>45905</v>
      </c>
      <c r="H22635">
        <v>1</v>
      </c>
    </row>
    <row r="22636" spans="1:8" x14ac:dyDescent="0.25">
      <c r="A22636">
        <v>4878028</v>
      </c>
      <c r="B22636" t="s">
        <v>7008</v>
      </c>
      <c r="C22636" s="155">
        <v>36416</v>
      </c>
      <c r="D22636">
        <v>667934</v>
      </c>
      <c r="E22636" t="s">
        <v>506</v>
      </c>
      <c r="F22636" t="s">
        <v>380</v>
      </c>
      <c r="G22636" s="155">
        <v>45912</v>
      </c>
      <c r="H22636">
        <v>1</v>
      </c>
    </row>
    <row r="22637" spans="1:8" x14ac:dyDescent="0.25">
      <c r="A22637">
        <v>4878027</v>
      </c>
      <c r="B22637" t="s">
        <v>14867</v>
      </c>
      <c r="C22637" s="155">
        <v>29492</v>
      </c>
      <c r="D22637">
        <v>667814</v>
      </c>
      <c r="E22637" t="s">
        <v>1230</v>
      </c>
      <c r="F22637" t="s">
        <v>436</v>
      </c>
      <c r="G22637" s="155">
        <v>45912</v>
      </c>
      <c r="H22637">
        <v>1</v>
      </c>
    </row>
    <row r="22638" spans="1:8" x14ac:dyDescent="0.25">
      <c r="A22638">
        <v>4878023</v>
      </c>
      <c r="B22638" t="s">
        <v>10633</v>
      </c>
      <c r="C22638" s="155">
        <v>38421</v>
      </c>
      <c r="D22638">
        <v>622865</v>
      </c>
      <c r="E22638" t="s">
        <v>987</v>
      </c>
      <c r="F22638" t="s">
        <v>47</v>
      </c>
      <c r="G22638" s="155">
        <v>45925</v>
      </c>
      <c r="H22638">
        <v>1</v>
      </c>
    </row>
    <row r="22639" spans="1:8" x14ac:dyDescent="0.25">
      <c r="A22639">
        <v>4878022</v>
      </c>
      <c r="B22639" t="s">
        <v>13372</v>
      </c>
      <c r="C22639" s="155">
        <v>21624</v>
      </c>
      <c r="D22639">
        <v>620890</v>
      </c>
      <c r="E22639" t="s">
        <v>1863</v>
      </c>
      <c r="F22639" t="s">
        <v>54</v>
      </c>
      <c r="G22639" s="155">
        <v>45912</v>
      </c>
      <c r="H22639">
        <v>1</v>
      </c>
    </row>
    <row r="22640" spans="1:8" x14ac:dyDescent="0.25">
      <c r="A22640">
        <v>4878021</v>
      </c>
      <c r="B22640" t="s">
        <v>9067</v>
      </c>
      <c r="C22640" s="155">
        <v>17246</v>
      </c>
      <c r="D22640">
        <v>667814</v>
      </c>
      <c r="E22640" t="s">
        <v>1269</v>
      </c>
      <c r="F22640" t="s">
        <v>25</v>
      </c>
      <c r="G22640" s="155">
        <v>45912</v>
      </c>
      <c r="H22640">
        <v>1</v>
      </c>
    </row>
    <row r="22641" spans="1:8" x14ac:dyDescent="0.25">
      <c r="A22641">
        <v>4878020</v>
      </c>
      <c r="B22641" t="s">
        <v>14868</v>
      </c>
      <c r="C22641" s="155">
        <v>20296</v>
      </c>
      <c r="D22641">
        <v>608890</v>
      </c>
      <c r="E22641" t="s">
        <v>3036</v>
      </c>
      <c r="F22641" t="s">
        <v>75</v>
      </c>
      <c r="G22641" s="155">
        <v>45912</v>
      </c>
      <c r="H22641">
        <v>1</v>
      </c>
    </row>
    <row r="22642" spans="1:8" x14ac:dyDescent="0.25">
      <c r="A22642">
        <v>4878019</v>
      </c>
      <c r="B22642" t="s">
        <v>6712</v>
      </c>
      <c r="C22642" s="155">
        <v>18610</v>
      </c>
      <c r="D22642">
        <v>622804</v>
      </c>
      <c r="E22642" t="s">
        <v>586</v>
      </c>
      <c r="F22642" t="s">
        <v>85</v>
      </c>
      <c r="G22642" s="155">
        <v>45912</v>
      </c>
      <c r="H22642">
        <v>1</v>
      </c>
    </row>
    <row r="22643" spans="1:8" x14ac:dyDescent="0.25">
      <c r="A22643">
        <v>4878018</v>
      </c>
      <c r="B22643" t="s">
        <v>14869</v>
      </c>
      <c r="C22643" s="155">
        <v>20109</v>
      </c>
      <c r="D22643">
        <v>667688</v>
      </c>
      <c r="E22643" t="s">
        <v>1156</v>
      </c>
      <c r="F22643" t="s">
        <v>413</v>
      </c>
      <c r="G22643" s="155">
        <v>45912</v>
      </c>
      <c r="H22643">
        <v>1</v>
      </c>
    </row>
    <row r="22644" spans="1:8" x14ac:dyDescent="0.25">
      <c r="A22644">
        <v>4878017</v>
      </c>
      <c r="B22644" t="s">
        <v>14870</v>
      </c>
      <c r="C22644" s="155">
        <v>16680</v>
      </c>
      <c r="D22644">
        <v>614814</v>
      </c>
      <c r="E22644" t="s">
        <v>2635</v>
      </c>
      <c r="F22644" t="s">
        <v>2636</v>
      </c>
      <c r="G22644" s="155">
        <v>45911</v>
      </c>
      <c r="H22644">
        <v>1</v>
      </c>
    </row>
    <row r="22645" spans="1:8" x14ac:dyDescent="0.25">
      <c r="A22645">
        <v>4878016</v>
      </c>
      <c r="B22645" t="s">
        <v>14871</v>
      </c>
      <c r="C22645" s="155">
        <v>28365</v>
      </c>
      <c r="D22645">
        <v>667814</v>
      </c>
      <c r="E22645" t="s">
        <v>1180</v>
      </c>
      <c r="F22645" t="s">
        <v>297</v>
      </c>
      <c r="G22645" s="155">
        <v>45912</v>
      </c>
      <c r="H22645">
        <v>1</v>
      </c>
    </row>
    <row r="22646" spans="1:8" x14ac:dyDescent="0.25">
      <c r="A22646">
        <v>4878014</v>
      </c>
      <c r="B22646" t="s">
        <v>20937</v>
      </c>
      <c r="C22646" s="155">
        <v>25884</v>
      </c>
      <c r="D22646">
        <v>667688</v>
      </c>
      <c r="E22646" t="s">
        <v>1156</v>
      </c>
      <c r="F22646" t="s">
        <v>15</v>
      </c>
      <c r="G22646" s="155">
        <v>45912</v>
      </c>
      <c r="H22646">
        <v>1</v>
      </c>
    </row>
    <row r="22647" spans="1:8" x14ac:dyDescent="0.25">
      <c r="A22647">
        <v>4878012</v>
      </c>
      <c r="B22647" t="s">
        <v>5916</v>
      </c>
      <c r="C22647" s="155">
        <v>12992</v>
      </c>
      <c r="D22647">
        <v>608890</v>
      </c>
      <c r="E22647" t="s">
        <v>5254</v>
      </c>
      <c r="F22647" t="s">
        <v>75</v>
      </c>
      <c r="G22647" s="155">
        <v>45912</v>
      </c>
      <c r="H22647">
        <v>1</v>
      </c>
    </row>
    <row r="22648" spans="1:8" x14ac:dyDescent="0.25">
      <c r="A22648">
        <v>4878010</v>
      </c>
      <c r="B22648" t="s">
        <v>18822</v>
      </c>
      <c r="C22648" s="155">
        <v>33227</v>
      </c>
      <c r="D22648">
        <v>667814</v>
      </c>
      <c r="E22648" t="s">
        <v>1172</v>
      </c>
      <c r="F22648" t="s">
        <v>21</v>
      </c>
      <c r="G22648" s="155">
        <v>45912</v>
      </c>
      <c r="H22648">
        <v>1</v>
      </c>
    </row>
    <row r="22649" spans="1:8" x14ac:dyDescent="0.25">
      <c r="A22649">
        <v>4878009</v>
      </c>
      <c r="B22649" t="s">
        <v>18823</v>
      </c>
      <c r="C22649" s="155">
        <v>38872</v>
      </c>
      <c r="D22649">
        <v>622871</v>
      </c>
      <c r="E22649" t="s">
        <v>9115</v>
      </c>
      <c r="F22649" t="s">
        <v>44</v>
      </c>
      <c r="G22649" s="155">
        <v>45912</v>
      </c>
      <c r="H22649">
        <v>1</v>
      </c>
    </row>
    <row r="22650" spans="1:8" x14ac:dyDescent="0.25">
      <c r="A22650">
        <v>4878006</v>
      </c>
      <c r="B22650" t="s">
        <v>14872</v>
      </c>
      <c r="C22650" s="155">
        <v>23495</v>
      </c>
      <c r="D22650">
        <v>667688</v>
      </c>
      <c r="E22650" t="s">
        <v>1156</v>
      </c>
      <c r="F22650" t="s">
        <v>413</v>
      </c>
      <c r="G22650" s="155">
        <v>45912</v>
      </c>
      <c r="H22650">
        <v>1</v>
      </c>
    </row>
    <row r="22651" spans="1:8" x14ac:dyDescent="0.25">
      <c r="A22651">
        <v>4878003</v>
      </c>
      <c r="B22651" t="s">
        <v>14873</v>
      </c>
      <c r="C22651" s="155">
        <v>31647</v>
      </c>
      <c r="D22651">
        <v>667814</v>
      </c>
      <c r="E22651" t="s">
        <v>1170</v>
      </c>
      <c r="F22651" t="s">
        <v>500</v>
      </c>
      <c r="G22651" s="155">
        <v>45912</v>
      </c>
      <c r="H22651">
        <v>1</v>
      </c>
    </row>
    <row r="22652" spans="1:8" x14ac:dyDescent="0.25">
      <c r="A22652">
        <v>4878001</v>
      </c>
      <c r="B22652" t="s">
        <v>10000</v>
      </c>
      <c r="C22652" s="155">
        <v>15354</v>
      </c>
      <c r="D22652">
        <v>614814</v>
      </c>
      <c r="E22652" t="s">
        <v>2635</v>
      </c>
      <c r="F22652" t="s">
        <v>2636</v>
      </c>
      <c r="G22652" s="155">
        <v>45911</v>
      </c>
      <c r="H22652">
        <v>1</v>
      </c>
    </row>
    <row r="22653" spans="1:8" x14ac:dyDescent="0.25">
      <c r="A22653">
        <v>4877997</v>
      </c>
      <c r="B22653" t="s">
        <v>2217</v>
      </c>
      <c r="C22653" s="155">
        <v>22128</v>
      </c>
      <c r="D22653">
        <v>622871</v>
      </c>
      <c r="E22653" t="s">
        <v>581</v>
      </c>
      <c r="F22653" t="s">
        <v>47</v>
      </c>
      <c r="G22653" s="155">
        <v>45912</v>
      </c>
      <c r="H22653">
        <v>1</v>
      </c>
    </row>
    <row r="22654" spans="1:8" x14ac:dyDescent="0.25">
      <c r="A22654">
        <v>4877996</v>
      </c>
      <c r="B22654" t="s">
        <v>3205</v>
      </c>
      <c r="C22654" s="155">
        <v>14905</v>
      </c>
      <c r="D22654">
        <v>622871</v>
      </c>
      <c r="E22654" t="s">
        <v>2087</v>
      </c>
      <c r="F22654" t="s">
        <v>760</v>
      </c>
      <c r="G22654" s="155">
        <v>45912</v>
      </c>
      <c r="H22654">
        <v>1</v>
      </c>
    </row>
    <row r="22655" spans="1:8" x14ac:dyDescent="0.25">
      <c r="A22655">
        <v>4877995</v>
      </c>
      <c r="B22655" t="s">
        <v>9595</v>
      </c>
      <c r="C22655" s="155">
        <v>21459</v>
      </c>
      <c r="D22655">
        <v>621888</v>
      </c>
      <c r="E22655" t="s">
        <v>3241</v>
      </c>
      <c r="F22655" t="s">
        <v>73</v>
      </c>
      <c r="G22655" s="155">
        <v>45922</v>
      </c>
      <c r="H22655">
        <v>1</v>
      </c>
    </row>
    <row r="22656" spans="1:8" x14ac:dyDescent="0.25">
      <c r="A22656">
        <v>4877993</v>
      </c>
      <c r="B22656" t="s">
        <v>14874</v>
      </c>
      <c r="C22656" s="155">
        <v>23510</v>
      </c>
      <c r="D22656">
        <v>667688</v>
      </c>
      <c r="E22656" t="s">
        <v>1156</v>
      </c>
      <c r="F22656" t="s">
        <v>413</v>
      </c>
      <c r="G22656" s="155">
        <v>45912</v>
      </c>
      <c r="H22656">
        <v>1</v>
      </c>
    </row>
    <row r="22657" spans="1:8" x14ac:dyDescent="0.25">
      <c r="A22657">
        <v>4877992</v>
      </c>
      <c r="B22657" t="s">
        <v>4215</v>
      </c>
      <c r="C22657" s="155">
        <v>27822</v>
      </c>
      <c r="D22657">
        <v>622865</v>
      </c>
      <c r="E22657" t="s">
        <v>5502</v>
      </c>
      <c r="F22657" t="s">
        <v>288</v>
      </c>
      <c r="G22657" s="155">
        <v>45922</v>
      </c>
      <c r="H22657">
        <v>1</v>
      </c>
    </row>
    <row r="22658" spans="1:8" x14ac:dyDescent="0.25">
      <c r="A22658">
        <v>4877991</v>
      </c>
      <c r="B22658" t="s">
        <v>14875</v>
      </c>
      <c r="C22658" s="155">
        <v>24700</v>
      </c>
      <c r="D22658">
        <v>667824</v>
      </c>
      <c r="E22658" t="s">
        <v>1180</v>
      </c>
      <c r="F22658" t="s">
        <v>421</v>
      </c>
      <c r="G22658" s="155">
        <v>45912</v>
      </c>
      <c r="H22658">
        <v>1</v>
      </c>
    </row>
    <row r="22659" spans="1:8" x14ac:dyDescent="0.25">
      <c r="A22659">
        <v>4877990</v>
      </c>
      <c r="B22659" t="s">
        <v>14876</v>
      </c>
      <c r="C22659" s="155">
        <v>28334</v>
      </c>
      <c r="D22659">
        <v>667890</v>
      </c>
      <c r="E22659" t="s">
        <v>1172</v>
      </c>
      <c r="F22659" t="s">
        <v>380</v>
      </c>
      <c r="G22659" s="155">
        <v>45912</v>
      </c>
      <c r="H22659">
        <v>1</v>
      </c>
    </row>
    <row r="22660" spans="1:8" x14ac:dyDescent="0.25">
      <c r="A22660">
        <v>4877989</v>
      </c>
      <c r="B22660" t="s">
        <v>3840</v>
      </c>
      <c r="C22660" s="155">
        <v>22867</v>
      </c>
      <c r="D22660">
        <v>667934</v>
      </c>
      <c r="E22660" t="s">
        <v>506</v>
      </c>
      <c r="F22660" t="s">
        <v>502</v>
      </c>
      <c r="G22660" s="155">
        <v>45912</v>
      </c>
      <c r="H22660">
        <v>1</v>
      </c>
    </row>
    <row r="22661" spans="1:8" x14ac:dyDescent="0.25">
      <c r="A22661">
        <v>4877988</v>
      </c>
      <c r="B22661" t="s">
        <v>14877</v>
      </c>
      <c r="C22661" s="155">
        <v>30306</v>
      </c>
      <c r="D22661">
        <v>620814</v>
      </c>
      <c r="E22661" t="s">
        <v>2856</v>
      </c>
      <c r="F22661" t="s">
        <v>54</v>
      </c>
      <c r="G22661" s="155">
        <v>45912</v>
      </c>
      <c r="H22661">
        <v>1</v>
      </c>
    </row>
    <row r="22662" spans="1:8" x14ac:dyDescent="0.25">
      <c r="A22662">
        <v>4877986</v>
      </c>
      <c r="B22662" t="s">
        <v>14878</v>
      </c>
      <c r="C22662" s="155">
        <v>37872</v>
      </c>
      <c r="D22662">
        <v>622804</v>
      </c>
      <c r="E22662" t="s">
        <v>2314</v>
      </c>
      <c r="F22662" t="s">
        <v>418</v>
      </c>
      <c r="G22662" s="155">
        <v>45912</v>
      </c>
      <c r="H22662">
        <v>1</v>
      </c>
    </row>
    <row r="22663" spans="1:8" x14ac:dyDescent="0.25">
      <c r="A22663">
        <v>4877985</v>
      </c>
      <c r="B22663" t="s">
        <v>14879</v>
      </c>
      <c r="C22663" s="155">
        <v>13920</v>
      </c>
      <c r="D22663">
        <v>682824</v>
      </c>
      <c r="E22663" t="s">
        <v>1198</v>
      </c>
      <c r="F22663" t="s">
        <v>298</v>
      </c>
      <c r="G22663" s="155">
        <v>45905</v>
      </c>
      <c r="H22663">
        <v>1</v>
      </c>
    </row>
    <row r="22664" spans="1:8" x14ac:dyDescent="0.25">
      <c r="A22664">
        <v>4877984</v>
      </c>
      <c r="B22664" t="s">
        <v>5259</v>
      </c>
      <c r="C22664" s="155">
        <v>33677</v>
      </c>
      <c r="D22664">
        <v>672888</v>
      </c>
      <c r="E22664" t="s">
        <v>2619</v>
      </c>
      <c r="F22664" t="s">
        <v>307</v>
      </c>
      <c r="G22664" s="155">
        <v>45919</v>
      </c>
      <c r="H22664">
        <v>1</v>
      </c>
    </row>
    <row r="22665" spans="1:8" x14ac:dyDescent="0.25">
      <c r="A22665">
        <v>4877982</v>
      </c>
      <c r="B22665" t="s">
        <v>2211</v>
      </c>
      <c r="C22665" s="155">
        <v>20863</v>
      </c>
      <c r="D22665">
        <v>618888</v>
      </c>
      <c r="E22665" t="s">
        <v>2209</v>
      </c>
      <c r="F22665" t="s">
        <v>257</v>
      </c>
      <c r="G22665" s="155">
        <v>45912</v>
      </c>
      <c r="H22665">
        <v>1</v>
      </c>
    </row>
    <row r="22666" spans="1:8" x14ac:dyDescent="0.25">
      <c r="A22666">
        <v>4877981</v>
      </c>
      <c r="B22666" t="s">
        <v>14880</v>
      </c>
      <c r="C22666" s="155">
        <v>14826</v>
      </c>
      <c r="D22666">
        <v>609814</v>
      </c>
      <c r="E22666" t="s">
        <v>1522</v>
      </c>
      <c r="F22666" t="s">
        <v>345</v>
      </c>
      <c r="G22666" s="155">
        <v>45912</v>
      </c>
      <c r="H22666">
        <v>1</v>
      </c>
    </row>
    <row r="22667" spans="1:8" x14ac:dyDescent="0.25">
      <c r="A22667">
        <v>4877979</v>
      </c>
      <c r="B22667" t="s">
        <v>23556</v>
      </c>
      <c r="C22667" s="155">
        <v>28992</v>
      </c>
      <c r="D22667">
        <v>667814</v>
      </c>
      <c r="E22667" t="s">
        <v>1172</v>
      </c>
      <c r="F22667" t="s">
        <v>383</v>
      </c>
      <c r="G22667" s="155">
        <v>45912</v>
      </c>
      <c r="H22667">
        <v>1</v>
      </c>
    </row>
    <row r="22668" spans="1:8" x14ac:dyDescent="0.25">
      <c r="A22668">
        <v>4877977</v>
      </c>
      <c r="B22668" t="s">
        <v>4592</v>
      </c>
      <c r="C22668" s="155">
        <v>15170</v>
      </c>
      <c r="D22668">
        <v>667984</v>
      </c>
      <c r="E22668" t="s">
        <v>1174</v>
      </c>
      <c r="F22668" t="s">
        <v>21</v>
      </c>
      <c r="G22668" s="155">
        <v>45912</v>
      </c>
      <c r="H22668">
        <v>1</v>
      </c>
    </row>
    <row r="22669" spans="1:8" x14ac:dyDescent="0.25">
      <c r="A22669">
        <v>4877973</v>
      </c>
      <c r="B22669" t="s">
        <v>18824</v>
      </c>
      <c r="C22669" s="155">
        <v>30198</v>
      </c>
      <c r="D22669">
        <v>667890</v>
      </c>
      <c r="E22669" t="s">
        <v>1172</v>
      </c>
      <c r="F22669" t="s">
        <v>495</v>
      </c>
      <c r="G22669" s="155">
        <v>45908</v>
      </c>
      <c r="H22669">
        <v>1</v>
      </c>
    </row>
    <row r="22670" spans="1:8" x14ac:dyDescent="0.25">
      <c r="A22670">
        <v>4877972</v>
      </c>
      <c r="B22670" t="s">
        <v>13419</v>
      </c>
      <c r="C22670" s="155">
        <v>29633</v>
      </c>
      <c r="D22670">
        <v>622932</v>
      </c>
      <c r="E22670" t="s">
        <v>535</v>
      </c>
      <c r="F22670" t="s">
        <v>480</v>
      </c>
      <c r="G22670" s="155">
        <v>45912</v>
      </c>
      <c r="H22670">
        <v>1</v>
      </c>
    </row>
    <row r="22671" spans="1:8" x14ac:dyDescent="0.25">
      <c r="A22671">
        <v>4877971</v>
      </c>
      <c r="B22671" t="s">
        <v>14881</v>
      </c>
      <c r="C22671" s="155">
        <v>26821</v>
      </c>
      <c r="D22671">
        <v>622871</v>
      </c>
      <c r="E22671" t="s">
        <v>572</v>
      </c>
      <c r="F22671" t="s">
        <v>44</v>
      </c>
      <c r="G22671" s="155">
        <v>45912</v>
      </c>
      <c r="H22671">
        <v>1</v>
      </c>
    </row>
    <row r="22672" spans="1:8" x14ac:dyDescent="0.25">
      <c r="A22672">
        <v>4877970</v>
      </c>
      <c r="B22672" t="s">
        <v>14882</v>
      </c>
      <c r="C22672" s="155">
        <v>21979</v>
      </c>
      <c r="D22672">
        <v>614814</v>
      </c>
      <c r="E22672" t="s">
        <v>1180</v>
      </c>
      <c r="F22672" t="s">
        <v>2636</v>
      </c>
      <c r="G22672" s="155">
        <v>45911</v>
      </c>
      <c r="H22672">
        <v>1</v>
      </c>
    </row>
    <row r="22673" spans="1:8" x14ac:dyDescent="0.25">
      <c r="A22673">
        <v>4877968</v>
      </c>
      <c r="B22673" t="s">
        <v>14883</v>
      </c>
      <c r="C22673" s="155">
        <v>28209</v>
      </c>
      <c r="D22673">
        <v>672890</v>
      </c>
      <c r="E22673" t="s">
        <v>3438</v>
      </c>
      <c r="F22673" t="s">
        <v>87</v>
      </c>
      <c r="G22673" s="155">
        <v>45912</v>
      </c>
      <c r="H22673">
        <v>1</v>
      </c>
    </row>
    <row r="22674" spans="1:8" x14ac:dyDescent="0.25">
      <c r="A22674">
        <v>4877966</v>
      </c>
      <c r="B22674" t="s">
        <v>3680</v>
      </c>
      <c r="C22674" s="155">
        <v>22401</v>
      </c>
      <c r="D22674">
        <v>667814</v>
      </c>
      <c r="E22674" t="s">
        <v>1465</v>
      </c>
      <c r="F22674" t="s">
        <v>380</v>
      </c>
      <c r="G22674" s="155">
        <v>45912</v>
      </c>
      <c r="H22674">
        <v>1</v>
      </c>
    </row>
    <row r="22675" spans="1:8" x14ac:dyDescent="0.25">
      <c r="A22675">
        <v>4877965</v>
      </c>
      <c r="B22675" t="s">
        <v>11427</v>
      </c>
      <c r="C22675" s="155">
        <v>34698</v>
      </c>
      <c r="D22675">
        <v>600888</v>
      </c>
      <c r="E22675" t="s">
        <v>1172</v>
      </c>
      <c r="F22675" t="s">
        <v>503</v>
      </c>
      <c r="G22675" s="155">
        <v>45919</v>
      </c>
      <c r="H22675">
        <v>1</v>
      </c>
    </row>
    <row r="22676" spans="1:8" x14ac:dyDescent="0.25">
      <c r="A22676">
        <v>4877963</v>
      </c>
      <c r="B22676" t="s">
        <v>3628</v>
      </c>
      <c r="C22676" s="155">
        <v>14459</v>
      </c>
      <c r="D22676">
        <v>620814</v>
      </c>
      <c r="E22676" t="s">
        <v>2856</v>
      </c>
      <c r="F22676" t="s">
        <v>424</v>
      </c>
      <c r="G22676" s="155">
        <v>45912</v>
      </c>
      <c r="H22676">
        <v>1</v>
      </c>
    </row>
    <row r="22677" spans="1:8" x14ac:dyDescent="0.25">
      <c r="A22677">
        <v>4877962</v>
      </c>
      <c r="B22677" t="s">
        <v>2452</v>
      </c>
      <c r="C22677" s="155">
        <v>18376</v>
      </c>
      <c r="D22677">
        <v>667934</v>
      </c>
      <c r="E22677" t="s">
        <v>2275</v>
      </c>
      <c r="F22677" t="s">
        <v>25</v>
      </c>
      <c r="G22677" s="155">
        <v>45912</v>
      </c>
      <c r="H22677">
        <v>1</v>
      </c>
    </row>
    <row r="22678" spans="1:8" x14ac:dyDescent="0.25">
      <c r="A22678">
        <v>4877961</v>
      </c>
      <c r="B22678" t="s">
        <v>14884</v>
      </c>
      <c r="C22678" s="155">
        <v>21608</v>
      </c>
      <c r="D22678">
        <v>622871</v>
      </c>
      <c r="E22678" t="s">
        <v>1793</v>
      </c>
      <c r="F22678" t="s">
        <v>288</v>
      </c>
      <c r="G22678" s="155">
        <v>45912</v>
      </c>
      <c r="H22678">
        <v>1</v>
      </c>
    </row>
    <row r="22679" spans="1:8" x14ac:dyDescent="0.25">
      <c r="A22679">
        <v>4877960</v>
      </c>
      <c r="B22679" t="s">
        <v>14804</v>
      </c>
      <c r="C22679" s="155">
        <v>19875</v>
      </c>
      <c r="D22679">
        <v>600824</v>
      </c>
      <c r="E22679" t="s">
        <v>3412</v>
      </c>
      <c r="F22679" t="s">
        <v>16</v>
      </c>
      <c r="G22679" s="155">
        <v>45912</v>
      </c>
      <c r="H22679">
        <v>1</v>
      </c>
    </row>
    <row r="22680" spans="1:8" x14ac:dyDescent="0.25">
      <c r="A22680">
        <v>4877959</v>
      </c>
      <c r="B22680" t="s">
        <v>9250</v>
      </c>
      <c r="C22680" s="155">
        <v>25034</v>
      </c>
      <c r="D22680">
        <v>610888</v>
      </c>
      <c r="E22680" t="s">
        <v>2175</v>
      </c>
      <c r="F22680" t="s">
        <v>61</v>
      </c>
      <c r="G22680" s="155">
        <v>45925</v>
      </c>
      <c r="H22680">
        <v>1</v>
      </c>
    </row>
    <row r="22681" spans="1:8" x14ac:dyDescent="0.25">
      <c r="A22681">
        <v>4877958</v>
      </c>
      <c r="B22681" t="s">
        <v>8950</v>
      </c>
      <c r="C22681" s="155">
        <v>26514</v>
      </c>
      <c r="D22681">
        <v>608814</v>
      </c>
      <c r="E22681" t="s">
        <v>2561</v>
      </c>
      <c r="F22681" t="s">
        <v>75</v>
      </c>
      <c r="G22681" s="155">
        <v>45912</v>
      </c>
      <c r="H22681">
        <v>1</v>
      </c>
    </row>
    <row r="22682" spans="1:8" x14ac:dyDescent="0.25">
      <c r="A22682">
        <v>4877956</v>
      </c>
      <c r="B22682" t="s">
        <v>4788</v>
      </c>
      <c r="C22682" s="155">
        <v>27340</v>
      </c>
      <c r="D22682">
        <v>667888</v>
      </c>
      <c r="E22682" t="s">
        <v>1951</v>
      </c>
      <c r="F22682" t="s">
        <v>377</v>
      </c>
      <c r="G22682" s="155">
        <v>45919</v>
      </c>
      <c r="H22682">
        <v>1</v>
      </c>
    </row>
    <row r="22683" spans="1:8" x14ac:dyDescent="0.25">
      <c r="A22683">
        <v>4877955</v>
      </c>
      <c r="B22683" t="s">
        <v>14857</v>
      </c>
      <c r="C22683" s="155">
        <v>16589</v>
      </c>
      <c r="D22683">
        <v>600824</v>
      </c>
      <c r="E22683" t="s">
        <v>1198</v>
      </c>
      <c r="F22683" t="s">
        <v>16</v>
      </c>
      <c r="G22683" s="155">
        <v>45912</v>
      </c>
      <c r="H22683">
        <v>1</v>
      </c>
    </row>
    <row r="22684" spans="1:8" x14ac:dyDescent="0.25">
      <c r="A22684">
        <v>4877953</v>
      </c>
      <c r="B22684" t="s">
        <v>3733</v>
      </c>
      <c r="C22684" s="155">
        <v>11505</v>
      </c>
      <c r="D22684">
        <v>614814</v>
      </c>
      <c r="E22684" t="s">
        <v>2635</v>
      </c>
      <c r="F22684" t="s">
        <v>2636</v>
      </c>
      <c r="G22684" s="155">
        <v>45911</v>
      </c>
      <c r="H22684">
        <v>1</v>
      </c>
    </row>
    <row r="22685" spans="1:8" x14ac:dyDescent="0.25">
      <c r="A22685">
        <v>4877952</v>
      </c>
      <c r="B22685" t="s">
        <v>14885</v>
      </c>
      <c r="C22685" s="155">
        <v>21635</v>
      </c>
      <c r="D22685">
        <v>608890</v>
      </c>
      <c r="E22685" t="s">
        <v>3036</v>
      </c>
      <c r="F22685" t="s">
        <v>75</v>
      </c>
      <c r="G22685" s="155">
        <v>45912</v>
      </c>
      <c r="H22685">
        <v>1</v>
      </c>
    </row>
    <row r="22686" spans="1:8" x14ac:dyDescent="0.25">
      <c r="A22686">
        <v>4877951</v>
      </c>
      <c r="B22686" t="s">
        <v>3382</v>
      </c>
      <c r="C22686" s="155">
        <v>29472</v>
      </c>
      <c r="D22686">
        <v>667984</v>
      </c>
      <c r="E22686" t="s">
        <v>1186</v>
      </c>
      <c r="F22686" t="s">
        <v>493</v>
      </c>
      <c r="G22686" s="155">
        <v>45912</v>
      </c>
      <c r="H22686">
        <v>1</v>
      </c>
    </row>
    <row r="22687" spans="1:8" x14ac:dyDescent="0.25">
      <c r="A22687">
        <v>4877948</v>
      </c>
      <c r="B22687" t="s">
        <v>6053</v>
      </c>
      <c r="C22687" s="155">
        <v>21669</v>
      </c>
      <c r="D22687">
        <v>602984</v>
      </c>
      <c r="E22687" t="s">
        <v>1430</v>
      </c>
      <c r="F22687" t="s">
        <v>336</v>
      </c>
      <c r="G22687" s="155">
        <v>45912</v>
      </c>
      <c r="H22687">
        <v>1</v>
      </c>
    </row>
    <row r="22688" spans="1:8" x14ac:dyDescent="0.25">
      <c r="A22688">
        <v>4877947</v>
      </c>
      <c r="B22688" t="s">
        <v>14886</v>
      </c>
      <c r="C22688" s="155">
        <v>23521</v>
      </c>
      <c r="D22688">
        <v>614814</v>
      </c>
      <c r="E22688" t="s">
        <v>14887</v>
      </c>
      <c r="F22688" t="s">
        <v>2636</v>
      </c>
      <c r="G22688" s="155">
        <v>45902</v>
      </c>
      <c r="H22688">
        <v>1</v>
      </c>
    </row>
    <row r="22689" spans="1:8" x14ac:dyDescent="0.25">
      <c r="A22689">
        <v>4877946</v>
      </c>
      <c r="B22689" t="s">
        <v>14888</v>
      </c>
      <c r="C22689" s="155">
        <v>22212</v>
      </c>
      <c r="D22689">
        <v>608972</v>
      </c>
      <c r="E22689" t="s">
        <v>1944</v>
      </c>
      <c r="F22689" t="s">
        <v>75</v>
      </c>
      <c r="G22689" s="155">
        <v>45912</v>
      </c>
      <c r="H22689">
        <v>1</v>
      </c>
    </row>
    <row r="22690" spans="1:8" x14ac:dyDescent="0.25">
      <c r="A22690">
        <v>4877944</v>
      </c>
      <c r="B22690" t="s">
        <v>14889</v>
      </c>
      <c r="C22690" s="155">
        <v>34885</v>
      </c>
      <c r="D22690">
        <v>609814</v>
      </c>
      <c r="E22690" t="s">
        <v>6802</v>
      </c>
      <c r="F22690" t="s">
        <v>37</v>
      </c>
      <c r="G22690" s="155">
        <v>45912</v>
      </c>
      <c r="H22690">
        <v>1</v>
      </c>
    </row>
    <row r="22691" spans="1:8" x14ac:dyDescent="0.25">
      <c r="A22691">
        <v>4877941</v>
      </c>
      <c r="B22691" t="s">
        <v>6567</v>
      </c>
      <c r="C22691" s="155">
        <v>17293</v>
      </c>
      <c r="D22691">
        <v>600824</v>
      </c>
      <c r="E22691" t="s">
        <v>3412</v>
      </c>
      <c r="F22691" t="s">
        <v>16</v>
      </c>
      <c r="G22691" s="155">
        <v>45912</v>
      </c>
      <c r="H22691">
        <v>1</v>
      </c>
    </row>
    <row r="22692" spans="1:8" x14ac:dyDescent="0.25">
      <c r="A22692">
        <v>4877940</v>
      </c>
      <c r="B22692" t="s">
        <v>9855</v>
      </c>
      <c r="C22692" s="155">
        <v>21962</v>
      </c>
      <c r="D22692">
        <v>610814</v>
      </c>
      <c r="E22692" t="s">
        <v>3883</v>
      </c>
      <c r="F22692" t="s">
        <v>52</v>
      </c>
      <c r="G22692" s="155">
        <v>45912</v>
      </c>
      <c r="H22692">
        <v>1</v>
      </c>
    </row>
    <row r="22693" spans="1:8" x14ac:dyDescent="0.25">
      <c r="A22693">
        <v>4877938</v>
      </c>
      <c r="B22693" t="s">
        <v>4330</v>
      </c>
      <c r="C22693" s="155">
        <v>25335</v>
      </c>
      <c r="D22693">
        <v>672888</v>
      </c>
      <c r="E22693" t="s">
        <v>2892</v>
      </c>
      <c r="F22693" t="s">
        <v>307</v>
      </c>
      <c r="G22693" s="155">
        <v>45919</v>
      </c>
      <c r="H22693">
        <v>1</v>
      </c>
    </row>
    <row r="22694" spans="1:8" x14ac:dyDescent="0.25">
      <c r="A22694">
        <v>4877935</v>
      </c>
      <c r="B22694" t="s">
        <v>14890</v>
      </c>
      <c r="C22694" s="155">
        <v>22898</v>
      </c>
      <c r="D22694">
        <v>620814</v>
      </c>
      <c r="E22694" t="s">
        <v>1863</v>
      </c>
      <c r="F22694" t="s">
        <v>54</v>
      </c>
      <c r="G22694" s="155">
        <v>45912</v>
      </c>
      <c r="H22694">
        <v>1</v>
      </c>
    </row>
    <row r="22695" spans="1:8" x14ac:dyDescent="0.25">
      <c r="A22695">
        <v>4877934</v>
      </c>
      <c r="B22695" t="s">
        <v>14891</v>
      </c>
      <c r="C22695" s="155">
        <v>32537</v>
      </c>
      <c r="D22695">
        <v>608890</v>
      </c>
      <c r="E22695" t="s">
        <v>3036</v>
      </c>
      <c r="F22695" t="s">
        <v>75</v>
      </c>
      <c r="G22695" s="155">
        <v>45912</v>
      </c>
      <c r="H22695">
        <v>1</v>
      </c>
    </row>
    <row r="22696" spans="1:8" x14ac:dyDescent="0.25">
      <c r="A22696">
        <v>4877933</v>
      </c>
      <c r="B22696" t="s">
        <v>9140</v>
      </c>
      <c r="C22696" s="155">
        <v>26395</v>
      </c>
      <c r="D22696">
        <v>622871</v>
      </c>
      <c r="E22696" t="s">
        <v>9889</v>
      </c>
      <c r="F22696" t="s">
        <v>288</v>
      </c>
      <c r="G22696" s="155">
        <v>45912</v>
      </c>
      <c r="H22696">
        <v>1</v>
      </c>
    </row>
    <row r="22697" spans="1:8" x14ac:dyDescent="0.25">
      <c r="A22697">
        <v>4877931</v>
      </c>
      <c r="B22697" t="s">
        <v>14892</v>
      </c>
      <c r="C22697" s="155">
        <v>38001</v>
      </c>
      <c r="D22697">
        <v>614814</v>
      </c>
      <c r="E22697" t="s">
        <v>4290</v>
      </c>
      <c r="F22697" t="s">
        <v>2636</v>
      </c>
      <c r="G22697" s="155">
        <v>45911</v>
      </c>
      <c r="H22697">
        <v>1</v>
      </c>
    </row>
    <row r="22698" spans="1:8" x14ac:dyDescent="0.25">
      <c r="A22698">
        <v>4877930</v>
      </c>
      <c r="B22698" t="s">
        <v>14893</v>
      </c>
      <c r="C22698" s="155">
        <v>18058</v>
      </c>
      <c r="D22698">
        <v>667814</v>
      </c>
      <c r="E22698" t="s">
        <v>1156</v>
      </c>
      <c r="F22698" t="s">
        <v>500</v>
      </c>
      <c r="G22698" s="155">
        <v>45912</v>
      </c>
      <c r="H22698">
        <v>1</v>
      </c>
    </row>
    <row r="22699" spans="1:8" x14ac:dyDescent="0.25">
      <c r="A22699">
        <v>4877929</v>
      </c>
      <c r="B22699" t="s">
        <v>14894</v>
      </c>
      <c r="C22699" s="155">
        <v>29727</v>
      </c>
      <c r="D22699">
        <v>622871</v>
      </c>
      <c r="E22699" t="s">
        <v>572</v>
      </c>
      <c r="F22699" t="s">
        <v>85</v>
      </c>
      <c r="G22699" s="155">
        <v>45912</v>
      </c>
      <c r="H22699">
        <v>1</v>
      </c>
    </row>
    <row r="22700" spans="1:8" x14ac:dyDescent="0.25">
      <c r="A22700">
        <v>4877928</v>
      </c>
      <c r="B22700" t="s">
        <v>14895</v>
      </c>
      <c r="C22700" s="155">
        <v>12451</v>
      </c>
      <c r="D22700">
        <v>667984</v>
      </c>
      <c r="E22700" t="s">
        <v>1192</v>
      </c>
      <c r="F22700" t="s">
        <v>430</v>
      </c>
      <c r="G22700" s="155">
        <v>45912</v>
      </c>
      <c r="H22700">
        <v>1</v>
      </c>
    </row>
    <row r="22701" spans="1:8" x14ac:dyDescent="0.25">
      <c r="A22701">
        <v>4877926</v>
      </c>
      <c r="B22701" t="s">
        <v>23524</v>
      </c>
      <c r="C22701" s="155">
        <v>31013</v>
      </c>
      <c r="D22701">
        <v>667814</v>
      </c>
      <c r="E22701" t="s">
        <v>1172</v>
      </c>
      <c r="F22701" t="s">
        <v>383</v>
      </c>
      <c r="G22701" s="155">
        <v>45912</v>
      </c>
      <c r="H22701">
        <v>1</v>
      </c>
    </row>
    <row r="22702" spans="1:8" x14ac:dyDescent="0.25">
      <c r="A22702">
        <v>4877924</v>
      </c>
      <c r="B22702" t="s">
        <v>14896</v>
      </c>
      <c r="C22702" s="155">
        <v>23393</v>
      </c>
      <c r="D22702">
        <v>667814</v>
      </c>
      <c r="E22702" t="s">
        <v>1186</v>
      </c>
      <c r="F22702" t="s">
        <v>421</v>
      </c>
      <c r="G22702" s="155">
        <v>45912</v>
      </c>
      <c r="H22702">
        <v>1</v>
      </c>
    </row>
    <row r="22703" spans="1:8" x14ac:dyDescent="0.25">
      <c r="A22703">
        <v>4877923</v>
      </c>
      <c r="B22703" t="s">
        <v>14879</v>
      </c>
      <c r="C22703" s="155">
        <v>13920</v>
      </c>
      <c r="D22703">
        <v>667824</v>
      </c>
      <c r="E22703" t="s">
        <v>1192</v>
      </c>
      <c r="F22703" t="s">
        <v>430</v>
      </c>
      <c r="G22703" s="155">
        <v>45912</v>
      </c>
      <c r="H22703">
        <v>1</v>
      </c>
    </row>
    <row r="22704" spans="1:8" x14ac:dyDescent="0.25">
      <c r="A22704">
        <v>4877922</v>
      </c>
      <c r="B22704" t="s">
        <v>14897</v>
      </c>
      <c r="C22704" s="155">
        <v>38580</v>
      </c>
      <c r="D22704">
        <v>614814</v>
      </c>
      <c r="E22704" t="s">
        <v>4290</v>
      </c>
      <c r="F22704" t="s">
        <v>2636</v>
      </c>
      <c r="G22704" s="155">
        <v>45911</v>
      </c>
      <c r="H22704">
        <v>1</v>
      </c>
    </row>
    <row r="22705" spans="1:8" x14ac:dyDescent="0.25">
      <c r="A22705">
        <v>4877920</v>
      </c>
      <c r="B22705" t="s">
        <v>6075</v>
      </c>
      <c r="C22705" s="155">
        <v>22963</v>
      </c>
      <c r="D22705">
        <v>600824</v>
      </c>
      <c r="E22705" t="s">
        <v>3412</v>
      </c>
      <c r="F22705" t="s">
        <v>16</v>
      </c>
      <c r="G22705" s="155">
        <v>45912</v>
      </c>
      <c r="H22705">
        <v>1</v>
      </c>
    </row>
    <row r="22706" spans="1:8" x14ac:dyDescent="0.25">
      <c r="A22706">
        <v>4877918</v>
      </c>
      <c r="B22706" t="s">
        <v>7026</v>
      </c>
      <c r="C22706" s="155">
        <v>31793</v>
      </c>
      <c r="D22706">
        <v>672890</v>
      </c>
      <c r="E22706" t="s">
        <v>2668</v>
      </c>
      <c r="F22706" t="s">
        <v>87</v>
      </c>
      <c r="G22706" s="155">
        <v>45912</v>
      </c>
      <c r="H22706">
        <v>1</v>
      </c>
    </row>
    <row r="22707" spans="1:8" x14ac:dyDescent="0.25">
      <c r="A22707">
        <v>4877917</v>
      </c>
      <c r="B22707" t="s">
        <v>14898</v>
      </c>
      <c r="C22707" s="155">
        <v>22382</v>
      </c>
      <c r="D22707">
        <v>667814</v>
      </c>
      <c r="E22707" t="s">
        <v>3812</v>
      </c>
      <c r="F22707" t="s">
        <v>25</v>
      </c>
      <c r="G22707" s="155">
        <v>45912</v>
      </c>
      <c r="H22707">
        <v>1</v>
      </c>
    </row>
    <row r="22708" spans="1:8" x14ac:dyDescent="0.25">
      <c r="A22708">
        <v>4877915</v>
      </c>
      <c r="B22708" t="s">
        <v>14899</v>
      </c>
      <c r="C22708" s="155">
        <v>13881</v>
      </c>
      <c r="D22708">
        <v>667814</v>
      </c>
      <c r="E22708" t="s">
        <v>1192</v>
      </c>
      <c r="F22708" t="s">
        <v>15</v>
      </c>
      <c r="G22708" s="155">
        <v>45912</v>
      </c>
      <c r="H22708">
        <v>1</v>
      </c>
    </row>
    <row r="22709" spans="1:8" x14ac:dyDescent="0.25">
      <c r="A22709">
        <v>4877913</v>
      </c>
      <c r="B22709" t="s">
        <v>14900</v>
      </c>
      <c r="C22709" s="155">
        <v>33556</v>
      </c>
      <c r="D22709">
        <v>667890</v>
      </c>
      <c r="E22709" t="s">
        <v>1951</v>
      </c>
      <c r="F22709" t="s">
        <v>297</v>
      </c>
      <c r="G22709" s="155">
        <v>45912</v>
      </c>
      <c r="H22709">
        <v>1</v>
      </c>
    </row>
    <row r="22710" spans="1:8" x14ac:dyDescent="0.25">
      <c r="A22710">
        <v>4877912</v>
      </c>
      <c r="B22710" t="s">
        <v>14804</v>
      </c>
      <c r="C22710" s="155">
        <v>19875</v>
      </c>
      <c r="D22710">
        <v>617972</v>
      </c>
      <c r="E22710" t="s">
        <v>3071</v>
      </c>
      <c r="F22710" t="s">
        <v>338</v>
      </c>
      <c r="G22710" s="155">
        <v>45912</v>
      </c>
      <c r="H22710">
        <v>1</v>
      </c>
    </row>
    <row r="22711" spans="1:8" x14ac:dyDescent="0.25">
      <c r="A22711">
        <v>4877909</v>
      </c>
      <c r="B22711" t="s">
        <v>23525</v>
      </c>
      <c r="C22711" s="155">
        <v>32437</v>
      </c>
      <c r="D22711">
        <v>667888</v>
      </c>
      <c r="E22711" t="s">
        <v>1951</v>
      </c>
      <c r="F22711" t="s">
        <v>43</v>
      </c>
      <c r="G22711" s="155">
        <v>45923</v>
      </c>
      <c r="H22711">
        <v>1</v>
      </c>
    </row>
    <row r="22712" spans="1:8" x14ac:dyDescent="0.25">
      <c r="A22712">
        <v>4877907</v>
      </c>
      <c r="B22712" t="s">
        <v>14901</v>
      </c>
      <c r="C22712" s="155">
        <v>26899</v>
      </c>
      <c r="D22712">
        <v>667814</v>
      </c>
      <c r="E22712" t="s">
        <v>1180</v>
      </c>
      <c r="F22712" t="s">
        <v>14</v>
      </c>
      <c r="G22712" s="155">
        <v>45912</v>
      </c>
      <c r="H22712">
        <v>1</v>
      </c>
    </row>
    <row r="22713" spans="1:8" x14ac:dyDescent="0.25">
      <c r="A22713">
        <v>4877902</v>
      </c>
      <c r="B22713" t="s">
        <v>4459</v>
      </c>
      <c r="C22713" s="155">
        <v>20661</v>
      </c>
      <c r="D22713">
        <v>622865</v>
      </c>
      <c r="E22713" t="s">
        <v>2097</v>
      </c>
      <c r="F22713" t="s">
        <v>47</v>
      </c>
      <c r="G22713" s="155">
        <v>45918</v>
      </c>
      <c r="H22713">
        <v>1</v>
      </c>
    </row>
    <row r="22714" spans="1:8" x14ac:dyDescent="0.25">
      <c r="A22714">
        <v>4877900</v>
      </c>
      <c r="B22714" t="s">
        <v>10361</v>
      </c>
      <c r="C22714" s="155">
        <v>34690</v>
      </c>
      <c r="D22714">
        <v>667814</v>
      </c>
      <c r="E22714" t="s">
        <v>1180</v>
      </c>
      <c r="F22714" t="s">
        <v>493</v>
      </c>
      <c r="G22714" s="155">
        <v>45912</v>
      </c>
      <c r="H22714">
        <v>1</v>
      </c>
    </row>
    <row r="22715" spans="1:8" x14ac:dyDescent="0.25">
      <c r="A22715">
        <v>4877899</v>
      </c>
      <c r="B22715" t="s">
        <v>6567</v>
      </c>
      <c r="C22715" s="155">
        <v>17293</v>
      </c>
      <c r="D22715">
        <v>618814</v>
      </c>
      <c r="E22715" t="s">
        <v>1996</v>
      </c>
      <c r="F22715" t="s">
        <v>69</v>
      </c>
      <c r="G22715" s="155">
        <v>45912</v>
      </c>
      <c r="H22715">
        <v>1</v>
      </c>
    </row>
    <row r="22716" spans="1:8" x14ac:dyDescent="0.25">
      <c r="A22716">
        <v>4877897</v>
      </c>
      <c r="B22716" t="s">
        <v>14902</v>
      </c>
      <c r="C22716" s="155">
        <v>22526</v>
      </c>
      <c r="D22716">
        <v>667814</v>
      </c>
      <c r="E22716" t="s">
        <v>1180</v>
      </c>
      <c r="F22716" t="s">
        <v>454</v>
      </c>
      <c r="G22716" s="155">
        <v>45912</v>
      </c>
      <c r="H22716">
        <v>1</v>
      </c>
    </row>
    <row r="22717" spans="1:8" x14ac:dyDescent="0.25">
      <c r="A22717">
        <v>4877895</v>
      </c>
      <c r="B22717" t="s">
        <v>14903</v>
      </c>
      <c r="C22717" s="155">
        <v>25600</v>
      </c>
      <c r="D22717">
        <v>618814</v>
      </c>
      <c r="E22717" t="s">
        <v>5307</v>
      </c>
      <c r="F22717" t="s">
        <v>69</v>
      </c>
      <c r="G22717" s="155">
        <v>45912</v>
      </c>
      <c r="H22717">
        <v>1</v>
      </c>
    </row>
    <row r="22718" spans="1:8" x14ac:dyDescent="0.25">
      <c r="A22718">
        <v>4877893</v>
      </c>
      <c r="B22718" t="s">
        <v>14904</v>
      </c>
      <c r="C22718" s="155">
        <v>37542</v>
      </c>
      <c r="D22718">
        <v>620814</v>
      </c>
      <c r="E22718" t="s">
        <v>14905</v>
      </c>
      <c r="F22718" t="s">
        <v>54</v>
      </c>
      <c r="G22718" s="155">
        <v>45912</v>
      </c>
      <c r="H22718">
        <v>1</v>
      </c>
    </row>
    <row r="22719" spans="1:8" x14ac:dyDescent="0.25">
      <c r="A22719">
        <v>4877892</v>
      </c>
      <c r="B22719" t="s">
        <v>14795</v>
      </c>
      <c r="C22719" s="155">
        <v>20831</v>
      </c>
      <c r="D22719">
        <v>600824</v>
      </c>
      <c r="E22719" t="s">
        <v>3412</v>
      </c>
      <c r="F22719" t="s">
        <v>16</v>
      </c>
      <c r="G22719" s="155">
        <v>45912</v>
      </c>
      <c r="H22719">
        <v>1</v>
      </c>
    </row>
    <row r="22720" spans="1:8" x14ac:dyDescent="0.25">
      <c r="A22720">
        <v>4877889</v>
      </c>
      <c r="B22720" t="s">
        <v>6075</v>
      </c>
      <c r="C22720" s="155">
        <v>22963</v>
      </c>
      <c r="D22720">
        <v>602890</v>
      </c>
      <c r="E22720" t="s">
        <v>1172</v>
      </c>
      <c r="F22720" t="s">
        <v>485</v>
      </c>
      <c r="G22720" s="155">
        <v>45912</v>
      </c>
      <c r="H22720">
        <v>1</v>
      </c>
    </row>
    <row r="22721" spans="1:8" x14ac:dyDescent="0.25">
      <c r="A22721">
        <v>4877888</v>
      </c>
      <c r="B22721" t="s">
        <v>5290</v>
      </c>
      <c r="C22721" s="155">
        <v>37348</v>
      </c>
      <c r="D22721">
        <v>672888</v>
      </c>
      <c r="E22721" t="s">
        <v>1170</v>
      </c>
      <c r="F22721" t="s">
        <v>307</v>
      </c>
      <c r="G22721" s="155">
        <v>45919</v>
      </c>
      <c r="H22721">
        <v>1</v>
      </c>
    </row>
    <row r="22722" spans="1:8" x14ac:dyDescent="0.25">
      <c r="A22722">
        <v>4877887</v>
      </c>
      <c r="B22722" t="s">
        <v>14906</v>
      </c>
      <c r="C22722" s="155">
        <v>25519</v>
      </c>
      <c r="D22722">
        <v>667824</v>
      </c>
      <c r="E22722" t="s">
        <v>1180</v>
      </c>
      <c r="F22722" t="s">
        <v>493</v>
      </c>
      <c r="G22722" s="155">
        <v>45912</v>
      </c>
      <c r="H22722">
        <v>1</v>
      </c>
    </row>
    <row r="22723" spans="1:8" x14ac:dyDescent="0.25">
      <c r="A22723">
        <v>4877884</v>
      </c>
      <c r="B22723" t="s">
        <v>8059</v>
      </c>
      <c r="C22723" s="155">
        <v>22179</v>
      </c>
      <c r="D22723">
        <v>621888</v>
      </c>
      <c r="E22723" t="s">
        <v>2000</v>
      </c>
      <c r="F22723" t="s">
        <v>337</v>
      </c>
      <c r="G22723" s="155">
        <v>45915</v>
      </c>
      <c r="H22723">
        <v>1</v>
      </c>
    </row>
    <row r="22724" spans="1:8" x14ac:dyDescent="0.25">
      <c r="A22724">
        <v>4877882</v>
      </c>
      <c r="B22724" t="s">
        <v>14907</v>
      </c>
      <c r="C22724" s="155">
        <v>27792</v>
      </c>
      <c r="D22724">
        <v>620814</v>
      </c>
      <c r="E22724" t="s">
        <v>2653</v>
      </c>
      <c r="F22724" t="s">
        <v>54</v>
      </c>
      <c r="G22724" s="155">
        <v>45912</v>
      </c>
      <c r="H22724">
        <v>1</v>
      </c>
    </row>
    <row r="22725" spans="1:8" x14ac:dyDescent="0.25">
      <c r="A22725">
        <v>4877881</v>
      </c>
      <c r="B22725" t="s">
        <v>14306</v>
      </c>
      <c r="C22725" s="155">
        <v>30920</v>
      </c>
      <c r="D22725">
        <v>667824</v>
      </c>
      <c r="E22725" t="s">
        <v>1951</v>
      </c>
      <c r="F22725" t="s">
        <v>297</v>
      </c>
      <c r="G22725" s="155">
        <v>45912</v>
      </c>
      <c r="H22725">
        <v>1</v>
      </c>
    </row>
    <row r="22726" spans="1:8" x14ac:dyDescent="0.25">
      <c r="A22726">
        <v>4877879</v>
      </c>
      <c r="B22726" t="s">
        <v>14908</v>
      </c>
      <c r="C22726" s="155">
        <v>24904</v>
      </c>
      <c r="D22726">
        <v>667814</v>
      </c>
      <c r="E22726" t="s">
        <v>1888</v>
      </c>
      <c r="F22726" t="s">
        <v>500</v>
      </c>
      <c r="G22726" s="155">
        <v>45912</v>
      </c>
      <c r="H22726">
        <v>1</v>
      </c>
    </row>
    <row r="22727" spans="1:8" x14ac:dyDescent="0.25">
      <c r="A22727">
        <v>4877878</v>
      </c>
      <c r="B22727" t="s">
        <v>3576</v>
      </c>
      <c r="C22727" s="155">
        <v>21774</v>
      </c>
      <c r="D22727">
        <v>667972</v>
      </c>
      <c r="E22727" t="s">
        <v>1170</v>
      </c>
      <c r="F22727" t="s">
        <v>402</v>
      </c>
      <c r="G22727" s="155">
        <v>45912</v>
      </c>
      <c r="H22727">
        <v>1</v>
      </c>
    </row>
    <row r="22728" spans="1:8" x14ac:dyDescent="0.25">
      <c r="A22728">
        <v>4877875</v>
      </c>
      <c r="B22728" t="s">
        <v>14909</v>
      </c>
      <c r="C22728" s="155">
        <v>26747</v>
      </c>
      <c r="D22728">
        <v>622871</v>
      </c>
      <c r="E22728" t="s">
        <v>2087</v>
      </c>
      <c r="F22728" t="s">
        <v>760</v>
      </c>
      <c r="G22728" s="155">
        <v>45912</v>
      </c>
      <c r="H22728">
        <v>1</v>
      </c>
    </row>
    <row r="22729" spans="1:8" x14ac:dyDescent="0.25">
      <c r="A22729">
        <v>4877872</v>
      </c>
      <c r="B22729" t="s">
        <v>14910</v>
      </c>
      <c r="C22729" s="155">
        <v>30934</v>
      </c>
      <c r="D22729">
        <v>667814</v>
      </c>
      <c r="E22729" t="s">
        <v>1180</v>
      </c>
      <c r="F22729" t="s">
        <v>297</v>
      </c>
      <c r="G22729" s="155">
        <v>45912</v>
      </c>
      <c r="H22729">
        <v>1</v>
      </c>
    </row>
    <row r="22730" spans="1:8" x14ac:dyDescent="0.25">
      <c r="A22730">
        <v>4877871</v>
      </c>
      <c r="B22730" t="s">
        <v>18825</v>
      </c>
      <c r="C22730" s="155">
        <v>38156</v>
      </c>
      <c r="D22730">
        <v>602984</v>
      </c>
      <c r="E22730" t="s">
        <v>1186</v>
      </c>
      <c r="F22730" t="s">
        <v>26</v>
      </c>
      <c r="G22730" s="155">
        <v>45912</v>
      </c>
      <c r="H22730">
        <v>1</v>
      </c>
    </row>
    <row r="22731" spans="1:8" x14ac:dyDescent="0.25">
      <c r="A22731">
        <v>4877869</v>
      </c>
      <c r="B22731" t="s">
        <v>4979</v>
      </c>
      <c r="C22731" s="155">
        <v>31981</v>
      </c>
      <c r="D22731">
        <v>667934</v>
      </c>
      <c r="E22731" t="s">
        <v>2275</v>
      </c>
      <c r="F22731" t="s">
        <v>500</v>
      </c>
      <c r="G22731" s="155">
        <v>45912</v>
      </c>
      <c r="H22731">
        <v>1</v>
      </c>
    </row>
    <row r="22732" spans="1:8" x14ac:dyDescent="0.25">
      <c r="A22732">
        <v>4877868</v>
      </c>
      <c r="B22732" t="s">
        <v>14911</v>
      </c>
      <c r="C22732" s="155">
        <v>33841</v>
      </c>
      <c r="D22732">
        <v>618890</v>
      </c>
      <c r="E22732" t="s">
        <v>1987</v>
      </c>
      <c r="F22732" t="s">
        <v>41</v>
      </c>
      <c r="G22732" s="155">
        <v>45912</v>
      </c>
      <c r="H22732">
        <v>1</v>
      </c>
    </row>
    <row r="22733" spans="1:8" x14ac:dyDescent="0.25">
      <c r="A22733">
        <v>4877867</v>
      </c>
      <c r="B22733" t="s">
        <v>11178</v>
      </c>
      <c r="C22733" s="155">
        <v>31111</v>
      </c>
      <c r="D22733">
        <v>608814</v>
      </c>
      <c r="E22733" t="s">
        <v>1867</v>
      </c>
      <c r="F22733" t="s">
        <v>75</v>
      </c>
      <c r="G22733" s="155">
        <v>45912</v>
      </c>
      <c r="H22733">
        <v>1</v>
      </c>
    </row>
    <row r="22734" spans="1:8" x14ac:dyDescent="0.25">
      <c r="A22734">
        <v>4877866</v>
      </c>
      <c r="B22734" t="s">
        <v>14912</v>
      </c>
      <c r="C22734" s="155">
        <v>26880</v>
      </c>
      <c r="D22734">
        <v>667972</v>
      </c>
      <c r="E22734" t="s">
        <v>1352</v>
      </c>
      <c r="F22734" t="s">
        <v>501</v>
      </c>
      <c r="G22734" s="155">
        <v>45912</v>
      </c>
      <c r="H22734">
        <v>1</v>
      </c>
    </row>
    <row r="22735" spans="1:8" x14ac:dyDescent="0.25">
      <c r="A22735">
        <v>4877863</v>
      </c>
      <c r="B22735" t="s">
        <v>7199</v>
      </c>
      <c r="C22735" s="155">
        <v>34489</v>
      </c>
      <c r="D22735">
        <v>622871</v>
      </c>
      <c r="E22735" t="s">
        <v>581</v>
      </c>
      <c r="F22735" t="s">
        <v>44</v>
      </c>
      <c r="G22735" s="155">
        <v>45912</v>
      </c>
      <c r="H22735">
        <v>1</v>
      </c>
    </row>
    <row r="22736" spans="1:8" x14ac:dyDescent="0.25">
      <c r="A22736">
        <v>4877862</v>
      </c>
      <c r="B22736" t="s">
        <v>10803</v>
      </c>
      <c r="C22736" s="155">
        <v>22214</v>
      </c>
      <c r="D22736">
        <v>608814</v>
      </c>
      <c r="E22736" t="s">
        <v>1867</v>
      </c>
      <c r="F22736" t="s">
        <v>81</v>
      </c>
      <c r="G22736" s="155">
        <v>45912</v>
      </c>
      <c r="H22736">
        <v>1</v>
      </c>
    </row>
    <row r="22737" spans="1:8" x14ac:dyDescent="0.25">
      <c r="A22737">
        <v>4877861</v>
      </c>
      <c r="B22737" t="s">
        <v>6753</v>
      </c>
      <c r="C22737" s="155">
        <v>17747</v>
      </c>
      <c r="D22737">
        <v>618888</v>
      </c>
      <c r="E22737" t="s">
        <v>2738</v>
      </c>
      <c r="F22737" t="s">
        <v>69</v>
      </c>
      <c r="G22737" s="155">
        <v>45915</v>
      </c>
      <c r="H22737">
        <v>1</v>
      </c>
    </row>
    <row r="22738" spans="1:8" x14ac:dyDescent="0.25">
      <c r="A22738">
        <v>4877859</v>
      </c>
      <c r="B22738" t="s">
        <v>14913</v>
      </c>
      <c r="C22738" s="155">
        <v>23973</v>
      </c>
      <c r="D22738">
        <v>667984</v>
      </c>
      <c r="E22738" t="s">
        <v>1192</v>
      </c>
      <c r="F22738" t="s">
        <v>297</v>
      </c>
      <c r="G22738" s="155">
        <v>45912</v>
      </c>
      <c r="H22738">
        <v>1</v>
      </c>
    </row>
    <row r="22739" spans="1:8" x14ac:dyDescent="0.25">
      <c r="A22739">
        <v>4877858</v>
      </c>
      <c r="B22739" t="s">
        <v>21595</v>
      </c>
      <c r="C22739" s="155">
        <v>26086</v>
      </c>
      <c r="D22739">
        <v>617888</v>
      </c>
      <c r="E22739" t="s">
        <v>6950</v>
      </c>
      <c r="F22739" t="s">
        <v>67</v>
      </c>
      <c r="G22739" s="155">
        <v>45918</v>
      </c>
      <c r="H22739">
        <v>1</v>
      </c>
    </row>
    <row r="22740" spans="1:8" x14ac:dyDescent="0.25">
      <c r="A22740">
        <v>4877857</v>
      </c>
      <c r="B22740" t="s">
        <v>4767</v>
      </c>
      <c r="C22740" s="155">
        <v>14570</v>
      </c>
      <c r="D22740">
        <v>609890</v>
      </c>
      <c r="E22740" t="s">
        <v>1180</v>
      </c>
      <c r="F22740" t="s">
        <v>37</v>
      </c>
      <c r="G22740" s="155">
        <v>45912</v>
      </c>
      <c r="H22740">
        <v>1</v>
      </c>
    </row>
    <row r="22741" spans="1:8" x14ac:dyDescent="0.25">
      <c r="A22741">
        <v>4877856</v>
      </c>
      <c r="B22741" t="s">
        <v>14273</v>
      </c>
      <c r="C22741" s="155">
        <v>26787</v>
      </c>
      <c r="D22741">
        <v>621888</v>
      </c>
      <c r="E22741" t="s">
        <v>4393</v>
      </c>
      <c r="F22741" t="s">
        <v>337</v>
      </c>
      <c r="G22741" s="155">
        <v>45915</v>
      </c>
      <c r="H22741">
        <v>1</v>
      </c>
    </row>
    <row r="22742" spans="1:8" x14ac:dyDescent="0.25">
      <c r="A22742">
        <v>4877855</v>
      </c>
      <c r="B22742" t="s">
        <v>14795</v>
      </c>
      <c r="C22742" s="155">
        <v>20831</v>
      </c>
      <c r="D22742">
        <v>621888</v>
      </c>
      <c r="E22742" t="s">
        <v>1973</v>
      </c>
      <c r="F22742" t="s">
        <v>73</v>
      </c>
      <c r="G22742" s="155">
        <v>45916</v>
      </c>
      <c r="H22742">
        <v>1</v>
      </c>
    </row>
    <row r="22743" spans="1:8" x14ac:dyDescent="0.25">
      <c r="A22743">
        <v>4877854</v>
      </c>
      <c r="B22743" t="s">
        <v>14914</v>
      </c>
      <c r="C22743" s="155">
        <v>23891</v>
      </c>
      <c r="D22743">
        <v>614890</v>
      </c>
      <c r="E22743" t="s">
        <v>14915</v>
      </c>
      <c r="F22743" t="s">
        <v>2636</v>
      </c>
      <c r="G22743" s="155">
        <v>45912</v>
      </c>
      <c r="H22743">
        <v>1</v>
      </c>
    </row>
    <row r="22744" spans="1:8" x14ac:dyDescent="0.25">
      <c r="A22744">
        <v>4877849</v>
      </c>
      <c r="B22744" t="s">
        <v>14790</v>
      </c>
      <c r="C22744" s="155">
        <v>17171</v>
      </c>
      <c r="D22744">
        <v>600824</v>
      </c>
      <c r="E22744" t="s">
        <v>3412</v>
      </c>
      <c r="F22744" t="s">
        <v>16</v>
      </c>
      <c r="G22744" s="155">
        <v>45912</v>
      </c>
      <c r="H22744">
        <v>1</v>
      </c>
    </row>
    <row r="22745" spans="1:8" x14ac:dyDescent="0.25">
      <c r="A22745">
        <v>4877848</v>
      </c>
      <c r="B22745" t="s">
        <v>23526</v>
      </c>
      <c r="C22745" s="155">
        <v>35374</v>
      </c>
      <c r="D22745">
        <v>667888</v>
      </c>
      <c r="E22745" t="s">
        <v>1522</v>
      </c>
      <c r="F22745" t="s">
        <v>12</v>
      </c>
      <c r="G22745" s="155">
        <v>45919</v>
      </c>
      <c r="H22745">
        <v>1</v>
      </c>
    </row>
    <row r="22746" spans="1:8" x14ac:dyDescent="0.25">
      <c r="A22746">
        <v>4877846</v>
      </c>
      <c r="B22746" t="s">
        <v>10158</v>
      </c>
      <c r="C22746" s="155">
        <v>38344</v>
      </c>
      <c r="D22746">
        <v>614890</v>
      </c>
      <c r="E22746" t="s">
        <v>10159</v>
      </c>
      <c r="F22746" t="s">
        <v>2636</v>
      </c>
      <c r="G22746" s="155">
        <v>45912</v>
      </c>
      <c r="H22746">
        <v>1</v>
      </c>
    </row>
    <row r="22747" spans="1:8" x14ac:dyDescent="0.25">
      <c r="A22747">
        <v>4877844</v>
      </c>
      <c r="B22747" t="s">
        <v>14916</v>
      </c>
      <c r="C22747" s="155">
        <v>17480</v>
      </c>
      <c r="D22747">
        <v>614890</v>
      </c>
      <c r="E22747" t="s">
        <v>1208</v>
      </c>
      <c r="F22747" t="s">
        <v>2636</v>
      </c>
      <c r="G22747" s="155">
        <v>45912</v>
      </c>
      <c r="H22747">
        <v>1</v>
      </c>
    </row>
    <row r="22748" spans="1:8" x14ac:dyDescent="0.25">
      <c r="A22748">
        <v>4877842</v>
      </c>
      <c r="B22748" t="s">
        <v>14790</v>
      </c>
      <c r="C22748" s="155">
        <v>17171</v>
      </c>
      <c r="D22748">
        <v>614888</v>
      </c>
      <c r="E22748" t="s">
        <v>1396</v>
      </c>
      <c r="F22748" t="s">
        <v>2636</v>
      </c>
      <c r="G22748" s="155">
        <v>45916</v>
      </c>
      <c r="H22748">
        <v>1</v>
      </c>
    </row>
    <row r="22749" spans="1:8" x14ac:dyDescent="0.25">
      <c r="A22749">
        <v>4877840</v>
      </c>
      <c r="B22749" t="s">
        <v>8439</v>
      </c>
      <c r="C22749" s="155">
        <v>33031</v>
      </c>
      <c r="D22749">
        <v>614890</v>
      </c>
      <c r="E22749" t="s">
        <v>2009</v>
      </c>
      <c r="F22749" t="s">
        <v>2636</v>
      </c>
      <c r="G22749" s="155">
        <v>45912</v>
      </c>
      <c r="H22749">
        <v>1</v>
      </c>
    </row>
    <row r="22750" spans="1:8" x14ac:dyDescent="0.25">
      <c r="A22750">
        <v>4877838</v>
      </c>
      <c r="B22750" t="s">
        <v>14917</v>
      </c>
      <c r="C22750" s="155">
        <v>23003</v>
      </c>
      <c r="D22750">
        <v>614890</v>
      </c>
      <c r="E22750" t="s">
        <v>2839</v>
      </c>
      <c r="F22750" t="s">
        <v>2636</v>
      </c>
      <c r="G22750" s="155">
        <v>45912</v>
      </c>
      <c r="H22750">
        <v>1</v>
      </c>
    </row>
    <row r="22751" spans="1:8" x14ac:dyDescent="0.25">
      <c r="A22751">
        <v>4877837</v>
      </c>
      <c r="B22751" t="s">
        <v>4403</v>
      </c>
      <c r="C22751" s="155">
        <v>22841</v>
      </c>
      <c r="D22751">
        <v>614890</v>
      </c>
      <c r="E22751" t="s">
        <v>5714</v>
      </c>
      <c r="F22751" t="s">
        <v>2636</v>
      </c>
      <c r="G22751" s="155">
        <v>45912</v>
      </c>
      <c r="H22751">
        <v>1</v>
      </c>
    </row>
    <row r="22752" spans="1:8" x14ac:dyDescent="0.25">
      <c r="A22752">
        <v>4877835</v>
      </c>
      <c r="B22752" t="s">
        <v>11005</v>
      </c>
      <c r="C22752" s="155">
        <v>25134</v>
      </c>
      <c r="D22752">
        <v>667688</v>
      </c>
      <c r="E22752" t="s">
        <v>1156</v>
      </c>
      <c r="F22752" t="s">
        <v>430</v>
      </c>
      <c r="G22752" s="155">
        <v>45911</v>
      </c>
      <c r="H22752">
        <v>1</v>
      </c>
    </row>
    <row r="22753" spans="1:8" x14ac:dyDescent="0.25">
      <c r="A22753">
        <v>4877834</v>
      </c>
      <c r="B22753" t="s">
        <v>14918</v>
      </c>
      <c r="C22753" s="155">
        <v>25866</v>
      </c>
      <c r="D22753">
        <v>667688</v>
      </c>
      <c r="E22753" t="s">
        <v>1156</v>
      </c>
      <c r="F22753" t="s">
        <v>430</v>
      </c>
      <c r="G22753" s="155">
        <v>45905</v>
      </c>
      <c r="H22753">
        <v>1</v>
      </c>
    </row>
    <row r="22754" spans="1:8" x14ac:dyDescent="0.25">
      <c r="A22754">
        <v>4877832</v>
      </c>
      <c r="B22754" t="s">
        <v>14919</v>
      </c>
      <c r="C22754" s="155">
        <v>21861</v>
      </c>
      <c r="D22754">
        <v>667688</v>
      </c>
      <c r="E22754" t="s">
        <v>1156</v>
      </c>
      <c r="F22754" t="s">
        <v>430</v>
      </c>
      <c r="G22754" s="155">
        <v>45905</v>
      </c>
      <c r="H22754">
        <v>1</v>
      </c>
    </row>
    <row r="22755" spans="1:8" x14ac:dyDescent="0.25">
      <c r="A22755">
        <v>4877831</v>
      </c>
      <c r="B22755" t="s">
        <v>14920</v>
      </c>
      <c r="C22755" s="155">
        <v>17445</v>
      </c>
      <c r="D22755">
        <v>667688</v>
      </c>
      <c r="E22755" t="s">
        <v>1156</v>
      </c>
      <c r="F22755" t="s">
        <v>492</v>
      </c>
      <c r="G22755" s="155">
        <v>45908</v>
      </c>
      <c r="H22755">
        <v>1</v>
      </c>
    </row>
    <row r="22756" spans="1:8" x14ac:dyDescent="0.25">
      <c r="A22756">
        <v>4877830</v>
      </c>
      <c r="B22756" t="s">
        <v>14920</v>
      </c>
      <c r="C22756" s="155">
        <v>17445</v>
      </c>
      <c r="D22756">
        <v>667814</v>
      </c>
      <c r="E22756" t="s">
        <v>1180</v>
      </c>
      <c r="F22756" t="s">
        <v>492</v>
      </c>
      <c r="G22756" s="155">
        <v>45911</v>
      </c>
      <c r="H22756">
        <v>1</v>
      </c>
    </row>
    <row r="22757" spans="1:8" x14ac:dyDescent="0.25">
      <c r="A22757">
        <v>4877829</v>
      </c>
      <c r="B22757" t="s">
        <v>14921</v>
      </c>
      <c r="C22757" s="155">
        <v>20212</v>
      </c>
      <c r="D22757">
        <v>667688</v>
      </c>
      <c r="E22757" t="s">
        <v>1156</v>
      </c>
      <c r="F22757" t="s">
        <v>430</v>
      </c>
      <c r="G22757" s="155">
        <v>45905</v>
      </c>
      <c r="H22757">
        <v>1</v>
      </c>
    </row>
    <row r="22758" spans="1:8" x14ac:dyDescent="0.25">
      <c r="A22758">
        <v>4877828</v>
      </c>
      <c r="B22758" t="s">
        <v>14922</v>
      </c>
      <c r="C22758" s="155">
        <v>17155</v>
      </c>
      <c r="D22758">
        <v>667688</v>
      </c>
      <c r="E22758" t="s">
        <v>1156</v>
      </c>
      <c r="F22758" t="s">
        <v>492</v>
      </c>
      <c r="G22758" s="155">
        <v>45908</v>
      </c>
      <c r="H22758">
        <v>1</v>
      </c>
    </row>
    <row r="22759" spans="1:8" x14ac:dyDescent="0.25">
      <c r="A22759">
        <v>4877827</v>
      </c>
      <c r="B22759" t="s">
        <v>14922</v>
      </c>
      <c r="C22759" s="155">
        <v>17155</v>
      </c>
      <c r="D22759">
        <v>667814</v>
      </c>
      <c r="E22759" t="s">
        <v>1180</v>
      </c>
      <c r="F22759" t="s">
        <v>492</v>
      </c>
      <c r="G22759" s="155">
        <v>45911</v>
      </c>
      <c r="H22759">
        <v>1</v>
      </c>
    </row>
    <row r="22760" spans="1:8" x14ac:dyDescent="0.25">
      <c r="A22760">
        <v>4877826</v>
      </c>
      <c r="B22760" t="s">
        <v>14923</v>
      </c>
      <c r="C22760" s="155">
        <v>16632</v>
      </c>
      <c r="D22760">
        <v>667984</v>
      </c>
      <c r="E22760" t="s">
        <v>1156</v>
      </c>
      <c r="F22760" t="s">
        <v>492</v>
      </c>
      <c r="G22760" s="155">
        <v>45911</v>
      </c>
      <c r="H22760">
        <v>1</v>
      </c>
    </row>
    <row r="22761" spans="1:8" x14ac:dyDescent="0.25">
      <c r="A22761">
        <v>4877825</v>
      </c>
      <c r="B22761" t="s">
        <v>14923</v>
      </c>
      <c r="C22761" s="155">
        <v>16632</v>
      </c>
      <c r="D22761">
        <v>667688</v>
      </c>
      <c r="E22761" t="s">
        <v>1156</v>
      </c>
      <c r="F22761" t="s">
        <v>492</v>
      </c>
      <c r="G22761" s="155">
        <v>45908</v>
      </c>
      <c r="H22761">
        <v>1</v>
      </c>
    </row>
    <row r="22762" spans="1:8" x14ac:dyDescent="0.25">
      <c r="A22762">
        <v>4877824</v>
      </c>
      <c r="B22762" t="s">
        <v>14924</v>
      </c>
      <c r="C22762" s="155">
        <v>14816</v>
      </c>
      <c r="D22762">
        <v>667984</v>
      </c>
      <c r="E22762" t="s">
        <v>1156</v>
      </c>
      <c r="F22762" t="s">
        <v>492</v>
      </c>
      <c r="G22762" s="155">
        <v>45911</v>
      </c>
      <c r="H22762">
        <v>1</v>
      </c>
    </row>
    <row r="22763" spans="1:8" x14ac:dyDescent="0.25">
      <c r="A22763">
        <v>4877823</v>
      </c>
      <c r="B22763" t="s">
        <v>14924</v>
      </c>
      <c r="C22763" s="155">
        <v>14816</v>
      </c>
      <c r="D22763">
        <v>667688</v>
      </c>
      <c r="E22763" t="s">
        <v>1156</v>
      </c>
      <c r="F22763" t="s">
        <v>492</v>
      </c>
      <c r="G22763" s="155">
        <v>45908</v>
      </c>
      <c r="H22763">
        <v>1</v>
      </c>
    </row>
    <row r="22764" spans="1:8" x14ac:dyDescent="0.25">
      <c r="A22764">
        <v>4877822</v>
      </c>
      <c r="B22764" t="s">
        <v>14925</v>
      </c>
      <c r="C22764" s="155">
        <v>19045</v>
      </c>
      <c r="D22764">
        <v>667972</v>
      </c>
      <c r="E22764" t="s">
        <v>1170</v>
      </c>
      <c r="F22764" t="s">
        <v>492</v>
      </c>
      <c r="G22764" s="155">
        <v>45911</v>
      </c>
      <c r="H22764">
        <v>1</v>
      </c>
    </row>
    <row r="22765" spans="1:8" x14ac:dyDescent="0.25">
      <c r="A22765">
        <v>4877821</v>
      </c>
      <c r="B22765" t="s">
        <v>14925</v>
      </c>
      <c r="C22765" s="155">
        <v>19045</v>
      </c>
      <c r="D22765">
        <v>667688</v>
      </c>
      <c r="E22765" t="s">
        <v>1156</v>
      </c>
      <c r="F22765" t="s">
        <v>492</v>
      </c>
      <c r="G22765" s="155">
        <v>45908</v>
      </c>
      <c r="H22765">
        <v>1</v>
      </c>
    </row>
    <row r="22766" spans="1:8" x14ac:dyDescent="0.25">
      <c r="A22766">
        <v>4877820</v>
      </c>
      <c r="B22766" t="s">
        <v>14926</v>
      </c>
      <c r="C22766" s="155">
        <v>15950</v>
      </c>
      <c r="D22766">
        <v>667984</v>
      </c>
      <c r="E22766" t="s">
        <v>1156</v>
      </c>
      <c r="F22766" t="s">
        <v>492</v>
      </c>
      <c r="G22766" s="155">
        <v>45911</v>
      </c>
      <c r="H22766">
        <v>1</v>
      </c>
    </row>
    <row r="22767" spans="1:8" x14ac:dyDescent="0.25">
      <c r="A22767">
        <v>4877819</v>
      </c>
      <c r="B22767" t="s">
        <v>14926</v>
      </c>
      <c r="C22767" s="155">
        <v>15950</v>
      </c>
      <c r="D22767">
        <v>667688</v>
      </c>
      <c r="E22767" t="s">
        <v>1156</v>
      </c>
      <c r="F22767" t="s">
        <v>492</v>
      </c>
      <c r="G22767" s="155">
        <v>45908</v>
      </c>
      <c r="H22767">
        <v>1</v>
      </c>
    </row>
    <row r="22768" spans="1:8" x14ac:dyDescent="0.25">
      <c r="A22768">
        <v>4877818</v>
      </c>
      <c r="B22768" t="s">
        <v>10365</v>
      </c>
      <c r="C22768" s="155">
        <v>22017</v>
      </c>
      <c r="D22768">
        <v>667688</v>
      </c>
      <c r="E22768" t="s">
        <v>1156</v>
      </c>
      <c r="F22768" t="s">
        <v>494</v>
      </c>
      <c r="G22768" s="155">
        <v>45911</v>
      </c>
      <c r="H22768">
        <v>1</v>
      </c>
    </row>
    <row r="22769" spans="1:8" x14ac:dyDescent="0.25">
      <c r="A22769">
        <v>4877817</v>
      </c>
      <c r="B22769" t="s">
        <v>11074</v>
      </c>
      <c r="C22769" s="155">
        <v>14654</v>
      </c>
      <c r="D22769">
        <v>667688</v>
      </c>
      <c r="E22769" t="s">
        <v>1156</v>
      </c>
      <c r="F22769" t="s">
        <v>494</v>
      </c>
      <c r="G22769" s="155">
        <v>45911</v>
      </c>
      <c r="H22769">
        <v>1</v>
      </c>
    </row>
    <row r="22770" spans="1:8" x14ac:dyDescent="0.25">
      <c r="A22770">
        <v>4877815</v>
      </c>
      <c r="B22770" t="s">
        <v>6753</v>
      </c>
      <c r="C22770" s="155">
        <v>17747</v>
      </c>
      <c r="D22770">
        <v>667984</v>
      </c>
      <c r="E22770" t="s">
        <v>1635</v>
      </c>
      <c r="F22770" t="s">
        <v>493</v>
      </c>
      <c r="G22770" s="155">
        <v>45910</v>
      </c>
      <c r="H22770">
        <v>1</v>
      </c>
    </row>
    <row r="22771" spans="1:8" x14ac:dyDescent="0.25">
      <c r="A22771">
        <v>4877814</v>
      </c>
      <c r="B22771" t="s">
        <v>14039</v>
      </c>
      <c r="C22771" s="155">
        <v>30026</v>
      </c>
      <c r="D22771">
        <v>667984</v>
      </c>
      <c r="E22771" t="s">
        <v>1156</v>
      </c>
      <c r="F22771" t="s">
        <v>486</v>
      </c>
      <c r="G22771" s="155">
        <v>45911</v>
      </c>
      <c r="H22771">
        <v>1</v>
      </c>
    </row>
    <row r="22772" spans="1:8" x14ac:dyDescent="0.25">
      <c r="A22772">
        <v>4877813</v>
      </c>
      <c r="B22772" t="s">
        <v>14927</v>
      </c>
      <c r="C22772" s="155">
        <v>18630</v>
      </c>
      <c r="D22772">
        <v>667688</v>
      </c>
      <c r="E22772" t="s">
        <v>1156</v>
      </c>
      <c r="F22772" t="s">
        <v>319</v>
      </c>
      <c r="G22772" s="155">
        <v>45911</v>
      </c>
      <c r="H22772">
        <v>1</v>
      </c>
    </row>
    <row r="22773" spans="1:8" x14ac:dyDescent="0.25">
      <c r="A22773">
        <v>4877812</v>
      </c>
      <c r="B22773" t="s">
        <v>14928</v>
      </c>
      <c r="C22773" s="155">
        <v>26614</v>
      </c>
      <c r="D22773">
        <v>667814</v>
      </c>
      <c r="E22773" t="s">
        <v>1180</v>
      </c>
      <c r="F22773" t="s">
        <v>394</v>
      </c>
      <c r="G22773" s="155">
        <v>45911</v>
      </c>
      <c r="H22773">
        <v>1</v>
      </c>
    </row>
    <row r="22774" spans="1:8" x14ac:dyDescent="0.25">
      <c r="A22774">
        <v>4877811</v>
      </c>
      <c r="B22774" t="s">
        <v>14929</v>
      </c>
      <c r="C22774" s="155">
        <v>15606</v>
      </c>
      <c r="D22774">
        <v>667688</v>
      </c>
      <c r="E22774" t="s">
        <v>1156</v>
      </c>
      <c r="F22774" t="s">
        <v>319</v>
      </c>
      <c r="G22774" s="155">
        <v>45911</v>
      </c>
      <c r="H22774">
        <v>1</v>
      </c>
    </row>
    <row r="22775" spans="1:8" x14ac:dyDescent="0.25">
      <c r="A22775">
        <v>4877809</v>
      </c>
      <c r="B22775" t="s">
        <v>8467</v>
      </c>
      <c r="C22775" s="155">
        <v>37817</v>
      </c>
      <c r="D22775">
        <v>610814</v>
      </c>
      <c r="E22775" t="s">
        <v>2009</v>
      </c>
      <c r="F22775" t="s">
        <v>52</v>
      </c>
      <c r="G22775" s="155">
        <v>45911</v>
      </c>
      <c r="H22775">
        <v>1</v>
      </c>
    </row>
    <row r="22776" spans="1:8" x14ac:dyDescent="0.25">
      <c r="A22776">
        <v>4877807</v>
      </c>
      <c r="B22776" t="s">
        <v>14930</v>
      </c>
      <c r="C22776" s="155">
        <v>33007</v>
      </c>
      <c r="D22776">
        <v>667688</v>
      </c>
      <c r="E22776" t="s">
        <v>1156</v>
      </c>
      <c r="F22776" t="s">
        <v>394</v>
      </c>
      <c r="G22776" s="155">
        <v>45909</v>
      </c>
      <c r="H22776">
        <v>1</v>
      </c>
    </row>
    <row r="22777" spans="1:8" x14ac:dyDescent="0.25">
      <c r="A22777">
        <v>4877804</v>
      </c>
      <c r="B22777" t="s">
        <v>18826</v>
      </c>
      <c r="C22777" s="155">
        <v>32160</v>
      </c>
      <c r="D22777">
        <v>608888</v>
      </c>
      <c r="E22777" t="s">
        <v>8369</v>
      </c>
      <c r="F22777" t="s">
        <v>75</v>
      </c>
      <c r="G22777" s="155">
        <v>45916</v>
      </c>
      <c r="H22777">
        <v>1</v>
      </c>
    </row>
    <row r="22778" spans="1:8" x14ac:dyDescent="0.25">
      <c r="A22778">
        <v>4877801</v>
      </c>
      <c r="B22778" t="s">
        <v>14931</v>
      </c>
      <c r="C22778" s="155">
        <v>33392</v>
      </c>
      <c r="D22778">
        <v>667688</v>
      </c>
      <c r="E22778" t="s">
        <v>1156</v>
      </c>
      <c r="F22778" t="s">
        <v>493</v>
      </c>
      <c r="G22778" s="155">
        <v>45908</v>
      </c>
      <c r="H22778">
        <v>1</v>
      </c>
    </row>
    <row r="22779" spans="1:8" x14ac:dyDescent="0.25">
      <c r="A22779">
        <v>4877800</v>
      </c>
      <c r="B22779" t="s">
        <v>13373</v>
      </c>
      <c r="C22779" s="155">
        <v>30657</v>
      </c>
      <c r="D22779">
        <v>610814</v>
      </c>
      <c r="E22779" t="s">
        <v>2009</v>
      </c>
      <c r="F22779" t="s">
        <v>52</v>
      </c>
      <c r="G22779" s="155">
        <v>45911</v>
      </c>
      <c r="H22779">
        <v>1</v>
      </c>
    </row>
    <row r="22780" spans="1:8" x14ac:dyDescent="0.25">
      <c r="A22780">
        <v>4877797</v>
      </c>
      <c r="B22780" t="s">
        <v>2532</v>
      </c>
      <c r="C22780" s="155">
        <v>31547</v>
      </c>
      <c r="D22780">
        <v>667814</v>
      </c>
      <c r="E22780" t="s">
        <v>1222</v>
      </c>
      <c r="F22780" t="s">
        <v>60</v>
      </c>
      <c r="G22780" s="155">
        <v>45911</v>
      </c>
      <c r="H22780">
        <v>1</v>
      </c>
    </row>
    <row r="22781" spans="1:8" x14ac:dyDescent="0.25">
      <c r="A22781">
        <v>4877796</v>
      </c>
      <c r="B22781" t="s">
        <v>14932</v>
      </c>
      <c r="C22781" s="155">
        <v>22359</v>
      </c>
      <c r="D22781">
        <v>667688</v>
      </c>
      <c r="E22781" t="s">
        <v>1156</v>
      </c>
      <c r="F22781" t="s">
        <v>493</v>
      </c>
      <c r="G22781" s="155">
        <v>45908</v>
      </c>
      <c r="H22781">
        <v>1</v>
      </c>
    </row>
    <row r="22782" spans="1:8" x14ac:dyDescent="0.25">
      <c r="A22782">
        <v>4877795</v>
      </c>
      <c r="B22782" t="s">
        <v>14933</v>
      </c>
      <c r="C22782" s="155">
        <v>28289</v>
      </c>
      <c r="D22782">
        <v>667688</v>
      </c>
      <c r="E22782" t="s">
        <v>1156</v>
      </c>
      <c r="F22782" t="s">
        <v>493</v>
      </c>
      <c r="G22782" s="155">
        <v>45909</v>
      </c>
      <c r="H22782">
        <v>1</v>
      </c>
    </row>
    <row r="22783" spans="1:8" x14ac:dyDescent="0.25">
      <c r="A22783">
        <v>4877793</v>
      </c>
      <c r="B22783" t="s">
        <v>14934</v>
      </c>
      <c r="C22783" s="155">
        <v>26738</v>
      </c>
      <c r="D22783">
        <v>667814</v>
      </c>
      <c r="E22783" t="s">
        <v>1192</v>
      </c>
      <c r="F22783" t="s">
        <v>394</v>
      </c>
      <c r="G22783" s="155">
        <v>45911</v>
      </c>
      <c r="H22783">
        <v>1</v>
      </c>
    </row>
    <row r="22784" spans="1:8" x14ac:dyDescent="0.25">
      <c r="A22784">
        <v>4877791</v>
      </c>
      <c r="B22784" t="s">
        <v>2065</v>
      </c>
      <c r="C22784" s="155">
        <v>24622</v>
      </c>
      <c r="D22784">
        <v>667688</v>
      </c>
      <c r="E22784" t="s">
        <v>1156</v>
      </c>
      <c r="F22784" t="s">
        <v>493</v>
      </c>
      <c r="G22784" s="155">
        <v>45905</v>
      </c>
      <c r="H22784">
        <v>1</v>
      </c>
    </row>
    <row r="22785" spans="1:8" x14ac:dyDescent="0.25">
      <c r="A22785">
        <v>4877788</v>
      </c>
      <c r="B22785" t="s">
        <v>14935</v>
      </c>
      <c r="C22785" s="155">
        <v>33257</v>
      </c>
      <c r="D22785">
        <v>667814</v>
      </c>
      <c r="E22785" t="s">
        <v>1172</v>
      </c>
      <c r="F22785" t="s">
        <v>486</v>
      </c>
      <c r="G22785" s="155">
        <v>45911</v>
      </c>
      <c r="H22785">
        <v>1</v>
      </c>
    </row>
    <row r="22786" spans="1:8" x14ac:dyDescent="0.25">
      <c r="A22786">
        <v>4877787</v>
      </c>
      <c r="B22786" t="s">
        <v>17580</v>
      </c>
      <c r="C22786" s="155">
        <v>14498</v>
      </c>
      <c r="D22786">
        <v>667814</v>
      </c>
      <c r="E22786" t="s">
        <v>1180</v>
      </c>
      <c r="F22786" t="s">
        <v>494</v>
      </c>
      <c r="G22786" s="155">
        <v>45911</v>
      </c>
      <c r="H22786">
        <v>1</v>
      </c>
    </row>
    <row r="22787" spans="1:8" x14ac:dyDescent="0.25">
      <c r="A22787">
        <v>4877786</v>
      </c>
      <c r="B22787" t="s">
        <v>2164</v>
      </c>
      <c r="C22787" s="155">
        <v>18266</v>
      </c>
      <c r="D22787">
        <v>667688</v>
      </c>
      <c r="E22787" t="s">
        <v>1156</v>
      </c>
      <c r="F22787" t="s">
        <v>493</v>
      </c>
      <c r="G22787" s="155">
        <v>45905</v>
      </c>
      <c r="H22787">
        <v>1</v>
      </c>
    </row>
    <row r="22788" spans="1:8" x14ac:dyDescent="0.25">
      <c r="A22788">
        <v>4877785</v>
      </c>
      <c r="B22788" t="s">
        <v>14936</v>
      </c>
      <c r="C22788" s="155">
        <v>29039</v>
      </c>
      <c r="D22788">
        <v>667824</v>
      </c>
      <c r="E22788" t="s">
        <v>7140</v>
      </c>
      <c r="F22788" t="s">
        <v>319</v>
      </c>
      <c r="G22788" s="155">
        <v>45911</v>
      </c>
      <c r="H22788">
        <v>1</v>
      </c>
    </row>
    <row r="22789" spans="1:8" x14ac:dyDescent="0.25">
      <c r="A22789">
        <v>4877783</v>
      </c>
      <c r="B22789" t="s">
        <v>14937</v>
      </c>
      <c r="C22789" s="155">
        <v>14686</v>
      </c>
      <c r="D22789">
        <v>667984</v>
      </c>
      <c r="E22789" t="s">
        <v>1192</v>
      </c>
      <c r="F22789" t="s">
        <v>359</v>
      </c>
      <c r="G22789" s="155">
        <v>45909</v>
      </c>
      <c r="H22789">
        <v>1</v>
      </c>
    </row>
    <row r="22790" spans="1:8" x14ac:dyDescent="0.25">
      <c r="A22790">
        <v>4877782</v>
      </c>
      <c r="B22790" t="s">
        <v>14938</v>
      </c>
      <c r="C22790" s="155">
        <v>36862</v>
      </c>
      <c r="D22790">
        <v>610814</v>
      </c>
      <c r="E22790" t="s">
        <v>2009</v>
      </c>
      <c r="F22790" t="s">
        <v>52</v>
      </c>
      <c r="G22790" s="155">
        <v>45911</v>
      </c>
      <c r="H22790">
        <v>1</v>
      </c>
    </row>
    <row r="22791" spans="1:8" x14ac:dyDescent="0.25">
      <c r="A22791">
        <v>4877781</v>
      </c>
      <c r="B22791" t="s">
        <v>6819</v>
      </c>
      <c r="C22791" s="155">
        <v>25486</v>
      </c>
      <c r="D22791">
        <v>667814</v>
      </c>
      <c r="E22791" t="s">
        <v>1186</v>
      </c>
      <c r="F22791" t="s">
        <v>494</v>
      </c>
      <c r="G22791" s="155">
        <v>45911</v>
      </c>
      <c r="H22791">
        <v>1</v>
      </c>
    </row>
    <row r="22792" spans="1:8" x14ac:dyDescent="0.25">
      <c r="A22792">
        <v>4877779</v>
      </c>
      <c r="B22792" t="s">
        <v>19137</v>
      </c>
      <c r="C22792" s="155">
        <v>26737</v>
      </c>
      <c r="D22792">
        <v>608890</v>
      </c>
      <c r="E22792" t="s">
        <v>3036</v>
      </c>
      <c r="F22792" t="s">
        <v>75</v>
      </c>
      <c r="G22792" s="155">
        <v>45911</v>
      </c>
      <c r="H22792">
        <v>1</v>
      </c>
    </row>
    <row r="22793" spans="1:8" x14ac:dyDescent="0.25">
      <c r="A22793">
        <v>4877778</v>
      </c>
      <c r="B22793" t="s">
        <v>5475</v>
      </c>
      <c r="C22793" s="155">
        <v>35944</v>
      </c>
      <c r="D22793">
        <v>608888</v>
      </c>
      <c r="E22793" t="s">
        <v>5759</v>
      </c>
      <c r="F22793" t="s">
        <v>81</v>
      </c>
      <c r="G22793" s="155">
        <v>45924</v>
      </c>
      <c r="H22793">
        <v>1</v>
      </c>
    </row>
    <row r="22794" spans="1:8" x14ac:dyDescent="0.25">
      <c r="A22794">
        <v>4877777</v>
      </c>
      <c r="B22794" t="s">
        <v>14939</v>
      </c>
      <c r="C22794" s="155">
        <v>21056</v>
      </c>
      <c r="D22794">
        <v>667688</v>
      </c>
      <c r="E22794" t="s">
        <v>1156</v>
      </c>
      <c r="F22794" t="s">
        <v>394</v>
      </c>
      <c r="G22794" s="155">
        <v>45909</v>
      </c>
      <c r="H22794">
        <v>1</v>
      </c>
    </row>
    <row r="22795" spans="1:8" x14ac:dyDescent="0.25">
      <c r="A22795">
        <v>4877776</v>
      </c>
      <c r="B22795" t="s">
        <v>2262</v>
      </c>
      <c r="C22795" s="155">
        <v>30185</v>
      </c>
      <c r="D22795">
        <v>667688</v>
      </c>
      <c r="E22795" t="s">
        <v>1156</v>
      </c>
      <c r="F22795" t="s">
        <v>493</v>
      </c>
      <c r="G22795" s="155">
        <v>45909</v>
      </c>
      <c r="H22795">
        <v>1</v>
      </c>
    </row>
    <row r="22796" spans="1:8" x14ac:dyDescent="0.25">
      <c r="A22796">
        <v>4877775</v>
      </c>
      <c r="B22796" t="s">
        <v>23490</v>
      </c>
      <c r="C22796" s="155">
        <v>22680</v>
      </c>
      <c r="D22796">
        <v>667688</v>
      </c>
      <c r="E22796" t="s">
        <v>1156</v>
      </c>
      <c r="F22796" t="s">
        <v>18</v>
      </c>
      <c r="G22796" s="155">
        <v>45910</v>
      </c>
      <c r="H22796">
        <v>1</v>
      </c>
    </row>
    <row r="22797" spans="1:8" x14ac:dyDescent="0.25">
      <c r="A22797">
        <v>4877773</v>
      </c>
      <c r="B22797" t="s">
        <v>8713</v>
      </c>
      <c r="C22797" s="155">
        <v>20047</v>
      </c>
      <c r="D22797">
        <v>667688</v>
      </c>
      <c r="E22797" t="s">
        <v>1156</v>
      </c>
      <c r="F22797" t="s">
        <v>394</v>
      </c>
      <c r="G22797" s="155">
        <v>45909</v>
      </c>
      <c r="H22797">
        <v>1</v>
      </c>
    </row>
    <row r="22798" spans="1:8" x14ac:dyDescent="0.25">
      <c r="A22798">
        <v>4877772</v>
      </c>
      <c r="B22798" t="s">
        <v>14940</v>
      </c>
      <c r="C22798" s="155">
        <v>19094</v>
      </c>
      <c r="D22798">
        <v>667984</v>
      </c>
      <c r="E22798" t="s">
        <v>1192</v>
      </c>
      <c r="F22798" t="s">
        <v>359</v>
      </c>
      <c r="G22798" s="155">
        <v>45909</v>
      </c>
      <c r="H22798">
        <v>1</v>
      </c>
    </row>
    <row r="22799" spans="1:8" x14ac:dyDescent="0.25">
      <c r="A22799">
        <v>4877771</v>
      </c>
      <c r="B22799" t="s">
        <v>14941</v>
      </c>
      <c r="C22799" s="155">
        <v>16605</v>
      </c>
      <c r="D22799">
        <v>667824</v>
      </c>
      <c r="E22799" t="s">
        <v>1951</v>
      </c>
      <c r="F22799" t="s">
        <v>500</v>
      </c>
      <c r="G22799" s="155">
        <v>45911</v>
      </c>
      <c r="H22799">
        <v>1</v>
      </c>
    </row>
    <row r="22800" spans="1:8" x14ac:dyDescent="0.25">
      <c r="A22800">
        <v>4877770</v>
      </c>
      <c r="B22800" t="s">
        <v>2292</v>
      </c>
      <c r="C22800" s="155">
        <v>19660</v>
      </c>
      <c r="D22800">
        <v>667688</v>
      </c>
      <c r="E22800" t="s">
        <v>1156</v>
      </c>
      <c r="F22800" t="s">
        <v>493</v>
      </c>
      <c r="G22800" s="155">
        <v>45909</v>
      </c>
      <c r="H22800">
        <v>1</v>
      </c>
    </row>
    <row r="22801" spans="1:8" x14ac:dyDescent="0.25">
      <c r="A22801">
        <v>4877768</v>
      </c>
      <c r="B22801" t="s">
        <v>26325</v>
      </c>
      <c r="C22801" s="155">
        <v>21194</v>
      </c>
      <c r="D22801">
        <v>667688</v>
      </c>
      <c r="E22801" t="s">
        <v>1156</v>
      </c>
      <c r="F22801" t="s">
        <v>18</v>
      </c>
      <c r="G22801" s="155">
        <v>45909</v>
      </c>
      <c r="H22801">
        <v>1</v>
      </c>
    </row>
    <row r="22802" spans="1:8" x14ac:dyDescent="0.25">
      <c r="A22802">
        <v>4877764</v>
      </c>
      <c r="B22802" t="s">
        <v>14942</v>
      </c>
      <c r="C22802" s="155">
        <v>31213</v>
      </c>
      <c r="D22802">
        <v>610814</v>
      </c>
      <c r="E22802" t="s">
        <v>2434</v>
      </c>
      <c r="F22802" t="s">
        <v>52</v>
      </c>
      <c r="G22802" s="155">
        <v>45911</v>
      </c>
      <c r="H22802">
        <v>1</v>
      </c>
    </row>
    <row r="22803" spans="1:8" x14ac:dyDescent="0.25">
      <c r="A22803">
        <v>4877763</v>
      </c>
      <c r="B22803" t="s">
        <v>14943</v>
      </c>
      <c r="C22803" s="155">
        <v>26121</v>
      </c>
      <c r="D22803">
        <v>607890</v>
      </c>
      <c r="E22803" t="s">
        <v>3149</v>
      </c>
      <c r="F22803" t="s">
        <v>72</v>
      </c>
      <c r="G22803" s="155">
        <v>45911</v>
      </c>
      <c r="H22803">
        <v>1</v>
      </c>
    </row>
    <row r="22804" spans="1:8" x14ac:dyDescent="0.25">
      <c r="A22804">
        <v>4877762</v>
      </c>
      <c r="B22804" t="s">
        <v>26326</v>
      </c>
      <c r="C22804" s="155">
        <v>22080</v>
      </c>
      <c r="D22804">
        <v>667814</v>
      </c>
      <c r="E22804" t="s">
        <v>1230</v>
      </c>
      <c r="F22804" t="s">
        <v>18</v>
      </c>
      <c r="G22804" s="155">
        <v>45908</v>
      </c>
      <c r="H22804">
        <v>1</v>
      </c>
    </row>
    <row r="22805" spans="1:8" x14ac:dyDescent="0.25">
      <c r="A22805">
        <v>4877761</v>
      </c>
      <c r="B22805" t="s">
        <v>2362</v>
      </c>
      <c r="C22805" s="155">
        <v>21066</v>
      </c>
      <c r="D22805">
        <v>667688</v>
      </c>
      <c r="E22805" t="s">
        <v>1156</v>
      </c>
      <c r="F22805" t="s">
        <v>493</v>
      </c>
      <c r="G22805" s="155">
        <v>45909</v>
      </c>
      <c r="H22805">
        <v>1</v>
      </c>
    </row>
    <row r="22806" spans="1:8" x14ac:dyDescent="0.25">
      <c r="A22806">
        <v>4877760</v>
      </c>
      <c r="B22806" t="s">
        <v>8945</v>
      </c>
      <c r="C22806" s="155">
        <v>22008</v>
      </c>
      <c r="D22806">
        <v>667824</v>
      </c>
      <c r="E22806" t="s">
        <v>1172</v>
      </c>
      <c r="F22806" t="s">
        <v>500</v>
      </c>
      <c r="G22806" s="155">
        <v>45911</v>
      </c>
      <c r="H22806">
        <v>1</v>
      </c>
    </row>
    <row r="22807" spans="1:8" x14ac:dyDescent="0.25">
      <c r="A22807">
        <v>4877759</v>
      </c>
      <c r="B22807" t="s">
        <v>23527</v>
      </c>
      <c r="C22807" s="155">
        <v>30751</v>
      </c>
      <c r="D22807">
        <v>667824</v>
      </c>
      <c r="E22807" t="s">
        <v>1170</v>
      </c>
      <c r="F22807" t="s">
        <v>14</v>
      </c>
      <c r="G22807" s="155">
        <v>45911</v>
      </c>
      <c r="H22807">
        <v>1</v>
      </c>
    </row>
    <row r="22808" spans="1:8" x14ac:dyDescent="0.25">
      <c r="A22808">
        <v>4877757</v>
      </c>
      <c r="B22808" t="s">
        <v>14944</v>
      </c>
      <c r="C22808" s="155">
        <v>33966</v>
      </c>
      <c r="D22808">
        <v>667824</v>
      </c>
      <c r="E22808" t="s">
        <v>1156</v>
      </c>
      <c r="F22808" t="s">
        <v>319</v>
      </c>
      <c r="G22808" s="155">
        <v>45911</v>
      </c>
      <c r="H22808">
        <v>1</v>
      </c>
    </row>
    <row r="22809" spans="1:8" x14ac:dyDescent="0.25">
      <c r="A22809">
        <v>4877756</v>
      </c>
      <c r="B22809" t="s">
        <v>14945</v>
      </c>
      <c r="C22809" s="155">
        <v>21109</v>
      </c>
      <c r="D22809">
        <v>667814</v>
      </c>
      <c r="E22809" t="s">
        <v>1180</v>
      </c>
      <c r="F22809" t="s">
        <v>380</v>
      </c>
      <c r="G22809" s="155">
        <v>45911</v>
      </c>
      <c r="H22809">
        <v>1</v>
      </c>
    </row>
    <row r="22810" spans="1:8" x14ac:dyDescent="0.25">
      <c r="A22810">
        <v>4877751</v>
      </c>
      <c r="B22810" t="s">
        <v>14946</v>
      </c>
      <c r="C22810" s="155">
        <v>32649</v>
      </c>
      <c r="D22810">
        <v>667814</v>
      </c>
      <c r="E22810" t="s">
        <v>1180</v>
      </c>
      <c r="F22810" t="s">
        <v>394</v>
      </c>
      <c r="G22810" s="155">
        <v>45911</v>
      </c>
      <c r="H22810">
        <v>1</v>
      </c>
    </row>
    <row r="22811" spans="1:8" x14ac:dyDescent="0.25">
      <c r="A22811">
        <v>4877749</v>
      </c>
      <c r="B22811" t="s">
        <v>3225</v>
      </c>
      <c r="C22811" s="155">
        <v>13231</v>
      </c>
      <c r="D22811">
        <v>667814</v>
      </c>
      <c r="E22811" t="s">
        <v>1180</v>
      </c>
      <c r="F22811" t="s">
        <v>359</v>
      </c>
      <c r="G22811" s="155">
        <v>45911</v>
      </c>
      <c r="H22811">
        <v>1</v>
      </c>
    </row>
    <row r="22812" spans="1:8" x14ac:dyDescent="0.25">
      <c r="A22812">
        <v>4877748</v>
      </c>
      <c r="B22812" t="s">
        <v>14947</v>
      </c>
      <c r="C22812" s="155">
        <v>27094</v>
      </c>
      <c r="D22812">
        <v>667984</v>
      </c>
      <c r="E22812" t="s">
        <v>1156</v>
      </c>
      <c r="F22812" t="s">
        <v>494</v>
      </c>
      <c r="G22812" s="155">
        <v>45911</v>
      </c>
      <c r="H22812">
        <v>1</v>
      </c>
    </row>
    <row r="22813" spans="1:8" x14ac:dyDescent="0.25">
      <c r="A22813">
        <v>4877747</v>
      </c>
      <c r="B22813" t="s">
        <v>14948</v>
      </c>
      <c r="C22813" s="155">
        <v>18796</v>
      </c>
      <c r="D22813">
        <v>667688</v>
      </c>
      <c r="E22813" t="s">
        <v>1156</v>
      </c>
      <c r="F22813" t="s">
        <v>394</v>
      </c>
      <c r="G22813" s="155">
        <v>45909</v>
      </c>
      <c r="H22813">
        <v>1</v>
      </c>
    </row>
    <row r="22814" spans="1:8" x14ac:dyDescent="0.25">
      <c r="A22814">
        <v>4877745</v>
      </c>
      <c r="B22814" t="s">
        <v>14949</v>
      </c>
      <c r="C22814" s="155">
        <v>34186</v>
      </c>
      <c r="D22814">
        <v>667814</v>
      </c>
      <c r="E22814" t="s">
        <v>1172</v>
      </c>
      <c r="F22814" t="s">
        <v>38</v>
      </c>
      <c r="G22814" s="155">
        <v>45911</v>
      </c>
      <c r="H22814">
        <v>1</v>
      </c>
    </row>
    <row r="22815" spans="1:8" x14ac:dyDescent="0.25">
      <c r="A22815">
        <v>4877743</v>
      </c>
      <c r="B22815" t="s">
        <v>11085</v>
      </c>
      <c r="C22815" s="155">
        <v>27628</v>
      </c>
      <c r="D22815">
        <v>667814</v>
      </c>
      <c r="E22815" t="s">
        <v>1170</v>
      </c>
      <c r="F22815" t="s">
        <v>486</v>
      </c>
      <c r="G22815" s="155">
        <v>45911</v>
      </c>
      <c r="H22815">
        <v>1</v>
      </c>
    </row>
    <row r="22816" spans="1:8" x14ac:dyDescent="0.25">
      <c r="A22816">
        <v>4877742</v>
      </c>
      <c r="B22816" t="s">
        <v>14950</v>
      </c>
      <c r="C22816" s="155">
        <v>28546</v>
      </c>
      <c r="D22816">
        <v>607890</v>
      </c>
      <c r="E22816" t="s">
        <v>8218</v>
      </c>
      <c r="F22816" t="s">
        <v>72</v>
      </c>
      <c r="G22816" s="155">
        <v>45911</v>
      </c>
      <c r="H22816">
        <v>1</v>
      </c>
    </row>
    <row r="22817" spans="1:8" x14ac:dyDescent="0.25">
      <c r="A22817">
        <v>4877740</v>
      </c>
      <c r="B22817" t="s">
        <v>23528</v>
      </c>
      <c r="C22817" s="155">
        <v>26301</v>
      </c>
      <c r="D22817">
        <v>667888</v>
      </c>
      <c r="E22817" t="s">
        <v>4492</v>
      </c>
      <c r="F22817" t="s">
        <v>487</v>
      </c>
      <c r="G22817" s="155">
        <v>45919</v>
      </c>
      <c r="H22817">
        <v>1</v>
      </c>
    </row>
    <row r="22818" spans="1:8" x14ac:dyDescent="0.25">
      <c r="A22818">
        <v>4877739</v>
      </c>
      <c r="B22818" t="s">
        <v>14951</v>
      </c>
      <c r="C22818" s="155">
        <v>18857</v>
      </c>
      <c r="D22818">
        <v>667688</v>
      </c>
      <c r="E22818" t="s">
        <v>1156</v>
      </c>
      <c r="F22818" t="s">
        <v>394</v>
      </c>
      <c r="G22818" s="155">
        <v>45909</v>
      </c>
      <c r="H22818">
        <v>1</v>
      </c>
    </row>
    <row r="22819" spans="1:8" x14ac:dyDescent="0.25">
      <c r="A22819">
        <v>4877738</v>
      </c>
      <c r="B22819" t="s">
        <v>14952</v>
      </c>
      <c r="C22819" s="155">
        <v>13810</v>
      </c>
      <c r="D22819">
        <v>667688</v>
      </c>
      <c r="E22819" t="s">
        <v>1156</v>
      </c>
      <c r="F22819" t="s">
        <v>60</v>
      </c>
      <c r="G22819" s="155">
        <v>45903</v>
      </c>
      <c r="H22819">
        <v>1</v>
      </c>
    </row>
    <row r="22820" spans="1:8" x14ac:dyDescent="0.25">
      <c r="A22820">
        <v>4877737</v>
      </c>
      <c r="B22820" t="s">
        <v>23529</v>
      </c>
      <c r="C22820" s="155">
        <v>31073</v>
      </c>
      <c r="D22820">
        <v>667888</v>
      </c>
      <c r="E22820" t="s">
        <v>1951</v>
      </c>
      <c r="F22820" t="s">
        <v>327</v>
      </c>
      <c r="G22820" s="155">
        <v>45920</v>
      </c>
      <c r="H22820">
        <v>1</v>
      </c>
    </row>
    <row r="22821" spans="1:8" x14ac:dyDescent="0.25">
      <c r="A22821">
        <v>4877736</v>
      </c>
      <c r="B22821" t="s">
        <v>23530</v>
      </c>
      <c r="C22821" s="155">
        <v>27769</v>
      </c>
      <c r="D22821">
        <v>667888</v>
      </c>
      <c r="E22821" t="s">
        <v>1951</v>
      </c>
      <c r="F22821" t="s">
        <v>494</v>
      </c>
      <c r="G22821" s="155">
        <v>45922</v>
      </c>
      <c r="H22821">
        <v>1</v>
      </c>
    </row>
    <row r="22822" spans="1:8" x14ac:dyDescent="0.25">
      <c r="A22822">
        <v>4877735</v>
      </c>
      <c r="B22822" t="s">
        <v>14953</v>
      </c>
      <c r="C22822" s="155">
        <v>16814</v>
      </c>
      <c r="D22822">
        <v>608972</v>
      </c>
      <c r="E22822" t="s">
        <v>1944</v>
      </c>
      <c r="F22822" t="s">
        <v>81</v>
      </c>
      <c r="G22822" s="155">
        <v>45911</v>
      </c>
      <c r="H22822">
        <v>1</v>
      </c>
    </row>
    <row r="22823" spans="1:8" x14ac:dyDescent="0.25">
      <c r="A22823">
        <v>4877734</v>
      </c>
      <c r="B22823" t="s">
        <v>14954</v>
      </c>
      <c r="C22823" s="155">
        <v>24199</v>
      </c>
      <c r="D22823">
        <v>667814</v>
      </c>
      <c r="E22823" t="s">
        <v>1198</v>
      </c>
      <c r="F22823" t="s">
        <v>327</v>
      </c>
      <c r="G22823" s="155">
        <v>45911</v>
      </c>
      <c r="H22823">
        <v>1</v>
      </c>
    </row>
    <row r="22824" spans="1:8" x14ac:dyDescent="0.25">
      <c r="A22824">
        <v>4877732</v>
      </c>
      <c r="B22824" t="s">
        <v>14955</v>
      </c>
      <c r="C22824" s="155">
        <v>22413</v>
      </c>
      <c r="D22824">
        <v>667814</v>
      </c>
      <c r="E22824" t="s">
        <v>1156</v>
      </c>
      <c r="F22824" t="s">
        <v>394</v>
      </c>
      <c r="G22824" s="155">
        <v>45911</v>
      </c>
      <c r="H22824">
        <v>1</v>
      </c>
    </row>
    <row r="22825" spans="1:8" x14ac:dyDescent="0.25">
      <c r="A22825">
        <v>4877731</v>
      </c>
      <c r="B22825" t="s">
        <v>5347</v>
      </c>
      <c r="C22825" s="155">
        <v>28804</v>
      </c>
      <c r="D22825">
        <v>667824</v>
      </c>
      <c r="E22825" t="s">
        <v>5348</v>
      </c>
      <c r="F22825" t="s">
        <v>454</v>
      </c>
      <c r="G22825" s="155">
        <v>45911</v>
      </c>
      <c r="H22825">
        <v>1</v>
      </c>
    </row>
    <row r="22826" spans="1:8" x14ac:dyDescent="0.25">
      <c r="A22826">
        <v>4877729</v>
      </c>
      <c r="B22826" t="s">
        <v>14956</v>
      </c>
      <c r="C22826" s="155">
        <v>13269</v>
      </c>
      <c r="D22826">
        <v>667984</v>
      </c>
      <c r="E22826" t="s">
        <v>1174</v>
      </c>
      <c r="F22826" t="s">
        <v>60</v>
      </c>
      <c r="G22826" s="155">
        <v>45911</v>
      </c>
      <c r="H22826">
        <v>1</v>
      </c>
    </row>
    <row r="22827" spans="1:8" x14ac:dyDescent="0.25">
      <c r="A22827">
        <v>4877726</v>
      </c>
      <c r="B22827" t="s">
        <v>14957</v>
      </c>
      <c r="C22827" s="155">
        <v>39189</v>
      </c>
      <c r="D22827">
        <v>667934</v>
      </c>
      <c r="E22827" t="s">
        <v>1934</v>
      </c>
      <c r="F22827" t="s">
        <v>397</v>
      </c>
      <c r="G22827" s="155">
        <v>45911</v>
      </c>
      <c r="H22827">
        <v>1</v>
      </c>
    </row>
    <row r="22828" spans="1:8" x14ac:dyDescent="0.25">
      <c r="A22828">
        <v>4877725</v>
      </c>
      <c r="B22828" t="s">
        <v>14958</v>
      </c>
      <c r="C22828" s="155">
        <v>38589</v>
      </c>
      <c r="D22828">
        <v>682824</v>
      </c>
      <c r="E22828" t="s">
        <v>5195</v>
      </c>
      <c r="F22828" t="s">
        <v>33</v>
      </c>
      <c r="G22828" s="155">
        <v>45911</v>
      </c>
      <c r="H22828">
        <v>1</v>
      </c>
    </row>
    <row r="22829" spans="1:8" x14ac:dyDescent="0.25">
      <c r="A22829">
        <v>4877724</v>
      </c>
      <c r="B22829" t="s">
        <v>4023</v>
      </c>
      <c r="C22829" s="155">
        <v>19615</v>
      </c>
      <c r="D22829">
        <v>667688</v>
      </c>
      <c r="E22829" t="s">
        <v>1156</v>
      </c>
      <c r="F22829" t="s">
        <v>18</v>
      </c>
      <c r="G22829" s="155">
        <v>45909</v>
      </c>
      <c r="H22829">
        <v>1</v>
      </c>
    </row>
    <row r="22830" spans="1:8" x14ac:dyDescent="0.25">
      <c r="A22830">
        <v>4877723</v>
      </c>
      <c r="B22830" t="s">
        <v>14959</v>
      </c>
      <c r="C22830" s="155">
        <v>35561</v>
      </c>
      <c r="D22830">
        <v>667890</v>
      </c>
      <c r="E22830" t="s">
        <v>1172</v>
      </c>
      <c r="F22830" t="s">
        <v>380</v>
      </c>
      <c r="G22830" s="155">
        <v>45911</v>
      </c>
      <c r="H22830">
        <v>1</v>
      </c>
    </row>
    <row r="22831" spans="1:8" x14ac:dyDescent="0.25">
      <c r="A22831">
        <v>4877722</v>
      </c>
      <c r="B22831" t="s">
        <v>14960</v>
      </c>
      <c r="C22831" s="155">
        <v>17909</v>
      </c>
      <c r="D22831">
        <v>667688</v>
      </c>
      <c r="E22831" t="s">
        <v>1156</v>
      </c>
      <c r="F22831" t="s">
        <v>394</v>
      </c>
      <c r="G22831" s="155">
        <v>45909</v>
      </c>
      <c r="H22831">
        <v>1</v>
      </c>
    </row>
    <row r="22832" spans="1:8" x14ac:dyDescent="0.25">
      <c r="A22832">
        <v>4877721</v>
      </c>
      <c r="B22832" t="s">
        <v>14956</v>
      </c>
      <c r="C22832" s="155">
        <v>13269</v>
      </c>
      <c r="D22832">
        <v>667688</v>
      </c>
      <c r="E22832" t="s">
        <v>1156</v>
      </c>
      <c r="F22832" t="s">
        <v>60</v>
      </c>
      <c r="G22832" s="155">
        <v>45903</v>
      </c>
      <c r="H22832">
        <v>1</v>
      </c>
    </row>
    <row r="22833" spans="1:8" x14ac:dyDescent="0.25">
      <c r="A22833">
        <v>4877720</v>
      </c>
      <c r="B22833" t="s">
        <v>26327</v>
      </c>
      <c r="C22833" s="155">
        <v>17323</v>
      </c>
      <c r="D22833">
        <v>667814</v>
      </c>
      <c r="E22833" t="s">
        <v>1230</v>
      </c>
      <c r="F22833" t="s">
        <v>18</v>
      </c>
      <c r="G22833" s="155">
        <v>45908</v>
      </c>
      <c r="H22833">
        <v>1</v>
      </c>
    </row>
    <row r="22834" spans="1:8" x14ac:dyDescent="0.25">
      <c r="A22834">
        <v>4877719</v>
      </c>
      <c r="B22834" t="s">
        <v>23531</v>
      </c>
      <c r="C22834" s="155">
        <v>27824</v>
      </c>
      <c r="D22834">
        <v>667888</v>
      </c>
      <c r="E22834" t="s">
        <v>1951</v>
      </c>
      <c r="F22834" t="s">
        <v>327</v>
      </c>
      <c r="G22834" s="155">
        <v>45922</v>
      </c>
      <c r="H22834">
        <v>1</v>
      </c>
    </row>
    <row r="22835" spans="1:8" x14ac:dyDescent="0.25">
      <c r="A22835">
        <v>4877718</v>
      </c>
      <c r="B22835" t="s">
        <v>14961</v>
      </c>
      <c r="C22835" s="155">
        <v>16297</v>
      </c>
      <c r="D22835">
        <v>667814</v>
      </c>
      <c r="E22835" t="s">
        <v>1192</v>
      </c>
      <c r="F22835" t="s">
        <v>394</v>
      </c>
      <c r="G22835" s="155">
        <v>45911</v>
      </c>
      <c r="H22835">
        <v>1</v>
      </c>
    </row>
    <row r="22836" spans="1:8" x14ac:dyDescent="0.25">
      <c r="A22836">
        <v>4877717</v>
      </c>
      <c r="B22836" t="s">
        <v>25040</v>
      </c>
      <c r="C22836" s="155">
        <v>17535</v>
      </c>
      <c r="D22836">
        <v>667814</v>
      </c>
      <c r="E22836" t="s">
        <v>1230</v>
      </c>
      <c r="F22836" t="s">
        <v>18</v>
      </c>
      <c r="G22836" s="155">
        <v>45908</v>
      </c>
      <c r="H22836">
        <v>1</v>
      </c>
    </row>
    <row r="22837" spans="1:8" x14ac:dyDescent="0.25">
      <c r="A22837">
        <v>4877716</v>
      </c>
      <c r="B22837" t="s">
        <v>14962</v>
      </c>
      <c r="C22837" s="155">
        <v>12774</v>
      </c>
      <c r="D22837">
        <v>667824</v>
      </c>
      <c r="E22837" t="s">
        <v>1915</v>
      </c>
      <c r="F22837" t="s">
        <v>454</v>
      </c>
      <c r="G22837" s="155">
        <v>45911</v>
      </c>
      <c r="H22837">
        <v>1</v>
      </c>
    </row>
    <row r="22838" spans="1:8" x14ac:dyDescent="0.25">
      <c r="A22838">
        <v>4877715</v>
      </c>
      <c r="B22838" t="s">
        <v>13324</v>
      </c>
      <c r="C22838" s="155">
        <v>11739</v>
      </c>
      <c r="D22838">
        <v>667824</v>
      </c>
      <c r="E22838" t="s">
        <v>1951</v>
      </c>
      <c r="F22838" t="s">
        <v>500</v>
      </c>
      <c r="G22838" s="155">
        <v>45911</v>
      </c>
      <c r="H22838">
        <v>1</v>
      </c>
    </row>
    <row r="22839" spans="1:8" x14ac:dyDescent="0.25">
      <c r="A22839">
        <v>4877714</v>
      </c>
      <c r="B22839" t="s">
        <v>2332</v>
      </c>
      <c r="C22839" s="155">
        <v>18995</v>
      </c>
      <c r="D22839">
        <v>621982</v>
      </c>
      <c r="E22839" t="s">
        <v>1973</v>
      </c>
      <c r="F22839" t="s">
        <v>73</v>
      </c>
      <c r="G22839" s="155">
        <v>45911</v>
      </c>
      <c r="H22839">
        <v>1</v>
      </c>
    </row>
    <row r="22840" spans="1:8" x14ac:dyDescent="0.25">
      <c r="A22840">
        <v>4877713</v>
      </c>
      <c r="B22840" t="s">
        <v>14963</v>
      </c>
      <c r="C22840" s="155">
        <v>12822</v>
      </c>
      <c r="D22840">
        <v>667984</v>
      </c>
      <c r="E22840" t="s">
        <v>1192</v>
      </c>
      <c r="F22840" t="s">
        <v>60</v>
      </c>
      <c r="G22840" s="155">
        <v>45911</v>
      </c>
      <c r="H22840">
        <v>1</v>
      </c>
    </row>
    <row r="22841" spans="1:8" x14ac:dyDescent="0.25">
      <c r="A22841">
        <v>4877712</v>
      </c>
      <c r="B22841" t="s">
        <v>14964</v>
      </c>
      <c r="C22841" s="155">
        <v>29041</v>
      </c>
      <c r="D22841">
        <v>608890</v>
      </c>
      <c r="E22841" t="s">
        <v>1189</v>
      </c>
      <c r="F22841" t="s">
        <v>75</v>
      </c>
      <c r="G22841" s="155">
        <v>45911</v>
      </c>
      <c r="H22841">
        <v>1</v>
      </c>
    </row>
    <row r="22842" spans="1:8" x14ac:dyDescent="0.25">
      <c r="A22842">
        <v>4877711</v>
      </c>
      <c r="B22842" t="s">
        <v>14965</v>
      </c>
      <c r="C22842" s="155">
        <v>38886</v>
      </c>
      <c r="D22842">
        <v>607814</v>
      </c>
      <c r="E22842" t="s">
        <v>1352</v>
      </c>
      <c r="F22842" t="s">
        <v>72</v>
      </c>
      <c r="G22842" s="155">
        <v>45911</v>
      </c>
      <c r="H22842">
        <v>1</v>
      </c>
    </row>
    <row r="22843" spans="1:8" x14ac:dyDescent="0.25">
      <c r="A22843">
        <v>4877709</v>
      </c>
      <c r="B22843" t="s">
        <v>14963</v>
      </c>
      <c r="C22843" s="155">
        <v>12822</v>
      </c>
      <c r="D22843">
        <v>667688</v>
      </c>
      <c r="E22843" t="s">
        <v>1156</v>
      </c>
      <c r="F22843" t="s">
        <v>60</v>
      </c>
      <c r="G22843" s="155">
        <v>45903</v>
      </c>
      <c r="H22843">
        <v>1</v>
      </c>
    </row>
    <row r="22844" spans="1:8" x14ac:dyDescent="0.25">
      <c r="A22844">
        <v>4877708</v>
      </c>
      <c r="B22844" t="s">
        <v>14966</v>
      </c>
      <c r="C22844" s="155">
        <v>30873</v>
      </c>
      <c r="D22844">
        <v>667814</v>
      </c>
      <c r="E22844" t="s">
        <v>1180</v>
      </c>
      <c r="F22844" t="s">
        <v>454</v>
      </c>
      <c r="G22844" s="155">
        <v>45911</v>
      </c>
      <c r="H22844">
        <v>1</v>
      </c>
    </row>
    <row r="22845" spans="1:8" x14ac:dyDescent="0.25">
      <c r="A22845">
        <v>4877706</v>
      </c>
      <c r="B22845" t="s">
        <v>23532</v>
      </c>
      <c r="C22845" s="155">
        <v>20252</v>
      </c>
      <c r="D22845">
        <v>621888</v>
      </c>
      <c r="E22845" t="s">
        <v>2700</v>
      </c>
      <c r="F22845" t="s">
        <v>73</v>
      </c>
      <c r="G22845" s="155">
        <v>45922</v>
      </c>
      <c r="H22845">
        <v>1</v>
      </c>
    </row>
    <row r="22846" spans="1:8" x14ac:dyDescent="0.25">
      <c r="A22846">
        <v>4877705</v>
      </c>
      <c r="B22846" t="s">
        <v>13477</v>
      </c>
      <c r="C22846" s="155">
        <v>26481</v>
      </c>
      <c r="D22846">
        <v>604814</v>
      </c>
      <c r="E22846" t="s">
        <v>1170</v>
      </c>
      <c r="F22846" t="s">
        <v>50</v>
      </c>
      <c r="G22846" s="155">
        <v>45911</v>
      </c>
      <c r="H22846">
        <v>1</v>
      </c>
    </row>
    <row r="22847" spans="1:8" x14ac:dyDescent="0.25">
      <c r="A22847">
        <v>4877703</v>
      </c>
      <c r="B22847" t="s">
        <v>14967</v>
      </c>
      <c r="C22847" s="155">
        <v>28830</v>
      </c>
      <c r="D22847">
        <v>667814</v>
      </c>
      <c r="E22847" t="s">
        <v>1172</v>
      </c>
      <c r="F22847" t="s">
        <v>21</v>
      </c>
      <c r="G22847" s="155">
        <v>45911</v>
      </c>
      <c r="H22847">
        <v>1</v>
      </c>
    </row>
    <row r="22848" spans="1:8" x14ac:dyDescent="0.25">
      <c r="A22848">
        <v>4877702</v>
      </c>
      <c r="B22848" t="s">
        <v>2792</v>
      </c>
      <c r="C22848" s="155">
        <v>22492</v>
      </c>
      <c r="D22848">
        <v>667890</v>
      </c>
      <c r="E22848" t="s">
        <v>1156</v>
      </c>
      <c r="F22848" t="s">
        <v>397</v>
      </c>
      <c r="G22848" s="155">
        <v>45911</v>
      </c>
      <c r="H22848">
        <v>1</v>
      </c>
    </row>
    <row r="22849" spans="1:8" x14ac:dyDescent="0.25">
      <c r="A22849">
        <v>4877701</v>
      </c>
      <c r="B22849" t="s">
        <v>11618</v>
      </c>
      <c r="C22849" s="155">
        <v>30282</v>
      </c>
      <c r="D22849">
        <v>667814</v>
      </c>
      <c r="E22849" t="s">
        <v>1323</v>
      </c>
      <c r="F22849" t="s">
        <v>394</v>
      </c>
      <c r="G22849" s="155">
        <v>45911</v>
      </c>
      <c r="H22849">
        <v>1</v>
      </c>
    </row>
    <row r="22850" spans="1:8" x14ac:dyDescent="0.25">
      <c r="A22850">
        <v>4877699</v>
      </c>
      <c r="B22850" t="s">
        <v>14968</v>
      </c>
      <c r="C22850" s="155">
        <v>31855</v>
      </c>
      <c r="D22850">
        <v>667814</v>
      </c>
      <c r="E22850" t="s">
        <v>1172</v>
      </c>
      <c r="F22850" t="s">
        <v>14</v>
      </c>
      <c r="G22850" s="155">
        <v>45911</v>
      </c>
      <c r="H22850">
        <v>1</v>
      </c>
    </row>
    <row r="22851" spans="1:8" x14ac:dyDescent="0.25">
      <c r="A22851">
        <v>4877698</v>
      </c>
      <c r="B22851" t="s">
        <v>14969</v>
      </c>
      <c r="C22851" s="155">
        <v>30740</v>
      </c>
      <c r="D22851">
        <v>667814</v>
      </c>
      <c r="E22851" t="s">
        <v>1465</v>
      </c>
      <c r="F22851" t="s">
        <v>380</v>
      </c>
      <c r="G22851" s="155">
        <v>45911</v>
      </c>
      <c r="H22851">
        <v>1</v>
      </c>
    </row>
    <row r="22852" spans="1:8" x14ac:dyDescent="0.25">
      <c r="A22852">
        <v>4877696</v>
      </c>
      <c r="B22852" t="s">
        <v>13366</v>
      </c>
      <c r="C22852" s="155">
        <v>18051</v>
      </c>
      <c r="D22852">
        <v>667688</v>
      </c>
      <c r="E22852" t="s">
        <v>1156</v>
      </c>
      <c r="F22852" t="s">
        <v>60</v>
      </c>
      <c r="G22852" s="155">
        <v>45911</v>
      </c>
      <c r="H22852">
        <v>1</v>
      </c>
    </row>
    <row r="22853" spans="1:8" x14ac:dyDescent="0.25">
      <c r="A22853">
        <v>4877690</v>
      </c>
      <c r="B22853" t="s">
        <v>23533</v>
      </c>
      <c r="C22853" s="155">
        <v>26587</v>
      </c>
      <c r="D22853">
        <v>667888</v>
      </c>
      <c r="E22853" t="s">
        <v>1172</v>
      </c>
      <c r="F22853" t="s">
        <v>487</v>
      </c>
      <c r="G22853" s="155">
        <v>45918</v>
      </c>
      <c r="H22853">
        <v>1</v>
      </c>
    </row>
    <row r="22854" spans="1:8" x14ac:dyDescent="0.25">
      <c r="A22854">
        <v>4877689</v>
      </c>
      <c r="B22854" t="s">
        <v>14122</v>
      </c>
      <c r="C22854" s="155">
        <v>25461</v>
      </c>
      <c r="D22854">
        <v>667824</v>
      </c>
      <c r="E22854" t="s">
        <v>1951</v>
      </c>
      <c r="F22854" t="s">
        <v>493</v>
      </c>
      <c r="G22854" s="155">
        <v>45911</v>
      </c>
      <c r="H22854">
        <v>1</v>
      </c>
    </row>
    <row r="22855" spans="1:8" x14ac:dyDescent="0.25">
      <c r="A22855">
        <v>4877684</v>
      </c>
      <c r="B22855" t="s">
        <v>14970</v>
      </c>
      <c r="C22855" s="155">
        <v>25882</v>
      </c>
      <c r="D22855">
        <v>621972</v>
      </c>
      <c r="E22855" t="s">
        <v>2000</v>
      </c>
      <c r="F22855" t="s">
        <v>73</v>
      </c>
      <c r="G22855" s="155">
        <v>45911</v>
      </c>
      <c r="H22855">
        <v>1</v>
      </c>
    </row>
    <row r="22856" spans="1:8" x14ac:dyDescent="0.25">
      <c r="A22856">
        <v>4877682</v>
      </c>
      <c r="B22856" t="s">
        <v>14971</v>
      </c>
      <c r="C22856" s="155">
        <v>22763</v>
      </c>
      <c r="D22856">
        <v>667814</v>
      </c>
      <c r="E22856" t="s">
        <v>1180</v>
      </c>
      <c r="F22856" t="s">
        <v>436</v>
      </c>
      <c r="G22856" s="155">
        <v>45901</v>
      </c>
      <c r="H22856">
        <v>1</v>
      </c>
    </row>
    <row r="22857" spans="1:8" x14ac:dyDescent="0.25">
      <c r="A22857">
        <v>4877681</v>
      </c>
      <c r="B22857" t="s">
        <v>7653</v>
      </c>
      <c r="C22857" s="155">
        <v>21078</v>
      </c>
      <c r="D22857">
        <v>667688</v>
      </c>
      <c r="E22857" t="s">
        <v>1156</v>
      </c>
      <c r="F22857" t="s">
        <v>430</v>
      </c>
      <c r="G22857" s="155">
        <v>45911</v>
      </c>
      <c r="H22857">
        <v>1</v>
      </c>
    </row>
    <row r="22858" spans="1:8" x14ac:dyDescent="0.25">
      <c r="A22858">
        <v>4877680</v>
      </c>
      <c r="B22858" t="s">
        <v>9265</v>
      </c>
      <c r="C22858" s="155">
        <v>25273</v>
      </c>
      <c r="D22858">
        <v>608890</v>
      </c>
      <c r="E22858" t="s">
        <v>3036</v>
      </c>
      <c r="F22858" t="s">
        <v>75</v>
      </c>
      <c r="G22858" s="155">
        <v>45911</v>
      </c>
      <c r="H22858">
        <v>1</v>
      </c>
    </row>
    <row r="22859" spans="1:8" x14ac:dyDescent="0.25">
      <c r="A22859">
        <v>4877679</v>
      </c>
      <c r="B22859" t="s">
        <v>3669</v>
      </c>
      <c r="C22859" s="155">
        <v>20407</v>
      </c>
      <c r="D22859">
        <v>667814</v>
      </c>
      <c r="E22859" t="s">
        <v>1230</v>
      </c>
      <c r="F22859" t="s">
        <v>18</v>
      </c>
      <c r="G22859" s="155">
        <v>45909</v>
      </c>
      <c r="H22859">
        <v>1</v>
      </c>
    </row>
    <row r="22860" spans="1:8" x14ac:dyDescent="0.25">
      <c r="A22860">
        <v>4877677</v>
      </c>
      <c r="B22860" t="s">
        <v>2033</v>
      </c>
      <c r="C22860" s="155">
        <v>25471</v>
      </c>
      <c r="D22860">
        <v>667984</v>
      </c>
      <c r="E22860" t="s">
        <v>1503</v>
      </c>
      <c r="F22860" t="s">
        <v>25</v>
      </c>
      <c r="G22860" s="155">
        <v>45911</v>
      </c>
      <c r="H22860">
        <v>1</v>
      </c>
    </row>
    <row r="22861" spans="1:8" x14ac:dyDescent="0.25">
      <c r="A22861">
        <v>4877675</v>
      </c>
      <c r="B22861" t="s">
        <v>14972</v>
      </c>
      <c r="C22861" s="155">
        <v>35826</v>
      </c>
      <c r="D22861">
        <v>667814</v>
      </c>
      <c r="E22861" t="s">
        <v>1172</v>
      </c>
      <c r="F22861" t="s">
        <v>327</v>
      </c>
      <c r="G22861" s="155">
        <v>45911</v>
      </c>
      <c r="H22861">
        <v>1</v>
      </c>
    </row>
    <row r="22862" spans="1:8" x14ac:dyDescent="0.25">
      <c r="A22862">
        <v>4877674</v>
      </c>
      <c r="B22862" t="s">
        <v>14973</v>
      </c>
      <c r="C22862" s="155">
        <v>22699</v>
      </c>
      <c r="D22862">
        <v>608890</v>
      </c>
      <c r="E22862" t="s">
        <v>5759</v>
      </c>
      <c r="F22862" t="s">
        <v>81</v>
      </c>
      <c r="G22862" s="155">
        <v>45911</v>
      </c>
      <c r="H22862">
        <v>1</v>
      </c>
    </row>
    <row r="22863" spans="1:8" x14ac:dyDescent="0.25">
      <c r="A22863">
        <v>4877671</v>
      </c>
      <c r="B22863" t="s">
        <v>18827</v>
      </c>
      <c r="C22863" s="155">
        <v>18600</v>
      </c>
      <c r="D22863">
        <v>667824</v>
      </c>
      <c r="E22863" t="s">
        <v>1465</v>
      </c>
      <c r="F22863" t="s">
        <v>494</v>
      </c>
      <c r="G22863" s="155">
        <v>45911</v>
      </c>
      <c r="H22863">
        <v>1</v>
      </c>
    </row>
    <row r="22864" spans="1:8" x14ac:dyDescent="0.25">
      <c r="A22864">
        <v>4877670</v>
      </c>
      <c r="B22864" t="s">
        <v>14974</v>
      </c>
      <c r="C22864" s="155">
        <v>20674</v>
      </c>
      <c r="D22864">
        <v>667984</v>
      </c>
      <c r="E22864" t="s">
        <v>1156</v>
      </c>
      <c r="F22864" t="s">
        <v>60</v>
      </c>
      <c r="G22864" s="155">
        <v>45909</v>
      </c>
      <c r="H22864">
        <v>1</v>
      </c>
    </row>
    <row r="22865" spans="1:8" x14ac:dyDescent="0.25">
      <c r="A22865">
        <v>4877668</v>
      </c>
      <c r="B22865" t="s">
        <v>18828</v>
      </c>
      <c r="C22865" s="155">
        <v>27811</v>
      </c>
      <c r="D22865">
        <v>667888</v>
      </c>
      <c r="E22865" t="s">
        <v>1180</v>
      </c>
      <c r="F22865" t="s">
        <v>487</v>
      </c>
      <c r="G22865" s="155">
        <v>45916</v>
      </c>
      <c r="H22865">
        <v>1</v>
      </c>
    </row>
    <row r="22866" spans="1:8" x14ac:dyDescent="0.25">
      <c r="A22866">
        <v>4877667</v>
      </c>
      <c r="B22866" t="s">
        <v>14975</v>
      </c>
      <c r="C22866" s="155">
        <v>22714</v>
      </c>
      <c r="D22866">
        <v>667814</v>
      </c>
      <c r="E22866" t="s">
        <v>2635</v>
      </c>
      <c r="F22866" t="s">
        <v>436</v>
      </c>
      <c r="G22866" s="155">
        <v>45901</v>
      </c>
      <c r="H22866">
        <v>1</v>
      </c>
    </row>
    <row r="22867" spans="1:8" x14ac:dyDescent="0.25">
      <c r="A22867">
        <v>4877663</v>
      </c>
      <c r="B22867" t="s">
        <v>14976</v>
      </c>
      <c r="C22867" s="155">
        <v>21005</v>
      </c>
      <c r="D22867">
        <v>667814</v>
      </c>
      <c r="E22867" t="s">
        <v>3619</v>
      </c>
      <c r="F22867" t="s">
        <v>60</v>
      </c>
      <c r="G22867" s="155">
        <v>45908</v>
      </c>
      <c r="H22867">
        <v>1</v>
      </c>
    </row>
    <row r="22868" spans="1:8" x14ac:dyDescent="0.25">
      <c r="A22868">
        <v>4877659</v>
      </c>
      <c r="B22868" t="s">
        <v>14976</v>
      </c>
      <c r="C22868" s="155">
        <v>21005</v>
      </c>
      <c r="D22868">
        <v>667688</v>
      </c>
      <c r="E22868" t="s">
        <v>1156</v>
      </c>
      <c r="F22868" t="s">
        <v>60</v>
      </c>
      <c r="G22868" s="155">
        <v>45903</v>
      </c>
      <c r="H22868">
        <v>1</v>
      </c>
    </row>
    <row r="22869" spans="1:8" x14ac:dyDescent="0.25">
      <c r="A22869">
        <v>4877658</v>
      </c>
      <c r="B22869" t="s">
        <v>8391</v>
      </c>
      <c r="C22869" s="155">
        <v>35452</v>
      </c>
      <c r="D22869">
        <v>622932</v>
      </c>
      <c r="E22869" t="s">
        <v>2314</v>
      </c>
      <c r="F22869" t="s">
        <v>760</v>
      </c>
      <c r="G22869" s="155">
        <v>45911</v>
      </c>
      <c r="H22869">
        <v>1</v>
      </c>
    </row>
    <row r="22870" spans="1:8" x14ac:dyDescent="0.25">
      <c r="A22870">
        <v>4877656</v>
      </c>
      <c r="B22870" t="s">
        <v>2789</v>
      </c>
      <c r="C22870" s="155">
        <v>20223</v>
      </c>
      <c r="D22870">
        <v>667814</v>
      </c>
      <c r="E22870" t="s">
        <v>1208</v>
      </c>
      <c r="F22870" t="s">
        <v>18</v>
      </c>
      <c r="G22870" s="155">
        <v>45911</v>
      </c>
      <c r="H22870">
        <v>1</v>
      </c>
    </row>
    <row r="22871" spans="1:8" x14ac:dyDescent="0.25">
      <c r="A22871">
        <v>4877655</v>
      </c>
      <c r="B22871" t="s">
        <v>14977</v>
      </c>
      <c r="C22871" s="155">
        <v>35196</v>
      </c>
      <c r="D22871">
        <v>667814</v>
      </c>
      <c r="E22871" t="s">
        <v>1222</v>
      </c>
      <c r="F22871" t="s">
        <v>25</v>
      </c>
      <c r="G22871" s="155">
        <v>45911</v>
      </c>
      <c r="H22871">
        <v>1</v>
      </c>
    </row>
    <row r="22872" spans="1:8" x14ac:dyDescent="0.25">
      <c r="A22872">
        <v>4877654</v>
      </c>
      <c r="B22872" t="s">
        <v>5147</v>
      </c>
      <c r="C22872" s="155">
        <v>35282</v>
      </c>
      <c r="D22872">
        <v>667890</v>
      </c>
      <c r="E22872" t="s">
        <v>1951</v>
      </c>
      <c r="F22872" t="s">
        <v>21</v>
      </c>
      <c r="G22872" s="155">
        <v>45911</v>
      </c>
      <c r="H22872">
        <v>1</v>
      </c>
    </row>
    <row r="22873" spans="1:8" x14ac:dyDescent="0.25">
      <c r="A22873">
        <v>4877653</v>
      </c>
      <c r="B22873" t="s">
        <v>1290</v>
      </c>
      <c r="C22873" s="155">
        <v>23231</v>
      </c>
      <c r="D22873">
        <v>667984</v>
      </c>
      <c r="E22873" t="s">
        <v>1186</v>
      </c>
      <c r="F22873" t="s">
        <v>60</v>
      </c>
      <c r="G22873" s="155">
        <v>45908</v>
      </c>
      <c r="H22873">
        <v>1</v>
      </c>
    </row>
    <row r="22874" spans="1:8" x14ac:dyDescent="0.25">
      <c r="A22874">
        <v>4877652</v>
      </c>
      <c r="B22874" t="s">
        <v>14978</v>
      </c>
      <c r="C22874" s="155">
        <v>20784</v>
      </c>
      <c r="D22874">
        <v>667814</v>
      </c>
      <c r="E22874" t="s">
        <v>1192</v>
      </c>
      <c r="F22874" t="s">
        <v>494</v>
      </c>
      <c r="G22874" s="155">
        <v>45911</v>
      </c>
      <c r="H22874">
        <v>1</v>
      </c>
    </row>
    <row r="22875" spans="1:8" x14ac:dyDescent="0.25">
      <c r="A22875">
        <v>4877648</v>
      </c>
      <c r="B22875" t="s">
        <v>18829</v>
      </c>
      <c r="C22875" s="155">
        <v>37813</v>
      </c>
      <c r="D22875">
        <v>667824</v>
      </c>
      <c r="E22875" t="s">
        <v>1239</v>
      </c>
      <c r="F22875" t="s">
        <v>319</v>
      </c>
      <c r="G22875" s="155">
        <v>45911</v>
      </c>
      <c r="H22875">
        <v>1</v>
      </c>
    </row>
    <row r="22876" spans="1:8" x14ac:dyDescent="0.25">
      <c r="A22876">
        <v>4877647</v>
      </c>
      <c r="B22876" t="s">
        <v>1290</v>
      </c>
      <c r="C22876" s="155">
        <v>23231</v>
      </c>
      <c r="D22876">
        <v>667688</v>
      </c>
      <c r="E22876" t="s">
        <v>1156</v>
      </c>
      <c r="F22876" t="s">
        <v>60</v>
      </c>
      <c r="G22876" s="155">
        <v>45903</v>
      </c>
      <c r="H22876">
        <v>1</v>
      </c>
    </row>
    <row r="22877" spans="1:8" x14ac:dyDescent="0.25">
      <c r="A22877">
        <v>4877646</v>
      </c>
      <c r="B22877" t="s">
        <v>2190</v>
      </c>
      <c r="C22877" s="155">
        <v>19492</v>
      </c>
      <c r="D22877">
        <v>672890</v>
      </c>
      <c r="E22877" t="s">
        <v>1465</v>
      </c>
      <c r="F22877" t="s">
        <v>307</v>
      </c>
      <c r="G22877" s="155">
        <v>45911</v>
      </c>
      <c r="H22877">
        <v>1</v>
      </c>
    </row>
    <row r="22878" spans="1:8" x14ac:dyDescent="0.25">
      <c r="A22878">
        <v>4877645</v>
      </c>
      <c r="B22878" t="s">
        <v>14979</v>
      </c>
      <c r="C22878" s="155">
        <v>29375</v>
      </c>
      <c r="D22878">
        <v>667814</v>
      </c>
      <c r="E22878" t="s">
        <v>1222</v>
      </c>
      <c r="F22878" t="s">
        <v>60</v>
      </c>
      <c r="G22878" s="155">
        <v>45902</v>
      </c>
      <c r="H22878">
        <v>1</v>
      </c>
    </row>
    <row r="22879" spans="1:8" x14ac:dyDescent="0.25">
      <c r="A22879">
        <v>4877642</v>
      </c>
      <c r="B22879" t="s">
        <v>23534</v>
      </c>
      <c r="C22879" s="155">
        <v>23974</v>
      </c>
      <c r="D22879">
        <v>667888</v>
      </c>
      <c r="E22879" t="s">
        <v>1951</v>
      </c>
      <c r="F22879" t="s">
        <v>8</v>
      </c>
      <c r="G22879" s="155">
        <v>45919</v>
      </c>
      <c r="H22879">
        <v>1</v>
      </c>
    </row>
    <row r="22880" spans="1:8" x14ac:dyDescent="0.25">
      <c r="A22880">
        <v>4877641</v>
      </c>
      <c r="B22880" t="s">
        <v>14980</v>
      </c>
      <c r="C22880" s="155">
        <v>25268</v>
      </c>
      <c r="D22880">
        <v>667688</v>
      </c>
      <c r="E22880" t="s">
        <v>1156</v>
      </c>
      <c r="F22880" t="s">
        <v>394</v>
      </c>
      <c r="G22880" s="155">
        <v>45909</v>
      </c>
      <c r="H22880">
        <v>1</v>
      </c>
    </row>
    <row r="22881" spans="1:8" x14ac:dyDescent="0.25">
      <c r="A22881">
        <v>4877640</v>
      </c>
      <c r="B22881" t="s">
        <v>3229</v>
      </c>
      <c r="C22881" s="155">
        <v>16278</v>
      </c>
      <c r="D22881">
        <v>667688</v>
      </c>
      <c r="E22881" t="s">
        <v>1156</v>
      </c>
      <c r="F22881" t="s">
        <v>60</v>
      </c>
      <c r="G22881" s="155">
        <v>45911</v>
      </c>
      <c r="H22881">
        <v>1</v>
      </c>
    </row>
    <row r="22882" spans="1:8" x14ac:dyDescent="0.25">
      <c r="A22882">
        <v>4877639</v>
      </c>
      <c r="B22882" t="s">
        <v>14981</v>
      </c>
      <c r="C22882" s="155">
        <v>33198</v>
      </c>
      <c r="D22882">
        <v>667814</v>
      </c>
      <c r="E22882" t="s">
        <v>1269</v>
      </c>
      <c r="F22882" t="s">
        <v>486</v>
      </c>
      <c r="G22882" s="155">
        <v>45911</v>
      </c>
      <c r="H22882">
        <v>1</v>
      </c>
    </row>
    <row r="22883" spans="1:8" x14ac:dyDescent="0.25">
      <c r="A22883">
        <v>4877636</v>
      </c>
      <c r="B22883" t="s">
        <v>2249</v>
      </c>
      <c r="C22883" s="155">
        <v>24309</v>
      </c>
      <c r="D22883">
        <v>667814</v>
      </c>
      <c r="E22883" t="s">
        <v>12670</v>
      </c>
      <c r="F22883" t="s">
        <v>394</v>
      </c>
      <c r="G22883" s="155">
        <v>45911</v>
      </c>
      <c r="H22883">
        <v>1</v>
      </c>
    </row>
    <row r="22884" spans="1:8" x14ac:dyDescent="0.25">
      <c r="A22884">
        <v>4877635</v>
      </c>
      <c r="B22884" t="s">
        <v>8649</v>
      </c>
      <c r="C22884" s="155">
        <v>10917</v>
      </c>
      <c r="D22884">
        <v>667824</v>
      </c>
      <c r="E22884" t="s">
        <v>1156</v>
      </c>
      <c r="F22884" t="s">
        <v>454</v>
      </c>
      <c r="G22884" s="155">
        <v>45911</v>
      </c>
      <c r="H22884">
        <v>1</v>
      </c>
    </row>
    <row r="22885" spans="1:8" x14ac:dyDescent="0.25">
      <c r="A22885">
        <v>4877632</v>
      </c>
      <c r="B22885" t="s">
        <v>10301</v>
      </c>
      <c r="C22885" s="155">
        <v>31209</v>
      </c>
      <c r="D22885">
        <v>667814</v>
      </c>
      <c r="E22885" t="s">
        <v>1172</v>
      </c>
      <c r="F22885" t="s">
        <v>21</v>
      </c>
      <c r="G22885" s="155">
        <v>45911</v>
      </c>
      <c r="H22885">
        <v>1</v>
      </c>
    </row>
    <row r="22886" spans="1:8" x14ac:dyDescent="0.25">
      <c r="A22886">
        <v>4877631</v>
      </c>
      <c r="B22886" t="s">
        <v>14982</v>
      </c>
      <c r="C22886" s="155">
        <v>32802</v>
      </c>
      <c r="D22886">
        <v>667814</v>
      </c>
      <c r="E22886" t="s">
        <v>1172</v>
      </c>
      <c r="F22886" t="s">
        <v>402</v>
      </c>
      <c r="G22886" s="155">
        <v>45911</v>
      </c>
      <c r="H22886">
        <v>1</v>
      </c>
    </row>
    <row r="22887" spans="1:8" x14ac:dyDescent="0.25">
      <c r="A22887">
        <v>4877630</v>
      </c>
      <c r="B22887" t="s">
        <v>14983</v>
      </c>
      <c r="C22887" s="155">
        <v>22972</v>
      </c>
      <c r="D22887">
        <v>667688</v>
      </c>
      <c r="E22887" t="s">
        <v>1156</v>
      </c>
      <c r="F22887" t="s">
        <v>394</v>
      </c>
      <c r="G22887" s="155">
        <v>45909</v>
      </c>
      <c r="H22887">
        <v>1</v>
      </c>
    </row>
    <row r="22888" spans="1:8" x14ac:dyDescent="0.25">
      <c r="A22888">
        <v>4877629</v>
      </c>
      <c r="B22888" t="s">
        <v>9174</v>
      </c>
      <c r="C22888" s="155">
        <v>30937</v>
      </c>
      <c r="D22888">
        <v>607890</v>
      </c>
      <c r="E22888" t="s">
        <v>6042</v>
      </c>
      <c r="F22888" t="s">
        <v>72</v>
      </c>
      <c r="G22888" s="155">
        <v>45911</v>
      </c>
      <c r="H22888">
        <v>1</v>
      </c>
    </row>
    <row r="22889" spans="1:8" x14ac:dyDescent="0.25">
      <c r="A22889">
        <v>4877628</v>
      </c>
      <c r="B22889" t="s">
        <v>14984</v>
      </c>
      <c r="C22889" s="155">
        <v>23922</v>
      </c>
      <c r="D22889">
        <v>667824</v>
      </c>
      <c r="E22889" t="s">
        <v>1951</v>
      </c>
      <c r="F22889" t="s">
        <v>18</v>
      </c>
      <c r="G22889" s="155">
        <v>45911</v>
      </c>
      <c r="H22889">
        <v>1</v>
      </c>
    </row>
    <row r="22890" spans="1:8" x14ac:dyDescent="0.25">
      <c r="A22890">
        <v>4877626</v>
      </c>
      <c r="B22890" t="s">
        <v>14985</v>
      </c>
      <c r="C22890" s="155">
        <v>36437</v>
      </c>
      <c r="D22890">
        <v>622804</v>
      </c>
      <c r="E22890" t="s">
        <v>2314</v>
      </c>
      <c r="F22890" t="s">
        <v>418</v>
      </c>
      <c r="G22890" s="155">
        <v>45911</v>
      </c>
      <c r="H22890">
        <v>1</v>
      </c>
    </row>
    <row r="22891" spans="1:8" x14ac:dyDescent="0.25">
      <c r="A22891">
        <v>4877625</v>
      </c>
      <c r="B22891" t="s">
        <v>14986</v>
      </c>
      <c r="C22891" s="155">
        <v>31903</v>
      </c>
      <c r="D22891">
        <v>667824</v>
      </c>
      <c r="E22891" t="s">
        <v>1951</v>
      </c>
      <c r="F22891" t="s">
        <v>430</v>
      </c>
      <c r="G22891" s="155">
        <v>45911</v>
      </c>
      <c r="H22891">
        <v>1</v>
      </c>
    </row>
    <row r="22892" spans="1:8" x14ac:dyDescent="0.25">
      <c r="A22892">
        <v>4877623</v>
      </c>
      <c r="B22892" t="s">
        <v>14987</v>
      </c>
      <c r="C22892" s="155">
        <v>38203</v>
      </c>
      <c r="D22892">
        <v>600890</v>
      </c>
      <c r="E22892" t="s">
        <v>1172</v>
      </c>
      <c r="F22892" t="s">
        <v>503</v>
      </c>
      <c r="G22892" s="155">
        <v>45911</v>
      </c>
      <c r="H22892">
        <v>1</v>
      </c>
    </row>
    <row r="22893" spans="1:8" x14ac:dyDescent="0.25">
      <c r="A22893">
        <v>4877619</v>
      </c>
      <c r="B22893" t="s">
        <v>14988</v>
      </c>
      <c r="C22893" s="155">
        <v>12214</v>
      </c>
      <c r="D22893">
        <v>667814</v>
      </c>
      <c r="E22893" t="s">
        <v>1198</v>
      </c>
      <c r="F22893" t="s">
        <v>404</v>
      </c>
      <c r="G22893" s="155">
        <v>45911</v>
      </c>
      <c r="H22893">
        <v>1</v>
      </c>
    </row>
    <row r="22894" spans="1:8" x14ac:dyDescent="0.25">
      <c r="A22894">
        <v>4877618</v>
      </c>
      <c r="B22894" t="s">
        <v>14989</v>
      </c>
      <c r="C22894" s="155">
        <v>29547</v>
      </c>
      <c r="D22894">
        <v>672890</v>
      </c>
      <c r="E22894" t="s">
        <v>6844</v>
      </c>
      <c r="F22894" t="s">
        <v>307</v>
      </c>
      <c r="G22894" s="155">
        <v>45911</v>
      </c>
      <c r="H22894">
        <v>1</v>
      </c>
    </row>
    <row r="22895" spans="1:8" x14ac:dyDescent="0.25">
      <c r="A22895">
        <v>4877616</v>
      </c>
      <c r="B22895" t="s">
        <v>9141</v>
      </c>
      <c r="C22895" s="155">
        <v>22480</v>
      </c>
      <c r="D22895">
        <v>608890</v>
      </c>
      <c r="E22895" t="s">
        <v>3036</v>
      </c>
      <c r="F22895" t="s">
        <v>81</v>
      </c>
      <c r="G22895" s="155">
        <v>45911</v>
      </c>
      <c r="H22895">
        <v>1</v>
      </c>
    </row>
    <row r="22896" spans="1:8" x14ac:dyDescent="0.25">
      <c r="A22896">
        <v>4877614</v>
      </c>
      <c r="B22896" t="s">
        <v>5950</v>
      </c>
      <c r="C22896" s="155">
        <v>27185</v>
      </c>
      <c r="D22896">
        <v>604814</v>
      </c>
      <c r="E22896" t="s">
        <v>1170</v>
      </c>
      <c r="F22896" t="s">
        <v>50</v>
      </c>
      <c r="G22896" s="155">
        <v>45911</v>
      </c>
      <c r="H22896">
        <v>1</v>
      </c>
    </row>
    <row r="22897" spans="1:8" x14ac:dyDescent="0.25">
      <c r="A22897">
        <v>4877607</v>
      </c>
      <c r="B22897" t="s">
        <v>2038</v>
      </c>
      <c r="C22897" s="155">
        <v>16072</v>
      </c>
      <c r="D22897">
        <v>667984</v>
      </c>
      <c r="E22897" t="s">
        <v>1503</v>
      </c>
      <c r="F22897" t="s">
        <v>25</v>
      </c>
      <c r="G22897" s="155">
        <v>45911</v>
      </c>
      <c r="H22897">
        <v>1</v>
      </c>
    </row>
    <row r="22898" spans="1:8" x14ac:dyDescent="0.25">
      <c r="A22898">
        <v>4877606</v>
      </c>
      <c r="B22898" t="s">
        <v>8132</v>
      </c>
      <c r="C22898" s="155">
        <v>23834</v>
      </c>
      <c r="D22898">
        <v>667888</v>
      </c>
      <c r="E22898" t="s">
        <v>1269</v>
      </c>
      <c r="F22898" t="s">
        <v>436</v>
      </c>
      <c r="G22898" s="155">
        <v>45923</v>
      </c>
      <c r="H22898">
        <v>1</v>
      </c>
    </row>
    <row r="22899" spans="1:8" x14ac:dyDescent="0.25">
      <c r="A22899">
        <v>4877605</v>
      </c>
      <c r="B22899" t="s">
        <v>11379</v>
      </c>
      <c r="C22899" s="155">
        <v>32462</v>
      </c>
      <c r="D22899">
        <v>667814</v>
      </c>
      <c r="E22899" t="s">
        <v>1172</v>
      </c>
      <c r="F22899" t="s">
        <v>21</v>
      </c>
      <c r="G22899" s="155">
        <v>45911</v>
      </c>
      <c r="H22899">
        <v>1</v>
      </c>
    </row>
    <row r="22900" spans="1:8" x14ac:dyDescent="0.25">
      <c r="A22900">
        <v>4877604</v>
      </c>
      <c r="B22900" t="s">
        <v>17086</v>
      </c>
      <c r="C22900" s="155">
        <v>22271</v>
      </c>
      <c r="D22900">
        <v>667814</v>
      </c>
      <c r="E22900" t="s">
        <v>1180</v>
      </c>
      <c r="F22900" t="s">
        <v>436</v>
      </c>
      <c r="G22900" s="155">
        <v>45901</v>
      </c>
      <c r="H22900">
        <v>1</v>
      </c>
    </row>
    <row r="22901" spans="1:8" x14ac:dyDescent="0.25">
      <c r="A22901">
        <v>4877603</v>
      </c>
      <c r="B22901" t="s">
        <v>2476</v>
      </c>
      <c r="C22901" s="155">
        <v>16406</v>
      </c>
      <c r="D22901">
        <v>667824</v>
      </c>
      <c r="E22901" t="s">
        <v>4694</v>
      </c>
      <c r="F22901" t="s">
        <v>404</v>
      </c>
      <c r="G22901" s="155">
        <v>45911</v>
      </c>
      <c r="H22901">
        <v>1</v>
      </c>
    </row>
    <row r="22902" spans="1:8" x14ac:dyDescent="0.25">
      <c r="A22902">
        <v>4877602</v>
      </c>
      <c r="B22902" t="s">
        <v>14990</v>
      </c>
      <c r="C22902" s="155">
        <v>23131</v>
      </c>
      <c r="D22902">
        <v>667814</v>
      </c>
      <c r="E22902" t="s">
        <v>1503</v>
      </c>
      <c r="F22902" t="s">
        <v>394</v>
      </c>
      <c r="G22902" s="155">
        <v>45911</v>
      </c>
      <c r="H22902">
        <v>1</v>
      </c>
    </row>
    <row r="22903" spans="1:8" x14ac:dyDescent="0.25">
      <c r="A22903">
        <v>4877601</v>
      </c>
      <c r="B22903" t="s">
        <v>23535</v>
      </c>
      <c r="C22903" s="155">
        <v>19944</v>
      </c>
      <c r="D22903">
        <v>667984</v>
      </c>
      <c r="E22903" t="s">
        <v>1156</v>
      </c>
      <c r="F22903" t="s">
        <v>38</v>
      </c>
      <c r="G22903" s="155">
        <v>45911</v>
      </c>
      <c r="H22903">
        <v>1</v>
      </c>
    </row>
    <row r="22904" spans="1:8" x14ac:dyDescent="0.25">
      <c r="A22904">
        <v>4877599</v>
      </c>
      <c r="B22904" t="s">
        <v>14991</v>
      </c>
      <c r="C22904" s="155">
        <v>18651</v>
      </c>
      <c r="D22904">
        <v>667972</v>
      </c>
      <c r="E22904" t="s">
        <v>1170</v>
      </c>
      <c r="F22904" t="s">
        <v>492</v>
      </c>
      <c r="G22904" s="155">
        <v>45911</v>
      </c>
      <c r="H22904">
        <v>1</v>
      </c>
    </row>
    <row r="22905" spans="1:8" x14ac:dyDescent="0.25">
      <c r="A22905">
        <v>4877598</v>
      </c>
      <c r="B22905" t="s">
        <v>14992</v>
      </c>
      <c r="C22905" s="155">
        <v>27217</v>
      </c>
      <c r="D22905">
        <v>608972</v>
      </c>
      <c r="E22905" t="s">
        <v>1944</v>
      </c>
      <c r="F22905" t="s">
        <v>81</v>
      </c>
      <c r="G22905" s="155">
        <v>45911</v>
      </c>
      <c r="H22905">
        <v>1</v>
      </c>
    </row>
    <row r="22906" spans="1:8" x14ac:dyDescent="0.25">
      <c r="A22906">
        <v>4877596</v>
      </c>
      <c r="B22906" t="s">
        <v>6222</v>
      </c>
      <c r="C22906" s="155">
        <v>28893</v>
      </c>
      <c r="D22906">
        <v>667824</v>
      </c>
      <c r="E22906" t="s">
        <v>1170</v>
      </c>
      <c r="F22906" t="s">
        <v>60</v>
      </c>
      <c r="G22906" s="155">
        <v>45911</v>
      </c>
      <c r="H22906">
        <v>1</v>
      </c>
    </row>
    <row r="22907" spans="1:8" x14ac:dyDescent="0.25">
      <c r="A22907">
        <v>4877594</v>
      </c>
      <c r="B22907" t="s">
        <v>14993</v>
      </c>
      <c r="C22907" s="155">
        <v>29942</v>
      </c>
      <c r="D22907">
        <v>618890</v>
      </c>
      <c r="E22907" t="s">
        <v>3271</v>
      </c>
      <c r="F22907" t="s">
        <v>378</v>
      </c>
      <c r="G22907" s="155">
        <v>45911</v>
      </c>
      <c r="H22907">
        <v>1</v>
      </c>
    </row>
    <row r="22908" spans="1:8" x14ac:dyDescent="0.25">
      <c r="A22908">
        <v>4877593</v>
      </c>
      <c r="B22908" t="s">
        <v>6555</v>
      </c>
      <c r="C22908" s="155">
        <v>27449</v>
      </c>
      <c r="D22908">
        <v>622871</v>
      </c>
      <c r="E22908" t="s">
        <v>572</v>
      </c>
      <c r="F22908" t="s">
        <v>418</v>
      </c>
      <c r="G22908" s="155">
        <v>45911</v>
      </c>
      <c r="H22908">
        <v>1</v>
      </c>
    </row>
    <row r="22909" spans="1:8" x14ac:dyDescent="0.25">
      <c r="A22909">
        <v>4877592</v>
      </c>
      <c r="B22909" t="s">
        <v>14991</v>
      </c>
      <c r="C22909" s="155">
        <v>18651</v>
      </c>
      <c r="D22909">
        <v>667688</v>
      </c>
      <c r="E22909" t="s">
        <v>1156</v>
      </c>
      <c r="F22909" t="s">
        <v>492</v>
      </c>
      <c r="G22909" s="155">
        <v>45908</v>
      </c>
      <c r="H22909">
        <v>1</v>
      </c>
    </row>
    <row r="22910" spans="1:8" x14ac:dyDescent="0.25">
      <c r="A22910">
        <v>4877587</v>
      </c>
      <c r="B22910" t="s">
        <v>18830</v>
      </c>
      <c r="C22910" s="155">
        <v>14190</v>
      </c>
      <c r="D22910">
        <v>608814</v>
      </c>
      <c r="E22910" t="s">
        <v>3157</v>
      </c>
      <c r="F22910" t="s">
        <v>75</v>
      </c>
      <c r="G22910" s="155">
        <v>45911</v>
      </c>
      <c r="H22910">
        <v>1</v>
      </c>
    </row>
    <row r="22911" spans="1:8" x14ac:dyDescent="0.25">
      <c r="A22911">
        <v>4877586</v>
      </c>
      <c r="B22911" t="s">
        <v>17191</v>
      </c>
      <c r="C22911" s="155">
        <v>19331</v>
      </c>
      <c r="D22911">
        <v>667888</v>
      </c>
      <c r="E22911" t="s">
        <v>1156</v>
      </c>
      <c r="F22911" t="s">
        <v>413</v>
      </c>
      <c r="G22911" s="155">
        <v>45917</v>
      </c>
      <c r="H22911">
        <v>1</v>
      </c>
    </row>
    <row r="22912" spans="1:8" x14ac:dyDescent="0.25">
      <c r="A22912">
        <v>4877584</v>
      </c>
      <c r="B22912" t="s">
        <v>14994</v>
      </c>
      <c r="C22912" s="155">
        <v>17629</v>
      </c>
      <c r="D22912">
        <v>667688</v>
      </c>
      <c r="E22912" t="s">
        <v>1156</v>
      </c>
      <c r="F22912" t="s">
        <v>492</v>
      </c>
      <c r="G22912" s="155">
        <v>45908</v>
      </c>
      <c r="H22912">
        <v>1</v>
      </c>
    </row>
    <row r="22913" spans="1:8" x14ac:dyDescent="0.25">
      <c r="A22913">
        <v>4877582</v>
      </c>
      <c r="B22913" t="s">
        <v>26328</v>
      </c>
      <c r="C22913" s="155">
        <v>30349</v>
      </c>
      <c r="D22913">
        <v>622932</v>
      </c>
      <c r="E22913" t="s">
        <v>535</v>
      </c>
      <c r="F22913" t="s">
        <v>418</v>
      </c>
      <c r="G22913" s="155">
        <v>45911</v>
      </c>
      <c r="H22913">
        <v>1</v>
      </c>
    </row>
    <row r="22914" spans="1:8" x14ac:dyDescent="0.25">
      <c r="A22914">
        <v>4877581</v>
      </c>
      <c r="B22914" t="s">
        <v>18831</v>
      </c>
      <c r="C22914" s="155">
        <v>23123</v>
      </c>
      <c r="D22914">
        <v>667814</v>
      </c>
      <c r="E22914" t="s">
        <v>1198</v>
      </c>
      <c r="F22914" t="s">
        <v>359</v>
      </c>
      <c r="G22914" s="155">
        <v>45909</v>
      </c>
      <c r="H22914">
        <v>1</v>
      </c>
    </row>
    <row r="22915" spans="1:8" x14ac:dyDescent="0.25">
      <c r="A22915">
        <v>4877579</v>
      </c>
      <c r="B22915" t="s">
        <v>7331</v>
      </c>
      <c r="C22915" s="155">
        <v>31114</v>
      </c>
      <c r="D22915">
        <v>622871</v>
      </c>
      <c r="E22915" t="s">
        <v>572</v>
      </c>
      <c r="F22915" t="s">
        <v>44</v>
      </c>
      <c r="G22915" s="155">
        <v>45911</v>
      </c>
      <c r="H22915">
        <v>1</v>
      </c>
    </row>
    <row r="22916" spans="1:8" x14ac:dyDescent="0.25">
      <c r="A22916">
        <v>4877577</v>
      </c>
      <c r="B22916" t="s">
        <v>14994</v>
      </c>
      <c r="C22916" s="155">
        <v>17629</v>
      </c>
      <c r="D22916">
        <v>667814</v>
      </c>
      <c r="E22916" t="s">
        <v>3006</v>
      </c>
      <c r="F22916" t="s">
        <v>492</v>
      </c>
      <c r="G22916" s="155">
        <v>45911</v>
      </c>
      <c r="H22916">
        <v>1</v>
      </c>
    </row>
    <row r="22917" spans="1:8" x14ac:dyDescent="0.25">
      <c r="A22917">
        <v>4877576</v>
      </c>
      <c r="B22917" t="s">
        <v>14995</v>
      </c>
      <c r="C22917" s="155">
        <v>25097</v>
      </c>
      <c r="D22917">
        <v>667890</v>
      </c>
      <c r="E22917" t="s">
        <v>1180</v>
      </c>
      <c r="F22917" t="s">
        <v>397</v>
      </c>
      <c r="G22917" s="155">
        <v>45911</v>
      </c>
      <c r="H22917">
        <v>1</v>
      </c>
    </row>
    <row r="22918" spans="1:8" x14ac:dyDescent="0.25">
      <c r="A22918">
        <v>4877575</v>
      </c>
      <c r="B22918" t="s">
        <v>18832</v>
      </c>
      <c r="C22918" s="155">
        <v>29830</v>
      </c>
      <c r="D22918">
        <v>667888</v>
      </c>
      <c r="E22918" t="s">
        <v>1951</v>
      </c>
      <c r="F22918" t="s">
        <v>380</v>
      </c>
      <c r="G22918" s="155">
        <v>45916</v>
      </c>
      <c r="H22918">
        <v>1</v>
      </c>
    </row>
    <row r="22919" spans="1:8" x14ac:dyDescent="0.25">
      <c r="A22919">
        <v>4877571</v>
      </c>
      <c r="B22919" t="s">
        <v>14996</v>
      </c>
      <c r="C22919" s="155">
        <v>17935</v>
      </c>
      <c r="D22919">
        <v>667688</v>
      </c>
      <c r="E22919" t="s">
        <v>1156</v>
      </c>
      <c r="F22919" t="s">
        <v>492</v>
      </c>
      <c r="G22919" s="155">
        <v>45908</v>
      </c>
      <c r="H22919">
        <v>1</v>
      </c>
    </row>
    <row r="22920" spans="1:8" x14ac:dyDescent="0.25">
      <c r="A22920">
        <v>4877570</v>
      </c>
      <c r="B22920" t="s">
        <v>18833</v>
      </c>
      <c r="C22920" s="155">
        <v>37104</v>
      </c>
      <c r="D22920">
        <v>608890</v>
      </c>
      <c r="E22920" t="s">
        <v>15007</v>
      </c>
      <c r="F22920" t="s">
        <v>75</v>
      </c>
      <c r="G22920" s="155">
        <v>45911</v>
      </c>
      <c r="H22920">
        <v>1</v>
      </c>
    </row>
    <row r="22921" spans="1:8" x14ac:dyDescent="0.25">
      <c r="A22921">
        <v>4877569</v>
      </c>
      <c r="B22921" t="s">
        <v>14997</v>
      </c>
      <c r="C22921" s="155">
        <v>39060</v>
      </c>
      <c r="D22921">
        <v>667814</v>
      </c>
      <c r="E22921" t="s">
        <v>1222</v>
      </c>
      <c r="F22921" t="s">
        <v>359</v>
      </c>
      <c r="G22921" s="155">
        <v>45911</v>
      </c>
      <c r="H22921">
        <v>1</v>
      </c>
    </row>
    <row r="22922" spans="1:8" x14ac:dyDescent="0.25">
      <c r="A22922">
        <v>4877568</v>
      </c>
      <c r="B22922" t="s">
        <v>14996</v>
      </c>
      <c r="C22922" s="155">
        <v>17935</v>
      </c>
      <c r="D22922">
        <v>667984</v>
      </c>
      <c r="E22922" t="s">
        <v>1156</v>
      </c>
      <c r="F22922" t="s">
        <v>492</v>
      </c>
      <c r="G22922" s="155">
        <v>45911</v>
      </c>
      <c r="H22922">
        <v>1</v>
      </c>
    </row>
    <row r="22923" spans="1:8" x14ac:dyDescent="0.25">
      <c r="A22923">
        <v>4877563</v>
      </c>
      <c r="B22923" t="s">
        <v>14998</v>
      </c>
      <c r="C22923" s="155">
        <v>15411</v>
      </c>
      <c r="D22923">
        <v>667814</v>
      </c>
      <c r="E22923" t="s">
        <v>1430</v>
      </c>
      <c r="F22923" t="s">
        <v>394</v>
      </c>
      <c r="G22923" s="155">
        <v>45911</v>
      </c>
      <c r="H22923">
        <v>1</v>
      </c>
    </row>
    <row r="22924" spans="1:8" x14ac:dyDescent="0.25">
      <c r="A22924">
        <v>4877562</v>
      </c>
      <c r="B22924" t="s">
        <v>14999</v>
      </c>
      <c r="C22924" s="155">
        <v>19047</v>
      </c>
      <c r="D22924">
        <v>667688</v>
      </c>
      <c r="E22924" t="s">
        <v>1156</v>
      </c>
      <c r="F22924" t="s">
        <v>492</v>
      </c>
      <c r="G22924" s="155">
        <v>45908</v>
      </c>
      <c r="H22924">
        <v>1</v>
      </c>
    </row>
    <row r="22925" spans="1:8" x14ac:dyDescent="0.25">
      <c r="A22925">
        <v>4877561</v>
      </c>
      <c r="B22925" t="s">
        <v>15000</v>
      </c>
      <c r="C22925" s="155">
        <v>37669</v>
      </c>
      <c r="D22925">
        <v>667814</v>
      </c>
      <c r="E22925" t="s">
        <v>1172</v>
      </c>
      <c r="F22925" t="s">
        <v>380</v>
      </c>
      <c r="G22925" s="155">
        <v>45911</v>
      </c>
      <c r="H22925">
        <v>1</v>
      </c>
    </row>
    <row r="22926" spans="1:8" x14ac:dyDescent="0.25">
      <c r="A22926">
        <v>4877560</v>
      </c>
      <c r="B22926" t="s">
        <v>23536</v>
      </c>
      <c r="C22926" s="155">
        <v>19110</v>
      </c>
      <c r="D22926">
        <v>608888</v>
      </c>
      <c r="E22926" t="s">
        <v>1888</v>
      </c>
      <c r="F22926" t="s">
        <v>81</v>
      </c>
      <c r="G22926" s="155">
        <v>45919</v>
      </c>
      <c r="H22926">
        <v>1</v>
      </c>
    </row>
    <row r="22927" spans="1:8" x14ac:dyDescent="0.25">
      <c r="A22927">
        <v>4877559</v>
      </c>
      <c r="B22927" t="s">
        <v>14999</v>
      </c>
      <c r="C22927" s="155">
        <v>19047</v>
      </c>
      <c r="D22927">
        <v>667814</v>
      </c>
      <c r="E22927" t="s">
        <v>1180</v>
      </c>
      <c r="F22927" t="s">
        <v>492</v>
      </c>
      <c r="G22927" s="155">
        <v>45911</v>
      </c>
      <c r="H22927">
        <v>1</v>
      </c>
    </row>
    <row r="22928" spans="1:8" x14ac:dyDescent="0.25">
      <c r="A22928">
        <v>4877558</v>
      </c>
      <c r="B22928" t="s">
        <v>10633</v>
      </c>
      <c r="C22928" s="155">
        <v>38421</v>
      </c>
      <c r="D22928">
        <v>622932</v>
      </c>
      <c r="E22928" t="s">
        <v>2314</v>
      </c>
      <c r="F22928" t="s">
        <v>47</v>
      </c>
      <c r="G22928" s="155">
        <v>45911</v>
      </c>
      <c r="H22928">
        <v>1</v>
      </c>
    </row>
    <row r="22929" spans="1:8" x14ac:dyDescent="0.25">
      <c r="A22929">
        <v>4877557</v>
      </c>
      <c r="B22929" t="s">
        <v>1586</v>
      </c>
      <c r="C22929" s="155">
        <v>27475</v>
      </c>
      <c r="D22929">
        <v>667814</v>
      </c>
      <c r="E22929" t="s">
        <v>4694</v>
      </c>
      <c r="F22929" t="s">
        <v>430</v>
      </c>
      <c r="G22929" s="155">
        <v>45911</v>
      </c>
      <c r="H22929">
        <v>1</v>
      </c>
    </row>
    <row r="22930" spans="1:8" x14ac:dyDescent="0.25">
      <c r="A22930">
        <v>4877556</v>
      </c>
      <c r="B22930" t="s">
        <v>26329</v>
      </c>
      <c r="C22930" s="155">
        <v>23206</v>
      </c>
      <c r="D22930">
        <v>667888</v>
      </c>
      <c r="E22930" t="s">
        <v>1951</v>
      </c>
      <c r="F22930" t="s">
        <v>454</v>
      </c>
      <c r="G22930" s="155">
        <v>45925</v>
      </c>
      <c r="H22930">
        <v>1</v>
      </c>
    </row>
    <row r="22931" spans="1:8" x14ac:dyDescent="0.25">
      <c r="A22931">
        <v>4877555</v>
      </c>
      <c r="B22931" t="s">
        <v>3236</v>
      </c>
      <c r="C22931" s="155">
        <v>12772</v>
      </c>
      <c r="D22931">
        <v>667688</v>
      </c>
      <c r="E22931" t="s">
        <v>1156</v>
      </c>
      <c r="F22931" t="s">
        <v>60</v>
      </c>
      <c r="G22931" s="155">
        <v>45905</v>
      </c>
      <c r="H22931">
        <v>1</v>
      </c>
    </row>
    <row r="22932" spans="1:8" x14ac:dyDescent="0.25">
      <c r="A22932">
        <v>4877552</v>
      </c>
      <c r="B22932" t="s">
        <v>15680</v>
      </c>
      <c r="C22932" s="155">
        <v>36893</v>
      </c>
      <c r="D22932">
        <v>665890</v>
      </c>
      <c r="E22932" t="s">
        <v>10622</v>
      </c>
      <c r="F22932" t="s">
        <v>56</v>
      </c>
      <c r="G22932" s="155">
        <v>45911</v>
      </c>
      <c r="H22932">
        <v>1</v>
      </c>
    </row>
    <row r="22933" spans="1:8" x14ac:dyDescent="0.25">
      <c r="A22933">
        <v>4877551</v>
      </c>
      <c r="B22933" t="s">
        <v>22595</v>
      </c>
      <c r="C22933" s="155">
        <v>14447</v>
      </c>
      <c r="D22933">
        <v>667814</v>
      </c>
      <c r="E22933" t="s">
        <v>1208</v>
      </c>
      <c r="F22933" t="s">
        <v>18</v>
      </c>
      <c r="G22933" s="155">
        <v>45908</v>
      </c>
      <c r="H22933">
        <v>1</v>
      </c>
    </row>
    <row r="22934" spans="1:8" x14ac:dyDescent="0.25">
      <c r="A22934">
        <v>4877550</v>
      </c>
      <c r="B22934" t="s">
        <v>7646</v>
      </c>
      <c r="C22934" s="155">
        <v>29088</v>
      </c>
      <c r="D22934">
        <v>667814</v>
      </c>
      <c r="E22934" t="s">
        <v>1172</v>
      </c>
      <c r="F22934" t="s">
        <v>494</v>
      </c>
      <c r="G22934" s="155">
        <v>45911</v>
      </c>
      <c r="H22934">
        <v>1</v>
      </c>
    </row>
    <row r="22935" spans="1:8" x14ac:dyDescent="0.25">
      <c r="A22935">
        <v>4877547</v>
      </c>
      <c r="B22935" t="s">
        <v>14951</v>
      </c>
      <c r="C22935" s="155">
        <v>18857</v>
      </c>
      <c r="D22935">
        <v>667824</v>
      </c>
      <c r="E22935" t="s">
        <v>1430</v>
      </c>
      <c r="F22935" t="s">
        <v>404</v>
      </c>
      <c r="G22935" s="155">
        <v>45911</v>
      </c>
      <c r="H22935">
        <v>1</v>
      </c>
    </row>
    <row r="22936" spans="1:8" x14ac:dyDescent="0.25">
      <c r="A22936">
        <v>4877546</v>
      </c>
      <c r="B22936" t="s">
        <v>2541</v>
      </c>
      <c r="C22936" s="155">
        <v>9964</v>
      </c>
      <c r="D22936">
        <v>667984</v>
      </c>
      <c r="E22936" t="s">
        <v>1156</v>
      </c>
      <c r="F22936" t="s">
        <v>492</v>
      </c>
      <c r="G22936" s="155">
        <v>45911</v>
      </c>
      <c r="H22936">
        <v>1</v>
      </c>
    </row>
    <row r="22937" spans="1:8" x14ac:dyDescent="0.25">
      <c r="A22937">
        <v>4877543</v>
      </c>
      <c r="B22937" t="s">
        <v>6194</v>
      </c>
      <c r="C22937" s="155">
        <v>17442</v>
      </c>
      <c r="D22937">
        <v>682824</v>
      </c>
      <c r="E22937" t="s">
        <v>1174</v>
      </c>
      <c r="F22937" t="s">
        <v>33</v>
      </c>
      <c r="G22937" s="155">
        <v>45910</v>
      </c>
      <c r="H22937">
        <v>1</v>
      </c>
    </row>
    <row r="22938" spans="1:8" x14ac:dyDescent="0.25">
      <c r="A22938">
        <v>4877542</v>
      </c>
      <c r="B22938" t="s">
        <v>15001</v>
      </c>
      <c r="C22938" s="155">
        <v>26031</v>
      </c>
      <c r="D22938">
        <v>667824</v>
      </c>
      <c r="E22938" t="s">
        <v>1156</v>
      </c>
      <c r="F22938" t="s">
        <v>436</v>
      </c>
      <c r="G22938" s="155">
        <v>45911</v>
      </c>
      <c r="H22938">
        <v>1</v>
      </c>
    </row>
    <row r="22939" spans="1:8" x14ac:dyDescent="0.25">
      <c r="A22939">
        <v>4877539</v>
      </c>
      <c r="B22939" t="s">
        <v>22595</v>
      </c>
      <c r="C22939" s="155">
        <v>14447</v>
      </c>
      <c r="D22939">
        <v>667688</v>
      </c>
      <c r="E22939" t="s">
        <v>1156</v>
      </c>
      <c r="F22939" t="s">
        <v>18</v>
      </c>
      <c r="G22939" s="155">
        <v>45911</v>
      </c>
      <c r="H22939">
        <v>1</v>
      </c>
    </row>
    <row r="22940" spans="1:8" x14ac:dyDescent="0.25">
      <c r="A22940">
        <v>4877536</v>
      </c>
      <c r="B22940" t="s">
        <v>6201</v>
      </c>
      <c r="C22940" s="155">
        <v>18960</v>
      </c>
      <c r="D22940">
        <v>682824</v>
      </c>
      <c r="E22940" t="s">
        <v>1156</v>
      </c>
      <c r="F22940" t="s">
        <v>33</v>
      </c>
      <c r="G22940" s="155">
        <v>45911</v>
      </c>
      <c r="H22940">
        <v>1</v>
      </c>
    </row>
    <row r="22941" spans="1:8" x14ac:dyDescent="0.25">
      <c r="A22941">
        <v>4877535</v>
      </c>
      <c r="B22941" t="s">
        <v>8215</v>
      </c>
      <c r="C22941" s="155">
        <v>28019</v>
      </c>
      <c r="D22941">
        <v>667814</v>
      </c>
      <c r="E22941" t="s">
        <v>1222</v>
      </c>
      <c r="F22941" t="s">
        <v>394</v>
      </c>
      <c r="G22941" s="155">
        <v>45911</v>
      </c>
      <c r="H22941">
        <v>1</v>
      </c>
    </row>
    <row r="22942" spans="1:8" x14ac:dyDescent="0.25">
      <c r="A22942">
        <v>4877531</v>
      </c>
      <c r="B22942" t="s">
        <v>23537</v>
      </c>
      <c r="C22942" s="155">
        <v>13637</v>
      </c>
      <c r="D22942">
        <v>667824</v>
      </c>
      <c r="E22942" t="s">
        <v>1951</v>
      </c>
      <c r="F22942" t="s">
        <v>436</v>
      </c>
      <c r="G22942" s="155">
        <v>45911</v>
      </c>
      <c r="H22942">
        <v>1</v>
      </c>
    </row>
    <row r="22943" spans="1:8" x14ac:dyDescent="0.25">
      <c r="A22943">
        <v>4877529</v>
      </c>
      <c r="B22943" t="s">
        <v>15002</v>
      </c>
      <c r="C22943" s="155">
        <v>19090</v>
      </c>
      <c r="D22943">
        <v>667984</v>
      </c>
      <c r="E22943" t="s">
        <v>1192</v>
      </c>
      <c r="F22943" t="s">
        <v>359</v>
      </c>
      <c r="G22943" s="155">
        <v>45909</v>
      </c>
      <c r="H22943">
        <v>1</v>
      </c>
    </row>
    <row r="22944" spans="1:8" x14ac:dyDescent="0.25">
      <c r="A22944">
        <v>4877528</v>
      </c>
      <c r="B22944" t="s">
        <v>15003</v>
      </c>
      <c r="C22944" s="155">
        <v>38792</v>
      </c>
      <c r="D22944">
        <v>667814</v>
      </c>
      <c r="E22944" t="s">
        <v>1172</v>
      </c>
      <c r="F22944" t="s">
        <v>25</v>
      </c>
      <c r="G22944" s="155">
        <v>45911</v>
      </c>
      <c r="H22944">
        <v>1</v>
      </c>
    </row>
    <row r="22945" spans="1:8" x14ac:dyDescent="0.25">
      <c r="A22945">
        <v>4877524</v>
      </c>
      <c r="B22945" t="s">
        <v>15004</v>
      </c>
      <c r="C22945" s="155">
        <v>15302</v>
      </c>
      <c r="D22945">
        <v>667688</v>
      </c>
      <c r="E22945" t="s">
        <v>1156</v>
      </c>
      <c r="F22945" t="s">
        <v>492</v>
      </c>
      <c r="G22945" s="155">
        <v>45908</v>
      </c>
      <c r="H22945">
        <v>1</v>
      </c>
    </row>
    <row r="22946" spans="1:8" x14ac:dyDescent="0.25">
      <c r="A22946">
        <v>4877523</v>
      </c>
      <c r="B22946" t="s">
        <v>15005</v>
      </c>
      <c r="C22946" s="155">
        <v>37787</v>
      </c>
      <c r="D22946">
        <v>622804</v>
      </c>
      <c r="E22946" t="s">
        <v>607</v>
      </c>
      <c r="F22946" t="s">
        <v>47</v>
      </c>
      <c r="G22946" s="155">
        <v>45911</v>
      </c>
      <c r="H22946">
        <v>1</v>
      </c>
    </row>
    <row r="22947" spans="1:8" x14ac:dyDescent="0.25">
      <c r="A22947">
        <v>4877522</v>
      </c>
      <c r="B22947" t="s">
        <v>15006</v>
      </c>
      <c r="C22947" s="155">
        <v>31406</v>
      </c>
      <c r="D22947">
        <v>608890</v>
      </c>
      <c r="E22947" t="s">
        <v>15007</v>
      </c>
      <c r="F22947" t="s">
        <v>75</v>
      </c>
      <c r="G22947" s="155">
        <v>45911</v>
      </c>
      <c r="H22947">
        <v>1</v>
      </c>
    </row>
    <row r="22948" spans="1:8" x14ac:dyDescent="0.25">
      <c r="A22948">
        <v>4877521</v>
      </c>
      <c r="B22948" t="s">
        <v>2236</v>
      </c>
      <c r="C22948" s="155">
        <v>21224</v>
      </c>
      <c r="D22948">
        <v>667984</v>
      </c>
      <c r="E22948" t="s">
        <v>1156</v>
      </c>
      <c r="F22948" t="s">
        <v>12</v>
      </c>
      <c r="G22948" s="155">
        <v>45911</v>
      </c>
      <c r="H22948">
        <v>1</v>
      </c>
    </row>
    <row r="22949" spans="1:8" x14ac:dyDescent="0.25">
      <c r="A22949">
        <v>4877520</v>
      </c>
      <c r="B22949" t="s">
        <v>15004</v>
      </c>
      <c r="C22949" s="155">
        <v>15302</v>
      </c>
      <c r="D22949">
        <v>667814</v>
      </c>
      <c r="E22949" t="s">
        <v>1180</v>
      </c>
      <c r="F22949" t="s">
        <v>492</v>
      </c>
      <c r="G22949" s="155">
        <v>45911</v>
      </c>
      <c r="H22949">
        <v>1</v>
      </c>
    </row>
    <row r="22950" spans="1:8" x14ac:dyDescent="0.25">
      <c r="A22950">
        <v>4877519</v>
      </c>
      <c r="B22950" t="s">
        <v>15008</v>
      </c>
      <c r="C22950" s="155">
        <v>27345</v>
      </c>
      <c r="D22950">
        <v>667814</v>
      </c>
      <c r="E22950" t="s">
        <v>5510</v>
      </c>
      <c r="F22950" t="s">
        <v>25</v>
      </c>
      <c r="G22950" s="155">
        <v>45911</v>
      </c>
      <c r="H22950">
        <v>1</v>
      </c>
    </row>
    <row r="22951" spans="1:8" x14ac:dyDescent="0.25">
      <c r="A22951">
        <v>4877518</v>
      </c>
      <c r="B22951" t="s">
        <v>23538</v>
      </c>
      <c r="C22951" s="155">
        <v>37851</v>
      </c>
      <c r="D22951">
        <v>618888</v>
      </c>
      <c r="E22951" t="s">
        <v>23539</v>
      </c>
      <c r="F22951" t="s">
        <v>378</v>
      </c>
      <c r="G22951" s="155">
        <v>45923</v>
      </c>
      <c r="H22951">
        <v>1</v>
      </c>
    </row>
    <row r="22952" spans="1:8" x14ac:dyDescent="0.25">
      <c r="A22952">
        <v>4877517</v>
      </c>
      <c r="B22952" t="s">
        <v>8156</v>
      </c>
      <c r="C22952" s="155">
        <v>21230</v>
      </c>
      <c r="D22952">
        <v>667688</v>
      </c>
      <c r="E22952" t="s">
        <v>1156</v>
      </c>
      <c r="F22952" t="s">
        <v>494</v>
      </c>
      <c r="G22952" s="155">
        <v>45911</v>
      </c>
      <c r="H22952">
        <v>1</v>
      </c>
    </row>
    <row r="22953" spans="1:8" x14ac:dyDescent="0.25">
      <c r="A22953">
        <v>4877516</v>
      </c>
      <c r="B22953" t="s">
        <v>15009</v>
      </c>
      <c r="C22953" s="155">
        <v>29519</v>
      </c>
      <c r="D22953">
        <v>667814</v>
      </c>
      <c r="E22953" t="s">
        <v>1575</v>
      </c>
      <c r="F22953" t="s">
        <v>25</v>
      </c>
      <c r="G22953" s="155">
        <v>45911</v>
      </c>
      <c r="H22953">
        <v>1</v>
      </c>
    </row>
    <row r="22954" spans="1:8" x14ac:dyDescent="0.25">
      <c r="A22954">
        <v>4877515</v>
      </c>
      <c r="B22954" t="s">
        <v>19227</v>
      </c>
      <c r="C22954" s="155">
        <v>25621</v>
      </c>
      <c r="D22954">
        <v>667888</v>
      </c>
      <c r="E22954" t="s">
        <v>1951</v>
      </c>
      <c r="F22954" t="s">
        <v>383</v>
      </c>
      <c r="G22954" s="155">
        <v>45922</v>
      </c>
      <c r="H22954">
        <v>1</v>
      </c>
    </row>
    <row r="22955" spans="1:8" x14ac:dyDescent="0.25">
      <c r="A22955">
        <v>4877514</v>
      </c>
      <c r="B22955" t="s">
        <v>15010</v>
      </c>
      <c r="C22955" s="155">
        <v>26415</v>
      </c>
      <c r="D22955">
        <v>667688</v>
      </c>
      <c r="E22955" t="s">
        <v>1156</v>
      </c>
      <c r="F22955" t="s">
        <v>394</v>
      </c>
      <c r="G22955" s="155">
        <v>45909</v>
      </c>
      <c r="H22955">
        <v>1</v>
      </c>
    </row>
    <row r="22956" spans="1:8" x14ac:dyDescent="0.25">
      <c r="A22956">
        <v>4877513</v>
      </c>
      <c r="B22956" t="s">
        <v>2887</v>
      </c>
      <c r="C22956" s="155">
        <v>17902</v>
      </c>
      <c r="D22956">
        <v>682824</v>
      </c>
      <c r="E22956" t="s">
        <v>1192</v>
      </c>
      <c r="F22956" t="s">
        <v>33</v>
      </c>
      <c r="G22956" s="155">
        <v>45911</v>
      </c>
      <c r="H22956">
        <v>1</v>
      </c>
    </row>
    <row r="22957" spans="1:8" x14ac:dyDescent="0.25">
      <c r="A22957">
        <v>4877512</v>
      </c>
      <c r="B22957" t="s">
        <v>15011</v>
      </c>
      <c r="C22957" s="155">
        <v>20340</v>
      </c>
      <c r="D22957">
        <v>667688</v>
      </c>
      <c r="E22957" t="s">
        <v>1156</v>
      </c>
      <c r="F22957" t="s">
        <v>492</v>
      </c>
      <c r="G22957" s="155">
        <v>45908</v>
      </c>
      <c r="H22957">
        <v>1</v>
      </c>
    </row>
    <row r="22958" spans="1:8" x14ac:dyDescent="0.25">
      <c r="A22958">
        <v>4877511</v>
      </c>
      <c r="B22958" t="s">
        <v>15011</v>
      </c>
      <c r="C22958" s="155">
        <v>20340</v>
      </c>
      <c r="D22958">
        <v>667814</v>
      </c>
      <c r="E22958" t="s">
        <v>1180</v>
      </c>
      <c r="F22958" t="s">
        <v>492</v>
      </c>
      <c r="G22958" s="155">
        <v>45911</v>
      </c>
      <c r="H22958">
        <v>1</v>
      </c>
    </row>
    <row r="22959" spans="1:8" x14ac:dyDescent="0.25">
      <c r="A22959">
        <v>4877510</v>
      </c>
      <c r="B22959" t="s">
        <v>15012</v>
      </c>
      <c r="C22959" s="155">
        <v>24399</v>
      </c>
      <c r="D22959">
        <v>667984</v>
      </c>
      <c r="E22959" t="s">
        <v>1192</v>
      </c>
      <c r="F22959" t="s">
        <v>12</v>
      </c>
      <c r="G22959" s="155">
        <v>45911</v>
      </c>
      <c r="H22959">
        <v>1</v>
      </c>
    </row>
    <row r="22960" spans="1:8" x14ac:dyDescent="0.25">
      <c r="A22960">
        <v>4877509</v>
      </c>
      <c r="B22960" t="s">
        <v>15013</v>
      </c>
      <c r="C22960" s="155">
        <v>25290</v>
      </c>
      <c r="D22960">
        <v>667688</v>
      </c>
      <c r="E22960" t="s">
        <v>1156</v>
      </c>
      <c r="F22960" t="s">
        <v>394</v>
      </c>
      <c r="G22960" s="155">
        <v>45909</v>
      </c>
      <c r="H22960">
        <v>1</v>
      </c>
    </row>
    <row r="22961" spans="1:8" x14ac:dyDescent="0.25">
      <c r="A22961">
        <v>4877508</v>
      </c>
      <c r="B22961" t="s">
        <v>9842</v>
      </c>
      <c r="C22961" s="155">
        <v>26945</v>
      </c>
      <c r="D22961">
        <v>667688</v>
      </c>
      <c r="E22961" t="s">
        <v>1156</v>
      </c>
      <c r="F22961" t="s">
        <v>494</v>
      </c>
      <c r="G22961" s="155">
        <v>45911</v>
      </c>
      <c r="H22961">
        <v>1</v>
      </c>
    </row>
    <row r="22962" spans="1:8" x14ac:dyDescent="0.25">
      <c r="A22962">
        <v>4877503</v>
      </c>
      <c r="B22962" t="s">
        <v>15014</v>
      </c>
      <c r="C22962" s="155">
        <v>17663</v>
      </c>
      <c r="D22962">
        <v>667688</v>
      </c>
      <c r="E22962" t="s">
        <v>1156</v>
      </c>
      <c r="F22962" t="s">
        <v>492</v>
      </c>
      <c r="G22962" s="155">
        <v>45908</v>
      </c>
      <c r="H22962">
        <v>1</v>
      </c>
    </row>
    <row r="22963" spans="1:8" x14ac:dyDescent="0.25">
      <c r="A22963">
        <v>4877502</v>
      </c>
      <c r="B22963" t="s">
        <v>15014</v>
      </c>
      <c r="C22963" s="155">
        <v>17663</v>
      </c>
      <c r="D22963">
        <v>667814</v>
      </c>
      <c r="E22963" t="s">
        <v>1180</v>
      </c>
      <c r="F22963" t="s">
        <v>492</v>
      </c>
      <c r="G22963" s="155">
        <v>45911</v>
      </c>
      <c r="H22963">
        <v>1</v>
      </c>
    </row>
    <row r="22964" spans="1:8" x14ac:dyDescent="0.25">
      <c r="A22964">
        <v>4877501</v>
      </c>
      <c r="B22964" t="s">
        <v>15015</v>
      </c>
      <c r="C22964" s="155">
        <v>23934</v>
      </c>
      <c r="D22964">
        <v>667984</v>
      </c>
      <c r="E22964" t="s">
        <v>1156</v>
      </c>
      <c r="F22964" t="s">
        <v>25</v>
      </c>
      <c r="G22964" s="155">
        <v>45911</v>
      </c>
      <c r="H22964">
        <v>1</v>
      </c>
    </row>
    <row r="22965" spans="1:8" x14ac:dyDescent="0.25">
      <c r="A22965">
        <v>4877500</v>
      </c>
      <c r="B22965" t="s">
        <v>5784</v>
      </c>
      <c r="C22965" s="155">
        <v>19853</v>
      </c>
      <c r="D22965">
        <v>667824</v>
      </c>
      <c r="E22965" t="s">
        <v>4227</v>
      </c>
      <c r="F22965" t="s">
        <v>404</v>
      </c>
      <c r="G22965" s="155">
        <v>45911</v>
      </c>
      <c r="H22965">
        <v>1</v>
      </c>
    </row>
    <row r="22966" spans="1:8" x14ac:dyDescent="0.25">
      <c r="A22966">
        <v>4877499</v>
      </c>
      <c r="B22966" t="s">
        <v>18834</v>
      </c>
      <c r="C22966" s="155">
        <v>34780</v>
      </c>
      <c r="D22966">
        <v>667888</v>
      </c>
      <c r="E22966" t="s">
        <v>1951</v>
      </c>
      <c r="F22966" t="s">
        <v>498</v>
      </c>
      <c r="G22966" s="155">
        <v>45915</v>
      </c>
      <c r="H22966">
        <v>1</v>
      </c>
    </row>
    <row r="22967" spans="1:8" x14ac:dyDescent="0.25">
      <c r="A22967">
        <v>4877498</v>
      </c>
      <c r="B22967" t="s">
        <v>9140</v>
      </c>
      <c r="C22967" s="155">
        <v>26395</v>
      </c>
      <c r="D22967">
        <v>667814</v>
      </c>
      <c r="E22967" t="s">
        <v>1230</v>
      </c>
      <c r="F22967" t="s">
        <v>402</v>
      </c>
      <c r="G22967" s="155">
        <v>45911</v>
      </c>
      <c r="H22967">
        <v>1</v>
      </c>
    </row>
    <row r="22968" spans="1:8" x14ac:dyDescent="0.25">
      <c r="A22968">
        <v>4877495</v>
      </c>
      <c r="B22968" t="s">
        <v>15016</v>
      </c>
      <c r="C22968" s="155">
        <v>16717</v>
      </c>
      <c r="D22968">
        <v>667688</v>
      </c>
      <c r="E22968" t="s">
        <v>1156</v>
      </c>
      <c r="F22968" t="s">
        <v>492</v>
      </c>
      <c r="G22968" s="155">
        <v>45908</v>
      </c>
      <c r="H22968">
        <v>1</v>
      </c>
    </row>
    <row r="22969" spans="1:8" x14ac:dyDescent="0.25">
      <c r="A22969">
        <v>4877494</v>
      </c>
      <c r="B22969" t="s">
        <v>4747</v>
      </c>
      <c r="C22969" s="155">
        <v>22228</v>
      </c>
      <c r="D22969">
        <v>608890</v>
      </c>
      <c r="E22969" t="s">
        <v>1189</v>
      </c>
      <c r="F22969" t="s">
        <v>75</v>
      </c>
      <c r="G22969" s="155">
        <v>45911</v>
      </c>
      <c r="H22969">
        <v>1</v>
      </c>
    </row>
    <row r="22970" spans="1:8" x14ac:dyDescent="0.25">
      <c r="A22970">
        <v>4877493</v>
      </c>
      <c r="B22970" t="s">
        <v>15017</v>
      </c>
      <c r="C22970" s="155">
        <v>23429</v>
      </c>
      <c r="D22970">
        <v>667984</v>
      </c>
      <c r="E22970" t="s">
        <v>1156</v>
      </c>
      <c r="F22970" t="s">
        <v>12</v>
      </c>
      <c r="G22970" s="155">
        <v>45911</v>
      </c>
      <c r="H22970">
        <v>1</v>
      </c>
    </row>
    <row r="22971" spans="1:8" x14ac:dyDescent="0.25">
      <c r="A22971">
        <v>4877492</v>
      </c>
      <c r="B22971" t="s">
        <v>15016</v>
      </c>
      <c r="C22971" s="155">
        <v>16717</v>
      </c>
      <c r="D22971">
        <v>667814</v>
      </c>
      <c r="E22971" t="s">
        <v>1180</v>
      </c>
      <c r="F22971" t="s">
        <v>492</v>
      </c>
      <c r="G22971" s="155">
        <v>45911</v>
      </c>
      <c r="H22971">
        <v>1</v>
      </c>
    </row>
    <row r="22972" spans="1:8" x14ac:dyDescent="0.25">
      <c r="A22972">
        <v>4877491</v>
      </c>
      <c r="B22972" t="s">
        <v>15018</v>
      </c>
      <c r="C22972" s="155">
        <v>18247</v>
      </c>
      <c r="D22972">
        <v>667688</v>
      </c>
      <c r="E22972" t="s">
        <v>1156</v>
      </c>
      <c r="F22972" t="s">
        <v>394</v>
      </c>
      <c r="G22972" s="155">
        <v>45909</v>
      </c>
      <c r="H22972">
        <v>1</v>
      </c>
    </row>
    <row r="22973" spans="1:8" x14ac:dyDescent="0.25">
      <c r="A22973">
        <v>4877490</v>
      </c>
      <c r="B22973" t="s">
        <v>6619</v>
      </c>
      <c r="C22973" s="155">
        <v>15247</v>
      </c>
      <c r="D22973">
        <v>682824</v>
      </c>
      <c r="E22973" t="s">
        <v>1156</v>
      </c>
      <c r="F22973" t="s">
        <v>33</v>
      </c>
      <c r="G22973" s="155">
        <v>45910</v>
      </c>
      <c r="H22973">
        <v>1</v>
      </c>
    </row>
    <row r="22974" spans="1:8" x14ac:dyDescent="0.25">
      <c r="A22974">
        <v>4877486</v>
      </c>
      <c r="B22974" t="s">
        <v>15019</v>
      </c>
      <c r="C22974" s="155">
        <v>26803</v>
      </c>
      <c r="D22974">
        <v>667824</v>
      </c>
      <c r="E22974" t="s">
        <v>1951</v>
      </c>
      <c r="F22974" t="s">
        <v>404</v>
      </c>
      <c r="G22974" s="155">
        <v>45911</v>
      </c>
      <c r="H22974">
        <v>1</v>
      </c>
    </row>
    <row r="22975" spans="1:8" x14ac:dyDescent="0.25">
      <c r="A22975">
        <v>4877484</v>
      </c>
      <c r="B22975" t="s">
        <v>26330</v>
      </c>
      <c r="C22975" s="155">
        <v>31935</v>
      </c>
      <c r="D22975">
        <v>667888</v>
      </c>
      <c r="E22975" t="s">
        <v>1951</v>
      </c>
      <c r="F22975" t="s">
        <v>14</v>
      </c>
      <c r="G22975" s="155">
        <v>45925</v>
      </c>
      <c r="H22975">
        <v>1</v>
      </c>
    </row>
    <row r="22976" spans="1:8" x14ac:dyDescent="0.25">
      <c r="A22976">
        <v>4877483</v>
      </c>
      <c r="B22976" t="s">
        <v>15020</v>
      </c>
      <c r="C22976" s="155">
        <v>14460</v>
      </c>
      <c r="D22976">
        <v>682824</v>
      </c>
      <c r="E22976" t="s">
        <v>1198</v>
      </c>
      <c r="F22976" t="s">
        <v>33</v>
      </c>
      <c r="G22976" s="155">
        <v>45911</v>
      </c>
      <c r="H22976">
        <v>1</v>
      </c>
    </row>
    <row r="22977" spans="1:8" x14ac:dyDescent="0.25">
      <c r="A22977">
        <v>4877482</v>
      </c>
      <c r="B22977" t="s">
        <v>15021</v>
      </c>
      <c r="C22977" s="155">
        <v>21693</v>
      </c>
      <c r="D22977">
        <v>667984</v>
      </c>
      <c r="E22977" t="s">
        <v>1156</v>
      </c>
      <c r="F22977" t="s">
        <v>12</v>
      </c>
      <c r="G22977" s="155">
        <v>45911</v>
      </c>
      <c r="H22977">
        <v>1</v>
      </c>
    </row>
    <row r="22978" spans="1:8" x14ac:dyDescent="0.25">
      <c r="A22978">
        <v>4877480</v>
      </c>
      <c r="B22978" t="s">
        <v>15022</v>
      </c>
      <c r="C22978" s="155">
        <v>33648</v>
      </c>
      <c r="D22978">
        <v>667814</v>
      </c>
      <c r="E22978" t="s">
        <v>1180</v>
      </c>
      <c r="F22978" t="s">
        <v>21</v>
      </c>
      <c r="G22978" s="155">
        <v>45911</v>
      </c>
      <c r="H22978">
        <v>1</v>
      </c>
    </row>
    <row r="22979" spans="1:8" x14ac:dyDescent="0.25">
      <c r="A22979">
        <v>4877479</v>
      </c>
      <c r="B22979" t="s">
        <v>6609</v>
      </c>
      <c r="C22979" s="155">
        <v>18946</v>
      </c>
      <c r="D22979">
        <v>682824</v>
      </c>
      <c r="E22979" t="s">
        <v>1192</v>
      </c>
      <c r="F22979" t="s">
        <v>33</v>
      </c>
      <c r="G22979" s="155">
        <v>45910</v>
      </c>
      <c r="H22979">
        <v>1</v>
      </c>
    </row>
    <row r="22980" spans="1:8" x14ac:dyDescent="0.25">
      <c r="A22980">
        <v>4877478</v>
      </c>
      <c r="B22980" t="s">
        <v>15023</v>
      </c>
      <c r="C22980" s="155">
        <v>25248</v>
      </c>
      <c r="D22980">
        <v>610814</v>
      </c>
      <c r="E22980" t="s">
        <v>2619</v>
      </c>
      <c r="F22980" t="s">
        <v>52</v>
      </c>
      <c r="G22980" s="155">
        <v>45911</v>
      </c>
      <c r="H22980">
        <v>1</v>
      </c>
    </row>
    <row r="22981" spans="1:8" x14ac:dyDescent="0.25">
      <c r="A22981">
        <v>4877477</v>
      </c>
      <c r="B22981" t="s">
        <v>9334</v>
      </c>
      <c r="C22981" s="155">
        <v>36880</v>
      </c>
      <c r="D22981">
        <v>622871</v>
      </c>
      <c r="E22981" t="s">
        <v>10267</v>
      </c>
      <c r="F22981" t="s">
        <v>24</v>
      </c>
      <c r="G22981" s="155">
        <v>45911</v>
      </c>
      <c r="H22981">
        <v>1</v>
      </c>
    </row>
    <row r="22982" spans="1:8" x14ac:dyDescent="0.25">
      <c r="A22982">
        <v>4877476</v>
      </c>
      <c r="B22982" t="s">
        <v>6398</v>
      </c>
      <c r="C22982" s="155">
        <v>14788</v>
      </c>
      <c r="D22982">
        <v>682824</v>
      </c>
      <c r="E22982" t="s">
        <v>1192</v>
      </c>
      <c r="F22982" t="s">
        <v>33</v>
      </c>
      <c r="G22982" s="155">
        <v>45910</v>
      </c>
      <c r="H22982">
        <v>1</v>
      </c>
    </row>
    <row r="22983" spans="1:8" x14ac:dyDescent="0.25">
      <c r="A22983">
        <v>4877475</v>
      </c>
      <c r="B22983" t="s">
        <v>18835</v>
      </c>
      <c r="C22983" s="155">
        <v>23354</v>
      </c>
      <c r="D22983">
        <v>667888</v>
      </c>
      <c r="E22983" t="s">
        <v>4694</v>
      </c>
      <c r="F22983" t="s">
        <v>436</v>
      </c>
      <c r="G22983" s="155">
        <v>45916</v>
      </c>
      <c r="H22983">
        <v>1</v>
      </c>
    </row>
    <row r="22984" spans="1:8" x14ac:dyDescent="0.25">
      <c r="A22984">
        <v>4877474</v>
      </c>
      <c r="B22984" t="s">
        <v>3615</v>
      </c>
      <c r="C22984" s="155">
        <v>22451</v>
      </c>
      <c r="D22984">
        <v>667984</v>
      </c>
      <c r="E22984" t="s">
        <v>1156</v>
      </c>
      <c r="F22984" t="s">
        <v>12</v>
      </c>
      <c r="G22984" s="155">
        <v>45911</v>
      </c>
      <c r="H22984">
        <v>1</v>
      </c>
    </row>
    <row r="22985" spans="1:8" x14ac:dyDescent="0.25">
      <c r="A22985">
        <v>4877473</v>
      </c>
      <c r="B22985" t="s">
        <v>15024</v>
      </c>
      <c r="C22985" s="155">
        <v>22139</v>
      </c>
      <c r="D22985">
        <v>667814</v>
      </c>
      <c r="E22985" t="s">
        <v>2651</v>
      </c>
      <c r="F22985" t="s">
        <v>25</v>
      </c>
      <c r="G22985" s="155">
        <v>45911</v>
      </c>
      <c r="H22985">
        <v>1</v>
      </c>
    </row>
    <row r="22986" spans="1:8" x14ac:dyDescent="0.25">
      <c r="A22986">
        <v>4877472</v>
      </c>
      <c r="B22986" t="s">
        <v>15025</v>
      </c>
      <c r="C22986" s="155">
        <v>26059</v>
      </c>
      <c r="D22986">
        <v>667688</v>
      </c>
      <c r="E22986" t="s">
        <v>1156</v>
      </c>
      <c r="F22986" t="s">
        <v>394</v>
      </c>
      <c r="G22986" s="155">
        <v>45909</v>
      </c>
      <c r="H22986">
        <v>1</v>
      </c>
    </row>
    <row r="22987" spans="1:8" x14ac:dyDescent="0.25">
      <c r="A22987">
        <v>4877469</v>
      </c>
      <c r="B22987" t="s">
        <v>4563</v>
      </c>
      <c r="C22987" s="155">
        <v>38793</v>
      </c>
      <c r="D22987">
        <v>608890</v>
      </c>
      <c r="E22987" t="s">
        <v>4035</v>
      </c>
      <c r="F22987" t="s">
        <v>81</v>
      </c>
      <c r="G22987" s="155">
        <v>45911</v>
      </c>
      <c r="H22987">
        <v>1</v>
      </c>
    </row>
    <row r="22988" spans="1:8" x14ac:dyDescent="0.25">
      <c r="A22988">
        <v>4877468</v>
      </c>
      <c r="B22988" t="s">
        <v>15026</v>
      </c>
      <c r="C22988" s="155">
        <v>27700</v>
      </c>
      <c r="D22988">
        <v>667888</v>
      </c>
      <c r="E22988" t="s">
        <v>2505</v>
      </c>
      <c r="F22988" t="s">
        <v>12</v>
      </c>
      <c r="G22988" s="155">
        <v>45915</v>
      </c>
      <c r="H22988">
        <v>1</v>
      </c>
    </row>
    <row r="22989" spans="1:8" x14ac:dyDescent="0.25">
      <c r="A22989">
        <v>4877467</v>
      </c>
      <c r="B22989" t="s">
        <v>3216</v>
      </c>
      <c r="C22989" s="155">
        <v>27845</v>
      </c>
      <c r="D22989">
        <v>667888</v>
      </c>
      <c r="E22989" t="s">
        <v>1388</v>
      </c>
      <c r="F22989" t="s">
        <v>430</v>
      </c>
      <c r="G22989" s="155">
        <v>45922</v>
      </c>
      <c r="H22989">
        <v>1</v>
      </c>
    </row>
    <row r="22990" spans="1:8" x14ac:dyDescent="0.25">
      <c r="A22990">
        <v>4877466</v>
      </c>
      <c r="B22990" t="s">
        <v>15027</v>
      </c>
      <c r="C22990" s="155">
        <v>29363</v>
      </c>
      <c r="D22990">
        <v>667688</v>
      </c>
      <c r="E22990" t="s">
        <v>1156</v>
      </c>
      <c r="F22990" t="s">
        <v>25</v>
      </c>
      <c r="G22990" s="155">
        <v>45911</v>
      </c>
      <c r="H22990">
        <v>1</v>
      </c>
    </row>
    <row r="22991" spans="1:8" x14ac:dyDescent="0.25">
      <c r="A22991">
        <v>4877462</v>
      </c>
      <c r="B22991" t="s">
        <v>15028</v>
      </c>
      <c r="C22991" s="155">
        <v>32170</v>
      </c>
      <c r="D22991">
        <v>672890</v>
      </c>
      <c r="E22991" t="s">
        <v>8835</v>
      </c>
      <c r="F22991" t="s">
        <v>307</v>
      </c>
      <c r="G22991" s="155">
        <v>45911</v>
      </c>
      <c r="H22991">
        <v>1</v>
      </c>
    </row>
    <row r="22992" spans="1:8" x14ac:dyDescent="0.25">
      <c r="A22992">
        <v>4877461</v>
      </c>
      <c r="B22992" t="s">
        <v>15029</v>
      </c>
      <c r="C22992" s="155">
        <v>25506</v>
      </c>
      <c r="D22992">
        <v>665890</v>
      </c>
      <c r="E22992" t="s">
        <v>3927</v>
      </c>
      <c r="F22992" t="s">
        <v>56</v>
      </c>
      <c r="G22992" s="155">
        <v>45911</v>
      </c>
      <c r="H22992">
        <v>1</v>
      </c>
    </row>
    <row r="22993" spans="1:8" x14ac:dyDescent="0.25">
      <c r="A22993">
        <v>4877460</v>
      </c>
      <c r="B22993" t="s">
        <v>3357</v>
      </c>
      <c r="C22993" s="155">
        <v>37259</v>
      </c>
      <c r="D22993">
        <v>667888</v>
      </c>
      <c r="E22993" t="s">
        <v>5731</v>
      </c>
      <c r="F22993" t="s">
        <v>402</v>
      </c>
      <c r="G22993" s="155">
        <v>45913</v>
      </c>
      <c r="H22993">
        <v>1</v>
      </c>
    </row>
    <row r="22994" spans="1:8" x14ac:dyDescent="0.25">
      <c r="A22994">
        <v>4877459</v>
      </c>
      <c r="B22994" t="s">
        <v>15030</v>
      </c>
      <c r="C22994" s="155">
        <v>28997</v>
      </c>
      <c r="D22994">
        <v>667824</v>
      </c>
      <c r="E22994" t="s">
        <v>1156</v>
      </c>
      <c r="F22994" t="s">
        <v>383</v>
      </c>
      <c r="G22994" s="155">
        <v>45911</v>
      </c>
      <c r="H22994">
        <v>1</v>
      </c>
    </row>
    <row r="22995" spans="1:8" x14ac:dyDescent="0.25">
      <c r="A22995">
        <v>4877458</v>
      </c>
      <c r="B22995" t="s">
        <v>15031</v>
      </c>
      <c r="C22995" s="155">
        <v>14198</v>
      </c>
      <c r="D22995">
        <v>667688</v>
      </c>
      <c r="E22995" t="s">
        <v>1156</v>
      </c>
      <c r="F22995" t="s">
        <v>394</v>
      </c>
      <c r="G22995" s="155">
        <v>45909</v>
      </c>
      <c r="H22995">
        <v>1</v>
      </c>
    </row>
    <row r="22996" spans="1:8" x14ac:dyDescent="0.25">
      <c r="A22996">
        <v>4877457</v>
      </c>
      <c r="B22996" t="s">
        <v>15032</v>
      </c>
      <c r="C22996" s="155">
        <v>32777</v>
      </c>
      <c r="D22996">
        <v>622871</v>
      </c>
      <c r="E22996" t="s">
        <v>15033</v>
      </c>
      <c r="F22996" t="s">
        <v>418</v>
      </c>
      <c r="G22996" s="155">
        <v>45911</v>
      </c>
      <c r="H22996">
        <v>1</v>
      </c>
    </row>
    <row r="22997" spans="1:8" x14ac:dyDescent="0.25">
      <c r="A22997">
        <v>4877453</v>
      </c>
      <c r="B22997" t="s">
        <v>15034</v>
      </c>
      <c r="C22997" s="155">
        <v>23876</v>
      </c>
      <c r="D22997">
        <v>667814</v>
      </c>
      <c r="E22997" t="s">
        <v>1180</v>
      </c>
      <c r="F22997" t="s">
        <v>14</v>
      </c>
      <c r="G22997" s="155">
        <v>45911</v>
      </c>
      <c r="H22997">
        <v>1</v>
      </c>
    </row>
    <row r="22998" spans="1:8" x14ac:dyDescent="0.25">
      <c r="A22998">
        <v>4877452</v>
      </c>
      <c r="B22998" t="s">
        <v>18836</v>
      </c>
      <c r="C22998" s="155">
        <v>34526</v>
      </c>
      <c r="D22998">
        <v>667888</v>
      </c>
      <c r="E22998" t="s">
        <v>1951</v>
      </c>
      <c r="F22998" t="s">
        <v>498</v>
      </c>
      <c r="G22998" s="155">
        <v>45915</v>
      </c>
      <c r="H22998">
        <v>1</v>
      </c>
    </row>
    <row r="22999" spans="1:8" x14ac:dyDescent="0.25">
      <c r="A22999">
        <v>4877451</v>
      </c>
      <c r="B22999" t="s">
        <v>15035</v>
      </c>
      <c r="C22999" s="155">
        <v>22399</v>
      </c>
      <c r="D22999">
        <v>667984</v>
      </c>
      <c r="E22999" t="s">
        <v>1192</v>
      </c>
      <c r="F22999" t="s">
        <v>12</v>
      </c>
      <c r="G22999" s="155">
        <v>45911</v>
      </c>
      <c r="H22999">
        <v>1</v>
      </c>
    </row>
    <row r="23000" spans="1:8" x14ac:dyDescent="0.25">
      <c r="A23000">
        <v>4877449</v>
      </c>
      <c r="B23000" t="s">
        <v>6478</v>
      </c>
      <c r="C23000" s="155">
        <v>38167</v>
      </c>
      <c r="D23000">
        <v>622871</v>
      </c>
      <c r="E23000" t="s">
        <v>11182</v>
      </c>
      <c r="F23000" t="s">
        <v>44</v>
      </c>
      <c r="G23000" s="155">
        <v>45911</v>
      </c>
      <c r="H23000">
        <v>1</v>
      </c>
    </row>
    <row r="23001" spans="1:8" x14ac:dyDescent="0.25">
      <c r="A23001">
        <v>4877448</v>
      </c>
      <c r="B23001" t="s">
        <v>23540</v>
      </c>
      <c r="C23001" s="155">
        <v>18762</v>
      </c>
      <c r="D23001">
        <v>667824</v>
      </c>
      <c r="E23001" t="s">
        <v>1198</v>
      </c>
      <c r="F23001" t="s">
        <v>436</v>
      </c>
      <c r="G23001" s="155">
        <v>45911</v>
      </c>
      <c r="H23001">
        <v>1</v>
      </c>
    </row>
    <row r="23002" spans="1:8" x14ac:dyDescent="0.25">
      <c r="A23002">
        <v>4877447</v>
      </c>
      <c r="B23002" t="s">
        <v>7009</v>
      </c>
      <c r="C23002" s="155">
        <v>19802</v>
      </c>
      <c r="D23002">
        <v>682824</v>
      </c>
      <c r="E23002" t="s">
        <v>1174</v>
      </c>
      <c r="F23002" t="s">
        <v>33</v>
      </c>
      <c r="G23002" s="155">
        <v>45911</v>
      </c>
      <c r="H23002">
        <v>1</v>
      </c>
    </row>
    <row r="23003" spans="1:8" x14ac:dyDescent="0.25">
      <c r="A23003">
        <v>4877445</v>
      </c>
      <c r="B23003" t="s">
        <v>4201</v>
      </c>
      <c r="C23003" s="155">
        <v>24373</v>
      </c>
      <c r="D23003">
        <v>667984</v>
      </c>
      <c r="E23003" t="s">
        <v>1156</v>
      </c>
      <c r="F23003" t="s">
        <v>12</v>
      </c>
      <c r="G23003" s="155">
        <v>45911</v>
      </c>
      <c r="H23003">
        <v>1</v>
      </c>
    </row>
    <row r="23004" spans="1:8" x14ac:dyDescent="0.25">
      <c r="A23004">
        <v>4877444</v>
      </c>
      <c r="B23004" t="s">
        <v>3430</v>
      </c>
      <c r="C23004" s="155">
        <v>18434</v>
      </c>
      <c r="D23004">
        <v>667814</v>
      </c>
      <c r="E23004" t="s">
        <v>1192</v>
      </c>
      <c r="F23004" t="s">
        <v>394</v>
      </c>
      <c r="G23004" s="155">
        <v>45911</v>
      </c>
      <c r="H23004">
        <v>1</v>
      </c>
    </row>
    <row r="23005" spans="1:8" x14ac:dyDescent="0.25">
      <c r="A23005">
        <v>4877443</v>
      </c>
      <c r="B23005" t="s">
        <v>9492</v>
      </c>
      <c r="C23005" s="155">
        <v>24185</v>
      </c>
      <c r="D23005">
        <v>667814</v>
      </c>
      <c r="E23005" t="s">
        <v>1170</v>
      </c>
      <c r="F23005" t="s">
        <v>494</v>
      </c>
      <c r="G23005" s="155">
        <v>45911</v>
      </c>
      <c r="H23005">
        <v>1</v>
      </c>
    </row>
    <row r="23006" spans="1:8" x14ac:dyDescent="0.25">
      <c r="A23006">
        <v>4877442</v>
      </c>
      <c r="B23006" t="s">
        <v>9388</v>
      </c>
      <c r="C23006" s="155">
        <v>29140</v>
      </c>
      <c r="D23006">
        <v>622871</v>
      </c>
      <c r="E23006" t="s">
        <v>579</v>
      </c>
      <c r="F23006" t="s">
        <v>418</v>
      </c>
      <c r="G23006" s="155">
        <v>45911</v>
      </c>
      <c r="H23006">
        <v>1</v>
      </c>
    </row>
    <row r="23007" spans="1:8" x14ac:dyDescent="0.25">
      <c r="A23007">
        <v>4877439</v>
      </c>
      <c r="B23007" t="s">
        <v>15036</v>
      </c>
      <c r="C23007" s="155">
        <v>23021</v>
      </c>
      <c r="D23007">
        <v>667814</v>
      </c>
      <c r="E23007" t="s">
        <v>1156</v>
      </c>
      <c r="F23007" t="s">
        <v>359</v>
      </c>
      <c r="G23007" s="155">
        <v>45911</v>
      </c>
      <c r="H23007">
        <v>1</v>
      </c>
    </row>
    <row r="23008" spans="1:8" x14ac:dyDescent="0.25">
      <c r="A23008">
        <v>4877438</v>
      </c>
      <c r="B23008" t="s">
        <v>15037</v>
      </c>
      <c r="C23008" s="155">
        <v>22668</v>
      </c>
      <c r="D23008">
        <v>667984</v>
      </c>
      <c r="E23008" t="s">
        <v>1192</v>
      </c>
      <c r="F23008" t="s">
        <v>359</v>
      </c>
      <c r="G23008" s="155">
        <v>45909</v>
      </c>
      <c r="H23008">
        <v>1</v>
      </c>
    </row>
    <row r="23009" spans="1:8" x14ac:dyDescent="0.25">
      <c r="A23009">
        <v>4877437</v>
      </c>
      <c r="B23009" t="s">
        <v>15038</v>
      </c>
      <c r="C23009" s="155">
        <v>17960</v>
      </c>
      <c r="D23009">
        <v>667688</v>
      </c>
      <c r="E23009" t="s">
        <v>1156</v>
      </c>
      <c r="F23009" t="s">
        <v>492</v>
      </c>
      <c r="G23009" s="155">
        <v>45908</v>
      </c>
      <c r="H23009">
        <v>1</v>
      </c>
    </row>
    <row r="23010" spans="1:8" x14ac:dyDescent="0.25">
      <c r="A23010">
        <v>4877435</v>
      </c>
      <c r="B23010" t="s">
        <v>15039</v>
      </c>
      <c r="C23010" s="155">
        <v>15517</v>
      </c>
      <c r="D23010">
        <v>667688</v>
      </c>
      <c r="E23010" t="s">
        <v>1156</v>
      </c>
      <c r="F23010" t="s">
        <v>394</v>
      </c>
      <c r="G23010" s="155">
        <v>45909</v>
      </c>
      <c r="H23010">
        <v>1</v>
      </c>
    </row>
    <row r="23011" spans="1:8" x14ac:dyDescent="0.25">
      <c r="A23011">
        <v>4877434</v>
      </c>
      <c r="B23011" t="s">
        <v>15040</v>
      </c>
      <c r="C23011" s="155">
        <v>37832</v>
      </c>
      <c r="D23011">
        <v>618934</v>
      </c>
      <c r="E23011" t="s">
        <v>506</v>
      </c>
      <c r="F23011" t="s">
        <v>378</v>
      </c>
      <c r="G23011" s="155">
        <v>45911</v>
      </c>
      <c r="H23011">
        <v>1</v>
      </c>
    </row>
    <row r="23012" spans="1:8" x14ac:dyDescent="0.25">
      <c r="A23012">
        <v>4877433</v>
      </c>
      <c r="B23012" t="s">
        <v>5078</v>
      </c>
      <c r="C23012" s="155">
        <v>25555</v>
      </c>
      <c r="D23012">
        <v>665890</v>
      </c>
      <c r="E23012" t="s">
        <v>3717</v>
      </c>
      <c r="F23012" t="s">
        <v>56</v>
      </c>
      <c r="G23012" s="155">
        <v>45911</v>
      </c>
      <c r="H23012">
        <v>1</v>
      </c>
    </row>
    <row r="23013" spans="1:8" x14ac:dyDescent="0.25">
      <c r="A23013">
        <v>4877431</v>
      </c>
      <c r="B23013" t="s">
        <v>15038</v>
      </c>
      <c r="C23013" s="155">
        <v>17960</v>
      </c>
      <c r="D23013">
        <v>667814</v>
      </c>
      <c r="E23013" t="s">
        <v>15041</v>
      </c>
      <c r="F23013" t="s">
        <v>492</v>
      </c>
      <c r="G23013" s="155">
        <v>45911</v>
      </c>
      <c r="H23013">
        <v>1</v>
      </c>
    </row>
    <row r="23014" spans="1:8" x14ac:dyDescent="0.25">
      <c r="A23014">
        <v>4877430</v>
      </c>
      <c r="B23014" t="s">
        <v>26331</v>
      </c>
      <c r="C23014" s="155">
        <v>22831</v>
      </c>
      <c r="D23014">
        <v>608890</v>
      </c>
      <c r="E23014" t="s">
        <v>3633</v>
      </c>
      <c r="F23014" t="s">
        <v>75</v>
      </c>
      <c r="G23014" s="155">
        <v>45911</v>
      </c>
      <c r="H23014">
        <v>1</v>
      </c>
    </row>
    <row r="23015" spans="1:8" x14ac:dyDescent="0.25">
      <c r="A23015">
        <v>4877429</v>
      </c>
      <c r="B23015" t="s">
        <v>15042</v>
      </c>
      <c r="C23015" s="155">
        <v>34789</v>
      </c>
      <c r="D23015">
        <v>667814</v>
      </c>
      <c r="E23015" t="s">
        <v>1172</v>
      </c>
      <c r="F23015" t="s">
        <v>430</v>
      </c>
      <c r="G23015" s="155">
        <v>45911</v>
      </c>
      <c r="H23015">
        <v>1</v>
      </c>
    </row>
    <row r="23016" spans="1:8" x14ac:dyDescent="0.25">
      <c r="A23016">
        <v>4877428</v>
      </c>
      <c r="B23016" t="s">
        <v>15043</v>
      </c>
      <c r="C23016" s="155">
        <v>22461</v>
      </c>
      <c r="D23016">
        <v>667824</v>
      </c>
      <c r="E23016" t="s">
        <v>1951</v>
      </c>
      <c r="F23016" t="s">
        <v>327</v>
      </c>
      <c r="G23016" s="155">
        <v>45911</v>
      </c>
      <c r="H23016">
        <v>1</v>
      </c>
    </row>
    <row r="23017" spans="1:8" x14ac:dyDescent="0.25">
      <c r="A23017">
        <v>4877427</v>
      </c>
      <c r="B23017" t="s">
        <v>23541</v>
      </c>
      <c r="C23017" s="155">
        <v>20521</v>
      </c>
      <c r="D23017">
        <v>667824</v>
      </c>
      <c r="E23017" t="s">
        <v>1951</v>
      </c>
      <c r="F23017" t="s">
        <v>436</v>
      </c>
      <c r="G23017" s="155">
        <v>45911</v>
      </c>
      <c r="H23017">
        <v>1</v>
      </c>
    </row>
    <row r="23018" spans="1:8" x14ac:dyDescent="0.25">
      <c r="A23018">
        <v>4877426</v>
      </c>
      <c r="B23018" t="s">
        <v>23542</v>
      </c>
      <c r="C23018" s="155">
        <v>29175</v>
      </c>
      <c r="D23018">
        <v>621888</v>
      </c>
      <c r="E23018" t="s">
        <v>4393</v>
      </c>
      <c r="F23018" t="s">
        <v>73</v>
      </c>
      <c r="G23018" s="155">
        <v>45923</v>
      </c>
      <c r="H23018">
        <v>1</v>
      </c>
    </row>
    <row r="23019" spans="1:8" x14ac:dyDescent="0.25">
      <c r="A23019">
        <v>4877422</v>
      </c>
      <c r="B23019" t="s">
        <v>15044</v>
      </c>
      <c r="C23019" s="155">
        <v>22891</v>
      </c>
      <c r="D23019">
        <v>667688</v>
      </c>
      <c r="E23019" t="s">
        <v>1156</v>
      </c>
      <c r="F23019" t="s">
        <v>394</v>
      </c>
      <c r="G23019" s="155">
        <v>45909</v>
      </c>
      <c r="H23019">
        <v>1</v>
      </c>
    </row>
    <row r="23020" spans="1:8" x14ac:dyDescent="0.25">
      <c r="A23020">
        <v>4877420</v>
      </c>
      <c r="B23020" t="s">
        <v>6303</v>
      </c>
      <c r="C23020" s="155">
        <v>16885</v>
      </c>
      <c r="D23020">
        <v>682824</v>
      </c>
      <c r="E23020" t="s">
        <v>1174</v>
      </c>
      <c r="F23020" t="s">
        <v>33</v>
      </c>
      <c r="G23020" s="155">
        <v>45909</v>
      </c>
      <c r="H23020">
        <v>1</v>
      </c>
    </row>
    <row r="23021" spans="1:8" x14ac:dyDescent="0.25">
      <c r="A23021">
        <v>4877417</v>
      </c>
      <c r="B23021" t="s">
        <v>2051</v>
      </c>
      <c r="C23021" s="155">
        <v>19968</v>
      </c>
      <c r="D23021">
        <v>621972</v>
      </c>
      <c r="E23021" t="s">
        <v>2000</v>
      </c>
      <c r="F23021" t="s">
        <v>73</v>
      </c>
      <c r="G23021" s="155">
        <v>45911</v>
      </c>
      <c r="H23021">
        <v>1</v>
      </c>
    </row>
    <row r="23022" spans="1:8" x14ac:dyDescent="0.25">
      <c r="A23022">
        <v>4877416</v>
      </c>
      <c r="B23022" t="s">
        <v>4146</v>
      </c>
      <c r="C23022" s="155">
        <v>18507</v>
      </c>
      <c r="D23022">
        <v>667984</v>
      </c>
      <c r="E23022" t="s">
        <v>1156</v>
      </c>
      <c r="F23022" t="s">
        <v>492</v>
      </c>
      <c r="G23022" s="155">
        <v>45911</v>
      </c>
      <c r="H23022">
        <v>1</v>
      </c>
    </row>
    <row r="23023" spans="1:8" x14ac:dyDescent="0.25">
      <c r="A23023">
        <v>4877415</v>
      </c>
      <c r="B23023" t="s">
        <v>15045</v>
      </c>
      <c r="C23023" s="155">
        <v>26196</v>
      </c>
      <c r="D23023">
        <v>667824</v>
      </c>
      <c r="E23023" t="s">
        <v>1170</v>
      </c>
      <c r="F23023" t="s">
        <v>60</v>
      </c>
      <c r="G23023" s="155">
        <v>45911</v>
      </c>
      <c r="H23023">
        <v>1</v>
      </c>
    </row>
    <row r="23024" spans="1:8" x14ac:dyDescent="0.25">
      <c r="A23024">
        <v>4877413</v>
      </c>
      <c r="B23024" t="s">
        <v>14042</v>
      </c>
      <c r="C23024" s="155">
        <v>21247</v>
      </c>
      <c r="D23024">
        <v>610814</v>
      </c>
      <c r="E23024" t="s">
        <v>2434</v>
      </c>
      <c r="F23024" t="s">
        <v>52</v>
      </c>
      <c r="G23024" s="155">
        <v>45911</v>
      </c>
      <c r="H23024">
        <v>1</v>
      </c>
    </row>
    <row r="23025" spans="1:8" x14ac:dyDescent="0.25">
      <c r="A23025">
        <v>4877412</v>
      </c>
      <c r="B23025" t="s">
        <v>9629</v>
      </c>
      <c r="C23025" s="155">
        <v>16645</v>
      </c>
      <c r="D23025">
        <v>682824</v>
      </c>
      <c r="E23025" t="s">
        <v>1198</v>
      </c>
      <c r="F23025" t="s">
        <v>33</v>
      </c>
      <c r="G23025" s="155">
        <v>45910</v>
      </c>
      <c r="H23025">
        <v>1</v>
      </c>
    </row>
    <row r="23026" spans="1:8" x14ac:dyDescent="0.25">
      <c r="A23026">
        <v>4877411</v>
      </c>
      <c r="B23026" t="s">
        <v>9718</v>
      </c>
      <c r="C23026" s="155">
        <v>19769</v>
      </c>
      <c r="D23026">
        <v>618814</v>
      </c>
      <c r="E23026" t="s">
        <v>5307</v>
      </c>
      <c r="F23026" t="s">
        <v>378</v>
      </c>
      <c r="G23026" s="155">
        <v>45911</v>
      </c>
      <c r="H23026">
        <v>1</v>
      </c>
    </row>
    <row r="23027" spans="1:8" x14ac:dyDescent="0.25">
      <c r="A23027">
        <v>4877410</v>
      </c>
      <c r="B23027" t="s">
        <v>15046</v>
      </c>
      <c r="C23027" s="155">
        <v>24661</v>
      </c>
      <c r="D23027">
        <v>667984</v>
      </c>
      <c r="E23027" t="s">
        <v>1156</v>
      </c>
      <c r="F23027" t="s">
        <v>25</v>
      </c>
      <c r="G23027" s="155">
        <v>45911</v>
      </c>
      <c r="H23027">
        <v>1</v>
      </c>
    </row>
    <row r="23028" spans="1:8" x14ac:dyDescent="0.25">
      <c r="A23028">
        <v>4877409</v>
      </c>
      <c r="B23028" t="s">
        <v>15047</v>
      </c>
      <c r="C23028" s="155">
        <v>20549</v>
      </c>
      <c r="D23028">
        <v>667814</v>
      </c>
      <c r="E23028" t="s">
        <v>1170</v>
      </c>
      <c r="F23028" t="s">
        <v>487</v>
      </c>
      <c r="G23028" s="155">
        <v>45911</v>
      </c>
      <c r="H23028">
        <v>1</v>
      </c>
    </row>
    <row r="23029" spans="1:8" x14ac:dyDescent="0.25">
      <c r="A23029">
        <v>4877408</v>
      </c>
      <c r="B23029" t="s">
        <v>15048</v>
      </c>
      <c r="C23029" s="155">
        <v>24737</v>
      </c>
      <c r="D23029">
        <v>667688</v>
      </c>
      <c r="E23029" t="s">
        <v>1156</v>
      </c>
      <c r="F23029" t="s">
        <v>394</v>
      </c>
      <c r="G23029" s="155">
        <v>45909</v>
      </c>
      <c r="H23029">
        <v>1</v>
      </c>
    </row>
    <row r="23030" spans="1:8" x14ac:dyDescent="0.25">
      <c r="A23030">
        <v>4877407</v>
      </c>
      <c r="B23030" t="s">
        <v>4146</v>
      </c>
      <c r="C23030" s="155">
        <v>18507</v>
      </c>
      <c r="D23030">
        <v>667688</v>
      </c>
      <c r="E23030" t="s">
        <v>1156</v>
      </c>
      <c r="F23030" t="s">
        <v>492</v>
      </c>
      <c r="G23030" s="155">
        <v>45908</v>
      </c>
      <c r="H23030">
        <v>1</v>
      </c>
    </row>
    <row r="23031" spans="1:8" x14ac:dyDescent="0.25">
      <c r="A23031">
        <v>4877403</v>
      </c>
      <c r="B23031" t="s">
        <v>23543</v>
      </c>
      <c r="C23031" s="155">
        <v>15187</v>
      </c>
      <c r="D23031">
        <v>667984</v>
      </c>
      <c r="E23031" t="s">
        <v>1192</v>
      </c>
      <c r="F23031" t="s">
        <v>494</v>
      </c>
      <c r="G23031" s="155">
        <v>45911</v>
      </c>
      <c r="H23031">
        <v>1</v>
      </c>
    </row>
    <row r="23032" spans="1:8" x14ac:dyDescent="0.25">
      <c r="A23032">
        <v>4877402</v>
      </c>
      <c r="B23032" t="s">
        <v>6810</v>
      </c>
      <c r="C23032" s="155">
        <v>20953</v>
      </c>
      <c r="D23032">
        <v>682824</v>
      </c>
      <c r="E23032" t="s">
        <v>1192</v>
      </c>
      <c r="F23032" t="s">
        <v>33</v>
      </c>
      <c r="G23032" s="155">
        <v>45911</v>
      </c>
      <c r="H23032">
        <v>1</v>
      </c>
    </row>
    <row r="23033" spans="1:8" x14ac:dyDescent="0.25">
      <c r="A23033">
        <v>4877400</v>
      </c>
      <c r="B23033" t="s">
        <v>4465</v>
      </c>
      <c r="C23033" s="155">
        <v>11385</v>
      </c>
      <c r="D23033">
        <v>667824</v>
      </c>
      <c r="E23033" t="s">
        <v>1915</v>
      </c>
      <c r="F23033" t="s">
        <v>454</v>
      </c>
      <c r="G23033" s="155">
        <v>45911</v>
      </c>
      <c r="H23033">
        <v>1</v>
      </c>
    </row>
    <row r="23034" spans="1:8" x14ac:dyDescent="0.25">
      <c r="A23034">
        <v>4877399</v>
      </c>
      <c r="B23034" t="s">
        <v>10324</v>
      </c>
      <c r="C23034" s="155">
        <v>22571</v>
      </c>
      <c r="D23034">
        <v>667984</v>
      </c>
      <c r="E23034" t="s">
        <v>1156</v>
      </c>
      <c r="F23034" t="s">
        <v>12</v>
      </c>
      <c r="G23034" s="155">
        <v>45911</v>
      </c>
      <c r="H23034">
        <v>1</v>
      </c>
    </row>
    <row r="23035" spans="1:8" x14ac:dyDescent="0.25">
      <c r="A23035">
        <v>4877398</v>
      </c>
      <c r="B23035" t="s">
        <v>13564</v>
      </c>
      <c r="C23035" s="155">
        <v>15007</v>
      </c>
      <c r="D23035">
        <v>667688</v>
      </c>
      <c r="E23035" t="s">
        <v>1156</v>
      </c>
      <c r="F23035" t="s">
        <v>492</v>
      </c>
      <c r="G23035" s="155">
        <v>45908</v>
      </c>
      <c r="H23035">
        <v>1</v>
      </c>
    </row>
    <row r="23036" spans="1:8" x14ac:dyDescent="0.25">
      <c r="A23036">
        <v>4877397</v>
      </c>
      <c r="B23036" t="s">
        <v>18838</v>
      </c>
      <c r="C23036" s="155">
        <v>33016</v>
      </c>
      <c r="D23036">
        <v>622865</v>
      </c>
      <c r="E23036" t="s">
        <v>572</v>
      </c>
      <c r="F23036" t="s">
        <v>47</v>
      </c>
      <c r="G23036" s="155">
        <v>45917</v>
      </c>
      <c r="H23036">
        <v>1</v>
      </c>
    </row>
    <row r="23037" spans="1:8" x14ac:dyDescent="0.25">
      <c r="A23037">
        <v>4877396</v>
      </c>
      <c r="B23037" t="s">
        <v>15049</v>
      </c>
      <c r="C23037" s="155">
        <v>15824</v>
      </c>
      <c r="D23037">
        <v>667688</v>
      </c>
      <c r="E23037" t="s">
        <v>1156</v>
      </c>
      <c r="F23037" t="s">
        <v>394</v>
      </c>
      <c r="G23037" s="155">
        <v>45909</v>
      </c>
      <c r="H23037">
        <v>1</v>
      </c>
    </row>
    <row r="23038" spans="1:8" x14ac:dyDescent="0.25">
      <c r="A23038">
        <v>4877393</v>
      </c>
      <c r="B23038" t="s">
        <v>3064</v>
      </c>
      <c r="C23038" s="155">
        <v>20275</v>
      </c>
      <c r="D23038">
        <v>682824</v>
      </c>
      <c r="E23038" t="s">
        <v>1192</v>
      </c>
      <c r="F23038" t="s">
        <v>33</v>
      </c>
      <c r="G23038" s="155">
        <v>45911</v>
      </c>
      <c r="H23038">
        <v>1</v>
      </c>
    </row>
    <row r="23039" spans="1:8" x14ac:dyDescent="0.25">
      <c r="A23039">
        <v>4877391</v>
      </c>
      <c r="B23039" t="s">
        <v>4053</v>
      </c>
      <c r="C23039" s="155">
        <v>31059</v>
      </c>
      <c r="D23039">
        <v>608888</v>
      </c>
      <c r="E23039" t="s">
        <v>3036</v>
      </c>
      <c r="F23039" t="s">
        <v>81</v>
      </c>
      <c r="G23039" s="155">
        <v>45919</v>
      </c>
      <c r="H23039">
        <v>1</v>
      </c>
    </row>
    <row r="23040" spans="1:8" x14ac:dyDescent="0.25">
      <c r="A23040">
        <v>4877389</v>
      </c>
      <c r="B23040" t="s">
        <v>15050</v>
      </c>
      <c r="C23040" s="155">
        <v>20580</v>
      </c>
      <c r="D23040">
        <v>667984</v>
      </c>
      <c r="E23040" t="s">
        <v>1156</v>
      </c>
      <c r="F23040" t="s">
        <v>12</v>
      </c>
      <c r="G23040" s="155">
        <v>45911</v>
      </c>
      <c r="H23040">
        <v>1</v>
      </c>
    </row>
    <row r="23041" spans="1:8" x14ac:dyDescent="0.25">
      <c r="A23041">
        <v>4877388</v>
      </c>
      <c r="B23041" t="s">
        <v>15051</v>
      </c>
      <c r="C23041" s="155">
        <v>17660</v>
      </c>
      <c r="D23041">
        <v>667688</v>
      </c>
      <c r="E23041" t="s">
        <v>1156</v>
      </c>
      <c r="F23041" t="s">
        <v>492</v>
      </c>
      <c r="G23041" s="155">
        <v>45908</v>
      </c>
      <c r="H23041">
        <v>1</v>
      </c>
    </row>
    <row r="23042" spans="1:8" x14ac:dyDescent="0.25">
      <c r="A23042">
        <v>4877386</v>
      </c>
      <c r="B23042" t="s">
        <v>15052</v>
      </c>
      <c r="C23042" s="155">
        <v>19409</v>
      </c>
      <c r="D23042">
        <v>667814</v>
      </c>
      <c r="E23042" t="s">
        <v>1703</v>
      </c>
      <c r="F23042" t="s">
        <v>394</v>
      </c>
      <c r="G23042" s="155">
        <v>45911</v>
      </c>
      <c r="H23042">
        <v>1</v>
      </c>
    </row>
    <row r="23043" spans="1:8" x14ac:dyDescent="0.25">
      <c r="A23043">
        <v>4877385</v>
      </c>
      <c r="B23043" t="s">
        <v>15051</v>
      </c>
      <c r="C23043" s="155">
        <v>17660</v>
      </c>
      <c r="D23043">
        <v>667814</v>
      </c>
      <c r="E23043" t="s">
        <v>1180</v>
      </c>
      <c r="F23043" t="s">
        <v>492</v>
      </c>
      <c r="G23043" s="155">
        <v>45911</v>
      </c>
      <c r="H23043">
        <v>1</v>
      </c>
    </row>
    <row r="23044" spans="1:8" x14ac:dyDescent="0.25">
      <c r="A23044">
        <v>4877381</v>
      </c>
      <c r="B23044" t="s">
        <v>15053</v>
      </c>
      <c r="C23044" s="155">
        <v>34766</v>
      </c>
      <c r="D23044">
        <v>604814</v>
      </c>
      <c r="E23044" t="s">
        <v>1379</v>
      </c>
      <c r="F23044" t="s">
        <v>50</v>
      </c>
      <c r="G23044" s="155">
        <v>45911</v>
      </c>
      <c r="H23044">
        <v>1</v>
      </c>
    </row>
    <row r="23045" spans="1:8" x14ac:dyDescent="0.25">
      <c r="A23045">
        <v>4877380</v>
      </c>
      <c r="B23045" t="s">
        <v>15054</v>
      </c>
      <c r="C23045" s="155">
        <v>22845</v>
      </c>
      <c r="D23045">
        <v>667814</v>
      </c>
      <c r="E23045" t="s">
        <v>1180</v>
      </c>
      <c r="F23045" t="s">
        <v>21</v>
      </c>
      <c r="G23045" s="155">
        <v>45911</v>
      </c>
      <c r="H23045">
        <v>1</v>
      </c>
    </row>
    <row r="23046" spans="1:8" x14ac:dyDescent="0.25">
      <c r="A23046">
        <v>4877379</v>
      </c>
      <c r="B23046" t="s">
        <v>15055</v>
      </c>
      <c r="C23046" s="155">
        <v>32379</v>
      </c>
      <c r="D23046">
        <v>622871</v>
      </c>
      <c r="E23046" t="s">
        <v>572</v>
      </c>
      <c r="F23046" t="s">
        <v>760</v>
      </c>
      <c r="G23046" s="155">
        <v>45911</v>
      </c>
      <c r="H23046">
        <v>1</v>
      </c>
    </row>
    <row r="23047" spans="1:8" x14ac:dyDescent="0.25">
      <c r="A23047">
        <v>4877378</v>
      </c>
      <c r="B23047" t="s">
        <v>4538</v>
      </c>
      <c r="C23047" s="155">
        <v>19874</v>
      </c>
      <c r="D23047">
        <v>621982</v>
      </c>
      <c r="E23047" t="s">
        <v>4393</v>
      </c>
      <c r="F23047" t="s">
        <v>73</v>
      </c>
      <c r="G23047" s="155">
        <v>45911</v>
      </c>
      <c r="H23047">
        <v>1</v>
      </c>
    </row>
    <row r="23048" spans="1:8" x14ac:dyDescent="0.25">
      <c r="A23048">
        <v>4877377</v>
      </c>
      <c r="B23048" t="s">
        <v>3509</v>
      </c>
      <c r="C23048" s="155">
        <v>22829</v>
      </c>
      <c r="D23048">
        <v>667984</v>
      </c>
      <c r="E23048" t="s">
        <v>1156</v>
      </c>
      <c r="F23048" t="s">
        <v>359</v>
      </c>
      <c r="G23048" s="155">
        <v>45911</v>
      </c>
      <c r="H23048">
        <v>1</v>
      </c>
    </row>
    <row r="23049" spans="1:8" x14ac:dyDescent="0.25">
      <c r="A23049">
        <v>4877375</v>
      </c>
      <c r="B23049" t="s">
        <v>2693</v>
      </c>
      <c r="C23049" s="155">
        <v>17353</v>
      </c>
      <c r="D23049">
        <v>682824</v>
      </c>
      <c r="E23049" t="s">
        <v>1174</v>
      </c>
      <c r="F23049" t="s">
        <v>33</v>
      </c>
      <c r="G23049" s="155">
        <v>45909</v>
      </c>
      <c r="H23049">
        <v>1</v>
      </c>
    </row>
    <row r="23050" spans="1:8" x14ac:dyDescent="0.25">
      <c r="A23050">
        <v>4877374</v>
      </c>
      <c r="B23050" t="s">
        <v>26279</v>
      </c>
      <c r="C23050" s="155">
        <v>27935</v>
      </c>
      <c r="D23050">
        <v>667814</v>
      </c>
      <c r="E23050" t="s">
        <v>1172</v>
      </c>
      <c r="F23050" t="s">
        <v>18</v>
      </c>
      <c r="G23050" s="155">
        <v>45908</v>
      </c>
      <c r="H23050">
        <v>1</v>
      </c>
    </row>
    <row r="23051" spans="1:8" x14ac:dyDescent="0.25">
      <c r="A23051">
        <v>4877372</v>
      </c>
      <c r="B23051" t="s">
        <v>15056</v>
      </c>
      <c r="C23051" s="155">
        <v>15733</v>
      </c>
      <c r="D23051">
        <v>667688</v>
      </c>
      <c r="E23051" t="s">
        <v>1156</v>
      </c>
      <c r="F23051" t="s">
        <v>492</v>
      </c>
      <c r="G23051" s="155">
        <v>45908</v>
      </c>
      <c r="H23051">
        <v>1</v>
      </c>
    </row>
    <row r="23052" spans="1:8" x14ac:dyDescent="0.25">
      <c r="A23052">
        <v>4877371</v>
      </c>
      <c r="B23052" t="s">
        <v>15057</v>
      </c>
      <c r="C23052" s="155">
        <v>27560</v>
      </c>
      <c r="D23052">
        <v>672890</v>
      </c>
      <c r="E23052" t="s">
        <v>6166</v>
      </c>
      <c r="F23052" t="s">
        <v>307</v>
      </c>
      <c r="G23052" s="155">
        <v>45911</v>
      </c>
      <c r="H23052">
        <v>1</v>
      </c>
    </row>
    <row r="23053" spans="1:8" x14ac:dyDescent="0.25">
      <c r="A23053">
        <v>4877370</v>
      </c>
      <c r="B23053" t="s">
        <v>15058</v>
      </c>
      <c r="C23053" s="155">
        <v>24954</v>
      </c>
      <c r="D23053">
        <v>667824</v>
      </c>
      <c r="E23053" t="s">
        <v>1951</v>
      </c>
      <c r="F23053" t="s">
        <v>436</v>
      </c>
      <c r="G23053" s="155">
        <v>45911</v>
      </c>
      <c r="H23053">
        <v>1</v>
      </c>
    </row>
    <row r="23054" spans="1:8" x14ac:dyDescent="0.25">
      <c r="A23054">
        <v>4877369</v>
      </c>
      <c r="B23054" t="s">
        <v>15056</v>
      </c>
      <c r="C23054" s="155">
        <v>15733</v>
      </c>
      <c r="D23054">
        <v>667814</v>
      </c>
      <c r="E23054" t="s">
        <v>2009</v>
      </c>
      <c r="F23054" t="s">
        <v>492</v>
      </c>
      <c r="G23054" s="155">
        <v>45911</v>
      </c>
      <c r="H23054">
        <v>1</v>
      </c>
    </row>
    <row r="23055" spans="1:8" x14ac:dyDescent="0.25">
      <c r="A23055">
        <v>4877368</v>
      </c>
      <c r="B23055" t="s">
        <v>23544</v>
      </c>
      <c r="C23055" s="155">
        <v>39225</v>
      </c>
      <c r="D23055">
        <v>667824</v>
      </c>
      <c r="E23055" t="s">
        <v>1799</v>
      </c>
      <c r="F23055" t="s">
        <v>494</v>
      </c>
      <c r="G23055" s="155">
        <v>45911</v>
      </c>
      <c r="H23055">
        <v>1</v>
      </c>
    </row>
    <row r="23056" spans="1:8" x14ac:dyDescent="0.25">
      <c r="A23056">
        <v>4877367</v>
      </c>
      <c r="B23056" t="s">
        <v>9368</v>
      </c>
      <c r="C23056" s="155">
        <v>20200</v>
      </c>
      <c r="D23056">
        <v>682824</v>
      </c>
      <c r="E23056" t="s">
        <v>1192</v>
      </c>
      <c r="F23056" t="s">
        <v>33</v>
      </c>
      <c r="G23056" s="155">
        <v>45910</v>
      </c>
      <c r="H23056">
        <v>1</v>
      </c>
    </row>
    <row r="23057" spans="1:8" x14ac:dyDescent="0.25">
      <c r="A23057">
        <v>4877366</v>
      </c>
      <c r="B23057" t="s">
        <v>15059</v>
      </c>
      <c r="C23057" s="155">
        <v>18606</v>
      </c>
      <c r="D23057">
        <v>667814</v>
      </c>
      <c r="E23057" t="s">
        <v>1180</v>
      </c>
      <c r="F23057" t="s">
        <v>492</v>
      </c>
      <c r="G23057" s="155">
        <v>45911</v>
      </c>
      <c r="H23057">
        <v>1</v>
      </c>
    </row>
    <row r="23058" spans="1:8" x14ac:dyDescent="0.25">
      <c r="A23058">
        <v>4877365</v>
      </c>
      <c r="B23058" t="s">
        <v>15060</v>
      </c>
      <c r="C23058" s="155">
        <v>28924</v>
      </c>
      <c r="D23058">
        <v>667824</v>
      </c>
      <c r="E23058" t="s">
        <v>1951</v>
      </c>
      <c r="F23058" t="s">
        <v>436</v>
      </c>
      <c r="G23058" s="155">
        <v>45911</v>
      </c>
      <c r="H23058">
        <v>1</v>
      </c>
    </row>
    <row r="23059" spans="1:8" x14ac:dyDescent="0.25">
      <c r="A23059">
        <v>4877364</v>
      </c>
      <c r="B23059" t="s">
        <v>6189</v>
      </c>
      <c r="C23059" s="155">
        <v>17441</v>
      </c>
      <c r="D23059">
        <v>682824</v>
      </c>
      <c r="E23059" t="s">
        <v>1156</v>
      </c>
      <c r="F23059" t="s">
        <v>33</v>
      </c>
      <c r="G23059" s="155">
        <v>45909</v>
      </c>
      <c r="H23059">
        <v>1</v>
      </c>
    </row>
    <row r="23060" spans="1:8" x14ac:dyDescent="0.25">
      <c r="A23060">
        <v>4877363</v>
      </c>
      <c r="B23060" t="s">
        <v>15061</v>
      </c>
      <c r="C23060" s="155">
        <v>19785</v>
      </c>
      <c r="D23060">
        <v>667814</v>
      </c>
      <c r="E23060" t="s">
        <v>1180</v>
      </c>
      <c r="F23060" t="s">
        <v>492</v>
      </c>
      <c r="G23060" s="155">
        <v>45911</v>
      </c>
      <c r="H23060">
        <v>1</v>
      </c>
    </row>
    <row r="23061" spans="1:8" x14ac:dyDescent="0.25">
      <c r="A23061">
        <v>4877362</v>
      </c>
      <c r="B23061" t="s">
        <v>4428</v>
      </c>
      <c r="C23061" s="155">
        <v>19640</v>
      </c>
      <c r="D23061">
        <v>667688</v>
      </c>
      <c r="E23061" t="s">
        <v>1156</v>
      </c>
      <c r="F23061" t="s">
        <v>394</v>
      </c>
      <c r="G23061" s="155">
        <v>45909</v>
      </c>
      <c r="H23061">
        <v>1</v>
      </c>
    </row>
    <row r="23062" spans="1:8" x14ac:dyDescent="0.25">
      <c r="A23062">
        <v>4877361</v>
      </c>
      <c r="B23062" t="s">
        <v>10211</v>
      </c>
      <c r="C23062" s="155">
        <v>22409</v>
      </c>
      <c r="D23062">
        <v>667688</v>
      </c>
      <c r="E23062" t="s">
        <v>1156</v>
      </c>
      <c r="F23062" t="s">
        <v>14</v>
      </c>
      <c r="G23062" s="155">
        <v>45911</v>
      </c>
      <c r="H23062">
        <v>1</v>
      </c>
    </row>
    <row r="23063" spans="1:8" x14ac:dyDescent="0.25">
      <c r="A23063">
        <v>4877359</v>
      </c>
      <c r="B23063" t="s">
        <v>23545</v>
      </c>
      <c r="C23063" s="155">
        <v>36044</v>
      </c>
      <c r="D23063">
        <v>622871</v>
      </c>
      <c r="E23063" t="s">
        <v>5871</v>
      </c>
      <c r="F23063" t="s">
        <v>44</v>
      </c>
      <c r="G23063" s="155">
        <v>45911</v>
      </c>
      <c r="H23063">
        <v>1</v>
      </c>
    </row>
    <row r="23064" spans="1:8" x14ac:dyDescent="0.25">
      <c r="A23064">
        <v>4877358</v>
      </c>
      <c r="B23064" t="s">
        <v>3706</v>
      </c>
      <c r="C23064" s="155">
        <v>29681</v>
      </c>
      <c r="D23064">
        <v>667888</v>
      </c>
      <c r="E23064" t="s">
        <v>1951</v>
      </c>
      <c r="F23064" t="s">
        <v>327</v>
      </c>
      <c r="G23064" s="155">
        <v>45915</v>
      </c>
      <c r="H23064">
        <v>1</v>
      </c>
    </row>
    <row r="23065" spans="1:8" x14ac:dyDescent="0.25">
      <c r="A23065">
        <v>4877357</v>
      </c>
      <c r="B23065" t="s">
        <v>5351</v>
      </c>
      <c r="C23065" s="155">
        <v>39154</v>
      </c>
      <c r="D23065">
        <v>665890</v>
      </c>
      <c r="E23065" t="s">
        <v>4860</v>
      </c>
      <c r="F23065" t="s">
        <v>56</v>
      </c>
      <c r="G23065" s="155">
        <v>45911</v>
      </c>
      <c r="H23065">
        <v>1</v>
      </c>
    </row>
    <row r="23066" spans="1:8" x14ac:dyDescent="0.25">
      <c r="A23066">
        <v>4877356</v>
      </c>
      <c r="B23066" t="s">
        <v>26279</v>
      </c>
      <c r="C23066" s="155">
        <v>27935</v>
      </c>
      <c r="D23066">
        <v>667972</v>
      </c>
      <c r="E23066" t="s">
        <v>1170</v>
      </c>
      <c r="F23066" t="s">
        <v>18</v>
      </c>
      <c r="G23066" s="155">
        <v>45911</v>
      </c>
      <c r="H23066">
        <v>1</v>
      </c>
    </row>
    <row r="23067" spans="1:8" x14ac:dyDescent="0.25">
      <c r="A23067">
        <v>4877355</v>
      </c>
      <c r="B23067" t="s">
        <v>15062</v>
      </c>
      <c r="C23067" s="155">
        <v>19423</v>
      </c>
      <c r="D23067">
        <v>667984</v>
      </c>
      <c r="E23067" t="s">
        <v>1192</v>
      </c>
      <c r="F23067" t="s">
        <v>38</v>
      </c>
      <c r="G23067" s="155">
        <v>45911</v>
      </c>
      <c r="H23067">
        <v>1</v>
      </c>
    </row>
    <row r="23068" spans="1:8" x14ac:dyDescent="0.25">
      <c r="A23068">
        <v>4877354</v>
      </c>
      <c r="B23068" t="s">
        <v>15063</v>
      </c>
      <c r="C23068" s="155">
        <v>16233</v>
      </c>
      <c r="D23068">
        <v>682824</v>
      </c>
      <c r="E23068" t="s">
        <v>3412</v>
      </c>
      <c r="F23068" t="s">
        <v>33</v>
      </c>
      <c r="G23068" s="155">
        <v>45910</v>
      </c>
      <c r="H23068">
        <v>1</v>
      </c>
    </row>
    <row r="23069" spans="1:8" x14ac:dyDescent="0.25">
      <c r="A23069">
        <v>4877353</v>
      </c>
      <c r="B23069" t="s">
        <v>15064</v>
      </c>
      <c r="C23069" s="155">
        <v>33121</v>
      </c>
      <c r="D23069">
        <v>667814</v>
      </c>
      <c r="E23069" t="s">
        <v>1180</v>
      </c>
      <c r="F23069" t="s">
        <v>430</v>
      </c>
      <c r="G23069" s="155">
        <v>45911</v>
      </c>
      <c r="H23069">
        <v>1</v>
      </c>
    </row>
    <row r="23070" spans="1:8" x14ac:dyDescent="0.25">
      <c r="A23070">
        <v>4877352</v>
      </c>
      <c r="B23070" t="s">
        <v>15065</v>
      </c>
      <c r="C23070" s="155">
        <v>28860</v>
      </c>
      <c r="D23070">
        <v>667984</v>
      </c>
      <c r="E23070" t="s">
        <v>1430</v>
      </c>
      <c r="F23070" t="s">
        <v>12</v>
      </c>
      <c r="G23070" s="155">
        <v>45911</v>
      </c>
      <c r="H23070">
        <v>1</v>
      </c>
    </row>
    <row r="23071" spans="1:8" x14ac:dyDescent="0.25">
      <c r="A23071">
        <v>4877351</v>
      </c>
      <c r="B23071" t="s">
        <v>3519</v>
      </c>
      <c r="C23071" s="155">
        <v>20660</v>
      </c>
      <c r="D23071">
        <v>682824</v>
      </c>
      <c r="E23071" t="s">
        <v>1198</v>
      </c>
      <c r="F23071" t="s">
        <v>298</v>
      </c>
      <c r="G23071" s="155">
        <v>45905</v>
      </c>
      <c r="H23071">
        <v>1</v>
      </c>
    </row>
    <row r="23072" spans="1:8" x14ac:dyDescent="0.25">
      <c r="A23072">
        <v>4877350</v>
      </c>
      <c r="B23072" t="s">
        <v>15066</v>
      </c>
      <c r="C23072" s="155">
        <v>15619</v>
      </c>
      <c r="D23072">
        <v>608814</v>
      </c>
      <c r="E23072" t="s">
        <v>1867</v>
      </c>
      <c r="F23072" t="s">
        <v>81</v>
      </c>
      <c r="G23072" s="155">
        <v>45911</v>
      </c>
      <c r="H23072">
        <v>1</v>
      </c>
    </row>
    <row r="23073" spans="1:8" x14ac:dyDescent="0.25">
      <c r="A23073">
        <v>4877348</v>
      </c>
      <c r="B23073" t="s">
        <v>7439</v>
      </c>
      <c r="C23073" s="155">
        <v>9734</v>
      </c>
      <c r="D23073">
        <v>600824</v>
      </c>
      <c r="E23073" t="s">
        <v>15067</v>
      </c>
      <c r="F23073" t="s">
        <v>59</v>
      </c>
      <c r="G23073" s="155">
        <v>45911</v>
      </c>
      <c r="H23073">
        <v>1</v>
      </c>
    </row>
    <row r="23074" spans="1:8" x14ac:dyDescent="0.25">
      <c r="A23074">
        <v>4877347</v>
      </c>
      <c r="B23074" t="s">
        <v>15068</v>
      </c>
      <c r="C23074" s="155">
        <v>17024</v>
      </c>
      <c r="D23074">
        <v>667984</v>
      </c>
      <c r="E23074" t="s">
        <v>1192</v>
      </c>
      <c r="F23074" t="s">
        <v>60</v>
      </c>
      <c r="G23074" s="155">
        <v>45911</v>
      </c>
      <c r="H23074">
        <v>1</v>
      </c>
    </row>
    <row r="23075" spans="1:8" x14ac:dyDescent="0.25">
      <c r="A23075">
        <v>4877345</v>
      </c>
      <c r="B23075" t="s">
        <v>6928</v>
      </c>
      <c r="C23075" s="155">
        <v>18771</v>
      </c>
      <c r="D23075">
        <v>682824</v>
      </c>
      <c r="E23075" t="s">
        <v>1192</v>
      </c>
      <c r="F23075" t="s">
        <v>33</v>
      </c>
      <c r="G23075" s="155">
        <v>45911</v>
      </c>
      <c r="H23075">
        <v>1</v>
      </c>
    </row>
    <row r="23076" spans="1:8" x14ac:dyDescent="0.25">
      <c r="A23076">
        <v>4877344</v>
      </c>
      <c r="B23076" t="s">
        <v>21909</v>
      </c>
      <c r="C23076" s="155">
        <v>17038</v>
      </c>
      <c r="D23076">
        <v>667814</v>
      </c>
      <c r="E23076" t="s">
        <v>1156</v>
      </c>
      <c r="F23076" t="s">
        <v>402</v>
      </c>
      <c r="G23076" s="155">
        <v>45911</v>
      </c>
      <c r="H23076">
        <v>1</v>
      </c>
    </row>
    <row r="23077" spans="1:8" x14ac:dyDescent="0.25">
      <c r="A23077">
        <v>4877343</v>
      </c>
      <c r="B23077" t="s">
        <v>4867</v>
      </c>
      <c r="C23077" s="155">
        <v>16876</v>
      </c>
      <c r="D23077">
        <v>682824</v>
      </c>
      <c r="E23077" t="s">
        <v>1198</v>
      </c>
      <c r="F23077" t="s">
        <v>298</v>
      </c>
      <c r="G23077" s="155">
        <v>45905</v>
      </c>
      <c r="H23077">
        <v>1</v>
      </c>
    </row>
    <row r="23078" spans="1:8" x14ac:dyDescent="0.25">
      <c r="A23078">
        <v>4877341</v>
      </c>
      <c r="B23078" t="s">
        <v>21841</v>
      </c>
      <c r="C23078" s="155">
        <v>39218</v>
      </c>
      <c r="D23078">
        <v>667824</v>
      </c>
      <c r="E23078" t="s">
        <v>1170</v>
      </c>
      <c r="F23078" t="s">
        <v>494</v>
      </c>
      <c r="G23078" s="155">
        <v>45911</v>
      </c>
      <c r="H23078">
        <v>1</v>
      </c>
    </row>
    <row r="23079" spans="1:8" x14ac:dyDescent="0.25">
      <c r="A23079">
        <v>4877337</v>
      </c>
      <c r="B23079" t="s">
        <v>5169</v>
      </c>
      <c r="C23079" s="155">
        <v>20635</v>
      </c>
      <c r="D23079">
        <v>667688</v>
      </c>
      <c r="E23079" t="s">
        <v>1156</v>
      </c>
      <c r="F23079" t="s">
        <v>486</v>
      </c>
      <c r="G23079" s="155">
        <v>45911</v>
      </c>
      <c r="H23079">
        <v>1</v>
      </c>
    </row>
    <row r="23080" spans="1:8" x14ac:dyDescent="0.25">
      <c r="A23080">
        <v>4877336</v>
      </c>
      <c r="B23080" t="s">
        <v>4638</v>
      </c>
      <c r="C23080" s="155">
        <v>18313</v>
      </c>
      <c r="D23080">
        <v>682824</v>
      </c>
      <c r="E23080" t="s">
        <v>1156</v>
      </c>
      <c r="F23080" t="s">
        <v>33</v>
      </c>
      <c r="G23080" s="155">
        <v>45911</v>
      </c>
      <c r="H23080">
        <v>1</v>
      </c>
    </row>
    <row r="23081" spans="1:8" x14ac:dyDescent="0.25">
      <c r="A23081">
        <v>4877335</v>
      </c>
      <c r="B23081" t="s">
        <v>15069</v>
      </c>
      <c r="C23081" s="155">
        <v>35950</v>
      </c>
      <c r="D23081">
        <v>607814</v>
      </c>
      <c r="E23081" t="s">
        <v>1352</v>
      </c>
      <c r="F23081" t="s">
        <v>72</v>
      </c>
      <c r="G23081" s="155">
        <v>45911</v>
      </c>
      <c r="H23081">
        <v>1</v>
      </c>
    </row>
    <row r="23082" spans="1:8" x14ac:dyDescent="0.25">
      <c r="A23082">
        <v>4877334</v>
      </c>
      <c r="B23082" t="s">
        <v>15070</v>
      </c>
      <c r="C23082" s="155">
        <v>21227</v>
      </c>
      <c r="D23082">
        <v>682824</v>
      </c>
      <c r="E23082" t="s">
        <v>1198</v>
      </c>
      <c r="F23082" t="s">
        <v>298</v>
      </c>
      <c r="G23082" s="155">
        <v>45905</v>
      </c>
      <c r="H23082">
        <v>1</v>
      </c>
    </row>
    <row r="23083" spans="1:8" x14ac:dyDescent="0.25">
      <c r="A23083">
        <v>4877333</v>
      </c>
      <c r="B23083" t="s">
        <v>15071</v>
      </c>
      <c r="C23083" s="155">
        <v>24914</v>
      </c>
      <c r="D23083">
        <v>667984</v>
      </c>
      <c r="E23083" t="s">
        <v>1192</v>
      </c>
      <c r="F23083" t="s">
        <v>359</v>
      </c>
      <c r="G23083" s="155">
        <v>45908</v>
      </c>
      <c r="H23083">
        <v>1</v>
      </c>
    </row>
    <row r="23084" spans="1:8" x14ac:dyDescent="0.25">
      <c r="A23084">
        <v>4877332</v>
      </c>
      <c r="B23084" t="s">
        <v>26332</v>
      </c>
      <c r="C23084" s="155">
        <v>11581</v>
      </c>
      <c r="D23084">
        <v>667688</v>
      </c>
      <c r="E23084" t="s">
        <v>1156</v>
      </c>
      <c r="F23084" t="s">
        <v>18</v>
      </c>
      <c r="G23084" s="155">
        <v>45911</v>
      </c>
      <c r="H23084">
        <v>1</v>
      </c>
    </row>
    <row r="23085" spans="1:8" x14ac:dyDescent="0.25">
      <c r="A23085">
        <v>4877331</v>
      </c>
      <c r="B23085" t="s">
        <v>15072</v>
      </c>
      <c r="C23085" s="155">
        <v>21791</v>
      </c>
      <c r="D23085">
        <v>682824</v>
      </c>
      <c r="E23085" t="s">
        <v>1156</v>
      </c>
      <c r="F23085" t="s">
        <v>33</v>
      </c>
      <c r="G23085" s="155">
        <v>45910</v>
      </c>
      <c r="H23085">
        <v>1</v>
      </c>
    </row>
    <row r="23086" spans="1:8" x14ac:dyDescent="0.25">
      <c r="A23086">
        <v>4877330</v>
      </c>
      <c r="B23086" t="s">
        <v>15073</v>
      </c>
      <c r="C23086" s="155">
        <v>33302</v>
      </c>
      <c r="D23086">
        <v>667814</v>
      </c>
      <c r="E23086" t="s">
        <v>1172</v>
      </c>
      <c r="F23086" t="s">
        <v>359</v>
      </c>
      <c r="G23086" s="155">
        <v>45911</v>
      </c>
      <c r="H23086">
        <v>1</v>
      </c>
    </row>
    <row r="23087" spans="1:8" x14ac:dyDescent="0.25">
      <c r="A23087">
        <v>4877329</v>
      </c>
      <c r="B23087" t="s">
        <v>9535</v>
      </c>
      <c r="C23087" s="155">
        <v>19525</v>
      </c>
      <c r="D23087">
        <v>667824</v>
      </c>
      <c r="E23087" t="s">
        <v>1156</v>
      </c>
      <c r="F23087" t="s">
        <v>397</v>
      </c>
      <c r="G23087" s="155">
        <v>45911</v>
      </c>
      <c r="H23087">
        <v>1</v>
      </c>
    </row>
    <row r="23088" spans="1:8" x14ac:dyDescent="0.25">
      <c r="A23088">
        <v>4877328</v>
      </c>
      <c r="B23088" t="s">
        <v>15074</v>
      </c>
      <c r="C23088" s="155">
        <v>33731</v>
      </c>
      <c r="D23088">
        <v>667888</v>
      </c>
      <c r="E23088" t="s">
        <v>1951</v>
      </c>
      <c r="F23088" t="s">
        <v>404</v>
      </c>
      <c r="G23088" s="155">
        <v>45913</v>
      </c>
      <c r="H23088">
        <v>1</v>
      </c>
    </row>
    <row r="23089" spans="1:8" x14ac:dyDescent="0.25">
      <c r="A23089">
        <v>4877326</v>
      </c>
      <c r="B23089" t="s">
        <v>15075</v>
      </c>
      <c r="C23089" s="155">
        <v>30464</v>
      </c>
      <c r="D23089">
        <v>608888</v>
      </c>
      <c r="E23089" t="s">
        <v>5759</v>
      </c>
      <c r="F23089" t="s">
        <v>81</v>
      </c>
      <c r="G23089" s="155">
        <v>45915</v>
      </c>
      <c r="H23089">
        <v>1</v>
      </c>
    </row>
    <row r="23090" spans="1:8" x14ac:dyDescent="0.25">
      <c r="A23090">
        <v>4877325</v>
      </c>
      <c r="B23090" t="s">
        <v>6785</v>
      </c>
      <c r="C23090" s="155">
        <v>15131</v>
      </c>
      <c r="D23090">
        <v>682824</v>
      </c>
      <c r="E23090" t="s">
        <v>1174</v>
      </c>
      <c r="F23090" t="s">
        <v>33</v>
      </c>
      <c r="G23090" s="155">
        <v>45911</v>
      </c>
      <c r="H23090">
        <v>1</v>
      </c>
    </row>
    <row r="23091" spans="1:8" x14ac:dyDescent="0.25">
      <c r="A23091">
        <v>4877324</v>
      </c>
      <c r="B23091" t="s">
        <v>15076</v>
      </c>
      <c r="C23091" s="155">
        <v>18707</v>
      </c>
      <c r="D23091">
        <v>682824</v>
      </c>
      <c r="E23091" t="s">
        <v>1156</v>
      </c>
      <c r="F23091" t="s">
        <v>298</v>
      </c>
      <c r="G23091" s="155">
        <v>45905</v>
      </c>
      <c r="H23091">
        <v>1</v>
      </c>
    </row>
    <row r="23092" spans="1:8" x14ac:dyDescent="0.25">
      <c r="A23092">
        <v>4877323</v>
      </c>
      <c r="B23092" t="s">
        <v>22765</v>
      </c>
      <c r="C23092" s="155">
        <v>23265</v>
      </c>
      <c r="D23092">
        <v>667984</v>
      </c>
      <c r="E23092" t="s">
        <v>1156</v>
      </c>
      <c r="F23092" t="s">
        <v>383</v>
      </c>
      <c r="G23092" s="155">
        <v>45911</v>
      </c>
      <c r="H23092">
        <v>1</v>
      </c>
    </row>
    <row r="23093" spans="1:8" x14ac:dyDescent="0.25">
      <c r="A23093">
        <v>4877322</v>
      </c>
      <c r="B23093" t="s">
        <v>15077</v>
      </c>
      <c r="C23093" s="155">
        <v>13877</v>
      </c>
      <c r="D23093">
        <v>665814</v>
      </c>
      <c r="E23093" t="s">
        <v>2091</v>
      </c>
      <c r="F23093" t="s">
        <v>56</v>
      </c>
      <c r="G23093" s="155">
        <v>45911</v>
      </c>
      <c r="H23093">
        <v>1</v>
      </c>
    </row>
    <row r="23094" spans="1:8" x14ac:dyDescent="0.25">
      <c r="A23094">
        <v>4877321</v>
      </c>
      <c r="B23094" t="s">
        <v>15078</v>
      </c>
      <c r="C23094" s="155">
        <v>24180</v>
      </c>
      <c r="D23094">
        <v>667814</v>
      </c>
      <c r="E23094" t="s">
        <v>1156</v>
      </c>
      <c r="F23094" t="s">
        <v>14</v>
      </c>
      <c r="G23094" s="155">
        <v>45911</v>
      </c>
      <c r="H23094">
        <v>1</v>
      </c>
    </row>
    <row r="23095" spans="1:8" x14ac:dyDescent="0.25">
      <c r="A23095">
        <v>4877319</v>
      </c>
      <c r="B23095" t="s">
        <v>4119</v>
      </c>
      <c r="C23095" s="155">
        <v>14864</v>
      </c>
      <c r="D23095">
        <v>665814</v>
      </c>
      <c r="E23095" t="s">
        <v>2091</v>
      </c>
      <c r="F23095" t="s">
        <v>56</v>
      </c>
      <c r="G23095" s="155">
        <v>45911</v>
      </c>
      <c r="H23095">
        <v>1</v>
      </c>
    </row>
    <row r="23096" spans="1:8" x14ac:dyDescent="0.25">
      <c r="A23096">
        <v>4877318</v>
      </c>
      <c r="B23096" t="s">
        <v>15079</v>
      </c>
      <c r="C23096" s="155">
        <v>20254</v>
      </c>
      <c r="D23096">
        <v>665814</v>
      </c>
      <c r="E23096" t="s">
        <v>2091</v>
      </c>
      <c r="F23096" t="s">
        <v>56</v>
      </c>
      <c r="G23096" s="155">
        <v>45911</v>
      </c>
      <c r="H23096">
        <v>1</v>
      </c>
    </row>
    <row r="23097" spans="1:8" x14ac:dyDescent="0.25">
      <c r="A23097">
        <v>4877317</v>
      </c>
      <c r="B23097" t="s">
        <v>6135</v>
      </c>
      <c r="C23097" s="155">
        <v>17160</v>
      </c>
      <c r="D23097">
        <v>682824</v>
      </c>
      <c r="E23097" t="s">
        <v>1192</v>
      </c>
      <c r="F23097" t="s">
        <v>33</v>
      </c>
      <c r="G23097" s="155">
        <v>45909</v>
      </c>
      <c r="H23097">
        <v>1</v>
      </c>
    </row>
    <row r="23098" spans="1:8" x14ac:dyDescent="0.25">
      <c r="A23098">
        <v>4877316</v>
      </c>
      <c r="B23098" t="s">
        <v>14589</v>
      </c>
      <c r="C23098" s="155">
        <v>19165</v>
      </c>
      <c r="D23098">
        <v>665814</v>
      </c>
      <c r="E23098" t="s">
        <v>2091</v>
      </c>
      <c r="F23098" t="s">
        <v>56</v>
      </c>
      <c r="G23098" s="155">
        <v>45911</v>
      </c>
      <c r="H23098">
        <v>1</v>
      </c>
    </row>
    <row r="23099" spans="1:8" x14ac:dyDescent="0.25">
      <c r="A23099">
        <v>4877315</v>
      </c>
      <c r="B23099" t="s">
        <v>6971</v>
      </c>
      <c r="C23099" s="155">
        <v>22444</v>
      </c>
      <c r="D23099">
        <v>618890</v>
      </c>
      <c r="E23099" t="s">
        <v>2539</v>
      </c>
      <c r="F23099" t="s">
        <v>225</v>
      </c>
      <c r="G23099" s="155">
        <v>45911</v>
      </c>
      <c r="H23099">
        <v>1</v>
      </c>
    </row>
    <row r="23100" spans="1:8" x14ac:dyDescent="0.25">
      <c r="A23100">
        <v>4877313</v>
      </c>
      <c r="B23100" t="s">
        <v>10796</v>
      </c>
      <c r="C23100" s="155">
        <v>23376</v>
      </c>
      <c r="D23100">
        <v>667688</v>
      </c>
      <c r="E23100" t="s">
        <v>1156</v>
      </c>
      <c r="F23100" t="s">
        <v>430</v>
      </c>
      <c r="G23100" s="155">
        <v>45911</v>
      </c>
      <c r="H23100">
        <v>1</v>
      </c>
    </row>
    <row r="23101" spans="1:8" x14ac:dyDescent="0.25">
      <c r="A23101">
        <v>4877311</v>
      </c>
      <c r="B23101" t="s">
        <v>15080</v>
      </c>
      <c r="C23101" s="155">
        <v>17394</v>
      </c>
      <c r="D23101">
        <v>621982</v>
      </c>
      <c r="E23101" t="s">
        <v>2700</v>
      </c>
      <c r="F23101" t="s">
        <v>73</v>
      </c>
      <c r="G23101" s="155">
        <v>45911</v>
      </c>
      <c r="H23101">
        <v>1</v>
      </c>
    </row>
    <row r="23102" spans="1:8" x14ac:dyDescent="0.25">
      <c r="A23102">
        <v>4877309</v>
      </c>
      <c r="B23102" t="s">
        <v>15081</v>
      </c>
      <c r="C23102" s="155">
        <v>15747</v>
      </c>
      <c r="D23102">
        <v>665814</v>
      </c>
      <c r="E23102" t="s">
        <v>2091</v>
      </c>
      <c r="F23102" t="s">
        <v>56</v>
      </c>
      <c r="G23102" s="155">
        <v>45911</v>
      </c>
      <c r="H23102">
        <v>1</v>
      </c>
    </row>
    <row r="23103" spans="1:8" x14ac:dyDescent="0.25">
      <c r="A23103">
        <v>4877308</v>
      </c>
      <c r="B23103" t="s">
        <v>8237</v>
      </c>
      <c r="C23103" s="155">
        <v>28633</v>
      </c>
      <c r="D23103">
        <v>667984</v>
      </c>
      <c r="E23103" t="s">
        <v>1156</v>
      </c>
      <c r="F23103" t="s">
        <v>14</v>
      </c>
      <c r="G23103" s="155">
        <v>45911</v>
      </c>
      <c r="H23103">
        <v>1</v>
      </c>
    </row>
    <row r="23104" spans="1:8" x14ac:dyDescent="0.25">
      <c r="A23104">
        <v>4877306</v>
      </c>
      <c r="B23104" t="s">
        <v>15082</v>
      </c>
      <c r="C23104" s="155">
        <v>28078</v>
      </c>
      <c r="D23104">
        <v>667824</v>
      </c>
      <c r="E23104" t="s">
        <v>1951</v>
      </c>
      <c r="F23104" t="s">
        <v>21</v>
      </c>
      <c r="G23104" s="155">
        <v>45911</v>
      </c>
      <c r="H23104">
        <v>1</v>
      </c>
    </row>
    <row r="23105" spans="1:8" x14ac:dyDescent="0.25">
      <c r="A23105">
        <v>4877305</v>
      </c>
      <c r="B23105" t="s">
        <v>15083</v>
      </c>
      <c r="C23105" s="155">
        <v>12137</v>
      </c>
      <c r="D23105">
        <v>682824</v>
      </c>
      <c r="E23105" t="s">
        <v>1198</v>
      </c>
      <c r="F23105" t="s">
        <v>298</v>
      </c>
      <c r="G23105" s="155">
        <v>45905</v>
      </c>
      <c r="H23105">
        <v>1</v>
      </c>
    </row>
    <row r="23106" spans="1:8" x14ac:dyDescent="0.25">
      <c r="A23106">
        <v>4877304</v>
      </c>
      <c r="B23106" t="s">
        <v>15084</v>
      </c>
      <c r="C23106" s="155">
        <v>22497</v>
      </c>
      <c r="D23106">
        <v>667984</v>
      </c>
      <c r="E23106" t="s">
        <v>1192</v>
      </c>
      <c r="F23106" t="s">
        <v>359</v>
      </c>
      <c r="G23106" s="155">
        <v>45908</v>
      </c>
      <c r="H23106">
        <v>1</v>
      </c>
    </row>
    <row r="23107" spans="1:8" x14ac:dyDescent="0.25">
      <c r="A23107">
        <v>4877302</v>
      </c>
      <c r="B23107" t="s">
        <v>9218</v>
      </c>
      <c r="C23107" s="155">
        <v>20996</v>
      </c>
      <c r="D23107">
        <v>667814</v>
      </c>
      <c r="E23107" t="s">
        <v>1156</v>
      </c>
      <c r="F23107" t="s">
        <v>394</v>
      </c>
      <c r="G23107" s="155">
        <v>45911</v>
      </c>
      <c r="H23107">
        <v>1</v>
      </c>
    </row>
    <row r="23108" spans="1:8" x14ac:dyDescent="0.25">
      <c r="A23108">
        <v>4877301</v>
      </c>
      <c r="B23108" t="s">
        <v>15085</v>
      </c>
      <c r="C23108" s="155">
        <v>21958</v>
      </c>
      <c r="D23108">
        <v>622804</v>
      </c>
      <c r="E23108" t="s">
        <v>5209</v>
      </c>
      <c r="F23108" t="s">
        <v>47</v>
      </c>
      <c r="G23108" s="155">
        <v>45911</v>
      </c>
      <c r="H23108">
        <v>1</v>
      </c>
    </row>
    <row r="23109" spans="1:8" x14ac:dyDescent="0.25">
      <c r="A23109">
        <v>4877300</v>
      </c>
      <c r="B23109" t="s">
        <v>5399</v>
      </c>
      <c r="C23109" s="155">
        <v>23193</v>
      </c>
      <c r="D23109">
        <v>607890</v>
      </c>
      <c r="E23109" t="s">
        <v>1352</v>
      </c>
      <c r="F23109" t="s">
        <v>72</v>
      </c>
      <c r="G23109" s="155">
        <v>45911</v>
      </c>
      <c r="H23109">
        <v>1</v>
      </c>
    </row>
    <row r="23110" spans="1:8" x14ac:dyDescent="0.25">
      <c r="A23110">
        <v>4877299</v>
      </c>
      <c r="B23110" t="s">
        <v>15086</v>
      </c>
      <c r="C23110" s="155">
        <v>38309</v>
      </c>
      <c r="D23110">
        <v>667824</v>
      </c>
      <c r="E23110" t="s">
        <v>1180</v>
      </c>
      <c r="F23110" t="s">
        <v>60</v>
      </c>
      <c r="G23110" s="155">
        <v>45911</v>
      </c>
      <c r="H23110">
        <v>1</v>
      </c>
    </row>
    <row r="23111" spans="1:8" x14ac:dyDescent="0.25">
      <c r="A23111">
        <v>4877295</v>
      </c>
      <c r="B23111" t="s">
        <v>15087</v>
      </c>
      <c r="C23111" s="155">
        <v>19945</v>
      </c>
      <c r="D23111">
        <v>667984</v>
      </c>
      <c r="E23111" t="s">
        <v>1192</v>
      </c>
      <c r="F23111" t="s">
        <v>12</v>
      </c>
      <c r="G23111" s="155">
        <v>45911</v>
      </c>
      <c r="H23111">
        <v>1</v>
      </c>
    </row>
    <row r="23112" spans="1:8" x14ac:dyDescent="0.25">
      <c r="A23112">
        <v>4877288</v>
      </c>
      <c r="B23112" t="s">
        <v>18839</v>
      </c>
      <c r="C23112" s="155">
        <v>27706</v>
      </c>
      <c r="D23112">
        <v>667814</v>
      </c>
      <c r="E23112" t="s">
        <v>1170</v>
      </c>
      <c r="F23112" t="s">
        <v>487</v>
      </c>
      <c r="G23112" s="155">
        <v>45911</v>
      </c>
      <c r="H23112">
        <v>1</v>
      </c>
    </row>
    <row r="23113" spans="1:8" x14ac:dyDescent="0.25">
      <c r="A23113">
        <v>4877287</v>
      </c>
      <c r="B23113" t="s">
        <v>15317</v>
      </c>
      <c r="C23113" s="155">
        <v>16438</v>
      </c>
      <c r="D23113">
        <v>621888</v>
      </c>
      <c r="E23113" t="s">
        <v>3015</v>
      </c>
      <c r="F23113" t="s">
        <v>73</v>
      </c>
      <c r="G23113" s="155">
        <v>45916</v>
      </c>
      <c r="H23113">
        <v>1</v>
      </c>
    </row>
    <row r="23114" spans="1:8" x14ac:dyDescent="0.25">
      <c r="A23114">
        <v>4877283</v>
      </c>
      <c r="B23114" t="s">
        <v>15088</v>
      </c>
      <c r="C23114" s="155">
        <v>27205</v>
      </c>
      <c r="D23114">
        <v>667984</v>
      </c>
      <c r="E23114" t="s">
        <v>1156</v>
      </c>
      <c r="F23114" t="s">
        <v>12</v>
      </c>
      <c r="G23114" s="155">
        <v>45911</v>
      </c>
      <c r="H23114">
        <v>1</v>
      </c>
    </row>
    <row r="23115" spans="1:8" x14ac:dyDescent="0.25">
      <c r="A23115">
        <v>4877281</v>
      </c>
      <c r="B23115" t="s">
        <v>15089</v>
      </c>
      <c r="C23115" s="155">
        <v>11978</v>
      </c>
      <c r="D23115">
        <v>667824</v>
      </c>
      <c r="E23115" t="s">
        <v>1951</v>
      </c>
      <c r="F23115" t="s">
        <v>492</v>
      </c>
      <c r="G23115" s="155">
        <v>45911</v>
      </c>
      <c r="H23115">
        <v>1</v>
      </c>
    </row>
    <row r="23116" spans="1:8" x14ac:dyDescent="0.25">
      <c r="A23116">
        <v>4877277</v>
      </c>
      <c r="B23116" t="s">
        <v>15090</v>
      </c>
      <c r="C23116" s="155">
        <v>19782</v>
      </c>
      <c r="D23116">
        <v>667814</v>
      </c>
      <c r="E23116" t="s">
        <v>3801</v>
      </c>
      <c r="F23116" t="s">
        <v>25</v>
      </c>
      <c r="G23116" s="155">
        <v>45911</v>
      </c>
      <c r="H23116">
        <v>1</v>
      </c>
    </row>
    <row r="23117" spans="1:8" x14ac:dyDescent="0.25">
      <c r="A23117">
        <v>4877276</v>
      </c>
      <c r="B23117" t="s">
        <v>7317</v>
      </c>
      <c r="C23117" s="155">
        <v>16805</v>
      </c>
      <c r="D23117">
        <v>667984</v>
      </c>
      <c r="E23117" t="s">
        <v>1192</v>
      </c>
      <c r="F23117" t="s">
        <v>397</v>
      </c>
      <c r="G23117" s="155">
        <v>45911</v>
      </c>
      <c r="H23117">
        <v>1</v>
      </c>
    </row>
    <row r="23118" spans="1:8" x14ac:dyDescent="0.25">
      <c r="A23118">
        <v>4877275</v>
      </c>
      <c r="B23118" t="s">
        <v>23536</v>
      </c>
      <c r="C23118" s="155">
        <v>19110</v>
      </c>
      <c r="D23118">
        <v>667888</v>
      </c>
      <c r="E23118" t="s">
        <v>1208</v>
      </c>
      <c r="F23118" t="s">
        <v>380</v>
      </c>
      <c r="G23118" s="155">
        <v>45917</v>
      </c>
      <c r="H23118">
        <v>1</v>
      </c>
    </row>
    <row r="23119" spans="1:8" x14ac:dyDescent="0.25">
      <c r="A23119">
        <v>4877274</v>
      </c>
      <c r="B23119" t="s">
        <v>15091</v>
      </c>
      <c r="C23119" s="155">
        <v>24492</v>
      </c>
      <c r="D23119">
        <v>608814</v>
      </c>
      <c r="E23119" t="s">
        <v>1867</v>
      </c>
      <c r="F23119" t="s">
        <v>75</v>
      </c>
      <c r="G23119" s="155">
        <v>45911</v>
      </c>
      <c r="H23119">
        <v>1</v>
      </c>
    </row>
    <row r="23120" spans="1:8" x14ac:dyDescent="0.25">
      <c r="A23120">
        <v>4877269</v>
      </c>
      <c r="B23120" t="s">
        <v>14468</v>
      </c>
      <c r="C23120" s="155">
        <v>18989</v>
      </c>
      <c r="D23120">
        <v>667984</v>
      </c>
      <c r="E23120" t="s">
        <v>1156</v>
      </c>
      <c r="F23120" t="s">
        <v>486</v>
      </c>
      <c r="G23120" s="155">
        <v>45911</v>
      </c>
      <c r="H23120">
        <v>1</v>
      </c>
    </row>
    <row r="23121" spans="1:8" x14ac:dyDescent="0.25">
      <c r="A23121">
        <v>4877264</v>
      </c>
      <c r="B23121" t="s">
        <v>15092</v>
      </c>
      <c r="C23121" s="155">
        <v>22948</v>
      </c>
      <c r="D23121">
        <v>667984</v>
      </c>
      <c r="E23121" t="s">
        <v>1192</v>
      </c>
      <c r="F23121" t="s">
        <v>12</v>
      </c>
      <c r="G23121" s="155">
        <v>45911</v>
      </c>
      <c r="H23121">
        <v>1</v>
      </c>
    </row>
    <row r="23122" spans="1:8" x14ac:dyDescent="0.25">
      <c r="A23122">
        <v>4877263</v>
      </c>
      <c r="B23122" t="s">
        <v>20660</v>
      </c>
      <c r="C23122" s="155">
        <v>25493</v>
      </c>
      <c r="D23122">
        <v>667814</v>
      </c>
      <c r="E23122" t="s">
        <v>1230</v>
      </c>
      <c r="F23122" t="s">
        <v>18</v>
      </c>
      <c r="G23122" s="155">
        <v>45911</v>
      </c>
      <c r="H23122">
        <v>1</v>
      </c>
    </row>
    <row r="23123" spans="1:8" x14ac:dyDescent="0.25">
      <c r="A23123">
        <v>4877262</v>
      </c>
      <c r="B23123" t="s">
        <v>15093</v>
      </c>
      <c r="C23123" s="155">
        <v>18393</v>
      </c>
      <c r="D23123">
        <v>667984</v>
      </c>
      <c r="E23123" t="s">
        <v>1156</v>
      </c>
      <c r="F23123" t="s">
        <v>499</v>
      </c>
      <c r="G23123" s="155">
        <v>45911</v>
      </c>
      <c r="H23123">
        <v>1</v>
      </c>
    </row>
    <row r="23124" spans="1:8" x14ac:dyDescent="0.25">
      <c r="A23124">
        <v>4877260</v>
      </c>
      <c r="B23124" t="s">
        <v>15094</v>
      </c>
      <c r="C23124" s="155">
        <v>21531</v>
      </c>
      <c r="D23124">
        <v>667814</v>
      </c>
      <c r="E23124" t="s">
        <v>1230</v>
      </c>
      <c r="F23124" t="s">
        <v>18</v>
      </c>
      <c r="G23124" s="155">
        <v>45911</v>
      </c>
      <c r="H23124">
        <v>1</v>
      </c>
    </row>
    <row r="23125" spans="1:8" x14ac:dyDescent="0.25">
      <c r="A23125">
        <v>4877257</v>
      </c>
      <c r="B23125" t="s">
        <v>23546</v>
      </c>
      <c r="C23125" s="155">
        <v>25076</v>
      </c>
      <c r="D23125">
        <v>667888</v>
      </c>
      <c r="E23125" t="s">
        <v>1948</v>
      </c>
      <c r="F23125" t="s">
        <v>502</v>
      </c>
      <c r="G23125" s="155">
        <v>45918</v>
      </c>
      <c r="H23125">
        <v>1</v>
      </c>
    </row>
    <row r="23126" spans="1:8" x14ac:dyDescent="0.25">
      <c r="A23126">
        <v>4877255</v>
      </c>
      <c r="B23126" t="s">
        <v>15095</v>
      </c>
      <c r="C23126" s="155">
        <v>12179</v>
      </c>
      <c r="D23126">
        <v>682824</v>
      </c>
      <c r="E23126" t="s">
        <v>1198</v>
      </c>
      <c r="F23126" t="s">
        <v>298</v>
      </c>
      <c r="G23126" s="155">
        <v>45905</v>
      </c>
      <c r="H23126">
        <v>1</v>
      </c>
    </row>
    <row r="23127" spans="1:8" x14ac:dyDescent="0.25">
      <c r="A23127">
        <v>4877254</v>
      </c>
      <c r="B23127" t="s">
        <v>23547</v>
      </c>
      <c r="C23127" s="155">
        <v>22002</v>
      </c>
      <c r="D23127">
        <v>667814</v>
      </c>
      <c r="E23127" t="s">
        <v>1230</v>
      </c>
      <c r="F23127" t="s">
        <v>18</v>
      </c>
      <c r="G23127" s="155">
        <v>45911</v>
      </c>
      <c r="H23127">
        <v>1</v>
      </c>
    </row>
    <row r="23128" spans="1:8" x14ac:dyDescent="0.25">
      <c r="A23128">
        <v>4877253</v>
      </c>
      <c r="B23128" t="s">
        <v>23548</v>
      </c>
      <c r="C23128" s="155">
        <v>37461</v>
      </c>
      <c r="D23128">
        <v>618888</v>
      </c>
      <c r="E23128" t="s">
        <v>8837</v>
      </c>
      <c r="F23128" t="s">
        <v>378</v>
      </c>
      <c r="G23128" s="155">
        <v>45923</v>
      </c>
      <c r="H23128">
        <v>1</v>
      </c>
    </row>
    <row r="23129" spans="1:8" x14ac:dyDescent="0.25">
      <c r="A23129">
        <v>4877252</v>
      </c>
      <c r="B23129" t="s">
        <v>13630</v>
      </c>
      <c r="C23129" s="155">
        <v>34044</v>
      </c>
      <c r="D23129">
        <v>667814</v>
      </c>
      <c r="E23129" t="s">
        <v>1172</v>
      </c>
      <c r="F23129" t="s">
        <v>21</v>
      </c>
      <c r="G23129" s="155">
        <v>45911</v>
      </c>
      <c r="H23129">
        <v>1</v>
      </c>
    </row>
    <row r="23130" spans="1:8" x14ac:dyDescent="0.25">
      <c r="A23130">
        <v>4877251</v>
      </c>
      <c r="B23130" t="s">
        <v>3484</v>
      </c>
      <c r="C23130" s="155">
        <v>21214</v>
      </c>
      <c r="D23130">
        <v>667814</v>
      </c>
      <c r="E23130" t="s">
        <v>1192</v>
      </c>
      <c r="F23130" t="s">
        <v>394</v>
      </c>
      <c r="G23130" s="155">
        <v>45911</v>
      </c>
      <c r="H23130">
        <v>1</v>
      </c>
    </row>
    <row r="23131" spans="1:8" x14ac:dyDescent="0.25">
      <c r="A23131">
        <v>4877250</v>
      </c>
      <c r="B23131" t="s">
        <v>15096</v>
      </c>
      <c r="C23131" s="155">
        <v>18918</v>
      </c>
      <c r="D23131">
        <v>667984</v>
      </c>
      <c r="E23131" t="s">
        <v>1192</v>
      </c>
      <c r="F23131" t="s">
        <v>359</v>
      </c>
      <c r="G23131" s="155">
        <v>45910</v>
      </c>
      <c r="H23131">
        <v>1</v>
      </c>
    </row>
    <row r="23132" spans="1:8" x14ac:dyDescent="0.25">
      <c r="A23132">
        <v>4877249</v>
      </c>
      <c r="B23132" t="s">
        <v>15097</v>
      </c>
      <c r="C23132" s="155">
        <v>37963</v>
      </c>
      <c r="D23132">
        <v>667888</v>
      </c>
      <c r="E23132" t="s">
        <v>1951</v>
      </c>
      <c r="F23132" t="s">
        <v>491</v>
      </c>
      <c r="G23132" s="155">
        <v>45915</v>
      </c>
      <c r="H23132">
        <v>1</v>
      </c>
    </row>
    <row r="23133" spans="1:8" x14ac:dyDescent="0.25">
      <c r="A23133">
        <v>4877248</v>
      </c>
      <c r="B23133" t="s">
        <v>15098</v>
      </c>
      <c r="C23133" s="155">
        <v>31464</v>
      </c>
      <c r="D23133">
        <v>667984</v>
      </c>
      <c r="E23133" t="s">
        <v>1156</v>
      </c>
      <c r="F23133" t="s">
        <v>12</v>
      </c>
      <c r="G23133" s="155">
        <v>45911</v>
      </c>
      <c r="H23133">
        <v>1</v>
      </c>
    </row>
    <row r="23134" spans="1:8" x14ac:dyDescent="0.25">
      <c r="A23134">
        <v>4877246</v>
      </c>
      <c r="B23134" t="s">
        <v>23549</v>
      </c>
      <c r="C23134" s="155">
        <v>35563</v>
      </c>
      <c r="D23134">
        <v>622871</v>
      </c>
      <c r="E23134" t="s">
        <v>987</v>
      </c>
      <c r="F23134" t="s">
        <v>44</v>
      </c>
      <c r="G23134" s="155">
        <v>45911</v>
      </c>
      <c r="H23134">
        <v>1</v>
      </c>
    </row>
    <row r="23135" spans="1:8" x14ac:dyDescent="0.25">
      <c r="A23135">
        <v>4877243</v>
      </c>
      <c r="B23135" t="s">
        <v>5846</v>
      </c>
      <c r="C23135" s="155">
        <v>19318</v>
      </c>
      <c r="D23135">
        <v>682824</v>
      </c>
      <c r="E23135" t="s">
        <v>1192</v>
      </c>
      <c r="F23135" t="s">
        <v>33</v>
      </c>
      <c r="G23135" s="155">
        <v>45910</v>
      </c>
      <c r="H23135">
        <v>1</v>
      </c>
    </row>
    <row r="23136" spans="1:8" x14ac:dyDescent="0.25">
      <c r="A23136">
        <v>4877241</v>
      </c>
      <c r="B23136" t="s">
        <v>15099</v>
      </c>
      <c r="C23136" s="155">
        <v>14920</v>
      </c>
      <c r="D23136">
        <v>682824</v>
      </c>
      <c r="E23136" t="s">
        <v>1198</v>
      </c>
      <c r="F23136" t="s">
        <v>298</v>
      </c>
      <c r="G23136" s="155">
        <v>45905</v>
      </c>
      <c r="H23136">
        <v>1</v>
      </c>
    </row>
    <row r="23137" spans="1:8" x14ac:dyDescent="0.25">
      <c r="A23137">
        <v>4877239</v>
      </c>
      <c r="B23137" t="s">
        <v>6264</v>
      </c>
      <c r="C23137" s="155">
        <v>12642</v>
      </c>
      <c r="D23137">
        <v>667984</v>
      </c>
      <c r="E23137" t="s">
        <v>1430</v>
      </c>
      <c r="F23137" t="s">
        <v>487</v>
      </c>
      <c r="G23137" s="155">
        <v>45911</v>
      </c>
      <c r="H23137">
        <v>1</v>
      </c>
    </row>
    <row r="23138" spans="1:8" x14ac:dyDescent="0.25">
      <c r="A23138">
        <v>4877238</v>
      </c>
      <c r="B23138" t="s">
        <v>15100</v>
      </c>
      <c r="C23138" s="155">
        <v>22871</v>
      </c>
      <c r="D23138">
        <v>667688</v>
      </c>
      <c r="E23138" t="s">
        <v>1156</v>
      </c>
      <c r="F23138" t="s">
        <v>25</v>
      </c>
      <c r="G23138" s="155">
        <v>45911</v>
      </c>
      <c r="H23138">
        <v>1</v>
      </c>
    </row>
    <row r="23139" spans="1:8" x14ac:dyDescent="0.25">
      <c r="A23139">
        <v>4877235</v>
      </c>
      <c r="B23139" t="s">
        <v>15101</v>
      </c>
      <c r="C23139" s="155">
        <v>21821</v>
      </c>
      <c r="D23139">
        <v>682824</v>
      </c>
      <c r="E23139" t="s">
        <v>1156</v>
      </c>
      <c r="F23139" t="s">
        <v>33</v>
      </c>
      <c r="G23139" s="155">
        <v>45911</v>
      </c>
      <c r="H23139">
        <v>1</v>
      </c>
    </row>
    <row r="23140" spans="1:8" x14ac:dyDescent="0.25">
      <c r="A23140">
        <v>4877234</v>
      </c>
      <c r="B23140" t="s">
        <v>23550</v>
      </c>
      <c r="C23140" s="155">
        <v>18456</v>
      </c>
      <c r="D23140">
        <v>672888</v>
      </c>
      <c r="E23140" t="s">
        <v>2976</v>
      </c>
      <c r="F23140" t="s">
        <v>307</v>
      </c>
      <c r="G23140" s="155">
        <v>45918</v>
      </c>
      <c r="H23140">
        <v>1</v>
      </c>
    </row>
    <row r="23141" spans="1:8" x14ac:dyDescent="0.25">
      <c r="A23141">
        <v>4877233</v>
      </c>
      <c r="B23141" t="s">
        <v>5673</v>
      </c>
      <c r="C23141" s="155">
        <v>21003</v>
      </c>
      <c r="D23141">
        <v>667814</v>
      </c>
      <c r="E23141" t="s">
        <v>1198</v>
      </c>
      <c r="F23141" t="s">
        <v>380</v>
      </c>
      <c r="G23141" s="155">
        <v>45911</v>
      </c>
      <c r="H23141">
        <v>1</v>
      </c>
    </row>
    <row r="23142" spans="1:8" x14ac:dyDescent="0.25">
      <c r="A23142">
        <v>4877232</v>
      </c>
      <c r="B23142" t="s">
        <v>18840</v>
      </c>
      <c r="C23142" s="155">
        <v>30569</v>
      </c>
      <c r="D23142">
        <v>667888</v>
      </c>
      <c r="E23142" t="s">
        <v>1156</v>
      </c>
      <c r="F23142" t="s">
        <v>402</v>
      </c>
      <c r="G23142" s="155">
        <v>45916</v>
      </c>
      <c r="H23142">
        <v>1</v>
      </c>
    </row>
    <row r="23143" spans="1:8" x14ac:dyDescent="0.25">
      <c r="A23143">
        <v>4877231</v>
      </c>
      <c r="B23143" t="s">
        <v>26333</v>
      </c>
      <c r="C23143" s="155">
        <v>28681</v>
      </c>
      <c r="D23143">
        <v>667814</v>
      </c>
      <c r="E23143" t="s">
        <v>1208</v>
      </c>
      <c r="F23143" t="s">
        <v>18</v>
      </c>
      <c r="G23143" s="155">
        <v>45911</v>
      </c>
      <c r="H23143">
        <v>1</v>
      </c>
    </row>
    <row r="23144" spans="1:8" x14ac:dyDescent="0.25">
      <c r="A23144">
        <v>4877230</v>
      </c>
      <c r="B23144" t="s">
        <v>3766</v>
      </c>
      <c r="C23144" s="155">
        <v>17430</v>
      </c>
      <c r="D23144">
        <v>608814</v>
      </c>
      <c r="E23144" t="s">
        <v>1867</v>
      </c>
      <c r="F23144" t="s">
        <v>75</v>
      </c>
      <c r="G23144" s="155">
        <v>45911</v>
      </c>
      <c r="H23144">
        <v>1</v>
      </c>
    </row>
    <row r="23145" spans="1:8" x14ac:dyDescent="0.25">
      <c r="A23145">
        <v>4877229</v>
      </c>
      <c r="B23145" t="s">
        <v>1914</v>
      </c>
      <c r="C23145" s="155">
        <v>15292</v>
      </c>
      <c r="D23145">
        <v>667984</v>
      </c>
      <c r="E23145" t="s">
        <v>1192</v>
      </c>
      <c r="F23145" t="s">
        <v>430</v>
      </c>
      <c r="G23145" s="155">
        <v>45911</v>
      </c>
      <c r="H23145">
        <v>1</v>
      </c>
    </row>
    <row r="23146" spans="1:8" x14ac:dyDescent="0.25">
      <c r="A23146">
        <v>4877228</v>
      </c>
      <c r="B23146" t="s">
        <v>15102</v>
      </c>
      <c r="C23146" s="155">
        <v>38924</v>
      </c>
      <c r="D23146">
        <v>667888</v>
      </c>
      <c r="E23146" t="s">
        <v>1951</v>
      </c>
      <c r="F23146" t="s">
        <v>327</v>
      </c>
      <c r="G23146" s="155">
        <v>45915</v>
      </c>
      <c r="H23146">
        <v>1</v>
      </c>
    </row>
    <row r="23147" spans="1:8" x14ac:dyDescent="0.25">
      <c r="A23147">
        <v>4877227</v>
      </c>
      <c r="B23147" t="s">
        <v>23551</v>
      </c>
      <c r="C23147" s="155">
        <v>25029</v>
      </c>
      <c r="D23147">
        <v>665890</v>
      </c>
      <c r="E23147" t="s">
        <v>2045</v>
      </c>
      <c r="F23147" t="s">
        <v>56</v>
      </c>
      <c r="G23147" s="155">
        <v>45911</v>
      </c>
      <c r="H23147">
        <v>1</v>
      </c>
    </row>
    <row r="23148" spans="1:8" x14ac:dyDescent="0.25">
      <c r="A23148">
        <v>4877225</v>
      </c>
      <c r="B23148" t="s">
        <v>7130</v>
      </c>
      <c r="C23148" s="155">
        <v>17901</v>
      </c>
      <c r="D23148">
        <v>682824</v>
      </c>
      <c r="E23148" t="s">
        <v>1156</v>
      </c>
      <c r="F23148" t="s">
        <v>33</v>
      </c>
      <c r="G23148" s="155">
        <v>45911</v>
      </c>
      <c r="H23148">
        <v>1</v>
      </c>
    </row>
    <row r="23149" spans="1:8" x14ac:dyDescent="0.25">
      <c r="A23149">
        <v>4877224</v>
      </c>
      <c r="B23149" t="s">
        <v>23552</v>
      </c>
      <c r="C23149" s="155">
        <v>24297</v>
      </c>
      <c r="D23149">
        <v>667814</v>
      </c>
      <c r="E23149" t="s">
        <v>1208</v>
      </c>
      <c r="F23149" t="s">
        <v>18</v>
      </c>
      <c r="G23149" s="155">
        <v>45911</v>
      </c>
      <c r="H23149">
        <v>1</v>
      </c>
    </row>
    <row r="23150" spans="1:8" x14ac:dyDescent="0.25">
      <c r="A23150">
        <v>4877222</v>
      </c>
      <c r="B23150" t="s">
        <v>15103</v>
      </c>
      <c r="C23150" s="155">
        <v>15223</v>
      </c>
      <c r="D23150">
        <v>667814</v>
      </c>
      <c r="E23150" t="s">
        <v>1314</v>
      </c>
      <c r="F23150" t="s">
        <v>486</v>
      </c>
      <c r="G23150" s="155">
        <v>45911</v>
      </c>
      <c r="H23150">
        <v>1</v>
      </c>
    </row>
    <row r="23151" spans="1:8" x14ac:dyDescent="0.25">
      <c r="A23151">
        <v>4877221</v>
      </c>
      <c r="B23151" t="s">
        <v>19148</v>
      </c>
      <c r="C23151" s="155">
        <v>30745</v>
      </c>
      <c r="D23151">
        <v>672888</v>
      </c>
      <c r="E23151" t="s">
        <v>1180</v>
      </c>
      <c r="F23151" t="s">
        <v>307</v>
      </c>
      <c r="G23151" s="155">
        <v>45918</v>
      </c>
      <c r="H23151">
        <v>1</v>
      </c>
    </row>
    <row r="23152" spans="1:8" x14ac:dyDescent="0.25">
      <c r="A23152">
        <v>4877220</v>
      </c>
      <c r="B23152" t="s">
        <v>15104</v>
      </c>
      <c r="C23152" s="155">
        <v>22088</v>
      </c>
      <c r="D23152">
        <v>682824</v>
      </c>
      <c r="E23152" t="s">
        <v>1198</v>
      </c>
      <c r="F23152" t="s">
        <v>298</v>
      </c>
      <c r="G23152" s="155">
        <v>45905</v>
      </c>
      <c r="H23152">
        <v>1</v>
      </c>
    </row>
    <row r="23153" spans="1:8" x14ac:dyDescent="0.25">
      <c r="A23153">
        <v>4877219</v>
      </c>
      <c r="B23153" t="s">
        <v>6689</v>
      </c>
      <c r="C23153" s="155">
        <v>17568</v>
      </c>
      <c r="D23153">
        <v>682824</v>
      </c>
      <c r="E23153" t="s">
        <v>1156</v>
      </c>
      <c r="F23153" t="s">
        <v>33</v>
      </c>
      <c r="G23153" s="155">
        <v>45910</v>
      </c>
      <c r="H23153">
        <v>1</v>
      </c>
    </row>
    <row r="23154" spans="1:8" x14ac:dyDescent="0.25">
      <c r="A23154">
        <v>4877218</v>
      </c>
      <c r="B23154" t="s">
        <v>15105</v>
      </c>
      <c r="C23154" s="155">
        <v>37436</v>
      </c>
      <c r="D23154">
        <v>667688</v>
      </c>
      <c r="E23154" t="s">
        <v>2078</v>
      </c>
      <c r="F23154" t="s">
        <v>397</v>
      </c>
      <c r="G23154" s="155">
        <v>45911</v>
      </c>
      <c r="H23154">
        <v>1</v>
      </c>
    </row>
    <row r="23155" spans="1:8" x14ac:dyDescent="0.25">
      <c r="A23155">
        <v>4877217</v>
      </c>
      <c r="B23155" t="s">
        <v>25760</v>
      </c>
      <c r="C23155" s="155">
        <v>34133</v>
      </c>
      <c r="D23155">
        <v>622932</v>
      </c>
      <c r="E23155" t="s">
        <v>2314</v>
      </c>
      <c r="F23155" t="s">
        <v>418</v>
      </c>
      <c r="G23155" s="155">
        <v>45911</v>
      </c>
      <c r="H23155">
        <v>1</v>
      </c>
    </row>
    <row r="23156" spans="1:8" x14ac:dyDescent="0.25">
      <c r="A23156">
        <v>4877216</v>
      </c>
      <c r="B23156" t="s">
        <v>15106</v>
      </c>
      <c r="C23156" s="155">
        <v>14979</v>
      </c>
      <c r="D23156">
        <v>682824</v>
      </c>
      <c r="E23156" t="s">
        <v>1174</v>
      </c>
      <c r="F23156" t="s">
        <v>33</v>
      </c>
      <c r="G23156" s="155">
        <v>45909</v>
      </c>
      <c r="H23156">
        <v>1</v>
      </c>
    </row>
    <row r="23157" spans="1:8" x14ac:dyDescent="0.25">
      <c r="A23157">
        <v>4877214</v>
      </c>
      <c r="B23157" t="s">
        <v>26334</v>
      </c>
      <c r="C23157" s="155">
        <v>20135</v>
      </c>
      <c r="D23157">
        <v>618888</v>
      </c>
      <c r="E23157" t="s">
        <v>26335</v>
      </c>
      <c r="F23157" t="s">
        <v>378</v>
      </c>
      <c r="G23157" s="155">
        <v>45924</v>
      </c>
      <c r="H23157">
        <v>1</v>
      </c>
    </row>
    <row r="23158" spans="1:8" x14ac:dyDescent="0.25">
      <c r="A23158">
        <v>4877213</v>
      </c>
      <c r="B23158" t="s">
        <v>6839</v>
      </c>
      <c r="C23158" s="155">
        <v>19095</v>
      </c>
      <c r="D23158">
        <v>682824</v>
      </c>
      <c r="E23158" t="s">
        <v>1156</v>
      </c>
      <c r="F23158" t="s">
        <v>33</v>
      </c>
      <c r="G23158" s="155">
        <v>45911</v>
      </c>
      <c r="H23158">
        <v>1</v>
      </c>
    </row>
    <row r="23159" spans="1:8" x14ac:dyDescent="0.25">
      <c r="A23159">
        <v>4877211</v>
      </c>
      <c r="B23159" t="s">
        <v>17639</v>
      </c>
      <c r="C23159" s="155">
        <v>17789</v>
      </c>
      <c r="D23159">
        <v>667984</v>
      </c>
      <c r="E23159" t="s">
        <v>1156</v>
      </c>
      <c r="F23159" t="s">
        <v>18</v>
      </c>
      <c r="G23159" s="155">
        <v>45908</v>
      </c>
      <c r="H23159">
        <v>1</v>
      </c>
    </row>
    <row r="23160" spans="1:8" x14ac:dyDescent="0.25">
      <c r="A23160">
        <v>4877210</v>
      </c>
      <c r="B23160" t="s">
        <v>15107</v>
      </c>
      <c r="C23160" s="155">
        <v>31843</v>
      </c>
      <c r="D23160">
        <v>608890</v>
      </c>
      <c r="E23160" t="s">
        <v>5759</v>
      </c>
      <c r="F23160" t="s">
        <v>81</v>
      </c>
      <c r="G23160" s="155">
        <v>45911</v>
      </c>
      <c r="H23160">
        <v>1</v>
      </c>
    </row>
    <row r="23161" spans="1:8" x14ac:dyDescent="0.25">
      <c r="A23161">
        <v>4877209</v>
      </c>
      <c r="B23161" t="s">
        <v>15108</v>
      </c>
      <c r="C23161" s="155">
        <v>32859</v>
      </c>
      <c r="D23161">
        <v>667814</v>
      </c>
      <c r="E23161" t="s">
        <v>1172</v>
      </c>
      <c r="F23161" t="s">
        <v>430</v>
      </c>
      <c r="G23161" s="155">
        <v>45911</v>
      </c>
      <c r="H23161">
        <v>1</v>
      </c>
    </row>
    <row r="23162" spans="1:8" x14ac:dyDescent="0.25">
      <c r="A23162">
        <v>4877208</v>
      </c>
      <c r="B23162" t="s">
        <v>19188</v>
      </c>
      <c r="C23162" s="155">
        <v>28630</v>
      </c>
      <c r="D23162">
        <v>665890</v>
      </c>
      <c r="E23162" t="s">
        <v>2085</v>
      </c>
      <c r="F23162" t="s">
        <v>56</v>
      </c>
      <c r="G23162" s="155">
        <v>45911</v>
      </c>
      <c r="H23162">
        <v>1</v>
      </c>
    </row>
    <row r="23163" spans="1:8" x14ac:dyDescent="0.25">
      <c r="A23163">
        <v>4877207</v>
      </c>
      <c r="B23163" t="s">
        <v>4302</v>
      </c>
      <c r="C23163" s="155">
        <v>14381</v>
      </c>
      <c r="D23163">
        <v>682824</v>
      </c>
      <c r="E23163" t="s">
        <v>1192</v>
      </c>
      <c r="F23163" t="s">
        <v>33</v>
      </c>
      <c r="G23163" s="155">
        <v>45910</v>
      </c>
      <c r="H23163">
        <v>1</v>
      </c>
    </row>
    <row r="23164" spans="1:8" x14ac:dyDescent="0.25">
      <c r="A23164">
        <v>4877206</v>
      </c>
      <c r="B23164" t="s">
        <v>15109</v>
      </c>
      <c r="C23164" s="155">
        <v>22503</v>
      </c>
      <c r="D23164">
        <v>682824</v>
      </c>
      <c r="E23164" t="s">
        <v>1198</v>
      </c>
      <c r="F23164" t="s">
        <v>298</v>
      </c>
      <c r="G23164" s="155">
        <v>45905</v>
      </c>
      <c r="H23164">
        <v>1</v>
      </c>
    </row>
    <row r="23165" spans="1:8" x14ac:dyDescent="0.25">
      <c r="A23165">
        <v>4877205</v>
      </c>
      <c r="B23165" t="s">
        <v>15110</v>
      </c>
      <c r="C23165" s="155">
        <v>38175</v>
      </c>
      <c r="D23165">
        <v>667814</v>
      </c>
      <c r="E23165" t="s">
        <v>1172</v>
      </c>
      <c r="F23165" t="s">
        <v>14</v>
      </c>
      <c r="G23165" s="155">
        <v>45911</v>
      </c>
      <c r="H23165">
        <v>1</v>
      </c>
    </row>
    <row r="23166" spans="1:8" x14ac:dyDescent="0.25">
      <c r="A23166">
        <v>4877204</v>
      </c>
      <c r="B23166" t="s">
        <v>15111</v>
      </c>
      <c r="C23166" s="155">
        <v>19594</v>
      </c>
      <c r="D23166">
        <v>665814</v>
      </c>
      <c r="E23166" t="s">
        <v>2091</v>
      </c>
      <c r="F23166" t="s">
        <v>56</v>
      </c>
      <c r="G23166" s="155">
        <v>45911</v>
      </c>
      <c r="H23166">
        <v>1</v>
      </c>
    </row>
    <row r="23167" spans="1:8" x14ac:dyDescent="0.25">
      <c r="A23167">
        <v>4877203</v>
      </c>
      <c r="B23167" t="s">
        <v>15112</v>
      </c>
      <c r="C23167" s="155">
        <v>14797</v>
      </c>
      <c r="D23167">
        <v>665814</v>
      </c>
      <c r="E23167" t="s">
        <v>2091</v>
      </c>
      <c r="F23167" t="s">
        <v>56</v>
      </c>
      <c r="G23167" s="155">
        <v>45911</v>
      </c>
      <c r="H23167">
        <v>1</v>
      </c>
    </row>
    <row r="23168" spans="1:8" x14ac:dyDescent="0.25">
      <c r="A23168">
        <v>4877202</v>
      </c>
      <c r="B23168" t="s">
        <v>9629</v>
      </c>
      <c r="C23168" s="155">
        <v>16645</v>
      </c>
      <c r="D23168">
        <v>665814</v>
      </c>
      <c r="E23168" t="s">
        <v>2091</v>
      </c>
      <c r="F23168" t="s">
        <v>56</v>
      </c>
      <c r="G23168" s="155">
        <v>45911</v>
      </c>
      <c r="H23168">
        <v>1</v>
      </c>
    </row>
    <row r="23169" spans="1:8" x14ac:dyDescent="0.25">
      <c r="A23169">
        <v>4877201</v>
      </c>
      <c r="B23169" t="s">
        <v>15113</v>
      </c>
      <c r="C23169" s="155">
        <v>28512</v>
      </c>
      <c r="D23169">
        <v>667814</v>
      </c>
      <c r="E23169" t="s">
        <v>1170</v>
      </c>
      <c r="F23169" t="s">
        <v>487</v>
      </c>
      <c r="G23169" s="155">
        <v>45911</v>
      </c>
      <c r="H23169">
        <v>1</v>
      </c>
    </row>
    <row r="23170" spans="1:8" x14ac:dyDescent="0.25">
      <c r="A23170">
        <v>4877199</v>
      </c>
      <c r="B23170" t="s">
        <v>8936</v>
      </c>
      <c r="C23170" s="155">
        <v>35989</v>
      </c>
      <c r="D23170">
        <v>622865</v>
      </c>
      <c r="E23170" t="s">
        <v>11051</v>
      </c>
      <c r="F23170" t="s">
        <v>47</v>
      </c>
      <c r="G23170" s="155">
        <v>45918</v>
      </c>
      <c r="H23170">
        <v>1</v>
      </c>
    </row>
    <row r="23171" spans="1:8" x14ac:dyDescent="0.25">
      <c r="A23171">
        <v>4877198</v>
      </c>
      <c r="B23171" t="s">
        <v>15114</v>
      </c>
      <c r="C23171" s="155">
        <v>18094</v>
      </c>
      <c r="D23171">
        <v>665814</v>
      </c>
      <c r="E23171" t="s">
        <v>2091</v>
      </c>
      <c r="F23171" t="s">
        <v>56</v>
      </c>
      <c r="G23171" s="155">
        <v>45911</v>
      </c>
      <c r="H23171">
        <v>1</v>
      </c>
    </row>
    <row r="23172" spans="1:8" x14ac:dyDescent="0.25">
      <c r="A23172">
        <v>4877197</v>
      </c>
      <c r="B23172" t="s">
        <v>7717</v>
      </c>
      <c r="C23172" s="155">
        <v>20192</v>
      </c>
      <c r="D23172">
        <v>667814</v>
      </c>
      <c r="E23172" t="s">
        <v>1170</v>
      </c>
      <c r="F23172" t="s">
        <v>383</v>
      </c>
      <c r="G23172" s="155">
        <v>45911</v>
      </c>
      <c r="H23172">
        <v>1</v>
      </c>
    </row>
    <row r="23173" spans="1:8" x14ac:dyDescent="0.25">
      <c r="A23173">
        <v>4877193</v>
      </c>
      <c r="B23173" t="s">
        <v>15115</v>
      </c>
      <c r="C23173" s="155">
        <v>15993</v>
      </c>
      <c r="D23173">
        <v>665814</v>
      </c>
      <c r="E23173" t="s">
        <v>2091</v>
      </c>
      <c r="F23173" t="s">
        <v>56</v>
      </c>
      <c r="G23173" s="155">
        <v>45911</v>
      </c>
      <c r="H23173">
        <v>1</v>
      </c>
    </row>
    <row r="23174" spans="1:8" x14ac:dyDescent="0.25">
      <c r="A23174">
        <v>4877191</v>
      </c>
      <c r="B23174" t="s">
        <v>5554</v>
      </c>
      <c r="C23174" s="155">
        <v>32692</v>
      </c>
      <c r="D23174">
        <v>622804</v>
      </c>
      <c r="E23174" t="s">
        <v>3601</v>
      </c>
      <c r="F23174" t="s">
        <v>24</v>
      </c>
      <c r="G23174" s="155">
        <v>45911</v>
      </c>
      <c r="H23174">
        <v>1</v>
      </c>
    </row>
    <row r="23175" spans="1:8" x14ac:dyDescent="0.25">
      <c r="A23175">
        <v>4877190</v>
      </c>
      <c r="B23175" t="s">
        <v>15116</v>
      </c>
      <c r="C23175" s="155">
        <v>16591</v>
      </c>
      <c r="D23175">
        <v>665814</v>
      </c>
      <c r="E23175" t="s">
        <v>2091</v>
      </c>
      <c r="F23175" t="s">
        <v>56</v>
      </c>
      <c r="G23175" s="155">
        <v>45911</v>
      </c>
      <c r="H23175">
        <v>1</v>
      </c>
    </row>
    <row r="23176" spans="1:8" x14ac:dyDescent="0.25">
      <c r="A23176">
        <v>4877189</v>
      </c>
      <c r="B23176" t="s">
        <v>5925</v>
      </c>
      <c r="C23176" s="155">
        <v>22894</v>
      </c>
      <c r="D23176">
        <v>682824</v>
      </c>
      <c r="E23176" t="s">
        <v>1156</v>
      </c>
      <c r="F23176" t="s">
        <v>298</v>
      </c>
      <c r="G23176" s="155">
        <v>45905</v>
      </c>
      <c r="H23176">
        <v>1</v>
      </c>
    </row>
    <row r="23177" spans="1:8" x14ac:dyDescent="0.25">
      <c r="A23177">
        <v>4877188</v>
      </c>
      <c r="B23177" t="s">
        <v>11389</v>
      </c>
      <c r="C23177" s="155">
        <v>19779</v>
      </c>
      <c r="D23177">
        <v>667984</v>
      </c>
      <c r="E23177" t="s">
        <v>1156</v>
      </c>
      <c r="F23177" t="s">
        <v>402</v>
      </c>
      <c r="G23177" s="155">
        <v>45911</v>
      </c>
      <c r="H23177">
        <v>1</v>
      </c>
    </row>
    <row r="23178" spans="1:8" x14ac:dyDescent="0.25">
      <c r="A23178">
        <v>4877186</v>
      </c>
      <c r="B23178" t="s">
        <v>15117</v>
      </c>
      <c r="C23178" s="155">
        <v>18149</v>
      </c>
      <c r="D23178">
        <v>682824</v>
      </c>
      <c r="E23178" t="s">
        <v>1198</v>
      </c>
      <c r="F23178" t="s">
        <v>33</v>
      </c>
      <c r="G23178" s="155">
        <v>45911</v>
      </c>
      <c r="H23178">
        <v>1</v>
      </c>
    </row>
    <row r="23179" spans="1:8" x14ac:dyDescent="0.25">
      <c r="A23179">
        <v>4877183</v>
      </c>
      <c r="B23179" t="s">
        <v>17639</v>
      </c>
      <c r="C23179" s="155">
        <v>17789</v>
      </c>
      <c r="D23179">
        <v>667972</v>
      </c>
      <c r="E23179" t="s">
        <v>1170</v>
      </c>
      <c r="F23179" t="s">
        <v>18</v>
      </c>
      <c r="G23179" s="155">
        <v>45911</v>
      </c>
      <c r="H23179">
        <v>1</v>
      </c>
    </row>
    <row r="23180" spans="1:8" x14ac:dyDescent="0.25">
      <c r="A23180">
        <v>4877182</v>
      </c>
      <c r="B23180" t="s">
        <v>12424</v>
      </c>
      <c r="C23180" s="155">
        <v>21920</v>
      </c>
      <c r="D23180">
        <v>682824</v>
      </c>
      <c r="E23180" t="s">
        <v>1156</v>
      </c>
      <c r="F23180" t="s">
        <v>298</v>
      </c>
      <c r="G23180" s="155">
        <v>45905</v>
      </c>
      <c r="H23180">
        <v>1</v>
      </c>
    </row>
    <row r="23181" spans="1:8" x14ac:dyDescent="0.25">
      <c r="A23181">
        <v>4877181</v>
      </c>
      <c r="B23181" t="s">
        <v>15118</v>
      </c>
      <c r="C23181" s="155">
        <v>22011</v>
      </c>
      <c r="D23181">
        <v>667688</v>
      </c>
      <c r="E23181" t="s">
        <v>1156</v>
      </c>
      <c r="F23181" t="s">
        <v>488</v>
      </c>
      <c r="G23181" s="155">
        <v>45910</v>
      </c>
      <c r="H23181">
        <v>1</v>
      </c>
    </row>
    <row r="23182" spans="1:8" x14ac:dyDescent="0.25">
      <c r="A23182">
        <v>4877180</v>
      </c>
      <c r="B23182" t="s">
        <v>15119</v>
      </c>
      <c r="C23182" s="155">
        <v>17698</v>
      </c>
      <c r="D23182">
        <v>665814</v>
      </c>
      <c r="E23182" t="s">
        <v>2091</v>
      </c>
      <c r="F23182" t="s">
        <v>56</v>
      </c>
      <c r="G23182" s="155">
        <v>45911</v>
      </c>
      <c r="H23182">
        <v>1</v>
      </c>
    </row>
    <row r="23183" spans="1:8" x14ac:dyDescent="0.25">
      <c r="A23183">
        <v>4877179</v>
      </c>
      <c r="B23183" t="s">
        <v>15120</v>
      </c>
      <c r="C23183" s="155">
        <v>19423</v>
      </c>
      <c r="D23183">
        <v>665814</v>
      </c>
      <c r="E23183" t="s">
        <v>2091</v>
      </c>
      <c r="F23183" t="s">
        <v>56</v>
      </c>
      <c r="G23183" s="155">
        <v>45911</v>
      </c>
      <c r="H23183">
        <v>1</v>
      </c>
    </row>
    <row r="23184" spans="1:8" x14ac:dyDescent="0.25">
      <c r="A23184">
        <v>4877178</v>
      </c>
      <c r="B23184" t="s">
        <v>13436</v>
      </c>
      <c r="C23184" s="155">
        <v>20716</v>
      </c>
      <c r="D23184">
        <v>665814</v>
      </c>
      <c r="E23184" t="s">
        <v>2091</v>
      </c>
      <c r="F23184" t="s">
        <v>56</v>
      </c>
      <c r="G23184" s="155">
        <v>45911</v>
      </c>
      <c r="H23184">
        <v>1</v>
      </c>
    </row>
    <row r="23185" spans="1:8" x14ac:dyDescent="0.25">
      <c r="A23185">
        <v>4877177</v>
      </c>
      <c r="B23185" t="s">
        <v>15121</v>
      </c>
      <c r="C23185" s="155">
        <v>26816</v>
      </c>
      <c r="D23185">
        <v>667984</v>
      </c>
      <c r="E23185" t="s">
        <v>1156</v>
      </c>
      <c r="F23185" t="s">
        <v>25</v>
      </c>
      <c r="G23185" s="155">
        <v>45911</v>
      </c>
      <c r="H23185">
        <v>1</v>
      </c>
    </row>
    <row r="23186" spans="1:8" x14ac:dyDescent="0.25">
      <c r="A23186">
        <v>4877176</v>
      </c>
      <c r="B23186" t="s">
        <v>15122</v>
      </c>
      <c r="C23186" s="155">
        <v>38186</v>
      </c>
      <c r="D23186">
        <v>667890</v>
      </c>
      <c r="E23186" t="s">
        <v>15123</v>
      </c>
      <c r="F23186" t="s">
        <v>413</v>
      </c>
      <c r="G23186" s="155">
        <v>45911</v>
      </c>
      <c r="H23186">
        <v>1</v>
      </c>
    </row>
    <row r="23187" spans="1:8" x14ac:dyDescent="0.25">
      <c r="A23187">
        <v>4877175</v>
      </c>
      <c r="B23187" t="s">
        <v>15124</v>
      </c>
      <c r="C23187" s="155">
        <v>18426</v>
      </c>
      <c r="D23187">
        <v>665814</v>
      </c>
      <c r="E23187" t="s">
        <v>2091</v>
      </c>
      <c r="F23187" t="s">
        <v>56</v>
      </c>
      <c r="G23187" s="155">
        <v>45911</v>
      </c>
      <c r="H23187">
        <v>1</v>
      </c>
    </row>
    <row r="23188" spans="1:8" x14ac:dyDescent="0.25">
      <c r="A23188">
        <v>4877174</v>
      </c>
      <c r="B23188" t="s">
        <v>6247</v>
      </c>
      <c r="C23188" s="155">
        <v>19603</v>
      </c>
      <c r="D23188">
        <v>667688</v>
      </c>
      <c r="E23188" t="s">
        <v>1156</v>
      </c>
      <c r="F23188" t="s">
        <v>394</v>
      </c>
      <c r="G23188" s="155">
        <v>45909</v>
      </c>
      <c r="H23188">
        <v>1</v>
      </c>
    </row>
    <row r="23189" spans="1:8" x14ac:dyDescent="0.25">
      <c r="A23189">
        <v>4877173</v>
      </c>
      <c r="B23189" t="s">
        <v>18841</v>
      </c>
      <c r="C23189" s="155">
        <v>35632</v>
      </c>
      <c r="D23189">
        <v>667814</v>
      </c>
      <c r="E23189" t="s">
        <v>18842</v>
      </c>
      <c r="F23189" t="s">
        <v>414</v>
      </c>
      <c r="G23189" s="155">
        <v>45911</v>
      </c>
      <c r="H23189">
        <v>1</v>
      </c>
    </row>
    <row r="23190" spans="1:8" x14ac:dyDescent="0.25">
      <c r="A23190">
        <v>4877172</v>
      </c>
      <c r="B23190" t="s">
        <v>15125</v>
      </c>
      <c r="C23190" s="155">
        <v>17587</v>
      </c>
      <c r="D23190">
        <v>665814</v>
      </c>
      <c r="E23190" t="s">
        <v>2091</v>
      </c>
      <c r="F23190" t="s">
        <v>56</v>
      </c>
      <c r="G23190" s="155">
        <v>45911</v>
      </c>
      <c r="H23190">
        <v>1</v>
      </c>
    </row>
    <row r="23191" spans="1:8" x14ac:dyDescent="0.25">
      <c r="A23191">
        <v>4877171</v>
      </c>
      <c r="B23191" t="s">
        <v>7602</v>
      </c>
      <c r="C23191" s="155">
        <v>34646</v>
      </c>
      <c r="D23191">
        <v>622804</v>
      </c>
      <c r="E23191" t="s">
        <v>2314</v>
      </c>
      <c r="F23191" t="s">
        <v>418</v>
      </c>
      <c r="G23191" s="155">
        <v>45911</v>
      </c>
      <c r="H23191">
        <v>1</v>
      </c>
    </row>
    <row r="23192" spans="1:8" x14ac:dyDescent="0.25">
      <c r="A23192">
        <v>4877170</v>
      </c>
      <c r="B23192" t="s">
        <v>15126</v>
      </c>
      <c r="C23192" s="155">
        <v>28019</v>
      </c>
      <c r="D23192">
        <v>667814</v>
      </c>
      <c r="E23192" t="s">
        <v>1189</v>
      </c>
      <c r="F23192" t="s">
        <v>359</v>
      </c>
      <c r="G23192" s="155">
        <v>45911</v>
      </c>
      <c r="H23192">
        <v>1</v>
      </c>
    </row>
    <row r="23193" spans="1:8" x14ac:dyDescent="0.25">
      <c r="A23193">
        <v>4877169</v>
      </c>
      <c r="B23193" t="s">
        <v>15127</v>
      </c>
      <c r="C23193" s="155">
        <v>20155</v>
      </c>
      <c r="D23193">
        <v>682824</v>
      </c>
      <c r="E23193" t="s">
        <v>1198</v>
      </c>
      <c r="F23193" t="s">
        <v>298</v>
      </c>
      <c r="G23193" s="155">
        <v>45905</v>
      </c>
      <c r="H23193">
        <v>1</v>
      </c>
    </row>
    <row r="23194" spans="1:8" x14ac:dyDescent="0.25">
      <c r="A23194">
        <v>4877168</v>
      </c>
      <c r="B23194" t="s">
        <v>10664</v>
      </c>
      <c r="C23194" s="155">
        <v>17243</v>
      </c>
      <c r="D23194">
        <v>667824</v>
      </c>
      <c r="E23194" t="s">
        <v>1208</v>
      </c>
      <c r="F23194" t="s">
        <v>486</v>
      </c>
      <c r="G23194" s="155">
        <v>45911</v>
      </c>
      <c r="H23194">
        <v>1</v>
      </c>
    </row>
    <row r="23195" spans="1:8" x14ac:dyDescent="0.25">
      <c r="A23195">
        <v>4877167</v>
      </c>
      <c r="B23195" t="s">
        <v>14720</v>
      </c>
      <c r="C23195" s="155">
        <v>25847</v>
      </c>
      <c r="D23195">
        <v>667814</v>
      </c>
      <c r="E23195" t="s">
        <v>1522</v>
      </c>
      <c r="F23195" t="s">
        <v>12</v>
      </c>
      <c r="G23195" s="155">
        <v>45911</v>
      </c>
      <c r="H23195">
        <v>1</v>
      </c>
    </row>
    <row r="23196" spans="1:8" x14ac:dyDescent="0.25">
      <c r="A23196">
        <v>4877166</v>
      </c>
      <c r="B23196" t="s">
        <v>15128</v>
      </c>
      <c r="C23196" s="155">
        <v>18221</v>
      </c>
      <c r="D23196">
        <v>665814</v>
      </c>
      <c r="E23196" t="s">
        <v>2091</v>
      </c>
      <c r="F23196" t="s">
        <v>56</v>
      </c>
      <c r="G23196" s="155">
        <v>45911</v>
      </c>
      <c r="H23196">
        <v>1</v>
      </c>
    </row>
    <row r="23197" spans="1:8" x14ac:dyDescent="0.25">
      <c r="A23197">
        <v>4877165</v>
      </c>
      <c r="B23197" t="s">
        <v>14607</v>
      </c>
      <c r="C23197" s="155">
        <v>18862</v>
      </c>
      <c r="D23197">
        <v>667984</v>
      </c>
      <c r="E23197" t="s">
        <v>1156</v>
      </c>
      <c r="F23197" t="s">
        <v>14</v>
      </c>
      <c r="G23197" s="155">
        <v>45911</v>
      </c>
      <c r="H23197">
        <v>1</v>
      </c>
    </row>
    <row r="23198" spans="1:8" x14ac:dyDescent="0.25">
      <c r="A23198">
        <v>4877163</v>
      </c>
      <c r="B23198" t="s">
        <v>18795</v>
      </c>
      <c r="C23198" s="155">
        <v>24134</v>
      </c>
      <c r="D23198">
        <v>667888</v>
      </c>
      <c r="E23198" t="s">
        <v>1156</v>
      </c>
      <c r="F23198" t="s">
        <v>327</v>
      </c>
      <c r="G23198" s="155">
        <v>45918</v>
      </c>
      <c r="H23198">
        <v>1</v>
      </c>
    </row>
    <row r="23199" spans="1:8" x14ac:dyDescent="0.25">
      <c r="A23199">
        <v>4877162</v>
      </c>
      <c r="B23199" t="s">
        <v>3091</v>
      </c>
      <c r="C23199" s="155">
        <v>16532</v>
      </c>
      <c r="D23199">
        <v>608814</v>
      </c>
      <c r="E23199" t="s">
        <v>1867</v>
      </c>
      <c r="F23199" t="s">
        <v>81</v>
      </c>
      <c r="G23199" s="155">
        <v>45911</v>
      </c>
      <c r="H23199">
        <v>1</v>
      </c>
    </row>
    <row r="23200" spans="1:8" x14ac:dyDescent="0.25">
      <c r="A23200">
        <v>4877160</v>
      </c>
      <c r="B23200" t="s">
        <v>15129</v>
      </c>
      <c r="C23200" s="155">
        <v>38545</v>
      </c>
      <c r="D23200">
        <v>667814</v>
      </c>
      <c r="E23200" t="s">
        <v>1465</v>
      </c>
      <c r="F23200" t="s">
        <v>12</v>
      </c>
      <c r="G23200" s="155">
        <v>45911</v>
      </c>
      <c r="H23200">
        <v>1</v>
      </c>
    </row>
    <row r="23201" spans="1:8" x14ac:dyDescent="0.25">
      <c r="A23201">
        <v>4877159</v>
      </c>
      <c r="B23201" t="s">
        <v>15130</v>
      </c>
      <c r="C23201" s="155">
        <v>22155</v>
      </c>
      <c r="D23201">
        <v>667984</v>
      </c>
      <c r="E23201" t="s">
        <v>1192</v>
      </c>
      <c r="F23201" t="s">
        <v>430</v>
      </c>
      <c r="G23201" s="155">
        <v>45911</v>
      </c>
      <c r="H23201">
        <v>1</v>
      </c>
    </row>
    <row r="23202" spans="1:8" x14ac:dyDescent="0.25">
      <c r="A23202">
        <v>4877158</v>
      </c>
      <c r="B23202" t="s">
        <v>14724</v>
      </c>
      <c r="C23202" s="155">
        <v>38569</v>
      </c>
      <c r="D23202">
        <v>667814</v>
      </c>
      <c r="E23202" t="s">
        <v>1172</v>
      </c>
      <c r="F23202" t="s">
        <v>430</v>
      </c>
      <c r="G23202" s="155">
        <v>45911</v>
      </c>
      <c r="H23202">
        <v>1</v>
      </c>
    </row>
    <row r="23203" spans="1:8" x14ac:dyDescent="0.25">
      <c r="A23203">
        <v>4877157</v>
      </c>
      <c r="B23203" t="s">
        <v>3962</v>
      </c>
      <c r="C23203" s="155">
        <v>22603</v>
      </c>
      <c r="D23203">
        <v>682824</v>
      </c>
      <c r="E23203" t="s">
        <v>1156</v>
      </c>
      <c r="F23203" t="s">
        <v>298</v>
      </c>
      <c r="G23203" s="155">
        <v>45906</v>
      </c>
      <c r="H23203">
        <v>1</v>
      </c>
    </row>
    <row r="23204" spans="1:8" x14ac:dyDescent="0.25">
      <c r="A23204">
        <v>4877156</v>
      </c>
      <c r="B23204" t="s">
        <v>15131</v>
      </c>
      <c r="C23204" s="155">
        <v>19221</v>
      </c>
      <c r="D23204">
        <v>665814</v>
      </c>
      <c r="E23204" t="s">
        <v>2091</v>
      </c>
      <c r="F23204" t="s">
        <v>56</v>
      </c>
      <c r="G23204" s="155">
        <v>45911</v>
      </c>
      <c r="H23204">
        <v>1</v>
      </c>
    </row>
    <row r="23205" spans="1:8" x14ac:dyDescent="0.25">
      <c r="A23205">
        <v>4877155</v>
      </c>
      <c r="B23205" t="s">
        <v>15132</v>
      </c>
      <c r="C23205" s="155">
        <v>37152</v>
      </c>
      <c r="D23205">
        <v>600890</v>
      </c>
      <c r="E23205" t="s">
        <v>1222</v>
      </c>
      <c r="F23205" t="s">
        <v>503</v>
      </c>
      <c r="G23205" s="155">
        <v>45911</v>
      </c>
      <c r="H23205">
        <v>1</v>
      </c>
    </row>
    <row r="23206" spans="1:8" x14ac:dyDescent="0.25">
      <c r="A23206">
        <v>4877152</v>
      </c>
      <c r="B23206" t="s">
        <v>15133</v>
      </c>
      <c r="C23206" s="155">
        <v>23781</v>
      </c>
      <c r="D23206">
        <v>667984</v>
      </c>
      <c r="E23206" t="s">
        <v>1156</v>
      </c>
      <c r="F23206" t="s">
        <v>38</v>
      </c>
      <c r="G23206" s="155">
        <v>45911</v>
      </c>
      <c r="H23206">
        <v>1</v>
      </c>
    </row>
    <row r="23207" spans="1:8" x14ac:dyDescent="0.25">
      <c r="A23207">
        <v>4877151</v>
      </c>
      <c r="B23207" t="s">
        <v>6753</v>
      </c>
      <c r="C23207" s="155">
        <v>17747</v>
      </c>
      <c r="D23207">
        <v>682824</v>
      </c>
      <c r="E23207" t="s">
        <v>1192</v>
      </c>
      <c r="F23207" t="s">
        <v>33</v>
      </c>
      <c r="G23207" s="155">
        <v>45909</v>
      </c>
      <c r="H23207">
        <v>1</v>
      </c>
    </row>
    <row r="23208" spans="1:8" x14ac:dyDescent="0.25">
      <c r="A23208">
        <v>4877150</v>
      </c>
      <c r="B23208" t="s">
        <v>15134</v>
      </c>
      <c r="C23208" s="155">
        <v>20229</v>
      </c>
      <c r="D23208">
        <v>610814</v>
      </c>
      <c r="E23208" t="s">
        <v>6990</v>
      </c>
      <c r="F23208" t="s">
        <v>52</v>
      </c>
      <c r="G23208" s="155">
        <v>45911</v>
      </c>
      <c r="H23208">
        <v>1</v>
      </c>
    </row>
    <row r="23209" spans="1:8" x14ac:dyDescent="0.25">
      <c r="A23209">
        <v>4877149</v>
      </c>
      <c r="B23209" t="s">
        <v>14723</v>
      </c>
      <c r="C23209" s="155">
        <v>27825</v>
      </c>
      <c r="D23209">
        <v>667984</v>
      </c>
      <c r="E23209" t="s">
        <v>1156</v>
      </c>
      <c r="F23209" t="s">
        <v>12</v>
      </c>
      <c r="G23209" s="155">
        <v>45911</v>
      </c>
      <c r="H23209">
        <v>1</v>
      </c>
    </row>
    <row r="23210" spans="1:8" x14ac:dyDescent="0.25">
      <c r="A23210">
        <v>4877147</v>
      </c>
      <c r="B23210" t="s">
        <v>15135</v>
      </c>
      <c r="C23210" s="155">
        <v>34363</v>
      </c>
      <c r="D23210">
        <v>667814</v>
      </c>
      <c r="E23210" t="s">
        <v>15136</v>
      </c>
      <c r="F23210" t="s">
        <v>394</v>
      </c>
      <c r="G23210" s="155">
        <v>45911</v>
      </c>
      <c r="H23210">
        <v>1</v>
      </c>
    </row>
    <row r="23211" spans="1:8" x14ac:dyDescent="0.25">
      <c r="A23211">
        <v>4877145</v>
      </c>
      <c r="B23211" t="s">
        <v>15137</v>
      </c>
      <c r="C23211" s="155">
        <v>22002</v>
      </c>
      <c r="D23211">
        <v>667814</v>
      </c>
      <c r="E23211" t="s">
        <v>1186</v>
      </c>
      <c r="F23211" t="s">
        <v>12</v>
      </c>
      <c r="G23211" s="155">
        <v>45911</v>
      </c>
      <c r="H23211">
        <v>1</v>
      </c>
    </row>
    <row r="23212" spans="1:8" x14ac:dyDescent="0.25">
      <c r="A23212">
        <v>4877144</v>
      </c>
      <c r="B23212" t="s">
        <v>15138</v>
      </c>
      <c r="C23212" s="155">
        <v>22186</v>
      </c>
      <c r="D23212">
        <v>622804</v>
      </c>
      <c r="E23212" t="s">
        <v>15139</v>
      </c>
      <c r="F23212" t="s">
        <v>760</v>
      </c>
      <c r="G23212" s="155">
        <v>45911</v>
      </c>
      <c r="H23212">
        <v>1</v>
      </c>
    </row>
    <row r="23213" spans="1:8" x14ac:dyDescent="0.25">
      <c r="A23213">
        <v>4877142</v>
      </c>
      <c r="B23213" t="s">
        <v>15140</v>
      </c>
      <c r="C23213" s="155">
        <v>35030</v>
      </c>
      <c r="D23213">
        <v>600890</v>
      </c>
      <c r="E23213" t="s">
        <v>1222</v>
      </c>
      <c r="F23213" t="s">
        <v>503</v>
      </c>
      <c r="G23213" s="155">
        <v>45911</v>
      </c>
      <c r="H23213">
        <v>1</v>
      </c>
    </row>
    <row r="23214" spans="1:8" x14ac:dyDescent="0.25">
      <c r="A23214">
        <v>4877141</v>
      </c>
      <c r="B23214" t="s">
        <v>23553</v>
      </c>
      <c r="C23214" s="155">
        <v>36793</v>
      </c>
      <c r="D23214">
        <v>667888</v>
      </c>
      <c r="E23214" t="s">
        <v>1951</v>
      </c>
      <c r="F23214" t="s">
        <v>402</v>
      </c>
      <c r="G23214" s="155">
        <v>45919</v>
      </c>
      <c r="H23214">
        <v>1</v>
      </c>
    </row>
    <row r="23215" spans="1:8" x14ac:dyDescent="0.25">
      <c r="A23215">
        <v>4877139</v>
      </c>
      <c r="B23215" t="s">
        <v>26336</v>
      </c>
      <c r="C23215" s="155">
        <v>26359</v>
      </c>
      <c r="D23215">
        <v>608888</v>
      </c>
      <c r="E23215" t="s">
        <v>3036</v>
      </c>
      <c r="F23215" t="s">
        <v>75</v>
      </c>
      <c r="G23215" s="155">
        <v>45924</v>
      </c>
      <c r="H23215">
        <v>1</v>
      </c>
    </row>
    <row r="23216" spans="1:8" x14ac:dyDescent="0.25">
      <c r="A23216">
        <v>4877138</v>
      </c>
      <c r="B23216" t="s">
        <v>6567</v>
      </c>
      <c r="C23216" s="155">
        <v>17293</v>
      </c>
      <c r="D23216">
        <v>682824</v>
      </c>
      <c r="E23216" t="s">
        <v>1192</v>
      </c>
      <c r="F23216" t="s">
        <v>33</v>
      </c>
      <c r="G23216" s="155">
        <v>45909</v>
      </c>
      <c r="H23216">
        <v>1</v>
      </c>
    </row>
    <row r="23217" spans="1:8" x14ac:dyDescent="0.25">
      <c r="A23217">
        <v>4877136</v>
      </c>
      <c r="B23217" t="s">
        <v>6789</v>
      </c>
      <c r="C23217" s="155">
        <v>32769</v>
      </c>
      <c r="D23217">
        <v>665890</v>
      </c>
      <c r="E23217" t="s">
        <v>2601</v>
      </c>
      <c r="F23217" t="s">
        <v>56</v>
      </c>
      <c r="G23217" s="155">
        <v>45911</v>
      </c>
      <c r="H23217">
        <v>1</v>
      </c>
    </row>
    <row r="23218" spans="1:8" x14ac:dyDescent="0.25">
      <c r="A23218">
        <v>4877135</v>
      </c>
      <c r="B23218" t="s">
        <v>3813</v>
      </c>
      <c r="C23218" s="155">
        <v>21346</v>
      </c>
      <c r="D23218">
        <v>667688</v>
      </c>
      <c r="E23218" t="s">
        <v>1156</v>
      </c>
      <c r="F23218" t="s">
        <v>397</v>
      </c>
      <c r="G23218" s="155">
        <v>45911</v>
      </c>
      <c r="H23218">
        <v>1</v>
      </c>
    </row>
    <row r="23219" spans="1:8" x14ac:dyDescent="0.25">
      <c r="A23219">
        <v>4877133</v>
      </c>
      <c r="B23219" t="s">
        <v>2442</v>
      </c>
      <c r="C23219" s="155">
        <v>19620</v>
      </c>
      <c r="D23219">
        <v>621888</v>
      </c>
      <c r="E23219" t="s">
        <v>1973</v>
      </c>
      <c r="F23219" t="s">
        <v>73</v>
      </c>
      <c r="G23219" s="155">
        <v>45916</v>
      </c>
      <c r="H23219">
        <v>1</v>
      </c>
    </row>
    <row r="23220" spans="1:8" x14ac:dyDescent="0.25">
      <c r="A23220">
        <v>4877132</v>
      </c>
      <c r="B23220" t="s">
        <v>14729</v>
      </c>
      <c r="C23220" s="155">
        <v>23295</v>
      </c>
      <c r="D23220">
        <v>667984</v>
      </c>
      <c r="E23220" t="s">
        <v>1192</v>
      </c>
      <c r="F23220" t="s">
        <v>12</v>
      </c>
      <c r="G23220" s="155">
        <v>45911</v>
      </c>
      <c r="H23220">
        <v>1</v>
      </c>
    </row>
    <row r="23221" spans="1:8" x14ac:dyDescent="0.25">
      <c r="A23221">
        <v>4877131</v>
      </c>
      <c r="B23221" t="s">
        <v>15141</v>
      </c>
      <c r="C23221" s="155">
        <v>17520</v>
      </c>
      <c r="D23221">
        <v>665814</v>
      </c>
      <c r="E23221" t="s">
        <v>2091</v>
      </c>
      <c r="F23221" t="s">
        <v>56</v>
      </c>
      <c r="G23221" s="155">
        <v>45911</v>
      </c>
      <c r="H23221">
        <v>1</v>
      </c>
    </row>
    <row r="23222" spans="1:8" x14ac:dyDescent="0.25">
      <c r="A23222">
        <v>4877130</v>
      </c>
      <c r="B23222" t="s">
        <v>7666</v>
      </c>
      <c r="C23222" s="155">
        <v>35126</v>
      </c>
      <c r="D23222">
        <v>604888</v>
      </c>
      <c r="E23222" t="s">
        <v>1224</v>
      </c>
      <c r="F23222" t="s">
        <v>50</v>
      </c>
      <c r="G23222" s="155">
        <v>45923</v>
      </c>
      <c r="H23222">
        <v>1</v>
      </c>
    </row>
    <row r="23223" spans="1:8" x14ac:dyDescent="0.25">
      <c r="A23223">
        <v>4877129</v>
      </c>
      <c r="B23223" t="s">
        <v>23554</v>
      </c>
      <c r="C23223" s="155">
        <v>28995</v>
      </c>
      <c r="D23223">
        <v>672888</v>
      </c>
      <c r="E23223" t="s">
        <v>1522</v>
      </c>
      <c r="F23223" t="s">
        <v>307</v>
      </c>
      <c r="G23223" s="155">
        <v>45918</v>
      </c>
      <c r="H23223">
        <v>1</v>
      </c>
    </row>
    <row r="23224" spans="1:8" x14ac:dyDescent="0.25">
      <c r="A23224">
        <v>4877127</v>
      </c>
      <c r="B23224" t="s">
        <v>2710</v>
      </c>
      <c r="C23224" s="155">
        <v>18018</v>
      </c>
      <c r="D23224">
        <v>682824</v>
      </c>
      <c r="E23224" t="s">
        <v>1156</v>
      </c>
      <c r="F23224" t="s">
        <v>33</v>
      </c>
      <c r="G23224" s="155">
        <v>45911</v>
      </c>
      <c r="H23224">
        <v>1</v>
      </c>
    </row>
    <row r="23225" spans="1:8" x14ac:dyDescent="0.25">
      <c r="A23225">
        <v>4877126</v>
      </c>
      <c r="B23225" t="s">
        <v>26337</v>
      </c>
      <c r="C23225" s="155">
        <v>25148</v>
      </c>
      <c r="D23225">
        <v>667814</v>
      </c>
      <c r="E23225" t="s">
        <v>1180</v>
      </c>
      <c r="F23225" t="s">
        <v>18</v>
      </c>
      <c r="G23225" s="155">
        <v>45908</v>
      </c>
      <c r="H23225">
        <v>1</v>
      </c>
    </row>
    <row r="23226" spans="1:8" x14ac:dyDescent="0.25">
      <c r="A23226">
        <v>4877124</v>
      </c>
      <c r="B23226" t="s">
        <v>2169</v>
      </c>
      <c r="C23226" s="155">
        <v>21624</v>
      </c>
      <c r="D23226">
        <v>618814</v>
      </c>
      <c r="E23226" t="s">
        <v>1996</v>
      </c>
      <c r="F23226" t="s">
        <v>378</v>
      </c>
      <c r="G23226" s="155">
        <v>45911</v>
      </c>
      <c r="H23226">
        <v>1</v>
      </c>
    </row>
    <row r="23227" spans="1:8" x14ac:dyDescent="0.25">
      <c r="A23227">
        <v>4877123</v>
      </c>
      <c r="B23227" t="s">
        <v>7902</v>
      </c>
      <c r="C23227" s="155">
        <v>15277</v>
      </c>
      <c r="D23227">
        <v>667814</v>
      </c>
      <c r="E23227" t="s">
        <v>1170</v>
      </c>
      <c r="F23227" t="s">
        <v>359</v>
      </c>
      <c r="G23227" s="155">
        <v>45911</v>
      </c>
      <c r="H23227">
        <v>1</v>
      </c>
    </row>
    <row r="23228" spans="1:8" x14ac:dyDescent="0.25">
      <c r="A23228">
        <v>4877122</v>
      </c>
      <c r="B23228" t="s">
        <v>6933</v>
      </c>
      <c r="C23228" s="155">
        <v>19092</v>
      </c>
      <c r="D23228">
        <v>682824</v>
      </c>
      <c r="E23228" t="s">
        <v>1156</v>
      </c>
      <c r="F23228" t="s">
        <v>33</v>
      </c>
      <c r="G23228" s="155">
        <v>45910</v>
      </c>
      <c r="H23228">
        <v>1</v>
      </c>
    </row>
    <row r="23229" spans="1:8" x14ac:dyDescent="0.25">
      <c r="A23229">
        <v>4877121</v>
      </c>
      <c r="B23229" t="s">
        <v>2360</v>
      </c>
      <c r="C23229" s="155">
        <v>13723</v>
      </c>
      <c r="D23229">
        <v>600824</v>
      </c>
      <c r="E23229" t="s">
        <v>1192</v>
      </c>
      <c r="F23229" t="s">
        <v>59</v>
      </c>
      <c r="G23229" s="155">
        <v>45911</v>
      </c>
      <c r="H23229">
        <v>1</v>
      </c>
    </row>
    <row r="23230" spans="1:8" x14ac:dyDescent="0.25">
      <c r="A23230">
        <v>4877120</v>
      </c>
      <c r="B23230" t="s">
        <v>26337</v>
      </c>
      <c r="C23230" s="155">
        <v>25148</v>
      </c>
      <c r="D23230">
        <v>667688</v>
      </c>
      <c r="E23230" t="s">
        <v>1156</v>
      </c>
      <c r="F23230" t="s">
        <v>18</v>
      </c>
      <c r="G23230" s="155">
        <v>45911</v>
      </c>
      <c r="H23230">
        <v>1</v>
      </c>
    </row>
    <row r="23231" spans="1:8" x14ac:dyDescent="0.25">
      <c r="A23231">
        <v>4877118</v>
      </c>
      <c r="B23231" t="s">
        <v>9482</v>
      </c>
      <c r="C23231" s="155">
        <v>13842</v>
      </c>
      <c r="D23231">
        <v>667824</v>
      </c>
      <c r="E23231" t="s">
        <v>1156</v>
      </c>
      <c r="F23231" t="s">
        <v>413</v>
      </c>
      <c r="G23231" s="155">
        <v>45911</v>
      </c>
      <c r="H23231">
        <v>1</v>
      </c>
    </row>
    <row r="23232" spans="1:8" x14ac:dyDescent="0.25">
      <c r="A23232">
        <v>4877117</v>
      </c>
      <c r="B23232" t="s">
        <v>8130</v>
      </c>
      <c r="C23232" s="155">
        <v>32068</v>
      </c>
      <c r="D23232">
        <v>672888</v>
      </c>
      <c r="E23232" t="s">
        <v>1222</v>
      </c>
      <c r="F23232" t="s">
        <v>307</v>
      </c>
      <c r="G23232" s="155">
        <v>45918</v>
      </c>
      <c r="H23232">
        <v>1</v>
      </c>
    </row>
    <row r="23233" spans="1:8" x14ac:dyDescent="0.25">
      <c r="A23233">
        <v>4877116</v>
      </c>
      <c r="B23233" t="s">
        <v>7110</v>
      </c>
      <c r="C23233" s="155">
        <v>14467</v>
      </c>
      <c r="D23233">
        <v>682824</v>
      </c>
      <c r="E23233" t="s">
        <v>1156</v>
      </c>
      <c r="F23233" t="s">
        <v>33</v>
      </c>
      <c r="G23233" s="155">
        <v>45909</v>
      </c>
      <c r="H23233">
        <v>1</v>
      </c>
    </row>
    <row r="23234" spans="1:8" x14ac:dyDescent="0.25">
      <c r="A23234">
        <v>4877113</v>
      </c>
      <c r="B23234" t="s">
        <v>15142</v>
      </c>
      <c r="C23234" s="155">
        <v>33049</v>
      </c>
      <c r="D23234">
        <v>600890</v>
      </c>
      <c r="E23234" t="s">
        <v>1222</v>
      </c>
      <c r="F23234" t="s">
        <v>503</v>
      </c>
      <c r="G23234" s="155">
        <v>45911</v>
      </c>
      <c r="H23234">
        <v>1</v>
      </c>
    </row>
    <row r="23235" spans="1:8" x14ac:dyDescent="0.25">
      <c r="A23235">
        <v>4877112</v>
      </c>
      <c r="B23235" t="s">
        <v>15143</v>
      </c>
      <c r="C23235" s="155">
        <v>19753</v>
      </c>
      <c r="D23235">
        <v>682824</v>
      </c>
      <c r="E23235" t="s">
        <v>1192</v>
      </c>
      <c r="F23235" t="s">
        <v>33</v>
      </c>
      <c r="G23235" s="155">
        <v>45909</v>
      </c>
      <c r="H23235">
        <v>1</v>
      </c>
    </row>
    <row r="23236" spans="1:8" x14ac:dyDescent="0.25">
      <c r="A23236">
        <v>4877111</v>
      </c>
      <c r="B23236" t="s">
        <v>14581</v>
      </c>
      <c r="C23236" s="155">
        <v>25409</v>
      </c>
      <c r="D23236">
        <v>608814</v>
      </c>
      <c r="E23236" t="s">
        <v>3157</v>
      </c>
      <c r="F23236" t="s">
        <v>75</v>
      </c>
      <c r="G23236" s="155">
        <v>45911</v>
      </c>
      <c r="H23236">
        <v>1</v>
      </c>
    </row>
    <row r="23237" spans="1:8" x14ac:dyDescent="0.25">
      <c r="A23237">
        <v>4877110</v>
      </c>
      <c r="B23237" t="s">
        <v>15144</v>
      </c>
      <c r="C23237" s="155">
        <v>19928</v>
      </c>
      <c r="D23237">
        <v>667688</v>
      </c>
      <c r="E23237" t="s">
        <v>1156</v>
      </c>
      <c r="F23237" t="s">
        <v>394</v>
      </c>
      <c r="G23237" s="155">
        <v>45909</v>
      </c>
      <c r="H23237">
        <v>1</v>
      </c>
    </row>
    <row r="23238" spans="1:8" x14ac:dyDescent="0.25">
      <c r="A23238">
        <v>4877109</v>
      </c>
      <c r="B23238" t="s">
        <v>4961</v>
      </c>
      <c r="C23238" s="155">
        <v>19000</v>
      </c>
      <c r="D23238">
        <v>665890</v>
      </c>
      <c r="E23238" t="s">
        <v>2091</v>
      </c>
      <c r="F23238" t="s">
        <v>56</v>
      </c>
      <c r="G23238" s="155">
        <v>45911</v>
      </c>
      <c r="H23238">
        <v>1</v>
      </c>
    </row>
    <row r="23239" spans="1:8" x14ac:dyDescent="0.25">
      <c r="A23239">
        <v>4877108</v>
      </c>
      <c r="B23239" t="s">
        <v>14737</v>
      </c>
      <c r="C23239" s="155">
        <v>13779</v>
      </c>
      <c r="D23239">
        <v>667984</v>
      </c>
      <c r="E23239" t="s">
        <v>1156</v>
      </c>
      <c r="F23239" t="s">
        <v>12</v>
      </c>
      <c r="G23239" s="155">
        <v>45911</v>
      </c>
      <c r="H23239">
        <v>1</v>
      </c>
    </row>
    <row r="23240" spans="1:8" x14ac:dyDescent="0.25">
      <c r="A23240">
        <v>4877106</v>
      </c>
      <c r="B23240" t="s">
        <v>3112</v>
      </c>
      <c r="C23240" s="155">
        <v>18340</v>
      </c>
      <c r="D23240">
        <v>667824</v>
      </c>
      <c r="E23240" t="s">
        <v>1170</v>
      </c>
      <c r="F23240" t="s">
        <v>494</v>
      </c>
      <c r="G23240" s="155">
        <v>45911</v>
      </c>
      <c r="H23240">
        <v>1</v>
      </c>
    </row>
    <row r="23241" spans="1:8" x14ac:dyDescent="0.25">
      <c r="A23241">
        <v>4877105</v>
      </c>
      <c r="B23241" t="s">
        <v>15145</v>
      </c>
      <c r="C23241" s="155">
        <v>15765</v>
      </c>
      <c r="D23241">
        <v>665814</v>
      </c>
      <c r="E23241" t="s">
        <v>2091</v>
      </c>
      <c r="F23241" t="s">
        <v>56</v>
      </c>
      <c r="G23241" s="155">
        <v>45911</v>
      </c>
      <c r="H23241">
        <v>1</v>
      </c>
    </row>
    <row r="23242" spans="1:8" x14ac:dyDescent="0.25">
      <c r="A23242">
        <v>4877104</v>
      </c>
      <c r="B23242" t="s">
        <v>15146</v>
      </c>
      <c r="C23242" s="155">
        <v>25997</v>
      </c>
      <c r="D23242">
        <v>667814</v>
      </c>
      <c r="E23242" t="s">
        <v>1180</v>
      </c>
      <c r="F23242" t="s">
        <v>430</v>
      </c>
      <c r="G23242" s="155">
        <v>45911</v>
      </c>
      <c r="H23242">
        <v>1</v>
      </c>
    </row>
    <row r="23243" spans="1:8" x14ac:dyDescent="0.25">
      <c r="A23243">
        <v>4877103</v>
      </c>
      <c r="B23243" t="s">
        <v>15147</v>
      </c>
      <c r="C23243" s="155">
        <v>17033</v>
      </c>
      <c r="D23243">
        <v>667824</v>
      </c>
      <c r="E23243" t="s">
        <v>2175</v>
      </c>
      <c r="F23243" t="s">
        <v>413</v>
      </c>
      <c r="G23243" s="155">
        <v>45911</v>
      </c>
      <c r="H23243">
        <v>1</v>
      </c>
    </row>
    <row r="23244" spans="1:8" x14ac:dyDescent="0.25">
      <c r="A23244">
        <v>4877102</v>
      </c>
      <c r="B23244" t="s">
        <v>13394</v>
      </c>
      <c r="C23244" s="155">
        <v>25043</v>
      </c>
      <c r="D23244">
        <v>667688</v>
      </c>
      <c r="E23244" t="s">
        <v>1156</v>
      </c>
      <c r="F23244" t="s">
        <v>394</v>
      </c>
      <c r="G23244" s="155">
        <v>45909</v>
      </c>
      <c r="H23244">
        <v>1</v>
      </c>
    </row>
    <row r="23245" spans="1:8" x14ac:dyDescent="0.25">
      <c r="A23245">
        <v>4877101</v>
      </c>
      <c r="B23245" t="s">
        <v>6822</v>
      </c>
      <c r="C23245" s="155">
        <v>18617</v>
      </c>
      <c r="D23245">
        <v>682824</v>
      </c>
      <c r="E23245" t="s">
        <v>1192</v>
      </c>
      <c r="F23245" t="s">
        <v>33</v>
      </c>
      <c r="G23245" s="155">
        <v>45909</v>
      </c>
      <c r="H23245">
        <v>1</v>
      </c>
    </row>
    <row r="23246" spans="1:8" x14ac:dyDescent="0.25">
      <c r="A23246">
        <v>4877100</v>
      </c>
      <c r="B23246" t="s">
        <v>3977</v>
      </c>
      <c r="C23246" s="155">
        <v>19937</v>
      </c>
      <c r="D23246">
        <v>682824</v>
      </c>
      <c r="E23246" t="s">
        <v>1156</v>
      </c>
      <c r="F23246" t="s">
        <v>33</v>
      </c>
      <c r="G23246" s="155">
        <v>45911</v>
      </c>
      <c r="H23246">
        <v>1</v>
      </c>
    </row>
    <row r="23247" spans="1:8" x14ac:dyDescent="0.25">
      <c r="A23247">
        <v>4877099</v>
      </c>
      <c r="B23247" t="s">
        <v>4711</v>
      </c>
      <c r="C23247" s="155">
        <v>17484</v>
      </c>
      <c r="D23247">
        <v>667814</v>
      </c>
      <c r="E23247" t="s">
        <v>1156</v>
      </c>
      <c r="F23247" t="s">
        <v>394</v>
      </c>
      <c r="G23247" s="155">
        <v>45911</v>
      </c>
      <c r="H23247">
        <v>1</v>
      </c>
    </row>
    <row r="23248" spans="1:8" x14ac:dyDescent="0.25">
      <c r="A23248">
        <v>4877098</v>
      </c>
      <c r="B23248" t="s">
        <v>18843</v>
      </c>
      <c r="C23248" s="155">
        <v>39290</v>
      </c>
      <c r="D23248">
        <v>667888</v>
      </c>
      <c r="E23248" t="s">
        <v>1951</v>
      </c>
      <c r="F23248" t="s">
        <v>327</v>
      </c>
      <c r="G23248" s="155">
        <v>45916</v>
      </c>
      <c r="H23248">
        <v>1</v>
      </c>
    </row>
    <row r="23249" spans="1:8" x14ac:dyDescent="0.25">
      <c r="A23249">
        <v>4877097</v>
      </c>
      <c r="B23249" t="s">
        <v>4695</v>
      </c>
      <c r="C23249" s="155">
        <v>14471</v>
      </c>
      <c r="D23249">
        <v>667984</v>
      </c>
      <c r="E23249" t="s">
        <v>1192</v>
      </c>
      <c r="F23249" t="s">
        <v>25</v>
      </c>
      <c r="G23249" s="155">
        <v>45911</v>
      </c>
      <c r="H23249">
        <v>1</v>
      </c>
    </row>
    <row r="23250" spans="1:8" x14ac:dyDescent="0.25">
      <c r="A23250">
        <v>4877096</v>
      </c>
      <c r="B23250" t="s">
        <v>15148</v>
      </c>
      <c r="C23250" s="155">
        <v>29393</v>
      </c>
      <c r="D23250">
        <v>667984</v>
      </c>
      <c r="E23250" t="s">
        <v>1156</v>
      </c>
      <c r="F23250" t="s">
        <v>12</v>
      </c>
      <c r="G23250" s="155">
        <v>45911</v>
      </c>
      <c r="H23250">
        <v>1</v>
      </c>
    </row>
    <row r="23251" spans="1:8" x14ac:dyDescent="0.25">
      <c r="A23251">
        <v>4877094</v>
      </c>
      <c r="B23251" t="s">
        <v>15149</v>
      </c>
      <c r="C23251" s="155">
        <v>29097</v>
      </c>
      <c r="D23251">
        <v>618890</v>
      </c>
      <c r="E23251" t="s">
        <v>1942</v>
      </c>
      <c r="F23251" t="s">
        <v>378</v>
      </c>
      <c r="G23251" s="155">
        <v>45910</v>
      </c>
      <c r="H23251">
        <v>1</v>
      </c>
    </row>
    <row r="23252" spans="1:8" x14ac:dyDescent="0.25">
      <c r="A23252">
        <v>4877093</v>
      </c>
      <c r="B23252" t="s">
        <v>15150</v>
      </c>
      <c r="C23252" s="155">
        <v>25855</v>
      </c>
      <c r="D23252">
        <v>667814</v>
      </c>
      <c r="E23252" t="s">
        <v>1180</v>
      </c>
      <c r="F23252" t="s">
        <v>430</v>
      </c>
      <c r="G23252" s="155">
        <v>45911</v>
      </c>
      <c r="H23252">
        <v>1</v>
      </c>
    </row>
    <row r="23253" spans="1:8" x14ac:dyDescent="0.25">
      <c r="A23253">
        <v>4877089</v>
      </c>
      <c r="B23253" t="s">
        <v>15151</v>
      </c>
      <c r="C23253" s="155">
        <v>12611</v>
      </c>
      <c r="D23253">
        <v>667890</v>
      </c>
      <c r="E23253" t="s">
        <v>15152</v>
      </c>
      <c r="F23253" t="s">
        <v>397</v>
      </c>
      <c r="G23253" s="155">
        <v>45911</v>
      </c>
      <c r="H23253">
        <v>1</v>
      </c>
    </row>
    <row r="23254" spans="1:8" x14ac:dyDescent="0.25">
      <c r="A23254">
        <v>4877087</v>
      </c>
      <c r="B23254" t="s">
        <v>15153</v>
      </c>
      <c r="C23254" s="155">
        <v>23783</v>
      </c>
      <c r="D23254">
        <v>667688</v>
      </c>
      <c r="E23254" t="s">
        <v>1156</v>
      </c>
      <c r="F23254" t="s">
        <v>394</v>
      </c>
      <c r="G23254" s="155">
        <v>45909</v>
      </c>
      <c r="H23254">
        <v>1</v>
      </c>
    </row>
    <row r="23255" spans="1:8" x14ac:dyDescent="0.25">
      <c r="A23255">
        <v>4877085</v>
      </c>
      <c r="B23255" t="s">
        <v>13969</v>
      </c>
      <c r="C23255" s="155">
        <v>20334</v>
      </c>
      <c r="D23255">
        <v>682824</v>
      </c>
      <c r="E23255" t="s">
        <v>1192</v>
      </c>
      <c r="F23255" t="s">
        <v>33</v>
      </c>
      <c r="G23255" s="155">
        <v>45910</v>
      </c>
      <c r="H23255">
        <v>1</v>
      </c>
    </row>
    <row r="23256" spans="1:8" x14ac:dyDescent="0.25">
      <c r="A23256">
        <v>4877084</v>
      </c>
      <c r="B23256" t="s">
        <v>26338</v>
      </c>
      <c r="C23256" s="155">
        <v>16552</v>
      </c>
      <c r="D23256">
        <v>667984</v>
      </c>
      <c r="E23256" t="s">
        <v>1156</v>
      </c>
      <c r="F23256" t="s">
        <v>25</v>
      </c>
      <c r="G23256" s="155">
        <v>45911</v>
      </c>
      <c r="H23256">
        <v>1</v>
      </c>
    </row>
    <row r="23257" spans="1:8" x14ac:dyDescent="0.25">
      <c r="A23257">
        <v>4877082</v>
      </c>
      <c r="B23257" t="s">
        <v>15142</v>
      </c>
      <c r="C23257" s="155">
        <v>33049</v>
      </c>
      <c r="D23257">
        <v>622871</v>
      </c>
      <c r="E23257" t="s">
        <v>5871</v>
      </c>
      <c r="F23257" t="s">
        <v>24</v>
      </c>
      <c r="G23257" s="155">
        <v>45911</v>
      </c>
      <c r="H23257">
        <v>1</v>
      </c>
    </row>
    <row r="23258" spans="1:8" x14ac:dyDescent="0.25">
      <c r="A23258">
        <v>4877080</v>
      </c>
      <c r="B23258" t="s">
        <v>13998</v>
      </c>
      <c r="C23258" s="155">
        <v>39163</v>
      </c>
      <c r="D23258">
        <v>667824</v>
      </c>
      <c r="E23258" t="s">
        <v>1951</v>
      </c>
      <c r="F23258" t="s">
        <v>430</v>
      </c>
      <c r="G23258" s="155">
        <v>45911</v>
      </c>
      <c r="H23258">
        <v>1</v>
      </c>
    </row>
    <row r="23259" spans="1:8" x14ac:dyDescent="0.25">
      <c r="A23259">
        <v>4877079</v>
      </c>
      <c r="B23259" t="s">
        <v>15154</v>
      </c>
      <c r="C23259" s="155">
        <v>20365</v>
      </c>
      <c r="D23259">
        <v>667688</v>
      </c>
      <c r="E23259" t="s">
        <v>1156</v>
      </c>
      <c r="F23259" t="s">
        <v>394</v>
      </c>
      <c r="G23259" s="155">
        <v>45909</v>
      </c>
      <c r="H23259">
        <v>1</v>
      </c>
    </row>
    <row r="23260" spans="1:8" x14ac:dyDescent="0.25">
      <c r="A23260">
        <v>4877074</v>
      </c>
      <c r="B23260" t="s">
        <v>15155</v>
      </c>
      <c r="C23260" s="155">
        <v>23404</v>
      </c>
      <c r="D23260">
        <v>608814</v>
      </c>
      <c r="E23260" t="s">
        <v>1867</v>
      </c>
      <c r="F23260" t="s">
        <v>81</v>
      </c>
      <c r="G23260" s="155">
        <v>45911</v>
      </c>
      <c r="H23260">
        <v>1</v>
      </c>
    </row>
    <row r="23261" spans="1:8" x14ac:dyDescent="0.25">
      <c r="A23261">
        <v>4877073</v>
      </c>
      <c r="B23261" t="s">
        <v>15156</v>
      </c>
      <c r="C23261" s="155">
        <v>21143</v>
      </c>
      <c r="D23261">
        <v>667824</v>
      </c>
      <c r="E23261" t="s">
        <v>3124</v>
      </c>
      <c r="F23261" t="s">
        <v>319</v>
      </c>
      <c r="G23261" s="155">
        <v>45911</v>
      </c>
      <c r="H23261">
        <v>1</v>
      </c>
    </row>
    <row r="23262" spans="1:8" x14ac:dyDescent="0.25">
      <c r="A23262">
        <v>4877072</v>
      </c>
      <c r="B23262" t="s">
        <v>2360</v>
      </c>
      <c r="C23262" s="155">
        <v>13723</v>
      </c>
      <c r="D23262">
        <v>608888</v>
      </c>
      <c r="E23262" t="s">
        <v>10946</v>
      </c>
      <c r="F23262" t="s">
        <v>81</v>
      </c>
      <c r="G23262" s="155">
        <v>45918</v>
      </c>
      <c r="H23262">
        <v>1</v>
      </c>
    </row>
    <row r="23263" spans="1:8" x14ac:dyDescent="0.25">
      <c r="A23263">
        <v>4877071</v>
      </c>
      <c r="B23263" t="s">
        <v>2891</v>
      </c>
      <c r="C23263" s="155">
        <v>25093</v>
      </c>
      <c r="D23263">
        <v>665890</v>
      </c>
      <c r="E23263" t="s">
        <v>2091</v>
      </c>
      <c r="F23263" t="s">
        <v>56</v>
      </c>
      <c r="G23263" s="155">
        <v>45911</v>
      </c>
      <c r="H23263">
        <v>1</v>
      </c>
    </row>
    <row r="23264" spans="1:8" x14ac:dyDescent="0.25">
      <c r="A23264">
        <v>4877069</v>
      </c>
      <c r="B23264" t="s">
        <v>15492</v>
      </c>
      <c r="C23264" s="155">
        <v>30407</v>
      </c>
      <c r="D23264">
        <v>667888</v>
      </c>
      <c r="E23264" t="s">
        <v>1951</v>
      </c>
      <c r="F23264" t="s">
        <v>413</v>
      </c>
      <c r="G23264" s="155">
        <v>45922</v>
      </c>
      <c r="H23264">
        <v>1</v>
      </c>
    </row>
    <row r="23265" spans="1:8" x14ac:dyDescent="0.25">
      <c r="A23265">
        <v>4877068</v>
      </c>
      <c r="B23265" t="s">
        <v>4254</v>
      </c>
      <c r="C23265" s="155">
        <v>37856</v>
      </c>
      <c r="D23265">
        <v>667888</v>
      </c>
      <c r="E23265" t="s">
        <v>1930</v>
      </c>
      <c r="F23265" t="s">
        <v>488</v>
      </c>
      <c r="G23265" s="155">
        <v>45917</v>
      </c>
      <c r="H23265">
        <v>1</v>
      </c>
    </row>
    <row r="23266" spans="1:8" x14ac:dyDescent="0.25">
      <c r="A23266">
        <v>4877067</v>
      </c>
      <c r="B23266" t="s">
        <v>26339</v>
      </c>
      <c r="C23266" s="155">
        <v>19347</v>
      </c>
      <c r="D23266">
        <v>667972</v>
      </c>
      <c r="E23266" t="s">
        <v>1170</v>
      </c>
      <c r="F23266" t="s">
        <v>18</v>
      </c>
      <c r="G23266" s="155">
        <v>45908</v>
      </c>
      <c r="H23266">
        <v>1</v>
      </c>
    </row>
    <row r="23267" spans="1:8" x14ac:dyDescent="0.25">
      <c r="A23267">
        <v>4877066</v>
      </c>
      <c r="B23267" t="s">
        <v>18913</v>
      </c>
      <c r="C23267" s="155">
        <v>23413</v>
      </c>
      <c r="D23267">
        <v>667814</v>
      </c>
      <c r="E23267" t="s">
        <v>1186</v>
      </c>
      <c r="F23267" t="s">
        <v>487</v>
      </c>
      <c r="G23267" s="155">
        <v>45911</v>
      </c>
      <c r="H23267">
        <v>1</v>
      </c>
    </row>
    <row r="23268" spans="1:8" x14ac:dyDescent="0.25">
      <c r="A23268">
        <v>4877065</v>
      </c>
      <c r="B23268" t="s">
        <v>15157</v>
      </c>
      <c r="C23268" s="155">
        <v>30980</v>
      </c>
      <c r="D23268">
        <v>667824</v>
      </c>
      <c r="E23268" t="s">
        <v>1180</v>
      </c>
      <c r="F23268" t="s">
        <v>493</v>
      </c>
      <c r="G23268" s="155">
        <v>45911</v>
      </c>
      <c r="H23268">
        <v>1</v>
      </c>
    </row>
    <row r="23269" spans="1:8" x14ac:dyDescent="0.25">
      <c r="A23269">
        <v>4877064</v>
      </c>
      <c r="B23269" t="s">
        <v>15158</v>
      </c>
      <c r="C23269" s="155">
        <v>16452</v>
      </c>
      <c r="D23269">
        <v>665814</v>
      </c>
      <c r="E23269" t="s">
        <v>2091</v>
      </c>
      <c r="F23269" t="s">
        <v>56</v>
      </c>
      <c r="G23269" s="155">
        <v>45911</v>
      </c>
      <c r="H23269">
        <v>1</v>
      </c>
    </row>
    <row r="23270" spans="1:8" x14ac:dyDescent="0.25">
      <c r="A23270">
        <v>4877063</v>
      </c>
      <c r="B23270" t="s">
        <v>6371</v>
      </c>
      <c r="C23270" s="155">
        <v>18812</v>
      </c>
      <c r="D23270">
        <v>682824</v>
      </c>
      <c r="E23270" t="s">
        <v>1192</v>
      </c>
      <c r="F23270" t="s">
        <v>33</v>
      </c>
      <c r="G23270" s="155">
        <v>45911</v>
      </c>
      <c r="H23270">
        <v>1</v>
      </c>
    </row>
    <row r="23271" spans="1:8" x14ac:dyDescent="0.25">
      <c r="A23271">
        <v>4877062</v>
      </c>
      <c r="B23271" t="s">
        <v>15159</v>
      </c>
      <c r="C23271" s="155">
        <v>15486</v>
      </c>
      <c r="D23271">
        <v>665814</v>
      </c>
      <c r="E23271" t="s">
        <v>2091</v>
      </c>
      <c r="F23271" t="s">
        <v>56</v>
      </c>
      <c r="G23271" s="155">
        <v>45911</v>
      </c>
      <c r="H23271">
        <v>1</v>
      </c>
    </row>
    <row r="23272" spans="1:8" x14ac:dyDescent="0.25">
      <c r="A23272">
        <v>4877061</v>
      </c>
      <c r="B23272" t="s">
        <v>3534</v>
      </c>
      <c r="C23272" s="155">
        <v>23994</v>
      </c>
      <c r="D23272">
        <v>667814</v>
      </c>
      <c r="E23272" t="s">
        <v>1192</v>
      </c>
      <c r="F23272" t="s">
        <v>359</v>
      </c>
      <c r="G23272" s="155">
        <v>45911</v>
      </c>
      <c r="H23272">
        <v>1</v>
      </c>
    </row>
    <row r="23273" spans="1:8" x14ac:dyDescent="0.25">
      <c r="A23273">
        <v>4877058</v>
      </c>
      <c r="B23273" t="s">
        <v>7153</v>
      </c>
      <c r="C23273" s="155">
        <v>28273</v>
      </c>
      <c r="D23273">
        <v>672890</v>
      </c>
      <c r="E23273" t="s">
        <v>7154</v>
      </c>
      <c r="F23273" t="s">
        <v>307</v>
      </c>
      <c r="G23273" s="155">
        <v>45911</v>
      </c>
      <c r="H23273">
        <v>1</v>
      </c>
    </row>
    <row r="23274" spans="1:8" x14ac:dyDescent="0.25">
      <c r="A23274">
        <v>4877057</v>
      </c>
      <c r="B23274" t="s">
        <v>4622</v>
      </c>
      <c r="C23274" s="155">
        <v>14963</v>
      </c>
      <c r="D23274">
        <v>665814</v>
      </c>
      <c r="E23274" t="s">
        <v>2091</v>
      </c>
      <c r="F23274" t="s">
        <v>56</v>
      </c>
      <c r="G23274" s="155">
        <v>45911</v>
      </c>
      <c r="H23274">
        <v>1</v>
      </c>
    </row>
    <row r="23275" spans="1:8" x14ac:dyDescent="0.25">
      <c r="A23275">
        <v>4877056</v>
      </c>
      <c r="B23275" t="s">
        <v>23555</v>
      </c>
      <c r="C23275" s="155">
        <v>23130</v>
      </c>
      <c r="D23275">
        <v>667888</v>
      </c>
      <c r="E23275" t="s">
        <v>1951</v>
      </c>
      <c r="F23275" t="s">
        <v>12</v>
      </c>
      <c r="G23275" s="155">
        <v>45918</v>
      </c>
      <c r="H23275">
        <v>1</v>
      </c>
    </row>
    <row r="23276" spans="1:8" x14ac:dyDescent="0.25">
      <c r="A23276">
        <v>4877055</v>
      </c>
      <c r="B23276" t="s">
        <v>15160</v>
      </c>
      <c r="C23276" s="155">
        <v>16888</v>
      </c>
      <c r="D23276">
        <v>665814</v>
      </c>
      <c r="E23276" t="s">
        <v>2091</v>
      </c>
      <c r="F23276" t="s">
        <v>56</v>
      </c>
      <c r="G23276" s="155">
        <v>45911</v>
      </c>
      <c r="H23276">
        <v>1</v>
      </c>
    </row>
    <row r="23277" spans="1:8" x14ac:dyDescent="0.25">
      <c r="A23277">
        <v>4877052</v>
      </c>
      <c r="B23277" t="s">
        <v>14931</v>
      </c>
      <c r="C23277" s="155">
        <v>33392</v>
      </c>
      <c r="D23277">
        <v>667824</v>
      </c>
      <c r="E23277" t="s">
        <v>1156</v>
      </c>
      <c r="F23277" t="s">
        <v>493</v>
      </c>
      <c r="G23277" s="155">
        <v>45911</v>
      </c>
      <c r="H23277">
        <v>1</v>
      </c>
    </row>
    <row r="23278" spans="1:8" x14ac:dyDescent="0.25">
      <c r="A23278">
        <v>4877050</v>
      </c>
      <c r="B23278" t="s">
        <v>6142</v>
      </c>
      <c r="C23278" s="155">
        <v>18607</v>
      </c>
      <c r="D23278">
        <v>682824</v>
      </c>
      <c r="E23278" t="s">
        <v>1192</v>
      </c>
      <c r="F23278" t="s">
        <v>33</v>
      </c>
      <c r="G23278" s="155">
        <v>45909</v>
      </c>
      <c r="H23278">
        <v>1</v>
      </c>
    </row>
    <row r="23279" spans="1:8" x14ac:dyDescent="0.25">
      <c r="A23279">
        <v>4877049</v>
      </c>
      <c r="B23279" t="s">
        <v>15161</v>
      </c>
      <c r="C23279" s="155">
        <v>14966</v>
      </c>
      <c r="D23279">
        <v>665814</v>
      </c>
      <c r="E23279" t="s">
        <v>2091</v>
      </c>
      <c r="F23279" t="s">
        <v>56</v>
      </c>
      <c r="G23279" s="155">
        <v>45911</v>
      </c>
      <c r="H23279">
        <v>1</v>
      </c>
    </row>
    <row r="23280" spans="1:8" x14ac:dyDescent="0.25">
      <c r="A23280">
        <v>4877047</v>
      </c>
      <c r="B23280" t="s">
        <v>15162</v>
      </c>
      <c r="C23280" s="155">
        <v>35322</v>
      </c>
      <c r="D23280">
        <v>622932</v>
      </c>
      <c r="E23280" t="s">
        <v>535</v>
      </c>
      <c r="F23280" t="s">
        <v>24</v>
      </c>
      <c r="G23280" s="155">
        <v>45911</v>
      </c>
      <c r="H23280">
        <v>1</v>
      </c>
    </row>
    <row r="23281" spans="1:8" x14ac:dyDescent="0.25">
      <c r="A23281">
        <v>4877046</v>
      </c>
      <c r="B23281" t="s">
        <v>15163</v>
      </c>
      <c r="C23281" s="155">
        <v>17712</v>
      </c>
      <c r="D23281">
        <v>665814</v>
      </c>
      <c r="E23281" t="s">
        <v>2091</v>
      </c>
      <c r="F23281" t="s">
        <v>56</v>
      </c>
      <c r="G23281" s="155">
        <v>45911</v>
      </c>
      <c r="H23281">
        <v>1</v>
      </c>
    </row>
    <row r="23282" spans="1:8" x14ac:dyDescent="0.25">
      <c r="A23282">
        <v>4877045</v>
      </c>
      <c r="B23282" t="s">
        <v>2288</v>
      </c>
      <c r="C23282" s="155">
        <v>17627</v>
      </c>
      <c r="D23282">
        <v>665814</v>
      </c>
      <c r="E23282" t="s">
        <v>2091</v>
      </c>
      <c r="F23282" t="s">
        <v>56</v>
      </c>
      <c r="G23282" s="155">
        <v>45911</v>
      </c>
      <c r="H23282">
        <v>1</v>
      </c>
    </row>
    <row r="23283" spans="1:8" x14ac:dyDescent="0.25">
      <c r="A23283">
        <v>4877044</v>
      </c>
      <c r="B23283" t="s">
        <v>15164</v>
      </c>
      <c r="C23283" s="155">
        <v>24597</v>
      </c>
      <c r="D23283">
        <v>667934</v>
      </c>
      <c r="E23283" t="s">
        <v>2275</v>
      </c>
      <c r="F23283" t="s">
        <v>43</v>
      </c>
      <c r="G23283" s="155">
        <v>45910</v>
      </c>
      <c r="H23283">
        <v>1</v>
      </c>
    </row>
    <row r="23284" spans="1:8" x14ac:dyDescent="0.25">
      <c r="A23284">
        <v>4877042</v>
      </c>
      <c r="B23284" t="s">
        <v>19346</v>
      </c>
      <c r="C23284" s="155">
        <v>29419</v>
      </c>
      <c r="D23284">
        <v>667824</v>
      </c>
      <c r="E23284" t="s">
        <v>1222</v>
      </c>
      <c r="F23284" t="s">
        <v>454</v>
      </c>
      <c r="G23284" s="155">
        <v>45911</v>
      </c>
      <c r="H23284">
        <v>1</v>
      </c>
    </row>
    <row r="23285" spans="1:8" x14ac:dyDescent="0.25">
      <c r="A23285">
        <v>4877040</v>
      </c>
      <c r="B23285" t="s">
        <v>8461</v>
      </c>
      <c r="C23285" s="155">
        <v>22828</v>
      </c>
      <c r="D23285">
        <v>667814</v>
      </c>
      <c r="E23285" t="s">
        <v>2009</v>
      </c>
      <c r="F23285" t="s">
        <v>394</v>
      </c>
      <c r="G23285" s="155">
        <v>45911</v>
      </c>
      <c r="H23285">
        <v>1</v>
      </c>
    </row>
    <row r="23286" spans="1:8" x14ac:dyDescent="0.25">
      <c r="A23286">
        <v>4877039</v>
      </c>
      <c r="B23286" t="s">
        <v>23556</v>
      </c>
      <c r="C23286" s="155">
        <v>28992</v>
      </c>
      <c r="D23286">
        <v>610814</v>
      </c>
      <c r="E23286" t="s">
        <v>2743</v>
      </c>
      <c r="F23286" t="s">
        <v>52</v>
      </c>
      <c r="G23286" s="155">
        <v>45911</v>
      </c>
      <c r="H23286">
        <v>1</v>
      </c>
    </row>
    <row r="23287" spans="1:8" x14ac:dyDescent="0.25">
      <c r="A23287">
        <v>4877036</v>
      </c>
      <c r="B23287" t="s">
        <v>15165</v>
      </c>
      <c r="C23287" s="155">
        <v>22030</v>
      </c>
      <c r="D23287">
        <v>667934</v>
      </c>
      <c r="E23287" t="s">
        <v>2275</v>
      </c>
      <c r="F23287" t="s">
        <v>43</v>
      </c>
      <c r="G23287" s="155">
        <v>45910</v>
      </c>
      <c r="H23287">
        <v>1</v>
      </c>
    </row>
    <row r="23288" spans="1:8" x14ac:dyDescent="0.25">
      <c r="A23288">
        <v>4877034</v>
      </c>
      <c r="B23288" t="s">
        <v>23557</v>
      </c>
      <c r="C23288" s="155">
        <v>27549</v>
      </c>
      <c r="D23288">
        <v>667888</v>
      </c>
      <c r="E23288" t="s">
        <v>1180</v>
      </c>
      <c r="F23288" t="s">
        <v>14</v>
      </c>
      <c r="G23288" s="155">
        <v>45919</v>
      </c>
      <c r="H23288">
        <v>1</v>
      </c>
    </row>
    <row r="23289" spans="1:8" x14ac:dyDescent="0.25">
      <c r="A23289">
        <v>4877033</v>
      </c>
      <c r="B23289" t="s">
        <v>15166</v>
      </c>
      <c r="C23289" s="155">
        <v>14868</v>
      </c>
      <c r="D23289">
        <v>665814</v>
      </c>
      <c r="E23289" t="s">
        <v>2091</v>
      </c>
      <c r="F23289" t="s">
        <v>56</v>
      </c>
      <c r="G23289" s="155">
        <v>45911</v>
      </c>
      <c r="H23289">
        <v>1</v>
      </c>
    </row>
    <row r="23290" spans="1:8" x14ac:dyDescent="0.25">
      <c r="A23290">
        <v>4877029</v>
      </c>
      <c r="B23290" t="s">
        <v>15167</v>
      </c>
      <c r="C23290" s="155">
        <v>21497</v>
      </c>
      <c r="D23290">
        <v>672890</v>
      </c>
      <c r="E23290" t="s">
        <v>4293</v>
      </c>
      <c r="F23290" t="s">
        <v>307</v>
      </c>
      <c r="G23290" s="155">
        <v>45911</v>
      </c>
      <c r="H23290">
        <v>1</v>
      </c>
    </row>
    <row r="23291" spans="1:8" x14ac:dyDescent="0.25">
      <c r="A23291">
        <v>4877028</v>
      </c>
      <c r="B23291" t="s">
        <v>15168</v>
      </c>
      <c r="C23291" s="155">
        <v>14173</v>
      </c>
      <c r="D23291">
        <v>665814</v>
      </c>
      <c r="E23291" t="s">
        <v>2091</v>
      </c>
      <c r="F23291" t="s">
        <v>56</v>
      </c>
      <c r="G23291" s="155">
        <v>45911</v>
      </c>
      <c r="H23291">
        <v>1</v>
      </c>
    </row>
    <row r="23292" spans="1:8" x14ac:dyDescent="0.25">
      <c r="A23292">
        <v>4877026</v>
      </c>
      <c r="B23292" t="s">
        <v>15169</v>
      </c>
      <c r="C23292" s="155">
        <v>14358</v>
      </c>
      <c r="D23292">
        <v>608890</v>
      </c>
      <c r="E23292" t="s">
        <v>3633</v>
      </c>
      <c r="F23292" t="s">
        <v>75</v>
      </c>
      <c r="G23292" s="155">
        <v>45911</v>
      </c>
      <c r="H23292">
        <v>1</v>
      </c>
    </row>
    <row r="23293" spans="1:8" x14ac:dyDescent="0.25">
      <c r="A23293">
        <v>4877025</v>
      </c>
      <c r="B23293" t="s">
        <v>4455</v>
      </c>
      <c r="C23293" s="155">
        <v>10394</v>
      </c>
      <c r="D23293">
        <v>667984</v>
      </c>
      <c r="E23293" t="s">
        <v>1174</v>
      </c>
      <c r="F23293" t="s">
        <v>327</v>
      </c>
      <c r="G23293" s="155">
        <v>45911</v>
      </c>
      <c r="H23293">
        <v>1</v>
      </c>
    </row>
    <row r="23294" spans="1:8" x14ac:dyDescent="0.25">
      <c r="A23294">
        <v>4877024</v>
      </c>
      <c r="B23294" t="s">
        <v>2863</v>
      </c>
      <c r="C23294" s="155">
        <v>17873</v>
      </c>
      <c r="D23294">
        <v>667824</v>
      </c>
      <c r="E23294" t="s">
        <v>1156</v>
      </c>
      <c r="F23294" t="s">
        <v>397</v>
      </c>
      <c r="G23294" s="155">
        <v>45911</v>
      </c>
      <c r="H23294">
        <v>1</v>
      </c>
    </row>
    <row r="23295" spans="1:8" x14ac:dyDescent="0.25">
      <c r="A23295">
        <v>4877021</v>
      </c>
      <c r="B23295" t="s">
        <v>15170</v>
      </c>
      <c r="C23295" s="155">
        <v>14028</v>
      </c>
      <c r="D23295">
        <v>665814</v>
      </c>
      <c r="E23295" t="s">
        <v>2091</v>
      </c>
      <c r="F23295" t="s">
        <v>56</v>
      </c>
      <c r="G23295" s="155">
        <v>45911</v>
      </c>
      <c r="H23295">
        <v>1</v>
      </c>
    </row>
    <row r="23296" spans="1:8" x14ac:dyDescent="0.25">
      <c r="A23296">
        <v>4877020</v>
      </c>
      <c r="B23296" t="s">
        <v>2128</v>
      </c>
      <c r="C23296" s="155">
        <v>21093</v>
      </c>
      <c r="D23296">
        <v>682824</v>
      </c>
      <c r="E23296" t="s">
        <v>1192</v>
      </c>
      <c r="F23296" t="s">
        <v>33</v>
      </c>
      <c r="G23296" s="155">
        <v>45911</v>
      </c>
      <c r="H23296">
        <v>1</v>
      </c>
    </row>
    <row r="23297" spans="1:8" x14ac:dyDescent="0.25">
      <c r="A23297">
        <v>4877019</v>
      </c>
      <c r="B23297" t="s">
        <v>15171</v>
      </c>
      <c r="C23297" s="155">
        <v>13324</v>
      </c>
      <c r="D23297">
        <v>665814</v>
      </c>
      <c r="E23297" t="s">
        <v>2091</v>
      </c>
      <c r="F23297" t="s">
        <v>56</v>
      </c>
      <c r="G23297" s="155">
        <v>45911</v>
      </c>
      <c r="H23297">
        <v>1</v>
      </c>
    </row>
    <row r="23298" spans="1:8" x14ac:dyDescent="0.25">
      <c r="A23298">
        <v>4877017</v>
      </c>
      <c r="B23298" t="s">
        <v>15172</v>
      </c>
      <c r="C23298" s="155">
        <v>13080</v>
      </c>
      <c r="D23298">
        <v>667824</v>
      </c>
      <c r="E23298" t="s">
        <v>1156</v>
      </c>
      <c r="F23298" t="s">
        <v>501</v>
      </c>
      <c r="G23298" s="155">
        <v>45911</v>
      </c>
      <c r="H23298">
        <v>1</v>
      </c>
    </row>
    <row r="23299" spans="1:8" x14ac:dyDescent="0.25">
      <c r="A23299">
        <v>4877016</v>
      </c>
      <c r="B23299" t="s">
        <v>15173</v>
      </c>
      <c r="C23299" s="155">
        <v>19128</v>
      </c>
      <c r="D23299">
        <v>621890</v>
      </c>
      <c r="E23299" t="s">
        <v>5355</v>
      </c>
      <c r="F23299" t="s">
        <v>68</v>
      </c>
      <c r="G23299" s="155">
        <v>45911</v>
      </c>
      <c r="H23299">
        <v>1</v>
      </c>
    </row>
    <row r="23300" spans="1:8" x14ac:dyDescent="0.25">
      <c r="A23300">
        <v>4877015</v>
      </c>
      <c r="B23300" t="s">
        <v>15174</v>
      </c>
      <c r="C23300" s="155">
        <v>24834</v>
      </c>
      <c r="D23300">
        <v>608814</v>
      </c>
      <c r="E23300" t="s">
        <v>1189</v>
      </c>
      <c r="F23300" t="s">
        <v>81</v>
      </c>
      <c r="G23300" s="155">
        <v>45911</v>
      </c>
      <c r="H23300">
        <v>1</v>
      </c>
    </row>
    <row r="23301" spans="1:8" x14ac:dyDescent="0.25">
      <c r="A23301">
        <v>4877014</v>
      </c>
      <c r="B23301" t="s">
        <v>14933</v>
      </c>
      <c r="C23301" s="155">
        <v>28289</v>
      </c>
      <c r="D23301">
        <v>667824</v>
      </c>
      <c r="E23301" t="s">
        <v>1180</v>
      </c>
      <c r="F23301" t="s">
        <v>493</v>
      </c>
      <c r="G23301" s="155">
        <v>45911</v>
      </c>
      <c r="H23301">
        <v>1</v>
      </c>
    </row>
    <row r="23302" spans="1:8" x14ac:dyDescent="0.25">
      <c r="A23302">
        <v>4877013</v>
      </c>
      <c r="B23302" t="s">
        <v>26340</v>
      </c>
      <c r="C23302" s="155">
        <v>33452</v>
      </c>
      <c r="D23302">
        <v>667888</v>
      </c>
      <c r="E23302" t="s">
        <v>7263</v>
      </c>
      <c r="F23302" t="s">
        <v>43</v>
      </c>
      <c r="G23302" s="155">
        <v>45924</v>
      </c>
      <c r="H23302">
        <v>1</v>
      </c>
    </row>
    <row r="23303" spans="1:8" x14ac:dyDescent="0.25">
      <c r="A23303">
        <v>4877012</v>
      </c>
      <c r="B23303" t="s">
        <v>15973</v>
      </c>
      <c r="C23303" s="155">
        <v>27065</v>
      </c>
      <c r="D23303">
        <v>667888</v>
      </c>
      <c r="E23303" t="s">
        <v>1951</v>
      </c>
      <c r="F23303" t="s">
        <v>402</v>
      </c>
      <c r="G23303" s="155">
        <v>45923</v>
      </c>
      <c r="H23303">
        <v>1</v>
      </c>
    </row>
    <row r="23304" spans="1:8" x14ac:dyDescent="0.25">
      <c r="A23304">
        <v>4877011</v>
      </c>
      <c r="B23304" t="s">
        <v>7325</v>
      </c>
      <c r="C23304" s="155">
        <v>25506</v>
      </c>
      <c r="D23304">
        <v>672888</v>
      </c>
      <c r="E23304" t="s">
        <v>3006</v>
      </c>
      <c r="F23304" t="s">
        <v>307</v>
      </c>
      <c r="G23304" s="155">
        <v>45918</v>
      </c>
      <c r="H23304">
        <v>1</v>
      </c>
    </row>
    <row r="23305" spans="1:8" x14ac:dyDescent="0.25">
      <c r="A23305">
        <v>4877010</v>
      </c>
      <c r="B23305" t="s">
        <v>15175</v>
      </c>
      <c r="C23305" s="155">
        <v>19601</v>
      </c>
      <c r="D23305">
        <v>667984</v>
      </c>
      <c r="E23305" t="s">
        <v>1174</v>
      </c>
      <c r="F23305" t="s">
        <v>60</v>
      </c>
      <c r="G23305" s="155">
        <v>45911</v>
      </c>
      <c r="H23305">
        <v>1</v>
      </c>
    </row>
    <row r="23306" spans="1:8" x14ac:dyDescent="0.25">
      <c r="A23306">
        <v>4877009</v>
      </c>
      <c r="B23306" t="s">
        <v>26341</v>
      </c>
      <c r="C23306" s="155">
        <v>23627</v>
      </c>
      <c r="D23306">
        <v>667814</v>
      </c>
      <c r="E23306" t="s">
        <v>1230</v>
      </c>
      <c r="F23306" t="s">
        <v>18</v>
      </c>
      <c r="G23306" s="155">
        <v>45911</v>
      </c>
      <c r="H23306">
        <v>1</v>
      </c>
    </row>
    <row r="23307" spans="1:8" x14ac:dyDescent="0.25">
      <c r="A23307">
        <v>4877008</v>
      </c>
      <c r="B23307" t="s">
        <v>4063</v>
      </c>
      <c r="C23307" s="155">
        <v>31903</v>
      </c>
      <c r="D23307">
        <v>604814</v>
      </c>
      <c r="E23307" t="s">
        <v>1224</v>
      </c>
      <c r="F23307" t="s">
        <v>50</v>
      </c>
      <c r="G23307" s="155">
        <v>45911</v>
      </c>
      <c r="H23307">
        <v>1</v>
      </c>
    </row>
    <row r="23308" spans="1:8" x14ac:dyDescent="0.25">
      <c r="A23308">
        <v>4877007</v>
      </c>
      <c r="B23308" t="s">
        <v>18844</v>
      </c>
      <c r="C23308" s="155">
        <v>28691</v>
      </c>
      <c r="D23308">
        <v>667814</v>
      </c>
      <c r="E23308" t="s">
        <v>1172</v>
      </c>
      <c r="F23308" t="s">
        <v>494</v>
      </c>
      <c r="G23308" s="155">
        <v>45911</v>
      </c>
      <c r="H23308">
        <v>1</v>
      </c>
    </row>
    <row r="23309" spans="1:8" x14ac:dyDescent="0.25">
      <c r="A23309">
        <v>4877006</v>
      </c>
      <c r="B23309" t="s">
        <v>15176</v>
      </c>
      <c r="C23309" s="155">
        <v>28858</v>
      </c>
      <c r="D23309">
        <v>667934</v>
      </c>
      <c r="E23309" t="s">
        <v>2275</v>
      </c>
      <c r="F23309" t="s">
        <v>43</v>
      </c>
      <c r="G23309" s="155">
        <v>45910</v>
      </c>
      <c r="H23309">
        <v>1</v>
      </c>
    </row>
    <row r="23310" spans="1:8" x14ac:dyDescent="0.25">
      <c r="A23310">
        <v>4877005</v>
      </c>
      <c r="B23310" t="s">
        <v>23558</v>
      </c>
      <c r="C23310" s="155">
        <v>22125</v>
      </c>
      <c r="D23310">
        <v>608888</v>
      </c>
      <c r="E23310" t="s">
        <v>23559</v>
      </c>
      <c r="F23310" t="s">
        <v>81</v>
      </c>
      <c r="G23310" s="155">
        <v>45918</v>
      </c>
      <c r="H23310">
        <v>1</v>
      </c>
    </row>
    <row r="23311" spans="1:8" x14ac:dyDescent="0.25">
      <c r="A23311">
        <v>4877004</v>
      </c>
      <c r="B23311" t="s">
        <v>15264</v>
      </c>
      <c r="C23311" s="155">
        <v>34057</v>
      </c>
      <c r="D23311">
        <v>667814</v>
      </c>
      <c r="E23311" t="s">
        <v>1172</v>
      </c>
      <c r="F23311" t="s">
        <v>383</v>
      </c>
      <c r="G23311" s="155">
        <v>45910</v>
      </c>
      <c r="H23311">
        <v>1</v>
      </c>
    </row>
    <row r="23312" spans="1:8" x14ac:dyDescent="0.25">
      <c r="A23312">
        <v>4877003</v>
      </c>
      <c r="B23312" t="s">
        <v>15177</v>
      </c>
      <c r="C23312" s="155">
        <v>26040</v>
      </c>
      <c r="D23312">
        <v>608814</v>
      </c>
      <c r="E23312" t="s">
        <v>1867</v>
      </c>
      <c r="F23312" t="s">
        <v>75</v>
      </c>
      <c r="G23312" s="155">
        <v>45911</v>
      </c>
      <c r="H23312">
        <v>1</v>
      </c>
    </row>
    <row r="23313" spans="1:8" x14ac:dyDescent="0.25">
      <c r="A23313">
        <v>4877002</v>
      </c>
      <c r="B23313" t="s">
        <v>10413</v>
      </c>
      <c r="C23313" s="155">
        <v>23102</v>
      </c>
      <c r="D23313">
        <v>667984</v>
      </c>
      <c r="E23313" t="s">
        <v>1192</v>
      </c>
      <c r="F23313" t="s">
        <v>430</v>
      </c>
      <c r="G23313" s="155">
        <v>45911</v>
      </c>
      <c r="H23313">
        <v>1</v>
      </c>
    </row>
    <row r="23314" spans="1:8" x14ac:dyDescent="0.25">
      <c r="A23314">
        <v>4877001</v>
      </c>
      <c r="B23314" t="s">
        <v>10852</v>
      </c>
      <c r="C23314" s="155">
        <v>38253</v>
      </c>
      <c r="D23314">
        <v>608890</v>
      </c>
      <c r="E23314" t="s">
        <v>3036</v>
      </c>
      <c r="F23314" t="s">
        <v>75</v>
      </c>
      <c r="G23314" s="155">
        <v>45911</v>
      </c>
      <c r="H23314">
        <v>1</v>
      </c>
    </row>
    <row r="23315" spans="1:8" x14ac:dyDescent="0.25">
      <c r="A23315">
        <v>4876998</v>
      </c>
      <c r="B23315" t="s">
        <v>6449</v>
      </c>
      <c r="C23315" s="155">
        <v>14765</v>
      </c>
      <c r="D23315">
        <v>682824</v>
      </c>
      <c r="E23315" t="s">
        <v>1156</v>
      </c>
      <c r="F23315" t="s">
        <v>33</v>
      </c>
      <c r="G23315" s="155">
        <v>45911</v>
      </c>
      <c r="H23315">
        <v>1</v>
      </c>
    </row>
    <row r="23316" spans="1:8" x14ac:dyDescent="0.25">
      <c r="A23316">
        <v>4876997</v>
      </c>
      <c r="B23316" t="s">
        <v>15178</v>
      </c>
      <c r="C23316" s="155">
        <v>22455</v>
      </c>
      <c r="D23316">
        <v>667984</v>
      </c>
      <c r="E23316" t="s">
        <v>1186</v>
      </c>
      <c r="F23316" t="s">
        <v>327</v>
      </c>
      <c r="G23316" s="155">
        <v>45911</v>
      </c>
      <c r="H23316">
        <v>1</v>
      </c>
    </row>
    <row r="23317" spans="1:8" x14ac:dyDescent="0.25">
      <c r="A23317">
        <v>4876996</v>
      </c>
      <c r="B23317" t="s">
        <v>7598</v>
      </c>
      <c r="C23317" s="155">
        <v>34743</v>
      </c>
      <c r="D23317">
        <v>667888</v>
      </c>
      <c r="E23317" t="s">
        <v>1951</v>
      </c>
      <c r="F23317" t="s">
        <v>377</v>
      </c>
      <c r="G23317" s="155">
        <v>45917</v>
      </c>
      <c r="H23317">
        <v>1</v>
      </c>
    </row>
    <row r="23318" spans="1:8" x14ac:dyDescent="0.25">
      <c r="A23318">
        <v>4876995</v>
      </c>
      <c r="B23318" t="s">
        <v>15179</v>
      </c>
      <c r="C23318" s="155">
        <v>36256</v>
      </c>
      <c r="D23318">
        <v>622932</v>
      </c>
      <c r="E23318" t="s">
        <v>535</v>
      </c>
      <c r="F23318" t="s">
        <v>44</v>
      </c>
      <c r="G23318" s="155">
        <v>45911</v>
      </c>
      <c r="H23318">
        <v>1</v>
      </c>
    </row>
    <row r="23319" spans="1:8" x14ac:dyDescent="0.25">
      <c r="A23319">
        <v>4876993</v>
      </c>
      <c r="B23319" t="s">
        <v>15180</v>
      </c>
      <c r="C23319" s="155">
        <v>25232</v>
      </c>
      <c r="D23319">
        <v>667934</v>
      </c>
      <c r="E23319" t="s">
        <v>2275</v>
      </c>
      <c r="F23319" t="s">
        <v>43</v>
      </c>
      <c r="G23319" s="155">
        <v>45910</v>
      </c>
      <c r="H23319">
        <v>1</v>
      </c>
    </row>
    <row r="23320" spans="1:8" x14ac:dyDescent="0.25">
      <c r="A23320">
        <v>4876991</v>
      </c>
      <c r="B23320" t="s">
        <v>3483</v>
      </c>
      <c r="C23320" s="155">
        <v>20901</v>
      </c>
      <c r="D23320">
        <v>667814</v>
      </c>
      <c r="E23320" t="s">
        <v>1208</v>
      </c>
      <c r="F23320" t="s">
        <v>380</v>
      </c>
      <c r="G23320" s="155">
        <v>45911</v>
      </c>
      <c r="H23320">
        <v>1</v>
      </c>
    </row>
    <row r="23321" spans="1:8" x14ac:dyDescent="0.25">
      <c r="A23321">
        <v>4876990</v>
      </c>
      <c r="B23321" t="s">
        <v>6296</v>
      </c>
      <c r="C23321" s="155">
        <v>16853</v>
      </c>
      <c r="D23321">
        <v>682824</v>
      </c>
      <c r="E23321" t="s">
        <v>1156</v>
      </c>
      <c r="F23321" t="s">
        <v>33</v>
      </c>
      <c r="G23321" s="155">
        <v>45910</v>
      </c>
      <c r="H23321">
        <v>1</v>
      </c>
    </row>
    <row r="23322" spans="1:8" x14ac:dyDescent="0.25">
      <c r="A23322">
        <v>4876989</v>
      </c>
      <c r="B23322" t="s">
        <v>7982</v>
      </c>
      <c r="C23322" s="155">
        <v>21732</v>
      </c>
      <c r="D23322">
        <v>667688</v>
      </c>
      <c r="E23322" t="s">
        <v>1156</v>
      </c>
      <c r="F23322" t="s">
        <v>430</v>
      </c>
      <c r="G23322" s="155">
        <v>45911</v>
      </c>
      <c r="H23322">
        <v>1</v>
      </c>
    </row>
    <row r="23323" spans="1:8" x14ac:dyDescent="0.25">
      <c r="A23323">
        <v>4876987</v>
      </c>
      <c r="B23323" t="s">
        <v>15639</v>
      </c>
      <c r="C23323" s="155">
        <v>25087</v>
      </c>
      <c r="D23323">
        <v>665890</v>
      </c>
      <c r="E23323" t="s">
        <v>2085</v>
      </c>
      <c r="F23323" t="s">
        <v>56</v>
      </c>
      <c r="G23323" s="155">
        <v>45911</v>
      </c>
      <c r="H23323">
        <v>1</v>
      </c>
    </row>
    <row r="23324" spans="1:8" x14ac:dyDescent="0.25">
      <c r="A23324">
        <v>4876986</v>
      </c>
      <c r="B23324" t="s">
        <v>15181</v>
      </c>
      <c r="C23324" s="155">
        <v>26839</v>
      </c>
      <c r="D23324">
        <v>667688</v>
      </c>
      <c r="E23324" t="s">
        <v>1156</v>
      </c>
      <c r="F23324" t="s">
        <v>12</v>
      </c>
      <c r="G23324" s="155">
        <v>45911</v>
      </c>
      <c r="H23324">
        <v>1</v>
      </c>
    </row>
    <row r="23325" spans="1:8" x14ac:dyDescent="0.25">
      <c r="A23325">
        <v>4876982</v>
      </c>
      <c r="B23325" t="s">
        <v>6530</v>
      </c>
      <c r="C23325" s="155">
        <v>20480</v>
      </c>
      <c r="D23325">
        <v>682824</v>
      </c>
      <c r="E23325" t="s">
        <v>1192</v>
      </c>
      <c r="F23325" t="s">
        <v>33</v>
      </c>
      <c r="G23325" s="155">
        <v>45910</v>
      </c>
      <c r="H23325">
        <v>1</v>
      </c>
    </row>
    <row r="23326" spans="1:8" x14ac:dyDescent="0.25">
      <c r="A23326">
        <v>4876981</v>
      </c>
      <c r="B23326" t="s">
        <v>10596</v>
      </c>
      <c r="C23326" s="155">
        <v>20944</v>
      </c>
      <c r="D23326">
        <v>610814</v>
      </c>
      <c r="E23326" t="s">
        <v>8289</v>
      </c>
      <c r="F23326" t="s">
        <v>52</v>
      </c>
      <c r="G23326" s="155">
        <v>45911</v>
      </c>
      <c r="H23326">
        <v>1</v>
      </c>
    </row>
    <row r="23327" spans="1:8" x14ac:dyDescent="0.25">
      <c r="A23327">
        <v>4876980</v>
      </c>
      <c r="B23327" t="s">
        <v>15182</v>
      </c>
      <c r="C23327" s="155">
        <v>33511</v>
      </c>
      <c r="D23327">
        <v>622932</v>
      </c>
      <c r="E23327" t="s">
        <v>2314</v>
      </c>
      <c r="F23327" t="s">
        <v>760</v>
      </c>
      <c r="G23327" s="155">
        <v>45911</v>
      </c>
      <c r="H23327">
        <v>1</v>
      </c>
    </row>
    <row r="23328" spans="1:8" x14ac:dyDescent="0.25">
      <c r="A23328">
        <v>4876979</v>
      </c>
      <c r="B23328" t="s">
        <v>15183</v>
      </c>
      <c r="C23328" s="155">
        <v>27423</v>
      </c>
      <c r="D23328">
        <v>667934</v>
      </c>
      <c r="E23328" t="s">
        <v>2275</v>
      </c>
      <c r="F23328" t="s">
        <v>43</v>
      </c>
      <c r="G23328" s="155">
        <v>45910</v>
      </c>
      <c r="H23328">
        <v>1</v>
      </c>
    </row>
    <row r="23329" spans="1:8" x14ac:dyDescent="0.25">
      <c r="A23329">
        <v>4876978</v>
      </c>
      <c r="B23329" t="s">
        <v>3673</v>
      </c>
      <c r="C23329" s="155">
        <v>34492</v>
      </c>
      <c r="D23329">
        <v>622932</v>
      </c>
      <c r="E23329" t="s">
        <v>4734</v>
      </c>
      <c r="F23329" t="s">
        <v>44</v>
      </c>
      <c r="G23329" s="155">
        <v>45911</v>
      </c>
      <c r="H23329">
        <v>1</v>
      </c>
    </row>
    <row r="23330" spans="1:8" x14ac:dyDescent="0.25">
      <c r="A23330">
        <v>4876977</v>
      </c>
      <c r="B23330" t="s">
        <v>15184</v>
      </c>
      <c r="C23330" s="155">
        <v>36658</v>
      </c>
      <c r="D23330">
        <v>667814</v>
      </c>
      <c r="E23330" t="s">
        <v>1172</v>
      </c>
      <c r="F23330" t="s">
        <v>402</v>
      </c>
      <c r="G23330" s="155">
        <v>45911</v>
      </c>
      <c r="H23330">
        <v>1</v>
      </c>
    </row>
    <row r="23331" spans="1:8" x14ac:dyDescent="0.25">
      <c r="A23331">
        <v>4876976</v>
      </c>
      <c r="B23331" t="s">
        <v>15185</v>
      </c>
      <c r="C23331" s="155">
        <v>19992</v>
      </c>
      <c r="D23331">
        <v>667688</v>
      </c>
      <c r="E23331" t="s">
        <v>1156</v>
      </c>
      <c r="F23331" t="s">
        <v>12</v>
      </c>
      <c r="G23331" s="155">
        <v>45902</v>
      </c>
      <c r="H23331">
        <v>1</v>
      </c>
    </row>
    <row r="23332" spans="1:8" x14ac:dyDescent="0.25">
      <c r="A23332">
        <v>4876975</v>
      </c>
      <c r="B23332" t="s">
        <v>6548</v>
      </c>
      <c r="C23332" s="155">
        <v>31199</v>
      </c>
      <c r="D23332">
        <v>622865</v>
      </c>
      <c r="E23332" t="s">
        <v>2266</v>
      </c>
      <c r="F23332" t="s">
        <v>36</v>
      </c>
      <c r="G23332" s="155">
        <v>45918</v>
      </c>
      <c r="H23332">
        <v>1</v>
      </c>
    </row>
    <row r="23333" spans="1:8" x14ac:dyDescent="0.25">
      <c r="A23333">
        <v>4876974</v>
      </c>
      <c r="B23333" t="s">
        <v>6964</v>
      </c>
      <c r="C23333" s="155">
        <v>20762</v>
      </c>
      <c r="D23333">
        <v>682824</v>
      </c>
      <c r="E23333" t="s">
        <v>1156</v>
      </c>
      <c r="F23333" t="s">
        <v>33</v>
      </c>
      <c r="G23333" s="155">
        <v>45911</v>
      </c>
      <c r="H23333">
        <v>1</v>
      </c>
    </row>
    <row r="23334" spans="1:8" x14ac:dyDescent="0.25">
      <c r="A23334">
        <v>4876973</v>
      </c>
      <c r="B23334" t="s">
        <v>4365</v>
      </c>
      <c r="C23334" s="155">
        <v>19314</v>
      </c>
      <c r="D23334">
        <v>667984</v>
      </c>
      <c r="E23334" t="s">
        <v>1192</v>
      </c>
      <c r="F23334" t="s">
        <v>397</v>
      </c>
      <c r="G23334" s="155">
        <v>45911</v>
      </c>
      <c r="H23334">
        <v>1</v>
      </c>
    </row>
    <row r="23335" spans="1:8" x14ac:dyDescent="0.25">
      <c r="A23335">
        <v>4876972</v>
      </c>
      <c r="B23335" t="s">
        <v>15186</v>
      </c>
      <c r="C23335" s="155">
        <v>17729</v>
      </c>
      <c r="D23335">
        <v>667688</v>
      </c>
      <c r="E23335" t="s">
        <v>1156</v>
      </c>
      <c r="F23335" t="s">
        <v>12</v>
      </c>
      <c r="G23335" s="155">
        <v>45911</v>
      </c>
      <c r="H23335">
        <v>1</v>
      </c>
    </row>
    <row r="23336" spans="1:8" x14ac:dyDescent="0.25">
      <c r="A23336">
        <v>4876970</v>
      </c>
      <c r="B23336" t="s">
        <v>15187</v>
      </c>
      <c r="C23336" s="155">
        <v>17307</v>
      </c>
      <c r="D23336">
        <v>667814</v>
      </c>
      <c r="E23336" t="s">
        <v>1192</v>
      </c>
      <c r="F23336" t="s">
        <v>394</v>
      </c>
      <c r="G23336" s="155">
        <v>45911</v>
      </c>
      <c r="H23336">
        <v>1</v>
      </c>
    </row>
    <row r="23337" spans="1:8" x14ac:dyDescent="0.25">
      <c r="A23337">
        <v>4876969</v>
      </c>
      <c r="B23337" t="s">
        <v>6140</v>
      </c>
      <c r="C23337" s="155">
        <v>15950</v>
      </c>
      <c r="D23337">
        <v>682824</v>
      </c>
      <c r="E23337" t="s">
        <v>1156</v>
      </c>
      <c r="F23337" t="s">
        <v>33</v>
      </c>
      <c r="G23337" s="155">
        <v>45910</v>
      </c>
      <c r="H23337">
        <v>1</v>
      </c>
    </row>
    <row r="23338" spans="1:8" x14ac:dyDescent="0.25">
      <c r="A23338">
        <v>4876968</v>
      </c>
      <c r="B23338" t="s">
        <v>15188</v>
      </c>
      <c r="C23338" s="155">
        <v>36365</v>
      </c>
      <c r="D23338">
        <v>667934</v>
      </c>
      <c r="E23338" t="s">
        <v>2275</v>
      </c>
      <c r="F23338" t="s">
        <v>43</v>
      </c>
      <c r="G23338" s="155">
        <v>45910</v>
      </c>
      <c r="H23338">
        <v>1</v>
      </c>
    </row>
    <row r="23339" spans="1:8" x14ac:dyDescent="0.25">
      <c r="A23339">
        <v>4876966</v>
      </c>
      <c r="B23339" t="s">
        <v>15189</v>
      </c>
      <c r="C23339" s="155">
        <v>23656</v>
      </c>
      <c r="D23339">
        <v>667814</v>
      </c>
      <c r="E23339" t="s">
        <v>1198</v>
      </c>
      <c r="F23339" t="s">
        <v>327</v>
      </c>
      <c r="G23339" s="155">
        <v>45911</v>
      </c>
      <c r="H23339">
        <v>1</v>
      </c>
    </row>
    <row r="23340" spans="1:8" x14ac:dyDescent="0.25">
      <c r="A23340">
        <v>4876965</v>
      </c>
      <c r="B23340" t="s">
        <v>3358</v>
      </c>
      <c r="C23340" s="155">
        <v>19546</v>
      </c>
      <c r="D23340">
        <v>667688</v>
      </c>
      <c r="E23340" t="s">
        <v>1156</v>
      </c>
      <c r="F23340" t="s">
        <v>414</v>
      </c>
      <c r="G23340" s="155">
        <v>45911</v>
      </c>
      <c r="H23340">
        <v>1</v>
      </c>
    </row>
    <row r="23341" spans="1:8" x14ac:dyDescent="0.25">
      <c r="A23341">
        <v>4876964</v>
      </c>
      <c r="B23341" t="s">
        <v>15190</v>
      </c>
      <c r="C23341" s="155">
        <v>27943</v>
      </c>
      <c r="D23341">
        <v>667984</v>
      </c>
      <c r="E23341" t="s">
        <v>1156</v>
      </c>
      <c r="F23341" t="s">
        <v>14</v>
      </c>
      <c r="G23341" s="155">
        <v>45911</v>
      </c>
      <c r="H23341">
        <v>1</v>
      </c>
    </row>
    <row r="23342" spans="1:8" x14ac:dyDescent="0.25">
      <c r="A23342">
        <v>4876962</v>
      </c>
      <c r="B23342" t="s">
        <v>23560</v>
      </c>
      <c r="C23342" s="155">
        <v>31798</v>
      </c>
      <c r="D23342">
        <v>665890</v>
      </c>
      <c r="E23342" t="s">
        <v>2045</v>
      </c>
      <c r="F23342" t="s">
        <v>56</v>
      </c>
      <c r="G23342" s="155">
        <v>45911</v>
      </c>
      <c r="H23342">
        <v>1</v>
      </c>
    </row>
    <row r="23343" spans="1:8" x14ac:dyDescent="0.25">
      <c r="A23343">
        <v>4876961</v>
      </c>
      <c r="B23343" t="s">
        <v>15191</v>
      </c>
      <c r="C23343" s="155">
        <v>38226</v>
      </c>
      <c r="D23343">
        <v>600890</v>
      </c>
      <c r="E23343" t="s">
        <v>1172</v>
      </c>
      <c r="F23343" t="s">
        <v>503</v>
      </c>
      <c r="G23343" s="155">
        <v>45911</v>
      </c>
      <c r="H23343">
        <v>1</v>
      </c>
    </row>
    <row r="23344" spans="1:8" x14ac:dyDescent="0.25">
      <c r="A23344">
        <v>4876960</v>
      </c>
      <c r="B23344" t="s">
        <v>7122</v>
      </c>
      <c r="C23344" s="155">
        <v>21330</v>
      </c>
      <c r="D23344">
        <v>682824</v>
      </c>
      <c r="E23344" t="s">
        <v>1156</v>
      </c>
      <c r="F23344" t="s">
        <v>33</v>
      </c>
      <c r="G23344" s="155">
        <v>45909</v>
      </c>
      <c r="H23344">
        <v>1</v>
      </c>
    </row>
    <row r="23345" spans="1:8" x14ac:dyDescent="0.25">
      <c r="A23345">
        <v>4876959</v>
      </c>
      <c r="B23345" t="s">
        <v>15192</v>
      </c>
      <c r="C23345" s="155">
        <v>14925</v>
      </c>
      <c r="D23345">
        <v>667688</v>
      </c>
      <c r="E23345" t="s">
        <v>1156</v>
      </c>
      <c r="F23345" t="s">
        <v>12</v>
      </c>
      <c r="G23345" s="155">
        <v>45911</v>
      </c>
      <c r="H23345">
        <v>1</v>
      </c>
    </row>
    <row r="23346" spans="1:8" x14ac:dyDescent="0.25">
      <c r="A23346">
        <v>4876958</v>
      </c>
      <c r="B23346" t="s">
        <v>15193</v>
      </c>
      <c r="C23346" s="155">
        <v>13008</v>
      </c>
      <c r="D23346">
        <v>667890</v>
      </c>
      <c r="E23346" t="s">
        <v>1973</v>
      </c>
      <c r="F23346" t="s">
        <v>501</v>
      </c>
      <c r="G23346" s="155">
        <v>45911</v>
      </c>
      <c r="H23346">
        <v>1</v>
      </c>
    </row>
    <row r="23347" spans="1:8" x14ac:dyDescent="0.25">
      <c r="A23347">
        <v>4876954</v>
      </c>
      <c r="B23347" t="s">
        <v>15194</v>
      </c>
      <c r="C23347" s="155">
        <v>18894</v>
      </c>
      <c r="D23347">
        <v>667814</v>
      </c>
      <c r="E23347" t="s">
        <v>1854</v>
      </c>
      <c r="F23347" t="s">
        <v>394</v>
      </c>
      <c r="G23347" s="155">
        <v>45911</v>
      </c>
      <c r="H23347">
        <v>1</v>
      </c>
    </row>
    <row r="23348" spans="1:8" x14ac:dyDescent="0.25">
      <c r="A23348">
        <v>4876952</v>
      </c>
      <c r="B23348" t="s">
        <v>6835</v>
      </c>
      <c r="C23348" s="155">
        <v>13739</v>
      </c>
      <c r="D23348">
        <v>682824</v>
      </c>
      <c r="E23348" t="s">
        <v>1156</v>
      </c>
      <c r="F23348" t="s">
        <v>33</v>
      </c>
      <c r="G23348" s="155">
        <v>45909</v>
      </c>
      <c r="H23348">
        <v>1</v>
      </c>
    </row>
    <row r="23349" spans="1:8" x14ac:dyDescent="0.25">
      <c r="A23349">
        <v>4876950</v>
      </c>
      <c r="B23349" t="s">
        <v>15195</v>
      </c>
      <c r="C23349" s="155">
        <v>26844</v>
      </c>
      <c r="D23349">
        <v>672890</v>
      </c>
      <c r="E23349" t="s">
        <v>2976</v>
      </c>
      <c r="F23349" t="s">
        <v>307</v>
      </c>
      <c r="G23349" s="155">
        <v>45911</v>
      </c>
      <c r="H23349">
        <v>1</v>
      </c>
    </row>
    <row r="23350" spans="1:8" x14ac:dyDescent="0.25">
      <c r="A23350">
        <v>4876948</v>
      </c>
      <c r="B23350" t="s">
        <v>6675</v>
      </c>
      <c r="C23350" s="155">
        <v>25851</v>
      </c>
      <c r="D23350">
        <v>667688</v>
      </c>
      <c r="E23350" t="s">
        <v>1156</v>
      </c>
      <c r="F23350" t="s">
        <v>414</v>
      </c>
      <c r="G23350" s="155">
        <v>45911</v>
      </c>
      <c r="H23350">
        <v>1</v>
      </c>
    </row>
    <row r="23351" spans="1:8" x14ac:dyDescent="0.25">
      <c r="A23351">
        <v>4876947</v>
      </c>
      <c r="B23351" t="s">
        <v>15196</v>
      </c>
      <c r="C23351" s="155">
        <v>34541</v>
      </c>
      <c r="D23351">
        <v>622932</v>
      </c>
      <c r="E23351" t="s">
        <v>2314</v>
      </c>
      <c r="F23351" t="s">
        <v>47</v>
      </c>
      <c r="G23351" s="155">
        <v>45911</v>
      </c>
      <c r="H23351">
        <v>1</v>
      </c>
    </row>
    <row r="23352" spans="1:8" x14ac:dyDescent="0.25">
      <c r="A23352">
        <v>4876946</v>
      </c>
      <c r="B23352" t="s">
        <v>6174</v>
      </c>
      <c r="C23352" s="155">
        <v>21624</v>
      </c>
      <c r="D23352">
        <v>682824</v>
      </c>
      <c r="E23352" t="s">
        <v>1156</v>
      </c>
      <c r="F23352" t="s">
        <v>33</v>
      </c>
      <c r="G23352" s="155">
        <v>45909</v>
      </c>
      <c r="H23352">
        <v>1</v>
      </c>
    </row>
    <row r="23353" spans="1:8" x14ac:dyDescent="0.25">
      <c r="A23353">
        <v>4876945</v>
      </c>
      <c r="B23353" t="s">
        <v>2972</v>
      </c>
      <c r="C23353" s="155">
        <v>18080</v>
      </c>
      <c r="D23353">
        <v>667984</v>
      </c>
      <c r="E23353" t="s">
        <v>1156</v>
      </c>
      <c r="F23353" t="s">
        <v>486</v>
      </c>
      <c r="G23353" s="155">
        <v>45911</v>
      </c>
      <c r="H23353">
        <v>1</v>
      </c>
    </row>
    <row r="23354" spans="1:8" x14ac:dyDescent="0.25">
      <c r="A23354">
        <v>4876944</v>
      </c>
      <c r="B23354" t="s">
        <v>15197</v>
      </c>
      <c r="C23354" s="155">
        <v>26119</v>
      </c>
      <c r="D23354">
        <v>608814</v>
      </c>
      <c r="E23354" t="s">
        <v>1867</v>
      </c>
      <c r="F23354" t="s">
        <v>75</v>
      </c>
      <c r="G23354" s="155">
        <v>45911</v>
      </c>
      <c r="H23354">
        <v>1</v>
      </c>
    </row>
    <row r="23355" spans="1:8" x14ac:dyDescent="0.25">
      <c r="A23355">
        <v>4876943</v>
      </c>
      <c r="B23355" t="s">
        <v>15198</v>
      </c>
      <c r="C23355" s="155">
        <v>25333</v>
      </c>
      <c r="D23355">
        <v>667688</v>
      </c>
      <c r="E23355" t="s">
        <v>1156</v>
      </c>
      <c r="F23355" t="s">
        <v>12</v>
      </c>
      <c r="G23355" s="155">
        <v>45911</v>
      </c>
      <c r="H23355">
        <v>1</v>
      </c>
    </row>
    <row r="23356" spans="1:8" x14ac:dyDescent="0.25">
      <c r="A23356">
        <v>4876939</v>
      </c>
      <c r="B23356" t="s">
        <v>18845</v>
      </c>
      <c r="C23356" s="155">
        <v>27305</v>
      </c>
      <c r="D23356">
        <v>622865</v>
      </c>
      <c r="E23356" t="s">
        <v>592</v>
      </c>
      <c r="F23356" t="s">
        <v>760</v>
      </c>
      <c r="G23356" s="155">
        <v>45916</v>
      </c>
      <c r="H23356">
        <v>1</v>
      </c>
    </row>
    <row r="23357" spans="1:8" x14ac:dyDescent="0.25">
      <c r="A23357">
        <v>4876938</v>
      </c>
      <c r="B23357" t="s">
        <v>10062</v>
      </c>
      <c r="C23357" s="155">
        <v>33736</v>
      </c>
      <c r="D23357">
        <v>618888</v>
      </c>
      <c r="E23357" t="s">
        <v>18570</v>
      </c>
      <c r="F23357" t="s">
        <v>378</v>
      </c>
      <c r="G23357" s="155">
        <v>45919</v>
      </c>
      <c r="H23357">
        <v>1</v>
      </c>
    </row>
    <row r="23358" spans="1:8" x14ac:dyDescent="0.25">
      <c r="A23358">
        <v>4876937</v>
      </c>
      <c r="B23358" t="s">
        <v>13850</v>
      </c>
      <c r="C23358" s="155">
        <v>17283</v>
      </c>
      <c r="D23358">
        <v>667688</v>
      </c>
      <c r="E23358" t="s">
        <v>1174</v>
      </c>
      <c r="F23358" t="s">
        <v>25</v>
      </c>
      <c r="G23358" s="155">
        <v>45911</v>
      </c>
      <c r="H23358">
        <v>1</v>
      </c>
    </row>
    <row r="23359" spans="1:8" x14ac:dyDescent="0.25">
      <c r="A23359">
        <v>4876936</v>
      </c>
      <c r="B23359" t="s">
        <v>6251</v>
      </c>
      <c r="C23359" s="155">
        <v>14894</v>
      </c>
      <c r="D23359">
        <v>682824</v>
      </c>
      <c r="E23359" t="s">
        <v>1192</v>
      </c>
      <c r="F23359" t="s">
        <v>33</v>
      </c>
      <c r="G23359" s="155">
        <v>45911</v>
      </c>
      <c r="H23359">
        <v>1</v>
      </c>
    </row>
    <row r="23360" spans="1:8" x14ac:dyDescent="0.25">
      <c r="A23360">
        <v>4876934</v>
      </c>
      <c r="B23360" t="s">
        <v>15199</v>
      </c>
      <c r="C23360" s="155">
        <v>22727</v>
      </c>
      <c r="D23360">
        <v>667890</v>
      </c>
      <c r="E23360" t="s">
        <v>4393</v>
      </c>
      <c r="F23360" t="s">
        <v>380</v>
      </c>
      <c r="G23360" s="155">
        <v>45911</v>
      </c>
      <c r="H23360">
        <v>1</v>
      </c>
    </row>
    <row r="23361" spans="1:8" x14ac:dyDescent="0.25">
      <c r="A23361">
        <v>4876933</v>
      </c>
      <c r="B23361" t="s">
        <v>21595</v>
      </c>
      <c r="C23361" s="155">
        <v>26086</v>
      </c>
      <c r="D23361">
        <v>667888</v>
      </c>
      <c r="E23361" t="s">
        <v>1951</v>
      </c>
      <c r="F23361" t="s">
        <v>25</v>
      </c>
      <c r="G23361" s="155">
        <v>45922</v>
      </c>
      <c r="H23361">
        <v>1</v>
      </c>
    </row>
    <row r="23362" spans="1:8" x14ac:dyDescent="0.25">
      <c r="A23362">
        <v>4876931</v>
      </c>
      <c r="B23362" t="s">
        <v>7184</v>
      </c>
      <c r="C23362" s="155">
        <v>19763</v>
      </c>
      <c r="D23362">
        <v>682824</v>
      </c>
      <c r="E23362" t="s">
        <v>1174</v>
      </c>
      <c r="F23362" t="s">
        <v>33</v>
      </c>
      <c r="G23362" s="155">
        <v>45910</v>
      </c>
      <c r="H23362">
        <v>1</v>
      </c>
    </row>
    <row r="23363" spans="1:8" x14ac:dyDescent="0.25">
      <c r="A23363">
        <v>4876930</v>
      </c>
      <c r="B23363" t="s">
        <v>15200</v>
      </c>
      <c r="C23363" s="155">
        <v>24437</v>
      </c>
      <c r="D23363">
        <v>667688</v>
      </c>
      <c r="E23363" t="s">
        <v>1156</v>
      </c>
      <c r="F23363" t="s">
        <v>12</v>
      </c>
      <c r="G23363" s="155">
        <v>45911</v>
      </c>
      <c r="H23363">
        <v>1</v>
      </c>
    </row>
    <row r="23364" spans="1:8" x14ac:dyDescent="0.25">
      <c r="A23364">
        <v>4876927</v>
      </c>
      <c r="B23364" t="s">
        <v>14428</v>
      </c>
      <c r="C23364" s="155">
        <v>18760</v>
      </c>
      <c r="D23364">
        <v>667984</v>
      </c>
      <c r="E23364" t="s">
        <v>1192</v>
      </c>
      <c r="F23364" t="s">
        <v>397</v>
      </c>
      <c r="G23364" s="155">
        <v>45911</v>
      </c>
      <c r="H23364">
        <v>1</v>
      </c>
    </row>
    <row r="23365" spans="1:8" x14ac:dyDescent="0.25">
      <c r="A23365">
        <v>4876926</v>
      </c>
      <c r="B23365" t="s">
        <v>15201</v>
      </c>
      <c r="C23365" s="155">
        <v>21898</v>
      </c>
      <c r="D23365">
        <v>667688</v>
      </c>
      <c r="E23365" t="s">
        <v>1156</v>
      </c>
      <c r="F23365" t="s">
        <v>60</v>
      </c>
      <c r="G23365" s="155">
        <v>45911</v>
      </c>
      <c r="H23365">
        <v>1</v>
      </c>
    </row>
    <row r="23366" spans="1:8" x14ac:dyDescent="0.25">
      <c r="A23366">
        <v>4876925</v>
      </c>
      <c r="B23366" t="s">
        <v>3773</v>
      </c>
      <c r="C23366" s="155">
        <v>22368</v>
      </c>
      <c r="D23366">
        <v>667688</v>
      </c>
      <c r="E23366" t="s">
        <v>1156</v>
      </c>
      <c r="F23366" t="s">
        <v>414</v>
      </c>
      <c r="G23366" s="155">
        <v>45911</v>
      </c>
      <c r="H23366">
        <v>1</v>
      </c>
    </row>
    <row r="23367" spans="1:8" x14ac:dyDescent="0.25">
      <c r="A23367">
        <v>4876924</v>
      </c>
      <c r="B23367" t="s">
        <v>15202</v>
      </c>
      <c r="C23367" s="155">
        <v>25083</v>
      </c>
      <c r="D23367">
        <v>618890</v>
      </c>
      <c r="E23367" t="s">
        <v>2738</v>
      </c>
      <c r="F23367" t="s">
        <v>378</v>
      </c>
      <c r="G23367" s="155">
        <v>45911</v>
      </c>
      <c r="H23367">
        <v>1</v>
      </c>
    </row>
    <row r="23368" spans="1:8" x14ac:dyDescent="0.25">
      <c r="A23368">
        <v>4876923</v>
      </c>
      <c r="B23368" t="s">
        <v>14932</v>
      </c>
      <c r="C23368" s="155">
        <v>22359</v>
      </c>
      <c r="D23368">
        <v>667824</v>
      </c>
      <c r="E23368" t="s">
        <v>1156</v>
      </c>
      <c r="F23368" t="s">
        <v>493</v>
      </c>
      <c r="G23368" s="155">
        <v>45911</v>
      </c>
      <c r="H23368">
        <v>1</v>
      </c>
    </row>
    <row r="23369" spans="1:8" x14ac:dyDescent="0.25">
      <c r="A23369">
        <v>4876921</v>
      </c>
      <c r="B23369" t="s">
        <v>954</v>
      </c>
      <c r="C23369" s="155">
        <v>28301</v>
      </c>
      <c r="D23369">
        <v>667814</v>
      </c>
      <c r="E23369" t="s">
        <v>1172</v>
      </c>
      <c r="F23369" t="s">
        <v>14</v>
      </c>
      <c r="G23369" s="155">
        <v>45911</v>
      </c>
      <c r="H23369">
        <v>1</v>
      </c>
    </row>
    <row r="23370" spans="1:8" x14ac:dyDescent="0.25">
      <c r="A23370">
        <v>4876920</v>
      </c>
      <c r="B23370" t="s">
        <v>15203</v>
      </c>
      <c r="C23370" s="155">
        <v>20711</v>
      </c>
      <c r="D23370">
        <v>610814</v>
      </c>
      <c r="E23370" t="s">
        <v>3812</v>
      </c>
      <c r="F23370" t="s">
        <v>52</v>
      </c>
      <c r="G23370" s="155">
        <v>45911</v>
      </c>
      <c r="H23370">
        <v>1</v>
      </c>
    </row>
    <row r="23371" spans="1:8" x14ac:dyDescent="0.25">
      <c r="A23371">
        <v>4876919</v>
      </c>
      <c r="B23371" t="s">
        <v>10928</v>
      </c>
      <c r="C23371" s="155">
        <v>15409</v>
      </c>
      <c r="D23371">
        <v>667688</v>
      </c>
      <c r="E23371" t="s">
        <v>1156</v>
      </c>
      <c r="F23371" t="s">
        <v>413</v>
      </c>
      <c r="G23371" s="155">
        <v>45905</v>
      </c>
      <c r="H23371">
        <v>1</v>
      </c>
    </row>
    <row r="23372" spans="1:8" x14ac:dyDescent="0.25">
      <c r="A23372">
        <v>4876917</v>
      </c>
      <c r="B23372" t="s">
        <v>26342</v>
      </c>
      <c r="C23372" s="155">
        <v>29614</v>
      </c>
      <c r="D23372">
        <v>667688</v>
      </c>
      <c r="E23372" t="s">
        <v>1156</v>
      </c>
      <c r="F23372" t="s">
        <v>414</v>
      </c>
      <c r="G23372" s="155">
        <v>45911</v>
      </c>
      <c r="H23372">
        <v>1</v>
      </c>
    </row>
    <row r="23373" spans="1:8" x14ac:dyDescent="0.25">
      <c r="A23373">
        <v>4876915</v>
      </c>
      <c r="B23373" t="s">
        <v>5202</v>
      </c>
      <c r="C23373" s="155">
        <v>24247</v>
      </c>
      <c r="D23373">
        <v>608890</v>
      </c>
      <c r="E23373" t="s">
        <v>1944</v>
      </c>
      <c r="F23373" t="s">
        <v>75</v>
      </c>
      <c r="G23373" s="155">
        <v>45911</v>
      </c>
      <c r="H23373">
        <v>1</v>
      </c>
    </row>
    <row r="23374" spans="1:8" x14ac:dyDescent="0.25">
      <c r="A23374">
        <v>4876914</v>
      </c>
      <c r="B23374" t="s">
        <v>15204</v>
      </c>
      <c r="C23374" s="155">
        <v>37278</v>
      </c>
      <c r="D23374">
        <v>667824</v>
      </c>
      <c r="E23374" t="s">
        <v>1951</v>
      </c>
      <c r="F23374" t="s">
        <v>18</v>
      </c>
      <c r="G23374" s="155">
        <v>45911</v>
      </c>
      <c r="H23374">
        <v>1</v>
      </c>
    </row>
    <row r="23375" spans="1:8" x14ac:dyDescent="0.25">
      <c r="A23375">
        <v>4876913</v>
      </c>
      <c r="B23375" t="s">
        <v>15205</v>
      </c>
      <c r="C23375" s="155">
        <v>17775</v>
      </c>
      <c r="D23375">
        <v>667984</v>
      </c>
      <c r="E23375" t="s">
        <v>1192</v>
      </c>
      <c r="F23375" t="s">
        <v>430</v>
      </c>
      <c r="G23375" s="155">
        <v>45911</v>
      </c>
      <c r="H23375">
        <v>1</v>
      </c>
    </row>
    <row r="23376" spans="1:8" x14ac:dyDescent="0.25">
      <c r="A23376">
        <v>4876911</v>
      </c>
      <c r="B23376" t="s">
        <v>13564</v>
      </c>
      <c r="C23376" s="155">
        <v>15007</v>
      </c>
      <c r="D23376">
        <v>667890</v>
      </c>
      <c r="E23376" t="s">
        <v>1192</v>
      </c>
      <c r="F23376" t="s">
        <v>488</v>
      </c>
      <c r="G23376" s="155">
        <v>45911</v>
      </c>
      <c r="H23376">
        <v>1</v>
      </c>
    </row>
    <row r="23377" spans="1:8" x14ac:dyDescent="0.25">
      <c r="A23377">
        <v>4876910</v>
      </c>
      <c r="B23377" t="s">
        <v>18846</v>
      </c>
      <c r="C23377" s="155">
        <v>23462</v>
      </c>
      <c r="D23377">
        <v>667890</v>
      </c>
      <c r="E23377" t="s">
        <v>1189</v>
      </c>
      <c r="F23377" t="s">
        <v>327</v>
      </c>
      <c r="G23377" s="155">
        <v>45911</v>
      </c>
      <c r="H23377">
        <v>1</v>
      </c>
    </row>
    <row r="23378" spans="1:8" x14ac:dyDescent="0.25">
      <c r="A23378">
        <v>4876909</v>
      </c>
      <c r="B23378" t="s">
        <v>15206</v>
      </c>
      <c r="C23378" s="155">
        <v>21551</v>
      </c>
      <c r="D23378">
        <v>667814</v>
      </c>
      <c r="E23378" t="s">
        <v>1180</v>
      </c>
      <c r="F23378" t="s">
        <v>413</v>
      </c>
      <c r="G23378" s="155">
        <v>45911</v>
      </c>
      <c r="H23378">
        <v>1</v>
      </c>
    </row>
    <row r="23379" spans="1:8" x14ac:dyDescent="0.25">
      <c r="A23379">
        <v>4876908</v>
      </c>
      <c r="B23379" t="s">
        <v>4064</v>
      </c>
      <c r="C23379" s="155">
        <v>22006</v>
      </c>
      <c r="D23379">
        <v>667688</v>
      </c>
      <c r="E23379" t="s">
        <v>1156</v>
      </c>
      <c r="F23379" t="s">
        <v>414</v>
      </c>
      <c r="G23379" s="155">
        <v>45911</v>
      </c>
      <c r="H23379">
        <v>1</v>
      </c>
    </row>
    <row r="23380" spans="1:8" x14ac:dyDescent="0.25">
      <c r="A23380">
        <v>4876907</v>
      </c>
      <c r="B23380" t="s">
        <v>9400</v>
      </c>
      <c r="C23380" s="155">
        <v>26568</v>
      </c>
      <c r="D23380">
        <v>667814</v>
      </c>
      <c r="E23380" t="s">
        <v>1192</v>
      </c>
      <c r="F23380" t="s">
        <v>394</v>
      </c>
      <c r="G23380" s="155">
        <v>45911</v>
      </c>
      <c r="H23380">
        <v>1</v>
      </c>
    </row>
    <row r="23381" spans="1:8" x14ac:dyDescent="0.25">
      <c r="A23381">
        <v>4876905</v>
      </c>
      <c r="B23381" t="s">
        <v>18847</v>
      </c>
      <c r="C23381" s="155">
        <v>23124</v>
      </c>
      <c r="D23381">
        <v>608888</v>
      </c>
      <c r="E23381" t="s">
        <v>1867</v>
      </c>
      <c r="F23381" t="s">
        <v>81</v>
      </c>
      <c r="G23381" s="155">
        <v>45917</v>
      </c>
      <c r="H23381">
        <v>1</v>
      </c>
    </row>
    <row r="23382" spans="1:8" x14ac:dyDescent="0.25">
      <c r="A23382">
        <v>4876904</v>
      </c>
      <c r="B23382" t="s">
        <v>17764</v>
      </c>
      <c r="C23382" s="155">
        <v>21113</v>
      </c>
      <c r="D23382">
        <v>667984</v>
      </c>
      <c r="E23382" t="s">
        <v>1850</v>
      </c>
      <c r="F23382" t="s">
        <v>18</v>
      </c>
      <c r="G23382" s="155">
        <v>45911</v>
      </c>
      <c r="H23382">
        <v>1</v>
      </c>
    </row>
    <row r="23383" spans="1:8" x14ac:dyDescent="0.25">
      <c r="A23383">
        <v>4876903</v>
      </c>
      <c r="B23383" t="s">
        <v>13958</v>
      </c>
      <c r="C23383" s="155">
        <v>18601</v>
      </c>
      <c r="D23383">
        <v>667688</v>
      </c>
      <c r="E23383" t="s">
        <v>1156</v>
      </c>
      <c r="F23383" t="s">
        <v>297</v>
      </c>
      <c r="G23383" s="155">
        <v>45910</v>
      </c>
      <c r="H23383">
        <v>1</v>
      </c>
    </row>
    <row r="23384" spans="1:8" x14ac:dyDescent="0.25">
      <c r="A23384">
        <v>4876902</v>
      </c>
      <c r="B23384" t="s">
        <v>18848</v>
      </c>
      <c r="C23384" s="155">
        <v>37986</v>
      </c>
      <c r="D23384">
        <v>667888</v>
      </c>
      <c r="E23384" t="s">
        <v>4205</v>
      </c>
      <c r="F23384" t="s">
        <v>43</v>
      </c>
      <c r="G23384" s="155">
        <v>45916</v>
      </c>
      <c r="H23384">
        <v>1</v>
      </c>
    </row>
    <row r="23385" spans="1:8" x14ac:dyDescent="0.25">
      <c r="A23385">
        <v>4876900</v>
      </c>
      <c r="B23385" t="s">
        <v>26343</v>
      </c>
      <c r="C23385" s="155">
        <v>15351</v>
      </c>
      <c r="D23385">
        <v>667688</v>
      </c>
      <c r="E23385" t="s">
        <v>1156</v>
      </c>
      <c r="F23385" t="s">
        <v>414</v>
      </c>
      <c r="G23385" s="155">
        <v>45911</v>
      </c>
      <c r="H23385">
        <v>1</v>
      </c>
    </row>
    <row r="23386" spans="1:8" x14ac:dyDescent="0.25">
      <c r="A23386">
        <v>4876899</v>
      </c>
      <c r="B23386" t="s">
        <v>15207</v>
      </c>
      <c r="C23386" s="155">
        <v>18117</v>
      </c>
      <c r="D23386">
        <v>667984</v>
      </c>
      <c r="E23386" t="s">
        <v>1430</v>
      </c>
      <c r="F23386" t="s">
        <v>397</v>
      </c>
      <c r="G23386" s="155">
        <v>45911</v>
      </c>
      <c r="H23386">
        <v>1</v>
      </c>
    </row>
    <row r="23387" spans="1:8" x14ac:dyDescent="0.25">
      <c r="A23387">
        <v>4876898</v>
      </c>
      <c r="B23387" t="s">
        <v>15208</v>
      </c>
      <c r="C23387" s="155">
        <v>21084</v>
      </c>
      <c r="D23387">
        <v>608814</v>
      </c>
      <c r="E23387" t="s">
        <v>1867</v>
      </c>
      <c r="F23387" t="s">
        <v>81</v>
      </c>
      <c r="G23387" s="155">
        <v>45911</v>
      </c>
      <c r="H23387">
        <v>1</v>
      </c>
    </row>
    <row r="23388" spans="1:8" x14ac:dyDescent="0.25">
      <c r="A23388">
        <v>4876895</v>
      </c>
      <c r="B23388" t="s">
        <v>15209</v>
      </c>
      <c r="C23388" s="155">
        <v>17460</v>
      </c>
      <c r="D23388">
        <v>667688</v>
      </c>
      <c r="E23388" t="s">
        <v>1156</v>
      </c>
      <c r="F23388" t="s">
        <v>413</v>
      </c>
      <c r="G23388" s="155">
        <v>45902</v>
      </c>
      <c r="H23388">
        <v>1</v>
      </c>
    </row>
    <row r="23389" spans="1:8" x14ac:dyDescent="0.25">
      <c r="A23389">
        <v>4876894</v>
      </c>
      <c r="B23389" t="s">
        <v>10587</v>
      </c>
      <c r="C23389" s="155">
        <v>37375</v>
      </c>
      <c r="D23389">
        <v>622932</v>
      </c>
      <c r="E23389" t="s">
        <v>2314</v>
      </c>
      <c r="F23389" t="s">
        <v>47</v>
      </c>
      <c r="G23389" s="155">
        <v>45911</v>
      </c>
      <c r="H23389">
        <v>1</v>
      </c>
    </row>
    <row r="23390" spans="1:8" x14ac:dyDescent="0.25">
      <c r="A23390">
        <v>4876893</v>
      </c>
      <c r="B23390" t="s">
        <v>11301</v>
      </c>
      <c r="C23390" s="155">
        <v>20909</v>
      </c>
      <c r="D23390">
        <v>667814</v>
      </c>
      <c r="E23390" t="s">
        <v>1503</v>
      </c>
      <c r="F23390" t="s">
        <v>359</v>
      </c>
      <c r="G23390" s="155">
        <v>45911</v>
      </c>
      <c r="H23390">
        <v>1</v>
      </c>
    </row>
    <row r="23391" spans="1:8" x14ac:dyDescent="0.25">
      <c r="A23391">
        <v>4876892</v>
      </c>
      <c r="B23391" t="s">
        <v>2663</v>
      </c>
      <c r="C23391" s="155">
        <v>38154</v>
      </c>
      <c r="D23391">
        <v>667888</v>
      </c>
      <c r="E23391" t="s">
        <v>1951</v>
      </c>
      <c r="F23391" t="s">
        <v>492</v>
      </c>
      <c r="G23391" s="155">
        <v>45915</v>
      </c>
      <c r="H23391">
        <v>1</v>
      </c>
    </row>
    <row r="23392" spans="1:8" x14ac:dyDescent="0.25">
      <c r="A23392">
        <v>4876891</v>
      </c>
      <c r="B23392" t="s">
        <v>26344</v>
      </c>
      <c r="C23392" s="155">
        <v>22979</v>
      </c>
      <c r="D23392">
        <v>667688</v>
      </c>
      <c r="E23392" t="s">
        <v>1156</v>
      </c>
      <c r="F23392" t="s">
        <v>414</v>
      </c>
      <c r="G23392" s="155">
        <v>45911</v>
      </c>
      <c r="H23392">
        <v>1</v>
      </c>
    </row>
    <row r="23393" spans="1:8" x14ac:dyDescent="0.25">
      <c r="A23393">
        <v>4876890</v>
      </c>
      <c r="B23393" t="s">
        <v>26345</v>
      </c>
      <c r="C23393" s="155">
        <v>27099</v>
      </c>
      <c r="D23393">
        <v>667888</v>
      </c>
      <c r="E23393" t="s">
        <v>1951</v>
      </c>
      <c r="F23393" t="s">
        <v>380</v>
      </c>
      <c r="G23393" s="155">
        <v>45923</v>
      </c>
      <c r="H23393">
        <v>1</v>
      </c>
    </row>
    <row r="23394" spans="1:8" x14ac:dyDescent="0.25">
      <c r="A23394">
        <v>4876889</v>
      </c>
      <c r="B23394" t="s">
        <v>26346</v>
      </c>
      <c r="C23394" s="155">
        <v>34839</v>
      </c>
      <c r="D23394">
        <v>622932</v>
      </c>
      <c r="E23394" t="s">
        <v>2314</v>
      </c>
      <c r="F23394" t="s">
        <v>418</v>
      </c>
      <c r="G23394" s="155">
        <v>45911</v>
      </c>
      <c r="H23394">
        <v>1</v>
      </c>
    </row>
    <row r="23395" spans="1:8" x14ac:dyDescent="0.25">
      <c r="A23395">
        <v>4876888</v>
      </c>
      <c r="B23395" t="s">
        <v>15210</v>
      </c>
      <c r="C23395" s="155">
        <v>34084</v>
      </c>
      <c r="D23395">
        <v>667814</v>
      </c>
      <c r="E23395" t="s">
        <v>1180</v>
      </c>
      <c r="F23395" t="s">
        <v>402</v>
      </c>
      <c r="G23395" s="155">
        <v>45911</v>
      </c>
      <c r="H23395">
        <v>1</v>
      </c>
    </row>
    <row r="23396" spans="1:8" x14ac:dyDescent="0.25">
      <c r="A23396">
        <v>4876887</v>
      </c>
      <c r="B23396" t="s">
        <v>23561</v>
      </c>
      <c r="C23396" s="155">
        <v>39306</v>
      </c>
      <c r="D23396">
        <v>667888</v>
      </c>
      <c r="E23396" t="s">
        <v>1951</v>
      </c>
      <c r="F23396" t="s">
        <v>421</v>
      </c>
      <c r="G23396" s="155">
        <v>45915</v>
      </c>
      <c r="H23396">
        <v>1</v>
      </c>
    </row>
    <row r="23397" spans="1:8" x14ac:dyDescent="0.25">
      <c r="A23397">
        <v>4876885</v>
      </c>
      <c r="B23397" t="s">
        <v>23562</v>
      </c>
      <c r="C23397" s="155">
        <v>36569</v>
      </c>
      <c r="D23397">
        <v>667888</v>
      </c>
      <c r="E23397" t="s">
        <v>1951</v>
      </c>
      <c r="F23397" t="s">
        <v>498</v>
      </c>
      <c r="G23397" s="155">
        <v>45919</v>
      </c>
      <c r="H23397">
        <v>1</v>
      </c>
    </row>
    <row r="23398" spans="1:8" x14ac:dyDescent="0.25">
      <c r="A23398">
        <v>4876883</v>
      </c>
      <c r="B23398" t="s">
        <v>15211</v>
      </c>
      <c r="C23398" s="155">
        <v>35822</v>
      </c>
      <c r="D23398">
        <v>667814</v>
      </c>
      <c r="E23398" t="s">
        <v>1172</v>
      </c>
      <c r="F23398" t="s">
        <v>430</v>
      </c>
      <c r="G23398" s="155">
        <v>45911</v>
      </c>
      <c r="H23398">
        <v>1</v>
      </c>
    </row>
    <row r="23399" spans="1:8" x14ac:dyDescent="0.25">
      <c r="A23399">
        <v>4876881</v>
      </c>
      <c r="B23399" t="s">
        <v>13796</v>
      </c>
      <c r="C23399" s="155">
        <v>16986</v>
      </c>
      <c r="D23399">
        <v>667688</v>
      </c>
      <c r="E23399" t="s">
        <v>1156</v>
      </c>
      <c r="F23399" t="s">
        <v>297</v>
      </c>
      <c r="G23399" s="155">
        <v>45910</v>
      </c>
      <c r="H23399">
        <v>1</v>
      </c>
    </row>
    <row r="23400" spans="1:8" x14ac:dyDescent="0.25">
      <c r="A23400">
        <v>4876878</v>
      </c>
      <c r="B23400" t="s">
        <v>15212</v>
      </c>
      <c r="C23400" s="155">
        <v>19917</v>
      </c>
      <c r="D23400">
        <v>667814</v>
      </c>
      <c r="E23400" t="s">
        <v>1186</v>
      </c>
      <c r="F23400" t="s">
        <v>413</v>
      </c>
      <c r="G23400" s="155">
        <v>45901</v>
      </c>
      <c r="H23400">
        <v>1</v>
      </c>
    </row>
    <row r="23401" spans="1:8" x14ac:dyDescent="0.25">
      <c r="A23401">
        <v>4876875</v>
      </c>
      <c r="B23401" t="s">
        <v>15213</v>
      </c>
      <c r="C23401" s="155">
        <v>29089</v>
      </c>
      <c r="D23401">
        <v>667824</v>
      </c>
      <c r="E23401" t="s">
        <v>1269</v>
      </c>
      <c r="F23401" t="s">
        <v>394</v>
      </c>
      <c r="G23401" s="155">
        <v>45911</v>
      </c>
      <c r="H23401">
        <v>1</v>
      </c>
    </row>
    <row r="23402" spans="1:8" x14ac:dyDescent="0.25">
      <c r="A23402">
        <v>4876873</v>
      </c>
      <c r="B23402" t="s">
        <v>5649</v>
      </c>
      <c r="C23402" s="155">
        <v>24496</v>
      </c>
      <c r="D23402">
        <v>672888</v>
      </c>
      <c r="E23402" t="s">
        <v>2619</v>
      </c>
      <c r="F23402" t="s">
        <v>307</v>
      </c>
      <c r="G23402" s="155">
        <v>45918</v>
      </c>
      <c r="H23402">
        <v>1</v>
      </c>
    </row>
    <row r="23403" spans="1:8" x14ac:dyDescent="0.25">
      <c r="A23403">
        <v>4876872</v>
      </c>
      <c r="B23403" t="s">
        <v>8654</v>
      </c>
      <c r="C23403" s="155">
        <v>21735</v>
      </c>
      <c r="D23403">
        <v>622871</v>
      </c>
      <c r="E23403" t="s">
        <v>581</v>
      </c>
      <c r="F23403" t="s">
        <v>47</v>
      </c>
      <c r="G23403" s="155">
        <v>45911</v>
      </c>
      <c r="H23403">
        <v>1</v>
      </c>
    </row>
    <row r="23404" spans="1:8" x14ac:dyDescent="0.25">
      <c r="A23404">
        <v>4876871</v>
      </c>
      <c r="B23404" t="s">
        <v>15214</v>
      </c>
      <c r="C23404" s="155">
        <v>18125</v>
      </c>
      <c r="D23404">
        <v>682824</v>
      </c>
      <c r="E23404" t="s">
        <v>1156</v>
      </c>
      <c r="F23404" t="s">
        <v>33</v>
      </c>
      <c r="G23404" s="155">
        <v>45909</v>
      </c>
      <c r="H23404">
        <v>1</v>
      </c>
    </row>
    <row r="23405" spans="1:8" x14ac:dyDescent="0.25">
      <c r="A23405">
        <v>4876870</v>
      </c>
      <c r="B23405" t="s">
        <v>11098</v>
      </c>
      <c r="C23405" s="155">
        <v>31072</v>
      </c>
      <c r="D23405">
        <v>667888</v>
      </c>
      <c r="E23405" t="s">
        <v>1269</v>
      </c>
      <c r="F23405" t="s">
        <v>350</v>
      </c>
      <c r="G23405" s="155">
        <v>45922</v>
      </c>
      <c r="H23405">
        <v>1</v>
      </c>
    </row>
    <row r="23406" spans="1:8" x14ac:dyDescent="0.25">
      <c r="A23406">
        <v>4876869</v>
      </c>
      <c r="B23406" t="s">
        <v>8383</v>
      </c>
      <c r="C23406" s="155">
        <v>18911</v>
      </c>
      <c r="D23406">
        <v>602984</v>
      </c>
      <c r="E23406" t="s">
        <v>1430</v>
      </c>
      <c r="F23406" t="s">
        <v>485</v>
      </c>
      <c r="G23406" s="155">
        <v>45911</v>
      </c>
      <c r="H23406">
        <v>1</v>
      </c>
    </row>
    <row r="23407" spans="1:8" x14ac:dyDescent="0.25">
      <c r="A23407">
        <v>4876868</v>
      </c>
      <c r="B23407" t="s">
        <v>9037</v>
      </c>
      <c r="C23407" s="155">
        <v>33319</v>
      </c>
      <c r="D23407">
        <v>622871</v>
      </c>
      <c r="E23407" t="s">
        <v>5871</v>
      </c>
      <c r="F23407" t="s">
        <v>85</v>
      </c>
      <c r="G23407" s="155">
        <v>45911</v>
      </c>
      <c r="H23407">
        <v>1</v>
      </c>
    </row>
    <row r="23408" spans="1:8" x14ac:dyDescent="0.25">
      <c r="A23408">
        <v>4876866</v>
      </c>
      <c r="B23408" t="s">
        <v>15215</v>
      </c>
      <c r="C23408" s="155">
        <v>21665</v>
      </c>
      <c r="D23408">
        <v>667688</v>
      </c>
      <c r="E23408" t="s">
        <v>1156</v>
      </c>
      <c r="F23408" t="s">
        <v>60</v>
      </c>
      <c r="G23408" s="155">
        <v>45911</v>
      </c>
      <c r="H23408">
        <v>1</v>
      </c>
    </row>
    <row r="23409" spans="1:8" x14ac:dyDescent="0.25">
      <c r="A23409">
        <v>4876865</v>
      </c>
      <c r="B23409" t="s">
        <v>18849</v>
      </c>
      <c r="C23409" s="155">
        <v>28900</v>
      </c>
      <c r="D23409">
        <v>667824</v>
      </c>
      <c r="E23409" t="s">
        <v>1180</v>
      </c>
      <c r="F23409" t="s">
        <v>494</v>
      </c>
      <c r="G23409" s="155">
        <v>45911</v>
      </c>
      <c r="H23409">
        <v>1</v>
      </c>
    </row>
    <row r="23410" spans="1:8" x14ac:dyDescent="0.25">
      <c r="A23410">
        <v>4876864</v>
      </c>
      <c r="B23410" t="s">
        <v>13764</v>
      </c>
      <c r="C23410" s="155">
        <v>16805</v>
      </c>
      <c r="D23410">
        <v>667688</v>
      </c>
      <c r="E23410" t="s">
        <v>1156</v>
      </c>
      <c r="F23410" t="s">
        <v>297</v>
      </c>
      <c r="G23410" s="155">
        <v>45910</v>
      </c>
      <c r="H23410">
        <v>1</v>
      </c>
    </row>
    <row r="23411" spans="1:8" x14ac:dyDescent="0.25">
      <c r="A23411">
        <v>4876862</v>
      </c>
      <c r="B23411" t="s">
        <v>15216</v>
      </c>
      <c r="C23411" s="155">
        <v>16057</v>
      </c>
      <c r="D23411">
        <v>617814</v>
      </c>
      <c r="E23411" t="s">
        <v>2304</v>
      </c>
      <c r="F23411" t="s">
        <v>403</v>
      </c>
      <c r="G23411" s="155">
        <v>45910</v>
      </c>
      <c r="H23411">
        <v>1</v>
      </c>
    </row>
    <row r="23412" spans="1:8" x14ac:dyDescent="0.25">
      <c r="A23412">
        <v>4876861</v>
      </c>
      <c r="B23412" t="s">
        <v>15217</v>
      </c>
      <c r="C23412" s="155">
        <v>34794</v>
      </c>
      <c r="D23412">
        <v>667814</v>
      </c>
      <c r="E23412" t="s">
        <v>1170</v>
      </c>
      <c r="F23412" t="s">
        <v>439</v>
      </c>
      <c r="G23412" s="155">
        <v>45911</v>
      </c>
      <c r="H23412">
        <v>1</v>
      </c>
    </row>
    <row r="23413" spans="1:8" x14ac:dyDescent="0.25">
      <c r="A23413">
        <v>4876860</v>
      </c>
      <c r="B23413" t="s">
        <v>4359</v>
      </c>
      <c r="C23413" s="155">
        <v>14554</v>
      </c>
      <c r="D23413">
        <v>667984</v>
      </c>
      <c r="E23413" t="s">
        <v>1192</v>
      </c>
      <c r="F23413" t="s">
        <v>38</v>
      </c>
      <c r="G23413" s="155">
        <v>45911</v>
      </c>
      <c r="H23413">
        <v>1</v>
      </c>
    </row>
    <row r="23414" spans="1:8" x14ac:dyDescent="0.25">
      <c r="A23414">
        <v>4876859</v>
      </c>
      <c r="B23414" t="s">
        <v>6160</v>
      </c>
      <c r="C23414" s="155">
        <v>15342</v>
      </c>
      <c r="D23414">
        <v>682824</v>
      </c>
      <c r="E23414" t="s">
        <v>1192</v>
      </c>
      <c r="F23414" t="s">
        <v>33</v>
      </c>
      <c r="G23414" s="155">
        <v>45909</v>
      </c>
      <c r="H23414">
        <v>1</v>
      </c>
    </row>
    <row r="23415" spans="1:8" x14ac:dyDescent="0.25">
      <c r="A23415">
        <v>4876857</v>
      </c>
      <c r="B23415" t="s">
        <v>15218</v>
      </c>
      <c r="C23415" s="155">
        <v>35608</v>
      </c>
      <c r="D23415">
        <v>600890</v>
      </c>
      <c r="E23415" t="s">
        <v>1172</v>
      </c>
      <c r="F23415" t="s">
        <v>503</v>
      </c>
      <c r="G23415" s="155">
        <v>45911</v>
      </c>
      <c r="H23415">
        <v>1</v>
      </c>
    </row>
    <row r="23416" spans="1:8" x14ac:dyDescent="0.25">
      <c r="A23416">
        <v>4876852</v>
      </c>
      <c r="B23416" t="s">
        <v>3634</v>
      </c>
      <c r="C23416" s="155">
        <v>16814</v>
      </c>
      <c r="D23416">
        <v>667824</v>
      </c>
      <c r="E23416" t="s">
        <v>1951</v>
      </c>
      <c r="F23416" t="s">
        <v>501</v>
      </c>
      <c r="G23416" s="155">
        <v>45911</v>
      </c>
      <c r="H23416">
        <v>1</v>
      </c>
    </row>
    <row r="23417" spans="1:8" x14ac:dyDescent="0.25">
      <c r="A23417">
        <v>4876850</v>
      </c>
      <c r="B23417" t="s">
        <v>26347</v>
      </c>
      <c r="C23417" s="155">
        <v>19892</v>
      </c>
      <c r="D23417">
        <v>667890</v>
      </c>
      <c r="E23417" t="s">
        <v>1973</v>
      </c>
      <c r="F23417" t="s">
        <v>43</v>
      </c>
      <c r="G23417" s="155">
        <v>45911</v>
      </c>
      <c r="H23417">
        <v>1</v>
      </c>
    </row>
    <row r="23418" spans="1:8" x14ac:dyDescent="0.25">
      <c r="A23418">
        <v>4876849</v>
      </c>
      <c r="B23418" t="s">
        <v>8669</v>
      </c>
      <c r="C23418" s="155">
        <v>38112</v>
      </c>
      <c r="D23418">
        <v>667814</v>
      </c>
      <c r="E23418" t="s">
        <v>1269</v>
      </c>
      <c r="F23418" t="s">
        <v>402</v>
      </c>
      <c r="G23418" s="155">
        <v>45911</v>
      </c>
      <c r="H23418">
        <v>1</v>
      </c>
    </row>
    <row r="23419" spans="1:8" x14ac:dyDescent="0.25">
      <c r="A23419">
        <v>4876846</v>
      </c>
      <c r="B23419" t="s">
        <v>15219</v>
      </c>
      <c r="C23419" s="155">
        <v>23212</v>
      </c>
      <c r="D23419">
        <v>667984</v>
      </c>
      <c r="E23419" t="s">
        <v>1186</v>
      </c>
      <c r="F23419" t="s">
        <v>327</v>
      </c>
      <c r="G23419" s="155">
        <v>45911</v>
      </c>
      <c r="H23419">
        <v>1</v>
      </c>
    </row>
    <row r="23420" spans="1:8" x14ac:dyDescent="0.25">
      <c r="A23420">
        <v>4876844</v>
      </c>
      <c r="B23420" t="s">
        <v>8603</v>
      </c>
      <c r="C23420" s="155">
        <v>31577</v>
      </c>
      <c r="D23420">
        <v>622871</v>
      </c>
      <c r="E23420" t="s">
        <v>15220</v>
      </c>
      <c r="F23420" t="s">
        <v>44</v>
      </c>
      <c r="G23420" s="155">
        <v>45911</v>
      </c>
      <c r="H23420">
        <v>1</v>
      </c>
    </row>
    <row r="23421" spans="1:8" x14ac:dyDescent="0.25">
      <c r="A23421">
        <v>4876843</v>
      </c>
      <c r="B23421" t="s">
        <v>15221</v>
      </c>
      <c r="C23421" s="155">
        <v>14057</v>
      </c>
      <c r="D23421">
        <v>667814</v>
      </c>
      <c r="E23421" t="s">
        <v>1192</v>
      </c>
      <c r="F23421" t="s">
        <v>486</v>
      </c>
      <c r="G23421" s="155">
        <v>45911</v>
      </c>
      <c r="H23421">
        <v>1</v>
      </c>
    </row>
    <row r="23422" spans="1:8" x14ac:dyDescent="0.25">
      <c r="A23422">
        <v>4876842</v>
      </c>
      <c r="B23422" t="s">
        <v>6823</v>
      </c>
      <c r="C23422" s="155">
        <v>18206</v>
      </c>
      <c r="D23422">
        <v>682824</v>
      </c>
      <c r="E23422" t="s">
        <v>1174</v>
      </c>
      <c r="F23422" t="s">
        <v>33</v>
      </c>
      <c r="G23422" s="155">
        <v>45911</v>
      </c>
      <c r="H23422">
        <v>1</v>
      </c>
    </row>
    <row r="23423" spans="1:8" x14ac:dyDescent="0.25">
      <c r="A23423">
        <v>4876841</v>
      </c>
      <c r="B23423" t="s">
        <v>15222</v>
      </c>
      <c r="C23423" s="155">
        <v>21931</v>
      </c>
      <c r="D23423">
        <v>667814</v>
      </c>
      <c r="E23423" t="s">
        <v>1156</v>
      </c>
      <c r="F23423" t="s">
        <v>394</v>
      </c>
      <c r="G23423" s="155">
        <v>45911</v>
      </c>
      <c r="H23423">
        <v>1</v>
      </c>
    </row>
    <row r="23424" spans="1:8" x14ac:dyDescent="0.25">
      <c r="A23424">
        <v>4876840</v>
      </c>
      <c r="B23424" t="s">
        <v>13654</v>
      </c>
      <c r="C23424" s="155">
        <v>16850</v>
      </c>
      <c r="D23424">
        <v>667688</v>
      </c>
      <c r="E23424" t="s">
        <v>1156</v>
      </c>
      <c r="F23424" t="s">
        <v>297</v>
      </c>
      <c r="G23424" s="155">
        <v>45910</v>
      </c>
      <c r="H23424">
        <v>1</v>
      </c>
    </row>
    <row r="23425" spans="1:8" x14ac:dyDescent="0.25">
      <c r="A23425">
        <v>4876834</v>
      </c>
      <c r="B23425" t="s">
        <v>23563</v>
      </c>
      <c r="C23425" s="155">
        <v>35785</v>
      </c>
      <c r="D23425">
        <v>667824</v>
      </c>
      <c r="E23425" t="s">
        <v>1951</v>
      </c>
      <c r="F23425" t="s">
        <v>499</v>
      </c>
      <c r="G23425" s="155">
        <v>45911</v>
      </c>
      <c r="H23425">
        <v>1</v>
      </c>
    </row>
    <row r="23426" spans="1:8" x14ac:dyDescent="0.25">
      <c r="A23426">
        <v>4876833</v>
      </c>
      <c r="B23426" t="s">
        <v>7175</v>
      </c>
      <c r="C23426" s="155">
        <v>21616</v>
      </c>
      <c r="D23426">
        <v>682824</v>
      </c>
      <c r="E23426" t="s">
        <v>1156</v>
      </c>
      <c r="F23426" t="s">
        <v>33</v>
      </c>
      <c r="G23426" s="155">
        <v>45909</v>
      </c>
      <c r="H23426">
        <v>1</v>
      </c>
    </row>
    <row r="23427" spans="1:8" x14ac:dyDescent="0.25">
      <c r="A23427">
        <v>4876832</v>
      </c>
      <c r="B23427" t="s">
        <v>15223</v>
      </c>
      <c r="C23427" s="155">
        <v>19471</v>
      </c>
      <c r="D23427">
        <v>667688</v>
      </c>
      <c r="E23427" t="s">
        <v>1156</v>
      </c>
      <c r="F23427" t="s">
        <v>327</v>
      </c>
      <c r="G23427" s="155">
        <v>45911</v>
      </c>
      <c r="H23427">
        <v>1</v>
      </c>
    </row>
    <row r="23428" spans="1:8" x14ac:dyDescent="0.25">
      <c r="A23428">
        <v>4876828</v>
      </c>
      <c r="B23428" t="s">
        <v>3374</v>
      </c>
      <c r="C23428" s="155">
        <v>20317</v>
      </c>
      <c r="D23428">
        <v>682824</v>
      </c>
      <c r="E23428" t="s">
        <v>1192</v>
      </c>
      <c r="F23428" t="s">
        <v>33</v>
      </c>
      <c r="G23428" s="155">
        <v>45910</v>
      </c>
      <c r="H23428">
        <v>1</v>
      </c>
    </row>
    <row r="23429" spans="1:8" x14ac:dyDescent="0.25">
      <c r="A23429">
        <v>4876827</v>
      </c>
      <c r="B23429" t="s">
        <v>15224</v>
      </c>
      <c r="C23429" s="155">
        <v>24861</v>
      </c>
      <c r="D23429">
        <v>667984</v>
      </c>
      <c r="E23429" t="s">
        <v>1186</v>
      </c>
      <c r="F23429" t="s">
        <v>60</v>
      </c>
      <c r="G23429" s="155">
        <v>45903</v>
      </c>
      <c r="H23429">
        <v>1</v>
      </c>
    </row>
    <row r="23430" spans="1:8" x14ac:dyDescent="0.25">
      <c r="A23430">
        <v>4876825</v>
      </c>
      <c r="B23430" t="s">
        <v>7821</v>
      </c>
      <c r="C23430" s="155">
        <v>18078</v>
      </c>
      <c r="D23430">
        <v>672888</v>
      </c>
      <c r="E23430" t="s">
        <v>1180</v>
      </c>
      <c r="F23430" t="s">
        <v>307</v>
      </c>
      <c r="G23430" s="155">
        <v>45918</v>
      </c>
      <c r="H23430">
        <v>1</v>
      </c>
    </row>
    <row r="23431" spans="1:8" x14ac:dyDescent="0.25">
      <c r="A23431">
        <v>4876824</v>
      </c>
      <c r="B23431" t="s">
        <v>15225</v>
      </c>
      <c r="C23431" s="155">
        <v>17005</v>
      </c>
      <c r="D23431">
        <v>667814</v>
      </c>
      <c r="E23431" t="s">
        <v>2447</v>
      </c>
      <c r="F23431" t="s">
        <v>327</v>
      </c>
      <c r="G23431" s="155">
        <v>45911</v>
      </c>
      <c r="H23431">
        <v>1</v>
      </c>
    </row>
    <row r="23432" spans="1:8" x14ac:dyDescent="0.25">
      <c r="A23432">
        <v>4876823</v>
      </c>
      <c r="B23432" t="s">
        <v>4769</v>
      </c>
      <c r="C23432" s="155">
        <v>18067</v>
      </c>
      <c r="D23432">
        <v>667984</v>
      </c>
      <c r="E23432" t="s">
        <v>1192</v>
      </c>
      <c r="F23432" t="s">
        <v>493</v>
      </c>
      <c r="G23432" s="155">
        <v>45911</v>
      </c>
      <c r="H23432">
        <v>1</v>
      </c>
    </row>
    <row r="23433" spans="1:8" x14ac:dyDescent="0.25">
      <c r="A23433">
        <v>4876822</v>
      </c>
      <c r="B23433" t="s">
        <v>15226</v>
      </c>
      <c r="C23433" s="155">
        <v>12378</v>
      </c>
      <c r="D23433">
        <v>617814</v>
      </c>
      <c r="E23433" t="s">
        <v>2304</v>
      </c>
      <c r="F23433" t="s">
        <v>403</v>
      </c>
      <c r="G23433" s="155">
        <v>45910</v>
      </c>
      <c r="H23433">
        <v>1</v>
      </c>
    </row>
    <row r="23434" spans="1:8" x14ac:dyDescent="0.25">
      <c r="A23434">
        <v>4876821</v>
      </c>
      <c r="B23434" t="s">
        <v>15227</v>
      </c>
      <c r="C23434" s="155">
        <v>19676</v>
      </c>
      <c r="D23434">
        <v>682824</v>
      </c>
      <c r="E23434" t="s">
        <v>1198</v>
      </c>
      <c r="F23434" t="s">
        <v>33</v>
      </c>
      <c r="G23434" s="155">
        <v>45911</v>
      </c>
      <c r="H23434">
        <v>1</v>
      </c>
    </row>
    <row r="23435" spans="1:8" x14ac:dyDescent="0.25">
      <c r="A23435">
        <v>4876819</v>
      </c>
      <c r="B23435" t="s">
        <v>26348</v>
      </c>
      <c r="C23435" s="155">
        <v>20652</v>
      </c>
      <c r="D23435">
        <v>667972</v>
      </c>
      <c r="E23435" t="s">
        <v>1170</v>
      </c>
      <c r="F23435" t="s">
        <v>18</v>
      </c>
      <c r="G23435" s="155">
        <v>45908</v>
      </c>
      <c r="H23435">
        <v>1</v>
      </c>
    </row>
    <row r="23436" spans="1:8" x14ac:dyDescent="0.25">
      <c r="A23436">
        <v>4876818</v>
      </c>
      <c r="B23436" t="s">
        <v>3962</v>
      </c>
      <c r="C23436" s="155">
        <v>22603</v>
      </c>
      <c r="D23436">
        <v>608814</v>
      </c>
      <c r="E23436" t="s">
        <v>1867</v>
      </c>
      <c r="F23436" t="s">
        <v>81</v>
      </c>
      <c r="G23436" s="155">
        <v>45911</v>
      </c>
      <c r="H23436">
        <v>1</v>
      </c>
    </row>
    <row r="23437" spans="1:8" x14ac:dyDescent="0.25">
      <c r="A23437">
        <v>4876816</v>
      </c>
      <c r="B23437" t="s">
        <v>6864</v>
      </c>
      <c r="C23437" s="155">
        <v>32512</v>
      </c>
      <c r="D23437">
        <v>622932</v>
      </c>
      <c r="E23437" t="s">
        <v>2314</v>
      </c>
      <c r="F23437" t="s">
        <v>418</v>
      </c>
      <c r="G23437" s="155">
        <v>45911</v>
      </c>
      <c r="H23437">
        <v>1</v>
      </c>
    </row>
    <row r="23438" spans="1:8" x14ac:dyDescent="0.25">
      <c r="A23438">
        <v>4876815</v>
      </c>
      <c r="B23438" t="s">
        <v>15224</v>
      </c>
      <c r="C23438" s="155">
        <v>24861</v>
      </c>
      <c r="D23438">
        <v>667814</v>
      </c>
      <c r="E23438" t="s">
        <v>1180</v>
      </c>
      <c r="F23438" t="s">
        <v>60</v>
      </c>
      <c r="G23438" s="155">
        <v>45901</v>
      </c>
      <c r="H23438">
        <v>1</v>
      </c>
    </row>
    <row r="23439" spans="1:8" x14ac:dyDescent="0.25">
      <c r="A23439">
        <v>4876814</v>
      </c>
      <c r="B23439" t="s">
        <v>13440</v>
      </c>
      <c r="C23439" s="155">
        <v>21609</v>
      </c>
      <c r="D23439">
        <v>667934</v>
      </c>
      <c r="E23439" t="s">
        <v>2275</v>
      </c>
      <c r="F23439" t="s">
        <v>27</v>
      </c>
      <c r="G23439" s="155">
        <v>45911</v>
      </c>
      <c r="H23439">
        <v>1</v>
      </c>
    </row>
    <row r="23440" spans="1:8" x14ac:dyDescent="0.25">
      <c r="A23440">
        <v>4876813</v>
      </c>
      <c r="B23440" t="s">
        <v>15669</v>
      </c>
      <c r="C23440" s="155">
        <v>33951</v>
      </c>
      <c r="D23440">
        <v>600888</v>
      </c>
      <c r="E23440" t="s">
        <v>4492</v>
      </c>
      <c r="F23440" t="s">
        <v>503</v>
      </c>
      <c r="G23440" s="155">
        <v>45916</v>
      </c>
      <c r="H23440">
        <v>1</v>
      </c>
    </row>
    <row r="23441" spans="1:8" x14ac:dyDescent="0.25">
      <c r="A23441">
        <v>4876812</v>
      </c>
      <c r="B23441" t="s">
        <v>15228</v>
      </c>
      <c r="C23441" s="155">
        <v>18911</v>
      </c>
      <c r="D23441">
        <v>617814</v>
      </c>
      <c r="E23441" t="s">
        <v>2304</v>
      </c>
      <c r="F23441" t="s">
        <v>403</v>
      </c>
      <c r="G23441" s="155">
        <v>45910</v>
      </c>
      <c r="H23441">
        <v>1</v>
      </c>
    </row>
    <row r="23442" spans="1:8" x14ac:dyDescent="0.25">
      <c r="A23442">
        <v>4876810</v>
      </c>
      <c r="B23442" t="s">
        <v>6318</v>
      </c>
      <c r="C23442" s="155">
        <v>18203</v>
      </c>
      <c r="D23442">
        <v>682824</v>
      </c>
      <c r="E23442" t="s">
        <v>1156</v>
      </c>
      <c r="F23442" t="s">
        <v>33</v>
      </c>
      <c r="G23442" s="155">
        <v>45910</v>
      </c>
      <c r="H23442">
        <v>1</v>
      </c>
    </row>
    <row r="23443" spans="1:8" x14ac:dyDescent="0.25">
      <c r="A23443">
        <v>4876809</v>
      </c>
      <c r="B23443" t="s">
        <v>15458</v>
      </c>
      <c r="C23443" s="155">
        <v>32754</v>
      </c>
      <c r="D23443">
        <v>622865</v>
      </c>
      <c r="E23443" t="s">
        <v>592</v>
      </c>
      <c r="F23443" t="s">
        <v>254</v>
      </c>
      <c r="G23443" s="155">
        <v>45916</v>
      </c>
      <c r="H23443">
        <v>1</v>
      </c>
    </row>
    <row r="23444" spans="1:8" x14ac:dyDescent="0.25">
      <c r="A23444">
        <v>4876807</v>
      </c>
      <c r="B23444" t="s">
        <v>26348</v>
      </c>
      <c r="C23444" s="155">
        <v>20652</v>
      </c>
      <c r="D23444">
        <v>667688</v>
      </c>
      <c r="E23444" t="s">
        <v>1156</v>
      </c>
      <c r="F23444" t="s">
        <v>18</v>
      </c>
      <c r="G23444" s="155">
        <v>45911</v>
      </c>
      <c r="H23444">
        <v>1</v>
      </c>
    </row>
    <row r="23445" spans="1:8" x14ac:dyDescent="0.25">
      <c r="A23445">
        <v>4876806</v>
      </c>
      <c r="B23445" t="s">
        <v>4087</v>
      </c>
      <c r="C23445" s="155">
        <v>16711</v>
      </c>
      <c r="D23445">
        <v>617814</v>
      </c>
      <c r="E23445" t="s">
        <v>2304</v>
      </c>
      <c r="F23445" t="s">
        <v>403</v>
      </c>
      <c r="G23445" s="155">
        <v>45910</v>
      </c>
      <c r="H23445">
        <v>1</v>
      </c>
    </row>
    <row r="23446" spans="1:8" x14ac:dyDescent="0.25">
      <c r="A23446">
        <v>4876805</v>
      </c>
      <c r="B23446" t="s">
        <v>23031</v>
      </c>
      <c r="C23446" s="155">
        <v>36431</v>
      </c>
      <c r="D23446">
        <v>667814</v>
      </c>
      <c r="E23446" t="s">
        <v>23032</v>
      </c>
      <c r="F23446" t="s">
        <v>43</v>
      </c>
      <c r="G23446" s="155">
        <v>45911</v>
      </c>
      <c r="H23446">
        <v>1</v>
      </c>
    </row>
    <row r="23447" spans="1:8" x14ac:dyDescent="0.25">
      <c r="A23447">
        <v>4876803</v>
      </c>
      <c r="B23447" t="s">
        <v>15229</v>
      </c>
      <c r="C23447" s="155">
        <v>19018</v>
      </c>
      <c r="D23447">
        <v>667984</v>
      </c>
      <c r="E23447" t="s">
        <v>1174</v>
      </c>
      <c r="F23447" t="s">
        <v>38</v>
      </c>
      <c r="G23447" s="155">
        <v>45911</v>
      </c>
      <c r="H23447">
        <v>1</v>
      </c>
    </row>
    <row r="23448" spans="1:8" x14ac:dyDescent="0.25">
      <c r="A23448">
        <v>4876802</v>
      </c>
      <c r="B23448" t="s">
        <v>15127</v>
      </c>
      <c r="C23448" s="155">
        <v>20155</v>
      </c>
      <c r="D23448">
        <v>667984</v>
      </c>
      <c r="E23448" t="s">
        <v>1635</v>
      </c>
      <c r="F23448" t="s">
        <v>494</v>
      </c>
      <c r="G23448" s="155">
        <v>45911</v>
      </c>
      <c r="H23448">
        <v>1</v>
      </c>
    </row>
    <row r="23449" spans="1:8" x14ac:dyDescent="0.25">
      <c r="A23449">
        <v>4876800</v>
      </c>
      <c r="B23449" t="s">
        <v>6948</v>
      </c>
      <c r="C23449" s="155">
        <v>17425</v>
      </c>
      <c r="D23449">
        <v>682824</v>
      </c>
      <c r="E23449" t="s">
        <v>1156</v>
      </c>
      <c r="F23449" t="s">
        <v>33</v>
      </c>
      <c r="G23449" s="155">
        <v>45909</v>
      </c>
      <c r="H23449">
        <v>1</v>
      </c>
    </row>
    <row r="23450" spans="1:8" x14ac:dyDescent="0.25">
      <c r="A23450">
        <v>4876799</v>
      </c>
      <c r="B23450" t="s">
        <v>23564</v>
      </c>
      <c r="C23450" s="155">
        <v>31006</v>
      </c>
      <c r="D23450">
        <v>667888</v>
      </c>
      <c r="E23450" t="s">
        <v>1951</v>
      </c>
      <c r="F23450" t="s">
        <v>498</v>
      </c>
      <c r="G23450" s="155">
        <v>45922</v>
      </c>
      <c r="H23450">
        <v>1</v>
      </c>
    </row>
    <row r="23451" spans="1:8" x14ac:dyDescent="0.25">
      <c r="A23451">
        <v>4876798</v>
      </c>
      <c r="B23451" t="s">
        <v>15230</v>
      </c>
      <c r="C23451" s="155">
        <v>21577</v>
      </c>
      <c r="D23451">
        <v>667814</v>
      </c>
      <c r="E23451" t="s">
        <v>1180</v>
      </c>
      <c r="F23451" t="s">
        <v>359</v>
      </c>
      <c r="G23451" s="155">
        <v>45911</v>
      </c>
      <c r="H23451">
        <v>1</v>
      </c>
    </row>
    <row r="23452" spans="1:8" x14ac:dyDescent="0.25">
      <c r="A23452">
        <v>4876797</v>
      </c>
      <c r="B23452" t="s">
        <v>15231</v>
      </c>
      <c r="C23452" s="155">
        <v>38156</v>
      </c>
      <c r="D23452">
        <v>667814</v>
      </c>
      <c r="E23452" t="s">
        <v>1417</v>
      </c>
      <c r="F23452" t="s">
        <v>397</v>
      </c>
      <c r="G23452" s="155">
        <v>45911</v>
      </c>
      <c r="H23452">
        <v>1</v>
      </c>
    </row>
    <row r="23453" spans="1:8" x14ac:dyDescent="0.25">
      <c r="A23453">
        <v>4876795</v>
      </c>
      <c r="B23453" t="s">
        <v>15232</v>
      </c>
      <c r="C23453" s="155">
        <v>18515</v>
      </c>
      <c r="D23453">
        <v>618814</v>
      </c>
      <c r="E23453" t="s">
        <v>1996</v>
      </c>
      <c r="F23453" t="s">
        <v>378</v>
      </c>
      <c r="G23453" s="155">
        <v>45911</v>
      </c>
      <c r="H23453">
        <v>1</v>
      </c>
    </row>
    <row r="23454" spans="1:8" x14ac:dyDescent="0.25">
      <c r="A23454">
        <v>4876794</v>
      </c>
      <c r="B23454" t="s">
        <v>12424</v>
      </c>
      <c r="C23454" s="155">
        <v>21920</v>
      </c>
      <c r="D23454">
        <v>667814</v>
      </c>
      <c r="E23454" t="s">
        <v>1156</v>
      </c>
      <c r="F23454" t="s">
        <v>359</v>
      </c>
      <c r="G23454" s="155">
        <v>45911</v>
      </c>
      <c r="H23454">
        <v>1</v>
      </c>
    </row>
    <row r="23455" spans="1:8" x14ac:dyDescent="0.25">
      <c r="A23455">
        <v>4876792</v>
      </c>
      <c r="B23455" t="s">
        <v>26349</v>
      </c>
      <c r="C23455" s="155">
        <v>22311</v>
      </c>
      <c r="D23455">
        <v>667814</v>
      </c>
      <c r="E23455" t="s">
        <v>1274</v>
      </c>
      <c r="F23455" t="s">
        <v>383</v>
      </c>
      <c r="G23455" s="155">
        <v>45911</v>
      </c>
      <c r="H23455">
        <v>1</v>
      </c>
    </row>
    <row r="23456" spans="1:8" x14ac:dyDescent="0.25">
      <c r="A23456">
        <v>4876791</v>
      </c>
      <c r="B23456" t="s">
        <v>15224</v>
      </c>
      <c r="C23456" s="155">
        <v>24861</v>
      </c>
      <c r="D23456">
        <v>667688</v>
      </c>
      <c r="E23456" t="s">
        <v>1156</v>
      </c>
      <c r="F23456" t="s">
        <v>60</v>
      </c>
      <c r="G23456" s="155">
        <v>45911</v>
      </c>
      <c r="H23456">
        <v>1</v>
      </c>
    </row>
    <row r="23457" spans="1:8" x14ac:dyDescent="0.25">
      <c r="A23457">
        <v>4876788</v>
      </c>
      <c r="B23457" t="s">
        <v>15233</v>
      </c>
      <c r="C23457" s="155">
        <v>35781</v>
      </c>
      <c r="D23457">
        <v>667814</v>
      </c>
      <c r="E23457" t="s">
        <v>2612</v>
      </c>
      <c r="F23457" t="s">
        <v>25</v>
      </c>
      <c r="G23457" s="155">
        <v>45911</v>
      </c>
      <c r="H23457">
        <v>1</v>
      </c>
    </row>
    <row r="23458" spans="1:8" x14ac:dyDescent="0.25">
      <c r="A23458">
        <v>4876787</v>
      </c>
      <c r="B23458" t="s">
        <v>15234</v>
      </c>
      <c r="C23458" s="155">
        <v>17319</v>
      </c>
      <c r="D23458">
        <v>667814</v>
      </c>
      <c r="E23458" t="s">
        <v>1156</v>
      </c>
      <c r="F23458" t="s">
        <v>394</v>
      </c>
      <c r="G23458" s="155">
        <v>45911</v>
      </c>
      <c r="H23458">
        <v>1</v>
      </c>
    </row>
    <row r="23459" spans="1:8" x14ac:dyDescent="0.25">
      <c r="A23459">
        <v>4876785</v>
      </c>
      <c r="B23459" t="s">
        <v>13548</v>
      </c>
      <c r="C23459" s="155">
        <v>18240</v>
      </c>
      <c r="D23459">
        <v>622871</v>
      </c>
      <c r="E23459" t="s">
        <v>2097</v>
      </c>
      <c r="F23459" t="s">
        <v>40</v>
      </c>
      <c r="G23459" s="155">
        <v>45911</v>
      </c>
      <c r="H23459">
        <v>1</v>
      </c>
    </row>
    <row r="23460" spans="1:8" x14ac:dyDescent="0.25">
      <c r="A23460">
        <v>4876784</v>
      </c>
      <c r="B23460" t="s">
        <v>15235</v>
      </c>
      <c r="C23460" s="155">
        <v>20283</v>
      </c>
      <c r="D23460">
        <v>667814</v>
      </c>
      <c r="E23460" t="s">
        <v>4694</v>
      </c>
      <c r="F23460" t="s">
        <v>430</v>
      </c>
      <c r="G23460" s="155">
        <v>45911</v>
      </c>
      <c r="H23460">
        <v>1</v>
      </c>
    </row>
    <row r="23461" spans="1:8" x14ac:dyDescent="0.25">
      <c r="A23461">
        <v>4876783</v>
      </c>
      <c r="B23461" t="s">
        <v>8504</v>
      </c>
      <c r="C23461" s="155">
        <v>35404</v>
      </c>
      <c r="D23461">
        <v>622932</v>
      </c>
      <c r="E23461" t="s">
        <v>2314</v>
      </c>
      <c r="F23461" t="s">
        <v>47</v>
      </c>
      <c r="G23461" s="155">
        <v>45911</v>
      </c>
      <c r="H23461">
        <v>1</v>
      </c>
    </row>
    <row r="23462" spans="1:8" x14ac:dyDescent="0.25">
      <c r="A23462">
        <v>4876782</v>
      </c>
      <c r="B23462" t="s">
        <v>2379</v>
      </c>
      <c r="C23462" s="155">
        <v>14835</v>
      </c>
      <c r="D23462">
        <v>682824</v>
      </c>
      <c r="E23462" t="s">
        <v>1192</v>
      </c>
      <c r="F23462" t="s">
        <v>33</v>
      </c>
      <c r="G23462" s="155">
        <v>45911</v>
      </c>
      <c r="H23462">
        <v>1</v>
      </c>
    </row>
    <row r="23463" spans="1:8" x14ac:dyDescent="0.25">
      <c r="A23463">
        <v>4876780</v>
      </c>
      <c r="B23463" t="s">
        <v>15236</v>
      </c>
      <c r="C23463" s="155">
        <v>20557</v>
      </c>
      <c r="D23463">
        <v>617814</v>
      </c>
      <c r="E23463" t="s">
        <v>2304</v>
      </c>
      <c r="F23463" t="s">
        <v>403</v>
      </c>
      <c r="G23463" s="155">
        <v>45910</v>
      </c>
      <c r="H23463">
        <v>1</v>
      </c>
    </row>
    <row r="23464" spans="1:8" x14ac:dyDescent="0.25">
      <c r="A23464">
        <v>4876779</v>
      </c>
      <c r="B23464" t="s">
        <v>18850</v>
      </c>
      <c r="C23464" s="155">
        <v>20053</v>
      </c>
      <c r="D23464">
        <v>667814</v>
      </c>
      <c r="E23464" t="s">
        <v>1314</v>
      </c>
      <c r="F23464" t="s">
        <v>494</v>
      </c>
      <c r="G23464" s="155">
        <v>45911</v>
      </c>
      <c r="H23464">
        <v>1</v>
      </c>
    </row>
    <row r="23465" spans="1:8" x14ac:dyDescent="0.25">
      <c r="A23465">
        <v>4876778</v>
      </c>
      <c r="B23465" t="s">
        <v>14417</v>
      </c>
      <c r="C23465" s="155">
        <v>29936</v>
      </c>
      <c r="D23465">
        <v>600824</v>
      </c>
      <c r="E23465" t="s">
        <v>15237</v>
      </c>
      <c r="F23465" t="s">
        <v>59</v>
      </c>
      <c r="G23465" s="155">
        <v>45911</v>
      </c>
      <c r="H23465">
        <v>1</v>
      </c>
    </row>
    <row r="23466" spans="1:8" x14ac:dyDescent="0.25">
      <c r="A23466">
        <v>4876775</v>
      </c>
      <c r="B23466" t="s">
        <v>15238</v>
      </c>
      <c r="C23466" s="155">
        <v>39092</v>
      </c>
      <c r="D23466">
        <v>667824</v>
      </c>
      <c r="E23466" t="s">
        <v>1951</v>
      </c>
      <c r="F23466" t="s">
        <v>492</v>
      </c>
      <c r="G23466" s="155">
        <v>45911</v>
      </c>
      <c r="H23466">
        <v>1</v>
      </c>
    </row>
    <row r="23467" spans="1:8" x14ac:dyDescent="0.25">
      <c r="A23467">
        <v>4876774</v>
      </c>
      <c r="B23467" t="s">
        <v>23565</v>
      </c>
      <c r="C23467" s="155">
        <v>33918</v>
      </c>
      <c r="D23467">
        <v>667888</v>
      </c>
      <c r="E23467" t="s">
        <v>1180</v>
      </c>
      <c r="F23467" t="s">
        <v>25</v>
      </c>
      <c r="G23467" s="155">
        <v>45922</v>
      </c>
      <c r="H23467">
        <v>1</v>
      </c>
    </row>
    <row r="23468" spans="1:8" x14ac:dyDescent="0.25">
      <c r="A23468">
        <v>4876773</v>
      </c>
      <c r="B23468" t="s">
        <v>5853</v>
      </c>
      <c r="C23468" s="155">
        <v>18850</v>
      </c>
      <c r="D23468">
        <v>608814</v>
      </c>
      <c r="E23468" t="s">
        <v>1867</v>
      </c>
      <c r="F23468" t="s">
        <v>81</v>
      </c>
      <c r="G23468" s="155">
        <v>45911</v>
      </c>
      <c r="H23468">
        <v>1</v>
      </c>
    </row>
    <row r="23469" spans="1:8" x14ac:dyDescent="0.25">
      <c r="A23469">
        <v>4876772</v>
      </c>
      <c r="B23469" t="s">
        <v>5903</v>
      </c>
      <c r="C23469" s="155">
        <v>18015</v>
      </c>
      <c r="D23469">
        <v>667984</v>
      </c>
      <c r="E23469" t="s">
        <v>1156</v>
      </c>
      <c r="F23469" t="s">
        <v>60</v>
      </c>
      <c r="G23469" s="155">
        <v>45910</v>
      </c>
      <c r="H23469">
        <v>1</v>
      </c>
    </row>
    <row r="23470" spans="1:8" x14ac:dyDescent="0.25">
      <c r="A23470">
        <v>4876771</v>
      </c>
      <c r="B23470" t="s">
        <v>15239</v>
      </c>
      <c r="C23470" s="155">
        <v>27883</v>
      </c>
      <c r="D23470">
        <v>622871</v>
      </c>
      <c r="E23470" t="s">
        <v>2252</v>
      </c>
      <c r="F23470" t="s">
        <v>418</v>
      </c>
      <c r="G23470" s="155">
        <v>45911</v>
      </c>
      <c r="H23470">
        <v>1</v>
      </c>
    </row>
    <row r="23471" spans="1:8" x14ac:dyDescent="0.25">
      <c r="A23471">
        <v>4876770</v>
      </c>
      <c r="B23471" t="s">
        <v>15240</v>
      </c>
      <c r="C23471" s="155">
        <v>14377</v>
      </c>
      <c r="D23471">
        <v>617814</v>
      </c>
      <c r="E23471" t="s">
        <v>2304</v>
      </c>
      <c r="F23471" t="s">
        <v>403</v>
      </c>
      <c r="G23471" s="155">
        <v>45910</v>
      </c>
      <c r="H23471">
        <v>1</v>
      </c>
    </row>
    <row r="23472" spans="1:8" x14ac:dyDescent="0.25">
      <c r="A23472">
        <v>4876767</v>
      </c>
      <c r="B23472" t="s">
        <v>23566</v>
      </c>
      <c r="C23472" s="155">
        <v>29292</v>
      </c>
      <c r="D23472">
        <v>618888</v>
      </c>
      <c r="E23472" t="s">
        <v>16431</v>
      </c>
      <c r="F23472" t="s">
        <v>225</v>
      </c>
      <c r="G23472" s="155">
        <v>45918</v>
      </c>
      <c r="H23472">
        <v>1</v>
      </c>
    </row>
    <row r="23473" spans="1:8" x14ac:dyDescent="0.25">
      <c r="A23473">
        <v>4876766</v>
      </c>
      <c r="B23473" t="s">
        <v>26350</v>
      </c>
      <c r="C23473" s="155">
        <v>33240</v>
      </c>
      <c r="D23473">
        <v>667814</v>
      </c>
      <c r="E23473" t="s">
        <v>1180</v>
      </c>
      <c r="F23473" t="s">
        <v>18</v>
      </c>
      <c r="G23473" s="155">
        <v>45911</v>
      </c>
      <c r="H23473">
        <v>1</v>
      </c>
    </row>
    <row r="23474" spans="1:8" x14ac:dyDescent="0.25">
      <c r="A23474">
        <v>4876765</v>
      </c>
      <c r="B23474" t="s">
        <v>15241</v>
      </c>
      <c r="C23474" s="155">
        <v>17474</v>
      </c>
      <c r="D23474">
        <v>667688</v>
      </c>
      <c r="E23474" t="s">
        <v>1156</v>
      </c>
      <c r="F23474" t="s">
        <v>12</v>
      </c>
      <c r="G23474" s="155">
        <v>45911</v>
      </c>
      <c r="H23474">
        <v>1</v>
      </c>
    </row>
    <row r="23475" spans="1:8" x14ac:dyDescent="0.25">
      <c r="A23475">
        <v>4876763</v>
      </c>
      <c r="B23475" t="s">
        <v>15242</v>
      </c>
      <c r="C23475" s="155">
        <v>23746</v>
      </c>
      <c r="D23475">
        <v>667824</v>
      </c>
      <c r="E23475" t="s">
        <v>1951</v>
      </c>
      <c r="F23475" t="s">
        <v>397</v>
      </c>
      <c r="G23475" s="155">
        <v>45911</v>
      </c>
      <c r="H23475">
        <v>1</v>
      </c>
    </row>
    <row r="23476" spans="1:8" x14ac:dyDescent="0.25">
      <c r="A23476">
        <v>4876762</v>
      </c>
      <c r="B23476" t="s">
        <v>15243</v>
      </c>
      <c r="C23476" s="155">
        <v>28411</v>
      </c>
      <c r="D23476">
        <v>667934</v>
      </c>
      <c r="E23476" t="s">
        <v>506</v>
      </c>
      <c r="F23476" t="s">
        <v>380</v>
      </c>
      <c r="G23476" s="155">
        <v>45911</v>
      </c>
      <c r="H23476">
        <v>1</v>
      </c>
    </row>
    <row r="23477" spans="1:8" x14ac:dyDescent="0.25">
      <c r="A23477">
        <v>4876760</v>
      </c>
      <c r="B23477" t="s">
        <v>5121</v>
      </c>
      <c r="C23477" s="155">
        <v>27355</v>
      </c>
      <c r="D23477">
        <v>622871</v>
      </c>
      <c r="E23477" t="s">
        <v>1932</v>
      </c>
      <c r="F23477" t="s">
        <v>418</v>
      </c>
      <c r="G23477" s="155">
        <v>45911</v>
      </c>
      <c r="H23477">
        <v>1</v>
      </c>
    </row>
    <row r="23478" spans="1:8" x14ac:dyDescent="0.25">
      <c r="A23478">
        <v>4876759</v>
      </c>
      <c r="B23478" t="s">
        <v>5309</v>
      </c>
      <c r="C23478" s="155">
        <v>17373</v>
      </c>
      <c r="D23478">
        <v>682824</v>
      </c>
      <c r="E23478" t="s">
        <v>1198</v>
      </c>
      <c r="F23478" t="s">
        <v>298</v>
      </c>
      <c r="G23478" s="155">
        <v>45904</v>
      </c>
      <c r="H23478">
        <v>1</v>
      </c>
    </row>
    <row r="23479" spans="1:8" x14ac:dyDescent="0.25">
      <c r="A23479">
        <v>4876754</v>
      </c>
      <c r="B23479" t="s">
        <v>15244</v>
      </c>
      <c r="C23479" s="155">
        <v>26387</v>
      </c>
      <c r="D23479">
        <v>667688</v>
      </c>
      <c r="E23479" t="s">
        <v>1156</v>
      </c>
      <c r="F23479" t="s">
        <v>12</v>
      </c>
      <c r="G23479" s="155">
        <v>45911</v>
      </c>
      <c r="H23479">
        <v>1</v>
      </c>
    </row>
    <row r="23480" spans="1:8" x14ac:dyDescent="0.25">
      <c r="A23480">
        <v>4876752</v>
      </c>
      <c r="B23480" t="s">
        <v>18847</v>
      </c>
      <c r="C23480" s="155">
        <v>23124</v>
      </c>
      <c r="D23480">
        <v>667814</v>
      </c>
      <c r="E23480" t="s">
        <v>1189</v>
      </c>
      <c r="F23480" t="s">
        <v>21</v>
      </c>
      <c r="G23480" s="155">
        <v>45911</v>
      </c>
      <c r="H23480">
        <v>1</v>
      </c>
    </row>
    <row r="23481" spans="1:8" x14ac:dyDescent="0.25">
      <c r="A23481">
        <v>4876751</v>
      </c>
      <c r="B23481" t="s">
        <v>5903</v>
      </c>
      <c r="C23481" s="155">
        <v>18015</v>
      </c>
      <c r="D23481">
        <v>667934</v>
      </c>
      <c r="E23481" t="s">
        <v>2275</v>
      </c>
      <c r="F23481" t="s">
        <v>60</v>
      </c>
      <c r="G23481" s="155">
        <v>45911</v>
      </c>
      <c r="H23481">
        <v>1</v>
      </c>
    </row>
    <row r="23482" spans="1:8" x14ac:dyDescent="0.25">
      <c r="A23482">
        <v>4876748</v>
      </c>
      <c r="B23482" t="s">
        <v>15245</v>
      </c>
      <c r="C23482" s="155">
        <v>24726</v>
      </c>
      <c r="D23482">
        <v>600934</v>
      </c>
      <c r="E23482" t="s">
        <v>2275</v>
      </c>
      <c r="F23482" t="s">
        <v>57</v>
      </c>
      <c r="G23482" s="155">
        <v>45911</v>
      </c>
      <c r="H23482">
        <v>1</v>
      </c>
    </row>
    <row r="23483" spans="1:8" x14ac:dyDescent="0.25">
      <c r="A23483">
        <v>4876747</v>
      </c>
      <c r="B23483" t="s">
        <v>15246</v>
      </c>
      <c r="C23483" s="155">
        <v>28637</v>
      </c>
      <c r="D23483">
        <v>600824</v>
      </c>
      <c r="E23483" t="s">
        <v>1180</v>
      </c>
      <c r="F23483" t="s">
        <v>59</v>
      </c>
      <c r="G23483" s="155">
        <v>45911</v>
      </c>
      <c r="H23483">
        <v>1</v>
      </c>
    </row>
    <row r="23484" spans="1:8" x14ac:dyDescent="0.25">
      <c r="A23484">
        <v>4876744</v>
      </c>
      <c r="B23484" t="s">
        <v>5305</v>
      </c>
      <c r="C23484" s="155">
        <v>19039</v>
      </c>
      <c r="D23484">
        <v>682824</v>
      </c>
      <c r="E23484" t="s">
        <v>1156</v>
      </c>
      <c r="F23484" t="s">
        <v>298</v>
      </c>
      <c r="G23484" s="155">
        <v>45904</v>
      </c>
      <c r="H23484">
        <v>1</v>
      </c>
    </row>
    <row r="23485" spans="1:8" x14ac:dyDescent="0.25">
      <c r="A23485">
        <v>4876742</v>
      </c>
      <c r="B23485" t="s">
        <v>9374</v>
      </c>
      <c r="C23485" s="155">
        <v>22329</v>
      </c>
      <c r="D23485">
        <v>672888</v>
      </c>
      <c r="E23485" t="s">
        <v>9375</v>
      </c>
      <c r="F23485" t="s">
        <v>307</v>
      </c>
      <c r="G23485" s="155">
        <v>45918</v>
      </c>
      <c r="H23485">
        <v>1</v>
      </c>
    </row>
    <row r="23486" spans="1:8" x14ac:dyDescent="0.25">
      <c r="A23486">
        <v>4876739</v>
      </c>
      <c r="B23486" t="s">
        <v>2028</v>
      </c>
      <c r="C23486" s="155">
        <v>34277</v>
      </c>
      <c r="D23486">
        <v>604814</v>
      </c>
      <c r="E23486" t="s">
        <v>1170</v>
      </c>
      <c r="F23486" t="s">
        <v>50</v>
      </c>
      <c r="G23486" s="155">
        <v>45911</v>
      </c>
      <c r="H23486">
        <v>1</v>
      </c>
    </row>
    <row r="23487" spans="1:8" x14ac:dyDescent="0.25">
      <c r="A23487">
        <v>4876738</v>
      </c>
      <c r="B23487" t="s">
        <v>15247</v>
      </c>
      <c r="C23487" s="155">
        <v>33498</v>
      </c>
      <c r="D23487">
        <v>622871</v>
      </c>
      <c r="E23487" t="s">
        <v>4765</v>
      </c>
      <c r="F23487" t="s">
        <v>507</v>
      </c>
      <c r="G23487" s="155">
        <v>45911</v>
      </c>
      <c r="H23487">
        <v>1</v>
      </c>
    </row>
    <row r="23488" spans="1:8" x14ac:dyDescent="0.25">
      <c r="A23488">
        <v>4876737</v>
      </c>
      <c r="B23488" t="s">
        <v>15248</v>
      </c>
      <c r="C23488" s="155">
        <v>20864</v>
      </c>
      <c r="D23488">
        <v>682824</v>
      </c>
      <c r="E23488" t="s">
        <v>1198</v>
      </c>
      <c r="F23488" t="s">
        <v>298</v>
      </c>
      <c r="G23488" s="155">
        <v>45904</v>
      </c>
      <c r="H23488">
        <v>1</v>
      </c>
    </row>
    <row r="23489" spans="1:8" x14ac:dyDescent="0.25">
      <c r="A23489">
        <v>4876735</v>
      </c>
      <c r="B23489" t="s">
        <v>15249</v>
      </c>
      <c r="C23489" s="155">
        <v>20701</v>
      </c>
      <c r="D23489">
        <v>667688</v>
      </c>
      <c r="E23489" t="s">
        <v>1156</v>
      </c>
      <c r="F23489" t="s">
        <v>327</v>
      </c>
      <c r="G23489" s="155">
        <v>45911</v>
      </c>
      <c r="H23489">
        <v>1</v>
      </c>
    </row>
    <row r="23490" spans="1:8" x14ac:dyDescent="0.25">
      <c r="A23490">
        <v>4876730</v>
      </c>
      <c r="B23490" t="s">
        <v>2247</v>
      </c>
      <c r="C23490" s="155">
        <v>21114</v>
      </c>
      <c r="D23490">
        <v>682824</v>
      </c>
      <c r="E23490" t="s">
        <v>1156</v>
      </c>
      <c r="F23490" t="s">
        <v>298</v>
      </c>
      <c r="G23490" s="155">
        <v>45904</v>
      </c>
      <c r="H23490">
        <v>1</v>
      </c>
    </row>
    <row r="23491" spans="1:8" x14ac:dyDescent="0.25">
      <c r="A23491">
        <v>4876728</v>
      </c>
      <c r="B23491" t="s">
        <v>15250</v>
      </c>
      <c r="C23491" s="155">
        <v>17536</v>
      </c>
      <c r="D23491">
        <v>667688</v>
      </c>
      <c r="E23491" t="s">
        <v>1156</v>
      </c>
      <c r="F23491" t="s">
        <v>12</v>
      </c>
      <c r="G23491" s="155">
        <v>45911</v>
      </c>
      <c r="H23491">
        <v>1</v>
      </c>
    </row>
    <row r="23492" spans="1:8" x14ac:dyDescent="0.25">
      <c r="A23492">
        <v>4876726</v>
      </c>
      <c r="B23492" t="s">
        <v>15251</v>
      </c>
      <c r="C23492" s="155">
        <v>21683</v>
      </c>
      <c r="D23492">
        <v>608890</v>
      </c>
      <c r="E23492" t="s">
        <v>7239</v>
      </c>
      <c r="F23492" t="s">
        <v>75</v>
      </c>
      <c r="G23492" s="155">
        <v>45911</v>
      </c>
      <c r="H23492">
        <v>1</v>
      </c>
    </row>
    <row r="23493" spans="1:8" x14ac:dyDescent="0.25">
      <c r="A23493">
        <v>4876725</v>
      </c>
      <c r="B23493" t="s">
        <v>15252</v>
      </c>
      <c r="C23493" s="155">
        <v>19111</v>
      </c>
      <c r="D23493">
        <v>682824</v>
      </c>
      <c r="E23493" t="s">
        <v>1156</v>
      </c>
      <c r="F23493" t="s">
        <v>298</v>
      </c>
      <c r="G23493" s="155">
        <v>45904</v>
      </c>
      <c r="H23493">
        <v>1</v>
      </c>
    </row>
    <row r="23494" spans="1:8" x14ac:dyDescent="0.25">
      <c r="A23494">
        <v>4876723</v>
      </c>
      <c r="B23494" t="s">
        <v>15253</v>
      </c>
      <c r="C23494" s="155">
        <v>17575</v>
      </c>
      <c r="D23494">
        <v>667824</v>
      </c>
      <c r="E23494" t="s">
        <v>1156</v>
      </c>
      <c r="F23494" t="s">
        <v>397</v>
      </c>
      <c r="G23494" s="155">
        <v>45911</v>
      </c>
      <c r="H23494">
        <v>1</v>
      </c>
    </row>
    <row r="23495" spans="1:8" x14ac:dyDescent="0.25">
      <c r="A23495">
        <v>4876721</v>
      </c>
      <c r="B23495" t="s">
        <v>3506</v>
      </c>
      <c r="C23495" s="155">
        <v>24535</v>
      </c>
      <c r="D23495">
        <v>622871</v>
      </c>
      <c r="E23495" t="s">
        <v>2087</v>
      </c>
      <c r="F23495" t="s">
        <v>40</v>
      </c>
      <c r="G23495" s="155">
        <v>45911</v>
      </c>
      <c r="H23495">
        <v>1</v>
      </c>
    </row>
    <row r="23496" spans="1:8" x14ac:dyDescent="0.25">
      <c r="A23496">
        <v>4876720</v>
      </c>
      <c r="B23496" t="s">
        <v>15109</v>
      </c>
      <c r="C23496" s="155">
        <v>22503</v>
      </c>
      <c r="D23496">
        <v>667984</v>
      </c>
      <c r="E23496" t="s">
        <v>1192</v>
      </c>
      <c r="F23496" t="s">
        <v>430</v>
      </c>
      <c r="G23496" s="155">
        <v>45911</v>
      </c>
      <c r="H23496">
        <v>1</v>
      </c>
    </row>
    <row r="23497" spans="1:8" x14ac:dyDescent="0.25">
      <c r="A23497">
        <v>4876719</v>
      </c>
      <c r="B23497" t="s">
        <v>9627</v>
      </c>
      <c r="C23497" s="155">
        <v>25158</v>
      </c>
      <c r="D23497">
        <v>672888</v>
      </c>
      <c r="E23497" t="s">
        <v>2619</v>
      </c>
      <c r="F23497" t="s">
        <v>307</v>
      </c>
      <c r="G23497" s="155">
        <v>45918</v>
      </c>
      <c r="H23497">
        <v>1</v>
      </c>
    </row>
    <row r="23498" spans="1:8" x14ac:dyDescent="0.25">
      <c r="A23498">
        <v>4876718</v>
      </c>
      <c r="B23498" t="s">
        <v>15254</v>
      </c>
      <c r="C23498" s="155">
        <v>18932</v>
      </c>
      <c r="D23498">
        <v>682824</v>
      </c>
      <c r="E23498" t="s">
        <v>1198</v>
      </c>
      <c r="F23498" t="s">
        <v>298</v>
      </c>
      <c r="G23498" s="155">
        <v>45904</v>
      </c>
      <c r="H23498">
        <v>1</v>
      </c>
    </row>
    <row r="23499" spans="1:8" x14ac:dyDescent="0.25">
      <c r="A23499">
        <v>4876714</v>
      </c>
      <c r="B23499" t="s">
        <v>7803</v>
      </c>
      <c r="C23499" s="155">
        <v>17728</v>
      </c>
      <c r="D23499">
        <v>667814</v>
      </c>
      <c r="E23499" t="s">
        <v>1522</v>
      </c>
      <c r="F23499" t="s">
        <v>402</v>
      </c>
      <c r="G23499" s="155">
        <v>45911</v>
      </c>
      <c r="H23499">
        <v>1</v>
      </c>
    </row>
    <row r="23500" spans="1:8" x14ac:dyDescent="0.25">
      <c r="A23500">
        <v>4876711</v>
      </c>
      <c r="B23500" t="s">
        <v>2271</v>
      </c>
      <c r="C23500" s="155">
        <v>25911</v>
      </c>
      <c r="D23500">
        <v>667688</v>
      </c>
      <c r="E23500" t="s">
        <v>1156</v>
      </c>
      <c r="F23500" t="s">
        <v>493</v>
      </c>
      <c r="G23500" s="155">
        <v>45911</v>
      </c>
      <c r="H23500">
        <v>1</v>
      </c>
    </row>
    <row r="23501" spans="1:8" x14ac:dyDescent="0.25">
      <c r="A23501">
        <v>4876710</v>
      </c>
      <c r="B23501" t="s">
        <v>15255</v>
      </c>
      <c r="C23501" s="155">
        <v>21372</v>
      </c>
      <c r="D23501">
        <v>667890</v>
      </c>
      <c r="E23501" t="s">
        <v>1192</v>
      </c>
      <c r="F23501" t="s">
        <v>60</v>
      </c>
      <c r="G23501" s="155">
        <v>45911</v>
      </c>
      <c r="H23501">
        <v>1</v>
      </c>
    </row>
    <row r="23502" spans="1:8" x14ac:dyDescent="0.25">
      <c r="A23502">
        <v>4876707</v>
      </c>
      <c r="B23502" t="s">
        <v>15256</v>
      </c>
      <c r="C23502" s="155">
        <v>30316</v>
      </c>
      <c r="D23502">
        <v>622871</v>
      </c>
      <c r="E23502" t="s">
        <v>10962</v>
      </c>
      <c r="F23502" t="s">
        <v>507</v>
      </c>
      <c r="G23502" s="155">
        <v>45911</v>
      </c>
      <c r="H23502">
        <v>1</v>
      </c>
    </row>
    <row r="23503" spans="1:8" x14ac:dyDescent="0.25">
      <c r="A23503">
        <v>4876705</v>
      </c>
      <c r="B23503" t="s">
        <v>15257</v>
      </c>
      <c r="C23503" s="155">
        <v>20154</v>
      </c>
      <c r="D23503">
        <v>667814</v>
      </c>
      <c r="E23503" t="s">
        <v>1192</v>
      </c>
      <c r="F23503" t="s">
        <v>394</v>
      </c>
      <c r="G23503" s="155">
        <v>45911</v>
      </c>
      <c r="H23503">
        <v>1</v>
      </c>
    </row>
    <row r="23504" spans="1:8" x14ac:dyDescent="0.25">
      <c r="A23504">
        <v>4876704</v>
      </c>
      <c r="B23504" t="s">
        <v>23567</v>
      </c>
      <c r="C23504" s="155">
        <v>32169</v>
      </c>
      <c r="D23504">
        <v>667888</v>
      </c>
      <c r="E23504" t="s">
        <v>1951</v>
      </c>
      <c r="F23504" t="s">
        <v>12</v>
      </c>
      <c r="G23504" s="155">
        <v>45922</v>
      </c>
      <c r="H23504">
        <v>1</v>
      </c>
    </row>
    <row r="23505" spans="1:8" x14ac:dyDescent="0.25">
      <c r="A23505">
        <v>4876702</v>
      </c>
      <c r="B23505" t="s">
        <v>26351</v>
      </c>
      <c r="C23505" s="155">
        <v>29573</v>
      </c>
      <c r="D23505">
        <v>667888</v>
      </c>
      <c r="E23505" t="s">
        <v>4492</v>
      </c>
      <c r="F23505" t="s">
        <v>487</v>
      </c>
      <c r="G23505" s="155">
        <v>45919</v>
      </c>
      <c r="H23505">
        <v>1</v>
      </c>
    </row>
    <row r="23506" spans="1:8" x14ac:dyDescent="0.25">
      <c r="A23506">
        <v>4876700</v>
      </c>
      <c r="B23506" t="s">
        <v>5986</v>
      </c>
      <c r="C23506" s="155">
        <v>25638</v>
      </c>
      <c r="D23506">
        <v>608814</v>
      </c>
      <c r="E23506" t="s">
        <v>1867</v>
      </c>
      <c r="F23506" t="s">
        <v>81</v>
      </c>
      <c r="G23506" s="155">
        <v>45911</v>
      </c>
      <c r="H23506">
        <v>1</v>
      </c>
    </row>
    <row r="23507" spans="1:8" x14ac:dyDescent="0.25">
      <c r="A23507">
        <v>4876699</v>
      </c>
      <c r="B23507" t="s">
        <v>18851</v>
      </c>
      <c r="C23507" s="155">
        <v>28296</v>
      </c>
      <c r="D23507">
        <v>608814</v>
      </c>
      <c r="E23507" t="s">
        <v>2382</v>
      </c>
      <c r="F23507" t="s">
        <v>75</v>
      </c>
      <c r="G23507" s="155">
        <v>45911</v>
      </c>
      <c r="H23507">
        <v>1</v>
      </c>
    </row>
    <row r="23508" spans="1:8" x14ac:dyDescent="0.25">
      <c r="A23508">
        <v>4876698</v>
      </c>
      <c r="B23508" t="s">
        <v>15258</v>
      </c>
      <c r="C23508" s="155">
        <v>19917</v>
      </c>
      <c r="D23508">
        <v>617814</v>
      </c>
      <c r="E23508" t="s">
        <v>2304</v>
      </c>
      <c r="F23508" t="s">
        <v>403</v>
      </c>
      <c r="G23508" s="155">
        <v>45910</v>
      </c>
      <c r="H23508">
        <v>1</v>
      </c>
    </row>
    <row r="23509" spans="1:8" x14ac:dyDescent="0.25">
      <c r="A23509">
        <v>4876694</v>
      </c>
      <c r="B23509" t="s">
        <v>4221</v>
      </c>
      <c r="C23509" s="155">
        <v>22485</v>
      </c>
      <c r="D23509">
        <v>608890</v>
      </c>
      <c r="E23509" t="s">
        <v>10946</v>
      </c>
      <c r="F23509" t="s">
        <v>75</v>
      </c>
      <c r="G23509" s="155">
        <v>45911</v>
      </c>
      <c r="H23509">
        <v>1</v>
      </c>
    </row>
    <row r="23510" spans="1:8" x14ac:dyDescent="0.25">
      <c r="A23510">
        <v>4876693</v>
      </c>
      <c r="B23510" t="s">
        <v>5456</v>
      </c>
      <c r="C23510" s="155">
        <v>29200</v>
      </c>
      <c r="D23510">
        <v>667688</v>
      </c>
      <c r="E23510" t="s">
        <v>1156</v>
      </c>
      <c r="F23510" t="s">
        <v>493</v>
      </c>
      <c r="G23510" s="155">
        <v>45911</v>
      </c>
      <c r="H23510">
        <v>1</v>
      </c>
    </row>
    <row r="23511" spans="1:8" x14ac:dyDescent="0.25">
      <c r="A23511">
        <v>4876691</v>
      </c>
      <c r="B23511" t="s">
        <v>5268</v>
      </c>
      <c r="C23511" s="155">
        <v>20974</v>
      </c>
      <c r="D23511">
        <v>682824</v>
      </c>
      <c r="E23511" t="s">
        <v>1156</v>
      </c>
      <c r="F23511" t="s">
        <v>298</v>
      </c>
      <c r="G23511" s="155">
        <v>45904</v>
      </c>
      <c r="H23511">
        <v>1</v>
      </c>
    </row>
    <row r="23512" spans="1:8" x14ac:dyDescent="0.25">
      <c r="A23512">
        <v>4876690</v>
      </c>
      <c r="B23512" t="s">
        <v>8353</v>
      </c>
      <c r="C23512" s="155">
        <v>14421</v>
      </c>
      <c r="D23512">
        <v>617888</v>
      </c>
      <c r="E23512" t="s">
        <v>5234</v>
      </c>
      <c r="F23512" t="s">
        <v>67</v>
      </c>
      <c r="G23512" s="155">
        <v>45916</v>
      </c>
      <c r="H23512">
        <v>1</v>
      </c>
    </row>
    <row r="23513" spans="1:8" x14ac:dyDescent="0.25">
      <c r="A23513">
        <v>4876689</v>
      </c>
      <c r="B23513" t="s">
        <v>14757</v>
      </c>
      <c r="C23513" s="155">
        <v>17488</v>
      </c>
      <c r="D23513">
        <v>617814</v>
      </c>
      <c r="E23513" t="s">
        <v>2304</v>
      </c>
      <c r="F23513" t="s">
        <v>403</v>
      </c>
      <c r="G23513" s="155">
        <v>45910</v>
      </c>
      <c r="H23513">
        <v>1</v>
      </c>
    </row>
    <row r="23514" spans="1:8" x14ac:dyDescent="0.25">
      <c r="A23514">
        <v>4876688</v>
      </c>
      <c r="B23514" t="s">
        <v>15099</v>
      </c>
      <c r="C23514" s="155">
        <v>14920</v>
      </c>
      <c r="D23514">
        <v>667984</v>
      </c>
      <c r="E23514" t="s">
        <v>1192</v>
      </c>
      <c r="F23514" t="s">
        <v>397</v>
      </c>
      <c r="G23514" s="155">
        <v>45911</v>
      </c>
      <c r="H23514">
        <v>1</v>
      </c>
    </row>
    <row r="23515" spans="1:8" x14ac:dyDescent="0.25">
      <c r="A23515">
        <v>4876684</v>
      </c>
      <c r="B23515" t="s">
        <v>15259</v>
      </c>
      <c r="C23515" s="155">
        <v>37124</v>
      </c>
      <c r="D23515">
        <v>667934</v>
      </c>
      <c r="E23515" t="s">
        <v>506</v>
      </c>
      <c r="F23515" t="s">
        <v>454</v>
      </c>
      <c r="G23515" s="155">
        <v>45911</v>
      </c>
      <c r="H23515">
        <v>1</v>
      </c>
    </row>
    <row r="23516" spans="1:8" x14ac:dyDescent="0.25">
      <c r="A23516">
        <v>4876683</v>
      </c>
      <c r="B23516" t="s">
        <v>9855</v>
      </c>
      <c r="C23516" s="155">
        <v>21962</v>
      </c>
      <c r="D23516">
        <v>682824</v>
      </c>
      <c r="E23516" t="s">
        <v>1198</v>
      </c>
      <c r="F23516" t="s">
        <v>298</v>
      </c>
      <c r="G23516" s="155">
        <v>45904</v>
      </c>
      <c r="H23516">
        <v>1</v>
      </c>
    </row>
    <row r="23517" spans="1:8" x14ac:dyDescent="0.25">
      <c r="A23517">
        <v>4876682</v>
      </c>
      <c r="B23517" t="s">
        <v>10573</v>
      </c>
      <c r="C23517" s="155">
        <v>19797</v>
      </c>
      <c r="D23517">
        <v>667688</v>
      </c>
      <c r="E23517" t="s">
        <v>1156</v>
      </c>
      <c r="F23517" t="s">
        <v>493</v>
      </c>
      <c r="G23517" s="155">
        <v>45905</v>
      </c>
      <c r="H23517">
        <v>1</v>
      </c>
    </row>
    <row r="23518" spans="1:8" x14ac:dyDescent="0.25">
      <c r="A23518">
        <v>4876681</v>
      </c>
      <c r="B23518" t="s">
        <v>15260</v>
      </c>
      <c r="C23518" s="155">
        <v>16262</v>
      </c>
      <c r="D23518">
        <v>617814</v>
      </c>
      <c r="E23518" t="s">
        <v>2304</v>
      </c>
      <c r="F23518" t="s">
        <v>403</v>
      </c>
      <c r="G23518" s="155">
        <v>45910</v>
      </c>
      <c r="H23518">
        <v>1</v>
      </c>
    </row>
    <row r="23519" spans="1:8" x14ac:dyDescent="0.25">
      <c r="A23519">
        <v>4876679</v>
      </c>
      <c r="B23519" t="s">
        <v>26352</v>
      </c>
      <c r="C23519" s="155">
        <v>19767</v>
      </c>
      <c r="D23519">
        <v>667688</v>
      </c>
      <c r="E23519" t="s">
        <v>1156</v>
      </c>
      <c r="F23519" t="s">
        <v>414</v>
      </c>
      <c r="G23519" s="155">
        <v>45911</v>
      </c>
      <c r="H23519">
        <v>1</v>
      </c>
    </row>
    <row r="23520" spans="1:8" x14ac:dyDescent="0.25">
      <c r="A23520">
        <v>4876678</v>
      </c>
      <c r="B23520" t="s">
        <v>15261</v>
      </c>
      <c r="C23520" s="155">
        <v>39135</v>
      </c>
      <c r="D23520">
        <v>667888</v>
      </c>
      <c r="E23520" t="s">
        <v>1951</v>
      </c>
      <c r="F23520" t="s">
        <v>397</v>
      </c>
      <c r="G23520" s="155">
        <v>45915</v>
      </c>
      <c r="H23520">
        <v>1</v>
      </c>
    </row>
    <row r="23521" spans="1:8" x14ac:dyDescent="0.25">
      <c r="A23521">
        <v>4876675</v>
      </c>
      <c r="B23521" t="s">
        <v>15262</v>
      </c>
      <c r="C23521" s="155">
        <v>14079</v>
      </c>
      <c r="D23521">
        <v>682824</v>
      </c>
      <c r="E23521" t="s">
        <v>1198</v>
      </c>
      <c r="F23521" t="s">
        <v>298</v>
      </c>
      <c r="G23521" s="155">
        <v>45905</v>
      </c>
      <c r="H23521">
        <v>1</v>
      </c>
    </row>
    <row r="23522" spans="1:8" x14ac:dyDescent="0.25">
      <c r="A23522">
        <v>4876672</v>
      </c>
      <c r="B23522" t="s">
        <v>15263</v>
      </c>
      <c r="C23522" s="155">
        <v>14251</v>
      </c>
      <c r="D23522">
        <v>667688</v>
      </c>
      <c r="E23522" t="s">
        <v>1156</v>
      </c>
      <c r="F23522" t="s">
        <v>12</v>
      </c>
      <c r="G23522" s="155">
        <v>45911</v>
      </c>
      <c r="H23522">
        <v>1</v>
      </c>
    </row>
    <row r="23523" spans="1:8" x14ac:dyDescent="0.25">
      <c r="A23523">
        <v>4876670</v>
      </c>
      <c r="B23523" t="s">
        <v>5549</v>
      </c>
      <c r="C23523" s="155">
        <v>17046</v>
      </c>
      <c r="D23523">
        <v>667984</v>
      </c>
      <c r="E23523" t="s">
        <v>1192</v>
      </c>
      <c r="F23523" t="s">
        <v>25</v>
      </c>
      <c r="G23523" s="155">
        <v>45911</v>
      </c>
      <c r="H23523">
        <v>1</v>
      </c>
    </row>
    <row r="23524" spans="1:8" x14ac:dyDescent="0.25">
      <c r="A23524">
        <v>4876669</v>
      </c>
      <c r="B23524" t="s">
        <v>15264</v>
      </c>
      <c r="C23524" s="155">
        <v>34057</v>
      </c>
      <c r="D23524">
        <v>667888</v>
      </c>
      <c r="E23524" t="s">
        <v>1951</v>
      </c>
      <c r="F23524" t="s">
        <v>486</v>
      </c>
      <c r="G23524" s="155">
        <v>45915</v>
      </c>
      <c r="H23524">
        <v>1</v>
      </c>
    </row>
    <row r="23525" spans="1:8" x14ac:dyDescent="0.25">
      <c r="A23525">
        <v>4876667</v>
      </c>
      <c r="B23525" t="s">
        <v>3181</v>
      </c>
      <c r="C23525" s="155">
        <v>24082</v>
      </c>
      <c r="D23525">
        <v>667984</v>
      </c>
      <c r="E23525" t="s">
        <v>1192</v>
      </c>
      <c r="F23525" t="s">
        <v>493</v>
      </c>
      <c r="G23525" s="155">
        <v>45911</v>
      </c>
      <c r="H23525">
        <v>1</v>
      </c>
    </row>
    <row r="23526" spans="1:8" x14ac:dyDescent="0.25">
      <c r="A23526">
        <v>4876666</v>
      </c>
      <c r="B23526" t="s">
        <v>8146</v>
      </c>
      <c r="C23526" s="155">
        <v>19116</v>
      </c>
      <c r="D23526">
        <v>682824</v>
      </c>
      <c r="E23526" t="s">
        <v>1198</v>
      </c>
      <c r="F23526" t="s">
        <v>298</v>
      </c>
      <c r="G23526" s="155">
        <v>45904</v>
      </c>
      <c r="H23526">
        <v>1</v>
      </c>
    </row>
    <row r="23527" spans="1:8" x14ac:dyDescent="0.25">
      <c r="A23527">
        <v>4876665</v>
      </c>
      <c r="B23527" t="s">
        <v>15265</v>
      </c>
      <c r="C23527" s="155">
        <v>24496</v>
      </c>
      <c r="D23527">
        <v>620814</v>
      </c>
      <c r="E23527" t="s">
        <v>2856</v>
      </c>
      <c r="F23527" t="s">
        <v>424</v>
      </c>
      <c r="G23527" s="155">
        <v>45911</v>
      </c>
      <c r="H23527">
        <v>1</v>
      </c>
    </row>
    <row r="23528" spans="1:8" x14ac:dyDescent="0.25">
      <c r="A23528">
        <v>4876664</v>
      </c>
      <c r="B23528" t="s">
        <v>15278</v>
      </c>
      <c r="C23528" s="155">
        <v>22746</v>
      </c>
      <c r="D23528">
        <v>617888</v>
      </c>
      <c r="E23528" t="s">
        <v>9807</v>
      </c>
      <c r="F23528" t="s">
        <v>67</v>
      </c>
      <c r="G23528" s="155">
        <v>45918</v>
      </c>
      <c r="H23528">
        <v>1</v>
      </c>
    </row>
    <row r="23529" spans="1:8" x14ac:dyDescent="0.25">
      <c r="A23529">
        <v>4876663</v>
      </c>
      <c r="B23529" t="s">
        <v>9656</v>
      </c>
      <c r="C23529" s="155">
        <v>20073</v>
      </c>
      <c r="D23529">
        <v>617814</v>
      </c>
      <c r="E23529" t="s">
        <v>2304</v>
      </c>
      <c r="F23529" t="s">
        <v>403</v>
      </c>
      <c r="G23529" s="155">
        <v>45910</v>
      </c>
      <c r="H23529">
        <v>1</v>
      </c>
    </row>
    <row r="23530" spans="1:8" x14ac:dyDescent="0.25">
      <c r="A23530">
        <v>4876662</v>
      </c>
      <c r="B23530" t="s">
        <v>7059</v>
      </c>
      <c r="C23530" s="155">
        <v>23387</v>
      </c>
      <c r="D23530">
        <v>602984</v>
      </c>
      <c r="E23530" t="s">
        <v>1635</v>
      </c>
      <c r="F23530" t="s">
        <v>26</v>
      </c>
      <c r="G23530" s="155">
        <v>45911</v>
      </c>
      <c r="H23530">
        <v>1</v>
      </c>
    </row>
    <row r="23531" spans="1:8" x14ac:dyDescent="0.25">
      <c r="A23531">
        <v>4876658</v>
      </c>
      <c r="B23531" t="s">
        <v>5662</v>
      </c>
      <c r="C23531" s="155">
        <v>15054</v>
      </c>
      <c r="D23531">
        <v>682824</v>
      </c>
      <c r="E23531" t="s">
        <v>1156</v>
      </c>
      <c r="F23531" t="s">
        <v>298</v>
      </c>
      <c r="G23531" s="155">
        <v>45904</v>
      </c>
      <c r="H23531">
        <v>1</v>
      </c>
    </row>
    <row r="23532" spans="1:8" x14ac:dyDescent="0.25">
      <c r="A23532">
        <v>4876657</v>
      </c>
      <c r="B23532" t="s">
        <v>6243</v>
      </c>
      <c r="C23532" s="155">
        <v>19363</v>
      </c>
      <c r="D23532">
        <v>667688</v>
      </c>
      <c r="E23532" t="s">
        <v>1156</v>
      </c>
      <c r="F23532" t="s">
        <v>493</v>
      </c>
      <c r="G23532" s="155">
        <v>45911</v>
      </c>
      <c r="H23532">
        <v>1</v>
      </c>
    </row>
    <row r="23533" spans="1:8" x14ac:dyDescent="0.25">
      <c r="A23533">
        <v>4876656</v>
      </c>
      <c r="B23533" t="s">
        <v>5568</v>
      </c>
      <c r="C23533" s="155">
        <v>17086</v>
      </c>
      <c r="D23533">
        <v>667972</v>
      </c>
      <c r="E23533" t="s">
        <v>1170</v>
      </c>
      <c r="F23533" t="s">
        <v>25</v>
      </c>
      <c r="G23533" s="155">
        <v>45911</v>
      </c>
      <c r="H23533">
        <v>1</v>
      </c>
    </row>
    <row r="23534" spans="1:8" x14ac:dyDescent="0.25">
      <c r="A23534">
        <v>4876655</v>
      </c>
      <c r="B23534" t="s">
        <v>15266</v>
      </c>
      <c r="C23534" s="155">
        <v>35775</v>
      </c>
      <c r="D23534">
        <v>622932</v>
      </c>
      <c r="E23534" t="s">
        <v>2676</v>
      </c>
      <c r="F23534" t="s">
        <v>44</v>
      </c>
      <c r="G23534" s="155">
        <v>45911</v>
      </c>
      <c r="H23534">
        <v>1</v>
      </c>
    </row>
    <row r="23535" spans="1:8" x14ac:dyDescent="0.25">
      <c r="A23535">
        <v>4876653</v>
      </c>
      <c r="B23535" t="s">
        <v>15267</v>
      </c>
      <c r="C23535" s="155">
        <v>26486</v>
      </c>
      <c r="D23535">
        <v>667688</v>
      </c>
      <c r="E23535" t="s">
        <v>1156</v>
      </c>
      <c r="F23535" t="s">
        <v>15</v>
      </c>
      <c r="G23535" s="155">
        <v>45911</v>
      </c>
      <c r="H23535">
        <v>1</v>
      </c>
    </row>
    <row r="23536" spans="1:8" x14ac:dyDescent="0.25">
      <c r="A23536">
        <v>4876651</v>
      </c>
      <c r="B23536" t="s">
        <v>4284</v>
      </c>
      <c r="C23536" s="155">
        <v>14930</v>
      </c>
      <c r="D23536">
        <v>667890</v>
      </c>
      <c r="E23536" t="s">
        <v>1192</v>
      </c>
      <c r="F23536" t="s">
        <v>53</v>
      </c>
      <c r="G23536" s="155">
        <v>45911</v>
      </c>
      <c r="H23536">
        <v>1</v>
      </c>
    </row>
    <row r="23537" spans="1:8" x14ac:dyDescent="0.25">
      <c r="A23537">
        <v>4876648</v>
      </c>
      <c r="B23537" t="s">
        <v>5665</v>
      </c>
      <c r="C23537" s="155">
        <v>21284</v>
      </c>
      <c r="D23537">
        <v>682824</v>
      </c>
      <c r="E23537" t="s">
        <v>1174</v>
      </c>
      <c r="F23537" t="s">
        <v>298</v>
      </c>
      <c r="G23537" s="155">
        <v>45904</v>
      </c>
      <c r="H23537">
        <v>1</v>
      </c>
    </row>
    <row r="23538" spans="1:8" x14ac:dyDescent="0.25">
      <c r="A23538">
        <v>4876647</v>
      </c>
      <c r="B23538" t="s">
        <v>26353</v>
      </c>
      <c r="C23538" s="155">
        <v>35607</v>
      </c>
      <c r="D23538">
        <v>667814</v>
      </c>
      <c r="E23538" t="s">
        <v>4116</v>
      </c>
      <c r="F23538" t="s">
        <v>43</v>
      </c>
      <c r="G23538" s="155">
        <v>45924</v>
      </c>
      <c r="H23538">
        <v>1</v>
      </c>
    </row>
    <row r="23539" spans="1:8" x14ac:dyDescent="0.25">
      <c r="A23539">
        <v>4876645</v>
      </c>
      <c r="B23539" t="s">
        <v>15268</v>
      </c>
      <c r="C23539" s="155">
        <v>28875</v>
      </c>
      <c r="D23539">
        <v>667888</v>
      </c>
      <c r="E23539" t="s">
        <v>1951</v>
      </c>
      <c r="F23539" t="s">
        <v>487</v>
      </c>
      <c r="G23539" s="155">
        <v>45915</v>
      </c>
      <c r="H23539">
        <v>1</v>
      </c>
    </row>
    <row r="23540" spans="1:8" x14ac:dyDescent="0.25">
      <c r="A23540">
        <v>4876643</v>
      </c>
      <c r="B23540" t="s">
        <v>15269</v>
      </c>
      <c r="C23540" s="155">
        <v>25792</v>
      </c>
      <c r="D23540">
        <v>667688</v>
      </c>
      <c r="E23540" t="s">
        <v>1156</v>
      </c>
      <c r="F23540" t="s">
        <v>493</v>
      </c>
      <c r="G23540" s="155">
        <v>45911</v>
      </c>
      <c r="H23540">
        <v>1</v>
      </c>
    </row>
    <row r="23541" spans="1:8" x14ac:dyDescent="0.25">
      <c r="A23541">
        <v>4876642</v>
      </c>
      <c r="B23541" t="s">
        <v>5676</v>
      </c>
      <c r="C23541" s="155">
        <v>17811</v>
      </c>
      <c r="D23541">
        <v>682824</v>
      </c>
      <c r="E23541" t="s">
        <v>1156</v>
      </c>
      <c r="F23541" t="s">
        <v>298</v>
      </c>
      <c r="G23541" s="155">
        <v>45906</v>
      </c>
      <c r="H23541">
        <v>1</v>
      </c>
    </row>
    <row r="23542" spans="1:8" x14ac:dyDescent="0.25">
      <c r="A23542">
        <v>4876641</v>
      </c>
      <c r="B23542" t="s">
        <v>8839</v>
      </c>
      <c r="C23542" s="155">
        <v>23047</v>
      </c>
      <c r="D23542">
        <v>667890</v>
      </c>
      <c r="E23542" t="s">
        <v>1156</v>
      </c>
      <c r="F23542" t="s">
        <v>397</v>
      </c>
      <c r="G23542" s="155">
        <v>45911</v>
      </c>
      <c r="H23542">
        <v>1</v>
      </c>
    </row>
    <row r="23543" spans="1:8" x14ac:dyDescent="0.25">
      <c r="A23543">
        <v>4876639</v>
      </c>
      <c r="B23543" t="s">
        <v>15270</v>
      </c>
      <c r="C23543" s="155">
        <v>29017</v>
      </c>
      <c r="D23543">
        <v>667814</v>
      </c>
      <c r="E23543" t="s">
        <v>1172</v>
      </c>
      <c r="F23543" t="s">
        <v>499</v>
      </c>
      <c r="G23543" s="155">
        <v>45911</v>
      </c>
      <c r="H23543">
        <v>1</v>
      </c>
    </row>
    <row r="23544" spans="1:8" x14ac:dyDescent="0.25">
      <c r="A23544">
        <v>4876638</v>
      </c>
      <c r="B23544" t="s">
        <v>18539</v>
      </c>
      <c r="C23544" s="155">
        <v>22460</v>
      </c>
      <c r="D23544">
        <v>667934</v>
      </c>
      <c r="E23544" t="s">
        <v>1934</v>
      </c>
      <c r="F23544" t="s">
        <v>414</v>
      </c>
      <c r="G23544" s="155">
        <v>45911</v>
      </c>
      <c r="H23544">
        <v>1</v>
      </c>
    </row>
    <row r="23545" spans="1:8" x14ac:dyDescent="0.25">
      <c r="A23545">
        <v>4876637</v>
      </c>
      <c r="B23545" t="s">
        <v>5638</v>
      </c>
      <c r="C23545" s="155">
        <v>18143</v>
      </c>
      <c r="D23545">
        <v>682824</v>
      </c>
      <c r="E23545" t="s">
        <v>1198</v>
      </c>
      <c r="F23545" t="s">
        <v>298</v>
      </c>
      <c r="G23545" s="155">
        <v>45904</v>
      </c>
      <c r="H23545">
        <v>1</v>
      </c>
    </row>
    <row r="23546" spans="1:8" x14ac:dyDescent="0.25">
      <c r="A23546">
        <v>4876635</v>
      </c>
      <c r="B23546" t="s">
        <v>10300</v>
      </c>
      <c r="C23546" s="155">
        <v>21982</v>
      </c>
      <c r="D23546">
        <v>667688</v>
      </c>
      <c r="E23546" t="s">
        <v>1156</v>
      </c>
      <c r="F23546" t="s">
        <v>493</v>
      </c>
      <c r="G23546" s="155">
        <v>45911</v>
      </c>
      <c r="H23546">
        <v>1</v>
      </c>
    </row>
    <row r="23547" spans="1:8" x14ac:dyDescent="0.25">
      <c r="A23547">
        <v>4876634</v>
      </c>
      <c r="B23547" t="s">
        <v>1513</v>
      </c>
      <c r="C23547" s="155">
        <v>20065</v>
      </c>
      <c r="D23547">
        <v>667984</v>
      </c>
      <c r="E23547" t="s">
        <v>1192</v>
      </c>
      <c r="F23547" t="s">
        <v>25</v>
      </c>
      <c r="G23547" s="155">
        <v>45911</v>
      </c>
      <c r="H23547">
        <v>1</v>
      </c>
    </row>
    <row r="23548" spans="1:8" x14ac:dyDescent="0.25">
      <c r="A23548">
        <v>4876633</v>
      </c>
      <c r="B23548" t="s">
        <v>5967</v>
      </c>
      <c r="C23548" s="155">
        <v>23820</v>
      </c>
      <c r="D23548">
        <v>609814</v>
      </c>
      <c r="E23548" t="s">
        <v>1180</v>
      </c>
      <c r="F23548" t="s">
        <v>345</v>
      </c>
      <c r="G23548" s="155">
        <v>45911</v>
      </c>
      <c r="H23548">
        <v>1</v>
      </c>
    </row>
    <row r="23549" spans="1:8" x14ac:dyDescent="0.25">
      <c r="A23549">
        <v>4876632</v>
      </c>
      <c r="B23549" t="s">
        <v>23568</v>
      </c>
      <c r="C23549" s="155">
        <v>23598</v>
      </c>
      <c r="D23549">
        <v>667888</v>
      </c>
      <c r="E23549" t="s">
        <v>1951</v>
      </c>
      <c r="F23549" t="s">
        <v>15</v>
      </c>
      <c r="G23549" s="155">
        <v>45923</v>
      </c>
      <c r="H23549">
        <v>1</v>
      </c>
    </row>
    <row r="23550" spans="1:8" x14ac:dyDescent="0.25">
      <c r="A23550">
        <v>4876631</v>
      </c>
      <c r="B23550" t="s">
        <v>15271</v>
      </c>
      <c r="C23550" s="155">
        <v>27056</v>
      </c>
      <c r="D23550">
        <v>621982</v>
      </c>
      <c r="E23550" t="s">
        <v>4264</v>
      </c>
      <c r="F23550" t="s">
        <v>337</v>
      </c>
      <c r="G23550" s="155">
        <v>45911</v>
      </c>
      <c r="H23550">
        <v>1</v>
      </c>
    </row>
    <row r="23551" spans="1:8" x14ac:dyDescent="0.25">
      <c r="A23551">
        <v>4876629</v>
      </c>
      <c r="B23551" t="s">
        <v>15272</v>
      </c>
      <c r="C23551" s="155">
        <v>25943</v>
      </c>
      <c r="D23551">
        <v>667688</v>
      </c>
      <c r="E23551" t="s">
        <v>1156</v>
      </c>
      <c r="F23551" t="s">
        <v>12</v>
      </c>
      <c r="G23551" s="155">
        <v>45911</v>
      </c>
      <c r="H23551">
        <v>1</v>
      </c>
    </row>
    <row r="23552" spans="1:8" x14ac:dyDescent="0.25">
      <c r="A23552">
        <v>4876626</v>
      </c>
      <c r="B23552" t="s">
        <v>10649</v>
      </c>
      <c r="C23552" s="155">
        <v>33214</v>
      </c>
      <c r="D23552">
        <v>622871</v>
      </c>
      <c r="E23552" t="s">
        <v>18837</v>
      </c>
      <c r="F23552" t="s">
        <v>44</v>
      </c>
      <c r="G23552" s="155">
        <v>45911</v>
      </c>
      <c r="H23552">
        <v>1</v>
      </c>
    </row>
    <row r="23553" spans="1:8" x14ac:dyDescent="0.25">
      <c r="A23553">
        <v>4876625</v>
      </c>
      <c r="B23553" t="s">
        <v>15273</v>
      </c>
      <c r="C23553" s="155">
        <v>24528</v>
      </c>
      <c r="D23553">
        <v>620814</v>
      </c>
      <c r="E23553" t="s">
        <v>565</v>
      </c>
      <c r="F23553" t="s">
        <v>424</v>
      </c>
      <c r="G23553" s="155">
        <v>45911</v>
      </c>
      <c r="H23553">
        <v>1</v>
      </c>
    </row>
    <row r="23554" spans="1:8" x14ac:dyDescent="0.25">
      <c r="A23554">
        <v>4876624</v>
      </c>
      <c r="B23554" t="s">
        <v>18852</v>
      </c>
      <c r="C23554" s="155">
        <v>35098</v>
      </c>
      <c r="D23554">
        <v>667888</v>
      </c>
      <c r="E23554" t="s">
        <v>1951</v>
      </c>
      <c r="F23554" t="s">
        <v>455</v>
      </c>
      <c r="G23554" s="155">
        <v>45917</v>
      </c>
      <c r="H23554">
        <v>1</v>
      </c>
    </row>
    <row r="23555" spans="1:8" x14ac:dyDescent="0.25">
      <c r="A23555">
        <v>4876623</v>
      </c>
      <c r="B23555" t="s">
        <v>5640</v>
      </c>
      <c r="C23555" s="155">
        <v>15132</v>
      </c>
      <c r="D23555">
        <v>682824</v>
      </c>
      <c r="E23555" t="s">
        <v>1198</v>
      </c>
      <c r="F23555" t="s">
        <v>298</v>
      </c>
      <c r="G23555" s="155">
        <v>45904</v>
      </c>
      <c r="H23555">
        <v>1</v>
      </c>
    </row>
    <row r="23556" spans="1:8" x14ac:dyDescent="0.25">
      <c r="A23556">
        <v>4876621</v>
      </c>
      <c r="B23556" t="s">
        <v>23569</v>
      </c>
      <c r="C23556" s="155">
        <v>19889</v>
      </c>
      <c r="D23556">
        <v>621888</v>
      </c>
      <c r="E23556" t="s">
        <v>3137</v>
      </c>
      <c r="F23556" t="s">
        <v>23</v>
      </c>
      <c r="G23556" s="155">
        <v>45919</v>
      </c>
      <c r="H23556">
        <v>1</v>
      </c>
    </row>
    <row r="23557" spans="1:8" x14ac:dyDescent="0.25">
      <c r="A23557">
        <v>4876619</v>
      </c>
      <c r="B23557" t="s">
        <v>13773</v>
      </c>
      <c r="C23557" s="155">
        <v>23317</v>
      </c>
      <c r="D23557">
        <v>682824</v>
      </c>
      <c r="E23557" t="s">
        <v>1198</v>
      </c>
      <c r="F23557" t="s">
        <v>298</v>
      </c>
      <c r="G23557" s="155">
        <v>45903</v>
      </c>
      <c r="H23557">
        <v>1</v>
      </c>
    </row>
    <row r="23558" spans="1:8" x14ac:dyDescent="0.25">
      <c r="A23558">
        <v>4876618</v>
      </c>
      <c r="B23558" t="s">
        <v>15274</v>
      </c>
      <c r="C23558" s="155">
        <v>20510</v>
      </c>
      <c r="D23558">
        <v>609814</v>
      </c>
      <c r="E23558" t="s">
        <v>1198</v>
      </c>
      <c r="F23558" t="s">
        <v>37</v>
      </c>
      <c r="G23558" s="155">
        <v>45911</v>
      </c>
      <c r="H23558">
        <v>1</v>
      </c>
    </row>
    <row r="23559" spans="1:8" x14ac:dyDescent="0.25">
      <c r="A23559">
        <v>4876616</v>
      </c>
      <c r="B23559" t="s">
        <v>5135</v>
      </c>
      <c r="C23559" s="155">
        <v>35343</v>
      </c>
      <c r="D23559">
        <v>667888</v>
      </c>
      <c r="E23559" t="s">
        <v>1951</v>
      </c>
      <c r="F23559" t="s">
        <v>297</v>
      </c>
      <c r="G23559" s="155">
        <v>45922</v>
      </c>
      <c r="H23559">
        <v>1</v>
      </c>
    </row>
    <row r="23560" spans="1:8" x14ac:dyDescent="0.25">
      <c r="A23560">
        <v>4876615</v>
      </c>
      <c r="B23560" t="s">
        <v>15275</v>
      </c>
      <c r="C23560" s="155">
        <v>19117</v>
      </c>
      <c r="D23560">
        <v>667688</v>
      </c>
      <c r="E23560" t="s">
        <v>1156</v>
      </c>
      <c r="F23560" t="s">
        <v>12</v>
      </c>
      <c r="G23560" s="155">
        <v>45911</v>
      </c>
      <c r="H23560">
        <v>1</v>
      </c>
    </row>
    <row r="23561" spans="1:8" x14ac:dyDescent="0.25">
      <c r="A23561">
        <v>4876611</v>
      </c>
      <c r="B23561" t="s">
        <v>15099</v>
      </c>
      <c r="C23561" s="155">
        <v>14920</v>
      </c>
      <c r="D23561">
        <v>617888</v>
      </c>
      <c r="E23561" t="s">
        <v>2304</v>
      </c>
      <c r="F23561" t="s">
        <v>67</v>
      </c>
      <c r="G23561" s="155">
        <v>45918</v>
      </c>
      <c r="H23561">
        <v>1</v>
      </c>
    </row>
    <row r="23562" spans="1:8" x14ac:dyDescent="0.25">
      <c r="A23562">
        <v>4876610</v>
      </c>
      <c r="B23562" t="s">
        <v>5629</v>
      </c>
      <c r="C23562" s="155">
        <v>13797</v>
      </c>
      <c r="D23562">
        <v>682824</v>
      </c>
      <c r="E23562" t="s">
        <v>1156</v>
      </c>
      <c r="F23562" t="s">
        <v>298</v>
      </c>
      <c r="G23562" s="155">
        <v>45904</v>
      </c>
      <c r="H23562">
        <v>1</v>
      </c>
    </row>
    <row r="23563" spans="1:8" x14ac:dyDescent="0.25">
      <c r="A23563">
        <v>4876609</v>
      </c>
      <c r="B23563" t="s">
        <v>4716</v>
      </c>
      <c r="C23563" s="155">
        <v>27917</v>
      </c>
      <c r="D23563">
        <v>622871</v>
      </c>
      <c r="E23563" t="s">
        <v>2087</v>
      </c>
      <c r="F23563" t="s">
        <v>40</v>
      </c>
      <c r="G23563" s="155">
        <v>45911</v>
      </c>
      <c r="H23563">
        <v>1</v>
      </c>
    </row>
    <row r="23564" spans="1:8" x14ac:dyDescent="0.25">
      <c r="A23564">
        <v>4876608</v>
      </c>
      <c r="B23564" t="s">
        <v>26354</v>
      </c>
      <c r="C23564" s="155">
        <v>28799</v>
      </c>
      <c r="D23564">
        <v>667814</v>
      </c>
      <c r="E23564" t="s">
        <v>2848</v>
      </c>
      <c r="F23564" t="s">
        <v>25</v>
      </c>
      <c r="G23564" s="155">
        <v>45911</v>
      </c>
      <c r="H23564">
        <v>1</v>
      </c>
    </row>
    <row r="23565" spans="1:8" x14ac:dyDescent="0.25">
      <c r="A23565">
        <v>4876606</v>
      </c>
      <c r="B23565" t="s">
        <v>18853</v>
      </c>
      <c r="C23565" s="155">
        <v>25033</v>
      </c>
      <c r="D23565">
        <v>667888</v>
      </c>
      <c r="E23565" t="s">
        <v>1156</v>
      </c>
      <c r="F23565" t="s">
        <v>498</v>
      </c>
      <c r="G23565" s="155">
        <v>45917</v>
      </c>
      <c r="H23565">
        <v>1</v>
      </c>
    </row>
    <row r="23566" spans="1:8" x14ac:dyDescent="0.25">
      <c r="A23566">
        <v>4876604</v>
      </c>
      <c r="B23566" t="s">
        <v>15276</v>
      </c>
      <c r="C23566" s="155">
        <v>34948</v>
      </c>
      <c r="D23566">
        <v>622804</v>
      </c>
      <c r="E23566" t="s">
        <v>987</v>
      </c>
      <c r="F23566" t="s">
        <v>36</v>
      </c>
      <c r="G23566" s="155">
        <v>45911</v>
      </c>
      <c r="H23566">
        <v>1</v>
      </c>
    </row>
    <row r="23567" spans="1:8" x14ac:dyDescent="0.25">
      <c r="A23567">
        <v>4876603</v>
      </c>
      <c r="B23567" t="s">
        <v>15277</v>
      </c>
      <c r="C23567" s="155">
        <v>18852</v>
      </c>
      <c r="D23567">
        <v>667688</v>
      </c>
      <c r="E23567" t="s">
        <v>1156</v>
      </c>
      <c r="F23567" t="s">
        <v>12</v>
      </c>
      <c r="G23567" s="155">
        <v>45911</v>
      </c>
      <c r="H23567">
        <v>1</v>
      </c>
    </row>
    <row r="23568" spans="1:8" x14ac:dyDescent="0.25">
      <c r="A23568">
        <v>4876602</v>
      </c>
      <c r="B23568" t="s">
        <v>3428</v>
      </c>
      <c r="C23568" s="155">
        <v>18451</v>
      </c>
      <c r="D23568">
        <v>667984</v>
      </c>
      <c r="E23568" t="s">
        <v>1192</v>
      </c>
      <c r="F23568" t="s">
        <v>25</v>
      </c>
      <c r="G23568" s="155">
        <v>45911</v>
      </c>
      <c r="H23568">
        <v>1</v>
      </c>
    </row>
    <row r="23569" spans="1:8" x14ac:dyDescent="0.25">
      <c r="A23569">
        <v>4876601</v>
      </c>
      <c r="B23569" t="s">
        <v>10630</v>
      </c>
      <c r="C23569" s="155">
        <v>38421</v>
      </c>
      <c r="D23569">
        <v>622871</v>
      </c>
      <c r="E23569" t="s">
        <v>581</v>
      </c>
      <c r="F23569" t="s">
        <v>288</v>
      </c>
      <c r="G23569" s="155">
        <v>45911</v>
      </c>
      <c r="H23569">
        <v>1</v>
      </c>
    </row>
    <row r="23570" spans="1:8" x14ac:dyDescent="0.25">
      <c r="A23570">
        <v>4876600</v>
      </c>
      <c r="B23570" t="s">
        <v>4399</v>
      </c>
      <c r="C23570" s="155">
        <v>16677</v>
      </c>
      <c r="D23570">
        <v>667688</v>
      </c>
      <c r="E23570" t="s">
        <v>1156</v>
      </c>
      <c r="F23570" t="s">
        <v>493</v>
      </c>
      <c r="G23570" s="155">
        <v>45905</v>
      </c>
      <c r="H23570">
        <v>1</v>
      </c>
    </row>
    <row r="23571" spans="1:8" x14ac:dyDescent="0.25">
      <c r="A23571">
        <v>4876599</v>
      </c>
      <c r="B23571" t="s">
        <v>15345</v>
      </c>
      <c r="C23571" s="155">
        <v>25316</v>
      </c>
      <c r="D23571">
        <v>600824</v>
      </c>
      <c r="E23571" t="s">
        <v>1172</v>
      </c>
      <c r="F23571" t="s">
        <v>16</v>
      </c>
      <c r="G23571" s="155">
        <v>45911</v>
      </c>
      <c r="H23571">
        <v>1</v>
      </c>
    </row>
    <row r="23572" spans="1:8" x14ac:dyDescent="0.25">
      <c r="A23572">
        <v>4876598</v>
      </c>
      <c r="B23572" t="s">
        <v>3035</v>
      </c>
      <c r="C23572" s="155">
        <v>36746</v>
      </c>
      <c r="D23572">
        <v>622871</v>
      </c>
      <c r="E23572" t="s">
        <v>2266</v>
      </c>
      <c r="F23572" t="s">
        <v>85</v>
      </c>
      <c r="G23572" s="155">
        <v>45911</v>
      </c>
      <c r="H23572">
        <v>1</v>
      </c>
    </row>
    <row r="23573" spans="1:8" x14ac:dyDescent="0.25">
      <c r="A23573">
        <v>4876596</v>
      </c>
      <c r="B23573" t="s">
        <v>15095</v>
      </c>
      <c r="C23573" s="155">
        <v>12179</v>
      </c>
      <c r="D23573">
        <v>667984</v>
      </c>
      <c r="E23573" t="s">
        <v>1192</v>
      </c>
      <c r="F23573" t="s">
        <v>486</v>
      </c>
      <c r="G23573" s="155">
        <v>45911</v>
      </c>
      <c r="H23573">
        <v>1</v>
      </c>
    </row>
    <row r="23574" spans="1:8" x14ac:dyDescent="0.25">
      <c r="A23574">
        <v>4876595</v>
      </c>
      <c r="B23574" t="s">
        <v>3443</v>
      </c>
      <c r="C23574" s="155">
        <v>15012</v>
      </c>
      <c r="D23574">
        <v>667688</v>
      </c>
      <c r="E23574" t="s">
        <v>1156</v>
      </c>
      <c r="F23574" t="s">
        <v>493</v>
      </c>
      <c r="G23574" s="155">
        <v>45910</v>
      </c>
      <c r="H23574">
        <v>1</v>
      </c>
    </row>
    <row r="23575" spans="1:8" x14ac:dyDescent="0.25">
      <c r="A23575">
        <v>4876594</v>
      </c>
      <c r="B23575" t="s">
        <v>15278</v>
      </c>
      <c r="C23575" s="155">
        <v>22746</v>
      </c>
      <c r="D23575">
        <v>608814</v>
      </c>
      <c r="E23575" t="s">
        <v>1867</v>
      </c>
      <c r="F23575" t="s">
        <v>35</v>
      </c>
      <c r="G23575" s="155">
        <v>45911</v>
      </c>
      <c r="H23575">
        <v>1</v>
      </c>
    </row>
    <row r="23576" spans="1:8" x14ac:dyDescent="0.25">
      <c r="A23576">
        <v>4876593</v>
      </c>
      <c r="B23576" t="s">
        <v>3513</v>
      </c>
      <c r="C23576" s="155">
        <v>19206</v>
      </c>
      <c r="D23576">
        <v>667984</v>
      </c>
      <c r="E23576" t="s">
        <v>1156</v>
      </c>
      <c r="F23576" t="s">
        <v>25</v>
      </c>
      <c r="G23576" s="155">
        <v>45911</v>
      </c>
      <c r="H23576">
        <v>1</v>
      </c>
    </row>
    <row r="23577" spans="1:8" x14ac:dyDescent="0.25">
      <c r="A23577">
        <v>4876592</v>
      </c>
      <c r="B23577" t="s">
        <v>13851</v>
      </c>
      <c r="C23577" s="155">
        <v>16918</v>
      </c>
      <c r="D23577">
        <v>617814</v>
      </c>
      <c r="E23577" t="s">
        <v>2304</v>
      </c>
      <c r="F23577" t="s">
        <v>403</v>
      </c>
      <c r="G23577" s="155">
        <v>45910</v>
      </c>
      <c r="H23577">
        <v>1</v>
      </c>
    </row>
    <row r="23578" spans="1:8" x14ac:dyDescent="0.25">
      <c r="A23578">
        <v>4876591</v>
      </c>
      <c r="B23578" t="s">
        <v>15279</v>
      </c>
      <c r="C23578" s="155">
        <v>24178</v>
      </c>
      <c r="D23578">
        <v>621890</v>
      </c>
      <c r="E23578" t="s">
        <v>2700</v>
      </c>
      <c r="F23578" t="s">
        <v>68</v>
      </c>
      <c r="G23578" s="155">
        <v>45911</v>
      </c>
      <c r="H23578">
        <v>1</v>
      </c>
    </row>
    <row r="23579" spans="1:8" x14ac:dyDescent="0.25">
      <c r="A23579">
        <v>4876589</v>
      </c>
      <c r="B23579" t="s">
        <v>7781</v>
      </c>
      <c r="C23579" s="155">
        <v>31584</v>
      </c>
      <c r="D23579">
        <v>622871</v>
      </c>
      <c r="E23579" t="s">
        <v>5871</v>
      </c>
      <c r="F23579" t="s">
        <v>44</v>
      </c>
      <c r="G23579" s="155">
        <v>45911</v>
      </c>
      <c r="H23579">
        <v>1</v>
      </c>
    </row>
    <row r="23580" spans="1:8" x14ac:dyDescent="0.25">
      <c r="A23580">
        <v>4876588</v>
      </c>
      <c r="B23580" t="s">
        <v>13904</v>
      </c>
      <c r="C23580" s="155">
        <v>28053</v>
      </c>
      <c r="D23580">
        <v>622804</v>
      </c>
      <c r="E23580" t="s">
        <v>511</v>
      </c>
      <c r="F23580" t="s">
        <v>254</v>
      </c>
      <c r="G23580" s="155">
        <v>45911</v>
      </c>
      <c r="H23580">
        <v>1</v>
      </c>
    </row>
    <row r="23581" spans="1:8" x14ac:dyDescent="0.25">
      <c r="A23581">
        <v>4876586</v>
      </c>
      <c r="B23581" t="s">
        <v>15280</v>
      </c>
      <c r="C23581" s="155">
        <v>19117</v>
      </c>
      <c r="D23581">
        <v>600934</v>
      </c>
      <c r="E23581" t="s">
        <v>2275</v>
      </c>
      <c r="F23581" t="s">
        <v>57</v>
      </c>
      <c r="G23581" s="155">
        <v>45911</v>
      </c>
      <c r="H23581">
        <v>1</v>
      </c>
    </row>
    <row r="23582" spans="1:8" x14ac:dyDescent="0.25">
      <c r="A23582">
        <v>4876584</v>
      </c>
      <c r="B23582" t="s">
        <v>15076</v>
      </c>
      <c r="C23582" s="155">
        <v>18707</v>
      </c>
      <c r="D23582">
        <v>600824</v>
      </c>
      <c r="E23582" t="s">
        <v>1156</v>
      </c>
      <c r="F23582" t="s">
        <v>16</v>
      </c>
      <c r="G23582" s="155">
        <v>45911</v>
      </c>
      <c r="H23582">
        <v>1</v>
      </c>
    </row>
    <row r="23583" spans="1:8" x14ac:dyDescent="0.25">
      <c r="A23583">
        <v>4876582</v>
      </c>
      <c r="B23583" t="s">
        <v>15281</v>
      </c>
      <c r="C23583" s="155">
        <v>18888</v>
      </c>
      <c r="D23583">
        <v>602984</v>
      </c>
      <c r="E23583" t="s">
        <v>1156</v>
      </c>
      <c r="F23583" t="s">
        <v>26</v>
      </c>
      <c r="G23583" s="155">
        <v>45911</v>
      </c>
      <c r="H23583">
        <v>1</v>
      </c>
    </row>
    <row r="23584" spans="1:8" x14ac:dyDescent="0.25">
      <c r="A23584">
        <v>4876580</v>
      </c>
      <c r="B23584" t="s">
        <v>5095</v>
      </c>
      <c r="C23584" s="155">
        <v>32100</v>
      </c>
      <c r="D23584">
        <v>667888</v>
      </c>
      <c r="E23584" t="s">
        <v>1951</v>
      </c>
      <c r="F23584" t="s">
        <v>66</v>
      </c>
      <c r="G23584" s="155">
        <v>45915</v>
      </c>
      <c r="H23584">
        <v>1</v>
      </c>
    </row>
    <row r="23585" spans="1:8" x14ac:dyDescent="0.25">
      <c r="A23585">
        <v>4876579</v>
      </c>
      <c r="B23585" t="s">
        <v>18854</v>
      </c>
      <c r="C23585" s="155">
        <v>35944</v>
      </c>
      <c r="D23585">
        <v>667888</v>
      </c>
      <c r="E23585" t="s">
        <v>1951</v>
      </c>
      <c r="F23585" t="s">
        <v>394</v>
      </c>
      <c r="G23585" s="155">
        <v>45917</v>
      </c>
      <c r="H23585">
        <v>1</v>
      </c>
    </row>
    <row r="23586" spans="1:8" x14ac:dyDescent="0.25">
      <c r="A23586">
        <v>4876578</v>
      </c>
      <c r="B23586" t="s">
        <v>15282</v>
      </c>
      <c r="C23586" s="155">
        <v>19938</v>
      </c>
      <c r="D23586">
        <v>667688</v>
      </c>
      <c r="E23586" t="s">
        <v>1156</v>
      </c>
      <c r="F23586" t="s">
        <v>493</v>
      </c>
      <c r="G23586" s="155">
        <v>45911</v>
      </c>
      <c r="H23586">
        <v>1</v>
      </c>
    </row>
    <row r="23587" spans="1:8" x14ac:dyDescent="0.25">
      <c r="A23587">
        <v>4876576</v>
      </c>
      <c r="B23587" t="s">
        <v>4131</v>
      </c>
      <c r="C23587" s="155">
        <v>19500</v>
      </c>
      <c r="D23587">
        <v>667890</v>
      </c>
      <c r="E23587" t="s">
        <v>1174</v>
      </c>
      <c r="F23587" t="s">
        <v>491</v>
      </c>
      <c r="G23587" s="155">
        <v>45911</v>
      </c>
      <c r="H23587">
        <v>1</v>
      </c>
    </row>
    <row r="23588" spans="1:8" x14ac:dyDescent="0.25">
      <c r="A23588">
        <v>4876575</v>
      </c>
      <c r="B23588" t="s">
        <v>15283</v>
      </c>
      <c r="C23588" s="155">
        <v>17285</v>
      </c>
      <c r="D23588">
        <v>617814</v>
      </c>
      <c r="E23588" t="s">
        <v>2304</v>
      </c>
      <c r="F23588" t="s">
        <v>403</v>
      </c>
      <c r="G23588" s="155">
        <v>45910</v>
      </c>
      <c r="H23588">
        <v>1</v>
      </c>
    </row>
    <row r="23589" spans="1:8" x14ac:dyDescent="0.25">
      <c r="A23589">
        <v>4876574</v>
      </c>
      <c r="B23589" t="s">
        <v>15284</v>
      </c>
      <c r="C23589" s="155">
        <v>29723</v>
      </c>
      <c r="D23589">
        <v>622871</v>
      </c>
      <c r="E23589" t="s">
        <v>586</v>
      </c>
      <c r="F23589" t="s">
        <v>40</v>
      </c>
      <c r="G23589" s="155">
        <v>45911</v>
      </c>
      <c r="H23589">
        <v>1</v>
      </c>
    </row>
    <row r="23590" spans="1:8" x14ac:dyDescent="0.25">
      <c r="A23590">
        <v>4876573</v>
      </c>
      <c r="B23590" t="s">
        <v>15285</v>
      </c>
      <c r="C23590" s="155">
        <v>33799</v>
      </c>
      <c r="D23590">
        <v>622865</v>
      </c>
      <c r="E23590" t="s">
        <v>572</v>
      </c>
      <c r="F23590" t="s">
        <v>507</v>
      </c>
      <c r="G23590" s="155">
        <v>45915</v>
      </c>
      <c r="H23590">
        <v>1</v>
      </c>
    </row>
    <row r="23591" spans="1:8" x14ac:dyDescent="0.25">
      <c r="A23591">
        <v>4876570</v>
      </c>
      <c r="B23591" t="s">
        <v>2367</v>
      </c>
      <c r="C23591" s="155">
        <v>22037</v>
      </c>
      <c r="D23591">
        <v>602984</v>
      </c>
      <c r="E23591" t="s">
        <v>1186</v>
      </c>
      <c r="F23591" t="s">
        <v>26</v>
      </c>
      <c r="G23591" s="155">
        <v>45911</v>
      </c>
      <c r="H23591">
        <v>1</v>
      </c>
    </row>
    <row r="23592" spans="1:8" x14ac:dyDescent="0.25">
      <c r="A23592">
        <v>4876569</v>
      </c>
      <c r="B23592" t="s">
        <v>26355</v>
      </c>
      <c r="C23592" s="155">
        <v>21094</v>
      </c>
      <c r="D23592">
        <v>667688</v>
      </c>
      <c r="E23592" t="s">
        <v>1156</v>
      </c>
      <c r="F23592" t="s">
        <v>414</v>
      </c>
      <c r="G23592" s="155">
        <v>45911</v>
      </c>
      <c r="H23592">
        <v>1</v>
      </c>
    </row>
    <row r="23593" spans="1:8" x14ac:dyDescent="0.25">
      <c r="A23593">
        <v>4876568</v>
      </c>
      <c r="B23593" t="s">
        <v>2251</v>
      </c>
      <c r="C23593" s="155">
        <v>31196</v>
      </c>
      <c r="D23593">
        <v>667890</v>
      </c>
      <c r="E23593" t="s">
        <v>1180</v>
      </c>
      <c r="F23593" t="s">
        <v>454</v>
      </c>
      <c r="G23593" s="155">
        <v>45911</v>
      </c>
      <c r="H23593">
        <v>1</v>
      </c>
    </row>
    <row r="23594" spans="1:8" x14ac:dyDescent="0.25">
      <c r="A23594">
        <v>4876566</v>
      </c>
      <c r="B23594" t="s">
        <v>15286</v>
      </c>
      <c r="C23594" s="155">
        <v>17056</v>
      </c>
      <c r="D23594">
        <v>667688</v>
      </c>
      <c r="E23594" t="s">
        <v>1156</v>
      </c>
      <c r="F23594" t="s">
        <v>493</v>
      </c>
      <c r="G23594" s="155">
        <v>45908</v>
      </c>
      <c r="H23594">
        <v>1</v>
      </c>
    </row>
    <row r="23595" spans="1:8" x14ac:dyDescent="0.25">
      <c r="A23595">
        <v>4876564</v>
      </c>
      <c r="B23595" t="s">
        <v>15070</v>
      </c>
      <c r="C23595" s="155">
        <v>21227</v>
      </c>
      <c r="D23595">
        <v>600824</v>
      </c>
      <c r="E23595" t="s">
        <v>1198</v>
      </c>
      <c r="F23595" t="s">
        <v>16</v>
      </c>
      <c r="G23595" s="155">
        <v>45911</v>
      </c>
      <c r="H23595">
        <v>1</v>
      </c>
    </row>
    <row r="23596" spans="1:8" x14ac:dyDescent="0.25">
      <c r="A23596">
        <v>4876563</v>
      </c>
      <c r="B23596" t="s">
        <v>4867</v>
      </c>
      <c r="C23596" s="155">
        <v>16876</v>
      </c>
      <c r="D23596">
        <v>608814</v>
      </c>
      <c r="E23596" t="s">
        <v>1888</v>
      </c>
      <c r="F23596" t="s">
        <v>81</v>
      </c>
      <c r="G23596" s="155">
        <v>45911</v>
      </c>
      <c r="H23596">
        <v>1</v>
      </c>
    </row>
    <row r="23597" spans="1:8" x14ac:dyDescent="0.25">
      <c r="A23597">
        <v>4876562</v>
      </c>
      <c r="B23597" t="s">
        <v>15287</v>
      </c>
      <c r="C23597" s="155">
        <v>35995</v>
      </c>
      <c r="D23597">
        <v>667824</v>
      </c>
      <c r="E23597" t="s">
        <v>1172</v>
      </c>
      <c r="F23597" t="s">
        <v>497</v>
      </c>
      <c r="G23597" s="155">
        <v>45911</v>
      </c>
      <c r="H23597">
        <v>1</v>
      </c>
    </row>
    <row r="23598" spans="1:8" x14ac:dyDescent="0.25">
      <c r="A23598">
        <v>4876560</v>
      </c>
      <c r="B23598" t="s">
        <v>23570</v>
      </c>
      <c r="C23598" s="155">
        <v>13652</v>
      </c>
      <c r="D23598">
        <v>600824</v>
      </c>
      <c r="E23598" t="s">
        <v>1198</v>
      </c>
      <c r="F23598" t="s">
        <v>16</v>
      </c>
      <c r="G23598" s="155">
        <v>45911</v>
      </c>
      <c r="H23598">
        <v>1</v>
      </c>
    </row>
    <row r="23599" spans="1:8" x14ac:dyDescent="0.25">
      <c r="A23599">
        <v>4876556</v>
      </c>
      <c r="B23599" t="s">
        <v>15288</v>
      </c>
      <c r="C23599" s="155">
        <v>35998</v>
      </c>
      <c r="D23599">
        <v>622804</v>
      </c>
      <c r="E23599" t="s">
        <v>1152</v>
      </c>
      <c r="F23599" t="s">
        <v>44</v>
      </c>
      <c r="G23599" s="155">
        <v>45911</v>
      </c>
      <c r="H23599">
        <v>1</v>
      </c>
    </row>
    <row r="23600" spans="1:8" x14ac:dyDescent="0.25">
      <c r="A23600">
        <v>4876555</v>
      </c>
      <c r="B23600" t="s">
        <v>6014</v>
      </c>
      <c r="C23600" s="155">
        <v>15189</v>
      </c>
      <c r="D23600">
        <v>609814</v>
      </c>
      <c r="E23600" t="s">
        <v>1180</v>
      </c>
      <c r="F23600" t="s">
        <v>345</v>
      </c>
      <c r="G23600" s="155">
        <v>45911</v>
      </c>
      <c r="H23600">
        <v>1</v>
      </c>
    </row>
    <row r="23601" spans="1:8" x14ac:dyDescent="0.25">
      <c r="A23601">
        <v>4876554</v>
      </c>
      <c r="B23601" t="s">
        <v>15289</v>
      </c>
      <c r="C23601" s="155">
        <v>32154</v>
      </c>
      <c r="D23601">
        <v>667890</v>
      </c>
      <c r="E23601" t="s">
        <v>1172</v>
      </c>
      <c r="F23601" t="s">
        <v>43</v>
      </c>
      <c r="G23601" s="155">
        <v>45911</v>
      </c>
      <c r="H23601">
        <v>1</v>
      </c>
    </row>
    <row r="23602" spans="1:8" x14ac:dyDescent="0.25">
      <c r="A23602">
        <v>4876553</v>
      </c>
      <c r="B23602" t="s">
        <v>15290</v>
      </c>
      <c r="C23602" s="155">
        <v>34156</v>
      </c>
      <c r="D23602">
        <v>667814</v>
      </c>
      <c r="E23602" t="s">
        <v>1522</v>
      </c>
      <c r="F23602" t="s">
        <v>15</v>
      </c>
      <c r="G23602" s="155">
        <v>45911</v>
      </c>
      <c r="H23602">
        <v>1</v>
      </c>
    </row>
    <row r="23603" spans="1:8" x14ac:dyDescent="0.25">
      <c r="A23603">
        <v>4876552</v>
      </c>
      <c r="B23603" t="s">
        <v>15291</v>
      </c>
      <c r="C23603" s="155">
        <v>18303</v>
      </c>
      <c r="D23603">
        <v>667688</v>
      </c>
      <c r="E23603" t="s">
        <v>1156</v>
      </c>
      <c r="F23603" t="s">
        <v>493</v>
      </c>
      <c r="G23603" s="155">
        <v>45905</v>
      </c>
      <c r="H23603">
        <v>1</v>
      </c>
    </row>
    <row r="23604" spans="1:8" x14ac:dyDescent="0.25">
      <c r="A23604">
        <v>4876550</v>
      </c>
      <c r="B23604" t="s">
        <v>8229</v>
      </c>
      <c r="C23604" s="155">
        <v>18987</v>
      </c>
      <c r="D23604">
        <v>600824</v>
      </c>
      <c r="E23604" t="s">
        <v>1198</v>
      </c>
      <c r="F23604" t="s">
        <v>16</v>
      </c>
      <c r="G23604" s="155">
        <v>45911</v>
      </c>
      <c r="H23604">
        <v>1</v>
      </c>
    </row>
    <row r="23605" spans="1:8" x14ac:dyDescent="0.25">
      <c r="A23605">
        <v>4876549</v>
      </c>
      <c r="B23605" t="s">
        <v>13990</v>
      </c>
      <c r="C23605" s="155">
        <v>32222</v>
      </c>
      <c r="D23605">
        <v>667824</v>
      </c>
      <c r="E23605" t="s">
        <v>1951</v>
      </c>
      <c r="F23605" t="s">
        <v>492</v>
      </c>
      <c r="G23605" s="155">
        <v>45911</v>
      </c>
      <c r="H23605">
        <v>1</v>
      </c>
    </row>
    <row r="23606" spans="1:8" x14ac:dyDescent="0.25">
      <c r="A23606">
        <v>4876548</v>
      </c>
      <c r="B23606" t="s">
        <v>15292</v>
      </c>
      <c r="C23606" s="155">
        <v>14507</v>
      </c>
      <c r="D23606">
        <v>667688</v>
      </c>
      <c r="E23606" t="s">
        <v>1156</v>
      </c>
      <c r="F23606" t="s">
        <v>502</v>
      </c>
      <c r="G23606" s="155">
        <v>45911</v>
      </c>
      <c r="H23606">
        <v>1</v>
      </c>
    </row>
    <row r="23607" spans="1:8" x14ac:dyDescent="0.25">
      <c r="A23607">
        <v>4876547</v>
      </c>
      <c r="B23607" t="s">
        <v>15293</v>
      </c>
      <c r="C23607" s="155">
        <v>25630</v>
      </c>
      <c r="D23607">
        <v>667688</v>
      </c>
      <c r="E23607" t="s">
        <v>1156</v>
      </c>
      <c r="F23607" t="s">
        <v>15</v>
      </c>
      <c r="G23607" s="155">
        <v>45911</v>
      </c>
      <c r="H23607">
        <v>1</v>
      </c>
    </row>
    <row r="23608" spans="1:8" x14ac:dyDescent="0.25">
      <c r="A23608">
        <v>4876545</v>
      </c>
      <c r="B23608" t="s">
        <v>9458</v>
      </c>
      <c r="C23608" s="155">
        <v>12625</v>
      </c>
      <c r="D23608">
        <v>667688</v>
      </c>
      <c r="E23608" t="s">
        <v>1156</v>
      </c>
      <c r="F23608" t="s">
        <v>493</v>
      </c>
      <c r="G23608" s="155">
        <v>45911</v>
      </c>
      <c r="H23608">
        <v>1</v>
      </c>
    </row>
    <row r="23609" spans="1:8" x14ac:dyDescent="0.25">
      <c r="A23609">
        <v>4876544</v>
      </c>
      <c r="B23609" t="s">
        <v>18785</v>
      </c>
      <c r="C23609" s="155">
        <v>23660</v>
      </c>
      <c r="D23609">
        <v>667688</v>
      </c>
      <c r="E23609" t="s">
        <v>1156</v>
      </c>
      <c r="F23609" t="s">
        <v>414</v>
      </c>
      <c r="G23609" s="155">
        <v>45911</v>
      </c>
      <c r="H23609">
        <v>1</v>
      </c>
    </row>
    <row r="23610" spans="1:8" x14ac:dyDescent="0.25">
      <c r="A23610">
        <v>4876543</v>
      </c>
      <c r="B23610" t="s">
        <v>13559</v>
      </c>
      <c r="C23610" s="155">
        <v>20663</v>
      </c>
      <c r="D23610">
        <v>600824</v>
      </c>
      <c r="E23610" t="s">
        <v>1156</v>
      </c>
      <c r="F23610" t="s">
        <v>16</v>
      </c>
      <c r="G23610" s="155">
        <v>45911</v>
      </c>
      <c r="H23610">
        <v>1</v>
      </c>
    </row>
    <row r="23611" spans="1:8" x14ac:dyDescent="0.25">
      <c r="A23611">
        <v>4876540</v>
      </c>
      <c r="B23611" t="s">
        <v>15294</v>
      </c>
      <c r="C23611" s="155">
        <v>13336</v>
      </c>
      <c r="D23611">
        <v>620814</v>
      </c>
      <c r="E23611" t="s">
        <v>565</v>
      </c>
      <c r="F23611" t="s">
        <v>424</v>
      </c>
      <c r="G23611" s="155">
        <v>45911</v>
      </c>
      <c r="H23611">
        <v>1</v>
      </c>
    </row>
    <row r="23612" spans="1:8" x14ac:dyDescent="0.25">
      <c r="A23612">
        <v>4876539</v>
      </c>
      <c r="B23612" t="s">
        <v>8353</v>
      </c>
      <c r="C23612" s="155">
        <v>14421</v>
      </c>
      <c r="D23612">
        <v>667890</v>
      </c>
      <c r="E23612" t="s">
        <v>3276</v>
      </c>
      <c r="F23612" t="s">
        <v>439</v>
      </c>
      <c r="G23612" s="155">
        <v>45911</v>
      </c>
      <c r="H23612">
        <v>1</v>
      </c>
    </row>
    <row r="23613" spans="1:8" x14ac:dyDescent="0.25">
      <c r="A23613">
        <v>4876538</v>
      </c>
      <c r="B23613" t="s">
        <v>5712</v>
      </c>
      <c r="C23613" s="155">
        <v>32316</v>
      </c>
      <c r="D23613">
        <v>667888</v>
      </c>
      <c r="E23613" t="s">
        <v>3062</v>
      </c>
      <c r="F23613" t="s">
        <v>430</v>
      </c>
      <c r="G23613" s="155">
        <v>45915</v>
      </c>
      <c r="H23613">
        <v>1</v>
      </c>
    </row>
    <row r="23614" spans="1:8" x14ac:dyDescent="0.25">
      <c r="A23614">
        <v>4876537</v>
      </c>
      <c r="B23614" t="s">
        <v>4563</v>
      </c>
      <c r="C23614" s="155">
        <v>38793</v>
      </c>
      <c r="D23614">
        <v>667890</v>
      </c>
      <c r="E23614" t="s">
        <v>1422</v>
      </c>
      <c r="F23614" t="s">
        <v>497</v>
      </c>
      <c r="G23614" s="155">
        <v>45911</v>
      </c>
      <c r="H23614">
        <v>1</v>
      </c>
    </row>
    <row r="23615" spans="1:8" x14ac:dyDescent="0.25">
      <c r="A23615">
        <v>4876536</v>
      </c>
      <c r="B23615" t="s">
        <v>26356</v>
      </c>
      <c r="C23615" s="155">
        <v>13807</v>
      </c>
      <c r="D23615">
        <v>667688</v>
      </c>
      <c r="E23615" t="s">
        <v>1156</v>
      </c>
      <c r="F23615" t="s">
        <v>414</v>
      </c>
      <c r="G23615" s="155">
        <v>45911</v>
      </c>
      <c r="H23615">
        <v>1</v>
      </c>
    </row>
    <row r="23616" spans="1:8" x14ac:dyDescent="0.25">
      <c r="A23616">
        <v>4876535</v>
      </c>
      <c r="B23616" t="s">
        <v>15295</v>
      </c>
      <c r="C23616" s="155">
        <v>35931</v>
      </c>
      <c r="D23616">
        <v>622804</v>
      </c>
      <c r="E23616" t="s">
        <v>987</v>
      </c>
      <c r="F23616" t="s">
        <v>36</v>
      </c>
      <c r="G23616" s="155">
        <v>45911</v>
      </c>
      <c r="H23616">
        <v>1</v>
      </c>
    </row>
    <row r="23617" spans="1:8" x14ac:dyDescent="0.25">
      <c r="A23617">
        <v>4876533</v>
      </c>
      <c r="B23617" t="s">
        <v>15296</v>
      </c>
      <c r="C23617" s="155">
        <v>17862</v>
      </c>
      <c r="D23617">
        <v>667688</v>
      </c>
      <c r="E23617" t="s">
        <v>1156</v>
      </c>
      <c r="F23617" t="s">
        <v>493</v>
      </c>
      <c r="G23617" s="155">
        <v>45911</v>
      </c>
      <c r="H23617">
        <v>1</v>
      </c>
    </row>
    <row r="23618" spans="1:8" x14ac:dyDescent="0.25">
      <c r="A23618">
        <v>4876532</v>
      </c>
      <c r="B23618" t="s">
        <v>4991</v>
      </c>
      <c r="C23618" s="155">
        <v>34495</v>
      </c>
      <c r="D23618">
        <v>622865</v>
      </c>
      <c r="E23618" t="s">
        <v>607</v>
      </c>
      <c r="F23618" t="s">
        <v>47</v>
      </c>
      <c r="G23618" s="155">
        <v>45919</v>
      </c>
      <c r="H23618">
        <v>1</v>
      </c>
    </row>
    <row r="23619" spans="1:8" x14ac:dyDescent="0.25">
      <c r="A23619">
        <v>4876531</v>
      </c>
      <c r="B23619" t="s">
        <v>5709</v>
      </c>
      <c r="C23619" s="155">
        <v>36472</v>
      </c>
      <c r="D23619">
        <v>667888</v>
      </c>
      <c r="E23619" t="s">
        <v>1951</v>
      </c>
      <c r="F23619" t="s">
        <v>430</v>
      </c>
      <c r="G23619" s="155">
        <v>45915</v>
      </c>
      <c r="H23619">
        <v>1</v>
      </c>
    </row>
    <row r="23620" spans="1:8" x14ac:dyDescent="0.25">
      <c r="A23620">
        <v>4876530</v>
      </c>
      <c r="B23620" t="s">
        <v>15297</v>
      </c>
      <c r="C23620" s="155">
        <v>14144</v>
      </c>
      <c r="D23620">
        <v>617814</v>
      </c>
      <c r="E23620" t="s">
        <v>2304</v>
      </c>
      <c r="F23620" t="s">
        <v>403</v>
      </c>
      <c r="G23620" s="155">
        <v>45910</v>
      </c>
      <c r="H23620">
        <v>1</v>
      </c>
    </row>
    <row r="23621" spans="1:8" x14ac:dyDescent="0.25">
      <c r="A23621">
        <v>4876528</v>
      </c>
      <c r="B23621" t="s">
        <v>26357</v>
      </c>
      <c r="C23621" s="155">
        <v>17903</v>
      </c>
      <c r="D23621">
        <v>667688</v>
      </c>
      <c r="E23621" t="s">
        <v>1156</v>
      </c>
      <c r="F23621" t="s">
        <v>414</v>
      </c>
      <c r="G23621" s="155">
        <v>45911</v>
      </c>
      <c r="H23621">
        <v>1</v>
      </c>
    </row>
    <row r="23622" spans="1:8" x14ac:dyDescent="0.25">
      <c r="A23622">
        <v>4876525</v>
      </c>
      <c r="B23622" t="s">
        <v>15298</v>
      </c>
      <c r="C23622" s="155">
        <v>32547</v>
      </c>
      <c r="D23622">
        <v>617888</v>
      </c>
      <c r="E23622" t="s">
        <v>3839</v>
      </c>
      <c r="F23622" t="s">
        <v>67</v>
      </c>
      <c r="G23622" s="155">
        <v>45912</v>
      </c>
      <c r="H23622">
        <v>1</v>
      </c>
    </row>
    <row r="23623" spans="1:8" x14ac:dyDescent="0.25">
      <c r="A23623">
        <v>4876524</v>
      </c>
      <c r="B23623" t="s">
        <v>23571</v>
      </c>
      <c r="C23623" s="155">
        <v>38679</v>
      </c>
      <c r="D23623">
        <v>610890</v>
      </c>
      <c r="E23623" t="s">
        <v>13566</v>
      </c>
      <c r="F23623" t="s">
        <v>300</v>
      </c>
      <c r="G23623" s="155">
        <v>45911</v>
      </c>
      <c r="H23623">
        <v>1</v>
      </c>
    </row>
    <row r="23624" spans="1:8" x14ac:dyDescent="0.25">
      <c r="A23624">
        <v>4876523</v>
      </c>
      <c r="B23624" t="s">
        <v>23572</v>
      </c>
      <c r="C23624" s="155">
        <v>27287</v>
      </c>
      <c r="D23624">
        <v>667888</v>
      </c>
      <c r="E23624" t="s">
        <v>1951</v>
      </c>
      <c r="F23624" t="s">
        <v>487</v>
      </c>
      <c r="G23624" s="155">
        <v>45918</v>
      </c>
      <c r="H23624">
        <v>1</v>
      </c>
    </row>
    <row r="23625" spans="1:8" x14ac:dyDescent="0.25">
      <c r="A23625">
        <v>4876522</v>
      </c>
      <c r="B23625" t="s">
        <v>8668</v>
      </c>
      <c r="C23625" s="155">
        <v>23892</v>
      </c>
      <c r="D23625">
        <v>667984</v>
      </c>
      <c r="E23625" t="s">
        <v>1156</v>
      </c>
      <c r="F23625" t="s">
        <v>25</v>
      </c>
      <c r="G23625" s="155">
        <v>45911</v>
      </c>
      <c r="H23625">
        <v>1</v>
      </c>
    </row>
    <row r="23626" spans="1:8" x14ac:dyDescent="0.25">
      <c r="A23626">
        <v>4876519</v>
      </c>
      <c r="B23626" t="s">
        <v>22394</v>
      </c>
      <c r="C23626" s="155">
        <v>24292</v>
      </c>
      <c r="D23626">
        <v>667890</v>
      </c>
      <c r="E23626" t="s">
        <v>23573</v>
      </c>
      <c r="F23626" t="s">
        <v>377</v>
      </c>
      <c r="G23626" s="155">
        <v>45911</v>
      </c>
      <c r="H23626">
        <v>1</v>
      </c>
    </row>
    <row r="23627" spans="1:8" x14ac:dyDescent="0.25">
      <c r="A23627">
        <v>4876518</v>
      </c>
      <c r="B23627" t="s">
        <v>15299</v>
      </c>
      <c r="C23627" s="155">
        <v>37094</v>
      </c>
      <c r="D23627">
        <v>667824</v>
      </c>
      <c r="E23627" t="s">
        <v>1951</v>
      </c>
      <c r="F23627" t="s">
        <v>27</v>
      </c>
      <c r="G23627" s="155">
        <v>45911</v>
      </c>
      <c r="H23627">
        <v>1</v>
      </c>
    </row>
    <row r="23628" spans="1:8" x14ac:dyDescent="0.25">
      <c r="A23628">
        <v>4876516</v>
      </c>
      <c r="B23628" t="s">
        <v>15300</v>
      </c>
      <c r="C23628" s="155">
        <v>36659</v>
      </c>
      <c r="D23628">
        <v>667888</v>
      </c>
      <c r="E23628" t="s">
        <v>1951</v>
      </c>
      <c r="F23628" t="s">
        <v>430</v>
      </c>
      <c r="G23628" s="155">
        <v>45915</v>
      </c>
      <c r="H23628">
        <v>1</v>
      </c>
    </row>
    <row r="23629" spans="1:8" x14ac:dyDescent="0.25">
      <c r="A23629">
        <v>4876515</v>
      </c>
      <c r="B23629" t="s">
        <v>18855</v>
      </c>
      <c r="C23629" s="155">
        <v>32331</v>
      </c>
      <c r="D23629">
        <v>667814</v>
      </c>
      <c r="E23629" t="s">
        <v>2839</v>
      </c>
      <c r="F23629" t="s">
        <v>487</v>
      </c>
      <c r="G23629" s="155">
        <v>45911</v>
      </c>
      <c r="H23629">
        <v>1</v>
      </c>
    </row>
    <row r="23630" spans="1:8" x14ac:dyDescent="0.25">
      <c r="A23630">
        <v>4876514</v>
      </c>
      <c r="B23630" t="s">
        <v>672</v>
      </c>
      <c r="C23630" s="155">
        <v>28892</v>
      </c>
      <c r="D23630">
        <v>621888</v>
      </c>
      <c r="E23630" t="s">
        <v>7079</v>
      </c>
      <c r="F23630" t="s">
        <v>337</v>
      </c>
      <c r="G23630" s="155">
        <v>45918</v>
      </c>
      <c r="H23630">
        <v>1</v>
      </c>
    </row>
    <row r="23631" spans="1:8" x14ac:dyDescent="0.25">
      <c r="A23631">
        <v>4876511</v>
      </c>
      <c r="B23631" t="s">
        <v>2474</v>
      </c>
      <c r="C23631" s="155">
        <v>36178</v>
      </c>
      <c r="D23631">
        <v>621888</v>
      </c>
      <c r="E23631" t="s">
        <v>4161</v>
      </c>
      <c r="F23631" t="s">
        <v>337</v>
      </c>
      <c r="G23631" s="155">
        <v>45916</v>
      </c>
      <c r="H23631">
        <v>1</v>
      </c>
    </row>
    <row r="23632" spans="1:8" x14ac:dyDescent="0.25">
      <c r="A23632">
        <v>4876507</v>
      </c>
      <c r="B23632" t="s">
        <v>18856</v>
      </c>
      <c r="C23632" s="155">
        <v>25042</v>
      </c>
      <c r="D23632">
        <v>602888</v>
      </c>
      <c r="E23632" t="s">
        <v>1172</v>
      </c>
      <c r="F23632" t="s">
        <v>336</v>
      </c>
      <c r="G23632" s="155">
        <v>45916</v>
      </c>
      <c r="H23632">
        <v>1</v>
      </c>
    </row>
    <row r="23633" spans="1:8" x14ac:dyDescent="0.25">
      <c r="A23633">
        <v>4876506</v>
      </c>
      <c r="B23633" t="s">
        <v>15301</v>
      </c>
      <c r="C23633" s="155">
        <v>20805</v>
      </c>
      <c r="D23633">
        <v>667688</v>
      </c>
      <c r="E23633" t="s">
        <v>1156</v>
      </c>
      <c r="F23633" t="s">
        <v>12</v>
      </c>
      <c r="G23633" s="155">
        <v>45911</v>
      </c>
      <c r="H23633">
        <v>1</v>
      </c>
    </row>
    <row r="23634" spans="1:8" x14ac:dyDescent="0.25">
      <c r="A23634">
        <v>4876505</v>
      </c>
      <c r="B23634" t="s">
        <v>23574</v>
      </c>
      <c r="C23634" s="155">
        <v>20178</v>
      </c>
      <c r="D23634">
        <v>667688</v>
      </c>
      <c r="E23634" t="s">
        <v>1156</v>
      </c>
      <c r="F23634" t="s">
        <v>383</v>
      </c>
      <c r="G23634" s="155">
        <v>45911</v>
      </c>
      <c r="H23634">
        <v>1</v>
      </c>
    </row>
    <row r="23635" spans="1:8" x14ac:dyDescent="0.25">
      <c r="A23635">
        <v>4876503</v>
      </c>
      <c r="B23635" t="s">
        <v>7059</v>
      </c>
      <c r="C23635" s="155">
        <v>23387</v>
      </c>
      <c r="D23635">
        <v>621982</v>
      </c>
      <c r="E23635" t="s">
        <v>1973</v>
      </c>
      <c r="F23635" t="s">
        <v>23</v>
      </c>
      <c r="G23635" s="155">
        <v>45911</v>
      </c>
      <c r="H23635">
        <v>1</v>
      </c>
    </row>
    <row r="23636" spans="1:8" x14ac:dyDescent="0.25">
      <c r="A23636">
        <v>4876502</v>
      </c>
      <c r="B23636" t="s">
        <v>15302</v>
      </c>
      <c r="C23636" s="155">
        <v>19414</v>
      </c>
      <c r="D23636">
        <v>608814</v>
      </c>
      <c r="E23636" t="s">
        <v>1867</v>
      </c>
      <c r="F23636" t="s">
        <v>81</v>
      </c>
      <c r="G23636" s="155">
        <v>45911</v>
      </c>
      <c r="H23636">
        <v>1</v>
      </c>
    </row>
    <row r="23637" spans="1:8" x14ac:dyDescent="0.25">
      <c r="A23637">
        <v>4876501</v>
      </c>
      <c r="B23637" t="s">
        <v>15303</v>
      </c>
      <c r="C23637" s="155">
        <v>36707</v>
      </c>
      <c r="D23637">
        <v>622871</v>
      </c>
      <c r="E23637" t="s">
        <v>987</v>
      </c>
      <c r="F23637" t="s">
        <v>85</v>
      </c>
      <c r="G23637" s="155">
        <v>45911</v>
      </c>
      <c r="H23637">
        <v>1</v>
      </c>
    </row>
    <row r="23638" spans="1:8" x14ac:dyDescent="0.25">
      <c r="A23638">
        <v>4876499</v>
      </c>
      <c r="B23638" t="s">
        <v>9591</v>
      </c>
      <c r="C23638" s="155">
        <v>17539</v>
      </c>
      <c r="D23638">
        <v>667688</v>
      </c>
      <c r="E23638" t="s">
        <v>1156</v>
      </c>
      <c r="F23638" t="s">
        <v>493</v>
      </c>
      <c r="G23638" s="155">
        <v>45911</v>
      </c>
      <c r="H23638">
        <v>1</v>
      </c>
    </row>
    <row r="23639" spans="1:8" x14ac:dyDescent="0.25">
      <c r="A23639">
        <v>4876495</v>
      </c>
      <c r="B23639" t="s">
        <v>15304</v>
      </c>
      <c r="C23639" s="155">
        <v>23048</v>
      </c>
      <c r="D23639">
        <v>600934</v>
      </c>
      <c r="E23639" t="s">
        <v>2275</v>
      </c>
      <c r="F23639" t="s">
        <v>57</v>
      </c>
      <c r="G23639" s="155">
        <v>45911</v>
      </c>
      <c r="H23639">
        <v>1</v>
      </c>
    </row>
    <row r="23640" spans="1:8" x14ac:dyDescent="0.25">
      <c r="A23640">
        <v>4876494</v>
      </c>
      <c r="B23640" t="s">
        <v>15305</v>
      </c>
      <c r="C23640" s="155">
        <v>31373</v>
      </c>
      <c r="D23640">
        <v>667824</v>
      </c>
      <c r="E23640" t="s">
        <v>6950</v>
      </c>
      <c r="F23640" t="s">
        <v>439</v>
      </c>
      <c r="G23640" s="155">
        <v>45911</v>
      </c>
      <c r="H23640">
        <v>1</v>
      </c>
    </row>
    <row r="23641" spans="1:8" x14ac:dyDescent="0.25">
      <c r="A23641">
        <v>4876493</v>
      </c>
      <c r="B23641" t="s">
        <v>8292</v>
      </c>
      <c r="C23641" s="155">
        <v>22321</v>
      </c>
      <c r="D23641">
        <v>667984</v>
      </c>
      <c r="E23641" t="s">
        <v>1174</v>
      </c>
      <c r="F23641" t="s">
        <v>491</v>
      </c>
      <c r="G23641" s="155">
        <v>45911</v>
      </c>
      <c r="H23641">
        <v>1</v>
      </c>
    </row>
    <row r="23642" spans="1:8" x14ac:dyDescent="0.25">
      <c r="A23642">
        <v>4876492</v>
      </c>
      <c r="B23642" t="s">
        <v>15306</v>
      </c>
      <c r="C23642" s="155">
        <v>17900</v>
      </c>
      <c r="D23642">
        <v>667688</v>
      </c>
      <c r="E23642" t="s">
        <v>1156</v>
      </c>
      <c r="F23642" t="s">
        <v>15</v>
      </c>
      <c r="G23642" s="155">
        <v>45911</v>
      </c>
      <c r="H23642">
        <v>1</v>
      </c>
    </row>
    <row r="23643" spans="1:8" x14ac:dyDescent="0.25">
      <c r="A23643">
        <v>4876490</v>
      </c>
      <c r="B23643" t="s">
        <v>5291</v>
      </c>
      <c r="C23643" s="155">
        <v>36048</v>
      </c>
      <c r="D23643">
        <v>600888</v>
      </c>
      <c r="E23643" t="s">
        <v>4492</v>
      </c>
      <c r="F23643" t="s">
        <v>503</v>
      </c>
      <c r="G23643" s="155">
        <v>45916</v>
      </c>
      <c r="H23643">
        <v>1</v>
      </c>
    </row>
    <row r="23644" spans="1:8" x14ac:dyDescent="0.25">
      <c r="A23644">
        <v>4876489</v>
      </c>
      <c r="B23644" t="s">
        <v>18857</v>
      </c>
      <c r="C23644" s="155">
        <v>23731</v>
      </c>
      <c r="D23644">
        <v>667888</v>
      </c>
      <c r="E23644" t="s">
        <v>1170</v>
      </c>
      <c r="F23644" t="s">
        <v>43</v>
      </c>
      <c r="G23644" s="155">
        <v>45916</v>
      </c>
      <c r="H23644">
        <v>1</v>
      </c>
    </row>
    <row r="23645" spans="1:8" x14ac:dyDescent="0.25">
      <c r="A23645">
        <v>4876488</v>
      </c>
      <c r="B23645" t="s">
        <v>10673</v>
      </c>
      <c r="C23645" s="155">
        <v>20163</v>
      </c>
      <c r="D23645">
        <v>667984</v>
      </c>
      <c r="E23645" t="s">
        <v>1156</v>
      </c>
      <c r="F23645" t="s">
        <v>492</v>
      </c>
      <c r="G23645" s="155">
        <v>45911</v>
      </c>
      <c r="H23645">
        <v>1</v>
      </c>
    </row>
    <row r="23646" spans="1:8" x14ac:dyDescent="0.25">
      <c r="A23646">
        <v>4876487</v>
      </c>
      <c r="B23646" t="s">
        <v>13568</v>
      </c>
      <c r="C23646" s="155">
        <v>38405</v>
      </c>
      <c r="D23646">
        <v>667824</v>
      </c>
      <c r="E23646" t="s">
        <v>1951</v>
      </c>
      <c r="F23646" t="s">
        <v>430</v>
      </c>
      <c r="G23646" s="155">
        <v>45911</v>
      </c>
      <c r="H23646">
        <v>1</v>
      </c>
    </row>
    <row r="23647" spans="1:8" x14ac:dyDescent="0.25">
      <c r="A23647">
        <v>4876486</v>
      </c>
      <c r="B23647" t="s">
        <v>15307</v>
      </c>
      <c r="C23647" s="155">
        <v>17925</v>
      </c>
      <c r="D23647">
        <v>617814</v>
      </c>
      <c r="E23647" t="s">
        <v>2304</v>
      </c>
      <c r="F23647" t="s">
        <v>403</v>
      </c>
      <c r="G23647" s="155">
        <v>45910</v>
      </c>
      <c r="H23647">
        <v>1</v>
      </c>
    </row>
    <row r="23648" spans="1:8" x14ac:dyDescent="0.25">
      <c r="A23648">
        <v>4876485</v>
      </c>
      <c r="B23648" t="s">
        <v>15308</v>
      </c>
      <c r="C23648" s="155">
        <v>22111</v>
      </c>
      <c r="D23648">
        <v>604890</v>
      </c>
      <c r="E23648" t="s">
        <v>1417</v>
      </c>
      <c r="F23648" t="s">
        <v>32</v>
      </c>
      <c r="G23648" s="155">
        <v>45911</v>
      </c>
      <c r="H23648">
        <v>1</v>
      </c>
    </row>
    <row r="23649" spans="1:8" x14ac:dyDescent="0.25">
      <c r="A23649">
        <v>4876484</v>
      </c>
      <c r="B23649" t="s">
        <v>5993</v>
      </c>
      <c r="C23649" s="155">
        <v>19927</v>
      </c>
      <c r="D23649">
        <v>600934</v>
      </c>
      <c r="E23649" t="s">
        <v>2275</v>
      </c>
      <c r="F23649" t="s">
        <v>57</v>
      </c>
      <c r="G23649" s="155">
        <v>45911</v>
      </c>
      <c r="H23649">
        <v>1</v>
      </c>
    </row>
    <row r="23650" spans="1:8" x14ac:dyDescent="0.25">
      <c r="A23650">
        <v>4876483</v>
      </c>
      <c r="B23650" t="s">
        <v>6753</v>
      </c>
      <c r="C23650" s="155">
        <v>17747</v>
      </c>
      <c r="D23650">
        <v>667688</v>
      </c>
      <c r="E23650" t="s">
        <v>1156</v>
      </c>
      <c r="F23650" t="s">
        <v>493</v>
      </c>
      <c r="G23650" s="155">
        <v>45911</v>
      </c>
      <c r="H23650">
        <v>1</v>
      </c>
    </row>
    <row r="23651" spans="1:8" x14ac:dyDescent="0.25">
      <c r="A23651">
        <v>4876482</v>
      </c>
      <c r="B23651" t="s">
        <v>8867</v>
      </c>
      <c r="C23651" s="155">
        <v>35190</v>
      </c>
      <c r="D23651">
        <v>600890</v>
      </c>
      <c r="E23651" t="s">
        <v>1172</v>
      </c>
      <c r="F23651" t="s">
        <v>503</v>
      </c>
      <c r="G23651" s="155">
        <v>45911</v>
      </c>
      <c r="H23651">
        <v>1</v>
      </c>
    </row>
    <row r="23652" spans="1:8" x14ac:dyDescent="0.25">
      <c r="A23652">
        <v>4876480</v>
      </c>
      <c r="B23652" t="s">
        <v>15309</v>
      </c>
      <c r="C23652" s="155">
        <v>35557</v>
      </c>
      <c r="D23652">
        <v>622804</v>
      </c>
      <c r="E23652" t="s">
        <v>3601</v>
      </c>
      <c r="F23652" t="s">
        <v>24</v>
      </c>
      <c r="G23652" s="155">
        <v>45911</v>
      </c>
      <c r="H23652">
        <v>1</v>
      </c>
    </row>
    <row r="23653" spans="1:8" x14ac:dyDescent="0.25">
      <c r="A23653">
        <v>4876479</v>
      </c>
      <c r="B23653" t="s">
        <v>5494</v>
      </c>
      <c r="C23653" s="155">
        <v>19492</v>
      </c>
      <c r="D23653">
        <v>667984</v>
      </c>
      <c r="E23653" t="s">
        <v>1430</v>
      </c>
      <c r="F23653" t="s">
        <v>25</v>
      </c>
      <c r="G23653" s="155">
        <v>45911</v>
      </c>
      <c r="H23653">
        <v>1</v>
      </c>
    </row>
    <row r="23654" spans="1:8" x14ac:dyDescent="0.25">
      <c r="A23654">
        <v>4876478</v>
      </c>
      <c r="B23654" t="s">
        <v>9512</v>
      </c>
      <c r="C23654" s="155">
        <v>15678</v>
      </c>
      <c r="D23654">
        <v>617814</v>
      </c>
      <c r="E23654" t="s">
        <v>2304</v>
      </c>
      <c r="F23654" t="s">
        <v>403</v>
      </c>
      <c r="G23654" s="155">
        <v>45910</v>
      </c>
      <c r="H23654">
        <v>1</v>
      </c>
    </row>
    <row r="23655" spans="1:8" x14ac:dyDescent="0.25">
      <c r="A23655">
        <v>4876477</v>
      </c>
      <c r="B23655" t="s">
        <v>26358</v>
      </c>
      <c r="C23655" s="155">
        <v>24037</v>
      </c>
      <c r="D23655">
        <v>667688</v>
      </c>
      <c r="E23655" t="s">
        <v>1156</v>
      </c>
      <c r="F23655" t="s">
        <v>414</v>
      </c>
      <c r="G23655" s="155">
        <v>45911</v>
      </c>
      <c r="H23655">
        <v>1</v>
      </c>
    </row>
    <row r="23656" spans="1:8" x14ac:dyDescent="0.25">
      <c r="A23656">
        <v>4876475</v>
      </c>
      <c r="B23656" t="s">
        <v>15310</v>
      </c>
      <c r="C23656" s="155">
        <v>16918</v>
      </c>
      <c r="D23656">
        <v>617888</v>
      </c>
      <c r="E23656" t="s">
        <v>3839</v>
      </c>
      <c r="F23656" t="s">
        <v>67</v>
      </c>
      <c r="G23656" s="155">
        <v>45912</v>
      </c>
      <c r="H23656">
        <v>1</v>
      </c>
    </row>
    <row r="23657" spans="1:8" x14ac:dyDescent="0.25">
      <c r="A23657">
        <v>4876474</v>
      </c>
      <c r="B23657" t="s">
        <v>13559</v>
      </c>
      <c r="C23657" s="155">
        <v>20663</v>
      </c>
      <c r="D23657">
        <v>617814</v>
      </c>
      <c r="E23657" t="s">
        <v>2304</v>
      </c>
      <c r="F23657" t="s">
        <v>338</v>
      </c>
      <c r="G23657" s="155">
        <v>45911</v>
      </c>
      <c r="H23657">
        <v>1</v>
      </c>
    </row>
    <row r="23658" spans="1:8" x14ac:dyDescent="0.25">
      <c r="A23658">
        <v>4876473</v>
      </c>
      <c r="B23658" t="s">
        <v>3828</v>
      </c>
      <c r="C23658" s="155">
        <v>32246</v>
      </c>
      <c r="D23658">
        <v>622804</v>
      </c>
      <c r="E23658" t="s">
        <v>987</v>
      </c>
      <c r="F23658" t="s">
        <v>36</v>
      </c>
      <c r="G23658" s="155">
        <v>45911</v>
      </c>
      <c r="H23658">
        <v>1</v>
      </c>
    </row>
    <row r="23659" spans="1:8" x14ac:dyDescent="0.25">
      <c r="A23659">
        <v>4876472</v>
      </c>
      <c r="B23659" t="s">
        <v>23575</v>
      </c>
      <c r="C23659" s="155">
        <v>20257</v>
      </c>
      <c r="D23659">
        <v>667984</v>
      </c>
      <c r="E23659" t="s">
        <v>1635</v>
      </c>
      <c r="F23659" t="s">
        <v>383</v>
      </c>
      <c r="G23659" s="155">
        <v>45911</v>
      </c>
      <c r="H23659">
        <v>1</v>
      </c>
    </row>
    <row r="23660" spans="1:8" x14ac:dyDescent="0.25">
      <c r="A23660">
        <v>4876471</v>
      </c>
      <c r="B23660" t="s">
        <v>26359</v>
      </c>
      <c r="C23660" s="155">
        <v>14173</v>
      </c>
      <c r="D23660">
        <v>667688</v>
      </c>
      <c r="E23660" t="s">
        <v>1156</v>
      </c>
      <c r="F23660" t="s">
        <v>414</v>
      </c>
      <c r="G23660" s="155">
        <v>45911</v>
      </c>
      <c r="H23660">
        <v>1</v>
      </c>
    </row>
    <row r="23661" spans="1:8" x14ac:dyDescent="0.25">
      <c r="A23661">
        <v>4876470</v>
      </c>
      <c r="B23661" t="s">
        <v>6900</v>
      </c>
      <c r="C23661" s="155">
        <v>19814</v>
      </c>
      <c r="D23661">
        <v>617814</v>
      </c>
      <c r="E23661" t="s">
        <v>2304</v>
      </c>
      <c r="F23661" t="s">
        <v>403</v>
      </c>
      <c r="G23661" s="155">
        <v>45910</v>
      </c>
      <c r="H23661">
        <v>1</v>
      </c>
    </row>
    <row r="23662" spans="1:8" x14ac:dyDescent="0.25">
      <c r="A23662">
        <v>4876466</v>
      </c>
      <c r="B23662" t="s">
        <v>8360</v>
      </c>
      <c r="C23662" s="155">
        <v>21098</v>
      </c>
      <c r="D23662">
        <v>667824</v>
      </c>
      <c r="E23662" t="s">
        <v>1951</v>
      </c>
      <c r="F23662" t="s">
        <v>350</v>
      </c>
      <c r="G23662" s="155">
        <v>45911</v>
      </c>
      <c r="H23662">
        <v>1</v>
      </c>
    </row>
    <row r="23663" spans="1:8" x14ac:dyDescent="0.25">
      <c r="A23663">
        <v>4876465</v>
      </c>
      <c r="B23663" t="s">
        <v>18858</v>
      </c>
      <c r="C23663" s="155">
        <v>36281</v>
      </c>
      <c r="D23663">
        <v>667814</v>
      </c>
      <c r="E23663" t="s">
        <v>1383</v>
      </c>
      <c r="F23663" t="s">
        <v>487</v>
      </c>
      <c r="G23663" s="155">
        <v>45911</v>
      </c>
      <c r="H23663">
        <v>1</v>
      </c>
    </row>
    <row r="23664" spans="1:8" x14ac:dyDescent="0.25">
      <c r="A23664">
        <v>4876463</v>
      </c>
      <c r="B23664" t="s">
        <v>15311</v>
      </c>
      <c r="C23664" s="155">
        <v>37609</v>
      </c>
      <c r="D23664">
        <v>620814</v>
      </c>
      <c r="E23664" t="s">
        <v>565</v>
      </c>
      <c r="F23664" t="s">
        <v>424</v>
      </c>
      <c r="G23664" s="155">
        <v>45911</v>
      </c>
      <c r="H23664">
        <v>1</v>
      </c>
    </row>
    <row r="23665" spans="1:8" x14ac:dyDescent="0.25">
      <c r="A23665">
        <v>4876461</v>
      </c>
      <c r="B23665" t="s">
        <v>14036</v>
      </c>
      <c r="C23665" s="155">
        <v>18209</v>
      </c>
      <c r="D23665">
        <v>622871</v>
      </c>
      <c r="E23665" t="s">
        <v>2097</v>
      </c>
      <c r="F23665" t="s">
        <v>40</v>
      </c>
      <c r="G23665" s="155">
        <v>45911</v>
      </c>
      <c r="H23665">
        <v>1</v>
      </c>
    </row>
    <row r="23666" spans="1:8" x14ac:dyDescent="0.25">
      <c r="A23666">
        <v>4876460</v>
      </c>
      <c r="B23666" t="s">
        <v>5155</v>
      </c>
      <c r="C23666" s="155">
        <v>25480</v>
      </c>
      <c r="D23666">
        <v>667984</v>
      </c>
      <c r="E23666" t="s">
        <v>1156</v>
      </c>
      <c r="F23666" t="s">
        <v>25</v>
      </c>
      <c r="G23666" s="155">
        <v>45911</v>
      </c>
      <c r="H23666">
        <v>1</v>
      </c>
    </row>
    <row r="23667" spans="1:8" x14ac:dyDescent="0.25">
      <c r="A23667">
        <v>4876459</v>
      </c>
      <c r="B23667" t="s">
        <v>15312</v>
      </c>
      <c r="C23667" s="155">
        <v>28026</v>
      </c>
      <c r="D23667">
        <v>667688</v>
      </c>
      <c r="E23667" t="s">
        <v>1156</v>
      </c>
      <c r="F23667" t="s">
        <v>12</v>
      </c>
      <c r="G23667" s="155">
        <v>45911</v>
      </c>
      <c r="H23667">
        <v>1</v>
      </c>
    </row>
    <row r="23668" spans="1:8" x14ac:dyDescent="0.25">
      <c r="A23668">
        <v>4876458</v>
      </c>
      <c r="B23668" t="s">
        <v>15313</v>
      </c>
      <c r="C23668" s="155">
        <v>19840</v>
      </c>
      <c r="D23668">
        <v>667934</v>
      </c>
      <c r="E23668" t="s">
        <v>2275</v>
      </c>
      <c r="F23668" t="s">
        <v>502</v>
      </c>
      <c r="G23668" s="155">
        <v>45911</v>
      </c>
      <c r="H23668">
        <v>1</v>
      </c>
    </row>
    <row r="23669" spans="1:8" x14ac:dyDescent="0.25">
      <c r="A23669">
        <v>4876457</v>
      </c>
      <c r="B23669" t="s">
        <v>15314</v>
      </c>
      <c r="C23669" s="155">
        <v>21758</v>
      </c>
      <c r="D23669">
        <v>608814</v>
      </c>
      <c r="E23669" t="s">
        <v>1867</v>
      </c>
      <c r="F23669" t="s">
        <v>81</v>
      </c>
      <c r="G23669" s="155">
        <v>45911</v>
      </c>
      <c r="H23669">
        <v>1</v>
      </c>
    </row>
    <row r="23670" spans="1:8" x14ac:dyDescent="0.25">
      <c r="A23670">
        <v>4876454</v>
      </c>
      <c r="B23670" t="s">
        <v>8229</v>
      </c>
      <c r="C23670" s="155">
        <v>18987</v>
      </c>
      <c r="D23670">
        <v>610888</v>
      </c>
      <c r="E23670" t="s">
        <v>13700</v>
      </c>
      <c r="F23670" t="s">
        <v>61</v>
      </c>
      <c r="G23670" s="155">
        <v>45922</v>
      </c>
      <c r="H23670">
        <v>1</v>
      </c>
    </row>
    <row r="23671" spans="1:8" x14ac:dyDescent="0.25">
      <c r="A23671">
        <v>4876453</v>
      </c>
      <c r="B23671" t="s">
        <v>15315</v>
      </c>
      <c r="C23671" s="155">
        <v>18465</v>
      </c>
      <c r="D23671">
        <v>667984</v>
      </c>
      <c r="E23671" t="s">
        <v>1192</v>
      </c>
      <c r="F23671" t="s">
        <v>43</v>
      </c>
      <c r="G23671" s="155">
        <v>45911</v>
      </c>
      <c r="H23671">
        <v>1</v>
      </c>
    </row>
    <row r="23672" spans="1:8" x14ac:dyDescent="0.25">
      <c r="A23672">
        <v>4876452</v>
      </c>
      <c r="B23672" t="s">
        <v>15149</v>
      </c>
      <c r="C23672" s="155">
        <v>29097</v>
      </c>
      <c r="D23672">
        <v>618890</v>
      </c>
      <c r="E23672" t="s">
        <v>1942</v>
      </c>
      <c r="F23672" t="s">
        <v>69</v>
      </c>
      <c r="G23672" s="155">
        <v>45911</v>
      </c>
      <c r="H23672">
        <v>1</v>
      </c>
    </row>
    <row r="23673" spans="1:8" x14ac:dyDescent="0.25">
      <c r="A23673">
        <v>4876451</v>
      </c>
      <c r="B23673" t="s">
        <v>8242</v>
      </c>
      <c r="C23673" s="155">
        <v>39320</v>
      </c>
      <c r="D23673">
        <v>620934</v>
      </c>
      <c r="E23673" t="s">
        <v>506</v>
      </c>
      <c r="F23673" t="s">
        <v>424</v>
      </c>
      <c r="G23673" s="155">
        <v>45911</v>
      </c>
      <c r="H23673">
        <v>1</v>
      </c>
    </row>
    <row r="23674" spans="1:8" x14ac:dyDescent="0.25">
      <c r="A23674">
        <v>4876450</v>
      </c>
      <c r="B23674" t="s">
        <v>5912</v>
      </c>
      <c r="C23674" s="155">
        <v>28177</v>
      </c>
      <c r="D23674">
        <v>667984</v>
      </c>
      <c r="E23674" t="s">
        <v>1186</v>
      </c>
      <c r="F23674" t="s">
        <v>383</v>
      </c>
      <c r="G23674" s="155">
        <v>45911</v>
      </c>
      <c r="H23674">
        <v>1</v>
      </c>
    </row>
    <row r="23675" spans="1:8" x14ac:dyDescent="0.25">
      <c r="A23675">
        <v>4876449</v>
      </c>
      <c r="B23675" t="s">
        <v>9441</v>
      </c>
      <c r="C23675" s="155">
        <v>19290</v>
      </c>
      <c r="D23675">
        <v>621888</v>
      </c>
      <c r="E23675" t="s">
        <v>2700</v>
      </c>
      <c r="F23675" t="s">
        <v>337</v>
      </c>
      <c r="G23675" s="155">
        <v>45916</v>
      </c>
      <c r="H23675">
        <v>1</v>
      </c>
    </row>
    <row r="23676" spans="1:8" x14ac:dyDescent="0.25">
      <c r="A23676">
        <v>4876448</v>
      </c>
      <c r="B23676" t="s">
        <v>15316</v>
      </c>
      <c r="C23676" s="155">
        <v>33153</v>
      </c>
      <c r="D23676">
        <v>622932</v>
      </c>
      <c r="E23676" t="s">
        <v>4734</v>
      </c>
      <c r="F23676" t="s">
        <v>24</v>
      </c>
      <c r="G23676" s="155">
        <v>45911</v>
      </c>
      <c r="H23676">
        <v>1</v>
      </c>
    </row>
    <row r="23677" spans="1:8" x14ac:dyDescent="0.25">
      <c r="A23677">
        <v>4876447</v>
      </c>
      <c r="B23677" t="s">
        <v>15317</v>
      </c>
      <c r="C23677" s="155">
        <v>16438</v>
      </c>
      <c r="D23677">
        <v>617814</v>
      </c>
      <c r="E23677" t="s">
        <v>2304</v>
      </c>
      <c r="F23677" t="s">
        <v>403</v>
      </c>
      <c r="G23677" s="155">
        <v>45910</v>
      </c>
      <c r="H23677">
        <v>1</v>
      </c>
    </row>
    <row r="23678" spans="1:8" x14ac:dyDescent="0.25">
      <c r="A23678">
        <v>4876442</v>
      </c>
      <c r="B23678" t="s">
        <v>15318</v>
      </c>
      <c r="C23678" s="155">
        <v>19528</v>
      </c>
      <c r="D23678">
        <v>667688</v>
      </c>
      <c r="E23678" t="s">
        <v>1156</v>
      </c>
      <c r="F23678" t="s">
        <v>12</v>
      </c>
      <c r="G23678" s="155">
        <v>45911</v>
      </c>
      <c r="H23678">
        <v>1</v>
      </c>
    </row>
    <row r="23679" spans="1:8" x14ac:dyDescent="0.25">
      <c r="A23679">
        <v>4876441</v>
      </c>
      <c r="B23679" t="s">
        <v>15319</v>
      </c>
      <c r="C23679" s="155">
        <v>17036</v>
      </c>
      <c r="D23679">
        <v>667814</v>
      </c>
      <c r="E23679" t="s">
        <v>1180</v>
      </c>
      <c r="F23679" t="s">
        <v>53</v>
      </c>
      <c r="G23679" s="155">
        <v>45911</v>
      </c>
      <c r="H23679">
        <v>1</v>
      </c>
    </row>
    <row r="23680" spans="1:8" x14ac:dyDescent="0.25">
      <c r="A23680">
        <v>4876440</v>
      </c>
      <c r="B23680" t="s">
        <v>15070</v>
      </c>
      <c r="C23680" s="155">
        <v>21227</v>
      </c>
      <c r="D23680">
        <v>604890</v>
      </c>
      <c r="E23680" t="s">
        <v>1230</v>
      </c>
      <c r="F23680" t="s">
        <v>32</v>
      </c>
      <c r="G23680" s="155">
        <v>45911</v>
      </c>
      <c r="H23680">
        <v>1</v>
      </c>
    </row>
    <row r="23681" spans="1:8" x14ac:dyDescent="0.25">
      <c r="A23681">
        <v>4876439</v>
      </c>
      <c r="B23681" t="s">
        <v>26360</v>
      </c>
      <c r="C23681" s="155">
        <v>32829</v>
      </c>
      <c r="D23681">
        <v>667888</v>
      </c>
      <c r="E23681" t="s">
        <v>1172</v>
      </c>
      <c r="F23681" t="s">
        <v>436</v>
      </c>
      <c r="G23681" s="155">
        <v>45922</v>
      </c>
      <c r="H23681">
        <v>1</v>
      </c>
    </row>
    <row r="23682" spans="1:8" x14ac:dyDescent="0.25">
      <c r="A23682">
        <v>4876438</v>
      </c>
      <c r="B23682" t="s">
        <v>15320</v>
      </c>
      <c r="C23682" s="155">
        <v>27196</v>
      </c>
      <c r="D23682">
        <v>682824</v>
      </c>
      <c r="E23682" t="s">
        <v>1156</v>
      </c>
      <c r="F23682" t="s">
        <v>482</v>
      </c>
      <c r="G23682" s="155">
        <v>45910</v>
      </c>
      <c r="H23682">
        <v>1</v>
      </c>
    </row>
    <row r="23683" spans="1:8" x14ac:dyDescent="0.25">
      <c r="A23683">
        <v>4876436</v>
      </c>
      <c r="B23683" t="s">
        <v>6980</v>
      </c>
      <c r="C23683" s="155">
        <v>38791</v>
      </c>
      <c r="D23683">
        <v>622871</v>
      </c>
      <c r="E23683" t="s">
        <v>2438</v>
      </c>
      <c r="F23683" t="s">
        <v>24</v>
      </c>
      <c r="G23683" s="155">
        <v>45911</v>
      </c>
      <c r="H23683">
        <v>1</v>
      </c>
    </row>
    <row r="23684" spans="1:8" x14ac:dyDescent="0.25">
      <c r="A23684">
        <v>4876435</v>
      </c>
      <c r="B23684" t="s">
        <v>15321</v>
      </c>
      <c r="C23684" s="155">
        <v>19442</v>
      </c>
      <c r="D23684">
        <v>667983</v>
      </c>
      <c r="E23684" t="s">
        <v>1867</v>
      </c>
      <c r="F23684" t="s">
        <v>25</v>
      </c>
      <c r="G23684" s="155">
        <v>45911</v>
      </c>
      <c r="H23684">
        <v>1</v>
      </c>
    </row>
    <row r="23685" spans="1:8" x14ac:dyDescent="0.25">
      <c r="A23685">
        <v>4876433</v>
      </c>
      <c r="B23685" t="s">
        <v>23576</v>
      </c>
      <c r="C23685" s="155">
        <v>21743</v>
      </c>
      <c r="D23685">
        <v>608888</v>
      </c>
      <c r="E23685" t="s">
        <v>1960</v>
      </c>
      <c r="F23685" t="s">
        <v>35</v>
      </c>
      <c r="G23685" s="155">
        <v>45923</v>
      </c>
      <c r="H23685">
        <v>1</v>
      </c>
    </row>
    <row r="23686" spans="1:8" x14ac:dyDescent="0.25">
      <c r="A23686">
        <v>4876431</v>
      </c>
      <c r="B23686" t="s">
        <v>15322</v>
      </c>
      <c r="C23686" s="155">
        <v>26264</v>
      </c>
      <c r="D23686">
        <v>682824</v>
      </c>
      <c r="E23686" t="s">
        <v>1156</v>
      </c>
      <c r="F23686" t="s">
        <v>482</v>
      </c>
      <c r="G23686" s="155">
        <v>45910</v>
      </c>
      <c r="H23686">
        <v>1</v>
      </c>
    </row>
    <row r="23687" spans="1:8" x14ac:dyDescent="0.25">
      <c r="A23687">
        <v>4876430</v>
      </c>
      <c r="B23687" t="s">
        <v>15323</v>
      </c>
      <c r="C23687" s="155">
        <v>29171</v>
      </c>
      <c r="D23687">
        <v>667814</v>
      </c>
      <c r="E23687" t="s">
        <v>1172</v>
      </c>
      <c r="F23687" t="s">
        <v>43</v>
      </c>
      <c r="G23687" s="155">
        <v>45911</v>
      </c>
      <c r="H23687">
        <v>1</v>
      </c>
    </row>
    <row r="23688" spans="1:8" x14ac:dyDescent="0.25">
      <c r="A23688">
        <v>4876429</v>
      </c>
      <c r="B23688" t="s">
        <v>13306</v>
      </c>
      <c r="C23688" s="155">
        <v>18720</v>
      </c>
      <c r="D23688">
        <v>667688</v>
      </c>
      <c r="E23688" t="s">
        <v>1156</v>
      </c>
      <c r="F23688" t="s">
        <v>502</v>
      </c>
      <c r="G23688" s="155">
        <v>45911</v>
      </c>
      <c r="H23688">
        <v>1</v>
      </c>
    </row>
    <row r="23689" spans="1:8" x14ac:dyDescent="0.25">
      <c r="A23689">
        <v>4876428</v>
      </c>
      <c r="B23689" t="s">
        <v>9895</v>
      </c>
      <c r="C23689" s="155">
        <v>22977</v>
      </c>
      <c r="D23689">
        <v>667688</v>
      </c>
      <c r="E23689" t="s">
        <v>1156</v>
      </c>
      <c r="F23689" t="s">
        <v>12</v>
      </c>
      <c r="G23689" s="155">
        <v>45911</v>
      </c>
      <c r="H23689">
        <v>1</v>
      </c>
    </row>
    <row r="23690" spans="1:8" x14ac:dyDescent="0.25">
      <c r="A23690">
        <v>4876426</v>
      </c>
      <c r="B23690" t="s">
        <v>8423</v>
      </c>
      <c r="C23690" s="155">
        <v>15106</v>
      </c>
      <c r="D23690">
        <v>617814</v>
      </c>
      <c r="E23690" t="s">
        <v>2304</v>
      </c>
      <c r="F23690" t="s">
        <v>403</v>
      </c>
      <c r="G23690" s="155">
        <v>45910</v>
      </c>
      <c r="H23690">
        <v>1</v>
      </c>
    </row>
    <row r="23691" spans="1:8" x14ac:dyDescent="0.25">
      <c r="A23691">
        <v>4876425</v>
      </c>
      <c r="B23691" t="s">
        <v>15324</v>
      </c>
      <c r="C23691" s="155">
        <v>28016</v>
      </c>
      <c r="D23691">
        <v>682824</v>
      </c>
      <c r="E23691" t="s">
        <v>1180</v>
      </c>
      <c r="F23691" t="s">
        <v>482</v>
      </c>
      <c r="G23691" s="155">
        <v>45910</v>
      </c>
      <c r="H23691">
        <v>1</v>
      </c>
    </row>
    <row r="23692" spans="1:8" x14ac:dyDescent="0.25">
      <c r="A23692">
        <v>4876424</v>
      </c>
      <c r="B23692" t="s">
        <v>23577</v>
      </c>
      <c r="C23692" s="155">
        <v>37421</v>
      </c>
      <c r="D23692">
        <v>667888</v>
      </c>
      <c r="E23692" t="s">
        <v>1951</v>
      </c>
      <c r="F23692" t="s">
        <v>488</v>
      </c>
      <c r="G23692" s="155">
        <v>45920</v>
      </c>
      <c r="H23692">
        <v>1</v>
      </c>
    </row>
    <row r="23693" spans="1:8" x14ac:dyDescent="0.25">
      <c r="A23693">
        <v>4876419</v>
      </c>
      <c r="B23693" t="s">
        <v>15325</v>
      </c>
      <c r="C23693" s="155">
        <v>34770</v>
      </c>
      <c r="D23693">
        <v>667688</v>
      </c>
      <c r="E23693" t="s">
        <v>1156</v>
      </c>
      <c r="F23693" t="s">
        <v>12</v>
      </c>
      <c r="G23693" s="155">
        <v>45911</v>
      </c>
      <c r="H23693">
        <v>1</v>
      </c>
    </row>
    <row r="23694" spans="1:8" x14ac:dyDescent="0.25">
      <c r="A23694">
        <v>4876418</v>
      </c>
      <c r="B23694" t="s">
        <v>15326</v>
      </c>
      <c r="C23694" s="155">
        <v>21256</v>
      </c>
      <c r="D23694">
        <v>622871</v>
      </c>
      <c r="E23694" t="s">
        <v>2034</v>
      </c>
      <c r="F23694" t="s">
        <v>85</v>
      </c>
      <c r="G23694" s="155">
        <v>45911</v>
      </c>
      <c r="H23694">
        <v>1</v>
      </c>
    </row>
    <row r="23695" spans="1:8" x14ac:dyDescent="0.25">
      <c r="A23695">
        <v>4876417</v>
      </c>
      <c r="B23695" t="s">
        <v>23578</v>
      </c>
      <c r="C23695" s="155">
        <v>32704</v>
      </c>
      <c r="D23695">
        <v>610888</v>
      </c>
      <c r="E23695" t="s">
        <v>8259</v>
      </c>
      <c r="F23695" t="s">
        <v>61</v>
      </c>
      <c r="G23695" s="155">
        <v>45922</v>
      </c>
      <c r="H23695">
        <v>1</v>
      </c>
    </row>
    <row r="23696" spans="1:8" x14ac:dyDescent="0.25">
      <c r="A23696">
        <v>4876416</v>
      </c>
      <c r="B23696" t="s">
        <v>15327</v>
      </c>
      <c r="C23696" s="155">
        <v>38961</v>
      </c>
      <c r="D23696">
        <v>618890</v>
      </c>
      <c r="E23696" t="s">
        <v>1987</v>
      </c>
      <c r="F23696" t="s">
        <v>41</v>
      </c>
      <c r="G23696" s="155">
        <v>45911</v>
      </c>
      <c r="H23696">
        <v>1</v>
      </c>
    </row>
    <row r="23697" spans="1:8" x14ac:dyDescent="0.25">
      <c r="A23697">
        <v>4876415</v>
      </c>
      <c r="B23697" t="s">
        <v>15328</v>
      </c>
      <c r="C23697" s="155">
        <v>27965</v>
      </c>
      <c r="D23697">
        <v>682824</v>
      </c>
      <c r="E23697" t="s">
        <v>1180</v>
      </c>
      <c r="F23697" t="s">
        <v>482</v>
      </c>
      <c r="G23697" s="155">
        <v>45910</v>
      </c>
      <c r="H23697">
        <v>1</v>
      </c>
    </row>
    <row r="23698" spans="1:8" x14ac:dyDescent="0.25">
      <c r="A23698">
        <v>4876413</v>
      </c>
      <c r="B23698" t="s">
        <v>15329</v>
      </c>
      <c r="C23698" s="155">
        <v>21972</v>
      </c>
      <c r="D23698">
        <v>667972</v>
      </c>
      <c r="E23698" t="s">
        <v>1170</v>
      </c>
      <c r="F23698" t="s">
        <v>350</v>
      </c>
      <c r="G23698" s="155">
        <v>45911</v>
      </c>
      <c r="H23698">
        <v>1</v>
      </c>
    </row>
    <row r="23699" spans="1:8" x14ac:dyDescent="0.25">
      <c r="A23699">
        <v>4876412</v>
      </c>
      <c r="B23699" t="s">
        <v>15330</v>
      </c>
      <c r="C23699" s="155">
        <v>22761</v>
      </c>
      <c r="D23699">
        <v>667814</v>
      </c>
      <c r="E23699" t="s">
        <v>1180</v>
      </c>
      <c r="F23699" t="s">
        <v>15</v>
      </c>
      <c r="G23699" s="155">
        <v>45911</v>
      </c>
      <c r="H23699">
        <v>1</v>
      </c>
    </row>
    <row r="23700" spans="1:8" x14ac:dyDescent="0.25">
      <c r="A23700">
        <v>4876410</v>
      </c>
      <c r="B23700" t="s">
        <v>9014</v>
      </c>
      <c r="C23700" s="155">
        <v>24110</v>
      </c>
      <c r="D23700">
        <v>667814</v>
      </c>
      <c r="E23700" t="s">
        <v>1180</v>
      </c>
      <c r="F23700" t="s">
        <v>380</v>
      </c>
      <c r="G23700" s="155">
        <v>45905</v>
      </c>
      <c r="H23700">
        <v>1</v>
      </c>
    </row>
    <row r="23701" spans="1:8" x14ac:dyDescent="0.25">
      <c r="A23701">
        <v>4876408</v>
      </c>
      <c r="B23701" t="s">
        <v>14660</v>
      </c>
      <c r="C23701" s="155">
        <v>14837</v>
      </c>
      <c r="D23701">
        <v>667688</v>
      </c>
      <c r="E23701" t="s">
        <v>1156</v>
      </c>
      <c r="F23701" t="s">
        <v>12</v>
      </c>
      <c r="G23701" s="155">
        <v>45911</v>
      </c>
      <c r="H23701">
        <v>1</v>
      </c>
    </row>
    <row r="23702" spans="1:8" x14ac:dyDescent="0.25">
      <c r="A23702">
        <v>4876407</v>
      </c>
      <c r="B23702" t="s">
        <v>15107</v>
      </c>
      <c r="C23702" s="155">
        <v>31843</v>
      </c>
      <c r="D23702">
        <v>622871</v>
      </c>
      <c r="E23702" t="s">
        <v>581</v>
      </c>
      <c r="F23702" t="s">
        <v>40</v>
      </c>
      <c r="G23702" s="155">
        <v>45911</v>
      </c>
      <c r="H23702">
        <v>1</v>
      </c>
    </row>
    <row r="23703" spans="1:8" x14ac:dyDescent="0.25">
      <c r="A23703">
        <v>4876406</v>
      </c>
      <c r="B23703" t="s">
        <v>15331</v>
      </c>
      <c r="C23703" s="155">
        <v>28678</v>
      </c>
      <c r="D23703">
        <v>682824</v>
      </c>
      <c r="E23703" t="s">
        <v>1172</v>
      </c>
      <c r="F23703" t="s">
        <v>482</v>
      </c>
      <c r="G23703" s="155">
        <v>45910</v>
      </c>
      <c r="H23703">
        <v>1</v>
      </c>
    </row>
    <row r="23704" spans="1:8" x14ac:dyDescent="0.25">
      <c r="A23704">
        <v>4876405</v>
      </c>
      <c r="B23704" t="s">
        <v>7557</v>
      </c>
      <c r="C23704" s="155">
        <v>18799</v>
      </c>
      <c r="D23704">
        <v>667688</v>
      </c>
      <c r="E23704" t="s">
        <v>1156</v>
      </c>
      <c r="F23704" t="s">
        <v>383</v>
      </c>
      <c r="G23704" s="155">
        <v>45911</v>
      </c>
      <c r="H23704">
        <v>1</v>
      </c>
    </row>
    <row r="23705" spans="1:8" x14ac:dyDescent="0.25">
      <c r="A23705">
        <v>4876404</v>
      </c>
      <c r="B23705" t="s">
        <v>3229</v>
      </c>
      <c r="C23705" s="155">
        <v>16278</v>
      </c>
      <c r="D23705">
        <v>617814</v>
      </c>
      <c r="E23705" t="s">
        <v>2304</v>
      </c>
      <c r="F23705" t="s">
        <v>67</v>
      </c>
      <c r="G23705" s="155">
        <v>45911</v>
      </c>
      <c r="H23705">
        <v>1</v>
      </c>
    </row>
    <row r="23706" spans="1:8" x14ac:dyDescent="0.25">
      <c r="A23706">
        <v>4876403</v>
      </c>
      <c r="B23706" t="s">
        <v>15332</v>
      </c>
      <c r="C23706" s="155">
        <v>19316</v>
      </c>
      <c r="D23706">
        <v>667688</v>
      </c>
      <c r="E23706" t="s">
        <v>1156</v>
      </c>
      <c r="F23706" t="s">
        <v>15</v>
      </c>
      <c r="G23706" s="155">
        <v>45911</v>
      </c>
      <c r="H23706">
        <v>1</v>
      </c>
    </row>
    <row r="23707" spans="1:8" x14ac:dyDescent="0.25">
      <c r="A23707">
        <v>4876402</v>
      </c>
      <c r="B23707" t="s">
        <v>15333</v>
      </c>
      <c r="C23707" s="155">
        <v>38319</v>
      </c>
      <c r="D23707">
        <v>622871</v>
      </c>
      <c r="E23707" t="s">
        <v>2266</v>
      </c>
      <c r="F23707" t="s">
        <v>85</v>
      </c>
      <c r="G23707" s="155">
        <v>45911</v>
      </c>
      <c r="H23707">
        <v>1</v>
      </c>
    </row>
    <row r="23708" spans="1:8" x14ac:dyDescent="0.25">
      <c r="A23708">
        <v>4876400</v>
      </c>
      <c r="B23708" t="s">
        <v>8681</v>
      </c>
      <c r="C23708" s="155">
        <v>16911</v>
      </c>
      <c r="D23708">
        <v>682824</v>
      </c>
      <c r="E23708" t="s">
        <v>1156</v>
      </c>
      <c r="F23708" t="s">
        <v>482</v>
      </c>
      <c r="G23708" s="155">
        <v>45911</v>
      </c>
      <c r="H23708">
        <v>1</v>
      </c>
    </row>
    <row r="23709" spans="1:8" x14ac:dyDescent="0.25">
      <c r="A23709">
        <v>4876397</v>
      </c>
      <c r="B23709" t="s">
        <v>672</v>
      </c>
      <c r="C23709" s="155">
        <v>28892</v>
      </c>
      <c r="D23709">
        <v>665890</v>
      </c>
      <c r="E23709" t="s">
        <v>7079</v>
      </c>
      <c r="F23709" t="s">
        <v>56</v>
      </c>
      <c r="G23709" s="155">
        <v>45911</v>
      </c>
      <c r="H23709">
        <v>1</v>
      </c>
    </row>
    <row r="23710" spans="1:8" x14ac:dyDescent="0.25">
      <c r="A23710">
        <v>4876395</v>
      </c>
      <c r="B23710" t="s">
        <v>15334</v>
      </c>
      <c r="C23710" s="155">
        <v>31714</v>
      </c>
      <c r="D23710">
        <v>667688</v>
      </c>
      <c r="E23710" t="s">
        <v>1156</v>
      </c>
      <c r="F23710" t="s">
        <v>12</v>
      </c>
      <c r="G23710" s="155">
        <v>45911</v>
      </c>
      <c r="H23710">
        <v>1</v>
      </c>
    </row>
    <row r="23711" spans="1:8" x14ac:dyDescent="0.25">
      <c r="A23711">
        <v>4876394</v>
      </c>
      <c r="B23711" t="s">
        <v>15335</v>
      </c>
      <c r="C23711" s="155">
        <v>39077</v>
      </c>
      <c r="D23711">
        <v>667888</v>
      </c>
      <c r="E23711" t="s">
        <v>1951</v>
      </c>
      <c r="F23711" t="s">
        <v>27</v>
      </c>
      <c r="G23711" s="155">
        <v>45915</v>
      </c>
      <c r="H23711">
        <v>1</v>
      </c>
    </row>
    <row r="23712" spans="1:8" x14ac:dyDescent="0.25">
      <c r="A23712">
        <v>4876393</v>
      </c>
      <c r="B23712" t="s">
        <v>5898</v>
      </c>
      <c r="C23712" s="155">
        <v>22822</v>
      </c>
      <c r="D23712">
        <v>621972</v>
      </c>
      <c r="E23712" t="s">
        <v>2000</v>
      </c>
      <c r="F23712" t="s">
        <v>23</v>
      </c>
      <c r="G23712" s="155">
        <v>45911</v>
      </c>
      <c r="H23712">
        <v>1</v>
      </c>
    </row>
    <row r="23713" spans="1:8" x14ac:dyDescent="0.25">
      <c r="A23713">
        <v>4876390</v>
      </c>
      <c r="B23713" t="s">
        <v>2305</v>
      </c>
      <c r="C23713" s="155">
        <v>38532</v>
      </c>
      <c r="D23713">
        <v>667888</v>
      </c>
      <c r="E23713" t="s">
        <v>1951</v>
      </c>
      <c r="F23713" t="s">
        <v>455</v>
      </c>
      <c r="G23713" s="155">
        <v>45920</v>
      </c>
      <c r="H23713">
        <v>1</v>
      </c>
    </row>
    <row r="23714" spans="1:8" x14ac:dyDescent="0.25">
      <c r="A23714">
        <v>4876387</v>
      </c>
      <c r="B23714" t="s">
        <v>4709</v>
      </c>
      <c r="C23714" s="155">
        <v>26486</v>
      </c>
      <c r="D23714">
        <v>622865</v>
      </c>
      <c r="E23714" t="s">
        <v>2097</v>
      </c>
      <c r="F23714" t="s">
        <v>358</v>
      </c>
      <c r="G23714" s="155">
        <v>45916</v>
      </c>
      <c r="H23714">
        <v>1</v>
      </c>
    </row>
    <row r="23715" spans="1:8" x14ac:dyDescent="0.25">
      <c r="A23715">
        <v>4876386</v>
      </c>
      <c r="B23715" t="s">
        <v>3113</v>
      </c>
      <c r="C23715" s="155">
        <v>17005</v>
      </c>
      <c r="D23715">
        <v>600890</v>
      </c>
      <c r="E23715" t="s">
        <v>1635</v>
      </c>
      <c r="F23715" t="s">
        <v>503</v>
      </c>
      <c r="G23715" s="155">
        <v>45911</v>
      </c>
      <c r="H23715">
        <v>1</v>
      </c>
    </row>
    <row r="23716" spans="1:8" x14ac:dyDescent="0.25">
      <c r="A23716">
        <v>4876385</v>
      </c>
      <c r="B23716" t="s">
        <v>15336</v>
      </c>
      <c r="C23716" s="155">
        <v>33187</v>
      </c>
      <c r="D23716">
        <v>682824</v>
      </c>
      <c r="E23716" t="s">
        <v>1172</v>
      </c>
      <c r="F23716" t="s">
        <v>482</v>
      </c>
      <c r="G23716" s="155">
        <v>45911</v>
      </c>
      <c r="H23716">
        <v>1</v>
      </c>
    </row>
    <row r="23717" spans="1:8" x14ac:dyDescent="0.25">
      <c r="A23717">
        <v>4876383</v>
      </c>
      <c r="B23717" t="s">
        <v>5258</v>
      </c>
      <c r="C23717" s="155">
        <v>25227</v>
      </c>
      <c r="D23717">
        <v>667890</v>
      </c>
      <c r="E23717" t="s">
        <v>1180</v>
      </c>
      <c r="F23717" t="s">
        <v>377</v>
      </c>
      <c r="G23717" s="155">
        <v>45911</v>
      </c>
      <c r="H23717">
        <v>1</v>
      </c>
    </row>
    <row r="23718" spans="1:8" x14ac:dyDescent="0.25">
      <c r="A23718">
        <v>4876379</v>
      </c>
      <c r="B23718" t="s">
        <v>23579</v>
      </c>
      <c r="C23718" s="155">
        <v>29284</v>
      </c>
      <c r="D23718">
        <v>667888</v>
      </c>
      <c r="E23718" t="s">
        <v>1951</v>
      </c>
      <c r="F23718" t="s">
        <v>350</v>
      </c>
      <c r="G23718" s="155">
        <v>45918</v>
      </c>
      <c r="H23718">
        <v>1</v>
      </c>
    </row>
    <row r="23719" spans="1:8" x14ac:dyDescent="0.25">
      <c r="A23719">
        <v>4876378</v>
      </c>
      <c r="B23719" t="s">
        <v>15058</v>
      </c>
      <c r="C23719" s="155">
        <v>24954</v>
      </c>
      <c r="D23719">
        <v>682824</v>
      </c>
      <c r="E23719" t="s">
        <v>1951</v>
      </c>
      <c r="F23719" t="s">
        <v>482</v>
      </c>
      <c r="G23719" s="155">
        <v>45911</v>
      </c>
      <c r="H23719">
        <v>1</v>
      </c>
    </row>
    <row r="23720" spans="1:8" x14ac:dyDescent="0.25">
      <c r="A23720">
        <v>4876377</v>
      </c>
      <c r="B23720" t="s">
        <v>23580</v>
      </c>
      <c r="C23720" s="155">
        <v>32820</v>
      </c>
      <c r="D23720">
        <v>667888</v>
      </c>
      <c r="E23720" t="s">
        <v>1951</v>
      </c>
      <c r="F23720" t="s">
        <v>414</v>
      </c>
      <c r="G23720" s="155">
        <v>45919</v>
      </c>
      <c r="H23720">
        <v>1</v>
      </c>
    </row>
    <row r="23721" spans="1:8" x14ac:dyDescent="0.25">
      <c r="A23721">
        <v>4876376</v>
      </c>
      <c r="B23721" t="s">
        <v>13548</v>
      </c>
      <c r="C23721" s="155">
        <v>18240</v>
      </c>
      <c r="D23721">
        <v>665972</v>
      </c>
      <c r="E23721" t="s">
        <v>2960</v>
      </c>
      <c r="F23721" t="s">
        <v>4093</v>
      </c>
      <c r="G23721" s="155">
        <v>45911</v>
      </c>
      <c r="H23721">
        <v>1</v>
      </c>
    </row>
    <row r="23722" spans="1:8" x14ac:dyDescent="0.25">
      <c r="A23722">
        <v>4876373</v>
      </c>
      <c r="B23722" t="s">
        <v>15337</v>
      </c>
      <c r="C23722" s="155">
        <v>37176</v>
      </c>
      <c r="D23722">
        <v>620814</v>
      </c>
      <c r="E23722" t="s">
        <v>4205</v>
      </c>
      <c r="F23722" t="s">
        <v>54</v>
      </c>
      <c r="G23722" s="155">
        <v>45911</v>
      </c>
      <c r="H23722">
        <v>1</v>
      </c>
    </row>
    <row r="23723" spans="1:8" x14ac:dyDescent="0.25">
      <c r="A23723">
        <v>4876372</v>
      </c>
      <c r="B23723" t="s">
        <v>15076</v>
      </c>
      <c r="C23723" s="155">
        <v>18707</v>
      </c>
      <c r="D23723">
        <v>617814</v>
      </c>
      <c r="E23723" t="s">
        <v>2304</v>
      </c>
      <c r="F23723" t="s">
        <v>338</v>
      </c>
      <c r="G23723" s="155">
        <v>45911</v>
      </c>
      <c r="H23723">
        <v>1</v>
      </c>
    </row>
    <row r="23724" spans="1:8" x14ac:dyDescent="0.25">
      <c r="A23724">
        <v>4876371</v>
      </c>
      <c r="B23724" t="s">
        <v>4314</v>
      </c>
      <c r="C23724" s="155">
        <v>14442</v>
      </c>
      <c r="D23724">
        <v>667934</v>
      </c>
      <c r="E23724" t="s">
        <v>2275</v>
      </c>
      <c r="F23724" t="s">
        <v>43</v>
      </c>
      <c r="G23724" s="155">
        <v>45911</v>
      </c>
      <c r="H23724">
        <v>1</v>
      </c>
    </row>
    <row r="23725" spans="1:8" x14ac:dyDescent="0.25">
      <c r="A23725">
        <v>4876370</v>
      </c>
      <c r="B23725" t="s">
        <v>15338</v>
      </c>
      <c r="C23725" s="155">
        <v>38680</v>
      </c>
      <c r="D23725">
        <v>667888</v>
      </c>
      <c r="E23725" t="s">
        <v>1951</v>
      </c>
      <c r="F23725" t="s">
        <v>455</v>
      </c>
      <c r="G23725" s="155">
        <v>45915</v>
      </c>
      <c r="H23725">
        <v>1</v>
      </c>
    </row>
    <row r="23726" spans="1:8" x14ac:dyDescent="0.25">
      <c r="A23726">
        <v>4876369</v>
      </c>
      <c r="B23726" t="s">
        <v>15339</v>
      </c>
      <c r="C23726" s="155">
        <v>13566</v>
      </c>
      <c r="D23726">
        <v>692938</v>
      </c>
      <c r="E23726" t="s">
        <v>1430</v>
      </c>
      <c r="F23726" t="s">
        <v>31</v>
      </c>
      <c r="G23726" s="155">
        <v>45911</v>
      </c>
      <c r="H23726">
        <v>1</v>
      </c>
    </row>
    <row r="23727" spans="1:8" x14ac:dyDescent="0.25">
      <c r="A23727">
        <v>4876368</v>
      </c>
      <c r="B23727" t="s">
        <v>4029</v>
      </c>
      <c r="C23727" s="155">
        <v>29094</v>
      </c>
      <c r="D23727">
        <v>622804</v>
      </c>
      <c r="E23727" t="s">
        <v>2074</v>
      </c>
      <c r="F23727" t="s">
        <v>19</v>
      </c>
      <c r="G23727" s="155">
        <v>45911</v>
      </c>
      <c r="H23727">
        <v>1</v>
      </c>
    </row>
    <row r="23728" spans="1:8" x14ac:dyDescent="0.25">
      <c r="A23728">
        <v>4876367</v>
      </c>
      <c r="B23728" t="s">
        <v>7853</v>
      </c>
      <c r="C23728" s="155">
        <v>31739</v>
      </c>
      <c r="D23728">
        <v>622865</v>
      </c>
      <c r="E23728" t="s">
        <v>11182</v>
      </c>
      <c r="F23728" t="s">
        <v>507</v>
      </c>
      <c r="G23728" s="155">
        <v>45919</v>
      </c>
      <c r="H23728">
        <v>1</v>
      </c>
    </row>
    <row r="23729" spans="1:8" x14ac:dyDescent="0.25">
      <c r="A23729">
        <v>4876365</v>
      </c>
      <c r="B23729" t="s">
        <v>3067</v>
      </c>
      <c r="C23729" s="155">
        <v>25252</v>
      </c>
      <c r="D23729">
        <v>604890</v>
      </c>
      <c r="E23729" t="s">
        <v>2767</v>
      </c>
      <c r="F23729" t="s">
        <v>32</v>
      </c>
      <c r="G23729" s="155">
        <v>45911</v>
      </c>
      <c r="H23729">
        <v>1</v>
      </c>
    </row>
    <row r="23730" spans="1:8" x14ac:dyDescent="0.25">
      <c r="A23730">
        <v>4876363</v>
      </c>
      <c r="B23730" t="s">
        <v>15340</v>
      </c>
      <c r="C23730" s="155">
        <v>30381</v>
      </c>
      <c r="D23730">
        <v>682824</v>
      </c>
      <c r="E23730" t="s">
        <v>1180</v>
      </c>
      <c r="F23730" t="s">
        <v>482</v>
      </c>
      <c r="G23730" s="155">
        <v>45911</v>
      </c>
      <c r="H23730">
        <v>1</v>
      </c>
    </row>
    <row r="23731" spans="1:8" x14ac:dyDescent="0.25">
      <c r="A23731">
        <v>4876361</v>
      </c>
      <c r="B23731" t="s">
        <v>13519</v>
      </c>
      <c r="C23731" s="155">
        <v>12910</v>
      </c>
      <c r="D23731">
        <v>618890</v>
      </c>
      <c r="E23731" t="s">
        <v>4783</v>
      </c>
      <c r="F23731" t="s">
        <v>41</v>
      </c>
      <c r="G23731" s="155">
        <v>45911</v>
      </c>
      <c r="H23731">
        <v>1</v>
      </c>
    </row>
    <row r="23732" spans="1:8" x14ac:dyDescent="0.25">
      <c r="A23732">
        <v>4876360</v>
      </c>
      <c r="B23732" t="s">
        <v>15076</v>
      </c>
      <c r="C23732" s="155">
        <v>18707</v>
      </c>
      <c r="D23732">
        <v>608814</v>
      </c>
      <c r="E23732" t="s">
        <v>1867</v>
      </c>
      <c r="F23732" t="s">
        <v>81</v>
      </c>
      <c r="G23732" s="155">
        <v>45911</v>
      </c>
      <c r="H23732">
        <v>1</v>
      </c>
    </row>
    <row r="23733" spans="1:8" x14ac:dyDescent="0.25">
      <c r="A23733">
        <v>4876359</v>
      </c>
      <c r="B23733" t="s">
        <v>15341</v>
      </c>
      <c r="C23733" s="155">
        <v>26310</v>
      </c>
      <c r="D23733">
        <v>667688</v>
      </c>
      <c r="E23733" t="s">
        <v>1156</v>
      </c>
      <c r="F23733" t="s">
        <v>488</v>
      </c>
      <c r="G23733" s="155">
        <v>45911</v>
      </c>
      <c r="H23733">
        <v>1</v>
      </c>
    </row>
    <row r="23734" spans="1:8" x14ac:dyDescent="0.25">
      <c r="A23734">
        <v>4876358</v>
      </c>
      <c r="B23734" t="s">
        <v>11435</v>
      </c>
      <c r="C23734" s="155">
        <v>38078</v>
      </c>
      <c r="D23734">
        <v>600890</v>
      </c>
      <c r="E23734" t="s">
        <v>1172</v>
      </c>
      <c r="F23734" t="s">
        <v>503</v>
      </c>
      <c r="G23734" s="155">
        <v>45911</v>
      </c>
      <c r="H23734">
        <v>1</v>
      </c>
    </row>
    <row r="23735" spans="1:8" x14ac:dyDescent="0.25">
      <c r="A23735">
        <v>4876357</v>
      </c>
      <c r="B23735" t="s">
        <v>15342</v>
      </c>
      <c r="C23735" s="155">
        <v>37084</v>
      </c>
      <c r="D23735">
        <v>667814</v>
      </c>
      <c r="E23735" t="s">
        <v>1172</v>
      </c>
      <c r="F23735" t="s">
        <v>377</v>
      </c>
      <c r="G23735" s="155">
        <v>45911</v>
      </c>
      <c r="H23735">
        <v>1</v>
      </c>
    </row>
    <row r="23736" spans="1:8" x14ac:dyDescent="0.25">
      <c r="A23736">
        <v>4876354</v>
      </c>
      <c r="B23736" t="s">
        <v>13999</v>
      </c>
      <c r="C23736" s="155">
        <v>30318</v>
      </c>
      <c r="D23736">
        <v>621972</v>
      </c>
      <c r="E23736" t="s">
        <v>2000</v>
      </c>
      <c r="F23736" t="s">
        <v>23</v>
      </c>
      <c r="G23736" s="155">
        <v>45911</v>
      </c>
      <c r="H23736">
        <v>1</v>
      </c>
    </row>
    <row r="23737" spans="1:8" x14ac:dyDescent="0.25">
      <c r="A23737">
        <v>4876351</v>
      </c>
      <c r="B23737" t="s">
        <v>6217</v>
      </c>
      <c r="C23737" s="155">
        <v>19629</v>
      </c>
      <c r="D23737">
        <v>667814</v>
      </c>
      <c r="E23737" t="s">
        <v>1186</v>
      </c>
      <c r="F23737" t="s">
        <v>12</v>
      </c>
      <c r="G23737" s="155">
        <v>45911</v>
      </c>
      <c r="H23737">
        <v>1</v>
      </c>
    </row>
    <row r="23738" spans="1:8" x14ac:dyDescent="0.25">
      <c r="A23738">
        <v>4876350</v>
      </c>
      <c r="B23738" t="s">
        <v>22784</v>
      </c>
      <c r="C23738" s="155">
        <v>18707</v>
      </c>
      <c r="D23738">
        <v>667984</v>
      </c>
      <c r="E23738" t="s">
        <v>1156</v>
      </c>
      <c r="F23738" t="s">
        <v>383</v>
      </c>
      <c r="G23738" s="155">
        <v>45911</v>
      </c>
      <c r="H23738">
        <v>1</v>
      </c>
    </row>
    <row r="23739" spans="1:8" x14ac:dyDescent="0.25">
      <c r="A23739">
        <v>4876349</v>
      </c>
      <c r="B23739" t="s">
        <v>15343</v>
      </c>
      <c r="C23739" s="155">
        <v>20053</v>
      </c>
      <c r="D23739">
        <v>618814</v>
      </c>
      <c r="E23739" t="s">
        <v>5307</v>
      </c>
      <c r="F23739" t="s">
        <v>69</v>
      </c>
      <c r="G23739" s="155">
        <v>45911</v>
      </c>
      <c r="H23739">
        <v>1</v>
      </c>
    </row>
    <row r="23740" spans="1:8" x14ac:dyDescent="0.25">
      <c r="A23740">
        <v>4876348</v>
      </c>
      <c r="B23740" t="s">
        <v>15344</v>
      </c>
      <c r="C23740" s="155">
        <v>25407</v>
      </c>
      <c r="D23740">
        <v>602814</v>
      </c>
      <c r="E23740" t="s">
        <v>1503</v>
      </c>
      <c r="F23740" t="s">
        <v>336</v>
      </c>
      <c r="G23740" s="155">
        <v>45911</v>
      </c>
      <c r="H23740">
        <v>1</v>
      </c>
    </row>
    <row r="23741" spans="1:8" x14ac:dyDescent="0.25">
      <c r="A23741">
        <v>4876345</v>
      </c>
      <c r="B23741" t="s">
        <v>6359</v>
      </c>
      <c r="C23741" s="155">
        <v>19739</v>
      </c>
      <c r="D23741">
        <v>608888</v>
      </c>
      <c r="E23741" t="s">
        <v>11089</v>
      </c>
      <c r="F23741" t="s">
        <v>35</v>
      </c>
      <c r="G23741" s="155">
        <v>45923</v>
      </c>
      <c r="H23741">
        <v>1</v>
      </c>
    </row>
    <row r="23742" spans="1:8" x14ac:dyDescent="0.25">
      <c r="A23742">
        <v>4876344</v>
      </c>
      <c r="B23742" t="s">
        <v>15345</v>
      </c>
      <c r="C23742" s="155">
        <v>25316</v>
      </c>
      <c r="D23742">
        <v>602984</v>
      </c>
      <c r="E23742" t="s">
        <v>1156</v>
      </c>
      <c r="F23742" t="s">
        <v>26</v>
      </c>
      <c r="G23742" s="155">
        <v>45911</v>
      </c>
      <c r="H23742">
        <v>1</v>
      </c>
    </row>
    <row r="23743" spans="1:8" x14ac:dyDescent="0.25">
      <c r="A23743">
        <v>4876343</v>
      </c>
      <c r="B23743" t="s">
        <v>15346</v>
      </c>
      <c r="C23743" s="155">
        <v>34979</v>
      </c>
      <c r="D23743">
        <v>667688</v>
      </c>
      <c r="E23743" t="s">
        <v>1156</v>
      </c>
      <c r="F23743" t="s">
        <v>488</v>
      </c>
      <c r="G23743" s="155">
        <v>45911</v>
      </c>
      <c r="H23743">
        <v>1</v>
      </c>
    </row>
    <row r="23744" spans="1:8" x14ac:dyDescent="0.25">
      <c r="A23744">
        <v>4876338</v>
      </c>
      <c r="B23744" t="s">
        <v>15347</v>
      </c>
      <c r="C23744" s="155">
        <v>23230</v>
      </c>
      <c r="D23744">
        <v>667814</v>
      </c>
      <c r="E23744" t="s">
        <v>1180</v>
      </c>
      <c r="F23744" t="s">
        <v>53</v>
      </c>
      <c r="G23744" s="155">
        <v>45911</v>
      </c>
      <c r="H23744">
        <v>1</v>
      </c>
    </row>
    <row r="23745" spans="1:8" x14ac:dyDescent="0.25">
      <c r="A23745">
        <v>4876337</v>
      </c>
      <c r="B23745" t="s">
        <v>3113</v>
      </c>
      <c r="C23745" s="155">
        <v>17005</v>
      </c>
      <c r="D23745">
        <v>622871</v>
      </c>
      <c r="E23745" t="s">
        <v>15348</v>
      </c>
      <c r="F23745" t="s">
        <v>85</v>
      </c>
      <c r="G23745" s="155">
        <v>45911</v>
      </c>
      <c r="H23745">
        <v>1</v>
      </c>
    </row>
    <row r="23746" spans="1:8" x14ac:dyDescent="0.25">
      <c r="A23746">
        <v>4876336</v>
      </c>
      <c r="B23746" t="s">
        <v>15349</v>
      </c>
      <c r="C23746" s="155">
        <v>20413</v>
      </c>
      <c r="D23746">
        <v>667984</v>
      </c>
      <c r="E23746" t="s">
        <v>1186</v>
      </c>
      <c r="F23746" t="s">
        <v>502</v>
      </c>
      <c r="G23746" s="155">
        <v>45911</v>
      </c>
      <c r="H23746">
        <v>1</v>
      </c>
    </row>
    <row r="23747" spans="1:8" x14ac:dyDescent="0.25">
      <c r="A23747">
        <v>4876333</v>
      </c>
      <c r="B23747" t="s">
        <v>15350</v>
      </c>
      <c r="C23747" s="155">
        <v>22766</v>
      </c>
      <c r="D23747">
        <v>667984</v>
      </c>
      <c r="E23747" t="s">
        <v>1156</v>
      </c>
      <c r="F23747" t="s">
        <v>297</v>
      </c>
      <c r="G23747" s="155">
        <v>45911</v>
      </c>
      <c r="H23747">
        <v>1</v>
      </c>
    </row>
    <row r="23748" spans="1:8" x14ac:dyDescent="0.25">
      <c r="A23748">
        <v>4876332</v>
      </c>
      <c r="B23748" t="s">
        <v>15351</v>
      </c>
      <c r="C23748" s="155">
        <v>23635</v>
      </c>
      <c r="D23748">
        <v>692938</v>
      </c>
      <c r="E23748" t="s">
        <v>1430</v>
      </c>
      <c r="F23748" t="s">
        <v>31</v>
      </c>
      <c r="G23748" s="155">
        <v>45911</v>
      </c>
      <c r="H23748">
        <v>1</v>
      </c>
    </row>
    <row r="23749" spans="1:8" x14ac:dyDescent="0.25">
      <c r="A23749">
        <v>4876331</v>
      </c>
      <c r="B23749" t="s">
        <v>15352</v>
      </c>
      <c r="C23749" s="155">
        <v>14767</v>
      </c>
      <c r="D23749">
        <v>667814</v>
      </c>
      <c r="E23749" t="s">
        <v>1198</v>
      </c>
      <c r="F23749" t="s">
        <v>455</v>
      </c>
      <c r="G23749" s="155">
        <v>45911</v>
      </c>
      <c r="H23749">
        <v>1</v>
      </c>
    </row>
    <row r="23750" spans="1:8" x14ac:dyDescent="0.25">
      <c r="A23750">
        <v>4876328</v>
      </c>
      <c r="B23750" t="s">
        <v>15353</v>
      </c>
      <c r="C23750" s="155">
        <v>18432</v>
      </c>
      <c r="D23750">
        <v>667688</v>
      </c>
      <c r="E23750" t="s">
        <v>1156</v>
      </c>
      <c r="F23750" t="s">
        <v>488</v>
      </c>
      <c r="G23750" s="155">
        <v>45911</v>
      </c>
      <c r="H23750">
        <v>1</v>
      </c>
    </row>
    <row r="23751" spans="1:8" x14ac:dyDescent="0.25">
      <c r="A23751">
        <v>4876327</v>
      </c>
      <c r="B23751" t="s">
        <v>15354</v>
      </c>
      <c r="C23751" s="155">
        <v>16685</v>
      </c>
      <c r="D23751">
        <v>602984</v>
      </c>
      <c r="E23751" t="s">
        <v>1430</v>
      </c>
      <c r="F23751" t="s">
        <v>26</v>
      </c>
      <c r="G23751" s="155">
        <v>45911</v>
      </c>
      <c r="H23751">
        <v>1</v>
      </c>
    </row>
    <row r="23752" spans="1:8" x14ac:dyDescent="0.25">
      <c r="A23752">
        <v>4876325</v>
      </c>
      <c r="B23752" t="s">
        <v>15355</v>
      </c>
      <c r="C23752" s="155">
        <v>21040</v>
      </c>
      <c r="D23752">
        <v>667688</v>
      </c>
      <c r="E23752" t="s">
        <v>1156</v>
      </c>
      <c r="F23752" t="s">
        <v>12</v>
      </c>
      <c r="G23752" s="155">
        <v>45911</v>
      </c>
      <c r="H23752">
        <v>1</v>
      </c>
    </row>
    <row r="23753" spans="1:8" x14ac:dyDescent="0.25">
      <c r="A23753">
        <v>4876322</v>
      </c>
      <c r="B23753" t="s">
        <v>10140</v>
      </c>
      <c r="C23753" s="155">
        <v>26033</v>
      </c>
      <c r="D23753">
        <v>672890</v>
      </c>
      <c r="E23753" t="s">
        <v>2976</v>
      </c>
      <c r="F23753" t="s">
        <v>87</v>
      </c>
      <c r="G23753" s="155">
        <v>45911</v>
      </c>
      <c r="H23753">
        <v>1</v>
      </c>
    </row>
    <row r="23754" spans="1:8" x14ac:dyDescent="0.25">
      <c r="A23754">
        <v>4876320</v>
      </c>
      <c r="B23754" t="s">
        <v>15356</v>
      </c>
      <c r="C23754" s="155">
        <v>21754</v>
      </c>
      <c r="D23754">
        <v>667824</v>
      </c>
      <c r="E23754" t="s">
        <v>1951</v>
      </c>
      <c r="F23754" t="s">
        <v>350</v>
      </c>
      <c r="G23754" s="155">
        <v>45911</v>
      </c>
      <c r="H23754">
        <v>1</v>
      </c>
    </row>
    <row r="23755" spans="1:8" x14ac:dyDescent="0.25">
      <c r="A23755">
        <v>4876319</v>
      </c>
      <c r="B23755" t="s">
        <v>15357</v>
      </c>
      <c r="C23755" s="155">
        <v>23015</v>
      </c>
      <c r="D23755">
        <v>609814</v>
      </c>
      <c r="E23755" t="s">
        <v>1180</v>
      </c>
      <c r="F23755" t="s">
        <v>345</v>
      </c>
      <c r="G23755" s="155">
        <v>45911</v>
      </c>
      <c r="H23755">
        <v>1</v>
      </c>
    </row>
    <row r="23756" spans="1:8" x14ac:dyDescent="0.25">
      <c r="A23756">
        <v>4876318</v>
      </c>
      <c r="B23756" t="s">
        <v>6253</v>
      </c>
      <c r="C23756" s="155">
        <v>20944</v>
      </c>
      <c r="D23756">
        <v>618888</v>
      </c>
      <c r="E23756" t="s">
        <v>10319</v>
      </c>
      <c r="F23756" t="s">
        <v>69</v>
      </c>
      <c r="G23756" s="155">
        <v>45915</v>
      </c>
      <c r="H23756">
        <v>1</v>
      </c>
    </row>
    <row r="23757" spans="1:8" x14ac:dyDescent="0.25">
      <c r="A23757">
        <v>4876316</v>
      </c>
      <c r="B23757" t="s">
        <v>15358</v>
      </c>
      <c r="C23757" s="155">
        <v>38523</v>
      </c>
      <c r="D23757">
        <v>667824</v>
      </c>
      <c r="E23757" t="s">
        <v>1951</v>
      </c>
      <c r="F23757" t="s">
        <v>18</v>
      </c>
      <c r="G23757" s="155">
        <v>45911</v>
      </c>
      <c r="H23757">
        <v>1</v>
      </c>
    </row>
    <row r="23758" spans="1:8" x14ac:dyDescent="0.25">
      <c r="A23758">
        <v>4876314</v>
      </c>
      <c r="B23758" t="s">
        <v>15359</v>
      </c>
      <c r="C23758" s="155">
        <v>25022</v>
      </c>
      <c r="D23758">
        <v>667824</v>
      </c>
      <c r="E23758" t="s">
        <v>1951</v>
      </c>
      <c r="F23758" t="s">
        <v>18</v>
      </c>
      <c r="G23758" s="155">
        <v>45911</v>
      </c>
      <c r="H23758">
        <v>1</v>
      </c>
    </row>
    <row r="23759" spans="1:8" x14ac:dyDescent="0.25">
      <c r="A23759">
        <v>4876313</v>
      </c>
      <c r="B23759" t="s">
        <v>15360</v>
      </c>
      <c r="C23759" s="155">
        <v>20868</v>
      </c>
      <c r="D23759">
        <v>667688</v>
      </c>
      <c r="E23759" t="s">
        <v>1156</v>
      </c>
      <c r="F23759" t="s">
        <v>488</v>
      </c>
      <c r="G23759" s="155">
        <v>45911</v>
      </c>
      <c r="H23759">
        <v>1</v>
      </c>
    </row>
    <row r="23760" spans="1:8" x14ac:dyDescent="0.25">
      <c r="A23760">
        <v>4876312</v>
      </c>
      <c r="B23760" t="s">
        <v>15361</v>
      </c>
      <c r="C23760" s="155">
        <v>21552</v>
      </c>
      <c r="D23760">
        <v>622804</v>
      </c>
      <c r="E23760" t="s">
        <v>2074</v>
      </c>
      <c r="F23760" t="s">
        <v>44</v>
      </c>
      <c r="G23760" s="155">
        <v>45911</v>
      </c>
      <c r="H23760">
        <v>1</v>
      </c>
    </row>
    <row r="23761" spans="1:8" x14ac:dyDescent="0.25">
      <c r="A23761">
        <v>4876308</v>
      </c>
      <c r="B23761" t="s">
        <v>15362</v>
      </c>
      <c r="C23761" s="155">
        <v>21567</v>
      </c>
      <c r="D23761">
        <v>602984</v>
      </c>
      <c r="E23761" t="s">
        <v>1156</v>
      </c>
      <c r="F23761" t="s">
        <v>485</v>
      </c>
      <c r="G23761" s="155">
        <v>45911</v>
      </c>
      <c r="H23761">
        <v>1</v>
      </c>
    </row>
    <row r="23762" spans="1:8" x14ac:dyDescent="0.25">
      <c r="A23762">
        <v>4876307</v>
      </c>
      <c r="B23762" t="s">
        <v>15363</v>
      </c>
      <c r="C23762" s="155">
        <v>32149</v>
      </c>
      <c r="D23762">
        <v>602888</v>
      </c>
      <c r="E23762" t="s">
        <v>1172</v>
      </c>
      <c r="F23762" t="s">
        <v>26</v>
      </c>
      <c r="G23762" s="155">
        <v>45911</v>
      </c>
      <c r="H23762">
        <v>1</v>
      </c>
    </row>
    <row r="23763" spans="1:8" x14ac:dyDescent="0.25">
      <c r="A23763">
        <v>4876306</v>
      </c>
      <c r="B23763" t="s">
        <v>10197</v>
      </c>
      <c r="C23763" s="155">
        <v>17917</v>
      </c>
      <c r="D23763">
        <v>618814</v>
      </c>
      <c r="E23763" t="s">
        <v>1996</v>
      </c>
      <c r="F23763" t="s">
        <v>41</v>
      </c>
      <c r="G23763" s="155">
        <v>45911</v>
      </c>
      <c r="H23763">
        <v>1</v>
      </c>
    </row>
    <row r="23764" spans="1:8" x14ac:dyDescent="0.25">
      <c r="A23764">
        <v>4876305</v>
      </c>
      <c r="B23764" t="s">
        <v>15364</v>
      </c>
      <c r="C23764" s="155">
        <v>15214</v>
      </c>
      <c r="D23764">
        <v>667688</v>
      </c>
      <c r="E23764" t="s">
        <v>1156</v>
      </c>
      <c r="F23764" t="s">
        <v>12</v>
      </c>
      <c r="G23764" s="155">
        <v>45911</v>
      </c>
      <c r="H23764">
        <v>1</v>
      </c>
    </row>
    <row r="23765" spans="1:8" x14ac:dyDescent="0.25">
      <c r="A23765">
        <v>4876302</v>
      </c>
      <c r="B23765" t="s">
        <v>15365</v>
      </c>
      <c r="C23765" s="155">
        <v>29087</v>
      </c>
      <c r="D23765">
        <v>667824</v>
      </c>
      <c r="E23765" t="s">
        <v>1951</v>
      </c>
      <c r="F23765" t="s">
        <v>377</v>
      </c>
      <c r="G23765" s="155">
        <v>45911</v>
      </c>
      <c r="H23765">
        <v>1</v>
      </c>
    </row>
    <row r="23766" spans="1:8" x14ac:dyDescent="0.25">
      <c r="A23766">
        <v>4876300</v>
      </c>
      <c r="B23766" t="s">
        <v>11145</v>
      </c>
      <c r="C23766" s="155">
        <v>35411</v>
      </c>
      <c r="D23766">
        <v>620888</v>
      </c>
      <c r="E23766" t="s">
        <v>4205</v>
      </c>
      <c r="F23766" t="s">
        <v>54</v>
      </c>
      <c r="G23766" s="155">
        <v>45925</v>
      </c>
      <c r="H23766">
        <v>1</v>
      </c>
    </row>
    <row r="23767" spans="1:8" x14ac:dyDescent="0.25">
      <c r="A23767">
        <v>4876298</v>
      </c>
      <c r="B23767" t="s">
        <v>15337</v>
      </c>
      <c r="C23767" s="155">
        <v>37176</v>
      </c>
      <c r="D23767">
        <v>667888</v>
      </c>
      <c r="E23767" t="s">
        <v>1951</v>
      </c>
      <c r="F23767" t="s">
        <v>297</v>
      </c>
      <c r="G23767" s="155">
        <v>45924</v>
      </c>
      <c r="H23767">
        <v>1</v>
      </c>
    </row>
    <row r="23768" spans="1:8" x14ac:dyDescent="0.25">
      <c r="A23768">
        <v>4876296</v>
      </c>
      <c r="B23768" t="s">
        <v>15366</v>
      </c>
      <c r="C23768" s="155">
        <v>29231</v>
      </c>
      <c r="D23768">
        <v>667688</v>
      </c>
      <c r="E23768" t="s">
        <v>1156</v>
      </c>
      <c r="F23768" t="s">
        <v>12</v>
      </c>
      <c r="G23768" s="155">
        <v>45911</v>
      </c>
      <c r="H23768">
        <v>1</v>
      </c>
    </row>
    <row r="23769" spans="1:8" x14ac:dyDescent="0.25">
      <c r="A23769">
        <v>4876293</v>
      </c>
      <c r="B23769" t="s">
        <v>15367</v>
      </c>
      <c r="C23769" s="155">
        <v>20525</v>
      </c>
      <c r="D23769">
        <v>667984</v>
      </c>
      <c r="E23769" t="s">
        <v>1174</v>
      </c>
      <c r="F23769" t="s">
        <v>491</v>
      </c>
      <c r="G23769" s="155">
        <v>45911</v>
      </c>
      <c r="H23769">
        <v>1</v>
      </c>
    </row>
    <row r="23770" spans="1:8" x14ac:dyDescent="0.25">
      <c r="A23770">
        <v>4876292</v>
      </c>
      <c r="B23770" t="s">
        <v>15368</v>
      </c>
      <c r="C23770" s="155">
        <v>20301</v>
      </c>
      <c r="D23770">
        <v>608814</v>
      </c>
      <c r="E23770" t="s">
        <v>1867</v>
      </c>
      <c r="F23770" t="s">
        <v>35</v>
      </c>
      <c r="G23770" s="155">
        <v>45911</v>
      </c>
      <c r="H23770">
        <v>1</v>
      </c>
    </row>
    <row r="23771" spans="1:8" x14ac:dyDescent="0.25">
      <c r="A23771">
        <v>4876291</v>
      </c>
      <c r="B23771" t="s">
        <v>15369</v>
      </c>
      <c r="C23771" s="155">
        <v>19472</v>
      </c>
      <c r="D23771">
        <v>667824</v>
      </c>
      <c r="E23771" t="s">
        <v>1951</v>
      </c>
      <c r="F23771" t="s">
        <v>66</v>
      </c>
      <c r="G23771" s="155">
        <v>45911</v>
      </c>
      <c r="H23771">
        <v>1</v>
      </c>
    </row>
    <row r="23772" spans="1:8" x14ac:dyDescent="0.25">
      <c r="A23772">
        <v>4876289</v>
      </c>
      <c r="B23772" t="s">
        <v>8617</v>
      </c>
      <c r="C23772" s="155">
        <v>19462</v>
      </c>
      <c r="D23772">
        <v>618888</v>
      </c>
      <c r="E23772" t="s">
        <v>2738</v>
      </c>
      <c r="F23772" t="s">
        <v>69</v>
      </c>
      <c r="G23772" s="155">
        <v>45915</v>
      </c>
      <c r="H23772">
        <v>1</v>
      </c>
    </row>
    <row r="23773" spans="1:8" x14ac:dyDescent="0.25">
      <c r="A23773">
        <v>4876286</v>
      </c>
      <c r="B23773" t="s">
        <v>15370</v>
      </c>
      <c r="C23773" s="155">
        <v>24289</v>
      </c>
      <c r="D23773">
        <v>618814</v>
      </c>
      <c r="E23773" t="s">
        <v>1996</v>
      </c>
      <c r="F23773" t="s">
        <v>41</v>
      </c>
      <c r="G23773" s="155">
        <v>45911</v>
      </c>
      <c r="H23773">
        <v>1</v>
      </c>
    </row>
    <row r="23774" spans="1:8" x14ac:dyDescent="0.25">
      <c r="A23774">
        <v>4876284</v>
      </c>
      <c r="B23774" t="s">
        <v>15371</v>
      </c>
      <c r="C23774" s="155">
        <v>27224</v>
      </c>
      <c r="D23774">
        <v>667688</v>
      </c>
      <c r="E23774" t="s">
        <v>1156</v>
      </c>
      <c r="F23774" t="s">
        <v>12</v>
      </c>
      <c r="G23774" s="155">
        <v>45911</v>
      </c>
      <c r="H23774">
        <v>1</v>
      </c>
    </row>
    <row r="23775" spans="1:8" x14ac:dyDescent="0.25">
      <c r="A23775">
        <v>4876282</v>
      </c>
      <c r="B23775" t="s">
        <v>11678</v>
      </c>
      <c r="C23775" s="155">
        <v>38134</v>
      </c>
      <c r="D23775">
        <v>622865</v>
      </c>
      <c r="E23775" t="s">
        <v>2266</v>
      </c>
      <c r="F23775" t="s">
        <v>480</v>
      </c>
      <c r="G23775" s="155">
        <v>45923</v>
      </c>
      <c r="H23775">
        <v>1</v>
      </c>
    </row>
    <row r="23776" spans="1:8" x14ac:dyDescent="0.25">
      <c r="A23776">
        <v>4876281</v>
      </c>
      <c r="B23776" t="s">
        <v>10066</v>
      </c>
      <c r="C23776" s="155">
        <v>30979</v>
      </c>
      <c r="D23776">
        <v>610814</v>
      </c>
      <c r="E23776" t="s">
        <v>5977</v>
      </c>
      <c r="F23776" t="s">
        <v>300</v>
      </c>
      <c r="G23776" s="155">
        <v>45911</v>
      </c>
      <c r="H23776">
        <v>1</v>
      </c>
    </row>
    <row r="23777" spans="1:8" x14ac:dyDescent="0.25">
      <c r="A23777">
        <v>4876279</v>
      </c>
      <c r="B23777" t="s">
        <v>2693</v>
      </c>
      <c r="C23777" s="155">
        <v>17353</v>
      </c>
      <c r="D23777">
        <v>602814</v>
      </c>
      <c r="E23777" t="s">
        <v>1430</v>
      </c>
      <c r="F23777" t="s">
        <v>336</v>
      </c>
      <c r="G23777" s="155">
        <v>45911</v>
      </c>
      <c r="H23777">
        <v>1</v>
      </c>
    </row>
    <row r="23778" spans="1:8" x14ac:dyDescent="0.25">
      <c r="A23778">
        <v>4876278</v>
      </c>
      <c r="B23778" t="s">
        <v>15372</v>
      </c>
      <c r="C23778" s="155">
        <v>23200</v>
      </c>
      <c r="D23778">
        <v>667984</v>
      </c>
      <c r="E23778" t="s">
        <v>1192</v>
      </c>
      <c r="F23778" t="s">
        <v>297</v>
      </c>
      <c r="G23778" s="155">
        <v>45911</v>
      </c>
      <c r="H23778">
        <v>1</v>
      </c>
    </row>
    <row r="23779" spans="1:8" x14ac:dyDescent="0.25">
      <c r="A23779">
        <v>4876276</v>
      </c>
      <c r="B23779" t="s">
        <v>15373</v>
      </c>
      <c r="C23779" s="155">
        <v>36731</v>
      </c>
      <c r="D23779">
        <v>672890</v>
      </c>
      <c r="E23779" t="s">
        <v>1180</v>
      </c>
      <c r="F23779" t="s">
        <v>87</v>
      </c>
      <c r="G23779" s="155">
        <v>45911</v>
      </c>
      <c r="H23779">
        <v>1</v>
      </c>
    </row>
    <row r="23780" spans="1:8" x14ac:dyDescent="0.25">
      <c r="A23780">
        <v>4876274</v>
      </c>
      <c r="B23780" t="s">
        <v>15374</v>
      </c>
      <c r="C23780" s="155">
        <v>21425</v>
      </c>
      <c r="D23780">
        <v>622871</v>
      </c>
      <c r="E23780" t="s">
        <v>2097</v>
      </c>
      <c r="F23780" t="s">
        <v>40</v>
      </c>
      <c r="G23780" s="155">
        <v>45911</v>
      </c>
      <c r="H23780">
        <v>1</v>
      </c>
    </row>
    <row r="23781" spans="1:8" x14ac:dyDescent="0.25">
      <c r="A23781">
        <v>4876271</v>
      </c>
      <c r="B23781" t="s">
        <v>16231</v>
      </c>
      <c r="C23781" s="155">
        <v>26415</v>
      </c>
      <c r="D23781">
        <v>665890</v>
      </c>
      <c r="E23781" t="s">
        <v>2507</v>
      </c>
      <c r="F23781" t="s">
        <v>56</v>
      </c>
      <c r="G23781" s="155">
        <v>45911</v>
      </c>
      <c r="H23781">
        <v>1</v>
      </c>
    </row>
    <row r="23782" spans="1:8" x14ac:dyDescent="0.25">
      <c r="A23782">
        <v>4876270</v>
      </c>
      <c r="B23782" t="s">
        <v>8795</v>
      </c>
      <c r="C23782" s="155">
        <v>35431</v>
      </c>
      <c r="D23782">
        <v>622804</v>
      </c>
      <c r="E23782" t="s">
        <v>987</v>
      </c>
      <c r="F23782" t="s">
        <v>36</v>
      </c>
      <c r="G23782" s="155">
        <v>45911</v>
      </c>
      <c r="H23782">
        <v>1</v>
      </c>
    </row>
    <row r="23783" spans="1:8" x14ac:dyDescent="0.25">
      <c r="A23783">
        <v>4876268</v>
      </c>
      <c r="B23783" t="s">
        <v>15375</v>
      </c>
      <c r="C23783" s="155">
        <v>18095</v>
      </c>
      <c r="D23783">
        <v>608814</v>
      </c>
      <c r="E23783" t="s">
        <v>1867</v>
      </c>
      <c r="F23783" t="s">
        <v>35</v>
      </c>
      <c r="G23783" s="155">
        <v>45911</v>
      </c>
      <c r="H23783">
        <v>1</v>
      </c>
    </row>
    <row r="23784" spans="1:8" x14ac:dyDescent="0.25">
      <c r="A23784">
        <v>4876267</v>
      </c>
      <c r="B23784" t="s">
        <v>18859</v>
      </c>
      <c r="C23784" s="155">
        <v>19187</v>
      </c>
      <c r="D23784">
        <v>667888</v>
      </c>
      <c r="E23784" t="s">
        <v>1180</v>
      </c>
      <c r="F23784" t="s">
        <v>21</v>
      </c>
      <c r="G23784" s="155">
        <v>45917</v>
      </c>
      <c r="H23784">
        <v>1</v>
      </c>
    </row>
    <row r="23785" spans="1:8" x14ac:dyDescent="0.25">
      <c r="A23785">
        <v>4876265</v>
      </c>
      <c r="B23785" t="s">
        <v>9700</v>
      </c>
      <c r="C23785" s="155">
        <v>32800</v>
      </c>
      <c r="D23785">
        <v>622871</v>
      </c>
      <c r="E23785" t="s">
        <v>987</v>
      </c>
      <c r="F23785" t="s">
        <v>358</v>
      </c>
      <c r="G23785" s="155">
        <v>45911</v>
      </c>
      <c r="H23785">
        <v>1</v>
      </c>
    </row>
    <row r="23786" spans="1:8" x14ac:dyDescent="0.25">
      <c r="A23786">
        <v>4876262</v>
      </c>
      <c r="B23786" t="s">
        <v>10789</v>
      </c>
      <c r="C23786" s="155">
        <v>14103</v>
      </c>
      <c r="D23786">
        <v>610890</v>
      </c>
      <c r="E23786" t="s">
        <v>2813</v>
      </c>
      <c r="F23786" t="s">
        <v>61</v>
      </c>
      <c r="G23786" s="155">
        <v>45911</v>
      </c>
      <c r="H23786">
        <v>1</v>
      </c>
    </row>
    <row r="23787" spans="1:8" x14ac:dyDescent="0.25">
      <c r="A23787">
        <v>4876259</v>
      </c>
      <c r="B23787" t="s">
        <v>14006</v>
      </c>
      <c r="C23787" s="155">
        <v>37545</v>
      </c>
      <c r="D23787">
        <v>667814</v>
      </c>
      <c r="E23787" t="s">
        <v>1172</v>
      </c>
      <c r="F23787" t="s">
        <v>43</v>
      </c>
      <c r="G23787" s="155">
        <v>45911</v>
      </c>
      <c r="H23787">
        <v>1</v>
      </c>
    </row>
    <row r="23788" spans="1:8" x14ac:dyDescent="0.25">
      <c r="A23788">
        <v>4876257</v>
      </c>
      <c r="B23788" t="s">
        <v>15376</v>
      </c>
      <c r="C23788" s="155">
        <v>15985</v>
      </c>
      <c r="D23788">
        <v>610814</v>
      </c>
      <c r="E23788" t="s">
        <v>2434</v>
      </c>
      <c r="F23788" t="s">
        <v>698</v>
      </c>
      <c r="G23788" s="155">
        <v>45911</v>
      </c>
      <c r="H23788">
        <v>1</v>
      </c>
    </row>
    <row r="23789" spans="1:8" x14ac:dyDescent="0.25">
      <c r="A23789">
        <v>4876255</v>
      </c>
      <c r="B23789" t="s">
        <v>13372</v>
      </c>
      <c r="C23789" s="155">
        <v>21624</v>
      </c>
      <c r="D23789">
        <v>667824</v>
      </c>
      <c r="E23789" t="s">
        <v>1156</v>
      </c>
      <c r="F23789" t="s">
        <v>488</v>
      </c>
      <c r="G23789" s="155">
        <v>45911</v>
      </c>
      <c r="H23789">
        <v>1</v>
      </c>
    </row>
    <row r="23790" spans="1:8" x14ac:dyDescent="0.25">
      <c r="A23790">
        <v>4876254</v>
      </c>
      <c r="B23790" t="s">
        <v>15377</v>
      </c>
      <c r="C23790" s="155">
        <v>16107</v>
      </c>
      <c r="D23790">
        <v>620814</v>
      </c>
      <c r="E23790" t="s">
        <v>1863</v>
      </c>
      <c r="F23790" t="s">
        <v>54</v>
      </c>
      <c r="G23790" s="155">
        <v>45911</v>
      </c>
      <c r="H23790">
        <v>1</v>
      </c>
    </row>
    <row r="23791" spans="1:8" x14ac:dyDescent="0.25">
      <c r="A23791">
        <v>4876252</v>
      </c>
      <c r="B23791" t="s">
        <v>23581</v>
      </c>
      <c r="C23791" s="155">
        <v>22577</v>
      </c>
      <c r="D23791">
        <v>667814</v>
      </c>
      <c r="E23791" t="s">
        <v>1180</v>
      </c>
      <c r="F23791" t="s">
        <v>326</v>
      </c>
      <c r="G23791" s="155">
        <v>45911</v>
      </c>
      <c r="H23791">
        <v>1</v>
      </c>
    </row>
    <row r="23792" spans="1:8" x14ac:dyDescent="0.25">
      <c r="A23792">
        <v>4876251</v>
      </c>
      <c r="B23792" t="s">
        <v>7591</v>
      </c>
      <c r="C23792" s="155">
        <v>21157</v>
      </c>
      <c r="D23792">
        <v>667814</v>
      </c>
      <c r="E23792" t="s">
        <v>1208</v>
      </c>
      <c r="F23792" t="s">
        <v>455</v>
      </c>
      <c r="G23792" s="155">
        <v>45911</v>
      </c>
      <c r="H23792">
        <v>1</v>
      </c>
    </row>
    <row r="23793" spans="1:8" x14ac:dyDescent="0.25">
      <c r="A23793">
        <v>4876250</v>
      </c>
      <c r="B23793" t="s">
        <v>5986</v>
      </c>
      <c r="C23793" s="155">
        <v>25638</v>
      </c>
      <c r="D23793">
        <v>604890</v>
      </c>
      <c r="E23793" t="s">
        <v>1465</v>
      </c>
      <c r="F23793" t="s">
        <v>32</v>
      </c>
      <c r="G23793" s="155">
        <v>45911</v>
      </c>
      <c r="H23793">
        <v>1</v>
      </c>
    </row>
    <row r="23794" spans="1:8" x14ac:dyDescent="0.25">
      <c r="A23794">
        <v>4876249</v>
      </c>
      <c r="B23794" t="s">
        <v>26361</v>
      </c>
      <c r="C23794" s="155">
        <v>36339</v>
      </c>
      <c r="D23794">
        <v>622865</v>
      </c>
      <c r="E23794" t="s">
        <v>13940</v>
      </c>
      <c r="F23794" t="s">
        <v>507</v>
      </c>
      <c r="G23794" s="155">
        <v>45925</v>
      </c>
      <c r="H23794">
        <v>1</v>
      </c>
    </row>
    <row r="23795" spans="1:8" x14ac:dyDescent="0.25">
      <c r="A23795">
        <v>4876247</v>
      </c>
      <c r="B23795" t="s">
        <v>23582</v>
      </c>
      <c r="C23795" s="155">
        <v>20503</v>
      </c>
      <c r="D23795">
        <v>667888</v>
      </c>
      <c r="E23795" t="s">
        <v>1951</v>
      </c>
      <c r="F23795" t="s">
        <v>501</v>
      </c>
      <c r="G23795" s="155">
        <v>45919</v>
      </c>
      <c r="H23795">
        <v>1</v>
      </c>
    </row>
    <row r="23796" spans="1:8" x14ac:dyDescent="0.25">
      <c r="A23796">
        <v>4876245</v>
      </c>
      <c r="B23796" t="s">
        <v>15378</v>
      </c>
      <c r="C23796" s="155">
        <v>19479</v>
      </c>
      <c r="D23796">
        <v>667688</v>
      </c>
      <c r="E23796" t="s">
        <v>1156</v>
      </c>
      <c r="F23796" t="s">
        <v>12</v>
      </c>
      <c r="G23796" s="155">
        <v>45911</v>
      </c>
      <c r="H23796">
        <v>1</v>
      </c>
    </row>
    <row r="23797" spans="1:8" x14ac:dyDescent="0.25">
      <c r="A23797">
        <v>4876244</v>
      </c>
      <c r="B23797" t="s">
        <v>13809</v>
      </c>
      <c r="C23797" s="155">
        <v>35085</v>
      </c>
      <c r="D23797">
        <v>667934</v>
      </c>
      <c r="E23797" t="s">
        <v>2275</v>
      </c>
      <c r="F23797" t="s">
        <v>439</v>
      </c>
      <c r="G23797" s="155">
        <v>45911</v>
      </c>
      <c r="H23797">
        <v>1</v>
      </c>
    </row>
    <row r="23798" spans="1:8" x14ac:dyDescent="0.25">
      <c r="A23798">
        <v>4876243</v>
      </c>
      <c r="B23798" t="s">
        <v>5066</v>
      </c>
      <c r="C23798" s="155">
        <v>17860</v>
      </c>
      <c r="D23798">
        <v>617888</v>
      </c>
      <c r="E23798" t="s">
        <v>6797</v>
      </c>
      <c r="F23798" t="s">
        <v>338</v>
      </c>
      <c r="G23798" s="155">
        <v>45917</v>
      </c>
      <c r="H23798">
        <v>1</v>
      </c>
    </row>
    <row r="23799" spans="1:8" x14ac:dyDescent="0.25">
      <c r="A23799">
        <v>4876242</v>
      </c>
      <c r="B23799" t="s">
        <v>10434</v>
      </c>
      <c r="C23799" s="155">
        <v>18879</v>
      </c>
      <c r="D23799">
        <v>621888</v>
      </c>
      <c r="E23799" t="s">
        <v>3505</v>
      </c>
      <c r="F23799" t="s">
        <v>337</v>
      </c>
      <c r="G23799" s="155">
        <v>45917</v>
      </c>
      <c r="H23799">
        <v>1</v>
      </c>
    </row>
    <row r="23800" spans="1:8" x14ac:dyDescent="0.25">
      <c r="A23800">
        <v>4876239</v>
      </c>
      <c r="B23800" t="s">
        <v>15380</v>
      </c>
      <c r="C23800" s="155">
        <v>23744</v>
      </c>
      <c r="D23800">
        <v>609890</v>
      </c>
      <c r="E23800" t="s">
        <v>1192</v>
      </c>
      <c r="F23800" t="s">
        <v>345</v>
      </c>
      <c r="G23800" s="155">
        <v>45911</v>
      </c>
      <c r="H23800">
        <v>1</v>
      </c>
    </row>
    <row r="23801" spans="1:8" x14ac:dyDescent="0.25">
      <c r="A23801">
        <v>4876238</v>
      </c>
      <c r="B23801" t="s">
        <v>15381</v>
      </c>
      <c r="C23801" s="155">
        <v>10340</v>
      </c>
      <c r="D23801">
        <v>667814</v>
      </c>
      <c r="E23801" t="s">
        <v>1383</v>
      </c>
      <c r="F23801" t="s">
        <v>15</v>
      </c>
      <c r="G23801" s="155">
        <v>45902</v>
      </c>
      <c r="H23801">
        <v>1</v>
      </c>
    </row>
    <row r="23802" spans="1:8" x14ac:dyDescent="0.25">
      <c r="A23802">
        <v>4876235</v>
      </c>
      <c r="B23802" t="s">
        <v>15382</v>
      </c>
      <c r="C23802" s="155">
        <v>38741</v>
      </c>
      <c r="D23802">
        <v>618890</v>
      </c>
      <c r="E23802" t="s">
        <v>15383</v>
      </c>
      <c r="F23802" t="s">
        <v>41</v>
      </c>
      <c r="G23802" s="155">
        <v>45911</v>
      </c>
      <c r="H23802">
        <v>1</v>
      </c>
    </row>
    <row r="23803" spans="1:8" x14ac:dyDescent="0.25">
      <c r="A23803">
        <v>4876234</v>
      </c>
      <c r="B23803" t="s">
        <v>15384</v>
      </c>
      <c r="C23803" s="155">
        <v>18280</v>
      </c>
      <c r="D23803">
        <v>610890</v>
      </c>
      <c r="E23803" t="s">
        <v>1973</v>
      </c>
      <c r="F23803" t="s">
        <v>300</v>
      </c>
      <c r="G23803" s="155">
        <v>45911</v>
      </c>
      <c r="H23803">
        <v>1</v>
      </c>
    </row>
    <row r="23804" spans="1:8" x14ac:dyDescent="0.25">
      <c r="A23804">
        <v>4876233</v>
      </c>
      <c r="B23804" t="s">
        <v>7719</v>
      </c>
      <c r="C23804" s="155">
        <v>35450</v>
      </c>
      <c r="D23804">
        <v>622871</v>
      </c>
      <c r="E23804" t="s">
        <v>549</v>
      </c>
      <c r="F23804" t="s">
        <v>358</v>
      </c>
      <c r="G23804" s="155">
        <v>45911</v>
      </c>
      <c r="H23804">
        <v>1</v>
      </c>
    </row>
    <row r="23805" spans="1:8" x14ac:dyDescent="0.25">
      <c r="A23805">
        <v>4876228</v>
      </c>
      <c r="B23805" t="s">
        <v>15385</v>
      </c>
      <c r="C23805" s="155">
        <v>19820</v>
      </c>
      <c r="D23805">
        <v>602984</v>
      </c>
      <c r="E23805" t="s">
        <v>1156</v>
      </c>
      <c r="F23805" t="s">
        <v>485</v>
      </c>
      <c r="G23805" s="155">
        <v>45911</v>
      </c>
      <c r="H23805">
        <v>1</v>
      </c>
    </row>
    <row r="23806" spans="1:8" x14ac:dyDescent="0.25">
      <c r="A23806">
        <v>4876226</v>
      </c>
      <c r="B23806" t="s">
        <v>7894</v>
      </c>
      <c r="C23806" s="155">
        <v>24268</v>
      </c>
      <c r="D23806">
        <v>667814</v>
      </c>
      <c r="E23806" t="s">
        <v>1180</v>
      </c>
      <c r="F23806" t="s">
        <v>53</v>
      </c>
      <c r="G23806" s="155">
        <v>45911</v>
      </c>
      <c r="H23806">
        <v>1</v>
      </c>
    </row>
    <row r="23807" spans="1:8" x14ac:dyDescent="0.25">
      <c r="A23807">
        <v>4876225</v>
      </c>
      <c r="B23807" t="s">
        <v>15386</v>
      </c>
      <c r="C23807" s="155">
        <v>18318</v>
      </c>
      <c r="D23807">
        <v>600824</v>
      </c>
      <c r="E23807" t="s">
        <v>1192</v>
      </c>
      <c r="F23807" t="s">
        <v>59</v>
      </c>
      <c r="G23807" s="155">
        <v>45911</v>
      </c>
      <c r="H23807">
        <v>1</v>
      </c>
    </row>
    <row r="23808" spans="1:8" x14ac:dyDescent="0.25">
      <c r="A23808">
        <v>4876224</v>
      </c>
      <c r="B23808" t="s">
        <v>20524</v>
      </c>
      <c r="C23808" s="155">
        <v>31892</v>
      </c>
      <c r="D23808">
        <v>622871</v>
      </c>
      <c r="E23808" t="s">
        <v>987</v>
      </c>
      <c r="F23808" t="s">
        <v>44</v>
      </c>
      <c r="G23808" s="155">
        <v>45911</v>
      </c>
      <c r="H23808">
        <v>1</v>
      </c>
    </row>
    <row r="23809" spans="1:8" x14ac:dyDescent="0.25">
      <c r="A23809">
        <v>4876223</v>
      </c>
      <c r="B23809" t="s">
        <v>15387</v>
      </c>
      <c r="C23809" s="155">
        <v>16615</v>
      </c>
      <c r="D23809">
        <v>672890</v>
      </c>
      <c r="E23809" t="s">
        <v>1180</v>
      </c>
      <c r="F23809" t="s">
        <v>87</v>
      </c>
      <c r="G23809" s="155">
        <v>45911</v>
      </c>
      <c r="H23809">
        <v>1</v>
      </c>
    </row>
    <row r="23810" spans="1:8" x14ac:dyDescent="0.25">
      <c r="A23810">
        <v>4876221</v>
      </c>
      <c r="B23810" t="s">
        <v>15388</v>
      </c>
      <c r="C23810" s="155">
        <v>22533</v>
      </c>
      <c r="D23810">
        <v>620814</v>
      </c>
      <c r="E23810" t="s">
        <v>1863</v>
      </c>
      <c r="F23810" t="s">
        <v>424</v>
      </c>
      <c r="G23810" s="155">
        <v>45911</v>
      </c>
      <c r="H23810">
        <v>1</v>
      </c>
    </row>
    <row r="23811" spans="1:8" x14ac:dyDescent="0.25">
      <c r="A23811">
        <v>4876216</v>
      </c>
      <c r="B23811" t="s">
        <v>8153</v>
      </c>
      <c r="C23811" s="155">
        <v>22336</v>
      </c>
      <c r="D23811">
        <v>600824</v>
      </c>
      <c r="E23811" t="s">
        <v>1180</v>
      </c>
      <c r="F23811" t="s">
        <v>59</v>
      </c>
      <c r="G23811" s="155">
        <v>45911</v>
      </c>
      <c r="H23811">
        <v>1</v>
      </c>
    </row>
    <row r="23812" spans="1:8" x14ac:dyDescent="0.25">
      <c r="A23812">
        <v>4876215</v>
      </c>
      <c r="B23812" t="s">
        <v>7767</v>
      </c>
      <c r="C23812" s="155">
        <v>24592</v>
      </c>
      <c r="D23812">
        <v>667814</v>
      </c>
      <c r="E23812" t="s">
        <v>1230</v>
      </c>
      <c r="F23812" t="s">
        <v>455</v>
      </c>
      <c r="G23812" s="155">
        <v>45911</v>
      </c>
      <c r="H23812">
        <v>1</v>
      </c>
    </row>
    <row r="23813" spans="1:8" x14ac:dyDescent="0.25">
      <c r="A23813">
        <v>4876214</v>
      </c>
      <c r="B23813" t="s">
        <v>16077</v>
      </c>
      <c r="C23813" s="155">
        <v>33746</v>
      </c>
      <c r="D23813">
        <v>617888</v>
      </c>
      <c r="E23813" t="s">
        <v>6797</v>
      </c>
      <c r="F23813" t="s">
        <v>338</v>
      </c>
      <c r="G23813" s="155">
        <v>45917</v>
      </c>
      <c r="H23813">
        <v>1</v>
      </c>
    </row>
    <row r="23814" spans="1:8" x14ac:dyDescent="0.25">
      <c r="A23814">
        <v>4876212</v>
      </c>
      <c r="B23814" t="s">
        <v>3389</v>
      </c>
      <c r="C23814" s="155">
        <v>17520</v>
      </c>
      <c r="D23814">
        <v>604814</v>
      </c>
      <c r="E23814" t="s">
        <v>1314</v>
      </c>
      <c r="F23814" t="s">
        <v>32</v>
      </c>
      <c r="G23814" s="155">
        <v>45911</v>
      </c>
      <c r="H23814">
        <v>1</v>
      </c>
    </row>
    <row r="23815" spans="1:8" x14ac:dyDescent="0.25">
      <c r="A23815">
        <v>4876210</v>
      </c>
      <c r="B23815" t="s">
        <v>3239</v>
      </c>
      <c r="C23815" s="155">
        <v>16619</v>
      </c>
      <c r="D23815">
        <v>602814</v>
      </c>
      <c r="E23815" t="s">
        <v>1156</v>
      </c>
      <c r="F23815" t="s">
        <v>336</v>
      </c>
      <c r="G23815" s="155">
        <v>45911</v>
      </c>
      <c r="H23815">
        <v>1</v>
      </c>
    </row>
    <row r="23816" spans="1:8" x14ac:dyDescent="0.25">
      <c r="A23816">
        <v>4876209</v>
      </c>
      <c r="B23816" t="s">
        <v>15392</v>
      </c>
      <c r="C23816" s="155">
        <v>17354</v>
      </c>
      <c r="D23816">
        <v>614888</v>
      </c>
      <c r="E23816" t="s">
        <v>2394</v>
      </c>
      <c r="F23816" t="s">
        <v>315</v>
      </c>
      <c r="G23816" s="155">
        <v>45919</v>
      </c>
      <c r="H23816">
        <v>1</v>
      </c>
    </row>
    <row r="23817" spans="1:8" x14ac:dyDescent="0.25">
      <c r="A23817">
        <v>4876205</v>
      </c>
      <c r="B23817" t="s">
        <v>16718</v>
      </c>
      <c r="C23817" s="155">
        <v>38402</v>
      </c>
      <c r="D23817">
        <v>622865</v>
      </c>
      <c r="E23817" t="s">
        <v>2672</v>
      </c>
      <c r="F23817" t="s">
        <v>19</v>
      </c>
      <c r="G23817" s="155">
        <v>45923</v>
      </c>
      <c r="H23817">
        <v>1</v>
      </c>
    </row>
    <row r="23818" spans="1:8" x14ac:dyDescent="0.25">
      <c r="A23818">
        <v>4876204</v>
      </c>
      <c r="B23818" t="s">
        <v>17696</v>
      </c>
      <c r="C23818" s="155">
        <v>36558</v>
      </c>
      <c r="D23818">
        <v>622932</v>
      </c>
      <c r="E23818" t="s">
        <v>3601</v>
      </c>
      <c r="F23818" t="s">
        <v>36</v>
      </c>
      <c r="G23818" s="155">
        <v>45911</v>
      </c>
      <c r="H23818">
        <v>1</v>
      </c>
    </row>
    <row r="23819" spans="1:8" x14ac:dyDescent="0.25">
      <c r="A23819">
        <v>4876200</v>
      </c>
      <c r="B23819" t="s">
        <v>15389</v>
      </c>
      <c r="C23819" s="155">
        <v>33642</v>
      </c>
      <c r="D23819">
        <v>622804</v>
      </c>
      <c r="E23819" t="s">
        <v>2314</v>
      </c>
      <c r="F23819" t="s">
        <v>44</v>
      </c>
      <c r="G23819" s="155">
        <v>45911</v>
      </c>
      <c r="H23819">
        <v>1</v>
      </c>
    </row>
    <row r="23820" spans="1:8" x14ac:dyDescent="0.25">
      <c r="A23820">
        <v>4876196</v>
      </c>
      <c r="B23820" t="s">
        <v>9548</v>
      </c>
      <c r="C23820" s="155">
        <v>17537</v>
      </c>
      <c r="D23820">
        <v>672890</v>
      </c>
      <c r="E23820" t="s">
        <v>2635</v>
      </c>
      <c r="F23820" t="s">
        <v>87</v>
      </c>
      <c r="G23820" s="155">
        <v>45911</v>
      </c>
      <c r="H23820">
        <v>1</v>
      </c>
    </row>
    <row r="23821" spans="1:8" x14ac:dyDescent="0.25">
      <c r="A23821">
        <v>4876195</v>
      </c>
      <c r="B23821" t="s">
        <v>3751</v>
      </c>
      <c r="C23821" s="155">
        <v>14619</v>
      </c>
      <c r="D23821">
        <v>692938</v>
      </c>
      <c r="E23821" t="s">
        <v>1198</v>
      </c>
      <c r="F23821" t="s">
        <v>31</v>
      </c>
      <c r="G23821" s="155">
        <v>45911</v>
      </c>
      <c r="H23821">
        <v>1</v>
      </c>
    </row>
    <row r="23822" spans="1:8" x14ac:dyDescent="0.25">
      <c r="A23822">
        <v>4876193</v>
      </c>
      <c r="B23822" t="s">
        <v>26326</v>
      </c>
      <c r="C23822" s="155">
        <v>22080</v>
      </c>
      <c r="D23822">
        <v>667984</v>
      </c>
      <c r="E23822" t="s">
        <v>1850</v>
      </c>
      <c r="F23822" t="s">
        <v>18</v>
      </c>
      <c r="G23822" s="155">
        <v>45911</v>
      </c>
      <c r="H23822">
        <v>1</v>
      </c>
    </row>
    <row r="23823" spans="1:8" x14ac:dyDescent="0.25">
      <c r="A23823">
        <v>4876190</v>
      </c>
      <c r="B23823" t="s">
        <v>3114</v>
      </c>
      <c r="C23823" s="155">
        <v>22171</v>
      </c>
      <c r="D23823">
        <v>620814</v>
      </c>
      <c r="E23823" t="s">
        <v>1863</v>
      </c>
      <c r="F23823" t="s">
        <v>54</v>
      </c>
      <c r="G23823" s="155">
        <v>45911</v>
      </c>
      <c r="H23823">
        <v>1</v>
      </c>
    </row>
    <row r="23824" spans="1:8" x14ac:dyDescent="0.25">
      <c r="A23824">
        <v>4876188</v>
      </c>
      <c r="B23824" t="s">
        <v>15390</v>
      </c>
      <c r="C23824" s="155">
        <v>37353</v>
      </c>
      <c r="D23824">
        <v>667890</v>
      </c>
      <c r="E23824" t="s">
        <v>1951</v>
      </c>
      <c r="F23824" t="s">
        <v>439</v>
      </c>
      <c r="G23824" s="155">
        <v>45911</v>
      </c>
      <c r="H23824">
        <v>1</v>
      </c>
    </row>
    <row r="23825" spans="1:8" x14ac:dyDescent="0.25">
      <c r="A23825">
        <v>4876187</v>
      </c>
      <c r="B23825" t="s">
        <v>5853</v>
      </c>
      <c r="C23825" s="155">
        <v>18850</v>
      </c>
      <c r="D23825">
        <v>617890</v>
      </c>
      <c r="E23825" t="s">
        <v>9023</v>
      </c>
      <c r="F23825" t="s">
        <v>338</v>
      </c>
      <c r="G23825" s="155">
        <v>45911</v>
      </c>
      <c r="H23825">
        <v>1</v>
      </c>
    </row>
    <row r="23826" spans="1:8" x14ac:dyDescent="0.25">
      <c r="A23826">
        <v>4876186</v>
      </c>
      <c r="B23826" t="s">
        <v>23584</v>
      </c>
      <c r="C23826" s="155">
        <v>21750</v>
      </c>
      <c r="D23826">
        <v>610890</v>
      </c>
      <c r="E23826" t="s">
        <v>1396</v>
      </c>
      <c r="F23826" t="s">
        <v>698</v>
      </c>
      <c r="G23826" s="155">
        <v>45911</v>
      </c>
      <c r="H23826">
        <v>1</v>
      </c>
    </row>
    <row r="23827" spans="1:8" x14ac:dyDescent="0.25">
      <c r="A23827">
        <v>4876184</v>
      </c>
      <c r="B23827" t="s">
        <v>4523</v>
      </c>
      <c r="C23827" s="155">
        <v>31700</v>
      </c>
      <c r="D23827">
        <v>609814</v>
      </c>
      <c r="E23827" t="s">
        <v>15391</v>
      </c>
      <c r="F23827" t="s">
        <v>345</v>
      </c>
      <c r="G23827" s="155">
        <v>45911</v>
      </c>
      <c r="H23827">
        <v>1</v>
      </c>
    </row>
    <row r="23828" spans="1:8" x14ac:dyDescent="0.25">
      <c r="A23828">
        <v>4876183</v>
      </c>
      <c r="B23828" t="s">
        <v>9902</v>
      </c>
      <c r="C23828" s="155">
        <v>23464</v>
      </c>
      <c r="D23828">
        <v>667814</v>
      </c>
      <c r="E23828" t="s">
        <v>1180</v>
      </c>
      <c r="F23828" t="s">
        <v>15</v>
      </c>
      <c r="G23828" s="155">
        <v>45911</v>
      </c>
      <c r="H23828">
        <v>1</v>
      </c>
    </row>
    <row r="23829" spans="1:8" x14ac:dyDescent="0.25">
      <c r="A23829">
        <v>4876182</v>
      </c>
      <c r="B23829" t="s">
        <v>15392</v>
      </c>
      <c r="C23829" s="155">
        <v>17354</v>
      </c>
      <c r="D23829">
        <v>610814</v>
      </c>
      <c r="E23829" t="s">
        <v>2813</v>
      </c>
      <c r="F23829" t="s">
        <v>39</v>
      </c>
      <c r="G23829" s="155">
        <v>45911</v>
      </c>
      <c r="H23829">
        <v>1</v>
      </c>
    </row>
    <row r="23830" spans="1:8" x14ac:dyDescent="0.25">
      <c r="A23830">
        <v>4876181</v>
      </c>
      <c r="B23830" t="s">
        <v>15393</v>
      </c>
      <c r="C23830" s="155">
        <v>23909</v>
      </c>
      <c r="D23830">
        <v>667890</v>
      </c>
      <c r="E23830" t="s">
        <v>1180</v>
      </c>
      <c r="F23830" t="s">
        <v>380</v>
      </c>
      <c r="G23830" s="155">
        <v>45911</v>
      </c>
      <c r="H23830">
        <v>1</v>
      </c>
    </row>
    <row r="23831" spans="1:8" x14ac:dyDescent="0.25">
      <c r="A23831">
        <v>4876176</v>
      </c>
      <c r="B23831" t="s">
        <v>13693</v>
      </c>
      <c r="C23831" s="155">
        <v>19808</v>
      </c>
      <c r="D23831">
        <v>667984</v>
      </c>
      <c r="E23831" t="s">
        <v>1186</v>
      </c>
      <c r="F23831" t="s">
        <v>497</v>
      </c>
      <c r="G23831" s="155">
        <v>45911</v>
      </c>
      <c r="H23831">
        <v>1</v>
      </c>
    </row>
    <row r="23832" spans="1:8" x14ac:dyDescent="0.25">
      <c r="A23832">
        <v>4876174</v>
      </c>
      <c r="B23832" t="s">
        <v>5127</v>
      </c>
      <c r="C23832" s="155">
        <v>23215</v>
      </c>
      <c r="D23832">
        <v>602984</v>
      </c>
      <c r="E23832" t="s">
        <v>1174</v>
      </c>
      <c r="F23832" t="s">
        <v>26</v>
      </c>
      <c r="G23832" s="155">
        <v>45911</v>
      </c>
      <c r="H23832">
        <v>1</v>
      </c>
    </row>
    <row r="23833" spans="1:8" x14ac:dyDescent="0.25">
      <c r="A23833">
        <v>4876173</v>
      </c>
      <c r="B23833" t="s">
        <v>7000</v>
      </c>
      <c r="C23833" s="155">
        <v>23583</v>
      </c>
      <c r="D23833">
        <v>621888</v>
      </c>
      <c r="E23833" t="s">
        <v>4612</v>
      </c>
      <c r="F23833" t="s">
        <v>337</v>
      </c>
      <c r="G23833" s="155">
        <v>45924</v>
      </c>
      <c r="H23833">
        <v>1</v>
      </c>
    </row>
    <row r="23834" spans="1:8" x14ac:dyDescent="0.25">
      <c r="A23834">
        <v>4876172</v>
      </c>
      <c r="B23834" t="s">
        <v>15394</v>
      </c>
      <c r="C23834" s="155">
        <v>26721</v>
      </c>
      <c r="D23834">
        <v>622871</v>
      </c>
      <c r="E23834" t="s">
        <v>2097</v>
      </c>
      <c r="F23834" t="s">
        <v>85</v>
      </c>
      <c r="G23834" s="155">
        <v>45911</v>
      </c>
      <c r="H23834">
        <v>1</v>
      </c>
    </row>
    <row r="23835" spans="1:8" x14ac:dyDescent="0.25">
      <c r="A23835">
        <v>4876171</v>
      </c>
      <c r="B23835" t="s">
        <v>7153</v>
      </c>
      <c r="C23835" s="155">
        <v>28273</v>
      </c>
      <c r="D23835">
        <v>665890</v>
      </c>
      <c r="E23835" t="s">
        <v>8676</v>
      </c>
      <c r="F23835" t="s">
        <v>56</v>
      </c>
      <c r="G23835" s="155">
        <v>45911</v>
      </c>
      <c r="H23835">
        <v>1</v>
      </c>
    </row>
    <row r="23836" spans="1:8" x14ac:dyDescent="0.25">
      <c r="A23836">
        <v>4876170</v>
      </c>
      <c r="B23836" t="s">
        <v>15395</v>
      </c>
      <c r="C23836" s="155">
        <v>15325</v>
      </c>
      <c r="D23836">
        <v>667814</v>
      </c>
      <c r="E23836" t="s">
        <v>1198</v>
      </c>
      <c r="F23836" t="s">
        <v>455</v>
      </c>
      <c r="G23836" s="155">
        <v>45911</v>
      </c>
      <c r="H23836">
        <v>1</v>
      </c>
    </row>
    <row r="23837" spans="1:8" x14ac:dyDescent="0.25">
      <c r="A23837">
        <v>4876169</v>
      </c>
      <c r="B23837" t="s">
        <v>15396</v>
      </c>
      <c r="C23837" s="155">
        <v>38357</v>
      </c>
      <c r="D23837">
        <v>667888</v>
      </c>
      <c r="E23837" t="s">
        <v>1951</v>
      </c>
      <c r="F23837" t="s">
        <v>27</v>
      </c>
      <c r="G23837" s="155">
        <v>45915</v>
      </c>
      <c r="H23837">
        <v>1</v>
      </c>
    </row>
    <row r="23838" spans="1:8" x14ac:dyDescent="0.25">
      <c r="A23838">
        <v>4876165</v>
      </c>
      <c r="B23838" t="s">
        <v>8005</v>
      </c>
      <c r="C23838" s="155">
        <v>34881</v>
      </c>
      <c r="D23838">
        <v>622932</v>
      </c>
      <c r="E23838" t="s">
        <v>2314</v>
      </c>
      <c r="F23838" t="s">
        <v>507</v>
      </c>
      <c r="G23838" s="155">
        <v>45911</v>
      </c>
      <c r="H23838">
        <v>1</v>
      </c>
    </row>
    <row r="23839" spans="1:8" x14ac:dyDescent="0.25">
      <c r="A23839">
        <v>4876164</v>
      </c>
      <c r="B23839" t="s">
        <v>15397</v>
      </c>
      <c r="C23839" s="155">
        <v>34583</v>
      </c>
      <c r="D23839">
        <v>610814</v>
      </c>
      <c r="E23839" t="s">
        <v>1226</v>
      </c>
      <c r="F23839" t="s">
        <v>39</v>
      </c>
      <c r="G23839" s="155">
        <v>45911</v>
      </c>
      <c r="H23839">
        <v>1</v>
      </c>
    </row>
    <row r="23840" spans="1:8" x14ac:dyDescent="0.25">
      <c r="A23840">
        <v>4876161</v>
      </c>
      <c r="B23840" t="s">
        <v>15398</v>
      </c>
      <c r="C23840" s="155">
        <v>20214</v>
      </c>
      <c r="D23840">
        <v>622932</v>
      </c>
      <c r="E23840" t="s">
        <v>535</v>
      </c>
      <c r="F23840" t="s">
        <v>254</v>
      </c>
      <c r="G23840" s="155">
        <v>45911</v>
      </c>
      <c r="H23840">
        <v>1</v>
      </c>
    </row>
    <row r="23841" spans="1:8" x14ac:dyDescent="0.25">
      <c r="A23841">
        <v>4876160</v>
      </c>
      <c r="B23841" t="s">
        <v>3967</v>
      </c>
      <c r="C23841" s="155">
        <v>18077</v>
      </c>
      <c r="D23841">
        <v>667824</v>
      </c>
      <c r="E23841" t="s">
        <v>1180</v>
      </c>
      <c r="F23841" t="s">
        <v>297</v>
      </c>
      <c r="G23841" s="155">
        <v>45911</v>
      </c>
      <c r="H23841">
        <v>1</v>
      </c>
    </row>
    <row r="23842" spans="1:8" x14ac:dyDescent="0.25">
      <c r="A23842">
        <v>4876159</v>
      </c>
      <c r="B23842" t="s">
        <v>15281</v>
      </c>
      <c r="C23842" s="155">
        <v>18888</v>
      </c>
      <c r="D23842">
        <v>610814</v>
      </c>
      <c r="E23842" t="s">
        <v>15399</v>
      </c>
      <c r="F23842" t="s">
        <v>300</v>
      </c>
      <c r="G23842" s="155">
        <v>45911</v>
      </c>
      <c r="H23842">
        <v>1</v>
      </c>
    </row>
    <row r="23843" spans="1:8" x14ac:dyDescent="0.25">
      <c r="A23843">
        <v>4876153</v>
      </c>
      <c r="B23843" t="s">
        <v>15400</v>
      </c>
      <c r="C23843" s="155">
        <v>27486</v>
      </c>
      <c r="D23843">
        <v>617814</v>
      </c>
      <c r="E23843" t="s">
        <v>15401</v>
      </c>
      <c r="F23843" t="s">
        <v>338</v>
      </c>
      <c r="G23843" s="155">
        <v>45911</v>
      </c>
      <c r="H23843">
        <v>1</v>
      </c>
    </row>
    <row r="23844" spans="1:8" x14ac:dyDescent="0.25">
      <c r="A23844">
        <v>4876152</v>
      </c>
      <c r="B23844" t="s">
        <v>15402</v>
      </c>
      <c r="C23844" s="155">
        <v>36436</v>
      </c>
      <c r="D23844">
        <v>622871</v>
      </c>
      <c r="E23844" t="s">
        <v>2438</v>
      </c>
      <c r="F23844" t="s">
        <v>358</v>
      </c>
      <c r="G23844" s="155">
        <v>45911</v>
      </c>
      <c r="H23844">
        <v>1</v>
      </c>
    </row>
    <row r="23845" spans="1:8" x14ac:dyDescent="0.25">
      <c r="A23845">
        <v>4876150</v>
      </c>
      <c r="B23845" t="s">
        <v>7026</v>
      </c>
      <c r="C23845" s="155">
        <v>31793</v>
      </c>
      <c r="D23845">
        <v>667814</v>
      </c>
      <c r="E23845" t="s">
        <v>1172</v>
      </c>
      <c r="F23845" t="s">
        <v>43</v>
      </c>
      <c r="G23845" s="155">
        <v>45911</v>
      </c>
      <c r="H23845">
        <v>1</v>
      </c>
    </row>
    <row r="23846" spans="1:8" x14ac:dyDescent="0.25">
      <c r="A23846">
        <v>4876145</v>
      </c>
      <c r="B23846" t="s">
        <v>19319</v>
      </c>
      <c r="C23846" s="155">
        <v>32385</v>
      </c>
      <c r="D23846">
        <v>622804</v>
      </c>
      <c r="E23846" t="s">
        <v>1129</v>
      </c>
      <c r="F23846" t="s">
        <v>44</v>
      </c>
      <c r="G23846" s="155">
        <v>45911</v>
      </c>
      <c r="H23846">
        <v>1</v>
      </c>
    </row>
    <row r="23847" spans="1:8" x14ac:dyDescent="0.25">
      <c r="A23847">
        <v>4876144</v>
      </c>
      <c r="B23847" t="s">
        <v>4287</v>
      </c>
      <c r="C23847" s="155">
        <v>15134</v>
      </c>
      <c r="D23847">
        <v>667984</v>
      </c>
      <c r="E23847" t="s">
        <v>1174</v>
      </c>
      <c r="F23847" t="s">
        <v>455</v>
      </c>
      <c r="G23847" s="155">
        <v>45911</v>
      </c>
      <c r="H23847">
        <v>1</v>
      </c>
    </row>
    <row r="23848" spans="1:8" x14ac:dyDescent="0.25">
      <c r="A23848">
        <v>4876143</v>
      </c>
      <c r="B23848" t="s">
        <v>6504</v>
      </c>
      <c r="C23848" s="155">
        <v>18343</v>
      </c>
      <c r="D23848">
        <v>617888</v>
      </c>
      <c r="E23848" t="s">
        <v>3839</v>
      </c>
      <c r="F23848" t="s">
        <v>67</v>
      </c>
      <c r="G23848" s="155">
        <v>45912</v>
      </c>
      <c r="H23848">
        <v>1</v>
      </c>
    </row>
    <row r="23849" spans="1:8" x14ac:dyDescent="0.25">
      <c r="A23849">
        <v>4876142</v>
      </c>
      <c r="B23849" t="s">
        <v>20658</v>
      </c>
      <c r="C23849" s="155">
        <v>21133</v>
      </c>
      <c r="D23849">
        <v>667888</v>
      </c>
      <c r="E23849" t="s">
        <v>1156</v>
      </c>
      <c r="F23849" t="s">
        <v>498</v>
      </c>
      <c r="G23849" s="155">
        <v>45922</v>
      </c>
      <c r="H23849">
        <v>1</v>
      </c>
    </row>
    <row r="23850" spans="1:8" x14ac:dyDescent="0.25">
      <c r="A23850">
        <v>4876141</v>
      </c>
      <c r="B23850" t="s">
        <v>15403</v>
      </c>
      <c r="C23850" s="155">
        <v>24430</v>
      </c>
      <c r="D23850">
        <v>667984</v>
      </c>
      <c r="E23850" t="s">
        <v>1156</v>
      </c>
      <c r="F23850" t="s">
        <v>350</v>
      </c>
      <c r="G23850" s="155">
        <v>45911</v>
      </c>
      <c r="H23850">
        <v>1</v>
      </c>
    </row>
    <row r="23851" spans="1:8" x14ac:dyDescent="0.25">
      <c r="A23851">
        <v>4876140</v>
      </c>
      <c r="B23851" t="s">
        <v>15404</v>
      </c>
      <c r="C23851" s="155">
        <v>25398</v>
      </c>
      <c r="D23851">
        <v>667688</v>
      </c>
      <c r="E23851" t="s">
        <v>1156</v>
      </c>
      <c r="F23851" t="s">
        <v>488</v>
      </c>
      <c r="G23851" s="155">
        <v>45911</v>
      </c>
      <c r="H23851">
        <v>1</v>
      </c>
    </row>
    <row r="23852" spans="1:8" x14ac:dyDescent="0.25">
      <c r="A23852">
        <v>4876138</v>
      </c>
      <c r="B23852" t="s">
        <v>15405</v>
      </c>
      <c r="C23852" s="155">
        <v>23939</v>
      </c>
      <c r="D23852">
        <v>622871</v>
      </c>
      <c r="E23852" t="s">
        <v>2097</v>
      </c>
      <c r="F23852" t="s">
        <v>85</v>
      </c>
      <c r="G23852" s="155">
        <v>45911</v>
      </c>
      <c r="H23852">
        <v>1</v>
      </c>
    </row>
    <row r="23853" spans="1:8" x14ac:dyDescent="0.25">
      <c r="A23853">
        <v>4876137</v>
      </c>
      <c r="B23853" t="s">
        <v>22094</v>
      </c>
      <c r="C23853" s="155">
        <v>31224</v>
      </c>
      <c r="D23853">
        <v>667888</v>
      </c>
      <c r="E23853" t="s">
        <v>1951</v>
      </c>
      <c r="F23853" t="s">
        <v>436</v>
      </c>
      <c r="G23853" s="155">
        <v>45922</v>
      </c>
      <c r="H23853">
        <v>1</v>
      </c>
    </row>
    <row r="23854" spans="1:8" x14ac:dyDescent="0.25">
      <c r="A23854">
        <v>4876135</v>
      </c>
      <c r="B23854" t="s">
        <v>5158</v>
      </c>
      <c r="C23854" s="155">
        <v>18051</v>
      </c>
      <c r="D23854">
        <v>610888</v>
      </c>
      <c r="E23854" t="s">
        <v>6464</v>
      </c>
      <c r="F23854" t="s">
        <v>61</v>
      </c>
      <c r="G23854" s="155">
        <v>45922</v>
      </c>
      <c r="H23854">
        <v>1</v>
      </c>
    </row>
    <row r="23855" spans="1:8" x14ac:dyDescent="0.25">
      <c r="A23855">
        <v>4876134</v>
      </c>
      <c r="B23855" t="s">
        <v>2141</v>
      </c>
      <c r="C23855" s="155">
        <v>19025</v>
      </c>
      <c r="D23855">
        <v>665890</v>
      </c>
      <c r="E23855" t="s">
        <v>3717</v>
      </c>
      <c r="F23855" t="s">
        <v>79</v>
      </c>
      <c r="G23855" s="155">
        <v>45911</v>
      </c>
      <c r="H23855">
        <v>1</v>
      </c>
    </row>
    <row r="23856" spans="1:8" x14ac:dyDescent="0.25">
      <c r="A23856">
        <v>4876133</v>
      </c>
      <c r="B23856" t="s">
        <v>23585</v>
      </c>
      <c r="C23856" s="155">
        <v>13942</v>
      </c>
      <c r="D23856">
        <v>667984</v>
      </c>
      <c r="E23856" t="s">
        <v>1156</v>
      </c>
      <c r="F23856" t="s">
        <v>497</v>
      </c>
      <c r="G23856" s="155">
        <v>45911</v>
      </c>
      <c r="H23856">
        <v>1</v>
      </c>
    </row>
    <row r="23857" spans="1:8" x14ac:dyDescent="0.25">
      <c r="A23857">
        <v>4876132</v>
      </c>
      <c r="B23857" t="s">
        <v>15406</v>
      </c>
      <c r="C23857" s="155">
        <v>14261</v>
      </c>
      <c r="D23857">
        <v>672890</v>
      </c>
      <c r="E23857" t="s">
        <v>1396</v>
      </c>
      <c r="F23857" t="s">
        <v>87</v>
      </c>
      <c r="G23857" s="155">
        <v>45911</v>
      </c>
      <c r="H23857">
        <v>1</v>
      </c>
    </row>
    <row r="23858" spans="1:8" x14ac:dyDescent="0.25">
      <c r="A23858">
        <v>4876128</v>
      </c>
      <c r="B23858" t="s">
        <v>15407</v>
      </c>
      <c r="C23858" s="155">
        <v>23044</v>
      </c>
      <c r="D23858">
        <v>667814</v>
      </c>
      <c r="E23858" t="s">
        <v>1172</v>
      </c>
      <c r="F23858" t="s">
        <v>66</v>
      </c>
      <c r="G23858" s="155">
        <v>45911</v>
      </c>
      <c r="H23858">
        <v>1</v>
      </c>
    </row>
    <row r="23859" spans="1:8" x14ac:dyDescent="0.25">
      <c r="A23859">
        <v>4876127</v>
      </c>
      <c r="B23859" t="s">
        <v>15408</v>
      </c>
      <c r="C23859" s="155">
        <v>24773</v>
      </c>
      <c r="D23859">
        <v>667688</v>
      </c>
      <c r="E23859" t="s">
        <v>1156</v>
      </c>
      <c r="F23859" t="s">
        <v>488</v>
      </c>
      <c r="G23859" s="155">
        <v>45911</v>
      </c>
      <c r="H23859">
        <v>1</v>
      </c>
    </row>
    <row r="23860" spans="1:8" x14ac:dyDescent="0.25">
      <c r="A23860">
        <v>4876126</v>
      </c>
      <c r="B23860" t="s">
        <v>9718</v>
      </c>
      <c r="C23860" s="155">
        <v>19769</v>
      </c>
      <c r="D23860">
        <v>602984</v>
      </c>
      <c r="E23860" t="s">
        <v>1430</v>
      </c>
      <c r="F23860" t="s">
        <v>26</v>
      </c>
      <c r="G23860" s="155">
        <v>45911</v>
      </c>
      <c r="H23860">
        <v>1</v>
      </c>
    </row>
    <row r="23861" spans="1:8" x14ac:dyDescent="0.25">
      <c r="A23861">
        <v>4876124</v>
      </c>
      <c r="B23861" t="s">
        <v>15409</v>
      </c>
      <c r="C23861" s="155">
        <v>26522</v>
      </c>
      <c r="D23861">
        <v>608814</v>
      </c>
      <c r="E23861" t="s">
        <v>1189</v>
      </c>
      <c r="F23861" t="s">
        <v>35</v>
      </c>
      <c r="G23861" s="155">
        <v>45911</v>
      </c>
      <c r="H23861">
        <v>1</v>
      </c>
    </row>
    <row r="23862" spans="1:8" x14ac:dyDescent="0.25">
      <c r="A23862">
        <v>4876123</v>
      </c>
      <c r="B23862" t="s">
        <v>2711</v>
      </c>
      <c r="C23862" s="155">
        <v>37322</v>
      </c>
      <c r="D23862">
        <v>665890</v>
      </c>
      <c r="E23862" t="s">
        <v>2794</v>
      </c>
      <c r="F23862" t="s">
        <v>56</v>
      </c>
      <c r="G23862" s="155">
        <v>45911</v>
      </c>
      <c r="H23862">
        <v>1</v>
      </c>
    </row>
    <row r="23863" spans="1:8" x14ac:dyDescent="0.25">
      <c r="A23863">
        <v>4876122</v>
      </c>
      <c r="B23863" t="s">
        <v>735</v>
      </c>
      <c r="C23863" s="155">
        <v>28708</v>
      </c>
      <c r="D23863">
        <v>614888</v>
      </c>
      <c r="E23863" t="s">
        <v>10713</v>
      </c>
      <c r="F23863" t="s">
        <v>2636</v>
      </c>
      <c r="G23863" s="155">
        <v>45916</v>
      </c>
      <c r="H23863">
        <v>1</v>
      </c>
    </row>
    <row r="23864" spans="1:8" x14ac:dyDescent="0.25">
      <c r="A23864">
        <v>4876121</v>
      </c>
      <c r="B23864" t="s">
        <v>18825</v>
      </c>
      <c r="C23864" s="155">
        <v>38156</v>
      </c>
      <c r="D23864">
        <v>667888</v>
      </c>
      <c r="E23864" t="s">
        <v>1951</v>
      </c>
      <c r="F23864" t="s">
        <v>12</v>
      </c>
      <c r="G23864" s="155">
        <v>45919</v>
      </c>
      <c r="H23864">
        <v>1</v>
      </c>
    </row>
    <row r="23865" spans="1:8" x14ac:dyDescent="0.25">
      <c r="A23865">
        <v>4876120</v>
      </c>
      <c r="B23865" t="s">
        <v>15410</v>
      </c>
      <c r="C23865" s="155">
        <v>17732</v>
      </c>
      <c r="D23865">
        <v>665890</v>
      </c>
      <c r="E23865" t="s">
        <v>2091</v>
      </c>
      <c r="F23865" t="s">
        <v>79</v>
      </c>
      <c r="G23865" s="155">
        <v>45911</v>
      </c>
      <c r="H23865">
        <v>1</v>
      </c>
    </row>
    <row r="23866" spans="1:8" x14ac:dyDescent="0.25">
      <c r="A23866">
        <v>4876118</v>
      </c>
      <c r="B23866" t="s">
        <v>15411</v>
      </c>
      <c r="C23866" s="155">
        <v>18108</v>
      </c>
      <c r="D23866">
        <v>608814</v>
      </c>
      <c r="E23866" t="s">
        <v>1867</v>
      </c>
      <c r="F23866" t="s">
        <v>81</v>
      </c>
      <c r="G23866" s="155">
        <v>45911</v>
      </c>
      <c r="H23866">
        <v>1</v>
      </c>
    </row>
    <row r="23867" spans="1:8" x14ac:dyDescent="0.25">
      <c r="A23867">
        <v>4876117</v>
      </c>
      <c r="B23867" t="s">
        <v>1425</v>
      </c>
      <c r="C23867" s="155">
        <v>18977</v>
      </c>
      <c r="D23867">
        <v>667688</v>
      </c>
      <c r="E23867" t="s">
        <v>1156</v>
      </c>
      <c r="F23867" t="s">
        <v>383</v>
      </c>
      <c r="G23867" s="155">
        <v>45911</v>
      </c>
      <c r="H23867">
        <v>1</v>
      </c>
    </row>
    <row r="23868" spans="1:8" x14ac:dyDescent="0.25">
      <c r="A23868">
        <v>4876116</v>
      </c>
      <c r="B23868" t="s">
        <v>15412</v>
      </c>
      <c r="C23868" s="155">
        <v>13092</v>
      </c>
      <c r="D23868">
        <v>617890</v>
      </c>
      <c r="E23868" t="s">
        <v>3071</v>
      </c>
      <c r="F23868" t="s">
        <v>338</v>
      </c>
      <c r="G23868" s="155">
        <v>45911</v>
      </c>
      <c r="H23868">
        <v>1</v>
      </c>
    </row>
    <row r="23869" spans="1:8" x14ac:dyDescent="0.25">
      <c r="A23869">
        <v>4876113</v>
      </c>
      <c r="B23869" t="s">
        <v>4622</v>
      </c>
      <c r="C23869" s="155">
        <v>14963</v>
      </c>
      <c r="D23869">
        <v>602984</v>
      </c>
      <c r="E23869" t="s">
        <v>1776</v>
      </c>
      <c r="F23869" t="s">
        <v>336</v>
      </c>
      <c r="G23869" s="155">
        <v>45911</v>
      </c>
      <c r="H23869">
        <v>1</v>
      </c>
    </row>
    <row r="23870" spans="1:8" x14ac:dyDescent="0.25">
      <c r="A23870">
        <v>4876112</v>
      </c>
      <c r="B23870" t="s">
        <v>15413</v>
      </c>
      <c r="C23870" s="155">
        <v>37185</v>
      </c>
      <c r="D23870">
        <v>665890</v>
      </c>
      <c r="E23870" t="s">
        <v>2413</v>
      </c>
      <c r="F23870" t="s">
        <v>79</v>
      </c>
      <c r="G23870" s="155">
        <v>45911</v>
      </c>
      <c r="H23870">
        <v>1</v>
      </c>
    </row>
    <row r="23871" spans="1:8" x14ac:dyDescent="0.25">
      <c r="A23871">
        <v>4876111</v>
      </c>
      <c r="B23871" t="s">
        <v>3687</v>
      </c>
      <c r="C23871" s="155">
        <v>22558</v>
      </c>
      <c r="D23871">
        <v>667824</v>
      </c>
      <c r="E23871" t="s">
        <v>1951</v>
      </c>
      <c r="F23871" t="s">
        <v>297</v>
      </c>
      <c r="G23871" s="155">
        <v>45911</v>
      </c>
      <c r="H23871">
        <v>1</v>
      </c>
    </row>
    <row r="23872" spans="1:8" x14ac:dyDescent="0.25">
      <c r="A23872">
        <v>4876109</v>
      </c>
      <c r="B23872" t="s">
        <v>23586</v>
      </c>
      <c r="C23872" s="155">
        <v>37314</v>
      </c>
      <c r="D23872">
        <v>622871</v>
      </c>
      <c r="E23872" t="s">
        <v>572</v>
      </c>
      <c r="F23872" t="s">
        <v>288</v>
      </c>
      <c r="G23872" s="155">
        <v>45911</v>
      </c>
      <c r="H23872">
        <v>1</v>
      </c>
    </row>
    <row r="23873" spans="1:8" x14ac:dyDescent="0.25">
      <c r="A23873">
        <v>4876108</v>
      </c>
      <c r="B23873" t="s">
        <v>15414</v>
      </c>
      <c r="C23873" s="155">
        <v>20295</v>
      </c>
      <c r="D23873">
        <v>618814</v>
      </c>
      <c r="E23873" t="s">
        <v>5307</v>
      </c>
      <c r="F23873" t="s">
        <v>69</v>
      </c>
      <c r="G23873" s="155">
        <v>45911</v>
      </c>
      <c r="H23873">
        <v>1</v>
      </c>
    </row>
    <row r="23874" spans="1:8" x14ac:dyDescent="0.25">
      <c r="A23874">
        <v>4876106</v>
      </c>
      <c r="B23874" t="s">
        <v>15415</v>
      </c>
      <c r="C23874" s="155">
        <v>23273</v>
      </c>
      <c r="D23874">
        <v>667984</v>
      </c>
      <c r="E23874" t="s">
        <v>1192</v>
      </c>
      <c r="F23874" t="s">
        <v>53</v>
      </c>
      <c r="G23874" s="155">
        <v>45911</v>
      </c>
      <c r="H23874">
        <v>1</v>
      </c>
    </row>
    <row r="23875" spans="1:8" x14ac:dyDescent="0.25">
      <c r="A23875">
        <v>4876105</v>
      </c>
      <c r="B23875" t="s">
        <v>26362</v>
      </c>
      <c r="C23875" s="155">
        <v>31685</v>
      </c>
      <c r="D23875">
        <v>667888</v>
      </c>
      <c r="E23875" t="s">
        <v>1951</v>
      </c>
      <c r="F23875" t="s">
        <v>43</v>
      </c>
      <c r="G23875" s="155">
        <v>45924</v>
      </c>
      <c r="H23875">
        <v>1</v>
      </c>
    </row>
    <row r="23876" spans="1:8" x14ac:dyDescent="0.25">
      <c r="A23876">
        <v>4876103</v>
      </c>
      <c r="B23876" t="s">
        <v>15416</v>
      </c>
      <c r="C23876" s="155">
        <v>28581</v>
      </c>
      <c r="D23876">
        <v>665814</v>
      </c>
      <c r="E23876" t="s">
        <v>2348</v>
      </c>
      <c r="F23876" t="s">
        <v>79</v>
      </c>
      <c r="G23876" s="155">
        <v>45911</v>
      </c>
      <c r="H23876">
        <v>1</v>
      </c>
    </row>
    <row r="23877" spans="1:8" x14ac:dyDescent="0.25">
      <c r="A23877">
        <v>4876102</v>
      </c>
      <c r="B23877" t="s">
        <v>15417</v>
      </c>
      <c r="C23877" s="155">
        <v>13611</v>
      </c>
      <c r="D23877">
        <v>667814</v>
      </c>
      <c r="E23877" t="s">
        <v>2635</v>
      </c>
      <c r="F23877" t="s">
        <v>455</v>
      </c>
      <c r="G23877" s="155">
        <v>45911</v>
      </c>
      <c r="H23877">
        <v>1</v>
      </c>
    </row>
    <row r="23878" spans="1:8" x14ac:dyDescent="0.25">
      <c r="A23878">
        <v>4876100</v>
      </c>
      <c r="B23878" t="s">
        <v>2471</v>
      </c>
      <c r="C23878" s="155">
        <v>22140</v>
      </c>
      <c r="D23878">
        <v>621982</v>
      </c>
      <c r="E23878" t="s">
        <v>18555</v>
      </c>
      <c r="F23878" t="s">
        <v>68</v>
      </c>
      <c r="G23878" s="155">
        <v>45911</v>
      </c>
      <c r="H23878">
        <v>1</v>
      </c>
    </row>
    <row r="23879" spans="1:8" x14ac:dyDescent="0.25">
      <c r="A23879">
        <v>4876099</v>
      </c>
      <c r="B23879" t="s">
        <v>14638</v>
      </c>
      <c r="C23879" s="155">
        <v>17797</v>
      </c>
      <c r="D23879">
        <v>667688</v>
      </c>
      <c r="E23879" t="s">
        <v>1156</v>
      </c>
      <c r="F23879" t="s">
        <v>297</v>
      </c>
      <c r="G23879" s="155">
        <v>45910</v>
      </c>
      <c r="H23879">
        <v>1</v>
      </c>
    </row>
    <row r="23880" spans="1:8" x14ac:dyDescent="0.25">
      <c r="A23880">
        <v>4876097</v>
      </c>
      <c r="B23880" t="s">
        <v>10789</v>
      </c>
      <c r="C23880" s="155">
        <v>14103</v>
      </c>
      <c r="D23880">
        <v>609890</v>
      </c>
      <c r="E23880" t="s">
        <v>15418</v>
      </c>
      <c r="F23880" t="s">
        <v>37</v>
      </c>
      <c r="G23880" s="155">
        <v>45911</v>
      </c>
      <c r="H23880">
        <v>1</v>
      </c>
    </row>
    <row r="23881" spans="1:8" x14ac:dyDescent="0.25">
      <c r="A23881">
        <v>4876095</v>
      </c>
      <c r="B23881" t="s">
        <v>15593</v>
      </c>
      <c r="C23881" s="155">
        <v>20933</v>
      </c>
      <c r="D23881">
        <v>610888</v>
      </c>
      <c r="E23881" t="s">
        <v>6464</v>
      </c>
      <c r="F23881" t="s">
        <v>61</v>
      </c>
      <c r="G23881" s="155">
        <v>45919</v>
      </c>
      <c r="H23881">
        <v>1</v>
      </c>
    </row>
    <row r="23882" spans="1:8" x14ac:dyDescent="0.25">
      <c r="A23882">
        <v>4876094</v>
      </c>
      <c r="B23882" t="s">
        <v>26363</v>
      </c>
      <c r="C23882" s="155">
        <v>23042</v>
      </c>
      <c r="D23882">
        <v>622865</v>
      </c>
      <c r="E23882" t="s">
        <v>2097</v>
      </c>
      <c r="F23882" t="s">
        <v>40</v>
      </c>
      <c r="G23882" s="155">
        <v>45924</v>
      </c>
      <c r="H23882">
        <v>1</v>
      </c>
    </row>
    <row r="23883" spans="1:8" x14ac:dyDescent="0.25">
      <c r="A23883">
        <v>4876093</v>
      </c>
      <c r="B23883" t="s">
        <v>15419</v>
      </c>
      <c r="C23883" s="155">
        <v>26741</v>
      </c>
      <c r="D23883">
        <v>682824</v>
      </c>
      <c r="E23883" t="s">
        <v>1156</v>
      </c>
      <c r="F23883" t="s">
        <v>482</v>
      </c>
      <c r="G23883" s="155">
        <v>45910</v>
      </c>
      <c r="H23883">
        <v>1</v>
      </c>
    </row>
    <row r="23884" spans="1:8" x14ac:dyDescent="0.25">
      <c r="A23884">
        <v>4876090</v>
      </c>
      <c r="B23884" t="s">
        <v>8300</v>
      </c>
      <c r="C23884" s="155">
        <v>19374</v>
      </c>
      <c r="D23884">
        <v>620814</v>
      </c>
      <c r="E23884" t="s">
        <v>1863</v>
      </c>
      <c r="F23884" t="s">
        <v>424</v>
      </c>
      <c r="G23884" s="155">
        <v>45911</v>
      </c>
      <c r="H23884">
        <v>1</v>
      </c>
    </row>
    <row r="23885" spans="1:8" x14ac:dyDescent="0.25">
      <c r="A23885">
        <v>4876088</v>
      </c>
      <c r="B23885" t="s">
        <v>2693</v>
      </c>
      <c r="C23885" s="155">
        <v>17353</v>
      </c>
      <c r="D23885">
        <v>609814</v>
      </c>
      <c r="E23885" t="s">
        <v>1192</v>
      </c>
      <c r="F23885" t="s">
        <v>345</v>
      </c>
      <c r="G23885" s="155">
        <v>45911</v>
      </c>
      <c r="H23885">
        <v>1</v>
      </c>
    </row>
    <row r="23886" spans="1:8" x14ac:dyDescent="0.25">
      <c r="A23886">
        <v>4876086</v>
      </c>
      <c r="B23886" t="s">
        <v>15420</v>
      </c>
      <c r="C23886" s="155">
        <v>19842</v>
      </c>
      <c r="D23886">
        <v>608814</v>
      </c>
      <c r="E23886" t="s">
        <v>1867</v>
      </c>
      <c r="F23886" t="s">
        <v>81</v>
      </c>
      <c r="G23886" s="155">
        <v>45911</v>
      </c>
      <c r="H23886">
        <v>1</v>
      </c>
    </row>
    <row r="23887" spans="1:8" x14ac:dyDescent="0.25">
      <c r="A23887">
        <v>4876082</v>
      </c>
      <c r="B23887" t="s">
        <v>15421</v>
      </c>
      <c r="C23887" s="155">
        <v>16137</v>
      </c>
      <c r="D23887">
        <v>692938</v>
      </c>
      <c r="E23887" t="s">
        <v>1198</v>
      </c>
      <c r="F23887" t="s">
        <v>31</v>
      </c>
      <c r="G23887" s="155">
        <v>45911</v>
      </c>
      <c r="H23887">
        <v>1</v>
      </c>
    </row>
    <row r="23888" spans="1:8" x14ac:dyDescent="0.25">
      <c r="A23888">
        <v>4876081</v>
      </c>
      <c r="B23888" t="s">
        <v>5035</v>
      </c>
      <c r="C23888" s="155">
        <v>21990</v>
      </c>
      <c r="D23888">
        <v>602984</v>
      </c>
      <c r="E23888" t="s">
        <v>1156</v>
      </c>
      <c r="F23888" t="s">
        <v>26</v>
      </c>
      <c r="G23888" s="155">
        <v>45911</v>
      </c>
      <c r="H23888">
        <v>1</v>
      </c>
    </row>
    <row r="23889" spans="1:8" x14ac:dyDescent="0.25">
      <c r="A23889">
        <v>4876076</v>
      </c>
      <c r="B23889" t="s">
        <v>5826</v>
      </c>
      <c r="C23889" s="155">
        <v>33676</v>
      </c>
      <c r="D23889">
        <v>667814</v>
      </c>
      <c r="E23889" t="s">
        <v>1180</v>
      </c>
      <c r="F23889" t="s">
        <v>53</v>
      </c>
      <c r="G23889" s="155">
        <v>45911</v>
      </c>
      <c r="H23889">
        <v>1</v>
      </c>
    </row>
    <row r="23890" spans="1:8" x14ac:dyDescent="0.25">
      <c r="A23890">
        <v>4876075</v>
      </c>
      <c r="B23890" t="s">
        <v>23587</v>
      </c>
      <c r="C23890" s="155">
        <v>28614</v>
      </c>
      <c r="D23890">
        <v>667888</v>
      </c>
      <c r="E23890" t="s">
        <v>1951</v>
      </c>
      <c r="F23890" t="s">
        <v>486</v>
      </c>
      <c r="G23890" s="155">
        <v>45922</v>
      </c>
      <c r="H23890">
        <v>1</v>
      </c>
    </row>
    <row r="23891" spans="1:8" x14ac:dyDescent="0.25">
      <c r="A23891">
        <v>4876074</v>
      </c>
      <c r="B23891" t="s">
        <v>15422</v>
      </c>
      <c r="C23891" s="155">
        <v>25031</v>
      </c>
      <c r="D23891">
        <v>667688</v>
      </c>
      <c r="E23891" t="s">
        <v>1156</v>
      </c>
      <c r="F23891" t="s">
        <v>488</v>
      </c>
      <c r="G23891" s="155">
        <v>45911</v>
      </c>
      <c r="H23891">
        <v>1</v>
      </c>
    </row>
    <row r="23892" spans="1:8" x14ac:dyDescent="0.25">
      <c r="A23892">
        <v>4876073</v>
      </c>
      <c r="B23892" t="s">
        <v>2457</v>
      </c>
      <c r="C23892" s="155">
        <v>19238</v>
      </c>
      <c r="D23892">
        <v>621888</v>
      </c>
      <c r="E23892" t="s">
        <v>2095</v>
      </c>
      <c r="F23892" t="s">
        <v>23</v>
      </c>
      <c r="G23892" s="155">
        <v>45922</v>
      </c>
      <c r="H23892">
        <v>1</v>
      </c>
    </row>
    <row r="23893" spans="1:8" x14ac:dyDescent="0.25">
      <c r="A23893">
        <v>4876072</v>
      </c>
      <c r="B23893" t="s">
        <v>15423</v>
      </c>
      <c r="C23893" s="155">
        <v>33024</v>
      </c>
      <c r="D23893">
        <v>682824</v>
      </c>
      <c r="E23893" t="s">
        <v>1172</v>
      </c>
      <c r="F23893" t="s">
        <v>482</v>
      </c>
      <c r="G23893" s="155">
        <v>45910</v>
      </c>
      <c r="H23893">
        <v>1</v>
      </c>
    </row>
    <row r="23894" spans="1:8" x14ac:dyDescent="0.25">
      <c r="A23894">
        <v>4876071</v>
      </c>
      <c r="B23894" t="s">
        <v>15424</v>
      </c>
      <c r="C23894" s="155">
        <v>21685</v>
      </c>
      <c r="D23894">
        <v>610814</v>
      </c>
      <c r="E23894" t="s">
        <v>5977</v>
      </c>
      <c r="F23894" t="s">
        <v>300</v>
      </c>
      <c r="G23894" s="155">
        <v>45911</v>
      </c>
      <c r="H23894">
        <v>1</v>
      </c>
    </row>
    <row r="23895" spans="1:8" x14ac:dyDescent="0.25">
      <c r="A23895">
        <v>4876070</v>
      </c>
      <c r="B23895" t="s">
        <v>26364</v>
      </c>
      <c r="C23895" s="155">
        <v>35089</v>
      </c>
      <c r="D23895">
        <v>665890</v>
      </c>
      <c r="E23895" t="s">
        <v>3740</v>
      </c>
      <c r="F23895" t="s">
        <v>56</v>
      </c>
      <c r="G23895" s="155">
        <v>45911</v>
      </c>
      <c r="H23895">
        <v>1</v>
      </c>
    </row>
    <row r="23896" spans="1:8" x14ac:dyDescent="0.25">
      <c r="A23896">
        <v>4876069</v>
      </c>
      <c r="B23896" t="s">
        <v>15425</v>
      </c>
      <c r="C23896" s="155">
        <v>31698</v>
      </c>
      <c r="D23896">
        <v>667972</v>
      </c>
      <c r="E23896" t="s">
        <v>1422</v>
      </c>
      <c r="F23896" t="s">
        <v>43</v>
      </c>
      <c r="G23896" s="155">
        <v>45911</v>
      </c>
      <c r="H23896">
        <v>1</v>
      </c>
    </row>
    <row r="23897" spans="1:8" x14ac:dyDescent="0.25">
      <c r="A23897">
        <v>4876068</v>
      </c>
      <c r="B23897" t="s">
        <v>15426</v>
      </c>
      <c r="C23897" s="155">
        <v>37854</v>
      </c>
      <c r="D23897">
        <v>667890</v>
      </c>
      <c r="E23897" t="s">
        <v>2892</v>
      </c>
      <c r="F23897" t="s">
        <v>502</v>
      </c>
      <c r="G23897" s="155">
        <v>45911</v>
      </c>
      <c r="H23897">
        <v>1</v>
      </c>
    </row>
    <row r="23898" spans="1:8" x14ac:dyDescent="0.25">
      <c r="A23898">
        <v>4876066</v>
      </c>
      <c r="B23898" t="s">
        <v>15427</v>
      </c>
      <c r="C23898" s="155">
        <v>34566</v>
      </c>
      <c r="D23898">
        <v>622804</v>
      </c>
      <c r="E23898" t="s">
        <v>1152</v>
      </c>
      <c r="F23898" t="s">
        <v>44</v>
      </c>
      <c r="G23898" s="155">
        <v>45911</v>
      </c>
      <c r="H23898">
        <v>1</v>
      </c>
    </row>
    <row r="23899" spans="1:8" x14ac:dyDescent="0.25">
      <c r="A23899">
        <v>4876062</v>
      </c>
      <c r="B23899" t="s">
        <v>15428</v>
      </c>
      <c r="C23899" s="155">
        <v>26227</v>
      </c>
      <c r="D23899">
        <v>608814</v>
      </c>
      <c r="E23899" t="s">
        <v>1867</v>
      </c>
      <c r="F23899" t="s">
        <v>35</v>
      </c>
      <c r="G23899" s="155">
        <v>45911</v>
      </c>
      <c r="H23899">
        <v>1</v>
      </c>
    </row>
    <row r="23900" spans="1:8" x14ac:dyDescent="0.25">
      <c r="A23900">
        <v>4876061</v>
      </c>
      <c r="B23900" t="s">
        <v>15429</v>
      </c>
      <c r="C23900" s="155">
        <v>32609</v>
      </c>
      <c r="D23900">
        <v>667688</v>
      </c>
      <c r="E23900" t="s">
        <v>1156</v>
      </c>
      <c r="F23900" t="s">
        <v>488</v>
      </c>
      <c r="G23900" s="155">
        <v>45911</v>
      </c>
      <c r="H23900">
        <v>1</v>
      </c>
    </row>
    <row r="23901" spans="1:8" x14ac:dyDescent="0.25">
      <c r="A23901">
        <v>4876059</v>
      </c>
      <c r="B23901" t="s">
        <v>15430</v>
      </c>
      <c r="C23901" s="155">
        <v>14267</v>
      </c>
      <c r="D23901">
        <v>667688</v>
      </c>
      <c r="E23901" t="s">
        <v>1156</v>
      </c>
      <c r="F23901" t="s">
        <v>12</v>
      </c>
      <c r="G23901" s="155">
        <v>45911</v>
      </c>
      <c r="H23901">
        <v>1</v>
      </c>
    </row>
    <row r="23902" spans="1:8" x14ac:dyDescent="0.25">
      <c r="A23902">
        <v>4876058</v>
      </c>
      <c r="B23902" t="s">
        <v>15431</v>
      </c>
      <c r="C23902" s="155">
        <v>34996</v>
      </c>
      <c r="D23902">
        <v>682824</v>
      </c>
      <c r="E23902" t="s">
        <v>1172</v>
      </c>
      <c r="F23902" t="s">
        <v>482</v>
      </c>
      <c r="G23902" s="155">
        <v>45910</v>
      </c>
      <c r="H23902">
        <v>1</v>
      </c>
    </row>
    <row r="23903" spans="1:8" x14ac:dyDescent="0.25">
      <c r="A23903">
        <v>4876057</v>
      </c>
      <c r="B23903" t="s">
        <v>15432</v>
      </c>
      <c r="C23903" s="155">
        <v>24197</v>
      </c>
      <c r="D23903">
        <v>667688</v>
      </c>
      <c r="E23903" t="s">
        <v>1156</v>
      </c>
      <c r="F23903" t="s">
        <v>488</v>
      </c>
      <c r="G23903" s="155">
        <v>45911</v>
      </c>
      <c r="H23903">
        <v>1</v>
      </c>
    </row>
    <row r="23904" spans="1:8" x14ac:dyDescent="0.25">
      <c r="A23904">
        <v>4876056</v>
      </c>
      <c r="B23904" t="s">
        <v>2969</v>
      </c>
      <c r="C23904" s="155">
        <v>16577</v>
      </c>
      <c r="D23904">
        <v>672890</v>
      </c>
      <c r="E23904" t="s">
        <v>1226</v>
      </c>
      <c r="F23904" t="s">
        <v>87</v>
      </c>
      <c r="G23904" s="155">
        <v>45911</v>
      </c>
      <c r="H23904">
        <v>1</v>
      </c>
    </row>
    <row r="23905" spans="1:8" x14ac:dyDescent="0.25">
      <c r="A23905">
        <v>4876054</v>
      </c>
      <c r="B23905" t="s">
        <v>15433</v>
      </c>
      <c r="C23905" s="155">
        <v>31880</v>
      </c>
      <c r="D23905">
        <v>667888</v>
      </c>
      <c r="E23905" t="s">
        <v>1951</v>
      </c>
      <c r="F23905" t="s">
        <v>14</v>
      </c>
      <c r="G23905" s="155">
        <v>45915</v>
      </c>
      <c r="H23905">
        <v>1</v>
      </c>
    </row>
    <row r="23906" spans="1:8" x14ac:dyDescent="0.25">
      <c r="A23906">
        <v>4876053</v>
      </c>
      <c r="B23906" t="s">
        <v>15434</v>
      </c>
      <c r="C23906" s="155">
        <v>34914</v>
      </c>
      <c r="D23906">
        <v>682824</v>
      </c>
      <c r="E23906" t="s">
        <v>1172</v>
      </c>
      <c r="F23906" t="s">
        <v>482</v>
      </c>
      <c r="G23906" s="155">
        <v>45910</v>
      </c>
      <c r="H23906">
        <v>1</v>
      </c>
    </row>
    <row r="23907" spans="1:8" x14ac:dyDescent="0.25">
      <c r="A23907">
        <v>4876052</v>
      </c>
      <c r="B23907" t="s">
        <v>23588</v>
      </c>
      <c r="C23907" s="155">
        <v>30599</v>
      </c>
      <c r="D23907">
        <v>614888</v>
      </c>
      <c r="E23907" t="s">
        <v>15821</v>
      </c>
      <c r="F23907" t="s">
        <v>315</v>
      </c>
      <c r="G23907" s="155">
        <v>45919</v>
      </c>
      <c r="H23907">
        <v>1</v>
      </c>
    </row>
    <row r="23908" spans="1:8" x14ac:dyDescent="0.25">
      <c r="A23908">
        <v>4876050</v>
      </c>
      <c r="B23908" t="s">
        <v>6099</v>
      </c>
      <c r="C23908" s="155">
        <v>36767</v>
      </c>
      <c r="D23908">
        <v>667814</v>
      </c>
      <c r="E23908" t="s">
        <v>1180</v>
      </c>
      <c r="F23908" t="s">
        <v>53</v>
      </c>
      <c r="G23908" s="155">
        <v>45911</v>
      </c>
      <c r="H23908">
        <v>1</v>
      </c>
    </row>
    <row r="23909" spans="1:8" x14ac:dyDescent="0.25">
      <c r="A23909">
        <v>4876049</v>
      </c>
      <c r="B23909" t="s">
        <v>4825</v>
      </c>
      <c r="C23909" s="155">
        <v>30124</v>
      </c>
      <c r="D23909">
        <v>667888</v>
      </c>
      <c r="E23909" t="s">
        <v>1951</v>
      </c>
      <c r="F23909" t="s">
        <v>66</v>
      </c>
      <c r="G23909" s="155">
        <v>45915</v>
      </c>
      <c r="H23909">
        <v>1</v>
      </c>
    </row>
    <row r="23910" spans="1:8" x14ac:dyDescent="0.25">
      <c r="A23910">
        <v>4876048</v>
      </c>
      <c r="B23910" t="s">
        <v>15435</v>
      </c>
      <c r="C23910" s="155">
        <v>38806</v>
      </c>
      <c r="D23910">
        <v>667888</v>
      </c>
      <c r="E23910" t="s">
        <v>1951</v>
      </c>
      <c r="F23910" t="s">
        <v>27</v>
      </c>
      <c r="G23910" s="155">
        <v>45915</v>
      </c>
      <c r="H23910">
        <v>1</v>
      </c>
    </row>
    <row r="23911" spans="1:8" x14ac:dyDescent="0.25">
      <c r="A23911">
        <v>4876047</v>
      </c>
      <c r="B23911" t="s">
        <v>15436</v>
      </c>
      <c r="C23911" s="155">
        <v>22627</v>
      </c>
      <c r="D23911">
        <v>667814</v>
      </c>
      <c r="E23911" t="s">
        <v>1192</v>
      </c>
      <c r="F23911" t="s">
        <v>326</v>
      </c>
      <c r="G23911" s="155">
        <v>45911</v>
      </c>
      <c r="H23911">
        <v>1</v>
      </c>
    </row>
    <row r="23912" spans="1:8" x14ac:dyDescent="0.25">
      <c r="A23912">
        <v>4876046</v>
      </c>
      <c r="B23912" t="s">
        <v>15437</v>
      </c>
      <c r="C23912" s="155">
        <v>22863</v>
      </c>
      <c r="D23912">
        <v>620814</v>
      </c>
      <c r="E23912" t="s">
        <v>4030</v>
      </c>
      <c r="F23912" t="s">
        <v>54</v>
      </c>
      <c r="G23912" s="155">
        <v>45911</v>
      </c>
      <c r="H23912">
        <v>1</v>
      </c>
    </row>
    <row r="23913" spans="1:8" x14ac:dyDescent="0.25">
      <c r="A23913">
        <v>4876045</v>
      </c>
      <c r="B23913" t="s">
        <v>12191</v>
      </c>
      <c r="C23913" s="155">
        <v>26683</v>
      </c>
      <c r="D23913">
        <v>667688</v>
      </c>
      <c r="E23913" t="s">
        <v>1156</v>
      </c>
      <c r="F23913" t="s">
        <v>488</v>
      </c>
      <c r="G23913" s="155">
        <v>45911</v>
      </c>
      <c r="H23913">
        <v>1</v>
      </c>
    </row>
    <row r="23914" spans="1:8" x14ac:dyDescent="0.25">
      <c r="A23914">
        <v>4876044</v>
      </c>
      <c r="B23914" t="s">
        <v>15438</v>
      </c>
      <c r="C23914" s="155">
        <v>26399</v>
      </c>
      <c r="D23914">
        <v>682824</v>
      </c>
      <c r="E23914" t="s">
        <v>1172</v>
      </c>
      <c r="F23914" t="s">
        <v>482</v>
      </c>
      <c r="G23914" s="155">
        <v>45910</v>
      </c>
      <c r="H23914">
        <v>1</v>
      </c>
    </row>
    <row r="23915" spans="1:8" x14ac:dyDescent="0.25">
      <c r="A23915">
        <v>4876043</v>
      </c>
      <c r="B23915" t="s">
        <v>6901</v>
      </c>
      <c r="C23915" s="155">
        <v>36581</v>
      </c>
      <c r="D23915">
        <v>667890</v>
      </c>
      <c r="E23915" t="s">
        <v>1172</v>
      </c>
      <c r="F23915" t="s">
        <v>377</v>
      </c>
      <c r="G23915" s="155">
        <v>45911</v>
      </c>
      <c r="H23915">
        <v>1</v>
      </c>
    </row>
    <row r="23916" spans="1:8" x14ac:dyDescent="0.25">
      <c r="A23916">
        <v>4876042</v>
      </c>
      <c r="B23916" t="s">
        <v>4339</v>
      </c>
      <c r="C23916" s="155">
        <v>29638</v>
      </c>
      <c r="D23916">
        <v>667890</v>
      </c>
      <c r="E23916" t="s">
        <v>1951</v>
      </c>
      <c r="F23916" t="s">
        <v>497</v>
      </c>
      <c r="G23916" s="155">
        <v>45911</v>
      </c>
      <c r="H23916">
        <v>1</v>
      </c>
    </row>
    <row r="23917" spans="1:8" x14ac:dyDescent="0.25">
      <c r="A23917">
        <v>4876039</v>
      </c>
      <c r="B23917" t="s">
        <v>12357</v>
      </c>
      <c r="C23917" s="155">
        <v>14467</v>
      </c>
      <c r="D23917">
        <v>620814</v>
      </c>
      <c r="E23917" t="s">
        <v>1863</v>
      </c>
      <c r="F23917" t="s">
        <v>424</v>
      </c>
      <c r="G23917" s="155">
        <v>45911</v>
      </c>
      <c r="H23917">
        <v>1</v>
      </c>
    </row>
    <row r="23918" spans="1:8" x14ac:dyDescent="0.25">
      <c r="A23918">
        <v>4876038</v>
      </c>
      <c r="B23918" t="s">
        <v>15439</v>
      </c>
      <c r="C23918" s="155">
        <v>30315</v>
      </c>
      <c r="D23918">
        <v>682824</v>
      </c>
      <c r="E23918" t="s">
        <v>1172</v>
      </c>
      <c r="F23918" t="s">
        <v>482</v>
      </c>
      <c r="G23918" s="155">
        <v>45910</v>
      </c>
      <c r="H23918">
        <v>1</v>
      </c>
    </row>
    <row r="23919" spans="1:8" x14ac:dyDescent="0.25">
      <c r="A23919">
        <v>4876037</v>
      </c>
      <c r="B23919" t="s">
        <v>15440</v>
      </c>
      <c r="C23919" s="155">
        <v>24493</v>
      </c>
      <c r="D23919">
        <v>667934</v>
      </c>
      <c r="E23919" t="s">
        <v>2275</v>
      </c>
      <c r="F23919" t="s">
        <v>439</v>
      </c>
      <c r="G23919" s="155">
        <v>45911</v>
      </c>
      <c r="H23919">
        <v>1</v>
      </c>
    </row>
    <row r="23920" spans="1:8" x14ac:dyDescent="0.25">
      <c r="A23920">
        <v>4876036</v>
      </c>
      <c r="B23920" t="s">
        <v>2755</v>
      </c>
      <c r="C23920" s="155">
        <v>22304</v>
      </c>
      <c r="D23920">
        <v>621888</v>
      </c>
      <c r="E23920" t="s">
        <v>1978</v>
      </c>
      <c r="F23920" t="s">
        <v>23</v>
      </c>
      <c r="G23920" s="155">
        <v>45915</v>
      </c>
      <c r="H23920">
        <v>1</v>
      </c>
    </row>
    <row r="23921" spans="1:8" x14ac:dyDescent="0.25">
      <c r="A23921">
        <v>4876035</v>
      </c>
      <c r="B23921" t="s">
        <v>7686</v>
      </c>
      <c r="C23921" s="155">
        <v>25529</v>
      </c>
      <c r="D23921">
        <v>667824</v>
      </c>
      <c r="E23921" t="s">
        <v>1180</v>
      </c>
      <c r="F23921" t="s">
        <v>297</v>
      </c>
      <c r="G23921" s="155">
        <v>45911</v>
      </c>
      <c r="H23921">
        <v>1</v>
      </c>
    </row>
    <row r="23922" spans="1:8" x14ac:dyDescent="0.25">
      <c r="A23922">
        <v>4876034</v>
      </c>
      <c r="B23922" t="s">
        <v>15229</v>
      </c>
      <c r="C23922" s="155">
        <v>19018</v>
      </c>
      <c r="D23922">
        <v>617890</v>
      </c>
      <c r="E23922" t="s">
        <v>3824</v>
      </c>
      <c r="F23922" t="s">
        <v>338</v>
      </c>
      <c r="G23922" s="155">
        <v>45911</v>
      </c>
      <c r="H23922">
        <v>1</v>
      </c>
    </row>
    <row r="23923" spans="1:8" x14ac:dyDescent="0.25">
      <c r="A23923">
        <v>4876032</v>
      </c>
      <c r="B23923" t="s">
        <v>2300</v>
      </c>
      <c r="C23923" s="155">
        <v>35677</v>
      </c>
      <c r="D23923">
        <v>622871</v>
      </c>
      <c r="E23923" t="s">
        <v>2266</v>
      </c>
      <c r="F23923" t="s">
        <v>36</v>
      </c>
      <c r="G23923" s="155">
        <v>45911</v>
      </c>
      <c r="H23923">
        <v>1</v>
      </c>
    </row>
    <row r="23924" spans="1:8" x14ac:dyDescent="0.25">
      <c r="A23924">
        <v>4876031</v>
      </c>
      <c r="B23924" t="s">
        <v>6350</v>
      </c>
      <c r="C23924" s="155">
        <v>17870</v>
      </c>
      <c r="D23924">
        <v>667814</v>
      </c>
      <c r="E23924" t="s">
        <v>1198</v>
      </c>
      <c r="F23924" t="s">
        <v>53</v>
      </c>
      <c r="G23924" s="155">
        <v>45911</v>
      </c>
      <c r="H23924">
        <v>1</v>
      </c>
    </row>
    <row r="23925" spans="1:8" x14ac:dyDescent="0.25">
      <c r="A23925">
        <v>4876028</v>
      </c>
      <c r="B23925" t="s">
        <v>11783</v>
      </c>
      <c r="C23925" s="155">
        <v>30734</v>
      </c>
      <c r="D23925">
        <v>667688</v>
      </c>
      <c r="E23925" t="s">
        <v>1156</v>
      </c>
      <c r="F23925" t="s">
        <v>488</v>
      </c>
      <c r="G23925" s="155">
        <v>45911</v>
      </c>
      <c r="H23925">
        <v>1</v>
      </c>
    </row>
    <row r="23926" spans="1:8" x14ac:dyDescent="0.25">
      <c r="A23926">
        <v>4876027</v>
      </c>
      <c r="B23926" t="s">
        <v>7036</v>
      </c>
      <c r="C23926" s="155">
        <v>20304</v>
      </c>
      <c r="D23926">
        <v>618890</v>
      </c>
      <c r="E23926" t="s">
        <v>2897</v>
      </c>
      <c r="F23926" t="s">
        <v>41</v>
      </c>
      <c r="G23926" s="155">
        <v>45911</v>
      </c>
      <c r="H23926">
        <v>1</v>
      </c>
    </row>
    <row r="23927" spans="1:8" x14ac:dyDescent="0.25">
      <c r="A23927">
        <v>4876024</v>
      </c>
      <c r="B23927" t="s">
        <v>15441</v>
      </c>
      <c r="C23927" s="155">
        <v>31467</v>
      </c>
      <c r="D23927">
        <v>622871</v>
      </c>
      <c r="E23927" t="s">
        <v>987</v>
      </c>
      <c r="F23927" t="s">
        <v>44</v>
      </c>
      <c r="G23927" s="155">
        <v>45911</v>
      </c>
      <c r="H23927">
        <v>1</v>
      </c>
    </row>
    <row r="23928" spans="1:8" x14ac:dyDescent="0.25">
      <c r="A23928">
        <v>4876023</v>
      </c>
      <c r="B23928" t="s">
        <v>26365</v>
      </c>
      <c r="C23928" s="155">
        <v>29000</v>
      </c>
      <c r="D23928">
        <v>667814</v>
      </c>
      <c r="E23928" t="s">
        <v>1172</v>
      </c>
      <c r="F23928" t="s">
        <v>414</v>
      </c>
      <c r="G23928" s="155">
        <v>45911</v>
      </c>
      <c r="H23928">
        <v>1</v>
      </c>
    </row>
    <row r="23929" spans="1:8" x14ac:dyDescent="0.25">
      <c r="A23929">
        <v>4876022</v>
      </c>
      <c r="B23929" t="s">
        <v>23589</v>
      </c>
      <c r="C23929" s="155">
        <v>30604</v>
      </c>
      <c r="D23929">
        <v>667888</v>
      </c>
      <c r="E23929" t="s">
        <v>4492</v>
      </c>
      <c r="F23929" t="s">
        <v>383</v>
      </c>
      <c r="G23929" s="155">
        <v>45919</v>
      </c>
      <c r="H23929">
        <v>1</v>
      </c>
    </row>
    <row r="23930" spans="1:8" x14ac:dyDescent="0.25">
      <c r="A23930">
        <v>4876020</v>
      </c>
      <c r="B23930" t="s">
        <v>15442</v>
      </c>
      <c r="C23930" s="155">
        <v>20297</v>
      </c>
      <c r="D23930">
        <v>608814</v>
      </c>
      <c r="E23930" t="s">
        <v>1867</v>
      </c>
      <c r="F23930" t="s">
        <v>35</v>
      </c>
      <c r="G23930" s="155">
        <v>45911</v>
      </c>
      <c r="H23930">
        <v>1</v>
      </c>
    </row>
    <row r="23931" spans="1:8" x14ac:dyDescent="0.25">
      <c r="A23931">
        <v>4876019</v>
      </c>
      <c r="B23931" t="s">
        <v>15443</v>
      </c>
      <c r="C23931" s="155">
        <v>31997</v>
      </c>
      <c r="D23931">
        <v>682824</v>
      </c>
      <c r="E23931" t="s">
        <v>1172</v>
      </c>
      <c r="F23931" t="s">
        <v>482</v>
      </c>
      <c r="G23931" s="155">
        <v>45910</v>
      </c>
      <c r="H23931">
        <v>1</v>
      </c>
    </row>
    <row r="23932" spans="1:8" x14ac:dyDescent="0.25">
      <c r="A23932">
        <v>4876018</v>
      </c>
      <c r="B23932" t="s">
        <v>15444</v>
      </c>
      <c r="C23932" s="155">
        <v>17877</v>
      </c>
      <c r="D23932">
        <v>609814</v>
      </c>
      <c r="E23932" t="s">
        <v>15445</v>
      </c>
      <c r="F23932" t="s">
        <v>345</v>
      </c>
      <c r="G23932" s="155">
        <v>45911</v>
      </c>
      <c r="H23932">
        <v>1</v>
      </c>
    </row>
    <row r="23933" spans="1:8" x14ac:dyDescent="0.25">
      <c r="A23933">
        <v>4876014</v>
      </c>
      <c r="B23933" t="s">
        <v>8659</v>
      </c>
      <c r="C23933" s="155">
        <v>23609</v>
      </c>
      <c r="D23933">
        <v>667688</v>
      </c>
      <c r="E23933" t="s">
        <v>1156</v>
      </c>
      <c r="F23933" t="s">
        <v>297</v>
      </c>
      <c r="G23933" s="155">
        <v>45910</v>
      </c>
      <c r="H23933">
        <v>1</v>
      </c>
    </row>
    <row r="23934" spans="1:8" x14ac:dyDescent="0.25">
      <c r="A23934">
        <v>4876013</v>
      </c>
      <c r="B23934" t="s">
        <v>25091</v>
      </c>
      <c r="C23934" s="155">
        <v>18130</v>
      </c>
      <c r="D23934">
        <v>621888</v>
      </c>
      <c r="E23934" t="s">
        <v>13663</v>
      </c>
      <c r="F23934" t="s">
        <v>337</v>
      </c>
      <c r="G23934" s="155">
        <v>45915</v>
      </c>
      <c r="H23934">
        <v>1</v>
      </c>
    </row>
    <row r="23935" spans="1:8" x14ac:dyDescent="0.25">
      <c r="A23935">
        <v>4876012</v>
      </c>
      <c r="B23935" t="s">
        <v>6774</v>
      </c>
      <c r="C23935" s="155">
        <v>38084</v>
      </c>
      <c r="D23935">
        <v>620814</v>
      </c>
      <c r="E23935" t="s">
        <v>565</v>
      </c>
      <c r="F23935" t="s">
        <v>54</v>
      </c>
      <c r="G23935" s="155">
        <v>45911</v>
      </c>
      <c r="H23935">
        <v>1</v>
      </c>
    </row>
    <row r="23936" spans="1:8" x14ac:dyDescent="0.25">
      <c r="A23936">
        <v>4876011</v>
      </c>
      <c r="B23936" t="s">
        <v>16584</v>
      </c>
      <c r="C23936" s="155">
        <v>29814</v>
      </c>
      <c r="D23936">
        <v>665890</v>
      </c>
      <c r="E23936" t="s">
        <v>5195</v>
      </c>
      <c r="F23936" t="s">
        <v>56</v>
      </c>
      <c r="G23936" s="155">
        <v>45911</v>
      </c>
      <c r="H23936">
        <v>1</v>
      </c>
    </row>
    <row r="23937" spans="1:8" x14ac:dyDescent="0.25">
      <c r="A23937">
        <v>4876010</v>
      </c>
      <c r="B23937" t="s">
        <v>7729</v>
      </c>
      <c r="C23937" s="155">
        <v>18963</v>
      </c>
      <c r="D23937">
        <v>667984</v>
      </c>
      <c r="E23937" t="s">
        <v>1192</v>
      </c>
      <c r="F23937" t="s">
        <v>377</v>
      </c>
      <c r="G23937" s="155">
        <v>45911</v>
      </c>
      <c r="H23937">
        <v>1</v>
      </c>
    </row>
    <row r="23938" spans="1:8" x14ac:dyDescent="0.25">
      <c r="A23938">
        <v>4876009</v>
      </c>
      <c r="B23938" t="s">
        <v>15446</v>
      </c>
      <c r="C23938" s="155">
        <v>24482</v>
      </c>
      <c r="D23938">
        <v>682824</v>
      </c>
      <c r="E23938" t="s">
        <v>1172</v>
      </c>
      <c r="F23938" t="s">
        <v>482</v>
      </c>
      <c r="G23938" s="155">
        <v>45910</v>
      </c>
      <c r="H23938">
        <v>1</v>
      </c>
    </row>
    <row r="23939" spans="1:8" x14ac:dyDescent="0.25">
      <c r="A23939">
        <v>4876008</v>
      </c>
      <c r="B23939" t="s">
        <v>15447</v>
      </c>
      <c r="C23939" s="155">
        <v>15955</v>
      </c>
      <c r="D23939">
        <v>600934</v>
      </c>
      <c r="E23939" t="s">
        <v>2275</v>
      </c>
      <c r="F23939" t="s">
        <v>57</v>
      </c>
      <c r="G23939" s="155">
        <v>45911</v>
      </c>
      <c r="H23939">
        <v>1</v>
      </c>
    </row>
    <row r="23940" spans="1:8" x14ac:dyDescent="0.25">
      <c r="A23940">
        <v>4876007</v>
      </c>
      <c r="B23940" t="s">
        <v>7783</v>
      </c>
      <c r="C23940" s="155">
        <v>14667</v>
      </c>
      <c r="D23940">
        <v>665890</v>
      </c>
      <c r="E23940" t="s">
        <v>2348</v>
      </c>
      <c r="F23940" t="s">
        <v>79</v>
      </c>
      <c r="G23940" s="155">
        <v>45911</v>
      </c>
      <c r="H23940">
        <v>1</v>
      </c>
    </row>
    <row r="23941" spans="1:8" x14ac:dyDescent="0.25">
      <c r="A23941">
        <v>4876006</v>
      </c>
      <c r="B23941" t="s">
        <v>23590</v>
      </c>
      <c r="C23941" s="155">
        <v>27564</v>
      </c>
      <c r="D23941">
        <v>667888</v>
      </c>
      <c r="E23941" t="s">
        <v>1951</v>
      </c>
      <c r="F23941" t="s">
        <v>350</v>
      </c>
      <c r="G23941" s="155">
        <v>45918</v>
      </c>
      <c r="H23941">
        <v>1</v>
      </c>
    </row>
    <row r="23942" spans="1:8" x14ac:dyDescent="0.25">
      <c r="A23942">
        <v>4876005</v>
      </c>
      <c r="B23942" t="s">
        <v>14549</v>
      </c>
      <c r="C23942" s="155">
        <v>21733</v>
      </c>
      <c r="D23942">
        <v>667984</v>
      </c>
      <c r="E23942" t="s">
        <v>1186</v>
      </c>
      <c r="F23942" t="s">
        <v>495</v>
      </c>
      <c r="G23942" s="155">
        <v>45911</v>
      </c>
      <c r="H23942">
        <v>1</v>
      </c>
    </row>
    <row r="23943" spans="1:8" x14ac:dyDescent="0.25">
      <c r="A23943">
        <v>4876004</v>
      </c>
      <c r="B23943" t="s">
        <v>15448</v>
      </c>
      <c r="C23943" s="155">
        <v>27326</v>
      </c>
      <c r="D23943">
        <v>667688</v>
      </c>
      <c r="E23943" t="s">
        <v>1156</v>
      </c>
      <c r="F23943" t="s">
        <v>488</v>
      </c>
      <c r="G23943" s="155">
        <v>45911</v>
      </c>
      <c r="H23943">
        <v>1</v>
      </c>
    </row>
    <row r="23944" spans="1:8" x14ac:dyDescent="0.25">
      <c r="A23944">
        <v>4876002</v>
      </c>
      <c r="B23944" t="s">
        <v>9438</v>
      </c>
      <c r="C23944" s="155">
        <v>24110</v>
      </c>
      <c r="D23944">
        <v>602984</v>
      </c>
      <c r="E23944" t="s">
        <v>1430</v>
      </c>
      <c r="F23944" t="s">
        <v>485</v>
      </c>
      <c r="G23944" s="155">
        <v>45911</v>
      </c>
      <c r="H23944">
        <v>1</v>
      </c>
    </row>
    <row r="23945" spans="1:8" x14ac:dyDescent="0.25">
      <c r="A23945">
        <v>4876001</v>
      </c>
      <c r="B23945" t="s">
        <v>8935</v>
      </c>
      <c r="C23945" s="155">
        <v>24807</v>
      </c>
      <c r="D23945">
        <v>698966</v>
      </c>
      <c r="E23945" t="s">
        <v>2333</v>
      </c>
      <c r="F23945" t="s">
        <v>68</v>
      </c>
      <c r="G23945" s="155">
        <v>45911</v>
      </c>
      <c r="H23945">
        <v>1</v>
      </c>
    </row>
    <row r="23946" spans="1:8" x14ac:dyDescent="0.25">
      <c r="A23946">
        <v>4876000</v>
      </c>
      <c r="B23946" t="s">
        <v>15449</v>
      </c>
      <c r="C23946" s="155">
        <v>32291</v>
      </c>
      <c r="D23946">
        <v>682824</v>
      </c>
      <c r="E23946" t="s">
        <v>1222</v>
      </c>
      <c r="F23946" t="s">
        <v>482</v>
      </c>
      <c r="G23946" s="155">
        <v>45910</v>
      </c>
      <c r="H23946">
        <v>1</v>
      </c>
    </row>
    <row r="23947" spans="1:8" x14ac:dyDescent="0.25">
      <c r="A23947">
        <v>4875999</v>
      </c>
      <c r="B23947" t="s">
        <v>3244</v>
      </c>
      <c r="C23947" s="155">
        <v>29977</v>
      </c>
      <c r="D23947">
        <v>622972</v>
      </c>
      <c r="E23947" t="s">
        <v>515</v>
      </c>
      <c r="F23947" t="s">
        <v>36</v>
      </c>
      <c r="G23947" s="155">
        <v>45911</v>
      </c>
      <c r="H23947">
        <v>1</v>
      </c>
    </row>
    <row r="23948" spans="1:8" x14ac:dyDescent="0.25">
      <c r="A23948">
        <v>4875996</v>
      </c>
      <c r="B23948" t="s">
        <v>9922</v>
      </c>
      <c r="C23948" s="155">
        <v>38547</v>
      </c>
      <c r="D23948">
        <v>667888</v>
      </c>
      <c r="E23948" t="s">
        <v>2237</v>
      </c>
      <c r="F23948" t="s">
        <v>501</v>
      </c>
      <c r="G23948" s="155">
        <v>45917</v>
      </c>
      <c r="H23948">
        <v>1</v>
      </c>
    </row>
    <row r="23949" spans="1:8" x14ac:dyDescent="0.25">
      <c r="A23949">
        <v>4875995</v>
      </c>
      <c r="B23949" t="s">
        <v>15450</v>
      </c>
      <c r="C23949" s="155">
        <v>14730</v>
      </c>
      <c r="D23949">
        <v>698966</v>
      </c>
      <c r="E23949" t="s">
        <v>2333</v>
      </c>
      <c r="F23949" t="s">
        <v>68</v>
      </c>
      <c r="G23949" s="155">
        <v>45911</v>
      </c>
      <c r="H23949">
        <v>1</v>
      </c>
    </row>
    <row r="23950" spans="1:8" x14ac:dyDescent="0.25">
      <c r="A23950">
        <v>4875994</v>
      </c>
      <c r="B23950" t="s">
        <v>15406</v>
      </c>
      <c r="C23950" s="155">
        <v>14261</v>
      </c>
      <c r="D23950">
        <v>618814</v>
      </c>
      <c r="E23950" t="s">
        <v>1996</v>
      </c>
      <c r="F23950" t="s">
        <v>69</v>
      </c>
      <c r="G23950" s="155">
        <v>45911</v>
      </c>
      <c r="H23950">
        <v>1</v>
      </c>
    </row>
    <row r="23951" spans="1:8" x14ac:dyDescent="0.25">
      <c r="A23951">
        <v>4875993</v>
      </c>
      <c r="B23951" t="s">
        <v>10920</v>
      </c>
      <c r="C23951" s="155">
        <v>24221</v>
      </c>
      <c r="D23951">
        <v>667688</v>
      </c>
      <c r="E23951" t="s">
        <v>1156</v>
      </c>
      <c r="F23951" t="s">
        <v>12</v>
      </c>
      <c r="G23951" s="155">
        <v>45911</v>
      </c>
      <c r="H23951">
        <v>1</v>
      </c>
    </row>
    <row r="23952" spans="1:8" x14ac:dyDescent="0.25">
      <c r="A23952">
        <v>4875992</v>
      </c>
      <c r="B23952" t="s">
        <v>15451</v>
      </c>
      <c r="C23952" s="155">
        <v>37101</v>
      </c>
      <c r="D23952">
        <v>682824</v>
      </c>
      <c r="E23952" t="s">
        <v>1172</v>
      </c>
      <c r="F23952" t="s">
        <v>482</v>
      </c>
      <c r="G23952" s="155">
        <v>45910</v>
      </c>
      <c r="H23952">
        <v>1</v>
      </c>
    </row>
    <row r="23953" spans="1:8" x14ac:dyDescent="0.25">
      <c r="A23953">
        <v>4875991</v>
      </c>
      <c r="B23953" t="s">
        <v>15452</v>
      </c>
      <c r="C23953" s="155">
        <v>15288</v>
      </c>
      <c r="D23953">
        <v>667688</v>
      </c>
      <c r="E23953" t="s">
        <v>1156</v>
      </c>
      <c r="F23953" t="s">
        <v>43</v>
      </c>
      <c r="G23953" s="155">
        <v>45911</v>
      </c>
      <c r="H23953">
        <v>1</v>
      </c>
    </row>
    <row r="23954" spans="1:8" x14ac:dyDescent="0.25">
      <c r="A23954">
        <v>4875990</v>
      </c>
      <c r="B23954" t="s">
        <v>15453</v>
      </c>
      <c r="C23954" s="155">
        <v>36135</v>
      </c>
      <c r="D23954">
        <v>617890</v>
      </c>
      <c r="E23954" t="s">
        <v>3824</v>
      </c>
      <c r="F23954" t="s">
        <v>338</v>
      </c>
      <c r="G23954" s="155">
        <v>45911</v>
      </c>
      <c r="H23954">
        <v>1</v>
      </c>
    </row>
    <row r="23955" spans="1:8" x14ac:dyDescent="0.25">
      <c r="A23955">
        <v>4875988</v>
      </c>
      <c r="B23955" t="s">
        <v>15454</v>
      </c>
      <c r="C23955" s="155">
        <v>38303</v>
      </c>
      <c r="D23955">
        <v>667814</v>
      </c>
      <c r="E23955" t="s">
        <v>1172</v>
      </c>
      <c r="F23955" t="s">
        <v>377</v>
      </c>
      <c r="G23955" s="155">
        <v>45911</v>
      </c>
      <c r="H23955">
        <v>1</v>
      </c>
    </row>
    <row r="23956" spans="1:8" x14ac:dyDescent="0.25">
      <c r="A23956">
        <v>4875987</v>
      </c>
      <c r="B23956" t="s">
        <v>15455</v>
      </c>
      <c r="C23956" s="155">
        <v>26282</v>
      </c>
      <c r="D23956">
        <v>667688</v>
      </c>
      <c r="E23956" t="s">
        <v>1156</v>
      </c>
      <c r="F23956" t="s">
        <v>488</v>
      </c>
      <c r="G23956" s="155">
        <v>45911</v>
      </c>
      <c r="H23956">
        <v>1</v>
      </c>
    </row>
    <row r="23957" spans="1:8" x14ac:dyDescent="0.25">
      <c r="A23957">
        <v>4875986</v>
      </c>
      <c r="B23957" t="s">
        <v>15456</v>
      </c>
      <c r="C23957" s="155">
        <v>33032</v>
      </c>
      <c r="D23957">
        <v>622871</v>
      </c>
      <c r="E23957" t="s">
        <v>572</v>
      </c>
      <c r="F23957" t="s">
        <v>358</v>
      </c>
      <c r="G23957" s="155">
        <v>45911</v>
      </c>
      <c r="H23957">
        <v>1</v>
      </c>
    </row>
    <row r="23958" spans="1:8" x14ac:dyDescent="0.25">
      <c r="A23958">
        <v>4875985</v>
      </c>
      <c r="B23958" t="s">
        <v>15457</v>
      </c>
      <c r="C23958" s="155">
        <v>20844</v>
      </c>
      <c r="D23958">
        <v>698966</v>
      </c>
      <c r="E23958" t="s">
        <v>2333</v>
      </c>
      <c r="F23958" t="s">
        <v>68</v>
      </c>
      <c r="G23958" s="155">
        <v>45911</v>
      </c>
      <c r="H23958">
        <v>1</v>
      </c>
    </row>
    <row r="23959" spans="1:8" x14ac:dyDescent="0.25">
      <c r="A23959">
        <v>4875983</v>
      </c>
      <c r="B23959" t="s">
        <v>5771</v>
      </c>
      <c r="C23959" s="155">
        <v>31435</v>
      </c>
      <c r="D23959">
        <v>665888</v>
      </c>
      <c r="E23959" t="s">
        <v>5195</v>
      </c>
      <c r="F23959" t="s">
        <v>56</v>
      </c>
      <c r="G23959" s="155">
        <v>45912</v>
      </c>
      <c r="H23959">
        <v>1</v>
      </c>
    </row>
    <row r="23960" spans="1:8" x14ac:dyDescent="0.25">
      <c r="A23960">
        <v>4875982</v>
      </c>
      <c r="B23960" t="s">
        <v>13749</v>
      </c>
      <c r="C23960" s="155">
        <v>24977</v>
      </c>
      <c r="D23960">
        <v>682824</v>
      </c>
      <c r="E23960" t="s">
        <v>1156</v>
      </c>
      <c r="F23960" t="s">
        <v>482</v>
      </c>
      <c r="G23960" s="155">
        <v>45910</v>
      </c>
      <c r="H23960">
        <v>1</v>
      </c>
    </row>
    <row r="23961" spans="1:8" x14ac:dyDescent="0.25">
      <c r="A23961">
        <v>4875981</v>
      </c>
      <c r="B23961" t="s">
        <v>15604</v>
      </c>
      <c r="C23961" s="155">
        <v>17537</v>
      </c>
      <c r="D23961">
        <v>622865</v>
      </c>
      <c r="E23961" t="s">
        <v>2097</v>
      </c>
      <c r="F23961" t="s">
        <v>288</v>
      </c>
      <c r="G23961" s="155">
        <v>45918</v>
      </c>
      <c r="H23961">
        <v>1</v>
      </c>
    </row>
    <row r="23962" spans="1:8" x14ac:dyDescent="0.25">
      <c r="A23962">
        <v>4875980</v>
      </c>
      <c r="B23962" t="s">
        <v>15458</v>
      </c>
      <c r="C23962" s="155">
        <v>32754</v>
      </c>
      <c r="D23962">
        <v>620814</v>
      </c>
      <c r="E23962" t="s">
        <v>2883</v>
      </c>
      <c r="F23962" t="s">
        <v>424</v>
      </c>
      <c r="G23962" s="155">
        <v>45911</v>
      </c>
      <c r="H23962">
        <v>1</v>
      </c>
    </row>
    <row r="23963" spans="1:8" x14ac:dyDescent="0.25">
      <c r="A23963">
        <v>4875977</v>
      </c>
      <c r="B23963" t="s">
        <v>15459</v>
      </c>
      <c r="C23963" s="155">
        <v>23093</v>
      </c>
      <c r="D23963">
        <v>600824</v>
      </c>
      <c r="E23963" t="s">
        <v>15460</v>
      </c>
      <c r="F23963" t="s">
        <v>59</v>
      </c>
      <c r="G23963" s="155">
        <v>45911</v>
      </c>
      <c r="H23963">
        <v>1</v>
      </c>
    </row>
    <row r="23964" spans="1:8" x14ac:dyDescent="0.25">
      <c r="A23964">
        <v>4875975</v>
      </c>
      <c r="B23964" t="s">
        <v>4538</v>
      </c>
      <c r="C23964" s="155">
        <v>19874</v>
      </c>
      <c r="D23964">
        <v>698966</v>
      </c>
      <c r="E23964" t="s">
        <v>2333</v>
      </c>
      <c r="F23964" t="s">
        <v>68</v>
      </c>
      <c r="G23964" s="155">
        <v>45911</v>
      </c>
      <c r="H23964">
        <v>1</v>
      </c>
    </row>
    <row r="23965" spans="1:8" x14ac:dyDescent="0.25">
      <c r="A23965">
        <v>4875974</v>
      </c>
      <c r="B23965" t="s">
        <v>13881</v>
      </c>
      <c r="C23965" s="155">
        <v>17901</v>
      </c>
      <c r="D23965">
        <v>667984</v>
      </c>
      <c r="E23965" t="s">
        <v>1156</v>
      </c>
      <c r="F23965" t="s">
        <v>414</v>
      </c>
      <c r="G23965" s="155">
        <v>45911</v>
      </c>
      <c r="H23965">
        <v>1</v>
      </c>
    </row>
    <row r="23966" spans="1:8" x14ac:dyDescent="0.25">
      <c r="A23966">
        <v>4875973</v>
      </c>
      <c r="B23966" t="s">
        <v>15461</v>
      </c>
      <c r="C23966" s="155">
        <v>18007</v>
      </c>
      <c r="D23966">
        <v>667984</v>
      </c>
      <c r="E23966" t="s">
        <v>1156</v>
      </c>
      <c r="F23966" t="s">
        <v>377</v>
      </c>
      <c r="G23966" s="155">
        <v>45911</v>
      </c>
      <c r="H23966">
        <v>1</v>
      </c>
    </row>
    <row r="23967" spans="1:8" x14ac:dyDescent="0.25">
      <c r="A23967">
        <v>4875971</v>
      </c>
      <c r="B23967" t="s">
        <v>15462</v>
      </c>
      <c r="C23967" s="155">
        <v>18737</v>
      </c>
      <c r="D23967">
        <v>698966</v>
      </c>
      <c r="E23967" t="s">
        <v>2333</v>
      </c>
      <c r="F23967" t="s">
        <v>68</v>
      </c>
      <c r="G23967" s="155">
        <v>45911</v>
      </c>
      <c r="H23967">
        <v>1</v>
      </c>
    </row>
    <row r="23968" spans="1:8" x14ac:dyDescent="0.25">
      <c r="A23968">
        <v>4875970</v>
      </c>
      <c r="B23968" t="s">
        <v>15463</v>
      </c>
      <c r="C23968" s="155">
        <v>27162</v>
      </c>
      <c r="D23968">
        <v>667814</v>
      </c>
      <c r="E23968" t="s">
        <v>1180</v>
      </c>
      <c r="F23968" t="s">
        <v>404</v>
      </c>
      <c r="G23968" s="155">
        <v>45910</v>
      </c>
      <c r="H23968">
        <v>1</v>
      </c>
    </row>
    <row r="23969" spans="1:8" x14ac:dyDescent="0.25">
      <c r="A23969">
        <v>4875969</v>
      </c>
      <c r="B23969" t="s">
        <v>15464</v>
      </c>
      <c r="C23969" s="155">
        <v>19554</v>
      </c>
      <c r="D23969">
        <v>667984</v>
      </c>
      <c r="E23969" t="s">
        <v>1174</v>
      </c>
      <c r="F23969" t="s">
        <v>491</v>
      </c>
      <c r="G23969" s="155">
        <v>45911</v>
      </c>
      <c r="H23969">
        <v>1</v>
      </c>
    </row>
    <row r="23970" spans="1:8" x14ac:dyDescent="0.25">
      <c r="A23970">
        <v>4875968</v>
      </c>
      <c r="B23970" t="s">
        <v>15465</v>
      </c>
      <c r="C23970" s="155">
        <v>30790</v>
      </c>
      <c r="D23970">
        <v>602984</v>
      </c>
      <c r="E23970" t="s">
        <v>1156</v>
      </c>
      <c r="F23970" t="s">
        <v>336</v>
      </c>
      <c r="G23970" s="155">
        <v>45911</v>
      </c>
      <c r="H23970">
        <v>1</v>
      </c>
    </row>
    <row r="23971" spans="1:8" x14ac:dyDescent="0.25">
      <c r="A23971">
        <v>4875966</v>
      </c>
      <c r="B23971" t="s">
        <v>15466</v>
      </c>
      <c r="C23971" s="155">
        <v>35992</v>
      </c>
      <c r="D23971">
        <v>682824</v>
      </c>
      <c r="E23971" t="s">
        <v>1172</v>
      </c>
      <c r="F23971" t="s">
        <v>482</v>
      </c>
      <c r="G23971" s="155">
        <v>45910</v>
      </c>
      <c r="H23971">
        <v>1</v>
      </c>
    </row>
    <row r="23972" spans="1:8" x14ac:dyDescent="0.25">
      <c r="A23972">
        <v>4875965</v>
      </c>
      <c r="B23972" t="s">
        <v>26366</v>
      </c>
      <c r="C23972" s="155">
        <v>25445</v>
      </c>
      <c r="D23972">
        <v>621888</v>
      </c>
      <c r="E23972" t="s">
        <v>2960</v>
      </c>
      <c r="F23972" t="s">
        <v>337</v>
      </c>
      <c r="G23972" s="155">
        <v>45916</v>
      </c>
      <c r="H23972">
        <v>1</v>
      </c>
    </row>
    <row r="23973" spans="1:8" x14ac:dyDescent="0.25">
      <c r="A23973">
        <v>4875964</v>
      </c>
      <c r="B23973" t="s">
        <v>15467</v>
      </c>
      <c r="C23973" s="155">
        <v>21718</v>
      </c>
      <c r="D23973">
        <v>667688</v>
      </c>
      <c r="E23973" t="s">
        <v>1156</v>
      </c>
      <c r="F23973" t="s">
        <v>15</v>
      </c>
      <c r="G23973" s="155">
        <v>45911</v>
      </c>
      <c r="H23973">
        <v>1</v>
      </c>
    </row>
    <row r="23974" spans="1:8" x14ac:dyDescent="0.25">
      <c r="A23974">
        <v>4875962</v>
      </c>
      <c r="B23974" t="s">
        <v>15468</v>
      </c>
      <c r="C23974" s="155">
        <v>20550</v>
      </c>
      <c r="D23974">
        <v>698966</v>
      </c>
      <c r="E23974" t="s">
        <v>2333</v>
      </c>
      <c r="F23974" t="s">
        <v>68</v>
      </c>
      <c r="G23974" s="155">
        <v>45911</v>
      </c>
      <c r="H23974">
        <v>1</v>
      </c>
    </row>
    <row r="23975" spans="1:8" x14ac:dyDescent="0.25">
      <c r="A23975">
        <v>4875961</v>
      </c>
      <c r="B23975" t="s">
        <v>15469</v>
      </c>
      <c r="C23975" s="155">
        <v>17953</v>
      </c>
      <c r="D23975">
        <v>667688</v>
      </c>
      <c r="E23975" t="s">
        <v>1156</v>
      </c>
      <c r="F23975" t="s">
        <v>12</v>
      </c>
      <c r="G23975" s="155">
        <v>45911</v>
      </c>
      <c r="H23975">
        <v>1</v>
      </c>
    </row>
    <row r="23976" spans="1:8" x14ac:dyDescent="0.25">
      <c r="A23976">
        <v>4875959</v>
      </c>
      <c r="B23976" t="s">
        <v>10478</v>
      </c>
      <c r="C23976" s="155">
        <v>36257</v>
      </c>
      <c r="D23976">
        <v>602888</v>
      </c>
      <c r="E23976" t="s">
        <v>1172</v>
      </c>
      <c r="F23976" t="s">
        <v>485</v>
      </c>
      <c r="G23976" s="155">
        <v>45916</v>
      </c>
      <c r="H23976">
        <v>1</v>
      </c>
    </row>
    <row r="23977" spans="1:8" x14ac:dyDescent="0.25">
      <c r="A23977">
        <v>4875958</v>
      </c>
      <c r="B23977" t="s">
        <v>13420</v>
      </c>
      <c r="C23977" s="155">
        <v>30064</v>
      </c>
      <c r="D23977">
        <v>667888</v>
      </c>
      <c r="E23977" t="s">
        <v>1951</v>
      </c>
      <c r="F23977" t="s">
        <v>500</v>
      </c>
      <c r="G23977" s="155">
        <v>45919</v>
      </c>
      <c r="H23977">
        <v>1</v>
      </c>
    </row>
    <row r="23978" spans="1:8" x14ac:dyDescent="0.25">
      <c r="A23978">
        <v>4875957</v>
      </c>
      <c r="B23978" t="s">
        <v>15470</v>
      </c>
      <c r="C23978" s="155">
        <v>31269</v>
      </c>
      <c r="D23978">
        <v>682824</v>
      </c>
      <c r="E23978" t="s">
        <v>1172</v>
      </c>
      <c r="F23978" t="s">
        <v>482</v>
      </c>
      <c r="G23978" s="155">
        <v>45910</v>
      </c>
      <c r="H23978">
        <v>1</v>
      </c>
    </row>
    <row r="23979" spans="1:8" x14ac:dyDescent="0.25">
      <c r="A23979">
        <v>4875956</v>
      </c>
      <c r="B23979" t="s">
        <v>15471</v>
      </c>
      <c r="C23979" s="155">
        <v>34300</v>
      </c>
      <c r="D23979">
        <v>667934</v>
      </c>
      <c r="E23979" t="s">
        <v>506</v>
      </c>
      <c r="F23979" t="s">
        <v>502</v>
      </c>
      <c r="G23979" s="155">
        <v>45911</v>
      </c>
      <c r="H23979">
        <v>1</v>
      </c>
    </row>
    <row r="23980" spans="1:8" x14ac:dyDescent="0.25">
      <c r="A23980">
        <v>4875955</v>
      </c>
      <c r="B23980" t="s">
        <v>5697</v>
      </c>
      <c r="C23980" s="155">
        <v>17708</v>
      </c>
      <c r="D23980">
        <v>622865</v>
      </c>
      <c r="E23980" t="s">
        <v>2097</v>
      </c>
      <c r="F23980" t="s">
        <v>40</v>
      </c>
      <c r="G23980" s="155">
        <v>45924</v>
      </c>
      <c r="H23980">
        <v>1</v>
      </c>
    </row>
    <row r="23981" spans="1:8" x14ac:dyDescent="0.25">
      <c r="A23981">
        <v>4875954</v>
      </c>
      <c r="B23981" t="s">
        <v>8269</v>
      </c>
      <c r="C23981" s="155">
        <v>17662</v>
      </c>
      <c r="D23981">
        <v>698966</v>
      </c>
      <c r="E23981" t="s">
        <v>2333</v>
      </c>
      <c r="F23981" t="s">
        <v>68</v>
      </c>
      <c r="G23981" s="155">
        <v>45911</v>
      </c>
      <c r="H23981">
        <v>1</v>
      </c>
    </row>
    <row r="23982" spans="1:8" x14ac:dyDescent="0.25">
      <c r="A23982">
        <v>4875953</v>
      </c>
      <c r="B23982" t="s">
        <v>4994</v>
      </c>
      <c r="C23982" s="155">
        <v>22962</v>
      </c>
      <c r="D23982">
        <v>610814</v>
      </c>
      <c r="E23982" t="s">
        <v>2839</v>
      </c>
      <c r="F23982" t="s">
        <v>39</v>
      </c>
      <c r="G23982" s="155">
        <v>45911</v>
      </c>
      <c r="H23982">
        <v>1</v>
      </c>
    </row>
    <row r="23983" spans="1:8" x14ac:dyDescent="0.25">
      <c r="A23983">
        <v>4875951</v>
      </c>
      <c r="B23983" t="s">
        <v>7018</v>
      </c>
      <c r="C23983" s="155">
        <v>13264</v>
      </c>
      <c r="D23983">
        <v>621972</v>
      </c>
      <c r="E23983" t="s">
        <v>2000</v>
      </c>
      <c r="F23983" t="s">
        <v>23</v>
      </c>
      <c r="G23983" s="155">
        <v>45911</v>
      </c>
      <c r="H23983">
        <v>1</v>
      </c>
    </row>
    <row r="23984" spans="1:8" x14ac:dyDescent="0.25">
      <c r="A23984">
        <v>4875947</v>
      </c>
      <c r="B23984" t="s">
        <v>15472</v>
      </c>
      <c r="C23984" s="155">
        <v>24882</v>
      </c>
      <c r="D23984">
        <v>667814</v>
      </c>
      <c r="E23984" t="s">
        <v>1186</v>
      </c>
      <c r="F23984" t="s">
        <v>455</v>
      </c>
      <c r="G23984" s="155">
        <v>45911</v>
      </c>
      <c r="H23984">
        <v>1</v>
      </c>
    </row>
    <row r="23985" spans="1:8" x14ac:dyDescent="0.25">
      <c r="A23985">
        <v>4875945</v>
      </c>
      <c r="B23985" t="s">
        <v>15473</v>
      </c>
      <c r="C23985" s="155">
        <v>19099</v>
      </c>
      <c r="D23985">
        <v>667984</v>
      </c>
      <c r="E23985" t="s">
        <v>1156</v>
      </c>
      <c r="F23985" t="s">
        <v>497</v>
      </c>
      <c r="G23985" s="155">
        <v>45911</v>
      </c>
      <c r="H23985">
        <v>1</v>
      </c>
    </row>
    <row r="23986" spans="1:8" x14ac:dyDescent="0.25">
      <c r="A23986">
        <v>4875944</v>
      </c>
      <c r="B23986" t="s">
        <v>15474</v>
      </c>
      <c r="C23986" s="155">
        <v>37396</v>
      </c>
      <c r="D23986">
        <v>682824</v>
      </c>
      <c r="E23986" t="s">
        <v>1172</v>
      </c>
      <c r="F23986" t="s">
        <v>482</v>
      </c>
      <c r="G23986" s="155">
        <v>45910</v>
      </c>
      <c r="H23986">
        <v>1</v>
      </c>
    </row>
    <row r="23987" spans="1:8" x14ac:dyDescent="0.25">
      <c r="A23987">
        <v>4875942</v>
      </c>
      <c r="B23987" t="s">
        <v>15475</v>
      </c>
      <c r="C23987" s="155">
        <v>13489</v>
      </c>
      <c r="D23987">
        <v>617814</v>
      </c>
      <c r="E23987" t="s">
        <v>2304</v>
      </c>
      <c r="F23987" t="s">
        <v>67</v>
      </c>
      <c r="G23987" s="155">
        <v>45911</v>
      </c>
      <c r="H23987">
        <v>1</v>
      </c>
    </row>
    <row r="23988" spans="1:8" x14ac:dyDescent="0.25">
      <c r="A23988">
        <v>4875941</v>
      </c>
      <c r="B23988" t="s">
        <v>3803</v>
      </c>
      <c r="C23988" s="155">
        <v>19972</v>
      </c>
      <c r="D23988">
        <v>665890</v>
      </c>
      <c r="E23988" t="s">
        <v>2601</v>
      </c>
      <c r="F23988" t="s">
        <v>56</v>
      </c>
      <c r="G23988" s="155">
        <v>45911</v>
      </c>
      <c r="H23988">
        <v>1</v>
      </c>
    </row>
    <row r="23989" spans="1:8" x14ac:dyDescent="0.25">
      <c r="A23989">
        <v>4875940</v>
      </c>
      <c r="B23989" t="s">
        <v>3851</v>
      </c>
      <c r="C23989" s="155">
        <v>17065</v>
      </c>
      <c r="D23989">
        <v>667814</v>
      </c>
      <c r="E23989" t="s">
        <v>1180</v>
      </c>
      <c r="F23989" t="s">
        <v>404</v>
      </c>
      <c r="G23989" s="155">
        <v>45901</v>
      </c>
      <c r="H23989">
        <v>1</v>
      </c>
    </row>
    <row r="23990" spans="1:8" x14ac:dyDescent="0.25">
      <c r="A23990">
        <v>4875939</v>
      </c>
      <c r="B23990" t="s">
        <v>15476</v>
      </c>
      <c r="C23990" s="155">
        <v>34018</v>
      </c>
      <c r="D23990">
        <v>621890</v>
      </c>
      <c r="E23990" t="s">
        <v>15477</v>
      </c>
      <c r="F23990" t="s">
        <v>337</v>
      </c>
      <c r="G23990" s="155">
        <v>45911</v>
      </c>
      <c r="H23990">
        <v>1</v>
      </c>
    </row>
    <row r="23991" spans="1:8" x14ac:dyDescent="0.25">
      <c r="A23991">
        <v>4875938</v>
      </c>
      <c r="B23991" t="s">
        <v>15478</v>
      </c>
      <c r="C23991" s="155">
        <v>13001</v>
      </c>
      <c r="D23991">
        <v>667984</v>
      </c>
      <c r="E23991" t="s">
        <v>1156</v>
      </c>
      <c r="F23991" t="s">
        <v>53</v>
      </c>
      <c r="G23991" s="155">
        <v>45911</v>
      </c>
      <c r="H23991">
        <v>1</v>
      </c>
    </row>
    <row r="23992" spans="1:8" x14ac:dyDescent="0.25">
      <c r="A23992">
        <v>4875937</v>
      </c>
      <c r="B23992" t="s">
        <v>15479</v>
      </c>
      <c r="C23992" s="155">
        <v>17899</v>
      </c>
      <c r="D23992">
        <v>610814</v>
      </c>
      <c r="E23992" t="s">
        <v>5212</v>
      </c>
      <c r="F23992" t="s">
        <v>61</v>
      </c>
      <c r="G23992" s="155">
        <v>45911</v>
      </c>
      <c r="H23992">
        <v>1</v>
      </c>
    </row>
    <row r="23993" spans="1:8" x14ac:dyDescent="0.25">
      <c r="A23993">
        <v>4875936</v>
      </c>
      <c r="B23993" t="s">
        <v>14022</v>
      </c>
      <c r="C23993" s="155">
        <v>36865</v>
      </c>
      <c r="D23993">
        <v>622932</v>
      </c>
      <c r="E23993" t="s">
        <v>2676</v>
      </c>
      <c r="F23993" t="s">
        <v>36</v>
      </c>
      <c r="G23993" s="155">
        <v>45911</v>
      </c>
      <c r="H23993">
        <v>1</v>
      </c>
    </row>
    <row r="23994" spans="1:8" x14ac:dyDescent="0.25">
      <c r="A23994">
        <v>4875932</v>
      </c>
      <c r="B23994" t="s">
        <v>21038</v>
      </c>
      <c r="C23994" s="155">
        <v>23914</v>
      </c>
      <c r="D23994">
        <v>667890</v>
      </c>
      <c r="E23994" t="s">
        <v>4612</v>
      </c>
      <c r="F23994" t="s">
        <v>414</v>
      </c>
      <c r="G23994" s="155">
        <v>45911</v>
      </c>
      <c r="H23994">
        <v>1</v>
      </c>
    </row>
    <row r="23995" spans="1:8" x14ac:dyDescent="0.25">
      <c r="A23995">
        <v>4875931</v>
      </c>
      <c r="B23995" t="s">
        <v>9950</v>
      </c>
      <c r="C23995" s="155">
        <v>24265</v>
      </c>
      <c r="D23995">
        <v>602984</v>
      </c>
      <c r="E23995" t="s">
        <v>1156</v>
      </c>
      <c r="F23995" t="s">
        <v>26</v>
      </c>
      <c r="G23995" s="155">
        <v>45911</v>
      </c>
      <c r="H23995">
        <v>1</v>
      </c>
    </row>
    <row r="23996" spans="1:8" x14ac:dyDescent="0.25">
      <c r="A23996">
        <v>4875929</v>
      </c>
      <c r="B23996" t="s">
        <v>5519</v>
      </c>
      <c r="C23996" s="155">
        <v>21645</v>
      </c>
      <c r="D23996">
        <v>667984</v>
      </c>
      <c r="E23996" t="s">
        <v>1430</v>
      </c>
      <c r="F23996" t="s">
        <v>502</v>
      </c>
      <c r="G23996" s="155">
        <v>45911</v>
      </c>
      <c r="H23996">
        <v>1</v>
      </c>
    </row>
    <row r="23997" spans="1:8" x14ac:dyDescent="0.25">
      <c r="A23997">
        <v>4875927</v>
      </c>
      <c r="B23997" t="s">
        <v>2466</v>
      </c>
      <c r="C23997" s="155">
        <v>21551</v>
      </c>
      <c r="D23997">
        <v>620814</v>
      </c>
      <c r="E23997" t="s">
        <v>4205</v>
      </c>
      <c r="F23997" t="s">
        <v>54</v>
      </c>
      <c r="G23997" s="155">
        <v>45911</v>
      </c>
      <c r="H23997">
        <v>1</v>
      </c>
    </row>
    <row r="23998" spans="1:8" x14ac:dyDescent="0.25">
      <c r="A23998">
        <v>4875925</v>
      </c>
      <c r="B23998" t="s">
        <v>5970</v>
      </c>
      <c r="C23998" s="155">
        <v>26650</v>
      </c>
      <c r="D23998">
        <v>667814</v>
      </c>
      <c r="E23998" t="s">
        <v>1180</v>
      </c>
      <c r="F23998" t="s">
        <v>404</v>
      </c>
      <c r="G23998" s="155">
        <v>45910</v>
      </c>
      <c r="H23998">
        <v>1</v>
      </c>
    </row>
    <row r="23999" spans="1:8" x14ac:dyDescent="0.25">
      <c r="A23999">
        <v>4875923</v>
      </c>
      <c r="B23999" t="s">
        <v>8453</v>
      </c>
      <c r="C23999" s="155">
        <v>30607</v>
      </c>
      <c r="D23999">
        <v>622865</v>
      </c>
      <c r="E23999" t="s">
        <v>572</v>
      </c>
      <c r="F23999" t="s">
        <v>19</v>
      </c>
      <c r="G23999" s="155">
        <v>45915</v>
      </c>
      <c r="H23999">
        <v>1</v>
      </c>
    </row>
    <row r="24000" spans="1:8" x14ac:dyDescent="0.25">
      <c r="A24000">
        <v>4875922</v>
      </c>
      <c r="B24000" t="s">
        <v>15481</v>
      </c>
      <c r="C24000" s="155">
        <v>22353</v>
      </c>
      <c r="D24000">
        <v>667934</v>
      </c>
      <c r="E24000" t="s">
        <v>2275</v>
      </c>
      <c r="F24000" t="s">
        <v>439</v>
      </c>
      <c r="G24000" s="155">
        <v>45911</v>
      </c>
      <c r="H24000">
        <v>1</v>
      </c>
    </row>
    <row r="24001" spans="1:8" x14ac:dyDescent="0.25">
      <c r="A24001">
        <v>4875921</v>
      </c>
      <c r="B24001" t="s">
        <v>13283</v>
      </c>
      <c r="C24001" s="155">
        <v>15478</v>
      </c>
      <c r="D24001">
        <v>608890</v>
      </c>
      <c r="E24001" t="s">
        <v>1867</v>
      </c>
      <c r="F24001" t="s">
        <v>35</v>
      </c>
      <c r="G24001" s="155">
        <v>45911</v>
      </c>
      <c r="H24001">
        <v>1</v>
      </c>
    </row>
    <row r="24002" spans="1:8" x14ac:dyDescent="0.25">
      <c r="A24002">
        <v>4875920</v>
      </c>
      <c r="B24002" t="s">
        <v>15482</v>
      </c>
      <c r="C24002" s="155">
        <v>19078</v>
      </c>
      <c r="D24002">
        <v>667814</v>
      </c>
      <c r="E24002" t="s">
        <v>1198</v>
      </c>
      <c r="F24002" t="s">
        <v>413</v>
      </c>
      <c r="G24002" s="155">
        <v>45911</v>
      </c>
      <c r="H24002">
        <v>1</v>
      </c>
    </row>
    <row r="24003" spans="1:8" x14ac:dyDescent="0.25">
      <c r="A24003">
        <v>4875919</v>
      </c>
      <c r="B24003" t="s">
        <v>15483</v>
      </c>
      <c r="C24003" s="155">
        <v>27815</v>
      </c>
      <c r="D24003">
        <v>698966</v>
      </c>
      <c r="E24003" t="s">
        <v>2333</v>
      </c>
      <c r="F24003" t="s">
        <v>68</v>
      </c>
      <c r="G24003" s="155">
        <v>45911</v>
      </c>
      <c r="H24003">
        <v>1</v>
      </c>
    </row>
    <row r="24004" spans="1:8" x14ac:dyDescent="0.25">
      <c r="A24004">
        <v>4875918</v>
      </c>
      <c r="B24004" t="s">
        <v>15484</v>
      </c>
      <c r="C24004" s="155">
        <v>26312</v>
      </c>
      <c r="D24004">
        <v>617814</v>
      </c>
      <c r="E24004" t="s">
        <v>6844</v>
      </c>
      <c r="F24004" t="s">
        <v>338</v>
      </c>
      <c r="G24004" s="155">
        <v>45911</v>
      </c>
      <c r="H24004">
        <v>1</v>
      </c>
    </row>
    <row r="24005" spans="1:8" x14ac:dyDescent="0.25">
      <c r="A24005">
        <v>4875917</v>
      </c>
      <c r="B24005" t="s">
        <v>15485</v>
      </c>
      <c r="C24005" s="155">
        <v>34054</v>
      </c>
      <c r="D24005">
        <v>682824</v>
      </c>
      <c r="E24005" t="s">
        <v>1172</v>
      </c>
      <c r="F24005" t="s">
        <v>482</v>
      </c>
      <c r="G24005" s="155">
        <v>45910</v>
      </c>
      <c r="H24005">
        <v>1</v>
      </c>
    </row>
    <row r="24006" spans="1:8" x14ac:dyDescent="0.25">
      <c r="A24006">
        <v>4875915</v>
      </c>
      <c r="B24006" t="s">
        <v>11034</v>
      </c>
      <c r="C24006" s="155">
        <v>21996</v>
      </c>
      <c r="D24006">
        <v>620814</v>
      </c>
      <c r="E24006" t="s">
        <v>1863</v>
      </c>
      <c r="F24006" t="s">
        <v>424</v>
      </c>
      <c r="G24006" s="155">
        <v>45911</v>
      </c>
      <c r="H24006">
        <v>1</v>
      </c>
    </row>
    <row r="24007" spans="1:8" x14ac:dyDescent="0.25">
      <c r="A24007">
        <v>4875913</v>
      </c>
      <c r="B24007" t="s">
        <v>23591</v>
      </c>
      <c r="C24007" s="155">
        <v>32396</v>
      </c>
      <c r="D24007">
        <v>667888</v>
      </c>
      <c r="E24007" t="s">
        <v>1951</v>
      </c>
      <c r="F24007" t="s">
        <v>66</v>
      </c>
      <c r="G24007" s="155">
        <v>45919</v>
      </c>
      <c r="H24007">
        <v>1</v>
      </c>
    </row>
    <row r="24008" spans="1:8" x14ac:dyDescent="0.25">
      <c r="A24008">
        <v>4875912</v>
      </c>
      <c r="B24008" t="s">
        <v>3037</v>
      </c>
      <c r="C24008" s="155">
        <v>38411</v>
      </c>
      <c r="D24008">
        <v>618890</v>
      </c>
      <c r="E24008" t="s">
        <v>1987</v>
      </c>
      <c r="F24008" t="s">
        <v>41</v>
      </c>
      <c r="G24008" s="155">
        <v>45911</v>
      </c>
      <c r="H24008">
        <v>1</v>
      </c>
    </row>
    <row r="24009" spans="1:8" x14ac:dyDescent="0.25">
      <c r="A24009">
        <v>4875911</v>
      </c>
      <c r="B24009" t="s">
        <v>26367</v>
      </c>
      <c r="C24009" s="155">
        <v>37231</v>
      </c>
      <c r="D24009">
        <v>622871</v>
      </c>
      <c r="E24009" t="s">
        <v>572</v>
      </c>
      <c r="F24009" t="s">
        <v>40</v>
      </c>
      <c r="G24009" s="155">
        <v>45911</v>
      </c>
      <c r="H24009">
        <v>1</v>
      </c>
    </row>
    <row r="24010" spans="1:8" x14ac:dyDescent="0.25">
      <c r="A24010">
        <v>4875910</v>
      </c>
      <c r="B24010" t="s">
        <v>2618</v>
      </c>
      <c r="C24010" s="155">
        <v>17536</v>
      </c>
      <c r="D24010">
        <v>672890</v>
      </c>
      <c r="E24010" t="s">
        <v>3835</v>
      </c>
      <c r="F24010" t="s">
        <v>87</v>
      </c>
      <c r="G24010" s="155">
        <v>45911</v>
      </c>
      <c r="H24010">
        <v>1</v>
      </c>
    </row>
    <row r="24011" spans="1:8" x14ac:dyDescent="0.25">
      <c r="A24011">
        <v>4875909</v>
      </c>
      <c r="B24011" t="s">
        <v>15486</v>
      </c>
      <c r="C24011" s="155">
        <v>24562</v>
      </c>
      <c r="D24011">
        <v>667814</v>
      </c>
      <c r="E24011" t="s">
        <v>1180</v>
      </c>
      <c r="F24011" t="s">
        <v>404</v>
      </c>
      <c r="G24011" s="155">
        <v>45910</v>
      </c>
      <c r="H24011">
        <v>1</v>
      </c>
    </row>
    <row r="24012" spans="1:8" x14ac:dyDescent="0.25">
      <c r="A24012">
        <v>4875908</v>
      </c>
      <c r="B24012" t="s">
        <v>10161</v>
      </c>
      <c r="C24012" s="155">
        <v>18042</v>
      </c>
      <c r="D24012">
        <v>667984</v>
      </c>
      <c r="E24012" t="s">
        <v>1430</v>
      </c>
      <c r="F24012" t="s">
        <v>383</v>
      </c>
      <c r="G24012" s="155">
        <v>45911</v>
      </c>
      <c r="H24012">
        <v>1</v>
      </c>
    </row>
    <row r="24013" spans="1:8" x14ac:dyDescent="0.25">
      <c r="A24013">
        <v>4875907</v>
      </c>
      <c r="B24013" t="s">
        <v>15487</v>
      </c>
      <c r="C24013" s="155">
        <v>22526</v>
      </c>
      <c r="D24013">
        <v>610890</v>
      </c>
      <c r="E24013" t="s">
        <v>1180</v>
      </c>
      <c r="F24013" t="s">
        <v>11</v>
      </c>
      <c r="G24013" s="155">
        <v>45911</v>
      </c>
      <c r="H24013">
        <v>1</v>
      </c>
    </row>
    <row r="24014" spans="1:8" x14ac:dyDescent="0.25">
      <c r="A24014">
        <v>4875905</v>
      </c>
      <c r="B24014" t="s">
        <v>15488</v>
      </c>
      <c r="C24014" s="155">
        <v>21280</v>
      </c>
      <c r="D24014">
        <v>600824</v>
      </c>
      <c r="E24014" t="s">
        <v>1156</v>
      </c>
      <c r="F24014" t="s">
        <v>59</v>
      </c>
      <c r="G24014" s="155">
        <v>45910</v>
      </c>
      <c r="H24014">
        <v>1</v>
      </c>
    </row>
    <row r="24015" spans="1:8" x14ac:dyDescent="0.25">
      <c r="A24015">
        <v>4875904</v>
      </c>
      <c r="B24015" t="s">
        <v>4025</v>
      </c>
      <c r="C24015" s="155">
        <v>20596</v>
      </c>
      <c r="D24015">
        <v>622865</v>
      </c>
      <c r="E24015" t="s">
        <v>2097</v>
      </c>
      <c r="F24015" t="s">
        <v>19</v>
      </c>
      <c r="G24015" s="155">
        <v>45916</v>
      </c>
      <c r="H24015">
        <v>1</v>
      </c>
    </row>
    <row r="24016" spans="1:8" x14ac:dyDescent="0.25">
      <c r="A24016">
        <v>4875903</v>
      </c>
      <c r="B24016" t="s">
        <v>12887</v>
      </c>
      <c r="C24016" s="155">
        <v>22545</v>
      </c>
      <c r="D24016">
        <v>667888</v>
      </c>
      <c r="E24016" t="s">
        <v>1174</v>
      </c>
      <c r="F24016" t="s">
        <v>327</v>
      </c>
      <c r="G24016" s="155">
        <v>45917</v>
      </c>
      <c r="H24016">
        <v>1</v>
      </c>
    </row>
    <row r="24017" spans="1:8" x14ac:dyDescent="0.25">
      <c r="A24017">
        <v>4875902</v>
      </c>
      <c r="B24017" t="s">
        <v>26368</v>
      </c>
      <c r="C24017" s="155">
        <v>32859</v>
      </c>
      <c r="D24017">
        <v>667888</v>
      </c>
      <c r="E24017" t="s">
        <v>1951</v>
      </c>
      <c r="F24017" t="s">
        <v>454</v>
      </c>
      <c r="G24017" s="155">
        <v>45924</v>
      </c>
      <c r="H24017">
        <v>1</v>
      </c>
    </row>
    <row r="24018" spans="1:8" x14ac:dyDescent="0.25">
      <c r="A24018">
        <v>4875901</v>
      </c>
      <c r="B24018" t="s">
        <v>5305</v>
      </c>
      <c r="C24018" s="155">
        <v>19039</v>
      </c>
      <c r="D24018">
        <v>698966</v>
      </c>
      <c r="E24018" t="s">
        <v>2333</v>
      </c>
      <c r="F24018" t="s">
        <v>68</v>
      </c>
      <c r="G24018" s="155">
        <v>45911</v>
      </c>
      <c r="H24018">
        <v>1</v>
      </c>
    </row>
    <row r="24019" spans="1:8" x14ac:dyDescent="0.25">
      <c r="A24019">
        <v>4875900</v>
      </c>
      <c r="B24019" t="s">
        <v>15489</v>
      </c>
      <c r="C24019" s="155">
        <v>21072</v>
      </c>
      <c r="D24019">
        <v>618814</v>
      </c>
      <c r="E24019" t="s">
        <v>1942</v>
      </c>
      <c r="F24019" t="s">
        <v>257</v>
      </c>
      <c r="G24019" s="155">
        <v>45911</v>
      </c>
      <c r="H24019">
        <v>1</v>
      </c>
    </row>
    <row r="24020" spans="1:8" x14ac:dyDescent="0.25">
      <c r="A24020">
        <v>4875899</v>
      </c>
      <c r="B24020" t="s">
        <v>13592</v>
      </c>
      <c r="C24020" s="155">
        <v>37322</v>
      </c>
      <c r="D24020">
        <v>610890</v>
      </c>
      <c r="E24020" t="s">
        <v>15490</v>
      </c>
      <c r="F24020" t="s">
        <v>300</v>
      </c>
      <c r="G24020" s="155">
        <v>45911</v>
      </c>
      <c r="H24020">
        <v>1</v>
      </c>
    </row>
    <row r="24021" spans="1:8" x14ac:dyDescent="0.25">
      <c r="A24021">
        <v>4875898</v>
      </c>
      <c r="B24021" t="s">
        <v>6454</v>
      </c>
      <c r="C24021" s="155">
        <v>18303</v>
      </c>
      <c r="D24021">
        <v>602814</v>
      </c>
      <c r="E24021" t="s">
        <v>1156</v>
      </c>
      <c r="F24021" t="s">
        <v>26</v>
      </c>
      <c r="G24021" s="155">
        <v>45911</v>
      </c>
      <c r="H24021">
        <v>1</v>
      </c>
    </row>
    <row r="24022" spans="1:8" x14ac:dyDescent="0.25">
      <c r="A24022">
        <v>4875897</v>
      </c>
      <c r="B24022" t="s">
        <v>5822</v>
      </c>
      <c r="C24022" s="155">
        <v>22202</v>
      </c>
      <c r="D24022">
        <v>698966</v>
      </c>
      <c r="E24022" t="s">
        <v>2333</v>
      </c>
      <c r="F24022" t="s">
        <v>68</v>
      </c>
      <c r="G24022" s="155">
        <v>45911</v>
      </c>
      <c r="H24022">
        <v>1</v>
      </c>
    </row>
    <row r="24023" spans="1:8" x14ac:dyDescent="0.25">
      <c r="A24023">
        <v>4875896</v>
      </c>
      <c r="B24023" t="s">
        <v>13602</v>
      </c>
      <c r="C24023" s="155">
        <v>24167</v>
      </c>
      <c r="D24023">
        <v>621888</v>
      </c>
      <c r="E24023" t="s">
        <v>9144</v>
      </c>
      <c r="F24023" t="s">
        <v>337</v>
      </c>
      <c r="G24023" s="155">
        <v>45915</v>
      </c>
      <c r="H24023">
        <v>1</v>
      </c>
    </row>
    <row r="24024" spans="1:8" x14ac:dyDescent="0.25">
      <c r="A24024">
        <v>4875894</v>
      </c>
      <c r="B24024" t="s">
        <v>15491</v>
      </c>
      <c r="C24024" s="155">
        <v>22069</v>
      </c>
      <c r="D24024">
        <v>600824</v>
      </c>
      <c r="E24024" t="s">
        <v>1174</v>
      </c>
      <c r="F24024" t="s">
        <v>59</v>
      </c>
      <c r="G24024" s="155">
        <v>45911</v>
      </c>
      <c r="H24024">
        <v>1</v>
      </c>
    </row>
    <row r="24025" spans="1:8" x14ac:dyDescent="0.25">
      <c r="A24025">
        <v>4875893</v>
      </c>
      <c r="B24025" t="s">
        <v>15492</v>
      </c>
      <c r="C24025" s="155">
        <v>30407</v>
      </c>
      <c r="D24025">
        <v>682824</v>
      </c>
      <c r="E24025" t="s">
        <v>1951</v>
      </c>
      <c r="F24025" t="s">
        <v>482</v>
      </c>
      <c r="G24025" s="155">
        <v>45911</v>
      </c>
      <c r="H24025">
        <v>1</v>
      </c>
    </row>
    <row r="24026" spans="1:8" x14ac:dyDescent="0.25">
      <c r="A24026">
        <v>4875892</v>
      </c>
      <c r="B24026" t="s">
        <v>15493</v>
      </c>
      <c r="C24026" s="155">
        <v>19236</v>
      </c>
      <c r="D24026">
        <v>618814</v>
      </c>
      <c r="E24026" t="s">
        <v>1996</v>
      </c>
      <c r="F24026" t="s">
        <v>69</v>
      </c>
      <c r="G24026" s="155">
        <v>45911</v>
      </c>
      <c r="H24026">
        <v>1</v>
      </c>
    </row>
    <row r="24027" spans="1:8" x14ac:dyDescent="0.25">
      <c r="A24027">
        <v>4875891</v>
      </c>
      <c r="B24027" t="s">
        <v>2827</v>
      </c>
      <c r="C24027" s="155">
        <v>25948</v>
      </c>
      <c r="D24027">
        <v>667934</v>
      </c>
      <c r="E24027" t="s">
        <v>2275</v>
      </c>
      <c r="F24027" t="s">
        <v>439</v>
      </c>
      <c r="G24027" s="155">
        <v>45911</v>
      </c>
      <c r="H24027">
        <v>1</v>
      </c>
    </row>
    <row r="24028" spans="1:8" x14ac:dyDescent="0.25">
      <c r="A24028">
        <v>4875888</v>
      </c>
      <c r="B24028" t="s">
        <v>11415</v>
      </c>
      <c r="C24028" s="155">
        <v>26795</v>
      </c>
      <c r="D24028">
        <v>604814</v>
      </c>
      <c r="E24028" t="s">
        <v>1170</v>
      </c>
      <c r="F24028" t="s">
        <v>32</v>
      </c>
      <c r="G24028" s="155">
        <v>45911</v>
      </c>
      <c r="H24028">
        <v>1</v>
      </c>
    </row>
    <row r="24029" spans="1:8" x14ac:dyDescent="0.25">
      <c r="A24029">
        <v>4875886</v>
      </c>
      <c r="B24029" t="s">
        <v>5818</v>
      </c>
      <c r="C24029" s="155">
        <v>31830</v>
      </c>
      <c r="D24029">
        <v>665890</v>
      </c>
      <c r="E24029" t="s">
        <v>2601</v>
      </c>
      <c r="F24029" t="s">
        <v>56</v>
      </c>
      <c r="G24029" s="155">
        <v>45911</v>
      </c>
      <c r="H24029">
        <v>1</v>
      </c>
    </row>
    <row r="24030" spans="1:8" x14ac:dyDescent="0.25">
      <c r="A24030">
        <v>4875885</v>
      </c>
      <c r="B24030" t="s">
        <v>4120</v>
      </c>
      <c r="C24030" s="155">
        <v>14557</v>
      </c>
      <c r="D24030">
        <v>682824</v>
      </c>
      <c r="E24030" t="s">
        <v>1522</v>
      </c>
      <c r="F24030" t="s">
        <v>64</v>
      </c>
      <c r="G24030" s="155">
        <v>45911</v>
      </c>
      <c r="H24030">
        <v>1</v>
      </c>
    </row>
    <row r="24031" spans="1:8" x14ac:dyDescent="0.25">
      <c r="A24031">
        <v>4875884</v>
      </c>
      <c r="B24031" t="s">
        <v>13368</v>
      </c>
      <c r="C24031" s="155">
        <v>16179</v>
      </c>
      <c r="D24031">
        <v>682824</v>
      </c>
      <c r="E24031" t="s">
        <v>1198</v>
      </c>
      <c r="F24031" t="s">
        <v>482</v>
      </c>
      <c r="G24031" s="155">
        <v>45911</v>
      </c>
      <c r="H24031">
        <v>1</v>
      </c>
    </row>
    <row r="24032" spans="1:8" x14ac:dyDescent="0.25">
      <c r="A24032">
        <v>4875883</v>
      </c>
      <c r="B24032" t="s">
        <v>15494</v>
      </c>
      <c r="C24032" s="155">
        <v>32342</v>
      </c>
      <c r="D24032">
        <v>600934</v>
      </c>
      <c r="E24032" t="s">
        <v>2275</v>
      </c>
      <c r="F24032" t="s">
        <v>57</v>
      </c>
      <c r="G24032" s="155">
        <v>45911</v>
      </c>
      <c r="H24032">
        <v>1</v>
      </c>
    </row>
    <row r="24033" spans="1:8" x14ac:dyDescent="0.25">
      <c r="A24033">
        <v>4875882</v>
      </c>
      <c r="B24033" t="s">
        <v>15495</v>
      </c>
      <c r="C24033" s="155">
        <v>17746</v>
      </c>
      <c r="D24033">
        <v>602688</v>
      </c>
      <c r="E24033" t="s">
        <v>1156</v>
      </c>
      <c r="F24033" t="s">
        <v>26</v>
      </c>
      <c r="G24033" s="155">
        <v>45910</v>
      </c>
      <c r="H24033">
        <v>1</v>
      </c>
    </row>
    <row r="24034" spans="1:8" x14ac:dyDescent="0.25">
      <c r="A24034">
        <v>4875881</v>
      </c>
      <c r="B24034" t="s">
        <v>2969</v>
      </c>
      <c r="C24034" s="155">
        <v>16577</v>
      </c>
      <c r="D24034">
        <v>610814</v>
      </c>
      <c r="E24034" t="s">
        <v>1226</v>
      </c>
      <c r="F24034" t="s">
        <v>39</v>
      </c>
      <c r="G24034" s="155">
        <v>45911</v>
      </c>
      <c r="H24034">
        <v>1</v>
      </c>
    </row>
    <row r="24035" spans="1:8" x14ac:dyDescent="0.25">
      <c r="A24035">
        <v>4875880</v>
      </c>
      <c r="B24035" t="s">
        <v>15496</v>
      </c>
      <c r="C24035" s="155">
        <v>15604</v>
      </c>
      <c r="D24035">
        <v>682824</v>
      </c>
      <c r="E24035" t="s">
        <v>1522</v>
      </c>
      <c r="F24035" t="s">
        <v>64</v>
      </c>
      <c r="G24035" s="155">
        <v>45911</v>
      </c>
      <c r="H24035">
        <v>1</v>
      </c>
    </row>
    <row r="24036" spans="1:8" x14ac:dyDescent="0.25">
      <c r="A24036">
        <v>4875879</v>
      </c>
      <c r="B24036" t="s">
        <v>6036</v>
      </c>
      <c r="C24036" s="155">
        <v>14051</v>
      </c>
      <c r="D24036">
        <v>692818</v>
      </c>
      <c r="E24036" t="s">
        <v>1192</v>
      </c>
      <c r="F24036" t="s">
        <v>31</v>
      </c>
      <c r="G24036" s="155">
        <v>45911</v>
      </c>
      <c r="H24036">
        <v>1</v>
      </c>
    </row>
    <row r="24037" spans="1:8" x14ac:dyDescent="0.25">
      <c r="A24037">
        <v>4875878</v>
      </c>
      <c r="B24037" t="s">
        <v>26369</v>
      </c>
      <c r="C24037" s="155">
        <v>18569</v>
      </c>
      <c r="D24037">
        <v>665890</v>
      </c>
      <c r="E24037" t="s">
        <v>2085</v>
      </c>
      <c r="F24037" t="s">
        <v>56</v>
      </c>
      <c r="G24037" s="155">
        <v>45911</v>
      </c>
      <c r="H24037">
        <v>1</v>
      </c>
    </row>
    <row r="24038" spans="1:8" x14ac:dyDescent="0.25">
      <c r="A24038">
        <v>4875876</v>
      </c>
      <c r="B24038" t="s">
        <v>15497</v>
      </c>
      <c r="C24038" s="155">
        <v>24065</v>
      </c>
      <c r="D24038">
        <v>665934</v>
      </c>
      <c r="E24038" t="s">
        <v>506</v>
      </c>
      <c r="F24038" t="s">
        <v>4093</v>
      </c>
      <c r="G24038" s="155">
        <v>45911</v>
      </c>
      <c r="H24038">
        <v>1</v>
      </c>
    </row>
    <row r="24039" spans="1:8" x14ac:dyDescent="0.25">
      <c r="A24039">
        <v>4875874</v>
      </c>
      <c r="B24039" t="s">
        <v>4172</v>
      </c>
      <c r="C24039" s="155">
        <v>15486</v>
      </c>
      <c r="D24039">
        <v>682824</v>
      </c>
      <c r="E24039" t="s">
        <v>1522</v>
      </c>
      <c r="F24039" t="s">
        <v>64</v>
      </c>
      <c r="G24039" s="155">
        <v>45911</v>
      </c>
      <c r="H24039">
        <v>1</v>
      </c>
    </row>
    <row r="24040" spans="1:8" x14ac:dyDescent="0.25">
      <c r="A24040">
        <v>4875871</v>
      </c>
      <c r="B24040" t="s">
        <v>15498</v>
      </c>
      <c r="C24040" s="155">
        <v>16997</v>
      </c>
      <c r="D24040">
        <v>617888</v>
      </c>
      <c r="E24040" t="s">
        <v>3839</v>
      </c>
      <c r="F24040" t="s">
        <v>338</v>
      </c>
      <c r="G24040" s="155">
        <v>45915</v>
      </c>
      <c r="H24040">
        <v>1</v>
      </c>
    </row>
    <row r="24041" spans="1:8" x14ac:dyDescent="0.25">
      <c r="A24041">
        <v>4875870</v>
      </c>
      <c r="B24041" t="s">
        <v>15499</v>
      </c>
      <c r="C24041" s="155">
        <v>19901</v>
      </c>
      <c r="D24041">
        <v>682824</v>
      </c>
      <c r="E24041" t="s">
        <v>1522</v>
      </c>
      <c r="F24041" t="s">
        <v>64</v>
      </c>
      <c r="G24041" s="155">
        <v>45911</v>
      </c>
      <c r="H24041">
        <v>1</v>
      </c>
    </row>
    <row r="24042" spans="1:8" x14ac:dyDescent="0.25">
      <c r="A24042">
        <v>4875869</v>
      </c>
      <c r="B24042" t="s">
        <v>14694</v>
      </c>
      <c r="C24042" s="155">
        <v>17900</v>
      </c>
      <c r="D24042">
        <v>667688</v>
      </c>
      <c r="E24042" t="s">
        <v>1156</v>
      </c>
      <c r="F24042" t="s">
        <v>413</v>
      </c>
      <c r="G24042" s="155">
        <v>45905</v>
      </c>
      <c r="H24042">
        <v>1</v>
      </c>
    </row>
    <row r="24043" spans="1:8" x14ac:dyDescent="0.25">
      <c r="A24043">
        <v>4875868</v>
      </c>
      <c r="B24043" t="s">
        <v>10434</v>
      </c>
      <c r="C24043" s="155">
        <v>18879</v>
      </c>
      <c r="D24043">
        <v>608814</v>
      </c>
      <c r="E24043" t="s">
        <v>1888</v>
      </c>
      <c r="F24043" t="s">
        <v>81</v>
      </c>
      <c r="G24043" s="155">
        <v>45911</v>
      </c>
      <c r="H24043">
        <v>1</v>
      </c>
    </row>
    <row r="24044" spans="1:8" x14ac:dyDescent="0.25">
      <c r="A24044">
        <v>4875866</v>
      </c>
      <c r="B24044" t="s">
        <v>15500</v>
      </c>
      <c r="C24044" s="155">
        <v>18824</v>
      </c>
      <c r="D24044">
        <v>620814</v>
      </c>
      <c r="E24044" t="s">
        <v>1863</v>
      </c>
      <c r="F24044" t="s">
        <v>424</v>
      </c>
      <c r="G24044" s="155">
        <v>45911</v>
      </c>
      <c r="H24044">
        <v>1</v>
      </c>
    </row>
    <row r="24045" spans="1:8" x14ac:dyDescent="0.25">
      <c r="A24045">
        <v>4875865</v>
      </c>
      <c r="B24045" t="s">
        <v>26370</v>
      </c>
      <c r="C24045" s="155">
        <v>31975</v>
      </c>
      <c r="D24045">
        <v>622865</v>
      </c>
      <c r="E24045" t="s">
        <v>2266</v>
      </c>
      <c r="F24045" t="s">
        <v>480</v>
      </c>
      <c r="G24045" s="155">
        <v>45925</v>
      </c>
      <c r="H24045">
        <v>1</v>
      </c>
    </row>
    <row r="24046" spans="1:8" x14ac:dyDescent="0.25">
      <c r="A24046">
        <v>4875864</v>
      </c>
      <c r="B24046" t="s">
        <v>3382</v>
      </c>
      <c r="C24046" s="155">
        <v>29472</v>
      </c>
      <c r="D24046">
        <v>617890</v>
      </c>
      <c r="E24046" t="s">
        <v>3980</v>
      </c>
      <c r="F24046" t="s">
        <v>338</v>
      </c>
      <c r="G24046" s="155">
        <v>45911</v>
      </c>
      <c r="H24046">
        <v>1</v>
      </c>
    </row>
    <row r="24047" spans="1:8" x14ac:dyDescent="0.25">
      <c r="A24047">
        <v>4875863</v>
      </c>
      <c r="B24047" t="s">
        <v>15501</v>
      </c>
      <c r="C24047" s="155">
        <v>16632</v>
      </c>
      <c r="D24047">
        <v>682824</v>
      </c>
      <c r="E24047" t="s">
        <v>1180</v>
      </c>
      <c r="F24047" t="s">
        <v>64</v>
      </c>
      <c r="G24047" s="155">
        <v>45911</v>
      </c>
      <c r="H24047">
        <v>1</v>
      </c>
    </row>
    <row r="24048" spans="1:8" x14ac:dyDescent="0.25">
      <c r="A24048">
        <v>4875862</v>
      </c>
      <c r="B24048" t="s">
        <v>15502</v>
      </c>
      <c r="C24048" s="155">
        <v>32007</v>
      </c>
      <c r="D24048">
        <v>622932</v>
      </c>
      <c r="E24048" t="s">
        <v>2676</v>
      </c>
      <c r="F24048" t="s">
        <v>507</v>
      </c>
      <c r="G24048" s="155">
        <v>45911</v>
      </c>
      <c r="H24048">
        <v>1</v>
      </c>
    </row>
    <row r="24049" spans="1:8" x14ac:dyDescent="0.25">
      <c r="A24049">
        <v>4875860</v>
      </c>
      <c r="B24049" t="s">
        <v>15503</v>
      </c>
      <c r="C24049" s="155">
        <v>32568</v>
      </c>
      <c r="D24049">
        <v>672890</v>
      </c>
      <c r="E24049" t="s">
        <v>2175</v>
      </c>
      <c r="F24049" t="s">
        <v>87</v>
      </c>
      <c r="G24049" s="155">
        <v>45911</v>
      </c>
      <c r="H24049">
        <v>1</v>
      </c>
    </row>
    <row r="24050" spans="1:8" x14ac:dyDescent="0.25">
      <c r="A24050">
        <v>4875859</v>
      </c>
      <c r="B24050" t="s">
        <v>6438</v>
      </c>
      <c r="C24050" s="155">
        <v>25113</v>
      </c>
      <c r="D24050">
        <v>667688</v>
      </c>
      <c r="E24050" t="s">
        <v>1156</v>
      </c>
      <c r="F24050" t="s">
        <v>377</v>
      </c>
      <c r="G24050" s="155">
        <v>45911</v>
      </c>
      <c r="H24050">
        <v>1</v>
      </c>
    </row>
    <row r="24051" spans="1:8" x14ac:dyDescent="0.25">
      <c r="A24051">
        <v>4875857</v>
      </c>
      <c r="B24051" t="s">
        <v>15504</v>
      </c>
      <c r="C24051" s="155">
        <v>13610</v>
      </c>
      <c r="D24051">
        <v>667688</v>
      </c>
      <c r="E24051" t="s">
        <v>1156</v>
      </c>
      <c r="F24051" t="s">
        <v>12</v>
      </c>
      <c r="G24051" s="155">
        <v>45911</v>
      </c>
      <c r="H24051">
        <v>1</v>
      </c>
    </row>
    <row r="24052" spans="1:8" x14ac:dyDescent="0.25">
      <c r="A24052">
        <v>4875856</v>
      </c>
      <c r="B24052" t="s">
        <v>2855</v>
      </c>
      <c r="C24052" s="155">
        <v>16724</v>
      </c>
      <c r="D24052">
        <v>604890</v>
      </c>
      <c r="E24052" t="s">
        <v>1417</v>
      </c>
      <c r="F24052" t="s">
        <v>32</v>
      </c>
      <c r="G24052" s="155">
        <v>45911</v>
      </c>
      <c r="H24052">
        <v>1</v>
      </c>
    </row>
    <row r="24053" spans="1:8" x14ac:dyDescent="0.25">
      <c r="A24053">
        <v>4875855</v>
      </c>
      <c r="B24053" t="s">
        <v>15505</v>
      </c>
      <c r="C24053" s="155">
        <v>39167</v>
      </c>
      <c r="D24053">
        <v>667888</v>
      </c>
      <c r="E24053" t="s">
        <v>1951</v>
      </c>
      <c r="F24053" t="s">
        <v>27</v>
      </c>
      <c r="G24053" s="155">
        <v>45915</v>
      </c>
      <c r="H24053">
        <v>1</v>
      </c>
    </row>
    <row r="24054" spans="1:8" x14ac:dyDescent="0.25">
      <c r="A24054">
        <v>4875853</v>
      </c>
      <c r="B24054" t="s">
        <v>8881</v>
      </c>
      <c r="C24054" s="155">
        <v>22833</v>
      </c>
      <c r="D24054">
        <v>608814</v>
      </c>
      <c r="E24054" t="s">
        <v>1867</v>
      </c>
      <c r="F24054" t="s">
        <v>35</v>
      </c>
      <c r="G24054" s="155">
        <v>45911</v>
      </c>
      <c r="H24054">
        <v>1</v>
      </c>
    </row>
    <row r="24055" spans="1:8" x14ac:dyDescent="0.25">
      <c r="A24055">
        <v>4875852</v>
      </c>
      <c r="B24055" t="s">
        <v>15506</v>
      </c>
      <c r="C24055" s="155">
        <v>22295</v>
      </c>
      <c r="D24055">
        <v>667814</v>
      </c>
      <c r="E24055" t="s">
        <v>1180</v>
      </c>
      <c r="F24055" t="s">
        <v>53</v>
      </c>
      <c r="G24055" s="155">
        <v>45911</v>
      </c>
      <c r="H24055">
        <v>1</v>
      </c>
    </row>
    <row r="24056" spans="1:8" x14ac:dyDescent="0.25">
      <c r="A24056">
        <v>4875851</v>
      </c>
      <c r="B24056" t="s">
        <v>2312</v>
      </c>
      <c r="C24056" s="155">
        <v>23035</v>
      </c>
      <c r="D24056">
        <v>617888</v>
      </c>
      <c r="E24056" t="s">
        <v>10784</v>
      </c>
      <c r="F24056" t="s">
        <v>67</v>
      </c>
      <c r="G24056" s="155">
        <v>45918</v>
      </c>
      <c r="H24056">
        <v>1</v>
      </c>
    </row>
    <row r="24057" spans="1:8" x14ac:dyDescent="0.25">
      <c r="A24057">
        <v>4875848</v>
      </c>
      <c r="B24057" t="s">
        <v>15507</v>
      </c>
      <c r="C24057" s="155">
        <v>21509</v>
      </c>
      <c r="D24057">
        <v>667824</v>
      </c>
      <c r="E24057" t="s">
        <v>1951</v>
      </c>
      <c r="F24057" t="s">
        <v>350</v>
      </c>
      <c r="G24057" s="155">
        <v>45911</v>
      </c>
      <c r="H24057">
        <v>1</v>
      </c>
    </row>
    <row r="24058" spans="1:8" x14ac:dyDescent="0.25">
      <c r="A24058">
        <v>4875847</v>
      </c>
      <c r="B24058" t="s">
        <v>15508</v>
      </c>
      <c r="C24058" s="155">
        <v>20667</v>
      </c>
      <c r="D24058">
        <v>618814</v>
      </c>
      <c r="E24058" t="s">
        <v>1996</v>
      </c>
      <c r="F24058" t="s">
        <v>69</v>
      </c>
      <c r="G24058" s="155">
        <v>45911</v>
      </c>
      <c r="H24058">
        <v>1</v>
      </c>
    </row>
    <row r="24059" spans="1:8" x14ac:dyDescent="0.25">
      <c r="A24059">
        <v>4875845</v>
      </c>
      <c r="B24059" t="s">
        <v>14600</v>
      </c>
      <c r="C24059" s="155">
        <v>29025</v>
      </c>
      <c r="D24059">
        <v>618888</v>
      </c>
      <c r="E24059" t="s">
        <v>1987</v>
      </c>
      <c r="F24059" t="s">
        <v>257</v>
      </c>
      <c r="G24059" s="155">
        <v>45911</v>
      </c>
      <c r="H24059">
        <v>1</v>
      </c>
    </row>
    <row r="24060" spans="1:8" x14ac:dyDescent="0.25">
      <c r="A24060">
        <v>4875842</v>
      </c>
      <c r="B24060" t="s">
        <v>15509</v>
      </c>
      <c r="C24060" s="155">
        <v>30598</v>
      </c>
      <c r="D24060">
        <v>667814</v>
      </c>
      <c r="E24060" t="s">
        <v>1465</v>
      </c>
      <c r="F24060" t="s">
        <v>455</v>
      </c>
      <c r="G24060" s="155">
        <v>45911</v>
      </c>
      <c r="H24060">
        <v>1</v>
      </c>
    </row>
    <row r="24061" spans="1:8" x14ac:dyDescent="0.25">
      <c r="A24061">
        <v>4875841</v>
      </c>
      <c r="B24061" t="s">
        <v>23592</v>
      </c>
      <c r="C24061" s="155">
        <v>18266</v>
      </c>
      <c r="D24061">
        <v>608814</v>
      </c>
      <c r="E24061" t="s">
        <v>1867</v>
      </c>
      <c r="F24061" t="s">
        <v>35</v>
      </c>
      <c r="G24061" s="155">
        <v>45911</v>
      </c>
      <c r="H24061">
        <v>1</v>
      </c>
    </row>
    <row r="24062" spans="1:8" x14ac:dyDescent="0.25">
      <c r="A24062">
        <v>4875839</v>
      </c>
      <c r="B24062" t="s">
        <v>2416</v>
      </c>
      <c r="C24062" s="155">
        <v>25039</v>
      </c>
      <c r="D24062">
        <v>667888</v>
      </c>
      <c r="E24062" t="s">
        <v>1156</v>
      </c>
      <c r="F24062" t="s">
        <v>491</v>
      </c>
      <c r="G24062" s="155">
        <v>45915</v>
      </c>
      <c r="H24062">
        <v>1</v>
      </c>
    </row>
    <row r="24063" spans="1:8" x14ac:dyDescent="0.25">
      <c r="A24063">
        <v>4875838</v>
      </c>
      <c r="B24063" t="s">
        <v>15510</v>
      </c>
      <c r="C24063" s="155">
        <v>23031</v>
      </c>
      <c r="D24063">
        <v>600934</v>
      </c>
      <c r="E24063" t="s">
        <v>2275</v>
      </c>
      <c r="F24063" t="s">
        <v>57</v>
      </c>
      <c r="G24063" s="155">
        <v>45911</v>
      </c>
      <c r="H24063">
        <v>1</v>
      </c>
    </row>
    <row r="24064" spans="1:8" x14ac:dyDescent="0.25">
      <c r="A24064">
        <v>4875837</v>
      </c>
      <c r="B24064" t="s">
        <v>14859</v>
      </c>
      <c r="C24064" s="155">
        <v>17304</v>
      </c>
      <c r="D24064">
        <v>682824</v>
      </c>
      <c r="E24064" t="s">
        <v>1522</v>
      </c>
      <c r="F24064" t="s">
        <v>64</v>
      </c>
      <c r="G24064" s="155">
        <v>45911</v>
      </c>
      <c r="H24064">
        <v>1</v>
      </c>
    </row>
    <row r="24065" spans="1:8" x14ac:dyDescent="0.25">
      <c r="A24065">
        <v>4875836</v>
      </c>
      <c r="B24065" t="s">
        <v>15511</v>
      </c>
      <c r="C24065" s="155">
        <v>22399</v>
      </c>
      <c r="D24065">
        <v>608972</v>
      </c>
      <c r="E24065" t="s">
        <v>1944</v>
      </c>
      <c r="F24065" t="s">
        <v>35</v>
      </c>
      <c r="G24065" s="155">
        <v>45911</v>
      </c>
      <c r="H24065">
        <v>1</v>
      </c>
    </row>
    <row r="24066" spans="1:8" x14ac:dyDescent="0.25">
      <c r="A24066">
        <v>4875834</v>
      </c>
      <c r="B24066" t="s">
        <v>15512</v>
      </c>
      <c r="C24066" s="155">
        <v>37236</v>
      </c>
      <c r="D24066">
        <v>622932</v>
      </c>
      <c r="E24066" t="s">
        <v>535</v>
      </c>
      <c r="F24066" t="s">
        <v>40</v>
      </c>
      <c r="G24066" s="155">
        <v>45911</v>
      </c>
      <c r="H24066">
        <v>1</v>
      </c>
    </row>
    <row r="24067" spans="1:8" x14ac:dyDescent="0.25">
      <c r="A24067">
        <v>4875831</v>
      </c>
      <c r="B24067" t="s">
        <v>15513</v>
      </c>
      <c r="C24067" s="155">
        <v>19835</v>
      </c>
      <c r="D24067">
        <v>667688</v>
      </c>
      <c r="E24067" t="s">
        <v>1156</v>
      </c>
      <c r="F24067" t="s">
        <v>12</v>
      </c>
      <c r="G24067" s="155">
        <v>45911</v>
      </c>
      <c r="H24067">
        <v>1</v>
      </c>
    </row>
    <row r="24068" spans="1:8" x14ac:dyDescent="0.25">
      <c r="A24068">
        <v>4875830</v>
      </c>
      <c r="B24068" t="s">
        <v>15514</v>
      </c>
      <c r="C24068" s="155">
        <v>15275</v>
      </c>
      <c r="D24068">
        <v>682824</v>
      </c>
      <c r="E24068" t="s">
        <v>1522</v>
      </c>
      <c r="F24068" t="s">
        <v>64</v>
      </c>
      <c r="G24068" s="155">
        <v>45911</v>
      </c>
      <c r="H24068">
        <v>1</v>
      </c>
    </row>
    <row r="24069" spans="1:8" x14ac:dyDescent="0.25">
      <c r="A24069">
        <v>4875829</v>
      </c>
      <c r="B24069" t="s">
        <v>3887</v>
      </c>
      <c r="C24069" s="155">
        <v>19002</v>
      </c>
      <c r="D24069">
        <v>667814</v>
      </c>
      <c r="E24069" t="s">
        <v>1186</v>
      </c>
      <c r="F24069" t="s">
        <v>15</v>
      </c>
      <c r="G24069" s="155">
        <v>45911</v>
      </c>
      <c r="H24069">
        <v>1</v>
      </c>
    </row>
    <row r="24070" spans="1:8" x14ac:dyDescent="0.25">
      <c r="A24070">
        <v>4875828</v>
      </c>
      <c r="B24070" t="s">
        <v>15515</v>
      </c>
      <c r="C24070" s="155">
        <v>27666</v>
      </c>
      <c r="D24070">
        <v>667824</v>
      </c>
      <c r="E24070" t="s">
        <v>1522</v>
      </c>
      <c r="F24070" t="s">
        <v>12</v>
      </c>
      <c r="G24070" s="155">
        <v>45911</v>
      </c>
      <c r="H24070">
        <v>1</v>
      </c>
    </row>
    <row r="24071" spans="1:8" x14ac:dyDescent="0.25">
      <c r="A24071">
        <v>4875826</v>
      </c>
      <c r="B24071" t="s">
        <v>15516</v>
      </c>
      <c r="C24071" s="155">
        <v>37360</v>
      </c>
      <c r="D24071">
        <v>667814</v>
      </c>
      <c r="E24071" t="s">
        <v>1172</v>
      </c>
      <c r="F24071" t="s">
        <v>297</v>
      </c>
      <c r="G24071" s="155">
        <v>45911</v>
      </c>
      <c r="H24071">
        <v>1</v>
      </c>
    </row>
    <row r="24072" spans="1:8" x14ac:dyDescent="0.25">
      <c r="A24072">
        <v>4875825</v>
      </c>
      <c r="B24072" t="s">
        <v>2159</v>
      </c>
      <c r="C24072" s="155">
        <v>14201</v>
      </c>
      <c r="D24072">
        <v>682824</v>
      </c>
      <c r="E24072" t="s">
        <v>1522</v>
      </c>
      <c r="F24072" t="s">
        <v>64</v>
      </c>
      <c r="G24072" s="155">
        <v>45911</v>
      </c>
      <c r="H24072">
        <v>1</v>
      </c>
    </row>
    <row r="24073" spans="1:8" x14ac:dyDescent="0.25">
      <c r="A24073">
        <v>4875824</v>
      </c>
      <c r="B24073" t="s">
        <v>3540</v>
      </c>
      <c r="C24073" s="155">
        <v>17764</v>
      </c>
      <c r="D24073">
        <v>617888</v>
      </c>
      <c r="E24073" t="s">
        <v>3839</v>
      </c>
      <c r="F24073" t="s">
        <v>338</v>
      </c>
      <c r="G24073" s="155">
        <v>45915</v>
      </c>
      <c r="H24073">
        <v>1</v>
      </c>
    </row>
    <row r="24074" spans="1:8" x14ac:dyDescent="0.25">
      <c r="A24074">
        <v>4875823</v>
      </c>
      <c r="B24074" t="s">
        <v>4374</v>
      </c>
      <c r="C24074" s="155">
        <v>22879</v>
      </c>
      <c r="D24074">
        <v>610814</v>
      </c>
      <c r="E24074" t="s">
        <v>1170</v>
      </c>
      <c r="F24074" t="s">
        <v>61</v>
      </c>
      <c r="G24074" s="155">
        <v>45911</v>
      </c>
      <c r="H24074">
        <v>1</v>
      </c>
    </row>
    <row r="24075" spans="1:8" x14ac:dyDescent="0.25">
      <c r="A24075">
        <v>4875822</v>
      </c>
      <c r="B24075" t="s">
        <v>15517</v>
      </c>
      <c r="C24075" s="155">
        <v>17143</v>
      </c>
      <c r="D24075">
        <v>682824</v>
      </c>
      <c r="E24075" t="s">
        <v>1522</v>
      </c>
      <c r="F24075" t="s">
        <v>64</v>
      </c>
      <c r="G24075" s="155">
        <v>45911</v>
      </c>
      <c r="H24075">
        <v>1</v>
      </c>
    </row>
    <row r="24076" spans="1:8" x14ac:dyDescent="0.25">
      <c r="A24076">
        <v>4875821</v>
      </c>
      <c r="B24076" t="s">
        <v>15518</v>
      </c>
      <c r="C24076" s="155">
        <v>16759</v>
      </c>
      <c r="D24076">
        <v>609814</v>
      </c>
      <c r="E24076" t="s">
        <v>1192</v>
      </c>
      <c r="F24076" t="s">
        <v>345</v>
      </c>
      <c r="G24076" s="155">
        <v>45911</v>
      </c>
      <c r="H24076">
        <v>1</v>
      </c>
    </row>
    <row r="24077" spans="1:8" x14ac:dyDescent="0.25">
      <c r="A24077">
        <v>4875820</v>
      </c>
      <c r="B24077" t="s">
        <v>15519</v>
      </c>
      <c r="C24077" s="155">
        <v>29616</v>
      </c>
      <c r="D24077">
        <v>620814</v>
      </c>
      <c r="E24077" t="s">
        <v>565</v>
      </c>
      <c r="F24077" t="s">
        <v>424</v>
      </c>
      <c r="G24077" s="155">
        <v>45911</v>
      </c>
      <c r="H24077">
        <v>1</v>
      </c>
    </row>
    <row r="24078" spans="1:8" x14ac:dyDescent="0.25">
      <c r="A24078">
        <v>4875819</v>
      </c>
      <c r="B24078" t="s">
        <v>15202</v>
      </c>
      <c r="C24078" s="155">
        <v>25083</v>
      </c>
      <c r="D24078">
        <v>602814</v>
      </c>
      <c r="E24078" t="s">
        <v>1503</v>
      </c>
      <c r="F24078" t="s">
        <v>336</v>
      </c>
      <c r="G24078" s="155">
        <v>45911</v>
      </c>
      <c r="H24078">
        <v>1</v>
      </c>
    </row>
    <row r="24079" spans="1:8" x14ac:dyDescent="0.25">
      <c r="A24079">
        <v>4875818</v>
      </c>
      <c r="B24079" t="s">
        <v>2986</v>
      </c>
      <c r="C24079" s="155">
        <v>15879</v>
      </c>
      <c r="D24079">
        <v>682824</v>
      </c>
      <c r="E24079" t="s">
        <v>1522</v>
      </c>
      <c r="F24079" t="s">
        <v>64</v>
      </c>
      <c r="G24079" s="155">
        <v>45911</v>
      </c>
      <c r="H24079">
        <v>1</v>
      </c>
    </row>
    <row r="24080" spans="1:8" x14ac:dyDescent="0.25">
      <c r="A24080">
        <v>4875817</v>
      </c>
      <c r="B24080" t="s">
        <v>15520</v>
      </c>
      <c r="C24080" s="155">
        <v>33570</v>
      </c>
      <c r="D24080">
        <v>667814</v>
      </c>
      <c r="E24080" t="s">
        <v>1180</v>
      </c>
      <c r="F24080" t="s">
        <v>297</v>
      </c>
      <c r="G24080" s="155">
        <v>45911</v>
      </c>
      <c r="H24080">
        <v>1</v>
      </c>
    </row>
    <row r="24081" spans="1:8" x14ac:dyDescent="0.25">
      <c r="A24081">
        <v>4875816</v>
      </c>
      <c r="B24081" t="s">
        <v>3748</v>
      </c>
      <c r="C24081" s="155">
        <v>17878</v>
      </c>
      <c r="D24081">
        <v>618888</v>
      </c>
      <c r="E24081" t="s">
        <v>3481</v>
      </c>
      <c r="F24081" t="s">
        <v>69</v>
      </c>
      <c r="G24081" s="155">
        <v>45915</v>
      </c>
      <c r="H24081">
        <v>1</v>
      </c>
    </row>
    <row r="24082" spans="1:8" x14ac:dyDescent="0.25">
      <c r="A24082">
        <v>4875814</v>
      </c>
      <c r="B24082" t="s">
        <v>15035</v>
      </c>
      <c r="C24082" s="155">
        <v>22399</v>
      </c>
      <c r="D24082">
        <v>618890</v>
      </c>
      <c r="E24082" t="s">
        <v>15521</v>
      </c>
      <c r="F24082" t="s">
        <v>41</v>
      </c>
      <c r="G24082" s="155">
        <v>45911</v>
      </c>
      <c r="H24082">
        <v>1</v>
      </c>
    </row>
    <row r="24083" spans="1:8" x14ac:dyDescent="0.25">
      <c r="A24083">
        <v>4875813</v>
      </c>
      <c r="B24083" t="s">
        <v>2599</v>
      </c>
      <c r="C24083" s="155">
        <v>20045</v>
      </c>
      <c r="D24083">
        <v>672890</v>
      </c>
      <c r="E24083" t="s">
        <v>1180</v>
      </c>
      <c r="F24083" t="s">
        <v>87</v>
      </c>
      <c r="G24083" s="155">
        <v>45911</v>
      </c>
      <c r="H24083">
        <v>1</v>
      </c>
    </row>
    <row r="24084" spans="1:8" x14ac:dyDescent="0.25">
      <c r="A24084">
        <v>4875812</v>
      </c>
      <c r="B24084" t="s">
        <v>14769</v>
      </c>
      <c r="C24084" s="155">
        <v>33868</v>
      </c>
      <c r="D24084">
        <v>622871</v>
      </c>
      <c r="E24084" t="s">
        <v>2438</v>
      </c>
      <c r="F24084" t="s">
        <v>358</v>
      </c>
      <c r="G24084" s="155">
        <v>45911</v>
      </c>
      <c r="H24084">
        <v>1</v>
      </c>
    </row>
    <row r="24085" spans="1:8" x14ac:dyDescent="0.25">
      <c r="A24085">
        <v>4875811</v>
      </c>
      <c r="B24085" t="s">
        <v>14853</v>
      </c>
      <c r="C24085" s="155">
        <v>15106</v>
      </c>
      <c r="D24085">
        <v>682824</v>
      </c>
      <c r="E24085" t="s">
        <v>1522</v>
      </c>
      <c r="F24085" t="s">
        <v>64</v>
      </c>
      <c r="G24085" s="155">
        <v>45911</v>
      </c>
      <c r="H24085">
        <v>1</v>
      </c>
    </row>
    <row r="24086" spans="1:8" x14ac:dyDescent="0.25">
      <c r="A24086">
        <v>4875809</v>
      </c>
      <c r="B24086" t="s">
        <v>26371</v>
      </c>
      <c r="C24086" s="155">
        <v>33595</v>
      </c>
      <c r="D24086">
        <v>665890</v>
      </c>
      <c r="E24086" t="s">
        <v>2601</v>
      </c>
      <c r="F24086" t="s">
        <v>56</v>
      </c>
      <c r="G24086" s="155">
        <v>45911</v>
      </c>
      <c r="H24086">
        <v>1</v>
      </c>
    </row>
    <row r="24087" spans="1:8" x14ac:dyDescent="0.25">
      <c r="A24087">
        <v>4875808</v>
      </c>
      <c r="B24087" t="s">
        <v>9835</v>
      </c>
      <c r="C24087" s="155">
        <v>32264</v>
      </c>
      <c r="D24087">
        <v>622865</v>
      </c>
      <c r="E24087" t="s">
        <v>987</v>
      </c>
      <c r="F24087" t="s">
        <v>36</v>
      </c>
      <c r="G24087" s="155">
        <v>45915</v>
      </c>
      <c r="H24087">
        <v>1</v>
      </c>
    </row>
    <row r="24088" spans="1:8" x14ac:dyDescent="0.25">
      <c r="A24088">
        <v>4875807</v>
      </c>
      <c r="B24088" t="s">
        <v>15522</v>
      </c>
      <c r="C24088" s="155">
        <v>12027</v>
      </c>
      <c r="D24088">
        <v>682824</v>
      </c>
      <c r="E24088" t="s">
        <v>1522</v>
      </c>
      <c r="F24088" t="s">
        <v>64</v>
      </c>
      <c r="G24088" s="155">
        <v>45911</v>
      </c>
      <c r="H24088">
        <v>1</v>
      </c>
    </row>
    <row r="24089" spans="1:8" x14ac:dyDescent="0.25">
      <c r="A24089">
        <v>4875806</v>
      </c>
      <c r="B24089" t="s">
        <v>14103</v>
      </c>
      <c r="C24089" s="155">
        <v>20274</v>
      </c>
      <c r="D24089">
        <v>667984</v>
      </c>
      <c r="E24089" t="s">
        <v>1156</v>
      </c>
      <c r="F24089" t="s">
        <v>53</v>
      </c>
      <c r="G24089" s="155">
        <v>45911</v>
      </c>
      <c r="H24089">
        <v>1</v>
      </c>
    </row>
    <row r="24090" spans="1:8" x14ac:dyDescent="0.25">
      <c r="A24090">
        <v>4875805</v>
      </c>
      <c r="B24090" t="s">
        <v>11410</v>
      </c>
      <c r="C24090" s="155">
        <v>38224</v>
      </c>
      <c r="D24090">
        <v>604814</v>
      </c>
      <c r="E24090" t="s">
        <v>1170</v>
      </c>
      <c r="F24090" t="s">
        <v>32</v>
      </c>
      <c r="G24090" s="155">
        <v>45911</v>
      </c>
      <c r="H24090">
        <v>1</v>
      </c>
    </row>
    <row r="24091" spans="1:8" x14ac:dyDescent="0.25">
      <c r="A24091">
        <v>4875804</v>
      </c>
      <c r="B24091" t="s">
        <v>7382</v>
      </c>
      <c r="C24091" s="155">
        <v>24276</v>
      </c>
      <c r="D24091">
        <v>610814</v>
      </c>
      <c r="E24091" t="s">
        <v>2434</v>
      </c>
      <c r="F24091" t="s">
        <v>39</v>
      </c>
      <c r="G24091" s="155">
        <v>45911</v>
      </c>
      <c r="H24091">
        <v>1</v>
      </c>
    </row>
    <row r="24092" spans="1:8" x14ac:dyDescent="0.25">
      <c r="A24092">
        <v>4875803</v>
      </c>
      <c r="B24092" t="s">
        <v>15523</v>
      </c>
      <c r="C24092" s="155">
        <v>29522</v>
      </c>
      <c r="D24092">
        <v>600824</v>
      </c>
      <c r="E24092" t="s">
        <v>1172</v>
      </c>
      <c r="F24092" t="s">
        <v>59</v>
      </c>
      <c r="G24092" s="155">
        <v>45911</v>
      </c>
      <c r="H24092">
        <v>1</v>
      </c>
    </row>
    <row r="24093" spans="1:8" x14ac:dyDescent="0.25">
      <c r="A24093">
        <v>4875802</v>
      </c>
      <c r="B24093" t="s">
        <v>14849</v>
      </c>
      <c r="C24093" s="155">
        <v>13807</v>
      </c>
      <c r="D24093">
        <v>682824</v>
      </c>
      <c r="E24093" t="s">
        <v>1522</v>
      </c>
      <c r="F24093" t="s">
        <v>64</v>
      </c>
      <c r="G24093" s="155">
        <v>45911</v>
      </c>
      <c r="H24093">
        <v>1</v>
      </c>
    </row>
    <row r="24094" spans="1:8" x14ac:dyDescent="0.25">
      <c r="A24094">
        <v>4875801</v>
      </c>
      <c r="B24094" t="s">
        <v>18860</v>
      </c>
      <c r="C24094" s="155">
        <v>18150</v>
      </c>
      <c r="D24094">
        <v>667984</v>
      </c>
      <c r="E24094" t="s">
        <v>12030</v>
      </c>
      <c r="F24094" t="s">
        <v>414</v>
      </c>
      <c r="G24094" s="155">
        <v>45911</v>
      </c>
      <c r="H24094">
        <v>1</v>
      </c>
    </row>
    <row r="24095" spans="1:8" x14ac:dyDescent="0.25">
      <c r="A24095">
        <v>4875800</v>
      </c>
      <c r="B24095" t="s">
        <v>15524</v>
      </c>
      <c r="C24095" s="155">
        <v>34171</v>
      </c>
      <c r="D24095">
        <v>667888</v>
      </c>
      <c r="E24095" t="s">
        <v>1951</v>
      </c>
      <c r="F24095" t="s">
        <v>488</v>
      </c>
      <c r="G24095" s="155">
        <v>45915</v>
      </c>
      <c r="H24095">
        <v>1</v>
      </c>
    </row>
    <row r="24096" spans="1:8" x14ac:dyDescent="0.25">
      <c r="A24096">
        <v>4875797</v>
      </c>
      <c r="B24096" t="s">
        <v>4585</v>
      </c>
      <c r="C24096" s="155">
        <v>31173</v>
      </c>
      <c r="D24096">
        <v>667890</v>
      </c>
      <c r="E24096" t="s">
        <v>4492</v>
      </c>
      <c r="F24096" t="s">
        <v>383</v>
      </c>
      <c r="G24096" s="155">
        <v>45911</v>
      </c>
      <c r="H24096">
        <v>1</v>
      </c>
    </row>
    <row r="24097" spans="1:8" x14ac:dyDescent="0.25">
      <c r="A24097">
        <v>4875796</v>
      </c>
      <c r="B24097" t="s">
        <v>15525</v>
      </c>
      <c r="C24097" s="155">
        <v>16981</v>
      </c>
      <c r="D24097">
        <v>621982</v>
      </c>
      <c r="E24097" t="s">
        <v>4264</v>
      </c>
      <c r="F24097" t="s">
        <v>337</v>
      </c>
      <c r="G24097" s="155">
        <v>45911</v>
      </c>
      <c r="H24097">
        <v>1</v>
      </c>
    </row>
    <row r="24098" spans="1:8" x14ac:dyDescent="0.25">
      <c r="A24098">
        <v>4875795</v>
      </c>
      <c r="B24098" t="s">
        <v>15526</v>
      </c>
      <c r="C24098" s="155">
        <v>33017</v>
      </c>
      <c r="D24098">
        <v>667814</v>
      </c>
      <c r="E24098" t="s">
        <v>1172</v>
      </c>
      <c r="F24098" t="s">
        <v>497</v>
      </c>
      <c r="G24098" s="155">
        <v>45911</v>
      </c>
      <c r="H24098">
        <v>1</v>
      </c>
    </row>
    <row r="24099" spans="1:8" x14ac:dyDescent="0.25">
      <c r="A24099">
        <v>4875794</v>
      </c>
      <c r="B24099" t="s">
        <v>23593</v>
      </c>
      <c r="C24099" s="155">
        <v>26696</v>
      </c>
      <c r="D24099">
        <v>617888</v>
      </c>
      <c r="E24099" t="s">
        <v>6950</v>
      </c>
      <c r="F24099" t="s">
        <v>338</v>
      </c>
      <c r="G24099" s="155">
        <v>45917</v>
      </c>
      <c r="H24099">
        <v>1</v>
      </c>
    </row>
    <row r="24100" spans="1:8" x14ac:dyDescent="0.25">
      <c r="A24100">
        <v>4875793</v>
      </c>
      <c r="B24100" t="s">
        <v>13400</v>
      </c>
      <c r="C24100" s="155">
        <v>19548</v>
      </c>
      <c r="D24100">
        <v>622865</v>
      </c>
      <c r="E24100" t="s">
        <v>2097</v>
      </c>
      <c r="F24100" t="s">
        <v>40</v>
      </c>
      <c r="G24100" s="155">
        <v>45924</v>
      </c>
      <c r="H24100">
        <v>1</v>
      </c>
    </row>
    <row r="24101" spans="1:8" x14ac:dyDescent="0.25">
      <c r="A24101">
        <v>4875791</v>
      </c>
      <c r="B24101" t="s">
        <v>13770</v>
      </c>
      <c r="C24101" s="155">
        <v>23801</v>
      </c>
      <c r="D24101">
        <v>667814</v>
      </c>
      <c r="E24101" t="s">
        <v>1172</v>
      </c>
      <c r="F24101" t="s">
        <v>383</v>
      </c>
      <c r="G24101" s="155">
        <v>45911</v>
      </c>
      <c r="H24101">
        <v>1</v>
      </c>
    </row>
    <row r="24102" spans="1:8" x14ac:dyDescent="0.25">
      <c r="A24102">
        <v>4875790</v>
      </c>
      <c r="B24102" t="s">
        <v>15527</v>
      </c>
      <c r="C24102" s="155">
        <v>16650</v>
      </c>
      <c r="D24102">
        <v>667824</v>
      </c>
      <c r="E24102" t="s">
        <v>1156</v>
      </c>
      <c r="F24102" t="s">
        <v>297</v>
      </c>
      <c r="G24102" s="155">
        <v>45911</v>
      </c>
      <c r="H24102">
        <v>1</v>
      </c>
    </row>
    <row r="24103" spans="1:8" x14ac:dyDescent="0.25">
      <c r="A24103">
        <v>4875788</v>
      </c>
      <c r="B24103" t="s">
        <v>1995</v>
      </c>
      <c r="C24103" s="155">
        <v>17026</v>
      </c>
      <c r="D24103">
        <v>622865</v>
      </c>
      <c r="E24103" t="s">
        <v>2097</v>
      </c>
      <c r="F24103" t="s">
        <v>288</v>
      </c>
      <c r="G24103" s="155">
        <v>45919</v>
      </c>
      <c r="H24103">
        <v>1</v>
      </c>
    </row>
    <row r="24104" spans="1:8" x14ac:dyDescent="0.25">
      <c r="A24104">
        <v>4875787</v>
      </c>
      <c r="B24104" t="s">
        <v>11045</v>
      </c>
      <c r="C24104" s="155">
        <v>27565</v>
      </c>
      <c r="D24104">
        <v>620814</v>
      </c>
      <c r="E24104" t="s">
        <v>1863</v>
      </c>
      <c r="F24104" t="s">
        <v>54</v>
      </c>
      <c r="G24104" s="155">
        <v>45911</v>
      </c>
      <c r="H24104">
        <v>1</v>
      </c>
    </row>
    <row r="24105" spans="1:8" x14ac:dyDescent="0.25">
      <c r="A24105">
        <v>4875786</v>
      </c>
      <c r="B24105" t="s">
        <v>15528</v>
      </c>
      <c r="C24105" s="155">
        <v>33352</v>
      </c>
      <c r="D24105">
        <v>618890</v>
      </c>
      <c r="E24105" t="s">
        <v>1987</v>
      </c>
      <c r="F24105" t="s">
        <v>41</v>
      </c>
      <c r="G24105" s="155">
        <v>45911</v>
      </c>
      <c r="H24105">
        <v>1</v>
      </c>
    </row>
    <row r="24106" spans="1:8" x14ac:dyDescent="0.25">
      <c r="A24106">
        <v>4875785</v>
      </c>
      <c r="B24106" t="s">
        <v>18861</v>
      </c>
      <c r="C24106" s="155">
        <v>19676</v>
      </c>
      <c r="D24106">
        <v>610888</v>
      </c>
      <c r="E24106" t="s">
        <v>10104</v>
      </c>
      <c r="F24106" t="s">
        <v>61</v>
      </c>
      <c r="G24106" s="155">
        <v>45917</v>
      </c>
      <c r="H24106">
        <v>1</v>
      </c>
    </row>
    <row r="24107" spans="1:8" x14ac:dyDescent="0.25">
      <c r="A24107">
        <v>4875783</v>
      </c>
      <c r="B24107" t="s">
        <v>15529</v>
      </c>
      <c r="C24107" s="155">
        <v>17328</v>
      </c>
      <c r="D24107">
        <v>682824</v>
      </c>
      <c r="E24107" t="s">
        <v>1522</v>
      </c>
      <c r="F24107" t="s">
        <v>64</v>
      </c>
      <c r="G24107" s="155">
        <v>45911</v>
      </c>
      <c r="H24107">
        <v>1</v>
      </c>
    </row>
    <row r="24108" spans="1:8" x14ac:dyDescent="0.25">
      <c r="A24108">
        <v>4875782</v>
      </c>
      <c r="B24108" t="s">
        <v>15229</v>
      </c>
      <c r="C24108" s="155">
        <v>19018</v>
      </c>
      <c r="D24108">
        <v>614888</v>
      </c>
      <c r="E24108" t="s">
        <v>2635</v>
      </c>
      <c r="F24108" t="s">
        <v>2636</v>
      </c>
      <c r="G24108" s="155">
        <v>45916</v>
      </c>
      <c r="H24108">
        <v>1</v>
      </c>
    </row>
    <row r="24109" spans="1:8" x14ac:dyDescent="0.25">
      <c r="A24109">
        <v>4875781</v>
      </c>
      <c r="B24109" t="s">
        <v>7292</v>
      </c>
      <c r="C24109" s="155">
        <v>18955</v>
      </c>
      <c r="D24109">
        <v>682824</v>
      </c>
      <c r="E24109" t="s">
        <v>1522</v>
      </c>
      <c r="F24109" t="s">
        <v>64</v>
      </c>
      <c r="G24109" s="155">
        <v>45911</v>
      </c>
      <c r="H24109">
        <v>1</v>
      </c>
    </row>
    <row r="24110" spans="1:8" x14ac:dyDescent="0.25">
      <c r="A24110">
        <v>4875779</v>
      </c>
      <c r="B24110" t="s">
        <v>15530</v>
      </c>
      <c r="C24110" s="155">
        <v>23990</v>
      </c>
      <c r="D24110">
        <v>600824</v>
      </c>
      <c r="E24110" t="s">
        <v>1198</v>
      </c>
      <c r="F24110" t="s">
        <v>59</v>
      </c>
      <c r="G24110" s="155">
        <v>45911</v>
      </c>
      <c r="H24110">
        <v>1</v>
      </c>
    </row>
    <row r="24111" spans="1:8" x14ac:dyDescent="0.25">
      <c r="A24111">
        <v>4875778</v>
      </c>
      <c r="B24111" t="s">
        <v>7711</v>
      </c>
      <c r="C24111" s="155">
        <v>32317</v>
      </c>
      <c r="D24111">
        <v>602888</v>
      </c>
      <c r="E24111" t="s">
        <v>1172</v>
      </c>
      <c r="F24111" t="s">
        <v>485</v>
      </c>
      <c r="G24111" s="155">
        <v>45918</v>
      </c>
      <c r="H24111">
        <v>1</v>
      </c>
    </row>
    <row r="24112" spans="1:8" x14ac:dyDescent="0.25">
      <c r="A24112">
        <v>4875777</v>
      </c>
      <c r="B24112" t="s">
        <v>3905</v>
      </c>
      <c r="C24112" s="155">
        <v>17406</v>
      </c>
      <c r="D24112">
        <v>608814</v>
      </c>
      <c r="E24112" t="s">
        <v>1867</v>
      </c>
      <c r="F24112" t="s">
        <v>35</v>
      </c>
      <c r="G24112" s="155">
        <v>45911</v>
      </c>
      <c r="H24112">
        <v>1</v>
      </c>
    </row>
    <row r="24113" spans="1:8" x14ac:dyDescent="0.25">
      <c r="A24113">
        <v>4875776</v>
      </c>
      <c r="B24113" t="s">
        <v>15531</v>
      </c>
      <c r="C24113" s="155">
        <v>18134</v>
      </c>
      <c r="D24113">
        <v>682824</v>
      </c>
      <c r="E24113" t="s">
        <v>1522</v>
      </c>
      <c r="F24113" t="s">
        <v>64</v>
      </c>
      <c r="G24113" s="155">
        <v>45911</v>
      </c>
      <c r="H24113">
        <v>1</v>
      </c>
    </row>
    <row r="24114" spans="1:8" x14ac:dyDescent="0.25">
      <c r="A24114">
        <v>4875775</v>
      </c>
      <c r="B24114" t="s">
        <v>10882</v>
      </c>
      <c r="C24114" s="155">
        <v>18027</v>
      </c>
      <c r="D24114">
        <v>609890</v>
      </c>
      <c r="E24114" t="s">
        <v>15532</v>
      </c>
      <c r="F24114" t="s">
        <v>37</v>
      </c>
      <c r="G24114" s="155">
        <v>45911</v>
      </c>
      <c r="H24114">
        <v>1</v>
      </c>
    </row>
    <row r="24115" spans="1:8" x14ac:dyDescent="0.25">
      <c r="A24115">
        <v>4875773</v>
      </c>
      <c r="B24115" t="s">
        <v>5974</v>
      </c>
      <c r="C24115" s="155">
        <v>36287</v>
      </c>
      <c r="D24115">
        <v>667890</v>
      </c>
      <c r="E24115" t="s">
        <v>506</v>
      </c>
      <c r="F24115" t="s">
        <v>455</v>
      </c>
      <c r="G24115" s="155">
        <v>45911</v>
      </c>
      <c r="H24115">
        <v>1</v>
      </c>
    </row>
    <row r="24116" spans="1:8" x14ac:dyDescent="0.25">
      <c r="A24116">
        <v>4875772</v>
      </c>
      <c r="B24116" t="s">
        <v>15533</v>
      </c>
      <c r="C24116" s="155">
        <v>19958</v>
      </c>
      <c r="D24116">
        <v>667688</v>
      </c>
      <c r="E24116" t="s">
        <v>1156</v>
      </c>
      <c r="F24116" t="s">
        <v>12</v>
      </c>
      <c r="G24116" s="155">
        <v>45911</v>
      </c>
      <c r="H24116">
        <v>1</v>
      </c>
    </row>
    <row r="24117" spans="1:8" x14ac:dyDescent="0.25">
      <c r="A24117">
        <v>4875769</v>
      </c>
      <c r="B24117" t="s">
        <v>5839</v>
      </c>
      <c r="C24117" s="155">
        <v>19362</v>
      </c>
      <c r="D24117">
        <v>610814</v>
      </c>
      <c r="E24117" t="s">
        <v>3642</v>
      </c>
      <c r="F24117" t="s">
        <v>300</v>
      </c>
      <c r="G24117" s="155">
        <v>45911</v>
      </c>
      <c r="H24117">
        <v>1</v>
      </c>
    </row>
    <row r="24118" spans="1:8" x14ac:dyDescent="0.25">
      <c r="A24118">
        <v>4875768</v>
      </c>
      <c r="B24118" t="s">
        <v>15534</v>
      </c>
      <c r="C24118" s="155">
        <v>11328</v>
      </c>
      <c r="D24118">
        <v>682824</v>
      </c>
      <c r="E24118" t="s">
        <v>1522</v>
      </c>
      <c r="F24118" t="s">
        <v>64</v>
      </c>
      <c r="G24118" s="155">
        <v>45911</v>
      </c>
      <c r="H24118">
        <v>1</v>
      </c>
    </row>
    <row r="24119" spans="1:8" x14ac:dyDescent="0.25">
      <c r="A24119">
        <v>4875767</v>
      </c>
      <c r="B24119" t="s">
        <v>10414</v>
      </c>
      <c r="C24119" s="155">
        <v>34857</v>
      </c>
      <c r="D24119">
        <v>622871</v>
      </c>
      <c r="E24119" t="s">
        <v>511</v>
      </c>
      <c r="F24119" t="s">
        <v>358</v>
      </c>
      <c r="G24119" s="155">
        <v>45911</v>
      </c>
      <c r="H24119">
        <v>1</v>
      </c>
    </row>
    <row r="24120" spans="1:8" x14ac:dyDescent="0.25">
      <c r="A24120">
        <v>4875766</v>
      </c>
      <c r="B24120" t="s">
        <v>8906</v>
      </c>
      <c r="C24120" s="155">
        <v>19074</v>
      </c>
      <c r="D24120">
        <v>672890</v>
      </c>
      <c r="E24120" t="s">
        <v>15535</v>
      </c>
      <c r="F24120" t="s">
        <v>87</v>
      </c>
      <c r="G24120" s="155">
        <v>45911</v>
      </c>
      <c r="H24120">
        <v>1</v>
      </c>
    </row>
    <row r="24121" spans="1:8" x14ac:dyDescent="0.25">
      <c r="A24121">
        <v>4875765</v>
      </c>
      <c r="B24121" t="s">
        <v>11416</v>
      </c>
      <c r="C24121" s="155">
        <v>21255</v>
      </c>
      <c r="D24121">
        <v>667688</v>
      </c>
      <c r="E24121" t="s">
        <v>1156</v>
      </c>
      <c r="F24121" t="s">
        <v>413</v>
      </c>
      <c r="G24121" s="155">
        <v>45908</v>
      </c>
      <c r="H24121">
        <v>1</v>
      </c>
    </row>
    <row r="24122" spans="1:8" x14ac:dyDescent="0.25">
      <c r="A24122">
        <v>4875764</v>
      </c>
      <c r="B24122" t="s">
        <v>15536</v>
      </c>
      <c r="C24122" s="155">
        <v>34568</v>
      </c>
      <c r="D24122">
        <v>614888</v>
      </c>
      <c r="E24122" t="s">
        <v>15537</v>
      </c>
      <c r="F24122" t="s">
        <v>2636</v>
      </c>
      <c r="G24122" s="155">
        <v>45912</v>
      </c>
      <c r="H24122">
        <v>1</v>
      </c>
    </row>
    <row r="24123" spans="1:8" x14ac:dyDescent="0.25">
      <c r="A24123">
        <v>4875763</v>
      </c>
      <c r="B24123" t="s">
        <v>15538</v>
      </c>
      <c r="C24123" s="155">
        <v>22812</v>
      </c>
      <c r="D24123">
        <v>667890</v>
      </c>
      <c r="E24123" t="s">
        <v>1189</v>
      </c>
      <c r="F24123" t="s">
        <v>350</v>
      </c>
      <c r="G24123" s="155">
        <v>45911</v>
      </c>
      <c r="H24123">
        <v>1</v>
      </c>
    </row>
    <row r="24124" spans="1:8" x14ac:dyDescent="0.25">
      <c r="A24124">
        <v>4875762</v>
      </c>
      <c r="B24124" t="s">
        <v>5120</v>
      </c>
      <c r="C24124" s="155">
        <v>25479</v>
      </c>
      <c r="D24124">
        <v>667890</v>
      </c>
      <c r="E24124" t="s">
        <v>1951</v>
      </c>
      <c r="F24124" t="s">
        <v>377</v>
      </c>
      <c r="G24124" s="155">
        <v>45911</v>
      </c>
      <c r="H24124">
        <v>1</v>
      </c>
    </row>
    <row r="24125" spans="1:8" x14ac:dyDescent="0.25">
      <c r="A24125">
        <v>4875761</v>
      </c>
      <c r="B24125" t="s">
        <v>10082</v>
      </c>
      <c r="C24125" s="155">
        <v>17533</v>
      </c>
      <c r="D24125">
        <v>610814</v>
      </c>
      <c r="E24125" t="s">
        <v>2434</v>
      </c>
      <c r="F24125" t="s">
        <v>698</v>
      </c>
      <c r="G24125" s="155">
        <v>45911</v>
      </c>
      <c r="H24125">
        <v>1</v>
      </c>
    </row>
    <row r="24126" spans="1:8" x14ac:dyDescent="0.25">
      <c r="A24126">
        <v>4875760</v>
      </c>
      <c r="B24126" t="s">
        <v>15539</v>
      </c>
      <c r="C24126" s="155">
        <v>38876</v>
      </c>
      <c r="D24126">
        <v>667814</v>
      </c>
      <c r="E24126" t="s">
        <v>1172</v>
      </c>
      <c r="F24126" t="s">
        <v>15</v>
      </c>
      <c r="G24126" s="155">
        <v>45911</v>
      </c>
      <c r="H24126">
        <v>1</v>
      </c>
    </row>
    <row r="24127" spans="1:8" x14ac:dyDescent="0.25">
      <c r="A24127">
        <v>4875759</v>
      </c>
      <c r="B24127" t="s">
        <v>8195</v>
      </c>
      <c r="C24127" s="155">
        <v>13786</v>
      </c>
      <c r="D24127">
        <v>682824</v>
      </c>
      <c r="E24127" t="s">
        <v>1522</v>
      </c>
      <c r="F24127" t="s">
        <v>64</v>
      </c>
      <c r="G24127" s="155">
        <v>45911</v>
      </c>
      <c r="H24127">
        <v>1</v>
      </c>
    </row>
    <row r="24128" spans="1:8" x14ac:dyDescent="0.25">
      <c r="A24128">
        <v>4875758</v>
      </c>
      <c r="B24128" t="s">
        <v>15540</v>
      </c>
      <c r="C24128" s="155">
        <v>16655</v>
      </c>
      <c r="D24128">
        <v>667688</v>
      </c>
      <c r="E24128" t="s">
        <v>1156</v>
      </c>
      <c r="F24128" t="s">
        <v>27</v>
      </c>
      <c r="G24128" s="155">
        <v>45911</v>
      </c>
      <c r="H24128">
        <v>1</v>
      </c>
    </row>
    <row r="24129" spans="1:8" x14ac:dyDescent="0.25">
      <c r="A24129">
        <v>4875757</v>
      </c>
      <c r="B24129" t="s">
        <v>14873</v>
      </c>
      <c r="C24129" s="155">
        <v>31647</v>
      </c>
      <c r="D24129">
        <v>617890</v>
      </c>
      <c r="E24129" t="s">
        <v>15541</v>
      </c>
      <c r="F24129" t="s">
        <v>338</v>
      </c>
      <c r="G24129" s="155">
        <v>45911</v>
      </c>
      <c r="H24129">
        <v>1</v>
      </c>
    </row>
    <row r="24130" spans="1:8" x14ac:dyDescent="0.25">
      <c r="A24130">
        <v>4875756</v>
      </c>
      <c r="B24130" t="s">
        <v>15542</v>
      </c>
      <c r="C24130" s="155">
        <v>14284</v>
      </c>
      <c r="D24130">
        <v>682824</v>
      </c>
      <c r="E24130" t="s">
        <v>1522</v>
      </c>
      <c r="F24130" t="s">
        <v>64</v>
      </c>
      <c r="G24130" s="155">
        <v>45911</v>
      </c>
      <c r="H24130">
        <v>1</v>
      </c>
    </row>
    <row r="24131" spans="1:8" x14ac:dyDescent="0.25">
      <c r="A24131">
        <v>4875754</v>
      </c>
      <c r="B24131" t="s">
        <v>15543</v>
      </c>
      <c r="C24131" s="155">
        <v>17869</v>
      </c>
      <c r="D24131">
        <v>667984</v>
      </c>
      <c r="E24131" t="s">
        <v>1156</v>
      </c>
      <c r="F24131" t="s">
        <v>377</v>
      </c>
      <c r="G24131" s="155">
        <v>45911</v>
      </c>
      <c r="H24131">
        <v>1</v>
      </c>
    </row>
    <row r="24132" spans="1:8" x14ac:dyDescent="0.25">
      <c r="A24132">
        <v>4875753</v>
      </c>
      <c r="B24132" t="s">
        <v>22418</v>
      </c>
      <c r="C24132" s="155">
        <v>33978</v>
      </c>
      <c r="D24132">
        <v>622865</v>
      </c>
      <c r="E24132" t="s">
        <v>572</v>
      </c>
      <c r="F24132" t="s">
        <v>254</v>
      </c>
      <c r="G24132" s="155">
        <v>45918</v>
      </c>
      <c r="H24132">
        <v>1</v>
      </c>
    </row>
    <row r="24133" spans="1:8" x14ac:dyDescent="0.25">
      <c r="A24133">
        <v>4875752</v>
      </c>
      <c r="B24133" t="s">
        <v>15544</v>
      </c>
      <c r="C24133" s="155">
        <v>13485</v>
      </c>
      <c r="D24133">
        <v>682824</v>
      </c>
      <c r="E24133" t="s">
        <v>1522</v>
      </c>
      <c r="F24133" t="s">
        <v>64</v>
      </c>
      <c r="G24133" s="155">
        <v>45911</v>
      </c>
      <c r="H24133">
        <v>1</v>
      </c>
    </row>
    <row r="24134" spans="1:8" x14ac:dyDescent="0.25">
      <c r="A24134">
        <v>4875751</v>
      </c>
      <c r="B24134" t="s">
        <v>8155</v>
      </c>
      <c r="C24134" s="155">
        <v>21272</v>
      </c>
      <c r="D24134">
        <v>608890</v>
      </c>
      <c r="E24134" t="s">
        <v>10995</v>
      </c>
      <c r="F24134" t="s">
        <v>35</v>
      </c>
      <c r="G24134" s="155">
        <v>45911</v>
      </c>
      <c r="H24134">
        <v>1</v>
      </c>
    </row>
    <row r="24135" spans="1:8" x14ac:dyDescent="0.25">
      <c r="A24135">
        <v>4875747</v>
      </c>
      <c r="B24135" t="s">
        <v>2827</v>
      </c>
      <c r="C24135" s="155">
        <v>25948</v>
      </c>
      <c r="D24135">
        <v>622865</v>
      </c>
      <c r="E24135" t="s">
        <v>2097</v>
      </c>
      <c r="F24135" t="s">
        <v>288</v>
      </c>
      <c r="G24135" s="155">
        <v>45918</v>
      </c>
      <c r="H24135">
        <v>1</v>
      </c>
    </row>
    <row r="24136" spans="1:8" x14ac:dyDescent="0.25">
      <c r="A24136">
        <v>4875745</v>
      </c>
      <c r="B24136" t="s">
        <v>9338</v>
      </c>
      <c r="C24136" s="155">
        <v>24746</v>
      </c>
      <c r="D24136">
        <v>621888</v>
      </c>
      <c r="E24136" t="s">
        <v>1793</v>
      </c>
      <c r="F24136" t="s">
        <v>337</v>
      </c>
      <c r="G24136" s="155">
        <v>45915</v>
      </c>
      <c r="H24136">
        <v>1</v>
      </c>
    </row>
    <row r="24137" spans="1:8" x14ac:dyDescent="0.25">
      <c r="A24137">
        <v>4875743</v>
      </c>
      <c r="B24137" t="s">
        <v>23594</v>
      </c>
      <c r="C24137" s="155">
        <v>31123</v>
      </c>
      <c r="D24137">
        <v>667814</v>
      </c>
      <c r="E24137" t="s">
        <v>1172</v>
      </c>
      <c r="F24137" t="s">
        <v>326</v>
      </c>
      <c r="G24137" s="155">
        <v>45911</v>
      </c>
      <c r="H24137">
        <v>1</v>
      </c>
    </row>
    <row r="24138" spans="1:8" x14ac:dyDescent="0.25">
      <c r="A24138">
        <v>4875742</v>
      </c>
      <c r="B24138" t="s">
        <v>15545</v>
      </c>
      <c r="C24138" s="155">
        <v>22526</v>
      </c>
      <c r="D24138">
        <v>667814</v>
      </c>
      <c r="E24138" t="s">
        <v>1180</v>
      </c>
      <c r="F24138" t="s">
        <v>27</v>
      </c>
      <c r="G24138" s="155">
        <v>45911</v>
      </c>
      <c r="H24138">
        <v>1</v>
      </c>
    </row>
    <row r="24139" spans="1:8" x14ac:dyDescent="0.25">
      <c r="A24139">
        <v>4875741</v>
      </c>
      <c r="B24139" t="s">
        <v>13382</v>
      </c>
      <c r="C24139" s="155">
        <v>20576</v>
      </c>
      <c r="D24139">
        <v>622865</v>
      </c>
      <c r="E24139" t="s">
        <v>2097</v>
      </c>
      <c r="F24139" t="s">
        <v>40</v>
      </c>
      <c r="G24139" s="155">
        <v>45924</v>
      </c>
      <c r="H24139">
        <v>1</v>
      </c>
    </row>
    <row r="24140" spans="1:8" x14ac:dyDescent="0.25">
      <c r="A24140">
        <v>4875739</v>
      </c>
      <c r="B24140" t="s">
        <v>18862</v>
      </c>
      <c r="C24140" s="155">
        <v>31135</v>
      </c>
      <c r="D24140">
        <v>667814</v>
      </c>
      <c r="E24140" t="s">
        <v>1854</v>
      </c>
      <c r="F24140" t="s">
        <v>414</v>
      </c>
      <c r="G24140" s="155">
        <v>45911</v>
      </c>
      <c r="H24140">
        <v>1</v>
      </c>
    </row>
    <row r="24141" spans="1:8" x14ac:dyDescent="0.25">
      <c r="A24141">
        <v>4875736</v>
      </c>
      <c r="B24141" t="s">
        <v>15528</v>
      </c>
      <c r="C24141" s="155">
        <v>33352</v>
      </c>
      <c r="D24141">
        <v>667814</v>
      </c>
      <c r="E24141" t="s">
        <v>1172</v>
      </c>
      <c r="F24141" t="s">
        <v>439</v>
      </c>
      <c r="G24141" s="155">
        <v>45911</v>
      </c>
      <c r="H24141">
        <v>1</v>
      </c>
    </row>
    <row r="24142" spans="1:8" x14ac:dyDescent="0.25">
      <c r="A24142">
        <v>4875734</v>
      </c>
      <c r="B24142" t="s">
        <v>6264</v>
      </c>
      <c r="C24142" s="155">
        <v>12642</v>
      </c>
      <c r="D24142">
        <v>682824</v>
      </c>
      <c r="E24142" t="s">
        <v>1522</v>
      </c>
      <c r="F24142" t="s">
        <v>64</v>
      </c>
      <c r="G24142" s="155">
        <v>45911</v>
      </c>
      <c r="H24142">
        <v>1</v>
      </c>
    </row>
    <row r="24143" spans="1:8" x14ac:dyDescent="0.25">
      <c r="A24143">
        <v>4875733</v>
      </c>
      <c r="B24143" t="s">
        <v>5971</v>
      </c>
      <c r="C24143" s="155">
        <v>37301</v>
      </c>
      <c r="D24143">
        <v>622804</v>
      </c>
      <c r="E24143" t="s">
        <v>987</v>
      </c>
      <c r="F24143" t="s">
        <v>36</v>
      </c>
      <c r="G24143" s="155">
        <v>45911</v>
      </c>
      <c r="H24143">
        <v>1</v>
      </c>
    </row>
    <row r="24144" spans="1:8" x14ac:dyDescent="0.25">
      <c r="A24144">
        <v>4875731</v>
      </c>
      <c r="B24144" t="s">
        <v>15546</v>
      </c>
      <c r="C24144" s="155">
        <v>29295</v>
      </c>
      <c r="D24144">
        <v>667814</v>
      </c>
      <c r="E24144" t="s">
        <v>1222</v>
      </c>
      <c r="F24144" t="s">
        <v>27</v>
      </c>
      <c r="G24144" s="155">
        <v>45911</v>
      </c>
      <c r="H24144">
        <v>1</v>
      </c>
    </row>
    <row r="24145" spans="1:8" x14ac:dyDescent="0.25">
      <c r="A24145">
        <v>4875729</v>
      </c>
      <c r="B24145" t="s">
        <v>6967</v>
      </c>
      <c r="C24145" s="155">
        <v>20871</v>
      </c>
      <c r="D24145">
        <v>682824</v>
      </c>
      <c r="E24145" t="s">
        <v>1522</v>
      </c>
      <c r="F24145" t="s">
        <v>64</v>
      </c>
      <c r="G24145" s="155">
        <v>45911</v>
      </c>
      <c r="H24145">
        <v>1</v>
      </c>
    </row>
    <row r="24146" spans="1:8" x14ac:dyDescent="0.25">
      <c r="A24146">
        <v>4875728</v>
      </c>
      <c r="B24146" t="s">
        <v>23595</v>
      </c>
      <c r="C24146" s="155">
        <v>24235</v>
      </c>
      <c r="D24146">
        <v>667688</v>
      </c>
      <c r="E24146" t="s">
        <v>1156</v>
      </c>
      <c r="F24146" t="s">
        <v>383</v>
      </c>
      <c r="G24146" s="155">
        <v>45911</v>
      </c>
      <c r="H24146">
        <v>1</v>
      </c>
    </row>
    <row r="24147" spans="1:8" x14ac:dyDescent="0.25">
      <c r="A24147">
        <v>4875727</v>
      </c>
      <c r="B24147" t="s">
        <v>14615</v>
      </c>
      <c r="C24147" s="155">
        <v>16744</v>
      </c>
      <c r="D24147">
        <v>692938</v>
      </c>
      <c r="E24147" t="s">
        <v>1198</v>
      </c>
      <c r="F24147" t="s">
        <v>31</v>
      </c>
      <c r="G24147" s="155">
        <v>45911</v>
      </c>
      <c r="H24147">
        <v>1</v>
      </c>
    </row>
    <row r="24148" spans="1:8" x14ac:dyDescent="0.25">
      <c r="A24148">
        <v>4875725</v>
      </c>
      <c r="B24148" t="s">
        <v>5864</v>
      </c>
      <c r="C24148" s="155">
        <v>23158</v>
      </c>
      <c r="D24148">
        <v>698966</v>
      </c>
      <c r="E24148" t="s">
        <v>2333</v>
      </c>
      <c r="F24148" t="s">
        <v>68</v>
      </c>
      <c r="G24148" s="155">
        <v>45911</v>
      </c>
      <c r="H24148">
        <v>1</v>
      </c>
    </row>
    <row r="24149" spans="1:8" x14ac:dyDescent="0.25">
      <c r="A24149">
        <v>4875724</v>
      </c>
      <c r="B24149" t="s">
        <v>10912</v>
      </c>
      <c r="C24149" s="155">
        <v>17177</v>
      </c>
      <c r="D24149">
        <v>682824</v>
      </c>
      <c r="E24149" t="s">
        <v>1522</v>
      </c>
      <c r="F24149" t="s">
        <v>64</v>
      </c>
      <c r="G24149" s="155">
        <v>45911</v>
      </c>
      <c r="H24149">
        <v>1</v>
      </c>
    </row>
    <row r="24150" spans="1:8" x14ac:dyDescent="0.25">
      <c r="A24150">
        <v>4875723</v>
      </c>
      <c r="B24150" t="s">
        <v>15548</v>
      </c>
      <c r="C24150" s="155">
        <v>17070</v>
      </c>
      <c r="D24150">
        <v>600824</v>
      </c>
      <c r="E24150" t="s">
        <v>1192</v>
      </c>
      <c r="F24150" t="s">
        <v>59</v>
      </c>
      <c r="G24150" s="155">
        <v>45911</v>
      </c>
      <c r="H24150">
        <v>1</v>
      </c>
    </row>
    <row r="24151" spans="1:8" x14ac:dyDescent="0.25">
      <c r="A24151">
        <v>4875722</v>
      </c>
      <c r="B24151" t="s">
        <v>15549</v>
      </c>
      <c r="C24151" s="155">
        <v>20687</v>
      </c>
      <c r="D24151">
        <v>667688</v>
      </c>
      <c r="E24151" t="s">
        <v>1156</v>
      </c>
      <c r="F24151" t="s">
        <v>413</v>
      </c>
      <c r="G24151" s="155">
        <v>45911</v>
      </c>
      <c r="H24151">
        <v>1</v>
      </c>
    </row>
    <row r="24152" spans="1:8" x14ac:dyDescent="0.25">
      <c r="A24152">
        <v>4875720</v>
      </c>
      <c r="B24152" t="s">
        <v>15550</v>
      </c>
      <c r="C24152" s="155">
        <v>33845</v>
      </c>
      <c r="D24152">
        <v>667814</v>
      </c>
      <c r="E24152" t="s">
        <v>1230</v>
      </c>
      <c r="F24152" t="s">
        <v>53</v>
      </c>
      <c r="G24152" s="155">
        <v>45911</v>
      </c>
      <c r="H24152">
        <v>1</v>
      </c>
    </row>
    <row r="24153" spans="1:8" x14ac:dyDescent="0.25">
      <c r="A24153">
        <v>4875718</v>
      </c>
      <c r="B24153" t="s">
        <v>8063</v>
      </c>
      <c r="C24153" s="155">
        <v>22395</v>
      </c>
      <c r="D24153">
        <v>618814</v>
      </c>
      <c r="E24153" t="s">
        <v>1996</v>
      </c>
      <c r="F24153" t="s">
        <v>41</v>
      </c>
      <c r="G24153" s="155">
        <v>45911</v>
      </c>
      <c r="H24153">
        <v>1</v>
      </c>
    </row>
    <row r="24154" spans="1:8" x14ac:dyDescent="0.25">
      <c r="A24154">
        <v>4875717</v>
      </c>
      <c r="B24154" t="s">
        <v>15551</v>
      </c>
      <c r="C24154" s="155">
        <v>37155</v>
      </c>
      <c r="D24154">
        <v>667888</v>
      </c>
      <c r="E24154" t="s">
        <v>4492</v>
      </c>
      <c r="F24154" t="s">
        <v>488</v>
      </c>
      <c r="G24154" s="155">
        <v>45915</v>
      </c>
      <c r="H24154">
        <v>1</v>
      </c>
    </row>
    <row r="24155" spans="1:8" x14ac:dyDescent="0.25">
      <c r="A24155">
        <v>4875716</v>
      </c>
      <c r="B24155" t="s">
        <v>15552</v>
      </c>
      <c r="C24155" s="155">
        <v>31469</v>
      </c>
      <c r="D24155">
        <v>602984</v>
      </c>
      <c r="E24155" t="s">
        <v>1174</v>
      </c>
      <c r="F24155" t="s">
        <v>336</v>
      </c>
      <c r="G24155" s="155">
        <v>45911</v>
      </c>
      <c r="H24155">
        <v>1</v>
      </c>
    </row>
    <row r="24156" spans="1:8" x14ac:dyDescent="0.25">
      <c r="A24156">
        <v>4875715</v>
      </c>
      <c r="B24156" t="s">
        <v>5866</v>
      </c>
      <c r="C24156" s="155">
        <v>20146</v>
      </c>
      <c r="D24156">
        <v>698966</v>
      </c>
      <c r="E24156" t="s">
        <v>2333</v>
      </c>
      <c r="F24156" t="s">
        <v>68</v>
      </c>
      <c r="G24156" s="155">
        <v>45911</v>
      </c>
      <c r="H24156">
        <v>1</v>
      </c>
    </row>
    <row r="24157" spans="1:8" x14ac:dyDescent="0.25">
      <c r="A24157">
        <v>4875714</v>
      </c>
      <c r="B24157" t="s">
        <v>15553</v>
      </c>
      <c r="C24157" s="155">
        <v>17186</v>
      </c>
      <c r="D24157">
        <v>682824</v>
      </c>
      <c r="E24157" t="s">
        <v>1522</v>
      </c>
      <c r="F24157" t="s">
        <v>64</v>
      </c>
      <c r="G24157" s="155">
        <v>45911</v>
      </c>
      <c r="H24157">
        <v>1</v>
      </c>
    </row>
    <row r="24158" spans="1:8" x14ac:dyDescent="0.25">
      <c r="A24158">
        <v>4875712</v>
      </c>
      <c r="B24158" t="s">
        <v>20892</v>
      </c>
      <c r="C24158" s="155">
        <v>21418</v>
      </c>
      <c r="D24158">
        <v>602814</v>
      </c>
      <c r="E24158" t="s">
        <v>1156</v>
      </c>
      <c r="F24158" t="s">
        <v>26</v>
      </c>
      <c r="G24158" s="155">
        <v>45911</v>
      </c>
      <c r="H24158">
        <v>1</v>
      </c>
    </row>
    <row r="24159" spans="1:8" x14ac:dyDescent="0.25">
      <c r="A24159">
        <v>4875711</v>
      </c>
      <c r="B24159" t="s">
        <v>13794</v>
      </c>
      <c r="C24159" s="155">
        <v>11469</v>
      </c>
      <c r="D24159">
        <v>682824</v>
      </c>
      <c r="E24159" t="s">
        <v>1522</v>
      </c>
      <c r="F24159" t="s">
        <v>64</v>
      </c>
      <c r="G24159" s="155">
        <v>45911</v>
      </c>
      <c r="H24159">
        <v>1</v>
      </c>
    </row>
    <row r="24160" spans="1:8" x14ac:dyDescent="0.25">
      <c r="A24160">
        <v>4875709</v>
      </c>
      <c r="B24160" t="s">
        <v>9630</v>
      </c>
      <c r="C24160" s="155">
        <v>37975</v>
      </c>
      <c r="D24160">
        <v>608888</v>
      </c>
      <c r="E24160" t="s">
        <v>4906</v>
      </c>
      <c r="F24160" t="s">
        <v>35</v>
      </c>
      <c r="G24160" s="155">
        <v>45924</v>
      </c>
      <c r="H24160">
        <v>1</v>
      </c>
    </row>
    <row r="24161" spans="1:8" x14ac:dyDescent="0.25">
      <c r="A24161">
        <v>4875708</v>
      </c>
      <c r="B24161" t="s">
        <v>5872</v>
      </c>
      <c r="C24161" s="155">
        <v>14138</v>
      </c>
      <c r="D24161">
        <v>698966</v>
      </c>
      <c r="E24161" t="s">
        <v>2333</v>
      </c>
      <c r="F24161" t="s">
        <v>68</v>
      </c>
      <c r="G24161" s="155">
        <v>45911</v>
      </c>
      <c r="H24161">
        <v>1</v>
      </c>
    </row>
    <row r="24162" spans="1:8" x14ac:dyDescent="0.25">
      <c r="A24162">
        <v>4875707</v>
      </c>
      <c r="B24162" t="s">
        <v>15554</v>
      </c>
      <c r="C24162" s="155">
        <v>21315</v>
      </c>
      <c r="D24162">
        <v>600824</v>
      </c>
      <c r="E24162" t="s">
        <v>1174</v>
      </c>
      <c r="F24162" t="s">
        <v>59</v>
      </c>
      <c r="G24162" s="155">
        <v>45911</v>
      </c>
      <c r="H24162">
        <v>1</v>
      </c>
    </row>
    <row r="24163" spans="1:8" x14ac:dyDescent="0.25">
      <c r="A24163">
        <v>4875706</v>
      </c>
      <c r="B24163" t="s">
        <v>13572</v>
      </c>
      <c r="C24163" s="155">
        <v>13615</v>
      </c>
      <c r="D24163">
        <v>682824</v>
      </c>
      <c r="E24163" t="s">
        <v>1522</v>
      </c>
      <c r="F24163" t="s">
        <v>64</v>
      </c>
      <c r="G24163" s="155">
        <v>45911</v>
      </c>
      <c r="H24163">
        <v>1</v>
      </c>
    </row>
    <row r="24164" spans="1:8" x14ac:dyDescent="0.25">
      <c r="A24164">
        <v>4875705</v>
      </c>
      <c r="B24164" t="s">
        <v>15555</v>
      </c>
      <c r="C24164" s="155">
        <v>23030</v>
      </c>
      <c r="D24164">
        <v>620814</v>
      </c>
      <c r="E24164" t="s">
        <v>565</v>
      </c>
      <c r="F24164" t="s">
        <v>424</v>
      </c>
      <c r="G24164" s="155">
        <v>45911</v>
      </c>
      <c r="H24164">
        <v>1</v>
      </c>
    </row>
    <row r="24165" spans="1:8" x14ac:dyDescent="0.25">
      <c r="A24165">
        <v>4875704</v>
      </c>
      <c r="B24165" t="s">
        <v>5874</v>
      </c>
      <c r="C24165" s="155">
        <v>20775</v>
      </c>
      <c r="D24165">
        <v>698966</v>
      </c>
      <c r="E24165" t="s">
        <v>2333</v>
      </c>
      <c r="F24165" t="s">
        <v>68</v>
      </c>
      <c r="G24165" s="155">
        <v>45911</v>
      </c>
      <c r="H24165">
        <v>1</v>
      </c>
    </row>
    <row r="24166" spans="1:8" x14ac:dyDescent="0.25">
      <c r="A24166">
        <v>4875703</v>
      </c>
      <c r="B24166" t="s">
        <v>9605</v>
      </c>
      <c r="C24166" s="155">
        <v>28198</v>
      </c>
      <c r="D24166">
        <v>667984</v>
      </c>
      <c r="E24166" t="s">
        <v>1156</v>
      </c>
      <c r="F24166" t="s">
        <v>499</v>
      </c>
      <c r="G24166" s="155">
        <v>45911</v>
      </c>
      <c r="H24166">
        <v>1</v>
      </c>
    </row>
    <row r="24167" spans="1:8" x14ac:dyDescent="0.25">
      <c r="A24167">
        <v>4875701</v>
      </c>
      <c r="B24167" t="s">
        <v>15556</v>
      </c>
      <c r="C24167" s="155">
        <v>32173</v>
      </c>
      <c r="D24167">
        <v>600824</v>
      </c>
      <c r="E24167" t="s">
        <v>1172</v>
      </c>
      <c r="F24167" t="s">
        <v>59</v>
      </c>
      <c r="G24167" s="155">
        <v>45911</v>
      </c>
      <c r="H24167">
        <v>1</v>
      </c>
    </row>
    <row r="24168" spans="1:8" x14ac:dyDescent="0.25">
      <c r="A24168">
        <v>4875700</v>
      </c>
      <c r="B24168" t="s">
        <v>15557</v>
      </c>
      <c r="C24168" s="155">
        <v>22298</v>
      </c>
      <c r="D24168">
        <v>665888</v>
      </c>
      <c r="E24168" t="s">
        <v>2045</v>
      </c>
      <c r="F24168" t="s">
        <v>56</v>
      </c>
      <c r="G24168" s="155">
        <v>45915</v>
      </c>
      <c r="H24168">
        <v>1</v>
      </c>
    </row>
    <row r="24169" spans="1:8" x14ac:dyDescent="0.25">
      <c r="A24169">
        <v>4875699</v>
      </c>
      <c r="B24169" t="s">
        <v>15558</v>
      </c>
      <c r="C24169" s="155">
        <v>18229</v>
      </c>
      <c r="D24169">
        <v>682824</v>
      </c>
      <c r="E24169" t="s">
        <v>1522</v>
      </c>
      <c r="F24169" t="s">
        <v>64</v>
      </c>
      <c r="G24169" s="155">
        <v>45911</v>
      </c>
      <c r="H24169">
        <v>1</v>
      </c>
    </row>
    <row r="24170" spans="1:8" x14ac:dyDescent="0.25">
      <c r="A24170">
        <v>4875698</v>
      </c>
      <c r="B24170" t="s">
        <v>8665</v>
      </c>
      <c r="C24170" s="155">
        <v>18294</v>
      </c>
      <c r="D24170">
        <v>602688</v>
      </c>
      <c r="E24170" t="s">
        <v>1156</v>
      </c>
      <c r="F24170" t="s">
        <v>26</v>
      </c>
      <c r="G24170" s="155">
        <v>45910</v>
      </c>
      <c r="H24170">
        <v>1</v>
      </c>
    </row>
    <row r="24171" spans="1:8" x14ac:dyDescent="0.25">
      <c r="A24171">
        <v>4875697</v>
      </c>
      <c r="B24171" t="s">
        <v>6020</v>
      </c>
      <c r="C24171" s="155">
        <v>21090</v>
      </c>
      <c r="D24171">
        <v>610814</v>
      </c>
      <c r="E24171" t="s">
        <v>1226</v>
      </c>
      <c r="F24171" t="s">
        <v>39</v>
      </c>
      <c r="G24171" s="155">
        <v>45911</v>
      </c>
      <c r="H24171">
        <v>1</v>
      </c>
    </row>
    <row r="24172" spans="1:8" x14ac:dyDescent="0.25">
      <c r="A24172">
        <v>4875696</v>
      </c>
      <c r="B24172" t="s">
        <v>3240</v>
      </c>
      <c r="C24172" s="155">
        <v>32456</v>
      </c>
      <c r="D24172">
        <v>665890</v>
      </c>
      <c r="E24172" t="s">
        <v>2601</v>
      </c>
      <c r="F24172" t="s">
        <v>56</v>
      </c>
      <c r="G24172" s="155">
        <v>45911</v>
      </c>
      <c r="H24172">
        <v>1</v>
      </c>
    </row>
    <row r="24173" spans="1:8" x14ac:dyDescent="0.25">
      <c r="A24173">
        <v>4875695</v>
      </c>
      <c r="B24173" t="s">
        <v>5710</v>
      </c>
      <c r="C24173" s="155">
        <v>19444</v>
      </c>
      <c r="D24173">
        <v>698966</v>
      </c>
      <c r="E24173" t="s">
        <v>2333</v>
      </c>
      <c r="F24173" t="s">
        <v>68</v>
      </c>
      <c r="G24173" s="155">
        <v>45911</v>
      </c>
      <c r="H24173">
        <v>1</v>
      </c>
    </row>
    <row r="24174" spans="1:8" x14ac:dyDescent="0.25">
      <c r="A24174">
        <v>4875694</v>
      </c>
      <c r="B24174" t="s">
        <v>15503</v>
      </c>
      <c r="C24174" s="155">
        <v>32568</v>
      </c>
      <c r="D24174">
        <v>610888</v>
      </c>
      <c r="E24174" t="s">
        <v>2175</v>
      </c>
      <c r="F24174" t="s">
        <v>61</v>
      </c>
      <c r="G24174" s="155">
        <v>45919</v>
      </c>
      <c r="H24174">
        <v>1</v>
      </c>
    </row>
    <row r="24175" spans="1:8" x14ac:dyDescent="0.25">
      <c r="A24175">
        <v>4875693</v>
      </c>
      <c r="B24175" t="s">
        <v>11408</v>
      </c>
      <c r="C24175" s="155">
        <v>17385</v>
      </c>
      <c r="D24175">
        <v>604814</v>
      </c>
      <c r="E24175" t="s">
        <v>1224</v>
      </c>
      <c r="F24175" t="s">
        <v>32</v>
      </c>
      <c r="G24175" s="155">
        <v>45911</v>
      </c>
      <c r="H24175">
        <v>1</v>
      </c>
    </row>
    <row r="24176" spans="1:8" x14ac:dyDescent="0.25">
      <c r="A24176">
        <v>4875692</v>
      </c>
      <c r="B24176" t="s">
        <v>17575</v>
      </c>
      <c r="C24176" s="155">
        <v>25879</v>
      </c>
      <c r="D24176">
        <v>617888</v>
      </c>
      <c r="E24176" t="s">
        <v>16153</v>
      </c>
      <c r="F24176" t="s">
        <v>411</v>
      </c>
      <c r="G24176" s="155">
        <v>45917</v>
      </c>
      <c r="H24176">
        <v>1</v>
      </c>
    </row>
    <row r="24177" spans="1:8" x14ac:dyDescent="0.25">
      <c r="A24177">
        <v>4875691</v>
      </c>
      <c r="B24177" t="s">
        <v>5917</v>
      </c>
      <c r="C24177" s="155">
        <v>19908</v>
      </c>
      <c r="D24177">
        <v>698966</v>
      </c>
      <c r="E24177" t="s">
        <v>2333</v>
      </c>
      <c r="F24177" t="s">
        <v>68</v>
      </c>
      <c r="G24177" s="155">
        <v>45911</v>
      </c>
      <c r="H24177">
        <v>1</v>
      </c>
    </row>
    <row r="24178" spans="1:8" x14ac:dyDescent="0.25">
      <c r="A24178">
        <v>4875690</v>
      </c>
      <c r="B24178" t="s">
        <v>15559</v>
      </c>
      <c r="C24178" s="155">
        <v>14843</v>
      </c>
      <c r="D24178">
        <v>682824</v>
      </c>
      <c r="E24178" t="s">
        <v>1522</v>
      </c>
      <c r="F24178" t="s">
        <v>64</v>
      </c>
      <c r="G24178" s="155">
        <v>45911</v>
      </c>
      <c r="H24178">
        <v>1</v>
      </c>
    </row>
    <row r="24179" spans="1:8" x14ac:dyDescent="0.25">
      <c r="A24179">
        <v>4875687</v>
      </c>
      <c r="B24179" t="s">
        <v>15560</v>
      </c>
      <c r="C24179" s="155">
        <v>22383</v>
      </c>
      <c r="D24179">
        <v>667814</v>
      </c>
      <c r="E24179" t="s">
        <v>7338</v>
      </c>
      <c r="F24179" t="s">
        <v>43</v>
      </c>
      <c r="G24179" s="155">
        <v>45911</v>
      </c>
      <c r="H24179">
        <v>1</v>
      </c>
    </row>
    <row r="24180" spans="1:8" x14ac:dyDescent="0.25">
      <c r="A24180">
        <v>4875686</v>
      </c>
      <c r="B24180" t="s">
        <v>15561</v>
      </c>
      <c r="C24180" s="155">
        <v>35503</v>
      </c>
      <c r="D24180">
        <v>622871</v>
      </c>
      <c r="E24180" t="s">
        <v>5871</v>
      </c>
      <c r="F24180" t="s">
        <v>19</v>
      </c>
      <c r="G24180" s="155">
        <v>45909</v>
      </c>
      <c r="H24180">
        <v>1</v>
      </c>
    </row>
    <row r="24181" spans="1:8" x14ac:dyDescent="0.25">
      <c r="A24181">
        <v>4875685</v>
      </c>
      <c r="B24181" t="s">
        <v>10636</v>
      </c>
      <c r="C24181" s="155">
        <v>27390</v>
      </c>
      <c r="D24181">
        <v>667688</v>
      </c>
      <c r="E24181" t="s">
        <v>1156</v>
      </c>
      <c r="F24181" t="s">
        <v>27</v>
      </c>
      <c r="G24181" s="155">
        <v>45911</v>
      </c>
      <c r="H24181">
        <v>1</v>
      </c>
    </row>
    <row r="24182" spans="1:8" x14ac:dyDescent="0.25">
      <c r="A24182">
        <v>4875684</v>
      </c>
      <c r="B24182" t="s">
        <v>15562</v>
      </c>
      <c r="C24182" s="155">
        <v>37517</v>
      </c>
      <c r="D24182">
        <v>667888</v>
      </c>
      <c r="E24182" t="s">
        <v>1951</v>
      </c>
      <c r="F24182" t="s">
        <v>21</v>
      </c>
      <c r="G24182" s="155">
        <v>45915</v>
      </c>
      <c r="H24182">
        <v>1</v>
      </c>
    </row>
    <row r="24183" spans="1:8" x14ac:dyDescent="0.25">
      <c r="A24183">
        <v>4875683</v>
      </c>
      <c r="B24183" t="s">
        <v>5799</v>
      </c>
      <c r="C24183" s="155">
        <v>33680</v>
      </c>
      <c r="D24183">
        <v>622871</v>
      </c>
      <c r="E24183" t="s">
        <v>2438</v>
      </c>
      <c r="F24183" t="s">
        <v>358</v>
      </c>
      <c r="G24183" s="155">
        <v>45911</v>
      </c>
      <c r="H24183">
        <v>1</v>
      </c>
    </row>
    <row r="24184" spans="1:8" x14ac:dyDescent="0.25">
      <c r="A24184">
        <v>4875682</v>
      </c>
      <c r="B24184" t="s">
        <v>6589</v>
      </c>
      <c r="C24184" s="155">
        <v>19725</v>
      </c>
      <c r="D24184">
        <v>682824</v>
      </c>
      <c r="E24184" t="s">
        <v>1522</v>
      </c>
      <c r="F24184" t="s">
        <v>64</v>
      </c>
      <c r="G24184" s="155">
        <v>45911</v>
      </c>
      <c r="H24184">
        <v>1</v>
      </c>
    </row>
    <row r="24185" spans="1:8" x14ac:dyDescent="0.25">
      <c r="A24185">
        <v>4875681</v>
      </c>
      <c r="B24185" t="s">
        <v>16112</v>
      </c>
      <c r="C24185" s="155">
        <v>14069</v>
      </c>
      <c r="D24185">
        <v>622865</v>
      </c>
      <c r="E24185" t="s">
        <v>2097</v>
      </c>
      <c r="F24185" t="s">
        <v>40</v>
      </c>
      <c r="G24185" s="155">
        <v>45924</v>
      </c>
      <c r="H24185">
        <v>1</v>
      </c>
    </row>
    <row r="24186" spans="1:8" x14ac:dyDescent="0.25">
      <c r="A24186">
        <v>4875680</v>
      </c>
      <c r="B24186" t="s">
        <v>8063</v>
      </c>
      <c r="C24186" s="155">
        <v>22395</v>
      </c>
      <c r="D24186">
        <v>608814</v>
      </c>
      <c r="E24186" t="s">
        <v>1867</v>
      </c>
      <c r="F24186" t="s">
        <v>35</v>
      </c>
      <c r="G24186" s="155">
        <v>45911</v>
      </c>
      <c r="H24186">
        <v>1</v>
      </c>
    </row>
    <row r="24187" spans="1:8" x14ac:dyDescent="0.25">
      <c r="A24187">
        <v>4875679</v>
      </c>
      <c r="B24187" t="s">
        <v>5923</v>
      </c>
      <c r="C24187" s="155">
        <v>21120</v>
      </c>
      <c r="D24187">
        <v>698966</v>
      </c>
      <c r="E24187" t="s">
        <v>2333</v>
      </c>
      <c r="F24187" t="s">
        <v>68</v>
      </c>
      <c r="G24187" s="155">
        <v>45911</v>
      </c>
      <c r="H24187">
        <v>1</v>
      </c>
    </row>
    <row r="24188" spans="1:8" x14ac:dyDescent="0.25">
      <c r="A24188">
        <v>4875678</v>
      </c>
      <c r="B24188" t="s">
        <v>15563</v>
      </c>
      <c r="C24188" s="155">
        <v>21100</v>
      </c>
      <c r="D24188">
        <v>682824</v>
      </c>
      <c r="E24188" t="s">
        <v>1522</v>
      </c>
      <c r="F24188" t="s">
        <v>64</v>
      </c>
      <c r="G24188" s="155">
        <v>45911</v>
      </c>
      <c r="H24188">
        <v>1</v>
      </c>
    </row>
    <row r="24189" spans="1:8" x14ac:dyDescent="0.25">
      <c r="A24189">
        <v>4875677</v>
      </c>
      <c r="B24189" t="s">
        <v>15564</v>
      </c>
      <c r="C24189" s="155">
        <v>21376</v>
      </c>
      <c r="D24189">
        <v>667814</v>
      </c>
      <c r="E24189" t="s">
        <v>1198</v>
      </c>
      <c r="F24189" t="s">
        <v>491</v>
      </c>
      <c r="G24189" s="155">
        <v>45911</v>
      </c>
      <c r="H24189">
        <v>1</v>
      </c>
    </row>
    <row r="24190" spans="1:8" x14ac:dyDescent="0.25">
      <c r="A24190">
        <v>4875676</v>
      </c>
      <c r="B24190" t="s">
        <v>2347</v>
      </c>
      <c r="C24190" s="155">
        <v>17147</v>
      </c>
      <c r="D24190">
        <v>617814</v>
      </c>
      <c r="E24190" t="s">
        <v>2304</v>
      </c>
      <c r="F24190" t="s">
        <v>338</v>
      </c>
      <c r="G24190" s="155">
        <v>45911</v>
      </c>
      <c r="H24190">
        <v>1</v>
      </c>
    </row>
    <row r="24191" spans="1:8" x14ac:dyDescent="0.25">
      <c r="A24191">
        <v>4875675</v>
      </c>
      <c r="B24191" t="s">
        <v>18139</v>
      </c>
      <c r="C24191" s="155">
        <v>29418</v>
      </c>
      <c r="D24191">
        <v>622865</v>
      </c>
      <c r="E24191" t="s">
        <v>579</v>
      </c>
      <c r="F24191" t="s">
        <v>507</v>
      </c>
      <c r="G24191" s="155">
        <v>45916</v>
      </c>
      <c r="H24191">
        <v>1</v>
      </c>
    </row>
    <row r="24192" spans="1:8" x14ac:dyDescent="0.25">
      <c r="A24192">
        <v>4875674</v>
      </c>
      <c r="B24192" t="s">
        <v>15565</v>
      </c>
      <c r="C24192" s="155">
        <v>13631</v>
      </c>
      <c r="D24192">
        <v>682824</v>
      </c>
      <c r="E24192" t="s">
        <v>1522</v>
      </c>
      <c r="F24192" t="s">
        <v>64</v>
      </c>
      <c r="G24192" s="155">
        <v>45911</v>
      </c>
      <c r="H24192">
        <v>1</v>
      </c>
    </row>
    <row r="24193" spans="1:8" x14ac:dyDescent="0.25">
      <c r="A24193">
        <v>4875673</v>
      </c>
      <c r="B24193" t="s">
        <v>3452</v>
      </c>
      <c r="C24193" s="155">
        <v>23755</v>
      </c>
      <c r="D24193">
        <v>667888</v>
      </c>
      <c r="E24193" t="s">
        <v>1951</v>
      </c>
      <c r="F24193" t="s">
        <v>495</v>
      </c>
      <c r="G24193" s="155">
        <v>45913</v>
      </c>
      <c r="H24193">
        <v>1</v>
      </c>
    </row>
    <row r="24194" spans="1:8" x14ac:dyDescent="0.25">
      <c r="A24194">
        <v>4875672</v>
      </c>
      <c r="B24194" t="s">
        <v>14810</v>
      </c>
      <c r="C24194" s="155">
        <v>33386</v>
      </c>
      <c r="D24194">
        <v>602888</v>
      </c>
      <c r="E24194" t="s">
        <v>1172</v>
      </c>
      <c r="F24194" t="s">
        <v>26</v>
      </c>
      <c r="G24194" s="155">
        <v>45916</v>
      </c>
      <c r="H24194">
        <v>1</v>
      </c>
    </row>
    <row r="24195" spans="1:8" x14ac:dyDescent="0.25">
      <c r="A24195">
        <v>4875670</v>
      </c>
      <c r="B24195" t="s">
        <v>15566</v>
      </c>
      <c r="C24195" s="155">
        <v>22016</v>
      </c>
      <c r="D24195">
        <v>682824</v>
      </c>
      <c r="E24195" t="s">
        <v>1522</v>
      </c>
      <c r="F24195" t="s">
        <v>64</v>
      </c>
      <c r="G24195" s="155">
        <v>45911</v>
      </c>
      <c r="H24195">
        <v>1</v>
      </c>
    </row>
    <row r="24196" spans="1:8" x14ac:dyDescent="0.25">
      <c r="A24196">
        <v>4875669</v>
      </c>
      <c r="B24196" t="s">
        <v>18646</v>
      </c>
      <c r="C24196" s="155">
        <v>20902</v>
      </c>
      <c r="D24196">
        <v>621888</v>
      </c>
      <c r="E24196" t="s">
        <v>2000</v>
      </c>
      <c r="F24196" t="s">
        <v>337</v>
      </c>
      <c r="G24196" s="155">
        <v>45916</v>
      </c>
      <c r="H24196">
        <v>1</v>
      </c>
    </row>
    <row r="24197" spans="1:8" x14ac:dyDescent="0.25">
      <c r="A24197">
        <v>4875667</v>
      </c>
      <c r="B24197" t="s">
        <v>9478</v>
      </c>
      <c r="C24197" s="155">
        <v>12734</v>
      </c>
      <c r="D24197">
        <v>618890</v>
      </c>
      <c r="E24197" t="s">
        <v>2771</v>
      </c>
      <c r="F24197" t="s">
        <v>41</v>
      </c>
      <c r="G24197" s="155">
        <v>45911</v>
      </c>
      <c r="H24197">
        <v>1</v>
      </c>
    </row>
    <row r="24198" spans="1:8" x14ac:dyDescent="0.25">
      <c r="A24198">
        <v>4875666</v>
      </c>
      <c r="B24198" t="s">
        <v>15567</v>
      </c>
      <c r="C24198" s="155">
        <v>23007</v>
      </c>
      <c r="D24198">
        <v>600824</v>
      </c>
      <c r="E24198" t="s">
        <v>1180</v>
      </c>
      <c r="F24198" t="s">
        <v>59</v>
      </c>
      <c r="G24198" s="155">
        <v>45911</v>
      </c>
      <c r="H24198">
        <v>1</v>
      </c>
    </row>
    <row r="24199" spans="1:8" x14ac:dyDescent="0.25">
      <c r="A24199">
        <v>4875665</v>
      </c>
      <c r="B24199" t="s">
        <v>4177</v>
      </c>
      <c r="C24199" s="155">
        <v>23388</v>
      </c>
      <c r="D24199">
        <v>698966</v>
      </c>
      <c r="E24199" t="s">
        <v>2333</v>
      </c>
      <c r="F24199" t="s">
        <v>68</v>
      </c>
      <c r="G24199" s="155">
        <v>45911</v>
      </c>
      <c r="H24199">
        <v>1</v>
      </c>
    </row>
    <row r="24200" spans="1:8" x14ac:dyDescent="0.25">
      <c r="A24200">
        <v>4875664</v>
      </c>
      <c r="B24200" t="s">
        <v>15568</v>
      </c>
      <c r="C24200" s="155">
        <v>18610</v>
      </c>
      <c r="D24200">
        <v>608814</v>
      </c>
      <c r="E24200" t="s">
        <v>1867</v>
      </c>
      <c r="F24200" t="s">
        <v>81</v>
      </c>
      <c r="G24200" s="155">
        <v>45911</v>
      </c>
      <c r="H24200">
        <v>1</v>
      </c>
    </row>
    <row r="24201" spans="1:8" x14ac:dyDescent="0.25">
      <c r="A24201">
        <v>4875663</v>
      </c>
      <c r="B24201" t="s">
        <v>5578</v>
      </c>
      <c r="C24201" s="155">
        <v>38296</v>
      </c>
      <c r="D24201">
        <v>622871</v>
      </c>
      <c r="E24201" t="s">
        <v>581</v>
      </c>
      <c r="F24201" t="s">
        <v>288</v>
      </c>
      <c r="G24201" s="155">
        <v>45911</v>
      </c>
      <c r="H24201">
        <v>1</v>
      </c>
    </row>
    <row r="24202" spans="1:8" x14ac:dyDescent="0.25">
      <c r="A24202">
        <v>4875662</v>
      </c>
      <c r="B24202" t="s">
        <v>4811</v>
      </c>
      <c r="C24202" s="155">
        <v>31425</v>
      </c>
      <c r="D24202">
        <v>622871</v>
      </c>
      <c r="E24202" t="s">
        <v>2266</v>
      </c>
      <c r="F24202" t="s">
        <v>85</v>
      </c>
      <c r="G24202" s="155">
        <v>45911</v>
      </c>
      <c r="H24202">
        <v>1</v>
      </c>
    </row>
    <row r="24203" spans="1:8" x14ac:dyDescent="0.25">
      <c r="A24203">
        <v>4875661</v>
      </c>
      <c r="B24203" t="s">
        <v>18863</v>
      </c>
      <c r="C24203" s="155">
        <v>34850</v>
      </c>
      <c r="D24203">
        <v>667814</v>
      </c>
      <c r="E24203" t="s">
        <v>1222</v>
      </c>
      <c r="F24203" t="s">
        <v>414</v>
      </c>
      <c r="G24203" s="155">
        <v>45911</v>
      </c>
      <c r="H24203">
        <v>1</v>
      </c>
    </row>
    <row r="24204" spans="1:8" x14ac:dyDescent="0.25">
      <c r="A24204">
        <v>4875660</v>
      </c>
      <c r="B24204" t="s">
        <v>8430</v>
      </c>
      <c r="C24204" s="155">
        <v>15405</v>
      </c>
      <c r="D24204">
        <v>667984</v>
      </c>
      <c r="E24204" t="s">
        <v>1156</v>
      </c>
      <c r="F24204" t="s">
        <v>502</v>
      </c>
      <c r="G24204" s="155">
        <v>45911</v>
      </c>
      <c r="H24204">
        <v>1</v>
      </c>
    </row>
    <row r="24205" spans="1:8" x14ac:dyDescent="0.25">
      <c r="A24205">
        <v>4875659</v>
      </c>
      <c r="B24205" t="s">
        <v>18864</v>
      </c>
      <c r="C24205" s="155">
        <v>14300</v>
      </c>
      <c r="D24205">
        <v>667688</v>
      </c>
      <c r="E24205" t="s">
        <v>1156</v>
      </c>
      <c r="F24205" t="s">
        <v>439</v>
      </c>
      <c r="G24205" s="155">
        <v>45911</v>
      </c>
      <c r="H24205">
        <v>1</v>
      </c>
    </row>
    <row r="24206" spans="1:8" x14ac:dyDescent="0.25">
      <c r="A24206">
        <v>4875657</v>
      </c>
      <c r="B24206" t="s">
        <v>23596</v>
      </c>
      <c r="C24206" s="155">
        <v>33854</v>
      </c>
      <c r="D24206">
        <v>667888</v>
      </c>
      <c r="E24206" t="s">
        <v>1951</v>
      </c>
      <c r="F24206" t="s">
        <v>8</v>
      </c>
      <c r="G24206" s="155">
        <v>45919</v>
      </c>
      <c r="H24206">
        <v>1</v>
      </c>
    </row>
    <row r="24207" spans="1:8" x14ac:dyDescent="0.25">
      <c r="A24207">
        <v>4875655</v>
      </c>
      <c r="B24207" t="s">
        <v>15569</v>
      </c>
      <c r="C24207" s="155">
        <v>14143</v>
      </c>
      <c r="D24207">
        <v>682824</v>
      </c>
      <c r="E24207" t="s">
        <v>1522</v>
      </c>
      <c r="F24207" t="s">
        <v>64</v>
      </c>
      <c r="G24207" s="155">
        <v>45911</v>
      </c>
      <c r="H24207">
        <v>1</v>
      </c>
    </row>
    <row r="24208" spans="1:8" x14ac:dyDescent="0.25">
      <c r="A24208">
        <v>4875653</v>
      </c>
      <c r="B24208" t="s">
        <v>15570</v>
      </c>
      <c r="C24208" s="155">
        <v>18235</v>
      </c>
      <c r="D24208">
        <v>602688</v>
      </c>
      <c r="E24208" t="s">
        <v>1156</v>
      </c>
      <c r="F24208" t="s">
        <v>26</v>
      </c>
      <c r="G24208" s="155">
        <v>45910</v>
      </c>
      <c r="H24208">
        <v>1</v>
      </c>
    </row>
    <row r="24209" spans="1:8" x14ac:dyDescent="0.25">
      <c r="A24209">
        <v>4875652</v>
      </c>
      <c r="B24209" t="s">
        <v>14529</v>
      </c>
      <c r="C24209" s="155">
        <v>15509</v>
      </c>
      <c r="D24209">
        <v>617814</v>
      </c>
      <c r="E24209" t="s">
        <v>2304</v>
      </c>
      <c r="F24209" t="s">
        <v>338</v>
      </c>
      <c r="G24209" s="155">
        <v>45911</v>
      </c>
      <c r="H24209">
        <v>1</v>
      </c>
    </row>
    <row r="24210" spans="1:8" x14ac:dyDescent="0.25">
      <c r="A24210">
        <v>4875650</v>
      </c>
      <c r="B24210" t="s">
        <v>15314</v>
      </c>
      <c r="C24210" s="155">
        <v>21758</v>
      </c>
      <c r="D24210">
        <v>667814</v>
      </c>
      <c r="E24210" t="s">
        <v>1192</v>
      </c>
      <c r="F24210" t="s">
        <v>15</v>
      </c>
      <c r="G24210" s="155">
        <v>45911</v>
      </c>
      <c r="H24210">
        <v>1</v>
      </c>
    </row>
    <row r="24211" spans="1:8" x14ac:dyDescent="0.25">
      <c r="A24211">
        <v>4875648</v>
      </c>
      <c r="B24211" t="s">
        <v>6229</v>
      </c>
      <c r="C24211" s="155">
        <v>13603</v>
      </c>
      <c r="D24211">
        <v>682824</v>
      </c>
      <c r="E24211" t="s">
        <v>1522</v>
      </c>
      <c r="F24211" t="s">
        <v>64</v>
      </c>
      <c r="G24211" s="155">
        <v>45911</v>
      </c>
      <c r="H24211">
        <v>1</v>
      </c>
    </row>
    <row r="24212" spans="1:8" x14ac:dyDescent="0.25">
      <c r="A24212">
        <v>4875646</v>
      </c>
      <c r="B24212" t="s">
        <v>6623</v>
      </c>
      <c r="C24212" s="155">
        <v>36348</v>
      </c>
      <c r="D24212">
        <v>622804</v>
      </c>
      <c r="E24212" t="s">
        <v>2314</v>
      </c>
      <c r="F24212" t="s">
        <v>358</v>
      </c>
      <c r="G24212" s="155">
        <v>45911</v>
      </c>
      <c r="H24212">
        <v>1</v>
      </c>
    </row>
    <row r="24213" spans="1:8" x14ac:dyDescent="0.25">
      <c r="A24213">
        <v>4875642</v>
      </c>
      <c r="B24213" t="s">
        <v>15571</v>
      </c>
      <c r="C24213" s="155">
        <v>17258</v>
      </c>
      <c r="D24213">
        <v>682824</v>
      </c>
      <c r="E24213" t="s">
        <v>1522</v>
      </c>
      <c r="F24213" t="s">
        <v>64</v>
      </c>
      <c r="G24213" s="155">
        <v>45911</v>
      </c>
      <c r="H24213">
        <v>1</v>
      </c>
    </row>
    <row r="24214" spans="1:8" x14ac:dyDescent="0.25">
      <c r="A24214">
        <v>4875641</v>
      </c>
      <c r="B24214" t="s">
        <v>26372</v>
      </c>
      <c r="C24214" s="155">
        <v>34692</v>
      </c>
      <c r="D24214">
        <v>622865</v>
      </c>
      <c r="E24214" t="s">
        <v>5871</v>
      </c>
      <c r="F24214" t="s">
        <v>19</v>
      </c>
      <c r="G24214" s="155">
        <v>45923</v>
      </c>
      <c r="H24214">
        <v>1</v>
      </c>
    </row>
    <row r="24215" spans="1:8" x14ac:dyDescent="0.25">
      <c r="A24215">
        <v>4875640</v>
      </c>
      <c r="B24215" t="s">
        <v>22304</v>
      </c>
      <c r="C24215" s="155">
        <v>18797</v>
      </c>
      <c r="D24215">
        <v>667984</v>
      </c>
      <c r="E24215" t="s">
        <v>1156</v>
      </c>
      <c r="F24215" t="s">
        <v>495</v>
      </c>
      <c r="G24215" s="155">
        <v>45911</v>
      </c>
      <c r="H24215">
        <v>1</v>
      </c>
    </row>
    <row r="24216" spans="1:8" x14ac:dyDescent="0.25">
      <c r="A24216">
        <v>4875639</v>
      </c>
      <c r="B24216" t="s">
        <v>15572</v>
      </c>
      <c r="C24216" s="155">
        <v>15694</v>
      </c>
      <c r="D24216">
        <v>682824</v>
      </c>
      <c r="E24216" t="s">
        <v>1522</v>
      </c>
      <c r="F24216" t="s">
        <v>64</v>
      </c>
      <c r="G24216" s="155">
        <v>45911</v>
      </c>
      <c r="H24216">
        <v>1</v>
      </c>
    </row>
    <row r="24217" spans="1:8" x14ac:dyDescent="0.25">
      <c r="A24217">
        <v>4875638</v>
      </c>
      <c r="B24217" t="s">
        <v>15573</v>
      </c>
      <c r="C24217" s="155">
        <v>18407</v>
      </c>
      <c r="D24217">
        <v>692818</v>
      </c>
      <c r="E24217" t="s">
        <v>1198</v>
      </c>
      <c r="F24217" t="s">
        <v>31</v>
      </c>
      <c r="G24217" s="155">
        <v>45911</v>
      </c>
      <c r="H24217">
        <v>1</v>
      </c>
    </row>
    <row r="24218" spans="1:8" x14ac:dyDescent="0.25">
      <c r="A24218">
        <v>4875634</v>
      </c>
      <c r="B24218" t="s">
        <v>14734</v>
      </c>
      <c r="C24218" s="155">
        <v>31343</v>
      </c>
      <c r="D24218">
        <v>667824</v>
      </c>
      <c r="E24218" t="s">
        <v>1180</v>
      </c>
      <c r="F24218" t="s">
        <v>12</v>
      </c>
      <c r="G24218" s="155">
        <v>45911</v>
      </c>
      <c r="H24218">
        <v>1</v>
      </c>
    </row>
    <row r="24219" spans="1:8" x14ac:dyDescent="0.25">
      <c r="A24219">
        <v>4875632</v>
      </c>
      <c r="B24219" t="s">
        <v>25425</v>
      </c>
      <c r="C24219" s="155">
        <v>33904</v>
      </c>
      <c r="D24219">
        <v>622871</v>
      </c>
      <c r="E24219" t="s">
        <v>2012</v>
      </c>
      <c r="F24219" t="s">
        <v>507</v>
      </c>
      <c r="G24219" s="155">
        <v>45911</v>
      </c>
      <c r="H24219">
        <v>1</v>
      </c>
    </row>
    <row r="24220" spans="1:8" x14ac:dyDescent="0.25">
      <c r="A24220">
        <v>4875631</v>
      </c>
      <c r="B24220" t="s">
        <v>3478</v>
      </c>
      <c r="C24220" s="155">
        <v>13799</v>
      </c>
      <c r="D24220">
        <v>682824</v>
      </c>
      <c r="E24220" t="s">
        <v>1522</v>
      </c>
      <c r="F24220" t="s">
        <v>64</v>
      </c>
      <c r="G24220" s="155">
        <v>45911</v>
      </c>
      <c r="H24220">
        <v>1</v>
      </c>
    </row>
    <row r="24221" spans="1:8" x14ac:dyDescent="0.25">
      <c r="A24221">
        <v>4875630</v>
      </c>
      <c r="B24221" t="s">
        <v>15574</v>
      </c>
      <c r="C24221" s="155">
        <v>12503</v>
      </c>
      <c r="D24221">
        <v>600824</v>
      </c>
      <c r="E24221" t="s">
        <v>1192</v>
      </c>
      <c r="F24221" t="s">
        <v>59</v>
      </c>
      <c r="G24221" s="155">
        <v>45911</v>
      </c>
      <c r="H24221">
        <v>1</v>
      </c>
    </row>
    <row r="24222" spans="1:8" x14ac:dyDescent="0.25">
      <c r="A24222">
        <v>4875629</v>
      </c>
      <c r="B24222" t="s">
        <v>9011</v>
      </c>
      <c r="C24222" s="155">
        <v>22594</v>
      </c>
      <c r="D24222">
        <v>610814</v>
      </c>
      <c r="E24222" t="s">
        <v>1226</v>
      </c>
      <c r="F24222" t="s">
        <v>39</v>
      </c>
      <c r="G24222" s="155">
        <v>45911</v>
      </c>
      <c r="H24222">
        <v>1</v>
      </c>
    </row>
    <row r="24223" spans="1:8" x14ac:dyDescent="0.25">
      <c r="A24223">
        <v>4875628</v>
      </c>
      <c r="B24223" t="s">
        <v>18865</v>
      </c>
      <c r="C24223" s="155">
        <v>28274</v>
      </c>
      <c r="D24223">
        <v>602814</v>
      </c>
      <c r="E24223" t="s">
        <v>1430</v>
      </c>
      <c r="F24223" t="s">
        <v>336</v>
      </c>
      <c r="G24223" s="155">
        <v>45911</v>
      </c>
      <c r="H24223">
        <v>1</v>
      </c>
    </row>
    <row r="24224" spans="1:8" x14ac:dyDescent="0.25">
      <c r="A24224">
        <v>4875627</v>
      </c>
      <c r="B24224" t="s">
        <v>5959</v>
      </c>
      <c r="C24224" s="155">
        <v>23138</v>
      </c>
      <c r="D24224">
        <v>698966</v>
      </c>
      <c r="E24224" t="s">
        <v>2333</v>
      </c>
      <c r="F24224" t="s">
        <v>68</v>
      </c>
      <c r="G24224" s="155">
        <v>45911</v>
      </c>
      <c r="H24224">
        <v>1</v>
      </c>
    </row>
    <row r="24225" spans="1:8" x14ac:dyDescent="0.25">
      <c r="A24225">
        <v>4875626</v>
      </c>
      <c r="B24225" t="s">
        <v>15575</v>
      </c>
      <c r="C24225" s="155">
        <v>19297</v>
      </c>
      <c r="D24225">
        <v>602688</v>
      </c>
      <c r="E24225" t="s">
        <v>1156</v>
      </c>
      <c r="F24225" t="s">
        <v>26</v>
      </c>
      <c r="G24225" s="155">
        <v>45910</v>
      </c>
      <c r="H24225">
        <v>1</v>
      </c>
    </row>
    <row r="24226" spans="1:8" x14ac:dyDescent="0.25">
      <c r="A24226">
        <v>4875623</v>
      </c>
      <c r="B24226" t="s">
        <v>15576</v>
      </c>
      <c r="C24226" s="155">
        <v>14321</v>
      </c>
      <c r="D24226">
        <v>682824</v>
      </c>
      <c r="E24226" t="s">
        <v>1522</v>
      </c>
      <c r="F24226" t="s">
        <v>64</v>
      </c>
      <c r="G24226" s="155">
        <v>45911</v>
      </c>
      <c r="H24226">
        <v>1</v>
      </c>
    </row>
    <row r="24227" spans="1:8" x14ac:dyDescent="0.25">
      <c r="A24227">
        <v>4875622</v>
      </c>
      <c r="B24227" t="s">
        <v>3317</v>
      </c>
      <c r="C24227" s="155">
        <v>21075</v>
      </c>
      <c r="D24227">
        <v>667890</v>
      </c>
      <c r="E24227" t="s">
        <v>1192</v>
      </c>
      <c r="F24227" t="s">
        <v>414</v>
      </c>
      <c r="G24227" s="155">
        <v>45911</v>
      </c>
      <c r="H24227">
        <v>1</v>
      </c>
    </row>
    <row r="24228" spans="1:8" x14ac:dyDescent="0.25">
      <c r="A24228">
        <v>4875621</v>
      </c>
      <c r="B24228" t="s">
        <v>15577</v>
      </c>
      <c r="C24228" s="155">
        <v>17676</v>
      </c>
      <c r="D24228">
        <v>608814</v>
      </c>
      <c r="E24228" t="s">
        <v>1189</v>
      </c>
      <c r="F24228" t="s">
        <v>81</v>
      </c>
      <c r="G24228" s="155">
        <v>45911</v>
      </c>
      <c r="H24228">
        <v>1</v>
      </c>
    </row>
    <row r="24229" spans="1:8" x14ac:dyDescent="0.25">
      <c r="A24229">
        <v>4875619</v>
      </c>
      <c r="B24229" t="s">
        <v>18866</v>
      </c>
      <c r="C24229" s="155">
        <v>26366</v>
      </c>
      <c r="D24229">
        <v>667824</v>
      </c>
      <c r="E24229" t="s">
        <v>1951</v>
      </c>
      <c r="F24229" t="s">
        <v>488</v>
      </c>
      <c r="G24229" s="155">
        <v>45911</v>
      </c>
      <c r="H24229">
        <v>1</v>
      </c>
    </row>
    <row r="24230" spans="1:8" x14ac:dyDescent="0.25">
      <c r="A24230">
        <v>4875618</v>
      </c>
      <c r="B24230" t="s">
        <v>15578</v>
      </c>
      <c r="C24230" s="155">
        <v>19211</v>
      </c>
      <c r="D24230">
        <v>682824</v>
      </c>
      <c r="E24230" t="s">
        <v>1522</v>
      </c>
      <c r="F24230" t="s">
        <v>64</v>
      </c>
      <c r="G24230" s="155">
        <v>45911</v>
      </c>
      <c r="H24230">
        <v>1</v>
      </c>
    </row>
    <row r="24231" spans="1:8" x14ac:dyDescent="0.25">
      <c r="A24231">
        <v>4875617</v>
      </c>
      <c r="B24231" t="s">
        <v>6717</v>
      </c>
      <c r="C24231" s="155">
        <v>22042</v>
      </c>
      <c r="D24231">
        <v>665890</v>
      </c>
      <c r="E24231" t="s">
        <v>8843</v>
      </c>
      <c r="F24231" t="s">
        <v>56</v>
      </c>
      <c r="G24231" s="155">
        <v>45911</v>
      </c>
      <c r="H24231">
        <v>1</v>
      </c>
    </row>
    <row r="24232" spans="1:8" x14ac:dyDescent="0.25">
      <c r="A24232">
        <v>4875616</v>
      </c>
      <c r="B24232" t="s">
        <v>3773</v>
      </c>
      <c r="C24232" s="155">
        <v>22368</v>
      </c>
      <c r="D24232">
        <v>682824</v>
      </c>
      <c r="E24232" t="s">
        <v>1522</v>
      </c>
      <c r="F24232" t="s">
        <v>64</v>
      </c>
      <c r="G24232" s="155">
        <v>45911</v>
      </c>
      <c r="H24232">
        <v>1</v>
      </c>
    </row>
    <row r="24233" spans="1:8" x14ac:dyDescent="0.25">
      <c r="A24233">
        <v>4875615</v>
      </c>
      <c r="B24233" t="s">
        <v>5962</v>
      </c>
      <c r="C24233" s="155">
        <v>14833</v>
      </c>
      <c r="D24233">
        <v>698966</v>
      </c>
      <c r="E24233" t="s">
        <v>2333</v>
      </c>
      <c r="F24233" t="s">
        <v>68</v>
      </c>
      <c r="G24233" s="155">
        <v>45911</v>
      </c>
      <c r="H24233">
        <v>1</v>
      </c>
    </row>
    <row r="24234" spans="1:8" x14ac:dyDescent="0.25">
      <c r="A24234">
        <v>4875613</v>
      </c>
      <c r="B24234" t="s">
        <v>15579</v>
      </c>
      <c r="C24234" s="155">
        <v>20623</v>
      </c>
      <c r="D24234">
        <v>621972</v>
      </c>
      <c r="E24234" t="s">
        <v>2000</v>
      </c>
      <c r="F24234" t="s">
        <v>337</v>
      </c>
      <c r="G24234" s="155">
        <v>45911</v>
      </c>
      <c r="H24234">
        <v>1</v>
      </c>
    </row>
    <row r="24235" spans="1:8" x14ac:dyDescent="0.25">
      <c r="A24235">
        <v>4875611</v>
      </c>
      <c r="B24235" t="s">
        <v>23597</v>
      </c>
      <c r="C24235" s="155">
        <v>28267</v>
      </c>
      <c r="D24235">
        <v>667888</v>
      </c>
      <c r="E24235" t="s">
        <v>1951</v>
      </c>
      <c r="F24235" t="s">
        <v>27</v>
      </c>
      <c r="G24235" s="155">
        <v>45918</v>
      </c>
      <c r="H24235">
        <v>1</v>
      </c>
    </row>
    <row r="24236" spans="1:8" x14ac:dyDescent="0.25">
      <c r="A24236">
        <v>4875608</v>
      </c>
      <c r="B24236" t="s">
        <v>4376</v>
      </c>
      <c r="C24236" s="155">
        <v>14645</v>
      </c>
      <c r="D24236">
        <v>682824</v>
      </c>
      <c r="E24236" t="s">
        <v>1522</v>
      </c>
      <c r="F24236" t="s">
        <v>64</v>
      </c>
      <c r="G24236" s="155">
        <v>45911</v>
      </c>
      <c r="H24236">
        <v>1</v>
      </c>
    </row>
    <row r="24237" spans="1:8" x14ac:dyDescent="0.25">
      <c r="A24237">
        <v>4875607</v>
      </c>
      <c r="B24237" t="s">
        <v>18867</v>
      </c>
      <c r="C24237" s="155">
        <v>23490</v>
      </c>
      <c r="D24237">
        <v>618888</v>
      </c>
      <c r="E24237" t="s">
        <v>1996</v>
      </c>
      <c r="F24237" t="s">
        <v>41</v>
      </c>
      <c r="G24237" s="155">
        <v>45917</v>
      </c>
      <c r="H24237">
        <v>1</v>
      </c>
    </row>
    <row r="24238" spans="1:8" x14ac:dyDescent="0.25">
      <c r="A24238">
        <v>4875606</v>
      </c>
      <c r="B24238" t="s">
        <v>15580</v>
      </c>
      <c r="C24238" s="155">
        <v>28318</v>
      </c>
      <c r="D24238">
        <v>622871</v>
      </c>
      <c r="E24238" t="s">
        <v>581</v>
      </c>
      <c r="F24238" t="s">
        <v>40</v>
      </c>
      <c r="G24238" s="155">
        <v>45911</v>
      </c>
      <c r="H24238">
        <v>1</v>
      </c>
    </row>
    <row r="24239" spans="1:8" x14ac:dyDescent="0.25">
      <c r="A24239">
        <v>4875605</v>
      </c>
      <c r="B24239" t="s">
        <v>6212</v>
      </c>
      <c r="C24239" s="155">
        <v>13121</v>
      </c>
      <c r="D24239">
        <v>682824</v>
      </c>
      <c r="E24239" t="s">
        <v>1522</v>
      </c>
      <c r="F24239" t="s">
        <v>64</v>
      </c>
      <c r="G24239" s="155">
        <v>45911</v>
      </c>
      <c r="H24239">
        <v>1</v>
      </c>
    </row>
    <row r="24240" spans="1:8" x14ac:dyDescent="0.25">
      <c r="A24240">
        <v>4875604</v>
      </c>
      <c r="B24240" t="s">
        <v>3971</v>
      </c>
      <c r="C24240" s="155">
        <v>15016</v>
      </c>
      <c r="D24240">
        <v>602688</v>
      </c>
      <c r="E24240" t="s">
        <v>1156</v>
      </c>
      <c r="F24240" t="s">
        <v>26</v>
      </c>
      <c r="G24240" s="155">
        <v>45910</v>
      </c>
      <c r="H24240">
        <v>1</v>
      </c>
    </row>
    <row r="24241" spans="1:8" x14ac:dyDescent="0.25">
      <c r="A24241">
        <v>4875603</v>
      </c>
      <c r="B24241" t="s">
        <v>9630</v>
      </c>
      <c r="C24241" s="155">
        <v>37975</v>
      </c>
      <c r="D24241">
        <v>667890</v>
      </c>
      <c r="E24241" t="s">
        <v>1222</v>
      </c>
      <c r="F24241" t="s">
        <v>502</v>
      </c>
      <c r="G24241" s="155">
        <v>45911</v>
      </c>
      <c r="H24241">
        <v>1</v>
      </c>
    </row>
    <row r="24242" spans="1:8" x14ac:dyDescent="0.25">
      <c r="A24242">
        <v>4875601</v>
      </c>
      <c r="B24242" t="s">
        <v>15581</v>
      </c>
      <c r="C24242" s="155">
        <v>15503</v>
      </c>
      <c r="D24242">
        <v>667984</v>
      </c>
      <c r="E24242" t="s">
        <v>1156</v>
      </c>
      <c r="F24242" t="s">
        <v>499</v>
      </c>
      <c r="G24242" s="155">
        <v>45911</v>
      </c>
      <c r="H24242">
        <v>1</v>
      </c>
    </row>
    <row r="24243" spans="1:8" x14ac:dyDescent="0.25">
      <c r="A24243">
        <v>4875600</v>
      </c>
      <c r="B24243" t="s">
        <v>5966</v>
      </c>
      <c r="C24243" s="155">
        <v>12839</v>
      </c>
      <c r="D24243">
        <v>698966</v>
      </c>
      <c r="E24243" t="s">
        <v>2333</v>
      </c>
      <c r="F24243" t="s">
        <v>68</v>
      </c>
      <c r="G24243" s="155">
        <v>45911</v>
      </c>
      <c r="H24243">
        <v>1</v>
      </c>
    </row>
    <row r="24244" spans="1:8" x14ac:dyDescent="0.25">
      <c r="A24244">
        <v>4875598</v>
      </c>
      <c r="B24244" t="s">
        <v>15582</v>
      </c>
      <c r="C24244" s="155">
        <v>31785</v>
      </c>
      <c r="D24244">
        <v>617890</v>
      </c>
      <c r="E24244" t="s">
        <v>3980</v>
      </c>
      <c r="F24244" t="s">
        <v>338</v>
      </c>
      <c r="G24244" s="155">
        <v>45911</v>
      </c>
      <c r="H24244">
        <v>1</v>
      </c>
    </row>
    <row r="24245" spans="1:8" x14ac:dyDescent="0.25">
      <c r="A24245">
        <v>4875595</v>
      </c>
      <c r="B24245" t="s">
        <v>15583</v>
      </c>
      <c r="C24245" s="155">
        <v>38468</v>
      </c>
      <c r="D24245">
        <v>610814</v>
      </c>
      <c r="E24245" t="s">
        <v>4290</v>
      </c>
      <c r="F24245" t="s">
        <v>39</v>
      </c>
      <c r="G24245" s="155">
        <v>45911</v>
      </c>
      <c r="H24245">
        <v>1</v>
      </c>
    </row>
    <row r="24246" spans="1:8" x14ac:dyDescent="0.25">
      <c r="A24246">
        <v>4875594</v>
      </c>
      <c r="B24246" t="s">
        <v>7997</v>
      </c>
      <c r="C24246" s="155">
        <v>33967</v>
      </c>
      <c r="D24246">
        <v>618890</v>
      </c>
      <c r="E24246" t="s">
        <v>1987</v>
      </c>
      <c r="F24246" t="s">
        <v>69</v>
      </c>
      <c r="G24246" s="155">
        <v>45911</v>
      </c>
      <c r="H24246">
        <v>1</v>
      </c>
    </row>
    <row r="24247" spans="1:8" x14ac:dyDescent="0.25">
      <c r="A24247">
        <v>4875593</v>
      </c>
      <c r="B24247" t="s">
        <v>5972</v>
      </c>
      <c r="C24247" s="155">
        <v>18110</v>
      </c>
      <c r="D24247">
        <v>698966</v>
      </c>
      <c r="E24247" t="s">
        <v>2333</v>
      </c>
      <c r="F24247" t="s">
        <v>68</v>
      </c>
      <c r="G24247" s="155">
        <v>45911</v>
      </c>
      <c r="H24247">
        <v>1</v>
      </c>
    </row>
    <row r="24248" spans="1:8" x14ac:dyDescent="0.25">
      <c r="A24248">
        <v>4875592</v>
      </c>
      <c r="B24248" t="s">
        <v>15584</v>
      </c>
      <c r="C24248" s="155">
        <v>22588</v>
      </c>
      <c r="D24248">
        <v>602984</v>
      </c>
      <c r="E24248" t="s">
        <v>1156</v>
      </c>
      <c r="F24248" t="s">
        <v>485</v>
      </c>
      <c r="G24248" s="155">
        <v>45911</v>
      </c>
      <c r="H24248">
        <v>1</v>
      </c>
    </row>
    <row r="24249" spans="1:8" x14ac:dyDescent="0.25">
      <c r="A24249">
        <v>4875588</v>
      </c>
      <c r="B24249" t="s">
        <v>15585</v>
      </c>
      <c r="C24249" s="155">
        <v>20905</v>
      </c>
      <c r="D24249">
        <v>667984</v>
      </c>
      <c r="E24249" t="s">
        <v>1186</v>
      </c>
      <c r="F24249" t="s">
        <v>377</v>
      </c>
      <c r="G24249" s="155">
        <v>45911</v>
      </c>
      <c r="H24249">
        <v>1</v>
      </c>
    </row>
    <row r="24250" spans="1:8" x14ac:dyDescent="0.25">
      <c r="A24250">
        <v>4875587</v>
      </c>
      <c r="B24250" t="s">
        <v>7947</v>
      </c>
      <c r="C24250" s="155">
        <v>17819</v>
      </c>
      <c r="D24250">
        <v>682824</v>
      </c>
      <c r="E24250" t="s">
        <v>1522</v>
      </c>
      <c r="F24250" t="s">
        <v>64</v>
      </c>
      <c r="G24250" s="155">
        <v>45911</v>
      </c>
      <c r="H24250">
        <v>1</v>
      </c>
    </row>
    <row r="24251" spans="1:8" x14ac:dyDescent="0.25">
      <c r="A24251">
        <v>4875585</v>
      </c>
      <c r="B24251" t="s">
        <v>6951</v>
      </c>
      <c r="C24251" s="155">
        <v>21435</v>
      </c>
      <c r="D24251">
        <v>698966</v>
      </c>
      <c r="E24251" t="s">
        <v>2333</v>
      </c>
      <c r="F24251" t="s">
        <v>68</v>
      </c>
      <c r="G24251" s="155">
        <v>45911</v>
      </c>
      <c r="H24251">
        <v>1</v>
      </c>
    </row>
    <row r="24252" spans="1:8" x14ac:dyDescent="0.25">
      <c r="A24252">
        <v>4875584</v>
      </c>
      <c r="B24252" t="s">
        <v>15586</v>
      </c>
      <c r="C24252" s="155">
        <v>17094</v>
      </c>
      <c r="D24252">
        <v>682824</v>
      </c>
      <c r="E24252" t="s">
        <v>1522</v>
      </c>
      <c r="F24252" t="s">
        <v>64</v>
      </c>
      <c r="G24252" s="155">
        <v>45911</v>
      </c>
      <c r="H24252">
        <v>1</v>
      </c>
    </row>
    <row r="24253" spans="1:8" x14ac:dyDescent="0.25">
      <c r="A24253">
        <v>4875582</v>
      </c>
      <c r="B24253" t="s">
        <v>15587</v>
      </c>
      <c r="C24253" s="155">
        <v>20058</v>
      </c>
      <c r="D24253">
        <v>602688</v>
      </c>
      <c r="E24253" t="s">
        <v>1156</v>
      </c>
      <c r="F24253" t="s">
        <v>26</v>
      </c>
      <c r="G24253" s="155">
        <v>45910</v>
      </c>
      <c r="H24253">
        <v>1</v>
      </c>
    </row>
    <row r="24254" spans="1:8" x14ac:dyDescent="0.25">
      <c r="A24254">
        <v>4875581</v>
      </c>
      <c r="B24254" t="s">
        <v>15588</v>
      </c>
      <c r="C24254" s="155">
        <v>32591</v>
      </c>
      <c r="D24254">
        <v>622871</v>
      </c>
      <c r="E24254" t="s">
        <v>987</v>
      </c>
      <c r="F24254" t="s">
        <v>85</v>
      </c>
      <c r="G24254" s="155">
        <v>45911</v>
      </c>
      <c r="H24254">
        <v>1</v>
      </c>
    </row>
    <row r="24255" spans="1:8" x14ac:dyDescent="0.25">
      <c r="A24255">
        <v>4875579</v>
      </c>
      <c r="B24255" t="s">
        <v>13895</v>
      </c>
      <c r="C24255" s="155">
        <v>17019</v>
      </c>
      <c r="D24255">
        <v>682824</v>
      </c>
      <c r="E24255" t="s">
        <v>1522</v>
      </c>
      <c r="F24255" t="s">
        <v>64</v>
      </c>
      <c r="G24255" s="155">
        <v>45911</v>
      </c>
      <c r="H24255">
        <v>1</v>
      </c>
    </row>
    <row r="24256" spans="1:8" x14ac:dyDescent="0.25">
      <c r="A24256">
        <v>4875578</v>
      </c>
      <c r="B24256" t="s">
        <v>15589</v>
      </c>
      <c r="C24256" s="155">
        <v>19149</v>
      </c>
      <c r="D24256">
        <v>620814</v>
      </c>
      <c r="E24256" t="s">
        <v>1863</v>
      </c>
      <c r="F24256" t="s">
        <v>54</v>
      </c>
      <c r="G24256" s="155">
        <v>45911</v>
      </c>
      <c r="H24256">
        <v>1</v>
      </c>
    </row>
    <row r="24257" spans="1:8" x14ac:dyDescent="0.25">
      <c r="A24257">
        <v>4875577</v>
      </c>
      <c r="B24257" t="s">
        <v>15590</v>
      </c>
      <c r="C24257" s="155">
        <v>19599</v>
      </c>
      <c r="D24257">
        <v>667814</v>
      </c>
      <c r="E24257" t="s">
        <v>1192</v>
      </c>
      <c r="F24257" t="s">
        <v>15</v>
      </c>
      <c r="G24257" s="155">
        <v>45911</v>
      </c>
      <c r="H24257">
        <v>1</v>
      </c>
    </row>
    <row r="24258" spans="1:8" x14ac:dyDescent="0.25">
      <c r="A24258">
        <v>4875575</v>
      </c>
      <c r="B24258" t="s">
        <v>15591</v>
      </c>
      <c r="C24258" s="155">
        <v>17591</v>
      </c>
      <c r="D24258">
        <v>608814</v>
      </c>
      <c r="E24258" t="s">
        <v>1867</v>
      </c>
      <c r="F24258" t="s">
        <v>81</v>
      </c>
      <c r="G24258" s="155">
        <v>45911</v>
      </c>
      <c r="H24258">
        <v>1</v>
      </c>
    </row>
    <row r="24259" spans="1:8" x14ac:dyDescent="0.25">
      <c r="A24259">
        <v>4875574</v>
      </c>
      <c r="B24259" t="s">
        <v>15592</v>
      </c>
      <c r="C24259" s="155">
        <v>21464</v>
      </c>
      <c r="D24259">
        <v>622932</v>
      </c>
      <c r="E24259" t="s">
        <v>535</v>
      </c>
      <c r="F24259" t="s">
        <v>480</v>
      </c>
      <c r="G24259" s="155">
        <v>45911</v>
      </c>
      <c r="H24259">
        <v>1</v>
      </c>
    </row>
    <row r="24260" spans="1:8" x14ac:dyDescent="0.25">
      <c r="A24260">
        <v>4875573</v>
      </c>
      <c r="B24260" t="s">
        <v>15589</v>
      </c>
      <c r="C24260" s="155">
        <v>19149</v>
      </c>
      <c r="D24260">
        <v>610888</v>
      </c>
      <c r="E24260" t="s">
        <v>2175</v>
      </c>
      <c r="F24260" t="s">
        <v>61</v>
      </c>
      <c r="G24260" s="155">
        <v>45918</v>
      </c>
      <c r="H24260">
        <v>1</v>
      </c>
    </row>
    <row r="24261" spans="1:8" x14ac:dyDescent="0.25">
      <c r="A24261">
        <v>4875572</v>
      </c>
      <c r="B24261" t="s">
        <v>15593</v>
      </c>
      <c r="C24261" s="155">
        <v>20933</v>
      </c>
      <c r="D24261">
        <v>667814</v>
      </c>
      <c r="E24261" t="s">
        <v>1186</v>
      </c>
      <c r="F24261" t="s">
        <v>15</v>
      </c>
      <c r="G24261" s="155">
        <v>45911</v>
      </c>
      <c r="H24261">
        <v>1</v>
      </c>
    </row>
    <row r="24262" spans="1:8" x14ac:dyDescent="0.25">
      <c r="A24262">
        <v>4875571</v>
      </c>
      <c r="B24262" t="s">
        <v>15594</v>
      </c>
      <c r="C24262" s="155">
        <v>13704</v>
      </c>
      <c r="D24262">
        <v>682824</v>
      </c>
      <c r="E24262" t="s">
        <v>1522</v>
      </c>
      <c r="F24262" t="s">
        <v>64</v>
      </c>
      <c r="G24262" s="155">
        <v>45911</v>
      </c>
      <c r="H24262">
        <v>1</v>
      </c>
    </row>
    <row r="24263" spans="1:8" x14ac:dyDescent="0.25">
      <c r="A24263">
        <v>4875566</v>
      </c>
      <c r="B24263" t="s">
        <v>6414</v>
      </c>
      <c r="C24263" s="155">
        <v>13439</v>
      </c>
      <c r="D24263">
        <v>698966</v>
      </c>
      <c r="E24263" t="s">
        <v>2333</v>
      </c>
      <c r="F24263" t="s">
        <v>68</v>
      </c>
      <c r="G24263" s="155">
        <v>45911</v>
      </c>
      <c r="H24263">
        <v>1</v>
      </c>
    </row>
    <row r="24264" spans="1:8" x14ac:dyDescent="0.25">
      <c r="A24264">
        <v>4875565</v>
      </c>
      <c r="B24264" t="s">
        <v>26367</v>
      </c>
      <c r="C24264" s="155">
        <v>37231</v>
      </c>
      <c r="D24264">
        <v>665890</v>
      </c>
      <c r="E24264" t="s">
        <v>2045</v>
      </c>
      <c r="F24264" t="s">
        <v>56</v>
      </c>
      <c r="G24264" s="155">
        <v>45911</v>
      </c>
      <c r="H24264">
        <v>1</v>
      </c>
    </row>
    <row r="24265" spans="1:8" x14ac:dyDescent="0.25">
      <c r="A24265">
        <v>4875563</v>
      </c>
      <c r="B24265" t="s">
        <v>15596</v>
      </c>
      <c r="C24265" s="155">
        <v>18816</v>
      </c>
      <c r="D24265">
        <v>620814</v>
      </c>
      <c r="E24265" t="s">
        <v>1863</v>
      </c>
      <c r="F24265" t="s">
        <v>424</v>
      </c>
      <c r="G24265" s="155">
        <v>45911</v>
      </c>
      <c r="H24265">
        <v>1</v>
      </c>
    </row>
    <row r="24266" spans="1:8" x14ac:dyDescent="0.25">
      <c r="A24266">
        <v>4875562</v>
      </c>
      <c r="B24266" t="s">
        <v>15597</v>
      </c>
      <c r="C24266" s="155">
        <v>20355</v>
      </c>
      <c r="D24266">
        <v>667814</v>
      </c>
      <c r="E24266" t="s">
        <v>1180</v>
      </c>
      <c r="F24266" t="s">
        <v>53</v>
      </c>
      <c r="G24266" s="155">
        <v>45911</v>
      </c>
      <c r="H24266">
        <v>1</v>
      </c>
    </row>
    <row r="24267" spans="1:8" x14ac:dyDescent="0.25">
      <c r="A24267">
        <v>4875561</v>
      </c>
      <c r="B24267" t="s">
        <v>2592</v>
      </c>
      <c r="C24267" s="155">
        <v>20115</v>
      </c>
      <c r="D24267">
        <v>622865</v>
      </c>
      <c r="E24267" t="s">
        <v>2097</v>
      </c>
      <c r="F24267" t="s">
        <v>40</v>
      </c>
      <c r="G24267" s="155">
        <v>45924</v>
      </c>
      <c r="H24267">
        <v>1</v>
      </c>
    </row>
    <row r="24268" spans="1:8" x14ac:dyDescent="0.25">
      <c r="A24268">
        <v>4875560</v>
      </c>
      <c r="B24268" t="s">
        <v>6412</v>
      </c>
      <c r="C24268" s="155">
        <v>17822</v>
      </c>
      <c r="D24268">
        <v>698966</v>
      </c>
      <c r="E24268" t="s">
        <v>2333</v>
      </c>
      <c r="F24268" t="s">
        <v>68</v>
      </c>
      <c r="G24268" s="155">
        <v>45911</v>
      </c>
      <c r="H24268">
        <v>1</v>
      </c>
    </row>
    <row r="24269" spans="1:8" x14ac:dyDescent="0.25">
      <c r="A24269">
        <v>4875559</v>
      </c>
      <c r="B24269" t="s">
        <v>15598</v>
      </c>
      <c r="C24269" s="155">
        <v>14370</v>
      </c>
      <c r="D24269">
        <v>682824</v>
      </c>
      <c r="E24269" t="s">
        <v>1522</v>
      </c>
      <c r="F24269" t="s">
        <v>64</v>
      </c>
      <c r="G24269" s="155">
        <v>45911</v>
      </c>
      <c r="H24269">
        <v>1</v>
      </c>
    </row>
    <row r="24270" spans="1:8" x14ac:dyDescent="0.25">
      <c r="A24270">
        <v>4875558</v>
      </c>
      <c r="B24270" t="s">
        <v>2674</v>
      </c>
      <c r="C24270" s="155">
        <v>15081</v>
      </c>
      <c r="D24270">
        <v>618888</v>
      </c>
      <c r="E24270" t="s">
        <v>2738</v>
      </c>
      <c r="F24270" t="s">
        <v>41</v>
      </c>
      <c r="G24270" s="155">
        <v>45917</v>
      </c>
      <c r="H24270">
        <v>1</v>
      </c>
    </row>
    <row r="24271" spans="1:8" x14ac:dyDescent="0.25">
      <c r="A24271">
        <v>4875557</v>
      </c>
      <c r="B24271" t="s">
        <v>14715</v>
      </c>
      <c r="C24271" s="155">
        <v>35923</v>
      </c>
      <c r="D24271">
        <v>667814</v>
      </c>
      <c r="E24271" t="s">
        <v>1799</v>
      </c>
      <c r="F24271" t="s">
        <v>414</v>
      </c>
      <c r="G24271" s="155">
        <v>45911</v>
      </c>
      <c r="H24271">
        <v>1</v>
      </c>
    </row>
    <row r="24272" spans="1:8" x14ac:dyDescent="0.25">
      <c r="A24272">
        <v>4875556</v>
      </c>
      <c r="B24272" t="s">
        <v>9987</v>
      </c>
      <c r="C24272" s="155">
        <v>26481</v>
      </c>
      <c r="D24272">
        <v>610814</v>
      </c>
      <c r="E24272" t="s">
        <v>15599</v>
      </c>
      <c r="F24272" t="s">
        <v>300</v>
      </c>
      <c r="G24272" s="155">
        <v>45911</v>
      </c>
      <c r="H24272">
        <v>1</v>
      </c>
    </row>
    <row r="24273" spans="1:8" x14ac:dyDescent="0.25">
      <c r="A24273">
        <v>4875555</v>
      </c>
      <c r="B24273" t="s">
        <v>15600</v>
      </c>
      <c r="C24273" s="155">
        <v>16309</v>
      </c>
      <c r="D24273">
        <v>682824</v>
      </c>
      <c r="E24273" t="s">
        <v>1522</v>
      </c>
      <c r="F24273" t="s">
        <v>64</v>
      </c>
      <c r="G24273" s="155">
        <v>45911</v>
      </c>
      <c r="H24273">
        <v>1</v>
      </c>
    </row>
    <row r="24274" spans="1:8" x14ac:dyDescent="0.25">
      <c r="A24274">
        <v>4875554</v>
      </c>
      <c r="B24274" t="s">
        <v>6409</v>
      </c>
      <c r="C24274" s="155">
        <v>17312</v>
      </c>
      <c r="D24274">
        <v>698966</v>
      </c>
      <c r="E24274" t="s">
        <v>2333</v>
      </c>
      <c r="F24274" t="s">
        <v>68</v>
      </c>
      <c r="G24274" s="155">
        <v>45911</v>
      </c>
      <c r="H24274">
        <v>1</v>
      </c>
    </row>
    <row r="24275" spans="1:8" x14ac:dyDescent="0.25">
      <c r="A24275">
        <v>4875552</v>
      </c>
      <c r="B24275" t="s">
        <v>15601</v>
      </c>
      <c r="C24275" s="155">
        <v>29398</v>
      </c>
      <c r="D24275">
        <v>667814</v>
      </c>
      <c r="E24275" t="s">
        <v>1172</v>
      </c>
      <c r="F24275" t="s">
        <v>297</v>
      </c>
      <c r="G24275" s="155">
        <v>45911</v>
      </c>
      <c r="H24275">
        <v>1</v>
      </c>
    </row>
    <row r="24276" spans="1:8" x14ac:dyDescent="0.25">
      <c r="A24276">
        <v>4875551</v>
      </c>
      <c r="B24276" t="s">
        <v>4661</v>
      </c>
      <c r="C24276" s="155">
        <v>18034</v>
      </c>
      <c r="D24276">
        <v>698966</v>
      </c>
      <c r="E24276" t="s">
        <v>2333</v>
      </c>
      <c r="F24276" t="s">
        <v>68</v>
      </c>
      <c r="G24276" s="155">
        <v>45911</v>
      </c>
      <c r="H24276">
        <v>1</v>
      </c>
    </row>
    <row r="24277" spans="1:8" x14ac:dyDescent="0.25">
      <c r="A24277">
        <v>4875550</v>
      </c>
      <c r="B24277" t="s">
        <v>23598</v>
      </c>
      <c r="C24277" s="155">
        <v>31864</v>
      </c>
      <c r="D24277">
        <v>667888</v>
      </c>
      <c r="E24277" t="s">
        <v>1951</v>
      </c>
      <c r="F24277" t="s">
        <v>25</v>
      </c>
      <c r="G24277" s="155">
        <v>45919</v>
      </c>
      <c r="H24277">
        <v>1</v>
      </c>
    </row>
    <row r="24278" spans="1:8" x14ac:dyDescent="0.25">
      <c r="A24278">
        <v>4875548</v>
      </c>
      <c r="B24278" t="s">
        <v>19691</v>
      </c>
      <c r="C24278" s="155">
        <v>33446</v>
      </c>
      <c r="D24278">
        <v>667972</v>
      </c>
      <c r="E24278" t="s">
        <v>1170</v>
      </c>
      <c r="F24278" t="s">
        <v>455</v>
      </c>
      <c r="G24278" s="155">
        <v>45911</v>
      </c>
      <c r="H24278">
        <v>1</v>
      </c>
    </row>
    <row r="24279" spans="1:8" x14ac:dyDescent="0.25">
      <c r="A24279">
        <v>4875547</v>
      </c>
      <c r="B24279" t="s">
        <v>15602</v>
      </c>
      <c r="C24279" s="155">
        <v>14864</v>
      </c>
      <c r="D24279">
        <v>682824</v>
      </c>
      <c r="E24279" t="s">
        <v>1522</v>
      </c>
      <c r="F24279" t="s">
        <v>64</v>
      </c>
      <c r="G24279" s="155">
        <v>45911</v>
      </c>
      <c r="H24279">
        <v>1</v>
      </c>
    </row>
    <row r="24280" spans="1:8" x14ac:dyDescent="0.25">
      <c r="A24280">
        <v>4875546</v>
      </c>
      <c r="B24280" t="s">
        <v>15603</v>
      </c>
      <c r="C24280" s="155">
        <v>20858</v>
      </c>
      <c r="D24280">
        <v>621972</v>
      </c>
      <c r="E24280" t="s">
        <v>1793</v>
      </c>
      <c r="F24280" t="s">
        <v>23</v>
      </c>
      <c r="G24280" s="155">
        <v>45911</v>
      </c>
      <c r="H24280">
        <v>1</v>
      </c>
    </row>
    <row r="24281" spans="1:8" x14ac:dyDescent="0.25">
      <c r="A24281">
        <v>4875545</v>
      </c>
      <c r="B24281" t="s">
        <v>15604</v>
      </c>
      <c r="C24281" s="155">
        <v>17537</v>
      </c>
      <c r="D24281">
        <v>667934</v>
      </c>
      <c r="E24281" t="s">
        <v>2275</v>
      </c>
      <c r="F24281" t="s">
        <v>43</v>
      </c>
      <c r="G24281" s="155">
        <v>45911</v>
      </c>
      <c r="H24281">
        <v>1</v>
      </c>
    </row>
    <row r="24282" spans="1:8" x14ac:dyDescent="0.25">
      <c r="A24282">
        <v>4875544</v>
      </c>
      <c r="B24282" t="s">
        <v>6296</v>
      </c>
      <c r="C24282" s="155">
        <v>16853</v>
      </c>
      <c r="D24282">
        <v>698966</v>
      </c>
      <c r="E24282" t="s">
        <v>2333</v>
      </c>
      <c r="F24282" t="s">
        <v>68</v>
      </c>
      <c r="G24282" s="155">
        <v>45911</v>
      </c>
      <c r="H24282">
        <v>1</v>
      </c>
    </row>
    <row r="24283" spans="1:8" x14ac:dyDescent="0.25">
      <c r="A24283">
        <v>4875542</v>
      </c>
      <c r="B24283" t="s">
        <v>18868</v>
      </c>
      <c r="C24283" s="155">
        <v>38554</v>
      </c>
      <c r="D24283">
        <v>667888</v>
      </c>
      <c r="E24283" t="s">
        <v>1951</v>
      </c>
      <c r="F24283" t="s">
        <v>21</v>
      </c>
      <c r="G24283" s="155">
        <v>45917</v>
      </c>
      <c r="H24283">
        <v>1</v>
      </c>
    </row>
    <row r="24284" spans="1:8" x14ac:dyDescent="0.25">
      <c r="A24284">
        <v>4875540</v>
      </c>
      <c r="B24284" t="s">
        <v>18869</v>
      </c>
      <c r="C24284" s="155">
        <v>31799</v>
      </c>
      <c r="D24284">
        <v>667888</v>
      </c>
      <c r="E24284" t="s">
        <v>1156</v>
      </c>
      <c r="F24284" t="s">
        <v>377</v>
      </c>
      <c r="G24284" s="155">
        <v>45917</v>
      </c>
      <c r="H24284">
        <v>1</v>
      </c>
    </row>
    <row r="24285" spans="1:8" x14ac:dyDescent="0.25">
      <c r="A24285">
        <v>4875539</v>
      </c>
      <c r="B24285" t="s">
        <v>5201</v>
      </c>
      <c r="C24285" s="155">
        <v>35016</v>
      </c>
      <c r="D24285">
        <v>667888</v>
      </c>
      <c r="E24285" t="s">
        <v>1951</v>
      </c>
      <c r="F24285" t="s">
        <v>377</v>
      </c>
      <c r="G24285" s="155">
        <v>45915</v>
      </c>
      <c r="H24285">
        <v>1</v>
      </c>
    </row>
    <row r="24286" spans="1:8" x14ac:dyDescent="0.25">
      <c r="A24286">
        <v>4875538</v>
      </c>
      <c r="B24286" t="s">
        <v>15605</v>
      </c>
      <c r="C24286" s="155">
        <v>20280</v>
      </c>
      <c r="D24286">
        <v>602688</v>
      </c>
      <c r="E24286" t="s">
        <v>1156</v>
      </c>
      <c r="F24286" t="s">
        <v>26</v>
      </c>
      <c r="G24286" s="155">
        <v>45910</v>
      </c>
      <c r="H24286">
        <v>1</v>
      </c>
    </row>
    <row r="24287" spans="1:8" x14ac:dyDescent="0.25">
      <c r="A24287">
        <v>4875537</v>
      </c>
      <c r="B24287" t="s">
        <v>4893</v>
      </c>
      <c r="C24287" s="155">
        <v>17835</v>
      </c>
      <c r="D24287">
        <v>682824</v>
      </c>
      <c r="E24287" t="s">
        <v>1522</v>
      </c>
      <c r="F24287" t="s">
        <v>64</v>
      </c>
      <c r="G24287" s="155">
        <v>45911</v>
      </c>
      <c r="H24287">
        <v>1</v>
      </c>
    </row>
    <row r="24288" spans="1:8" x14ac:dyDescent="0.25">
      <c r="A24288">
        <v>4875536</v>
      </c>
      <c r="B24288" t="s">
        <v>15606</v>
      </c>
      <c r="C24288" s="155">
        <v>25638</v>
      </c>
      <c r="D24288">
        <v>667814</v>
      </c>
      <c r="E24288" t="s">
        <v>1186</v>
      </c>
      <c r="F24288" t="s">
        <v>12</v>
      </c>
      <c r="G24288" s="155">
        <v>45911</v>
      </c>
      <c r="H24288">
        <v>1</v>
      </c>
    </row>
    <row r="24289" spans="1:8" x14ac:dyDescent="0.25">
      <c r="A24289">
        <v>4875535</v>
      </c>
      <c r="B24289" t="s">
        <v>2254</v>
      </c>
      <c r="C24289" s="155">
        <v>15249</v>
      </c>
      <c r="D24289">
        <v>698966</v>
      </c>
      <c r="E24289" t="s">
        <v>2333</v>
      </c>
      <c r="F24289" t="s">
        <v>68</v>
      </c>
      <c r="G24289" s="155">
        <v>45911</v>
      </c>
      <c r="H24289">
        <v>1</v>
      </c>
    </row>
    <row r="24290" spans="1:8" x14ac:dyDescent="0.25">
      <c r="A24290">
        <v>4875533</v>
      </c>
      <c r="B24290" t="s">
        <v>18870</v>
      </c>
      <c r="C24290" s="155">
        <v>17478</v>
      </c>
      <c r="D24290">
        <v>618888</v>
      </c>
      <c r="E24290" t="s">
        <v>1996</v>
      </c>
      <c r="F24290" t="s">
        <v>41</v>
      </c>
      <c r="G24290" s="155">
        <v>45916</v>
      </c>
      <c r="H24290">
        <v>1</v>
      </c>
    </row>
    <row r="24291" spans="1:8" x14ac:dyDescent="0.25">
      <c r="A24291">
        <v>4875531</v>
      </c>
      <c r="B24291" t="s">
        <v>3026</v>
      </c>
      <c r="C24291" s="155">
        <v>19767</v>
      </c>
      <c r="D24291">
        <v>698966</v>
      </c>
      <c r="E24291" t="s">
        <v>2333</v>
      </c>
      <c r="F24291" t="s">
        <v>68</v>
      </c>
      <c r="G24291" s="155">
        <v>45911</v>
      </c>
      <c r="H24291">
        <v>1</v>
      </c>
    </row>
    <row r="24292" spans="1:8" x14ac:dyDescent="0.25">
      <c r="A24292">
        <v>4875530</v>
      </c>
      <c r="B24292" t="s">
        <v>15607</v>
      </c>
      <c r="C24292" s="155">
        <v>37190</v>
      </c>
      <c r="D24292">
        <v>610814</v>
      </c>
      <c r="E24292" t="s">
        <v>1226</v>
      </c>
      <c r="F24292" t="s">
        <v>39</v>
      </c>
      <c r="G24292" s="155">
        <v>45911</v>
      </c>
      <c r="H24292">
        <v>1</v>
      </c>
    </row>
    <row r="24293" spans="1:8" x14ac:dyDescent="0.25">
      <c r="A24293">
        <v>4875529</v>
      </c>
      <c r="B24293" t="s">
        <v>15608</v>
      </c>
      <c r="C24293" s="155">
        <v>23148</v>
      </c>
      <c r="D24293">
        <v>667984</v>
      </c>
      <c r="E24293" t="s">
        <v>1156</v>
      </c>
      <c r="F24293" t="s">
        <v>350</v>
      </c>
      <c r="G24293" s="155">
        <v>45911</v>
      </c>
      <c r="H24293">
        <v>1</v>
      </c>
    </row>
    <row r="24294" spans="1:8" x14ac:dyDescent="0.25">
      <c r="A24294">
        <v>4875528</v>
      </c>
      <c r="B24294" t="s">
        <v>15609</v>
      </c>
      <c r="C24294" s="155">
        <v>23350</v>
      </c>
      <c r="D24294">
        <v>667824</v>
      </c>
      <c r="E24294" t="s">
        <v>2883</v>
      </c>
      <c r="F24294" t="s">
        <v>499</v>
      </c>
      <c r="G24294" s="155">
        <v>45911</v>
      </c>
      <c r="H24294">
        <v>1</v>
      </c>
    </row>
    <row r="24295" spans="1:8" x14ac:dyDescent="0.25">
      <c r="A24295">
        <v>4875527</v>
      </c>
      <c r="B24295" t="s">
        <v>6405</v>
      </c>
      <c r="C24295" s="155">
        <v>20785</v>
      </c>
      <c r="D24295">
        <v>698966</v>
      </c>
      <c r="E24295" t="s">
        <v>2333</v>
      </c>
      <c r="F24295" t="s">
        <v>68</v>
      </c>
      <c r="G24295" s="155">
        <v>45911</v>
      </c>
      <c r="H24295">
        <v>1</v>
      </c>
    </row>
    <row r="24296" spans="1:8" x14ac:dyDescent="0.25">
      <c r="A24296">
        <v>4875526</v>
      </c>
      <c r="B24296" t="s">
        <v>6497</v>
      </c>
      <c r="C24296" s="155">
        <v>36255</v>
      </c>
      <c r="D24296">
        <v>622871</v>
      </c>
      <c r="E24296" t="s">
        <v>2438</v>
      </c>
      <c r="F24296" t="s">
        <v>358</v>
      </c>
      <c r="G24296" s="155">
        <v>45911</v>
      </c>
      <c r="H24296">
        <v>1</v>
      </c>
    </row>
    <row r="24297" spans="1:8" x14ac:dyDescent="0.25">
      <c r="A24297">
        <v>4875525</v>
      </c>
      <c r="B24297" t="s">
        <v>16297</v>
      </c>
      <c r="C24297" s="155">
        <v>21614</v>
      </c>
      <c r="D24297">
        <v>621888</v>
      </c>
      <c r="E24297" t="s">
        <v>2000</v>
      </c>
      <c r="F24297" t="s">
        <v>337</v>
      </c>
      <c r="G24297" s="155">
        <v>45915</v>
      </c>
      <c r="H24297">
        <v>1</v>
      </c>
    </row>
    <row r="24298" spans="1:8" x14ac:dyDescent="0.25">
      <c r="A24298">
        <v>4875524</v>
      </c>
      <c r="B24298" t="s">
        <v>1917</v>
      </c>
      <c r="C24298" s="155">
        <v>14475</v>
      </c>
      <c r="D24298">
        <v>682824</v>
      </c>
      <c r="E24298" t="s">
        <v>1522</v>
      </c>
      <c r="F24298" t="s">
        <v>64</v>
      </c>
      <c r="G24298" s="155">
        <v>45911</v>
      </c>
      <c r="H24298">
        <v>1</v>
      </c>
    </row>
    <row r="24299" spans="1:8" x14ac:dyDescent="0.25">
      <c r="A24299">
        <v>4875522</v>
      </c>
      <c r="B24299" t="s">
        <v>15610</v>
      </c>
      <c r="C24299" s="155">
        <v>28551</v>
      </c>
      <c r="D24299">
        <v>667814</v>
      </c>
      <c r="E24299" t="s">
        <v>1186</v>
      </c>
      <c r="F24299" t="s">
        <v>15</v>
      </c>
      <c r="G24299" s="155">
        <v>45911</v>
      </c>
      <c r="H24299">
        <v>1</v>
      </c>
    </row>
    <row r="24300" spans="1:8" x14ac:dyDescent="0.25">
      <c r="A24300">
        <v>4875519</v>
      </c>
      <c r="B24300" t="s">
        <v>8281</v>
      </c>
      <c r="C24300" s="155">
        <v>14991</v>
      </c>
      <c r="D24300">
        <v>602688</v>
      </c>
      <c r="E24300" t="s">
        <v>1156</v>
      </c>
      <c r="F24300" t="s">
        <v>26</v>
      </c>
      <c r="G24300" s="155">
        <v>45910</v>
      </c>
      <c r="H24300">
        <v>1</v>
      </c>
    </row>
    <row r="24301" spans="1:8" x14ac:dyDescent="0.25">
      <c r="A24301">
        <v>4875517</v>
      </c>
      <c r="B24301" t="s">
        <v>6010</v>
      </c>
      <c r="C24301" s="155">
        <v>15836</v>
      </c>
      <c r="D24301">
        <v>698966</v>
      </c>
      <c r="E24301" t="s">
        <v>2333</v>
      </c>
      <c r="F24301" t="s">
        <v>68</v>
      </c>
      <c r="G24301" s="155">
        <v>45911</v>
      </c>
      <c r="H24301">
        <v>1</v>
      </c>
    </row>
    <row r="24302" spans="1:8" x14ac:dyDescent="0.25">
      <c r="A24302">
        <v>4875516</v>
      </c>
      <c r="B24302" t="s">
        <v>8179</v>
      </c>
      <c r="C24302" s="155">
        <v>15065</v>
      </c>
      <c r="D24302">
        <v>682824</v>
      </c>
      <c r="E24302" t="s">
        <v>1522</v>
      </c>
      <c r="F24302" t="s">
        <v>64</v>
      </c>
      <c r="G24302" s="155">
        <v>45911</v>
      </c>
      <c r="H24302">
        <v>1</v>
      </c>
    </row>
    <row r="24303" spans="1:8" x14ac:dyDescent="0.25">
      <c r="A24303">
        <v>4875512</v>
      </c>
      <c r="B24303" t="s">
        <v>15611</v>
      </c>
      <c r="C24303" s="155">
        <v>20768</v>
      </c>
      <c r="D24303">
        <v>667814</v>
      </c>
      <c r="E24303" t="s">
        <v>1379</v>
      </c>
      <c r="F24303" t="s">
        <v>12</v>
      </c>
      <c r="G24303" s="155">
        <v>45911</v>
      </c>
      <c r="H24303">
        <v>1</v>
      </c>
    </row>
    <row r="24304" spans="1:8" x14ac:dyDescent="0.25">
      <c r="A24304">
        <v>4875511</v>
      </c>
      <c r="B24304" t="s">
        <v>15612</v>
      </c>
      <c r="C24304" s="155">
        <v>18545</v>
      </c>
      <c r="D24304">
        <v>667688</v>
      </c>
      <c r="E24304" t="s">
        <v>1156</v>
      </c>
      <c r="F24304" t="s">
        <v>502</v>
      </c>
      <c r="G24304" s="155">
        <v>45911</v>
      </c>
      <c r="H24304">
        <v>1</v>
      </c>
    </row>
    <row r="24305" spans="1:8" x14ac:dyDescent="0.25">
      <c r="A24305">
        <v>4875510</v>
      </c>
      <c r="B24305" t="s">
        <v>15613</v>
      </c>
      <c r="C24305" s="155">
        <v>38800</v>
      </c>
      <c r="D24305">
        <v>620814</v>
      </c>
      <c r="E24305" t="s">
        <v>565</v>
      </c>
      <c r="F24305" t="s">
        <v>424</v>
      </c>
      <c r="G24305" s="155">
        <v>45911</v>
      </c>
      <c r="H24305">
        <v>1</v>
      </c>
    </row>
    <row r="24306" spans="1:8" x14ac:dyDescent="0.25">
      <c r="A24306">
        <v>4875505</v>
      </c>
      <c r="B24306" t="s">
        <v>8776</v>
      </c>
      <c r="C24306" s="155">
        <v>21917</v>
      </c>
      <c r="D24306">
        <v>617888</v>
      </c>
      <c r="E24306" t="s">
        <v>14550</v>
      </c>
      <c r="F24306" t="s">
        <v>338</v>
      </c>
      <c r="G24306" s="155">
        <v>45923</v>
      </c>
      <c r="H24306">
        <v>1</v>
      </c>
    </row>
    <row r="24307" spans="1:8" x14ac:dyDescent="0.25">
      <c r="A24307">
        <v>4875504</v>
      </c>
      <c r="B24307" t="s">
        <v>6400</v>
      </c>
      <c r="C24307" s="155">
        <v>14186</v>
      </c>
      <c r="D24307">
        <v>698966</v>
      </c>
      <c r="E24307" t="s">
        <v>2333</v>
      </c>
      <c r="F24307" t="s">
        <v>68</v>
      </c>
      <c r="G24307" s="155">
        <v>45911</v>
      </c>
      <c r="H24307">
        <v>1</v>
      </c>
    </row>
    <row r="24308" spans="1:8" x14ac:dyDescent="0.25">
      <c r="A24308">
        <v>4875503</v>
      </c>
      <c r="B24308" t="s">
        <v>6741</v>
      </c>
      <c r="C24308" s="155">
        <v>25750</v>
      </c>
      <c r="D24308">
        <v>622871</v>
      </c>
      <c r="E24308" t="s">
        <v>581</v>
      </c>
      <c r="F24308" t="s">
        <v>288</v>
      </c>
      <c r="G24308" s="155">
        <v>45911</v>
      </c>
      <c r="H24308">
        <v>1</v>
      </c>
    </row>
    <row r="24309" spans="1:8" x14ac:dyDescent="0.25">
      <c r="A24309">
        <v>4875502</v>
      </c>
      <c r="B24309" t="s">
        <v>5228</v>
      </c>
      <c r="C24309" s="155">
        <v>34338</v>
      </c>
      <c r="D24309">
        <v>667890</v>
      </c>
      <c r="E24309" t="s">
        <v>1951</v>
      </c>
      <c r="F24309" t="s">
        <v>377</v>
      </c>
      <c r="G24309" s="155">
        <v>45911</v>
      </c>
      <c r="H24309">
        <v>1</v>
      </c>
    </row>
    <row r="24310" spans="1:8" x14ac:dyDescent="0.25">
      <c r="A24310">
        <v>4875501</v>
      </c>
      <c r="B24310" t="s">
        <v>9062</v>
      </c>
      <c r="C24310" s="155">
        <v>36910</v>
      </c>
      <c r="D24310">
        <v>610814</v>
      </c>
      <c r="E24310" t="s">
        <v>1226</v>
      </c>
      <c r="F24310" t="s">
        <v>39</v>
      </c>
      <c r="G24310" s="155">
        <v>45911</v>
      </c>
      <c r="H24310">
        <v>1</v>
      </c>
    </row>
    <row r="24311" spans="1:8" x14ac:dyDescent="0.25">
      <c r="A24311">
        <v>4875500</v>
      </c>
      <c r="B24311" t="s">
        <v>15614</v>
      </c>
      <c r="C24311" s="155">
        <v>24831</v>
      </c>
      <c r="D24311">
        <v>682824</v>
      </c>
      <c r="E24311" t="s">
        <v>1522</v>
      </c>
      <c r="F24311" t="s">
        <v>64</v>
      </c>
      <c r="G24311" s="155">
        <v>45911</v>
      </c>
      <c r="H24311">
        <v>1</v>
      </c>
    </row>
    <row r="24312" spans="1:8" x14ac:dyDescent="0.25">
      <c r="A24312">
        <v>4875499</v>
      </c>
      <c r="B24312" t="s">
        <v>15615</v>
      </c>
      <c r="C24312" s="155">
        <v>26829</v>
      </c>
      <c r="D24312">
        <v>609814</v>
      </c>
      <c r="E24312" t="s">
        <v>1180</v>
      </c>
      <c r="F24312" t="s">
        <v>345</v>
      </c>
      <c r="G24312" s="155">
        <v>45911</v>
      </c>
      <c r="H24312">
        <v>1</v>
      </c>
    </row>
    <row r="24313" spans="1:8" x14ac:dyDescent="0.25">
      <c r="A24313">
        <v>4875498</v>
      </c>
      <c r="B24313" t="s">
        <v>15616</v>
      </c>
      <c r="C24313" s="155">
        <v>37847</v>
      </c>
      <c r="D24313">
        <v>667888</v>
      </c>
      <c r="E24313" t="s">
        <v>1951</v>
      </c>
      <c r="F24313" t="s">
        <v>397</v>
      </c>
      <c r="G24313" s="155">
        <v>45915</v>
      </c>
      <c r="H24313">
        <v>1</v>
      </c>
    </row>
    <row r="24314" spans="1:8" x14ac:dyDescent="0.25">
      <c r="A24314">
        <v>4875497</v>
      </c>
      <c r="B24314" t="s">
        <v>26373</v>
      </c>
      <c r="C24314" s="155">
        <v>35028</v>
      </c>
      <c r="D24314">
        <v>665890</v>
      </c>
      <c r="E24314" t="s">
        <v>7617</v>
      </c>
      <c r="F24314" t="s">
        <v>56</v>
      </c>
      <c r="G24314" s="155">
        <v>45911</v>
      </c>
      <c r="H24314">
        <v>1</v>
      </c>
    </row>
    <row r="24315" spans="1:8" x14ac:dyDescent="0.25">
      <c r="A24315">
        <v>4875496</v>
      </c>
      <c r="B24315" t="s">
        <v>15617</v>
      </c>
      <c r="C24315" s="155">
        <v>27728</v>
      </c>
      <c r="D24315">
        <v>672890</v>
      </c>
      <c r="E24315" t="s">
        <v>3171</v>
      </c>
      <c r="F24315" t="s">
        <v>87</v>
      </c>
      <c r="G24315" s="155">
        <v>45911</v>
      </c>
      <c r="H24315">
        <v>1</v>
      </c>
    </row>
    <row r="24316" spans="1:8" x14ac:dyDescent="0.25">
      <c r="A24316">
        <v>4875495</v>
      </c>
      <c r="B24316" t="s">
        <v>15618</v>
      </c>
      <c r="C24316" s="155">
        <v>24953</v>
      </c>
      <c r="D24316">
        <v>618890</v>
      </c>
      <c r="E24316" t="s">
        <v>4507</v>
      </c>
      <c r="F24316" t="s">
        <v>41</v>
      </c>
      <c r="G24316" s="155">
        <v>45911</v>
      </c>
      <c r="H24316">
        <v>1</v>
      </c>
    </row>
    <row r="24317" spans="1:8" x14ac:dyDescent="0.25">
      <c r="A24317">
        <v>4875493</v>
      </c>
      <c r="B24317" t="s">
        <v>2654</v>
      </c>
      <c r="C24317" s="155">
        <v>19958</v>
      </c>
      <c r="D24317">
        <v>682824</v>
      </c>
      <c r="E24317" t="s">
        <v>1522</v>
      </c>
      <c r="F24317" t="s">
        <v>64</v>
      </c>
      <c r="G24317" s="155">
        <v>45911</v>
      </c>
      <c r="H24317">
        <v>1</v>
      </c>
    </row>
    <row r="24318" spans="1:8" x14ac:dyDescent="0.25">
      <c r="A24318">
        <v>4875492</v>
      </c>
      <c r="B24318" t="s">
        <v>6398</v>
      </c>
      <c r="C24318" s="155">
        <v>14788</v>
      </c>
      <c r="D24318">
        <v>698966</v>
      </c>
      <c r="E24318" t="s">
        <v>2333</v>
      </c>
      <c r="F24318" t="s">
        <v>68</v>
      </c>
      <c r="G24318" s="155">
        <v>45911</v>
      </c>
      <c r="H24318">
        <v>1</v>
      </c>
    </row>
    <row r="24319" spans="1:8" x14ac:dyDescent="0.25">
      <c r="A24319">
        <v>4875491</v>
      </c>
      <c r="B24319" t="s">
        <v>15619</v>
      </c>
      <c r="C24319" s="155">
        <v>11903</v>
      </c>
      <c r="D24319">
        <v>682824</v>
      </c>
      <c r="E24319" t="s">
        <v>1522</v>
      </c>
      <c r="F24319" t="s">
        <v>64</v>
      </c>
      <c r="G24319" s="155">
        <v>45911</v>
      </c>
      <c r="H24319">
        <v>1</v>
      </c>
    </row>
    <row r="24320" spans="1:8" x14ac:dyDescent="0.25">
      <c r="A24320">
        <v>4875490</v>
      </c>
      <c r="B24320" t="s">
        <v>15620</v>
      </c>
      <c r="C24320" s="155">
        <v>34917</v>
      </c>
      <c r="D24320">
        <v>620890</v>
      </c>
      <c r="E24320" t="s">
        <v>2612</v>
      </c>
      <c r="F24320" t="s">
        <v>54</v>
      </c>
      <c r="G24320" s="155">
        <v>45911</v>
      </c>
      <c r="H24320">
        <v>1</v>
      </c>
    </row>
    <row r="24321" spans="1:8" x14ac:dyDescent="0.25">
      <c r="A24321">
        <v>4875488</v>
      </c>
      <c r="B24321" t="s">
        <v>15621</v>
      </c>
      <c r="C24321" s="155">
        <v>18764</v>
      </c>
      <c r="D24321">
        <v>602688</v>
      </c>
      <c r="E24321" t="s">
        <v>1156</v>
      </c>
      <c r="F24321" t="s">
        <v>26</v>
      </c>
      <c r="G24321" s="155">
        <v>45910</v>
      </c>
      <c r="H24321">
        <v>1</v>
      </c>
    </row>
    <row r="24322" spans="1:8" x14ac:dyDescent="0.25">
      <c r="A24322">
        <v>4875487</v>
      </c>
      <c r="B24322" t="s">
        <v>15622</v>
      </c>
      <c r="C24322" s="155">
        <v>16549</v>
      </c>
      <c r="D24322">
        <v>618814</v>
      </c>
      <c r="E24322" t="s">
        <v>1996</v>
      </c>
      <c r="F24322" t="s">
        <v>69</v>
      </c>
      <c r="G24322" s="155">
        <v>45911</v>
      </c>
      <c r="H24322">
        <v>1</v>
      </c>
    </row>
    <row r="24323" spans="1:8" x14ac:dyDescent="0.25">
      <c r="A24323">
        <v>4875485</v>
      </c>
      <c r="B24323" t="s">
        <v>23480</v>
      </c>
      <c r="C24323" s="155">
        <v>29173</v>
      </c>
      <c r="D24323">
        <v>617888</v>
      </c>
      <c r="E24323" t="s">
        <v>9023</v>
      </c>
      <c r="F24323" t="s">
        <v>67</v>
      </c>
      <c r="G24323" s="155">
        <v>45925</v>
      </c>
      <c r="H24323">
        <v>1</v>
      </c>
    </row>
    <row r="24324" spans="1:8" x14ac:dyDescent="0.25">
      <c r="A24324">
        <v>4875484</v>
      </c>
      <c r="B24324" t="s">
        <v>15623</v>
      </c>
      <c r="C24324" s="155">
        <v>13973</v>
      </c>
      <c r="D24324">
        <v>667984</v>
      </c>
      <c r="E24324" t="s">
        <v>1156</v>
      </c>
      <c r="F24324" t="s">
        <v>499</v>
      </c>
      <c r="G24324" s="155">
        <v>45911</v>
      </c>
      <c r="H24324">
        <v>1</v>
      </c>
    </row>
    <row r="24325" spans="1:8" x14ac:dyDescent="0.25">
      <c r="A24325">
        <v>4875483</v>
      </c>
      <c r="B24325" t="s">
        <v>15624</v>
      </c>
      <c r="C24325" s="155">
        <v>31869</v>
      </c>
      <c r="D24325">
        <v>622871</v>
      </c>
      <c r="E24325" t="s">
        <v>581</v>
      </c>
      <c r="F24325" t="s">
        <v>40</v>
      </c>
      <c r="G24325" s="155">
        <v>45911</v>
      </c>
      <c r="H24325">
        <v>1</v>
      </c>
    </row>
    <row r="24326" spans="1:8" x14ac:dyDescent="0.25">
      <c r="A24326">
        <v>4875482</v>
      </c>
      <c r="B24326" t="s">
        <v>2168</v>
      </c>
      <c r="C24326" s="155">
        <v>14795</v>
      </c>
      <c r="D24326">
        <v>682824</v>
      </c>
      <c r="E24326" t="s">
        <v>1522</v>
      </c>
      <c r="F24326" t="s">
        <v>64</v>
      </c>
      <c r="G24326" s="155">
        <v>45911</v>
      </c>
      <c r="H24326">
        <v>1</v>
      </c>
    </row>
    <row r="24327" spans="1:8" x14ac:dyDescent="0.25">
      <c r="A24327">
        <v>4875481</v>
      </c>
      <c r="B24327" t="s">
        <v>15625</v>
      </c>
      <c r="C24327" s="155">
        <v>27617</v>
      </c>
      <c r="D24327">
        <v>667814</v>
      </c>
      <c r="E24327" t="s">
        <v>1180</v>
      </c>
      <c r="F24327" t="s">
        <v>53</v>
      </c>
      <c r="G24327" s="155">
        <v>45911</v>
      </c>
      <c r="H24327">
        <v>1</v>
      </c>
    </row>
    <row r="24328" spans="1:8" x14ac:dyDescent="0.25">
      <c r="A24328">
        <v>4875479</v>
      </c>
      <c r="B24328" t="s">
        <v>11848</v>
      </c>
      <c r="C24328" s="155">
        <v>30581</v>
      </c>
      <c r="D24328">
        <v>622932</v>
      </c>
      <c r="E24328" t="s">
        <v>4734</v>
      </c>
      <c r="F24328" t="s">
        <v>19</v>
      </c>
      <c r="G24328" s="155">
        <v>45911</v>
      </c>
      <c r="H24328">
        <v>1</v>
      </c>
    </row>
    <row r="24329" spans="1:8" x14ac:dyDescent="0.25">
      <c r="A24329">
        <v>4875478</v>
      </c>
      <c r="B24329" t="s">
        <v>5131</v>
      </c>
      <c r="C24329" s="155">
        <v>38717</v>
      </c>
      <c r="D24329">
        <v>667890</v>
      </c>
      <c r="E24329" t="s">
        <v>1951</v>
      </c>
      <c r="F24329" t="s">
        <v>377</v>
      </c>
      <c r="G24329" s="155">
        <v>45911</v>
      </c>
      <c r="H24329">
        <v>1</v>
      </c>
    </row>
    <row r="24330" spans="1:8" x14ac:dyDescent="0.25">
      <c r="A24330">
        <v>4875477</v>
      </c>
      <c r="B24330" t="s">
        <v>2652</v>
      </c>
      <c r="C24330" s="155">
        <v>23877</v>
      </c>
      <c r="D24330">
        <v>667890</v>
      </c>
      <c r="E24330" t="s">
        <v>1156</v>
      </c>
      <c r="F24330" t="s">
        <v>53</v>
      </c>
      <c r="G24330" s="155">
        <v>45911</v>
      </c>
      <c r="H24330">
        <v>1</v>
      </c>
    </row>
    <row r="24331" spans="1:8" x14ac:dyDescent="0.25">
      <c r="A24331">
        <v>4875476</v>
      </c>
      <c r="B24331" t="s">
        <v>7842</v>
      </c>
      <c r="C24331" s="155">
        <v>22356</v>
      </c>
      <c r="D24331">
        <v>618888</v>
      </c>
      <c r="E24331" t="s">
        <v>2209</v>
      </c>
      <c r="F24331" t="s">
        <v>257</v>
      </c>
      <c r="G24331" s="155">
        <v>45911</v>
      </c>
      <c r="H24331">
        <v>1</v>
      </c>
    </row>
    <row r="24332" spans="1:8" x14ac:dyDescent="0.25">
      <c r="A24332">
        <v>4875475</v>
      </c>
      <c r="B24332" t="s">
        <v>15626</v>
      </c>
      <c r="C24332" s="155">
        <v>21447</v>
      </c>
      <c r="D24332">
        <v>667983</v>
      </c>
      <c r="E24332" t="s">
        <v>1189</v>
      </c>
      <c r="F24332" t="s">
        <v>12</v>
      </c>
      <c r="G24332" s="155">
        <v>45911</v>
      </c>
      <c r="H24332">
        <v>1</v>
      </c>
    </row>
    <row r="24333" spans="1:8" x14ac:dyDescent="0.25">
      <c r="A24333">
        <v>4875474</v>
      </c>
      <c r="B24333" t="s">
        <v>14516</v>
      </c>
      <c r="C24333" s="155">
        <v>18485</v>
      </c>
      <c r="D24333">
        <v>667890</v>
      </c>
      <c r="E24333" t="s">
        <v>1172</v>
      </c>
      <c r="F24333" t="s">
        <v>501</v>
      </c>
      <c r="G24333" s="155">
        <v>45911</v>
      </c>
      <c r="H24333">
        <v>1</v>
      </c>
    </row>
    <row r="24334" spans="1:8" x14ac:dyDescent="0.25">
      <c r="A24334">
        <v>4875472</v>
      </c>
      <c r="B24334" t="s">
        <v>15627</v>
      </c>
      <c r="C24334" s="155">
        <v>30471</v>
      </c>
      <c r="D24334">
        <v>667814</v>
      </c>
      <c r="E24334" t="s">
        <v>1383</v>
      </c>
      <c r="F24334" t="s">
        <v>439</v>
      </c>
      <c r="G24334" s="155">
        <v>45911</v>
      </c>
      <c r="H24334">
        <v>1</v>
      </c>
    </row>
    <row r="24335" spans="1:8" x14ac:dyDescent="0.25">
      <c r="A24335">
        <v>4875466</v>
      </c>
      <c r="B24335" t="s">
        <v>15628</v>
      </c>
      <c r="C24335" s="155">
        <v>30723</v>
      </c>
      <c r="D24335">
        <v>622972</v>
      </c>
      <c r="E24335" t="s">
        <v>515</v>
      </c>
      <c r="F24335" t="s">
        <v>36</v>
      </c>
      <c r="G24335" s="155">
        <v>45911</v>
      </c>
      <c r="H24335">
        <v>1</v>
      </c>
    </row>
    <row r="24336" spans="1:8" x14ac:dyDescent="0.25">
      <c r="A24336">
        <v>4875465</v>
      </c>
      <c r="B24336" t="s">
        <v>23599</v>
      </c>
      <c r="C24336" s="155">
        <v>31479</v>
      </c>
      <c r="D24336">
        <v>665888</v>
      </c>
      <c r="E24336" t="s">
        <v>5195</v>
      </c>
      <c r="F24336" t="s">
        <v>56</v>
      </c>
      <c r="G24336" s="155">
        <v>45922</v>
      </c>
      <c r="H24336">
        <v>1</v>
      </c>
    </row>
    <row r="24337" spans="1:8" x14ac:dyDescent="0.25">
      <c r="A24337">
        <v>4875463</v>
      </c>
      <c r="B24337" t="s">
        <v>15595</v>
      </c>
      <c r="C24337" s="155">
        <v>36382</v>
      </c>
      <c r="D24337">
        <v>622871</v>
      </c>
      <c r="E24337" t="s">
        <v>987</v>
      </c>
      <c r="F24337" t="s">
        <v>85</v>
      </c>
      <c r="G24337" s="155">
        <v>45911</v>
      </c>
      <c r="H24337">
        <v>1</v>
      </c>
    </row>
    <row r="24338" spans="1:8" x14ac:dyDescent="0.25">
      <c r="A24338">
        <v>4875461</v>
      </c>
      <c r="B24338" t="s">
        <v>7039</v>
      </c>
      <c r="C24338" s="155">
        <v>30322</v>
      </c>
      <c r="D24338">
        <v>610814</v>
      </c>
      <c r="E24338" t="s">
        <v>3642</v>
      </c>
      <c r="F24338" t="s">
        <v>300</v>
      </c>
      <c r="G24338" s="155">
        <v>45911</v>
      </c>
      <c r="H24338">
        <v>1</v>
      </c>
    </row>
    <row r="24339" spans="1:8" x14ac:dyDescent="0.25">
      <c r="A24339">
        <v>4875460</v>
      </c>
      <c r="B24339" t="s">
        <v>15629</v>
      </c>
      <c r="C24339" s="155">
        <v>11117</v>
      </c>
      <c r="D24339">
        <v>692938</v>
      </c>
      <c r="E24339" t="s">
        <v>1198</v>
      </c>
      <c r="F24339" t="s">
        <v>31</v>
      </c>
      <c r="G24339" s="155">
        <v>45911</v>
      </c>
      <c r="H24339">
        <v>1</v>
      </c>
    </row>
    <row r="24340" spans="1:8" x14ac:dyDescent="0.25">
      <c r="A24340">
        <v>4875458</v>
      </c>
      <c r="B24340" t="s">
        <v>15630</v>
      </c>
      <c r="C24340" s="155">
        <v>21254</v>
      </c>
      <c r="D24340">
        <v>672890</v>
      </c>
      <c r="E24340" t="s">
        <v>2839</v>
      </c>
      <c r="F24340" t="s">
        <v>87</v>
      </c>
      <c r="G24340" s="155">
        <v>45911</v>
      </c>
      <c r="H24340">
        <v>1</v>
      </c>
    </row>
    <row r="24341" spans="1:8" x14ac:dyDescent="0.25">
      <c r="A24341">
        <v>4875456</v>
      </c>
      <c r="B24341" t="s">
        <v>6020</v>
      </c>
      <c r="C24341" s="155">
        <v>21090</v>
      </c>
      <c r="D24341">
        <v>618814</v>
      </c>
      <c r="E24341" t="s">
        <v>1996</v>
      </c>
      <c r="F24341" t="s">
        <v>69</v>
      </c>
      <c r="G24341" s="155">
        <v>45911</v>
      </c>
      <c r="H24341">
        <v>1</v>
      </c>
    </row>
    <row r="24342" spans="1:8" x14ac:dyDescent="0.25">
      <c r="A24342">
        <v>4875455</v>
      </c>
      <c r="B24342" t="s">
        <v>20415</v>
      </c>
      <c r="C24342" s="155">
        <v>19104</v>
      </c>
      <c r="D24342">
        <v>667984</v>
      </c>
      <c r="E24342" t="s">
        <v>1192</v>
      </c>
      <c r="F24342" t="s">
        <v>495</v>
      </c>
      <c r="G24342" s="155">
        <v>45911</v>
      </c>
      <c r="H24342">
        <v>1</v>
      </c>
    </row>
    <row r="24343" spans="1:8" x14ac:dyDescent="0.25">
      <c r="A24343">
        <v>4875451</v>
      </c>
      <c r="B24343" t="s">
        <v>23600</v>
      </c>
      <c r="C24343" s="155">
        <v>32045</v>
      </c>
      <c r="D24343">
        <v>667888</v>
      </c>
      <c r="E24343" t="s">
        <v>1180</v>
      </c>
      <c r="F24343" t="s">
        <v>455</v>
      </c>
      <c r="G24343" s="155">
        <v>45923</v>
      </c>
      <c r="H24343">
        <v>1</v>
      </c>
    </row>
    <row r="24344" spans="1:8" x14ac:dyDescent="0.25">
      <c r="A24344">
        <v>4875450</v>
      </c>
      <c r="B24344" t="s">
        <v>15631</v>
      </c>
      <c r="C24344" s="155">
        <v>34426</v>
      </c>
      <c r="D24344">
        <v>682824</v>
      </c>
      <c r="E24344" t="s">
        <v>1222</v>
      </c>
      <c r="F24344" t="s">
        <v>482</v>
      </c>
      <c r="G24344" s="155">
        <v>45910</v>
      </c>
      <c r="H24344">
        <v>1</v>
      </c>
    </row>
    <row r="24345" spans="1:8" x14ac:dyDescent="0.25">
      <c r="A24345">
        <v>4875449</v>
      </c>
      <c r="B24345" t="s">
        <v>5206</v>
      </c>
      <c r="C24345" s="155">
        <v>23799</v>
      </c>
      <c r="D24345">
        <v>621888</v>
      </c>
      <c r="E24345" t="s">
        <v>2651</v>
      </c>
      <c r="F24345" t="s">
        <v>23</v>
      </c>
      <c r="G24345" s="155">
        <v>45917</v>
      </c>
      <c r="H24345">
        <v>1</v>
      </c>
    </row>
    <row r="24346" spans="1:8" x14ac:dyDescent="0.25">
      <c r="A24346">
        <v>4875445</v>
      </c>
      <c r="B24346" t="s">
        <v>15632</v>
      </c>
      <c r="C24346" s="155">
        <v>38486</v>
      </c>
      <c r="D24346">
        <v>667824</v>
      </c>
      <c r="E24346" t="s">
        <v>1951</v>
      </c>
      <c r="F24346" t="s">
        <v>498</v>
      </c>
      <c r="G24346" s="155">
        <v>45911</v>
      </c>
      <c r="H24346">
        <v>1</v>
      </c>
    </row>
    <row r="24347" spans="1:8" x14ac:dyDescent="0.25">
      <c r="A24347">
        <v>4875444</v>
      </c>
      <c r="B24347" t="s">
        <v>9123</v>
      </c>
      <c r="C24347" s="155">
        <v>25032</v>
      </c>
      <c r="D24347">
        <v>621888</v>
      </c>
      <c r="E24347" t="s">
        <v>4798</v>
      </c>
      <c r="F24347" t="s">
        <v>337</v>
      </c>
      <c r="G24347" s="155">
        <v>45915</v>
      </c>
      <c r="H24347">
        <v>1</v>
      </c>
    </row>
    <row r="24348" spans="1:8" x14ac:dyDescent="0.25">
      <c r="A24348">
        <v>4875443</v>
      </c>
      <c r="B24348" t="s">
        <v>4383</v>
      </c>
      <c r="C24348" s="155">
        <v>24130</v>
      </c>
      <c r="D24348">
        <v>667814</v>
      </c>
      <c r="E24348" t="s">
        <v>1192</v>
      </c>
      <c r="F24348" t="s">
        <v>15</v>
      </c>
      <c r="G24348" s="155">
        <v>45911</v>
      </c>
      <c r="H24348">
        <v>1</v>
      </c>
    </row>
    <row r="24349" spans="1:8" x14ac:dyDescent="0.25">
      <c r="A24349">
        <v>4875442</v>
      </c>
      <c r="B24349" t="s">
        <v>15652</v>
      </c>
      <c r="C24349" s="155">
        <v>21405</v>
      </c>
      <c r="D24349">
        <v>667972</v>
      </c>
      <c r="E24349" t="s">
        <v>1422</v>
      </c>
      <c r="F24349" t="s">
        <v>439</v>
      </c>
      <c r="G24349" s="155">
        <v>45911</v>
      </c>
      <c r="H24349">
        <v>1</v>
      </c>
    </row>
    <row r="24350" spans="1:8" x14ac:dyDescent="0.25">
      <c r="A24350">
        <v>4875441</v>
      </c>
      <c r="B24350" t="s">
        <v>14700</v>
      </c>
      <c r="C24350" s="155">
        <v>25646</v>
      </c>
      <c r="D24350">
        <v>622804</v>
      </c>
      <c r="E24350" t="s">
        <v>607</v>
      </c>
      <c r="F24350" t="s">
        <v>480</v>
      </c>
      <c r="G24350" s="155">
        <v>45911</v>
      </c>
      <c r="H24350">
        <v>1</v>
      </c>
    </row>
    <row r="24351" spans="1:8" x14ac:dyDescent="0.25">
      <c r="A24351">
        <v>4875439</v>
      </c>
      <c r="B24351" t="s">
        <v>15633</v>
      </c>
      <c r="C24351" s="155">
        <v>27571</v>
      </c>
      <c r="D24351">
        <v>667984</v>
      </c>
      <c r="E24351" t="s">
        <v>1156</v>
      </c>
      <c r="F24351" t="s">
        <v>350</v>
      </c>
      <c r="G24351" s="155">
        <v>45911</v>
      </c>
      <c r="H24351">
        <v>1</v>
      </c>
    </row>
    <row r="24352" spans="1:8" x14ac:dyDescent="0.25">
      <c r="A24352">
        <v>4875438</v>
      </c>
      <c r="B24352" t="s">
        <v>4361</v>
      </c>
      <c r="C24352" s="155">
        <v>19757</v>
      </c>
      <c r="D24352">
        <v>622865</v>
      </c>
      <c r="E24352" t="s">
        <v>2097</v>
      </c>
      <c r="F24352" t="s">
        <v>288</v>
      </c>
      <c r="G24352" s="155">
        <v>45919</v>
      </c>
      <c r="H24352">
        <v>1</v>
      </c>
    </row>
    <row r="24353" spans="1:8" x14ac:dyDescent="0.25">
      <c r="A24353">
        <v>4875437</v>
      </c>
      <c r="B24353" t="s">
        <v>15634</v>
      </c>
      <c r="C24353" s="155">
        <v>18994</v>
      </c>
      <c r="D24353">
        <v>667814</v>
      </c>
      <c r="E24353" t="s">
        <v>1180</v>
      </c>
      <c r="F24353" t="s">
        <v>297</v>
      </c>
      <c r="G24353" s="155">
        <v>45911</v>
      </c>
      <c r="H24353">
        <v>1</v>
      </c>
    </row>
    <row r="24354" spans="1:8" x14ac:dyDescent="0.25">
      <c r="A24354">
        <v>4875436</v>
      </c>
      <c r="B24354" t="s">
        <v>15635</v>
      </c>
      <c r="C24354" s="155">
        <v>32335</v>
      </c>
      <c r="D24354">
        <v>620814</v>
      </c>
      <c r="E24354" t="s">
        <v>4927</v>
      </c>
      <c r="F24354" t="s">
        <v>424</v>
      </c>
      <c r="G24354" s="155">
        <v>45911</v>
      </c>
      <c r="H24354">
        <v>1</v>
      </c>
    </row>
    <row r="24355" spans="1:8" x14ac:dyDescent="0.25">
      <c r="A24355">
        <v>4875434</v>
      </c>
      <c r="B24355" t="s">
        <v>8230</v>
      </c>
      <c r="C24355" s="155">
        <v>19961</v>
      </c>
      <c r="D24355">
        <v>618888</v>
      </c>
      <c r="E24355" t="s">
        <v>2738</v>
      </c>
      <c r="F24355" t="s">
        <v>257</v>
      </c>
      <c r="G24355" s="155">
        <v>45911</v>
      </c>
      <c r="H24355">
        <v>1</v>
      </c>
    </row>
    <row r="24356" spans="1:8" x14ac:dyDescent="0.25">
      <c r="A24356">
        <v>4875430</v>
      </c>
      <c r="B24356" t="s">
        <v>10583</v>
      </c>
      <c r="C24356" s="155">
        <v>37434</v>
      </c>
      <c r="D24356">
        <v>622871</v>
      </c>
      <c r="E24356" t="s">
        <v>987</v>
      </c>
      <c r="F24356" t="s">
        <v>85</v>
      </c>
      <c r="G24356" s="155">
        <v>45911</v>
      </c>
      <c r="H24356">
        <v>1</v>
      </c>
    </row>
    <row r="24357" spans="1:8" x14ac:dyDescent="0.25">
      <c r="A24357">
        <v>4875429</v>
      </c>
      <c r="B24357" t="s">
        <v>26374</v>
      </c>
      <c r="C24357" s="155">
        <v>35151</v>
      </c>
      <c r="D24357">
        <v>667888</v>
      </c>
      <c r="E24357" t="s">
        <v>1951</v>
      </c>
      <c r="F24357" t="s">
        <v>455</v>
      </c>
      <c r="G24357" s="155">
        <v>45925</v>
      </c>
      <c r="H24357">
        <v>1</v>
      </c>
    </row>
    <row r="24358" spans="1:8" x14ac:dyDescent="0.25">
      <c r="A24358">
        <v>4875427</v>
      </c>
      <c r="B24358" t="s">
        <v>14880</v>
      </c>
      <c r="C24358" s="155">
        <v>14826</v>
      </c>
      <c r="D24358">
        <v>667688</v>
      </c>
      <c r="E24358" t="s">
        <v>1156</v>
      </c>
      <c r="F24358" t="s">
        <v>12</v>
      </c>
      <c r="G24358" s="155">
        <v>45911</v>
      </c>
      <c r="H24358">
        <v>1</v>
      </c>
    </row>
    <row r="24359" spans="1:8" x14ac:dyDescent="0.25">
      <c r="A24359">
        <v>4875425</v>
      </c>
      <c r="B24359" t="s">
        <v>14209</v>
      </c>
      <c r="C24359" s="155">
        <v>20574</v>
      </c>
      <c r="D24359">
        <v>600824</v>
      </c>
      <c r="E24359" t="s">
        <v>1951</v>
      </c>
      <c r="F24359" t="s">
        <v>59</v>
      </c>
      <c r="G24359" s="155">
        <v>45911</v>
      </c>
      <c r="H24359">
        <v>1</v>
      </c>
    </row>
    <row r="24360" spans="1:8" x14ac:dyDescent="0.25">
      <c r="A24360">
        <v>4875423</v>
      </c>
      <c r="B24360" t="s">
        <v>2133</v>
      </c>
      <c r="C24360" s="155">
        <v>17268</v>
      </c>
      <c r="D24360">
        <v>610814</v>
      </c>
      <c r="E24360" t="s">
        <v>2813</v>
      </c>
      <c r="F24360" t="s">
        <v>300</v>
      </c>
      <c r="G24360" s="155">
        <v>45911</v>
      </c>
      <c r="H24360">
        <v>1</v>
      </c>
    </row>
    <row r="24361" spans="1:8" x14ac:dyDescent="0.25">
      <c r="A24361">
        <v>4875422</v>
      </c>
      <c r="B24361" t="s">
        <v>6397</v>
      </c>
      <c r="C24361" s="155">
        <v>18089</v>
      </c>
      <c r="D24361">
        <v>698966</v>
      </c>
      <c r="E24361" t="s">
        <v>2333</v>
      </c>
      <c r="F24361" t="s">
        <v>68</v>
      </c>
      <c r="G24361" s="155">
        <v>45911</v>
      </c>
      <c r="H24361">
        <v>1</v>
      </c>
    </row>
    <row r="24362" spans="1:8" x14ac:dyDescent="0.25">
      <c r="A24362">
        <v>4875421</v>
      </c>
      <c r="B24362" t="s">
        <v>4590</v>
      </c>
      <c r="C24362" s="155">
        <v>38146</v>
      </c>
      <c r="D24362">
        <v>618890</v>
      </c>
      <c r="E24362" t="s">
        <v>1942</v>
      </c>
      <c r="F24362" t="s">
        <v>69</v>
      </c>
      <c r="G24362" s="155">
        <v>45911</v>
      </c>
      <c r="H24362">
        <v>1</v>
      </c>
    </row>
    <row r="24363" spans="1:8" x14ac:dyDescent="0.25">
      <c r="A24363">
        <v>4875419</v>
      </c>
      <c r="B24363" t="s">
        <v>23601</v>
      </c>
      <c r="C24363" s="155">
        <v>32332</v>
      </c>
      <c r="D24363">
        <v>667888</v>
      </c>
      <c r="E24363" t="s">
        <v>1854</v>
      </c>
      <c r="F24363" t="s">
        <v>487</v>
      </c>
      <c r="G24363" s="155">
        <v>45915</v>
      </c>
      <c r="H24363">
        <v>1</v>
      </c>
    </row>
    <row r="24364" spans="1:8" x14ac:dyDescent="0.25">
      <c r="A24364">
        <v>4875418</v>
      </c>
      <c r="B24364" t="s">
        <v>15636</v>
      </c>
      <c r="C24364" s="155">
        <v>19065</v>
      </c>
      <c r="D24364">
        <v>621972</v>
      </c>
      <c r="E24364" t="s">
        <v>2000</v>
      </c>
      <c r="F24364" t="s">
        <v>23</v>
      </c>
      <c r="G24364" s="155">
        <v>45911</v>
      </c>
      <c r="H24364">
        <v>1</v>
      </c>
    </row>
    <row r="24365" spans="1:8" x14ac:dyDescent="0.25">
      <c r="A24365">
        <v>4875417</v>
      </c>
      <c r="B24365" t="s">
        <v>6393</v>
      </c>
      <c r="C24365" s="155">
        <v>19424</v>
      </c>
      <c r="D24365">
        <v>698966</v>
      </c>
      <c r="E24365" t="s">
        <v>2333</v>
      </c>
      <c r="F24365" t="s">
        <v>68</v>
      </c>
      <c r="G24365" s="155">
        <v>45911</v>
      </c>
      <c r="H24365">
        <v>1</v>
      </c>
    </row>
    <row r="24366" spans="1:8" x14ac:dyDescent="0.25">
      <c r="A24366">
        <v>4875416</v>
      </c>
      <c r="B24366" t="s">
        <v>15637</v>
      </c>
      <c r="C24366" s="155">
        <v>21717</v>
      </c>
      <c r="D24366">
        <v>618814</v>
      </c>
      <c r="E24366" t="s">
        <v>2897</v>
      </c>
      <c r="F24366" t="s">
        <v>41</v>
      </c>
      <c r="G24366" s="155">
        <v>45911</v>
      </c>
      <c r="H24366">
        <v>1</v>
      </c>
    </row>
    <row r="24367" spans="1:8" x14ac:dyDescent="0.25">
      <c r="A24367">
        <v>4875415</v>
      </c>
      <c r="B24367" t="s">
        <v>14856</v>
      </c>
      <c r="C24367" s="155">
        <v>27300</v>
      </c>
      <c r="D24367">
        <v>602984</v>
      </c>
      <c r="E24367" t="s">
        <v>1430</v>
      </c>
      <c r="F24367" t="s">
        <v>336</v>
      </c>
      <c r="G24367" s="155">
        <v>45911</v>
      </c>
      <c r="H24367">
        <v>1</v>
      </c>
    </row>
    <row r="24368" spans="1:8" x14ac:dyDescent="0.25">
      <c r="A24368">
        <v>4875414</v>
      </c>
      <c r="B24368" t="s">
        <v>15638</v>
      </c>
      <c r="C24368" s="155">
        <v>35254</v>
      </c>
      <c r="D24368">
        <v>682824</v>
      </c>
      <c r="E24368" t="s">
        <v>1222</v>
      </c>
      <c r="F24368" t="s">
        <v>482</v>
      </c>
      <c r="G24368" s="155">
        <v>45910</v>
      </c>
      <c r="H24368">
        <v>1</v>
      </c>
    </row>
    <row r="24369" spans="1:8" x14ac:dyDescent="0.25">
      <c r="A24369">
        <v>4875413</v>
      </c>
      <c r="B24369" t="s">
        <v>2745</v>
      </c>
      <c r="C24369" s="155">
        <v>19778</v>
      </c>
      <c r="D24369">
        <v>604888</v>
      </c>
      <c r="E24369" t="s">
        <v>1224</v>
      </c>
      <c r="F24369" t="s">
        <v>32</v>
      </c>
      <c r="G24369" s="155">
        <v>45912</v>
      </c>
      <c r="H24369">
        <v>1</v>
      </c>
    </row>
    <row r="24370" spans="1:8" x14ac:dyDescent="0.25">
      <c r="A24370">
        <v>4875412</v>
      </c>
      <c r="B24370" t="s">
        <v>15604</v>
      </c>
      <c r="C24370" s="155">
        <v>17537</v>
      </c>
      <c r="D24370">
        <v>610890</v>
      </c>
      <c r="E24370" t="s">
        <v>1180</v>
      </c>
      <c r="F24370" t="s">
        <v>698</v>
      </c>
      <c r="G24370" s="155">
        <v>45911</v>
      </c>
      <c r="H24370">
        <v>1</v>
      </c>
    </row>
    <row r="24371" spans="1:8" x14ac:dyDescent="0.25">
      <c r="A24371">
        <v>4875410</v>
      </c>
      <c r="B24371" t="s">
        <v>6391</v>
      </c>
      <c r="C24371" s="155">
        <v>12945</v>
      </c>
      <c r="D24371">
        <v>698966</v>
      </c>
      <c r="E24371" t="s">
        <v>2333</v>
      </c>
      <c r="F24371" t="s">
        <v>68</v>
      </c>
      <c r="G24371" s="155">
        <v>45911</v>
      </c>
      <c r="H24371">
        <v>1</v>
      </c>
    </row>
    <row r="24372" spans="1:8" x14ac:dyDescent="0.25">
      <c r="A24372">
        <v>4875409</v>
      </c>
      <c r="B24372" t="s">
        <v>14600</v>
      </c>
      <c r="C24372" s="155">
        <v>29025</v>
      </c>
      <c r="D24372">
        <v>608814</v>
      </c>
      <c r="E24372" t="s">
        <v>1867</v>
      </c>
      <c r="F24372" t="s">
        <v>35</v>
      </c>
      <c r="G24372" s="155">
        <v>45911</v>
      </c>
      <c r="H24372">
        <v>1</v>
      </c>
    </row>
    <row r="24373" spans="1:8" x14ac:dyDescent="0.25">
      <c r="A24373">
        <v>4875408</v>
      </c>
      <c r="B24373" t="s">
        <v>2742</v>
      </c>
      <c r="C24373" s="155">
        <v>35731</v>
      </c>
      <c r="D24373">
        <v>622871</v>
      </c>
      <c r="E24373" t="s">
        <v>581</v>
      </c>
      <c r="F24373" t="s">
        <v>40</v>
      </c>
      <c r="G24373" s="155">
        <v>45911</v>
      </c>
      <c r="H24373">
        <v>1</v>
      </c>
    </row>
    <row r="24374" spans="1:8" x14ac:dyDescent="0.25">
      <c r="A24374">
        <v>4875407</v>
      </c>
      <c r="B24374" t="s">
        <v>2118</v>
      </c>
      <c r="C24374" s="155">
        <v>34835</v>
      </c>
      <c r="D24374">
        <v>622871</v>
      </c>
      <c r="E24374" t="s">
        <v>2438</v>
      </c>
      <c r="F24374" t="s">
        <v>358</v>
      </c>
      <c r="G24374" s="155">
        <v>45911</v>
      </c>
      <c r="H24374">
        <v>1</v>
      </c>
    </row>
    <row r="24375" spans="1:8" x14ac:dyDescent="0.25">
      <c r="A24375">
        <v>4875406</v>
      </c>
      <c r="B24375" t="s">
        <v>23602</v>
      </c>
      <c r="C24375" s="155">
        <v>19726</v>
      </c>
      <c r="D24375">
        <v>667984</v>
      </c>
      <c r="E24375" t="s">
        <v>1156</v>
      </c>
      <c r="F24375" t="s">
        <v>27</v>
      </c>
      <c r="G24375" s="155">
        <v>45911</v>
      </c>
      <c r="H24375">
        <v>1</v>
      </c>
    </row>
    <row r="24376" spans="1:8" x14ac:dyDescent="0.25">
      <c r="A24376">
        <v>4875404</v>
      </c>
      <c r="B24376" t="s">
        <v>6378</v>
      </c>
      <c r="C24376" s="155">
        <v>29377</v>
      </c>
      <c r="D24376">
        <v>698966</v>
      </c>
      <c r="E24376" t="s">
        <v>2333</v>
      </c>
      <c r="F24376" t="s">
        <v>68</v>
      </c>
      <c r="G24376" s="155">
        <v>45911</v>
      </c>
      <c r="H24376">
        <v>1</v>
      </c>
    </row>
    <row r="24377" spans="1:8" x14ac:dyDescent="0.25">
      <c r="A24377">
        <v>4875403</v>
      </c>
      <c r="B24377" t="s">
        <v>13989</v>
      </c>
      <c r="C24377" s="155">
        <v>32600</v>
      </c>
      <c r="D24377">
        <v>667814</v>
      </c>
      <c r="E24377" t="s">
        <v>1170</v>
      </c>
      <c r="F24377" t="s">
        <v>439</v>
      </c>
      <c r="G24377" s="155">
        <v>45911</v>
      </c>
      <c r="H24377">
        <v>1</v>
      </c>
    </row>
    <row r="24378" spans="1:8" x14ac:dyDescent="0.25">
      <c r="A24378">
        <v>4875397</v>
      </c>
      <c r="B24378" t="s">
        <v>4784</v>
      </c>
      <c r="C24378" s="155">
        <v>19297</v>
      </c>
      <c r="D24378">
        <v>667984</v>
      </c>
      <c r="E24378" t="s">
        <v>1156</v>
      </c>
      <c r="F24378" t="s">
        <v>297</v>
      </c>
      <c r="G24378" s="155">
        <v>45911</v>
      </c>
      <c r="H24378">
        <v>1</v>
      </c>
    </row>
    <row r="24379" spans="1:8" x14ac:dyDescent="0.25">
      <c r="A24379">
        <v>4875396</v>
      </c>
      <c r="B24379" t="s">
        <v>15639</v>
      </c>
      <c r="C24379" s="155">
        <v>25087</v>
      </c>
      <c r="D24379">
        <v>667934</v>
      </c>
      <c r="E24379" t="s">
        <v>2275</v>
      </c>
      <c r="F24379" t="s">
        <v>414</v>
      </c>
      <c r="G24379" s="155">
        <v>45911</v>
      </c>
      <c r="H24379">
        <v>1</v>
      </c>
    </row>
    <row r="24380" spans="1:8" x14ac:dyDescent="0.25">
      <c r="A24380">
        <v>4875394</v>
      </c>
      <c r="B24380" t="s">
        <v>15640</v>
      </c>
      <c r="C24380" s="155">
        <v>19189</v>
      </c>
      <c r="D24380">
        <v>620814</v>
      </c>
      <c r="E24380" t="s">
        <v>565</v>
      </c>
      <c r="F24380" t="s">
        <v>424</v>
      </c>
      <c r="G24380" s="155">
        <v>45911</v>
      </c>
      <c r="H24380">
        <v>1</v>
      </c>
    </row>
    <row r="24381" spans="1:8" x14ac:dyDescent="0.25">
      <c r="A24381">
        <v>4875392</v>
      </c>
      <c r="B24381" t="s">
        <v>10487</v>
      </c>
      <c r="C24381" s="155">
        <v>33464</v>
      </c>
      <c r="D24381">
        <v>682824</v>
      </c>
      <c r="E24381" t="s">
        <v>1180</v>
      </c>
      <c r="F24381" t="s">
        <v>482</v>
      </c>
      <c r="G24381" s="155">
        <v>45910</v>
      </c>
      <c r="H24381">
        <v>1</v>
      </c>
    </row>
    <row r="24382" spans="1:8" x14ac:dyDescent="0.25">
      <c r="A24382">
        <v>4875391</v>
      </c>
      <c r="B24382" t="s">
        <v>4809</v>
      </c>
      <c r="C24382" s="155">
        <v>26665</v>
      </c>
      <c r="D24382">
        <v>667888</v>
      </c>
      <c r="E24382" t="s">
        <v>1951</v>
      </c>
      <c r="F24382" t="s">
        <v>492</v>
      </c>
      <c r="G24382" s="155">
        <v>45919</v>
      </c>
      <c r="H24382">
        <v>1</v>
      </c>
    </row>
    <row r="24383" spans="1:8" x14ac:dyDescent="0.25">
      <c r="A24383">
        <v>4875390</v>
      </c>
      <c r="B24383" t="s">
        <v>7841</v>
      </c>
      <c r="C24383" s="155">
        <v>15936</v>
      </c>
      <c r="D24383">
        <v>600824</v>
      </c>
      <c r="E24383" t="s">
        <v>1192</v>
      </c>
      <c r="F24383" t="s">
        <v>59</v>
      </c>
      <c r="G24383" s="155">
        <v>45911</v>
      </c>
      <c r="H24383">
        <v>1</v>
      </c>
    </row>
    <row r="24384" spans="1:8" x14ac:dyDescent="0.25">
      <c r="A24384">
        <v>4875389</v>
      </c>
      <c r="B24384" t="s">
        <v>15641</v>
      </c>
      <c r="C24384" s="155">
        <v>22315</v>
      </c>
      <c r="D24384">
        <v>667688</v>
      </c>
      <c r="E24384" t="s">
        <v>1156</v>
      </c>
      <c r="F24384" t="s">
        <v>27</v>
      </c>
      <c r="G24384" s="155">
        <v>45911</v>
      </c>
      <c r="H24384">
        <v>1</v>
      </c>
    </row>
    <row r="24385" spans="1:8" x14ac:dyDescent="0.25">
      <c r="A24385">
        <v>4875388</v>
      </c>
      <c r="B24385" t="s">
        <v>15642</v>
      </c>
      <c r="C24385" s="155">
        <v>19778</v>
      </c>
      <c r="D24385">
        <v>667984</v>
      </c>
      <c r="E24385" t="s">
        <v>1186</v>
      </c>
      <c r="F24385" t="s">
        <v>486</v>
      </c>
      <c r="G24385" s="155">
        <v>45911</v>
      </c>
      <c r="H24385">
        <v>1</v>
      </c>
    </row>
    <row r="24386" spans="1:8" x14ac:dyDescent="0.25">
      <c r="A24386">
        <v>4875386</v>
      </c>
      <c r="B24386" t="s">
        <v>15643</v>
      </c>
      <c r="C24386" s="155">
        <v>17085</v>
      </c>
      <c r="D24386">
        <v>667814</v>
      </c>
      <c r="E24386" t="s">
        <v>2447</v>
      </c>
      <c r="F24386" t="s">
        <v>15</v>
      </c>
      <c r="G24386" s="155">
        <v>45911</v>
      </c>
      <c r="H24386">
        <v>1</v>
      </c>
    </row>
    <row r="24387" spans="1:8" x14ac:dyDescent="0.25">
      <c r="A24387">
        <v>4875385</v>
      </c>
      <c r="B24387" t="s">
        <v>15644</v>
      </c>
      <c r="C24387" s="155">
        <v>25770</v>
      </c>
      <c r="D24387">
        <v>682824</v>
      </c>
      <c r="E24387" t="s">
        <v>1156</v>
      </c>
      <c r="F24387" t="s">
        <v>482</v>
      </c>
      <c r="G24387" s="155">
        <v>45910</v>
      </c>
      <c r="H24387">
        <v>1</v>
      </c>
    </row>
    <row r="24388" spans="1:8" x14ac:dyDescent="0.25">
      <c r="A24388">
        <v>4875383</v>
      </c>
      <c r="B24388" t="s">
        <v>23603</v>
      </c>
      <c r="C24388" s="155">
        <v>32851</v>
      </c>
      <c r="D24388">
        <v>622865</v>
      </c>
      <c r="E24388" t="s">
        <v>572</v>
      </c>
      <c r="F24388" t="s">
        <v>254</v>
      </c>
      <c r="G24388" s="155">
        <v>45918</v>
      </c>
      <c r="H24388">
        <v>1</v>
      </c>
    </row>
    <row r="24389" spans="1:8" x14ac:dyDescent="0.25">
      <c r="A24389">
        <v>4875381</v>
      </c>
      <c r="B24389" t="s">
        <v>18872</v>
      </c>
      <c r="C24389" s="155">
        <v>17155</v>
      </c>
      <c r="D24389">
        <v>667984</v>
      </c>
      <c r="E24389" t="s">
        <v>1192</v>
      </c>
      <c r="F24389" t="s">
        <v>414</v>
      </c>
      <c r="G24389" s="155">
        <v>45911</v>
      </c>
      <c r="H24389">
        <v>1</v>
      </c>
    </row>
    <row r="24390" spans="1:8" x14ac:dyDescent="0.25">
      <c r="A24390">
        <v>4875380</v>
      </c>
      <c r="B24390" t="s">
        <v>15645</v>
      </c>
      <c r="C24390" s="155">
        <v>26315</v>
      </c>
      <c r="D24390">
        <v>667934</v>
      </c>
      <c r="E24390" t="s">
        <v>2275</v>
      </c>
      <c r="F24390" t="s">
        <v>43</v>
      </c>
      <c r="G24390" s="155">
        <v>45911</v>
      </c>
      <c r="H24390">
        <v>1</v>
      </c>
    </row>
    <row r="24391" spans="1:8" x14ac:dyDescent="0.25">
      <c r="A24391">
        <v>4875379</v>
      </c>
      <c r="B24391" t="s">
        <v>15646</v>
      </c>
      <c r="C24391" s="155">
        <v>28956</v>
      </c>
      <c r="D24391">
        <v>608814</v>
      </c>
      <c r="E24391" t="s">
        <v>1867</v>
      </c>
      <c r="F24391" t="s">
        <v>81</v>
      </c>
      <c r="G24391" s="155">
        <v>45911</v>
      </c>
      <c r="H24391">
        <v>1</v>
      </c>
    </row>
    <row r="24392" spans="1:8" x14ac:dyDescent="0.25">
      <c r="A24392">
        <v>4875378</v>
      </c>
      <c r="B24392" t="s">
        <v>15647</v>
      </c>
      <c r="C24392" s="155">
        <v>33516</v>
      </c>
      <c r="D24392">
        <v>667972</v>
      </c>
      <c r="E24392" t="s">
        <v>1379</v>
      </c>
      <c r="F24392" t="s">
        <v>27</v>
      </c>
      <c r="G24392" s="155">
        <v>45911</v>
      </c>
      <c r="H24392">
        <v>1</v>
      </c>
    </row>
    <row r="24393" spans="1:8" x14ac:dyDescent="0.25">
      <c r="A24393">
        <v>4875377</v>
      </c>
      <c r="B24393" t="s">
        <v>15648</v>
      </c>
      <c r="C24393" s="155">
        <v>28991</v>
      </c>
      <c r="D24393">
        <v>604890</v>
      </c>
      <c r="E24393" t="s">
        <v>3642</v>
      </c>
      <c r="F24393" t="s">
        <v>32</v>
      </c>
      <c r="G24393" s="155">
        <v>45911</v>
      </c>
      <c r="H24393">
        <v>1</v>
      </c>
    </row>
    <row r="24394" spans="1:8" x14ac:dyDescent="0.25">
      <c r="A24394">
        <v>4875376</v>
      </c>
      <c r="B24394" t="s">
        <v>10414</v>
      </c>
      <c r="C24394" s="155">
        <v>34857</v>
      </c>
      <c r="D24394">
        <v>602888</v>
      </c>
      <c r="E24394" t="s">
        <v>1172</v>
      </c>
      <c r="F24394" t="s">
        <v>336</v>
      </c>
      <c r="G24394" s="155">
        <v>45916</v>
      </c>
      <c r="H24394">
        <v>1</v>
      </c>
    </row>
    <row r="24395" spans="1:8" x14ac:dyDescent="0.25">
      <c r="A24395">
        <v>4875375</v>
      </c>
      <c r="B24395" t="s">
        <v>15649</v>
      </c>
      <c r="C24395" s="155">
        <v>31231</v>
      </c>
      <c r="D24395">
        <v>682824</v>
      </c>
      <c r="E24395" t="s">
        <v>1172</v>
      </c>
      <c r="F24395" t="s">
        <v>482</v>
      </c>
      <c r="G24395" s="155">
        <v>45910</v>
      </c>
      <c r="H24395">
        <v>1</v>
      </c>
    </row>
    <row r="24396" spans="1:8" x14ac:dyDescent="0.25">
      <c r="A24396">
        <v>4875374</v>
      </c>
      <c r="B24396" t="s">
        <v>22136</v>
      </c>
      <c r="C24396" s="155">
        <v>31525</v>
      </c>
      <c r="D24396">
        <v>602888</v>
      </c>
      <c r="E24396" t="s">
        <v>1172</v>
      </c>
      <c r="F24396" t="s">
        <v>485</v>
      </c>
      <c r="G24396" s="155">
        <v>45918</v>
      </c>
      <c r="H24396">
        <v>1</v>
      </c>
    </row>
    <row r="24397" spans="1:8" x14ac:dyDescent="0.25">
      <c r="A24397">
        <v>4875373</v>
      </c>
      <c r="B24397" t="s">
        <v>6060</v>
      </c>
      <c r="C24397" s="155">
        <v>15401</v>
      </c>
      <c r="D24397">
        <v>600824</v>
      </c>
      <c r="E24397" t="s">
        <v>1156</v>
      </c>
      <c r="F24397" t="s">
        <v>59</v>
      </c>
      <c r="G24397" s="155">
        <v>45911</v>
      </c>
      <c r="H24397">
        <v>1</v>
      </c>
    </row>
    <row r="24398" spans="1:8" x14ac:dyDescent="0.25">
      <c r="A24398">
        <v>4875372</v>
      </c>
      <c r="B24398" t="s">
        <v>2781</v>
      </c>
      <c r="C24398" s="155">
        <v>19936</v>
      </c>
      <c r="D24398">
        <v>667984</v>
      </c>
      <c r="E24398" t="s">
        <v>1156</v>
      </c>
      <c r="F24398" t="s">
        <v>502</v>
      </c>
      <c r="G24398" s="155">
        <v>45911</v>
      </c>
      <c r="H24398">
        <v>1</v>
      </c>
    </row>
    <row r="24399" spans="1:8" x14ac:dyDescent="0.25">
      <c r="A24399">
        <v>4875370</v>
      </c>
      <c r="B24399" t="s">
        <v>14639</v>
      </c>
      <c r="C24399" s="155">
        <v>24401</v>
      </c>
      <c r="D24399">
        <v>667984</v>
      </c>
      <c r="E24399" t="s">
        <v>1156</v>
      </c>
      <c r="F24399" t="s">
        <v>499</v>
      </c>
      <c r="G24399" s="155">
        <v>45911</v>
      </c>
      <c r="H24399">
        <v>1</v>
      </c>
    </row>
    <row r="24400" spans="1:8" x14ac:dyDescent="0.25">
      <c r="A24400">
        <v>4875369</v>
      </c>
      <c r="B24400" t="s">
        <v>11435</v>
      </c>
      <c r="C24400" s="155">
        <v>38078</v>
      </c>
      <c r="D24400">
        <v>622865</v>
      </c>
      <c r="E24400" t="s">
        <v>5871</v>
      </c>
      <c r="F24400" t="s">
        <v>19</v>
      </c>
      <c r="G24400" s="155">
        <v>45923</v>
      </c>
      <c r="H24400">
        <v>1</v>
      </c>
    </row>
    <row r="24401" spans="1:8" x14ac:dyDescent="0.25">
      <c r="A24401">
        <v>4875368</v>
      </c>
      <c r="B24401" t="s">
        <v>18873</v>
      </c>
      <c r="C24401" s="155">
        <v>19607</v>
      </c>
      <c r="D24401">
        <v>667984</v>
      </c>
      <c r="E24401" t="s">
        <v>1156</v>
      </c>
      <c r="F24401" t="s">
        <v>414</v>
      </c>
      <c r="G24401" s="155">
        <v>45911</v>
      </c>
      <c r="H24401">
        <v>1</v>
      </c>
    </row>
    <row r="24402" spans="1:8" x14ac:dyDescent="0.25">
      <c r="A24402">
        <v>4875365</v>
      </c>
      <c r="B24402" t="s">
        <v>4047</v>
      </c>
      <c r="C24402" s="155">
        <v>23828</v>
      </c>
      <c r="D24402">
        <v>667814</v>
      </c>
      <c r="E24402" t="s">
        <v>1180</v>
      </c>
      <c r="F24402" t="s">
        <v>53</v>
      </c>
      <c r="G24402" s="155">
        <v>45911</v>
      </c>
      <c r="H24402">
        <v>1</v>
      </c>
    </row>
    <row r="24403" spans="1:8" x14ac:dyDescent="0.25">
      <c r="A24403">
        <v>4875363</v>
      </c>
      <c r="B24403" t="s">
        <v>15650</v>
      </c>
      <c r="C24403" s="155">
        <v>34177</v>
      </c>
      <c r="D24403">
        <v>667814</v>
      </c>
      <c r="E24403" t="s">
        <v>1170</v>
      </c>
      <c r="F24403" t="s">
        <v>491</v>
      </c>
      <c r="G24403" s="155">
        <v>45911</v>
      </c>
      <c r="H24403">
        <v>1</v>
      </c>
    </row>
    <row r="24404" spans="1:8" x14ac:dyDescent="0.25">
      <c r="A24404">
        <v>4875361</v>
      </c>
      <c r="B24404" t="s">
        <v>3901</v>
      </c>
      <c r="C24404" s="155">
        <v>29543</v>
      </c>
      <c r="D24404">
        <v>667688</v>
      </c>
      <c r="E24404" t="s">
        <v>1156</v>
      </c>
      <c r="F24404" t="s">
        <v>27</v>
      </c>
      <c r="G24404" s="155">
        <v>45911</v>
      </c>
      <c r="H24404">
        <v>1</v>
      </c>
    </row>
    <row r="24405" spans="1:8" x14ac:dyDescent="0.25">
      <c r="A24405">
        <v>4875360</v>
      </c>
      <c r="B24405" t="s">
        <v>15651</v>
      </c>
      <c r="C24405" s="155">
        <v>32347</v>
      </c>
      <c r="D24405">
        <v>600934</v>
      </c>
      <c r="E24405" t="s">
        <v>2487</v>
      </c>
      <c r="F24405" t="s">
        <v>57</v>
      </c>
      <c r="G24405" s="155">
        <v>45911</v>
      </c>
      <c r="H24405">
        <v>1</v>
      </c>
    </row>
    <row r="24406" spans="1:8" x14ac:dyDescent="0.25">
      <c r="A24406">
        <v>4875359</v>
      </c>
      <c r="B24406" t="s">
        <v>15652</v>
      </c>
      <c r="C24406" s="155">
        <v>21405</v>
      </c>
      <c r="D24406">
        <v>610814</v>
      </c>
      <c r="E24406" t="s">
        <v>2434</v>
      </c>
      <c r="F24406" t="s">
        <v>698</v>
      </c>
      <c r="G24406" s="155">
        <v>45911</v>
      </c>
      <c r="H24406">
        <v>1</v>
      </c>
    </row>
    <row r="24407" spans="1:8" x14ac:dyDescent="0.25">
      <c r="A24407">
        <v>4875356</v>
      </c>
      <c r="B24407" t="s">
        <v>15653</v>
      </c>
      <c r="C24407" s="155">
        <v>33249</v>
      </c>
      <c r="D24407">
        <v>667814</v>
      </c>
      <c r="E24407" t="s">
        <v>15654</v>
      </c>
      <c r="F24407" t="s">
        <v>27</v>
      </c>
      <c r="G24407" s="155">
        <v>45911</v>
      </c>
      <c r="H24407">
        <v>1</v>
      </c>
    </row>
    <row r="24408" spans="1:8" x14ac:dyDescent="0.25">
      <c r="A24408">
        <v>4875355</v>
      </c>
      <c r="B24408" t="s">
        <v>14883</v>
      </c>
      <c r="C24408" s="155">
        <v>28209</v>
      </c>
      <c r="D24408">
        <v>610814</v>
      </c>
      <c r="E24408" t="s">
        <v>3438</v>
      </c>
      <c r="F24408" t="s">
        <v>300</v>
      </c>
      <c r="G24408" s="155">
        <v>45911</v>
      </c>
      <c r="H24408">
        <v>1</v>
      </c>
    </row>
    <row r="24409" spans="1:8" x14ac:dyDescent="0.25">
      <c r="A24409">
        <v>4875354</v>
      </c>
      <c r="B24409" t="s">
        <v>15655</v>
      </c>
      <c r="C24409" s="155">
        <v>38890</v>
      </c>
      <c r="D24409">
        <v>618890</v>
      </c>
      <c r="E24409" t="s">
        <v>1987</v>
      </c>
      <c r="F24409" t="s">
        <v>41</v>
      </c>
      <c r="G24409" s="155">
        <v>45911</v>
      </c>
      <c r="H24409">
        <v>1</v>
      </c>
    </row>
    <row r="24410" spans="1:8" x14ac:dyDescent="0.25">
      <c r="A24410">
        <v>4875351</v>
      </c>
      <c r="B24410" t="s">
        <v>15656</v>
      </c>
      <c r="C24410" s="155">
        <v>14765</v>
      </c>
      <c r="D24410">
        <v>692818</v>
      </c>
      <c r="E24410" t="s">
        <v>1198</v>
      </c>
      <c r="F24410" t="s">
        <v>31</v>
      </c>
      <c r="G24410" s="155">
        <v>45911</v>
      </c>
      <c r="H24410">
        <v>1</v>
      </c>
    </row>
    <row r="24411" spans="1:8" x14ac:dyDescent="0.25">
      <c r="A24411">
        <v>4875350</v>
      </c>
      <c r="B24411" t="s">
        <v>18874</v>
      </c>
      <c r="C24411" s="155">
        <v>39074</v>
      </c>
      <c r="D24411">
        <v>667824</v>
      </c>
      <c r="E24411" t="s">
        <v>1172</v>
      </c>
      <c r="F24411" t="s">
        <v>486</v>
      </c>
      <c r="G24411" s="155">
        <v>45910</v>
      </c>
      <c r="H24411">
        <v>1</v>
      </c>
    </row>
    <row r="24412" spans="1:8" x14ac:dyDescent="0.25">
      <c r="A24412">
        <v>4875349</v>
      </c>
      <c r="B24412" t="s">
        <v>15657</v>
      </c>
      <c r="C24412" s="155">
        <v>26766</v>
      </c>
      <c r="D24412">
        <v>618814</v>
      </c>
      <c r="E24412" t="s">
        <v>5307</v>
      </c>
      <c r="F24412" t="s">
        <v>69</v>
      </c>
      <c r="G24412" s="155">
        <v>45911</v>
      </c>
      <c r="H24412">
        <v>1</v>
      </c>
    </row>
    <row r="24413" spans="1:8" x14ac:dyDescent="0.25">
      <c r="A24413">
        <v>4875345</v>
      </c>
      <c r="B24413" t="s">
        <v>19094</v>
      </c>
      <c r="C24413" s="155">
        <v>27513</v>
      </c>
      <c r="D24413">
        <v>667814</v>
      </c>
      <c r="E24413" t="s">
        <v>1226</v>
      </c>
      <c r="F24413" t="s">
        <v>326</v>
      </c>
      <c r="G24413" s="155">
        <v>45911</v>
      </c>
      <c r="H24413">
        <v>1</v>
      </c>
    </row>
    <row r="24414" spans="1:8" x14ac:dyDescent="0.25">
      <c r="A24414">
        <v>4875344</v>
      </c>
      <c r="B24414" t="s">
        <v>10331</v>
      </c>
      <c r="C24414" s="155">
        <v>36690</v>
      </c>
      <c r="D24414">
        <v>622871</v>
      </c>
      <c r="E24414" t="s">
        <v>2438</v>
      </c>
      <c r="F24414" t="s">
        <v>85</v>
      </c>
      <c r="G24414" s="155">
        <v>45911</v>
      </c>
      <c r="H24414">
        <v>1</v>
      </c>
    </row>
    <row r="24415" spans="1:8" x14ac:dyDescent="0.25">
      <c r="A24415">
        <v>4875342</v>
      </c>
      <c r="B24415" t="s">
        <v>9962</v>
      </c>
      <c r="C24415" s="155">
        <v>19886</v>
      </c>
      <c r="D24415">
        <v>620888</v>
      </c>
      <c r="E24415" t="s">
        <v>1863</v>
      </c>
      <c r="F24415" t="s">
        <v>424</v>
      </c>
      <c r="G24415" s="155">
        <v>45924</v>
      </c>
      <c r="H24415">
        <v>1</v>
      </c>
    </row>
    <row r="24416" spans="1:8" x14ac:dyDescent="0.25">
      <c r="A24416">
        <v>4875341</v>
      </c>
      <c r="B24416" t="s">
        <v>2336</v>
      </c>
      <c r="C24416" s="155">
        <v>31201</v>
      </c>
      <c r="D24416">
        <v>672890</v>
      </c>
      <c r="E24416" t="s">
        <v>10486</v>
      </c>
      <c r="F24416" t="s">
        <v>87</v>
      </c>
      <c r="G24416" s="155">
        <v>45911</v>
      </c>
      <c r="H24416">
        <v>1</v>
      </c>
    </row>
    <row r="24417" spans="1:8" x14ac:dyDescent="0.25">
      <c r="A24417">
        <v>4875340</v>
      </c>
      <c r="B24417" t="s">
        <v>8130</v>
      </c>
      <c r="C24417" s="155">
        <v>32068</v>
      </c>
      <c r="D24417">
        <v>667984</v>
      </c>
      <c r="E24417" t="s">
        <v>1186</v>
      </c>
      <c r="F24417" t="s">
        <v>439</v>
      </c>
      <c r="G24417" s="155">
        <v>45911</v>
      </c>
      <c r="H24417">
        <v>1</v>
      </c>
    </row>
    <row r="24418" spans="1:8" x14ac:dyDescent="0.25">
      <c r="A24418">
        <v>4875339</v>
      </c>
      <c r="B24418" t="s">
        <v>15658</v>
      </c>
      <c r="C24418" s="155">
        <v>31881</v>
      </c>
      <c r="D24418">
        <v>622871</v>
      </c>
      <c r="E24418" t="s">
        <v>586</v>
      </c>
      <c r="F24418" t="s">
        <v>40</v>
      </c>
      <c r="G24418" s="155">
        <v>45911</v>
      </c>
      <c r="H24418">
        <v>1</v>
      </c>
    </row>
    <row r="24419" spans="1:8" x14ac:dyDescent="0.25">
      <c r="A24419">
        <v>4875336</v>
      </c>
      <c r="B24419" t="s">
        <v>23604</v>
      </c>
      <c r="C24419" s="155">
        <v>26332</v>
      </c>
      <c r="D24419">
        <v>667888</v>
      </c>
      <c r="E24419" t="s">
        <v>1951</v>
      </c>
      <c r="F24419" t="s">
        <v>498</v>
      </c>
      <c r="G24419" s="155">
        <v>45919</v>
      </c>
      <c r="H24419">
        <v>1</v>
      </c>
    </row>
    <row r="24420" spans="1:8" x14ac:dyDescent="0.25">
      <c r="A24420">
        <v>4875334</v>
      </c>
      <c r="B24420" t="s">
        <v>15659</v>
      </c>
      <c r="C24420" s="155">
        <v>36140</v>
      </c>
      <c r="D24420">
        <v>667814</v>
      </c>
      <c r="E24420" t="s">
        <v>1172</v>
      </c>
      <c r="F24420" t="s">
        <v>53</v>
      </c>
      <c r="G24420" s="155">
        <v>45911</v>
      </c>
      <c r="H24420">
        <v>1</v>
      </c>
    </row>
    <row r="24421" spans="1:8" x14ac:dyDescent="0.25">
      <c r="A24421">
        <v>4875332</v>
      </c>
      <c r="B24421" t="s">
        <v>15660</v>
      </c>
      <c r="C24421" s="155">
        <v>25479</v>
      </c>
      <c r="D24421">
        <v>667688</v>
      </c>
      <c r="E24421" t="s">
        <v>1156</v>
      </c>
      <c r="F24421" t="s">
        <v>27</v>
      </c>
      <c r="G24421" s="155">
        <v>45911</v>
      </c>
      <c r="H24421">
        <v>1</v>
      </c>
    </row>
    <row r="24422" spans="1:8" x14ac:dyDescent="0.25">
      <c r="A24422">
        <v>4875331</v>
      </c>
      <c r="B24422" t="s">
        <v>11159</v>
      </c>
      <c r="C24422" s="155">
        <v>20733</v>
      </c>
      <c r="D24422">
        <v>621972</v>
      </c>
      <c r="E24422" t="s">
        <v>2000</v>
      </c>
      <c r="F24422" t="s">
        <v>23</v>
      </c>
      <c r="G24422" s="155">
        <v>45911</v>
      </c>
      <c r="H24422">
        <v>1</v>
      </c>
    </row>
    <row r="24423" spans="1:8" x14ac:dyDescent="0.25">
      <c r="A24423">
        <v>4875330</v>
      </c>
      <c r="B24423" t="s">
        <v>18875</v>
      </c>
      <c r="C24423" s="155">
        <v>18871</v>
      </c>
      <c r="D24423">
        <v>667984</v>
      </c>
      <c r="E24423" t="s">
        <v>1192</v>
      </c>
      <c r="F24423" t="s">
        <v>488</v>
      </c>
      <c r="G24423" s="155">
        <v>45911</v>
      </c>
      <c r="H24423">
        <v>1</v>
      </c>
    </row>
    <row r="24424" spans="1:8" x14ac:dyDescent="0.25">
      <c r="A24424">
        <v>4875328</v>
      </c>
      <c r="B24424" t="s">
        <v>15661</v>
      </c>
      <c r="C24424" s="155">
        <v>14660</v>
      </c>
      <c r="D24424">
        <v>667934</v>
      </c>
      <c r="E24424" t="s">
        <v>2275</v>
      </c>
      <c r="F24424" t="s">
        <v>43</v>
      </c>
      <c r="G24424" s="155">
        <v>45911</v>
      </c>
      <c r="H24424">
        <v>1</v>
      </c>
    </row>
    <row r="24425" spans="1:8" x14ac:dyDescent="0.25">
      <c r="A24425">
        <v>4875327</v>
      </c>
      <c r="B24425" t="s">
        <v>11439</v>
      </c>
      <c r="C24425" s="155">
        <v>33754</v>
      </c>
      <c r="D24425">
        <v>622871</v>
      </c>
      <c r="E24425" t="s">
        <v>987</v>
      </c>
      <c r="F24425" t="s">
        <v>85</v>
      </c>
      <c r="G24425" s="155">
        <v>45911</v>
      </c>
      <c r="H24425">
        <v>1</v>
      </c>
    </row>
    <row r="24426" spans="1:8" x14ac:dyDescent="0.25">
      <c r="A24426">
        <v>4875324</v>
      </c>
      <c r="B24426" t="s">
        <v>15662</v>
      </c>
      <c r="C24426" s="155">
        <v>22577</v>
      </c>
      <c r="D24426">
        <v>667888</v>
      </c>
      <c r="E24426" t="s">
        <v>1180</v>
      </c>
      <c r="F24426" t="s">
        <v>455</v>
      </c>
      <c r="G24426" s="155">
        <v>45915</v>
      </c>
      <c r="H24426">
        <v>1</v>
      </c>
    </row>
    <row r="24427" spans="1:8" x14ac:dyDescent="0.25">
      <c r="A24427">
        <v>4875322</v>
      </c>
      <c r="B24427" t="s">
        <v>15663</v>
      </c>
      <c r="C24427" s="155">
        <v>30043</v>
      </c>
      <c r="D24427">
        <v>667890</v>
      </c>
      <c r="E24427" t="s">
        <v>1172</v>
      </c>
      <c r="F24427" t="s">
        <v>491</v>
      </c>
      <c r="G24427" s="155">
        <v>45911</v>
      </c>
      <c r="H24427">
        <v>1</v>
      </c>
    </row>
    <row r="24428" spans="1:8" x14ac:dyDescent="0.25">
      <c r="A24428">
        <v>4875321</v>
      </c>
      <c r="B24428" t="s">
        <v>5267</v>
      </c>
      <c r="C24428" s="155">
        <v>28150</v>
      </c>
      <c r="D24428">
        <v>667888</v>
      </c>
      <c r="E24428" t="s">
        <v>1951</v>
      </c>
      <c r="F24428" t="s">
        <v>297</v>
      </c>
      <c r="G24428" s="155">
        <v>45916</v>
      </c>
      <c r="H24428">
        <v>1</v>
      </c>
    </row>
    <row r="24429" spans="1:8" x14ac:dyDescent="0.25">
      <c r="A24429">
        <v>4875320</v>
      </c>
      <c r="B24429" t="s">
        <v>2035</v>
      </c>
      <c r="C24429" s="155">
        <v>36714</v>
      </c>
      <c r="D24429">
        <v>622871</v>
      </c>
      <c r="E24429" t="s">
        <v>987</v>
      </c>
      <c r="F24429" t="s">
        <v>254</v>
      </c>
      <c r="G24429" s="155">
        <v>45911</v>
      </c>
      <c r="H24429">
        <v>1</v>
      </c>
    </row>
    <row r="24430" spans="1:8" x14ac:dyDescent="0.25">
      <c r="A24430">
        <v>4875319</v>
      </c>
      <c r="B24430" t="s">
        <v>5509</v>
      </c>
      <c r="C24430" s="155">
        <v>26654</v>
      </c>
      <c r="D24430">
        <v>667688</v>
      </c>
      <c r="E24430" t="s">
        <v>1156</v>
      </c>
      <c r="F24430" t="s">
        <v>502</v>
      </c>
      <c r="G24430" s="155">
        <v>45911</v>
      </c>
      <c r="H24430">
        <v>1</v>
      </c>
    </row>
    <row r="24431" spans="1:8" x14ac:dyDescent="0.25">
      <c r="A24431">
        <v>4875318</v>
      </c>
      <c r="B24431" t="s">
        <v>15664</v>
      </c>
      <c r="C24431" s="155">
        <v>31248</v>
      </c>
      <c r="D24431">
        <v>667814</v>
      </c>
      <c r="E24431" t="s">
        <v>1172</v>
      </c>
      <c r="F24431" t="s">
        <v>27</v>
      </c>
      <c r="G24431" s="155">
        <v>45911</v>
      </c>
      <c r="H24431">
        <v>1</v>
      </c>
    </row>
    <row r="24432" spans="1:8" x14ac:dyDescent="0.25">
      <c r="A24432">
        <v>4875315</v>
      </c>
      <c r="B24432" t="s">
        <v>11193</v>
      </c>
      <c r="C24432" s="155">
        <v>22330</v>
      </c>
      <c r="D24432">
        <v>610814</v>
      </c>
      <c r="E24432" t="s">
        <v>2434</v>
      </c>
      <c r="F24432" t="s">
        <v>61</v>
      </c>
      <c r="G24432" s="155">
        <v>45911</v>
      </c>
      <c r="H24432">
        <v>1</v>
      </c>
    </row>
    <row r="24433" spans="1:8" x14ac:dyDescent="0.25">
      <c r="A24433">
        <v>4875314</v>
      </c>
      <c r="B24433" t="s">
        <v>15665</v>
      </c>
      <c r="C24433" s="155">
        <v>32396</v>
      </c>
      <c r="D24433">
        <v>667814</v>
      </c>
      <c r="E24433" t="s">
        <v>1222</v>
      </c>
      <c r="F24433" t="s">
        <v>27</v>
      </c>
      <c r="G24433" s="155">
        <v>45911</v>
      </c>
      <c r="H24433">
        <v>1</v>
      </c>
    </row>
    <row r="24434" spans="1:8" x14ac:dyDescent="0.25">
      <c r="A24434">
        <v>4875313</v>
      </c>
      <c r="B24434" t="s">
        <v>23605</v>
      </c>
      <c r="C24434" s="155">
        <v>25643</v>
      </c>
      <c r="D24434">
        <v>667814</v>
      </c>
      <c r="E24434" t="s">
        <v>1172</v>
      </c>
      <c r="F24434" t="s">
        <v>66</v>
      </c>
      <c r="G24434" s="155">
        <v>45911</v>
      </c>
      <c r="H24434">
        <v>1</v>
      </c>
    </row>
    <row r="24435" spans="1:8" x14ac:dyDescent="0.25">
      <c r="A24435">
        <v>4875312</v>
      </c>
      <c r="B24435" t="s">
        <v>7308</v>
      </c>
      <c r="C24435" s="155">
        <v>20904</v>
      </c>
      <c r="D24435">
        <v>618888</v>
      </c>
      <c r="E24435" t="s">
        <v>2738</v>
      </c>
      <c r="F24435" t="s">
        <v>257</v>
      </c>
      <c r="G24435" s="155">
        <v>45911</v>
      </c>
      <c r="H24435">
        <v>1</v>
      </c>
    </row>
    <row r="24436" spans="1:8" x14ac:dyDescent="0.25">
      <c r="A24436">
        <v>4875311</v>
      </c>
      <c r="B24436" t="s">
        <v>15666</v>
      </c>
      <c r="C24436" s="155">
        <v>21616</v>
      </c>
      <c r="D24436">
        <v>621982</v>
      </c>
      <c r="E24436" t="s">
        <v>7775</v>
      </c>
      <c r="F24436" t="s">
        <v>337</v>
      </c>
      <c r="G24436" s="155">
        <v>45911</v>
      </c>
      <c r="H24436">
        <v>1</v>
      </c>
    </row>
    <row r="24437" spans="1:8" x14ac:dyDescent="0.25">
      <c r="A24437">
        <v>4875307</v>
      </c>
      <c r="B24437" t="s">
        <v>2423</v>
      </c>
      <c r="C24437" s="155">
        <v>21965</v>
      </c>
      <c r="D24437">
        <v>618888</v>
      </c>
      <c r="E24437" t="s">
        <v>2209</v>
      </c>
      <c r="F24437" t="s">
        <v>41</v>
      </c>
      <c r="G24437" s="155">
        <v>45911</v>
      </c>
      <c r="H24437">
        <v>1</v>
      </c>
    </row>
    <row r="24438" spans="1:8" x14ac:dyDescent="0.25">
      <c r="A24438">
        <v>4875305</v>
      </c>
      <c r="B24438" t="s">
        <v>15667</v>
      </c>
      <c r="C24438" s="155">
        <v>22126</v>
      </c>
      <c r="D24438">
        <v>667934</v>
      </c>
      <c r="E24438" t="s">
        <v>2275</v>
      </c>
      <c r="F24438" t="s">
        <v>502</v>
      </c>
      <c r="G24438" s="155">
        <v>45911</v>
      </c>
      <c r="H24438">
        <v>1</v>
      </c>
    </row>
    <row r="24439" spans="1:8" x14ac:dyDescent="0.25">
      <c r="A24439">
        <v>4875303</v>
      </c>
      <c r="B24439" t="s">
        <v>15668</v>
      </c>
      <c r="C24439" s="155">
        <v>13220</v>
      </c>
      <c r="D24439">
        <v>617890</v>
      </c>
      <c r="E24439" t="s">
        <v>2304</v>
      </c>
      <c r="F24439" t="s">
        <v>338</v>
      </c>
      <c r="G24439" s="155">
        <v>45911</v>
      </c>
      <c r="H24439">
        <v>1</v>
      </c>
    </row>
    <row r="24440" spans="1:8" x14ac:dyDescent="0.25">
      <c r="A24440">
        <v>4875301</v>
      </c>
      <c r="B24440" t="s">
        <v>15669</v>
      </c>
      <c r="C24440" s="155">
        <v>33951</v>
      </c>
      <c r="D24440">
        <v>622804</v>
      </c>
      <c r="E24440" t="s">
        <v>1154</v>
      </c>
      <c r="F24440" t="s">
        <v>358</v>
      </c>
      <c r="G24440" s="155">
        <v>45911</v>
      </c>
      <c r="H24440">
        <v>1</v>
      </c>
    </row>
    <row r="24441" spans="1:8" x14ac:dyDescent="0.25">
      <c r="A24441">
        <v>4875300</v>
      </c>
      <c r="B24441" t="s">
        <v>15670</v>
      </c>
      <c r="C24441" s="155">
        <v>18828</v>
      </c>
      <c r="D24441">
        <v>667934</v>
      </c>
      <c r="E24441" t="s">
        <v>2275</v>
      </c>
      <c r="F24441" t="s">
        <v>43</v>
      </c>
      <c r="G24441" s="155">
        <v>45911</v>
      </c>
      <c r="H24441">
        <v>1</v>
      </c>
    </row>
    <row r="24442" spans="1:8" x14ac:dyDescent="0.25">
      <c r="A24442">
        <v>4875298</v>
      </c>
      <c r="B24442" t="s">
        <v>15671</v>
      </c>
      <c r="C24442" s="155">
        <v>25782</v>
      </c>
      <c r="D24442">
        <v>667814</v>
      </c>
      <c r="E24442" t="s">
        <v>1222</v>
      </c>
      <c r="F24442" t="s">
        <v>27</v>
      </c>
      <c r="G24442" s="155">
        <v>45911</v>
      </c>
      <c r="H24442">
        <v>1</v>
      </c>
    </row>
    <row r="24443" spans="1:8" x14ac:dyDescent="0.25">
      <c r="A24443">
        <v>4875297</v>
      </c>
      <c r="B24443" t="s">
        <v>1122</v>
      </c>
      <c r="C24443" s="155">
        <v>29003</v>
      </c>
      <c r="D24443">
        <v>622871</v>
      </c>
      <c r="E24443" t="s">
        <v>581</v>
      </c>
      <c r="F24443" t="s">
        <v>288</v>
      </c>
      <c r="G24443" s="155">
        <v>45911</v>
      </c>
      <c r="H24443">
        <v>1</v>
      </c>
    </row>
    <row r="24444" spans="1:8" x14ac:dyDescent="0.25">
      <c r="A24444">
        <v>4875296</v>
      </c>
      <c r="B24444" t="s">
        <v>15672</v>
      </c>
      <c r="C24444" s="155">
        <v>28634</v>
      </c>
      <c r="D24444">
        <v>667984</v>
      </c>
      <c r="E24444" t="s">
        <v>2078</v>
      </c>
      <c r="F24444" t="s">
        <v>350</v>
      </c>
      <c r="G24444" s="155">
        <v>45911</v>
      </c>
      <c r="H24444">
        <v>1</v>
      </c>
    </row>
    <row r="24445" spans="1:8" x14ac:dyDescent="0.25">
      <c r="A24445">
        <v>4875295</v>
      </c>
      <c r="B24445" t="s">
        <v>15673</v>
      </c>
      <c r="C24445" s="155">
        <v>27011</v>
      </c>
      <c r="D24445">
        <v>667814</v>
      </c>
      <c r="E24445" t="s">
        <v>1180</v>
      </c>
      <c r="F24445" t="s">
        <v>297</v>
      </c>
      <c r="G24445" s="155">
        <v>45911</v>
      </c>
      <c r="H24445">
        <v>1</v>
      </c>
    </row>
    <row r="24446" spans="1:8" x14ac:dyDescent="0.25">
      <c r="A24446">
        <v>4875293</v>
      </c>
      <c r="B24446" t="s">
        <v>18876</v>
      </c>
      <c r="C24446" s="155">
        <v>16806</v>
      </c>
      <c r="D24446">
        <v>621890</v>
      </c>
      <c r="E24446" t="s">
        <v>18877</v>
      </c>
      <c r="F24446" t="s">
        <v>23</v>
      </c>
      <c r="G24446" s="155">
        <v>45911</v>
      </c>
      <c r="H24446">
        <v>1</v>
      </c>
    </row>
    <row r="24447" spans="1:8" x14ac:dyDescent="0.25">
      <c r="A24447">
        <v>4875292</v>
      </c>
      <c r="B24447" t="s">
        <v>26375</v>
      </c>
      <c r="C24447" s="155">
        <v>36985</v>
      </c>
      <c r="D24447">
        <v>620888</v>
      </c>
      <c r="E24447" t="s">
        <v>565</v>
      </c>
      <c r="F24447" t="s">
        <v>424</v>
      </c>
      <c r="G24447" s="155">
        <v>45924</v>
      </c>
      <c r="H24447">
        <v>1</v>
      </c>
    </row>
    <row r="24448" spans="1:8" x14ac:dyDescent="0.25">
      <c r="A24448">
        <v>4875291</v>
      </c>
      <c r="B24448" t="s">
        <v>15674</v>
      </c>
      <c r="C24448" s="155">
        <v>19379</v>
      </c>
      <c r="D24448">
        <v>602984</v>
      </c>
      <c r="E24448" t="s">
        <v>1503</v>
      </c>
      <c r="F24448" t="s">
        <v>485</v>
      </c>
      <c r="G24448" s="155">
        <v>45911</v>
      </c>
      <c r="H24448">
        <v>1</v>
      </c>
    </row>
    <row r="24449" spans="1:8" x14ac:dyDescent="0.25">
      <c r="A24449">
        <v>4875290</v>
      </c>
      <c r="B24449" t="s">
        <v>9143</v>
      </c>
      <c r="C24449" s="155">
        <v>21276</v>
      </c>
      <c r="D24449">
        <v>610814</v>
      </c>
      <c r="E24449" t="s">
        <v>2813</v>
      </c>
      <c r="F24449" t="s">
        <v>698</v>
      </c>
      <c r="G24449" s="155">
        <v>45911</v>
      </c>
      <c r="H24449">
        <v>1</v>
      </c>
    </row>
    <row r="24450" spans="1:8" x14ac:dyDescent="0.25">
      <c r="A24450">
        <v>4875286</v>
      </c>
      <c r="B24450" t="s">
        <v>6995</v>
      </c>
      <c r="C24450" s="155">
        <v>19452</v>
      </c>
      <c r="D24450">
        <v>609890</v>
      </c>
      <c r="E24450" t="s">
        <v>1192</v>
      </c>
      <c r="F24450" t="s">
        <v>345</v>
      </c>
      <c r="G24450" s="155">
        <v>45911</v>
      </c>
      <c r="H24450">
        <v>1</v>
      </c>
    </row>
    <row r="24451" spans="1:8" x14ac:dyDescent="0.25">
      <c r="A24451">
        <v>4875285</v>
      </c>
      <c r="B24451" t="s">
        <v>15675</v>
      </c>
      <c r="C24451" s="155">
        <v>31233</v>
      </c>
      <c r="D24451">
        <v>698966</v>
      </c>
      <c r="E24451" t="s">
        <v>2333</v>
      </c>
      <c r="F24451" t="s">
        <v>68</v>
      </c>
      <c r="G24451" s="155">
        <v>45911</v>
      </c>
      <c r="H24451">
        <v>1</v>
      </c>
    </row>
    <row r="24452" spans="1:8" x14ac:dyDescent="0.25">
      <c r="A24452">
        <v>4875282</v>
      </c>
      <c r="B24452" t="s">
        <v>18878</v>
      </c>
      <c r="C24452" s="155">
        <v>14049</v>
      </c>
      <c r="D24452">
        <v>602984</v>
      </c>
      <c r="E24452" t="s">
        <v>1156</v>
      </c>
      <c r="F24452" t="s">
        <v>336</v>
      </c>
      <c r="G24452" s="155">
        <v>45911</v>
      </c>
      <c r="H24452">
        <v>1</v>
      </c>
    </row>
    <row r="24453" spans="1:8" x14ac:dyDescent="0.25">
      <c r="A24453">
        <v>4875281</v>
      </c>
      <c r="B24453" t="s">
        <v>15676</v>
      </c>
      <c r="C24453" s="155">
        <v>31258</v>
      </c>
      <c r="D24453">
        <v>667814</v>
      </c>
      <c r="E24453" t="s">
        <v>1222</v>
      </c>
      <c r="F24453" t="s">
        <v>439</v>
      </c>
      <c r="G24453" s="155">
        <v>45911</v>
      </c>
      <c r="H24453">
        <v>1</v>
      </c>
    </row>
    <row r="24454" spans="1:8" x14ac:dyDescent="0.25">
      <c r="A24454">
        <v>4875280</v>
      </c>
      <c r="B24454" t="s">
        <v>22252</v>
      </c>
      <c r="C24454" s="155">
        <v>38107</v>
      </c>
      <c r="D24454">
        <v>622865</v>
      </c>
      <c r="E24454" t="s">
        <v>987</v>
      </c>
      <c r="F24454" t="s">
        <v>47</v>
      </c>
      <c r="G24454" s="155">
        <v>45918</v>
      </c>
      <c r="H24454">
        <v>1</v>
      </c>
    </row>
    <row r="24455" spans="1:8" x14ac:dyDescent="0.25">
      <c r="A24455">
        <v>4875279</v>
      </c>
      <c r="B24455" t="s">
        <v>15677</v>
      </c>
      <c r="C24455" s="155">
        <v>32284</v>
      </c>
      <c r="D24455">
        <v>667888</v>
      </c>
      <c r="E24455" t="s">
        <v>1951</v>
      </c>
      <c r="F24455" t="s">
        <v>500</v>
      </c>
      <c r="G24455" s="155">
        <v>45915</v>
      </c>
      <c r="H24455">
        <v>1</v>
      </c>
    </row>
    <row r="24456" spans="1:8" x14ac:dyDescent="0.25">
      <c r="A24456">
        <v>4875277</v>
      </c>
      <c r="B24456" t="s">
        <v>5721</v>
      </c>
      <c r="C24456" s="155">
        <v>32284</v>
      </c>
      <c r="D24456">
        <v>622871</v>
      </c>
      <c r="E24456" t="s">
        <v>517</v>
      </c>
      <c r="F24456" t="s">
        <v>358</v>
      </c>
      <c r="G24456" s="155">
        <v>45911</v>
      </c>
      <c r="H24456">
        <v>1</v>
      </c>
    </row>
    <row r="24457" spans="1:8" x14ac:dyDescent="0.25">
      <c r="A24457">
        <v>4875275</v>
      </c>
      <c r="B24457" t="s">
        <v>14178</v>
      </c>
      <c r="C24457" s="155">
        <v>26845</v>
      </c>
      <c r="D24457">
        <v>667888</v>
      </c>
      <c r="E24457" t="s">
        <v>1180</v>
      </c>
      <c r="F24457" t="s">
        <v>297</v>
      </c>
      <c r="G24457" s="155">
        <v>45922</v>
      </c>
      <c r="H24457">
        <v>1</v>
      </c>
    </row>
    <row r="24458" spans="1:8" x14ac:dyDescent="0.25">
      <c r="A24458">
        <v>4875274</v>
      </c>
      <c r="B24458" t="s">
        <v>25591</v>
      </c>
      <c r="C24458" s="155">
        <v>25635</v>
      </c>
      <c r="D24458">
        <v>667888</v>
      </c>
      <c r="E24458" t="s">
        <v>4492</v>
      </c>
      <c r="F24458" t="s">
        <v>493</v>
      </c>
      <c r="G24458" s="155">
        <v>45925</v>
      </c>
      <c r="H24458">
        <v>1</v>
      </c>
    </row>
    <row r="24459" spans="1:8" x14ac:dyDescent="0.25">
      <c r="A24459">
        <v>4875273</v>
      </c>
      <c r="B24459" t="s">
        <v>19208</v>
      </c>
      <c r="C24459" s="155">
        <v>31945</v>
      </c>
      <c r="D24459">
        <v>667824</v>
      </c>
      <c r="E24459" t="s">
        <v>1951</v>
      </c>
      <c r="F24459" t="s">
        <v>15</v>
      </c>
      <c r="G24459" s="155">
        <v>45911</v>
      </c>
      <c r="H24459">
        <v>1</v>
      </c>
    </row>
    <row r="24460" spans="1:8" x14ac:dyDescent="0.25">
      <c r="A24460">
        <v>4875272</v>
      </c>
      <c r="B24460" t="s">
        <v>11768</v>
      </c>
      <c r="C24460" s="155">
        <v>29613</v>
      </c>
      <c r="D24460">
        <v>622932</v>
      </c>
      <c r="E24460" t="s">
        <v>535</v>
      </c>
      <c r="F24460" t="s">
        <v>40</v>
      </c>
      <c r="G24460" s="155">
        <v>45911</v>
      </c>
      <c r="H24460">
        <v>1</v>
      </c>
    </row>
    <row r="24461" spans="1:8" x14ac:dyDescent="0.25">
      <c r="A24461">
        <v>4875270</v>
      </c>
      <c r="B24461" t="s">
        <v>15678</v>
      </c>
      <c r="C24461" s="155">
        <v>28648</v>
      </c>
      <c r="D24461">
        <v>667814</v>
      </c>
      <c r="E24461" t="s">
        <v>4116</v>
      </c>
      <c r="F24461" t="s">
        <v>43</v>
      </c>
      <c r="G24461" s="155">
        <v>45911</v>
      </c>
      <c r="H24461">
        <v>1</v>
      </c>
    </row>
    <row r="24462" spans="1:8" x14ac:dyDescent="0.25">
      <c r="A24462">
        <v>4875269</v>
      </c>
      <c r="B24462" t="s">
        <v>8107</v>
      </c>
      <c r="C24462" s="155">
        <v>19089</v>
      </c>
      <c r="D24462">
        <v>617890</v>
      </c>
      <c r="E24462" t="s">
        <v>2304</v>
      </c>
      <c r="F24462" t="s">
        <v>338</v>
      </c>
      <c r="G24462" s="155">
        <v>45911</v>
      </c>
      <c r="H24462">
        <v>1</v>
      </c>
    </row>
    <row r="24463" spans="1:8" x14ac:dyDescent="0.25">
      <c r="A24463">
        <v>4875268</v>
      </c>
      <c r="B24463" t="s">
        <v>15489</v>
      </c>
      <c r="C24463" s="155">
        <v>21072</v>
      </c>
      <c r="D24463">
        <v>667984</v>
      </c>
      <c r="E24463" t="s">
        <v>1156</v>
      </c>
      <c r="F24463" t="s">
        <v>414</v>
      </c>
      <c r="G24463" s="155">
        <v>45911</v>
      </c>
      <c r="H24463">
        <v>1</v>
      </c>
    </row>
    <row r="24464" spans="1:8" x14ac:dyDescent="0.25">
      <c r="A24464">
        <v>4875267</v>
      </c>
      <c r="B24464" t="s">
        <v>5283</v>
      </c>
      <c r="C24464" s="155">
        <v>18842</v>
      </c>
      <c r="D24464">
        <v>602984</v>
      </c>
      <c r="E24464" t="s">
        <v>1156</v>
      </c>
      <c r="F24464" t="s">
        <v>26</v>
      </c>
      <c r="G24464" s="155">
        <v>45911</v>
      </c>
      <c r="H24464">
        <v>1</v>
      </c>
    </row>
    <row r="24465" spans="1:8" x14ac:dyDescent="0.25">
      <c r="A24465">
        <v>4875264</v>
      </c>
      <c r="B24465" t="s">
        <v>15679</v>
      </c>
      <c r="C24465" s="155">
        <v>29123</v>
      </c>
      <c r="D24465">
        <v>618890</v>
      </c>
      <c r="E24465" t="s">
        <v>1942</v>
      </c>
      <c r="F24465" t="s">
        <v>69</v>
      </c>
      <c r="G24465" s="155">
        <v>45911</v>
      </c>
      <c r="H24465">
        <v>1</v>
      </c>
    </row>
    <row r="24466" spans="1:8" x14ac:dyDescent="0.25">
      <c r="A24466">
        <v>4875263</v>
      </c>
      <c r="B24466" t="s">
        <v>2637</v>
      </c>
      <c r="C24466" s="155">
        <v>26098</v>
      </c>
      <c r="D24466">
        <v>667814</v>
      </c>
      <c r="E24466" t="s">
        <v>1180</v>
      </c>
      <c r="F24466" t="s">
        <v>53</v>
      </c>
      <c r="G24466" s="155">
        <v>45911</v>
      </c>
      <c r="H24466">
        <v>1</v>
      </c>
    </row>
    <row r="24467" spans="1:8" x14ac:dyDescent="0.25">
      <c r="A24467">
        <v>4875262</v>
      </c>
      <c r="B24467" t="s">
        <v>15680</v>
      </c>
      <c r="C24467" s="155">
        <v>36893</v>
      </c>
      <c r="D24467">
        <v>604890</v>
      </c>
      <c r="E24467" t="s">
        <v>1224</v>
      </c>
      <c r="F24467" t="s">
        <v>32</v>
      </c>
      <c r="G24467" s="155">
        <v>45911</v>
      </c>
      <c r="H24467">
        <v>1</v>
      </c>
    </row>
    <row r="24468" spans="1:8" x14ac:dyDescent="0.25">
      <c r="A24468">
        <v>4875261</v>
      </c>
      <c r="B24468" t="s">
        <v>15681</v>
      </c>
      <c r="C24468" s="155">
        <v>38050</v>
      </c>
      <c r="D24468">
        <v>617888</v>
      </c>
      <c r="E24468" t="s">
        <v>3839</v>
      </c>
      <c r="F24468" t="s">
        <v>67</v>
      </c>
      <c r="G24468" s="155">
        <v>45912</v>
      </c>
      <c r="H24468">
        <v>1</v>
      </c>
    </row>
    <row r="24469" spans="1:8" x14ac:dyDescent="0.25">
      <c r="A24469">
        <v>4875260</v>
      </c>
      <c r="B24469" t="s">
        <v>15682</v>
      </c>
      <c r="C24469" s="155">
        <v>24415</v>
      </c>
      <c r="D24469">
        <v>667984</v>
      </c>
      <c r="E24469" t="s">
        <v>1186</v>
      </c>
      <c r="F24469" t="s">
        <v>439</v>
      </c>
      <c r="G24469" s="155">
        <v>45911</v>
      </c>
      <c r="H24469">
        <v>1</v>
      </c>
    </row>
    <row r="24470" spans="1:8" x14ac:dyDescent="0.25">
      <c r="A24470">
        <v>4875258</v>
      </c>
      <c r="B24470" t="s">
        <v>18534</v>
      </c>
      <c r="C24470" s="155">
        <v>31214</v>
      </c>
      <c r="D24470">
        <v>667814</v>
      </c>
      <c r="E24470" t="s">
        <v>1854</v>
      </c>
      <c r="F24470" t="s">
        <v>326</v>
      </c>
      <c r="G24470" s="155">
        <v>45911</v>
      </c>
      <c r="H24470">
        <v>1</v>
      </c>
    </row>
    <row r="24471" spans="1:8" x14ac:dyDescent="0.25">
      <c r="A24471">
        <v>4875256</v>
      </c>
      <c r="B24471" t="s">
        <v>14845</v>
      </c>
      <c r="C24471" s="155">
        <v>16593</v>
      </c>
      <c r="D24471">
        <v>608814</v>
      </c>
      <c r="E24471" t="s">
        <v>1867</v>
      </c>
      <c r="F24471" t="s">
        <v>81</v>
      </c>
      <c r="G24471" s="155">
        <v>45911</v>
      </c>
      <c r="H24471">
        <v>1</v>
      </c>
    </row>
    <row r="24472" spans="1:8" x14ac:dyDescent="0.25">
      <c r="A24472">
        <v>4875253</v>
      </c>
      <c r="B24472" t="s">
        <v>15683</v>
      </c>
      <c r="C24472" s="155">
        <v>33604</v>
      </c>
      <c r="D24472">
        <v>622871</v>
      </c>
      <c r="E24472" t="s">
        <v>572</v>
      </c>
      <c r="F24472" t="s">
        <v>85</v>
      </c>
      <c r="G24472" s="155">
        <v>45911</v>
      </c>
      <c r="H24472">
        <v>1</v>
      </c>
    </row>
    <row r="24473" spans="1:8" x14ac:dyDescent="0.25">
      <c r="A24473">
        <v>4875251</v>
      </c>
      <c r="B24473" t="s">
        <v>18879</v>
      </c>
      <c r="C24473" s="155">
        <v>26379</v>
      </c>
      <c r="D24473">
        <v>667888</v>
      </c>
      <c r="E24473" t="s">
        <v>1951</v>
      </c>
      <c r="F24473" t="s">
        <v>394</v>
      </c>
      <c r="G24473" s="155">
        <v>45917</v>
      </c>
      <c r="H24473">
        <v>1</v>
      </c>
    </row>
    <row r="24474" spans="1:8" x14ac:dyDescent="0.25">
      <c r="A24474">
        <v>4875249</v>
      </c>
      <c r="B24474" t="s">
        <v>9986</v>
      </c>
      <c r="C24474" s="155">
        <v>27936</v>
      </c>
      <c r="D24474">
        <v>622871</v>
      </c>
      <c r="E24474" t="s">
        <v>579</v>
      </c>
      <c r="F24474" t="s">
        <v>254</v>
      </c>
      <c r="G24474" s="155">
        <v>45911</v>
      </c>
      <c r="H24474">
        <v>1</v>
      </c>
    </row>
    <row r="24475" spans="1:8" x14ac:dyDescent="0.25">
      <c r="A24475">
        <v>4875248</v>
      </c>
      <c r="B24475" t="s">
        <v>15684</v>
      </c>
      <c r="C24475" s="155">
        <v>20143</v>
      </c>
      <c r="D24475">
        <v>667688</v>
      </c>
      <c r="E24475" t="s">
        <v>1156</v>
      </c>
      <c r="F24475" t="s">
        <v>499</v>
      </c>
      <c r="G24475" s="155">
        <v>45911</v>
      </c>
      <c r="H24475">
        <v>1</v>
      </c>
    </row>
    <row r="24476" spans="1:8" x14ac:dyDescent="0.25">
      <c r="A24476">
        <v>4875246</v>
      </c>
      <c r="B24476" t="s">
        <v>7828</v>
      </c>
      <c r="C24476" s="155">
        <v>20245</v>
      </c>
      <c r="D24476">
        <v>622932</v>
      </c>
      <c r="E24476" t="s">
        <v>535</v>
      </c>
      <c r="F24476" t="s">
        <v>358</v>
      </c>
      <c r="G24476" s="155">
        <v>45911</v>
      </c>
      <c r="H24476">
        <v>1</v>
      </c>
    </row>
    <row r="24477" spans="1:8" x14ac:dyDescent="0.25">
      <c r="A24477">
        <v>4875245</v>
      </c>
      <c r="B24477" t="s">
        <v>15685</v>
      </c>
      <c r="C24477" s="155">
        <v>32546</v>
      </c>
      <c r="D24477">
        <v>600824</v>
      </c>
      <c r="E24477" t="s">
        <v>1172</v>
      </c>
      <c r="F24477" t="s">
        <v>59</v>
      </c>
      <c r="G24477" s="155">
        <v>45911</v>
      </c>
      <c r="H24477">
        <v>1</v>
      </c>
    </row>
    <row r="24478" spans="1:8" x14ac:dyDescent="0.25">
      <c r="A24478">
        <v>4875244</v>
      </c>
      <c r="B24478" t="s">
        <v>15686</v>
      </c>
      <c r="C24478" s="155">
        <v>26060</v>
      </c>
      <c r="D24478">
        <v>667824</v>
      </c>
      <c r="E24478" t="s">
        <v>1156</v>
      </c>
      <c r="F24478" t="s">
        <v>297</v>
      </c>
      <c r="G24478" s="155">
        <v>45911</v>
      </c>
      <c r="H24478">
        <v>1</v>
      </c>
    </row>
    <row r="24479" spans="1:8" x14ac:dyDescent="0.25">
      <c r="A24479">
        <v>4875242</v>
      </c>
      <c r="B24479" t="s">
        <v>15687</v>
      </c>
      <c r="C24479" s="155">
        <v>20865</v>
      </c>
      <c r="D24479">
        <v>617814</v>
      </c>
      <c r="E24479" t="s">
        <v>3071</v>
      </c>
      <c r="F24479" t="s">
        <v>338</v>
      </c>
      <c r="G24479" s="155">
        <v>45911</v>
      </c>
      <c r="H24479">
        <v>1</v>
      </c>
    </row>
    <row r="24480" spans="1:8" x14ac:dyDescent="0.25">
      <c r="A24480">
        <v>4875241</v>
      </c>
      <c r="B24480" t="s">
        <v>9123</v>
      </c>
      <c r="C24480" s="155">
        <v>25032</v>
      </c>
      <c r="D24480">
        <v>622932</v>
      </c>
      <c r="E24480" t="s">
        <v>535</v>
      </c>
      <c r="F24480" t="s">
        <v>85</v>
      </c>
      <c r="G24480" s="155">
        <v>45911</v>
      </c>
      <c r="H24480">
        <v>1</v>
      </c>
    </row>
    <row r="24481" spans="1:8" x14ac:dyDescent="0.25">
      <c r="A24481">
        <v>4875239</v>
      </c>
      <c r="B24481" t="s">
        <v>15688</v>
      </c>
      <c r="C24481" s="155">
        <v>30869</v>
      </c>
      <c r="D24481">
        <v>609814</v>
      </c>
      <c r="E24481" t="s">
        <v>1180</v>
      </c>
      <c r="F24481" t="s">
        <v>345</v>
      </c>
      <c r="G24481" s="155">
        <v>45911</v>
      </c>
      <c r="H24481">
        <v>1</v>
      </c>
    </row>
    <row r="24482" spans="1:8" x14ac:dyDescent="0.25">
      <c r="A24482">
        <v>4875236</v>
      </c>
      <c r="B24482" t="s">
        <v>14297</v>
      </c>
      <c r="C24482" s="155">
        <v>30067</v>
      </c>
      <c r="D24482">
        <v>667888</v>
      </c>
      <c r="E24482" t="s">
        <v>1172</v>
      </c>
      <c r="F24482" t="s">
        <v>12</v>
      </c>
      <c r="G24482" s="155">
        <v>45918</v>
      </c>
      <c r="H24482">
        <v>1</v>
      </c>
    </row>
    <row r="24483" spans="1:8" x14ac:dyDescent="0.25">
      <c r="A24483">
        <v>4875235</v>
      </c>
      <c r="B24483" t="s">
        <v>2764</v>
      </c>
      <c r="C24483" s="155">
        <v>19360</v>
      </c>
      <c r="D24483">
        <v>622932</v>
      </c>
      <c r="E24483" t="s">
        <v>535</v>
      </c>
      <c r="F24483" t="s">
        <v>358</v>
      </c>
      <c r="G24483" s="155">
        <v>45911</v>
      </c>
      <c r="H24483">
        <v>1</v>
      </c>
    </row>
    <row r="24484" spans="1:8" x14ac:dyDescent="0.25">
      <c r="A24484">
        <v>4875233</v>
      </c>
      <c r="B24484" t="s">
        <v>15689</v>
      </c>
      <c r="C24484" s="155">
        <v>21192</v>
      </c>
      <c r="D24484">
        <v>617814</v>
      </c>
      <c r="E24484" t="s">
        <v>3071</v>
      </c>
      <c r="F24484" t="s">
        <v>338</v>
      </c>
      <c r="G24484" s="155">
        <v>45911</v>
      </c>
      <c r="H24484">
        <v>1</v>
      </c>
    </row>
    <row r="24485" spans="1:8" x14ac:dyDescent="0.25">
      <c r="A24485">
        <v>4875224</v>
      </c>
      <c r="B24485" t="s">
        <v>2140</v>
      </c>
      <c r="C24485" s="155">
        <v>22670</v>
      </c>
      <c r="D24485">
        <v>614888</v>
      </c>
      <c r="E24485" t="s">
        <v>2635</v>
      </c>
      <c r="F24485" t="s">
        <v>2636</v>
      </c>
      <c r="G24485" s="155">
        <v>45916</v>
      </c>
      <c r="H24485">
        <v>1</v>
      </c>
    </row>
    <row r="24486" spans="1:8" x14ac:dyDescent="0.25">
      <c r="A24486">
        <v>4875221</v>
      </c>
      <c r="B24486" t="s">
        <v>18880</v>
      </c>
      <c r="C24486" s="155">
        <v>21991</v>
      </c>
      <c r="D24486">
        <v>614888</v>
      </c>
      <c r="E24486" t="s">
        <v>2009</v>
      </c>
      <c r="F24486" t="s">
        <v>2636</v>
      </c>
      <c r="G24486" s="155">
        <v>45916</v>
      </c>
      <c r="H24486">
        <v>1</v>
      </c>
    </row>
    <row r="24487" spans="1:8" x14ac:dyDescent="0.25">
      <c r="A24487">
        <v>4875219</v>
      </c>
      <c r="B24487" t="s">
        <v>9964</v>
      </c>
      <c r="C24487" s="155">
        <v>36847</v>
      </c>
      <c r="D24487">
        <v>614888</v>
      </c>
      <c r="E24487" t="s">
        <v>2635</v>
      </c>
      <c r="F24487" t="s">
        <v>2636</v>
      </c>
      <c r="G24487" s="155">
        <v>45916</v>
      </c>
      <c r="H24487">
        <v>1</v>
      </c>
    </row>
    <row r="24488" spans="1:8" x14ac:dyDescent="0.25">
      <c r="A24488">
        <v>4875217</v>
      </c>
      <c r="B24488" t="s">
        <v>1893</v>
      </c>
      <c r="C24488" s="155">
        <v>21294</v>
      </c>
      <c r="D24488">
        <v>667688</v>
      </c>
      <c r="E24488" t="s">
        <v>1156</v>
      </c>
      <c r="F24488" t="s">
        <v>430</v>
      </c>
      <c r="G24488" s="155">
        <v>45905</v>
      </c>
      <c r="H24488">
        <v>1</v>
      </c>
    </row>
    <row r="24489" spans="1:8" x14ac:dyDescent="0.25">
      <c r="A24489">
        <v>4875215</v>
      </c>
      <c r="B24489" t="s">
        <v>1894</v>
      </c>
      <c r="C24489" s="155">
        <v>20834</v>
      </c>
      <c r="D24489">
        <v>667688</v>
      </c>
      <c r="E24489" t="s">
        <v>1156</v>
      </c>
      <c r="F24489" t="s">
        <v>430</v>
      </c>
      <c r="G24489" s="155">
        <v>45905</v>
      </c>
      <c r="H24489">
        <v>1</v>
      </c>
    </row>
    <row r="24490" spans="1:8" x14ac:dyDescent="0.25">
      <c r="A24490">
        <v>4875214</v>
      </c>
      <c r="B24490" t="s">
        <v>1895</v>
      </c>
      <c r="C24490" s="155">
        <v>20826</v>
      </c>
      <c r="D24490">
        <v>667688</v>
      </c>
      <c r="E24490" t="s">
        <v>1156</v>
      </c>
      <c r="F24490" t="s">
        <v>430</v>
      </c>
      <c r="G24490" s="155">
        <v>45905</v>
      </c>
      <c r="H24490">
        <v>1</v>
      </c>
    </row>
    <row r="24491" spans="1:8" x14ac:dyDescent="0.25">
      <c r="A24491">
        <v>4875213</v>
      </c>
      <c r="B24491" t="s">
        <v>1896</v>
      </c>
      <c r="C24491" s="155">
        <v>20706</v>
      </c>
      <c r="D24491">
        <v>667688</v>
      </c>
      <c r="E24491" t="s">
        <v>1156</v>
      </c>
      <c r="F24491" t="s">
        <v>430</v>
      </c>
      <c r="G24491" s="155">
        <v>45905</v>
      </c>
      <c r="H24491">
        <v>1</v>
      </c>
    </row>
    <row r="24492" spans="1:8" x14ac:dyDescent="0.25">
      <c r="A24492">
        <v>4875212</v>
      </c>
      <c r="B24492" t="s">
        <v>1897</v>
      </c>
      <c r="C24492" s="155">
        <v>20700</v>
      </c>
      <c r="D24492">
        <v>667688</v>
      </c>
      <c r="E24492" t="s">
        <v>1156</v>
      </c>
      <c r="F24492" t="s">
        <v>430</v>
      </c>
      <c r="G24492" s="155">
        <v>45905</v>
      </c>
      <c r="H24492">
        <v>1</v>
      </c>
    </row>
    <row r="24493" spans="1:8" x14ac:dyDescent="0.25">
      <c r="A24493">
        <v>4875211</v>
      </c>
      <c r="B24493" t="s">
        <v>1898</v>
      </c>
      <c r="C24493" s="155">
        <v>20616</v>
      </c>
      <c r="D24493">
        <v>667688</v>
      </c>
      <c r="E24493" t="s">
        <v>1156</v>
      </c>
      <c r="F24493" t="s">
        <v>430</v>
      </c>
      <c r="G24493" s="155">
        <v>45905</v>
      </c>
      <c r="H24493">
        <v>1</v>
      </c>
    </row>
    <row r="24494" spans="1:8" x14ac:dyDescent="0.25">
      <c r="A24494">
        <v>4875210</v>
      </c>
      <c r="B24494" t="s">
        <v>1899</v>
      </c>
      <c r="C24494" s="155">
        <v>20468</v>
      </c>
      <c r="D24494">
        <v>667688</v>
      </c>
      <c r="E24494" t="s">
        <v>1156</v>
      </c>
      <c r="F24494" t="s">
        <v>430</v>
      </c>
      <c r="G24494" s="155">
        <v>45905</v>
      </c>
      <c r="H24494">
        <v>1</v>
      </c>
    </row>
    <row r="24495" spans="1:8" x14ac:dyDescent="0.25">
      <c r="A24495">
        <v>4875208</v>
      </c>
      <c r="B24495" t="s">
        <v>1900</v>
      </c>
      <c r="C24495" s="155">
        <v>20467</v>
      </c>
      <c r="D24495">
        <v>667688</v>
      </c>
      <c r="E24495" t="s">
        <v>1156</v>
      </c>
      <c r="F24495" t="s">
        <v>430</v>
      </c>
      <c r="G24495" s="155">
        <v>45905</v>
      </c>
      <c r="H24495">
        <v>1</v>
      </c>
    </row>
    <row r="24496" spans="1:8" x14ac:dyDescent="0.25">
      <c r="A24496">
        <v>4875207</v>
      </c>
      <c r="B24496" t="s">
        <v>1901</v>
      </c>
      <c r="C24496" s="155">
        <v>20455</v>
      </c>
      <c r="D24496">
        <v>667688</v>
      </c>
      <c r="E24496" t="s">
        <v>1156</v>
      </c>
      <c r="F24496" t="s">
        <v>430</v>
      </c>
      <c r="G24496" s="155">
        <v>45905</v>
      </c>
      <c r="H24496">
        <v>1</v>
      </c>
    </row>
    <row r="24497" spans="1:8" x14ac:dyDescent="0.25">
      <c r="A24497">
        <v>4875206</v>
      </c>
      <c r="B24497" t="s">
        <v>1902</v>
      </c>
      <c r="C24497" s="155">
        <v>20261</v>
      </c>
      <c r="D24497">
        <v>667984</v>
      </c>
      <c r="E24497" t="s">
        <v>1192</v>
      </c>
      <c r="F24497" t="s">
        <v>430</v>
      </c>
      <c r="G24497" s="155">
        <v>45910</v>
      </c>
      <c r="H24497">
        <v>1</v>
      </c>
    </row>
    <row r="24498" spans="1:8" x14ac:dyDescent="0.25">
      <c r="A24498">
        <v>4875205</v>
      </c>
      <c r="B24498" t="s">
        <v>1902</v>
      </c>
      <c r="C24498" s="155">
        <v>20261</v>
      </c>
      <c r="D24498">
        <v>667688</v>
      </c>
      <c r="E24498" t="s">
        <v>1156</v>
      </c>
      <c r="F24498" t="s">
        <v>430</v>
      </c>
      <c r="G24498" s="155">
        <v>45905</v>
      </c>
      <c r="H24498">
        <v>1</v>
      </c>
    </row>
    <row r="24499" spans="1:8" x14ac:dyDescent="0.25">
      <c r="A24499">
        <v>4875204</v>
      </c>
      <c r="B24499" t="s">
        <v>1903</v>
      </c>
      <c r="C24499" s="155">
        <v>20160</v>
      </c>
      <c r="D24499">
        <v>667984</v>
      </c>
      <c r="E24499" t="s">
        <v>1192</v>
      </c>
      <c r="F24499" t="s">
        <v>430</v>
      </c>
      <c r="G24499" s="155">
        <v>45910</v>
      </c>
      <c r="H24499">
        <v>1</v>
      </c>
    </row>
    <row r="24500" spans="1:8" x14ac:dyDescent="0.25">
      <c r="A24500">
        <v>4875203</v>
      </c>
      <c r="B24500" t="s">
        <v>1903</v>
      </c>
      <c r="C24500" s="155">
        <v>20160</v>
      </c>
      <c r="D24500">
        <v>667688</v>
      </c>
      <c r="E24500" t="s">
        <v>1156</v>
      </c>
      <c r="F24500" t="s">
        <v>430</v>
      </c>
      <c r="G24500" s="155">
        <v>45905</v>
      </c>
      <c r="H24500">
        <v>1</v>
      </c>
    </row>
    <row r="24501" spans="1:8" x14ac:dyDescent="0.25">
      <c r="A24501">
        <v>4875202</v>
      </c>
      <c r="B24501" t="s">
        <v>1904</v>
      </c>
      <c r="C24501" s="155">
        <v>19975</v>
      </c>
      <c r="D24501">
        <v>667688</v>
      </c>
      <c r="E24501" t="s">
        <v>1156</v>
      </c>
      <c r="F24501" t="s">
        <v>430</v>
      </c>
      <c r="G24501" s="155">
        <v>45905</v>
      </c>
      <c r="H24501">
        <v>1</v>
      </c>
    </row>
    <row r="24502" spans="1:8" x14ac:dyDescent="0.25">
      <c r="A24502">
        <v>4875201</v>
      </c>
      <c r="B24502" t="s">
        <v>1905</v>
      </c>
      <c r="C24502" s="155">
        <v>19906</v>
      </c>
      <c r="D24502">
        <v>667688</v>
      </c>
      <c r="E24502" t="s">
        <v>1156</v>
      </c>
      <c r="F24502" t="s">
        <v>430</v>
      </c>
      <c r="G24502" s="155">
        <v>45905</v>
      </c>
      <c r="H24502">
        <v>1</v>
      </c>
    </row>
    <row r="24503" spans="1:8" x14ac:dyDescent="0.25">
      <c r="A24503">
        <v>4875200</v>
      </c>
      <c r="B24503" t="s">
        <v>1906</v>
      </c>
      <c r="C24503" s="155">
        <v>19900</v>
      </c>
      <c r="D24503">
        <v>667688</v>
      </c>
      <c r="E24503" t="s">
        <v>1156</v>
      </c>
      <c r="F24503" t="s">
        <v>430</v>
      </c>
      <c r="G24503" s="155">
        <v>45905</v>
      </c>
      <c r="H24503">
        <v>1</v>
      </c>
    </row>
    <row r="24504" spans="1:8" x14ac:dyDescent="0.25">
      <c r="A24504">
        <v>4875199</v>
      </c>
      <c r="B24504" t="s">
        <v>1907</v>
      </c>
      <c r="C24504" s="155">
        <v>19596</v>
      </c>
      <c r="D24504">
        <v>667688</v>
      </c>
      <c r="E24504" t="s">
        <v>1156</v>
      </c>
      <c r="F24504" t="s">
        <v>430</v>
      </c>
      <c r="G24504" s="155">
        <v>45905</v>
      </c>
      <c r="H24504">
        <v>1</v>
      </c>
    </row>
    <row r="24505" spans="1:8" x14ac:dyDescent="0.25">
      <c r="A24505">
        <v>4875198</v>
      </c>
      <c r="B24505" t="s">
        <v>1908</v>
      </c>
      <c r="C24505" s="155">
        <v>19592</v>
      </c>
      <c r="D24505">
        <v>667984</v>
      </c>
      <c r="E24505" t="s">
        <v>1192</v>
      </c>
      <c r="F24505" t="s">
        <v>430</v>
      </c>
      <c r="G24505" s="155">
        <v>45910</v>
      </c>
      <c r="H24505">
        <v>1</v>
      </c>
    </row>
    <row r="24506" spans="1:8" x14ac:dyDescent="0.25">
      <c r="A24506">
        <v>4875197</v>
      </c>
      <c r="B24506" t="s">
        <v>1909</v>
      </c>
      <c r="C24506" s="155">
        <v>18998</v>
      </c>
      <c r="D24506">
        <v>667984</v>
      </c>
      <c r="E24506" t="s">
        <v>1192</v>
      </c>
      <c r="F24506" t="s">
        <v>430</v>
      </c>
      <c r="G24506" s="155">
        <v>45910</v>
      </c>
      <c r="H24506">
        <v>1</v>
      </c>
    </row>
    <row r="24507" spans="1:8" x14ac:dyDescent="0.25">
      <c r="A24507">
        <v>4875196</v>
      </c>
      <c r="B24507" t="s">
        <v>1909</v>
      </c>
      <c r="C24507" s="155">
        <v>18998</v>
      </c>
      <c r="D24507">
        <v>667688</v>
      </c>
      <c r="E24507" t="s">
        <v>1156</v>
      </c>
      <c r="F24507" t="s">
        <v>430</v>
      </c>
      <c r="G24507" s="155">
        <v>45905</v>
      </c>
      <c r="H24507">
        <v>1</v>
      </c>
    </row>
    <row r="24508" spans="1:8" x14ac:dyDescent="0.25">
      <c r="A24508">
        <v>4875195</v>
      </c>
      <c r="B24508" t="s">
        <v>1910</v>
      </c>
      <c r="C24508" s="155">
        <v>18852</v>
      </c>
      <c r="D24508">
        <v>667688</v>
      </c>
      <c r="E24508" t="s">
        <v>1156</v>
      </c>
      <c r="F24508" t="s">
        <v>430</v>
      </c>
      <c r="G24508" s="155">
        <v>45905</v>
      </c>
      <c r="H24508">
        <v>1</v>
      </c>
    </row>
    <row r="24509" spans="1:8" x14ac:dyDescent="0.25">
      <c r="A24509">
        <v>4875194</v>
      </c>
      <c r="B24509" t="s">
        <v>1911</v>
      </c>
      <c r="C24509" s="155">
        <v>18719</v>
      </c>
      <c r="D24509">
        <v>667688</v>
      </c>
      <c r="E24509" t="s">
        <v>1156</v>
      </c>
      <c r="F24509" t="s">
        <v>430</v>
      </c>
      <c r="G24509" s="155">
        <v>45905</v>
      </c>
      <c r="H24509">
        <v>1</v>
      </c>
    </row>
    <row r="24510" spans="1:8" x14ac:dyDescent="0.25">
      <c r="A24510">
        <v>4875193</v>
      </c>
      <c r="B24510" t="s">
        <v>1912</v>
      </c>
      <c r="C24510" s="155">
        <v>18629</v>
      </c>
      <c r="D24510">
        <v>667688</v>
      </c>
      <c r="E24510" t="s">
        <v>1156</v>
      </c>
      <c r="F24510" t="s">
        <v>430</v>
      </c>
      <c r="G24510" s="155">
        <v>45905</v>
      </c>
      <c r="H24510">
        <v>1</v>
      </c>
    </row>
    <row r="24511" spans="1:8" x14ac:dyDescent="0.25">
      <c r="A24511">
        <v>4875192</v>
      </c>
      <c r="B24511" t="s">
        <v>1913</v>
      </c>
      <c r="C24511" s="155">
        <v>18510</v>
      </c>
      <c r="D24511">
        <v>667688</v>
      </c>
      <c r="E24511" t="s">
        <v>1156</v>
      </c>
      <c r="F24511" t="s">
        <v>430</v>
      </c>
      <c r="G24511" s="155">
        <v>45905</v>
      </c>
      <c r="H24511">
        <v>1</v>
      </c>
    </row>
    <row r="24512" spans="1:8" x14ac:dyDescent="0.25">
      <c r="A24512">
        <v>4875191</v>
      </c>
      <c r="B24512" t="s">
        <v>1914</v>
      </c>
      <c r="C24512" s="155">
        <v>15292</v>
      </c>
      <c r="D24512">
        <v>667890</v>
      </c>
      <c r="E24512" t="s">
        <v>1915</v>
      </c>
      <c r="F24512" t="s">
        <v>430</v>
      </c>
      <c r="G24512" s="155">
        <v>45910</v>
      </c>
      <c r="H24512">
        <v>1</v>
      </c>
    </row>
    <row r="24513" spans="1:8" x14ac:dyDescent="0.25">
      <c r="A24513">
        <v>4875190</v>
      </c>
      <c r="B24513" t="s">
        <v>1916</v>
      </c>
      <c r="C24513" s="155">
        <v>14953</v>
      </c>
      <c r="D24513">
        <v>667984</v>
      </c>
      <c r="E24513" t="s">
        <v>1192</v>
      </c>
      <c r="F24513" t="s">
        <v>430</v>
      </c>
      <c r="G24513" s="155">
        <v>45910</v>
      </c>
      <c r="H24513">
        <v>1</v>
      </c>
    </row>
    <row r="24514" spans="1:8" x14ac:dyDescent="0.25">
      <c r="A24514">
        <v>4875189</v>
      </c>
      <c r="B24514" t="s">
        <v>1916</v>
      </c>
      <c r="C24514" s="155">
        <v>14953</v>
      </c>
      <c r="D24514">
        <v>667688</v>
      </c>
      <c r="E24514" t="s">
        <v>1156</v>
      </c>
      <c r="F24514" t="s">
        <v>430</v>
      </c>
      <c r="G24514" s="155">
        <v>45905</v>
      </c>
      <c r="H24514">
        <v>1</v>
      </c>
    </row>
    <row r="24515" spans="1:8" x14ac:dyDescent="0.25">
      <c r="A24515">
        <v>4875188</v>
      </c>
      <c r="B24515" t="s">
        <v>1917</v>
      </c>
      <c r="C24515" s="155">
        <v>14475</v>
      </c>
      <c r="D24515">
        <v>667890</v>
      </c>
      <c r="E24515" t="s">
        <v>1192</v>
      </c>
      <c r="F24515" t="s">
        <v>488</v>
      </c>
      <c r="G24515" s="155">
        <v>45910</v>
      </c>
      <c r="H24515">
        <v>1</v>
      </c>
    </row>
    <row r="24516" spans="1:8" x14ac:dyDescent="0.25">
      <c r="A24516">
        <v>4875187</v>
      </c>
      <c r="B24516" t="s">
        <v>1918</v>
      </c>
      <c r="C24516" s="155">
        <v>17551</v>
      </c>
      <c r="D24516">
        <v>667688</v>
      </c>
      <c r="E24516" t="s">
        <v>1156</v>
      </c>
      <c r="F24516" t="s">
        <v>430</v>
      </c>
      <c r="G24516" s="155">
        <v>45905</v>
      </c>
      <c r="H24516">
        <v>1</v>
      </c>
    </row>
    <row r="24517" spans="1:8" x14ac:dyDescent="0.25">
      <c r="A24517">
        <v>4875186</v>
      </c>
      <c r="B24517" t="s">
        <v>1919</v>
      </c>
      <c r="C24517" s="155">
        <v>17228</v>
      </c>
      <c r="D24517">
        <v>667688</v>
      </c>
      <c r="E24517" t="s">
        <v>1156</v>
      </c>
      <c r="F24517" t="s">
        <v>430</v>
      </c>
      <c r="G24517" s="155">
        <v>45905</v>
      </c>
      <c r="H24517">
        <v>1</v>
      </c>
    </row>
    <row r="24518" spans="1:8" x14ac:dyDescent="0.25">
      <c r="A24518">
        <v>4875185</v>
      </c>
      <c r="B24518" t="s">
        <v>1920</v>
      </c>
      <c r="C24518" s="155">
        <v>17155</v>
      </c>
      <c r="D24518">
        <v>667688</v>
      </c>
      <c r="E24518" t="s">
        <v>1156</v>
      </c>
      <c r="F24518" t="s">
        <v>430</v>
      </c>
      <c r="G24518" s="155">
        <v>45905</v>
      </c>
      <c r="H24518">
        <v>1</v>
      </c>
    </row>
    <row r="24519" spans="1:8" x14ac:dyDescent="0.25">
      <c r="A24519">
        <v>4875183</v>
      </c>
      <c r="B24519" t="s">
        <v>1921</v>
      </c>
      <c r="C24519" s="155">
        <v>17051</v>
      </c>
      <c r="D24519">
        <v>667688</v>
      </c>
      <c r="E24519" t="s">
        <v>1156</v>
      </c>
      <c r="F24519" t="s">
        <v>430</v>
      </c>
      <c r="G24519" s="155">
        <v>45905</v>
      </c>
      <c r="H24519">
        <v>1</v>
      </c>
    </row>
    <row r="24520" spans="1:8" x14ac:dyDescent="0.25">
      <c r="A24520">
        <v>4875182</v>
      </c>
      <c r="B24520" t="s">
        <v>1922</v>
      </c>
      <c r="C24520" s="155">
        <v>16965</v>
      </c>
      <c r="D24520">
        <v>667688</v>
      </c>
      <c r="E24520" t="s">
        <v>1156</v>
      </c>
      <c r="F24520" t="s">
        <v>430</v>
      </c>
      <c r="G24520" s="155">
        <v>45905</v>
      </c>
      <c r="H24520">
        <v>1</v>
      </c>
    </row>
    <row r="24521" spans="1:8" x14ac:dyDescent="0.25">
      <c r="A24521">
        <v>4875179</v>
      </c>
      <c r="B24521" t="s">
        <v>1923</v>
      </c>
      <c r="C24521" s="155">
        <v>15486</v>
      </c>
      <c r="D24521">
        <v>667688</v>
      </c>
      <c r="E24521" t="s">
        <v>1156</v>
      </c>
      <c r="F24521" t="s">
        <v>430</v>
      </c>
      <c r="G24521" s="155">
        <v>45905</v>
      </c>
      <c r="H24521">
        <v>1</v>
      </c>
    </row>
    <row r="24522" spans="1:8" x14ac:dyDescent="0.25">
      <c r="A24522">
        <v>4875178</v>
      </c>
      <c r="B24522" t="s">
        <v>1914</v>
      </c>
      <c r="C24522" s="155">
        <v>15292</v>
      </c>
      <c r="D24522">
        <v>667688</v>
      </c>
      <c r="E24522" t="s">
        <v>1156</v>
      </c>
      <c r="F24522" t="s">
        <v>430</v>
      </c>
      <c r="G24522" s="155">
        <v>45905</v>
      </c>
      <c r="H24522">
        <v>1</v>
      </c>
    </row>
    <row r="24523" spans="1:8" x14ac:dyDescent="0.25">
      <c r="A24523">
        <v>4875177</v>
      </c>
      <c r="B24523" t="s">
        <v>1924</v>
      </c>
      <c r="C24523" s="155">
        <v>15197</v>
      </c>
      <c r="D24523">
        <v>667984</v>
      </c>
      <c r="E24523" t="s">
        <v>1192</v>
      </c>
      <c r="F24523" t="s">
        <v>430</v>
      </c>
      <c r="G24523" s="155">
        <v>45910</v>
      </c>
      <c r="H24523">
        <v>1</v>
      </c>
    </row>
    <row r="24524" spans="1:8" x14ac:dyDescent="0.25">
      <c r="A24524">
        <v>4875176</v>
      </c>
      <c r="B24524" t="s">
        <v>1924</v>
      </c>
      <c r="C24524" s="155">
        <v>15197</v>
      </c>
      <c r="D24524">
        <v>667688</v>
      </c>
      <c r="E24524" t="s">
        <v>1156</v>
      </c>
      <c r="F24524" t="s">
        <v>430</v>
      </c>
      <c r="G24524" s="155">
        <v>45905</v>
      </c>
      <c r="H24524">
        <v>1</v>
      </c>
    </row>
    <row r="24525" spans="1:8" x14ac:dyDescent="0.25">
      <c r="A24525">
        <v>4875175</v>
      </c>
      <c r="B24525" t="s">
        <v>1925</v>
      </c>
      <c r="C24525" s="155">
        <v>14760</v>
      </c>
      <c r="D24525">
        <v>667972</v>
      </c>
      <c r="E24525" t="s">
        <v>1170</v>
      </c>
      <c r="F24525" t="s">
        <v>430</v>
      </c>
      <c r="G24525" s="155">
        <v>45910</v>
      </c>
      <c r="H24525">
        <v>1</v>
      </c>
    </row>
    <row r="24526" spans="1:8" x14ac:dyDescent="0.25">
      <c r="A24526">
        <v>4875174</v>
      </c>
      <c r="B24526" t="s">
        <v>1925</v>
      </c>
      <c r="C24526" s="155">
        <v>14760</v>
      </c>
      <c r="D24526">
        <v>667688</v>
      </c>
      <c r="E24526" t="s">
        <v>1156</v>
      </c>
      <c r="F24526" t="s">
        <v>430</v>
      </c>
      <c r="G24526" s="155">
        <v>45905</v>
      </c>
      <c r="H24526">
        <v>1</v>
      </c>
    </row>
    <row r="24527" spans="1:8" x14ac:dyDescent="0.25">
      <c r="A24527">
        <v>4875173</v>
      </c>
      <c r="B24527" t="s">
        <v>1926</v>
      </c>
      <c r="C24527" s="155">
        <v>14623</v>
      </c>
      <c r="D24527">
        <v>667984</v>
      </c>
      <c r="E24527" t="s">
        <v>1156</v>
      </c>
      <c r="F24527" t="s">
        <v>430</v>
      </c>
      <c r="G24527" s="155">
        <v>45910</v>
      </c>
      <c r="H24527">
        <v>1</v>
      </c>
    </row>
    <row r="24528" spans="1:8" x14ac:dyDescent="0.25">
      <c r="A24528">
        <v>4875172</v>
      </c>
      <c r="B24528" t="s">
        <v>1926</v>
      </c>
      <c r="C24528" s="155">
        <v>14623</v>
      </c>
      <c r="D24528">
        <v>667688</v>
      </c>
      <c r="E24528" t="s">
        <v>1156</v>
      </c>
      <c r="F24528" t="s">
        <v>430</v>
      </c>
      <c r="G24528" s="155">
        <v>45905</v>
      </c>
      <c r="H24528">
        <v>1</v>
      </c>
    </row>
    <row r="24529" spans="1:8" x14ac:dyDescent="0.25">
      <c r="A24529">
        <v>4875171</v>
      </c>
      <c r="B24529" t="s">
        <v>26376</v>
      </c>
      <c r="C24529" s="155">
        <v>11912</v>
      </c>
      <c r="D24529">
        <v>667688</v>
      </c>
      <c r="E24529" t="s">
        <v>1174</v>
      </c>
      <c r="F24529" t="s">
        <v>436</v>
      </c>
      <c r="G24529" s="155">
        <v>45910</v>
      </c>
      <c r="H24529">
        <v>1</v>
      </c>
    </row>
    <row r="24530" spans="1:8" x14ac:dyDescent="0.25">
      <c r="A24530">
        <v>4875170</v>
      </c>
      <c r="B24530" t="s">
        <v>1927</v>
      </c>
      <c r="C24530" s="155">
        <v>14350</v>
      </c>
      <c r="D24530">
        <v>667814</v>
      </c>
      <c r="E24530" t="s">
        <v>1208</v>
      </c>
      <c r="F24530" t="s">
        <v>493</v>
      </c>
      <c r="G24530" s="155">
        <v>45910</v>
      </c>
      <c r="H24530">
        <v>1</v>
      </c>
    </row>
    <row r="24531" spans="1:8" x14ac:dyDescent="0.25">
      <c r="A24531">
        <v>4875167</v>
      </c>
      <c r="B24531" t="s">
        <v>1928</v>
      </c>
      <c r="C24531" s="155">
        <v>13956</v>
      </c>
      <c r="D24531">
        <v>667984</v>
      </c>
      <c r="E24531" t="s">
        <v>1192</v>
      </c>
      <c r="F24531" t="s">
        <v>43</v>
      </c>
      <c r="G24531" s="155">
        <v>45910</v>
      </c>
      <c r="H24531">
        <v>1</v>
      </c>
    </row>
    <row r="24532" spans="1:8" x14ac:dyDescent="0.25">
      <c r="A24532">
        <v>4875165</v>
      </c>
      <c r="B24532" t="s">
        <v>23606</v>
      </c>
      <c r="C24532" s="155">
        <v>14705</v>
      </c>
      <c r="D24532">
        <v>667688</v>
      </c>
      <c r="E24532" t="s">
        <v>1156</v>
      </c>
      <c r="F24532" t="s">
        <v>359</v>
      </c>
      <c r="G24532" s="155">
        <v>45910</v>
      </c>
      <c r="H24532">
        <v>1</v>
      </c>
    </row>
    <row r="24533" spans="1:8" x14ac:dyDescent="0.25">
      <c r="A24533">
        <v>4875164</v>
      </c>
      <c r="B24533" t="s">
        <v>15690</v>
      </c>
      <c r="C24533" s="155">
        <v>30180</v>
      </c>
      <c r="D24533">
        <v>667814</v>
      </c>
      <c r="E24533" t="s">
        <v>1180</v>
      </c>
      <c r="F24533" t="s">
        <v>15</v>
      </c>
      <c r="G24533" s="155">
        <v>45910</v>
      </c>
      <c r="H24533">
        <v>1</v>
      </c>
    </row>
    <row r="24534" spans="1:8" x14ac:dyDescent="0.25">
      <c r="A24534">
        <v>4875163</v>
      </c>
      <c r="B24534" t="s">
        <v>15691</v>
      </c>
      <c r="C24534" s="155">
        <v>16552</v>
      </c>
      <c r="D24534">
        <v>667688</v>
      </c>
      <c r="E24534" t="s">
        <v>1156</v>
      </c>
      <c r="F24534" t="s">
        <v>359</v>
      </c>
      <c r="G24534" s="155">
        <v>45910</v>
      </c>
      <c r="H24534">
        <v>1</v>
      </c>
    </row>
    <row r="24535" spans="1:8" x14ac:dyDescent="0.25">
      <c r="A24535">
        <v>4875162</v>
      </c>
      <c r="B24535" t="s">
        <v>18881</v>
      </c>
      <c r="C24535" s="155">
        <v>21857</v>
      </c>
      <c r="D24535">
        <v>667984</v>
      </c>
      <c r="E24535" t="s">
        <v>1156</v>
      </c>
      <c r="F24535" t="s">
        <v>414</v>
      </c>
      <c r="G24535" s="155">
        <v>45910</v>
      </c>
      <c r="H24535">
        <v>1</v>
      </c>
    </row>
    <row r="24536" spans="1:8" x14ac:dyDescent="0.25">
      <c r="A24536">
        <v>4875160</v>
      </c>
      <c r="B24536" t="s">
        <v>1929</v>
      </c>
      <c r="C24536" s="155">
        <v>34841</v>
      </c>
      <c r="D24536">
        <v>667824</v>
      </c>
      <c r="E24536" t="s">
        <v>1930</v>
      </c>
      <c r="F24536" t="s">
        <v>404</v>
      </c>
      <c r="G24536" s="155">
        <v>45910</v>
      </c>
      <c r="H24536">
        <v>1</v>
      </c>
    </row>
    <row r="24537" spans="1:8" x14ac:dyDescent="0.25">
      <c r="A24537">
        <v>4875156</v>
      </c>
      <c r="B24537" t="s">
        <v>18882</v>
      </c>
      <c r="C24537" s="155">
        <v>22280</v>
      </c>
      <c r="D24537">
        <v>667814</v>
      </c>
      <c r="E24537" t="s">
        <v>1180</v>
      </c>
      <c r="F24537" t="s">
        <v>414</v>
      </c>
      <c r="G24537" s="155">
        <v>45910</v>
      </c>
      <c r="H24537">
        <v>1</v>
      </c>
    </row>
    <row r="24538" spans="1:8" x14ac:dyDescent="0.25">
      <c r="A24538">
        <v>4875155</v>
      </c>
      <c r="B24538" t="s">
        <v>18883</v>
      </c>
      <c r="C24538" s="155">
        <v>29182</v>
      </c>
      <c r="D24538">
        <v>667814</v>
      </c>
      <c r="E24538" t="s">
        <v>1172</v>
      </c>
      <c r="F24538" t="s">
        <v>488</v>
      </c>
      <c r="G24538" s="155">
        <v>45910</v>
      </c>
      <c r="H24538">
        <v>1</v>
      </c>
    </row>
    <row r="24539" spans="1:8" x14ac:dyDescent="0.25">
      <c r="A24539">
        <v>4875154</v>
      </c>
      <c r="B24539" t="s">
        <v>1931</v>
      </c>
      <c r="C24539" s="155">
        <v>25952</v>
      </c>
      <c r="D24539">
        <v>622871</v>
      </c>
      <c r="E24539" t="s">
        <v>1932</v>
      </c>
      <c r="F24539" t="s">
        <v>507</v>
      </c>
      <c r="G24539" s="155">
        <v>45910</v>
      </c>
      <c r="H24539">
        <v>1</v>
      </c>
    </row>
    <row r="24540" spans="1:8" x14ac:dyDescent="0.25">
      <c r="A24540">
        <v>4875153</v>
      </c>
      <c r="B24540" t="s">
        <v>1933</v>
      </c>
      <c r="C24540" s="155">
        <v>38107</v>
      </c>
      <c r="D24540">
        <v>667934</v>
      </c>
      <c r="E24540" t="s">
        <v>1934</v>
      </c>
      <c r="F24540" t="s">
        <v>27</v>
      </c>
      <c r="G24540" s="155">
        <v>45910</v>
      </c>
      <c r="H24540">
        <v>1</v>
      </c>
    </row>
    <row r="24541" spans="1:8" x14ac:dyDescent="0.25">
      <c r="A24541">
        <v>4875152</v>
      </c>
      <c r="B24541" t="s">
        <v>1935</v>
      </c>
      <c r="C24541" s="155">
        <v>30812</v>
      </c>
      <c r="D24541">
        <v>667814</v>
      </c>
      <c r="E24541" t="s">
        <v>1180</v>
      </c>
      <c r="F24541" t="s">
        <v>43</v>
      </c>
      <c r="G24541" s="155">
        <v>45910</v>
      </c>
      <c r="H24541">
        <v>1</v>
      </c>
    </row>
    <row r="24542" spans="1:8" x14ac:dyDescent="0.25">
      <c r="A24542">
        <v>4875150</v>
      </c>
      <c r="B24542" t="s">
        <v>15692</v>
      </c>
      <c r="C24542" s="155">
        <v>32196</v>
      </c>
      <c r="D24542">
        <v>667984</v>
      </c>
      <c r="E24542" t="s">
        <v>1192</v>
      </c>
      <c r="F24542" t="s">
        <v>486</v>
      </c>
      <c r="G24542" s="155">
        <v>45910</v>
      </c>
      <c r="H24542">
        <v>1</v>
      </c>
    </row>
    <row r="24543" spans="1:8" x14ac:dyDescent="0.25">
      <c r="A24543">
        <v>4875148</v>
      </c>
      <c r="B24543" t="s">
        <v>18884</v>
      </c>
      <c r="C24543" s="155">
        <v>26445</v>
      </c>
      <c r="D24543">
        <v>667888</v>
      </c>
      <c r="E24543" t="s">
        <v>1951</v>
      </c>
      <c r="F24543" t="s">
        <v>14</v>
      </c>
      <c r="G24543" s="155">
        <v>45917</v>
      </c>
      <c r="H24543">
        <v>1</v>
      </c>
    </row>
    <row r="24544" spans="1:8" x14ac:dyDescent="0.25">
      <c r="A24544">
        <v>4875147</v>
      </c>
      <c r="B24544" t="s">
        <v>20955</v>
      </c>
      <c r="C24544" s="155">
        <v>13476</v>
      </c>
      <c r="D24544">
        <v>667688</v>
      </c>
      <c r="E24544" t="s">
        <v>1156</v>
      </c>
      <c r="F24544" t="s">
        <v>414</v>
      </c>
      <c r="G24544" s="155">
        <v>45910</v>
      </c>
      <c r="H24544">
        <v>1</v>
      </c>
    </row>
    <row r="24545" spans="1:8" x14ac:dyDescent="0.25">
      <c r="A24545">
        <v>4875146</v>
      </c>
      <c r="B24545" t="s">
        <v>15693</v>
      </c>
      <c r="C24545" s="155">
        <v>32784</v>
      </c>
      <c r="D24545">
        <v>667814</v>
      </c>
      <c r="E24545" t="s">
        <v>1314</v>
      </c>
      <c r="F24545" t="s">
        <v>486</v>
      </c>
      <c r="G24545" s="155">
        <v>45910</v>
      </c>
      <c r="H24545">
        <v>1</v>
      </c>
    </row>
    <row r="24546" spans="1:8" x14ac:dyDescent="0.25">
      <c r="A24546">
        <v>4875143</v>
      </c>
      <c r="B24546" t="s">
        <v>1936</v>
      </c>
      <c r="C24546" s="155">
        <v>33029</v>
      </c>
      <c r="D24546">
        <v>667814</v>
      </c>
      <c r="E24546" t="s">
        <v>1937</v>
      </c>
      <c r="F24546" t="s">
        <v>350</v>
      </c>
      <c r="G24546" s="155">
        <v>45910</v>
      </c>
      <c r="H24546">
        <v>1</v>
      </c>
    </row>
    <row r="24547" spans="1:8" x14ac:dyDescent="0.25">
      <c r="A24547">
        <v>4875139</v>
      </c>
      <c r="B24547" t="s">
        <v>26377</v>
      </c>
      <c r="C24547" s="155">
        <v>24110</v>
      </c>
      <c r="D24547">
        <v>667688</v>
      </c>
      <c r="E24547" t="s">
        <v>1156</v>
      </c>
      <c r="F24547" t="s">
        <v>414</v>
      </c>
      <c r="G24547" s="155">
        <v>45910</v>
      </c>
      <c r="H24547">
        <v>1</v>
      </c>
    </row>
    <row r="24548" spans="1:8" x14ac:dyDescent="0.25">
      <c r="A24548">
        <v>4875134</v>
      </c>
      <c r="B24548" t="s">
        <v>1938</v>
      </c>
      <c r="C24548" s="155">
        <v>35869</v>
      </c>
      <c r="D24548">
        <v>667890</v>
      </c>
      <c r="E24548" t="s">
        <v>1222</v>
      </c>
      <c r="F24548" t="s">
        <v>27</v>
      </c>
      <c r="G24548" s="155">
        <v>45910</v>
      </c>
      <c r="H24548">
        <v>1</v>
      </c>
    </row>
    <row r="24549" spans="1:8" x14ac:dyDescent="0.25">
      <c r="A24549">
        <v>4875133</v>
      </c>
      <c r="B24549" t="s">
        <v>26378</v>
      </c>
      <c r="C24549" s="155">
        <v>23854</v>
      </c>
      <c r="D24549">
        <v>667688</v>
      </c>
      <c r="E24549" t="s">
        <v>1156</v>
      </c>
      <c r="F24549" t="s">
        <v>414</v>
      </c>
      <c r="G24549" s="155">
        <v>45910</v>
      </c>
      <c r="H24549">
        <v>1</v>
      </c>
    </row>
    <row r="24550" spans="1:8" x14ac:dyDescent="0.25">
      <c r="A24550">
        <v>4875132</v>
      </c>
      <c r="B24550" t="s">
        <v>26379</v>
      </c>
      <c r="C24550" s="155">
        <v>21240</v>
      </c>
      <c r="D24550">
        <v>667688</v>
      </c>
      <c r="E24550" t="s">
        <v>1156</v>
      </c>
      <c r="F24550" t="s">
        <v>414</v>
      </c>
      <c r="G24550" s="155">
        <v>45910</v>
      </c>
      <c r="H24550">
        <v>1</v>
      </c>
    </row>
    <row r="24551" spans="1:8" x14ac:dyDescent="0.25">
      <c r="A24551">
        <v>4875131</v>
      </c>
      <c r="B24551" t="s">
        <v>23607</v>
      </c>
      <c r="C24551" s="155">
        <v>31387</v>
      </c>
      <c r="D24551">
        <v>667888</v>
      </c>
      <c r="E24551" t="s">
        <v>1170</v>
      </c>
      <c r="F24551" t="s">
        <v>66</v>
      </c>
      <c r="G24551" s="155">
        <v>45919</v>
      </c>
      <c r="H24551">
        <v>1</v>
      </c>
    </row>
    <row r="24552" spans="1:8" x14ac:dyDescent="0.25">
      <c r="A24552">
        <v>4875129</v>
      </c>
      <c r="B24552" t="s">
        <v>1939</v>
      </c>
      <c r="C24552" s="155">
        <v>27946</v>
      </c>
      <c r="D24552">
        <v>667890</v>
      </c>
      <c r="E24552" t="s">
        <v>1799</v>
      </c>
      <c r="F24552" t="s">
        <v>488</v>
      </c>
      <c r="G24552" s="155">
        <v>45910</v>
      </c>
      <c r="H24552">
        <v>1</v>
      </c>
    </row>
    <row r="24553" spans="1:8" x14ac:dyDescent="0.25">
      <c r="A24553">
        <v>4875128</v>
      </c>
      <c r="B24553" t="s">
        <v>26239</v>
      </c>
      <c r="C24553" s="155">
        <v>15980</v>
      </c>
      <c r="D24553">
        <v>667688</v>
      </c>
      <c r="E24553" t="s">
        <v>1156</v>
      </c>
      <c r="F24553" t="s">
        <v>414</v>
      </c>
      <c r="G24553" s="155">
        <v>45910</v>
      </c>
      <c r="H24553">
        <v>1</v>
      </c>
    </row>
    <row r="24554" spans="1:8" x14ac:dyDescent="0.25">
      <c r="A24554">
        <v>4875126</v>
      </c>
      <c r="B24554" t="s">
        <v>1940</v>
      </c>
      <c r="C24554" s="155">
        <v>30937</v>
      </c>
      <c r="D24554">
        <v>667890</v>
      </c>
      <c r="E24554" t="s">
        <v>1172</v>
      </c>
      <c r="F24554" t="s">
        <v>501</v>
      </c>
      <c r="G24554" s="155">
        <v>45910</v>
      </c>
      <c r="H24554">
        <v>1</v>
      </c>
    </row>
    <row r="24555" spans="1:8" x14ac:dyDescent="0.25">
      <c r="A24555">
        <v>4875125</v>
      </c>
      <c r="B24555" t="s">
        <v>26380</v>
      </c>
      <c r="C24555" s="155">
        <v>27388</v>
      </c>
      <c r="D24555">
        <v>667688</v>
      </c>
      <c r="E24555" t="s">
        <v>1156</v>
      </c>
      <c r="F24555" t="s">
        <v>414</v>
      </c>
      <c r="G24555" s="155">
        <v>45910</v>
      </c>
      <c r="H24555">
        <v>1</v>
      </c>
    </row>
    <row r="24556" spans="1:8" x14ac:dyDescent="0.25">
      <c r="A24556">
        <v>4875124</v>
      </c>
      <c r="B24556" t="s">
        <v>1941</v>
      </c>
      <c r="C24556" s="155">
        <v>31364</v>
      </c>
      <c r="D24556">
        <v>618890</v>
      </c>
      <c r="E24556" t="s">
        <v>1942</v>
      </c>
      <c r="F24556" t="s">
        <v>41</v>
      </c>
      <c r="G24556" s="155">
        <v>45910</v>
      </c>
      <c r="H24556">
        <v>1</v>
      </c>
    </row>
    <row r="24557" spans="1:8" x14ac:dyDescent="0.25">
      <c r="A24557">
        <v>4875123</v>
      </c>
      <c r="B24557" t="s">
        <v>1943</v>
      </c>
      <c r="C24557" s="155">
        <v>20341</v>
      </c>
      <c r="D24557">
        <v>608890</v>
      </c>
      <c r="E24557" t="s">
        <v>1944</v>
      </c>
      <c r="F24557" t="s">
        <v>35</v>
      </c>
      <c r="G24557" s="155">
        <v>45910</v>
      </c>
      <c r="H24557">
        <v>1</v>
      </c>
    </row>
    <row r="24558" spans="1:8" x14ac:dyDescent="0.25">
      <c r="A24558">
        <v>4875121</v>
      </c>
      <c r="B24558" t="s">
        <v>1945</v>
      </c>
      <c r="C24558" s="155">
        <v>33659</v>
      </c>
      <c r="D24558">
        <v>622932</v>
      </c>
      <c r="E24558" t="s">
        <v>1946</v>
      </c>
      <c r="F24558" t="s">
        <v>358</v>
      </c>
      <c r="G24558" s="155">
        <v>45910</v>
      </c>
      <c r="H24558">
        <v>1</v>
      </c>
    </row>
    <row r="24559" spans="1:8" x14ac:dyDescent="0.25">
      <c r="A24559">
        <v>4875120</v>
      </c>
      <c r="B24559" t="s">
        <v>1947</v>
      </c>
      <c r="C24559" s="155">
        <v>32174</v>
      </c>
      <c r="D24559">
        <v>667824</v>
      </c>
      <c r="E24559" t="s">
        <v>1948</v>
      </c>
      <c r="F24559" t="s">
        <v>493</v>
      </c>
      <c r="G24559" s="155">
        <v>45910</v>
      </c>
      <c r="H24559">
        <v>1</v>
      </c>
    </row>
    <row r="24560" spans="1:8" x14ac:dyDescent="0.25">
      <c r="A24560">
        <v>4875119</v>
      </c>
      <c r="B24560" t="s">
        <v>15694</v>
      </c>
      <c r="C24560" s="155">
        <v>29645</v>
      </c>
      <c r="D24560">
        <v>667888</v>
      </c>
      <c r="E24560" t="s">
        <v>1951</v>
      </c>
      <c r="F24560" t="s">
        <v>66</v>
      </c>
      <c r="G24560" s="155">
        <v>45915</v>
      </c>
      <c r="H24560">
        <v>1</v>
      </c>
    </row>
    <row r="24561" spans="1:8" x14ac:dyDescent="0.25">
      <c r="A24561">
        <v>4875117</v>
      </c>
      <c r="B24561" t="s">
        <v>24788</v>
      </c>
      <c r="C24561" s="155">
        <v>19080</v>
      </c>
      <c r="D24561">
        <v>667688</v>
      </c>
      <c r="E24561" t="s">
        <v>1156</v>
      </c>
      <c r="F24561" t="s">
        <v>414</v>
      </c>
      <c r="G24561" s="155">
        <v>45910</v>
      </c>
      <c r="H24561">
        <v>1</v>
      </c>
    </row>
    <row r="24562" spans="1:8" x14ac:dyDescent="0.25">
      <c r="A24562">
        <v>4875116</v>
      </c>
      <c r="B24562" t="s">
        <v>1949</v>
      </c>
      <c r="C24562" s="155">
        <v>39211</v>
      </c>
      <c r="D24562">
        <v>667814</v>
      </c>
      <c r="E24562" t="s">
        <v>1575</v>
      </c>
      <c r="F24562" t="s">
        <v>27</v>
      </c>
      <c r="G24562" s="155">
        <v>45910</v>
      </c>
      <c r="H24562">
        <v>1</v>
      </c>
    </row>
    <row r="24563" spans="1:8" x14ac:dyDescent="0.25">
      <c r="A24563">
        <v>4875112</v>
      </c>
      <c r="B24563" t="s">
        <v>1950</v>
      </c>
      <c r="C24563" s="155">
        <v>37879</v>
      </c>
      <c r="D24563">
        <v>667890</v>
      </c>
      <c r="E24563" t="s">
        <v>1951</v>
      </c>
      <c r="F24563" t="s">
        <v>497</v>
      </c>
      <c r="G24563" s="155">
        <v>45910</v>
      </c>
      <c r="H24563">
        <v>1</v>
      </c>
    </row>
    <row r="24564" spans="1:8" x14ac:dyDescent="0.25">
      <c r="A24564">
        <v>4875110</v>
      </c>
      <c r="B24564" t="s">
        <v>15695</v>
      </c>
      <c r="C24564" s="155">
        <v>28760</v>
      </c>
      <c r="D24564">
        <v>667824</v>
      </c>
      <c r="E24564" t="s">
        <v>1180</v>
      </c>
      <c r="F24564" t="s">
        <v>486</v>
      </c>
      <c r="G24564" s="155">
        <v>45910</v>
      </c>
      <c r="H24564">
        <v>1</v>
      </c>
    </row>
    <row r="24565" spans="1:8" x14ac:dyDescent="0.25">
      <c r="A24565">
        <v>4875109</v>
      </c>
      <c r="B24565" t="s">
        <v>14361</v>
      </c>
      <c r="C24565" s="155">
        <v>22446</v>
      </c>
      <c r="D24565">
        <v>614888</v>
      </c>
      <c r="E24565" t="s">
        <v>2839</v>
      </c>
      <c r="F24565" t="s">
        <v>315</v>
      </c>
      <c r="G24565" s="155">
        <v>45919</v>
      </c>
      <c r="H24565">
        <v>1</v>
      </c>
    </row>
    <row r="24566" spans="1:8" x14ac:dyDescent="0.25">
      <c r="A24566">
        <v>4875108</v>
      </c>
      <c r="B24566" t="s">
        <v>1952</v>
      </c>
      <c r="C24566" s="155">
        <v>37150</v>
      </c>
      <c r="D24566">
        <v>618890</v>
      </c>
      <c r="E24566" t="s">
        <v>1953</v>
      </c>
      <c r="F24566" t="s">
        <v>41</v>
      </c>
      <c r="G24566" s="155">
        <v>45910</v>
      </c>
      <c r="H24566">
        <v>1</v>
      </c>
    </row>
    <row r="24567" spans="1:8" x14ac:dyDescent="0.25">
      <c r="A24567">
        <v>4875106</v>
      </c>
      <c r="B24567" t="s">
        <v>1954</v>
      </c>
      <c r="C24567" s="155">
        <v>31864</v>
      </c>
      <c r="D24567">
        <v>622871</v>
      </c>
      <c r="E24567" t="s">
        <v>605</v>
      </c>
      <c r="F24567" t="s">
        <v>507</v>
      </c>
      <c r="G24567" s="155">
        <v>45910</v>
      </c>
      <c r="H24567">
        <v>1</v>
      </c>
    </row>
    <row r="24568" spans="1:8" x14ac:dyDescent="0.25">
      <c r="A24568">
        <v>4875105</v>
      </c>
      <c r="B24568" t="s">
        <v>1955</v>
      </c>
      <c r="C24568" s="155">
        <v>24699</v>
      </c>
      <c r="D24568">
        <v>667824</v>
      </c>
      <c r="E24568" t="s">
        <v>1951</v>
      </c>
      <c r="F24568" t="s">
        <v>493</v>
      </c>
      <c r="G24568" s="155">
        <v>45910</v>
      </c>
      <c r="H24568">
        <v>1</v>
      </c>
    </row>
    <row r="24569" spans="1:8" x14ac:dyDescent="0.25">
      <c r="A24569">
        <v>4875104</v>
      </c>
      <c r="B24569" t="s">
        <v>1956</v>
      </c>
      <c r="C24569" s="155">
        <v>28822</v>
      </c>
      <c r="D24569">
        <v>667934</v>
      </c>
      <c r="E24569" t="s">
        <v>1276</v>
      </c>
      <c r="F24569" t="s">
        <v>386</v>
      </c>
      <c r="G24569" s="155">
        <v>45910</v>
      </c>
      <c r="H24569">
        <v>1</v>
      </c>
    </row>
    <row r="24570" spans="1:8" x14ac:dyDescent="0.25">
      <c r="A24570">
        <v>4875103</v>
      </c>
      <c r="B24570" t="s">
        <v>26381</v>
      </c>
      <c r="C24570" s="155">
        <v>19798</v>
      </c>
      <c r="D24570">
        <v>667984</v>
      </c>
      <c r="E24570" t="s">
        <v>1156</v>
      </c>
      <c r="F24570" t="s">
        <v>488</v>
      </c>
      <c r="G24570" s="155">
        <v>45910</v>
      </c>
      <c r="H24570">
        <v>1</v>
      </c>
    </row>
    <row r="24571" spans="1:8" x14ac:dyDescent="0.25">
      <c r="A24571">
        <v>4875102</v>
      </c>
      <c r="B24571" t="s">
        <v>23608</v>
      </c>
      <c r="C24571" s="155">
        <v>38296</v>
      </c>
      <c r="D24571">
        <v>622865</v>
      </c>
      <c r="E24571" t="s">
        <v>11534</v>
      </c>
      <c r="F24571" t="s">
        <v>36</v>
      </c>
      <c r="G24571" s="155">
        <v>45922</v>
      </c>
      <c r="H24571">
        <v>1</v>
      </c>
    </row>
    <row r="24572" spans="1:8" x14ac:dyDescent="0.25">
      <c r="A24572">
        <v>4875101</v>
      </c>
      <c r="B24572" t="s">
        <v>15696</v>
      </c>
      <c r="C24572" s="155">
        <v>17391</v>
      </c>
      <c r="D24572">
        <v>667814</v>
      </c>
      <c r="E24572" t="s">
        <v>1198</v>
      </c>
      <c r="F24572" t="s">
        <v>359</v>
      </c>
      <c r="G24572" s="155">
        <v>45910</v>
      </c>
      <c r="H24572">
        <v>1</v>
      </c>
    </row>
    <row r="24573" spans="1:8" x14ac:dyDescent="0.25">
      <c r="A24573">
        <v>4875100</v>
      </c>
      <c r="B24573" t="s">
        <v>1957</v>
      </c>
      <c r="C24573" s="155">
        <v>29198</v>
      </c>
      <c r="D24573">
        <v>610890</v>
      </c>
      <c r="E24573" t="s">
        <v>1958</v>
      </c>
      <c r="F24573" t="s">
        <v>300</v>
      </c>
      <c r="G24573" s="155">
        <v>45910</v>
      </c>
      <c r="H24573">
        <v>1</v>
      </c>
    </row>
    <row r="24574" spans="1:8" x14ac:dyDescent="0.25">
      <c r="A24574">
        <v>4875099</v>
      </c>
      <c r="B24574" t="s">
        <v>1959</v>
      </c>
      <c r="C24574" s="155">
        <v>25548</v>
      </c>
      <c r="D24574">
        <v>608890</v>
      </c>
      <c r="E24574" t="s">
        <v>1960</v>
      </c>
      <c r="F24574" t="s">
        <v>35</v>
      </c>
      <c r="G24574" s="155">
        <v>45910</v>
      </c>
      <c r="H24574">
        <v>1</v>
      </c>
    </row>
    <row r="24575" spans="1:8" x14ac:dyDescent="0.25">
      <c r="A24575">
        <v>4875095</v>
      </c>
      <c r="B24575" t="s">
        <v>1961</v>
      </c>
      <c r="C24575" s="155">
        <v>20218</v>
      </c>
      <c r="D24575">
        <v>667688</v>
      </c>
      <c r="E24575" t="s">
        <v>1156</v>
      </c>
      <c r="F24575" t="s">
        <v>15</v>
      </c>
      <c r="G24575" s="155">
        <v>45910</v>
      </c>
      <c r="H24575">
        <v>1</v>
      </c>
    </row>
    <row r="24576" spans="1:8" x14ac:dyDescent="0.25">
      <c r="A24576">
        <v>4875092</v>
      </c>
      <c r="B24576" t="s">
        <v>1962</v>
      </c>
      <c r="C24576" s="155">
        <v>30331</v>
      </c>
      <c r="D24576">
        <v>667984</v>
      </c>
      <c r="E24576" t="s">
        <v>1186</v>
      </c>
      <c r="F24576" t="s">
        <v>493</v>
      </c>
      <c r="G24576" s="155">
        <v>45910</v>
      </c>
      <c r="H24576">
        <v>1</v>
      </c>
    </row>
    <row r="24577" spans="1:8" x14ac:dyDescent="0.25">
      <c r="A24577">
        <v>4875091</v>
      </c>
      <c r="B24577" t="s">
        <v>1963</v>
      </c>
      <c r="C24577" s="155">
        <v>23259</v>
      </c>
      <c r="D24577">
        <v>618890</v>
      </c>
      <c r="E24577" t="s">
        <v>1942</v>
      </c>
      <c r="F24577" t="s">
        <v>41</v>
      </c>
      <c r="G24577" s="155">
        <v>45910</v>
      </c>
      <c r="H24577">
        <v>1</v>
      </c>
    </row>
    <row r="24578" spans="1:8" x14ac:dyDescent="0.25">
      <c r="A24578">
        <v>4875090</v>
      </c>
      <c r="B24578" t="s">
        <v>1964</v>
      </c>
      <c r="C24578" s="155">
        <v>14357</v>
      </c>
      <c r="D24578">
        <v>667688</v>
      </c>
      <c r="E24578" t="s">
        <v>1156</v>
      </c>
      <c r="F24578" t="s">
        <v>12</v>
      </c>
      <c r="G24578" s="155">
        <v>45910</v>
      </c>
      <c r="H24578">
        <v>1</v>
      </c>
    </row>
    <row r="24579" spans="1:8" x14ac:dyDescent="0.25">
      <c r="A24579">
        <v>4875087</v>
      </c>
      <c r="B24579" t="s">
        <v>1965</v>
      </c>
      <c r="C24579" s="155">
        <v>37036</v>
      </c>
      <c r="D24579">
        <v>618890</v>
      </c>
      <c r="E24579" t="s">
        <v>1942</v>
      </c>
      <c r="F24579" t="s">
        <v>69</v>
      </c>
      <c r="G24579" s="155">
        <v>45910</v>
      </c>
      <c r="H24579">
        <v>1</v>
      </c>
    </row>
    <row r="24580" spans="1:8" x14ac:dyDescent="0.25">
      <c r="A24580">
        <v>4875086</v>
      </c>
      <c r="B24580" t="s">
        <v>1966</v>
      </c>
      <c r="C24580" s="155">
        <v>27129</v>
      </c>
      <c r="D24580">
        <v>667814</v>
      </c>
      <c r="E24580" t="s">
        <v>1180</v>
      </c>
      <c r="F24580" t="s">
        <v>15</v>
      </c>
      <c r="G24580" s="155">
        <v>45910</v>
      </c>
      <c r="H24580">
        <v>1</v>
      </c>
    </row>
    <row r="24581" spans="1:8" x14ac:dyDescent="0.25">
      <c r="A24581">
        <v>4875085</v>
      </c>
      <c r="B24581" t="s">
        <v>1967</v>
      </c>
      <c r="C24581" s="155">
        <v>25938</v>
      </c>
      <c r="D24581">
        <v>667824</v>
      </c>
      <c r="E24581" t="s">
        <v>1951</v>
      </c>
      <c r="F24581" t="s">
        <v>66</v>
      </c>
      <c r="G24581" s="155">
        <v>45910</v>
      </c>
      <c r="H24581">
        <v>1</v>
      </c>
    </row>
    <row r="24582" spans="1:8" x14ac:dyDescent="0.25">
      <c r="A24582">
        <v>4875084</v>
      </c>
      <c r="B24582" t="s">
        <v>1968</v>
      </c>
      <c r="C24582" s="155">
        <v>25274</v>
      </c>
      <c r="D24582">
        <v>667814</v>
      </c>
      <c r="E24582" t="s">
        <v>1969</v>
      </c>
      <c r="F24582" t="s">
        <v>501</v>
      </c>
      <c r="G24582" s="155">
        <v>45910</v>
      </c>
      <c r="H24582">
        <v>1</v>
      </c>
    </row>
    <row r="24583" spans="1:8" x14ac:dyDescent="0.25">
      <c r="A24583">
        <v>4875082</v>
      </c>
      <c r="B24583" t="s">
        <v>1970</v>
      </c>
      <c r="C24583" s="155">
        <v>13242</v>
      </c>
      <c r="D24583">
        <v>667983</v>
      </c>
      <c r="E24583" t="s">
        <v>1971</v>
      </c>
      <c r="F24583" t="s">
        <v>359</v>
      </c>
      <c r="G24583" s="155">
        <v>45908</v>
      </c>
      <c r="H24583">
        <v>1</v>
      </c>
    </row>
    <row r="24584" spans="1:8" x14ac:dyDescent="0.25">
      <c r="A24584">
        <v>4875081</v>
      </c>
      <c r="B24584" t="s">
        <v>13706</v>
      </c>
      <c r="C24584" s="155">
        <v>14078</v>
      </c>
      <c r="D24584">
        <v>665888</v>
      </c>
      <c r="E24584" t="s">
        <v>8326</v>
      </c>
      <c r="F24584" t="s">
        <v>4093</v>
      </c>
      <c r="G24584" s="155">
        <v>45915</v>
      </c>
      <c r="H24584">
        <v>1</v>
      </c>
    </row>
    <row r="24585" spans="1:8" x14ac:dyDescent="0.25">
      <c r="A24585">
        <v>4875079</v>
      </c>
      <c r="B24585" t="s">
        <v>1972</v>
      </c>
      <c r="C24585" s="155">
        <v>15672</v>
      </c>
      <c r="D24585">
        <v>621890</v>
      </c>
      <c r="E24585" t="s">
        <v>1973</v>
      </c>
      <c r="F24585" t="s">
        <v>23</v>
      </c>
      <c r="G24585" s="155">
        <v>45910</v>
      </c>
      <c r="H24585">
        <v>1</v>
      </c>
    </row>
    <row r="24586" spans="1:8" x14ac:dyDescent="0.25">
      <c r="A24586">
        <v>4875076</v>
      </c>
      <c r="B24586" t="s">
        <v>1974</v>
      </c>
      <c r="C24586" s="155">
        <v>23937</v>
      </c>
      <c r="D24586">
        <v>667814</v>
      </c>
      <c r="E24586" t="s">
        <v>1208</v>
      </c>
      <c r="F24586" t="s">
        <v>27</v>
      </c>
      <c r="G24586" s="155">
        <v>45910</v>
      </c>
      <c r="H24586">
        <v>1</v>
      </c>
    </row>
    <row r="24587" spans="1:8" x14ac:dyDescent="0.25">
      <c r="A24587">
        <v>4875075</v>
      </c>
      <c r="B24587" t="s">
        <v>7064</v>
      </c>
      <c r="C24587" s="155">
        <v>35395</v>
      </c>
      <c r="D24587">
        <v>667814</v>
      </c>
      <c r="E24587" t="s">
        <v>1172</v>
      </c>
      <c r="F24587" t="s">
        <v>500</v>
      </c>
      <c r="G24587" s="155">
        <v>45910</v>
      </c>
      <c r="H24587">
        <v>1</v>
      </c>
    </row>
    <row r="24588" spans="1:8" x14ac:dyDescent="0.25">
      <c r="A24588">
        <v>4875074</v>
      </c>
      <c r="B24588" t="s">
        <v>1975</v>
      </c>
      <c r="C24588" s="155">
        <v>22958</v>
      </c>
      <c r="D24588">
        <v>667983</v>
      </c>
      <c r="E24588" t="s">
        <v>1888</v>
      </c>
      <c r="F24588" t="s">
        <v>359</v>
      </c>
      <c r="G24588" s="155">
        <v>45908</v>
      </c>
      <c r="H24588">
        <v>1</v>
      </c>
    </row>
    <row r="24589" spans="1:8" x14ac:dyDescent="0.25">
      <c r="A24589">
        <v>4875073</v>
      </c>
      <c r="B24589" t="s">
        <v>1976</v>
      </c>
      <c r="C24589" s="155">
        <v>10963</v>
      </c>
      <c r="D24589">
        <v>667688</v>
      </c>
      <c r="E24589" t="s">
        <v>1156</v>
      </c>
      <c r="F24589" t="s">
        <v>12</v>
      </c>
      <c r="G24589" s="155">
        <v>45910</v>
      </c>
      <c r="H24589">
        <v>1</v>
      </c>
    </row>
    <row r="24590" spans="1:8" x14ac:dyDescent="0.25">
      <c r="A24590">
        <v>4875068</v>
      </c>
      <c r="B24590" t="s">
        <v>7711</v>
      </c>
      <c r="C24590" s="155">
        <v>32317</v>
      </c>
      <c r="D24590">
        <v>667888</v>
      </c>
      <c r="E24590" t="s">
        <v>1170</v>
      </c>
      <c r="F24590" t="s">
        <v>27</v>
      </c>
      <c r="G24590" s="155">
        <v>45917</v>
      </c>
      <c r="H24590">
        <v>1</v>
      </c>
    </row>
    <row r="24591" spans="1:8" x14ac:dyDescent="0.25">
      <c r="A24591">
        <v>4875067</v>
      </c>
      <c r="B24591" t="s">
        <v>1977</v>
      </c>
      <c r="C24591" s="155">
        <v>26888</v>
      </c>
      <c r="D24591">
        <v>608890</v>
      </c>
      <c r="E24591" t="s">
        <v>1978</v>
      </c>
      <c r="F24591" t="s">
        <v>35</v>
      </c>
      <c r="G24591" s="155">
        <v>45910</v>
      </c>
      <c r="H24591">
        <v>1</v>
      </c>
    </row>
    <row r="24592" spans="1:8" x14ac:dyDescent="0.25">
      <c r="A24592">
        <v>4875066</v>
      </c>
      <c r="B24592" t="s">
        <v>1979</v>
      </c>
      <c r="C24592" s="155">
        <v>17724</v>
      </c>
      <c r="D24592">
        <v>667688</v>
      </c>
      <c r="E24592" t="s">
        <v>1156</v>
      </c>
      <c r="F24592" t="s">
        <v>12</v>
      </c>
      <c r="G24592" s="155">
        <v>45910</v>
      </c>
      <c r="H24592">
        <v>1</v>
      </c>
    </row>
    <row r="24593" spans="1:8" x14ac:dyDescent="0.25">
      <c r="A24593">
        <v>4875065</v>
      </c>
      <c r="B24593" t="s">
        <v>1980</v>
      </c>
      <c r="C24593" s="155">
        <v>33631</v>
      </c>
      <c r="D24593">
        <v>667814</v>
      </c>
      <c r="E24593" t="s">
        <v>1379</v>
      </c>
      <c r="F24593" t="s">
        <v>327</v>
      </c>
      <c r="G24593" s="155">
        <v>45910</v>
      </c>
      <c r="H24593">
        <v>1</v>
      </c>
    </row>
    <row r="24594" spans="1:8" x14ac:dyDescent="0.25">
      <c r="A24594">
        <v>4875064</v>
      </c>
      <c r="B24594" t="s">
        <v>1981</v>
      </c>
      <c r="C24594" s="155">
        <v>24607</v>
      </c>
      <c r="D24594">
        <v>667824</v>
      </c>
      <c r="E24594" t="s">
        <v>1172</v>
      </c>
      <c r="F24594" t="s">
        <v>15</v>
      </c>
      <c r="G24594" s="155">
        <v>45910</v>
      </c>
      <c r="H24594">
        <v>1</v>
      </c>
    </row>
    <row r="24595" spans="1:8" x14ac:dyDescent="0.25">
      <c r="A24595">
        <v>4875062</v>
      </c>
      <c r="B24595" t="s">
        <v>14959</v>
      </c>
      <c r="C24595" s="155">
        <v>35561</v>
      </c>
      <c r="D24595">
        <v>622865</v>
      </c>
      <c r="E24595" t="s">
        <v>3704</v>
      </c>
      <c r="F24595" t="s">
        <v>19</v>
      </c>
      <c r="G24595" s="155">
        <v>45916</v>
      </c>
      <c r="H24595">
        <v>1</v>
      </c>
    </row>
    <row r="24596" spans="1:8" x14ac:dyDescent="0.25">
      <c r="A24596">
        <v>4875061</v>
      </c>
      <c r="B24596" t="s">
        <v>1982</v>
      </c>
      <c r="C24596" s="155">
        <v>19218</v>
      </c>
      <c r="D24596">
        <v>667688</v>
      </c>
      <c r="E24596" t="s">
        <v>1156</v>
      </c>
      <c r="F24596" t="s">
        <v>43</v>
      </c>
      <c r="G24596" s="155">
        <v>45910</v>
      </c>
      <c r="H24596">
        <v>1</v>
      </c>
    </row>
    <row r="24597" spans="1:8" x14ac:dyDescent="0.25">
      <c r="A24597">
        <v>4875057</v>
      </c>
      <c r="B24597" t="s">
        <v>1983</v>
      </c>
      <c r="C24597" s="155">
        <v>15656</v>
      </c>
      <c r="D24597">
        <v>692818</v>
      </c>
      <c r="E24597" t="s">
        <v>1198</v>
      </c>
      <c r="F24597" t="s">
        <v>31</v>
      </c>
      <c r="G24597" s="155">
        <v>45910</v>
      </c>
      <c r="H24597">
        <v>1</v>
      </c>
    </row>
    <row r="24598" spans="1:8" x14ac:dyDescent="0.25">
      <c r="A24598">
        <v>4875055</v>
      </c>
      <c r="B24598" t="s">
        <v>1984</v>
      </c>
      <c r="C24598" s="155">
        <v>24643</v>
      </c>
      <c r="D24598">
        <v>665890</v>
      </c>
      <c r="E24598" t="s">
        <v>1985</v>
      </c>
      <c r="F24598" t="s">
        <v>79</v>
      </c>
      <c r="G24598" s="155">
        <v>45910</v>
      </c>
      <c r="H24598">
        <v>1</v>
      </c>
    </row>
    <row r="24599" spans="1:8" x14ac:dyDescent="0.25">
      <c r="A24599">
        <v>4875054</v>
      </c>
      <c r="B24599" t="s">
        <v>1986</v>
      </c>
      <c r="C24599" s="155">
        <v>26737</v>
      </c>
      <c r="D24599">
        <v>618890</v>
      </c>
      <c r="E24599" t="s">
        <v>1987</v>
      </c>
      <c r="F24599" t="s">
        <v>41</v>
      </c>
      <c r="G24599" s="155">
        <v>45910</v>
      </c>
      <c r="H24599">
        <v>1</v>
      </c>
    </row>
    <row r="24600" spans="1:8" x14ac:dyDescent="0.25">
      <c r="A24600">
        <v>4875053</v>
      </c>
      <c r="B24600" t="s">
        <v>1988</v>
      </c>
      <c r="C24600" s="155">
        <v>17258</v>
      </c>
      <c r="D24600">
        <v>667688</v>
      </c>
      <c r="E24600" t="s">
        <v>1156</v>
      </c>
      <c r="F24600" t="s">
        <v>12</v>
      </c>
      <c r="G24600" s="155">
        <v>45910</v>
      </c>
      <c r="H24600">
        <v>1</v>
      </c>
    </row>
    <row r="24601" spans="1:8" x14ac:dyDescent="0.25">
      <c r="A24601">
        <v>4875052</v>
      </c>
      <c r="B24601" t="s">
        <v>1989</v>
      </c>
      <c r="C24601" s="155">
        <v>28937</v>
      </c>
      <c r="D24601">
        <v>667972</v>
      </c>
      <c r="E24601" t="s">
        <v>1170</v>
      </c>
      <c r="F24601" t="s">
        <v>350</v>
      </c>
      <c r="G24601" s="155">
        <v>45910</v>
      </c>
      <c r="H24601">
        <v>1</v>
      </c>
    </row>
    <row r="24602" spans="1:8" x14ac:dyDescent="0.25">
      <c r="A24602">
        <v>4875051</v>
      </c>
      <c r="B24602" t="s">
        <v>14086</v>
      </c>
      <c r="C24602" s="155">
        <v>21427</v>
      </c>
      <c r="D24602">
        <v>667984</v>
      </c>
      <c r="E24602" t="s">
        <v>1635</v>
      </c>
      <c r="F24602" t="s">
        <v>493</v>
      </c>
      <c r="G24602" s="155">
        <v>45910</v>
      </c>
      <c r="H24602">
        <v>1</v>
      </c>
    </row>
    <row r="24603" spans="1:8" x14ac:dyDescent="0.25">
      <c r="A24603">
        <v>4875046</v>
      </c>
      <c r="B24603" t="s">
        <v>1990</v>
      </c>
      <c r="C24603" s="155">
        <v>31279</v>
      </c>
      <c r="D24603">
        <v>667824</v>
      </c>
      <c r="E24603" t="s">
        <v>1174</v>
      </c>
      <c r="F24603" t="s">
        <v>350</v>
      </c>
      <c r="G24603" s="155">
        <v>45910</v>
      </c>
      <c r="H24603">
        <v>1</v>
      </c>
    </row>
    <row r="24604" spans="1:8" x14ac:dyDescent="0.25">
      <c r="A24604">
        <v>4875044</v>
      </c>
      <c r="B24604" t="s">
        <v>6201</v>
      </c>
      <c r="C24604" s="155">
        <v>18960</v>
      </c>
      <c r="D24604">
        <v>614888</v>
      </c>
      <c r="E24604" t="s">
        <v>1396</v>
      </c>
      <c r="F24604" t="s">
        <v>315</v>
      </c>
      <c r="G24604" s="155">
        <v>45915</v>
      </c>
      <c r="H24604">
        <v>1</v>
      </c>
    </row>
    <row r="24605" spans="1:8" x14ac:dyDescent="0.25">
      <c r="A24605">
        <v>4875039</v>
      </c>
      <c r="B24605" t="s">
        <v>18084</v>
      </c>
      <c r="C24605" s="155">
        <v>27120</v>
      </c>
      <c r="D24605">
        <v>622865</v>
      </c>
      <c r="E24605" t="s">
        <v>2087</v>
      </c>
      <c r="F24605" t="s">
        <v>36</v>
      </c>
      <c r="G24605" s="155">
        <v>45912</v>
      </c>
      <c r="H24605">
        <v>1</v>
      </c>
    </row>
    <row r="24606" spans="1:8" x14ac:dyDescent="0.25">
      <c r="A24606">
        <v>4875038</v>
      </c>
      <c r="B24606" t="s">
        <v>1991</v>
      </c>
      <c r="C24606" s="155">
        <v>39181</v>
      </c>
      <c r="D24606">
        <v>667814</v>
      </c>
      <c r="E24606" t="s">
        <v>1379</v>
      </c>
      <c r="F24606" t="s">
        <v>359</v>
      </c>
      <c r="G24606" s="155">
        <v>45910</v>
      </c>
      <c r="H24606">
        <v>1</v>
      </c>
    </row>
    <row r="24607" spans="1:8" x14ac:dyDescent="0.25">
      <c r="A24607">
        <v>4875037</v>
      </c>
      <c r="B24607" t="s">
        <v>1992</v>
      </c>
      <c r="C24607" s="155">
        <v>30587</v>
      </c>
      <c r="D24607">
        <v>610814</v>
      </c>
      <c r="E24607" t="s">
        <v>1993</v>
      </c>
      <c r="F24607" t="s">
        <v>300</v>
      </c>
      <c r="G24607" s="155">
        <v>45910</v>
      </c>
      <c r="H24607">
        <v>1</v>
      </c>
    </row>
    <row r="24608" spans="1:8" x14ac:dyDescent="0.25">
      <c r="A24608">
        <v>4875033</v>
      </c>
      <c r="B24608" t="s">
        <v>1994</v>
      </c>
      <c r="C24608" s="155">
        <v>19009</v>
      </c>
      <c r="D24608">
        <v>667688</v>
      </c>
      <c r="E24608" t="s">
        <v>1192</v>
      </c>
      <c r="F24608" t="s">
        <v>12</v>
      </c>
      <c r="G24608" s="155">
        <v>45910</v>
      </c>
      <c r="H24608">
        <v>1</v>
      </c>
    </row>
    <row r="24609" spans="1:8" x14ac:dyDescent="0.25">
      <c r="A24609">
        <v>4875032</v>
      </c>
      <c r="B24609" t="s">
        <v>1995</v>
      </c>
      <c r="C24609" s="155">
        <v>17026</v>
      </c>
      <c r="D24609">
        <v>618890</v>
      </c>
      <c r="E24609" t="s">
        <v>1996</v>
      </c>
      <c r="F24609" t="s">
        <v>41</v>
      </c>
      <c r="G24609" s="155">
        <v>45910</v>
      </c>
      <c r="H24609">
        <v>1</v>
      </c>
    </row>
    <row r="24610" spans="1:8" x14ac:dyDescent="0.25">
      <c r="A24610">
        <v>4875031</v>
      </c>
      <c r="B24610" t="s">
        <v>1997</v>
      </c>
      <c r="C24610" s="155">
        <v>17899</v>
      </c>
      <c r="D24610">
        <v>608814</v>
      </c>
      <c r="E24610" t="s">
        <v>1867</v>
      </c>
      <c r="F24610" t="s">
        <v>35</v>
      </c>
      <c r="G24610" s="155">
        <v>45910</v>
      </c>
      <c r="H24610">
        <v>1</v>
      </c>
    </row>
    <row r="24611" spans="1:8" x14ac:dyDescent="0.25">
      <c r="A24611">
        <v>4875030</v>
      </c>
      <c r="B24611" t="s">
        <v>1998</v>
      </c>
      <c r="C24611" s="155">
        <v>28276</v>
      </c>
      <c r="D24611">
        <v>667814</v>
      </c>
      <c r="E24611" t="s">
        <v>1180</v>
      </c>
      <c r="F24611" t="s">
        <v>27</v>
      </c>
      <c r="G24611" s="155">
        <v>45910</v>
      </c>
      <c r="H24611">
        <v>1</v>
      </c>
    </row>
    <row r="24612" spans="1:8" x14ac:dyDescent="0.25">
      <c r="A24612">
        <v>4875028</v>
      </c>
      <c r="B24612" t="s">
        <v>1999</v>
      </c>
      <c r="C24612" s="155">
        <v>19998</v>
      </c>
      <c r="D24612">
        <v>621972</v>
      </c>
      <c r="E24612" t="s">
        <v>2000</v>
      </c>
      <c r="F24612" t="s">
        <v>23</v>
      </c>
      <c r="G24612" s="155">
        <v>45910</v>
      </c>
      <c r="H24612">
        <v>1</v>
      </c>
    </row>
    <row r="24613" spans="1:8" x14ac:dyDescent="0.25">
      <c r="A24613">
        <v>4875027</v>
      </c>
      <c r="B24613" t="s">
        <v>23609</v>
      </c>
      <c r="C24613" s="155">
        <v>35076</v>
      </c>
      <c r="D24613">
        <v>667824</v>
      </c>
      <c r="E24613" t="s">
        <v>1799</v>
      </c>
      <c r="F24613" t="s">
        <v>494</v>
      </c>
      <c r="G24613" s="155">
        <v>45910</v>
      </c>
      <c r="H24613">
        <v>1</v>
      </c>
    </row>
    <row r="24614" spans="1:8" x14ac:dyDescent="0.25">
      <c r="A24614">
        <v>4875026</v>
      </c>
      <c r="B24614" t="s">
        <v>2001</v>
      </c>
      <c r="C24614" s="155">
        <v>17682</v>
      </c>
      <c r="D24614">
        <v>667688</v>
      </c>
      <c r="E24614" t="s">
        <v>1156</v>
      </c>
      <c r="F24614" t="s">
        <v>12</v>
      </c>
      <c r="G24614" s="155">
        <v>45910</v>
      </c>
      <c r="H24614">
        <v>1</v>
      </c>
    </row>
    <row r="24615" spans="1:8" x14ac:dyDescent="0.25">
      <c r="A24615">
        <v>4875022</v>
      </c>
      <c r="B24615" t="s">
        <v>2002</v>
      </c>
      <c r="C24615" s="155">
        <v>26004</v>
      </c>
      <c r="D24615">
        <v>622932</v>
      </c>
      <c r="E24615" t="s">
        <v>535</v>
      </c>
      <c r="F24615" t="s">
        <v>507</v>
      </c>
      <c r="G24615" s="155">
        <v>45910</v>
      </c>
      <c r="H24615">
        <v>1</v>
      </c>
    </row>
    <row r="24616" spans="1:8" x14ac:dyDescent="0.25">
      <c r="A24616">
        <v>4875021</v>
      </c>
      <c r="B24616" t="s">
        <v>5656</v>
      </c>
      <c r="C24616" s="155">
        <v>20171</v>
      </c>
      <c r="D24616">
        <v>667824</v>
      </c>
      <c r="E24616" t="s">
        <v>1180</v>
      </c>
      <c r="F24616" t="s">
        <v>486</v>
      </c>
      <c r="G24616" s="155">
        <v>45910</v>
      </c>
      <c r="H24616">
        <v>1</v>
      </c>
    </row>
    <row r="24617" spans="1:8" x14ac:dyDescent="0.25">
      <c r="A24617">
        <v>4875020</v>
      </c>
      <c r="B24617" t="s">
        <v>18885</v>
      </c>
      <c r="C24617" s="155">
        <v>38755</v>
      </c>
      <c r="D24617">
        <v>667888</v>
      </c>
      <c r="E24617" t="s">
        <v>1951</v>
      </c>
      <c r="F24617" t="s">
        <v>498</v>
      </c>
      <c r="G24617" s="155">
        <v>45915</v>
      </c>
      <c r="H24617">
        <v>1</v>
      </c>
    </row>
    <row r="24618" spans="1:8" x14ac:dyDescent="0.25">
      <c r="A24618">
        <v>4875019</v>
      </c>
      <c r="B24618" t="s">
        <v>19358</v>
      </c>
      <c r="C24618" s="155">
        <v>30232</v>
      </c>
      <c r="D24618">
        <v>610888</v>
      </c>
      <c r="E24618" t="s">
        <v>23610</v>
      </c>
      <c r="F24618" t="s">
        <v>300</v>
      </c>
      <c r="G24618" s="155">
        <v>45918</v>
      </c>
      <c r="H24618">
        <v>1</v>
      </c>
    </row>
    <row r="24619" spans="1:8" x14ac:dyDescent="0.25">
      <c r="A24619">
        <v>4875018</v>
      </c>
      <c r="B24619" t="s">
        <v>26382</v>
      </c>
      <c r="C24619" s="155">
        <v>23069</v>
      </c>
      <c r="D24619">
        <v>667814</v>
      </c>
      <c r="E24619" t="s">
        <v>1192</v>
      </c>
      <c r="F24619" t="s">
        <v>383</v>
      </c>
      <c r="G24619" s="155">
        <v>45910</v>
      </c>
      <c r="H24619">
        <v>1</v>
      </c>
    </row>
    <row r="24620" spans="1:8" x14ac:dyDescent="0.25">
      <c r="A24620">
        <v>4875017</v>
      </c>
      <c r="B24620" t="s">
        <v>2003</v>
      </c>
      <c r="C24620" s="155">
        <v>16307</v>
      </c>
      <c r="D24620">
        <v>667688</v>
      </c>
      <c r="E24620" t="s">
        <v>1156</v>
      </c>
      <c r="F24620" t="s">
        <v>12</v>
      </c>
      <c r="G24620" s="155">
        <v>45910</v>
      </c>
      <c r="H24620">
        <v>1</v>
      </c>
    </row>
    <row r="24621" spans="1:8" x14ac:dyDescent="0.25">
      <c r="A24621">
        <v>4875014</v>
      </c>
      <c r="B24621" t="s">
        <v>15698</v>
      </c>
      <c r="C24621" s="155">
        <v>27600</v>
      </c>
      <c r="D24621">
        <v>667824</v>
      </c>
      <c r="E24621" t="s">
        <v>3179</v>
      </c>
      <c r="F24621" t="s">
        <v>493</v>
      </c>
      <c r="G24621" s="155">
        <v>45910</v>
      </c>
      <c r="H24621">
        <v>1</v>
      </c>
    </row>
    <row r="24622" spans="1:8" x14ac:dyDescent="0.25">
      <c r="A24622">
        <v>4875013</v>
      </c>
      <c r="B24622" t="s">
        <v>2004</v>
      </c>
      <c r="C24622" s="155">
        <v>39134</v>
      </c>
      <c r="D24622">
        <v>667934</v>
      </c>
      <c r="E24622" t="s">
        <v>506</v>
      </c>
      <c r="F24622" t="s">
        <v>27</v>
      </c>
      <c r="G24622" s="155">
        <v>45910</v>
      </c>
      <c r="H24622">
        <v>1</v>
      </c>
    </row>
    <row r="24623" spans="1:8" x14ac:dyDescent="0.25">
      <c r="A24623">
        <v>4875011</v>
      </c>
      <c r="B24623" t="s">
        <v>15699</v>
      </c>
      <c r="C24623" s="155">
        <v>22643</v>
      </c>
      <c r="D24623">
        <v>667824</v>
      </c>
      <c r="E24623" t="s">
        <v>1224</v>
      </c>
      <c r="F24623" t="s">
        <v>404</v>
      </c>
      <c r="G24623" s="155">
        <v>45910</v>
      </c>
      <c r="H24623">
        <v>1</v>
      </c>
    </row>
    <row r="24624" spans="1:8" x14ac:dyDescent="0.25">
      <c r="A24624">
        <v>4875009</v>
      </c>
      <c r="B24624" t="s">
        <v>2005</v>
      </c>
      <c r="C24624" s="155">
        <v>17052</v>
      </c>
      <c r="D24624">
        <v>667688</v>
      </c>
      <c r="E24624" t="s">
        <v>1156</v>
      </c>
      <c r="F24624" t="s">
        <v>12</v>
      </c>
      <c r="G24624" s="155">
        <v>45910</v>
      </c>
      <c r="H24624">
        <v>1</v>
      </c>
    </row>
    <row r="24625" spans="1:8" x14ac:dyDescent="0.25">
      <c r="A24625">
        <v>4875008</v>
      </c>
      <c r="B24625" t="s">
        <v>23611</v>
      </c>
      <c r="C24625" s="155">
        <v>22326</v>
      </c>
      <c r="D24625">
        <v>621888</v>
      </c>
      <c r="E24625" t="s">
        <v>15700</v>
      </c>
      <c r="F24625" t="s">
        <v>23</v>
      </c>
      <c r="G24625" s="155">
        <v>45915</v>
      </c>
      <c r="H24625">
        <v>1</v>
      </c>
    </row>
    <row r="24626" spans="1:8" x14ac:dyDescent="0.25">
      <c r="A24626">
        <v>4875007</v>
      </c>
      <c r="B24626" t="s">
        <v>2006</v>
      </c>
      <c r="C24626" s="155">
        <v>34277</v>
      </c>
      <c r="D24626">
        <v>618890</v>
      </c>
      <c r="E24626" t="s">
        <v>1942</v>
      </c>
      <c r="F24626" t="s">
        <v>69</v>
      </c>
      <c r="G24626" s="155">
        <v>45910</v>
      </c>
      <c r="H24626">
        <v>1</v>
      </c>
    </row>
    <row r="24627" spans="1:8" x14ac:dyDescent="0.25">
      <c r="A24627">
        <v>4875005</v>
      </c>
      <c r="B24627" t="s">
        <v>17512</v>
      </c>
      <c r="C24627" s="155">
        <v>22741</v>
      </c>
      <c r="D24627">
        <v>667814</v>
      </c>
      <c r="E24627" t="s">
        <v>1222</v>
      </c>
      <c r="F24627" t="s">
        <v>414</v>
      </c>
      <c r="G24627" s="155">
        <v>45910</v>
      </c>
      <c r="H24627">
        <v>1</v>
      </c>
    </row>
    <row r="24628" spans="1:8" x14ac:dyDescent="0.25">
      <c r="A24628">
        <v>4875003</v>
      </c>
      <c r="B24628" t="s">
        <v>2007</v>
      </c>
      <c r="C24628" s="155">
        <v>28651</v>
      </c>
      <c r="D24628">
        <v>618890</v>
      </c>
      <c r="E24628" t="s">
        <v>1942</v>
      </c>
      <c r="F24628" t="s">
        <v>41</v>
      </c>
      <c r="G24628" s="155">
        <v>45910</v>
      </c>
      <c r="H24628">
        <v>1</v>
      </c>
    </row>
    <row r="24629" spans="1:8" x14ac:dyDescent="0.25">
      <c r="A24629">
        <v>4875002</v>
      </c>
      <c r="B24629" t="s">
        <v>2008</v>
      </c>
      <c r="C24629" s="155">
        <v>31400</v>
      </c>
      <c r="D24629">
        <v>667814</v>
      </c>
      <c r="E24629" t="s">
        <v>2009</v>
      </c>
      <c r="F24629" t="s">
        <v>326</v>
      </c>
      <c r="G24629" s="155">
        <v>45910</v>
      </c>
      <c r="H24629">
        <v>1</v>
      </c>
    </row>
    <row r="24630" spans="1:8" x14ac:dyDescent="0.25">
      <c r="A24630">
        <v>4875001</v>
      </c>
      <c r="B24630" t="s">
        <v>2010</v>
      </c>
      <c r="C24630" s="155">
        <v>37892</v>
      </c>
      <c r="D24630">
        <v>667814</v>
      </c>
      <c r="E24630" t="s">
        <v>1180</v>
      </c>
      <c r="F24630" t="s">
        <v>66</v>
      </c>
      <c r="G24630" s="155">
        <v>45910</v>
      </c>
      <c r="H24630">
        <v>1</v>
      </c>
    </row>
    <row r="24631" spans="1:8" x14ac:dyDescent="0.25">
      <c r="A24631">
        <v>4875000</v>
      </c>
      <c r="B24631" t="s">
        <v>2011</v>
      </c>
      <c r="C24631" s="155">
        <v>33355</v>
      </c>
      <c r="D24631">
        <v>622871</v>
      </c>
      <c r="E24631" t="s">
        <v>2012</v>
      </c>
      <c r="F24631" t="s">
        <v>507</v>
      </c>
      <c r="G24631" s="155">
        <v>45910</v>
      </c>
      <c r="H24631">
        <v>1</v>
      </c>
    </row>
    <row r="24632" spans="1:8" x14ac:dyDescent="0.25">
      <c r="A24632">
        <v>4874999</v>
      </c>
      <c r="B24632" t="s">
        <v>2013</v>
      </c>
      <c r="C24632" s="155">
        <v>35136</v>
      </c>
      <c r="D24632">
        <v>667814</v>
      </c>
      <c r="E24632" t="s">
        <v>2014</v>
      </c>
      <c r="F24632" t="s">
        <v>359</v>
      </c>
      <c r="G24632" s="155">
        <v>45910</v>
      </c>
      <c r="H24632">
        <v>1</v>
      </c>
    </row>
    <row r="24633" spans="1:8" x14ac:dyDescent="0.25">
      <c r="A24633">
        <v>4874996</v>
      </c>
      <c r="B24633" t="s">
        <v>23612</v>
      </c>
      <c r="C24633" s="155">
        <v>38803</v>
      </c>
      <c r="D24633">
        <v>667888</v>
      </c>
      <c r="E24633" t="s">
        <v>1951</v>
      </c>
      <c r="F24633" t="s">
        <v>494</v>
      </c>
      <c r="G24633" s="155">
        <v>45912</v>
      </c>
      <c r="H24633">
        <v>1</v>
      </c>
    </row>
    <row r="24634" spans="1:8" x14ac:dyDescent="0.25">
      <c r="A24634">
        <v>4874991</v>
      </c>
      <c r="B24634" t="s">
        <v>2015</v>
      </c>
      <c r="C24634" s="155">
        <v>35594</v>
      </c>
      <c r="D24634">
        <v>667890</v>
      </c>
      <c r="E24634" t="s">
        <v>2016</v>
      </c>
      <c r="F24634" t="s">
        <v>27</v>
      </c>
      <c r="G24634" s="155">
        <v>45910</v>
      </c>
      <c r="H24634">
        <v>1</v>
      </c>
    </row>
    <row r="24635" spans="1:8" x14ac:dyDescent="0.25">
      <c r="A24635">
        <v>4874990</v>
      </c>
      <c r="B24635" t="s">
        <v>2017</v>
      </c>
      <c r="C24635" s="155">
        <v>12532</v>
      </c>
      <c r="D24635">
        <v>667688</v>
      </c>
      <c r="E24635" t="s">
        <v>1156</v>
      </c>
      <c r="F24635" t="s">
        <v>12</v>
      </c>
      <c r="G24635" s="155">
        <v>45910</v>
      </c>
      <c r="H24635">
        <v>1</v>
      </c>
    </row>
    <row r="24636" spans="1:8" x14ac:dyDescent="0.25">
      <c r="A24636">
        <v>4874988</v>
      </c>
      <c r="B24636" t="s">
        <v>2018</v>
      </c>
      <c r="C24636" s="155">
        <v>18160</v>
      </c>
      <c r="D24636">
        <v>667688</v>
      </c>
      <c r="E24636" t="s">
        <v>1156</v>
      </c>
      <c r="F24636" t="s">
        <v>12</v>
      </c>
      <c r="G24636" s="155">
        <v>45910</v>
      </c>
      <c r="H24636">
        <v>1</v>
      </c>
    </row>
    <row r="24637" spans="1:8" x14ac:dyDescent="0.25">
      <c r="A24637">
        <v>4874987</v>
      </c>
      <c r="B24637" t="s">
        <v>2019</v>
      </c>
      <c r="C24637" s="155">
        <v>26066</v>
      </c>
      <c r="D24637">
        <v>610814</v>
      </c>
      <c r="E24637" t="s">
        <v>2020</v>
      </c>
      <c r="F24637" t="s">
        <v>300</v>
      </c>
      <c r="G24637" s="155">
        <v>45910</v>
      </c>
      <c r="H24637">
        <v>1</v>
      </c>
    </row>
    <row r="24638" spans="1:8" x14ac:dyDescent="0.25">
      <c r="A24638">
        <v>4874985</v>
      </c>
      <c r="B24638" t="s">
        <v>8906</v>
      </c>
      <c r="C24638" s="155">
        <v>19074</v>
      </c>
      <c r="D24638">
        <v>614888</v>
      </c>
      <c r="E24638" t="s">
        <v>15535</v>
      </c>
      <c r="F24638" t="s">
        <v>315</v>
      </c>
      <c r="G24638" s="155">
        <v>45919</v>
      </c>
      <c r="H24638">
        <v>1</v>
      </c>
    </row>
    <row r="24639" spans="1:8" x14ac:dyDescent="0.25">
      <c r="A24639">
        <v>4874984</v>
      </c>
      <c r="B24639" t="s">
        <v>2021</v>
      </c>
      <c r="C24639" s="155">
        <v>19524</v>
      </c>
      <c r="D24639">
        <v>667984</v>
      </c>
      <c r="E24639" t="s">
        <v>1192</v>
      </c>
      <c r="F24639" t="s">
        <v>350</v>
      </c>
      <c r="G24639" s="155">
        <v>45910</v>
      </c>
      <c r="H24639">
        <v>1</v>
      </c>
    </row>
    <row r="24640" spans="1:8" x14ac:dyDescent="0.25">
      <c r="A24640">
        <v>4874983</v>
      </c>
      <c r="B24640" t="s">
        <v>1997</v>
      </c>
      <c r="C24640" s="155">
        <v>17899</v>
      </c>
      <c r="D24640">
        <v>667983</v>
      </c>
      <c r="E24640" t="s">
        <v>1867</v>
      </c>
      <c r="F24640" t="s">
        <v>397</v>
      </c>
      <c r="G24640" s="155">
        <v>45910</v>
      </c>
      <c r="H24640">
        <v>1</v>
      </c>
    </row>
    <row r="24641" spans="1:8" x14ac:dyDescent="0.25">
      <c r="A24641">
        <v>4874978</v>
      </c>
      <c r="B24641" t="s">
        <v>2022</v>
      </c>
      <c r="C24641" s="155">
        <v>34851</v>
      </c>
      <c r="D24641">
        <v>608890</v>
      </c>
      <c r="E24641" t="s">
        <v>2023</v>
      </c>
      <c r="F24641" t="s">
        <v>35</v>
      </c>
      <c r="G24641" s="155">
        <v>45910</v>
      </c>
      <c r="H24641">
        <v>1</v>
      </c>
    </row>
    <row r="24642" spans="1:8" x14ac:dyDescent="0.25">
      <c r="A24642">
        <v>4874977</v>
      </c>
      <c r="B24642" t="s">
        <v>2024</v>
      </c>
      <c r="C24642" s="155">
        <v>38033</v>
      </c>
      <c r="D24642">
        <v>667824</v>
      </c>
      <c r="E24642" t="s">
        <v>1172</v>
      </c>
      <c r="F24642" t="s">
        <v>436</v>
      </c>
      <c r="G24642" s="155">
        <v>45910</v>
      </c>
      <c r="H24642">
        <v>1</v>
      </c>
    </row>
    <row r="24643" spans="1:8" x14ac:dyDescent="0.25">
      <c r="A24643">
        <v>4874976</v>
      </c>
      <c r="B24643" t="s">
        <v>2025</v>
      </c>
      <c r="C24643" s="155">
        <v>17855</v>
      </c>
      <c r="D24643">
        <v>667688</v>
      </c>
      <c r="E24643" t="s">
        <v>1156</v>
      </c>
      <c r="F24643" t="s">
        <v>12</v>
      </c>
      <c r="G24643" s="155">
        <v>45910</v>
      </c>
      <c r="H24643">
        <v>1</v>
      </c>
    </row>
    <row r="24644" spans="1:8" x14ac:dyDescent="0.25">
      <c r="A24644">
        <v>4874974</v>
      </c>
      <c r="B24644" t="s">
        <v>2026</v>
      </c>
      <c r="C24644" s="155">
        <v>15117</v>
      </c>
      <c r="D24644">
        <v>667688</v>
      </c>
      <c r="E24644" t="s">
        <v>1156</v>
      </c>
      <c r="F24644" t="s">
        <v>386</v>
      </c>
      <c r="G24644" s="155">
        <v>45909</v>
      </c>
      <c r="H24644">
        <v>1</v>
      </c>
    </row>
    <row r="24645" spans="1:8" x14ac:dyDescent="0.25">
      <c r="A24645">
        <v>4874973</v>
      </c>
      <c r="B24645" t="s">
        <v>2027</v>
      </c>
      <c r="C24645" s="155">
        <v>14400</v>
      </c>
      <c r="D24645">
        <v>667688</v>
      </c>
      <c r="E24645" t="s">
        <v>1156</v>
      </c>
      <c r="F24645" t="s">
        <v>12</v>
      </c>
      <c r="G24645" s="155">
        <v>45902</v>
      </c>
      <c r="H24645">
        <v>1</v>
      </c>
    </row>
    <row r="24646" spans="1:8" x14ac:dyDescent="0.25">
      <c r="A24646">
        <v>4874972</v>
      </c>
      <c r="B24646" t="s">
        <v>2028</v>
      </c>
      <c r="C24646" s="155">
        <v>34277</v>
      </c>
      <c r="D24646">
        <v>618890</v>
      </c>
      <c r="E24646" t="s">
        <v>1942</v>
      </c>
      <c r="F24646" t="s">
        <v>69</v>
      </c>
      <c r="G24646" s="155">
        <v>45910</v>
      </c>
      <c r="H24646">
        <v>1</v>
      </c>
    </row>
    <row r="24647" spans="1:8" x14ac:dyDescent="0.25">
      <c r="A24647">
        <v>4874971</v>
      </c>
      <c r="B24647" t="s">
        <v>2029</v>
      </c>
      <c r="C24647" s="155">
        <v>18403</v>
      </c>
      <c r="D24647">
        <v>692938</v>
      </c>
      <c r="E24647" t="s">
        <v>1198</v>
      </c>
      <c r="F24647" t="s">
        <v>31</v>
      </c>
      <c r="G24647" s="155">
        <v>45910</v>
      </c>
      <c r="H24647">
        <v>1</v>
      </c>
    </row>
    <row r="24648" spans="1:8" x14ac:dyDescent="0.25">
      <c r="A24648">
        <v>4874970</v>
      </c>
      <c r="B24648" t="s">
        <v>2030</v>
      </c>
      <c r="C24648" s="155">
        <v>37148</v>
      </c>
      <c r="D24648">
        <v>667814</v>
      </c>
      <c r="E24648" t="s">
        <v>1323</v>
      </c>
      <c r="F24648" t="s">
        <v>359</v>
      </c>
      <c r="G24648" s="155">
        <v>45910</v>
      </c>
      <c r="H24648">
        <v>1</v>
      </c>
    </row>
    <row r="24649" spans="1:8" x14ac:dyDescent="0.25">
      <c r="A24649">
        <v>4874969</v>
      </c>
      <c r="B24649" t="s">
        <v>17393</v>
      </c>
      <c r="C24649" s="155">
        <v>15177</v>
      </c>
      <c r="D24649">
        <v>667984</v>
      </c>
      <c r="E24649" t="s">
        <v>1635</v>
      </c>
      <c r="F24649" t="s">
        <v>27</v>
      </c>
      <c r="G24649" s="155">
        <v>45910</v>
      </c>
      <c r="H24649">
        <v>1</v>
      </c>
    </row>
    <row r="24650" spans="1:8" x14ac:dyDescent="0.25">
      <c r="A24650">
        <v>4874968</v>
      </c>
      <c r="B24650" t="s">
        <v>2031</v>
      </c>
      <c r="C24650" s="155">
        <v>25664</v>
      </c>
      <c r="D24650">
        <v>667688</v>
      </c>
      <c r="E24650" t="s">
        <v>1156</v>
      </c>
      <c r="F24650" t="s">
        <v>12</v>
      </c>
      <c r="G24650" s="155">
        <v>45910</v>
      </c>
      <c r="H24650">
        <v>1</v>
      </c>
    </row>
    <row r="24651" spans="1:8" x14ac:dyDescent="0.25">
      <c r="A24651">
        <v>4874967</v>
      </c>
      <c r="B24651" t="s">
        <v>2032</v>
      </c>
      <c r="C24651" s="155">
        <v>27839</v>
      </c>
      <c r="D24651">
        <v>667688</v>
      </c>
      <c r="E24651" t="s">
        <v>1174</v>
      </c>
      <c r="F24651" t="s">
        <v>386</v>
      </c>
      <c r="G24651" s="155">
        <v>45909</v>
      </c>
      <c r="H24651">
        <v>1</v>
      </c>
    </row>
    <row r="24652" spans="1:8" x14ac:dyDescent="0.25">
      <c r="A24652">
        <v>4874966</v>
      </c>
      <c r="B24652" t="s">
        <v>2033</v>
      </c>
      <c r="C24652" s="155">
        <v>25471</v>
      </c>
      <c r="D24652">
        <v>622871</v>
      </c>
      <c r="E24652" t="s">
        <v>2034</v>
      </c>
      <c r="F24652" t="s">
        <v>288</v>
      </c>
      <c r="G24652" s="155">
        <v>45910</v>
      </c>
      <c r="H24652">
        <v>1</v>
      </c>
    </row>
    <row r="24653" spans="1:8" x14ac:dyDescent="0.25">
      <c r="A24653">
        <v>4874965</v>
      </c>
      <c r="B24653" t="s">
        <v>2035</v>
      </c>
      <c r="C24653" s="155">
        <v>36714</v>
      </c>
      <c r="D24653">
        <v>622871</v>
      </c>
      <c r="E24653" t="s">
        <v>987</v>
      </c>
      <c r="F24653" t="s">
        <v>254</v>
      </c>
      <c r="G24653" s="155">
        <v>45910</v>
      </c>
      <c r="H24653">
        <v>1</v>
      </c>
    </row>
    <row r="24654" spans="1:8" x14ac:dyDescent="0.25">
      <c r="A24654">
        <v>4874964</v>
      </c>
      <c r="B24654" t="s">
        <v>2036</v>
      </c>
      <c r="C24654" s="155">
        <v>14571</v>
      </c>
      <c r="D24654">
        <v>667688</v>
      </c>
      <c r="E24654" t="s">
        <v>1156</v>
      </c>
      <c r="F24654" t="s">
        <v>12</v>
      </c>
      <c r="G24654" s="155">
        <v>45910</v>
      </c>
      <c r="H24654">
        <v>1</v>
      </c>
    </row>
    <row r="24655" spans="1:8" x14ac:dyDescent="0.25">
      <c r="A24655">
        <v>4874963</v>
      </c>
      <c r="B24655" t="s">
        <v>14297</v>
      </c>
      <c r="C24655" s="155">
        <v>30067</v>
      </c>
      <c r="D24655">
        <v>622972</v>
      </c>
      <c r="E24655" t="s">
        <v>515</v>
      </c>
      <c r="F24655" t="s">
        <v>36</v>
      </c>
      <c r="G24655" s="155">
        <v>45910</v>
      </c>
      <c r="H24655">
        <v>1</v>
      </c>
    </row>
    <row r="24656" spans="1:8" x14ac:dyDescent="0.25">
      <c r="A24656">
        <v>4874961</v>
      </c>
      <c r="B24656" t="s">
        <v>2037</v>
      </c>
      <c r="C24656" s="155">
        <v>18983</v>
      </c>
      <c r="D24656">
        <v>667688</v>
      </c>
      <c r="E24656" t="s">
        <v>1156</v>
      </c>
      <c r="F24656" t="s">
        <v>12</v>
      </c>
      <c r="G24656" s="155">
        <v>45910</v>
      </c>
      <c r="H24656">
        <v>1</v>
      </c>
    </row>
    <row r="24657" spans="1:8" x14ac:dyDescent="0.25">
      <c r="A24657">
        <v>4874960</v>
      </c>
      <c r="B24657" t="s">
        <v>2038</v>
      </c>
      <c r="C24657" s="155">
        <v>16072</v>
      </c>
      <c r="D24657">
        <v>608814</v>
      </c>
      <c r="E24657" t="s">
        <v>1867</v>
      </c>
      <c r="F24657" t="s">
        <v>35</v>
      </c>
      <c r="G24657" s="155">
        <v>45910</v>
      </c>
      <c r="H24657">
        <v>1</v>
      </c>
    </row>
    <row r="24658" spans="1:8" x14ac:dyDescent="0.25">
      <c r="A24658">
        <v>4874959</v>
      </c>
      <c r="B24658" t="s">
        <v>4666</v>
      </c>
      <c r="C24658" s="155">
        <v>23211</v>
      </c>
      <c r="D24658">
        <v>621982</v>
      </c>
      <c r="E24658" t="s">
        <v>15701</v>
      </c>
      <c r="F24658" t="s">
        <v>23</v>
      </c>
      <c r="G24658" s="155">
        <v>45910</v>
      </c>
      <c r="H24658">
        <v>1</v>
      </c>
    </row>
    <row r="24659" spans="1:8" x14ac:dyDescent="0.25">
      <c r="A24659">
        <v>4874958</v>
      </c>
      <c r="B24659" t="s">
        <v>2039</v>
      </c>
      <c r="C24659" s="155">
        <v>33334</v>
      </c>
      <c r="D24659">
        <v>610814</v>
      </c>
      <c r="E24659" t="s">
        <v>2040</v>
      </c>
      <c r="F24659" t="s">
        <v>300</v>
      </c>
      <c r="G24659" s="155">
        <v>45910</v>
      </c>
      <c r="H24659">
        <v>1</v>
      </c>
    </row>
    <row r="24660" spans="1:8" x14ac:dyDescent="0.25">
      <c r="A24660">
        <v>4874957</v>
      </c>
      <c r="B24660" t="s">
        <v>2041</v>
      </c>
      <c r="C24660" s="155">
        <v>18386</v>
      </c>
      <c r="D24660">
        <v>667688</v>
      </c>
      <c r="E24660" t="s">
        <v>1174</v>
      </c>
      <c r="F24660" t="s">
        <v>386</v>
      </c>
      <c r="G24660" s="155">
        <v>45910</v>
      </c>
      <c r="H24660">
        <v>1</v>
      </c>
    </row>
    <row r="24661" spans="1:8" x14ac:dyDescent="0.25">
      <c r="A24661">
        <v>4874956</v>
      </c>
      <c r="B24661" t="s">
        <v>22464</v>
      </c>
      <c r="C24661" s="155">
        <v>25676</v>
      </c>
      <c r="D24661">
        <v>622865</v>
      </c>
      <c r="E24661" t="s">
        <v>2034</v>
      </c>
      <c r="F24661" t="s">
        <v>507</v>
      </c>
      <c r="G24661" s="155">
        <v>45918</v>
      </c>
      <c r="H24661">
        <v>1</v>
      </c>
    </row>
    <row r="24662" spans="1:8" x14ac:dyDescent="0.25">
      <c r="A24662">
        <v>4874955</v>
      </c>
      <c r="B24662" t="s">
        <v>13319</v>
      </c>
      <c r="C24662" s="155">
        <v>25369</v>
      </c>
      <c r="D24662">
        <v>667984</v>
      </c>
      <c r="E24662" t="s">
        <v>1156</v>
      </c>
      <c r="F24662" t="s">
        <v>500</v>
      </c>
      <c r="G24662" s="155">
        <v>45910</v>
      </c>
      <c r="H24662">
        <v>1</v>
      </c>
    </row>
    <row r="24663" spans="1:8" x14ac:dyDescent="0.25">
      <c r="A24663">
        <v>4874953</v>
      </c>
      <c r="B24663" t="s">
        <v>2042</v>
      </c>
      <c r="C24663" s="155">
        <v>18707</v>
      </c>
      <c r="D24663">
        <v>667688</v>
      </c>
      <c r="E24663" t="s">
        <v>1156</v>
      </c>
      <c r="F24663" t="s">
        <v>12</v>
      </c>
      <c r="G24663" s="155">
        <v>45910</v>
      </c>
      <c r="H24663">
        <v>1</v>
      </c>
    </row>
    <row r="24664" spans="1:8" x14ac:dyDescent="0.25">
      <c r="A24664">
        <v>4874952</v>
      </c>
      <c r="B24664" t="s">
        <v>2043</v>
      </c>
      <c r="C24664" s="155">
        <v>14124</v>
      </c>
      <c r="D24664">
        <v>667688</v>
      </c>
      <c r="E24664" t="s">
        <v>1156</v>
      </c>
      <c r="F24664" t="s">
        <v>12</v>
      </c>
      <c r="G24664" s="155">
        <v>45910</v>
      </c>
      <c r="H24664">
        <v>1</v>
      </c>
    </row>
    <row r="24665" spans="1:8" x14ac:dyDescent="0.25">
      <c r="A24665">
        <v>4874951</v>
      </c>
      <c r="B24665" t="s">
        <v>2044</v>
      </c>
      <c r="C24665" s="155">
        <v>26201</v>
      </c>
      <c r="D24665">
        <v>665890</v>
      </c>
      <c r="E24665" t="s">
        <v>2045</v>
      </c>
      <c r="F24665" t="s">
        <v>79</v>
      </c>
      <c r="G24665" s="155">
        <v>45910</v>
      </c>
      <c r="H24665">
        <v>1</v>
      </c>
    </row>
    <row r="24666" spans="1:8" x14ac:dyDescent="0.25">
      <c r="A24666">
        <v>4874950</v>
      </c>
      <c r="B24666" t="s">
        <v>2046</v>
      </c>
      <c r="C24666" s="155">
        <v>14826</v>
      </c>
      <c r="D24666">
        <v>667824</v>
      </c>
      <c r="E24666" t="s">
        <v>1180</v>
      </c>
      <c r="F24666" t="s">
        <v>455</v>
      </c>
      <c r="G24666" s="155">
        <v>45910</v>
      </c>
      <c r="H24666">
        <v>1</v>
      </c>
    </row>
    <row r="24667" spans="1:8" x14ac:dyDescent="0.25">
      <c r="A24667">
        <v>4874949</v>
      </c>
      <c r="B24667" t="s">
        <v>14083</v>
      </c>
      <c r="C24667" s="155">
        <v>16886</v>
      </c>
      <c r="D24667">
        <v>667888</v>
      </c>
      <c r="E24667" t="s">
        <v>1156</v>
      </c>
      <c r="F24667" t="s">
        <v>493</v>
      </c>
      <c r="G24667" s="155">
        <v>45915</v>
      </c>
      <c r="H24667">
        <v>1</v>
      </c>
    </row>
    <row r="24668" spans="1:8" x14ac:dyDescent="0.25">
      <c r="A24668">
        <v>4874948</v>
      </c>
      <c r="B24668" t="s">
        <v>9120</v>
      </c>
      <c r="C24668" s="155">
        <v>30438</v>
      </c>
      <c r="D24668">
        <v>622871</v>
      </c>
      <c r="E24668" t="s">
        <v>5502</v>
      </c>
      <c r="F24668" t="s">
        <v>288</v>
      </c>
      <c r="G24668" s="155">
        <v>45910</v>
      </c>
      <c r="H24668">
        <v>1</v>
      </c>
    </row>
    <row r="24669" spans="1:8" x14ac:dyDescent="0.25">
      <c r="A24669">
        <v>4874947</v>
      </c>
      <c r="B24669" t="s">
        <v>2047</v>
      </c>
      <c r="C24669" s="155">
        <v>14416</v>
      </c>
      <c r="D24669">
        <v>667688</v>
      </c>
      <c r="E24669" t="s">
        <v>1156</v>
      </c>
      <c r="F24669" t="s">
        <v>386</v>
      </c>
      <c r="G24669" s="155">
        <v>45910</v>
      </c>
      <c r="H24669">
        <v>1</v>
      </c>
    </row>
    <row r="24670" spans="1:8" x14ac:dyDescent="0.25">
      <c r="A24670">
        <v>4874944</v>
      </c>
      <c r="B24670" t="s">
        <v>2048</v>
      </c>
      <c r="C24670" s="155">
        <v>17187</v>
      </c>
      <c r="D24670">
        <v>618814</v>
      </c>
      <c r="E24670" t="s">
        <v>1996</v>
      </c>
      <c r="F24670" t="s">
        <v>69</v>
      </c>
      <c r="G24670" s="155">
        <v>45910</v>
      </c>
      <c r="H24670">
        <v>1</v>
      </c>
    </row>
    <row r="24671" spans="1:8" x14ac:dyDescent="0.25">
      <c r="A24671">
        <v>4874943</v>
      </c>
      <c r="B24671" t="s">
        <v>14844</v>
      </c>
      <c r="C24671" s="155">
        <v>28403</v>
      </c>
      <c r="D24671">
        <v>667688</v>
      </c>
      <c r="E24671" t="s">
        <v>1156</v>
      </c>
      <c r="F24671" t="s">
        <v>43</v>
      </c>
      <c r="G24671" s="155">
        <v>45910</v>
      </c>
      <c r="H24671">
        <v>1</v>
      </c>
    </row>
    <row r="24672" spans="1:8" x14ac:dyDescent="0.25">
      <c r="A24672">
        <v>4874941</v>
      </c>
      <c r="B24672" t="s">
        <v>4746</v>
      </c>
      <c r="C24672" s="155">
        <v>20633</v>
      </c>
      <c r="D24672">
        <v>667688</v>
      </c>
      <c r="E24672" t="s">
        <v>1156</v>
      </c>
      <c r="F24672" t="s">
        <v>501</v>
      </c>
      <c r="G24672" s="155">
        <v>45910</v>
      </c>
      <c r="H24672">
        <v>1</v>
      </c>
    </row>
    <row r="24673" spans="1:8" x14ac:dyDescent="0.25">
      <c r="A24673">
        <v>4874937</v>
      </c>
      <c r="B24673" t="s">
        <v>2049</v>
      </c>
      <c r="C24673" s="155">
        <v>24674</v>
      </c>
      <c r="D24673">
        <v>667688</v>
      </c>
      <c r="E24673" t="s">
        <v>1156</v>
      </c>
      <c r="F24673" t="s">
        <v>12</v>
      </c>
      <c r="G24673" s="155">
        <v>45910</v>
      </c>
      <c r="H24673">
        <v>1</v>
      </c>
    </row>
    <row r="24674" spans="1:8" x14ac:dyDescent="0.25">
      <c r="A24674">
        <v>4874936</v>
      </c>
      <c r="B24674" t="s">
        <v>2050</v>
      </c>
      <c r="C24674" s="155">
        <v>14645</v>
      </c>
      <c r="D24674">
        <v>667688</v>
      </c>
      <c r="E24674" t="s">
        <v>1156</v>
      </c>
      <c r="F24674" t="s">
        <v>15</v>
      </c>
      <c r="G24674" s="155">
        <v>45910</v>
      </c>
      <c r="H24674">
        <v>1</v>
      </c>
    </row>
    <row r="24675" spans="1:8" x14ac:dyDescent="0.25">
      <c r="A24675">
        <v>4874935</v>
      </c>
      <c r="B24675" t="s">
        <v>2051</v>
      </c>
      <c r="C24675" s="155">
        <v>19968</v>
      </c>
      <c r="D24675">
        <v>622871</v>
      </c>
      <c r="E24675" t="s">
        <v>1793</v>
      </c>
      <c r="F24675" t="s">
        <v>288</v>
      </c>
      <c r="G24675" s="155">
        <v>45910</v>
      </c>
      <c r="H24675">
        <v>1</v>
      </c>
    </row>
    <row r="24676" spans="1:8" x14ac:dyDescent="0.25">
      <c r="A24676">
        <v>4874934</v>
      </c>
      <c r="B24676" t="s">
        <v>18886</v>
      </c>
      <c r="C24676" s="155">
        <v>21936</v>
      </c>
      <c r="D24676">
        <v>667984</v>
      </c>
      <c r="E24676" t="s">
        <v>1156</v>
      </c>
      <c r="F24676" t="s">
        <v>27</v>
      </c>
      <c r="G24676" s="155">
        <v>45910</v>
      </c>
      <c r="H24676">
        <v>1</v>
      </c>
    </row>
    <row r="24677" spans="1:8" x14ac:dyDescent="0.25">
      <c r="A24677">
        <v>4874933</v>
      </c>
      <c r="B24677" t="s">
        <v>2052</v>
      </c>
      <c r="C24677" s="155">
        <v>12838</v>
      </c>
      <c r="D24677">
        <v>667688</v>
      </c>
      <c r="E24677" t="s">
        <v>1156</v>
      </c>
      <c r="F24677" t="s">
        <v>12</v>
      </c>
      <c r="G24677" s="155">
        <v>45910</v>
      </c>
      <c r="H24677">
        <v>1</v>
      </c>
    </row>
    <row r="24678" spans="1:8" x14ac:dyDescent="0.25">
      <c r="A24678">
        <v>4874931</v>
      </c>
      <c r="B24678" t="s">
        <v>2053</v>
      </c>
      <c r="C24678" s="155">
        <v>22727</v>
      </c>
      <c r="D24678">
        <v>667688</v>
      </c>
      <c r="E24678" t="s">
        <v>1156</v>
      </c>
      <c r="F24678" t="s">
        <v>386</v>
      </c>
      <c r="G24678" s="155">
        <v>45909</v>
      </c>
      <c r="H24678">
        <v>1</v>
      </c>
    </row>
    <row r="24679" spans="1:8" x14ac:dyDescent="0.25">
      <c r="A24679">
        <v>4874930</v>
      </c>
      <c r="B24679" t="s">
        <v>23613</v>
      </c>
      <c r="C24679" s="155">
        <v>28379</v>
      </c>
      <c r="D24679">
        <v>667814</v>
      </c>
      <c r="E24679" t="s">
        <v>1180</v>
      </c>
      <c r="F24679" t="s">
        <v>350</v>
      </c>
      <c r="G24679" s="155">
        <v>45910</v>
      </c>
      <c r="H24679">
        <v>1</v>
      </c>
    </row>
    <row r="24680" spans="1:8" x14ac:dyDescent="0.25">
      <c r="A24680">
        <v>4874928</v>
      </c>
      <c r="B24680" t="s">
        <v>2054</v>
      </c>
      <c r="C24680" s="155">
        <v>24773</v>
      </c>
      <c r="D24680">
        <v>667688</v>
      </c>
      <c r="E24680" t="s">
        <v>1156</v>
      </c>
      <c r="F24680" t="s">
        <v>12</v>
      </c>
      <c r="G24680" s="155">
        <v>45910</v>
      </c>
      <c r="H24680">
        <v>1</v>
      </c>
    </row>
    <row r="24681" spans="1:8" x14ac:dyDescent="0.25">
      <c r="A24681">
        <v>4874926</v>
      </c>
      <c r="B24681" t="s">
        <v>2055</v>
      </c>
      <c r="C24681" s="155">
        <v>25564</v>
      </c>
      <c r="D24681">
        <v>622871</v>
      </c>
      <c r="E24681" t="s">
        <v>592</v>
      </c>
      <c r="F24681" t="s">
        <v>36</v>
      </c>
      <c r="G24681" s="155">
        <v>45910</v>
      </c>
      <c r="H24681">
        <v>1</v>
      </c>
    </row>
    <row r="24682" spans="1:8" x14ac:dyDescent="0.25">
      <c r="A24682">
        <v>4874925</v>
      </c>
      <c r="B24682" t="s">
        <v>2056</v>
      </c>
      <c r="C24682" s="155">
        <v>28491</v>
      </c>
      <c r="D24682">
        <v>667814</v>
      </c>
      <c r="E24682" t="s">
        <v>1172</v>
      </c>
      <c r="F24682" t="s">
        <v>25</v>
      </c>
      <c r="G24682" s="155">
        <v>45910</v>
      </c>
      <c r="H24682">
        <v>1</v>
      </c>
    </row>
    <row r="24683" spans="1:8" x14ac:dyDescent="0.25">
      <c r="A24683">
        <v>4874923</v>
      </c>
      <c r="B24683" t="s">
        <v>15702</v>
      </c>
      <c r="C24683" s="155">
        <v>32565</v>
      </c>
      <c r="D24683">
        <v>621888</v>
      </c>
      <c r="E24683" t="s">
        <v>1585</v>
      </c>
      <c r="F24683" t="s">
        <v>23</v>
      </c>
      <c r="G24683" s="155">
        <v>45915</v>
      </c>
      <c r="H24683">
        <v>1</v>
      </c>
    </row>
    <row r="24684" spans="1:8" x14ac:dyDescent="0.25">
      <c r="A24684">
        <v>4874921</v>
      </c>
      <c r="B24684" t="s">
        <v>2057</v>
      </c>
      <c r="C24684" s="155">
        <v>37880</v>
      </c>
      <c r="D24684">
        <v>667688</v>
      </c>
      <c r="E24684" t="s">
        <v>1156</v>
      </c>
      <c r="F24684" t="s">
        <v>12</v>
      </c>
      <c r="G24684" s="155">
        <v>45910</v>
      </c>
      <c r="H24684">
        <v>1</v>
      </c>
    </row>
    <row r="24685" spans="1:8" x14ac:dyDescent="0.25">
      <c r="A24685">
        <v>4874919</v>
      </c>
      <c r="B24685" t="s">
        <v>2058</v>
      </c>
      <c r="C24685" s="155">
        <v>24075</v>
      </c>
      <c r="D24685">
        <v>667688</v>
      </c>
      <c r="E24685" t="s">
        <v>1156</v>
      </c>
      <c r="F24685" t="s">
        <v>12</v>
      </c>
      <c r="G24685" s="155">
        <v>45910</v>
      </c>
      <c r="H24685">
        <v>1</v>
      </c>
    </row>
    <row r="24686" spans="1:8" x14ac:dyDescent="0.25">
      <c r="A24686">
        <v>4874918</v>
      </c>
      <c r="B24686" t="s">
        <v>15703</v>
      </c>
      <c r="C24686" s="155">
        <v>37304</v>
      </c>
      <c r="D24686">
        <v>667824</v>
      </c>
      <c r="E24686" t="s">
        <v>2175</v>
      </c>
      <c r="F24686" t="s">
        <v>493</v>
      </c>
      <c r="G24686" s="155">
        <v>45910</v>
      </c>
      <c r="H24686">
        <v>1</v>
      </c>
    </row>
    <row r="24687" spans="1:8" x14ac:dyDescent="0.25">
      <c r="A24687">
        <v>4874914</v>
      </c>
      <c r="B24687" t="s">
        <v>2059</v>
      </c>
      <c r="C24687" s="155">
        <v>22525</v>
      </c>
      <c r="D24687">
        <v>667814</v>
      </c>
      <c r="E24687" t="s">
        <v>1170</v>
      </c>
      <c r="F24687" t="s">
        <v>327</v>
      </c>
      <c r="G24687" s="155">
        <v>45910</v>
      </c>
      <c r="H24687">
        <v>1</v>
      </c>
    </row>
    <row r="24688" spans="1:8" x14ac:dyDescent="0.25">
      <c r="A24688">
        <v>4874912</v>
      </c>
      <c r="B24688" t="s">
        <v>2060</v>
      </c>
      <c r="C24688" s="155">
        <v>21589</v>
      </c>
      <c r="D24688">
        <v>667814</v>
      </c>
      <c r="E24688" t="s">
        <v>2061</v>
      </c>
      <c r="F24688" t="s">
        <v>501</v>
      </c>
      <c r="G24688" s="155">
        <v>45910</v>
      </c>
      <c r="H24688">
        <v>1</v>
      </c>
    </row>
    <row r="24689" spans="1:8" x14ac:dyDescent="0.25">
      <c r="A24689">
        <v>4874911</v>
      </c>
      <c r="B24689" t="s">
        <v>2062</v>
      </c>
      <c r="C24689" s="155">
        <v>26654</v>
      </c>
      <c r="D24689">
        <v>667688</v>
      </c>
      <c r="E24689" t="s">
        <v>1156</v>
      </c>
      <c r="F24689" t="s">
        <v>386</v>
      </c>
      <c r="G24689" s="155">
        <v>45909</v>
      </c>
      <c r="H24689">
        <v>1</v>
      </c>
    </row>
    <row r="24690" spans="1:8" x14ac:dyDescent="0.25">
      <c r="A24690">
        <v>4874910</v>
      </c>
      <c r="B24690" t="s">
        <v>15704</v>
      </c>
      <c r="C24690" s="155">
        <v>38864</v>
      </c>
      <c r="D24690">
        <v>665888</v>
      </c>
      <c r="E24690" t="s">
        <v>2085</v>
      </c>
      <c r="F24690" t="s">
        <v>79</v>
      </c>
      <c r="G24690" s="155">
        <v>45915</v>
      </c>
      <c r="H24690">
        <v>1</v>
      </c>
    </row>
    <row r="24691" spans="1:8" x14ac:dyDescent="0.25">
      <c r="A24691">
        <v>4874908</v>
      </c>
      <c r="B24691" t="s">
        <v>2063</v>
      </c>
      <c r="C24691" s="155">
        <v>26407</v>
      </c>
      <c r="D24691">
        <v>667814</v>
      </c>
      <c r="E24691" t="s">
        <v>1170</v>
      </c>
      <c r="F24691" t="s">
        <v>327</v>
      </c>
      <c r="G24691" s="155">
        <v>45910</v>
      </c>
      <c r="H24691">
        <v>1</v>
      </c>
    </row>
    <row r="24692" spans="1:8" x14ac:dyDescent="0.25">
      <c r="A24692">
        <v>4874907</v>
      </c>
      <c r="B24692" t="s">
        <v>2064</v>
      </c>
      <c r="C24692" s="155">
        <v>17285</v>
      </c>
      <c r="D24692">
        <v>667688</v>
      </c>
      <c r="E24692" t="s">
        <v>1156</v>
      </c>
      <c r="F24692" t="s">
        <v>12</v>
      </c>
      <c r="G24692" s="155">
        <v>45910</v>
      </c>
      <c r="H24692">
        <v>1</v>
      </c>
    </row>
    <row r="24693" spans="1:8" x14ac:dyDescent="0.25">
      <c r="A24693">
        <v>4874905</v>
      </c>
      <c r="B24693" t="s">
        <v>15705</v>
      </c>
      <c r="C24693" s="155">
        <v>28484</v>
      </c>
      <c r="D24693">
        <v>600890</v>
      </c>
      <c r="E24693" t="s">
        <v>3835</v>
      </c>
      <c r="F24693" t="s">
        <v>15706</v>
      </c>
      <c r="G24693" s="155">
        <v>45910</v>
      </c>
      <c r="H24693">
        <v>1</v>
      </c>
    </row>
    <row r="24694" spans="1:8" x14ac:dyDescent="0.25">
      <c r="A24694">
        <v>4874904</v>
      </c>
      <c r="B24694" t="s">
        <v>2065</v>
      </c>
      <c r="C24694" s="155">
        <v>24622</v>
      </c>
      <c r="D24694">
        <v>667984</v>
      </c>
      <c r="E24694" t="s">
        <v>1156</v>
      </c>
      <c r="F24694" t="s">
        <v>493</v>
      </c>
      <c r="G24694" s="155">
        <v>45910</v>
      </c>
      <c r="H24694">
        <v>1</v>
      </c>
    </row>
    <row r="24695" spans="1:8" x14ac:dyDescent="0.25">
      <c r="A24695">
        <v>4874902</v>
      </c>
      <c r="B24695" t="s">
        <v>2066</v>
      </c>
      <c r="C24695" s="155">
        <v>15160</v>
      </c>
      <c r="D24695">
        <v>667688</v>
      </c>
      <c r="E24695" t="s">
        <v>1156</v>
      </c>
      <c r="F24695" t="s">
        <v>386</v>
      </c>
      <c r="G24695" s="155">
        <v>45908</v>
      </c>
      <c r="H24695">
        <v>1</v>
      </c>
    </row>
    <row r="24696" spans="1:8" x14ac:dyDescent="0.25">
      <c r="A24696">
        <v>4874901</v>
      </c>
      <c r="B24696" t="s">
        <v>2067</v>
      </c>
      <c r="C24696" s="155">
        <v>21513</v>
      </c>
      <c r="D24696">
        <v>682824</v>
      </c>
      <c r="E24696" t="s">
        <v>1156</v>
      </c>
      <c r="F24696" t="s">
        <v>64</v>
      </c>
      <c r="G24696" s="155">
        <v>45910</v>
      </c>
      <c r="H24696">
        <v>1</v>
      </c>
    </row>
    <row r="24697" spans="1:8" x14ac:dyDescent="0.25">
      <c r="A24697">
        <v>4874900</v>
      </c>
      <c r="B24697" t="s">
        <v>9769</v>
      </c>
      <c r="C24697" s="155">
        <v>19628</v>
      </c>
      <c r="D24697">
        <v>608888</v>
      </c>
      <c r="E24697" t="s">
        <v>1422</v>
      </c>
      <c r="F24697" t="s">
        <v>35</v>
      </c>
      <c r="G24697" s="155">
        <v>45922</v>
      </c>
      <c r="H24697">
        <v>1</v>
      </c>
    </row>
    <row r="24698" spans="1:8" x14ac:dyDescent="0.25">
      <c r="A24698">
        <v>4874899</v>
      </c>
      <c r="B24698" t="s">
        <v>2068</v>
      </c>
      <c r="C24698" s="155">
        <v>20941</v>
      </c>
      <c r="D24698">
        <v>667688</v>
      </c>
      <c r="E24698" t="s">
        <v>1156</v>
      </c>
      <c r="F24698" t="s">
        <v>12</v>
      </c>
      <c r="G24698" s="155">
        <v>45910</v>
      </c>
      <c r="H24698">
        <v>1</v>
      </c>
    </row>
    <row r="24699" spans="1:8" x14ac:dyDescent="0.25">
      <c r="A24699">
        <v>4874898</v>
      </c>
      <c r="B24699" t="s">
        <v>2069</v>
      </c>
      <c r="C24699" s="155">
        <v>33788</v>
      </c>
      <c r="D24699">
        <v>667890</v>
      </c>
      <c r="E24699" t="s">
        <v>1180</v>
      </c>
      <c r="F24699" t="s">
        <v>27</v>
      </c>
      <c r="G24699" s="155">
        <v>45910</v>
      </c>
      <c r="H24699">
        <v>1</v>
      </c>
    </row>
    <row r="24700" spans="1:8" x14ac:dyDescent="0.25">
      <c r="A24700">
        <v>4874897</v>
      </c>
      <c r="B24700" t="s">
        <v>15707</v>
      </c>
      <c r="C24700" s="155">
        <v>16956</v>
      </c>
      <c r="D24700">
        <v>667984</v>
      </c>
      <c r="E24700" t="s">
        <v>1156</v>
      </c>
      <c r="F24700" t="s">
        <v>486</v>
      </c>
      <c r="G24700" s="155">
        <v>45910</v>
      </c>
      <c r="H24700">
        <v>1</v>
      </c>
    </row>
    <row r="24701" spans="1:8" x14ac:dyDescent="0.25">
      <c r="A24701">
        <v>4874896</v>
      </c>
      <c r="B24701" t="s">
        <v>2070</v>
      </c>
      <c r="C24701" s="155">
        <v>21025</v>
      </c>
      <c r="D24701">
        <v>667688</v>
      </c>
      <c r="E24701" t="s">
        <v>1156</v>
      </c>
      <c r="F24701" t="s">
        <v>15</v>
      </c>
      <c r="G24701" s="155">
        <v>45910</v>
      </c>
      <c r="H24701">
        <v>1</v>
      </c>
    </row>
    <row r="24702" spans="1:8" x14ac:dyDescent="0.25">
      <c r="A24702">
        <v>4874895</v>
      </c>
      <c r="B24702" t="s">
        <v>2071</v>
      </c>
      <c r="C24702" s="155">
        <v>29607</v>
      </c>
      <c r="D24702">
        <v>667814</v>
      </c>
      <c r="E24702" t="s">
        <v>1172</v>
      </c>
      <c r="F24702" t="s">
        <v>43</v>
      </c>
      <c r="G24702" s="155">
        <v>45910</v>
      </c>
      <c r="H24702">
        <v>1</v>
      </c>
    </row>
    <row r="24703" spans="1:8" x14ac:dyDescent="0.25">
      <c r="A24703">
        <v>4874894</v>
      </c>
      <c r="B24703" t="s">
        <v>2072</v>
      </c>
      <c r="C24703" s="155">
        <v>20282</v>
      </c>
      <c r="D24703">
        <v>604814</v>
      </c>
      <c r="E24703" t="s">
        <v>1224</v>
      </c>
      <c r="F24703" t="s">
        <v>32</v>
      </c>
      <c r="G24703" s="155">
        <v>45910</v>
      </c>
      <c r="H24703">
        <v>1</v>
      </c>
    </row>
    <row r="24704" spans="1:8" x14ac:dyDescent="0.25">
      <c r="A24704">
        <v>4874891</v>
      </c>
      <c r="B24704" t="s">
        <v>18561</v>
      </c>
      <c r="C24704" s="155">
        <v>17757</v>
      </c>
      <c r="D24704">
        <v>667984</v>
      </c>
      <c r="E24704" t="s">
        <v>1156</v>
      </c>
      <c r="F24704" t="s">
        <v>414</v>
      </c>
      <c r="G24704" s="155">
        <v>45910</v>
      </c>
      <c r="H24704">
        <v>1</v>
      </c>
    </row>
    <row r="24705" spans="1:8" x14ac:dyDescent="0.25">
      <c r="A24705">
        <v>4874889</v>
      </c>
      <c r="B24705" t="s">
        <v>2073</v>
      </c>
      <c r="C24705" s="155">
        <v>24438</v>
      </c>
      <c r="D24705">
        <v>622871</v>
      </c>
      <c r="E24705" t="s">
        <v>2074</v>
      </c>
      <c r="F24705" t="s">
        <v>19</v>
      </c>
      <c r="G24705" s="155">
        <v>45910</v>
      </c>
      <c r="H24705">
        <v>1</v>
      </c>
    </row>
    <row r="24706" spans="1:8" x14ac:dyDescent="0.25">
      <c r="A24706">
        <v>4874886</v>
      </c>
      <c r="B24706" t="s">
        <v>2075</v>
      </c>
      <c r="C24706" s="155">
        <v>23954</v>
      </c>
      <c r="D24706">
        <v>667688</v>
      </c>
      <c r="E24706" t="s">
        <v>1156</v>
      </c>
      <c r="F24706" t="s">
        <v>386</v>
      </c>
      <c r="G24706" s="155">
        <v>45901</v>
      </c>
      <c r="H24706">
        <v>1</v>
      </c>
    </row>
    <row r="24707" spans="1:8" x14ac:dyDescent="0.25">
      <c r="A24707">
        <v>4874884</v>
      </c>
      <c r="B24707" t="s">
        <v>2076</v>
      </c>
      <c r="C24707" s="155">
        <v>14167</v>
      </c>
      <c r="D24707">
        <v>667688</v>
      </c>
      <c r="E24707" t="s">
        <v>1156</v>
      </c>
      <c r="F24707" t="s">
        <v>359</v>
      </c>
      <c r="G24707" s="155">
        <v>45910</v>
      </c>
      <c r="H24707">
        <v>1</v>
      </c>
    </row>
    <row r="24708" spans="1:8" x14ac:dyDescent="0.25">
      <c r="A24708">
        <v>4874883</v>
      </c>
      <c r="B24708" t="s">
        <v>15708</v>
      </c>
      <c r="C24708" s="155">
        <v>21552</v>
      </c>
      <c r="D24708">
        <v>618888</v>
      </c>
      <c r="E24708" t="s">
        <v>2897</v>
      </c>
      <c r="F24708" t="s">
        <v>69</v>
      </c>
      <c r="G24708" s="155">
        <v>45912</v>
      </c>
      <c r="H24708">
        <v>1</v>
      </c>
    </row>
    <row r="24709" spans="1:8" x14ac:dyDescent="0.25">
      <c r="A24709">
        <v>4874882</v>
      </c>
      <c r="B24709" t="s">
        <v>18887</v>
      </c>
      <c r="C24709" s="155">
        <v>37205</v>
      </c>
      <c r="D24709">
        <v>622865</v>
      </c>
      <c r="E24709" t="s">
        <v>572</v>
      </c>
      <c r="F24709" t="s">
        <v>288</v>
      </c>
      <c r="G24709" s="155">
        <v>45917</v>
      </c>
      <c r="H24709">
        <v>1</v>
      </c>
    </row>
    <row r="24710" spans="1:8" x14ac:dyDescent="0.25">
      <c r="A24710">
        <v>4874880</v>
      </c>
      <c r="B24710" t="s">
        <v>2077</v>
      </c>
      <c r="C24710" s="155">
        <v>38783</v>
      </c>
      <c r="D24710">
        <v>667688</v>
      </c>
      <c r="E24710" t="s">
        <v>2078</v>
      </c>
      <c r="F24710" t="s">
        <v>397</v>
      </c>
      <c r="G24710" s="155">
        <v>45910</v>
      </c>
      <c r="H24710">
        <v>1</v>
      </c>
    </row>
    <row r="24711" spans="1:8" x14ac:dyDescent="0.25">
      <c r="A24711">
        <v>4874878</v>
      </c>
      <c r="B24711" t="s">
        <v>2079</v>
      </c>
      <c r="C24711" s="155">
        <v>27351</v>
      </c>
      <c r="D24711">
        <v>667688</v>
      </c>
      <c r="E24711" t="s">
        <v>1156</v>
      </c>
      <c r="F24711" t="s">
        <v>494</v>
      </c>
      <c r="G24711" s="155">
        <v>45910</v>
      </c>
      <c r="H24711">
        <v>1</v>
      </c>
    </row>
    <row r="24712" spans="1:8" x14ac:dyDescent="0.25">
      <c r="A24712">
        <v>4874877</v>
      </c>
      <c r="B24712" t="s">
        <v>14580</v>
      </c>
      <c r="C24712" s="155">
        <v>18690</v>
      </c>
      <c r="D24712">
        <v>614888</v>
      </c>
      <c r="E24712" t="s">
        <v>2635</v>
      </c>
      <c r="F24712" t="s">
        <v>315</v>
      </c>
      <c r="G24712" s="155">
        <v>45915</v>
      </c>
      <c r="H24712">
        <v>1</v>
      </c>
    </row>
    <row r="24713" spans="1:8" x14ac:dyDescent="0.25">
      <c r="A24713">
        <v>4874875</v>
      </c>
      <c r="B24713" t="s">
        <v>2080</v>
      </c>
      <c r="C24713" s="155">
        <v>23671</v>
      </c>
      <c r="D24713">
        <v>665814</v>
      </c>
      <c r="E24713" t="s">
        <v>2081</v>
      </c>
      <c r="F24713" t="s">
        <v>79</v>
      </c>
      <c r="G24713" s="155">
        <v>45910</v>
      </c>
      <c r="H24713">
        <v>1</v>
      </c>
    </row>
    <row r="24714" spans="1:8" x14ac:dyDescent="0.25">
      <c r="A24714">
        <v>4874873</v>
      </c>
      <c r="B24714" t="s">
        <v>2082</v>
      </c>
      <c r="C24714" s="155">
        <v>24328</v>
      </c>
      <c r="D24714">
        <v>667688</v>
      </c>
      <c r="E24714" t="s">
        <v>1156</v>
      </c>
      <c r="F24714" t="s">
        <v>12</v>
      </c>
      <c r="G24714" s="155">
        <v>45910</v>
      </c>
      <c r="H24714">
        <v>1</v>
      </c>
    </row>
    <row r="24715" spans="1:8" x14ac:dyDescent="0.25">
      <c r="A24715">
        <v>4874871</v>
      </c>
      <c r="B24715" t="s">
        <v>2083</v>
      </c>
      <c r="C24715" s="155">
        <v>28270</v>
      </c>
      <c r="D24715">
        <v>604814</v>
      </c>
      <c r="E24715" t="s">
        <v>1170</v>
      </c>
      <c r="F24715" t="s">
        <v>32</v>
      </c>
      <c r="G24715" s="155">
        <v>45910</v>
      </c>
      <c r="H24715">
        <v>1</v>
      </c>
    </row>
    <row r="24716" spans="1:8" x14ac:dyDescent="0.25">
      <c r="A24716">
        <v>4874870</v>
      </c>
      <c r="B24716" t="s">
        <v>2084</v>
      </c>
      <c r="C24716" s="155">
        <v>15899</v>
      </c>
      <c r="D24716">
        <v>665890</v>
      </c>
      <c r="E24716" t="s">
        <v>2085</v>
      </c>
      <c r="F24716" t="s">
        <v>79</v>
      </c>
      <c r="G24716" s="155">
        <v>45910</v>
      </c>
      <c r="H24716">
        <v>1</v>
      </c>
    </row>
    <row r="24717" spans="1:8" x14ac:dyDescent="0.25">
      <c r="A24717">
        <v>4874868</v>
      </c>
      <c r="B24717" t="s">
        <v>2086</v>
      </c>
      <c r="C24717" s="155">
        <v>26770</v>
      </c>
      <c r="D24717">
        <v>622871</v>
      </c>
      <c r="E24717" t="s">
        <v>2087</v>
      </c>
      <c r="F24717" t="s">
        <v>19</v>
      </c>
      <c r="G24717" s="155">
        <v>45910</v>
      </c>
      <c r="H24717">
        <v>1</v>
      </c>
    </row>
    <row r="24718" spans="1:8" x14ac:dyDescent="0.25">
      <c r="A24718">
        <v>4874867</v>
      </c>
      <c r="B24718" t="s">
        <v>2088</v>
      </c>
      <c r="C24718" s="155">
        <v>34185</v>
      </c>
      <c r="D24718">
        <v>622871</v>
      </c>
      <c r="E24718" t="s">
        <v>511</v>
      </c>
      <c r="F24718" t="s">
        <v>507</v>
      </c>
      <c r="G24718" s="155">
        <v>45910</v>
      </c>
      <c r="H24718">
        <v>1</v>
      </c>
    </row>
    <row r="24719" spans="1:8" x14ac:dyDescent="0.25">
      <c r="A24719">
        <v>4874866</v>
      </c>
      <c r="B24719" t="s">
        <v>2089</v>
      </c>
      <c r="C24719" s="155">
        <v>15247</v>
      </c>
      <c r="D24719">
        <v>667688</v>
      </c>
      <c r="E24719" t="s">
        <v>1156</v>
      </c>
      <c r="F24719" t="s">
        <v>12</v>
      </c>
      <c r="G24719" s="155">
        <v>45910</v>
      </c>
      <c r="H24719">
        <v>1</v>
      </c>
    </row>
    <row r="24720" spans="1:8" x14ac:dyDescent="0.25">
      <c r="A24720">
        <v>4874865</v>
      </c>
      <c r="B24720" t="s">
        <v>2090</v>
      </c>
      <c r="C24720" s="155">
        <v>17059</v>
      </c>
      <c r="D24720">
        <v>665814</v>
      </c>
      <c r="E24720" t="s">
        <v>2091</v>
      </c>
      <c r="F24720" t="s">
        <v>79</v>
      </c>
      <c r="G24720" s="155">
        <v>45910</v>
      </c>
      <c r="H24720">
        <v>1</v>
      </c>
    </row>
    <row r="24721" spans="1:8" x14ac:dyDescent="0.25">
      <c r="A24721">
        <v>4874862</v>
      </c>
      <c r="B24721" t="s">
        <v>2092</v>
      </c>
      <c r="C24721" s="155">
        <v>31194</v>
      </c>
      <c r="D24721">
        <v>667824</v>
      </c>
      <c r="E24721" t="s">
        <v>1951</v>
      </c>
      <c r="F24721" t="s">
        <v>350</v>
      </c>
      <c r="G24721" s="155">
        <v>45910</v>
      </c>
      <c r="H24721">
        <v>1</v>
      </c>
    </row>
    <row r="24722" spans="1:8" x14ac:dyDescent="0.25">
      <c r="A24722">
        <v>4874861</v>
      </c>
      <c r="B24722" t="s">
        <v>2093</v>
      </c>
      <c r="C24722" s="155">
        <v>37070</v>
      </c>
      <c r="D24722">
        <v>667814</v>
      </c>
      <c r="E24722" t="s">
        <v>1172</v>
      </c>
      <c r="F24722" t="s">
        <v>404</v>
      </c>
      <c r="G24722" s="155">
        <v>45910</v>
      </c>
      <c r="H24722">
        <v>1</v>
      </c>
    </row>
    <row r="24723" spans="1:8" x14ac:dyDescent="0.25">
      <c r="A24723">
        <v>4874860</v>
      </c>
      <c r="B24723" t="s">
        <v>2094</v>
      </c>
      <c r="C24723" s="155">
        <v>18804</v>
      </c>
      <c r="D24723">
        <v>665814</v>
      </c>
      <c r="E24723" t="s">
        <v>2095</v>
      </c>
      <c r="F24723" t="s">
        <v>79</v>
      </c>
      <c r="G24723" s="155">
        <v>45910</v>
      </c>
      <c r="H24723">
        <v>1</v>
      </c>
    </row>
    <row r="24724" spans="1:8" x14ac:dyDescent="0.25">
      <c r="A24724">
        <v>4874859</v>
      </c>
      <c r="B24724" t="s">
        <v>23614</v>
      </c>
      <c r="C24724" s="155">
        <v>39121</v>
      </c>
      <c r="D24724">
        <v>667888</v>
      </c>
      <c r="E24724" t="s">
        <v>2078</v>
      </c>
      <c r="F24724" t="s">
        <v>66</v>
      </c>
      <c r="G24724" s="155">
        <v>45919</v>
      </c>
      <c r="H24724">
        <v>1</v>
      </c>
    </row>
    <row r="24725" spans="1:8" x14ac:dyDescent="0.25">
      <c r="A24725">
        <v>4874858</v>
      </c>
      <c r="B24725" t="s">
        <v>2096</v>
      </c>
      <c r="C24725" s="155">
        <v>14438</v>
      </c>
      <c r="D24725">
        <v>622871</v>
      </c>
      <c r="E24725" t="s">
        <v>2097</v>
      </c>
      <c r="F24725" t="s">
        <v>358</v>
      </c>
      <c r="G24725" s="155">
        <v>45910</v>
      </c>
      <c r="H24725">
        <v>1</v>
      </c>
    </row>
    <row r="24726" spans="1:8" x14ac:dyDescent="0.25">
      <c r="A24726">
        <v>4874856</v>
      </c>
      <c r="B24726" t="s">
        <v>9894</v>
      </c>
      <c r="C24726" s="155">
        <v>29608</v>
      </c>
      <c r="D24726">
        <v>622865</v>
      </c>
      <c r="E24726" t="s">
        <v>572</v>
      </c>
      <c r="F24726" t="s">
        <v>288</v>
      </c>
      <c r="G24726" s="155">
        <v>45920</v>
      </c>
      <c r="H24726">
        <v>1</v>
      </c>
    </row>
    <row r="24727" spans="1:8" x14ac:dyDescent="0.25">
      <c r="A24727">
        <v>4874855</v>
      </c>
      <c r="B24727" t="s">
        <v>2098</v>
      </c>
      <c r="C24727" s="155">
        <v>21302</v>
      </c>
      <c r="D24727">
        <v>665814</v>
      </c>
      <c r="E24727" t="s">
        <v>2091</v>
      </c>
      <c r="F24727" t="s">
        <v>79</v>
      </c>
      <c r="G24727" s="155">
        <v>45910</v>
      </c>
      <c r="H24727">
        <v>1</v>
      </c>
    </row>
    <row r="24728" spans="1:8" x14ac:dyDescent="0.25">
      <c r="A24728">
        <v>4874853</v>
      </c>
      <c r="B24728" t="s">
        <v>2099</v>
      </c>
      <c r="C24728" s="155">
        <v>22743</v>
      </c>
      <c r="D24728">
        <v>667984</v>
      </c>
      <c r="E24728" t="s">
        <v>1192</v>
      </c>
      <c r="F24728" t="s">
        <v>43</v>
      </c>
      <c r="G24728" s="155">
        <v>45910</v>
      </c>
      <c r="H24728">
        <v>1</v>
      </c>
    </row>
    <row r="24729" spans="1:8" x14ac:dyDescent="0.25">
      <c r="A24729">
        <v>4874851</v>
      </c>
      <c r="B24729" t="s">
        <v>2100</v>
      </c>
      <c r="C24729" s="155">
        <v>23479</v>
      </c>
      <c r="D24729">
        <v>682824</v>
      </c>
      <c r="E24729" t="s">
        <v>1222</v>
      </c>
      <c r="F24729" t="s">
        <v>64</v>
      </c>
      <c r="G24729" s="155">
        <v>45910</v>
      </c>
      <c r="H24729">
        <v>1</v>
      </c>
    </row>
    <row r="24730" spans="1:8" x14ac:dyDescent="0.25">
      <c r="A24730">
        <v>4874850</v>
      </c>
      <c r="B24730" t="s">
        <v>2101</v>
      </c>
      <c r="C24730" s="155">
        <v>15076</v>
      </c>
      <c r="D24730">
        <v>665890</v>
      </c>
      <c r="E24730" t="s">
        <v>2081</v>
      </c>
      <c r="F24730" t="s">
        <v>79</v>
      </c>
      <c r="G24730" s="155">
        <v>45910</v>
      </c>
      <c r="H24730">
        <v>1</v>
      </c>
    </row>
    <row r="24731" spans="1:8" x14ac:dyDescent="0.25">
      <c r="A24731">
        <v>4874848</v>
      </c>
      <c r="B24731" t="s">
        <v>2104</v>
      </c>
      <c r="C24731" s="155">
        <v>38821</v>
      </c>
      <c r="D24731">
        <v>667824</v>
      </c>
      <c r="E24731" t="s">
        <v>1951</v>
      </c>
      <c r="F24731" t="s">
        <v>493</v>
      </c>
      <c r="G24731" s="155">
        <v>45910</v>
      </c>
      <c r="H24731">
        <v>1</v>
      </c>
    </row>
    <row r="24732" spans="1:8" x14ac:dyDescent="0.25">
      <c r="A24732">
        <v>4874847</v>
      </c>
      <c r="B24732" t="s">
        <v>14160</v>
      </c>
      <c r="C24732" s="155">
        <v>23495</v>
      </c>
      <c r="D24732">
        <v>667814</v>
      </c>
      <c r="E24732" t="s">
        <v>1222</v>
      </c>
      <c r="F24732" t="s">
        <v>414</v>
      </c>
      <c r="G24732" s="155">
        <v>45910</v>
      </c>
      <c r="H24732">
        <v>1</v>
      </c>
    </row>
    <row r="24733" spans="1:8" x14ac:dyDescent="0.25">
      <c r="A24733">
        <v>4874846</v>
      </c>
      <c r="B24733" t="s">
        <v>2105</v>
      </c>
      <c r="C24733" s="155">
        <v>21418</v>
      </c>
      <c r="D24733">
        <v>667688</v>
      </c>
      <c r="E24733" t="s">
        <v>1156</v>
      </c>
      <c r="F24733" t="s">
        <v>12</v>
      </c>
      <c r="G24733" s="155">
        <v>45903</v>
      </c>
      <c r="H24733">
        <v>1</v>
      </c>
    </row>
    <row r="24734" spans="1:8" x14ac:dyDescent="0.25">
      <c r="A24734">
        <v>4874844</v>
      </c>
      <c r="B24734" t="s">
        <v>2106</v>
      </c>
      <c r="C24734" s="155">
        <v>15191</v>
      </c>
      <c r="D24734">
        <v>665814</v>
      </c>
      <c r="E24734" t="s">
        <v>2107</v>
      </c>
      <c r="F24734" t="s">
        <v>79</v>
      </c>
      <c r="G24734" s="155">
        <v>45910</v>
      </c>
      <c r="H24734">
        <v>1</v>
      </c>
    </row>
    <row r="24735" spans="1:8" x14ac:dyDescent="0.25">
      <c r="A24735">
        <v>4874840</v>
      </c>
      <c r="B24735" t="s">
        <v>2108</v>
      </c>
      <c r="C24735" s="155">
        <v>18260</v>
      </c>
      <c r="D24735">
        <v>667688</v>
      </c>
      <c r="E24735" t="s">
        <v>1156</v>
      </c>
      <c r="F24735" t="s">
        <v>12</v>
      </c>
      <c r="G24735" s="155">
        <v>45902</v>
      </c>
      <c r="H24735">
        <v>1</v>
      </c>
    </row>
    <row r="24736" spans="1:8" x14ac:dyDescent="0.25">
      <c r="A24736">
        <v>4874838</v>
      </c>
      <c r="B24736" t="s">
        <v>2109</v>
      </c>
      <c r="C24736" s="155">
        <v>19515</v>
      </c>
      <c r="D24736">
        <v>667972</v>
      </c>
      <c r="E24736" t="s">
        <v>1170</v>
      </c>
      <c r="F24736" t="s">
        <v>414</v>
      </c>
      <c r="G24736" s="155">
        <v>45910</v>
      </c>
      <c r="H24736">
        <v>1</v>
      </c>
    </row>
    <row r="24737" spans="1:8" x14ac:dyDescent="0.25">
      <c r="A24737">
        <v>4874837</v>
      </c>
      <c r="B24737" t="s">
        <v>2110</v>
      </c>
      <c r="C24737" s="155">
        <v>38973</v>
      </c>
      <c r="D24737">
        <v>667814</v>
      </c>
      <c r="E24737" t="s">
        <v>1224</v>
      </c>
      <c r="F24737" t="s">
        <v>359</v>
      </c>
      <c r="G24737" s="155">
        <v>45910</v>
      </c>
      <c r="H24737">
        <v>1</v>
      </c>
    </row>
    <row r="24738" spans="1:8" x14ac:dyDescent="0.25">
      <c r="A24738">
        <v>4874836</v>
      </c>
      <c r="B24738" t="s">
        <v>2111</v>
      </c>
      <c r="C24738" s="155">
        <v>22800</v>
      </c>
      <c r="D24738">
        <v>667688</v>
      </c>
      <c r="E24738" t="s">
        <v>1156</v>
      </c>
      <c r="F24738" t="s">
        <v>386</v>
      </c>
      <c r="G24738" s="155">
        <v>45909</v>
      </c>
      <c r="H24738">
        <v>1</v>
      </c>
    </row>
    <row r="24739" spans="1:8" x14ac:dyDescent="0.25">
      <c r="A24739">
        <v>4874833</v>
      </c>
      <c r="B24739" t="s">
        <v>15709</v>
      </c>
      <c r="C24739" s="155">
        <v>39282</v>
      </c>
      <c r="D24739">
        <v>667888</v>
      </c>
      <c r="E24739" t="s">
        <v>1951</v>
      </c>
      <c r="F24739" t="s">
        <v>439</v>
      </c>
      <c r="G24739" s="155">
        <v>45912</v>
      </c>
      <c r="H24739">
        <v>1</v>
      </c>
    </row>
    <row r="24740" spans="1:8" x14ac:dyDescent="0.25">
      <c r="A24740">
        <v>4874832</v>
      </c>
      <c r="B24740" t="s">
        <v>2112</v>
      </c>
      <c r="C24740" s="155">
        <v>33905</v>
      </c>
      <c r="D24740">
        <v>667814</v>
      </c>
      <c r="E24740" t="s">
        <v>2113</v>
      </c>
      <c r="F24740" t="s">
        <v>501</v>
      </c>
      <c r="G24740" s="155">
        <v>45910</v>
      </c>
      <c r="H24740">
        <v>1</v>
      </c>
    </row>
    <row r="24741" spans="1:8" x14ac:dyDescent="0.25">
      <c r="A24741">
        <v>4874831</v>
      </c>
      <c r="B24741" t="s">
        <v>2114</v>
      </c>
      <c r="C24741" s="155">
        <v>20023</v>
      </c>
      <c r="D24741">
        <v>665814</v>
      </c>
      <c r="E24741" t="s">
        <v>2091</v>
      </c>
      <c r="F24741" t="s">
        <v>79</v>
      </c>
      <c r="G24741" s="155">
        <v>45910</v>
      </c>
      <c r="H24741">
        <v>1</v>
      </c>
    </row>
    <row r="24742" spans="1:8" x14ac:dyDescent="0.25">
      <c r="A24742">
        <v>4874829</v>
      </c>
      <c r="B24742" t="s">
        <v>2115</v>
      </c>
      <c r="C24742" s="155">
        <v>22227</v>
      </c>
      <c r="D24742">
        <v>667688</v>
      </c>
      <c r="E24742" t="s">
        <v>1156</v>
      </c>
      <c r="F24742" t="s">
        <v>386</v>
      </c>
      <c r="G24742" s="155">
        <v>45908</v>
      </c>
      <c r="H24742">
        <v>1</v>
      </c>
    </row>
    <row r="24743" spans="1:8" x14ac:dyDescent="0.25">
      <c r="A24743">
        <v>4874828</v>
      </c>
      <c r="B24743" t="s">
        <v>2116</v>
      </c>
      <c r="C24743" s="155">
        <v>17384</v>
      </c>
      <c r="D24743">
        <v>692818</v>
      </c>
      <c r="E24743" t="s">
        <v>1198</v>
      </c>
      <c r="F24743" t="s">
        <v>31</v>
      </c>
      <c r="G24743" s="155">
        <v>45910</v>
      </c>
      <c r="H24743">
        <v>1</v>
      </c>
    </row>
    <row r="24744" spans="1:8" x14ac:dyDescent="0.25">
      <c r="A24744">
        <v>4874825</v>
      </c>
      <c r="B24744" t="s">
        <v>2117</v>
      </c>
      <c r="C24744" s="155">
        <v>15206</v>
      </c>
      <c r="D24744">
        <v>665890</v>
      </c>
      <c r="E24744" t="s">
        <v>2091</v>
      </c>
      <c r="F24744" t="s">
        <v>79</v>
      </c>
      <c r="G24744" s="155">
        <v>45910</v>
      </c>
      <c r="H24744">
        <v>1</v>
      </c>
    </row>
    <row r="24745" spans="1:8" x14ac:dyDescent="0.25">
      <c r="A24745">
        <v>4874823</v>
      </c>
      <c r="B24745" t="s">
        <v>2118</v>
      </c>
      <c r="C24745" s="155">
        <v>34835</v>
      </c>
      <c r="D24745">
        <v>618890</v>
      </c>
      <c r="E24745" t="s">
        <v>1987</v>
      </c>
      <c r="F24745" t="s">
        <v>69</v>
      </c>
      <c r="G24745" s="155">
        <v>45910</v>
      </c>
      <c r="H24745">
        <v>1</v>
      </c>
    </row>
    <row r="24746" spans="1:8" x14ac:dyDescent="0.25">
      <c r="A24746">
        <v>4874822</v>
      </c>
      <c r="B24746" t="s">
        <v>2119</v>
      </c>
      <c r="C24746" s="155">
        <v>19379</v>
      </c>
      <c r="D24746">
        <v>667688</v>
      </c>
      <c r="E24746" t="s">
        <v>1156</v>
      </c>
      <c r="F24746" t="s">
        <v>12</v>
      </c>
      <c r="G24746" s="155">
        <v>45902</v>
      </c>
      <c r="H24746">
        <v>1</v>
      </c>
    </row>
    <row r="24747" spans="1:8" x14ac:dyDescent="0.25">
      <c r="A24747">
        <v>4874821</v>
      </c>
      <c r="B24747" t="s">
        <v>2120</v>
      </c>
      <c r="C24747" s="155">
        <v>14828</v>
      </c>
      <c r="D24747">
        <v>665890</v>
      </c>
      <c r="E24747" t="s">
        <v>2121</v>
      </c>
      <c r="F24747" t="s">
        <v>79</v>
      </c>
      <c r="G24747" s="155">
        <v>45910</v>
      </c>
      <c r="H24747">
        <v>1</v>
      </c>
    </row>
    <row r="24748" spans="1:8" x14ac:dyDescent="0.25">
      <c r="A24748">
        <v>4874819</v>
      </c>
      <c r="B24748" t="s">
        <v>11292</v>
      </c>
      <c r="C24748" s="155">
        <v>19919</v>
      </c>
      <c r="D24748">
        <v>614888</v>
      </c>
      <c r="E24748" t="s">
        <v>3171</v>
      </c>
      <c r="F24748" t="s">
        <v>315</v>
      </c>
      <c r="G24748" s="155">
        <v>45919</v>
      </c>
      <c r="H24748">
        <v>1</v>
      </c>
    </row>
    <row r="24749" spans="1:8" x14ac:dyDescent="0.25">
      <c r="A24749">
        <v>4874818</v>
      </c>
      <c r="B24749" t="s">
        <v>2122</v>
      </c>
      <c r="C24749" s="155">
        <v>31259</v>
      </c>
      <c r="D24749">
        <v>667814</v>
      </c>
      <c r="E24749" t="s">
        <v>1170</v>
      </c>
      <c r="F24749" t="s">
        <v>493</v>
      </c>
      <c r="G24749" s="155">
        <v>45910</v>
      </c>
      <c r="H24749">
        <v>1</v>
      </c>
    </row>
    <row r="24750" spans="1:8" x14ac:dyDescent="0.25">
      <c r="A24750">
        <v>4874817</v>
      </c>
      <c r="B24750" t="s">
        <v>2123</v>
      </c>
      <c r="C24750" s="155">
        <v>22116</v>
      </c>
      <c r="D24750">
        <v>667688</v>
      </c>
      <c r="E24750" t="s">
        <v>1156</v>
      </c>
      <c r="F24750" t="s">
        <v>494</v>
      </c>
      <c r="G24750" s="155">
        <v>45910</v>
      </c>
      <c r="H24750">
        <v>1</v>
      </c>
    </row>
    <row r="24751" spans="1:8" x14ac:dyDescent="0.25">
      <c r="A24751">
        <v>4874816</v>
      </c>
      <c r="B24751" t="s">
        <v>2124</v>
      </c>
      <c r="C24751" s="155">
        <v>18783</v>
      </c>
      <c r="D24751">
        <v>667688</v>
      </c>
      <c r="E24751" t="s">
        <v>1156</v>
      </c>
      <c r="F24751" t="s">
        <v>493</v>
      </c>
      <c r="G24751" s="155">
        <v>45911</v>
      </c>
      <c r="H24751">
        <v>1</v>
      </c>
    </row>
    <row r="24752" spans="1:8" x14ac:dyDescent="0.25">
      <c r="A24752">
        <v>4874814</v>
      </c>
      <c r="B24752" t="s">
        <v>2125</v>
      </c>
      <c r="C24752" s="155">
        <v>21472</v>
      </c>
      <c r="D24752">
        <v>665814</v>
      </c>
      <c r="E24752" t="s">
        <v>2126</v>
      </c>
      <c r="F24752" t="s">
        <v>79</v>
      </c>
      <c r="G24752" s="155">
        <v>45910</v>
      </c>
      <c r="H24752">
        <v>1</v>
      </c>
    </row>
    <row r="24753" spans="1:8" x14ac:dyDescent="0.25">
      <c r="A24753">
        <v>4874813</v>
      </c>
      <c r="B24753" t="s">
        <v>2127</v>
      </c>
      <c r="C24753" s="155">
        <v>15595</v>
      </c>
      <c r="D24753">
        <v>667984</v>
      </c>
      <c r="E24753" t="s">
        <v>1156</v>
      </c>
      <c r="F24753" t="s">
        <v>492</v>
      </c>
      <c r="G24753" s="155">
        <v>45910</v>
      </c>
      <c r="H24753">
        <v>1</v>
      </c>
    </row>
    <row r="24754" spans="1:8" x14ac:dyDescent="0.25">
      <c r="A24754">
        <v>4874811</v>
      </c>
      <c r="B24754" t="s">
        <v>2128</v>
      </c>
      <c r="C24754" s="155">
        <v>21093</v>
      </c>
      <c r="D24754">
        <v>667688</v>
      </c>
      <c r="E24754" t="s">
        <v>1156</v>
      </c>
      <c r="F24754" t="s">
        <v>386</v>
      </c>
      <c r="G24754" s="155">
        <v>45909</v>
      </c>
      <c r="H24754">
        <v>1</v>
      </c>
    </row>
    <row r="24755" spans="1:8" x14ac:dyDescent="0.25">
      <c r="A24755">
        <v>4874810</v>
      </c>
      <c r="B24755" t="s">
        <v>2129</v>
      </c>
      <c r="C24755" s="155">
        <v>19937</v>
      </c>
      <c r="D24755">
        <v>667688</v>
      </c>
      <c r="E24755" t="s">
        <v>1156</v>
      </c>
      <c r="F24755" t="s">
        <v>12</v>
      </c>
      <c r="G24755" s="155">
        <v>45910</v>
      </c>
      <c r="H24755">
        <v>1</v>
      </c>
    </row>
    <row r="24756" spans="1:8" x14ac:dyDescent="0.25">
      <c r="A24756">
        <v>4874809</v>
      </c>
      <c r="B24756" t="s">
        <v>2130</v>
      </c>
      <c r="C24756" s="155">
        <v>25975</v>
      </c>
      <c r="D24756">
        <v>622871</v>
      </c>
      <c r="E24756" t="s">
        <v>592</v>
      </c>
      <c r="F24756" t="s">
        <v>36</v>
      </c>
      <c r="G24756" s="155">
        <v>45910</v>
      </c>
      <c r="H24756">
        <v>1</v>
      </c>
    </row>
    <row r="24757" spans="1:8" x14ac:dyDescent="0.25">
      <c r="A24757">
        <v>4874808</v>
      </c>
      <c r="B24757" t="s">
        <v>19012</v>
      </c>
      <c r="C24757" s="155">
        <v>25503</v>
      </c>
      <c r="D24757">
        <v>667814</v>
      </c>
      <c r="E24757" t="s">
        <v>1172</v>
      </c>
      <c r="F24757" t="s">
        <v>500</v>
      </c>
      <c r="G24757" s="155">
        <v>45910</v>
      </c>
      <c r="H24757">
        <v>1</v>
      </c>
    </row>
    <row r="24758" spans="1:8" x14ac:dyDescent="0.25">
      <c r="A24758">
        <v>4874806</v>
      </c>
      <c r="B24758" t="s">
        <v>2131</v>
      </c>
      <c r="C24758" s="155">
        <v>23607</v>
      </c>
      <c r="D24758">
        <v>667688</v>
      </c>
      <c r="E24758" t="s">
        <v>1156</v>
      </c>
      <c r="F24758" t="s">
        <v>12</v>
      </c>
      <c r="G24758" s="155">
        <v>45910</v>
      </c>
      <c r="H24758">
        <v>1</v>
      </c>
    </row>
    <row r="24759" spans="1:8" x14ac:dyDescent="0.25">
      <c r="A24759">
        <v>4874805</v>
      </c>
      <c r="B24759" t="s">
        <v>2132</v>
      </c>
      <c r="C24759" s="155">
        <v>36724</v>
      </c>
      <c r="D24759">
        <v>618890</v>
      </c>
      <c r="E24759" t="s">
        <v>1987</v>
      </c>
      <c r="F24759" t="s">
        <v>41</v>
      </c>
      <c r="G24759" s="155">
        <v>45910</v>
      </c>
      <c r="H24759">
        <v>1</v>
      </c>
    </row>
    <row r="24760" spans="1:8" x14ac:dyDescent="0.25">
      <c r="A24760">
        <v>4874802</v>
      </c>
      <c r="B24760" t="s">
        <v>2133</v>
      </c>
      <c r="C24760" s="155">
        <v>17268</v>
      </c>
      <c r="D24760">
        <v>692818</v>
      </c>
      <c r="E24760" t="s">
        <v>1198</v>
      </c>
      <c r="F24760" t="s">
        <v>31</v>
      </c>
      <c r="G24760" s="155">
        <v>45910</v>
      </c>
      <c r="H24760">
        <v>1</v>
      </c>
    </row>
    <row r="24761" spans="1:8" x14ac:dyDescent="0.25">
      <c r="A24761">
        <v>4874801</v>
      </c>
      <c r="B24761" t="s">
        <v>2134</v>
      </c>
      <c r="C24761" s="155">
        <v>15346</v>
      </c>
      <c r="D24761">
        <v>667688</v>
      </c>
      <c r="E24761" t="s">
        <v>1156</v>
      </c>
      <c r="F24761" t="s">
        <v>12</v>
      </c>
      <c r="G24761" s="155">
        <v>45910</v>
      </c>
      <c r="H24761">
        <v>1</v>
      </c>
    </row>
    <row r="24762" spans="1:8" x14ac:dyDescent="0.25">
      <c r="A24762">
        <v>4874800</v>
      </c>
      <c r="B24762" t="s">
        <v>2135</v>
      </c>
      <c r="C24762" s="155">
        <v>21754</v>
      </c>
      <c r="D24762">
        <v>667688</v>
      </c>
      <c r="E24762" t="s">
        <v>1156</v>
      </c>
      <c r="F24762" t="s">
        <v>494</v>
      </c>
      <c r="G24762" s="155">
        <v>45910</v>
      </c>
      <c r="H24762">
        <v>1</v>
      </c>
    </row>
    <row r="24763" spans="1:8" x14ac:dyDescent="0.25">
      <c r="A24763">
        <v>4874798</v>
      </c>
      <c r="B24763" t="s">
        <v>2136</v>
      </c>
      <c r="C24763" s="155">
        <v>24345</v>
      </c>
      <c r="D24763">
        <v>667688</v>
      </c>
      <c r="E24763" t="s">
        <v>1156</v>
      </c>
      <c r="F24763" t="s">
        <v>386</v>
      </c>
      <c r="G24763" s="155">
        <v>45909</v>
      </c>
      <c r="H24763">
        <v>1</v>
      </c>
    </row>
    <row r="24764" spans="1:8" x14ac:dyDescent="0.25">
      <c r="A24764">
        <v>4874797</v>
      </c>
      <c r="B24764" t="s">
        <v>2137</v>
      </c>
      <c r="C24764" s="155">
        <v>21654</v>
      </c>
      <c r="D24764">
        <v>622871</v>
      </c>
      <c r="E24764" t="s">
        <v>2074</v>
      </c>
      <c r="F24764" t="s">
        <v>358</v>
      </c>
      <c r="G24764" s="155">
        <v>45910</v>
      </c>
      <c r="H24764">
        <v>1</v>
      </c>
    </row>
    <row r="24765" spans="1:8" x14ac:dyDescent="0.25">
      <c r="A24765">
        <v>4874796</v>
      </c>
      <c r="B24765" t="s">
        <v>14036</v>
      </c>
      <c r="C24765" s="155">
        <v>18209</v>
      </c>
      <c r="D24765">
        <v>667984</v>
      </c>
      <c r="E24765" t="s">
        <v>1156</v>
      </c>
      <c r="F24765" t="s">
        <v>486</v>
      </c>
      <c r="G24765" s="155">
        <v>45910</v>
      </c>
      <c r="H24765">
        <v>1</v>
      </c>
    </row>
    <row r="24766" spans="1:8" x14ac:dyDescent="0.25">
      <c r="A24766">
        <v>4874794</v>
      </c>
      <c r="B24766" t="s">
        <v>2138</v>
      </c>
      <c r="C24766" s="155">
        <v>14240</v>
      </c>
      <c r="D24766">
        <v>667824</v>
      </c>
      <c r="E24766" t="s">
        <v>1156</v>
      </c>
      <c r="F24766" t="s">
        <v>455</v>
      </c>
      <c r="G24766" s="155">
        <v>45910</v>
      </c>
      <c r="H24766">
        <v>1</v>
      </c>
    </row>
    <row r="24767" spans="1:8" x14ac:dyDescent="0.25">
      <c r="A24767">
        <v>4874792</v>
      </c>
      <c r="B24767" t="s">
        <v>23505</v>
      </c>
      <c r="C24767" s="155">
        <v>14858</v>
      </c>
      <c r="D24767">
        <v>667984</v>
      </c>
      <c r="E24767" t="s">
        <v>1156</v>
      </c>
      <c r="F24767" t="s">
        <v>66</v>
      </c>
      <c r="G24767" s="155">
        <v>45910</v>
      </c>
      <c r="H24767">
        <v>1</v>
      </c>
    </row>
    <row r="24768" spans="1:8" x14ac:dyDescent="0.25">
      <c r="A24768">
        <v>4874790</v>
      </c>
      <c r="B24768" t="s">
        <v>2139</v>
      </c>
      <c r="C24768" s="155">
        <v>20599</v>
      </c>
      <c r="D24768">
        <v>667688</v>
      </c>
      <c r="E24768" t="s">
        <v>1174</v>
      </c>
      <c r="F24768" t="s">
        <v>386</v>
      </c>
      <c r="G24768" s="155">
        <v>45908</v>
      </c>
      <c r="H24768">
        <v>1</v>
      </c>
    </row>
    <row r="24769" spans="1:8" x14ac:dyDescent="0.25">
      <c r="A24769">
        <v>4874789</v>
      </c>
      <c r="B24769" t="s">
        <v>2140</v>
      </c>
      <c r="C24769" s="155">
        <v>22670</v>
      </c>
      <c r="D24769">
        <v>622871</v>
      </c>
      <c r="E24769" t="s">
        <v>2034</v>
      </c>
      <c r="F24769" t="s">
        <v>358</v>
      </c>
      <c r="G24769" s="155">
        <v>45910</v>
      </c>
      <c r="H24769">
        <v>1</v>
      </c>
    </row>
    <row r="24770" spans="1:8" x14ac:dyDescent="0.25">
      <c r="A24770">
        <v>4874788</v>
      </c>
      <c r="B24770" t="s">
        <v>18888</v>
      </c>
      <c r="C24770" s="155">
        <v>19727</v>
      </c>
      <c r="D24770">
        <v>667984</v>
      </c>
      <c r="E24770" t="s">
        <v>1156</v>
      </c>
      <c r="F24770" t="s">
        <v>414</v>
      </c>
      <c r="G24770" s="155">
        <v>45910</v>
      </c>
      <c r="H24770">
        <v>1</v>
      </c>
    </row>
    <row r="24771" spans="1:8" x14ac:dyDescent="0.25">
      <c r="A24771">
        <v>4874786</v>
      </c>
      <c r="B24771" t="s">
        <v>2141</v>
      </c>
      <c r="C24771" s="155">
        <v>19025</v>
      </c>
      <c r="D24771">
        <v>667814</v>
      </c>
      <c r="E24771" t="s">
        <v>1156</v>
      </c>
      <c r="F24771" t="s">
        <v>326</v>
      </c>
      <c r="G24771" s="155">
        <v>45910</v>
      </c>
      <c r="H24771">
        <v>1</v>
      </c>
    </row>
    <row r="24772" spans="1:8" x14ac:dyDescent="0.25">
      <c r="A24772">
        <v>4874785</v>
      </c>
      <c r="B24772" t="s">
        <v>2142</v>
      </c>
      <c r="C24772" s="155">
        <v>24811</v>
      </c>
      <c r="D24772">
        <v>667688</v>
      </c>
      <c r="E24772" t="s">
        <v>1156</v>
      </c>
      <c r="F24772" t="s">
        <v>386</v>
      </c>
      <c r="G24772" s="155">
        <v>45908</v>
      </c>
      <c r="H24772">
        <v>1</v>
      </c>
    </row>
    <row r="24773" spans="1:8" x14ac:dyDescent="0.25">
      <c r="A24773">
        <v>4874783</v>
      </c>
      <c r="B24773" t="s">
        <v>2801</v>
      </c>
      <c r="C24773" s="155">
        <v>28794</v>
      </c>
      <c r="D24773">
        <v>622865</v>
      </c>
      <c r="E24773" t="s">
        <v>579</v>
      </c>
      <c r="F24773" t="s">
        <v>507</v>
      </c>
      <c r="G24773" s="155">
        <v>45918</v>
      </c>
      <c r="H24773">
        <v>1</v>
      </c>
    </row>
    <row r="24774" spans="1:8" x14ac:dyDescent="0.25">
      <c r="A24774">
        <v>4874782</v>
      </c>
      <c r="B24774" t="s">
        <v>2143</v>
      </c>
      <c r="C24774" s="155">
        <v>35612</v>
      </c>
      <c r="D24774">
        <v>667934</v>
      </c>
      <c r="E24774" t="s">
        <v>506</v>
      </c>
      <c r="F24774" t="s">
        <v>386</v>
      </c>
      <c r="G24774" s="155">
        <v>45910</v>
      </c>
      <c r="H24774">
        <v>1</v>
      </c>
    </row>
    <row r="24775" spans="1:8" x14ac:dyDescent="0.25">
      <c r="A24775">
        <v>4874781</v>
      </c>
      <c r="B24775" t="s">
        <v>2144</v>
      </c>
      <c r="C24775" s="155">
        <v>16741</v>
      </c>
      <c r="D24775">
        <v>667688</v>
      </c>
      <c r="E24775" t="s">
        <v>1156</v>
      </c>
      <c r="F24775" t="s">
        <v>12</v>
      </c>
      <c r="G24775" s="155">
        <v>45910</v>
      </c>
      <c r="H24775">
        <v>1</v>
      </c>
    </row>
    <row r="24776" spans="1:8" x14ac:dyDescent="0.25">
      <c r="A24776">
        <v>4874780</v>
      </c>
      <c r="B24776" t="s">
        <v>23615</v>
      </c>
      <c r="C24776" s="155">
        <v>25445</v>
      </c>
      <c r="D24776">
        <v>618888</v>
      </c>
      <c r="E24776" t="s">
        <v>9858</v>
      </c>
      <c r="F24776" t="s">
        <v>225</v>
      </c>
      <c r="G24776" s="155">
        <v>45918</v>
      </c>
      <c r="H24776">
        <v>1</v>
      </c>
    </row>
    <row r="24777" spans="1:8" x14ac:dyDescent="0.25">
      <c r="A24777">
        <v>4874778</v>
      </c>
      <c r="B24777" t="s">
        <v>2145</v>
      </c>
      <c r="C24777" s="155">
        <v>17697</v>
      </c>
      <c r="D24777">
        <v>608814</v>
      </c>
      <c r="E24777" t="s">
        <v>1189</v>
      </c>
      <c r="F24777" t="s">
        <v>35</v>
      </c>
      <c r="G24777" s="155">
        <v>45910</v>
      </c>
      <c r="H24777">
        <v>1</v>
      </c>
    </row>
    <row r="24778" spans="1:8" x14ac:dyDescent="0.25">
      <c r="A24778">
        <v>4874777</v>
      </c>
      <c r="B24778" t="s">
        <v>2146</v>
      </c>
      <c r="C24778" s="155">
        <v>28675</v>
      </c>
      <c r="D24778">
        <v>622871</v>
      </c>
      <c r="E24778" t="s">
        <v>581</v>
      </c>
      <c r="F24778" t="s">
        <v>288</v>
      </c>
      <c r="G24778" s="155">
        <v>45910</v>
      </c>
      <c r="H24778">
        <v>1</v>
      </c>
    </row>
    <row r="24779" spans="1:8" x14ac:dyDescent="0.25">
      <c r="A24779">
        <v>4874776</v>
      </c>
      <c r="B24779" t="s">
        <v>2147</v>
      </c>
      <c r="C24779" s="155">
        <v>21540</v>
      </c>
      <c r="D24779">
        <v>667688</v>
      </c>
      <c r="E24779" t="s">
        <v>1156</v>
      </c>
      <c r="F24779" t="s">
        <v>12</v>
      </c>
      <c r="G24779" s="155">
        <v>45910</v>
      </c>
      <c r="H24779">
        <v>1</v>
      </c>
    </row>
    <row r="24780" spans="1:8" x14ac:dyDescent="0.25">
      <c r="A24780">
        <v>4874775</v>
      </c>
      <c r="B24780" t="s">
        <v>2148</v>
      </c>
      <c r="C24780" s="155">
        <v>28466</v>
      </c>
      <c r="D24780">
        <v>667814</v>
      </c>
      <c r="E24780" t="s">
        <v>2149</v>
      </c>
      <c r="F24780" t="s">
        <v>350</v>
      </c>
      <c r="G24780" s="155">
        <v>45910</v>
      </c>
      <c r="H24780">
        <v>1</v>
      </c>
    </row>
    <row r="24781" spans="1:8" x14ac:dyDescent="0.25">
      <c r="A24781">
        <v>4874770</v>
      </c>
      <c r="B24781" t="s">
        <v>2150</v>
      </c>
      <c r="C24781" s="155">
        <v>18768</v>
      </c>
      <c r="D24781">
        <v>667688</v>
      </c>
      <c r="E24781" t="s">
        <v>1156</v>
      </c>
      <c r="F24781" t="s">
        <v>386</v>
      </c>
      <c r="G24781" s="155">
        <v>45909</v>
      </c>
      <c r="H24781">
        <v>1</v>
      </c>
    </row>
    <row r="24782" spans="1:8" x14ac:dyDescent="0.25">
      <c r="A24782">
        <v>4874768</v>
      </c>
      <c r="B24782" t="s">
        <v>18889</v>
      </c>
      <c r="C24782" s="155">
        <v>22012</v>
      </c>
      <c r="D24782">
        <v>667984</v>
      </c>
      <c r="E24782" t="s">
        <v>1776</v>
      </c>
      <c r="F24782" t="s">
        <v>414</v>
      </c>
      <c r="G24782" s="155">
        <v>45910</v>
      </c>
      <c r="H24782">
        <v>1</v>
      </c>
    </row>
    <row r="24783" spans="1:8" x14ac:dyDescent="0.25">
      <c r="A24783">
        <v>4874767</v>
      </c>
      <c r="B24783" t="s">
        <v>2151</v>
      </c>
      <c r="C24783" s="155">
        <v>14860</v>
      </c>
      <c r="D24783">
        <v>667688</v>
      </c>
      <c r="E24783" t="s">
        <v>1156</v>
      </c>
      <c r="F24783" t="s">
        <v>494</v>
      </c>
      <c r="G24783" s="155">
        <v>45910</v>
      </c>
      <c r="H24783">
        <v>1</v>
      </c>
    </row>
    <row r="24784" spans="1:8" x14ac:dyDescent="0.25">
      <c r="A24784">
        <v>4874766</v>
      </c>
      <c r="B24784" t="s">
        <v>2152</v>
      </c>
      <c r="C24784" s="155">
        <v>28390</v>
      </c>
      <c r="D24784">
        <v>667934</v>
      </c>
      <c r="E24784" t="s">
        <v>506</v>
      </c>
      <c r="F24784" t="s">
        <v>436</v>
      </c>
      <c r="G24784" s="155">
        <v>45910</v>
      </c>
      <c r="H24784">
        <v>1</v>
      </c>
    </row>
    <row r="24785" spans="1:8" x14ac:dyDescent="0.25">
      <c r="A24785">
        <v>4874765</v>
      </c>
      <c r="B24785" t="s">
        <v>2153</v>
      </c>
      <c r="C24785" s="155">
        <v>15300</v>
      </c>
      <c r="D24785">
        <v>618814</v>
      </c>
      <c r="E24785" t="s">
        <v>1996</v>
      </c>
      <c r="F24785" t="s">
        <v>69</v>
      </c>
      <c r="G24785" s="155">
        <v>45910</v>
      </c>
      <c r="H24785">
        <v>1</v>
      </c>
    </row>
    <row r="24786" spans="1:8" x14ac:dyDescent="0.25">
      <c r="A24786">
        <v>4874764</v>
      </c>
      <c r="B24786" t="s">
        <v>2154</v>
      </c>
      <c r="C24786" s="155">
        <v>39173</v>
      </c>
      <c r="D24786">
        <v>667824</v>
      </c>
      <c r="E24786" t="s">
        <v>1951</v>
      </c>
      <c r="F24786" t="s">
        <v>492</v>
      </c>
      <c r="G24786" s="155">
        <v>45910</v>
      </c>
      <c r="H24786">
        <v>1</v>
      </c>
    </row>
    <row r="24787" spans="1:8" x14ac:dyDescent="0.25">
      <c r="A24787">
        <v>4874763</v>
      </c>
      <c r="B24787" t="s">
        <v>2155</v>
      </c>
      <c r="C24787" s="155">
        <v>21506</v>
      </c>
      <c r="D24787">
        <v>667688</v>
      </c>
      <c r="E24787" t="s">
        <v>1156</v>
      </c>
      <c r="F24787" t="s">
        <v>12</v>
      </c>
      <c r="G24787" s="155">
        <v>45910</v>
      </c>
      <c r="H24787">
        <v>1</v>
      </c>
    </row>
    <row r="24788" spans="1:8" x14ac:dyDescent="0.25">
      <c r="A24788">
        <v>4874762</v>
      </c>
      <c r="B24788" t="s">
        <v>2156</v>
      </c>
      <c r="C24788" s="155">
        <v>23576</v>
      </c>
      <c r="D24788">
        <v>667688</v>
      </c>
      <c r="E24788" t="s">
        <v>1174</v>
      </c>
      <c r="F24788" t="s">
        <v>386</v>
      </c>
      <c r="G24788" s="155">
        <v>45908</v>
      </c>
      <c r="H24788">
        <v>1</v>
      </c>
    </row>
    <row r="24789" spans="1:8" x14ac:dyDescent="0.25">
      <c r="A24789">
        <v>4874759</v>
      </c>
      <c r="B24789" t="s">
        <v>2157</v>
      </c>
      <c r="C24789" s="155">
        <v>27324</v>
      </c>
      <c r="D24789">
        <v>618890</v>
      </c>
      <c r="E24789" t="s">
        <v>1987</v>
      </c>
      <c r="F24789" t="s">
        <v>41</v>
      </c>
      <c r="G24789" s="155">
        <v>45910</v>
      </c>
      <c r="H24789">
        <v>1</v>
      </c>
    </row>
    <row r="24790" spans="1:8" x14ac:dyDescent="0.25">
      <c r="A24790">
        <v>4874757</v>
      </c>
      <c r="B24790" t="s">
        <v>2158</v>
      </c>
      <c r="C24790" s="155">
        <v>26353</v>
      </c>
      <c r="D24790">
        <v>622871</v>
      </c>
      <c r="E24790" t="s">
        <v>2087</v>
      </c>
      <c r="F24790" t="s">
        <v>36</v>
      </c>
      <c r="G24790" s="155">
        <v>45910</v>
      </c>
      <c r="H24790">
        <v>1</v>
      </c>
    </row>
    <row r="24791" spans="1:8" x14ac:dyDescent="0.25">
      <c r="A24791">
        <v>4874756</v>
      </c>
      <c r="B24791" t="s">
        <v>15710</v>
      </c>
      <c r="C24791" s="155">
        <v>34091</v>
      </c>
      <c r="D24791">
        <v>622932</v>
      </c>
      <c r="E24791" t="s">
        <v>535</v>
      </c>
      <c r="F24791" t="s">
        <v>358</v>
      </c>
      <c r="G24791" s="155">
        <v>45910</v>
      </c>
      <c r="H24791">
        <v>1</v>
      </c>
    </row>
    <row r="24792" spans="1:8" x14ac:dyDescent="0.25">
      <c r="A24792">
        <v>4874755</v>
      </c>
      <c r="B24792" t="s">
        <v>2159</v>
      </c>
      <c r="C24792" s="155">
        <v>14201</v>
      </c>
      <c r="D24792">
        <v>667824</v>
      </c>
      <c r="E24792" t="s">
        <v>1156</v>
      </c>
      <c r="F24792" t="s">
        <v>455</v>
      </c>
      <c r="G24792" s="155">
        <v>45910</v>
      </c>
      <c r="H24792">
        <v>1</v>
      </c>
    </row>
    <row r="24793" spans="1:8" x14ac:dyDescent="0.25">
      <c r="A24793">
        <v>4874752</v>
      </c>
      <c r="B24793" t="s">
        <v>2160</v>
      </c>
      <c r="C24793" s="155">
        <v>18734</v>
      </c>
      <c r="D24793">
        <v>667688</v>
      </c>
      <c r="E24793" t="s">
        <v>1156</v>
      </c>
      <c r="F24793" t="s">
        <v>404</v>
      </c>
      <c r="G24793" s="155">
        <v>45910</v>
      </c>
      <c r="H24793">
        <v>1</v>
      </c>
    </row>
    <row r="24794" spans="1:8" x14ac:dyDescent="0.25">
      <c r="A24794">
        <v>4874751</v>
      </c>
      <c r="B24794" t="s">
        <v>2161</v>
      </c>
      <c r="C24794" s="155">
        <v>21322</v>
      </c>
      <c r="D24794">
        <v>667688</v>
      </c>
      <c r="E24794" t="s">
        <v>1156</v>
      </c>
      <c r="F24794" t="s">
        <v>12</v>
      </c>
      <c r="G24794" s="155">
        <v>45910</v>
      </c>
      <c r="H24794">
        <v>1</v>
      </c>
    </row>
    <row r="24795" spans="1:8" x14ac:dyDescent="0.25">
      <c r="A24795">
        <v>4874750</v>
      </c>
      <c r="B24795" t="s">
        <v>2162</v>
      </c>
      <c r="C24795" s="155">
        <v>18833</v>
      </c>
      <c r="D24795">
        <v>667688</v>
      </c>
      <c r="E24795" t="s">
        <v>1156</v>
      </c>
      <c r="F24795" t="s">
        <v>359</v>
      </c>
      <c r="G24795" s="155">
        <v>45910</v>
      </c>
      <c r="H24795">
        <v>1</v>
      </c>
    </row>
    <row r="24796" spans="1:8" x14ac:dyDescent="0.25">
      <c r="A24796">
        <v>4874747</v>
      </c>
      <c r="B24796" t="s">
        <v>15711</v>
      </c>
      <c r="C24796" s="155">
        <v>18218</v>
      </c>
      <c r="D24796">
        <v>667890</v>
      </c>
      <c r="E24796" t="s">
        <v>3226</v>
      </c>
      <c r="F24796" t="s">
        <v>43</v>
      </c>
      <c r="G24796" s="155">
        <v>45910</v>
      </c>
      <c r="H24796">
        <v>1</v>
      </c>
    </row>
    <row r="24797" spans="1:8" x14ac:dyDescent="0.25">
      <c r="A24797">
        <v>4874746</v>
      </c>
      <c r="B24797" t="s">
        <v>18890</v>
      </c>
      <c r="C24797" s="155">
        <v>30501</v>
      </c>
      <c r="D24797">
        <v>614888</v>
      </c>
      <c r="E24797" t="s">
        <v>4601</v>
      </c>
      <c r="F24797" t="s">
        <v>315</v>
      </c>
      <c r="G24797" s="155">
        <v>45917</v>
      </c>
      <c r="H24797">
        <v>1</v>
      </c>
    </row>
    <row r="24798" spans="1:8" x14ac:dyDescent="0.25">
      <c r="A24798">
        <v>4874744</v>
      </c>
      <c r="B24798" t="s">
        <v>2163</v>
      </c>
      <c r="C24798" s="155">
        <v>21004</v>
      </c>
      <c r="D24798">
        <v>667688</v>
      </c>
      <c r="E24798" t="s">
        <v>1156</v>
      </c>
      <c r="F24798" t="s">
        <v>12</v>
      </c>
      <c r="G24798" s="155">
        <v>45910</v>
      </c>
      <c r="H24798">
        <v>1</v>
      </c>
    </row>
    <row r="24799" spans="1:8" x14ac:dyDescent="0.25">
      <c r="A24799">
        <v>4874741</v>
      </c>
      <c r="B24799" t="s">
        <v>2164</v>
      </c>
      <c r="C24799" s="155">
        <v>18266</v>
      </c>
      <c r="D24799">
        <v>667984</v>
      </c>
      <c r="E24799" t="s">
        <v>1192</v>
      </c>
      <c r="F24799" t="s">
        <v>493</v>
      </c>
      <c r="G24799" s="155">
        <v>45910</v>
      </c>
      <c r="H24799">
        <v>1</v>
      </c>
    </row>
    <row r="24800" spans="1:8" x14ac:dyDescent="0.25">
      <c r="A24800">
        <v>4874740</v>
      </c>
      <c r="B24800" t="s">
        <v>2165</v>
      </c>
      <c r="C24800" s="155">
        <v>12636</v>
      </c>
      <c r="D24800">
        <v>667824</v>
      </c>
      <c r="E24800" t="s">
        <v>1156</v>
      </c>
      <c r="F24800" t="s">
        <v>491</v>
      </c>
      <c r="G24800" s="155">
        <v>45910</v>
      </c>
      <c r="H24800">
        <v>1</v>
      </c>
    </row>
    <row r="24801" spans="1:8" x14ac:dyDescent="0.25">
      <c r="A24801">
        <v>4874739</v>
      </c>
      <c r="B24801" t="s">
        <v>2166</v>
      </c>
      <c r="C24801" s="155">
        <v>38333</v>
      </c>
      <c r="D24801">
        <v>667824</v>
      </c>
      <c r="E24801" t="s">
        <v>1951</v>
      </c>
      <c r="F24801" t="s">
        <v>492</v>
      </c>
      <c r="G24801" s="155">
        <v>45910</v>
      </c>
      <c r="H24801">
        <v>1</v>
      </c>
    </row>
    <row r="24802" spans="1:8" x14ac:dyDescent="0.25">
      <c r="A24802">
        <v>4874738</v>
      </c>
      <c r="B24802" t="s">
        <v>15712</v>
      </c>
      <c r="C24802" s="155">
        <v>31197</v>
      </c>
      <c r="D24802">
        <v>622865</v>
      </c>
      <c r="E24802" t="s">
        <v>3426</v>
      </c>
      <c r="F24802" t="s">
        <v>19</v>
      </c>
      <c r="G24802" s="155">
        <v>45915</v>
      </c>
      <c r="H24802">
        <v>1</v>
      </c>
    </row>
    <row r="24803" spans="1:8" x14ac:dyDescent="0.25">
      <c r="A24803">
        <v>4874737</v>
      </c>
      <c r="B24803" t="s">
        <v>2167</v>
      </c>
      <c r="C24803" s="155">
        <v>36093</v>
      </c>
      <c r="D24803">
        <v>622871</v>
      </c>
      <c r="E24803" t="s">
        <v>592</v>
      </c>
      <c r="F24803" t="s">
        <v>36</v>
      </c>
      <c r="G24803" s="155">
        <v>45910</v>
      </c>
      <c r="H24803">
        <v>1</v>
      </c>
    </row>
    <row r="24804" spans="1:8" x14ac:dyDescent="0.25">
      <c r="A24804">
        <v>4874735</v>
      </c>
      <c r="B24804" t="s">
        <v>23616</v>
      </c>
      <c r="C24804" s="155">
        <v>25410</v>
      </c>
      <c r="D24804">
        <v>667890</v>
      </c>
      <c r="E24804" t="s">
        <v>1156</v>
      </c>
      <c r="F24804" t="s">
        <v>397</v>
      </c>
      <c r="G24804" s="155">
        <v>45910</v>
      </c>
      <c r="H24804">
        <v>1</v>
      </c>
    </row>
    <row r="24805" spans="1:8" x14ac:dyDescent="0.25">
      <c r="A24805">
        <v>4874734</v>
      </c>
      <c r="B24805" t="s">
        <v>5509</v>
      </c>
      <c r="C24805" s="155">
        <v>26654</v>
      </c>
      <c r="D24805">
        <v>608976</v>
      </c>
      <c r="E24805" t="s">
        <v>2382</v>
      </c>
      <c r="F24805" t="s">
        <v>35</v>
      </c>
      <c r="G24805" s="155">
        <v>45910</v>
      </c>
      <c r="H24805">
        <v>1</v>
      </c>
    </row>
    <row r="24806" spans="1:8" x14ac:dyDescent="0.25">
      <c r="A24806">
        <v>4874733</v>
      </c>
      <c r="B24806" t="s">
        <v>20908</v>
      </c>
      <c r="C24806" s="155">
        <v>22683</v>
      </c>
      <c r="D24806">
        <v>667814</v>
      </c>
      <c r="E24806" t="s">
        <v>1230</v>
      </c>
      <c r="F24806" t="s">
        <v>326</v>
      </c>
      <c r="G24806" s="155">
        <v>45910</v>
      </c>
      <c r="H24806">
        <v>1</v>
      </c>
    </row>
    <row r="24807" spans="1:8" x14ac:dyDescent="0.25">
      <c r="A24807">
        <v>4874728</v>
      </c>
      <c r="B24807" t="s">
        <v>2168</v>
      </c>
      <c r="C24807" s="155">
        <v>14795</v>
      </c>
      <c r="D24807">
        <v>667824</v>
      </c>
      <c r="E24807" t="s">
        <v>1192</v>
      </c>
      <c r="F24807" t="s">
        <v>491</v>
      </c>
      <c r="G24807" s="155">
        <v>45910</v>
      </c>
      <c r="H24807">
        <v>1</v>
      </c>
    </row>
    <row r="24808" spans="1:8" x14ac:dyDescent="0.25">
      <c r="A24808">
        <v>4874725</v>
      </c>
      <c r="B24808" t="s">
        <v>15713</v>
      </c>
      <c r="C24808" s="155">
        <v>14959</v>
      </c>
      <c r="D24808">
        <v>667814</v>
      </c>
      <c r="E24808" t="s">
        <v>8209</v>
      </c>
      <c r="F24808" t="s">
        <v>43</v>
      </c>
      <c r="G24808" s="155">
        <v>45910</v>
      </c>
      <c r="H24808">
        <v>1</v>
      </c>
    </row>
    <row r="24809" spans="1:8" x14ac:dyDescent="0.25">
      <c r="A24809">
        <v>4874723</v>
      </c>
      <c r="B24809" t="s">
        <v>2169</v>
      </c>
      <c r="C24809" s="155">
        <v>21624</v>
      </c>
      <c r="D24809">
        <v>667824</v>
      </c>
      <c r="E24809" t="s">
        <v>1192</v>
      </c>
      <c r="F24809" t="s">
        <v>491</v>
      </c>
      <c r="G24809" s="155">
        <v>45910</v>
      </c>
      <c r="H24809">
        <v>1</v>
      </c>
    </row>
    <row r="24810" spans="1:8" x14ac:dyDescent="0.25">
      <c r="A24810">
        <v>4874722</v>
      </c>
      <c r="B24810" t="s">
        <v>2170</v>
      </c>
      <c r="C24810" s="155">
        <v>21427</v>
      </c>
      <c r="D24810">
        <v>667688</v>
      </c>
      <c r="E24810" t="s">
        <v>1156</v>
      </c>
      <c r="F24810" t="s">
        <v>12</v>
      </c>
      <c r="G24810" s="155">
        <v>45910</v>
      </c>
      <c r="H24810">
        <v>1</v>
      </c>
    </row>
    <row r="24811" spans="1:8" x14ac:dyDescent="0.25">
      <c r="A24811">
        <v>4874721</v>
      </c>
      <c r="B24811" t="s">
        <v>2171</v>
      </c>
      <c r="C24811" s="155">
        <v>24412</v>
      </c>
      <c r="D24811">
        <v>667972</v>
      </c>
      <c r="E24811" t="s">
        <v>1170</v>
      </c>
      <c r="F24811" t="s">
        <v>414</v>
      </c>
      <c r="G24811" s="155">
        <v>45910</v>
      </c>
      <c r="H24811">
        <v>1</v>
      </c>
    </row>
    <row r="24812" spans="1:8" x14ac:dyDescent="0.25">
      <c r="A24812">
        <v>4874719</v>
      </c>
      <c r="B24812" t="s">
        <v>2172</v>
      </c>
      <c r="C24812" s="155">
        <v>30622</v>
      </c>
      <c r="D24812">
        <v>667814</v>
      </c>
      <c r="E24812" t="s">
        <v>1172</v>
      </c>
      <c r="F24812" t="s">
        <v>27</v>
      </c>
      <c r="G24812" s="155">
        <v>45910</v>
      </c>
      <c r="H24812">
        <v>1</v>
      </c>
    </row>
    <row r="24813" spans="1:8" x14ac:dyDescent="0.25">
      <c r="A24813">
        <v>4874717</v>
      </c>
      <c r="B24813" t="s">
        <v>2173</v>
      </c>
      <c r="C24813" s="155">
        <v>21993</v>
      </c>
      <c r="D24813">
        <v>600824</v>
      </c>
      <c r="E24813" t="s">
        <v>1174</v>
      </c>
      <c r="F24813" t="s">
        <v>59</v>
      </c>
      <c r="G24813" s="155">
        <v>45910</v>
      </c>
      <c r="H24813">
        <v>1</v>
      </c>
    </row>
    <row r="24814" spans="1:8" x14ac:dyDescent="0.25">
      <c r="A24814">
        <v>4874716</v>
      </c>
      <c r="B24814" t="s">
        <v>2174</v>
      </c>
      <c r="C24814" s="155">
        <v>21348</v>
      </c>
      <c r="D24814">
        <v>610814</v>
      </c>
      <c r="E24814" t="s">
        <v>2175</v>
      </c>
      <c r="F24814" t="s">
        <v>300</v>
      </c>
      <c r="G24814" s="155">
        <v>45910</v>
      </c>
      <c r="H24814">
        <v>1</v>
      </c>
    </row>
    <row r="24815" spans="1:8" x14ac:dyDescent="0.25">
      <c r="A24815">
        <v>4874715</v>
      </c>
      <c r="B24815" t="s">
        <v>13479</v>
      </c>
      <c r="C24815" s="155">
        <v>35183</v>
      </c>
      <c r="D24815">
        <v>622865</v>
      </c>
      <c r="E24815" t="s">
        <v>987</v>
      </c>
      <c r="F24815" t="s">
        <v>19</v>
      </c>
      <c r="G24815" s="155">
        <v>45916</v>
      </c>
      <c r="H24815">
        <v>1</v>
      </c>
    </row>
    <row r="24816" spans="1:8" x14ac:dyDescent="0.25">
      <c r="A24816">
        <v>4874714</v>
      </c>
      <c r="B24816" t="s">
        <v>2176</v>
      </c>
      <c r="C24816" s="155">
        <v>27057</v>
      </c>
      <c r="D24816">
        <v>667984</v>
      </c>
      <c r="E24816" t="s">
        <v>1186</v>
      </c>
      <c r="F24816" t="s">
        <v>350</v>
      </c>
      <c r="G24816" s="155">
        <v>45910</v>
      </c>
      <c r="H24816">
        <v>1</v>
      </c>
    </row>
    <row r="24817" spans="1:8" x14ac:dyDescent="0.25">
      <c r="A24817">
        <v>4874712</v>
      </c>
      <c r="B24817" t="s">
        <v>15714</v>
      </c>
      <c r="C24817" s="155">
        <v>25627</v>
      </c>
      <c r="D24817">
        <v>621888</v>
      </c>
      <c r="E24817" t="s">
        <v>2700</v>
      </c>
      <c r="F24817" t="s">
        <v>23</v>
      </c>
      <c r="G24817" s="155">
        <v>45915</v>
      </c>
      <c r="H24817">
        <v>1</v>
      </c>
    </row>
    <row r="24818" spans="1:8" x14ac:dyDescent="0.25">
      <c r="A24818">
        <v>4874711</v>
      </c>
      <c r="B24818" t="s">
        <v>15715</v>
      </c>
      <c r="C24818" s="155">
        <v>29463</v>
      </c>
      <c r="D24818">
        <v>667814</v>
      </c>
      <c r="E24818" t="s">
        <v>1465</v>
      </c>
      <c r="F24818" t="s">
        <v>500</v>
      </c>
      <c r="G24818" s="155">
        <v>45910</v>
      </c>
      <c r="H24818">
        <v>1</v>
      </c>
    </row>
    <row r="24819" spans="1:8" x14ac:dyDescent="0.25">
      <c r="A24819">
        <v>4874710</v>
      </c>
      <c r="B24819" t="s">
        <v>2177</v>
      </c>
      <c r="C24819" s="155">
        <v>39227</v>
      </c>
      <c r="D24819">
        <v>618890</v>
      </c>
      <c r="E24819" t="s">
        <v>1987</v>
      </c>
      <c r="F24819" t="s">
        <v>41</v>
      </c>
      <c r="G24819" s="155">
        <v>45910</v>
      </c>
      <c r="H24819">
        <v>1</v>
      </c>
    </row>
    <row r="24820" spans="1:8" x14ac:dyDescent="0.25">
      <c r="A24820">
        <v>4874709</v>
      </c>
      <c r="B24820" t="s">
        <v>9875</v>
      </c>
      <c r="C24820" s="155">
        <v>23141</v>
      </c>
      <c r="D24820">
        <v>604814</v>
      </c>
      <c r="E24820" t="s">
        <v>1314</v>
      </c>
      <c r="F24820" t="s">
        <v>32</v>
      </c>
      <c r="G24820" s="155">
        <v>45910</v>
      </c>
      <c r="H24820">
        <v>1</v>
      </c>
    </row>
    <row r="24821" spans="1:8" x14ac:dyDescent="0.25">
      <c r="A24821">
        <v>4874706</v>
      </c>
      <c r="B24821" t="s">
        <v>2178</v>
      </c>
      <c r="C24821" s="155">
        <v>25134</v>
      </c>
      <c r="D24821">
        <v>667688</v>
      </c>
      <c r="E24821" t="s">
        <v>1156</v>
      </c>
      <c r="F24821" t="s">
        <v>12</v>
      </c>
      <c r="G24821" s="155">
        <v>45910</v>
      </c>
      <c r="H24821">
        <v>1</v>
      </c>
    </row>
    <row r="24822" spans="1:8" x14ac:dyDescent="0.25">
      <c r="A24822">
        <v>4874705</v>
      </c>
      <c r="B24822" t="s">
        <v>2179</v>
      </c>
      <c r="C24822" s="155">
        <v>14283</v>
      </c>
      <c r="D24822">
        <v>667688</v>
      </c>
      <c r="E24822" t="s">
        <v>1156</v>
      </c>
      <c r="F24822" t="s">
        <v>494</v>
      </c>
      <c r="G24822" s="155">
        <v>45910</v>
      </c>
      <c r="H24822">
        <v>1</v>
      </c>
    </row>
    <row r="24823" spans="1:8" x14ac:dyDescent="0.25">
      <c r="A24823">
        <v>4874704</v>
      </c>
      <c r="B24823" t="s">
        <v>2180</v>
      </c>
      <c r="C24823" s="155">
        <v>28375</v>
      </c>
      <c r="D24823">
        <v>667688</v>
      </c>
      <c r="E24823" t="s">
        <v>1156</v>
      </c>
      <c r="F24823" t="s">
        <v>43</v>
      </c>
      <c r="G24823" s="155">
        <v>45910</v>
      </c>
      <c r="H24823">
        <v>1</v>
      </c>
    </row>
    <row r="24824" spans="1:8" x14ac:dyDescent="0.25">
      <c r="A24824">
        <v>4874703</v>
      </c>
      <c r="B24824" t="s">
        <v>23617</v>
      </c>
      <c r="C24824" s="155">
        <v>19871</v>
      </c>
      <c r="D24824">
        <v>667824</v>
      </c>
      <c r="E24824" t="s">
        <v>1180</v>
      </c>
      <c r="F24824" t="s">
        <v>326</v>
      </c>
      <c r="G24824" s="155">
        <v>45910</v>
      </c>
      <c r="H24824">
        <v>1</v>
      </c>
    </row>
    <row r="24825" spans="1:8" x14ac:dyDescent="0.25">
      <c r="A24825">
        <v>4874702</v>
      </c>
      <c r="B24825" t="s">
        <v>15302</v>
      </c>
      <c r="C24825" s="155">
        <v>19414</v>
      </c>
      <c r="D24825">
        <v>667824</v>
      </c>
      <c r="E24825" t="s">
        <v>2813</v>
      </c>
      <c r="F24825" t="s">
        <v>486</v>
      </c>
      <c r="G24825" s="155">
        <v>45910</v>
      </c>
      <c r="H24825">
        <v>1</v>
      </c>
    </row>
    <row r="24826" spans="1:8" x14ac:dyDescent="0.25">
      <c r="A24826">
        <v>4874701</v>
      </c>
      <c r="B24826" t="s">
        <v>2181</v>
      </c>
      <c r="C24826" s="155">
        <v>11638</v>
      </c>
      <c r="D24826">
        <v>667688</v>
      </c>
      <c r="E24826" t="s">
        <v>1156</v>
      </c>
      <c r="F24826" t="s">
        <v>12</v>
      </c>
      <c r="G24826" s="155">
        <v>45910</v>
      </c>
      <c r="H24826">
        <v>1</v>
      </c>
    </row>
    <row r="24827" spans="1:8" x14ac:dyDescent="0.25">
      <c r="A24827">
        <v>4874700</v>
      </c>
      <c r="B24827" t="s">
        <v>2182</v>
      </c>
      <c r="C24827" s="155">
        <v>14250</v>
      </c>
      <c r="D24827">
        <v>667814</v>
      </c>
      <c r="E24827" t="s">
        <v>1352</v>
      </c>
      <c r="F24827" t="s">
        <v>359</v>
      </c>
      <c r="G24827" s="155">
        <v>45910</v>
      </c>
      <c r="H24827">
        <v>1</v>
      </c>
    </row>
    <row r="24828" spans="1:8" x14ac:dyDescent="0.25">
      <c r="A24828">
        <v>4874699</v>
      </c>
      <c r="B24828" t="s">
        <v>2183</v>
      </c>
      <c r="C24828" s="155">
        <v>36768</v>
      </c>
      <c r="D24828">
        <v>618934</v>
      </c>
      <c r="E24828" t="s">
        <v>2184</v>
      </c>
      <c r="F24828" t="s">
        <v>41</v>
      </c>
      <c r="G24828" s="155">
        <v>45910</v>
      </c>
      <c r="H24828">
        <v>1</v>
      </c>
    </row>
    <row r="24829" spans="1:8" x14ac:dyDescent="0.25">
      <c r="A24829">
        <v>4874697</v>
      </c>
      <c r="B24829" t="s">
        <v>2185</v>
      </c>
      <c r="C24829" s="155">
        <v>38282</v>
      </c>
      <c r="D24829">
        <v>667814</v>
      </c>
      <c r="E24829" t="s">
        <v>2186</v>
      </c>
      <c r="F24829" t="s">
        <v>397</v>
      </c>
      <c r="G24829" s="155">
        <v>45910</v>
      </c>
      <c r="H24829">
        <v>1</v>
      </c>
    </row>
    <row r="24830" spans="1:8" x14ac:dyDescent="0.25">
      <c r="A24830">
        <v>4874695</v>
      </c>
      <c r="B24830" t="s">
        <v>2187</v>
      </c>
      <c r="C24830" s="155">
        <v>30974</v>
      </c>
      <c r="D24830">
        <v>667972</v>
      </c>
      <c r="E24830" t="s">
        <v>1170</v>
      </c>
      <c r="F24830" t="s">
        <v>414</v>
      </c>
      <c r="G24830" s="155">
        <v>45910</v>
      </c>
      <c r="H24830">
        <v>1</v>
      </c>
    </row>
    <row r="24831" spans="1:8" x14ac:dyDescent="0.25">
      <c r="A24831">
        <v>4874693</v>
      </c>
      <c r="B24831" t="s">
        <v>15716</v>
      </c>
      <c r="C24831" s="155">
        <v>27393</v>
      </c>
      <c r="D24831">
        <v>667984</v>
      </c>
      <c r="E24831" t="s">
        <v>1186</v>
      </c>
      <c r="F24831" t="s">
        <v>486</v>
      </c>
      <c r="G24831" s="155">
        <v>45910</v>
      </c>
      <c r="H24831">
        <v>1</v>
      </c>
    </row>
    <row r="24832" spans="1:8" x14ac:dyDescent="0.25">
      <c r="A24832">
        <v>4874692</v>
      </c>
      <c r="B24832" t="s">
        <v>2188</v>
      </c>
      <c r="C24832" s="155">
        <v>19928</v>
      </c>
      <c r="D24832">
        <v>667688</v>
      </c>
      <c r="E24832" t="s">
        <v>1156</v>
      </c>
      <c r="F24832" t="s">
        <v>12</v>
      </c>
      <c r="G24832" s="155">
        <v>45910</v>
      </c>
      <c r="H24832">
        <v>1</v>
      </c>
    </row>
    <row r="24833" spans="1:8" x14ac:dyDescent="0.25">
      <c r="A24833">
        <v>4874691</v>
      </c>
      <c r="B24833" t="s">
        <v>2189</v>
      </c>
      <c r="C24833" s="155">
        <v>21184</v>
      </c>
      <c r="D24833">
        <v>667814</v>
      </c>
      <c r="E24833" t="s">
        <v>1522</v>
      </c>
      <c r="F24833" t="s">
        <v>359</v>
      </c>
      <c r="G24833" s="155">
        <v>45910</v>
      </c>
      <c r="H24833">
        <v>1</v>
      </c>
    </row>
    <row r="24834" spans="1:8" x14ac:dyDescent="0.25">
      <c r="A24834">
        <v>4874690</v>
      </c>
      <c r="B24834" t="s">
        <v>2190</v>
      </c>
      <c r="C24834" s="155">
        <v>13942</v>
      </c>
      <c r="D24834">
        <v>667688</v>
      </c>
      <c r="E24834" t="s">
        <v>1156</v>
      </c>
      <c r="F24834" t="s">
        <v>494</v>
      </c>
      <c r="G24834" s="155">
        <v>45910</v>
      </c>
      <c r="H24834">
        <v>1</v>
      </c>
    </row>
    <row r="24835" spans="1:8" x14ac:dyDescent="0.25">
      <c r="A24835">
        <v>4874685</v>
      </c>
      <c r="B24835" t="s">
        <v>2191</v>
      </c>
      <c r="C24835" s="155">
        <v>28236</v>
      </c>
      <c r="D24835">
        <v>667688</v>
      </c>
      <c r="E24835" t="s">
        <v>1156</v>
      </c>
      <c r="F24835" t="s">
        <v>386</v>
      </c>
      <c r="G24835" s="155">
        <v>45908</v>
      </c>
      <c r="H24835">
        <v>1</v>
      </c>
    </row>
    <row r="24836" spans="1:8" x14ac:dyDescent="0.25">
      <c r="A24836">
        <v>4874684</v>
      </c>
      <c r="B24836" t="s">
        <v>2192</v>
      </c>
      <c r="C24836" s="155">
        <v>37463</v>
      </c>
      <c r="D24836">
        <v>667814</v>
      </c>
      <c r="E24836" t="s">
        <v>1172</v>
      </c>
      <c r="F24836" t="s">
        <v>350</v>
      </c>
      <c r="G24836" s="155">
        <v>45910</v>
      </c>
      <c r="H24836">
        <v>1</v>
      </c>
    </row>
    <row r="24837" spans="1:8" x14ac:dyDescent="0.25">
      <c r="A24837">
        <v>4874683</v>
      </c>
      <c r="B24837" t="s">
        <v>2193</v>
      </c>
      <c r="C24837" s="155">
        <v>21436</v>
      </c>
      <c r="D24837">
        <v>667688</v>
      </c>
      <c r="E24837" t="s">
        <v>1156</v>
      </c>
      <c r="F24837" t="s">
        <v>12</v>
      </c>
      <c r="G24837" s="155">
        <v>45910</v>
      </c>
      <c r="H24837">
        <v>1</v>
      </c>
    </row>
    <row r="24838" spans="1:8" x14ac:dyDescent="0.25">
      <c r="A24838">
        <v>4874682</v>
      </c>
      <c r="B24838" t="s">
        <v>2194</v>
      </c>
      <c r="C24838" s="155">
        <v>20249</v>
      </c>
      <c r="D24838">
        <v>600824</v>
      </c>
      <c r="E24838" t="s">
        <v>1192</v>
      </c>
      <c r="F24838" t="s">
        <v>59</v>
      </c>
      <c r="G24838" s="155">
        <v>45910</v>
      </c>
      <c r="H24838">
        <v>1</v>
      </c>
    </row>
    <row r="24839" spans="1:8" x14ac:dyDescent="0.25">
      <c r="A24839">
        <v>4874681</v>
      </c>
      <c r="B24839" t="s">
        <v>17878</v>
      </c>
      <c r="C24839" s="155">
        <v>17008</v>
      </c>
      <c r="D24839">
        <v>667984</v>
      </c>
      <c r="E24839" t="s">
        <v>1192</v>
      </c>
      <c r="F24839" t="s">
        <v>386</v>
      </c>
      <c r="G24839" s="155">
        <v>45908</v>
      </c>
      <c r="H24839">
        <v>1</v>
      </c>
    </row>
    <row r="24840" spans="1:8" x14ac:dyDescent="0.25">
      <c r="A24840">
        <v>4874680</v>
      </c>
      <c r="B24840" t="s">
        <v>18891</v>
      </c>
      <c r="C24840" s="155">
        <v>15150</v>
      </c>
      <c r="D24840">
        <v>667984</v>
      </c>
      <c r="E24840" t="s">
        <v>1192</v>
      </c>
      <c r="F24840" t="s">
        <v>414</v>
      </c>
      <c r="G24840" s="155">
        <v>45910</v>
      </c>
      <c r="H24840">
        <v>1</v>
      </c>
    </row>
    <row r="24841" spans="1:8" x14ac:dyDescent="0.25">
      <c r="A24841">
        <v>4874679</v>
      </c>
      <c r="B24841" t="s">
        <v>2195</v>
      </c>
      <c r="C24841" s="155">
        <v>23003</v>
      </c>
      <c r="D24841">
        <v>667890</v>
      </c>
      <c r="E24841" t="s">
        <v>1186</v>
      </c>
      <c r="F24841" t="s">
        <v>488</v>
      </c>
      <c r="G24841" s="155">
        <v>45910</v>
      </c>
      <c r="H24841">
        <v>1</v>
      </c>
    </row>
    <row r="24842" spans="1:8" x14ac:dyDescent="0.25">
      <c r="A24842">
        <v>4874678</v>
      </c>
      <c r="B24842" t="s">
        <v>9124</v>
      </c>
      <c r="C24842" s="155">
        <v>21243</v>
      </c>
      <c r="D24842">
        <v>667888</v>
      </c>
      <c r="E24842" t="s">
        <v>1951</v>
      </c>
      <c r="F24842" t="s">
        <v>43</v>
      </c>
      <c r="G24842" s="155">
        <v>45917</v>
      </c>
      <c r="H24842">
        <v>1</v>
      </c>
    </row>
    <row r="24843" spans="1:8" x14ac:dyDescent="0.25">
      <c r="A24843">
        <v>4874677</v>
      </c>
      <c r="B24843" t="s">
        <v>10170</v>
      </c>
      <c r="C24843" s="155">
        <v>29199</v>
      </c>
      <c r="D24843">
        <v>667888</v>
      </c>
      <c r="E24843" t="s">
        <v>18892</v>
      </c>
      <c r="F24843" t="s">
        <v>38</v>
      </c>
      <c r="G24843" s="155">
        <v>45917</v>
      </c>
      <c r="H24843">
        <v>1</v>
      </c>
    </row>
    <row r="24844" spans="1:8" x14ac:dyDescent="0.25">
      <c r="A24844">
        <v>4874676</v>
      </c>
      <c r="B24844" t="s">
        <v>2196</v>
      </c>
      <c r="C24844" s="155">
        <v>17586</v>
      </c>
      <c r="D24844">
        <v>667984</v>
      </c>
      <c r="E24844" t="s">
        <v>1156</v>
      </c>
      <c r="F24844" t="s">
        <v>27</v>
      </c>
      <c r="G24844" s="155">
        <v>45910</v>
      </c>
      <c r="H24844">
        <v>1</v>
      </c>
    </row>
    <row r="24845" spans="1:8" x14ac:dyDescent="0.25">
      <c r="A24845">
        <v>4874675</v>
      </c>
      <c r="B24845" t="s">
        <v>4082</v>
      </c>
      <c r="C24845" s="155">
        <v>26772</v>
      </c>
      <c r="D24845">
        <v>667824</v>
      </c>
      <c r="E24845" t="s">
        <v>1172</v>
      </c>
      <c r="F24845" t="s">
        <v>15</v>
      </c>
      <c r="G24845" s="155">
        <v>45902</v>
      </c>
      <c r="H24845">
        <v>1</v>
      </c>
    </row>
    <row r="24846" spans="1:8" x14ac:dyDescent="0.25">
      <c r="A24846">
        <v>4874674</v>
      </c>
      <c r="B24846" t="s">
        <v>2197</v>
      </c>
      <c r="C24846" s="155">
        <v>22982</v>
      </c>
      <c r="D24846">
        <v>667688</v>
      </c>
      <c r="E24846" t="s">
        <v>1156</v>
      </c>
      <c r="F24846" t="s">
        <v>12</v>
      </c>
      <c r="G24846" s="155">
        <v>45910</v>
      </c>
      <c r="H24846">
        <v>1</v>
      </c>
    </row>
    <row r="24847" spans="1:8" x14ac:dyDescent="0.25">
      <c r="A24847">
        <v>4874673</v>
      </c>
      <c r="B24847" t="s">
        <v>2198</v>
      </c>
      <c r="C24847" s="155">
        <v>23131</v>
      </c>
      <c r="D24847">
        <v>667984</v>
      </c>
      <c r="E24847" t="s">
        <v>1186</v>
      </c>
      <c r="F24847" t="s">
        <v>501</v>
      </c>
      <c r="G24847" s="155">
        <v>45910</v>
      </c>
      <c r="H24847">
        <v>1</v>
      </c>
    </row>
    <row r="24848" spans="1:8" x14ac:dyDescent="0.25">
      <c r="A24848">
        <v>4874672</v>
      </c>
      <c r="B24848" t="s">
        <v>2199</v>
      </c>
      <c r="C24848" s="155">
        <v>22648</v>
      </c>
      <c r="D24848">
        <v>600824</v>
      </c>
      <c r="E24848" t="s">
        <v>1180</v>
      </c>
      <c r="F24848" t="s">
        <v>59</v>
      </c>
      <c r="G24848" s="155">
        <v>45910</v>
      </c>
      <c r="H24848">
        <v>1</v>
      </c>
    </row>
    <row r="24849" spans="1:8" x14ac:dyDescent="0.25">
      <c r="A24849">
        <v>4874669</v>
      </c>
      <c r="B24849" t="s">
        <v>2200</v>
      </c>
      <c r="C24849" s="155">
        <v>32898</v>
      </c>
      <c r="D24849">
        <v>622871</v>
      </c>
      <c r="E24849" t="s">
        <v>2201</v>
      </c>
      <c r="F24849" t="s">
        <v>358</v>
      </c>
      <c r="G24849" s="155">
        <v>45910</v>
      </c>
      <c r="H24849">
        <v>1</v>
      </c>
    </row>
    <row r="24850" spans="1:8" x14ac:dyDescent="0.25">
      <c r="A24850">
        <v>4874668</v>
      </c>
      <c r="B24850" t="s">
        <v>23618</v>
      </c>
      <c r="C24850" s="155">
        <v>37615</v>
      </c>
      <c r="D24850">
        <v>667814</v>
      </c>
      <c r="E24850" t="s">
        <v>1222</v>
      </c>
      <c r="F24850" t="s">
        <v>397</v>
      </c>
      <c r="G24850" s="155">
        <v>45910</v>
      </c>
      <c r="H24850">
        <v>1</v>
      </c>
    </row>
    <row r="24851" spans="1:8" x14ac:dyDescent="0.25">
      <c r="A24851">
        <v>4874666</v>
      </c>
      <c r="B24851" t="s">
        <v>2202</v>
      </c>
      <c r="C24851" s="155">
        <v>20132</v>
      </c>
      <c r="D24851">
        <v>667688</v>
      </c>
      <c r="E24851" t="s">
        <v>1174</v>
      </c>
      <c r="F24851" t="s">
        <v>66</v>
      </c>
      <c r="G24851" s="155">
        <v>45910</v>
      </c>
      <c r="H24851">
        <v>1</v>
      </c>
    </row>
    <row r="24852" spans="1:8" x14ac:dyDescent="0.25">
      <c r="A24852">
        <v>4874665</v>
      </c>
      <c r="B24852" t="s">
        <v>2203</v>
      </c>
      <c r="C24852" s="155">
        <v>32456</v>
      </c>
      <c r="D24852">
        <v>667814</v>
      </c>
      <c r="E24852" t="s">
        <v>1224</v>
      </c>
      <c r="F24852" t="s">
        <v>350</v>
      </c>
      <c r="G24852" s="155">
        <v>45910</v>
      </c>
      <c r="H24852">
        <v>1</v>
      </c>
    </row>
    <row r="24853" spans="1:8" x14ac:dyDescent="0.25">
      <c r="A24853">
        <v>4874663</v>
      </c>
      <c r="B24853" t="s">
        <v>2204</v>
      </c>
      <c r="C24853" s="155">
        <v>15103</v>
      </c>
      <c r="D24853">
        <v>667688</v>
      </c>
      <c r="E24853" t="s">
        <v>1156</v>
      </c>
      <c r="F24853" t="s">
        <v>386</v>
      </c>
      <c r="G24853" s="155">
        <v>45910</v>
      </c>
      <c r="H24853">
        <v>1</v>
      </c>
    </row>
    <row r="24854" spans="1:8" x14ac:dyDescent="0.25">
      <c r="A24854">
        <v>4874662</v>
      </c>
      <c r="B24854" t="s">
        <v>2205</v>
      </c>
      <c r="C24854" s="155">
        <v>22721</v>
      </c>
      <c r="D24854">
        <v>600824</v>
      </c>
      <c r="E24854" t="s">
        <v>1180</v>
      </c>
      <c r="F24854" t="s">
        <v>59</v>
      </c>
      <c r="G24854" s="155">
        <v>45910</v>
      </c>
      <c r="H24854">
        <v>1</v>
      </c>
    </row>
    <row r="24855" spans="1:8" x14ac:dyDescent="0.25">
      <c r="A24855">
        <v>4874660</v>
      </c>
      <c r="B24855" t="s">
        <v>2206</v>
      </c>
      <c r="C24855" s="155">
        <v>17973</v>
      </c>
      <c r="D24855">
        <v>667688</v>
      </c>
      <c r="E24855" t="s">
        <v>1156</v>
      </c>
      <c r="F24855" t="s">
        <v>494</v>
      </c>
      <c r="G24855" s="155">
        <v>45910</v>
      </c>
      <c r="H24855">
        <v>1</v>
      </c>
    </row>
    <row r="24856" spans="1:8" x14ac:dyDescent="0.25">
      <c r="A24856">
        <v>4874659</v>
      </c>
      <c r="B24856" t="s">
        <v>2207</v>
      </c>
      <c r="C24856" s="155">
        <v>30144</v>
      </c>
      <c r="D24856">
        <v>600824</v>
      </c>
      <c r="E24856" t="s">
        <v>1180</v>
      </c>
      <c r="F24856" t="s">
        <v>59</v>
      </c>
      <c r="G24856" s="155">
        <v>45910</v>
      </c>
      <c r="H24856">
        <v>1</v>
      </c>
    </row>
    <row r="24857" spans="1:8" x14ac:dyDescent="0.25">
      <c r="A24857">
        <v>4874656</v>
      </c>
      <c r="B24857" t="s">
        <v>2208</v>
      </c>
      <c r="C24857" s="155">
        <v>18600</v>
      </c>
      <c r="D24857">
        <v>618890</v>
      </c>
      <c r="E24857" t="s">
        <v>2209</v>
      </c>
      <c r="F24857" t="s">
        <v>41</v>
      </c>
      <c r="G24857" s="155">
        <v>45910</v>
      </c>
      <c r="H24857">
        <v>1</v>
      </c>
    </row>
    <row r="24858" spans="1:8" x14ac:dyDescent="0.25">
      <c r="A24858">
        <v>4874654</v>
      </c>
      <c r="B24858" t="s">
        <v>2210</v>
      </c>
      <c r="C24858" s="155">
        <v>13562</v>
      </c>
      <c r="D24858">
        <v>667688</v>
      </c>
      <c r="E24858" t="s">
        <v>1156</v>
      </c>
      <c r="F24858" t="s">
        <v>12</v>
      </c>
      <c r="G24858" s="155">
        <v>45910</v>
      </c>
      <c r="H24858">
        <v>1</v>
      </c>
    </row>
    <row r="24859" spans="1:8" x14ac:dyDescent="0.25">
      <c r="A24859">
        <v>4874650</v>
      </c>
      <c r="B24859" t="s">
        <v>2211</v>
      </c>
      <c r="C24859" s="155">
        <v>20863</v>
      </c>
      <c r="D24859">
        <v>667688</v>
      </c>
      <c r="E24859" t="s">
        <v>1156</v>
      </c>
      <c r="F24859" t="s">
        <v>12</v>
      </c>
      <c r="G24859" s="155">
        <v>45910</v>
      </c>
      <c r="H24859">
        <v>1</v>
      </c>
    </row>
    <row r="24860" spans="1:8" x14ac:dyDescent="0.25">
      <c r="A24860">
        <v>4874649</v>
      </c>
      <c r="B24860" t="s">
        <v>14303</v>
      </c>
      <c r="C24860" s="155">
        <v>34939</v>
      </c>
      <c r="D24860">
        <v>622865</v>
      </c>
      <c r="E24860" t="s">
        <v>572</v>
      </c>
      <c r="F24860" t="s">
        <v>507</v>
      </c>
      <c r="G24860" s="155">
        <v>45918</v>
      </c>
      <c r="H24860">
        <v>1</v>
      </c>
    </row>
    <row r="24861" spans="1:8" x14ac:dyDescent="0.25">
      <c r="A24861">
        <v>4874648</v>
      </c>
      <c r="B24861" t="s">
        <v>2212</v>
      </c>
      <c r="C24861" s="155">
        <v>13659</v>
      </c>
      <c r="D24861">
        <v>692818</v>
      </c>
      <c r="E24861" t="s">
        <v>1198</v>
      </c>
      <c r="F24861" t="s">
        <v>31</v>
      </c>
      <c r="G24861" s="155">
        <v>45910</v>
      </c>
      <c r="H24861">
        <v>1</v>
      </c>
    </row>
    <row r="24862" spans="1:8" x14ac:dyDescent="0.25">
      <c r="A24862">
        <v>4874647</v>
      </c>
      <c r="B24862" t="s">
        <v>15718</v>
      </c>
      <c r="C24862" s="155">
        <v>32750</v>
      </c>
      <c r="D24862">
        <v>667888</v>
      </c>
      <c r="E24862" t="s">
        <v>1951</v>
      </c>
      <c r="F24862" t="s">
        <v>394</v>
      </c>
      <c r="G24862" s="155">
        <v>45915</v>
      </c>
      <c r="H24862">
        <v>1</v>
      </c>
    </row>
    <row r="24863" spans="1:8" x14ac:dyDescent="0.25">
      <c r="A24863">
        <v>4874645</v>
      </c>
      <c r="B24863" t="s">
        <v>15719</v>
      </c>
      <c r="C24863" s="155">
        <v>19389</v>
      </c>
      <c r="D24863">
        <v>667814</v>
      </c>
      <c r="E24863" t="s">
        <v>1186</v>
      </c>
      <c r="F24863" t="s">
        <v>500</v>
      </c>
      <c r="G24863" s="155">
        <v>45910</v>
      </c>
      <c r="H24863">
        <v>1</v>
      </c>
    </row>
    <row r="24864" spans="1:8" x14ac:dyDescent="0.25">
      <c r="A24864">
        <v>4874643</v>
      </c>
      <c r="B24864" t="s">
        <v>18893</v>
      </c>
      <c r="C24864" s="155">
        <v>13788</v>
      </c>
      <c r="D24864">
        <v>667984</v>
      </c>
      <c r="E24864" t="s">
        <v>1192</v>
      </c>
      <c r="F24864" t="s">
        <v>414</v>
      </c>
      <c r="G24864" s="155">
        <v>45910</v>
      </c>
      <c r="H24864">
        <v>1</v>
      </c>
    </row>
    <row r="24865" spans="1:8" x14ac:dyDescent="0.25">
      <c r="A24865">
        <v>4874641</v>
      </c>
      <c r="B24865" t="s">
        <v>2213</v>
      </c>
      <c r="C24865" s="155">
        <v>17708</v>
      </c>
      <c r="D24865">
        <v>667688</v>
      </c>
      <c r="E24865" t="s">
        <v>1156</v>
      </c>
      <c r="F24865" t="s">
        <v>12</v>
      </c>
      <c r="G24865" s="155">
        <v>45910</v>
      </c>
      <c r="H24865">
        <v>1</v>
      </c>
    </row>
    <row r="24866" spans="1:8" x14ac:dyDescent="0.25">
      <c r="A24866">
        <v>4874640</v>
      </c>
      <c r="B24866" t="s">
        <v>2214</v>
      </c>
      <c r="C24866" s="155">
        <v>28975</v>
      </c>
      <c r="D24866">
        <v>622871</v>
      </c>
      <c r="E24866" t="s">
        <v>2215</v>
      </c>
      <c r="F24866" t="s">
        <v>288</v>
      </c>
      <c r="G24866" s="155">
        <v>45910</v>
      </c>
      <c r="H24866">
        <v>1</v>
      </c>
    </row>
    <row r="24867" spans="1:8" x14ac:dyDescent="0.25">
      <c r="A24867">
        <v>4874639</v>
      </c>
      <c r="B24867" t="s">
        <v>2216</v>
      </c>
      <c r="C24867" s="155">
        <v>20957</v>
      </c>
      <c r="D24867">
        <v>600824</v>
      </c>
      <c r="E24867" t="s">
        <v>1198</v>
      </c>
      <c r="F24867" t="s">
        <v>59</v>
      </c>
      <c r="G24867" s="155">
        <v>45910</v>
      </c>
      <c r="H24867">
        <v>1</v>
      </c>
    </row>
    <row r="24868" spans="1:8" x14ac:dyDescent="0.25">
      <c r="A24868">
        <v>4874638</v>
      </c>
      <c r="B24868" t="s">
        <v>2217</v>
      </c>
      <c r="C24868" s="155">
        <v>22128</v>
      </c>
      <c r="D24868">
        <v>667688</v>
      </c>
      <c r="E24868" t="s">
        <v>1156</v>
      </c>
      <c r="F24868" t="s">
        <v>494</v>
      </c>
      <c r="G24868" s="155">
        <v>45910</v>
      </c>
      <c r="H24868">
        <v>1</v>
      </c>
    </row>
    <row r="24869" spans="1:8" x14ac:dyDescent="0.25">
      <c r="A24869">
        <v>4874637</v>
      </c>
      <c r="B24869" t="s">
        <v>2218</v>
      </c>
      <c r="C24869" s="155">
        <v>27154</v>
      </c>
      <c r="D24869">
        <v>622932</v>
      </c>
      <c r="E24869" t="s">
        <v>535</v>
      </c>
      <c r="F24869" t="s">
        <v>36</v>
      </c>
      <c r="G24869" s="155">
        <v>45910</v>
      </c>
      <c r="H24869">
        <v>1</v>
      </c>
    </row>
    <row r="24870" spans="1:8" x14ac:dyDescent="0.25">
      <c r="A24870">
        <v>4874636</v>
      </c>
      <c r="B24870" t="s">
        <v>2219</v>
      </c>
      <c r="C24870" s="155">
        <v>23377</v>
      </c>
      <c r="D24870">
        <v>667688</v>
      </c>
      <c r="E24870" t="s">
        <v>1174</v>
      </c>
      <c r="F24870" t="s">
        <v>386</v>
      </c>
      <c r="G24870" s="155">
        <v>45909</v>
      </c>
      <c r="H24870">
        <v>1</v>
      </c>
    </row>
    <row r="24871" spans="1:8" x14ac:dyDescent="0.25">
      <c r="A24871">
        <v>4874635</v>
      </c>
      <c r="B24871" t="s">
        <v>2220</v>
      </c>
      <c r="C24871" s="155">
        <v>30974</v>
      </c>
      <c r="D24871">
        <v>667814</v>
      </c>
      <c r="E24871" t="s">
        <v>1222</v>
      </c>
      <c r="F24871" t="s">
        <v>27</v>
      </c>
      <c r="G24871" s="155">
        <v>45910</v>
      </c>
      <c r="H24871">
        <v>1</v>
      </c>
    </row>
    <row r="24872" spans="1:8" x14ac:dyDescent="0.25">
      <c r="A24872">
        <v>4874634</v>
      </c>
      <c r="B24872" t="s">
        <v>2221</v>
      </c>
      <c r="C24872" s="155">
        <v>25383</v>
      </c>
      <c r="D24872">
        <v>600824</v>
      </c>
      <c r="E24872" t="s">
        <v>1170</v>
      </c>
      <c r="F24872" t="s">
        <v>59</v>
      </c>
      <c r="G24872" s="155">
        <v>45910</v>
      </c>
      <c r="H24872">
        <v>1</v>
      </c>
    </row>
    <row r="24873" spans="1:8" x14ac:dyDescent="0.25">
      <c r="A24873">
        <v>4874630</v>
      </c>
      <c r="B24873" t="s">
        <v>2222</v>
      </c>
      <c r="C24873" s="155">
        <v>14723</v>
      </c>
      <c r="D24873">
        <v>667688</v>
      </c>
      <c r="E24873" t="s">
        <v>1156</v>
      </c>
      <c r="F24873" t="s">
        <v>12</v>
      </c>
      <c r="G24873" s="155">
        <v>45910</v>
      </c>
      <c r="H24873">
        <v>1</v>
      </c>
    </row>
    <row r="24874" spans="1:8" x14ac:dyDescent="0.25">
      <c r="A24874">
        <v>4874629</v>
      </c>
      <c r="B24874" t="s">
        <v>2223</v>
      </c>
      <c r="C24874" s="155">
        <v>18406</v>
      </c>
      <c r="D24874">
        <v>667984</v>
      </c>
      <c r="E24874" t="s">
        <v>1192</v>
      </c>
      <c r="F24874" t="s">
        <v>397</v>
      </c>
      <c r="G24874" s="155">
        <v>45910</v>
      </c>
      <c r="H24874">
        <v>1</v>
      </c>
    </row>
    <row r="24875" spans="1:8" x14ac:dyDescent="0.25">
      <c r="A24875">
        <v>4874627</v>
      </c>
      <c r="B24875" t="s">
        <v>2224</v>
      </c>
      <c r="C24875" s="155">
        <v>16539</v>
      </c>
      <c r="D24875">
        <v>600824</v>
      </c>
      <c r="E24875" t="s">
        <v>1192</v>
      </c>
      <c r="F24875" t="s">
        <v>59</v>
      </c>
      <c r="G24875" s="155">
        <v>45910</v>
      </c>
      <c r="H24875">
        <v>1</v>
      </c>
    </row>
    <row r="24876" spans="1:8" x14ac:dyDescent="0.25">
      <c r="A24876">
        <v>4874624</v>
      </c>
      <c r="B24876" t="s">
        <v>16123</v>
      </c>
      <c r="C24876" s="155">
        <v>19555</v>
      </c>
      <c r="D24876">
        <v>667814</v>
      </c>
      <c r="E24876" t="s">
        <v>1156</v>
      </c>
      <c r="F24876" t="s">
        <v>500</v>
      </c>
      <c r="G24876" s="155">
        <v>45910</v>
      </c>
      <c r="H24876">
        <v>1</v>
      </c>
    </row>
    <row r="24877" spans="1:8" x14ac:dyDescent="0.25">
      <c r="A24877">
        <v>4874621</v>
      </c>
      <c r="B24877" t="s">
        <v>2225</v>
      </c>
      <c r="C24877" s="155">
        <v>19187</v>
      </c>
      <c r="D24877">
        <v>667814</v>
      </c>
      <c r="E24877" t="s">
        <v>1198</v>
      </c>
      <c r="F24877" t="s">
        <v>359</v>
      </c>
      <c r="G24877" s="155">
        <v>45910</v>
      </c>
      <c r="H24877">
        <v>1</v>
      </c>
    </row>
    <row r="24878" spans="1:8" x14ac:dyDescent="0.25">
      <c r="A24878">
        <v>4874620</v>
      </c>
      <c r="B24878" t="s">
        <v>2226</v>
      </c>
      <c r="C24878" s="155">
        <v>18994</v>
      </c>
      <c r="D24878">
        <v>600824</v>
      </c>
      <c r="E24878" t="s">
        <v>1192</v>
      </c>
      <c r="F24878" t="s">
        <v>59</v>
      </c>
      <c r="G24878" s="155">
        <v>45910</v>
      </c>
      <c r="H24878">
        <v>1</v>
      </c>
    </row>
    <row r="24879" spans="1:8" x14ac:dyDescent="0.25">
      <c r="A24879">
        <v>4874619</v>
      </c>
      <c r="B24879" t="s">
        <v>2227</v>
      </c>
      <c r="C24879" s="155">
        <v>17663</v>
      </c>
      <c r="D24879">
        <v>667688</v>
      </c>
      <c r="E24879" t="s">
        <v>1156</v>
      </c>
      <c r="F24879" t="s">
        <v>494</v>
      </c>
      <c r="G24879" s="155">
        <v>45910</v>
      </c>
      <c r="H24879">
        <v>1</v>
      </c>
    </row>
    <row r="24880" spans="1:8" x14ac:dyDescent="0.25">
      <c r="A24880">
        <v>4874618</v>
      </c>
      <c r="B24880" t="s">
        <v>2228</v>
      </c>
      <c r="C24880" s="155">
        <v>17716</v>
      </c>
      <c r="D24880">
        <v>692818</v>
      </c>
      <c r="E24880" t="s">
        <v>1198</v>
      </c>
      <c r="F24880" t="s">
        <v>31</v>
      </c>
      <c r="G24880" s="155">
        <v>45910</v>
      </c>
      <c r="H24880">
        <v>1</v>
      </c>
    </row>
    <row r="24881" spans="1:8" x14ac:dyDescent="0.25">
      <c r="A24881">
        <v>4874616</v>
      </c>
      <c r="B24881" t="s">
        <v>15720</v>
      </c>
      <c r="C24881" s="155">
        <v>37433</v>
      </c>
      <c r="D24881">
        <v>667888</v>
      </c>
      <c r="E24881" t="s">
        <v>1951</v>
      </c>
      <c r="F24881" t="s">
        <v>414</v>
      </c>
      <c r="G24881" s="155">
        <v>45915</v>
      </c>
      <c r="H24881">
        <v>1</v>
      </c>
    </row>
    <row r="24882" spans="1:8" x14ac:dyDescent="0.25">
      <c r="A24882">
        <v>4874615</v>
      </c>
      <c r="B24882" t="s">
        <v>13765</v>
      </c>
      <c r="C24882" s="155">
        <v>17013</v>
      </c>
      <c r="D24882">
        <v>667984</v>
      </c>
      <c r="E24882" t="s">
        <v>1375</v>
      </c>
      <c r="F24882" t="s">
        <v>326</v>
      </c>
      <c r="G24882" s="155">
        <v>45910</v>
      </c>
      <c r="H24882">
        <v>1</v>
      </c>
    </row>
    <row r="24883" spans="1:8" x14ac:dyDescent="0.25">
      <c r="A24883">
        <v>4874614</v>
      </c>
      <c r="B24883" t="s">
        <v>2229</v>
      </c>
      <c r="C24883" s="155">
        <v>20256</v>
      </c>
      <c r="D24883">
        <v>667972</v>
      </c>
      <c r="E24883" t="s">
        <v>1170</v>
      </c>
      <c r="F24883" t="s">
        <v>397</v>
      </c>
      <c r="G24883" s="155">
        <v>45910</v>
      </c>
      <c r="H24883">
        <v>1</v>
      </c>
    </row>
    <row r="24884" spans="1:8" x14ac:dyDescent="0.25">
      <c r="A24884">
        <v>4874613</v>
      </c>
      <c r="B24884" t="s">
        <v>2230</v>
      </c>
      <c r="C24884" s="155">
        <v>18335</v>
      </c>
      <c r="D24884">
        <v>667688</v>
      </c>
      <c r="E24884" t="s">
        <v>1174</v>
      </c>
      <c r="F24884" t="s">
        <v>386</v>
      </c>
      <c r="G24884" s="155">
        <v>45908</v>
      </c>
      <c r="H24884">
        <v>1</v>
      </c>
    </row>
    <row r="24885" spans="1:8" x14ac:dyDescent="0.25">
      <c r="A24885">
        <v>4874611</v>
      </c>
      <c r="B24885" t="s">
        <v>2231</v>
      </c>
      <c r="C24885" s="155">
        <v>24744</v>
      </c>
      <c r="D24885">
        <v>667984</v>
      </c>
      <c r="E24885" t="s">
        <v>1186</v>
      </c>
      <c r="F24885" t="s">
        <v>501</v>
      </c>
      <c r="G24885" s="155">
        <v>45910</v>
      </c>
      <c r="H24885">
        <v>1</v>
      </c>
    </row>
    <row r="24886" spans="1:8" x14ac:dyDescent="0.25">
      <c r="A24886">
        <v>4874609</v>
      </c>
      <c r="B24886" t="s">
        <v>2101</v>
      </c>
      <c r="C24886" s="155">
        <v>15076</v>
      </c>
      <c r="D24886">
        <v>667688</v>
      </c>
      <c r="E24886" t="s">
        <v>1156</v>
      </c>
      <c r="F24886" t="s">
        <v>12</v>
      </c>
      <c r="G24886" s="155">
        <v>45910</v>
      </c>
      <c r="H24886">
        <v>1</v>
      </c>
    </row>
    <row r="24887" spans="1:8" x14ac:dyDescent="0.25">
      <c r="A24887">
        <v>4874608</v>
      </c>
      <c r="B24887" t="s">
        <v>2232</v>
      </c>
      <c r="C24887" s="155">
        <v>17637</v>
      </c>
      <c r="D24887">
        <v>618814</v>
      </c>
      <c r="E24887" t="s">
        <v>1996</v>
      </c>
      <c r="F24887" t="s">
        <v>69</v>
      </c>
      <c r="G24887" s="155">
        <v>45910</v>
      </c>
      <c r="H24887">
        <v>1</v>
      </c>
    </row>
    <row r="24888" spans="1:8" x14ac:dyDescent="0.25">
      <c r="A24888">
        <v>4874604</v>
      </c>
      <c r="B24888" t="s">
        <v>2233</v>
      </c>
      <c r="C24888" s="155">
        <v>31965</v>
      </c>
      <c r="D24888">
        <v>618890</v>
      </c>
      <c r="E24888" t="s">
        <v>1942</v>
      </c>
      <c r="F24888" t="s">
        <v>41</v>
      </c>
      <c r="G24888" s="155">
        <v>45910</v>
      </c>
      <c r="H24888">
        <v>1</v>
      </c>
    </row>
    <row r="24889" spans="1:8" x14ac:dyDescent="0.25">
      <c r="A24889">
        <v>4874603</v>
      </c>
      <c r="B24889" t="s">
        <v>3024</v>
      </c>
      <c r="C24889" s="155">
        <v>17089</v>
      </c>
      <c r="D24889">
        <v>667984</v>
      </c>
      <c r="E24889" t="s">
        <v>1156</v>
      </c>
      <c r="F24889" t="s">
        <v>436</v>
      </c>
      <c r="G24889" s="155">
        <v>45910</v>
      </c>
      <c r="H24889">
        <v>1</v>
      </c>
    </row>
    <row r="24890" spans="1:8" x14ac:dyDescent="0.25">
      <c r="A24890">
        <v>4874602</v>
      </c>
      <c r="B24890" t="s">
        <v>4143</v>
      </c>
      <c r="C24890" s="155">
        <v>21774</v>
      </c>
      <c r="D24890">
        <v>667984</v>
      </c>
      <c r="E24890" t="s">
        <v>1174</v>
      </c>
      <c r="F24890" t="s">
        <v>326</v>
      </c>
      <c r="G24890" s="155">
        <v>45910</v>
      </c>
      <c r="H24890">
        <v>1</v>
      </c>
    </row>
    <row r="24891" spans="1:8" x14ac:dyDescent="0.25">
      <c r="A24891">
        <v>4874601</v>
      </c>
      <c r="B24891" t="s">
        <v>2234</v>
      </c>
      <c r="C24891" s="155">
        <v>20515</v>
      </c>
      <c r="D24891">
        <v>667688</v>
      </c>
      <c r="E24891" t="s">
        <v>1174</v>
      </c>
      <c r="F24891" t="s">
        <v>386</v>
      </c>
      <c r="G24891" s="155">
        <v>45908</v>
      </c>
      <c r="H24891">
        <v>1</v>
      </c>
    </row>
    <row r="24892" spans="1:8" x14ac:dyDescent="0.25">
      <c r="A24892">
        <v>4874598</v>
      </c>
      <c r="B24892" t="s">
        <v>672</v>
      </c>
      <c r="C24892" s="155">
        <v>28892</v>
      </c>
      <c r="D24892">
        <v>667814</v>
      </c>
      <c r="E24892" t="s">
        <v>1222</v>
      </c>
      <c r="F24892" t="s">
        <v>414</v>
      </c>
      <c r="G24892" s="155">
        <v>45910</v>
      </c>
      <c r="H24892">
        <v>1</v>
      </c>
    </row>
    <row r="24893" spans="1:8" x14ac:dyDescent="0.25">
      <c r="A24893">
        <v>4874597</v>
      </c>
      <c r="B24893" t="s">
        <v>2235</v>
      </c>
      <c r="C24893" s="155">
        <v>28478</v>
      </c>
      <c r="D24893">
        <v>667688</v>
      </c>
      <c r="E24893" t="s">
        <v>1156</v>
      </c>
      <c r="F24893" t="s">
        <v>386</v>
      </c>
      <c r="G24893" s="155">
        <v>45908</v>
      </c>
      <c r="H24893">
        <v>1</v>
      </c>
    </row>
    <row r="24894" spans="1:8" x14ac:dyDescent="0.25">
      <c r="A24894">
        <v>4874595</v>
      </c>
      <c r="B24894" t="s">
        <v>2236</v>
      </c>
      <c r="C24894" s="155">
        <v>21224</v>
      </c>
      <c r="D24894">
        <v>600824</v>
      </c>
      <c r="E24894" t="s">
        <v>2237</v>
      </c>
      <c r="F24894" t="s">
        <v>59</v>
      </c>
      <c r="G24894" s="155">
        <v>45909</v>
      </c>
      <c r="H24894">
        <v>1</v>
      </c>
    </row>
    <row r="24895" spans="1:8" x14ac:dyDescent="0.25">
      <c r="A24895">
        <v>4874594</v>
      </c>
      <c r="B24895" t="s">
        <v>15721</v>
      </c>
      <c r="C24895" s="155">
        <v>37660</v>
      </c>
      <c r="D24895">
        <v>622865</v>
      </c>
      <c r="E24895" t="s">
        <v>572</v>
      </c>
      <c r="F24895" t="s">
        <v>358</v>
      </c>
      <c r="G24895" s="155">
        <v>45912</v>
      </c>
      <c r="H24895">
        <v>1</v>
      </c>
    </row>
    <row r="24896" spans="1:8" x14ac:dyDescent="0.25">
      <c r="A24896">
        <v>4874593</v>
      </c>
      <c r="B24896" t="s">
        <v>10822</v>
      </c>
      <c r="C24896" s="155">
        <v>26691</v>
      </c>
      <c r="D24896">
        <v>622865</v>
      </c>
      <c r="E24896" t="s">
        <v>2074</v>
      </c>
      <c r="F24896" t="s">
        <v>507</v>
      </c>
      <c r="G24896" s="155">
        <v>45918</v>
      </c>
      <c r="H24896">
        <v>1</v>
      </c>
    </row>
    <row r="24897" spans="1:8" x14ac:dyDescent="0.25">
      <c r="A24897">
        <v>4874592</v>
      </c>
      <c r="B24897" t="s">
        <v>2238</v>
      </c>
      <c r="C24897" s="155">
        <v>31120</v>
      </c>
      <c r="D24897">
        <v>667814</v>
      </c>
      <c r="E24897" t="s">
        <v>1180</v>
      </c>
      <c r="F24897" t="s">
        <v>27</v>
      </c>
      <c r="G24897" s="155">
        <v>45910</v>
      </c>
      <c r="H24897">
        <v>1</v>
      </c>
    </row>
    <row r="24898" spans="1:8" x14ac:dyDescent="0.25">
      <c r="A24898">
        <v>4874590</v>
      </c>
      <c r="B24898" t="s">
        <v>2239</v>
      </c>
      <c r="C24898" s="155">
        <v>22571</v>
      </c>
      <c r="D24898">
        <v>667688</v>
      </c>
      <c r="E24898" t="s">
        <v>1174</v>
      </c>
      <c r="F24898" t="s">
        <v>386</v>
      </c>
      <c r="G24898" s="155">
        <v>45909</v>
      </c>
      <c r="H24898">
        <v>1</v>
      </c>
    </row>
    <row r="24899" spans="1:8" x14ac:dyDescent="0.25">
      <c r="A24899">
        <v>4874588</v>
      </c>
      <c r="B24899" t="s">
        <v>2240</v>
      </c>
      <c r="C24899" s="155">
        <v>26401</v>
      </c>
      <c r="D24899">
        <v>667688</v>
      </c>
      <c r="E24899" t="s">
        <v>1156</v>
      </c>
      <c r="F24899" t="s">
        <v>12</v>
      </c>
      <c r="G24899" s="155">
        <v>45910</v>
      </c>
      <c r="H24899">
        <v>1</v>
      </c>
    </row>
    <row r="24900" spans="1:8" x14ac:dyDescent="0.25">
      <c r="A24900">
        <v>4874587</v>
      </c>
      <c r="B24900" t="s">
        <v>2241</v>
      </c>
      <c r="C24900" s="155">
        <v>24140</v>
      </c>
      <c r="D24900">
        <v>667814</v>
      </c>
      <c r="E24900" t="s">
        <v>2242</v>
      </c>
      <c r="F24900" t="s">
        <v>350</v>
      </c>
      <c r="G24900" s="155">
        <v>45910</v>
      </c>
      <c r="H24900">
        <v>1</v>
      </c>
    </row>
    <row r="24901" spans="1:8" x14ac:dyDescent="0.25">
      <c r="A24901">
        <v>4874586</v>
      </c>
      <c r="B24901" t="s">
        <v>18894</v>
      </c>
      <c r="C24901" s="155">
        <v>22652</v>
      </c>
      <c r="D24901">
        <v>667888</v>
      </c>
      <c r="E24901" t="s">
        <v>1951</v>
      </c>
      <c r="F24901" t="s">
        <v>402</v>
      </c>
      <c r="G24901" s="155">
        <v>45917</v>
      </c>
      <c r="H24901">
        <v>1</v>
      </c>
    </row>
    <row r="24902" spans="1:8" x14ac:dyDescent="0.25">
      <c r="A24902">
        <v>4874585</v>
      </c>
      <c r="B24902" t="s">
        <v>18895</v>
      </c>
      <c r="C24902" s="155">
        <v>25088</v>
      </c>
      <c r="D24902">
        <v>667888</v>
      </c>
      <c r="E24902" t="s">
        <v>1951</v>
      </c>
      <c r="F24902" t="s">
        <v>43</v>
      </c>
      <c r="G24902" s="155">
        <v>45916</v>
      </c>
      <c r="H24902">
        <v>1</v>
      </c>
    </row>
    <row r="24903" spans="1:8" x14ac:dyDescent="0.25">
      <c r="A24903">
        <v>4874584</v>
      </c>
      <c r="B24903" t="s">
        <v>2243</v>
      </c>
      <c r="C24903" s="155">
        <v>21217</v>
      </c>
      <c r="D24903">
        <v>618814</v>
      </c>
      <c r="E24903" t="s">
        <v>1996</v>
      </c>
      <c r="F24903" t="s">
        <v>41</v>
      </c>
      <c r="G24903" s="155">
        <v>45910</v>
      </c>
      <c r="H24903">
        <v>1</v>
      </c>
    </row>
    <row r="24904" spans="1:8" x14ac:dyDescent="0.25">
      <c r="A24904">
        <v>4874583</v>
      </c>
      <c r="B24904" t="s">
        <v>2244</v>
      </c>
      <c r="C24904" s="155">
        <v>13750</v>
      </c>
      <c r="D24904">
        <v>600824</v>
      </c>
      <c r="E24904" t="s">
        <v>1198</v>
      </c>
      <c r="F24904" t="s">
        <v>59</v>
      </c>
      <c r="G24904" s="155">
        <v>45910</v>
      </c>
      <c r="H24904">
        <v>1</v>
      </c>
    </row>
    <row r="24905" spans="1:8" x14ac:dyDescent="0.25">
      <c r="A24905">
        <v>4874582</v>
      </c>
      <c r="B24905" t="s">
        <v>2146</v>
      </c>
      <c r="C24905" s="155">
        <v>28675</v>
      </c>
      <c r="D24905">
        <v>667984</v>
      </c>
      <c r="E24905" t="s">
        <v>1186</v>
      </c>
      <c r="F24905" t="s">
        <v>27</v>
      </c>
      <c r="G24905" s="155">
        <v>45910</v>
      </c>
      <c r="H24905">
        <v>1</v>
      </c>
    </row>
    <row r="24906" spans="1:8" x14ac:dyDescent="0.25">
      <c r="A24906">
        <v>4874581</v>
      </c>
      <c r="B24906" t="s">
        <v>2245</v>
      </c>
      <c r="C24906" s="155">
        <v>15293</v>
      </c>
      <c r="D24906">
        <v>667688</v>
      </c>
      <c r="E24906" t="s">
        <v>1156</v>
      </c>
      <c r="F24906" t="s">
        <v>386</v>
      </c>
      <c r="G24906" s="155">
        <v>45909</v>
      </c>
      <c r="H24906">
        <v>1</v>
      </c>
    </row>
    <row r="24907" spans="1:8" x14ac:dyDescent="0.25">
      <c r="A24907">
        <v>4874579</v>
      </c>
      <c r="B24907" t="s">
        <v>14087</v>
      </c>
      <c r="C24907" s="155">
        <v>25950</v>
      </c>
      <c r="D24907">
        <v>667814</v>
      </c>
      <c r="E24907" t="s">
        <v>1170</v>
      </c>
      <c r="F24907" t="s">
        <v>493</v>
      </c>
      <c r="G24907" s="155">
        <v>45910</v>
      </c>
      <c r="H24907">
        <v>1</v>
      </c>
    </row>
    <row r="24908" spans="1:8" x14ac:dyDescent="0.25">
      <c r="A24908">
        <v>4874577</v>
      </c>
      <c r="B24908" t="s">
        <v>21491</v>
      </c>
      <c r="C24908" s="155">
        <v>26355</v>
      </c>
      <c r="D24908">
        <v>665888</v>
      </c>
      <c r="E24908" t="s">
        <v>7605</v>
      </c>
      <c r="F24908" t="s">
        <v>4093</v>
      </c>
      <c r="G24908" s="155">
        <v>45917</v>
      </c>
      <c r="H24908">
        <v>1</v>
      </c>
    </row>
    <row r="24909" spans="1:8" x14ac:dyDescent="0.25">
      <c r="A24909">
        <v>4874573</v>
      </c>
      <c r="B24909" t="s">
        <v>7276</v>
      </c>
      <c r="C24909" s="155">
        <v>30214</v>
      </c>
      <c r="D24909">
        <v>667888</v>
      </c>
      <c r="E24909" t="s">
        <v>1180</v>
      </c>
      <c r="F24909" t="s">
        <v>53</v>
      </c>
      <c r="G24909" s="155">
        <v>45919</v>
      </c>
      <c r="H24909">
        <v>1</v>
      </c>
    </row>
    <row r="24910" spans="1:8" x14ac:dyDescent="0.25">
      <c r="A24910">
        <v>4874570</v>
      </c>
      <c r="B24910" t="s">
        <v>2246</v>
      </c>
      <c r="C24910" s="155">
        <v>17830</v>
      </c>
      <c r="D24910">
        <v>600824</v>
      </c>
      <c r="E24910" t="s">
        <v>1198</v>
      </c>
      <c r="F24910" t="s">
        <v>59</v>
      </c>
      <c r="G24910" s="155">
        <v>45910</v>
      </c>
      <c r="H24910">
        <v>1</v>
      </c>
    </row>
    <row r="24911" spans="1:8" x14ac:dyDescent="0.25">
      <c r="A24911">
        <v>4874569</v>
      </c>
      <c r="B24911" t="s">
        <v>15722</v>
      </c>
      <c r="C24911" s="155">
        <v>25252</v>
      </c>
      <c r="D24911">
        <v>618888</v>
      </c>
      <c r="E24911" t="s">
        <v>1942</v>
      </c>
      <c r="F24911" t="s">
        <v>69</v>
      </c>
      <c r="G24911" s="155">
        <v>45912</v>
      </c>
      <c r="H24911">
        <v>1</v>
      </c>
    </row>
    <row r="24912" spans="1:8" x14ac:dyDescent="0.25">
      <c r="A24912">
        <v>4874563</v>
      </c>
      <c r="B24912" t="s">
        <v>2247</v>
      </c>
      <c r="C24912" s="155">
        <v>21114</v>
      </c>
      <c r="D24912">
        <v>667824</v>
      </c>
      <c r="E24912" t="s">
        <v>1180</v>
      </c>
      <c r="F24912" t="s">
        <v>15</v>
      </c>
      <c r="G24912" s="155">
        <v>45910</v>
      </c>
      <c r="H24912">
        <v>1</v>
      </c>
    </row>
    <row r="24913" spans="1:8" x14ac:dyDescent="0.25">
      <c r="A24913">
        <v>4874562</v>
      </c>
      <c r="B24913" t="s">
        <v>2248</v>
      </c>
      <c r="C24913" s="155">
        <v>27707</v>
      </c>
      <c r="D24913">
        <v>667814</v>
      </c>
      <c r="E24913" t="s">
        <v>1314</v>
      </c>
      <c r="F24913" t="s">
        <v>486</v>
      </c>
      <c r="G24913" s="155">
        <v>45910</v>
      </c>
      <c r="H24913">
        <v>1</v>
      </c>
    </row>
    <row r="24914" spans="1:8" x14ac:dyDescent="0.25">
      <c r="A24914">
        <v>4874559</v>
      </c>
      <c r="B24914" t="s">
        <v>2250</v>
      </c>
      <c r="C24914" s="155">
        <v>26807</v>
      </c>
      <c r="D24914">
        <v>621972</v>
      </c>
      <c r="E24914" t="s">
        <v>2000</v>
      </c>
      <c r="F24914" t="s">
        <v>23</v>
      </c>
      <c r="G24914" s="155">
        <v>45910</v>
      </c>
      <c r="H24914">
        <v>1</v>
      </c>
    </row>
    <row r="24915" spans="1:8" x14ac:dyDescent="0.25">
      <c r="A24915">
        <v>4874558</v>
      </c>
      <c r="B24915" t="s">
        <v>15723</v>
      </c>
      <c r="C24915" s="155">
        <v>31066</v>
      </c>
      <c r="D24915">
        <v>667824</v>
      </c>
      <c r="E24915" t="s">
        <v>4492</v>
      </c>
      <c r="F24915" t="s">
        <v>493</v>
      </c>
      <c r="G24915" s="155">
        <v>45910</v>
      </c>
      <c r="H24915">
        <v>1</v>
      </c>
    </row>
    <row r="24916" spans="1:8" x14ac:dyDescent="0.25">
      <c r="A24916">
        <v>4874557</v>
      </c>
      <c r="B24916" t="s">
        <v>2251</v>
      </c>
      <c r="C24916" s="155">
        <v>31196</v>
      </c>
      <c r="D24916">
        <v>622871</v>
      </c>
      <c r="E24916" t="s">
        <v>2252</v>
      </c>
      <c r="F24916" t="s">
        <v>288</v>
      </c>
      <c r="G24916" s="155">
        <v>45910</v>
      </c>
      <c r="H24916">
        <v>1</v>
      </c>
    </row>
    <row r="24917" spans="1:8" x14ac:dyDescent="0.25">
      <c r="A24917">
        <v>4874556</v>
      </c>
      <c r="B24917" t="s">
        <v>23619</v>
      </c>
      <c r="C24917" s="155">
        <v>34792</v>
      </c>
      <c r="D24917">
        <v>667888</v>
      </c>
      <c r="E24917" t="s">
        <v>1951</v>
      </c>
      <c r="F24917" t="s">
        <v>495</v>
      </c>
      <c r="G24917" s="155">
        <v>45918</v>
      </c>
      <c r="H24917">
        <v>1</v>
      </c>
    </row>
    <row r="24918" spans="1:8" x14ac:dyDescent="0.25">
      <c r="A24918">
        <v>4874554</v>
      </c>
      <c r="B24918" t="s">
        <v>2253</v>
      </c>
      <c r="C24918" s="155">
        <v>37651</v>
      </c>
      <c r="D24918">
        <v>618890</v>
      </c>
      <c r="E24918" t="s">
        <v>1987</v>
      </c>
      <c r="F24918" t="s">
        <v>41</v>
      </c>
      <c r="G24918" s="155">
        <v>45910</v>
      </c>
      <c r="H24918">
        <v>1</v>
      </c>
    </row>
    <row r="24919" spans="1:8" x14ac:dyDescent="0.25">
      <c r="A24919">
        <v>4874552</v>
      </c>
      <c r="B24919" t="s">
        <v>2254</v>
      </c>
      <c r="C24919" s="155">
        <v>15249</v>
      </c>
      <c r="D24919">
        <v>667984</v>
      </c>
      <c r="E24919" t="s">
        <v>1192</v>
      </c>
      <c r="F24919" t="s">
        <v>43</v>
      </c>
      <c r="G24919" s="155">
        <v>45910</v>
      </c>
      <c r="H24919">
        <v>1</v>
      </c>
    </row>
    <row r="24920" spans="1:8" x14ac:dyDescent="0.25">
      <c r="A24920">
        <v>4874545</v>
      </c>
      <c r="B24920" t="s">
        <v>2255</v>
      </c>
      <c r="C24920" s="155">
        <v>13627</v>
      </c>
      <c r="D24920">
        <v>667688</v>
      </c>
      <c r="E24920" t="s">
        <v>1174</v>
      </c>
      <c r="F24920" t="s">
        <v>386</v>
      </c>
      <c r="G24920" s="155">
        <v>45909</v>
      </c>
      <c r="H24920">
        <v>1</v>
      </c>
    </row>
    <row r="24921" spans="1:8" x14ac:dyDescent="0.25">
      <c r="A24921">
        <v>4874544</v>
      </c>
      <c r="B24921" t="s">
        <v>2256</v>
      </c>
      <c r="C24921" s="155">
        <v>39273</v>
      </c>
      <c r="D24921">
        <v>667934</v>
      </c>
      <c r="E24921" t="s">
        <v>506</v>
      </c>
      <c r="F24921" t="s">
        <v>500</v>
      </c>
      <c r="G24921" s="155">
        <v>45910</v>
      </c>
      <c r="H24921">
        <v>1</v>
      </c>
    </row>
    <row r="24922" spans="1:8" x14ac:dyDescent="0.25">
      <c r="A24922">
        <v>4874543</v>
      </c>
      <c r="B24922" t="s">
        <v>2257</v>
      </c>
      <c r="C24922" s="155">
        <v>28125</v>
      </c>
      <c r="D24922">
        <v>667984</v>
      </c>
      <c r="E24922" t="s">
        <v>1192</v>
      </c>
      <c r="F24922" t="s">
        <v>397</v>
      </c>
      <c r="G24922" s="155">
        <v>45910</v>
      </c>
      <c r="H24922">
        <v>1</v>
      </c>
    </row>
    <row r="24923" spans="1:8" x14ac:dyDescent="0.25">
      <c r="A24923">
        <v>4874541</v>
      </c>
      <c r="B24923" t="s">
        <v>2258</v>
      </c>
      <c r="C24923" s="155">
        <v>22059</v>
      </c>
      <c r="D24923">
        <v>667984</v>
      </c>
      <c r="E24923" t="s">
        <v>1156</v>
      </c>
      <c r="F24923" t="s">
        <v>350</v>
      </c>
      <c r="G24923" s="155">
        <v>45910</v>
      </c>
      <c r="H24923">
        <v>1</v>
      </c>
    </row>
    <row r="24924" spans="1:8" x14ac:dyDescent="0.25">
      <c r="A24924">
        <v>4874540</v>
      </c>
      <c r="B24924" t="s">
        <v>2259</v>
      </c>
      <c r="C24924" s="155">
        <v>19962</v>
      </c>
      <c r="D24924">
        <v>667688</v>
      </c>
      <c r="E24924" t="s">
        <v>1156</v>
      </c>
      <c r="F24924" t="s">
        <v>386</v>
      </c>
      <c r="G24924" s="155">
        <v>45909</v>
      </c>
      <c r="H24924">
        <v>1</v>
      </c>
    </row>
    <row r="24925" spans="1:8" x14ac:dyDescent="0.25">
      <c r="A24925">
        <v>4874538</v>
      </c>
      <c r="B24925" t="s">
        <v>2260</v>
      </c>
      <c r="C24925" s="155">
        <v>25049</v>
      </c>
      <c r="D24925">
        <v>608890</v>
      </c>
      <c r="E24925" t="s">
        <v>2261</v>
      </c>
      <c r="F24925" t="s">
        <v>35</v>
      </c>
      <c r="G24925" s="155">
        <v>45910</v>
      </c>
      <c r="H24925">
        <v>1</v>
      </c>
    </row>
    <row r="24926" spans="1:8" x14ac:dyDescent="0.25">
      <c r="A24926">
        <v>4874536</v>
      </c>
      <c r="B24926" t="s">
        <v>2262</v>
      </c>
      <c r="C24926" s="155">
        <v>30185</v>
      </c>
      <c r="D24926">
        <v>667984</v>
      </c>
      <c r="E24926" t="s">
        <v>1156</v>
      </c>
      <c r="F24926" t="s">
        <v>493</v>
      </c>
      <c r="G24926" s="155">
        <v>45910</v>
      </c>
      <c r="H24926">
        <v>1</v>
      </c>
    </row>
    <row r="24927" spans="1:8" x14ac:dyDescent="0.25">
      <c r="A24927">
        <v>4874535</v>
      </c>
      <c r="B24927" t="s">
        <v>2263</v>
      </c>
      <c r="C24927" s="155">
        <v>18282</v>
      </c>
      <c r="D24927">
        <v>692818</v>
      </c>
      <c r="E24927" t="s">
        <v>1198</v>
      </c>
      <c r="F24927" t="s">
        <v>31</v>
      </c>
      <c r="G24927" s="155">
        <v>45910</v>
      </c>
      <c r="H24927">
        <v>1</v>
      </c>
    </row>
    <row r="24928" spans="1:8" x14ac:dyDescent="0.25">
      <c r="A24928">
        <v>4874534</v>
      </c>
      <c r="B24928" t="s">
        <v>2264</v>
      </c>
      <c r="C24928" s="155">
        <v>37868</v>
      </c>
      <c r="D24928">
        <v>622871</v>
      </c>
      <c r="E24928" t="s">
        <v>546</v>
      </c>
      <c r="F24928" t="s">
        <v>358</v>
      </c>
      <c r="G24928" s="155">
        <v>45910</v>
      </c>
      <c r="H24928">
        <v>1</v>
      </c>
    </row>
    <row r="24929" spans="1:8" x14ac:dyDescent="0.25">
      <c r="A24929">
        <v>4874533</v>
      </c>
      <c r="B24929" t="s">
        <v>2265</v>
      </c>
      <c r="C24929" s="155">
        <v>35054</v>
      </c>
      <c r="D24929">
        <v>622871</v>
      </c>
      <c r="E24929" t="s">
        <v>2266</v>
      </c>
      <c r="F24929" t="s">
        <v>36</v>
      </c>
      <c r="G24929" s="155">
        <v>45910</v>
      </c>
      <c r="H24929">
        <v>1</v>
      </c>
    </row>
    <row r="24930" spans="1:8" x14ac:dyDescent="0.25">
      <c r="A24930">
        <v>4874532</v>
      </c>
      <c r="B24930" t="s">
        <v>15724</v>
      </c>
      <c r="C24930" s="155">
        <v>24877</v>
      </c>
      <c r="D24930">
        <v>617814</v>
      </c>
      <c r="E24930" t="s">
        <v>2401</v>
      </c>
      <c r="F24930" t="s">
        <v>403</v>
      </c>
      <c r="G24930" s="155">
        <v>45910</v>
      </c>
      <c r="H24930">
        <v>1</v>
      </c>
    </row>
    <row r="24931" spans="1:8" x14ac:dyDescent="0.25">
      <c r="A24931">
        <v>4874530</v>
      </c>
      <c r="B24931" t="s">
        <v>15725</v>
      </c>
      <c r="C24931" s="155">
        <v>28755</v>
      </c>
      <c r="D24931">
        <v>667888</v>
      </c>
      <c r="E24931" t="s">
        <v>1951</v>
      </c>
      <c r="F24931" t="s">
        <v>327</v>
      </c>
      <c r="G24931" s="155">
        <v>45915</v>
      </c>
      <c r="H24931">
        <v>1</v>
      </c>
    </row>
    <row r="24932" spans="1:8" x14ac:dyDescent="0.25">
      <c r="A24932">
        <v>4874529</v>
      </c>
      <c r="B24932" t="s">
        <v>18709</v>
      </c>
      <c r="C24932" s="155">
        <v>23065</v>
      </c>
      <c r="D24932">
        <v>667824</v>
      </c>
      <c r="E24932" t="s">
        <v>1951</v>
      </c>
      <c r="F24932" t="s">
        <v>499</v>
      </c>
      <c r="G24932" s="155">
        <v>45910</v>
      </c>
      <c r="H24932">
        <v>1</v>
      </c>
    </row>
    <row r="24933" spans="1:8" x14ac:dyDescent="0.25">
      <c r="A24933">
        <v>4874525</v>
      </c>
      <c r="B24933" t="s">
        <v>26383</v>
      </c>
      <c r="C24933" s="155">
        <v>38634</v>
      </c>
      <c r="D24933">
        <v>667890</v>
      </c>
      <c r="E24933" t="s">
        <v>1172</v>
      </c>
      <c r="F24933" t="s">
        <v>350</v>
      </c>
      <c r="G24933" s="155">
        <v>45910</v>
      </c>
      <c r="H24933">
        <v>1</v>
      </c>
    </row>
    <row r="24934" spans="1:8" x14ac:dyDescent="0.25">
      <c r="A24934">
        <v>4874524</v>
      </c>
      <c r="B24934" t="s">
        <v>2267</v>
      </c>
      <c r="C24934" s="155">
        <v>34791</v>
      </c>
      <c r="D24934">
        <v>682824</v>
      </c>
      <c r="E24934" t="s">
        <v>1951</v>
      </c>
      <c r="F24934" t="s">
        <v>33</v>
      </c>
      <c r="G24934" s="155">
        <v>45910</v>
      </c>
      <c r="H24934">
        <v>1</v>
      </c>
    </row>
    <row r="24935" spans="1:8" x14ac:dyDescent="0.25">
      <c r="A24935">
        <v>4874523</v>
      </c>
      <c r="B24935" t="s">
        <v>23620</v>
      </c>
      <c r="C24935" s="155">
        <v>25549</v>
      </c>
      <c r="D24935">
        <v>667888</v>
      </c>
      <c r="E24935" t="s">
        <v>1951</v>
      </c>
      <c r="F24935" t="s">
        <v>397</v>
      </c>
      <c r="G24935" s="155">
        <v>45919</v>
      </c>
      <c r="H24935">
        <v>1</v>
      </c>
    </row>
    <row r="24936" spans="1:8" x14ac:dyDescent="0.25">
      <c r="A24936">
        <v>4874521</v>
      </c>
      <c r="B24936" t="s">
        <v>2268</v>
      </c>
      <c r="C24936" s="155">
        <v>21665</v>
      </c>
      <c r="D24936">
        <v>682824</v>
      </c>
      <c r="E24936" t="s">
        <v>1180</v>
      </c>
      <c r="F24936" t="s">
        <v>33</v>
      </c>
      <c r="G24936" s="155">
        <v>45910</v>
      </c>
      <c r="H24936">
        <v>1</v>
      </c>
    </row>
    <row r="24937" spans="1:8" x14ac:dyDescent="0.25">
      <c r="A24937">
        <v>4874520</v>
      </c>
      <c r="B24937" t="s">
        <v>18713</v>
      </c>
      <c r="C24937" s="155">
        <v>30526</v>
      </c>
      <c r="D24937">
        <v>667824</v>
      </c>
      <c r="E24937" t="s">
        <v>1951</v>
      </c>
      <c r="F24937" t="s">
        <v>499</v>
      </c>
      <c r="G24937" s="155">
        <v>45910</v>
      </c>
      <c r="H24937">
        <v>1</v>
      </c>
    </row>
    <row r="24938" spans="1:8" x14ac:dyDescent="0.25">
      <c r="A24938">
        <v>4874519</v>
      </c>
      <c r="B24938" t="s">
        <v>2269</v>
      </c>
      <c r="C24938" s="155">
        <v>29308</v>
      </c>
      <c r="D24938">
        <v>618890</v>
      </c>
      <c r="E24938" t="s">
        <v>1987</v>
      </c>
      <c r="F24938" t="s">
        <v>41</v>
      </c>
      <c r="G24938" s="155">
        <v>45910</v>
      </c>
      <c r="H24938">
        <v>1</v>
      </c>
    </row>
    <row r="24939" spans="1:8" x14ac:dyDescent="0.25">
      <c r="A24939">
        <v>4874518</v>
      </c>
      <c r="B24939" t="s">
        <v>18896</v>
      </c>
      <c r="C24939" s="155">
        <v>13011</v>
      </c>
      <c r="D24939">
        <v>667814</v>
      </c>
      <c r="E24939" t="s">
        <v>1973</v>
      </c>
      <c r="F24939" t="s">
        <v>414</v>
      </c>
      <c r="G24939" s="155">
        <v>45910</v>
      </c>
      <c r="H24939">
        <v>1</v>
      </c>
    </row>
    <row r="24940" spans="1:8" x14ac:dyDescent="0.25">
      <c r="A24940">
        <v>4874513</v>
      </c>
      <c r="B24940" t="s">
        <v>2270</v>
      </c>
      <c r="C24940" s="155">
        <v>21931</v>
      </c>
      <c r="D24940">
        <v>667814</v>
      </c>
      <c r="E24940" t="s">
        <v>1192</v>
      </c>
      <c r="F24940" t="s">
        <v>404</v>
      </c>
      <c r="G24940" s="155">
        <v>45910</v>
      </c>
      <c r="H24940">
        <v>1</v>
      </c>
    </row>
    <row r="24941" spans="1:8" x14ac:dyDescent="0.25">
      <c r="A24941">
        <v>4874512</v>
      </c>
      <c r="B24941" t="s">
        <v>2271</v>
      </c>
      <c r="C24941" s="155">
        <v>25911</v>
      </c>
      <c r="D24941">
        <v>667814</v>
      </c>
      <c r="E24941" t="s">
        <v>1172</v>
      </c>
      <c r="F24941" t="s">
        <v>493</v>
      </c>
      <c r="G24941" s="155">
        <v>45910</v>
      </c>
      <c r="H24941">
        <v>1</v>
      </c>
    </row>
    <row r="24942" spans="1:8" x14ac:dyDescent="0.25">
      <c r="A24942">
        <v>4874511</v>
      </c>
      <c r="B24942" t="s">
        <v>2272</v>
      </c>
      <c r="C24942" s="155">
        <v>21323</v>
      </c>
      <c r="D24942">
        <v>667814</v>
      </c>
      <c r="E24942" t="s">
        <v>2273</v>
      </c>
      <c r="F24942" t="s">
        <v>430</v>
      </c>
      <c r="G24942" s="155">
        <v>45910</v>
      </c>
      <c r="H24942">
        <v>1</v>
      </c>
    </row>
    <row r="24943" spans="1:8" x14ac:dyDescent="0.25">
      <c r="A24943">
        <v>4874508</v>
      </c>
      <c r="B24943" t="s">
        <v>2250</v>
      </c>
      <c r="C24943" s="155">
        <v>26807</v>
      </c>
      <c r="D24943">
        <v>667984</v>
      </c>
      <c r="E24943" t="s">
        <v>1186</v>
      </c>
      <c r="F24943" t="s">
        <v>486</v>
      </c>
      <c r="G24943" s="155">
        <v>45910</v>
      </c>
      <c r="H24943">
        <v>1</v>
      </c>
    </row>
    <row r="24944" spans="1:8" x14ac:dyDescent="0.25">
      <c r="A24944">
        <v>4874507</v>
      </c>
      <c r="B24944" t="s">
        <v>18897</v>
      </c>
      <c r="C24944" s="155">
        <v>17404</v>
      </c>
      <c r="D24944">
        <v>667984</v>
      </c>
      <c r="E24944" t="s">
        <v>1156</v>
      </c>
      <c r="F24944" t="s">
        <v>386</v>
      </c>
      <c r="G24944" s="155">
        <v>45909</v>
      </c>
      <c r="H24944">
        <v>1</v>
      </c>
    </row>
    <row r="24945" spans="1:8" x14ac:dyDescent="0.25">
      <c r="A24945">
        <v>4874505</v>
      </c>
      <c r="B24945" t="s">
        <v>2704</v>
      </c>
      <c r="C24945" s="155">
        <v>24388</v>
      </c>
      <c r="D24945">
        <v>667688</v>
      </c>
      <c r="E24945" t="s">
        <v>1174</v>
      </c>
      <c r="F24945" t="s">
        <v>421</v>
      </c>
      <c r="G24945" s="155">
        <v>45909</v>
      </c>
      <c r="H24945">
        <v>1</v>
      </c>
    </row>
    <row r="24946" spans="1:8" x14ac:dyDescent="0.25">
      <c r="A24946">
        <v>4874504</v>
      </c>
      <c r="B24946" t="s">
        <v>2274</v>
      </c>
      <c r="C24946" s="155">
        <v>14009</v>
      </c>
      <c r="D24946">
        <v>667934</v>
      </c>
      <c r="E24946" t="s">
        <v>2275</v>
      </c>
      <c r="F24946" t="s">
        <v>43</v>
      </c>
      <c r="G24946" s="155">
        <v>45910</v>
      </c>
      <c r="H24946">
        <v>1</v>
      </c>
    </row>
    <row r="24947" spans="1:8" x14ac:dyDescent="0.25">
      <c r="A24947">
        <v>4874503</v>
      </c>
      <c r="B24947" t="s">
        <v>7467</v>
      </c>
      <c r="C24947" s="155">
        <v>32455</v>
      </c>
      <c r="D24947">
        <v>622865</v>
      </c>
      <c r="E24947" t="s">
        <v>572</v>
      </c>
      <c r="F24947" t="s">
        <v>358</v>
      </c>
      <c r="G24947" s="155">
        <v>45912</v>
      </c>
      <c r="H24947">
        <v>1</v>
      </c>
    </row>
    <row r="24948" spans="1:8" x14ac:dyDescent="0.25">
      <c r="A24948">
        <v>4874501</v>
      </c>
      <c r="B24948" t="s">
        <v>2276</v>
      </c>
      <c r="C24948" s="155">
        <v>15823</v>
      </c>
      <c r="D24948">
        <v>667824</v>
      </c>
      <c r="E24948" t="s">
        <v>1156</v>
      </c>
      <c r="F24948" t="s">
        <v>499</v>
      </c>
      <c r="G24948" s="155">
        <v>45910</v>
      </c>
      <c r="H24948">
        <v>1</v>
      </c>
    </row>
    <row r="24949" spans="1:8" x14ac:dyDescent="0.25">
      <c r="A24949">
        <v>4874500</v>
      </c>
      <c r="B24949" t="s">
        <v>20708</v>
      </c>
      <c r="C24949" s="155">
        <v>39161</v>
      </c>
      <c r="D24949">
        <v>667888</v>
      </c>
      <c r="E24949" t="s">
        <v>1951</v>
      </c>
      <c r="F24949" t="s">
        <v>327</v>
      </c>
      <c r="G24949" s="155">
        <v>45912</v>
      </c>
      <c r="H24949">
        <v>1</v>
      </c>
    </row>
    <row r="24950" spans="1:8" x14ac:dyDescent="0.25">
      <c r="A24950">
        <v>4874499</v>
      </c>
      <c r="B24950" t="s">
        <v>2277</v>
      </c>
      <c r="C24950" s="155">
        <v>13499</v>
      </c>
      <c r="D24950">
        <v>667688</v>
      </c>
      <c r="E24950" t="s">
        <v>1156</v>
      </c>
      <c r="F24950" t="s">
        <v>492</v>
      </c>
      <c r="G24950" s="155">
        <v>45908</v>
      </c>
      <c r="H24950">
        <v>1</v>
      </c>
    </row>
    <row r="24951" spans="1:8" x14ac:dyDescent="0.25">
      <c r="A24951">
        <v>4874498</v>
      </c>
      <c r="B24951" t="s">
        <v>8337</v>
      </c>
      <c r="C24951" s="155">
        <v>14426</v>
      </c>
      <c r="D24951">
        <v>610888</v>
      </c>
      <c r="E24951" t="s">
        <v>14567</v>
      </c>
      <c r="F24951" t="s">
        <v>300</v>
      </c>
      <c r="G24951" s="155">
        <v>45915</v>
      </c>
      <c r="H24951">
        <v>1</v>
      </c>
    </row>
    <row r="24952" spans="1:8" x14ac:dyDescent="0.25">
      <c r="A24952">
        <v>4874496</v>
      </c>
      <c r="B24952" t="s">
        <v>2278</v>
      </c>
      <c r="C24952" s="155">
        <v>18615</v>
      </c>
      <c r="D24952">
        <v>667688</v>
      </c>
      <c r="E24952" t="s">
        <v>1174</v>
      </c>
      <c r="F24952" t="s">
        <v>386</v>
      </c>
      <c r="G24952" s="155">
        <v>45909</v>
      </c>
      <c r="H24952">
        <v>1</v>
      </c>
    </row>
    <row r="24953" spans="1:8" x14ac:dyDescent="0.25">
      <c r="A24953">
        <v>4874494</v>
      </c>
      <c r="B24953" t="s">
        <v>26384</v>
      </c>
      <c r="C24953" s="155">
        <v>38607</v>
      </c>
      <c r="D24953">
        <v>667814</v>
      </c>
      <c r="E24953" t="s">
        <v>1180</v>
      </c>
      <c r="F24953" t="s">
        <v>414</v>
      </c>
      <c r="G24953" s="155">
        <v>45910</v>
      </c>
      <c r="H24953">
        <v>1</v>
      </c>
    </row>
    <row r="24954" spans="1:8" x14ac:dyDescent="0.25">
      <c r="A24954">
        <v>4874493</v>
      </c>
      <c r="B24954" t="s">
        <v>23621</v>
      </c>
      <c r="C24954" s="155">
        <v>39315</v>
      </c>
      <c r="D24954">
        <v>667888</v>
      </c>
      <c r="E24954" t="s">
        <v>1172</v>
      </c>
      <c r="F24954" t="s">
        <v>498</v>
      </c>
      <c r="G24954" s="155">
        <v>45919</v>
      </c>
      <c r="H24954">
        <v>1</v>
      </c>
    </row>
    <row r="24955" spans="1:8" x14ac:dyDescent="0.25">
      <c r="A24955">
        <v>4874492</v>
      </c>
      <c r="B24955" t="s">
        <v>23622</v>
      </c>
      <c r="C24955" s="155">
        <v>17906</v>
      </c>
      <c r="D24955">
        <v>667814</v>
      </c>
      <c r="E24955" t="s">
        <v>1198</v>
      </c>
      <c r="F24955" t="s">
        <v>328</v>
      </c>
      <c r="G24955" s="155">
        <v>45901</v>
      </c>
      <c r="H24955">
        <v>1</v>
      </c>
    </row>
    <row r="24956" spans="1:8" x14ac:dyDescent="0.25">
      <c r="A24956">
        <v>4874491</v>
      </c>
      <c r="B24956" t="s">
        <v>2279</v>
      </c>
      <c r="C24956" s="155">
        <v>18558</v>
      </c>
      <c r="D24956">
        <v>608814</v>
      </c>
      <c r="E24956" t="s">
        <v>1867</v>
      </c>
      <c r="F24956" t="s">
        <v>35</v>
      </c>
      <c r="G24956" s="155">
        <v>45910</v>
      </c>
      <c r="H24956">
        <v>1</v>
      </c>
    </row>
    <row r="24957" spans="1:8" x14ac:dyDescent="0.25">
      <c r="A24957">
        <v>4874489</v>
      </c>
      <c r="B24957" t="s">
        <v>2280</v>
      </c>
      <c r="C24957" s="155">
        <v>13498</v>
      </c>
      <c r="D24957">
        <v>667814</v>
      </c>
      <c r="E24957" t="s">
        <v>1180</v>
      </c>
      <c r="F24957" t="s">
        <v>492</v>
      </c>
      <c r="G24957" s="155">
        <v>45910</v>
      </c>
      <c r="H24957">
        <v>1</v>
      </c>
    </row>
    <row r="24958" spans="1:8" x14ac:dyDescent="0.25">
      <c r="A24958">
        <v>4874487</v>
      </c>
      <c r="B24958" t="s">
        <v>2281</v>
      </c>
      <c r="C24958" s="155">
        <v>25975</v>
      </c>
      <c r="D24958">
        <v>667688</v>
      </c>
      <c r="E24958" t="s">
        <v>1156</v>
      </c>
      <c r="F24958" t="s">
        <v>386</v>
      </c>
      <c r="G24958" s="155">
        <v>45909</v>
      </c>
      <c r="H24958">
        <v>1</v>
      </c>
    </row>
    <row r="24959" spans="1:8" x14ac:dyDescent="0.25">
      <c r="A24959">
        <v>4874486</v>
      </c>
      <c r="B24959" t="s">
        <v>2282</v>
      </c>
      <c r="C24959" s="155">
        <v>34911</v>
      </c>
      <c r="D24959">
        <v>622871</v>
      </c>
      <c r="E24959" t="s">
        <v>581</v>
      </c>
      <c r="F24959" t="s">
        <v>19</v>
      </c>
      <c r="G24959" s="155">
        <v>45910</v>
      </c>
      <c r="H24959">
        <v>1</v>
      </c>
    </row>
    <row r="24960" spans="1:8" x14ac:dyDescent="0.25">
      <c r="A24960">
        <v>4874484</v>
      </c>
      <c r="B24960" t="s">
        <v>15726</v>
      </c>
      <c r="C24960" s="155">
        <v>39100</v>
      </c>
      <c r="D24960">
        <v>667814</v>
      </c>
      <c r="E24960" t="s">
        <v>7412</v>
      </c>
      <c r="F24960" t="s">
        <v>436</v>
      </c>
      <c r="G24960" s="155">
        <v>45910</v>
      </c>
      <c r="H24960">
        <v>1</v>
      </c>
    </row>
    <row r="24961" spans="1:8" x14ac:dyDescent="0.25">
      <c r="A24961">
        <v>4874483</v>
      </c>
      <c r="B24961" t="s">
        <v>2283</v>
      </c>
      <c r="C24961" s="155">
        <v>22098</v>
      </c>
      <c r="D24961">
        <v>667688</v>
      </c>
      <c r="E24961" t="s">
        <v>1156</v>
      </c>
      <c r="F24961" t="s">
        <v>494</v>
      </c>
      <c r="G24961" s="155">
        <v>45910</v>
      </c>
      <c r="H24961">
        <v>1</v>
      </c>
    </row>
    <row r="24962" spans="1:8" x14ac:dyDescent="0.25">
      <c r="A24962">
        <v>4874481</v>
      </c>
      <c r="B24962" t="s">
        <v>2280</v>
      </c>
      <c r="C24962" s="155">
        <v>13498</v>
      </c>
      <c r="D24962">
        <v>667688</v>
      </c>
      <c r="E24962" t="s">
        <v>1156</v>
      </c>
      <c r="F24962" t="s">
        <v>492</v>
      </c>
      <c r="G24962" s="155">
        <v>45908</v>
      </c>
      <c r="H24962">
        <v>1</v>
      </c>
    </row>
    <row r="24963" spans="1:8" x14ac:dyDescent="0.25">
      <c r="A24963">
        <v>4874480</v>
      </c>
      <c r="B24963" t="s">
        <v>15727</v>
      </c>
      <c r="C24963" s="155">
        <v>32245</v>
      </c>
      <c r="D24963">
        <v>622932</v>
      </c>
      <c r="E24963" t="s">
        <v>2676</v>
      </c>
      <c r="F24963" t="s">
        <v>44</v>
      </c>
      <c r="G24963" s="155">
        <v>45910</v>
      </c>
      <c r="H24963">
        <v>1</v>
      </c>
    </row>
    <row r="24964" spans="1:8" x14ac:dyDescent="0.25">
      <c r="A24964">
        <v>4874479</v>
      </c>
      <c r="B24964" t="s">
        <v>26385</v>
      </c>
      <c r="C24964" s="155">
        <v>23439</v>
      </c>
      <c r="D24964">
        <v>667888</v>
      </c>
      <c r="E24964" t="s">
        <v>1951</v>
      </c>
      <c r="F24964" t="s">
        <v>66</v>
      </c>
      <c r="G24964" s="155">
        <v>45924</v>
      </c>
      <c r="H24964">
        <v>1</v>
      </c>
    </row>
    <row r="24965" spans="1:8" x14ac:dyDescent="0.25">
      <c r="A24965">
        <v>4874478</v>
      </c>
      <c r="B24965" t="s">
        <v>2284</v>
      </c>
      <c r="C24965" s="155">
        <v>25145</v>
      </c>
      <c r="D24965">
        <v>667814</v>
      </c>
      <c r="E24965" t="s">
        <v>1198</v>
      </c>
      <c r="F24965" t="s">
        <v>260</v>
      </c>
      <c r="G24965" s="155">
        <v>45910</v>
      </c>
      <c r="H24965">
        <v>1</v>
      </c>
    </row>
    <row r="24966" spans="1:8" x14ac:dyDescent="0.25">
      <c r="A24966">
        <v>4874476</v>
      </c>
      <c r="B24966" t="s">
        <v>2285</v>
      </c>
      <c r="C24966" s="155">
        <v>17618</v>
      </c>
      <c r="D24966">
        <v>667688</v>
      </c>
      <c r="E24966" t="s">
        <v>1156</v>
      </c>
      <c r="F24966" t="s">
        <v>386</v>
      </c>
      <c r="G24966" s="155">
        <v>45910</v>
      </c>
      <c r="H24966">
        <v>1</v>
      </c>
    </row>
    <row r="24967" spans="1:8" x14ac:dyDescent="0.25">
      <c r="A24967">
        <v>4874475</v>
      </c>
      <c r="B24967" t="s">
        <v>5513</v>
      </c>
      <c r="C24967" s="155">
        <v>21712</v>
      </c>
      <c r="D24967">
        <v>614888</v>
      </c>
      <c r="E24967" t="s">
        <v>2619</v>
      </c>
      <c r="F24967" t="s">
        <v>315</v>
      </c>
      <c r="G24967" s="155">
        <v>45917</v>
      </c>
      <c r="H24967">
        <v>1</v>
      </c>
    </row>
    <row r="24968" spans="1:8" x14ac:dyDescent="0.25">
      <c r="A24968">
        <v>4874472</v>
      </c>
      <c r="B24968" t="s">
        <v>2286</v>
      </c>
      <c r="C24968" s="155">
        <v>23695</v>
      </c>
      <c r="D24968">
        <v>667972</v>
      </c>
      <c r="E24968" t="s">
        <v>1186</v>
      </c>
      <c r="F24968" t="s">
        <v>359</v>
      </c>
      <c r="G24968" s="155">
        <v>45910</v>
      </c>
      <c r="H24968">
        <v>1</v>
      </c>
    </row>
    <row r="24969" spans="1:8" x14ac:dyDescent="0.25">
      <c r="A24969">
        <v>4874471</v>
      </c>
      <c r="B24969" t="s">
        <v>2318</v>
      </c>
      <c r="C24969" s="155">
        <v>36992</v>
      </c>
      <c r="D24969">
        <v>622932</v>
      </c>
      <c r="E24969" t="s">
        <v>2314</v>
      </c>
      <c r="F24969" t="s">
        <v>507</v>
      </c>
      <c r="G24969" s="155">
        <v>45910</v>
      </c>
      <c r="H24969">
        <v>1</v>
      </c>
    </row>
    <row r="24970" spans="1:8" x14ac:dyDescent="0.25">
      <c r="A24970">
        <v>4874470</v>
      </c>
      <c r="B24970" t="s">
        <v>2287</v>
      </c>
      <c r="C24970" s="155">
        <v>13455</v>
      </c>
      <c r="D24970">
        <v>667814</v>
      </c>
      <c r="E24970" t="s">
        <v>1180</v>
      </c>
      <c r="F24970" t="s">
        <v>492</v>
      </c>
      <c r="G24970" s="155">
        <v>45910</v>
      </c>
      <c r="H24970">
        <v>1</v>
      </c>
    </row>
    <row r="24971" spans="1:8" x14ac:dyDescent="0.25">
      <c r="A24971">
        <v>4874469</v>
      </c>
      <c r="B24971" t="s">
        <v>2288</v>
      </c>
      <c r="C24971" s="155">
        <v>17627</v>
      </c>
      <c r="D24971">
        <v>667890</v>
      </c>
      <c r="E24971" t="s">
        <v>2289</v>
      </c>
      <c r="F24971" t="s">
        <v>397</v>
      </c>
      <c r="G24971" s="155">
        <v>45910</v>
      </c>
      <c r="H24971">
        <v>1</v>
      </c>
    </row>
    <row r="24972" spans="1:8" x14ac:dyDescent="0.25">
      <c r="A24972">
        <v>4874468</v>
      </c>
      <c r="B24972" t="s">
        <v>5301</v>
      </c>
      <c r="C24972" s="155">
        <v>38439</v>
      </c>
      <c r="D24972">
        <v>667888</v>
      </c>
      <c r="E24972" t="s">
        <v>1951</v>
      </c>
      <c r="F24972" t="s">
        <v>421</v>
      </c>
      <c r="G24972" s="155">
        <v>45918</v>
      </c>
      <c r="H24972">
        <v>1</v>
      </c>
    </row>
    <row r="24973" spans="1:8" x14ac:dyDescent="0.25">
      <c r="A24973">
        <v>4874466</v>
      </c>
      <c r="B24973" t="s">
        <v>2290</v>
      </c>
      <c r="C24973" s="155">
        <v>16287</v>
      </c>
      <c r="D24973">
        <v>667824</v>
      </c>
      <c r="E24973" t="s">
        <v>1156</v>
      </c>
      <c r="F24973" t="s">
        <v>499</v>
      </c>
      <c r="G24973" s="155">
        <v>45910</v>
      </c>
      <c r="H24973">
        <v>1</v>
      </c>
    </row>
    <row r="24974" spans="1:8" x14ac:dyDescent="0.25">
      <c r="A24974">
        <v>4874464</v>
      </c>
      <c r="B24974" t="s">
        <v>2291</v>
      </c>
      <c r="C24974" s="155">
        <v>21658</v>
      </c>
      <c r="D24974">
        <v>667814</v>
      </c>
      <c r="E24974" t="s">
        <v>1198</v>
      </c>
      <c r="F24974" t="s">
        <v>350</v>
      </c>
      <c r="G24974" s="155">
        <v>45910</v>
      </c>
      <c r="H24974">
        <v>1</v>
      </c>
    </row>
    <row r="24975" spans="1:8" x14ac:dyDescent="0.25">
      <c r="A24975">
        <v>4874463</v>
      </c>
      <c r="B24975" t="s">
        <v>23623</v>
      </c>
      <c r="C24975" s="155">
        <v>22817</v>
      </c>
      <c r="D24975">
        <v>614888</v>
      </c>
      <c r="E24975" t="s">
        <v>2635</v>
      </c>
      <c r="F24975" t="s">
        <v>315</v>
      </c>
      <c r="G24975" s="155">
        <v>45919</v>
      </c>
      <c r="H24975">
        <v>1</v>
      </c>
    </row>
    <row r="24976" spans="1:8" x14ac:dyDescent="0.25">
      <c r="A24976">
        <v>4874462</v>
      </c>
      <c r="B24976" t="s">
        <v>2287</v>
      </c>
      <c r="C24976" s="155">
        <v>13455</v>
      </c>
      <c r="D24976">
        <v>667688</v>
      </c>
      <c r="E24976" t="s">
        <v>1156</v>
      </c>
      <c r="F24976" t="s">
        <v>492</v>
      </c>
      <c r="G24976" s="155">
        <v>45908</v>
      </c>
      <c r="H24976">
        <v>1</v>
      </c>
    </row>
    <row r="24977" spans="1:8" x14ac:dyDescent="0.25">
      <c r="A24977">
        <v>4874459</v>
      </c>
      <c r="B24977" t="s">
        <v>2292</v>
      </c>
      <c r="C24977" s="155">
        <v>19660</v>
      </c>
      <c r="D24977">
        <v>667984</v>
      </c>
      <c r="E24977" t="s">
        <v>1156</v>
      </c>
      <c r="F24977" t="s">
        <v>493</v>
      </c>
      <c r="G24977" s="155">
        <v>45910</v>
      </c>
      <c r="H24977">
        <v>1</v>
      </c>
    </row>
    <row r="24978" spans="1:8" x14ac:dyDescent="0.25">
      <c r="A24978">
        <v>4874458</v>
      </c>
      <c r="B24978" t="s">
        <v>2293</v>
      </c>
      <c r="C24978" s="155">
        <v>24980</v>
      </c>
      <c r="D24978">
        <v>667824</v>
      </c>
      <c r="E24978" t="s">
        <v>2294</v>
      </c>
      <c r="F24978" t="s">
        <v>430</v>
      </c>
      <c r="G24978" s="155">
        <v>45910</v>
      </c>
      <c r="H24978">
        <v>1</v>
      </c>
    </row>
    <row r="24979" spans="1:8" x14ac:dyDescent="0.25">
      <c r="A24979">
        <v>4874457</v>
      </c>
      <c r="B24979" t="s">
        <v>2295</v>
      </c>
      <c r="C24979" s="155">
        <v>31154</v>
      </c>
      <c r="D24979">
        <v>622804</v>
      </c>
      <c r="E24979" t="s">
        <v>1152</v>
      </c>
      <c r="F24979" t="s">
        <v>358</v>
      </c>
      <c r="G24979" s="155">
        <v>45910</v>
      </c>
      <c r="H24979">
        <v>1</v>
      </c>
    </row>
    <row r="24980" spans="1:8" x14ac:dyDescent="0.25">
      <c r="A24980">
        <v>4874455</v>
      </c>
      <c r="B24980" t="s">
        <v>13797</v>
      </c>
      <c r="C24980" s="155">
        <v>31637</v>
      </c>
      <c r="D24980">
        <v>667824</v>
      </c>
      <c r="E24980" t="s">
        <v>1172</v>
      </c>
      <c r="F24980" t="s">
        <v>486</v>
      </c>
      <c r="G24980" s="155">
        <v>45910</v>
      </c>
      <c r="H24980">
        <v>1</v>
      </c>
    </row>
    <row r="24981" spans="1:8" x14ac:dyDescent="0.25">
      <c r="A24981">
        <v>4874454</v>
      </c>
      <c r="B24981" t="s">
        <v>6088</v>
      </c>
      <c r="C24981" s="155">
        <v>20838</v>
      </c>
      <c r="D24981">
        <v>617814</v>
      </c>
      <c r="E24981" t="s">
        <v>2304</v>
      </c>
      <c r="F24981" t="s">
        <v>403</v>
      </c>
      <c r="G24981" s="155">
        <v>45910</v>
      </c>
      <c r="H24981">
        <v>1</v>
      </c>
    </row>
    <row r="24982" spans="1:8" x14ac:dyDescent="0.25">
      <c r="A24982">
        <v>4874453</v>
      </c>
      <c r="B24982" t="s">
        <v>2296</v>
      </c>
      <c r="C24982" s="155">
        <v>36577</v>
      </c>
      <c r="D24982">
        <v>667824</v>
      </c>
      <c r="E24982" t="s">
        <v>1951</v>
      </c>
      <c r="F24982" t="s">
        <v>430</v>
      </c>
      <c r="G24982" s="155">
        <v>45910</v>
      </c>
      <c r="H24982">
        <v>1</v>
      </c>
    </row>
    <row r="24983" spans="1:8" x14ac:dyDescent="0.25">
      <c r="A24983">
        <v>4874452</v>
      </c>
      <c r="B24983" t="s">
        <v>2297</v>
      </c>
      <c r="C24983" s="155">
        <v>13448</v>
      </c>
      <c r="D24983">
        <v>667814</v>
      </c>
      <c r="E24983" t="s">
        <v>1180</v>
      </c>
      <c r="F24983" t="s">
        <v>492</v>
      </c>
      <c r="G24983" s="155">
        <v>45910</v>
      </c>
      <c r="H24983">
        <v>1</v>
      </c>
    </row>
    <row r="24984" spans="1:8" x14ac:dyDescent="0.25">
      <c r="A24984">
        <v>4874451</v>
      </c>
      <c r="B24984" t="s">
        <v>2298</v>
      </c>
      <c r="C24984" s="155">
        <v>21848</v>
      </c>
      <c r="D24984">
        <v>667972</v>
      </c>
      <c r="E24984" t="s">
        <v>1170</v>
      </c>
      <c r="F24984" t="s">
        <v>43</v>
      </c>
      <c r="G24984" s="155">
        <v>45910</v>
      </c>
      <c r="H24984">
        <v>1</v>
      </c>
    </row>
    <row r="24985" spans="1:8" x14ac:dyDescent="0.25">
      <c r="A24985">
        <v>4874450</v>
      </c>
      <c r="B24985" t="s">
        <v>2299</v>
      </c>
      <c r="C24985" s="155">
        <v>18076</v>
      </c>
      <c r="D24985">
        <v>667824</v>
      </c>
      <c r="E24985" t="s">
        <v>1156</v>
      </c>
      <c r="F24985" t="s">
        <v>430</v>
      </c>
      <c r="G24985" s="155">
        <v>45910</v>
      </c>
      <c r="H24985">
        <v>1</v>
      </c>
    </row>
    <row r="24986" spans="1:8" x14ac:dyDescent="0.25">
      <c r="A24986">
        <v>4874446</v>
      </c>
      <c r="B24986" t="s">
        <v>2297</v>
      </c>
      <c r="C24986" s="155">
        <v>13448</v>
      </c>
      <c r="D24986">
        <v>667688</v>
      </c>
      <c r="E24986" t="s">
        <v>1156</v>
      </c>
      <c r="F24986" t="s">
        <v>492</v>
      </c>
      <c r="G24986" s="155">
        <v>45908</v>
      </c>
      <c r="H24986">
        <v>1</v>
      </c>
    </row>
    <row r="24987" spans="1:8" x14ac:dyDescent="0.25">
      <c r="A24987">
        <v>4874445</v>
      </c>
      <c r="B24987" t="s">
        <v>13901</v>
      </c>
      <c r="C24987" s="155">
        <v>20380</v>
      </c>
      <c r="D24987">
        <v>617814</v>
      </c>
      <c r="E24987" t="s">
        <v>3071</v>
      </c>
      <c r="F24987" t="s">
        <v>403</v>
      </c>
      <c r="G24987" s="155">
        <v>45910</v>
      </c>
      <c r="H24987">
        <v>1</v>
      </c>
    </row>
    <row r="24988" spans="1:8" x14ac:dyDescent="0.25">
      <c r="A24988">
        <v>4874444</v>
      </c>
      <c r="B24988" t="s">
        <v>15728</v>
      </c>
      <c r="C24988" s="155">
        <v>33842</v>
      </c>
      <c r="D24988">
        <v>667888</v>
      </c>
      <c r="E24988" t="s">
        <v>1951</v>
      </c>
      <c r="F24988" t="s">
        <v>21</v>
      </c>
      <c r="G24988" s="155">
        <v>45912</v>
      </c>
      <c r="H24988">
        <v>1</v>
      </c>
    </row>
    <row r="24989" spans="1:8" x14ac:dyDescent="0.25">
      <c r="A24989">
        <v>4874442</v>
      </c>
      <c r="B24989" t="s">
        <v>2300</v>
      </c>
      <c r="C24989" s="155">
        <v>35677</v>
      </c>
      <c r="D24989">
        <v>667824</v>
      </c>
      <c r="E24989" t="s">
        <v>1951</v>
      </c>
      <c r="F24989" t="s">
        <v>430</v>
      </c>
      <c r="G24989" s="155">
        <v>45910</v>
      </c>
      <c r="H24989">
        <v>1</v>
      </c>
    </row>
    <row r="24990" spans="1:8" x14ac:dyDescent="0.25">
      <c r="A24990">
        <v>4874441</v>
      </c>
      <c r="B24990" t="s">
        <v>2301</v>
      </c>
      <c r="C24990" s="155">
        <v>17641</v>
      </c>
      <c r="D24990">
        <v>667688</v>
      </c>
      <c r="E24990" t="s">
        <v>1156</v>
      </c>
      <c r="F24990" t="s">
        <v>404</v>
      </c>
      <c r="G24990" s="155">
        <v>45910</v>
      </c>
      <c r="H24990">
        <v>1</v>
      </c>
    </row>
    <row r="24991" spans="1:8" x14ac:dyDescent="0.25">
      <c r="A24991">
        <v>4874439</v>
      </c>
      <c r="B24991" t="s">
        <v>15729</v>
      </c>
      <c r="C24991" s="155">
        <v>24752</v>
      </c>
      <c r="D24991">
        <v>603871</v>
      </c>
      <c r="E24991" t="s">
        <v>1208</v>
      </c>
      <c r="F24991" t="s">
        <v>284</v>
      </c>
      <c r="G24991" s="155">
        <v>45910</v>
      </c>
      <c r="H24991">
        <v>1</v>
      </c>
    </row>
    <row r="24992" spans="1:8" x14ac:dyDescent="0.25">
      <c r="A24992">
        <v>4874437</v>
      </c>
      <c r="B24992" t="s">
        <v>2302</v>
      </c>
      <c r="C24992" s="155">
        <v>13337</v>
      </c>
      <c r="D24992">
        <v>667814</v>
      </c>
      <c r="E24992" t="s">
        <v>1180</v>
      </c>
      <c r="F24992" t="s">
        <v>492</v>
      </c>
      <c r="G24992" s="155">
        <v>45910</v>
      </c>
      <c r="H24992">
        <v>1</v>
      </c>
    </row>
    <row r="24993" spans="1:8" x14ac:dyDescent="0.25">
      <c r="A24993">
        <v>4874434</v>
      </c>
      <c r="B24993" t="s">
        <v>2303</v>
      </c>
      <c r="C24993" s="155">
        <v>22384</v>
      </c>
      <c r="D24993">
        <v>617814</v>
      </c>
      <c r="E24993" t="s">
        <v>2304</v>
      </c>
      <c r="F24993" t="s">
        <v>403</v>
      </c>
      <c r="G24993" s="155">
        <v>45910</v>
      </c>
      <c r="H24993">
        <v>1</v>
      </c>
    </row>
    <row r="24994" spans="1:8" x14ac:dyDescent="0.25">
      <c r="A24994">
        <v>4874432</v>
      </c>
      <c r="B24994" t="s">
        <v>10273</v>
      </c>
      <c r="C24994" s="155">
        <v>29873</v>
      </c>
      <c r="D24994">
        <v>603865</v>
      </c>
      <c r="E24994" t="s">
        <v>1208</v>
      </c>
      <c r="F24994" t="s">
        <v>284</v>
      </c>
      <c r="G24994" s="155">
        <v>45911</v>
      </c>
      <c r="H24994">
        <v>1</v>
      </c>
    </row>
    <row r="24995" spans="1:8" x14ac:dyDescent="0.25">
      <c r="A24995">
        <v>4874431</v>
      </c>
      <c r="B24995" t="s">
        <v>21999</v>
      </c>
      <c r="C24995" s="155">
        <v>25410</v>
      </c>
      <c r="D24995">
        <v>608814</v>
      </c>
      <c r="E24995" t="s">
        <v>1867</v>
      </c>
      <c r="F24995" t="s">
        <v>35</v>
      </c>
      <c r="G24995" s="155">
        <v>45910</v>
      </c>
      <c r="H24995">
        <v>1</v>
      </c>
    </row>
    <row r="24996" spans="1:8" x14ac:dyDescent="0.25">
      <c r="A24996">
        <v>4874429</v>
      </c>
      <c r="B24996" t="s">
        <v>2305</v>
      </c>
      <c r="C24996" s="155">
        <v>38532</v>
      </c>
      <c r="D24996">
        <v>667824</v>
      </c>
      <c r="E24996" t="s">
        <v>1951</v>
      </c>
      <c r="F24996" t="s">
        <v>455</v>
      </c>
      <c r="G24996" s="155">
        <v>45910</v>
      </c>
      <c r="H24996">
        <v>1</v>
      </c>
    </row>
    <row r="24997" spans="1:8" x14ac:dyDescent="0.25">
      <c r="A24997">
        <v>4874428</v>
      </c>
      <c r="B24997" t="s">
        <v>5296</v>
      </c>
      <c r="C24997" s="155">
        <v>35218</v>
      </c>
      <c r="D24997">
        <v>603871</v>
      </c>
      <c r="E24997" t="s">
        <v>1208</v>
      </c>
      <c r="F24997" t="s">
        <v>284</v>
      </c>
      <c r="G24997" s="155">
        <v>45910</v>
      </c>
      <c r="H24997">
        <v>1</v>
      </c>
    </row>
    <row r="24998" spans="1:8" x14ac:dyDescent="0.25">
      <c r="A24998">
        <v>4874427</v>
      </c>
      <c r="B24998" t="s">
        <v>2306</v>
      </c>
      <c r="C24998" s="155">
        <v>12278</v>
      </c>
      <c r="D24998">
        <v>667688</v>
      </c>
      <c r="E24998" t="s">
        <v>1156</v>
      </c>
      <c r="F24998" t="s">
        <v>430</v>
      </c>
      <c r="G24998" s="155">
        <v>45905</v>
      </c>
      <c r="H24998">
        <v>1</v>
      </c>
    </row>
    <row r="24999" spans="1:8" x14ac:dyDescent="0.25">
      <c r="A24999">
        <v>4874425</v>
      </c>
      <c r="B24999" t="s">
        <v>2307</v>
      </c>
      <c r="C24999" s="155">
        <v>16025</v>
      </c>
      <c r="D24999">
        <v>617814</v>
      </c>
      <c r="E24999" t="s">
        <v>2304</v>
      </c>
      <c r="F24999" t="s">
        <v>403</v>
      </c>
      <c r="G24999" s="155">
        <v>45910</v>
      </c>
      <c r="H24999">
        <v>1</v>
      </c>
    </row>
    <row r="25000" spans="1:8" x14ac:dyDescent="0.25">
      <c r="A25000">
        <v>4874423</v>
      </c>
      <c r="B25000" t="s">
        <v>2308</v>
      </c>
      <c r="C25000" s="155">
        <v>35178</v>
      </c>
      <c r="D25000">
        <v>667934</v>
      </c>
      <c r="E25000" t="s">
        <v>506</v>
      </c>
      <c r="F25000" t="s">
        <v>350</v>
      </c>
      <c r="G25000" s="155">
        <v>45910</v>
      </c>
      <c r="H25000">
        <v>1</v>
      </c>
    </row>
    <row r="25001" spans="1:8" x14ac:dyDescent="0.25">
      <c r="A25001">
        <v>4874422</v>
      </c>
      <c r="B25001" t="s">
        <v>2309</v>
      </c>
      <c r="C25001" s="155">
        <v>18207</v>
      </c>
      <c r="D25001">
        <v>667688</v>
      </c>
      <c r="E25001" t="s">
        <v>1156</v>
      </c>
      <c r="F25001" t="s">
        <v>12</v>
      </c>
      <c r="G25001" s="155">
        <v>45910</v>
      </c>
      <c r="H25001">
        <v>1</v>
      </c>
    </row>
    <row r="25002" spans="1:8" x14ac:dyDescent="0.25">
      <c r="A25002">
        <v>4874420</v>
      </c>
      <c r="B25002" t="s">
        <v>2310</v>
      </c>
      <c r="C25002" s="155">
        <v>13322</v>
      </c>
      <c r="D25002">
        <v>667814</v>
      </c>
      <c r="E25002" t="s">
        <v>1180</v>
      </c>
      <c r="F25002" t="s">
        <v>492</v>
      </c>
      <c r="G25002" s="155">
        <v>45910</v>
      </c>
      <c r="H25002">
        <v>1</v>
      </c>
    </row>
    <row r="25003" spans="1:8" x14ac:dyDescent="0.25">
      <c r="A25003">
        <v>4874419</v>
      </c>
      <c r="B25003" t="s">
        <v>2311</v>
      </c>
      <c r="C25003" s="155">
        <v>22987</v>
      </c>
      <c r="D25003">
        <v>667824</v>
      </c>
      <c r="E25003" t="s">
        <v>1180</v>
      </c>
      <c r="F25003" t="s">
        <v>486</v>
      </c>
      <c r="G25003" s="155">
        <v>45910</v>
      </c>
      <c r="H25003">
        <v>1</v>
      </c>
    </row>
    <row r="25004" spans="1:8" x14ac:dyDescent="0.25">
      <c r="A25004">
        <v>4874417</v>
      </c>
      <c r="B25004" t="s">
        <v>2306</v>
      </c>
      <c r="C25004" s="155">
        <v>12278</v>
      </c>
      <c r="D25004">
        <v>667984</v>
      </c>
      <c r="E25004" t="s">
        <v>1156</v>
      </c>
      <c r="F25004" t="s">
        <v>430</v>
      </c>
      <c r="G25004" s="155">
        <v>45910</v>
      </c>
      <c r="H25004">
        <v>1</v>
      </c>
    </row>
    <row r="25005" spans="1:8" x14ac:dyDescent="0.25">
      <c r="A25005">
        <v>4874416</v>
      </c>
      <c r="B25005" t="s">
        <v>2312</v>
      </c>
      <c r="C25005" s="155">
        <v>23035</v>
      </c>
      <c r="D25005">
        <v>617814</v>
      </c>
      <c r="E25005" t="s">
        <v>2304</v>
      </c>
      <c r="F25005" t="s">
        <v>403</v>
      </c>
      <c r="G25005" s="155">
        <v>45910</v>
      </c>
      <c r="H25005">
        <v>1</v>
      </c>
    </row>
    <row r="25006" spans="1:8" x14ac:dyDescent="0.25">
      <c r="A25006">
        <v>4874415</v>
      </c>
      <c r="B25006" t="s">
        <v>3050</v>
      </c>
      <c r="C25006" s="155">
        <v>31696</v>
      </c>
      <c r="D25006">
        <v>603865</v>
      </c>
      <c r="E25006" t="s">
        <v>1226</v>
      </c>
      <c r="F25006" t="s">
        <v>284</v>
      </c>
      <c r="G25006" s="155">
        <v>45911</v>
      </c>
      <c r="H25006">
        <v>1</v>
      </c>
    </row>
    <row r="25007" spans="1:8" x14ac:dyDescent="0.25">
      <c r="A25007">
        <v>4874413</v>
      </c>
      <c r="B25007" t="s">
        <v>2313</v>
      </c>
      <c r="C25007" s="155">
        <v>32934</v>
      </c>
      <c r="D25007">
        <v>622932</v>
      </c>
      <c r="E25007" t="s">
        <v>2314</v>
      </c>
      <c r="F25007" t="s">
        <v>507</v>
      </c>
      <c r="G25007" s="155">
        <v>45910</v>
      </c>
      <c r="H25007">
        <v>1</v>
      </c>
    </row>
    <row r="25008" spans="1:8" x14ac:dyDescent="0.25">
      <c r="A25008">
        <v>4874410</v>
      </c>
      <c r="B25008" t="s">
        <v>15730</v>
      </c>
      <c r="C25008" s="155">
        <v>37173</v>
      </c>
      <c r="D25008">
        <v>667888</v>
      </c>
      <c r="E25008" t="s">
        <v>1951</v>
      </c>
      <c r="F25008" t="s">
        <v>414</v>
      </c>
      <c r="G25008" s="155">
        <v>45915</v>
      </c>
      <c r="H25008">
        <v>1</v>
      </c>
    </row>
    <row r="25009" spans="1:8" x14ac:dyDescent="0.25">
      <c r="A25009">
        <v>4874408</v>
      </c>
      <c r="B25009" t="s">
        <v>15731</v>
      </c>
      <c r="C25009" s="155">
        <v>15199</v>
      </c>
      <c r="D25009">
        <v>603871</v>
      </c>
      <c r="E25009" t="s">
        <v>1208</v>
      </c>
      <c r="F25009" t="s">
        <v>284</v>
      </c>
      <c r="G25009" s="155">
        <v>45910</v>
      </c>
      <c r="H25009">
        <v>1</v>
      </c>
    </row>
    <row r="25010" spans="1:8" x14ac:dyDescent="0.25">
      <c r="A25010">
        <v>4874407</v>
      </c>
      <c r="B25010" t="s">
        <v>14758</v>
      </c>
      <c r="C25010" s="155">
        <v>31252</v>
      </c>
      <c r="D25010">
        <v>622871</v>
      </c>
      <c r="E25010" t="s">
        <v>2875</v>
      </c>
      <c r="F25010" t="s">
        <v>44</v>
      </c>
      <c r="G25010" s="155">
        <v>45910</v>
      </c>
      <c r="H25010">
        <v>1</v>
      </c>
    </row>
    <row r="25011" spans="1:8" x14ac:dyDescent="0.25">
      <c r="A25011">
        <v>4874406</v>
      </c>
      <c r="B25011" t="s">
        <v>2310</v>
      </c>
      <c r="C25011" s="155">
        <v>13322</v>
      </c>
      <c r="D25011">
        <v>667688</v>
      </c>
      <c r="E25011" t="s">
        <v>1156</v>
      </c>
      <c r="F25011" t="s">
        <v>492</v>
      </c>
      <c r="G25011" s="155">
        <v>45908</v>
      </c>
      <c r="H25011">
        <v>1</v>
      </c>
    </row>
    <row r="25012" spans="1:8" x14ac:dyDescent="0.25">
      <c r="A25012">
        <v>4874405</v>
      </c>
      <c r="B25012" t="s">
        <v>15732</v>
      </c>
      <c r="C25012" s="155">
        <v>20340</v>
      </c>
      <c r="D25012">
        <v>603871</v>
      </c>
      <c r="E25012" t="s">
        <v>1208</v>
      </c>
      <c r="F25012" t="s">
        <v>284</v>
      </c>
      <c r="G25012" s="155">
        <v>45910</v>
      </c>
      <c r="H25012">
        <v>1</v>
      </c>
    </row>
    <row r="25013" spans="1:8" x14ac:dyDescent="0.25">
      <c r="A25013">
        <v>4874403</v>
      </c>
      <c r="B25013" t="s">
        <v>23624</v>
      </c>
      <c r="C25013" s="155">
        <v>20025</v>
      </c>
      <c r="D25013">
        <v>614888</v>
      </c>
      <c r="E25013" t="s">
        <v>4989</v>
      </c>
      <c r="F25013" t="s">
        <v>315</v>
      </c>
      <c r="G25013" s="155">
        <v>45919</v>
      </c>
      <c r="H25013">
        <v>1</v>
      </c>
    </row>
    <row r="25014" spans="1:8" x14ac:dyDescent="0.25">
      <c r="A25014">
        <v>4874401</v>
      </c>
      <c r="B25014" t="s">
        <v>2315</v>
      </c>
      <c r="C25014" s="155">
        <v>28980</v>
      </c>
      <c r="D25014">
        <v>667814</v>
      </c>
      <c r="E25014" t="s">
        <v>1170</v>
      </c>
      <c r="F25014" t="s">
        <v>493</v>
      </c>
      <c r="G25014" s="155">
        <v>45910</v>
      </c>
      <c r="H25014">
        <v>1</v>
      </c>
    </row>
    <row r="25015" spans="1:8" x14ac:dyDescent="0.25">
      <c r="A25015">
        <v>4874398</v>
      </c>
      <c r="B25015" t="s">
        <v>2316</v>
      </c>
      <c r="C25015" s="155">
        <v>25553</v>
      </c>
      <c r="D25015">
        <v>621972</v>
      </c>
      <c r="E25015" t="s">
        <v>2000</v>
      </c>
      <c r="F25015" t="s">
        <v>23</v>
      </c>
      <c r="G25015" s="155">
        <v>45910</v>
      </c>
      <c r="H25015">
        <v>1</v>
      </c>
    </row>
    <row r="25016" spans="1:8" x14ac:dyDescent="0.25">
      <c r="A25016">
        <v>4874397</v>
      </c>
      <c r="B25016" t="s">
        <v>15207</v>
      </c>
      <c r="C25016" s="155">
        <v>18117</v>
      </c>
      <c r="D25016">
        <v>608814</v>
      </c>
      <c r="E25016" t="s">
        <v>1867</v>
      </c>
      <c r="F25016" t="s">
        <v>35</v>
      </c>
      <c r="G25016" s="155">
        <v>45910</v>
      </c>
      <c r="H25016">
        <v>1</v>
      </c>
    </row>
    <row r="25017" spans="1:8" x14ac:dyDescent="0.25">
      <c r="A25017">
        <v>4874395</v>
      </c>
      <c r="B25017" t="s">
        <v>2317</v>
      </c>
      <c r="C25017" s="155">
        <v>18117</v>
      </c>
      <c r="D25017">
        <v>667814</v>
      </c>
      <c r="E25017" t="s">
        <v>1180</v>
      </c>
      <c r="F25017" t="s">
        <v>53</v>
      </c>
      <c r="G25017" s="155">
        <v>45910</v>
      </c>
      <c r="H25017">
        <v>1</v>
      </c>
    </row>
    <row r="25018" spans="1:8" x14ac:dyDescent="0.25">
      <c r="A25018">
        <v>4874394</v>
      </c>
      <c r="B25018" t="s">
        <v>2318</v>
      </c>
      <c r="C25018" s="155">
        <v>36992</v>
      </c>
      <c r="D25018">
        <v>600890</v>
      </c>
      <c r="E25018" t="s">
        <v>1172</v>
      </c>
      <c r="F25018" t="s">
        <v>503</v>
      </c>
      <c r="G25018" s="155">
        <v>45910</v>
      </c>
      <c r="H25018">
        <v>1</v>
      </c>
    </row>
    <row r="25019" spans="1:8" x14ac:dyDescent="0.25">
      <c r="A25019">
        <v>4874393</v>
      </c>
      <c r="B25019" t="s">
        <v>2319</v>
      </c>
      <c r="C25019" s="155">
        <v>16993</v>
      </c>
      <c r="D25019">
        <v>692938</v>
      </c>
      <c r="E25019" t="s">
        <v>1192</v>
      </c>
      <c r="F25019" t="s">
        <v>31</v>
      </c>
      <c r="G25019" s="155">
        <v>45910</v>
      </c>
      <c r="H25019">
        <v>1</v>
      </c>
    </row>
    <row r="25020" spans="1:8" x14ac:dyDescent="0.25">
      <c r="A25020">
        <v>4874392</v>
      </c>
      <c r="B25020" t="s">
        <v>2320</v>
      </c>
      <c r="C25020" s="155">
        <v>27162</v>
      </c>
      <c r="D25020">
        <v>667814</v>
      </c>
      <c r="E25020" t="s">
        <v>1172</v>
      </c>
      <c r="F25020" t="s">
        <v>493</v>
      </c>
      <c r="G25020" s="155">
        <v>45910</v>
      </c>
      <c r="H25020">
        <v>1</v>
      </c>
    </row>
    <row r="25021" spans="1:8" x14ac:dyDescent="0.25">
      <c r="A25021">
        <v>4874391</v>
      </c>
      <c r="B25021" t="s">
        <v>2321</v>
      </c>
      <c r="C25021" s="155">
        <v>21353</v>
      </c>
      <c r="D25021">
        <v>667688</v>
      </c>
      <c r="E25021" t="s">
        <v>1156</v>
      </c>
      <c r="F25021" t="s">
        <v>386</v>
      </c>
      <c r="G25021" s="155">
        <v>45909</v>
      </c>
      <c r="H25021">
        <v>1</v>
      </c>
    </row>
    <row r="25022" spans="1:8" x14ac:dyDescent="0.25">
      <c r="A25022">
        <v>4874390</v>
      </c>
      <c r="B25022" t="s">
        <v>2322</v>
      </c>
      <c r="C25022" s="155">
        <v>13229</v>
      </c>
      <c r="D25022">
        <v>667688</v>
      </c>
      <c r="E25022" t="s">
        <v>1156</v>
      </c>
      <c r="F25022" t="s">
        <v>492</v>
      </c>
      <c r="G25022" s="155">
        <v>45908</v>
      </c>
      <c r="H25022">
        <v>1</v>
      </c>
    </row>
    <row r="25023" spans="1:8" x14ac:dyDescent="0.25">
      <c r="A25023">
        <v>4874389</v>
      </c>
      <c r="B25023" t="s">
        <v>18898</v>
      </c>
      <c r="C25023" s="155">
        <v>35518</v>
      </c>
      <c r="D25023">
        <v>667888</v>
      </c>
      <c r="E25023" t="s">
        <v>1951</v>
      </c>
      <c r="F25023" t="s">
        <v>14</v>
      </c>
      <c r="G25023" s="155">
        <v>45917</v>
      </c>
      <c r="H25023">
        <v>1</v>
      </c>
    </row>
    <row r="25024" spans="1:8" x14ac:dyDescent="0.25">
      <c r="A25024">
        <v>4874388</v>
      </c>
      <c r="B25024" t="s">
        <v>20634</v>
      </c>
      <c r="C25024" s="155">
        <v>32767</v>
      </c>
      <c r="D25024">
        <v>622865</v>
      </c>
      <c r="E25024" t="s">
        <v>572</v>
      </c>
      <c r="F25024" t="s">
        <v>36</v>
      </c>
      <c r="G25024" s="155">
        <v>45912</v>
      </c>
      <c r="H25024">
        <v>1</v>
      </c>
    </row>
    <row r="25025" spans="1:8" x14ac:dyDescent="0.25">
      <c r="A25025">
        <v>4874387</v>
      </c>
      <c r="B25025" t="s">
        <v>2323</v>
      </c>
      <c r="C25025" s="155">
        <v>14902</v>
      </c>
      <c r="D25025">
        <v>667688</v>
      </c>
      <c r="E25025" t="s">
        <v>1156</v>
      </c>
      <c r="F25025" t="s">
        <v>12</v>
      </c>
      <c r="G25025" s="155">
        <v>45910</v>
      </c>
      <c r="H25025">
        <v>1</v>
      </c>
    </row>
    <row r="25026" spans="1:8" x14ac:dyDescent="0.25">
      <c r="A25026">
        <v>4874384</v>
      </c>
      <c r="B25026" t="s">
        <v>2324</v>
      </c>
      <c r="C25026" s="155">
        <v>15809</v>
      </c>
      <c r="D25026">
        <v>667814</v>
      </c>
      <c r="E25026" t="s">
        <v>1180</v>
      </c>
      <c r="F25026" t="s">
        <v>15</v>
      </c>
      <c r="G25026" s="155">
        <v>45910</v>
      </c>
      <c r="H25026">
        <v>1</v>
      </c>
    </row>
    <row r="25027" spans="1:8" x14ac:dyDescent="0.25">
      <c r="A25027">
        <v>4874383</v>
      </c>
      <c r="B25027" t="s">
        <v>2325</v>
      </c>
      <c r="C25027" s="155">
        <v>24540</v>
      </c>
      <c r="D25027">
        <v>667824</v>
      </c>
      <c r="E25027" t="s">
        <v>1951</v>
      </c>
      <c r="F25027" t="s">
        <v>455</v>
      </c>
      <c r="G25027" s="155">
        <v>45910</v>
      </c>
      <c r="H25027">
        <v>1</v>
      </c>
    </row>
    <row r="25028" spans="1:8" x14ac:dyDescent="0.25">
      <c r="A25028">
        <v>4874382</v>
      </c>
      <c r="B25028" t="s">
        <v>2326</v>
      </c>
      <c r="C25028" s="155">
        <v>18006</v>
      </c>
      <c r="D25028">
        <v>667688</v>
      </c>
      <c r="E25028" t="s">
        <v>1174</v>
      </c>
      <c r="F25028" t="s">
        <v>386</v>
      </c>
      <c r="G25028" s="155">
        <v>45910</v>
      </c>
      <c r="H25028">
        <v>1</v>
      </c>
    </row>
    <row r="25029" spans="1:8" x14ac:dyDescent="0.25">
      <c r="A25029">
        <v>4874381</v>
      </c>
      <c r="B25029" t="s">
        <v>9148</v>
      </c>
      <c r="C25029" s="155">
        <v>33292</v>
      </c>
      <c r="D25029">
        <v>622871</v>
      </c>
      <c r="E25029" t="s">
        <v>5871</v>
      </c>
      <c r="F25029" t="s">
        <v>19</v>
      </c>
      <c r="G25029" s="155">
        <v>45910</v>
      </c>
      <c r="H25029">
        <v>1</v>
      </c>
    </row>
    <row r="25030" spans="1:8" x14ac:dyDescent="0.25">
      <c r="A25030">
        <v>4874379</v>
      </c>
      <c r="B25030" t="s">
        <v>23625</v>
      </c>
      <c r="C25030" s="155">
        <v>37319</v>
      </c>
      <c r="D25030">
        <v>667888</v>
      </c>
      <c r="E25030" t="s">
        <v>1951</v>
      </c>
      <c r="F25030" t="s">
        <v>493</v>
      </c>
      <c r="G25030" s="155">
        <v>45918</v>
      </c>
      <c r="H25030">
        <v>1</v>
      </c>
    </row>
    <row r="25031" spans="1:8" x14ac:dyDescent="0.25">
      <c r="A25031">
        <v>4874378</v>
      </c>
      <c r="B25031" t="s">
        <v>2327</v>
      </c>
      <c r="C25031" s="155">
        <v>38856</v>
      </c>
      <c r="D25031">
        <v>667934</v>
      </c>
      <c r="E25031" t="s">
        <v>2328</v>
      </c>
      <c r="F25031" t="s">
        <v>25</v>
      </c>
      <c r="G25031" s="155">
        <v>45910</v>
      </c>
      <c r="H25031">
        <v>1</v>
      </c>
    </row>
    <row r="25032" spans="1:8" x14ac:dyDescent="0.25">
      <c r="A25032">
        <v>4874377</v>
      </c>
      <c r="B25032" t="s">
        <v>2329</v>
      </c>
      <c r="C25032" s="155">
        <v>15032</v>
      </c>
      <c r="D25032">
        <v>667688</v>
      </c>
      <c r="E25032" t="s">
        <v>1156</v>
      </c>
      <c r="F25032" t="s">
        <v>53</v>
      </c>
      <c r="G25032" s="155">
        <v>45910</v>
      </c>
      <c r="H25032">
        <v>1</v>
      </c>
    </row>
    <row r="25033" spans="1:8" x14ac:dyDescent="0.25">
      <c r="A25033">
        <v>4874376</v>
      </c>
      <c r="B25033" t="s">
        <v>2330</v>
      </c>
      <c r="C25033" s="155">
        <v>36633</v>
      </c>
      <c r="D25033">
        <v>622804</v>
      </c>
      <c r="E25033" t="s">
        <v>2314</v>
      </c>
      <c r="F25033" t="s">
        <v>507</v>
      </c>
      <c r="G25033" s="155">
        <v>45910</v>
      </c>
      <c r="H25033">
        <v>1</v>
      </c>
    </row>
    <row r="25034" spans="1:8" x14ac:dyDescent="0.25">
      <c r="A25034">
        <v>4874374</v>
      </c>
      <c r="B25034" t="s">
        <v>26386</v>
      </c>
      <c r="C25034" s="155">
        <v>33634</v>
      </c>
      <c r="D25034">
        <v>667888</v>
      </c>
      <c r="E25034" t="s">
        <v>2976</v>
      </c>
      <c r="F25034" t="s">
        <v>66</v>
      </c>
      <c r="G25034" s="155">
        <v>45924</v>
      </c>
      <c r="H25034">
        <v>1</v>
      </c>
    </row>
    <row r="25035" spans="1:8" x14ac:dyDescent="0.25">
      <c r="A25035">
        <v>4874373</v>
      </c>
      <c r="B25035" t="s">
        <v>15368</v>
      </c>
      <c r="C25035" s="155">
        <v>20301</v>
      </c>
      <c r="D25035">
        <v>667984</v>
      </c>
      <c r="E25035" t="s">
        <v>1192</v>
      </c>
      <c r="F25035" t="s">
        <v>414</v>
      </c>
      <c r="G25035" s="155">
        <v>45910</v>
      </c>
      <c r="H25035">
        <v>1</v>
      </c>
    </row>
    <row r="25036" spans="1:8" x14ac:dyDescent="0.25">
      <c r="A25036">
        <v>4874372</v>
      </c>
      <c r="B25036" t="s">
        <v>15733</v>
      </c>
      <c r="C25036" s="155">
        <v>35913</v>
      </c>
      <c r="D25036">
        <v>617814</v>
      </c>
      <c r="E25036" t="s">
        <v>2401</v>
      </c>
      <c r="F25036" t="s">
        <v>403</v>
      </c>
      <c r="G25036" s="155">
        <v>45910</v>
      </c>
      <c r="H25036">
        <v>1</v>
      </c>
    </row>
    <row r="25037" spans="1:8" x14ac:dyDescent="0.25">
      <c r="A25037">
        <v>4874371</v>
      </c>
      <c r="B25037" t="s">
        <v>2331</v>
      </c>
      <c r="C25037" s="155">
        <v>30367</v>
      </c>
      <c r="D25037">
        <v>667814</v>
      </c>
      <c r="E25037" t="s">
        <v>1314</v>
      </c>
      <c r="F25037" t="s">
        <v>486</v>
      </c>
      <c r="G25037" s="155">
        <v>45910</v>
      </c>
      <c r="H25037">
        <v>1</v>
      </c>
    </row>
    <row r="25038" spans="1:8" x14ac:dyDescent="0.25">
      <c r="A25038">
        <v>4874369</v>
      </c>
      <c r="B25038" t="s">
        <v>2332</v>
      </c>
      <c r="C25038" s="155">
        <v>18995</v>
      </c>
      <c r="D25038">
        <v>698966</v>
      </c>
      <c r="E25038" t="s">
        <v>2333</v>
      </c>
      <c r="F25038" t="s">
        <v>68</v>
      </c>
      <c r="G25038" s="155">
        <v>45910</v>
      </c>
      <c r="H25038">
        <v>1</v>
      </c>
    </row>
    <row r="25039" spans="1:8" x14ac:dyDescent="0.25">
      <c r="A25039">
        <v>4874367</v>
      </c>
      <c r="B25039" t="s">
        <v>2334</v>
      </c>
      <c r="C25039" s="155">
        <v>21081</v>
      </c>
      <c r="D25039">
        <v>665814</v>
      </c>
      <c r="E25039" t="s">
        <v>2335</v>
      </c>
      <c r="F25039" t="s">
        <v>79</v>
      </c>
      <c r="G25039" s="155">
        <v>45910</v>
      </c>
      <c r="H25039">
        <v>1</v>
      </c>
    </row>
    <row r="25040" spans="1:8" x14ac:dyDescent="0.25">
      <c r="A25040">
        <v>4874365</v>
      </c>
      <c r="B25040" t="s">
        <v>2336</v>
      </c>
      <c r="C25040" s="155">
        <v>31201</v>
      </c>
      <c r="D25040">
        <v>667688</v>
      </c>
      <c r="E25040" t="s">
        <v>1156</v>
      </c>
      <c r="F25040" t="s">
        <v>494</v>
      </c>
      <c r="G25040" s="155">
        <v>45910</v>
      </c>
      <c r="H25040">
        <v>1</v>
      </c>
    </row>
    <row r="25041" spans="1:8" x14ac:dyDescent="0.25">
      <c r="A25041">
        <v>4874363</v>
      </c>
      <c r="B25041" t="s">
        <v>2337</v>
      </c>
      <c r="C25041" s="155">
        <v>15924</v>
      </c>
      <c r="D25041">
        <v>698966</v>
      </c>
      <c r="E25041" t="s">
        <v>2333</v>
      </c>
      <c r="F25041" t="s">
        <v>68</v>
      </c>
      <c r="G25041" s="155">
        <v>45910</v>
      </c>
      <c r="H25041">
        <v>1</v>
      </c>
    </row>
    <row r="25042" spans="1:8" x14ac:dyDescent="0.25">
      <c r="A25042">
        <v>4874362</v>
      </c>
      <c r="B25042" t="s">
        <v>2338</v>
      </c>
      <c r="C25042" s="155">
        <v>20698</v>
      </c>
      <c r="D25042">
        <v>667824</v>
      </c>
      <c r="E25042" t="s">
        <v>1156</v>
      </c>
      <c r="F25042" t="s">
        <v>454</v>
      </c>
      <c r="G25042" s="155">
        <v>45910</v>
      </c>
      <c r="H25042">
        <v>1</v>
      </c>
    </row>
    <row r="25043" spans="1:8" x14ac:dyDescent="0.25">
      <c r="A25043">
        <v>4874361</v>
      </c>
      <c r="B25043" t="s">
        <v>2339</v>
      </c>
      <c r="C25043" s="155">
        <v>17930</v>
      </c>
      <c r="D25043">
        <v>667688</v>
      </c>
      <c r="E25043" t="s">
        <v>1174</v>
      </c>
      <c r="F25043" t="s">
        <v>386</v>
      </c>
      <c r="G25043" s="155">
        <v>45909</v>
      </c>
      <c r="H25043">
        <v>1</v>
      </c>
    </row>
    <row r="25044" spans="1:8" x14ac:dyDescent="0.25">
      <c r="A25044">
        <v>4874360</v>
      </c>
      <c r="B25044" t="s">
        <v>2340</v>
      </c>
      <c r="C25044" s="155">
        <v>12540</v>
      </c>
      <c r="D25044">
        <v>667688</v>
      </c>
      <c r="E25044" t="s">
        <v>1156</v>
      </c>
      <c r="F25044" t="s">
        <v>492</v>
      </c>
      <c r="G25044" s="155">
        <v>45908</v>
      </c>
      <c r="H25044">
        <v>1</v>
      </c>
    </row>
    <row r="25045" spans="1:8" x14ac:dyDescent="0.25">
      <c r="A25045">
        <v>4874358</v>
      </c>
      <c r="B25045" t="s">
        <v>2341</v>
      </c>
      <c r="C25045" s="155">
        <v>17778</v>
      </c>
      <c r="D25045">
        <v>622932</v>
      </c>
      <c r="E25045" t="s">
        <v>535</v>
      </c>
      <c r="F25045" t="s">
        <v>254</v>
      </c>
      <c r="G25045" s="155">
        <v>45910</v>
      </c>
      <c r="H25045">
        <v>1</v>
      </c>
    </row>
    <row r="25046" spans="1:8" x14ac:dyDescent="0.25">
      <c r="A25046">
        <v>4874357</v>
      </c>
      <c r="B25046" t="s">
        <v>2342</v>
      </c>
      <c r="C25046" s="155">
        <v>16627</v>
      </c>
      <c r="D25046">
        <v>698966</v>
      </c>
      <c r="E25046" t="s">
        <v>2333</v>
      </c>
      <c r="F25046" t="s">
        <v>68</v>
      </c>
      <c r="G25046" s="155">
        <v>45910</v>
      </c>
      <c r="H25046">
        <v>1</v>
      </c>
    </row>
    <row r="25047" spans="1:8" x14ac:dyDescent="0.25">
      <c r="A25047">
        <v>4874355</v>
      </c>
      <c r="B25047" t="s">
        <v>17693</v>
      </c>
      <c r="C25047" s="155">
        <v>28471</v>
      </c>
      <c r="D25047">
        <v>667890</v>
      </c>
      <c r="E25047" t="s">
        <v>1222</v>
      </c>
      <c r="F25047" t="s">
        <v>27</v>
      </c>
      <c r="G25047" s="155">
        <v>45910</v>
      </c>
      <c r="H25047">
        <v>1</v>
      </c>
    </row>
    <row r="25048" spans="1:8" x14ac:dyDescent="0.25">
      <c r="A25048">
        <v>4874353</v>
      </c>
      <c r="B25048" t="s">
        <v>15734</v>
      </c>
      <c r="C25048" s="155">
        <v>38729</v>
      </c>
      <c r="D25048">
        <v>667888</v>
      </c>
      <c r="E25048" t="s">
        <v>1951</v>
      </c>
      <c r="F25048" t="s">
        <v>402</v>
      </c>
      <c r="G25048" s="155">
        <v>45913</v>
      </c>
      <c r="H25048">
        <v>1</v>
      </c>
    </row>
    <row r="25049" spans="1:8" x14ac:dyDescent="0.25">
      <c r="A25049">
        <v>4874352</v>
      </c>
      <c r="B25049" t="s">
        <v>13435</v>
      </c>
      <c r="C25049" s="155">
        <v>31820</v>
      </c>
      <c r="D25049">
        <v>667888</v>
      </c>
      <c r="E25049" t="s">
        <v>1180</v>
      </c>
      <c r="F25049" t="s">
        <v>350</v>
      </c>
      <c r="G25049" s="155">
        <v>45918</v>
      </c>
      <c r="H25049">
        <v>1</v>
      </c>
    </row>
    <row r="25050" spans="1:8" x14ac:dyDescent="0.25">
      <c r="A25050">
        <v>4874351</v>
      </c>
      <c r="B25050" t="s">
        <v>2343</v>
      </c>
      <c r="C25050" s="155">
        <v>14253</v>
      </c>
      <c r="D25050">
        <v>665814</v>
      </c>
      <c r="E25050" t="s">
        <v>2081</v>
      </c>
      <c r="F25050" t="s">
        <v>79</v>
      </c>
      <c r="G25050" s="155">
        <v>45910</v>
      </c>
      <c r="H25050">
        <v>1</v>
      </c>
    </row>
    <row r="25051" spans="1:8" x14ac:dyDescent="0.25">
      <c r="A25051">
        <v>4874349</v>
      </c>
      <c r="B25051" t="s">
        <v>18899</v>
      </c>
      <c r="C25051" s="155">
        <v>38035</v>
      </c>
      <c r="D25051">
        <v>667888</v>
      </c>
      <c r="E25051" t="s">
        <v>2237</v>
      </c>
      <c r="F25051" t="s">
        <v>439</v>
      </c>
      <c r="G25051" s="155">
        <v>45916</v>
      </c>
      <c r="H25051">
        <v>1</v>
      </c>
    </row>
    <row r="25052" spans="1:8" x14ac:dyDescent="0.25">
      <c r="A25052">
        <v>4874348</v>
      </c>
      <c r="B25052" t="s">
        <v>2344</v>
      </c>
      <c r="C25052" s="155">
        <v>14249</v>
      </c>
      <c r="D25052">
        <v>698966</v>
      </c>
      <c r="E25052" t="s">
        <v>2333</v>
      </c>
      <c r="F25052" t="s">
        <v>68</v>
      </c>
      <c r="G25052" s="155">
        <v>45910</v>
      </c>
      <c r="H25052">
        <v>1</v>
      </c>
    </row>
    <row r="25053" spans="1:8" x14ac:dyDescent="0.25">
      <c r="A25053">
        <v>4874347</v>
      </c>
      <c r="B25053" t="s">
        <v>15735</v>
      </c>
      <c r="C25053" s="155">
        <v>17267</v>
      </c>
      <c r="D25053">
        <v>667814</v>
      </c>
      <c r="E25053" t="s">
        <v>1192</v>
      </c>
      <c r="F25053" t="s">
        <v>436</v>
      </c>
      <c r="G25053" s="155">
        <v>45910</v>
      </c>
      <c r="H25053">
        <v>1</v>
      </c>
    </row>
    <row r="25054" spans="1:8" x14ac:dyDescent="0.25">
      <c r="A25054">
        <v>4874346</v>
      </c>
      <c r="B25054" t="s">
        <v>2345</v>
      </c>
      <c r="C25054" s="155">
        <v>12353</v>
      </c>
      <c r="D25054">
        <v>667688</v>
      </c>
      <c r="E25054" t="s">
        <v>1156</v>
      </c>
      <c r="F25054" t="s">
        <v>492</v>
      </c>
      <c r="G25054" s="155">
        <v>45908</v>
      </c>
      <c r="H25054">
        <v>1</v>
      </c>
    </row>
    <row r="25055" spans="1:8" x14ac:dyDescent="0.25">
      <c r="A25055">
        <v>4874345</v>
      </c>
      <c r="B25055" t="s">
        <v>2346</v>
      </c>
      <c r="C25055" s="155">
        <v>15824</v>
      </c>
      <c r="D25055">
        <v>698966</v>
      </c>
      <c r="E25055" t="s">
        <v>2333</v>
      </c>
      <c r="F25055" t="s">
        <v>68</v>
      </c>
      <c r="G25055" s="155">
        <v>45910</v>
      </c>
      <c r="H25055">
        <v>1</v>
      </c>
    </row>
    <row r="25056" spans="1:8" x14ac:dyDescent="0.25">
      <c r="A25056">
        <v>4874344</v>
      </c>
      <c r="B25056" t="s">
        <v>2347</v>
      </c>
      <c r="C25056" s="155">
        <v>17147</v>
      </c>
      <c r="D25056">
        <v>665814</v>
      </c>
      <c r="E25056" t="s">
        <v>2348</v>
      </c>
      <c r="F25056" t="s">
        <v>79</v>
      </c>
      <c r="G25056" s="155">
        <v>45910</v>
      </c>
      <c r="H25056">
        <v>1</v>
      </c>
    </row>
    <row r="25057" spans="1:8" x14ac:dyDescent="0.25">
      <c r="A25057">
        <v>4874343</v>
      </c>
      <c r="B25057" t="s">
        <v>2349</v>
      </c>
      <c r="C25057" s="155">
        <v>27265</v>
      </c>
      <c r="D25057">
        <v>622871</v>
      </c>
      <c r="E25057" t="s">
        <v>2350</v>
      </c>
      <c r="F25057" t="s">
        <v>254</v>
      </c>
      <c r="G25057" s="155">
        <v>45910</v>
      </c>
      <c r="H25057">
        <v>1</v>
      </c>
    </row>
    <row r="25058" spans="1:8" x14ac:dyDescent="0.25">
      <c r="A25058">
        <v>4874341</v>
      </c>
      <c r="B25058" t="s">
        <v>2351</v>
      </c>
      <c r="C25058" s="155">
        <v>16762</v>
      </c>
      <c r="D25058">
        <v>667814</v>
      </c>
      <c r="E25058" t="s">
        <v>1180</v>
      </c>
      <c r="F25058" t="s">
        <v>15</v>
      </c>
      <c r="G25058" s="155">
        <v>45910</v>
      </c>
      <c r="H25058">
        <v>1</v>
      </c>
    </row>
    <row r="25059" spans="1:8" x14ac:dyDescent="0.25">
      <c r="A25059">
        <v>4874338</v>
      </c>
      <c r="B25059" t="s">
        <v>2352</v>
      </c>
      <c r="C25059" s="155">
        <v>15764</v>
      </c>
      <c r="D25059">
        <v>698966</v>
      </c>
      <c r="E25059" t="s">
        <v>2333</v>
      </c>
      <c r="F25059" t="s">
        <v>68</v>
      </c>
      <c r="G25059" s="155">
        <v>45910</v>
      </c>
      <c r="H25059">
        <v>1</v>
      </c>
    </row>
    <row r="25060" spans="1:8" x14ac:dyDescent="0.25">
      <c r="A25060">
        <v>4874336</v>
      </c>
      <c r="B25060" t="s">
        <v>2353</v>
      </c>
      <c r="C25060" s="155">
        <v>23954</v>
      </c>
      <c r="D25060">
        <v>667984</v>
      </c>
      <c r="E25060" t="s">
        <v>1156</v>
      </c>
      <c r="F25060" t="s">
        <v>414</v>
      </c>
      <c r="G25060" s="155">
        <v>45910</v>
      </c>
      <c r="H25060">
        <v>1</v>
      </c>
    </row>
    <row r="25061" spans="1:8" x14ac:dyDescent="0.25">
      <c r="A25061">
        <v>4874335</v>
      </c>
      <c r="B25061" t="s">
        <v>2354</v>
      </c>
      <c r="C25061" s="155">
        <v>16773</v>
      </c>
      <c r="D25061">
        <v>667824</v>
      </c>
      <c r="E25061" t="s">
        <v>1156</v>
      </c>
      <c r="F25061" t="s">
        <v>394</v>
      </c>
      <c r="G25061" s="155">
        <v>45910</v>
      </c>
      <c r="H25061">
        <v>1</v>
      </c>
    </row>
    <row r="25062" spans="1:8" x14ac:dyDescent="0.25">
      <c r="A25062">
        <v>4874334</v>
      </c>
      <c r="B25062" t="s">
        <v>18900</v>
      </c>
      <c r="C25062" s="155">
        <v>21002</v>
      </c>
      <c r="D25062">
        <v>608814</v>
      </c>
      <c r="E25062" t="s">
        <v>1867</v>
      </c>
      <c r="F25062" t="s">
        <v>35</v>
      </c>
      <c r="G25062" s="155">
        <v>45910</v>
      </c>
      <c r="H25062">
        <v>1</v>
      </c>
    </row>
    <row r="25063" spans="1:8" x14ac:dyDescent="0.25">
      <c r="A25063">
        <v>4874333</v>
      </c>
      <c r="B25063" t="s">
        <v>26387</v>
      </c>
      <c r="C25063" s="155">
        <v>29140</v>
      </c>
      <c r="D25063">
        <v>614888</v>
      </c>
      <c r="E25063" t="s">
        <v>3619</v>
      </c>
      <c r="F25063" t="s">
        <v>2636</v>
      </c>
      <c r="G25063" s="155">
        <v>45924</v>
      </c>
      <c r="H25063">
        <v>1</v>
      </c>
    </row>
    <row r="25064" spans="1:8" x14ac:dyDescent="0.25">
      <c r="A25064">
        <v>4874332</v>
      </c>
      <c r="B25064" t="s">
        <v>2355</v>
      </c>
      <c r="C25064" s="155">
        <v>19225</v>
      </c>
      <c r="D25064">
        <v>698966</v>
      </c>
      <c r="E25064" t="s">
        <v>2333</v>
      </c>
      <c r="F25064" t="s">
        <v>68</v>
      </c>
      <c r="G25064" s="155">
        <v>45910</v>
      </c>
      <c r="H25064">
        <v>1</v>
      </c>
    </row>
    <row r="25065" spans="1:8" x14ac:dyDescent="0.25">
      <c r="A25065">
        <v>4874330</v>
      </c>
      <c r="B25065" t="s">
        <v>2356</v>
      </c>
      <c r="C25065" s="155">
        <v>17062</v>
      </c>
      <c r="D25065">
        <v>667984</v>
      </c>
      <c r="E25065" t="s">
        <v>1192</v>
      </c>
      <c r="F25065" t="s">
        <v>397</v>
      </c>
      <c r="G25065" s="155">
        <v>45910</v>
      </c>
      <c r="H25065">
        <v>1</v>
      </c>
    </row>
    <row r="25066" spans="1:8" x14ac:dyDescent="0.25">
      <c r="A25066">
        <v>4874329</v>
      </c>
      <c r="B25066" t="s">
        <v>2357</v>
      </c>
      <c r="C25066" s="155">
        <v>32544</v>
      </c>
      <c r="D25066">
        <v>622871</v>
      </c>
      <c r="E25066" t="s">
        <v>971</v>
      </c>
      <c r="F25066" t="s">
        <v>36</v>
      </c>
      <c r="G25066" s="155">
        <v>45910</v>
      </c>
      <c r="H25066">
        <v>1</v>
      </c>
    </row>
    <row r="25067" spans="1:8" x14ac:dyDescent="0.25">
      <c r="A25067">
        <v>4874328</v>
      </c>
      <c r="B25067" t="s">
        <v>2358</v>
      </c>
      <c r="C25067" s="155">
        <v>21389</v>
      </c>
      <c r="D25067">
        <v>665814</v>
      </c>
      <c r="E25067" t="s">
        <v>2081</v>
      </c>
      <c r="F25067" t="s">
        <v>79</v>
      </c>
      <c r="G25067" s="155">
        <v>45910</v>
      </c>
      <c r="H25067">
        <v>1</v>
      </c>
    </row>
    <row r="25068" spans="1:8" x14ac:dyDescent="0.25">
      <c r="A25068">
        <v>4874327</v>
      </c>
      <c r="B25068" t="s">
        <v>2359</v>
      </c>
      <c r="C25068" s="155">
        <v>39129</v>
      </c>
      <c r="D25068">
        <v>667824</v>
      </c>
      <c r="E25068" t="s">
        <v>2237</v>
      </c>
      <c r="F25068" t="s">
        <v>15</v>
      </c>
      <c r="G25068" s="155">
        <v>45910</v>
      </c>
      <c r="H25068">
        <v>1</v>
      </c>
    </row>
    <row r="25069" spans="1:8" x14ac:dyDescent="0.25">
      <c r="A25069">
        <v>4874326</v>
      </c>
      <c r="B25069" t="s">
        <v>2360</v>
      </c>
      <c r="C25069" s="155">
        <v>13723</v>
      </c>
      <c r="D25069">
        <v>698966</v>
      </c>
      <c r="E25069" t="s">
        <v>2333</v>
      </c>
      <c r="F25069" t="s">
        <v>68</v>
      </c>
      <c r="G25069" s="155">
        <v>45910</v>
      </c>
      <c r="H25069">
        <v>1</v>
      </c>
    </row>
    <row r="25070" spans="1:8" x14ac:dyDescent="0.25">
      <c r="A25070">
        <v>4874325</v>
      </c>
      <c r="B25070" t="s">
        <v>26388</v>
      </c>
      <c r="C25070" s="155">
        <v>15387</v>
      </c>
      <c r="D25070">
        <v>618814</v>
      </c>
      <c r="E25070" t="s">
        <v>2897</v>
      </c>
      <c r="F25070" t="s">
        <v>41</v>
      </c>
      <c r="G25070" s="155">
        <v>45910</v>
      </c>
      <c r="H25070">
        <v>1</v>
      </c>
    </row>
    <row r="25071" spans="1:8" x14ac:dyDescent="0.25">
      <c r="A25071">
        <v>4874324</v>
      </c>
      <c r="B25071" t="s">
        <v>2361</v>
      </c>
      <c r="C25071" s="155">
        <v>14224</v>
      </c>
      <c r="D25071">
        <v>667814</v>
      </c>
      <c r="E25071" t="s">
        <v>1192</v>
      </c>
      <c r="F25071" t="s">
        <v>394</v>
      </c>
      <c r="G25071" s="155">
        <v>45910</v>
      </c>
      <c r="H25071">
        <v>1</v>
      </c>
    </row>
    <row r="25072" spans="1:8" x14ac:dyDescent="0.25">
      <c r="A25072">
        <v>4874323</v>
      </c>
      <c r="B25072" t="s">
        <v>2362</v>
      </c>
      <c r="C25072" s="155">
        <v>21066</v>
      </c>
      <c r="D25072">
        <v>667984</v>
      </c>
      <c r="E25072" t="s">
        <v>1156</v>
      </c>
      <c r="F25072" t="s">
        <v>493</v>
      </c>
      <c r="G25072" s="155">
        <v>45910</v>
      </c>
      <c r="H25072">
        <v>1</v>
      </c>
    </row>
    <row r="25073" spans="1:8" x14ac:dyDescent="0.25">
      <c r="A25073">
        <v>4874319</v>
      </c>
      <c r="B25073" t="s">
        <v>2363</v>
      </c>
      <c r="C25073" s="155">
        <v>21093</v>
      </c>
      <c r="D25073">
        <v>665814</v>
      </c>
      <c r="E25073" t="s">
        <v>2364</v>
      </c>
      <c r="F25073" t="s">
        <v>79</v>
      </c>
      <c r="G25073" s="155">
        <v>45910</v>
      </c>
      <c r="H25073">
        <v>1</v>
      </c>
    </row>
    <row r="25074" spans="1:8" x14ac:dyDescent="0.25">
      <c r="A25074">
        <v>4874318</v>
      </c>
      <c r="B25074" t="s">
        <v>15736</v>
      </c>
      <c r="C25074" s="155">
        <v>36919</v>
      </c>
      <c r="D25074">
        <v>667888</v>
      </c>
      <c r="E25074" t="s">
        <v>1951</v>
      </c>
      <c r="F25074" t="s">
        <v>14</v>
      </c>
      <c r="G25074" s="155">
        <v>45915</v>
      </c>
      <c r="H25074">
        <v>1</v>
      </c>
    </row>
    <row r="25075" spans="1:8" x14ac:dyDescent="0.25">
      <c r="A25075">
        <v>4874317</v>
      </c>
      <c r="B25075" t="s">
        <v>2365</v>
      </c>
      <c r="C25075" s="155">
        <v>14329</v>
      </c>
      <c r="D25075">
        <v>698966</v>
      </c>
      <c r="E25075" t="s">
        <v>2333</v>
      </c>
      <c r="F25075" t="s">
        <v>68</v>
      </c>
      <c r="G25075" s="155">
        <v>45910</v>
      </c>
      <c r="H25075">
        <v>1</v>
      </c>
    </row>
    <row r="25076" spans="1:8" x14ac:dyDescent="0.25">
      <c r="A25076">
        <v>4874314</v>
      </c>
      <c r="B25076" t="s">
        <v>2366</v>
      </c>
      <c r="C25076" s="155">
        <v>37790</v>
      </c>
      <c r="D25076">
        <v>622804</v>
      </c>
      <c r="E25076" t="s">
        <v>1154</v>
      </c>
      <c r="F25076" t="s">
        <v>358</v>
      </c>
      <c r="G25076" s="155">
        <v>45910</v>
      </c>
      <c r="H25076">
        <v>1</v>
      </c>
    </row>
    <row r="25077" spans="1:8" x14ac:dyDescent="0.25">
      <c r="A25077">
        <v>4874313</v>
      </c>
      <c r="B25077" t="s">
        <v>2367</v>
      </c>
      <c r="C25077" s="155">
        <v>22037</v>
      </c>
      <c r="D25077">
        <v>618814</v>
      </c>
      <c r="E25077" t="s">
        <v>1996</v>
      </c>
      <c r="F25077" t="s">
        <v>69</v>
      </c>
      <c r="G25077" s="155">
        <v>45910</v>
      </c>
      <c r="H25077">
        <v>1</v>
      </c>
    </row>
    <row r="25078" spans="1:8" x14ac:dyDescent="0.25">
      <c r="A25078">
        <v>4874312</v>
      </c>
      <c r="B25078" t="s">
        <v>15737</v>
      </c>
      <c r="C25078" s="155">
        <v>37404</v>
      </c>
      <c r="D25078">
        <v>667888</v>
      </c>
      <c r="E25078" t="s">
        <v>1951</v>
      </c>
      <c r="F25078" t="s">
        <v>27</v>
      </c>
      <c r="G25078" s="155">
        <v>45912</v>
      </c>
      <c r="H25078">
        <v>1</v>
      </c>
    </row>
    <row r="25079" spans="1:8" x14ac:dyDescent="0.25">
      <c r="A25079">
        <v>4874308</v>
      </c>
      <c r="B25079" t="s">
        <v>2368</v>
      </c>
      <c r="C25079" s="155">
        <v>24923</v>
      </c>
      <c r="D25079">
        <v>667672</v>
      </c>
      <c r="E25079" t="s">
        <v>1170</v>
      </c>
      <c r="F25079" t="s">
        <v>501</v>
      </c>
      <c r="G25079" s="155">
        <v>45910</v>
      </c>
      <c r="H25079">
        <v>1</v>
      </c>
    </row>
    <row r="25080" spans="1:8" x14ac:dyDescent="0.25">
      <c r="A25080">
        <v>4874307</v>
      </c>
      <c r="B25080" t="s">
        <v>2369</v>
      </c>
      <c r="C25080" s="155">
        <v>14053</v>
      </c>
      <c r="D25080">
        <v>665814</v>
      </c>
      <c r="E25080" t="s">
        <v>2370</v>
      </c>
      <c r="F25080" t="s">
        <v>79</v>
      </c>
      <c r="G25080" s="155">
        <v>45910</v>
      </c>
      <c r="H25080">
        <v>1</v>
      </c>
    </row>
    <row r="25081" spans="1:8" x14ac:dyDescent="0.25">
      <c r="A25081">
        <v>4874302</v>
      </c>
      <c r="B25081" t="s">
        <v>2371</v>
      </c>
      <c r="C25081" s="155">
        <v>36530</v>
      </c>
      <c r="D25081">
        <v>667824</v>
      </c>
      <c r="E25081" t="s">
        <v>1951</v>
      </c>
      <c r="F25081" t="s">
        <v>350</v>
      </c>
      <c r="G25081" s="155">
        <v>45910</v>
      </c>
      <c r="H25081">
        <v>1</v>
      </c>
    </row>
    <row r="25082" spans="1:8" x14ac:dyDescent="0.25">
      <c r="A25082">
        <v>4874300</v>
      </c>
      <c r="B25082" t="s">
        <v>2372</v>
      </c>
      <c r="C25082" s="155">
        <v>20692</v>
      </c>
      <c r="D25082">
        <v>698966</v>
      </c>
      <c r="E25082" t="s">
        <v>2333</v>
      </c>
      <c r="F25082" t="s">
        <v>68</v>
      </c>
      <c r="G25082" s="155">
        <v>45910</v>
      </c>
      <c r="H25082">
        <v>1</v>
      </c>
    </row>
    <row r="25083" spans="1:8" x14ac:dyDescent="0.25">
      <c r="A25083">
        <v>4874299</v>
      </c>
      <c r="B25083" t="s">
        <v>2373</v>
      </c>
      <c r="C25083" s="155">
        <v>32302</v>
      </c>
      <c r="D25083">
        <v>622932</v>
      </c>
      <c r="E25083" t="s">
        <v>535</v>
      </c>
      <c r="F25083" t="s">
        <v>44</v>
      </c>
      <c r="G25083" s="155">
        <v>45910</v>
      </c>
      <c r="H25083">
        <v>1</v>
      </c>
    </row>
    <row r="25084" spans="1:8" x14ac:dyDescent="0.25">
      <c r="A25084">
        <v>4874298</v>
      </c>
      <c r="B25084" t="s">
        <v>15998</v>
      </c>
      <c r="C25084" s="155">
        <v>29251</v>
      </c>
      <c r="D25084">
        <v>667984</v>
      </c>
      <c r="E25084" t="s">
        <v>1192</v>
      </c>
      <c r="F25084" t="s">
        <v>386</v>
      </c>
      <c r="G25084" s="155">
        <v>45909</v>
      </c>
      <c r="H25084">
        <v>1</v>
      </c>
    </row>
    <row r="25085" spans="1:8" x14ac:dyDescent="0.25">
      <c r="A25085">
        <v>4874297</v>
      </c>
      <c r="B25085" t="s">
        <v>2374</v>
      </c>
      <c r="C25085" s="155">
        <v>10927</v>
      </c>
      <c r="D25085">
        <v>665814</v>
      </c>
      <c r="E25085" t="s">
        <v>2375</v>
      </c>
      <c r="F25085" t="s">
        <v>79</v>
      </c>
      <c r="G25085" s="155">
        <v>45910</v>
      </c>
      <c r="H25085">
        <v>1</v>
      </c>
    </row>
    <row r="25086" spans="1:8" x14ac:dyDescent="0.25">
      <c r="A25086">
        <v>4874296</v>
      </c>
      <c r="B25086" t="s">
        <v>2376</v>
      </c>
      <c r="C25086" s="155">
        <v>13301</v>
      </c>
      <c r="D25086">
        <v>698966</v>
      </c>
      <c r="E25086" t="s">
        <v>2333</v>
      </c>
      <c r="F25086" t="s">
        <v>68</v>
      </c>
      <c r="G25086" s="155">
        <v>45910</v>
      </c>
      <c r="H25086">
        <v>1</v>
      </c>
    </row>
    <row r="25087" spans="1:8" x14ac:dyDescent="0.25">
      <c r="A25087">
        <v>4874295</v>
      </c>
      <c r="B25087" t="s">
        <v>18901</v>
      </c>
      <c r="C25087" s="155">
        <v>25579</v>
      </c>
      <c r="D25087">
        <v>667984</v>
      </c>
      <c r="E25087" t="s">
        <v>1192</v>
      </c>
      <c r="F25087" t="s">
        <v>386</v>
      </c>
      <c r="G25087" s="155">
        <v>45909</v>
      </c>
      <c r="H25087">
        <v>1</v>
      </c>
    </row>
    <row r="25088" spans="1:8" x14ac:dyDescent="0.25">
      <c r="A25088">
        <v>4874294</v>
      </c>
      <c r="B25088" t="s">
        <v>2377</v>
      </c>
      <c r="C25088" s="155">
        <v>14597</v>
      </c>
      <c r="D25088">
        <v>692938</v>
      </c>
      <c r="E25088" t="s">
        <v>1198</v>
      </c>
      <c r="F25088" t="s">
        <v>31</v>
      </c>
      <c r="G25088" s="155">
        <v>45910</v>
      </c>
      <c r="H25088">
        <v>1</v>
      </c>
    </row>
    <row r="25089" spans="1:8" x14ac:dyDescent="0.25">
      <c r="A25089">
        <v>4874293</v>
      </c>
      <c r="B25089" t="s">
        <v>15738</v>
      </c>
      <c r="C25089" s="155">
        <v>37812</v>
      </c>
      <c r="D25089">
        <v>667888</v>
      </c>
      <c r="E25089" t="s">
        <v>1951</v>
      </c>
      <c r="F25089" t="s">
        <v>25</v>
      </c>
      <c r="G25089" s="155">
        <v>45912</v>
      </c>
      <c r="H25089">
        <v>1</v>
      </c>
    </row>
    <row r="25090" spans="1:8" x14ac:dyDescent="0.25">
      <c r="A25090">
        <v>4874291</v>
      </c>
      <c r="B25090" t="s">
        <v>2378</v>
      </c>
      <c r="C25090" s="155">
        <v>18412</v>
      </c>
      <c r="D25090">
        <v>665814</v>
      </c>
      <c r="E25090" t="s">
        <v>2081</v>
      </c>
      <c r="F25090" t="s">
        <v>79</v>
      </c>
      <c r="G25090" s="155">
        <v>45910</v>
      </c>
      <c r="H25090">
        <v>1</v>
      </c>
    </row>
    <row r="25091" spans="1:8" x14ac:dyDescent="0.25">
      <c r="A25091">
        <v>4874289</v>
      </c>
      <c r="B25091" t="s">
        <v>2379</v>
      </c>
      <c r="C25091" s="155">
        <v>14835</v>
      </c>
      <c r="D25091">
        <v>698966</v>
      </c>
      <c r="E25091" t="s">
        <v>2333</v>
      </c>
      <c r="F25091" t="s">
        <v>68</v>
      </c>
      <c r="G25091" s="155">
        <v>45910</v>
      </c>
      <c r="H25091">
        <v>1</v>
      </c>
    </row>
    <row r="25092" spans="1:8" x14ac:dyDescent="0.25">
      <c r="A25092">
        <v>4874287</v>
      </c>
      <c r="B25092" t="s">
        <v>2380</v>
      </c>
      <c r="C25092" s="155">
        <v>39260</v>
      </c>
      <c r="D25092">
        <v>667814</v>
      </c>
      <c r="E25092" t="s">
        <v>1799</v>
      </c>
      <c r="F25092" t="s">
        <v>397</v>
      </c>
      <c r="G25092" s="155">
        <v>45910</v>
      </c>
      <c r="H25092">
        <v>1</v>
      </c>
    </row>
    <row r="25093" spans="1:8" x14ac:dyDescent="0.25">
      <c r="A25093">
        <v>4874285</v>
      </c>
      <c r="B25093" t="s">
        <v>2381</v>
      </c>
      <c r="C25093" s="155">
        <v>26034</v>
      </c>
      <c r="D25093">
        <v>610890</v>
      </c>
      <c r="E25093" t="s">
        <v>2382</v>
      </c>
      <c r="F25093" t="s">
        <v>300</v>
      </c>
      <c r="G25093" s="155">
        <v>45910</v>
      </c>
      <c r="H25093">
        <v>1</v>
      </c>
    </row>
    <row r="25094" spans="1:8" x14ac:dyDescent="0.25">
      <c r="A25094">
        <v>4874284</v>
      </c>
      <c r="B25094" t="s">
        <v>23626</v>
      </c>
      <c r="C25094" s="155">
        <v>22996</v>
      </c>
      <c r="D25094">
        <v>614888</v>
      </c>
      <c r="E25094" t="s">
        <v>3619</v>
      </c>
      <c r="F25094" t="s">
        <v>315</v>
      </c>
      <c r="G25094" s="155">
        <v>45919</v>
      </c>
      <c r="H25094">
        <v>1</v>
      </c>
    </row>
    <row r="25095" spans="1:8" x14ac:dyDescent="0.25">
      <c r="A25095">
        <v>4874283</v>
      </c>
      <c r="B25095" t="s">
        <v>2383</v>
      </c>
      <c r="C25095" s="155">
        <v>23033</v>
      </c>
      <c r="D25095">
        <v>667814</v>
      </c>
      <c r="E25095" t="s">
        <v>1192</v>
      </c>
      <c r="F25095" t="s">
        <v>15</v>
      </c>
      <c r="G25095" s="155">
        <v>45910</v>
      </c>
      <c r="H25095">
        <v>1</v>
      </c>
    </row>
    <row r="25096" spans="1:8" x14ac:dyDescent="0.25">
      <c r="A25096">
        <v>4874282</v>
      </c>
      <c r="B25096" t="s">
        <v>2384</v>
      </c>
      <c r="C25096" s="155">
        <v>18064</v>
      </c>
      <c r="D25096">
        <v>618814</v>
      </c>
      <c r="E25096" t="s">
        <v>1996</v>
      </c>
      <c r="F25096" t="s">
        <v>41</v>
      </c>
      <c r="G25096" s="155">
        <v>45910</v>
      </c>
      <c r="H25096">
        <v>1</v>
      </c>
    </row>
    <row r="25097" spans="1:8" x14ac:dyDescent="0.25">
      <c r="A25097">
        <v>4874281</v>
      </c>
      <c r="B25097" t="s">
        <v>2385</v>
      </c>
      <c r="C25097" s="155">
        <v>21679</v>
      </c>
      <c r="D25097">
        <v>698966</v>
      </c>
      <c r="E25097" t="s">
        <v>2333</v>
      </c>
      <c r="F25097" t="s">
        <v>68</v>
      </c>
      <c r="G25097" s="155">
        <v>45910</v>
      </c>
      <c r="H25097">
        <v>1</v>
      </c>
    </row>
    <row r="25098" spans="1:8" x14ac:dyDescent="0.25">
      <c r="A25098">
        <v>4874280</v>
      </c>
      <c r="B25098" t="s">
        <v>2386</v>
      </c>
      <c r="C25098" s="155">
        <v>22962</v>
      </c>
      <c r="D25098">
        <v>667688</v>
      </c>
      <c r="E25098" t="s">
        <v>1174</v>
      </c>
      <c r="F25098" t="s">
        <v>386</v>
      </c>
      <c r="G25098" s="155">
        <v>45909</v>
      </c>
      <c r="H25098">
        <v>1</v>
      </c>
    </row>
    <row r="25099" spans="1:8" x14ac:dyDescent="0.25">
      <c r="A25099">
        <v>4874279</v>
      </c>
      <c r="B25099" t="s">
        <v>2387</v>
      </c>
      <c r="C25099" s="155">
        <v>25242</v>
      </c>
      <c r="D25099">
        <v>667688</v>
      </c>
      <c r="E25099" t="s">
        <v>1156</v>
      </c>
      <c r="F25099" t="s">
        <v>12</v>
      </c>
      <c r="G25099" s="155">
        <v>45902</v>
      </c>
      <c r="H25099">
        <v>1</v>
      </c>
    </row>
    <row r="25100" spans="1:8" x14ac:dyDescent="0.25">
      <c r="A25100">
        <v>4874277</v>
      </c>
      <c r="B25100" t="s">
        <v>2388</v>
      </c>
      <c r="C25100" s="155">
        <v>35530</v>
      </c>
      <c r="D25100">
        <v>622871</v>
      </c>
      <c r="E25100" t="s">
        <v>2389</v>
      </c>
      <c r="F25100" t="s">
        <v>288</v>
      </c>
      <c r="G25100" s="155">
        <v>45910</v>
      </c>
      <c r="H25100">
        <v>1</v>
      </c>
    </row>
    <row r="25101" spans="1:8" x14ac:dyDescent="0.25">
      <c r="A25101">
        <v>4874275</v>
      </c>
      <c r="B25101" t="s">
        <v>2390</v>
      </c>
      <c r="C25101" s="155">
        <v>21610</v>
      </c>
      <c r="D25101">
        <v>698966</v>
      </c>
      <c r="E25101" t="s">
        <v>2333</v>
      </c>
      <c r="F25101" t="s">
        <v>68</v>
      </c>
      <c r="G25101" s="155">
        <v>45910</v>
      </c>
      <c r="H25101">
        <v>1</v>
      </c>
    </row>
    <row r="25102" spans="1:8" x14ac:dyDescent="0.25">
      <c r="A25102">
        <v>4874273</v>
      </c>
      <c r="B25102" t="s">
        <v>23627</v>
      </c>
      <c r="C25102" s="155">
        <v>36319</v>
      </c>
      <c r="D25102">
        <v>622865</v>
      </c>
      <c r="E25102" t="s">
        <v>572</v>
      </c>
      <c r="F25102" t="s">
        <v>254</v>
      </c>
      <c r="G25102" s="155">
        <v>45918</v>
      </c>
      <c r="H25102">
        <v>1</v>
      </c>
    </row>
    <row r="25103" spans="1:8" x14ac:dyDescent="0.25">
      <c r="A25103">
        <v>4874270</v>
      </c>
      <c r="B25103" t="s">
        <v>2391</v>
      </c>
      <c r="C25103" s="155">
        <v>13881</v>
      </c>
      <c r="D25103">
        <v>665814</v>
      </c>
      <c r="E25103" t="s">
        <v>2081</v>
      </c>
      <c r="F25103" t="s">
        <v>79</v>
      </c>
      <c r="G25103" s="155">
        <v>45910</v>
      </c>
      <c r="H25103">
        <v>1</v>
      </c>
    </row>
    <row r="25104" spans="1:8" x14ac:dyDescent="0.25">
      <c r="A25104">
        <v>4874269</v>
      </c>
      <c r="B25104" t="s">
        <v>2392</v>
      </c>
      <c r="C25104" s="155">
        <v>18033</v>
      </c>
      <c r="D25104">
        <v>667688</v>
      </c>
      <c r="E25104" t="s">
        <v>1156</v>
      </c>
      <c r="F25104" t="s">
        <v>12</v>
      </c>
      <c r="G25104" s="155">
        <v>45910</v>
      </c>
      <c r="H25104">
        <v>1</v>
      </c>
    </row>
    <row r="25105" spans="1:8" x14ac:dyDescent="0.25">
      <c r="A25105">
        <v>4874267</v>
      </c>
      <c r="B25105" t="s">
        <v>25077</v>
      </c>
      <c r="C25105" s="155">
        <v>16761</v>
      </c>
      <c r="D25105">
        <v>667888</v>
      </c>
      <c r="E25105" t="s">
        <v>1192</v>
      </c>
      <c r="F25105" t="s">
        <v>27</v>
      </c>
      <c r="G25105" s="155">
        <v>45916</v>
      </c>
      <c r="H25105">
        <v>1</v>
      </c>
    </row>
    <row r="25106" spans="1:8" x14ac:dyDescent="0.25">
      <c r="A25106">
        <v>4874266</v>
      </c>
      <c r="B25106" t="s">
        <v>5248</v>
      </c>
      <c r="C25106" s="155">
        <v>24683</v>
      </c>
      <c r="D25106">
        <v>667888</v>
      </c>
      <c r="E25106" t="s">
        <v>1951</v>
      </c>
      <c r="F25106" t="s">
        <v>350</v>
      </c>
      <c r="G25106" s="155">
        <v>45912</v>
      </c>
      <c r="H25106">
        <v>1</v>
      </c>
    </row>
    <row r="25107" spans="1:8" x14ac:dyDescent="0.25">
      <c r="A25107">
        <v>4874265</v>
      </c>
      <c r="B25107" t="s">
        <v>2393</v>
      </c>
      <c r="C25107" s="155">
        <v>18143</v>
      </c>
      <c r="D25107">
        <v>609890</v>
      </c>
      <c r="E25107" t="s">
        <v>2394</v>
      </c>
      <c r="F25107" t="s">
        <v>37</v>
      </c>
      <c r="G25107" s="155">
        <v>45910</v>
      </c>
      <c r="H25107">
        <v>1</v>
      </c>
    </row>
    <row r="25108" spans="1:8" x14ac:dyDescent="0.25">
      <c r="A25108">
        <v>4874263</v>
      </c>
      <c r="B25108" t="s">
        <v>2395</v>
      </c>
      <c r="C25108" s="155">
        <v>15389</v>
      </c>
      <c r="D25108">
        <v>698966</v>
      </c>
      <c r="E25108" t="s">
        <v>2333</v>
      </c>
      <c r="F25108" t="s">
        <v>68</v>
      </c>
      <c r="G25108" s="155">
        <v>45910</v>
      </c>
      <c r="H25108">
        <v>1</v>
      </c>
    </row>
    <row r="25109" spans="1:8" x14ac:dyDescent="0.25">
      <c r="A25109">
        <v>4874261</v>
      </c>
      <c r="B25109" t="s">
        <v>2396</v>
      </c>
      <c r="C25109" s="155">
        <v>11921</v>
      </c>
      <c r="D25109">
        <v>667984</v>
      </c>
      <c r="E25109" t="s">
        <v>1156</v>
      </c>
      <c r="F25109" t="s">
        <v>492</v>
      </c>
      <c r="G25109" s="155">
        <v>45910</v>
      </c>
      <c r="H25109">
        <v>1</v>
      </c>
    </row>
    <row r="25110" spans="1:8" x14ac:dyDescent="0.25">
      <c r="A25110">
        <v>4874260</v>
      </c>
      <c r="B25110" t="s">
        <v>2397</v>
      </c>
      <c r="C25110" s="155">
        <v>13929</v>
      </c>
      <c r="D25110">
        <v>665890</v>
      </c>
      <c r="E25110" t="s">
        <v>2081</v>
      </c>
      <c r="F25110" t="s">
        <v>79</v>
      </c>
      <c r="G25110" s="155">
        <v>45910</v>
      </c>
      <c r="H25110">
        <v>1</v>
      </c>
    </row>
    <row r="25111" spans="1:8" x14ac:dyDescent="0.25">
      <c r="A25111">
        <v>4874259</v>
      </c>
      <c r="B25111" t="s">
        <v>2398</v>
      </c>
      <c r="C25111" s="155">
        <v>31889</v>
      </c>
      <c r="D25111">
        <v>667824</v>
      </c>
      <c r="E25111" t="s">
        <v>1172</v>
      </c>
      <c r="F25111" t="s">
        <v>501</v>
      </c>
      <c r="G25111" s="155">
        <v>45910</v>
      </c>
      <c r="H25111">
        <v>1</v>
      </c>
    </row>
    <row r="25112" spans="1:8" x14ac:dyDescent="0.25">
      <c r="A25112">
        <v>4874258</v>
      </c>
      <c r="B25112" t="s">
        <v>10353</v>
      </c>
      <c r="C25112" s="155">
        <v>28180</v>
      </c>
      <c r="D25112">
        <v>622871</v>
      </c>
      <c r="E25112" t="s">
        <v>581</v>
      </c>
      <c r="F25112" t="s">
        <v>19</v>
      </c>
      <c r="G25112" s="155">
        <v>45910</v>
      </c>
      <c r="H25112">
        <v>1</v>
      </c>
    </row>
    <row r="25113" spans="1:8" x14ac:dyDescent="0.25">
      <c r="A25113">
        <v>4874257</v>
      </c>
      <c r="B25113" t="s">
        <v>2399</v>
      </c>
      <c r="C25113" s="155">
        <v>14463</v>
      </c>
      <c r="D25113">
        <v>698966</v>
      </c>
      <c r="E25113" t="s">
        <v>2333</v>
      </c>
      <c r="F25113" t="s">
        <v>68</v>
      </c>
      <c r="G25113" s="155">
        <v>45910</v>
      </c>
      <c r="H25113">
        <v>1</v>
      </c>
    </row>
    <row r="25114" spans="1:8" x14ac:dyDescent="0.25">
      <c r="A25114">
        <v>4874256</v>
      </c>
      <c r="B25114" t="s">
        <v>14042</v>
      </c>
      <c r="C25114" s="155">
        <v>21247</v>
      </c>
      <c r="D25114">
        <v>667890</v>
      </c>
      <c r="E25114" t="s">
        <v>1186</v>
      </c>
      <c r="F25114" t="s">
        <v>497</v>
      </c>
      <c r="G25114" s="155">
        <v>45910</v>
      </c>
      <c r="H25114">
        <v>1</v>
      </c>
    </row>
    <row r="25115" spans="1:8" x14ac:dyDescent="0.25">
      <c r="A25115">
        <v>4874255</v>
      </c>
      <c r="B25115" t="s">
        <v>2400</v>
      </c>
      <c r="C25115" s="155">
        <v>26122</v>
      </c>
      <c r="D25115">
        <v>617814</v>
      </c>
      <c r="E25115" t="s">
        <v>2401</v>
      </c>
      <c r="F25115" t="s">
        <v>403</v>
      </c>
      <c r="G25115" s="155">
        <v>45910</v>
      </c>
      <c r="H25115">
        <v>1</v>
      </c>
    </row>
    <row r="25116" spans="1:8" x14ac:dyDescent="0.25">
      <c r="A25116">
        <v>4874254</v>
      </c>
      <c r="B25116" t="s">
        <v>2402</v>
      </c>
      <c r="C25116" s="155">
        <v>16699</v>
      </c>
      <c r="D25116">
        <v>667688</v>
      </c>
      <c r="E25116" t="s">
        <v>1174</v>
      </c>
      <c r="F25116" t="s">
        <v>386</v>
      </c>
      <c r="G25116" s="155">
        <v>45909</v>
      </c>
      <c r="H25116">
        <v>1</v>
      </c>
    </row>
    <row r="25117" spans="1:8" x14ac:dyDescent="0.25">
      <c r="A25117">
        <v>4874253</v>
      </c>
      <c r="B25117" t="s">
        <v>2403</v>
      </c>
      <c r="C25117" s="155">
        <v>22797</v>
      </c>
      <c r="D25117">
        <v>667688</v>
      </c>
      <c r="E25117" t="s">
        <v>1156</v>
      </c>
      <c r="F25117" t="s">
        <v>12</v>
      </c>
      <c r="G25117" s="155">
        <v>45910</v>
      </c>
      <c r="H25117">
        <v>1</v>
      </c>
    </row>
    <row r="25118" spans="1:8" x14ac:dyDescent="0.25">
      <c r="A25118">
        <v>4874252</v>
      </c>
      <c r="B25118" t="s">
        <v>2404</v>
      </c>
      <c r="C25118" s="155">
        <v>19414</v>
      </c>
      <c r="D25118">
        <v>622932</v>
      </c>
      <c r="E25118" t="s">
        <v>535</v>
      </c>
      <c r="F25118" t="s">
        <v>358</v>
      </c>
      <c r="G25118" s="155">
        <v>45910</v>
      </c>
      <c r="H25118">
        <v>1</v>
      </c>
    </row>
    <row r="25119" spans="1:8" x14ac:dyDescent="0.25">
      <c r="A25119">
        <v>4874250</v>
      </c>
      <c r="B25119" t="s">
        <v>2405</v>
      </c>
      <c r="C25119" s="155">
        <v>15349</v>
      </c>
      <c r="D25119">
        <v>698966</v>
      </c>
      <c r="E25119" t="s">
        <v>2333</v>
      </c>
      <c r="F25119" t="s">
        <v>68</v>
      </c>
      <c r="G25119" s="155">
        <v>45910</v>
      </c>
      <c r="H25119">
        <v>1</v>
      </c>
    </row>
    <row r="25120" spans="1:8" x14ac:dyDescent="0.25">
      <c r="A25120">
        <v>4874248</v>
      </c>
      <c r="B25120" t="s">
        <v>15739</v>
      </c>
      <c r="C25120" s="155">
        <v>23253</v>
      </c>
      <c r="D25120">
        <v>667814</v>
      </c>
      <c r="E25120" t="s">
        <v>1170</v>
      </c>
      <c r="F25120" t="s">
        <v>15</v>
      </c>
      <c r="G25120" s="155">
        <v>45910</v>
      </c>
      <c r="H25120">
        <v>1</v>
      </c>
    </row>
    <row r="25121" spans="1:8" x14ac:dyDescent="0.25">
      <c r="A25121">
        <v>4874247</v>
      </c>
      <c r="B25121" t="s">
        <v>2406</v>
      </c>
      <c r="C25121" s="155">
        <v>24932</v>
      </c>
      <c r="D25121">
        <v>665890</v>
      </c>
      <c r="E25121" t="s">
        <v>2348</v>
      </c>
      <c r="F25121" t="s">
        <v>79</v>
      </c>
      <c r="G25121" s="155">
        <v>45910</v>
      </c>
      <c r="H25121">
        <v>1</v>
      </c>
    </row>
    <row r="25122" spans="1:8" x14ac:dyDescent="0.25">
      <c r="A25122">
        <v>4874246</v>
      </c>
      <c r="B25122" t="s">
        <v>2407</v>
      </c>
      <c r="C25122" s="155">
        <v>26184</v>
      </c>
      <c r="D25122">
        <v>667688</v>
      </c>
      <c r="E25122" t="s">
        <v>1174</v>
      </c>
      <c r="F25122" t="s">
        <v>386</v>
      </c>
      <c r="G25122" s="155">
        <v>45910</v>
      </c>
      <c r="H25122">
        <v>1</v>
      </c>
    </row>
    <row r="25123" spans="1:8" x14ac:dyDescent="0.25">
      <c r="A25123">
        <v>4874244</v>
      </c>
      <c r="B25123" t="s">
        <v>2408</v>
      </c>
      <c r="C25123" s="155">
        <v>18328</v>
      </c>
      <c r="D25123">
        <v>667814</v>
      </c>
      <c r="E25123" t="s">
        <v>1180</v>
      </c>
      <c r="F25123" t="s">
        <v>380</v>
      </c>
      <c r="G25123" s="155">
        <v>45910</v>
      </c>
      <c r="H25123">
        <v>1</v>
      </c>
    </row>
    <row r="25124" spans="1:8" x14ac:dyDescent="0.25">
      <c r="A25124">
        <v>4874243</v>
      </c>
      <c r="B25124" t="s">
        <v>2409</v>
      </c>
      <c r="C25124" s="155">
        <v>29427</v>
      </c>
      <c r="D25124">
        <v>667688</v>
      </c>
      <c r="E25124" t="s">
        <v>1156</v>
      </c>
      <c r="F25124" t="s">
        <v>12</v>
      </c>
      <c r="G25124" s="155">
        <v>45910</v>
      </c>
      <c r="H25124">
        <v>1</v>
      </c>
    </row>
    <row r="25125" spans="1:8" x14ac:dyDescent="0.25">
      <c r="A25125">
        <v>4874241</v>
      </c>
      <c r="B25125" t="s">
        <v>2410</v>
      </c>
      <c r="C25125" s="155">
        <v>29717</v>
      </c>
      <c r="D25125">
        <v>618890</v>
      </c>
      <c r="E25125" t="s">
        <v>1942</v>
      </c>
      <c r="F25125" t="s">
        <v>69</v>
      </c>
      <c r="G25125" s="155">
        <v>45910</v>
      </c>
      <c r="H25125">
        <v>1</v>
      </c>
    </row>
    <row r="25126" spans="1:8" x14ac:dyDescent="0.25">
      <c r="A25126">
        <v>4874240</v>
      </c>
      <c r="B25126" t="s">
        <v>2411</v>
      </c>
      <c r="C25126" s="155">
        <v>26718</v>
      </c>
      <c r="D25126">
        <v>667688</v>
      </c>
      <c r="E25126" t="s">
        <v>1156</v>
      </c>
      <c r="F25126" t="s">
        <v>359</v>
      </c>
      <c r="G25126" s="155">
        <v>45910</v>
      </c>
      <c r="H25126">
        <v>1</v>
      </c>
    </row>
    <row r="25127" spans="1:8" x14ac:dyDescent="0.25">
      <c r="A25127">
        <v>4874239</v>
      </c>
      <c r="B25127" t="s">
        <v>2412</v>
      </c>
      <c r="C25127" s="155">
        <v>19631</v>
      </c>
      <c r="D25127">
        <v>665890</v>
      </c>
      <c r="E25127" t="s">
        <v>2413</v>
      </c>
      <c r="F25127" t="s">
        <v>79</v>
      </c>
      <c r="G25127" s="155">
        <v>45910</v>
      </c>
      <c r="H25127">
        <v>1</v>
      </c>
    </row>
    <row r="25128" spans="1:8" x14ac:dyDescent="0.25">
      <c r="A25128">
        <v>4874237</v>
      </c>
      <c r="B25128" t="s">
        <v>15740</v>
      </c>
      <c r="C25128" s="155">
        <v>30210</v>
      </c>
      <c r="D25128">
        <v>622865</v>
      </c>
      <c r="E25128" t="s">
        <v>546</v>
      </c>
      <c r="F25128" t="s">
        <v>36</v>
      </c>
      <c r="G25128" s="155">
        <v>45915</v>
      </c>
      <c r="H25128">
        <v>1</v>
      </c>
    </row>
    <row r="25129" spans="1:8" x14ac:dyDescent="0.25">
      <c r="A25129">
        <v>4874236</v>
      </c>
      <c r="B25129" t="s">
        <v>2414</v>
      </c>
      <c r="C25129" s="155">
        <v>14709</v>
      </c>
      <c r="D25129">
        <v>667688</v>
      </c>
      <c r="E25129" t="s">
        <v>1156</v>
      </c>
      <c r="F25129" t="s">
        <v>297</v>
      </c>
      <c r="G25129" s="155">
        <v>45908</v>
      </c>
      <c r="H25129">
        <v>1</v>
      </c>
    </row>
    <row r="25130" spans="1:8" x14ac:dyDescent="0.25">
      <c r="A25130">
        <v>4874234</v>
      </c>
      <c r="B25130" t="s">
        <v>23628</v>
      </c>
      <c r="C25130" s="155">
        <v>31428</v>
      </c>
      <c r="D25130">
        <v>682824</v>
      </c>
      <c r="E25130" t="s">
        <v>1951</v>
      </c>
      <c r="F25130" t="s">
        <v>64</v>
      </c>
      <c r="G25130" s="155">
        <v>45910</v>
      </c>
      <c r="H25130">
        <v>1</v>
      </c>
    </row>
    <row r="25131" spans="1:8" x14ac:dyDescent="0.25">
      <c r="A25131">
        <v>4874233</v>
      </c>
      <c r="B25131" t="s">
        <v>2415</v>
      </c>
      <c r="C25131" s="155">
        <v>20998</v>
      </c>
      <c r="D25131">
        <v>667688</v>
      </c>
      <c r="E25131" t="s">
        <v>1156</v>
      </c>
      <c r="F25131" t="s">
        <v>493</v>
      </c>
      <c r="G25131" s="155">
        <v>45910</v>
      </c>
      <c r="H25131">
        <v>1</v>
      </c>
    </row>
    <row r="25132" spans="1:8" x14ac:dyDescent="0.25">
      <c r="A25132">
        <v>4874229</v>
      </c>
      <c r="B25132" t="s">
        <v>12357</v>
      </c>
      <c r="C25132" s="155">
        <v>14467</v>
      </c>
      <c r="D25132">
        <v>667984</v>
      </c>
      <c r="E25132" t="s">
        <v>1156</v>
      </c>
      <c r="F25132" t="s">
        <v>414</v>
      </c>
      <c r="G25132" s="155">
        <v>45910</v>
      </c>
      <c r="H25132">
        <v>1</v>
      </c>
    </row>
    <row r="25133" spans="1:8" x14ac:dyDescent="0.25">
      <c r="A25133">
        <v>4874226</v>
      </c>
      <c r="B25133" t="s">
        <v>8157</v>
      </c>
      <c r="C25133" s="155">
        <v>17195</v>
      </c>
      <c r="D25133">
        <v>667984</v>
      </c>
      <c r="E25133" t="s">
        <v>1156</v>
      </c>
      <c r="F25133" t="s">
        <v>500</v>
      </c>
      <c r="G25133" s="155">
        <v>45910</v>
      </c>
      <c r="H25133">
        <v>1</v>
      </c>
    </row>
    <row r="25134" spans="1:8" x14ac:dyDescent="0.25">
      <c r="A25134">
        <v>4874223</v>
      </c>
      <c r="B25134" t="s">
        <v>1109</v>
      </c>
      <c r="C25134" s="155">
        <v>29017</v>
      </c>
      <c r="D25134">
        <v>608888</v>
      </c>
      <c r="E25134" t="s">
        <v>1944</v>
      </c>
      <c r="F25134" t="s">
        <v>35</v>
      </c>
      <c r="G25134" s="155">
        <v>45923</v>
      </c>
      <c r="H25134">
        <v>1</v>
      </c>
    </row>
    <row r="25135" spans="1:8" x14ac:dyDescent="0.25">
      <c r="A25135">
        <v>4874221</v>
      </c>
      <c r="B25135" t="s">
        <v>2416</v>
      </c>
      <c r="C25135" s="155">
        <v>25039</v>
      </c>
      <c r="D25135">
        <v>667814</v>
      </c>
      <c r="E25135" t="s">
        <v>1465</v>
      </c>
      <c r="F25135" t="s">
        <v>380</v>
      </c>
      <c r="G25135" s="155">
        <v>45910</v>
      </c>
      <c r="H25135">
        <v>1</v>
      </c>
    </row>
    <row r="25136" spans="1:8" x14ac:dyDescent="0.25">
      <c r="A25136">
        <v>4874220</v>
      </c>
      <c r="B25136" t="s">
        <v>2417</v>
      </c>
      <c r="C25136" s="155">
        <v>14625</v>
      </c>
      <c r="D25136">
        <v>665814</v>
      </c>
      <c r="E25136" t="s">
        <v>2091</v>
      </c>
      <c r="F25136" t="s">
        <v>79</v>
      </c>
      <c r="G25136" s="155">
        <v>45910</v>
      </c>
      <c r="H25136">
        <v>1</v>
      </c>
    </row>
    <row r="25137" spans="1:8" x14ac:dyDescent="0.25">
      <c r="A25137">
        <v>4874219</v>
      </c>
      <c r="B25137" t="s">
        <v>18902</v>
      </c>
      <c r="C25137" s="155">
        <v>22725</v>
      </c>
      <c r="D25137">
        <v>667984</v>
      </c>
      <c r="E25137" t="s">
        <v>1174</v>
      </c>
      <c r="F25137" t="s">
        <v>386</v>
      </c>
      <c r="G25137" s="155">
        <v>45910</v>
      </c>
      <c r="H25137">
        <v>1</v>
      </c>
    </row>
    <row r="25138" spans="1:8" x14ac:dyDescent="0.25">
      <c r="A25138">
        <v>4874216</v>
      </c>
      <c r="B25138" t="s">
        <v>2418</v>
      </c>
      <c r="C25138" s="155">
        <v>19816</v>
      </c>
      <c r="D25138">
        <v>667688</v>
      </c>
      <c r="E25138" t="s">
        <v>1156</v>
      </c>
      <c r="F25138" t="s">
        <v>493</v>
      </c>
      <c r="G25138" s="155">
        <v>45910</v>
      </c>
      <c r="H25138">
        <v>1</v>
      </c>
    </row>
    <row r="25139" spans="1:8" x14ac:dyDescent="0.25">
      <c r="A25139">
        <v>4874215</v>
      </c>
      <c r="B25139" t="s">
        <v>2419</v>
      </c>
      <c r="C25139" s="155">
        <v>21130</v>
      </c>
      <c r="D25139">
        <v>667983</v>
      </c>
      <c r="E25139" t="s">
        <v>1189</v>
      </c>
      <c r="F25139" t="s">
        <v>12</v>
      </c>
      <c r="G25139" s="155">
        <v>45910</v>
      </c>
      <c r="H25139">
        <v>1</v>
      </c>
    </row>
    <row r="25140" spans="1:8" x14ac:dyDescent="0.25">
      <c r="A25140">
        <v>4874212</v>
      </c>
      <c r="B25140" t="s">
        <v>2420</v>
      </c>
      <c r="C25140" s="155">
        <v>39100</v>
      </c>
      <c r="D25140">
        <v>667824</v>
      </c>
      <c r="E25140" t="s">
        <v>1951</v>
      </c>
      <c r="F25140" t="s">
        <v>350</v>
      </c>
      <c r="G25140" s="155">
        <v>45910</v>
      </c>
      <c r="H25140">
        <v>1</v>
      </c>
    </row>
    <row r="25141" spans="1:8" x14ac:dyDescent="0.25">
      <c r="A25141">
        <v>4874210</v>
      </c>
      <c r="B25141" t="s">
        <v>23321</v>
      </c>
      <c r="C25141" s="155">
        <v>27158</v>
      </c>
      <c r="D25141">
        <v>667824</v>
      </c>
      <c r="E25141" t="s">
        <v>1951</v>
      </c>
      <c r="F25141" t="s">
        <v>492</v>
      </c>
      <c r="G25141" s="155">
        <v>45910</v>
      </c>
      <c r="H25141">
        <v>1</v>
      </c>
    </row>
    <row r="25142" spans="1:8" x14ac:dyDescent="0.25">
      <c r="A25142">
        <v>4874209</v>
      </c>
      <c r="B25142" t="s">
        <v>2421</v>
      </c>
      <c r="C25142" s="155">
        <v>20761</v>
      </c>
      <c r="D25142">
        <v>600934</v>
      </c>
      <c r="E25142" t="s">
        <v>2275</v>
      </c>
      <c r="F25142" t="s">
        <v>57</v>
      </c>
      <c r="G25142" s="155">
        <v>45910</v>
      </c>
      <c r="H25142">
        <v>1</v>
      </c>
    </row>
    <row r="25143" spans="1:8" x14ac:dyDescent="0.25">
      <c r="A25143">
        <v>4874208</v>
      </c>
      <c r="B25143" t="s">
        <v>2422</v>
      </c>
      <c r="C25143" s="155">
        <v>21404</v>
      </c>
      <c r="D25143">
        <v>618814</v>
      </c>
      <c r="E25143" t="s">
        <v>1996</v>
      </c>
      <c r="F25143" t="s">
        <v>69</v>
      </c>
      <c r="G25143" s="155">
        <v>45910</v>
      </c>
      <c r="H25143">
        <v>1</v>
      </c>
    </row>
    <row r="25144" spans="1:8" x14ac:dyDescent="0.25">
      <c r="A25144">
        <v>4874207</v>
      </c>
      <c r="B25144" t="s">
        <v>2122</v>
      </c>
      <c r="C25144" s="155">
        <v>31259</v>
      </c>
      <c r="D25144">
        <v>622865</v>
      </c>
      <c r="E25144" t="s">
        <v>572</v>
      </c>
      <c r="F25144" t="s">
        <v>44</v>
      </c>
      <c r="G25144" s="155">
        <v>45917</v>
      </c>
      <c r="H25144">
        <v>1</v>
      </c>
    </row>
    <row r="25145" spans="1:8" x14ac:dyDescent="0.25">
      <c r="A25145">
        <v>4874206</v>
      </c>
      <c r="B25145" t="s">
        <v>2423</v>
      </c>
      <c r="C25145" s="155">
        <v>21965</v>
      </c>
      <c r="D25145">
        <v>667984</v>
      </c>
      <c r="E25145" t="s">
        <v>1192</v>
      </c>
      <c r="F25145" t="s">
        <v>414</v>
      </c>
      <c r="G25145" s="155">
        <v>45910</v>
      </c>
      <c r="H25145">
        <v>1</v>
      </c>
    </row>
    <row r="25146" spans="1:8" x14ac:dyDescent="0.25">
      <c r="A25146">
        <v>4874201</v>
      </c>
      <c r="B25146" t="s">
        <v>2424</v>
      </c>
      <c r="C25146" s="155">
        <v>18057</v>
      </c>
      <c r="D25146">
        <v>667688</v>
      </c>
      <c r="E25146" t="s">
        <v>1156</v>
      </c>
      <c r="F25146" t="s">
        <v>493</v>
      </c>
      <c r="G25146" s="155">
        <v>45910</v>
      </c>
      <c r="H25146">
        <v>1</v>
      </c>
    </row>
    <row r="25147" spans="1:8" x14ac:dyDescent="0.25">
      <c r="A25147">
        <v>4874200</v>
      </c>
      <c r="B25147" t="s">
        <v>2425</v>
      </c>
      <c r="C25147" s="155">
        <v>21458</v>
      </c>
      <c r="D25147">
        <v>622871</v>
      </c>
      <c r="E25147" t="s">
        <v>581</v>
      </c>
      <c r="F25147" t="s">
        <v>288</v>
      </c>
      <c r="G25147" s="155">
        <v>45910</v>
      </c>
      <c r="H25147">
        <v>1</v>
      </c>
    </row>
    <row r="25148" spans="1:8" x14ac:dyDescent="0.25">
      <c r="A25148">
        <v>4874199</v>
      </c>
      <c r="B25148" t="s">
        <v>2426</v>
      </c>
      <c r="C25148" s="155">
        <v>25919</v>
      </c>
      <c r="D25148">
        <v>667688</v>
      </c>
      <c r="E25148" t="s">
        <v>1156</v>
      </c>
      <c r="F25148" t="s">
        <v>12</v>
      </c>
      <c r="G25148" s="155">
        <v>45910</v>
      </c>
      <c r="H25148">
        <v>1</v>
      </c>
    </row>
    <row r="25149" spans="1:8" x14ac:dyDescent="0.25">
      <c r="A25149">
        <v>4874198</v>
      </c>
      <c r="B25149" t="s">
        <v>2427</v>
      </c>
      <c r="C25149" s="155">
        <v>18273</v>
      </c>
      <c r="D25149">
        <v>667984</v>
      </c>
      <c r="E25149" t="s">
        <v>1156</v>
      </c>
      <c r="F25149" t="s">
        <v>500</v>
      </c>
      <c r="G25149" s="155">
        <v>45910</v>
      </c>
      <c r="H25149">
        <v>1</v>
      </c>
    </row>
    <row r="25150" spans="1:8" x14ac:dyDescent="0.25">
      <c r="A25150">
        <v>4874197</v>
      </c>
      <c r="B25150" t="s">
        <v>2428</v>
      </c>
      <c r="C25150" s="155">
        <v>20093</v>
      </c>
      <c r="D25150">
        <v>600934</v>
      </c>
      <c r="E25150" t="s">
        <v>2275</v>
      </c>
      <c r="F25150" t="s">
        <v>57</v>
      </c>
      <c r="G25150" s="155">
        <v>45910</v>
      </c>
      <c r="H25150">
        <v>1</v>
      </c>
    </row>
    <row r="25151" spans="1:8" x14ac:dyDescent="0.25">
      <c r="A25151">
        <v>4874196</v>
      </c>
      <c r="B25151" t="s">
        <v>18903</v>
      </c>
      <c r="C25151" s="155">
        <v>21885</v>
      </c>
      <c r="D25151">
        <v>667984</v>
      </c>
      <c r="E25151" t="s">
        <v>1156</v>
      </c>
      <c r="F25151" t="s">
        <v>386</v>
      </c>
      <c r="G25151" s="155">
        <v>45909</v>
      </c>
      <c r="H25151">
        <v>1</v>
      </c>
    </row>
    <row r="25152" spans="1:8" x14ac:dyDescent="0.25">
      <c r="A25152">
        <v>4874195</v>
      </c>
      <c r="B25152" t="s">
        <v>2429</v>
      </c>
      <c r="C25152" s="155">
        <v>21927</v>
      </c>
      <c r="D25152">
        <v>667972</v>
      </c>
      <c r="E25152" t="s">
        <v>1269</v>
      </c>
      <c r="F25152" t="s">
        <v>27</v>
      </c>
      <c r="G25152" s="155">
        <v>45910</v>
      </c>
      <c r="H25152">
        <v>1</v>
      </c>
    </row>
    <row r="25153" spans="1:8" x14ac:dyDescent="0.25">
      <c r="A25153">
        <v>4874194</v>
      </c>
      <c r="B25153" t="s">
        <v>3929</v>
      </c>
      <c r="C25153" s="155">
        <v>14260</v>
      </c>
      <c r="D25153">
        <v>621888</v>
      </c>
      <c r="E25153" t="s">
        <v>4056</v>
      </c>
      <c r="F25153" t="s">
        <v>23</v>
      </c>
      <c r="G25153" s="155">
        <v>45922</v>
      </c>
      <c r="H25153">
        <v>1</v>
      </c>
    </row>
    <row r="25154" spans="1:8" x14ac:dyDescent="0.25">
      <c r="A25154">
        <v>4874192</v>
      </c>
      <c r="B25154" t="s">
        <v>2430</v>
      </c>
      <c r="C25154" s="155">
        <v>19789</v>
      </c>
      <c r="D25154">
        <v>667972</v>
      </c>
      <c r="E25154" t="s">
        <v>1170</v>
      </c>
      <c r="F25154" t="s">
        <v>43</v>
      </c>
      <c r="G25154" s="155">
        <v>45910</v>
      </c>
      <c r="H25154">
        <v>1</v>
      </c>
    </row>
    <row r="25155" spans="1:8" x14ac:dyDescent="0.25">
      <c r="A25155">
        <v>4874191</v>
      </c>
      <c r="B25155" t="s">
        <v>8060</v>
      </c>
      <c r="C25155" s="155">
        <v>38023</v>
      </c>
      <c r="D25155">
        <v>667888</v>
      </c>
      <c r="E25155" t="s">
        <v>1951</v>
      </c>
      <c r="F25155" t="s">
        <v>455</v>
      </c>
      <c r="G25155" s="155">
        <v>45917</v>
      </c>
      <c r="H25155">
        <v>1</v>
      </c>
    </row>
    <row r="25156" spans="1:8" x14ac:dyDescent="0.25">
      <c r="A25156">
        <v>4874189</v>
      </c>
      <c r="B25156" t="s">
        <v>2431</v>
      </c>
      <c r="C25156" s="155">
        <v>21921</v>
      </c>
      <c r="D25156">
        <v>667984</v>
      </c>
      <c r="E25156" t="s">
        <v>1192</v>
      </c>
      <c r="F25156" t="s">
        <v>414</v>
      </c>
      <c r="G25156" s="155">
        <v>45910</v>
      </c>
      <c r="H25156">
        <v>1</v>
      </c>
    </row>
    <row r="25157" spans="1:8" x14ac:dyDescent="0.25">
      <c r="A25157">
        <v>4874188</v>
      </c>
      <c r="B25157" t="s">
        <v>2432</v>
      </c>
      <c r="C25157" s="155">
        <v>27928</v>
      </c>
      <c r="D25157">
        <v>667814</v>
      </c>
      <c r="E25157" t="s">
        <v>1180</v>
      </c>
      <c r="F25157" t="s">
        <v>359</v>
      </c>
      <c r="G25157" s="155">
        <v>45910</v>
      </c>
      <c r="H25157">
        <v>1</v>
      </c>
    </row>
    <row r="25158" spans="1:8" x14ac:dyDescent="0.25">
      <c r="A25158">
        <v>4874187</v>
      </c>
      <c r="B25158" t="s">
        <v>2433</v>
      </c>
      <c r="C25158" s="155">
        <v>19568</v>
      </c>
      <c r="D25158">
        <v>610814</v>
      </c>
      <c r="E25158" t="s">
        <v>2434</v>
      </c>
      <c r="F25158" t="s">
        <v>300</v>
      </c>
      <c r="G25158" s="155">
        <v>45910</v>
      </c>
      <c r="H25158">
        <v>1</v>
      </c>
    </row>
    <row r="25159" spans="1:8" x14ac:dyDescent="0.25">
      <c r="A25159">
        <v>4874185</v>
      </c>
      <c r="B25159" t="s">
        <v>2435</v>
      </c>
      <c r="C25159" s="155">
        <v>19292</v>
      </c>
      <c r="D25159">
        <v>667814</v>
      </c>
      <c r="E25159" t="s">
        <v>1180</v>
      </c>
      <c r="F25159" t="s">
        <v>386</v>
      </c>
      <c r="G25159" s="155">
        <v>45910</v>
      </c>
      <c r="H25159">
        <v>1</v>
      </c>
    </row>
    <row r="25160" spans="1:8" x14ac:dyDescent="0.25">
      <c r="A25160">
        <v>4874184</v>
      </c>
      <c r="B25160" t="s">
        <v>2436</v>
      </c>
      <c r="C25160" s="155">
        <v>16857</v>
      </c>
      <c r="D25160">
        <v>667688</v>
      </c>
      <c r="E25160" t="s">
        <v>1156</v>
      </c>
      <c r="F25160" t="s">
        <v>15</v>
      </c>
      <c r="G25160" s="155">
        <v>45910</v>
      </c>
      <c r="H25160">
        <v>1</v>
      </c>
    </row>
    <row r="25161" spans="1:8" x14ac:dyDescent="0.25">
      <c r="A25161">
        <v>4874181</v>
      </c>
      <c r="B25161" t="s">
        <v>2437</v>
      </c>
      <c r="C25161" s="155">
        <v>38006</v>
      </c>
      <c r="D25161">
        <v>622871</v>
      </c>
      <c r="E25161" t="s">
        <v>2438</v>
      </c>
      <c r="F25161" t="s">
        <v>254</v>
      </c>
      <c r="G25161" s="155">
        <v>45910</v>
      </c>
      <c r="H25161">
        <v>1</v>
      </c>
    </row>
    <row r="25162" spans="1:8" x14ac:dyDescent="0.25">
      <c r="A25162">
        <v>4874179</v>
      </c>
      <c r="B25162" t="s">
        <v>2439</v>
      </c>
      <c r="C25162" s="155">
        <v>31428</v>
      </c>
      <c r="D25162">
        <v>667814</v>
      </c>
      <c r="E25162" t="s">
        <v>1172</v>
      </c>
      <c r="F25162" t="s">
        <v>66</v>
      </c>
      <c r="G25162" s="155">
        <v>45910</v>
      </c>
      <c r="H25162">
        <v>1</v>
      </c>
    </row>
    <row r="25163" spans="1:8" x14ac:dyDescent="0.25">
      <c r="A25163">
        <v>4874178</v>
      </c>
      <c r="B25163" t="s">
        <v>5038</v>
      </c>
      <c r="C25163" s="155">
        <v>37775</v>
      </c>
      <c r="D25163">
        <v>667888</v>
      </c>
      <c r="E25163" t="s">
        <v>1951</v>
      </c>
      <c r="F25163" t="s">
        <v>350</v>
      </c>
      <c r="G25163" s="155">
        <v>45915</v>
      </c>
      <c r="H25163">
        <v>1</v>
      </c>
    </row>
    <row r="25164" spans="1:8" x14ac:dyDescent="0.25">
      <c r="A25164">
        <v>4874176</v>
      </c>
      <c r="B25164" t="s">
        <v>2440</v>
      </c>
      <c r="C25164" s="155">
        <v>18080</v>
      </c>
      <c r="D25164">
        <v>698966</v>
      </c>
      <c r="E25164" t="s">
        <v>2333</v>
      </c>
      <c r="F25164" t="s">
        <v>68</v>
      </c>
      <c r="G25164" s="155">
        <v>45910</v>
      </c>
      <c r="H25164">
        <v>1</v>
      </c>
    </row>
    <row r="25165" spans="1:8" x14ac:dyDescent="0.25">
      <c r="A25165">
        <v>4874175</v>
      </c>
      <c r="B25165" t="s">
        <v>2441</v>
      </c>
      <c r="C25165" s="155">
        <v>17479</v>
      </c>
      <c r="D25165">
        <v>667983</v>
      </c>
      <c r="E25165" t="s">
        <v>1867</v>
      </c>
      <c r="F25165" t="s">
        <v>454</v>
      </c>
      <c r="G25165" s="155">
        <v>45910</v>
      </c>
      <c r="H25165">
        <v>1</v>
      </c>
    </row>
    <row r="25166" spans="1:8" x14ac:dyDescent="0.25">
      <c r="A25166">
        <v>4874174</v>
      </c>
      <c r="B25166" t="s">
        <v>2442</v>
      </c>
      <c r="C25166" s="155">
        <v>19620</v>
      </c>
      <c r="D25166">
        <v>600824</v>
      </c>
      <c r="E25166" t="s">
        <v>1156</v>
      </c>
      <c r="F25166" t="s">
        <v>59</v>
      </c>
      <c r="G25166" s="155">
        <v>45910</v>
      </c>
      <c r="H25166">
        <v>1</v>
      </c>
    </row>
    <row r="25167" spans="1:8" x14ac:dyDescent="0.25">
      <c r="A25167">
        <v>4874173</v>
      </c>
      <c r="B25167" t="s">
        <v>2443</v>
      </c>
      <c r="C25167" s="155">
        <v>31372</v>
      </c>
      <c r="D25167">
        <v>667688</v>
      </c>
      <c r="E25167" t="s">
        <v>1156</v>
      </c>
      <c r="F25167" t="s">
        <v>397</v>
      </c>
      <c r="G25167" s="155">
        <v>45910</v>
      </c>
      <c r="H25167">
        <v>1</v>
      </c>
    </row>
    <row r="25168" spans="1:8" x14ac:dyDescent="0.25">
      <c r="A25168">
        <v>4874172</v>
      </c>
      <c r="B25168" t="s">
        <v>2444</v>
      </c>
      <c r="C25168" s="155">
        <v>17948</v>
      </c>
      <c r="D25168">
        <v>698966</v>
      </c>
      <c r="E25168" t="s">
        <v>2333</v>
      </c>
      <c r="F25168" t="s">
        <v>68</v>
      </c>
      <c r="G25168" s="155">
        <v>45910</v>
      </c>
      <c r="H25168">
        <v>1</v>
      </c>
    </row>
    <row r="25169" spans="1:8" x14ac:dyDescent="0.25">
      <c r="A25169">
        <v>4874171</v>
      </c>
      <c r="B25169" t="s">
        <v>2445</v>
      </c>
      <c r="C25169" s="155">
        <v>36512</v>
      </c>
      <c r="D25169">
        <v>618890</v>
      </c>
      <c r="E25169" t="s">
        <v>1987</v>
      </c>
      <c r="F25169" t="s">
        <v>41</v>
      </c>
      <c r="G25169" s="155">
        <v>45910</v>
      </c>
      <c r="H25169">
        <v>1</v>
      </c>
    </row>
    <row r="25170" spans="1:8" x14ac:dyDescent="0.25">
      <c r="A25170">
        <v>4874169</v>
      </c>
      <c r="B25170" t="s">
        <v>2446</v>
      </c>
      <c r="C25170" s="155">
        <v>20460</v>
      </c>
      <c r="D25170">
        <v>667814</v>
      </c>
      <c r="E25170" t="s">
        <v>2447</v>
      </c>
      <c r="F25170" t="s">
        <v>413</v>
      </c>
      <c r="G25170" s="155">
        <v>45910</v>
      </c>
      <c r="H25170">
        <v>1</v>
      </c>
    </row>
    <row r="25171" spans="1:8" x14ac:dyDescent="0.25">
      <c r="A25171">
        <v>4874167</v>
      </c>
      <c r="B25171" t="s">
        <v>17794</v>
      </c>
      <c r="C25171" s="155">
        <v>33449</v>
      </c>
      <c r="D25171">
        <v>667890</v>
      </c>
      <c r="E25171" t="s">
        <v>1170</v>
      </c>
      <c r="F25171" t="s">
        <v>350</v>
      </c>
      <c r="G25171" s="155">
        <v>45910</v>
      </c>
      <c r="H25171">
        <v>1</v>
      </c>
    </row>
    <row r="25172" spans="1:8" x14ac:dyDescent="0.25">
      <c r="A25172">
        <v>4874166</v>
      </c>
      <c r="B25172" t="s">
        <v>2448</v>
      </c>
      <c r="C25172" s="155">
        <v>25633</v>
      </c>
      <c r="D25172">
        <v>600934</v>
      </c>
      <c r="E25172" t="s">
        <v>2275</v>
      </c>
      <c r="F25172" t="s">
        <v>57</v>
      </c>
      <c r="G25172" s="155">
        <v>45910</v>
      </c>
      <c r="H25172">
        <v>1</v>
      </c>
    </row>
    <row r="25173" spans="1:8" x14ac:dyDescent="0.25">
      <c r="A25173">
        <v>4874165</v>
      </c>
      <c r="B25173" t="s">
        <v>2449</v>
      </c>
      <c r="C25173" s="155">
        <v>31164</v>
      </c>
      <c r="D25173">
        <v>622871</v>
      </c>
      <c r="E25173" t="s">
        <v>581</v>
      </c>
      <c r="F25173" t="s">
        <v>19</v>
      </c>
      <c r="G25173" s="155">
        <v>45910</v>
      </c>
      <c r="H25173">
        <v>1</v>
      </c>
    </row>
    <row r="25174" spans="1:8" x14ac:dyDescent="0.25">
      <c r="A25174">
        <v>4874164</v>
      </c>
      <c r="B25174" t="s">
        <v>2450</v>
      </c>
      <c r="C25174" s="155">
        <v>32098</v>
      </c>
      <c r="D25174">
        <v>667972</v>
      </c>
      <c r="E25174" t="s">
        <v>1170</v>
      </c>
      <c r="F25174" t="s">
        <v>414</v>
      </c>
      <c r="G25174" s="155">
        <v>45910</v>
      </c>
      <c r="H25174">
        <v>1</v>
      </c>
    </row>
    <row r="25175" spans="1:8" x14ac:dyDescent="0.25">
      <c r="A25175">
        <v>4874163</v>
      </c>
      <c r="B25175" t="s">
        <v>2451</v>
      </c>
      <c r="C25175" s="155">
        <v>27410</v>
      </c>
      <c r="D25175">
        <v>667688</v>
      </c>
      <c r="E25175" t="s">
        <v>1156</v>
      </c>
      <c r="F25175" t="s">
        <v>297</v>
      </c>
      <c r="G25175" s="155">
        <v>45908</v>
      </c>
      <c r="H25175">
        <v>1</v>
      </c>
    </row>
    <row r="25176" spans="1:8" x14ac:dyDescent="0.25">
      <c r="A25176">
        <v>4874159</v>
      </c>
      <c r="B25176" t="s">
        <v>2452</v>
      </c>
      <c r="C25176" s="155">
        <v>18376</v>
      </c>
      <c r="D25176">
        <v>667983</v>
      </c>
      <c r="E25176" t="s">
        <v>1867</v>
      </c>
      <c r="F25176" t="s">
        <v>25</v>
      </c>
      <c r="G25176" s="155">
        <v>45910</v>
      </c>
      <c r="H25176">
        <v>1</v>
      </c>
    </row>
    <row r="25177" spans="1:8" x14ac:dyDescent="0.25">
      <c r="A25177">
        <v>4874155</v>
      </c>
      <c r="B25177" t="s">
        <v>2453</v>
      </c>
      <c r="C25177" s="155">
        <v>32370</v>
      </c>
      <c r="D25177">
        <v>667814</v>
      </c>
      <c r="E25177" t="s">
        <v>1180</v>
      </c>
      <c r="F25177" t="s">
        <v>397</v>
      </c>
      <c r="G25177" s="155">
        <v>45910</v>
      </c>
      <c r="H25177">
        <v>1</v>
      </c>
    </row>
    <row r="25178" spans="1:8" x14ac:dyDescent="0.25">
      <c r="A25178">
        <v>4874154</v>
      </c>
      <c r="B25178" t="s">
        <v>14035</v>
      </c>
      <c r="C25178" s="155">
        <v>37998</v>
      </c>
      <c r="D25178">
        <v>600824</v>
      </c>
      <c r="E25178" t="s">
        <v>1951</v>
      </c>
      <c r="F25178" t="s">
        <v>59</v>
      </c>
      <c r="G25178" s="155">
        <v>45911</v>
      </c>
      <c r="H25178">
        <v>1</v>
      </c>
    </row>
    <row r="25179" spans="1:8" x14ac:dyDescent="0.25">
      <c r="A25179">
        <v>4874153</v>
      </c>
      <c r="B25179" t="s">
        <v>15741</v>
      </c>
      <c r="C25179" s="155">
        <v>38982</v>
      </c>
      <c r="D25179">
        <v>667888</v>
      </c>
      <c r="E25179" t="s">
        <v>1951</v>
      </c>
      <c r="F25179" t="s">
        <v>402</v>
      </c>
      <c r="G25179" s="155">
        <v>45912</v>
      </c>
      <c r="H25179">
        <v>1</v>
      </c>
    </row>
    <row r="25180" spans="1:8" x14ac:dyDescent="0.25">
      <c r="A25180">
        <v>4874152</v>
      </c>
      <c r="B25180" t="s">
        <v>2454</v>
      </c>
      <c r="C25180" s="155">
        <v>28877</v>
      </c>
      <c r="D25180">
        <v>600934</v>
      </c>
      <c r="E25180" t="s">
        <v>2275</v>
      </c>
      <c r="F25180" t="s">
        <v>57</v>
      </c>
      <c r="G25180" s="155">
        <v>45910</v>
      </c>
      <c r="H25180">
        <v>1</v>
      </c>
    </row>
    <row r="25181" spans="1:8" x14ac:dyDescent="0.25">
      <c r="A25181">
        <v>4874151</v>
      </c>
      <c r="B25181" t="s">
        <v>2455</v>
      </c>
      <c r="C25181" s="155">
        <v>19637</v>
      </c>
      <c r="D25181">
        <v>667984</v>
      </c>
      <c r="E25181" t="s">
        <v>1192</v>
      </c>
      <c r="F25181" t="s">
        <v>27</v>
      </c>
      <c r="G25181" s="155">
        <v>45910</v>
      </c>
      <c r="H25181">
        <v>1</v>
      </c>
    </row>
    <row r="25182" spans="1:8" x14ac:dyDescent="0.25">
      <c r="A25182">
        <v>4874150</v>
      </c>
      <c r="B25182" t="s">
        <v>2456</v>
      </c>
      <c r="C25182" s="155">
        <v>28087</v>
      </c>
      <c r="D25182">
        <v>667688</v>
      </c>
      <c r="E25182" t="s">
        <v>1156</v>
      </c>
      <c r="F25182" t="s">
        <v>413</v>
      </c>
      <c r="G25182" s="155">
        <v>45910</v>
      </c>
      <c r="H25182">
        <v>1</v>
      </c>
    </row>
    <row r="25183" spans="1:8" x14ac:dyDescent="0.25">
      <c r="A25183">
        <v>4874148</v>
      </c>
      <c r="B25183" t="s">
        <v>2457</v>
      </c>
      <c r="C25183" s="155">
        <v>19238</v>
      </c>
      <c r="D25183">
        <v>692818</v>
      </c>
      <c r="E25183" t="s">
        <v>1198</v>
      </c>
      <c r="F25183" t="s">
        <v>31</v>
      </c>
      <c r="G25183" s="155">
        <v>45910</v>
      </c>
      <c r="H25183">
        <v>1</v>
      </c>
    </row>
    <row r="25184" spans="1:8" x14ac:dyDescent="0.25">
      <c r="A25184">
        <v>4874147</v>
      </c>
      <c r="B25184" t="s">
        <v>2458</v>
      </c>
      <c r="C25184" s="155">
        <v>36423</v>
      </c>
      <c r="D25184">
        <v>667934</v>
      </c>
      <c r="E25184" t="s">
        <v>506</v>
      </c>
      <c r="F25184" t="s">
        <v>497</v>
      </c>
      <c r="G25184" s="155">
        <v>45910</v>
      </c>
      <c r="H25184">
        <v>1</v>
      </c>
    </row>
    <row r="25185" spans="1:8" x14ac:dyDescent="0.25">
      <c r="A25185">
        <v>4874146</v>
      </c>
      <c r="B25185" t="s">
        <v>2459</v>
      </c>
      <c r="C25185" s="155">
        <v>17170</v>
      </c>
      <c r="D25185">
        <v>667814</v>
      </c>
      <c r="E25185" t="s">
        <v>1170</v>
      </c>
      <c r="F25185" t="s">
        <v>359</v>
      </c>
      <c r="G25185" s="155">
        <v>45910</v>
      </c>
      <c r="H25185">
        <v>1</v>
      </c>
    </row>
    <row r="25186" spans="1:8" x14ac:dyDescent="0.25">
      <c r="A25186">
        <v>4874143</v>
      </c>
      <c r="B25186" t="s">
        <v>15742</v>
      </c>
      <c r="C25186" s="155">
        <v>18629</v>
      </c>
      <c r="D25186">
        <v>600824</v>
      </c>
      <c r="E25186" t="s">
        <v>1198</v>
      </c>
      <c r="F25186" t="s">
        <v>59</v>
      </c>
      <c r="G25186" s="155">
        <v>45910</v>
      </c>
      <c r="H25186">
        <v>1</v>
      </c>
    </row>
    <row r="25187" spans="1:8" x14ac:dyDescent="0.25">
      <c r="A25187">
        <v>4874142</v>
      </c>
      <c r="B25187" t="s">
        <v>18904</v>
      </c>
      <c r="C25187" s="155">
        <v>27576</v>
      </c>
      <c r="D25187">
        <v>667888</v>
      </c>
      <c r="E25187" t="s">
        <v>1180</v>
      </c>
      <c r="F25187" t="s">
        <v>327</v>
      </c>
      <c r="G25187" s="155">
        <v>45916</v>
      </c>
      <c r="H25187">
        <v>1</v>
      </c>
    </row>
    <row r="25188" spans="1:8" x14ac:dyDescent="0.25">
      <c r="A25188">
        <v>4874141</v>
      </c>
      <c r="B25188" t="s">
        <v>2460</v>
      </c>
      <c r="C25188" s="155">
        <v>14909</v>
      </c>
      <c r="D25188">
        <v>667984</v>
      </c>
      <c r="E25188" t="s">
        <v>1192</v>
      </c>
      <c r="F25188" t="s">
        <v>25</v>
      </c>
      <c r="G25188" s="155">
        <v>45910</v>
      </c>
      <c r="H25188">
        <v>1</v>
      </c>
    </row>
    <row r="25189" spans="1:8" x14ac:dyDescent="0.25">
      <c r="A25189">
        <v>4874138</v>
      </c>
      <c r="B25189" t="s">
        <v>2461</v>
      </c>
      <c r="C25189" s="155">
        <v>25617</v>
      </c>
      <c r="D25189">
        <v>667688</v>
      </c>
      <c r="E25189" t="s">
        <v>1156</v>
      </c>
      <c r="F25189" t="s">
        <v>386</v>
      </c>
      <c r="G25189" s="155">
        <v>45909</v>
      </c>
      <c r="H25189">
        <v>1</v>
      </c>
    </row>
    <row r="25190" spans="1:8" x14ac:dyDescent="0.25">
      <c r="A25190">
        <v>4874136</v>
      </c>
      <c r="B25190" t="s">
        <v>2462</v>
      </c>
      <c r="C25190" s="155">
        <v>30872</v>
      </c>
      <c r="D25190">
        <v>667814</v>
      </c>
      <c r="E25190" t="s">
        <v>1180</v>
      </c>
      <c r="F25190" t="s">
        <v>53</v>
      </c>
      <c r="G25190" s="155">
        <v>45910</v>
      </c>
      <c r="H25190">
        <v>1</v>
      </c>
    </row>
    <row r="25191" spans="1:8" x14ac:dyDescent="0.25">
      <c r="A25191">
        <v>4874134</v>
      </c>
      <c r="B25191" t="s">
        <v>2463</v>
      </c>
      <c r="C25191" s="155">
        <v>24210</v>
      </c>
      <c r="D25191">
        <v>667824</v>
      </c>
      <c r="E25191" t="s">
        <v>1172</v>
      </c>
      <c r="F25191" t="s">
        <v>15</v>
      </c>
      <c r="G25191" s="155">
        <v>45910</v>
      </c>
      <c r="H25191">
        <v>1</v>
      </c>
    </row>
    <row r="25192" spans="1:8" x14ac:dyDescent="0.25">
      <c r="A25192">
        <v>4874132</v>
      </c>
      <c r="B25192" t="s">
        <v>2464</v>
      </c>
      <c r="C25192" s="155">
        <v>27813</v>
      </c>
      <c r="D25192">
        <v>667972</v>
      </c>
      <c r="E25192" t="s">
        <v>1170</v>
      </c>
      <c r="F25192" t="s">
        <v>414</v>
      </c>
      <c r="G25192" s="155">
        <v>45910</v>
      </c>
      <c r="H25192">
        <v>1</v>
      </c>
    </row>
    <row r="25193" spans="1:8" x14ac:dyDescent="0.25">
      <c r="A25193">
        <v>4874131</v>
      </c>
      <c r="B25193" t="s">
        <v>2465</v>
      </c>
      <c r="C25193" s="155">
        <v>21620</v>
      </c>
      <c r="D25193">
        <v>698966</v>
      </c>
      <c r="E25193" t="s">
        <v>2333</v>
      </c>
      <c r="F25193" t="s">
        <v>68</v>
      </c>
      <c r="G25193" s="155">
        <v>45910</v>
      </c>
      <c r="H25193">
        <v>1</v>
      </c>
    </row>
    <row r="25194" spans="1:8" x14ac:dyDescent="0.25">
      <c r="A25194">
        <v>4874130</v>
      </c>
      <c r="B25194" t="s">
        <v>13782</v>
      </c>
      <c r="C25194" s="155">
        <v>19501</v>
      </c>
      <c r="D25194">
        <v>622865</v>
      </c>
      <c r="E25194" t="s">
        <v>2097</v>
      </c>
      <c r="F25194" t="s">
        <v>358</v>
      </c>
      <c r="G25194" s="155">
        <v>45912</v>
      </c>
      <c r="H25194">
        <v>1</v>
      </c>
    </row>
    <row r="25195" spans="1:8" x14ac:dyDescent="0.25">
      <c r="A25195">
        <v>4874129</v>
      </c>
      <c r="B25195" t="s">
        <v>2466</v>
      </c>
      <c r="C25195" s="155">
        <v>21551</v>
      </c>
      <c r="D25195">
        <v>667984</v>
      </c>
      <c r="E25195" t="s">
        <v>1156</v>
      </c>
      <c r="F25195" t="s">
        <v>380</v>
      </c>
      <c r="G25195" s="155">
        <v>45910</v>
      </c>
      <c r="H25195">
        <v>1</v>
      </c>
    </row>
    <row r="25196" spans="1:8" x14ac:dyDescent="0.25">
      <c r="A25196">
        <v>4874128</v>
      </c>
      <c r="B25196" t="s">
        <v>2467</v>
      </c>
      <c r="C25196" s="155">
        <v>22536</v>
      </c>
      <c r="D25196">
        <v>667814</v>
      </c>
      <c r="E25196" t="s">
        <v>1180</v>
      </c>
      <c r="F25196" t="s">
        <v>66</v>
      </c>
      <c r="G25196" s="155">
        <v>45910</v>
      </c>
      <c r="H25196">
        <v>1</v>
      </c>
    </row>
    <row r="25197" spans="1:8" x14ac:dyDescent="0.25">
      <c r="A25197">
        <v>4874127</v>
      </c>
      <c r="B25197" t="s">
        <v>15743</v>
      </c>
      <c r="C25197" s="155">
        <v>24428</v>
      </c>
      <c r="D25197">
        <v>667888</v>
      </c>
      <c r="E25197" t="s">
        <v>1156</v>
      </c>
      <c r="F25197" t="s">
        <v>12</v>
      </c>
      <c r="G25197" s="155">
        <v>45911</v>
      </c>
      <c r="H25197">
        <v>1</v>
      </c>
    </row>
    <row r="25198" spans="1:8" x14ac:dyDescent="0.25">
      <c r="A25198">
        <v>4874125</v>
      </c>
      <c r="B25198" t="s">
        <v>2468</v>
      </c>
      <c r="C25198" s="155">
        <v>32815</v>
      </c>
      <c r="D25198">
        <v>667814</v>
      </c>
      <c r="E25198" t="s">
        <v>1854</v>
      </c>
      <c r="F25198" t="s">
        <v>43</v>
      </c>
      <c r="G25198" s="155">
        <v>45910</v>
      </c>
      <c r="H25198">
        <v>1</v>
      </c>
    </row>
    <row r="25199" spans="1:8" x14ac:dyDescent="0.25">
      <c r="A25199">
        <v>4874121</v>
      </c>
      <c r="B25199" t="s">
        <v>2469</v>
      </c>
      <c r="C25199" s="155">
        <v>36398</v>
      </c>
      <c r="D25199">
        <v>600934</v>
      </c>
      <c r="E25199" t="s">
        <v>2275</v>
      </c>
      <c r="F25199" t="s">
        <v>57</v>
      </c>
      <c r="G25199" s="155">
        <v>45910</v>
      </c>
      <c r="H25199">
        <v>1</v>
      </c>
    </row>
    <row r="25200" spans="1:8" x14ac:dyDescent="0.25">
      <c r="A25200">
        <v>4874118</v>
      </c>
      <c r="B25200" t="s">
        <v>2470</v>
      </c>
      <c r="C25200" s="155">
        <v>19953</v>
      </c>
      <c r="D25200">
        <v>667688</v>
      </c>
      <c r="E25200" t="s">
        <v>1156</v>
      </c>
      <c r="F25200" t="s">
        <v>297</v>
      </c>
      <c r="G25200" s="155">
        <v>45908</v>
      </c>
      <c r="H25200">
        <v>1</v>
      </c>
    </row>
    <row r="25201" spans="1:8" x14ac:dyDescent="0.25">
      <c r="A25201">
        <v>4874117</v>
      </c>
      <c r="B25201" t="s">
        <v>18905</v>
      </c>
      <c r="C25201" s="155">
        <v>20821</v>
      </c>
      <c r="D25201">
        <v>667984</v>
      </c>
      <c r="E25201" t="s">
        <v>1156</v>
      </c>
      <c r="F25201" t="s">
        <v>497</v>
      </c>
      <c r="G25201" s="155">
        <v>45910</v>
      </c>
      <c r="H25201">
        <v>1</v>
      </c>
    </row>
    <row r="25202" spans="1:8" x14ac:dyDescent="0.25">
      <c r="A25202">
        <v>4874116</v>
      </c>
      <c r="B25202" t="s">
        <v>5201</v>
      </c>
      <c r="C25202" s="155">
        <v>35016</v>
      </c>
      <c r="D25202">
        <v>609888</v>
      </c>
      <c r="E25202" t="s">
        <v>4265</v>
      </c>
      <c r="F25202" t="s">
        <v>37</v>
      </c>
      <c r="G25202" s="155">
        <v>45925</v>
      </c>
      <c r="H25202">
        <v>1</v>
      </c>
    </row>
    <row r="25203" spans="1:8" x14ac:dyDescent="0.25">
      <c r="A25203">
        <v>4874115</v>
      </c>
      <c r="B25203" t="s">
        <v>2471</v>
      </c>
      <c r="C25203" s="155">
        <v>22140</v>
      </c>
      <c r="D25203">
        <v>692938</v>
      </c>
      <c r="E25203" t="s">
        <v>1192</v>
      </c>
      <c r="F25203" t="s">
        <v>31</v>
      </c>
      <c r="G25203" s="155">
        <v>45910</v>
      </c>
      <c r="H25203">
        <v>1</v>
      </c>
    </row>
    <row r="25204" spans="1:8" x14ac:dyDescent="0.25">
      <c r="A25204">
        <v>4874114</v>
      </c>
      <c r="B25204" t="s">
        <v>2472</v>
      </c>
      <c r="C25204" s="155">
        <v>17913</v>
      </c>
      <c r="D25204">
        <v>667983</v>
      </c>
      <c r="E25204" t="s">
        <v>1867</v>
      </c>
      <c r="F25204" t="s">
        <v>25</v>
      </c>
      <c r="G25204" s="155">
        <v>45910</v>
      </c>
      <c r="H25204">
        <v>1</v>
      </c>
    </row>
    <row r="25205" spans="1:8" x14ac:dyDescent="0.25">
      <c r="A25205">
        <v>4874113</v>
      </c>
      <c r="B25205" t="s">
        <v>2473</v>
      </c>
      <c r="C25205" s="155">
        <v>28294</v>
      </c>
      <c r="D25205">
        <v>622804</v>
      </c>
      <c r="E25205" t="s">
        <v>2074</v>
      </c>
      <c r="F25205" t="s">
        <v>19</v>
      </c>
      <c r="G25205" s="155">
        <v>45910</v>
      </c>
      <c r="H25205">
        <v>1</v>
      </c>
    </row>
    <row r="25206" spans="1:8" x14ac:dyDescent="0.25">
      <c r="A25206">
        <v>4874112</v>
      </c>
      <c r="B25206" t="s">
        <v>2474</v>
      </c>
      <c r="C25206" s="155">
        <v>36178</v>
      </c>
      <c r="D25206">
        <v>667814</v>
      </c>
      <c r="E25206" t="s">
        <v>1172</v>
      </c>
      <c r="F25206" t="s">
        <v>404</v>
      </c>
      <c r="G25206" s="155">
        <v>45910</v>
      </c>
      <c r="H25206">
        <v>1</v>
      </c>
    </row>
    <row r="25207" spans="1:8" x14ac:dyDescent="0.25">
      <c r="A25207">
        <v>4874111</v>
      </c>
      <c r="B25207" t="s">
        <v>2475</v>
      </c>
      <c r="C25207" s="155">
        <v>22501</v>
      </c>
      <c r="D25207">
        <v>667890</v>
      </c>
      <c r="E25207" t="s">
        <v>1776</v>
      </c>
      <c r="F25207" t="s">
        <v>27</v>
      </c>
      <c r="G25207" s="155">
        <v>45910</v>
      </c>
      <c r="H25207">
        <v>1</v>
      </c>
    </row>
    <row r="25208" spans="1:8" x14ac:dyDescent="0.25">
      <c r="A25208">
        <v>4874110</v>
      </c>
      <c r="B25208" t="s">
        <v>15744</v>
      </c>
      <c r="C25208" s="155">
        <v>29212</v>
      </c>
      <c r="D25208">
        <v>667888</v>
      </c>
      <c r="E25208" t="s">
        <v>1951</v>
      </c>
      <c r="F25208" t="s">
        <v>350</v>
      </c>
      <c r="G25208" s="155">
        <v>45915</v>
      </c>
      <c r="H25208">
        <v>1</v>
      </c>
    </row>
    <row r="25209" spans="1:8" x14ac:dyDescent="0.25">
      <c r="A25209">
        <v>4874109</v>
      </c>
      <c r="B25209" t="s">
        <v>2476</v>
      </c>
      <c r="C25209" s="155">
        <v>16406</v>
      </c>
      <c r="D25209">
        <v>698966</v>
      </c>
      <c r="E25209" t="s">
        <v>2333</v>
      </c>
      <c r="F25209" t="s">
        <v>68</v>
      </c>
      <c r="G25209" s="155">
        <v>45910</v>
      </c>
      <c r="H25209">
        <v>1</v>
      </c>
    </row>
    <row r="25210" spans="1:8" x14ac:dyDescent="0.25">
      <c r="A25210">
        <v>4874108</v>
      </c>
      <c r="B25210" t="s">
        <v>23629</v>
      </c>
      <c r="C25210" s="155">
        <v>32011</v>
      </c>
      <c r="D25210">
        <v>622865</v>
      </c>
      <c r="E25210" t="s">
        <v>572</v>
      </c>
      <c r="F25210" t="s">
        <v>254</v>
      </c>
      <c r="G25210" s="155">
        <v>45918</v>
      </c>
      <c r="H25210">
        <v>1</v>
      </c>
    </row>
    <row r="25211" spans="1:8" x14ac:dyDescent="0.25">
      <c r="A25211">
        <v>4874107</v>
      </c>
      <c r="B25211" t="s">
        <v>2477</v>
      </c>
      <c r="C25211" s="155">
        <v>12743</v>
      </c>
      <c r="D25211">
        <v>692818</v>
      </c>
      <c r="E25211" t="s">
        <v>1198</v>
      </c>
      <c r="F25211" t="s">
        <v>31</v>
      </c>
      <c r="G25211" s="155">
        <v>45910</v>
      </c>
      <c r="H25211">
        <v>1</v>
      </c>
    </row>
    <row r="25212" spans="1:8" x14ac:dyDescent="0.25">
      <c r="A25212">
        <v>4874105</v>
      </c>
      <c r="B25212" t="s">
        <v>2478</v>
      </c>
      <c r="C25212" s="155">
        <v>20141</v>
      </c>
      <c r="D25212">
        <v>667984</v>
      </c>
      <c r="E25212" t="s">
        <v>1174</v>
      </c>
      <c r="F25212" t="s">
        <v>60</v>
      </c>
      <c r="G25212" s="155">
        <v>45905</v>
      </c>
      <c r="H25212">
        <v>1</v>
      </c>
    </row>
    <row r="25213" spans="1:8" x14ac:dyDescent="0.25">
      <c r="A25213">
        <v>4874104</v>
      </c>
      <c r="B25213" t="s">
        <v>2479</v>
      </c>
      <c r="C25213" s="155">
        <v>26791</v>
      </c>
      <c r="D25213">
        <v>622804</v>
      </c>
      <c r="E25213" t="s">
        <v>515</v>
      </c>
      <c r="F25213" t="s">
        <v>19</v>
      </c>
      <c r="G25213" s="155">
        <v>45910</v>
      </c>
      <c r="H25213">
        <v>1</v>
      </c>
    </row>
    <row r="25214" spans="1:8" x14ac:dyDescent="0.25">
      <c r="A25214">
        <v>4874103</v>
      </c>
      <c r="B25214" t="s">
        <v>2480</v>
      </c>
      <c r="C25214" s="155">
        <v>18273</v>
      </c>
      <c r="D25214">
        <v>667984</v>
      </c>
      <c r="E25214" t="s">
        <v>1156</v>
      </c>
      <c r="F25214" t="s">
        <v>397</v>
      </c>
      <c r="G25214" s="155">
        <v>45910</v>
      </c>
      <c r="H25214">
        <v>1</v>
      </c>
    </row>
    <row r="25215" spans="1:8" x14ac:dyDescent="0.25">
      <c r="A25215">
        <v>4874101</v>
      </c>
      <c r="B25215" t="s">
        <v>2481</v>
      </c>
      <c r="C25215" s="155">
        <v>37047</v>
      </c>
      <c r="D25215">
        <v>667890</v>
      </c>
      <c r="E25215" t="s">
        <v>2482</v>
      </c>
      <c r="F25215" t="s">
        <v>439</v>
      </c>
      <c r="G25215" s="155">
        <v>45910</v>
      </c>
      <c r="H25215">
        <v>1</v>
      </c>
    </row>
    <row r="25216" spans="1:8" x14ac:dyDescent="0.25">
      <c r="A25216">
        <v>4874099</v>
      </c>
      <c r="B25216" t="s">
        <v>2038</v>
      </c>
      <c r="C25216" s="155">
        <v>16072</v>
      </c>
      <c r="D25216">
        <v>667983</v>
      </c>
      <c r="E25216" t="s">
        <v>1867</v>
      </c>
      <c r="F25216" t="s">
        <v>25</v>
      </c>
      <c r="G25216" s="155">
        <v>45910</v>
      </c>
      <c r="H25216">
        <v>1</v>
      </c>
    </row>
    <row r="25217" spans="1:8" x14ac:dyDescent="0.25">
      <c r="A25217">
        <v>4874098</v>
      </c>
      <c r="B25217" t="s">
        <v>2483</v>
      </c>
      <c r="C25217" s="155">
        <v>17282</v>
      </c>
      <c r="D25217">
        <v>698966</v>
      </c>
      <c r="E25217" t="s">
        <v>2333</v>
      </c>
      <c r="F25217" t="s">
        <v>68</v>
      </c>
      <c r="G25217" s="155">
        <v>45910</v>
      </c>
      <c r="H25217">
        <v>1</v>
      </c>
    </row>
    <row r="25218" spans="1:8" x14ac:dyDescent="0.25">
      <c r="A25218">
        <v>4874097</v>
      </c>
      <c r="B25218" t="s">
        <v>2484</v>
      </c>
      <c r="C25218" s="155">
        <v>25775</v>
      </c>
      <c r="D25218">
        <v>602890</v>
      </c>
      <c r="E25218" t="s">
        <v>2485</v>
      </c>
      <c r="F25218" t="s">
        <v>485</v>
      </c>
      <c r="G25218" s="155">
        <v>45910</v>
      </c>
      <c r="H25218">
        <v>1</v>
      </c>
    </row>
    <row r="25219" spans="1:8" x14ac:dyDescent="0.25">
      <c r="A25219">
        <v>4874096</v>
      </c>
      <c r="B25219" t="s">
        <v>5445</v>
      </c>
      <c r="C25219" s="155">
        <v>33865</v>
      </c>
      <c r="D25219">
        <v>608888</v>
      </c>
      <c r="E25219" t="s">
        <v>1888</v>
      </c>
      <c r="F25219" t="s">
        <v>35</v>
      </c>
      <c r="G25219" s="155">
        <v>45915</v>
      </c>
      <c r="H25219">
        <v>1</v>
      </c>
    </row>
    <row r="25220" spans="1:8" x14ac:dyDescent="0.25">
      <c r="A25220">
        <v>4874095</v>
      </c>
      <c r="B25220" t="s">
        <v>18906</v>
      </c>
      <c r="C25220" s="155">
        <v>13663</v>
      </c>
      <c r="D25220">
        <v>667824</v>
      </c>
      <c r="E25220" t="s">
        <v>1192</v>
      </c>
      <c r="F25220" t="s">
        <v>455</v>
      </c>
      <c r="G25220" s="155">
        <v>45910</v>
      </c>
      <c r="H25220">
        <v>1</v>
      </c>
    </row>
    <row r="25221" spans="1:8" x14ac:dyDescent="0.25">
      <c r="A25221">
        <v>4874094</v>
      </c>
      <c r="B25221" t="s">
        <v>2486</v>
      </c>
      <c r="C25221" s="155">
        <v>26198</v>
      </c>
      <c r="D25221">
        <v>600934</v>
      </c>
      <c r="E25221" t="s">
        <v>2487</v>
      </c>
      <c r="F25221" t="s">
        <v>57</v>
      </c>
      <c r="G25221" s="155">
        <v>45910</v>
      </c>
      <c r="H25221">
        <v>1</v>
      </c>
    </row>
    <row r="25222" spans="1:8" x14ac:dyDescent="0.25">
      <c r="A25222">
        <v>4874093</v>
      </c>
      <c r="B25222" t="s">
        <v>15745</v>
      </c>
      <c r="C25222" s="155">
        <v>24035</v>
      </c>
      <c r="D25222">
        <v>600824</v>
      </c>
      <c r="E25222" t="s">
        <v>1156</v>
      </c>
      <c r="F25222" t="s">
        <v>59</v>
      </c>
      <c r="G25222" s="155">
        <v>45910</v>
      </c>
      <c r="H25222">
        <v>1</v>
      </c>
    </row>
    <row r="25223" spans="1:8" x14ac:dyDescent="0.25">
      <c r="A25223">
        <v>4874089</v>
      </c>
      <c r="B25223" t="s">
        <v>2488</v>
      </c>
      <c r="C25223" s="155">
        <v>15295</v>
      </c>
      <c r="D25223">
        <v>667814</v>
      </c>
      <c r="E25223" t="s">
        <v>1430</v>
      </c>
      <c r="F25223" t="s">
        <v>15</v>
      </c>
      <c r="G25223" s="155">
        <v>45910</v>
      </c>
      <c r="H25223">
        <v>1</v>
      </c>
    </row>
    <row r="25224" spans="1:8" x14ac:dyDescent="0.25">
      <c r="A25224">
        <v>4874088</v>
      </c>
      <c r="B25224" t="s">
        <v>2489</v>
      </c>
      <c r="C25224" s="155">
        <v>26727</v>
      </c>
      <c r="D25224">
        <v>622871</v>
      </c>
      <c r="E25224" t="s">
        <v>581</v>
      </c>
      <c r="F25224" t="s">
        <v>288</v>
      </c>
      <c r="G25224" s="155">
        <v>45910</v>
      </c>
      <c r="H25224">
        <v>1</v>
      </c>
    </row>
    <row r="25225" spans="1:8" x14ac:dyDescent="0.25">
      <c r="A25225">
        <v>4874087</v>
      </c>
      <c r="B25225" t="s">
        <v>2490</v>
      </c>
      <c r="C25225" s="155">
        <v>19598</v>
      </c>
      <c r="D25225">
        <v>667984</v>
      </c>
      <c r="E25225" t="s">
        <v>1192</v>
      </c>
      <c r="F25225" t="s">
        <v>397</v>
      </c>
      <c r="G25225" s="155">
        <v>45910</v>
      </c>
      <c r="H25225">
        <v>1</v>
      </c>
    </row>
    <row r="25226" spans="1:8" x14ac:dyDescent="0.25">
      <c r="A25226">
        <v>4874085</v>
      </c>
      <c r="B25226" t="s">
        <v>18907</v>
      </c>
      <c r="C25226" s="155">
        <v>39003</v>
      </c>
      <c r="D25226">
        <v>667888</v>
      </c>
      <c r="E25226" t="s">
        <v>1951</v>
      </c>
      <c r="F25226" t="s">
        <v>43</v>
      </c>
      <c r="G25226" s="155">
        <v>45916</v>
      </c>
      <c r="H25226">
        <v>1</v>
      </c>
    </row>
    <row r="25227" spans="1:8" x14ac:dyDescent="0.25">
      <c r="A25227">
        <v>4874084</v>
      </c>
      <c r="B25227" t="s">
        <v>2491</v>
      </c>
      <c r="C25227" s="155">
        <v>32771</v>
      </c>
      <c r="D25227">
        <v>667824</v>
      </c>
      <c r="E25227" t="s">
        <v>1180</v>
      </c>
      <c r="F25227" t="s">
        <v>350</v>
      </c>
      <c r="G25227" s="155">
        <v>45910</v>
      </c>
      <c r="H25227">
        <v>1</v>
      </c>
    </row>
    <row r="25228" spans="1:8" x14ac:dyDescent="0.25">
      <c r="A25228">
        <v>4874083</v>
      </c>
      <c r="B25228" t="s">
        <v>2492</v>
      </c>
      <c r="C25228" s="155">
        <v>13521</v>
      </c>
      <c r="D25228">
        <v>698966</v>
      </c>
      <c r="E25228" t="s">
        <v>2333</v>
      </c>
      <c r="F25228" t="s">
        <v>68</v>
      </c>
      <c r="G25228" s="155">
        <v>45910</v>
      </c>
      <c r="H25228">
        <v>1</v>
      </c>
    </row>
    <row r="25229" spans="1:8" x14ac:dyDescent="0.25">
      <c r="A25229">
        <v>4874081</v>
      </c>
      <c r="B25229" t="s">
        <v>2493</v>
      </c>
      <c r="C25229" s="155">
        <v>20851</v>
      </c>
      <c r="D25229">
        <v>667983</v>
      </c>
      <c r="E25229" t="s">
        <v>1867</v>
      </c>
      <c r="F25229" t="s">
        <v>25</v>
      </c>
      <c r="G25229" s="155">
        <v>45910</v>
      </c>
      <c r="H25229">
        <v>1</v>
      </c>
    </row>
    <row r="25230" spans="1:8" x14ac:dyDescent="0.25">
      <c r="A25230">
        <v>4874080</v>
      </c>
      <c r="B25230" t="s">
        <v>4862</v>
      </c>
      <c r="C25230" s="155">
        <v>26726</v>
      </c>
      <c r="D25230">
        <v>622865</v>
      </c>
      <c r="E25230" t="s">
        <v>2097</v>
      </c>
      <c r="F25230" t="s">
        <v>358</v>
      </c>
      <c r="G25230" s="155">
        <v>45915</v>
      </c>
      <c r="H25230">
        <v>1</v>
      </c>
    </row>
    <row r="25231" spans="1:8" x14ac:dyDescent="0.25">
      <c r="A25231">
        <v>4874078</v>
      </c>
      <c r="B25231" t="s">
        <v>3303</v>
      </c>
      <c r="C25231" s="155">
        <v>23645</v>
      </c>
      <c r="D25231">
        <v>610888</v>
      </c>
      <c r="E25231" t="s">
        <v>23630</v>
      </c>
      <c r="F25231" t="s">
        <v>300</v>
      </c>
      <c r="G25231" s="155">
        <v>45923</v>
      </c>
      <c r="H25231">
        <v>1</v>
      </c>
    </row>
    <row r="25232" spans="1:8" x14ac:dyDescent="0.25">
      <c r="A25232">
        <v>4874077</v>
      </c>
      <c r="B25232" t="s">
        <v>2494</v>
      </c>
      <c r="C25232" s="155">
        <v>22660</v>
      </c>
      <c r="D25232">
        <v>604814</v>
      </c>
      <c r="E25232" t="s">
        <v>1224</v>
      </c>
      <c r="F25232" t="s">
        <v>32</v>
      </c>
      <c r="G25232" s="155">
        <v>45910</v>
      </c>
      <c r="H25232">
        <v>1</v>
      </c>
    </row>
    <row r="25233" spans="1:8" x14ac:dyDescent="0.25">
      <c r="A25233">
        <v>4874074</v>
      </c>
      <c r="B25233" t="s">
        <v>2495</v>
      </c>
      <c r="C25233" s="155">
        <v>17209</v>
      </c>
      <c r="D25233">
        <v>698966</v>
      </c>
      <c r="E25233" t="s">
        <v>2333</v>
      </c>
      <c r="F25233" t="s">
        <v>68</v>
      </c>
      <c r="G25233" s="155">
        <v>45910</v>
      </c>
      <c r="H25233">
        <v>1</v>
      </c>
    </row>
    <row r="25234" spans="1:8" x14ac:dyDescent="0.25">
      <c r="A25234">
        <v>4874068</v>
      </c>
      <c r="B25234" t="s">
        <v>2496</v>
      </c>
      <c r="C25234" s="155">
        <v>19556</v>
      </c>
      <c r="D25234">
        <v>667824</v>
      </c>
      <c r="E25234" t="s">
        <v>1951</v>
      </c>
      <c r="F25234" t="s">
        <v>394</v>
      </c>
      <c r="G25234" s="155">
        <v>45910</v>
      </c>
      <c r="H25234">
        <v>1</v>
      </c>
    </row>
    <row r="25235" spans="1:8" x14ac:dyDescent="0.25">
      <c r="A25235">
        <v>4874067</v>
      </c>
      <c r="B25235" t="s">
        <v>7709</v>
      </c>
      <c r="C25235" s="155">
        <v>20633</v>
      </c>
      <c r="D25235">
        <v>608888</v>
      </c>
      <c r="E25235" t="s">
        <v>1960</v>
      </c>
      <c r="F25235" t="s">
        <v>35</v>
      </c>
      <c r="G25235" s="155">
        <v>45917</v>
      </c>
      <c r="H25235">
        <v>1</v>
      </c>
    </row>
    <row r="25236" spans="1:8" x14ac:dyDescent="0.25">
      <c r="A25236">
        <v>4874063</v>
      </c>
      <c r="B25236" t="s">
        <v>2497</v>
      </c>
      <c r="C25236" s="155">
        <v>14584</v>
      </c>
      <c r="D25236">
        <v>667824</v>
      </c>
      <c r="E25236" t="s">
        <v>1192</v>
      </c>
      <c r="F25236" t="s">
        <v>15</v>
      </c>
      <c r="G25236" s="155">
        <v>45910</v>
      </c>
      <c r="H25236">
        <v>1</v>
      </c>
    </row>
    <row r="25237" spans="1:8" x14ac:dyDescent="0.25">
      <c r="A25237">
        <v>4874062</v>
      </c>
      <c r="B25237" t="s">
        <v>18908</v>
      </c>
      <c r="C25237" s="155">
        <v>29866</v>
      </c>
      <c r="D25237">
        <v>608814</v>
      </c>
      <c r="E25237" t="s">
        <v>1292</v>
      </c>
      <c r="F25237" t="s">
        <v>35</v>
      </c>
      <c r="G25237" s="155">
        <v>45910</v>
      </c>
      <c r="H25237">
        <v>1</v>
      </c>
    </row>
    <row r="25238" spans="1:8" x14ac:dyDescent="0.25">
      <c r="A25238">
        <v>4874061</v>
      </c>
      <c r="B25238" t="s">
        <v>2498</v>
      </c>
      <c r="C25238" s="155">
        <v>26797</v>
      </c>
      <c r="D25238">
        <v>667688</v>
      </c>
      <c r="E25238" t="s">
        <v>1156</v>
      </c>
      <c r="F25238" t="s">
        <v>394</v>
      </c>
      <c r="G25238" s="155">
        <v>45909</v>
      </c>
      <c r="H25238">
        <v>1</v>
      </c>
    </row>
    <row r="25239" spans="1:8" x14ac:dyDescent="0.25">
      <c r="A25239">
        <v>4874059</v>
      </c>
      <c r="B25239" t="s">
        <v>18909</v>
      </c>
      <c r="C25239" s="155">
        <v>34914</v>
      </c>
      <c r="D25239">
        <v>667824</v>
      </c>
      <c r="E25239" t="s">
        <v>1799</v>
      </c>
      <c r="F25239" t="s">
        <v>488</v>
      </c>
      <c r="G25239" s="155">
        <v>45910</v>
      </c>
      <c r="H25239">
        <v>1</v>
      </c>
    </row>
    <row r="25240" spans="1:8" x14ac:dyDescent="0.25">
      <c r="A25240">
        <v>4874058</v>
      </c>
      <c r="B25240" t="s">
        <v>2499</v>
      </c>
      <c r="C25240" s="155">
        <v>18054</v>
      </c>
      <c r="D25240">
        <v>698966</v>
      </c>
      <c r="E25240" t="s">
        <v>2333</v>
      </c>
      <c r="F25240" t="s">
        <v>68</v>
      </c>
      <c r="G25240" s="155">
        <v>45910</v>
      </c>
      <c r="H25240">
        <v>1</v>
      </c>
    </row>
    <row r="25241" spans="1:8" x14ac:dyDescent="0.25">
      <c r="A25241">
        <v>4874057</v>
      </c>
      <c r="B25241" t="s">
        <v>23631</v>
      </c>
      <c r="C25241" s="155">
        <v>29915</v>
      </c>
      <c r="D25241">
        <v>622871</v>
      </c>
      <c r="E25241" t="s">
        <v>581</v>
      </c>
      <c r="F25241" t="s">
        <v>40</v>
      </c>
      <c r="G25241" s="155">
        <v>45910</v>
      </c>
      <c r="H25241">
        <v>1</v>
      </c>
    </row>
    <row r="25242" spans="1:8" x14ac:dyDescent="0.25">
      <c r="A25242">
        <v>4874055</v>
      </c>
      <c r="B25242" t="s">
        <v>2396</v>
      </c>
      <c r="C25242" s="155">
        <v>11921</v>
      </c>
      <c r="D25242">
        <v>667688</v>
      </c>
      <c r="E25242" t="s">
        <v>1156</v>
      </c>
      <c r="F25242" t="s">
        <v>492</v>
      </c>
      <c r="G25242" s="155">
        <v>45908</v>
      </c>
      <c r="H25242">
        <v>1</v>
      </c>
    </row>
    <row r="25243" spans="1:8" x14ac:dyDescent="0.25">
      <c r="A25243">
        <v>4874054</v>
      </c>
      <c r="B25243" t="s">
        <v>2500</v>
      </c>
      <c r="C25243" s="155">
        <v>38567</v>
      </c>
      <c r="D25243">
        <v>667688</v>
      </c>
      <c r="E25243" t="s">
        <v>2078</v>
      </c>
      <c r="F25243" t="s">
        <v>397</v>
      </c>
      <c r="G25243" s="155">
        <v>45910</v>
      </c>
      <c r="H25243">
        <v>1</v>
      </c>
    </row>
    <row r="25244" spans="1:8" x14ac:dyDescent="0.25">
      <c r="A25244">
        <v>4874052</v>
      </c>
      <c r="B25244" t="s">
        <v>18910</v>
      </c>
      <c r="C25244" s="155">
        <v>21703</v>
      </c>
      <c r="D25244">
        <v>667890</v>
      </c>
      <c r="E25244" t="s">
        <v>1156</v>
      </c>
      <c r="F25244" t="s">
        <v>497</v>
      </c>
      <c r="G25244" s="155">
        <v>45910</v>
      </c>
      <c r="H25244">
        <v>1</v>
      </c>
    </row>
    <row r="25245" spans="1:8" x14ac:dyDescent="0.25">
      <c r="A25245">
        <v>4874049</v>
      </c>
      <c r="B25245" t="s">
        <v>2501</v>
      </c>
      <c r="C25245" s="155">
        <v>37211</v>
      </c>
      <c r="D25245">
        <v>621972</v>
      </c>
      <c r="E25245" t="s">
        <v>2000</v>
      </c>
      <c r="F25245" t="s">
        <v>23</v>
      </c>
      <c r="G25245" s="155">
        <v>45910</v>
      </c>
      <c r="H25245">
        <v>1</v>
      </c>
    </row>
    <row r="25246" spans="1:8" x14ac:dyDescent="0.25">
      <c r="A25246">
        <v>4874048</v>
      </c>
      <c r="B25246" t="s">
        <v>2502</v>
      </c>
      <c r="C25246" s="155">
        <v>13313</v>
      </c>
      <c r="D25246">
        <v>698966</v>
      </c>
      <c r="E25246" t="s">
        <v>2333</v>
      </c>
      <c r="F25246" t="s">
        <v>68</v>
      </c>
      <c r="G25246" s="155">
        <v>45910</v>
      </c>
      <c r="H25246">
        <v>1</v>
      </c>
    </row>
    <row r="25247" spans="1:8" x14ac:dyDescent="0.25">
      <c r="A25247">
        <v>4874046</v>
      </c>
      <c r="B25247" t="s">
        <v>2503</v>
      </c>
      <c r="C25247" s="155">
        <v>25082</v>
      </c>
      <c r="D25247">
        <v>667688</v>
      </c>
      <c r="E25247" t="s">
        <v>1156</v>
      </c>
      <c r="F25247" t="s">
        <v>394</v>
      </c>
      <c r="G25247" s="155">
        <v>45909</v>
      </c>
      <c r="H25247">
        <v>1</v>
      </c>
    </row>
    <row r="25248" spans="1:8" x14ac:dyDescent="0.25">
      <c r="A25248">
        <v>4874045</v>
      </c>
      <c r="B25248" t="s">
        <v>2504</v>
      </c>
      <c r="C25248" s="155">
        <v>37483</v>
      </c>
      <c r="D25248">
        <v>667824</v>
      </c>
      <c r="E25248" t="s">
        <v>2505</v>
      </c>
      <c r="F25248" t="s">
        <v>394</v>
      </c>
      <c r="G25248" s="155">
        <v>45910</v>
      </c>
      <c r="H25248">
        <v>1</v>
      </c>
    </row>
    <row r="25249" spans="1:8" x14ac:dyDescent="0.25">
      <c r="A25249">
        <v>4874044</v>
      </c>
      <c r="B25249" t="s">
        <v>2506</v>
      </c>
      <c r="C25249" s="155">
        <v>25124</v>
      </c>
      <c r="D25249">
        <v>665890</v>
      </c>
      <c r="E25249" t="s">
        <v>2507</v>
      </c>
      <c r="F25249" t="s">
        <v>56</v>
      </c>
      <c r="G25249" s="155">
        <v>45908</v>
      </c>
      <c r="H25249">
        <v>1</v>
      </c>
    </row>
    <row r="25250" spans="1:8" x14ac:dyDescent="0.25">
      <c r="A25250">
        <v>4874043</v>
      </c>
      <c r="B25250" t="s">
        <v>2508</v>
      </c>
      <c r="C25250" s="155">
        <v>15374</v>
      </c>
      <c r="D25250">
        <v>698966</v>
      </c>
      <c r="E25250" t="s">
        <v>2333</v>
      </c>
      <c r="F25250" t="s">
        <v>68</v>
      </c>
      <c r="G25250" s="155">
        <v>45910</v>
      </c>
      <c r="H25250">
        <v>1</v>
      </c>
    </row>
    <row r="25251" spans="1:8" x14ac:dyDescent="0.25">
      <c r="A25251">
        <v>4874040</v>
      </c>
      <c r="B25251" t="s">
        <v>2509</v>
      </c>
      <c r="C25251" s="155">
        <v>25371</v>
      </c>
      <c r="D25251">
        <v>600824</v>
      </c>
      <c r="E25251" t="s">
        <v>1156</v>
      </c>
      <c r="F25251" t="s">
        <v>59</v>
      </c>
      <c r="G25251" s="155">
        <v>45910</v>
      </c>
      <c r="H25251">
        <v>1</v>
      </c>
    </row>
    <row r="25252" spans="1:8" x14ac:dyDescent="0.25">
      <c r="A25252">
        <v>4874039</v>
      </c>
      <c r="B25252" t="s">
        <v>2510</v>
      </c>
      <c r="C25252" s="155">
        <v>22533</v>
      </c>
      <c r="D25252">
        <v>667814</v>
      </c>
      <c r="E25252" t="s">
        <v>1192</v>
      </c>
      <c r="F25252" t="s">
        <v>359</v>
      </c>
      <c r="G25252" s="155">
        <v>45910</v>
      </c>
      <c r="H25252">
        <v>1</v>
      </c>
    </row>
    <row r="25253" spans="1:8" x14ac:dyDescent="0.25">
      <c r="A25253">
        <v>4874037</v>
      </c>
      <c r="B25253" t="s">
        <v>23632</v>
      </c>
      <c r="C25253" s="155">
        <v>25594</v>
      </c>
      <c r="D25253">
        <v>667888</v>
      </c>
      <c r="E25253" t="s">
        <v>1951</v>
      </c>
      <c r="F25253" t="s">
        <v>414</v>
      </c>
      <c r="G25253" s="155">
        <v>45919</v>
      </c>
      <c r="H25253">
        <v>1</v>
      </c>
    </row>
    <row r="25254" spans="1:8" x14ac:dyDescent="0.25">
      <c r="A25254">
        <v>4874035</v>
      </c>
      <c r="B25254" t="s">
        <v>2511</v>
      </c>
      <c r="C25254" s="155">
        <v>28000</v>
      </c>
      <c r="D25254">
        <v>667688</v>
      </c>
      <c r="E25254" t="s">
        <v>1156</v>
      </c>
      <c r="F25254" t="s">
        <v>394</v>
      </c>
      <c r="G25254" s="155">
        <v>45909</v>
      </c>
      <c r="H25254">
        <v>1</v>
      </c>
    </row>
    <row r="25255" spans="1:8" x14ac:dyDescent="0.25">
      <c r="A25255">
        <v>4874034</v>
      </c>
      <c r="B25255" t="s">
        <v>2512</v>
      </c>
      <c r="C25255" s="155">
        <v>15373</v>
      </c>
      <c r="D25255">
        <v>667984</v>
      </c>
      <c r="E25255" t="s">
        <v>1174</v>
      </c>
      <c r="F25255" t="s">
        <v>53</v>
      </c>
      <c r="G25255" s="155">
        <v>45910</v>
      </c>
      <c r="H25255">
        <v>1</v>
      </c>
    </row>
    <row r="25256" spans="1:8" x14ac:dyDescent="0.25">
      <c r="A25256">
        <v>4874033</v>
      </c>
      <c r="B25256" t="s">
        <v>2513</v>
      </c>
      <c r="C25256" s="155">
        <v>13696</v>
      </c>
      <c r="D25256">
        <v>667984</v>
      </c>
      <c r="E25256" t="s">
        <v>1156</v>
      </c>
      <c r="F25256" t="s">
        <v>25</v>
      </c>
      <c r="G25256" s="155">
        <v>45910</v>
      </c>
      <c r="H25256">
        <v>1</v>
      </c>
    </row>
    <row r="25257" spans="1:8" x14ac:dyDescent="0.25">
      <c r="A25257">
        <v>4874029</v>
      </c>
      <c r="B25257" t="s">
        <v>2514</v>
      </c>
      <c r="C25257" s="155">
        <v>25859</v>
      </c>
      <c r="D25257">
        <v>610814</v>
      </c>
      <c r="E25257" t="s">
        <v>2434</v>
      </c>
      <c r="F25257" t="s">
        <v>300</v>
      </c>
      <c r="G25257" s="155">
        <v>45910</v>
      </c>
      <c r="H25257">
        <v>1</v>
      </c>
    </row>
    <row r="25258" spans="1:8" x14ac:dyDescent="0.25">
      <c r="A25258">
        <v>4874024</v>
      </c>
      <c r="B25258" t="s">
        <v>2515</v>
      </c>
      <c r="C25258" s="155">
        <v>20691</v>
      </c>
      <c r="D25258">
        <v>667688</v>
      </c>
      <c r="E25258" t="s">
        <v>1156</v>
      </c>
      <c r="F25258" t="s">
        <v>394</v>
      </c>
      <c r="G25258" s="155">
        <v>45909</v>
      </c>
      <c r="H25258">
        <v>1</v>
      </c>
    </row>
    <row r="25259" spans="1:8" x14ac:dyDescent="0.25">
      <c r="A25259">
        <v>4874022</v>
      </c>
      <c r="B25259" t="s">
        <v>2516</v>
      </c>
      <c r="C25259" s="155">
        <v>28481</v>
      </c>
      <c r="D25259">
        <v>667984</v>
      </c>
      <c r="E25259" t="s">
        <v>1156</v>
      </c>
      <c r="F25259" t="s">
        <v>60</v>
      </c>
      <c r="G25259" s="155">
        <v>45901</v>
      </c>
      <c r="H25259">
        <v>1</v>
      </c>
    </row>
    <row r="25260" spans="1:8" x14ac:dyDescent="0.25">
      <c r="A25260">
        <v>4874021</v>
      </c>
      <c r="B25260" t="s">
        <v>15746</v>
      </c>
      <c r="C25260" s="155">
        <v>34193</v>
      </c>
      <c r="D25260">
        <v>608814</v>
      </c>
      <c r="E25260" t="s">
        <v>1292</v>
      </c>
      <c r="F25260" t="s">
        <v>35</v>
      </c>
      <c r="G25260" s="155">
        <v>45910</v>
      </c>
      <c r="H25260">
        <v>1</v>
      </c>
    </row>
    <row r="25261" spans="1:8" x14ac:dyDescent="0.25">
      <c r="A25261">
        <v>4874020</v>
      </c>
      <c r="B25261" t="s">
        <v>2517</v>
      </c>
      <c r="C25261" s="155">
        <v>19203</v>
      </c>
      <c r="D25261">
        <v>600824</v>
      </c>
      <c r="E25261" t="s">
        <v>1156</v>
      </c>
      <c r="F25261" t="s">
        <v>59</v>
      </c>
      <c r="G25261" s="155">
        <v>45910</v>
      </c>
      <c r="H25261">
        <v>1</v>
      </c>
    </row>
    <row r="25262" spans="1:8" x14ac:dyDescent="0.25">
      <c r="A25262">
        <v>4874018</v>
      </c>
      <c r="B25262" t="s">
        <v>2518</v>
      </c>
      <c r="C25262" s="155">
        <v>29298</v>
      </c>
      <c r="D25262">
        <v>667824</v>
      </c>
      <c r="E25262" t="s">
        <v>1172</v>
      </c>
      <c r="F25262" t="s">
        <v>350</v>
      </c>
      <c r="G25262" s="155">
        <v>45910</v>
      </c>
      <c r="H25262">
        <v>1</v>
      </c>
    </row>
    <row r="25263" spans="1:8" x14ac:dyDescent="0.25">
      <c r="A25263">
        <v>4874017</v>
      </c>
      <c r="B25263" t="s">
        <v>23633</v>
      </c>
      <c r="C25263" s="155">
        <v>32895</v>
      </c>
      <c r="D25263">
        <v>622865</v>
      </c>
      <c r="E25263" t="s">
        <v>572</v>
      </c>
      <c r="F25263" t="s">
        <v>254</v>
      </c>
      <c r="G25263" s="155">
        <v>45918</v>
      </c>
      <c r="H25263">
        <v>1</v>
      </c>
    </row>
    <row r="25264" spans="1:8" x14ac:dyDescent="0.25">
      <c r="A25264">
        <v>4874016</v>
      </c>
      <c r="B25264" t="s">
        <v>15747</v>
      </c>
      <c r="C25264" s="155">
        <v>38441</v>
      </c>
      <c r="D25264">
        <v>667888</v>
      </c>
      <c r="E25264" t="s">
        <v>2237</v>
      </c>
      <c r="F25264" t="s">
        <v>25</v>
      </c>
      <c r="G25264" s="155">
        <v>45912</v>
      </c>
      <c r="H25264">
        <v>1</v>
      </c>
    </row>
    <row r="25265" spans="1:8" x14ac:dyDescent="0.25">
      <c r="A25265">
        <v>4874014</v>
      </c>
      <c r="B25265" t="s">
        <v>2519</v>
      </c>
      <c r="C25265" s="155">
        <v>31974</v>
      </c>
      <c r="D25265">
        <v>667814</v>
      </c>
      <c r="E25265" t="s">
        <v>1465</v>
      </c>
      <c r="F25265" t="s">
        <v>487</v>
      </c>
      <c r="G25265" s="155">
        <v>45910</v>
      </c>
      <c r="H25265">
        <v>1</v>
      </c>
    </row>
    <row r="25266" spans="1:8" x14ac:dyDescent="0.25">
      <c r="A25266">
        <v>4874013</v>
      </c>
      <c r="B25266" t="s">
        <v>9442</v>
      </c>
      <c r="C25266" s="155">
        <v>32646</v>
      </c>
      <c r="D25266">
        <v>622871</v>
      </c>
      <c r="E25266" t="s">
        <v>7829</v>
      </c>
      <c r="F25266" t="s">
        <v>418</v>
      </c>
      <c r="G25266" s="155">
        <v>45910</v>
      </c>
      <c r="H25266">
        <v>1</v>
      </c>
    </row>
    <row r="25267" spans="1:8" x14ac:dyDescent="0.25">
      <c r="A25267">
        <v>4874012</v>
      </c>
      <c r="B25267" t="s">
        <v>15748</v>
      </c>
      <c r="C25267" s="155">
        <v>32607</v>
      </c>
      <c r="D25267">
        <v>667814</v>
      </c>
      <c r="E25267" t="s">
        <v>1170</v>
      </c>
      <c r="F25267" t="s">
        <v>436</v>
      </c>
      <c r="G25267" s="155">
        <v>45910</v>
      </c>
      <c r="H25267">
        <v>1</v>
      </c>
    </row>
    <row r="25268" spans="1:8" x14ac:dyDescent="0.25">
      <c r="A25268">
        <v>4874010</v>
      </c>
      <c r="B25268" t="s">
        <v>2520</v>
      </c>
      <c r="C25268" s="155">
        <v>18264</v>
      </c>
      <c r="D25268">
        <v>667688</v>
      </c>
      <c r="E25268" t="s">
        <v>1156</v>
      </c>
      <c r="F25268" t="s">
        <v>394</v>
      </c>
      <c r="G25268" s="155">
        <v>45909</v>
      </c>
      <c r="H25268">
        <v>1</v>
      </c>
    </row>
    <row r="25269" spans="1:8" x14ac:dyDescent="0.25">
      <c r="A25269">
        <v>4874009</v>
      </c>
      <c r="B25269" t="s">
        <v>2521</v>
      </c>
      <c r="C25269" s="155">
        <v>18684</v>
      </c>
      <c r="D25269">
        <v>667983</v>
      </c>
      <c r="E25269" t="s">
        <v>1867</v>
      </c>
      <c r="F25269" t="s">
        <v>25</v>
      </c>
      <c r="G25269" s="155">
        <v>45910</v>
      </c>
      <c r="H25269">
        <v>1</v>
      </c>
    </row>
    <row r="25270" spans="1:8" x14ac:dyDescent="0.25">
      <c r="A25270">
        <v>4874008</v>
      </c>
      <c r="B25270" t="s">
        <v>2522</v>
      </c>
      <c r="C25270" s="155">
        <v>24337</v>
      </c>
      <c r="D25270">
        <v>667688</v>
      </c>
      <c r="E25270" t="s">
        <v>1156</v>
      </c>
      <c r="F25270" t="s">
        <v>488</v>
      </c>
      <c r="G25270" s="155">
        <v>45908</v>
      </c>
      <c r="H25270">
        <v>1</v>
      </c>
    </row>
    <row r="25271" spans="1:8" x14ac:dyDescent="0.25">
      <c r="A25271">
        <v>4874007</v>
      </c>
      <c r="B25271" t="s">
        <v>2523</v>
      </c>
      <c r="C25271" s="155">
        <v>14524</v>
      </c>
      <c r="D25271">
        <v>667814</v>
      </c>
      <c r="E25271" t="s">
        <v>1180</v>
      </c>
      <c r="F25271" t="s">
        <v>397</v>
      </c>
      <c r="G25271" s="155">
        <v>45910</v>
      </c>
      <c r="H25271">
        <v>1</v>
      </c>
    </row>
    <row r="25272" spans="1:8" x14ac:dyDescent="0.25">
      <c r="A25272">
        <v>4874005</v>
      </c>
      <c r="B25272" t="s">
        <v>2524</v>
      </c>
      <c r="C25272" s="155">
        <v>28030</v>
      </c>
      <c r="D25272">
        <v>667984</v>
      </c>
      <c r="E25272" t="s">
        <v>1186</v>
      </c>
      <c r="F25272" t="s">
        <v>501</v>
      </c>
      <c r="G25272" s="155">
        <v>45910</v>
      </c>
      <c r="H25272">
        <v>1</v>
      </c>
    </row>
    <row r="25273" spans="1:8" x14ac:dyDescent="0.25">
      <c r="A25273">
        <v>4874004</v>
      </c>
      <c r="B25273" t="s">
        <v>2525</v>
      </c>
      <c r="C25273" s="155">
        <v>10728</v>
      </c>
      <c r="D25273">
        <v>667984</v>
      </c>
      <c r="E25273" t="s">
        <v>1156</v>
      </c>
      <c r="F25273" t="s">
        <v>492</v>
      </c>
      <c r="G25273" s="155">
        <v>45910</v>
      </c>
      <c r="H25273">
        <v>1</v>
      </c>
    </row>
    <row r="25274" spans="1:8" x14ac:dyDescent="0.25">
      <c r="A25274">
        <v>4874003</v>
      </c>
      <c r="B25274" t="s">
        <v>2526</v>
      </c>
      <c r="C25274" s="155">
        <v>14371</v>
      </c>
      <c r="D25274">
        <v>698966</v>
      </c>
      <c r="E25274" t="s">
        <v>2333</v>
      </c>
      <c r="F25274" t="s">
        <v>68</v>
      </c>
      <c r="G25274" s="155">
        <v>45910</v>
      </c>
      <c r="H25274">
        <v>1</v>
      </c>
    </row>
    <row r="25275" spans="1:8" x14ac:dyDescent="0.25">
      <c r="A25275">
        <v>4874002</v>
      </c>
      <c r="B25275" t="s">
        <v>2527</v>
      </c>
      <c r="C25275" s="155">
        <v>13629</v>
      </c>
      <c r="D25275">
        <v>698966</v>
      </c>
      <c r="E25275" t="s">
        <v>2333</v>
      </c>
      <c r="F25275" t="s">
        <v>68</v>
      </c>
      <c r="G25275" s="155">
        <v>45910</v>
      </c>
      <c r="H25275">
        <v>1</v>
      </c>
    </row>
    <row r="25276" spans="1:8" x14ac:dyDescent="0.25">
      <c r="A25276">
        <v>4874001</v>
      </c>
      <c r="B25276" t="s">
        <v>2528</v>
      </c>
      <c r="C25276" s="155">
        <v>14611</v>
      </c>
      <c r="D25276">
        <v>667688</v>
      </c>
      <c r="E25276" t="s">
        <v>1156</v>
      </c>
      <c r="F25276" t="s">
        <v>394</v>
      </c>
      <c r="G25276" s="155">
        <v>45909</v>
      </c>
      <c r="H25276">
        <v>1</v>
      </c>
    </row>
    <row r="25277" spans="1:8" x14ac:dyDescent="0.25">
      <c r="A25277">
        <v>4873999</v>
      </c>
      <c r="B25277" t="s">
        <v>2525</v>
      </c>
      <c r="C25277" s="155">
        <v>10728</v>
      </c>
      <c r="D25277">
        <v>667688</v>
      </c>
      <c r="E25277" t="s">
        <v>1156</v>
      </c>
      <c r="F25277" t="s">
        <v>492</v>
      </c>
      <c r="G25277" s="155">
        <v>45908</v>
      </c>
      <c r="H25277">
        <v>1</v>
      </c>
    </row>
    <row r="25278" spans="1:8" x14ac:dyDescent="0.25">
      <c r="A25278">
        <v>4873998</v>
      </c>
      <c r="B25278" t="s">
        <v>2529</v>
      </c>
      <c r="C25278" s="155">
        <v>20078</v>
      </c>
      <c r="D25278">
        <v>698966</v>
      </c>
      <c r="E25278" t="s">
        <v>2333</v>
      </c>
      <c r="F25278" t="s">
        <v>68</v>
      </c>
      <c r="G25278" s="155">
        <v>45910</v>
      </c>
      <c r="H25278">
        <v>1</v>
      </c>
    </row>
    <row r="25279" spans="1:8" x14ac:dyDescent="0.25">
      <c r="A25279">
        <v>4873996</v>
      </c>
      <c r="B25279" t="s">
        <v>26389</v>
      </c>
      <c r="C25279" s="155">
        <v>31565</v>
      </c>
      <c r="D25279">
        <v>667888</v>
      </c>
      <c r="E25279" t="s">
        <v>1951</v>
      </c>
      <c r="F25279" t="s">
        <v>498</v>
      </c>
      <c r="G25279" s="155">
        <v>45925</v>
      </c>
      <c r="H25279">
        <v>1</v>
      </c>
    </row>
    <row r="25280" spans="1:8" x14ac:dyDescent="0.25">
      <c r="A25280">
        <v>4873995</v>
      </c>
      <c r="B25280" t="s">
        <v>2530</v>
      </c>
      <c r="C25280" s="155">
        <v>17322</v>
      </c>
      <c r="D25280">
        <v>698966</v>
      </c>
      <c r="E25280" t="s">
        <v>2333</v>
      </c>
      <c r="F25280" t="s">
        <v>68</v>
      </c>
      <c r="G25280" s="155">
        <v>45910</v>
      </c>
      <c r="H25280">
        <v>1</v>
      </c>
    </row>
    <row r="25281" spans="1:8" x14ac:dyDescent="0.25">
      <c r="A25281">
        <v>4873994</v>
      </c>
      <c r="B25281" t="s">
        <v>2531</v>
      </c>
      <c r="C25281" s="155">
        <v>22735</v>
      </c>
      <c r="D25281">
        <v>667824</v>
      </c>
      <c r="E25281" t="s">
        <v>1522</v>
      </c>
      <c r="F25281" t="s">
        <v>12</v>
      </c>
      <c r="G25281" s="155">
        <v>45910</v>
      </c>
      <c r="H25281">
        <v>1</v>
      </c>
    </row>
    <row r="25282" spans="1:8" x14ac:dyDescent="0.25">
      <c r="A25282">
        <v>4873993</v>
      </c>
      <c r="B25282" t="s">
        <v>2532</v>
      </c>
      <c r="C25282" s="155">
        <v>31547</v>
      </c>
      <c r="D25282">
        <v>667824</v>
      </c>
      <c r="E25282" t="s">
        <v>1222</v>
      </c>
      <c r="F25282" t="s">
        <v>25</v>
      </c>
      <c r="G25282" s="155">
        <v>45910</v>
      </c>
      <c r="H25282">
        <v>1</v>
      </c>
    </row>
    <row r="25283" spans="1:8" x14ac:dyDescent="0.25">
      <c r="A25283">
        <v>4873992</v>
      </c>
      <c r="B25283" t="s">
        <v>2533</v>
      </c>
      <c r="C25283" s="155">
        <v>19525</v>
      </c>
      <c r="D25283">
        <v>698966</v>
      </c>
      <c r="E25283" t="s">
        <v>2333</v>
      </c>
      <c r="F25283" t="s">
        <v>68</v>
      </c>
      <c r="G25283" s="155">
        <v>45910</v>
      </c>
      <c r="H25283">
        <v>1</v>
      </c>
    </row>
    <row r="25284" spans="1:8" x14ac:dyDescent="0.25">
      <c r="A25284">
        <v>4873990</v>
      </c>
      <c r="B25284" t="s">
        <v>2460</v>
      </c>
      <c r="C25284" s="155">
        <v>14909</v>
      </c>
      <c r="D25284">
        <v>608814</v>
      </c>
      <c r="E25284" t="s">
        <v>1867</v>
      </c>
      <c r="F25284" t="s">
        <v>35</v>
      </c>
      <c r="G25284" s="155">
        <v>45910</v>
      </c>
      <c r="H25284">
        <v>1</v>
      </c>
    </row>
    <row r="25285" spans="1:8" x14ac:dyDescent="0.25">
      <c r="A25285">
        <v>4873988</v>
      </c>
      <c r="B25285" t="s">
        <v>2534</v>
      </c>
      <c r="C25285" s="155">
        <v>23539</v>
      </c>
      <c r="D25285">
        <v>667688</v>
      </c>
      <c r="E25285" t="s">
        <v>1156</v>
      </c>
      <c r="F25285" t="s">
        <v>394</v>
      </c>
      <c r="G25285" s="155">
        <v>45909</v>
      </c>
      <c r="H25285">
        <v>1</v>
      </c>
    </row>
    <row r="25286" spans="1:8" x14ac:dyDescent="0.25">
      <c r="A25286">
        <v>4873987</v>
      </c>
      <c r="B25286" t="s">
        <v>2535</v>
      </c>
      <c r="C25286" s="155">
        <v>18965</v>
      </c>
      <c r="D25286">
        <v>698966</v>
      </c>
      <c r="E25286" t="s">
        <v>2333</v>
      </c>
      <c r="F25286" t="s">
        <v>68</v>
      </c>
      <c r="G25286" s="155">
        <v>45910</v>
      </c>
      <c r="H25286">
        <v>1</v>
      </c>
    </row>
    <row r="25287" spans="1:8" x14ac:dyDescent="0.25">
      <c r="A25287">
        <v>4873986</v>
      </c>
      <c r="B25287" t="s">
        <v>2536</v>
      </c>
      <c r="C25287" s="155">
        <v>22338</v>
      </c>
      <c r="D25287">
        <v>600824</v>
      </c>
      <c r="E25287" t="s">
        <v>1156</v>
      </c>
      <c r="F25287" t="s">
        <v>59</v>
      </c>
      <c r="G25287" s="155">
        <v>45910</v>
      </c>
      <c r="H25287">
        <v>1</v>
      </c>
    </row>
    <row r="25288" spans="1:8" x14ac:dyDescent="0.25">
      <c r="A25288">
        <v>4873985</v>
      </c>
      <c r="B25288" t="s">
        <v>5338</v>
      </c>
      <c r="C25288" s="155">
        <v>14771</v>
      </c>
      <c r="D25288">
        <v>667688</v>
      </c>
      <c r="E25288" t="s">
        <v>1156</v>
      </c>
      <c r="F25288" t="s">
        <v>15</v>
      </c>
      <c r="G25288" s="155">
        <v>45910</v>
      </c>
      <c r="H25288">
        <v>1</v>
      </c>
    </row>
    <row r="25289" spans="1:8" x14ac:dyDescent="0.25">
      <c r="A25289">
        <v>4873984</v>
      </c>
      <c r="B25289" t="s">
        <v>2537</v>
      </c>
      <c r="C25289" s="155">
        <v>21277</v>
      </c>
      <c r="D25289">
        <v>621890</v>
      </c>
      <c r="E25289" t="s">
        <v>2242</v>
      </c>
      <c r="F25289" t="s">
        <v>337</v>
      </c>
      <c r="G25289" s="155">
        <v>45910</v>
      </c>
      <c r="H25289">
        <v>1</v>
      </c>
    </row>
    <row r="25290" spans="1:8" x14ac:dyDescent="0.25">
      <c r="A25290">
        <v>4873983</v>
      </c>
      <c r="B25290" t="s">
        <v>2538</v>
      </c>
      <c r="C25290" s="155">
        <v>19102</v>
      </c>
      <c r="D25290">
        <v>618890</v>
      </c>
      <c r="E25290" t="s">
        <v>2539</v>
      </c>
      <c r="F25290" t="s">
        <v>41</v>
      </c>
      <c r="G25290" s="155">
        <v>45910</v>
      </c>
      <c r="H25290">
        <v>1</v>
      </c>
    </row>
    <row r="25291" spans="1:8" x14ac:dyDescent="0.25">
      <c r="A25291">
        <v>4873982</v>
      </c>
      <c r="B25291" t="s">
        <v>2540</v>
      </c>
      <c r="C25291" s="155">
        <v>19452</v>
      </c>
      <c r="D25291">
        <v>698966</v>
      </c>
      <c r="E25291" t="s">
        <v>2333</v>
      </c>
      <c r="F25291" t="s">
        <v>68</v>
      </c>
      <c r="G25291" s="155">
        <v>45910</v>
      </c>
      <c r="H25291">
        <v>1</v>
      </c>
    </row>
    <row r="25292" spans="1:8" x14ac:dyDescent="0.25">
      <c r="A25292">
        <v>4873981</v>
      </c>
      <c r="B25292" t="s">
        <v>2541</v>
      </c>
      <c r="C25292" s="155">
        <v>9964</v>
      </c>
      <c r="D25292">
        <v>667688</v>
      </c>
      <c r="E25292" t="s">
        <v>1156</v>
      </c>
      <c r="F25292" t="s">
        <v>492</v>
      </c>
      <c r="G25292" s="155">
        <v>45908</v>
      </c>
      <c r="H25292">
        <v>1</v>
      </c>
    </row>
    <row r="25293" spans="1:8" x14ac:dyDescent="0.25">
      <c r="A25293">
        <v>4873976</v>
      </c>
      <c r="B25293" t="s">
        <v>2542</v>
      </c>
      <c r="C25293" s="155">
        <v>18996</v>
      </c>
      <c r="D25293">
        <v>698966</v>
      </c>
      <c r="E25293" t="s">
        <v>2333</v>
      </c>
      <c r="F25293" t="s">
        <v>68</v>
      </c>
      <c r="G25293" s="155">
        <v>45910</v>
      </c>
      <c r="H25293">
        <v>1</v>
      </c>
    </row>
    <row r="25294" spans="1:8" x14ac:dyDescent="0.25">
      <c r="A25294">
        <v>4873975</v>
      </c>
      <c r="B25294" t="s">
        <v>2543</v>
      </c>
      <c r="C25294" s="155">
        <v>38820</v>
      </c>
      <c r="D25294">
        <v>667814</v>
      </c>
      <c r="E25294" t="s">
        <v>1172</v>
      </c>
      <c r="F25294" t="s">
        <v>297</v>
      </c>
      <c r="G25294" s="155">
        <v>45910</v>
      </c>
      <c r="H25294">
        <v>1</v>
      </c>
    </row>
    <row r="25295" spans="1:8" x14ac:dyDescent="0.25">
      <c r="A25295">
        <v>4873974</v>
      </c>
      <c r="B25295" t="s">
        <v>2160</v>
      </c>
      <c r="C25295" s="155">
        <v>18734</v>
      </c>
      <c r="D25295">
        <v>698966</v>
      </c>
      <c r="E25295" t="s">
        <v>2333</v>
      </c>
      <c r="F25295" t="s">
        <v>68</v>
      </c>
      <c r="G25295" s="155">
        <v>45910</v>
      </c>
      <c r="H25295">
        <v>1</v>
      </c>
    </row>
    <row r="25296" spans="1:8" x14ac:dyDescent="0.25">
      <c r="A25296">
        <v>4873973</v>
      </c>
      <c r="B25296" t="s">
        <v>2544</v>
      </c>
      <c r="C25296" s="155">
        <v>14507</v>
      </c>
      <c r="D25296">
        <v>667688</v>
      </c>
      <c r="E25296" t="s">
        <v>1156</v>
      </c>
      <c r="F25296" t="s">
        <v>492</v>
      </c>
      <c r="G25296" s="155">
        <v>45908</v>
      </c>
      <c r="H25296">
        <v>1</v>
      </c>
    </row>
    <row r="25297" spans="1:8" x14ac:dyDescent="0.25">
      <c r="A25297">
        <v>4873972</v>
      </c>
      <c r="B25297" t="s">
        <v>2545</v>
      </c>
      <c r="C25297" s="155">
        <v>19312</v>
      </c>
      <c r="D25297">
        <v>698966</v>
      </c>
      <c r="E25297" t="s">
        <v>2333</v>
      </c>
      <c r="F25297" t="s">
        <v>68</v>
      </c>
      <c r="G25297" s="155">
        <v>45910</v>
      </c>
      <c r="H25297">
        <v>1</v>
      </c>
    </row>
    <row r="25298" spans="1:8" x14ac:dyDescent="0.25">
      <c r="A25298">
        <v>4873970</v>
      </c>
      <c r="B25298" t="s">
        <v>2546</v>
      </c>
      <c r="C25298" s="155">
        <v>18931</v>
      </c>
      <c r="D25298">
        <v>698966</v>
      </c>
      <c r="E25298" t="s">
        <v>2333</v>
      </c>
      <c r="F25298" t="s">
        <v>68</v>
      </c>
      <c r="G25298" s="155">
        <v>45910</v>
      </c>
      <c r="H25298">
        <v>1</v>
      </c>
    </row>
    <row r="25299" spans="1:8" x14ac:dyDescent="0.25">
      <c r="A25299">
        <v>4873968</v>
      </c>
      <c r="B25299" t="s">
        <v>2547</v>
      </c>
      <c r="C25299" s="155">
        <v>36832</v>
      </c>
      <c r="D25299">
        <v>667890</v>
      </c>
      <c r="E25299" t="s">
        <v>1951</v>
      </c>
      <c r="F25299" t="s">
        <v>377</v>
      </c>
      <c r="G25299" s="155">
        <v>45910</v>
      </c>
      <c r="H25299">
        <v>1</v>
      </c>
    </row>
    <row r="25300" spans="1:8" x14ac:dyDescent="0.25">
      <c r="A25300">
        <v>4873967</v>
      </c>
      <c r="B25300" t="s">
        <v>2548</v>
      </c>
      <c r="C25300" s="155">
        <v>15936</v>
      </c>
      <c r="D25300">
        <v>602688</v>
      </c>
      <c r="E25300" t="s">
        <v>1156</v>
      </c>
      <c r="F25300" t="s">
        <v>26</v>
      </c>
      <c r="G25300" s="155">
        <v>45910</v>
      </c>
      <c r="H25300">
        <v>1</v>
      </c>
    </row>
    <row r="25301" spans="1:8" x14ac:dyDescent="0.25">
      <c r="A25301">
        <v>4873965</v>
      </c>
      <c r="B25301" t="s">
        <v>2549</v>
      </c>
      <c r="C25301" s="155">
        <v>24225</v>
      </c>
      <c r="D25301">
        <v>600934</v>
      </c>
      <c r="E25301" t="s">
        <v>2487</v>
      </c>
      <c r="F25301" t="s">
        <v>57</v>
      </c>
      <c r="G25301" s="155">
        <v>45910</v>
      </c>
      <c r="H25301">
        <v>1</v>
      </c>
    </row>
    <row r="25302" spans="1:8" x14ac:dyDescent="0.25">
      <c r="A25302">
        <v>4873963</v>
      </c>
      <c r="B25302" t="s">
        <v>3404</v>
      </c>
      <c r="C25302" s="155">
        <v>30164</v>
      </c>
      <c r="D25302">
        <v>667814</v>
      </c>
      <c r="E25302" t="s">
        <v>1170</v>
      </c>
      <c r="F25302" t="s">
        <v>487</v>
      </c>
      <c r="G25302" s="155">
        <v>45910</v>
      </c>
      <c r="H25302">
        <v>1</v>
      </c>
    </row>
    <row r="25303" spans="1:8" x14ac:dyDescent="0.25">
      <c r="A25303">
        <v>4873962</v>
      </c>
      <c r="B25303" t="s">
        <v>11178</v>
      </c>
      <c r="C25303" s="155">
        <v>31111</v>
      </c>
      <c r="D25303">
        <v>621890</v>
      </c>
      <c r="E25303" t="s">
        <v>2242</v>
      </c>
      <c r="F25303" t="s">
        <v>73</v>
      </c>
      <c r="G25303" s="155">
        <v>45910</v>
      </c>
      <c r="H25303">
        <v>1</v>
      </c>
    </row>
    <row r="25304" spans="1:8" x14ac:dyDescent="0.25">
      <c r="A25304">
        <v>4873960</v>
      </c>
      <c r="B25304" t="s">
        <v>26390</v>
      </c>
      <c r="C25304" s="155">
        <v>29089</v>
      </c>
      <c r="D25304">
        <v>665890</v>
      </c>
      <c r="E25304" t="s">
        <v>2348</v>
      </c>
      <c r="F25304" t="s">
        <v>56</v>
      </c>
      <c r="G25304" s="155">
        <v>45910</v>
      </c>
      <c r="H25304">
        <v>1</v>
      </c>
    </row>
    <row r="25305" spans="1:8" x14ac:dyDescent="0.25">
      <c r="A25305">
        <v>4873959</v>
      </c>
      <c r="B25305" t="s">
        <v>2550</v>
      </c>
      <c r="C25305" s="155">
        <v>20764</v>
      </c>
      <c r="D25305">
        <v>667814</v>
      </c>
      <c r="E25305" t="s">
        <v>1180</v>
      </c>
      <c r="F25305" t="s">
        <v>377</v>
      </c>
      <c r="G25305" s="155">
        <v>45910</v>
      </c>
      <c r="H25305">
        <v>1</v>
      </c>
    </row>
    <row r="25306" spans="1:8" x14ac:dyDescent="0.25">
      <c r="A25306">
        <v>4873958</v>
      </c>
      <c r="B25306" t="s">
        <v>15749</v>
      </c>
      <c r="C25306" s="155">
        <v>17101</v>
      </c>
      <c r="D25306">
        <v>667814</v>
      </c>
      <c r="E25306" t="s">
        <v>1465</v>
      </c>
      <c r="F25306" t="s">
        <v>499</v>
      </c>
      <c r="G25306" s="155">
        <v>45910</v>
      </c>
      <c r="H25306">
        <v>1</v>
      </c>
    </row>
    <row r="25307" spans="1:8" x14ac:dyDescent="0.25">
      <c r="A25307">
        <v>4873956</v>
      </c>
      <c r="B25307" t="s">
        <v>2551</v>
      </c>
      <c r="C25307" s="155">
        <v>14444</v>
      </c>
      <c r="D25307">
        <v>667688</v>
      </c>
      <c r="E25307" t="s">
        <v>1156</v>
      </c>
      <c r="F25307" t="s">
        <v>492</v>
      </c>
      <c r="G25307" s="155">
        <v>45908</v>
      </c>
      <c r="H25307">
        <v>1</v>
      </c>
    </row>
    <row r="25308" spans="1:8" x14ac:dyDescent="0.25">
      <c r="A25308">
        <v>4873955</v>
      </c>
      <c r="B25308" t="s">
        <v>15750</v>
      </c>
      <c r="C25308" s="155">
        <v>38406</v>
      </c>
      <c r="D25308">
        <v>667888</v>
      </c>
      <c r="E25308" t="s">
        <v>1951</v>
      </c>
      <c r="F25308" t="s">
        <v>319</v>
      </c>
      <c r="G25308" s="155">
        <v>45912</v>
      </c>
      <c r="H25308">
        <v>1</v>
      </c>
    </row>
    <row r="25309" spans="1:8" x14ac:dyDescent="0.25">
      <c r="A25309">
        <v>4873954</v>
      </c>
      <c r="B25309" t="s">
        <v>2552</v>
      </c>
      <c r="C25309" s="155">
        <v>18346</v>
      </c>
      <c r="D25309">
        <v>602688</v>
      </c>
      <c r="E25309" t="s">
        <v>1156</v>
      </c>
      <c r="F25309" t="s">
        <v>26</v>
      </c>
      <c r="G25309" s="155">
        <v>45910</v>
      </c>
      <c r="H25309">
        <v>1</v>
      </c>
    </row>
    <row r="25310" spans="1:8" x14ac:dyDescent="0.25">
      <c r="A25310">
        <v>4873953</v>
      </c>
      <c r="B25310" t="s">
        <v>2553</v>
      </c>
      <c r="C25310" s="155">
        <v>19379</v>
      </c>
      <c r="D25310">
        <v>667824</v>
      </c>
      <c r="E25310" t="s">
        <v>1192</v>
      </c>
      <c r="F25310" t="s">
        <v>15</v>
      </c>
      <c r="G25310" s="155">
        <v>45910</v>
      </c>
      <c r="H25310">
        <v>1</v>
      </c>
    </row>
    <row r="25311" spans="1:8" x14ac:dyDescent="0.25">
      <c r="A25311">
        <v>4873952</v>
      </c>
      <c r="B25311" t="s">
        <v>2554</v>
      </c>
      <c r="C25311" s="155">
        <v>20877</v>
      </c>
      <c r="D25311">
        <v>667824</v>
      </c>
      <c r="E25311" t="s">
        <v>1192</v>
      </c>
      <c r="F25311" t="s">
        <v>394</v>
      </c>
      <c r="G25311" s="155">
        <v>45910</v>
      </c>
      <c r="H25311">
        <v>1</v>
      </c>
    </row>
    <row r="25312" spans="1:8" x14ac:dyDescent="0.25">
      <c r="A25312">
        <v>4873948</v>
      </c>
      <c r="B25312" t="s">
        <v>2486</v>
      </c>
      <c r="C25312" s="155">
        <v>26198</v>
      </c>
      <c r="D25312">
        <v>610888</v>
      </c>
      <c r="E25312" t="s">
        <v>2668</v>
      </c>
      <c r="F25312" t="s">
        <v>61</v>
      </c>
      <c r="G25312" s="155">
        <v>45920</v>
      </c>
      <c r="H25312">
        <v>1</v>
      </c>
    </row>
    <row r="25313" spans="1:8" x14ac:dyDescent="0.25">
      <c r="A25313">
        <v>4873947</v>
      </c>
      <c r="B25313" t="s">
        <v>15751</v>
      </c>
      <c r="C25313" s="155">
        <v>10662</v>
      </c>
      <c r="D25313">
        <v>667688</v>
      </c>
      <c r="E25313" t="s">
        <v>1156</v>
      </c>
      <c r="F25313" t="s">
        <v>499</v>
      </c>
      <c r="G25313" s="155">
        <v>45910</v>
      </c>
      <c r="H25313">
        <v>1</v>
      </c>
    </row>
    <row r="25314" spans="1:8" x14ac:dyDescent="0.25">
      <c r="A25314">
        <v>4873946</v>
      </c>
      <c r="B25314" t="s">
        <v>2555</v>
      </c>
      <c r="C25314" s="155">
        <v>15084</v>
      </c>
      <c r="D25314">
        <v>602688</v>
      </c>
      <c r="E25314" t="s">
        <v>1156</v>
      </c>
      <c r="F25314" t="s">
        <v>26</v>
      </c>
      <c r="G25314" s="155">
        <v>45910</v>
      </c>
      <c r="H25314">
        <v>1</v>
      </c>
    </row>
    <row r="25315" spans="1:8" x14ac:dyDescent="0.25">
      <c r="A25315">
        <v>4873945</v>
      </c>
      <c r="B25315" t="s">
        <v>2556</v>
      </c>
      <c r="C25315" s="155">
        <v>14405</v>
      </c>
      <c r="D25315">
        <v>667814</v>
      </c>
      <c r="E25315" t="s">
        <v>1180</v>
      </c>
      <c r="F25315" t="s">
        <v>492</v>
      </c>
      <c r="G25315" s="155">
        <v>45910</v>
      </c>
      <c r="H25315">
        <v>1</v>
      </c>
    </row>
    <row r="25316" spans="1:8" x14ac:dyDescent="0.25">
      <c r="A25316">
        <v>4873943</v>
      </c>
      <c r="B25316" t="s">
        <v>15617</v>
      </c>
      <c r="C25316" s="155">
        <v>27728</v>
      </c>
      <c r="D25316">
        <v>667814</v>
      </c>
      <c r="E25316" t="s">
        <v>1172</v>
      </c>
      <c r="F25316" t="s">
        <v>487</v>
      </c>
      <c r="G25316" s="155">
        <v>45910</v>
      </c>
      <c r="H25316">
        <v>1</v>
      </c>
    </row>
    <row r="25317" spans="1:8" x14ac:dyDescent="0.25">
      <c r="A25317">
        <v>4873942</v>
      </c>
      <c r="B25317" t="s">
        <v>8709</v>
      </c>
      <c r="C25317" s="155">
        <v>19404</v>
      </c>
      <c r="D25317">
        <v>667824</v>
      </c>
      <c r="E25317" t="s">
        <v>10178</v>
      </c>
      <c r="F25317" t="s">
        <v>499</v>
      </c>
      <c r="G25317" s="155">
        <v>45910</v>
      </c>
      <c r="H25317">
        <v>1</v>
      </c>
    </row>
    <row r="25318" spans="1:8" x14ac:dyDescent="0.25">
      <c r="A25318">
        <v>4873941</v>
      </c>
      <c r="B25318" t="s">
        <v>2556</v>
      </c>
      <c r="C25318" s="155">
        <v>14405</v>
      </c>
      <c r="D25318">
        <v>667688</v>
      </c>
      <c r="E25318" t="s">
        <v>1156</v>
      </c>
      <c r="F25318" t="s">
        <v>492</v>
      </c>
      <c r="G25318" s="155">
        <v>45908</v>
      </c>
      <c r="H25318">
        <v>1</v>
      </c>
    </row>
    <row r="25319" spans="1:8" x14ac:dyDescent="0.25">
      <c r="A25319">
        <v>4873939</v>
      </c>
      <c r="B25319" t="s">
        <v>15752</v>
      </c>
      <c r="C25319" s="155">
        <v>18572</v>
      </c>
      <c r="D25319">
        <v>667688</v>
      </c>
      <c r="E25319" t="s">
        <v>1156</v>
      </c>
      <c r="F25319" t="s">
        <v>499</v>
      </c>
      <c r="G25319" s="155">
        <v>45910</v>
      </c>
      <c r="H25319">
        <v>1</v>
      </c>
    </row>
    <row r="25320" spans="1:8" x14ac:dyDescent="0.25">
      <c r="A25320">
        <v>4873938</v>
      </c>
      <c r="B25320" t="s">
        <v>2557</v>
      </c>
      <c r="C25320" s="155">
        <v>20048</v>
      </c>
      <c r="D25320">
        <v>602688</v>
      </c>
      <c r="E25320" t="s">
        <v>1156</v>
      </c>
      <c r="F25320" t="s">
        <v>26</v>
      </c>
      <c r="G25320" s="155">
        <v>45910</v>
      </c>
      <c r="H25320">
        <v>1</v>
      </c>
    </row>
    <row r="25321" spans="1:8" x14ac:dyDescent="0.25">
      <c r="A25321">
        <v>4873937</v>
      </c>
      <c r="B25321" t="s">
        <v>26360</v>
      </c>
      <c r="C25321" s="155">
        <v>32829</v>
      </c>
      <c r="D25321">
        <v>665890</v>
      </c>
      <c r="E25321" t="s">
        <v>5195</v>
      </c>
      <c r="F25321" t="s">
        <v>56</v>
      </c>
      <c r="G25321" s="155">
        <v>45910</v>
      </c>
      <c r="H25321">
        <v>1</v>
      </c>
    </row>
    <row r="25322" spans="1:8" x14ac:dyDescent="0.25">
      <c r="A25322">
        <v>4873936</v>
      </c>
      <c r="B25322" t="s">
        <v>2558</v>
      </c>
      <c r="C25322" s="155">
        <v>12873</v>
      </c>
      <c r="D25322">
        <v>667814</v>
      </c>
      <c r="E25322" t="s">
        <v>1192</v>
      </c>
      <c r="F25322" t="s">
        <v>394</v>
      </c>
      <c r="G25322" s="155">
        <v>45910</v>
      </c>
      <c r="H25322">
        <v>1</v>
      </c>
    </row>
    <row r="25323" spans="1:8" x14ac:dyDescent="0.25">
      <c r="A25323">
        <v>4873935</v>
      </c>
      <c r="B25323" t="s">
        <v>7255</v>
      </c>
      <c r="C25323" s="155">
        <v>34719</v>
      </c>
      <c r="D25323">
        <v>618888</v>
      </c>
      <c r="E25323" t="s">
        <v>7256</v>
      </c>
      <c r="F25323" t="s">
        <v>378</v>
      </c>
      <c r="G25323" s="155">
        <v>45917</v>
      </c>
      <c r="H25323">
        <v>1</v>
      </c>
    </row>
    <row r="25324" spans="1:8" x14ac:dyDescent="0.25">
      <c r="A25324">
        <v>4873933</v>
      </c>
      <c r="B25324" t="s">
        <v>2559</v>
      </c>
      <c r="C25324" s="155">
        <v>22957</v>
      </c>
      <c r="D25324">
        <v>602688</v>
      </c>
      <c r="E25324" t="s">
        <v>1156</v>
      </c>
      <c r="F25324" t="s">
        <v>26</v>
      </c>
      <c r="G25324" s="155">
        <v>45910</v>
      </c>
      <c r="H25324">
        <v>1</v>
      </c>
    </row>
    <row r="25325" spans="1:8" x14ac:dyDescent="0.25">
      <c r="A25325">
        <v>4873932</v>
      </c>
      <c r="B25325" t="s">
        <v>2560</v>
      </c>
      <c r="C25325" s="155">
        <v>31646</v>
      </c>
      <c r="D25325">
        <v>608814</v>
      </c>
      <c r="E25325" t="s">
        <v>2561</v>
      </c>
      <c r="F25325" t="s">
        <v>81</v>
      </c>
      <c r="G25325" s="155">
        <v>45910</v>
      </c>
      <c r="H25325">
        <v>1</v>
      </c>
    </row>
    <row r="25326" spans="1:8" x14ac:dyDescent="0.25">
      <c r="A25326">
        <v>4873931</v>
      </c>
      <c r="B25326" t="s">
        <v>17655</v>
      </c>
      <c r="C25326" s="155">
        <v>22649</v>
      </c>
      <c r="D25326">
        <v>667888</v>
      </c>
      <c r="E25326" t="s">
        <v>1156</v>
      </c>
      <c r="F25326" t="s">
        <v>297</v>
      </c>
      <c r="G25326" s="155">
        <v>45917</v>
      </c>
      <c r="H25326">
        <v>1</v>
      </c>
    </row>
    <row r="25327" spans="1:8" x14ac:dyDescent="0.25">
      <c r="A25327">
        <v>4873929</v>
      </c>
      <c r="B25327" t="s">
        <v>9820</v>
      </c>
      <c r="C25327" s="155">
        <v>29844</v>
      </c>
      <c r="D25327">
        <v>602888</v>
      </c>
      <c r="E25327" t="s">
        <v>1172</v>
      </c>
      <c r="F25327" t="s">
        <v>336</v>
      </c>
      <c r="G25327" s="155">
        <v>45916</v>
      </c>
      <c r="H25327">
        <v>1</v>
      </c>
    </row>
    <row r="25328" spans="1:8" x14ac:dyDescent="0.25">
      <c r="A25328">
        <v>4873928</v>
      </c>
      <c r="B25328" t="s">
        <v>2562</v>
      </c>
      <c r="C25328" s="155">
        <v>17394</v>
      </c>
      <c r="D25328">
        <v>602688</v>
      </c>
      <c r="E25328" t="s">
        <v>1156</v>
      </c>
      <c r="F25328" t="s">
        <v>26</v>
      </c>
      <c r="G25328" s="155">
        <v>45910</v>
      </c>
      <c r="H25328">
        <v>1</v>
      </c>
    </row>
    <row r="25329" spans="1:8" x14ac:dyDescent="0.25">
      <c r="A25329">
        <v>4873927</v>
      </c>
      <c r="B25329" t="s">
        <v>2563</v>
      </c>
      <c r="C25329" s="155">
        <v>32398</v>
      </c>
      <c r="D25329">
        <v>622932</v>
      </c>
      <c r="E25329" t="s">
        <v>535</v>
      </c>
      <c r="F25329" t="s">
        <v>40</v>
      </c>
      <c r="G25329" s="155">
        <v>45910</v>
      </c>
      <c r="H25329">
        <v>1</v>
      </c>
    </row>
    <row r="25330" spans="1:8" x14ac:dyDescent="0.25">
      <c r="A25330">
        <v>4873926</v>
      </c>
      <c r="B25330" t="s">
        <v>2564</v>
      </c>
      <c r="C25330" s="155">
        <v>35634</v>
      </c>
      <c r="D25330">
        <v>618890</v>
      </c>
      <c r="E25330" t="s">
        <v>2565</v>
      </c>
      <c r="F25330" t="s">
        <v>378</v>
      </c>
      <c r="G25330" s="155">
        <v>45910</v>
      </c>
      <c r="H25330">
        <v>1</v>
      </c>
    </row>
    <row r="25331" spans="1:8" x14ac:dyDescent="0.25">
      <c r="A25331">
        <v>4873925</v>
      </c>
      <c r="B25331" t="s">
        <v>2566</v>
      </c>
      <c r="C25331" s="155">
        <v>18557</v>
      </c>
      <c r="D25331">
        <v>602688</v>
      </c>
      <c r="E25331" t="s">
        <v>1174</v>
      </c>
      <c r="F25331" t="s">
        <v>26</v>
      </c>
      <c r="G25331" s="155">
        <v>45910</v>
      </c>
      <c r="H25331">
        <v>1</v>
      </c>
    </row>
    <row r="25332" spans="1:8" x14ac:dyDescent="0.25">
      <c r="A25332">
        <v>4873923</v>
      </c>
      <c r="B25332" t="s">
        <v>1927</v>
      </c>
      <c r="C25332" s="155">
        <v>14350</v>
      </c>
      <c r="D25332">
        <v>667984</v>
      </c>
      <c r="E25332" t="s">
        <v>1156</v>
      </c>
      <c r="F25332" t="s">
        <v>492</v>
      </c>
      <c r="G25332" s="155">
        <v>45910</v>
      </c>
      <c r="H25332">
        <v>1</v>
      </c>
    </row>
    <row r="25333" spans="1:8" x14ac:dyDescent="0.25">
      <c r="A25333">
        <v>4873922</v>
      </c>
      <c r="B25333" t="s">
        <v>2567</v>
      </c>
      <c r="C25333" s="155">
        <v>32371</v>
      </c>
      <c r="D25333">
        <v>667824</v>
      </c>
      <c r="E25333" t="s">
        <v>1170</v>
      </c>
      <c r="F25333" t="s">
        <v>53</v>
      </c>
      <c r="G25333" s="155">
        <v>45910</v>
      </c>
      <c r="H25333">
        <v>1</v>
      </c>
    </row>
    <row r="25334" spans="1:8" x14ac:dyDescent="0.25">
      <c r="A25334">
        <v>4873921</v>
      </c>
      <c r="B25334" t="s">
        <v>26391</v>
      </c>
      <c r="C25334" s="155">
        <v>38166</v>
      </c>
      <c r="D25334">
        <v>665888</v>
      </c>
      <c r="E25334" t="s">
        <v>3212</v>
      </c>
      <c r="F25334" t="s">
        <v>56</v>
      </c>
      <c r="G25334" s="155">
        <v>45919</v>
      </c>
      <c r="H25334">
        <v>1</v>
      </c>
    </row>
    <row r="25335" spans="1:8" x14ac:dyDescent="0.25">
      <c r="A25335">
        <v>4873920</v>
      </c>
      <c r="B25335" t="s">
        <v>1927</v>
      </c>
      <c r="C25335" s="155">
        <v>14350</v>
      </c>
      <c r="D25335">
        <v>667688</v>
      </c>
      <c r="E25335" t="s">
        <v>1156</v>
      </c>
      <c r="F25335" t="s">
        <v>492</v>
      </c>
      <c r="G25335" s="155">
        <v>45908</v>
      </c>
      <c r="H25335">
        <v>1</v>
      </c>
    </row>
    <row r="25336" spans="1:8" x14ac:dyDescent="0.25">
      <c r="A25336">
        <v>4873919</v>
      </c>
      <c r="B25336" t="s">
        <v>2568</v>
      </c>
      <c r="C25336" s="155">
        <v>14719</v>
      </c>
      <c r="D25336">
        <v>602688</v>
      </c>
      <c r="E25336" t="s">
        <v>1156</v>
      </c>
      <c r="F25336" t="s">
        <v>26</v>
      </c>
      <c r="G25336" s="155">
        <v>45910</v>
      </c>
      <c r="H25336">
        <v>1</v>
      </c>
    </row>
    <row r="25337" spans="1:8" x14ac:dyDescent="0.25">
      <c r="A25337">
        <v>4873916</v>
      </c>
      <c r="B25337" t="s">
        <v>2569</v>
      </c>
      <c r="C25337" s="155">
        <v>14342</v>
      </c>
      <c r="D25337">
        <v>667814</v>
      </c>
      <c r="E25337" t="s">
        <v>1180</v>
      </c>
      <c r="F25337" t="s">
        <v>492</v>
      </c>
      <c r="G25337" s="155">
        <v>45910</v>
      </c>
      <c r="H25337">
        <v>1</v>
      </c>
    </row>
    <row r="25338" spans="1:8" x14ac:dyDescent="0.25">
      <c r="A25338">
        <v>4873915</v>
      </c>
      <c r="B25338" t="s">
        <v>2570</v>
      </c>
      <c r="C25338" s="155">
        <v>24562</v>
      </c>
      <c r="D25338">
        <v>621890</v>
      </c>
      <c r="E25338" t="s">
        <v>2000</v>
      </c>
      <c r="F25338" t="s">
        <v>337</v>
      </c>
      <c r="G25338" s="155">
        <v>45910</v>
      </c>
      <c r="H25338">
        <v>1</v>
      </c>
    </row>
    <row r="25339" spans="1:8" x14ac:dyDescent="0.25">
      <c r="A25339">
        <v>4873914</v>
      </c>
      <c r="B25339" t="s">
        <v>2571</v>
      </c>
      <c r="C25339" s="155">
        <v>28406</v>
      </c>
      <c r="D25339">
        <v>667824</v>
      </c>
      <c r="E25339" t="s">
        <v>1170</v>
      </c>
      <c r="F25339" t="s">
        <v>53</v>
      </c>
      <c r="G25339" s="155">
        <v>45910</v>
      </c>
      <c r="H25339">
        <v>1</v>
      </c>
    </row>
    <row r="25340" spans="1:8" x14ac:dyDescent="0.25">
      <c r="A25340">
        <v>4873913</v>
      </c>
      <c r="B25340" t="s">
        <v>2572</v>
      </c>
      <c r="C25340" s="155">
        <v>18756</v>
      </c>
      <c r="D25340">
        <v>602688</v>
      </c>
      <c r="E25340" t="s">
        <v>1156</v>
      </c>
      <c r="F25340" t="s">
        <v>26</v>
      </c>
      <c r="G25340" s="155">
        <v>45910</v>
      </c>
      <c r="H25340">
        <v>1</v>
      </c>
    </row>
    <row r="25341" spans="1:8" x14ac:dyDescent="0.25">
      <c r="A25341">
        <v>4873911</v>
      </c>
      <c r="B25341" t="s">
        <v>2573</v>
      </c>
      <c r="C25341" s="155">
        <v>37708</v>
      </c>
      <c r="D25341">
        <v>610814</v>
      </c>
      <c r="E25341" t="s">
        <v>2574</v>
      </c>
      <c r="F25341" t="s">
        <v>52</v>
      </c>
      <c r="G25341" s="155">
        <v>45910</v>
      </c>
      <c r="H25341">
        <v>1</v>
      </c>
    </row>
    <row r="25342" spans="1:8" x14ac:dyDescent="0.25">
      <c r="A25342">
        <v>4873910</v>
      </c>
      <c r="B25342" t="s">
        <v>2575</v>
      </c>
      <c r="C25342" s="155">
        <v>14733</v>
      </c>
      <c r="D25342">
        <v>608890</v>
      </c>
      <c r="E25342" t="s">
        <v>1189</v>
      </c>
      <c r="F25342" t="s">
        <v>75</v>
      </c>
      <c r="G25342" s="155">
        <v>45910</v>
      </c>
      <c r="H25342">
        <v>1</v>
      </c>
    </row>
    <row r="25343" spans="1:8" x14ac:dyDescent="0.25">
      <c r="A25343">
        <v>4873908</v>
      </c>
      <c r="B25343" t="s">
        <v>2569</v>
      </c>
      <c r="C25343" s="155">
        <v>14342</v>
      </c>
      <c r="D25343">
        <v>667688</v>
      </c>
      <c r="E25343" t="s">
        <v>1156</v>
      </c>
      <c r="F25343" t="s">
        <v>492</v>
      </c>
      <c r="G25343" s="155">
        <v>45908</v>
      </c>
      <c r="H25343">
        <v>1</v>
      </c>
    </row>
    <row r="25344" spans="1:8" x14ac:dyDescent="0.25">
      <c r="A25344">
        <v>4873907</v>
      </c>
      <c r="B25344" t="s">
        <v>2576</v>
      </c>
      <c r="C25344" s="155">
        <v>23344</v>
      </c>
      <c r="D25344">
        <v>667814</v>
      </c>
      <c r="E25344" t="s">
        <v>1180</v>
      </c>
      <c r="F25344" t="s">
        <v>377</v>
      </c>
      <c r="G25344" s="155">
        <v>45910</v>
      </c>
      <c r="H25344">
        <v>1</v>
      </c>
    </row>
    <row r="25345" spans="1:8" x14ac:dyDescent="0.25">
      <c r="A25345">
        <v>4873906</v>
      </c>
      <c r="B25345" t="s">
        <v>2577</v>
      </c>
      <c r="C25345" s="155">
        <v>27494</v>
      </c>
      <c r="D25345">
        <v>622871</v>
      </c>
      <c r="E25345" t="s">
        <v>2097</v>
      </c>
      <c r="F25345" t="s">
        <v>40</v>
      </c>
      <c r="G25345" s="155">
        <v>45910</v>
      </c>
      <c r="H25345">
        <v>1</v>
      </c>
    </row>
    <row r="25346" spans="1:8" x14ac:dyDescent="0.25">
      <c r="A25346">
        <v>4873905</v>
      </c>
      <c r="B25346" t="s">
        <v>2578</v>
      </c>
      <c r="C25346" s="155">
        <v>15911</v>
      </c>
      <c r="D25346">
        <v>602688</v>
      </c>
      <c r="E25346" t="s">
        <v>1156</v>
      </c>
      <c r="F25346" t="s">
        <v>26</v>
      </c>
      <c r="G25346" s="155">
        <v>45910</v>
      </c>
      <c r="H25346">
        <v>1</v>
      </c>
    </row>
    <row r="25347" spans="1:8" x14ac:dyDescent="0.25">
      <c r="A25347">
        <v>4873904</v>
      </c>
      <c r="B25347" t="s">
        <v>26320</v>
      </c>
      <c r="C25347" s="155">
        <v>20177</v>
      </c>
      <c r="D25347">
        <v>667984</v>
      </c>
      <c r="E25347" t="s">
        <v>1192</v>
      </c>
      <c r="F25347" t="s">
        <v>18</v>
      </c>
      <c r="G25347" s="155">
        <v>45908</v>
      </c>
      <c r="H25347">
        <v>1</v>
      </c>
    </row>
    <row r="25348" spans="1:8" x14ac:dyDescent="0.25">
      <c r="A25348">
        <v>4873901</v>
      </c>
      <c r="B25348" t="s">
        <v>2579</v>
      </c>
      <c r="C25348" s="155">
        <v>17491</v>
      </c>
      <c r="D25348">
        <v>600934</v>
      </c>
      <c r="E25348" t="s">
        <v>2487</v>
      </c>
      <c r="F25348" t="s">
        <v>57</v>
      </c>
      <c r="G25348" s="155">
        <v>45910</v>
      </c>
      <c r="H25348">
        <v>1</v>
      </c>
    </row>
    <row r="25349" spans="1:8" x14ac:dyDescent="0.25">
      <c r="A25349">
        <v>4873900</v>
      </c>
      <c r="B25349" t="s">
        <v>2580</v>
      </c>
      <c r="C25349" s="155">
        <v>14281</v>
      </c>
      <c r="D25349">
        <v>667984</v>
      </c>
      <c r="E25349" t="s">
        <v>1156</v>
      </c>
      <c r="F25349" t="s">
        <v>492</v>
      </c>
      <c r="G25349" s="155">
        <v>45910</v>
      </c>
      <c r="H25349">
        <v>1</v>
      </c>
    </row>
    <row r="25350" spans="1:8" x14ac:dyDescent="0.25">
      <c r="A25350">
        <v>4873898</v>
      </c>
      <c r="B25350" t="s">
        <v>2581</v>
      </c>
      <c r="C25350" s="155">
        <v>18732</v>
      </c>
      <c r="D25350">
        <v>602688</v>
      </c>
      <c r="E25350" t="s">
        <v>1156</v>
      </c>
      <c r="F25350" t="s">
        <v>26</v>
      </c>
      <c r="G25350" s="155">
        <v>45910</v>
      </c>
      <c r="H25350">
        <v>1</v>
      </c>
    </row>
    <row r="25351" spans="1:8" x14ac:dyDescent="0.25">
      <c r="A25351">
        <v>4873897</v>
      </c>
      <c r="B25351" t="s">
        <v>2582</v>
      </c>
      <c r="C25351" s="155">
        <v>34109</v>
      </c>
      <c r="D25351">
        <v>620814</v>
      </c>
      <c r="E25351" t="s">
        <v>565</v>
      </c>
      <c r="F25351" t="s">
        <v>424</v>
      </c>
      <c r="G25351" s="155">
        <v>45910</v>
      </c>
      <c r="H25351">
        <v>1</v>
      </c>
    </row>
    <row r="25352" spans="1:8" x14ac:dyDescent="0.25">
      <c r="A25352">
        <v>4873896</v>
      </c>
      <c r="B25352" t="s">
        <v>14735</v>
      </c>
      <c r="C25352" s="155">
        <v>24927</v>
      </c>
      <c r="D25352">
        <v>667888</v>
      </c>
      <c r="E25352" t="s">
        <v>1156</v>
      </c>
      <c r="F25352" t="s">
        <v>297</v>
      </c>
      <c r="G25352" s="155">
        <v>45924</v>
      </c>
      <c r="H25352">
        <v>1</v>
      </c>
    </row>
    <row r="25353" spans="1:8" x14ac:dyDescent="0.25">
      <c r="A25353">
        <v>4873893</v>
      </c>
      <c r="B25353" t="s">
        <v>21677</v>
      </c>
      <c r="C25353" s="155">
        <v>25290</v>
      </c>
      <c r="D25353">
        <v>610888</v>
      </c>
      <c r="E25353" t="s">
        <v>3006</v>
      </c>
      <c r="F25353" t="s">
        <v>61</v>
      </c>
      <c r="G25353" s="155">
        <v>45919</v>
      </c>
      <c r="H25353">
        <v>1</v>
      </c>
    </row>
    <row r="25354" spans="1:8" x14ac:dyDescent="0.25">
      <c r="A25354">
        <v>4873892</v>
      </c>
      <c r="B25354" t="s">
        <v>18911</v>
      </c>
      <c r="C25354" s="155">
        <v>24417</v>
      </c>
      <c r="D25354">
        <v>667888</v>
      </c>
      <c r="E25354" t="s">
        <v>1951</v>
      </c>
      <c r="F25354" t="s">
        <v>377</v>
      </c>
      <c r="G25354" s="155">
        <v>45917</v>
      </c>
      <c r="H25354">
        <v>1</v>
      </c>
    </row>
    <row r="25355" spans="1:8" x14ac:dyDescent="0.25">
      <c r="A25355">
        <v>4873890</v>
      </c>
      <c r="B25355" t="s">
        <v>23635</v>
      </c>
      <c r="C25355" s="155">
        <v>29263</v>
      </c>
      <c r="D25355">
        <v>667688</v>
      </c>
      <c r="E25355" t="s">
        <v>1156</v>
      </c>
      <c r="F25355" t="s">
        <v>383</v>
      </c>
      <c r="G25355" s="155">
        <v>45910</v>
      </c>
      <c r="H25355">
        <v>1</v>
      </c>
    </row>
    <row r="25356" spans="1:8" x14ac:dyDescent="0.25">
      <c r="A25356">
        <v>4873889</v>
      </c>
      <c r="B25356" t="s">
        <v>6046</v>
      </c>
      <c r="C25356" s="155">
        <v>17333</v>
      </c>
      <c r="D25356">
        <v>621888</v>
      </c>
      <c r="E25356" t="s">
        <v>7079</v>
      </c>
      <c r="F25356" t="s">
        <v>73</v>
      </c>
      <c r="G25356" s="155">
        <v>45923</v>
      </c>
      <c r="H25356">
        <v>1</v>
      </c>
    </row>
    <row r="25357" spans="1:8" x14ac:dyDescent="0.25">
      <c r="A25357">
        <v>4873888</v>
      </c>
      <c r="B25357" t="s">
        <v>2584</v>
      </c>
      <c r="C25357" s="155">
        <v>18866</v>
      </c>
      <c r="D25357">
        <v>602688</v>
      </c>
      <c r="E25357" t="s">
        <v>1156</v>
      </c>
      <c r="F25357" t="s">
        <v>26</v>
      </c>
      <c r="G25357" s="155">
        <v>45910</v>
      </c>
      <c r="H25357">
        <v>1</v>
      </c>
    </row>
    <row r="25358" spans="1:8" x14ac:dyDescent="0.25">
      <c r="A25358">
        <v>4873887</v>
      </c>
      <c r="B25358" t="s">
        <v>2585</v>
      </c>
      <c r="C25358" s="155">
        <v>37661</v>
      </c>
      <c r="D25358">
        <v>608890</v>
      </c>
      <c r="E25358" t="s">
        <v>2382</v>
      </c>
      <c r="F25358" t="s">
        <v>81</v>
      </c>
      <c r="G25358" s="155">
        <v>45910</v>
      </c>
      <c r="H25358">
        <v>1</v>
      </c>
    </row>
    <row r="25359" spans="1:8" x14ac:dyDescent="0.25">
      <c r="A25359">
        <v>4873884</v>
      </c>
      <c r="B25359" t="s">
        <v>2586</v>
      </c>
      <c r="C25359" s="155">
        <v>24947</v>
      </c>
      <c r="D25359">
        <v>667814</v>
      </c>
      <c r="E25359" t="s">
        <v>1180</v>
      </c>
      <c r="F25359" t="s">
        <v>377</v>
      </c>
      <c r="G25359" s="155">
        <v>45910</v>
      </c>
      <c r="H25359">
        <v>1</v>
      </c>
    </row>
    <row r="25360" spans="1:8" x14ac:dyDescent="0.25">
      <c r="A25360">
        <v>4873882</v>
      </c>
      <c r="B25360" t="s">
        <v>2587</v>
      </c>
      <c r="C25360" s="155">
        <v>23961</v>
      </c>
      <c r="D25360">
        <v>618814</v>
      </c>
      <c r="E25360" t="s">
        <v>1996</v>
      </c>
      <c r="F25360" t="s">
        <v>378</v>
      </c>
      <c r="G25360" s="155">
        <v>45910</v>
      </c>
      <c r="H25360">
        <v>1</v>
      </c>
    </row>
    <row r="25361" spans="1:8" x14ac:dyDescent="0.25">
      <c r="A25361">
        <v>4873881</v>
      </c>
      <c r="B25361" t="s">
        <v>2588</v>
      </c>
      <c r="C25361" s="155">
        <v>27731</v>
      </c>
      <c r="D25361">
        <v>622871</v>
      </c>
      <c r="E25361" t="s">
        <v>2252</v>
      </c>
      <c r="F25361" t="s">
        <v>40</v>
      </c>
      <c r="G25361" s="155">
        <v>45910</v>
      </c>
      <c r="H25361">
        <v>1</v>
      </c>
    </row>
    <row r="25362" spans="1:8" x14ac:dyDescent="0.25">
      <c r="A25362">
        <v>4873879</v>
      </c>
      <c r="B25362" t="s">
        <v>2580</v>
      </c>
      <c r="C25362" s="155">
        <v>14281</v>
      </c>
      <c r="D25362">
        <v>667688</v>
      </c>
      <c r="E25362" t="s">
        <v>1156</v>
      </c>
      <c r="F25362" t="s">
        <v>492</v>
      </c>
      <c r="G25362" s="155">
        <v>45908</v>
      </c>
      <c r="H25362">
        <v>1</v>
      </c>
    </row>
    <row r="25363" spans="1:8" x14ac:dyDescent="0.25">
      <c r="A25363">
        <v>4873878</v>
      </c>
      <c r="B25363" t="s">
        <v>2589</v>
      </c>
      <c r="C25363" s="155">
        <v>18910</v>
      </c>
      <c r="D25363">
        <v>600934</v>
      </c>
      <c r="E25363" t="s">
        <v>2487</v>
      </c>
      <c r="F25363" t="s">
        <v>57</v>
      </c>
      <c r="G25363" s="155">
        <v>45910</v>
      </c>
      <c r="H25363">
        <v>1</v>
      </c>
    </row>
    <row r="25364" spans="1:8" x14ac:dyDescent="0.25">
      <c r="A25364">
        <v>4873876</v>
      </c>
      <c r="B25364" t="s">
        <v>2590</v>
      </c>
      <c r="C25364" s="155">
        <v>14248</v>
      </c>
      <c r="D25364">
        <v>667984</v>
      </c>
      <c r="E25364" t="s">
        <v>1156</v>
      </c>
      <c r="F25364" t="s">
        <v>492</v>
      </c>
      <c r="G25364" s="155">
        <v>45910</v>
      </c>
      <c r="H25364">
        <v>1</v>
      </c>
    </row>
    <row r="25365" spans="1:8" x14ac:dyDescent="0.25">
      <c r="A25365">
        <v>4873875</v>
      </c>
      <c r="B25365" t="s">
        <v>4806</v>
      </c>
      <c r="C25365" s="155">
        <v>20998</v>
      </c>
      <c r="D25365">
        <v>667984</v>
      </c>
      <c r="E25365" t="s">
        <v>1156</v>
      </c>
      <c r="F25365" t="s">
        <v>487</v>
      </c>
      <c r="G25365" s="155">
        <v>45910</v>
      </c>
      <c r="H25365">
        <v>1</v>
      </c>
    </row>
    <row r="25366" spans="1:8" x14ac:dyDescent="0.25">
      <c r="A25366">
        <v>4873874</v>
      </c>
      <c r="B25366" t="s">
        <v>2591</v>
      </c>
      <c r="C25366" s="155">
        <v>13934</v>
      </c>
      <c r="D25366">
        <v>618814</v>
      </c>
      <c r="E25366" t="s">
        <v>1996</v>
      </c>
      <c r="F25366" t="s">
        <v>257</v>
      </c>
      <c r="G25366" s="155">
        <v>45910</v>
      </c>
      <c r="H25366">
        <v>1</v>
      </c>
    </row>
    <row r="25367" spans="1:8" x14ac:dyDescent="0.25">
      <c r="A25367">
        <v>4873873</v>
      </c>
      <c r="B25367" t="s">
        <v>2592</v>
      </c>
      <c r="C25367" s="155">
        <v>20115</v>
      </c>
      <c r="D25367">
        <v>609814</v>
      </c>
      <c r="E25367" t="s">
        <v>1198</v>
      </c>
      <c r="F25367" t="s">
        <v>37</v>
      </c>
      <c r="G25367" s="155">
        <v>45910</v>
      </c>
      <c r="H25367">
        <v>1</v>
      </c>
    </row>
    <row r="25368" spans="1:8" x14ac:dyDescent="0.25">
      <c r="A25368">
        <v>4873872</v>
      </c>
      <c r="B25368" t="s">
        <v>5203</v>
      </c>
      <c r="C25368" s="155">
        <v>26685</v>
      </c>
      <c r="D25368">
        <v>667888</v>
      </c>
      <c r="E25368" t="s">
        <v>1156</v>
      </c>
      <c r="F25368" t="s">
        <v>297</v>
      </c>
      <c r="G25368" s="155">
        <v>45913</v>
      </c>
      <c r="H25368">
        <v>1</v>
      </c>
    </row>
    <row r="25369" spans="1:8" x14ac:dyDescent="0.25">
      <c r="A25369">
        <v>4873871</v>
      </c>
      <c r="B25369" t="s">
        <v>2593</v>
      </c>
      <c r="C25369" s="155">
        <v>33708</v>
      </c>
      <c r="D25369">
        <v>620814</v>
      </c>
      <c r="E25369" t="s">
        <v>565</v>
      </c>
      <c r="F25369" t="s">
        <v>424</v>
      </c>
      <c r="G25369" s="155">
        <v>45910</v>
      </c>
      <c r="H25369">
        <v>1</v>
      </c>
    </row>
    <row r="25370" spans="1:8" x14ac:dyDescent="0.25">
      <c r="A25370">
        <v>4873870</v>
      </c>
      <c r="B25370" t="s">
        <v>2590</v>
      </c>
      <c r="C25370" s="155">
        <v>14248</v>
      </c>
      <c r="D25370">
        <v>667688</v>
      </c>
      <c r="E25370" t="s">
        <v>1156</v>
      </c>
      <c r="F25370" t="s">
        <v>492</v>
      </c>
      <c r="G25370" s="155">
        <v>45908</v>
      </c>
      <c r="H25370">
        <v>1</v>
      </c>
    </row>
    <row r="25371" spans="1:8" x14ac:dyDescent="0.25">
      <c r="A25371">
        <v>4873868</v>
      </c>
      <c r="B25371" t="s">
        <v>2594</v>
      </c>
      <c r="C25371" s="155">
        <v>19677</v>
      </c>
      <c r="D25371">
        <v>672890</v>
      </c>
      <c r="E25371" t="s">
        <v>1180</v>
      </c>
      <c r="F25371" t="s">
        <v>87</v>
      </c>
      <c r="G25371" s="155">
        <v>45910</v>
      </c>
      <c r="H25371">
        <v>1</v>
      </c>
    </row>
    <row r="25372" spans="1:8" x14ac:dyDescent="0.25">
      <c r="A25372">
        <v>4873866</v>
      </c>
      <c r="B25372" t="s">
        <v>2595</v>
      </c>
      <c r="C25372" s="155">
        <v>14108</v>
      </c>
      <c r="D25372">
        <v>667984</v>
      </c>
      <c r="E25372" t="s">
        <v>1156</v>
      </c>
      <c r="F25372" t="s">
        <v>492</v>
      </c>
      <c r="G25372" s="155">
        <v>45910</v>
      </c>
      <c r="H25372">
        <v>1</v>
      </c>
    </row>
    <row r="25373" spans="1:8" x14ac:dyDescent="0.25">
      <c r="A25373">
        <v>4873864</v>
      </c>
      <c r="B25373" t="s">
        <v>2596</v>
      </c>
      <c r="C25373" s="155">
        <v>14621</v>
      </c>
      <c r="D25373">
        <v>682824</v>
      </c>
      <c r="E25373" t="s">
        <v>1156</v>
      </c>
      <c r="F25373" t="s">
        <v>33</v>
      </c>
      <c r="G25373" s="155">
        <v>45909</v>
      </c>
      <c r="H25373">
        <v>1</v>
      </c>
    </row>
    <row r="25374" spans="1:8" x14ac:dyDescent="0.25">
      <c r="A25374">
        <v>4873863</v>
      </c>
      <c r="B25374" t="s">
        <v>15753</v>
      </c>
      <c r="C25374" s="155">
        <v>33329</v>
      </c>
      <c r="D25374">
        <v>614890</v>
      </c>
      <c r="E25374" t="s">
        <v>15754</v>
      </c>
      <c r="F25374" t="s">
        <v>2636</v>
      </c>
      <c r="G25374" s="155">
        <v>45910</v>
      </c>
      <c r="H25374">
        <v>1</v>
      </c>
    </row>
    <row r="25375" spans="1:8" x14ac:dyDescent="0.25">
      <c r="A25375">
        <v>4873862</v>
      </c>
      <c r="B25375" t="s">
        <v>2595</v>
      </c>
      <c r="C25375" s="155">
        <v>14108</v>
      </c>
      <c r="D25375">
        <v>667688</v>
      </c>
      <c r="E25375" t="s">
        <v>1156</v>
      </c>
      <c r="F25375" t="s">
        <v>492</v>
      </c>
      <c r="G25375" s="155">
        <v>45908</v>
      </c>
      <c r="H25375">
        <v>1</v>
      </c>
    </row>
    <row r="25376" spans="1:8" x14ac:dyDescent="0.25">
      <c r="A25376">
        <v>4873861</v>
      </c>
      <c r="B25376" t="s">
        <v>26392</v>
      </c>
      <c r="C25376" s="155">
        <v>19862</v>
      </c>
      <c r="D25376">
        <v>667984</v>
      </c>
      <c r="E25376" t="s">
        <v>1192</v>
      </c>
      <c r="F25376" t="s">
        <v>18</v>
      </c>
      <c r="G25376" s="155">
        <v>45910</v>
      </c>
      <c r="H25376">
        <v>1</v>
      </c>
    </row>
    <row r="25377" spans="1:8" x14ac:dyDescent="0.25">
      <c r="A25377">
        <v>4873857</v>
      </c>
      <c r="B25377" t="s">
        <v>2597</v>
      </c>
      <c r="C25377" s="155">
        <v>32650</v>
      </c>
      <c r="D25377">
        <v>622871</v>
      </c>
      <c r="E25377" t="s">
        <v>581</v>
      </c>
      <c r="F25377" t="s">
        <v>40</v>
      </c>
      <c r="G25377" s="155">
        <v>45910</v>
      </c>
      <c r="H25377">
        <v>1</v>
      </c>
    </row>
    <row r="25378" spans="1:8" x14ac:dyDescent="0.25">
      <c r="A25378">
        <v>4873855</v>
      </c>
      <c r="B25378" t="s">
        <v>18912</v>
      </c>
      <c r="C25378" s="155">
        <v>16866</v>
      </c>
      <c r="D25378">
        <v>667888</v>
      </c>
      <c r="E25378" t="s">
        <v>1156</v>
      </c>
      <c r="F25378" t="s">
        <v>413</v>
      </c>
      <c r="G25378" s="155">
        <v>45916</v>
      </c>
      <c r="H25378">
        <v>1</v>
      </c>
    </row>
    <row r="25379" spans="1:8" x14ac:dyDescent="0.25">
      <c r="A25379">
        <v>4873854</v>
      </c>
      <c r="B25379" t="s">
        <v>2598</v>
      </c>
      <c r="C25379" s="155">
        <v>14091</v>
      </c>
      <c r="D25379">
        <v>667984</v>
      </c>
      <c r="E25379" t="s">
        <v>1156</v>
      </c>
      <c r="F25379" t="s">
        <v>492</v>
      </c>
      <c r="G25379" s="155">
        <v>45910</v>
      </c>
      <c r="H25379">
        <v>1</v>
      </c>
    </row>
    <row r="25380" spans="1:8" x14ac:dyDescent="0.25">
      <c r="A25380">
        <v>4873853</v>
      </c>
      <c r="B25380" t="s">
        <v>2599</v>
      </c>
      <c r="C25380" s="155">
        <v>20045</v>
      </c>
      <c r="D25380">
        <v>682824</v>
      </c>
      <c r="E25380" t="s">
        <v>1192</v>
      </c>
      <c r="F25380" t="s">
        <v>33</v>
      </c>
      <c r="G25380" s="155">
        <v>45909</v>
      </c>
      <c r="H25380">
        <v>1</v>
      </c>
    </row>
    <row r="25381" spans="1:8" x14ac:dyDescent="0.25">
      <c r="A25381">
        <v>4873851</v>
      </c>
      <c r="B25381" t="s">
        <v>4569</v>
      </c>
      <c r="C25381" s="155">
        <v>23687</v>
      </c>
      <c r="D25381">
        <v>608888</v>
      </c>
      <c r="E25381" t="s">
        <v>3036</v>
      </c>
      <c r="F25381" t="s">
        <v>81</v>
      </c>
      <c r="G25381" s="155">
        <v>45915</v>
      </c>
      <c r="H25381">
        <v>1</v>
      </c>
    </row>
    <row r="25382" spans="1:8" x14ac:dyDescent="0.25">
      <c r="A25382">
        <v>4873850</v>
      </c>
      <c r="B25382" t="s">
        <v>2600</v>
      </c>
      <c r="C25382" s="155">
        <v>39275</v>
      </c>
      <c r="D25382">
        <v>665890</v>
      </c>
      <c r="E25382" t="s">
        <v>2601</v>
      </c>
      <c r="F25382" t="s">
        <v>56</v>
      </c>
      <c r="G25382" s="155">
        <v>45910</v>
      </c>
      <c r="H25382">
        <v>1</v>
      </c>
    </row>
    <row r="25383" spans="1:8" x14ac:dyDescent="0.25">
      <c r="A25383">
        <v>4873849</v>
      </c>
      <c r="B25383" t="s">
        <v>2602</v>
      </c>
      <c r="C25383" s="155">
        <v>38403</v>
      </c>
      <c r="D25383">
        <v>622804</v>
      </c>
      <c r="E25383" t="s">
        <v>2603</v>
      </c>
      <c r="F25383" t="s">
        <v>480</v>
      </c>
      <c r="G25383" s="155">
        <v>45910</v>
      </c>
      <c r="H25383">
        <v>1</v>
      </c>
    </row>
    <row r="25384" spans="1:8" x14ac:dyDescent="0.25">
      <c r="A25384">
        <v>4873848</v>
      </c>
      <c r="B25384" t="s">
        <v>2604</v>
      </c>
      <c r="C25384" s="155">
        <v>21382</v>
      </c>
      <c r="D25384">
        <v>682824</v>
      </c>
      <c r="E25384" t="s">
        <v>1174</v>
      </c>
      <c r="F25384" t="s">
        <v>33</v>
      </c>
      <c r="G25384" s="155">
        <v>45910</v>
      </c>
      <c r="H25384">
        <v>1</v>
      </c>
    </row>
    <row r="25385" spans="1:8" x14ac:dyDescent="0.25">
      <c r="A25385">
        <v>4873847</v>
      </c>
      <c r="B25385" t="s">
        <v>4458</v>
      </c>
      <c r="C25385" s="155">
        <v>19634</v>
      </c>
      <c r="D25385">
        <v>604888</v>
      </c>
      <c r="E25385" t="s">
        <v>1170</v>
      </c>
      <c r="F25385" t="s">
        <v>50</v>
      </c>
      <c r="G25385" s="155">
        <v>45923</v>
      </c>
      <c r="H25385">
        <v>1</v>
      </c>
    </row>
    <row r="25386" spans="1:8" x14ac:dyDescent="0.25">
      <c r="A25386">
        <v>4873846</v>
      </c>
      <c r="B25386" t="s">
        <v>2598</v>
      </c>
      <c r="C25386" s="155">
        <v>14091</v>
      </c>
      <c r="D25386">
        <v>667688</v>
      </c>
      <c r="E25386" t="s">
        <v>1156</v>
      </c>
      <c r="F25386" t="s">
        <v>492</v>
      </c>
      <c r="G25386" s="155">
        <v>45908</v>
      </c>
      <c r="H25386">
        <v>1</v>
      </c>
    </row>
    <row r="25387" spans="1:8" x14ac:dyDescent="0.25">
      <c r="A25387">
        <v>4873845</v>
      </c>
      <c r="B25387" t="s">
        <v>2605</v>
      </c>
      <c r="C25387" s="155">
        <v>32253</v>
      </c>
      <c r="D25387">
        <v>672890</v>
      </c>
      <c r="E25387" t="s">
        <v>1180</v>
      </c>
      <c r="F25387" t="s">
        <v>87</v>
      </c>
      <c r="G25387" s="155">
        <v>45910</v>
      </c>
      <c r="H25387">
        <v>1</v>
      </c>
    </row>
    <row r="25388" spans="1:8" x14ac:dyDescent="0.25">
      <c r="A25388">
        <v>4873844</v>
      </c>
      <c r="B25388" t="s">
        <v>15755</v>
      </c>
      <c r="C25388" s="155">
        <v>16803</v>
      </c>
      <c r="D25388">
        <v>667984</v>
      </c>
      <c r="E25388" t="s">
        <v>1156</v>
      </c>
      <c r="F25388" t="s">
        <v>327</v>
      </c>
      <c r="G25388" s="155">
        <v>45910</v>
      </c>
      <c r="H25388">
        <v>1</v>
      </c>
    </row>
    <row r="25389" spans="1:8" x14ac:dyDescent="0.25">
      <c r="A25389">
        <v>4873842</v>
      </c>
      <c r="B25389" t="s">
        <v>8176</v>
      </c>
      <c r="C25389" s="155">
        <v>18933</v>
      </c>
      <c r="D25389">
        <v>618888</v>
      </c>
      <c r="E25389" t="s">
        <v>5082</v>
      </c>
      <c r="F25389" t="s">
        <v>378</v>
      </c>
      <c r="G25389" s="155">
        <v>45922</v>
      </c>
      <c r="H25389">
        <v>1</v>
      </c>
    </row>
    <row r="25390" spans="1:8" x14ac:dyDescent="0.25">
      <c r="A25390">
        <v>4873841</v>
      </c>
      <c r="B25390" t="s">
        <v>2606</v>
      </c>
      <c r="C25390" s="155">
        <v>21106</v>
      </c>
      <c r="D25390">
        <v>682824</v>
      </c>
      <c r="E25390" t="s">
        <v>1156</v>
      </c>
      <c r="F25390" t="s">
        <v>33</v>
      </c>
      <c r="G25390" s="155">
        <v>45909</v>
      </c>
      <c r="H25390">
        <v>1</v>
      </c>
    </row>
    <row r="25391" spans="1:8" x14ac:dyDescent="0.25">
      <c r="A25391">
        <v>4873840</v>
      </c>
      <c r="B25391" t="s">
        <v>2607</v>
      </c>
      <c r="C25391" s="155">
        <v>17755</v>
      </c>
      <c r="D25391">
        <v>667814</v>
      </c>
      <c r="E25391" t="s">
        <v>1180</v>
      </c>
      <c r="F25391" t="s">
        <v>377</v>
      </c>
      <c r="G25391" s="155">
        <v>45910</v>
      </c>
      <c r="H25391">
        <v>1</v>
      </c>
    </row>
    <row r="25392" spans="1:8" x14ac:dyDescent="0.25">
      <c r="A25392">
        <v>4873839</v>
      </c>
      <c r="B25392" t="s">
        <v>2608</v>
      </c>
      <c r="C25392" s="155">
        <v>39287</v>
      </c>
      <c r="D25392">
        <v>665890</v>
      </c>
      <c r="E25392" t="s">
        <v>2601</v>
      </c>
      <c r="F25392" t="s">
        <v>56</v>
      </c>
      <c r="G25392" s="155">
        <v>45910</v>
      </c>
      <c r="H25392">
        <v>1</v>
      </c>
    </row>
    <row r="25393" spans="1:8" x14ac:dyDescent="0.25">
      <c r="A25393">
        <v>4873838</v>
      </c>
      <c r="B25393" t="s">
        <v>2609</v>
      </c>
      <c r="C25393" s="155">
        <v>17223</v>
      </c>
      <c r="D25393">
        <v>667824</v>
      </c>
      <c r="E25393" t="s">
        <v>1156</v>
      </c>
      <c r="F25393" t="s">
        <v>297</v>
      </c>
      <c r="G25393" s="155">
        <v>45910</v>
      </c>
      <c r="H25393">
        <v>1</v>
      </c>
    </row>
    <row r="25394" spans="1:8" x14ac:dyDescent="0.25">
      <c r="A25394">
        <v>4873836</v>
      </c>
      <c r="B25394" t="s">
        <v>2614</v>
      </c>
      <c r="C25394" s="155">
        <v>14115</v>
      </c>
      <c r="D25394">
        <v>667984</v>
      </c>
      <c r="E25394" t="s">
        <v>1503</v>
      </c>
      <c r="F25394" t="s">
        <v>60</v>
      </c>
      <c r="G25394" s="155">
        <v>45908</v>
      </c>
      <c r="H25394">
        <v>1</v>
      </c>
    </row>
    <row r="25395" spans="1:8" x14ac:dyDescent="0.25">
      <c r="A25395">
        <v>4873835</v>
      </c>
      <c r="B25395" t="s">
        <v>2610</v>
      </c>
      <c r="C25395" s="155">
        <v>17062</v>
      </c>
      <c r="D25395">
        <v>682824</v>
      </c>
      <c r="E25395" t="s">
        <v>1156</v>
      </c>
      <c r="F25395" t="s">
        <v>33</v>
      </c>
      <c r="G25395" s="155">
        <v>45910</v>
      </c>
      <c r="H25395">
        <v>1</v>
      </c>
    </row>
    <row r="25396" spans="1:8" x14ac:dyDescent="0.25">
      <c r="A25396">
        <v>4873834</v>
      </c>
      <c r="B25396" t="s">
        <v>8053</v>
      </c>
      <c r="C25396" s="155">
        <v>24806</v>
      </c>
      <c r="D25396">
        <v>602888</v>
      </c>
      <c r="E25396" t="s">
        <v>1156</v>
      </c>
      <c r="F25396" t="s">
        <v>336</v>
      </c>
      <c r="G25396" s="155">
        <v>45916</v>
      </c>
      <c r="H25396">
        <v>1</v>
      </c>
    </row>
    <row r="25397" spans="1:8" x14ac:dyDescent="0.25">
      <c r="A25397">
        <v>4873833</v>
      </c>
      <c r="B25397" t="s">
        <v>2611</v>
      </c>
      <c r="C25397" s="155">
        <v>19981</v>
      </c>
      <c r="D25397">
        <v>620890</v>
      </c>
      <c r="E25397" t="s">
        <v>2612</v>
      </c>
      <c r="F25397" t="s">
        <v>54</v>
      </c>
      <c r="G25397" s="155">
        <v>45910</v>
      </c>
      <c r="H25397">
        <v>1</v>
      </c>
    </row>
    <row r="25398" spans="1:8" x14ac:dyDescent="0.25">
      <c r="A25398">
        <v>4873832</v>
      </c>
      <c r="B25398" t="s">
        <v>2613</v>
      </c>
      <c r="C25398" s="155">
        <v>13860</v>
      </c>
      <c r="D25398">
        <v>667984</v>
      </c>
      <c r="E25398" t="s">
        <v>1156</v>
      </c>
      <c r="F25398" t="s">
        <v>492</v>
      </c>
      <c r="G25398" s="155">
        <v>45910</v>
      </c>
      <c r="H25398">
        <v>1</v>
      </c>
    </row>
    <row r="25399" spans="1:8" x14ac:dyDescent="0.25">
      <c r="A25399">
        <v>4873829</v>
      </c>
      <c r="B25399" t="s">
        <v>2614</v>
      </c>
      <c r="C25399" s="155">
        <v>14115</v>
      </c>
      <c r="D25399">
        <v>667688</v>
      </c>
      <c r="E25399" t="s">
        <v>1156</v>
      </c>
      <c r="F25399" t="s">
        <v>60</v>
      </c>
      <c r="G25399" s="155">
        <v>45903</v>
      </c>
      <c r="H25399">
        <v>1</v>
      </c>
    </row>
    <row r="25400" spans="1:8" x14ac:dyDescent="0.25">
      <c r="A25400">
        <v>4873828</v>
      </c>
      <c r="B25400" t="s">
        <v>2615</v>
      </c>
      <c r="C25400" s="155">
        <v>14709</v>
      </c>
      <c r="D25400">
        <v>682824</v>
      </c>
      <c r="E25400" t="s">
        <v>1198</v>
      </c>
      <c r="F25400" t="s">
        <v>33</v>
      </c>
      <c r="G25400" s="155">
        <v>45910</v>
      </c>
      <c r="H25400">
        <v>1</v>
      </c>
    </row>
    <row r="25401" spans="1:8" x14ac:dyDescent="0.25">
      <c r="A25401">
        <v>4873827</v>
      </c>
      <c r="B25401" t="s">
        <v>2616</v>
      </c>
      <c r="C25401" s="155">
        <v>28267</v>
      </c>
      <c r="D25401">
        <v>618888</v>
      </c>
      <c r="E25401" t="s">
        <v>1987</v>
      </c>
      <c r="F25401" t="s">
        <v>257</v>
      </c>
      <c r="G25401" s="155">
        <v>45910</v>
      </c>
      <c r="H25401">
        <v>1</v>
      </c>
    </row>
    <row r="25402" spans="1:8" x14ac:dyDescent="0.25">
      <c r="A25402">
        <v>4873826</v>
      </c>
      <c r="B25402" t="s">
        <v>18913</v>
      </c>
      <c r="C25402" s="155">
        <v>23413</v>
      </c>
      <c r="D25402">
        <v>622871</v>
      </c>
      <c r="E25402" t="s">
        <v>2097</v>
      </c>
      <c r="F25402" t="s">
        <v>44</v>
      </c>
      <c r="G25402" s="155">
        <v>45910</v>
      </c>
      <c r="H25402">
        <v>1</v>
      </c>
    </row>
    <row r="25403" spans="1:8" x14ac:dyDescent="0.25">
      <c r="A25403">
        <v>4873825</v>
      </c>
      <c r="B25403" t="s">
        <v>15756</v>
      </c>
      <c r="C25403" s="155">
        <v>35894</v>
      </c>
      <c r="D25403">
        <v>667688</v>
      </c>
      <c r="E25403" t="s">
        <v>2078</v>
      </c>
      <c r="F25403" t="s">
        <v>454</v>
      </c>
      <c r="G25403" s="155">
        <v>45910</v>
      </c>
      <c r="H25403">
        <v>1</v>
      </c>
    </row>
    <row r="25404" spans="1:8" x14ac:dyDescent="0.25">
      <c r="A25404">
        <v>4873822</v>
      </c>
      <c r="B25404" t="s">
        <v>2617</v>
      </c>
      <c r="C25404" s="155">
        <v>21452</v>
      </c>
      <c r="D25404">
        <v>682824</v>
      </c>
      <c r="E25404" t="s">
        <v>1156</v>
      </c>
      <c r="F25404" t="s">
        <v>33</v>
      </c>
      <c r="G25404" s="155">
        <v>45909</v>
      </c>
      <c r="H25404">
        <v>1</v>
      </c>
    </row>
    <row r="25405" spans="1:8" x14ac:dyDescent="0.25">
      <c r="A25405">
        <v>4873821</v>
      </c>
      <c r="B25405" t="s">
        <v>2618</v>
      </c>
      <c r="C25405" s="155">
        <v>17536</v>
      </c>
      <c r="D25405">
        <v>610814</v>
      </c>
      <c r="E25405" t="s">
        <v>2619</v>
      </c>
      <c r="F25405" t="s">
        <v>52</v>
      </c>
      <c r="G25405" s="155">
        <v>45910</v>
      </c>
      <c r="H25405">
        <v>1</v>
      </c>
    </row>
    <row r="25406" spans="1:8" x14ac:dyDescent="0.25">
      <c r="A25406">
        <v>4873820</v>
      </c>
      <c r="B25406" t="s">
        <v>23636</v>
      </c>
      <c r="C25406" s="155">
        <v>37508</v>
      </c>
      <c r="D25406">
        <v>667888</v>
      </c>
      <c r="E25406" t="s">
        <v>1951</v>
      </c>
      <c r="F25406" t="s">
        <v>421</v>
      </c>
      <c r="G25406" s="155">
        <v>45919</v>
      </c>
      <c r="H25406">
        <v>1</v>
      </c>
    </row>
    <row r="25407" spans="1:8" x14ac:dyDescent="0.25">
      <c r="A25407">
        <v>4873817</v>
      </c>
      <c r="B25407" t="s">
        <v>2620</v>
      </c>
      <c r="C25407" s="155">
        <v>19577</v>
      </c>
      <c r="D25407">
        <v>602688</v>
      </c>
      <c r="E25407" t="s">
        <v>1156</v>
      </c>
      <c r="F25407" t="s">
        <v>26</v>
      </c>
      <c r="G25407" s="155">
        <v>45910</v>
      </c>
      <c r="H25407">
        <v>1</v>
      </c>
    </row>
    <row r="25408" spans="1:8" x14ac:dyDescent="0.25">
      <c r="A25408">
        <v>4873815</v>
      </c>
      <c r="B25408" t="s">
        <v>23637</v>
      </c>
      <c r="C25408" s="155">
        <v>15442</v>
      </c>
      <c r="D25408">
        <v>667824</v>
      </c>
      <c r="E25408" t="s">
        <v>1174</v>
      </c>
      <c r="F25408" t="s">
        <v>38</v>
      </c>
      <c r="G25408" s="155">
        <v>45910</v>
      </c>
      <c r="H25408">
        <v>1</v>
      </c>
    </row>
    <row r="25409" spans="1:8" x14ac:dyDescent="0.25">
      <c r="A25409">
        <v>4873814</v>
      </c>
      <c r="B25409" t="s">
        <v>2621</v>
      </c>
      <c r="C25409" s="155">
        <v>23444</v>
      </c>
      <c r="D25409">
        <v>672890</v>
      </c>
      <c r="E25409" t="s">
        <v>2619</v>
      </c>
      <c r="F25409" t="s">
        <v>87</v>
      </c>
      <c r="G25409" s="155">
        <v>45910</v>
      </c>
      <c r="H25409">
        <v>1</v>
      </c>
    </row>
    <row r="25410" spans="1:8" x14ac:dyDescent="0.25">
      <c r="A25410">
        <v>4873813</v>
      </c>
      <c r="B25410" t="s">
        <v>2622</v>
      </c>
      <c r="C25410" s="155">
        <v>20464</v>
      </c>
      <c r="D25410">
        <v>682824</v>
      </c>
      <c r="E25410" t="s">
        <v>1156</v>
      </c>
      <c r="F25410" t="s">
        <v>33</v>
      </c>
      <c r="G25410" s="155">
        <v>45910</v>
      </c>
      <c r="H25410">
        <v>1</v>
      </c>
    </row>
    <row r="25411" spans="1:8" x14ac:dyDescent="0.25">
      <c r="A25411">
        <v>4873812</v>
      </c>
      <c r="B25411" t="s">
        <v>18914</v>
      </c>
      <c r="C25411" s="155">
        <v>34375</v>
      </c>
      <c r="D25411">
        <v>622871</v>
      </c>
      <c r="E25411" t="s">
        <v>551</v>
      </c>
      <c r="F25411" t="s">
        <v>44</v>
      </c>
      <c r="G25411" s="155">
        <v>45910</v>
      </c>
      <c r="H25411">
        <v>1</v>
      </c>
    </row>
    <row r="25412" spans="1:8" x14ac:dyDescent="0.25">
      <c r="A25412">
        <v>4873810</v>
      </c>
      <c r="B25412" t="s">
        <v>2623</v>
      </c>
      <c r="C25412" s="155">
        <v>24557</v>
      </c>
      <c r="D25412">
        <v>608814</v>
      </c>
      <c r="E25412" t="s">
        <v>1189</v>
      </c>
      <c r="F25412" t="s">
        <v>81</v>
      </c>
      <c r="G25412" s="155">
        <v>45910</v>
      </c>
      <c r="H25412">
        <v>1</v>
      </c>
    </row>
    <row r="25413" spans="1:8" x14ac:dyDescent="0.25">
      <c r="A25413">
        <v>4873809</v>
      </c>
      <c r="B25413" t="s">
        <v>2624</v>
      </c>
      <c r="C25413" s="155">
        <v>19464</v>
      </c>
      <c r="D25413">
        <v>620814</v>
      </c>
      <c r="E25413" t="s">
        <v>565</v>
      </c>
      <c r="F25413" t="s">
        <v>424</v>
      </c>
      <c r="G25413" s="155">
        <v>45910</v>
      </c>
      <c r="H25413">
        <v>1</v>
      </c>
    </row>
    <row r="25414" spans="1:8" x14ac:dyDescent="0.25">
      <c r="A25414">
        <v>4873808</v>
      </c>
      <c r="B25414" t="s">
        <v>2625</v>
      </c>
      <c r="C25414" s="155">
        <v>13803</v>
      </c>
      <c r="D25414">
        <v>667984</v>
      </c>
      <c r="E25414" t="s">
        <v>1156</v>
      </c>
      <c r="F25414" t="s">
        <v>492</v>
      </c>
      <c r="G25414" s="155">
        <v>45910</v>
      </c>
      <c r="H25414">
        <v>1</v>
      </c>
    </row>
    <row r="25415" spans="1:8" x14ac:dyDescent="0.25">
      <c r="A25415">
        <v>4873807</v>
      </c>
      <c r="B25415" t="s">
        <v>2626</v>
      </c>
      <c r="C25415" s="155">
        <v>23079</v>
      </c>
      <c r="D25415">
        <v>667688</v>
      </c>
      <c r="E25415" t="s">
        <v>1156</v>
      </c>
      <c r="F25415" t="s">
        <v>488</v>
      </c>
      <c r="G25415" s="155">
        <v>45908</v>
      </c>
      <c r="H25415">
        <v>1</v>
      </c>
    </row>
    <row r="25416" spans="1:8" x14ac:dyDescent="0.25">
      <c r="A25416">
        <v>4873806</v>
      </c>
      <c r="B25416" t="s">
        <v>2627</v>
      </c>
      <c r="C25416" s="155">
        <v>14724</v>
      </c>
      <c r="D25416">
        <v>667688</v>
      </c>
      <c r="E25416" t="s">
        <v>1156</v>
      </c>
      <c r="F25416" t="s">
        <v>454</v>
      </c>
      <c r="G25416" s="155">
        <v>45910</v>
      </c>
      <c r="H25416">
        <v>1</v>
      </c>
    </row>
    <row r="25417" spans="1:8" x14ac:dyDescent="0.25">
      <c r="A25417">
        <v>4873804</v>
      </c>
      <c r="B25417" t="s">
        <v>2445</v>
      </c>
      <c r="C25417" s="155">
        <v>36512</v>
      </c>
      <c r="D25417">
        <v>600890</v>
      </c>
      <c r="E25417" t="s">
        <v>1172</v>
      </c>
      <c r="F25417" t="s">
        <v>503</v>
      </c>
      <c r="G25417" s="155">
        <v>45910</v>
      </c>
      <c r="H25417">
        <v>1</v>
      </c>
    </row>
    <row r="25418" spans="1:8" x14ac:dyDescent="0.25">
      <c r="A25418">
        <v>4873802</v>
      </c>
      <c r="B25418" t="s">
        <v>2628</v>
      </c>
      <c r="C25418" s="155">
        <v>24582</v>
      </c>
      <c r="D25418">
        <v>622871</v>
      </c>
      <c r="E25418" t="s">
        <v>2097</v>
      </c>
      <c r="F25418" t="s">
        <v>40</v>
      </c>
      <c r="G25418" s="155">
        <v>45910</v>
      </c>
      <c r="H25418">
        <v>1</v>
      </c>
    </row>
    <row r="25419" spans="1:8" x14ac:dyDescent="0.25">
      <c r="A25419">
        <v>4873801</v>
      </c>
      <c r="B25419" t="s">
        <v>2629</v>
      </c>
      <c r="C25419" s="155">
        <v>20646</v>
      </c>
      <c r="D25419">
        <v>682824</v>
      </c>
      <c r="E25419" t="s">
        <v>1174</v>
      </c>
      <c r="F25419" t="s">
        <v>33</v>
      </c>
      <c r="G25419" s="155">
        <v>45910</v>
      </c>
      <c r="H25419">
        <v>1</v>
      </c>
    </row>
    <row r="25420" spans="1:8" x14ac:dyDescent="0.25">
      <c r="A25420">
        <v>4873799</v>
      </c>
      <c r="B25420" t="s">
        <v>2630</v>
      </c>
      <c r="C25420" s="155">
        <v>29834</v>
      </c>
      <c r="D25420">
        <v>667688</v>
      </c>
      <c r="E25420" t="s">
        <v>2078</v>
      </c>
      <c r="F25420" t="s">
        <v>454</v>
      </c>
      <c r="G25420" s="155">
        <v>45910</v>
      </c>
      <c r="H25420">
        <v>1</v>
      </c>
    </row>
    <row r="25421" spans="1:8" x14ac:dyDescent="0.25">
      <c r="A25421">
        <v>4873798</v>
      </c>
      <c r="B25421" t="s">
        <v>2625</v>
      </c>
      <c r="C25421" s="155">
        <v>13803</v>
      </c>
      <c r="D25421">
        <v>667688</v>
      </c>
      <c r="E25421" t="s">
        <v>1156</v>
      </c>
      <c r="F25421" t="s">
        <v>492</v>
      </c>
      <c r="G25421" s="155">
        <v>45908</v>
      </c>
      <c r="H25421">
        <v>1</v>
      </c>
    </row>
    <row r="25422" spans="1:8" x14ac:dyDescent="0.25">
      <c r="A25422">
        <v>4873797</v>
      </c>
      <c r="B25422" t="s">
        <v>2631</v>
      </c>
      <c r="C25422" s="155">
        <v>18640</v>
      </c>
      <c r="D25422">
        <v>608814</v>
      </c>
      <c r="E25422" t="s">
        <v>1867</v>
      </c>
      <c r="F25422" t="s">
        <v>81</v>
      </c>
      <c r="G25422" s="155">
        <v>45910</v>
      </c>
      <c r="H25422">
        <v>1</v>
      </c>
    </row>
    <row r="25423" spans="1:8" x14ac:dyDescent="0.25">
      <c r="A25423">
        <v>4873795</v>
      </c>
      <c r="B25423" t="s">
        <v>2632</v>
      </c>
      <c r="C25423" s="155">
        <v>26009</v>
      </c>
      <c r="D25423">
        <v>667688</v>
      </c>
      <c r="E25423" t="s">
        <v>2078</v>
      </c>
      <c r="F25423" t="s">
        <v>454</v>
      </c>
      <c r="G25423" s="155">
        <v>45910</v>
      </c>
      <c r="H25423">
        <v>1</v>
      </c>
    </row>
    <row r="25424" spans="1:8" x14ac:dyDescent="0.25">
      <c r="A25424">
        <v>4873792</v>
      </c>
      <c r="B25424" t="s">
        <v>2633</v>
      </c>
      <c r="C25424" s="155">
        <v>19978</v>
      </c>
      <c r="D25424">
        <v>682824</v>
      </c>
      <c r="E25424" t="s">
        <v>1156</v>
      </c>
      <c r="F25424" t="s">
        <v>33</v>
      </c>
      <c r="G25424" s="155">
        <v>45909</v>
      </c>
      <c r="H25424">
        <v>1</v>
      </c>
    </row>
    <row r="25425" spans="1:8" x14ac:dyDescent="0.25">
      <c r="A25425">
        <v>4873789</v>
      </c>
      <c r="B25425" t="s">
        <v>2634</v>
      </c>
      <c r="C25425" s="155">
        <v>28719</v>
      </c>
      <c r="D25425">
        <v>614890</v>
      </c>
      <c r="E25425" t="s">
        <v>2635</v>
      </c>
      <c r="F25425" t="s">
        <v>2636</v>
      </c>
      <c r="G25425" s="155">
        <v>45910</v>
      </c>
      <c r="H25425">
        <v>1</v>
      </c>
    </row>
    <row r="25426" spans="1:8" x14ac:dyDescent="0.25">
      <c r="A25426">
        <v>4873788</v>
      </c>
      <c r="B25426" t="s">
        <v>2637</v>
      </c>
      <c r="C25426" s="155">
        <v>26098</v>
      </c>
      <c r="D25426">
        <v>667814</v>
      </c>
      <c r="E25426" t="s">
        <v>1172</v>
      </c>
      <c r="F25426" t="s">
        <v>421</v>
      </c>
      <c r="G25426" s="155">
        <v>45910</v>
      </c>
      <c r="H25426">
        <v>1</v>
      </c>
    </row>
    <row r="25427" spans="1:8" x14ac:dyDescent="0.25">
      <c r="A25427">
        <v>4873787</v>
      </c>
      <c r="B25427" t="s">
        <v>2638</v>
      </c>
      <c r="C25427" s="155">
        <v>36468</v>
      </c>
      <c r="D25427">
        <v>667688</v>
      </c>
      <c r="E25427" t="s">
        <v>2078</v>
      </c>
      <c r="F25427" t="s">
        <v>454</v>
      </c>
      <c r="G25427" s="155">
        <v>45910</v>
      </c>
      <c r="H25427">
        <v>1</v>
      </c>
    </row>
    <row r="25428" spans="1:8" x14ac:dyDescent="0.25">
      <c r="A25428">
        <v>4873786</v>
      </c>
      <c r="B25428" t="s">
        <v>23638</v>
      </c>
      <c r="C25428" s="155">
        <v>31248</v>
      </c>
      <c r="D25428">
        <v>667888</v>
      </c>
      <c r="E25428" t="s">
        <v>1951</v>
      </c>
      <c r="F25428" t="s">
        <v>12</v>
      </c>
      <c r="G25428" s="155">
        <v>45919</v>
      </c>
      <c r="H25428">
        <v>1</v>
      </c>
    </row>
    <row r="25429" spans="1:8" x14ac:dyDescent="0.25">
      <c r="A25429">
        <v>4873785</v>
      </c>
      <c r="B25429" t="s">
        <v>4235</v>
      </c>
      <c r="C25429" s="155">
        <v>17637</v>
      </c>
      <c r="D25429">
        <v>618888</v>
      </c>
      <c r="E25429" t="s">
        <v>7796</v>
      </c>
      <c r="F25429" t="s">
        <v>378</v>
      </c>
      <c r="G25429" s="155">
        <v>45917</v>
      </c>
      <c r="H25429">
        <v>1</v>
      </c>
    </row>
    <row r="25430" spans="1:8" x14ac:dyDescent="0.25">
      <c r="A25430">
        <v>4873784</v>
      </c>
      <c r="B25430" t="s">
        <v>7690</v>
      </c>
      <c r="C25430" s="155">
        <v>30305</v>
      </c>
      <c r="D25430">
        <v>622932</v>
      </c>
      <c r="E25430" t="s">
        <v>535</v>
      </c>
      <c r="F25430" t="s">
        <v>44</v>
      </c>
      <c r="G25430" s="155">
        <v>45910</v>
      </c>
      <c r="H25430">
        <v>1</v>
      </c>
    </row>
    <row r="25431" spans="1:8" x14ac:dyDescent="0.25">
      <c r="A25431">
        <v>4873783</v>
      </c>
      <c r="B25431" t="s">
        <v>2639</v>
      </c>
      <c r="C25431" s="155">
        <v>13740</v>
      </c>
      <c r="D25431">
        <v>667984</v>
      </c>
      <c r="E25431" t="s">
        <v>1156</v>
      </c>
      <c r="F25431" t="s">
        <v>492</v>
      </c>
      <c r="G25431" s="155">
        <v>45910</v>
      </c>
      <c r="H25431">
        <v>1</v>
      </c>
    </row>
    <row r="25432" spans="1:8" x14ac:dyDescent="0.25">
      <c r="A25432">
        <v>4873782</v>
      </c>
      <c r="B25432" t="s">
        <v>5172</v>
      </c>
      <c r="C25432" s="155">
        <v>25797</v>
      </c>
      <c r="D25432">
        <v>667984</v>
      </c>
      <c r="E25432" t="s">
        <v>1186</v>
      </c>
      <c r="F25432" t="s">
        <v>60</v>
      </c>
      <c r="G25432" s="155">
        <v>45910</v>
      </c>
      <c r="H25432">
        <v>1</v>
      </c>
    </row>
    <row r="25433" spans="1:8" x14ac:dyDescent="0.25">
      <c r="A25433">
        <v>4873780</v>
      </c>
      <c r="B25433" t="s">
        <v>2640</v>
      </c>
      <c r="C25433" s="155">
        <v>21297</v>
      </c>
      <c r="D25433">
        <v>602688</v>
      </c>
      <c r="E25433" t="s">
        <v>1156</v>
      </c>
      <c r="F25433" t="s">
        <v>26</v>
      </c>
      <c r="G25433" s="155">
        <v>45910</v>
      </c>
      <c r="H25433">
        <v>1</v>
      </c>
    </row>
    <row r="25434" spans="1:8" x14ac:dyDescent="0.25">
      <c r="A25434">
        <v>4873778</v>
      </c>
      <c r="B25434" t="s">
        <v>2641</v>
      </c>
      <c r="C25434" s="155">
        <v>17150</v>
      </c>
      <c r="D25434">
        <v>682824</v>
      </c>
      <c r="E25434" t="s">
        <v>1192</v>
      </c>
      <c r="F25434" t="s">
        <v>33</v>
      </c>
      <c r="G25434" s="155">
        <v>45910</v>
      </c>
      <c r="H25434">
        <v>1</v>
      </c>
    </row>
    <row r="25435" spans="1:8" x14ac:dyDescent="0.25">
      <c r="A25435">
        <v>4873777</v>
      </c>
      <c r="B25435" t="s">
        <v>8466</v>
      </c>
      <c r="C25435" s="155">
        <v>20073</v>
      </c>
      <c r="D25435">
        <v>667814</v>
      </c>
      <c r="E25435" t="s">
        <v>1422</v>
      </c>
      <c r="F25435" t="s">
        <v>414</v>
      </c>
      <c r="G25435" s="155">
        <v>45910</v>
      </c>
      <c r="H25435">
        <v>1</v>
      </c>
    </row>
    <row r="25436" spans="1:8" x14ac:dyDescent="0.25">
      <c r="A25436">
        <v>4873776</v>
      </c>
      <c r="B25436" t="s">
        <v>2642</v>
      </c>
      <c r="C25436" s="155">
        <v>22726</v>
      </c>
      <c r="D25436">
        <v>600934</v>
      </c>
      <c r="E25436" t="s">
        <v>2275</v>
      </c>
      <c r="F25436" t="s">
        <v>9</v>
      </c>
      <c r="G25436" s="155">
        <v>45910</v>
      </c>
      <c r="H25436">
        <v>1</v>
      </c>
    </row>
    <row r="25437" spans="1:8" x14ac:dyDescent="0.25">
      <c r="A25437">
        <v>4873775</v>
      </c>
      <c r="B25437" t="s">
        <v>1813</v>
      </c>
      <c r="C25437" s="155">
        <v>23827</v>
      </c>
      <c r="D25437">
        <v>602814</v>
      </c>
      <c r="E25437" t="s">
        <v>1156</v>
      </c>
      <c r="F25437" t="s">
        <v>336</v>
      </c>
      <c r="G25437" s="155">
        <v>45910</v>
      </c>
      <c r="H25437">
        <v>1</v>
      </c>
    </row>
    <row r="25438" spans="1:8" x14ac:dyDescent="0.25">
      <c r="A25438">
        <v>4873774</v>
      </c>
      <c r="B25438" t="s">
        <v>2643</v>
      </c>
      <c r="C25438" s="155">
        <v>17295</v>
      </c>
      <c r="D25438">
        <v>667814</v>
      </c>
      <c r="E25438" t="s">
        <v>1198</v>
      </c>
      <c r="F25438" t="s">
        <v>421</v>
      </c>
      <c r="G25438" s="155">
        <v>45910</v>
      </c>
      <c r="H25438">
        <v>1</v>
      </c>
    </row>
    <row r="25439" spans="1:8" x14ac:dyDescent="0.25">
      <c r="A25439">
        <v>4873773</v>
      </c>
      <c r="B25439" t="s">
        <v>2644</v>
      </c>
      <c r="C25439" s="155">
        <v>23232</v>
      </c>
      <c r="D25439">
        <v>608814</v>
      </c>
      <c r="E25439" t="s">
        <v>1867</v>
      </c>
      <c r="F25439" t="s">
        <v>81</v>
      </c>
      <c r="G25439" s="155">
        <v>45910</v>
      </c>
      <c r="H25439">
        <v>1</v>
      </c>
    </row>
    <row r="25440" spans="1:8" x14ac:dyDescent="0.25">
      <c r="A25440">
        <v>4873772</v>
      </c>
      <c r="B25440" t="s">
        <v>2645</v>
      </c>
      <c r="C25440" s="155">
        <v>21075</v>
      </c>
      <c r="D25440">
        <v>620890</v>
      </c>
      <c r="E25440" t="s">
        <v>2646</v>
      </c>
      <c r="F25440" t="s">
        <v>54</v>
      </c>
      <c r="G25440" s="155">
        <v>45910</v>
      </c>
      <c r="H25440">
        <v>1</v>
      </c>
    </row>
    <row r="25441" spans="1:8" x14ac:dyDescent="0.25">
      <c r="A25441">
        <v>4873770</v>
      </c>
      <c r="B25441" t="s">
        <v>13954</v>
      </c>
      <c r="C25441" s="155">
        <v>20210</v>
      </c>
      <c r="D25441">
        <v>667814</v>
      </c>
      <c r="E25441" t="s">
        <v>1180</v>
      </c>
      <c r="F25441" t="s">
        <v>377</v>
      </c>
      <c r="G25441" s="155">
        <v>45910</v>
      </c>
      <c r="H25441">
        <v>1</v>
      </c>
    </row>
    <row r="25442" spans="1:8" x14ac:dyDescent="0.25">
      <c r="A25442">
        <v>4873769</v>
      </c>
      <c r="B25442" t="s">
        <v>18915</v>
      </c>
      <c r="C25442" s="155">
        <v>26870</v>
      </c>
      <c r="D25442">
        <v>667824</v>
      </c>
      <c r="E25442" t="s">
        <v>1156</v>
      </c>
      <c r="F25442" t="s">
        <v>53</v>
      </c>
      <c r="G25442" s="155">
        <v>45910</v>
      </c>
      <c r="H25442">
        <v>1</v>
      </c>
    </row>
    <row r="25443" spans="1:8" x14ac:dyDescent="0.25">
      <c r="A25443">
        <v>4873767</v>
      </c>
      <c r="B25443" t="s">
        <v>2647</v>
      </c>
      <c r="C25443" s="155">
        <v>35139</v>
      </c>
      <c r="D25443">
        <v>622932</v>
      </c>
      <c r="E25443" t="s">
        <v>2314</v>
      </c>
      <c r="F25443" t="s">
        <v>47</v>
      </c>
      <c r="G25443" s="155">
        <v>45910</v>
      </c>
      <c r="H25443">
        <v>1</v>
      </c>
    </row>
    <row r="25444" spans="1:8" x14ac:dyDescent="0.25">
      <c r="A25444">
        <v>4873766</v>
      </c>
      <c r="B25444" t="s">
        <v>2648</v>
      </c>
      <c r="C25444" s="155">
        <v>20267</v>
      </c>
      <c r="D25444">
        <v>682824</v>
      </c>
      <c r="E25444" t="s">
        <v>1156</v>
      </c>
      <c r="F25444" t="s">
        <v>33</v>
      </c>
      <c r="G25444" s="155">
        <v>45910</v>
      </c>
      <c r="H25444">
        <v>1</v>
      </c>
    </row>
    <row r="25445" spans="1:8" x14ac:dyDescent="0.25">
      <c r="A25445">
        <v>4873765</v>
      </c>
      <c r="B25445" t="s">
        <v>2758</v>
      </c>
      <c r="C25445" s="155">
        <v>27538</v>
      </c>
      <c r="D25445">
        <v>667824</v>
      </c>
      <c r="E25445" t="s">
        <v>1156</v>
      </c>
      <c r="F25445" t="s">
        <v>18</v>
      </c>
      <c r="G25445" s="155">
        <v>45910</v>
      </c>
      <c r="H25445">
        <v>1</v>
      </c>
    </row>
    <row r="25446" spans="1:8" x14ac:dyDescent="0.25">
      <c r="A25446">
        <v>4873762</v>
      </c>
      <c r="B25446" t="s">
        <v>2649</v>
      </c>
      <c r="C25446" s="155">
        <v>28244</v>
      </c>
      <c r="D25446">
        <v>667688</v>
      </c>
      <c r="E25446" t="s">
        <v>2078</v>
      </c>
      <c r="F25446" t="s">
        <v>454</v>
      </c>
      <c r="G25446" s="155">
        <v>45910</v>
      </c>
      <c r="H25446">
        <v>1</v>
      </c>
    </row>
    <row r="25447" spans="1:8" x14ac:dyDescent="0.25">
      <c r="A25447">
        <v>4873761</v>
      </c>
      <c r="B25447" t="s">
        <v>2650</v>
      </c>
      <c r="C25447" s="155">
        <v>19607</v>
      </c>
      <c r="D25447">
        <v>621890</v>
      </c>
      <c r="E25447" t="s">
        <v>2651</v>
      </c>
      <c r="F25447" t="s">
        <v>73</v>
      </c>
      <c r="G25447" s="155">
        <v>45910</v>
      </c>
      <c r="H25447">
        <v>1</v>
      </c>
    </row>
    <row r="25448" spans="1:8" x14ac:dyDescent="0.25">
      <c r="A25448">
        <v>4873760</v>
      </c>
      <c r="B25448" t="s">
        <v>2652</v>
      </c>
      <c r="C25448" s="155">
        <v>23877</v>
      </c>
      <c r="D25448">
        <v>621890</v>
      </c>
      <c r="E25448" t="s">
        <v>2653</v>
      </c>
      <c r="F25448" t="s">
        <v>337</v>
      </c>
      <c r="G25448" s="155">
        <v>45910</v>
      </c>
      <c r="H25448">
        <v>1</v>
      </c>
    </row>
    <row r="25449" spans="1:8" x14ac:dyDescent="0.25">
      <c r="A25449">
        <v>4873759</v>
      </c>
      <c r="B25449" t="s">
        <v>18916</v>
      </c>
      <c r="C25449" s="155">
        <v>33091</v>
      </c>
      <c r="D25449">
        <v>614888</v>
      </c>
      <c r="E25449" t="s">
        <v>18917</v>
      </c>
      <c r="F25449" t="s">
        <v>2636</v>
      </c>
      <c r="G25449" s="155">
        <v>45916</v>
      </c>
      <c r="H25449">
        <v>1</v>
      </c>
    </row>
    <row r="25450" spans="1:8" x14ac:dyDescent="0.25">
      <c r="A25450">
        <v>4873758</v>
      </c>
      <c r="B25450" t="s">
        <v>2654</v>
      </c>
      <c r="C25450" s="155">
        <v>19958</v>
      </c>
      <c r="D25450">
        <v>682824</v>
      </c>
      <c r="E25450" t="s">
        <v>1174</v>
      </c>
      <c r="F25450" t="s">
        <v>33</v>
      </c>
      <c r="G25450" s="155">
        <v>45909</v>
      </c>
      <c r="H25450">
        <v>1</v>
      </c>
    </row>
    <row r="25451" spans="1:8" x14ac:dyDescent="0.25">
      <c r="A25451">
        <v>4873757</v>
      </c>
      <c r="B25451" t="s">
        <v>18918</v>
      </c>
      <c r="C25451" s="155">
        <v>30506</v>
      </c>
      <c r="D25451">
        <v>667888</v>
      </c>
      <c r="E25451" t="s">
        <v>1951</v>
      </c>
      <c r="F25451" t="s">
        <v>12</v>
      </c>
      <c r="G25451" s="155">
        <v>45915</v>
      </c>
      <c r="H25451">
        <v>1</v>
      </c>
    </row>
    <row r="25452" spans="1:8" x14ac:dyDescent="0.25">
      <c r="A25452">
        <v>4873756</v>
      </c>
      <c r="B25452" t="s">
        <v>2655</v>
      </c>
      <c r="C25452" s="155">
        <v>37933</v>
      </c>
      <c r="D25452">
        <v>667688</v>
      </c>
      <c r="E25452" t="s">
        <v>2078</v>
      </c>
      <c r="F25452" t="s">
        <v>454</v>
      </c>
      <c r="G25452" s="155">
        <v>45910</v>
      </c>
      <c r="H25452">
        <v>1</v>
      </c>
    </row>
    <row r="25453" spans="1:8" x14ac:dyDescent="0.25">
      <c r="A25453">
        <v>4873755</v>
      </c>
      <c r="B25453" t="s">
        <v>2639</v>
      </c>
      <c r="C25453" s="155">
        <v>13740</v>
      </c>
      <c r="D25453">
        <v>667688</v>
      </c>
      <c r="E25453" t="s">
        <v>1156</v>
      </c>
      <c r="F25453" t="s">
        <v>492</v>
      </c>
      <c r="G25453" s="155">
        <v>45908</v>
      </c>
      <c r="H25453">
        <v>1</v>
      </c>
    </row>
    <row r="25454" spans="1:8" x14ac:dyDescent="0.25">
      <c r="A25454">
        <v>4873754</v>
      </c>
      <c r="B25454" t="s">
        <v>2656</v>
      </c>
      <c r="C25454" s="155">
        <v>18641</v>
      </c>
      <c r="D25454">
        <v>682824</v>
      </c>
      <c r="E25454" t="s">
        <v>1174</v>
      </c>
      <c r="F25454" t="s">
        <v>33</v>
      </c>
      <c r="G25454" s="155">
        <v>45910</v>
      </c>
      <c r="H25454">
        <v>1</v>
      </c>
    </row>
    <row r="25455" spans="1:8" x14ac:dyDescent="0.25">
      <c r="A25455">
        <v>4873753</v>
      </c>
      <c r="B25455" t="s">
        <v>2657</v>
      </c>
      <c r="C25455" s="155">
        <v>33415</v>
      </c>
      <c r="D25455">
        <v>622932</v>
      </c>
      <c r="E25455" t="s">
        <v>535</v>
      </c>
      <c r="F25455" t="s">
        <v>760</v>
      </c>
      <c r="G25455" s="155">
        <v>45910</v>
      </c>
      <c r="H25455">
        <v>1</v>
      </c>
    </row>
    <row r="25456" spans="1:8" x14ac:dyDescent="0.25">
      <c r="A25456">
        <v>4873751</v>
      </c>
      <c r="B25456" t="s">
        <v>2658</v>
      </c>
      <c r="C25456" s="155">
        <v>20438</v>
      </c>
      <c r="D25456">
        <v>667984</v>
      </c>
      <c r="E25456" t="s">
        <v>1174</v>
      </c>
      <c r="F25456" t="s">
        <v>60</v>
      </c>
      <c r="G25456" s="155">
        <v>45909</v>
      </c>
      <c r="H25456">
        <v>1</v>
      </c>
    </row>
    <row r="25457" spans="1:8" x14ac:dyDescent="0.25">
      <c r="A25457">
        <v>4873748</v>
      </c>
      <c r="B25457" t="s">
        <v>2661</v>
      </c>
      <c r="C25457" s="155">
        <v>14552</v>
      </c>
      <c r="D25457">
        <v>667824</v>
      </c>
      <c r="E25457" t="s">
        <v>1180</v>
      </c>
      <c r="F25457" t="s">
        <v>430</v>
      </c>
      <c r="G25457" s="155">
        <v>45910</v>
      </c>
      <c r="H25457">
        <v>1</v>
      </c>
    </row>
    <row r="25458" spans="1:8" x14ac:dyDescent="0.25">
      <c r="A25458">
        <v>4873746</v>
      </c>
      <c r="B25458" t="s">
        <v>2662</v>
      </c>
      <c r="C25458" s="155">
        <v>20942</v>
      </c>
      <c r="D25458">
        <v>682824</v>
      </c>
      <c r="E25458" t="s">
        <v>1156</v>
      </c>
      <c r="F25458" t="s">
        <v>33</v>
      </c>
      <c r="G25458" s="155">
        <v>45909</v>
      </c>
      <c r="H25458">
        <v>1</v>
      </c>
    </row>
    <row r="25459" spans="1:8" x14ac:dyDescent="0.25">
      <c r="A25459">
        <v>4873743</v>
      </c>
      <c r="B25459" t="s">
        <v>16008</v>
      </c>
      <c r="C25459" s="155">
        <v>29739</v>
      </c>
      <c r="D25459">
        <v>608888</v>
      </c>
      <c r="E25459" t="s">
        <v>6847</v>
      </c>
      <c r="F25459" t="s">
        <v>81</v>
      </c>
      <c r="G25459" s="155">
        <v>45917</v>
      </c>
      <c r="H25459">
        <v>1</v>
      </c>
    </row>
    <row r="25460" spans="1:8" x14ac:dyDescent="0.25">
      <c r="A25460">
        <v>4873742</v>
      </c>
      <c r="B25460" t="s">
        <v>2663</v>
      </c>
      <c r="C25460" s="155">
        <v>38154</v>
      </c>
      <c r="D25460">
        <v>667824</v>
      </c>
      <c r="E25460" t="s">
        <v>1951</v>
      </c>
      <c r="F25460" t="s">
        <v>377</v>
      </c>
      <c r="G25460" s="155">
        <v>45910</v>
      </c>
      <c r="H25460">
        <v>1</v>
      </c>
    </row>
    <row r="25461" spans="1:8" x14ac:dyDescent="0.25">
      <c r="A25461">
        <v>4873741</v>
      </c>
      <c r="B25461" t="s">
        <v>2664</v>
      </c>
      <c r="C25461" s="155">
        <v>28265</v>
      </c>
      <c r="D25461">
        <v>620814</v>
      </c>
      <c r="E25461" t="s">
        <v>2665</v>
      </c>
      <c r="F25461" t="s">
        <v>424</v>
      </c>
      <c r="G25461" s="155">
        <v>45910</v>
      </c>
      <c r="H25461">
        <v>1</v>
      </c>
    </row>
    <row r="25462" spans="1:8" x14ac:dyDescent="0.25">
      <c r="A25462">
        <v>4873739</v>
      </c>
      <c r="B25462" t="s">
        <v>2666</v>
      </c>
      <c r="C25462" s="155">
        <v>15507</v>
      </c>
      <c r="D25462">
        <v>667984</v>
      </c>
      <c r="E25462" t="s">
        <v>1192</v>
      </c>
      <c r="F25462" t="s">
        <v>297</v>
      </c>
      <c r="G25462" s="155">
        <v>45910</v>
      </c>
      <c r="H25462">
        <v>1</v>
      </c>
    </row>
    <row r="25463" spans="1:8" x14ac:dyDescent="0.25">
      <c r="A25463">
        <v>4873738</v>
      </c>
      <c r="B25463" t="s">
        <v>2667</v>
      </c>
      <c r="C25463" s="155">
        <v>25732</v>
      </c>
      <c r="D25463">
        <v>672890</v>
      </c>
      <c r="E25463" t="s">
        <v>2668</v>
      </c>
      <c r="F25463" t="s">
        <v>307</v>
      </c>
      <c r="G25463" s="155">
        <v>45910</v>
      </c>
      <c r="H25463">
        <v>1</v>
      </c>
    </row>
    <row r="25464" spans="1:8" x14ac:dyDescent="0.25">
      <c r="A25464">
        <v>4873737</v>
      </c>
      <c r="B25464" t="s">
        <v>2669</v>
      </c>
      <c r="C25464" s="155">
        <v>17482</v>
      </c>
      <c r="D25464">
        <v>682824</v>
      </c>
      <c r="E25464" t="s">
        <v>1156</v>
      </c>
      <c r="F25464" t="s">
        <v>33</v>
      </c>
      <c r="G25464" s="155">
        <v>45910</v>
      </c>
      <c r="H25464">
        <v>1</v>
      </c>
    </row>
    <row r="25465" spans="1:8" x14ac:dyDescent="0.25">
      <c r="A25465">
        <v>4873736</v>
      </c>
      <c r="B25465" t="s">
        <v>18919</v>
      </c>
      <c r="C25465" s="155">
        <v>37381</v>
      </c>
      <c r="D25465">
        <v>667888</v>
      </c>
      <c r="E25465" t="s">
        <v>1951</v>
      </c>
      <c r="F25465" t="s">
        <v>380</v>
      </c>
      <c r="G25465" s="155">
        <v>45915</v>
      </c>
      <c r="H25465">
        <v>1</v>
      </c>
    </row>
    <row r="25466" spans="1:8" x14ac:dyDescent="0.25">
      <c r="A25466">
        <v>4873735</v>
      </c>
      <c r="B25466" t="s">
        <v>13884</v>
      </c>
      <c r="C25466" s="155">
        <v>18264</v>
      </c>
      <c r="D25466">
        <v>667824</v>
      </c>
      <c r="E25466" t="s">
        <v>1180</v>
      </c>
      <c r="F25466" t="s">
        <v>195</v>
      </c>
      <c r="G25466" s="155">
        <v>45910</v>
      </c>
      <c r="H25466">
        <v>1</v>
      </c>
    </row>
    <row r="25467" spans="1:8" x14ac:dyDescent="0.25">
      <c r="A25467">
        <v>4873734</v>
      </c>
      <c r="B25467" t="s">
        <v>2670</v>
      </c>
      <c r="C25467" s="155">
        <v>30533</v>
      </c>
      <c r="D25467">
        <v>622932</v>
      </c>
      <c r="E25467" t="s">
        <v>2328</v>
      </c>
      <c r="F25467" t="s">
        <v>85</v>
      </c>
      <c r="G25467" s="155">
        <v>45910</v>
      </c>
      <c r="H25467">
        <v>1</v>
      </c>
    </row>
    <row r="25468" spans="1:8" x14ac:dyDescent="0.25">
      <c r="A25468">
        <v>4873733</v>
      </c>
      <c r="B25468" t="s">
        <v>2671</v>
      </c>
      <c r="C25468" s="155">
        <v>35203</v>
      </c>
      <c r="D25468">
        <v>622871</v>
      </c>
      <c r="E25468" t="s">
        <v>2672</v>
      </c>
      <c r="F25468" t="s">
        <v>480</v>
      </c>
      <c r="G25468" s="155">
        <v>45910</v>
      </c>
      <c r="H25468">
        <v>1</v>
      </c>
    </row>
    <row r="25469" spans="1:8" x14ac:dyDescent="0.25">
      <c r="A25469">
        <v>4873731</v>
      </c>
      <c r="B25469" t="s">
        <v>2673</v>
      </c>
      <c r="C25469" s="155">
        <v>29410</v>
      </c>
      <c r="D25469">
        <v>667824</v>
      </c>
      <c r="E25469" t="s">
        <v>1172</v>
      </c>
      <c r="F25469" t="s">
        <v>454</v>
      </c>
      <c r="G25469" s="155">
        <v>45910</v>
      </c>
      <c r="H25469">
        <v>1</v>
      </c>
    </row>
    <row r="25470" spans="1:8" x14ac:dyDescent="0.25">
      <c r="A25470">
        <v>4873730</v>
      </c>
      <c r="B25470" t="s">
        <v>2674</v>
      </c>
      <c r="C25470" s="155">
        <v>15081</v>
      </c>
      <c r="D25470">
        <v>682824</v>
      </c>
      <c r="E25470" t="s">
        <v>1156</v>
      </c>
      <c r="F25470" t="s">
        <v>33</v>
      </c>
      <c r="G25470" s="155">
        <v>45909</v>
      </c>
      <c r="H25470">
        <v>1</v>
      </c>
    </row>
    <row r="25471" spans="1:8" x14ac:dyDescent="0.25">
      <c r="A25471">
        <v>4873729</v>
      </c>
      <c r="B25471" t="s">
        <v>2675</v>
      </c>
      <c r="C25471" s="155">
        <v>33555</v>
      </c>
      <c r="D25471">
        <v>622932</v>
      </c>
      <c r="E25471" t="s">
        <v>2676</v>
      </c>
      <c r="F25471" t="s">
        <v>47</v>
      </c>
      <c r="G25471" s="155">
        <v>45910</v>
      </c>
      <c r="H25471">
        <v>1</v>
      </c>
    </row>
    <row r="25472" spans="1:8" x14ac:dyDescent="0.25">
      <c r="A25472">
        <v>4873728</v>
      </c>
      <c r="B25472" t="s">
        <v>2677</v>
      </c>
      <c r="C25472" s="155">
        <v>15762</v>
      </c>
      <c r="D25472">
        <v>604814</v>
      </c>
      <c r="E25472" t="s">
        <v>1170</v>
      </c>
      <c r="F25472" t="s">
        <v>50</v>
      </c>
      <c r="G25472" s="155">
        <v>45910</v>
      </c>
      <c r="H25472">
        <v>1</v>
      </c>
    </row>
    <row r="25473" spans="1:8" x14ac:dyDescent="0.25">
      <c r="A25473">
        <v>4873727</v>
      </c>
      <c r="B25473" t="s">
        <v>2678</v>
      </c>
      <c r="C25473" s="155">
        <v>32312</v>
      </c>
      <c r="D25473">
        <v>667890</v>
      </c>
      <c r="E25473" t="s">
        <v>1172</v>
      </c>
      <c r="F25473" t="s">
        <v>377</v>
      </c>
      <c r="G25473" s="155">
        <v>45910</v>
      </c>
      <c r="H25473">
        <v>1</v>
      </c>
    </row>
    <row r="25474" spans="1:8" x14ac:dyDescent="0.25">
      <c r="A25474">
        <v>4873724</v>
      </c>
      <c r="B25474" t="s">
        <v>2679</v>
      </c>
      <c r="C25474" s="155">
        <v>15445</v>
      </c>
      <c r="D25474">
        <v>667984</v>
      </c>
      <c r="E25474" t="s">
        <v>1156</v>
      </c>
      <c r="F25474" t="s">
        <v>297</v>
      </c>
      <c r="G25474" s="155">
        <v>45910</v>
      </c>
      <c r="H25474">
        <v>1</v>
      </c>
    </row>
    <row r="25475" spans="1:8" x14ac:dyDescent="0.25">
      <c r="A25475">
        <v>4873723</v>
      </c>
      <c r="B25475" t="s">
        <v>2680</v>
      </c>
      <c r="C25475" s="155">
        <v>13990</v>
      </c>
      <c r="D25475">
        <v>682824</v>
      </c>
      <c r="E25475" t="s">
        <v>1156</v>
      </c>
      <c r="F25475" t="s">
        <v>33</v>
      </c>
      <c r="G25475" s="155">
        <v>45910</v>
      </c>
      <c r="H25475">
        <v>1</v>
      </c>
    </row>
    <row r="25476" spans="1:8" x14ac:dyDescent="0.25">
      <c r="A25476">
        <v>4873722</v>
      </c>
      <c r="B25476" t="s">
        <v>2681</v>
      </c>
      <c r="C25476" s="155">
        <v>24813</v>
      </c>
      <c r="D25476">
        <v>614890</v>
      </c>
      <c r="E25476" t="s">
        <v>2682</v>
      </c>
      <c r="F25476" t="s">
        <v>2636</v>
      </c>
      <c r="G25476" s="155">
        <v>45910</v>
      </c>
      <c r="H25476">
        <v>1</v>
      </c>
    </row>
    <row r="25477" spans="1:8" x14ac:dyDescent="0.25">
      <c r="A25477">
        <v>4873721</v>
      </c>
      <c r="B25477" t="s">
        <v>15757</v>
      </c>
      <c r="C25477" s="155">
        <v>12333</v>
      </c>
      <c r="D25477">
        <v>667984</v>
      </c>
      <c r="E25477" t="s">
        <v>1186</v>
      </c>
      <c r="F25477" t="s">
        <v>327</v>
      </c>
      <c r="G25477" s="155">
        <v>45910</v>
      </c>
      <c r="H25477">
        <v>1</v>
      </c>
    </row>
    <row r="25478" spans="1:8" x14ac:dyDescent="0.25">
      <c r="A25478">
        <v>4873720</v>
      </c>
      <c r="B25478" t="s">
        <v>2683</v>
      </c>
      <c r="C25478" s="155">
        <v>21186</v>
      </c>
      <c r="D25478">
        <v>618888</v>
      </c>
      <c r="E25478" t="s">
        <v>2209</v>
      </c>
      <c r="F25478" t="s">
        <v>257</v>
      </c>
      <c r="G25478" s="155">
        <v>45910</v>
      </c>
      <c r="H25478">
        <v>1</v>
      </c>
    </row>
    <row r="25479" spans="1:8" x14ac:dyDescent="0.25">
      <c r="A25479">
        <v>4873719</v>
      </c>
      <c r="B25479" t="s">
        <v>15758</v>
      </c>
      <c r="C25479" s="155">
        <v>38245</v>
      </c>
      <c r="D25479">
        <v>667888</v>
      </c>
      <c r="E25479" t="s">
        <v>1951</v>
      </c>
      <c r="F25479" t="s">
        <v>413</v>
      </c>
      <c r="G25479" s="155">
        <v>45912</v>
      </c>
      <c r="H25479">
        <v>1</v>
      </c>
    </row>
    <row r="25480" spans="1:8" x14ac:dyDescent="0.25">
      <c r="A25480">
        <v>4873718</v>
      </c>
      <c r="B25480" t="s">
        <v>2684</v>
      </c>
      <c r="C25480" s="155">
        <v>20581</v>
      </c>
      <c r="D25480">
        <v>682824</v>
      </c>
      <c r="E25480" t="s">
        <v>1156</v>
      </c>
      <c r="F25480" t="s">
        <v>33</v>
      </c>
      <c r="G25480" s="155">
        <v>45909</v>
      </c>
      <c r="H25480">
        <v>1</v>
      </c>
    </row>
    <row r="25481" spans="1:8" x14ac:dyDescent="0.25">
      <c r="A25481">
        <v>4873716</v>
      </c>
      <c r="B25481" t="s">
        <v>7560</v>
      </c>
      <c r="C25481" s="155">
        <v>14312</v>
      </c>
      <c r="D25481">
        <v>617888</v>
      </c>
      <c r="E25481" t="s">
        <v>7561</v>
      </c>
      <c r="F25481" t="s">
        <v>67</v>
      </c>
      <c r="G25481" s="155">
        <v>45915</v>
      </c>
      <c r="H25481">
        <v>1</v>
      </c>
    </row>
    <row r="25482" spans="1:8" x14ac:dyDescent="0.25">
      <c r="A25482">
        <v>4873714</v>
      </c>
      <c r="B25482" t="s">
        <v>3214</v>
      </c>
      <c r="C25482" s="155">
        <v>18594</v>
      </c>
      <c r="D25482">
        <v>608814</v>
      </c>
      <c r="E25482" t="s">
        <v>1867</v>
      </c>
      <c r="F25482" t="s">
        <v>75</v>
      </c>
      <c r="G25482" s="155">
        <v>45910</v>
      </c>
      <c r="H25482">
        <v>1</v>
      </c>
    </row>
    <row r="25483" spans="1:8" x14ac:dyDescent="0.25">
      <c r="A25483">
        <v>4873713</v>
      </c>
      <c r="B25483" t="s">
        <v>557</v>
      </c>
      <c r="C25483" s="155">
        <v>33972</v>
      </c>
      <c r="D25483">
        <v>622871</v>
      </c>
      <c r="E25483" t="s">
        <v>581</v>
      </c>
      <c r="F25483" t="s">
        <v>85</v>
      </c>
      <c r="G25483" s="155">
        <v>45910</v>
      </c>
      <c r="H25483">
        <v>1</v>
      </c>
    </row>
    <row r="25484" spans="1:8" x14ac:dyDescent="0.25">
      <c r="A25484">
        <v>4873712</v>
      </c>
      <c r="B25484" t="s">
        <v>2685</v>
      </c>
      <c r="C25484" s="155">
        <v>19920</v>
      </c>
      <c r="D25484">
        <v>682824</v>
      </c>
      <c r="E25484" t="s">
        <v>1156</v>
      </c>
      <c r="F25484" t="s">
        <v>33</v>
      </c>
      <c r="G25484" s="155">
        <v>45909</v>
      </c>
      <c r="H25484">
        <v>1</v>
      </c>
    </row>
    <row r="25485" spans="1:8" x14ac:dyDescent="0.25">
      <c r="A25485">
        <v>4873708</v>
      </c>
      <c r="B25485" t="s">
        <v>2686</v>
      </c>
      <c r="C25485" s="155">
        <v>19676</v>
      </c>
      <c r="D25485">
        <v>682824</v>
      </c>
      <c r="E25485" t="s">
        <v>1156</v>
      </c>
      <c r="F25485" t="s">
        <v>33</v>
      </c>
      <c r="G25485" s="155">
        <v>45910</v>
      </c>
      <c r="H25485">
        <v>1</v>
      </c>
    </row>
    <row r="25486" spans="1:8" x14ac:dyDescent="0.25">
      <c r="A25486">
        <v>4873707</v>
      </c>
      <c r="B25486" t="s">
        <v>2687</v>
      </c>
      <c r="C25486" s="155">
        <v>21484</v>
      </c>
      <c r="D25486">
        <v>667983</v>
      </c>
      <c r="E25486" t="s">
        <v>1867</v>
      </c>
      <c r="F25486" t="s">
        <v>25</v>
      </c>
      <c r="G25486" s="155">
        <v>45910</v>
      </c>
      <c r="H25486">
        <v>1</v>
      </c>
    </row>
    <row r="25487" spans="1:8" x14ac:dyDescent="0.25">
      <c r="A25487">
        <v>4873706</v>
      </c>
      <c r="B25487" t="s">
        <v>2645</v>
      </c>
      <c r="C25487" s="155">
        <v>21075</v>
      </c>
      <c r="D25487">
        <v>609814</v>
      </c>
      <c r="E25487" t="s">
        <v>2688</v>
      </c>
      <c r="F25487" t="s">
        <v>345</v>
      </c>
      <c r="G25487" s="155">
        <v>45910</v>
      </c>
      <c r="H25487">
        <v>1</v>
      </c>
    </row>
    <row r="25488" spans="1:8" x14ac:dyDescent="0.25">
      <c r="A25488">
        <v>4873705</v>
      </c>
      <c r="B25488" t="s">
        <v>2689</v>
      </c>
      <c r="C25488" s="155">
        <v>17437</v>
      </c>
      <c r="D25488">
        <v>622871</v>
      </c>
      <c r="E25488" t="s">
        <v>2097</v>
      </c>
      <c r="F25488" t="s">
        <v>40</v>
      </c>
      <c r="G25488" s="155">
        <v>45910</v>
      </c>
      <c r="H25488">
        <v>1</v>
      </c>
    </row>
    <row r="25489" spans="1:8" x14ac:dyDescent="0.25">
      <c r="A25489">
        <v>4873704</v>
      </c>
      <c r="B25489" t="s">
        <v>2690</v>
      </c>
      <c r="C25489" s="155">
        <v>16877</v>
      </c>
      <c r="D25489">
        <v>667688</v>
      </c>
      <c r="E25489" t="s">
        <v>1156</v>
      </c>
      <c r="F25489" t="s">
        <v>493</v>
      </c>
      <c r="G25489" s="155">
        <v>45910</v>
      </c>
      <c r="H25489">
        <v>1</v>
      </c>
    </row>
    <row r="25490" spans="1:8" x14ac:dyDescent="0.25">
      <c r="A25490">
        <v>4873702</v>
      </c>
      <c r="B25490" t="s">
        <v>2027</v>
      </c>
      <c r="C25490" s="155">
        <v>14400</v>
      </c>
      <c r="D25490">
        <v>618888</v>
      </c>
      <c r="E25490" t="s">
        <v>3481</v>
      </c>
      <c r="F25490" t="s">
        <v>378</v>
      </c>
      <c r="G25490" s="155">
        <v>45917</v>
      </c>
      <c r="H25490">
        <v>1</v>
      </c>
    </row>
    <row r="25491" spans="1:8" x14ac:dyDescent="0.25">
      <c r="A25491">
        <v>4873700</v>
      </c>
      <c r="B25491" t="s">
        <v>2691</v>
      </c>
      <c r="C25491" s="155">
        <v>18529</v>
      </c>
      <c r="D25491">
        <v>665972</v>
      </c>
      <c r="E25491" t="s">
        <v>2091</v>
      </c>
      <c r="F25491" t="s">
        <v>56</v>
      </c>
      <c r="G25491" s="155">
        <v>45910</v>
      </c>
      <c r="H25491">
        <v>1</v>
      </c>
    </row>
    <row r="25492" spans="1:8" x14ac:dyDescent="0.25">
      <c r="A25492">
        <v>4873699</v>
      </c>
      <c r="B25492" t="s">
        <v>2692</v>
      </c>
      <c r="C25492" s="155">
        <v>30184</v>
      </c>
      <c r="D25492">
        <v>618888</v>
      </c>
      <c r="E25492" t="s">
        <v>1987</v>
      </c>
      <c r="F25492" t="s">
        <v>257</v>
      </c>
      <c r="G25492" s="155">
        <v>45905</v>
      </c>
      <c r="H25492">
        <v>1</v>
      </c>
    </row>
    <row r="25493" spans="1:8" x14ac:dyDescent="0.25">
      <c r="A25493">
        <v>4873698</v>
      </c>
      <c r="B25493" t="s">
        <v>23639</v>
      </c>
      <c r="C25493" s="155">
        <v>18216</v>
      </c>
      <c r="D25493">
        <v>667984</v>
      </c>
      <c r="E25493" t="s">
        <v>1186</v>
      </c>
      <c r="F25493" t="s">
        <v>499</v>
      </c>
      <c r="G25493" s="155">
        <v>45910</v>
      </c>
      <c r="H25493">
        <v>1</v>
      </c>
    </row>
    <row r="25494" spans="1:8" x14ac:dyDescent="0.25">
      <c r="A25494">
        <v>4873697</v>
      </c>
      <c r="B25494" t="s">
        <v>18920</v>
      </c>
      <c r="C25494" s="155">
        <v>28833</v>
      </c>
      <c r="D25494">
        <v>622865</v>
      </c>
      <c r="E25494" t="s">
        <v>572</v>
      </c>
      <c r="F25494" t="s">
        <v>47</v>
      </c>
      <c r="G25494" s="155">
        <v>45916</v>
      </c>
      <c r="H25494">
        <v>1</v>
      </c>
    </row>
    <row r="25495" spans="1:8" x14ac:dyDescent="0.25">
      <c r="A25495">
        <v>4873694</v>
      </c>
      <c r="B25495" t="s">
        <v>2693</v>
      </c>
      <c r="C25495" s="155">
        <v>17353</v>
      </c>
      <c r="D25495">
        <v>667814</v>
      </c>
      <c r="E25495" t="s">
        <v>1156</v>
      </c>
      <c r="F25495" t="s">
        <v>14</v>
      </c>
      <c r="G25495" s="155">
        <v>45910</v>
      </c>
      <c r="H25495">
        <v>1</v>
      </c>
    </row>
    <row r="25496" spans="1:8" x14ac:dyDescent="0.25">
      <c r="A25496">
        <v>4873692</v>
      </c>
      <c r="B25496" t="s">
        <v>23640</v>
      </c>
      <c r="C25496" s="155">
        <v>32055</v>
      </c>
      <c r="D25496">
        <v>667888</v>
      </c>
      <c r="E25496" t="s">
        <v>21239</v>
      </c>
      <c r="F25496" t="s">
        <v>413</v>
      </c>
      <c r="G25496" s="155">
        <v>45922</v>
      </c>
      <c r="H25496">
        <v>1</v>
      </c>
    </row>
    <row r="25497" spans="1:8" x14ac:dyDescent="0.25">
      <c r="A25497">
        <v>4873691</v>
      </c>
      <c r="B25497" t="s">
        <v>2694</v>
      </c>
      <c r="C25497" s="155">
        <v>11731</v>
      </c>
      <c r="D25497">
        <v>682824</v>
      </c>
      <c r="E25497" t="s">
        <v>1198</v>
      </c>
      <c r="F25497" t="s">
        <v>298</v>
      </c>
      <c r="G25497" s="155">
        <v>45906</v>
      </c>
      <c r="H25497">
        <v>1</v>
      </c>
    </row>
    <row r="25498" spans="1:8" x14ac:dyDescent="0.25">
      <c r="A25498">
        <v>4873690</v>
      </c>
      <c r="B25498" t="s">
        <v>2695</v>
      </c>
      <c r="C25498" s="155">
        <v>22957</v>
      </c>
      <c r="D25498">
        <v>600934</v>
      </c>
      <c r="E25498" t="s">
        <v>2487</v>
      </c>
      <c r="F25498" t="s">
        <v>57</v>
      </c>
      <c r="G25498" s="155">
        <v>45910</v>
      </c>
      <c r="H25498">
        <v>1</v>
      </c>
    </row>
    <row r="25499" spans="1:8" x14ac:dyDescent="0.25">
      <c r="A25499">
        <v>4873689</v>
      </c>
      <c r="B25499" t="s">
        <v>2696</v>
      </c>
      <c r="C25499" s="155">
        <v>23463</v>
      </c>
      <c r="D25499">
        <v>620814</v>
      </c>
      <c r="E25499" t="s">
        <v>2653</v>
      </c>
      <c r="F25499" t="s">
        <v>424</v>
      </c>
      <c r="G25499" s="155">
        <v>45910</v>
      </c>
      <c r="H25499">
        <v>1</v>
      </c>
    </row>
    <row r="25500" spans="1:8" x14ac:dyDescent="0.25">
      <c r="A25500">
        <v>4873688</v>
      </c>
      <c r="B25500" t="s">
        <v>2694</v>
      </c>
      <c r="C25500" s="155">
        <v>11731</v>
      </c>
      <c r="D25500">
        <v>682824</v>
      </c>
      <c r="E25500" t="s">
        <v>1192</v>
      </c>
      <c r="F25500" t="s">
        <v>298</v>
      </c>
      <c r="G25500" s="155">
        <v>45902</v>
      </c>
      <c r="H25500">
        <v>1</v>
      </c>
    </row>
    <row r="25501" spans="1:8" x14ac:dyDescent="0.25">
      <c r="A25501">
        <v>4873687</v>
      </c>
      <c r="B25501" t="s">
        <v>2697</v>
      </c>
      <c r="C25501" s="155">
        <v>21703</v>
      </c>
      <c r="D25501">
        <v>682824</v>
      </c>
      <c r="E25501" t="s">
        <v>1156</v>
      </c>
      <c r="F25501" t="s">
        <v>33</v>
      </c>
      <c r="G25501" s="155">
        <v>45910</v>
      </c>
      <c r="H25501">
        <v>1</v>
      </c>
    </row>
    <row r="25502" spans="1:8" x14ac:dyDescent="0.25">
      <c r="A25502">
        <v>4873686</v>
      </c>
      <c r="B25502" t="s">
        <v>2698</v>
      </c>
      <c r="C25502" s="155">
        <v>14095</v>
      </c>
      <c r="D25502">
        <v>667983</v>
      </c>
      <c r="E25502" t="s">
        <v>1189</v>
      </c>
      <c r="F25502" t="s">
        <v>25</v>
      </c>
      <c r="G25502" s="155">
        <v>45910</v>
      </c>
      <c r="H25502">
        <v>1</v>
      </c>
    </row>
    <row r="25503" spans="1:8" x14ac:dyDescent="0.25">
      <c r="A25503">
        <v>4873685</v>
      </c>
      <c r="B25503" t="s">
        <v>2699</v>
      </c>
      <c r="C25503" s="155">
        <v>17069</v>
      </c>
      <c r="D25503">
        <v>667984</v>
      </c>
      <c r="E25503" t="s">
        <v>1156</v>
      </c>
      <c r="F25503" t="s">
        <v>487</v>
      </c>
      <c r="G25503" s="155">
        <v>45910</v>
      </c>
      <c r="H25503">
        <v>1</v>
      </c>
    </row>
    <row r="25504" spans="1:8" x14ac:dyDescent="0.25">
      <c r="A25504">
        <v>4873683</v>
      </c>
      <c r="B25504" t="s">
        <v>23641</v>
      </c>
      <c r="C25504" s="155">
        <v>27057</v>
      </c>
      <c r="D25504">
        <v>621982</v>
      </c>
      <c r="E25504" t="s">
        <v>2700</v>
      </c>
      <c r="F25504" t="s">
        <v>337</v>
      </c>
      <c r="G25504" s="155">
        <v>45910</v>
      </c>
      <c r="H25504">
        <v>1</v>
      </c>
    </row>
    <row r="25505" spans="1:8" x14ac:dyDescent="0.25">
      <c r="A25505">
        <v>4873682</v>
      </c>
      <c r="B25505" t="s">
        <v>2701</v>
      </c>
      <c r="C25505" s="155">
        <v>18000</v>
      </c>
      <c r="D25505">
        <v>672890</v>
      </c>
      <c r="E25505" t="s">
        <v>2635</v>
      </c>
      <c r="F25505" t="s">
        <v>87</v>
      </c>
      <c r="G25505" s="155">
        <v>45910</v>
      </c>
      <c r="H25505">
        <v>1</v>
      </c>
    </row>
    <row r="25506" spans="1:8" x14ac:dyDescent="0.25">
      <c r="A25506">
        <v>4873681</v>
      </c>
      <c r="B25506" t="s">
        <v>2702</v>
      </c>
      <c r="C25506" s="155">
        <v>20834</v>
      </c>
      <c r="D25506">
        <v>682824</v>
      </c>
      <c r="E25506" t="s">
        <v>1174</v>
      </c>
      <c r="F25506" t="s">
        <v>33</v>
      </c>
      <c r="G25506" s="155">
        <v>45910</v>
      </c>
      <c r="H25506">
        <v>1</v>
      </c>
    </row>
    <row r="25507" spans="1:8" x14ac:dyDescent="0.25">
      <c r="A25507">
        <v>4873680</v>
      </c>
      <c r="B25507" t="s">
        <v>4716</v>
      </c>
      <c r="C25507" s="155">
        <v>27917</v>
      </c>
      <c r="D25507">
        <v>667888</v>
      </c>
      <c r="E25507" t="s">
        <v>1951</v>
      </c>
      <c r="F25507" t="s">
        <v>377</v>
      </c>
      <c r="G25507" s="155">
        <v>45915</v>
      </c>
      <c r="H25507">
        <v>1</v>
      </c>
    </row>
    <row r="25508" spans="1:8" x14ac:dyDescent="0.25">
      <c r="A25508">
        <v>4873679</v>
      </c>
      <c r="B25508" t="s">
        <v>2703</v>
      </c>
      <c r="C25508" s="155">
        <v>18555</v>
      </c>
      <c r="D25508">
        <v>610814</v>
      </c>
      <c r="E25508" t="s">
        <v>2434</v>
      </c>
      <c r="F25508" t="s">
        <v>52</v>
      </c>
      <c r="G25508" s="155">
        <v>45910</v>
      </c>
      <c r="H25508">
        <v>1</v>
      </c>
    </row>
    <row r="25509" spans="1:8" x14ac:dyDescent="0.25">
      <c r="A25509">
        <v>4873678</v>
      </c>
      <c r="B25509" t="s">
        <v>2105</v>
      </c>
      <c r="C25509" s="155">
        <v>21418</v>
      </c>
      <c r="D25509">
        <v>608814</v>
      </c>
      <c r="E25509" t="s">
        <v>1867</v>
      </c>
      <c r="F25509" t="s">
        <v>75</v>
      </c>
      <c r="G25509" s="155">
        <v>45910</v>
      </c>
      <c r="H25509">
        <v>1</v>
      </c>
    </row>
    <row r="25510" spans="1:8" x14ac:dyDescent="0.25">
      <c r="A25510">
        <v>4873677</v>
      </c>
      <c r="B25510" t="s">
        <v>14816</v>
      </c>
      <c r="C25510" s="155">
        <v>28029</v>
      </c>
      <c r="D25510">
        <v>667824</v>
      </c>
      <c r="E25510" t="s">
        <v>1951</v>
      </c>
      <c r="F25510" t="s">
        <v>454</v>
      </c>
      <c r="G25510" s="155">
        <v>45910</v>
      </c>
      <c r="H25510">
        <v>1</v>
      </c>
    </row>
    <row r="25511" spans="1:8" x14ac:dyDescent="0.25">
      <c r="A25511">
        <v>4873675</v>
      </c>
      <c r="B25511" t="s">
        <v>2704</v>
      </c>
      <c r="C25511" s="155">
        <v>24388</v>
      </c>
      <c r="D25511">
        <v>682824</v>
      </c>
      <c r="E25511" t="s">
        <v>1156</v>
      </c>
      <c r="F25511" t="s">
        <v>298</v>
      </c>
      <c r="G25511" s="155">
        <v>45906</v>
      </c>
      <c r="H25511">
        <v>1</v>
      </c>
    </row>
    <row r="25512" spans="1:8" x14ac:dyDescent="0.25">
      <c r="A25512">
        <v>4873674</v>
      </c>
      <c r="B25512" t="s">
        <v>2705</v>
      </c>
      <c r="C25512" s="155">
        <v>23573</v>
      </c>
      <c r="D25512">
        <v>667688</v>
      </c>
      <c r="E25512" t="s">
        <v>1156</v>
      </c>
      <c r="F25512" t="s">
        <v>454</v>
      </c>
      <c r="G25512" s="155">
        <v>45910</v>
      </c>
      <c r="H25512">
        <v>1</v>
      </c>
    </row>
    <row r="25513" spans="1:8" x14ac:dyDescent="0.25">
      <c r="A25513">
        <v>4873672</v>
      </c>
      <c r="B25513" t="s">
        <v>2706</v>
      </c>
      <c r="C25513" s="155">
        <v>19290</v>
      </c>
      <c r="D25513">
        <v>667688</v>
      </c>
      <c r="E25513" t="s">
        <v>1156</v>
      </c>
      <c r="F25513" t="s">
        <v>493</v>
      </c>
      <c r="G25513" s="155">
        <v>45910</v>
      </c>
      <c r="H25513">
        <v>1</v>
      </c>
    </row>
    <row r="25514" spans="1:8" x14ac:dyDescent="0.25">
      <c r="A25514">
        <v>4873670</v>
      </c>
      <c r="B25514" t="s">
        <v>2707</v>
      </c>
      <c r="C25514" s="155">
        <v>18732</v>
      </c>
      <c r="D25514">
        <v>620814</v>
      </c>
      <c r="E25514" t="s">
        <v>1863</v>
      </c>
      <c r="F25514" t="s">
        <v>54</v>
      </c>
      <c r="G25514" s="155">
        <v>45910</v>
      </c>
      <c r="H25514">
        <v>1</v>
      </c>
    </row>
    <row r="25515" spans="1:8" x14ac:dyDescent="0.25">
      <c r="A25515">
        <v>4873668</v>
      </c>
      <c r="B25515" t="s">
        <v>23642</v>
      </c>
      <c r="C25515" s="155">
        <v>32152</v>
      </c>
      <c r="D25515">
        <v>622865</v>
      </c>
      <c r="E25515" t="s">
        <v>5253</v>
      </c>
      <c r="F25515" t="s">
        <v>24</v>
      </c>
      <c r="G25515" s="155">
        <v>45919</v>
      </c>
      <c r="H25515">
        <v>1</v>
      </c>
    </row>
    <row r="25516" spans="1:8" x14ac:dyDescent="0.25">
      <c r="A25516">
        <v>4873667</v>
      </c>
      <c r="B25516" t="s">
        <v>2704</v>
      </c>
      <c r="C25516" s="155">
        <v>24388</v>
      </c>
      <c r="D25516">
        <v>682824</v>
      </c>
      <c r="E25516" t="s">
        <v>1156</v>
      </c>
      <c r="F25516" t="s">
        <v>298</v>
      </c>
      <c r="G25516" s="155">
        <v>45904</v>
      </c>
      <c r="H25516">
        <v>1</v>
      </c>
    </row>
    <row r="25517" spans="1:8" x14ac:dyDescent="0.25">
      <c r="A25517">
        <v>4873666</v>
      </c>
      <c r="B25517" t="s">
        <v>2708</v>
      </c>
      <c r="C25517" s="155">
        <v>27336</v>
      </c>
      <c r="D25517">
        <v>667890</v>
      </c>
      <c r="E25517" t="s">
        <v>2709</v>
      </c>
      <c r="F25517" t="s">
        <v>60</v>
      </c>
      <c r="G25517" s="155">
        <v>45910</v>
      </c>
      <c r="H25517">
        <v>1</v>
      </c>
    </row>
    <row r="25518" spans="1:8" x14ac:dyDescent="0.25">
      <c r="A25518">
        <v>4873665</v>
      </c>
      <c r="B25518" t="s">
        <v>2710</v>
      </c>
      <c r="C25518" s="155">
        <v>18018</v>
      </c>
      <c r="D25518">
        <v>621890</v>
      </c>
      <c r="E25518" t="s">
        <v>1973</v>
      </c>
      <c r="F25518" t="s">
        <v>73</v>
      </c>
      <c r="G25518" s="155">
        <v>45910</v>
      </c>
      <c r="H25518">
        <v>1</v>
      </c>
    </row>
    <row r="25519" spans="1:8" x14ac:dyDescent="0.25">
      <c r="A25519">
        <v>4873661</v>
      </c>
      <c r="B25519" t="s">
        <v>26393</v>
      </c>
      <c r="C25519" s="155">
        <v>20353</v>
      </c>
      <c r="D25519">
        <v>667984</v>
      </c>
      <c r="E25519" t="s">
        <v>1156</v>
      </c>
      <c r="F25519" t="s">
        <v>18</v>
      </c>
      <c r="G25519" s="155">
        <v>45910</v>
      </c>
      <c r="H25519">
        <v>1</v>
      </c>
    </row>
    <row r="25520" spans="1:8" x14ac:dyDescent="0.25">
      <c r="A25520">
        <v>4873660</v>
      </c>
      <c r="B25520" t="s">
        <v>21385</v>
      </c>
      <c r="C25520" s="155">
        <v>33228</v>
      </c>
      <c r="D25520">
        <v>667814</v>
      </c>
      <c r="E25520" t="s">
        <v>1172</v>
      </c>
      <c r="F25520" t="s">
        <v>383</v>
      </c>
      <c r="G25520" s="155">
        <v>45910</v>
      </c>
      <c r="H25520">
        <v>1</v>
      </c>
    </row>
    <row r="25521" spans="1:8" x14ac:dyDescent="0.25">
      <c r="A25521">
        <v>4873658</v>
      </c>
      <c r="B25521" t="s">
        <v>26008</v>
      </c>
      <c r="C25521" s="155">
        <v>36745</v>
      </c>
      <c r="D25521">
        <v>667814</v>
      </c>
      <c r="E25521" t="s">
        <v>1180</v>
      </c>
      <c r="F25521" t="s">
        <v>18</v>
      </c>
      <c r="G25521" s="155">
        <v>45910</v>
      </c>
      <c r="H25521">
        <v>1</v>
      </c>
    </row>
    <row r="25522" spans="1:8" x14ac:dyDescent="0.25">
      <c r="A25522">
        <v>4873657</v>
      </c>
      <c r="B25522" t="s">
        <v>18921</v>
      </c>
      <c r="C25522" s="155">
        <v>31976</v>
      </c>
      <c r="D25522">
        <v>622871</v>
      </c>
      <c r="E25522" t="s">
        <v>3418</v>
      </c>
      <c r="F25522" t="s">
        <v>44</v>
      </c>
      <c r="G25522" s="155">
        <v>45910</v>
      </c>
      <c r="H25522">
        <v>1</v>
      </c>
    </row>
    <row r="25523" spans="1:8" x14ac:dyDescent="0.25">
      <c r="A25523">
        <v>4873656</v>
      </c>
      <c r="B25523" t="s">
        <v>2711</v>
      </c>
      <c r="C25523" s="155">
        <v>37322</v>
      </c>
      <c r="D25523">
        <v>667934</v>
      </c>
      <c r="E25523" t="s">
        <v>1276</v>
      </c>
      <c r="F25523" t="s">
        <v>439</v>
      </c>
      <c r="G25523" s="155">
        <v>45910</v>
      </c>
      <c r="H25523">
        <v>1</v>
      </c>
    </row>
    <row r="25524" spans="1:8" x14ac:dyDescent="0.25">
      <c r="A25524">
        <v>4873655</v>
      </c>
      <c r="B25524" t="s">
        <v>23643</v>
      </c>
      <c r="C25524" s="155">
        <v>28971</v>
      </c>
      <c r="D25524">
        <v>622865</v>
      </c>
      <c r="E25524" t="s">
        <v>987</v>
      </c>
      <c r="F25524" t="s">
        <v>442</v>
      </c>
      <c r="G25524" s="155">
        <v>45918</v>
      </c>
      <c r="H25524">
        <v>1</v>
      </c>
    </row>
    <row r="25525" spans="1:8" x14ac:dyDescent="0.25">
      <c r="A25525">
        <v>4873653</v>
      </c>
      <c r="B25525" t="s">
        <v>2712</v>
      </c>
      <c r="C25525" s="155">
        <v>14621</v>
      </c>
      <c r="D25525">
        <v>602688</v>
      </c>
      <c r="E25525" t="s">
        <v>1156</v>
      </c>
      <c r="F25525" t="s">
        <v>26</v>
      </c>
      <c r="G25525" s="155">
        <v>45910</v>
      </c>
      <c r="H25525">
        <v>1</v>
      </c>
    </row>
    <row r="25526" spans="1:8" x14ac:dyDescent="0.25">
      <c r="A25526">
        <v>4873650</v>
      </c>
      <c r="B25526" t="s">
        <v>26394</v>
      </c>
      <c r="C25526" s="155">
        <v>20761</v>
      </c>
      <c r="D25526">
        <v>667984</v>
      </c>
      <c r="E25526" t="s">
        <v>1156</v>
      </c>
      <c r="F25526" t="s">
        <v>18</v>
      </c>
      <c r="G25526" s="155">
        <v>45910</v>
      </c>
      <c r="H25526">
        <v>1</v>
      </c>
    </row>
    <row r="25527" spans="1:8" x14ac:dyDescent="0.25">
      <c r="A25527">
        <v>4873649</v>
      </c>
      <c r="B25527" t="s">
        <v>5048</v>
      </c>
      <c r="C25527" s="155">
        <v>21552</v>
      </c>
      <c r="D25527">
        <v>602814</v>
      </c>
      <c r="E25527" t="s">
        <v>1776</v>
      </c>
      <c r="F25527" t="s">
        <v>336</v>
      </c>
      <c r="G25527" s="155">
        <v>45910</v>
      </c>
      <c r="H25527">
        <v>1</v>
      </c>
    </row>
    <row r="25528" spans="1:8" x14ac:dyDescent="0.25">
      <c r="A25528">
        <v>4873646</v>
      </c>
      <c r="B25528" t="s">
        <v>2713</v>
      </c>
      <c r="C25528" s="155">
        <v>31606</v>
      </c>
      <c r="D25528">
        <v>672890</v>
      </c>
      <c r="E25528" t="s">
        <v>1396</v>
      </c>
      <c r="F25528" t="s">
        <v>87</v>
      </c>
      <c r="G25528" s="155">
        <v>45910</v>
      </c>
      <c r="H25528">
        <v>1</v>
      </c>
    </row>
    <row r="25529" spans="1:8" x14ac:dyDescent="0.25">
      <c r="A25529">
        <v>4873645</v>
      </c>
      <c r="B25529" t="s">
        <v>2714</v>
      </c>
      <c r="C25529" s="155">
        <v>36457</v>
      </c>
      <c r="D25529">
        <v>622871</v>
      </c>
      <c r="E25529" t="s">
        <v>579</v>
      </c>
      <c r="F25529" t="s">
        <v>760</v>
      </c>
      <c r="G25529" s="155">
        <v>45910</v>
      </c>
      <c r="H25529">
        <v>1</v>
      </c>
    </row>
    <row r="25530" spans="1:8" x14ac:dyDescent="0.25">
      <c r="A25530">
        <v>4873644</v>
      </c>
      <c r="B25530" t="s">
        <v>4172</v>
      </c>
      <c r="C25530" s="155">
        <v>15486</v>
      </c>
      <c r="D25530">
        <v>617888</v>
      </c>
      <c r="E25530" t="s">
        <v>23644</v>
      </c>
      <c r="F25530" t="s">
        <v>67</v>
      </c>
      <c r="G25530" s="155">
        <v>45915</v>
      </c>
      <c r="H25530">
        <v>1</v>
      </c>
    </row>
    <row r="25531" spans="1:8" x14ac:dyDescent="0.25">
      <c r="A25531">
        <v>4873643</v>
      </c>
      <c r="B25531" t="s">
        <v>2715</v>
      </c>
      <c r="C25531" s="155">
        <v>24051</v>
      </c>
      <c r="D25531">
        <v>667688</v>
      </c>
      <c r="E25531" t="s">
        <v>1156</v>
      </c>
      <c r="F25531" t="s">
        <v>492</v>
      </c>
      <c r="G25531" s="155">
        <v>45908</v>
      </c>
      <c r="H25531">
        <v>1</v>
      </c>
    </row>
    <row r="25532" spans="1:8" x14ac:dyDescent="0.25">
      <c r="A25532">
        <v>4873640</v>
      </c>
      <c r="B25532" t="s">
        <v>2716</v>
      </c>
      <c r="C25532" s="155">
        <v>28483</v>
      </c>
      <c r="D25532">
        <v>682824</v>
      </c>
      <c r="E25532" t="s">
        <v>1172</v>
      </c>
      <c r="F25532" t="s">
        <v>298</v>
      </c>
      <c r="G25532" s="155">
        <v>45903</v>
      </c>
      <c r="H25532">
        <v>1</v>
      </c>
    </row>
    <row r="25533" spans="1:8" x14ac:dyDescent="0.25">
      <c r="A25533">
        <v>4873639</v>
      </c>
      <c r="B25533" t="s">
        <v>2717</v>
      </c>
      <c r="C25533" s="155">
        <v>30433</v>
      </c>
      <c r="D25533">
        <v>608890</v>
      </c>
      <c r="E25533" t="s">
        <v>1292</v>
      </c>
      <c r="F25533" t="s">
        <v>81</v>
      </c>
      <c r="G25533" s="155">
        <v>45910</v>
      </c>
      <c r="H25533">
        <v>1</v>
      </c>
    </row>
    <row r="25534" spans="1:8" x14ac:dyDescent="0.25">
      <c r="A25534">
        <v>4873637</v>
      </c>
      <c r="B25534" t="s">
        <v>345</v>
      </c>
      <c r="C25534" s="155">
        <v>35852</v>
      </c>
      <c r="D25534">
        <v>618888</v>
      </c>
      <c r="E25534" t="s">
        <v>1942</v>
      </c>
      <c r="F25534" t="s">
        <v>378</v>
      </c>
      <c r="G25534" s="155">
        <v>45923</v>
      </c>
      <c r="H25534">
        <v>1</v>
      </c>
    </row>
    <row r="25535" spans="1:8" x14ac:dyDescent="0.25">
      <c r="A25535">
        <v>4873636</v>
      </c>
      <c r="B25535" t="s">
        <v>2718</v>
      </c>
      <c r="C25535" s="155">
        <v>28450</v>
      </c>
      <c r="D25535">
        <v>621890</v>
      </c>
      <c r="E25535" t="s">
        <v>607</v>
      </c>
      <c r="F25535" t="s">
        <v>73</v>
      </c>
      <c r="G25535" s="155">
        <v>45910</v>
      </c>
      <c r="H25535">
        <v>1</v>
      </c>
    </row>
    <row r="25536" spans="1:8" x14ac:dyDescent="0.25">
      <c r="A25536">
        <v>4873633</v>
      </c>
      <c r="B25536" t="s">
        <v>2719</v>
      </c>
      <c r="C25536" s="155">
        <v>20058</v>
      </c>
      <c r="D25536">
        <v>602688</v>
      </c>
      <c r="E25536" t="s">
        <v>1156</v>
      </c>
      <c r="F25536" t="s">
        <v>26</v>
      </c>
      <c r="G25536" s="155">
        <v>45910</v>
      </c>
      <c r="H25536">
        <v>1</v>
      </c>
    </row>
    <row r="25537" spans="1:8" x14ac:dyDescent="0.25">
      <c r="A25537">
        <v>4873632</v>
      </c>
      <c r="B25537" t="s">
        <v>20676</v>
      </c>
      <c r="C25537" s="155">
        <v>22866</v>
      </c>
      <c r="D25537">
        <v>667984</v>
      </c>
      <c r="E25537" t="s">
        <v>1192</v>
      </c>
      <c r="F25537" t="s">
        <v>18</v>
      </c>
      <c r="G25537" s="155">
        <v>45905</v>
      </c>
      <c r="H25537">
        <v>1</v>
      </c>
    </row>
    <row r="25538" spans="1:8" x14ac:dyDescent="0.25">
      <c r="A25538">
        <v>4873630</v>
      </c>
      <c r="B25538" t="s">
        <v>2720</v>
      </c>
      <c r="C25538" s="155">
        <v>19793</v>
      </c>
      <c r="D25538">
        <v>667984</v>
      </c>
      <c r="E25538" t="s">
        <v>1156</v>
      </c>
      <c r="F25538" t="s">
        <v>297</v>
      </c>
      <c r="G25538" s="155">
        <v>45910</v>
      </c>
      <c r="H25538">
        <v>1</v>
      </c>
    </row>
    <row r="25539" spans="1:8" x14ac:dyDescent="0.25">
      <c r="A25539">
        <v>4873627</v>
      </c>
      <c r="B25539" t="s">
        <v>20676</v>
      </c>
      <c r="C25539" s="155">
        <v>22866</v>
      </c>
      <c r="D25539">
        <v>667972</v>
      </c>
      <c r="E25539" t="s">
        <v>1170</v>
      </c>
      <c r="F25539" t="s">
        <v>18</v>
      </c>
      <c r="G25539" s="155">
        <v>45910</v>
      </c>
      <c r="H25539">
        <v>1</v>
      </c>
    </row>
    <row r="25540" spans="1:8" x14ac:dyDescent="0.25">
      <c r="A25540">
        <v>4873625</v>
      </c>
      <c r="B25540" t="s">
        <v>2721</v>
      </c>
      <c r="C25540" s="155">
        <v>16532</v>
      </c>
      <c r="D25540">
        <v>682824</v>
      </c>
      <c r="E25540" t="s">
        <v>1198</v>
      </c>
      <c r="F25540" t="s">
        <v>298</v>
      </c>
      <c r="G25540" s="155">
        <v>45904</v>
      </c>
      <c r="H25540">
        <v>1</v>
      </c>
    </row>
    <row r="25541" spans="1:8" x14ac:dyDescent="0.25">
      <c r="A25541">
        <v>4873624</v>
      </c>
      <c r="B25541" t="s">
        <v>2722</v>
      </c>
      <c r="C25541" s="155">
        <v>27523</v>
      </c>
      <c r="D25541">
        <v>622871</v>
      </c>
      <c r="E25541" t="s">
        <v>2034</v>
      </c>
      <c r="F25541" t="s">
        <v>418</v>
      </c>
      <c r="G25541" s="155">
        <v>45910</v>
      </c>
      <c r="H25541">
        <v>1</v>
      </c>
    </row>
    <row r="25542" spans="1:8" x14ac:dyDescent="0.25">
      <c r="A25542">
        <v>4873622</v>
      </c>
      <c r="B25542" t="s">
        <v>2723</v>
      </c>
      <c r="C25542" s="155">
        <v>28149</v>
      </c>
      <c r="D25542">
        <v>667688</v>
      </c>
      <c r="E25542" t="s">
        <v>1156</v>
      </c>
      <c r="F25542" t="s">
        <v>492</v>
      </c>
      <c r="G25542" s="155">
        <v>45908</v>
      </c>
      <c r="H25542">
        <v>1</v>
      </c>
    </row>
    <row r="25543" spans="1:8" x14ac:dyDescent="0.25">
      <c r="A25543">
        <v>4873620</v>
      </c>
      <c r="B25543" t="s">
        <v>2724</v>
      </c>
      <c r="C25543" s="155">
        <v>18874</v>
      </c>
      <c r="D25543">
        <v>682824</v>
      </c>
      <c r="E25543" t="s">
        <v>1198</v>
      </c>
      <c r="F25543" t="s">
        <v>298</v>
      </c>
      <c r="G25543" s="155">
        <v>45903</v>
      </c>
      <c r="H25543">
        <v>1</v>
      </c>
    </row>
    <row r="25544" spans="1:8" x14ac:dyDescent="0.25">
      <c r="A25544">
        <v>4873619</v>
      </c>
      <c r="B25544" t="s">
        <v>2725</v>
      </c>
      <c r="C25544" s="155">
        <v>29695</v>
      </c>
      <c r="D25544">
        <v>609814</v>
      </c>
      <c r="E25544" t="s">
        <v>2726</v>
      </c>
      <c r="F25544" t="s">
        <v>37</v>
      </c>
      <c r="G25544" s="155">
        <v>45910</v>
      </c>
      <c r="H25544">
        <v>1</v>
      </c>
    </row>
    <row r="25545" spans="1:8" x14ac:dyDescent="0.25">
      <c r="A25545">
        <v>4873618</v>
      </c>
      <c r="B25545" t="s">
        <v>2727</v>
      </c>
      <c r="C25545" s="155">
        <v>20871</v>
      </c>
      <c r="D25545">
        <v>621982</v>
      </c>
      <c r="E25545" t="s">
        <v>2728</v>
      </c>
      <c r="F25545" t="s">
        <v>337</v>
      </c>
      <c r="G25545" s="155">
        <v>45910</v>
      </c>
      <c r="H25545">
        <v>1</v>
      </c>
    </row>
    <row r="25546" spans="1:8" x14ac:dyDescent="0.25">
      <c r="A25546">
        <v>4873616</v>
      </c>
      <c r="B25546" t="s">
        <v>2744</v>
      </c>
      <c r="C25546" s="155">
        <v>21702</v>
      </c>
      <c r="D25546">
        <v>614888</v>
      </c>
      <c r="E25546" t="s">
        <v>4989</v>
      </c>
      <c r="F25546" t="s">
        <v>2636</v>
      </c>
      <c r="G25546" s="155">
        <v>45919</v>
      </c>
      <c r="H25546">
        <v>1</v>
      </c>
    </row>
    <row r="25547" spans="1:8" x14ac:dyDescent="0.25">
      <c r="A25547">
        <v>4873614</v>
      </c>
      <c r="B25547" t="s">
        <v>2729</v>
      </c>
      <c r="C25547" s="155">
        <v>17301</v>
      </c>
      <c r="D25547">
        <v>682824</v>
      </c>
      <c r="E25547" t="s">
        <v>1198</v>
      </c>
      <c r="F25547" t="s">
        <v>298</v>
      </c>
      <c r="G25547" s="155">
        <v>45903</v>
      </c>
      <c r="H25547">
        <v>1</v>
      </c>
    </row>
    <row r="25548" spans="1:8" x14ac:dyDescent="0.25">
      <c r="A25548">
        <v>4873612</v>
      </c>
      <c r="B25548" t="s">
        <v>2732</v>
      </c>
      <c r="C25548" s="155">
        <v>21279</v>
      </c>
      <c r="D25548">
        <v>608814</v>
      </c>
      <c r="E25548" t="s">
        <v>1867</v>
      </c>
      <c r="F25548" t="s">
        <v>81</v>
      </c>
      <c r="G25548" s="155">
        <v>45910</v>
      </c>
      <c r="H25548">
        <v>1</v>
      </c>
    </row>
    <row r="25549" spans="1:8" x14ac:dyDescent="0.25">
      <c r="A25549">
        <v>4873611</v>
      </c>
      <c r="B25549" t="s">
        <v>2594</v>
      </c>
      <c r="C25549" s="155">
        <v>19677</v>
      </c>
      <c r="D25549">
        <v>667972</v>
      </c>
      <c r="E25549" t="s">
        <v>1170</v>
      </c>
      <c r="F25549" t="s">
        <v>377</v>
      </c>
      <c r="G25549" s="155">
        <v>45910</v>
      </c>
      <c r="H25549">
        <v>1</v>
      </c>
    </row>
    <row r="25550" spans="1:8" x14ac:dyDescent="0.25">
      <c r="A25550">
        <v>4873610</v>
      </c>
      <c r="B25550" t="s">
        <v>2733</v>
      </c>
      <c r="C25550" s="155">
        <v>21833</v>
      </c>
      <c r="D25550">
        <v>682824</v>
      </c>
      <c r="E25550" t="s">
        <v>1156</v>
      </c>
      <c r="F25550" t="s">
        <v>298</v>
      </c>
      <c r="G25550" s="155">
        <v>45903</v>
      </c>
      <c r="H25550">
        <v>1</v>
      </c>
    </row>
    <row r="25551" spans="1:8" x14ac:dyDescent="0.25">
      <c r="A25551">
        <v>4873609</v>
      </c>
      <c r="B25551" t="s">
        <v>2734</v>
      </c>
      <c r="C25551" s="155">
        <v>20326</v>
      </c>
      <c r="D25551">
        <v>672890</v>
      </c>
      <c r="E25551" t="s">
        <v>1396</v>
      </c>
      <c r="F25551" t="s">
        <v>87</v>
      </c>
      <c r="G25551" s="155">
        <v>45910</v>
      </c>
      <c r="H25551">
        <v>1</v>
      </c>
    </row>
    <row r="25552" spans="1:8" x14ac:dyDescent="0.25">
      <c r="A25552">
        <v>4873608</v>
      </c>
      <c r="B25552" t="s">
        <v>2735</v>
      </c>
      <c r="C25552" s="155">
        <v>21075</v>
      </c>
      <c r="D25552">
        <v>602688</v>
      </c>
      <c r="E25552" t="s">
        <v>1156</v>
      </c>
      <c r="F25552" t="s">
        <v>26</v>
      </c>
      <c r="G25552" s="155">
        <v>45910</v>
      </c>
      <c r="H25552">
        <v>1</v>
      </c>
    </row>
    <row r="25553" spans="1:8" x14ac:dyDescent="0.25">
      <c r="A25553">
        <v>4873606</v>
      </c>
      <c r="B25553" t="s">
        <v>2736</v>
      </c>
      <c r="C25553" s="155">
        <v>21978</v>
      </c>
      <c r="D25553">
        <v>602984</v>
      </c>
      <c r="E25553" t="s">
        <v>1430</v>
      </c>
      <c r="F25553" t="s">
        <v>336</v>
      </c>
      <c r="G25553" s="155">
        <v>45910</v>
      </c>
      <c r="H25553">
        <v>1</v>
      </c>
    </row>
    <row r="25554" spans="1:8" x14ac:dyDescent="0.25">
      <c r="A25554">
        <v>4873605</v>
      </c>
      <c r="B25554" t="s">
        <v>2737</v>
      </c>
      <c r="C25554" s="155">
        <v>14161</v>
      </c>
      <c r="D25554">
        <v>682824</v>
      </c>
      <c r="E25554" t="s">
        <v>1198</v>
      </c>
      <c r="F25554" t="s">
        <v>298</v>
      </c>
      <c r="G25554" s="155">
        <v>45903</v>
      </c>
      <c r="H25554">
        <v>1</v>
      </c>
    </row>
    <row r="25555" spans="1:8" x14ac:dyDescent="0.25">
      <c r="A25555">
        <v>4873604</v>
      </c>
      <c r="B25555" t="s">
        <v>2145</v>
      </c>
      <c r="C25555" s="155">
        <v>17697</v>
      </c>
      <c r="D25555">
        <v>618888</v>
      </c>
      <c r="E25555" t="s">
        <v>2738</v>
      </c>
      <c r="F25555" t="s">
        <v>257</v>
      </c>
      <c r="G25555" s="155">
        <v>45910</v>
      </c>
      <c r="H25555">
        <v>1</v>
      </c>
    </row>
    <row r="25556" spans="1:8" x14ac:dyDescent="0.25">
      <c r="A25556">
        <v>4873603</v>
      </c>
      <c r="B25556" t="s">
        <v>15759</v>
      </c>
      <c r="C25556" s="155">
        <v>30418</v>
      </c>
      <c r="D25556">
        <v>667888</v>
      </c>
      <c r="E25556" t="s">
        <v>1951</v>
      </c>
      <c r="F25556" t="s">
        <v>350</v>
      </c>
      <c r="G25556" s="155">
        <v>45915</v>
      </c>
      <c r="H25556">
        <v>1</v>
      </c>
    </row>
    <row r="25557" spans="1:8" x14ac:dyDescent="0.25">
      <c r="A25557">
        <v>4873602</v>
      </c>
      <c r="B25557" t="s">
        <v>2739</v>
      </c>
      <c r="C25557" s="155">
        <v>35034</v>
      </c>
      <c r="D25557">
        <v>667814</v>
      </c>
      <c r="E25557" t="s">
        <v>1314</v>
      </c>
      <c r="F25557" t="s">
        <v>327</v>
      </c>
      <c r="G25557" s="155">
        <v>45910</v>
      </c>
      <c r="H25557">
        <v>1</v>
      </c>
    </row>
    <row r="25558" spans="1:8" x14ac:dyDescent="0.25">
      <c r="A25558">
        <v>4873601</v>
      </c>
      <c r="B25558" t="s">
        <v>5036</v>
      </c>
      <c r="C25558" s="155">
        <v>31479</v>
      </c>
      <c r="D25558">
        <v>672888</v>
      </c>
      <c r="E25558" t="s">
        <v>1180</v>
      </c>
      <c r="F25558" t="s">
        <v>307</v>
      </c>
      <c r="G25558" s="155">
        <v>45917</v>
      </c>
      <c r="H25558">
        <v>1</v>
      </c>
    </row>
    <row r="25559" spans="1:8" x14ac:dyDescent="0.25">
      <c r="A25559">
        <v>4873598</v>
      </c>
      <c r="B25559" t="s">
        <v>17501</v>
      </c>
      <c r="C25559" s="155">
        <v>39207</v>
      </c>
      <c r="D25559">
        <v>667888</v>
      </c>
      <c r="E25559" t="s">
        <v>1222</v>
      </c>
      <c r="F25559" t="s">
        <v>413</v>
      </c>
      <c r="G25559" s="155">
        <v>45912</v>
      </c>
      <c r="H25559">
        <v>1</v>
      </c>
    </row>
    <row r="25560" spans="1:8" x14ac:dyDescent="0.25">
      <c r="A25560">
        <v>4873597</v>
      </c>
      <c r="B25560" t="s">
        <v>20814</v>
      </c>
      <c r="C25560" s="155">
        <v>36023</v>
      </c>
      <c r="D25560">
        <v>622865</v>
      </c>
      <c r="E25560" t="s">
        <v>572</v>
      </c>
      <c r="F25560" t="s">
        <v>480</v>
      </c>
      <c r="G25560" s="155">
        <v>45917</v>
      </c>
      <c r="H25560">
        <v>1</v>
      </c>
    </row>
    <row r="25561" spans="1:8" x14ac:dyDescent="0.25">
      <c r="A25561">
        <v>4873596</v>
      </c>
      <c r="B25561" t="s">
        <v>8067</v>
      </c>
      <c r="C25561" s="155">
        <v>32382</v>
      </c>
      <c r="D25561">
        <v>667888</v>
      </c>
      <c r="E25561" t="s">
        <v>1951</v>
      </c>
      <c r="F25561" t="s">
        <v>402</v>
      </c>
      <c r="G25561" s="155">
        <v>45917</v>
      </c>
      <c r="H25561">
        <v>1</v>
      </c>
    </row>
    <row r="25562" spans="1:8" x14ac:dyDescent="0.25">
      <c r="A25562">
        <v>4873595</v>
      </c>
      <c r="B25562" t="s">
        <v>2740</v>
      </c>
      <c r="C25562" s="155">
        <v>25277</v>
      </c>
      <c r="D25562">
        <v>667824</v>
      </c>
      <c r="E25562" t="s">
        <v>1156</v>
      </c>
      <c r="F25562" t="s">
        <v>297</v>
      </c>
      <c r="G25562" s="155">
        <v>45910</v>
      </c>
      <c r="H25562">
        <v>1</v>
      </c>
    </row>
    <row r="25563" spans="1:8" x14ac:dyDescent="0.25">
      <c r="A25563">
        <v>4873594</v>
      </c>
      <c r="B25563" t="s">
        <v>2741</v>
      </c>
      <c r="C25563" s="155">
        <v>21534</v>
      </c>
      <c r="D25563">
        <v>682824</v>
      </c>
      <c r="E25563" t="s">
        <v>1156</v>
      </c>
      <c r="F25563" t="s">
        <v>298</v>
      </c>
      <c r="G25563" s="155">
        <v>45903</v>
      </c>
      <c r="H25563">
        <v>1</v>
      </c>
    </row>
    <row r="25564" spans="1:8" x14ac:dyDescent="0.25">
      <c r="A25564">
        <v>4873591</v>
      </c>
      <c r="B25564" t="s">
        <v>2742</v>
      </c>
      <c r="C25564" s="155">
        <v>35731</v>
      </c>
      <c r="D25564">
        <v>665814</v>
      </c>
      <c r="E25564" t="s">
        <v>2081</v>
      </c>
      <c r="F25564" t="s">
        <v>56</v>
      </c>
      <c r="G25564" s="155">
        <v>45910</v>
      </c>
      <c r="H25564">
        <v>1</v>
      </c>
    </row>
    <row r="25565" spans="1:8" x14ac:dyDescent="0.25">
      <c r="A25565">
        <v>4873590</v>
      </c>
      <c r="B25565" t="s">
        <v>5395</v>
      </c>
      <c r="C25565" s="155">
        <v>33278</v>
      </c>
      <c r="D25565">
        <v>667888</v>
      </c>
      <c r="E25565" t="s">
        <v>1951</v>
      </c>
      <c r="F25565" t="s">
        <v>297</v>
      </c>
      <c r="G25565" s="155">
        <v>45912</v>
      </c>
      <c r="H25565">
        <v>1</v>
      </c>
    </row>
    <row r="25566" spans="1:8" x14ac:dyDescent="0.25">
      <c r="A25566">
        <v>4873589</v>
      </c>
      <c r="B25566" t="s">
        <v>2718</v>
      </c>
      <c r="C25566" s="155">
        <v>28450</v>
      </c>
      <c r="D25566">
        <v>613890</v>
      </c>
      <c r="E25566" t="s">
        <v>2743</v>
      </c>
      <c r="F25566" t="s">
        <v>39</v>
      </c>
      <c r="G25566" s="155">
        <v>45910</v>
      </c>
      <c r="H25566">
        <v>1</v>
      </c>
    </row>
    <row r="25567" spans="1:8" x14ac:dyDescent="0.25">
      <c r="A25567">
        <v>4873588</v>
      </c>
      <c r="B25567" t="s">
        <v>2744</v>
      </c>
      <c r="C25567" s="155">
        <v>21702</v>
      </c>
      <c r="D25567">
        <v>610814</v>
      </c>
      <c r="E25567" t="s">
        <v>2009</v>
      </c>
      <c r="F25567" t="s">
        <v>52</v>
      </c>
      <c r="G25567" s="155">
        <v>45910</v>
      </c>
      <c r="H25567">
        <v>1</v>
      </c>
    </row>
    <row r="25568" spans="1:8" x14ac:dyDescent="0.25">
      <c r="A25568">
        <v>4873586</v>
      </c>
      <c r="B25568" t="s">
        <v>2745</v>
      </c>
      <c r="C25568" s="155">
        <v>19778</v>
      </c>
      <c r="D25568">
        <v>682824</v>
      </c>
      <c r="E25568" t="s">
        <v>1156</v>
      </c>
      <c r="F25568" t="s">
        <v>298</v>
      </c>
      <c r="G25568" s="155">
        <v>45903</v>
      </c>
      <c r="H25568">
        <v>1</v>
      </c>
    </row>
    <row r="25569" spans="1:8" x14ac:dyDescent="0.25">
      <c r="A25569">
        <v>4873584</v>
      </c>
      <c r="B25569" t="s">
        <v>5453</v>
      </c>
      <c r="C25569" s="155">
        <v>30466</v>
      </c>
      <c r="D25569">
        <v>622865</v>
      </c>
      <c r="E25569" t="s">
        <v>2087</v>
      </c>
      <c r="F25569" t="s">
        <v>47</v>
      </c>
      <c r="G25569" s="155">
        <v>45916</v>
      </c>
      <c r="H25569">
        <v>1</v>
      </c>
    </row>
    <row r="25570" spans="1:8" x14ac:dyDescent="0.25">
      <c r="A25570">
        <v>4873583</v>
      </c>
      <c r="B25570" t="s">
        <v>4254</v>
      </c>
      <c r="C25570" s="155">
        <v>37856</v>
      </c>
      <c r="D25570">
        <v>617888</v>
      </c>
      <c r="E25570" t="s">
        <v>10884</v>
      </c>
      <c r="F25570" t="s">
        <v>67</v>
      </c>
      <c r="G25570" s="155">
        <v>45915</v>
      </c>
      <c r="H25570">
        <v>1</v>
      </c>
    </row>
    <row r="25571" spans="1:8" x14ac:dyDescent="0.25">
      <c r="A25571">
        <v>4873581</v>
      </c>
      <c r="B25571" t="s">
        <v>2746</v>
      </c>
      <c r="C25571" s="155">
        <v>34366</v>
      </c>
      <c r="D25571">
        <v>667814</v>
      </c>
      <c r="E25571" t="s">
        <v>2747</v>
      </c>
      <c r="F25571" t="s">
        <v>25</v>
      </c>
      <c r="G25571" s="155">
        <v>45910</v>
      </c>
      <c r="H25571">
        <v>1</v>
      </c>
    </row>
    <row r="25572" spans="1:8" x14ac:dyDescent="0.25">
      <c r="A25572">
        <v>4873579</v>
      </c>
      <c r="B25572" t="s">
        <v>26395</v>
      </c>
      <c r="C25572" s="155">
        <v>25784</v>
      </c>
      <c r="D25572">
        <v>622865</v>
      </c>
      <c r="E25572" t="s">
        <v>2097</v>
      </c>
      <c r="F25572" t="s">
        <v>418</v>
      </c>
      <c r="G25572" s="155">
        <v>45918</v>
      </c>
      <c r="H25572">
        <v>1</v>
      </c>
    </row>
    <row r="25573" spans="1:8" x14ac:dyDescent="0.25">
      <c r="A25573">
        <v>4873577</v>
      </c>
      <c r="B25573" t="s">
        <v>2748</v>
      </c>
      <c r="C25573" s="155">
        <v>24927</v>
      </c>
      <c r="D25573">
        <v>667890</v>
      </c>
      <c r="E25573" t="s">
        <v>1180</v>
      </c>
      <c r="F25573" t="s">
        <v>380</v>
      </c>
      <c r="G25573" s="155">
        <v>45910</v>
      </c>
      <c r="H25573">
        <v>1</v>
      </c>
    </row>
    <row r="25574" spans="1:8" x14ac:dyDescent="0.25">
      <c r="A25574">
        <v>4873576</v>
      </c>
      <c r="B25574" t="s">
        <v>2704</v>
      </c>
      <c r="C25574" s="155">
        <v>24388</v>
      </c>
      <c r="D25574">
        <v>667972</v>
      </c>
      <c r="E25574" t="s">
        <v>1170</v>
      </c>
      <c r="F25574" t="s">
        <v>421</v>
      </c>
      <c r="G25574" s="155">
        <v>45910</v>
      </c>
      <c r="H25574">
        <v>1</v>
      </c>
    </row>
    <row r="25575" spans="1:8" x14ac:dyDescent="0.25">
      <c r="A25575">
        <v>4873574</v>
      </c>
      <c r="B25575" t="s">
        <v>2749</v>
      </c>
      <c r="C25575" s="155">
        <v>24058</v>
      </c>
      <c r="D25575">
        <v>602688</v>
      </c>
      <c r="E25575" t="s">
        <v>1156</v>
      </c>
      <c r="F25575" t="s">
        <v>26</v>
      </c>
      <c r="G25575" s="155">
        <v>45910</v>
      </c>
      <c r="H25575">
        <v>1</v>
      </c>
    </row>
    <row r="25576" spans="1:8" x14ac:dyDescent="0.25">
      <c r="A25576">
        <v>4873573</v>
      </c>
      <c r="B25576" t="s">
        <v>2750</v>
      </c>
      <c r="C25576" s="155">
        <v>21002</v>
      </c>
      <c r="D25576">
        <v>682824</v>
      </c>
      <c r="E25576" t="s">
        <v>1198</v>
      </c>
      <c r="F25576" t="s">
        <v>298</v>
      </c>
      <c r="G25576" s="155">
        <v>45903</v>
      </c>
      <c r="H25576">
        <v>1</v>
      </c>
    </row>
    <row r="25577" spans="1:8" x14ac:dyDescent="0.25">
      <c r="A25577">
        <v>4873572</v>
      </c>
      <c r="B25577" t="s">
        <v>22418</v>
      </c>
      <c r="C25577" s="155">
        <v>33978</v>
      </c>
      <c r="D25577">
        <v>667814</v>
      </c>
      <c r="E25577" t="s">
        <v>1170</v>
      </c>
      <c r="F25577" t="s">
        <v>487</v>
      </c>
      <c r="G25577" s="155">
        <v>45910</v>
      </c>
      <c r="H25577">
        <v>1</v>
      </c>
    </row>
    <row r="25578" spans="1:8" x14ac:dyDescent="0.25">
      <c r="A25578">
        <v>4873570</v>
      </c>
      <c r="B25578" t="s">
        <v>2751</v>
      </c>
      <c r="C25578" s="155">
        <v>28117</v>
      </c>
      <c r="D25578">
        <v>667814</v>
      </c>
      <c r="E25578" t="s">
        <v>1230</v>
      </c>
      <c r="F25578" t="s">
        <v>454</v>
      </c>
      <c r="G25578" s="155">
        <v>45910</v>
      </c>
      <c r="H25578">
        <v>1</v>
      </c>
    </row>
    <row r="25579" spans="1:8" x14ac:dyDescent="0.25">
      <c r="A25579">
        <v>4873567</v>
      </c>
      <c r="B25579" t="s">
        <v>2752</v>
      </c>
      <c r="C25579" s="155">
        <v>20538</v>
      </c>
      <c r="D25579">
        <v>667984</v>
      </c>
      <c r="E25579" t="s">
        <v>1192</v>
      </c>
      <c r="F25579" t="s">
        <v>377</v>
      </c>
      <c r="G25579" s="155">
        <v>45910</v>
      </c>
      <c r="H25579">
        <v>1</v>
      </c>
    </row>
    <row r="25580" spans="1:8" x14ac:dyDescent="0.25">
      <c r="A25580">
        <v>4873565</v>
      </c>
      <c r="B25580" t="s">
        <v>2753</v>
      </c>
      <c r="C25580" s="155">
        <v>33649</v>
      </c>
      <c r="D25580">
        <v>622932</v>
      </c>
      <c r="E25580" t="s">
        <v>2676</v>
      </c>
      <c r="F25580" t="s">
        <v>24</v>
      </c>
      <c r="G25580" s="155">
        <v>45910</v>
      </c>
      <c r="H25580">
        <v>1</v>
      </c>
    </row>
    <row r="25581" spans="1:8" x14ac:dyDescent="0.25">
      <c r="A25581">
        <v>4873564</v>
      </c>
      <c r="B25581" t="s">
        <v>2754</v>
      </c>
      <c r="C25581" s="155">
        <v>24639</v>
      </c>
      <c r="D25581">
        <v>667984</v>
      </c>
      <c r="E25581" t="s">
        <v>1186</v>
      </c>
      <c r="F25581" t="s">
        <v>38</v>
      </c>
      <c r="G25581" s="155">
        <v>45910</v>
      </c>
      <c r="H25581">
        <v>1</v>
      </c>
    </row>
    <row r="25582" spans="1:8" x14ac:dyDescent="0.25">
      <c r="A25582">
        <v>4873563</v>
      </c>
      <c r="B25582" t="s">
        <v>2755</v>
      </c>
      <c r="C25582" s="155">
        <v>22304</v>
      </c>
      <c r="D25582">
        <v>682824</v>
      </c>
      <c r="E25582" t="s">
        <v>1156</v>
      </c>
      <c r="F25582" t="s">
        <v>298</v>
      </c>
      <c r="G25582" s="155">
        <v>45903</v>
      </c>
      <c r="H25582">
        <v>1</v>
      </c>
    </row>
    <row r="25583" spans="1:8" x14ac:dyDescent="0.25">
      <c r="A25583">
        <v>4873561</v>
      </c>
      <c r="B25583" t="s">
        <v>2756</v>
      </c>
      <c r="C25583" s="155">
        <v>28841</v>
      </c>
      <c r="D25583">
        <v>667984</v>
      </c>
      <c r="E25583" t="s">
        <v>1156</v>
      </c>
      <c r="F25583" t="s">
        <v>492</v>
      </c>
      <c r="G25583" s="155">
        <v>45910</v>
      </c>
      <c r="H25583">
        <v>1</v>
      </c>
    </row>
    <row r="25584" spans="1:8" x14ac:dyDescent="0.25">
      <c r="A25584">
        <v>4873559</v>
      </c>
      <c r="B25584" t="s">
        <v>2757</v>
      </c>
      <c r="C25584" s="155">
        <v>19115</v>
      </c>
      <c r="D25584">
        <v>682824</v>
      </c>
      <c r="E25584" t="s">
        <v>1198</v>
      </c>
      <c r="F25584" t="s">
        <v>298</v>
      </c>
      <c r="G25584" s="155">
        <v>45903</v>
      </c>
      <c r="H25584">
        <v>1</v>
      </c>
    </row>
    <row r="25585" spans="1:8" x14ac:dyDescent="0.25">
      <c r="A25585">
        <v>4873558</v>
      </c>
      <c r="B25585" t="s">
        <v>2758</v>
      </c>
      <c r="C25585" s="155">
        <v>27538</v>
      </c>
      <c r="D25585">
        <v>672890</v>
      </c>
      <c r="E25585" t="s">
        <v>2619</v>
      </c>
      <c r="F25585" t="s">
        <v>87</v>
      </c>
      <c r="G25585" s="155">
        <v>45910</v>
      </c>
      <c r="H25585">
        <v>1</v>
      </c>
    </row>
    <row r="25586" spans="1:8" x14ac:dyDescent="0.25">
      <c r="A25586">
        <v>4873556</v>
      </c>
      <c r="B25586" t="s">
        <v>14542</v>
      </c>
      <c r="C25586" s="155">
        <v>27962</v>
      </c>
      <c r="D25586">
        <v>667888</v>
      </c>
      <c r="E25586" t="s">
        <v>1951</v>
      </c>
      <c r="F25586" t="s">
        <v>21</v>
      </c>
      <c r="G25586" s="155">
        <v>45913</v>
      </c>
      <c r="H25586">
        <v>1</v>
      </c>
    </row>
    <row r="25587" spans="1:8" x14ac:dyDescent="0.25">
      <c r="A25587">
        <v>4873555</v>
      </c>
      <c r="B25587" t="s">
        <v>2759</v>
      </c>
      <c r="C25587" s="155">
        <v>29296</v>
      </c>
      <c r="D25587">
        <v>622932</v>
      </c>
      <c r="E25587" t="s">
        <v>535</v>
      </c>
      <c r="F25587" t="s">
        <v>24</v>
      </c>
      <c r="G25587" s="155">
        <v>45910</v>
      </c>
      <c r="H25587">
        <v>1</v>
      </c>
    </row>
    <row r="25588" spans="1:8" x14ac:dyDescent="0.25">
      <c r="A25588">
        <v>4873554</v>
      </c>
      <c r="B25588" t="s">
        <v>1160</v>
      </c>
      <c r="C25588" s="155">
        <v>26624</v>
      </c>
      <c r="D25588">
        <v>667824</v>
      </c>
      <c r="E25588" t="s">
        <v>1180</v>
      </c>
      <c r="F25588" t="s">
        <v>421</v>
      </c>
      <c r="G25588" s="155">
        <v>45910</v>
      </c>
      <c r="H25588">
        <v>1</v>
      </c>
    </row>
    <row r="25589" spans="1:8" x14ac:dyDescent="0.25">
      <c r="A25589">
        <v>4873553</v>
      </c>
      <c r="B25589" t="s">
        <v>2648</v>
      </c>
      <c r="C25589" s="155">
        <v>20267</v>
      </c>
      <c r="D25589">
        <v>682824</v>
      </c>
      <c r="E25589" t="s">
        <v>1156</v>
      </c>
      <c r="F25589" t="s">
        <v>298</v>
      </c>
      <c r="G25589" s="155">
        <v>45903</v>
      </c>
      <c r="H25589">
        <v>1</v>
      </c>
    </row>
    <row r="25590" spans="1:8" x14ac:dyDescent="0.25">
      <c r="A25590">
        <v>4873552</v>
      </c>
      <c r="B25590" t="s">
        <v>7910</v>
      </c>
      <c r="C25590" s="155">
        <v>20545</v>
      </c>
      <c r="D25590">
        <v>614888</v>
      </c>
      <c r="E25590" t="s">
        <v>1208</v>
      </c>
      <c r="F25590" t="s">
        <v>2636</v>
      </c>
      <c r="G25590" s="155">
        <v>45916</v>
      </c>
      <c r="H25590">
        <v>1</v>
      </c>
    </row>
    <row r="25591" spans="1:8" x14ac:dyDescent="0.25">
      <c r="A25591">
        <v>4873550</v>
      </c>
      <c r="B25591" t="s">
        <v>2761</v>
      </c>
      <c r="C25591" s="155">
        <v>28712</v>
      </c>
      <c r="D25591">
        <v>610814</v>
      </c>
      <c r="E25591" t="s">
        <v>2762</v>
      </c>
      <c r="F25591" t="s">
        <v>52</v>
      </c>
      <c r="G25591" s="155">
        <v>45910</v>
      </c>
      <c r="H25591">
        <v>1</v>
      </c>
    </row>
    <row r="25592" spans="1:8" x14ac:dyDescent="0.25">
      <c r="A25592">
        <v>4873549</v>
      </c>
      <c r="B25592" t="s">
        <v>17535</v>
      </c>
      <c r="C25592" s="155">
        <v>17761</v>
      </c>
      <c r="D25592">
        <v>600824</v>
      </c>
      <c r="E25592" t="s">
        <v>1156</v>
      </c>
      <c r="F25592" t="s">
        <v>16</v>
      </c>
      <c r="G25592" s="155">
        <v>45910</v>
      </c>
      <c r="H25592">
        <v>1</v>
      </c>
    </row>
    <row r="25593" spans="1:8" x14ac:dyDescent="0.25">
      <c r="A25593">
        <v>4873545</v>
      </c>
      <c r="B25593" t="s">
        <v>3506</v>
      </c>
      <c r="C25593" s="155">
        <v>24535</v>
      </c>
      <c r="D25593">
        <v>665890</v>
      </c>
      <c r="E25593" t="s">
        <v>5690</v>
      </c>
      <c r="F25593" t="s">
        <v>56</v>
      </c>
      <c r="G25593" s="155">
        <v>45910</v>
      </c>
      <c r="H25593">
        <v>1</v>
      </c>
    </row>
    <row r="25594" spans="1:8" x14ac:dyDescent="0.25">
      <c r="A25594">
        <v>4873544</v>
      </c>
      <c r="B25594" t="s">
        <v>2763</v>
      </c>
      <c r="C25594" s="155">
        <v>16318</v>
      </c>
      <c r="D25594">
        <v>682824</v>
      </c>
      <c r="E25594" t="s">
        <v>1156</v>
      </c>
      <c r="F25594" t="s">
        <v>298</v>
      </c>
      <c r="G25594" s="155">
        <v>45904</v>
      </c>
      <c r="H25594">
        <v>1</v>
      </c>
    </row>
    <row r="25595" spans="1:8" x14ac:dyDescent="0.25">
      <c r="A25595">
        <v>4873543</v>
      </c>
      <c r="B25595" t="s">
        <v>2925</v>
      </c>
      <c r="C25595" s="155">
        <v>25265</v>
      </c>
      <c r="D25595">
        <v>621888</v>
      </c>
      <c r="E25595" t="s">
        <v>2700</v>
      </c>
      <c r="F25595" t="s">
        <v>337</v>
      </c>
      <c r="G25595" s="155">
        <v>45919</v>
      </c>
      <c r="H25595">
        <v>1</v>
      </c>
    </row>
    <row r="25596" spans="1:8" x14ac:dyDescent="0.25">
      <c r="A25596">
        <v>4873542</v>
      </c>
      <c r="B25596" t="s">
        <v>2764</v>
      </c>
      <c r="C25596" s="155">
        <v>19360</v>
      </c>
      <c r="D25596">
        <v>608972</v>
      </c>
      <c r="E25596" t="s">
        <v>1944</v>
      </c>
      <c r="F25596" t="s">
        <v>75</v>
      </c>
      <c r="G25596" s="155">
        <v>45910</v>
      </c>
      <c r="H25596">
        <v>1</v>
      </c>
    </row>
    <row r="25597" spans="1:8" x14ac:dyDescent="0.25">
      <c r="A25597">
        <v>4873540</v>
      </c>
      <c r="B25597" t="s">
        <v>2608</v>
      </c>
      <c r="C25597" s="155">
        <v>39287</v>
      </c>
      <c r="D25597">
        <v>667934</v>
      </c>
      <c r="E25597" t="s">
        <v>1934</v>
      </c>
      <c r="F25597" t="s">
        <v>439</v>
      </c>
      <c r="G25597" s="155">
        <v>45910</v>
      </c>
      <c r="H25597">
        <v>1</v>
      </c>
    </row>
    <row r="25598" spans="1:8" x14ac:dyDescent="0.25">
      <c r="A25598">
        <v>4873539</v>
      </c>
      <c r="B25598" t="s">
        <v>2765</v>
      </c>
      <c r="C25598" s="155">
        <v>18537</v>
      </c>
      <c r="D25598">
        <v>682824</v>
      </c>
      <c r="E25598" t="s">
        <v>1156</v>
      </c>
      <c r="F25598" t="s">
        <v>298</v>
      </c>
      <c r="G25598" s="155">
        <v>45903</v>
      </c>
      <c r="H25598">
        <v>1</v>
      </c>
    </row>
    <row r="25599" spans="1:8" x14ac:dyDescent="0.25">
      <c r="A25599">
        <v>4873537</v>
      </c>
      <c r="B25599" t="s">
        <v>2766</v>
      </c>
      <c r="C25599" s="155">
        <v>22436</v>
      </c>
      <c r="D25599">
        <v>604814</v>
      </c>
      <c r="E25599" t="s">
        <v>2767</v>
      </c>
      <c r="F25599" t="s">
        <v>62</v>
      </c>
      <c r="G25599" s="155">
        <v>45905</v>
      </c>
      <c r="H25599">
        <v>1</v>
      </c>
    </row>
    <row r="25600" spans="1:8" x14ac:dyDescent="0.25">
      <c r="A25600">
        <v>4873536</v>
      </c>
      <c r="B25600" t="s">
        <v>2768</v>
      </c>
      <c r="C25600" s="155">
        <v>24881</v>
      </c>
      <c r="D25600">
        <v>667890</v>
      </c>
      <c r="E25600" t="s">
        <v>1180</v>
      </c>
      <c r="F25600" t="s">
        <v>377</v>
      </c>
      <c r="G25600" s="155">
        <v>45910</v>
      </c>
      <c r="H25600">
        <v>1</v>
      </c>
    </row>
    <row r="25601" spans="1:8" x14ac:dyDescent="0.25">
      <c r="A25601">
        <v>4873534</v>
      </c>
      <c r="B25601" t="s">
        <v>14362</v>
      </c>
      <c r="C25601" s="155">
        <v>19102</v>
      </c>
      <c r="D25601">
        <v>602814</v>
      </c>
      <c r="E25601" t="s">
        <v>1156</v>
      </c>
      <c r="F25601" t="s">
        <v>336</v>
      </c>
      <c r="G25601" s="155">
        <v>45910</v>
      </c>
      <c r="H25601">
        <v>1</v>
      </c>
    </row>
    <row r="25602" spans="1:8" x14ac:dyDescent="0.25">
      <c r="A25602">
        <v>4873532</v>
      </c>
      <c r="B25602" t="s">
        <v>2769</v>
      </c>
      <c r="C25602" s="155">
        <v>20935</v>
      </c>
      <c r="D25602">
        <v>682824</v>
      </c>
      <c r="E25602" t="s">
        <v>1156</v>
      </c>
      <c r="F25602" t="s">
        <v>298</v>
      </c>
      <c r="G25602" s="155">
        <v>45903</v>
      </c>
      <c r="H25602">
        <v>1</v>
      </c>
    </row>
    <row r="25603" spans="1:8" x14ac:dyDescent="0.25">
      <c r="A25603">
        <v>4873531</v>
      </c>
      <c r="B25603" t="s">
        <v>2814</v>
      </c>
      <c r="C25603" s="155">
        <v>30596</v>
      </c>
      <c r="D25603">
        <v>665934</v>
      </c>
      <c r="E25603" t="s">
        <v>506</v>
      </c>
      <c r="F25603" t="s">
        <v>56</v>
      </c>
      <c r="G25603" s="155">
        <v>45910</v>
      </c>
      <c r="H25603">
        <v>1</v>
      </c>
    </row>
    <row r="25604" spans="1:8" x14ac:dyDescent="0.25">
      <c r="A25604">
        <v>4873528</v>
      </c>
      <c r="B25604" t="s">
        <v>2770</v>
      </c>
      <c r="C25604" s="155">
        <v>38864</v>
      </c>
      <c r="D25604">
        <v>667934</v>
      </c>
      <c r="E25604" t="s">
        <v>506</v>
      </c>
      <c r="F25604" t="s">
        <v>380</v>
      </c>
      <c r="G25604" s="155">
        <v>45910</v>
      </c>
      <c r="H25604">
        <v>1</v>
      </c>
    </row>
    <row r="25605" spans="1:8" x14ac:dyDescent="0.25">
      <c r="A25605">
        <v>4873526</v>
      </c>
      <c r="B25605" t="s">
        <v>2689</v>
      </c>
      <c r="C25605" s="155">
        <v>17437</v>
      </c>
      <c r="D25605">
        <v>618888</v>
      </c>
      <c r="E25605" t="s">
        <v>2771</v>
      </c>
      <c r="F25605" t="s">
        <v>257</v>
      </c>
      <c r="G25605" s="155">
        <v>45910</v>
      </c>
      <c r="H25605">
        <v>1</v>
      </c>
    </row>
    <row r="25606" spans="1:8" x14ac:dyDescent="0.25">
      <c r="A25606">
        <v>4873525</v>
      </c>
      <c r="B25606" t="s">
        <v>2772</v>
      </c>
      <c r="C25606" s="155">
        <v>17158</v>
      </c>
      <c r="D25606">
        <v>667984</v>
      </c>
      <c r="E25606" t="s">
        <v>1192</v>
      </c>
      <c r="F25606" t="s">
        <v>377</v>
      </c>
      <c r="G25606" s="155">
        <v>45910</v>
      </c>
      <c r="H25606">
        <v>1</v>
      </c>
    </row>
    <row r="25607" spans="1:8" x14ac:dyDescent="0.25">
      <c r="A25607">
        <v>4873524</v>
      </c>
      <c r="B25607" t="s">
        <v>18922</v>
      </c>
      <c r="C25607" s="155">
        <v>22630</v>
      </c>
      <c r="D25607">
        <v>621888</v>
      </c>
      <c r="E25607" t="s">
        <v>18923</v>
      </c>
      <c r="F25607" t="s">
        <v>73</v>
      </c>
      <c r="G25607" s="155">
        <v>45916</v>
      </c>
      <c r="H25607">
        <v>1</v>
      </c>
    </row>
    <row r="25608" spans="1:8" x14ac:dyDescent="0.25">
      <c r="A25608">
        <v>4873521</v>
      </c>
      <c r="B25608" t="s">
        <v>2773</v>
      </c>
      <c r="C25608" s="155">
        <v>37647</v>
      </c>
      <c r="D25608">
        <v>667824</v>
      </c>
      <c r="E25608" t="s">
        <v>1951</v>
      </c>
      <c r="F25608" t="s">
        <v>502</v>
      </c>
      <c r="G25608" s="155">
        <v>45910</v>
      </c>
      <c r="H25608">
        <v>1</v>
      </c>
    </row>
    <row r="25609" spans="1:8" x14ac:dyDescent="0.25">
      <c r="A25609">
        <v>4873520</v>
      </c>
      <c r="B25609" t="s">
        <v>2774</v>
      </c>
      <c r="C25609" s="155">
        <v>15641</v>
      </c>
      <c r="D25609">
        <v>600934</v>
      </c>
      <c r="E25609" t="s">
        <v>2487</v>
      </c>
      <c r="F25609" t="s">
        <v>57</v>
      </c>
      <c r="G25609" s="155">
        <v>45910</v>
      </c>
      <c r="H25609">
        <v>1</v>
      </c>
    </row>
    <row r="25610" spans="1:8" x14ac:dyDescent="0.25">
      <c r="A25610">
        <v>4873518</v>
      </c>
      <c r="B25610" t="s">
        <v>2775</v>
      </c>
      <c r="C25610" s="155">
        <v>21970</v>
      </c>
      <c r="D25610">
        <v>602688</v>
      </c>
      <c r="E25610" t="s">
        <v>1156</v>
      </c>
      <c r="F25610" t="s">
        <v>26</v>
      </c>
      <c r="G25610" s="155">
        <v>45910</v>
      </c>
      <c r="H25610">
        <v>1</v>
      </c>
    </row>
    <row r="25611" spans="1:8" x14ac:dyDescent="0.25">
      <c r="A25611">
        <v>4873517</v>
      </c>
      <c r="B25611" t="s">
        <v>15760</v>
      </c>
      <c r="C25611" s="155">
        <v>25459</v>
      </c>
      <c r="D25611">
        <v>622865</v>
      </c>
      <c r="E25611" t="s">
        <v>581</v>
      </c>
      <c r="F25611" t="s">
        <v>47</v>
      </c>
      <c r="G25611" s="155">
        <v>45915</v>
      </c>
      <c r="H25611">
        <v>1</v>
      </c>
    </row>
    <row r="25612" spans="1:8" x14ac:dyDescent="0.25">
      <c r="A25612">
        <v>4873516</v>
      </c>
      <c r="B25612" t="s">
        <v>2776</v>
      </c>
      <c r="C25612" s="155">
        <v>22776</v>
      </c>
      <c r="D25612">
        <v>620890</v>
      </c>
      <c r="E25612" t="s">
        <v>2653</v>
      </c>
      <c r="F25612" t="s">
        <v>54</v>
      </c>
      <c r="G25612" s="155">
        <v>45910</v>
      </c>
      <c r="H25612">
        <v>1</v>
      </c>
    </row>
    <row r="25613" spans="1:8" x14ac:dyDescent="0.25">
      <c r="A25613">
        <v>4873515</v>
      </c>
      <c r="B25613" t="s">
        <v>2777</v>
      </c>
      <c r="C25613" s="155">
        <v>19333</v>
      </c>
      <c r="D25613">
        <v>609814</v>
      </c>
      <c r="E25613" t="s">
        <v>2778</v>
      </c>
      <c r="F25613" t="s">
        <v>37</v>
      </c>
      <c r="G25613" s="155">
        <v>45910</v>
      </c>
      <c r="H25613">
        <v>1</v>
      </c>
    </row>
    <row r="25614" spans="1:8" x14ac:dyDescent="0.25">
      <c r="A25614">
        <v>4873512</v>
      </c>
      <c r="B25614" t="s">
        <v>8281</v>
      </c>
      <c r="C25614" s="155">
        <v>14991</v>
      </c>
      <c r="D25614">
        <v>621890</v>
      </c>
      <c r="E25614" t="s">
        <v>4244</v>
      </c>
      <c r="F25614" t="s">
        <v>68</v>
      </c>
      <c r="G25614" s="155">
        <v>45910</v>
      </c>
      <c r="H25614">
        <v>1</v>
      </c>
    </row>
    <row r="25615" spans="1:8" x14ac:dyDescent="0.25">
      <c r="A25615">
        <v>4873511</v>
      </c>
      <c r="B25615" t="s">
        <v>2779</v>
      </c>
      <c r="C25615" s="155">
        <v>15529</v>
      </c>
      <c r="D25615">
        <v>682824</v>
      </c>
      <c r="E25615" t="s">
        <v>1198</v>
      </c>
      <c r="F25615" t="s">
        <v>298</v>
      </c>
      <c r="G25615" s="155">
        <v>45906</v>
      </c>
      <c r="H25615">
        <v>1</v>
      </c>
    </row>
    <row r="25616" spans="1:8" x14ac:dyDescent="0.25">
      <c r="A25616">
        <v>4873509</v>
      </c>
      <c r="B25616" t="s">
        <v>2780</v>
      </c>
      <c r="C25616" s="155">
        <v>20324</v>
      </c>
      <c r="D25616">
        <v>620814</v>
      </c>
      <c r="E25616" t="s">
        <v>2653</v>
      </c>
      <c r="F25616" t="s">
        <v>424</v>
      </c>
      <c r="G25616" s="155">
        <v>45910</v>
      </c>
      <c r="H25616">
        <v>1</v>
      </c>
    </row>
    <row r="25617" spans="1:8" x14ac:dyDescent="0.25">
      <c r="A25617">
        <v>4873508</v>
      </c>
      <c r="B25617" t="s">
        <v>2779</v>
      </c>
      <c r="C25617" s="155">
        <v>15529</v>
      </c>
      <c r="D25617">
        <v>682824</v>
      </c>
      <c r="E25617" t="s">
        <v>1198</v>
      </c>
      <c r="F25617" t="s">
        <v>298</v>
      </c>
      <c r="G25617" s="155">
        <v>45903</v>
      </c>
      <c r="H25617">
        <v>1</v>
      </c>
    </row>
    <row r="25618" spans="1:8" x14ac:dyDescent="0.25">
      <c r="A25618">
        <v>4873507</v>
      </c>
      <c r="B25618" t="s">
        <v>2781</v>
      </c>
      <c r="C25618" s="155">
        <v>19936</v>
      </c>
      <c r="D25618">
        <v>667814</v>
      </c>
      <c r="E25618" t="s">
        <v>1180</v>
      </c>
      <c r="F25618" t="s">
        <v>60</v>
      </c>
      <c r="G25618" s="155">
        <v>45910</v>
      </c>
      <c r="H25618">
        <v>1</v>
      </c>
    </row>
    <row r="25619" spans="1:8" x14ac:dyDescent="0.25">
      <c r="A25619">
        <v>4873502</v>
      </c>
      <c r="B25619" t="s">
        <v>18924</v>
      </c>
      <c r="C25619" s="155">
        <v>35324</v>
      </c>
      <c r="D25619">
        <v>667934</v>
      </c>
      <c r="E25619" t="s">
        <v>4743</v>
      </c>
      <c r="F25619" t="s">
        <v>495</v>
      </c>
      <c r="G25619" s="155">
        <v>45910</v>
      </c>
      <c r="H25619">
        <v>1</v>
      </c>
    </row>
    <row r="25620" spans="1:8" x14ac:dyDescent="0.25">
      <c r="A25620">
        <v>4873501</v>
      </c>
      <c r="B25620" t="s">
        <v>2683</v>
      </c>
      <c r="C25620" s="155">
        <v>21186</v>
      </c>
      <c r="D25620">
        <v>667814</v>
      </c>
      <c r="E25620" t="s">
        <v>1180</v>
      </c>
      <c r="F25620" t="s">
        <v>377</v>
      </c>
      <c r="G25620" s="155">
        <v>45910</v>
      </c>
      <c r="H25620">
        <v>1</v>
      </c>
    </row>
    <row r="25621" spans="1:8" x14ac:dyDescent="0.25">
      <c r="A25621">
        <v>4873500</v>
      </c>
      <c r="B25621" t="s">
        <v>2782</v>
      </c>
      <c r="C25621" s="155">
        <v>31192</v>
      </c>
      <c r="D25621">
        <v>667814</v>
      </c>
      <c r="E25621" t="s">
        <v>1172</v>
      </c>
      <c r="F25621" t="s">
        <v>454</v>
      </c>
      <c r="G25621" s="155">
        <v>45910</v>
      </c>
      <c r="H25621">
        <v>1</v>
      </c>
    </row>
    <row r="25622" spans="1:8" x14ac:dyDescent="0.25">
      <c r="A25622">
        <v>4873499</v>
      </c>
      <c r="B25622" t="s">
        <v>15761</v>
      </c>
      <c r="C25622" s="155">
        <v>15564</v>
      </c>
      <c r="D25622">
        <v>667688</v>
      </c>
      <c r="E25622" t="s">
        <v>1156</v>
      </c>
      <c r="F25622" t="s">
        <v>319</v>
      </c>
      <c r="G25622" s="155">
        <v>45910</v>
      </c>
      <c r="H25622">
        <v>1</v>
      </c>
    </row>
    <row r="25623" spans="1:8" x14ac:dyDescent="0.25">
      <c r="A25623">
        <v>4873497</v>
      </c>
      <c r="B25623" t="s">
        <v>2783</v>
      </c>
      <c r="C25623" s="155">
        <v>21838</v>
      </c>
      <c r="D25623">
        <v>672890</v>
      </c>
      <c r="E25623" t="s">
        <v>2784</v>
      </c>
      <c r="F25623" t="s">
        <v>87</v>
      </c>
      <c r="G25623" s="155">
        <v>45910</v>
      </c>
      <c r="H25623">
        <v>1</v>
      </c>
    </row>
    <row r="25624" spans="1:8" x14ac:dyDescent="0.25">
      <c r="A25624">
        <v>4873496</v>
      </c>
      <c r="B25624" t="s">
        <v>2785</v>
      </c>
      <c r="C25624" s="155">
        <v>27582</v>
      </c>
      <c r="D25624">
        <v>667688</v>
      </c>
      <c r="E25624" t="s">
        <v>1156</v>
      </c>
      <c r="F25624" t="s">
        <v>25</v>
      </c>
      <c r="G25624" s="155">
        <v>45910</v>
      </c>
      <c r="H25624">
        <v>1</v>
      </c>
    </row>
    <row r="25625" spans="1:8" x14ac:dyDescent="0.25">
      <c r="A25625">
        <v>4873493</v>
      </c>
      <c r="B25625" t="s">
        <v>2786</v>
      </c>
      <c r="C25625" s="155">
        <v>27044</v>
      </c>
      <c r="D25625">
        <v>622871</v>
      </c>
      <c r="E25625" t="s">
        <v>2097</v>
      </c>
      <c r="F25625" t="s">
        <v>40</v>
      </c>
      <c r="G25625" s="155">
        <v>45910</v>
      </c>
      <c r="H25625">
        <v>1</v>
      </c>
    </row>
    <row r="25626" spans="1:8" x14ac:dyDescent="0.25">
      <c r="A25626">
        <v>4873492</v>
      </c>
      <c r="B25626" t="s">
        <v>7439</v>
      </c>
      <c r="C25626" s="155">
        <v>9734</v>
      </c>
      <c r="D25626">
        <v>600824</v>
      </c>
      <c r="E25626" t="s">
        <v>1156</v>
      </c>
      <c r="F25626" t="s">
        <v>16</v>
      </c>
      <c r="G25626" s="155">
        <v>45910</v>
      </c>
      <c r="H25626">
        <v>1</v>
      </c>
    </row>
    <row r="25627" spans="1:8" x14ac:dyDescent="0.25">
      <c r="A25627">
        <v>4873490</v>
      </c>
      <c r="B25627" t="s">
        <v>22197</v>
      </c>
      <c r="C25627" s="155">
        <v>28712</v>
      </c>
      <c r="D25627">
        <v>665888</v>
      </c>
      <c r="E25627" t="s">
        <v>2348</v>
      </c>
      <c r="F25627" t="s">
        <v>56</v>
      </c>
      <c r="G25627" s="155">
        <v>45924</v>
      </c>
      <c r="H25627">
        <v>1</v>
      </c>
    </row>
    <row r="25628" spans="1:8" x14ac:dyDescent="0.25">
      <c r="A25628">
        <v>4873489</v>
      </c>
      <c r="B25628" t="s">
        <v>2787</v>
      </c>
      <c r="C25628" s="155">
        <v>31561</v>
      </c>
      <c r="D25628">
        <v>667890</v>
      </c>
      <c r="E25628" t="s">
        <v>2767</v>
      </c>
      <c r="F25628" t="s">
        <v>25</v>
      </c>
      <c r="G25628" s="155">
        <v>45910</v>
      </c>
      <c r="H25628">
        <v>1</v>
      </c>
    </row>
    <row r="25629" spans="1:8" x14ac:dyDescent="0.25">
      <c r="A25629">
        <v>4873488</v>
      </c>
      <c r="B25629" t="s">
        <v>8216</v>
      </c>
      <c r="C25629" s="155">
        <v>20108</v>
      </c>
      <c r="D25629">
        <v>672888</v>
      </c>
      <c r="E25629" t="s">
        <v>2175</v>
      </c>
      <c r="F25629" t="s">
        <v>307</v>
      </c>
      <c r="G25629" s="155">
        <v>45917</v>
      </c>
      <c r="H25629">
        <v>1</v>
      </c>
    </row>
    <row r="25630" spans="1:8" x14ac:dyDescent="0.25">
      <c r="A25630">
        <v>4873486</v>
      </c>
      <c r="B25630" t="s">
        <v>2788</v>
      </c>
      <c r="C25630" s="155">
        <v>30247</v>
      </c>
      <c r="D25630">
        <v>667814</v>
      </c>
      <c r="E25630" t="s">
        <v>2700</v>
      </c>
      <c r="F25630" t="s">
        <v>454</v>
      </c>
      <c r="G25630" s="155">
        <v>45910</v>
      </c>
      <c r="H25630">
        <v>1</v>
      </c>
    </row>
    <row r="25631" spans="1:8" x14ac:dyDescent="0.25">
      <c r="A25631">
        <v>4873485</v>
      </c>
      <c r="B25631" t="s">
        <v>2789</v>
      </c>
      <c r="C25631" s="155">
        <v>20223</v>
      </c>
      <c r="D25631">
        <v>682824</v>
      </c>
      <c r="E25631" t="s">
        <v>1198</v>
      </c>
      <c r="F25631" t="s">
        <v>298</v>
      </c>
      <c r="G25631" s="155">
        <v>45902</v>
      </c>
      <c r="H25631">
        <v>1</v>
      </c>
    </row>
    <row r="25632" spans="1:8" x14ac:dyDescent="0.25">
      <c r="A25632">
        <v>4873483</v>
      </c>
      <c r="B25632" t="s">
        <v>2790</v>
      </c>
      <c r="C25632" s="155">
        <v>21401</v>
      </c>
      <c r="D25632">
        <v>665890</v>
      </c>
      <c r="E25632" t="s">
        <v>2601</v>
      </c>
      <c r="F25632" t="s">
        <v>56</v>
      </c>
      <c r="G25632" s="155">
        <v>45910</v>
      </c>
      <c r="H25632">
        <v>1</v>
      </c>
    </row>
    <row r="25633" spans="1:8" x14ac:dyDescent="0.25">
      <c r="A25633">
        <v>4873482</v>
      </c>
      <c r="B25633" t="s">
        <v>15762</v>
      </c>
      <c r="C25633" s="155">
        <v>39080</v>
      </c>
      <c r="D25633">
        <v>667888</v>
      </c>
      <c r="E25633" t="s">
        <v>1951</v>
      </c>
      <c r="F25633" t="s">
        <v>502</v>
      </c>
      <c r="G25633" s="155">
        <v>45912</v>
      </c>
      <c r="H25633">
        <v>1</v>
      </c>
    </row>
    <row r="25634" spans="1:8" x14ac:dyDescent="0.25">
      <c r="A25634">
        <v>4873479</v>
      </c>
      <c r="B25634" t="s">
        <v>2791</v>
      </c>
      <c r="C25634" s="155">
        <v>15111</v>
      </c>
      <c r="D25634">
        <v>682824</v>
      </c>
      <c r="E25634" t="s">
        <v>1198</v>
      </c>
      <c r="F25634" t="s">
        <v>298</v>
      </c>
      <c r="G25634" s="155">
        <v>45903</v>
      </c>
      <c r="H25634">
        <v>1</v>
      </c>
    </row>
    <row r="25635" spans="1:8" x14ac:dyDescent="0.25">
      <c r="A25635">
        <v>4873478</v>
      </c>
      <c r="B25635" t="s">
        <v>2792</v>
      </c>
      <c r="C25635" s="155">
        <v>22492</v>
      </c>
      <c r="D25635">
        <v>667814</v>
      </c>
      <c r="E25635" t="s">
        <v>1180</v>
      </c>
      <c r="F25635" t="s">
        <v>60</v>
      </c>
      <c r="G25635" s="155">
        <v>45910</v>
      </c>
      <c r="H25635">
        <v>1</v>
      </c>
    </row>
    <row r="25636" spans="1:8" x14ac:dyDescent="0.25">
      <c r="A25636">
        <v>4873477</v>
      </c>
      <c r="B25636" t="s">
        <v>2793</v>
      </c>
      <c r="C25636" s="155">
        <v>37181</v>
      </c>
      <c r="D25636">
        <v>665890</v>
      </c>
      <c r="E25636" t="s">
        <v>2794</v>
      </c>
      <c r="F25636" t="s">
        <v>56</v>
      </c>
      <c r="G25636" s="155">
        <v>45910</v>
      </c>
      <c r="H25636">
        <v>1</v>
      </c>
    </row>
    <row r="25637" spans="1:8" x14ac:dyDescent="0.25">
      <c r="A25637">
        <v>4873475</v>
      </c>
      <c r="B25637" t="s">
        <v>2795</v>
      </c>
      <c r="C25637" s="155">
        <v>14772</v>
      </c>
      <c r="D25637">
        <v>682824</v>
      </c>
      <c r="E25637" t="s">
        <v>1198</v>
      </c>
      <c r="F25637" t="s">
        <v>298</v>
      </c>
      <c r="G25637" s="155">
        <v>45902</v>
      </c>
      <c r="H25637">
        <v>1</v>
      </c>
    </row>
    <row r="25638" spans="1:8" x14ac:dyDescent="0.25">
      <c r="A25638">
        <v>4873474</v>
      </c>
      <c r="B25638" t="s">
        <v>15763</v>
      </c>
      <c r="C25638" s="155">
        <v>31195</v>
      </c>
      <c r="D25638">
        <v>667888</v>
      </c>
      <c r="E25638" t="s">
        <v>4492</v>
      </c>
      <c r="F25638" t="s">
        <v>499</v>
      </c>
      <c r="G25638" s="155">
        <v>45912</v>
      </c>
      <c r="H25638">
        <v>1</v>
      </c>
    </row>
    <row r="25639" spans="1:8" x14ac:dyDescent="0.25">
      <c r="A25639">
        <v>4873473</v>
      </c>
      <c r="B25639" t="s">
        <v>2796</v>
      </c>
      <c r="C25639" s="155">
        <v>18077</v>
      </c>
      <c r="D25639">
        <v>667824</v>
      </c>
      <c r="E25639" t="s">
        <v>1156</v>
      </c>
      <c r="F25639" t="s">
        <v>297</v>
      </c>
      <c r="G25639" s="155">
        <v>45910</v>
      </c>
      <c r="H25639">
        <v>1</v>
      </c>
    </row>
    <row r="25640" spans="1:8" x14ac:dyDescent="0.25">
      <c r="A25640">
        <v>4873469</v>
      </c>
      <c r="B25640" t="s">
        <v>13463</v>
      </c>
      <c r="C25640" s="155">
        <v>24447</v>
      </c>
      <c r="D25640">
        <v>609888</v>
      </c>
      <c r="E25640" t="s">
        <v>2976</v>
      </c>
      <c r="F25640" t="s">
        <v>37</v>
      </c>
      <c r="G25640" s="155">
        <v>45917</v>
      </c>
      <c r="H25640">
        <v>1</v>
      </c>
    </row>
    <row r="25641" spans="1:8" x14ac:dyDescent="0.25">
      <c r="A25641">
        <v>4873468</v>
      </c>
      <c r="B25641" t="s">
        <v>2145</v>
      </c>
      <c r="C25641" s="155">
        <v>17697</v>
      </c>
      <c r="D25641">
        <v>682824</v>
      </c>
      <c r="E25641" t="s">
        <v>1198</v>
      </c>
      <c r="F25641" t="s">
        <v>298</v>
      </c>
      <c r="G25641" s="155">
        <v>45902</v>
      </c>
      <c r="H25641">
        <v>1</v>
      </c>
    </row>
    <row r="25642" spans="1:8" x14ac:dyDescent="0.25">
      <c r="A25642">
        <v>4873464</v>
      </c>
      <c r="B25642" t="s">
        <v>23645</v>
      </c>
      <c r="C25642" s="155">
        <v>14096</v>
      </c>
      <c r="D25642">
        <v>608888</v>
      </c>
      <c r="E25642" t="s">
        <v>3157</v>
      </c>
      <c r="F25642" t="s">
        <v>81</v>
      </c>
      <c r="G25642" s="155">
        <v>45922</v>
      </c>
      <c r="H25642">
        <v>1</v>
      </c>
    </row>
    <row r="25643" spans="1:8" x14ac:dyDescent="0.25">
      <c r="A25643">
        <v>4873463</v>
      </c>
      <c r="B25643" t="s">
        <v>2799</v>
      </c>
      <c r="C25643" s="155">
        <v>33665</v>
      </c>
      <c r="D25643">
        <v>667814</v>
      </c>
      <c r="E25643" t="s">
        <v>1172</v>
      </c>
      <c r="F25643" t="s">
        <v>439</v>
      </c>
      <c r="G25643" s="155">
        <v>45910</v>
      </c>
      <c r="H25643">
        <v>1</v>
      </c>
    </row>
    <row r="25644" spans="1:8" x14ac:dyDescent="0.25">
      <c r="A25644">
        <v>4873462</v>
      </c>
      <c r="B25644" t="s">
        <v>2800</v>
      </c>
      <c r="C25644" s="155">
        <v>19536</v>
      </c>
      <c r="D25644">
        <v>682824</v>
      </c>
      <c r="E25644" t="s">
        <v>1156</v>
      </c>
      <c r="F25644" t="s">
        <v>298</v>
      </c>
      <c r="G25644" s="155">
        <v>45902</v>
      </c>
      <c r="H25644">
        <v>1</v>
      </c>
    </row>
    <row r="25645" spans="1:8" x14ac:dyDescent="0.25">
      <c r="A25645">
        <v>4873460</v>
      </c>
      <c r="B25645" t="s">
        <v>23646</v>
      </c>
      <c r="C25645" s="155">
        <v>25355</v>
      </c>
      <c r="D25645">
        <v>600824</v>
      </c>
      <c r="E25645" t="s">
        <v>1156</v>
      </c>
      <c r="F25645" t="s">
        <v>16</v>
      </c>
      <c r="G25645" s="155">
        <v>45910</v>
      </c>
      <c r="H25645">
        <v>1</v>
      </c>
    </row>
    <row r="25646" spans="1:8" x14ac:dyDescent="0.25">
      <c r="A25646">
        <v>4873459</v>
      </c>
      <c r="B25646" t="s">
        <v>18100</v>
      </c>
      <c r="C25646" s="155">
        <v>28418</v>
      </c>
      <c r="D25646">
        <v>667888</v>
      </c>
      <c r="E25646" t="s">
        <v>1951</v>
      </c>
      <c r="F25646" t="s">
        <v>394</v>
      </c>
      <c r="G25646" s="155">
        <v>45916</v>
      </c>
      <c r="H25646">
        <v>1</v>
      </c>
    </row>
    <row r="25647" spans="1:8" x14ac:dyDescent="0.25">
      <c r="A25647">
        <v>4873458</v>
      </c>
      <c r="B25647" t="s">
        <v>2801</v>
      </c>
      <c r="C25647" s="155">
        <v>28794</v>
      </c>
      <c r="D25647">
        <v>621982</v>
      </c>
      <c r="E25647" t="s">
        <v>2802</v>
      </c>
      <c r="F25647" t="s">
        <v>73</v>
      </c>
      <c r="G25647" s="155">
        <v>45910</v>
      </c>
      <c r="H25647">
        <v>1</v>
      </c>
    </row>
    <row r="25648" spans="1:8" x14ac:dyDescent="0.25">
      <c r="A25648">
        <v>4873456</v>
      </c>
      <c r="B25648" t="s">
        <v>23647</v>
      </c>
      <c r="C25648" s="155">
        <v>32686</v>
      </c>
      <c r="D25648">
        <v>667888</v>
      </c>
      <c r="E25648" t="s">
        <v>4492</v>
      </c>
      <c r="F25648" t="s">
        <v>38</v>
      </c>
      <c r="G25648" s="155">
        <v>45922</v>
      </c>
      <c r="H25648">
        <v>1</v>
      </c>
    </row>
    <row r="25649" spans="1:8" x14ac:dyDescent="0.25">
      <c r="A25649">
        <v>4873455</v>
      </c>
      <c r="B25649" t="s">
        <v>2803</v>
      </c>
      <c r="C25649" s="155">
        <v>32177</v>
      </c>
      <c r="D25649">
        <v>667934</v>
      </c>
      <c r="E25649" t="s">
        <v>2275</v>
      </c>
      <c r="F25649" t="s">
        <v>297</v>
      </c>
      <c r="G25649" s="155">
        <v>45908</v>
      </c>
      <c r="H25649">
        <v>1</v>
      </c>
    </row>
    <row r="25650" spans="1:8" x14ac:dyDescent="0.25">
      <c r="A25650">
        <v>4873454</v>
      </c>
      <c r="B25650" t="s">
        <v>15764</v>
      </c>
      <c r="C25650" s="155">
        <v>30863</v>
      </c>
      <c r="D25650">
        <v>617888</v>
      </c>
      <c r="E25650" t="s">
        <v>3839</v>
      </c>
      <c r="F25650" t="s">
        <v>67</v>
      </c>
      <c r="G25650" s="155">
        <v>45911</v>
      </c>
      <c r="H25650">
        <v>1</v>
      </c>
    </row>
    <row r="25651" spans="1:8" x14ac:dyDescent="0.25">
      <c r="A25651">
        <v>4873453</v>
      </c>
      <c r="B25651" t="s">
        <v>2804</v>
      </c>
      <c r="C25651" s="155">
        <v>21624</v>
      </c>
      <c r="D25651">
        <v>682824</v>
      </c>
      <c r="E25651" t="s">
        <v>1156</v>
      </c>
      <c r="F25651" t="s">
        <v>298</v>
      </c>
      <c r="G25651" s="155">
        <v>45902</v>
      </c>
      <c r="H25651">
        <v>1</v>
      </c>
    </row>
    <row r="25652" spans="1:8" x14ac:dyDescent="0.25">
      <c r="A25652">
        <v>4873452</v>
      </c>
      <c r="B25652" t="s">
        <v>2805</v>
      </c>
      <c r="C25652" s="155">
        <v>28538</v>
      </c>
      <c r="D25652">
        <v>622932</v>
      </c>
      <c r="E25652" t="s">
        <v>1946</v>
      </c>
      <c r="F25652" t="s">
        <v>480</v>
      </c>
      <c r="G25652" s="155">
        <v>45910</v>
      </c>
      <c r="H25652">
        <v>1</v>
      </c>
    </row>
    <row r="25653" spans="1:8" x14ac:dyDescent="0.25">
      <c r="A25653">
        <v>4873451</v>
      </c>
      <c r="B25653" t="s">
        <v>2478</v>
      </c>
      <c r="C25653" s="155">
        <v>20141</v>
      </c>
      <c r="D25653">
        <v>667814</v>
      </c>
      <c r="E25653" t="s">
        <v>1180</v>
      </c>
      <c r="F25653" t="s">
        <v>60</v>
      </c>
      <c r="G25653" s="155">
        <v>45910</v>
      </c>
      <c r="H25653">
        <v>1</v>
      </c>
    </row>
    <row r="25654" spans="1:8" x14ac:dyDescent="0.25">
      <c r="A25654">
        <v>4873449</v>
      </c>
      <c r="B25654" t="s">
        <v>2806</v>
      </c>
      <c r="C25654" s="155">
        <v>24819</v>
      </c>
      <c r="D25654">
        <v>682824</v>
      </c>
      <c r="E25654" t="s">
        <v>1156</v>
      </c>
      <c r="F25654" t="s">
        <v>298</v>
      </c>
      <c r="G25654" s="155">
        <v>45902</v>
      </c>
      <c r="H25654">
        <v>1</v>
      </c>
    </row>
    <row r="25655" spans="1:8" x14ac:dyDescent="0.25">
      <c r="A25655">
        <v>4873446</v>
      </c>
      <c r="B25655" t="s">
        <v>18925</v>
      </c>
      <c r="C25655" s="155">
        <v>28323</v>
      </c>
      <c r="D25655">
        <v>608890</v>
      </c>
      <c r="E25655" t="s">
        <v>3036</v>
      </c>
      <c r="F25655" t="s">
        <v>75</v>
      </c>
      <c r="G25655" s="155">
        <v>45910</v>
      </c>
      <c r="H25655">
        <v>1</v>
      </c>
    </row>
    <row r="25656" spans="1:8" x14ac:dyDescent="0.25">
      <c r="A25656">
        <v>4873445</v>
      </c>
      <c r="B25656" t="s">
        <v>2807</v>
      </c>
      <c r="C25656" s="155">
        <v>17851</v>
      </c>
      <c r="D25656">
        <v>667814</v>
      </c>
      <c r="E25656" t="s">
        <v>1465</v>
      </c>
      <c r="F25656" t="s">
        <v>327</v>
      </c>
      <c r="G25656" s="155">
        <v>45910</v>
      </c>
      <c r="H25656">
        <v>1</v>
      </c>
    </row>
    <row r="25657" spans="1:8" x14ac:dyDescent="0.25">
      <c r="A25657">
        <v>4873444</v>
      </c>
      <c r="B25657" t="s">
        <v>2808</v>
      </c>
      <c r="C25657" s="155">
        <v>22510</v>
      </c>
      <c r="D25657">
        <v>620890</v>
      </c>
      <c r="E25657" t="s">
        <v>2809</v>
      </c>
      <c r="F25657" t="s">
        <v>424</v>
      </c>
      <c r="G25657" s="155">
        <v>45909</v>
      </c>
      <c r="H25657">
        <v>1</v>
      </c>
    </row>
    <row r="25658" spans="1:8" x14ac:dyDescent="0.25">
      <c r="A25658">
        <v>4873443</v>
      </c>
      <c r="B25658" t="s">
        <v>2810</v>
      </c>
      <c r="C25658" s="155">
        <v>18958</v>
      </c>
      <c r="D25658">
        <v>682824</v>
      </c>
      <c r="E25658" t="s">
        <v>1198</v>
      </c>
      <c r="F25658" t="s">
        <v>298</v>
      </c>
      <c r="G25658" s="155">
        <v>45902</v>
      </c>
      <c r="H25658">
        <v>1</v>
      </c>
    </row>
    <row r="25659" spans="1:8" x14ac:dyDescent="0.25">
      <c r="A25659">
        <v>4873441</v>
      </c>
      <c r="B25659" t="s">
        <v>2882</v>
      </c>
      <c r="C25659" s="155">
        <v>18634</v>
      </c>
      <c r="D25659">
        <v>618888</v>
      </c>
      <c r="E25659" t="s">
        <v>5082</v>
      </c>
      <c r="F25659" t="s">
        <v>378</v>
      </c>
      <c r="G25659" s="155">
        <v>45919</v>
      </c>
      <c r="H25659">
        <v>1</v>
      </c>
    </row>
    <row r="25660" spans="1:8" x14ac:dyDescent="0.25">
      <c r="A25660">
        <v>4873440</v>
      </c>
      <c r="B25660" t="s">
        <v>2811</v>
      </c>
      <c r="C25660" s="155">
        <v>19128</v>
      </c>
      <c r="D25660">
        <v>620890</v>
      </c>
      <c r="E25660" t="s">
        <v>2653</v>
      </c>
      <c r="F25660" t="s">
        <v>54</v>
      </c>
      <c r="G25660" s="155">
        <v>45910</v>
      </c>
      <c r="H25660">
        <v>1</v>
      </c>
    </row>
    <row r="25661" spans="1:8" x14ac:dyDescent="0.25">
      <c r="A25661">
        <v>4873439</v>
      </c>
      <c r="B25661" t="s">
        <v>2812</v>
      </c>
      <c r="C25661" s="155">
        <v>16366</v>
      </c>
      <c r="D25661">
        <v>610814</v>
      </c>
      <c r="E25661" t="s">
        <v>2813</v>
      </c>
      <c r="F25661" t="s">
        <v>61</v>
      </c>
      <c r="G25661" s="155">
        <v>45910</v>
      </c>
      <c r="H25661">
        <v>1</v>
      </c>
    </row>
    <row r="25662" spans="1:8" x14ac:dyDescent="0.25">
      <c r="A25662">
        <v>4873436</v>
      </c>
      <c r="B25662" t="s">
        <v>2758</v>
      </c>
      <c r="C25662" s="155">
        <v>27538</v>
      </c>
      <c r="D25662">
        <v>610814</v>
      </c>
      <c r="E25662" t="s">
        <v>2619</v>
      </c>
      <c r="F25662" t="s">
        <v>39</v>
      </c>
      <c r="G25662" s="155">
        <v>45910</v>
      </c>
      <c r="H25662">
        <v>1</v>
      </c>
    </row>
    <row r="25663" spans="1:8" x14ac:dyDescent="0.25">
      <c r="A25663">
        <v>4873435</v>
      </c>
      <c r="B25663" t="s">
        <v>26396</v>
      </c>
      <c r="C25663" s="155">
        <v>37103</v>
      </c>
      <c r="D25663">
        <v>622865</v>
      </c>
      <c r="E25663" t="s">
        <v>5871</v>
      </c>
      <c r="F25663" t="s">
        <v>47</v>
      </c>
      <c r="G25663" s="155">
        <v>45925</v>
      </c>
      <c r="H25663">
        <v>1</v>
      </c>
    </row>
    <row r="25664" spans="1:8" x14ac:dyDescent="0.25">
      <c r="A25664">
        <v>4873434</v>
      </c>
      <c r="B25664" t="s">
        <v>2815</v>
      </c>
      <c r="C25664" s="155">
        <v>27857</v>
      </c>
      <c r="D25664">
        <v>622871</v>
      </c>
      <c r="E25664" t="s">
        <v>2087</v>
      </c>
      <c r="F25664" t="s">
        <v>40</v>
      </c>
      <c r="G25664" s="155">
        <v>45910</v>
      </c>
      <c r="H25664">
        <v>1</v>
      </c>
    </row>
    <row r="25665" spans="1:8" x14ac:dyDescent="0.25">
      <c r="A25665">
        <v>4873430</v>
      </c>
      <c r="B25665" t="s">
        <v>2816</v>
      </c>
      <c r="C25665" s="155">
        <v>26070</v>
      </c>
      <c r="D25665">
        <v>602890</v>
      </c>
      <c r="E25665" t="s">
        <v>1172</v>
      </c>
      <c r="F25665" t="s">
        <v>485</v>
      </c>
      <c r="G25665" s="155">
        <v>45910</v>
      </c>
      <c r="H25665">
        <v>1</v>
      </c>
    </row>
    <row r="25666" spans="1:8" x14ac:dyDescent="0.25">
      <c r="A25666">
        <v>4873429</v>
      </c>
      <c r="B25666" t="s">
        <v>2817</v>
      </c>
      <c r="C25666" s="155">
        <v>25721</v>
      </c>
      <c r="D25666">
        <v>667814</v>
      </c>
      <c r="E25666" t="s">
        <v>1575</v>
      </c>
      <c r="F25666" t="s">
        <v>25</v>
      </c>
      <c r="G25666" s="155">
        <v>45910</v>
      </c>
      <c r="H25666">
        <v>1</v>
      </c>
    </row>
    <row r="25667" spans="1:8" x14ac:dyDescent="0.25">
      <c r="A25667">
        <v>4873428</v>
      </c>
      <c r="B25667" t="s">
        <v>2818</v>
      </c>
      <c r="C25667" s="155">
        <v>20150</v>
      </c>
      <c r="D25667">
        <v>682824</v>
      </c>
      <c r="E25667" t="s">
        <v>1198</v>
      </c>
      <c r="F25667" t="s">
        <v>298</v>
      </c>
      <c r="G25667" s="155">
        <v>45902</v>
      </c>
      <c r="H25667">
        <v>1</v>
      </c>
    </row>
    <row r="25668" spans="1:8" x14ac:dyDescent="0.25">
      <c r="A25668">
        <v>4873427</v>
      </c>
      <c r="B25668" t="s">
        <v>2819</v>
      </c>
      <c r="C25668" s="155">
        <v>37411</v>
      </c>
      <c r="D25668">
        <v>667824</v>
      </c>
      <c r="E25668" t="s">
        <v>1951</v>
      </c>
      <c r="F25668" t="s">
        <v>498</v>
      </c>
      <c r="G25668" s="155">
        <v>45910</v>
      </c>
      <c r="H25668">
        <v>1</v>
      </c>
    </row>
    <row r="25669" spans="1:8" x14ac:dyDescent="0.25">
      <c r="A25669">
        <v>4873426</v>
      </c>
      <c r="B25669" t="s">
        <v>2820</v>
      </c>
      <c r="C25669" s="155">
        <v>17213</v>
      </c>
      <c r="D25669">
        <v>667688</v>
      </c>
      <c r="E25669" t="s">
        <v>1156</v>
      </c>
      <c r="F25669" t="s">
        <v>413</v>
      </c>
      <c r="G25669" s="155">
        <v>45910</v>
      </c>
      <c r="H25669">
        <v>1</v>
      </c>
    </row>
    <row r="25670" spans="1:8" x14ac:dyDescent="0.25">
      <c r="A25670">
        <v>4873423</v>
      </c>
      <c r="B25670" t="s">
        <v>2701</v>
      </c>
      <c r="C25670" s="155">
        <v>18000</v>
      </c>
      <c r="D25670">
        <v>667814</v>
      </c>
      <c r="E25670" t="s">
        <v>1180</v>
      </c>
      <c r="F25670" t="s">
        <v>297</v>
      </c>
      <c r="G25670" s="155">
        <v>45910</v>
      </c>
      <c r="H25670">
        <v>1</v>
      </c>
    </row>
    <row r="25671" spans="1:8" x14ac:dyDescent="0.25">
      <c r="A25671">
        <v>4873422</v>
      </c>
      <c r="B25671" t="s">
        <v>2821</v>
      </c>
      <c r="C25671" s="155">
        <v>18448</v>
      </c>
      <c r="D25671">
        <v>682824</v>
      </c>
      <c r="E25671" t="s">
        <v>1198</v>
      </c>
      <c r="F25671" t="s">
        <v>298</v>
      </c>
      <c r="G25671" s="155">
        <v>45902</v>
      </c>
      <c r="H25671">
        <v>1</v>
      </c>
    </row>
    <row r="25672" spans="1:8" x14ac:dyDescent="0.25">
      <c r="A25672">
        <v>4873420</v>
      </c>
      <c r="B25672" t="s">
        <v>3680</v>
      </c>
      <c r="C25672" s="155">
        <v>22401</v>
      </c>
      <c r="D25672">
        <v>618890</v>
      </c>
      <c r="E25672" t="s">
        <v>3271</v>
      </c>
      <c r="F25672" t="s">
        <v>378</v>
      </c>
      <c r="G25672" s="155">
        <v>45910</v>
      </c>
      <c r="H25672">
        <v>1</v>
      </c>
    </row>
    <row r="25673" spans="1:8" x14ac:dyDescent="0.25">
      <c r="A25673">
        <v>4873419</v>
      </c>
      <c r="B25673" t="s">
        <v>21048</v>
      </c>
      <c r="C25673" s="155">
        <v>19150</v>
      </c>
      <c r="D25673">
        <v>667814</v>
      </c>
      <c r="E25673" t="s">
        <v>1180</v>
      </c>
      <c r="F25673" t="s">
        <v>487</v>
      </c>
      <c r="G25673" s="155">
        <v>45910</v>
      </c>
      <c r="H25673">
        <v>1</v>
      </c>
    </row>
    <row r="25674" spans="1:8" x14ac:dyDescent="0.25">
      <c r="A25674">
        <v>4873417</v>
      </c>
      <c r="B25674" t="s">
        <v>2822</v>
      </c>
      <c r="C25674" s="155">
        <v>13106</v>
      </c>
      <c r="D25674">
        <v>618814</v>
      </c>
      <c r="E25674" t="s">
        <v>1996</v>
      </c>
      <c r="F25674" t="s">
        <v>378</v>
      </c>
      <c r="G25674" s="155">
        <v>45910</v>
      </c>
      <c r="H25674">
        <v>1</v>
      </c>
    </row>
    <row r="25675" spans="1:8" x14ac:dyDescent="0.25">
      <c r="A25675">
        <v>4873415</v>
      </c>
      <c r="B25675" t="s">
        <v>2823</v>
      </c>
      <c r="C25675" s="155">
        <v>20143</v>
      </c>
      <c r="D25675">
        <v>667814</v>
      </c>
      <c r="E25675" t="s">
        <v>1180</v>
      </c>
      <c r="F25675" t="s">
        <v>413</v>
      </c>
      <c r="G25675" s="155">
        <v>45910</v>
      </c>
      <c r="H25675">
        <v>1</v>
      </c>
    </row>
    <row r="25676" spans="1:8" x14ac:dyDescent="0.25">
      <c r="A25676">
        <v>4873414</v>
      </c>
      <c r="B25676" t="s">
        <v>9769</v>
      </c>
      <c r="C25676" s="155">
        <v>19628</v>
      </c>
      <c r="D25676">
        <v>621888</v>
      </c>
      <c r="E25676" t="s">
        <v>26397</v>
      </c>
      <c r="F25676" t="s">
        <v>337</v>
      </c>
      <c r="G25676" s="155">
        <v>45912</v>
      </c>
      <c r="H25676">
        <v>1</v>
      </c>
    </row>
    <row r="25677" spans="1:8" x14ac:dyDescent="0.25">
      <c r="A25677">
        <v>4873413</v>
      </c>
      <c r="B25677" t="s">
        <v>2824</v>
      </c>
      <c r="C25677" s="155">
        <v>15989</v>
      </c>
      <c r="D25677">
        <v>682824</v>
      </c>
      <c r="E25677" t="s">
        <v>1198</v>
      </c>
      <c r="F25677" t="s">
        <v>298</v>
      </c>
      <c r="G25677" s="155">
        <v>45902</v>
      </c>
      <c r="H25677">
        <v>1</v>
      </c>
    </row>
    <row r="25678" spans="1:8" x14ac:dyDescent="0.25">
      <c r="A25678">
        <v>4873412</v>
      </c>
      <c r="B25678" t="s">
        <v>23648</v>
      </c>
      <c r="C25678" s="155">
        <v>19676</v>
      </c>
      <c r="D25678">
        <v>667688</v>
      </c>
      <c r="E25678" t="s">
        <v>1156</v>
      </c>
      <c r="F25678" t="s">
        <v>18</v>
      </c>
      <c r="G25678" s="155">
        <v>45910</v>
      </c>
      <c r="H25678">
        <v>1</v>
      </c>
    </row>
    <row r="25679" spans="1:8" x14ac:dyDescent="0.25">
      <c r="A25679">
        <v>4873411</v>
      </c>
      <c r="B25679" t="s">
        <v>18926</v>
      </c>
      <c r="C25679" s="155">
        <v>30210</v>
      </c>
      <c r="D25679">
        <v>622871</v>
      </c>
      <c r="E25679" t="s">
        <v>18927</v>
      </c>
      <c r="F25679" t="s">
        <v>44</v>
      </c>
      <c r="G25679" s="155">
        <v>45910</v>
      </c>
      <c r="H25679">
        <v>1</v>
      </c>
    </row>
    <row r="25680" spans="1:8" x14ac:dyDescent="0.25">
      <c r="A25680">
        <v>4873410</v>
      </c>
      <c r="B25680" t="s">
        <v>5552</v>
      </c>
      <c r="C25680" s="155">
        <v>19659</v>
      </c>
      <c r="D25680">
        <v>672888</v>
      </c>
      <c r="E25680" t="s">
        <v>1180</v>
      </c>
      <c r="F25680" t="s">
        <v>307</v>
      </c>
      <c r="G25680" s="155">
        <v>45917</v>
      </c>
      <c r="H25680">
        <v>1</v>
      </c>
    </row>
    <row r="25681" spans="1:8" x14ac:dyDescent="0.25">
      <c r="A25681">
        <v>4873409</v>
      </c>
      <c r="B25681" t="s">
        <v>15765</v>
      </c>
      <c r="C25681" s="155">
        <v>25828</v>
      </c>
      <c r="D25681">
        <v>667888</v>
      </c>
      <c r="E25681" t="s">
        <v>1951</v>
      </c>
      <c r="F25681" t="s">
        <v>319</v>
      </c>
      <c r="G25681" s="155">
        <v>45915</v>
      </c>
      <c r="H25681">
        <v>1</v>
      </c>
    </row>
    <row r="25682" spans="1:8" x14ac:dyDescent="0.25">
      <c r="A25682">
        <v>4873408</v>
      </c>
      <c r="B25682" t="s">
        <v>2825</v>
      </c>
      <c r="C25682" s="155">
        <v>20810</v>
      </c>
      <c r="D25682">
        <v>667814</v>
      </c>
      <c r="E25682" t="s">
        <v>1180</v>
      </c>
      <c r="F25682" t="s">
        <v>413</v>
      </c>
      <c r="G25682" s="155">
        <v>45910</v>
      </c>
      <c r="H25682">
        <v>1</v>
      </c>
    </row>
    <row r="25683" spans="1:8" x14ac:dyDescent="0.25">
      <c r="A25683">
        <v>4873407</v>
      </c>
      <c r="B25683" t="s">
        <v>3138</v>
      </c>
      <c r="C25683" s="155">
        <v>17663</v>
      </c>
      <c r="D25683">
        <v>602814</v>
      </c>
      <c r="E25683" t="s">
        <v>2485</v>
      </c>
      <c r="F25683" t="s">
        <v>336</v>
      </c>
      <c r="G25683" s="155">
        <v>45910</v>
      </c>
      <c r="H25683">
        <v>1</v>
      </c>
    </row>
    <row r="25684" spans="1:8" x14ac:dyDescent="0.25">
      <c r="A25684">
        <v>4873406</v>
      </c>
      <c r="B25684" t="s">
        <v>2826</v>
      </c>
      <c r="C25684" s="155">
        <v>20831</v>
      </c>
      <c r="D25684">
        <v>682824</v>
      </c>
      <c r="E25684" t="s">
        <v>1156</v>
      </c>
      <c r="F25684" t="s">
        <v>298</v>
      </c>
      <c r="G25684" s="155">
        <v>45902</v>
      </c>
      <c r="H25684">
        <v>1</v>
      </c>
    </row>
    <row r="25685" spans="1:8" x14ac:dyDescent="0.25">
      <c r="A25685">
        <v>4873405</v>
      </c>
      <c r="B25685" t="s">
        <v>2827</v>
      </c>
      <c r="C25685" s="155">
        <v>25948</v>
      </c>
      <c r="D25685">
        <v>667824</v>
      </c>
      <c r="E25685" t="s">
        <v>1156</v>
      </c>
      <c r="F25685" t="s">
        <v>454</v>
      </c>
      <c r="G25685" s="155">
        <v>45910</v>
      </c>
      <c r="H25685">
        <v>1</v>
      </c>
    </row>
    <row r="25686" spans="1:8" x14ac:dyDescent="0.25">
      <c r="A25686">
        <v>4873404</v>
      </c>
      <c r="B25686" t="s">
        <v>16369</v>
      </c>
      <c r="C25686" s="155">
        <v>17804</v>
      </c>
      <c r="D25686">
        <v>667688</v>
      </c>
      <c r="E25686" t="s">
        <v>1156</v>
      </c>
      <c r="F25686" t="s">
        <v>383</v>
      </c>
      <c r="G25686" s="155">
        <v>45910</v>
      </c>
      <c r="H25686">
        <v>1</v>
      </c>
    </row>
    <row r="25687" spans="1:8" x14ac:dyDescent="0.25">
      <c r="A25687">
        <v>4873403</v>
      </c>
      <c r="B25687" t="s">
        <v>2828</v>
      </c>
      <c r="C25687" s="155">
        <v>22081</v>
      </c>
      <c r="D25687">
        <v>682824</v>
      </c>
      <c r="E25687" t="s">
        <v>1198</v>
      </c>
      <c r="F25687" t="s">
        <v>298</v>
      </c>
      <c r="G25687" s="155">
        <v>45902</v>
      </c>
      <c r="H25687">
        <v>1</v>
      </c>
    </row>
    <row r="25688" spans="1:8" x14ac:dyDescent="0.25">
      <c r="A25688">
        <v>4873402</v>
      </c>
      <c r="B25688" t="s">
        <v>2051</v>
      </c>
      <c r="C25688" s="155">
        <v>19968</v>
      </c>
      <c r="D25688">
        <v>617888</v>
      </c>
      <c r="E25688" t="s">
        <v>3839</v>
      </c>
      <c r="F25688" t="s">
        <v>67</v>
      </c>
      <c r="G25688" s="155">
        <v>45912</v>
      </c>
      <c r="H25688">
        <v>1</v>
      </c>
    </row>
    <row r="25689" spans="1:8" x14ac:dyDescent="0.25">
      <c r="A25689">
        <v>4873400</v>
      </c>
      <c r="B25689" t="s">
        <v>2829</v>
      </c>
      <c r="C25689" s="155">
        <v>19435</v>
      </c>
      <c r="D25689">
        <v>608814</v>
      </c>
      <c r="E25689" t="s">
        <v>1867</v>
      </c>
      <c r="F25689" t="s">
        <v>81</v>
      </c>
      <c r="G25689" s="155">
        <v>45910</v>
      </c>
      <c r="H25689">
        <v>1</v>
      </c>
    </row>
    <row r="25690" spans="1:8" x14ac:dyDescent="0.25">
      <c r="A25690">
        <v>4873399</v>
      </c>
      <c r="B25690" t="s">
        <v>18153</v>
      </c>
      <c r="C25690" s="155">
        <v>19485</v>
      </c>
      <c r="D25690">
        <v>618888</v>
      </c>
      <c r="E25690" t="s">
        <v>2209</v>
      </c>
      <c r="F25690" t="s">
        <v>378</v>
      </c>
      <c r="G25690" s="155">
        <v>45922</v>
      </c>
      <c r="H25690">
        <v>1</v>
      </c>
    </row>
    <row r="25691" spans="1:8" x14ac:dyDescent="0.25">
      <c r="A25691">
        <v>4873398</v>
      </c>
      <c r="B25691" t="s">
        <v>2830</v>
      </c>
      <c r="C25691" s="155">
        <v>17918</v>
      </c>
      <c r="D25691">
        <v>682824</v>
      </c>
      <c r="E25691" t="s">
        <v>1198</v>
      </c>
      <c r="F25691" t="s">
        <v>298</v>
      </c>
      <c r="G25691" s="155">
        <v>45902</v>
      </c>
      <c r="H25691">
        <v>1</v>
      </c>
    </row>
    <row r="25692" spans="1:8" x14ac:dyDescent="0.25">
      <c r="A25692">
        <v>4873396</v>
      </c>
      <c r="B25692" t="s">
        <v>2831</v>
      </c>
      <c r="C25692" s="155">
        <v>15480</v>
      </c>
      <c r="D25692">
        <v>602688</v>
      </c>
      <c r="E25692" t="s">
        <v>1156</v>
      </c>
      <c r="F25692" t="s">
        <v>26</v>
      </c>
      <c r="G25692" s="155">
        <v>45910</v>
      </c>
      <c r="H25692">
        <v>1</v>
      </c>
    </row>
    <row r="25693" spans="1:8" x14ac:dyDescent="0.25">
      <c r="A25693">
        <v>4873395</v>
      </c>
      <c r="B25693" t="s">
        <v>2832</v>
      </c>
      <c r="C25693" s="155">
        <v>23714</v>
      </c>
      <c r="D25693">
        <v>667972</v>
      </c>
      <c r="E25693" t="s">
        <v>1269</v>
      </c>
      <c r="F25693" t="s">
        <v>439</v>
      </c>
      <c r="G25693" s="155">
        <v>45910</v>
      </c>
      <c r="H25693">
        <v>1</v>
      </c>
    </row>
    <row r="25694" spans="1:8" x14ac:dyDescent="0.25">
      <c r="A25694">
        <v>4873393</v>
      </c>
      <c r="B25694" t="s">
        <v>2833</v>
      </c>
      <c r="C25694" s="155">
        <v>14703</v>
      </c>
      <c r="D25694">
        <v>682824</v>
      </c>
      <c r="E25694" t="s">
        <v>1198</v>
      </c>
      <c r="F25694" t="s">
        <v>298</v>
      </c>
      <c r="G25694" s="155">
        <v>45902</v>
      </c>
      <c r="H25694">
        <v>1</v>
      </c>
    </row>
    <row r="25695" spans="1:8" x14ac:dyDescent="0.25">
      <c r="A25695">
        <v>4873392</v>
      </c>
      <c r="B25695" t="s">
        <v>15766</v>
      </c>
      <c r="C25695" s="155">
        <v>36744</v>
      </c>
      <c r="D25695">
        <v>667888</v>
      </c>
      <c r="E25695" t="s">
        <v>1951</v>
      </c>
      <c r="F25695" t="s">
        <v>488</v>
      </c>
      <c r="G25695" s="155">
        <v>45915</v>
      </c>
      <c r="H25695">
        <v>1</v>
      </c>
    </row>
    <row r="25696" spans="1:8" x14ac:dyDescent="0.25">
      <c r="A25696">
        <v>4873390</v>
      </c>
      <c r="B25696" t="s">
        <v>2834</v>
      </c>
      <c r="C25696" s="155">
        <v>13548</v>
      </c>
      <c r="D25696">
        <v>600934</v>
      </c>
      <c r="E25696" t="s">
        <v>2487</v>
      </c>
      <c r="F25696" t="s">
        <v>57</v>
      </c>
      <c r="G25696" s="155">
        <v>45910</v>
      </c>
      <c r="H25696">
        <v>1</v>
      </c>
    </row>
    <row r="25697" spans="1:8" x14ac:dyDescent="0.25">
      <c r="A25697">
        <v>4873389</v>
      </c>
      <c r="B25697" t="s">
        <v>2835</v>
      </c>
      <c r="C25697" s="155">
        <v>20229</v>
      </c>
      <c r="D25697">
        <v>682824</v>
      </c>
      <c r="E25697" t="s">
        <v>1198</v>
      </c>
      <c r="F25697" t="s">
        <v>298</v>
      </c>
      <c r="G25697" s="155">
        <v>45902</v>
      </c>
      <c r="H25697">
        <v>1</v>
      </c>
    </row>
    <row r="25698" spans="1:8" x14ac:dyDescent="0.25">
      <c r="A25698">
        <v>4873386</v>
      </c>
      <c r="B25698" t="s">
        <v>3088</v>
      </c>
      <c r="C25698" s="155">
        <v>21495</v>
      </c>
      <c r="D25698">
        <v>622871</v>
      </c>
      <c r="E25698" t="s">
        <v>1892</v>
      </c>
      <c r="F25698" t="s">
        <v>44</v>
      </c>
      <c r="G25698" s="155">
        <v>45910</v>
      </c>
      <c r="H25698">
        <v>1</v>
      </c>
    </row>
    <row r="25699" spans="1:8" x14ac:dyDescent="0.25">
      <c r="A25699">
        <v>4873385</v>
      </c>
      <c r="B25699" t="s">
        <v>2836</v>
      </c>
      <c r="C25699" s="155">
        <v>29075</v>
      </c>
      <c r="D25699">
        <v>618888</v>
      </c>
      <c r="E25699" t="s">
        <v>1942</v>
      </c>
      <c r="F25699" t="s">
        <v>257</v>
      </c>
      <c r="G25699" s="155">
        <v>45909</v>
      </c>
      <c r="H25699">
        <v>1</v>
      </c>
    </row>
    <row r="25700" spans="1:8" x14ac:dyDescent="0.25">
      <c r="A25700">
        <v>4873384</v>
      </c>
      <c r="B25700" t="s">
        <v>2837</v>
      </c>
      <c r="C25700" s="155">
        <v>14789</v>
      </c>
      <c r="D25700">
        <v>667814</v>
      </c>
      <c r="E25700" t="s">
        <v>1198</v>
      </c>
      <c r="F25700" t="s">
        <v>421</v>
      </c>
      <c r="G25700" s="155">
        <v>45910</v>
      </c>
      <c r="H25700">
        <v>1</v>
      </c>
    </row>
    <row r="25701" spans="1:8" x14ac:dyDescent="0.25">
      <c r="A25701">
        <v>4873383</v>
      </c>
      <c r="B25701" t="s">
        <v>2838</v>
      </c>
      <c r="C25701" s="155">
        <v>20194</v>
      </c>
      <c r="D25701">
        <v>614890</v>
      </c>
      <c r="E25701" t="s">
        <v>2839</v>
      </c>
      <c r="F25701" t="s">
        <v>2636</v>
      </c>
      <c r="G25701" s="155">
        <v>45910</v>
      </c>
      <c r="H25701">
        <v>1</v>
      </c>
    </row>
    <row r="25702" spans="1:8" x14ac:dyDescent="0.25">
      <c r="A25702">
        <v>4873381</v>
      </c>
      <c r="B25702" t="s">
        <v>2239</v>
      </c>
      <c r="C25702" s="155">
        <v>22571</v>
      </c>
      <c r="D25702">
        <v>622871</v>
      </c>
      <c r="E25702" t="s">
        <v>2074</v>
      </c>
      <c r="F25702" t="s">
        <v>24</v>
      </c>
      <c r="G25702" s="155">
        <v>45910</v>
      </c>
      <c r="H25702">
        <v>1</v>
      </c>
    </row>
    <row r="25703" spans="1:8" x14ac:dyDescent="0.25">
      <c r="A25703">
        <v>4873379</v>
      </c>
      <c r="B25703" t="s">
        <v>2841</v>
      </c>
      <c r="C25703" s="155">
        <v>18050</v>
      </c>
      <c r="D25703">
        <v>682824</v>
      </c>
      <c r="E25703" t="s">
        <v>1156</v>
      </c>
      <c r="F25703" t="s">
        <v>298</v>
      </c>
      <c r="G25703" s="155">
        <v>45902</v>
      </c>
      <c r="H25703">
        <v>1</v>
      </c>
    </row>
    <row r="25704" spans="1:8" x14ac:dyDescent="0.25">
      <c r="A25704">
        <v>4873378</v>
      </c>
      <c r="B25704" t="s">
        <v>15767</v>
      </c>
      <c r="C25704" s="155">
        <v>34934</v>
      </c>
      <c r="D25704">
        <v>667888</v>
      </c>
      <c r="E25704" t="s">
        <v>2976</v>
      </c>
      <c r="F25704" t="s">
        <v>414</v>
      </c>
      <c r="G25704" s="155">
        <v>45915</v>
      </c>
      <c r="H25704">
        <v>1</v>
      </c>
    </row>
    <row r="25705" spans="1:8" x14ac:dyDescent="0.25">
      <c r="A25705">
        <v>4873377</v>
      </c>
      <c r="B25705" t="s">
        <v>20683</v>
      </c>
      <c r="C25705" s="155">
        <v>30756</v>
      </c>
      <c r="D25705">
        <v>667888</v>
      </c>
      <c r="E25705" t="s">
        <v>4492</v>
      </c>
      <c r="F25705" t="s">
        <v>487</v>
      </c>
      <c r="G25705" s="155">
        <v>45916</v>
      </c>
      <c r="H25705">
        <v>1</v>
      </c>
    </row>
    <row r="25706" spans="1:8" x14ac:dyDescent="0.25">
      <c r="A25706">
        <v>4873376</v>
      </c>
      <c r="B25706" t="s">
        <v>2842</v>
      </c>
      <c r="C25706" s="155">
        <v>15048</v>
      </c>
      <c r="D25706">
        <v>620814</v>
      </c>
      <c r="E25706" t="s">
        <v>1863</v>
      </c>
      <c r="F25706" t="s">
        <v>424</v>
      </c>
      <c r="G25706" s="155">
        <v>45910</v>
      </c>
      <c r="H25706">
        <v>1</v>
      </c>
    </row>
    <row r="25707" spans="1:8" x14ac:dyDescent="0.25">
      <c r="A25707">
        <v>4873375</v>
      </c>
      <c r="B25707" t="s">
        <v>15768</v>
      </c>
      <c r="C25707" s="155">
        <v>31763</v>
      </c>
      <c r="D25707">
        <v>667814</v>
      </c>
      <c r="E25707" t="s">
        <v>1172</v>
      </c>
      <c r="F25707" t="s">
        <v>327</v>
      </c>
      <c r="G25707" s="155">
        <v>45910</v>
      </c>
      <c r="H25707">
        <v>1</v>
      </c>
    </row>
    <row r="25708" spans="1:8" x14ac:dyDescent="0.25">
      <c r="A25708">
        <v>4873373</v>
      </c>
      <c r="B25708" t="s">
        <v>2843</v>
      </c>
      <c r="C25708" s="155">
        <v>13890</v>
      </c>
      <c r="D25708">
        <v>667814</v>
      </c>
      <c r="E25708" t="s">
        <v>1192</v>
      </c>
      <c r="F25708" t="s">
        <v>327</v>
      </c>
      <c r="G25708" s="155">
        <v>45910</v>
      </c>
      <c r="H25708">
        <v>1</v>
      </c>
    </row>
    <row r="25709" spans="1:8" x14ac:dyDescent="0.25">
      <c r="A25709">
        <v>4873372</v>
      </c>
      <c r="B25709" t="s">
        <v>18928</v>
      </c>
      <c r="C25709" s="155">
        <v>31341</v>
      </c>
      <c r="D25709">
        <v>667888</v>
      </c>
      <c r="E25709" t="s">
        <v>1951</v>
      </c>
      <c r="F25709" t="s">
        <v>498</v>
      </c>
      <c r="G25709" s="155">
        <v>45915</v>
      </c>
      <c r="H25709">
        <v>1</v>
      </c>
    </row>
    <row r="25710" spans="1:8" x14ac:dyDescent="0.25">
      <c r="A25710">
        <v>4873370</v>
      </c>
      <c r="B25710" t="s">
        <v>11273</v>
      </c>
      <c r="C25710" s="155">
        <v>22027</v>
      </c>
      <c r="D25710">
        <v>667688</v>
      </c>
      <c r="E25710" t="s">
        <v>1156</v>
      </c>
      <c r="F25710" t="s">
        <v>18</v>
      </c>
      <c r="G25710" s="155">
        <v>45910</v>
      </c>
      <c r="H25710">
        <v>1</v>
      </c>
    </row>
    <row r="25711" spans="1:8" x14ac:dyDescent="0.25">
      <c r="A25711">
        <v>4873366</v>
      </c>
      <c r="B25711" t="s">
        <v>2844</v>
      </c>
      <c r="C25711" s="155">
        <v>17918</v>
      </c>
      <c r="D25711">
        <v>602688</v>
      </c>
      <c r="E25711" t="s">
        <v>1156</v>
      </c>
      <c r="F25711" t="s">
        <v>26</v>
      </c>
      <c r="G25711" s="155">
        <v>45910</v>
      </c>
      <c r="H25711">
        <v>1</v>
      </c>
    </row>
    <row r="25712" spans="1:8" x14ac:dyDescent="0.25">
      <c r="A25712">
        <v>4873364</v>
      </c>
      <c r="B25712" t="s">
        <v>2652</v>
      </c>
      <c r="C25712" s="155">
        <v>23877</v>
      </c>
      <c r="D25712">
        <v>620814</v>
      </c>
      <c r="E25712" t="s">
        <v>2653</v>
      </c>
      <c r="F25712" t="s">
        <v>54</v>
      </c>
      <c r="G25712" s="155">
        <v>45910</v>
      </c>
      <c r="H25712">
        <v>1</v>
      </c>
    </row>
    <row r="25713" spans="1:8" x14ac:dyDescent="0.25">
      <c r="A25713">
        <v>4873363</v>
      </c>
      <c r="B25713" t="s">
        <v>20036</v>
      </c>
      <c r="C25713" s="155">
        <v>23032</v>
      </c>
      <c r="D25713">
        <v>622865</v>
      </c>
      <c r="E25713" t="s">
        <v>2097</v>
      </c>
      <c r="F25713" t="s">
        <v>418</v>
      </c>
      <c r="G25713" s="155">
        <v>45918</v>
      </c>
      <c r="H25713">
        <v>1</v>
      </c>
    </row>
    <row r="25714" spans="1:8" x14ac:dyDescent="0.25">
      <c r="A25714">
        <v>4873362</v>
      </c>
      <c r="B25714" t="s">
        <v>18929</v>
      </c>
      <c r="C25714" s="155">
        <v>32101</v>
      </c>
      <c r="D25714">
        <v>608888</v>
      </c>
      <c r="E25714" t="s">
        <v>1960</v>
      </c>
      <c r="F25714" t="s">
        <v>81</v>
      </c>
      <c r="G25714" s="155">
        <v>45917</v>
      </c>
      <c r="H25714">
        <v>1</v>
      </c>
    </row>
    <row r="25715" spans="1:8" x14ac:dyDescent="0.25">
      <c r="A25715">
        <v>4873360</v>
      </c>
      <c r="B25715" t="s">
        <v>26398</v>
      </c>
      <c r="C25715" s="155">
        <v>34906</v>
      </c>
      <c r="D25715">
        <v>667888</v>
      </c>
      <c r="E25715" t="s">
        <v>1172</v>
      </c>
      <c r="F25715" t="s">
        <v>60</v>
      </c>
      <c r="G25715" s="155">
        <v>45924</v>
      </c>
      <c r="H25715">
        <v>1</v>
      </c>
    </row>
    <row r="25716" spans="1:8" x14ac:dyDescent="0.25">
      <c r="A25716">
        <v>4873359</v>
      </c>
      <c r="B25716" t="s">
        <v>2845</v>
      </c>
      <c r="C25716" s="155">
        <v>22699</v>
      </c>
      <c r="D25716">
        <v>608814</v>
      </c>
      <c r="E25716" t="s">
        <v>1867</v>
      </c>
      <c r="F25716" t="s">
        <v>81</v>
      </c>
      <c r="G25716" s="155">
        <v>45910</v>
      </c>
      <c r="H25716">
        <v>1</v>
      </c>
    </row>
    <row r="25717" spans="1:8" x14ac:dyDescent="0.25">
      <c r="A25717">
        <v>4873358</v>
      </c>
      <c r="B25717" t="s">
        <v>2846</v>
      </c>
      <c r="C25717" s="155">
        <v>19950</v>
      </c>
      <c r="D25717">
        <v>682824</v>
      </c>
      <c r="E25717" t="s">
        <v>1156</v>
      </c>
      <c r="F25717" t="s">
        <v>298</v>
      </c>
      <c r="G25717" s="155">
        <v>45902</v>
      </c>
      <c r="H25717">
        <v>1</v>
      </c>
    </row>
    <row r="25718" spans="1:8" x14ac:dyDescent="0.25">
      <c r="A25718">
        <v>4873356</v>
      </c>
      <c r="B25718" t="s">
        <v>1922</v>
      </c>
      <c r="C25718" s="155">
        <v>16965</v>
      </c>
      <c r="D25718">
        <v>667984</v>
      </c>
      <c r="E25718" t="s">
        <v>1156</v>
      </c>
      <c r="F25718" t="s">
        <v>297</v>
      </c>
      <c r="G25718" s="155">
        <v>45910</v>
      </c>
      <c r="H25718">
        <v>1</v>
      </c>
    </row>
    <row r="25719" spans="1:8" x14ac:dyDescent="0.25">
      <c r="A25719">
        <v>4873352</v>
      </c>
      <c r="B25719" t="s">
        <v>2849</v>
      </c>
      <c r="C25719" s="155">
        <v>13681</v>
      </c>
      <c r="D25719">
        <v>682824</v>
      </c>
      <c r="E25719" t="s">
        <v>1198</v>
      </c>
      <c r="F25719" t="s">
        <v>64</v>
      </c>
      <c r="G25719" s="155">
        <v>45910</v>
      </c>
      <c r="H25719">
        <v>1</v>
      </c>
    </row>
    <row r="25720" spans="1:8" x14ac:dyDescent="0.25">
      <c r="A25720">
        <v>4873351</v>
      </c>
      <c r="B25720" t="s">
        <v>2850</v>
      </c>
      <c r="C25720" s="155">
        <v>21468</v>
      </c>
      <c r="D25720">
        <v>610814</v>
      </c>
      <c r="E25720" t="s">
        <v>1170</v>
      </c>
      <c r="F25720" t="s">
        <v>61</v>
      </c>
      <c r="G25720" s="155">
        <v>45910</v>
      </c>
      <c r="H25720">
        <v>1</v>
      </c>
    </row>
    <row r="25721" spans="1:8" x14ac:dyDescent="0.25">
      <c r="A25721">
        <v>4873350</v>
      </c>
      <c r="B25721" t="s">
        <v>2851</v>
      </c>
      <c r="C25721" s="155">
        <v>18381</v>
      </c>
      <c r="D25721">
        <v>682824</v>
      </c>
      <c r="E25721" t="s">
        <v>1198</v>
      </c>
      <c r="F25721" t="s">
        <v>298</v>
      </c>
      <c r="G25721" s="155">
        <v>45902</v>
      </c>
      <c r="H25721">
        <v>1</v>
      </c>
    </row>
    <row r="25722" spans="1:8" x14ac:dyDescent="0.25">
      <c r="A25722">
        <v>4873348</v>
      </c>
      <c r="B25722" t="s">
        <v>2852</v>
      </c>
      <c r="C25722" s="155">
        <v>11903</v>
      </c>
      <c r="D25722">
        <v>621890</v>
      </c>
      <c r="E25722" t="s">
        <v>1973</v>
      </c>
      <c r="F25722" t="s">
        <v>73</v>
      </c>
      <c r="G25722" s="155">
        <v>45910</v>
      </c>
      <c r="H25722">
        <v>1</v>
      </c>
    </row>
    <row r="25723" spans="1:8" x14ac:dyDescent="0.25">
      <c r="A25723">
        <v>4873347</v>
      </c>
      <c r="B25723" t="s">
        <v>2853</v>
      </c>
      <c r="C25723" s="155">
        <v>16402</v>
      </c>
      <c r="D25723">
        <v>698966</v>
      </c>
      <c r="E25723" t="s">
        <v>2333</v>
      </c>
      <c r="F25723" t="s">
        <v>68</v>
      </c>
      <c r="G25723" s="155">
        <v>45910</v>
      </c>
      <c r="H25723">
        <v>1</v>
      </c>
    </row>
    <row r="25724" spans="1:8" x14ac:dyDescent="0.25">
      <c r="A25724">
        <v>4873346</v>
      </c>
      <c r="B25724" t="s">
        <v>2854</v>
      </c>
      <c r="C25724" s="155">
        <v>24144</v>
      </c>
      <c r="D25724">
        <v>602688</v>
      </c>
      <c r="E25724" t="s">
        <v>1156</v>
      </c>
      <c r="F25724" t="s">
        <v>26</v>
      </c>
      <c r="G25724" s="155">
        <v>45910</v>
      </c>
      <c r="H25724">
        <v>1</v>
      </c>
    </row>
    <row r="25725" spans="1:8" x14ac:dyDescent="0.25">
      <c r="A25725">
        <v>4873345</v>
      </c>
      <c r="B25725" t="s">
        <v>2855</v>
      </c>
      <c r="C25725" s="155">
        <v>16724</v>
      </c>
      <c r="D25725">
        <v>620814</v>
      </c>
      <c r="E25725" t="s">
        <v>2856</v>
      </c>
      <c r="F25725" t="s">
        <v>424</v>
      </c>
      <c r="G25725" s="155">
        <v>45910</v>
      </c>
      <c r="H25725">
        <v>1</v>
      </c>
    </row>
    <row r="25726" spans="1:8" x14ac:dyDescent="0.25">
      <c r="A25726">
        <v>4873343</v>
      </c>
      <c r="B25726" t="s">
        <v>2857</v>
      </c>
      <c r="C25726" s="155">
        <v>23048</v>
      </c>
      <c r="D25726">
        <v>682824</v>
      </c>
      <c r="E25726" t="s">
        <v>1156</v>
      </c>
      <c r="F25726" t="s">
        <v>298</v>
      </c>
      <c r="G25726" s="155">
        <v>45902</v>
      </c>
      <c r="H25726">
        <v>1</v>
      </c>
    </row>
    <row r="25727" spans="1:8" x14ac:dyDescent="0.25">
      <c r="A25727">
        <v>4873342</v>
      </c>
      <c r="B25727" t="s">
        <v>3609</v>
      </c>
      <c r="C25727" s="155">
        <v>16748</v>
      </c>
      <c r="D25727">
        <v>602888</v>
      </c>
      <c r="E25727" t="s">
        <v>1430</v>
      </c>
      <c r="F25727" t="s">
        <v>336</v>
      </c>
      <c r="G25727" s="155">
        <v>45916</v>
      </c>
      <c r="H25727">
        <v>1</v>
      </c>
    </row>
    <row r="25728" spans="1:8" x14ac:dyDescent="0.25">
      <c r="A25728">
        <v>4873341</v>
      </c>
      <c r="B25728" t="s">
        <v>2858</v>
      </c>
      <c r="C25728" s="155">
        <v>22847</v>
      </c>
      <c r="D25728">
        <v>667814</v>
      </c>
      <c r="E25728" t="s">
        <v>1156</v>
      </c>
      <c r="F25728" t="s">
        <v>421</v>
      </c>
      <c r="G25728" s="155">
        <v>45910</v>
      </c>
      <c r="H25728">
        <v>1</v>
      </c>
    </row>
    <row r="25729" spans="1:8" x14ac:dyDescent="0.25">
      <c r="A25729">
        <v>4873340</v>
      </c>
      <c r="B25729" t="s">
        <v>23649</v>
      </c>
      <c r="C25729" s="155">
        <v>26548</v>
      </c>
      <c r="D25729">
        <v>667824</v>
      </c>
      <c r="E25729" t="s">
        <v>1951</v>
      </c>
      <c r="F25729" t="s">
        <v>502</v>
      </c>
      <c r="G25729" s="155">
        <v>45910</v>
      </c>
      <c r="H25729">
        <v>1</v>
      </c>
    </row>
    <row r="25730" spans="1:8" x14ac:dyDescent="0.25">
      <c r="A25730">
        <v>4873339</v>
      </c>
      <c r="B25730" t="s">
        <v>2346</v>
      </c>
      <c r="C25730" s="155">
        <v>15824</v>
      </c>
      <c r="D25730">
        <v>682824</v>
      </c>
      <c r="E25730" t="s">
        <v>1156</v>
      </c>
      <c r="F25730" t="s">
        <v>64</v>
      </c>
      <c r="G25730" s="155">
        <v>45910</v>
      </c>
      <c r="H25730">
        <v>1</v>
      </c>
    </row>
    <row r="25731" spans="1:8" x14ac:dyDescent="0.25">
      <c r="A25731">
        <v>4873336</v>
      </c>
      <c r="B25731" t="s">
        <v>2859</v>
      </c>
      <c r="C25731" s="155">
        <v>24881</v>
      </c>
      <c r="D25731">
        <v>610814</v>
      </c>
      <c r="E25731" t="s">
        <v>2743</v>
      </c>
      <c r="F25731" t="s">
        <v>39</v>
      </c>
      <c r="G25731" s="155">
        <v>45910</v>
      </c>
      <c r="H25731">
        <v>1</v>
      </c>
    </row>
    <row r="25732" spans="1:8" x14ac:dyDescent="0.25">
      <c r="A25732">
        <v>4873335</v>
      </c>
      <c r="B25732" t="s">
        <v>2124</v>
      </c>
      <c r="C25732" s="155">
        <v>18783</v>
      </c>
      <c r="D25732">
        <v>682824</v>
      </c>
      <c r="E25732" t="s">
        <v>1198</v>
      </c>
      <c r="F25732" t="s">
        <v>298</v>
      </c>
      <c r="G25732" s="155">
        <v>45906</v>
      </c>
      <c r="H25732">
        <v>1</v>
      </c>
    </row>
    <row r="25733" spans="1:8" x14ac:dyDescent="0.25">
      <c r="A25733">
        <v>4873333</v>
      </c>
      <c r="B25733" t="s">
        <v>2860</v>
      </c>
      <c r="C25733" s="155">
        <v>17655</v>
      </c>
      <c r="D25733">
        <v>682824</v>
      </c>
      <c r="E25733" t="s">
        <v>1156</v>
      </c>
      <c r="F25733" t="s">
        <v>64</v>
      </c>
      <c r="G25733" s="155">
        <v>45910</v>
      </c>
      <c r="H25733">
        <v>1</v>
      </c>
    </row>
    <row r="25734" spans="1:8" x14ac:dyDescent="0.25">
      <c r="A25734">
        <v>4873332</v>
      </c>
      <c r="B25734" t="s">
        <v>2124</v>
      </c>
      <c r="C25734" s="155">
        <v>18783</v>
      </c>
      <c r="D25734">
        <v>682824</v>
      </c>
      <c r="E25734" t="s">
        <v>1198</v>
      </c>
      <c r="F25734" t="s">
        <v>298</v>
      </c>
      <c r="G25734" s="155">
        <v>45902</v>
      </c>
      <c r="H25734">
        <v>1</v>
      </c>
    </row>
    <row r="25735" spans="1:8" x14ac:dyDescent="0.25">
      <c r="A25735">
        <v>4873330</v>
      </c>
      <c r="B25735" t="s">
        <v>2861</v>
      </c>
      <c r="C25735" s="155">
        <v>20590</v>
      </c>
      <c r="D25735">
        <v>667814</v>
      </c>
      <c r="E25735" t="s">
        <v>2862</v>
      </c>
      <c r="F25735" t="s">
        <v>454</v>
      </c>
      <c r="G25735" s="155">
        <v>45910</v>
      </c>
      <c r="H25735">
        <v>1</v>
      </c>
    </row>
    <row r="25736" spans="1:8" x14ac:dyDescent="0.25">
      <c r="A25736">
        <v>4873327</v>
      </c>
      <c r="B25736" t="s">
        <v>2789</v>
      </c>
      <c r="C25736" s="155">
        <v>20223</v>
      </c>
      <c r="D25736">
        <v>618888</v>
      </c>
      <c r="E25736" t="s">
        <v>3481</v>
      </c>
      <c r="F25736" t="s">
        <v>378</v>
      </c>
      <c r="G25736" s="155">
        <v>45918</v>
      </c>
      <c r="H25736">
        <v>1</v>
      </c>
    </row>
    <row r="25737" spans="1:8" x14ac:dyDescent="0.25">
      <c r="A25737">
        <v>4873326</v>
      </c>
      <c r="B25737" t="s">
        <v>2863</v>
      </c>
      <c r="C25737" s="155">
        <v>17873</v>
      </c>
      <c r="D25737">
        <v>682824</v>
      </c>
      <c r="E25737" t="s">
        <v>1156</v>
      </c>
      <c r="F25737" t="s">
        <v>64</v>
      </c>
      <c r="G25737" s="155">
        <v>45910</v>
      </c>
      <c r="H25737">
        <v>1</v>
      </c>
    </row>
    <row r="25738" spans="1:8" x14ac:dyDescent="0.25">
      <c r="A25738">
        <v>4873325</v>
      </c>
      <c r="B25738" t="s">
        <v>2864</v>
      </c>
      <c r="C25738" s="155">
        <v>30597</v>
      </c>
      <c r="D25738">
        <v>621972</v>
      </c>
      <c r="E25738" t="s">
        <v>2000</v>
      </c>
      <c r="F25738" t="s">
        <v>73</v>
      </c>
      <c r="G25738" s="155">
        <v>45910</v>
      </c>
      <c r="H25738">
        <v>1</v>
      </c>
    </row>
    <row r="25739" spans="1:8" x14ac:dyDescent="0.25">
      <c r="A25739">
        <v>4873324</v>
      </c>
      <c r="B25739" t="s">
        <v>2865</v>
      </c>
      <c r="C25739" s="155">
        <v>35220</v>
      </c>
      <c r="D25739">
        <v>608890</v>
      </c>
      <c r="E25739" t="s">
        <v>1960</v>
      </c>
      <c r="F25739" t="s">
        <v>75</v>
      </c>
      <c r="G25739" s="155">
        <v>45910</v>
      </c>
      <c r="H25739">
        <v>1</v>
      </c>
    </row>
    <row r="25740" spans="1:8" x14ac:dyDescent="0.25">
      <c r="A25740">
        <v>4873323</v>
      </c>
      <c r="B25740" t="s">
        <v>2866</v>
      </c>
      <c r="C25740" s="155">
        <v>26936</v>
      </c>
      <c r="D25740">
        <v>610814</v>
      </c>
      <c r="E25740" t="s">
        <v>1170</v>
      </c>
      <c r="F25740" t="s">
        <v>61</v>
      </c>
      <c r="G25740" s="155">
        <v>45910</v>
      </c>
      <c r="H25740">
        <v>1</v>
      </c>
    </row>
    <row r="25741" spans="1:8" x14ac:dyDescent="0.25">
      <c r="A25741">
        <v>4873322</v>
      </c>
      <c r="B25741" t="s">
        <v>2867</v>
      </c>
      <c r="C25741" s="155">
        <v>28572</v>
      </c>
      <c r="D25741">
        <v>667972</v>
      </c>
      <c r="E25741" t="s">
        <v>1170</v>
      </c>
      <c r="F25741" t="s">
        <v>421</v>
      </c>
      <c r="G25741" s="155">
        <v>45910</v>
      </c>
      <c r="H25741">
        <v>1</v>
      </c>
    </row>
    <row r="25742" spans="1:8" x14ac:dyDescent="0.25">
      <c r="A25742">
        <v>4873321</v>
      </c>
      <c r="B25742" t="s">
        <v>2868</v>
      </c>
      <c r="C25742" s="155">
        <v>18980</v>
      </c>
      <c r="D25742">
        <v>667814</v>
      </c>
      <c r="E25742" t="s">
        <v>1180</v>
      </c>
      <c r="F25742" t="s">
        <v>377</v>
      </c>
      <c r="G25742" s="155">
        <v>45910</v>
      </c>
      <c r="H25742">
        <v>1</v>
      </c>
    </row>
    <row r="25743" spans="1:8" x14ac:dyDescent="0.25">
      <c r="A25743">
        <v>4873320</v>
      </c>
      <c r="B25743" t="s">
        <v>26399</v>
      </c>
      <c r="C25743" s="155">
        <v>22371</v>
      </c>
      <c r="D25743">
        <v>665890</v>
      </c>
      <c r="E25743" t="s">
        <v>26400</v>
      </c>
      <c r="F25743" t="s">
        <v>56</v>
      </c>
      <c r="G25743" s="155">
        <v>45910</v>
      </c>
      <c r="H25743">
        <v>1</v>
      </c>
    </row>
    <row r="25744" spans="1:8" x14ac:dyDescent="0.25">
      <c r="A25744">
        <v>4873318</v>
      </c>
      <c r="B25744" t="s">
        <v>2869</v>
      </c>
      <c r="C25744" s="155">
        <v>22385</v>
      </c>
      <c r="D25744">
        <v>682824</v>
      </c>
      <c r="E25744" t="s">
        <v>1156</v>
      </c>
      <c r="F25744" t="s">
        <v>298</v>
      </c>
      <c r="G25744" s="155">
        <v>45906</v>
      </c>
      <c r="H25744">
        <v>1</v>
      </c>
    </row>
    <row r="25745" spans="1:8" x14ac:dyDescent="0.25">
      <c r="A25745">
        <v>4873317</v>
      </c>
      <c r="B25745" t="s">
        <v>2870</v>
      </c>
      <c r="C25745" s="155">
        <v>19112</v>
      </c>
      <c r="D25745">
        <v>602688</v>
      </c>
      <c r="E25745" t="s">
        <v>1156</v>
      </c>
      <c r="F25745" t="s">
        <v>26</v>
      </c>
      <c r="G25745" s="155">
        <v>45910</v>
      </c>
      <c r="H25745">
        <v>1</v>
      </c>
    </row>
    <row r="25746" spans="1:8" x14ac:dyDescent="0.25">
      <c r="A25746">
        <v>4873315</v>
      </c>
      <c r="B25746" t="s">
        <v>18930</v>
      </c>
      <c r="C25746" s="155">
        <v>16044</v>
      </c>
      <c r="D25746">
        <v>620814</v>
      </c>
      <c r="E25746" t="s">
        <v>1863</v>
      </c>
      <c r="F25746" t="s">
        <v>54</v>
      </c>
      <c r="G25746" s="155">
        <v>45910</v>
      </c>
      <c r="H25746">
        <v>1</v>
      </c>
    </row>
    <row r="25747" spans="1:8" x14ac:dyDescent="0.25">
      <c r="A25747">
        <v>4873314</v>
      </c>
      <c r="B25747" t="s">
        <v>2869</v>
      </c>
      <c r="C25747" s="155">
        <v>22385</v>
      </c>
      <c r="D25747">
        <v>682824</v>
      </c>
      <c r="E25747" t="s">
        <v>1156</v>
      </c>
      <c r="F25747" t="s">
        <v>298</v>
      </c>
      <c r="G25747" s="155">
        <v>45902</v>
      </c>
      <c r="H25747">
        <v>1</v>
      </c>
    </row>
    <row r="25748" spans="1:8" x14ac:dyDescent="0.25">
      <c r="A25748">
        <v>4873313</v>
      </c>
      <c r="B25748" t="s">
        <v>2871</v>
      </c>
      <c r="C25748" s="155">
        <v>17612</v>
      </c>
      <c r="D25748">
        <v>682824</v>
      </c>
      <c r="E25748" t="s">
        <v>1156</v>
      </c>
      <c r="F25748" t="s">
        <v>64</v>
      </c>
      <c r="G25748" s="155">
        <v>45910</v>
      </c>
      <c r="H25748">
        <v>1</v>
      </c>
    </row>
    <row r="25749" spans="1:8" x14ac:dyDescent="0.25">
      <c r="A25749">
        <v>4873312</v>
      </c>
      <c r="B25749" t="s">
        <v>2614</v>
      </c>
      <c r="C25749" s="155">
        <v>14115</v>
      </c>
      <c r="D25749">
        <v>667984</v>
      </c>
      <c r="E25749" t="s">
        <v>1186</v>
      </c>
      <c r="F25749" t="s">
        <v>60</v>
      </c>
      <c r="G25749" s="155">
        <v>45910</v>
      </c>
      <c r="H25749">
        <v>1</v>
      </c>
    </row>
    <row r="25750" spans="1:8" x14ac:dyDescent="0.25">
      <c r="A25750">
        <v>4873309</v>
      </c>
      <c r="B25750" t="s">
        <v>2872</v>
      </c>
      <c r="C25750" s="155">
        <v>24190</v>
      </c>
      <c r="D25750">
        <v>610814</v>
      </c>
      <c r="E25750" t="s">
        <v>2813</v>
      </c>
      <c r="F25750" t="s">
        <v>39</v>
      </c>
      <c r="G25750" s="155">
        <v>45910</v>
      </c>
      <c r="H25750">
        <v>1</v>
      </c>
    </row>
    <row r="25751" spans="1:8" x14ac:dyDescent="0.25">
      <c r="A25751">
        <v>4873306</v>
      </c>
      <c r="B25751" t="s">
        <v>18931</v>
      </c>
      <c r="C25751" s="155">
        <v>31240</v>
      </c>
      <c r="D25751">
        <v>672888</v>
      </c>
      <c r="E25751" t="s">
        <v>1180</v>
      </c>
      <c r="F25751" t="s">
        <v>307</v>
      </c>
      <c r="G25751" s="155">
        <v>45917</v>
      </c>
      <c r="H25751">
        <v>1</v>
      </c>
    </row>
    <row r="25752" spans="1:8" x14ac:dyDescent="0.25">
      <c r="A25752">
        <v>4873304</v>
      </c>
      <c r="B25752" t="s">
        <v>2652</v>
      </c>
      <c r="C25752" s="155">
        <v>23877</v>
      </c>
      <c r="D25752">
        <v>610814</v>
      </c>
      <c r="E25752" t="s">
        <v>1170</v>
      </c>
      <c r="F25752" t="s">
        <v>61</v>
      </c>
      <c r="G25752" s="155">
        <v>45910</v>
      </c>
      <c r="H25752">
        <v>1</v>
      </c>
    </row>
    <row r="25753" spans="1:8" x14ac:dyDescent="0.25">
      <c r="A25753">
        <v>4873302</v>
      </c>
      <c r="B25753" t="s">
        <v>2873</v>
      </c>
      <c r="C25753" s="155">
        <v>15007</v>
      </c>
      <c r="D25753">
        <v>682824</v>
      </c>
      <c r="E25753" t="s">
        <v>1156</v>
      </c>
      <c r="F25753" t="s">
        <v>64</v>
      </c>
      <c r="G25753" s="155">
        <v>45910</v>
      </c>
      <c r="H25753">
        <v>1</v>
      </c>
    </row>
    <row r="25754" spans="1:8" x14ac:dyDescent="0.25">
      <c r="A25754">
        <v>4873301</v>
      </c>
      <c r="B25754" t="s">
        <v>2874</v>
      </c>
      <c r="C25754" s="155">
        <v>33062</v>
      </c>
      <c r="D25754">
        <v>622871</v>
      </c>
      <c r="E25754" t="s">
        <v>2875</v>
      </c>
      <c r="F25754" t="s">
        <v>40</v>
      </c>
      <c r="G25754" s="155">
        <v>45910</v>
      </c>
      <c r="H25754">
        <v>1</v>
      </c>
    </row>
    <row r="25755" spans="1:8" x14ac:dyDescent="0.25">
      <c r="A25755">
        <v>4873300</v>
      </c>
      <c r="B25755" t="s">
        <v>15769</v>
      </c>
      <c r="C25755" s="155">
        <v>32463</v>
      </c>
      <c r="D25755">
        <v>667824</v>
      </c>
      <c r="E25755" t="s">
        <v>1951</v>
      </c>
      <c r="F25755" t="s">
        <v>430</v>
      </c>
      <c r="G25755" s="155">
        <v>45910</v>
      </c>
      <c r="H25755">
        <v>1</v>
      </c>
    </row>
    <row r="25756" spans="1:8" x14ac:dyDescent="0.25">
      <c r="A25756">
        <v>4873299</v>
      </c>
      <c r="B25756" t="s">
        <v>2876</v>
      </c>
      <c r="C25756" s="155">
        <v>14062</v>
      </c>
      <c r="D25756">
        <v>602688</v>
      </c>
      <c r="E25756" t="s">
        <v>1156</v>
      </c>
      <c r="F25756" t="s">
        <v>26</v>
      </c>
      <c r="G25756" s="155">
        <v>45910</v>
      </c>
      <c r="H25756">
        <v>1</v>
      </c>
    </row>
    <row r="25757" spans="1:8" x14ac:dyDescent="0.25">
      <c r="A25757">
        <v>4873297</v>
      </c>
      <c r="B25757" t="s">
        <v>23650</v>
      </c>
      <c r="C25757" s="155">
        <v>19865</v>
      </c>
      <c r="D25757">
        <v>617888</v>
      </c>
      <c r="E25757" t="s">
        <v>10784</v>
      </c>
      <c r="F25757" t="s">
        <v>67</v>
      </c>
      <c r="G25757" s="155">
        <v>45922</v>
      </c>
      <c r="H25757">
        <v>1</v>
      </c>
    </row>
    <row r="25758" spans="1:8" x14ac:dyDescent="0.25">
      <c r="A25758">
        <v>4873295</v>
      </c>
      <c r="B25758" t="s">
        <v>2877</v>
      </c>
      <c r="C25758" s="155">
        <v>37491</v>
      </c>
      <c r="D25758">
        <v>618890</v>
      </c>
      <c r="E25758" t="s">
        <v>1987</v>
      </c>
      <c r="F25758" t="s">
        <v>378</v>
      </c>
      <c r="G25758" s="155">
        <v>45910</v>
      </c>
      <c r="H25758">
        <v>1</v>
      </c>
    </row>
    <row r="25759" spans="1:8" x14ac:dyDescent="0.25">
      <c r="A25759">
        <v>4873292</v>
      </c>
      <c r="B25759" t="s">
        <v>2878</v>
      </c>
      <c r="C25759" s="155">
        <v>19343</v>
      </c>
      <c r="D25759">
        <v>682824</v>
      </c>
      <c r="E25759" t="s">
        <v>1156</v>
      </c>
      <c r="F25759" t="s">
        <v>298</v>
      </c>
      <c r="G25759" s="155">
        <v>45906</v>
      </c>
      <c r="H25759">
        <v>1</v>
      </c>
    </row>
    <row r="25760" spans="1:8" x14ac:dyDescent="0.25">
      <c r="A25760">
        <v>4873291</v>
      </c>
      <c r="B25760" t="s">
        <v>2879</v>
      </c>
      <c r="C25760" s="155">
        <v>22055</v>
      </c>
      <c r="D25760">
        <v>608890</v>
      </c>
      <c r="E25760" t="s">
        <v>1189</v>
      </c>
      <c r="F25760" t="s">
        <v>75</v>
      </c>
      <c r="G25760" s="155">
        <v>45910</v>
      </c>
      <c r="H25760">
        <v>1</v>
      </c>
    </row>
    <row r="25761" spans="1:8" x14ac:dyDescent="0.25">
      <c r="A25761">
        <v>4873286</v>
      </c>
      <c r="B25761" t="s">
        <v>9002</v>
      </c>
      <c r="C25761" s="155">
        <v>35179</v>
      </c>
      <c r="D25761">
        <v>667814</v>
      </c>
      <c r="E25761" t="s">
        <v>1172</v>
      </c>
      <c r="F25761" t="s">
        <v>297</v>
      </c>
      <c r="G25761" s="155">
        <v>45910</v>
      </c>
      <c r="H25761">
        <v>1</v>
      </c>
    </row>
    <row r="25762" spans="1:8" x14ac:dyDescent="0.25">
      <c r="A25762">
        <v>4873285</v>
      </c>
      <c r="B25762" t="s">
        <v>2880</v>
      </c>
      <c r="C25762" s="155">
        <v>19353</v>
      </c>
      <c r="D25762">
        <v>682824</v>
      </c>
      <c r="E25762" t="s">
        <v>1156</v>
      </c>
      <c r="F25762" t="s">
        <v>64</v>
      </c>
      <c r="G25762" s="155">
        <v>45910</v>
      </c>
      <c r="H25762">
        <v>1</v>
      </c>
    </row>
    <row r="25763" spans="1:8" x14ac:dyDescent="0.25">
      <c r="A25763">
        <v>4873284</v>
      </c>
      <c r="B25763" t="s">
        <v>23651</v>
      </c>
      <c r="C25763" s="155">
        <v>31558</v>
      </c>
      <c r="D25763">
        <v>610888</v>
      </c>
      <c r="E25763" t="s">
        <v>4931</v>
      </c>
      <c r="F25763" t="s">
        <v>52</v>
      </c>
      <c r="G25763" s="155">
        <v>45923</v>
      </c>
      <c r="H25763">
        <v>1</v>
      </c>
    </row>
    <row r="25764" spans="1:8" x14ac:dyDescent="0.25">
      <c r="A25764">
        <v>4873283</v>
      </c>
      <c r="B25764" t="s">
        <v>932</v>
      </c>
      <c r="C25764" s="155">
        <v>30328</v>
      </c>
      <c r="D25764">
        <v>621972</v>
      </c>
      <c r="E25764" t="s">
        <v>2000</v>
      </c>
      <c r="F25764" t="s">
        <v>73</v>
      </c>
      <c r="G25764" s="155">
        <v>45910</v>
      </c>
      <c r="H25764">
        <v>1</v>
      </c>
    </row>
    <row r="25765" spans="1:8" x14ac:dyDescent="0.25">
      <c r="A25765">
        <v>4873281</v>
      </c>
      <c r="B25765" t="s">
        <v>2878</v>
      </c>
      <c r="C25765" s="155">
        <v>19343</v>
      </c>
      <c r="D25765">
        <v>682824</v>
      </c>
      <c r="E25765" t="s">
        <v>1198</v>
      </c>
      <c r="F25765" t="s">
        <v>298</v>
      </c>
      <c r="G25765" s="155">
        <v>45902</v>
      </c>
      <c r="H25765">
        <v>1</v>
      </c>
    </row>
    <row r="25766" spans="1:8" x14ac:dyDescent="0.25">
      <c r="A25766">
        <v>4873280</v>
      </c>
      <c r="B25766" t="s">
        <v>2881</v>
      </c>
      <c r="C25766" s="155">
        <v>38350</v>
      </c>
      <c r="D25766">
        <v>672890</v>
      </c>
      <c r="E25766" t="s">
        <v>2009</v>
      </c>
      <c r="F25766" t="s">
        <v>87</v>
      </c>
      <c r="G25766" s="155">
        <v>45910</v>
      </c>
      <c r="H25766">
        <v>1</v>
      </c>
    </row>
    <row r="25767" spans="1:8" x14ac:dyDescent="0.25">
      <c r="A25767">
        <v>4873279</v>
      </c>
      <c r="B25767" t="s">
        <v>2882</v>
      </c>
      <c r="C25767" s="155">
        <v>18634</v>
      </c>
      <c r="D25767">
        <v>620814</v>
      </c>
      <c r="E25767" t="s">
        <v>2883</v>
      </c>
      <c r="F25767" t="s">
        <v>424</v>
      </c>
      <c r="G25767" s="155">
        <v>45910</v>
      </c>
      <c r="H25767">
        <v>1</v>
      </c>
    </row>
    <row r="25768" spans="1:8" x14ac:dyDescent="0.25">
      <c r="A25768">
        <v>4873277</v>
      </c>
      <c r="B25768" t="s">
        <v>2884</v>
      </c>
      <c r="C25768" s="155">
        <v>34174</v>
      </c>
      <c r="D25768">
        <v>600934</v>
      </c>
      <c r="E25768" t="s">
        <v>2487</v>
      </c>
      <c r="F25768" t="s">
        <v>57</v>
      </c>
      <c r="G25768" s="155">
        <v>45910</v>
      </c>
      <c r="H25768">
        <v>1</v>
      </c>
    </row>
    <row r="25769" spans="1:8" x14ac:dyDescent="0.25">
      <c r="A25769">
        <v>4873275</v>
      </c>
      <c r="B25769" t="s">
        <v>2885</v>
      </c>
      <c r="C25769" s="155">
        <v>17077</v>
      </c>
      <c r="D25769">
        <v>602688</v>
      </c>
      <c r="E25769" t="s">
        <v>1156</v>
      </c>
      <c r="F25769" t="s">
        <v>26</v>
      </c>
      <c r="G25769" s="155">
        <v>45910</v>
      </c>
      <c r="H25769">
        <v>1</v>
      </c>
    </row>
    <row r="25770" spans="1:8" x14ac:dyDescent="0.25">
      <c r="A25770">
        <v>4873273</v>
      </c>
      <c r="B25770" t="s">
        <v>2886</v>
      </c>
      <c r="C25770" s="155">
        <v>16727</v>
      </c>
      <c r="D25770">
        <v>682824</v>
      </c>
      <c r="E25770" t="s">
        <v>1174</v>
      </c>
      <c r="F25770" t="s">
        <v>64</v>
      </c>
      <c r="G25770" s="155">
        <v>45910</v>
      </c>
      <c r="H25770">
        <v>1</v>
      </c>
    </row>
    <row r="25771" spans="1:8" x14ac:dyDescent="0.25">
      <c r="A25771">
        <v>4873272</v>
      </c>
      <c r="B25771" t="s">
        <v>2887</v>
      </c>
      <c r="C25771" s="155">
        <v>17902</v>
      </c>
      <c r="D25771">
        <v>682824</v>
      </c>
      <c r="E25771" t="s">
        <v>1198</v>
      </c>
      <c r="F25771" t="s">
        <v>298</v>
      </c>
      <c r="G25771" s="155">
        <v>45906</v>
      </c>
      <c r="H25771">
        <v>1</v>
      </c>
    </row>
    <row r="25772" spans="1:8" x14ac:dyDescent="0.25">
      <c r="A25772">
        <v>4873271</v>
      </c>
      <c r="B25772" t="s">
        <v>17657</v>
      </c>
      <c r="C25772" s="155">
        <v>17875</v>
      </c>
      <c r="D25772">
        <v>604890</v>
      </c>
      <c r="E25772" t="s">
        <v>1170</v>
      </c>
      <c r="F25772" t="s">
        <v>50</v>
      </c>
      <c r="G25772" s="155">
        <v>45910</v>
      </c>
      <c r="H25772">
        <v>1</v>
      </c>
    </row>
    <row r="25773" spans="1:8" x14ac:dyDescent="0.25">
      <c r="A25773">
        <v>4873269</v>
      </c>
      <c r="B25773" t="s">
        <v>2888</v>
      </c>
      <c r="C25773" s="155">
        <v>13778</v>
      </c>
      <c r="D25773">
        <v>667814</v>
      </c>
      <c r="E25773" t="s">
        <v>1198</v>
      </c>
      <c r="F25773" t="s">
        <v>380</v>
      </c>
      <c r="G25773" s="155">
        <v>45910</v>
      </c>
      <c r="H25773">
        <v>1</v>
      </c>
    </row>
    <row r="25774" spans="1:8" x14ac:dyDescent="0.25">
      <c r="A25774">
        <v>4873267</v>
      </c>
      <c r="B25774" t="s">
        <v>2887</v>
      </c>
      <c r="C25774" s="155">
        <v>17902</v>
      </c>
      <c r="D25774">
        <v>682824</v>
      </c>
      <c r="E25774" t="s">
        <v>1198</v>
      </c>
      <c r="F25774" t="s">
        <v>298</v>
      </c>
      <c r="G25774" s="155">
        <v>45902</v>
      </c>
      <c r="H25774">
        <v>1</v>
      </c>
    </row>
    <row r="25775" spans="1:8" x14ac:dyDescent="0.25">
      <c r="A25775">
        <v>4873266</v>
      </c>
      <c r="B25775" t="s">
        <v>2889</v>
      </c>
      <c r="C25775" s="155">
        <v>18812</v>
      </c>
      <c r="D25775">
        <v>608814</v>
      </c>
      <c r="E25775" t="s">
        <v>1867</v>
      </c>
      <c r="F25775" t="s">
        <v>75</v>
      </c>
      <c r="G25775" s="155">
        <v>45910</v>
      </c>
      <c r="H25775">
        <v>1</v>
      </c>
    </row>
    <row r="25776" spans="1:8" x14ac:dyDescent="0.25">
      <c r="A25776">
        <v>4873265</v>
      </c>
      <c r="B25776" t="s">
        <v>2890</v>
      </c>
      <c r="C25776" s="155">
        <v>14553</v>
      </c>
      <c r="D25776">
        <v>682824</v>
      </c>
      <c r="E25776" t="s">
        <v>1156</v>
      </c>
      <c r="F25776" t="s">
        <v>64</v>
      </c>
      <c r="G25776" s="155">
        <v>45910</v>
      </c>
      <c r="H25776">
        <v>1</v>
      </c>
    </row>
    <row r="25777" spans="1:8" x14ac:dyDescent="0.25">
      <c r="A25777">
        <v>4873259</v>
      </c>
      <c r="B25777" t="s">
        <v>18932</v>
      </c>
      <c r="C25777" s="155">
        <v>27506</v>
      </c>
      <c r="D25777">
        <v>620890</v>
      </c>
      <c r="E25777" t="s">
        <v>5510</v>
      </c>
      <c r="F25777" t="s">
        <v>54</v>
      </c>
      <c r="G25777" s="155">
        <v>45910</v>
      </c>
      <c r="H25777">
        <v>1</v>
      </c>
    </row>
    <row r="25778" spans="1:8" x14ac:dyDescent="0.25">
      <c r="A25778">
        <v>4873258</v>
      </c>
      <c r="B25778" t="s">
        <v>2891</v>
      </c>
      <c r="C25778" s="155">
        <v>25093</v>
      </c>
      <c r="D25778">
        <v>667814</v>
      </c>
      <c r="E25778" t="s">
        <v>2892</v>
      </c>
      <c r="F25778" t="s">
        <v>454</v>
      </c>
      <c r="G25778" s="155">
        <v>45910</v>
      </c>
      <c r="H25778">
        <v>1</v>
      </c>
    </row>
    <row r="25779" spans="1:8" x14ac:dyDescent="0.25">
      <c r="A25779">
        <v>4873257</v>
      </c>
      <c r="B25779" t="s">
        <v>2893</v>
      </c>
      <c r="C25779" s="155">
        <v>20944</v>
      </c>
      <c r="D25779">
        <v>682824</v>
      </c>
      <c r="E25779" t="s">
        <v>1156</v>
      </c>
      <c r="F25779" t="s">
        <v>298</v>
      </c>
      <c r="G25779" s="155">
        <v>45906</v>
      </c>
      <c r="H25779">
        <v>1</v>
      </c>
    </row>
    <row r="25780" spans="1:8" x14ac:dyDescent="0.25">
      <c r="A25780">
        <v>4873256</v>
      </c>
      <c r="B25780" t="s">
        <v>5552</v>
      </c>
      <c r="C25780" s="155">
        <v>19659</v>
      </c>
      <c r="D25780">
        <v>608888</v>
      </c>
      <c r="E25780" t="s">
        <v>1867</v>
      </c>
      <c r="F25780" t="s">
        <v>81</v>
      </c>
      <c r="G25780" s="155">
        <v>45918</v>
      </c>
      <c r="H25780">
        <v>1</v>
      </c>
    </row>
    <row r="25781" spans="1:8" x14ac:dyDescent="0.25">
      <c r="A25781">
        <v>4873255</v>
      </c>
      <c r="B25781" t="s">
        <v>1999</v>
      </c>
      <c r="C25781" s="155">
        <v>19998</v>
      </c>
      <c r="D25781">
        <v>667814</v>
      </c>
      <c r="E25781" t="s">
        <v>1198</v>
      </c>
      <c r="F25781" t="s">
        <v>421</v>
      </c>
      <c r="G25781" s="155">
        <v>45910</v>
      </c>
      <c r="H25781">
        <v>1</v>
      </c>
    </row>
    <row r="25782" spans="1:8" x14ac:dyDescent="0.25">
      <c r="A25782">
        <v>4873254</v>
      </c>
      <c r="B25782" t="s">
        <v>735</v>
      </c>
      <c r="C25782" s="155">
        <v>28708</v>
      </c>
      <c r="D25782">
        <v>667814</v>
      </c>
      <c r="E25782" t="s">
        <v>2894</v>
      </c>
      <c r="F25782" t="s">
        <v>487</v>
      </c>
      <c r="G25782" s="155">
        <v>45910</v>
      </c>
      <c r="H25782">
        <v>1</v>
      </c>
    </row>
    <row r="25783" spans="1:8" x14ac:dyDescent="0.25">
      <c r="A25783">
        <v>4873253</v>
      </c>
      <c r="B25783" t="s">
        <v>26401</v>
      </c>
      <c r="C25783" s="155">
        <v>36341</v>
      </c>
      <c r="D25783">
        <v>622871</v>
      </c>
      <c r="E25783" t="s">
        <v>592</v>
      </c>
      <c r="F25783" t="s">
        <v>418</v>
      </c>
      <c r="G25783" s="155">
        <v>45910</v>
      </c>
      <c r="H25783">
        <v>1</v>
      </c>
    </row>
    <row r="25784" spans="1:8" x14ac:dyDescent="0.25">
      <c r="A25784">
        <v>4873252</v>
      </c>
      <c r="B25784" t="s">
        <v>2895</v>
      </c>
      <c r="C25784" s="155">
        <v>18712</v>
      </c>
      <c r="D25784">
        <v>682824</v>
      </c>
      <c r="E25784" t="s">
        <v>1192</v>
      </c>
      <c r="F25784" t="s">
        <v>64</v>
      </c>
      <c r="G25784" s="155">
        <v>45910</v>
      </c>
      <c r="H25784">
        <v>1</v>
      </c>
    </row>
    <row r="25785" spans="1:8" x14ac:dyDescent="0.25">
      <c r="A25785">
        <v>4873251</v>
      </c>
      <c r="B25785" t="s">
        <v>2896</v>
      </c>
      <c r="C25785" s="155">
        <v>21637</v>
      </c>
      <c r="D25785">
        <v>618814</v>
      </c>
      <c r="E25785" t="s">
        <v>2897</v>
      </c>
      <c r="F25785" t="s">
        <v>378</v>
      </c>
      <c r="G25785" s="155">
        <v>45910</v>
      </c>
      <c r="H25785">
        <v>1</v>
      </c>
    </row>
    <row r="25786" spans="1:8" x14ac:dyDescent="0.25">
      <c r="A25786">
        <v>4873250</v>
      </c>
      <c r="B25786" t="s">
        <v>2893</v>
      </c>
      <c r="C25786" s="155">
        <v>20944</v>
      </c>
      <c r="D25786">
        <v>682824</v>
      </c>
      <c r="E25786" t="s">
        <v>1198</v>
      </c>
      <c r="F25786" t="s">
        <v>298</v>
      </c>
      <c r="G25786" s="155">
        <v>45902</v>
      </c>
      <c r="H25786">
        <v>1</v>
      </c>
    </row>
    <row r="25787" spans="1:8" x14ac:dyDescent="0.25">
      <c r="A25787">
        <v>4873249</v>
      </c>
      <c r="B25787" t="s">
        <v>2898</v>
      </c>
      <c r="C25787" s="155">
        <v>35785</v>
      </c>
      <c r="D25787">
        <v>600934</v>
      </c>
      <c r="E25787" t="s">
        <v>2487</v>
      </c>
      <c r="F25787" t="s">
        <v>57</v>
      </c>
      <c r="G25787" s="155">
        <v>45910</v>
      </c>
      <c r="H25787">
        <v>1</v>
      </c>
    </row>
    <row r="25788" spans="1:8" x14ac:dyDescent="0.25">
      <c r="A25788">
        <v>4873247</v>
      </c>
      <c r="B25788" t="s">
        <v>2550</v>
      </c>
      <c r="C25788" s="155">
        <v>20764</v>
      </c>
      <c r="D25788">
        <v>614888</v>
      </c>
      <c r="E25788" t="s">
        <v>1396</v>
      </c>
      <c r="F25788" t="s">
        <v>2636</v>
      </c>
      <c r="G25788" s="155">
        <v>45923</v>
      </c>
      <c r="H25788">
        <v>1</v>
      </c>
    </row>
    <row r="25789" spans="1:8" x14ac:dyDescent="0.25">
      <c r="A25789">
        <v>4873246</v>
      </c>
      <c r="B25789" t="s">
        <v>26402</v>
      </c>
      <c r="C25789" s="155">
        <v>20106</v>
      </c>
      <c r="D25789">
        <v>608888</v>
      </c>
      <c r="E25789" t="s">
        <v>3633</v>
      </c>
      <c r="F25789" t="s">
        <v>81</v>
      </c>
      <c r="G25789" s="155">
        <v>45924</v>
      </c>
      <c r="H25789">
        <v>1</v>
      </c>
    </row>
    <row r="25790" spans="1:8" x14ac:dyDescent="0.25">
      <c r="A25790">
        <v>4873245</v>
      </c>
      <c r="B25790" t="s">
        <v>2899</v>
      </c>
      <c r="C25790" s="155">
        <v>21199</v>
      </c>
      <c r="D25790">
        <v>609888</v>
      </c>
      <c r="E25790" t="s">
        <v>2900</v>
      </c>
      <c r="F25790" t="s">
        <v>37</v>
      </c>
      <c r="G25790" s="155">
        <v>45910</v>
      </c>
      <c r="H25790">
        <v>1</v>
      </c>
    </row>
    <row r="25791" spans="1:8" x14ac:dyDescent="0.25">
      <c r="A25791">
        <v>4873244</v>
      </c>
      <c r="B25791" t="s">
        <v>2901</v>
      </c>
      <c r="C25791" s="155">
        <v>22125</v>
      </c>
      <c r="D25791">
        <v>602984</v>
      </c>
      <c r="E25791" t="s">
        <v>2485</v>
      </c>
      <c r="F25791" t="s">
        <v>336</v>
      </c>
      <c r="G25791" s="155">
        <v>45910</v>
      </c>
      <c r="H25791">
        <v>1</v>
      </c>
    </row>
    <row r="25792" spans="1:8" x14ac:dyDescent="0.25">
      <c r="A25792">
        <v>4873243</v>
      </c>
      <c r="B25792" t="s">
        <v>2902</v>
      </c>
      <c r="C25792" s="155">
        <v>17193</v>
      </c>
      <c r="D25792">
        <v>602688</v>
      </c>
      <c r="E25792" t="s">
        <v>1156</v>
      </c>
      <c r="F25792" t="s">
        <v>26</v>
      </c>
      <c r="G25792" s="155">
        <v>45910</v>
      </c>
      <c r="H25792">
        <v>1</v>
      </c>
    </row>
    <row r="25793" spans="1:8" x14ac:dyDescent="0.25">
      <c r="A25793">
        <v>4873242</v>
      </c>
      <c r="B25793" t="s">
        <v>2903</v>
      </c>
      <c r="C25793" s="155">
        <v>19627</v>
      </c>
      <c r="D25793">
        <v>667814</v>
      </c>
      <c r="E25793" t="s">
        <v>1180</v>
      </c>
      <c r="F25793" t="s">
        <v>413</v>
      </c>
      <c r="G25793" s="155">
        <v>45910</v>
      </c>
      <c r="H25793">
        <v>1</v>
      </c>
    </row>
    <row r="25794" spans="1:8" x14ac:dyDescent="0.25">
      <c r="A25794">
        <v>4873241</v>
      </c>
      <c r="B25794" t="s">
        <v>2904</v>
      </c>
      <c r="C25794" s="155">
        <v>14118</v>
      </c>
      <c r="D25794">
        <v>682824</v>
      </c>
      <c r="E25794" t="s">
        <v>1174</v>
      </c>
      <c r="F25794" t="s">
        <v>298</v>
      </c>
      <c r="G25794" s="155">
        <v>45902</v>
      </c>
      <c r="H25794">
        <v>1</v>
      </c>
    </row>
    <row r="25795" spans="1:8" x14ac:dyDescent="0.25">
      <c r="A25795">
        <v>4873240</v>
      </c>
      <c r="B25795" t="s">
        <v>2905</v>
      </c>
      <c r="C25795" s="155">
        <v>21188</v>
      </c>
      <c r="D25795">
        <v>682824</v>
      </c>
      <c r="E25795" t="s">
        <v>1156</v>
      </c>
      <c r="F25795" t="s">
        <v>64</v>
      </c>
      <c r="G25795" s="155">
        <v>45910</v>
      </c>
      <c r="H25795">
        <v>1</v>
      </c>
    </row>
    <row r="25796" spans="1:8" x14ac:dyDescent="0.25">
      <c r="A25796">
        <v>4873239</v>
      </c>
      <c r="B25796" t="s">
        <v>2904</v>
      </c>
      <c r="C25796" s="155">
        <v>14118</v>
      </c>
      <c r="D25796">
        <v>682824</v>
      </c>
      <c r="E25796" t="s">
        <v>1198</v>
      </c>
      <c r="F25796" t="s">
        <v>298</v>
      </c>
      <c r="G25796" s="155">
        <v>45906</v>
      </c>
      <c r="H25796">
        <v>1</v>
      </c>
    </row>
    <row r="25797" spans="1:8" x14ac:dyDescent="0.25">
      <c r="A25797">
        <v>4873238</v>
      </c>
      <c r="B25797" t="s">
        <v>23652</v>
      </c>
      <c r="C25797" s="155">
        <v>20671</v>
      </c>
      <c r="D25797">
        <v>617888</v>
      </c>
      <c r="E25797" t="s">
        <v>6950</v>
      </c>
      <c r="F25797" t="s">
        <v>67</v>
      </c>
      <c r="G25797" s="155">
        <v>45919</v>
      </c>
      <c r="H25797">
        <v>1</v>
      </c>
    </row>
    <row r="25798" spans="1:8" x14ac:dyDescent="0.25">
      <c r="A25798">
        <v>4873236</v>
      </c>
      <c r="B25798" t="s">
        <v>2906</v>
      </c>
      <c r="C25798" s="155">
        <v>15813</v>
      </c>
      <c r="D25798">
        <v>682824</v>
      </c>
      <c r="E25798" t="s">
        <v>1156</v>
      </c>
      <c r="F25798" t="s">
        <v>64</v>
      </c>
      <c r="G25798" s="155">
        <v>45910</v>
      </c>
      <c r="H25798">
        <v>1</v>
      </c>
    </row>
    <row r="25799" spans="1:8" x14ac:dyDescent="0.25">
      <c r="A25799">
        <v>4873235</v>
      </c>
      <c r="B25799" t="s">
        <v>2907</v>
      </c>
      <c r="C25799" s="155">
        <v>26123</v>
      </c>
      <c r="D25799">
        <v>667814</v>
      </c>
      <c r="E25799" t="s">
        <v>1180</v>
      </c>
      <c r="F25799" t="s">
        <v>413</v>
      </c>
      <c r="G25799" s="155">
        <v>45910</v>
      </c>
      <c r="H25799">
        <v>1</v>
      </c>
    </row>
    <row r="25800" spans="1:8" x14ac:dyDescent="0.25">
      <c r="A25800">
        <v>4873234</v>
      </c>
      <c r="B25800" t="s">
        <v>2804</v>
      </c>
      <c r="C25800" s="155">
        <v>21624</v>
      </c>
      <c r="D25800">
        <v>682824</v>
      </c>
      <c r="E25800" t="s">
        <v>1156</v>
      </c>
      <c r="F25800" t="s">
        <v>298</v>
      </c>
      <c r="G25800" s="155">
        <v>45906</v>
      </c>
      <c r="H25800">
        <v>1</v>
      </c>
    </row>
    <row r="25801" spans="1:8" x14ac:dyDescent="0.25">
      <c r="A25801">
        <v>4873232</v>
      </c>
      <c r="B25801" t="s">
        <v>2908</v>
      </c>
      <c r="C25801" s="155">
        <v>24788</v>
      </c>
      <c r="D25801">
        <v>672890</v>
      </c>
      <c r="E25801" t="s">
        <v>2909</v>
      </c>
      <c r="F25801" t="s">
        <v>87</v>
      </c>
      <c r="G25801" s="155">
        <v>45910</v>
      </c>
      <c r="H25801">
        <v>1</v>
      </c>
    </row>
    <row r="25802" spans="1:8" x14ac:dyDescent="0.25">
      <c r="A25802">
        <v>4873231</v>
      </c>
      <c r="B25802" t="s">
        <v>1075</v>
      </c>
      <c r="C25802" s="155">
        <v>37111</v>
      </c>
      <c r="D25802">
        <v>622871</v>
      </c>
      <c r="E25802" t="s">
        <v>2875</v>
      </c>
      <c r="F25802" t="s">
        <v>40</v>
      </c>
      <c r="G25802" s="155">
        <v>45910</v>
      </c>
      <c r="H25802">
        <v>1</v>
      </c>
    </row>
    <row r="25803" spans="1:8" x14ac:dyDescent="0.25">
      <c r="A25803">
        <v>4873230</v>
      </c>
      <c r="B25803" t="s">
        <v>2910</v>
      </c>
      <c r="C25803" s="155">
        <v>21736</v>
      </c>
      <c r="D25803">
        <v>682824</v>
      </c>
      <c r="E25803" t="s">
        <v>1174</v>
      </c>
      <c r="F25803" t="s">
        <v>64</v>
      </c>
      <c r="G25803" s="155">
        <v>45910</v>
      </c>
      <c r="H25803">
        <v>1</v>
      </c>
    </row>
    <row r="25804" spans="1:8" x14ac:dyDescent="0.25">
      <c r="A25804">
        <v>4873227</v>
      </c>
      <c r="B25804" t="s">
        <v>2911</v>
      </c>
      <c r="C25804" s="155">
        <v>20670</v>
      </c>
      <c r="D25804">
        <v>667814</v>
      </c>
      <c r="E25804" t="s">
        <v>2912</v>
      </c>
      <c r="F25804" t="s">
        <v>25</v>
      </c>
      <c r="G25804" s="155">
        <v>45910</v>
      </c>
      <c r="H25804">
        <v>1</v>
      </c>
    </row>
    <row r="25805" spans="1:8" x14ac:dyDescent="0.25">
      <c r="A25805">
        <v>4873222</v>
      </c>
      <c r="B25805" t="s">
        <v>2914</v>
      </c>
      <c r="C25805" s="155">
        <v>21019</v>
      </c>
      <c r="D25805">
        <v>618888</v>
      </c>
      <c r="E25805" t="s">
        <v>2209</v>
      </c>
      <c r="F25805" t="s">
        <v>257</v>
      </c>
      <c r="G25805" s="155">
        <v>45910</v>
      </c>
      <c r="H25805">
        <v>1</v>
      </c>
    </row>
    <row r="25806" spans="1:8" x14ac:dyDescent="0.25">
      <c r="A25806">
        <v>4873219</v>
      </c>
      <c r="B25806" t="s">
        <v>25635</v>
      </c>
      <c r="C25806" s="155">
        <v>17923</v>
      </c>
      <c r="D25806">
        <v>667984</v>
      </c>
      <c r="E25806" t="s">
        <v>1192</v>
      </c>
      <c r="F25806" t="s">
        <v>18</v>
      </c>
      <c r="G25806" s="155">
        <v>45910</v>
      </c>
      <c r="H25806">
        <v>1</v>
      </c>
    </row>
    <row r="25807" spans="1:8" x14ac:dyDescent="0.25">
      <c r="A25807">
        <v>4873218</v>
      </c>
      <c r="B25807" t="s">
        <v>2916</v>
      </c>
      <c r="C25807" s="155">
        <v>20839</v>
      </c>
      <c r="D25807">
        <v>622871</v>
      </c>
      <c r="E25807" t="s">
        <v>2097</v>
      </c>
      <c r="F25807" t="s">
        <v>760</v>
      </c>
      <c r="G25807" s="155">
        <v>45910</v>
      </c>
      <c r="H25807">
        <v>1</v>
      </c>
    </row>
    <row r="25808" spans="1:8" x14ac:dyDescent="0.25">
      <c r="A25808">
        <v>4873217</v>
      </c>
      <c r="B25808" t="s">
        <v>2917</v>
      </c>
      <c r="C25808" s="155">
        <v>13055</v>
      </c>
      <c r="D25808">
        <v>667824</v>
      </c>
      <c r="E25808" t="s">
        <v>2175</v>
      </c>
      <c r="F25808" t="s">
        <v>454</v>
      </c>
      <c r="G25808" s="155">
        <v>45910</v>
      </c>
      <c r="H25808">
        <v>1</v>
      </c>
    </row>
    <row r="25809" spans="1:8" x14ac:dyDescent="0.25">
      <c r="A25809">
        <v>4873215</v>
      </c>
      <c r="B25809" t="s">
        <v>2918</v>
      </c>
      <c r="C25809" s="155">
        <v>27073</v>
      </c>
      <c r="D25809">
        <v>600934</v>
      </c>
      <c r="E25809" t="s">
        <v>2487</v>
      </c>
      <c r="F25809" t="s">
        <v>57</v>
      </c>
      <c r="G25809" s="155">
        <v>45910</v>
      </c>
      <c r="H25809">
        <v>1</v>
      </c>
    </row>
    <row r="25810" spans="1:8" x14ac:dyDescent="0.25">
      <c r="A25810">
        <v>4873214</v>
      </c>
      <c r="B25810" t="s">
        <v>2800</v>
      </c>
      <c r="C25810" s="155">
        <v>19536</v>
      </c>
      <c r="D25810">
        <v>682824</v>
      </c>
      <c r="E25810" t="s">
        <v>1156</v>
      </c>
      <c r="F25810" t="s">
        <v>298</v>
      </c>
      <c r="G25810" s="155">
        <v>45906</v>
      </c>
      <c r="H25810">
        <v>1</v>
      </c>
    </row>
    <row r="25811" spans="1:8" x14ac:dyDescent="0.25">
      <c r="A25811">
        <v>4873212</v>
      </c>
      <c r="B25811" t="s">
        <v>2919</v>
      </c>
      <c r="C25811" s="155">
        <v>37816</v>
      </c>
      <c r="D25811">
        <v>667824</v>
      </c>
      <c r="E25811" t="s">
        <v>1951</v>
      </c>
      <c r="F25811" t="s">
        <v>430</v>
      </c>
      <c r="G25811" s="155">
        <v>45910</v>
      </c>
      <c r="H25811">
        <v>1</v>
      </c>
    </row>
    <row r="25812" spans="1:8" x14ac:dyDescent="0.25">
      <c r="A25812">
        <v>4873211</v>
      </c>
      <c r="B25812" t="s">
        <v>2920</v>
      </c>
      <c r="C25812" s="155">
        <v>21462</v>
      </c>
      <c r="D25812">
        <v>682824</v>
      </c>
      <c r="E25812" t="s">
        <v>1174</v>
      </c>
      <c r="F25812" t="s">
        <v>64</v>
      </c>
      <c r="G25812" s="155">
        <v>45910</v>
      </c>
      <c r="H25812">
        <v>1</v>
      </c>
    </row>
    <row r="25813" spans="1:8" x14ac:dyDescent="0.25">
      <c r="A25813">
        <v>4873207</v>
      </c>
      <c r="B25813" t="s">
        <v>2921</v>
      </c>
      <c r="C25813" s="155">
        <v>22875</v>
      </c>
      <c r="D25813">
        <v>618888</v>
      </c>
      <c r="E25813" t="s">
        <v>2738</v>
      </c>
      <c r="F25813" t="s">
        <v>257</v>
      </c>
      <c r="G25813" s="155">
        <v>45910</v>
      </c>
      <c r="H25813">
        <v>1</v>
      </c>
    </row>
    <row r="25814" spans="1:8" x14ac:dyDescent="0.25">
      <c r="A25814">
        <v>4873204</v>
      </c>
      <c r="B25814" t="s">
        <v>2922</v>
      </c>
      <c r="C25814" s="155">
        <v>30697</v>
      </c>
      <c r="D25814">
        <v>620814</v>
      </c>
      <c r="E25814" t="s">
        <v>2856</v>
      </c>
      <c r="F25814" t="s">
        <v>424</v>
      </c>
      <c r="G25814" s="155">
        <v>45910</v>
      </c>
      <c r="H25814">
        <v>1</v>
      </c>
    </row>
    <row r="25815" spans="1:8" x14ac:dyDescent="0.25">
      <c r="A25815">
        <v>4873203</v>
      </c>
      <c r="B25815" t="s">
        <v>13896</v>
      </c>
      <c r="C25815" s="155">
        <v>28172</v>
      </c>
      <c r="D25815">
        <v>622865</v>
      </c>
      <c r="E25815" t="s">
        <v>572</v>
      </c>
      <c r="F25815" t="s">
        <v>47</v>
      </c>
      <c r="G25815" s="155">
        <v>45911</v>
      </c>
      <c r="H25815">
        <v>1</v>
      </c>
    </row>
    <row r="25816" spans="1:8" x14ac:dyDescent="0.25">
      <c r="A25816">
        <v>4873202</v>
      </c>
      <c r="B25816" t="s">
        <v>15770</v>
      </c>
      <c r="C25816" s="155">
        <v>16455</v>
      </c>
      <c r="D25816">
        <v>667984</v>
      </c>
      <c r="E25816" t="s">
        <v>1156</v>
      </c>
      <c r="F25816" t="s">
        <v>499</v>
      </c>
      <c r="G25816" s="155">
        <v>45910</v>
      </c>
      <c r="H25816">
        <v>1</v>
      </c>
    </row>
    <row r="25817" spans="1:8" x14ac:dyDescent="0.25">
      <c r="A25817">
        <v>4873199</v>
      </c>
      <c r="B25817" t="s">
        <v>2923</v>
      </c>
      <c r="C25817" s="155">
        <v>21682</v>
      </c>
      <c r="D25817">
        <v>682824</v>
      </c>
      <c r="E25817" t="s">
        <v>1198</v>
      </c>
      <c r="F25817" t="s">
        <v>298</v>
      </c>
      <c r="G25817" s="155">
        <v>45906</v>
      </c>
      <c r="H25817">
        <v>1</v>
      </c>
    </row>
    <row r="25818" spans="1:8" x14ac:dyDescent="0.25">
      <c r="A25818">
        <v>4873198</v>
      </c>
      <c r="B25818" t="s">
        <v>2924</v>
      </c>
      <c r="C25818" s="155">
        <v>20750</v>
      </c>
      <c r="D25818">
        <v>682824</v>
      </c>
      <c r="E25818" t="s">
        <v>1174</v>
      </c>
      <c r="F25818" t="s">
        <v>64</v>
      </c>
      <c r="G25818" s="155">
        <v>45910</v>
      </c>
      <c r="H25818">
        <v>1</v>
      </c>
    </row>
    <row r="25819" spans="1:8" x14ac:dyDescent="0.25">
      <c r="A25819">
        <v>4873197</v>
      </c>
      <c r="B25819" t="s">
        <v>23653</v>
      </c>
      <c r="C25819" s="155">
        <v>34805</v>
      </c>
      <c r="D25819">
        <v>667888</v>
      </c>
      <c r="E25819" t="s">
        <v>1951</v>
      </c>
      <c r="F25819" t="s">
        <v>402</v>
      </c>
      <c r="G25819" s="155">
        <v>45923</v>
      </c>
      <c r="H25819">
        <v>1</v>
      </c>
    </row>
    <row r="25820" spans="1:8" x14ac:dyDescent="0.25">
      <c r="A25820">
        <v>4873194</v>
      </c>
      <c r="B25820" t="s">
        <v>23654</v>
      </c>
      <c r="C25820" s="155">
        <v>26301</v>
      </c>
      <c r="D25820">
        <v>667888</v>
      </c>
      <c r="E25820" t="s">
        <v>4227</v>
      </c>
      <c r="F25820" t="s">
        <v>383</v>
      </c>
      <c r="G25820" s="155">
        <v>45922</v>
      </c>
      <c r="H25820">
        <v>1</v>
      </c>
    </row>
    <row r="25821" spans="1:8" x14ac:dyDescent="0.25">
      <c r="A25821">
        <v>4873193</v>
      </c>
      <c r="B25821" t="s">
        <v>2925</v>
      </c>
      <c r="C25821" s="155">
        <v>25265</v>
      </c>
      <c r="D25821">
        <v>610814</v>
      </c>
      <c r="E25821" t="s">
        <v>1226</v>
      </c>
      <c r="F25821" t="s">
        <v>39</v>
      </c>
      <c r="G25821" s="155">
        <v>45910</v>
      </c>
      <c r="H25821">
        <v>1</v>
      </c>
    </row>
    <row r="25822" spans="1:8" x14ac:dyDescent="0.25">
      <c r="A25822">
        <v>4873191</v>
      </c>
      <c r="B25822" t="s">
        <v>2927</v>
      </c>
      <c r="C25822" s="155">
        <v>34760</v>
      </c>
      <c r="D25822">
        <v>600934</v>
      </c>
      <c r="E25822" t="s">
        <v>2487</v>
      </c>
      <c r="F25822" t="s">
        <v>57</v>
      </c>
      <c r="G25822" s="155">
        <v>45910</v>
      </c>
      <c r="H25822">
        <v>1</v>
      </c>
    </row>
    <row r="25823" spans="1:8" x14ac:dyDescent="0.25">
      <c r="A25823">
        <v>4873190</v>
      </c>
      <c r="B25823" t="s">
        <v>2928</v>
      </c>
      <c r="C25823" s="155">
        <v>34188</v>
      </c>
      <c r="D25823">
        <v>610814</v>
      </c>
      <c r="E25823" t="s">
        <v>1170</v>
      </c>
      <c r="F25823" t="s">
        <v>61</v>
      </c>
      <c r="G25823" s="155">
        <v>45910</v>
      </c>
      <c r="H25823">
        <v>1</v>
      </c>
    </row>
    <row r="25824" spans="1:8" x14ac:dyDescent="0.25">
      <c r="A25824">
        <v>4873188</v>
      </c>
      <c r="B25824" t="s">
        <v>2929</v>
      </c>
      <c r="C25824" s="155">
        <v>21413</v>
      </c>
      <c r="D25824">
        <v>682824</v>
      </c>
      <c r="E25824" t="s">
        <v>1156</v>
      </c>
      <c r="F25824" t="s">
        <v>64</v>
      </c>
      <c r="G25824" s="155">
        <v>45910</v>
      </c>
      <c r="H25824">
        <v>1</v>
      </c>
    </row>
    <row r="25825" spans="1:8" x14ac:dyDescent="0.25">
      <c r="A25825">
        <v>4873187</v>
      </c>
      <c r="B25825" t="s">
        <v>2930</v>
      </c>
      <c r="C25825" s="155">
        <v>24813</v>
      </c>
      <c r="D25825">
        <v>667890</v>
      </c>
      <c r="E25825" t="s">
        <v>1352</v>
      </c>
      <c r="F25825" t="s">
        <v>454</v>
      </c>
      <c r="G25825" s="155">
        <v>45910</v>
      </c>
      <c r="H25825">
        <v>1</v>
      </c>
    </row>
    <row r="25826" spans="1:8" x14ac:dyDescent="0.25">
      <c r="A25826">
        <v>4873186</v>
      </c>
      <c r="B25826" t="s">
        <v>2774</v>
      </c>
      <c r="C25826" s="155">
        <v>15641</v>
      </c>
      <c r="D25826">
        <v>622871</v>
      </c>
      <c r="E25826" t="s">
        <v>2097</v>
      </c>
      <c r="F25826" t="s">
        <v>40</v>
      </c>
      <c r="G25826" s="155">
        <v>45910</v>
      </c>
      <c r="H25826">
        <v>1</v>
      </c>
    </row>
    <row r="25827" spans="1:8" x14ac:dyDescent="0.25">
      <c r="A25827">
        <v>4873185</v>
      </c>
      <c r="B25827" t="s">
        <v>2931</v>
      </c>
      <c r="C25827" s="155">
        <v>17163</v>
      </c>
      <c r="D25827">
        <v>602688</v>
      </c>
      <c r="E25827" t="s">
        <v>1156</v>
      </c>
      <c r="F25827" t="s">
        <v>26</v>
      </c>
      <c r="G25827" s="155">
        <v>45910</v>
      </c>
      <c r="H25827">
        <v>1</v>
      </c>
    </row>
    <row r="25828" spans="1:8" x14ac:dyDescent="0.25">
      <c r="A25828">
        <v>4873183</v>
      </c>
      <c r="B25828" t="s">
        <v>2932</v>
      </c>
      <c r="C25828" s="155">
        <v>19721</v>
      </c>
      <c r="D25828">
        <v>602984</v>
      </c>
      <c r="E25828" t="s">
        <v>1776</v>
      </c>
      <c r="F25828" t="s">
        <v>336</v>
      </c>
      <c r="G25828" s="155">
        <v>45910</v>
      </c>
      <c r="H25828">
        <v>1</v>
      </c>
    </row>
    <row r="25829" spans="1:8" x14ac:dyDescent="0.25">
      <c r="A25829">
        <v>4873182</v>
      </c>
      <c r="B25829" t="s">
        <v>2145</v>
      </c>
      <c r="C25829" s="155">
        <v>17697</v>
      </c>
      <c r="D25829">
        <v>682824</v>
      </c>
      <c r="E25829" t="s">
        <v>1198</v>
      </c>
      <c r="F25829" t="s">
        <v>298</v>
      </c>
      <c r="G25829" s="155">
        <v>45906</v>
      </c>
      <c r="H25829">
        <v>1</v>
      </c>
    </row>
    <row r="25830" spans="1:8" x14ac:dyDescent="0.25">
      <c r="A25830">
        <v>4873180</v>
      </c>
      <c r="B25830" t="s">
        <v>2550</v>
      </c>
      <c r="C25830" s="155">
        <v>20764</v>
      </c>
      <c r="D25830">
        <v>610814</v>
      </c>
      <c r="E25830" t="s">
        <v>2009</v>
      </c>
      <c r="F25830" t="s">
        <v>52</v>
      </c>
      <c r="G25830" s="155">
        <v>45916</v>
      </c>
      <c r="H25830">
        <v>1</v>
      </c>
    </row>
    <row r="25831" spans="1:8" x14ac:dyDescent="0.25">
      <c r="A25831">
        <v>4873179</v>
      </c>
      <c r="B25831" t="s">
        <v>2933</v>
      </c>
      <c r="C25831" s="155">
        <v>18589</v>
      </c>
      <c r="D25831">
        <v>682824</v>
      </c>
      <c r="E25831" t="s">
        <v>1156</v>
      </c>
      <c r="F25831" t="s">
        <v>64</v>
      </c>
      <c r="G25831" s="155">
        <v>45910</v>
      </c>
      <c r="H25831">
        <v>1</v>
      </c>
    </row>
    <row r="25832" spans="1:8" x14ac:dyDescent="0.25">
      <c r="A25832">
        <v>4873178</v>
      </c>
      <c r="B25832" t="s">
        <v>11768</v>
      </c>
      <c r="C25832" s="155">
        <v>29613</v>
      </c>
      <c r="D25832">
        <v>667888</v>
      </c>
      <c r="E25832" t="s">
        <v>1172</v>
      </c>
      <c r="F25832" t="s">
        <v>377</v>
      </c>
      <c r="G25832" s="155">
        <v>45924</v>
      </c>
      <c r="H25832">
        <v>1</v>
      </c>
    </row>
    <row r="25833" spans="1:8" x14ac:dyDescent="0.25">
      <c r="A25833">
        <v>4873176</v>
      </c>
      <c r="B25833" t="s">
        <v>18933</v>
      </c>
      <c r="C25833" s="155">
        <v>19726</v>
      </c>
      <c r="D25833">
        <v>622865</v>
      </c>
      <c r="E25833" t="s">
        <v>2097</v>
      </c>
      <c r="F25833" t="s">
        <v>44</v>
      </c>
      <c r="G25833" s="155">
        <v>45912</v>
      </c>
      <c r="H25833">
        <v>1</v>
      </c>
    </row>
    <row r="25834" spans="1:8" x14ac:dyDescent="0.25">
      <c r="A25834">
        <v>4873175</v>
      </c>
      <c r="B25834" t="s">
        <v>2934</v>
      </c>
      <c r="C25834" s="155">
        <v>17082</v>
      </c>
      <c r="D25834">
        <v>622932</v>
      </c>
      <c r="E25834" t="s">
        <v>535</v>
      </c>
      <c r="F25834" t="s">
        <v>760</v>
      </c>
      <c r="G25834" s="155">
        <v>45910</v>
      </c>
      <c r="H25834">
        <v>1</v>
      </c>
    </row>
    <row r="25835" spans="1:8" x14ac:dyDescent="0.25">
      <c r="A25835">
        <v>4873174</v>
      </c>
      <c r="B25835" t="s">
        <v>2795</v>
      </c>
      <c r="C25835" s="155">
        <v>14772</v>
      </c>
      <c r="D25835">
        <v>682824</v>
      </c>
      <c r="E25835" t="s">
        <v>1198</v>
      </c>
      <c r="F25835" t="s">
        <v>298</v>
      </c>
      <c r="G25835" s="155">
        <v>45906</v>
      </c>
      <c r="H25835">
        <v>1</v>
      </c>
    </row>
    <row r="25836" spans="1:8" x14ac:dyDescent="0.25">
      <c r="A25836">
        <v>4873172</v>
      </c>
      <c r="B25836" t="s">
        <v>2935</v>
      </c>
      <c r="C25836" s="155">
        <v>11452</v>
      </c>
      <c r="D25836">
        <v>602814</v>
      </c>
      <c r="E25836" t="s">
        <v>1156</v>
      </c>
      <c r="F25836" t="s">
        <v>26</v>
      </c>
      <c r="G25836" s="155">
        <v>45910</v>
      </c>
      <c r="H25836">
        <v>1</v>
      </c>
    </row>
    <row r="25837" spans="1:8" x14ac:dyDescent="0.25">
      <c r="A25837">
        <v>4873171</v>
      </c>
      <c r="B25837" t="s">
        <v>11109</v>
      </c>
      <c r="C25837" s="155">
        <v>32861</v>
      </c>
      <c r="D25837">
        <v>672888</v>
      </c>
      <c r="E25837" t="s">
        <v>5234</v>
      </c>
      <c r="F25837" t="s">
        <v>307</v>
      </c>
      <c r="G25837" s="155">
        <v>45917</v>
      </c>
      <c r="H25837">
        <v>1</v>
      </c>
    </row>
    <row r="25838" spans="1:8" x14ac:dyDescent="0.25">
      <c r="A25838">
        <v>4873170</v>
      </c>
      <c r="B25838" t="s">
        <v>2936</v>
      </c>
      <c r="C25838" s="155">
        <v>21103</v>
      </c>
      <c r="D25838">
        <v>618888</v>
      </c>
      <c r="E25838" t="s">
        <v>2209</v>
      </c>
      <c r="F25838" t="s">
        <v>257</v>
      </c>
      <c r="G25838" s="155">
        <v>45910</v>
      </c>
      <c r="H25838">
        <v>1</v>
      </c>
    </row>
    <row r="25839" spans="1:8" x14ac:dyDescent="0.25">
      <c r="A25839">
        <v>4873169</v>
      </c>
      <c r="B25839" t="s">
        <v>2937</v>
      </c>
      <c r="C25839" s="155">
        <v>17278</v>
      </c>
      <c r="D25839">
        <v>682824</v>
      </c>
      <c r="E25839" t="s">
        <v>1156</v>
      </c>
      <c r="F25839" t="s">
        <v>64</v>
      </c>
      <c r="G25839" s="155">
        <v>45910</v>
      </c>
      <c r="H25839">
        <v>1</v>
      </c>
    </row>
    <row r="25840" spans="1:8" x14ac:dyDescent="0.25">
      <c r="A25840">
        <v>4873168</v>
      </c>
      <c r="B25840" t="s">
        <v>2938</v>
      </c>
      <c r="C25840" s="155">
        <v>35169</v>
      </c>
      <c r="D25840">
        <v>667814</v>
      </c>
      <c r="E25840" t="s">
        <v>1172</v>
      </c>
      <c r="F25840" t="s">
        <v>14</v>
      </c>
      <c r="G25840" s="155">
        <v>45910</v>
      </c>
      <c r="H25840">
        <v>1</v>
      </c>
    </row>
    <row r="25841" spans="1:8" x14ac:dyDescent="0.25">
      <c r="A25841">
        <v>4873166</v>
      </c>
      <c r="B25841" t="s">
        <v>2939</v>
      </c>
      <c r="C25841" s="155">
        <v>24413</v>
      </c>
      <c r="D25841">
        <v>609890</v>
      </c>
      <c r="E25841" t="s">
        <v>2940</v>
      </c>
      <c r="F25841" t="s">
        <v>37</v>
      </c>
      <c r="G25841" s="155">
        <v>45910</v>
      </c>
      <c r="H25841">
        <v>1</v>
      </c>
    </row>
    <row r="25842" spans="1:8" x14ac:dyDescent="0.25">
      <c r="A25842">
        <v>4873165</v>
      </c>
      <c r="B25842" t="s">
        <v>2791</v>
      </c>
      <c r="C25842" s="155">
        <v>15111</v>
      </c>
      <c r="D25842">
        <v>682824</v>
      </c>
      <c r="E25842" t="s">
        <v>1198</v>
      </c>
      <c r="F25842" t="s">
        <v>298</v>
      </c>
      <c r="G25842" s="155">
        <v>45906</v>
      </c>
      <c r="H25842">
        <v>1</v>
      </c>
    </row>
    <row r="25843" spans="1:8" x14ac:dyDescent="0.25">
      <c r="A25843">
        <v>4873164</v>
      </c>
      <c r="B25843" t="s">
        <v>2800</v>
      </c>
      <c r="C25843" s="155">
        <v>19536</v>
      </c>
      <c r="D25843">
        <v>667814</v>
      </c>
      <c r="E25843" t="s">
        <v>1944</v>
      </c>
      <c r="F25843" t="s">
        <v>439</v>
      </c>
      <c r="G25843" s="155">
        <v>45910</v>
      </c>
      <c r="H25843">
        <v>1</v>
      </c>
    </row>
    <row r="25844" spans="1:8" x14ac:dyDescent="0.25">
      <c r="A25844">
        <v>4873163</v>
      </c>
      <c r="B25844" t="s">
        <v>2941</v>
      </c>
      <c r="C25844" s="155">
        <v>20071</v>
      </c>
      <c r="D25844">
        <v>620814</v>
      </c>
      <c r="E25844" t="s">
        <v>2883</v>
      </c>
      <c r="F25844" t="s">
        <v>424</v>
      </c>
      <c r="G25844" s="155">
        <v>45910</v>
      </c>
      <c r="H25844">
        <v>1</v>
      </c>
    </row>
    <row r="25845" spans="1:8" x14ac:dyDescent="0.25">
      <c r="A25845">
        <v>4873161</v>
      </c>
      <c r="B25845" t="s">
        <v>2942</v>
      </c>
      <c r="C25845" s="155">
        <v>18675</v>
      </c>
      <c r="D25845">
        <v>682824</v>
      </c>
      <c r="E25845" t="s">
        <v>1156</v>
      </c>
      <c r="F25845" t="s">
        <v>64</v>
      </c>
      <c r="G25845" s="155">
        <v>45910</v>
      </c>
      <c r="H25845">
        <v>1</v>
      </c>
    </row>
    <row r="25846" spans="1:8" x14ac:dyDescent="0.25">
      <c r="A25846">
        <v>4873160</v>
      </c>
      <c r="B25846" t="s">
        <v>11333</v>
      </c>
      <c r="C25846" s="155">
        <v>32063</v>
      </c>
      <c r="D25846">
        <v>622804</v>
      </c>
      <c r="E25846" t="s">
        <v>2314</v>
      </c>
      <c r="F25846" t="s">
        <v>418</v>
      </c>
      <c r="G25846" s="155">
        <v>45910</v>
      </c>
      <c r="H25846">
        <v>1</v>
      </c>
    </row>
    <row r="25847" spans="1:8" x14ac:dyDescent="0.25">
      <c r="A25847">
        <v>4873158</v>
      </c>
      <c r="B25847" t="s">
        <v>19167</v>
      </c>
      <c r="C25847" s="155">
        <v>15069</v>
      </c>
      <c r="D25847">
        <v>667984</v>
      </c>
      <c r="E25847" t="s">
        <v>1192</v>
      </c>
      <c r="F25847" t="s">
        <v>18</v>
      </c>
      <c r="G25847" s="155">
        <v>45910</v>
      </c>
      <c r="H25847">
        <v>1</v>
      </c>
    </row>
    <row r="25848" spans="1:8" x14ac:dyDescent="0.25">
      <c r="A25848">
        <v>4873156</v>
      </c>
      <c r="B25848" t="s">
        <v>2943</v>
      </c>
      <c r="C25848" s="155">
        <v>21208</v>
      </c>
      <c r="D25848">
        <v>667814</v>
      </c>
      <c r="E25848" t="s">
        <v>1180</v>
      </c>
      <c r="F25848" t="s">
        <v>377</v>
      </c>
      <c r="G25848" s="155">
        <v>45910</v>
      </c>
      <c r="H25848">
        <v>1</v>
      </c>
    </row>
    <row r="25849" spans="1:8" x14ac:dyDescent="0.25">
      <c r="A25849">
        <v>4873155</v>
      </c>
      <c r="B25849" t="s">
        <v>2944</v>
      </c>
      <c r="C25849" s="155">
        <v>23330</v>
      </c>
      <c r="D25849">
        <v>622871</v>
      </c>
      <c r="E25849" t="s">
        <v>572</v>
      </c>
      <c r="F25849" t="s">
        <v>47</v>
      </c>
      <c r="G25849" s="155">
        <v>45910</v>
      </c>
      <c r="H25849">
        <v>1</v>
      </c>
    </row>
    <row r="25850" spans="1:8" x14ac:dyDescent="0.25">
      <c r="A25850">
        <v>4873152</v>
      </c>
      <c r="B25850" t="s">
        <v>2945</v>
      </c>
      <c r="C25850" s="155">
        <v>22546</v>
      </c>
      <c r="D25850">
        <v>620814</v>
      </c>
      <c r="E25850" t="s">
        <v>1863</v>
      </c>
      <c r="F25850" t="s">
        <v>54</v>
      </c>
      <c r="G25850" s="155">
        <v>45910</v>
      </c>
      <c r="H25850">
        <v>1</v>
      </c>
    </row>
    <row r="25851" spans="1:8" x14ac:dyDescent="0.25">
      <c r="A25851">
        <v>4873150</v>
      </c>
      <c r="B25851" t="s">
        <v>2946</v>
      </c>
      <c r="C25851" s="155">
        <v>13250</v>
      </c>
      <c r="D25851">
        <v>602984</v>
      </c>
      <c r="E25851" t="s">
        <v>1156</v>
      </c>
      <c r="F25851" t="s">
        <v>26</v>
      </c>
      <c r="G25851" s="155">
        <v>45910</v>
      </c>
      <c r="H25851">
        <v>1</v>
      </c>
    </row>
    <row r="25852" spans="1:8" x14ac:dyDescent="0.25">
      <c r="A25852">
        <v>4873149</v>
      </c>
      <c r="B25852" t="s">
        <v>2789</v>
      </c>
      <c r="C25852" s="155">
        <v>20223</v>
      </c>
      <c r="D25852">
        <v>682824</v>
      </c>
      <c r="E25852" t="s">
        <v>1198</v>
      </c>
      <c r="F25852" t="s">
        <v>298</v>
      </c>
      <c r="G25852" s="155">
        <v>45906</v>
      </c>
      <c r="H25852">
        <v>1</v>
      </c>
    </row>
    <row r="25853" spans="1:8" x14ac:dyDescent="0.25">
      <c r="A25853">
        <v>4873148</v>
      </c>
      <c r="B25853" t="s">
        <v>2804</v>
      </c>
      <c r="C25853" s="155">
        <v>21624</v>
      </c>
      <c r="D25853">
        <v>667888</v>
      </c>
      <c r="E25853" t="s">
        <v>9539</v>
      </c>
      <c r="F25853" t="s">
        <v>319</v>
      </c>
      <c r="G25853" s="155">
        <v>45915</v>
      </c>
      <c r="H25853">
        <v>1</v>
      </c>
    </row>
    <row r="25854" spans="1:8" x14ac:dyDescent="0.25">
      <c r="A25854">
        <v>4873146</v>
      </c>
      <c r="B25854" t="s">
        <v>2947</v>
      </c>
      <c r="C25854" s="155">
        <v>19219</v>
      </c>
      <c r="D25854">
        <v>682824</v>
      </c>
      <c r="E25854" t="s">
        <v>1192</v>
      </c>
      <c r="F25854" t="s">
        <v>64</v>
      </c>
      <c r="G25854" s="155">
        <v>45910</v>
      </c>
      <c r="H25854">
        <v>1</v>
      </c>
    </row>
    <row r="25855" spans="1:8" x14ac:dyDescent="0.25">
      <c r="A25855">
        <v>4873144</v>
      </c>
      <c r="B25855" t="s">
        <v>8383</v>
      </c>
      <c r="C25855" s="155">
        <v>18911</v>
      </c>
      <c r="D25855">
        <v>622932</v>
      </c>
      <c r="E25855" t="s">
        <v>535</v>
      </c>
      <c r="F25855" t="s">
        <v>44</v>
      </c>
      <c r="G25855" s="155">
        <v>45910</v>
      </c>
      <c r="H25855">
        <v>1</v>
      </c>
    </row>
    <row r="25856" spans="1:8" x14ac:dyDescent="0.25">
      <c r="A25856">
        <v>4873143</v>
      </c>
      <c r="B25856" t="s">
        <v>2948</v>
      </c>
      <c r="C25856" s="155">
        <v>23310</v>
      </c>
      <c r="D25856">
        <v>610814</v>
      </c>
      <c r="E25856" t="s">
        <v>2434</v>
      </c>
      <c r="F25856" t="s">
        <v>61</v>
      </c>
      <c r="G25856" s="155">
        <v>45910</v>
      </c>
      <c r="H25856">
        <v>1</v>
      </c>
    </row>
    <row r="25857" spans="1:8" x14ac:dyDescent="0.25">
      <c r="A25857">
        <v>4873142</v>
      </c>
      <c r="B25857" t="s">
        <v>2879</v>
      </c>
      <c r="C25857" s="155">
        <v>22055</v>
      </c>
      <c r="D25857">
        <v>667984</v>
      </c>
      <c r="E25857" t="s">
        <v>1192</v>
      </c>
      <c r="F25857" t="s">
        <v>327</v>
      </c>
      <c r="G25857" s="155">
        <v>45910</v>
      </c>
      <c r="H25857">
        <v>1</v>
      </c>
    </row>
    <row r="25858" spans="1:8" x14ac:dyDescent="0.25">
      <c r="A25858">
        <v>4873141</v>
      </c>
      <c r="B25858" t="s">
        <v>2806</v>
      </c>
      <c r="C25858" s="155">
        <v>24819</v>
      </c>
      <c r="D25858">
        <v>682824</v>
      </c>
      <c r="E25858" t="s">
        <v>1156</v>
      </c>
      <c r="F25858" t="s">
        <v>298</v>
      </c>
      <c r="G25858" s="155">
        <v>45906</v>
      </c>
      <c r="H25858">
        <v>1</v>
      </c>
    </row>
    <row r="25859" spans="1:8" x14ac:dyDescent="0.25">
      <c r="A25859">
        <v>4873140</v>
      </c>
      <c r="B25859" t="s">
        <v>18934</v>
      </c>
      <c r="C25859" s="155">
        <v>26903</v>
      </c>
      <c r="D25859">
        <v>667984</v>
      </c>
      <c r="E25859" t="s">
        <v>1156</v>
      </c>
      <c r="F25859" t="s">
        <v>327</v>
      </c>
      <c r="G25859" s="155">
        <v>45910</v>
      </c>
      <c r="H25859">
        <v>1</v>
      </c>
    </row>
    <row r="25860" spans="1:8" x14ac:dyDescent="0.25">
      <c r="A25860">
        <v>4873137</v>
      </c>
      <c r="B25860" t="s">
        <v>2949</v>
      </c>
      <c r="C25860" s="155">
        <v>13866</v>
      </c>
      <c r="D25860">
        <v>602984</v>
      </c>
      <c r="E25860" t="s">
        <v>1186</v>
      </c>
      <c r="F25860" t="s">
        <v>26</v>
      </c>
      <c r="G25860" s="155">
        <v>45910</v>
      </c>
      <c r="H25860">
        <v>1</v>
      </c>
    </row>
    <row r="25861" spans="1:8" x14ac:dyDescent="0.25">
      <c r="A25861">
        <v>4873135</v>
      </c>
      <c r="B25861" t="s">
        <v>2810</v>
      </c>
      <c r="C25861" s="155">
        <v>18958</v>
      </c>
      <c r="D25861">
        <v>682824</v>
      </c>
      <c r="E25861" t="s">
        <v>1198</v>
      </c>
      <c r="F25861" t="s">
        <v>298</v>
      </c>
      <c r="G25861" s="155">
        <v>45906</v>
      </c>
      <c r="H25861">
        <v>1</v>
      </c>
    </row>
    <row r="25862" spans="1:8" x14ac:dyDescent="0.25">
      <c r="A25862">
        <v>4873133</v>
      </c>
      <c r="B25862" t="s">
        <v>2950</v>
      </c>
      <c r="C25862" s="155">
        <v>35103</v>
      </c>
      <c r="D25862">
        <v>621982</v>
      </c>
      <c r="E25862" t="s">
        <v>2700</v>
      </c>
      <c r="F25862" t="s">
        <v>337</v>
      </c>
      <c r="G25862" s="155">
        <v>45910</v>
      </c>
      <c r="H25862">
        <v>1</v>
      </c>
    </row>
    <row r="25863" spans="1:8" x14ac:dyDescent="0.25">
      <c r="A25863">
        <v>4873132</v>
      </c>
      <c r="B25863" t="s">
        <v>2951</v>
      </c>
      <c r="C25863" s="155">
        <v>17324</v>
      </c>
      <c r="D25863">
        <v>682824</v>
      </c>
      <c r="E25863" t="s">
        <v>1156</v>
      </c>
      <c r="F25863" t="s">
        <v>64</v>
      </c>
      <c r="G25863" s="155">
        <v>45910</v>
      </c>
      <c r="H25863">
        <v>1</v>
      </c>
    </row>
    <row r="25864" spans="1:8" x14ac:dyDescent="0.25">
      <c r="A25864">
        <v>4873130</v>
      </c>
      <c r="B25864" t="s">
        <v>23655</v>
      </c>
      <c r="C25864" s="155">
        <v>22718</v>
      </c>
      <c r="D25864">
        <v>667984</v>
      </c>
      <c r="E25864" t="s">
        <v>1192</v>
      </c>
      <c r="F25864" t="s">
        <v>421</v>
      </c>
      <c r="G25864" s="155">
        <v>45910</v>
      </c>
      <c r="H25864">
        <v>1</v>
      </c>
    </row>
    <row r="25865" spans="1:8" x14ac:dyDescent="0.25">
      <c r="A25865">
        <v>4873128</v>
      </c>
      <c r="B25865" t="s">
        <v>2952</v>
      </c>
      <c r="C25865" s="155">
        <v>26719</v>
      </c>
      <c r="D25865">
        <v>665890</v>
      </c>
      <c r="E25865" t="s">
        <v>2953</v>
      </c>
      <c r="F25865" t="s">
        <v>56</v>
      </c>
      <c r="G25865" s="155">
        <v>45910</v>
      </c>
      <c r="H25865">
        <v>1</v>
      </c>
    </row>
    <row r="25866" spans="1:8" x14ac:dyDescent="0.25">
      <c r="A25866">
        <v>4873127</v>
      </c>
      <c r="B25866" t="s">
        <v>2954</v>
      </c>
      <c r="C25866" s="155">
        <v>22324</v>
      </c>
      <c r="D25866">
        <v>622871</v>
      </c>
      <c r="E25866" t="s">
        <v>2097</v>
      </c>
      <c r="F25866" t="s">
        <v>40</v>
      </c>
      <c r="G25866" s="155">
        <v>45910</v>
      </c>
      <c r="H25866">
        <v>1</v>
      </c>
    </row>
    <row r="25867" spans="1:8" x14ac:dyDescent="0.25">
      <c r="A25867">
        <v>4873126</v>
      </c>
      <c r="B25867" t="s">
        <v>15480</v>
      </c>
      <c r="C25867" s="155">
        <v>38067</v>
      </c>
      <c r="D25867">
        <v>667888</v>
      </c>
      <c r="E25867" t="s">
        <v>1930</v>
      </c>
      <c r="F25867" t="s">
        <v>454</v>
      </c>
      <c r="G25867" s="155">
        <v>45912</v>
      </c>
      <c r="H25867">
        <v>1</v>
      </c>
    </row>
    <row r="25868" spans="1:8" x14ac:dyDescent="0.25">
      <c r="A25868">
        <v>4873125</v>
      </c>
      <c r="B25868" t="s">
        <v>4236</v>
      </c>
      <c r="C25868" s="155">
        <v>26329</v>
      </c>
      <c r="D25868">
        <v>617888</v>
      </c>
      <c r="E25868" t="s">
        <v>5234</v>
      </c>
      <c r="F25868" t="s">
        <v>67</v>
      </c>
      <c r="G25868" s="155">
        <v>45920</v>
      </c>
      <c r="H25868">
        <v>1</v>
      </c>
    </row>
    <row r="25869" spans="1:8" x14ac:dyDescent="0.25">
      <c r="A25869">
        <v>4873124</v>
      </c>
      <c r="B25869" t="s">
        <v>2893</v>
      </c>
      <c r="C25869" s="155">
        <v>20944</v>
      </c>
      <c r="D25869">
        <v>667688</v>
      </c>
      <c r="E25869" t="s">
        <v>1156</v>
      </c>
      <c r="F25869" t="s">
        <v>18</v>
      </c>
      <c r="G25869" s="155">
        <v>45910</v>
      </c>
      <c r="H25869">
        <v>1</v>
      </c>
    </row>
    <row r="25870" spans="1:8" x14ac:dyDescent="0.25">
      <c r="A25870">
        <v>4873123</v>
      </c>
      <c r="B25870" t="s">
        <v>2887</v>
      </c>
      <c r="C25870" s="155">
        <v>17902</v>
      </c>
      <c r="D25870">
        <v>682824</v>
      </c>
      <c r="E25870" t="s">
        <v>1174</v>
      </c>
      <c r="F25870" t="s">
        <v>64</v>
      </c>
      <c r="G25870" s="155">
        <v>45910</v>
      </c>
      <c r="H25870">
        <v>1</v>
      </c>
    </row>
    <row r="25871" spans="1:8" x14ac:dyDescent="0.25">
      <c r="A25871">
        <v>4873122</v>
      </c>
      <c r="B25871" t="s">
        <v>2878</v>
      </c>
      <c r="C25871" s="155">
        <v>19343</v>
      </c>
      <c r="D25871">
        <v>620814</v>
      </c>
      <c r="E25871" t="s">
        <v>1863</v>
      </c>
      <c r="F25871" t="s">
        <v>424</v>
      </c>
      <c r="G25871" s="155">
        <v>45910</v>
      </c>
      <c r="H25871">
        <v>1</v>
      </c>
    </row>
    <row r="25872" spans="1:8" x14ac:dyDescent="0.25">
      <c r="A25872">
        <v>4873121</v>
      </c>
      <c r="B25872" t="s">
        <v>2955</v>
      </c>
      <c r="C25872" s="155">
        <v>23906</v>
      </c>
      <c r="D25872">
        <v>667934</v>
      </c>
      <c r="E25872" t="s">
        <v>2275</v>
      </c>
      <c r="F25872" t="s">
        <v>454</v>
      </c>
      <c r="G25872" s="155">
        <v>45910</v>
      </c>
      <c r="H25872">
        <v>1</v>
      </c>
    </row>
    <row r="25873" spans="1:8" x14ac:dyDescent="0.25">
      <c r="A25873">
        <v>4873120</v>
      </c>
      <c r="B25873" t="s">
        <v>2358</v>
      </c>
      <c r="C25873" s="155">
        <v>21389</v>
      </c>
      <c r="D25873">
        <v>622804</v>
      </c>
      <c r="E25873" t="s">
        <v>2034</v>
      </c>
      <c r="F25873" t="s">
        <v>760</v>
      </c>
      <c r="G25873" s="155">
        <v>45910</v>
      </c>
      <c r="H25873">
        <v>1</v>
      </c>
    </row>
    <row r="25874" spans="1:8" x14ac:dyDescent="0.25">
      <c r="A25874">
        <v>4873118</v>
      </c>
      <c r="B25874" t="s">
        <v>2956</v>
      </c>
      <c r="C25874" s="155">
        <v>17807</v>
      </c>
      <c r="D25874">
        <v>682824</v>
      </c>
      <c r="E25874" t="s">
        <v>1198</v>
      </c>
      <c r="F25874" t="s">
        <v>298</v>
      </c>
      <c r="G25874" s="155">
        <v>45901</v>
      </c>
      <c r="H25874">
        <v>1</v>
      </c>
    </row>
    <row r="25875" spans="1:8" x14ac:dyDescent="0.25">
      <c r="A25875">
        <v>4873116</v>
      </c>
      <c r="B25875" t="s">
        <v>15771</v>
      </c>
      <c r="C25875" s="155">
        <v>19293</v>
      </c>
      <c r="D25875">
        <v>667972</v>
      </c>
      <c r="E25875" t="s">
        <v>1170</v>
      </c>
      <c r="F25875" t="s">
        <v>21</v>
      </c>
      <c r="G25875" s="155">
        <v>45910</v>
      </c>
      <c r="H25875">
        <v>1</v>
      </c>
    </row>
    <row r="25876" spans="1:8" x14ac:dyDescent="0.25">
      <c r="A25876">
        <v>4873115</v>
      </c>
      <c r="B25876" t="s">
        <v>2957</v>
      </c>
      <c r="C25876" s="155">
        <v>24783</v>
      </c>
      <c r="D25876">
        <v>672890</v>
      </c>
      <c r="E25876" t="s">
        <v>1951</v>
      </c>
      <c r="F25876" t="s">
        <v>307</v>
      </c>
      <c r="G25876" s="155">
        <v>45910</v>
      </c>
      <c r="H25876">
        <v>1</v>
      </c>
    </row>
    <row r="25877" spans="1:8" x14ac:dyDescent="0.25">
      <c r="A25877">
        <v>4873114</v>
      </c>
      <c r="B25877" t="s">
        <v>2958</v>
      </c>
      <c r="C25877" s="155">
        <v>39230</v>
      </c>
      <c r="D25877">
        <v>622871</v>
      </c>
      <c r="E25877" t="s">
        <v>572</v>
      </c>
      <c r="F25877" t="s">
        <v>47</v>
      </c>
      <c r="G25877" s="155">
        <v>45910</v>
      </c>
      <c r="H25877">
        <v>1</v>
      </c>
    </row>
    <row r="25878" spans="1:8" x14ac:dyDescent="0.25">
      <c r="A25878">
        <v>4873113</v>
      </c>
      <c r="B25878" t="s">
        <v>14110</v>
      </c>
      <c r="C25878" s="155">
        <v>20017</v>
      </c>
      <c r="D25878">
        <v>620814</v>
      </c>
      <c r="E25878" t="s">
        <v>2856</v>
      </c>
      <c r="F25878" t="s">
        <v>54</v>
      </c>
      <c r="G25878" s="155">
        <v>45910</v>
      </c>
      <c r="H25878">
        <v>1</v>
      </c>
    </row>
    <row r="25879" spans="1:8" x14ac:dyDescent="0.25">
      <c r="A25879">
        <v>4873112</v>
      </c>
      <c r="B25879" t="s">
        <v>23656</v>
      </c>
      <c r="C25879" s="155">
        <v>21678</v>
      </c>
      <c r="D25879">
        <v>667888</v>
      </c>
      <c r="E25879" t="s">
        <v>3801</v>
      </c>
      <c r="F25879" t="s">
        <v>413</v>
      </c>
      <c r="G25879" s="155">
        <v>45919</v>
      </c>
      <c r="H25879">
        <v>1</v>
      </c>
    </row>
    <row r="25880" spans="1:8" x14ac:dyDescent="0.25">
      <c r="A25880">
        <v>4873111</v>
      </c>
      <c r="B25880" t="s">
        <v>18935</v>
      </c>
      <c r="C25880" s="155">
        <v>28948</v>
      </c>
      <c r="D25880">
        <v>622871</v>
      </c>
      <c r="E25880" t="s">
        <v>1892</v>
      </c>
      <c r="F25880" t="s">
        <v>44</v>
      </c>
      <c r="G25880" s="155">
        <v>45910</v>
      </c>
      <c r="H25880">
        <v>1</v>
      </c>
    </row>
    <row r="25881" spans="1:8" x14ac:dyDescent="0.25">
      <c r="A25881">
        <v>4873110</v>
      </c>
      <c r="B25881" t="s">
        <v>2869</v>
      </c>
      <c r="C25881" s="155">
        <v>22385</v>
      </c>
      <c r="D25881">
        <v>602984</v>
      </c>
      <c r="E25881" t="s">
        <v>1156</v>
      </c>
      <c r="F25881" t="s">
        <v>336</v>
      </c>
      <c r="G25881" s="155">
        <v>45910</v>
      </c>
      <c r="H25881">
        <v>1</v>
      </c>
    </row>
    <row r="25882" spans="1:8" x14ac:dyDescent="0.25">
      <c r="A25882">
        <v>4873109</v>
      </c>
      <c r="B25882" t="s">
        <v>2124</v>
      </c>
      <c r="C25882" s="155">
        <v>18783</v>
      </c>
      <c r="D25882">
        <v>682824</v>
      </c>
      <c r="E25882" t="s">
        <v>1156</v>
      </c>
      <c r="F25882" t="s">
        <v>64</v>
      </c>
      <c r="G25882" s="155">
        <v>45910</v>
      </c>
      <c r="H25882">
        <v>1</v>
      </c>
    </row>
    <row r="25883" spans="1:8" x14ac:dyDescent="0.25">
      <c r="A25883">
        <v>4873108</v>
      </c>
      <c r="B25883" t="s">
        <v>2959</v>
      </c>
      <c r="C25883" s="155">
        <v>27078</v>
      </c>
      <c r="D25883">
        <v>665890</v>
      </c>
      <c r="E25883" t="s">
        <v>2960</v>
      </c>
      <c r="F25883" t="s">
        <v>56</v>
      </c>
      <c r="G25883" s="155">
        <v>45910</v>
      </c>
      <c r="H25883">
        <v>1</v>
      </c>
    </row>
    <row r="25884" spans="1:8" x14ac:dyDescent="0.25">
      <c r="A25884">
        <v>4873107</v>
      </c>
      <c r="B25884" t="s">
        <v>5184</v>
      </c>
      <c r="C25884" s="155">
        <v>22229</v>
      </c>
      <c r="D25884">
        <v>622865</v>
      </c>
      <c r="E25884" t="s">
        <v>2097</v>
      </c>
      <c r="F25884" t="s">
        <v>418</v>
      </c>
      <c r="G25884" s="155">
        <v>45917</v>
      </c>
      <c r="H25884">
        <v>1</v>
      </c>
    </row>
    <row r="25885" spans="1:8" x14ac:dyDescent="0.25">
      <c r="A25885">
        <v>4873105</v>
      </c>
      <c r="B25885" t="s">
        <v>2961</v>
      </c>
      <c r="C25885" s="155">
        <v>19660</v>
      </c>
      <c r="D25885">
        <v>682824</v>
      </c>
      <c r="E25885" t="s">
        <v>1156</v>
      </c>
      <c r="F25885" t="s">
        <v>33</v>
      </c>
      <c r="G25885" s="155">
        <v>45909</v>
      </c>
      <c r="H25885">
        <v>1</v>
      </c>
    </row>
    <row r="25886" spans="1:8" x14ac:dyDescent="0.25">
      <c r="A25886">
        <v>4873102</v>
      </c>
      <c r="B25886" t="s">
        <v>2962</v>
      </c>
      <c r="C25886" s="155">
        <v>17897</v>
      </c>
      <c r="D25886">
        <v>608814</v>
      </c>
      <c r="E25886" t="s">
        <v>1867</v>
      </c>
      <c r="F25886" t="s">
        <v>75</v>
      </c>
      <c r="G25886" s="155">
        <v>45910</v>
      </c>
      <c r="H25886">
        <v>1</v>
      </c>
    </row>
    <row r="25887" spans="1:8" x14ac:dyDescent="0.25">
      <c r="A25887">
        <v>4873101</v>
      </c>
      <c r="B25887" t="s">
        <v>2963</v>
      </c>
      <c r="C25887" s="155">
        <v>14436</v>
      </c>
      <c r="D25887">
        <v>667934</v>
      </c>
      <c r="E25887" t="s">
        <v>2275</v>
      </c>
      <c r="F25887" t="s">
        <v>454</v>
      </c>
      <c r="G25887" s="155">
        <v>45910</v>
      </c>
      <c r="H25887">
        <v>1</v>
      </c>
    </row>
    <row r="25888" spans="1:8" x14ac:dyDescent="0.25">
      <c r="A25888">
        <v>4873100</v>
      </c>
      <c r="B25888" t="s">
        <v>2964</v>
      </c>
      <c r="C25888" s="155">
        <v>29439</v>
      </c>
      <c r="D25888">
        <v>667824</v>
      </c>
      <c r="E25888" t="s">
        <v>1156</v>
      </c>
      <c r="F25888" t="s">
        <v>297</v>
      </c>
      <c r="G25888" s="155">
        <v>45910</v>
      </c>
      <c r="H25888">
        <v>1</v>
      </c>
    </row>
    <row r="25889" spans="1:8" x14ac:dyDescent="0.25">
      <c r="A25889">
        <v>4873098</v>
      </c>
      <c r="B25889" t="s">
        <v>2965</v>
      </c>
      <c r="C25889" s="155">
        <v>19514</v>
      </c>
      <c r="D25889">
        <v>682824</v>
      </c>
      <c r="E25889" t="s">
        <v>1156</v>
      </c>
      <c r="F25889" t="s">
        <v>64</v>
      </c>
      <c r="G25889" s="155">
        <v>45910</v>
      </c>
      <c r="H25889">
        <v>1</v>
      </c>
    </row>
    <row r="25890" spans="1:8" x14ac:dyDescent="0.25">
      <c r="A25890">
        <v>4873097</v>
      </c>
      <c r="B25890" t="s">
        <v>2966</v>
      </c>
      <c r="C25890" s="155">
        <v>17249</v>
      </c>
      <c r="D25890">
        <v>682824</v>
      </c>
      <c r="E25890" t="s">
        <v>1156</v>
      </c>
      <c r="F25890" t="s">
        <v>33</v>
      </c>
      <c r="G25890" s="155">
        <v>45909</v>
      </c>
      <c r="H25890">
        <v>1</v>
      </c>
    </row>
    <row r="25891" spans="1:8" x14ac:dyDescent="0.25">
      <c r="A25891">
        <v>4873095</v>
      </c>
      <c r="B25891" t="s">
        <v>2967</v>
      </c>
      <c r="C25891" s="155">
        <v>18147</v>
      </c>
      <c r="D25891">
        <v>682824</v>
      </c>
      <c r="E25891" t="s">
        <v>1156</v>
      </c>
      <c r="F25891" t="s">
        <v>298</v>
      </c>
      <c r="G25891" s="155">
        <v>45901</v>
      </c>
      <c r="H25891">
        <v>1</v>
      </c>
    </row>
    <row r="25892" spans="1:8" x14ac:dyDescent="0.25">
      <c r="A25892">
        <v>4873092</v>
      </c>
      <c r="B25892" t="s">
        <v>17984</v>
      </c>
      <c r="C25892" s="155">
        <v>20686</v>
      </c>
      <c r="D25892">
        <v>610888</v>
      </c>
      <c r="E25892" t="s">
        <v>3642</v>
      </c>
      <c r="F25892" t="s">
        <v>61</v>
      </c>
      <c r="G25892" s="155">
        <v>45917</v>
      </c>
      <c r="H25892">
        <v>1</v>
      </c>
    </row>
    <row r="25893" spans="1:8" x14ac:dyDescent="0.25">
      <c r="A25893">
        <v>4873091</v>
      </c>
      <c r="B25893" t="s">
        <v>2968</v>
      </c>
      <c r="C25893" s="155">
        <v>12925</v>
      </c>
      <c r="D25893">
        <v>618814</v>
      </c>
      <c r="E25893" t="s">
        <v>1996</v>
      </c>
      <c r="F25893" t="s">
        <v>378</v>
      </c>
      <c r="G25893" s="155">
        <v>45910</v>
      </c>
      <c r="H25893">
        <v>1</v>
      </c>
    </row>
    <row r="25894" spans="1:8" x14ac:dyDescent="0.25">
      <c r="A25894">
        <v>4873089</v>
      </c>
      <c r="B25894" t="s">
        <v>2969</v>
      </c>
      <c r="C25894" s="155">
        <v>16577</v>
      </c>
      <c r="D25894">
        <v>682824</v>
      </c>
      <c r="E25894" t="s">
        <v>1198</v>
      </c>
      <c r="F25894" t="s">
        <v>298</v>
      </c>
      <c r="G25894" s="155">
        <v>45901</v>
      </c>
      <c r="H25894">
        <v>1</v>
      </c>
    </row>
    <row r="25895" spans="1:8" x14ac:dyDescent="0.25">
      <c r="A25895">
        <v>4873088</v>
      </c>
      <c r="B25895" t="s">
        <v>2970</v>
      </c>
      <c r="C25895" s="155">
        <v>20090</v>
      </c>
      <c r="D25895">
        <v>682824</v>
      </c>
      <c r="E25895" t="s">
        <v>1156</v>
      </c>
      <c r="F25895" t="s">
        <v>64</v>
      </c>
      <c r="G25895" s="155">
        <v>45910</v>
      </c>
      <c r="H25895">
        <v>1</v>
      </c>
    </row>
    <row r="25896" spans="1:8" x14ac:dyDescent="0.25">
      <c r="A25896">
        <v>4873087</v>
      </c>
      <c r="B25896" t="s">
        <v>2971</v>
      </c>
      <c r="C25896" s="155">
        <v>22687</v>
      </c>
      <c r="D25896">
        <v>682824</v>
      </c>
      <c r="E25896" t="s">
        <v>1170</v>
      </c>
      <c r="F25896" t="s">
        <v>33</v>
      </c>
      <c r="G25896" s="155">
        <v>45909</v>
      </c>
      <c r="H25896">
        <v>1</v>
      </c>
    </row>
    <row r="25897" spans="1:8" x14ac:dyDescent="0.25">
      <c r="A25897">
        <v>4873086</v>
      </c>
      <c r="B25897" t="s">
        <v>2972</v>
      </c>
      <c r="C25897" s="155">
        <v>18080</v>
      </c>
      <c r="D25897">
        <v>621972</v>
      </c>
      <c r="E25897" t="s">
        <v>2000</v>
      </c>
      <c r="F25897" t="s">
        <v>73</v>
      </c>
      <c r="G25897" s="155">
        <v>45910</v>
      </c>
      <c r="H25897">
        <v>1</v>
      </c>
    </row>
    <row r="25898" spans="1:8" x14ac:dyDescent="0.25">
      <c r="A25898">
        <v>4873085</v>
      </c>
      <c r="B25898" t="s">
        <v>2973</v>
      </c>
      <c r="C25898" s="155">
        <v>23637</v>
      </c>
      <c r="D25898">
        <v>608814</v>
      </c>
      <c r="E25898" t="s">
        <v>1867</v>
      </c>
      <c r="F25898" t="s">
        <v>75</v>
      </c>
      <c r="G25898" s="155">
        <v>45910</v>
      </c>
      <c r="H25898">
        <v>1</v>
      </c>
    </row>
    <row r="25899" spans="1:8" x14ac:dyDescent="0.25">
      <c r="A25899">
        <v>4873084</v>
      </c>
      <c r="B25899" t="s">
        <v>2974</v>
      </c>
      <c r="C25899" s="155">
        <v>20964</v>
      </c>
      <c r="D25899">
        <v>682824</v>
      </c>
      <c r="E25899" t="s">
        <v>1198</v>
      </c>
      <c r="F25899" t="s">
        <v>64</v>
      </c>
      <c r="G25899" s="155">
        <v>45910</v>
      </c>
      <c r="H25899">
        <v>1</v>
      </c>
    </row>
    <row r="25900" spans="1:8" x14ac:dyDescent="0.25">
      <c r="A25900">
        <v>4873083</v>
      </c>
      <c r="B25900" t="s">
        <v>2975</v>
      </c>
      <c r="C25900" s="155">
        <v>21615</v>
      </c>
      <c r="D25900">
        <v>672890</v>
      </c>
      <c r="E25900" t="s">
        <v>2976</v>
      </c>
      <c r="F25900" t="s">
        <v>87</v>
      </c>
      <c r="G25900" s="155">
        <v>45910</v>
      </c>
      <c r="H25900">
        <v>1</v>
      </c>
    </row>
    <row r="25901" spans="1:8" x14ac:dyDescent="0.25">
      <c r="A25901">
        <v>4873082</v>
      </c>
      <c r="B25901" t="s">
        <v>2977</v>
      </c>
      <c r="C25901" s="155">
        <v>20833</v>
      </c>
      <c r="D25901">
        <v>682824</v>
      </c>
      <c r="E25901" t="s">
        <v>1156</v>
      </c>
      <c r="F25901" t="s">
        <v>33</v>
      </c>
      <c r="G25901" s="155">
        <v>45909</v>
      </c>
      <c r="H25901">
        <v>1</v>
      </c>
    </row>
    <row r="25902" spans="1:8" x14ac:dyDescent="0.25">
      <c r="A25902">
        <v>4873081</v>
      </c>
      <c r="B25902" t="s">
        <v>2978</v>
      </c>
      <c r="C25902" s="155">
        <v>25334</v>
      </c>
      <c r="D25902">
        <v>667824</v>
      </c>
      <c r="E25902" t="s">
        <v>1222</v>
      </c>
      <c r="F25902" t="s">
        <v>454</v>
      </c>
      <c r="G25902" s="155">
        <v>45910</v>
      </c>
      <c r="H25902">
        <v>1</v>
      </c>
    </row>
    <row r="25903" spans="1:8" x14ac:dyDescent="0.25">
      <c r="A25903">
        <v>4873080</v>
      </c>
      <c r="B25903" t="s">
        <v>26403</v>
      </c>
      <c r="C25903" s="155">
        <v>25486</v>
      </c>
      <c r="D25903">
        <v>667888</v>
      </c>
      <c r="E25903" t="s">
        <v>1156</v>
      </c>
      <c r="F25903" t="s">
        <v>397</v>
      </c>
      <c r="G25903" s="155">
        <v>45923</v>
      </c>
      <c r="H25903">
        <v>1</v>
      </c>
    </row>
    <row r="25904" spans="1:8" x14ac:dyDescent="0.25">
      <c r="A25904">
        <v>4873079</v>
      </c>
      <c r="B25904" t="s">
        <v>15772</v>
      </c>
      <c r="C25904" s="155">
        <v>37469</v>
      </c>
      <c r="D25904">
        <v>667888</v>
      </c>
      <c r="E25904" t="s">
        <v>1170</v>
      </c>
      <c r="F25904" t="s">
        <v>66</v>
      </c>
      <c r="G25904" s="155">
        <v>45915</v>
      </c>
      <c r="H25904">
        <v>1</v>
      </c>
    </row>
    <row r="25905" spans="1:8" x14ac:dyDescent="0.25">
      <c r="A25905">
        <v>4873075</v>
      </c>
      <c r="B25905" t="s">
        <v>15773</v>
      </c>
      <c r="C25905" s="155">
        <v>28947</v>
      </c>
      <c r="D25905">
        <v>622865</v>
      </c>
      <c r="E25905" t="s">
        <v>2087</v>
      </c>
      <c r="F25905" t="s">
        <v>44</v>
      </c>
      <c r="G25905" s="155">
        <v>45915</v>
      </c>
      <c r="H25905">
        <v>1</v>
      </c>
    </row>
    <row r="25906" spans="1:8" x14ac:dyDescent="0.25">
      <c r="A25906">
        <v>4873074</v>
      </c>
      <c r="B25906" t="s">
        <v>2979</v>
      </c>
      <c r="C25906" s="155">
        <v>20678</v>
      </c>
      <c r="D25906">
        <v>682824</v>
      </c>
      <c r="E25906" t="s">
        <v>1156</v>
      </c>
      <c r="F25906" t="s">
        <v>64</v>
      </c>
      <c r="G25906" s="155">
        <v>45910</v>
      </c>
      <c r="H25906">
        <v>1</v>
      </c>
    </row>
    <row r="25907" spans="1:8" x14ac:dyDescent="0.25">
      <c r="A25907">
        <v>4873073</v>
      </c>
      <c r="B25907" t="s">
        <v>2980</v>
      </c>
      <c r="C25907" s="155">
        <v>28553</v>
      </c>
      <c r="D25907">
        <v>682824</v>
      </c>
      <c r="E25907" t="s">
        <v>1156</v>
      </c>
      <c r="F25907" t="s">
        <v>33</v>
      </c>
      <c r="G25907" s="155">
        <v>45909</v>
      </c>
      <c r="H25907">
        <v>1</v>
      </c>
    </row>
    <row r="25908" spans="1:8" x14ac:dyDescent="0.25">
      <c r="A25908">
        <v>4873072</v>
      </c>
      <c r="B25908" t="s">
        <v>17984</v>
      </c>
      <c r="C25908" s="155">
        <v>20686</v>
      </c>
      <c r="D25908">
        <v>665890</v>
      </c>
      <c r="E25908" t="s">
        <v>2085</v>
      </c>
      <c r="F25908" t="s">
        <v>56</v>
      </c>
      <c r="G25908" s="155">
        <v>45910</v>
      </c>
      <c r="H25908">
        <v>1</v>
      </c>
    </row>
    <row r="25909" spans="1:8" x14ac:dyDescent="0.25">
      <c r="A25909">
        <v>4873071</v>
      </c>
      <c r="B25909" t="s">
        <v>23657</v>
      </c>
      <c r="C25909" s="155">
        <v>30361</v>
      </c>
      <c r="D25909">
        <v>667824</v>
      </c>
      <c r="E25909" t="s">
        <v>1951</v>
      </c>
      <c r="F25909" t="s">
        <v>502</v>
      </c>
      <c r="G25909" s="155">
        <v>45910</v>
      </c>
      <c r="H25909">
        <v>1</v>
      </c>
    </row>
    <row r="25910" spans="1:8" x14ac:dyDescent="0.25">
      <c r="A25910">
        <v>4873070</v>
      </c>
      <c r="B25910" t="s">
        <v>2981</v>
      </c>
      <c r="C25910" s="155">
        <v>33680</v>
      </c>
      <c r="D25910">
        <v>667814</v>
      </c>
      <c r="E25910" t="s">
        <v>1180</v>
      </c>
      <c r="F25910" t="s">
        <v>297</v>
      </c>
      <c r="G25910" s="155">
        <v>45910</v>
      </c>
      <c r="H25910">
        <v>1</v>
      </c>
    </row>
    <row r="25911" spans="1:8" x14ac:dyDescent="0.25">
      <c r="A25911">
        <v>4873069</v>
      </c>
      <c r="B25911" t="s">
        <v>5885</v>
      </c>
      <c r="C25911" s="155">
        <v>21666</v>
      </c>
      <c r="D25911">
        <v>622865</v>
      </c>
      <c r="E25911" t="s">
        <v>2074</v>
      </c>
      <c r="F25911" t="s">
        <v>24</v>
      </c>
      <c r="G25911" s="155">
        <v>45915</v>
      </c>
      <c r="H25911">
        <v>1</v>
      </c>
    </row>
    <row r="25912" spans="1:8" x14ac:dyDescent="0.25">
      <c r="A25912">
        <v>4873068</v>
      </c>
      <c r="B25912" t="s">
        <v>2982</v>
      </c>
      <c r="C25912" s="155">
        <v>18546</v>
      </c>
      <c r="D25912">
        <v>682824</v>
      </c>
      <c r="E25912" t="s">
        <v>1156</v>
      </c>
      <c r="F25912" t="s">
        <v>64</v>
      </c>
      <c r="G25912" s="155">
        <v>45910</v>
      </c>
      <c r="H25912">
        <v>1</v>
      </c>
    </row>
    <row r="25913" spans="1:8" x14ac:dyDescent="0.25">
      <c r="A25913">
        <v>4873067</v>
      </c>
      <c r="B25913" t="s">
        <v>2983</v>
      </c>
      <c r="C25913" s="155">
        <v>23588</v>
      </c>
      <c r="D25913">
        <v>682824</v>
      </c>
      <c r="E25913" t="s">
        <v>1180</v>
      </c>
      <c r="F25913" t="s">
        <v>298</v>
      </c>
      <c r="G25913" s="155">
        <v>45901</v>
      </c>
      <c r="H25913">
        <v>1</v>
      </c>
    </row>
    <row r="25914" spans="1:8" x14ac:dyDescent="0.25">
      <c r="A25914">
        <v>4873066</v>
      </c>
      <c r="B25914" t="s">
        <v>2984</v>
      </c>
      <c r="C25914" s="155">
        <v>27834</v>
      </c>
      <c r="D25914">
        <v>682824</v>
      </c>
      <c r="E25914" t="s">
        <v>1180</v>
      </c>
      <c r="F25914" t="s">
        <v>33</v>
      </c>
      <c r="G25914" s="155">
        <v>45909</v>
      </c>
      <c r="H25914">
        <v>1</v>
      </c>
    </row>
    <row r="25915" spans="1:8" x14ac:dyDescent="0.25">
      <c r="A25915">
        <v>4873065</v>
      </c>
      <c r="B25915" t="s">
        <v>2985</v>
      </c>
      <c r="C25915" s="155">
        <v>23435</v>
      </c>
      <c r="D25915">
        <v>620814</v>
      </c>
      <c r="E25915" t="s">
        <v>1863</v>
      </c>
      <c r="F25915" t="s">
        <v>424</v>
      </c>
      <c r="G25915" s="155">
        <v>45910</v>
      </c>
      <c r="H25915">
        <v>1</v>
      </c>
    </row>
    <row r="25916" spans="1:8" x14ac:dyDescent="0.25">
      <c r="A25916">
        <v>4873064</v>
      </c>
      <c r="B25916" t="s">
        <v>2986</v>
      </c>
      <c r="C25916" s="155">
        <v>15879</v>
      </c>
      <c r="D25916">
        <v>667814</v>
      </c>
      <c r="E25916" t="s">
        <v>1180</v>
      </c>
      <c r="F25916" t="s">
        <v>14</v>
      </c>
      <c r="G25916" s="155">
        <v>45910</v>
      </c>
      <c r="H25916">
        <v>1</v>
      </c>
    </row>
    <row r="25917" spans="1:8" x14ac:dyDescent="0.25">
      <c r="A25917">
        <v>4873063</v>
      </c>
      <c r="B25917" t="s">
        <v>2987</v>
      </c>
      <c r="C25917" s="155">
        <v>20179</v>
      </c>
      <c r="D25917">
        <v>609888</v>
      </c>
      <c r="E25917" t="s">
        <v>2988</v>
      </c>
      <c r="F25917" t="s">
        <v>37</v>
      </c>
      <c r="G25917" s="155">
        <v>45910</v>
      </c>
      <c r="H25917">
        <v>1</v>
      </c>
    </row>
    <row r="25918" spans="1:8" x14ac:dyDescent="0.25">
      <c r="A25918">
        <v>4873062</v>
      </c>
      <c r="B25918" t="s">
        <v>2989</v>
      </c>
      <c r="C25918" s="155">
        <v>20272</v>
      </c>
      <c r="D25918">
        <v>682824</v>
      </c>
      <c r="E25918" t="s">
        <v>1156</v>
      </c>
      <c r="F25918" t="s">
        <v>64</v>
      </c>
      <c r="G25918" s="155">
        <v>45910</v>
      </c>
      <c r="H25918">
        <v>1</v>
      </c>
    </row>
    <row r="25919" spans="1:8" x14ac:dyDescent="0.25">
      <c r="A25919">
        <v>4873060</v>
      </c>
      <c r="B25919" t="s">
        <v>4053</v>
      </c>
      <c r="C25919" s="155">
        <v>31059</v>
      </c>
      <c r="D25919">
        <v>602888</v>
      </c>
      <c r="E25919" t="s">
        <v>1172</v>
      </c>
      <c r="F25919" t="s">
        <v>336</v>
      </c>
      <c r="G25919" s="155">
        <v>45916</v>
      </c>
      <c r="H25919">
        <v>1</v>
      </c>
    </row>
    <row r="25920" spans="1:8" x14ac:dyDescent="0.25">
      <c r="A25920">
        <v>4873059</v>
      </c>
      <c r="B25920" t="s">
        <v>15800</v>
      </c>
      <c r="C25920" s="155">
        <v>23620</v>
      </c>
      <c r="D25920">
        <v>622865</v>
      </c>
      <c r="E25920" t="s">
        <v>2097</v>
      </c>
      <c r="F25920" t="s">
        <v>40</v>
      </c>
      <c r="G25920" s="155">
        <v>45923</v>
      </c>
      <c r="H25920">
        <v>1</v>
      </c>
    </row>
    <row r="25921" spans="1:8" x14ac:dyDescent="0.25">
      <c r="A25921">
        <v>4873058</v>
      </c>
      <c r="B25921" t="s">
        <v>2990</v>
      </c>
      <c r="C25921" s="155">
        <v>22913</v>
      </c>
      <c r="D25921">
        <v>682824</v>
      </c>
      <c r="E25921" t="s">
        <v>1180</v>
      </c>
      <c r="F25921" t="s">
        <v>33</v>
      </c>
      <c r="G25921" s="155">
        <v>45909</v>
      </c>
      <c r="H25921">
        <v>1</v>
      </c>
    </row>
    <row r="25922" spans="1:8" x14ac:dyDescent="0.25">
      <c r="A25922">
        <v>4873057</v>
      </c>
      <c r="B25922" t="s">
        <v>15774</v>
      </c>
      <c r="C25922" s="155">
        <v>36795</v>
      </c>
      <c r="D25922">
        <v>667888</v>
      </c>
      <c r="E25922" t="s">
        <v>1172</v>
      </c>
      <c r="F25922" t="s">
        <v>350</v>
      </c>
      <c r="G25922" s="155">
        <v>45915</v>
      </c>
      <c r="H25922">
        <v>1</v>
      </c>
    </row>
    <row r="25923" spans="1:8" x14ac:dyDescent="0.25">
      <c r="A25923">
        <v>4873056</v>
      </c>
      <c r="B25923" t="s">
        <v>5235</v>
      </c>
      <c r="C25923" s="155">
        <v>34277</v>
      </c>
      <c r="D25923">
        <v>667888</v>
      </c>
      <c r="E25923" t="s">
        <v>1951</v>
      </c>
      <c r="F25923" t="s">
        <v>21</v>
      </c>
      <c r="G25923" s="155">
        <v>45916</v>
      </c>
      <c r="H25923">
        <v>1</v>
      </c>
    </row>
    <row r="25924" spans="1:8" x14ac:dyDescent="0.25">
      <c r="A25924">
        <v>4873055</v>
      </c>
      <c r="B25924" t="s">
        <v>2991</v>
      </c>
      <c r="C25924" s="155">
        <v>30103</v>
      </c>
      <c r="D25924">
        <v>667984</v>
      </c>
      <c r="E25924" t="s">
        <v>1156</v>
      </c>
      <c r="F25924" t="s">
        <v>499</v>
      </c>
      <c r="G25924" s="155">
        <v>45910</v>
      </c>
      <c r="H25924">
        <v>1</v>
      </c>
    </row>
    <row r="25925" spans="1:8" x14ac:dyDescent="0.25">
      <c r="A25925">
        <v>4873054</v>
      </c>
      <c r="B25925" t="s">
        <v>13504</v>
      </c>
      <c r="C25925" s="155">
        <v>30352</v>
      </c>
      <c r="D25925">
        <v>667824</v>
      </c>
      <c r="E25925" t="s">
        <v>1951</v>
      </c>
      <c r="F25925" t="s">
        <v>421</v>
      </c>
      <c r="G25925" s="155">
        <v>45910</v>
      </c>
      <c r="H25925">
        <v>1</v>
      </c>
    </row>
    <row r="25926" spans="1:8" x14ac:dyDescent="0.25">
      <c r="A25926">
        <v>4873053</v>
      </c>
      <c r="B25926" t="s">
        <v>2992</v>
      </c>
      <c r="C25926" s="155">
        <v>24087</v>
      </c>
      <c r="D25926">
        <v>682824</v>
      </c>
      <c r="E25926" t="s">
        <v>1198</v>
      </c>
      <c r="F25926" t="s">
        <v>298</v>
      </c>
      <c r="G25926" s="155">
        <v>45901</v>
      </c>
      <c r="H25926">
        <v>1</v>
      </c>
    </row>
    <row r="25927" spans="1:8" x14ac:dyDescent="0.25">
      <c r="A25927">
        <v>4873052</v>
      </c>
      <c r="B25927" t="s">
        <v>2993</v>
      </c>
      <c r="C25927" s="155">
        <v>21930</v>
      </c>
      <c r="D25927">
        <v>682824</v>
      </c>
      <c r="E25927" t="s">
        <v>1180</v>
      </c>
      <c r="F25927" t="s">
        <v>33</v>
      </c>
      <c r="G25927" s="155">
        <v>45909</v>
      </c>
      <c r="H25927">
        <v>1</v>
      </c>
    </row>
    <row r="25928" spans="1:8" x14ac:dyDescent="0.25">
      <c r="A25928">
        <v>4873051</v>
      </c>
      <c r="B25928" t="s">
        <v>15775</v>
      </c>
      <c r="C25928" s="155">
        <v>39299</v>
      </c>
      <c r="D25928">
        <v>667888</v>
      </c>
      <c r="E25928" t="s">
        <v>1951</v>
      </c>
      <c r="F25928" t="s">
        <v>413</v>
      </c>
      <c r="G25928" s="155">
        <v>45912</v>
      </c>
      <c r="H25928">
        <v>1</v>
      </c>
    </row>
    <row r="25929" spans="1:8" x14ac:dyDescent="0.25">
      <c r="A25929">
        <v>4873049</v>
      </c>
      <c r="B25929" t="s">
        <v>2994</v>
      </c>
      <c r="C25929" s="155">
        <v>26767</v>
      </c>
      <c r="D25929">
        <v>682824</v>
      </c>
      <c r="E25929" t="s">
        <v>1522</v>
      </c>
      <c r="F25929" t="s">
        <v>33</v>
      </c>
      <c r="G25929" s="155">
        <v>45909</v>
      </c>
      <c r="H25929">
        <v>1</v>
      </c>
    </row>
    <row r="25930" spans="1:8" x14ac:dyDescent="0.25">
      <c r="A25930">
        <v>4873047</v>
      </c>
      <c r="B25930" t="s">
        <v>2995</v>
      </c>
      <c r="C25930" s="155">
        <v>28121</v>
      </c>
      <c r="D25930">
        <v>622871</v>
      </c>
      <c r="E25930" t="s">
        <v>2996</v>
      </c>
      <c r="F25930" t="s">
        <v>24</v>
      </c>
      <c r="G25930" s="155">
        <v>45910</v>
      </c>
      <c r="H25930">
        <v>1</v>
      </c>
    </row>
    <row r="25931" spans="1:8" x14ac:dyDescent="0.25">
      <c r="A25931">
        <v>4873044</v>
      </c>
      <c r="B25931" t="s">
        <v>2997</v>
      </c>
      <c r="C25931" s="155">
        <v>17900</v>
      </c>
      <c r="D25931">
        <v>682824</v>
      </c>
      <c r="E25931" t="s">
        <v>1198</v>
      </c>
      <c r="F25931" t="s">
        <v>298</v>
      </c>
      <c r="G25931" s="155">
        <v>45901</v>
      </c>
      <c r="H25931">
        <v>1</v>
      </c>
    </row>
    <row r="25932" spans="1:8" x14ac:dyDescent="0.25">
      <c r="A25932">
        <v>4873043</v>
      </c>
      <c r="B25932" t="s">
        <v>2998</v>
      </c>
      <c r="C25932" s="155">
        <v>29738</v>
      </c>
      <c r="D25932">
        <v>682824</v>
      </c>
      <c r="E25932" t="s">
        <v>1180</v>
      </c>
      <c r="F25932" t="s">
        <v>33</v>
      </c>
      <c r="G25932" s="155">
        <v>45909</v>
      </c>
      <c r="H25932">
        <v>1</v>
      </c>
    </row>
    <row r="25933" spans="1:8" x14ac:dyDescent="0.25">
      <c r="A25933">
        <v>4873040</v>
      </c>
      <c r="B25933" t="s">
        <v>2916</v>
      </c>
      <c r="C25933" s="155">
        <v>20839</v>
      </c>
      <c r="D25933">
        <v>621890</v>
      </c>
      <c r="E25933" t="s">
        <v>2999</v>
      </c>
      <c r="F25933" t="s">
        <v>73</v>
      </c>
      <c r="G25933" s="155">
        <v>45910</v>
      </c>
      <c r="H25933">
        <v>1</v>
      </c>
    </row>
    <row r="25934" spans="1:8" x14ac:dyDescent="0.25">
      <c r="A25934">
        <v>4873039</v>
      </c>
      <c r="B25934" t="s">
        <v>3000</v>
      </c>
      <c r="C25934" s="155">
        <v>21261</v>
      </c>
      <c r="D25934">
        <v>682824</v>
      </c>
      <c r="E25934" t="s">
        <v>1156</v>
      </c>
      <c r="F25934" t="s">
        <v>64</v>
      </c>
      <c r="G25934" s="155">
        <v>45910</v>
      </c>
      <c r="H25934">
        <v>1</v>
      </c>
    </row>
    <row r="25935" spans="1:8" x14ac:dyDescent="0.25">
      <c r="A25935">
        <v>4873038</v>
      </c>
      <c r="B25935" t="s">
        <v>5277</v>
      </c>
      <c r="C25935" s="155">
        <v>26966</v>
      </c>
      <c r="D25935">
        <v>667888</v>
      </c>
      <c r="E25935" t="s">
        <v>1156</v>
      </c>
      <c r="F25935" t="s">
        <v>421</v>
      </c>
      <c r="G25935" s="155">
        <v>45915</v>
      </c>
      <c r="H25935">
        <v>1</v>
      </c>
    </row>
    <row r="25936" spans="1:8" x14ac:dyDescent="0.25">
      <c r="A25936">
        <v>4873037</v>
      </c>
      <c r="B25936" t="s">
        <v>23658</v>
      </c>
      <c r="C25936" s="155">
        <v>22127</v>
      </c>
      <c r="D25936">
        <v>610888</v>
      </c>
      <c r="E25936" t="s">
        <v>2434</v>
      </c>
      <c r="F25936" t="s">
        <v>61</v>
      </c>
      <c r="G25936" s="155">
        <v>45923</v>
      </c>
      <c r="H25936">
        <v>1</v>
      </c>
    </row>
    <row r="25937" spans="1:8" x14ac:dyDescent="0.25">
      <c r="A25937">
        <v>4873036</v>
      </c>
      <c r="B25937" t="s">
        <v>3001</v>
      </c>
      <c r="C25937" s="155">
        <v>37446</v>
      </c>
      <c r="D25937">
        <v>682824</v>
      </c>
      <c r="E25937" t="s">
        <v>1951</v>
      </c>
      <c r="F25937" t="s">
        <v>33</v>
      </c>
      <c r="G25937" s="155">
        <v>45909</v>
      </c>
      <c r="H25937">
        <v>1</v>
      </c>
    </row>
    <row r="25938" spans="1:8" x14ac:dyDescent="0.25">
      <c r="A25938">
        <v>4873035</v>
      </c>
      <c r="B25938" t="s">
        <v>3002</v>
      </c>
      <c r="C25938" s="155">
        <v>24667</v>
      </c>
      <c r="D25938">
        <v>682824</v>
      </c>
      <c r="E25938" t="s">
        <v>1156</v>
      </c>
      <c r="F25938" t="s">
        <v>298</v>
      </c>
      <c r="G25938" s="155">
        <v>45901</v>
      </c>
      <c r="H25938">
        <v>1</v>
      </c>
    </row>
    <row r="25939" spans="1:8" x14ac:dyDescent="0.25">
      <c r="A25939">
        <v>4873034</v>
      </c>
      <c r="B25939" t="s">
        <v>15776</v>
      </c>
      <c r="C25939" s="155">
        <v>17951</v>
      </c>
      <c r="D25939">
        <v>667890</v>
      </c>
      <c r="E25939" t="s">
        <v>1192</v>
      </c>
      <c r="F25939" t="s">
        <v>439</v>
      </c>
      <c r="G25939" s="155">
        <v>45910</v>
      </c>
      <c r="H25939">
        <v>1</v>
      </c>
    </row>
    <row r="25940" spans="1:8" x14ac:dyDescent="0.25">
      <c r="A25940">
        <v>4873032</v>
      </c>
      <c r="B25940" t="s">
        <v>3003</v>
      </c>
      <c r="C25940" s="155">
        <v>39028</v>
      </c>
      <c r="D25940">
        <v>667890</v>
      </c>
      <c r="E25940" t="s">
        <v>1172</v>
      </c>
      <c r="F25940" t="s">
        <v>377</v>
      </c>
      <c r="G25940" s="155">
        <v>45910</v>
      </c>
      <c r="H25940">
        <v>1</v>
      </c>
    </row>
    <row r="25941" spans="1:8" x14ac:dyDescent="0.25">
      <c r="A25941">
        <v>4873030</v>
      </c>
      <c r="B25941" t="s">
        <v>3004</v>
      </c>
      <c r="C25941" s="155">
        <v>19269</v>
      </c>
      <c r="D25941">
        <v>682824</v>
      </c>
      <c r="E25941" t="s">
        <v>1192</v>
      </c>
      <c r="F25941" t="s">
        <v>64</v>
      </c>
      <c r="G25941" s="155">
        <v>45908</v>
      </c>
      <c r="H25941">
        <v>1</v>
      </c>
    </row>
    <row r="25942" spans="1:8" x14ac:dyDescent="0.25">
      <c r="A25942">
        <v>4873029</v>
      </c>
      <c r="B25942" t="s">
        <v>3005</v>
      </c>
      <c r="C25942" s="155">
        <v>24107</v>
      </c>
      <c r="D25942">
        <v>667824</v>
      </c>
      <c r="E25942" t="s">
        <v>3006</v>
      </c>
      <c r="F25942" t="s">
        <v>413</v>
      </c>
      <c r="G25942" s="155">
        <v>45910</v>
      </c>
      <c r="H25942">
        <v>1</v>
      </c>
    </row>
    <row r="25943" spans="1:8" x14ac:dyDescent="0.25">
      <c r="A25943">
        <v>4873028</v>
      </c>
      <c r="B25943" t="s">
        <v>3007</v>
      </c>
      <c r="C25943" s="155">
        <v>37575</v>
      </c>
      <c r="D25943">
        <v>682824</v>
      </c>
      <c r="E25943" t="s">
        <v>1951</v>
      </c>
      <c r="F25943" t="s">
        <v>33</v>
      </c>
      <c r="G25943" s="155">
        <v>45909</v>
      </c>
      <c r="H25943">
        <v>1</v>
      </c>
    </row>
    <row r="25944" spans="1:8" x14ac:dyDescent="0.25">
      <c r="A25944">
        <v>4873025</v>
      </c>
      <c r="B25944" t="s">
        <v>3009</v>
      </c>
      <c r="C25944" s="155">
        <v>19597</v>
      </c>
      <c r="D25944">
        <v>682824</v>
      </c>
      <c r="E25944" t="s">
        <v>1198</v>
      </c>
      <c r="F25944" t="s">
        <v>298</v>
      </c>
      <c r="G25944" s="155">
        <v>45901</v>
      </c>
      <c r="H25944">
        <v>1</v>
      </c>
    </row>
    <row r="25945" spans="1:8" x14ac:dyDescent="0.25">
      <c r="A25945">
        <v>4873024</v>
      </c>
      <c r="B25945" t="s">
        <v>3010</v>
      </c>
      <c r="C25945" s="155">
        <v>18443</v>
      </c>
      <c r="D25945">
        <v>682824</v>
      </c>
      <c r="E25945" t="s">
        <v>1156</v>
      </c>
      <c r="F25945" t="s">
        <v>64</v>
      </c>
      <c r="G25945" s="155">
        <v>45910</v>
      </c>
      <c r="H25945">
        <v>1</v>
      </c>
    </row>
    <row r="25946" spans="1:8" x14ac:dyDescent="0.25">
      <c r="A25946">
        <v>4873023</v>
      </c>
      <c r="B25946" t="s">
        <v>3011</v>
      </c>
      <c r="C25946" s="155">
        <v>19075</v>
      </c>
      <c r="D25946">
        <v>608814</v>
      </c>
      <c r="E25946" t="s">
        <v>1867</v>
      </c>
      <c r="F25946" t="s">
        <v>81</v>
      </c>
      <c r="G25946" s="155">
        <v>45910</v>
      </c>
      <c r="H25946">
        <v>1</v>
      </c>
    </row>
    <row r="25947" spans="1:8" x14ac:dyDescent="0.25">
      <c r="A25947">
        <v>4873020</v>
      </c>
      <c r="B25947" t="s">
        <v>3012</v>
      </c>
      <c r="C25947" s="155">
        <v>17104</v>
      </c>
      <c r="D25947">
        <v>682824</v>
      </c>
      <c r="E25947" t="s">
        <v>1192</v>
      </c>
      <c r="F25947" t="s">
        <v>64</v>
      </c>
      <c r="G25947" s="155">
        <v>45908</v>
      </c>
      <c r="H25947">
        <v>1</v>
      </c>
    </row>
    <row r="25948" spans="1:8" x14ac:dyDescent="0.25">
      <c r="A25948">
        <v>4873018</v>
      </c>
      <c r="B25948" t="s">
        <v>1714</v>
      </c>
      <c r="C25948" s="155">
        <v>17190</v>
      </c>
      <c r="D25948">
        <v>617888</v>
      </c>
      <c r="E25948" t="s">
        <v>3839</v>
      </c>
      <c r="F25948" t="s">
        <v>67</v>
      </c>
      <c r="G25948" s="155">
        <v>45911</v>
      </c>
      <c r="H25948">
        <v>1</v>
      </c>
    </row>
    <row r="25949" spans="1:8" x14ac:dyDescent="0.25">
      <c r="A25949">
        <v>4873017</v>
      </c>
      <c r="B25949" t="s">
        <v>18936</v>
      </c>
      <c r="C25949" s="155">
        <v>32210</v>
      </c>
      <c r="D25949">
        <v>622871</v>
      </c>
      <c r="E25949" t="s">
        <v>9115</v>
      </c>
      <c r="F25949" t="s">
        <v>44</v>
      </c>
      <c r="G25949" s="155">
        <v>45910</v>
      </c>
      <c r="H25949">
        <v>1</v>
      </c>
    </row>
    <row r="25950" spans="1:8" x14ac:dyDescent="0.25">
      <c r="A25950">
        <v>4873016</v>
      </c>
      <c r="B25950" t="s">
        <v>3013</v>
      </c>
      <c r="C25950" s="155">
        <v>23806</v>
      </c>
      <c r="D25950">
        <v>667688</v>
      </c>
      <c r="E25950" t="s">
        <v>1174</v>
      </c>
      <c r="F25950" t="s">
        <v>260</v>
      </c>
      <c r="G25950" s="155">
        <v>45910</v>
      </c>
      <c r="H25950">
        <v>1</v>
      </c>
    </row>
    <row r="25951" spans="1:8" x14ac:dyDescent="0.25">
      <c r="A25951">
        <v>4873015</v>
      </c>
      <c r="B25951" t="s">
        <v>2611</v>
      </c>
      <c r="C25951" s="155">
        <v>19981</v>
      </c>
      <c r="D25951">
        <v>682824</v>
      </c>
      <c r="E25951" t="s">
        <v>1156</v>
      </c>
      <c r="F25951" t="s">
        <v>298</v>
      </c>
      <c r="G25951" s="155">
        <v>45901</v>
      </c>
      <c r="H25951">
        <v>1</v>
      </c>
    </row>
    <row r="25952" spans="1:8" x14ac:dyDescent="0.25">
      <c r="A25952">
        <v>4873014</v>
      </c>
      <c r="B25952" t="s">
        <v>3014</v>
      </c>
      <c r="C25952" s="155">
        <v>21813</v>
      </c>
      <c r="D25952">
        <v>610814</v>
      </c>
      <c r="E25952" t="s">
        <v>3015</v>
      </c>
      <c r="F25952" t="s">
        <v>52</v>
      </c>
      <c r="G25952" s="155">
        <v>45910</v>
      </c>
      <c r="H25952">
        <v>1</v>
      </c>
    </row>
    <row r="25953" spans="1:8" x14ac:dyDescent="0.25">
      <c r="A25953">
        <v>4873013</v>
      </c>
      <c r="B25953" t="s">
        <v>15777</v>
      </c>
      <c r="C25953" s="155">
        <v>33178</v>
      </c>
      <c r="D25953">
        <v>622871</v>
      </c>
      <c r="E25953" t="s">
        <v>572</v>
      </c>
      <c r="F25953" t="s">
        <v>85</v>
      </c>
      <c r="G25953" s="155">
        <v>45910</v>
      </c>
      <c r="H25953">
        <v>1</v>
      </c>
    </row>
    <row r="25954" spans="1:8" x14ac:dyDescent="0.25">
      <c r="A25954">
        <v>4873011</v>
      </c>
      <c r="B25954" t="s">
        <v>3840</v>
      </c>
      <c r="C25954" s="155">
        <v>22867</v>
      </c>
      <c r="D25954">
        <v>672888</v>
      </c>
      <c r="E25954" t="s">
        <v>4694</v>
      </c>
      <c r="F25954" t="s">
        <v>307</v>
      </c>
      <c r="G25954" s="155">
        <v>45917</v>
      </c>
      <c r="H25954">
        <v>1</v>
      </c>
    </row>
    <row r="25955" spans="1:8" x14ac:dyDescent="0.25">
      <c r="A25955">
        <v>4873010</v>
      </c>
      <c r="B25955" t="s">
        <v>3017</v>
      </c>
      <c r="C25955" s="155">
        <v>19579</v>
      </c>
      <c r="D25955">
        <v>682824</v>
      </c>
      <c r="E25955" t="s">
        <v>1156</v>
      </c>
      <c r="F25955" t="s">
        <v>64</v>
      </c>
      <c r="G25955" s="155">
        <v>45910</v>
      </c>
      <c r="H25955">
        <v>1</v>
      </c>
    </row>
    <row r="25956" spans="1:8" x14ac:dyDescent="0.25">
      <c r="A25956">
        <v>4873009</v>
      </c>
      <c r="B25956" t="s">
        <v>3018</v>
      </c>
      <c r="C25956" s="155">
        <v>12990</v>
      </c>
      <c r="D25956">
        <v>667688</v>
      </c>
      <c r="E25956" t="s">
        <v>1156</v>
      </c>
      <c r="F25956" t="s">
        <v>454</v>
      </c>
      <c r="G25956" s="155">
        <v>45910</v>
      </c>
      <c r="H25956">
        <v>1</v>
      </c>
    </row>
    <row r="25957" spans="1:8" x14ac:dyDescent="0.25">
      <c r="A25957">
        <v>4873008</v>
      </c>
      <c r="B25957" t="s">
        <v>3019</v>
      </c>
      <c r="C25957" s="155">
        <v>21345</v>
      </c>
      <c r="D25957">
        <v>620814</v>
      </c>
      <c r="E25957" t="s">
        <v>1863</v>
      </c>
      <c r="F25957" t="s">
        <v>424</v>
      </c>
      <c r="G25957" s="155">
        <v>45910</v>
      </c>
      <c r="H25957">
        <v>1</v>
      </c>
    </row>
    <row r="25958" spans="1:8" x14ac:dyDescent="0.25">
      <c r="A25958">
        <v>4873006</v>
      </c>
      <c r="B25958" t="s">
        <v>2691</v>
      </c>
      <c r="C25958" s="155">
        <v>18529</v>
      </c>
      <c r="D25958">
        <v>682824</v>
      </c>
      <c r="E25958" t="s">
        <v>1156</v>
      </c>
      <c r="F25958" t="s">
        <v>64</v>
      </c>
      <c r="G25958" s="155">
        <v>45908</v>
      </c>
      <c r="H25958">
        <v>1</v>
      </c>
    </row>
    <row r="25959" spans="1:8" x14ac:dyDescent="0.25">
      <c r="A25959">
        <v>4873004</v>
      </c>
      <c r="B25959" t="s">
        <v>18937</v>
      </c>
      <c r="C25959" s="155">
        <v>26910</v>
      </c>
      <c r="D25959">
        <v>622865</v>
      </c>
      <c r="E25959" t="s">
        <v>581</v>
      </c>
      <c r="F25959" t="s">
        <v>47</v>
      </c>
      <c r="G25959" s="155">
        <v>45917</v>
      </c>
      <c r="H25959">
        <v>1</v>
      </c>
    </row>
    <row r="25960" spans="1:8" x14ac:dyDescent="0.25">
      <c r="A25960">
        <v>4873001</v>
      </c>
      <c r="B25960" t="s">
        <v>26404</v>
      </c>
      <c r="C25960" s="155">
        <v>37030</v>
      </c>
      <c r="D25960">
        <v>665890</v>
      </c>
      <c r="E25960" t="s">
        <v>2121</v>
      </c>
      <c r="F25960" t="s">
        <v>56</v>
      </c>
      <c r="G25960" s="155">
        <v>45910</v>
      </c>
      <c r="H25960">
        <v>1</v>
      </c>
    </row>
    <row r="25961" spans="1:8" x14ac:dyDescent="0.25">
      <c r="A25961">
        <v>4872999</v>
      </c>
      <c r="B25961" t="s">
        <v>3020</v>
      </c>
      <c r="C25961" s="155">
        <v>17778</v>
      </c>
      <c r="D25961">
        <v>608814</v>
      </c>
      <c r="E25961" t="s">
        <v>1867</v>
      </c>
      <c r="F25961" t="s">
        <v>81</v>
      </c>
      <c r="G25961" s="155">
        <v>45910</v>
      </c>
      <c r="H25961">
        <v>1</v>
      </c>
    </row>
    <row r="25962" spans="1:8" x14ac:dyDescent="0.25">
      <c r="A25962">
        <v>4872997</v>
      </c>
      <c r="B25962" t="s">
        <v>2997</v>
      </c>
      <c r="C25962" s="155">
        <v>17900</v>
      </c>
      <c r="D25962">
        <v>682824</v>
      </c>
      <c r="E25962" t="s">
        <v>1156</v>
      </c>
      <c r="F25962" t="s">
        <v>64</v>
      </c>
      <c r="G25962" s="155">
        <v>45910</v>
      </c>
      <c r="H25962">
        <v>1</v>
      </c>
    </row>
    <row r="25963" spans="1:8" x14ac:dyDescent="0.25">
      <c r="A25963">
        <v>4872996</v>
      </c>
      <c r="B25963" t="s">
        <v>3021</v>
      </c>
      <c r="C25963" s="155">
        <v>27971</v>
      </c>
      <c r="D25963">
        <v>667688</v>
      </c>
      <c r="E25963" t="s">
        <v>1156</v>
      </c>
      <c r="F25963" t="s">
        <v>454</v>
      </c>
      <c r="G25963" s="155">
        <v>45910</v>
      </c>
      <c r="H25963">
        <v>1</v>
      </c>
    </row>
    <row r="25964" spans="1:8" x14ac:dyDescent="0.25">
      <c r="A25964">
        <v>4872994</v>
      </c>
      <c r="B25964" t="s">
        <v>3022</v>
      </c>
      <c r="C25964" s="155">
        <v>32094</v>
      </c>
      <c r="D25964">
        <v>667824</v>
      </c>
      <c r="E25964" t="s">
        <v>1180</v>
      </c>
      <c r="F25964" t="s">
        <v>18</v>
      </c>
      <c r="G25964" s="155">
        <v>45910</v>
      </c>
      <c r="H25964">
        <v>1</v>
      </c>
    </row>
    <row r="25965" spans="1:8" x14ac:dyDescent="0.25">
      <c r="A25965">
        <v>4872993</v>
      </c>
      <c r="B25965" t="s">
        <v>3023</v>
      </c>
      <c r="C25965" s="155">
        <v>23333</v>
      </c>
      <c r="D25965">
        <v>667814</v>
      </c>
      <c r="E25965" t="s">
        <v>1180</v>
      </c>
      <c r="F25965" t="s">
        <v>413</v>
      </c>
      <c r="G25965" s="155">
        <v>45910</v>
      </c>
      <c r="H25965">
        <v>1</v>
      </c>
    </row>
    <row r="25966" spans="1:8" x14ac:dyDescent="0.25">
      <c r="A25966">
        <v>4872992</v>
      </c>
      <c r="B25966" t="s">
        <v>3024</v>
      </c>
      <c r="C25966" s="155">
        <v>17089</v>
      </c>
      <c r="D25966">
        <v>682824</v>
      </c>
      <c r="E25966" t="s">
        <v>1156</v>
      </c>
      <c r="F25966" t="s">
        <v>64</v>
      </c>
      <c r="G25966" s="155">
        <v>45908</v>
      </c>
      <c r="H25966">
        <v>1</v>
      </c>
    </row>
    <row r="25967" spans="1:8" x14ac:dyDescent="0.25">
      <c r="A25967">
        <v>4872987</v>
      </c>
      <c r="B25967" t="s">
        <v>3025</v>
      </c>
      <c r="C25967" s="155">
        <v>26707</v>
      </c>
      <c r="D25967">
        <v>667814</v>
      </c>
      <c r="E25967" t="s">
        <v>1180</v>
      </c>
      <c r="F25967" t="s">
        <v>487</v>
      </c>
      <c r="G25967" s="155">
        <v>45910</v>
      </c>
      <c r="H25967">
        <v>1</v>
      </c>
    </row>
    <row r="25968" spans="1:8" x14ac:dyDescent="0.25">
      <c r="A25968">
        <v>4872985</v>
      </c>
      <c r="B25968" t="s">
        <v>3026</v>
      </c>
      <c r="C25968" s="155">
        <v>19767</v>
      </c>
      <c r="D25968">
        <v>682824</v>
      </c>
      <c r="E25968" t="s">
        <v>1156</v>
      </c>
      <c r="F25968" t="s">
        <v>64</v>
      </c>
      <c r="G25968" s="155">
        <v>45908</v>
      </c>
      <c r="H25968">
        <v>1</v>
      </c>
    </row>
    <row r="25969" spans="1:8" x14ac:dyDescent="0.25">
      <c r="A25969">
        <v>4872984</v>
      </c>
      <c r="B25969" t="s">
        <v>2983</v>
      </c>
      <c r="C25969" s="155">
        <v>23588</v>
      </c>
      <c r="D25969">
        <v>667814</v>
      </c>
      <c r="E25969" t="s">
        <v>1180</v>
      </c>
      <c r="F25969" t="s">
        <v>413</v>
      </c>
      <c r="G25969" s="155">
        <v>45910</v>
      </c>
      <c r="H25969">
        <v>1</v>
      </c>
    </row>
    <row r="25970" spans="1:8" x14ac:dyDescent="0.25">
      <c r="A25970">
        <v>4872982</v>
      </c>
      <c r="B25970" t="s">
        <v>26405</v>
      </c>
      <c r="C25970" s="155">
        <v>32725</v>
      </c>
      <c r="D25970">
        <v>622865</v>
      </c>
      <c r="E25970" t="s">
        <v>987</v>
      </c>
      <c r="F25970" t="s">
        <v>760</v>
      </c>
      <c r="G25970" s="155">
        <v>45924</v>
      </c>
      <c r="H25970">
        <v>1</v>
      </c>
    </row>
    <row r="25971" spans="1:8" x14ac:dyDescent="0.25">
      <c r="A25971">
        <v>4872981</v>
      </c>
      <c r="B25971" t="s">
        <v>8548</v>
      </c>
      <c r="C25971" s="155">
        <v>32764</v>
      </c>
      <c r="D25971">
        <v>602888</v>
      </c>
      <c r="E25971" t="s">
        <v>1172</v>
      </c>
      <c r="F25971" t="s">
        <v>336</v>
      </c>
      <c r="G25971" s="155">
        <v>45916</v>
      </c>
      <c r="H25971">
        <v>1</v>
      </c>
    </row>
    <row r="25972" spans="1:8" x14ac:dyDescent="0.25">
      <c r="A25972">
        <v>4872980</v>
      </c>
      <c r="B25972" t="s">
        <v>23659</v>
      </c>
      <c r="C25972" s="155">
        <v>27478</v>
      </c>
      <c r="D25972">
        <v>622871</v>
      </c>
      <c r="E25972" t="s">
        <v>2097</v>
      </c>
      <c r="F25972" t="s">
        <v>40</v>
      </c>
      <c r="G25972" s="155">
        <v>45910</v>
      </c>
      <c r="H25972">
        <v>1</v>
      </c>
    </row>
    <row r="25973" spans="1:8" x14ac:dyDescent="0.25">
      <c r="A25973">
        <v>4872979</v>
      </c>
      <c r="B25973" t="s">
        <v>1995</v>
      </c>
      <c r="C25973" s="155">
        <v>17026</v>
      </c>
      <c r="D25973">
        <v>667688</v>
      </c>
      <c r="E25973" t="s">
        <v>1156</v>
      </c>
      <c r="F25973" t="s">
        <v>439</v>
      </c>
      <c r="G25973" s="155">
        <v>45910</v>
      </c>
      <c r="H25973">
        <v>1</v>
      </c>
    </row>
    <row r="25974" spans="1:8" x14ac:dyDescent="0.25">
      <c r="A25974">
        <v>4872978</v>
      </c>
      <c r="B25974" t="s">
        <v>25773</v>
      </c>
      <c r="C25974" s="155">
        <v>19518</v>
      </c>
      <c r="D25974">
        <v>667814</v>
      </c>
      <c r="E25974" t="s">
        <v>1198</v>
      </c>
      <c r="F25974" t="s">
        <v>327</v>
      </c>
      <c r="G25974" s="155">
        <v>45910</v>
      </c>
      <c r="H25974">
        <v>1</v>
      </c>
    </row>
    <row r="25975" spans="1:8" x14ac:dyDescent="0.25">
      <c r="A25975">
        <v>4872977</v>
      </c>
      <c r="B25975" t="s">
        <v>3834</v>
      </c>
      <c r="C25975" s="155">
        <v>30486</v>
      </c>
      <c r="D25975">
        <v>665890</v>
      </c>
      <c r="E25975" t="s">
        <v>2601</v>
      </c>
      <c r="F25975" t="s">
        <v>56</v>
      </c>
      <c r="G25975" s="155">
        <v>45910</v>
      </c>
      <c r="H25975">
        <v>1</v>
      </c>
    </row>
    <row r="25976" spans="1:8" x14ac:dyDescent="0.25">
      <c r="A25976">
        <v>4872976</v>
      </c>
      <c r="B25976" t="s">
        <v>23660</v>
      </c>
      <c r="C25976" s="155">
        <v>27998</v>
      </c>
      <c r="D25976">
        <v>610888</v>
      </c>
      <c r="E25976" t="s">
        <v>9051</v>
      </c>
      <c r="F25976" t="s">
        <v>11</v>
      </c>
      <c r="G25976" s="155">
        <v>45922</v>
      </c>
      <c r="H25976">
        <v>1</v>
      </c>
    </row>
    <row r="25977" spans="1:8" x14ac:dyDescent="0.25">
      <c r="A25977">
        <v>4872975</v>
      </c>
      <c r="B25977" t="s">
        <v>18938</v>
      </c>
      <c r="C25977" s="155">
        <v>30903</v>
      </c>
      <c r="D25977">
        <v>667888</v>
      </c>
      <c r="E25977" t="s">
        <v>1156</v>
      </c>
      <c r="F25977" t="s">
        <v>297</v>
      </c>
      <c r="G25977" s="155">
        <v>45916</v>
      </c>
      <c r="H25977">
        <v>1</v>
      </c>
    </row>
    <row r="25978" spans="1:8" x14ac:dyDescent="0.25">
      <c r="A25978">
        <v>4872974</v>
      </c>
      <c r="B25978" t="s">
        <v>3027</v>
      </c>
      <c r="C25978" s="155">
        <v>33599</v>
      </c>
      <c r="D25978">
        <v>610814</v>
      </c>
      <c r="E25978" t="s">
        <v>3028</v>
      </c>
      <c r="F25978" t="s">
        <v>52</v>
      </c>
      <c r="G25978" s="155">
        <v>45910</v>
      </c>
      <c r="H25978">
        <v>1</v>
      </c>
    </row>
    <row r="25979" spans="1:8" x14ac:dyDescent="0.25">
      <c r="A25979">
        <v>4872973</v>
      </c>
      <c r="B25979" t="s">
        <v>2967</v>
      </c>
      <c r="C25979" s="155">
        <v>18147</v>
      </c>
      <c r="D25979">
        <v>667984</v>
      </c>
      <c r="E25979" t="s">
        <v>1174</v>
      </c>
      <c r="F25979" t="s">
        <v>38</v>
      </c>
      <c r="G25979" s="155">
        <v>45910</v>
      </c>
      <c r="H25979">
        <v>1</v>
      </c>
    </row>
    <row r="25980" spans="1:8" x14ac:dyDescent="0.25">
      <c r="A25980">
        <v>4872972</v>
      </c>
      <c r="B25980" t="s">
        <v>2969</v>
      </c>
      <c r="C25980" s="155">
        <v>16577</v>
      </c>
      <c r="D25980">
        <v>682824</v>
      </c>
      <c r="E25980" t="s">
        <v>1156</v>
      </c>
      <c r="F25980" t="s">
        <v>64</v>
      </c>
      <c r="G25980" s="155">
        <v>45910</v>
      </c>
      <c r="H25980">
        <v>1</v>
      </c>
    </row>
    <row r="25981" spans="1:8" x14ac:dyDescent="0.25">
      <c r="A25981">
        <v>4872970</v>
      </c>
      <c r="B25981" t="s">
        <v>11240</v>
      </c>
      <c r="C25981" s="155">
        <v>30067</v>
      </c>
      <c r="D25981">
        <v>622871</v>
      </c>
      <c r="E25981" t="s">
        <v>581</v>
      </c>
      <c r="F25981" t="s">
        <v>44</v>
      </c>
      <c r="G25981" s="155">
        <v>45910</v>
      </c>
      <c r="H25981">
        <v>1</v>
      </c>
    </row>
    <row r="25982" spans="1:8" x14ac:dyDescent="0.25">
      <c r="A25982">
        <v>4872968</v>
      </c>
      <c r="B25982" t="s">
        <v>3029</v>
      </c>
      <c r="C25982" s="155">
        <v>30883</v>
      </c>
      <c r="D25982">
        <v>621982</v>
      </c>
      <c r="E25982" t="s">
        <v>2242</v>
      </c>
      <c r="F25982" t="s">
        <v>73</v>
      </c>
      <c r="G25982" s="155">
        <v>45910</v>
      </c>
      <c r="H25982">
        <v>1</v>
      </c>
    </row>
    <row r="25983" spans="1:8" x14ac:dyDescent="0.25">
      <c r="A25983">
        <v>4872967</v>
      </c>
      <c r="B25983" t="s">
        <v>3030</v>
      </c>
      <c r="C25983" s="155">
        <v>31434</v>
      </c>
      <c r="D25983">
        <v>667824</v>
      </c>
      <c r="E25983" t="s">
        <v>1951</v>
      </c>
      <c r="F25983" t="s">
        <v>430</v>
      </c>
      <c r="G25983" s="155">
        <v>45910</v>
      </c>
      <c r="H25983">
        <v>1</v>
      </c>
    </row>
    <row r="25984" spans="1:8" x14ac:dyDescent="0.25">
      <c r="A25984">
        <v>4872966</v>
      </c>
      <c r="B25984" t="s">
        <v>15778</v>
      </c>
      <c r="C25984" s="155">
        <v>18288</v>
      </c>
      <c r="D25984">
        <v>667984</v>
      </c>
      <c r="E25984" t="s">
        <v>1192</v>
      </c>
      <c r="F25984" t="s">
        <v>487</v>
      </c>
      <c r="G25984" s="155">
        <v>45910</v>
      </c>
      <c r="H25984">
        <v>1</v>
      </c>
    </row>
    <row r="25985" spans="1:8" x14ac:dyDescent="0.25">
      <c r="A25985">
        <v>4872963</v>
      </c>
      <c r="B25985" t="s">
        <v>3031</v>
      </c>
      <c r="C25985" s="155">
        <v>14227</v>
      </c>
      <c r="D25985">
        <v>667824</v>
      </c>
      <c r="E25985" t="s">
        <v>1156</v>
      </c>
      <c r="F25985" t="s">
        <v>454</v>
      </c>
      <c r="G25985" s="155">
        <v>45910</v>
      </c>
      <c r="H25985">
        <v>1</v>
      </c>
    </row>
    <row r="25986" spans="1:8" x14ac:dyDescent="0.25">
      <c r="A25986">
        <v>4872961</v>
      </c>
      <c r="B25986" t="s">
        <v>3032</v>
      </c>
      <c r="C25986" s="155">
        <v>27852</v>
      </c>
      <c r="D25986">
        <v>672890</v>
      </c>
      <c r="E25986" t="s">
        <v>1180</v>
      </c>
      <c r="F25986" t="s">
        <v>87</v>
      </c>
      <c r="G25986" s="155">
        <v>45910</v>
      </c>
      <c r="H25986">
        <v>1</v>
      </c>
    </row>
    <row r="25987" spans="1:8" x14ac:dyDescent="0.25">
      <c r="A25987">
        <v>4872960</v>
      </c>
      <c r="B25987" t="s">
        <v>3033</v>
      </c>
      <c r="C25987" s="155">
        <v>13853</v>
      </c>
      <c r="D25987">
        <v>667814</v>
      </c>
      <c r="E25987" t="s">
        <v>1180</v>
      </c>
      <c r="F25987" t="s">
        <v>377</v>
      </c>
      <c r="G25987" s="155">
        <v>45910</v>
      </c>
      <c r="H25987">
        <v>1</v>
      </c>
    </row>
    <row r="25988" spans="1:8" x14ac:dyDescent="0.25">
      <c r="A25988">
        <v>4872959</v>
      </c>
      <c r="B25988" t="s">
        <v>3034</v>
      </c>
      <c r="C25988" s="155">
        <v>28307</v>
      </c>
      <c r="D25988">
        <v>620814</v>
      </c>
      <c r="E25988" t="s">
        <v>565</v>
      </c>
      <c r="F25988" t="s">
        <v>424</v>
      </c>
      <c r="G25988" s="155">
        <v>45910</v>
      </c>
      <c r="H25988">
        <v>1</v>
      </c>
    </row>
    <row r="25989" spans="1:8" x14ac:dyDescent="0.25">
      <c r="A25989">
        <v>4872958</v>
      </c>
      <c r="B25989" t="s">
        <v>15779</v>
      </c>
      <c r="C25989" s="155">
        <v>38341</v>
      </c>
      <c r="D25989">
        <v>667888</v>
      </c>
      <c r="E25989" t="s">
        <v>1951</v>
      </c>
      <c r="F25989" t="s">
        <v>12</v>
      </c>
      <c r="G25989" s="155">
        <v>45912</v>
      </c>
      <c r="H25989">
        <v>1</v>
      </c>
    </row>
    <row r="25990" spans="1:8" x14ac:dyDescent="0.25">
      <c r="A25990">
        <v>4872957</v>
      </c>
      <c r="B25990" t="s">
        <v>3035</v>
      </c>
      <c r="C25990" s="155">
        <v>36746</v>
      </c>
      <c r="D25990">
        <v>608890</v>
      </c>
      <c r="E25990" t="s">
        <v>3036</v>
      </c>
      <c r="F25990" t="s">
        <v>75</v>
      </c>
      <c r="G25990" s="155">
        <v>45910</v>
      </c>
      <c r="H25990">
        <v>1</v>
      </c>
    </row>
    <row r="25991" spans="1:8" x14ac:dyDescent="0.25">
      <c r="A25991">
        <v>4872956</v>
      </c>
      <c r="B25991" t="s">
        <v>3037</v>
      </c>
      <c r="C25991" s="155">
        <v>38411</v>
      </c>
      <c r="D25991">
        <v>667934</v>
      </c>
      <c r="E25991" t="s">
        <v>1934</v>
      </c>
      <c r="F25991" t="s">
        <v>439</v>
      </c>
      <c r="G25991" s="155">
        <v>45910</v>
      </c>
      <c r="H25991">
        <v>1</v>
      </c>
    </row>
    <row r="25992" spans="1:8" x14ac:dyDescent="0.25">
      <c r="A25992">
        <v>4872954</v>
      </c>
      <c r="B25992" t="s">
        <v>26406</v>
      </c>
      <c r="C25992" s="155">
        <v>24792</v>
      </c>
      <c r="D25992">
        <v>665890</v>
      </c>
      <c r="E25992" t="s">
        <v>2085</v>
      </c>
      <c r="F25992" t="s">
        <v>56</v>
      </c>
      <c r="G25992" s="155">
        <v>45910</v>
      </c>
      <c r="H25992">
        <v>1</v>
      </c>
    </row>
    <row r="25993" spans="1:8" x14ac:dyDescent="0.25">
      <c r="A25993">
        <v>4872953</v>
      </c>
      <c r="B25993" t="s">
        <v>18752</v>
      </c>
      <c r="C25993" s="155">
        <v>34293</v>
      </c>
      <c r="D25993">
        <v>667824</v>
      </c>
      <c r="E25993" t="s">
        <v>1951</v>
      </c>
      <c r="F25993" t="s">
        <v>421</v>
      </c>
      <c r="G25993" s="155">
        <v>45910</v>
      </c>
      <c r="H25993">
        <v>1</v>
      </c>
    </row>
    <row r="25994" spans="1:8" x14ac:dyDescent="0.25">
      <c r="A25994">
        <v>4872952</v>
      </c>
      <c r="B25994" t="s">
        <v>23661</v>
      </c>
      <c r="C25994" s="155">
        <v>20349</v>
      </c>
      <c r="D25994">
        <v>667984</v>
      </c>
      <c r="E25994" t="s">
        <v>1156</v>
      </c>
      <c r="F25994" t="s">
        <v>383</v>
      </c>
      <c r="G25994" s="155">
        <v>45905</v>
      </c>
      <c r="H25994">
        <v>1</v>
      </c>
    </row>
    <row r="25995" spans="1:8" x14ac:dyDescent="0.25">
      <c r="A25995">
        <v>4872951</v>
      </c>
      <c r="B25995" t="s">
        <v>3038</v>
      </c>
      <c r="C25995" s="155">
        <v>15222</v>
      </c>
      <c r="D25995">
        <v>608814</v>
      </c>
      <c r="E25995" t="s">
        <v>1867</v>
      </c>
      <c r="F25995" t="s">
        <v>75</v>
      </c>
      <c r="G25995" s="155">
        <v>45910</v>
      </c>
      <c r="H25995">
        <v>1</v>
      </c>
    </row>
    <row r="25996" spans="1:8" x14ac:dyDescent="0.25">
      <c r="A25996">
        <v>4872949</v>
      </c>
      <c r="B25996" t="s">
        <v>10045</v>
      </c>
      <c r="C25996" s="155">
        <v>35225</v>
      </c>
      <c r="D25996">
        <v>667888</v>
      </c>
      <c r="E25996" t="s">
        <v>1951</v>
      </c>
      <c r="F25996" t="s">
        <v>14</v>
      </c>
      <c r="G25996" s="155">
        <v>45919</v>
      </c>
      <c r="H25996">
        <v>1</v>
      </c>
    </row>
    <row r="25997" spans="1:8" x14ac:dyDescent="0.25">
      <c r="A25997">
        <v>4872948</v>
      </c>
      <c r="B25997" t="s">
        <v>2956</v>
      </c>
      <c r="C25997" s="155">
        <v>17807</v>
      </c>
      <c r="D25997">
        <v>602984</v>
      </c>
      <c r="E25997" t="s">
        <v>1174</v>
      </c>
      <c r="F25997" t="s">
        <v>336</v>
      </c>
      <c r="G25997" s="155">
        <v>45910</v>
      </c>
      <c r="H25997">
        <v>1</v>
      </c>
    </row>
    <row r="25998" spans="1:8" x14ac:dyDescent="0.25">
      <c r="A25998">
        <v>4872947</v>
      </c>
      <c r="B25998" t="s">
        <v>26407</v>
      </c>
      <c r="C25998" s="155">
        <v>34212</v>
      </c>
      <c r="D25998">
        <v>622932</v>
      </c>
      <c r="E25998" t="s">
        <v>2314</v>
      </c>
      <c r="F25998" t="s">
        <v>418</v>
      </c>
      <c r="G25998" s="155">
        <v>45910</v>
      </c>
      <c r="H25998">
        <v>1</v>
      </c>
    </row>
    <row r="25999" spans="1:8" x14ac:dyDescent="0.25">
      <c r="A25999">
        <v>4872945</v>
      </c>
      <c r="B25999" t="s">
        <v>3039</v>
      </c>
      <c r="C25999" s="155">
        <v>31499</v>
      </c>
      <c r="D25999">
        <v>672890</v>
      </c>
      <c r="E25999" t="s">
        <v>2175</v>
      </c>
      <c r="F25999" t="s">
        <v>87</v>
      </c>
      <c r="G25999" s="155">
        <v>45910</v>
      </c>
      <c r="H25999">
        <v>1</v>
      </c>
    </row>
    <row r="26000" spans="1:8" x14ac:dyDescent="0.25">
      <c r="A26000">
        <v>4872943</v>
      </c>
      <c r="B26000" t="s">
        <v>2810</v>
      </c>
      <c r="C26000" s="155">
        <v>18958</v>
      </c>
      <c r="D26000">
        <v>667888</v>
      </c>
      <c r="E26000" t="s">
        <v>1156</v>
      </c>
      <c r="F26000" t="s">
        <v>60</v>
      </c>
      <c r="G26000" s="155">
        <v>45912</v>
      </c>
      <c r="H26000">
        <v>1</v>
      </c>
    </row>
    <row r="26001" spans="1:8" x14ac:dyDescent="0.25">
      <c r="A26001">
        <v>4872942</v>
      </c>
      <c r="B26001" t="s">
        <v>2806</v>
      </c>
      <c r="C26001" s="155">
        <v>24819</v>
      </c>
      <c r="D26001">
        <v>667888</v>
      </c>
      <c r="E26001" t="s">
        <v>5610</v>
      </c>
      <c r="F26001" t="s">
        <v>439</v>
      </c>
      <c r="G26001" s="155">
        <v>45917</v>
      </c>
      <c r="H26001">
        <v>1</v>
      </c>
    </row>
    <row r="26002" spans="1:8" x14ac:dyDescent="0.25">
      <c r="A26002">
        <v>4872940</v>
      </c>
      <c r="B26002" t="s">
        <v>3040</v>
      </c>
      <c r="C26002" s="155">
        <v>32195</v>
      </c>
      <c r="D26002">
        <v>667824</v>
      </c>
      <c r="E26002" t="s">
        <v>1951</v>
      </c>
      <c r="F26002" t="s">
        <v>430</v>
      </c>
      <c r="G26002" s="155">
        <v>45910</v>
      </c>
      <c r="H26002">
        <v>1</v>
      </c>
    </row>
    <row r="26003" spans="1:8" x14ac:dyDescent="0.25">
      <c r="A26003">
        <v>4872939</v>
      </c>
      <c r="B26003" t="s">
        <v>3041</v>
      </c>
      <c r="C26003" s="155">
        <v>30071</v>
      </c>
      <c r="D26003">
        <v>610814</v>
      </c>
      <c r="E26003" t="s">
        <v>2434</v>
      </c>
      <c r="F26003" t="s">
        <v>52</v>
      </c>
      <c r="G26003" s="155">
        <v>45910</v>
      </c>
      <c r="H26003">
        <v>1</v>
      </c>
    </row>
    <row r="26004" spans="1:8" x14ac:dyDescent="0.25">
      <c r="A26004">
        <v>4872937</v>
      </c>
      <c r="B26004" t="s">
        <v>2789</v>
      </c>
      <c r="C26004" s="155">
        <v>20223</v>
      </c>
      <c r="D26004">
        <v>667688</v>
      </c>
      <c r="E26004" t="s">
        <v>1156</v>
      </c>
      <c r="F26004" t="s">
        <v>18</v>
      </c>
      <c r="G26004" s="155">
        <v>45910</v>
      </c>
      <c r="H26004">
        <v>1</v>
      </c>
    </row>
    <row r="26005" spans="1:8" x14ac:dyDescent="0.25">
      <c r="A26005">
        <v>4872936</v>
      </c>
      <c r="B26005" t="s">
        <v>2795</v>
      </c>
      <c r="C26005" s="155">
        <v>14772</v>
      </c>
      <c r="D26005">
        <v>667688</v>
      </c>
      <c r="E26005" t="s">
        <v>1156</v>
      </c>
      <c r="F26005" t="s">
        <v>319</v>
      </c>
      <c r="G26005" s="155">
        <v>45910</v>
      </c>
      <c r="H26005">
        <v>1</v>
      </c>
    </row>
    <row r="26006" spans="1:8" x14ac:dyDescent="0.25">
      <c r="A26006">
        <v>4872935</v>
      </c>
      <c r="B26006" t="s">
        <v>2791</v>
      </c>
      <c r="C26006" s="155">
        <v>15111</v>
      </c>
      <c r="D26006">
        <v>610814</v>
      </c>
      <c r="E26006" t="s">
        <v>2434</v>
      </c>
      <c r="F26006" t="s">
        <v>698</v>
      </c>
      <c r="G26006" s="155">
        <v>45910</v>
      </c>
      <c r="H26006">
        <v>1</v>
      </c>
    </row>
    <row r="26007" spans="1:8" x14ac:dyDescent="0.25">
      <c r="A26007">
        <v>4872934</v>
      </c>
      <c r="B26007" t="s">
        <v>3043</v>
      </c>
      <c r="C26007" s="155">
        <v>28165</v>
      </c>
      <c r="D26007">
        <v>622932</v>
      </c>
      <c r="E26007" t="s">
        <v>535</v>
      </c>
      <c r="F26007" t="s">
        <v>24</v>
      </c>
      <c r="G26007" s="155">
        <v>45910</v>
      </c>
      <c r="H26007">
        <v>1</v>
      </c>
    </row>
    <row r="26008" spans="1:8" x14ac:dyDescent="0.25">
      <c r="A26008">
        <v>4872932</v>
      </c>
      <c r="B26008" t="s">
        <v>15780</v>
      </c>
      <c r="C26008" s="155">
        <v>27567</v>
      </c>
      <c r="D26008">
        <v>667888</v>
      </c>
      <c r="E26008" t="s">
        <v>1951</v>
      </c>
      <c r="F26008" t="s">
        <v>14</v>
      </c>
      <c r="G26008" s="155">
        <v>45915</v>
      </c>
      <c r="H26008">
        <v>1</v>
      </c>
    </row>
    <row r="26009" spans="1:8" x14ac:dyDescent="0.25">
      <c r="A26009">
        <v>4872929</v>
      </c>
      <c r="B26009" t="s">
        <v>3044</v>
      </c>
      <c r="C26009" s="155">
        <v>11628</v>
      </c>
      <c r="D26009">
        <v>614890</v>
      </c>
      <c r="E26009" t="s">
        <v>3045</v>
      </c>
      <c r="F26009" t="s">
        <v>315</v>
      </c>
      <c r="G26009" s="155">
        <v>45905</v>
      </c>
      <c r="H26009">
        <v>1</v>
      </c>
    </row>
    <row r="26010" spans="1:8" x14ac:dyDescent="0.25">
      <c r="A26010">
        <v>4872923</v>
      </c>
      <c r="B26010" t="s">
        <v>3046</v>
      </c>
      <c r="C26010" s="155">
        <v>26014</v>
      </c>
      <c r="D26010">
        <v>622871</v>
      </c>
      <c r="E26010" t="s">
        <v>2097</v>
      </c>
      <c r="F26010" t="s">
        <v>40</v>
      </c>
      <c r="G26010" s="155">
        <v>45910</v>
      </c>
      <c r="H26010">
        <v>1</v>
      </c>
    </row>
    <row r="26011" spans="1:8" x14ac:dyDescent="0.25">
      <c r="A26011">
        <v>4872921</v>
      </c>
      <c r="B26011" t="s">
        <v>3047</v>
      </c>
      <c r="C26011" s="155">
        <v>17208</v>
      </c>
      <c r="D26011">
        <v>682824</v>
      </c>
      <c r="E26011" t="s">
        <v>1198</v>
      </c>
      <c r="F26011" t="s">
        <v>298</v>
      </c>
      <c r="G26011" s="155">
        <v>45901</v>
      </c>
      <c r="H26011">
        <v>1</v>
      </c>
    </row>
    <row r="26012" spans="1:8" x14ac:dyDescent="0.25">
      <c r="A26012">
        <v>4872920</v>
      </c>
      <c r="B26012" t="s">
        <v>1696</v>
      </c>
      <c r="C26012" s="155">
        <v>28583</v>
      </c>
      <c r="D26012">
        <v>609890</v>
      </c>
      <c r="E26012" t="s">
        <v>3048</v>
      </c>
      <c r="F26012" t="s">
        <v>37</v>
      </c>
      <c r="G26012" s="155">
        <v>45910</v>
      </c>
      <c r="H26012">
        <v>1</v>
      </c>
    </row>
    <row r="26013" spans="1:8" x14ac:dyDescent="0.25">
      <c r="A26013">
        <v>4872918</v>
      </c>
      <c r="B26013" t="s">
        <v>2923</v>
      </c>
      <c r="C26013" s="155">
        <v>21682</v>
      </c>
      <c r="D26013">
        <v>620814</v>
      </c>
      <c r="E26013" t="s">
        <v>1863</v>
      </c>
      <c r="F26013" t="s">
        <v>424</v>
      </c>
      <c r="G26013" s="155">
        <v>45910</v>
      </c>
      <c r="H26013">
        <v>1</v>
      </c>
    </row>
    <row r="26014" spans="1:8" x14ac:dyDescent="0.25">
      <c r="A26014">
        <v>4872917</v>
      </c>
      <c r="B26014" t="s">
        <v>2967</v>
      </c>
      <c r="C26014" s="155">
        <v>18147</v>
      </c>
      <c r="D26014">
        <v>608814</v>
      </c>
      <c r="E26014" t="s">
        <v>1867</v>
      </c>
      <c r="F26014" t="s">
        <v>75</v>
      </c>
      <c r="G26014" s="155">
        <v>45910</v>
      </c>
      <c r="H26014">
        <v>1</v>
      </c>
    </row>
    <row r="26015" spans="1:8" x14ac:dyDescent="0.25">
      <c r="A26015">
        <v>4872916</v>
      </c>
      <c r="B26015" t="s">
        <v>3049</v>
      </c>
      <c r="C26015" s="155">
        <v>24298</v>
      </c>
      <c r="D26015">
        <v>667824</v>
      </c>
      <c r="E26015" t="s">
        <v>1156</v>
      </c>
      <c r="F26015" t="s">
        <v>297</v>
      </c>
      <c r="G26015" s="155">
        <v>45910</v>
      </c>
      <c r="H26015">
        <v>1</v>
      </c>
    </row>
    <row r="26016" spans="1:8" x14ac:dyDescent="0.25">
      <c r="A26016">
        <v>4872915</v>
      </c>
      <c r="B26016" t="s">
        <v>3050</v>
      </c>
      <c r="C26016" s="155">
        <v>31696</v>
      </c>
      <c r="D26016">
        <v>667814</v>
      </c>
      <c r="E26016" t="s">
        <v>1226</v>
      </c>
      <c r="F26016" t="s">
        <v>421</v>
      </c>
      <c r="G26016" s="155">
        <v>45910</v>
      </c>
      <c r="H26016">
        <v>1</v>
      </c>
    </row>
    <row r="26017" spans="1:8" x14ac:dyDescent="0.25">
      <c r="A26017">
        <v>4872914</v>
      </c>
      <c r="B26017" t="s">
        <v>3051</v>
      </c>
      <c r="C26017" s="155">
        <v>20169</v>
      </c>
      <c r="D26017">
        <v>667814</v>
      </c>
      <c r="E26017" t="s">
        <v>1180</v>
      </c>
      <c r="F26017" t="s">
        <v>413</v>
      </c>
      <c r="G26017" s="155">
        <v>45910</v>
      </c>
      <c r="H26017">
        <v>1</v>
      </c>
    </row>
    <row r="26018" spans="1:8" x14ac:dyDescent="0.25">
      <c r="A26018">
        <v>4872911</v>
      </c>
      <c r="B26018" t="s">
        <v>3052</v>
      </c>
      <c r="C26018" s="155">
        <v>18716</v>
      </c>
      <c r="D26018">
        <v>682824</v>
      </c>
      <c r="E26018" t="s">
        <v>1156</v>
      </c>
      <c r="F26018" t="s">
        <v>64</v>
      </c>
      <c r="G26018" s="155">
        <v>45908</v>
      </c>
      <c r="H26018">
        <v>1</v>
      </c>
    </row>
    <row r="26019" spans="1:8" x14ac:dyDescent="0.25">
      <c r="A26019">
        <v>4872910</v>
      </c>
      <c r="B26019" t="s">
        <v>3053</v>
      </c>
      <c r="C26019" s="155">
        <v>33270</v>
      </c>
      <c r="D26019">
        <v>608814</v>
      </c>
      <c r="E26019" t="s">
        <v>1888</v>
      </c>
      <c r="F26019" t="s">
        <v>81</v>
      </c>
      <c r="G26019" s="155">
        <v>45910</v>
      </c>
      <c r="H26019">
        <v>1</v>
      </c>
    </row>
    <row r="26020" spans="1:8" x14ac:dyDescent="0.25">
      <c r="A26020">
        <v>4872909</v>
      </c>
      <c r="B26020" t="s">
        <v>3054</v>
      </c>
      <c r="C26020" s="155">
        <v>16412</v>
      </c>
      <c r="D26020">
        <v>667688</v>
      </c>
      <c r="E26020" t="s">
        <v>1156</v>
      </c>
      <c r="F26020" t="s">
        <v>319</v>
      </c>
      <c r="G26020" s="155">
        <v>45910</v>
      </c>
      <c r="H26020">
        <v>1</v>
      </c>
    </row>
    <row r="26021" spans="1:8" x14ac:dyDescent="0.25">
      <c r="A26021">
        <v>4872908</v>
      </c>
      <c r="B26021" t="s">
        <v>3132</v>
      </c>
      <c r="C26021" s="155">
        <v>18060</v>
      </c>
      <c r="D26021">
        <v>667688</v>
      </c>
      <c r="E26021" t="s">
        <v>1156</v>
      </c>
      <c r="F26021" t="s">
        <v>383</v>
      </c>
      <c r="G26021" s="155">
        <v>45910</v>
      </c>
      <c r="H26021">
        <v>1</v>
      </c>
    </row>
    <row r="26022" spans="1:8" x14ac:dyDescent="0.25">
      <c r="A26022">
        <v>4872907</v>
      </c>
      <c r="B26022" t="s">
        <v>3055</v>
      </c>
      <c r="C26022" s="155">
        <v>22958</v>
      </c>
      <c r="D26022">
        <v>682824</v>
      </c>
      <c r="E26022" t="s">
        <v>1156</v>
      </c>
      <c r="F26022" t="s">
        <v>298</v>
      </c>
      <c r="G26022" s="155">
        <v>45901</v>
      </c>
      <c r="H26022">
        <v>1</v>
      </c>
    </row>
    <row r="26023" spans="1:8" x14ac:dyDescent="0.25">
      <c r="A26023">
        <v>4872906</v>
      </c>
      <c r="B26023" t="s">
        <v>3056</v>
      </c>
      <c r="C26023" s="155">
        <v>14600</v>
      </c>
      <c r="D26023">
        <v>608890</v>
      </c>
      <c r="E26023" t="s">
        <v>1867</v>
      </c>
      <c r="F26023" t="s">
        <v>81</v>
      </c>
      <c r="G26023" s="155">
        <v>45910</v>
      </c>
      <c r="H26023">
        <v>1</v>
      </c>
    </row>
    <row r="26024" spans="1:8" x14ac:dyDescent="0.25">
      <c r="A26024">
        <v>4872905</v>
      </c>
      <c r="B26024" t="s">
        <v>3057</v>
      </c>
      <c r="C26024" s="155">
        <v>18668</v>
      </c>
      <c r="D26024">
        <v>682824</v>
      </c>
      <c r="E26024" t="s">
        <v>1156</v>
      </c>
      <c r="F26024" t="s">
        <v>64</v>
      </c>
      <c r="G26024" s="155">
        <v>45910</v>
      </c>
      <c r="H26024">
        <v>1</v>
      </c>
    </row>
    <row r="26025" spans="1:8" x14ac:dyDescent="0.25">
      <c r="A26025">
        <v>4872902</v>
      </c>
      <c r="B26025" t="s">
        <v>15781</v>
      </c>
      <c r="C26025" s="155">
        <v>32812</v>
      </c>
      <c r="D26025">
        <v>620814</v>
      </c>
      <c r="E26025" t="s">
        <v>565</v>
      </c>
      <c r="F26025" t="s">
        <v>54</v>
      </c>
      <c r="G26025" s="155">
        <v>45910</v>
      </c>
      <c r="H26025">
        <v>1</v>
      </c>
    </row>
    <row r="26026" spans="1:8" x14ac:dyDescent="0.25">
      <c r="A26026">
        <v>4872900</v>
      </c>
      <c r="B26026" t="s">
        <v>3058</v>
      </c>
      <c r="C26026" s="155">
        <v>18943</v>
      </c>
      <c r="D26026">
        <v>682824</v>
      </c>
      <c r="E26026" t="s">
        <v>1156</v>
      </c>
      <c r="F26026" t="s">
        <v>64</v>
      </c>
      <c r="G26026" s="155">
        <v>45910</v>
      </c>
      <c r="H26026">
        <v>1</v>
      </c>
    </row>
    <row r="26027" spans="1:8" x14ac:dyDescent="0.25">
      <c r="A26027">
        <v>4872899</v>
      </c>
      <c r="B26027" t="s">
        <v>3059</v>
      </c>
      <c r="C26027" s="155">
        <v>31532</v>
      </c>
      <c r="D26027">
        <v>622932</v>
      </c>
      <c r="E26027" t="s">
        <v>535</v>
      </c>
      <c r="F26027" t="s">
        <v>480</v>
      </c>
      <c r="G26027" s="155">
        <v>45910</v>
      </c>
      <c r="H26027">
        <v>1</v>
      </c>
    </row>
    <row r="26028" spans="1:8" x14ac:dyDescent="0.25">
      <c r="A26028">
        <v>4872895</v>
      </c>
      <c r="B26028" t="s">
        <v>2973</v>
      </c>
      <c r="C26028" s="155">
        <v>23637</v>
      </c>
      <c r="D26028">
        <v>667814</v>
      </c>
      <c r="E26028" t="s">
        <v>1180</v>
      </c>
      <c r="F26028" t="s">
        <v>380</v>
      </c>
      <c r="G26028" s="155">
        <v>45910</v>
      </c>
      <c r="H26028">
        <v>1</v>
      </c>
    </row>
    <row r="26029" spans="1:8" x14ac:dyDescent="0.25">
      <c r="A26029">
        <v>4872894</v>
      </c>
      <c r="B26029" t="s">
        <v>3060</v>
      </c>
      <c r="C26029" s="155">
        <v>34740</v>
      </c>
      <c r="D26029">
        <v>667824</v>
      </c>
      <c r="E26029" t="s">
        <v>1951</v>
      </c>
      <c r="F26029" t="s">
        <v>18</v>
      </c>
      <c r="G26029" s="155">
        <v>45910</v>
      </c>
      <c r="H26029">
        <v>1</v>
      </c>
    </row>
    <row r="26030" spans="1:8" x14ac:dyDescent="0.25">
      <c r="A26030">
        <v>4872892</v>
      </c>
      <c r="B26030" t="s">
        <v>3061</v>
      </c>
      <c r="C26030" s="155">
        <v>35013</v>
      </c>
      <c r="D26030">
        <v>667824</v>
      </c>
      <c r="E26030" t="s">
        <v>3062</v>
      </c>
      <c r="F26030" t="s">
        <v>430</v>
      </c>
      <c r="G26030" s="155">
        <v>45910</v>
      </c>
      <c r="H26030">
        <v>1</v>
      </c>
    </row>
    <row r="26031" spans="1:8" x14ac:dyDescent="0.25">
      <c r="A26031">
        <v>4872891</v>
      </c>
      <c r="B26031" t="s">
        <v>2342</v>
      </c>
      <c r="C26031" s="155">
        <v>16627</v>
      </c>
      <c r="D26031">
        <v>682824</v>
      </c>
      <c r="E26031" t="s">
        <v>1174</v>
      </c>
      <c r="F26031" t="s">
        <v>64</v>
      </c>
      <c r="G26031" s="155">
        <v>45908</v>
      </c>
      <c r="H26031">
        <v>1</v>
      </c>
    </row>
    <row r="26032" spans="1:8" x14ac:dyDescent="0.25">
      <c r="A26032">
        <v>4872890</v>
      </c>
      <c r="B26032" t="s">
        <v>18939</v>
      </c>
      <c r="C26032" s="155">
        <v>32962</v>
      </c>
      <c r="D26032">
        <v>667972</v>
      </c>
      <c r="E26032" t="s">
        <v>1170</v>
      </c>
      <c r="F26032" t="s">
        <v>21</v>
      </c>
      <c r="G26032" s="155">
        <v>45910</v>
      </c>
      <c r="H26032">
        <v>1</v>
      </c>
    </row>
    <row r="26033" spans="1:8" x14ac:dyDescent="0.25">
      <c r="A26033">
        <v>4872889</v>
      </c>
      <c r="B26033" t="s">
        <v>3063</v>
      </c>
      <c r="C26033" s="155">
        <v>24304</v>
      </c>
      <c r="D26033">
        <v>667814</v>
      </c>
      <c r="E26033" t="s">
        <v>1180</v>
      </c>
      <c r="F26033" t="s">
        <v>439</v>
      </c>
      <c r="G26033" s="155">
        <v>45910</v>
      </c>
      <c r="H26033">
        <v>1</v>
      </c>
    </row>
    <row r="26034" spans="1:8" x14ac:dyDescent="0.25">
      <c r="A26034">
        <v>4872888</v>
      </c>
      <c r="B26034" t="s">
        <v>18940</v>
      </c>
      <c r="C26034" s="155">
        <v>16604</v>
      </c>
      <c r="D26034">
        <v>620814</v>
      </c>
      <c r="E26034" t="s">
        <v>1863</v>
      </c>
      <c r="F26034" t="s">
        <v>54</v>
      </c>
      <c r="G26034" s="155">
        <v>45910</v>
      </c>
      <c r="H26034">
        <v>1</v>
      </c>
    </row>
    <row r="26035" spans="1:8" x14ac:dyDescent="0.25">
      <c r="A26035">
        <v>4872887</v>
      </c>
      <c r="B26035" t="s">
        <v>3064</v>
      </c>
      <c r="C26035" s="155">
        <v>20275</v>
      </c>
      <c r="D26035">
        <v>602984</v>
      </c>
      <c r="E26035" t="s">
        <v>1156</v>
      </c>
      <c r="F26035" t="s">
        <v>336</v>
      </c>
      <c r="G26035" s="155">
        <v>45910</v>
      </c>
      <c r="H26035">
        <v>1</v>
      </c>
    </row>
    <row r="26036" spans="1:8" x14ac:dyDescent="0.25">
      <c r="A26036">
        <v>4872885</v>
      </c>
      <c r="B26036" t="s">
        <v>3065</v>
      </c>
      <c r="C26036" s="155">
        <v>27313</v>
      </c>
      <c r="D26036">
        <v>667824</v>
      </c>
      <c r="E26036" t="s">
        <v>1172</v>
      </c>
      <c r="F26036" t="s">
        <v>454</v>
      </c>
      <c r="G26036" s="155">
        <v>45910</v>
      </c>
      <c r="H26036">
        <v>1</v>
      </c>
    </row>
    <row r="26037" spans="1:8" x14ac:dyDescent="0.25">
      <c r="A26037">
        <v>4872883</v>
      </c>
      <c r="B26037" t="s">
        <v>15782</v>
      </c>
      <c r="C26037" s="155">
        <v>27347</v>
      </c>
      <c r="D26037">
        <v>667824</v>
      </c>
      <c r="E26037" t="s">
        <v>1951</v>
      </c>
      <c r="F26037" t="s">
        <v>495</v>
      </c>
      <c r="G26037" s="155">
        <v>45910</v>
      </c>
      <c r="H26037">
        <v>1</v>
      </c>
    </row>
    <row r="26038" spans="1:8" x14ac:dyDescent="0.25">
      <c r="A26038">
        <v>4872882</v>
      </c>
      <c r="B26038" t="s">
        <v>3066</v>
      </c>
      <c r="C26038" s="155">
        <v>19450</v>
      </c>
      <c r="D26038">
        <v>682824</v>
      </c>
      <c r="E26038" t="s">
        <v>1174</v>
      </c>
      <c r="F26038" t="s">
        <v>64</v>
      </c>
      <c r="G26038" s="155">
        <v>45908</v>
      </c>
      <c r="H26038">
        <v>1</v>
      </c>
    </row>
    <row r="26039" spans="1:8" x14ac:dyDescent="0.25">
      <c r="A26039">
        <v>4872881</v>
      </c>
      <c r="B26039" t="s">
        <v>3067</v>
      </c>
      <c r="C26039" s="155">
        <v>25252</v>
      </c>
      <c r="D26039">
        <v>608814</v>
      </c>
      <c r="E26039" t="s">
        <v>2382</v>
      </c>
      <c r="F26039" t="s">
        <v>81</v>
      </c>
      <c r="G26039" s="155">
        <v>45910</v>
      </c>
      <c r="H26039">
        <v>1</v>
      </c>
    </row>
    <row r="26040" spans="1:8" x14ac:dyDescent="0.25">
      <c r="A26040">
        <v>4872878</v>
      </c>
      <c r="B26040" t="s">
        <v>3068</v>
      </c>
      <c r="C26040" s="155">
        <v>22422</v>
      </c>
      <c r="D26040">
        <v>672890</v>
      </c>
      <c r="E26040" t="s">
        <v>2619</v>
      </c>
      <c r="F26040" t="s">
        <v>87</v>
      </c>
      <c r="G26040" s="155">
        <v>45910</v>
      </c>
      <c r="H26040">
        <v>1</v>
      </c>
    </row>
    <row r="26041" spans="1:8" x14ac:dyDescent="0.25">
      <c r="A26041">
        <v>4872875</v>
      </c>
      <c r="B26041" t="s">
        <v>3069</v>
      </c>
      <c r="C26041" s="155">
        <v>22928</v>
      </c>
      <c r="D26041">
        <v>682824</v>
      </c>
      <c r="E26041" t="s">
        <v>1198</v>
      </c>
      <c r="F26041" t="s">
        <v>298</v>
      </c>
      <c r="G26041" s="155">
        <v>45901</v>
      </c>
      <c r="H26041">
        <v>1</v>
      </c>
    </row>
    <row r="26042" spans="1:8" x14ac:dyDescent="0.25">
      <c r="A26042">
        <v>4872874</v>
      </c>
      <c r="B26042" t="s">
        <v>3070</v>
      </c>
      <c r="C26042" s="155">
        <v>19236</v>
      </c>
      <c r="D26042">
        <v>617814</v>
      </c>
      <c r="E26042" t="s">
        <v>3071</v>
      </c>
      <c r="F26042" t="s">
        <v>67</v>
      </c>
      <c r="G26042" s="155">
        <v>45910</v>
      </c>
      <c r="H26042">
        <v>1</v>
      </c>
    </row>
    <row r="26043" spans="1:8" x14ac:dyDescent="0.25">
      <c r="A26043">
        <v>4872873</v>
      </c>
      <c r="B26043" t="s">
        <v>3072</v>
      </c>
      <c r="C26043" s="155">
        <v>13765</v>
      </c>
      <c r="D26043">
        <v>610814</v>
      </c>
      <c r="E26043" t="s">
        <v>3073</v>
      </c>
      <c r="F26043" t="s">
        <v>39</v>
      </c>
      <c r="G26043" s="155">
        <v>45910</v>
      </c>
      <c r="H26043">
        <v>1</v>
      </c>
    </row>
    <row r="26044" spans="1:8" x14ac:dyDescent="0.25">
      <c r="A26044">
        <v>4872872</v>
      </c>
      <c r="B26044" t="s">
        <v>3074</v>
      </c>
      <c r="C26044" s="155">
        <v>21678</v>
      </c>
      <c r="D26044">
        <v>682824</v>
      </c>
      <c r="E26044" t="s">
        <v>1156</v>
      </c>
      <c r="F26044" t="s">
        <v>64</v>
      </c>
      <c r="G26044" s="155">
        <v>45910</v>
      </c>
      <c r="H26044">
        <v>1</v>
      </c>
    </row>
    <row r="26045" spans="1:8" x14ac:dyDescent="0.25">
      <c r="A26045">
        <v>4872870</v>
      </c>
      <c r="B26045" t="s">
        <v>3075</v>
      </c>
      <c r="C26045" s="155">
        <v>25830</v>
      </c>
      <c r="D26045">
        <v>682824</v>
      </c>
      <c r="E26045" t="s">
        <v>1156</v>
      </c>
      <c r="F26045" t="s">
        <v>33</v>
      </c>
      <c r="G26045" s="155">
        <v>45909</v>
      </c>
      <c r="H26045">
        <v>1</v>
      </c>
    </row>
    <row r="26046" spans="1:8" x14ac:dyDescent="0.25">
      <c r="A26046">
        <v>4872868</v>
      </c>
      <c r="B26046" t="s">
        <v>3076</v>
      </c>
      <c r="C26046" s="155">
        <v>22255</v>
      </c>
      <c r="D26046">
        <v>667688</v>
      </c>
      <c r="E26046" t="s">
        <v>1156</v>
      </c>
      <c r="F26046" t="s">
        <v>319</v>
      </c>
      <c r="G26046" s="155">
        <v>45910</v>
      </c>
      <c r="H26046">
        <v>1</v>
      </c>
    </row>
    <row r="26047" spans="1:8" x14ac:dyDescent="0.25">
      <c r="A26047">
        <v>4872867</v>
      </c>
      <c r="B26047" t="s">
        <v>3077</v>
      </c>
      <c r="C26047" s="155">
        <v>16643</v>
      </c>
      <c r="D26047">
        <v>682824</v>
      </c>
      <c r="E26047" t="s">
        <v>1198</v>
      </c>
      <c r="F26047" t="s">
        <v>298</v>
      </c>
      <c r="G26047" s="155">
        <v>45901</v>
      </c>
      <c r="H26047">
        <v>1</v>
      </c>
    </row>
    <row r="26048" spans="1:8" x14ac:dyDescent="0.25">
      <c r="A26048">
        <v>4872865</v>
      </c>
      <c r="B26048" t="s">
        <v>26408</v>
      </c>
      <c r="C26048" s="155">
        <v>21917</v>
      </c>
      <c r="D26048">
        <v>667888</v>
      </c>
      <c r="E26048" t="s">
        <v>9260</v>
      </c>
      <c r="F26048" t="s">
        <v>413</v>
      </c>
      <c r="G26048" s="155">
        <v>45924</v>
      </c>
      <c r="H26048">
        <v>1</v>
      </c>
    </row>
    <row r="26049" spans="1:8" x14ac:dyDescent="0.25">
      <c r="A26049">
        <v>4872864</v>
      </c>
      <c r="B26049" t="s">
        <v>3078</v>
      </c>
      <c r="C26049" s="155">
        <v>17235</v>
      </c>
      <c r="D26049">
        <v>682824</v>
      </c>
      <c r="E26049" t="s">
        <v>1156</v>
      </c>
      <c r="F26049" t="s">
        <v>64</v>
      </c>
      <c r="G26049" s="155">
        <v>45908</v>
      </c>
      <c r="H26049">
        <v>1</v>
      </c>
    </row>
    <row r="26050" spans="1:8" x14ac:dyDescent="0.25">
      <c r="A26050">
        <v>4872863</v>
      </c>
      <c r="B26050" t="s">
        <v>3079</v>
      </c>
      <c r="C26050" s="155">
        <v>31912</v>
      </c>
      <c r="D26050">
        <v>667824</v>
      </c>
      <c r="E26050" t="s">
        <v>1951</v>
      </c>
      <c r="F26050" t="s">
        <v>297</v>
      </c>
      <c r="G26050" s="155">
        <v>45910</v>
      </c>
      <c r="H26050">
        <v>1</v>
      </c>
    </row>
    <row r="26051" spans="1:8" x14ac:dyDescent="0.25">
      <c r="A26051">
        <v>4872862</v>
      </c>
      <c r="B26051" t="s">
        <v>3080</v>
      </c>
      <c r="C26051" s="155">
        <v>17343</v>
      </c>
      <c r="D26051">
        <v>682824</v>
      </c>
      <c r="E26051" t="s">
        <v>1156</v>
      </c>
      <c r="F26051" t="s">
        <v>64</v>
      </c>
      <c r="G26051" s="155">
        <v>45910</v>
      </c>
      <c r="H26051">
        <v>1</v>
      </c>
    </row>
    <row r="26052" spans="1:8" x14ac:dyDescent="0.25">
      <c r="A26052">
        <v>4872861</v>
      </c>
      <c r="B26052" t="s">
        <v>3081</v>
      </c>
      <c r="C26052" s="155">
        <v>20635</v>
      </c>
      <c r="D26052">
        <v>608972</v>
      </c>
      <c r="E26052" t="s">
        <v>1944</v>
      </c>
      <c r="F26052" t="s">
        <v>81</v>
      </c>
      <c r="G26052" s="155">
        <v>45910</v>
      </c>
      <c r="H26052">
        <v>1</v>
      </c>
    </row>
    <row r="26053" spans="1:8" x14ac:dyDescent="0.25">
      <c r="A26053">
        <v>4872860</v>
      </c>
      <c r="B26053" t="s">
        <v>3082</v>
      </c>
      <c r="C26053" s="155">
        <v>22383</v>
      </c>
      <c r="D26053">
        <v>682824</v>
      </c>
      <c r="E26053" t="s">
        <v>1174</v>
      </c>
      <c r="F26053" t="s">
        <v>33</v>
      </c>
      <c r="G26053" s="155">
        <v>45909</v>
      </c>
      <c r="H26053">
        <v>1</v>
      </c>
    </row>
    <row r="26054" spans="1:8" x14ac:dyDescent="0.25">
      <c r="A26054">
        <v>4872859</v>
      </c>
      <c r="B26054" t="s">
        <v>3083</v>
      </c>
      <c r="C26054" s="155">
        <v>31662</v>
      </c>
      <c r="D26054">
        <v>667984</v>
      </c>
      <c r="E26054" t="s">
        <v>1186</v>
      </c>
      <c r="F26054" t="s">
        <v>377</v>
      </c>
      <c r="G26054" s="155">
        <v>45910</v>
      </c>
      <c r="H26054">
        <v>1</v>
      </c>
    </row>
    <row r="26055" spans="1:8" x14ac:dyDescent="0.25">
      <c r="A26055">
        <v>4872858</v>
      </c>
      <c r="B26055" t="s">
        <v>3084</v>
      </c>
      <c r="C26055" s="155">
        <v>19600</v>
      </c>
      <c r="D26055">
        <v>682824</v>
      </c>
      <c r="E26055" t="s">
        <v>1198</v>
      </c>
      <c r="F26055" t="s">
        <v>298</v>
      </c>
      <c r="G26055" s="155">
        <v>45901</v>
      </c>
      <c r="H26055">
        <v>1</v>
      </c>
    </row>
    <row r="26056" spans="1:8" x14ac:dyDescent="0.25">
      <c r="A26056">
        <v>4872857</v>
      </c>
      <c r="B26056" t="s">
        <v>26409</v>
      </c>
      <c r="C26056" s="155">
        <v>14451</v>
      </c>
      <c r="D26056">
        <v>609890</v>
      </c>
      <c r="E26056" t="s">
        <v>3581</v>
      </c>
      <c r="F26056" t="s">
        <v>345</v>
      </c>
      <c r="G26056" s="155">
        <v>45910</v>
      </c>
      <c r="H26056">
        <v>1</v>
      </c>
    </row>
    <row r="26057" spans="1:8" x14ac:dyDescent="0.25">
      <c r="A26057">
        <v>4872856</v>
      </c>
      <c r="B26057" t="s">
        <v>3085</v>
      </c>
      <c r="C26057" s="155">
        <v>18894</v>
      </c>
      <c r="D26057">
        <v>682824</v>
      </c>
      <c r="E26057" t="s">
        <v>1156</v>
      </c>
      <c r="F26057" t="s">
        <v>64</v>
      </c>
      <c r="G26057" s="155">
        <v>45910</v>
      </c>
      <c r="H26057">
        <v>1</v>
      </c>
    </row>
    <row r="26058" spans="1:8" x14ac:dyDescent="0.25">
      <c r="A26058">
        <v>4872855</v>
      </c>
      <c r="B26058" t="s">
        <v>3086</v>
      </c>
      <c r="C26058" s="155">
        <v>27490</v>
      </c>
      <c r="D26058">
        <v>682824</v>
      </c>
      <c r="E26058" t="s">
        <v>1180</v>
      </c>
      <c r="F26058" t="s">
        <v>33</v>
      </c>
      <c r="G26058" s="155">
        <v>45909</v>
      </c>
      <c r="H26058">
        <v>1</v>
      </c>
    </row>
    <row r="26059" spans="1:8" x14ac:dyDescent="0.25">
      <c r="A26059">
        <v>4872853</v>
      </c>
      <c r="B26059" t="s">
        <v>15783</v>
      </c>
      <c r="C26059" s="155">
        <v>30987</v>
      </c>
      <c r="D26059">
        <v>667888</v>
      </c>
      <c r="E26059" t="s">
        <v>1575</v>
      </c>
      <c r="F26059" t="s">
        <v>15</v>
      </c>
      <c r="G26059" s="155">
        <v>45915</v>
      </c>
      <c r="H26059">
        <v>1</v>
      </c>
    </row>
    <row r="26060" spans="1:8" x14ac:dyDescent="0.25">
      <c r="A26060">
        <v>4872852</v>
      </c>
      <c r="B26060" t="s">
        <v>3087</v>
      </c>
      <c r="C26060" s="155">
        <v>20633</v>
      </c>
      <c r="D26060">
        <v>682824</v>
      </c>
      <c r="E26060" t="s">
        <v>1198</v>
      </c>
      <c r="F26060" t="s">
        <v>298</v>
      </c>
      <c r="G26060" s="155">
        <v>45901</v>
      </c>
      <c r="H26060">
        <v>1</v>
      </c>
    </row>
    <row r="26061" spans="1:8" x14ac:dyDescent="0.25">
      <c r="A26061">
        <v>4872851</v>
      </c>
      <c r="B26061" t="s">
        <v>3088</v>
      </c>
      <c r="C26061" s="155">
        <v>21495</v>
      </c>
      <c r="D26061">
        <v>622871</v>
      </c>
      <c r="E26061" t="s">
        <v>2097</v>
      </c>
      <c r="F26061" t="s">
        <v>40</v>
      </c>
      <c r="G26061" s="155">
        <v>45910</v>
      </c>
      <c r="H26061">
        <v>1</v>
      </c>
    </row>
    <row r="26062" spans="1:8" x14ac:dyDescent="0.25">
      <c r="A26062">
        <v>4872850</v>
      </c>
      <c r="B26062" t="s">
        <v>3089</v>
      </c>
      <c r="C26062" s="155">
        <v>22148</v>
      </c>
      <c r="D26062">
        <v>667814</v>
      </c>
      <c r="E26062" t="s">
        <v>1180</v>
      </c>
      <c r="F26062" t="s">
        <v>297</v>
      </c>
      <c r="G26062" s="155">
        <v>45910</v>
      </c>
      <c r="H26062">
        <v>1</v>
      </c>
    </row>
    <row r="26063" spans="1:8" x14ac:dyDescent="0.25">
      <c r="A26063">
        <v>4872848</v>
      </c>
      <c r="B26063" t="s">
        <v>3090</v>
      </c>
      <c r="C26063" s="155">
        <v>14653</v>
      </c>
      <c r="D26063">
        <v>609890</v>
      </c>
      <c r="E26063" t="s">
        <v>1180</v>
      </c>
      <c r="F26063" t="s">
        <v>345</v>
      </c>
      <c r="G26063" s="155">
        <v>45910</v>
      </c>
      <c r="H26063">
        <v>1</v>
      </c>
    </row>
    <row r="26064" spans="1:8" x14ac:dyDescent="0.25">
      <c r="A26064">
        <v>4872847</v>
      </c>
      <c r="B26064" t="s">
        <v>3091</v>
      </c>
      <c r="C26064" s="155">
        <v>16532</v>
      </c>
      <c r="D26064">
        <v>682824</v>
      </c>
      <c r="E26064" t="s">
        <v>1156</v>
      </c>
      <c r="F26064" t="s">
        <v>64</v>
      </c>
      <c r="G26064" s="155">
        <v>45908</v>
      </c>
      <c r="H26064">
        <v>1</v>
      </c>
    </row>
    <row r="26065" spans="1:8" x14ac:dyDescent="0.25">
      <c r="A26065">
        <v>4872846</v>
      </c>
      <c r="B26065" t="s">
        <v>3092</v>
      </c>
      <c r="C26065" s="155">
        <v>16641</v>
      </c>
      <c r="D26065">
        <v>609890</v>
      </c>
      <c r="E26065" t="s">
        <v>3093</v>
      </c>
      <c r="F26065" t="s">
        <v>345</v>
      </c>
      <c r="G26065" s="155">
        <v>45910</v>
      </c>
      <c r="H26065">
        <v>1</v>
      </c>
    </row>
    <row r="26066" spans="1:8" x14ac:dyDescent="0.25">
      <c r="A26066">
        <v>4872845</v>
      </c>
      <c r="B26066" t="s">
        <v>3094</v>
      </c>
      <c r="C26066" s="155">
        <v>36805</v>
      </c>
      <c r="D26066">
        <v>622932</v>
      </c>
      <c r="E26066" t="s">
        <v>535</v>
      </c>
      <c r="F26066" t="s">
        <v>24</v>
      </c>
      <c r="G26066" s="155">
        <v>45910</v>
      </c>
      <c r="H26066">
        <v>1</v>
      </c>
    </row>
    <row r="26067" spans="1:8" x14ac:dyDescent="0.25">
      <c r="A26067">
        <v>4872843</v>
      </c>
      <c r="B26067" t="s">
        <v>23662</v>
      </c>
      <c r="C26067" s="155">
        <v>32073</v>
      </c>
      <c r="D26067">
        <v>622865</v>
      </c>
      <c r="E26067" t="s">
        <v>572</v>
      </c>
      <c r="F26067" t="s">
        <v>47</v>
      </c>
      <c r="G26067" s="155">
        <v>45918</v>
      </c>
      <c r="H26067">
        <v>1</v>
      </c>
    </row>
    <row r="26068" spans="1:8" x14ac:dyDescent="0.25">
      <c r="A26068">
        <v>4872842</v>
      </c>
      <c r="B26068" t="s">
        <v>3095</v>
      </c>
      <c r="C26068" s="155">
        <v>19541</v>
      </c>
      <c r="D26068">
        <v>609814</v>
      </c>
      <c r="E26068" t="s">
        <v>1192</v>
      </c>
      <c r="F26068" t="s">
        <v>345</v>
      </c>
      <c r="G26068" s="155">
        <v>45910</v>
      </c>
      <c r="H26068">
        <v>1</v>
      </c>
    </row>
    <row r="26069" spans="1:8" x14ac:dyDescent="0.25">
      <c r="A26069">
        <v>4872841</v>
      </c>
      <c r="B26069" t="s">
        <v>3096</v>
      </c>
      <c r="C26069" s="155">
        <v>17497</v>
      </c>
      <c r="D26069">
        <v>682824</v>
      </c>
      <c r="E26069" t="s">
        <v>1156</v>
      </c>
      <c r="F26069" t="s">
        <v>64</v>
      </c>
      <c r="G26069" s="155">
        <v>45910</v>
      </c>
      <c r="H26069">
        <v>1</v>
      </c>
    </row>
    <row r="26070" spans="1:8" x14ac:dyDescent="0.25">
      <c r="A26070">
        <v>4872838</v>
      </c>
      <c r="B26070" t="s">
        <v>3097</v>
      </c>
      <c r="C26070" s="155">
        <v>27636</v>
      </c>
      <c r="D26070">
        <v>667984</v>
      </c>
      <c r="E26070" t="s">
        <v>1186</v>
      </c>
      <c r="F26070" t="s">
        <v>454</v>
      </c>
      <c r="G26070" s="155">
        <v>45910</v>
      </c>
      <c r="H26070">
        <v>1</v>
      </c>
    </row>
    <row r="26071" spans="1:8" x14ac:dyDescent="0.25">
      <c r="A26071">
        <v>4872837</v>
      </c>
      <c r="B26071" t="s">
        <v>3098</v>
      </c>
      <c r="C26071" s="155">
        <v>22938</v>
      </c>
      <c r="D26071">
        <v>667814</v>
      </c>
      <c r="E26071" t="s">
        <v>1174</v>
      </c>
      <c r="F26071" t="s">
        <v>421</v>
      </c>
      <c r="G26071" s="155">
        <v>45910</v>
      </c>
      <c r="H26071">
        <v>1</v>
      </c>
    </row>
    <row r="26072" spans="1:8" x14ac:dyDescent="0.25">
      <c r="A26072">
        <v>4872836</v>
      </c>
      <c r="B26072" t="s">
        <v>3099</v>
      </c>
      <c r="C26072" s="155">
        <v>22389</v>
      </c>
      <c r="D26072">
        <v>682824</v>
      </c>
      <c r="E26072" t="s">
        <v>1172</v>
      </c>
      <c r="F26072" t="s">
        <v>298</v>
      </c>
      <c r="G26072" s="155">
        <v>45901</v>
      </c>
      <c r="H26072">
        <v>1</v>
      </c>
    </row>
    <row r="26073" spans="1:8" x14ac:dyDescent="0.25">
      <c r="A26073">
        <v>4872835</v>
      </c>
      <c r="B26073" t="s">
        <v>3100</v>
      </c>
      <c r="C26073" s="155">
        <v>31837</v>
      </c>
      <c r="D26073">
        <v>667814</v>
      </c>
      <c r="E26073" t="s">
        <v>1180</v>
      </c>
      <c r="F26073" t="s">
        <v>439</v>
      </c>
      <c r="G26073" s="155">
        <v>45910</v>
      </c>
      <c r="H26073">
        <v>1</v>
      </c>
    </row>
    <row r="26074" spans="1:8" x14ac:dyDescent="0.25">
      <c r="A26074">
        <v>4872834</v>
      </c>
      <c r="B26074" t="s">
        <v>3101</v>
      </c>
      <c r="C26074" s="155">
        <v>21389</v>
      </c>
      <c r="D26074">
        <v>610814</v>
      </c>
      <c r="E26074" t="s">
        <v>2009</v>
      </c>
      <c r="F26074" t="s">
        <v>52</v>
      </c>
      <c r="G26074" s="155">
        <v>45910</v>
      </c>
      <c r="H26074">
        <v>1</v>
      </c>
    </row>
    <row r="26075" spans="1:8" x14ac:dyDescent="0.25">
      <c r="A26075">
        <v>4872831</v>
      </c>
      <c r="B26075" t="s">
        <v>26410</v>
      </c>
      <c r="C26075" s="155">
        <v>31312</v>
      </c>
      <c r="D26075">
        <v>622871</v>
      </c>
      <c r="E26075" t="s">
        <v>572</v>
      </c>
      <c r="F26075" t="s">
        <v>418</v>
      </c>
      <c r="G26075" s="155">
        <v>45910</v>
      </c>
      <c r="H26075">
        <v>1</v>
      </c>
    </row>
    <row r="26076" spans="1:8" x14ac:dyDescent="0.25">
      <c r="A26076">
        <v>4872828</v>
      </c>
      <c r="B26076" t="s">
        <v>3102</v>
      </c>
      <c r="C26076" s="155">
        <v>31323</v>
      </c>
      <c r="D26076">
        <v>667824</v>
      </c>
      <c r="E26076" t="s">
        <v>1951</v>
      </c>
      <c r="F26076" t="s">
        <v>430</v>
      </c>
      <c r="G26076" s="155">
        <v>45910</v>
      </c>
      <c r="H26076">
        <v>1</v>
      </c>
    </row>
    <row r="26077" spans="1:8" x14ac:dyDescent="0.25">
      <c r="A26077">
        <v>4872827</v>
      </c>
      <c r="B26077" t="s">
        <v>3103</v>
      </c>
      <c r="C26077" s="155">
        <v>17793</v>
      </c>
      <c r="D26077">
        <v>620814</v>
      </c>
      <c r="E26077" t="s">
        <v>1863</v>
      </c>
      <c r="F26077" t="s">
        <v>424</v>
      </c>
      <c r="G26077" s="155">
        <v>45910</v>
      </c>
      <c r="H26077">
        <v>1</v>
      </c>
    </row>
    <row r="26078" spans="1:8" x14ac:dyDescent="0.25">
      <c r="A26078">
        <v>4872826</v>
      </c>
      <c r="B26078" t="s">
        <v>1714</v>
      </c>
      <c r="C26078" s="155">
        <v>17190</v>
      </c>
      <c r="D26078">
        <v>682824</v>
      </c>
      <c r="E26078" t="s">
        <v>1156</v>
      </c>
      <c r="F26078" t="s">
        <v>64</v>
      </c>
      <c r="G26078" s="155">
        <v>45908</v>
      </c>
      <c r="H26078">
        <v>1</v>
      </c>
    </row>
    <row r="26079" spans="1:8" x14ac:dyDescent="0.25">
      <c r="A26079">
        <v>4872825</v>
      </c>
      <c r="B26079" t="s">
        <v>3104</v>
      </c>
      <c r="C26079" s="155">
        <v>14014</v>
      </c>
      <c r="D26079">
        <v>609814</v>
      </c>
      <c r="E26079" t="s">
        <v>1192</v>
      </c>
      <c r="F26079" t="s">
        <v>345</v>
      </c>
      <c r="G26079" s="155">
        <v>45910</v>
      </c>
      <c r="H26079">
        <v>1</v>
      </c>
    </row>
    <row r="26080" spans="1:8" x14ac:dyDescent="0.25">
      <c r="A26080">
        <v>4872824</v>
      </c>
      <c r="B26080" t="s">
        <v>2658</v>
      </c>
      <c r="C26080" s="155">
        <v>20438</v>
      </c>
      <c r="D26080">
        <v>682824</v>
      </c>
      <c r="E26080" t="s">
        <v>1174</v>
      </c>
      <c r="F26080" t="s">
        <v>298</v>
      </c>
      <c r="G26080" s="155">
        <v>45901</v>
      </c>
      <c r="H26080">
        <v>1</v>
      </c>
    </row>
    <row r="26081" spans="1:8" x14ac:dyDescent="0.25">
      <c r="A26081">
        <v>4872823</v>
      </c>
      <c r="B26081" t="s">
        <v>2516</v>
      </c>
      <c r="C26081" s="155">
        <v>28481</v>
      </c>
      <c r="D26081">
        <v>667688</v>
      </c>
      <c r="E26081" t="s">
        <v>1156</v>
      </c>
      <c r="F26081" t="s">
        <v>60</v>
      </c>
      <c r="G26081" s="155">
        <v>45910</v>
      </c>
      <c r="H26081">
        <v>1</v>
      </c>
    </row>
    <row r="26082" spans="1:8" x14ac:dyDescent="0.25">
      <c r="A26082">
        <v>4872822</v>
      </c>
      <c r="B26082" t="s">
        <v>3105</v>
      </c>
      <c r="C26082" s="155">
        <v>23963</v>
      </c>
      <c r="D26082">
        <v>608814</v>
      </c>
      <c r="E26082" t="s">
        <v>1867</v>
      </c>
      <c r="F26082" t="s">
        <v>81</v>
      </c>
      <c r="G26082" s="155">
        <v>45910</v>
      </c>
      <c r="H26082">
        <v>1</v>
      </c>
    </row>
    <row r="26083" spans="1:8" x14ac:dyDescent="0.25">
      <c r="A26083">
        <v>4872820</v>
      </c>
      <c r="B26083" t="s">
        <v>3106</v>
      </c>
      <c r="C26083" s="155">
        <v>20806</v>
      </c>
      <c r="D26083">
        <v>608972</v>
      </c>
      <c r="E26083" t="s">
        <v>1944</v>
      </c>
      <c r="F26083" t="s">
        <v>81</v>
      </c>
      <c r="G26083" s="155">
        <v>45910</v>
      </c>
      <c r="H26083">
        <v>1</v>
      </c>
    </row>
    <row r="26084" spans="1:8" x14ac:dyDescent="0.25">
      <c r="A26084">
        <v>4872819</v>
      </c>
      <c r="B26084" t="s">
        <v>3107</v>
      </c>
      <c r="C26084" s="155">
        <v>36286</v>
      </c>
      <c r="D26084">
        <v>667814</v>
      </c>
      <c r="E26084" t="s">
        <v>1394</v>
      </c>
      <c r="F26084" t="s">
        <v>14</v>
      </c>
      <c r="G26084" s="155">
        <v>45910</v>
      </c>
      <c r="H26084">
        <v>1</v>
      </c>
    </row>
    <row r="26085" spans="1:8" x14ac:dyDescent="0.25">
      <c r="A26085">
        <v>4872817</v>
      </c>
      <c r="B26085" t="s">
        <v>18941</v>
      </c>
      <c r="C26085" s="155">
        <v>31553</v>
      </c>
      <c r="D26085">
        <v>667888</v>
      </c>
      <c r="E26085" t="s">
        <v>1951</v>
      </c>
      <c r="F26085" t="s">
        <v>502</v>
      </c>
      <c r="G26085" s="155">
        <v>45917</v>
      </c>
      <c r="H26085">
        <v>1</v>
      </c>
    </row>
    <row r="26086" spans="1:8" x14ac:dyDescent="0.25">
      <c r="A26086">
        <v>4872816</v>
      </c>
      <c r="B26086" t="s">
        <v>3108</v>
      </c>
      <c r="C26086" s="155">
        <v>24847</v>
      </c>
      <c r="D26086">
        <v>682824</v>
      </c>
      <c r="E26086" t="s">
        <v>1156</v>
      </c>
      <c r="F26086" t="s">
        <v>298</v>
      </c>
      <c r="G26086" s="155">
        <v>45901</v>
      </c>
      <c r="H26086">
        <v>1</v>
      </c>
    </row>
    <row r="26087" spans="1:8" x14ac:dyDescent="0.25">
      <c r="A26087">
        <v>4872815</v>
      </c>
      <c r="B26087" t="s">
        <v>3109</v>
      </c>
      <c r="C26087" s="155">
        <v>14043</v>
      </c>
      <c r="D26087">
        <v>682824</v>
      </c>
      <c r="E26087" t="s">
        <v>1156</v>
      </c>
      <c r="F26087" t="s">
        <v>64</v>
      </c>
      <c r="G26087" s="155">
        <v>45908</v>
      </c>
      <c r="H26087">
        <v>1</v>
      </c>
    </row>
    <row r="26088" spans="1:8" x14ac:dyDescent="0.25">
      <c r="A26088">
        <v>4872814</v>
      </c>
      <c r="B26088" t="s">
        <v>3110</v>
      </c>
      <c r="C26088" s="155">
        <v>28995</v>
      </c>
      <c r="D26088">
        <v>610814</v>
      </c>
      <c r="E26088" t="s">
        <v>3111</v>
      </c>
      <c r="F26088" t="s">
        <v>39</v>
      </c>
      <c r="G26088" s="155">
        <v>45910</v>
      </c>
      <c r="H26088">
        <v>1</v>
      </c>
    </row>
    <row r="26089" spans="1:8" x14ac:dyDescent="0.25">
      <c r="A26089">
        <v>4872812</v>
      </c>
      <c r="B26089" t="s">
        <v>3112</v>
      </c>
      <c r="C26089" s="155">
        <v>18340</v>
      </c>
      <c r="D26089">
        <v>682824</v>
      </c>
      <c r="E26089" t="s">
        <v>1156</v>
      </c>
      <c r="F26089" t="s">
        <v>33</v>
      </c>
      <c r="G26089" s="155">
        <v>45909</v>
      </c>
      <c r="H26089">
        <v>1</v>
      </c>
    </row>
    <row r="26090" spans="1:8" x14ac:dyDescent="0.25">
      <c r="A26090">
        <v>4872811</v>
      </c>
      <c r="B26090" t="s">
        <v>3113</v>
      </c>
      <c r="C26090" s="155">
        <v>17005</v>
      </c>
      <c r="D26090">
        <v>608814</v>
      </c>
      <c r="E26090" t="s">
        <v>1867</v>
      </c>
      <c r="F26090" t="s">
        <v>81</v>
      </c>
      <c r="G26090" s="155">
        <v>45910</v>
      </c>
      <c r="H26090">
        <v>1</v>
      </c>
    </row>
    <row r="26091" spans="1:8" x14ac:dyDescent="0.25">
      <c r="A26091">
        <v>4872809</v>
      </c>
      <c r="B26091" t="s">
        <v>3114</v>
      </c>
      <c r="C26091" s="155">
        <v>22171</v>
      </c>
      <c r="D26091">
        <v>667972</v>
      </c>
      <c r="E26091" t="s">
        <v>1170</v>
      </c>
      <c r="F26091" t="s">
        <v>421</v>
      </c>
      <c r="G26091" s="155">
        <v>45910</v>
      </c>
      <c r="H26091">
        <v>1</v>
      </c>
    </row>
    <row r="26092" spans="1:8" x14ac:dyDescent="0.25">
      <c r="A26092">
        <v>4872808</v>
      </c>
      <c r="B26092" t="s">
        <v>3115</v>
      </c>
      <c r="C26092" s="155">
        <v>23862</v>
      </c>
      <c r="D26092">
        <v>617814</v>
      </c>
      <c r="E26092" t="s">
        <v>2304</v>
      </c>
      <c r="F26092" t="s">
        <v>67</v>
      </c>
      <c r="G26092" s="155">
        <v>45910</v>
      </c>
      <c r="H26092">
        <v>1</v>
      </c>
    </row>
    <row r="26093" spans="1:8" x14ac:dyDescent="0.25">
      <c r="A26093">
        <v>4872807</v>
      </c>
      <c r="B26093" t="s">
        <v>3116</v>
      </c>
      <c r="C26093" s="155">
        <v>31523</v>
      </c>
      <c r="D26093">
        <v>621890</v>
      </c>
      <c r="E26093" t="s">
        <v>3117</v>
      </c>
      <c r="F26093" t="s">
        <v>73</v>
      </c>
      <c r="G26093" s="155">
        <v>45910</v>
      </c>
      <c r="H26093">
        <v>1</v>
      </c>
    </row>
    <row r="26094" spans="1:8" x14ac:dyDescent="0.25">
      <c r="A26094">
        <v>4872806</v>
      </c>
      <c r="B26094" t="s">
        <v>3118</v>
      </c>
      <c r="C26094" s="155">
        <v>23815</v>
      </c>
      <c r="D26094">
        <v>682824</v>
      </c>
      <c r="E26094" t="s">
        <v>1192</v>
      </c>
      <c r="F26094" t="s">
        <v>33</v>
      </c>
      <c r="G26094" s="155">
        <v>45909</v>
      </c>
      <c r="H26094">
        <v>1</v>
      </c>
    </row>
    <row r="26095" spans="1:8" x14ac:dyDescent="0.25">
      <c r="A26095">
        <v>4872805</v>
      </c>
      <c r="B26095" t="s">
        <v>3119</v>
      </c>
      <c r="C26095" s="155">
        <v>18731</v>
      </c>
      <c r="D26095">
        <v>618890</v>
      </c>
      <c r="E26095" t="s">
        <v>2897</v>
      </c>
      <c r="F26095" t="s">
        <v>378</v>
      </c>
      <c r="G26095" s="155">
        <v>45910</v>
      </c>
      <c r="H26095">
        <v>1</v>
      </c>
    </row>
    <row r="26096" spans="1:8" x14ac:dyDescent="0.25">
      <c r="A26096">
        <v>4872804</v>
      </c>
      <c r="B26096" t="s">
        <v>3120</v>
      </c>
      <c r="C26096" s="155">
        <v>19439</v>
      </c>
      <c r="D26096">
        <v>602984</v>
      </c>
      <c r="E26096" t="s">
        <v>1430</v>
      </c>
      <c r="F26096" t="s">
        <v>336</v>
      </c>
      <c r="G26096" s="155">
        <v>45910</v>
      </c>
      <c r="H26096">
        <v>1</v>
      </c>
    </row>
    <row r="26097" spans="1:8" x14ac:dyDescent="0.25">
      <c r="A26097">
        <v>4872802</v>
      </c>
      <c r="B26097" t="s">
        <v>3121</v>
      </c>
      <c r="C26097" s="155">
        <v>14885</v>
      </c>
      <c r="D26097">
        <v>682824</v>
      </c>
      <c r="E26097" t="s">
        <v>1198</v>
      </c>
      <c r="F26097" t="s">
        <v>298</v>
      </c>
      <c r="G26097" s="155">
        <v>45901</v>
      </c>
      <c r="H26097">
        <v>1</v>
      </c>
    </row>
    <row r="26098" spans="1:8" x14ac:dyDescent="0.25">
      <c r="A26098">
        <v>4872801</v>
      </c>
      <c r="B26098" t="s">
        <v>3122</v>
      </c>
      <c r="C26098" s="155">
        <v>19049</v>
      </c>
      <c r="D26098">
        <v>682824</v>
      </c>
      <c r="E26098" t="s">
        <v>1156</v>
      </c>
      <c r="F26098" t="s">
        <v>64</v>
      </c>
      <c r="G26098" s="155">
        <v>45905</v>
      </c>
      <c r="H26098">
        <v>1</v>
      </c>
    </row>
    <row r="26099" spans="1:8" x14ac:dyDescent="0.25">
      <c r="A26099">
        <v>4872800</v>
      </c>
      <c r="B26099" t="s">
        <v>3123</v>
      </c>
      <c r="C26099" s="155">
        <v>26437</v>
      </c>
      <c r="D26099">
        <v>667890</v>
      </c>
      <c r="E26099" t="s">
        <v>3124</v>
      </c>
      <c r="F26099" t="s">
        <v>439</v>
      </c>
      <c r="G26099" s="155">
        <v>45910</v>
      </c>
      <c r="H26099">
        <v>1</v>
      </c>
    </row>
    <row r="26100" spans="1:8" x14ac:dyDescent="0.25">
      <c r="A26100">
        <v>4872797</v>
      </c>
      <c r="B26100" t="s">
        <v>3125</v>
      </c>
      <c r="C26100" s="155">
        <v>24011</v>
      </c>
      <c r="D26100">
        <v>682824</v>
      </c>
      <c r="E26100" t="s">
        <v>1156</v>
      </c>
      <c r="F26100" t="s">
        <v>33</v>
      </c>
      <c r="G26100" s="155">
        <v>45909</v>
      </c>
      <c r="H26100">
        <v>1</v>
      </c>
    </row>
    <row r="26101" spans="1:8" x14ac:dyDescent="0.25">
      <c r="A26101">
        <v>4872795</v>
      </c>
      <c r="B26101" t="s">
        <v>18942</v>
      </c>
      <c r="C26101" s="155">
        <v>36202</v>
      </c>
      <c r="D26101">
        <v>672888</v>
      </c>
      <c r="E26101" t="s">
        <v>1172</v>
      </c>
      <c r="F26101" t="s">
        <v>307</v>
      </c>
      <c r="G26101" s="155">
        <v>45917</v>
      </c>
      <c r="H26101">
        <v>1</v>
      </c>
    </row>
    <row r="26102" spans="1:8" x14ac:dyDescent="0.25">
      <c r="A26102">
        <v>4872794</v>
      </c>
      <c r="B26102" t="s">
        <v>3126</v>
      </c>
      <c r="C26102" s="155">
        <v>20129</v>
      </c>
      <c r="D26102">
        <v>667824</v>
      </c>
      <c r="E26102" t="s">
        <v>1156</v>
      </c>
      <c r="F26102" t="s">
        <v>297</v>
      </c>
      <c r="G26102" s="155">
        <v>45910</v>
      </c>
      <c r="H26102">
        <v>1</v>
      </c>
    </row>
    <row r="26103" spans="1:8" x14ac:dyDescent="0.25">
      <c r="A26103">
        <v>4872793</v>
      </c>
      <c r="B26103" t="s">
        <v>3127</v>
      </c>
      <c r="C26103" s="155">
        <v>23690</v>
      </c>
      <c r="D26103">
        <v>621972</v>
      </c>
      <c r="E26103" t="s">
        <v>2000</v>
      </c>
      <c r="F26103" t="s">
        <v>73</v>
      </c>
      <c r="G26103" s="155">
        <v>45910</v>
      </c>
      <c r="H26103">
        <v>1</v>
      </c>
    </row>
    <row r="26104" spans="1:8" x14ac:dyDescent="0.25">
      <c r="A26104">
        <v>4872792</v>
      </c>
      <c r="B26104" t="s">
        <v>3128</v>
      </c>
      <c r="C26104" s="155">
        <v>23377</v>
      </c>
      <c r="D26104">
        <v>667972</v>
      </c>
      <c r="E26104" t="s">
        <v>1170</v>
      </c>
      <c r="F26104" t="s">
        <v>319</v>
      </c>
      <c r="G26104" s="155">
        <v>45910</v>
      </c>
      <c r="H26104">
        <v>1</v>
      </c>
    </row>
    <row r="26105" spans="1:8" x14ac:dyDescent="0.25">
      <c r="A26105">
        <v>4872791</v>
      </c>
      <c r="B26105" t="s">
        <v>3129</v>
      </c>
      <c r="C26105" s="155">
        <v>25205</v>
      </c>
      <c r="D26105">
        <v>672890</v>
      </c>
      <c r="E26105" t="s">
        <v>2976</v>
      </c>
      <c r="F26105" t="s">
        <v>87</v>
      </c>
      <c r="G26105" s="155">
        <v>45910</v>
      </c>
      <c r="H26105">
        <v>1</v>
      </c>
    </row>
    <row r="26106" spans="1:8" x14ac:dyDescent="0.25">
      <c r="A26106">
        <v>4872790</v>
      </c>
      <c r="B26106" t="s">
        <v>3130</v>
      </c>
      <c r="C26106" s="155">
        <v>12985</v>
      </c>
      <c r="D26106">
        <v>682824</v>
      </c>
      <c r="E26106" t="s">
        <v>1156</v>
      </c>
      <c r="F26106" t="s">
        <v>33</v>
      </c>
      <c r="G26106" s="155">
        <v>45909</v>
      </c>
      <c r="H26106">
        <v>1</v>
      </c>
    </row>
    <row r="26107" spans="1:8" x14ac:dyDescent="0.25">
      <c r="A26107">
        <v>4872788</v>
      </c>
      <c r="B26107" t="s">
        <v>23663</v>
      </c>
      <c r="C26107" s="155">
        <v>22709</v>
      </c>
      <c r="D26107">
        <v>617888</v>
      </c>
      <c r="E26107" t="s">
        <v>11062</v>
      </c>
      <c r="F26107" t="s">
        <v>338</v>
      </c>
      <c r="G26107" s="155">
        <v>45917</v>
      </c>
      <c r="H26107">
        <v>1</v>
      </c>
    </row>
    <row r="26108" spans="1:8" x14ac:dyDescent="0.25">
      <c r="A26108">
        <v>4872787</v>
      </c>
      <c r="B26108" t="s">
        <v>3132</v>
      </c>
      <c r="C26108" s="155">
        <v>18060</v>
      </c>
      <c r="D26108">
        <v>682824</v>
      </c>
      <c r="E26108" t="s">
        <v>1156</v>
      </c>
      <c r="F26108" t="s">
        <v>64</v>
      </c>
      <c r="G26108" s="155">
        <v>45910</v>
      </c>
      <c r="H26108">
        <v>1</v>
      </c>
    </row>
    <row r="26109" spans="1:8" x14ac:dyDescent="0.25">
      <c r="A26109">
        <v>4872786</v>
      </c>
      <c r="B26109" t="s">
        <v>3133</v>
      </c>
      <c r="C26109" s="155">
        <v>19195</v>
      </c>
      <c r="D26109">
        <v>682824</v>
      </c>
      <c r="E26109" t="s">
        <v>1192</v>
      </c>
      <c r="F26109" t="s">
        <v>33</v>
      </c>
      <c r="G26109" s="155">
        <v>45909</v>
      </c>
      <c r="H26109">
        <v>1</v>
      </c>
    </row>
    <row r="26110" spans="1:8" x14ac:dyDescent="0.25">
      <c r="A26110">
        <v>4872783</v>
      </c>
      <c r="B26110" t="s">
        <v>3134</v>
      </c>
      <c r="C26110" s="155">
        <v>38731</v>
      </c>
      <c r="D26110">
        <v>667934</v>
      </c>
      <c r="E26110" t="s">
        <v>1276</v>
      </c>
      <c r="F26110" t="s">
        <v>439</v>
      </c>
      <c r="G26110" s="155">
        <v>45910</v>
      </c>
      <c r="H26110">
        <v>1</v>
      </c>
    </row>
    <row r="26111" spans="1:8" x14ac:dyDescent="0.25">
      <c r="A26111">
        <v>4872782</v>
      </c>
      <c r="B26111" t="s">
        <v>3135</v>
      </c>
      <c r="C26111" s="155">
        <v>15295</v>
      </c>
      <c r="D26111">
        <v>682824</v>
      </c>
      <c r="E26111" t="s">
        <v>1198</v>
      </c>
      <c r="F26111" t="s">
        <v>298</v>
      </c>
      <c r="G26111" s="155">
        <v>45901</v>
      </c>
      <c r="H26111">
        <v>1</v>
      </c>
    </row>
    <row r="26112" spans="1:8" x14ac:dyDescent="0.25">
      <c r="A26112">
        <v>4872781</v>
      </c>
      <c r="B26112" t="s">
        <v>8152</v>
      </c>
      <c r="C26112" s="155">
        <v>28020</v>
      </c>
      <c r="D26112">
        <v>622871</v>
      </c>
      <c r="E26112" t="s">
        <v>579</v>
      </c>
      <c r="F26112" t="s">
        <v>24</v>
      </c>
      <c r="G26112" s="155">
        <v>45910</v>
      </c>
      <c r="H26112">
        <v>1</v>
      </c>
    </row>
    <row r="26113" spans="1:8" x14ac:dyDescent="0.25">
      <c r="A26113">
        <v>4872780</v>
      </c>
      <c r="B26113" t="s">
        <v>3009</v>
      </c>
      <c r="C26113" s="155">
        <v>19597</v>
      </c>
      <c r="D26113">
        <v>667890</v>
      </c>
      <c r="E26113" t="s">
        <v>1383</v>
      </c>
      <c r="F26113" t="s">
        <v>380</v>
      </c>
      <c r="G26113" s="155">
        <v>45910</v>
      </c>
      <c r="H26113">
        <v>1</v>
      </c>
    </row>
    <row r="26114" spans="1:8" x14ac:dyDescent="0.25">
      <c r="A26114">
        <v>4872779</v>
      </c>
      <c r="B26114" t="s">
        <v>3136</v>
      </c>
      <c r="C26114" s="155">
        <v>21064</v>
      </c>
      <c r="D26114">
        <v>682824</v>
      </c>
      <c r="E26114" t="s">
        <v>1156</v>
      </c>
      <c r="F26114" t="s">
        <v>64</v>
      </c>
      <c r="G26114" s="155">
        <v>45908</v>
      </c>
      <c r="H26114">
        <v>1</v>
      </c>
    </row>
    <row r="26115" spans="1:8" x14ac:dyDescent="0.25">
      <c r="A26115">
        <v>4872776</v>
      </c>
      <c r="B26115" t="s">
        <v>4159</v>
      </c>
      <c r="C26115" s="155">
        <v>14610</v>
      </c>
      <c r="D26115">
        <v>617890</v>
      </c>
      <c r="E26115" t="s">
        <v>6042</v>
      </c>
      <c r="F26115" t="s">
        <v>338</v>
      </c>
      <c r="G26115" s="155">
        <v>45909</v>
      </c>
      <c r="H26115">
        <v>1</v>
      </c>
    </row>
    <row r="26116" spans="1:8" x14ac:dyDescent="0.25">
      <c r="A26116">
        <v>4872771</v>
      </c>
      <c r="B26116" t="s">
        <v>2611</v>
      </c>
      <c r="C26116" s="155">
        <v>19981</v>
      </c>
      <c r="D26116">
        <v>621890</v>
      </c>
      <c r="E26116" t="s">
        <v>3137</v>
      </c>
      <c r="F26116" t="s">
        <v>337</v>
      </c>
      <c r="G26116" s="155">
        <v>45910</v>
      </c>
      <c r="H26116">
        <v>1</v>
      </c>
    </row>
    <row r="26117" spans="1:8" x14ac:dyDescent="0.25">
      <c r="A26117">
        <v>4872770</v>
      </c>
      <c r="B26117" t="s">
        <v>3138</v>
      </c>
      <c r="C26117" s="155">
        <v>17663</v>
      </c>
      <c r="D26117">
        <v>682824</v>
      </c>
      <c r="E26117" t="s">
        <v>1198</v>
      </c>
      <c r="F26117" t="s">
        <v>298</v>
      </c>
      <c r="G26117" s="155">
        <v>45901</v>
      </c>
      <c r="H26117">
        <v>1</v>
      </c>
    </row>
    <row r="26118" spans="1:8" x14ac:dyDescent="0.25">
      <c r="A26118">
        <v>4872769</v>
      </c>
      <c r="B26118" t="s">
        <v>3047</v>
      </c>
      <c r="C26118" s="155">
        <v>17208</v>
      </c>
      <c r="D26118">
        <v>610814</v>
      </c>
      <c r="E26118" t="s">
        <v>2434</v>
      </c>
      <c r="F26118" t="s">
        <v>61</v>
      </c>
      <c r="G26118" s="155">
        <v>45910</v>
      </c>
      <c r="H26118">
        <v>1</v>
      </c>
    </row>
    <row r="26119" spans="1:8" x14ac:dyDescent="0.25">
      <c r="A26119">
        <v>4872768</v>
      </c>
      <c r="B26119" t="s">
        <v>3139</v>
      </c>
      <c r="C26119" s="155">
        <v>21552</v>
      </c>
      <c r="D26119">
        <v>682824</v>
      </c>
      <c r="E26119" t="s">
        <v>1156</v>
      </c>
      <c r="F26119" t="s">
        <v>64</v>
      </c>
      <c r="G26119" s="155">
        <v>45905</v>
      </c>
      <c r="H26119">
        <v>1</v>
      </c>
    </row>
    <row r="26120" spans="1:8" x14ac:dyDescent="0.25">
      <c r="A26120">
        <v>4872767</v>
      </c>
      <c r="B26120" t="s">
        <v>3140</v>
      </c>
      <c r="C26120" s="155">
        <v>17444</v>
      </c>
      <c r="D26120">
        <v>667972</v>
      </c>
      <c r="E26120" t="s">
        <v>1170</v>
      </c>
      <c r="F26120" t="s">
        <v>421</v>
      </c>
      <c r="G26120" s="155">
        <v>45910</v>
      </c>
      <c r="H26120">
        <v>1</v>
      </c>
    </row>
    <row r="26121" spans="1:8" x14ac:dyDescent="0.25">
      <c r="A26121">
        <v>4872766</v>
      </c>
      <c r="B26121" t="s">
        <v>3141</v>
      </c>
      <c r="C26121" s="155">
        <v>32204</v>
      </c>
      <c r="D26121">
        <v>622871</v>
      </c>
      <c r="E26121" t="s">
        <v>579</v>
      </c>
      <c r="F26121" t="s">
        <v>760</v>
      </c>
      <c r="G26121" s="155">
        <v>45910</v>
      </c>
      <c r="H26121">
        <v>1</v>
      </c>
    </row>
    <row r="26122" spans="1:8" x14ac:dyDescent="0.25">
      <c r="A26122">
        <v>4872762</v>
      </c>
      <c r="B26122" t="s">
        <v>3142</v>
      </c>
      <c r="C26122" s="155">
        <v>17809</v>
      </c>
      <c r="D26122">
        <v>682824</v>
      </c>
      <c r="E26122" t="s">
        <v>1198</v>
      </c>
      <c r="F26122" t="s">
        <v>298</v>
      </c>
      <c r="G26122" s="155">
        <v>45901</v>
      </c>
      <c r="H26122">
        <v>1</v>
      </c>
    </row>
    <row r="26123" spans="1:8" x14ac:dyDescent="0.25">
      <c r="A26123">
        <v>4872761</v>
      </c>
      <c r="B26123" t="s">
        <v>3143</v>
      </c>
      <c r="C26123" s="155">
        <v>29997</v>
      </c>
      <c r="D26123">
        <v>621890</v>
      </c>
      <c r="E26123" t="s">
        <v>2840</v>
      </c>
      <c r="F26123" t="s">
        <v>73</v>
      </c>
      <c r="G26123" s="155">
        <v>45910</v>
      </c>
      <c r="H26123">
        <v>1</v>
      </c>
    </row>
    <row r="26124" spans="1:8" x14ac:dyDescent="0.25">
      <c r="A26124">
        <v>4872760</v>
      </c>
      <c r="B26124" t="s">
        <v>3144</v>
      </c>
      <c r="C26124" s="155">
        <v>33977</v>
      </c>
      <c r="D26124">
        <v>622932</v>
      </c>
      <c r="E26124" t="s">
        <v>2314</v>
      </c>
      <c r="F26124" t="s">
        <v>47</v>
      </c>
      <c r="G26124" s="155">
        <v>45910</v>
      </c>
      <c r="H26124">
        <v>1</v>
      </c>
    </row>
    <row r="26125" spans="1:8" x14ac:dyDescent="0.25">
      <c r="A26125">
        <v>4872759</v>
      </c>
      <c r="B26125" t="s">
        <v>3145</v>
      </c>
      <c r="C26125" s="155">
        <v>20670</v>
      </c>
      <c r="D26125">
        <v>667890</v>
      </c>
      <c r="E26125" t="s">
        <v>2856</v>
      </c>
      <c r="F26125" t="s">
        <v>439</v>
      </c>
      <c r="G26125" s="155">
        <v>45910</v>
      </c>
      <c r="H26125">
        <v>1</v>
      </c>
    </row>
    <row r="26126" spans="1:8" x14ac:dyDescent="0.25">
      <c r="A26126">
        <v>4872758</v>
      </c>
      <c r="B26126" t="s">
        <v>3146</v>
      </c>
      <c r="C26126" s="155">
        <v>24667</v>
      </c>
      <c r="D26126">
        <v>618888</v>
      </c>
      <c r="E26126" t="s">
        <v>1942</v>
      </c>
      <c r="F26126" t="s">
        <v>257</v>
      </c>
      <c r="G26126" s="155">
        <v>45910</v>
      </c>
      <c r="H26126">
        <v>1</v>
      </c>
    </row>
    <row r="26127" spans="1:8" x14ac:dyDescent="0.25">
      <c r="A26127">
        <v>4872756</v>
      </c>
      <c r="B26127" t="s">
        <v>3147</v>
      </c>
      <c r="C26127" s="155">
        <v>19930</v>
      </c>
      <c r="D26127">
        <v>618814</v>
      </c>
      <c r="E26127" t="s">
        <v>1996</v>
      </c>
      <c r="F26127" t="s">
        <v>378</v>
      </c>
      <c r="G26127" s="155">
        <v>45910</v>
      </c>
      <c r="H26127">
        <v>1</v>
      </c>
    </row>
    <row r="26128" spans="1:8" x14ac:dyDescent="0.25">
      <c r="A26128">
        <v>4872753</v>
      </c>
      <c r="B26128" t="s">
        <v>3039</v>
      </c>
      <c r="C26128" s="155">
        <v>31499</v>
      </c>
      <c r="D26128">
        <v>667814</v>
      </c>
      <c r="E26128" t="s">
        <v>1180</v>
      </c>
      <c r="F26128" t="s">
        <v>377</v>
      </c>
      <c r="G26128" s="155">
        <v>45910</v>
      </c>
      <c r="H26128">
        <v>1</v>
      </c>
    </row>
    <row r="26129" spans="1:8" x14ac:dyDescent="0.25">
      <c r="A26129">
        <v>4872752</v>
      </c>
      <c r="B26129" t="s">
        <v>5035</v>
      </c>
      <c r="C26129" s="155">
        <v>21990</v>
      </c>
      <c r="D26129">
        <v>672888</v>
      </c>
      <c r="E26129" t="s">
        <v>1180</v>
      </c>
      <c r="F26129" t="s">
        <v>307</v>
      </c>
      <c r="G26129" s="155">
        <v>45917</v>
      </c>
      <c r="H26129">
        <v>1</v>
      </c>
    </row>
    <row r="26130" spans="1:8" x14ac:dyDescent="0.25">
      <c r="A26130">
        <v>4872750</v>
      </c>
      <c r="B26130" t="s">
        <v>2916</v>
      </c>
      <c r="C26130" s="155">
        <v>20839</v>
      </c>
      <c r="D26130">
        <v>667984</v>
      </c>
      <c r="E26130" t="s">
        <v>1233</v>
      </c>
      <c r="F26130" t="s">
        <v>327</v>
      </c>
      <c r="G26130" s="155">
        <v>45910</v>
      </c>
      <c r="H26130">
        <v>1</v>
      </c>
    </row>
    <row r="26131" spans="1:8" x14ac:dyDescent="0.25">
      <c r="A26131">
        <v>4872747</v>
      </c>
      <c r="B26131" t="s">
        <v>3055</v>
      </c>
      <c r="C26131" s="155">
        <v>22958</v>
      </c>
      <c r="D26131">
        <v>667984</v>
      </c>
      <c r="E26131" t="s">
        <v>1156</v>
      </c>
      <c r="F26131" t="s">
        <v>383</v>
      </c>
      <c r="G26131" s="155">
        <v>45910</v>
      </c>
      <c r="H26131">
        <v>1</v>
      </c>
    </row>
    <row r="26132" spans="1:8" x14ac:dyDescent="0.25">
      <c r="A26132">
        <v>4872746</v>
      </c>
      <c r="B26132" t="s">
        <v>3150</v>
      </c>
      <c r="C26132" s="155">
        <v>32637</v>
      </c>
      <c r="D26132">
        <v>600890</v>
      </c>
      <c r="E26132" t="s">
        <v>1222</v>
      </c>
      <c r="F26132" t="s">
        <v>503</v>
      </c>
      <c r="G26132" s="155">
        <v>45910</v>
      </c>
      <c r="H26132">
        <v>1</v>
      </c>
    </row>
    <row r="26133" spans="1:8" x14ac:dyDescent="0.25">
      <c r="A26133">
        <v>4872745</v>
      </c>
      <c r="B26133" t="s">
        <v>3121</v>
      </c>
      <c r="C26133" s="155">
        <v>14885</v>
      </c>
      <c r="D26133">
        <v>600824</v>
      </c>
      <c r="E26133" t="s">
        <v>1198</v>
      </c>
      <c r="F26133" t="s">
        <v>16</v>
      </c>
      <c r="G26133" s="155">
        <v>45910</v>
      </c>
      <c r="H26133">
        <v>1</v>
      </c>
    </row>
    <row r="26134" spans="1:8" x14ac:dyDescent="0.25">
      <c r="A26134">
        <v>4872744</v>
      </c>
      <c r="B26134" t="s">
        <v>3151</v>
      </c>
      <c r="C26134" s="155">
        <v>31737</v>
      </c>
      <c r="D26134">
        <v>608890</v>
      </c>
      <c r="E26134" t="s">
        <v>3152</v>
      </c>
      <c r="F26134" t="s">
        <v>75</v>
      </c>
      <c r="G26134" s="155">
        <v>45910</v>
      </c>
      <c r="H26134">
        <v>1</v>
      </c>
    </row>
    <row r="26135" spans="1:8" x14ac:dyDescent="0.25">
      <c r="A26135">
        <v>4872743</v>
      </c>
      <c r="B26135" t="s">
        <v>3153</v>
      </c>
      <c r="C26135" s="155">
        <v>25404</v>
      </c>
      <c r="D26135">
        <v>667890</v>
      </c>
      <c r="E26135" t="s">
        <v>3154</v>
      </c>
      <c r="F26135" t="s">
        <v>454</v>
      </c>
      <c r="G26135" s="155">
        <v>45910</v>
      </c>
      <c r="H26135">
        <v>1</v>
      </c>
    </row>
    <row r="26136" spans="1:8" x14ac:dyDescent="0.25">
      <c r="A26136">
        <v>4872742</v>
      </c>
      <c r="B26136" t="s">
        <v>15784</v>
      </c>
      <c r="C26136" s="155">
        <v>26983</v>
      </c>
      <c r="D26136">
        <v>622871</v>
      </c>
      <c r="E26136" t="s">
        <v>581</v>
      </c>
      <c r="F26136" t="s">
        <v>85</v>
      </c>
      <c r="G26136" s="155">
        <v>45910</v>
      </c>
      <c r="H26136">
        <v>1</v>
      </c>
    </row>
    <row r="26137" spans="1:8" x14ac:dyDescent="0.25">
      <c r="A26137">
        <v>4872740</v>
      </c>
      <c r="B26137" t="s">
        <v>3155</v>
      </c>
      <c r="C26137" s="155">
        <v>21849</v>
      </c>
      <c r="D26137">
        <v>672890</v>
      </c>
      <c r="E26137" t="s">
        <v>1396</v>
      </c>
      <c r="F26137" t="s">
        <v>87</v>
      </c>
      <c r="G26137" s="155">
        <v>45910</v>
      </c>
      <c r="H26137">
        <v>1</v>
      </c>
    </row>
    <row r="26138" spans="1:8" x14ac:dyDescent="0.25">
      <c r="A26138">
        <v>4872739</v>
      </c>
      <c r="B26138" t="s">
        <v>3156</v>
      </c>
      <c r="C26138" s="155">
        <v>13953</v>
      </c>
      <c r="D26138">
        <v>608814</v>
      </c>
      <c r="E26138" t="s">
        <v>3157</v>
      </c>
      <c r="F26138" t="s">
        <v>81</v>
      </c>
      <c r="G26138" s="155">
        <v>45910</v>
      </c>
      <c r="H26138">
        <v>1</v>
      </c>
    </row>
    <row r="26139" spans="1:8" x14ac:dyDescent="0.25">
      <c r="A26139">
        <v>4872735</v>
      </c>
      <c r="B26139" t="s">
        <v>3158</v>
      </c>
      <c r="C26139" s="155">
        <v>20790</v>
      </c>
      <c r="D26139">
        <v>667972</v>
      </c>
      <c r="E26139" t="s">
        <v>1269</v>
      </c>
      <c r="F26139" t="s">
        <v>439</v>
      </c>
      <c r="G26139" s="155">
        <v>45910</v>
      </c>
      <c r="H26139">
        <v>1</v>
      </c>
    </row>
    <row r="26140" spans="1:8" x14ac:dyDescent="0.25">
      <c r="A26140">
        <v>4872734</v>
      </c>
      <c r="B26140" t="s">
        <v>3084</v>
      </c>
      <c r="C26140" s="155">
        <v>19600</v>
      </c>
      <c r="D26140">
        <v>667984</v>
      </c>
      <c r="E26140" t="s">
        <v>1192</v>
      </c>
      <c r="F26140" t="s">
        <v>18</v>
      </c>
      <c r="G26140" s="155">
        <v>45910</v>
      </c>
      <c r="H26140">
        <v>1</v>
      </c>
    </row>
    <row r="26141" spans="1:8" x14ac:dyDescent="0.25">
      <c r="A26141">
        <v>4872733</v>
      </c>
      <c r="B26141" t="s">
        <v>3069</v>
      </c>
      <c r="C26141" s="155">
        <v>22928</v>
      </c>
      <c r="D26141">
        <v>667984</v>
      </c>
      <c r="E26141" t="s">
        <v>1192</v>
      </c>
      <c r="F26141" t="s">
        <v>297</v>
      </c>
      <c r="G26141" s="155">
        <v>45910</v>
      </c>
      <c r="H26141">
        <v>1</v>
      </c>
    </row>
    <row r="26142" spans="1:8" x14ac:dyDescent="0.25">
      <c r="A26142">
        <v>4872732</v>
      </c>
      <c r="B26142" t="s">
        <v>18943</v>
      </c>
      <c r="C26142" s="155">
        <v>26440</v>
      </c>
      <c r="D26142">
        <v>672888</v>
      </c>
      <c r="E26142" t="s">
        <v>1172</v>
      </c>
      <c r="F26142" t="s">
        <v>307</v>
      </c>
      <c r="G26142" s="155">
        <v>45917</v>
      </c>
      <c r="H26142">
        <v>1</v>
      </c>
    </row>
    <row r="26143" spans="1:8" x14ac:dyDescent="0.25">
      <c r="A26143">
        <v>4872731</v>
      </c>
      <c r="B26143" t="s">
        <v>18944</v>
      </c>
      <c r="C26143" s="155">
        <v>26833</v>
      </c>
      <c r="D26143">
        <v>667888</v>
      </c>
      <c r="E26143" t="s">
        <v>1951</v>
      </c>
      <c r="F26143" t="s">
        <v>498</v>
      </c>
      <c r="G26143" s="155">
        <v>45915</v>
      </c>
      <c r="H26143">
        <v>1</v>
      </c>
    </row>
    <row r="26144" spans="1:8" x14ac:dyDescent="0.25">
      <c r="A26144">
        <v>4872729</v>
      </c>
      <c r="B26144" t="s">
        <v>3087</v>
      </c>
      <c r="C26144" s="155">
        <v>20633</v>
      </c>
      <c r="D26144">
        <v>609888</v>
      </c>
      <c r="E26144" t="s">
        <v>2988</v>
      </c>
      <c r="F26144" t="s">
        <v>37</v>
      </c>
      <c r="G26144" s="155">
        <v>45919</v>
      </c>
      <c r="H26144">
        <v>1</v>
      </c>
    </row>
    <row r="26145" spans="1:8" x14ac:dyDescent="0.25">
      <c r="A26145">
        <v>4872727</v>
      </c>
      <c r="B26145" t="s">
        <v>18820</v>
      </c>
      <c r="C26145" s="155">
        <v>12789</v>
      </c>
      <c r="D26145">
        <v>667888</v>
      </c>
      <c r="E26145" t="s">
        <v>1192</v>
      </c>
      <c r="F26145" t="s">
        <v>413</v>
      </c>
      <c r="G26145" s="155">
        <v>45924</v>
      </c>
      <c r="H26145">
        <v>1</v>
      </c>
    </row>
    <row r="26146" spans="1:8" x14ac:dyDescent="0.25">
      <c r="A26146">
        <v>4872726</v>
      </c>
      <c r="B26146" t="s">
        <v>3159</v>
      </c>
      <c r="C26146" s="155">
        <v>14194</v>
      </c>
      <c r="D26146">
        <v>667984</v>
      </c>
      <c r="E26146" t="s">
        <v>1192</v>
      </c>
      <c r="F26146" t="s">
        <v>421</v>
      </c>
      <c r="G26146" s="155">
        <v>45910</v>
      </c>
      <c r="H26146">
        <v>1</v>
      </c>
    </row>
    <row r="26147" spans="1:8" x14ac:dyDescent="0.25">
      <c r="A26147">
        <v>4872725</v>
      </c>
      <c r="B26147" t="s">
        <v>18945</v>
      </c>
      <c r="C26147" s="155">
        <v>30126</v>
      </c>
      <c r="D26147">
        <v>667888</v>
      </c>
      <c r="E26147" t="s">
        <v>1951</v>
      </c>
      <c r="F26147" t="s">
        <v>66</v>
      </c>
      <c r="G26147" s="155">
        <v>45916</v>
      </c>
      <c r="H26147">
        <v>1</v>
      </c>
    </row>
    <row r="26148" spans="1:8" x14ac:dyDescent="0.25">
      <c r="A26148">
        <v>4872724</v>
      </c>
      <c r="B26148" t="s">
        <v>3099</v>
      </c>
      <c r="C26148" s="155">
        <v>22389</v>
      </c>
      <c r="D26148">
        <v>667814</v>
      </c>
      <c r="E26148" t="s">
        <v>23664</v>
      </c>
      <c r="F26148" t="s">
        <v>487</v>
      </c>
      <c r="G26148" s="155">
        <v>45910</v>
      </c>
      <c r="H26148">
        <v>1</v>
      </c>
    </row>
    <row r="26149" spans="1:8" x14ac:dyDescent="0.25">
      <c r="A26149">
        <v>4872721</v>
      </c>
      <c r="B26149" t="s">
        <v>2658</v>
      </c>
      <c r="C26149" s="155">
        <v>20438</v>
      </c>
      <c r="D26149">
        <v>667814</v>
      </c>
      <c r="E26149" t="s">
        <v>1180</v>
      </c>
      <c r="F26149" t="s">
        <v>60</v>
      </c>
      <c r="G26149" s="155">
        <v>45910</v>
      </c>
      <c r="H26149">
        <v>1</v>
      </c>
    </row>
    <row r="26150" spans="1:8" x14ac:dyDescent="0.25">
      <c r="A26150">
        <v>4872720</v>
      </c>
      <c r="B26150" t="s">
        <v>2659</v>
      </c>
      <c r="C26150" s="155">
        <v>36865</v>
      </c>
      <c r="D26150">
        <v>620814</v>
      </c>
      <c r="E26150" t="s">
        <v>565</v>
      </c>
      <c r="F26150" t="s">
        <v>424</v>
      </c>
      <c r="G26150" s="155">
        <v>45910</v>
      </c>
      <c r="H26150">
        <v>1</v>
      </c>
    </row>
    <row r="26151" spans="1:8" x14ac:dyDescent="0.25">
      <c r="A26151">
        <v>4872719</v>
      </c>
      <c r="B26151" t="s">
        <v>3108</v>
      </c>
      <c r="C26151" s="155">
        <v>24847</v>
      </c>
      <c r="D26151">
        <v>622804</v>
      </c>
      <c r="E26151" t="s">
        <v>586</v>
      </c>
      <c r="F26151" t="s">
        <v>85</v>
      </c>
      <c r="G26151" s="155">
        <v>45910</v>
      </c>
      <c r="H26151">
        <v>1</v>
      </c>
    </row>
    <row r="26152" spans="1:8" x14ac:dyDescent="0.25">
      <c r="A26152">
        <v>4872718</v>
      </c>
      <c r="B26152" t="s">
        <v>10960</v>
      </c>
      <c r="C26152" s="155">
        <v>28340</v>
      </c>
      <c r="D26152">
        <v>667888</v>
      </c>
      <c r="E26152" t="s">
        <v>1172</v>
      </c>
      <c r="F26152" t="s">
        <v>394</v>
      </c>
      <c r="G26152" s="155">
        <v>45913</v>
      </c>
      <c r="H26152">
        <v>1</v>
      </c>
    </row>
    <row r="26153" spans="1:8" x14ac:dyDescent="0.25">
      <c r="A26153">
        <v>4872717</v>
      </c>
      <c r="B26153" t="s">
        <v>3160</v>
      </c>
      <c r="C26153" s="155">
        <v>33702</v>
      </c>
      <c r="D26153">
        <v>622932</v>
      </c>
      <c r="E26153" t="s">
        <v>2314</v>
      </c>
      <c r="F26153" t="s">
        <v>760</v>
      </c>
      <c r="G26153" s="155">
        <v>45910</v>
      </c>
      <c r="H26153">
        <v>1</v>
      </c>
    </row>
    <row r="26154" spans="1:8" x14ac:dyDescent="0.25">
      <c r="A26154">
        <v>4872716</v>
      </c>
      <c r="B26154" t="s">
        <v>15785</v>
      </c>
      <c r="C26154" s="155">
        <v>38909</v>
      </c>
      <c r="D26154">
        <v>667888</v>
      </c>
      <c r="E26154" t="s">
        <v>1951</v>
      </c>
      <c r="F26154" t="s">
        <v>439</v>
      </c>
      <c r="G26154" s="155">
        <v>45915</v>
      </c>
      <c r="H26154">
        <v>1</v>
      </c>
    </row>
    <row r="26155" spans="1:8" x14ac:dyDescent="0.25">
      <c r="A26155">
        <v>4872715</v>
      </c>
      <c r="B26155" t="s">
        <v>3161</v>
      </c>
      <c r="C26155" s="155">
        <v>33235</v>
      </c>
      <c r="D26155">
        <v>667814</v>
      </c>
      <c r="E26155" t="s">
        <v>1180</v>
      </c>
      <c r="F26155" t="s">
        <v>14</v>
      </c>
      <c r="G26155" s="155">
        <v>45910</v>
      </c>
      <c r="H26155">
        <v>1</v>
      </c>
    </row>
    <row r="26156" spans="1:8" x14ac:dyDescent="0.25">
      <c r="A26156">
        <v>4872713</v>
      </c>
      <c r="B26156" t="s">
        <v>23665</v>
      </c>
      <c r="C26156" s="155">
        <v>28122</v>
      </c>
      <c r="D26156">
        <v>622865</v>
      </c>
      <c r="E26156" t="s">
        <v>1932</v>
      </c>
      <c r="F26156" t="s">
        <v>47</v>
      </c>
      <c r="G26156" s="155">
        <v>45917</v>
      </c>
      <c r="H26156">
        <v>1</v>
      </c>
    </row>
    <row r="26157" spans="1:8" x14ac:dyDescent="0.25">
      <c r="A26157">
        <v>4872711</v>
      </c>
      <c r="B26157" t="s">
        <v>18946</v>
      </c>
      <c r="C26157" s="155">
        <v>36615</v>
      </c>
      <c r="D26157">
        <v>602888</v>
      </c>
      <c r="E26157" t="s">
        <v>1172</v>
      </c>
      <c r="F26157" t="s">
        <v>336</v>
      </c>
      <c r="G26157" s="155">
        <v>45916</v>
      </c>
      <c r="H26157">
        <v>1</v>
      </c>
    </row>
    <row r="26158" spans="1:8" x14ac:dyDescent="0.25">
      <c r="A26158">
        <v>4872710</v>
      </c>
      <c r="B26158" t="s">
        <v>3135</v>
      </c>
      <c r="C26158" s="155">
        <v>15295</v>
      </c>
      <c r="D26158">
        <v>600824</v>
      </c>
      <c r="E26158" t="s">
        <v>1198</v>
      </c>
      <c r="F26158" t="s">
        <v>16</v>
      </c>
      <c r="G26158" s="155">
        <v>45910</v>
      </c>
      <c r="H26158">
        <v>1</v>
      </c>
    </row>
    <row r="26159" spans="1:8" x14ac:dyDescent="0.25">
      <c r="A26159">
        <v>4872706</v>
      </c>
      <c r="B26159" t="s">
        <v>15786</v>
      </c>
      <c r="C26159" s="155">
        <v>21049</v>
      </c>
      <c r="D26159">
        <v>667984</v>
      </c>
      <c r="E26159" t="s">
        <v>1192</v>
      </c>
      <c r="F26159" t="s">
        <v>487</v>
      </c>
      <c r="G26159" s="155">
        <v>45910</v>
      </c>
      <c r="H26159">
        <v>1</v>
      </c>
    </row>
    <row r="26160" spans="1:8" x14ac:dyDescent="0.25">
      <c r="A26160">
        <v>4872703</v>
      </c>
      <c r="B26160" t="s">
        <v>15117</v>
      </c>
      <c r="C26160" s="155">
        <v>18149</v>
      </c>
      <c r="D26160">
        <v>608888</v>
      </c>
      <c r="E26160" t="s">
        <v>5937</v>
      </c>
      <c r="F26160" t="s">
        <v>81</v>
      </c>
      <c r="G26160" s="155">
        <v>45919</v>
      </c>
      <c r="H26160">
        <v>1</v>
      </c>
    </row>
    <row r="26161" spans="1:8" x14ac:dyDescent="0.25">
      <c r="A26161">
        <v>4872702</v>
      </c>
      <c r="B26161" t="s">
        <v>18947</v>
      </c>
      <c r="C26161" s="155">
        <v>18624</v>
      </c>
      <c r="D26161">
        <v>610888</v>
      </c>
      <c r="E26161" t="s">
        <v>9753</v>
      </c>
      <c r="F26161" t="s">
        <v>61</v>
      </c>
      <c r="G26161" s="155">
        <v>45918</v>
      </c>
      <c r="H26161">
        <v>1</v>
      </c>
    </row>
    <row r="26162" spans="1:8" x14ac:dyDescent="0.25">
      <c r="A26162">
        <v>4872700</v>
      </c>
      <c r="B26162" t="s">
        <v>10414</v>
      </c>
      <c r="C26162" s="155">
        <v>34857</v>
      </c>
      <c r="D26162">
        <v>600890</v>
      </c>
      <c r="E26162" t="s">
        <v>1222</v>
      </c>
      <c r="F26162" t="s">
        <v>503</v>
      </c>
      <c r="G26162" s="155">
        <v>45910</v>
      </c>
      <c r="H26162">
        <v>1</v>
      </c>
    </row>
    <row r="26163" spans="1:8" x14ac:dyDescent="0.25">
      <c r="A26163">
        <v>4872698</v>
      </c>
      <c r="B26163" t="s">
        <v>18948</v>
      </c>
      <c r="C26163" s="155">
        <v>22497</v>
      </c>
      <c r="D26163">
        <v>622871</v>
      </c>
      <c r="E26163" t="s">
        <v>2097</v>
      </c>
      <c r="F26163" t="s">
        <v>44</v>
      </c>
      <c r="G26163" s="155">
        <v>45910</v>
      </c>
      <c r="H26163">
        <v>1</v>
      </c>
    </row>
    <row r="26164" spans="1:8" x14ac:dyDescent="0.25">
      <c r="A26164">
        <v>4872697</v>
      </c>
      <c r="B26164" t="s">
        <v>3135</v>
      </c>
      <c r="C26164" s="155">
        <v>15295</v>
      </c>
      <c r="D26164">
        <v>608814</v>
      </c>
      <c r="E26164" t="s">
        <v>3157</v>
      </c>
      <c r="F26164" t="s">
        <v>75</v>
      </c>
      <c r="G26164" s="155">
        <v>45910</v>
      </c>
      <c r="H26164">
        <v>1</v>
      </c>
    </row>
    <row r="26165" spans="1:8" x14ac:dyDescent="0.25">
      <c r="A26165">
        <v>4872696</v>
      </c>
      <c r="B26165" t="s">
        <v>11338</v>
      </c>
      <c r="C26165" s="155">
        <v>24526</v>
      </c>
      <c r="D26165">
        <v>667890</v>
      </c>
      <c r="E26165" t="s">
        <v>1156</v>
      </c>
      <c r="F26165" t="s">
        <v>297</v>
      </c>
      <c r="G26165" s="155">
        <v>45910</v>
      </c>
      <c r="H26165">
        <v>1</v>
      </c>
    </row>
    <row r="26166" spans="1:8" x14ac:dyDescent="0.25">
      <c r="A26166">
        <v>4872692</v>
      </c>
      <c r="B26166" t="s">
        <v>15787</v>
      </c>
      <c r="C26166" s="155">
        <v>19998</v>
      </c>
      <c r="D26166">
        <v>667984</v>
      </c>
      <c r="E26166" t="s">
        <v>1192</v>
      </c>
      <c r="F26166" t="s">
        <v>487</v>
      </c>
      <c r="G26166" s="155">
        <v>45910</v>
      </c>
      <c r="H26166">
        <v>1</v>
      </c>
    </row>
    <row r="26167" spans="1:8" x14ac:dyDescent="0.25">
      <c r="A26167">
        <v>4872686</v>
      </c>
      <c r="B26167" t="s">
        <v>18562</v>
      </c>
      <c r="C26167" s="155">
        <v>18264</v>
      </c>
      <c r="D26167">
        <v>622865</v>
      </c>
      <c r="E26167" t="s">
        <v>2097</v>
      </c>
      <c r="F26167" t="s">
        <v>40</v>
      </c>
      <c r="G26167" s="155">
        <v>45923</v>
      </c>
      <c r="H26167">
        <v>1</v>
      </c>
    </row>
    <row r="26168" spans="1:8" x14ac:dyDescent="0.25">
      <c r="A26168">
        <v>4872685</v>
      </c>
      <c r="B26168" t="s">
        <v>2245</v>
      </c>
      <c r="C26168" s="155">
        <v>15293</v>
      </c>
      <c r="D26168">
        <v>600824</v>
      </c>
      <c r="E26168" t="s">
        <v>1198</v>
      </c>
      <c r="F26168" t="s">
        <v>16</v>
      </c>
      <c r="G26168" s="155">
        <v>45910</v>
      </c>
      <c r="H26168">
        <v>1</v>
      </c>
    </row>
    <row r="26169" spans="1:8" x14ac:dyDescent="0.25">
      <c r="A26169">
        <v>4872684</v>
      </c>
      <c r="B26169" t="s">
        <v>3163</v>
      </c>
      <c r="C26169" s="155">
        <v>25960</v>
      </c>
      <c r="D26169">
        <v>600824</v>
      </c>
      <c r="E26169" t="s">
        <v>1222</v>
      </c>
      <c r="F26169" t="s">
        <v>16</v>
      </c>
      <c r="G26169" s="155">
        <v>45910</v>
      </c>
      <c r="H26169">
        <v>1</v>
      </c>
    </row>
    <row r="26170" spans="1:8" x14ac:dyDescent="0.25">
      <c r="A26170">
        <v>4872682</v>
      </c>
      <c r="B26170" t="s">
        <v>18949</v>
      </c>
      <c r="C26170" s="155">
        <v>18044</v>
      </c>
      <c r="D26170">
        <v>600824</v>
      </c>
      <c r="E26170" t="s">
        <v>1156</v>
      </c>
      <c r="F26170" t="s">
        <v>16</v>
      </c>
      <c r="G26170" s="155">
        <v>45910</v>
      </c>
      <c r="H26170">
        <v>1</v>
      </c>
    </row>
    <row r="26171" spans="1:8" x14ac:dyDescent="0.25">
      <c r="A26171">
        <v>4872681</v>
      </c>
      <c r="B26171" t="s">
        <v>2245</v>
      </c>
      <c r="C26171" s="155">
        <v>15293</v>
      </c>
      <c r="D26171">
        <v>614890</v>
      </c>
      <c r="E26171" t="s">
        <v>2009</v>
      </c>
      <c r="F26171" t="s">
        <v>2636</v>
      </c>
      <c r="G26171" s="155">
        <v>45910</v>
      </c>
      <c r="H26171">
        <v>1</v>
      </c>
    </row>
    <row r="26172" spans="1:8" x14ac:dyDescent="0.25">
      <c r="A26172">
        <v>4872680</v>
      </c>
      <c r="B26172" t="s">
        <v>3163</v>
      </c>
      <c r="C26172" s="155">
        <v>25960</v>
      </c>
      <c r="D26172">
        <v>614890</v>
      </c>
      <c r="E26172" t="s">
        <v>2009</v>
      </c>
      <c r="F26172" t="s">
        <v>2636</v>
      </c>
      <c r="G26172" s="155">
        <v>45910</v>
      </c>
      <c r="H26172">
        <v>1</v>
      </c>
    </row>
    <row r="26173" spans="1:8" x14ac:dyDescent="0.25">
      <c r="A26173">
        <v>4872679</v>
      </c>
      <c r="B26173" t="s">
        <v>15788</v>
      </c>
      <c r="C26173" s="155">
        <v>29075</v>
      </c>
      <c r="D26173">
        <v>614888</v>
      </c>
      <c r="E26173" t="s">
        <v>1396</v>
      </c>
      <c r="F26173" t="s">
        <v>2636</v>
      </c>
      <c r="G26173" s="155">
        <v>45912</v>
      </c>
      <c r="H26173">
        <v>1</v>
      </c>
    </row>
    <row r="26174" spans="1:8" x14ac:dyDescent="0.25">
      <c r="A26174">
        <v>4872678</v>
      </c>
      <c r="B26174" t="s">
        <v>18950</v>
      </c>
      <c r="C26174" s="155">
        <v>28556</v>
      </c>
      <c r="D26174">
        <v>614888</v>
      </c>
      <c r="E26174" t="s">
        <v>1396</v>
      </c>
      <c r="F26174" t="s">
        <v>2636</v>
      </c>
      <c r="G26174" s="155">
        <v>45916</v>
      </c>
      <c r="H26174">
        <v>1</v>
      </c>
    </row>
    <row r="26175" spans="1:8" x14ac:dyDescent="0.25">
      <c r="A26175">
        <v>4872677</v>
      </c>
      <c r="B26175" t="s">
        <v>3164</v>
      </c>
      <c r="C26175" s="155">
        <v>21820</v>
      </c>
      <c r="D26175">
        <v>614890</v>
      </c>
      <c r="E26175" t="s">
        <v>3165</v>
      </c>
      <c r="F26175" t="s">
        <v>2636</v>
      </c>
      <c r="G26175" s="155">
        <v>45910</v>
      </c>
      <c r="H26175">
        <v>1</v>
      </c>
    </row>
    <row r="26176" spans="1:8" x14ac:dyDescent="0.25">
      <c r="A26176">
        <v>4872676</v>
      </c>
      <c r="B26176" t="s">
        <v>3166</v>
      </c>
      <c r="C26176" s="155">
        <v>38062</v>
      </c>
      <c r="D26176">
        <v>614890</v>
      </c>
      <c r="E26176" t="s">
        <v>3167</v>
      </c>
      <c r="F26176" t="s">
        <v>2636</v>
      </c>
      <c r="G26176" s="155">
        <v>45910</v>
      </c>
      <c r="H26176">
        <v>1</v>
      </c>
    </row>
    <row r="26177" spans="1:8" x14ac:dyDescent="0.25">
      <c r="A26177">
        <v>4872675</v>
      </c>
      <c r="B26177" t="s">
        <v>13394</v>
      </c>
      <c r="C26177" s="155">
        <v>25043</v>
      </c>
      <c r="D26177">
        <v>614888</v>
      </c>
      <c r="E26177" t="s">
        <v>3619</v>
      </c>
      <c r="F26177" t="s">
        <v>2636</v>
      </c>
      <c r="G26177" s="155">
        <v>45924</v>
      </c>
      <c r="H26177">
        <v>1</v>
      </c>
    </row>
    <row r="26178" spans="1:8" x14ac:dyDescent="0.25">
      <c r="A26178">
        <v>4872674</v>
      </c>
      <c r="B26178" t="s">
        <v>2881</v>
      </c>
      <c r="C26178" s="155">
        <v>38350</v>
      </c>
      <c r="D26178">
        <v>614890</v>
      </c>
      <c r="E26178" t="s">
        <v>2009</v>
      </c>
      <c r="F26178" t="s">
        <v>2636</v>
      </c>
      <c r="G26178" s="155">
        <v>45910</v>
      </c>
      <c r="H26178">
        <v>1</v>
      </c>
    </row>
    <row r="26179" spans="1:8" x14ac:dyDescent="0.25">
      <c r="A26179">
        <v>4872673</v>
      </c>
      <c r="B26179" t="s">
        <v>3168</v>
      </c>
      <c r="C26179" s="155">
        <v>31569</v>
      </c>
      <c r="D26179">
        <v>614890</v>
      </c>
      <c r="E26179" t="s">
        <v>3169</v>
      </c>
      <c r="F26179" t="s">
        <v>2636</v>
      </c>
      <c r="G26179" s="155">
        <v>45910</v>
      </c>
      <c r="H26179">
        <v>1</v>
      </c>
    </row>
    <row r="26180" spans="1:8" x14ac:dyDescent="0.25">
      <c r="A26180">
        <v>4872672</v>
      </c>
      <c r="B26180" t="s">
        <v>3170</v>
      </c>
      <c r="C26180" s="155">
        <v>23872</v>
      </c>
      <c r="D26180">
        <v>614890</v>
      </c>
      <c r="E26180" t="s">
        <v>3171</v>
      </c>
      <c r="F26180" t="s">
        <v>2636</v>
      </c>
      <c r="G26180" s="155">
        <v>45910</v>
      </c>
      <c r="H26180">
        <v>1</v>
      </c>
    </row>
    <row r="26181" spans="1:8" x14ac:dyDescent="0.25">
      <c r="A26181">
        <v>4872671</v>
      </c>
      <c r="B26181" t="s">
        <v>18949</v>
      </c>
      <c r="C26181" s="155">
        <v>18044</v>
      </c>
      <c r="D26181">
        <v>614890</v>
      </c>
      <c r="E26181" t="s">
        <v>18951</v>
      </c>
      <c r="F26181" t="s">
        <v>2636</v>
      </c>
      <c r="G26181" s="155">
        <v>45910</v>
      </c>
      <c r="H26181">
        <v>1</v>
      </c>
    </row>
    <row r="26182" spans="1:8" x14ac:dyDescent="0.25">
      <c r="A26182">
        <v>4872670</v>
      </c>
      <c r="B26182" t="s">
        <v>5309</v>
      </c>
      <c r="C26182" s="155">
        <v>17373</v>
      </c>
      <c r="D26182">
        <v>614888</v>
      </c>
      <c r="E26182" t="s">
        <v>3169</v>
      </c>
      <c r="F26182" t="s">
        <v>2636</v>
      </c>
      <c r="G26182" s="155">
        <v>45912</v>
      </c>
      <c r="H26182">
        <v>1</v>
      </c>
    </row>
    <row r="26183" spans="1:8" x14ac:dyDescent="0.25">
      <c r="A26183">
        <v>4872669</v>
      </c>
      <c r="B26183" t="s">
        <v>3172</v>
      </c>
      <c r="C26183" s="155">
        <v>21659</v>
      </c>
      <c r="D26183">
        <v>667688</v>
      </c>
      <c r="E26183" t="s">
        <v>1156</v>
      </c>
      <c r="F26183" t="s">
        <v>493</v>
      </c>
      <c r="G26183" s="155">
        <v>45906</v>
      </c>
      <c r="H26183">
        <v>1</v>
      </c>
    </row>
    <row r="26184" spans="1:8" x14ac:dyDescent="0.25">
      <c r="A26184">
        <v>4872668</v>
      </c>
      <c r="B26184" t="s">
        <v>3173</v>
      </c>
      <c r="C26184" s="155">
        <v>17485</v>
      </c>
      <c r="D26184">
        <v>667688</v>
      </c>
      <c r="E26184" t="s">
        <v>1156</v>
      </c>
      <c r="F26184" t="s">
        <v>493</v>
      </c>
      <c r="G26184" s="155">
        <v>45905</v>
      </c>
      <c r="H26184">
        <v>1</v>
      </c>
    </row>
    <row r="26185" spans="1:8" x14ac:dyDescent="0.25">
      <c r="A26185">
        <v>4872667</v>
      </c>
      <c r="B26185" t="s">
        <v>3174</v>
      </c>
      <c r="C26185" s="155">
        <v>14422</v>
      </c>
      <c r="D26185">
        <v>667984</v>
      </c>
      <c r="E26185" t="s">
        <v>1156</v>
      </c>
      <c r="F26185" t="s">
        <v>493</v>
      </c>
      <c r="G26185" s="155">
        <v>45910</v>
      </c>
      <c r="H26185">
        <v>1</v>
      </c>
    </row>
    <row r="26186" spans="1:8" x14ac:dyDescent="0.25">
      <c r="A26186">
        <v>4872666</v>
      </c>
      <c r="B26186" t="s">
        <v>3175</v>
      </c>
      <c r="C26186" s="155">
        <v>29348</v>
      </c>
      <c r="D26186">
        <v>667688</v>
      </c>
      <c r="E26186" t="s">
        <v>1156</v>
      </c>
      <c r="F26186" t="s">
        <v>493</v>
      </c>
      <c r="G26186" s="155">
        <v>45905</v>
      </c>
      <c r="H26186">
        <v>1</v>
      </c>
    </row>
    <row r="26187" spans="1:8" x14ac:dyDescent="0.25">
      <c r="A26187">
        <v>4872665</v>
      </c>
      <c r="B26187" t="s">
        <v>3176</v>
      </c>
      <c r="C26187" s="155">
        <v>18994</v>
      </c>
      <c r="D26187">
        <v>667688</v>
      </c>
      <c r="E26187" t="s">
        <v>1156</v>
      </c>
      <c r="F26187" t="s">
        <v>493</v>
      </c>
      <c r="G26187" s="155">
        <v>45906</v>
      </c>
      <c r="H26187">
        <v>1</v>
      </c>
    </row>
    <row r="26188" spans="1:8" x14ac:dyDescent="0.25">
      <c r="A26188">
        <v>4872664</v>
      </c>
      <c r="B26188" t="s">
        <v>3177</v>
      </c>
      <c r="C26188" s="155">
        <v>21834</v>
      </c>
      <c r="D26188">
        <v>667688</v>
      </c>
      <c r="E26188" t="s">
        <v>1156</v>
      </c>
      <c r="F26188" t="s">
        <v>493</v>
      </c>
      <c r="G26188" s="155">
        <v>45908</v>
      </c>
      <c r="H26188">
        <v>1</v>
      </c>
    </row>
    <row r="26189" spans="1:8" x14ac:dyDescent="0.25">
      <c r="A26189">
        <v>4872663</v>
      </c>
      <c r="B26189" t="s">
        <v>3178</v>
      </c>
      <c r="C26189" s="155">
        <v>27524</v>
      </c>
      <c r="D26189">
        <v>667824</v>
      </c>
      <c r="E26189" t="s">
        <v>3179</v>
      </c>
      <c r="F26189" t="s">
        <v>493</v>
      </c>
      <c r="G26189" s="155">
        <v>45909</v>
      </c>
      <c r="H26189">
        <v>1</v>
      </c>
    </row>
    <row r="26190" spans="1:8" x14ac:dyDescent="0.25">
      <c r="A26190">
        <v>4872662</v>
      </c>
      <c r="B26190" t="s">
        <v>3180</v>
      </c>
      <c r="C26190" s="155">
        <v>22242</v>
      </c>
      <c r="D26190">
        <v>667688</v>
      </c>
      <c r="E26190" t="s">
        <v>1156</v>
      </c>
      <c r="F26190" t="s">
        <v>493</v>
      </c>
      <c r="G26190" s="155">
        <v>45909</v>
      </c>
      <c r="H26190">
        <v>1</v>
      </c>
    </row>
    <row r="26191" spans="1:8" x14ac:dyDescent="0.25">
      <c r="A26191">
        <v>4872661</v>
      </c>
      <c r="B26191" t="s">
        <v>3181</v>
      </c>
      <c r="C26191" s="155">
        <v>24082</v>
      </c>
      <c r="D26191">
        <v>667688</v>
      </c>
      <c r="E26191" t="s">
        <v>1156</v>
      </c>
      <c r="F26191" t="s">
        <v>493</v>
      </c>
      <c r="G26191" s="155">
        <v>45909</v>
      </c>
      <c r="H26191">
        <v>1</v>
      </c>
    </row>
    <row r="26192" spans="1:8" x14ac:dyDescent="0.25">
      <c r="A26192">
        <v>4872660</v>
      </c>
      <c r="B26192" t="s">
        <v>3182</v>
      </c>
      <c r="C26192" s="155">
        <v>17203</v>
      </c>
      <c r="D26192">
        <v>667688</v>
      </c>
      <c r="E26192" t="s">
        <v>1156</v>
      </c>
      <c r="F26192" t="s">
        <v>430</v>
      </c>
      <c r="G26192" s="155">
        <v>45905</v>
      </c>
      <c r="H26192">
        <v>1</v>
      </c>
    </row>
    <row r="26193" spans="1:8" x14ac:dyDescent="0.25">
      <c r="A26193">
        <v>4872652</v>
      </c>
      <c r="B26193" t="s">
        <v>17010</v>
      </c>
      <c r="C26193" s="155">
        <v>31274</v>
      </c>
      <c r="D26193">
        <v>667888</v>
      </c>
      <c r="E26193" t="s">
        <v>1170</v>
      </c>
      <c r="F26193" t="s">
        <v>497</v>
      </c>
      <c r="G26193" s="155">
        <v>45916</v>
      </c>
      <c r="H26193">
        <v>1</v>
      </c>
    </row>
    <row r="26194" spans="1:8" x14ac:dyDescent="0.25">
      <c r="A26194">
        <v>4872650</v>
      </c>
      <c r="B26194" t="s">
        <v>3183</v>
      </c>
      <c r="C26194" s="155">
        <v>20058</v>
      </c>
      <c r="D26194">
        <v>667934</v>
      </c>
      <c r="E26194" t="s">
        <v>506</v>
      </c>
      <c r="F26194" t="s">
        <v>497</v>
      </c>
      <c r="G26194" s="155">
        <v>45909</v>
      </c>
      <c r="H26194">
        <v>1</v>
      </c>
    </row>
    <row r="26195" spans="1:8" x14ac:dyDescent="0.25">
      <c r="A26195">
        <v>4872649</v>
      </c>
      <c r="B26195" t="s">
        <v>3184</v>
      </c>
      <c r="C26195" s="155">
        <v>25261</v>
      </c>
      <c r="D26195">
        <v>667984</v>
      </c>
      <c r="E26195" t="s">
        <v>1192</v>
      </c>
      <c r="F26195" t="s">
        <v>430</v>
      </c>
      <c r="G26195" s="155">
        <v>45909</v>
      </c>
      <c r="H26195">
        <v>1</v>
      </c>
    </row>
    <row r="26196" spans="1:8" x14ac:dyDescent="0.25">
      <c r="A26196">
        <v>4872648</v>
      </c>
      <c r="B26196" t="s">
        <v>3185</v>
      </c>
      <c r="C26196" s="155">
        <v>32495</v>
      </c>
      <c r="D26196">
        <v>667688</v>
      </c>
      <c r="E26196" t="s">
        <v>1156</v>
      </c>
      <c r="F26196" t="s">
        <v>493</v>
      </c>
      <c r="G26196" s="155">
        <v>45905</v>
      </c>
      <c r="H26196">
        <v>1</v>
      </c>
    </row>
    <row r="26197" spans="1:8" x14ac:dyDescent="0.25">
      <c r="A26197">
        <v>4872645</v>
      </c>
      <c r="B26197" t="s">
        <v>3186</v>
      </c>
      <c r="C26197" s="155">
        <v>34738</v>
      </c>
      <c r="D26197">
        <v>667814</v>
      </c>
      <c r="E26197" t="s">
        <v>1172</v>
      </c>
      <c r="F26197" t="s">
        <v>430</v>
      </c>
      <c r="G26197" s="155">
        <v>45909</v>
      </c>
      <c r="H26197">
        <v>1</v>
      </c>
    </row>
    <row r="26198" spans="1:8" x14ac:dyDescent="0.25">
      <c r="A26198">
        <v>4872643</v>
      </c>
      <c r="B26198" t="s">
        <v>3187</v>
      </c>
      <c r="C26198" s="155">
        <v>31445</v>
      </c>
      <c r="D26198">
        <v>622932</v>
      </c>
      <c r="E26198" t="s">
        <v>535</v>
      </c>
      <c r="F26198" t="s">
        <v>47</v>
      </c>
      <c r="G26198" s="155">
        <v>45909</v>
      </c>
      <c r="H26198">
        <v>1</v>
      </c>
    </row>
    <row r="26199" spans="1:8" x14ac:dyDescent="0.25">
      <c r="A26199">
        <v>4872639</v>
      </c>
      <c r="B26199" t="s">
        <v>15789</v>
      </c>
      <c r="C26199" s="155">
        <v>37997</v>
      </c>
      <c r="D26199">
        <v>667814</v>
      </c>
      <c r="E26199" t="s">
        <v>1314</v>
      </c>
      <c r="F26199" t="s">
        <v>493</v>
      </c>
      <c r="G26199" s="155">
        <v>45909</v>
      </c>
      <c r="H26199">
        <v>1</v>
      </c>
    </row>
    <row r="26200" spans="1:8" x14ac:dyDescent="0.25">
      <c r="A26200">
        <v>4872637</v>
      </c>
      <c r="B26200" t="s">
        <v>15790</v>
      </c>
      <c r="C26200" s="155">
        <v>27763</v>
      </c>
      <c r="D26200">
        <v>667972</v>
      </c>
      <c r="E26200" t="s">
        <v>1170</v>
      </c>
      <c r="F26200" t="s">
        <v>21</v>
      </c>
      <c r="G26200" s="155">
        <v>45909</v>
      </c>
      <c r="H26200">
        <v>1</v>
      </c>
    </row>
    <row r="26201" spans="1:8" x14ac:dyDescent="0.25">
      <c r="A26201">
        <v>4872636</v>
      </c>
      <c r="B26201" t="s">
        <v>3188</v>
      </c>
      <c r="C26201" s="155">
        <v>22260</v>
      </c>
      <c r="D26201">
        <v>667824</v>
      </c>
      <c r="E26201" t="s">
        <v>1156</v>
      </c>
      <c r="F26201" t="s">
        <v>397</v>
      </c>
      <c r="G26201" s="155">
        <v>45909</v>
      </c>
      <c r="H26201">
        <v>1</v>
      </c>
    </row>
    <row r="26202" spans="1:8" x14ac:dyDescent="0.25">
      <c r="A26202">
        <v>4872633</v>
      </c>
      <c r="B26202" t="s">
        <v>15791</v>
      </c>
      <c r="C26202" s="155">
        <v>37885</v>
      </c>
      <c r="D26202">
        <v>667814</v>
      </c>
      <c r="E26202" t="s">
        <v>1172</v>
      </c>
      <c r="F26202" t="s">
        <v>493</v>
      </c>
      <c r="G26202" s="155">
        <v>45909</v>
      </c>
      <c r="H26202">
        <v>1</v>
      </c>
    </row>
    <row r="26203" spans="1:8" x14ac:dyDescent="0.25">
      <c r="A26203">
        <v>4872627</v>
      </c>
      <c r="B26203" t="s">
        <v>3189</v>
      </c>
      <c r="C26203" s="155">
        <v>21749</v>
      </c>
      <c r="D26203">
        <v>667934</v>
      </c>
      <c r="E26203" t="s">
        <v>1934</v>
      </c>
      <c r="F26203" t="s">
        <v>397</v>
      </c>
      <c r="G26203" s="155">
        <v>45909</v>
      </c>
      <c r="H26203">
        <v>1</v>
      </c>
    </row>
    <row r="26204" spans="1:8" x14ac:dyDescent="0.25">
      <c r="A26204">
        <v>4872622</v>
      </c>
      <c r="B26204" t="s">
        <v>3190</v>
      </c>
      <c r="C26204" s="155">
        <v>26555</v>
      </c>
      <c r="D26204">
        <v>667688</v>
      </c>
      <c r="E26204" t="s">
        <v>1156</v>
      </c>
      <c r="F26204" t="s">
        <v>25</v>
      </c>
      <c r="G26204" s="155">
        <v>45909</v>
      </c>
      <c r="H26204">
        <v>1</v>
      </c>
    </row>
    <row r="26205" spans="1:8" x14ac:dyDescent="0.25">
      <c r="A26205">
        <v>4872621</v>
      </c>
      <c r="B26205" t="s">
        <v>3191</v>
      </c>
      <c r="C26205" s="155">
        <v>16276</v>
      </c>
      <c r="D26205">
        <v>622871</v>
      </c>
      <c r="E26205" t="s">
        <v>581</v>
      </c>
      <c r="F26205" t="s">
        <v>47</v>
      </c>
      <c r="G26205" s="155">
        <v>45909</v>
      </c>
      <c r="H26205">
        <v>1</v>
      </c>
    </row>
    <row r="26206" spans="1:8" x14ac:dyDescent="0.25">
      <c r="A26206">
        <v>4872619</v>
      </c>
      <c r="B26206" t="s">
        <v>10822</v>
      </c>
      <c r="C26206" s="155">
        <v>26691</v>
      </c>
      <c r="D26206">
        <v>608888</v>
      </c>
      <c r="E26206" t="s">
        <v>5759</v>
      </c>
      <c r="F26206" t="s">
        <v>81</v>
      </c>
      <c r="G26206" s="155">
        <v>45918</v>
      </c>
      <c r="H26206">
        <v>1</v>
      </c>
    </row>
    <row r="26207" spans="1:8" x14ac:dyDescent="0.25">
      <c r="A26207">
        <v>4872617</v>
      </c>
      <c r="B26207" t="s">
        <v>3192</v>
      </c>
      <c r="C26207" s="155">
        <v>30863</v>
      </c>
      <c r="D26207">
        <v>667824</v>
      </c>
      <c r="E26207" t="s">
        <v>1180</v>
      </c>
      <c r="F26207" t="s">
        <v>25</v>
      </c>
      <c r="G26207" s="155">
        <v>45909</v>
      </c>
      <c r="H26207">
        <v>1</v>
      </c>
    </row>
    <row r="26208" spans="1:8" x14ac:dyDescent="0.25">
      <c r="A26208">
        <v>4872616</v>
      </c>
      <c r="B26208" t="s">
        <v>3193</v>
      </c>
      <c r="C26208" s="155">
        <v>21724</v>
      </c>
      <c r="D26208">
        <v>667688</v>
      </c>
      <c r="E26208" t="s">
        <v>1156</v>
      </c>
      <c r="F26208" t="s">
        <v>413</v>
      </c>
      <c r="G26208" s="155">
        <v>45909</v>
      </c>
      <c r="H26208">
        <v>1</v>
      </c>
    </row>
    <row r="26209" spans="1:8" x14ac:dyDescent="0.25">
      <c r="A26209">
        <v>4872612</v>
      </c>
      <c r="B26209" t="s">
        <v>14908</v>
      </c>
      <c r="C26209" s="155">
        <v>24904</v>
      </c>
      <c r="D26209">
        <v>667984</v>
      </c>
      <c r="E26209" t="s">
        <v>1192</v>
      </c>
      <c r="F26209" t="s">
        <v>493</v>
      </c>
      <c r="G26209" s="155">
        <v>45909</v>
      </c>
      <c r="H26209">
        <v>1</v>
      </c>
    </row>
    <row r="26210" spans="1:8" x14ac:dyDescent="0.25">
      <c r="A26210">
        <v>4872611</v>
      </c>
      <c r="B26210" t="s">
        <v>3194</v>
      </c>
      <c r="C26210" s="155">
        <v>22180</v>
      </c>
      <c r="D26210">
        <v>667688</v>
      </c>
      <c r="E26210" t="s">
        <v>1156</v>
      </c>
      <c r="F26210" t="s">
        <v>413</v>
      </c>
      <c r="G26210" s="155">
        <v>45909</v>
      </c>
      <c r="H26210">
        <v>1</v>
      </c>
    </row>
    <row r="26211" spans="1:8" x14ac:dyDescent="0.25">
      <c r="A26211">
        <v>4872610</v>
      </c>
      <c r="B26211" t="s">
        <v>18562</v>
      </c>
      <c r="C26211" s="155">
        <v>18264</v>
      </c>
      <c r="D26211">
        <v>667814</v>
      </c>
      <c r="E26211" t="s">
        <v>1180</v>
      </c>
      <c r="F26211" t="s">
        <v>430</v>
      </c>
      <c r="G26211" s="155">
        <v>45909</v>
      </c>
      <c r="H26211">
        <v>1</v>
      </c>
    </row>
    <row r="26212" spans="1:8" x14ac:dyDescent="0.25">
      <c r="A26212">
        <v>4872609</v>
      </c>
      <c r="B26212" t="s">
        <v>3195</v>
      </c>
      <c r="C26212" s="155">
        <v>20229</v>
      </c>
      <c r="D26212">
        <v>667814</v>
      </c>
      <c r="E26212" t="s">
        <v>1180</v>
      </c>
      <c r="F26212" t="s">
        <v>413</v>
      </c>
      <c r="G26212" s="155">
        <v>45909</v>
      </c>
      <c r="H26212">
        <v>1</v>
      </c>
    </row>
    <row r="26213" spans="1:8" x14ac:dyDescent="0.25">
      <c r="A26213">
        <v>4872608</v>
      </c>
      <c r="B26213" t="s">
        <v>3196</v>
      </c>
      <c r="C26213" s="155">
        <v>22606</v>
      </c>
      <c r="D26213">
        <v>667814</v>
      </c>
      <c r="E26213" t="s">
        <v>1180</v>
      </c>
      <c r="F26213" t="s">
        <v>413</v>
      </c>
      <c r="G26213" s="155">
        <v>45909</v>
      </c>
      <c r="H26213">
        <v>1</v>
      </c>
    </row>
    <row r="26214" spans="1:8" x14ac:dyDescent="0.25">
      <c r="A26214">
        <v>4872607</v>
      </c>
      <c r="B26214" t="s">
        <v>14860</v>
      </c>
      <c r="C26214" s="155">
        <v>37190</v>
      </c>
      <c r="D26214">
        <v>667814</v>
      </c>
      <c r="E26214" t="s">
        <v>1314</v>
      </c>
      <c r="F26214" t="s">
        <v>493</v>
      </c>
      <c r="G26214" s="155">
        <v>45909</v>
      </c>
      <c r="H26214">
        <v>1</v>
      </c>
    </row>
    <row r="26215" spans="1:8" x14ac:dyDescent="0.25">
      <c r="A26215">
        <v>4872605</v>
      </c>
      <c r="B26215" t="s">
        <v>3197</v>
      </c>
      <c r="C26215" s="155">
        <v>22574</v>
      </c>
      <c r="D26215">
        <v>667814</v>
      </c>
      <c r="E26215" t="s">
        <v>1192</v>
      </c>
      <c r="F26215" t="s">
        <v>413</v>
      </c>
      <c r="G26215" s="155">
        <v>45909</v>
      </c>
      <c r="H26215">
        <v>1</v>
      </c>
    </row>
    <row r="26216" spans="1:8" x14ac:dyDescent="0.25">
      <c r="A26216">
        <v>4872604</v>
      </c>
      <c r="B26216" t="s">
        <v>3198</v>
      </c>
      <c r="C26216" s="155">
        <v>20837</v>
      </c>
      <c r="D26216">
        <v>667934</v>
      </c>
      <c r="E26216" t="s">
        <v>2275</v>
      </c>
      <c r="F26216" t="s">
        <v>25</v>
      </c>
      <c r="G26216" s="155">
        <v>45909</v>
      </c>
      <c r="H26216">
        <v>1</v>
      </c>
    </row>
    <row r="26217" spans="1:8" x14ac:dyDescent="0.25">
      <c r="A26217">
        <v>4872603</v>
      </c>
      <c r="B26217" t="s">
        <v>3199</v>
      </c>
      <c r="C26217" s="155">
        <v>28318</v>
      </c>
      <c r="D26217">
        <v>667984</v>
      </c>
      <c r="E26217" t="s">
        <v>1186</v>
      </c>
      <c r="F26217" t="s">
        <v>454</v>
      </c>
      <c r="G26217" s="155">
        <v>45909</v>
      </c>
      <c r="H26217">
        <v>1</v>
      </c>
    </row>
    <row r="26218" spans="1:8" x14ac:dyDescent="0.25">
      <c r="A26218">
        <v>4872601</v>
      </c>
      <c r="B26218" t="s">
        <v>3200</v>
      </c>
      <c r="C26218" s="155">
        <v>36940</v>
      </c>
      <c r="D26218">
        <v>667814</v>
      </c>
      <c r="E26218" t="s">
        <v>1417</v>
      </c>
      <c r="F26218" t="s">
        <v>493</v>
      </c>
      <c r="G26218" s="155">
        <v>45909</v>
      </c>
      <c r="H26218">
        <v>1</v>
      </c>
    </row>
    <row r="26219" spans="1:8" x14ac:dyDescent="0.25">
      <c r="A26219">
        <v>4872600</v>
      </c>
      <c r="B26219" t="s">
        <v>3201</v>
      </c>
      <c r="C26219" s="155">
        <v>27115</v>
      </c>
      <c r="D26219">
        <v>667814</v>
      </c>
      <c r="E26219" t="s">
        <v>1180</v>
      </c>
      <c r="F26219" t="s">
        <v>413</v>
      </c>
      <c r="G26219" s="155">
        <v>45909</v>
      </c>
      <c r="H26219">
        <v>1</v>
      </c>
    </row>
    <row r="26220" spans="1:8" x14ac:dyDescent="0.25">
      <c r="A26220">
        <v>4872599</v>
      </c>
      <c r="B26220" t="s">
        <v>3202</v>
      </c>
      <c r="C26220" s="155">
        <v>31477</v>
      </c>
      <c r="D26220">
        <v>667814</v>
      </c>
      <c r="E26220" t="s">
        <v>1222</v>
      </c>
      <c r="F26220" t="s">
        <v>394</v>
      </c>
      <c r="G26220" s="155">
        <v>45909</v>
      </c>
      <c r="H26220">
        <v>1</v>
      </c>
    </row>
    <row r="26221" spans="1:8" x14ac:dyDescent="0.25">
      <c r="A26221">
        <v>4872596</v>
      </c>
      <c r="B26221" t="s">
        <v>3203</v>
      </c>
      <c r="C26221" s="155">
        <v>19694</v>
      </c>
      <c r="D26221">
        <v>667934</v>
      </c>
      <c r="E26221" t="s">
        <v>2275</v>
      </c>
      <c r="F26221" t="s">
        <v>25</v>
      </c>
      <c r="G26221" s="155">
        <v>45909</v>
      </c>
      <c r="H26221">
        <v>1</v>
      </c>
    </row>
    <row r="26222" spans="1:8" x14ac:dyDescent="0.25">
      <c r="A26222">
        <v>4872595</v>
      </c>
      <c r="B26222" t="s">
        <v>3204</v>
      </c>
      <c r="C26222" s="155">
        <v>31262</v>
      </c>
      <c r="D26222">
        <v>667814</v>
      </c>
      <c r="E26222" t="s">
        <v>1172</v>
      </c>
      <c r="F26222" t="s">
        <v>430</v>
      </c>
      <c r="G26222" s="155">
        <v>45909</v>
      </c>
      <c r="H26222">
        <v>1</v>
      </c>
    </row>
    <row r="26223" spans="1:8" x14ac:dyDescent="0.25">
      <c r="A26223">
        <v>4872593</v>
      </c>
      <c r="B26223" t="s">
        <v>3205</v>
      </c>
      <c r="C26223" s="155">
        <v>14905</v>
      </c>
      <c r="D26223">
        <v>621982</v>
      </c>
      <c r="E26223" t="s">
        <v>3206</v>
      </c>
      <c r="F26223" t="s">
        <v>73</v>
      </c>
      <c r="G26223" s="155">
        <v>45909</v>
      </c>
      <c r="H26223">
        <v>1</v>
      </c>
    </row>
    <row r="26224" spans="1:8" x14ac:dyDescent="0.25">
      <c r="A26224">
        <v>4872592</v>
      </c>
      <c r="B26224" t="s">
        <v>15792</v>
      </c>
      <c r="C26224" s="155">
        <v>31519</v>
      </c>
      <c r="D26224">
        <v>622865</v>
      </c>
      <c r="E26224" t="s">
        <v>572</v>
      </c>
      <c r="F26224" t="s">
        <v>47</v>
      </c>
      <c r="G26224" s="155">
        <v>45911</v>
      </c>
      <c r="H26224">
        <v>1</v>
      </c>
    </row>
    <row r="26225" spans="1:8" x14ac:dyDescent="0.25">
      <c r="A26225">
        <v>4872591</v>
      </c>
      <c r="B26225" t="s">
        <v>15793</v>
      </c>
      <c r="C26225" s="155">
        <v>38996</v>
      </c>
      <c r="D26225">
        <v>667888</v>
      </c>
      <c r="E26225" t="s">
        <v>4492</v>
      </c>
      <c r="F26225" t="s">
        <v>499</v>
      </c>
      <c r="G26225" s="155">
        <v>45912</v>
      </c>
      <c r="H26225">
        <v>1</v>
      </c>
    </row>
    <row r="26226" spans="1:8" x14ac:dyDescent="0.25">
      <c r="A26226">
        <v>4872590</v>
      </c>
      <c r="B26226" t="s">
        <v>3207</v>
      </c>
      <c r="C26226" s="155">
        <v>29301</v>
      </c>
      <c r="D26226">
        <v>667814</v>
      </c>
      <c r="E26226" t="s">
        <v>1172</v>
      </c>
      <c r="F26226" t="s">
        <v>430</v>
      </c>
      <c r="G26226" s="155">
        <v>45909</v>
      </c>
      <c r="H26226">
        <v>1</v>
      </c>
    </row>
    <row r="26227" spans="1:8" x14ac:dyDescent="0.25">
      <c r="A26227">
        <v>4872588</v>
      </c>
      <c r="B26227" t="s">
        <v>15794</v>
      </c>
      <c r="C26227" s="155">
        <v>22861</v>
      </c>
      <c r="D26227">
        <v>667814</v>
      </c>
      <c r="E26227" t="s">
        <v>1314</v>
      </c>
      <c r="F26227" t="s">
        <v>327</v>
      </c>
      <c r="G26227" s="155">
        <v>45909</v>
      </c>
      <c r="H26227">
        <v>1</v>
      </c>
    </row>
    <row r="26228" spans="1:8" x14ac:dyDescent="0.25">
      <c r="A26228">
        <v>4872586</v>
      </c>
      <c r="B26228" t="s">
        <v>3208</v>
      </c>
      <c r="C26228" s="155">
        <v>22421</v>
      </c>
      <c r="D26228">
        <v>667890</v>
      </c>
      <c r="E26228" t="s">
        <v>2900</v>
      </c>
      <c r="F26228" t="s">
        <v>397</v>
      </c>
      <c r="G26228" s="155">
        <v>45909</v>
      </c>
      <c r="H26228">
        <v>1</v>
      </c>
    </row>
    <row r="26229" spans="1:8" x14ac:dyDescent="0.25">
      <c r="A26229">
        <v>4872585</v>
      </c>
      <c r="B26229" t="s">
        <v>13620</v>
      </c>
      <c r="C26229" s="155">
        <v>29110</v>
      </c>
      <c r="D26229">
        <v>667824</v>
      </c>
      <c r="E26229" t="s">
        <v>1180</v>
      </c>
      <c r="F26229" t="s">
        <v>421</v>
      </c>
      <c r="G26229" s="155">
        <v>45909</v>
      </c>
      <c r="H26229">
        <v>1</v>
      </c>
    </row>
    <row r="26230" spans="1:8" x14ac:dyDescent="0.25">
      <c r="A26230">
        <v>4872582</v>
      </c>
      <c r="B26230" t="s">
        <v>2914</v>
      </c>
      <c r="C26230" s="155">
        <v>21019</v>
      </c>
      <c r="D26230">
        <v>667814</v>
      </c>
      <c r="E26230" t="s">
        <v>1383</v>
      </c>
      <c r="F26230" t="s">
        <v>394</v>
      </c>
      <c r="G26230" s="155">
        <v>45909</v>
      </c>
      <c r="H26230">
        <v>1</v>
      </c>
    </row>
    <row r="26231" spans="1:8" x14ac:dyDescent="0.25">
      <c r="A26231">
        <v>4872581</v>
      </c>
      <c r="B26231" t="s">
        <v>4747</v>
      </c>
      <c r="C26231" s="155">
        <v>22228</v>
      </c>
      <c r="D26231">
        <v>667824</v>
      </c>
      <c r="E26231" t="s">
        <v>1156</v>
      </c>
      <c r="F26231" t="s">
        <v>497</v>
      </c>
      <c r="G26231" s="155">
        <v>45909</v>
      </c>
      <c r="H26231">
        <v>1</v>
      </c>
    </row>
    <row r="26232" spans="1:8" x14ac:dyDescent="0.25">
      <c r="A26232">
        <v>4872580</v>
      </c>
      <c r="B26232" t="s">
        <v>15795</v>
      </c>
      <c r="C26232" s="155">
        <v>23105</v>
      </c>
      <c r="D26232">
        <v>667814</v>
      </c>
      <c r="E26232" t="s">
        <v>1180</v>
      </c>
      <c r="F26232" t="s">
        <v>21</v>
      </c>
      <c r="G26232" s="155">
        <v>45909</v>
      </c>
      <c r="H26232">
        <v>1</v>
      </c>
    </row>
    <row r="26233" spans="1:8" x14ac:dyDescent="0.25">
      <c r="A26233">
        <v>4872579</v>
      </c>
      <c r="B26233" t="s">
        <v>14554</v>
      </c>
      <c r="C26233" s="155">
        <v>29349</v>
      </c>
      <c r="D26233">
        <v>667814</v>
      </c>
      <c r="E26233" t="s">
        <v>1170</v>
      </c>
      <c r="F26233" t="s">
        <v>493</v>
      </c>
      <c r="G26233" s="155">
        <v>45909</v>
      </c>
      <c r="H26233">
        <v>1</v>
      </c>
    </row>
    <row r="26234" spans="1:8" x14ac:dyDescent="0.25">
      <c r="A26234">
        <v>4872574</v>
      </c>
      <c r="B26234" t="s">
        <v>3209</v>
      </c>
      <c r="C26234" s="155">
        <v>26433</v>
      </c>
      <c r="D26234">
        <v>667890</v>
      </c>
      <c r="E26234" t="s">
        <v>3210</v>
      </c>
      <c r="F26234" t="s">
        <v>502</v>
      </c>
      <c r="G26234" s="155">
        <v>45909</v>
      </c>
      <c r="H26234">
        <v>1</v>
      </c>
    </row>
    <row r="26235" spans="1:8" x14ac:dyDescent="0.25">
      <c r="A26235">
        <v>4872571</v>
      </c>
      <c r="B26235" t="s">
        <v>3211</v>
      </c>
      <c r="C26235" s="155">
        <v>30344</v>
      </c>
      <c r="D26235">
        <v>607890</v>
      </c>
      <c r="E26235" t="s">
        <v>3212</v>
      </c>
      <c r="F26235" t="s">
        <v>72</v>
      </c>
      <c r="G26235" s="155">
        <v>45909</v>
      </c>
      <c r="H26235">
        <v>1</v>
      </c>
    </row>
    <row r="26236" spans="1:8" x14ac:dyDescent="0.25">
      <c r="A26236">
        <v>4872570</v>
      </c>
      <c r="B26236" t="s">
        <v>3213</v>
      </c>
      <c r="C26236" s="155">
        <v>28515</v>
      </c>
      <c r="D26236">
        <v>667814</v>
      </c>
      <c r="E26236" t="s">
        <v>1180</v>
      </c>
      <c r="F26236" t="s">
        <v>454</v>
      </c>
      <c r="G26236" s="155">
        <v>45909</v>
      </c>
      <c r="H26236">
        <v>1</v>
      </c>
    </row>
    <row r="26237" spans="1:8" x14ac:dyDescent="0.25">
      <c r="A26237">
        <v>4872568</v>
      </c>
      <c r="B26237" t="s">
        <v>3214</v>
      </c>
      <c r="C26237" s="155">
        <v>18594</v>
      </c>
      <c r="D26237">
        <v>607890</v>
      </c>
      <c r="E26237" t="s">
        <v>1352</v>
      </c>
      <c r="F26237" t="s">
        <v>72</v>
      </c>
      <c r="G26237" s="155">
        <v>45909</v>
      </c>
      <c r="H26237">
        <v>1</v>
      </c>
    </row>
    <row r="26238" spans="1:8" x14ac:dyDescent="0.25">
      <c r="A26238">
        <v>4872565</v>
      </c>
      <c r="B26238" t="s">
        <v>7148</v>
      </c>
      <c r="C26238" s="155">
        <v>29043</v>
      </c>
      <c r="D26238">
        <v>622865</v>
      </c>
      <c r="E26238" t="s">
        <v>551</v>
      </c>
      <c r="F26238" t="s">
        <v>24</v>
      </c>
      <c r="G26238" s="155">
        <v>45918</v>
      </c>
      <c r="H26238">
        <v>1</v>
      </c>
    </row>
    <row r="26239" spans="1:8" x14ac:dyDescent="0.25">
      <c r="A26239">
        <v>4872564</v>
      </c>
      <c r="B26239" t="s">
        <v>3215</v>
      </c>
      <c r="C26239" s="155">
        <v>28285</v>
      </c>
      <c r="D26239">
        <v>667824</v>
      </c>
      <c r="E26239" t="s">
        <v>1156</v>
      </c>
      <c r="F26239" t="s">
        <v>397</v>
      </c>
      <c r="G26239" s="155">
        <v>45909</v>
      </c>
      <c r="H26239">
        <v>1</v>
      </c>
    </row>
    <row r="26240" spans="1:8" x14ac:dyDescent="0.25">
      <c r="A26240">
        <v>4872563</v>
      </c>
      <c r="B26240" t="s">
        <v>673</v>
      </c>
      <c r="C26240" s="155">
        <v>29669</v>
      </c>
      <c r="D26240">
        <v>667888</v>
      </c>
      <c r="E26240" t="s">
        <v>1156</v>
      </c>
      <c r="F26240" t="s">
        <v>394</v>
      </c>
      <c r="G26240" s="155">
        <v>45923</v>
      </c>
      <c r="H26240">
        <v>1</v>
      </c>
    </row>
    <row r="26241" spans="1:8" x14ac:dyDescent="0.25">
      <c r="A26241">
        <v>4872562</v>
      </c>
      <c r="B26241" t="s">
        <v>3216</v>
      </c>
      <c r="C26241" s="155">
        <v>27845</v>
      </c>
      <c r="D26241">
        <v>667824</v>
      </c>
      <c r="E26241" t="s">
        <v>1388</v>
      </c>
      <c r="F26241" t="s">
        <v>430</v>
      </c>
      <c r="G26241" s="155">
        <v>45909</v>
      </c>
      <c r="H26241">
        <v>1</v>
      </c>
    </row>
    <row r="26242" spans="1:8" x14ac:dyDescent="0.25">
      <c r="A26242">
        <v>4872561</v>
      </c>
      <c r="B26242" t="s">
        <v>15796</v>
      </c>
      <c r="C26242" s="155">
        <v>14572</v>
      </c>
      <c r="D26242">
        <v>667984</v>
      </c>
      <c r="E26242" t="s">
        <v>1186</v>
      </c>
      <c r="F26242" t="s">
        <v>436</v>
      </c>
      <c r="G26242" s="155">
        <v>45909</v>
      </c>
      <c r="H26242">
        <v>1</v>
      </c>
    </row>
    <row r="26243" spans="1:8" x14ac:dyDescent="0.25">
      <c r="A26243">
        <v>4872560</v>
      </c>
      <c r="B26243" t="s">
        <v>3217</v>
      </c>
      <c r="C26243" s="155">
        <v>36439</v>
      </c>
      <c r="D26243">
        <v>667890</v>
      </c>
      <c r="E26243" t="s">
        <v>2743</v>
      </c>
      <c r="F26243" t="s">
        <v>430</v>
      </c>
      <c r="G26243" s="155">
        <v>45909</v>
      </c>
      <c r="H26243">
        <v>1</v>
      </c>
    </row>
    <row r="26244" spans="1:8" x14ac:dyDescent="0.25">
      <c r="A26244">
        <v>4872558</v>
      </c>
      <c r="B26244" t="s">
        <v>1977</v>
      </c>
      <c r="C26244" s="155">
        <v>26888</v>
      </c>
      <c r="D26244">
        <v>667814</v>
      </c>
      <c r="E26244" t="s">
        <v>1180</v>
      </c>
      <c r="F26244" t="s">
        <v>397</v>
      </c>
      <c r="G26244" s="155">
        <v>45909</v>
      </c>
      <c r="H26244">
        <v>1</v>
      </c>
    </row>
    <row r="26245" spans="1:8" x14ac:dyDescent="0.25">
      <c r="A26245">
        <v>4872557</v>
      </c>
      <c r="B26245" t="s">
        <v>3218</v>
      </c>
      <c r="C26245" s="155">
        <v>36163</v>
      </c>
      <c r="D26245">
        <v>667814</v>
      </c>
      <c r="E26245" t="s">
        <v>1172</v>
      </c>
      <c r="F26245" t="s">
        <v>491</v>
      </c>
      <c r="G26245" s="155">
        <v>45909</v>
      </c>
      <c r="H26245">
        <v>1</v>
      </c>
    </row>
    <row r="26246" spans="1:8" x14ac:dyDescent="0.25">
      <c r="A26246">
        <v>4872556</v>
      </c>
      <c r="B26246" t="s">
        <v>3219</v>
      </c>
      <c r="C26246" s="155">
        <v>18568</v>
      </c>
      <c r="D26246">
        <v>603890</v>
      </c>
      <c r="E26246" t="s">
        <v>1208</v>
      </c>
      <c r="F26246" t="s">
        <v>284</v>
      </c>
      <c r="G26246" s="155">
        <v>45909</v>
      </c>
      <c r="H26246">
        <v>1</v>
      </c>
    </row>
    <row r="26247" spans="1:8" x14ac:dyDescent="0.25">
      <c r="A26247">
        <v>4872555</v>
      </c>
      <c r="B26247" t="s">
        <v>3220</v>
      </c>
      <c r="C26247" s="155">
        <v>38452</v>
      </c>
      <c r="D26247">
        <v>600890</v>
      </c>
      <c r="E26247" t="s">
        <v>1222</v>
      </c>
      <c r="F26247" t="s">
        <v>503</v>
      </c>
      <c r="G26247" s="155">
        <v>45909</v>
      </c>
      <c r="H26247">
        <v>1</v>
      </c>
    </row>
    <row r="26248" spans="1:8" x14ac:dyDescent="0.25">
      <c r="A26248">
        <v>4872553</v>
      </c>
      <c r="B26248" t="s">
        <v>8668</v>
      </c>
      <c r="C26248" s="155">
        <v>23892</v>
      </c>
      <c r="D26248">
        <v>667984</v>
      </c>
      <c r="E26248" t="s">
        <v>1192</v>
      </c>
      <c r="F26248" t="s">
        <v>25</v>
      </c>
      <c r="G26248" s="155">
        <v>45909</v>
      </c>
      <c r="H26248">
        <v>1</v>
      </c>
    </row>
    <row r="26249" spans="1:8" x14ac:dyDescent="0.25">
      <c r="A26249">
        <v>4872551</v>
      </c>
      <c r="B26249" t="s">
        <v>3221</v>
      </c>
      <c r="C26249" s="155">
        <v>20568</v>
      </c>
      <c r="D26249">
        <v>622871</v>
      </c>
      <c r="E26249" t="s">
        <v>2097</v>
      </c>
      <c r="F26249" t="s">
        <v>47</v>
      </c>
      <c r="G26249" s="155">
        <v>45909</v>
      </c>
      <c r="H26249">
        <v>1</v>
      </c>
    </row>
    <row r="26250" spans="1:8" x14ac:dyDescent="0.25">
      <c r="A26250">
        <v>4872548</v>
      </c>
      <c r="B26250" t="s">
        <v>15797</v>
      </c>
      <c r="C26250" s="155">
        <v>16954</v>
      </c>
      <c r="D26250">
        <v>609814</v>
      </c>
      <c r="E26250" t="s">
        <v>1192</v>
      </c>
      <c r="F26250" t="s">
        <v>345</v>
      </c>
      <c r="G26250" s="155">
        <v>45909</v>
      </c>
      <c r="H26250">
        <v>1</v>
      </c>
    </row>
    <row r="26251" spans="1:8" x14ac:dyDescent="0.25">
      <c r="A26251">
        <v>4872547</v>
      </c>
      <c r="B26251" t="s">
        <v>11118</v>
      </c>
      <c r="C26251" s="155">
        <v>30331</v>
      </c>
      <c r="D26251">
        <v>667824</v>
      </c>
      <c r="E26251" t="s">
        <v>1180</v>
      </c>
      <c r="F26251" t="s">
        <v>493</v>
      </c>
      <c r="G26251" s="155">
        <v>45909</v>
      </c>
      <c r="H26251">
        <v>1</v>
      </c>
    </row>
    <row r="26252" spans="1:8" x14ac:dyDescent="0.25">
      <c r="A26252">
        <v>4872546</v>
      </c>
      <c r="B26252" t="s">
        <v>3222</v>
      </c>
      <c r="C26252" s="155">
        <v>27430</v>
      </c>
      <c r="D26252">
        <v>608890</v>
      </c>
      <c r="E26252" t="s">
        <v>1189</v>
      </c>
      <c r="F26252" t="s">
        <v>81</v>
      </c>
      <c r="G26252" s="155">
        <v>45909</v>
      </c>
      <c r="H26252">
        <v>1</v>
      </c>
    </row>
    <row r="26253" spans="1:8" x14ac:dyDescent="0.25">
      <c r="A26253">
        <v>4872542</v>
      </c>
      <c r="B26253" t="s">
        <v>3223</v>
      </c>
      <c r="C26253" s="155">
        <v>30757</v>
      </c>
      <c r="D26253">
        <v>667814</v>
      </c>
      <c r="E26253" t="s">
        <v>1180</v>
      </c>
      <c r="F26253" t="s">
        <v>25</v>
      </c>
      <c r="G26253" s="155">
        <v>45909</v>
      </c>
      <c r="H26253">
        <v>1</v>
      </c>
    </row>
    <row r="26254" spans="1:8" x14ac:dyDescent="0.25">
      <c r="A26254">
        <v>4872541</v>
      </c>
      <c r="B26254" t="s">
        <v>3224</v>
      </c>
      <c r="C26254" s="155">
        <v>30572</v>
      </c>
      <c r="D26254">
        <v>621982</v>
      </c>
      <c r="E26254" t="s">
        <v>2651</v>
      </c>
      <c r="F26254" t="s">
        <v>73</v>
      </c>
      <c r="G26254" s="155">
        <v>45909</v>
      </c>
      <c r="H26254">
        <v>1</v>
      </c>
    </row>
    <row r="26255" spans="1:8" x14ac:dyDescent="0.25">
      <c r="A26255">
        <v>4872540</v>
      </c>
      <c r="B26255" t="s">
        <v>18952</v>
      </c>
      <c r="C26255" s="155">
        <v>29159</v>
      </c>
      <c r="D26255">
        <v>622871</v>
      </c>
      <c r="E26255" t="s">
        <v>10517</v>
      </c>
      <c r="F26255" t="s">
        <v>44</v>
      </c>
      <c r="G26255" s="155">
        <v>45909</v>
      </c>
      <c r="H26255">
        <v>1</v>
      </c>
    </row>
    <row r="26256" spans="1:8" x14ac:dyDescent="0.25">
      <c r="A26256">
        <v>4872539</v>
      </c>
      <c r="B26256" t="s">
        <v>3220</v>
      </c>
      <c r="C26256" s="155">
        <v>38452</v>
      </c>
      <c r="D26256">
        <v>622932</v>
      </c>
      <c r="E26256" t="s">
        <v>535</v>
      </c>
      <c r="F26256" t="s">
        <v>24</v>
      </c>
      <c r="G26256" s="155">
        <v>45909</v>
      </c>
      <c r="H26256">
        <v>1</v>
      </c>
    </row>
    <row r="26257" spans="1:8" x14ac:dyDescent="0.25">
      <c r="A26257">
        <v>4872537</v>
      </c>
      <c r="B26257" t="s">
        <v>2489</v>
      </c>
      <c r="C26257" s="155">
        <v>26727</v>
      </c>
      <c r="D26257">
        <v>667824</v>
      </c>
      <c r="E26257" t="s">
        <v>1156</v>
      </c>
      <c r="F26257" t="s">
        <v>397</v>
      </c>
      <c r="G26257" s="155">
        <v>45909</v>
      </c>
      <c r="H26257">
        <v>1</v>
      </c>
    </row>
    <row r="26258" spans="1:8" x14ac:dyDescent="0.25">
      <c r="A26258">
        <v>4872536</v>
      </c>
      <c r="B26258" t="s">
        <v>15798</v>
      </c>
      <c r="C26258" s="155">
        <v>37975</v>
      </c>
      <c r="D26258">
        <v>667824</v>
      </c>
      <c r="E26258" t="s">
        <v>1951</v>
      </c>
      <c r="F26258" t="s">
        <v>493</v>
      </c>
      <c r="G26258" s="155">
        <v>45909</v>
      </c>
      <c r="H26258">
        <v>1</v>
      </c>
    </row>
    <row r="26259" spans="1:8" x14ac:dyDescent="0.25">
      <c r="A26259">
        <v>4872535</v>
      </c>
      <c r="B26259" t="s">
        <v>3225</v>
      </c>
      <c r="C26259" s="155">
        <v>13231</v>
      </c>
      <c r="D26259">
        <v>602984</v>
      </c>
      <c r="E26259" t="s">
        <v>3226</v>
      </c>
      <c r="F26259" t="s">
        <v>26</v>
      </c>
      <c r="G26259" s="155">
        <v>45909</v>
      </c>
      <c r="H26259">
        <v>1</v>
      </c>
    </row>
    <row r="26260" spans="1:8" x14ac:dyDescent="0.25">
      <c r="A26260">
        <v>4872534</v>
      </c>
      <c r="B26260" t="s">
        <v>3001</v>
      </c>
      <c r="C26260" s="155">
        <v>37446</v>
      </c>
      <c r="D26260">
        <v>667824</v>
      </c>
      <c r="E26260" t="s">
        <v>1951</v>
      </c>
      <c r="F26260" t="s">
        <v>430</v>
      </c>
      <c r="G26260" s="155">
        <v>45909</v>
      </c>
      <c r="H26260">
        <v>1</v>
      </c>
    </row>
    <row r="26261" spans="1:8" x14ac:dyDescent="0.25">
      <c r="A26261">
        <v>4872533</v>
      </c>
      <c r="B26261" t="s">
        <v>3227</v>
      </c>
      <c r="C26261" s="155">
        <v>19556</v>
      </c>
      <c r="D26261">
        <v>667824</v>
      </c>
      <c r="E26261" t="s">
        <v>1156</v>
      </c>
      <c r="F26261" t="s">
        <v>454</v>
      </c>
      <c r="G26261" s="155">
        <v>45909</v>
      </c>
      <c r="H26261">
        <v>1</v>
      </c>
    </row>
    <row r="26262" spans="1:8" x14ac:dyDescent="0.25">
      <c r="A26262">
        <v>4872532</v>
      </c>
      <c r="B26262" t="s">
        <v>17132</v>
      </c>
      <c r="C26262" s="155">
        <v>25490</v>
      </c>
      <c r="D26262">
        <v>667814</v>
      </c>
      <c r="E26262" t="s">
        <v>1172</v>
      </c>
      <c r="F26262" t="s">
        <v>21</v>
      </c>
      <c r="G26262" s="155">
        <v>45909</v>
      </c>
      <c r="H26262">
        <v>1</v>
      </c>
    </row>
    <row r="26263" spans="1:8" x14ac:dyDescent="0.25">
      <c r="A26263">
        <v>4872531</v>
      </c>
      <c r="B26263" t="s">
        <v>3228</v>
      </c>
      <c r="C26263" s="155">
        <v>27170</v>
      </c>
      <c r="D26263">
        <v>622871</v>
      </c>
      <c r="E26263" t="s">
        <v>2097</v>
      </c>
      <c r="F26263" t="s">
        <v>47</v>
      </c>
      <c r="G26263" s="155">
        <v>45909</v>
      </c>
      <c r="H26263">
        <v>1</v>
      </c>
    </row>
    <row r="26264" spans="1:8" x14ac:dyDescent="0.25">
      <c r="A26264">
        <v>4872530</v>
      </c>
      <c r="B26264" t="s">
        <v>12437</v>
      </c>
      <c r="C26264" s="155">
        <v>31560</v>
      </c>
      <c r="D26264">
        <v>667888</v>
      </c>
      <c r="E26264" t="s">
        <v>1222</v>
      </c>
      <c r="F26264" t="s">
        <v>413</v>
      </c>
      <c r="G26264" s="155">
        <v>45922</v>
      </c>
      <c r="H26264">
        <v>1</v>
      </c>
    </row>
    <row r="26265" spans="1:8" x14ac:dyDescent="0.25">
      <c r="A26265">
        <v>4872527</v>
      </c>
      <c r="B26265" t="s">
        <v>3229</v>
      </c>
      <c r="C26265" s="155">
        <v>16278</v>
      </c>
      <c r="D26265">
        <v>667814</v>
      </c>
      <c r="E26265" t="s">
        <v>1180</v>
      </c>
      <c r="F26265" t="s">
        <v>60</v>
      </c>
      <c r="G26265" s="155">
        <v>45909</v>
      </c>
      <c r="H26265">
        <v>1</v>
      </c>
    </row>
    <row r="26266" spans="1:8" x14ac:dyDescent="0.25">
      <c r="A26266">
        <v>4872526</v>
      </c>
      <c r="B26266" t="s">
        <v>3230</v>
      </c>
      <c r="C26266" s="155">
        <v>30899</v>
      </c>
      <c r="D26266">
        <v>667814</v>
      </c>
      <c r="E26266" t="s">
        <v>1222</v>
      </c>
      <c r="F26266" t="s">
        <v>25</v>
      </c>
      <c r="G26266" s="155">
        <v>45909</v>
      </c>
      <c r="H26266">
        <v>1</v>
      </c>
    </row>
    <row r="26267" spans="1:8" x14ac:dyDescent="0.25">
      <c r="A26267">
        <v>4872524</v>
      </c>
      <c r="B26267" t="s">
        <v>3231</v>
      </c>
      <c r="C26267" s="155">
        <v>24762</v>
      </c>
      <c r="D26267">
        <v>602984</v>
      </c>
      <c r="E26267" t="s">
        <v>1186</v>
      </c>
      <c r="F26267" t="s">
        <v>26</v>
      </c>
      <c r="G26267" s="155">
        <v>45909</v>
      </c>
      <c r="H26267">
        <v>1</v>
      </c>
    </row>
    <row r="26268" spans="1:8" x14ac:dyDescent="0.25">
      <c r="A26268">
        <v>4872522</v>
      </c>
      <c r="B26268" t="s">
        <v>3232</v>
      </c>
      <c r="C26268" s="155">
        <v>25705</v>
      </c>
      <c r="D26268">
        <v>621890</v>
      </c>
      <c r="E26268" t="s">
        <v>3233</v>
      </c>
      <c r="F26268" t="s">
        <v>73</v>
      </c>
      <c r="G26268" s="155">
        <v>45909</v>
      </c>
      <c r="H26268">
        <v>1</v>
      </c>
    </row>
    <row r="26269" spans="1:8" x14ac:dyDescent="0.25">
      <c r="A26269">
        <v>4872520</v>
      </c>
      <c r="B26269" t="s">
        <v>3234</v>
      </c>
      <c r="C26269" s="155">
        <v>36691</v>
      </c>
      <c r="D26269">
        <v>667824</v>
      </c>
      <c r="E26269" t="s">
        <v>1951</v>
      </c>
      <c r="F26269" t="s">
        <v>436</v>
      </c>
      <c r="G26269" s="155">
        <v>45909</v>
      </c>
      <c r="H26269">
        <v>1</v>
      </c>
    </row>
    <row r="26270" spans="1:8" x14ac:dyDescent="0.25">
      <c r="A26270">
        <v>4872519</v>
      </c>
      <c r="B26270" t="s">
        <v>18953</v>
      </c>
      <c r="C26270" s="155">
        <v>34433</v>
      </c>
      <c r="D26270">
        <v>622932</v>
      </c>
      <c r="E26270" t="s">
        <v>535</v>
      </c>
      <c r="F26270" t="s">
        <v>44</v>
      </c>
      <c r="G26270" s="155">
        <v>45909</v>
      </c>
      <c r="H26270">
        <v>1</v>
      </c>
    </row>
    <row r="26271" spans="1:8" x14ac:dyDescent="0.25">
      <c r="A26271">
        <v>4872517</v>
      </c>
      <c r="B26271" t="s">
        <v>3235</v>
      </c>
      <c r="C26271" s="155">
        <v>28778</v>
      </c>
      <c r="D26271">
        <v>609814</v>
      </c>
      <c r="E26271" t="s">
        <v>1239</v>
      </c>
      <c r="F26271" t="s">
        <v>345</v>
      </c>
      <c r="G26271" s="155">
        <v>45909</v>
      </c>
      <c r="H26271">
        <v>1</v>
      </c>
    </row>
    <row r="26272" spans="1:8" x14ac:dyDescent="0.25">
      <c r="A26272">
        <v>4872516</v>
      </c>
      <c r="B26272" t="s">
        <v>3236</v>
      </c>
      <c r="C26272" s="155">
        <v>12772</v>
      </c>
      <c r="D26272">
        <v>667983</v>
      </c>
      <c r="E26272" t="s">
        <v>1867</v>
      </c>
      <c r="F26272" t="s">
        <v>60</v>
      </c>
      <c r="G26272" s="155">
        <v>45901</v>
      </c>
      <c r="H26272">
        <v>1</v>
      </c>
    </row>
    <row r="26273" spans="1:8" x14ac:dyDescent="0.25">
      <c r="A26273">
        <v>4872514</v>
      </c>
      <c r="B26273" t="s">
        <v>15799</v>
      </c>
      <c r="C26273" s="155">
        <v>31867</v>
      </c>
      <c r="D26273">
        <v>667814</v>
      </c>
      <c r="E26273" t="s">
        <v>1180</v>
      </c>
      <c r="F26273" t="s">
        <v>21</v>
      </c>
      <c r="G26273" s="155">
        <v>45909</v>
      </c>
      <c r="H26273">
        <v>1</v>
      </c>
    </row>
    <row r="26274" spans="1:8" x14ac:dyDescent="0.25">
      <c r="A26274">
        <v>4872513</v>
      </c>
      <c r="B26274" t="s">
        <v>14618</v>
      </c>
      <c r="C26274" s="155">
        <v>23457</v>
      </c>
      <c r="D26274">
        <v>667888</v>
      </c>
      <c r="E26274" t="s">
        <v>1951</v>
      </c>
      <c r="F26274" t="s">
        <v>497</v>
      </c>
      <c r="G26274" s="155">
        <v>45911</v>
      </c>
      <c r="H26274">
        <v>1</v>
      </c>
    </row>
    <row r="26275" spans="1:8" x14ac:dyDescent="0.25">
      <c r="A26275">
        <v>4872512</v>
      </c>
      <c r="B26275" t="s">
        <v>3256</v>
      </c>
      <c r="C26275" s="155">
        <v>33011</v>
      </c>
      <c r="D26275">
        <v>608888</v>
      </c>
      <c r="E26275" t="s">
        <v>1888</v>
      </c>
      <c r="F26275" t="s">
        <v>81</v>
      </c>
      <c r="G26275" s="155">
        <v>45923</v>
      </c>
      <c r="H26275">
        <v>1</v>
      </c>
    </row>
    <row r="26276" spans="1:8" x14ac:dyDescent="0.25">
      <c r="A26276">
        <v>4872511</v>
      </c>
      <c r="B26276" t="s">
        <v>3237</v>
      </c>
      <c r="C26276" s="155">
        <v>29726</v>
      </c>
      <c r="D26276">
        <v>600890</v>
      </c>
      <c r="E26276" t="s">
        <v>1222</v>
      </c>
      <c r="F26276" t="s">
        <v>503</v>
      </c>
      <c r="G26276" s="155">
        <v>45909</v>
      </c>
      <c r="H26276">
        <v>1</v>
      </c>
    </row>
    <row r="26277" spans="1:8" x14ac:dyDescent="0.25">
      <c r="A26277">
        <v>4872510</v>
      </c>
      <c r="B26277" t="s">
        <v>3238</v>
      </c>
      <c r="C26277" s="155">
        <v>36915</v>
      </c>
      <c r="D26277">
        <v>667934</v>
      </c>
      <c r="E26277" t="s">
        <v>506</v>
      </c>
      <c r="F26277" t="s">
        <v>491</v>
      </c>
      <c r="G26277" s="155">
        <v>45909</v>
      </c>
      <c r="H26277">
        <v>1</v>
      </c>
    </row>
    <row r="26278" spans="1:8" x14ac:dyDescent="0.25">
      <c r="A26278">
        <v>4872507</v>
      </c>
      <c r="B26278" t="s">
        <v>23666</v>
      </c>
      <c r="C26278" s="155">
        <v>33686</v>
      </c>
      <c r="D26278">
        <v>667888</v>
      </c>
      <c r="E26278" t="s">
        <v>1222</v>
      </c>
      <c r="F26278" t="s">
        <v>500</v>
      </c>
      <c r="G26278" s="155">
        <v>45912</v>
      </c>
      <c r="H26278">
        <v>1</v>
      </c>
    </row>
    <row r="26279" spans="1:8" x14ac:dyDescent="0.25">
      <c r="A26279">
        <v>4872506</v>
      </c>
      <c r="B26279" t="s">
        <v>3239</v>
      </c>
      <c r="C26279" s="155">
        <v>16619</v>
      </c>
      <c r="D26279">
        <v>604814</v>
      </c>
      <c r="E26279" t="s">
        <v>1170</v>
      </c>
      <c r="F26279" t="s">
        <v>50</v>
      </c>
      <c r="G26279" s="155">
        <v>45909</v>
      </c>
      <c r="H26279">
        <v>1</v>
      </c>
    </row>
    <row r="26280" spans="1:8" x14ac:dyDescent="0.25">
      <c r="A26280">
        <v>4872504</v>
      </c>
      <c r="B26280" t="s">
        <v>3240</v>
      </c>
      <c r="C26280" s="155">
        <v>32456</v>
      </c>
      <c r="D26280">
        <v>667814</v>
      </c>
      <c r="E26280" t="s">
        <v>3241</v>
      </c>
      <c r="F26280" t="s">
        <v>25</v>
      </c>
      <c r="G26280" s="155">
        <v>45909</v>
      </c>
      <c r="H26280">
        <v>1</v>
      </c>
    </row>
    <row r="26281" spans="1:8" x14ac:dyDescent="0.25">
      <c r="A26281">
        <v>4872502</v>
      </c>
      <c r="B26281" t="s">
        <v>2388</v>
      </c>
      <c r="C26281" s="155">
        <v>35530</v>
      </c>
      <c r="D26281">
        <v>667814</v>
      </c>
      <c r="E26281" t="s">
        <v>1222</v>
      </c>
      <c r="F26281" t="s">
        <v>454</v>
      </c>
      <c r="G26281" s="155">
        <v>45909</v>
      </c>
      <c r="H26281">
        <v>1</v>
      </c>
    </row>
    <row r="26282" spans="1:8" x14ac:dyDescent="0.25">
      <c r="A26282">
        <v>4872499</v>
      </c>
      <c r="B26282" t="s">
        <v>5889</v>
      </c>
      <c r="C26282" s="155">
        <v>32353</v>
      </c>
      <c r="D26282">
        <v>602984</v>
      </c>
      <c r="E26282" t="s">
        <v>1186</v>
      </c>
      <c r="F26282" t="s">
        <v>26</v>
      </c>
      <c r="G26282" s="155">
        <v>45909</v>
      </c>
      <c r="H26282">
        <v>1</v>
      </c>
    </row>
    <row r="26283" spans="1:8" x14ac:dyDescent="0.25">
      <c r="A26283">
        <v>4872498</v>
      </c>
      <c r="B26283" t="s">
        <v>13782</v>
      </c>
      <c r="C26283" s="155">
        <v>19501</v>
      </c>
      <c r="D26283">
        <v>667888</v>
      </c>
      <c r="E26283" t="s">
        <v>1156</v>
      </c>
      <c r="F26283" t="s">
        <v>413</v>
      </c>
      <c r="G26283" s="155">
        <v>45916</v>
      </c>
      <c r="H26283">
        <v>1</v>
      </c>
    </row>
    <row r="26284" spans="1:8" x14ac:dyDescent="0.25">
      <c r="A26284">
        <v>4872497</v>
      </c>
      <c r="B26284" t="s">
        <v>15800</v>
      </c>
      <c r="C26284" s="155">
        <v>23620</v>
      </c>
      <c r="D26284">
        <v>667824</v>
      </c>
      <c r="E26284" t="s">
        <v>1951</v>
      </c>
      <c r="F26284" t="s">
        <v>430</v>
      </c>
      <c r="G26284" s="155">
        <v>45909</v>
      </c>
      <c r="H26284">
        <v>1</v>
      </c>
    </row>
    <row r="26285" spans="1:8" x14ac:dyDescent="0.25">
      <c r="A26285">
        <v>4872496</v>
      </c>
      <c r="B26285" t="s">
        <v>2290</v>
      </c>
      <c r="C26285" s="155">
        <v>16287</v>
      </c>
      <c r="D26285">
        <v>682824</v>
      </c>
      <c r="E26285" t="s">
        <v>1156</v>
      </c>
      <c r="F26285" t="s">
        <v>33</v>
      </c>
      <c r="G26285" s="155">
        <v>45909</v>
      </c>
      <c r="H26285">
        <v>1</v>
      </c>
    </row>
    <row r="26286" spans="1:8" x14ac:dyDescent="0.25">
      <c r="A26286">
        <v>4872495</v>
      </c>
      <c r="B26286" t="s">
        <v>13327</v>
      </c>
      <c r="C26286" s="155">
        <v>27959</v>
      </c>
      <c r="D26286">
        <v>667824</v>
      </c>
      <c r="E26286" t="s">
        <v>1951</v>
      </c>
      <c r="F26286" t="s">
        <v>436</v>
      </c>
      <c r="G26286" s="155">
        <v>45909</v>
      </c>
      <c r="H26286">
        <v>1</v>
      </c>
    </row>
    <row r="26287" spans="1:8" x14ac:dyDescent="0.25">
      <c r="A26287">
        <v>4872494</v>
      </c>
      <c r="B26287" t="s">
        <v>3242</v>
      </c>
      <c r="C26287" s="155">
        <v>35522</v>
      </c>
      <c r="D26287">
        <v>618890</v>
      </c>
      <c r="E26287" t="s">
        <v>1987</v>
      </c>
      <c r="F26287" t="s">
        <v>225</v>
      </c>
      <c r="G26287" s="155">
        <v>45909</v>
      </c>
      <c r="H26287">
        <v>1</v>
      </c>
    </row>
    <row r="26288" spans="1:8" x14ac:dyDescent="0.25">
      <c r="A26288">
        <v>4872493</v>
      </c>
      <c r="B26288" t="s">
        <v>3243</v>
      </c>
      <c r="C26288" s="155">
        <v>35958</v>
      </c>
      <c r="D26288">
        <v>667814</v>
      </c>
      <c r="E26288" t="s">
        <v>1222</v>
      </c>
      <c r="F26288" t="s">
        <v>25</v>
      </c>
      <c r="G26288" s="155">
        <v>45909</v>
      </c>
      <c r="H26288">
        <v>1</v>
      </c>
    </row>
    <row r="26289" spans="1:8" x14ac:dyDescent="0.25">
      <c r="A26289">
        <v>4872492</v>
      </c>
      <c r="B26289" t="s">
        <v>17484</v>
      </c>
      <c r="C26289" s="155">
        <v>18720</v>
      </c>
      <c r="D26289">
        <v>667814</v>
      </c>
      <c r="E26289" t="s">
        <v>1189</v>
      </c>
      <c r="F26289" t="s">
        <v>394</v>
      </c>
      <c r="G26289" s="155">
        <v>45909</v>
      </c>
      <c r="H26289">
        <v>1</v>
      </c>
    </row>
    <row r="26290" spans="1:8" x14ac:dyDescent="0.25">
      <c r="A26290">
        <v>4872491</v>
      </c>
      <c r="B26290" t="s">
        <v>15801</v>
      </c>
      <c r="C26290" s="155">
        <v>25646</v>
      </c>
      <c r="D26290">
        <v>667824</v>
      </c>
      <c r="E26290" t="s">
        <v>1951</v>
      </c>
      <c r="F26290" t="s">
        <v>493</v>
      </c>
      <c r="G26290" s="155">
        <v>45909</v>
      </c>
      <c r="H26290">
        <v>1</v>
      </c>
    </row>
    <row r="26291" spans="1:8" x14ac:dyDescent="0.25">
      <c r="A26291">
        <v>4872490</v>
      </c>
      <c r="B26291" t="s">
        <v>3244</v>
      </c>
      <c r="C26291" s="155">
        <v>29977</v>
      </c>
      <c r="D26291">
        <v>667814</v>
      </c>
      <c r="E26291" t="s">
        <v>1172</v>
      </c>
      <c r="F26291" t="s">
        <v>487</v>
      </c>
      <c r="G26291" s="155">
        <v>45909</v>
      </c>
      <c r="H26291">
        <v>1</v>
      </c>
    </row>
    <row r="26292" spans="1:8" x14ac:dyDescent="0.25">
      <c r="A26292">
        <v>4872488</v>
      </c>
      <c r="B26292" t="s">
        <v>23667</v>
      </c>
      <c r="C26292" s="155">
        <v>35335</v>
      </c>
      <c r="D26292">
        <v>610814</v>
      </c>
      <c r="E26292" t="s">
        <v>7665</v>
      </c>
      <c r="F26292" t="s">
        <v>52</v>
      </c>
      <c r="G26292" s="155">
        <v>45909</v>
      </c>
      <c r="H26292">
        <v>1</v>
      </c>
    </row>
    <row r="26293" spans="1:8" x14ac:dyDescent="0.25">
      <c r="A26293">
        <v>4872487</v>
      </c>
      <c r="B26293" t="s">
        <v>3245</v>
      </c>
      <c r="C26293" s="155">
        <v>14427</v>
      </c>
      <c r="D26293">
        <v>667688</v>
      </c>
      <c r="E26293" t="s">
        <v>1174</v>
      </c>
      <c r="F26293" t="s">
        <v>60</v>
      </c>
      <c r="G26293" s="155">
        <v>45903</v>
      </c>
      <c r="H26293">
        <v>1</v>
      </c>
    </row>
    <row r="26294" spans="1:8" x14ac:dyDescent="0.25">
      <c r="A26294">
        <v>4872486</v>
      </c>
      <c r="B26294" t="s">
        <v>3246</v>
      </c>
      <c r="C26294" s="155">
        <v>14351</v>
      </c>
      <c r="D26294">
        <v>607890</v>
      </c>
      <c r="E26294" t="s">
        <v>3247</v>
      </c>
      <c r="F26294" t="s">
        <v>72</v>
      </c>
      <c r="G26294" s="155">
        <v>45909</v>
      </c>
      <c r="H26294">
        <v>1</v>
      </c>
    </row>
    <row r="26295" spans="1:8" x14ac:dyDescent="0.25">
      <c r="A26295">
        <v>4872483</v>
      </c>
      <c r="B26295" t="s">
        <v>22466</v>
      </c>
      <c r="C26295" s="155">
        <v>24534</v>
      </c>
      <c r="D26295">
        <v>667814</v>
      </c>
      <c r="E26295" t="s">
        <v>1269</v>
      </c>
      <c r="F26295" t="s">
        <v>397</v>
      </c>
      <c r="G26295" s="155">
        <v>45909</v>
      </c>
      <c r="H26295">
        <v>1</v>
      </c>
    </row>
    <row r="26296" spans="1:8" x14ac:dyDescent="0.25">
      <c r="A26296">
        <v>4872482</v>
      </c>
      <c r="B26296" t="s">
        <v>3248</v>
      </c>
      <c r="C26296" s="155">
        <v>19413</v>
      </c>
      <c r="D26296">
        <v>667814</v>
      </c>
      <c r="E26296" t="s">
        <v>1180</v>
      </c>
      <c r="F26296" t="s">
        <v>413</v>
      </c>
      <c r="G26296" s="155">
        <v>45909</v>
      </c>
      <c r="H26296">
        <v>1</v>
      </c>
    </row>
    <row r="26297" spans="1:8" x14ac:dyDescent="0.25">
      <c r="A26297">
        <v>4872481</v>
      </c>
      <c r="B26297" t="s">
        <v>13592</v>
      </c>
      <c r="C26297" s="155">
        <v>37322</v>
      </c>
      <c r="D26297">
        <v>602888</v>
      </c>
      <c r="E26297" t="s">
        <v>1172</v>
      </c>
      <c r="F26297" t="s">
        <v>26</v>
      </c>
      <c r="G26297" s="155">
        <v>45909</v>
      </c>
      <c r="H26297">
        <v>1</v>
      </c>
    </row>
    <row r="26298" spans="1:8" x14ac:dyDescent="0.25">
      <c r="A26298">
        <v>4872480</v>
      </c>
      <c r="B26298" t="s">
        <v>15802</v>
      </c>
      <c r="C26298" s="155">
        <v>27835</v>
      </c>
      <c r="D26298">
        <v>667814</v>
      </c>
      <c r="E26298" t="s">
        <v>1172</v>
      </c>
      <c r="F26298" t="s">
        <v>21</v>
      </c>
      <c r="G26298" s="155">
        <v>45909</v>
      </c>
      <c r="H26298">
        <v>1</v>
      </c>
    </row>
    <row r="26299" spans="1:8" x14ac:dyDescent="0.25">
      <c r="A26299">
        <v>4872479</v>
      </c>
      <c r="B26299" t="s">
        <v>3249</v>
      </c>
      <c r="C26299" s="155">
        <v>33299</v>
      </c>
      <c r="D26299">
        <v>600824</v>
      </c>
      <c r="E26299" t="s">
        <v>1951</v>
      </c>
      <c r="F26299" t="s">
        <v>59</v>
      </c>
      <c r="G26299" s="155">
        <v>45909</v>
      </c>
      <c r="H26299">
        <v>1</v>
      </c>
    </row>
    <row r="26300" spans="1:8" x14ac:dyDescent="0.25">
      <c r="A26300">
        <v>4872478</v>
      </c>
      <c r="B26300" t="s">
        <v>2169</v>
      </c>
      <c r="C26300" s="155">
        <v>21624</v>
      </c>
      <c r="D26300">
        <v>667984</v>
      </c>
      <c r="E26300" t="s">
        <v>1174</v>
      </c>
      <c r="F26300" t="s">
        <v>497</v>
      </c>
      <c r="G26300" s="155">
        <v>45909</v>
      </c>
      <c r="H26300">
        <v>1</v>
      </c>
    </row>
    <row r="26301" spans="1:8" x14ac:dyDescent="0.25">
      <c r="A26301">
        <v>4872476</v>
      </c>
      <c r="B26301" t="s">
        <v>3250</v>
      </c>
      <c r="C26301" s="155">
        <v>16804</v>
      </c>
      <c r="D26301">
        <v>667688</v>
      </c>
      <c r="E26301" t="s">
        <v>1156</v>
      </c>
      <c r="F26301" t="s">
        <v>60</v>
      </c>
      <c r="G26301" s="155">
        <v>45905</v>
      </c>
      <c r="H26301">
        <v>1</v>
      </c>
    </row>
    <row r="26302" spans="1:8" x14ac:dyDescent="0.25">
      <c r="A26302">
        <v>4872475</v>
      </c>
      <c r="B26302" t="s">
        <v>15803</v>
      </c>
      <c r="C26302" s="155">
        <v>26873</v>
      </c>
      <c r="D26302">
        <v>667814</v>
      </c>
      <c r="E26302" t="s">
        <v>1170</v>
      </c>
      <c r="F26302" t="s">
        <v>436</v>
      </c>
      <c r="G26302" s="155">
        <v>45909</v>
      </c>
      <c r="H26302">
        <v>1</v>
      </c>
    </row>
    <row r="26303" spans="1:8" x14ac:dyDescent="0.25">
      <c r="A26303">
        <v>4872474</v>
      </c>
      <c r="B26303" t="s">
        <v>15804</v>
      </c>
      <c r="C26303" s="155">
        <v>30742</v>
      </c>
      <c r="D26303">
        <v>667814</v>
      </c>
      <c r="E26303" t="s">
        <v>1172</v>
      </c>
      <c r="F26303" t="s">
        <v>25</v>
      </c>
      <c r="G26303" s="155">
        <v>45909</v>
      </c>
      <c r="H26303">
        <v>1</v>
      </c>
    </row>
    <row r="26304" spans="1:8" x14ac:dyDescent="0.25">
      <c r="A26304">
        <v>4872470</v>
      </c>
      <c r="B26304" t="s">
        <v>3251</v>
      </c>
      <c r="C26304" s="155">
        <v>29823</v>
      </c>
      <c r="D26304">
        <v>667814</v>
      </c>
      <c r="E26304" t="s">
        <v>1156</v>
      </c>
      <c r="F26304" t="s">
        <v>394</v>
      </c>
      <c r="G26304" s="155">
        <v>45905</v>
      </c>
      <c r="H26304">
        <v>1</v>
      </c>
    </row>
    <row r="26305" spans="1:8" x14ac:dyDescent="0.25">
      <c r="A26305">
        <v>4872468</v>
      </c>
      <c r="B26305" t="s">
        <v>3252</v>
      </c>
      <c r="C26305" s="155">
        <v>36568</v>
      </c>
      <c r="D26305">
        <v>604814</v>
      </c>
      <c r="E26305" t="s">
        <v>1224</v>
      </c>
      <c r="F26305" t="s">
        <v>50</v>
      </c>
      <c r="G26305" s="155">
        <v>45909</v>
      </c>
      <c r="H26305">
        <v>1</v>
      </c>
    </row>
    <row r="26306" spans="1:8" x14ac:dyDescent="0.25">
      <c r="A26306">
        <v>4872467</v>
      </c>
      <c r="B26306" t="s">
        <v>3253</v>
      </c>
      <c r="C26306" s="155">
        <v>22633</v>
      </c>
      <c r="D26306">
        <v>667814</v>
      </c>
      <c r="E26306" t="s">
        <v>1180</v>
      </c>
      <c r="F26306" t="s">
        <v>413</v>
      </c>
      <c r="G26306" s="155">
        <v>45909</v>
      </c>
      <c r="H26306">
        <v>1</v>
      </c>
    </row>
    <row r="26307" spans="1:8" x14ac:dyDescent="0.25">
      <c r="A26307">
        <v>4872466</v>
      </c>
      <c r="B26307" t="s">
        <v>3254</v>
      </c>
      <c r="C26307" s="155">
        <v>22509</v>
      </c>
      <c r="D26307">
        <v>608814</v>
      </c>
      <c r="E26307" t="s">
        <v>3157</v>
      </c>
      <c r="F26307" t="s">
        <v>75</v>
      </c>
      <c r="G26307" s="155">
        <v>45909</v>
      </c>
      <c r="H26307">
        <v>1</v>
      </c>
    </row>
    <row r="26308" spans="1:8" x14ac:dyDescent="0.25">
      <c r="A26308">
        <v>4872463</v>
      </c>
      <c r="B26308" t="s">
        <v>3255</v>
      </c>
      <c r="C26308" s="155">
        <v>15758</v>
      </c>
      <c r="D26308">
        <v>667814</v>
      </c>
      <c r="E26308" t="s">
        <v>1170</v>
      </c>
      <c r="F26308" t="s">
        <v>491</v>
      </c>
      <c r="G26308" s="155">
        <v>45909</v>
      </c>
      <c r="H26308">
        <v>1</v>
      </c>
    </row>
    <row r="26309" spans="1:8" x14ac:dyDescent="0.25">
      <c r="A26309">
        <v>4872462</v>
      </c>
      <c r="B26309" t="s">
        <v>3250</v>
      </c>
      <c r="C26309" s="155">
        <v>16804</v>
      </c>
      <c r="D26309">
        <v>667814</v>
      </c>
      <c r="E26309" t="s">
        <v>1180</v>
      </c>
      <c r="F26309" t="s">
        <v>60</v>
      </c>
      <c r="G26309" s="155">
        <v>45909</v>
      </c>
      <c r="H26309">
        <v>1</v>
      </c>
    </row>
    <row r="26310" spans="1:8" x14ac:dyDescent="0.25">
      <c r="A26310">
        <v>4872460</v>
      </c>
      <c r="B26310" t="s">
        <v>18954</v>
      </c>
      <c r="C26310" s="155">
        <v>30185</v>
      </c>
      <c r="D26310">
        <v>667888</v>
      </c>
      <c r="E26310" t="s">
        <v>4492</v>
      </c>
      <c r="F26310" t="s">
        <v>486</v>
      </c>
      <c r="G26310" s="155">
        <v>45915</v>
      </c>
      <c r="H26310">
        <v>1</v>
      </c>
    </row>
    <row r="26311" spans="1:8" x14ac:dyDescent="0.25">
      <c r="A26311">
        <v>4872459</v>
      </c>
      <c r="B26311" t="s">
        <v>3256</v>
      </c>
      <c r="C26311" s="155">
        <v>33011</v>
      </c>
      <c r="D26311">
        <v>618890</v>
      </c>
      <c r="E26311" t="s">
        <v>2565</v>
      </c>
      <c r="F26311" t="s">
        <v>378</v>
      </c>
      <c r="G26311" s="155">
        <v>45909</v>
      </c>
      <c r="H26311">
        <v>1</v>
      </c>
    </row>
    <row r="26312" spans="1:8" x14ac:dyDescent="0.25">
      <c r="A26312">
        <v>4872458</v>
      </c>
      <c r="B26312" t="s">
        <v>2689</v>
      </c>
      <c r="C26312" s="155">
        <v>17437</v>
      </c>
      <c r="D26312">
        <v>609814</v>
      </c>
      <c r="E26312" t="s">
        <v>1198</v>
      </c>
      <c r="F26312" t="s">
        <v>345</v>
      </c>
      <c r="G26312" s="155">
        <v>45909</v>
      </c>
      <c r="H26312">
        <v>1</v>
      </c>
    </row>
    <row r="26313" spans="1:8" x14ac:dyDescent="0.25">
      <c r="A26313">
        <v>4872456</v>
      </c>
      <c r="B26313" t="s">
        <v>2104</v>
      </c>
      <c r="C26313" s="155">
        <v>38821</v>
      </c>
      <c r="D26313">
        <v>667824</v>
      </c>
      <c r="E26313" t="s">
        <v>1951</v>
      </c>
      <c r="F26313" t="s">
        <v>493</v>
      </c>
      <c r="G26313" s="155">
        <v>45909</v>
      </c>
      <c r="H26313">
        <v>1</v>
      </c>
    </row>
    <row r="26314" spans="1:8" x14ac:dyDescent="0.25">
      <c r="A26314">
        <v>4872455</v>
      </c>
      <c r="B26314" t="s">
        <v>3257</v>
      </c>
      <c r="C26314" s="155">
        <v>17176</v>
      </c>
      <c r="D26314">
        <v>667814</v>
      </c>
      <c r="E26314" t="s">
        <v>1180</v>
      </c>
      <c r="F26314" t="s">
        <v>413</v>
      </c>
      <c r="G26314" s="155">
        <v>45909</v>
      </c>
      <c r="H26314">
        <v>1</v>
      </c>
    </row>
    <row r="26315" spans="1:8" x14ac:dyDescent="0.25">
      <c r="A26315">
        <v>4872452</v>
      </c>
      <c r="B26315" t="s">
        <v>15805</v>
      </c>
      <c r="C26315" s="155">
        <v>38688</v>
      </c>
      <c r="D26315">
        <v>617888</v>
      </c>
      <c r="E26315" t="s">
        <v>3839</v>
      </c>
      <c r="F26315" t="s">
        <v>67</v>
      </c>
      <c r="G26315" s="155">
        <v>45911</v>
      </c>
      <c r="H26315">
        <v>1</v>
      </c>
    </row>
    <row r="26316" spans="1:8" x14ac:dyDescent="0.25">
      <c r="A26316">
        <v>4872451</v>
      </c>
      <c r="B26316" t="s">
        <v>3258</v>
      </c>
      <c r="C26316" s="155">
        <v>16682</v>
      </c>
      <c r="D26316">
        <v>667814</v>
      </c>
      <c r="E26316" t="s">
        <v>1186</v>
      </c>
      <c r="F26316" t="s">
        <v>421</v>
      </c>
      <c r="G26316" s="155">
        <v>45909</v>
      </c>
      <c r="H26316">
        <v>1</v>
      </c>
    </row>
    <row r="26317" spans="1:8" x14ac:dyDescent="0.25">
      <c r="A26317">
        <v>4872448</v>
      </c>
      <c r="B26317" t="s">
        <v>3259</v>
      </c>
      <c r="C26317" s="155">
        <v>17359</v>
      </c>
      <c r="D26317">
        <v>610814</v>
      </c>
      <c r="E26317" t="s">
        <v>2434</v>
      </c>
      <c r="F26317" t="s">
        <v>52</v>
      </c>
      <c r="G26317" s="155">
        <v>45909</v>
      </c>
      <c r="H26317">
        <v>1</v>
      </c>
    </row>
    <row r="26318" spans="1:8" x14ac:dyDescent="0.25">
      <c r="A26318">
        <v>4872446</v>
      </c>
      <c r="B26318" t="s">
        <v>3260</v>
      </c>
      <c r="C26318" s="155">
        <v>20353</v>
      </c>
      <c r="D26318">
        <v>667688</v>
      </c>
      <c r="E26318" t="s">
        <v>1156</v>
      </c>
      <c r="F26318" t="s">
        <v>60</v>
      </c>
      <c r="G26318" s="155">
        <v>45901</v>
      </c>
      <c r="H26318">
        <v>1</v>
      </c>
    </row>
    <row r="26319" spans="1:8" x14ac:dyDescent="0.25">
      <c r="A26319">
        <v>4872444</v>
      </c>
      <c r="B26319" t="s">
        <v>3261</v>
      </c>
      <c r="C26319" s="155">
        <v>21720</v>
      </c>
      <c r="D26319">
        <v>667814</v>
      </c>
      <c r="E26319" t="s">
        <v>1180</v>
      </c>
      <c r="F26319" t="s">
        <v>413</v>
      </c>
      <c r="G26319" s="155">
        <v>45909</v>
      </c>
      <c r="H26319">
        <v>1</v>
      </c>
    </row>
    <row r="26320" spans="1:8" x14ac:dyDescent="0.25">
      <c r="A26320">
        <v>4872442</v>
      </c>
      <c r="B26320" t="s">
        <v>3262</v>
      </c>
      <c r="C26320" s="155">
        <v>22764</v>
      </c>
      <c r="D26320">
        <v>621972</v>
      </c>
      <c r="E26320" t="s">
        <v>2000</v>
      </c>
      <c r="F26320" t="s">
        <v>73</v>
      </c>
      <c r="G26320" s="155">
        <v>45909</v>
      </c>
      <c r="H26320">
        <v>1</v>
      </c>
    </row>
    <row r="26321" spans="1:8" x14ac:dyDescent="0.25">
      <c r="A26321">
        <v>4872441</v>
      </c>
      <c r="B26321" t="s">
        <v>10777</v>
      </c>
      <c r="C26321" s="155">
        <v>33076</v>
      </c>
      <c r="D26321">
        <v>608888</v>
      </c>
      <c r="E26321" t="s">
        <v>18955</v>
      </c>
      <c r="F26321" t="s">
        <v>81</v>
      </c>
      <c r="G26321" s="155">
        <v>45917</v>
      </c>
      <c r="H26321">
        <v>1</v>
      </c>
    </row>
    <row r="26322" spans="1:8" x14ac:dyDescent="0.25">
      <c r="A26322">
        <v>4872440</v>
      </c>
      <c r="B26322" t="s">
        <v>14373</v>
      </c>
      <c r="C26322" s="155">
        <v>27587</v>
      </c>
      <c r="D26322">
        <v>602984</v>
      </c>
      <c r="E26322" t="s">
        <v>1186</v>
      </c>
      <c r="F26322" t="s">
        <v>26</v>
      </c>
      <c r="G26322" s="155">
        <v>45909</v>
      </c>
      <c r="H26322">
        <v>1</v>
      </c>
    </row>
    <row r="26323" spans="1:8" x14ac:dyDescent="0.25">
      <c r="A26323">
        <v>4872439</v>
      </c>
      <c r="B26323" t="s">
        <v>3242</v>
      </c>
      <c r="C26323" s="155">
        <v>35522</v>
      </c>
      <c r="D26323">
        <v>667824</v>
      </c>
      <c r="E26323" t="s">
        <v>1388</v>
      </c>
      <c r="F26323" t="s">
        <v>430</v>
      </c>
      <c r="G26323" s="155">
        <v>45909</v>
      </c>
      <c r="H26323">
        <v>1</v>
      </c>
    </row>
    <row r="26324" spans="1:8" x14ac:dyDescent="0.25">
      <c r="A26324">
        <v>4872438</v>
      </c>
      <c r="B26324" t="s">
        <v>3263</v>
      </c>
      <c r="C26324" s="155">
        <v>37026</v>
      </c>
      <c r="D26324">
        <v>622871</v>
      </c>
      <c r="E26324" t="s">
        <v>572</v>
      </c>
      <c r="F26324" t="s">
        <v>47</v>
      </c>
      <c r="G26324" s="155">
        <v>45909</v>
      </c>
      <c r="H26324">
        <v>1</v>
      </c>
    </row>
    <row r="26325" spans="1:8" x14ac:dyDescent="0.25">
      <c r="A26325">
        <v>4872436</v>
      </c>
      <c r="B26325" t="s">
        <v>3264</v>
      </c>
      <c r="C26325" s="155">
        <v>37990</v>
      </c>
      <c r="D26325">
        <v>667934</v>
      </c>
      <c r="E26325" t="s">
        <v>2275</v>
      </c>
      <c r="F26325" t="s">
        <v>397</v>
      </c>
      <c r="G26325" s="155">
        <v>45909</v>
      </c>
      <c r="H26325">
        <v>1</v>
      </c>
    </row>
    <row r="26326" spans="1:8" x14ac:dyDescent="0.25">
      <c r="A26326">
        <v>4872435</v>
      </c>
      <c r="B26326" t="s">
        <v>3265</v>
      </c>
      <c r="C26326" s="155">
        <v>39274</v>
      </c>
      <c r="D26326">
        <v>667824</v>
      </c>
      <c r="E26326" t="s">
        <v>1172</v>
      </c>
      <c r="F26326" t="s">
        <v>493</v>
      </c>
      <c r="G26326" s="155">
        <v>45909</v>
      </c>
      <c r="H26326">
        <v>1</v>
      </c>
    </row>
    <row r="26327" spans="1:8" x14ac:dyDescent="0.25">
      <c r="A26327">
        <v>4872434</v>
      </c>
      <c r="B26327" t="s">
        <v>3266</v>
      </c>
      <c r="C26327" s="155">
        <v>31385</v>
      </c>
      <c r="D26327">
        <v>667814</v>
      </c>
      <c r="E26327" t="s">
        <v>1180</v>
      </c>
      <c r="F26327" t="s">
        <v>413</v>
      </c>
      <c r="G26327" s="155">
        <v>45901</v>
      </c>
      <c r="H26327">
        <v>1</v>
      </c>
    </row>
    <row r="26328" spans="1:8" x14ac:dyDescent="0.25">
      <c r="A26328">
        <v>4872433</v>
      </c>
      <c r="B26328" t="s">
        <v>2290</v>
      </c>
      <c r="C26328" s="155">
        <v>16287</v>
      </c>
      <c r="D26328">
        <v>667824</v>
      </c>
      <c r="E26328" t="s">
        <v>1156</v>
      </c>
      <c r="F26328" t="s">
        <v>383</v>
      </c>
      <c r="G26328" s="155">
        <v>45909</v>
      </c>
      <c r="H26328">
        <v>1</v>
      </c>
    </row>
    <row r="26329" spans="1:8" x14ac:dyDescent="0.25">
      <c r="A26329">
        <v>4872432</v>
      </c>
      <c r="B26329" t="s">
        <v>8084</v>
      </c>
      <c r="C26329" s="155">
        <v>27093</v>
      </c>
      <c r="D26329">
        <v>667814</v>
      </c>
      <c r="E26329" t="s">
        <v>1172</v>
      </c>
      <c r="F26329" t="s">
        <v>487</v>
      </c>
      <c r="G26329" s="155">
        <v>45909</v>
      </c>
      <c r="H26329">
        <v>1</v>
      </c>
    </row>
    <row r="26330" spans="1:8" x14ac:dyDescent="0.25">
      <c r="A26330">
        <v>4872430</v>
      </c>
      <c r="B26330" t="s">
        <v>3267</v>
      </c>
      <c r="C26330" s="155">
        <v>18269</v>
      </c>
      <c r="D26330">
        <v>667814</v>
      </c>
      <c r="E26330" t="s">
        <v>1180</v>
      </c>
      <c r="F26330" t="s">
        <v>60</v>
      </c>
      <c r="G26330" s="155">
        <v>45901</v>
      </c>
      <c r="H26330">
        <v>1</v>
      </c>
    </row>
    <row r="26331" spans="1:8" x14ac:dyDescent="0.25">
      <c r="A26331">
        <v>4872429</v>
      </c>
      <c r="B26331" t="s">
        <v>3268</v>
      </c>
      <c r="C26331" s="155">
        <v>22871</v>
      </c>
      <c r="D26331">
        <v>608814</v>
      </c>
      <c r="E26331" t="s">
        <v>1867</v>
      </c>
      <c r="F26331" t="s">
        <v>75</v>
      </c>
      <c r="G26331" s="155">
        <v>45909</v>
      </c>
      <c r="H26331">
        <v>1</v>
      </c>
    </row>
    <row r="26332" spans="1:8" x14ac:dyDescent="0.25">
      <c r="A26332">
        <v>4872428</v>
      </c>
      <c r="B26332" t="s">
        <v>23668</v>
      </c>
      <c r="C26332" s="155">
        <v>38779</v>
      </c>
      <c r="D26332">
        <v>622865</v>
      </c>
      <c r="E26332" t="s">
        <v>592</v>
      </c>
      <c r="F26332" t="s">
        <v>507</v>
      </c>
      <c r="G26332" s="155">
        <v>45919</v>
      </c>
      <c r="H26332">
        <v>1</v>
      </c>
    </row>
    <row r="26333" spans="1:8" x14ac:dyDescent="0.25">
      <c r="A26333">
        <v>4872427</v>
      </c>
      <c r="B26333" t="s">
        <v>15806</v>
      </c>
      <c r="C26333" s="155">
        <v>30882</v>
      </c>
      <c r="D26333">
        <v>667824</v>
      </c>
      <c r="E26333" t="s">
        <v>1951</v>
      </c>
      <c r="F26333" t="s">
        <v>436</v>
      </c>
      <c r="G26333" s="155">
        <v>45909</v>
      </c>
      <c r="H26333">
        <v>1</v>
      </c>
    </row>
    <row r="26334" spans="1:8" x14ac:dyDescent="0.25">
      <c r="A26334">
        <v>4872426</v>
      </c>
      <c r="B26334" t="s">
        <v>3269</v>
      </c>
      <c r="C26334" s="155">
        <v>23721</v>
      </c>
      <c r="D26334">
        <v>667934</v>
      </c>
      <c r="E26334" t="s">
        <v>2275</v>
      </c>
      <c r="F26334" t="s">
        <v>397</v>
      </c>
      <c r="G26334" s="155">
        <v>45909</v>
      </c>
      <c r="H26334">
        <v>1</v>
      </c>
    </row>
    <row r="26335" spans="1:8" x14ac:dyDescent="0.25">
      <c r="A26335">
        <v>4872424</v>
      </c>
      <c r="B26335" t="s">
        <v>3270</v>
      </c>
      <c r="C26335" s="155">
        <v>18975</v>
      </c>
      <c r="D26335">
        <v>667984</v>
      </c>
      <c r="E26335" t="s">
        <v>1192</v>
      </c>
      <c r="F26335" t="s">
        <v>492</v>
      </c>
      <c r="G26335" s="155">
        <v>45909</v>
      </c>
      <c r="H26335">
        <v>1</v>
      </c>
    </row>
    <row r="26336" spans="1:8" x14ac:dyDescent="0.25">
      <c r="A26336">
        <v>4872423</v>
      </c>
      <c r="B26336" t="s">
        <v>1451</v>
      </c>
      <c r="C26336" s="155">
        <v>27109</v>
      </c>
      <c r="D26336">
        <v>618890</v>
      </c>
      <c r="E26336" t="s">
        <v>3271</v>
      </c>
      <c r="F26336" t="s">
        <v>378</v>
      </c>
      <c r="G26336" s="155">
        <v>45909</v>
      </c>
      <c r="H26336">
        <v>1</v>
      </c>
    </row>
    <row r="26337" spans="1:8" x14ac:dyDescent="0.25">
      <c r="A26337">
        <v>4872422</v>
      </c>
      <c r="B26337" t="s">
        <v>3272</v>
      </c>
      <c r="C26337" s="155">
        <v>27224</v>
      </c>
      <c r="D26337">
        <v>602888</v>
      </c>
      <c r="E26337" t="s">
        <v>1156</v>
      </c>
      <c r="F26337" t="s">
        <v>26</v>
      </c>
      <c r="G26337" s="155">
        <v>45909</v>
      </c>
      <c r="H26337">
        <v>1</v>
      </c>
    </row>
    <row r="26338" spans="1:8" x14ac:dyDescent="0.25">
      <c r="A26338">
        <v>4872420</v>
      </c>
      <c r="B26338" t="s">
        <v>3273</v>
      </c>
      <c r="C26338" s="155">
        <v>33721</v>
      </c>
      <c r="D26338">
        <v>667814</v>
      </c>
      <c r="E26338" t="s">
        <v>1854</v>
      </c>
      <c r="F26338" t="s">
        <v>394</v>
      </c>
      <c r="G26338" s="155">
        <v>45909</v>
      </c>
      <c r="H26338">
        <v>1</v>
      </c>
    </row>
    <row r="26339" spans="1:8" x14ac:dyDescent="0.25">
      <c r="A26339">
        <v>4872417</v>
      </c>
      <c r="B26339" t="s">
        <v>23669</v>
      </c>
      <c r="C26339" s="155">
        <v>32138</v>
      </c>
      <c r="D26339">
        <v>622871</v>
      </c>
      <c r="E26339" t="s">
        <v>5871</v>
      </c>
      <c r="F26339" t="s">
        <v>44</v>
      </c>
      <c r="G26339" s="155">
        <v>45909</v>
      </c>
      <c r="H26339">
        <v>1</v>
      </c>
    </row>
    <row r="26340" spans="1:8" x14ac:dyDescent="0.25">
      <c r="A26340">
        <v>4872416</v>
      </c>
      <c r="B26340" t="s">
        <v>15807</v>
      </c>
      <c r="C26340" s="155">
        <v>37998</v>
      </c>
      <c r="D26340">
        <v>667814</v>
      </c>
      <c r="E26340" t="s">
        <v>1186</v>
      </c>
      <c r="F26340" t="s">
        <v>436</v>
      </c>
      <c r="G26340" s="155">
        <v>45909</v>
      </c>
      <c r="H26340">
        <v>1</v>
      </c>
    </row>
    <row r="26341" spans="1:8" x14ac:dyDescent="0.25">
      <c r="A26341">
        <v>4872415</v>
      </c>
      <c r="B26341" t="s">
        <v>3274</v>
      </c>
      <c r="C26341" s="155">
        <v>30820</v>
      </c>
      <c r="D26341">
        <v>667814</v>
      </c>
      <c r="E26341" t="s">
        <v>1222</v>
      </c>
      <c r="F26341" t="s">
        <v>25</v>
      </c>
      <c r="G26341" s="155">
        <v>45909</v>
      </c>
      <c r="H26341">
        <v>1</v>
      </c>
    </row>
    <row r="26342" spans="1:8" x14ac:dyDescent="0.25">
      <c r="A26342">
        <v>4872413</v>
      </c>
      <c r="B26342" t="s">
        <v>18956</v>
      </c>
      <c r="C26342" s="155">
        <v>20634</v>
      </c>
      <c r="D26342">
        <v>621888</v>
      </c>
      <c r="E26342" t="s">
        <v>4161</v>
      </c>
      <c r="F26342" t="s">
        <v>73</v>
      </c>
      <c r="G26342" s="155">
        <v>45916</v>
      </c>
      <c r="H26342">
        <v>1</v>
      </c>
    </row>
    <row r="26343" spans="1:8" x14ac:dyDescent="0.25">
      <c r="A26343">
        <v>4872411</v>
      </c>
      <c r="B26343" t="s">
        <v>3275</v>
      </c>
      <c r="C26343" s="155">
        <v>20721</v>
      </c>
      <c r="D26343">
        <v>667890</v>
      </c>
      <c r="E26343" t="s">
        <v>3276</v>
      </c>
      <c r="F26343" t="s">
        <v>383</v>
      </c>
      <c r="G26343" s="155">
        <v>45909</v>
      </c>
      <c r="H26343">
        <v>1</v>
      </c>
    </row>
    <row r="26344" spans="1:8" x14ac:dyDescent="0.25">
      <c r="A26344">
        <v>4872410</v>
      </c>
      <c r="B26344" t="s">
        <v>3277</v>
      </c>
      <c r="C26344" s="155">
        <v>37649</v>
      </c>
      <c r="D26344">
        <v>667824</v>
      </c>
      <c r="E26344" t="s">
        <v>1180</v>
      </c>
      <c r="F26344" t="s">
        <v>436</v>
      </c>
      <c r="G26344" s="155">
        <v>45909</v>
      </c>
      <c r="H26344">
        <v>1</v>
      </c>
    </row>
    <row r="26345" spans="1:8" x14ac:dyDescent="0.25">
      <c r="A26345">
        <v>4872407</v>
      </c>
      <c r="B26345" t="s">
        <v>3278</v>
      </c>
      <c r="C26345" s="155">
        <v>25142</v>
      </c>
      <c r="D26345">
        <v>667984</v>
      </c>
      <c r="E26345" t="s">
        <v>1156</v>
      </c>
      <c r="F26345" t="s">
        <v>430</v>
      </c>
      <c r="G26345" s="155">
        <v>45909</v>
      </c>
      <c r="H26345">
        <v>1</v>
      </c>
    </row>
    <row r="26346" spans="1:8" x14ac:dyDescent="0.25">
      <c r="A26346">
        <v>4872406</v>
      </c>
      <c r="B26346" t="s">
        <v>13338</v>
      </c>
      <c r="C26346" s="155">
        <v>22821</v>
      </c>
      <c r="D26346">
        <v>667824</v>
      </c>
      <c r="E26346" t="s">
        <v>1180</v>
      </c>
      <c r="F26346" t="s">
        <v>21</v>
      </c>
      <c r="G26346" s="155">
        <v>45909</v>
      </c>
      <c r="H26346">
        <v>1</v>
      </c>
    </row>
    <row r="26347" spans="1:8" x14ac:dyDescent="0.25">
      <c r="A26347">
        <v>4872405</v>
      </c>
      <c r="B26347" t="s">
        <v>3279</v>
      </c>
      <c r="C26347" s="155">
        <v>15322</v>
      </c>
      <c r="D26347">
        <v>667688</v>
      </c>
      <c r="E26347" t="s">
        <v>1156</v>
      </c>
      <c r="F26347" t="s">
        <v>60</v>
      </c>
      <c r="G26347" s="155">
        <v>45905</v>
      </c>
      <c r="H26347">
        <v>1</v>
      </c>
    </row>
    <row r="26348" spans="1:8" x14ac:dyDescent="0.25">
      <c r="A26348">
        <v>4872401</v>
      </c>
      <c r="B26348" t="s">
        <v>15808</v>
      </c>
      <c r="C26348" s="155">
        <v>37446</v>
      </c>
      <c r="D26348">
        <v>667888</v>
      </c>
      <c r="E26348" t="s">
        <v>1222</v>
      </c>
      <c r="F26348" t="s">
        <v>501</v>
      </c>
      <c r="G26348" s="155">
        <v>45912</v>
      </c>
      <c r="H26348">
        <v>1</v>
      </c>
    </row>
    <row r="26349" spans="1:8" x14ac:dyDescent="0.25">
      <c r="A26349">
        <v>4872400</v>
      </c>
      <c r="B26349" t="s">
        <v>3075</v>
      </c>
      <c r="C26349" s="155">
        <v>25830</v>
      </c>
      <c r="D26349">
        <v>667984</v>
      </c>
      <c r="E26349" t="s">
        <v>1156</v>
      </c>
      <c r="F26349" t="s">
        <v>488</v>
      </c>
      <c r="G26349" s="155">
        <v>45909</v>
      </c>
      <c r="H26349">
        <v>1</v>
      </c>
    </row>
    <row r="26350" spans="1:8" x14ac:dyDescent="0.25">
      <c r="A26350">
        <v>4872398</v>
      </c>
      <c r="B26350" t="s">
        <v>18431</v>
      </c>
      <c r="C26350" s="155">
        <v>31193</v>
      </c>
      <c r="D26350">
        <v>622871</v>
      </c>
      <c r="E26350" t="s">
        <v>572</v>
      </c>
      <c r="F26350" t="s">
        <v>24</v>
      </c>
      <c r="G26350" s="155">
        <v>45909</v>
      </c>
      <c r="H26350">
        <v>1</v>
      </c>
    </row>
    <row r="26351" spans="1:8" x14ac:dyDescent="0.25">
      <c r="A26351">
        <v>4872396</v>
      </c>
      <c r="B26351" t="s">
        <v>3280</v>
      </c>
      <c r="C26351" s="155">
        <v>19839</v>
      </c>
      <c r="D26351">
        <v>667688</v>
      </c>
      <c r="E26351" t="s">
        <v>1156</v>
      </c>
      <c r="F26351" t="s">
        <v>494</v>
      </c>
      <c r="G26351" s="155">
        <v>45909</v>
      </c>
      <c r="H26351">
        <v>1</v>
      </c>
    </row>
    <row r="26352" spans="1:8" x14ac:dyDescent="0.25">
      <c r="A26352">
        <v>4872395</v>
      </c>
      <c r="B26352" t="s">
        <v>3281</v>
      </c>
      <c r="C26352" s="155">
        <v>37438</v>
      </c>
      <c r="D26352">
        <v>667824</v>
      </c>
      <c r="E26352" t="s">
        <v>1951</v>
      </c>
      <c r="F26352" t="s">
        <v>502</v>
      </c>
      <c r="G26352" s="155">
        <v>45909</v>
      </c>
      <c r="H26352">
        <v>1</v>
      </c>
    </row>
    <row r="26353" spans="1:8" x14ac:dyDescent="0.25">
      <c r="A26353">
        <v>4872394</v>
      </c>
      <c r="B26353" t="s">
        <v>3282</v>
      </c>
      <c r="C26353" s="155">
        <v>18579</v>
      </c>
      <c r="D26353">
        <v>667688</v>
      </c>
      <c r="E26353" t="s">
        <v>1156</v>
      </c>
      <c r="F26353" t="s">
        <v>413</v>
      </c>
      <c r="G26353" s="155">
        <v>45909</v>
      </c>
      <c r="H26353">
        <v>1</v>
      </c>
    </row>
    <row r="26354" spans="1:8" x14ac:dyDescent="0.25">
      <c r="A26354">
        <v>4872393</v>
      </c>
      <c r="B26354" t="s">
        <v>3283</v>
      </c>
      <c r="C26354" s="155">
        <v>13099</v>
      </c>
      <c r="D26354">
        <v>608814</v>
      </c>
      <c r="E26354" t="s">
        <v>1867</v>
      </c>
      <c r="F26354" t="s">
        <v>75</v>
      </c>
      <c r="G26354" s="155">
        <v>45909</v>
      </c>
      <c r="H26354">
        <v>1</v>
      </c>
    </row>
    <row r="26355" spans="1:8" x14ac:dyDescent="0.25">
      <c r="A26355">
        <v>4872392</v>
      </c>
      <c r="B26355" t="s">
        <v>3279</v>
      </c>
      <c r="C26355" s="155">
        <v>15322</v>
      </c>
      <c r="D26355">
        <v>667814</v>
      </c>
      <c r="E26355" t="s">
        <v>1208</v>
      </c>
      <c r="F26355" t="s">
        <v>60</v>
      </c>
      <c r="G26355" s="155">
        <v>45901</v>
      </c>
      <c r="H26355">
        <v>1</v>
      </c>
    </row>
    <row r="26356" spans="1:8" x14ac:dyDescent="0.25">
      <c r="A26356">
        <v>4872391</v>
      </c>
      <c r="B26356" t="s">
        <v>14085</v>
      </c>
      <c r="C26356" s="155">
        <v>22806</v>
      </c>
      <c r="D26356">
        <v>667984</v>
      </c>
      <c r="E26356" t="s">
        <v>1156</v>
      </c>
      <c r="F26356" t="s">
        <v>493</v>
      </c>
      <c r="G26356" s="155">
        <v>45909</v>
      </c>
      <c r="H26356">
        <v>1</v>
      </c>
    </row>
    <row r="26357" spans="1:8" x14ac:dyDescent="0.25">
      <c r="A26357">
        <v>4872390</v>
      </c>
      <c r="B26357" t="s">
        <v>18957</v>
      </c>
      <c r="C26357" s="155">
        <v>31177</v>
      </c>
      <c r="D26357">
        <v>622865</v>
      </c>
      <c r="E26357" t="s">
        <v>572</v>
      </c>
      <c r="F26357" t="s">
        <v>47</v>
      </c>
      <c r="G26357" s="155">
        <v>45917</v>
      </c>
      <c r="H26357">
        <v>1</v>
      </c>
    </row>
    <row r="26358" spans="1:8" x14ac:dyDescent="0.25">
      <c r="A26358">
        <v>4872388</v>
      </c>
      <c r="B26358" t="s">
        <v>3284</v>
      </c>
      <c r="C26358" s="155">
        <v>35111</v>
      </c>
      <c r="D26358">
        <v>622932</v>
      </c>
      <c r="E26358" t="s">
        <v>535</v>
      </c>
      <c r="F26358" t="s">
        <v>760</v>
      </c>
      <c r="G26358" s="155">
        <v>45909</v>
      </c>
      <c r="H26358">
        <v>1</v>
      </c>
    </row>
    <row r="26359" spans="1:8" x14ac:dyDescent="0.25">
      <c r="A26359">
        <v>4872385</v>
      </c>
      <c r="B26359" t="s">
        <v>18958</v>
      </c>
      <c r="C26359" s="155">
        <v>38526</v>
      </c>
      <c r="D26359">
        <v>667814</v>
      </c>
      <c r="E26359" t="s">
        <v>1172</v>
      </c>
      <c r="F26359" t="s">
        <v>487</v>
      </c>
      <c r="G26359" s="155">
        <v>45909</v>
      </c>
      <c r="H26359">
        <v>1</v>
      </c>
    </row>
    <row r="26360" spans="1:8" x14ac:dyDescent="0.25">
      <c r="A26360">
        <v>4872384</v>
      </c>
      <c r="B26360" t="s">
        <v>23670</v>
      </c>
      <c r="C26360" s="155">
        <v>26158</v>
      </c>
      <c r="D26360">
        <v>610888</v>
      </c>
      <c r="E26360" t="s">
        <v>23671</v>
      </c>
      <c r="F26360" t="s">
        <v>52</v>
      </c>
      <c r="G26360" s="155">
        <v>45922</v>
      </c>
      <c r="H26360">
        <v>1</v>
      </c>
    </row>
    <row r="26361" spans="1:8" x14ac:dyDescent="0.25">
      <c r="A26361">
        <v>4872382</v>
      </c>
      <c r="B26361" t="s">
        <v>3285</v>
      </c>
      <c r="C26361" s="155">
        <v>18316</v>
      </c>
      <c r="D26361">
        <v>667814</v>
      </c>
      <c r="E26361" t="s">
        <v>1156</v>
      </c>
      <c r="F26361" t="s">
        <v>394</v>
      </c>
      <c r="G26361" s="155">
        <v>45909</v>
      </c>
      <c r="H26361">
        <v>1</v>
      </c>
    </row>
    <row r="26362" spans="1:8" x14ac:dyDescent="0.25">
      <c r="A26362">
        <v>4872381</v>
      </c>
      <c r="B26362" t="s">
        <v>3286</v>
      </c>
      <c r="C26362" s="155">
        <v>26023</v>
      </c>
      <c r="D26362">
        <v>667814</v>
      </c>
      <c r="E26362" t="s">
        <v>1180</v>
      </c>
      <c r="F26362" t="s">
        <v>413</v>
      </c>
      <c r="G26362" s="155">
        <v>45909</v>
      </c>
      <c r="H26362">
        <v>1</v>
      </c>
    </row>
    <row r="26363" spans="1:8" x14ac:dyDescent="0.25">
      <c r="A26363">
        <v>4872380</v>
      </c>
      <c r="B26363" t="s">
        <v>3237</v>
      </c>
      <c r="C26363" s="155">
        <v>29726</v>
      </c>
      <c r="D26363">
        <v>622871</v>
      </c>
      <c r="E26363" t="s">
        <v>2438</v>
      </c>
      <c r="F26363" t="s">
        <v>24</v>
      </c>
      <c r="G26363" s="155">
        <v>45909</v>
      </c>
      <c r="H26363">
        <v>1</v>
      </c>
    </row>
    <row r="26364" spans="1:8" x14ac:dyDescent="0.25">
      <c r="A26364">
        <v>4872377</v>
      </c>
      <c r="B26364" t="s">
        <v>3287</v>
      </c>
      <c r="C26364" s="155">
        <v>30007</v>
      </c>
      <c r="D26364">
        <v>609814</v>
      </c>
      <c r="E26364" t="s">
        <v>1192</v>
      </c>
      <c r="F26364" t="s">
        <v>345</v>
      </c>
      <c r="G26364" s="155">
        <v>45909</v>
      </c>
      <c r="H26364">
        <v>1</v>
      </c>
    </row>
    <row r="26365" spans="1:8" x14ac:dyDescent="0.25">
      <c r="A26365">
        <v>4872375</v>
      </c>
      <c r="B26365" t="s">
        <v>3288</v>
      </c>
      <c r="C26365" s="155">
        <v>29727</v>
      </c>
      <c r="D26365">
        <v>667688</v>
      </c>
      <c r="E26365" t="s">
        <v>1156</v>
      </c>
      <c r="F26365" t="s">
        <v>439</v>
      </c>
      <c r="G26365" s="155">
        <v>45909</v>
      </c>
      <c r="H26365">
        <v>1</v>
      </c>
    </row>
    <row r="26366" spans="1:8" x14ac:dyDescent="0.25">
      <c r="A26366">
        <v>4872374</v>
      </c>
      <c r="B26366" t="s">
        <v>5299</v>
      </c>
      <c r="C26366" s="155">
        <v>32319</v>
      </c>
      <c r="D26366">
        <v>667888</v>
      </c>
      <c r="E26366" t="s">
        <v>2237</v>
      </c>
      <c r="F26366" t="s">
        <v>439</v>
      </c>
      <c r="G26366" s="155">
        <v>45917</v>
      </c>
      <c r="H26366">
        <v>1</v>
      </c>
    </row>
    <row r="26367" spans="1:8" x14ac:dyDescent="0.25">
      <c r="A26367">
        <v>4872372</v>
      </c>
      <c r="B26367" t="s">
        <v>3289</v>
      </c>
      <c r="C26367" s="155">
        <v>24306</v>
      </c>
      <c r="D26367">
        <v>667814</v>
      </c>
      <c r="E26367" t="s">
        <v>1222</v>
      </c>
      <c r="F26367" t="s">
        <v>60</v>
      </c>
      <c r="G26367" s="155">
        <v>45902</v>
      </c>
      <c r="H26367">
        <v>1</v>
      </c>
    </row>
    <row r="26368" spans="1:8" x14ac:dyDescent="0.25">
      <c r="A26368">
        <v>4872371</v>
      </c>
      <c r="B26368" t="s">
        <v>3290</v>
      </c>
      <c r="C26368" s="155">
        <v>13797</v>
      </c>
      <c r="D26368">
        <v>667688</v>
      </c>
      <c r="E26368" t="s">
        <v>1156</v>
      </c>
      <c r="F26368" t="s">
        <v>494</v>
      </c>
      <c r="G26368" s="155">
        <v>45909</v>
      </c>
      <c r="H26368">
        <v>1</v>
      </c>
    </row>
    <row r="26369" spans="1:8" x14ac:dyDescent="0.25">
      <c r="A26369">
        <v>4872370</v>
      </c>
      <c r="B26369" t="s">
        <v>3291</v>
      </c>
      <c r="C26369" s="155">
        <v>27148</v>
      </c>
      <c r="D26369">
        <v>618890</v>
      </c>
      <c r="E26369" t="s">
        <v>2539</v>
      </c>
      <c r="F26369" t="s">
        <v>225</v>
      </c>
      <c r="G26369" s="155">
        <v>45909</v>
      </c>
      <c r="H26369">
        <v>1</v>
      </c>
    </row>
    <row r="26370" spans="1:8" x14ac:dyDescent="0.25">
      <c r="A26370">
        <v>4872369</v>
      </c>
      <c r="B26370" t="s">
        <v>3292</v>
      </c>
      <c r="C26370" s="155">
        <v>14791</v>
      </c>
      <c r="D26370">
        <v>667983</v>
      </c>
      <c r="E26370" t="s">
        <v>1867</v>
      </c>
      <c r="F26370" t="s">
        <v>25</v>
      </c>
      <c r="G26370" s="155">
        <v>45909</v>
      </c>
      <c r="H26370">
        <v>1</v>
      </c>
    </row>
    <row r="26371" spans="1:8" x14ac:dyDescent="0.25">
      <c r="A26371">
        <v>4872368</v>
      </c>
      <c r="B26371" t="s">
        <v>23672</v>
      </c>
      <c r="C26371" s="155">
        <v>36112</v>
      </c>
      <c r="D26371">
        <v>667814</v>
      </c>
      <c r="E26371" t="s">
        <v>1172</v>
      </c>
      <c r="F26371" t="s">
        <v>487</v>
      </c>
      <c r="G26371" s="155">
        <v>45909</v>
      </c>
      <c r="H26371">
        <v>1</v>
      </c>
    </row>
    <row r="26372" spans="1:8" x14ac:dyDescent="0.25">
      <c r="A26372">
        <v>4872367</v>
      </c>
      <c r="B26372" t="s">
        <v>3293</v>
      </c>
      <c r="C26372" s="155">
        <v>35277</v>
      </c>
      <c r="D26372">
        <v>600824</v>
      </c>
      <c r="E26372" t="s">
        <v>1799</v>
      </c>
      <c r="F26372" t="s">
        <v>59</v>
      </c>
      <c r="G26372" s="155">
        <v>45909</v>
      </c>
      <c r="H26372">
        <v>1</v>
      </c>
    </row>
    <row r="26373" spans="1:8" x14ac:dyDescent="0.25">
      <c r="A26373">
        <v>4872365</v>
      </c>
      <c r="B26373" t="s">
        <v>26411</v>
      </c>
      <c r="C26373" s="155">
        <v>35914</v>
      </c>
      <c r="D26373">
        <v>608888</v>
      </c>
      <c r="E26373" t="s">
        <v>2382</v>
      </c>
      <c r="F26373" t="s">
        <v>75</v>
      </c>
      <c r="G26373" s="155">
        <v>45923</v>
      </c>
      <c r="H26373">
        <v>1</v>
      </c>
    </row>
    <row r="26374" spans="1:8" x14ac:dyDescent="0.25">
      <c r="A26374">
        <v>4872362</v>
      </c>
      <c r="B26374" t="s">
        <v>3294</v>
      </c>
      <c r="C26374" s="155">
        <v>17953</v>
      </c>
      <c r="D26374">
        <v>667972</v>
      </c>
      <c r="E26374" t="s">
        <v>1186</v>
      </c>
      <c r="F26374" t="s">
        <v>394</v>
      </c>
      <c r="G26374" s="155">
        <v>45903</v>
      </c>
      <c r="H26374">
        <v>1</v>
      </c>
    </row>
    <row r="26375" spans="1:8" x14ac:dyDescent="0.25">
      <c r="A26375">
        <v>4872361</v>
      </c>
      <c r="B26375" t="s">
        <v>3295</v>
      </c>
      <c r="C26375" s="155">
        <v>21502</v>
      </c>
      <c r="D26375">
        <v>667688</v>
      </c>
      <c r="E26375" t="s">
        <v>1174</v>
      </c>
      <c r="F26375" t="s">
        <v>60</v>
      </c>
      <c r="G26375" s="155">
        <v>45903</v>
      </c>
      <c r="H26375">
        <v>1</v>
      </c>
    </row>
    <row r="26376" spans="1:8" x14ac:dyDescent="0.25">
      <c r="A26376">
        <v>4872360</v>
      </c>
      <c r="B26376" t="s">
        <v>3296</v>
      </c>
      <c r="C26376" s="155">
        <v>22848</v>
      </c>
      <c r="D26376">
        <v>667814</v>
      </c>
      <c r="E26376" t="s">
        <v>1186</v>
      </c>
      <c r="F26376" t="s">
        <v>421</v>
      </c>
      <c r="G26376" s="155">
        <v>45909</v>
      </c>
      <c r="H26376">
        <v>1</v>
      </c>
    </row>
    <row r="26377" spans="1:8" x14ac:dyDescent="0.25">
      <c r="A26377">
        <v>4872358</v>
      </c>
      <c r="B26377" t="s">
        <v>3297</v>
      </c>
      <c r="C26377" s="155">
        <v>26453</v>
      </c>
      <c r="D26377">
        <v>667688</v>
      </c>
      <c r="E26377" t="s">
        <v>1156</v>
      </c>
      <c r="F26377" t="s">
        <v>494</v>
      </c>
      <c r="G26377" s="155">
        <v>45909</v>
      </c>
      <c r="H26377">
        <v>1</v>
      </c>
    </row>
    <row r="26378" spans="1:8" x14ac:dyDescent="0.25">
      <c r="A26378">
        <v>4872357</v>
      </c>
      <c r="B26378" t="s">
        <v>3298</v>
      </c>
      <c r="C26378" s="155">
        <v>19423</v>
      </c>
      <c r="D26378">
        <v>667984</v>
      </c>
      <c r="E26378" t="s">
        <v>1156</v>
      </c>
      <c r="F26378" t="s">
        <v>492</v>
      </c>
      <c r="G26378" s="155">
        <v>45909</v>
      </c>
      <c r="H26378">
        <v>1</v>
      </c>
    </row>
    <row r="26379" spans="1:8" x14ac:dyDescent="0.25">
      <c r="A26379">
        <v>4872356</v>
      </c>
      <c r="B26379" t="s">
        <v>3299</v>
      </c>
      <c r="C26379" s="155">
        <v>25379</v>
      </c>
      <c r="D26379">
        <v>608814</v>
      </c>
      <c r="E26379" t="s">
        <v>1867</v>
      </c>
      <c r="F26379" t="s">
        <v>81</v>
      </c>
      <c r="G26379" s="155">
        <v>45909</v>
      </c>
      <c r="H26379">
        <v>1</v>
      </c>
    </row>
    <row r="26380" spans="1:8" x14ac:dyDescent="0.25">
      <c r="A26380">
        <v>4872354</v>
      </c>
      <c r="B26380" t="s">
        <v>3300</v>
      </c>
      <c r="C26380" s="155">
        <v>20258</v>
      </c>
      <c r="D26380">
        <v>667814</v>
      </c>
      <c r="E26380" t="s">
        <v>3006</v>
      </c>
      <c r="F26380" t="s">
        <v>430</v>
      </c>
      <c r="G26380" s="155">
        <v>45909</v>
      </c>
      <c r="H26380">
        <v>1</v>
      </c>
    </row>
    <row r="26381" spans="1:8" x14ac:dyDescent="0.25">
      <c r="A26381">
        <v>4872352</v>
      </c>
      <c r="B26381" t="s">
        <v>23673</v>
      </c>
      <c r="C26381" s="155">
        <v>38755</v>
      </c>
      <c r="D26381">
        <v>665890</v>
      </c>
      <c r="E26381" t="s">
        <v>10598</v>
      </c>
      <c r="F26381" t="s">
        <v>56</v>
      </c>
      <c r="G26381" s="155">
        <v>45909</v>
      </c>
      <c r="H26381">
        <v>1</v>
      </c>
    </row>
    <row r="26382" spans="1:8" x14ac:dyDescent="0.25">
      <c r="A26382">
        <v>4872351</v>
      </c>
      <c r="B26382" t="s">
        <v>3301</v>
      </c>
      <c r="C26382" s="155">
        <v>18955</v>
      </c>
      <c r="D26382">
        <v>667972</v>
      </c>
      <c r="E26382" t="s">
        <v>1186</v>
      </c>
      <c r="F26382" t="s">
        <v>394</v>
      </c>
      <c r="G26382" s="155">
        <v>45903</v>
      </c>
      <c r="H26382">
        <v>1</v>
      </c>
    </row>
    <row r="26383" spans="1:8" x14ac:dyDescent="0.25">
      <c r="A26383">
        <v>4872350</v>
      </c>
      <c r="B26383" t="s">
        <v>3302</v>
      </c>
      <c r="C26383" s="155">
        <v>32595</v>
      </c>
      <c r="D26383">
        <v>667972</v>
      </c>
      <c r="E26383" t="s">
        <v>1170</v>
      </c>
      <c r="F26383" t="s">
        <v>430</v>
      </c>
      <c r="G26383" s="155">
        <v>45909</v>
      </c>
      <c r="H26383">
        <v>1</v>
      </c>
    </row>
    <row r="26384" spans="1:8" x14ac:dyDescent="0.25">
      <c r="A26384">
        <v>4872348</v>
      </c>
      <c r="B26384" t="s">
        <v>3303</v>
      </c>
      <c r="C26384" s="155">
        <v>23645</v>
      </c>
      <c r="D26384">
        <v>600824</v>
      </c>
      <c r="E26384" t="s">
        <v>1174</v>
      </c>
      <c r="F26384" t="s">
        <v>59</v>
      </c>
      <c r="G26384" s="155">
        <v>45909</v>
      </c>
      <c r="H26384">
        <v>1</v>
      </c>
    </row>
    <row r="26385" spans="1:8" x14ac:dyDescent="0.25">
      <c r="A26385">
        <v>4872347</v>
      </c>
      <c r="B26385" t="s">
        <v>3304</v>
      </c>
      <c r="C26385" s="155">
        <v>26220</v>
      </c>
      <c r="D26385">
        <v>667688</v>
      </c>
      <c r="E26385" t="s">
        <v>1156</v>
      </c>
      <c r="F26385" t="s">
        <v>494</v>
      </c>
      <c r="G26385" s="155">
        <v>45909</v>
      </c>
      <c r="H26385">
        <v>1</v>
      </c>
    </row>
    <row r="26386" spans="1:8" x14ac:dyDescent="0.25">
      <c r="A26386">
        <v>4872346</v>
      </c>
      <c r="B26386" t="s">
        <v>3295</v>
      </c>
      <c r="C26386" s="155">
        <v>21502</v>
      </c>
      <c r="D26386">
        <v>667983</v>
      </c>
      <c r="E26386" t="s">
        <v>1867</v>
      </c>
      <c r="F26386" t="s">
        <v>60</v>
      </c>
      <c r="G26386" s="155">
        <v>45909</v>
      </c>
      <c r="H26386">
        <v>1</v>
      </c>
    </row>
    <row r="26387" spans="1:8" x14ac:dyDescent="0.25">
      <c r="A26387">
        <v>4872345</v>
      </c>
      <c r="B26387" t="s">
        <v>14500</v>
      </c>
      <c r="C26387" s="155">
        <v>32989</v>
      </c>
      <c r="D26387">
        <v>667888</v>
      </c>
      <c r="E26387" t="s">
        <v>9260</v>
      </c>
      <c r="F26387" t="s">
        <v>413</v>
      </c>
      <c r="G26387" s="155">
        <v>45922</v>
      </c>
      <c r="H26387">
        <v>1</v>
      </c>
    </row>
    <row r="26388" spans="1:8" x14ac:dyDescent="0.25">
      <c r="A26388">
        <v>4872344</v>
      </c>
      <c r="B26388" t="s">
        <v>15809</v>
      </c>
      <c r="C26388" s="155">
        <v>30190</v>
      </c>
      <c r="D26388">
        <v>667824</v>
      </c>
      <c r="E26388" t="s">
        <v>1180</v>
      </c>
      <c r="F26388" t="s">
        <v>493</v>
      </c>
      <c r="G26388" s="155">
        <v>45909</v>
      </c>
      <c r="H26388">
        <v>1</v>
      </c>
    </row>
    <row r="26389" spans="1:8" x14ac:dyDescent="0.25">
      <c r="A26389">
        <v>4872343</v>
      </c>
      <c r="B26389" t="s">
        <v>3305</v>
      </c>
      <c r="C26389" s="155">
        <v>20549</v>
      </c>
      <c r="D26389">
        <v>667984</v>
      </c>
      <c r="E26389" t="s">
        <v>1186</v>
      </c>
      <c r="F26389" t="s">
        <v>492</v>
      </c>
      <c r="G26389" s="155">
        <v>45909</v>
      </c>
      <c r="H26389">
        <v>1</v>
      </c>
    </row>
    <row r="26390" spans="1:8" x14ac:dyDescent="0.25">
      <c r="A26390">
        <v>4872342</v>
      </c>
      <c r="B26390" t="s">
        <v>3306</v>
      </c>
      <c r="C26390" s="155">
        <v>26094</v>
      </c>
      <c r="D26390">
        <v>621972</v>
      </c>
      <c r="E26390" t="s">
        <v>2000</v>
      </c>
      <c r="F26390" t="s">
        <v>73</v>
      </c>
      <c r="G26390" s="155">
        <v>45909</v>
      </c>
      <c r="H26390">
        <v>1</v>
      </c>
    </row>
    <row r="26391" spans="1:8" x14ac:dyDescent="0.25">
      <c r="A26391">
        <v>4872341</v>
      </c>
      <c r="B26391" t="s">
        <v>3307</v>
      </c>
      <c r="C26391" s="155">
        <v>20891</v>
      </c>
      <c r="D26391">
        <v>608890</v>
      </c>
      <c r="E26391" t="s">
        <v>1867</v>
      </c>
      <c r="F26391" t="s">
        <v>81</v>
      </c>
      <c r="G26391" s="155">
        <v>45909</v>
      </c>
      <c r="H26391">
        <v>1</v>
      </c>
    </row>
    <row r="26392" spans="1:8" x14ac:dyDescent="0.25">
      <c r="A26392">
        <v>4872340</v>
      </c>
      <c r="B26392" t="s">
        <v>3308</v>
      </c>
      <c r="C26392" s="155">
        <v>30322</v>
      </c>
      <c r="D26392">
        <v>667934</v>
      </c>
      <c r="E26392" t="s">
        <v>2328</v>
      </c>
      <c r="F26392" t="s">
        <v>25</v>
      </c>
      <c r="G26392" s="155">
        <v>45909</v>
      </c>
      <c r="H26392">
        <v>1</v>
      </c>
    </row>
    <row r="26393" spans="1:8" x14ac:dyDescent="0.25">
      <c r="A26393">
        <v>4872339</v>
      </c>
      <c r="B26393" t="s">
        <v>18959</v>
      </c>
      <c r="C26393" s="155">
        <v>23433</v>
      </c>
      <c r="D26393">
        <v>608890</v>
      </c>
      <c r="E26393" t="s">
        <v>3036</v>
      </c>
      <c r="F26393" t="s">
        <v>75</v>
      </c>
      <c r="G26393" s="155">
        <v>45909</v>
      </c>
      <c r="H26393">
        <v>1</v>
      </c>
    </row>
    <row r="26394" spans="1:8" x14ac:dyDescent="0.25">
      <c r="A26394">
        <v>4872338</v>
      </c>
      <c r="B26394" t="s">
        <v>3309</v>
      </c>
      <c r="C26394" s="155">
        <v>17536</v>
      </c>
      <c r="D26394">
        <v>608972</v>
      </c>
      <c r="E26394" t="s">
        <v>1944</v>
      </c>
      <c r="F26394" t="s">
        <v>81</v>
      </c>
      <c r="G26394" s="155">
        <v>45909</v>
      </c>
      <c r="H26394">
        <v>1</v>
      </c>
    </row>
    <row r="26395" spans="1:8" x14ac:dyDescent="0.25">
      <c r="A26395">
        <v>4872337</v>
      </c>
      <c r="B26395" t="s">
        <v>3310</v>
      </c>
      <c r="C26395" s="155">
        <v>11000</v>
      </c>
      <c r="D26395">
        <v>667972</v>
      </c>
      <c r="E26395" t="s">
        <v>1186</v>
      </c>
      <c r="F26395" t="s">
        <v>394</v>
      </c>
      <c r="G26395" s="155">
        <v>45904</v>
      </c>
      <c r="H26395">
        <v>1</v>
      </c>
    </row>
    <row r="26396" spans="1:8" x14ac:dyDescent="0.25">
      <c r="A26396">
        <v>4872335</v>
      </c>
      <c r="B26396" t="s">
        <v>3311</v>
      </c>
      <c r="C26396" s="155">
        <v>38149</v>
      </c>
      <c r="D26396">
        <v>667934</v>
      </c>
      <c r="E26396" t="s">
        <v>506</v>
      </c>
      <c r="F26396" t="s">
        <v>500</v>
      </c>
      <c r="G26396" s="155">
        <v>45909</v>
      </c>
      <c r="H26396">
        <v>1</v>
      </c>
    </row>
    <row r="26397" spans="1:8" x14ac:dyDescent="0.25">
      <c r="A26397">
        <v>4872333</v>
      </c>
      <c r="B26397" t="s">
        <v>3312</v>
      </c>
      <c r="C26397" s="155">
        <v>36387</v>
      </c>
      <c r="D26397">
        <v>667688</v>
      </c>
      <c r="E26397" t="s">
        <v>1156</v>
      </c>
      <c r="F26397" t="s">
        <v>494</v>
      </c>
      <c r="G26397" s="155">
        <v>45909</v>
      </c>
      <c r="H26397">
        <v>1</v>
      </c>
    </row>
    <row r="26398" spans="1:8" x14ac:dyDescent="0.25">
      <c r="A26398">
        <v>4872331</v>
      </c>
      <c r="B26398" t="s">
        <v>4524</v>
      </c>
      <c r="C26398" s="155">
        <v>24770</v>
      </c>
      <c r="D26398">
        <v>617888</v>
      </c>
      <c r="E26398" t="s">
        <v>3839</v>
      </c>
      <c r="F26398" t="s">
        <v>67</v>
      </c>
      <c r="G26398" s="155">
        <v>45911</v>
      </c>
      <c r="H26398">
        <v>1</v>
      </c>
    </row>
    <row r="26399" spans="1:8" x14ac:dyDescent="0.25">
      <c r="A26399">
        <v>4872330</v>
      </c>
      <c r="B26399" t="s">
        <v>3313</v>
      </c>
      <c r="C26399" s="155">
        <v>20707</v>
      </c>
      <c r="D26399">
        <v>667688</v>
      </c>
      <c r="E26399" t="s">
        <v>1156</v>
      </c>
      <c r="F26399" t="s">
        <v>60</v>
      </c>
      <c r="G26399" s="155">
        <v>45903</v>
      </c>
      <c r="H26399">
        <v>1</v>
      </c>
    </row>
    <row r="26400" spans="1:8" x14ac:dyDescent="0.25">
      <c r="A26400">
        <v>4872329</v>
      </c>
      <c r="B26400" t="s">
        <v>26412</v>
      </c>
      <c r="C26400" s="155">
        <v>30608</v>
      </c>
      <c r="D26400">
        <v>622871</v>
      </c>
      <c r="E26400" t="s">
        <v>26413</v>
      </c>
      <c r="F26400" t="s">
        <v>24</v>
      </c>
      <c r="G26400" s="155">
        <v>45909</v>
      </c>
      <c r="H26400">
        <v>1</v>
      </c>
    </row>
    <row r="26401" spans="1:8" x14ac:dyDescent="0.25">
      <c r="A26401">
        <v>4872328</v>
      </c>
      <c r="B26401" t="s">
        <v>3314</v>
      </c>
      <c r="C26401" s="155">
        <v>21291</v>
      </c>
      <c r="D26401">
        <v>667824</v>
      </c>
      <c r="E26401" t="s">
        <v>1180</v>
      </c>
      <c r="F26401" t="s">
        <v>487</v>
      </c>
      <c r="G26401" s="155">
        <v>45909</v>
      </c>
      <c r="H26401">
        <v>1</v>
      </c>
    </row>
    <row r="26402" spans="1:8" x14ac:dyDescent="0.25">
      <c r="A26402">
        <v>4872326</v>
      </c>
      <c r="B26402" t="s">
        <v>3313</v>
      </c>
      <c r="C26402" s="155">
        <v>20707</v>
      </c>
      <c r="D26402">
        <v>667814</v>
      </c>
      <c r="E26402" t="s">
        <v>2635</v>
      </c>
      <c r="F26402" t="s">
        <v>60</v>
      </c>
      <c r="G26402" s="155">
        <v>45909</v>
      </c>
      <c r="H26402">
        <v>1</v>
      </c>
    </row>
    <row r="26403" spans="1:8" x14ac:dyDescent="0.25">
      <c r="A26403">
        <v>4872325</v>
      </c>
      <c r="B26403" t="s">
        <v>3315</v>
      </c>
      <c r="C26403" s="155">
        <v>21351</v>
      </c>
      <c r="D26403">
        <v>667814</v>
      </c>
      <c r="E26403" t="s">
        <v>1172</v>
      </c>
      <c r="F26403" t="s">
        <v>493</v>
      </c>
      <c r="G26403" s="155">
        <v>45909</v>
      </c>
      <c r="H26403">
        <v>1</v>
      </c>
    </row>
    <row r="26404" spans="1:8" x14ac:dyDescent="0.25">
      <c r="A26404">
        <v>4872324</v>
      </c>
      <c r="B26404" t="s">
        <v>23674</v>
      </c>
      <c r="C26404" s="155">
        <v>37229</v>
      </c>
      <c r="D26404">
        <v>665890</v>
      </c>
      <c r="E26404" t="s">
        <v>2794</v>
      </c>
      <c r="F26404" t="s">
        <v>56</v>
      </c>
      <c r="G26404" s="155">
        <v>45909</v>
      </c>
      <c r="H26404">
        <v>1</v>
      </c>
    </row>
    <row r="26405" spans="1:8" x14ac:dyDescent="0.25">
      <c r="A26405">
        <v>4872323</v>
      </c>
      <c r="B26405" t="s">
        <v>3316</v>
      </c>
      <c r="C26405" s="155">
        <v>15005</v>
      </c>
      <c r="D26405">
        <v>667688</v>
      </c>
      <c r="E26405" t="s">
        <v>1156</v>
      </c>
      <c r="F26405" t="s">
        <v>492</v>
      </c>
      <c r="G26405" s="155">
        <v>45908</v>
      </c>
      <c r="H26405">
        <v>1</v>
      </c>
    </row>
    <row r="26406" spans="1:8" x14ac:dyDescent="0.25">
      <c r="A26406">
        <v>4872322</v>
      </c>
      <c r="B26406" t="s">
        <v>3317</v>
      </c>
      <c r="C26406" s="155">
        <v>21075</v>
      </c>
      <c r="D26406">
        <v>667972</v>
      </c>
      <c r="E26406" t="s">
        <v>1170</v>
      </c>
      <c r="F26406" t="s">
        <v>414</v>
      </c>
      <c r="G26406" s="155">
        <v>45909</v>
      </c>
      <c r="H26406">
        <v>1</v>
      </c>
    </row>
    <row r="26407" spans="1:8" x14ac:dyDescent="0.25">
      <c r="A26407">
        <v>4872321</v>
      </c>
      <c r="B26407" t="s">
        <v>3318</v>
      </c>
      <c r="C26407" s="155">
        <v>30399</v>
      </c>
      <c r="D26407">
        <v>608890</v>
      </c>
      <c r="E26407" t="s">
        <v>3036</v>
      </c>
      <c r="F26407" t="s">
        <v>75</v>
      </c>
      <c r="G26407" s="155">
        <v>45909</v>
      </c>
      <c r="H26407">
        <v>1</v>
      </c>
    </row>
    <row r="26408" spans="1:8" x14ac:dyDescent="0.25">
      <c r="A26408">
        <v>4872320</v>
      </c>
      <c r="B26408" t="s">
        <v>4217</v>
      </c>
      <c r="C26408" s="155">
        <v>18859</v>
      </c>
      <c r="D26408">
        <v>618888</v>
      </c>
      <c r="E26408" t="s">
        <v>3481</v>
      </c>
      <c r="F26408" t="s">
        <v>378</v>
      </c>
      <c r="G26408" s="155">
        <v>45917</v>
      </c>
      <c r="H26408">
        <v>1</v>
      </c>
    </row>
    <row r="26409" spans="1:8" x14ac:dyDescent="0.25">
      <c r="A26409">
        <v>4872319</v>
      </c>
      <c r="B26409" t="s">
        <v>1923</v>
      </c>
      <c r="C26409" s="155">
        <v>15486</v>
      </c>
      <c r="D26409">
        <v>667984</v>
      </c>
      <c r="E26409" t="s">
        <v>1192</v>
      </c>
      <c r="F26409" t="s">
        <v>430</v>
      </c>
      <c r="G26409" s="155">
        <v>45909</v>
      </c>
      <c r="H26409">
        <v>1</v>
      </c>
    </row>
    <row r="26410" spans="1:8" x14ac:dyDescent="0.25">
      <c r="A26410">
        <v>4872318</v>
      </c>
      <c r="B26410" t="s">
        <v>3319</v>
      </c>
      <c r="C26410" s="155">
        <v>32490</v>
      </c>
      <c r="D26410">
        <v>622932</v>
      </c>
      <c r="E26410" t="s">
        <v>535</v>
      </c>
      <c r="F26410" t="s">
        <v>760</v>
      </c>
      <c r="G26410" s="155">
        <v>45909</v>
      </c>
      <c r="H26410">
        <v>1</v>
      </c>
    </row>
    <row r="26411" spans="1:8" x14ac:dyDescent="0.25">
      <c r="A26411">
        <v>4872317</v>
      </c>
      <c r="B26411" t="s">
        <v>3320</v>
      </c>
      <c r="C26411" s="155">
        <v>15779</v>
      </c>
      <c r="D26411">
        <v>667688</v>
      </c>
      <c r="E26411" t="s">
        <v>1156</v>
      </c>
      <c r="F26411" t="s">
        <v>494</v>
      </c>
      <c r="G26411" s="155">
        <v>45909</v>
      </c>
      <c r="H26411">
        <v>1</v>
      </c>
    </row>
    <row r="26412" spans="1:8" x14ac:dyDescent="0.25">
      <c r="A26412">
        <v>4872315</v>
      </c>
      <c r="B26412" t="s">
        <v>3321</v>
      </c>
      <c r="C26412" s="155">
        <v>23931</v>
      </c>
      <c r="D26412">
        <v>667972</v>
      </c>
      <c r="E26412" t="s">
        <v>1186</v>
      </c>
      <c r="F26412" t="s">
        <v>394</v>
      </c>
      <c r="G26412" s="155">
        <v>45903</v>
      </c>
      <c r="H26412">
        <v>1</v>
      </c>
    </row>
    <row r="26413" spans="1:8" x14ac:dyDescent="0.25">
      <c r="A26413">
        <v>4872314</v>
      </c>
      <c r="B26413" t="s">
        <v>3322</v>
      </c>
      <c r="C26413" s="155">
        <v>27423</v>
      </c>
      <c r="D26413">
        <v>667688</v>
      </c>
      <c r="E26413" t="s">
        <v>1156</v>
      </c>
      <c r="F26413" t="s">
        <v>397</v>
      </c>
      <c r="G26413" s="155">
        <v>45909</v>
      </c>
      <c r="H26413">
        <v>1</v>
      </c>
    </row>
    <row r="26414" spans="1:8" x14ac:dyDescent="0.25">
      <c r="A26414">
        <v>4872313</v>
      </c>
      <c r="B26414" t="s">
        <v>3323</v>
      </c>
      <c r="C26414" s="155">
        <v>33397</v>
      </c>
      <c r="D26414">
        <v>608814</v>
      </c>
      <c r="E26414" t="s">
        <v>1867</v>
      </c>
      <c r="F26414" t="s">
        <v>81</v>
      </c>
      <c r="G26414" s="155">
        <v>45909</v>
      </c>
      <c r="H26414">
        <v>1</v>
      </c>
    </row>
    <row r="26415" spans="1:8" x14ac:dyDescent="0.25">
      <c r="A26415">
        <v>4872311</v>
      </c>
      <c r="B26415" t="s">
        <v>23675</v>
      </c>
      <c r="C26415" s="155">
        <v>37424</v>
      </c>
      <c r="D26415">
        <v>622865</v>
      </c>
      <c r="E26415" t="s">
        <v>592</v>
      </c>
      <c r="F26415" t="s">
        <v>24</v>
      </c>
      <c r="G26415" s="155">
        <v>45918</v>
      </c>
      <c r="H26415">
        <v>1</v>
      </c>
    </row>
    <row r="26416" spans="1:8" x14ac:dyDescent="0.25">
      <c r="A26416">
        <v>4872310</v>
      </c>
      <c r="B26416" t="s">
        <v>6617</v>
      </c>
      <c r="C26416" s="155">
        <v>32300</v>
      </c>
      <c r="D26416">
        <v>622865</v>
      </c>
      <c r="E26416" t="s">
        <v>987</v>
      </c>
      <c r="F26416" t="s">
        <v>47</v>
      </c>
      <c r="G26416" s="155">
        <v>45923</v>
      </c>
      <c r="H26416">
        <v>1</v>
      </c>
    </row>
    <row r="26417" spans="1:8" x14ac:dyDescent="0.25">
      <c r="A26417">
        <v>4872309</v>
      </c>
      <c r="B26417" t="s">
        <v>18960</v>
      </c>
      <c r="C26417" s="155">
        <v>29769</v>
      </c>
      <c r="D26417">
        <v>600890</v>
      </c>
      <c r="E26417" t="s">
        <v>1172</v>
      </c>
      <c r="F26417" t="s">
        <v>503</v>
      </c>
      <c r="G26417" s="155">
        <v>45909</v>
      </c>
      <c r="H26417">
        <v>1</v>
      </c>
    </row>
    <row r="26418" spans="1:8" x14ac:dyDescent="0.25">
      <c r="A26418">
        <v>4872308</v>
      </c>
      <c r="B26418" t="s">
        <v>15810</v>
      </c>
      <c r="C26418" s="155">
        <v>18193</v>
      </c>
      <c r="D26418">
        <v>617888</v>
      </c>
      <c r="E26418" t="s">
        <v>3839</v>
      </c>
      <c r="F26418" t="s">
        <v>67</v>
      </c>
      <c r="G26418" s="155">
        <v>45911</v>
      </c>
      <c r="H26418">
        <v>1</v>
      </c>
    </row>
    <row r="26419" spans="1:8" x14ac:dyDescent="0.25">
      <c r="A26419">
        <v>4872306</v>
      </c>
      <c r="B26419" t="s">
        <v>3324</v>
      </c>
      <c r="C26419" s="155">
        <v>24772</v>
      </c>
      <c r="D26419">
        <v>667814</v>
      </c>
      <c r="E26419" t="s">
        <v>1208</v>
      </c>
      <c r="F26419" t="s">
        <v>60</v>
      </c>
      <c r="G26419" s="155">
        <v>45905</v>
      </c>
      <c r="H26419">
        <v>1</v>
      </c>
    </row>
    <row r="26420" spans="1:8" x14ac:dyDescent="0.25">
      <c r="A26420">
        <v>4872305</v>
      </c>
      <c r="B26420" t="s">
        <v>3325</v>
      </c>
      <c r="C26420" s="155">
        <v>20596</v>
      </c>
      <c r="D26420">
        <v>667984</v>
      </c>
      <c r="E26420" t="s">
        <v>1156</v>
      </c>
      <c r="F26420" t="s">
        <v>492</v>
      </c>
      <c r="G26420" s="155">
        <v>45909</v>
      </c>
      <c r="H26420">
        <v>1</v>
      </c>
    </row>
    <row r="26421" spans="1:8" x14ac:dyDescent="0.25">
      <c r="A26421">
        <v>4872303</v>
      </c>
      <c r="B26421" t="s">
        <v>3326</v>
      </c>
      <c r="C26421" s="155">
        <v>14223</v>
      </c>
      <c r="D26421">
        <v>607814</v>
      </c>
      <c r="E26421" t="s">
        <v>1352</v>
      </c>
      <c r="F26421" t="s">
        <v>72</v>
      </c>
      <c r="G26421" s="155">
        <v>45909</v>
      </c>
      <c r="H26421">
        <v>1</v>
      </c>
    </row>
    <row r="26422" spans="1:8" x14ac:dyDescent="0.25">
      <c r="A26422">
        <v>4872300</v>
      </c>
      <c r="B26422" t="s">
        <v>15811</v>
      </c>
      <c r="C26422" s="155">
        <v>26697</v>
      </c>
      <c r="D26422">
        <v>667888</v>
      </c>
      <c r="E26422" t="s">
        <v>1951</v>
      </c>
      <c r="F26422" t="s">
        <v>25</v>
      </c>
      <c r="G26422" s="155">
        <v>45915</v>
      </c>
      <c r="H26422">
        <v>1</v>
      </c>
    </row>
    <row r="26423" spans="1:8" x14ac:dyDescent="0.25">
      <c r="A26423">
        <v>4872299</v>
      </c>
      <c r="B26423" t="s">
        <v>3327</v>
      </c>
      <c r="C26423" s="155">
        <v>32992</v>
      </c>
      <c r="D26423">
        <v>621982</v>
      </c>
      <c r="E26423" t="s">
        <v>2242</v>
      </c>
      <c r="F26423" t="s">
        <v>73</v>
      </c>
      <c r="G26423" s="155">
        <v>45909</v>
      </c>
      <c r="H26423">
        <v>1</v>
      </c>
    </row>
    <row r="26424" spans="1:8" x14ac:dyDescent="0.25">
      <c r="A26424">
        <v>4872298</v>
      </c>
      <c r="B26424" t="s">
        <v>3328</v>
      </c>
      <c r="C26424" s="155">
        <v>19559</v>
      </c>
      <c r="D26424">
        <v>667972</v>
      </c>
      <c r="E26424" t="s">
        <v>1186</v>
      </c>
      <c r="F26424" t="s">
        <v>394</v>
      </c>
      <c r="G26424" s="155">
        <v>45903</v>
      </c>
      <c r="H26424">
        <v>1</v>
      </c>
    </row>
    <row r="26425" spans="1:8" x14ac:dyDescent="0.25">
      <c r="A26425">
        <v>4872297</v>
      </c>
      <c r="B26425" t="s">
        <v>24272</v>
      </c>
      <c r="C26425" s="155">
        <v>22266</v>
      </c>
      <c r="D26425">
        <v>667688</v>
      </c>
      <c r="E26425" t="s">
        <v>1156</v>
      </c>
      <c r="F26425" t="s">
        <v>430</v>
      </c>
      <c r="G26425" s="155">
        <v>45909</v>
      </c>
      <c r="H26425">
        <v>1</v>
      </c>
    </row>
    <row r="26426" spans="1:8" x14ac:dyDescent="0.25">
      <c r="A26426">
        <v>4872295</v>
      </c>
      <c r="B26426" t="s">
        <v>18846</v>
      </c>
      <c r="C26426" s="155">
        <v>23462</v>
      </c>
      <c r="D26426">
        <v>667984</v>
      </c>
      <c r="E26426" t="s">
        <v>1186</v>
      </c>
      <c r="F26426" t="s">
        <v>327</v>
      </c>
      <c r="G26426" s="155">
        <v>45909</v>
      </c>
      <c r="H26426">
        <v>1</v>
      </c>
    </row>
    <row r="26427" spans="1:8" x14ac:dyDescent="0.25">
      <c r="A26427">
        <v>4872294</v>
      </c>
      <c r="B26427" t="s">
        <v>3329</v>
      </c>
      <c r="C26427" s="155">
        <v>22327</v>
      </c>
      <c r="D26427">
        <v>667890</v>
      </c>
      <c r="E26427" t="s">
        <v>1174</v>
      </c>
      <c r="F26427" t="s">
        <v>497</v>
      </c>
      <c r="G26427" s="155">
        <v>45909</v>
      </c>
      <c r="H26427">
        <v>1</v>
      </c>
    </row>
    <row r="26428" spans="1:8" x14ac:dyDescent="0.25">
      <c r="A26428">
        <v>4872293</v>
      </c>
      <c r="B26428" t="s">
        <v>3324</v>
      </c>
      <c r="C26428" s="155">
        <v>24772</v>
      </c>
      <c r="D26428">
        <v>667688</v>
      </c>
      <c r="E26428" t="s">
        <v>1156</v>
      </c>
      <c r="F26428" t="s">
        <v>60</v>
      </c>
      <c r="G26428" s="155">
        <v>45903</v>
      </c>
      <c r="H26428">
        <v>1</v>
      </c>
    </row>
    <row r="26429" spans="1:8" x14ac:dyDescent="0.25">
      <c r="A26429">
        <v>4872292</v>
      </c>
      <c r="B26429" t="s">
        <v>3330</v>
      </c>
      <c r="C26429" s="155">
        <v>19361</v>
      </c>
      <c r="D26429">
        <v>667814</v>
      </c>
      <c r="E26429" t="s">
        <v>1430</v>
      </c>
      <c r="F26429" t="s">
        <v>394</v>
      </c>
      <c r="G26429" s="155">
        <v>45909</v>
      </c>
      <c r="H26429">
        <v>1</v>
      </c>
    </row>
    <row r="26430" spans="1:8" x14ac:dyDescent="0.25">
      <c r="A26430">
        <v>4872290</v>
      </c>
      <c r="B26430" t="s">
        <v>12780</v>
      </c>
      <c r="C26430" s="155">
        <v>30558</v>
      </c>
      <c r="D26430">
        <v>667814</v>
      </c>
      <c r="E26430" t="s">
        <v>1222</v>
      </c>
      <c r="F26430" t="s">
        <v>25</v>
      </c>
      <c r="G26430" s="155">
        <v>45909</v>
      </c>
      <c r="H26430">
        <v>1</v>
      </c>
    </row>
    <row r="26431" spans="1:8" x14ac:dyDescent="0.25">
      <c r="A26431">
        <v>4872289</v>
      </c>
      <c r="B26431" t="s">
        <v>3331</v>
      </c>
      <c r="C26431" s="155">
        <v>20727</v>
      </c>
      <c r="D26431">
        <v>667824</v>
      </c>
      <c r="E26431" t="s">
        <v>1156</v>
      </c>
      <c r="F26431" t="s">
        <v>359</v>
      </c>
      <c r="G26431" s="155">
        <v>45909</v>
      </c>
      <c r="H26431">
        <v>1</v>
      </c>
    </row>
    <row r="26432" spans="1:8" x14ac:dyDescent="0.25">
      <c r="A26432">
        <v>4872288</v>
      </c>
      <c r="B26432" t="s">
        <v>3332</v>
      </c>
      <c r="C26432" s="155">
        <v>17033</v>
      </c>
      <c r="D26432">
        <v>667972</v>
      </c>
      <c r="E26432" t="s">
        <v>1170</v>
      </c>
      <c r="F26432" t="s">
        <v>414</v>
      </c>
      <c r="G26432" s="155">
        <v>45909</v>
      </c>
      <c r="H26432">
        <v>1</v>
      </c>
    </row>
    <row r="26433" spans="1:8" x14ac:dyDescent="0.25">
      <c r="A26433">
        <v>4872287</v>
      </c>
      <c r="B26433" t="s">
        <v>15812</v>
      </c>
      <c r="C26433" s="155">
        <v>28701</v>
      </c>
      <c r="D26433">
        <v>667972</v>
      </c>
      <c r="E26433" t="s">
        <v>1170</v>
      </c>
      <c r="F26433" t="s">
        <v>327</v>
      </c>
      <c r="G26433" s="155">
        <v>45909</v>
      </c>
      <c r="H26433">
        <v>1</v>
      </c>
    </row>
    <row r="26434" spans="1:8" x14ac:dyDescent="0.25">
      <c r="A26434">
        <v>4872285</v>
      </c>
      <c r="B26434" t="s">
        <v>3333</v>
      </c>
      <c r="C26434" s="155">
        <v>20163</v>
      </c>
      <c r="D26434">
        <v>667814</v>
      </c>
      <c r="E26434" t="s">
        <v>1180</v>
      </c>
      <c r="F26434" t="s">
        <v>359</v>
      </c>
      <c r="G26434" s="155">
        <v>45909</v>
      </c>
      <c r="H26434">
        <v>1</v>
      </c>
    </row>
    <row r="26435" spans="1:8" x14ac:dyDescent="0.25">
      <c r="A26435">
        <v>4872283</v>
      </c>
      <c r="B26435" t="s">
        <v>3334</v>
      </c>
      <c r="C26435" s="155">
        <v>37478</v>
      </c>
      <c r="D26435">
        <v>667824</v>
      </c>
      <c r="E26435" t="s">
        <v>1951</v>
      </c>
      <c r="F26435" t="s">
        <v>493</v>
      </c>
      <c r="G26435" s="155">
        <v>45909</v>
      </c>
      <c r="H26435">
        <v>1</v>
      </c>
    </row>
    <row r="26436" spans="1:8" x14ac:dyDescent="0.25">
      <c r="A26436">
        <v>4872280</v>
      </c>
      <c r="B26436" t="s">
        <v>3335</v>
      </c>
      <c r="C26436" s="155">
        <v>27600</v>
      </c>
      <c r="D26436">
        <v>667688</v>
      </c>
      <c r="E26436" t="s">
        <v>1156</v>
      </c>
      <c r="F26436" t="s">
        <v>494</v>
      </c>
      <c r="G26436" s="155">
        <v>45909</v>
      </c>
      <c r="H26436">
        <v>1</v>
      </c>
    </row>
    <row r="26437" spans="1:8" x14ac:dyDescent="0.25">
      <c r="A26437">
        <v>4872278</v>
      </c>
      <c r="B26437" t="s">
        <v>2990</v>
      </c>
      <c r="C26437" s="155">
        <v>22913</v>
      </c>
      <c r="D26437">
        <v>667814</v>
      </c>
      <c r="E26437" t="s">
        <v>1180</v>
      </c>
      <c r="F26437" t="s">
        <v>430</v>
      </c>
      <c r="G26437" s="155">
        <v>45909</v>
      </c>
      <c r="H26437">
        <v>1</v>
      </c>
    </row>
    <row r="26438" spans="1:8" x14ac:dyDescent="0.25">
      <c r="A26438">
        <v>4872277</v>
      </c>
      <c r="B26438" t="s">
        <v>3336</v>
      </c>
      <c r="C26438" s="155">
        <v>21480</v>
      </c>
      <c r="D26438">
        <v>667688</v>
      </c>
      <c r="E26438" t="s">
        <v>1156</v>
      </c>
      <c r="F26438" t="s">
        <v>60</v>
      </c>
      <c r="G26438" s="155">
        <v>45903</v>
      </c>
      <c r="H26438">
        <v>1</v>
      </c>
    </row>
    <row r="26439" spans="1:8" x14ac:dyDescent="0.25">
      <c r="A26439">
        <v>4872276</v>
      </c>
      <c r="B26439" t="s">
        <v>3337</v>
      </c>
      <c r="C26439" s="155">
        <v>19753</v>
      </c>
      <c r="D26439">
        <v>667972</v>
      </c>
      <c r="E26439" t="s">
        <v>1352</v>
      </c>
      <c r="F26439" t="s">
        <v>414</v>
      </c>
      <c r="G26439" s="155">
        <v>45909</v>
      </c>
      <c r="H26439">
        <v>1</v>
      </c>
    </row>
    <row r="26440" spans="1:8" x14ac:dyDescent="0.25">
      <c r="A26440">
        <v>4872274</v>
      </c>
      <c r="B26440" t="s">
        <v>3108</v>
      </c>
      <c r="C26440" s="155">
        <v>24847</v>
      </c>
      <c r="D26440">
        <v>609814</v>
      </c>
      <c r="E26440" t="s">
        <v>1192</v>
      </c>
      <c r="F26440" t="s">
        <v>345</v>
      </c>
      <c r="G26440" s="155">
        <v>45909</v>
      </c>
      <c r="H26440">
        <v>1</v>
      </c>
    </row>
    <row r="26441" spans="1:8" x14ac:dyDescent="0.25">
      <c r="A26441">
        <v>4872273</v>
      </c>
      <c r="B26441" t="s">
        <v>3338</v>
      </c>
      <c r="C26441" s="155">
        <v>21128</v>
      </c>
      <c r="D26441">
        <v>602984</v>
      </c>
      <c r="E26441" t="s">
        <v>1430</v>
      </c>
      <c r="F26441" t="s">
        <v>26</v>
      </c>
      <c r="G26441" s="155">
        <v>45909</v>
      </c>
      <c r="H26441">
        <v>1</v>
      </c>
    </row>
    <row r="26442" spans="1:8" x14ac:dyDescent="0.25">
      <c r="A26442">
        <v>4872270</v>
      </c>
      <c r="B26442" t="s">
        <v>3339</v>
      </c>
      <c r="C26442" s="155">
        <v>29810</v>
      </c>
      <c r="D26442">
        <v>667814</v>
      </c>
      <c r="E26442" t="s">
        <v>1776</v>
      </c>
      <c r="F26442" t="s">
        <v>25</v>
      </c>
      <c r="G26442" s="155">
        <v>45909</v>
      </c>
      <c r="H26442">
        <v>1</v>
      </c>
    </row>
    <row r="26443" spans="1:8" x14ac:dyDescent="0.25">
      <c r="A26443">
        <v>4872269</v>
      </c>
      <c r="B26443" t="s">
        <v>3340</v>
      </c>
      <c r="C26443" s="155">
        <v>17154</v>
      </c>
      <c r="D26443">
        <v>667984</v>
      </c>
      <c r="E26443" t="s">
        <v>1186</v>
      </c>
      <c r="F26443" t="s">
        <v>454</v>
      </c>
      <c r="G26443" s="155">
        <v>45909</v>
      </c>
      <c r="H26443">
        <v>1</v>
      </c>
    </row>
    <row r="26444" spans="1:8" x14ac:dyDescent="0.25">
      <c r="A26444">
        <v>4872268</v>
      </c>
      <c r="B26444" t="s">
        <v>3341</v>
      </c>
      <c r="C26444" s="155">
        <v>32831</v>
      </c>
      <c r="D26444">
        <v>667934</v>
      </c>
      <c r="E26444" t="s">
        <v>506</v>
      </c>
      <c r="F26444" t="s">
        <v>502</v>
      </c>
      <c r="G26444" s="155">
        <v>45909</v>
      </c>
      <c r="H26444">
        <v>1</v>
      </c>
    </row>
    <row r="26445" spans="1:8" x14ac:dyDescent="0.25">
      <c r="A26445">
        <v>4872267</v>
      </c>
      <c r="B26445" t="s">
        <v>3342</v>
      </c>
      <c r="C26445" s="155">
        <v>37832</v>
      </c>
      <c r="D26445">
        <v>622804</v>
      </c>
      <c r="E26445" t="s">
        <v>549</v>
      </c>
      <c r="F26445" t="s">
        <v>760</v>
      </c>
      <c r="G26445" s="155">
        <v>45909</v>
      </c>
      <c r="H26445">
        <v>1</v>
      </c>
    </row>
    <row r="26446" spans="1:8" x14ac:dyDescent="0.25">
      <c r="A26446">
        <v>4872266</v>
      </c>
      <c r="B26446" t="s">
        <v>3343</v>
      </c>
      <c r="C26446" s="155">
        <v>20479</v>
      </c>
      <c r="D26446">
        <v>667984</v>
      </c>
      <c r="E26446" t="s">
        <v>1156</v>
      </c>
      <c r="F26446" t="s">
        <v>492</v>
      </c>
      <c r="G26446" s="155">
        <v>45909</v>
      </c>
      <c r="H26446">
        <v>1</v>
      </c>
    </row>
    <row r="26447" spans="1:8" x14ac:dyDescent="0.25">
      <c r="A26447">
        <v>4872265</v>
      </c>
      <c r="B26447" t="s">
        <v>4366</v>
      </c>
      <c r="C26447" s="155">
        <v>27539</v>
      </c>
      <c r="D26447">
        <v>667888</v>
      </c>
      <c r="E26447" t="s">
        <v>1951</v>
      </c>
      <c r="F26447" t="s">
        <v>14</v>
      </c>
      <c r="G26447" s="155">
        <v>45915</v>
      </c>
      <c r="H26447">
        <v>1</v>
      </c>
    </row>
    <row r="26448" spans="1:8" x14ac:dyDescent="0.25">
      <c r="A26448">
        <v>4872264</v>
      </c>
      <c r="B26448" t="s">
        <v>3221</v>
      </c>
      <c r="C26448" s="155">
        <v>20568</v>
      </c>
      <c r="D26448">
        <v>608890</v>
      </c>
      <c r="E26448" t="s">
        <v>1888</v>
      </c>
      <c r="F26448" t="s">
        <v>81</v>
      </c>
      <c r="G26448" s="155">
        <v>45909</v>
      </c>
      <c r="H26448">
        <v>1</v>
      </c>
    </row>
    <row r="26449" spans="1:8" x14ac:dyDescent="0.25">
      <c r="A26449">
        <v>4872261</v>
      </c>
      <c r="B26449" t="s">
        <v>3344</v>
      </c>
      <c r="C26449" s="155">
        <v>23072</v>
      </c>
      <c r="D26449">
        <v>667814</v>
      </c>
      <c r="E26449" t="s">
        <v>1198</v>
      </c>
      <c r="F26449" t="s">
        <v>421</v>
      </c>
      <c r="G26449" s="155">
        <v>45909</v>
      </c>
      <c r="H26449">
        <v>1</v>
      </c>
    </row>
    <row r="26450" spans="1:8" x14ac:dyDescent="0.25">
      <c r="A26450">
        <v>4872259</v>
      </c>
      <c r="B26450" t="s">
        <v>16365</v>
      </c>
      <c r="C26450" s="155">
        <v>30657</v>
      </c>
      <c r="D26450">
        <v>604888</v>
      </c>
      <c r="E26450" t="s">
        <v>1230</v>
      </c>
      <c r="F26450" t="s">
        <v>50</v>
      </c>
      <c r="G26450" s="155">
        <v>45922</v>
      </c>
      <c r="H26450">
        <v>1</v>
      </c>
    </row>
    <row r="26451" spans="1:8" x14ac:dyDescent="0.25">
      <c r="A26451">
        <v>4872258</v>
      </c>
      <c r="B26451" t="s">
        <v>18961</v>
      </c>
      <c r="C26451" s="155">
        <v>32352</v>
      </c>
      <c r="D26451">
        <v>622865</v>
      </c>
      <c r="E26451" t="s">
        <v>10267</v>
      </c>
      <c r="F26451" t="s">
        <v>24</v>
      </c>
      <c r="G26451" s="155">
        <v>45916</v>
      </c>
      <c r="H26451">
        <v>1</v>
      </c>
    </row>
    <row r="26452" spans="1:8" x14ac:dyDescent="0.25">
      <c r="A26452">
        <v>4872256</v>
      </c>
      <c r="B26452" t="s">
        <v>3345</v>
      </c>
      <c r="C26452" s="155">
        <v>39178</v>
      </c>
      <c r="D26452">
        <v>622804</v>
      </c>
      <c r="E26452" t="s">
        <v>607</v>
      </c>
      <c r="F26452" t="s">
        <v>47</v>
      </c>
      <c r="G26452" s="155">
        <v>45909</v>
      </c>
      <c r="H26452">
        <v>1</v>
      </c>
    </row>
    <row r="26453" spans="1:8" x14ac:dyDescent="0.25">
      <c r="A26453">
        <v>4872254</v>
      </c>
      <c r="B26453" t="s">
        <v>18962</v>
      </c>
      <c r="C26453" s="155">
        <v>26943</v>
      </c>
      <c r="D26453">
        <v>667888</v>
      </c>
      <c r="E26453" t="s">
        <v>3210</v>
      </c>
      <c r="F26453" t="s">
        <v>327</v>
      </c>
      <c r="G26453" s="155">
        <v>45916</v>
      </c>
      <c r="H26453">
        <v>1</v>
      </c>
    </row>
    <row r="26454" spans="1:8" x14ac:dyDescent="0.25">
      <c r="A26454">
        <v>4872253</v>
      </c>
      <c r="B26454" t="s">
        <v>3346</v>
      </c>
      <c r="C26454" s="155">
        <v>22289</v>
      </c>
      <c r="D26454">
        <v>667688</v>
      </c>
      <c r="E26454" t="s">
        <v>1156</v>
      </c>
      <c r="F26454" t="s">
        <v>494</v>
      </c>
      <c r="G26454" s="155">
        <v>45909</v>
      </c>
      <c r="H26454">
        <v>1</v>
      </c>
    </row>
    <row r="26455" spans="1:8" x14ac:dyDescent="0.25">
      <c r="A26455">
        <v>4872250</v>
      </c>
      <c r="B26455" t="s">
        <v>2993</v>
      </c>
      <c r="C26455" s="155">
        <v>21930</v>
      </c>
      <c r="D26455">
        <v>667814</v>
      </c>
      <c r="E26455" t="s">
        <v>1180</v>
      </c>
      <c r="F26455" t="s">
        <v>430</v>
      </c>
      <c r="G26455" s="155">
        <v>45909</v>
      </c>
      <c r="H26455">
        <v>1</v>
      </c>
    </row>
    <row r="26456" spans="1:8" x14ac:dyDescent="0.25">
      <c r="A26456">
        <v>4872247</v>
      </c>
      <c r="B26456" t="s">
        <v>2971</v>
      </c>
      <c r="C26456" s="155">
        <v>22687</v>
      </c>
      <c r="D26456">
        <v>667972</v>
      </c>
      <c r="E26456" t="s">
        <v>1170</v>
      </c>
      <c r="F26456" t="s">
        <v>414</v>
      </c>
      <c r="G26456" s="155">
        <v>45909</v>
      </c>
      <c r="H26456">
        <v>1</v>
      </c>
    </row>
    <row r="26457" spans="1:8" x14ac:dyDescent="0.25">
      <c r="A26457">
        <v>4872246</v>
      </c>
      <c r="B26457" t="s">
        <v>3347</v>
      </c>
      <c r="C26457" s="155">
        <v>27333</v>
      </c>
      <c r="D26457">
        <v>667814</v>
      </c>
      <c r="E26457" t="s">
        <v>1186</v>
      </c>
      <c r="F26457" t="s">
        <v>394</v>
      </c>
      <c r="G26457" s="155">
        <v>45909</v>
      </c>
      <c r="H26457">
        <v>1</v>
      </c>
    </row>
    <row r="26458" spans="1:8" x14ac:dyDescent="0.25">
      <c r="A26458">
        <v>4872245</v>
      </c>
      <c r="B26458" t="s">
        <v>3348</v>
      </c>
      <c r="C26458" s="155">
        <v>28267</v>
      </c>
      <c r="D26458">
        <v>667824</v>
      </c>
      <c r="E26458" t="s">
        <v>1222</v>
      </c>
      <c r="F26458" t="s">
        <v>454</v>
      </c>
      <c r="G26458" s="155">
        <v>45909</v>
      </c>
      <c r="H26458">
        <v>1</v>
      </c>
    </row>
    <row r="26459" spans="1:8" x14ac:dyDescent="0.25">
      <c r="A26459">
        <v>4872244</v>
      </c>
      <c r="B26459" t="s">
        <v>3012</v>
      </c>
      <c r="C26459" s="155">
        <v>17104</v>
      </c>
      <c r="D26459">
        <v>667688</v>
      </c>
      <c r="E26459" t="s">
        <v>1156</v>
      </c>
      <c r="F26459" t="s">
        <v>494</v>
      </c>
      <c r="G26459" s="155">
        <v>45909</v>
      </c>
      <c r="H26459">
        <v>1</v>
      </c>
    </row>
    <row r="26460" spans="1:8" x14ac:dyDescent="0.25">
      <c r="A26460">
        <v>4872243</v>
      </c>
      <c r="B26460" t="s">
        <v>14440</v>
      </c>
      <c r="C26460" s="155">
        <v>28083</v>
      </c>
      <c r="D26460">
        <v>667814</v>
      </c>
      <c r="E26460" t="s">
        <v>1172</v>
      </c>
      <c r="F26460" t="s">
        <v>21</v>
      </c>
      <c r="G26460" s="155">
        <v>45909</v>
      </c>
      <c r="H26460">
        <v>1</v>
      </c>
    </row>
    <row r="26461" spans="1:8" x14ac:dyDescent="0.25">
      <c r="A26461">
        <v>4872240</v>
      </c>
      <c r="B26461" t="s">
        <v>3349</v>
      </c>
      <c r="C26461" s="155">
        <v>18611</v>
      </c>
      <c r="D26461">
        <v>667814</v>
      </c>
      <c r="E26461" t="s">
        <v>1198</v>
      </c>
      <c r="F26461" t="s">
        <v>493</v>
      </c>
      <c r="G26461" s="155">
        <v>45909</v>
      </c>
      <c r="H26461">
        <v>1</v>
      </c>
    </row>
    <row r="26462" spans="1:8" x14ac:dyDescent="0.25">
      <c r="A26462">
        <v>4872238</v>
      </c>
      <c r="B26462" t="s">
        <v>3350</v>
      </c>
      <c r="C26462" s="155">
        <v>25659</v>
      </c>
      <c r="D26462">
        <v>667814</v>
      </c>
      <c r="E26462" t="s">
        <v>1222</v>
      </c>
      <c r="F26462" t="s">
        <v>421</v>
      </c>
      <c r="G26462" s="155">
        <v>45909</v>
      </c>
      <c r="H26462">
        <v>1</v>
      </c>
    </row>
    <row r="26463" spans="1:8" x14ac:dyDescent="0.25">
      <c r="A26463">
        <v>4872237</v>
      </c>
      <c r="B26463" t="s">
        <v>23676</v>
      </c>
      <c r="C26463" s="155">
        <v>28722</v>
      </c>
      <c r="D26463">
        <v>667888</v>
      </c>
      <c r="E26463" t="s">
        <v>1951</v>
      </c>
      <c r="F26463" t="s">
        <v>439</v>
      </c>
      <c r="G26463" s="155">
        <v>45919</v>
      </c>
      <c r="H26463">
        <v>1</v>
      </c>
    </row>
    <row r="26464" spans="1:8" x14ac:dyDescent="0.25">
      <c r="A26464">
        <v>4872236</v>
      </c>
      <c r="B26464" t="s">
        <v>2974</v>
      </c>
      <c r="C26464" s="155">
        <v>20964</v>
      </c>
      <c r="D26464">
        <v>667688</v>
      </c>
      <c r="E26464" t="s">
        <v>1156</v>
      </c>
      <c r="F26464" t="s">
        <v>494</v>
      </c>
      <c r="G26464" s="155">
        <v>45909</v>
      </c>
      <c r="H26464">
        <v>1</v>
      </c>
    </row>
    <row r="26465" spans="1:8" x14ac:dyDescent="0.25">
      <c r="A26465">
        <v>4872235</v>
      </c>
      <c r="B26465" t="s">
        <v>3351</v>
      </c>
      <c r="C26465" s="155">
        <v>25939</v>
      </c>
      <c r="D26465">
        <v>667972</v>
      </c>
      <c r="E26465" t="s">
        <v>1186</v>
      </c>
      <c r="F26465" t="s">
        <v>394</v>
      </c>
      <c r="G26465" s="155">
        <v>45903</v>
      </c>
      <c r="H26465">
        <v>1</v>
      </c>
    </row>
    <row r="26466" spans="1:8" x14ac:dyDescent="0.25">
      <c r="A26466">
        <v>4872234</v>
      </c>
      <c r="B26466" t="s">
        <v>3352</v>
      </c>
      <c r="C26466" s="155">
        <v>17897</v>
      </c>
      <c r="D26466">
        <v>608890</v>
      </c>
      <c r="E26466" t="s">
        <v>1867</v>
      </c>
      <c r="F26466" t="s">
        <v>75</v>
      </c>
      <c r="G26466" s="155">
        <v>45909</v>
      </c>
      <c r="H26466">
        <v>1</v>
      </c>
    </row>
    <row r="26467" spans="1:8" x14ac:dyDescent="0.25">
      <c r="A26467">
        <v>4872233</v>
      </c>
      <c r="B26467" t="s">
        <v>3353</v>
      </c>
      <c r="C26467" s="155">
        <v>18876</v>
      </c>
      <c r="D26467">
        <v>667814</v>
      </c>
      <c r="E26467" t="s">
        <v>1180</v>
      </c>
      <c r="F26467" t="s">
        <v>60</v>
      </c>
      <c r="G26467" s="155">
        <v>45909</v>
      </c>
      <c r="H26467">
        <v>1</v>
      </c>
    </row>
    <row r="26468" spans="1:8" x14ac:dyDescent="0.25">
      <c r="A26468">
        <v>4872230</v>
      </c>
      <c r="B26468" t="s">
        <v>3354</v>
      </c>
      <c r="C26468" s="155">
        <v>23073</v>
      </c>
      <c r="D26468">
        <v>667972</v>
      </c>
      <c r="E26468" t="s">
        <v>1269</v>
      </c>
      <c r="F26468" t="s">
        <v>414</v>
      </c>
      <c r="G26468" s="155">
        <v>45909</v>
      </c>
      <c r="H26468">
        <v>1</v>
      </c>
    </row>
    <row r="26469" spans="1:8" x14ac:dyDescent="0.25">
      <c r="A26469">
        <v>4872229</v>
      </c>
      <c r="B26469" t="s">
        <v>9250</v>
      </c>
      <c r="C26469" s="155">
        <v>25034</v>
      </c>
      <c r="D26469">
        <v>622865</v>
      </c>
      <c r="E26469" t="s">
        <v>2097</v>
      </c>
      <c r="F26469" t="s">
        <v>47</v>
      </c>
      <c r="G26469" s="155">
        <v>45915</v>
      </c>
      <c r="H26469">
        <v>1</v>
      </c>
    </row>
    <row r="26470" spans="1:8" x14ac:dyDescent="0.25">
      <c r="A26470">
        <v>4872225</v>
      </c>
      <c r="B26470" t="s">
        <v>20415</v>
      </c>
      <c r="C26470" s="155">
        <v>19104</v>
      </c>
      <c r="D26470">
        <v>667984</v>
      </c>
      <c r="E26470" t="s">
        <v>1186</v>
      </c>
      <c r="F26470" t="s">
        <v>495</v>
      </c>
      <c r="G26470" s="155">
        <v>45918</v>
      </c>
      <c r="H26470">
        <v>1</v>
      </c>
    </row>
    <row r="26471" spans="1:8" x14ac:dyDescent="0.25">
      <c r="A26471">
        <v>4872224</v>
      </c>
      <c r="B26471" t="s">
        <v>3355</v>
      </c>
      <c r="C26471" s="155">
        <v>27558</v>
      </c>
      <c r="D26471">
        <v>665890</v>
      </c>
      <c r="E26471" t="s">
        <v>2601</v>
      </c>
      <c r="F26471" t="s">
        <v>56</v>
      </c>
      <c r="G26471" s="155">
        <v>45909</v>
      </c>
      <c r="H26471">
        <v>1</v>
      </c>
    </row>
    <row r="26472" spans="1:8" x14ac:dyDescent="0.25">
      <c r="A26472">
        <v>4872222</v>
      </c>
      <c r="B26472" t="s">
        <v>3356</v>
      </c>
      <c r="C26472" s="155">
        <v>14303</v>
      </c>
      <c r="D26472">
        <v>667824</v>
      </c>
      <c r="E26472" t="s">
        <v>1192</v>
      </c>
      <c r="F26472" t="s">
        <v>439</v>
      </c>
      <c r="G26472" s="155">
        <v>45909</v>
      </c>
      <c r="H26472">
        <v>1</v>
      </c>
    </row>
    <row r="26473" spans="1:8" x14ac:dyDescent="0.25">
      <c r="A26473">
        <v>4872221</v>
      </c>
      <c r="B26473" t="s">
        <v>2492</v>
      </c>
      <c r="C26473" s="155">
        <v>13521</v>
      </c>
      <c r="D26473">
        <v>667688</v>
      </c>
      <c r="E26473" t="s">
        <v>1156</v>
      </c>
      <c r="F26473" t="s">
        <v>394</v>
      </c>
      <c r="G26473" s="155">
        <v>45909</v>
      </c>
      <c r="H26473">
        <v>1</v>
      </c>
    </row>
    <row r="26474" spans="1:8" x14ac:dyDescent="0.25">
      <c r="A26474">
        <v>4872220</v>
      </c>
      <c r="B26474" t="s">
        <v>3357</v>
      </c>
      <c r="C26474" s="155">
        <v>37259</v>
      </c>
      <c r="D26474">
        <v>665890</v>
      </c>
      <c r="E26474" t="s">
        <v>2601</v>
      </c>
      <c r="F26474" t="s">
        <v>56</v>
      </c>
      <c r="G26474" s="155">
        <v>45909</v>
      </c>
      <c r="H26474">
        <v>1</v>
      </c>
    </row>
    <row r="26475" spans="1:8" x14ac:dyDescent="0.25">
      <c r="A26475">
        <v>4872219</v>
      </c>
      <c r="B26475" t="s">
        <v>3358</v>
      </c>
      <c r="C26475" s="155">
        <v>19546</v>
      </c>
      <c r="D26475">
        <v>667972</v>
      </c>
      <c r="E26475" t="s">
        <v>1269</v>
      </c>
      <c r="F26475" t="s">
        <v>414</v>
      </c>
      <c r="G26475" s="155">
        <v>45909</v>
      </c>
      <c r="H26475">
        <v>1</v>
      </c>
    </row>
    <row r="26476" spans="1:8" x14ac:dyDescent="0.25">
      <c r="A26476">
        <v>4872216</v>
      </c>
      <c r="B26476" t="s">
        <v>2895</v>
      </c>
      <c r="C26476" s="155">
        <v>18712</v>
      </c>
      <c r="D26476">
        <v>667688</v>
      </c>
      <c r="E26476" t="s">
        <v>1156</v>
      </c>
      <c r="F26476" t="s">
        <v>494</v>
      </c>
      <c r="G26476" s="155">
        <v>45909</v>
      </c>
      <c r="H26476">
        <v>1</v>
      </c>
    </row>
    <row r="26477" spans="1:8" x14ac:dyDescent="0.25">
      <c r="A26477">
        <v>4872215</v>
      </c>
      <c r="B26477" t="s">
        <v>3359</v>
      </c>
      <c r="C26477" s="155">
        <v>26569</v>
      </c>
      <c r="D26477">
        <v>667972</v>
      </c>
      <c r="E26477" t="s">
        <v>1269</v>
      </c>
      <c r="F26477" t="s">
        <v>414</v>
      </c>
      <c r="G26477" s="155">
        <v>45909</v>
      </c>
      <c r="H26477">
        <v>1</v>
      </c>
    </row>
    <row r="26478" spans="1:8" x14ac:dyDescent="0.25">
      <c r="A26478">
        <v>4872214</v>
      </c>
      <c r="B26478" t="s">
        <v>3360</v>
      </c>
      <c r="C26478" s="155">
        <v>14072</v>
      </c>
      <c r="D26478">
        <v>667824</v>
      </c>
      <c r="E26478" t="s">
        <v>1192</v>
      </c>
      <c r="F26478" t="s">
        <v>439</v>
      </c>
      <c r="G26478" s="155">
        <v>45909</v>
      </c>
      <c r="H26478">
        <v>1</v>
      </c>
    </row>
    <row r="26479" spans="1:8" x14ac:dyDescent="0.25">
      <c r="A26479">
        <v>4872213</v>
      </c>
      <c r="B26479" t="s">
        <v>3361</v>
      </c>
      <c r="C26479" s="155">
        <v>35444</v>
      </c>
      <c r="D26479">
        <v>667824</v>
      </c>
      <c r="E26479" t="s">
        <v>1156</v>
      </c>
      <c r="F26479" t="s">
        <v>397</v>
      </c>
      <c r="G26479" s="155">
        <v>45909</v>
      </c>
      <c r="H26479">
        <v>1</v>
      </c>
    </row>
    <row r="26480" spans="1:8" x14ac:dyDescent="0.25">
      <c r="A26480">
        <v>4872212</v>
      </c>
      <c r="B26480" t="s">
        <v>15813</v>
      </c>
      <c r="C26480" s="155">
        <v>19570</v>
      </c>
      <c r="D26480">
        <v>667984</v>
      </c>
      <c r="E26480" t="s">
        <v>1192</v>
      </c>
      <c r="F26480" t="s">
        <v>327</v>
      </c>
      <c r="G26480" s="155">
        <v>45909</v>
      </c>
      <c r="H26480">
        <v>1</v>
      </c>
    </row>
    <row r="26481" spans="1:8" x14ac:dyDescent="0.25">
      <c r="A26481">
        <v>4872211</v>
      </c>
      <c r="B26481" t="s">
        <v>3362</v>
      </c>
      <c r="C26481" s="155">
        <v>21468</v>
      </c>
      <c r="D26481">
        <v>667688</v>
      </c>
      <c r="E26481" t="s">
        <v>1156</v>
      </c>
      <c r="F26481" t="s">
        <v>60</v>
      </c>
      <c r="G26481" s="155">
        <v>45903</v>
      </c>
      <c r="H26481">
        <v>1</v>
      </c>
    </row>
    <row r="26482" spans="1:8" x14ac:dyDescent="0.25">
      <c r="A26482">
        <v>4872207</v>
      </c>
      <c r="B26482" t="s">
        <v>17394</v>
      </c>
      <c r="C26482" s="155">
        <v>26343</v>
      </c>
      <c r="D26482">
        <v>622871</v>
      </c>
      <c r="E26482" t="s">
        <v>2087</v>
      </c>
      <c r="F26482" t="s">
        <v>44</v>
      </c>
      <c r="G26482" s="155">
        <v>45909</v>
      </c>
      <c r="H26482">
        <v>1</v>
      </c>
    </row>
    <row r="26483" spans="1:8" x14ac:dyDescent="0.25">
      <c r="A26483">
        <v>4872205</v>
      </c>
      <c r="B26483" t="s">
        <v>3363</v>
      </c>
      <c r="C26483" s="155">
        <v>20066</v>
      </c>
      <c r="D26483">
        <v>667983</v>
      </c>
      <c r="E26483" t="s">
        <v>1867</v>
      </c>
      <c r="F26483" t="s">
        <v>439</v>
      </c>
      <c r="G26483" s="155">
        <v>45909</v>
      </c>
      <c r="H26483">
        <v>1</v>
      </c>
    </row>
    <row r="26484" spans="1:8" x14ac:dyDescent="0.25">
      <c r="A26484">
        <v>4872203</v>
      </c>
      <c r="B26484" t="s">
        <v>3364</v>
      </c>
      <c r="C26484" s="155">
        <v>27344</v>
      </c>
      <c r="D26484">
        <v>618890</v>
      </c>
      <c r="E26484" t="s">
        <v>1942</v>
      </c>
      <c r="F26484" t="s">
        <v>378</v>
      </c>
      <c r="G26484" s="155">
        <v>45909</v>
      </c>
      <c r="H26484">
        <v>1</v>
      </c>
    </row>
    <row r="26485" spans="1:8" x14ac:dyDescent="0.25">
      <c r="A26485">
        <v>4872202</v>
      </c>
      <c r="B26485" t="s">
        <v>3130</v>
      </c>
      <c r="C26485" s="155">
        <v>12985</v>
      </c>
      <c r="D26485">
        <v>667688</v>
      </c>
      <c r="E26485" t="s">
        <v>1156</v>
      </c>
      <c r="F26485" t="s">
        <v>494</v>
      </c>
      <c r="G26485" s="155">
        <v>45909</v>
      </c>
      <c r="H26485">
        <v>1</v>
      </c>
    </row>
    <row r="26486" spans="1:8" x14ac:dyDescent="0.25">
      <c r="A26486">
        <v>4872201</v>
      </c>
      <c r="B26486" t="s">
        <v>3365</v>
      </c>
      <c r="C26486" s="155">
        <v>17568</v>
      </c>
      <c r="D26486">
        <v>607890</v>
      </c>
      <c r="E26486" t="s">
        <v>1388</v>
      </c>
      <c r="F26486" t="s">
        <v>72</v>
      </c>
      <c r="G26486" s="155">
        <v>45909</v>
      </c>
      <c r="H26486">
        <v>1</v>
      </c>
    </row>
    <row r="26487" spans="1:8" x14ac:dyDescent="0.25">
      <c r="A26487">
        <v>4872200</v>
      </c>
      <c r="B26487" t="s">
        <v>5661</v>
      </c>
      <c r="C26487" s="155">
        <v>17099</v>
      </c>
      <c r="D26487">
        <v>665890</v>
      </c>
      <c r="E26487" t="s">
        <v>21571</v>
      </c>
      <c r="F26487" t="s">
        <v>56</v>
      </c>
      <c r="G26487" s="155">
        <v>45909</v>
      </c>
      <c r="H26487">
        <v>1</v>
      </c>
    </row>
    <row r="26488" spans="1:8" x14ac:dyDescent="0.25">
      <c r="A26488">
        <v>4872199</v>
      </c>
      <c r="B26488" t="s">
        <v>6404</v>
      </c>
      <c r="C26488" s="155">
        <v>25146</v>
      </c>
      <c r="D26488">
        <v>667814</v>
      </c>
      <c r="E26488" t="s">
        <v>1189</v>
      </c>
      <c r="F26488" t="s">
        <v>21</v>
      </c>
      <c r="G26488" s="155">
        <v>45909</v>
      </c>
      <c r="H26488">
        <v>1</v>
      </c>
    </row>
    <row r="26489" spans="1:8" x14ac:dyDescent="0.25">
      <c r="A26489">
        <v>4872197</v>
      </c>
      <c r="B26489" t="s">
        <v>14726</v>
      </c>
      <c r="C26489" s="155">
        <v>29086</v>
      </c>
      <c r="D26489">
        <v>667824</v>
      </c>
      <c r="E26489" t="s">
        <v>1951</v>
      </c>
      <c r="F26489" t="s">
        <v>493</v>
      </c>
      <c r="G26489" s="155">
        <v>45909</v>
      </c>
      <c r="H26489">
        <v>1</v>
      </c>
    </row>
    <row r="26490" spans="1:8" x14ac:dyDescent="0.25">
      <c r="A26490">
        <v>4872196</v>
      </c>
      <c r="B26490" t="s">
        <v>15814</v>
      </c>
      <c r="C26490" s="155">
        <v>31526</v>
      </c>
      <c r="D26490">
        <v>667814</v>
      </c>
      <c r="E26490" t="s">
        <v>1186</v>
      </c>
      <c r="F26490" t="s">
        <v>15</v>
      </c>
      <c r="G26490" s="155">
        <v>45908</v>
      </c>
      <c r="H26490">
        <v>1</v>
      </c>
    </row>
    <row r="26491" spans="1:8" x14ac:dyDescent="0.25">
      <c r="A26491">
        <v>4872195</v>
      </c>
      <c r="B26491" t="s">
        <v>3366</v>
      </c>
      <c r="C26491" s="155">
        <v>21671</v>
      </c>
      <c r="D26491">
        <v>667814</v>
      </c>
      <c r="E26491" t="s">
        <v>1180</v>
      </c>
      <c r="F26491" t="s">
        <v>430</v>
      </c>
      <c r="G26491" s="155">
        <v>45909</v>
      </c>
      <c r="H26491">
        <v>1</v>
      </c>
    </row>
    <row r="26492" spans="1:8" x14ac:dyDescent="0.25">
      <c r="A26492">
        <v>4872194</v>
      </c>
      <c r="B26492" t="s">
        <v>3367</v>
      </c>
      <c r="C26492" s="155">
        <v>31581</v>
      </c>
      <c r="D26492">
        <v>621972</v>
      </c>
      <c r="E26492" t="s">
        <v>2000</v>
      </c>
      <c r="F26492" t="s">
        <v>73</v>
      </c>
      <c r="G26492" s="155">
        <v>45909</v>
      </c>
      <c r="H26492">
        <v>1</v>
      </c>
    </row>
    <row r="26493" spans="1:8" x14ac:dyDescent="0.25">
      <c r="A26493">
        <v>4872191</v>
      </c>
      <c r="B26493" t="s">
        <v>3368</v>
      </c>
      <c r="C26493" s="155">
        <v>14133</v>
      </c>
      <c r="D26493">
        <v>667688</v>
      </c>
      <c r="E26493" t="s">
        <v>1156</v>
      </c>
      <c r="F26493" t="s">
        <v>439</v>
      </c>
      <c r="G26493" s="155">
        <v>45909</v>
      </c>
      <c r="H26493">
        <v>1</v>
      </c>
    </row>
    <row r="26494" spans="1:8" x14ac:dyDescent="0.25">
      <c r="A26494">
        <v>4872190</v>
      </c>
      <c r="B26494" t="s">
        <v>3369</v>
      </c>
      <c r="C26494" s="155">
        <v>18279</v>
      </c>
      <c r="D26494">
        <v>667688</v>
      </c>
      <c r="E26494" t="s">
        <v>1156</v>
      </c>
      <c r="F26494" t="s">
        <v>494</v>
      </c>
      <c r="G26494" s="155">
        <v>45909</v>
      </c>
      <c r="H26494">
        <v>1</v>
      </c>
    </row>
    <row r="26495" spans="1:8" x14ac:dyDescent="0.25">
      <c r="A26495">
        <v>4872189</v>
      </c>
      <c r="B26495" t="s">
        <v>15815</v>
      </c>
      <c r="C26495" s="155">
        <v>18132</v>
      </c>
      <c r="D26495">
        <v>667688</v>
      </c>
      <c r="E26495" t="s">
        <v>1156</v>
      </c>
      <c r="F26495" t="s">
        <v>499</v>
      </c>
      <c r="G26495" s="155">
        <v>45909</v>
      </c>
      <c r="H26495">
        <v>1</v>
      </c>
    </row>
    <row r="26496" spans="1:8" x14ac:dyDescent="0.25">
      <c r="A26496">
        <v>4872188</v>
      </c>
      <c r="B26496" t="s">
        <v>18963</v>
      </c>
      <c r="C26496" s="155">
        <v>37761</v>
      </c>
      <c r="D26496">
        <v>622865</v>
      </c>
      <c r="E26496" t="s">
        <v>10645</v>
      </c>
      <c r="F26496" t="s">
        <v>24</v>
      </c>
      <c r="G26496" s="155">
        <v>45912</v>
      </c>
      <c r="H26496">
        <v>1</v>
      </c>
    </row>
    <row r="26497" spans="1:8" x14ac:dyDescent="0.25">
      <c r="A26497">
        <v>4872187</v>
      </c>
      <c r="B26497" t="s">
        <v>3370</v>
      </c>
      <c r="C26497" s="155">
        <v>19251</v>
      </c>
      <c r="D26497">
        <v>622871</v>
      </c>
      <c r="E26497" t="s">
        <v>581</v>
      </c>
      <c r="F26497" t="s">
        <v>47</v>
      </c>
      <c r="G26497" s="155">
        <v>45909</v>
      </c>
      <c r="H26497">
        <v>1</v>
      </c>
    </row>
    <row r="26498" spans="1:8" x14ac:dyDescent="0.25">
      <c r="A26498">
        <v>4872186</v>
      </c>
      <c r="B26498" t="s">
        <v>8104</v>
      </c>
      <c r="C26498" s="155">
        <v>25038</v>
      </c>
      <c r="D26498">
        <v>667824</v>
      </c>
      <c r="E26498" t="s">
        <v>1951</v>
      </c>
      <c r="F26498" t="s">
        <v>21</v>
      </c>
      <c r="G26498" s="155">
        <v>45909</v>
      </c>
      <c r="H26498">
        <v>1</v>
      </c>
    </row>
    <row r="26499" spans="1:8" x14ac:dyDescent="0.25">
      <c r="A26499">
        <v>4872183</v>
      </c>
      <c r="B26499" t="s">
        <v>3371</v>
      </c>
      <c r="C26499" s="155">
        <v>26738</v>
      </c>
      <c r="D26499">
        <v>667688</v>
      </c>
      <c r="E26499" t="s">
        <v>1156</v>
      </c>
      <c r="F26499" t="s">
        <v>494</v>
      </c>
      <c r="G26499" s="155">
        <v>45909</v>
      </c>
      <c r="H26499">
        <v>1</v>
      </c>
    </row>
    <row r="26500" spans="1:8" x14ac:dyDescent="0.25">
      <c r="A26500">
        <v>4872182</v>
      </c>
      <c r="B26500" t="s">
        <v>3372</v>
      </c>
      <c r="C26500" s="155">
        <v>17099</v>
      </c>
      <c r="D26500">
        <v>607814</v>
      </c>
      <c r="E26500" t="s">
        <v>1352</v>
      </c>
      <c r="F26500" t="s">
        <v>72</v>
      </c>
      <c r="G26500" s="155">
        <v>45909</v>
      </c>
      <c r="H26500">
        <v>1</v>
      </c>
    </row>
    <row r="26501" spans="1:8" x14ac:dyDescent="0.25">
      <c r="A26501">
        <v>4872181</v>
      </c>
      <c r="B26501" t="s">
        <v>3373</v>
      </c>
      <c r="C26501" s="155">
        <v>37971</v>
      </c>
      <c r="D26501">
        <v>667814</v>
      </c>
      <c r="E26501" t="s">
        <v>1172</v>
      </c>
      <c r="F26501" t="s">
        <v>430</v>
      </c>
      <c r="G26501" s="155">
        <v>45909</v>
      </c>
      <c r="H26501">
        <v>1</v>
      </c>
    </row>
    <row r="26502" spans="1:8" x14ac:dyDescent="0.25">
      <c r="A26502">
        <v>4872180</v>
      </c>
      <c r="B26502" t="s">
        <v>3374</v>
      </c>
      <c r="C26502" s="155">
        <v>20317</v>
      </c>
      <c r="D26502">
        <v>622932</v>
      </c>
      <c r="E26502" t="s">
        <v>535</v>
      </c>
      <c r="F26502" t="s">
        <v>47</v>
      </c>
      <c r="G26502" s="155">
        <v>45909</v>
      </c>
      <c r="H26502">
        <v>1</v>
      </c>
    </row>
    <row r="26503" spans="1:8" x14ac:dyDescent="0.25">
      <c r="A26503">
        <v>4872178</v>
      </c>
      <c r="B26503" t="s">
        <v>3375</v>
      </c>
      <c r="C26503" s="155">
        <v>21186</v>
      </c>
      <c r="D26503">
        <v>602984</v>
      </c>
      <c r="E26503" t="s">
        <v>1430</v>
      </c>
      <c r="F26503" t="s">
        <v>26</v>
      </c>
      <c r="G26503" s="155">
        <v>45909</v>
      </c>
      <c r="H26503">
        <v>1</v>
      </c>
    </row>
    <row r="26504" spans="1:8" x14ac:dyDescent="0.25">
      <c r="A26504">
        <v>4872177</v>
      </c>
      <c r="B26504" t="s">
        <v>3376</v>
      </c>
      <c r="C26504" s="155">
        <v>13463</v>
      </c>
      <c r="D26504">
        <v>667688</v>
      </c>
      <c r="E26504" t="s">
        <v>1156</v>
      </c>
      <c r="F26504" t="s">
        <v>12</v>
      </c>
      <c r="G26504" s="155">
        <v>45909</v>
      </c>
      <c r="H26504">
        <v>1</v>
      </c>
    </row>
    <row r="26505" spans="1:8" x14ac:dyDescent="0.25">
      <c r="A26505">
        <v>4872176</v>
      </c>
      <c r="B26505" t="s">
        <v>3377</v>
      </c>
      <c r="C26505" s="155">
        <v>25088</v>
      </c>
      <c r="D26505">
        <v>667688</v>
      </c>
      <c r="E26505" t="s">
        <v>1156</v>
      </c>
      <c r="F26505" t="s">
        <v>494</v>
      </c>
      <c r="G26505" s="155">
        <v>45909</v>
      </c>
      <c r="H26505">
        <v>1</v>
      </c>
    </row>
    <row r="26506" spans="1:8" x14ac:dyDescent="0.25">
      <c r="A26506">
        <v>4872175</v>
      </c>
      <c r="B26506" t="s">
        <v>22724</v>
      </c>
      <c r="C26506" s="155">
        <v>35877</v>
      </c>
      <c r="D26506">
        <v>667888</v>
      </c>
      <c r="E26506" t="s">
        <v>1854</v>
      </c>
      <c r="F26506" t="s">
        <v>394</v>
      </c>
      <c r="G26506" s="155">
        <v>45923</v>
      </c>
      <c r="H26506">
        <v>1</v>
      </c>
    </row>
    <row r="26507" spans="1:8" x14ac:dyDescent="0.25">
      <c r="A26507">
        <v>4872174</v>
      </c>
      <c r="B26507" t="s">
        <v>3182</v>
      </c>
      <c r="C26507" s="155">
        <v>17203</v>
      </c>
      <c r="D26507">
        <v>667984</v>
      </c>
      <c r="E26507" t="s">
        <v>1192</v>
      </c>
      <c r="F26507" t="s">
        <v>430</v>
      </c>
      <c r="G26507" s="155">
        <v>45909</v>
      </c>
      <c r="H26507">
        <v>1</v>
      </c>
    </row>
    <row r="26508" spans="1:8" x14ac:dyDescent="0.25">
      <c r="A26508">
        <v>4872172</v>
      </c>
      <c r="B26508" t="s">
        <v>15816</v>
      </c>
      <c r="C26508" s="155">
        <v>24692</v>
      </c>
      <c r="D26508">
        <v>667814</v>
      </c>
      <c r="E26508" t="s">
        <v>1180</v>
      </c>
      <c r="F26508" t="s">
        <v>421</v>
      </c>
      <c r="G26508" s="155">
        <v>45909</v>
      </c>
      <c r="H26508">
        <v>1</v>
      </c>
    </row>
    <row r="26509" spans="1:8" x14ac:dyDescent="0.25">
      <c r="A26509">
        <v>4872171</v>
      </c>
      <c r="B26509" t="s">
        <v>23677</v>
      </c>
      <c r="C26509" s="155">
        <v>30719</v>
      </c>
      <c r="D26509">
        <v>667888</v>
      </c>
      <c r="E26509" t="s">
        <v>1951</v>
      </c>
      <c r="F26509" t="s">
        <v>19326</v>
      </c>
      <c r="G26509" s="155">
        <v>45923</v>
      </c>
      <c r="H26509">
        <v>1</v>
      </c>
    </row>
    <row r="26510" spans="1:8" x14ac:dyDescent="0.25">
      <c r="A26510">
        <v>4872170</v>
      </c>
      <c r="B26510" t="s">
        <v>3378</v>
      </c>
      <c r="C26510" s="155">
        <v>19593</v>
      </c>
      <c r="D26510">
        <v>622804</v>
      </c>
      <c r="E26510" t="s">
        <v>2034</v>
      </c>
      <c r="F26510" t="s">
        <v>760</v>
      </c>
      <c r="G26510" s="155">
        <v>45909</v>
      </c>
      <c r="H26510">
        <v>1</v>
      </c>
    </row>
    <row r="26511" spans="1:8" x14ac:dyDescent="0.25">
      <c r="A26511">
        <v>4872168</v>
      </c>
      <c r="B26511" t="s">
        <v>4520</v>
      </c>
      <c r="C26511" s="155">
        <v>19596</v>
      </c>
      <c r="D26511">
        <v>622871</v>
      </c>
      <c r="E26511" t="s">
        <v>2097</v>
      </c>
      <c r="F26511" t="s">
        <v>44</v>
      </c>
      <c r="G26511" s="155">
        <v>45909</v>
      </c>
      <c r="H26511">
        <v>1</v>
      </c>
    </row>
    <row r="26512" spans="1:8" x14ac:dyDescent="0.25">
      <c r="A26512">
        <v>4872165</v>
      </c>
      <c r="B26512" t="s">
        <v>3379</v>
      </c>
      <c r="C26512" s="155">
        <v>26364</v>
      </c>
      <c r="D26512">
        <v>667814</v>
      </c>
      <c r="E26512" t="s">
        <v>1180</v>
      </c>
      <c r="F26512" t="s">
        <v>12</v>
      </c>
      <c r="G26512" s="155">
        <v>45909</v>
      </c>
      <c r="H26512">
        <v>1</v>
      </c>
    </row>
    <row r="26513" spans="1:8" x14ac:dyDescent="0.25">
      <c r="A26513">
        <v>4872164</v>
      </c>
      <c r="B26513" t="s">
        <v>15817</v>
      </c>
      <c r="C26513" s="155">
        <v>18100</v>
      </c>
      <c r="D26513">
        <v>667814</v>
      </c>
      <c r="E26513" t="s">
        <v>1198</v>
      </c>
      <c r="F26513" t="s">
        <v>499</v>
      </c>
      <c r="G26513" s="155">
        <v>45909</v>
      </c>
      <c r="H26513">
        <v>1</v>
      </c>
    </row>
    <row r="26514" spans="1:8" x14ac:dyDescent="0.25">
      <c r="A26514">
        <v>4872163</v>
      </c>
      <c r="B26514" t="s">
        <v>3380</v>
      </c>
      <c r="C26514" s="155">
        <v>16119</v>
      </c>
      <c r="D26514">
        <v>607814</v>
      </c>
      <c r="E26514" t="s">
        <v>1352</v>
      </c>
      <c r="F26514" t="s">
        <v>72</v>
      </c>
      <c r="G26514" s="155">
        <v>45909</v>
      </c>
      <c r="H26514">
        <v>1</v>
      </c>
    </row>
    <row r="26515" spans="1:8" x14ac:dyDescent="0.25">
      <c r="A26515">
        <v>4872160</v>
      </c>
      <c r="B26515" t="s">
        <v>3381</v>
      </c>
      <c r="C26515" s="155">
        <v>36757</v>
      </c>
      <c r="D26515">
        <v>665890</v>
      </c>
      <c r="E26515" t="s">
        <v>2601</v>
      </c>
      <c r="F26515" t="s">
        <v>56</v>
      </c>
      <c r="G26515" s="155">
        <v>45909</v>
      </c>
      <c r="H26515">
        <v>1</v>
      </c>
    </row>
    <row r="26516" spans="1:8" x14ac:dyDescent="0.25">
      <c r="A26516">
        <v>4872159</v>
      </c>
      <c r="B26516" t="s">
        <v>3382</v>
      </c>
      <c r="C26516" s="155">
        <v>29472</v>
      </c>
      <c r="D26516">
        <v>667688</v>
      </c>
      <c r="E26516" t="s">
        <v>1156</v>
      </c>
      <c r="F26516" t="s">
        <v>494</v>
      </c>
      <c r="G26516" s="155">
        <v>45909</v>
      </c>
      <c r="H26516">
        <v>1</v>
      </c>
    </row>
    <row r="26517" spans="1:8" x14ac:dyDescent="0.25">
      <c r="A26517">
        <v>4872157</v>
      </c>
      <c r="B26517" t="s">
        <v>3383</v>
      </c>
      <c r="C26517" s="155">
        <v>14612</v>
      </c>
      <c r="D26517">
        <v>667688</v>
      </c>
      <c r="E26517" t="s">
        <v>1156</v>
      </c>
      <c r="F26517" t="s">
        <v>12</v>
      </c>
      <c r="G26517" s="155">
        <v>45909</v>
      </c>
      <c r="H26517">
        <v>1</v>
      </c>
    </row>
    <row r="26518" spans="1:8" x14ac:dyDescent="0.25">
      <c r="A26518">
        <v>4872155</v>
      </c>
      <c r="B26518" t="s">
        <v>3384</v>
      </c>
      <c r="C26518" s="155">
        <v>31410</v>
      </c>
      <c r="D26518">
        <v>667814</v>
      </c>
      <c r="E26518" t="s">
        <v>2856</v>
      </c>
      <c r="F26518" t="s">
        <v>25</v>
      </c>
      <c r="G26518" s="155">
        <v>45909</v>
      </c>
      <c r="H26518">
        <v>1</v>
      </c>
    </row>
    <row r="26519" spans="1:8" x14ac:dyDescent="0.25">
      <c r="A26519">
        <v>4872152</v>
      </c>
      <c r="B26519" t="s">
        <v>3908</v>
      </c>
      <c r="C26519" s="155">
        <v>21551</v>
      </c>
      <c r="D26519">
        <v>667814</v>
      </c>
      <c r="E26519" t="s">
        <v>1180</v>
      </c>
      <c r="F26519" t="s">
        <v>21</v>
      </c>
      <c r="G26519" s="155">
        <v>45909</v>
      </c>
      <c r="H26519">
        <v>1</v>
      </c>
    </row>
    <row r="26520" spans="1:8" x14ac:dyDescent="0.25">
      <c r="A26520">
        <v>4872151</v>
      </c>
      <c r="B26520" t="s">
        <v>15818</v>
      </c>
      <c r="C26520" s="155">
        <v>18069</v>
      </c>
      <c r="D26520">
        <v>667814</v>
      </c>
      <c r="E26520" t="s">
        <v>2009</v>
      </c>
      <c r="F26520" t="s">
        <v>499</v>
      </c>
      <c r="G26520" s="155">
        <v>45909</v>
      </c>
      <c r="H26520">
        <v>1</v>
      </c>
    </row>
    <row r="26521" spans="1:8" x14ac:dyDescent="0.25">
      <c r="A26521">
        <v>4872149</v>
      </c>
      <c r="B26521" t="s">
        <v>3385</v>
      </c>
      <c r="C26521" s="155">
        <v>30483</v>
      </c>
      <c r="D26521">
        <v>610814</v>
      </c>
      <c r="E26521" t="s">
        <v>2762</v>
      </c>
      <c r="F26521" t="s">
        <v>52</v>
      </c>
      <c r="G26521" s="155">
        <v>45909</v>
      </c>
      <c r="H26521">
        <v>1</v>
      </c>
    </row>
    <row r="26522" spans="1:8" x14ac:dyDescent="0.25">
      <c r="A26522">
        <v>4872148</v>
      </c>
      <c r="B26522" t="s">
        <v>3386</v>
      </c>
      <c r="C26522" s="155">
        <v>13177</v>
      </c>
      <c r="D26522">
        <v>667984</v>
      </c>
      <c r="E26522" t="s">
        <v>1192</v>
      </c>
      <c r="F26522" t="s">
        <v>12</v>
      </c>
      <c r="G26522" s="155">
        <v>45909</v>
      </c>
      <c r="H26522">
        <v>1</v>
      </c>
    </row>
    <row r="26523" spans="1:8" x14ac:dyDescent="0.25">
      <c r="A26523">
        <v>4872147</v>
      </c>
      <c r="B26523" t="s">
        <v>3387</v>
      </c>
      <c r="C26523" s="155">
        <v>15290</v>
      </c>
      <c r="D26523">
        <v>667824</v>
      </c>
      <c r="E26523" t="s">
        <v>1156</v>
      </c>
      <c r="F26523" t="s">
        <v>18</v>
      </c>
      <c r="G26523" s="155">
        <v>45909</v>
      </c>
      <c r="H26523">
        <v>1</v>
      </c>
    </row>
    <row r="26524" spans="1:8" x14ac:dyDescent="0.25">
      <c r="A26524">
        <v>4872146</v>
      </c>
      <c r="B26524" t="s">
        <v>15819</v>
      </c>
      <c r="C26524" s="155">
        <v>17709</v>
      </c>
      <c r="D26524">
        <v>667688</v>
      </c>
      <c r="E26524" t="s">
        <v>1156</v>
      </c>
      <c r="F26524" t="s">
        <v>499</v>
      </c>
      <c r="G26524" s="155">
        <v>45905</v>
      </c>
      <c r="H26524">
        <v>1</v>
      </c>
    </row>
    <row r="26525" spans="1:8" x14ac:dyDescent="0.25">
      <c r="A26525">
        <v>4872145</v>
      </c>
      <c r="B26525" t="s">
        <v>3388</v>
      </c>
      <c r="C26525" s="155">
        <v>37495</v>
      </c>
      <c r="D26525">
        <v>667814</v>
      </c>
      <c r="E26525" t="s">
        <v>2447</v>
      </c>
      <c r="F26525" t="s">
        <v>12</v>
      </c>
      <c r="G26525" s="155">
        <v>45909</v>
      </c>
      <c r="H26525">
        <v>1</v>
      </c>
    </row>
    <row r="26526" spans="1:8" x14ac:dyDescent="0.25">
      <c r="A26526">
        <v>4872143</v>
      </c>
      <c r="B26526" t="s">
        <v>3389</v>
      </c>
      <c r="C26526" s="155">
        <v>17520</v>
      </c>
      <c r="D26526">
        <v>667688</v>
      </c>
      <c r="E26526" t="s">
        <v>1156</v>
      </c>
      <c r="F26526" t="s">
        <v>494</v>
      </c>
      <c r="G26526" s="155">
        <v>45909</v>
      </c>
      <c r="H26526">
        <v>1</v>
      </c>
    </row>
    <row r="26527" spans="1:8" x14ac:dyDescent="0.25">
      <c r="A26527">
        <v>4872142</v>
      </c>
      <c r="B26527" t="s">
        <v>3390</v>
      </c>
      <c r="C26527" s="155">
        <v>13255</v>
      </c>
      <c r="D26527">
        <v>667824</v>
      </c>
      <c r="E26527" t="s">
        <v>1156</v>
      </c>
      <c r="F26527" t="s">
        <v>18</v>
      </c>
      <c r="G26527" s="155">
        <v>45909</v>
      </c>
      <c r="H26527">
        <v>1</v>
      </c>
    </row>
    <row r="26528" spans="1:8" x14ac:dyDescent="0.25">
      <c r="A26528">
        <v>4872141</v>
      </c>
      <c r="B26528" t="s">
        <v>2183</v>
      </c>
      <c r="C26528" s="155">
        <v>36768</v>
      </c>
      <c r="D26528">
        <v>667814</v>
      </c>
      <c r="E26528" t="s">
        <v>1222</v>
      </c>
      <c r="F26528" t="s">
        <v>25</v>
      </c>
      <c r="G26528" s="155">
        <v>45909</v>
      </c>
      <c r="H26528">
        <v>1</v>
      </c>
    </row>
    <row r="26529" spans="1:8" x14ac:dyDescent="0.25">
      <c r="A26529">
        <v>4872140</v>
      </c>
      <c r="B26529" t="s">
        <v>3391</v>
      </c>
      <c r="C26529" s="155">
        <v>23272</v>
      </c>
      <c r="D26529">
        <v>667688</v>
      </c>
      <c r="E26529" t="s">
        <v>1156</v>
      </c>
      <c r="F26529" t="s">
        <v>12</v>
      </c>
      <c r="G26529" s="155">
        <v>45909</v>
      </c>
      <c r="H26529">
        <v>1</v>
      </c>
    </row>
    <row r="26530" spans="1:8" x14ac:dyDescent="0.25">
      <c r="A26530">
        <v>4872139</v>
      </c>
      <c r="B26530" t="s">
        <v>23678</v>
      </c>
      <c r="C26530" s="155">
        <v>25948</v>
      </c>
      <c r="D26530">
        <v>665890</v>
      </c>
      <c r="E26530" t="s">
        <v>6432</v>
      </c>
      <c r="F26530" t="s">
        <v>56</v>
      </c>
      <c r="G26530" s="155">
        <v>45909</v>
      </c>
      <c r="H26530">
        <v>1</v>
      </c>
    </row>
    <row r="26531" spans="1:8" x14ac:dyDescent="0.25">
      <c r="A26531">
        <v>4872138</v>
      </c>
      <c r="B26531" t="s">
        <v>12110</v>
      </c>
      <c r="C26531" s="155">
        <v>39075</v>
      </c>
      <c r="D26531">
        <v>610814</v>
      </c>
      <c r="E26531" t="s">
        <v>4290</v>
      </c>
      <c r="F26531" t="s">
        <v>52</v>
      </c>
      <c r="G26531" s="155">
        <v>45909</v>
      </c>
      <c r="H26531">
        <v>1</v>
      </c>
    </row>
    <row r="26532" spans="1:8" x14ac:dyDescent="0.25">
      <c r="A26532">
        <v>4872135</v>
      </c>
      <c r="B26532" t="s">
        <v>3392</v>
      </c>
      <c r="C26532" s="155">
        <v>22968</v>
      </c>
      <c r="D26532">
        <v>667688</v>
      </c>
      <c r="E26532" t="s">
        <v>1156</v>
      </c>
      <c r="F26532" t="s">
        <v>12</v>
      </c>
      <c r="G26532" s="155">
        <v>45909</v>
      </c>
      <c r="H26532">
        <v>1</v>
      </c>
    </row>
    <row r="26533" spans="1:8" x14ac:dyDescent="0.25">
      <c r="A26533">
        <v>4872134</v>
      </c>
      <c r="B26533" t="s">
        <v>3393</v>
      </c>
      <c r="C26533" s="155">
        <v>14465</v>
      </c>
      <c r="D26533">
        <v>667688</v>
      </c>
      <c r="E26533" t="s">
        <v>1156</v>
      </c>
      <c r="F26533" t="s">
        <v>499</v>
      </c>
      <c r="G26533" s="155">
        <v>45909</v>
      </c>
      <c r="H26533">
        <v>1</v>
      </c>
    </row>
    <row r="26534" spans="1:8" x14ac:dyDescent="0.25">
      <c r="A26534">
        <v>4872133</v>
      </c>
      <c r="B26534" t="s">
        <v>11396</v>
      </c>
      <c r="C26534" s="155">
        <v>25014</v>
      </c>
      <c r="D26534">
        <v>667814</v>
      </c>
      <c r="E26534" t="s">
        <v>1224</v>
      </c>
      <c r="F26534" t="s">
        <v>493</v>
      </c>
      <c r="G26534" s="155">
        <v>45909</v>
      </c>
      <c r="H26534">
        <v>1</v>
      </c>
    </row>
    <row r="26535" spans="1:8" x14ac:dyDescent="0.25">
      <c r="A26535">
        <v>4872132</v>
      </c>
      <c r="B26535" t="s">
        <v>3394</v>
      </c>
      <c r="C26535" s="155">
        <v>32534</v>
      </c>
      <c r="D26535">
        <v>667934</v>
      </c>
      <c r="E26535" t="s">
        <v>1276</v>
      </c>
      <c r="F26535" t="s">
        <v>397</v>
      </c>
      <c r="G26535" s="155">
        <v>45909</v>
      </c>
      <c r="H26535">
        <v>1</v>
      </c>
    </row>
    <row r="26536" spans="1:8" x14ac:dyDescent="0.25">
      <c r="A26536">
        <v>4872131</v>
      </c>
      <c r="B26536" t="s">
        <v>3395</v>
      </c>
      <c r="C26536" s="155">
        <v>20991</v>
      </c>
      <c r="D26536">
        <v>667814</v>
      </c>
      <c r="E26536" t="s">
        <v>1383</v>
      </c>
      <c r="F26536" t="s">
        <v>454</v>
      </c>
      <c r="G26536" s="155">
        <v>45909</v>
      </c>
      <c r="H26536">
        <v>1</v>
      </c>
    </row>
    <row r="26537" spans="1:8" x14ac:dyDescent="0.25">
      <c r="A26537">
        <v>4872127</v>
      </c>
      <c r="B26537" t="s">
        <v>24893</v>
      </c>
      <c r="C26537" s="155">
        <v>16746</v>
      </c>
      <c r="D26537">
        <v>667824</v>
      </c>
      <c r="E26537" t="s">
        <v>1951</v>
      </c>
      <c r="F26537" t="s">
        <v>436</v>
      </c>
      <c r="G26537" s="155">
        <v>45909</v>
      </c>
      <c r="H26537">
        <v>1</v>
      </c>
    </row>
    <row r="26538" spans="1:8" x14ac:dyDescent="0.25">
      <c r="A26538">
        <v>4872126</v>
      </c>
      <c r="B26538" t="s">
        <v>3396</v>
      </c>
      <c r="C26538" s="155">
        <v>18053</v>
      </c>
      <c r="D26538">
        <v>667814</v>
      </c>
      <c r="E26538" t="s">
        <v>1230</v>
      </c>
      <c r="F26538" t="s">
        <v>499</v>
      </c>
      <c r="G26538" s="155">
        <v>45909</v>
      </c>
      <c r="H26538">
        <v>1</v>
      </c>
    </row>
    <row r="26539" spans="1:8" x14ac:dyDescent="0.25">
      <c r="A26539">
        <v>4872125</v>
      </c>
      <c r="B26539" t="s">
        <v>14384</v>
      </c>
      <c r="C26539" s="155">
        <v>28128</v>
      </c>
      <c r="D26539">
        <v>667824</v>
      </c>
      <c r="E26539" t="s">
        <v>1951</v>
      </c>
      <c r="F26539" t="s">
        <v>18</v>
      </c>
      <c r="G26539" s="155">
        <v>45909</v>
      </c>
      <c r="H26539">
        <v>1</v>
      </c>
    </row>
    <row r="26540" spans="1:8" x14ac:dyDescent="0.25">
      <c r="A26540">
        <v>4872124</v>
      </c>
      <c r="B26540" t="s">
        <v>3397</v>
      </c>
      <c r="C26540" s="155">
        <v>19024</v>
      </c>
      <c r="D26540">
        <v>609814</v>
      </c>
      <c r="E26540" t="s">
        <v>1198</v>
      </c>
      <c r="F26540" t="s">
        <v>345</v>
      </c>
      <c r="G26540" s="155">
        <v>45909</v>
      </c>
      <c r="H26540">
        <v>1</v>
      </c>
    </row>
    <row r="26541" spans="1:8" x14ac:dyDescent="0.25">
      <c r="A26541">
        <v>4872120</v>
      </c>
      <c r="B26541" t="s">
        <v>3399</v>
      </c>
      <c r="C26541" s="155">
        <v>15525</v>
      </c>
      <c r="D26541">
        <v>608814</v>
      </c>
      <c r="E26541" t="s">
        <v>1867</v>
      </c>
      <c r="F26541" t="s">
        <v>81</v>
      </c>
      <c r="G26541" s="155">
        <v>45909</v>
      </c>
      <c r="H26541">
        <v>1</v>
      </c>
    </row>
    <row r="26542" spans="1:8" x14ac:dyDescent="0.25">
      <c r="A26542">
        <v>4872118</v>
      </c>
      <c r="B26542" t="s">
        <v>3400</v>
      </c>
      <c r="C26542" s="155">
        <v>23176</v>
      </c>
      <c r="D26542">
        <v>667688</v>
      </c>
      <c r="E26542" t="s">
        <v>1156</v>
      </c>
      <c r="F26542" t="s">
        <v>494</v>
      </c>
      <c r="G26542" s="155">
        <v>45909</v>
      </c>
      <c r="H26542">
        <v>1</v>
      </c>
    </row>
    <row r="26543" spans="1:8" x14ac:dyDescent="0.25">
      <c r="A26543">
        <v>4872117</v>
      </c>
      <c r="B26543" t="s">
        <v>3401</v>
      </c>
      <c r="C26543" s="155">
        <v>22340</v>
      </c>
      <c r="D26543">
        <v>607890</v>
      </c>
      <c r="E26543" t="s">
        <v>3402</v>
      </c>
      <c r="F26543" t="s">
        <v>72</v>
      </c>
      <c r="G26543" s="155">
        <v>45909</v>
      </c>
      <c r="H26543">
        <v>1</v>
      </c>
    </row>
    <row r="26544" spans="1:8" x14ac:dyDescent="0.25">
      <c r="A26544">
        <v>4872115</v>
      </c>
      <c r="B26544" t="s">
        <v>15820</v>
      </c>
      <c r="C26544" s="155">
        <v>17220</v>
      </c>
      <c r="D26544">
        <v>667814</v>
      </c>
      <c r="E26544" t="s">
        <v>15821</v>
      </c>
      <c r="F26544" t="s">
        <v>499</v>
      </c>
      <c r="G26544" s="155">
        <v>45909</v>
      </c>
      <c r="H26544">
        <v>1</v>
      </c>
    </row>
    <row r="26545" spans="1:8" x14ac:dyDescent="0.25">
      <c r="A26545">
        <v>4872114</v>
      </c>
      <c r="B26545" t="s">
        <v>18964</v>
      </c>
      <c r="C26545" s="155">
        <v>22050</v>
      </c>
      <c r="D26545">
        <v>667890</v>
      </c>
      <c r="E26545" t="s">
        <v>1383</v>
      </c>
      <c r="F26545" t="s">
        <v>497</v>
      </c>
      <c r="G26545" s="155">
        <v>45909</v>
      </c>
      <c r="H26545">
        <v>1</v>
      </c>
    </row>
    <row r="26546" spans="1:8" x14ac:dyDescent="0.25">
      <c r="A26546">
        <v>4872113</v>
      </c>
      <c r="B26546" t="s">
        <v>3403</v>
      </c>
      <c r="C26546" s="155">
        <v>22423</v>
      </c>
      <c r="D26546">
        <v>667814</v>
      </c>
      <c r="E26546" t="s">
        <v>1269</v>
      </c>
      <c r="F26546" t="s">
        <v>12</v>
      </c>
      <c r="G26546" s="155">
        <v>45909</v>
      </c>
      <c r="H26546">
        <v>1</v>
      </c>
    </row>
    <row r="26547" spans="1:8" x14ac:dyDescent="0.25">
      <c r="A26547">
        <v>4872111</v>
      </c>
      <c r="B26547" t="s">
        <v>15822</v>
      </c>
      <c r="C26547" s="155">
        <v>17282</v>
      </c>
      <c r="D26547">
        <v>667814</v>
      </c>
      <c r="E26547" t="s">
        <v>2009</v>
      </c>
      <c r="F26547" t="s">
        <v>499</v>
      </c>
      <c r="G26547" s="155">
        <v>45909</v>
      </c>
      <c r="H26547">
        <v>1</v>
      </c>
    </row>
    <row r="26548" spans="1:8" x14ac:dyDescent="0.25">
      <c r="A26548">
        <v>4872109</v>
      </c>
      <c r="B26548" t="s">
        <v>6476</v>
      </c>
      <c r="C26548" s="155">
        <v>23991</v>
      </c>
      <c r="D26548">
        <v>667814</v>
      </c>
      <c r="E26548" t="s">
        <v>1888</v>
      </c>
      <c r="F26548" t="s">
        <v>414</v>
      </c>
      <c r="G26548" s="155">
        <v>45909</v>
      </c>
      <c r="H26548">
        <v>1</v>
      </c>
    </row>
    <row r="26549" spans="1:8" x14ac:dyDescent="0.25">
      <c r="A26549">
        <v>4872108</v>
      </c>
      <c r="B26549" t="s">
        <v>15823</v>
      </c>
      <c r="C26549" s="155">
        <v>23159</v>
      </c>
      <c r="D26549">
        <v>667814</v>
      </c>
      <c r="E26549" t="s">
        <v>1156</v>
      </c>
      <c r="F26549" t="s">
        <v>394</v>
      </c>
      <c r="G26549" s="155">
        <v>45909</v>
      </c>
      <c r="H26549">
        <v>1</v>
      </c>
    </row>
    <row r="26550" spans="1:8" x14ac:dyDescent="0.25">
      <c r="A26550">
        <v>4872107</v>
      </c>
      <c r="B26550" t="s">
        <v>6717</v>
      </c>
      <c r="C26550" s="155">
        <v>22042</v>
      </c>
      <c r="D26550">
        <v>667888</v>
      </c>
      <c r="E26550" t="s">
        <v>1192</v>
      </c>
      <c r="F26550" t="s">
        <v>359</v>
      </c>
      <c r="G26550" s="155">
        <v>45912</v>
      </c>
      <c r="H26550">
        <v>1</v>
      </c>
    </row>
    <row r="26551" spans="1:8" x14ac:dyDescent="0.25">
      <c r="A26551">
        <v>4872106</v>
      </c>
      <c r="B26551" t="s">
        <v>3404</v>
      </c>
      <c r="C26551" s="155">
        <v>30164</v>
      </c>
      <c r="D26551">
        <v>667688</v>
      </c>
      <c r="E26551" t="s">
        <v>1156</v>
      </c>
      <c r="F26551" t="s">
        <v>494</v>
      </c>
      <c r="G26551" s="155">
        <v>45909</v>
      </c>
      <c r="H26551">
        <v>1</v>
      </c>
    </row>
    <row r="26552" spans="1:8" x14ac:dyDescent="0.25">
      <c r="A26552">
        <v>4872105</v>
      </c>
      <c r="B26552" t="s">
        <v>3405</v>
      </c>
      <c r="C26552" s="155">
        <v>18068</v>
      </c>
      <c r="D26552">
        <v>667984</v>
      </c>
      <c r="E26552" t="s">
        <v>1192</v>
      </c>
      <c r="F26552" t="s">
        <v>359</v>
      </c>
      <c r="G26552" s="155">
        <v>45908</v>
      </c>
      <c r="H26552">
        <v>1</v>
      </c>
    </row>
    <row r="26553" spans="1:8" x14ac:dyDescent="0.25">
      <c r="A26553">
        <v>4872104</v>
      </c>
      <c r="B26553" t="s">
        <v>7143</v>
      </c>
      <c r="C26553" s="155">
        <v>17791</v>
      </c>
      <c r="D26553">
        <v>667814</v>
      </c>
      <c r="E26553" t="s">
        <v>1465</v>
      </c>
      <c r="F26553" t="s">
        <v>499</v>
      </c>
      <c r="G26553" s="155">
        <v>45909</v>
      </c>
      <c r="H26553">
        <v>1</v>
      </c>
    </row>
    <row r="26554" spans="1:8" x14ac:dyDescent="0.25">
      <c r="A26554">
        <v>4872103</v>
      </c>
      <c r="B26554" t="s">
        <v>3406</v>
      </c>
      <c r="C26554" s="155">
        <v>23853</v>
      </c>
      <c r="D26554">
        <v>667814</v>
      </c>
      <c r="E26554" t="s">
        <v>1186</v>
      </c>
      <c r="F26554" t="s">
        <v>12</v>
      </c>
      <c r="G26554" s="155">
        <v>45909</v>
      </c>
      <c r="H26554">
        <v>1</v>
      </c>
    </row>
    <row r="26555" spans="1:8" x14ac:dyDescent="0.25">
      <c r="A26555">
        <v>4872102</v>
      </c>
      <c r="B26555" t="s">
        <v>4616</v>
      </c>
      <c r="C26555" s="155">
        <v>38350</v>
      </c>
      <c r="D26555">
        <v>602888</v>
      </c>
      <c r="E26555" t="s">
        <v>1172</v>
      </c>
      <c r="F26555" t="s">
        <v>26</v>
      </c>
      <c r="G26555" s="155">
        <v>45909</v>
      </c>
      <c r="H26555">
        <v>1</v>
      </c>
    </row>
    <row r="26556" spans="1:8" x14ac:dyDescent="0.25">
      <c r="A26556">
        <v>4872098</v>
      </c>
      <c r="B26556" t="s">
        <v>3407</v>
      </c>
      <c r="C26556" s="155">
        <v>32662</v>
      </c>
      <c r="D26556">
        <v>667814</v>
      </c>
      <c r="E26556" t="s">
        <v>1170</v>
      </c>
      <c r="F26556" t="s">
        <v>491</v>
      </c>
      <c r="G26556" s="155">
        <v>45909</v>
      </c>
      <c r="H26556">
        <v>1</v>
      </c>
    </row>
    <row r="26557" spans="1:8" x14ac:dyDescent="0.25">
      <c r="A26557">
        <v>4872096</v>
      </c>
      <c r="B26557" t="s">
        <v>3408</v>
      </c>
      <c r="C26557" s="155">
        <v>25165</v>
      </c>
      <c r="D26557">
        <v>667814</v>
      </c>
      <c r="E26557" t="s">
        <v>1186</v>
      </c>
      <c r="F26557" t="s">
        <v>12</v>
      </c>
      <c r="G26557" s="155">
        <v>45902</v>
      </c>
      <c r="H26557">
        <v>1</v>
      </c>
    </row>
    <row r="26558" spans="1:8" x14ac:dyDescent="0.25">
      <c r="A26558">
        <v>4872095</v>
      </c>
      <c r="B26558" t="s">
        <v>3409</v>
      </c>
      <c r="C26558" s="155">
        <v>20281</v>
      </c>
      <c r="D26558">
        <v>667688</v>
      </c>
      <c r="E26558" t="s">
        <v>1156</v>
      </c>
      <c r="F26558" t="s">
        <v>454</v>
      </c>
      <c r="G26558" s="155">
        <v>45909</v>
      </c>
      <c r="H26558">
        <v>1</v>
      </c>
    </row>
    <row r="26559" spans="1:8" x14ac:dyDescent="0.25">
      <c r="A26559">
        <v>4872093</v>
      </c>
      <c r="B26559" t="s">
        <v>15824</v>
      </c>
      <c r="C26559" s="155">
        <v>37049</v>
      </c>
      <c r="D26559">
        <v>667824</v>
      </c>
      <c r="E26559" t="s">
        <v>1172</v>
      </c>
      <c r="F26559" t="s">
        <v>493</v>
      </c>
      <c r="G26559" s="155">
        <v>45909</v>
      </c>
      <c r="H26559">
        <v>1</v>
      </c>
    </row>
    <row r="26560" spans="1:8" x14ac:dyDescent="0.25">
      <c r="A26560">
        <v>4872092</v>
      </c>
      <c r="B26560" t="s">
        <v>3410</v>
      </c>
      <c r="C26560" s="155">
        <v>17908</v>
      </c>
      <c r="D26560">
        <v>667688</v>
      </c>
      <c r="E26560" t="s">
        <v>1156</v>
      </c>
      <c r="F26560" t="s">
        <v>494</v>
      </c>
      <c r="G26560" s="155">
        <v>45909</v>
      </c>
      <c r="H26560">
        <v>1</v>
      </c>
    </row>
    <row r="26561" spans="1:8" x14ac:dyDescent="0.25">
      <c r="A26561">
        <v>4872091</v>
      </c>
      <c r="B26561" t="s">
        <v>3411</v>
      </c>
      <c r="C26561" s="155">
        <v>22808</v>
      </c>
      <c r="D26561">
        <v>667814</v>
      </c>
      <c r="E26561" t="s">
        <v>3412</v>
      </c>
      <c r="F26561" t="s">
        <v>12</v>
      </c>
      <c r="G26561" s="155">
        <v>45909</v>
      </c>
      <c r="H26561">
        <v>1</v>
      </c>
    </row>
    <row r="26562" spans="1:8" x14ac:dyDescent="0.25">
      <c r="A26562">
        <v>4872089</v>
      </c>
      <c r="B26562" t="s">
        <v>14082</v>
      </c>
      <c r="C26562" s="155">
        <v>19102</v>
      </c>
      <c r="D26562">
        <v>667814</v>
      </c>
      <c r="E26562" t="s">
        <v>1172</v>
      </c>
      <c r="F26562" t="s">
        <v>493</v>
      </c>
      <c r="G26562" s="155">
        <v>45909</v>
      </c>
      <c r="H26562">
        <v>1</v>
      </c>
    </row>
    <row r="26563" spans="1:8" x14ac:dyDescent="0.25">
      <c r="A26563">
        <v>4872088</v>
      </c>
      <c r="B26563" t="s">
        <v>2961</v>
      </c>
      <c r="C26563" s="155">
        <v>19660</v>
      </c>
      <c r="D26563">
        <v>667688</v>
      </c>
      <c r="E26563" t="s">
        <v>1156</v>
      </c>
      <c r="F26563" t="s">
        <v>25</v>
      </c>
      <c r="G26563" s="155">
        <v>45909</v>
      </c>
      <c r="H26563">
        <v>1</v>
      </c>
    </row>
    <row r="26564" spans="1:8" x14ac:dyDescent="0.25">
      <c r="A26564">
        <v>4872086</v>
      </c>
      <c r="B26564" t="s">
        <v>3413</v>
      </c>
      <c r="C26564" s="155">
        <v>30656</v>
      </c>
      <c r="D26564">
        <v>667814</v>
      </c>
      <c r="E26564" t="s">
        <v>1186</v>
      </c>
      <c r="F26564" t="s">
        <v>12</v>
      </c>
      <c r="G26564" s="155">
        <v>45909</v>
      </c>
      <c r="H26564">
        <v>1</v>
      </c>
    </row>
    <row r="26565" spans="1:8" x14ac:dyDescent="0.25">
      <c r="A26565">
        <v>4872085</v>
      </c>
      <c r="B26565" t="s">
        <v>3414</v>
      </c>
      <c r="C26565" s="155">
        <v>23556</v>
      </c>
      <c r="D26565">
        <v>667688</v>
      </c>
      <c r="E26565" t="s">
        <v>1174</v>
      </c>
      <c r="F26565" t="s">
        <v>260</v>
      </c>
      <c r="G26565" s="155">
        <v>45909</v>
      </c>
      <c r="H26565">
        <v>1</v>
      </c>
    </row>
    <row r="26566" spans="1:8" x14ac:dyDescent="0.25">
      <c r="A26566">
        <v>4872084</v>
      </c>
      <c r="B26566" t="s">
        <v>14532</v>
      </c>
      <c r="C26566" s="155">
        <v>17065</v>
      </c>
      <c r="D26566">
        <v>610888</v>
      </c>
      <c r="E26566" t="s">
        <v>9303</v>
      </c>
      <c r="F26566" t="s">
        <v>52</v>
      </c>
      <c r="G26566" s="155">
        <v>45916</v>
      </c>
      <c r="H26566">
        <v>1</v>
      </c>
    </row>
    <row r="26567" spans="1:8" x14ac:dyDescent="0.25">
      <c r="A26567">
        <v>4872083</v>
      </c>
      <c r="B26567" t="s">
        <v>3415</v>
      </c>
      <c r="C26567" s="155">
        <v>28544</v>
      </c>
      <c r="D26567">
        <v>667824</v>
      </c>
      <c r="E26567" t="s">
        <v>1951</v>
      </c>
      <c r="F26567" t="s">
        <v>21</v>
      </c>
      <c r="G26567" s="155">
        <v>45909</v>
      </c>
      <c r="H26567">
        <v>1</v>
      </c>
    </row>
    <row r="26568" spans="1:8" x14ac:dyDescent="0.25">
      <c r="A26568">
        <v>4872082</v>
      </c>
      <c r="B26568" t="s">
        <v>17453</v>
      </c>
      <c r="C26568" s="155">
        <v>26023</v>
      </c>
      <c r="D26568">
        <v>667984</v>
      </c>
      <c r="E26568" t="s">
        <v>1156</v>
      </c>
      <c r="F26568" t="s">
        <v>488</v>
      </c>
      <c r="G26568" s="155">
        <v>45909</v>
      </c>
      <c r="H26568">
        <v>1</v>
      </c>
    </row>
    <row r="26569" spans="1:8" x14ac:dyDescent="0.25">
      <c r="A26569">
        <v>4872081</v>
      </c>
      <c r="B26569" t="s">
        <v>15825</v>
      </c>
      <c r="C26569" s="155">
        <v>17168</v>
      </c>
      <c r="D26569">
        <v>667814</v>
      </c>
      <c r="E26569" t="s">
        <v>1465</v>
      </c>
      <c r="F26569" t="s">
        <v>499</v>
      </c>
      <c r="G26569" s="155">
        <v>45904</v>
      </c>
      <c r="H26569">
        <v>1</v>
      </c>
    </row>
    <row r="26570" spans="1:8" x14ac:dyDescent="0.25">
      <c r="A26570">
        <v>4872080</v>
      </c>
      <c r="B26570" t="s">
        <v>3416</v>
      </c>
      <c r="C26570" s="155">
        <v>12602</v>
      </c>
      <c r="D26570">
        <v>667824</v>
      </c>
      <c r="E26570" t="s">
        <v>1192</v>
      </c>
      <c r="F26570" t="s">
        <v>439</v>
      </c>
      <c r="G26570" s="155">
        <v>45909</v>
      </c>
      <c r="H26570">
        <v>1</v>
      </c>
    </row>
    <row r="26571" spans="1:8" x14ac:dyDescent="0.25">
      <c r="A26571">
        <v>4872079</v>
      </c>
      <c r="B26571" t="s">
        <v>3417</v>
      </c>
      <c r="C26571" s="155">
        <v>31723</v>
      </c>
      <c r="D26571">
        <v>622871</v>
      </c>
      <c r="E26571" t="s">
        <v>3418</v>
      </c>
      <c r="F26571" t="s">
        <v>44</v>
      </c>
      <c r="G26571" s="155">
        <v>45909</v>
      </c>
      <c r="H26571">
        <v>1</v>
      </c>
    </row>
    <row r="26572" spans="1:8" x14ac:dyDescent="0.25">
      <c r="A26572">
        <v>4872078</v>
      </c>
      <c r="B26572" t="s">
        <v>7487</v>
      </c>
      <c r="C26572" s="155">
        <v>16933</v>
      </c>
      <c r="D26572">
        <v>608888</v>
      </c>
      <c r="E26572" t="s">
        <v>1867</v>
      </c>
      <c r="F26572" t="s">
        <v>81</v>
      </c>
      <c r="G26572" s="155">
        <v>45917</v>
      </c>
      <c r="H26572">
        <v>1</v>
      </c>
    </row>
    <row r="26573" spans="1:8" x14ac:dyDescent="0.25">
      <c r="A26573">
        <v>4872077</v>
      </c>
      <c r="B26573" t="s">
        <v>3419</v>
      </c>
      <c r="C26573" s="155">
        <v>30858</v>
      </c>
      <c r="D26573">
        <v>667814</v>
      </c>
      <c r="E26573" t="s">
        <v>1180</v>
      </c>
      <c r="F26573" t="s">
        <v>12</v>
      </c>
      <c r="G26573" s="155">
        <v>45909</v>
      </c>
      <c r="H26573">
        <v>1</v>
      </c>
    </row>
    <row r="26574" spans="1:8" x14ac:dyDescent="0.25">
      <c r="A26574">
        <v>4872075</v>
      </c>
      <c r="B26574" t="s">
        <v>3420</v>
      </c>
      <c r="C26574" s="155">
        <v>22843</v>
      </c>
      <c r="D26574">
        <v>667688</v>
      </c>
      <c r="E26574" t="s">
        <v>1156</v>
      </c>
      <c r="F26574" t="s">
        <v>494</v>
      </c>
      <c r="G26574" s="155">
        <v>45909</v>
      </c>
      <c r="H26574">
        <v>1</v>
      </c>
    </row>
    <row r="26575" spans="1:8" x14ac:dyDescent="0.25">
      <c r="A26575">
        <v>4872071</v>
      </c>
      <c r="B26575" t="s">
        <v>3421</v>
      </c>
      <c r="C26575" s="155">
        <v>33012</v>
      </c>
      <c r="D26575">
        <v>667814</v>
      </c>
      <c r="E26575" t="s">
        <v>1172</v>
      </c>
      <c r="F26575" t="s">
        <v>491</v>
      </c>
      <c r="G26575" s="155">
        <v>45909</v>
      </c>
      <c r="H26575">
        <v>1</v>
      </c>
    </row>
    <row r="26576" spans="1:8" x14ac:dyDescent="0.25">
      <c r="A26576">
        <v>4872070</v>
      </c>
      <c r="B26576" t="s">
        <v>3422</v>
      </c>
      <c r="C26576" s="155">
        <v>17071</v>
      </c>
      <c r="D26576">
        <v>667824</v>
      </c>
      <c r="E26576" t="s">
        <v>2237</v>
      </c>
      <c r="F26576" t="s">
        <v>397</v>
      </c>
      <c r="G26576" s="155">
        <v>45909</v>
      </c>
      <c r="H26576">
        <v>1</v>
      </c>
    </row>
    <row r="26577" spans="1:8" x14ac:dyDescent="0.25">
      <c r="A26577">
        <v>4872069</v>
      </c>
      <c r="B26577" t="s">
        <v>15826</v>
      </c>
      <c r="C26577" s="155">
        <v>24833</v>
      </c>
      <c r="D26577">
        <v>607888</v>
      </c>
      <c r="E26577" t="s">
        <v>1352</v>
      </c>
      <c r="F26577" t="s">
        <v>72</v>
      </c>
      <c r="G26577" s="155">
        <v>45911</v>
      </c>
      <c r="H26577">
        <v>1</v>
      </c>
    </row>
    <row r="26578" spans="1:8" x14ac:dyDescent="0.25">
      <c r="A26578">
        <v>4872068</v>
      </c>
      <c r="B26578" t="s">
        <v>15214</v>
      </c>
      <c r="C26578" s="155">
        <v>18125</v>
      </c>
      <c r="D26578">
        <v>667814</v>
      </c>
      <c r="E26578" t="s">
        <v>1198</v>
      </c>
      <c r="F26578" t="s">
        <v>499</v>
      </c>
      <c r="G26578" s="155">
        <v>45904</v>
      </c>
      <c r="H26578">
        <v>1</v>
      </c>
    </row>
    <row r="26579" spans="1:8" x14ac:dyDescent="0.25">
      <c r="A26579">
        <v>4872067</v>
      </c>
      <c r="B26579" t="s">
        <v>3423</v>
      </c>
      <c r="C26579" s="155">
        <v>29624</v>
      </c>
      <c r="D26579">
        <v>667824</v>
      </c>
      <c r="E26579" t="s">
        <v>1951</v>
      </c>
      <c r="F26579" t="s">
        <v>439</v>
      </c>
      <c r="G26579" s="155">
        <v>45909</v>
      </c>
      <c r="H26579">
        <v>1</v>
      </c>
    </row>
    <row r="26580" spans="1:8" x14ac:dyDescent="0.25">
      <c r="A26580">
        <v>4872066</v>
      </c>
      <c r="B26580" t="s">
        <v>3424</v>
      </c>
      <c r="C26580" s="155">
        <v>10868</v>
      </c>
      <c r="D26580">
        <v>667824</v>
      </c>
      <c r="E26580" t="s">
        <v>1192</v>
      </c>
      <c r="F26580" t="s">
        <v>319</v>
      </c>
      <c r="G26580" s="155">
        <v>45909</v>
      </c>
      <c r="H26580">
        <v>1</v>
      </c>
    </row>
    <row r="26581" spans="1:8" x14ac:dyDescent="0.25">
      <c r="A26581">
        <v>4872063</v>
      </c>
      <c r="B26581" t="s">
        <v>3425</v>
      </c>
      <c r="C26581" s="155">
        <v>37065</v>
      </c>
      <c r="D26581">
        <v>622871</v>
      </c>
      <c r="E26581" t="s">
        <v>3426</v>
      </c>
      <c r="F26581" t="s">
        <v>24</v>
      </c>
      <c r="G26581" s="155">
        <v>45909</v>
      </c>
      <c r="H26581">
        <v>1</v>
      </c>
    </row>
    <row r="26582" spans="1:8" x14ac:dyDescent="0.25">
      <c r="A26582">
        <v>4872062</v>
      </c>
      <c r="B26582" t="s">
        <v>3427</v>
      </c>
      <c r="C26582" s="155">
        <v>13543</v>
      </c>
      <c r="D26582">
        <v>667824</v>
      </c>
      <c r="E26582" t="s">
        <v>1156</v>
      </c>
      <c r="F26582" t="s">
        <v>319</v>
      </c>
      <c r="G26582" s="155">
        <v>45909</v>
      </c>
      <c r="H26582">
        <v>1</v>
      </c>
    </row>
    <row r="26583" spans="1:8" x14ac:dyDescent="0.25">
      <c r="A26583">
        <v>4872061</v>
      </c>
      <c r="B26583" t="s">
        <v>3428</v>
      </c>
      <c r="C26583" s="155">
        <v>18451</v>
      </c>
      <c r="D26583">
        <v>667814</v>
      </c>
      <c r="E26583" t="s">
        <v>1863</v>
      </c>
      <c r="F26583" t="s">
        <v>25</v>
      </c>
      <c r="G26583" s="155">
        <v>45909</v>
      </c>
      <c r="H26583">
        <v>1</v>
      </c>
    </row>
    <row r="26584" spans="1:8" x14ac:dyDescent="0.25">
      <c r="A26584">
        <v>4872060</v>
      </c>
      <c r="B26584" t="s">
        <v>2343</v>
      </c>
      <c r="C26584" s="155">
        <v>14253</v>
      </c>
      <c r="D26584">
        <v>667824</v>
      </c>
      <c r="E26584" t="s">
        <v>1156</v>
      </c>
      <c r="F26584" t="s">
        <v>319</v>
      </c>
      <c r="G26584" s="155">
        <v>45909</v>
      </c>
      <c r="H26584">
        <v>1</v>
      </c>
    </row>
    <row r="26585" spans="1:8" x14ac:dyDescent="0.25">
      <c r="A26585">
        <v>4872059</v>
      </c>
      <c r="B26585" t="s">
        <v>3429</v>
      </c>
      <c r="C26585" s="155">
        <v>15193</v>
      </c>
      <c r="D26585">
        <v>667824</v>
      </c>
      <c r="E26585" t="s">
        <v>1156</v>
      </c>
      <c r="F26585" t="s">
        <v>319</v>
      </c>
      <c r="G26585" s="155">
        <v>45909</v>
      </c>
      <c r="H26585">
        <v>1</v>
      </c>
    </row>
    <row r="26586" spans="1:8" x14ac:dyDescent="0.25">
      <c r="A26586">
        <v>4872058</v>
      </c>
      <c r="B26586" t="s">
        <v>3430</v>
      </c>
      <c r="C26586" s="155">
        <v>18434</v>
      </c>
      <c r="D26586">
        <v>667824</v>
      </c>
      <c r="E26586" t="s">
        <v>1156</v>
      </c>
      <c r="F26586" t="s">
        <v>319</v>
      </c>
      <c r="G26586" s="155">
        <v>45909</v>
      </c>
      <c r="H26586">
        <v>1</v>
      </c>
    </row>
    <row r="26587" spans="1:8" x14ac:dyDescent="0.25">
      <c r="A26587">
        <v>4872057</v>
      </c>
      <c r="B26587" t="s">
        <v>11428</v>
      </c>
      <c r="C26587" s="155">
        <v>36157</v>
      </c>
      <c r="D26587">
        <v>608814</v>
      </c>
      <c r="E26587" t="s">
        <v>1960</v>
      </c>
      <c r="F26587" t="s">
        <v>81</v>
      </c>
      <c r="G26587" s="155">
        <v>45909</v>
      </c>
      <c r="H26587">
        <v>1</v>
      </c>
    </row>
    <row r="26588" spans="1:8" x14ac:dyDescent="0.25">
      <c r="A26588">
        <v>4872056</v>
      </c>
      <c r="B26588" t="s">
        <v>3431</v>
      </c>
      <c r="C26588" s="155">
        <v>25043</v>
      </c>
      <c r="D26588">
        <v>667688</v>
      </c>
      <c r="E26588" t="s">
        <v>1156</v>
      </c>
      <c r="F26588" t="s">
        <v>494</v>
      </c>
      <c r="G26588" s="155">
        <v>45909</v>
      </c>
      <c r="H26588">
        <v>1</v>
      </c>
    </row>
    <row r="26589" spans="1:8" x14ac:dyDescent="0.25">
      <c r="A26589">
        <v>4872054</v>
      </c>
      <c r="B26589" t="s">
        <v>15827</v>
      </c>
      <c r="C26589" s="155">
        <v>21354</v>
      </c>
      <c r="D26589">
        <v>608888</v>
      </c>
      <c r="E26589" t="s">
        <v>3036</v>
      </c>
      <c r="F26589" t="s">
        <v>75</v>
      </c>
      <c r="G26589" s="155">
        <v>45911</v>
      </c>
      <c r="H26589">
        <v>1</v>
      </c>
    </row>
    <row r="26590" spans="1:8" x14ac:dyDescent="0.25">
      <c r="A26590">
        <v>4872053</v>
      </c>
      <c r="B26590" t="s">
        <v>3432</v>
      </c>
      <c r="C26590" s="155">
        <v>14177</v>
      </c>
      <c r="D26590">
        <v>667824</v>
      </c>
      <c r="E26590" t="s">
        <v>2976</v>
      </c>
      <c r="F26590" t="s">
        <v>439</v>
      </c>
      <c r="G26590" s="155">
        <v>45909</v>
      </c>
      <c r="H26590">
        <v>1</v>
      </c>
    </row>
    <row r="26591" spans="1:8" x14ac:dyDescent="0.25">
      <c r="A26591">
        <v>4872052</v>
      </c>
      <c r="B26591" t="s">
        <v>4426</v>
      </c>
      <c r="C26591" s="155">
        <v>21484</v>
      </c>
      <c r="D26591">
        <v>617888</v>
      </c>
      <c r="E26591" t="s">
        <v>9807</v>
      </c>
      <c r="F26591" t="s">
        <v>67</v>
      </c>
      <c r="G26591" s="155">
        <v>45916</v>
      </c>
      <c r="H26591">
        <v>1</v>
      </c>
    </row>
    <row r="26592" spans="1:8" x14ac:dyDescent="0.25">
      <c r="A26592">
        <v>4872050</v>
      </c>
      <c r="B26592" t="s">
        <v>3433</v>
      </c>
      <c r="C26592" s="155">
        <v>27158</v>
      </c>
      <c r="D26592">
        <v>667688</v>
      </c>
      <c r="E26592" t="s">
        <v>1156</v>
      </c>
      <c r="F26592" t="s">
        <v>12</v>
      </c>
      <c r="G26592" s="155">
        <v>45909</v>
      </c>
      <c r="H26592">
        <v>1</v>
      </c>
    </row>
    <row r="26593" spans="1:8" x14ac:dyDescent="0.25">
      <c r="A26593">
        <v>4872049</v>
      </c>
      <c r="B26593" t="s">
        <v>16279</v>
      </c>
      <c r="C26593" s="155">
        <v>32061</v>
      </c>
      <c r="D26593">
        <v>667888</v>
      </c>
      <c r="E26593" t="s">
        <v>1172</v>
      </c>
      <c r="F26593" t="s">
        <v>421</v>
      </c>
      <c r="G26593" s="155">
        <v>45915</v>
      </c>
      <c r="H26593">
        <v>1</v>
      </c>
    </row>
    <row r="26594" spans="1:8" x14ac:dyDescent="0.25">
      <c r="A26594">
        <v>4872048</v>
      </c>
      <c r="B26594" t="s">
        <v>3434</v>
      </c>
      <c r="C26594" s="155">
        <v>32238</v>
      </c>
      <c r="D26594">
        <v>667688</v>
      </c>
      <c r="E26594" t="s">
        <v>1156</v>
      </c>
      <c r="F26594" t="s">
        <v>488</v>
      </c>
      <c r="G26594" s="155">
        <v>45909</v>
      </c>
      <c r="H26594">
        <v>1</v>
      </c>
    </row>
    <row r="26595" spans="1:8" x14ac:dyDescent="0.25">
      <c r="A26595">
        <v>4872047</v>
      </c>
      <c r="B26595" t="s">
        <v>3435</v>
      </c>
      <c r="C26595" s="155">
        <v>20972</v>
      </c>
      <c r="D26595">
        <v>667688</v>
      </c>
      <c r="E26595" t="s">
        <v>1156</v>
      </c>
      <c r="F26595" t="s">
        <v>359</v>
      </c>
      <c r="G26595" s="155">
        <v>45909</v>
      </c>
      <c r="H26595">
        <v>1</v>
      </c>
    </row>
    <row r="26596" spans="1:8" x14ac:dyDescent="0.25">
      <c r="A26596">
        <v>4872045</v>
      </c>
      <c r="B26596" t="s">
        <v>15828</v>
      </c>
      <c r="C26596" s="155">
        <v>25082</v>
      </c>
      <c r="D26596">
        <v>667888</v>
      </c>
      <c r="E26596" t="s">
        <v>1951</v>
      </c>
      <c r="F26596" t="s">
        <v>394</v>
      </c>
      <c r="G26596" s="155">
        <v>45915</v>
      </c>
      <c r="H26596">
        <v>1</v>
      </c>
    </row>
    <row r="26597" spans="1:8" x14ac:dyDescent="0.25">
      <c r="A26597">
        <v>4872042</v>
      </c>
      <c r="B26597" t="s">
        <v>3436</v>
      </c>
      <c r="C26597" s="155">
        <v>23068</v>
      </c>
      <c r="D26597">
        <v>667688</v>
      </c>
      <c r="E26597" t="s">
        <v>1156</v>
      </c>
      <c r="F26597" t="s">
        <v>12</v>
      </c>
      <c r="G26597" s="155">
        <v>45909</v>
      </c>
      <c r="H26597">
        <v>1</v>
      </c>
    </row>
    <row r="26598" spans="1:8" x14ac:dyDescent="0.25">
      <c r="A26598">
        <v>4872041</v>
      </c>
      <c r="B26598" t="s">
        <v>3437</v>
      </c>
      <c r="C26598" s="155">
        <v>22323</v>
      </c>
      <c r="D26598">
        <v>610814</v>
      </c>
      <c r="E26598" t="s">
        <v>3438</v>
      </c>
      <c r="F26598" t="s">
        <v>52</v>
      </c>
      <c r="G26598" s="155">
        <v>45909</v>
      </c>
      <c r="H26598">
        <v>1</v>
      </c>
    </row>
    <row r="26599" spans="1:8" x14ac:dyDescent="0.25">
      <c r="A26599">
        <v>4872040</v>
      </c>
      <c r="B26599" t="s">
        <v>10630</v>
      </c>
      <c r="C26599" s="155">
        <v>38421</v>
      </c>
      <c r="D26599">
        <v>667888</v>
      </c>
      <c r="E26599" t="s">
        <v>1172</v>
      </c>
      <c r="F26599" t="s">
        <v>25</v>
      </c>
      <c r="G26599" s="155">
        <v>45912</v>
      </c>
      <c r="H26599">
        <v>1</v>
      </c>
    </row>
    <row r="26600" spans="1:8" x14ac:dyDescent="0.25">
      <c r="A26600">
        <v>4872039</v>
      </c>
      <c r="B26600" t="s">
        <v>3439</v>
      </c>
      <c r="C26600" s="155">
        <v>20961</v>
      </c>
      <c r="D26600">
        <v>667688</v>
      </c>
      <c r="E26600" t="s">
        <v>1156</v>
      </c>
      <c r="F26600" t="s">
        <v>359</v>
      </c>
      <c r="G26600" s="155">
        <v>45909</v>
      </c>
      <c r="H26600">
        <v>1</v>
      </c>
    </row>
    <row r="26601" spans="1:8" x14ac:dyDescent="0.25">
      <c r="A26601">
        <v>4872038</v>
      </c>
      <c r="B26601" t="s">
        <v>15829</v>
      </c>
      <c r="C26601" s="155">
        <v>14713</v>
      </c>
      <c r="D26601">
        <v>609814</v>
      </c>
      <c r="E26601" t="s">
        <v>1180</v>
      </c>
      <c r="F26601" t="s">
        <v>345</v>
      </c>
      <c r="G26601" s="155">
        <v>45909</v>
      </c>
      <c r="H26601">
        <v>1</v>
      </c>
    </row>
    <row r="26602" spans="1:8" x14ac:dyDescent="0.25">
      <c r="A26602">
        <v>4872037</v>
      </c>
      <c r="B26602" t="s">
        <v>3440</v>
      </c>
      <c r="C26602" s="155">
        <v>37879</v>
      </c>
      <c r="D26602">
        <v>600890</v>
      </c>
      <c r="E26602" t="s">
        <v>3441</v>
      </c>
      <c r="F26602" t="s">
        <v>416</v>
      </c>
      <c r="G26602" s="155">
        <v>45909</v>
      </c>
      <c r="H26602">
        <v>1</v>
      </c>
    </row>
    <row r="26603" spans="1:8" x14ac:dyDescent="0.25">
      <c r="A26603">
        <v>4872036</v>
      </c>
      <c r="B26603" t="s">
        <v>3442</v>
      </c>
      <c r="C26603" s="155">
        <v>25352</v>
      </c>
      <c r="D26603">
        <v>667814</v>
      </c>
      <c r="E26603" t="s">
        <v>1180</v>
      </c>
      <c r="F26603" t="s">
        <v>12</v>
      </c>
      <c r="G26603" s="155">
        <v>45909</v>
      </c>
      <c r="H26603">
        <v>1</v>
      </c>
    </row>
    <row r="26604" spans="1:8" x14ac:dyDescent="0.25">
      <c r="A26604">
        <v>4872035</v>
      </c>
      <c r="B26604" t="s">
        <v>4565</v>
      </c>
      <c r="C26604" s="155">
        <v>38718</v>
      </c>
      <c r="D26604">
        <v>667888</v>
      </c>
      <c r="E26604" t="s">
        <v>4290</v>
      </c>
      <c r="F26604" t="s">
        <v>25</v>
      </c>
      <c r="G26604" s="155">
        <v>45912</v>
      </c>
      <c r="H26604">
        <v>1</v>
      </c>
    </row>
    <row r="26605" spans="1:8" x14ac:dyDescent="0.25">
      <c r="A26605">
        <v>4872034</v>
      </c>
      <c r="B26605" t="s">
        <v>14111</v>
      </c>
      <c r="C26605" s="155">
        <v>30506</v>
      </c>
      <c r="D26605">
        <v>667814</v>
      </c>
      <c r="E26605" t="s">
        <v>1172</v>
      </c>
      <c r="F26605" t="s">
        <v>394</v>
      </c>
      <c r="G26605" s="155">
        <v>45909</v>
      </c>
      <c r="H26605">
        <v>1</v>
      </c>
    </row>
    <row r="26606" spans="1:8" x14ac:dyDescent="0.25">
      <c r="A26606">
        <v>4872033</v>
      </c>
      <c r="B26606" t="s">
        <v>2046</v>
      </c>
      <c r="C26606" s="155">
        <v>14826</v>
      </c>
      <c r="D26606">
        <v>600824</v>
      </c>
      <c r="E26606" t="s">
        <v>1180</v>
      </c>
      <c r="F26606" t="s">
        <v>59</v>
      </c>
      <c r="G26606" s="155">
        <v>45909</v>
      </c>
      <c r="H26606">
        <v>1</v>
      </c>
    </row>
    <row r="26607" spans="1:8" x14ac:dyDescent="0.25">
      <c r="A26607">
        <v>4872028</v>
      </c>
      <c r="B26607" t="s">
        <v>3443</v>
      </c>
      <c r="C26607" s="155">
        <v>15012</v>
      </c>
      <c r="D26607">
        <v>667824</v>
      </c>
      <c r="E26607" t="s">
        <v>2728</v>
      </c>
      <c r="F26607" t="s">
        <v>493</v>
      </c>
      <c r="G26607" s="155">
        <v>45909</v>
      </c>
      <c r="H26607">
        <v>1</v>
      </c>
    </row>
    <row r="26608" spans="1:8" x14ac:dyDescent="0.25">
      <c r="A26608">
        <v>4872027</v>
      </c>
      <c r="B26608" t="s">
        <v>4468</v>
      </c>
      <c r="C26608" s="155">
        <v>20158</v>
      </c>
      <c r="D26608">
        <v>667824</v>
      </c>
      <c r="E26608" t="s">
        <v>1951</v>
      </c>
      <c r="F26608" t="s">
        <v>436</v>
      </c>
      <c r="G26608" s="155">
        <v>45909</v>
      </c>
      <c r="H26608">
        <v>1</v>
      </c>
    </row>
    <row r="26609" spans="1:8" x14ac:dyDescent="0.25">
      <c r="A26609">
        <v>4872026</v>
      </c>
      <c r="B26609" t="s">
        <v>3444</v>
      </c>
      <c r="C26609" s="155">
        <v>17684</v>
      </c>
      <c r="D26609">
        <v>667824</v>
      </c>
      <c r="E26609" t="s">
        <v>1156</v>
      </c>
      <c r="F26609" t="s">
        <v>25</v>
      </c>
      <c r="G26609" s="155">
        <v>45909</v>
      </c>
      <c r="H26609">
        <v>1</v>
      </c>
    </row>
    <row r="26610" spans="1:8" x14ac:dyDescent="0.25">
      <c r="A26610">
        <v>4872025</v>
      </c>
      <c r="B26610" t="s">
        <v>3445</v>
      </c>
      <c r="C26610" s="155">
        <v>15554</v>
      </c>
      <c r="D26610">
        <v>621982</v>
      </c>
      <c r="E26610" t="s">
        <v>2700</v>
      </c>
      <c r="F26610" t="s">
        <v>73</v>
      </c>
      <c r="G26610" s="155">
        <v>45909</v>
      </c>
      <c r="H26610">
        <v>1</v>
      </c>
    </row>
    <row r="26611" spans="1:8" x14ac:dyDescent="0.25">
      <c r="A26611">
        <v>4872024</v>
      </c>
      <c r="B26611" t="s">
        <v>20646</v>
      </c>
      <c r="C26611" s="155">
        <v>20648</v>
      </c>
      <c r="D26611">
        <v>667814</v>
      </c>
      <c r="E26611" t="s">
        <v>1156</v>
      </c>
      <c r="F26611" t="s">
        <v>500</v>
      </c>
      <c r="G26611" s="155">
        <v>45909</v>
      </c>
      <c r="H26611">
        <v>1</v>
      </c>
    </row>
    <row r="26612" spans="1:8" x14ac:dyDescent="0.25">
      <c r="A26612">
        <v>4872022</v>
      </c>
      <c r="B26612" t="s">
        <v>3446</v>
      </c>
      <c r="C26612" s="155">
        <v>31221</v>
      </c>
      <c r="D26612">
        <v>667814</v>
      </c>
      <c r="E26612" t="s">
        <v>1388</v>
      </c>
      <c r="F26612" t="s">
        <v>12</v>
      </c>
      <c r="G26612" s="155">
        <v>45909</v>
      </c>
      <c r="H26612">
        <v>1</v>
      </c>
    </row>
    <row r="26613" spans="1:8" x14ac:dyDescent="0.25">
      <c r="A26613">
        <v>4872019</v>
      </c>
      <c r="B26613" t="s">
        <v>3447</v>
      </c>
      <c r="C26613" s="155">
        <v>16677</v>
      </c>
      <c r="D26613">
        <v>667824</v>
      </c>
      <c r="E26613" t="s">
        <v>2976</v>
      </c>
      <c r="F26613" t="s">
        <v>439</v>
      </c>
      <c r="G26613" s="155">
        <v>45909</v>
      </c>
      <c r="H26613">
        <v>1</v>
      </c>
    </row>
    <row r="26614" spans="1:8" x14ac:dyDescent="0.25">
      <c r="A26614">
        <v>4872018</v>
      </c>
      <c r="B26614" t="s">
        <v>2786</v>
      </c>
      <c r="C26614" s="155">
        <v>27044</v>
      </c>
      <c r="D26614">
        <v>608814</v>
      </c>
      <c r="E26614" t="s">
        <v>1867</v>
      </c>
      <c r="F26614" t="s">
        <v>81</v>
      </c>
      <c r="G26614" s="155">
        <v>45909</v>
      </c>
      <c r="H26614">
        <v>1</v>
      </c>
    </row>
    <row r="26615" spans="1:8" x14ac:dyDescent="0.25">
      <c r="A26615">
        <v>4872016</v>
      </c>
      <c r="B26615" t="s">
        <v>3448</v>
      </c>
      <c r="C26615" s="155">
        <v>15169</v>
      </c>
      <c r="D26615">
        <v>667814</v>
      </c>
      <c r="E26615" t="s">
        <v>1522</v>
      </c>
      <c r="F26615" t="s">
        <v>12</v>
      </c>
      <c r="G26615" s="155">
        <v>45909</v>
      </c>
      <c r="H26615">
        <v>1</v>
      </c>
    </row>
    <row r="26616" spans="1:8" x14ac:dyDescent="0.25">
      <c r="A26616">
        <v>4872015</v>
      </c>
      <c r="B26616" t="s">
        <v>16183</v>
      </c>
      <c r="C26616" s="155">
        <v>28259</v>
      </c>
      <c r="D26616">
        <v>622865</v>
      </c>
      <c r="E26616" t="s">
        <v>572</v>
      </c>
      <c r="F26616" t="s">
        <v>760</v>
      </c>
      <c r="G26616" s="155">
        <v>45917</v>
      </c>
      <c r="H26616">
        <v>1</v>
      </c>
    </row>
    <row r="26617" spans="1:8" x14ac:dyDescent="0.25">
      <c r="A26617">
        <v>4872013</v>
      </c>
      <c r="B26617" t="s">
        <v>19179</v>
      </c>
      <c r="C26617" s="155">
        <v>38282</v>
      </c>
      <c r="D26617">
        <v>667888</v>
      </c>
      <c r="E26617" t="s">
        <v>1465</v>
      </c>
      <c r="F26617" t="s">
        <v>43</v>
      </c>
      <c r="G26617" s="155">
        <v>45918</v>
      </c>
      <c r="H26617">
        <v>1</v>
      </c>
    </row>
    <row r="26618" spans="1:8" x14ac:dyDescent="0.25">
      <c r="A26618">
        <v>4872012</v>
      </c>
      <c r="B26618" t="s">
        <v>3449</v>
      </c>
      <c r="C26618" s="155">
        <v>25832</v>
      </c>
      <c r="D26618">
        <v>667814</v>
      </c>
      <c r="E26618" t="s">
        <v>1522</v>
      </c>
      <c r="F26618" t="s">
        <v>12</v>
      </c>
      <c r="G26618" s="155">
        <v>45909</v>
      </c>
      <c r="H26618">
        <v>1</v>
      </c>
    </row>
    <row r="26619" spans="1:8" x14ac:dyDescent="0.25">
      <c r="A26619">
        <v>4872010</v>
      </c>
      <c r="B26619" t="s">
        <v>10023</v>
      </c>
      <c r="C26619" s="155">
        <v>32434</v>
      </c>
      <c r="D26619">
        <v>622865</v>
      </c>
      <c r="E26619" t="s">
        <v>517</v>
      </c>
      <c r="F26619" t="s">
        <v>24</v>
      </c>
      <c r="G26619" s="155">
        <v>45915</v>
      </c>
      <c r="H26619">
        <v>1</v>
      </c>
    </row>
    <row r="26620" spans="1:8" x14ac:dyDescent="0.25">
      <c r="A26620">
        <v>4872009</v>
      </c>
      <c r="B26620" t="s">
        <v>3450</v>
      </c>
      <c r="C26620" s="155">
        <v>23914</v>
      </c>
      <c r="D26620">
        <v>682824</v>
      </c>
      <c r="E26620" t="s">
        <v>1156</v>
      </c>
      <c r="F26620" t="s">
        <v>33</v>
      </c>
      <c r="G26620" s="155">
        <v>45908</v>
      </c>
      <c r="H26620">
        <v>1</v>
      </c>
    </row>
    <row r="26621" spans="1:8" x14ac:dyDescent="0.25">
      <c r="A26621">
        <v>4872008</v>
      </c>
      <c r="B26621" t="s">
        <v>3451</v>
      </c>
      <c r="C26621" s="155">
        <v>27544</v>
      </c>
      <c r="D26621">
        <v>667814</v>
      </c>
      <c r="E26621" t="s">
        <v>1388</v>
      </c>
      <c r="F26621" t="s">
        <v>12</v>
      </c>
      <c r="G26621" s="155">
        <v>45909</v>
      </c>
      <c r="H26621">
        <v>1</v>
      </c>
    </row>
    <row r="26622" spans="1:8" x14ac:dyDescent="0.25">
      <c r="A26622">
        <v>4872001</v>
      </c>
      <c r="B26622" t="s">
        <v>23679</v>
      </c>
      <c r="C26622" s="155">
        <v>21595</v>
      </c>
      <c r="D26622">
        <v>617888</v>
      </c>
      <c r="E26622" t="s">
        <v>2304</v>
      </c>
      <c r="F26622" t="s">
        <v>67</v>
      </c>
      <c r="G26622" s="155">
        <v>45916</v>
      </c>
      <c r="H26622">
        <v>1</v>
      </c>
    </row>
    <row r="26623" spans="1:8" x14ac:dyDescent="0.25">
      <c r="A26623">
        <v>4872000</v>
      </c>
      <c r="B26623" t="s">
        <v>3452</v>
      </c>
      <c r="C26623" s="155">
        <v>23755</v>
      </c>
      <c r="D26623">
        <v>682824</v>
      </c>
      <c r="E26623" t="s">
        <v>1951</v>
      </c>
      <c r="F26623" t="s">
        <v>33</v>
      </c>
      <c r="G26623" s="155">
        <v>45908</v>
      </c>
      <c r="H26623">
        <v>1</v>
      </c>
    </row>
    <row r="26624" spans="1:8" x14ac:dyDescent="0.25">
      <c r="A26624">
        <v>4871999</v>
      </c>
      <c r="B26624" t="s">
        <v>3453</v>
      </c>
      <c r="C26624" s="155">
        <v>15388</v>
      </c>
      <c r="D26624">
        <v>618814</v>
      </c>
      <c r="E26624" t="s">
        <v>1996</v>
      </c>
      <c r="F26624" t="s">
        <v>378</v>
      </c>
      <c r="G26624" s="155">
        <v>45909</v>
      </c>
      <c r="H26624">
        <v>1</v>
      </c>
    </row>
    <row r="26625" spans="1:8" x14ac:dyDescent="0.25">
      <c r="A26625">
        <v>4871998</v>
      </c>
      <c r="B26625" t="s">
        <v>18965</v>
      </c>
      <c r="C26625" s="155">
        <v>22424</v>
      </c>
      <c r="D26625">
        <v>667888</v>
      </c>
      <c r="E26625" t="s">
        <v>1156</v>
      </c>
      <c r="F26625" t="s">
        <v>327</v>
      </c>
      <c r="G26625" s="155">
        <v>45916</v>
      </c>
      <c r="H26625">
        <v>1</v>
      </c>
    </row>
    <row r="26626" spans="1:8" x14ac:dyDescent="0.25">
      <c r="A26626">
        <v>4871997</v>
      </c>
      <c r="B26626" t="s">
        <v>3454</v>
      </c>
      <c r="C26626" s="155">
        <v>26865</v>
      </c>
      <c r="D26626">
        <v>622932</v>
      </c>
      <c r="E26626" t="s">
        <v>535</v>
      </c>
      <c r="F26626" t="s">
        <v>760</v>
      </c>
      <c r="G26626" s="155">
        <v>45909</v>
      </c>
      <c r="H26626">
        <v>1</v>
      </c>
    </row>
    <row r="26627" spans="1:8" x14ac:dyDescent="0.25">
      <c r="A26627">
        <v>4871994</v>
      </c>
      <c r="B26627" t="s">
        <v>3455</v>
      </c>
      <c r="C26627" s="155">
        <v>20211</v>
      </c>
      <c r="D26627">
        <v>667688</v>
      </c>
      <c r="E26627" t="s">
        <v>1156</v>
      </c>
      <c r="F26627" t="s">
        <v>397</v>
      </c>
      <c r="G26627" s="155">
        <v>45909</v>
      </c>
      <c r="H26627">
        <v>1</v>
      </c>
    </row>
    <row r="26628" spans="1:8" x14ac:dyDescent="0.25">
      <c r="A26628">
        <v>4871993</v>
      </c>
      <c r="B26628" t="s">
        <v>3456</v>
      </c>
      <c r="C26628" s="155">
        <v>15254</v>
      </c>
      <c r="D26628">
        <v>682824</v>
      </c>
      <c r="E26628" t="s">
        <v>1156</v>
      </c>
      <c r="F26628" t="s">
        <v>33</v>
      </c>
      <c r="G26628" s="155">
        <v>45908</v>
      </c>
      <c r="H26628">
        <v>1</v>
      </c>
    </row>
    <row r="26629" spans="1:8" x14ac:dyDescent="0.25">
      <c r="A26629">
        <v>4871992</v>
      </c>
      <c r="B26629" t="s">
        <v>3457</v>
      </c>
      <c r="C26629" s="155">
        <v>24501</v>
      </c>
      <c r="D26629">
        <v>667814</v>
      </c>
      <c r="E26629" t="s">
        <v>1186</v>
      </c>
      <c r="F26629" t="s">
        <v>12</v>
      </c>
      <c r="G26629" s="155">
        <v>45909</v>
      </c>
      <c r="H26629">
        <v>1</v>
      </c>
    </row>
    <row r="26630" spans="1:8" x14ac:dyDescent="0.25">
      <c r="A26630">
        <v>4871991</v>
      </c>
      <c r="B26630" t="s">
        <v>10423</v>
      </c>
      <c r="C26630" s="155">
        <v>22258</v>
      </c>
      <c r="D26630">
        <v>608888</v>
      </c>
      <c r="E26630" t="s">
        <v>1944</v>
      </c>
      <c r="F26630" t="s">
        <v>75</v>
      </c>
      <c r="G26630" s="155">
        <v>45923</v>
      </c>
      <c r="H26630">
        <v>1</v>
      </c>
    </row>
    <row r="26631" spans="1:8" x14ac:dyDescent="0.25">
      <c r="A26631">
        <v>4871990</v>
      </c>
      <c r="B26631" t="s">
        <v>3458</v>
      </c>
      <c r="C26631" s="155">
        <v>25931</v>
      </c>
      <c r="D26631">
        <v>602984</v>
      </c>
      <c r="E26631" t="s">
        <v>1430</v>
      </c>
      <c r="F26631" t="s">
        <v>26</v>
      </c>
      <c r="G26631" s="155">
        <v>45909</v>
      </c>
      <c r="H26631">
        <v>1</v>
      </c>
    </row>
    <row r="26632" spans="1:8" x14ac:dyDescent="0.25">
      <c r="A26632">
        <v>4871988</v>
      </c>
      <c r="B26632" t="s">
        <v>23680</v>
      </c>
      <c r="C26632" s="155">
        <v>27886</v>
      </c>
      <c r="D26632">
        <v>667984</v>
      </c>
      <c r="E26632" t="s">
        <v>1174</v>
      </c>
      <c r="F26632" t="s">
        <v>21</v>
      </c>
      <c r="G26632" s="155">
        <v>45909</v>
      </c>
      <c r="H26632">
        <v>1</v>
      </c>
    </row>
    <row r="26633" spans="1:8" x14ac:dyDescent="0.25">
      <c r="A26633">
        <v>4871985</v>
      </c>
      <c r="B26633" t="s">
        <v>3459</v>
      </c>
      <c r="C26633" s="155">
        <v>19848</v>
      </c>
      <c r="D26633">
        <v>667688</v>
      </c>
      <c r="E26633" t="s">
        <v>1156</v>
      </c>
      <c r="F26633" t="s">
        <v>12</v>
      </c>
      <c r="G26633" s="155">
        <v>45909</v>
      </c>
      <c r="H26633">
        <v>1</v>
      </c>
    </row>
    <row r="26634" spans="1:8" x14ac:dyDescent="0.25">
      <c r="A26634">
        <v>4871984</v>
      </c>
      <c r="B26634" t="s">
        <v>3460</v>
      </c>
      <c r="C26634" s="155">
        <v>31543</v>
      </c>
      <c r="D26634">
        <v>682824</v>
      </c>
      <c r="E26634" t="s">
        <v>1156</v>
      </c>
      <c r="F26634" t="s">
        <v>33</v>
      </c>
      <c r="G26634" s="155">
        <v>45908</v>
      </c>
      <c r="H26634">
        <v>1</v>
      </c>
    </row>
    <row r="26635" spans="1:8" x14ac:dyDescent="0.25">
      <c r="A26635">
        <v>4871983</v>
      </c>
      <c r="B26635" t="s">
        <v>3032</v>
      </c>
      <c r="C26635" s="155">
        <v>27852</v>
      </c>
      <c r="D26635">
        <v>667824</v>
      </c>
      <c r="E26635" t="s">
        <v>1180</v>
      </c>
      <c r="F26635" t="s">
        <v>493</v>
      </c>
      <c r="G26635" s="155">
        <v>45909</v>
      </c>
      <c r="H26635">
        <v>1</v>
      </c>
    </row>
    <row r="26636" spans="1:8" x14ac:dyDescent="0.25">
      <c r="A26636">
        <v>4871982</v>
      </c>
      <c r="B26636" t="s">
        <v>15830</v>
      </c>
      <c r="C26636" s="155">
        <v>34991</v>
      </c>
      <c r="D26636">
        <v>667888</v>
      </c>
      <c r="E26636" t="s">
        <v>15831</v>
      </c>
      <c r="F26636" t="s">
        <v>394</v>
      </c>
      <c r="G26636" s="155">
        <v>45913</v>
      </c>
      <c r="H26636">
        <v>1</v>
      </c>
    </row>
    <row r="26637" spans="1:8" x14ac:dyDescent="0.25">
      <c r="A26637">
        <v>4871981</v>
      </c>
      <c r="B26637" t="s">
        <v>2984</v>
      </c>
      <c r="C26637" s="155">
        <v>27834</v>
      </c>
      <c r="D26637">
        <v>667814</v>
      </c>
      <c r="E26637" t="s">
        <v>1180</v>
      </c>
      <c r="F26637" t="s">
        <v>454</v>
      </c>
      <c r="G26637" s="155">
        <v>45909</v>
      </c>
      <c r="H26637">
        <v>1</v>
      </c>
    </row>
    <row r="26638" spans="1:8" x14ac:dyDescent="0.25">
      <c r="A26638">
        <v>4871980</v>
      </c>
      <c r="B26638" t="s">
        <v>3461</v>
      </c>
      <c r="C26638" s="155">
        <v>24393</v>
      </c>
      <c r="D26638">
        <v>667814</v>
      </c>
      <c r="E26638" t="s">
        <v>1703</v>
      </c>
      <c r="F26638" t="s">
        <v>12</v>
      </c>
      <c r="G26638" s="155">
        <v>45909</v>
      </c>
      <c r="H26638">
        <v>1</v>
      </c>
    </row>
    <row r="26639" spans="1:8" x14ac:dyDescent="0.25">
      <c r="A26639">
        <v>4871979</v>
      </c>
      <c r="B26639" t="s">
        <v>3462</v>
      </c>
      <c r="C26639" s="155">
        <v>30533</v>
      </c>
      <c r="D26639">
        <v>682824</v>
      </c>
      <c r="E26639" t="s">
        <v>1180</v>
      </c>
      <c r="F26639" t="s">
        <v>33</v>
      </c>
      <c r="G26639" s="155">
        <v>45908</v>
      </c>
      <c r="H26639">
        <v>1</v>
      </c>
    </row>
    <row r="26640" spans="1:8" x14ac:dyDescent="0.25">
      <c r="A26640">
        <v>4871977</v>
      </c>
      <c r="B26640" t="s">
        <v>3463</v>
      </c>
      <c r="C26640" s="155">
        <v>17573</v>
      </c>
      <c r="D26640">
        <v>667814</v>
      </c>
      <c r="E26640" t="s">
        <v>1186</v>
      </c>
      <c r="F26640" t="s">
        <v>12</v>
      </c>
      <c r="G26640" s="155">
        <v>45909</v>
      </c>
      <c r="H26640">
        <v>1</v>
      </c>
    </row>
    <row r="26641" spans="1:8" x14ac:dyDescent="0.25">
      <c r="A26641">
        <v>4871975</v>
      </c>
      <c r="B26641" t="s">
        <v>3086</v>
      </c>
      <c r="C26641" s="155">
        <v>27490</v>
      </c>
      <c r="D26641">
        <v>667814</v>
      </c>
      <c r="E26641" t="s">
        <v>1180</v>
      </c>
      <c r="F26641" t="s">
        <v>454</v>
      </c>
      <c r="G26641" s="155">
        <v>45909</v>
      </c>
      <c r="H26641">
        <v>1</v>
      </c>
    </row>
    <row r="26642" spans="1:8" x14ac:dyDescent="0.25">
      <c r="A26642">
        <v>4871974</v>
      </c>
      <c r="B26642" t="s">
        <v>7180</v>
      </c>
      <c r="C26642" s="155">
        <v>28738</v>
      </c>
      <c r="D26642">
        <v>622865</v>
      </c>
      <c r="E26642" t="s">
        <v>592</v>
      </c>
      <c r="F26642" t="s">
        <v>418</v>
      </c>
      <c r="G26642" s="155">
        <v>45919</v>
      </c>
      <c r="H26642">
        <v>1</v>
      </c>
    </row>
    <row r="26643" spans="1:8" x14ac:dyDescent="0.25">
      <c r="A26643">
        <v>4871973</v>
      </c>
      <c r="B26643" t="s">
        <v>3992</v>
      </c>
      <c r="C26643" s="155">
        <v>15844</v>
      </c>
      <c r="D26643">
        <v>609814</v>
      </c>
      <c r="E26643" t="s">
        <v>1198</v>
      </c>
      <c r="F26643" t="s">
        <v>345</v>
      </c>
      <c r="G26643" s="155">
        <v>45909</v>
      </c>
      <c r="H26643">
        <v>1</v>
      </c>
    </row>
    <row r="26644" spans="1:8" x14ac:dyDescent="0.25">
      <c r="A26644">
        <v>4871972</v>
      </c>
      <c r="B26644" t="s">
        <v>3464</v>
      </c>
      <c r="C26644" s="155">
        <v>26336</v>
      </c>
      <c r="D26644">
        <v>667814</v>
      </c>
      <c r="E26644" t="s">
        <v>1352</v>
      </c>
      <c r="F26644" t="s">
        <v>12</v>
      </c>
      <c r="G26644" s="155">
        <v>45909</v>
      </c>
      <c r="H26644">
        <v>1</v>
      </c>
    </row>
    <row r="26645" spans="1:8" x14ac:dyDescent="0.25">
      <c r="A26645">
        <v>4871970</v>
      </c>
      <c r="B26645" t="s">
        <v>3465</v>
      </c>
      <c r="C26645" s="155">
        <v>20247</v>
      </c>
      <c r="D26645">
        <v>667814</v>
      </c>
      <c r="E26645" t="s">
        <v>1186</v>
      </c>
      <c r="F26645" t="s">
        <v>394</v>
      </c>
      <c r="G26645" s="155">
        <v>45909</v>
      </c>
      <c r="H26645">
        <v>1</v>
      </c>
    </row>
    <row r="26646" spans="1:8" x14ac:dyDescent="0.25">
      <c r="A26646">
        <v>4871969</v>
      </c>
      <c r="B26646" t="s">
        <v>15692</v>
      </c>
      <c r="C26646" s="155">
        <v>32196</v>
      </c>
      <c r="D26646">
        <v>618888</v>
      </c>
      <c r="E26646" t="s">
        <v>7796</v>
      </c>
      <c r="F26646" t="s">
        <v>378</v>
      </c>
      <c r="G26646" s="155">
        <v>45922</v>
      </c>
      <c r="H26646">
        <v>1</v>
      </c>
    </row>
    <row r="26647" spans="1:8" x14ac:dyDescent="0.25">
      <c r="A26647">
        <v>4871968</v>
      </c>
      <c r="B26647" t="s">
        <v>11059</v>
      </c>
      <c r="C26647" s="155">
        <v>24165</v>
      </c>
      <c r="D26647">
        <v>665890</v>
      </c>
      <c r="E26647" t="s">
        <v>8614</v>
      </c>
      <c r="F26647" t="s">
        <v>56</v>
      </c>
      <c r="G26647" s="155">
        <v>45909</v>
      </c>
      <c r="H26647">
        <v>1</v>
      </c>
    </row>
    <row r="26648" spans="1:8" x14ac:dyDescent="0.25">
      <c r="A26648">
        <v>4871966</v>
      </c>
      <c r="B26648" t="s">
        <v>16477</v>
      </c>
      <c r="C26648" s="155">
        <v>19476</v>
      </c>
      <c r="D26648">
        <v>602814</v>
      </c>
      <c r="E26648" t="s">
        <v>1174</v>
      </c>
      <c r="F26648" t="s">
        <v>26</v>
      </c>
      <c r="G26648" s="155">
        <v>45909</v>
      </c>
      <c r="H26648">
        <v>1</v>
      </c>
    </row>
    <row r="26649" spans="1:8" x14ac:dyDescent="0.25">
      <c r="A26649">
        <v>4871965</v>
      </c>
      <c r="B26649" t="s">
        <v>15832</v>
      </c>
      <c r="C26649" s="155">
        <v>30584</v>
      </c>
      <c r="D26649">
        <v>667888</v>
      </c>
      <c r="E26649" t="s">
        <v>1951</v>
      </c>
      <c r="F26649" t="s">
        <v>27</v>
      </c>
      <c r="G26649" s="155">
        <v>45912</v>
      </c>
      <c r="H26649">
        <v>1</v>
      </c>
    </row>
    <row r="26650" spans="1:8" x14ac:dyDescent="0.25">
      <c r="A26650">
        <v>4871964</v>
      </c>
      <c r="B26650" t="s">
        <v>3466</v>
      </c>
      <c r="C26650" s="155">
        <v>37888</v>
      </c>
      <c r="D26650">
        <v>667890</v>
      </c>
      <c r="E26650" t="s">
        <v>1951</v>
      </c>
      <c r="F26650" t="s">
        <v>430</v>
      </c>
      <c r="G26650" s="155">
        <v>45909</v>
      </c>
      <c r="H26650">
        <v>1</v>
      </c>
    </row>
    <row r="26651" spans="1:8" x14ac:dyDescent="0.25">
      <c r="A26651">
        <v>4871963</v>
      </c>
      <c r="B26651" t="s">
        <v>3467</v>
      </c>
      <c r="C26651" s="155">
        <v>15105</v>
      </c>
      <c r="D26651">
        <v>667688</v>
      </c>
      <c r="E26651" t="s">
        <v>1156</v>
      </c>
      <c r="F26651" t="s">
        <v>488</v>
      </c>
      <c r="G26651" s="155">
        <v>45908</v>
      </c>
      <c r="H26651">
        <v>1</v>
      </c>
    </row>
    <row r="26652" spans="1:8" x14ac:dyDescent="0.25">
      <c r="A26652">
        <v>4871962</v>
      </c>
      <c r="B26652" t="s">
        <v>3122</v>
      </c>
      <c r="C26652" s="155">
        <v>19049</v>
      </c>
      <c r="D26652">
        <v>667824</v>
      </c>
      <c r="E26652" t="s">
        <v>1156</v>
      </c>
      <c r="F26652" t="s">
        <v>454</v>
      </c>
      <c r="G26652" s="155">
        <v>45909</v>
      </c>
      <c r="H26652">
        <v>1</v>
      </c>
    </row>
    <row r="26653" spans="1:8" x14ac:dyDescent="0.25">
      <c r="A26653">
        <v>4871960</v>
      </c>
      <c r="B26653" t="s">
        <v>2120</v>
      </c>
      <c r="C26653" s="155">
        <v>14828</v>
      </c>
      <c r="D26653">
        <v>667983</v>
      </c>
      <c r="E26653" t="s">
        <v>1189</v>
      </c>
      <c r="F26653" t="s">
        <v>12</v>
      </c>
      <c r="G26653" s="155">
        <v>45909</v>
      </c>
      <c r="H26653">
        <v>1</v>
      </c>
    </row>
    <row r="26654" spans="1:8" x14ac:dyDescent="0.25">
      <c r="A26654">
        <v>4871959</v>
      </c>
      <c r="B26654" t="s">
        <v>3468</v>
      </c>
      <c r="C26654" s="155">
        <v>25208</v>
      </c>
      <c r="D26654">
        <v>667814</v>
      </c>
      <c r="E26654" t="s">
        <v>1180</v>
      </c>
      <c r="F26654" t="s">
        <v>25</v>
      </c>
      <c r="G26654" s="155">
        <v>45909</v>
      </c>
      <c r="H26654">
        <v>1</v>
      </c>
    </row>
    <row r="26655" spans="1:8" x14ac:dyDescent="0.25">
      <c r="A26655">
        <v>4871956</v>
      </c>
      <c r="B26655" t="s">
        <v>5818</v>
      </c>
      <c r="C26655" s="155">
        <v>22207</v>
      </c>
      <c r="D26655">
        <v>617888</v>
      </c>
      <c r="E26655" t="s">
        <v>16619</v>
      </c>
      <c r="F26655" t="s">
        <v>67</v>
      </c>
      <c r="G26655" s="155">
        <v>45916</v>
      </c>
      <c r="H26655">
        <v>1</v>
      </c>
    </row>
    <row r="26656" spans="1:8" x14ac:dyDescent="0.25">
      <c r="A26656">
        <v>4871955</v>
      </c>
      <c r="B26656" t="s">
        <v>3469</v>
      </c>
      <c r="C26656" s="155">
        <v>16970</v>
      </c>
      <c r="D26656">
        <v>667814</v>
      </c>
      <c r="E26656" t="s">
        <v>1186</v>
      </c>
      <c r="F26656" t="s">
        <v>394</v>
      </c>
      <c r="G26656" s="155">
        <v>45909</v>
      </c>
      <c r="H26656">
        <v>1</v>
      </c>
    </row>
    <row r="26657" spans="1:8" x14ac:dyDescent="0.25">
      <c r="A26657">
        <v>4871950</v>
      </c>
      <c r="B26657" t="s">
        <v>3470</v>
      </c>
      <c r="C26657" s="155">
        <v>32151</v>
      </c>
      <c r="D26657">
        <v>667814</v>
      </c>
      <c r="E26657" t="s">
        <v>1180</v>
      </c>
      <c r="F26657" t="s">
        <v>12</v>
      </c>
      <c r="G26657" s="155">
        <v>45909</v>
      </c>
      <c r="H26657">
        <v>1</v>
      </c>
    </row>
    <row r="26658" spans="1:8" x14ac:dyDescent="0.25">
      <c r="A26658">
        <v>4871949</v>
      </c>
      <c r="B26658" t="s">
        <v>23681</v>
      </c>
      <c r="C26658" s="155">
        <v>36594</v>
      </c>
      <c r="D26658">
        <v>667888</v>
      </c>
      <c r="E26658" t="s">
        <v>1951</v>
      </c>
      <c r="F26658" t="s">
        <v>491</v>
      </c>
      <c r="G26658" s="155">
        <v>45922</v>
      </c>
      <c r="H26658">
        <v>1</v>
      </c>
    </row>
    <row r="26659" spans="1:8" x14ac:dyDescent="0.25">
      <c r="A26659">
        <v>4871948</v>
      </c>
      <c r="B26659" t="s">
        <v>3471</v>
      </c>
      <c r="C26659" s="155">
        <v>22098</v>
      </c>
      <c r="D26659">
        <v>608814</v>
      </c>
      <c r="E26659" t="s">
        <v>1867</v>
      </c>
      <c r="F26659" t="s">
        <v>81</v>
      </c>
      <c r="G26659" s="155">
        <v>45909</v>
      </c>
      <c r="H26659">
        <v>1</v>
      </c>
    </row>
    <row r="26660" spans="1:8" x14ac:dyDescent="0.25">
      <c r="A26660">
        <v>4871947</v>
      </c>
      <c r="B26660" t="s">
        <v>3472</v>
      </c>
      <c r="C26660" s="155">
        <v>37401</v>
      </c>
      <c r="D26660">
        <v>622871</v>
      </c>
      <c r="E26660" t="s">
        <v>3473</v>
      </c>
      <c r="F26660" t="s">
        <v>760</v>
      </c>
      <c r="G26660" s="155">
        <v>45909</v>
      </c>
      <c r="H26660">
        <v>1</v>
      </c>
    </row>
    <row r="26661" spans="1:8" x14ac:dyDescent="0.25">
      <c r="A26661">
        <v>4871946</v>
      </c>
      <c r="B26661" t="s">
        <v>18966</v>
      </c>
      <c r="C26661" s="155">
        <v>37138</v>
      </c>
      <c r="D26661">
        <v>667888</v>
      </c>
      <c r="E26661" t="s">
        <v>18967</v>
      </c>
      <c r="F26661" t="s">
        <v>439</v>
      </c>
      <c r="G26661" s="155">
        <v>45913</v>
      </c>
      <c r="H26661">
        <v>1</v>
      </c>
    </row>
    <row r="26662" spans="1:8" x14ac:dyDescent="0.25">
      <c r="A26662">
        <v>4871943</v>
      </c>
      <c r="B26662" t="s">
        <v>3474</v>
      </c>
      <c r="C26662" s="155">
        <v>22672</v>
      </c>
      <c r="D26662">
        <v>682824</v>
      </c>
      <c r="E26662" t="s">
        <v>1192</v>
      </c>
      <c r="F26662" t="s">
        <v>33</v>
      </c>
      <c r="G26662" s="155">
        <v>45908</v>
      </c>
      <c r="H26662">
        <v>1</v>
      </c>
    </row>
    <row r="26663" spans="1:8" x14ac:dyDescent="0.25">
      <c r="A26663">
        <v>4871942</v>
      </c>
      <c r="B26663" t="s">
        <v>3475</v>
      </c>
      <c r="C26663" s="155">
        <v>37402</v>
      </c>
      <c r="D26663">
        <v>667824</v>
      </c>
      <c r="E26663" t="s">
        <v>1465</v>
      </c>
      <c r="F26663" t="s">
        <v>493</v>
      </c>
      <c r="G26663" s="155">
        <v>45909</v>
      </c>
      <c r="H26663">
        <v>1</v>
      </c>
    </row>
    <row r="26664" spans="1:8" x14ac:dyDescent="0.25">
      <c r="A26664">
        <v>4871939</v>
      </c>
      <c r="B26664" t="s">
        <v>2494</v>
      </c>
      <c r="C26664" s="155">
        <v>22660</v>
      </c>
      <c r="D26664">
        <v>602814</v>
      </c>
      <c r="E26664" t="s">
        <v>1156</v>
      </c>
      <c r="F26664" t="s">
        <v>26</v>
      </c>
      <c r="G26664" s="155">
        <v>45909</v>
      </c>
      <c r="H26664">
        <v>1</v>
      </c>
    </row>
    <row r="26665" spans="1:8" x14ac:dyDescent="0.25">
      <c r="A26665">
        <v>4871937</v>
      </c>
      <c r="B26665" t="s">
        <v>3476</v>
      </c>
      <c r="C26665" s="155">
        <v>17962</v>
      </c>
      <c r="D26665">
        <v>667688</v>
      </c>
      <c r="E26665" t="s">
        <v>1156</v>
      </c>
      <c r="F26665" t="s">
        <v>488</v>
      </c>
      <c r="G26665" s="155">
        <v>45908</v>
      </c>
      <c r="H26665">
        <v>1</v>
      </c>
    </row>
    <row r="26666" spans="1:8" x14ac:dyDescent="0.25">
      <c r="A26666">
        <v>4871936</v>
      </c>
      <c r="B26666" t="s">
        <v>15833</v>
      </c>
      <c r="C26666" s="155">
        <v>34756</v>
      </c>
      <c r="D26666">
        <v>667888</v>
      </c>
      <c r="E26666" t="s">
        <v>4265</v>
      </c>
      <c r="F26666" t="s">
        <v>413</v>
      </c>
      <c r="G26666" s="155">
        <v>45912</v>
      </c>
      <c r="H26666">
        <v>1</v>
      </c>
    </row>
    <row r="26667" spans="1:8" x14ac:dyDescent="0.25">
      <c r="A26667">
        <v>4871933</v>
      </c>
      <c r="B26667" t="s">
        <v>3477</v>
      </c>
      <c r="C26667" s="155">
        <v>21027</v>
      </c>
      <c r="D26667">
        <v>603865</v>
      </c>
      <c r="E26667" t="s">
        <v>1208</v>
      </c>
      <c r="F26667" t="s">
        <v>284</v>
      </c>
      <c r="G26667" s="155">
        <v>45910</v>
      </c>
      <c r="H26667">
        <v>1</v>
      </c>
    </row>
    <row r="26668" spans="1:8" x14ac:dyDescent="0.25">
      <c r="A26668">
        <v>4871932</v>
      </c>
      <c r="B26668" t="s">
        <v>3478</v>
      </c>
      <c r="C26668" s="155">
        <v>13799</v>
      </c>
      <c r="D26668">
        <v>667824</v>
      </c>
      <c r="E26668" t="s">
        <v>1156</v>
      </c>
      <c r="F26668" t="s">
        <v>60</v>
      </c>
      <c r="G26668" s="155">
        <v>45909</v>
      </c>
      <c r="H26668">
        <v>1</v>
      </c>
    </row>
    <row r="26669" spans="1:8" x14ac:dyDescent="0.25">
      <c r="A26669">
        <v>4871931</v>
      </c>
      <c r="B26669" t="s">
        <v>3479</v>
      </c>
      <c r="C26669" s="155">
        <v>33743</v>
      </c>
      <c r="D26669">
        <v>667814</v>
      </c>
      <c r="E26669" t="s">
        <v>1522</v>
      </c>
      <c r="F26669" t="s">
        <v>12</v>
      </c>
      <c r="G26669" s="155">
        <v>45909</v>
      </c>
      <c r="H26669">
        <v>1</v>
      </c>
    </row>
    <row r="26670" spans="1:8" x14ac:dyDescent="0.25">
      <c r="A26670">
        <v>4871928</v>
      </c>
      <c r="B26670" t="s">
        <v>3480</v>
      </c>
      <c r="C26670" s="155">
        <v>14260</v>
      </c>
      <c r="D26670">
        <v>618890</v>
      </c>
      <c r="E26670" t="s">
        <v>3481</v>
      </c>
      <c r="F26670" t="s">
        <v>378</v>
      </c>
      <c r="G26670" s="155">
        <v>45909</v>
      </c>
      <c r="H26670">
        <v>1</v>
      </c>
    </row>
    <row r="26671" spans="1:8" x14ac:dyDescent="0.25">
      <c r="A26671">
        <v>4871927</v>
      </c>
      <c r="B26671" t="s">
        <v>3072</v>
      </c>
      <c r="C26671" s="155">
        <v>13765</v>
      </c>
      <c r="D26671">
        <v>608890</v>
      </c>
      <c r="E26671" t="s">
        <v>1867</v>
      </c>
      <c r="F26671" t="s">
        <v>75</v>
      </c>
      <c r="G26671" s="155">
        <v>45909</v>
      </c>
      <c r="H26671">
        <v>1</v>
      </c>
    </row>
    <row r="26672" spans="1:8" x14ac:dyDescent="0.25">
      <c r="A26672">
        <v>4871926</v>
      </c>
      <c r="B26672" t="s">
        <v>3482</v>
      </c>
      <c r="C26672" s="155">
        <v>17619</v>
      </c>
      <c r="D26672">
        <v>603865</v>
      </c>
      <c r="E26672" t="s">
        <v>3210</v>
      </c>
      <c r="F26672" t="s">
        <v>284</v>
      </c>
      <c r="G26672" s="155">
        <v>45910</v>
      </c>
      <c r="H26672">
        <v>1</v>
      </c>
    </row>
    <row r="26673" spans="1:8" x14ac:dyDescent="0.25">
      <c r="A26673">
        <v>4871925</v>
      </c>
      <c r="B26673" t="s">
        <v>3070</v>
      </c>
      <c r="C26673" s="155">
        <v>19236</v>
      </c>
      <c r="D26673">
        <v>665890</v>
      </c>
      <c r="E26673" t="s">
        <v>3498</v>
      </c>
      <c r="F26673" t="s">
        <v>56</v>
      </c>
      <c r="G26673" s="155">
        <v>45909</v>
      </c>
      <c r="H26673">
        <v>1</v>
      </c>
    </row>
    <row r="26674" spans="1:8" x14ac:dyDescent="0.25">
      <c r="A26674">
        <v>4871924</v>
      </c>
      <c r="B26674" t="s">
        <v>3483</v>
      </c>
      <c r="C26674" s="155">
        <v>20901</v>
      </c>
      <c r="D26674">
        <v>603865</v>
      </c>
      <c r="E26674" t="s">
        <v>1208</v>
      </c>
      <c r="F26674" t="s">
        <v>284</v>
      </c>
      <c r="G26674" s="155">
        <v>45910</v>
      </c>
      <c r="H26674">
        <v>1</v>
      </c>
    </row>
    <row r="26675" spans="1:8" x14ac:dyDescent="0.25">
      <c r="A26675">
        <v>4871923</v>
      </c>
      <c r="B26675" t="s">
        <v>14084</v>
      </c>
      <c r="C26675" s="155">
        <v>28425</v>
      </c>
      <c r="D26675">
        <v>667984</v>
      </c>
      <c r="E26675" t="s">
        <v>1186</v>
      </c>
      <c r="F26675" t="s">
        <v>493</v>
      </c>
      <c r="G26675" s="155">
        <v>45909</v>
      </c>
      <c r="H26675">
        <v>1</v>
      </c>
    </row>
    <row r="26676" spans="1:8" x14ac:dyDescent="0.25">
      <c r="A26676">
        <v>4871920</v>
      </c>
      <c r="B26676" t="s">
        <v>3484</v>
      </c>
      <c r="C26676" s="155">
        <v>21214</v>
      </c>
      <c r="D26676">
        <v>682824</v>
      </c>
      <c r="E26676" t="s">
        <v>1180</v>
      </c>
      <c r="F26676" t="s">
        <v>33</v>
      </c>
      <c r="G26676" s="155">
        <v>45908</v>
      </c>
      <c r="H26676">
        <v>1</v>
      </c>
    </row>
    <row r="26677" spans="1:8" x14ac:dyDescent="0.25">
      <c r="A26677">
        <v>4871918</v>
      </c>
      <c r="B26677" t="s">
        <v>15834</v>
      </c>
      <c r="C26677" s="155">
        <v>23067</v>
      </c>
      <c r="D26677">
        <v>667888</v>
      </c>
      <c r="E26677" t="s">
        <v>1951</v>
      </c>
      <c r="F26677" t="s">
        <v>501</v>
      </c>
      <c r="G26677" s="155">
        <v>45912</v>
      </c>
      <c r="H26677">
        <v>1</v>
      </c>
    </row>
    <row r="26678" spans="1:8" x14ac:dyDescent="0.25">
      <c r="A26678">
        <v>4871917</v>
      </c>
      <c r="B26678" t="s">
        <v>3485</v>
      </c>
      <c r="C26678" s="155">
        <v>20028</v>
      </c>
      <c r="D26678">
        <v>667688</v>
      </c>
      <c r="E26678" t="s">
        <v>1156</v>
      </c>
      <c r="F26678" t="s">
        <v>494</v>
      </c>
      <c r="G26678" s="155">
        <v>45909</v>
      </c>
      <c r="H26678">
        <v>1</v>
      </c>
    </row>
    <row r="26679" spans="1:8" x14ac:dyDescent="0.25">
      <c r="A26679">
        <v>4871916</v>
      </c>
      <c r="B26679" t="s">
        <v>3486</v>
      </c>
      <c r="C26679" s="155">
        <v>20318</v>
      </c>
      <c r="D26679">
        <v>603865</v>
      </c>
      <c r="E26679" t="s">
        <v>1208</v>
      </c>
      <c r="F26679" t="s">
        <v>284</v>
      </c>
      <c r="G26679" s="155">
        <v>45910</v>
      </c>
      <c r="H26679">
        <v>1</v>
      </c>
    </row>
    <row r="26680" spans="1:8" x14ac:dyDescent="0.25">
      <c r="A26680">
        <v>4871915</v>
      </c>
      <c r="B26680" t="s">
        <v>3487</v>
      </c>
      <c r="C26680" s="155">
        <v>29759</v>
      </c>
      <c r="D26680">
        <v>667814</v>
      </c>
      <c r="E26680" t="s">
        <v>1172</v>
      </c>
      <c r="F26680" t="s">
        <v>397</v>
      </c>
      <c r="G26680" s="155">
        <v>45909</v>
      </c>
      <c r="H26680">
        <v>1</v>
      </c>
    </row>
    <row r="26681" spans="1:8" x14ac:dyDescent="0.25">
      <c r="A26681">
        <v>4871914</v>
      </c>
      <c r="B26681" t="s">
        <v>3488</v>
      </c>
      <c r="C26681" s="155">
        <v>26943</v>
      </c>
      <c r="D26681">
        <v>667814</v>
      </c>
      <c r="E26681" t="s">
        <v>1180</v>
      </c>
      <c r="F26681" t="s">
        <v>12</v>
      </c>
      <c r="G26681" s="155">
        <v>45909</v>
      </c>
      <c r="H26681">
        <v>1</v>
      </c>
    </row>
    <row r="26682" spans="1:8" x14ac:dyDescent="0.25">
      <c r="A26682">
        <v>4871913</v>
      </c>
      <c r="B26682" t="s">
        <v>3489</v>
      </c>
      <c r="C26682" s="155">
        <v>20865</v>
      </c>
      <c r="D26682">
        <v>667814</v>
      </c>
      <c r="E26682" t="s">
        <v>1170</v>
      </c>
      <c r="F26682" t="s">
        <v>493</v>
      </c>
      <c r="G26682" s="155">
        <v>45909</v>
      </c>
      <c r="H26682">
        <v>1</v>
      </c>
    </row>
    <row r="26683" spans="1:8" x14ac:dyDescent="0.25">
      <c r="A26683">
        <v>4871910</v>
      </c>
      <c r="B26683" t="s">
        <v>3490</v>
      </c>
      <c r="C26683" s="155">
        <v>25706</v>
      </c>
      <c r="D26683">
        <v>603865</v>
      </c>
      <c r="E26683" t="s">
        <v>1208</v>
      </c>
      <c r="F26683" t="s">
        <v>284</v>
      </c>
      <c r="G26683" s="155">
        <v>45910</v>
      </c>
      <c r="H26683">
        <v>1</v>
      </c>
    </row>
    <row r="26684" spans="1:8" x14ac:dyDescent="0.25">
      <c r="A26684">
        <v>4871909</v>
      </c>
      <c r="B26684" t="s">
        <v>2376</v>
      </c>
      <c r="C26684" s="155">
        <v>13301</v>
      </c>
      <c r="D26684">
        <v>608814</v>
      </c>
      <c r="E26684" t="s">
        <v>1867</v>
      </c>
      <c r="F26684" t="s">
        <v>81</v>
      </c>
      <c r="G26684" s="155">
        <v>45909</v>
      </c>
      <c r="H26684">
        <v>1</v>
      </c>
    </row>
    <row r="26685" spans="1:8" x14ac:dyDescent="0.25">
      <c r="A26685">
        <v>4871908</v>
      </c>
      <c r="B26685" t="s">
        <v>3491</v>
      </c>
      <c r="C26685" s="155">
        <v>22525</v>
      </c>
      <c r="D26685">
        <v>621972</v>
      </c>
      <c r="E26685" t="s">
        <v>2000</v>
      </c>
      <c r="F26685" t="s">
        <v>73</v>
      </c>
      <c r="G26685" s="155">
        <v>45909</v>
      </c>
      <c r="H26685">
        <v>1</v>
      </c>
    </row>
    <row r="26686" spans="1:8" x14ac:dyDescent="0.25">
      <c r="A26686">
        <v>4871906</v>
      </c>
      <c r="B26686" t="s">
        <v>3492</v>
      </c>
      <c r="C26686" s="155">
        <v>25782</v>
      </c>
      <c r="D26686">
        <v>667688</v>
      </c>
      <c r="E26686" t="s">
        <v>1156</v>
      </c>
      <c r="F26686" t="s">
        <v>27</v>
      </c>
      <c r="G26686" s="155">
        <v>45909</v>
      </c>
      <c r="H26686">
        <v>1</v>
      </c>
    </row>
    <row r="26687" spans="1:8" x14ac:dyDescent="0.25">
      <c r="A26687">
        <v>4871905</v>
      </c>
      <c r="B26687" t="s">
        <v>13039</v>
      </c>
      <c r="C26687" s="155">
        <v>24328</v>
      </c>
      <c r="D26687">
        <v>667890</v>
      </c>
      <c r="E26687" t="s">
        <v>1222</v>
      </c>
      <c r="F26687" t="s">
        <v>414</v>
      </c>
      <c r="G26687" s="155">
        <v>45909</v>
      </c>
      <c r="H26687">
        <v>1</v>
      </c>
    </row>
    <row r="26688" spans="1:8" x14ac:dyDescent="0.25">
      <c r="A26688">
        <v>4871904</v>
      </c>
      <c r="B26688" t="s">
        <v>8197</v>
      </c>
      <c r="C26688" s="155">
        <v>19956</v>
      </c>
      <c r="D26688">
        <v>603890</v>
      </c>
      <c r="E26688" t="s">
        <v>1208</v>
      </c>
      <c r="F26688" t="s">
        <v>284</v>
      </c>
      <c r="G26688" s="155">
        <v>45909</v>
      </c>
      <c r="H26688">
        <v>1</v>
      </c>
    </row>
    <row r="26689" spans="1:8" x14ac:dyDescent="0.25">
      <c r="A26689">
        <v>4871903</v>
      </c>
      <c r="B26689" t="s">
        <v>3493</v>
      </c>
      <c r="C26689" s="155">
        <v>21121</v>
      </c>
      <c r="D26689">
        <v>667814</v>
      </c>
      <c r="E26689" t="s">
        <v>1170</v>
      </c>
      <c r="F26689" t="s">
        <v>394</v>
      </c>
      <c r="G26689" s="155">
        <v>45909</v>
      </c>
      <c r="H26689">
        <v>1</v>
      </c>
    </row>
    <row r="26690" spans="1:8" x14ac:dyDescent="0.25">
      <c r="A26690">
        <v>4871902</v>
      </c>
      <c r="B26690" t="s">
        <v>18402</v>
      </c>
      <c r="C26690" s="155">
        <v>28845</v>
      </c>
      <c r="D26690">
        <v>622871</v>
      </c>
      <c r="E26690" t="s">
        <v>515</v>
      </c>
      <c r="F26690" t="s">
        <v>418</v>
      </c>
      <c r="G26690" s="155">
        <v>45909</v>
      </c>
      <c r="H26690">
        <v>1</v>
      </c>
    </row>
    <row r="26691" spans="1:8" x14ac:dyDescent="0.25">
      <c r="A26691">
        <v>4871900</v>
      </c>
      <c r="B26691" t="s">
        <v>3494</v>
      </c>
      <c r="C26691" s="155">
        <v>15755</v>
      </c>
      <c r="D26691">
        <v>667824</v>
      </c>
      <c r="E26691" t="s">
        <v>1156</v>
      </c>
      <c r="F26691" t="s">
        <v>397</v>
      </c>
      <c r="G26691" s="155">
        <v>45909</v>
      </c>
      <c r="H26691">
        <v>1</v>
      </c>
    </row>
    <row r="26692" spans="1:8" x14ac:dyDescent="0.25">
      <c r="A26692">
        <v>4871898</v>
      </c>
      <c r="B26692" t="s">
        <v>3495</v>
      </c>
      <c r="C26692" s="155">
        <v>18757</v>
      </c>
      <c r="D26692">
        <v>603865</v>
      </c>
      <c r="E26692" t="s">
        <v>1208</v>
      </c>
      <c r="F26692" t="s">
        <v>284</v>
      </c>
      <c r="G26692" s="155">
        <v>45910</v>
      </c>
      <c r="H26692">
        <v>1</v>
      </c>
    </row>
    <row r="26693" spans="1:8" x14ac:dyDescent="0.25">
      <c r="A26693">
        <v>4871897</v>
      </c>
      <c r="B26693" t="s">
        <v>3496</v>
      </c>
      <c r="C26693" s="155">
        <v>20707</v>
      </c>
      <c r="D26693">
        <v>667814</v>
      </c>
      <c r="E26693" t="s">
        <v>1522</v>
      </c>
      <c r="F26693" t="s">
        <v>12</v>
      </c>
      <c r="G26693" s="155">
        <v>45909</v>
      </c>
      <c r="H26693">
        <v>1</v>
      </c>
    </row>
    <row r="26694" spans="1:8" x14ac:dyDescent="0.25">
      <c r="A26694">
        <v>4871896</v>
      </c>
      <c r="B26694" t="s">
        <v>5452</v>
      </c>
      <c r="C26694" s="155">
        <v>35407</v>
      </c>
      <c r="D26694">
        <v>622871</v>
      </c>
      <c r="E26694" t="s">
        <v>10645</v>
      </c>
      <c r="F26694" t="s">
        <v>24</v>
      </c>
      <c r="G26694" s="155">
        <v>45909</v>
      </c>
      <c r="H26694">
        <v>1</v>
      </c>
    </row>
    <row r="26695" spans="1:8" x14ac:dyDescent="0.25">
      <c r="A26695">
        <v>4871894</v>
      </c>
      <c r="B26695" t="s">
        <v>11424</v>
      </c>
      <c r="C26695" s="155">
        <v>37795</v>
      </c>
      <c r="D26695">
        <v>622865</v>
      </c>
      <c r="E26695" t="s">
        <v>7829</v>
      </c>
      <c r="F26695" t="s">
        <v>760</v>
      </c>
      <c r="G26695" s="155">
        <v>45916</v>
      </c>
      <c r="H26695">
        <v>1</v>
      </c>
    </row>
    <row r="26696" spans="1:8" x14ac:dyDescent="0.25">
      <c r="A26696">
        <v>4871893</v>
      </c>
      <c r="B26696" t="s">
        <v>3497</v>
      </c>
      <c r="C26696" s="155">
        <v>26061</v>
      </c>
      <c r="D26696">
        <v>610814</v>
      </c>
      <c r="E26696" t="s">
        <v>3498</v>
      </c>
      <c r="F26696" t="s">
        <v>52</v>
      </c>
      <c r="G26696" s="155">
        <v>45909</v>
      </c>
      <c r="H26696">
        <v>1</v>
      </c>
    </row>
    <row r="26697" spans="1:8" x14ac:dyDescent="0.25">
      <c r="A26697">
        <v>4871892</v>
      </c>
      <c r="B26697" t="s">
        <v>15835</v>
      </c>
      <c r="C26697" s="155">
        <v>36905</v>
      </c>
      <c r="D26697">
        <v>667888</v>
      </c>
      <c r="E26697" t="s">
        <v>1951</v>
      </c>
      <c r="F26697" t="s">
        <v>327</v>
      </c>
      <c r="G26697" s="155">
        <v>45912</v>
      </c>
      <c r="H26697">
        <v>1</v>
      </c>
    </row>
    <row r="26698" spans="1:8" x14ac:dyDescent="0.25">
      <c r="A26698">
        <v>4871891</v>
      </c>
      <c r="B26698" t="s">
        <v>23682</v>
      </c>
      <c r="C26698" s="155">
        <v>36748</v>
      </c>
      <c r="D26698">
        <v>622932</v>
      </c>
      <c r="E26698" t="s">
        <v>1154</v>
      </c>
      <c r="F26698" t="s">
        <v>47</v>
      </c>
      <c r="G26698" s="155">
        <v>45909</v>
      </c>
      <c r="H26698">
        <v>1</v>
      </c>
    </row>
    <row r="26699" spans="1:8" x14ac:dyDescent="0.25">
      <c r="A26699">
        <v>4871888</v>
      </c>
      <c r="B26699" t="s">
        <v>3499</v>
      </c>
      <c r="C26699" s="155">
        <v>35928</v>
      </c>
      <c r="D26699">
        <v>667824</v>
      </c>
      <c r="E26699" t="s">
        <v>3247</v>
      </c>
      <c r="F26699" t="s">
        <v>25</v>
      </c>
      <c r="G26699" s="155">
        <v>45909</v>
      </c>
      <c r="H26699">
        <v>1</v>
      </c>
    </row>
    <row r="26700" spans="1:8" x14ac:dyDescent="0.25">
      <c r="A26700">
        <v>4871887</v>
      </c>
      <c r="B26700" t="s">
        <v>3500</v>
      </c>
      <c r="C26700" s="155">
        <v>20706</v>
      </c>
      <c r="D26700">
        <v>603865</v>
      </c>
      <c r="E26700" t="s">
        <v>2892</v>
      </c>
      <c r="F26700" t="s">
        <v>284</v>
      </c>
      <c r="G26700" s="155">
        <v>45910</v>
      </c>
      <c r="H26700">
        <v>1</v>
      </c>
    </row>
    <row r="26701" spans="1:8" x14ac:dyDescent="0.25">
      <c r="A26701">
        <v>4871886</v>
      </c>
      <c r="B26701" t="s">
        <v>3501</v>
      </c>
      <c r="C26701" s="155">
        <v>16799</v>
      </c>
      <c r="D26701">
        <v>603865</v>
      </c>
      <c r="E26701" t="s">
        <v>1208</v>
      </c>
      <c r="F26701" t="s">
        <v>284</v>
      </c>
      <c r="G26701" s="155">
        <v>45910</v>
      </c>
      <c r="H26701">
        <v>1</v>
      </c>
    </row>
    <row r="26702" spans="1:8" x14ac:dyDescent="0.25">
      <c r="A26702">
        <v>4871885</v>
      </c>
      <c r="B26702" t="s">
        <v>22681</v>
      </c>
      <c r="C26702" s="155">
        <v>16441</v>
      </c>
      <c r="D26702">
        <v>618888</v>
      </c>
      <c r="E26702" t="s">
        <v>7796</v>
      </c>
      <c r="F26702" t="s">
        <v>378</v>
      </c>
      <c r="G26702" s="155">
        <v>45919</v>
      </c>
      <c r="H26702">
        <v>1</v>
      </c>
    </row>
    <row r="26703" spans="1:8" x14ac:dyDescent="0.25">
      <c r="A26703">
        <v>4871884</v>
      </c>
      <c r="B26703" t="s">
        <v>3502</v>
      </c>
      <c r="C26703" s="155">
        <v>15231</v>
      </c>
      <c r="D26703">
        <v>667814</v>
      </c>
      <c r="E26703" t="s">
        <v>1522</v>
      </c>
      <c r="F26703" t="s">
        <v>12</v>
      </c>
      <c r="G26703" s="155">
        <v>45909</v>
      </c>
      <c r="H26703">
        <v>1</v>
      </c>
    </row>
    <row r="26704" spans="1:8" x14ac:dyDescent="0.25">
      <c r="A26704">
        <v>4871883</v>
      </c>
      <c r="B26704" t="s">
        <v>3503</v>
      </c>
      <c r="C26704" s="155">
        <v>15742</v>
      </c>
      <c r="D26704">
        <v>667824</v>
      </c>
      <c r="E26704" t="s">
        <v>1192</v>
      </c>
      <c r="F26704" t="s">
        <v>439</v>
      </c>
      <c r="G26704" s="155">
        <v>45909</v>
      </c>
      <c r="H26704">
        <v>1</v>
      </c>
    </row>
    <row r="26705" spans="1:8" x14ac:dyDescent="0.25">
      <c r="A26705">
        <v>4871881</v>
      </c>
      <c r="B26705" t="s">
        <v>3504</v>
      </c>
      <c r="C26705" s="155">
        <v>24962</v>
      </c>
      <c r="D26705">
        <v>621890</v>
      </c>
      <c r="E26705" t="s">
        <v>3505</v>
      </c>
      <c r="F26705" t="s">
        <v>73</v>
      </c>
      <c r="G26705" s="155">
        <v>45909</v>
      </c>
      <c r="H26705">
        <v>1</v>
      </c>
    </row>
    <row r="26706" spans="1:8" x14ac:dyDescent="0.25">
      <c r="A26706">
        <v>4871879</v>
      </c>
      <c r="B26706" t="s">
        <v>3506</v>
      </c>
      <c r="C26706" s="155">
        <v>24535</v>
      </c>
      <c r="D26706">
        <v>667984</v>
      </c>
      <c r="E26706" t="s">
        <v>1156</v>
      </c>
      <c r="F26706" t="s">
        <v>430</v>
      </c>
      <c r="G26706" s="155">
        <v>45909</v>
      </c>
      <c r="H26706">
        <v>1</v>
      </c>
    </row>
    <row r="26707" spans="1:8" x14ac:dyDescent="0.25">
      <c r="A26707">
        <v>4871878</v>
      </c>
      <c r="B26707" t="s">
        <v>3507</v>
      </c>
      <c r="C26707" s="155">
        <v>15476</v>
      </c>
      <c r="D26707">
        <v>608890</v>
      </c>
      <c r="E26707" t="s">
        <v>1944</v>
      </c>
      <c r="F26707" t="s">
        <v>75</v>
      </c>
      <c r="G26707" s="155">
        <v>45909</v>
      </c>
      <c r="H26707">
        <v>1</v>
      </c>
    </row>
    <row r="26708" spans="1:8" x14ac:dyDescent="0.25">
      <c r="A26708">
        <v>4871876</v>
      </c>
      <c r="B26708" t="s">
        <v>3508</v>
      </c>
      <c r="C26708" s="155">
        <v>15006</v>
      </c>
      <c r="D26708">
        <v>667688</v>
      </c>
      <c r="E26708" t="s">
        <v>1156</v>
      </c>
      <c r="F26708" t="s">
        <v>27</v>
      </c>
      <c r="G26708" s="155">
        <v>45909</v>
      </c>
      <c r="H26708">
        <v>1</v>
      </c>
    </row>
    <row r="26709" spans="1:8" x14ac:dyDescent="0.25">
      <c r="A26709">
        <v>4871875</v>
      </c>
      <c r="B26709" t="s">
        <v>3509</v>
      </c>
      <c r="C26709" s="155">
        <v>22829</v>
      </c>
      <c r="D26709">
        <v>667814</v>
      </c>
      <c r="E26709" t="s">
        <v>1522</v>
      </c>
      <c r="F26709" t="s">
        <v>12</v>
      </c>
      <c r="G26709" s="155">
        <v>45909</v>
      </c>
      <c r="H26709">
        <v>1</v>
      </c>
    </row>
    <row r="26710" spans="1:8" x14ac:dyDescent="0.25">
      <c r="A26710">
        <v>4871874</v>
      </c>
      <c r="B26710" t="s">
        <v>3510</v>
      </c>
      <c r="C26710" s="155">
        <v>19501</v>
      </c>
      <c r="D26710">
        <v>667972</v>
      </c>
      <c r="E26710" t="s">
        <v>1170</v>
      </c>
      <c r="F26710" t="s">
        <v>421</v>
      </c>
      <c r="G26710" s="155">
        <v>45909</v>
      </c>
      <c r="H26710">
        <v>1</v>
      </c>
    </row>
    <row r="26711" spans="1:8" x14ac:dyDescent="0.25">
      <c r="A26711">
        <v>4871872</v>
      </c>
      <c r="B26711" t="s">
        <v>3511</v>
      </c>
      <c r="C26711" s="155">
        <v>26995</v>
      </c>
      <c r="D26711">
        <v>667688</v>
      </c>
      <c r="E26711" t="s">
        <v>1156</v>
      </c>
      <c r="F26711" t="s">
        <v>494</v>
      </c>
      <c r="G26711" s="155">
        <v>45909</v>
      </c>
      <c r="H26711">
        <v>1</v>
      </c>
    </row>
    <row r="26712" spans="1:8" x14ac:dyDescent="0.25">
      <c r="A26712">
        <v>4871869</v>
      </c>
      <c r="B26712" t="s">
        <v>3512</v>
      </c>
      <c r="C26712" s="155">
        <v>18704</v>
      </c>
      <c r="D26712">
        <v>667824</v>
      </c>
      <c r="E26712" t="s">
        <v>1156</v>
      </c>
      <c r="F26712" t="s">
        <v>397</v>
      </c>
      <c r="G26712" s="155">
        <v>45909</v>
      </c>
      <c r="H26712">
        <v>1</v>
      </c>
    </row>
    <row r="26713" spans="1:8" x14ac:dyDescent="0.25">
      <c r="A26713">
        <v>4871867</v>
      </c>
      <c r="B26713" t="s">
        <v>15836</v>
      </c>
      <c r="C26713" s="155">
        <v>18291</v>
      </c>
      <c r="D26713">
        <v>667688</v>
      </c>
      <c r="E26713" t="s">
        <v>1156</v>
      </c>
      <c r="F26713" t="s">
        <v>499</v>
      </c>
      <c r="G26713" s="155">
        <v>45905</v>
      </c>
      <c r="H26713">
        <v>1</v>
      </c>
    </row>
    <row r="26714" spans="1:8" x14ac:dyDescent="0.25">
      <c r="A26714">
        <v>4871866</v>
      </c>
      <c r="B26714" t="s">
        <v>23683</v>
      </c>
      <c r="C26714" s="155">
        <v>33156</v>
      </c>
      <c r="D26714">
        <v>667888</v>
      </c>
      <c r="E26714" t="s">
        <v>1951</v>
      </c>
      <c r="F26714" t="s">
        <v>502</v>
      </c>
      <c r="G26714" s="155">
        <v>45918</v>
      </c>
      <c r="H26714">
        <v>1</v>
      </c>
    </row>
    <row r="26715" spans="1:8" x14ac:dyDescent="0.25">
      <c r="A26715">
        <v>4871864</v>
      </c>
      <c r="B26715" t="s">
        <v>23684</v>
      </c>
      <c r="C26715" s="155">
        <v>38810</v>
      </c>
      <c r="D26715">
        <v>665890</v>
      </c>
      <c r="E26715" t="s">
        <v>2794</v>
      </c>
      <c r="F26715" t="s">
        <v>56</v>
      </c>
      <c r="G26715" s="155">
        <v>45909</v>
      </c>
      <c r="H26715">
        <v>1</v>
      </c>
    </row>
    <row r="26716" spans="1:8" x14ac:dyDescent="0.25">
      <c r="A26716">
        <v>4871863</v>
      </c>
      <c r="B26716" t="s">
        <v>23685</v>
      </c>
      <c r="C26716" s="155">
        <v>20917</v>
      </c>
      <c r="D26716">
        <v>665890</v>
      </c>
      <c r="E26716" t="s">
        <v>2601</v>
      </c>
      <c r="F26716" t="s">
        <v>56</v>
      </c>
      <c r="G26716" s="155">
        <v>45909</v>
      </c>
      <c r="H26716">
        <v>1</v>
      </c>
    </row>
    <row r="26717" spans="1:8" x14ac:dyDescent="0.25">
      <c r="A26717">
        <v>4871862</v>
      </c>
      <c r="B26717" t="s">
        <v>3513</v>
      </c>
      <c r="C26717" s="155">
        <v>19206</v>
      </c>
      <c r="D26717">
        <v>667688</v>
      </c>
      <c r="E26717" t="s">
        <v>1156</v>
      </c>
      <c r="F26717" t="s">
        <v>25</v>
      </c>
      <c r="G26717" s="155">
        <v>45909</v>
      </c>
      <c r="H26717">
        <v>1</v>
      </c>
    </row>
    <row r="26718" spans="1:8" x14ac:dyDescent="0.25">
      <c r="A26718">
        <v>4871858</v>
      </c>
      <c r="B26718" t="s">
        <v>3514</v>
      </c>
      <c r="C26718" s="155">
        <v>27290</v>
      </c>
      <c r="D26718">
        <v>667983</v>
      </c>
      <c r="E26718" t="s">
        <v>1888</v>
      </c>
      <c r="F26718" t="s">
        <v>319</v>
      </c>
      <c r="G26718" s="155">
        <v>45909</v>
      </c>
      <c r="H26718">
        <v>1</v>
      </c>
    </row>
    <row r="26719" spans="1:8" x14ac:dyDescent="0.25">
      <c r="A26719">
        <v>4871857</v>
      </c>
      <c r="B26719" t="s">
        <v>15837</v>
      </c>
      <c r="C26719" s="155">
        <v>34691</v>
      </c>
      <c r="D26719">
        <v>622804</v>
      </c>
      <c r="E26719" t="s">
        <v>2314</v>
      </c>
      <c r="F26719" t="s">
        <v>418</v>
      </c>
      <c r="G26719" s="155">
        <v>45909</v>
      </c>
      <c r="H26719">
        <v>1</v>
      </c>
    </row>
    <row r="26720" spans="1:8" x14ac:dyDescent="0.25">
      <c r="A26720">
        <v>4871856</v>
      </c>
      <c r="B26720" t="s">
        <v>15838</v>
      </c>
      <c r="C26720" s="155">
        <v>29168</v>
      </c>
      <c r="D26720">
        <v>667888</v>
      </c>
      <c r="E26720" t="s">
        <v>1951</v>
      </c>
      <c r="F26720" t="s">
        <v>359</v>
      </c>
      <c r="G26720" s="155">
        <v>45912</v>
      </c>
      <c r="H26720">
        <v>1</v>
      </c>
    </row>
    <row r="26721" spans="1:8" x14ac:dyDescent="0.25">
      <c r="A26721">
        <v>4871855</v>
      </c>
      <c r="B26721" t="s">
        <v>3515</v>
      </c>
      <c r="C26721" s="155">
        <v>19480</v>
      </c>
      <c r="D26721">
        <v>667984</v>
      </c>
      <c r="E26721" t="s">
        <v>1192</v>
      </c>
      <c r="F26721" t="s">
        <v>12</v>
      </c>
      <c r="G26721" s="155">
        <v>45909</v>
      </c>
      <c r="H26721">
        <v>1</v>
      </c>
    </row>
    <row r="26722" spans="1:8" x14ac:dyDescent="0.25">
      <c r="A26722">
        <v>4871853</v>
      </c>
      <c r="B26722" t="s">
        <v>18968</v>
      </c>
      <c r="C26722" s="155">
        <v>30203</v>
      </c>
      <c r="D26722">
        <v>608888</v>
      </c>
      <c r="E26722" t="s">
        <v>1888</v>
      </c>
      <c r="F26722" t="s">
        <v>81</v>
      </c>
      <c r="G26722" s="155">
        <v>45917</v>
      </c>
      <c r="H26722">
        <v>1</v>
      </c>
    </row>
    <row r="26723" spans="1:8" x14ac:dyDescent="0.25">
      <c r="A26723">
        <v>4871852</v>
      </c>
      <c r="B26723" t="s">
        <v>3516</v>
      </c>
      <c r="C26723" s="155">
        <v>16649</v>
      </c>
      <c r="D26723">
        <v>667983</v>
      </c>
      <c r="E26723" t="s">
        <v>1189</v>
      </c>
      <c r="F26723" t="s">
        <v>487</v>
      </c>
      <c r="G26723" s="155">
        <v>45909</v>
      </c>
      <c r="H26723">
        <v>1</v>
      </c>
    </row>
    <row r="26724" spans="1:8" x14ac:dyDescent="0.25">
      <c r="A26724">
        <v>4871851</v>
      </c>
      <c r="B26724" t="s">
        <v>3517</v>
      </c>
      <c r="C26724" s="155">
        <v>21595</v>
      </c>
      <c r="D26724">
        <v>667983</v>
      </c>
      <c r="E26724" t="s">
        <v>1888</v>
      </c>
      <c r="F26724" t="s">
        <v>319</v>
      </c>
      <c r="G26724" s="155">
        <v>45909</v>
      </c>
      <c r="H26724">
        <v>1</v>
      </c>
    </row>
    <row r="26725" spans="1:8" x14ac:dyDescent="0.25">
      <c r="A26725">
        <v>4871850</v>
      </c>
      <c r="B26725" t="s">
        <v>3518</v>
      </c>
      <c r="C26725" s="155">
        <v>23073</v>
      </c>
      <c r="D26725">
        <v>667814</v>
      </c>
      <c r="E26725" t="s">
        <v>2175</v>
      </c>
      <c r="F26725" t="s">
        <v>430</v>
      </c>
      <c r="G26725" s="155">
        <v>45909</v>
      </c>
      <c r="H26725">
        <v>1</v>
      </c>
    </row>
    <row r="26726" spans="1:8" x14ac:dyDescent="0.25">
      <c r="A26726">
        <v>4871848</v>
      </c>
      <c r="B26726" t="s">
        <v>3519</v>
      </c>
      <c r="C26726" s="155">
        <v>20660</v>
      </c>
      <c r="D26726">
        <v>618814</v>
      </c>
      <c r="E26726" t="s">
        <v>1996</v>
      </c>
      <c r="F26726" t="s">
        <v>378</v>
      </c>
      <c r="G26726" s="155">
        <v>45909</v>
      </c>
      <c r="H26726">
        <v>1</v>
      </c>
    </row>
    <row r="26727" spans="1:8" x14ac:dyDescent="0.25">
      <c r="A26727">
        <v>4871846</v>
      </c>
      <c r="B26727" t="s">
        <v>5549</v>
      </c>
      <c r="C26727" s="155">
        <v>17046</v>
      </c>
      <c r="D26727">
        <v>667972</v>
      </c>
      <c r="E26727" t="s">
        <v>1170</v>
      </c>
      <c r="F26727" t="s">
        <v>25</v>
      </c>
      <c r="G26727" s="155">
        <v>45909</v>
      </c>
      <c r="H26727">
        <v>1</v>
      </c>
    </row>
    <row r="26728" spans="1:8" x14ac:dyDescent="0.25">
      <c r="A26728">
        <v>4871845</v>
      </c>
      <c r="B26728" t="s">
        <v>18335</v>
      </c>
      <c r="C26728" s="155">
        <v>36138</v>
      </c>
      <c r="D26728">
        <v>622932</v>
      </c>
      <c r="E26728" t="s">
        <v>535</v>
      </c>
      <c r="F26728" t="s">
        <v>418</v>
      </c>
      <c r="G26728" s="155">
        <v>45909</v>
      </c>
      <c r="H26728">
        <v>1</v>
      </c>
    </row>
    <row r="26729" spans="1:8" x14ac:dyDescent="0.25">
      <c r="A26729">
        <v>4871843</v>
      </c>
      <c r="B26729" t="s">
        <v>3520</v>
      </c>
      <c r="C26729" s="155">
        <v>17156</v>
      </c>
      <c r="D26729">
        <v>667814</v>
      </c>
      <c r="E26729" t="s">
        <v>1192</v>
      </c>
      <c r="F26729" t="s">
        <v>394</v>
      </c>
      <c r="G26729" s="155">
        <v>45909</v>
      </c>
      <c r="H26729">
        <v>1</v>
      </c>
    </row>
    <row r="26730" spans="1:8" x14ac:dyDescent="0.25">
      <c r="A26730">
        <v>4871841</v>
      </c>
      <c r="B26730" t="s">
        <v>3521</v>
      </c>
      <c r="C26730" s="155">
        <v>37935</v>
      </c>
      <c r="D26730">
        <v>667824</v>
      </c>
      <c r="E26730" t="s">
        <v>1951</v>
      </c>
      <c r="F26730" t="s">
        <v>502</v>
      </c>
      <c r="G26730" s="155">
        <v>45909</v>
      </c>
      <c r="H26730">
        <v>1</v>
      </c>
    </row>
    <row r="26731" spans="1:8" x14ac:dyDescent="0.25">
      <c r="A26731">
        <v>4871840</v>
      </c>
      <c r="B26731" t="s">
        <v>3522</v>
      </c>
      <c r="C26731" s="155">
        <v>19413</v>
      </c>
      <c r="D26731">
        <v>667814</v>
      </c>
      <c r="E26731" t="s">
        <v>1186</v>
      </c>
      <c r="F26731" t="s">
        <v>12</v>
      </c>
      <c r="G26731" s="155">
        <v>45909</v>
      </c>
      <c r="H26731">
        <v>1</v>
      </c>
    </row>
    <row r="26732" spans="1:8" x14ac:dyDescent="0.25">
      <c r="A26732">
        <v>4871838</v>
      </c>
      <c r="B26732" t="s">
        <v>15839</v>
      </c>
      <c r="C26732" s="155">
        <v>34280</v>
      </c>
      <c r="D26732">
        <v>667888</v>
      </c>
      <c r="E26732" t="s">
        <v>1222</v>
      </c>
      <c r="F26732" t="s">
        <v>413</v>
      </c>
      <c r="G26732" s="155">
        <v>45912</v>
      </c>
      <c r="H26732">
        <v>1</v>
      </c>
    </row>
    <row r="26733" spans="1:8" x14ac:dyDescent="0.25">
      <c r="A26733">
        <v>4871837</v>
      </c>
      <c r="B26733" t="s">
        <v>3523</v>
      </c>
      <c r="C26733" s="155">
        <v>19954</v>
      </c>
      <c r="D26733">
        <v>667983</v>
      </c>
      <c r="E26733" t="s">
        <v>1888</v>
      </c>
      <c r="F26733" t="s">
        <v>319</v>
      </c>
      <c r="G26733" s="155">
        <v>45909</v>
      </c>
      <c r="H26733">
        <v>1</v>
      </c>
    </row>
    <row r="26734" spans="1:8" x14ac:dyDescent="0.25">
      <c r="A26734">
        <v>4871835</v>
      </c>
      <c r="B26734" t="s">
        <v>3524</v>
      </c>
      <c r="C26734" s="155">
        <v>37108</v>
      </c>
      <c r="D26734">
        <v>667972</v>
      </c>
      <c r="E26734" t="s">
        <v>1170</v>
      </c>
      <c r="F26734" t="s">
        <v>397</v>
      </c>
      <c r="G26734" s="155">
        <v>45909</v>
      </c>
      <c r="H26734">
        <v>1</v>
      </c>
    </row>
    <row r="26735" spans="1:8" x14ac:dyDescent="0.25">
      <c r="A26735">
        <v>4871834</v>
      </c>
      <c r="B26735" t="s">
        <v>3525</v>
      </c>
      <c r="C26735" s="155">
        <v>19594</v>
      </c>
      <c r="D26735">
        <v>667972</v>
      </c>
      <c r="E26735" t="s">
        <v>1269</v>
      </c>
      <c r="F26735" t="s">
        <v>414</v>
      </c>
      <c r="G26735" s="155">
        <v>45909</v>
      </c>
      <c r="H26735">
        <v>1</v>
      </c>
    </row>
    <row r="26736" spans="1:8" x14ac:dyDescent="0.25">
      <c r="A26736">
        <v>4871832</v>
      </c>
      <c r="B26736" t="s">
        <v>3526</v>
      </c>
      <c r="C26736" s="155">
        <v>13808</v>
      </c>
      <c r="D26736">
        <v>618890</v>
      </c>
      <c r="E26736" t="s">
        <v>1996</v>
      </c>
      <c r="F26736" t="s">
        <v>378</v>
      </c>
      <c r="G26736" s="155">
        <v>45909</v>
      </c>
      <c r="H26736">
        <v>1</v>
      </c>
    </row>
    <row r="26737" spans="1:8" x14ac:dyDescent="0.25">
      <c r="A26737">
        <v>4871831</v>
      </c>
      <c r="B26737" t="s">
        <v>14335</v>
      </c>
      <c r="C26737" s="155">
        <v>30254</v>
      </c>
      <c r="D26737">
        <v>622865</v>
      </c>
      <c r="E26737" t="s">
        <v>572</v>
      </c>
      <c r="F26737" t="s">
        <v>47</v>
      </c>
      <c r="G26737" s="155">
        <v>45915</v>
      </c>
      <c r="H26737">
        <v>1</v>
      </c>
    </row>
    <row r="26738" spans="1:8" x14ac:dyDescent="0.25">
      <c r="A26738">
        <v>4871829</v>
      </c>
      <c r="B26738" t="s">
        <v>3527</v>
      </c>
      <c r="C26738" s="155">
        <v>16542</v>
      </c>
      <c r="D26738">
        <v>667688</v>
      </c>
      <c r="E26738" t="s">
        <v>1156</v>
      </c>
      <c r="F26738" t="s">
        <v>454</v>
      </c>
      <c r="G26738" s="155">
        <v>45909</v>
      </c>
      <c r="H26738">
        <v>1</v>
      </c>
    </row>
    <row r="26739" spans="1:8" x14ac:dyDescent="0.25">
      <c r="A26739">
        <v>4871828</v>
      </c>
      <c r="B26739" t="s">
        <v>3528</v>
      </c>
      <c r="C26739" s="155">
        <v>20837</v>
      </c>
      <c r="D26739">
        <v>667983</v>
      </c>
      <c r="E26739" t="s">
        <v>1888</v>
      </c>
      <c r="F26739" t="s">
        <v>319</v>
      </c>
      <c r="G26739" s="155">
        <v>45909</v>
      </c>
      <c r="H26739">
        <v>1</v>
      </c>
    </row>
    <row r="26740" spans="1:8" x14ac:dyDescent="0.25">
      <c r="A26740">
        <v>4871827</v>
      </c>
      <c r="B26740" t="s">
        <v>3529</v>
      </c>
      <c r="C26740" s="155">
        <v>26999</v>
      </c>
      <c r="D26740">
        <v>667814</v>
      </c>
      <c r="E26740" t="s">
        <v>1230</v>
      </c>
      <c r="F26740" t="s">
        <v>12</v>
      </c>
      <c r="G26740" s="155">
        <v>45909</v>
      </c>
      <c r="H26740">
        <v>1</v>
      </c>
    </row>
    <row r="26741" spans="1:8" x14ac:dyDescent="0.25">
      <c r="A26741">
        <v>4871826</v>
      </c>
      <c r="B26741" t="s">
        <v>2975</v>
      </c>
      <c r="C26741" s="155">
        <v>21615</v>
      </c>
      <c r="D26741">
        <v>667888</v>
      </c>
      <c r="E26741" t="s">
        <v>2976</v>
      </c>
      <c r="F26741" t="s">
        <v>436</v>
      </c>
      <c r="G26741" s="155">
        <v>45923</v>
      </c>
      <c r="H26741">
        <v>1</v>
      </c>
    </row>
    <row r="26742" spans="1:8" x14ac:dyDescent="0.25">
      <c r="A26742">
        <v>4871825</v>
      </c>
      <c r="B26742" t="s">
        <v>15840</v>
      </c>
      <c r="C26742" s="155">
        <v>27941</v>
      </c>
      <c r="D26742">
        <v>609814</v>
      </c>
      <c r="E26742" t="s">
        <v>1180</v>
      </c>
      <c r="F26742" t="s">
        <v>345</v>
      </c>
      <c r="G26742" s="155">
        <v>45909</v>
      </c>
      <c r="H26742">
        <v>1</v>
      </c>
    </row>
    <row r="26743" spans="1:8" x14ac:dyDescent="0.25">
      <c r="A26743">
        <v>4871824</v>
      </c>
      <c r="B26743" t="s">
        <v>3530</v>
      </c>
      <c r="C26743" s="155">
        <v>19966</v>
      </c>
      <c r="D26743">
        <v>621982</v>
      </c>
      <c r="E26743" t="s">
        <v>1973</v>
      </c>
      <c r="F26743" t="s">
        <v>73</v>
      </c>
      <c r="G26743" s="155">
        <v>45909</v>
      </c>
      <c r="H26743">
        <v>1</v>
      </c>
    </row>
    <row r="26744" spans="1:8" x14ac:dyDescent="0.25">
      <c r="A26744">
        <v>4871823</v>
      </c>
      <c r="B26744" t="s">
        <v>9067</v>
      </c>
      <c r="C26744" s="155">
        <v>17246</v>
      </c>
      <c r="D26744">
        <v>665890</v>
      </c>
      <c r="E26744" t="s">
        <v>3717</v>
      </c>
      <c r="F26744" t="s">
        <v>56</v>
      </c>
      <c r="G26744" s="155">
        <v>45909</v>
      </c>
      <c r="H26744">
        <v>1</v>
      </c>
    </row>
    <row r="26745" spans="1:8" x14ac:dyDescent="0.25">
      <c r="A26745">
        <v>4871822</v>
      </c>
      <c r="B26745" t="s">
        <v>3531</v>
      </c>
      <c r="C26745" s="155">
        <v>20988</v>
      </c>
      <c r="D26745">
        <v>667814</v>
      </c>
      <c r="E26745" t="s">
        <v>1186</v>
      </c>
      <c r="F26745" t="s">
        <v>394</v>
      </c>
      <c r="G26745" s="155">
        <v>45909</v>
      </c>
      <c r="H26745">
        <v>1</v>
      </c>
    </row>
    <row r="26746" spans="1:8" x14ac:dyDescent="0.25">
      <c r="A26746">
        <v>4871821</v>
      </c>
      <c r="B26746" t="s">
        <v>3532</v>
      </c>
      <c r="C26746" s="155">
        <v>21121</v>
      </c>
      <c r="D26746">
        <v>667983</v>
      </c>
      <c r="E26746" t="s">
        <v>1888</v>
      </c>
      <c r="F26746" t="s">
        <v>319</v>
      </c>
      <c r="G26746" s="155">
        <v>45909</v>
      </c>
      <c r="H26746">
        <v>1</v>
      </c>
    </row>
    <row r="26747" spans="1:8" x14ac:dyDescent="0.25">
      <c r="A26747">
        <v>4871819</v>
      </c>
      <c r="B26747" t="s">
        <v>15841</v>
      </c>
      <c r="C26747" s="155">
        <v>37523</v>
      </c>
      <c r="D26747">
        <v>667814</v>
      </c>
      <c r="E26747" t="s">
        <v>1172</v>
      </c>
      <c r="F26747" t="s">
        <v>14</v>
      </c>
      <c r="G26747" s="155">
        <v>45909</v>
      </c>
      <c r="H26747">
        <v>1</v>
      </c>
    </row>
    <row r="26748" spans="1:8" x14ac:dyDescent="0.25">
      <c r="A26748">
        <v>4871818</v>
      </c>
      <c r="B26748" t="s">
        <v>3533</v>
      </c>
      <c r="C26748" s="155">
        <v>18753</v>
      </c>
      <c r="D26748">
        <v>667983</v>
      </c>
      <c r="E26748" t="s">
        <v>1888</v>
      </c>
      <c r="F26748" t="s">
        <v>319</v>
      </c>
      <c r="G26748" s="155">
        <v>45909</v>
      </c>
      <c r="H26748">
        <v>1</v>
      </c>
    </row>
    <row r="26749" spans="1:8" x14ac:dyDescent="0.25">
      <c r="A26749">
        <v>4871817</v>
      </c>
      <c r="B26749" t="s">
        <v>15842</v>
      </c>
      <c r="C26749" s="155">
        <v>38417</v>
      </c>
      <c r="D26749">
        <v>667888</v>
      </c>
      <c r="E26749" t="s">
        <v>1951</v>
      </c>
      <c r="F26749" t="s">
        <v>12</v>
      </c>
      <c r="G26749" s="155">
        <v>45912</v>
      </c>
      <c r="H26749">
        <v>1</v>
      </c>
    </row>
    <row r="26750" spans="1:8" x14ac:dyDescent="0.25">
      <c r="A26750">
        <v>4871816</v>
      </c>
      <c r="B26750" t="s">
        <v>3534</v>
      </c>
      <c r="C26750" s="155">
        <v>23994</v>
      </c>
      <c r="D26750">
        <v>667814</v>
      </c>
      <c r="E26750" t="s">
        <v>1186</v>
      </c>
      <c r="F26750" t="s">
        <v>12</v>
      </c>
      <c r="G26750" s="155">
        <v>45909</v>
      </c>
      <c r="H26750">
        <v>1</v>
      </c>
    </row>
    <row r="26751" spans="1:8" x14ac:dyDescent="0.25">
      <c r="A26751">
        <v>4871814</v>
      </c>
      <c r="B26751" t="s">
        <v>8619</v>
      </c>
      <c r="C26751" s="155">
        <v>21132</v>
      </c>
      <c r="D26751">
        <v>667888</v>
      </c>
      <c r="E26751" t="s">
        <v>15843</v>
      </c>
      <c r="F26751" t="s">
        <v>25</v>
      </c>
      <c r="G26751" s="155">
        <v>45915</v>
      </c>
      <c r="H26751">
        <v>1</v>
      </c>
    </row>
    <row r="26752" spans="1:8" x14ac:dyDescent="0.25">
      <c r="A26752">
        <v>4871812</v>
      </c>
      <c r="B26752" t="s">
        <v>4950</v>
      </c>
      <c r="C26752" s="155">
        <v>34739</v>
      </c>
      <c r="D26752">
        <v>617888</v>
      </c>
      <c r="E26752" t="s">
        <v>10884</v>
      </c>
      <c r="F26752" t="s">
        <v>67</v>
      </c>
      <c r="G26752" s="155">
        <v>45922</v>
      </c>
      <c r="H26752">
        <v>1</v>
      </c>
    </row>
    <row r="26753" spans="1:8" x14ac:dyDescent="0.25">
      <c r="A26753">
        <v>4871811</v>
      </c>
      <c r="B26753" t="s">
        <v>3535</v>
      </c>
      <c r="C26753" s="155">
        <v>35304</v>
      </c>
      <c r="D26753">
        <v>667934</v>
      </c>
      <c r="E26753" t="s">
        <v>506</v>
      </c>
      <c r="F26753" t="s">
        <v>491</v>
      </c>
      <c r="G26753" s="155">
        <v>45909</v>
      </c>
      <c r="H26753">
        <v>1</v>
      </c>
    </row>
    <row r="26754" spans="1:8" x14ac:dyDescent="0.25">
      <c r="A26754">
        <v>4871810</v>
      </c>
      <c r="B26754" t="s">
        <v>3536</v>
      </c>
      <c r="C26754" s="155">
        <v>13150</v>
      </c>
      <c r="D26754">
        <v>667983</v>
      </c>
      <c r="E26754" t="s">
        <v>1888</v>
      </c>
      <c r="F26754" t="s">
        <v>319</v>
      </c>
      <c r="G26754" s="155">
        <v>45909</v>
      </c>
      <c r="H26754">
        <v>1</v>
      </c>
    </row>
    <row r="26755" spans="1:8" x14ac:dyDescent="0.25">
      <c r="A26755">
        <v>4871809</v>
      </c>
      <c r="B26755" t="s">
        <v>11274</v>
      </c>
      <c r="C26755" s="155">
        <v>25972</v>
      </c>
      <c r="D26755">
        <v>667984</v>
      </c>
      <c r="E26755" t="s">
        <v>1156</v>
      </c>
      <c r="F26755" t="s">
        <v>414</v>
      </c>
      <c r="G26755" s="155">
        <v>45909</v>
      </c>
      <c r="H26755">
        <v>1</v>
      </c>
    </row>
    <row r="26756" spans="1:8" x14ac:dyDescent="0.25">
      <c r="A26756">
        <v>4871808</v>
      </c>
      <c r="B26756" t="s">
        <v>3537</v>
      </c>
      <c r="C26756" s="155">
        <v>25718</v>
      </c>
      <c r="D26756">
        <v>667814</v>
      </c>
      <c r="E26756" t="s">
        <v>3538</v>
      </c>
      <c r="F26756" t="s">
        <v>430</v>
      </c>
      <c r="G26756" s="155">
        <v>45909</v>
      </c>
      <c r="H26756">
        <v>1</v>
      </c>
    </row>
    <row r="26757" spans="1:8" x14ac:dyDescent="0.25">
      <c r="A26757">
        <v>4871807</v>
      </c>
      <c r="B26757" t="s">
        <v>3338</v>
      </c>
      <c r="C26757" s="155">
        <v>21128</v>
      </c>
      <c r="D26757">
        <v>667983</v>
      </c>
      <c r="E26757" t="s">
        <v>1888</v>
      </c>
      <c r="F26757" t="s">
        <v>319</v>
      </c>
      <c r="G26757" s="155">
        <v>45909</v>
      </c>
      <c r="H26757">
        <v>1</v>
      </c>
    </row>
    <row r="26758" spans="1:8" x14ac:dyDescent="0.25">
      <c r="A26758">
        <v>4871806</v>
      </c>
      <c r="B26758" t="s">
        <v>3539</v>
      </c>
      <c r="C26758" s="155">
        <v>19556</v>
      </c>
      <c r="D26758">
        <v>667934</v>
      </c>
      <c r="E26758" t="s">
        <v>2275</v>
      </c>
      <c r="F26758" t="s">
        <v>397</v>
      </c>
      <c r="G26758" s="155">
        <v>45909</v>
      </c>
      <c r="H26758">
        <v>1</v>
      </c>
    </row>
    <row r="26759" spans="1:8" x14ac:dyDescent="0.25">
      <c r="A26759">
        <v>4871805</v>
      </c>
      <c r="B26759" t="s">
        <v>4248</v>
      </c>
      <c r="C26759" s="155">
        <v>30081</v>
      </c>
      <c r="D26759">
        <v>665890</v>
      </c>
      <c r="E26759" t="s">
        <v>3149</v>
      </c>
      <c r="F26759" t="s">
        <v>56</v>
      </c>
      <c r="G26759" s="155">
        <v>45909</v>
      </c>
      <c r="H26759">
        <v>1</v>
      </c>
    </row>
    <row r="26760" spans="1:8" x14ac:dyDescent="0.25">
      <c r="A26760">
        <v>4871804</v>
      </c>
      <c r="B26760" t="s">
        <v>3540</v>
      </c>
      <c r="C26760" s="155">
        <v>17764</v>
      </c>
      <c r="D26760">
        <v>667984</v>
      </c>
      <c r="E26760" t="s">
        <v>1430</v>
      </c>
      <c r="F26760" t="s">
        <v>12</v>
      </c>
      <c r="G26760" s="155">
        <v>45909</v>
      </c>
      <c r="H26760">
        <v>1</v>
      </c>
    </row>
    <row r="26761" spans="1:8" x14ac:dyDescent="0.25">
      <c r="A26761">
        <v>4871802</v>
      </c>
      <c r="B26761" t="s">
        <v>3541</v>
      </c>
      <c r="C26761" s="155">
        <v>33155</v>
      </c>
      <c r="D26761">
        <v>667814</v>
      </c>
      <c r="E26761" t="s">
        <v>1269</v>
      </c>
      <c r="F26761" t="s">
        <v>12</v>
      </c>
      <c r="G26761" s="155">
        <v>45909</v>
      </c>
      <c r="H26761">
        <v>1</v>
      </c>
    </row>
    <row r="26762" spans="1:8" x14ac:dyDescent="0.25">
      <c r="A26762">
        <v>4871801</v>
      </c>
      <c r="B26762" t="s">
        <v>3542</v>
      </c>
      <c r="C26762" s="155">
        <v>17737</v>
      </c>
      <c r="D26762">
        <v>667688</v>
      </c>
      <c r="E26762" t="s">
        <v>1156</v>
      </c>
      <c r="F26762" t="s">
        <v>454</v>
      </c>
      <c r="G26762" s="155">
        <v>45909</v>
      </c>
      <c r="H26762">
        <v>1</v>
      </c>
    </row>
    <row r="26763" spans="1:8" x14ac:dyDescent="0.25">
      <c r="A26763">
        <v>4871800</v>
      </c>
      <c r="B26763" t="s">
        <v>3543</v>
      </c>
      <c r="C26763" s="155">
        <v>23489</v>
      </c>
      <c r="D26763">
        <v>667983</v>
      </c>
      <c r="E26763" t="s">
        <v>1888</v>
      </c>
      <c r="F26763" t="s">
        <v>319</v>
      </c>
      <c r="G26763" s="155">
        <v>45909</v>
      </c>
      <c r="H26763">
        <v>1</v>
      </c>
    </row>
    <row r="26764" spans="1:8" x14ac:dyDescent="0.25">
      <c r="A26764">
        <v>4871799</v>
      </c>
      <c r="B26764" t="s">
        <v>3397</v>
      </c>
      <c r="C26764" s="155">
        <v>19024</v>
      </c>
      <c r="D26764">
        <v>602814</v>
      </c>
      <c r="E26764" t="s">
        <v>1156</v>
      </c>
      <c r="F26764" t="s">
        <v>26</v>
      </c>
      <c r="G26764" s="155">
        <v>45909</v>
      </c>
      <c r="H26764">
        <v>1</v>
      </c>
    </row>
    <row r="26765" spans="1:8" x14ac:dyDescent="0.25">
      <c r="A26765">
        <v>4871798</v>
      </c>
      <c r="B26765" t="s">
        <v>3544</v>
      </c>
      <c r="C26765" s="155">
        <v>20201</v>
      </c>
      <c r="D26765">
        <v>667814</v>
      </c>
      <c r="E26765" t="s">
        <v>1180</v>
      </c>
      <c r="F26765" t="s">
        <v>60</v>
      </c>
      <c r="G26765" s="155">
        <v>45909</v>
      </c>
      <c r="H26765">
        <v>1</v>
      </c>
    </row>
    <row r="26766" spans="1:8" x14ac:dyDescent="0.25">
      <c r="A26766">
        <v>4871797</v>
      </c>
      <c r="B26766" t="s">
        <v>2577</v>
      </c>
      <c r="C26766" s="155">
        <v>27494</v>
      </c>
      <c r="D26766">
        <v>667984</v>
      </c>
      <c r="E26766" t="s">
        <v>1156</v>
      </c>
      <c r="F26766" t="s">
        <v>495</v>
      </c>
      <c r="G26766" s="155">
        <v>45909</v>
      </c>
      <c r="H26766">
        <v>1</v>
      </c>
    </row>
    <row r="26767" spans="1:8" x14ac:dyDescent="0.25">
      <c r="A26767">
        <v>4871796</v>
      </c>
      <c r="B26767" t="s">
        <v>18969</v>
      </c>
      <c r="C26767" s="155">
        <v>32835</v>
      </c>
      <c r="D26767">
        <v>622865</v>
      </c>
      <c r="E26767" t="s">
        <v>18837</v>
      </c>
      <c r="F26767" t="s">
        <v>44</v>
      </c>
      <c r="G26767" s="155">
        <v>45916</v>
      </c>
      <c r="H26767">
        <v>1</v>
      </c>
    </row>
    <row r="26768" spans="1:8" x14ac:dyDescent="0.25">
      <c r="A26768">
        <v>4871795</v>
      </c>
      <c r="B26768" t="s">
        <v>3545</v>
      </c>
      <c r="C26768" s="155">
        <v>27686</v>
      </c>
      <c r="D26768">
        <v>682824</v>
      </c>
      <c r="E26768" t="s">
        <v>1156</v>
      </c>
      <c r="F26768" t="s">
        <v>33</v>
      </c>
      <c r="G26768" s="155">
        <v>45908</v>
      </c>
      <c r="H26768">
        <v>1</v>
      </c>
    </row>
    <row r="26769" spans="1:8" x14ac:dyDescent="0.25">
      <c r="A26769">
        <v>4871794</v>
      </c>
      <c r="B26769" t="s">
        <v>3480</v>
      </c>
      <c r="C26769" s="155">
        <v>14260</v>
      </c>
      <c r="D26769">
        <v>609814</v>
      </c>
      <c r="E26769" t="s">
        <v>1198</v>
      </c>
      <c r="F26769" t="s">
        <v>345</v>
      </c>
      <c r="G26769" s="155">
        <v>45909</v>
      </c>
      <c r="H26769">
        <v>1</v>
      </c>
    </row>
    <row r="26770" spans="1:8" x14ac:dyDescent="0.25">
      <c r="A26770">
        <v>4871793</v>
      </c>
      <c r="B26770" t="s">
        <v>3546</v>
      </c>
      <c r="C26770" s="155">
        <v>14523</v>
      </c>
      <c r="D26770">
        <v>667890</v>
      </c>
      <c r="E26770" t="s">
        <v>3547</v>
      </c>
      <c r="F26770" t="s">
        <v>430</v>
      </c>
      <c r="G26770" s="155">
        <v>45909</v>
      </c>
      <c r="H26770">
        <v>1</v>
      </c>
    </row>
    <row r="26771" spans="1:8" x14ac:dyDescent="0.25">
      <c r="A26771">
        <v>4871792</v>
      </c>
      <c r="B26771" t="s">
        <v>3548</v>
      </c>
      <c r="C26771" s="155">
        <v>29122</v>
      </c>
      <c r="D26771">
        <v>667814</v>
      </c>
      <c r="E26771" t="s">
        <v>1522</v>
      </c>
      <c r="F26771" t="s">
        <v>12</v>
      </c>
      <c r="G26771" s="155">
        <v>45909</v>
      </c>
      <c r="H26771">
        <v>1</v>
      </c>
    </row>
    <row r="26772" spans="1:8" x14ac:dyDescent="0.25">
      <c r="A26772">
        <v>4871790</v>
      </c>
      <c r="B26772" t="s">
        <v>3549</v>
      </c>
      <c r="C26772" s="155">
        <v>25260</v>
      </c>
      <c r="D26772">
        <v>682824</v>
      </c>
      <c r="E26772" t="s">
        <v>1951</v>
      </c>
      <c r="F26772" t="s">
        <v>33</v>
      </c>
      <c r="G26772" s="155">
        <v>45908</v>
      </c>
      <c r="H26772">
        <v>1</v>
      </c>
    </row>
    <row r="26773" spans="1:8" x14ac:dyDescent="0.25">
      <c r="A26773">
        <v>4871789</v>
      </c>
      <c r="B26773" t="s">
        <v>15844</v>
      </c>
      <c r="C26773" s="155">
        <v>36786</v>
      </c>
      <c r="D26773">
        <v>667888</v>
      </c>
      <c r="E26773" t="s">
        <v>1951</v>
      </c>
      <c r="F26773" t="s">
        <v>21</v>
      </c>
      <c r="G26773" s="155">
        <v>45912</v>
      </c>
      <c r="H26773">
        <v>1</v>
      </c>
    </row>
    <row r="26774" spans="1:8" x14ac:dyDescent="0.25">
      <c r="A26774">
        <v>4871788</v>
      </c>
      <c r="B26774" t="s">
        <v>3550</v>
      </c>
      <c r="C26774" s="155">
        <v>24598</v>
      </c>
      <c r="D26774">
        <v>682824</v>
      </c>
      <c r="E26774" t="s">
        <v>1180</v>
      </c>
      <c r="F26774" t="s">
        <v>33</v>
      </c>
      <c r="G26774" s="155">
        <v>45908</v>
      </c>
      <c r="H26774">
        <v>1</v>
      </c>
    </row>
    <row r="26775" spans="1:8" x14ac:dyDescent="0.25">
      <c r="A26775">
        <v>4871787</v>
      </c>
      <c r="B26775" t="s">
        <v>3551</v>
      </c>
      <c r="C26775" s="155">
        <v>17079</v>
      </c>
      <c r="D26775">
        <v>667983</v>
      </c>
      <c r="E26775" t="s">
        <v>1867</v>
      </c>
      <c r="F26775" t="s">
        <v>25</v>
      </c>
      <c r="G26775" s="155">
        <v>45909</v>
      </c>
      <c r="H26775">
        <v>1</v>
      </c>
    </row>
    <row r="26776" spans="1:8" x14ac:dyDescent="0.25">
      <c r="A26776">
        <v>4871786</v>
      </c>
      <c r="B26776" t="s">
        <v>3552</v>
      </c>
      <c r="C26776" s="155">
        <v>15179</v>
      </c>
      <c r="D26776">
        <v>618890</v>
      </c>
      <c r="E26776" t="s">
        <v>1953</v>
      </c>
      <c r="F26776" t="s">
        <v>225</v>
      </c>
      <c r="G26776" s="155">
        <v>45909</v>
      </c>
      <c r="H26776">
        <v>1</v>
      </c>
    </row>
    <row r="26777" spans="1:8" x14ac:dyDescent="0.25">
      <c r="A26777">
        <v>4871785</v>
      </c>
      <c r="B26777" t="s">
        <v>3553</v>
      </c>
      <c r="C26777" s="155">
        <v>10429</v>
      </c>
      <c r="D26777">
        <v>682824</v>
      </c>
      <c r="E26777" t="s">
        <v>1192</v>
      </c>
      <c r="F26777" t="s">
        <v>33</v>
      </c>
      <c r="G26777" s="155">
        <v>45908</v>
      </c>
      <c r="H26777">
        <v>1</v>
      </c>
    </row>
    <row r="26778" spans="1:8" x14ac:dyDescent="0.25">
      <c r="A26778">
        <v>4871784</v>
      </c>
      <c r="B26778" t="s">
        <v>3554</v>
      </c>
      <c r="C26778" s="155">
        <v>21149</v>
      </c>
      <c r="D26778">
        <v>667688</v>
      </c>
      <c r="E26778" t="s">
        <v>1156</v>
      </c>
      <c r="F26778" t="s">
        <v>421</v>
      </c>
      <c r="G26778" s="155">
        <v>45908</v>
      </c>
      <c r="H26778">
        <v>1</v>
      </c>
    </row>
    <row r="26779" spans="1:8" x14ac:dyDescent="0.25">
      <c r="A26779">
        <v>4871783</v>
      </c>
      <c r="B26779" t="s">
        <v>3555</v>
      </c>
      <c r="C26779" s="155">
        <v>19029</v>
      </c>
      <c r="D26779">
        <v>667688</v>
      </c>
      <c r="E26779" t="s">
        <v>1156</v>
      </c>
      <c r="F26779" t="s">
        <v>27</v>
      </c>
      <c r="G26779" s="155">
        <v>45909</v>
      </c>
      <c r="H26779">
        <v>1</v>
      </c>
    </row>
    <row r="26780" spans="1:8" x14ac:dyDescent="0.25">
      <c r="A26780">
        <v>4871781</v>
      </c>
      <c r="B26780" t="s">
        <v>3556</v>
      </c>
      <c r="C26780" s="155">
        <v>22875</v>
      </c>
      <c r="D26780">
        <v>667688</v>
      </c>
      <c r="E26780" t="s">
        <v>1156</v>
      </c>
      <c r="F26780" t="s">
        <v>60</v>
      </c>
      <c r="G26780" s="155">
        <v>45904</v>
      </c>
      <c r="H26780">
        <v>1</v>
      </c>
    </row>
    <row r="26781" spans="1:8" x14ac:dyDescent="0.25">
      <c r="A26781">
        <v>4871780</v>
      </c>
      <c r="B26781" t="s">
        <v>2548</v>
      </c>
      <c r="C26781" s="155">
        <v>15936</v>
      </c>
      <c r="D26781">
        <v>667814</v>
      </c>
      <c r="E26781" t="s">
        <v>1186</v>
      </c>
      <c r="F26781" t="s">
        <v>394</v>
      </c>
      <c r="G26781" s="155">
        <v>45909</v>
      </c>
      <c r="H26781">
        <v>1</v>
      </c>
    </row>
    <row r="26782" spans="1:8" x14ac:dyDescent="0.25">
      <c r="A26782">
        <v>4871778</v>
      </c>
      <c r="B26782" t="s">
        <v>18970</v>
      </c>
      <c r="C26782" s="155">
        <v>30341</v>
      </c>
      <c r="D26782">
        <v>667888</v>
      </c>
      <c r="E26782" t="s">
        <v>1951</v>
      </c>
      <c r="F26782" t="s">
        <v>380</v>
      </c>
      <c r="G26782" s="155">
        <v>45916</v>
      </c>
      <c r="H26782">
        <v>1</v>
      </c>
    </row>
    <row r="26783" spans="1:8" x14ac:dyDescent="0.25">
      <c r="A26783">
        <v>4871777</v>
      </c>
      <c r="B26783" t="s">
        <v>3554</v>
      </c>
      <c r="C26783" s="155">
        <v>21149</v>
      </c>
      <c r="D26783">
        <v>667814</v>
      </c>
      <c r="E26783" t="s">
        <v>1156</v>
      </c>
      <c r="F26783" t="s">
        <v>421</v>
      </c>
      <c r="G26783" s="155">
        <v>45909</v>
      </c>
      <c r="H26783">
        <v>1</v>
      </c>
    </row>
    <row r="26784" spans="1:8" x14ac:dyDescent="0.25">
      <c r="A26784">
        <v>4871776</v>
      </c>
      <c r="B26784" t="s">
        <v>3557</v>
      </c>
      <c r="C26784" s="155">
        <v>18097</v>
      </c>
      <c r="D26784">
        <v>602814</v>
      </c>
      <c r="E26784" t="s">
        <v>1174</v>
      </c>
      <c r="F26784" t="s">
        <v>26</v>
      </c>
      <c r="G26784" s="155">
        <v>45909</v>
      </c>
      <c r="H26784">
        <v>1</v>
      </c>
    </row>
    <row r="26785" spans="1:8" x14ac:dyDescent="0.25">
      <c r="A26785">
        <v>4871775</v>
      </c>
      <c r="B26785" t="s">
        <v>3558</v>
      </c>
      <c r="C26785" s="155">
        <v>23282</v>
      </c>
      <c r="D26785">
        <v>667984</v>
      </c>
      <c r="E26785" t="s">
        <v>1192</v>
      </c>
      <c r="F26785" t="s">
        <v>12</v>
      </c>
      <c r="G26785" s="155">
        <v>45909</v>
      </c>
      <c r="H26785">
        <v>1</v>
      </c>
    </row>
    <row r="26786" spans="1:8" x14ac:dyDescent="0.25">
      <c r="A26786">
        <v>4871774</v>
      </c>
      <c r="B26786" t="s">
        <v>5303</v>
      </c>
      <c r="C26786" s="155">
        <v>34457</v>
      </c>
      <c r="D26786">
        <v>665890</v>
      </c>
      <c r="E26786" t="s">
        <v>7617</v>
      </c>
      <c r="F26786" t="s">
        <v>56</v>
      </c>
      <c r="G26786" s="155">
        <v>45909</v>
      </c>
      <c r="H26786">
        <v>1</v>
      </c>
    </row>
    <row r="26787" spans="1:8" x14ac:dyDescent="0.25">
      <c r="A26787">
        <v>4871772</v>
      </c>
      <c r="B26787" t="s">
        <v>23686</v>
      </c>
      <c r="C26787" s="155">
        <v>27799</v>
      </c>
      <c r="D26787">
        <v>618888</v>
      </c>
      <c r="E26787" t="s">
        <v>8837</v>
      </c>
      <c r="F26787" t="s">
        <v>378</v>
      </c>
      <c r="G26787" s="155">
        <v>45919</v>
      </c>
      <c r="H26787">
        <v>1</v>
      </c>
    </row>
    <row r="26788" spans="1:8" x14ac:dyDescent="0.25">
      <c r="A26788">
        <v>4871771</v>
      </c>
      <c r="B26788" t="s">
        <v>15845</v>
      </c>
      <c r="C26788" s="155">
        <v>35276</v>
      </c>
      <c r="D26788">
        <v>667814</v>
      </c>
      <c r="E26788" t="s">
        <v>1170</v>
      </c>
      <c r="F26788" t="s">
        <v>493</v>
      </c>
      <c r="G26788" s="155">
        <v>45909</v>
      </c>
      <c r="H26788">
        <v>1</v>
      </c>
    </row>
    <row r="26789" spans="1:8" x14ac:dyDescent="0.25">
      <c r="A26789">
        <v>4871770</v>
      </c>
      <c r="B26789" t="s">
        <v>3559</v>
      </c>
      <c r="C26789" s="155">
        <v>26136</v>
      </c>
      <c r="D26789">
        <v>667814</v>
      </c>
      <c r="E26789" t="s">
        <v>1180</v>
      </c>
      <c r="F26789" t="s">
        <v>359</v>
      </c>
      <c r="G26789" s="155">
        <v>45905</v>
      </c>
      <c r="H26789">
        <v>1</v>
      </c>
    </row>
    <row r="26790" spans="1:8" x14ac:dyDescent="0.25">
      <c r="A26790">
        <v>4871769</v>
      </c>
      <c r="B26790" t="s">
        <v>3560</v>
      </c>
      <c r="C26790" s="155">
        <v>33574</v>
      </c>
      <c r="D26790">
        <v>682824</v>
      </c>
      <c r="E26790" t="s">
        <v>1951</v>
      </c>
      <c r="F26790" t="s">
        <v>33</v>
      </c>
      <c r="G26790" s="155">
        <v>45908</v>
      </c>
      <c r="H26790">
        <v>1</v>
      </c>
    </row>
    <row r="26791" spans="1:8" x14ac:dyDescent="0.25">
      <c r="A26791">
        <v>4871768</v>
      </c>
      <c r="B26791" t="s">
        <v>3561</v>
      </c>
      <c r="C26791" s="155">
        <v>27720</v>
      </c>
      <c r="D26791">
        <v>667814</v>
      </c>
      <c r="E26791" t="s">
        <v>1180</v>
      </c>
      <c r="F26791" t="s">
        <v>12</v>
      </c>
      <c r="G26791" s="155">
        <v>45909</v>
      </c>
      <c r="H26791">
        <v>1</v>
      </c>
    </row>
    <row r="26792" spans="1:8" x14ac:dyDescent="0.25">
      <c r="A26792">
        <v>4871766</v>
      </c>
      <c r="B26792" t="s">
        <v>3562</v>
      </c>
      <c r="C26792" s="155">
        <v>23590</v>
      </c>
      <c r="D26792">
        <v>667824</v>
      </c>
      <c r="E26792" t="s">
        <v>1192</v>
      </c>
      <c r="F26792" t="s">
        <v>380</v>
      </c>
      <c r="G26792" s="155">
        <v>45909</v>
      </c>
      <c r="H26792">
        <v>1</v>
      </c>
    </row>
    <row r="26793" spans="1:8" x14ac:dyDescent="0.25">
      <c r="A26793">
        <v>4871765</v>
      </c>
      <c r="B26793" t="s">
        <v>23687</v>
      </c>
      <c r="C26793" s="155">
        <v>23079</v>
      </c>
      <c r="D26793">
        <v>667888</v>
      </c>
      <c r="E26793" t="s">
        <v>5428</v>
      </c>
      <c r="F26793" t="s">
        <v>495</v>
      </c>
      <c r="G26793" s="155">
        <v>45918</v>
      </c>
      <c r="H26793">
        <v>1</v>
      </c>
    </row>
    <row r="26794" spans="1:8" x14ac:dyDescent="0.25">
      <c r="A26794">
        <v>4871763</v>
      </c>
      <c r="B26794" t="s">
        <v>5783</v>
      </c>
      <c r="C26794" s="155">
        <v>20379</v>
      </c>
      <c r="D26794">
        <v>622865</v>
      </c>
      <c r="E26794" t="s">
        <v>2087</v>
      </c>
      <c r="F26794" t="s">
        <v>760</v>
      </c>
      <c r="G26794" s="155">
        <v>45916</v>
      </c>
      <c r="H26794">
        <v>1</v>
      </c>
    </row>
    <row r="26795" spans="1:8" x14ac:dyDescent="0.25">
      <c r="A26795">
        <v>4871761</v>
      </c>
      <c r="B26795" t="s">
        <v>3563</v>
      </c>
      <c r="C26795" s="155">
        <v>23932</v>
      </c>
      <c r="D26795">
        <v>682824</v>
      </c>
      <c r="E26795" t="s">
        <v>1180</v>
      </c>
      <c r="F26795" t="s">
        <v>33</v>
      </c>
      <c r="G26795" s="155">
        <v>45908</v>
      </c>
      <c r="H26795">
        <v>1</v>
      </c>
    </row>
    <row r="26796" spans="1:8" x14ac:dyDescent="0.25">
      <c r="A26796">
        <v>4871760</v>
      </c>
      <c r="B26796" t="s">
        <v>3564</v>
      </c>
      <c r="C26796" s="155">
        <v>19110</v>
      </c>
      <c r="D26796">
        <v>667688</v>
      </c>
      <c r="E26796" t="s">
        <v>1156</v>
      </c>
      <c r="F26796" t="s">
        <v>27</v>
      </c>
      <c r="G26796" s="155">
        <v>45909</v>
      </c>
      <c r="H26796">
        <v>1</v>
      </c>
    </row>
    <row r="26797" spans="1:8" x14ac:dyDescent="0.25">
      <c r="A26797">
        <v>4871759</v>
      </c>
      <c r="B26797" t="s">
        <v>11029</v>
      </c>
      <c r="C26797" s="155">
        <v>16939</v>
      </c>
      <c r="D26797">
        <v>667814</v>
      </c>
      <c r="E26797" t="s">
        <v>1867</v>
      </c>
      <c r="F26797" t="s">
        <v>500</v>
      </c>
      <c r="G26797" s="155">
        <v>45909</v>
      </c>
      <c r="H26797">
        <v>1</v>
      </c>
    </row>
    <row r="26798" spans="1:8" x14ac:dyDescent="0.25">
      <c r="A26798">
        <v>4871758</v>
      </c>
      <c r="B26798" t="s">
        <v>3565</v>
      </c>
      <c r="C26798" s="155">
        <v>17062</v>
      </c>
      <c r="D26798">
        <v>608890</v>
      </c>
      <c r="E26798" t="s">
        <v>1867</v>
      </c>
      <c r="F26798" t="s">
        <v>81</v>
      </c>
      <c r="G26798" s="155">
        <v>45909</v>
      </c>
      <c r="H26798">
        <v>1</v>
      </c>
    </row>
    <row r="26799" spans="1:8" x14ac:dyDescent="0.25">
      <c r="A26799">
        <v>4871757</v>
      </c>
      <c r="B26799" t="s">
        <v>2400</v>
      </c>
      <c r="C26799" s="155">
        <v>26122</v>
      </c>
      <c r="D26799">
        <v>667814</v>
      </c>
      <c r="E26799" t="s">
        <v>1180</v>
      </c>
      <c r="F26799" t="s">
        <v>430</v>
      </c>
      <c r="G26799" s="155">
        <v>45909</v>
      </c>
      <c r="H26799">
        <v>1</v>
      </c>
    </row>
    <row r="26800" spans="1:8" x14ac:dyDescent="0.25">
      <c r="A26800">
        <v>4871756</v>
      </c>
      <c r="B26800" t="s">
        <v>3566</v>
      </c>
      <c r="C26800" s="155">
        <v>25669</v>
      </c>
      <c r="D26800">
        <v>667983</v>
      </c>
      <c r="E26800" t="s">
        <v>1189</v>
      </c>
      <c r="F26800" t="s">
        <v>12</v>
      </c>
      <c r="G26800" s="155">
        <v>45909</v>
      </c>
      <c r="H26800">
        <v>1</v>
      </c>
    </row>
    <row r="26801" spans="1:8" x14ac:dyDescent="0.25">
      <c r="A26801">
        <v>4871755</v>
      </c>
      <c r="B26801" t="s">
        <v>3469</v>
      </c>
      <c r="C26801" s="155">
        <v>16970</v>
      </c>
      <c r="D26801">
        <v>602984</v>
      </c>
      <c r="E26801" t="s">
        <v>1156</v>
      </c>
      <c r="F26801" t="s">
        <v>26</v>
      </c>
      <c r="G26801" s="155">
        <v>45909</v>
      </c>
      <c r="H26801">
        <v>1</v>
      </c>
    </row>
    <row r="26802" spans="1:8" x14ac:dyDescent="0.25">
      <c r="A26802">
        <v>4871753</v>
      </c>
      <c r="B26802" t="s">
        <v>3129</v>
      </c>
      <c r="C26802" s="155">
        <v>25205</v>
      </c>
      <c r="D26802">
        <v>682824</v>
      </c>
      <c r="E26802" t="s">
        <v>1180</v>
      </c>
      <c r="F26802" t="s">
        <v>33</v>
      </c>
      <c r="G26802" s="155">
        <v>45908</v>
      </c>
      <c r="H26802">
        <v>1</v>
      </c>
    </row>
    <row r="26803" spans="1:8" x14ac:dyDescent="0.25">
      <c r="A26803">
        <v>4871750</v>
      </c>
      <c r="B26803" t="s">
        <v>18971</v>
      </c>
      <c r="C26803" s="155">
        <v>38468</v>
      </c>
      <c r="D26803">
        <v>622871</v>
      </c>
      <c r="E26803" t="s">
        <v>987</v>
      </c>
      <c r="F26803" t="s">
        <v>44</v>
      </c>
      <c r="G26803" s="155">
        <v>45909</v>
      </c>
      <c r="H26803">
        <v>1</v>
      </c>
    </row>
    <row r="26804" spans="1:8" x14ac:dyDescent="0.25">
      <c r="A26804">
        <v>4871747</v>
      </c>
      <c r="B26804" t="s">
        <v>3567</v>
      </c>
      <c r="C26804" s="155">
        <v>22019</v>
      </c>
      <c r="D26804">
        <v>667688</v>
      </c>
      <c r="E26804" t="s">
        <v>1156</v>
      </c>
      <c r="F26804" t="s">
        <v>12</v>
      </c>
      <c r="G26804" s="155">
        <v>45909</v>
      </c>
      <c r="H26804">
        <v>1</v>
      </c>
    </row>
    <row r="26805" spans="1:8" x14ac:dyDescent="0.25">
      <c r="A26805">
        <v>4871745</v>
      </c>
      <c r="B26805" t="s">
        <v>3568</v>
      </c>
      <c r="C26805" s="155">
        <v>21149</v>
      </c>
      <c r="D26805">
        <v>667934</v>
      </c>
      <c r="E26805" t="s">
        <v>506</v>
      </c>
      <c r="F26805" t="s">
        <v>454</v>
      </c>
      <c r="G26805" s="155">
        <v>45909</v>
      </c>
      <c r="H26805">
        <v>1</v>
      </c>
    </row>
    <row r="26806" spans="1:8" x14ac:dyDescent="0.25">
      <c r="A26806">
        <v>4871743</v>
      </c>
      <c r="B26806" t="s">
        <v>16387</v>
      </c>
      <c r="C26806" s="155">
        <v>34073</v>
      </c>
      <c r="D26806">
        <v>667814</v>
      </c>
      <c r="E26806" t="s">
        <v>1172</v>
      </c>
      <c r="F26806" t="s">
        <v>487</v>
      </c>
      <c r="G26806" s="155">
        <v>45909</v>
      </c>
      <c r="H26806">
        <v>1</v>
      </c>
    </row>
    <row r="26807" spans="1:8" x14ac:dyDescent="0.25">
      <c r="A26807">
        <v>4871742</v>
      </c>
      <c r="B26807" t="s">
        <v>15846</v>
      </c>
      <c r="C26807" s="155">
        <v>18514</v>
      </c>
      <c r="D26807">
        <v>667688</v>
      </c>
      <c r="E26807" t="s">
        <v>1156</v>
      </c>
      <c r="F26807" t="s">
        <v>499</v>
      </c>
      <c r="G26807" s="155">
        <v>45905</v>
      </c>
      <c r="H26807">
        <v>1</v>
      </c>
    </row>
    <row r="26808" spans="1:8" x14ac:dyDescent="0.25">
      <c r="A26808">
        <v>4871741</v>
      </c>
      <c r="B26808" t="s">
        <v>3569</v>
      </c>
      <c r="C26808" s="155">
        <v>22065</v>
      </c>
      <c r="D26808">
        <v>667688</v>
      </c>
      <c r="E26808" t="s">
        <v>1156</v>
      </c>
      <c r="F26808" t="s">
        <v>12</v>
      </c>
      <c r="G26808" s="155">
        <v>45909</v>
      </c>
      <c r="H26808">
        <v>1</v>
      </c>
    </row>
    <row r="26809" spans="1:8" x14ac:dyDescent="0.25">
      <c r="A26809">
        <v>4871740</v>
      </c>
      <c r="B26809" t="s">
        <v>3570</v>
      </c>
      <c r="C26809" s="155">
        <v>18044</v>
      </c>
      <c r="D26809">
        <v>667688</v>
      </c>
      <c r="E26809" t="s">
        <v>1156</v>
      </c>
      <c r="F26809" t="s">
        <v>27</v>
      </c>
      <c r="G26809" s="155">
        <v>45909</v>
      </c>
      <c r="H26809">
        <v>1</v>
      </c>
    </row>
    <row r="26810" spans="1:8" x14ac:dyDescent="0.25">
      <c r="A26810">
        <v>4871739</v>
      </c>
      <c r="B26810" t="s">
        <v>5932</v>
      </c>
      <c r="C26810" s="155">
        <v>24072</v>
      </c>
      <c r="D26810">
        <v>667888</v>
      </c>
      <c r="E26810" t="s">
        <v>1951</v>
      </c>
      <c r="F26810" t="s">
        <v>421</v>
      </c>
      <c r="G26810" s="155">
        <v>45912</v>
      </c>
      <c r="H26810">
        <v>1</v>
      </c>
    </row>
    <row r="26811" spans="1:8" x14ac:dyDescent="0.25">
      <c r="A26811">
        <v>4871738</v>
      </c>
      <c r="B26811" t="s">
        <v>2740</v>
      </c>
      <c r="C26811" s="155">
        <v>25277</v>
      </c>
      <c r="D26811">
        <v>682824</v>
      </c>
      <c r="E26811" t="s">
        <v>1156</v>
      </c>
      <c r="F26811" t="s">
        <v>33</v>
      </c>
      <c r="G26811" s="155">
        <v>45908</v>
      </c>
      <c r="H26811">
        <v>1</v>
      </c>
    </row>
    <row r="26812" spans="1:8" x14ac:dyDescent="0.25">
      <c r="A26812">
        <v>4871737</v>
      </c>
      <c r="B26812" t="s">
        <v>3571</v>
      </c>
      <c r="C26812" s="155">
        <v>38938</v>
      </c>
      <c r="D26812">
        <v>600890</v>
      </c>
      <c r="E26812" t="s">
        <v>1222</v>
      </c>
      <c r="F26812" t="s">
        <v>503</v>
      </c>
      <c r="G26812" s="155">
        <v>45909</v>
      </c>
      <c r="H26812">
        <v>1</v>
      </c>
    </row>
    <row r="26813" spans="1:8" x14ac:dyDescent="0.25">
      <c r="A26813">
        <v>4871736</v>
      </c>
      <c r="B26813" t="s">
        <v>3572</v>
      </c>
      <c r="C26813" s="155">
        <v>34045</v>
      </c>
      <c r="D26813">
        <v>622871</v>
      </c>
      <c r="E26813" t="s">
        <v>987</v>
      </c>
      <c r="F26813" t="s">
        <v>760</v>
      </c>
      <c r="G26813" s="155">
        <v>45909</v>
      </c>
      <c r="H26813">
        <v>1</v>
      </c>
    </row>
    <row r="26814" spans="1:8" x14ac:dyDescent="0.25">
      <c r="A26814">
        <v>4871732</v>
      </c>
      <c r="B26814" t="s">
        <v>9759</v>
      </c>
      <c r="C26814" s="155">
        <v>19887</v>
      </c>
      <c r="D26814">
        <v>604888</v>
      </c>
      <c r="E26814" t="s">
        <v>1547</v>
      </c>
      <c r="F26814" t="s">
        <v>50</v>
      </c>
      <c r="G26814" s="155">
        <v>45922</v>
      </c>
      <c r="H26814">
        <v>1</v>
      </c>
    </row>
    <row r="26815" spans="1:8" x14ac:dyDescent="0.25">
      <c r="A26815">
        <v>4871731</v>
      </c>
      <c r="B26815" t="s">
        <v>3573</v>
      </c>
      <c r="C26815" s="155">
        <v>24838</v>
      </c>
      <c r="D26815">
        <v>667972</v>
      </c>
      <c r="E26815" t="s">
        <v>1186</v>
      </c>
      <c r="F26815" t="s">
        <v>359</v>
      </c>
      <c r="G26815" s="155">
        <v>45908</v>
      </c>
      <c r="H26815">
        <v>1</v>
      </c>
    </row>
    <row r="26816" spans="1:8" x14ac:dyDescent="0.25">
      <c r="A26816">
        <v>4871730</v>
      </c>
      <c r="B26816" t="s">
        <v>3574</v>
      </c>
      <c r="C26816" s="155">
        <v>21119</v>
      </c>
      <c r="D26816">
        <v>667814</v>
      </c>
      <c r="E26816" t="s">
        <v>1522</v>
      </c>
      <c r="F26816" t="s">
        <v>12</v>
      </c>
      <c r="G26816" s="155">
        <v>45909</v>
      </c>
      <c r="H26816">
        <v>1</v>
      </c>
    </row>
    <row r="26817" spans="1:8" x14ac:dyDescent="0.25">
      <c r="A26817">
        <v>4871724</v>
      </c>
      <c r="B26817" t="s">
        <v>3575</v>
      </c>
      <c r="C26817" s="155">
        <v>33264</v>
      </c>
      <c r="D26817">
        <v>622871</v>
      </c>
      <c r="E26817" t="s">
        <v>1892</v>
      </c>
      <c r="F26817" t="s">
        <v>418</v>
      </c>
      <c r="G26817" s="155">
        <v>45909</v>
      </c>
      <c r="H26817">
        <v>1</v>
      </c>
    </row>
    <row r="26818" spans="1:8" x14ac:dyDescent="0.25">
      <c r="A26818">
        <v>4871720</v>
      </c>
      <c r="B26818" t="s">
        <v>3576</v>
      </c>
      <c r="C26818" s="155">
        <v>21774</v>
      </c>
      <c r="D26818">
        <v>667688</v>
      </c>
      <c r="E26818" t="s">
        <v>1156</v>
      </c>
      <c r="F26818" t="s">
        <v>27</v>
      </c>
      <c r="G26818" s="155">
        <v>45909</v>
      </c>
      <c r="H26818">
        <v>1</v>
      </c>
    </row>
    <row r="26819" spans="1:8" x14ac:dyDescent="0.25">
      <c r="A26819">
        <v>4871719</v>
      </c>
      <c r="B26819" t="s">
        <v>3577</v>
      </c>
      <c r="C26819" s="155">
        <v>37762</v>
      </c>
      <c r="D26819">
        <v>667688</v>
      </c>
      <c r="E26819" t="s">
        <v>1156</v>
      </c>
      <c r="F26819" t="s">
        <v>12</v>
      </c>
      <c r="G26819" s="155">
        <v>45909</v>
      </c>
      <c r="H26819">
        <v>1</v>
      </c>
    </row>
    <row r="26820" spans="1:8" x14ac:dyDescent="0.25">
      <c r="A26820">
        <v>4871717</v>
      </c>
      <c r="B26820" t="s">
        <v>3578</v>
      </c>
      <c r="C26820" s="155">
        <v>17065</v>
      </c>
      <c r="D26820">
        <v>602984</v>
      </c>
      <c r="E26820" t="s">
        <v>1430</v>
      </c>
      <c r="F26820" t="s">
        <v>26</v>
      </c>
      <c r="G26820" s="155">
        <v>45909</v>
      </c>
      <c r="H26820">
        <v>1</v>
      </c>
    </row>
    <row r="26821" spans="1:8" x14ac:dyDescent="0.25">
      <c r="A26821">
        <v>4871716</v>
      </c>
      <c r="B26821" t="s">
        <v>3579</v>
      </c>
      <c r="C26821" s="155">
        <v>24077</v>
      </c>
      <c r="D26821">
        <v>667814</v>
      </c>
      <c r="E26821" t="s">
        <v>1192</v>
      </c>
      <c r="F26821" t="s">
        <v>397</v>
      </c>
      <c r="G26821" s="155">
        <v>45909</v>
      </c>
      <c r="H26821">
        <v>1</v>
      </c>
    </row>
    <row r="26822" spans="1:8" x14ac:dyDescent="0.25">
      <c r="A26822">
        <v>4871715</v>
      </c>
      <c r="B26822" t="s">
        <v>3580</v>
      </c>
      <c r="C26822" s="155">
        <v>36161</v>
      </c>
      <c r="D26822">
        <v>609890</v>
      </c>
      <c r="E26822" t="s">
        <v>3581</v>
      </c>
      <c r="F26822" t="s">
        <v>345</v>
      </c>
      <c r="G26822" s="155">
        <v>45909</v>
      </c>
      <c r="H26822">
        <v>1</v>
      </c>
    </row>
    <row r="26823" spans="1:8" x14ac:dyDescent="0.25">
      <c r="A26823">
        <v>4871714</v>
      </c>
      <c r="B26823" t="s">
        <v>3582</v>
      </c>
      <c r="C26823" s="155">
        <v>20756</v>
      </c>
      <c r="D26823">
        <v>608890</v>
      </c>
      <c r="E26823" t="s">
        <v>1189</v>
      </c>
      <c r="F26823" t="s">
        <v>75</v>
      </c>
      <c r="G26823" s="155">
        <v>45909</v>
      </c>
      <c r="H26823">
        <v>1</v>
      </c>
    </row>
    <row r="26824" spans="1:8" x14ac:dyDescent="0.25">
      <c r="A26824">
        <v>4871713</v>
      </c>
      <c r="B26824" t="s">
        <v>2666</v>
      </c>
      <c r="C26824" s="155">
        <v>15507</v>
      </c>
      <c r="D26824">
        <v>621890</v>
      </c>
      <c r="E26824" t="s">
        <v>1973</v>
      </c>
      <c r="F26824" t="s">
        <v>73</v>
      </c>
      <c r="G26824" s="155">
        <v>45909</v>
      </c>
      <c r="H26824">
        <v>1</v>
      </c>
    </row>
    <row r="26825" spans="1:8" x14ac:dyDescent="0.25">
      <c r="A26825">
        <v>4871712</v>
      </c>
      <c r="B26825" t="s">
        <v>1736</v>
      </c>
      <c r="C26825" s="155">
        <v>18803</v>
      </c>
      <c r="D26825">
        <v>667984</v>
      </c>
      <c r="E26825" t="s">
        <v>1192</v>
      </c>
      <c r="F26825" t="s">
        <v>327</v>
      </c>
      <c r="G26825" s="155">
        <v>45909</v>
      </c>
      <c r="H26825">
        <v>1</v>
      </c>
    </row>
    <row r="26826" spans="1:8" x14ac:dyDescent="0.25">
      <c r="A26826">
        <v>4871711</v>
      </c>
      <c r="B26826" t="s">
        <v>3583</v>
      </c>
      <c r="C26826" s="155">
        <v>18358</v>
      </c>
      <c r="D26826">
        <v>667814</v>
      </c>
      <c r="E26826" t="s">
        <v>1180</v>
      </c>
      <c r="F26826" t="s">
        <v>421</v>
      </c>
      <c r="G26826" s="155">
        <v>45909</v>
      </c>
      <c r="H26826">
        <v>1</v>
      </c>
    </row>
    <row r="26827" spans="1:8" x14ac:dyDescent="0.25">
      <c r="A26827">
        <v>4871709</v>
      </c>
      <c r="B26827" t="s">
        <v>15847</v>
      </c>
      <c r="C26827" s="155">
        <v>38631</v>
      </c>
      <c r="D26827">
        <v>667824</v>
      </c>
      <c r="E26827" t="s">
        <v>1388</v>
      </c>
      <c r="F26827" t="s">
        <v>488</v>
      </c>
      <c r="G26827" s="155">
        <v>45909</v>
      </c>
      <c r="H26827">
        <v>1</v>
      </c>
    </row>
    <row r="26828" spans="1:8" x14ac:dyDescent="0.25">
      <c r="A26828">
        <v>4871706</v>
      </c>
      <c r="B26828" t="s">
        <v>3584</v>
      </c>
      <c r="C26828" s="155">
        <v>27711</v>
      </c>
      <c r="D26828">
        <v>667824</v>
      </c>
      <c r="E26828" t="s">
        <v>1192</v>
      </c>
      <c r="F26828" t="s">
        <v>394</v>
      </c>
      <c r="G26828" s="155">
        <v>45909</v>
      </c>
      <c r="H26828">
        <v>1</v>
      </c>
    </row>
    <row r="26829" spans="1:8" x14ac:dyDescent="0.25">
      <c r="A26829">
        <v>4871705</v>
      </c>
      <c r="B26829" t="s">
        <v>23688</v>
      </c>
      <c r="C26829" s="155">
        <v>35250</v>
      </c>
      <c r="D26829">
        <v>622865</v>
      </c>
      <c r="E26829" t="s">
        <v>987</v>
      </c>
      <c r="F26829" t="s">
        <v>47</v>
      </c>
      <c r="G26829" s="155">
        <v>45923</v>
      </c>
      <c r="H26829">
        <v>1</v>
      </c>
    </row>
    <row r="26830" spans="1:8" x14ac:dyDescent="0.25">
      <c r="A26830">
        <v>4871703</v>
      </c>
      <c r="B26830" t="s">
        <v>3585</v>
      </c>
      <c r="C26830" s="155">
        <v>29026</v>
      </c>
      <c r="D26830">
        <v>667814</v>
      </c>
      <c r="E26830" t="s">
        <v>1186</v>
      </c>
      <c r="F26830" t="s">
        <v>394</v>
      </c>
      <c r="G26830" s="155">
        <v>45909</v>
      </c>
      <c r="H26830">
        <v>1</v>
      </c>
    </row>
    <row r="26831" spans="1:8" x14ac:dyDescent="0.25">
      <c r="A26831">
        <v>4871702</v>
      </c>
      <c r="B26831" t="s">
        <v>3586</v>
      </c>
      <c r="C26831" s="155">
        <v>25802</v>
      </c>
      <c r="D26831">
        <v>667814</v>
      </c>
      <c r="E26831" t="s">
        <v>1180</v>
      </c>
      <c r="F26831" t="s">
        <v>60</v>
      </c>
      <c r="G26831" s="155">
        <v>45909</v>
      </c>
      <c r="H26831">
        <v>1</v>
      </c>
    </row>
    <row r="26832" spans="1:8" x14ac:dyDescent="0.25">
      <c r="A26832">
        <v>4871698</v>
      </c>
      <c r="B26832" t="s">
        <v>3587</v>
      </c>
      <c r="C26832" s="155">
        <v>26781</v>
      </c>
      <c r="D26832">
        <v>667688</v>
      </c>
      <c r="E26832" t="s">
        <v>1156</v>
      </c>
      <c r="F26832" t="s">
        <v>12</v>
      </c>
      <c r="G26832" s="155">
        <v>45909</v>
      </c>
      <c r="H26832">
        <v>1</v>
      </c>
    </row>
    <row r="26833" spans="1:8" x14ac:dyDescent="0.25">
      <c r="A26833">
        <v>4871697</v>
      </c>
      <c r="B26833" t="s">
        <v>15848</v>
      </c>
      <c r="C26833" s="155">
        <v>17055</v>
      </c>
      <c r="D26833">
        <v>667984</v>
      </c>
      <c r="E26833" t="s">
        <v>1186</v>
      </c>
      <c r="F26833" t="s">
        <v>499</v>
      </c>
      <c r="G26833" s="155">
        <v>45903</v>
      </c>
      <c r="H26833">
        <v>1</v>
      </c>
    </row>
    <row r="26834" spans="1:8" x14ac:dyDescent="0.25">
      <c r="A26834">
        <v>4871695</v>
      </c>
      <c r="B26834" t="s">
        <v>15849</v>
      </c>
      <c r="C26834" s="155">
        <v>17089</v>
      </c>
      <c r="D26834">
        <v>667814</v>
      </c>
      <c r="E26834" t="s">
        <v>1198</v>
      </c>
      <c r="F26834" t="s">
        <v>21</v>
      </c>
      <c r="G26834" s="155">
        <v>45909</v>
      </c>
      <c r="H26834">
        <v>1</v>
      </c>
    </row>
    <row r="26835" spans="1:8" x14ac:dyDescent="0.25">
      <c r="A26835">
        <v>4871694</v>
      </c>
      <c r="B26835" t="s">
        <v>3588</v>
      </c>
      <c r="C26835" s="155">
        <v>17645</v>
      </c>
      <c r="D26835">
        <v>667688</v>
      </c>
      <c r="E26835" t="s">
        <v>1156</v>
      </c>
      <c r="F26835" t="s">
        <v>397</v>
      </c>
      <c r="G26835" s="155">
        <v>45909</v>
      </c>
      <c r="H26835">
        <v>1</v>
      </c>
    </row>
    <row r="26836" spans="1:8" x14ac:dyDescent="0.25">
      <c r="A26836">
        <v>4871691</v>
      </c>
      <c r="B26836" t="s">
        <v>3589</v>
      </c>
      <c r="C26836" s="155">
        <v>19256</v>
      </c>
      <c r="D26836">
        <v>667814</v>
      </c>
      <c r="E26836" t="s">
        <v>2447</v>
      </c>
      <c r="F26836" t="s">
        <v>12</v>
      </c>
      <c r="G26836" s="155">
        <v>45909</v>
      </c>
      <c r="H26836">
        <v>1</v>
      </c>
    </row>
    <row r="26837" spans="1:8" x14ac:dyDescent="0.25">
      <c r="A26837">
        <v>4871689</v>
      </c>
      <c r="B26837" t="s">
        <v>15850</v>
      </c>
      <c r="C26837" s="155">
        <v>17307</v>
      </c>
      <c r="D26837">
        <v>667688</v>
      </c>
      <c r="E26837" t="s">
        <v>1156</v>
      </c>
      <c r="F26837" t="s">
        <v>359</v>
      </c>
      <c r="G26837" s="155">
        <v>45909</v>
      </c>
      <c r="H26837">
        <v>1</v>
      </c>
    </row>
    <row r="26838" spans="1:8" x14ac:dyDescent="0.25">
      <c r="A26838">
        <v>4871686</v>
      </c>
      <c r="B26838" t="s">
        <v>3590</v>
      </c>
      <c r="C26838" s="155">
        <v>36694</v>
      </c>
      <c r="D26838">
        <v>667814</v>
      </c>
      <c r="E26838" t="s">
        <v>1172</v>
      </c>
      <c r="F26838" t="s">
        <v>12</v>
      </c>
      <c r="G26838" s="155">
        <v>45909</v>
      </c>
      <c r="H26838">
        <v>1</v>
      </c>
    </row>
    <row r="26839" spans="1:8" x14ac:dyDescent="0.25">
      <c r="A26839">
        <v>4871685</v>
      </c>
      <c r="B26839" t="s">
        <v>3591</v>
      </c>
      <c r="C26839" s="155">
        <v>28098</v>
      </c>
      <c r="D26839">
        <v>608814</v>
      </c>
      <c r="E26839" t="s">
        <v>1888</v>
      </c>
      <c r="F26839" t="s">
        <v>81</v>
      </c>
      <c r="G26839" s="155">
        <v>45909</v>
      </c>
      <c r="H26839">
        <v>1</v>
      </c>
    </row>
    <row r="26840" spans="1:8" x14ac:dyDescent="0.25">
      <c r="A26840">
        <v>4871684</v>
      </c>
      <c r="B26840" t="s">
        <v>2605</v>
      </c>
      <c r="C26840" s="155">
        <v>32253</v>
      </c>
      <c r="D26840">
        <v>667814</v>
      </c>
      <c r="E26840" t="s">
        <v>1172</v>
      </c>
      <c r="F26840" t="s">
        <v>454</v>
      </c>
      <c r="G26840" s="155">
        <v>45909</v>
      </c>
      <c r="H26840">
        <v>1</v>
      </c>
    </row>
    <row r="26841" spans="1:8" x14ac:dyDescent="0.25">
      <c r="A26841">
        <v>4871682</v>
      </c>
      <c r="B26841" t="s">
        <v>3592</v>
      </c>
      <c r="C26841" s="155">
        <v>11300</v>
      </c>
      <c r="D26841">
        <v>602890</v>
      </c>
      <c r="E26841" t="s">
        <v>1156</v>
      </c>
      <c r="F26841" t="s">
        <v>485</v>
      </c>
      <c r="G26841" s="155">
        <v>45909</v>
      </c>
      <c r="H26841">
        <v>1</v>
      </c>
    </row>
    <row r="26842" spans="1:8" x14ac:dyDescent="0.25">
      <c r="A26842">
        <v>4871681</v>
      </c>
      <c r="B26842" t="s">
        <v>3571</v>
      </c>
      <c r="C26842" s="155">
        <v>38938</v>
      </c>
      <c r="D26842">
        <v>622871</v>
      </c>
      <c r="E26842" t="s">
        <v>2672</v>
      </c>
      <c r="F26842" t="s">
        <v>760</v>
      </c>
      <c r="G26842" s="155">
        <v>45909</v>
      </c>
      <c r="H26842">
        <v>1</v>
      </c>
    </row>
    <row r="26843" spans="1:8" x14ac:dyDescent="0.25">
      <c r="A26843">
        <v>4871679</v>
      </c>
      <c r="B26843" t="s">
        <v>3125</v>
      </c>
      <c r="C26843" s="155">
        <v>24011</v>
      </c>
      <c r="D26843">
        <v>602984</v>
      </c>
      <c r="E26843" t="s">
        <v>1156</v>
      </c>
      <c r="F26843" t="s">
        <v>26</v>
      </c>
      <c r="G26843" s="155">
        <v>45909</v>
      </c>
      <c r="H26843">
        <v>1</v>
      </c>
    </row>
    <row r="26844" spans="1:8" x14ac:dyDescent="0.25">
      <c r="A26844">
        <v>4871678</v>
      </c>
      <c r="B26844" t="s">
        <v>3593</v>
      </c>
      <c r="C26844" s="155">
        <v>30544</v>
      </c>
      <c r="D26844">
        <v>667934</v>
      </c>
      <c r="E26844" t="s">
        <v>2328</v>
      </c>
      <c r="F26844" t="s">
        <v>25</v>
      </c>
      <c r="G26844" s="155">
        <v>45909</v>
      </c>
      <c r="H26844">
        <v>1</v>
      </c>
    </row>
    <row r="26845" spans="1:8" x14ac:dyDescent="0.25">
      <c r="A26845">
        <v>4871677</v>
      </c>
      <c r="B26845" t="s">
        <v>3594</v>
      </c>
      <c r="C26845" s="155">
        <v>24232</v>
      </c>
      <c r="D26845">
        <v>667688</v>
      </c>
      <c r="E26845" t="s">
        <v>1156</v>
      </c>
      <c r="F26845" t="s">
        <v>12</v>
      </c>
      <c r="G26845" s="155">
        <v>45909</v>
      </c>
      <c r="H26845">
        <v>1</v>
      </c>
    </row>
    <row r="26846" spans="1:8" x14ac:dyDescent="0.25">
      <c r="A26846">
        <v>4871676</v>
      </c>
      <c r="B26846" t="s">
        <v>6685</v>
      </c>
      <c r="C26846" s="155">
        <v>35401</v>
      </c>
      <c r="D26846">
        <v>667888</v>
      </c>
      <c r="E26846" t="s">
        <v>1180</v>
      </c>
      <c r="F26846" t="s">
        <v>377</v>
      </c>
      <c r="G26846" s="155">
        <v>45919</v>
      </c>
      <c r="H26846">
        <v>1</v>
      </c>
    </row>
    <row r="26847" spans="1:8" x14ac:dyDescent="0.25">
      <c r="A26847">
        <v>4871675</v>
      </c>
      <c r="B26847" t="s">
        <v>15291</v>
      </c>
      <c r="C26847" s="155">
        <v>18303</v>
      </c>
      <c r="D26847">
        <v>667814</v>
      </c>
      <c r="E26847" t="s">
        <v>1379</v>
      </c>
      <c r="F26847" t="s">
        <v>493</v>
      </c>
      <c r="G26847" s="155">
        <v>45909</v>
      </c>
      <c r="H26847">
        <v>1</v>
      </c>
    </row>
    <row r="26848" spans="1:8" x14ac:dyDescent="0.25">
      <c r="A26848">
        <v>4871674</v>
      </c>
      <c r="B26848" t="s">
        <v>3595</v>
      </c>
      <c r="C26848" s="155">
        <v>37619</v>
      </c>
      <c r="D26848">
        <v>600890</v>
      </c>
      <c r="E26848" t="s">
        <v>1172</v>
      </c>
      <c r="F26848" t="s">
        <v>503</v>
      </c>
      <c r="G26848" s="155">
        <v>45909</v>
      </c>
      <c r="H26848">
        <v>1</v>
      </c>
    </row>
    <row r="26849" spans="1:8" x14ac:dyDescent="0.25">
      <c r="A26849">
        <v>4871673</v>
      </c>
      <c r="B26849" t="s">
        <v>3596</v>
      </c>
      <c r="C26849" s="155">
        <v>22028</v>
      </c>
      <c r="D26849">
        <v>667983</v>
      </c>
      <c r="E26849" t="s">
        <v>1867</v>
      </c>
      <c r="F26849" t="s">
        <v>60</v>
      </c>
      <c r="G26849" s="155">
        <v>45905</v>
      </c>
      <c r="H26849">
        <v>1</v>
      </c>
    </row>
    <row r="26850" spans="1:8" x14ac:dyDescent="0.25">
      <c r="A26850">
        <v>4871672</v>
      </c>
      <c r="B26850" t="s">
        <v>15851</v>
      </c>
      <c r="C26850" s="155">
        <v>39238</v>
      </c>
      <c r="D26850">
        <v>667888</v>
      </c>
      <c r="E26850" t="s">
        <v>1951</v>
      </c>
      <c r="F26850" t="s">
        <v>350</v>
      </c>
      <c r="G26850" s="155">
        <v>45915</v>
      </c>
      <c r="H26850">
        <v>1</v>
      </c>
    </row>
    <row r="26851" spans="1:8" x14ac:dyDescent="0.25">
      <c r="A26851">
        <v>4871671</v>
      </c>
      <c r="B26851" t="s">
        <v>3597</v>
      </c>
      <c r="C26851" s="155">
        <v>21315</v>
      </c>
      <c r="D26851">
        <v>667688</v>
      </c>
      <c r="E26851" t="s">
        <v>1156</v>
      </c>
      <c r="F26851" t="s">
        <v>494</v>
      </c>
      <c r="G26851" s="155">
        <v>45909</v>
      </c>
      <c r="H26851">
        <v>1</v>
      </c>
    </row>
    <row r="26852" spans="1:8" x14ac:dyDescent="0.25">
      <c r="A26852">
        <v>4871669</v>
      </c>
      <c r="B26852" t="s">
        <v>3598</v>
      </c>
      <c r="C26852" s="155">
        <v>31287</v>
      </c>
      <c r="D26852">
        <v>667814</v>
      </c>
      <c r="E26852" t="s">
        <v>1186</v>
      </c>
      <c r="F26852" t="s">
        <v>12</v>
      </c>
      <c r="G26852" s="155">
        <v>45909</v>
      </c>
      <c r="H26852">
        <v>1</v>
      </c>
    </row>
    <row r="26853" spans="1:8" x14ac:dyDescent="0.25">
      <c r="A26853">
        <v>4871667</v>
      </c>
      <c r="B26853" t="s">
        <v>3599</v>
      </c>
      <c r="C26853" s="155">
        <v>35873</v>
      </c>
      <c r="D26853">
        <v>622804</v>
      </c>
      <c r="E26853" t="s">
        <v>2314</v>
      </c>
      <c r="F26853" t="s">
        <v>418</v>
      </c>
      <c r="G26853" s="155">
        <v>45909</v>
      </c>
      <c r="H26853">
        <v>1</v>
      </c>
    </row>
    <row r="26854" spans="1:8" x14ac:dyDescent="0.25">
      <c r="A26854">
        <v>4871664</v>
      </c>
      <c r="B26854" t="s">
        <v>10310</v>
      </c>
      <c r="C26854" s="155">
        <v>23090</v>
      </c>
      <c r="D26854">
        <v>618888</v>
      </c>
      <c r="E26854" t="s">
        <v>2539</v>
      </c>
      <c r="F26854" t="s">
        <v>378</v>
      </c>
      <c r="G26854" s="155">
        <v>45922</v>
      </c>
      <c r="H26854">
        <v>1</v>
      </c>
    </row>
    <row r="26855" spans="1:8" x14ac:dyDescent="0.25">
      <c r="A26855">
        <v>4871662</v>
      </c>
      <c r="B26855" t="s">
        <v>3600</v>
      </c>
      <c r="C26855" s="155">
        <v>38542</v>
      </c>
      <c r="D26855">
        <v>622804</v>
      </c>
      <c r="E26855" t="s">
        <v>3601</v>
      </c>
      <c r="F26855" t="s">
        <v>24</v>
      </c>
      <c r="G26855" s="155">
        <v>45909</v>
      </c>
      <c r="H26855">
        <v>1</v>
      </c>
    </row>
    <row r="26856" spans="1:8" x14ac:dyDescent="0.25">
      <c r="A26856">
        <v>4871661</v>
      </c>
      <c r="B26856" t="s">
        <v>6284</v>
      </c>
      <c r="C26856" s="155">
        <v>19210</v>
      </c>
      <c r="D26856">
        <v>667814</v>
      </c>
      <c r="E26856" t="s">
        <v>1180</v>
      </c>
      <c r="F26856" t="s">
        <v>21</v>
      </c>
      <c r="G26856" s="155">
        <v>45909</v>
      </c>
      <c r="H26856">
        <v>1</v>
      </c>
    </row>
    <row r="26857" spans="1:8" x14ac:dyDescent="0.25">
      <c r="A26857">
        <v>4871660</v>
      </c>
      <c r="B26857" t="s">
        <v>3602</v>
      </c>
      <c r="C26857" s="155">
        <v>39226</v>
      </c>
      <c r="D26857">
        <v>667890</v>
      </c>
      <c r="E26857" t="s">
        <v>3603</v>
      </c>
      <c r="F26857" t="s">
        <v>502</v>
      </c>
      <c r="G26857" s="155">
        <v>45909</v>
      </c>
      <c r="H26857">
        <v>1</v>
      </c>
    </row>
    <row r="26858" spans="1:8" x14ac:dyDescent="0.25">
      <c r="A26858">
        <v>4871659</v>
      </c>
      <c r="B26858" t="s">
        <v>15093</v>
      </c>
      <c r="C26858" s="155">
        <v>18393</v>
      </c>
      <c r="D26858">
        <v>608888</v>
      </c>
      <c r="E26858" t="s">
        <v>3036</v>
      </c>
      <c r="F26858" t="s">
        <v>75</v>
      </c>
      <c r="G26858" s="155">
        <v>45912</v>
      </c>
      <c r="H26858">
        <v>1</v>
      </c>
    </row>
    <row r="26859" spans="1:8" x14ac:dyDescent="0.25">
      <c r="A26859">
        <v>4871658</v>
      </c>
      <c r="B26859" t="s">
        <v>3638</v>
      </c>
      <c r="C26859" s="155">
        <v>20690</v>
      </c>
      <c r="D26859">
        <v>665890</v>
      </c>
      <c r="E26859" t="s">
        <v>3717</v>
      </c>
      <c r="F26859" t="s">
        <v>56</v>
      </c>
      <c r="G26859" s="155">
        <v>45909</v>
      </c>
      <c r="H26859">
        <v>1</v>
      </c>
    </row>
    <row r="26860" spans="1:8" x14ac:dyDescent="0.25">
      <c r="A26860">
        <v>4871657</v>
      </c>
      <c r="B26860" t="s">
        <v>3604</v>
      </c>
      <c r="C26860" s="155">
        <v>24034</v>
      </c>
      <c r="D26860">
        <v>667814</v>
      </c>
      <c r="E26860" t="s">
        <v>1156</v>
      </c>
      <c r="F26860" t="s">
        <v>394</v>
      </c>
      <c r="G26860" s="155">
        <v>45909</v>
      </c>
      <c r="H26860">
        <v>1</v>
      </c>
    </row>
    <row r="26861" spans="1:8" x14ac:dyDescent="0.25">
      <c r="A26861">
        <v>4871656</v>
      </c>
      <c r="B26861" t="s">
        <v>3605</v>
      </c>
      <c r="C26861" s="155">
        <v>26970</v>
      </c>
      <c r="D26861">
        <v>667983</v>
      </c>
      <c r="E26861" t="s">
        <v>1888</v>
      </c>
      <c r="F26861" t="s">
        <v>12</v>
      </c>
      <c r="G26861" s="155">
        <v>45909</v>
      </c>
      <c r="H26861">
        <v>1</v>
      </c>
    </row>
    <row r="26862" spans="1:8" x14ac:dyDescent="0.25">
      <c r="A26862">
        <v>4871655</v>
      </c>
      <c r="B26862" t="s">
        <v>3606</v>
      </c>
      <c r="C26862" s="155">
        <v>18705</v>
      </c>
      <c r="D26862">
        <v>667934</v>
      </c>
      <c r="E26862" t="s">
        <v>2275</v>
      </c>
      <c r="F26862" t="s">
        <v>397</v>
      </c>
      <c r="G26862" s="155">
        <v>45909</v>
      </c>
      <c r="H26862">
        <v>1</v>
      </c>
    </row>
    <row r="26863" spans="1:8" x14ac:dyDescent="0.25">
      <c r="A26863">
        <v>4871653</v>
      </c>
      <c r="B26863" t="s">
        <v>3607</v>
      </c>
      <c r="C26863" s="155">
        <v>22755</v>
      </c>
      <c r="D26863">
        <v>667814</v>
      </c>
      <c r="E26863" t="s">
        <v>1198</v>
      </c>
      <c r="F26863" t="s">
        <v>327</v>
      </c>
      <c r="G26863" s="155">
        <v>45909</v>
      </c>
      <c r="H26863">
        <v>1</v>
      </c>
    </row>
    <row r="26864" spans="1:8" x14ac:dyDescent="0.25">
      <c r="A26864">
        <v>4871652</v>
      </c>
      <c r="B26864" t="s">
        <v>3608</v>
      </c>
      <c r="C26864" s="155">
        <v>18080</v>
      </c>
      <c r="D26864">
        <v>682824</v>
      </c>
      <c r="E26864" t="s">
        <v>1156</v>
      </c>
      <c r="F26864" t="s">
        <v>33</v>
      </c>
      <c r="G26864" s="155">
        <v>45908</v>
      </c>
      <c r="H26864">
        <v>1</v>
      </c>
    </row>
    <row r="26865" spans="1:8" x14ac:dyDescent="0.25">
      <c r="A26865">
        <v>4871650</v>
      </c>
      <c r="B26865" t="s">
        <v>3609</v>
      </c>
      <c r="C26865" s="155">
        <v>16748</v>
      </c>
      <c r="D26865">
        <v>667688</v>
      </c>
      <c r="E26865" t="s">
        <v>1156</v>
      </c>
      <c r="F26865" t="s">
        <v>494</v>
      </c>
      <c r="G26865" s="155">
        <v>45909</v>
      </c>
      <c r="H26865">
        <v>1</v>
      </c>
    </row>
    <row r="26866" spans="1:8" x14ac:dyDescent="0.25">
      <c r="A26866">
        <v>4871649</v>
      </c>
      <c r="B26866" t="s">
        <v>3610</v>
      </c>
      <c r="C26866" s="155">
        <v>33022</v>
      </c>
      <c r="D26866">
        <v>667814</v>
      </c>
      <c r="E26866" t="s">
        <v>1222</v>
      </c>
      <c r="F26866" t="s">
        <v>454</v>
      </c>
      <c r="G26866" s="155">
        <v>45909</v>
      </c>
      <c r="H26866">
        <v>1</v>
      </c>
    </row>
    <row r="26867" spans="1:8" x14ac:dyDescent="0.25">
      <c r="A26867">
        <v>4871648</v>
      </c>
      <c r="B26867" t="s">
        <v>1523</v>
      </c>
      <c r="C26867" s="155">
        <v>28097</v>
      </c>
      <c r="D26867">
        <v>667824</v>
      </c>
      <c r="E26867" t="s">
        <v>1156</v>
      </c>
      <c r="F26867" t="s">
        <v>430</v>
      </c>
      <c r="G26867" s="155">
        <v>45909</v>
      </c>
      <c r="H26867">
        <v>1</v>
      </c>
    </row>
    <row r="26868" spans="1:8" x14ac:dyDescent="0.25">
      <c r="A26868">
        <v>4871647</v>
      </c>
      <c r="B26868" t="s">
        <v>3611</v>
      </c>
      <c r="C26868" s="155">
        <v>22539</v>
      </c>
      <c r="D26868">
        <v>667983</v>
      </c>
      <c r="E26868" t="s">
        <v>1888</v>
      </c>
      <c r="F26868" t="s">
        <v>12</v>
      </c>
      <c r="G26868" s="155">
        <v>45909</v>
      </c>
      <c r="H26868">
        <v>1</v>
      </c>
    </row>
    <row r="26869" spans="1:8" x14ac:dyDescent="0.25">
      <c r="A26869">
        <v>4871646</v>
      </c>
      <c r="B26869" t="s">
        <v>3612</v>
      </c>
      <c r="C26869" s="155">
        <v>15563</v>
      </c>
      <c r="D26869">
        <v>667984</v>
      </c>
      <c r="E26869" t="s">
        <v>1430</v>
      </c>
      <c r="F26869" t="s">
        <v>60</v>
      </c>
      <c r="G26869" s="155">
        <v>45902</v>
      </c>
      <c r="H26869">
        <v>1</v>
      </c>
    </row>
    <row r="26870" spans="1:8" x14ac:dyDescent="0.25">
      <c r="A26870">
        <v>4871645</v>
      </c>
      <c r="B26870" t="s">
        <v>3613</v>
      </c>
      <c r="C26870" s="155">
        <v>19596</v>
      </c>
      <c r="D26870">
        <v>604814</v>
      </c>
      <c r="E26870" t="s">
        <v>1224</v>
      </c>
      <c r="F26870" t="s">
        <v>50</v>
      </c>
      <c r="G26870" s="155">
        <v>45909</v>
      </c>
      <c r="H26870">
        <v>1</v>
      </c>
    </row>
    <row r="26871" spans="1:8" x14ac:dyDescent="0.25">
      <c r="A26871">
        <v>4871644</v>
      </c>
      <c r="B26871" t="s">
        <v>3614</v>
      </c>
      <c r="C26871" s="155">
        <v>23527</v>
      </c>
      <c r="D26871">
        <v>600934</v>
      </c>
      <c r="E26871" t="s">
        <v>2487</v>
      </c>
      <c r="F26871" t="s">
        <v>57</v>
      </c>
      <c r="G26871" s="155">
        <v>45909</v>
      </c>
      <c r="H26871">
        <v>1</v>
      </c>
    </row>
    <row r="26872" spans="1:8" x14ac:dyDescent="0.25">
      <c r="A26872">
        <v>4871643</v>
      </c>
      <c r="B26872" t="s">
        <v>14214</v>
      </c>
      <c r="C26872" s="155">
        <v>38747</v>
      </c>
      <c r="D26872">
        <v>667824</v>
      </c>
      <c r="E26872" t="s">
        <v>1172</v>
      </c>
      <c r="F26872" t="s">
        <v>394</v>
      </c>
      <c r="G26872" s="155">
        <v>45909</v>
      </c>
      <c r="H26872">
        <v>1</v>
      </c>
    </row>
    <row r="26873" spans="1:8" x14ac:dyDescent="0.25">
      <c r="A26873">
        <v>4871642</v>
      </c>
      <c r="B26873" t="s">
        <v>3615</v>
      </c>
      <c r="C26873" s="155">
        <v>22451</v>
      </c>
      <c r="D26873">
        <v>602814</v>
      </c>
      <c r="E26873" t="s">
        <v>1430</v>
      </c>
      <c r="F26873" t="s">
        <v>26</v>
      </c>
      <c r="G26873" s="155">
        <v>45909</v>
      </c>
      <c r="H26873">
        <v>1</v>
      </c>
    </row>
    <row r="26874" spans="1:8" x14ac:dyDescent="0.25">
      <c r="A26874">
        <v>4871638</v>
      </c>
      <c r="B26874" t="s">
        <v>3185</v>
      </c>
      <c r="C26874" s="155">
        <v>32495</v>
      </c>
      <c r="D26874">
        <v>667824</v>
      </c>
      <c r="E26874" t="s">
        <v>1156</v>
      </c>
      <c r="F26874" t="s">
        <v>493</v>
      </c>
      <c r="G26874" s="155">
        <v>45909</v>
      </c>
      <c r="H26874">
        <v>1</v>
      </c>
    </row>
    <row r="26875" spans="1:8" x14ac:dyDescent="0.25">
      <c r="A26875">
        <v>4871636</v>
      </c>
      <c r="B26875" t="s">
        <v>14804</v>
      </c>
      <c r="C26875" s="155">
        <v>19875</v>
      </c>
      <c r="D26875">
        <v>618888</v>
      </c>
      <c r="E26875" t="s">
        <v>2897</v>
      </c>
      <c r="F26875" t="s">
        <v>378</v>
      </c>
      <c r="G26875" s="155">
        <v>45919</v>
      </c>
      <c r="H26875">
        <v>1</v>
      </c>
    </row>
    <row r="26876" spans="1:8" x14ac:dyDescent="0.25">
      <c r="A26876">
        <v>4871635</v>
      </c>
      <c r="B26876" t="s">
        <v>3616</v>
      </c>
      <c r="C26876" s="155">
        <v>20529</v>
      </c>
      <c r="D26876">
        <v>667814</v>
      </c>
      <c r="E26876" t="s">
        <v>1522</v>
      </c>
      <c r="F26876" t="s">
        <v>12</v>
      </c>
      <c r="G26876" s="155">
        <v>45909</v>
      </c>
      <c r="H26876">
        <v>1</v>
      </c>
    </row>
    <row r="26877" spans="1:8" x14ac:dyDescent="0.25">
      <c r="A26877">
        <v>4871633</v>
      </c>
      <c r="B26877" t="s">
        <v>3617</v>
      </c>
      <c r="C26877" s="155">
        <v>20839</v>
      </c>
      <c r="D26877">
        <v>667814</v>
      </c>
      <c r="E26877" t="s">
        <v>1198</v>
      </c>
      <c r="F26877" t="s">
        <v>491</v>
      </c>
      <c r="G26877" s="155">
        <v>45909</v>
      </c>
      <c r="H26877">
        <v>1</v>
      </c>
    </row>
    <row r="26878" spans="1:8" x14ac:dyDescent="0.25">
      <c r="A26878">
        <v>4871632</v>
      </c>
      <c r="B26878" t="s">
        <v>3618</v>
      </c>
      <c r="C26878" s="155">
        <v>26437</v>
      </c>
      <c r="D26878">
        <v>608890</v>
      </c>
      <c r="E26878" t="s">
        <v>3036</v>
      </c>
      <c r="F26878" t="s">
        <v>75</v>
      </c>
      <c r="G26878" s="155">
        <v>45909</v>
      </c>
      <c r="H26878">
        <v>1</v>
      </c>
    </row>
    <row r="26879" spans="1:8" x14ac:dyDescent="0.25">
      <c r="A26879">
        <v>4871627</v>
      </c>
      <c r="B26879" t="s">
        <v>15853</v>
      </c>
      <c r="C26879" s="155">
        <v>16750</v>
      </c>
      <c r="D26879">
        <v>667688</v>
      </c>
      <c r="E26879" t="s">
        <v>1156</v>
      </c>
      <c r="F26879" t="s">
        <v>499</v>
      </c>
      <c r="G26879" s="155">
        <v>45909</v>
      </c>
      <c r="H26879">
        <v>1</v>
      </c>
    </row>
    <row r="26880" spans="1:8" x14ac:dyDescent="0.25">
      <c r="A26880">
        <v>4871623</v>
      </c>
      <c r="B26880" t="s">
        <v>3612</v>
      </c>
      <c r="C26880" s="155">
        <v>15563</v>
      </c>
      <c r="D26880">
        <v>667814</v>
      </c>
      <c r="E26880" t="s">
        <v>3619</v>
      </c>
      <c r="F26880" t="s">
        <v>60</v>
      </c>
      <c r="G26880" s="155">
        <v>45901</v>
      </c>
      <c r="H26880">
        <v>1</v>
      </c>
    </row>
    <row r="26881" spans="1:8" x14ac:dyDescent="0.25">
      <c r="A26881">
        <v>4871620</v>
      </c>
      <c r="B26881" t="s">
        <v>3620</v>
      </c>
      <c r="C26881" s="155">
        <v>22410</v>
      </c>
      <c r="D26881">
        <v>667688</v>
      </c>
      <c r="E26881" t="s">
        <v>1156</v>
      </c>
      <c r="F26881" t="s">
        <v>494</v>
      </c>
      <c r="G26881" s="155">
        <v>45909</v>
      </c>
      <c r="H26881">
        <v>1</v>
      </c>
    </row>
    <row r="26882" spans="1:8" x14ac:dyDescent="0.25">
      <c r="A26882">
        <v>4871619</v>
      </c>
      <c r="B26882" t="s">
        <v>3621</v>
      </c>
      <c r="C26882" s="155">
        <v>26149</v>
      </c>
      <c r="D26882">
        <v>621890</v>
      </c>
      <c r="E26882" t="s">
        <v>3622</v>
      </c>
      <c r="F26882" t="s">
        <v>73</v>
      </c>
      <c r="G26882" s="155">
        <v>45909</v>
      </c>
      <c r="H26882">
        <v>1</v>
      </c>
    </row>
    <row r="26883" spans="1:8" x14ac:dyDescent="0.25">
      <c r="A26883">
        <v>4871618</v>
      </c>
      <c r="B26883" t="s">
        <v>3623</v>
      </c>
      <c r="C26883" s="155">
        <v>18682</v>
      </c>
      <c r="D26883">
        <v>667814</v>
      </c>
      <c r="E26883" t="s">
        <v>3624</v>
      </c>
      <c r="F26883" t="s">
        <v>397</v>
      </c>
      <c r="G26883" s="155">
        <v>45909</v>
      </c>
      <c r="H26883">
        <v>1</v>
      </c>
    </row>
    <row r="26884" spans="1:8" x14ac:dyDescent="0.25">
      <c r="A26884">
        <v>4871616</v>
      </c>
      <c r="B26884" t="s">
        <v>13793</v>
      </c>
      <c r="C26884" s="155">
        <v>17182</v>
      </c>
      <c r="D26884">
        <v>667984</v>
      </c>
      <c r="E26884" t="s">
        <v>1156</v>
      </c>
      <c r="F26884" t="s">
        <v>495</v>
      </c>
      <c r="G26884" s="155">
        <v>45909</v>
      </c>
      <c r="H26884">
        <v>1</v>
      </c>
    </row>
    <row r="26885" spans="1:8" x14ac:dyDescent="0.25">
      <c r="A26885">
        <v>4871615</v>
      </c>
      <c r="B26885" t="s">
        <v>3625</v>
      </c>
      <c r="C26885" s="155">
        <v>24795</v>
      </c>
      <c r="D26885">
        <v>620814</v>
      </c>
      <c r="E26885" t="s">
        <v>2665</v>
      </c>
      <c r="F26885" t="s">
        <v>424</v>
      </c>
      <c r="G26885" s="155">
        <v>45909</v>
      </c>
      <c r="H26885">
        <v>1</v>
      </c>
    </row>
    <row r="26886" spans="1:8" x14ac:dyDescent="0.25">
      <c r="A26886">
        <v>4871613</v>
      </c>
      <c r="B26886" t="s">
        <v>3626</v>
      </c>
      <c r="C26886" s="155">
        <v>17258</v>
      </c>
      <c r="D26886">
        <v>667984</v>
      </c>
      <c r="E26886" t="s">
        <v>1192</v>
      </c>
      <c r="F26886" t="s">
        <v>359</v>
      </c>
      <c r="G26886" s="155">
        <v>45904</v>
      </c>
      <c r="H26886">
        <v>1</v>
      </c>
    </row>
    <row r="26887" spans="1:8" x14ac:dyDescent="0.25">
      <c r="A26887">
        <v>4871609</v>
      </c>
      <c r="B26887" t="s">
        <v>3627</v>
      </c>
      <c r="C26887" s="155">
        <v>21677</v>
      </c>
      <c r="D26887">
        <v>608814</v>
      </c>
      <c r="E26887" t="s">
        <v>1888</v>
      </c>
      <c r="F26887" t="s">
        <v>81</v>
      </c>
      <c r="G26887" s="155">
        <v>45909</v>
      </c>
      <c r="H26887">
        <v>1</v>
      </c>
    </row>
    <row r="26888" spans="1:8" x14ac:dyDescent="0.25">
      <c r="A26888">
        <v>4871607</v>
      </c>
      <c r="B26888" t="s">
        <v>26414</v>
      </c>
      <c r="C26888" s="155">
        <v>39277</v>
      </c>
      <c r="D26888">
        <v>667888</v>
      </c>
      <c r="E26888" t="s">
        <v>1951</v>
      </c>
      <c r="F26888" t="s">
        <v>498</v>
      </c>
      <c r="G26888" s="155">
        <v>45924</v>
      </c>
      <c r="H26888">
        <v>1</v>
      </c>
    </row>
    <row r="26889" spans="1:8" x14ac:dyDescent="0.25">
      <c r="A26889">
        <v>4871606</v>
      </c>
      <c r="B26889" t="s">
        <v>3628</v>
      </c>
      <c r="C26889" s="155">
        <v>14459</v>
      </c>
      <c r="D26889">
        <v>667688</v>
      </c>
      <c r="E26889" t="s">
        <v>1156</v>
      </c>
      <c r="F26889" t="s">
        <v>494</v>
      </c>
      <c r="G26889" s="155">
        <v>45909</v>
      </c>
      <c r="H26889">
        <v>1</v>
      </c>
    </row>
    <row r="26890" spans="1:8" x14ac:dyDescent="0.25">
      <c r="A26890">
        <v>4871605</v>
      </c>
      <c r="B26890" t="s">
        <v>3629</v>
      </c>
      <c r="C26890" s="155">
        <v>18660</v>
      </c>
      <c r="D26890">
        <v>667972</v>
      </c>
      <c r="E26890" t="s">
        <v>1170</v>
      </c>
      <c r="F26890" t="s">
        <v>491</v>
      </c>
      <c r="G26890" s="155">
        <v>45909</v>
      </c>
      <c r="H26890">
        <v>1</v>
      </c>
    </row>
    <row r="26891" spans="1:8" x14ac:dyDescent="0.25">
      <c r="A26891">
        <v>4871604</v>
      </c>
      <c r="B26891" t="s">
        <v>3630</v>
      </c>
      <c r="C26891" s="155">
        <v>13094</v>
      </c>
      <c r="D26891">
        <v>618814</v>
      </c>
      <c r="E26891" t="s">
        <v>1996</v>
      </c>
      <c r="F26891" t="s">
        <v>378</v>
      </c>
      <c r="G26891" s="155">
        <v>45909</v>
      </c>
      <c r="H26891">
        <v>1</v>
      </c>
    </row>
    <row r="26892" spans="1:8" x14ac:dyDescent="0.25">
      <c r="A26892">
        <v>4871602</v>
      </c>
      <c r="B26892" t="s">
        <v>13670</v>
      </c>
      <c r="C26892" s="155">
        <v>27487</v>
      </c>
      <c r="D26892">
        <v>622932</v>
      </c>
      <c r="E26892" t="s">
        <v>535</v>
      </c>
      <c r="F26892" t="s">
        <v>44</v>
      </c>
      <c r="G26892" s="155">
        <v>45909</v>
      </c>
      <c r="H26892">
        <v>1</v>
      </c>
    </row>
    <row r="26893" spans="1:8" x14ac:dyDescent="0.25">
      <c r="A26893">
        <v>4871599</v>
      </c>
      <c r="B26893" t="s">
        <v>3631</v>
      </c>
      <c r="C26893" s="155">
        <v>15115</v>
      </c>
      <c r="D26893">
        <v>610814</v>
      </c>
      <c r="E26893" t="s">
        <v>2434</v>
      </c>
      <c r="F26893" t="s">
        <v>52</v>
      </c>
      <c r="G26893" s="155">
        <v>45909</v>
      </c>
      <c r="H26893">
        <v>1</v>
      </c>
    </row>
    <row r="26894" spans="1:8" x14ac:dyDescent="0.25">
      <c r="A26894">
        <v>4871598</v>
      </c>
      <c r="B26894" t="s">
        <v>18972</v>
      </c>
      <c r="C26894" s="155">
        <v>31511</v>
      </c>
      <c r="D26894">
        <v>667888</v>
      </c>
      <c r="E26894" t="s">
        <v>1951</v>
      </c>
      <c r="F26894" t="s">
        <v>297</v>
      </c>
      <c r="G26894" s="155">
        <v>45917</v>
      </c>
      <c r="H26894">
        <v>1</v>
      </c>
    </row>
    <row r="26895" spans="1:8" x14ac:dyDescent="0.25">
      <c r="A26895">
        <v>4871596</v>
      </c>
      <c r="B26895" t="s">
        <v>3632</v>
      </c>
      <c r="C26895" s="155">
        <v>15804</v>
      </c>
      <c r="D26895">
        <v>608972</v>
      </c>
      <c r="E26895" t="s">
        <v>3633</v>
      </c>
      <c r="F26895" t="s">
        <v>75</v>
      </c>
      <c r="G26895" s="155">
        <v>45909</v>
      </c>
      <c r="H26895">
        <v>1</v>
      </c>
    </row>
    <row r="26896" spans="1:8" x14ac:dyDescent="0.25">
      <c r="A26896">
        <v>4871595</v>
      </c>
      <c r="B26896" t="s">
        <v>3634</v>
      </c>
      <c r="C26896" s="155">
        <v>16814</v>
      </c>
      <c r="D26896">
        <v>667824</v>
      </c>
      <c r="E26896" t="s">
        <v>1951</v>
      </c>
      <c r="F26896" t="s">
        <v>439</v>
      </c>
      <c r="G26896" s="155">
        <v>45909</v>
      </c>
      <c r="H26896">
        <v>1</v>
      </c>
    </row>
    <row r="26897" spans="1:8" x14ac:dyDescent="0.25">
      <c r="A26897">
        <v>4871594</v>
      </c>
      <c r="B26897" t="s">
        <v>9305</v>
      </c>
      <c r="C26897" s="155">
        <v>34209</v>
      </c>
      <c r="D26897">
        <v>622804</v>
      </c>
      <c r="E26897" t="s">
        <v>2314</v>
      </c>
      <c r="F26897" t="s">
        <v>418</v>
      </c>
      <c r="G26897" s="155">
        <v>45909</v>
      </c>
      <c r="H26897">
        <v>1</v>
      </c>
    </row>
    <row r="26898" spans="1:8" x14ac:dyDescent="0.25">
      <c r="A26898">
        <v>4871593</v>
      </c>
      <c r="B26898" t="s">
        <v>26415</v>
      </c>
      <c r="C26898" s="155">
        <v>38310</v>
      </c>
      <c r="D26898">
        <v>665890</v>
      </c>
      <c r="E26898" t="s">
        <v>2601</v>
      </c>
      <c r="F26898" t="s">
        <v>56</v>
      </c>
      <c r="G26898" s="155">
        <v>45909</v>
      </c>
      <c r="H26898">
        <v>1</v>
      </c>
    </row>
    <row r="26899" spans="1:8" x14ac:dyDescent="0.25">
      <c r="A26899">
        <v>4871591</v>
      </c>
      <c r="B26899" t="s">
        <v>2986</v>
      </c>
      <c r="C26899" s="155">
        <v>15879</v>
      </c>
      <c r="D26899">
        <v>667984</v>
      </c>
      <c r="E26899" t="s">
        <v>1156</v>
      </c>
      <c r="F26899" t="s">
        <v>14</v>
      </c>
      <c r="G26899" s="155">
        <v>45909</v>
      </c>
      <c r="H26899">
        <v>1</v>
      </c>
    </row>
    <row r="26900" spans="1:8" x14ac:dyDescent="0.25">
      <c r="A26900">
        <v>4871589</v>
      </c>
      <c r="B26900" t="s">
        <v>3635</v>
      </c>
      <c r="C26900" s="155">
        <v>20405</v>
      </c>
      <c r="D26900">
        <v>667688</v>
      </c>
      <c r="E26900" t="s">
        <v>1156</v>
      </c>
      <c r="F26900" t="s">
        <v>488</v>
      </c>
      <c r="G26900" s="155">
        <v>45908</v>
      </c>
      <c r="H26900">
        <v>1</v>
      </c>
    </row>
    <row r="26901" spans="1:8" x14ac:dyDescent="0.25">
      <c r="A26901">
        <v>4871586</v>
      </c>
      <c r="B26901" t="s">
        <v>3636</v>
      </c>
      <c r="C26901" s="155">
        <v>21824</v>
      </c>
      <c r="D26901">
        <v>667984</v>
      </c>
      <c r="E26901" t="s">
        <v>1156</v>
      </c>
      <c r="F26901" t="s">
        <v>487</v>
      </c>
      <c r="G26901" s="155">
        <v>45909</v>
      </c>
      <c r="H26901">
        <v>1</v>
      </c>
    </row>
    <row r="26902" spans="1:8" x14ac:dyDescent="0.25">
      <c r="A26902">
        <v>4871584</v>
      </c>
      <c r="B26902" t="s">
        <v>15854</v>
      </c>
      <c r="C26902" s="155">
        <v>25459</v>
      </c>
      <c r="D26902">
        <v>667888</v>
      </c>
      <c r="E26902" t="s">
        <v>1156</v>
      </c>
      <c r="F26902" t="s">
        <v>500</v>
      </c>
      <c r="G26902" s="155">
        <v>45915</v>
      </c>
      <c r="H26902">
        <v>1</v>
      </c>
    </row>
    <row r="26903" spans="1:8" x14ac:dyDescent="0.25">
      <c r="A26903">
        <v>4871583</v>
      </c>
      <c r="B26903" t="s">
        <v>3637</v>
      </c>
      <c r="C26903" s="155">
        <v>18022</v>
      </c>
      <c r="D26903">
        <v>667688</v>
      </c>
      <c r="E26903" t="s">
        <v>1156</v>
      </c>
      <c r="F26903" t="s">
        <v>499</v>
      </c>
      <c r="G26903" s="155">
        <v>45908</v>
      </c>
      <c r="H26903">
        <v>1</v>
      </c>
    </row>
    <row r="26904" spans="1:8" x14ac:dyDescent="0.25">
      <c r="A26904">
        <v>4871582</v>
      </c>
      <c r="B26904" t="s">
        <v>9885</v>
      </c>
      <c r="C26904" s="155">
        <v>26026</v>
      </c>
      <c r="D26904">
        <v>667888</v>
      </c>
      <c r="E26904" t="s">
        <v>2175</v>
      </c>
      <c r="F26904" t="s">
        <v>413</v>
      </c>
      <c r="G26904" s="155">
        <v>45912</v>
      </c>
      <c r="H26904">
        <v>1</v>
      </c>
    </row>
    <row r="26905" spans="1:8" x14ac:dyDescent="0.25">
      <c r="A26905">
        <v>4871581</v>
      </c>
      <c r="B26905" t="s">
        <v>3638</v>
      </c>
      <c r="C26905" s="155">
        <v>20690</v>
      </c>
      <c r="D26905">
        <v>667984</v>
      </c>
      <c r="E26905" t="s">
        <v>1192</v>
      </c>
      <c r="F26905" t="s">
        <v>430</v>
      </c>
      <c r="G26905" s="155">
        <v>45909</v>
      </c>
      <c r="H26905">
        <v>1</v>
      </c>
    </row>
    <row r="26906" spans="1:8" x14ac:dyDescent="0.25">
      <c r="A26906">
        <v>4871578</v>
      </c>
      <c r="B26906" t="s">
        <v>3639</v>
      </c>
      <c r="C26906" s="155">
        <v>18617</v>
      </c>
      <c r="D26906">
        <v>667984</v>
      </c>
      <c r="E26906" t="s">
        <v>1174</v>
      </c>
      <c r="F26906" t="s">
        <v>60</v>
      </c>
      <c r="G26906" s="155">
        <v>45908</v>
      </c>
      <c r="H26906">
        <v>1</v>
      </c>
    </row>
    <row r="26907" spans="1:8" x14ac:dyDescent="0.25">
      <c r="A26907">
        <v>4871576</v>
      </c>
      <c r="B26907" t="s">
        <v>3640</v>
      </c>
      <c r="C26907" s="155">
        <v>14670</v>
      </c>
      <c r="D26907">
        <v>667688</v>
      </c>
      <c r="E26907" t="s">
        <v>1156</v>
      </c>
      <c r="F26907" t="s">
        <v>494</v>
      </c>
      <c r="G26907" s="155">
        <v>45909</v>
      </c>
      <c r="H26907">
        <v>1</v>
      </c>
    </row>
    <row r="26908" spans="1:8" x14ac:dyDescent="0.25">
      <c r="A26908">
        <v>4871574</v>
      </c>
      <c r="B26908" t="s">
        <v>2926</v>
      </c>
      <c r="C26908" s="155">
        <v>25389</v>
      </c>
      <c r="D26908">
        <v>667984</v>
      </c>
      <c r="E26908" t="s">
        <v>1156</v>
      </c>
      <c r="F26908" t="s">
        <v>492</v>
      </c>
      <c r="G26908" s="155">
        <v>45909</v>
      </c>
      <c r="H26908">
        <v>1</v>
      </c>
    </row>
    <row r="26909" spans="1:8" x14ac:dyDescent="0.25">
      <c r="A26909">
        <v>4871572</v>
      </c>
      <c r="B26909" t="s">
        <v>3641</v>
      </c>
      <c r="C26909" s="155">
        <v>16545</v>
      </c>
      <c r="D26909">
        <v>604814</v>
      </c>
      <c r="E26909" t="s">
        <v>3642</v>
      </c>
      <c r="F26909" t="s">
        <v>50</v>
      </c>
      <c r="G26909" s="155">
        <v>45909</v>
      </c>
      <c r="H26909">
        <v>1</v>
      </c>
    </row>
    <row r="26910" spans="1:8" x14ac:dyDescent="0.25">
      <c r="A26910">
        <v>4871571</v>
      </c>
      <c r="B26910" t="s">
        <v>15392</v>
      </c>
      <c r="C26910" s="155">
        <v>17354</v>
      </c>
      <c r="D26910">
        <v>667888</v>
      </c>
      <c r="E26910" t="s">
        <v>2394</v>
      </c>
      <c r="F26910" t="s">
        <v>25</v>
      </c>
      <c r="G26910" s="155">
        <v>45915</v>
      </c>
      <c r="H26910">
        <v>1</v>
      </c>
    </row>
    <row r="26911" spans="1:8" x14ac:dyDescent="0.25">
      <c r="A26911">
        <v>4871570</v>
      </c>
      <c r="B26911" t="s">
        <v>18973</v>
      </c>
      <c r="C26911" s="155">
        <v>33391</v>
      </c>
      <c r="D26911">
        <v>667888</v>
      </c>
      <c r="E26911" t="s">
        <v>1951</v>
      </c>
      <c r="F26911" t="s">
        <v>14</v>
      </c>
      <c r="G26911" s="155">
        <v>45917</v>
      </c>
      <c r="H26911">
        <v>1</v>
      </c>
    </row>
    <row r="26912" spans="1:8" x14ac:dyDescent="0.25">
      <c r="A26912">
        <v>4871569</v>
      </c>
      <c r="B26912" t="s">
        <v>3643</v>
      </c>
      <c r="C26912" s="155">
        <v>23379</v>
      </c>
      <c r="D26912">
        <v>667688</v>
      </c>
      <c r="E26912" t="s">
        <v>1156</v>
      </c>
      <c r="F26912" t="s">
        <v>27</v>
      </c>
      <c r="G26912" s="155">
        <v>45909</v>
      </c>
      <c r="H26912">
        <v>1</v>
      </c>
    </row>
    <row r="26913" spans="1:8" x14ac:dyDescent="0.25">
      <c r="A26913">
        <v>4871568</v>
      </c>
      <c r="B26913" t="s">
        <v>3644</v>
      </c>
      <c r="C26913" s="155">
        <v>23012</v>
      </c>
      <c r="D26913">
        <v>622804</v>
      </c>
      <c r="E26913" t="s">
        <v>607</v>
      </c>
      <c r="F26913" t="s">
        <v>760</v>
      </c>
      <c r="G26913" s="155">
        <v>45909</v>
      </c>
      <c r="H26913">
        <v>1</v>
      </c>
    </row>
    <row r="26914" spans="1:8" x14ac:dyDescent="0.25">
      <c r="A26914">
        <v>4871567</v>
      </c>
      <c r="B26914" t="s">
        <v>3645</v>
      </c>
      <c r="C26914" s="155">
        <v>16654</v>
      </c>
      <c r="D26914">
        <v>620890</v>
      </c>
      <c r="E26914" t="s">
        <v>2809</v>
      </c>
      <c r="F26914" t="s">
        <v>424</v>
      </c>
      <c r="G26914" s="155">
        <v>45909</v>
      </c>
      <c r="H26914">
        <v>1</v>
      </c>
    </row>
    <row r="26915" spans="1:8" x14ac:dyDescent="0.25">
      <c r="A26915">
        <v>4871566</v>
      </c>
      <c r="B26915" t="s">
        <v>3646</v>
      </c>
      <c r="C26915" s="155">
        <v>26941</v>
      </c>
      <c r="D26915">
        <v>667688</v>
      </c>
      <c r="E26915" t="s">
        <v>1156</v>
      </c>
      <c r="F26915" t="s">
        <v>494</v>
      </c>
      <c r="G26915" s="155">
        <v>45909</v>
      </c>
      <c r="H26915">
        <v>1</v>
      </c>
    </row>
    <row r="26916" spans="1:8" x14ac:dyDescent="0.25">
      <c r="A26916">
        <v>4871564</v>
      </c>
      <c r="B26916" t="s">
        <v>3647</v>
      </c>
      <c r="C26916" s="155">
        <v>18922</v>
      </c>
      <c r="D26916">
        <v>608814</v>
      </c>
      <c r="E26916" t="s">
        <v>1189</v>
      </c>
      <c r="F26916" t="s">
        <v>75</v>
      </c>
      <c r="G26916" s="155">
        <v>45909</v>
      </c>
      <c r="H26916">
        <v>1</v>
      </c>
    </row>
    <row r="26917" spans="1:8" x14ac:dyDescent="0.25">
      <c r="A26917">
        <v>4871562</v>
      </c>
      <c r="B26917" t="s">
        <v>3648</v>
      </c>
      <c r="C26917" s="155">
        <v>25306</v>
      </c>
      <c r="D26917">
        <v>667814</v>
      </c>
      <c r="E26917" t="s">
        <v>1222</v>
      </c>
      <c r="F26917" t="s">
        <v>60</v>
      </c>
      <c r="G26917" s="155">
        <v>45908</v>
      </c>
      <c r="H26917">
        <v>1</v>
      </c>
    </row>
    <row r="26918" spans="1:8" x14ac:dyDescent="0.25">
      <c r="A26918">
        <v>4871561</v>
      </c>
      <c r="B26918" t="s">
        <v>23689</v>
      </c>
      <c r="C26918" s="155">
        <v>18281</v>
      </c>
      <c r="D26918">
        <v>667688</v>
      </c>
      <c r="E26918" t="s">
        <v>1156</v>
      </c>
      <c r="F26918" t="s">
        <v>402</v>
      </c>
      <c r="G26918" s="155">
        <v>45909</v>
      </c>
      <c r="H26918">
        <v>1</v>
      </c>
    </row>
    <row r="26919" spans="1:8" x14ac:dyDescent="0.25">
      <c r="A26919">
        <v>4871559</v>
      </c>
      <c r="B26919" t="s">
        <v>4961</v>
      </c>
      <c r="C26919" s="155">
        <v>19000</v>
      </c>
      <c r="D26919">
        <v>667814</v>
      </c>
      <c r="E26919" t="s">
        <v>1180</v>
      </c>
      <c r="F26919" t="s">
        <v>454</v>
      </c>
      <c r="G26919" s="155">
        <v>45909</v>
      </c>
      <c r="H26919">
        <v>1</v>
      </c>
    </row>
    <row r="26920" spans="1:8" x14ac:dyDescent="0.25">
      <c r="A26920">
        <v>4871558</v>
      </c>
      <c r="B26920" t="s">
        <v>23690</v>
      </c>
      <c r="C26920" s="155">
        <v>24353</v>
      </c>
      <c r="D26920">
        <v>618888</v>
      </c>
      <c r="E26920" t="s">
        <v>1942</v>
      </c>
      <c r="F26920" t="s">
        <v>378</v>
      </c>
      <c r="G26920" s="155">
        <v>45922</v>
      </c>
      <c r="H26920">
        <v>1</v>
      </c>
    </row>
    <row r="26921" spans="1:8" x14ac:dyDescent="0.25">
      <c r="A26921">
        <v>4871554</v>
      </c>
      <c r="B26921" t="s">
        <v>3783</v>
      </c>
      <c r="C26921" s="155">
        <v>32016</v>
      </c>
      <c r="D26921">
        <v>622865</v>
      </c>
      <c r="E26921" t="s">
        <v>572</v>
      </c>
      <c r="F26921" t="s">
        <v>760</v>
      </c>
      <c r="G26921" s="155">
        <v>45911</v>
      </c>
      <c r="H26921">
        <v>1</v>
      </c>
    </row>
    <row r="26922" spans="1:8" x14ac:dyDescent="0.25">
      <c r="A26922">
        <v>4871549</v>
      </c>
      <c r="B26922" t="s">
        <v>3649</v>
      </c>
      <c r="C26922" s="155">
        <v>18314</v>
      </c>
      <c r="D26922">
        <v>667688</v>
      </c>
      <c r="E26922" t="s">
        <v>1156</v>
      </c>
      <c r="F26922" t="s">
        <v>499</v>
      </c>
      <c r="G26922" s="155">
        <v>45908</v>
      </c>
      <c r="H26922">
        <v>1</v>
      </c>
    </row>
    <row r="26923" spans="1:8" x14ac:dyDescent="0.25">
      <c r="A26923">
        <v>4871548</v>
      </c>
      <c r="B26923" t="s">
        <v>3650</v>
      </c>
      <c r="C26923" s="155">
        <v>31388</v>
      </c>
      <c r="D26923">
        <v>622804</v>
      </c>
      <c r="E26923" t="s">
        <v>2314</v>
      </c>
      <c r="F26923" t="s">
        <v>418</v>
      </c>
      <c r="G26923" s="155">
        <v>45909</v>
      </c>
      <c r="H26923">
        <v>1</v>
      </c>
    </row>
    <row r="26924" spans="1:8" x14ac:dyDescent="0.25">
      <c r="A26924">
        <v>4871546</v>
      </c>
      <c r="B26924" t="s">
        <v>3651</v>
      </c>
      <c r="C26924" s="155">
        <v>16931</v>
      </c>
      <c r="D26924">
        <v>620890</v>
      </c>
      <c r="E26924" t="s">
        <v>1863</v>
      </c>
      <c r="F26924" t="s">
        <v>424</v>
      </c>
      <c r="G26924" s="155">
        <v>45909</v>
      </c>
      <c r="H26924">
        <v>1</v>
      </c>
    </row>
    <row r="26925" spans="1:8" x14ac:dyDescent="0.25">
      <c r="A26925">
        <v>4871545</v>
      </c>
      <c r="B26925" t="s">
        <v>3652</v>
      </c>
      <c r="C26925" s="155">
        <v>17247</v>
      </c>
      <c r="D26925">
        <v>608890</v>
      </c>
      <c r="E26925" t="s">
        <v>1867</v>
      </c>
      <c r="F26925" t="s">
        <v>81</v>
      </c>
      <c r="G26925" s="155">
        <v>45909</v>
      </c>
      <c r="H26925">
        <v>1</v>
      </c>
    </row>
    <row r="26926" spans="1:8" x14ac:dyDescent="0.25">
      <c r="A26926">
        <v>4871544</v>
      </c>
      <c r="B26926" t="s">
        <v>3653</v>
      </c>
      <c r="C26926" s="155">
        <v>17621</v>
      </c>
      <c r="D26926">
        <v>667984</v>
      </c>
      <c r="E26926" t="s">
        <v>1156</v>
      </c>
      <c r="F26926" t="s">
        <v>502</v>
      </c>
      <c r="G26926" s="155">
        <v>45909</v>
      </c>
      <c r="H26926">
        <v>1</v>
      </c>
    </row>
    <row r="26927" spans="1:8" x14ac:dyDescent="0.25">
      <c r="A26927">
        <v>4871542</v>
      </c>
      <c r="B26927" t="s">
        <v>15855</v>
      </c>
      <c r="C26927" s="155">
        <v>20848</v>
      </c>
      <c r="D26927">
        <v>667814</v>
      </c>
      <c r="E26927" t="s">
        <v>3812</v>
      </c>
      <c r="F26927" t="s">
        <v>15</v>
      </c>
      <c r="G26927" s="155">
        <v>45909</v>
      </c>
      <c r="H26927">
        <v>1</v>
      </c>
    </row>
    <row r="26928" spans="1:8" x14ac:dyDescent="0.25">
      <c r="A26928">
        <v>4871541</v>
      </c>
      <c r="B26928" t="s">
        <v>3595</v>
      </c>
      <c r="C26928" s="155">
        <v>37619</v>
      </c>
      <c r="D26928">
        <v>622865</v>
      </c>
      <c r="E26928" t="s">
        <v>2438</v>
      </c>
      <c r="F26928" t="s">
        <v>24</v>
      </c>
      <c r="G26928" s="155">
        <v>45912</v>
      </c>
      <c r="H26928">
        <v>1</v>
      </c>
    </row>
    <row r="26929" spans="1:8" x14ac:dyDescent="0.25">
      <c r="A26929">
        <v>4871540</v>
      </c>
      <c r="B26929" t="s">
        <v>2966</v>
      </c>
      <c r="C26929" s="155">
        <v>17249</v>
      </c>
      <c r="D26929">
        <v>667688</v>
      </c>
      <c r="E26929" t="s">
        <v>1156</v>
      </c>
      <c r="F26929" t="s">
        <v>494</v>
      </c>
      <c r="G26929" s="155">
        <v>45909</v>
      </c>
      <c r="H26929">
        <v>1</v>
      </c>
    </row>
    <row r="26930" spans="1:8" x14ac:dyDescent="0.25">
      <c r="A26930">
        <v>4871537</v>
      </c>
      <c r="B26930" t="s">
        <v>3654</v>
      </c>
      <c r="C26930" s="155">
        <v>23525</v>
      </c>
      <c r="D26930">
        <v>667984</v>
      </c>
      <c r="E26930" t="s">
        <v>1156</v>
      </c>
      <c r="F26930" t="s">
        <v>430</v>
      </c>
      <c r="G26930" s="155">
        <v>45909</v>
      </c>
      <c r="H26930">
        <v>1</v>
      </c>
    </row>
    <row r="26931" spans="1:8" x14ac:dyDescent="0.25">
      <c r="A26931">
        <v>4871534</v>
      </c>
      <c r="B26931" t="s">
        <v>3655</v>
      </c>
      <c r="C26931" s="155">
        <v>25345</v>
      </c>
      <c r="D26931">
        <v>667934</v>
      </c>
      <c r="E26931" t="s">
        <v>506</v>
      </c>
      <c r="F26931" t="s">
        <v>454</v>
      </c>
      <c r="G26931" s="155">
        <v>45909</v>
      </c>
      <c r="H26931">
        <v>1</v>
      </c>
    </row>
    <row r="26932" spans="1:8" x14ac:dyDescent="0.25">
      <c r="A26932">
        <v>4871533</v>
      </c>
      <c r="B26932" t="s">
        <v>3656</v>
      </c>
      <c r="C26932" s="155">
        <v>18663</v>
      </c>
      <c r="D26932">
        <v>667688</v>
      </c>
      <c r="E26932" t="s">
        <v>1156</v>
      </c>
      <c r="F26932" t="s">
        <v>494</v>
      </c>
      <c r="G26932" s="155">
        <v>45909</v>
      </c>
      <c r="H26932">
        <v>1</v>
      </c>
    </row>
    <row r="26933" spans="1:8" x14ac:dyDescent="0.25">
      <c r="A26933">
        <v>4871532</v>
      </c>
      <c r="B26933" t="s">
        <v>10195</v>
      </c>
      <c r="C26933" s="155">
        <v>26133</v>
      </c>
      <c r="D26933">
        <v>621888</v>
      </c>
      <c r="E26933" t="s">
        <v>10196</v>
      </c>
      <c r="F26933" t="s">
        <v>73</v>
      </c>
      <c r="G26933" s="155">
        <v>45916</v>
      </c>
      <c r="H26933">
        <v>1</v>
      </c>
    </row>
    <row r="26934" spans="1:8" x14ac:dyDescent="0.25">
      <c r="A26934">
        <v>4871531</v>
      </c>
      <c r="B26934" t="s">
        <v>3657</v>
      </c>
      <c r="C26934" s="155">
        <v>31310</v>
      </c>
      <c r="D26934">
        <v>667814</v>
      </c>
      <c r="E26934" t="s">
        <v>1417</v>
      </c>
      <c r="F26934" t="s">
        <v>397</v>
      </c>
      <c r="G26934" s="155">
        <v>45909</v>
      </c>
      <c r="H26934">
        <v>1</v>
      </c>
    </row>
    <row r="26935" spans="1:8" x14ac:dyDescent="0.25">
      <c r="A26935">
        <v>4871530</v>
      </c>
      <c r="B26935" t="s">
        <v>3658</v>
      </c>
      <c r="C26935" s="155">
        <v>14255</v>
      </c>
      <c r="D26935">
        <v>620890</v>
      </c>
      <c r="E26935" t="s">
        <v>2809</v>
      </c>
      <c r="F26935" t="s">
        <v>424</v>
      </c>
      <c r="G26935" s="155">
        <v>45909</v>
      </c>
      <c r="H26935">
        <v>1</v>
      </c>
    </row>
    <row r="26936" spans="1:8" x14ac:dyDescent="0.25">
      <c r="A26936">
        <v>4871528</v>
      </c>
      <c r="B26936" t="s">
        <v>15856</v>
      </c>
      <c r="C26936" s="155">
        <v>24670</v>
      </c>
      <c r="D26936">
        <v>600934</v>
      </c>
      <c r="E26936" t="s">
        <v>506</v>
      </c>
      <c r="F26936" t="s">
        <v>9</v>
      </c>
      <c r="G26936" s="155">
        <v>45909</v>
      </c>
      <c r="H26936">
        <v>1</v>
      </c>
    </row>
    <row r="26937" spans="1:8" x14ac:dyDescent="0.25">
      <c r="A26937">
        <v>4871527</v>
      </c>
      <c r="B26937" t="s">
        <v>3659</v>
      </c>
      <c r="C26937" s="155">
        <v>22972</v>
      </c>
      <c r="D26937">
        <v>621982</v>
      </c>
      <c r="E26937" t="s">
        <v>3660</v>
      </c>
      <c r="F26937" t="s">
        <v>68</v>
      </c>
      <c r="G26937" s="155">
        <v>45909</v>
      </c>
      <c r="H26937">
        <v>1</v>
      </c>
    </row>
    <row r="26938" spans="1:8" x14ac:dyDescent="0.25">
      <c r="A26938">
        <v>4871526</v>
      </c>
      <c r="B26938" t="s">
        <v>3661</v>
      </c>
      <c r="C26938" s="155">
        <v>23248</v>
      </c>
      <c r="D26938">
        <v>618888</v>
      </c>
      <c r="E26938" t="s">
        <v>2738</v>
      </c>
      <c r="F26938" t="s">
        <v>257</v>
      </c>
      <c r="G26938" s="155">
        <v>45909</v>
      </c>
      <c r="H26938">
        <v>1</v>
      </c>
    </row>
    <row r="26939" spans="1:8" x14ac:dyDescent="0.25">
      <c r="A26939">
        <v>4871525</v>
      </c>
      <c r="B26939" t="s">
        <v>9519</v>
      </c>
      <c r="C26939" s="155">
        <v>14612</v>
      </c>
      <c r="D26939">
        <v>667984</v>
      </c>
      <c r="E26939" t="s">
        <v>1430</v>
      </c>
      <c r="F26939" t="s">
        <v>350</v>
      </c>
      <c r="G26939" s="155">
        <v>45909</v>
      </c>
      <c r="H26939">
        <v>1</v>
      </c>
    </row>
    <row r="26940" spans="1:8" x14ac:dyDescent="0.25">
      <c r="A26940">
        <v>4871524</v>
      </c>
      <c r="B26940" t="s">
        <v>3662</v>
      </c>
      <c r="C26940" s="155">
        <v>29846</v>
      </c>
      <c r="D26940">
        <v>667688</v>
      </c>
      <c r="E26940" t="s">
        <v>1156</v>
      </c>
      <c r="F26940" t="s">
        <v>494</v>
      </c>
      <c r="G26940" s="155">
        <v>45909</v>
      </c>
      <c r="H26940">
        <v>1</v>
      </c>
    </row>
    <row r="26941" spans="1:8" x14ac:dyDescent="0.25">
      <c r="A26941">
        <v>4871522</v>
      </c>
      <c r="B26941" t="s">
        <v>18974</v>
      </c>
      <c r="C26941" s="155">
        <v>21569</v>
      </c>
      <c r="D26941">
        <v>667984</v>
      </c>
      <c r="E26941" t="s">
        <v>1174</v>
      </c>
      <c r="F26941" t="s">
        <v>21</v>
      </c>
      <c r="G26941" s="155">
        <v>45909</v>
      </c>
      <c r="H26941">
        <v>1</v>
      </c>
    </row>
    <row r="26942" spans="1:8" x14ac:dyDescent="0.25">
      <c r="A26942">
        <v>4871521</v>
      </c>
      <c r="B26942" t="s">
        <v>3663</v>
      </c>
      <c r="C26942" s="155">
        <v>31624</v>
      </c>
      <c r="D26942">
        <v>622871</v>
      </c>
      <c r="E26942" t="s">
        <v>3664</v>
      </c>
      <c r="F26942" t="s">
        <v>40</v>
      </c>
      <c r="G26942" s="155">
        <v>45909</v>
      </c>
      <c r="H26942">
        <v>1</v>
      </c>
    </row>
    <row r="26943" spans="1:8" x14ac:dyDescent="0.25">
      <c r="A26943">
        <v>4871518</v>
      </c>
      <c r="B26943" t="s">
        <v>3665</v>
      </c>
      <c r="C26943" s="155">
        <v>15872</v>
      </c>
      <c r="D26943">
        <v>667688</v>
      </c>
      <c r="E26943" t="s">
        <v>1174</v>
      </c>
      <c r="F26943" t="s">
        <v>402</v>
      </c>
      <c r="G26943" s="155">
        <v>45909</v>
      </c>
      <c r="H26943">
        <v>1</v>
      </c>
    </row>
    <row r="26944" spans="1:8" x14ac:dyDescent="0.25">
      <c r="A26944">
        <v>4871515</v>
      </c>
      <c r="B26944" t="s">
        <v>3666</v>
      </c>
      <c r="C26944" s="155">
        <v>31191</v>
      </c>
      <c r="D26944">
        <v>667814</v>
      </c>
      <c r="E26944" t="s">
        <v>1522</v>
      </c>
      <c r="F26944" t="s">
        <v>12</v>
      </c>
      <c r="G26944" s="155">
        <v>45909</v>
      </c>
      <c r="H26944">
        <v>1</v>
      </c>
    </row>
    <row r="26945" spans="1:8" x14ac:dyDescent="0.25">
      <c r="A26945">
        <v>4871514</v>
      </c>
      <c r="B26945" t="s">
        <v>2276</v>
      </c>
      <c r="C26945" s="155">
        <v>15823</v>
      </c>
      <c r="D26945">
        <v>600824</v>
      </c>
      <c r="E26945" t="s">
        <v>1192</v>
      </c>
      <c r="F26945" t="s">
        <v>59</v>
      </c>
      <c r="G26945" s="155">
        <v>45909</v>
      </c>
      <c r="H26945">
        <v>1</v>
      </c>
    </row>
    <row r="26946" spans="1:8" x14ac:dyDescent="0.25">
      <c r="A26946">
        <v>4871513</v>
      </c>
      <c r="B26946" t="s">
        <v>15857</v>
      </c>
      <c r="C26946" s="155">
        <v>25059</v>
      </c>
      <c r="D26946">
        <v>667984</v>
      </c>
      <c r="E26946" t="s">
        <v>1635</v>
      </c>
      <c r="F26946" t="s">
        <v>326</v>
      </c>
      <c r="G26946" s="155">
        <v>45909</v>
      </c>
      <c r="H26946">
        <v>1</v>
      </c>
    </row>
    <row r="26947" spans="1:8" x14ac:dyDescent="0.25">
      <c r="A26947">
        <v>4871511</v>
      </c>
      <c r="B26947" t="s">
        <v>3667</v>
      </c>
      <c r="C26947" s="155">
        <v>15557</v>
      </c>
      <c r="D26947">
        <v>667984</v>
      </c>
      <c r="E26947" t="s">
        <v>1156</v>
      </c>
      <c r="F26947" t="s">
        <v>12</v>
      </c>
      <c r="G26947" s="155">
        <v>45909</v>
      </c>
      <c r="H26947">
        <v>1</v>
      </c>
    </row>
    <row r="26948" spans="1:8" x14ac:dyDescent="0.25">
      <c r="A26948">
        <v>4871510</v>
      </c>
      <c r="B26948" t="s">
        <v>3668</v>
      </c>
      <c r="C26948" s="155">
        <v>36194</v>
      </c>
      <c r="D26948">
        <v>600890</v>
      </c>
      <c r="E26948" t="s">
        <v>1172</v>
      </c>
      <c r="F26948" t="s">
        <v>503</v>
      </c>
      <c r="G26948" s="155">
        <v>45909</v>
      </c>
      <c r="H26948">
        <v>1</v>
      </c>
    </row>
    <row r="26949" spans="1:8" x14ac:dyDescent="0.25">
      <c r="A26949">
        <v>4871509</v>
      </c>
      <c r="B26949" t="s">
        <v>15858</v>
      </c>
      <c r="C26949" s="155">
        <v>16693</v>
      </c>
      <c r="D26949">
        <v>667814</v>
      </c>
      <c r="E26949" t="s">
        <v>1198</v>
      </c>
      <c r="F26949" t="s">
        <v>499</v>
      </c>
      <c r="G26949" s="155">
        <v>45908</v>
      </c>
      <c r="H26949">
        <v>1</v>
      </c>
    </row>
    <row r="26950" spans="1:8" x14ac:dyDescent="0.25">
      <c r="A26950">
        <v>4871508</v>
      </c>
      <c r="B26950" t="s">
        <v>4893</v>
      </c>
      <c r="C26950" s="155">
        <v>17835</v>
      </c>
      <c r="D26950">
        <v>667984</v>
      </c>
      <c r="E26950" t="s">
        <v>1156</v>
      </c>
      <c r="F26950" t="s">
        <v>495</v>
      </c>
      <c r="G26950" s="155">
        <v>45909</v>
      </c>
      <c r="H26950">
        <v>1</v>
      </c>
    </row>
    <row r="26951" spans="1:8" x14ac:dyDescent="0.25">
      <c r="A26951">
        <v>4871505</v>
      </c>
      <c r="B26951" t="s">
        <v>3669</v>
      </c>
      <c r="C26951" s="155">
        <v>20407</v>
      </c>
      <c r="D26951">
        <v>692818</v>
      </c>
      <c r="E26951" t="s">
        <v>1198</v>
      </c>
      <c r="F26951" t="s">
        <v>31</v>
      </c>
      <c r="G26951" s="155">
        <v>45909</v>
      </c>
      <c r="H26951">
        <v>1</v>
      </c>
    </row>
    <row r="26952" spans="1:8" x14ac:dyDescent="0.25">
      <c r="A26952">
        <v>4871504</v>
      </c>
      <c r="B26952" t="s">
        <v>3670</v>
      </c>
      <c r="C26952" s="155">
        <v>14932</v>
      </c>
      <c r="D26952">
        <v>608814</v>
      </c>
      <c r="E26952" t="s">
        <v>1867</v>
      </c>
      <c r="F26952" t="s">
        <v>75</v>
      </c>
      <c r="G26952" s="155">
        <v>45909</v>
      </c>
      <c r="H26952">
        <v>1</v>
      </c>
    </row>
    <row r="26953" spans="1:8" x14ac:dyDescent="0.25">
      <c r="A26953">
        <v>4871498</v>
      </c>
      <c r="B26953" t="s">
        <v>15859</v>
      </c>
      <c r="C26953" s="155">
        <v>17158</v>
      </c>
      <c r="D26953">
        <v>667688</v>
      </c>
      <c r="E26953" t="s">
        <v>1156</v>
      </c>
      <c r="F26953" t="s">
        <v>499</v>
      </c>
      <c r="G26953" s="155">
        <v>45909</v>
      </c>
      <c r="H26953">
        <v>1</v>
      </c>
    </row>
    <row r="26954" spans="1:8" x14ac:dyDescent="0.25">
      <c r="A26954">
        <v>4871497</v>
      </c>
      <c r="B26954" t="s">
        <v>18975</v>
      </c>
      <c r="C26954" s="155">
        <v>21640</v>
      </c>
      <c r="D26954">
        <v>618888</v>
      </c>
      <c r="E26954" t="s">
        <v>18976</v>
      </c>
      <c r="F26954" t="s">
        <v>41</v>
      </c>
      <c r="G26954" s="155">
        <v>45916</v>
      </c>
      <c r="H26954">
        <v>1</v>
      </c>
    </row>
    <row r="26955" spans="1:8" x14ac:dyDescent="0.25">
      <c r="A26955">
        <v>4871496</v>
      </c>
      <c r="B26955" t="s">
        <v>3671</v>
      </c>
      <c r="C26955" s="155">
        <v>37280</v>
      </c>
      <c r="D26955">
        <v>672890</v>
      </c>
      <c r="E26955" t="s">
        <v>1172</v>
      </c>
      <c r="F26955" t="s">
        <v>307</v>
      </c>
      <c r="G26955" s="155">
        <v>45909</v>
      </c>
      <c r="H26955">
        <v>1</v>
      </c>
    </row>
    <row r="26956" spans="1:8" x14ac:dyDescent="0.25">
      <c r="A26956">
        <v>4871495</v>
      </c>
      <c r="B26956" t="s">
        <v>3672</v>
      </c>
      <c r="C26956" s="155">
        <v>33674</v>
      </c>
      <c r="D26956">
        <v>602890</v>
      </c>
      <c r="E26956" t="s">
        <v>1172</v>
      </c>
      <c r="F26956" t="s">
        <v>485</v>
      </c>
      <c r="G26956" s="155">
        <v>45909</v>
      </c>
      <c r="H26956">
        <v>1</v>
      </c>
    </row>
    <row r="26957" spans="1:8" x14ac:dyDescent="0.25">
      <c r="A26957">
        <v>4871494</v>
      </c>
      <c r="B26957" t="s">
        <v>26416</v>
      </c>
      <c r="C26957" s="155">
        <v>36685</v>
      </c>
      <c r="D26957">
        <v>665890</v>
      </c>
      <c r="E26957" t="s">
        <v>2794</v>
      </c>
      <c r="F26957" t="s">
        <v>56</v>
      </c>
      <c r="G26957" s="155">
        <v>45909</v>
      </c>
      <c r="H26957">
        <v>1</v>
      </c>
    </row>
    <row r="26958" spans="1:8" x14ac:dyDescent="0.25">
      <c r="A26958">
        <v>4871489</v>
      </c>
      <c r="B26958" t="s">
        <v>3673</v>
      </c>
      <c r="C26958" s="155">
        <v>34492</v>
      </c>
      <c r="D26958">
        <v>622932</v>
      </c>
      <c r="E26958" t="s">
        <v>535</v>
      </c>
      <c r="F26958" t="s">
        <v>44</v>
      </c>
      <c r="G26958" s="155">
        <v>45909</v>
      </c>
      <c r="H26958">
        <v>1</v>
      </c>
    </row>
    <row r="26959" spans="1:8" x14ac:dyDescent="0.25">
      <c r="A26959">
        <v>4871486</v>
      </c>
      <c r="B26959" t="s">
        <v>3674</v>
      </c>
      <c r="C26959" s="155">
        <v>30171</v>
      </c>
      <c r="D26959">
        <v>667814</v>
      </c>
      <c r="E26959" t="s">
        <v>1170</v>
      </c>
      <c r="F26959" t="s">
        <v>486</v>
      </c>
      <c r="G26959" s="155">
        <v>45909</v>
      </c>
      <c r="H26959">
        <v>1</v>
      </c>
    </row>
    <row r="26960" spans="1:8" x14ac:dyDescent="0.25">
      <c r="A26960">
        <v>4871485</v>
      </c>
      <c r="B26960" t="s">
        <v>5703</v>
      </c>
      <c r="C26960" s="155">
        <v>37351</v>
      </c>
      <c r="D26960">
        <v>600888</v>
      </c>
      <c r="E26960" t="s">
        <v>4492</v>
      </c>
      <c r="F26960" t="s">
        <v>503</v>
      </c>
      <c r="G26960" s="155">
        <v>45916</v>
      </c>
      <c r="H26960">
        <v>1</v>
      </c>
    </row>
    <row r="26961" spans="1:8" x14ac:dyDescent="0.25">
      <c r="A26961">
        <v>4871484</v>
      </c>
      <c r="B26961" t="s">
        <v>3675</v>
      </c>
      <c r="C26961" s="155">
        <v>35623</v>
      </c>
      <c r="D26961">
        <v>667814</v>
      </c>
      <c r="E26961" t="s">
        <v>1522</v>
      </c>
      <c r="F26961" t="s">
        <v>12</v>
      </c>
      <c r="G26961" s="155">
        <v>45909</v>
      </c>
      <c r="H26961">
        <v>1</v>
      </c>
    </row>
    <row r="26962" spans="1:8" x14ac:dyDescent="0.25">
      <c r="A26962">
        <v>4871481</v>
      </c>
      <c r="B26962" t="s">
        <v>3676</v>
      </c>
      <c r="C26962" s="155">
        <v>27691</v>
      </c>
      <c r="D26962">
        <v>667814</v>
      </c>
      <c r="E26962" t="s">
        <v>1522</v>
      </c>
      <c r="F26962" t="s">
        <v>12</v>
      </c>
      <c r="G26962" s="155">
        <v>45909</v>
      </c>
      <c r="H26962">
        <v>1</v>
      </c>
    </row>
    <row r="26963" spans="1:8" x14ac:dyDescent="0.25">
      <c r="A26963">
        <v>4871480</v>
      </c>
      <c r="B26963" t="s">
        <v>3677</v>
      </c>
      <c r="C26963" s="155">
        <v>20670</v>
      </c>
      <c r="D26963">
        <v>667688</v>
      </c>
      <c r="E26963" t="s">
        <v>1156</v>
      </c>
      <c r="F26963" t="s">
        <v>404</v>
      </c>
      <c r="G26963" s="155">
        <v>45909</v>
      </c>
      <c r="H26963">
        <v>1</v>
      </c>
    </row>
    <row r="26964" spans="1:8" x14ac:dyDescent="0.25">
      <c r="A26964">
        <v>4871477</v>
      </c>
      <c r="B26964" t="s">
        <v>15860</v>
      </c>
      <c r="C26964" s="155">
        <v>35307</v>
      </c>
      <c r="D26964">
        <v>667888</v>
      </c>
      <c r="E26964" t="s">
        <v>1951</v>
      </c>
      <c r="F26964" t="s">
        <v>14</v>
      </c>
      <c r="G26964" s="155">
        <v>45911</v>
      </c>
      <c r="H26964">
        <v>1</v>
      </c>
    </row>
    <row r="26965" spans="1:8" x14ac:dyDescent="0.25">
      <c r="A26965">
        <v>4871475</v>
      </c>
      <c r="B26965" t="s">
        <v>3678</v>
      </c>
      <c r="C26965" s="155">
        <v>15443</v>
      </c>
      <c r="D26965">
        <v>667814</v>
      </c>
      <c r="E26965" t="s">
        <v>1180</v>
      </c>
      <c r="F26965" t="s">
        <v>377</v>
      </c>
      <c r="G26965" s="155">
        <v>45909</v>
      </c>
      <c r="H26965">
        <v>1</v>
      </c>
    </row>
    <row r="26966" spans="1:8" x14ac:dyDescent="0.25">
      <c r="A26966">
        <v>4871472</v>
      </c>
      <c r="B26966" t="s">
        <v>3679</v>
      </c>
      <c r="C26966" s="155">
        <v>21816</v>
      </c>
      <c r="D26966">
        <v>608972</v>
      </c>
      <c r="E26966" t="s">
        <v>1944</v>
      </c>
      <c r="F26966" t="s">
        <v>35</v>
      </c>
      <c r="G26966" s="155">
        <v>45909</v>
      </c>
      <c r="H26966">
        <v>1</v>
      </c>
    </row>
    <row r="26967" spans="1:8" x14ac:dyDescent="0.25">
      <c r="A26967">
        <v>4871471</v>
      </c>
      <c r="B26967" t="s">
        <v>3680</v>
      </c>
      <c r="C26967" s="155">
        <v>22401</v>
      </c>
      <c r="D26967">
        <v>620814</v>
      </c>
      <c r="E26967" t="s">
        <v>2653</v>
      </c>
      <c r="F26967" t="s">
        <v>54</v>
      </c>
      <c r="G26967" s="155">
        <v>45909</v>
      </c>
      <c r="H26967">
        <v>1</v>
      </c>
    </row>
    <row r="26968" spans="1:8" x14ac:dyDescent="0.25">
      <c r="A26968">
        <v>4871469</v>
      </c>
      <c r="B26968" t="s">
        <v>3681</v>
      </c>
      <c r="C26968" s="155">
        <v>25162</v>
      </c>
      <c r="D26968">
        <v>667814</v>
      </c>
      <c r="E26968" t="s">
        <v>1186</v>
      </c>
      <c r="F26968" t="s">
        <v>12</v>
      </c>
      <c r="G26968" s="155">
        <v>45909</v>
      </c>
      <c r="H26968">
        <v>1</v>
      </c>
    </row>
    <row r="26969" spans="1:8" x14ac:dyDescent="0.25">
      <c r="A26969">
        <v>4871468</v>
      </c>
      <c r="B26969" t="s">
        <v>15861</v>
      </c>
      <c r="C26969" s="155">
        <v>24211</v>
      </c>
      <c r="D26969">
        <v>667888</v>
      </c>
      <c r="E26969" t="s">
        <v>1156</v>
      </c>
      <c r="F26969" t="s">
        <v>487</v>
      </c>
      <c r="G26969" s="155">
        <v>45915</v>
      </c>
      <c r="H26969">
        <v>1</v>
      </c>
    </row>
    <row r="26970" spans="1:8" x14ac:dyDescent="0.25">
      <c r="A26970">
        <v>4871467</v>
      </c>
      <c r="B26970" t="s">
        <v>3682</v>
      </c>
      <c r="C26970" s="155">
        <v>18193</v>
      </c>
      <c r="D26970">
        <v>667688</v>
      </c>
      <c r="E26970" t="s">
        <v>1174</v>
      </c>
      <c r="F26970" t="s">
        <v>402</v>
      </c>
      <c r="G26970" s="155">
        <v>45909</v>
      </c>
      <c r="H26970">
        <v>1</v>
      </c>
    </row>
    <row r="26971" spans="1:8" x14ac:dyDescent="0.25">
      <c r="A26971">
        <v>4871466</v>
      </c>
      <c r="B26971" t="s">
        <v>3683</v>
      </c>
      <c r="C26971" s="155">
        <v>26070</v>
      </c>
      <c r="D26971">
        <v>667814</v>
      </c>
      <c r="E26971" t="s">
        <v>1186</v>
      </c>
      <c r="F26971" t="s">
        <v>12</v>
      </c>
      <c r="G26971" s="155">
        <v>45909</v>
      </c>
      <c r="H26971">
        <v>1</v>
      </c>
    </row>
    <row r="26972" spans="1:8" x14ac:dyDescent="0.25">
      <c r="A26972">
        <v>4871465</v>
      </c>
      <c r="B26972" t="s">
        <v>3684</v>
      </c>
      <c r="C26972" s="155">
        <v>16316</v>
      </c>
      <c r="D26972">
        <v>667688</v>
      </c>
      <c r="E26972" t="s">
        <v>1156</v>
      </c>
      <c r="F26972" t="s">
        <v>499</v>
      </c>
      <c r="G26972" s="155">
        <v>45908</v>
      </c>
      <c r="H26972">
        <v>1</v>
      </c>
    </row>
    <row r="26973" spans="1:8" x14ac:dyDescent="0.25">
      <c r="A26973">
        <v>4871463</v>
      </c>
      <c r="B26973" t="s">
        <v>3685</v>
      </c>
      <c r="C26973" s="155">
        <v>21831</v>
      </c>
      <c r="D26973">
        <v>608890</v>
      </c>
      <c r="E26973" t="s">
        <v>1189</v>
      </c>
      <c r="F26973" t="s">
        <v>75</v>
      </c>
      <c r="G26973" s="155">
        <v>45909</v>
      </c>
      <c r="H26973">
        <v>1</v>
      </c>
    </row>
    <row r="26974" spans="1:8" x14ac:dyDescent="0.25">
      <c r="A26974">
        <v>4871462</v>
      </c>
      <c r="B26974" t="s">
        <v>3686</v>
      </c>
      <c r="C26974" s="155">
        <v>31092</v>
      </c>
      <c r="D26974">
        <v>622932</v>
      </c>
      <c r="E26974" t="s">
        <v>535</v>
      </c>
      <c r="F26974" t="s">
        <v>44</v>
      </c>
      <c r="G26974" s="155">
        <v>45909</v>
      </c>
      <c r="H26974">
        <v>1</v>
      </c>
    </row>
    <row r="26975" spans="1:8" x14ac:dyDescent="0.25">
      <c r="A26975">
        <v>4871459</v>
      </c>
      <c r="B26975" t="s">
        <v>3687</v>
      </c>
      <c r="C26975" s="155">
        <v>22558</v>
      </c>
      <c r="D26975">
        <v>667890</v>
      </c>
      <c r="E26975" t="s">
        <v>1951</v>
      </c>
      <c r="F26975" t="s">
        <v>377</v>
      </c>
      <c r="G26975" s="155">
        <v>45909</v>
      </c>
      <c r="H26975">
        <v>1</v>
      </c>
    </row>
    <row r="26976" spans="1:8" x14ac:dyDescent="0.25">
      <c r="A26976">
        <v>4871458</v>
      </c>
      <c r="B26976" t="s">
        <v>3688</v>
      </c>
      <c r="C26976" s="155">
        <v>27194</v>
      </c>
      <c r="D26976">
        <v>667814</v>
      </c>
      <c r="E26976" t="s">
        <v>1222</v>
      </c>
      <c r="F26976" t="s">
        <v>12</v>
      </c>
      <c r="G26976" s="155">
        <v>45909</v>
      </c>
      <c r="H26976">
        <v>1</v>
      </c>
    </row>
    <row r="26977" spans="1:8" x14ac:dyDescent="0.25">
      <c r="A26977">
        <v>4871457</v>
      </c>
      <c r="B26977" t="s">
        <v>23691</v>
      </c>
      <c r="C26977" s="155">
        <v>35326</v>
      </c>
      <c r="D26977">
        <v>667888</v>
      </c>
      <c r="E26977" t="s">
        <v>1951</v>
      </c>
      <c r="F26977" t="s">
        <v>25</v>
      </c>
      <c r="G26977" s="155">
        <v>45918</v>
      </c>
      <c r="H26977">
        <v>1</v>
      </c>
    </row>
    <row r="26978" spans="1:8" x14ac:dyDescent="0.25">
      <c r="A26978">
        <v>4871456</v>
      </c>
      <c r="B26978" t="s">
        <v>3689</v>
      </c>
      <c r="C26978" s="155">
        <v>25897</v>
      </c>
      <c r="D26978">
        <v>600934</v>
      </c>
      <c r="E26978" t="s">
        <v>2487</v>
      </c>
      <c r="F26978" t="s">
        <v>57</v>
      </c>
      <c r="G26978" s="155">
        <v>45909</v>
      </c>
      <c r="H26978">
        <v>1</v>
      </c>
    </row>
    <row r="26979" spans="1:8" x14ac:dyDescent="0.25">
      <c r="A26979">
        <v>4871454</v>
      </c>
      <c r="B26979" t="s">
        <v>15862</v>
      </c>
      <c r="C26979" s="155">
        <v>37817</v>
      </c>
      <c r="D26979">
        <v>665888</v>
      </c>
      <c r="E26979" t="s">
        <v>2413</v>
      </c>
      <c r="F26979" t="s">
        <v>79</v>
      </c>
      <c r="G26979" s="155">
        <v>45912</v>
      </c>
      <c r="H26979">
        <v>1</v>
      </c>
    </row>
    <row r="26980" spans="1:8" x14ac:dyDescent="0.25">
      <c r="A26980">
        <v>4871453</v>
      </c>
      <c r="B26980" t="s">
        <v>3690</v>
      </c>
      <c r="C26980" s="155">
        <v>25245</v>
      </c>
      <c r="D26980">
        <v>667814</v>
      </c>
      <c r="E26980" t="s">
        <v>1186</v>
      </c>
      <c r="F26980" t="s">
        <v>12</v>
      </c>
      <c r="G26980" s="155">
        <v>45909</v>
      </c>
      <c r="H26980">
        <v>1</v>
      </c>
    </row>
    <row r="26981" spans="1:8" x14ac:dyDescent="0.25">
      <c r="A26981">
        <v>4871451</v>
      </c>
      <c r="B26981" t="s">
        <v>9718</v>
      </c>
      <c r="C26981" s="155">
        <v>19769</v>
      </c>
      <c r="D26981">
        <v>600824</v>
      </c>
      <c r="E26981" t="s">
        <v>1198</v>
      </c>
      <c r="F26981" t="s">
        <v>16</v>
      </c>
      <c r="G26981" s="155">
        <v>45909</v>
      </c>
      <c r="H26981">
        <v>1</v>
      </c>
    </row>
    <row r="26982" spans="1:8" x14ac:dyDescent="0.25">
      <c r="A26982">
        <v>4871450</v>
      </c>
      <c r="B26982" t="s">
        <v>2816</v>
      </c>
      <c r="C26982" s="155">
        <v>26070</v>
      </c>
      <c r="D26982">
        <v>667814</v>
      </c>
      <c r="E26982" t="s">
        <v>1180</v>
      </c>
      <c r="F26982" t="s">
        <v>377</v>
      </c>
      <c r="G26982" s="155">
        <v>45909</v>
      </c>
      <c r="H26982">
        <v>1</v>
      </c>
    </row>
    <row r="26983" spans="1:8" x14ac:dyDescent="0.25">
      <c r="A26983">
        <v>4871449</v>
      </c>
      <c r="B26983" t="s">
        <v>15863</v>
      </c>
      <c r="C26983" s="155">
        <v>16803</v>
      </c>
      <c r="D26983">
        <v>667814</v>
      </c>
      <c r="E26983" t="s">
        <v>1230</v>
      </c>
      <c r="F26983" t="s">
        <v>499</v>
      </c>
      <c r="G26983" s="155">
        <v>45908</v>
      </c>
      <c r="H26983">
        <v>1</v>
      </c>
    </row>
    <row r="26984" spans="1:8" x14ac:dyDescent="0.25">
      <c r="A26984">
        <v>4871448</v>
      </c>
      <c r="B26984" t="s">
        <v>5361</v>
      </c>
      <c r="C26984" s="155">
        <v>28656</v>
      </c>
      <c r="D26984">
        <v>665888</v>
      </c>
      <c r="E26984" t="s">
        <v>2601</v>
      </c>
      <c r="F26984" t="s">
        <v>56</v>
      </c>
      <c r="G26984" s="155">
        <v>45912</v>
      </c>
      <c r="H26984">
        <v>1</v>
      </c>
    </row>
    <row r="26985" spans="1:8" x14ac:dyDescent="0.25">
      <c r="A26985">
        <v>4871446</v>
      </c>
      <c r="B26985" t="s">
        <v>3691</v>
      </c>
      <c r="C26985" s="155">
        <v>21565</v>
      </c>
      <c r="D26985">
        <v>667688</v>
      </c>
      <c r="E26985" t="s">
        <v>1156</v>
      </c>
      <c r="F26985" t="s">
        <v>12</v>
      </c>
      <c r="G26985" s="155">
        <v>45909</v>
      </c>
      <c r="H26985">
        <v>1</v>
      </c>
    </row>
    <row r="26986" spans="1:8" x14ac:dyDescent="0.25">
      <c r="A26986">
        <v>4871444</v>
      </c>
      <c r="B26986" t="s">
        <v>15864</v>
      </c>
      <c r="C26986" s="155">
        <v>38592</v>
      </c>
      <c r="D26986">
        <v>667814</v>
      </c>
      <c r="E26986" t="s">
        <v>1172</v>
      </c>
      <c r="F26986" t="s">
        <v>53</v>
      </c>
      <c r="G26986" s="155">
        <v>45909</v>
      </c>
      <c r="H26986">
        <v>1</v>
      </c>
    </row>
    <row r="26987" spans="1:8" x14ac:dyDescent="0.25">
      <c r="A26987">
        <v>4871441</v>
      </c>
      <c r="B26987" t="s">
        <v>3775</v>
      </c>
      <c r="C26987" s="155">
        <v>18965</v>
      </c>
      <c r="D26987">
        <v>600824</v>
      </c>
      <c r="E26987" t="s">
        <v>1198</v>
      </c>
      <c r="F26987" t="s">
        <v>16</v>
      </c>
      <c r="G26987" s="155">
        <v>45909</v>
      </c>
      <c r="H26987">
        <v>1</v>
      </c>
    </row>
    <row r="26988" spans="1:8" x14ac:dyDescent="0.25">
      <c r="A26988">
        <v>4871439</v>
      </c>
      <c r="B26988" t="s">
        <v>3692</v>
      </c>
      <c r="C26988" s="155">
        <v>24377</v>
      </c>
      <c r="D26988">
        <v>667984</v>
      </c>
      <c r="E26988" t="s">
        <v>1156</v>
      </c>
      <c r="F26988" t="s">
        <v>297</v>
      </c>
      <c r="G26988" s="155">
        <v>45909</v>
      </c>
      <c r="H26988">
        <v>1</v>
      </c>
    </row>
    <row r="26989" spans="1:8" x14ac:dyDescent="0.25">
      <c r="A26989">
        <v>4871436</v>
      </c>
      <c r="B26989" t="s">
        <v>3694</v>
      </c>
      <c r="C26989" s="155">
        <v>31258</v>
      </c>
      <c r="D26989">
        <v>672890</v>
      </c>
      <c r="E26989" t="s">
        <v>1396</v>
      </c>
      <c r="F26989" t="s">
        <v>87</v>
      </c>
      <c r="G26989" s="155">
        <v>45909</v>
      </c>
      <c r="H26989">
        <v>1</v>
      </c>
    </row>
    <row r="26990" spans="1:8" x14ac:dyDescent="0.25">
      <c r="A26990">
        <v>4871435</v>
      </c>
      <c r="B26990" t="s">
        <v>18977</v>
      </c>
      <c r="C26990" s="155">
        <v>32758</v>
      </c>
      <c r="D26990">
        <v>667888</v>
      </c>
      <c r="E26990" t="s">
        <v>1951</v>
      </c>
      <c r="F26990" t="s">
        <v>455</v>
      </c>
      <c r="G26990" s="155">
        <v>45917</v>
      </c>
      <c r="H26990">
        <v>1</v>
      </c>
    </row>
    <row r="26991" spans="1:8" x14ac:dyDescent="0.25">
      <c r="A26991">
        <v>4871433</v>
      </c>
      <c r="B26991" t="s">
        <v>3695</v>
      </c>
      <c r="C26991" s="155">
        <v>19114</v>
      </c>
      <c r="D26991">
        <v>667688</v>
      </c>
      <c r="E26991" t="s">
        <v>1156</v>
      </c>
      <c r="F26991" t="s">
        <v>12</v>
      </c>
      <c r="G26991" s="155">
        <v>45909</v>
      </c>
      <c r="H26991">
        <v>1</v>
      </c>
    </row>
    <row r="26992" spans="1:8" x14ac:dyDescent="0.25">
      <c r="A26992">
        <v>4871432</v>
      </c>
      <c r="B26992" t="s">
        <v>3767</v>
      </c>
      <c r="C26992" s="155">
        <v>21523</v>
      </c>
      <c r="D26992">
        <v>600824</v>
      </c>
      <c r="E26992" t="s">
        <v>1156</v>
      </c>
      <c r="F26992" t="s">
        <v>16</v>
      </c>
      <c r="G26992" s="155">
        <v>45909</v>
      </c>
      <c r="H26992">
        <v>1</v>
      </c>
    </row>
    <row r="26993" spans="1:8" x14ac:dyDescent="0.25">
      <c r="A26993">
        <v>4871431</v>
      </c>
      <c r="B26993" t="s">
        <v>3229</v>
      </c>
      <c r="C26993" s="155">
        <v>16278</v>
      </c>
      <c r="D26993">
        <v>621888</v>
      </c>
      <c r="E26993" t="s">
        <v>2000</v>
      </c>
      <c r="F26993" t="s">
        <v>337</v>
      </c>
      <c r="G26993" s="155">
        <v>45912</v>
      </c>
      <c r="H26993">
        <v>1</v>
      </c>
    </row>
    <row r="26994" spans="1:8" x14ac:dyDescent="0.25">
      <c r="A26994">
        <v>4871430</v>
      </c>
      <c r="B26994" t="s">
        <v>3696</v>
      </c>
      <c r="C26994" s="155">
        <v>30103</v>
      </c>
      <c r="D26994">
        <v>618890</v>
      </c>
      <c r="E26994" t="s">
        <v>1942</v>
      </c>
      <c r="F26994" t="s">
        <v>41</v>
      </c>
      <c r="G26994" s="155">
        <v>45909</v>
      </c>
      <c r="H26994">
        <v>1</v>
      </c>
    </row>
    <row r="26995" spans="1:8" x14ac:dyDescent="0.25">
      <c r="A26995">
        <v>4871428</v>
      </c>
      <c r="B26995" t="s">
        <v>15865</v>
      </c>
      <c r="C26995" s="155">
        <v>16547</v>
      </c>
      <c r="D26995">
        <v>621982</v>
      </c>
      <c r="E26995" t="s">
        <v>1973</v>
      </c>
      <c r="F26995" t="s">
        <v>337</v>
      </c>
      <c r="G26995" s="155">
        <v>45909</v>
      </c>
      <c r="H26995">
        <v>1</v>
      </c>
    </row>
    <row r="26996" spans="1:8" x14ac:dyDescent="0.25">
      <c r="A26996">
        <v>4871425</v>
      </c>
      <c r="B26996" t="s">
        <v>3697</v>
      </c>
      <c r="C26996" s="155">
        <v>21843</v>
      </c>
      <c r="D26996">
        <v>667983</v>
      </c>
      <c r="E26996" t="s">
        <v>1888</v>
      </c>
      <c r="F26996" t="s">
        <v>12</v>
      </c>
      <c r="G26996" s="155">
        <v>45909</v>
      </c>
      <c r="H26996">
        <v>1</v>
      </c>
    </row>
    <row r="26997" spans="1:8" x14ac:dyDescent="0.25">
      <c r="A26997">
        <v>4871424</v>
      </c>
      <c r="B26997" t="s">
        <v>7861</v>
      </c>
      <c r="C26997" s="155">
        <v>18172</v>
      </c>
      <c r="D26997">
        <v>622865</v>
      </c>
      <c r="E26997" t="s">
        <v>2097</v>
      </c>
      <c r="F26997" t="s">
        <v>40</v>
      </c>
      <c r="G26997" s="155">
        <v>45923</v>
      </c>
      <c r="H26997">
        <v>1</v>
      </c>
    </row>
    <row r="26998" spans="1:8" x14ac:dyDescent="0.25">
      <c r="A26998">
        <v>4871422</v>
      </c>
      <c r="B26998" t="s">
        <v>3765</v>
      </c>
      <c r="C26998" s="155">
        <v>19024</v>
      </c>
      <c r="D26998">
        <v>600824</v>
      </c>
      <c r="E26998" t="s">
        <v>1198</v>
      </c>
      <c r="F26998" t="s">
        <v>16</v>
      </c>
      <c r="G26998" s="155">
        <v>45909</v>
      </c>
      <c r="H26998">
        <v>1</v>
      </c>
    </row>
    <row r="26999" spans="1:8" x14ac:dyDescent="0.25">
      <c r="A26999">
        <v>4871421</v>
      </c>
      <c r="B26999" t="s">
        <v>6781</v>
      </c>
      <c r="C26999" s="155">
        <v>30476</v>
      </c>
      <c r="D26999">
        <v>622871</v>
      </c>
      <c r="E26999" t="s">
        <v>2087</v>
      </c>
      <c r="F26999" t="s">
        <v>44</v>
      </c>
      <c r="G26999" s="155">
        <v>45909</v>
      </c>
      <c r="H26999">
        <v>1</v>
      </c>
    </row>
    <row r="27000" spans="1:8" x14ac:dyDescent="0.25">
      <c r="A27000">
        <v>4871418</v>
      </c>
      <c r="B27000" t="s">
        <v>3698</v>
      </c>
      <c r="C27000" s="155">
        <v>25006</v>
      </c>
      <c r="D27000">
        <v>667814</v>
      </c>
      <c r="E27000" t="s">
        <v>1522</v>
      </c>
      <c r="F27000" t="s">
        <v>12</v>
      </c>
      <c r="G27000" s="155">
        <v>45909</v>
      </c>
      <c r="H27000">
        <v>1</v>
      </c>
    </row>
    <row r="27001" spans="1:8" x14ac:dyDescent="0.25">
      <c r="A27001">
        <v>4871417</v>
      </c>
      <c r="B27001" t="s">
        <v>2691</v>
      </c>
      <c r="C27001" s="155">
        <v>18529</v>
      </c>
      <c r="D27001">
        <v>665890</v>
      </c>
      <c r="E27001" t="s">
        <v>2091</v>
      </c>
      <c r="F27001" t="s">
        <v>56</v>
      </c>
      <c r="G27001" s="155">
        <v>45909</v>
      </c>
      <c r="H27001">
        <v>1</v>
      </c>
    </row>
    <row r="27002" spans="1:8" x14ac:dyDescent="0.25">
      <c r="A27002">
        <v>4871415</v>
      </c>
      <c r="B27002" t="s">
        <v>15866</v>
      </c>
      <c r="C27002" s="155">
        <v>17161</v>
      </c>
      <c r="D27002">
        <v>667984</v>
      </c>
      <c r="E27002" t="s">
        <v>1635</v>
      </c>
      <c r="F27002" t="s">
        <v>499</v>
      </c>
      <c r="G27002" s="155">
        <v>45902</v>
      </c>
      <c r="H27002">
        <v>1</v>
      </c>
    </row>
    <row r="27003" spans="1:8" x14ac:dyDescent="0.25">
      <c r="A27003">
        <v>4871413</v>
      </c>
      <c r="B27003" t="s">
        <v>3699</v>
      </c>
      <c r="C27003" s="155">
        <v>36543</v>
      </c>
      <c r="D27003">
        <v>622804</v>
      </c>
      <c r="E27003" t="s">
        <v>1154</v>
      </c>
      <c r="F27003" t="s">
        <v>358</v>
      </c>
      <c r="G27003" s="155">
        <v>45909</v>
      </c>
      <c r="H27003">
        <v>1</v>
      </c>
    </row>
    <row r="27004" spans="1:8" x14ac:dyDescent="0.25">
      <c r="A27004">
        <v>4871412</v>
      </c>
      <c r="B27004" t="s">
        <v>3700</v>
      </c>
      <c r="C27004" s="155">
        <v>22105</v>
      </c>
      <c r="D27004">
        <v>667814</v>
      </c>
      <c r="E27004" t="s">
        <v>1180</v>
      </c>
      <c r="F27004" t="s">
        <v>12</v>
      </c>
      <c r="G27004" s="155">
        <v>45909</v>
      </c>
      <c r="H27004">
        <v>1</v>
      </c>
    </row>
    <row r="27005" spans="1:8" x14ac:dyDescent="0.25">
      <c r="A27005">
        <v>4871411</v>
      </c>
      <c r="B27005" t="s">
        <v>15867</v>
      </c>
      <c r="C27005" s="155">
        <v>30451</v>
      </c>
      <c r="D27005">
        <v>622871</v>
      </c>
      <c r="E27005" t="s">
        <v>572</v>
      </c>
      <c r="F27005" t="s">
        <v>85</v>
      </c>
      <c r="G27005" s="155">
        <v>45909</v>
      </c>
      <c r="H27005">
        <v>1</v>
      </c>
    </row>
    <row r="27006" spans="1:8" x14ac:dyDescent="0.25">
      <c r="A27006">
        <v>4871409</v>
      </c>
      <c r="B27006" t="s">
        <v>23169</v>
      </c>
      <c r="C27006" s="155">
        <v>38963</v>
      </c>
      <c r="D27006">
        <v>667888</v>
      </c>
      <c r="E27006" t="s">
        <v>1951</v>
      </c>
      <c r="F27006" t="s">
        <v>402</v>
      </c>
      <c r="G27006" s="155">
        <v>45924</v>
      </c>
      <c r="H27006">
        <v>1</v>
      </c>
    </row>
    <row r="27007" spans="1:8" x14ac:dyDescent="0.25">
      <c r="A27007">
        <v>4871406</v>
      </c>
      <c r="B27007" t="s">
        <v>2217</v>
      </c>
      <c r="C27007" s="155">
        <v>22128</v>
      </c>
      <c r="D27007">
        <v>600824</v>
      </c>
      <c r="E27007" t="s">
        <v>1156</v>
      </c>
      <c r="F27007" t="s">
        <v>16</v>
      </c>
      <c r="G27007" s="155">
        <v>45909</v>
      </c>
      <c r="H27007">
        <v>1</v>
      </c>
    </row>
    <row r="27008" spans="1:8" x14ac:dyDescent="0.25">
      <c r="A27008">
        <v>4871404</v>
      </c>
      <c r="B27008" t="s">
        <v>15868</v>
      </c>
      <c r="C27008" s="155">
        <v>33391</v>
      </c>
      <c r="D27008">
        <v>610888</v>
      </c>
      <c r="E27008" t="s">
        <v>9303</v>
      </c>
      <c r="F27008" t="s">
        <v>61</v>
      </c>
      <c r="G27008" s="155">
        <v>45912</v>
      </c>
      <c r="H27008">
        <v>1</v>
      </c>
    </row>
    <row r="27009" spans="1:8" x14ac:dyDescent="0.25">
      <c r="A27009">
        <v>4871403</v>
      </c>
      <c r="B27009" t="s">
        <v>3701</v>
      </c>
      <c r="C27009" s="155">
        <v>23576</v>
      </c>
      <c r="D27009">
        <v>610814</v>
      </c>
      <c r="E27009" t="s">
        <v>3702</v>
      </c>
      <c r="F27009" t="s">
        <v>300</v>
      </c>
      <c r="G27009" s="155">
        <v>45909</v>
      </c>
      <c r="H27009">
        <v>1</v>
      </c>
    </row>
    <row r="27010" spans="1:8" x14ac:dyDescent="0.25">
      <c r="A27010">
        <v>4871401</v>
      </c>
      <c r="B27010" t="s">
        <v>3703</v>
      </c>
      <c r="C27010" s="155">
        <v>37621</v>
      </c>
      <c r="D27010">
        <v>622871</v>
      </c>
      <c r="E27010" t="s">
        <v>3704</v>
      </c>
      <c r="F27010" t="s">
        <v>19</v>
      </c>
      <c r="G27010" s="155">
        <v>45909</v>
      </c>
      <c r="H27010">
        <v>1</v>
      </c>
    </row>
    <row r="27011" spans="1:8" x14ac:dyDescent="0.25">
      <c r="A27011">
        <v>4871400</v>
      </c>
      <c r="B27011" t="s">
        <v>15869</v>
      </c>
      <c r="C27011" s="155">
        <v>26308</v>
      </c>
      <c r="D27011">
        <v>667814</v>
      </c>
      <c r="E27011" t="s">
        <v>1186</v>
      </c>
      <c r="F27011" t="s">
        <v>455</v>
      </c>
      <c r="G27011" s="155">
        <v>45909</v>
      </c>
      <c r="H27011">
        <v>1</v>
      </c>
    </row>
    <row r="27012" spans="1:8" x14ac:dyDescent="0.25">
      <c r="A27012">
        <v>4871399</v>
      </c>
      <c r="B27012" t="s">
        <v>3657</v>
      </c>
      <c r="C27012" s="155">
        <v>31310</v>
      </c>
      <c r="D27012">
        <v>622871</v>
      </c>
      <c r="E27012" t="s">
        <v>579</v>
      </c>
      <c r="F27012" t="s">
        <v>288</v>
      </c>
      <c r="G27012" s="155">
        <v>45909</v>
      </c>
      <c r="H27012">
        <v>1</v>
      </c>
    </row>
    <row r="27013" spans="1:8" x14ac:dyDescent="0.25">
      <c r="A27013">
        <v>4871397</v>
      </c>
      <c r="B27013" t="s">
        <v>3705</v>
      </c>
      <c r="C27013" s="155">
        <v>22509</v>
      </c>
      <c r="D27013">
        <v>667934</v>
      </c>
      <c r="E27013" t="s">
        <v>2275</v>
      </c>
      <c r="F27013" t="s">
        <v>501</v>
      </c>
      <c r="G27013" s="155">
        <v>45909</v>
      </c>
      <c r="H27013">
        <v>1</v>
      </c>
    </row>
    <row r="27014" spans="1:8" x14ac:dyDescent="0.25">
      <c r="A27014">
        <v>4871396</v>
      </c>
      <c r="B27014" t="s">
        <v>26417</v>
      </c>
      <c r="C27014" s="155">
        <v>16094</v>
      </c>
      <c r="D27014">
        <v>665890</v>
      </c>
      <c r="E27014" t="s">
        <v>2091</v>
      </c>
      <c r="F27014" t="s">
        <v>56</v>
      </c>
      <c r="G27014" s="155">
        <v>45909</v>
      </c>
      <c r="H27014">
        <v>1</v>
      </c>
    </row>
    <row r="27015" spans="1:8" x14ac:dyDescent="0.25">
      <c r="A27015">
        <v>4871395</v>
      </c>
      <c r="B27015" t="s">
        <v>3758</v>
      </c>
      <c r="C27015" s="155">
        <v>19410</v>
      </c>
      <c r="D27015">
        <v>600824</v>
      </c>
      <c r="E27015" t="s">
        <v>1198</v>
      </c>
      <c r="F27015" t="s">
        <v>16</v>
      </c>
      <c r="G27015" s="155">
        <v>45909</v>
      </c>
      <c r="H27015">
        <v>1</v>
      </c>
    </row>
    <row r="27016" spans="1:8" x14ac:dyDescent="0.25">
      <c r="A27016">
        <v>4871394</v>
      </c>
      <c r="B27016" t="s">
        <v>23692</v>
      </c>
      <c r="C27016" s="155">
        <v>32666</v>
      </c>
      <c r="D27016">
        <v>622865</v>
      </c>
      <c r="E27016" t="s">
        <v>2389</v>
      </c>
      <c r="F27016" t="s">
        <v>507</v>
      </c>
      <c r="G27016" s="155">
        <v>45916</v>
      </c>
      <c r="H27016">
        <v>1</v>
      </c>
    </row>
    <row r="27017" spans="1:8" x14ac:dyDescent="0.25">
      <c r="A27017">
        <v>4871391</v>
      </c>
      <c r="B27017" t="s">
        <v>2925</v>
      </c>
      <c r="C27017" s="155">
        <v>25265</v>
      </c>
      <c r="D27017">
        <v>667814</v>
      </c>
      <c r="E27017" t="s">
        <v>1186</v>
      </c>
      <c r="F27017" t="s">
        <v>455</v>
      </c>
      <c r="G27017" s="155">
        <v>45909</v>
      </c>
      <c r="H27017">
        <v>1</v>
      </c>
    </row>
    <row r="27018" spans="1:8" x14ac:dyDescent="0.25">
      <c r="A27018">
        <v>4871390</v>
      </c>
      <c r="B27018" t="s">
        <v>2563</v>
      </c>
      <c r="C27018" s="155">
        <v>32398</v>
      </c>
      <c r="D27018">
        <v>665890</v>
      </c>
      <c r="E27018" t="s">
        <v>2601</v>
      </c>
      <c r="F27018" t="s">
        <v>56</v>
      </c>
      <c r="G27018" s="155">
        <v>45909</v>
      </c>
      <c r="H27018">
        <v>1</v>
      </c>
    </row>
    <row r="27019" spans="1:8" x14ac:dyDescent="0.25">
      <c r="A27019">
        <v>4871388</v>
      </c>
      <c r="B27019" t="s">
        <v>3706</v>
      </c>
      <c r="C27019" s="155">
        <v>29681</v>
      </c>
      <c r="D27019">
        <v>667824</v>
      </c>
      <c r="E27019" t="s">
        <v>1951</v>
      </c>
      <c r="F27019" t="s">
        <v>38</v>
      </c>
      <c r="G27019" s="155">
        <v>45909</v>
      </c>
      <c r="H27019">
        <v>1</v>
      </c>
    </row>
    <row r="27020" spans="1:8" x14ac:dyDescent="0.25">
      <c r="A27020">
        <v>4871387</v>
      </c>
      <c r="B27020" t="s">
        <v>15870</v>
      </c>
      <c r="C27020" s="155">
        <v>36903</v>
      </c>
      <c r="D27020">
        <v>667888</v>
      </c>
      <c r="E27020" t="s">
        <v>1951</v>
      </c>
      <c r="F27020" t="s">
        <v>495</v>
      </c>
      <c r="G27020" s="155">
        <v>45912</v>
      </c>
      <c r="H27020">
        <v>1</v>
      </c>
    </row>
    <row r="27021" spans="1:8" x14ac:dyDescent="0.25">
      <c r="A27021">
        <v>4871385</v>
      </c>
      <c r="B27021" t="s">
        <v>23693</v>
      </c>
      <c r="C27021" s="155">
        <v>33666</v>
      </c>
      <c r="D27021">
        <v>667934</v>
      </c>
      <c r="E27021" t="s">
        <v>4743</v>
      </c>
      <c r="F27021" t="s">
        <v>492</v>
      </c>
      <c r="G27021" s="155">
        <v>45909</v>
      </c>
      <c r="H27021">
        <v>1</v>
      </c>
    </row>
    <row r="27022" spans="1:8" x14ac:dyDescent="0.25">
      <c r="A27022">
        <v>4871384</v>
      </c>
      <c r="B27022" t="s">
        <v>18018</v>
      </c>
      <c r="C27022" s="155">
        <v>21943</v>
      </c>
      <c r="D27022">
        <v>622865</v>
      </c>
      <c r="E27022" t="s">
        <v>2097</v>
      </c>
      <c r="F27022" t="s">
        <v>40</v>
      </c>
      <c r="G27022" s="155">
        <v>45923</v>
      </c>
      <c r="H27022">
        <v>1</v>
      </c>
    </row>
    <row r="27023" spans="1:8" x14ac:dyDescent="0.25">
      <c r="A27023">
        <v>4871383</v>
      </c>
      <c r="B27023" t="s">
        <v>3707</v>
      </c>
      <c r="C27023" s="155">
        <v>20314</v>
      </c>
      <c r="D27023">
        <v>667814</v>
      </c>
      <c r="E27023" t="s">
        <v>1522</v>
      </c>
      <c r="F27023" t="s">
        <v>12</v>
      </c>
      <c r="G27023" s="155">
        <v>45909</v>
      </c>
      <c r="H27023">
        <v>1</v>
      </c>
    </row>
    <row r="27024" spans="1:8" x14ac:dyDescent="0.25">
      <c r="A27024">
        <v>4871382</v>
      </c>
      <c r="B27024" t="s">
        <v>3708</v>
      </c>
      <c r="C27024" s="155">
        <v>32108</v>
      </c>
      <c r="D27024">
        <v>609890</v>
      </c>
      <c r="E27024" t="s">
        <v>3709</v>
      </c>
      <c r="F27024" t="s">
        <v>37</v>
      </c>
      <c r="G27024" s="155">
        <v>45909</v>
      </c>
      <c r="H27024">
        <v>1</v>
      </c>
    </row>
    <row r="27025" spans="1:8" x14ac:dyDescent="0.25">
      <c r="A27025">
        <v>4871381</v>
      </c>
      <c r="B27025" t="s">
        <v>3710</v>
      </c>
      <c r="C27025" s="155">
        <v>9834</v>
      </c>
      <c r="D27025">
        <v>667824</v>
      </c>
      <c r="E27025" t="s">
        <v>1192</v>
      </c>
      <c r="F27025" t="s">
        <v>15</v>
      </c>
      <c r="G27025" s="155">
        <v>45909</v>
      </c>
      <c r="H27025">
        <v>1</v>
      </c>
    </row>
    <row r="27026" spans="1:8" x14ac:dyDescent="0.25">
      <c r="A27026">
        <v>4871380</v>
      </c>
      <c r="B27026" t="s">
        <v>2084</v>
      </c>
      <c r="C27026" s="155">
        <v>15899</v>
      </c>
      <c r="D27026">
        <v>667983</v>
      </c>
      <c r="E27026" t="s">
        <v>1189</v>
      </c>
      <c r="F27026" t="s">
        <v>404</v>
      </c>
      <c r="G27026" s="155">
        <v>45909</v>
      </c>
      <c r="H27026">
        <v>1</v>
      </c>
    </row>
    <row r="27027" spans="1:8" x14ac:dyDescent="0.25">
      <c r="A27027">
        <v>4871374</v>
      </c>
      <c r="B27027" t="s">
        <v>3747</v>
      </c>
      <c r="C27027" s="155">
        <v>18047</v>
      </c>
      <c r="D27027">
        <v>600824</v>
      </c>
      <c r="E27027" t="s">
        <v>1198</v>
      </c>
      <c r="F27027" t="s">
        <v>16</v>
      </c>
      <c r="G27027" s="155">
        <v>45909</v>
      </c>
      <c r="H27027">
        <v>1</v>
      </c>
    </row>
    <row r="27028" spans="1:8" x14ac:dyDescent="0.25">
      <c r="A27028">
        <v>4871369</v>
      </c>
      <c r="B27028" t="s">
        <v>5775</v>
      </c>
      <c r="C27028" s="155">
        <v>38799</v>
      </c>
      <c r="D27028">
        <v>622932</v>
      </c>
      <c r="E27028" t="s">
        <v>535</v>
      </c>
      <c r="F27028" t="s">
        <v>507</v>
      </c>
      <c r="G27028" s="155">
        <v>45909</v>
      </c>
      <c r="H27028">
        <v>1</v>
      </c>
    </row>
    <row r="27029" spans="1:8" x14ac:dyDescent="0.25">
      <c r="A27029">
        <v>4871368</v>
      </c>
      <c r="B27029" t="s">
        <v>15871</v>
      </c>
      <c r="C27029" s="155">
        <v>17895</v>
      </c>
      <c r="D27029">
        <v>667984</v>
      </c>
      <c r="E27029" t="s">
        <v>1192</v>
      </c>
      <c r="F27029" t="s">
        <v>499</v>
      </c>
      <c r="G27029" s="155">
        <v>45908</v>
      </c>
      <c r="H27029">
        <v>1</v>
      </c>
    </row>
    <row r="27030" spans="1:8" x14ac:dyDescent="0.25">
      <c r="A27030">
        <v>4871367</v>
      </c>
      <c r="B27030" t="s">
        <v>1963</v>
      </c>
      <c r="C27030" s="155">
        <v>23259</v>
      </c>
      <c r="D27030">
        <v>610814</v>
      </c>
      <c r="E27030" t="s">
        <v>3711</v>
      </c>
      <c r="F27030" t="s">
        <v>300</v>
      </c>
      <c r="G27030" s="155">
        <v>45909</v>
      </c>
      <c r="H27030">
        <v>1</v>
      </c>
    </row>
    <row r="27031" spans="1:8" x14ac:dyDescent="0.25">
      <c r="A27031">
        <v>4871366</v>
      </c>
      <c r="B27031" t="s">
        <v>3712</v>
      </c>
      <c r="C27031" s="155">
        <v>21211</v>
      </c>
      <c r="D27031">
        <v>667688</v>
      </c>
      <c r="E27031" t="s">
        <v>1156</v>
      </c>
      <c r="F27031" t="s">
        <v>12</v>
      </c>
      <c r="G27031" s="155">
        <v>45909</v>
      </c>
      <c r="H27031">
        <v>1</v>
      </c>
    </row>
    <row r="27032" spans="1:8" x14ac:dyDescent="0.25">
      <c r="A27032">
        <v>4871365</v>
      </c>
      <c r="B27032" t="s">
        <v>3713</v>
      </c>
      <c r="C27032" s="155">
        <v>20278</v>
      </c>
      <c r="D27032">
        <v>667934</v>
      </c>
      <c r="E27032" t="s">
        <v>2275</v>
      </c>
      <c r="F27032" t="s">
        <v>501</v>
      </c>
      <c r="G27032" s="155">
        <v>45909</v>
      </c>
      <c r="H27032">
        <v>1</v>
      </c>
    </row>
    <row r="27033" spans="1:8" x14ac:dyDescent="0.25">
      <c r="A27033">
        <v>4871364</v>
      </c>
      <c r="B27033" t="s">
        <v>3737</v>
      </c>
      <c r="C27033" s="155">
        <v>24652</v>
      </c>
      <c r="D27033">
        <v>600824</v>
      </c>
      <c r="E27033" t="s">
        <v>1156</v>
      </c>
      <c r="F27033" t="s">
        <v>16</v>
      </c>
      <c r="G27033" s="155">
        <v>45909</v>
      </c>
      <c r="H27033">
        <v>1</v>
      </c>
    </row>
    <row r="27034" spans="1:8" x14ac:dyDescent="0.25">
      <c r="A27034">
        <v>4871363</v>
      </c>
      <c r="B27034" t="s">
        <v>15872</v>
      </c>
      <c r="C27034" s="155">
        <v>38177</v>
      </c>
      <c r="D27034">
        <v>682824</v>
      </c>
      <c r="E27034" t="s">
        <v>1522</v>
      </c>
      <c r="F27034" t="s">
        <v>64</v>
      </c>
      <c r="G27034" s="155">
        <v>45909</v>
      </c>
      <c r="H27034">
        <v>1</v>
      </c>
    </row>
    <row r="27035" spans="1:8" x14ac:dyDescent="0.25">
      <c r="A27035">
        <v>4871362</v>
      </c>
      <c r="B27035" t="s">
        <v>18978</v>
      </c>
      <c r="C27035" s="155">
        <v>32847</v>
      </c>
      <c r="D27035">
        <v>667888</v>
      </c>
      <c r="E27035" t="s">
        <v>1951</v>
      </c>
      <c r="F27035" t="s">
        <v>15</v>
      </c>
      <c r="G27035" s="155">
        <v>45916</v>
      </c>
      <c r="H27035">
        <v>1</v>
      </c>
    </row>
    <row r="27036" spans="1:8" x14ac:dyDescent="0.25">
      <c r="A27036">
        <v>4871360</v>
      </c>
      <c r="B27036" t="s">
        <v>3714</v>
      </c>
      <c r="C27036" s="155">
        <v>33211</v>
      </c>
      <c r="D27036">
        <v>667814</v>
      </c>
      <c r="E27036" t="s">
        <v>1180</v>
      </c>
      <c r="F27036" t="s">
        <v>27</v>
      </c>
      <c r="G27036" s="155">
        <v>45909</v>
      </c>
      <c r="H27036">
        <v>1</v>
      </c>
    </row>
    <row r="27037" spans="1:8" x14ac:dyDescent="0.25">
      <c r="A27037">
        <v>4871359</v>
      </c>
      <c r="B27037" t="s">
        <v>3715</v>
      </c>
      <c r="C27037" s="155">
        <v>13820</v>
      </c>
      <c r="D27037">
        <v>620890</v>
      </c>
      <c r="E27037" t="s">
        <v>4264</v>
      </c>
      <c r="F27037" t="s">
        <v>424</v>
      </c>
      <c r="G27037" s="155">
        <v>45909</v>
      </c>
      <c r="H27037">
        <v>1</v>
      </c>
    </row>
    <row r="27038" spans="1:8" x14ac:dyDescent="0.25">
      <c r="A27038">
        <v>4871357</v>
      </c>
      <c r="B27038" t="s">
        <v>15873</v>
      </c>
      <c r="C27038" s="155">
        <v>30697</v>
      </c>
      <c r="D27038">
        <v>667888</v>
      </c>
      <c r="E27038" t="s">
        <v>1951</v>
      </c>
      <c r="F27038" t="s">
        <v>60</v>
      </c>
      <c r="G27038" s="155">
        <v>45915</v>
      </c>
      <c r="H27038">
        <v>1</v>
      </c>
    </row>
    <row r="27039" spans="1:8" x14ac:dyDescent="0.25">
      <c r="A27039">
        <v>4871355</v>
      </c>
      <c r="B27039" t="s">
        <v>18607</v>
      </c>
      <c r="C27039" s="155">
        <v>19163</v>
      </c>
      <c r="D27039">
        <v>610888</v>
      </c>
      <c r="E27039" t="s">
        <v>2839</v>
      </c>
      <c r="F27039" t="s">
        <v>698</v>
      </c>
      <c r="G27039" s="155">
        <v>45922</v>
      </c>
      <c r="H27039">
        <v>1</v>
      </c>
    </row>
    <row r="27040" spans="1:8" x14ac:dyDescent="0.25">
      <c r="A27040">
        <v>4871354</v>
      </c>
      <c r="B27040" t="s">
        <v>15874</v>
      </c>
      <c r="C27040" s="155">
        <v>27162</v>
      </c>
      <c r="D27040">
        <v>667888</v>
      </c>
      <c r="E27040" t="s">
        <v>1951</v>
      </c>
      <c r="F27040" t="s">
        <v>15</v>
      </c>
      <c r="G27040" s="155">
        <v>45915</v>
      </c>
      <c r="H27040">
        <v>1</v>
      </c>
    </row>
    <row r="27041" spans="1:8" x14ac:dyDescent="0.25">
      <c r="A27041">
        <v>4871353</v>
      </c>
      <c r="B27041" t="s">
        <v>3716</v>
      </c>
      <c r="C27041" s="155">
        <v>35177</v>
      </c>
      <c r="D27041">
        <v>665890</v>
      </c>
      <c r="E27041" t="s">
        <v>2045</v>
      </c>
      <c r="F27041" t="s">
        <v>56</v>
      </c>
      <c r="G27041" s="155">
        <v>45909</v>
      </c>
      <c r="H27041">
        <v>1</v>
      </c>
    </row>
    <row r="27042" spans="1:8" x14ac:dyDescent="0.25">
      <c r="A27042">
        <v>4871351</v>
      </c>
      <c r="B27042" t="s">
        <v>3718</v>
      </c>
      <c r="C27042" s="155">
        <v>30248</v>
      </c>
      <c r="D27042">
        <v>672890</v>
      </c>
      <c r="E27042" t="s">
        <v>3719</v>
      </c>
      <c r="F27042" t="s">
        <v>307</v>
      </c>
      <c r="G27042" s="155">
        <v>45909</v>
      </c>
      <c r="H27042">
        <v>1</v>
      </c>
    </row>
    <row r="27043" spans="1:8" x14ac:dyDescent="0.25">
      <c r="A27043">
        <v>4871350</v>
      </c>
      <c r="B27043" t="s">
        <v>3720</v>
      </c>
      <c r="C27043" s="155">
        <v>14305</v>
      </c>
      <c r="D27043">
        <v>667688</v>
      </c>
      <c r="E27043" t="s">
        <v>1156</v>
      </c>
      <c r="F27043" t="s">
        <v>430</v>
      </c>
      <c r="G27043" s="155">
        <v>45905</v>
      </c>
      <c r="H27043">
        <v>1</v>
      </c>
    </row>
    <row r="27044" spans="1:8" x14ac:dyDescent="0.25">
      <c r="A27044">
        <v>4871349</v>
      </c>
      <c r="B27044" t="s">
        <v>15875</v>
      </c>
      <c r="C27044" s="155">
        <v>37421</v>
      </c>
      <c r="D27044">
        <v>667824</v>
      </c>
      <c r="E27044" t="s">
        <v>15876</v>
      </c>
      <c r="F27044" t="s">
        <v>404</v>
      </c>
      <c r="G27044" s="155">
        <v>45909</v>
      </c>
      <c r="H27044">
        <v>1</v>
      </c>
    </row>
    <row r="27045" spans="1:8" x14ac:dyDescent="0.25">
      <c r="A27045">
        <v>4871348</v>
      </c>
      <c r="B27045" t="s">
        <v>6961</v>
      </c>
      <c r="C27045" s="155">
        <v>14078</v>
      </c>
      <c r="D27045">
        <v>667814</v>
      </c>
      <c r="E27045" t="s">
        <v>1465</v>
      </c>
      <c r="F27045" t="s">
        <v>499</v>
      </c>
      <c r="G27045" s="155">
        <v>45908</v>
      </c>
      <c r="H27045">
        <v>1</v>
      </c>
    </row>
    <row r="27046" spans="1:8" x14ac:dyDescent="0.25">
      <c r="A27046">
        <v>4871344</v>
      </c>
      <c r="B27046" t="s">
        <v>18979</v>
      </c>
      <c r="C27046" s="155">
        <v>30834</v>
      </c>
      <c r="D27046">
        <v>667888</v>
      </c>
      <c r="E27046" t="s">
        <v>1951</v>
      </c>
      <c r="F27046" t="s">
        <v>15</v>
      </c>
      <c r="G27046" s="155">
        <v>45918</v>
      </c>
      <c r="H27046">
        <v>1</v>
      </c>
    </row>
    <row r="27047" spans="1:8" x14ac:dyDescent="0.25">
      <c r="A27047">
        <v>4871343</v>
      </c>
      <c r="B27047" t="s">
        <v>3721</v>
      </c>
      <c r="C27047" s="155">
        <v>17953</v>
      </c>
      <c r="D27047">
        <v>667814</v>
      </c>
      <c r="E27047" t="s">
        <v>1180</v>
      </c>
      <c r="F27047" t="s">
        <v>53</v>
      </c>
      <c r="G27047" s="155">
        <v>45909</v>
      </c>
      <c r="H27047">
        <v>1</v>
      </c>
    </row>
    <row r="27048" spans="1:8" x14ac:dyDescent="0.25">
      <c r="A27048">
        <v>4871341</v>
      </c>
      <c r="B27048" t="s">
        <v>3722</v>
      </c>
      <c r="C27048" s="155">
        <v>14201</v>
      </c>
      <c r="D27048">
        <v>667984</v>
      </c>
      <c r="E27048" t="s">
        <v>1192</v>
      </c>
      <c r="F27048" t="s">
        <v>430</v>
      </c>
      <c r="G27048" s="155">
        <v>45909</v>
      </c>
      <c r="H27048">
        <v>1</v>
      </c>
    </row>
    <row r="27049" spans="1:8" x14ac:dyDescent="0.25">
      <c r="A27049">
        <v>4871338</v>
      </c>
      <c r="B27049" t="s">
        <v>3723</v>
      </c>
      <c r="C27049" s="155">
        <v>20826</v>
      </c>
      <c r="D27049">
        <v>618888</v>
      </c>
      <c r="E27049" t="s">
        <v>2209</v>
      </c>
      <c r="F27049" t="s">
        <v>257</v>
      </c>
      <c r="G27049" s="155">
        <v>45909</v>
      </c>
      <c r="H27049">
        <v>1</v>
      </c>
    </row>
    <row r="27050" spans="1:8" x14ac:dyDescent="0.25">
      <c r="A27050">
        <v>4871337</v>
      </c>
      <c r="B27050" t="s">
        <v>3724</v>
      </c>
      <c r="C27050" s="155">
        <v>20824</v>
      </c>
      <c r="D27050">
        <v>667824</v>
      </c>
      <c r="E27050" t="s">
        <v>1951</v>
      </c>
      <c r="F27050" t="s">
        <v>43</v>
      </c>
      <c r="G27050" s="155">
        <v>45909</v>
      </c>
      <c r="H27050">
        <v>1</v>
      </c>
    </row>
    <row r="27051" spans="1:8" x14ac:dyDescent="0.25">
      <c r="A27051">
        <v>4871336</v>
      </c>
      <c r="B27051" t="s">
        <v>3722</v>
      </c>
      <c r="C27051" s="155">
        <v>14201</v>
      </c>
      <c r="D27051">
        <v>667688</v>
      </c>
      <c r="E27051" t="s">
        <v>1156</v>
      </c>
      <c r="F27051" t="s">
        <v>430</v>
      </c>
      <c r="G27051" s="155">
        <v>45905</v>
      </c>
      <c r="H27051">
        <v>1</v>
      </c>
    </row>
    <row r="27052" spans="1:8" x14ac:dyDescent="0.25">
      <c r="A27052">
        <v>4871335</v>
      </c>
      <c r="B27052" t="s">
        <v>23694</v>
      </c>
      <c r="C27052" s="155">
        <v>32874</v>
      </c>
      <c r="D27052">
        <v>667814</v>
      </c>
      <c r="E27052" t="s">
        <v>1172</v>
      </c>
      <c r="F27052" t="s">
        <v>494</v>
      </c>
      <c r="G27052" s="155">
        <v>45909</v>
      </c>
      <c r="H27052">
        <v>1</v>
      </c>
    </row>
    <row r="27053" spans="1:8" x14ac:dyDescent="0.25">
      <c r="A27053">
        <v>4871334</v>
      </c>
      <c r="B27053" t="s">
        <v>3725</v>
      </c>
      <c r="C27053" s="155">
        <v>20052</v>
      </c>
      <c r="D27053">
        <v>622932</v>
      </c>
      <c r="E27053" t="s">
        <v>535</v>
      </c>
      <c r="F27053" t="s">
        <v>40</v>
      </c>
      <c r="G27053" s="155">
        <v>45909</v>
      </c>
      <c r="H27053">
        <v>1</v>
      </c>
    </row>
    <row r="27054" spans="1:8" x14ac:dyDescent="0.25">
      <c r="A27054">
        <v>4871333</v>
      </c>
      <c r="B27054" t="s">
        <v>15877</v>
      </c>
      <c r="C27054" s="155">
        <v>37133</v>
      </c>
      <c r="D27054">
        <v>667888</v>
      </c>
      <c r="E27054" t="s">
        <v>1172</v>
      </c>
      <c r="F27054" t="s">
        <v>455</v>
      </c>
      <c r="G27054" s="155">
        <v>45912</v>
      </c>
      <c r="H27054">
        <v>1</v>
      </c>
    </row>
    <row r="27055" spans="1:8" x14ac:dyDescent="0.25">
      <c r="A27055">
        <v>4871332</v>
      </c>
      <c r="B27055" t="s">
        <v>3726</v>
      </c>
      <c r="C27055" s="155">
        <v>25021</v>
      </c>
      <c r="D27055">
        <v>667890</v>
      </c>
      <c r="E27055" t="s">
        <v>1951</v>
      </c>
      <c r="F27055" t="s">
        <v>492</v>
      </c>
      <c r="G27055" s="155">
        <v>45909</v>
      </c>
      <c r="H27055">
        <v>1</v>
      </c>
    </row>
    <row r="27056" spans="1:8" x14ac:dyDescent="0.25">
      <c r="A27056">
        <v>4871331</v>
      </c>
      <c r="B27056" t="s">
        <v>3727</v>
      </c>
      <c r="C27056" s="155">
        <v>39139</v>
      </c>
      <c r="D27056">
        <v>667824</v>
      </c>
      <c r="E27056" t="s">
        <v>1951</v>
      </c>
      <c r="F27056" t="s">
        <v>377</v>
      </c>
      <c r="G27056" s="155">
        <v>45909</v>
      </c>
      <c r="H27056">
        <v>1</v>
      </c>
    </row>
    <row r="27057" spans="1:8" x14ac:dyDescent="0.25">
      <c r="A27057">
        <v>4871329</v>
      </c>
      <c r="B27057" t="s">
        <v>3728</v>
      </c>
      <c r="C27057" s="155">
        <v>14144</v>
      </c>
      <c r="D27057">
        <v>667984</v>
      </c>
      <c r="E27057" t="s">
        <v>1192</v>
      </c>
      <c r="F27057" t="s">
        <v>430</v>
      </c>
      <c r="G27057" s="155">
        <v>45909</v>
      </c>
      <c r="H27057">
        <v>1</v>
      </c>
    </row>
    <row r="27058" spans="1:8" x14ac:dyDescent="0.25">
      <c r="A27058">
        <v>4871328</v>
      </c>
      <c r="B27058" t="s">
        <v>3729</v>
      </c>
      <c r="C27058" s="155">
        <v>32187</v>
      </c>
      <c r="D27058">
        <v>622932</v>
      </c>
      <c r="E27058" t="s">
        <v>1152</v>
      </c>
      <c r="F27058" t="s">
        <v>19</v>
      </c>
      <c r="G27058" s="155">
        <v>45905</v>
      </c>
      <c r="H27058">
        <v>1</v>
      </c>
    </row>
    <row r="27059" spans="1:8" x14ac:dyDescent="0.25">
      <c r="A27059">
        <v>4871327</v>
      </c>
      <c r="B27059" t="s">
        <v>5699</v>
      </c>
      <c r="C27059" s="155">
        <v>21496</v>
      </c>
      <c r="D27059">
        <v>602814</v>
      </c>
      <c r="E27059" t="s">
        <v>1503</v>
      </c>
      <c r="F27059" t="s">
        <v>336</v>
      </c>
      <c r="G27059" s="155">
        <v>45909</v>
      </c>
      <c r="H27059">
        <v>1</v>
      </c>
    </row>
    <row r="27060" spans="1:8" x14ac:dyDescent="0.25">
      <c r="A27060">
        <v>4871325</v>
      </c>
      <c r="B27060" t="s">
        <v>15878</v>
      </c>
      <c r="C27060" s="155">
        <v>34040</v>
      </c>
      <c r="D27060">
        <v>622865</v>
      </c>
      <c r="E27060" t="s">
        <v>987</v>
      </c>
      <c r="F27060" t="s">
        <v>85</v>
      </c>
      <c r="G27060" s="155">
        <v>45912</v>
      </c>
      <c r="H27060">
        <v>1</v>
      </c>
    </row>
    <row r="27061" spans="1:8" x14ac:dyDescent="0.25">
      <c r="A27061">
        <v>4871321</v>
      </c>
      <c r="B27061" t="s">
        <v>3730</v>
      </c>
      <c r="C27061" s="155">
        <v>36375</v>
      </c>
      <c r="D27061">
        <v>667814</v>
      </c>
      <c r="E27061" t="s">
        <v>1222</v>
      </c>
      <c r="F27061" t="s">
        <v>414</v>
      </c>
      <c r="G27061" s="155">
        <v>45909</v>
      </c>
      <c r="H27061">
        <v>1</v>
      </c>
    </row>
    <row r="27062" spans="1:8" x14ac:dyDescent="0.25">
      <c r="A27062">
        <v>4871320</v>
      </c>
      <c r="B27062" t="s">
        <v>3731</v>
      </c>
      <c r="C27062" s="155">
        <v>20736</v>
      </c>
      <c r="D27062">
        <v>667814</v>
      </c>
      <c r="E27062" t="s">
        <v>1170</v>
      </c>
      <c r="F27062" t="s">
        <v>12</v>
      </c>
      <c r="G27062" s="155">
        <v>45909</v>
      </c>
      <c r="H27062">
        <v>1</v>
      </c>
    </row>
    <row r="27063" spans="1:8" x14ac:dyDescent="0.25">
      <c r="A27063">
        <v>4871319</v>
      </c>
      <c r="B27063" t="s">
        <v>3732</v>
      </c>
      <c r="C27063" s="155">
        <v>38348</v>
      </c>
      <c r="D27063">
        <v>667824</v>
      </c>
      <c r="E27063" t="s">
        <v>1951</v>
      </c>
      <c r="F27063" t="s">
        <v>377</v>
      </c>
      <c r="G27063" s="155">
        <v>45909</v>
      </c>
      <c r="H27063">
        <v>1</v>
      </c>
    </row>
    <row r="27064" spans="1:8" x14ac:dyDescent="0.25">
      <c r="A27064">
        <v>4871314</v>
      </c>
      <c r="B27064" t="s">
        <v>3733</v>
      </c>
      <c r="C27064" s="155">
        <v>11505</v>
      </c>
      <c r="D27064">
        <v>667890</v>
      </c>
      <c r="E27064" t="s">
        <v>1383</v>
      </c>
      <c r="F27064" t="s">
        <v>380</v>
      </c>
      <c r="G27064" s="155">
        <v>45909</v>
      </c>
      <c r="H27064">
        <v>1</v>
      </c>
    </row>
    <row r="27065" spans="1:8" x14ac:dyDescent="0.25">
      <c r="A27065">
        <v>4871313</v>
      </c>
      <c r="B27065" t="s">
        <v>3734</v>
      </c>
      <c r="C27065" s="155">
        <v>30079</v>
      </c>
      <c r="D27065">
        <v>667814</v>
      </c>
      <c r="E27065" t="s">
        <v>1172</v>
      </c>
      <c r="F27065" t="s">
        <v>66</v>
      </c>
      <c r="G27065" s="155">
        <v>45909</v>
      </c>
      <c r="H27065">
        <v>1</v>
      </c>
    </row>
    <row r="27066" spans="1:8" x14ac:dyDescent="0.25">
      <c r="A27066">
        <v>4871311</v>
      </c>
      <c r="B27066" t="s">
        <v>2793</v>
      </c>
      <c r="C27066" s="155">
        <v>37181</v>
      </c>
      <c r="D27066">
        <v>665890</v>
      </c>
      <c r="E27066" t="s">
        <v>3735</v>
      </c>
      <c r="F27066" t="s">
        <v>56</v>
      </c>
      <c r="G27066" s="155">
        <v>45909</v>
      </c>
      <c r="H27066">
        <v>1</v>
      </c>
    </row>
    <row r="27067" spans="1:8" x14ac:dyDescent="0.25">
      <c r="A27067">
        <v>4871310</v>
      </c>
      <c r="B27067" t="s">
        <v>3736</v>
      </c>
      <c r="C27067" s="155">
        <v>24118</v>
      </c>
      <c r="D27067">
        <v>667824</v>
      </c>
      <c r="E27067" t="s">
        <v>1951</v>
      </c>
      <c r="F27067" t="s">
        <v>380</v>
      </c>
      <c r="G27067" s="155">
        <v>45909</v>
      </c>
      <c r="H27067">
        <v>1</v>
      </c>
    </row>
    <row r="27068" spans="1:8" x14ac:dyDescent="0.25">
      <c r="A27068">
        <v>4871309</v>
      </c>
      <c r="B27068" t="s">
        <v>3728</v>
      </c>
      <c r="C27068" s="155">
        <v>14144</v>
      </c>
      <c r="D27068">
        <v>667688</v>
      </c>
      <c r="E27068" t="s">
        <v>1156</v>
      </c>
      <c r="F27068" t="s">
        <v>430</v>
      </c>
      <c r="G27068" s="155">
        <v>45905</v>
      </c>
      <c r="H27068">
        <v>1</v>
      </c>
    </row>
    <row r="27069" spans="1:8" x14ac:dyDescent="0.25">
      <c r="A27069">
        <v>4871306</v>
      </c>
      <c r="B27069" t="s">
        <v>5771</v>
      </c>
      <c r="C27069" s="155">
        <v>31435</v>
      </c>
      <c r="D27069">
        <v>608888</v>
      </c>
      <c r="E27069" t="s">
        <v>10962</v>
      </c>
      <c r="F27069" t="s">
        <v>35</v>
      </c>
      <c r="G27069" s="155">
        <v>45915</v>
      </c>
      <c r="H27069">
        <v>1</v>
      </c>
    </row>
    <row r="27070" spans="1:8" x14ac:dyDescent="0.25">
      <c r="A27070">
        <v>4871305</v>
      </c>
      <c r="B27070" t="s">
        <v>3737</v>
      </c>
      <c r="C27070" s="155">
        <v>24652</v>
      </c>
      <c r="D27070">
        <v>618890</v>
      </c>
      <c r="E27070" t="s">
        <v>1942</v>
      </c>
      <c r="F27070" t="s">
        <v>41</v>
      </c>
      <c r="G27070" s="155">
        <v>45909</v>
      </c>
      <c r="H27070">
        <v>1</v>
      </c>
    </row>
    <row r="27071" spans="1:8" x14ac:dyDescent="0.25">
      <c r="A27071">
        <v>4871304</v>
      </c>
      <c r="B27071" t="s">
        <v>3738</v>
      </c>
      <c r="C27071" s="155">
        <v>17933</v>
      </c>
      <c r="D27071">
        <v>667814</v>
      </c>
      <c r="E27071" t="s">
        <v>1522</v>
      </c>
      <c r="F27071" t="s">
        <v>12</v>
      </c>
      <c r="G27071" s="155">
        <v>45909</v>
      </c>
      <c r="H27071">
        <v>1</v>
      </c>
    </row>
    <row r="27072" spans="1:8" x14ac:dyDescent="0.25">
      <c r="A27072">
        <v>4871301</v>
      </c>
      <c r="B27072" t="s">
        <v>3739</v>
      </c>
      <c r="C27072" s="155">
        <v>20661</v>
      </c>
      <c r="D27072">
        <v>665814</v>
      </c>
      <c r="E27072" t="s">
        <v>3740</v>
      </c>
      <c r="F27072" t="s">
        <v>79</v>
      </c>
      <c r="G27072" s="155">
        <v>45909</v>
      </c>
      <c r="H27072">
        <v>1</v>
      </c>
    </row>
    <row r="27073" spans="1:8" x14ac:dyDescent="0.25">
      <c r="A27073">
        <v>4871298</v>
      </c>
      <c r="B27073" t="s">
        <v>15879</v>
      </c>
      <c r="C27073" s="155">
        <v>14826</v>
      </c>
      <c r="D27073">
        <v>667984</v>
      </c>
      <c r="E27073" t="s">
        <v>1192</v>
      </c>
      <c r="F27073" t="s">
        <v>421</v>
      </c>
      <c r="G27073" s="155">
        <v>45909</v>
      </c>
      <c r="H27073">
        <v>1</v>
      </c>
    </row>
    <row r="27074" spans="1:8" x14ac:dyDescent="0.25">
      <c r="A27074">
        <v>4871297</v>
      </c>
      <c r="B27074" t="s">
        <v>3741</v>
      </c>
      <c r="C27074" s="155">
        <v>19373</v>
      </c>
      <c r="D27074">
        <v>667934</v>
      </c>
      <c r="E27074" t="s">
        <v>2275</v>
      </c>
      <c r="F27074" t="s">
        <v>27</v>
      </c>
      <c r="G27074" s="155">
        <v>45909</v>
      </c>
      <c r="H27074">
        <v>1</v>
      </c>
    </row>
    <row r="27075" spans="1:8" x14ac:dyDescent="0.25">
      <c r="A27075">
        <v>4871296</v>
      </c>
      <c r="B27075" t="s">
        <v>3742</v>
      </c>
      <c r="C27075" s="155">
        <v>14102</v>
      </c>
      <c r="D27075">
        <v>667688</v>
      </c>
      <c r="E27075" t="s">
        <v>1156</v>
      </c>
      <c r="F27075" t="s">
        <v>430</v>
      </c>
      <c r="G27075" s="155">
        <v>45905</v>
      </c>
      <c r="H27075">
        <v>1</v>
      </c>
    </row>
    <row r="27076" spans="1:8" x14ac:dyDescent="0.25">
      <c r="A27076">
        <v>4871295</v>
      </c>
      <c r="B27076" t="s">
        <v>15880</v>
      </c>
      <c r="C27076" s="155">
        <v>39187</v>
      </c>
      <c r="D27076">
        <v>667934</v>
      </c>
      <c r="E27076" t="s">
        <v>506</v>
      </c>
      <c r="F27076" t="s">
        <v>350</v>
      </c>
      <c r="G27076" s="155">
        <v>45909</v>
      </c>
      <c r="H27076">
        <v>1</v>
      </c>
    </row>
    <row r="27077" spans="1:8" x14ac:dyDescent="0.25">
      <c r="A27077">
        <v>4871294</v>
      </c>
      <c r="B27077" t="s">
        <v>3743</v>
      </c>
      <c r="C27077" s="155">
        <v>23968</v>
      </c>
      <c r="D27077">
        <v>665814</v>
      </c>
      <c r="E27077" t="s">
        <v>2085</v>
      </c>
      <c r="F27077" t="s">
        <v>79</v>
      </c>
      <c r="G27077" s="155">
        <v>45909</v>
      </c>
      <c r="H27077">
        <v>1</v>
      </c>
    </row>
    <row r="27078" spans="1:8" x14ac:dyDescent="0.25">
      <c r="A27078">
        <v>4871293</v>
      </c>
      <c r="B27078" t="s">
        <v>3744</v>
      </c>
      <c r="C27078" s="155">
        <v>17825</v>
      </c>
      <c r="D27078">
        <v>667688</v>
      </c>
      <c r="E27078" t="s">
        <v>1156</v>
      </c>
      <c r="F27078" t="s">
        <v>12</v>
      </c>
      <c r="G27078" s="155">
        <v>45909</v>
      </c>
      <c r="H27078">
        <v>1</v>
      </c>
    </row>
    <row r="27079" spans="1:8" x14ac:dyDescent="0.25">
      <c r="A27079">
        <v>4871290</v>
      </c>
      <c r="B27079" t="s">
        <v>3745</v>
      </c>
      <c r="C27079" s="155">
        <v>26387</v>
      </c>
      <c r="D27079">
        <v>667934</v>
      </c>
      <c r="E27079" t="s">
        <v>506</v>
      </c>
      <c r="F27079" t="s">
        <v>454</v>
      </c>
      <c r="G27079" s="155">
        <v>45909</v>
      </c>
      <c r="H27079">
        <v>1</v>
      </c>
    </row>
    <row r="27080" spans="1:8" x14ac:dyDescent="0.25">
      <c r="A27080">
        <v>4871289</v>
      </c>
      <c r="B27080" t="s">
        <v>23695</v>
      </c>
      <c r="C27080" s="155">
        <v>18580</v>
      </c>
      <c r="D27080">
        <v>667984</v>
      </c>
      <c r="E27080" t="s">
        <v>1635</v>
      </c>
      <c r="F27080" t="s">
        <v>494</v>
      </c>
      <c r="G27080" s="155">
        <v>45909</v>
      </c>
      <c r="H27080">
        <v>1</v>
      </c>
    </row>
    <row r="27081" spans="1:8" x14ac:dyDescent="0.25">
      <c r="A27081">
        <v>4871285</v>
      </c>
      <c r="B27081" t="s">
        <v>3747</v>
      </c>
      <c r="C27081" s="155">
        <v>18047</v>
      </c>
      <c r="D27081">
        <v>665814</v>
      </c>
      <c r="E27081" t="s">
        <v>2126</v>
      </c>
      <c r="F27081" t="s">
        <v>79</v>
      </c>
      <c r="G27081" s="155">
        <v>45909</v>
      </c>
      <c r="H27081">
        <v>1</v>
      </c>
    </row>
    <row r="27082" spans="1:8" x14ac:dyDescent="0.25">
      <c r="A27082">
        <v>4871284</v>
      </c>
      <c r="B27082" t="s">
        <v>3748</v>
      </c>
      <c r="C27082" s="155">
        <v>17878</v>
      </c>
      <c r="D27082">
        <v>692818</v>
      </c>
      <c r="E27082" t="s">
        <v>1192</v>
      </c>
      <c r="F27082" t="s">
        <v>31</v>
      </c>
      <c r="G27082" s="155">
        <v>45909</v>
      </c>
      <c r="H27082">
        <v>1</v>
      </c>
    </row>
    <row r="27083" spans="1:8" x14ac:dyDescent="0.25">
      <c r="A27083">
        <v>4871283</v>
      </c>
      <c r="B27083" t="s">
        <v>3749</v>
      </c>
      <c r="C27083" s="155">
        <v>14096</v>
      </c>
      <c r="D27083">
        <v>667688</v>
      </c>
      <c r="E27083" t="s">
        <v>1156</v>
      </c>
      <c r="F27083" t="s">
        <v>430</v>
      </c>
      <c r="G27083" s="155">
        <v>45905</v>
      </c>
      <c r="H27083">
        <v>1</v>
      </c>
    </row>
    <row r="27084" spans="1:8" x14ac:dyDescent="0.25">
      <c r="A27084">
        <v>4871282</v>
      </c>
      <c r="B27084" t="s">
        <v>3750</v>
      </c>
      <c r="C27084" s="155">
        <v>26147</v>
      </c>
      <c r="D27084">
        <v>667984</v>
      </c>
      <c r="E27084" t="s">
        <v>1156</v>
      </c>
      <c r="F27084" t="s">
        <v>501</v>
      </c>
      <c r="G27084" s="155">
        <v>45909</v>
      </c>
      <c r="H27084">
        <v>1</v>
      </c>
    </row>
    <row r="27085" spans="1:8" x14ac:dyDescent="0.25">
      <c r="A27085">
        <v>4871280</v>
      </c>
      <c r="B27085" t="s">
        <v>15881</v>
      </c>
      <c r="C27085" s="155">
        <v>35851</v>
      </c>
      <c r="D27085">
        <v>667888</v>
      </c>
      <c r="E27085" t="s">
        <v>1522</v>
      </c>
      <c r="F27085" t="s">
        <v>12</v>
      </c>
      <c r="G27085" s="155">
        <v>45912</v>
      </c>
      <c r="H27085">
        <v>1</v>
      </c>
    </row>
    <row r="27086" spans="1:8" x14ac:dyDescent="0.25">
      <c r="A27086">
        <v>4871278</v>
      </c>
      <c r="B27086" t="s">
        <v>3751</v>
      </c>
      <c r="C27086" s="155">
        <v>14619</v>
      </c>
      <c r="D27086">
        <v>622865</v>
      </c>
      <c r="E27086" t="s">
        <v>2097</v>
      </c>
      <c r="F27086" t="s">
        <v>40</v>
      </c>
      <c r="G27086" s="155">
        <v>45910</v>
      </c>
      <c r="H27086">
        <v>1</v>
      </c>
    </row>
    <row r="27087" spans="1:8" x14ac:dyDescent="0.25">
      <c r="A27087">
        <v>4871276</v>
      </c>
      <c r="B27087" t="s">
        <v>2793</v>
      </c>
      <c r="C27087" s="155">
        <v>37181</v>
      </c>
      <c r="D27087">
        <v>610888</v>
      </c>
      <c r="E27087" t="s">
        <v>3498</v>
      </c>
      <c r="F27087" t="s">
        <v>61</v>
      </c>
      <c r="G27087" s="155">
        <v>45917</v>
      </c>
      <c r="H27087">
        <v>1</v>
      </c>
    </row>
    <row r="27088" spans="1:8" x14ac:dyDescent="0.25">
      <c r="A27088">
        <v>4871275</v>
      </c>
      <c r="B27088" t="s">
        <v>4683</v>
      </c>
      <c r="C27088" s="155">
        <v>20849</v>
      </c>
      <c r="D27088">
        <v>621890</v>
      </c>
      <c r="E27088" t="s">
        <v>3911</v>
      </c>
      <c r="F27088" t="s">
        <v>23</v>
      </c>
      <c r="G27088" s="155">
        <v>45909</v>
      </c>
      <c r="H27088">
        <v>1</v>
      </c>
    </row>
    <row r="27089" spans="1:8" x14ac:dyDescent="0.25">
      <c r="A27089">
        <v>4871274</v>
      </c>
      <c r="B27089" t="s">
        <v>3752</v>
      </c>
      <c r="C27089" s="155">
        <v>31324</v>
      </c>
      <c r="D27089">
        <v>672890</v>
      </c>
      <c r="E27089" t="s">
        <v>2040</v>
      </c>
      <c r="F27089" t="s">
        <v>87</v>
      </c>
      <c r="G27089" s="155">
        <v>45909</v>
      </c>
      <c r="H27089">
        <v>1</v>
      </c>
    </row>
    <row r="27090" spans="1:8" x14ac:dyDescent="0.25">
      <c r="A27090">
        <v>4871273</v>
      </c>
      <c r="B27090" t="s">
        <v>3753</v>
      </c>
      <c r="C27090" s="155">
        <v>22418</v>
      </c>
      <c r="D27090">
        <v>665814</v>
      </c>
      <c r="E27090" t="s">
        <v>2081</v>
      </c>
      <c r="F27090" t="s">
        <v>79</v>
      </c>
      <c r="G27090" s="155">
        <v>45909</v>
      </c>
      <c r="H27090">
        <v>1</v>
      </c>
    </row>
    <row r="27091" spans="1:8" x14ac:dyDescent="0.25">
      <c r="A27091">
        <v>4871272</v>
      </c>
      <c r="B27091" t="s">
        <v>3754</v>
      </c>
      <c r="C27091" s="155">
        <v>20570</v>
      </c>
      <c r="D27091">
        <v>682824</v>
      </c>
      <c r="E27091" t="s">
        <v>1156</v>
      </c>
      <c r="F27091" t="s">
        <v>64</v>
      </c>
      <c r="G27091" s="155">
        <v>45908</v>
      </c>
      <c r="H27091">
        <v>1</v>
      </c>
    </row>
    <row r="27092" spans="1:8" x14ac:dyDescent="0.25">
      <c r="A27092">
        <v>4871270</v>
      </c>
      <c r="B27092" t="s">
        <v>3755</v>
      </c>
      <c r="C27092" s="155">
        <v>18009</v>
      </c>
      <c r="D27092">
        <v>667814</v>
      </c>
      <c r="E27092" t="s">
        <v>1180</v>
      </c>
      <c r="F27092" t="s">
        <v>386</v>
      </c>
      <c r="G27092" s="155">
        <v>45909</v>
      </c>
      <c r="H27092">
        <v>1</v>
      </c>
    </row>
    <row r="27093" spans="1:8" x14ac:dyDescent="0.25">
      <c r="A27093">
        <v>4871269</v>
      </c>
      <c r="B27093" t="s">
        <v>4618</v>
      </c>
      <c r="C27093" s="155">
        <v>29560</v>
      </c>
      <c r="D27093">
        <v>667888</v>
      </c>
      <c r="E27093" t="s">
        <v>1951</v>
      </c>
      <c r="F27093" t="s">
        <v>66</v>
      </c>
      <c r="G27093" s="155">
        <v>45913</v>
      </c>
      <c r="H27093">
        <v>1</v>
      </c>
    </row>
    <row r="27094" spans="1:8" x14ac:dyDescent="0.25">
      <c r="A27094">
        <v>4871268</v>
      </c>
      <c r="B27094" t="s">
        <v>3756</v>
      </c>
      <c r="C27094" s="155">
        <v>13962</v>
      </c>
      <c r="D27094">
        <v>667688</v>
      </c>
      <c r="E27094" t="s">
        <v>1156</v>
      </c>
      <c r="F27094" t="s">
        <v>430</v>
      </c>
      <c r="G27094" s="155">
        <v>45905</v>
      </c>
      <c r="H27094">
        <v>1</v>
      </c>
    </row>
    <row r="27095" spans="1:8" x14ac:dyDescent="0.25">
      <c r="A27095">
        <v>4871267</v>
      </c>
      <c r="B27095" t="s">
        <v>3757</v>
      </c>
      <c r="C27095" s="155">
        <v>22091</v>
      </c>
      <c r="D27095">
        <v>667888</v>
      </c>
      <c r="E27095" t="s">
        <v>1522</v>
      </c>
      <c r="F27095" t="s">
        <v>12</v>
      </c>
      <c r="G27095" s="155">
        <v>45909</v>
      </c>
      <c r="H27095">
        <v>1</v>
      </c>
    </row>
    <row r="27096" spans="1:8" x14ac:dyDescent="0.25">
      <c r="A27096">
        <v>4871266</v>
      </c>
      <c r="B27096" t="s">
        <v>18980</v>
      </c>
      <c r="C27096" s="155">
        <v>33571</v>
      </c>
      <c r="D27096">
        <v>622932</v>
      </c>
      <c r="E27096" t="s">
        <v>535</v>
      </c>
      <c r="F27096" t="s">
        <v>85</v>
      </c>
      <c r="G27096" s="155">
        <v>45909</v>
      </c>
      <c r="H27096">
        <v>1</v>
      </c>
    </row>
    <row r="27097" spans="1:8" x14ac:dyDescent="0.25">
      <c r="A27097">
        <v>4871264</v>
      </c>
      <c r="B27097" t="s">
        <v>3758</v>
      </c>
      <c r="C27097" s="155">
        <v>19410</v>
      </c>
      <c r="D27097">
        <v>622871</v>
      </c>
      <c r="E27097" t="s">
        <v>2097</v>
      </c>
      <c r="F27097" t="s">
        <v>36</v>
      </c>
      <c r="G27097" s="155">
        <v>45909</v>
      </c>
      <c r="H27097">
        <v>1</v>
      </c>
    </row>
    <row r="27098" spans="1:8" x14ac:dyDescent="0.25">
      <c r="A27098">
        <v>4871263</v>
      </c>
      <c r="B27098" t="s">
        <v>3759</v>
      </c>
      <c r="C27098" s="155">
        <v>17401</v>
      </c>
      <c r="D27098">
        <v>667814</v>
      </c>
      <c r="E27098" t="s">
        <v>1180</v>
      </c>
      <c r="F27098" t="s">
        <v>386</v>
      </c>
      <c r="G27098" s="155">
        <v>45909</v>
      </c>
      <c r="H27098">
        <v>1</v>
      </c>
    </row>
    <row r="27099" spans="1:8" x14ac:dyDescent="0.25">
      <c r="A27099">
        <v>4871261</v>
      </c>
      <c r="B27099" t="s">
        <v>3760</v>
      </c>
      <c r="C27099" s="155">
        <v>21808</v>
      </c>
      <c r="D27099">
        <v>682824</v>
      </c>
      <c r="E27099" t="s">
        <v>1192</v>
      </c>
      <c r="F27099" t="s">
        <v>64</v>
      </c>
      <c r="G27099" s="155">
        <v>45908</v>
      </c>
      <c r="H27099">
        <v>1</v>
      </c>
    </row>
    <row r="27100" spans="1:8" x14ac:dyDescent="0.25">
      <c r="A27100">
        <v>4871259</v>
      </c>
      <c r="B27100" t="s">
        <v>21377</v>
      </c>
      <c r="C27100" s="155">
        <v>33891</v>
      </c>
      <c r="D27100">
        <v>622871</v>
      </c>
      <c r="E27100" t="s">
        <v>3426</v>
      </c>
      <c r="F27100" t="s">
        <v>44</v>
      </c>
      <c r="G27100" s="155">
        <v>45909</v>
      </c>
      <c r="H27100">
        <v>1</v>
      </c>
    </row>
    <row r="27101" spans="1:8" x14ac:dyDescent="0.25">
      <c r="A27101">
        <v>4871258</v>
      </c>
      <c r="B27101" t="s">
        <v>3761</v>
      </c>
      <c r="C27101" s="155">
        <v>17185</v>
      </c>
      <c r="D27101">
        <v>667814</v>
      </c>
      <c r="E27101" t="s">
        <v>1180</v>
      </c>
      <c r="F27101" t="s">
        <v>386</v>
      </c>
      <c r="G27101" s="155">
        <v>45909</v>
      </c>
      <c r="H27101">
        <v>1</v>
      </c>
    </row>
    <row r="27102" spans="1:8" x14ac:dyDescent="0.25">
      <c r="A27102">
        <v>4871257</v>
      </c>
      <c r="B27102" t="s">
        <v>4623</v>
      </c>
      <c r="C27102" s="155">
        <v>38878</v>
      </c>
      <c r="D27102">
        <v>667890</v>
      </c>
      <c r="E27102" t="s">
        <v>1379</v>
      </c>
      <c r="F27102" t="s">
        <v>27</v>
      </c>
      <c r="G27102" s="155">
        <v>45909</v>
      </c>
      <c r="H27102">
        <v>1</v>
      </c>
    </row>
    <row r="27103" spans="1:8" x14ac:dyDescent="0.25">
      <c r="A27103">
        <v>4871256</v>
      </c>
      <c r="B27103" t="s">
        <v>3762</v>
      </c>
      <c r="C27103" s="155">
        <v>19182</v>
      </c>
      <c r="D27103">
        <v>622804</v>
      </c>
      <c r="E27103" t="s">
        <v>3073</v>
      </c>
      <c r="F27103" t="s">
        <v>85</v>
      </c>
      <c r="G27103" s="155">
        <v>45909</v>
      </c>
      <c r="H27103">
        <v>1</v>
      </c>
    </row>
    <row r="27104" spans="1:8" x14ac:dyDescent="0.25">
      <c r="A27104">
        <v>4871255</v>
      </c>
      <c r="B27104" t="s">
        <v>15882</v>
      </c>
      <c r="C27104" s="155">
        <v>22868</v>
      </c>
      <c r="D27104">
        <v>667984</v>
      </c>
      <c r="E27104" t="s">
        <v>1430</v>
      </c>
      <c r="F27104" t="s">
        <v>326</v>
      </c>
      <c r="G27104" s="155">
        <v>45909</v>
      </c>
      <c r="H27104">
        <v>1</v>
      </c>
    </row>
    <row r="27105" spans="1:8" x14ac:dyDescent="0.25">
      <c r="A27105">
        <v>4871253</v>
      </c>
      <c r="B27105" t="s">
        <v>13752</v>
      </c>
      <c r="C27105" s="155">
        <v>36337</v>
      </c>
      <c r="D27105">
        <v>622804</v>
      </c>
      <c r="E27105" t="s">
        <v>2314</v>
      </c>
      <c r="F27105" t="s">
        <v>507</v>
      </c>
      <c r="G27105" s="155">
        <v>45909</v>
      </c>
      <c r="H27105">
        <v>1</v>
      </c>
    </row>
    <row r="27106" spans="1:8" x14ac:dyDescent="0.25">
      <c r="A27106">
        <v>4871252</v>
      </c>
      <c r="B27106" t="s">
        <v>3763</v>
      </c>
      <c r="C27106" s="155">
        <v>16746</v>
      </c>
      <c r="D27106">
        <v>682824</v>
      </c>
      <c r="E27106" t="s">
        <v>1156</v>
      </c>
      <c r="F27106" t="s">
        <v>64</v>
      </c>
      <c r="G27106" s="155">
        <v>45905</v>
      </c>
      <c r="H27106">
        <v>1</v>
      </c>
    </row>
    <row r="27107" spans="1:8" x14ac:dyDescent="0.25">
      <c r="A27107">
        <v>4871251</v>
      </c>
      <c r="B27107" t="s">
        <v>3764</v>
      </c>
      <c r="C27107" s="155">
        <v>13881</v>
      </c>
      <c r="D27107">
        <v>667984</v>
      </c>
      <c r="E27107" t="s">
        <v>1192</v>
      </c>
      <c r="F27107" t="s">
        <v>430</v>
      </c>
      <c r="G27107" s="155">
        <v>45909</v>
      </c>
      <c r="H27107">
        <v>1</v>
      </c>
    </row>
    <row r="27108" spans="1:8" x14ac:dyDescent="0.25">
      <c r="A27108">
        <v>4871249</v>
      </c>
      <c r="B27108" t="s">
        <v>2217</v>
      </c>
      <c r="C27108" s="155">
        <v>22128</v>
      </c>
      <c r="D27108">
        <v>621982</v>
      </c>
      <c r="E27108" t="s">
        <v>3206</v>
      </c>
      <c r="F27108" t="s">
        <v>68</v>
      </c>
      <c r="G27108" s="155">
        <v>45909</v>
      </c>
      <c r="H27108">
        <v>1</v>
      </c>
    </row>
    <row r="27109" spans="1:8" x14ac:dyDescent="0.25">
      <c r="A27109">
        <v>4871248</v>
      </c>
      <c r="B27109" t="s">
        <v>3765</v>
      </c>
      <c r="C27109" s="155">
        <v>19024</v>
      </c>
      <c r="D27109">
        <v>621982</v>
      </c>
      <c r="E27109" t="s">
        <v>3660</v>
      </c>
      <c r="F27109" t="s">
        <v>337</v>
      </c>
      <c r="G27109" s="155">
        <v>45909</v>
      </c>
      <c r="H27109">
        <v>1</v>
      </c>
    </row>
    <row r="27110" spans="1:8" x14ac:dyDescent="0.25">
      <c r="A27110">
        <v>4871246</v>
      </c>
      <c r="B27110" t="s">
        <v>3764</v>
      </c>
      <c r="C27110" s="155">
        <v>13881</v>
      </c>
      <c r="D27110">
        <v>667688</v>
      </c>
      <c r="E27110" t="s">
        <v>1156</v>
      </c>
      <c r="F27110" t="s">
        <v>430</v>
      </c>
      <c r="G27110" s="155">
        <v>45905</v>
      </c>
      <c r="H27110">
        <v>1</v>
      </c>
    </row>
    <row r="27111" spans="1:8" x14ac:dyDescent="0.25">
      <c r="A27111">
        <v>4871245</v>
      </c>
      <c r="B27111" t="s">
        <v>3766</v>
      </c>
      <c r="C27111" s="155">
        <v>17430</v>
      </c>
      <c r="D27111">
        <v>682824</v>
      </c>
      <c r="E27111" t="s">
        <v>1156</v>
      </c>
      <c r="F27111" t="s">
        <v>64</v>
      </c>
      <c r="G27111" s="155">
        <v>45908</v>
      </c>
      <c r="H27111">
        <v>1</v>
      </c>
    </row>
    <row r="27112" spans="1:8" x14ac:dyDescent="0.25">
      <c r="A27112">
        <v>4871244</v>
      </c>
      <c r="B27112" t="s">
        <v>3767</v>
      </c>
      <c r="C27112" s="155">
        <v>21523</v>
      </c>
      <c r="D27112">
        <v>610814</v>
      </c>
      <c r="E27112" t="s">
        <v>3768</v>
      </c>
      <c r="F27112" t="s">
        <v>300</v>
      </c>
      <c r="G27112" s="155">
        <v>45909</v>
      </c>
      <c r="H27112">
        <v>1</v>
      </c>
    </row>
    <row r="27113" spans="1:8" x14ac:dyDescent="0.25">
      <c r="A27113">
        <v>4871242</v>
      </c>
      <c r="B27113" t="s">
        <v>3769</v>
      </c>
      <c r="C27113" s="155">
        <v>20316</v>
      </c>
      <c r="D27113">
        <v>682824</v>
      </c>
      <c r="E27113" t="s">
        <v>1156</v>
      </c>
      <c r="F27113" t="s">
        <v>64</v>
      </c>
      <c r="G27113" s="155">
        <v>45908</v>
      </c>
      <c r="H27113">
        <v>1</v>
      </c>
    </row>
    <row r="27114" spans="1:8" x14ac:dyDescent="0.25">
      <c r="A27114">
        <v>4871240</v>
      </c>
      <c r="B27114" t="s">
        <v>2998</v>
      </c>
      <c r="C27114" s="155">
        <v>29738</v>
      </c>
      <c r="D27114">
        <v>672890</v>
      </c>
      <c r="E27114" t="s">
        <v>1180</v>
      </c>
      <c r="F27114" t="s">
        <v>87</v>
      </c>
      <c r="G27114" s="155">
        <v>45909</v>
      </c>
      <c r="H27114">
        <v>1</v>
      </c>
    </row>
    <row r="27115" spans="1:8" x14ac:dyDescent="0.25">
      <c r="A27115">
        <v>4871238</v>
      </c>
      <c r="B27115" t="s">
        <v>15883</v>
      </c>
      <c r="C27115" s="155">
        <v>14145</v>
      </c>
      <c r="D27115">
        <v>667688</v>
      </c>
      <c r="E27115" t="s">
        <v>1156</v>
      </c>
      <c r="F27115" t="s">
        <v>499</v>
      </c>
      <c r="G27115" s="155">
        <v>45908</v>
      </c>
      <c r="H27115">
        <v>1</v>
      </c>
    </row>
    <row r="27116" spans="1:8" x14ac:dyDescent="0.25">
      <c r="A27116">
        <v>4871236</v>
      </c>
      <c r="B27116" t="s">
        <v>3770</v>
      </c>
      <c r="C27116" s="155">
        <v>22038</v>
      </c>
      <c r="D27116">
        <v>667888</v>
      </c>
      <c r="E27116" t="s">
        <v>1156</v>
      </c>
      <c r="F27116" t="s">
        <v>486</v>
      </c>
      <c r="G27116" s="155">
        <v>45909</v>
      </c>
      <c r="H27116">
        <v>1</v>
      </c>
    </row>
    <row r="27117" spans="1:8" x14ac:dyDescent="0.25">
      <c r="A27117">
        <v>4871234</v>
      </c>
      <c r="B27117" t="s">
        <v>3771</v>
      </c>
      <c r="C27117" s="155">
        <v>21337</v>
      </c>
      <c r="D27117">
        <v>682824</v>
      </c>
      <c r="E27117" t="s">
        <v>1198</v>
      </c>
      <c r="F27117" t="s">
        <v>64</v>
      </c>
      <c r="G27117" s="155">
        <v>45908</v>
      </c>
      <c r="H27117">
        <v>1</v>
      </c>
    </row>
    <row r="27118" spans="1:8" x14ac:dyDescent="0.25">
      <c r="A27118">
        <v>4871233</v>
      </c>
      <c r="B27118" t="s">
        <v>3772</v>
      </c>
      <c r="C27118" s="155">
        <v>13726</v>
      </c>
      <c r="D27118">
        <v>667984</v>
      </c>
      <c r="E27118" t="s">
        <v>1192</v>
      </c>
      <c r="F27118" t="s">
        <v>430</v>
      </c>
      <c r="G27118" s="155">
        <v>45909</v>
      </c>
      <c r="H27118">
        <v>1</v>
      </c>
    </row>
    <row r="27119" spans="1:8" x14ac:dyDescent="0.25">
      <c r="A27119">
        <v>4871231</v>
      </c>
      <c r="B27119" t="s">
        <v>26418</v>
      </c>
      <c r="C27119" s="155">
        <v>38905</v>
      </c>
      <c r="D27119">
        <v>665890</v>
      </c>
      <c r="E27119" t="s">
        <v>2348</v>
      </c>
      <c r="F27119" t="s">
        <v>56</v>
      </c>
      <c r="G27119" s="155">
        <v>45909</v>
      </c>
      <c r="H27119">
        <v>1</v>
      </c>
    </row>
    <row r="27120" spans="1:8" x14ac:dyDescent="0.25">
      <c r="A27120">
        <v>4871229</v>
      </c>
      <c r="B27120" t="s">
        <v>3773</v>
      </c>
      <c r="C27120" s="155">
        <v>22368</v>
      </c>
      <c r="D27120">
        <v>667814</v>
      </c>
      <c r="E27120" t="s">
        <v>2848</v>
      </c>
      <c r="F27120" t="s">
        <v>414</v>
      </c>
      <c r="G27120" s="155">
        <v>45909</v>
      </c>
      <c r="H27120">
        <v>1</v>
      </c>
    </row>
    <row r="27121" spans="1:8" x14ac:dyDescent="0.25">
      <c r="A27121">
        <v>4871228</v>
      </c>
      <c r="B27121" t="s">
        <v>4939</v>
      </c>
      <c r="C27121" s="155">
        <v>19048</v>
      </c>
      <c r="D27121">
        <v>622865</v>
      </c>
      <c r="E27121" t="s">
        <v>2097</v>
      </c>
      <c r="F27121" t="s">
        <v>40</v>
      </c>
      <c r="G27121" s="155">
        <v>45923</v>
      </c>
      <c r="H27121">
        <v>1</v>
      </c>
    </row>
    <row r="27122" spans="1:8" x14ac:dyDescent="0.25">
      <c r="A27122">
        <v>4871227</v>
      </c>
      <c r="B27122" t="s">
        <v>15884</v>
      </c>
      <c r="C27122" s="155">
        <v>31066</v>
      </c>
      <c r="D27122">
        <v>602888</v>
      </c>
      <c r="E27122" t="s">
        <v>1172</v>
      </c>
      <c r="F27122" t="s">
        <v>485</v>
      </c>
      <c r="G27122" s="155">
        <v>45909</v>
      </c>
      <c r="H27122">
        <v>1</v>
      </c>
    </row>
    <row r="27123" spans="1:8" x14ac:dyDescent="0.25">
      <c r="A27123">
        <v>4871226</v>
      </c>
      <c r="B27123" t="s">
        <v>3774</v>
      </c>
      <c r="C27123" s="155">
        <v>20228</v>
      </c>
      <c r="D27123">
        <v>682824</v>
      </c>
      <c r="E27123" t="s">
        <v>1174</v>
      </c>
      <c r="F27123" t="s">
        <v>64</v>
      </c>
      <c r="G27123" s="155">
        <v>45908</v>
      </c>
      <c r="H27123">
        <v>1</v>
      </c>
    </row>
    <row r="27124" spans="1:8" x14ac:dyDescent="0.25">
      <c r="A27124">
        <v>4871225</v>
      </c>
      <c r="B27124" t="s">
        <v>2563</v>
      </c>
      <c r="C27124" s="155">
        <v>32398</v>
      </c>
      <c r="D27124">
        <v>665888</v>
      </c>
      <c r="E27124" t="s">
        <v>2413</v>
      </c>
      <c r="F27124" t="s">
        <v>79</v>
      </c>
      <c r="G27124" s="155">
        <v>45911</v>
      </c>
      <c r="H27124">
        <v>1</v>
      </c>
    </row>
    <row r="27125" spans="1:8" x14ac:dyDescent="0.25">
      <c r="A27125">
        <v>4871224</v>
      </c>
      <c r="B27125" t="s">
        <v>3775</v>
      </c>
      <c r="C27125" s="155">
        <v>18965</v>
      </c>
      <c r="D27125">
        <v>608890</v>
      </c>
      <c r="E27125" t="s">
        <v>1960</v>
      </c>
      <c r="F27125" t="s">
        <v>35</v>
      </c>
      <c r="G27125" s="155">
        <v>45909</v>
      </c>
      <c r="H27125">
        <v>1</v>
      </c>
    </row>
    <row r="27126" spans="1:8" x14ac:dyDescent="0.25">
      <c r="A27126">
        <v>4871223</v>
      </c>
      <c r="B27126" t="s">
        <v>3776</v>
      </c>
      <c r="C27126" s="155">
        <v>22647</v>
      </c>
      <c r="D27126">
        <v>667984</v>
      </c>
      <c r="E27126" t="s">
        <v>1174</v>
      </c>
      <c r="F27126" t="s">
        <v>350</v>
      </c>
      <c r="G27126" s="155">
        <v>45909</v>
      </c>
      <c r="H27126">
        <v>1</v>
      </c>
    </row>
    <row r="27127" spans="1:8" x14ac:dyDescent="0.25">
      <c r="A27127">
        <v>4871221</v>
      </c>
      <c r="B27127" t="s">
        <v>3772</v>
      </c>
      <c r="C27127" s="155">
        <v>13726</v>
      </c>
      <c r="D27127">
        <v>667688</v>
      </c>
      <c r="E27127" t="s">
        <v>1156</v>
      </c>
      <c r="F27127" t="s">
        <v>430</v>
      </c>
      <c r="G27127" s="155">
        <v>45905</v>
      </c>
      <c r="H27127">
        <v>1</v>
      </c>
    </row>
    <row r="27128" spans="1:8" x14ac:dyDescent="0.25">
      <c r="A27128">
        <v>4871220</v>
      </c>
      <c r="B27128" t="s">
        <v>3777</v>
      </c>
      <c r="C27128" s="155">
        <v>22653</v>
      </c>
      <c r="D27128">
        <v>667934</v>
      </c>
      <c r="E27128" t="s">
        <v>2275</v>
      </c>
      <c r="F27128" t="s">
        <v>501</v>
      </c>
      <c r="G27128" s="155">
        <v>45909</v>
      </c>
      <c r="H27128">
        <v>1</v>
      </c>
    </row>
    <row r="27129" spans="1:8" x14ac:dyDescent="0.25">
      <c r="A27129">
        <v>4871216</v>
      </c>
      <c r="B27129" t="s">
        <v>3778</v>
      </c>
      <c r="C27129" s="155">
        <v>16804</v>
      </c>
      <c r="D27129">
        <v>667688</v>
      </c>
      <c r="E27129" t="s">
        <v>1156</v>
      </c>
      <c r="F27129" t="s">
        <v>404</v>
      </c>
      <c r="G27129" s="155">
        <v>45909</v>
      </c>
      <c r="H27129">
        <v>1</v>
      </c>
    </row>
    <row r="27130" spans="1:8" x14ac:dyDescent="0.25">
      <c r="A27130">
        <v>4871213</v>
      </c>
      <c r="B27130" t="s">
        <v>3779</v>
      </c>
      <c r="C27130" s="155">
        <v>30840</v>
      </c>
      <c r="D27130">
        <v>608814</v>
      </c>
      <c r="E27130" t="s">
        <v>1189</v>
      </c>
      <c r="F27130" t="s">
        <v>75</v>
      </c>
      <c r="G27130" s="155">
        <v>45909</v>
      </c>
      <c r="H27130">
        <v>1</v>
      </c>
    </row>
    <row r="27131" spans="1:8" x14ac:dyDescent="0.25">
      <c r="A27131">
        <v>4871211</v>
      </c>
      <c r="B27131" t="s">
        <v>3780</v>
      </c>
      <c r="C27131" s="155">
        <v>37055</v>
      </c>
      <c r="D27131">
        <v>665934</v>
      </c>
      <c r="E27131" t="s">
        <v>506</v>
      </c>
      <c r="F27131" t="s">
        <v>56</v>
      </c>
      <c r="G27131" s="155">
        <v>45909</v>
      </c>
      <c r="H27131">
        <v>1</v>
      </c>
    </row>
    <row r="27132" spans="1:8" x14ac:dyDescent="0.25">
      <c r="A27132">
        <v>4871209</v>
      </c>
      <c r="B27132" t="s">
        <v>3781</v>
      </c>
      <c r="C27132" s="155">
        <v>13925</v>
      </c>
      <c r="D27132">
        <v>682824</v>
      </c>
      <c r="E27132" t="s">
        <v>1198</v>
      </c>
      <c r="F27132" t="s">
        <v>64</v>
      </c>
      <c r="G27132" s="155">
        <v>45905</v>
      </c>
      <c r="H27132">
        <v>1</v>
      </c>
    </row>
    <row r="27133" spans="1:8" x14ac:dyDescent="0.25">
      <c r="A27133">
        <v>4871208</v>
      </c>
      <c r="B27133" t="s">
        <v>9441</v>
      </c>
      <c r="C27133" s="155">
        <v>19290</v>
      </c>
      <c r="D27133">
        <v>622871</v>
      </c>
      <c r="E27133" t="s">
        <v>2097</v>
      </c>
      <c r="F27133" t="s">
        <v>85</v>
      </c>
      <c r="G27133" s="155">
        <v>45909</v>
      </c>
      <c r="H27133">
        <v>1</v>
      </c>
    </row>
    <row r="27134" spans="1:8" x14ac:dyDescent="0.25">
      <c r="A27134">
        <v>4871207</v>
      </c>
      <c r="B27134" t="s">
        <v>3672</v>
      </c>
      <c r="C27134" s="155">
        <v>33674</v>
      </c>
      <c r="D27134">
        <v>609934</v>
      </c>
      <c r="E27134" t="s">
        <v>506</v>
      </c>
      <c r="F27134" t="s">
        <v>37</v>
      </c>
      <c r="G27134" s="155">
        <v>45909</v>
      </c>
      <c r="H27134">
        <v>1</v>
      </c>
    </row>
    <row r="27135" spans="1:8" x14ac:dyDescent="0.25">
      <c r="A27135">
        <v>4871206</v>
      </c>
      <c r="B27135" t="s">
        <v>3782</v>
      </c>
      <c r="C27135" s="155">
        <v>22834</v>
      </c>
      <c r="D27135">
        <v>608890</v>
      </c>
      <c r="E27135" t="s">
        <v>1867</v>
      </c>
      <c r="F27135" t="s">
        <v>35</v>
      </c>
      <c r="G27135" s="155">
        <v>45909</v>
      </c>
      <c r="H27135">
        <v>1</v>
      </c>
    </row>
    <row r="27136" spans="1:8" x14ac:dyDescent="0.25">
      <c r="A27136">
        <v>4871205</v>
      </c>
      <c r="B27136" t="s">
        <v>2952</v>
      </c>
      <c r="C27136" s="155">
        <v>26719</v>
      </c>
      <c r="D27136">
        <v>665890</v>
      </c>
      <c r="E27136" t="s">
        <v>2085</v>
      </c>
      <c r="F27136" t="s">
        <v>56</v>
      </c>
      <c r="G27136" s="155">
        <v>45909</v>
      </c>
      <c r="H27136">
        <v>1</v>
      </c>
    </row>
    <row r="27137" spans="1:8" x14ac:dyDescent="0.25">
      <c r="A27137">
        <v>4871204</v>
      </c>
      <c r="B27137" t="s">
        <v>3783</v>
      </c>
      <c r="C27137" s="155">
        <v>32016</v>
      </c>
      <c r="D27137">
        <v>667824</v>
      </c>
      <c r="E27137" t="s">
        <v>1951</v>
      </c>
      <c r="F27137" t="s">
        <v>297</v>
      </c>
      <c r="G27137" s="155">
        <v>45909</v>
      </c>
      <c r="H27137">
        <v>1</v>
      </c>
    </row>
    <row r="27138" spans="1:8" x14ac:dyDescent="0.25">
      <c r="A27138">
        <v>4871203</v>
      </c>
      <c r="B27138" t="s">
        <v>3784</v>
      </c>
      <c r="C27138" s="155">
        <v>19949</v>
      </c>
      <c r="D27138">
        <v>682824</v>
      </c>
      <c r="E27138" t="s">
        <v>1192</v>
      </c>
      <c r="F27138" t="s">
        <v>64</v>
      </c>
      <c r="G27138" s="155">
        <v>45908</v>
      </c>
      <c r="H27138">
        <v>1</v>
      </c>
    </row>
    <row r="27139" spans="1:8" x14ac:dyDescent="0.25">
      <c r="A27139">
        <v>4871202</v>
      </c>
      <c r="B27139" t="s">
        <v>8032</v>
      </c>
      <c r="C27139" s="155">
        <v>37970</v>
      </c>
      <c r="D27139">
        <v>672888</v>
      </c>
      <c r="E27139" t="s">
        <v>2635</v>
      </c>
      <c r="F27139" t="s">
        <v>307</v>
      </c>
      <c r="G27139" s="155">
        <v>45916</v>
      </c>
      <c r="H27139">
        <v>1</v>
      </c>
    </row>
    <row r="27140" spans="1:8" x14ac:dyDescent="0.25">
      <c r="A27140">
        <v>4871201</v>
      </c>
      <c r="B27140" t="s">
        <v>3785</v>
      </c>
      <c r="C27140" s="155">
        <v>23613</v>
      </c>
      <c r="D27140">
        <v>621890</v>
      </c>
      <c r="E27140" t="s">
        <v>3786</v>
      </c>
      <c r="F27140" t="s">
        <v>337</v>
      </c>
      <c r="G27140" s="155">
        <v>45909</v>
      </c>
      <c r="H27140">
        <v>1</v>
      </c>
    </row>
    <row r="27141" spans="1:8" x14ac:dyDescent="0.25">
      <c r="A27141">
        <v>4871200</v>
      </c>
      <c r="B27141" t="s">
        <v>15411</v>
      </c>
      <c r="C27141" s="155">
        <v>18108</v>
      </c>
      <c r="D27141">
        <v>602888</v>
      </c>
      <c r="E27141" t="s">
        <v>1174</v>
      </c>
      <c r="F27141" t="s">
        <v>336</v>
      </c>
      <c r="G27141" s="155">
        <v>45912</v>
      </c>
      <c r="H27141">
        <v>1</v>
      </c>
    </row>
    <row r="27142" spans="1:8" x14ac:dyDescent="0.25">
      <c r="A27142">
        <v>4871198</v>
      </c>
      <c r="B27142" t="s">
        <v>3787</v>
      </c>
      <c r="C27142" s="155">
        <v>17307</v>
      </c>
      <c r="D27142">
        <v>667814</v>
      </c>
      <c r="E27142" t="s">
        <v>2892</v>
      </c>
      <c r="F27142" t="s">
        <v>402</v>
      </c>
      <c r="G27142" s="155">
        <v>45909</v>
      </c>
      <c r="H27142">
        <v>1</v>
      </c>
    </row>
    <row r="27143" spans="1:8" x14ac:dyDescent="0.25">
      <c r="A27143">
        <v>4871197</v>
      </c>
      <c r="B27143" t="s">
        <v>5197</v>
      </c>
      <c r="C27143" s="155">
        <v>28908</v>
      </c>
      <c r="D27143">
        <v>667888</v>
      </c>
      <c r="E27143" t="s">
        <v>1170</v>
      </c>
      <c r="F27143" t="s">
        <v>14</v>
      </c>
      <c r="G27143" s="155">
        <v>45923</v>
      </c>
      <c r="H27143">
        <v>1</v>
      </c>
    </row>
    <row r="27144" spans="1:8" x14ac:dyDescent="0.25">
      <c r="A27144">
        <v>4871196</v>
      </c>
      <c r="B27144" t="s">
        <v>1649</v>
      </c>
      <c r="C27144" s="155">
        <v>27600</v>
      </c>
      <c r="D27144">
        <v>667814</v>
      </c>
      <c r="E27144" t="s">
        <v>1650</v>
      </c>
      <c r="F27144" t="s">
        <v>414</v>
      </c>
      <c r="G27144" s="155">
        <v>45909</v>
      </c>
      <c r="H27144">
        <v>1</v>
      </c>
    </row>
    <row r="27145" spans="1:8" x14ac:dyDescent="0.25">
      <c r="A27145">
        <v>4871194</v>
      </c>
      <c r="B27145" t="s">
        <v>3788</v>
      </c>
      <c r="C27145" s="155">
        <v>16072</v>
      </c>
      <c r="D27145">
        <v>667888</v>
      </c>
      <c r="E27145" t="s">
        <v>1192</v>
      </c>
      <c r="F27145" t="s">
        <v>12</v>
      </c>
      <c r="G27145" s="155">
        <v>45909</v>
      </c>
      <c r="H27145">
        <v>1</v>
      </c>
    </row>
    <row r="27146" spans="1:8" x14ac:dyDescent="0.25">
      <c r="A27146">
        <v>4871191</v>
      </c>
      <c r="B27146" t="s">
        <v>3789</v>
      </c>
      <c r="C27146" s="155">
        <v>17899</v>
      </c>
      <c r="D27146">
        <v>682824</v>
      </c>
      <c r="E27146" t="s">
        <v>1156</v>
      </c>
      <c r="F27146" t="s">
        <v>64</v>
      </c>
      <c r="G27146" s="155">
        <v>45908</v>
      </c>
      <c r="H27146">
        <v>1</v>
      </c>
    </row>
    <row r="27147" spans="1:8" x14ac:dyDescent="0.25">
      <c r="A27147">
        <v>4871188</v>
      </c>
      <c r="B27147" t="s">
        <v>3790</v>
      </c>
      <c r="C27147" s="155">
        <v>26601</v>
      </c>
      <c r="D27147">
        <v>667934</v>
      </c>
      <c r="E27147" t="s">
        <v>506</v>
      </c>
      <c r="F27147" t="s">
        <v>404</v>
      </c>
      <c r="G27147" s="155">
        <v>45909</v>
      </c>
      <c r="H27147">
        <v>1</v>
      </c>
    </row>
    <row r="27148" spans="1:8" x14ac:dyDescent="0.25">
      <c r="A27148">
        <v>4871185</v>
      </c>
      <c r="B27148" t="s">
        <v>3480</v>
      </c>
      <c r="C27148" s="155">
        <v>14260</v>
      </c>
      <c r="D27148">
        <v>682824</v>
      </c>
      <c r="E27148" t="s">
        <v>1174</v>
      </c>
      <c r="F27148" t="s">
        <v>64</v>
      </c>
      <c r="G27148" s="155">
        <v>45905</v>
      </c>
      <c r="H27148">
        <v>1</v>
      </c>
    </row>
    <row r="27149" spans="1:8" x14ac:dyDescent="0.25">
      <c r="A27149">
        <v>4871183</v>
      </c>
      <c r="B27149" t="s">
        <v>23696</v>
      </c>
      <c r="C27149" s="155">
        <v>35724</v>
      </c>
      <c r="D27149">
        <v>622865</v>
      </c>
      <c r="E27149" t="s">
        <v>3426</v>
      </c>
      <c r="F27149" t="s">
        <v>19</v>
      </c>
      <c r="G27149" s="155">
        <v>45923</v>
      </c>
      <c r="H27149">
        <v>1</v>
      </c>
    </row>
    <row r="27150" spans="1:8" x14ac:dyDescent="0.25">
      <c r="A27150">
        <v>4871182</v>
      </c>
      <c r="B27150" t="s">
        <v>15885</v>
      </c>
      <c r="C27150" s="155">
        <v>24067</v>
      </c>
      <c r="D27150">
        <v>621888</v>
      </c>
      <c r="E27150" t="s">
        <v>1863</v>
      </c>
      <c r="F27150" t="s">
        <v>23</v>
      </c>
      <c r="G27150" s="155">
        <v>45915</v>
      </c>
      <c r="H27150">
        <v>1</v>
      </c>
    </row>
    <row r="27151" spans="1:8" x14ac:dyDescent="0.25">
      <c r="A27151">
        <v>4871180</v>
      </c>
      <c r="B27151" t="s">
        <v>5178</v>
      </c>
      <c r="C27151" s="155">
        <v>20628</v>
      </c>
      <c r="D27151">
        <v>622865</v>
      </c>
      <c r="E27151" t="s">
        <v>2097</v>
      </c>
      <c r="F27151" t="s">
        <v>40</v>
      </c>
      <c r="G27151" s="155">
        <v>45923</v>
      </c>
      <c r="H27151">
        <v>1</v>
      </c>
    </row>
    <row r="27152" spans="1:8" x14ac:dyDescent="0.25">
      <c r="A27152">
        <v>4871179</v>
      </c>
      <c r="B27152" t="s">
        <v>2257</v>
      </c>
      <c r="C27152" s="155">
        <v>21525</v>
      </c>
      <c r="D27152">
        <v>682824</v>
      </c>
      <c r="E27152" t="s">
        <v>1156</v>
      </c>
      <c r="F27152" t="s">
        <v>64</v>
      </c>
      <c r="G27152" s="155">
        <v>45908</v>
      </c>
      <c r="H27152">
        <v>1</v>
      </c>
    </row>
    <row r="27153" spans="1:8" x14ac:dyDescent="0.25">
      <c r="A27153">
        <v>4871178</v>
      </c>
      <c r="B27153" t="s">
        <v>13472</v>
      </c>
      <c r="C27153" s="155">
        <v>13471</v>
      </c>
      <c r="D27153">
        <v>621888</v>
      </c>
      <c r="E27153" t="s">
        <v>6922</v>
      </c>
      <c r="F27153" t="s">
        <v>337</v>
      </c>
      <c r="G27153" s="155">
        <v>45912</v>
      </c>
      <c r="H27153">
        <v>1</v>
      </c>
    </row>
    <row r="27154" spans="1:8" x14ac:dyDescent="0.25">
      <c r="A27154">
        <v>4871177</v>
      </c>
      <c r="B27154" t="s">
        <v>3791</v>
      </c>
      <c r="C27154" s="155">
        <v>13514</v>
      </c>
      <c r="D27154">
        <v>667984</v>
      </c>
      <c r="E27154" t="s">
        <v>1192</v>
      </c>
      <c r="F27154" t="s">
        <v>430</v>
      </c>
      <c r="G27154" s="155">
        <v>45909</v>
      </c>
      <c r="H27154">
        <v>1</v>
      </c>
    </row>
    <row r="27155" spans="1:8" x14ac:dyDescent="0.25">
      <c r="A27155">
        <v>4871175</v>
      </c>
      <c r="B27155" t="s">
        <v>15886</v>
      </c>
      <c r="C27155" s="155">
        <v>14658</v>
      </c>
      <c r="D27155">
        <v>667814</v>
      </c>
      <c r="E27155" t="s">
        <v>1198</v>
      </c>
      <c r="F27155" t="s">
        <v>499</v>
      </c>
      <c r="G27155" s="155">
        <v>45908</v>
      </c>
      <c r="H27155">
        <v>1</v>
      </c>
    </row>
    <row r="27156" spans="1:8" x14ac:dyDescent="0.25">
      <c r="A27156">
        <v>4871174</v>
      </c>
      <c r="B27156" t="s">
        <v>7480</v>
      </c>
      <c r="C27156" s="155">
        <v>21424</v>
      </c>
      <c r="D27156">
        <v>667888</v>
      </c>
      <c r="E27156" t="s">
        <v>1951</v>
      </c>
      <c r="F27156" t="s">
        <v>14</v>
      </c>
      <c r="G27156" s="155">
        <v>45919</v>
      </c>
      <c r="H27156">
        <v>1</v>
      </c>
    </row>
    <row r="27157" spans="1:8" x14ac:dyDescent="0.25">
      <c r="A27157">
        <v>4871173</v>
      </c>
      <c r="B27157" t="s">
        <v>18981</v>
      </c>
      <c r="C27157" s="155">
        <v>19065</v>
      </c>
      <c r="D27157">
        <v>609890</v>
      </c>
      <c r="E27157" t="s">
        <v>18982</v>
      </c>
      <c r="F27157" t="s">
        <v>37</v>
      </c>
      <c r="G27157" s="155">
        <v>45909</v>
      </c>
      <c r="H27157">
        <v>1</v>
      </c>
    </row>
    <row r="27158" spans="1:8" x14ac:dyDescent="0.25">
      <c r="A27158">
        <v>4871172</v>
      </c>
      <c r="B27158" t="s">
        <v>2506</v>
      </c>
      <c r="C27158" s="155">
        <v>25124</v>
      </c>
      <c r="D27158">
        <v>610814</v>
      </c>
      <c r="E27158" t="s">
        <v>2813</v>
      </c>
      <c r="F27158" t="s">
        <v>39</v>
      </c>
      <c r="G27158" s="155">
        <v>45909</v>
      </c>
      <c r="H27158">
        <v>1</v>
      </c>
    </row>
    <row r="27159" spans="1:8" x14ac:dyDescent="0.25">
      <c r="A27159">
        <v>4871171</v>
      </c>
      <c r="B27159" t="s">
        <v>5847</v>
      </c>
      <c r="C27159" s="155">
        <v>34372</v>
      </c>
      <c r="D27159">
        <v>672888</v>
      </c>
      <c r="E27159" t="s">
        <v>2976</v>
      </c>
      <c r="F27159" t="s">
        <v>307</v>
      </c>
      <c r="G27159" s="155">
        <v>45916</v>
      </c>
      <c r="H27159">
        <v>1</v>
      </c>
    </row>
    <row r="27160" spans="1:8" x14ac:dyDescent="0.25">
      <c r="A27160">
        <v>4871170</v>
      </c>
      <c r="B27160" t="s">
        <v>3792</v>
      </c>
      <c r="C27160" s="155">
        <v>15290</v>
      </c>
      <c r="D27160">
        <v>698966</v>
      </c>
      <c r="E27160" t="s">
        <v>2333</v>
      </c>
      <c r="F27160" t="s">
        <v>68</v>
      </c>
      <c r="G27160" s="155">
        <v>45909</v>
      </c>
      <c r="H27160">
        <v>1</v>
      </c>
    </row>
    <row r="27161" spans="1:8" x14ac:dyDescent="0.25">
      <c r="A27161">
        <v>4871168</v>
      </c>
      <c r="B27161" t="s">
        <v>3791</v>
      </c>
      <c r="C27161" s="155">
        <v>13514</v>
      </c>
      <c r="D27161">
        <v>667688</v>
      </c>
      <c r="E27161" t="s">
        <v>1156</v>
      </c>
      <c r="F27161" t="s">
        <v>430</v>
      </c>
      <c r="G27161" s="155">
        <v>45905</v>
      </c>
      <c r="H27161">
        <v>1</v>
      </c>
    </row>
    <row r="27162" spans="1:8" x14ac:dyDescent="0.25">
      <c r="A27162">
        <v>4871166</v>
      </c>
      <c r="B27162" t="s">
        <v>15887</v>
      </c>
      <c r="C27162" s="155">
        <v>30673</v>
      </c>
      <c r="D27162">
        <v>667814</v>
      </c>
      <c r="E27162" t="s">
        <v>1172</v>
      </c>
      <c r="F27162" t="s">
        <v>38</v>
      </c>
      <c r="G27162" s="155">
        <v>45909</v>
      </c>
      <c r="H27162">
        <v>1</v>
      </c>
    </row>
    <row r="27163" spans="1:8" x14ac:dyDescent="0.25">
      <c r="A27163">
        <v>4871165</v>
      </c>
      <c r="B27163" t="s">
        <v>3759</v>
      </c>
      <c r="C27163" s="155">
        <v>17401</v>
      </c>
      <c r="D27163">
        <v>608814</v>
      </c>
      <c r="E27163" t="s">
        <v>1189</v>
      </c>
      <c r="F27163" t="s">
        <v>75</v>
      </c>
      <c r="G27163" s="155">
        <v>45909</v>
      </c>
      <c r="H27163">
        <v>1</v>
      </c>
    </row>
    <row r="27164" spans="1:8" x14ac:dyDescent="0.25">
      <c r="A27164">
        <v>4871164</v>
      </c>
      <c r="B27164" t="s">
        <v>21206</v>
      </c>
      <c r="C27164" s="155">
        <v>36012</v>
      </c>
      <c r="D27164">
        <v>622871</v>
      </c>
      <c r="E27164" t="s">
        <v>987</v>
      </c>
      <c r="F27164" t="s">
        <v>44</v>
      </c>
      <c r="G27164" s="155">
        <v>45909</v>
      </c>
      <c r="H27164">
        <v>1</v>
      </c>
    </row>
    <row r="27165" spans="1:8" x14ac:dyDescent="0.25">
      <c r="A27165">
        <v>4871163</v>
      </c>
      <c r="B27165" t="s">
        <v>5338</v>
      </c>
      <c r="C27165" s="155">
        <v>14771</v>
      </c>
      <c r="D27165">
        <v>621888</v>
      </c>
      <c r="E27165" t="s">
        <v>1973</v>
      </c>
      <c r="F27165" t="s">
        <v>337</v>
      </c>
      <c r="G27165" s="155">
        <v>45911</v>
      </c>
      <c r="H27165">
        <v>1</v>
      </c>
    </row>
    <row r="27166" spans="1:8" x14ac:dyDescent="0.25">
      <c r="A27166">
        <v>4871162</v>
      </c>
      <c r="B27166" t="s">
        <v>3793</v>
      </c>
      <c r="C27166" s="155">
        <v>18476</v>
      </c>
      <c r="D27166">
        <v>608814</v>
      </c>
      <c r="E27166" t="s">
        <v>1867</v>
      </c>
      <c r="F27166" t="s">
        <v>35</v>
      </c>
      <c r="G27166" s="155">
        <v>45909</v>
      </c>
      <c r="H27166">
        <v>1</v>
      </c>
    </row>
    <row r="27167" spans="1:8" x14ac:dyDescent="0.25">
      <c r="A27167">
        <v>4871159</v>
      </c>
      <c r="B27167" t="s">
        <v>3794</v>
      </c>
      <c r="C27167" s="155">
        <v>16525</v>
      </c>
      <c r="D27167">
        <v>682824</v>
      </c>
      <c r="E27167" t="s">
        <v>1198</v>
      </c>
      <c r="F27167" t="s">
        <v>64</v>
      </c>
      <c r="G27167" s="155">
        <v>45908</v>
      </c>
      <c r="H27167">
        <v>1</v>
      </c>
    </row>
    <row r="27168" spans="1:8" x14ac:dyDescent="0.25">
      <c r="A27168">
        <v>4871158</v>
      </c>
      <c r="B27168" t="s">
        <v>15888</v>
      </c>
      <c r="C27168" s="155">
        <v>31581</v>
      </c>
      <c r="D27168">
        <v>622871</v>
      </c>
      <c r="E27168" t="s">
        <v>2266</v>
      </c>
      <c r="F27168" t="s">
        <v>85</v>
      </c>
      <c r="G27168" s="155">
        <v>45909</v>
      </c>
      <c r="H27168">
        <v>1</v>
      </c>
    </row>
    <row r="27169" spans="1:8" x14ac:dyDescent="0.25">
      <c r="A27169">
        <v>4871157</v>
      </c>
      <c r="B27169" t="s">
        <v>15889</v>
      </c>
      <c r="C27169" s="155">
        <v>36113</v>
      </c>
      <c r="D27169">
        <v>667888</v>
      </c>
      <c r="E27169" t="s">
        <v>1951</v>
      </c>
      <c r="F27169" t="s">
        <v>12</v>
      </c>
      <c r="G27169" s="155">
        <v>45915</v>
      </c>
      <c r="H27169">
        <v>1</v>
      </c>
    </row>
    <row r="27170" spans="1:8" x14ac:dyDescent="0.25">
      <c r="A27170">
        <v>4871156</v>
      </c>
      <c r="B27170" t="s">
        <v>3795</v>
      </c>
      <c r="C27170" s="155">
        <v>19504</v>
      </c>
      <c r="D27170">
        <v>698966</v>
      </c>
      <c r="E27170" t="s">
        <v>2333</v>
      </c>
      <c r="F27170" t="s">
        <v>68</v>
      </c>
      <c r="G27170" s="155">
        <v>45909</v>
      </c>
      <c r="H27170">
        <v>1</v>
      </c>
    </row>
    <row r="27171" spans="1:8" x14ac:dyDescent="0.25">
      <c r="A27171">
        <v>4871154</v>
      </c>
      <c r="B27171" t="s">
        <v>18983</v>
      </c>
      <c r="C27171" s="155">
        <v>36169</v>
      </c>
      <c r="D27171">
        <v>667888</v>
      </c>
      <c r="E27171" t="s">
        <v>1951</v>
      </c>
      <c r="F27171" t="s">
        <v>66</v>
      </c>
      <c r="G27171" s="155">
        <v>45916</v>
      </c>
      <c r="H27171">
        <v>1</v>
      </c>
    </row>
    <row r="27172" spans="1:8" x14ac:dyDescent="0.25">
      <c r="A27172">
        <v>4871153</v>
      </c>
      <c r="B27172" t="s">
        <v>986</v>
      </c>
      <c r="C27172" s="155">
        <v>37208</v>
      </c>
      <c r="D27172">
        <v>667890</v>
      </c>
      <c r="E27172" t="s">
        <v>1951</v>
      </c>
      <c r="F27172" t="s">
        <v>53</v>
      </c>
      <c r="G27172" s="155">
        <v>45909</v>
      </c>
      <c r="H27172">
        <v>1</v>
      </c>
    </row>
    <row r="27173" spans="1:8" x14ac:dyDescent="0.25">
      <c r="A27173">
        <v>4871152</v>
      </c>
      <c r="B27173" t="s">
        <v>3796</v>
      </c>
      <c r="C27173" s="155">
        <v>13065</v>
      </c>
      <c r="D27173">
        <v>667984</v>
      </c>
      <c r="E27173" t="s">
        <v>1192</v>
      </c>
      <c r="F27173" t="s">
        <v>430</v>
      </c>
      <c r="G27173" s="155">
        <v>45909</v>
      </c>
      <c r="H27173">
        <v>1</v>
      </c>
    </row>
    <row r="27174" spans="1:8" x14ac:dyDescent="0.25">
      <c r="A27174">
        <v>4871151</v>
      </c>
      <c r="B27174" t="s">
        <v>9702</v>
      </c>
      <c r="C27174" s="155">
        <v>27100</v>
      </c>
      <c r="D27174">
        <v>665890</v>
      </c>
      <c r="E27174" t="s">
        <v>26419</v>
      </c>
      <c r="F27174" t="s">
        <v>56</v>
      </c>
      <c r="G27174" s="155">
        <v>45909</v>
      </c>
      <c r="H27174">
        <v>1</v>
      </c>
    </row>
    <row r="27175" spans="1:8" x14ac:dyDescent="0.25">
      <c r="A27175">
        <v>4871149</v>
      </c>
      <c r="B27175" t="s">
        <v>15890</v>
      </c>
      <c r="C27175" s="155">
        <v>15970</v>
      </c>
      <c r="D27175">
        <v>610814</v>
      </c>
      <c r="E27175" t="s">
        <v>2434</v>
      </c>
      <c r="F27175" t="s">
        <v>698</v>
      </c>
      <c r="G27175" s="155">
        <v>45909</v>
      </c>
      <c r="H27175">
        <v>1</v>
      </c>
    </row>
    <row r="27176" spans="1:8" x14ac:dyDescent="0.25">
      <c r="A27176">
        <v>4871147</v>
      </c>
      <c r="B27176" t="s">
        <v>3797</v>
      </c>
      <c r="C27176" s="155">
        <v>31971</v>
      </c>
      <c r="D27176">
        <v>622871</v>
      </c>
      <c r="E27176" t="s">
        <v>2266</v>
      </c>
      <c r="F27176" t="s">
        <v>480</v>
      </c>
      <c r="G27176" s="155">
        <v>45909</v>
      </c>
      <c r="H27176">
        <v>1</v>
      </c>
    </row>
    <row r="27177" spans="1:8" x14ac:dyDescent="0.25">
      <c r="A27177">
        <v>4871146</v>
      </c>
      <c r="B27177" t="s">
        <v>3798</v>
      </c>
      <c r="C27177" s="155">
        <v>17389</v>
      </c>
      <c r="D27177">
        <v>682824</v>
      </c>
      <c r="E27177" t="s">
        <v>1156</v>
      </c>
      <c r="F27177" t="s">
        <v>64</v>
      </c>
      <c r="G27177" s="155">
        <v>45905</v>
      </c>
      <c r="H27177">
        <v>1</v>
      </c>
    </row>
    <row r="27178" spans="1:8" x14ac:dyDescent="0.25">
      <c r="A27178">
        <v>4871145</v>
      </c>
      <c r="B27178" t="s">
        <v>3799</v>
      </c>
      <c r="C27178" s="155">
        <v>21092</v>
      </c>
      <c r="D27178">
        <v>667814</v>
      </c>
      <c r="E27178" t="s">
        <v>1198</v>
      </c>
      <c r="F27178" t="s">
        <v>66</v>
      </c>
      <c r="G27178" s="155">
        <v>45909</v>
      </c>
      <c r="H27178">
        <v>1</v>
      </c>
    </row>
    <row r="27179" spans="1:8" x14ac:dyDescent="0.25">
      <c r="A27179">
        <v>4871142</v>
      </c>
      <c r="B27179" t="s">
        <v>3796</v>
      </c>
      <c r="C27179" s="155">
        <v>13065</v>
      </c>
      <c r="D27179">
        <v>667688</v>
      </c>
      <c r="E27179" t="s">
        <v>1156</v>
      </c>
      <c r="F27179" t="s">
        <v>430</v>
      </c>
      <c r="G27179" s="155">
        <v>45905</v>
      </c>
      <c r="H27179">
        <v>1</v>
      </c>
    </row>
    <row r="27180" spans="1:8" x14ac:dyDescent="0.25">
      <c r="A27180">
        <v>4871141</v>
      </c>
      <c r="B27180" t="s">
        <v>3800</v>
      </c>
      <c r="C27180" s="155">
        <v>20349</v>
      </c>
      <c r="D27180">
        <v>600824</v>
      </c>
      <c r="E27180" t="s">
        <v>3801</v>
      </c>
      <c r="F27180" t="s">
        <v>59</v>
      </c>
      <c r="G27180" s="155">
        <v>45909</v>
      </c>
      <c r="H27180">
        <v>1</v>
      </c>
    </row>
    <row r="27181" spans="1:8" x14ac:dyDescent="0.25">
      <c r="A27181">
        <v>4871140</v>
      </c>
      <c r="B27181" t="s">
        <v>3802</v>
      </c>
      <c r="C27181" s="155">
        <v>34608</v>
      </c>
      <c r="D27181">
        <v>667934</v>
      </c>
      <c r="E27181" t="s">
        <v>506</v>
      </c>
      <c r="F27181" t="s">
        <v>350</v>
      </c>
      <c r="G27181" s="155">
        <v>45909</v>
      </c>
      <c r="H27181">
        <v>1</v>
      </c>
    </row>
    <row r="27182" spans="1:8" x14ac:dyDescent="0.25">
      <c r="A27182">
        <v>4871138</v>
      </c>
      <c r="B27182" t="s">
        <v>3803</v>
      </c>
      <c r="C27182" s="155">
        <v>19972</v>
      </c>
      <c r="D27182">
        <v>622871</v>
      </c>
      <c r="E27182" t="s">
        <v>581</v>
      </c>
      <c r="F27182" t="s">
        <v>288</v>
      </c>
      <c r="G27182" s="155">
        <v>45909</v>
      </c>
      <c r="H27182">
        <v>1</v>
      </c>
    </row>
    <row r="27183" spans="1:8" x14ac:dyDescent="0.25">
      <c r="A27183">
        <v>4871136</v>
      </c>
      <c r="B27183" t="s">
        <v>3804</v>
      </c>
      <c r="C27183" s="155">
        <v>17716</v>
      </c>
      <c r="D27183">
        <v>682824</v>
      </c>
      <c r="E27183" t="s">
        <v>1156</v>
      </c>
      <c r="F27183" t="s">
        <v>64</v>
      </c>
      <c r="G27183" s="155">
        <v>45905</v>
      </c>
      <c r="H27183">
        <v>1</v>
      </c>
    </row>
    <row r="27184" spans="1:8" x14ac:dyDescent="0.25">
      <c r="A27184">
        <v>4871135</v>
      </c>
      <c r="B27184" t="s">
        <v>8928</v>
      </c>
      <c r="C27184" s="155">
        <v>26471</v>
      </c>
      <c r="D27184">
        <v>602888</v>
      </c>
      <c r="E27184" t="s">
        <v>1156</v>
      </c>
      <c r="F27184" t="s">
        <v>336</v>
      </c>
      <c r="G27184" s="155">
        <v>45912</v>
      </c>
      <c r="H27184">
        <v>1</v>
      </c>
    </row>
    <row r="27185" spans="1:8" x14ac:dyDescent="0.25">
      <c r="A27185">
        <v>4871134</v>
      </c>
      <c r="B27185" t="s">
        <v>3805</v>
      </c>
      <c r="C27185" s="155">
        <v>30106</v>
      </c>
      <c r="D27185">
        <v>667824</v>
      </c>
      <c r="E27185" t="s">
        <v>1156</v>
      </c>
      <c r="F27185" t="s">
        <v>297</v>
      </c>
      <c r="G27185" s="155">
        <v>45909</v>
      </c>
      <c r="H27185">
        <v>1</v>
      </c>
    </row>
    <row r="27186" spans="1:8" x14ac:dyDescent="0.25">
      <c r="A27186">
        <v>4871132</v>
      </c>
      <c r="B27186" t="s">
        <v>15891</v>
      </c>
      <c r="C27186" s="155">
        <v>19833</v>
      </c>
      <c r="D27186">
        <v>610814</v>
      </c>
      <c r="E27186" t="s">
        <v>3642</v>
      </c>
      <c r="F27186" t="s">
        <v>698</v>
      </c>
      <c r="G27186" s="155">
        <v>45909</v>
      </c>
      <c r="H27186">
        <v>1</v>
      </c>
    </row>
    <row r="27187" spans="1:8" x14ac:dyDescent="0.25">
      <c r="A27187">
        <v>4871131</v>
      </c>
      <c r="B27187" t="s">
        <v>2972</v>
      </c>
      <c r="C27187" s="155">
        <v>18080</v>
      </c>
      <c r="D27187">
        <v>610888</v>
      </c>
      <c r="E27187" t="s">
        <v>1585</v>
      </c>
      <c r="F27187" t="s">
        <v>300</v>
      </c>
      <c r="G27187" s="155">
        <v>45919</v>
      </c>
      <c r="H27187">
        <v>1</v>
      </c>
    </row>
    <row r="27188" spans="1:8" x14ac:dyDescent="0.25">
      <c r="A27188">
        <v>4871129</v>
      </c>
      <c r="B27188" t="s">
        <v>23697</v>
      </c>
      <c r="C27188" s="155">
        <v>39168</v>
      </c>
      <c r="D27188">
        <v>667888</v>
      </c>
      <c r="E27188" t="s">
        <v>1951</v>
      </c>
      <c r="F27188" t="s">
        <v>502</v>
      </c>
      <c r="G27188" s="155">
        <v>45922</v>
      </c>
      <c r="H27188">
        <v>1</v>
      </c>
    </row>
    <row r="27189" spans="1:8" x14ac:dyDescent="0.25">
      <c r="A27189">
        <v>4871128</v>
      </c>
      <c r="B27189" t="s">
        <v>3806</v>
      </c>
      <c r="C27189" s="155">
        <v>20780</v>
      </c>
      <c r="D27189">
        <v>667688</v>
      </c>
      <c r="E27189" t="s">
        <v>1156</v>
      </c>
      <c r="F27189" t="s">
        <v>404</v>
      </c>
      <c r="G27189" s="155">
        <v>45909</v>
      </c>
      <c r="H27189">
        <v>1</v>
      </c>
    </row>
    <row r="27190" spans="1:8" x14ac:dyDescent="0.25">
      <c r="A27190">
        <v>4871121</v>
      </c>
      <c r="B27190" t="s">
        <v>3807</v>
      </c>
      <c r="C27190" s="155">
        <v>32385</v>
      </c>
      <c r="D27190">
        <v>608890</v>
      </c>
      <c r="E27190" t="s">
        <v>2023</v>
      </c>
      <c r="F27190" t="s">
        <v>35</v>
      </c>
      <c r="G27190" s="155">
        <v>45909</v>
      </c>
      <c r="H27190">
        <v>1</v>
      </c>
    </row>
    <row r="27191" spans="1:8" x14ac:dyDescent="0.25">
      <c r="A27191">
        <v>4871120</v>
      </c>
      <c r="B27191" t="s">
        <v>3808</v>
      </c>
      <c r="C27191" s="155">
        <v>17343</v>
      </c>
      <c r="D27191">
        <v>682824</v>
      </c>
      <c r="E27191" t="s">
        <v>1192</v>
      </c>
      <c r="F27191" t="s">
        <v>64</v>
      </c>
      <c r="G27191" s="155">
        <v>45908</v>
      </c>
      <c r="H27191">
        <v>1</v>
      </c>
    </row>
    <row r="27192" spans="1:8" x14ac:dyDescent="0.25">
      <c r="A27192">
        <v>4871118</v>
      </c>
      <c r="B27192" t="s">
        <v>3809</v>
      </c>
      <c r="C27192" s="155">
        <v>32191</v>
      </c>
      <c r="D27192">
        <v>667934</v>
      </c>
      <c r="E27192" t="s">
        <v>506</v>
      </c>
      <c r="F27192" t="s">
        <v>350</v>
      </c>
      <c r="G27192" s="155">
        <v>45909</v>
      </c>
      <c r="H27192">
        <v>1</v>
      </c>
    </row>
    <row r="27193" spans="1:8" x14ac:dyDescent="0.25">
      <c r="A27193">
        <v>4871117</v>
      </c>
      <c r="B27193" t="s">
        <v>3810</v>
      </c>
      <c r="C27193" s="155">
        <v>22889</v>
      </c>
      <c r="D27193">
        <v>667824</v>
      </c>
      <c r="E27193" t="s">
        <v>1174</v>
      </c>
      <c r="F27193" t="s">
        <v>66</v>
      </c>
      <c r="G27193" s="155">
        <v>45909</v>
      </c>
      <c r="H27193">
        <v>1</v>
      </c>
    </row>
    <row r="27194" spans="1:8" x14ac:dyDescent="0.25">
      <c r="A27194">
        <v>4871113</v>
      </c>
      <c r="B27194" t="s">
        <v>9075</v>
      </c>
      <c r="C27194" s="155">
        <v>37110</v>
      </c>
      <c r="D27194">
        <v>622871</v>
      </c>
      <c r="E27194" t="s">
        <v>2266</v>
      </c>
      <c r="F27194" t="s">
        <v>85</v>
      </c>
      <c r="G27194" s="155">
        <v>45909</v>
      </c>
      <c r="H27194">
        <v>1</v>
      </c>
    </row>
    <row r="27195" spans="1:8" x14ac:dyDescent="0.25">
      <c r="A27195">
        <v>4871112</v>
      </c>
      <c r="B27195" t="s">
        <v>23698</v>
      </c>
      <c r="C27195" s="155">
        <v>17699</v>
      </c>
      <c r="D27195">
        <v>667814</v>
      </c>
      <c r="E27195" t="s">
        <v>1465</v>
      </c>
      <c r="F27195" t="s">
        <v>494</v>
      </c>
      <c r="G27195" s="155">
        <v>45909</v>
      </c>
      <c r="H27195">
        <v>1</v>
      </c>
    </row>
    <row r="27196" spans="1:8" x14ac:dyDescent="0.25">
      <c r="A27196">
        <v>4871111</v>
      </c>
      <c r="B27196" t="s">
        <v>3811</v>
      </c>
      <c r="C27196" s="155">
        <v>18936</v>
      </c>
      <c r="D27196">
        <v>610814</v>
      </c>
      <c r="E27196" t="s">
        <v>3812</v>
      </c>
      <c r="F27196" t="s">
        <v>300</v>
      </c>
      <c r="G27196" s="155">
        <v>45909</v>
      </c>
      <c r="H27196">
        <v>1</v>
      </c>
    </row>
    <row r="27197" spans="1:8" x14ac:dyDescent="0.25">
      <c r="A27197">
        <v>4871109</v>
      </c>
      <c r="B27197" t="s">
        <v>4068</v>
      </c>
      <c r="C27197" s="155">
        <v>16835</v>
      </c>
      <c r="D27197">
        <v>672888</v>
      </c>
      <c r="E27197" t="s">
        <v>3835</v>
      </c>
      <c r="F27197" t="s">
        <v>307</v>
      </c>
      <c r="G27197" s="155">
        <v>45916</v>
      </c>
      <c r="H27197">
        <v>1</v>
      </c>
    </row>
    <row r="27198" spans="1:8" x14ac:dyDescent="0.25">
      <c r="A27198">
        <v>4871108</v>
      </c>
      <c r="B27198" t="s">
        <v>3813</v>
      </c>
      <c r="C27198" s="155">
        <v>21346</v>
      </c>
      <c r="D27198">
        <v>682824</v>
      </c>
      <c r="E27198" t="s">
        <v>1192</v>
      </c>
      <c r="F27198" t="s">
        <v>64</v>
      </c>
      <c r="G27198" s="155">
        <v>45908</v>
      </c>
      <c r="H27198">
        <v>1</v>
      </c>
    </row>
    <row r="27199" spans="1:8" x14ac:dyDescent="0.25">
      <c r="A27199">
        <v>4871107</v>
      </c>
      <c r="B27199" t="s">
        <v>15892</v>
      </c>
      <c r="C27199" s="155">
        <v>17184</v>
      </c>
      <c r="D27199">
        <v>618888</v>
      </c>
      <c r="E27199" t="s">
        <v>2738</v>
      </c>
      <c r="F27199" t="s">
        <v>69</v>
      </c>
      <c r="G27199" s="155">
        <v>45911</v>
      </c>
      <c r="H27199">
        <v>1</v>
      </c>
    </row>
    <row r="27200" spans="1:8" x14ac:dyDescent="0.25">
      <c r="A27200">
        <v>4871106</v>
      </c>
      <c r="B27200" t="s">
        <v>3814</v>
      </c>
      <c r="C27200" s="155">
        <v>12979</v>
      </c>
      <c r="D27200">
        <v>667688</v>
      </c>
      <c r="E27200" t="s">
        <v>1156</v>
      </c>
      <c r="F27200" t="s">
        <v>430</v>
      </c>
      <c r="G27200" s="155">
        <v>45905</v>
      </c>
      <c r="H27200">
        <v>1</v>
      </c>
    </row>
    <row r="27201" spans="1:8" x14ac:dyDescent="0.25">
      <c r="A27201">
        <v>4871105</v>
      </c>
      <c r="B27201" t="s">
        <v>3815</v>
      </c>
      <c r="C27201" s="155">
        <v>21798</v>
      </c>
      <c r="D27201">
        <v>667984</v>
      </c>
      <c r="E27201" t="s">
        <v>1174</v>
      </c>
      <c r="F27201" t="s">
        <v>350</v>
      </c>
      <c r="G27201" s="155">
        <v>45909</v>
      </c>
      <c r="H27201">
        <v>1</v>
      </c>
    </row>
    <row r="27202" spans="1:8" x14ac:dyDescent="0.25">
      <c r="A27202">
        <v>4871103</v>
      </c>
      <c r="B27202" t="s">
        <v>22808</v>
      </c>
      <c r="C27202" s="155">
        <v>19361</v>
      </c>
      <c r="D27202">
        <v>667984</v>
      </c>
      <c r="E27202" t="s">
        <v>1156</v>
      </c>
      <c r="F27202" t="s">
        <v>383</v>
      </c>
      <c r="G27202" s="155">
        <v>45909</v>
      </c>
      <c r="H27202">
        <v>1</v>
      </c>
    </row>
    <row r="27203" spans="1:8" x14ac:dyDescent="0.25">
      <c r="A27203">
        <v>4871102</v>
      </c>
      <c r="B27203" t="s">
        <v>3816</v>
      </c>
      <c r="C27203" s="155">
        <v>36962</v>
      </c>
      <c r="D27203">
        <v>622804</v>
      </c>
      <c r="E27203" t="s">
        <v>2314</v>
      </c>
      <c r="F27203" t="s">
        <v>358</v>
      </c>
      <c r="G27203" s="155">
        <v>45909</v>
      </c>
      <c r="H27203">
        <v>1</v>
      </c>
    </row>
    <row r="27204" spans="1:8" x14ac:dyDescent="0.25">
      <c r="A27204">
        <v>4871101</v>
      </c>
      <c r="B27204" t="s">
        <v>3817</v>
      </c>
      <c r="C27204" s="155">
        <v>21842</v>
      </c>
      <c r="D27204">
        <v>667984</v>
      </c>
      <c r="E27204" t="s">
        <v>1156</v>
      </c>
      <c r="F27204" t="s">
        <v>350</v>
      </c>
      <c r="G27204" s="155">
        <v>45909</v>
      </c>
      <c r="H27204">
        <v>1</v>
      </c>
    </row>
    <row r="27205" spans="1:8" x14ac:dyDescent="0.25">
      <c r="A27205">
        <v>4871100</v>
      </c>
      <c r="B27205" t="s">
        <v>3668</v>
      </c>
      <c r="C27205" s="155">
        <v>36194</v>
      </c>
      <c r="D27205">
        <v>622871</v>
      </c>
      <c r="E27205" t="s">
        <v>2350</v>
      </c>
      <c r="F27205" t="s">
        <v>254</v>
      </c>
      <c r="G27205" s="155">
        <v>45909</v>
      </c>
      <c r="H27205">
        <v>1</v>
      </c>
    </row>
    <row r="27206" spans="1:8" x14ac:dyDescent="0.25">
      <c r="A27206">
        <v>4871099</v>
      </c>
      <c r="B27206" t="s">
        <v>3818</v>
      </c>
      <c r="C27206" s="155">
        <v>12689</v>
      </c>
      <c r="D27206">
        <v>667984</v>
      </c>
      <c r="E27206" t="s">
        <v>1192</v>
      </c>
      <c r="F27206" t="s">
        <v>430</v>
      </c>
      <c r="G27206" s="155">
        <v>45909</v>
      </c>
      <c r="H27206">
        <v>1</v>
      </c>
    </row>
    <row r="27207" spans="1:8" x14ac:dyDescent="0.25">
      <c r="A27207">
        <v>4871097</v>
      </c>
      <c r="B27207" t="s">
        <v>4055</v>
      </c>
      <c r="C27207" s="155">
        <v>14137</v>
      </c>
      <c r="D27207">
        <v>621888</v>
      </c>
      <c r="E27207" t="s">
        <v>4056</v>
      </c>
      <c r="F27207" t="s">
        <v>337</v>
      </c>
      <c r="G27207" s="155">
        <v>45924</v>
      </c>
      <c r="H27207">
        <v>1</v>
      </c>
    </row>
    <row r="27208" spans="1:8" x14ac:dyDescent="0.25">
      <c r="A27208">
        <v>4871096</v>
      </c>
      <c r="B27208" t="s">
        <v>3819</v>
      </c>
      <c r="C27208" s="155">
        <v>13805</v>
      </c>
      <c r="D27208">
        <v>600824</v>
      </c>
      <c r="E27208" t="s">
        <v>1198</v>
      </c>
      <c r="F27208" t="s">
        <v>59</v>
      </c>
      <c r="G27208" s="155">
        <v>45909</v>
      </c>
      <c r="H27208">
        <v>1</v>
      </c>
    </row>
    <row r="27209" spans="1:8" x14ac:dyDescent="0.25">
      <c r="A27209">
        <v>4871094</v>
      </c>
      <c r="B27209" t="s">
        <v>17760</v>
      </c>
      <c r="C27209" s="155">
        <v>21626</v>
      </c>
      <c r="D27209">
        <v>665888</v>
      </c>
      <c r="E27209" t="s">
        <v>2085</v>
      </c>
      <c r="F27209" t="s">
        <v>56</v>
      </c>
      <c r="G27209" s="155">
        <v>45917</v>
      </c>
      <c r="H27209">
        <v>1</v>
      </c>
    </row>
    <row r="27210" spans="1:8" x14ac:dyDescent="0.25">
      <c r="A27210">
        <v>4871093</v>
      </c>
      <c r="B27210" t="s">
        <v>3820</v>
      </c>
      <c r="C27210" s="155">
        <v>36444</v>
      </c>
      <c r="D27210">
        <v>667890</v>
      </c>
      <c r="E27210" t="s">
        <v>1269</v>
      </c>
      <c r="F27210" t="s">
        <v>27</v>
      </c>
      <c r="G27210" s="155">
        <v>45909</v>
      </c>
      <c r="H27210">
        <v>1</v>
      </c>
    </row>
    <row r="27211" spans="1:8" x14ac:dyDescent="0.25">
      <c r="A27211">
        <v>4871090</v>
      </c>
      <c r="B27211" t="s">
        <v>3821</v>
      </c>
      <c r="C27211" s="155">
        <v>25393</v>
      </c>
      <c r="D27211">
        <v>608814</v>
      </c>
      <c r="E27211" t="s">
        <v>1888</v>
      </c>
      <c r="F27211" t="s">
        <v>75</v>
      </c>
      <c r="G27211" s="155">
        <v>45909</v>
      </c>
      <c r="H27211">
        <v>1</v>
      </c>
    </row>
    <row r="27212" spans="1:8" x14ac:dyDescent="0.25">
      <c r="A27212">
        <v>4871088</v>
      </c>
      <c r="B27212" t="s">
        <v>2952</v>
      </c>
      <c r="C27212" s="155">
        <v>26719</v>
      </c>
      <c r="D27212">
        <v>610888</v>
      </c>
      <c r="E27212" t="s">
        <v>2953</v>
      </c>
      <c r="F27212" t="s">
        <v>61</v>
      </c>
      <c r="G27212" s="155">
        <v>45917</v>
      </c>
      <c r="H27212">
        <v>1</v>
      </c>
    </row>
    <row r="27213" spans="1:8" x14ac:dyDescent="0.25">
      <c r="A27213">
        <v>4871087</v>
      </c>
      <c r="B27213" t="s">
        <v>3822</v>
      </c>
      <c r="C27213" s="155">
        <v>20979</v>
      </c>
      <c r="D27213">
        <v>602984</v>
      </c>
      <c r="E27213" t="s">
        <v>1503</v>
      </c>
      <c r="F27213" t="s">
        <v>336</v>
      </c>
      <c r="G27213" s="155">
        <v>45909</v>
      </c>
      <c r="H27213">
        <v>1</v>
      </c>
    </row>
    <row r="27214" spans="1:8" x14ac:dyDescent="0.25">
      <c r="A27214">
        <v>4871085</v>
      </c>
      <c r="B27214" t="s">
        <v>3823</v>
      </c>
      <c r="C27214" s="155">
        <v>27605</v>
      </c>
      <c r="D27214">
        <v>617890</v>
      </c>
      <c r="E27214" t="s">
        <v>3824</v>
      </c>
      <c r="F27214" t="s">
        <v>338</v>
      </c>
      <c r="G27214" s="155">
        <v>45909</v>
      </c>
      <c r="H27214">
        <v>1</v>
      </c>
    </row>
    <row r="27215" spans="1:8" x14ac:dyDescent="0.25">
      <c r="A27215">
        <v>4871084</v>
      </c>
      <c r="B27215" t="s">
        <v>2977</v>
      </c>
      <c r="C27215" s="155">
        <v>20833</v>
      </c>
      <c r="D27215">
        <v>667984</v>
      </c>
      <c r="E27215" t="s">
        <v>1174</v>
      </c>
      <c r="F27215" t="s">
        <v>455</v>
      </c>
      <c r="G27215" s="155">
        <v>45909</v>
      </c>
      <c r="H27215">
        <v>1</v>
      </c>
    </row>
    <row r="27216" spans="1:8" x14ac:dyDescent="0.25">
      <c r="A27216">
        <v>4871081</v>
      </c>
      <c r="B27216" t="s">
        <v>3825</v>
      </c>
      <c r="C27216" s="155">
        <v>25637</v>
      </c>
      <c r="D27216">
        <v>600824</v>
      </c>
      <c r="E27216" t="s">
        <v>1172</v>
      </c>
      <c r="F27216" t="s">
        <v>59</v>
      </c>
      <c r="G27216" s="155">
        <v>45909</v>
      </c>
      <c r="H27216">
        <v>1</v>
      </c>
    </row>
    <row r="27217" spans="1:8" x14ac:dyDescent="0.25">
      <c r="A27217">
        <v>4871080</v>
      </c>
      <c r="B27217" t="s">
        <v>3826</v>
      </c>
      <c r="C27217" s="155">
        <v>36098</v>
      </c>
      <c r="D27217">
        <v>622871</v>
      </c>
      <c r="E27217" t="s">
        <v>2672</v>
      </c>
      <c r="F27217" t="s">
        <v>44</v>
      </c>
      <c r="G27217" s="155">
        <v>45909</v>
      </c>
      <c r="H27217">
        <v>1</v>
      </c>
    </row>
    <row r="27218" spans="1:8" x14ac:dyDescent="0.25">
      <c r="A27218">
        <v>4871078</v>
      </c>
      <c r="B27218" t="s">
        <v>3827</v>
      </c>
      <c r="C27218" s="155">
        <v>31848</v>
      </c>
      <c r="D27218">
        <v>620890</v>
      </c>
      <c r="E27218" t="s">
        <v>2612</v>
      </c>
      <c r="F27218" t="s">
        <v>54</v>
      </c>
      <c r="G27218" s="155">
        <v>45909</v>
      </c>
      <c r="H27218">
        <v>1</v>
      </c>
    </row>
    <row r="27219" spans="1:8" x14ac:dyDescent="0.25">
      <c r="A27219">
        <v>4871077</v>
      </c>
      <c r="B27219" t="s">
        <v>8679</v>
      </c>
      <c r="C27219" s="155">
        <v>14619</v>
      </c>
      <c r="D27219">
        <v>667984</v>
      </c>
      <c r="E27219" t="s">
        <v>1192</v>
      </c>
      <c r="F27219" t="s">
        <v>414</v>
      </c>
      <c r="G27219" s="155">
        <v>45909</v>
      </c>
      <c r="H27219">
        <v>1</v>
      </c>
    </row>
    <row r="27220" spans="1:8" x14ac:dyDescent="0.25">
      <c r="A27220">
        <v>4871073</v>
      </c>
      <c r="B27220" t="s">
        <v>3828</v>
      </c>
      <c r="C27220" s="155">
        <v>32246</v>
      </c>
      <c r="D27220">
        <v>618890</v>
      </c>
      <c r="E27220" t="s">
        <v>1987</v>
      </c>
      <c r="F27220" t="s">
        <v>69</v>
      </c>
      <c r="G27220" s="155">
        <v>45909</v>
      </c>
      <c r="H27220">
        <v>1</v>
      </c>
    </row>
    <row r="27221" spans="1:8" x14ac:dyDescent="0.25">
      <c r="A27221">
        <v>4871072</v>
      </c>
      <c r="B27221" t="s">
        <v>3829</v>
      </c>
      <c r="C27221" s="155">
        <v>34821</v>
      </c>
      <c r="D27221">
        <v>622871</v>
      </c>
      <c r="E27221" t="s">
        <v>535</v>
      </c>
      <c r="F27221" t="s">
        <v>40</v>
      </c>
      <c r="G27221" s="155">
        <v>45909</v>
      </c>
      <c r="H27221">
        <v>1</v>
      </c>
    </row>
    <row r="27222" spans="1:8" x14ac:dyDescent="0.25">
      <c r="A27222">
        <v>4871070</v>
      </c>
      <c r="B27222" t="s">
        <v>3830</v>
      </c>
      <c r="C27222" s="155">
        <v>18049</v>
      </c>
      <c r="D27222">
        <v>698966</v>
      </c>
      <c r="E27222" t="s">
        <v>2333</v>
      </c>
      <c r="F27222" t="s">
        <v>68</v>
      </c>
      <c r="G27222" s="155">
        <v>45909</v>
      </c>
      <c r="H27222">
        <v>1</v>
      </c>
    </row>
    <row r="27223" spans="1:8" x14ac:dyDescent="0.25">
      <c r="A27223">
        <v>4871068</v>
      </c>
      <c r="B27223" t="s">
        <v>23699</v>
      </c>
      <c r="C27223" s="155">
        <v>22068</v>
      </c>
      <c r="D27223">
        <v>667984</v>
      </c>
      <c r="E27223" t="s">
        <v>1192</v>
      </c>
      <c r="F27223" t="s">
        <v>27</v>
      </c>
      <c r="G27223" s="155">
        <v>45909</v>
      </c>
      <c r="H27223">
        <v>1</v>
      </c>
    </row>
    <row r="27224" spans="1:8" x14ac:dyDescent="0.25">
      <c r="A27224">
        <v>4871067</v>
      </c>
      <c r="B27224" t="s">
        <v>3831</v>
      </c>
      <c r="C27224" s="155">
        <v>17913</v>
      </c>
      <c r="D27224">
        <v>665814</v>
      </c>
      <c r="E27224" t="s">
        <v>2081</v>
      </c>
      <c r="F27224" t="s">
        <v>79</v>
      </c>
      <c r="G27224" s="155">
        <v>45909</v>
      </c>
      <c r="H27224">
        <v>1</v>
      </c>
    </row>
    <row r="27225" spans="1:8" x14ac:dyDescent="0.25">
      <c r="A27225">
        <v>4871066</v>
      </c>
      <c r="B27225" t="s">
        <v>4176</v>
      </c>
      <c r="C27225" s="155">
        <v>32011</v>
      </c>
      <c r="D27225">
        <v>622871</v>
      </c>
      <c r="E27225" t="s">
        <v>1932</v>
      </c>
      <c r="F27225" t="s">
        <v>507</v>
      </c>
      <c r="G27225" s="155">
        <v>45909</v>
      </c>
      <c r="H27225">
        <v>1</v>
      </c>
    </row>
    <row r="27226" spans="1:8" x14ac:dyDescent="0.25">
      <c r="A27226">
        <v>4871061</v>
      </c>
      <c r="B27226" t="s">
        <v>3832</v>
      </c>
      <c r="C27226" s="155">
        <v>19402</v>
      </c>
      <c r="D27226">
        <v>698966</v>
      </c>
      <c r="E27226" t="s">
        <v>2333</v>
      </c>
      <c r="F27226" t="s">
        <v>68</v>
      </c>
      <c r="G27226" s="155">
        <v>45909</v>
      </c>
      <c r="H27226">
        <v>1</v>
      </c>
    </row>
    <row r="27227" spans="1:8" x14ac:dyDescent="0.25">
      <c r="A27227">
        <v>4871059</v>
      </c>
      <c r="B27227" t="s">
        <v>3751</v>
      </c>
      <c r="C27227" s="155">
        <v>14619</v>
      </c>
      <c r="D27227">
        <v>667888</v>
      </c>
      <c r="E27227" t="s">
        <v>1156</v>
      </c>
      <c r="F27227" t="s">
        <v>297</v>
      </c>
      <c r="G27227" s="155">
        <v>45918</v>
      </c>
      <c r="H27227">
        <v>1</v>
      </c>
    </row>
    <row r="27228" spans="1:8" x14ac:dyDescent="0.25">
      <c r="A27228">
        <v>4871058</v>
      </c>
      <c r="B27228" t="s">
        <v>3833</v>
      </c>
      <c r="C27228" s="155">
        <v>23857</v>
      </c>
      <c r="D27228">
        <v>600824</v>
      </c>
      <c r="E27228" t="s">
        <v>1180</v>
      </c>
      <c r="F27228" t="s">
        <v>59</v>
      </c>
      <c r="G27228" s="155">
        <v>45909</v>
      </c>
      <c r="H27228">
        <v>1</v>
      </c>
    </row>
    <row r="27229" spans="1:8" x14ac:dyDescent="0.25">
      <c r="A27229">
        <v>4871057</v>
      </c>
      <c r="B27229" t="s">
        <v>18984</v>
      </c>
      <c r="C27229" s="155">
        <v>22894</v>
      </c>
      <c r="D27229">
        <v>672888</v>
      </c>
      <c r="E27229" t="s">
        <v>1180</v>
      </c>
      <c r="F27229" t="s">
        <v>307</v>
      </c>
      <c r="G27229" s="155">
        <v>45916</v>
      </c>
      <c r="H27229">
        <v>1</v>
      </c>
    </row>
    <row r="27230" spans="1:8" x14ac:dyDescent="0.25">
      <c r="A27230">
        <v>4871056</v>
      </c>
      <c r="B27230" t="s">
        <v>3834</v>
      </c>
      <c r="C27230" s="155">
        <v>30486</v>
      </c>
      <c r="D27230">
        <v>667814</v>
      </c>
      <c r="E27230" t="s">
        <v>3835</v>
      </c>
      <c r="F27230" t="s">
        <v>14</v>
      </c>
      <c r="G27230" s="155">
        <v>45909</v>
      </c>
      <c r="H27230">
        <v>1</v>
      </c>
    </row>
    <row r="27231" spans="1:8" x14ac:dyDescent="0.25">
      <c r="A27231">
        <v>4871055</v>
      </c>
      <c r="B27231" t="s">
        <v>3836</v>
      </c>
      <c r="C27231" s="155">
        <v>14548</v>
      </c>
      <c r="D27231">
        <v>698966</v>
      </c>
      <c r="E27231" t="s">
        <v>2333</v>
      </c>
      <c r="F27231" t="s">
        <v>68</v>
      </c>
      <c r="G27231" s="155">
        <v>45909</v>
      </c>
      <c r="H27231">
        <v>1</v>
      </c>
    </row>
    <row r="27232" spans="1:8" x14ac:dyDescent="0.25">
      <c r="A27232">
        <v>4871054</v>
      </c>
      <c r="B27232" t="s">
        <v>15893</v>
      </c>
      <c r="C27232" s="155">
        <v>23650</v>
      </c>
      <c r="D27232">
        <v>667688</v>
      </c>
      <c r="E27232" t="s">
        <v>1156</v>
      </c>
      <c r="F27232" t="s">
        <v>499</v>
      </c>
      <c r="G27232" s="155">
        <v>45902</v>
      </c>
      <c r="H27232">
        <v>1</v>
      </c>
    </row>
    <row r="27233" spans="1:8" x14ac:dyDescent="0.25">
      <c r="A27233">
        <v>4871053</v>
      </c>
      <c r="B27233" t="s">
        <v>15894</v>
      </c>
      <c r="C27233" s="155">
        <v>22565</v>
      </c>
      <c r="D27233">
        <v>610814</v>
      </c>
      <c r="E27233" t="s">
        <v>5830</v>
      </c>
      <c r="F27233" t="s">
        <v>300</v>
      </c>
      <c r="G27233" s="155">
        <v>45909</v>
      </c>
      <c r="H27233">
        <v>1</v>
      </c>
    </row>
    <row r="27234" spans="1:8" x14ac:dyDescent="0.25">
      <c r="A27234">
        <v>4871050</v>
      </c>
      <c r="B27234" t="s">
        <v>3837</v>
      </c>
      <c r="C27234" s="155">
        <v>17862</v>
      </c>
      <c r="D27234">
        <v>698966</v>
      </c>
      <c r="E27234" t="s">
        <v>2333</v>
      </c>
      <c r="F27234" t="s">
        <v>68</v>
      </c>
      <c r="G27234" s="155">
        <v>45909</v>
      </c>
      <c r="H27234">
        <v>1</v>
      </c>
    </row>
    <row r="27235" spans="1:8" x14ac:dyDescent="0.25">
      <c r="A27235">
        <v>4871049</v>
      </c>
      <c r="B27235" t="s">
        <v>3838</v>
      </c>
      <c r="C27235" s="155">
        <v>20610</v>
      </c>
      <c r="D27235">
        <v>617888</v>
      </c>
      <c r="E27235" t="s">
        <v>3839</v>
      </c>
      <c r="F27235" t="s">
        <v>338</v>
      </c>
      <c r="G27235" s="155">
        <v>45910</v>
      </c>
      <c r="H27235">
        <v>1</v>
      </c>
    </row>
    <row r="27236" spans="1:8" x14ac:dyDescent="0.25">
      <c r="A27236">
        <v>4871048</v>
      </c>
      <c r="B27236" t="s">
        <v>3840</v>
      </c>
      <c r="C27236" s="155">
        <v>22867</v>
      </c>
      <c r="D27236">
        <v>622871</v>
      </c>
      <c r="E27236" t="s">
        <v>581</v>
      </c>
      <c r="F27236" t="s">
        <v>288</v>
      </c>
      <c r="G27236" s="155">
        <v>45909</v>
      </c>
      <c r="H27236">
        <v>1</v>
      </c>
    </row>
    <row r="27237" spans="1:8" x14ac:dyDescent="0.25">
      <c r="A27237">
        <v>4871047</v>
      </c>
      <c r="B27237" t="s">
        <v>3694</v>
      </c>
      <c r="C27237" s="155">
        <v>31258</v>
      </c>
      <c r="D27237">
        <v>610888</v>
      </c>
      <c r="E27237" t="s">
        <v>1396</v>
      </c>
      <c r="F27237" t="s">
        <v>61</v>
      </c>
      <c r="G27237" s="155">
        <v>45917</v>
      </c>
      <c r="H27237">
        <v>1</v>
      </c>
    </row>
    <row r="27238" spans="1:8" x14ac:dyDescent="0.25">
      <c r="A27238">
        <v>4871046</v>
      </c>
      <c r="B27238" t="s">
        <v>3841</v>
      </c>
      <c r="C27238" s="155">
        <v>22827</v>
      </c>
      <c r="D27238">
        <v>622871</v>
      </c>
      <c r="E27238" t="s">
        <v>2074</v>
      </c>
      <c r="F27238" t="s">
        <v>40</v>
      </c>
      <c r="G27238" s="155">
        <v>45909</v>
      </c>
      <c r="H27238">
        <v>1</v>
      </c>
    </row>
    <row r="27239" spans="1:8" x14ac:dyDescent="0.25">
      <c r="A27239">
        <v>4871045</v>
      </c>
      <c r="B27239" t="s">
        <v>3842</v>
      </c>
      <c r="C27239" s="155">
        <v>14146</v>
      </c>
      <c r="D27239">
        <v>600824</v>
      </c>
      <c r="E27239" t="s">
        <v>1192</v>
      </c>
      <c r="F27239" t="s">
        <v>59</v>
      </c>
      <c r="G27239" s="155">
        <v>45909</v>
      </c>
      <c r="H27239">
        <v>1</v>
      </c>
    </row>
    <row r="27240" spans="1:8" x14ac:dyDescent="0.25">
      <c r="A27240">
        <v>4871044</v>
      </c>
      <c r="B27240" t="s">
        <v>3843</v>
      </c>
      <c r="C27240" s="155">
        <v>14634</v>
      </c>
      <c r="D27240">
        <v>682824</v>
      </c>
      <c r="E27240" t="s">
        <v>1174</v>
      </c>
      <c r="F27240" t="s">
        <v>64</v>
      </c>
      <c r="G27240" s="155">
        <v>45905</v>
      </c>
      <c r="H27240">
        <v>1</v>
      </c>
    </row>
    <row r="27241" spans="1:8" x14ac:dyDescent="0.25">
      <c r="A27241">
        <v>4871043</v>
      </c>
      <c r="B27241" t="s">
        <v>3844</v>
      </c>
      <c r="C27241" s="155">
        <v>20978</v>
      </c>
      <c r="D27241">
        <v>667890</v>
      </c>
      <c r="E27241" t="s">
        <v>1192</v>
      </c>
      <c r="F27241" t="s">
        <v>297</v>
      </c>
      <c r="G27241" s="155">
        <v>45909</v>
      </c>
      <c r="H27241">
        <v>1</v>
      </c>
    </row>
    <row r="27242" spans="1:8" x14ac:dyDescent="0.25">
      <c r="A27242">
        <v>4871042</v>
      </c>
      <c r="B27242" t="s">
        <v>2779</v>
      </c>
      <c r="C27242" s="155">
        <v>15529</v>
      </c>
      <c r="D27242">
        <v>667824</v>
      </c>
      <c r="E27242" t="s">
        <v>1192</v>
      </c>
      <c r="F27242" t="s">
        <v>260</v>
      </c>
      <c r="G27242" s="155">
        <v>45909</v>
      </c>
      <c r="H27242">
        <v>1</v>
      </c>
    </row>
    <row r="27243" spans="1:8" x14ac:dyDescent="0.25">
      <c r="A27243">
        <v>4871041</v>
      </c>
      <c r="B27243" t="s">
        <v>2934</v>
      </c>
      <c r="C27243" s="155">
        <v>17082</v>
      </c>
      <c r="D27243">
        <v>698966</v>
      </c>
      <c r="E27243" t="s">
        <v>2333</v>
      </c>
      <c r="F27243" t="s">
        <v>68</v>
      </c>
      <c r="G27243" s="155">
        <v>45909</v>
      </c>
      <c r="H27243">
        <v>1</v>
      </c>
    </row>
    <row r="27244" spans="1:8" x14ac:dyDescent="0.25">
      <c r="A27244">
        <v>4871040</v>
      </c>
      <c r="B27244" t="s">
        <v>3845</v>
      </c>
      <c r="C27244" s="155">
        <v>21560</v>
      </c>
      <c r="D27244">
        <v>667688</v>
      </c>
      <c r="E27244" t="s">
        <v>1156</v>
      </c>
      <c r="F27244" t="s">
        <v>43</v>
      </c>
      <c r="G27244" s="155">
        <v>45909</v>
      </c>
      <c r="H27244">
        <v>1</v>
      </c>
    </row>
    <row r="27245" spans="1:8" x14ac:dyDescent="0.25">
      <c r="A27245">
        <v>4871039</v>
      </c>
      <c r="B27245" t="s">
        <v>3846</v>
      </c>
      <c r="C27245" s="155">
        <v>22146</v>
      </c>
      <c r="D27245">
        <v>600934</v>
      </c>
      <c r="E27245" t="s">
        <v>2487</v>
      </c>
      <c r="F27245" t="s">
        <v>57</v>
      </c>
      <c r="G27245" s="155">
        <v>45909</v>
      </c>
      <c r="H27245">
        <v>1</v>
      </c>
    </row>
    <row r="27246" spans="1:8" x14ac:dyDescent="0.25">
      <c r="A27246">
        <v>4871038</v>
      </c>
      <c r="B27246" t="s">
        <v>3847</v>
      </c>
      <c r="C27246" s="155">
        <v>38914</v>
      </c>
      <c r="D27246">
        <v>665934</v>
      </c>
      <c r="E27246" t="s">
        <v>506</v>
      </c>
      <c r="F27246" t="s">
        <v>56</v>
      </c>
      <c r="G27246" s="155">
        <v>45909</v>
      </c>
      <c r="H27246">
        <v>1</v>
      </c>
    </row>
    <row r="27247" spans="1:8" x14ac:dyDescent="0.25">
      <c r="A27247">
        <v>4871037</v>
      </c>
      <c r="B27247" t="s">
        <v>3848</v>
      </c>
      <c r="C27247" s="155">
        <v>31175</v>
      </c>
      <c r="D27247">
        <v>667824</v>
      </c>
      <c r="E27247" t="s">
        <v>1156</v>
      </c>
      <c r="F27247" t="s">
        <v>53</v>
      </c>
      <c r="G27247" s="155">
        <v>45909</v>
      </c>
      <c r="H27247">
        <v>1</v>
      </c>
    </row>
    <row r="27248" spans="1:8" x14ac:dyDescent="0.25">
      <c r="A27248">
        <v>4871036</v>
      </c>
      <c r="B27248" t="s">
        <v>2360</v>
      </c>
      <c r="C27248" s="155">
        <v>13723</v>
      </c>
      <c r="D27248">
        <v>667814</v>
      </c>
      <c r="E27248" t="s">
        <v>1192</v>
      </c>
      <c r="F27248" t="s">
        <v>38</v>
      </c>
      <c r="G27248" s="155">
        <v>45909</v>
      </c>
      <c r="H27248">
        <v>1</v>
      </c>
    </row>
    <row r="27249" spans="1:8" x14ac:dyDescent="0.25">
      <c r="A27249">
        <v>4871035</v>
      </c>
      <c r="B27249" t="s">
        <v>2508</v>
      </c>
      <c r="C27249" s="155">
        <v>15374</v>
      </c>
      <c r="D27249">
        <v>682824</v>
      </c>
      <c r="E27249" t="s">
        <v>1174</v>
      </c>
      <c r="F27249" t="s">
        <v>64</v>
      </c>
      <c r="G27249" s="155">
        <v>45905</v>
      </c>
      <c r="H27249">
        <v>1</v>
      </c>
    </row>
    <row r="27250" spans="1:8" x14ac:dyDescent="0.25">
      <c r="A27250">
        <v>4871034</v>
      </c>
      <c r="B27250" t="s">
        <v>3849</v>
      </c>
      <c r="C27250" s="155">
        <v>18894</v>
      </c>
      <c r="D27250">
        <v>667688</v>
      </c>
      <c r="E27250" t="s">
        <v>1156</v>
      </c>
      <c r="F27250" t="s">
        <v>404</v>
      </c>
      <c r="G27250" s="155">
        <v>45909</v>
      </c>
      <c r="H27250">
        <v>1</v>
      </c>
    </row>
    <row r="27251" spans="1:8" x14ac:dyDescent="0.25">
      <c r="A27251">
        <v>4871032</v>
      </c>
      <c r="B27251" t="s">
        <v>3850</v>
      </c>
      <c r="C27251" s="155">
        <v>20459</v>
      </c>
      <c r="D27251">
        <v>698966</v>
      </c>
      <c r="E27251" t="s">
        <v>2333</v>
      </c>
      <c r="F27251" t="s">
        <v>68</v>
      </c>
      <c r="G27251" s="155">
        <v>45909</v>
      </c>
      <c r="H27251">
        <v>1</v>
      </c>
    </row>
    <row r="27252" spans="1:8" x14ac:dyDescent="0.25">
      <c r="A27252">
        <v>4871031</v>
      </c>
      <c r="B27252" t="s">
        <v>18985</v>
      </c>
      <c r="C27252" s="155">
        <v>14143</v>
      </c>
      <c r="D27252">
        <v>667984</v>
      </c>
      <c r="E27252" t="s">
        <v>1192</v>
      </c>
      <c r="F27252" t="s">
        <v>386</v>
      </c>
      <c r="G27252" s="155">
        <v>45909</v>
      </c>
      <c r="H27252">
        <v>1</v>
      </c>
    </row>
    <row r="27253" spans="1:8" x14ac:dyDescent="0.25">
      <c r="A27253">
        <v>4871030</v>
      </c>
      <c r="B27253" t="s">
        <v>3851</v>
      </c>
      <c r="C27253" s="155">
        <v>17065</v>
      </c>
      <c r="D27253">
        <v>692938</v>
      </c>
      <c r="E27253" t="s">
        <v>1192</v>
      </c>
      <c r="F27253" t="s">
        <v>31</v>
      </c>
      <c r="G27253" s="155">
        <v>45909</v>
      </c>
      <c r="H27253">
        <v>1</v>
      </c>
    </row>
    <row r="27254" spans="1:8" x14ac:dyDescent="0.25">
      <c r="A27254">
        <v>4871029</v>
      </c>
      <c r="B27254" t="s">
        <v>3852</v>
      </c>
      <c r="C27254" s="155">
        <v>16708</v>
      </c>
      <c r="D27254">
        <v>682824</v>
      </c>
      <c r="E27254" t="s">
        <v>1174</v>
      </c>
      <c r="F27254" t="s">
        <v>64</v>
      </c>
      <c r="G27254" s="155">
        <v>45908</v>
      </c>
      <c r="H27254">
        <v>1</v>
      </c>
    </row>
    <row r="27255" spans="1:8" x14ac:dyDescent="0.25">
      <c r="A27255">
        <v>4871025</v>
      </c>
      <c r="B27255" t="s">
        <v>3853</v>
      </c>
      <c r="C27255" s="155">
        <v>19388</v>
      </c>
      <c r="D27255">
        <v>608814</v>
      </c>
      <c r="E27255" t="s">
        <v>1189</v>
      </c>
      <c r="F27255" t="s">
        <v>75</v>
      </c>
      <c r="G27255" s="155">
        <v>45909</v>
      </c>
      <c r="H27255">
        <v>1</v>
      </c>
    </row>
    <row r="27256" spans="1:8" x14ac:dyDescent="0.25">
      <c r="A27256">
        <v>4871024</v>
      </c>
      <c r="B27256" t="s">
        <v>3854</v>
      </c>
      <c r="C27256" s="155">
        <v>17404</v>
      </c>
      <c r="D27256">
        <v>698966</v>
      </c>
      <c r="E27256" t="s">
        <v>2333</v>
      </c>
      <c r="F27256" t="s">
        <v>68</v>
      </c>
      <c r="G27256" s="155">
        <v>45909</v>
      </c>
      <c r="H27256">
        <v>1</v>
      </c>
    </row>
    <row r="27257" spans="1:8" x14ac:dyDescent="0.25">
      <c r="A27257">
        <v>4871023</v>
      </c>
      <c r="B27257" t="s">
        <v>3855</v>
      </c>
      <c r="C27257" s="155">
        <v>32137</v>
      </c>
      <c r="D27257">
        <v>600824</v>
      </c>
      <c r="E27257" t="s">
        <v>3212</v>
      </c>
      <c r="F27257" t="s">
        <v>59</v>
      </c>
      <c r="G27257" s="155">
        <v>45909</v>
      </c>
      <c r="H27257">
        <v>1</v>
      </c>
    </row>
    <row r="27258" spans="1:8" x14ac:dyDescent="0.25">
      <c r="A27258">
        <v>4871022</v>
      </c>
      <c r="B27258" t="s">
        <v>15893</v>
      </c>
      <c r="C27258" s="155">
        <v>23650</v>
      </c>
      <c r="D27258">
        <v>667888</v>
      </c>
      <c r="E27258" t="s">
        <v>1951</v>
      </c>
      <c r="F27258" t="s">
        <v>487</v>
      </c>
      <c r="G27258" s="155">
        <v>45915</v>
      </c>
      <c r="H27258">
        <v>1</v>
      </c>
    </row>
    <row r="27259" spans="1:8" x14ac:dyDescent="0.25">
      <c r="A27259">
        <v>4871020</v>
      </c>
      <c r="B27259" t="s">
        <v>15895</v>
      </c>
      <c r="C27259" s="155">
        <v>18568</v>
      </c>
      <c r="D27259">
        <v>667814</v>
      </c>
      <c r="E27259" t="s">
        <v>2635</v>
      </c>
      <c r="F27259" t="s">
        <v>53</v>
      </c>
      <c r="G27259" s="155">
        <v>45909</v>
      </c>
      <c r="H27259">
        <v>1</v>
      </c>
    </row>
    <row r="27260" spans="1:8" x14ac:dyDescent="0.25">
      <c r="A27260">
        <v>4871019</v>
      </c>
      <c r="B27260" t="s">
        <v>3856</v>
      </c>
      <c r="C27260" s="155">
        <v>30479</v>
      </c>
      <c r="D27260">
        <v>667814</v>
      </c>
      <c r="E27260" t="s">
        <v>1180</v>
      </c>
      <c r="F27260" t="s">
        <v>297</v>
      </c>
      <c r="G27260" s="155">
        <v>45909</v>
      </c>
      <c r="H27260">
        <v>1</v>
      </c>
    </row>
    <row r="27261" spans="1:8" x14ac:dyDescent="0.25">
      <c r="A27261">
        <v>4871018</v>
      </c>
      <c r="B27261" t="s">
        <v>2720</v>
      </c>
      <c r="C27261" s="155">
        <v>19793</v>
      </c>
      <c r="D27261">
        <v>622865</v>
      </c>
      <c r="E27261" t="s">
        <v>607</v>
      </c>
      <c r="F27261" t="s">
        <v>358</v>
      </c>
      <c r="G27261" s="155">
        <v>45911</v>
      </c>
      <c r="H27261">
        <v>1</v>
      </c>
    </row>
    <row r="27262" spans="1:8" x14ac:dyDescent="0.25">
      <c r="A27262">
        <v>4871017</v>
      </c>
      <c r="B27262" t="s">
        <v>3857</v>
      </c>
      <c r="C27262" s="155">
        <v>19148</v>
      </c>
      <c r="D27262">
        <v>618814</v>
      </c>
      <c r="E27262" t="s">
        <v>1996</v>
      </c>
      <c r="F27262" t="s">
        <v>41</v>
      </c>
      <c r="G27262" s="155">
        <v>45909</v>
      </c>
      <c r="H27262">
        <v>1</v>
      </c>
    </row>
    <row r="27263" spans="1:8" x14ac:dyDescent="0.25">
      <c r="A27263">
        <v>4871016</v>
      </c>
      <c r="B27263" t="s">
        <v>3858</v>
      </c>
      <c r="C27263" s="155">
        <v>14611</v>
      </c>
      <c r="D27263">
        <v>698966</v>
      </c>
      <c r="E27263" t="s">
        <v>2333</v>
      </c>
      <c r="F27263" t="s">
        <v>68</v>
      </c>
      <c r="G27263" s="155">
        <v>45909</v>
      </c>
      <c r="H27263">
        <v>1</v>
      </c>
    </row>
    <row r="27264" spans="1:8" x14ac:dyDescent="0.25">
      <c r="A27264">
        <v>4871013</v>
      </c>
      <c r="B27264" t="s">
        <v>3859</v>
      </c>
      <c r="C27264" s="155">
        <v>22780</v>
      </c>
      <c r="D27264">
        <v>667983</v>
      </c>
      <c r="E27264" t="s">
        <v>1867</v>
      </c>
      <c r="F27264" t="s">
        <v>319</v>
      </c>
      <c r="G27264" s="155">
        <v>45909</v>
      </c>
      <c r="H27264">
        <v>1</v>
      </c>
    </row>
    <row r="27265" spans="1:8" x14ac:dyDescent="0.25">
      <c r="A27265">
        <v>4871012</v>
      </c>
      <c r="B27265" t="s">
        <v>3860</v>
      </c>
      <c r="C27265" s="155">
        <v>15633</v>
      </c>
      <c r="D27265">
        <v>682824</v>
      </c>
      <c r="E27265" t="s">
        <v>1174</v>
      </c>
      <c r="F27265" t="s">
        <v>64</v>
      </c>
      <c r="G27265" s="155">
        <v>45908</v>
      </c>
      <c r="H27265">
        <v>1</v>
      </c>
    </row>
    <row r="27266" spans="1:8" x14ac:dyDescent="0.25">
      <c r="A27266">
        <v>4871011</v>
      </c>
      <c r="B27266" t="s">
        <v>3861</v>
      </c>
      <c r="C27266" s="155">
        <v>28130</v>
      </c>
      <c r="D27266">
        <v>667814</v>
      </c>
      <c r="E27266" t="s">
        <v>1172</v>
      </c>
      <c r="F27266" t="s">
        <v>404</v>
      </c>
      <c r="G27266" s="155">
        <v>45909</v>
      </c>
      <c r="H27266">
        <v>1</v>
      </c>
    </row>
    <row r="27267" spans="1:8" x14ac:dyDescent="0.25">
      <c r="A27267">
        <v>4871010</v>
      </c>
      <c r="B27267" t="s">
        <v>23700</v>
      </c>
      <c r="C27267" s="155">
        <v>39327</v>
      </c>
      <c r="D27267">
        <v>620890</v>
      </c>
      <c r="E27267" t="s">
        <v>14905</v>
      </c>
      <c r="F27267" t="s">
        <v>54</v>
      </c>
      <c r="G27267" s="155">
        <v>45909</v>
      </c>
      <c r="H27267">
        <v>1</v>
      </c>
    </row>
    <row r="27268" spans="1:8" x14ac:dyDescent="0.25">
      <c r="A27268">
        <v>4871008</v>
      </c>
      <c r="B27268" t="s">
        <v>3862</v>
      </c>
      <c r="C27268" s="155">
        <v>14073</v>
      </c>
      <c r="D27268">
        <v>698966</v>
      </c>
      <c r="E27268" t="s">
        <v>2333</v>
      </c>
      <c r="F27268" t="s">
        <v>68</v>
      </c>
      <c r="G27268" s="155">
        <v>45909</v>
      </c>
      <c r="H27268">
        <v>1</v>
      </c>
    </row>
    <row r="27269" spans="1:8" x14ac:dyDescent="0.25">
      <c r="A27269">
        <v>4871005</v>
      </c>
      <c r="B27269" t="s">
        <v>3011</v>
      </c>
      <c r="C27269" s="155">
        <v>19075</v>
      </c>
      <c r="D27269">
        <v>667984</v>
      </c>
      <c r="E27269" t="s">
        <v>1192</v>
      </c>
      <c r="F27269" t="s">
        <v>326</v>
      </c>
      <c r="G27269" s="155">
        <v>45909</v>
      </c>
      <c r="H27269">
        <v>1</v>
      </c>
    </row>
    <row r="27270" spans="1:8" x14ac:dyDescent="0.25">
      <c r="A27270">
        <v>4871004</v>
      </c>
      <c r="B27270" t="s">
        <v>3863</v>
      </c>
      <c r="C27270" s="155">
        <v>26442</v>
      </c>
      <c r="D27270">
        <v>600824</v>
      </c>
      <c r="E27270" t="s">
        <v>1222</v>
      </c>
      <c r="F27270" t="s">
        <v>59</v>
      </c>
      <c r="G27270" s="155">
        <v>45909</v>
      </c>
      <c r="H27270">
        <v>1</v>
      </c>
    </row>
    <row r="27271" spans="1:8" x14ac:dyDescent="0.25">
      <c r="A27271">
        <v>4871003</v>
      </c>
      <c r="B27271" t="s">
        <v>18986</v>
      </c>
      <c r="C27271" s="155">
        <v>17270</v>
      </c>
      <c r="D27271">
        <v>608814</v>
      </c>
      <c r="E27271" t="s">
        <v>1867</v>
      </c>
      <c r="F27271" t="s">
        <v>35</v>
      </c>
      <c r="G27271" s="155">
        <v>45909</v>
      </c>
      <c r="H27271">
        <v>1</v>
      </c>
    </row>
    <row r="27272" spans="1:8" x14ac:dyDescent="0.25">
      <c r="A27272">
        <v>4871001</v>
      </c>
      <c r="B27272" t="s">
        <v>3864</v>
      </c>
      <c r="C27272" s="155">
        <v>15418</v>
      </c>
      <c r="D27272">
        <v>682824</v>
      </c>
      <c r="E27272" t="s">
        <v>1198</v>
      </c>
      <c r="F27272" t="s">
        <v>64</v>
      </c>
      <c r="G27272" s="155">
        <v>45905</v>
      </c>
      <c r="H27272">
        <v>1</v>
      </c>
    </row>
    <row r="27273" spans="1:8" x14ac:dyDescent="0.25">
      <c r="A27273">
        <v>4871000</v>
      </c>
      <c r="B27273" t="s">
        <v>3752</v>
      </c>
      <c r="C27273" s="155">
        <v>31324</v>
      </c>
      <c r="D27273">
        <v>610814</v>
      </c>
      <c r="E27273" t="s">
        <v>2040</v>
      </c>
      <c r="F27273" t="s">
        <v>300</v>
      </c>
      <c r="G27273" s="155">
        <v>45909</v>
      </c>
      <c r="H27273">
        <v>1</v>
      </c>
    </row>
    <row r="27274" spans="1:8" x14ac:dyDescent="0.25">
      <c r="A27274">
        <v>4870999</v>
      </c>
      <c r="B27274" t="s">
        <v>15896</v>
      </c>
      <c r="C27274" s="155">
        <v>34621</v>
      </c>
      <c r="D27274">
        <v>622804</v>
      </c>
      <c r="E27274" t="s">
        <v>2314</v>
      </c>
      <c r="F27274" t="s">
        <v>44</v>
      </c>
      <c r="G27274" s="155">
        <v>45909</v>
      </c>
      <c r="H27274">
        <v>1</v>
      </c>
    </row>
    <row r="27275" spans="1:8" x14ac:dyDescent="0.25">
      <c r="A27275">
        <v>4870998</v>
      </c>
      <c r="B27275" t="s">
        <v>3865</v>
      </c>
      <c r="C27275" s="155">
        <v>18364</v>
      </c>
      <c r="D27275">
        <v>618814</v>
      </c>
      <c r="E27275" t="s">
        <v>1996</v>
      </c>
      <c r="F27275" t="s">
        <v>257</v>
      </c>
      <c r="G27275" s="155">
        <v>45909</v>
      </c>
      <c r="H27275">
        <v>1</v>
      </c>
    </row>
    <row r="27276" spans="1:8" x14ac:dyDescent="0.25">
      <c r="A27276">
        <v>4870997</v>
      </c>
      <c r="B27276" t="s">
        <v>3866</v>
      </c>
      <c r="C27276" s="155">
        <v>25351</v>
      </c>
      <c r="D27276">
        <v>620814</v>
      </c>
      <c r="E27276" t="s">
        <v>2653</v>
      </c>
      <c r="F27276" t="s">
        <v>54</v>
      </c>
      <c r="G27276" s="155">
        <v>45909</v>
      </c>
      <c r="H27276">
        <v>1</v>
      </c>
    </row>
    <row r="27277" spans="1:8" x14ac:dyDescent="0.25">
      <c r="A27277">
        <v>4870996</v>
      </c>
      <c r="B27277" t="s">
        <v>14175</v>
      </c>
      <c r="C27277" s="155">
        <v>17249</v>
      </c>
      <c r="D27277">
        <v>667688</v>
      </c>
      <c r="E27277" t="s">
        <v>1156</v>
      </c>
      <c r="F27277" t="s">
        <v>404</v>
      </c>
      <c r="G27277" s="155">
        <v>45909</v>
      </c>
      <c r="H27277">
        <v>1</v>
      </c>
    </row>
    <row r="27278" spans="1:8" x14ac:dyDescent="0.25">
      <c r="A27278">
        <v>4870995</v>
      </c>
      <c r="B27278" t="s">
        <v>3867</v>
      </c>
      <c r="C27278" s="155">
        <v>19399</v>
      </c>
      <c r="D27278">
        <v>667688</v>
      </c>
      <c r="E27278" t="s">
        <v>1156</v>
      </c>
      <c r="F27278" t="s">
        <v>14</v>
      </c>
      <c r="G27278" s="155">
        <v>45909</v>
      </c>
      <c r="H27278">
        <v>1</v>
      </c>
    </row>
    <row r="27279" spans="1:8" x14ac:dyDescent="0.25">
      <c r="A27279">
        <v>4870993</v>
      </c>
      <c r="B27279" t="s">
        <v>3868</v>
      </c>
      <c r="C27279" s="155">
        <v>19469</v>
      </c>
      <c r="D27279">
        <v>682824</v>
      </c>
      <c r="E27279" t="s">
        <v>1156</v>
      </c>
      <c r="F27279" t="s">
        <v>64</v>
      </c>
      <c r="G27279" s="155">
        <v>45905</v>
      </c>
      <c r="H27279">
        <v>1</v>
      </c>
    </row>
    <row r="27280" spans="1:8" x14ac:dyDescent="0.25">
      <c r="A27280">
        <v>4870992</v>
      </c>
      <c r="B27280" t="s">
        <v>17524</v>
      </c>
      <c r="C27280" s="155">
        <v>34701</v>
      </c>
      <c r="D27280">
        <v>622865</v>
      </c>
      <c r="E27280" t="s">
        <v>2266</v>
      </c>
      <c r="F27280" t="s">
        <v>480</v>
      </c>
      <c r="G27280" s="155">
        <v>45925</v>
      </c>
      <c r="H27280">
        <v>1</v>
      </c>
    </row>
    <row r="27281" spans="1:8" x14ac:dyDescent="0.25">
      <c r="A27281">
        <v>4870990</v>
      </c>
      <c r="B27281" t="s">
        <v>26420</v>
      </c>
      <c r="C27281" s="155">
        <v>29409</v>
      </c>
      <c r="D27281">
        <v>610888</v>
      </c>
      <c r="E27281" t="s">
        <v>5795</v>
      </c>
      <c r="F27281" t="s">
        <v>39</v>
      </c>
      <c r="G27281" s="155">
        <v>45924</v>
      </c>
      <c r="H27281">
        <v>1</v>
      </c>
    </row>
    <row r="27282" spans="1:8" x14ac:dyDescent="0.25">
      <c r="A27282">
        <v>4870989</v>
      </c>
      <c r="B27282" t="s">
        <v>3869</v>
      </c>
      <c r="C27282" s="155">
        <v>18264</v>
      </c>
      <c r="D27282">
        <v>682824</v>
      </c>
      <c r="E27282" t="s">
        <v>1156</v>
      </c>
      <c r="F27282" t="s">
        <v>64</v>
      </c>
      <c r="G27282" s="155">
        <v>45908</v>
      </c>
      <c r="H27282">
        <v>1</v>
      </c>
    </row>
    <row r="27283" spans="1:8" x14ac:dyDescent="0.25">
      <c r="A27283">
        <v>4870988</v>
      </c>
      <c r="B27283" t="s">
        <v>14791</v>
      </c>
      <c r="C27283" s="155">
        <v>18373</v>
      </c>
      <c r="D27283">
        <v>667984</v>
      </c>
      <c r="E27283" t="s">
        <v>1156</v>
      </c>
      <c r="F27283" t="s">
        <v>454</v>
      </c>
      <c r="G27283" s="155">
        <v>45909</v>
      </c>
      <c r="H27283">
        <v>1</v>
      </c>
    </row>
    <row r="27284" spans="1:8" x14ac:dyDescent="0.25">
      <c r="A27284">
        <v>4870987</v>
      </c>
      <c r="B27284" t="s">
        <v>3263</v>
      </c>
      <c r="C27284" s="155">
        <v>37026</v>
      </c>
      <c r="D27284">
        <v>667888</v>
      </c>
      <c r="E27284" t="s">
        <v>1951</v>
      </c>
      <c r="F27284" t="s">
        <v>499</v>
      </c>
      <c r="G27284" s="155">
        <v>45911</v>
      </c>
      <c r="H27284">
        <v>1</v>
      </c>
    </row>
    <row r="27285" spans="1:8" x14ac:dyDescent="0.25">
      <c r="A27285">
        <v>4870986</v>
      </c>
      <c r="B27285" t="s">
        <v>26421</v>
      </c>
      <c r="C27285" s="155">
        <v>22793</v>
      </c>
      <c r="D27285">
        <v>602984</v>
      </c>
      <c r="E27285" t="s">
        <v>1503</v>
      </c>
      <c r="F27285" t="s">
        <v>336</v>
      </c>
      <c r="G27285" s="155">
        <v>45909</v>
      </c>
      <c r="H27285">
        <v>1</v>
      </c>
    </row>
    <row r="27286" spans="1:8" x14ac:dyDescent="0.25">
      <c r="A27286">
        <v>4870985</v>
      </c>
      <c r="B27286" t="s">
        <v>15897</v>
      </c>
      <c r="C27286" s="155">
        <v>34673</v>
      </c>
      <c r="D27286">
        <v>667888</v>
      </c>
      <c r="E27286" t="s">
        <v>1951</v>
      </c>
      <c r="F27286" t="s">
        <v>377</v>
      </c>
      <c r="G27286" s="155">
        <v>45915</v>
      </c>
      <c r="H27286">
        <v>1</v>
      </c>
    </row>
    <row r="27287" spans="1:8" x14ac:dyDescent="0.25">
      <c r="A27287">
        <v>4870984</v>
      </c>
      <c r="B27287" t="s">
        <v>3870</v>
      </c>
      <c r="C27287" s="155">
        <v>17704</v>
      </c>
      <c r="D27287">
        <v>682824</v>
      </c>
      <c r="E27287" t="s">
        <v>1192</v>
      </c>
      <c r="F27287" t="s">
        <v>64</v>
      </c>
      <c r="G27287" s="155">
        <v>45905</v>
      </c>
      <c r="H27287">
        <v>1</v>
      </c>
    </row>
    <row r="27288" spans="1:8" x14ac:dyDescent="0.25">
      <c r="A27288">
        <v>4870982</v>
      </c>
      <c r="B27288" t="s">
        <v>3871</v>
      </c>
      <c r="C27288" s="155">
        <v>25561</v>
      </c>
      <c r="D27288">
        <v>667814</v>
      </c>
      <c r="E27288" t="s">
        <v>1186</v>
      </c>
      <c r="F27288" t="s">
        <v>455</v>
      </c>
      <c r="G27288" s="155">
        <v>45909</v>
      </c>
      <c r="H27288">
        <v>1</v>
      </c>
    </row>
    <row r="27289" spans="1:8" x14ac:dyDescent="0.25">
      <c r="A27289">
        <v>4870980</v>
      </c>
      <c r="B27289" t="s">
        <v>3872</v>
      </c>
      <c r="C27289" s="155">
        <v>22505</v>
      </c>
      <c r="D27289">
        <v>608814</v>
      </c>
      <c r="E27289" t="s">
        <v>1189</v>
      </c>
      <c r="F27289" t="s">
        <v>75</v>
      </c>
      <c r="G27289" s="155">
        <v>45909</v>
      </c>
      <c r="H27289">
        <v>1</v>
      </c>
    </row>
    <row r="27290" spans="1:8" x14ac:dyDescent="0.25">
      <c r="A27290">
        <v>4870979</v>
      </c>
      <c r="B27290" t="s">
        <v>15898</v>
      </c>
      <c r="C27290" s="155">
        <v>19639</v>
      </c>
      <c r="D27290">
        <v>610814</v>
      </c>
      <c r="E27290" t="s">
        <v>2434</v>
      </c>
      <c r="F27290" t="s">
        <v>698</v>
      </c>
      <c r="G27290" s="155">
        <v>45909</v>
      </c>
      <c r="H27290">
        <v>1</v>
      </c>
    </row>
    <row r="27291" spans="1:8" x14ac:dyDescent="0.25">
      <c r="A27291">
        <v>4870975</v>
      </c>
      <c r="B27291" t="s">
        <v>3873</v>
      </c>
      <c r="C27291" s="155">
        <v>14994</v>
      </c>
      <c r="D27291">
        <v>682824</v>
      </c>
      <c r="E27291" t="s">
        <v>1156</v>
      </c>
      <c r="F27291" t="s">
        <v>64</v>
      </c>
      <c r="G27291" s="155">
        <v>45905</v>
      </c>
      <c r="H27291">
        <v>1</v>
      </c>
    </row>
    <row r="27292" spans="1:8" x14ac:dyDescent="0.25">
      <c r="A27292">
        <v>4870974</v>
      </c>
      <c r="B27292" t="s">
        <v>3287</v>
      </c>
      <c r="C27292" s="155">
        <v>30007</v>
      </c>
      <c r="D27292">
        <v>618888</v>
      </c>
      <c r="E27292" t="s">
        <v>1987</v>
      </c>
      <c r="F27292" t="s">
        <v>257</v>
      </c>
      <c r="G27292" s="155">
        <v>45909</v>
      </c>
      <c r="H27292">
        <v>1</v>
      </c>
    </row>
    <row r="27293" spans="1:8" x14ac:dyDescent="0.25">
      <c r="A27293">
        <v>4870973</v>
      </c>
      <c r="B27293" t="s">
        <v>3874</v>
      </c>
      <c r="C27293" s="155">
        <v>35056</v>
      </c>
      <c r="D27293">
        <v>622972</v>
      </c>
      <c r="E27293" t="s">
        <v>3875</v>
      </c>
      <c r="F27293" t="s">
        <v>507</v>
      </c>
      <c r="G27293" s="155">
        <v>45909</v>
      </c>
      <c r="H27293">
        <v>1</v>
      </c>
    </row>
    <row r="27294" spans="1:8" x14ac:dyDescent="0.25">
      <c r="A27294">
        <v>4870972</v>
      </c>
      <c r="B27294" t="s">
        <v>3876</v>
      </c>
      <c r="C27294" s="155">
        <v>21792</v>
      </c>
      <c r="D27294">
        <v>614888</v>
      </c>
      <c r="E27294" t="s">
        <v>3619</v>
      </c>
      <c r="F27294" t="s">
        <v>2636</v>
      </c>
      <c r="G27294" s="155">
        <v>45910</v>
      </c>
      <c r="H27294">
        <v>1</v>
      </c>
    </row>
    <row r="27295" spans="1:8" x14ac:dyDescent="0.25">
      <c r="A27295">
        <v>4870971</v>
      </c>
      <c r="B27295" t="s">
        <v>3486</v>
      </c>
      <c r="C27295" s="155">
        <v>20318</v>
      </c>
      <c r="D27295">
        <v>692938</v>
      </c>
      <c r="E27295" t="s">
        <v>1192</v>
      </c>
      <c r="F27295" t="s">
        <v>31</v>
      </c>
      <c r="G27295" s="155">
        <v>45909</v>
      </c>
      <c r="H27295">
        <v>1</v>
      </c>
    </row>
    <row r="27296" spans="1:8" x14ac:dyDescent="0.25">
      <c r="A27296">
        <v>4870970</v>
      </c>
      <c r="B27296" t="s">
        <v>5880</v>
      </c>
      <c r="C27296" s="155">
        <v>14784</v>
      </c>
      <c r="D27296">
        <v>609814</v>
      </c>
      <c r="E27296" t="s">
        <v>2778</v>
      </c>
      <c r="F27296" t="s">
        <v>37</v>
      </c>
      <c r="G27296" s="155">
        <v>45909</v>
      </c>
      <c r="H27296">
        <v>1</v>
      </c>
    </row>
    <row r="27297" spans="1:8" x14ac:dyDescent="0.25">
      <c r="A27297">
        <v>4870969</v>
      </c>
      <c r="B27297" t="s">
        <v>3877</v>
      </c>
      <c r="C27297" s="155">
        <v>24345</v>
      </c>
      <c r="D27297">
        <v>667890</v>
      </c>
      <c r="E27297" t="s">
        <v>1180</v>
      </c>
      <c r="F27297" t="s">
        <v>53</v>
      </c>
      <c r="G27297" s="155">
        <v>45909</v>
      </c>
      <c r="H27297">
        <v>1</v>
      </c>
    </row>
    <row r="27298" spans="1:8" x14ac:dyDescent="0.25">
      <c r="A27298">
        <v>4870968</v>
      </c>
      <c r="B27298" t="s">
        <v>10152</v>
      </c>
      <c r="C27298" s="155">
        <v>17939</v>
      </c>
      <c r="D27298">
        <v>610888</v>
      </c>
      <c r="E27298" t="s">
        <v>1396</v>
      </c>
      <c r="F27298" t="s">
        <v>61</v>
      </c>
      <c r="G27298" s="155">
        <v>45918</v>
      </c>
      <c r="H27298">
        <v>1</v>
      </c>
    </row>
    <row r="27299" spans="1:8" x14ac:dyDescent="0.25">
      <c r="A27299">
        <v>4870964</v>
      </c>
      <c r="B27299" t="s">
        <v>3878</v>
      </c>
      <c r="C27299" s="155">
        <v>16177</v>
      </c>
      <c r="D27299">
        <v>667984</v>
      </c>
      <c r="E27299" t="s">
        <v>1156</v>
      </c>
      <c r="F27299" t="s">
        <v>350</v>
      </c>
      <c r="G27299" s="155">
        <v>45909</v>
      </c>
      <c r="H27299">
        <v>1</v>
      </c>
    </row>
    <row r="27300" spans="1:8" x14ac:dyDescent="0.25">
      <c r="A27300">
        <v>4870963</v>
      </c>
      <c r="B27300" t="s">
        <v>3879</v>
      </c>
      <c r="C27300" s="155">
        <v>17685</v>
      </c>
      <c r="D27300">
        <v>682824</v>
      </c>
      <c r="E27300" t="s">
        <v>1198</v>
      </c>
      <c r="F27300" t="s">
        <v>64</v>
      </c>
      <c r="G27300" s="155">
        <v>45908</v>
      </c>
      <c r="H27300">
        <v>1</v>
      </c>
    </row>
    <row r="27301" spans="1:8" x14ac:dyDescent="0.25">
      <c r="A27301">
        <v>4870962</v>
      </c>
      <c r="B27301" t="s">
        <v>3880</v>
      </c>
      <c r="C27301" s="155">
        <v>27511</v>
      </c>
      <c r="D27301">
        <v>620814</v>
      </c>
      <c r="E27301" t="s">
        <v>2856</v>
      </c>
      <c r="F27301" t="s">
        <v>54</v>
      </c>
      <c r="G27301" s="155">
        <v>45909</v>
      </c>
      <c r="H27301">
        <v>1</v>
      </c>
    </row>
    <row r="27302" spans="1:8" x14ac:dyDescent="0.25">
      <c r="A27302">
        <v>4870961</v>
      </c>
      <c r="B27302" t="s">
        <v>3881</v>
      </c>
      <c r="C27302" s="155">
        <v>25556</v>
      </c>
      <c r="D27302">
        <v>667814</v>
      </c>
      <c r="E27302" t="s">
        <v>1180</v>
      </c>
      <c r="F27302" t="s">
        <v>297</v>
      </c>
      <c r="G27302" s="155">
        <v>45909</v>
      </c>
      <c r="H27302">
        <v>1</v>
      </c>
    </row>
    <row r="27303" spans="1:8" x14ac:dyDescent="0.25">
      <c r="A27303">
        <v>4870960</v>
      </c>
      <c r="B27303" t="s">
        <v>3882</v>
      </c>
      <c r="C27303" s="155">
        <v>21220</v>
      </c>
      <c r="D27303">
        <v>667983</v>
      </c>
      <c r="E27303" t="s">
        <v>3883</v>
      </c>
      <c r="F27303" t="s">
        <v>319</v>
      </c>
      <c r="G27303" s="155">
        <v>45909</v>
      </c>
      <c r="H27303">
        <v>1</v>
      </c>
    </row>
    <row r="27304" spans="1:8" x14ac:dyDescent="0.25">
      <c r="A27304">
        <v>4870959</v>
      </c>
      <c r="B27304" t="s">
        <v>15899</v>
      </c>
      <c r="C27304" s="155">
        <v>24773</v>
      </c>
      <c r="D27304">
        <v>667688</v>
      </c>
      <c r="E27304" t="s">
        <v>1156</v>
      </c>
      <c r="F27304" t="s">
        <v>12</v>
      </c>
      <c r="G27304" s="155">
        <v>45909</v>
      </c>
      <c r="H27304">
        <v>1</v>
      </c>
    </row>
    <row r="27305" spans="1:8" x14ac:dyDescent="0.25">
      <c r="A27305">
        <v>4870956</v>
      </c>
      <c r="B27305" t="s">
        <v>3884</v>
      </c>
      <c r="C27305" s="155">
        <v>21083</v>
      </c>
      <c r="D27305">
        <v>682824</v>
      </c>
      <c r="E27305" t="s">
        <v>1156</v>
      </c>
      <c r="F27305" t="s">
        <v>64</v>
      </c>
      <c r="G27305" s="155">
        <v>45908</v>
      </c>
      <c r="H27305">
        <v>1</v>
      </c>
    </row>
    <row r="27306" spans="1:8" x14ac:dyDescent="0.25">
      <c r="A27306">
        <v>4870955</v>
      </c>
      <c r="B27306" t="s">
        <v>11429</v>
      </c>
      <c r="C27306" s="155">
        <v>31264</v>
      </c>
      <c r="D27306">
        <v>622871</v>
      </c>
      <c r="E27306" t="s">
        <v>987</v>
      </c>
      <c r="F27306" t="s">
        <v>44</v>
      </c>
      <c r="G27306" s="155">
        <v>45909</v>
      </c>
      <c r="H27306">
        <v>1</v>
      </c>
    </row>
    <row r="27307" spans="1:8" x14ac:dyDescent="0.25">
      <c r="A27307">
        <v>4870953</v>
      </c>
      <c r="B27307" t="s">
        <v>3885</v>
      </c>
      <c r="C27307" s="155">
        <v>14121</v>
      </c>
      <c r="D27307">
        <v>618814</v>
      </c>
      <c r="E27307" t="s">
        <v>1996</v>
      </c>
      <c r="F27307" t="s">
        <v>257</v>
      </c>
      <c r="G27307" s="155">
        <v>45909</v>
      </c>
      <c r="H27307">
        <v>1</v>
      </c>
    </row>
    <row r="27308" spans="1:8" x14ac:dyDescent="0.25">
      <c r="A27308">
        <v>4870952</v>
      </c>
      <c r="B27308" t="s">
        <v>18987</v>
      </c>
      <c r="C27308" s="155">
        <v>21960</v>
      </c>
      <c r="D27308">
        <v>667984</v>
      </c>
      <c r="E27308" t="s">
        <v>1192</v>
      </c>
      <c r="F27308" t="s">
        <v>414</v>
      </c>
      <c r="G27308" s="155">
        <v>45909</v>
      </c>
      <c r="H27308">
        <v>1</v>
      </c>
    </row>
    <row r="27309" spans="1:8" x14ac:dyDescent="0.25">
      <c r="A27309">
        <v>4870951</v>
      </c>
      <c r="B27309" t="s">
        <v>3886</v>
      </c>
      <c r="C27309" s="155">
        <v>36750</v>
      </c>
      <c r="D27309">
        <v>622804</v>
      </c>
      <c r="E27309" t="s">
        <v>1154</v>
      </c>
      <c r="F27309" t="s">
        <v>358</v>
      </c>
      <c r="G27309" s="155">
        <v>45909</v>
      </c>
      <c r="H27309">
        <v>1</v>
      </c>
    </row>
    <row r="27310" spans="1:8" x14ac:dyDescent="0.25">
      <c r="A27310">
        <v>4870947</v>
      </c>
      <c r="B27310" t="s">
        <v>15900</v>
      </c>
      <c r="C27310" s="155">
        <v>36724</v>
      </c>
      <c r="D27310">
        <v>622865</v>
      </c>
      <c r="E27310" t="s">
        <v>3704</v>
      </c>
      <c r="F27310" t="s">
        <v>19</v>
      </c>
      <c r="G27310" s="155">
        <v>45912</v>
      </c>
      <c r="H27310">
        <v>1</v>
      </c>
    </row>
    <row r="27311" spans="1:8" x14ac:dyDescent="0.25">
      <c r="A27311">
        <v>4870946</v>
      </c>
      <c r="B27311" t="s">
        <v>3887</v>
      </c>
      <c r="C27311" s="155">
        <v>19002</v>
      </c>
      <c r="D27311">
        <v>682824</v>
      </c>
      <c r="E27311" t="s">
        <v>1156</v>
      </c>
      <c r="F27311" t="s">
        <v>64</v>
      </c>
      <c r="G27311" s="155">
        <v>45908</v>
      </c>
      <c r="H27311">
        <v>1</v>
      </c>
    </row>
    <row r="27312" spans="1:8" x14ac:dyDescent="0.25">
      <c r="A27312">
        <v>4870944</v>
      </c>
      <c r="B27312" t="s">
        <v>3888</v>
      </c>
      <c r="C27312" s="155">
        <v>38677</v>
      </c>
      <c r="D27312">
        <v>667824</v>
      </c>
      <c r="E27312" t="s">
        <v>1951</v>
      </c>
      <c r="F27312" t="s">
        <v>53</v>
      </c>
      <c r="G27312" s="155">
        <v>45909</v>
      </c>
      <c r="H27312">
        <v>1</v>
      </c>
    </row>
    <row r="27313" spans="1:8" x14ac:dyDescent="0.25">
      <c r="A27313">
        <v>4870942</v>
      </c>
      <c r="B27313" t="s">
        <v>3889</v>
      </c>
      <c r="C27313" s="155">
        <v>13823</v>
      </c>
      <c r="D27313">
        <v>667688</v>
      </c>
      <c r="E27313" t="s">
        <v>1156</v>
      </c>
      <c r="F27313" t="s">
        <v>404</v>
      </c>
      <c r="G27313" s="155">
        <v>45909</v>
      </c>
      <c r="H27313">
        <v>1</v>
      </c>
    </row>
    <row r="27314" spans="1:8" x14ac:dyDescent="0.25">
      <c r="A27314">
        <v>4870941</v>
      </c>
      <c r="B27314" t="s">
        <v>3890</v>
      </c>
      <c r="C27314" s="155">
        <v>21934</v>
      </c>
      <c r="D27314">
        <v>667983</v>
      </c>
      <c r="E27314" t="s">
        <v>1189</v>
      </c>
      <c r="F27314" t="s">
        <v>319</v>
      </c>
      <c r="G27314" s="155">
        <v>45909</v>
      </c>
      <c r="H27314">
        <v>1</v>
      </c>
    </row>
    <row r="27315" spans="1:8" x14ac:dyDescent="0.25">
      <c r="A27315">
        <v>4870939</v>
      </c>
      <c r="B27315" t="s">
        <v>18988</v>
      </c>
      <c r="C27315" s="155">
        <v>23403</v>
      </c>
      <c r="D27315">
        <v>610888</v>
      </c>
      <c r="E27315" t="s">
        <v>7617</v>
      </c>
      <c r="F27315" t="s">
        <v>300</v>
      </c>
      <c r="G27315" s="155">
        <v>45918</v>
      </c>
      <c r="H27315">
        <v>1</v>
      </c>
    </row>
    <row r="27316" spans="1:8" x14ac:dyDescent="0.25">
      <c r="A27316">
        <v>4870938</v>
      </c>
      <c r="B27316" t="s">
        <v>3895</v>
      </c>
      <c r="C27316" s="155">
        <v>22070</v>
      </c>
      <c r="D27316">
        <v>667814</v>
      </c>
      <c r="E27316" t="s">
        <v>2619</v>
      </c>
      <c r="F27316" t="s">
        <v>14</v>
      </c>
      <c r="G27316" s="155">
        <v>45916</v>
      </c>
      <c r="H27316">
        <v>1</v>
      </c>
    </row>
    <row r="27317" spans="1:8" x14ac:dyDescent="0.25">
      <c r="A27317">
        <v>4870937</v>
      </c>
      <c r="B27317" t="s">
        <v>4404</v>
      </c>
      <c r="C27317" s="155">
        <v>17049</v>
      </c>
      <c r="D27317">
        <v>667890</v>
      </c>
      <c r="E27317" t="s">
        <v>1208</v>
      </c>
      <c r="F27317" t="s">
        <v>27</v>
      </c>
      <c r="G27317" s="155">
        <v>45909</v>
      </c>
      <c r="H27317">
        <v>1</v>
      </c>
    </row>
    <row r="27318" spans="1:8" x14ac:dyDescent="0.25">
      <c r="A27318">
        <v>4870936</v>
      </c>
      <c r="B27318" t="s">
        <v>3891</v>
      </c>
      <c r="C27318" s="155">
        <v>15211</v>
      </c>
      <c r="D27318">
        <v>682824</v>
      </c>
      <c r="E27318" t="s">
        <v>1156</v>
      </c>
      <c r="F27318" t="s">
        <v>64</v>
      </c>
      <c r="G27318" s="155">
        <v>45908</v>
      </c>
      <c r="H27318">
        <v>1</v>
      </c>
    </row>
    <row r="27319" spans="1:8" x14ac:dyDescent="0.25">
      <c r="A27319">
        <v>4870935</v>
      </c>
      <c r="B27319" t="s">
        <v>3885</v>
      </c>
      <c r="C27319" s="155">
        <v>14121</v>
      </c>
      <c r="D27319">
        <v>600934</v>
      </c>
      <c r="E27319" t="s">
        <v>2487</v>
      </c>
      <c r="F27319" t="s">
        <v>57</v>
      </c>
      <c r="G27319" s="155">
        <v>45909</v>
      </c>
      <c r="H27319">
        <v>1</v>
      </c>
    </row>
    <row r="27320" spans="1:8" x14ac:dyDescent="0.25">
      <c r="A27320">
        <v>4870931</v>
      </c>
      <c r="B27320" t="s">
        <v>3857</v>
      </c>
      <c r="C27320" s="155">
        <v>19148</v>
      </c>
      <c r="D27320">
        <v>667934</v>
      </c>
      <c r="E27320" t="s">
        <v>2275</v>
      </c>
      <c r="F27320" t="s">
        <v>501</v>
      </c>
      <c r="G27320" s="155">
        <v>45909</v>
      </c>
      <c r="H27320">
        <v>1</v>
      </c>
    </row>
    <row r="27321" spans="1:8" x14ac:dyDescent="0.25">
      <c r="A27321">
        <v>4870928</v>
      </c>
      <c r="B27321" t="s">
        <v>3892</v>
      </c>
      <c r="C27321" s="155">
        <v>18067</v>
      </c>
      <c r="D27321">
        <v>682824</v>
      </c>
      <c r="E27321" t="s">
        <v>1174</v>
      </c>
      <c r="F27321" t="s">
        <v>64</v>
      </c>
      <c r="G27321" s="155">
        <v>45905</v>
      </c>
      <c r="H27321">
        <v>1</v>
      </c>
    </row>
    <row r="27322" spans="1:8" x14ac:dyDescent="0.25">
      <c r="A27322">
        <v>4870927</v>
      </c>
      <c r="B27322" t="s">
        <v>3893</v>
      </c>
      <c r="C27322" s="155">
        <v>15462</v>
      </c>
      <c r="D27322">
        <v>667688</v>
      </c>
      <c r="E27322" t="s">
        <v>1156</v>
      </c>
      <c r="F27322" t="s">
        <v>404</v>
      </c>
      <c r="G27322" s="155">
        <v>45909</v>
      </c>
      <c r="H27322">
        <v>1</v>
      </c>
    </row>
    <row r="27323" spans="1:8" x14ac:dyDescent="0.25">
      <c r="A27323">
        <v>4870926</v>
      </c>
      <c r="B27323" t="s">
        <v>7576</v>
      </c>
      <c r="C27323" s="155">
        <v>17759</v>
      </c>
      <c r="D27323">
        <v>610814</v>
      </c>
      <c r="E27323" t="s">
        <v>2434</v>
      </c>
      <c r="F27323" t="s">
        <v>698</v>
      </c>
      <c r="G27323" s="155">
        <v>45909</v>
      </c>
      <c r="H27323">
        <v>1</v>
      </c>
    </row>
    <row r="27324" spans="1:8" x14ac:dyDescent="0.25">
      <c r="A27324">
        <v>4870923</v>
      </c>
      <c r="B27324" t="s">
        <v>8615</v>
      </c>
      <c r="C27324" s="155">
        <v>14871</v>
      </c>
      <c r="D27324">
        <v>665888</v>
      </c>
      <c r="E27324" t="s">
        <v>2348</v>
      </c>
      <c r="F27324" t="s">
        <v>79</v>
      </c>
      <c r="G27324" s="155">
        <v>45911</v>
      </c>
      <c r="H27324">
        <v>1</v>
      </c>
    </row>
    <row r="27325" spans="1:8" x14ac:dyDescent="0.25">
      <c r="A27325">
        <v>4870922</v>
      </c>
      <c r="B27325" t="s">
        <v>5073</v>
      </c>
      <c r="C27325" s="155">
        <v>22272</v>
      </c>
      <c r="D27325">
        <v>667984</v>
      </c>
      <c r="E27325" t="s">
        <v>1192</v>
      </c>
      <c r="F27325" t="s">
        <v>455</v>
      </c>
      <c r="G27325" s="155">
        <v>45909</v>
      </c>
      <c r="H27325">
        <v>1</v>
      </c>
    </row>
    <row r="27326" spans="1:8" x14ac:dyDescent="0.25">
      <c r="A27326">
        <v>4870921</v>
      </c>
      <c r="B27326" t="s">
        <v>3865</v>
      </c>
      <c r="C27326" s="155">
        <v>18364</v>
      </c>
      <c r="D27326">
        <v>610814</v>
      </c>
      <c r="E27326" t="s">
        <v>1208</v>
      </c>
      <c r="F27326" t="s">
        <v>39</v>
      </c>
      <c r="G27326" s="155">
        <v>45909</v>
      </c>
      <c r="H27326">
        <v>1</v>
      </c>
    </row>
    <row r="27327" spans="1:8" x14ac:dyDescent="0.25">
      <c r="A27327">
        <v>4870920</v>
      </c>
      <c r="B27327" t="s">
        <v>3990</v>
      </c>
      <c r="C27327" s="155">
        <v>36721</v>
      </c>
      <c r="D27327">
        <v>665888</v>
      </c>
      <c r="E27327" t="s">
        <v>3991</v>
      </c>
      <c r="F27327" t="s">
        <v>56</v>
      </c>
      <c r="G27327" s="155">
        <v>45912</v>
      </c>
      <c r="H27327">
        <v>1</v>
      </c>
    </row>
    <row r="27328" spans="1:8" x14ac:dyDescent="0.25">
      <c r="A27328">
        <v>4870919</v>
      </c>
      <c r="B27328" t="s">
        <v>5621</v>
      </c>
      <c r="C27328" s="155">
        <v>30244</v>
      </c>
      <c r="D27328">
        <v>667888</v>
      </c>
      <c r="E27328" t="s">
        <v>1951</v>
      </c>
      <c r="F27328" t="s">
        <v>66</v>
      </c>
      <c r="G27328" s="155">
        <v>45923</v>
      </c>
      <c r="H27328">
        <v>1</v>
      </c>
    </row>
    <row r="27329" spans="1:8" x14ac:dyDescent="0.25">
      <c r="A27329">
        <v>4870918</v>
      </c>
      <c r="B27329" t="s">
        <v>3996</v>
      </c>
      <c r="C27329" s="155">
        <v>16221</v>
      </c>
      <c r="D27329">
        <v>667814</v>
      </c>
      <c r="E27329" t="s">
        <v>1186</v>
      </c>
      <c r="F27329" t="s">
        <v>494</v>
      </c>
      <c r="G27329" s="155">
        <v>45909</v>
      </c>
      <c r="H27329">
        <v>1</v>
      </c>
    </row>
    <row r="27330" spans="1:8" x14ac:dyDescent="0.25">
      <c r="A27330">
        <v>4870917</v>
      </c>
      <c r="B27330" t="s">
        <v>15901</v>
      </c>
      <c r="C27330" s="155">
        <v>36286</v>
      </c>
      <c r="D27330">
        <v>667888</v>
      </c>
      <c r="E27330" t="s">
        <v>5731</v>
      </c>
      <c r="F27330" t="s">
        <v>350</v>
      </c>
      <c r="G27330" s="155">
        <v>45911</v>
      </c>
      <c r="H27330">
        <v>1</v>
      </c>
    </row>
    <row r="27331" spans="1:8" x14ac:dyDescent="0.25">
      <c r="A27331">
        <v>4870913</v>
      </c>
      <c r="B27331" t="s">
        <v>14630</v>
      </c>
      <c r="C27331" s="155">
        <v>20340</v>
      </c>
      <c r="D27331">
        <v>622865</v>
      </c>
      <c r="E27331" t="s">
        <v>2097</v>
      </c>
      <c r="F27331" t="s">
        <v>358</v>
      </c>
      <c r="G27331" s="155">
        <v>45916</v>
      </c>
      <c r="H27331">
        <v>1</v>
      </c>
    </row>
    <row r="27332" spans="1:8" x14ac:dyDescent="0.25">
      <c r="A27332">
        <v>4870912</v>
      </c>
      <c r="B27332" t="s">
        <v>3894</v>
      </c>
      <c r="C27332" s="155">
        <v>21266</v>
      </c>
      <c r="D27332">
        <v>667972</v>
      </c>
      <c r="E27332" t="s">
        <v>1170</v>
      </c>
      <c r="F27332" t="s">
        <v>402</v>
      </c>
      <c r="G27332" s="155">
        <v>45909</v>
      </c>
      <c r="H27332">
        <v>1</v>
      </c>
    </row>
    <row r="27333" spans="1:8" x14ac:dyDescent="0.25">
      <c r="A27333">
        <v>4870911</v>
      </c>
      <c r="B27333" t="s">
        <v>3895</v>
      </c>
      <c r="C27333" s="155">
        <v>22070</v>
      </c>
      <c r="D27333">
        <v>672890</v>
      </c>
      <c r="E27333" t="s">
        <v>1180</v>
      </c>
      <c r="F27333" t="s">
        <v>307</v>
      </c>
      <c r="G27333" s="155">
        <v>45909</v>
      </c>
      <c r="H27333">
        <v>1</v>
      </c>
    </row>
    <row r="27334" spans="1:8" x14ac:dyDescent="0.25">
      <c r="A27334">
        <v>4870907</v>
      </c>
      <c r="B27334" t="s">
        <v>3896</v>
      </c>
      <c r="C27334" s="155">
        <v>38290</v>
      </c>
      <c r="D27334">
        <v>602984</v>
      </c>
      <c r="E27334" t="s">
        <v>3897</v>
      </c>
      <c r="F27334" t="s">
        <v>336</v>
      </c>
      <c r="G27334" s="155">
        <v>45909</v>
      </c>
      <c r="H27334">
        <v>1</v>
      </c>
    </row>
    <row r="27335" spans="1:8" x14ac:dyDescent="0.25">
      <c r="A27335">
        <v>4870906</v>
      </c>
      <c r="B27335" t="s">
        <v>3898</v>
      </c>
      <c r="C27335" s="155">
        <v>14270</v>
      </c>
      <c r="D27335">
        <v>667814</v>
      </c>
      <c r="E27335" t="s">
        <v>1180</v>
      </c>
      <c r="F27335" t="s">
        <v>404</v>
      </c>
      <c r="G27335" s="155">
        <v>45909</v>
      </c>
      <c r="H27335">
        <v>1</v>
      </c>
    </row>
    <row r="27336" spans="1:8" x14ac:dyDescent="0.25">
      <c r="A27336">
        <v>4870905</v>
      </c>
      <c r="B27336" t="s">
        <v>3899</v>
      </c>
      <c r="C27336" s="155">
        <v>15331</v>
      </c>
      <c r="D27336">
        <v>665890</v>
      </c>
      <c r="E27336" t="s">
        <v>1985</v>
      </c>
      <c r="F27336" t="s">
        <v>79</v>
      </c>
      <c r="G27336" s="155">
        <v>45909</v>
      </c>
      <c r="H27336">
        <v>1</v>
      </c>
    </row>
    <row r="27337" spans="1:8" x14ac:dyDescent="0.25">
      <c r="A27337">
        <v>4870904</v>
      </c>
      <c r="B27337" t="s">
        <v>3900</v>
      </c>
      <c r="C27337" s="155">
        <v>18264</v>
      </c>
      <c r="D27337">
        <v>682824</v>
      </c>
      <c r="E27337" t="s">
        <v>1156</v>
      </c>
      <c r="F27337" t="s">
        <v>64</v>
      </c>
      <c r="G27337" s="155">
        <v>45908</v>
      </c>
      <c r="H27337">
        <v>1</v>
      </c>
    </row>
    <row r="27338" spans="1:8" x14ac:dyDescent="0.25">
      <c r="A27338">
        <v>4870903</v>
      </c>
      <c r="B27338" t="s">
        <v>3901</v>
      </c>
      <c r="C27338" s="155">
        <v>29543</v>
      </c>
      <c r="D27338">
        <v>667972</v>
      </c>
      <c r="E27338" t="s">
        <v>1352</v>
      </c>
      <c r="F27338" t="s">
        <v>27</v>
      </c>
      <c r="G27338" s="155">
        <v>45909</v>
      </c>
      <c r="H27338">
        <v>1</v>
      </c>
    </row>
    <row r="27339" spans="1:8" x14ac:dyDescent="0.25">
      <c r="A27339">
        <v>4870902</v>
      </c>
      <c r="B27339" t="s">
        <v>26422</v>
      </c>
      <c r="C27339" s="155">
        <v>14477</v>
      </c>
      <c r="D27339">
        <v>667984</v>
      </c>
      <c r="E27339" t="s">
        <v>1174</v>
      </c>
      <c r="F27339" t="s">
        <v>66</v>
      </c>
      <c r="G27339" s="155">
        <v>45909</v>
      </c>
      <c r="H27339">
        <v>1</v>
      </c>
    </row>
    <row r="27340" spans="1:8" x14ac:dyDescent="0.25">
      <c r="A27340">
        <v>4870901</v>
      </c>
      <c r="B27340" t="s">
        <v>3902</v>
      </c>
      <c r="C27340" s="155">
        <v>25836</v>
      </c>
      <c r="D27340">
        <v>667814</v>
      </c>
      <c r="E27340" t="s">
        <v>1180</v>
      </c>
      <c r="F27340" t="s">
        <v>350</v>
      </c>
      <c r="G27340" s="155">
        <v>45909</v>
      </c>
      <c r="H27340">
        <v>1</v>
      </c>
    </row>
    <row r="27341" spans="1:8" x14ac:dyDescent="0.25">
      <c r="A27341">
        <v>4870900</v>
      </c>
      <c r="B27341" t="s">
        <v>10347</v>
      </c>
      <c r="C27341" s="155">
        <v>32959</v>
      </c>
      <c r="D27341">
        <v>667888</v>
      </c>
      <c r="E27341" t="s">
        <v>1172</v>
      </c>
      <c r="F27341" t="s">
        <v>38</v>
      </c>
      <c r="G27341" s="155">
        <v>45911</v>
      </c>
      <c r="H27341">
        <v>1</v>
      </c>
    </row>
    <row r="27342" spans="1:8" x14ac:dyDescent="0.25">
      <c r="A27342">
        <v>4870899</v>
      </c>
      <c r="B27342" t="s">
        <v>3903</v>
      </c>
      <c r="C27342" s="155">
        <v>18487</v>
      </c>
      <c r="D27342">
        <v>667824</v>
      </c>
      <c r="E27342" t="s">
        <v>1156</v>
      </c>
      <c r="F27342" t="s">
        <v>297</v>
      </c>
      <c r="G27342" s="155">
        <v>45909</v>
      </c>
      <c r="H27342">
        <v>1</v>
      </c>
    </row>
    <row r="27343" spans="1:8" x14ac:dyDescent="0.25">
      <c r="A27343">
        <v>4870897</v>
      </c>
      <c r="B27343" t="s">
        <v>3904</v>
      </c>
      <c r="C27343" s="155">
        <v>18884</v>
      </c>
      <c r="D27343">
        <v>667824</v>
      </c>
      <c r="E27343" t="s">
        <v>1156</v>
      </c>
      <c r="F27343" t="s">
        <v>454</v>
      </c>
      <c r="G27343" s="155">
        <v>45909</v>
      </c>
      <c r="H27343">
        <v>1</v>
      </c>
    </row>
    <row r="27344" spans="1:8" x14ac:dyDescent="0.25">
      <c r="A27344">
        <v>4870896</v>
      </c>
      <c r="B27344" t="s">
        <v>3905</v>
      </c>
      <c r="C27344" s="155">
        <v>17406</v>
      </c>
      <c r="D27344">
        <v>698966</v>
      </c>
      <c r="E27344" t="s">
        <v>2333</v>
      </c>
      <c r="F27344" t="s">
        <v>68</v>
      </c>
      <c r="G27344" s="155">
        <v>45909</v>
      </c>
      <c r="H27344">
        <v>1</v>
      </c>
    </row>
    <row r="27345" spans="1:8" x14ac:dyDescent="0.25">
      <c r="A27345">
        <v>4870895</v>
      </c>
      <c r="B27345" t="s">
        <v>3906</v>
      </c>
      <c r="C27345" s="155">
        <v>13731</v>
      </c>
      <c r="D27345">
        <v>667983</v>
      </c>
      <c r="E27345" t="s">
        <v>1189</v>
      </c>
      <c r="F27345" t="s">
        <v>319</v>
      </c>
      <c r="G27345" s="155">
        <v>45909</v>
      </c>
      <c r="H27345">
        <v>1</v>
      </c>
    </row>
    <row r="27346" spans="1:8" x14ac:dyDescent="0.25">
      <c r="A27346">
        <v>4870894</v>
      </c>
      <c r="B27346" t="s">
        <v>1160</v>
      </c>
      <c r="C27346" s="155">
        <v>26624</v>
      </c>
      <c r="D27346">
        <v>665888</v>
      </c>
      <c r="E27346" t="s">
        <v>2348</v>
      </c>
      <c r="F27346" t="s">
        <v>79</v>
      </c>
      <c r="G27346" s="155">
        <v>45911</v>
      </c>
      <c r="H27346">
        <v>1</v>
      </c>
    </row>
    <row r="27347" spans="1:8" x14ac:dyDescent="0.25">
      <c r="A27347">
        <v>4870893</v>
      </c>
      <c r="B27347" t="s">
        <v>3872</v>
      </c>
      <c r="C27347" s="155">
        <v>22505</v>
      </c>
      <c r="D27347">
        <v>610814</v>
      </c>
      <c r="E27347" t="s">
        <v>1226</v>
      </c>
      <c r="F27347" t="s">
        <v>39</v>
      </c>
      <c r="G27347" s="155">
        <v>45909</v>
      </c>
      <c r="H27347">
        <v>1</v>
      </c>
    </row>
    <row r="27348" spans="1:8" x14ac:dyDescent="0.25">
      <c r="A27348">
        <v>4870891</v>
      </c>
      <c r="B27348" t="s">
        <v>3907</v>
      </c>
      <c r="C27348" s="155">
        <v>20217</v>
      </c>
      <c r="D27348">
        <v>682824</v>
      </c>
      <c r="E27348" t="s">
        <v>1174</v>
      </c>
      <c r="F27348" t="s">
        <v>64</v>
      </c>
      <c r="G27348" s="155">
        <v>45905</v>
      </c>
      <c r="H27348">
        <v>1</v>
      </c>
    </row>
    <row r="27349" spans="1:8" x14ac:dyDescent="0.25">
      <c r="A27349">
        <v>4870889</v>
      </c>
      <c r="B27349" t="s">
        <v>15902</v>
      </c>
      <c r="C27349" s="155">
        <v>38485</v>
      </c>
      <c r="D27349">
        <v>667888</v>
      </c>
      <c r="E27349" t="s">
        <v>5733</v>
      </c>
      <c r="F27349" t="s">
        <v>297</v>
      </c>
      <c r="G27349" s="155">
        <v>45912</v>
      </c>
      <c r="H27349">
        <v>1</v>
      </c>
    </row>
    <row r="27350" spans="1:8" x14ac:dyDescent="0.25">
      <c r="A27350">
        <v>4870887</v>
      </c>
      <c r="B27350" t="s">
        <v>10435</v>
      </c>
      <c r="C27350" s="155">
        <v>38893</v>
      </c>
      <c r="D27350">
        <v>617888</v>
      </c>
      <c r="E27350" t="s">
        <v>3062</v>
      </c>
      <c r="F27350" t="s">
        <v>338</v>
      </c>
      <c r="G27350" s="155">
        <v>45917</v>
      </c>
      <c r="H27350">
        <v>1</v>
      </c>
    </row>
    <row r="27351" spans="1:8" x14ac:dyDescent="0.25">
      <c r="A27351">
        <v>4870886</v>
      </c>
      <c r="B27351" t="s">
        <v>14900</v>
      </c>
      <c r="C27351" s="155">
        <v>33556</v>
      </c>
      <c r="D27351">
        <v>600824</v>
      </c>
      <c r="E27351" t="s">
        <v>1951</v>
      </c>
      <c r="F27351" t="s">
        <v>59</v>
      </c>
      <c r="G27351" s="155">
        <v>45909</v>
      </c>
      <c r="H27351">
        <v>1</v>
      </c>
    </row>
    <row r="27352" spans="1:8" x14ac:dyDescent="0.25">
      <c r="A27352">
        <v>4870884</v>
      </c>
      <c r="B27352" t="s">
        <v>3908</v>
      </c>
      <c r="C27352" s="155">
        <v>21551</v>
      </c>
      <c r="D27352">
        <v>682824</v>
      </c>
      <c r="E27352" t="s">
        <v>1198</v>
      </c>
      <c r="F27352" t="s">
        <v>64</v>
      </c>
      <c r="G27352" s="155">
        <v>45908</v>
      </c>
      <c r="H27352">
        <v>1</v>
      </c>
    </row>
    <row r="27353" spans="1:8" x14ac:dyDescent="0.25">
      <c r="A27353">
        <v>4870883</v>
      </c>
      <c r="B27353" t="s">
        <v>3909</v>
      </c>
      <c r="C27353" s="155">
        <v>16708</v>
      </c>
      <c r="D27353">
        <v>667983</v>
      </c>
      <c r="E27353" t="s">
        <v>1189</v>
      </c>
      <c r="F27353" t="s">
        <v>319</v>
      </c>
      <c r="G27353" s="155">
        <v>45909</v>
      </c>
      <c r="H27353">
        <v>1</v>
      </c>
    </row>
    <row r="27354" spans="1:8" x14ac:dyDescent="0.25">
      <c r="A27354">
        <v>4870882</v>
      </c>
      <c r="B27354" t="s">
        <v>3910</v>
      </c>
      <c r="C27354" s="155">
        <v>17998</v>
      </c>
      <c r="D27354">
        <v>621890</v>
      </c>
      <c r="E27354" t="s">
        <v>3911</v>
      </c>
      <c r="F27354" t="s">
        <v>337</v>
      </c>
      <c r="G27354" s="155">
        <v>45909</v>
      </c>
      <c r="H27354">
        <v>1</v>
      </c>
    </row>
    <row r="27355" spans="1:8" x14ac:dyDescent="0.25">
      <c r="A27355">
        <v>4870881</v>
      </c>
      <c r="B27355" t="s">
        <v>3912</v>
      </c>
      <c r="C27355" s="155">
        <v>19728</v>
      </c>
      <c r="D27355">
        <v>667890</v>
      </c>
      <c r="E27355" t="s">
        <v>1174</v>
      </c>
      <c r="F27355" t="s">
        <v>53</v>
      </c>
      <c r="G27355" s="155">
        <v>45909</v>
      </c>
      <c r="H27355">
        <v>1</v>
      </c>
    </row>
    <row r="27356" spans="1:8" x14ac:dyDescent="0.25">
      <c r="A27356">
        <v>4870879</v>
      </c>
      <c r="B27356" t="s">
        <v>3495</v>
      </c>
      <c r="C27356" s="155">
        <v>18757</v>
      </c>
      <c r="D27356">
        <v>610814</v>
      </c>
      <c r="E27356" t="s">
        <v>2434</v>
      </c>
      <c r="F27356" t="s">
        <v>300</v>
      </c>
      <c r="G27356" s="155">
        <v>45909</v>
      </c>
      <c r="H27356">
        <v>1</v>
      </c>
    </row>
    <row r="27357" spans="1:8" x14ac:dyDescent="0.25">
      <c r="A27357">
        <v>4870877</v>
      </c>
      <c r="B27357" t="s">
        <v>3913</v>
      </c>
      <c r="C27357" s="155">
        <v>17676</v>
      </c>
      <c r="D27357">
        <v>667688</v>
      </c>
      <c r="E27357" t="s">
        <v>1156</v>
      </c>
      <c r="F27357" t="s">
        <v>430</v>
      </c>
      <c r="G27357" s="155">
        <v>45905</v>
      </c>
      <c r="H27357">
        <v>1</v>
      </c>
    </row>
    <row r="27358" spans="1:8" x14ac:dyDescent="0.25">
      <c r="A27358">
        <v>4870876</v>
      </c>
      <c r="B27358" t="s">
        <v>3914</v>
      </c>
      <c r="C27358" s="155">
        <v>14734</v>
      </c>
      <c r="D27358">
        <v>698966</v>
      </c>
      <c r="E27358" t="s">
        <v>2333</v>
      </c>
      <c r="F27358" t="s">
        <v>68</v>
      </c>
      <c r="G27358" s="155">
        <v>45909</v>
      </c>
      <c r="H27358">
        <v>1</v>
      </c>
    </row>
    <row r="27359" spans="1:8" x14ac:dyDescent="0.25">
      <c r="A27359">
        <v>4870875</v>
      </c>
      <c r="B27359" t="s">
        <v>9808</v>
      </c>
      <c r="C27359" s="155">
        <v>16629</v>
      </c>
      <c r="D27359">
        <v>621888</v>
      </c>
      <c r="E27359" t="s">
        <v>4100</v>
      </c>
      <c r="F27359" t="s">
        <v>337</v>
      </c>
      <c r="G27359" s="155">
        <v>45912</v>
      </c>
      <c r="H27359">
        <v>1</v>
      </c>
    </row>
    <row r="27360" spans="1:8" x14ac:dyDescent="0.25">
      <c r="A27360">
        <v>4870874</v>
      </c>
      <c r="B27360" t="s">
        <v>3915</v>
      </c>
      <c r="C27360" s="155">
        <v>14342</v>
      </c>
      <c r="D27360">
        <v>682824</v>
      </c>
      <c r="E27360" t="s">
        <v>1192</v>
      </c>
      <c r="F27360" t="s">
        <v>64</v>
      </c>
      <c r="G27360" s="155">
        <v>45905</v>
      </c>
      <c r="H27360">
        <v>1</v>
      </c>
    </row>
    <row r="27361" spans="1:8" x14ac:dyDescent="0.25">
      <c r="A27361">
        <v>4870873</v>
      </c>
      <c r="B27361" t="s">
        <v>15903</v>
      </c>
      <c r="C27361" s="155">
        <v>28326</v>
      </c>
      <c r="D27361">
        <v>665888</v>
      </c>
      <c r="E27361" t="s">
        <v>2085</v>
      </c>
      <c r="F27361" t="s">
        <v>79</v>
      </c>
      <c r="G27361" s="155">
        <v>45911</v>
      </c>
      <c r="H27361">
        <v>1</v>
      </c>
    </row>
    <row r="27362" spans="1:8" x14ac:dyDescent="0.25">
      <c r="A27362">
        <v>4870872</v>
      </c>
      <c r="B27362" t="s">
        <v>4854</v>
      </c>
      <c r="C27362" s="155">
        <v>22955</v>
      </c>
      <c r="D27362">
        <v>608888</v>
      </c>
      <c r="E27362" t="s">
        <v>6203</v>
      </c>
      <c r="F27362" t="s">
        <v>35</v>
      </c>
      <c r="G27362" s="155">
        <v>45922</v>
      </c>
      <c r="H27362">
        <v>1</v>
      </c>
    </row>
    <row r="27363" spans="1:8" x14ac:dyDescent="0.25">
      <c r="A27363">
        <v>4870871</v>
      </c>
      <c r="B27363" t="s">
        <v>3916</v>
      </c>
      <c r="C27363" s="155">
        <v>18900</v>
      </c>
      <c r="D27363">
        <v>667890</v>
      </c>
      <c r="E27363" t="s">
        <v>1198</v>
      </c>
      <c r="F27363" t="s">
        <v>53</v>
      </c>
      <c r="G27363" s="155">
        <v>45909</v>
      </c>
      <c r="H27363">
        <v>1</v>
      </c>
    </row>
    <row r="27364" spans="1:8" x14ac:dyDescent="0.25">
      <c r="A27364">
        <v>4870870</v>
      </c>
      <c r="B27364" t="s">
        <v>23701</v>
      </c>
      <c r="C27364" s="155">
        <v>31923</v>
      </c>
      <c r="D27364">
        <v>622871</v>
      </c>
      <c r="E27364" t="s">
        <v>5871</v>
      </c>
      <c r="F27364" t="s">
        <v>44</v>
      </c>
      <c r="G27364" s="155">
        <v>45909</v>
      </c>
      <c r="H27364">
        <v>1</v>
      </c>
    </row>
    <row r="27365" spans="1:8" x14ac:dyDescent="0.25">
      <c r="A27365">
        <v>4870869</v>
      </c>
      <c r="B27365" t="s">
        <v>3917</v>
      </c>
      <c r="C27365" s="155">
        <v>20158</v>
      </c>
      <c r="D27365">
        <v>610814</v>
      </c>
      <c r="E27365" t="s">
        <v>2434</v>
      </c>
      <c r="F27365" t="s">
        <v>698</v>
      </c>
      <c r="G27365" s="155">
        <v>45909</v>
      </c>
      <c r="H27365">
        <v>1</v>
      </c>
    </row>
    <row r="27366" spans="1:8" x14ac:dyDescent="0.25">
      <c r="A27366">
        <v>4870867</v>
      </c>
      <c r="B27366" t="s">
        <v>3918</v>
      </c>
      <c r="C27366" s="155">
        <v>16453</v>
      </c>
      <c r="D27366">
        <v>698966</v>
      </c>
      <c r="E27366" t="s">
        <v>2333</v>
      </c>
      <c r="F27366" t="s">
        <v>68</v>
      </c>
      <c r="G27366" s="155">
        <v>45909</v>
      </c>
      <c r="H27366">
        <v>1</v>
      </c>
    </row>
    <row r="27367" spans="1:8" x14ac:dyDescent="0.25">
      <c r="A27367">
        <v>4870866</v>
      </c>
      <c r="B27367" t="s">
        <v>26423</v>
      </c>
      <c r="C27367" s="155">
        <v>13097</v>
      </c>
      <c r="D27367">
        <v>665890</v>
      </c>
      <c r="E27367" t="s">
        <v>2045</v>
      </c>
      <c r="F27367" t="s">
        <v>56</v>
      </c>
      <c r="G27367" s="155">
        <v>45909</v>
      </c>
      <c r="H27367">
        <v>1</v>
      </c>
    </row>
    <row r="27368" spans="1:8" x14ac:dyDescent="0.25">
      <c r="A27368">
        <v>4870865</v>
      </c>
      <c r="B27368" t="s">
        <v>15904</v>
      </c>
      <c r="C27368" s="155">
        <v>21944</v>
      </c>
      <c r="D27368">
        <v>665888</v>
      </c>
      <c r="E27368" t="s">
        <v>2085</v>
      </c>
      <c r="F27368" t="s">
        <v>79</v>
      </c>
      <c r="G27368" s="155">
        <v>45911</v>
      </c>
      <c r="H27368">
        <v>1</v>
      </c>
    </row>
    <row r="27369" spans="1:8" x14ac:dyDescent="0.25">
      <c r="A27369">
        <v>4870864</v>
      </c>
      <c r="B27369" t="s">
        <v>3919</v>
      </c>
      <c r="C27369" s="155">
        <v>15819</v>
      </c>
      <c r="D27369">
        <v>618814</v>
      </c>
      <c r="E27369" t="s">
        <v>1996</v>
      </c>
      <c r="F27369" t="s">
        <v>69</v>
      </c>
      <c r="G27369" s="155">
        <v>45909</v>
      </c>
      <c r="H27369">
        <v>1</v>
      </c>
    </row>
    <row r="27370" spans="1:8" x14ac:dyDescent="0.25">
      <c r="A27370">
        <v>4870860</v>
      </c>
      <c r="B27370" t="s">
        <v>15905</v>
      </c>
      <c r="C27370" s="155">
        <v>32012</v>
      </c>
      <c r="D27370">
        <v>665888</v>
      </c>
      <c r="E27370" t="s">
        <v>2348</v>
      </c>
      <c r="F27370" t="s">
        <v>79</v>
      </c>
      <c r="G27370" s="155">
        <v>45915</v>
      </c>
      <c r="H27370">
        <v>1</v>
      </c>
    </row>
    <row r="27371" spans="1:8" x14ac:dyDescent="0.25">
      <c r="A27371">
        <v>4870859</v>
      </c>
      <c r="B27371" t="s">
        <v>3920</v>
      </c>
      <c r="C27371" s="155">
        <v>27767</v>
      </c>
      <c r="D27371">
        <v>608890</v>
      </c>
      <c r="E27371" t="s">
        <v>1867</v>
      </c>
      <c r="F27371" t="s">
        <v>35</v>
      </c>
      <c r="G27371" s="155">
        <v>45909</v>
      </c>
      <c r="H27371">
        <v>1</v>
      </c>
    </row>
    <row r="27372" spans="1:8" x14ac:dyDescent="0.25">
      <c r="A27372">
        <v>4870858</v>
      </c>
      <c r="B27372" t="s">
        <v>3921</v>
      </c>
      <c r="C27372" s="155">
        <v>16712</v>
      </c>
      <c r="D27372">
        <v>698966</v>
      </c>
      <c r="E27372" t="s">
        <v>2333</v>
      </c>
      <c r="F27372" t="s">
        <v>68</v>
      </c>
      <c r="G27372" s="155">
        <v>45909</v>
      </c>
      <c r="H27372">
        <v>1</v>
      </c>
    </row>
    <row r="27373" spans="1:8" x14ac:dyDescent="0.25">
      <c r="A27373">
        <v>4870857</v>
      </c>
      <c r="B27373" t="s">
        <v>3922</v>
      </c>
      <c r="C27373" s="155">
        <v>24565</v>
      </c>
      <c r="D27373">
        <v>667983</v>
      </c>
      <c r="E27373" t="s">
        <v>1189</v>
      </c>
      <c r="F27373" t="s">
        <v>319</v>
      </c>
      <c r="G27373" s="155">
        <v>45909</v>
      </c>
      <c r="H27373">
        <v>1</v>
      </c>
    </row>
    <row r="27374" spans="1:8" x14ac:dyDescent="0.25">
      <c r="A27374">
        <v>4870856</v>
      </c>
      <c r="B27374" t="s">
        <v>3923</v>
      </c>
      <c r="C27374" s="155">
        <v>38244</v>
      </c>
      <c r="D27374">
        <v>667890</v>
      </c>
      <c r="E27374" t="s">
        <v>1951</v>
      </c>
      <c r="F27374" t="s">
        <v>377</v>
      </c>
      <c r="G27374" s="155">
        <v>45906</v>
      </c>
      <c r="H27374">
        <v>1</v>
      </c>
    </row>
    <row r="27375" spans="1:8" x14ac:dyDescent="0.25">
      <c r="A27375">
        <v>4870855</v>
      </c>
      <c r="B27375" t="s">
        <v>15906</v>
      </c>
      <c r="C27375" s="155">
        <v>33078</v>
      </c>
      <c r="D27375">
        <v>622865</v>
      </c>
      <c r="E27375" t="s">
        <v>987</v>
      </c>
      <c r="F27375" t="s">
        <v>19</v>
      </c>
      <c r="G27375" s="155">
        <v>45911</v>
      </c>
      <c r="H27375">
        <v>1</v>
      </c>
    </row>
    <row r="27376" spans="1:8" x14ac:dyDescent="0.25">
      <c r="A27376">
        <v>4870854</v>
      </c>
      <c r="B27376" t="s">
        <v>18989</v>
      </c>
      <c r="C27376" s="155">
        <v>17153</v>
      </c>
      <c r="D27376">
        <v>672888</v>
      </c>
      <c r="E27376" t="s">
        <v>3124</v>
      </c>
      <c r="F27376" t="s">
        <v>307</v>
      </c>
      <c r="G27376" s="155">
        <v>45916</v>
      </c>
      <c r="H27376">
        <v>1</v>
      </c>
    </row>
    <row r="27377" spans="1:8" x14ac:dyDescent="0.25">
      <c r="A27377">
        <v>4870853</v>
      </c>
      <c r="B27377" t="s">
        <v>3924</v>
      </c>
      <c r="C27377" s="155">
        <v>21680</v>
      </c>
      <c r="D27377">
        <v>698966</v>
      </c>
      <c r="E27377" t="s">
        <v>2333</v>
      </c>
      <c r="F27377" t="s">
        <v>68</v>
      </c>
      <c r="G27377" s="155">
        <v>45909</v>
      </c>
      <c r="H27377">
        <v>1</v>
      </c>
    </row>
    <row r="27378" spans="1:8" x14ac:dyDescent="0.25">
      <c r="A27378">
        <v>4870852</v>
      </c>
      <c r="B27378" t="s">
        <v>3925</v>
      </c>
      <c r="C27378" s="155">
        <v>21201</v>
      </c>
      <c r="D27378">
        <v>667814</v>
      </c>
      <c r="E27378" t="s">
        <v>1944</v>
      </c>
      <c r="F27378" t="s">
        <v>414</v>
      </c>
      <c r="G27378" s="155">
        <v>45909</v>
      </c>
      <c r="H27378">
        <v>1</v>
      </c>
    </row>
    <row r="27379" spans="1:8" x14ac:dyDescent="0.25">
      <c r="A27379">
        <v>4870851</v>
      </c>
      <c r="B27379" t="s">
        <v>3926</v>
      </c>
      <c r="C27379" s="155">
        <v>24914</v>
      </c>
      <c r="D27379">
        <v>665890</v>
      </c>
      <c r="E27379" t="s">
        <v>3927</v>
      </c>
      <c r="F27379" t="s">
        <v>56</v>
      </c>
      <c r="G27379" s="155">
        <v>45909</v>
      </c>
      <c r="H27379">
        <v>1</v>
      </c>
    </row>
    <row r="27380" spans="1:8" x14ac:dyDescent="0.25">
      <c r="A27380">
        <v>4870850</v>
      </c>
      <c r="B27380" t="s">
        <v>3928</v>
      </c>
      <c r="C27380" s="155">
        <v>19573</v>
      </c>
      <c r="D27380">
        <v>667688</v>
      </c>
      <c r="E27380" t="s">
        <v>1156</v>
      </c>
      <c r="F27380" t="s">
        <v>430</v>
      </c>
      <c r="G27380" s="155">
        <v>45905</v>
      </c>
      <c r="H27380">
        <v>1</v>
      </c>
    </row>
    <row r="27381" spans="1:8" x14ac:dyDescent="0.25">
      <c r="A27381">
        <v>4870848</v>
      </c>
      <c r="B27381" t="s">
        <v>3929</v>
      </c>
      <c r="C27381" s="155">
        <v>14260</v>
      </c>
      <c r="D27381">
        <v>698966</v>
      </c>
      <c r="E27381" t="s">
        <v>2333</v>
      </c>
      <c r="F27381" t="s">
        <v>68</v>
      </c>
      <c r="G27381" s="155">
        <v>45909</v>
      </c>
      <c r="H27381">
        <v>1</v>
      </c>
    </row>
    <row r="27382" spans="1:8" x14ac:dyDescent="0.25">
      <c r="A27382">
        <v>4870847</v>
      </c>
      <c r="B27382" t="s">
        <v>3930</v>
      </c>
      <c r="C27382" s="155">
        <v>20652</v>
      </c>
      <c r="D27382">
        <v>667824</v>
      </c>
      <c r="E27382" t="s">
        <v>1156</v>
      </c>
      <c r="F27382" t="s">
        <v>297</v>
      </c>
      <c r="G27382" s="155">
        <v>45909</v>
      </c>
      <c r="H27382">
        <v>1</v>
      </c>
    </row>
    <row r="27383" spans="1:8" x14ac:dyDescent="0.25">
      <c r="A27383">
        <v>4870846</v>
      </c>
      <c r="B27383" t="s">
        <v>23702</v>
      </c>
      <c r="C27383" s="155">
        <v>25097</v>
      </c>
      <c r="D27383">
        <v>667888</v>
      </c>
      <c r="E27383" t="s">
        <v>1951</v>
      </c>
      <c r="F27383" t="s">
        <v>394</v>
      </c>
      <c r="G27383" s="155">
        <v>45919</v>
      </c>
      <c r="H27383">
        <v>1</v>
      </c>
    </row>
    <row r="27384" spans="1:8" x14ac:dyDescent="0.25">
      <c r="A27384">
        <v>4870844</v>
      </c>
      <c r="B27384" t="s">
        <v>3931</v>
      </c>
      <c r="C27384" s="155">
        <v>32780</v>
      </c>
      <c r="D27384">
        <v>614890</v>
      </c>
      <c r="E27384" t="s">
        <v>3932</v>
      </c>
      <c r="F27384" t="s">
        <v>2636</v>
      </c>
      <c r="G27384" s="155">
        <v>45909</v>
      </c>
      <c r="H27384">
        <v>1</v>
      </c>
    </row>
    <row r="27385" spans="1:8" x14ac:dyDescent="0.25">
      <c r="A27385">
        <v>4870842</v>
      </c>
      <c r="B27385" t="s">
        <v>3933</v>
      </c>
      <c r="C27385" s="155">
        <v>21120</v>
      </c>
      <c r="D27385">
        <v>682824</v>
      </c>
      <c r="E27385" t="s">
        <v>1192</v>
      </c>
      <c r="F27385" t="s">
        <v>64</v>
      </c>
      <c r="G27385" s="155">
        <v>45905</v>
      </c>
      <c r="H27385">
        <v>1</v>
      </c>
    </row>
    <row r="27386" spans="1:8" x14ac:dyDescent="0.25">
      <c r="A27386">
        <v>4870841</v>
      </c>
      <c r="B27386" t="s">
        <v>3934</v>
      </c>
      <c r="C27386" s="155">
        <v>20105</v>
      </c>
      <c r="D27386">
        <v>698966</v>
      </c>
      <c r="E27386" t="s">
        <v>2333</v>
      </c>
      <c r="F27386" t="s">
        <v>68</v>
      </c>
      <c r="G27386" s="155">
        <v>45909</v>
      </c>
      <c r="H27386">
        <v>1</v>
      </c>
    </row>
    <row r="27387" spans="1:8" x14ac:dyDescent="0.25">
      <c r="A27387">
        <v>4870840</v>
      </c>
      <c r="B27387" t="s">
        <v>3935</v>
      </c>
      <c r="C27387" s="155">
        <v>20017</v>
      </c>
      <c r="D27387">
        <v>667688</v>
      </c>
      <c r="E27387" t="s">
        <v>1156</v>
      </c>
      <c r="F27387" t="s">
        <v>430</v>
      </c>
      <c r="G27387" s="155">
        <v>45905</v>
      </c>
      <c r="H27387">
        <v>1</v>
      </c>
    </row>
    <row r="27388" spans="1:8" x14ac:dyDescent="0.25">
      <c r="A27388">
        <v>4870839</v>
      </c>
      <c r="B27388" t="s">
        <v>3936</v>
      </c>
      <c r="C27388" s="155">
        <v>21319</v>
      </c>
      <c r="D27388">
        <v>667983</v>
      </c>
      <c r="E27388" t="s">
        <v>1189</v>
      </c>
      <c r="F27388" t="s">
        <v>319</v>
      </c>
      <c r="G27388" s="155">
        <v>45909</v>
      </c>
      <c r="H27388">
        <v>1</v>
      </c>
    </row>
    <row r="27389" spans="1:8" x14ac:dyDescent="0.25">
      <c r="A27389">
        <v>4870838</v>
      </c>
      <c r="B27389" t="s">
        <v>15907</v>
      </c>
      <c r="C27389" s="155">
        <v>26989</v>
      </c>
      <c r="D27389">
        <v>667888</v>
      </c>
      <c r="E27389" t="s">
        <v>1951</v>
      </c>
      <c r="F27389" t="s">
        <v>8</v>
      </c>
      <c r="G27389" s="155">
        <v>45915</v>
      </c>
      <c r="H27389">
        <v>1</v>
      </c>
    </row>
    <row r="27390" spans="1:8" x14ac:dyDescent="0.25">
      <c r="A27390">
        <v>4870837</v>
      </c>
      <c r="B27390" t="s">
        <v>2790</v>
      </c>
      <c r="C27390" s="155">
        <v>21401</v>
      </c>
      <c r="D27390">
        <v>665890</v>
      </c>
      <c r="E27390" t="s">
        <v>2091</v>
      </c>
      <c r="F27390" t="s">
        <v>56</v>
      </c>
      <c r="G27390" s="155">
        <v>45909</v>
      </c>
      <c r="H27390">
        <v>1</v>
      </c>
    </row>
    <row r="27391" spans="1:8" x14ac:dyDescent="0.25">
      <c r="A27391">
        <v>4870836</v>
      </c>
      <c r="B27391" t="s">
        <v>3937</v>
      </c>
      <c r="C27391" s="155">
        <v>38429</v>
      </c>
      <c r="D27391">
        <v>618890</v>
      </c>
      <c r="E27391" t="s">
        <v>2565</v>
      </c>
      <c r="F27391" t="s">
        <v>69</v>
      </c>
      <c r="G27391" s="155">
        <v>45909</v>
      </c>
      <c r="H27391">
        <v>1</v>
      </c>
    </row>
    <row r="27392" spans="1:8" x14ac:dyDescent="0.25">
      <c r="A27392">
        <v>4870835</v>
      </c>
      <c r="B27392" t="s">
        <v>18990</v>
      </c>
      <c r="C27392" s="155">
        <v>38664</v>
      </c>
      <c r="D27392">
        <v>667888</v>
      </c>
      <c r="E27392" t="s">
        <v>1951</v>
      </c>
      <c r="F27392" t="s">
        <v>43</v>
      </c>
      <c r="G27392" s="155">
        <v>45912</v>
      </c>
      <c r="H27392">
        <v>1</v>
      </c>
    </row>
    <row r="27393" spans="1:8" x14ac:dyDescent="0.25">
      <c r="A27393">
        <v>4870834</v>
      </c>
      <c r="B27393" t="s">
        <v>3938</v>
      </c>
      <c r="C27393" s="155">
        <v>14615</v>
      </c>
      <c r="D27393">
        <v>698966</v>
      </c>
      <c r="E27393" t="s">
        <v>2333</v>
      </c>
      <c r="F27393" t="s">
        <v>68</v>
      </c>
      <c r="G27393" s="155">
        <v>45909</v>
      </c>
      <c r="H27393">
        <v>1</v>
      </c>
    </row>
    <row r="27394" spans="1:8" x14ac:dyDescent="0.25">
      <c r="A27394">
        <v>4870832</v>
      </c>
      <c r="B27394" t="s">
        <v>3939</v>
      </c>
      <c r="C27394" s="155">
        <v>22381</v>
      </c>
      <c r="D27394">
        <v>667983</v>
      </c>
      <c r="E27394" t="s">
        <v>1189</v>
      </c>
      <c r="F27394" t="s">
        <v>319</v>
      </c>
      <c r="G27394" s="155">
        <v>45909</v>
      </c>
      <c r="H27394">
        <v>1</v>
      </c>
    </row>
    <row r="27395" spans="1:8" x14ac:dyDescent="0.25">
      <c r="A27395">
        <v>4870830</v>
      </c>
      <c r="B27395" t="s">
        <v>2833</v>
      </c>
      <c r="C27395" s="155">
        <v>14703</v>
      </c>
      <c r="D27395">
        <v>667983</v>
      </c>
      <c r="E27395" t="s">
        <v>1189</v>
      </c>
      <c r="F27395" t="s">
        <v>38</v>
      </c>
      <c r="G27395" s="155">
        <v>45909</v>
      </c>
      <c r="H27395">
        <v>1</v>
      </c>
    </row>
    <row r="27396" spans="1:8" x14ac:dyDescent="0.25">
      <c r="A27396">
        <v>4870829</v>
      </c>
      <c r="B27396" t="s">
        <v>3940</v>
      </c>
      <c r="C27396" s="155">
        <v>16769</v>
      </c>
      <c r="D27396">
        <v>682824</v>
      </c>
      <c r="E27396" t="s">
        <v>1198</v>
      </c>
      <c r="F27396" t="s">
        <v>64</v>
      </c>
      <c r="G27396" s="155">
        <v>45908</v>
      </c>
      <c r="H27396">
        <v>1</v>
      </c>
    </row>
    <row r="27397" spans="1:8" x14ac:dyDescent="0.25">
      <c r="A27397">
        <v>4870828</v>
      </c>
      <c r="B27397" t="s">
        <v>3305</v>
      </c>
      <c r="C27397" s="155">
        <v>20549</v>
      </c>
      <c r="D27397">
        <v>608814</v>
      </c>
      <c r="E27397" t="s">
        <v>1867</v>
      </c>
      <c r="F27397" t="s">
        <v>35</v>
      </c>
      <c r="G27397" s="155">
        <v>45909</v>
      </c>
      <c r="H27397">
        <v>1</v>
      </c>
    </row>
    <row r="27398" spans="1:8" x14ac:dyDescent="0.25">
      <c r="A27398">
        <v>4870826</v>
      </c>
      <c r="B27398" t="s">
        <v>3941</v>
      </c>
      <c r="C27398" s="155">
        <v>15344</v>
      </c>
      <c r="D27398">
        <v>682824</v>
      </c>
      <c r="E27398" t="s">
        <v>1522</v>
      </c>
      <c r="F27398" t="s">
        <v>64</v>
      </c>
      <c r="G27398" s="155">
        <v>45909</v>
      </c>
      <c r="H27398">
        <v>1</v>
      </c>
    </row>
    <row r="27399" spans="1:8" x14ac:dyDescent="0.25">
      <c r="A27399">
        <v>4870822</v>
      </c>
      <c r="B27399" t="s">
        <v>3942</v>
      </c>
      <c r="C27399" s="155">
        <v>17365</v>
      </c>
      <c r="D27399">
        <v>667688</v>
      </c>
      <c r="E27399" t="s">
        <v>1156</v>
      </c>
      <c r="F27399" t="s">
        <v>430</v>
      </c>
      <c r="G27399" s="155">
        <v>45905</v>
      </c>
      <c r="H27399">
        <v>1</v>
      </c>
    </row>
    <row r="27400" spans="1:8" x14ac:dyDescent="0.25">
      <c r="A27400">
        <v>4870821</v>
      </c>
      <c r="B27400" t="s">
        <v>15908</v>
      </c>
      <c r="C27400" s="155">
        <v>19288</v>
      </c>
      <c r="D27400">
        <v>665888</v>
      </c>
      <c r="E27400" t="s">
        <v>2348</v>
      </c>
      <c r="F27400" t="s">
        <v>79</v>
      </c>
      <c r="G27400" s="155">
        <v>45915</v>
      </c>
      <c r="H27400">
        <v>1</v>
      </c>
    </row>
    <row r="27401" spans="1:8" x14ac:dyDescent="0.25">
      <c r="A27401">
        <v>4870818</v>
      </c>
      <c r="B27401" t="s">
        <v>3943</v>
      </c>
      <c r="C27401" s="155">
        <v>19275</v>
      </c>
      <c r="D27401">
        <v>667890</v>
      </c>
      <c r="E27401" t="s">
        <v>1156</v>
      </c>
      <c r="F27401" t="s">
        <v>492</v>
      </c>
      <c r="G27401" s="155">
        <v>45909</v>
      </c>
      <c r="H27401">
        <v>1</v>
      </c>
    </row>
    <row r="27402" spans="1:8" x14ac:dyDescent="0.25">
      <c r="A27402">
        <v>4870817</v>
      </c>
      <c r="B27402" t="s">
        <v>3944</v>
      </c>
      <c r="C27402" s="155">
        <v>21730</v>
      </c>
      <c r="D27402">
        <v>667972</v>
      </c>
      <c r="E27402" t="s">
        <v>1170</v>
      </c>
      <c r="F27402" t="s">
        <v>402</v>
      </c>
      <c r="G27402" s="155">
        <v>45909</v>
      </c>
      <c r="H27402">
        <v>1</v>
      </c>
    </row>
    <row r="27403" spans="1:8" x14ac:dyDescent="0.25">
      <c r="A27403">
        <v>4870816</v>
      </c>
      <c r="B27403" t="s">
        <v>3945</v>
      </c>
      <c r="C27403" s="155">
        <v>18474</v>
      </c>
      <c r="D27403">
        <v>682824</v>
      </c>
      <c r="E27403" t="s">
        <v>1174</v>
      </c>
      <c r="F27403" t="s">
        <v>64</v>
      </c>
      <c r="G27403" s="155">
        <v>45908</v>
      </c>
      <c r="H27403">
        <v>1</v>
      </c>
    </row>
    <row r="27404" spans="1:8" x14ac:dyDescent="0.25">
      <c r="A27404">
        <v>4870815</v>
      </c>
      <c r="B27404" t="s">
        <v>13744</v>
      </c>
      <c r="C27404" s="155">
        <v>32833</v>
      </c>
      <c r="D27404">
        <v>622932</v>
      </c>
      <c r="E27404" t="s">
        <v>4824</v>
      </c>
      <c r="F27404" t="s">
        <v>507</v>
      </c>
      <c r="G27404" s="155">
        <v>45909</v>
      </c>
      <c r="H27404">
        <v>1</v>
      </c>
    </row>
    <row r="27405" spans="1:8" x14ac:dyDescent="0.25">
      <c r="A27405">
        <v>4870814</v>
      </c>
      <c r="B27405" t="s">
        <v>15909</v>
      </c>
      <c r="C27405" s="155">
        <v>13766</v>
      </c>
      <c r="D27405">
        <v>667688</v>
      </c>
      <c r="E27405" t="s">
        <v>1156</v>
      </c>
      <c r="F27405" t="s">
        <v>499</v>
      </c>
      <c r="G27405" s="155">
        <v>45902</v>
      </c>
      <c r="H27405">
        <v>1</v>
      </c>
    </row>
    <row r="27406" spans="1:8" x14ac:dyDescent="0.25">
      <c r="A27406">
        <v>4870812</v>
      </c>
      <c r="B27406" t="s">
        <v>3946</v>
      </c>
      <c r="C27406" s="155">
        <v>18299</v>
      </c>
      <c r="D27406">
        <v>667983</v>
      </c>
      <c r="E27406" t="s">
        <v>1189</v>
      </c>
      <c r="F27406" t="s">
        <v>319</v>
      </c>
      <c r="G27406" s="155">
        <v>45909</v>
      </c>
      <c r="H27406">
        <v>1</v>
      </c>
    </row>
    <row r="27407" spans="1:8" x14ac:dyDescent="0.25">
      <c r="A27407">
        <v>4870811</v>
      </c>
      <c r="B27407" t="s">
        <v>18991</v>
      </c>
      <c r="C27407" s="155">
        <v>20202</v>
      </c>
      <c r="D27407">
        <v>608814</v>
      </c>
      <c r="E27407" t="s">
        <v>1867</v>
      </c>
      <c r="F27407" t="s">
        <v>35</v>
      </c>
      <c r="G27407" s="155">
        <v>45909</v>
      </c>
      <c r="H27407">
        <v>1</v>
      </c>
    </row>
    <row r="27408" spans="1:8" x14ac:dyDescent="0.25">
      <c r="A27408">
        <v>4870810</v>
      </c>
      <c r="B27408" t="s">
        <v>3947</v>
      </c>
      <c r="C27408" s="155">
        <v>17983</v>
      </c>
      <c r="D27408">
        <v>667688</v>
      </c>
      <c r="E27408" t="s">
        <v>1156</v>
      </c>
      <c r="F27408" t="s">
        <v>430</v>
      </c>
      <c r="G27408" s="155">
        <v>45905</v>
      </c>
      <c r="H27408">
        <v>1</v>
      </c>
    </row>
    <row r="27409" spans="1:8" x14ac:dyDescent="0.25">
      <c r="A27409">
        <v>4870809</v>
      </c>
      <c r="B27409" t="s">
        <v>6246</v>
      </c>
      <c r="C27409" s="155">
        <v>12953</v>
      </c>
      <c r="D27409">
        <v>621888</v>
      </c>
      <c r="E27409" t="s">
        <v>1863</v>
      </c>
      <c r="F27409" t="s">
        <v>337</v>
      </c>
      <c r="G27409" s="155">
        <v>45911</v>
      </c>
      <c r="H27409">
        <v>1</v>
      </c>
    </row>
    <row r="27410" spans="1:8" x14ac:dyDescent="0.25">
      <c r="A27410">
        <v>4870808</v>
      </c>
      <c r="B27410" t="s">
        <v>3948</v>
      </c>
      <c r="C27410" s="155">
        <v>37560</v>
      </c>
      <c r="D27410">
        <v>608814</v>
      </c>
      <c r="E27410" t="s">
        <v>3152</v>
      </c>
      <c r="F27410" t="s">
        <v>75</v>
      </c>
      <c r="G27410" s="155">
        <v>45909</v>
      </c>
      <c r="H27410">
        <v>1</v>
      </c>
    </row>
    <row r="27411" spans="1:8" x14ac:dyDescent="0.25">
      <c r="A27411">
        <v>4870806</v>
      </c>
      <c r="B27411" t="s">
        <v>18992</v>
      </c>
      <c r="C27411" s="155">
        <v>28543</v>
      </c>
      <c r="D27411">
        <v>667814</v>
      </c>
      <c r="E27411" t="s">
        <v>1222</v>
      </c>
      <c r="F27411" t="s">
        <v>414</v>
      </c>
      <c r="G27411" s="155">
        <v>45909</v>
      </c>
      <c r="H27411">
        <v>1</v>
      </c>
    </row>
    <row r="27412" spans="1:8" x14ac:dyDescent="0.25">
      <c r="A27412">
        <v>4870802</v>
      </c>
      <c r="B27412" t="s">
        <v>3949</v>
      </c>
      <c r="C27412" s="155">
        <v>22252</v>
      </c>
      <c r="D27412">
        <v>667983</v>
      </c>
      <c r="E27412" t="s">
        <v>1189</v>
      </c>
      <c r="F27412" t="s">
        <v>319</v>
      </c>
      <c r="G27412" s="155">
        <v>45909</v>
      </c>
      <c r="H27412">
        <v>1</v>
      </c>
    </row>
    <row r="27413" spans="1:8" x14ac:dyDescent="0.25">
      <c r="A27413">
        <v>4870801</v>
      </c>
      <c r="B27413" t="s">
        <v>7555</v>
      </c>
      <c r="C27413" s="155">
        <v>13831</v>
      </c>
      <c r="D27413">
        <v>667814</v>
      </c>
      <c r="E27413" t="s">
        <v>1192</v>
      </c>
      <c r="F27413" t="s">
        <v>326</v>
      </c>
      <c r="G27413" s="155">
        <v>45909</v>
      </c>
      <c r="H27413">
        <v>1</v>
      </c>
    </row>
    <row r="27414" spans="1:8" x14ac:dyDescent="0.25">
      <c r="A27414">
        <v>4870800</v>
      </c>
      <c r="B27414" t="s">
        <v>2244</v>
      </c>
      <c r="C27414" s="155">
        <v>13750</v>
      </c>
      <c r="D27414">
        <v>698966</v>
      </c>
      <c r="E27414" t="s">
        <v>2333</v>
      </c>
      <c r="F27414" t="s">
        <v>68</v>
      </c>
      <c r="G27414" s="155">
        <v>45909</v>
      </c>
      <c r="H27414">
        <v>1</v>
      </c>
    </row>
    <row r="27415" spans="1:8" x14ac:dyDescent="0.25">
      <c r="A27415">
        <v>4870799</v>
      </c>
      <c r="B27415" t="s">
        <v>15910</v>
      </c>
      <c r="C27415" s="155">
        <v>24158</v>
      </c>
      <c r="D27415">
        <v>667888</v>
      </c>
      <c r="E27415" t="s">
        <v>1180</v>
      </c>
      <c r="F27415" t="s">
        <v>404</v>
      </c>
      <c r="G27415" s="155">
        <v>45909</v>
      </c>
      <c r="H27415">
        <v>1</v>
      </c>
    </row>
    <row r="27416" spans="1:8" x14ac:dyDescent="0.25">
      <c r="A27416">
        <v>4870798</v>
      </c>
      <c r="B27416" t="s">
        <v>23703</v>
      </c>
      <c r="C27416" s="155">
        <v>35039</v>
      </c>
      <c r="D27416">
        <v>667814</v>
      </c>
      <c r="E27416" t="s">
        <v>1172</v>
      </c>
      <c r="F27416" t="s">
        <v>494</v>
      </c>
      <c r="G27416" s="155">
        <v>45909</v>
      </c>
      <c r="H27416">
        <v>1</v>
      </c>
    </row>
    <row r="27417" spans="1:8" x14ac:dyDescent="0.25">
      <c r="A27417">
        <v>4870797</v>
      </c>
      <c r="B27417" t="s">
        <v>3950</v>
      </c>
      <c r="C27417" s="155">
        <v>18571</v>
      </c>
      <c r="D27417">
        <v>682824</v>
      </c>
      <c r="E27417" t="s">
        <v>1522</v>
      </c>
      <c r="F27417" t="s">
        <v>64</v>
      </c>
      <c r="G27417" s="155">
        <v>45909</v>
      </c>
      <c r="H27417">
        <v>1</v>
      </c>
    </row>
    <row r="27418" spans="1:8" x14ac:dyDescent="0.25">
      <c r="A27418">
        <v>4870796</v>
      </c>
      <c r="B27418" t="s">
        <v>6248</v>
      </c>
      <c r="C27418" s="155">
        <v>13503</v>
      </c>
      <c r="D27418">
        <v>610814</v>
      </c>
      <c r="E27418" t="s">
        <v>2434</v>
      </c>
      <c r="F27418" t="s">
        <v>698</v>
      </c>
      <c r="G27418" s="155">
        <v>45909</v>
      </c>
      <c r="H27418">
        <v>1</v>
      </c>
    </row>
    <row r="27419" spans="1:8" x14ac:dyDescent="0.25">
      <c r="A27419">
        <v>4870795</v>
      </c>
      <c r="B27419" t="s">
        <v>3951</v>
      </c>
      <c r="C27419" s="155">
        <v>38621</v>
      </c>
      <c r="D27419">
        <v>672890</v>
      </c>
      <c r="E27419" t="s">
        <v>605</v>
      </c>
      <c r="F27419" t="s">
        <v>87</v>
      </c>
      <c r="G27419" s="155">
        <v>45909</v>
      </c>
      <c r="H27419">
        <v>1</v>
      </c>
    </row>
    <row r="27420" spans="1:8" x14ac:dyDescent="0.25">
      <c r="A27420">
        <v>4870794</v>
      </c>
      <c r="B27420" t="s">
        <v>3952</v>
      </c>
      <c r="C27420" s="155">
        <v>15236</v>
      </c>
      <c r="D27420">
        <v>698966</v>
      </c>
      <c r="E27420" t="s">
        <v>2333</v>
      </c>
      <c r="F27420" t="s">
        <v>68</v>
      </c>
      <c r="G27420" s="155">
        <v>45909</v>
      </c>
      <c r="H27420">
        <v>1</v>
      </c>
    </row>
    <row r="27421" spans="1:8" x14ac:dyDescent="0.25">
      <c r="A27421">
        <v>4870792</v>
      </c>
      <c r="B27421" t="s">
        <v>5703</v>
      </c>
      <c r="C27421" s="155">
        <v>37351</v>
      </c>
      <c r="D27421">
        <v>622865</v>
      </c>
      <c r="E27421" t="s">
        <v>987</v>
      </c>
      <c r="F27421" t="s">
        <v>442</v>
      </c>
      <c r="G27421" s="155">
        <v>45924</v>
      </c>
      <c r="H27421">
        <v>1</v>
      </c>
    </row>
    <row r="27422" spans="1:8" x14ac:dyDescent="0.25">
      <c r="A27422">
        <v>4870791</v>
      </c>
      <c r="B27422" t="s">
        <v>15911</v>
      </c>
      <c r="C27422" s="155">
        <v>31675</v>
      </c>
      <c r="D27422">
        <v>610888</v>
      </c>
      <c r="E27422" t="s">
        <v>15912</v>
      </c>
      <c r="F27422" t="s">
        <v>300</v>
      </c>
      <c r="G27422" s="155">
        <v>45915</v>
      </c>
      <c r="H27422">
        <v>1</v>
      </c>
    </row>
    <row r="27423" spans="1:8" x14ac:dyDescent="0.25">
      <c r="A27423">
        <v>4870789</v>
      </c>
      <c r="B27423" t="s">
        <v>1717</v>
      </c>
      <c r="C27423" s="155">
        <v>23351</v>
      </c>
      <c r="D27423">
        <v>622865</v>
      </c>
      <c r="E27423" t="s">
        <v>2097</v>
      </c>
      <c r="F27423" t="s">
        <v>40</v>
      </c>
      <c r="G27423" s="155">
        <v>45923</v>
      </c>
      <c r="H27423">
        <v>1</v>
      </c>
    </row>
    <row r="27424" spans="1:8" x14ac:dyDescent="0.25">
      <c r="A27424">
        <v>4870788</v>
      </c>
      <c r="B27424" t="s">
        <v>3953</v>
      </c>
      <c r="C27424" s="155">
        <v>13817</v>
      </c>
      <c r="D27424">
        <v>698966</v>
      </c>
      <c r="E27424" t="s">
        <v>2333</v>
      </c>
      <c r="F27424" t="s">
        <v>68</v>
      </c>
      <c r="G27424" s="155">
        <v>45909</v>
      </c>
      <c r="H27424">
        <v>1</v>
      </c>
    </row>
    <row r="27425" spans="1:8" x14ac:dyDescent="0.25">
      <c r="A27425">
        <v>4870787</v>
      </c>
      <c r="B27425" t="s">
        <v>4172</v>
      </c>
      <c r="C27425" s="155">
        <v>15486</v>
      </c>
      <c r="D27425">
        <v>621888</v>
      </c>
      <c r="E27425" t="s">
        <v>7079</v>
      </c>
      <c r="F27425" t="s">
        <v>23</v>
      </c>
      <c r="G27425" s="155">
        <v>45915</v>
      </c>
      <c r="H27425">
        <v>1</v>
      </c>
    </row>
    <row r="27426" spans="1:8" x14ac:dyDescent="0.25">
      <c r="A27426">
        <v>4870786</v>
      </c>
      <c r="B27426" t="s">
        <v>26424</v>
      </c>
      <c r="C27426" s="155">
        <v>33271</v>
      </c>
      <c r="D27426">
        <v>665890</v>
      </c>
      <c r="E27426" t="s">
        <v>7617</v>
      </c>
      <c r="F27426" t="s">
        <v>56</v>
      </c>
      <c r="G27426" s="155">
        <v>45909</v>
      </c>
      <c r="H27426">
        <v>1</v>
      </c>
    </row>
    <row r="27427" spans="1:8" x14ac:dyDescent="0.25">
      <c r="A27427">
        <v>4870785</v>
      </c>
      <c r="B27427" t="s">
        <v>4819</v>
      </c>
      <c r="C27427" s="155">
        <v>24805</v>
      </c>
      <c r="D27427">
        <v>608888</v>
      </c>
      <c r="E27427" t="s">
        <v>1867</v>
      </c>
      <c r="F27427" t="s">
        <v>35</v>
      </c>
      <c r="G27427" s="155">
        <v>45912</v>
      </c>
      <c r="H27427">
        <v>1</v>
      </c>
    </row>
    <row r="27428" spans="1:8" x14ac:dyDescent="0.25">
      <c r="A27428">
        <v>4870784</v>
      </c>
      <c r="B27428" t="s">
        <v>3954</v>
      </c>
      <c r="C27428" s="155">
        <v>19400</v>
      </c>
      <c r="D27428">
        <v>667814</v>
      </c>
      <c r="E27428" t="s">
        <v>3835</v>
      </c>
      <c r="F27428" t="s">
        <v>14</v>
      </c>
      <c r="G27428" s="155">
        <v>45909</v>
      </c>
      <c r="H27428">
        <v>1</v>
      </c>
    </row>
    <row r="27429" spans="1:8" x14ac:dyDescent="0.25">
      <c r="A27429">
        <v>4870783</v>
      </c>
      <c r="B27429" t="s">
        <v>3955</v>
      </c>
      <c r="C27429" s="155">
        <v>15712</v>
      </c>
      <c r="D27429">
        <v>667984</v>
      </c>
      <c r="E27429" t="s">
        <v>1430</v>
      </c>
      <c r="F27429" t="s">
        <v>12</v>
      </c>
      <c r="G27429" s="155">
        <v>45909</v>
      </c>
      <c r="H27429">
        <v>1</v>
      </c>
    </row>
    <row r="27430" spans="1:8" x14ac:dyDescent="0.25">
      <c r="A27430">
        <v>4870782</v>
      </c>
      <c r="B27430" t="s">
        <v>3956</v>
      </c>
      <c r="C27430" s="155">
        <v>20434</v>
      </c>
      <c r="D27430">
        <v>667983</v>
      </c>
      <c r="E27430" t="s">
        <v>1189</v>
      </c>
      <c r="F27430" t="s">
        <v>319</v>
      </c>
      <c r="G27430" s="155">
        <v>45909</v>
      </c>
      <c r="H27430">
        <v>1</v>
      </c>
    </row>
    <row r="27431" spans="1:8" x14ac:dyDescent="0.25">
      <c r="A27431">
        <v>4870781</v>
      </c>
      <c r="B27431" t="s">
        <v>3957</v>
      </c>
      <c r="C27431" s="155">
        <v>14358</v>
      </c>
      <c r="D27431">
        <v>667688</v>
      </c>
      <c r="E27431" t="s">
        <v>1156</v>
      </c>
      <c r="F27431" t="s">
        <v>430</v>
      </c>
      <c r="G27431" s="155">
        <v>45905</v>
      </c>
      <c r="H27431">
        <v>1</v>
      </c>
    </row>
    <row r="27432" spans="1:8" x14ac:dyDescent="0.25">
      <c r="A27432">
        <v>4870780</v>
      </c>
      <c r="B27432" t="s">
        <v>3958</v>
      </c>
      <c r="C27432" s="155">
        <v>14879</v>
      </c>
      <c r="D27432">
        <v>682824</v>
      </c>
      <c r="E27432" t="s">
        <v>1522</v>
      </c>
      <c r="F27432" t="s">
        <v>64</v>
      </c>
      <c r="G27432" s="155">
        <v>45909</v>
      </c>
      <c r="H27432">
        <v>1</v>
      </c>
    </row>
    <row r="27433" spans="1:8" x14ac:dyDescent="0.25">
      <c r="A27433">
        <v>4870779</v>
      </c>
      <c r="B27433" t="s">
        <v>3959</v>
      </c>
      <c r="C27433" s="155">
        <v>22461</v>
      </c>
      <c r="D27433">
        <v>698966</v>
      </c>
      <c r="E27433" t="s">
        <v>2333</v>
      </c>
      <c r="F27433" t="s">
        <v>68</v>
      </c>
      <c r="G27433" s="155">
        <v>45909</v>
      </c>
      <c r="H27433">
        <v>1</v>
      </c>
    </row>
    <row r="27434" spans="1:8" x14ac:dyDescent="0.25">
      <c r="A27434">
        <v>4870777</v>
      </c>
      <c r="B27434" t="s">
        <v>18993</v>
      </c>
      <c r="C27434" s="155">
        <v>23294</v>
      </c>
      <c r="D27434">
        <v>622865</v>
      </c>
      <c r="E27434" t="s">
        <v>2097</v>
      </c>
      <c r="F27434" t="s">
        <v>288</v>
      </c>
      <c r="G27434" s="155">
        <v>45916</v>
      </c>
      <c r="H27434">
        <v>1</v>
      </c>
    </row>
    <row r="27435" spans="1:8" x14ac:dyDescent="0.25">
      <c r="A27435">
        <v>4870775</v>
      </c>
      <c r="B27435" t="s">
        <v>2519</v>
      </c>
      <c r="C27435" s="155">
        <v>31974</v>
      </c>
      <c r="D27435">
        <v>604890</v>
      </c>
      <c r="E27435" t="s">
        <v>1224</v>
      </c>
      <c r="F27435" t="s">
        <v>32</v>
      </c>
      <c r="G27435" s="155">
        <v>45909</v>
      </c>
      <c r="H27435">
        <v>1</v>
      </c>
    </row>
    <row r="27436" spans="1:8" x14ac:dyDescent="0.25">
      <c r="A27436">
        <v>4870773</v>
      </c>
      <c r="B27436" t="s">
        <v>3960</v>
      </c>
      <c r="C27436" s="155">
        <v>28191</v>
      </c>
      <c r="D27436">
        <v>667814</v>
      </c>
      <c r="E27436" t="s">
        <v>1522</v>
      </c>
      <c r="F27436" t="s">
        <v>12</v>
      </c>
      <c r="G27436" s="155">
        <v>45909</v>
      </c>
      <c r="H27436">
        <v>1</v>
      </c>
    </row>
    <row r="27437" spans="1:8" x14ac:dyDescent="0.25">
      <c r="A27437">
        <v>4870772</v>
      </c>
      <c r="B27437" t="s">
        <v>5127</v>
      </c>
      <c r="C27437" s="155">
        <v>23215</v>
      </c>
      <c r="D27437">
        <v>617888</v>
      </c>
      <c r="E27437" t="s">
        <v>6760</v>
      </c>
      <c r="F27437" t="s">
        <v>338</v>
      </c>
      <c r="G27437" s="155">
        <v>45917</v>
      </c>
      <c r="H27437">
        <v>1</v>
      </c>
    </row>
    <row r="27438" spans="1:8" x14ac:dyDescent="0.25">
      <c r="A27438">
        <v>4870768</v>
      </c>
      <c r="B27438" t="s">
        <v>3961</v>
      </c>
      <c r="C27438" s="155">
        <v>20138</v>
      </c>
      <c r="D27438">
        <v>618888</v>
      </c>
      <c r="E27438" t="s">
        <v>2209</v>
      </c>
      <c r="F27438" t="s">
        <v>257</v>
      </c>
      <c r="G27438" s="155">
        <v>45909</v>
      </c>
      <c r="H27438">
        <v>1</v>
      </c>
    </row>
    <row r="27439" spans="1:8" x14ac:dyDescent="0.25">
      <c r="A27439">
        <v>4870765</v>
      </c>
      <c r="B27439" t="s">
        <v>3962</v>
      </c>
      <c r="C27439" s="155">
        <v>22603</v>
      </c>
      <c r="D27439">
        <v>667688</v>
      </c>
      <c r="E27439" t="s">
        <v>1156</v>
      </c>
      <c r="F27439" t="s">
        <v>499</v>
      </c>
      <c r="G27439" s="155">
        <v>45908</v>
      </c>
      <c r="H27439">
        <v>1</v>
      </c>
    </row>
    <row r="27440" spans="1:8" x14ac:dyDescent="0.25">
      <c r="A27440">
        <v>4870764</v>
      </c>
      <c r="B27440" t="s">
        <v>3963</v>
      </c>
      <c r="C27440" s="155">
        <v>17357</v>
      </c>
      <c r="D27440">
        <v>682824</v>
      </c>
      <c r="E27440" t="s">
        <v>1174</v>
      </c>
      <c r="F27440" t="s">
        <v>64</v>
      </c>
      <c r="G27440" s="155">
        <v>45905</v>
      </c>
      <c r="H27440">
        <v>1</v>
      </c>
    </row>
    <row r="27441" spans="1:8" x14ac:dyDescent="0.25">
      <c r="A27441">
        <v>4870763</v>
      </c>
      <c r="B27441" t="s">
        <v>23704</v>
      </c>
      <c r="C27441" s="155">
        <v>22381</v>
      </c>
      <c r="D27441">
        <v>622865</v>
      </c>
      <c r="E27441" t="s">
        <v>2097</v>
      </c>
      <c r="F27441" t="s">
        <v>40</v>
      </c>
      <c r="G27441" s="155">
        <v>45923</v>
      </c>
      <c r="H27441">
        <v>1</v>
      </c>
    </row>
    <row r="27442" spans="1:8" x14ac:dyDescent="0.25">
      <c r="A27442">
        <v>4870762</v>
      </c>
      <c r="B27442" t="s">
        <v>15913</v>
      </c>
      <c r="C27442" s="155">
        <v>35179</v>
      </c>
      <c r="D27442">
        <v>622804</v>
      </c>
      <c r="E27442" t="s">
        <v>1152</v>
      </c>
      <c r="F27442" t="s">
        <v>44</v>
      </c>
      <c r="G27442" s="155">
        <v>45909</v>
      </c>
      <c r="H27442">
        <v>1</v>
      </c>
    </row>
    <row r="27443" spans="1:8" x14ac:dyDescent="0.25">
      <c r="A27443">
        <v>4870759</v>
      </c>
      <c r="B27443" t="s">
        <v>26425</v>
      </c>
      <c r="C27443" s="155">
        <v>34700</v>
      </c>
      <c r="D27443">
        <v>621888</v>
      </c>
      <c r="E27443" t="s">
        <v>16252</v>
      </c>
      <c r="F27443" t="s">
        <v>337</v>
      </c>
      <c r="G27443" s="155">
        <v>45912</v>
      </c>
      <c r="H27443">
        <v>1</v>
      </c>
    </row>
    <row r="27444" spans="1:8" x14ac:dyDescent="0.25">
      <c r="A27444">
        <v>4870756</v>
      </c>
      <c r="B27444" t="s">
        <v>3964</v>
      </c>
      <c r="C27444" s="155">
        <v>35956</v>
      </c>
      <c r="D27444">
        <v>622871</v>
      </c>
      <c r="E27444" t="s">
        <v>987</v>
      </c>
      <c r="F27444" t="s">
        <v>507</v>
      </c>
      <c r="G27444" s="155">
        <v>45909</v>
      </c>
      <c r="H27444">
        <v>1</v>
      </c>
    </row>
    <row r="27445" spans="1:8" x14ac:dyDescent="0.25">
      <c r="A27445">
        <v>4870754</v>
      </c>
      <c r="B27445" t="s">
        <v>3965</v>
      </c>
      <c r="C27445" s="155">
        <v>25789</v>
      </c>
      <c r="D27445">
        <v>698966</v>
      </c>
      <c r="E27445" t="s">
        <v>2333</v>
      </c>
      <c r="F27445" t="s">
        <v>68</v>
      </c>
      <c r="G27445" s="155">
        <v>45909</v>
      </c>
      <c r="H27445">
        <v>1</v>
      </c>
    </row>
    <row r="27446" spans="1:8" x14ac:dyDescent="0.25">
      <c r="A27446">
        <v>4870753</v>
      </c>
      <c r="B27446" t="s">
        <v>3966</v>
      </c>
      <c r="C27446" s="155">
        <v>17356</v>
      </c>
      <c r="D27446">
        <v>667814</v>
      </c>
      <c r="E27446" t="s">
        <v>1186</v>
      </c>
      <c r="F27446" t="s">
        <v>12</v>
      </c>
      <c r="G27446" s="155">
        <v>45909</v>
      </c>
      <c r="H27446">
        <v>1</v>
      </c>
    </row>
    <row r="27447" spans="1:8" x14ac:dyDescent="0.25">
      <c r="A27447">
        <v>4870751</v>
      </c>
      <c r="B27447" t="s">
        <v>6742</v>
      </c>
      <c r="C27447" s="155">
        <v>19505</v>
      </c>
      <c r="D27447">
        <v>610814</v>
      </c>
      <c r="E27447" t="s">
        <v>1170</v>
      </c>
      <c r="F27447" t="s">
        <v>61</v>
      </c>
      <c r="G27447" s="155">
        <v>45909</v>
      </c>
      <c r="H27447">
        <v>1</v>
      </c>
    </row>
    <row r="27448" spans="1:8" x14ac:dyDescent="0.25">
      <c r="A27448">
        <v>4870750</v>
      </c>
      <c r="B27448" t="s">
        <v>3967</v>
      </c>
      <c r="C27448" s="155">
        <v>18077</v>
      </c>
      <c r="D27448">
        <v>682824</v>
      </c>
      <c r="E27448" t="s">
        <v>1156</v>
      </c>
      <c r="F27448" t="s">
        <v>64</v>
      </c>
      <c r="G27448" s="155">
        <v>45905</v>
      </c>
      <c r="H27448">
        <v>1</v>
      </c>
    </row>
    <row r="27449" spans="1:8" x14ac:dyDescent="0.25">
      <c r="A27449">
        <v>4870749</v>
      </c>
      <c r="B27449" t="s">
        <v>3968</v>
      </c>
      <c r="C27449" s="155">
        <v>18950</v>
      </c>
      <c r="D27449">
        <v>698966</v>
      </c>
      <c r="E27449" t="s">
        <v>2333</v>
      </c>
      <c r="F27449" t="s">
        <v>68</v>
      </c>
      <c r="G27449" s="155">
        <v>45909</v>
      </c>
      <c r="H27449">
        <v>1</v>
      </c>
    </row>
    <row r="27450" spans="1:8" x14ac:dyDescent="0.25">
      <c r="A27450">
        <v>4870748</v>
      </c>
      <c r="B27450" t="s">
        <v>3969</v>
      </c>
      <c r="C27450" s="155">
        <v>28902</v>
      </c>
      <c r="D27450">
        <v>667824</v>
      </c>
      <c r="E27450" t="s">
        <v>1951</v>
      </c>
      <c r="F27450" t="s">
        <v>38</v>
      </c>
      <c r="G27450" s="155">
        <v>45909</v>
      </c>
      <c r="H27450">
        <v>1</v>
      </c>
    </row>
    <row r="27451" spans="1:8" x14ac:dyDescent="0.25">
      <c r="A27451">
        <v>4870747</v>
      </c>
      <c r="B27451" t="s">
        <v>6969</v>
      </c>
      <c r="C27451" s="155">
        <v>26148</v>
      </c>
      <c r="D27451">
        <v>667888</v>
      </c>
      <c r="E27451" t="s">
        <v>1951</v>
      </c>
      <c r="F27451" t="s">
        <v>402</v>
      </c>
      <c r="G27451" s="155">
        <v>45923</v>
      </c>
      <c r="H27451">
        <v>1</v>
      </c>
    </row>
    <row r="27452" spans="1:8" x14ac:dyDescent="0.25">
      <c r="A27452">
        <v>4870746</v>
      </c>
      <c r="B27452" t="s">
        <v>3970</v>
      </c>
      <c r="C27452" s="155">
        <v>26549</v>
      </c>
      <c r="D27452">
        <v>621972</v>
      </c>
      <c r="E27452" t="s">
        <v>1793</v>
      </c>
      <c r="F27452" t="s">
        <v>337</v>
      </c>
      <c r="G27452" s="155">
        <v>45909</v>
      </c>
      <c r="H27452">
        <v>1</v>
      </c>
    </row>
    <row r="27453" spans="1:8" x14ac:dyDescent="0.25">
      <c r="A27453">
        <v>4870745</v>
      </c>
      <c r="B27453" t="s">
        <v>3971</v>
      </c>
      <c r="C27453" s="155">
        <v>15016</v>
      </c>
      <c r="D27453">
        <v>682824</v>
      </c>
      <c r="E27453" t="s">
        <v>1522</v>
      </c>
      <c r="F27453" t="s">
        <v>64</v>
      </c>
      <c r="G27453" s="155">
        <v>45909</v>
      </c>
      <c r="H27453">
        <v>1</v>
      </c>
    </row>
    <row r="27454" spans="1:8" x14ac:dyDescent="0.25">
      <c r="A27454">
        <v>4870742</v>
      </c>
      <c r="B27454" t="s">
        <v>3972</v>
      </c>
      <c r="C27454" s="155">
        <v>39301</v>
      </c>
      <c r="D27454">
        <v>667814</v>
      </c>
      <c r="E27454" t="s">
        <v>1172</v>
      </c>
      <c r="F27454" t="s">
        <v>454</v>
      </c>
      <c r="G27454" s="155">
        <v>45908</v>
      </c>
      <c r="H27454">
        <v>1</v>
      </c>
    </row>
    <row r="27455" spans="1:8" x14ac:dyDescent="0.25">
      <c r="A27455">
        <v>4870741</v>
      </c>
      <c r="B27455" t="s">
        <v>3973</v>
      </c>
      <c r="C27455" s="155">
        <v>21606</v>
      </c>
      <c r="D27455">
        <v>682824</v>
      </c>
      <c r="E27455" t="s">
        <v>1156</v>
      </c>
      <c r="F27455" t="s">
        <v>64</v>
      </c>
      <c r="G27455" s="155">
        <v>45908</v>
      </c>
      <c r="H27455">
        <v>1</v>
      </c>
    </row>
    <row r="27456" spans="1:8" x14ac:dyDescent="0.25">
      <c r="A27456">
        <v>4870740</v>
      </c>
      <c r="B27456" t="s">
        <v>3974</v>
      </c>
      <c r="C27456" s="155">
        <v>25605</v>
      </c>
      <c r="D27456">
        <v>667814</v>
      </c>
      <c r="E27456" t="s">
        <v>1186</v>
      </c>
      <c r="F27456" t="s">
        <v>12</v>
      </c>
      <c r="G27456" s="155">
        <v>45909</v>
      </c>
      <c r="H27456">
        <v>1</v>
      </c>
    </row>
    <row r="27457" spans="1:8" x14ac:dyDescent="0.25">
      <c r="A27457">
        <v>4870739</v>
      </c>
      <c r="B27457" t="s">
        <v>3975</v>
      </c>
      <c r="C27457" s="155">
        <v>21203</v>
      </c>
      <c r="D27457">
        <v>667983</v>
      </c>
      <c r="E27457" t="s">
        <v>1189</v>
      </c>
      <c r="F27457" t="s">
        <v>319</v>
      </c>
      <c r="G27457" s="155">
        <v>45909</v>
      </c>
      <c r="H27457">
        <v>1</v>
      </c>
    </row>
    <row r="27458" spans="1:8" x14ac:dyDescent="0.25">
      <c r="A27458">
        <v>4870738</v>
      </c>
      <c r="B27458" t="s">
        <v>3976</v>
      </c>
      <c r="C27458" s="155">
        <v>18930</v>
      </c>
      <c r="D27458">
        <v>698966</v>
      </c>
      <c r="E27458" t="s">
        <v>2333</v>
      </c>
      <c r="F27458" t="s">
        <v>68</v>
      </c>
      <c r="G27458" s="155">
        <v>45909</v>
      </c>
      <c r="H27458">
        <v>1</v>
      </c>
    </row>
    <row r="27459" spans="1:8" x14ac:dyDescent="0.25">
      <c r="A27459">
        <v>4870737</v>
      </c>
      <c r="B27459" t="s">
        <v>3977</v>
      </c>
      <c r="C27459" s="155">
        <v>19937</v>
      </c>
      <c r="D27459">
        <v>682824</v>
      </c>
      <c r="E27459" t="s">
        <v>1522</v>
      </c>
      <c r="F27459" t="s">
        <v>64</v>
      </c>
      <c r="G27459" s="155">
        <v>45909</v>
      </c>
      <c r="H27459">
        <v>1</v>
      </c>
    </row>
    <row r="27460" spans="1:8" x14ac:dyDescent="0.25">
      <c r="A27460">
        <v>4870736</v>
      </c>
      <c r="B27460" t="s">
        <v>23705</v>
      </c>
      <c r="C27460" s="155">
        <v>27205</v>
      </c>
      <c r="D27460">
        <v>667888</v>
      </c>
      <c r="E27460" t="s">
        <v>1180</v>
      </c>
      <c r="F27460" t="s">
        <v>14</v>
      </c>
      <c r="G27460" s="155">
        <v>45918</v>
      </c>
      <c r="H27460">
        <v>1</v>
      </c>
    </row>
    <row r="27461" spans="1:8" x14ac:dyDescent="0.25">
      <c r="A27461">
        <v>4870734</v>
      </c>
      <c r="B27461" t="s">
        <v>21033</v>
      </c>
      <c r="C27461" s="155">
        <v>38150</v>
      </c>
      <c r="D27461">
        <v>665890</v>
      </c>
      <c r="E27461" t="s">
        <v>7617</v>
      </c>
      <c r="F27461" t="s">
        <v>56</v>
      </c>
      <c r="G27461" s="155">
        <v>45909</v>
      </c>
      <c r="H27461">
        <v>1</v>
      </c>
    </row>
    <row r="27462" spans="1:8" x14ac:dyDescent="0.25">
      <c r="A27462">
        <v>4870733</v>
      </c>
      <c r="B27462" t="s">
        <v>3978</v>
      </c>
      <c r="C27462" s="155">
        <v>28254</v>
      </c>
      <c r="D27462">
        <v>672890</v>
      </c>
      <c r="E27462" t="s">
        <v>2175</v>
      </c>
      <c r="F27462" t="s">
        <v>87</v>
      </c>
      <c r="G27462" s="155">
        <v>45909</v>
      </c>
      <c r="H27462">
        <v>1</v>
      </c>
    </row>
    <row r="27463" spans="1:8" x14ac:dyDescent="0.25">
      <c r="A27463">
        <v>4870731</v>
      </c>
      <c r="B27463" t="s">
        <v>3979</v>
      </c>
      <c r="C27463" s="155">
        <v>32002</v>
      </c>
      <c r="D27463">
        <v>617890</v>
      </c>
      <c r="E27463" t="s">
        <v>3980</v>
      </c>
      <c r="F27463" t="s">
        <v>338</v>
      </c>
      <c r="G27463" s="155">
        <v>45909</v>
      </c>
      <c r="H27463">
        <v>1</v>
      </c>
    </row>
    <row r="27464" spans="1:8" x14ac:dyDescent="0.25">
      <c r="A27464">
        <v>4870730</v>
      </c>
      <c r="B27464" t="s">
        <v>3981</v>
      </c>
      <c r="C27464" s="155">
        <v>20085</v>
      </c>
      <c r="D27464">
        <v>698966</v>
      </c>
      <c r="E27464" t="s">
        <v>2333</v>
      </c>
      <c r="F27464" t="s">
        <v>68</v>
      </c>
      <c r="G27464" s="155">
        <v>45909</v>
      </c>
      <c r="H27464">
        <v>1</v>
      </c>
    </row>
    <row r="27465" spans="1:8" x14ac:dyDescent="0.25">
      <c r="A27465">
        <v>4870729</v>
      </c>
      <c r="B27465" t="s">
        <v>3982</v>
      </c>
      <c r="C27465" s="155">
        <v>16439</v>
      </c>
      <c r="D27465">
        <v>682824</v>
      </c>
      <c r="E27465" t="s">
        <v>1522</v>
      </c>
      <c r="F27465" t="s">
        <v>64</v>
      </c>
      <c r="G27465" s="155">
        <v>45909</v>
      </c>
      <c r="H27465">
        <v>1</v>
      </c>
    </row>
    <row r="27466" spans="1:8" x14ac:dyDescent="0.25">
      <c r="A27466">
        <v>4870728</v>
      </c>
      <c r="B27466" t="s">
        <v>3983</v>
      </c>
      <c r="C27466" s="155">
        <v>16469</v>
      </c>
      <c r="D27466">
        <v>682824</v>
      </c>
      <c r="E27466" t="s">
        <v>1174</v>
      </c>
      <c r="F27466" t="s">
        <v>64</v>
      </c>
      <c r="G27466" s="155">
        <v>45908</v>
      </c>
      <c r="H27466">
        <v>1</v>
      </c>
    </row>
    <row r="27467" spans="1:8" x14ac:dyDescent="0.25">
      <c r="A27467">
        <v>4870727</v>
      </c>
      <c r="B27467" t="s">
        <v>14400</v>
      </c>
      <c r="C27467" s="155">
        <v>22747</v>
      </c>
      <c r="D27467">
        <v>667888</v>
      </c>
      <c r="E27467" t="s">
        <v>1156</v>
      </c>
      <c r="F27467" t="s">
        <v>297</v>
      </c>
      <c r="G27467" s="155">
        <v>45916</v>
      </c>
      <c r="H27467">
        <v>1</v>
      </c>
    </row>
    <row r="27468" spans="1:8" x14ac:dyDescent="0.25">
      <c r="A27468">
        <v>4870723</v>
      </c>
      <c r="B27468" t="s">
        <v>3984</v>
      </c>
      <c r="C27468" s="155">
        <v>16327</v>
      </c>
      <c r="D27468">
        <v>682824</v>
      </c>
      <c r="E27468" t="s">
        <v>1522</v>
      </c>
      <c r="F27468" t="s">
        <v>64</v>
      </c>
      <c r="G27468" s="155">
        <v>45909</v>
      </c>
      <c r="H27468">
        <v>1</v>
      </c>
    </row>
    <row r="27469" spans="1:8" x14ac:dyDescent="0.25">
      <c r="A27469">
        <v>4870720</v>
      </c>
      <c r="B27469" t="s">
        <v>18995</v>
      </c>
      <c r="C27469" s="155">
        <v>24653</v>
      </c>
      <c r="D27469">
        <v>667984</v>
      </c>
      <c r="E27469" t="s">
        <v>1186</v>
      </c>
      <c r="F27469" t="s">
        <v>414</v>
      </c>
      <c r="G27469" s="155">
        <v>45909</v>
      </c>
      <c r="H27469">
        <v>1</v>
      </c>
    </row>
    <row r="27470" spans="1:8" x14ac:dyDescent="0.25">
      <c r="A27470">
        <v>4870719</v>
      </c>
      <c r="B27470" t="s">
        <v>3985</v>
      </c>
      <c r="C27470" s="155">
        <v>20761</v>
      </c>
      <c r="D27470">
        <v>698966</v>
      </c>
      <c r="E27470" t="s">
        <v>2333</v>
      </c>
      <c r="F27470" t="s">
        <v>68</v>
      </c>
      <c r="G27470" s="155">
        <v>45909</v>
      </c>
      <c r="H27470">
        <v>1</v>
      </c>
    </row>
    <row r="27471" spans="1:8" x14ac:dyDescent="0.25">
      <c r="A27471">
        <v>4870718</v>
      </c>
      <c r="B27471" t="s">
        <v>18935</v>
      </c>
      <c r="C27471" s="155">
        <v>28948</v>
      </c>
      <c r="D27471">
        <v>667814</v>
      </c>
      <c r="E27471" t="s">
        <v>1854</v>
      </c>
      <c r="F27471" t="s">
        <v>326</v>
      </c>
      <c r="G27471" s="155">
        <v>45909</v>
      </c>
      <c r="H27471">
        <v>1</v>
      </c>
    </row>
    <row r="27472" spans="1:8" x14ac:dyDescent="0.25">
      <c r="A27472">
        <v>4870713</v>
      </c>
      <c r="B27472" t="s">
        <v>3986</v>
      </c>
      <c r="C27472" s="155">
        <v>36654</v>
      </c>
      <c r="D27472">
        <v>622804</v>
      </c>
      <c r="E27472" t="s">
        <v>2314</v>
      </c>
      <c r="F27472" t="s">
        <v>358</v>
      </c>
      <c r="G27472" s="155">
        <v>45909</v>
      </c>
      <c r="H27472">
        <v>1</v>
      </c>
    </row>
    <row r="27473" spans="1:8" x14ac:dyDescent="0.25">
      <c r="A27473">
        <v>4870712</v>
      </c>
      <c r="B27473" t="s">
        <v>3987</v>
      </c>
      <c r="C27473" s="155">
        <v>29718</v>
      </c>
      <c r="D27473">
        <v>667814</v>
      </c>
      <c r="E27473" t="s">
        <v>1239</v>
      </c>
      <c r="F27473" t="s">
        <v>386</v>
      </c>
      <c r="G27473" s="155">
        <v>45909</v>
      </c>
      <c r="H27473">
        <v>1</v>
      </c>
    </row>
    <row r="27474" spans="1:8" x14ac:dyDescent="0.25">
      <c r="A27474">
        <v>4870711</v>
      </c>
      <c r="B27474" t="s">
        <v>6088</v>
      </c>
      <c r="C27474" s="155">
        <v>20838</v>
      </c>
      <c r="D27474">
        <v>621888</v>
      </c>
      <c r="E27474" t="s">
        <v>15914</v>
      </c>
      <c r="F27474" t="s">
        <v>23</v>
      </c>
      <c r="G27474" s="155">
        <v>45915</v>
      </c>
      <c r="H27474">
        <v>1</v>
      </c>
    </row>
    <row r="27475" spans="1:8" x14ac:dyDescent="0.25">
      <c r="A27475">
        <v>4870710</v>
      </c>
      <c r="B27475" t="s">
        <v>3988</v>
      </c>
      <c r="C27475" s="155">
        <v>16876</v>
      </c>
      <c r="D27475">
        <v>667983</v>
      </c>
      <c r="E27475" t="s">
        <v>1189</v>
      </c>
      <c r="F27475" t="s">
        <v>319</v>
      </c>
      <c r="G27475" s="155">
        <v>45909</v>
      </c>
      <c r="H27475">
        <v>1</v>
      </c>
    </row>
    <row r="27476" spans="1:8" x14ac:dyDescent="0.25">
      <c r="A27476">
        <v>4870708</v>
      </c>
      <c r="B27476" t="s">
        <v>3989</v>
      </c>
      <c r="C27476" s="155">
        <v>18170</v>
      </c>
      <c r="D27476">
        <v>682824</v>
      </c>
      <c r="E27476" t="s">
        <v>1522</v>
      </c>
      <c r="F27476" t="s">
        <v>64</v>
      </c>
      <c r="G27476" s="155">
        <v>45909</v>
      </c>
      <c r="H27476">
        <v>1</v>
      </c>
    </row>
    <row r="27477" spans="1:8" x14ac:dyDescent="0.25">
      <c r="A27477">
        <v>4870707</v>
      </c>
      <c r="B27477" t="s">
        <v>3990</v>
      </c>
      <c r="C27477" s="155">
        <v>36721</v>
      </c>
      <c r="D27477">
        <v>667890</v>
      </c>
      <c r="E27477" t="s">
        <v>3991</v>
      </c>
      <c r="F27477" t="s">
        <v>501</v>
      </c>
      <c r="G27477" s="155">
        <v>45909</v>
      </c>
      <c r="H27477">
        <v>1</v>
      </c>
    </row>
    <row r="27478" spans="1:8" x14ac:dyDescent="0.25">
      <c r="A27478">
        <v>4870706</v>
      </c>
      <c r="B27478" t="s">
        <v>3239</v>
      </c>
      <c r="C27478" s="155">
        <v>16619</v>
      </c>
      <c r="D27478">
        <v>620890</v>
      </c>
      <c r="E27478" t="s">
        <v>1948</v>
      </c>
      <c r="F27478" t="s">
        <v>54</v>
      </c>
      <c r="G27478" s="155">
        <v>45909</v>
      </c>
      <c r="H27478">
        <v>1</v>
      </c>
    </row>
    <row r="27479" spans="1:8" x14ac:dyDescent="0.25">
      <c r="A27479">
        <v>4870702</v>
      </c>
      <c r="B27479" t="s">
        <v>3992</v>
      </c>
      <c r="C27479" s="155">
        <v>15844</v>
      </c>
      <c r="D27479">
        <v>682824</v>
      </c>
      <c r="E27479" t="s">
        <v>1198</v>
      </c>
      <c r="F27479" t="s">
        <v>64</v>
      </c>
      <c r="G27479" s="155">
        <v>45908</v>
      </c>
      <c r="H27479">
        <v>1</v>
      </c>
    </row>
    <row r="27480" spans="1:8" x14ac:dyDescent="0.25">
      <c r="A27480">
        <v>4870699</v>
      </c>
      <c r="B27480" t="s">
        <v>3993</v>
      </c>
      <c r="C27480" s="155">
        <v>18264</v>
      </c>
      <c r="D27480">
        <v>682824</v>
      </c>
      <c r="E27480" t="s">
        <v>1522</v>
      </c>
      <c r="F27480" t="s">
        <v>64</v>
      </c>
      <c r="G27480" s="155">
        <v>45909</v>
      </c>
      <c r="H27480">
        <v>1</v>
      </c>
    </row>
    <row r="27481" spans="1:8" x14ac:dyDescent="0.25">
      <c r="A27481">
        <v>4870697</v>
      </c>
      <c r="B27481" t="s">
        <v>3995</v>
      </c>
      <c r="C27481" s="155">
        <v>13967</v>
      </c>
      <c r="D27481">
        <v>698966</v>
      </c>
      <c r="E27481" t="s">
        <v>2333</v>
      </c>
      <c r="F27481" t="s">
        <v>68</v>
      </c>
      <c r="G27481" s="155">
        <v>45909</v>
      </c>
      <c r="H27481">
        <v>1</v>
      </c>
    </row>
    <row r="27482" spans="1:8" x14ac:dyDescent="0.25">
      <c r="A27482">
        <v>4870696</v>
      </c>
      <c r="B27482" t="s">
        <v>3996</v>
      </c>
      <c r="C27482" s="155">
        <v>16221</v>
      </c>
      <c r="D27482">
        <v>692818</v>
      </c>
      <c r="E27482" t="s">
        <v>1198</v>
      </c>
      <c r="F27482" t="s">
        <v>31</v>
      </c>
      <c r="G27482" s="155">
        <v>45909</v>
      </c>
      <c r="H27482">
        <v>1</v>
      </c>
    </row>
    <row r="27483" spans="1:8" x14ac:dyDescent="0.25">
      <c r="A27483">
        <v>4870695</v>
      </c>
      <c r="B27483" t="s">
        <v>23706</v>
      </c>
      <c r="C27483" s="155">
        <v>38185</v>
      </c>
      <c r="D27483">
        <v>667888</v>
      </c>
      <c r="E27483" t="s">
        <v>1951</v>
      </c>
      <c r="F27483" t="s">
        <v>487</v>
      </c>
      <c r="G27483" s="155">
        <v>45923</v>
      </c>
      <c r="H27483">
        <v>1</v>
      </c>
    </row>
    <row r="27484" spans="1:8" x14ac:dyDescent="0.25">
      <c r="A27484">
        <v>4870693</v>
      </c>
      <c r="B27484" t="s">
        <v>3997</v>
      </c>
      <c r="C27484" s="155">
        <v>17338</v>
      </c>
      <c r="D27484">
        <v>682824</v>
      </c>
      <c r="E27484" t="s">
        <v>1156</v>
      </c>
      <c r="F27484" t="s">
        <v>64</v>
      </c>
      <c r="G27484" s="155">
        <v>45909</v>
      </c>
      <c r="H27484">
        <v>1</v>
      </c>
    </row>
    <row r="27485" spans="1:8" x14ac:dyDescent="0.25">
      <c r="A27485">
        <v>4870692</v>
      </c>
      <c r="B27485" t="s">
        <v>15351</v>
      </c>
      <c r="C27485" s="155">
        <v>23635</v>
      </c>
      <c r="D27485">
        <v>667888</v>
      </c>
      <c r="E27485" t="s">
        <v>1192</v>
      </c>
      <c r="F27485" t="s">
        <v>38</v>
      </c>
      <c r="G27485" s="155">
        <v>45918</v>
      </c>
      <c r="H27485">
        <v>1</v>
      </c>
    </row>
    <row r="27486" spans="1:8" x14ac:dyDescent="0.25">
      <c r="A27486">
        <v>4870691</v>
      </c>
      <c r="B27486" t="s">
        <v>3998</v>
      </c>
      <c r="C27486" s="155">
        <v>20243</v>
      </c>
      <c r="D27486">
        <v>698966</v>
      </c>
      <c r="E27486" t="s">
        <v>2333</v>
      </c>
      <c r="F27486" t="s">
        <v>68</v>
      </c>
      <c r="G27486" s="155">
        <v>45909</v>
      </c>
      <c r="H27486">
        <v>1</v>
      </c>
    </row>
    <row r="27487" spans="1:8" x14ac:dyDescent="0.25">
      <c r="A27487">
        <v>4870689</v>
      </c>
      <c r="B27487" t="s">
        <v>3999</v>
      </c>
      <c r="C27487" s="155">
        <v>30027</v>
      </c>
      <c r="D27487">
        <v>667984</v>
      </c>
      <c r="E27487" t="s">
        <v>1156</v>
      </c>
      <c r="F27487" t="s">
        <v>12</v>
      </c>
      <c r="G27487" s="155">
        <v>45909</v>
      </c>
      <c r="H27487">
        <v>1</v>
      </c>
    </row>
    <row r="27488" spans="1:8" x14ac:dyDescent="0.25">
      <c r="A27488">
        <v>4870688</v>
      </c>
      <c r="B27488" t="s">
        <v>4000</v>
      </c>
      <c r="C27488" s="155">
        <v>21906</v>
      </c>
      <c r="D27488">
        <v>620814</v>
      </c>
      <c r="E27488" t="s">
        <v>1863</v>
      </c>
      <c r="F27488" t="s">
        <v>424</v>
      </c>
      <c r="G27488" s="155">
        <v>45909</v>
      </c>
      <c r="H27488">
        <v>1</v>
      </c>
    </row>
    <row r="27489" spans="1:8" x14ac:dyDescent="0.25">
      <c r="A27489">
        <v>4870687</v>
      </c>
      <c r="B27489" t="s">
        <v>2966</v>
      </c>
      <c r="C27489" s="155">
        <v>17249</v>
      </c>
      <c r="D27489">
        <v>682824</v>
      </c>
      <c r="E27489" t="s">
        <v>1192</v>
      </c>
      <c r="F27489" t="s">
        <v>64</v>
      </c>
      <c r="G27489" s="155">
        <v>45905</v>
      </c>
      <c r="H27489">
        <v>1</v>
      </c>
    </row>
    <row r="27490" spans="1:8" x14ac:dyDescent="0.25">
      <c r="A27490">
        <v>4870686</v>
      </c>
      <c r="B27490" t="s">
        <v>4001</v>
      </c>
      <c r="C27490" s="155">
        <v>19948</v>
      </c>
      <c r="D27490">
        <v>667934</v>
      </c>
      <c r="E27490" t="s">
        <v>2275</v>
      </c>
      <c r="F27490" t="s">
        <v>501</v>
      </c>
      <c r="G27490" s="155">
        <v>45909</v>
      </c>
      <c r="H27490">
        <v>1</v>
      </c>
    </row>
    <row r="27491" spans="1:8" x14ac:dyDescent="0.25">
      <c r="A27491">
        <v>4870684</v>
      </c>
      <c r="B27491" t="s">
        <v>4002</v>
      </c>
      <c r="C27491" s="155">
        <v>23603</v>
      </c>
      <c r="D27491">
        <v>667824</v>
      </c>
      <c r="E27491" t="s">
        <v>1180</v>
      </c>
      <c r="F27491" t="s">
        <v>53</v>
      </c>
      <c r="G27491" s="155">
        <v>45909</v>
      </c>
      <c r="H27491">
        <v>1</v>
      </c>
    </row>
    <row r="27492" spans="1:8" x14ac:dyDescent="0.25">
      <c r="A27492">
        <v>4870683</v>
      </c>
      <c r="B27492" t="s">
        <v>15915</v>
      </c>
      <c r="C27492" s="155">
        <v>35426</v>
      </c>
      <c r="D27492">
        <v>665888</v>
      </c>
      <c r="E27492" t="s">
        <v>6432</v>
      </c>
      <c r="F27492" t="s">
        <v>79</v>
      </c>
      <c r="G27492" s="155">
        <v>45915</v>
      </c>
      <c r="H27492">
        <v>1</v>
      </c>
    </row>
    <row r="27493" spans="1:8" x14ac:dyDescent="0.25">
      <c r="A27493">
        <v>4870679</v>
      </c>
      <c r="B27493" t="s">
        <v>4003</v>
      </c>
      <c r="C27493" s="155">
        <v>30054</v>
      </c>
      <c r="D27493">
        <v>667814</v>
      </c>
      <c r="E27493" t="s">
        <v>1172</v>
      </c>
      <c r="F27493" t="s">
        <v>297</v>
      </c>
      <c r="G27493" s="155">
        <v>45909</v>
      </c>
      <c r="H27493">
        <v>1</v>
      </c>
    </row>
    <row r="27494" spans="1:8" x14ac:dyDescent="0.25">
      <c r="A27494">
        <v>4870678</v>
      </c>
      <c r="B27494" t="s">
        <v>4004</v>
      </c>
      <c r="C27494" s="155">
        <v>20800</v>
      </c>
      <c r="D27494">
        <v>682824</v>
      </c>
      <c r="E27494" t="s">
        <v>1174</v>
      </c>
      <c r="F27494" t="s">
        <v>64</v>
      </c>
      <c r="G27494" s="155">
        <v>45909</v>
      </c>
      <c r="H27494">
        <v>1</v>
      </c>
    </row>
    <row r="27495" spans="1:8" x14ac:dyDescent="0.25">
      <c r="A27495">
        <v>4870677</v>
      </c>
      <c r="B27495" t="s">
        <v>4005</v>
      </c>
      <c r="C27495" s="155">
        <v>28310</v>
      </c>
      <c r="D27495">
        <v>608977</v>
      </c>
      <c r="E27495" t="s">
        <v>1867</v>
      </c>
      <c r="F27495" t="s">
        <v>35</v>
      </c>
      <c r="G27495" s="155">
        <v>45909</v>
      </c>
      <c r="H27495">
        <v>1</v>
      </c>
    </row>
    <row r="27496" spans="1:8" x14ac:dyDescent="0.25">
      <c r="A27496">
        <v>4870674</v>
      </c>
      <c r="B27496" t="s">
        <v>4006</v>
      </c>
      <c r="C27496" s="155">
        <v>20212</v>
      </c>
      <c r="D27496">
        <v>698966</v>
      </c>
      <c r="E27496" t="s">
        <v>2333</v>
      </c>
      <c r="F27496" t="s">
        <v>68</v>
      </c>
      <c r="G27496" s="155">
        <v>45909</v>
      </c>
      <c r="H27496">
        <v>1</v>
      </c>
    </row>
    <row r="27497" spans="1:8" x14ac:dyDescent="0.25">
      <c r="A27497">
        <v>4870672</v>
      </c>
      <c r="B27497" t="s">
        <v>15916</v>
      </c>
      <c r="C27497" s="155">
        <v>26628</v>
      </c>
      <c r="D27497">
        <v>665888</v>
      </c>
      <c r="E27497" t="s">
        <v>3927</v>
      </c>
      <c r="F27497" t="s">
        <v>79</v>
      </c>
      <c r="G27497" s="155">
        <v>45915</v>
      </c>
      <c r="H27497">
        <v>1</v>
      </c>
    </row>
    <row r="27498" spans="1:8" x14ac:dyDescent="0.25">
      <c r="A27498">
        <v>4870671</v>
      </c>
      <c r="B27498" t="s">
        <v>4007</v>
      </c>
      <c r="C27498" s="155">
        <v>22994</v>
      </c>
      <c r="D27498">
        <v>620814</v>
      </c>
      <c r="E27498" t="s">
        <v>2653</v>
      </c>
      <c r="F27498" t="s">
        <v>54</v>
      </c>
      <c r="G27498" s="155">
        <v>45909</v>
      </c>
      <c r="H27498">
        <v>1</v>
      </c>
    </row>
    <row r="27499" spans="1:8" x14ac:dyDescent="0.25">
      <c r="A27499">
        <v>4870669</v>
      </c>
      <c r="B27499" t="s">
        <v>4008</v>
      </c>
      <c r="C27499" s="155">
        <v>17175</v>
      </c>
      <c r="D27499">
        <v>682824</v>
      </c>
      <c r="E27499" t="s">
        <v>1522</v>
      </c>
      <c r="F27499" t="s">
        <v>64</v>
      </c>
      <c r="G27499" s="155">
        <v>45909</v>
      </c>
      <c r="H27499">
        <v>1</v>
      </c>
    </row>
    <row r="27500" spans="1:8" x14ac:dyDescent="0.25">
      <c r="A27500">
        <v>4870668</v>
      </c>
      <c r="B27500" t="s">
        <v>2790</v>
      </c>
      <c r="C27500" s="155">
        <v>21401</v>
      </c>
      <c r="D27500">
        <v>610814</v>
      </c>
      <c r="E27500" t="s">
        <v>1170</v>
      </c>
      <c r="F27500" t="s">
        <v>61</v>
      </c>
      <c r="G27500" s="155">
        <v>45909</v>
      </c>
      <c r="H27500">
        <v>1</v>
      </c>
    </row>
    <row r="27501" spans="1:8" x14ac:dyDescent="0.25">
      <c r="A27501">
        <v>4870667</v>
      </c>
      <c r="B27501" t="s">
        <v>4009</v>
      </c>
      <c r="C27501" s="155">
        <v>12919</v>
      </c>
      <c r="D27501">
        <v>682824</v>
      </c>
      <c r="E27501" t="s">
        <v>1522</v>
      </c>
      <c r="F27501" t="s">
        <v>64</v>
      </c>
      <c r="G27501" s="155">
        <v>45909</v>
      </c>
      <c r="H27501">
        <v>1</v>
      </c>
    </row>
    <row r="27502" spans="1:8" x14ac:dyDescent="0.25">
      <c r="A27502">
        <v>4870666</v>
      </c>
      <c r="B27502" t="s">
        <v>15917</v>
      </c>
      <c r="C27502" s="155">
        <v>32126</v>
      </c>
      <c r="D27502">
        <v>665888</v>
      </c>
      <c r="E27502" t="s">
        <v>2091</v>
      </c>
      <c r="F27502" t="s">
        <v>79</v>
      </c>
      <c r="G27502" s="155">
        <v>45915</v>
      </c>
      <c r="H27502">
        <v>1</v>
      </c>
    </row>
    <row r="27503" spans="1:8" x14ac:dyDescent="0.25">
      <c r="A27503">
        <v>4870665</v>
      </c>
      <c r="B27503" t="s">
        <v>4010</v>
      </c>
      <c r="C27503" s="155">
        <v>16464</v>
      </c>
      <c r="D27503">
        <v>682824</v>
      </c>
      <c r="E27503" t="s">
        <v>1156</v>
      </c>
      <c r="F27503" t="s">
        <v>64</v>
      </c>
      <c r="G27503" s="155">
        <v>45905</v>
      </c>
      <c r="H27503">
        <v>1</v>
      </c>
    </row>
    <row r="27504" spans="1:8" x14ac:dyDescent="0.25">
      <c r="A27504">
        <v>4870664</v>
      </c>
      <c r="B27504" t="s">
        <v>4011</v>
      </c>
      <c r="C27504" s="155">
        <v>13377</v>
      </c>
      <c r="D27504">
        <v>667688</v>
      </c>
      <c r="E27504" t="s">
        <v>1156</v>
      </c>
      <c r="F27504" t="s">
        <v>430</v>
      </c>
      <c r="G27504" s="155">
        <v>45905</v>
      </c>
      <c r="H27504">
        <v>1</v>
      </c>
    </row>
    <row r="27505" spans="1:8" x14ac:dyDescent="0.25">
      <c r="A27505">
        <v>4870663</v>
      </c>
      <c r="B27505" t="s">
        <v>4012</v>
      </c>
      <c r="C27505" s="155">
        <v>18295</v>
      </c>
      <c r="D27505">
        <v>698966</v>
      </c>
      <c r="E27505" t="s">
        <v>2333</v>
      </c>
      <c r="F27505" t="s">
        <v>68</v>
      </c>
      <c r="G27505" s="155">
        <v>45909</v>
      </c>
      <c r="H27505">
        <v>1</v>
      </c>
    </row>
    <row r="27506" spans="1:8" x14ac:dyDescent="0.25">
      <c r="A27506">
        <v>4870662</v>
      </c>
      <c r="B27506" t="s">
        <v>4013</v>
      </c>
      <c r="C27506" s="155">
        <v>17061</v>
      </c>
      <c r="D27506">
        <v>667984</v>
      </c>
      <c r="E27506" t="s">
        <v>1192</v>
      </c>
      <c r="F27506" t="s">
        <v>404</v>
      </c>
      <c r="G27506" s="155">
        <v>45909</v>
      </c>
      <c r="H27506">
        <v>1</v>
      </c>
    </row>
    <row r="27507" spans="1:8" x14ac:dyDescent="0.25">
      <c r="A27507">
        <v>4870661</v>
      </c>
      <c r="B27507" t="s">
        <v>4014</v>
      </c>
      <c r="C27507" s="155">
        <v>17910</v>
      </c>
      <c r="D27507">
        <v>682824</v>
      </c>
      <c r="E27507" t="s">
        <v>1522</v>
      </c>
      <c r="F27507" t="s">
        <v>64</v>
      </c>
      <c r="G27507" s="155">
        <v>45909</v>
      </c>
      <c r="H27507">
        <v>1</v>
      </c>
    </row>
    <row r="27508" spans="1:8" x14ac:dyDescent="0.25">
      <c r="A27508">
        <v>4870658</v>
      </c>
      <c r="B27508" t="s">
        <v>4015</v>
      </c>
      <c r="C27508" s="155">
        <v>13574</v>
      </c>
      <c r="D27508">
        <v>698966</v>
      </c>
      <c r="E27508" t="s">
        <v>2333</v>
      </c>
      <c r="F27508" t="s">
        <v>68</v>
      </c>
      <c r="G27508" s="155">
        <v>45909</v>
      </c>
      <c r="H27508">
        <v>1</v>
      </c>
    </row>
    <row r="27509" spans="1:8" x14ac:dyDescent="0.25">
      <c r="A27509">
        <v>4870657</v>
      </c>
      <c r="B27509" t="s">
        <v>4016</v>
      </c>
      <c r="C27509" s="155">
        <v>33679</v>
      </c>
      <c r="D27509">
        <v>667824</v>
      </c>
      <c r="E27509" t="s">
        <v>4017</v>
      </c>
      <c r="F27509" t="s">
        <v>27</v>
      </c>
      <c r="G27509" s="155">
        <v>45909</v>
      </c>
      <c r="H27509">
        <v>1</v>
      </c>
    </row>
    <row r="27510" spans="1:8" x14ac:dyDescent="0.25">
      <c r="A27510">
        <v>4870656</v>
      </c>
      <c r="B27510" t="s">
        <v>4018</v>
      </c>
      <c r="C27510" s="155">
        <v>18084</v>
      </c>
      <c r="D27510">
        <v>682824</v>
      </c>
      <c r="E27510" t="s">
        <v>1522</v>
      </c>
      <c r="F27510" t="s">
        <v>64</v>
      </c>
      <c r="G27510" s="155">
        <v>45909</v>
      </c>
      <c r="H27510">
        <v>1</v>
      </c>
    </row>
    <row r="27511" spans="1:8" x14ac:dyDescent="0.25">
      <c r="A27511">
        <v>4870655</v>
      </c>
      <c r="B27511" t="s">
        <v>4019</v>
      </c>
      <c r="C27511" s="155">
        <v>15403</v>
      </c>
      <c r="D27511">
        <v>682824</v>
      </c>
      <c r="E27511" t="s">
        <v>1156</v>
      </c>
      <c r="F27511" t="s">
        <v>64</v>
      </c>
      <c r="G27511" s="155">
        <v>45908</v>
      </c>
      <c r="H27511">
        <v>1</v>
      </c>
    </row>
    <row r="27512" spans="1:8" x14ac:dyDescent="0.25">
      <c r="A27512">
        <v>4870651</v>
      </c>
      <c r="B27512" t="s">
        <v>6767</v>
      </c>
      <c r="C27512" s="155">
        <v>26525</v>
      </c>
      <c r="D27512">
        <v>667888</v>
      </c>
      <c r="E27512" t="s">
        <v>1951</v>
      </c>
      <c r="F27512" t="s">
        <v>297</v>
      </c>
      <c r="G27512" s="155">
        <v>45916</v>
      </c>
      <c r="H27512">
        <v>1</v>
      </c>
    </row>
    <row r="27513" spans="1:8" x14ac:dyDescent="0.25">
      <c r="A27513">
        <v>4870650</v>
      </c>
      <c r="B27513" t="s">
        <v>6896</v>
      </c>
      <c r="C27513" s="155">
        <v>25378</v>
      </c>
      <c r="D27513">
        <v>622865</v>
      </c>
      <c r="E27513" t="s">
        <v>2097</v>
      </c>
      <c r="F27513" t="s">
        <v>40</v>
      </c>
      <c r="G27513" s="155">
        <v>45923</v>
      </c>
      <c r="H27513">
        <v>1</v>
      </c>
    </row>
    <row r="27514" spans="1:8" x14ac:dyDescent="0.25">
      <c r="A27514">
        <v>4870649</v>
      </c>
      <c r="B27514" t="s">
        <v>7001</v>
      </c>
      <c r="C27514" s="155">
        <v>23378</v>
      </c>
      <c r="D27514">
        <v>621888</v>
      </c>
      <c r="E27514" t="s">
        <v>3505</v>
      </c>
      <c r="F27514" t="s">
        <v>337</v>
      </c>
      <c r="G27514" s="155">
        <v>45912</v>
      </c>
      <c r="H27514">
        <v>1</v>
      </c>
    </row>
    <row r="27515" spans="1:8" x14ac:dyDescent="0.25">
      <c r="A27515">
        <v>4870648</v>
      </c>
      <c r="B27515" t="s">
        <v>3672</v>
      </c>
      <c r="C27515" s="155">
        <v>33674</v>
      </c>
      <c r="D27515">
        <v>618934</v>
      </c>
      <c r="E27515" t="s">
        <v>2184</v>
      </c>
      <c r="F27515" t="s">
        <v>41</v>
      </c>
      <c r="G27515" s="155">
        <v>45909</v>
      </c>
      <c r="H27515">
        <v>1</v>
      </c>
    </row>
    <row r="27516" spans="1:8" x14ac:dyDescent="0.25">
      <c r="A27516">
        <v>4870647</v>
      </c>
      <c r="B27516" t="s">
        <v>4020</v>
      </c>
      <c r="C27516" s="155">
        <v>18804</v>
      </c>
      <c r="D27516">
        <v>682824</v>
      </c>
      <c r="E27516" t="s">
        <v>1522</v>
      </c>
      <c r="F27516" t="s">
        <v>64</v>
      </c>
      <c r="G27516" s="155">
        <v>45909</v>
      </c>
      <c r="H27516">
        <v>1</v>
      </c>
    </row>
    <row r="27517" spans="1:8" x14ac:dyDescent="0.25">
      <c r="A27517">
        <v>4870645</v>
      </c>
      <c r="B27517" t="s">
        <v>4021</v>
      </c>
      <c r="C27517" s="155">
        <v>13667</v>
      </c>
      <c r="D27517">
        <v>610814</v>
      </c>
      <c r="E27517" t="s">
        <v>2434</v>
      </c>
      <c r="F27517" t="s">
        <v>698</v>
      </c>
      <c r="G27517" s="155">
        <v>45909</v>
      </c>
      <c r="H27517">
        <v>1</v>
      </c>
    </row>
    <row r="27518" spans="1:8" x14ac:dyDescent="0.25">
      <c r="A27518">
        <v>4870644</v>
      </c>
      <c r="B27518" t="s">
        <v>15918</v>
      </c>
      <c r="C27518" s="155">
        <v>31394</v>
      </c>
      <c r="D27518">
        <v>667888</v>
      </c>
      <c r="E27518" t="s">
        <v>1951</v>
      </c>
      <c r="F27518" t="s">
        <v>394</v>
      </c>
      <c r="G27518" s="155">
        <v>45913</v>
      </c>
      <c r="H27518">
        <v>1</v>
      </c>
    </row>
    <row r="27519" spans="1:8" x14ac:dyDescent="0.25">
      <c r="A27519">
        <v>4870643</v>
      </c>
      <c r="B27519" t="s">
        <v>18996</v>
      </c>
      <c r="C27519" s="155">
        <v>38491</v>
      </c>
      <c r="D27519">
        <v>667814</v>
      </c>
      <c r="E27519" t="s">
        <v>1180</v>
      </c>
      <c r="F27519" t="s">
        <v>414</v>
      </c>
      <c r="G27519" s="155">
        <v>45909</v>
      </c>
      <c r="H27519">
        <v>1</v>
      </c>
    </row>
    <row r="27520" spans="1:8" x14ac:dyDescent="0.25">
      <c r="A27520">
        <v>4870642</v>
      </c>
      <c r="B27520" t="s">
        <v>1917</v>
      </c>
      <c r="C27520" s="155">
        <v>14475</v>
      </c>
      <c r="D27520">
        <v>682824</v>
      </c>
      <c r="E27520" t="s">
        <v>1522</v>
      </c>
      <c r="F27520" t="s">
        <v>64</v>
      </c>
      <c r="G27520" s="155">
        <v>45909</v>
      </c>
      <c r="H27520">
        <v>1</v>
      </c>
    </row>
    <row r="27521" spans="1:8" x14ac:dyDescent="0.25">
      <c r="A27521">
        <v>4870641</v>
      </c>
      <c r="B27521" t="s">
        <v>4022</v>
      </c>
      <c r="C27521" s="155">
        <v>19013</v>
      </c>
      <c r="D27521">
        <v>682824</v>
      </c>
      <c r="E27521" t="s">
        <v>1156</v>
      </c>
      <c r="F27521" t="s">
        <v>64</v>
      </c>
      <c r="G27521" s="155">
        <v>45905</v>
      </c>
      <c r="H27521">
        <v>1</v>
      </c>
    </row>
    <row r="27522" spans="1:8" x14ac:dyDescent="0.25">
      <c r="A27522">
        <v>4870640</v>
      </c>
      <c r="B27522" t="s">
        <v>4023</v>
      </c>
      <c r="C27522" s="155">
        <v>19615</v>
      </c>
      <c r="D27522">
        <v>698966</v>
      </c>
      <c r="E27522" t="s">
        <v>2333</v>
      </c>
      <c r="F27522" t="s">
        <v>68</v>
      </c>
      <c r="G27522" s="155">
        <v>45909</v>
      </c>
      <c r="H27522">
        <v>1</v>
      </c>
    </row>
    <row r="27523" spans="1:8" x14ac:dyDescent="0.25">
      <c r="A27523">
        <v>4870637</v>
      </c>
      <c r="B27523" t="s">
        <v>18997</v>
      </c>
      <c r="C27523" s="155">
        <v>37540</v>
      </c>
      <c r="D27523">
        <v>622865</v>
      </c>
      <c r="E27523" t="s">
        <v>517</v>
      </c>
      <c r="F27523" t="s">
        <v>507</v>
      </c>
      <c r="G27523" s="155">
        <v>45916</v>
      </c>
      <c r="H27523">
        <v>1</v>
      </c>
    </row>
    <row r="27524" spans="1:8" x14ac:dyDescent="0.25">
      <c r="A27524">
        <v>4870633</v>
      </c>
      <c r="B27524" t="s">
        <v>4024</v>
      </c>
      <c r="C27524" s="155">
        <v>17881</v>
      </c>
      <c r="D27524">
        <v>698966</v>
      </c>
      <c r="E27524" t="s">
        <v>2333</v>
      </c>
      <c r="F27524" t="s">
        <v>68</v>
      </c>
      <c r="G27524" s="155">
        <v>45909</v>
      </c>
      <c r="H27524">
        <v>1</v>
      </c>
    </row>
    <row r="27525" spans="1:8" x14ac:dyDescent="0.25">
      <c r="A27525">
        <v>4870632</v>
      </c>
      <c r="B27525" t="s">
        <v>3864</v>
      </c>
      <c r="C27525" s="155">
        <v>15418</v>
      </c>
      <c r="D27525">
        <v>602814</v>
      </c>
      <c r="E27525" t="s">
        <v>2485</v>
      </c>
      <c r="F27525" t="s">
        <v>336</v>
      </c>
      <c r="G27525" s="155">
        <v>45909</v>
      </c>
      <c r="H27525">
        <v>1</v>
      </c>
    </row>
    <row r="27526" spans="1:8" x14ac:dyDescent="0.25">
      <c r="A27526">
        <v>4870631</v>
      </c>
      <c r="B27526" t="s">
        <v>4025</v>
      </c>
      <c r="C27526" s="155">
        <v>20596</v>
      </c>
      <c r="D27526">
        <v>667984</v>
      </c>
      <c r="E27526" t="s">
        <v>1156</v>
      </c>
      <c r="F27526" t="s">
        <v>350</v>
      </c>
      <c r="G27526" s="155">
        <v>45909</v>
      </c>
      <c r="H27526">
        <v>1</v>
      </c>
    </row>
    <row r="27527" spans="1:8" x14ac:dyDescent="0.25">
      <c r="A27527">
        <v>4870630</v>
      </c>
      <c r="B27527" t="s">
        <v>26426</v>
      </c>
      <c r="C27527" s="155">
        <v>33008</v>
      </c>
      <c r="D27527">
        <v>614888</v>
      </c>
      <c r="E27527" t="s">
        <v>16582</v>
      </c>
      <c r="F27527" t="s">
        <v>2636</v>
      </c>
      <c r="G27527" s="155">
        <v>45925</v>
      </c>
      <c r="H27527">
        <v>1</v>
      </c>
    </row>
    <row r="27528" spans="1:8" x14ac:dyDescent="0.25">
      <c r="A27528">
        <v>4870625</v>
      </c>
      <c r="B27528" t="s">
        <v>4026</v>
      </c>
      <c r="C27528" s="155">
        <v>18637</v>
      </c>
      <c r="D27528">
        <v>667824</v>
      </c>
      <c r="E27528" t="s">
        <v>1156</v>
      </c>
      <c r="F27528" t="s">
        <v>12</v>
      </c>
      <c r="G27528" s="155">
        <v>45909</v>
      </c>
      <c r="H27528">
        <v>1</v>
      </c>
    </row>
    <row r="27529" spans="1:8" x14ac:dyDescent="0.25">
      <c r="A27529">
        <v>4870624</v>
      </c>
      <c r="B27529" t="s">
        <v>4027</v>
      </c>
      <c r="C27529" s="155">
        <v>16325</v>
      </c>
      <c r="D27529">
        <v>667814</v>
      </c>
      <c r="E27529" t="s">
        <v>1269</v>
      </c>
      <c r="F27529" t="s">
        <v>12</v>
      </c>
      <c r="G27529" s="155">
        <v>45909</v>
      </c>
      <c r="H27529">
        <v>1</v>
      </c>
    </row>
    <row r="27530" spans="1:8" x14ac:dyDescent="0.25">
      <c r="A27530">
        <v>4870623</v>
      </c>
      <c r="B27530" t="s">
        <v>4028</v>
      </c>
      <c r="C27530" s="155">
        <v>19945</v>
      </c>
      <c r="D27530">
        <v>692818</v>
      </c>
      <c r="E27530" t="s">
        <v>1198</v>
      </c>
      <c r="F27530" t="s">
        <v>31</v>
      </c>
      <c r="G27530" s="155">
        <v>45909</v>
      </c>
      <c r="H27530">
        <v>1</v>
      </c>
    </row>
    <row r="27531" spans="1:8" x14ac:dyDescent="0.25">
      <c r="A27531">
        <v>4870621</v>
      </c>
      <c r="B27531" t="s">
        <v>4029</v>
      </c>
      <c r="C27531" s="155">
        <v>29094</v>
      </c>
      <c r="D27531">
        <v>620814</v>
      </c>
      <c r="E27531" t="s">
        <v>4030</v>
      </c>
      <c r="F27531" t="s">
        <v>424</v>
      </c>
      <c r="G27531" s="155">
        <v>45909</v>
      </c>
      <c r="H27531">
        <v>1</v>
      </c>
    </row>
    <row r="27532" spans="1:8" x14ac:dyDescent="0.25">
      <c r="A27532">
        <v>4870617</v>
      </c>
      <c r="B27532" t="s">
        <v>4031</v>
      </c>
      <c r="C27532" s="155">
        <v>18111</v>
      </c>
      <c r="D27532">
        <v>682824</v>
      </c>
      <c r="E27532" t="s">
        <v>1156</v>
      </c>
      <c r="F27532" t="s">
        <v>64</v>
      </c>
      <c r="G27532" s="155">
        <v>45908</v>
      </c>
      <c r="H27532">
        <v>1</v>
      </c>
    </row>
    <row r="27533" spans="1:8" x14ac:dyDescent="0.25">
      <c r="A27533">
        <v>4870616</v>
      </c>
      <c r="B27533" t="s">
        <v>16943</v>
      </c>
      <c r="C27533" s="155">
        <v>36182</v>
      </c>
      <c r="D27533">
        <v>622865</v>
      </c>
      <c r="E27533" t="s">
        <v>987</v>
      </c>
      <c r="F27533" t="s">
        <v>442</v>
      </c>
      <c r="G27533" s="155">
        <v>45917</v>
      </c>
      <c r="H27533">
        <v>1</v>
      </c>
    </row>
    <row r="27534" spans="1:8" x14ac:dyDescent="0.25">
      <c r="A27534">
        <v>4870615</v>
      </c>
      <c r="B27534" t="s">
        <v>4032</v>
      </c>
      <c r="C27534" s="155">
        <v>13450</v>
      </c>
      <c r="D27534">
        <v>682824</v>
      </c>
      <c r="E27534" t="s">
        <v>1522</v>
      </c>
      <c r="F27534" t="s">
        <v>64</v>
      </c>
      <c r="G27534" s="155">
        <v>45909</v>
      </c>
      <c r="H27534">
        <v>1</v>
      </c>
    </row>
    <row r="27535" spans="1:8" x14ac:dyDescent="0.25">
      <c r="A27535">
        <v>4870613</v>
      </c>
      <c r="B27535" t="s">
        <v>4033</v>
      </c>
      <c r="C27535" s="155">
        <v>26330</v>
      </c>
      <c r="D27535">
        <v>667814</v>
      </c>
      <c r="E27535" t="s">
        <v>1180</v>
      </c>
      <c r="F27535" t="s">
        <v>12</v>
      </c>
      <c r="G27535" s="155">
        <v>45909</v>
      </c>
      <c r="H27535">
        <v>1</v>
      </c>
    </row>
    <row r="27536" spans="1:8" x14ac:dyDescent="0.25">
      <c r="A27536">
        <v>4870612</v>
      </c>
      <c r="B27536" t="s">
        <v>4034</v>
      </c>
      <c r="C27536" s="155">
        <v>14039</v>
      </c>
      <c r="D27536">
        <v>698966</v>
      </c>
      <c r="E27536" t="s">
        <v>2333</v>
      </c>
      <c r="F27536" t="s">
        <v>68</v>
      </c>
      <c r="G27536" s="155">
        <v>45909</v>
      </c>
      <c r="H27536">
        <v>1</v>
      </c>
    </row>
    <row r="27537" spans="1:8" x14ac:dyDescent="0.25">
      <c r="A27537">
        <v>4870611</v>
      </c>
      <c r="B27537" t="s">
        <v>3303</v>
      </c>
      <c r="C27537" s="155">
        <v>23645</v>
      </c>
      <c r="D27537">
        <v>608890</v>
      </c>
      <c r="E27537" t="s">
        <v>4035</v>
      </c>
      <c r="F27537" t="s">
        <v>75</v>
      </c>
      <c r="G27537" s="155">
        <v>45909</v>
      </c>
      <c r="H27537">
        <v>1</v>
      </c>
    </row>
    <row r="27538" spans="1:8" x14ac:dyDescent="0.25">
      <c r="A27538">
        <v>4870607</v>
      </c>
      <c r="B27538" t="s">
        <v>4036</v>
      </c>
      <c r="C27538" s="155">
        <v>23982</v>
      </c>
      <c r="D27538">
        <v>667824</v>
      </c>
      <c r="E27538" t="s">
        <v>1156</v>
      </c>
      <c r="F27538" t="s">
        <v>14</v>
      </c>
      <c r="G27538" s="155">
        <v>45909</v>
      </c>
      <c r="H27538">
        <v>1</v>
      </c>
    </row>
    <row r="27539" spans="1:8" x14ac:dyDescent="0.25">
      <c r="A27539">
        <v>4870606</v>
      </c>
      <c r="B27539" t="s">
        <v>4037</v>
      </c>
      <c r="C27539" s="155">
        <v>15681</v>
      </c>
      <c r="D27539">
        <v>682824</v>
      </c>
      <c r="E27539" t="s">
        <v>1192</v>
      </c>
      <c r="F27539" t="s">
        <v>64</v>
      </c>
      <c r="G27539" s="155">
        <v>45908</v>
      </c>
      <c r="H27539">
        <v>1</v>
      </c>
    </row>
    <row r="27540" spans="1:8" x14ac:dyDescent="0.25">
      <c r="A27540">
        <v>4870604</v>
      </c>
      <c r="B27540" t="s">
        <v>4038</v>
      </c>
      <c r="C27540" s="155">
        <v>23005</v>
      </c>
      <c r="D27540">
        <v>667814</v>
      </c>
      <c r="E27540" t="s">
        <v>1186</v>
      </c>
      <c r="F27540" t="s">
        <v>12</v>
      </c>
      <c r="G27540" s="155">
        <v>45909</v>
      </c>
      <c r="H27540">
        <v>1</v>
      </c>
    </row>
    <row r="27541" spans="1:8" x14ac:dyDescent="0.25">
      <c r="A27541">
        <v>4870603</v>
      </c>
      <c r="B27541" t="s">
        <v>4039</v>
      </c>
      <c r="C27541" s="155">
        <v>17912</v>
      </c>
      <c r="D27541">
        <v>698966</v>
      </c>
      <c r="E27541" t="s">
        <v>2333</v>
      </c>
      <c r="F27541" t="s">
        <v>68</v>
      </c>
      <c r="G27541" s="155">
        <v>45909</v>
      </c>
      <c r="H27541">
        <v>1</v>
      </c>
    </row>
    <row r="27542" spans="1:8" x14ac:dyDescent="0.25">
      <c r="A27542">
        <v>4870601</v>
      </c>
      <c r="B27542" t="s">
        <v>4040</v>
      </c>
      <c r="C27542" s="155">
        <v>20728</v>
      </c>
      <c r="D27542">
        <v>610814</v>
      </c>
      <c r="E27542" t="s">
        <v>2434</v>
      </c>
      <c r="F27542" t="s">
        <v>300</v>
      </c>
      <c r="G27542" s="155">
        <v>45909</v>
      </c>
      <c r="H27542">
        <v>1</v>
      </c>
    </row>
    <row r="27543" spans="1:8" x14ac:dyDescent="0.25">
      <c r="A27543">
        <v>4870600</v>
      </c>
      <c r="B27543" t="s">
        <v>4041</v>
      </c>
      <c r="C27543" s="155">
        <v>32119</v>
      </c>
      <c r="D27543">
        <v>618890</v>
      </c>
      <c r="E27543" t="s">
        <v>1987</v>
      </c>
      <c r="F27543" t="s">
        <v>41</v>
      </c>
      <c r="G27543" s="155">
        <v>45909</v>
      </c>
      <c r="H27543">
        <v>1</v>
      </c>
    </row>
    <row r="27544" spans="1:8" x14ac:dyDescent="0.25">
      <c r="A27544">
        <v>4870599</v>
      </c>
      <c r="B27544" t="s">
        <v>23707</v>
      </c>
      <c r="C27544" s="155">
        <v>23117</v>
      </c>
      <c r="D27544">
        <v>667984</v>
      </c>
      <c r="E27544" t="s">
        <v>1174</v>
      </c>
      <c r="F27544" t="s">
        <v>494</v>
      </c>
      <c r="G27544" s="155">
        <v>45909</v>
      </c>
      <c r="H27544">
        <v>1</v>
      </c>
    </row>
    <row r="27545" spans="1:8" x14ac:dyDescent="0.25">
      <c r="A27545">
        <v>4870598</v>
      </c>
      <c r="B27545" t="s">
        <v>4042</v>
      </c>
      <c r="C27545" s="155">
        <v>14712</v>
      </c>
      <c r="D27545">
        <v>610814</v>
      </c>
      <c r="E27545" t="s">
        <v>2434</v>
      </c>
      <c r="F27545" t="s">
        <v>698</v>
      </c>
      <c r="G27545" s="155">
        <v>45909</v>
      </c>
      <c r="H27545">
        <v>1</v>
      </c>
    </row>
    <row r="27546" spans="1:8" x14ac:dyDescent="0.25">
      <c r="A27546">
        <v>4870597</v>
      </c>
      <c r="B27546" t="s">
        <v>2429</v>
      </c>
      <c r="C27546" s="155">
        <v>21927</v>
      </c>
      <c r="D27546">
        <v>667984</v>
      </c>
      <c r="E27546" t="s">
        <v>1192</v>
      </c>
      <c r="F27546" t="s">
        <v>27</v>
      </c>
      <c r="G27546" s="155">
        <v>45909</v>
      </c>
      <c r="H27546">
        <v>1</v>
      </c>
    </row>
    <row r="27547" spans="1:8" x14ac:dyDescent="0.25">
      <c r="A27547">
        <v>4870596</v>
      </c>
      <c r="B27547" t="s">
        <v>4043</v>
      </c>
      <c r="C27547" s="155">
        <v>19097</v>
      </c>
      <c r="D27547">
        <v>682824</v>
      </c>
      <c r="E27547" t="s">
        <v>1156</v>
      </c>
      <c r="F27547" t="s">
        <v>64</v>
      </c>
      <c r="G27547" s="155">
        <v>45909</v>
      </c>
      <c r="H27547">
        <v>1</v>
      </c>
    </row>
    <row r="27548" spans="1:8" x14ac:dyDescent="0.25">
      <c r="A27548">
        <v>4870595</v>
      </c>
      <c r="B27548" t="s">
        <v>3397</v>
      </c>
      <c r="C27548" s="155">
        <v>19024</v>
      </c>
      <c r="D27548">
        <v>618888</v>
      </c>
      <c r="E27548" t="s">
        <v>2738</v>
      </c>
      <c r="F27548" t="s">
        <v>69</v>
      </c>
      <c r="G27548" s="155">
        <v>45911</v>
      </c>
      <c r="H27548">
        <v>1</v>
      </c>
    </row>
    <row r="27549" spans="1:8" x14ac:dyDescent="0.25">
      <c r="A27549">
        <v>4870591</v>
      </c>
      <c r="B27549" t="s">
        <v>4044</v>
      </c>
      <c r="C27549" s="155">
        <v>20270</v>
      </c>
      <c r="D27549">
        <v>667814</v>
      </c>
      <c r="E27549" t="s">
        <v>1186</v>
      </c>
      <c r="F27549" t="s">
        <v>12</v>
      </c>
      <c r="G27549" s="155">
        <v>45909</v>
      </c>
      <c r="H27549">
        <v>1</v>
      </c>
    </row>
    <row r="27550" spans="1:8" x14ac:dyDescent="0.25">
      <c r="A27550">
        <v>4870590</v>
      </c>
      <c r="B27550" t="s">
        <v>8771</v>
      </c>
      <c r="C27550" s="155">
        <v>17850</v>
      </c>
      <c r="D27550">
        <v>667984</v>
      </c>
      <c r="E27550" t="s">
        <v>1186</v>
      </c>
      <c r="F27550" t="s">
        <v>402</v>
      </c>
      <c r="G27550" s="155">
        <v>45909</v>
      </c>
      <c r="H27550">
        <v>1</v>
      </c>
    </row>
    <row r="27551" spans="1:8" x14ac:dyDescent="0.25">
      <c r="A27551">
        <v>4870589</v>
      </c>
      <c r="B27551" t="s">
        <v>23708</v>
      </c>
      <c r="C27551" s="155">
        <v>24615</v>
      </c>
      <c r="D27551">
        <v>621982</v>
      </c>
      <c r="E27551" t="s">
        <v>4045</v>
      </c>
      <c r="F27551" t="s">
        <v>337</v>
      </c>
      <c r="G27551" s="155">
        <v>45909</v>
      </c>
      <c r="H27551">
        <v>1</v>
      </c>
    </row>
    <row r="27552" spans="1:8" x14ac:dyDescent="0.25">
      <c r="A27552">
        <v>4870586</v>
      </c>
      <c r="B27552" t="s">
        <v>4046</v>
      </c>
      <c r="C27552" s="155">
        <v>12963</v>
      </c>
      <c r="D27552">
        <v>667814</v>
      </c>
      <c r="E27552" t="s">
        <v>3412</v>
      </c>
      <c r="F27552" t="s">
        <v>12</v>
      </c>
      <c r="G27552" s="155">
        <v>45909</v>
      </c>
      <c r="H27552">
        <v>1</v>
      </c>
    </row>
    <row r="27553" spans="1:8" x14ac:dyDescent="0.25">
      <c r="A27553">
        <v>4870584</v>
      </c>
      <c r="B27553" t="s">
        <v>4047</v>
      </c>
      <c r="C27553" s="155">
        <v>23828</v>
      </c>
      <c r="D27553">
        <v>622871</v>
      </c>
      <c r="E27553" t="s">
        <v>581</v>
      </c>
      <c r="F27553" t="s">
        <v>19</v>
      </c>
      <c r="G27553" s="155">
        <v>45909</v>
      </c>
      <c r="H27553">
        <v>1</v>
      </c>
    </row>
    <row r="27554" spans="1:8" x14ac:dyDescent="0.25">
      <c r="A27554">
        <v>4870582</v>
      </c>
      <c r="B27554" t="s">
        <v>4048</v>
      </c>
      <c r="C27554" s="155">
        <v>19129</v>
      </c>
      <c r="D27554">
        <v>667688</v>
      </c>
      <c r="E27554" t="s">
        <v>1156</v>
      </c>
      <c r="F27554" t="s">
        <v>14</v>
      </c>
      <c r="G27554" s="155">
        <v>45909</v>
      </c>
      <c r="H27554">
        <v>1</v>
      </c>
    </row>
    <row r="27555" spans="1:8" x14ac:dyDescent="0.25">
      <c r="A27555">
        <v>4870580</v>
      </c>
      <c r="B27555" t="s">
        <v>4049</v>
      </c>
      <c r="C27555" s="155">
        <v>20821</v>
      </c>
      <c r="D27555">
        <v>682824</v>
      </c>
      <c r="E27555" t="s">
        <v>1156</v>
      </c>
      <c r="F27555" t="s">
        <v>64</v>
      </c>
      <c r="G27555" s="155">
        <v>45908</v>
      </c>
      <c r="H27555">
        <v>1</v>
      </c>
    </row>
    <row r="27556" spans="1:8" x14ac:dyDescent="0.25">
      <c r="A27556">
        <v>4870579</v>
      </c>
      <c r="B27556" t="s">
        <v>15919</v>
      </c>
      <c r="C27556" s="155">
        <v>20045</v>
      </c>
      <c r="D27556">
        <v>667688</v>
      </c>
      <c r="E27556" t="s">
        <v>1156</v>
      </c>
      <c r="F27556" t="s">
        <v>499</v>
      </c>
      <c r="G27556" s="155">
        <v>45909</v>
      </c>
      <c r="H27556">
        <v>1</v>
      </c>
    </row>
    <row r="27557" spans="1:8" x14ac:dyDescent="0.25">
      <c r="A27557">
        <v>4870578</v>
      </c>
      <c r="B27557" t="s">
        <v>4050</v>
      </c>
      <c r="C27557" s="155">
        <v>15187</v>
      </c>
      <c r="D27557">
        <v>667824</v>
      </c>
      <c r="E27557" t="s">
        <v>1180</v>
      </c>
      <c r="F27557" t="s">
        <v>66</v>
      </c>
      <c r="G27557" s="155">
        <v>45909</v>
      </c>
      <c r="H27557">
        <v>1</v>
      </c>
    </row>
    <row r="27558" spans="1:8" x14ac:dyDescent="0.25">
      <c r="A27558">
        <v>4870577</v>
      </c>
      <c r="B27558" t="s">
        <v>23709</v>
      </c>
      <c r="C27558" s="155">
        <v>14076</v>
      </c>
      <c r="D27558">
        <v>667888</v>
      </c>
      <c r="E27558" t="s">
        <v>1156</v>
      </c>
      <c r="F27558" t="s">
        <v>38</v>
      </c>
      <c r="G27558" s="155">
        <v>45922</v>
      </c>
      <c r="H27558">
        <v>1</v>
      </c>
    </row>
    <row r="27559" spans="1:8" x14ac:dyDescent="0.25">
      <c r="A27559">
        <v>4870575</v>
      </c>
      <c r="B27559" t="s">
        <v>4051</v>
      </c>
      <c r="C27559" s="155">
        <v>25938</v>
      </c>
      <c r="D27559">
        <v>621890</v>
      </c>
      <c r="E27559" t="s">
        <v>2700</v>
      </c>
      <c r="F27559" t="s">
        <v>337</v>
      </c>
      <c r="G27559" s="155">
        <v>45909</v>
      </c>
      <c r="H27559">
        <v>1</v>
      </c>
    </row>
    <row r="27560" spans="1:8" x14ac:dyDescent="0.25">
      <c r="A27560">
        <v>4870573</v>
      </c>
      <c r="B27560" t="s">
        <v>11431</v>
      </c>
      <c r="C27560" s="155">
        <v>34950</v>
      </c>
      <c r="D27560">
        <v>622865</v>
      </c>
      <c r="E27560" t="s">
        <v>987</v>
      </c>
      <c r="F27560" t="s">
        <v>254</v>
      </c>
      <c r="G27560" s="155">
        <v>45918</v>
      </c>
      <c r="H27560">
        <v>1</v>
      </c>
    </row>
    <row r="27561" spans="1:8" x14ac:dyDescent="0.25">
      <c r="A27561">
        <v>4870572</v>
      </c>
      <c r="B27561" t="s">
        <v>4052</v>
      </c>
      <c r="C27561" s="155">
        <v>19738</v>
      </c>
      <c r="D27561">
        <v>682824</v>
      </c>
      <c r="E27561" t="s">
        <v>1156</v>
      </c>
      <c r="F27561" t="s">
        <v>64</v>
      </c>
      <c r="G27561" s="155">
        <v>45905</v>
      </c>
      <c r="H27561">
        <v>1</v>
      </c>
    </row>
    <row r="27562" spans="1:8" x14ac:dyDescent="0.25">
      <c r="A27562">
        <v>4870570</v>
      </c>
      <c r="B27562" t="s">
        <v>4053</v>
      </c>
      <c r="C27562" s="155">
        <v>31059</v>
      </c>
      <c r="D27562">
        <v>618890</v>
      </c>
      <c r="E27562" t="s">
        <v>1942</v>
      </c>
      <c r="F27562" t="s">
        <v>69</v>
      </c>
      <c r="G27562" s="155">
        <v>45909</v>
      </c>
      <c r="H27562">
        <v>1</v>
      </c>
    </row>
    <row r="27563" spans="1:8" x14ac:dyDescent="0.25">
      <c r="A27563">
        <v>4870568</v>
      </c>
      <c r="B27563" t="s">
        <v>23710</v>
      </c>
      <c r="C27563" s="155">
        <v>23544</v>
      </c>
      <c r="D27563">
        <v>667888</v>
      </c>
      <c r="E27563" t="s">
        <v>1180</v>
      </c>
      <c r="F27563" t="s">
        <v>377</v>
      </c>
      <c r="G27563" s="155">
        <v>45922</v>
      </c>
      <c r="H27563">
        <v>1</v>
      </c>
    </row>
    <row r="27564" spans="1:8" x14ac:dyDescent="0.25">
      <c r="A27564">
        <v>4870567</v>
      </c>
      <c r="B27564" t="s">
        <v>4054</v>
      </c>
      <c r="C27564" s="155">
        <v>28046</v>
      </c>
      <c r="D27564">
        <v>667814</v>
      </c>
      <c r="E27564" t="s">
        <v>1186</v>
      </c>
      <c r="F27564" t="s">
        <v>12</v>
      </c>
      <c r="G27564" s="155">
        <v>45909</v>
      </c>
      <c r="H27564">
        <v>1</v>
      </c>
    </row>
    <row r="27565" spans="1:8" x14ac:dyDescent="0.25">
      <c r="A27565">
        <v>4870564</v>
      </c>
      <c r="B27565" t="s">
        <v>18998</v>
      </c>
      <c r="C27565" s="155">
        <v>37916</v>
      </c>
      <c r="D27565">
        <v>667888</v>
      </c>
      <c r="E27565" t="s">
        <v>1951</v>
      </c>
      <c r="F27565" t="s">
        <v>502</v>
      </c>
      <c r="G27565" s="155">
        <v>45916</v>
      </c>
      <c r="H27565">
        <v>1</v>
      </c>
    </row>
    <row r="27566" spans="1:8" x14ac:dyDescent="0.25">
      <c r="A27566">
        <v>4870563</v>
      </c>
      <c r="B27566" t="s">
        <v>4055</v>
      </c>
      <c r="C27566" s="155">
        <v>14137</v>
      </c>
      <c r="D27566">
        <v>610890</v>
      </c>
      <c r="E27566" t="s">
        <v>4056</v>
      </c>
      <c r="F27566" t="s">
        <v>61</v>
      </c>
      <c r="G27566" s="155">
        <v>45909</v>
      </c>
      <c r="H27566">
        <v>1</v>
      </c>
    </row>
    <row r="27567" spans="1:8" x14ac:dyDescent="0.25">
      <c r="A27567">
        <v>4870558</v>
      </c>
      <c r="B27567" t="s">
        <v>4057</v>
      </c>
      <c r="C27567" s="155">
        <v>16367</v>
      </c>
      <c r="D27567">
        <v>682824</v>
      </c>
      <c r="E27567" t="s">
        <v>1192</v>
      </c>
      <c r="F27567" t="s">
        <v>64</v>
      </c>
      <c r="G27567" s="155">
        <v>45905</v>
      </c>
      <c r="H27567">
        <v>1</v>
      </c>
    </row>
    <row r="27568" spans="1:8" x14ac:dyDescent="0.25">
      <c r="A27568">
        <v>4870556</v>
      </c>
      <c r="B27568" t="s">
        <v>4058</v>
      </c>
      <c r="C27568" s="155">
        <v>19363</v>
      </c>
      <c r="D27568">
        <v>667814</v>
      </c>
      <c r="E27568" t="s">
        <v>1522</v>
      </c>
      <c r="F27568" t="s">
        <v>12</v>
      </c>
      <c r="G27568" s="155">
        <v>45909</v>
      </c>
      <c r="H27568">
        <v>1</v>
      </c>
    </row>
    <row r="27569" spans="1:8" x14ac:dyDescent="0.25">
      <c r="A27569">
        <v>4870553</v>
      </c>
      <c r="B27569" t="s">
        <v>4059</v>
      </c>
      <c r="C27569" s="155">
        <v>18267</v>
      </c>
      <c r="D27569">
        <v>667814</v>
      </c>
      <c r="E27569" t="s">
        <v>1180</v>
      </c>
      <c r="F27569" t="s">
        <v>12</v>
      </c>
      <c r="G27569" s="155">
        <v>45909</v>
      </c>
      <c r="H27569">
        <v>1</v>
      </c>
    </row>
    <row r="27570" spans="1:8" x14ac:dyDescent="0.25">
      <c r="A27570">
        <v>4870550</v>
      </c>
      <c r="B27570" t="s">
        <v>10353</v>
      </c>
      <c r="C27570" s="155">
        <v>28180</v>
      </c>
      <c r="D27570">
        <v>667888</v>
      </c>
      <c r="E27570" t="s">
        <v>1180</v>
      </c>
      <c r="F27570" t="s">
        <v>350</v>
      </c>
      <c r="G27570" s="155">
        <v>45919</v>
      </c>
      <c r="H27570">
        <v>1</v>
      </c>
    </row>
    <row r="27571" spans="1:8" x14ac:dyDescent="0.25">
      <c r="A27571">
        <v>4870548</v>
      </c>
      <c r="B27571" t="s">
        <v>4060</v>
      </c>
      <c r="C27571" s="155">
        <v>18768</v>
      </c>
      <c r="D27571">
        <v>618890</v>
      </c>
      <c r="E27571" t="s">
        <v>2738</v>
      </c>
      <c r="F27571" t="s">
        <v>41</v>
      </c>
      <c r="G27571" s="155">
        <v>45909</v>
      </c>
      <c r="H27571">
        <v>1</v>
      </c>
    </row>
    <row r="27572" spans="1:8" x14ac:dyDescent="0.25">
      <c r="A27572">
        <v>4870547</v>
      </c>
      <c r="B27572" t="s">
        <v>15920</v>
      </c>
      <c r="C27572" s="155">
        <v>21284</v>
      </c>
      <c r="D27572">
        <v>667984</v>
      </c>
      <c r="E27572" t="s">
        <v>1192</v>
      </c>
      <c r="F27572" t="s">
        <v>499</v>
      </c>
      <c r="G27572" s="155">
        <v>45908</v>
      </c>
      <c r="H27572">
        <v>1</v>
      </c>
    </row>
    <row r="27573" spans="1:8" x14ac:dyDescent="0.25">
      <c r="A27573">
        <v>4870546</v>
      </c>
      <c r="B27573" t="s">
        <v>4061</v>
      </c>
      <c r="C27573" s="155">
        <v>12921</v>
      </c>
      <c r="D27573">
        <v>682824</v>
      </c>
      <c r="E27573" t="s">
        <v>1522</v>
      </c>
      <c r="F27573" t="s">
        <v>64</v>
      </c>
      <c r="G27573" s="155">
        <v>45909</v>
      </c>
      <c r="H27573">
        <v>1</v>
      </c>
    </row>
    <row r="27574" spans="1:8" x14ac:dyDescent="0.25">
      <c r="A27574">
        <v>4870545</v>
      </c>
      <c r="B27574" t="s">
        <v>4062</v>
      </c>
      <c r="C27574" s="155">
        <v>22662</v>
      </c>
      <c r="D27574">
        <v>602984</v>
      </c>
      <c r="E27574" t="s">
        <v>1776</v>
      </c>
      <c r="F27574" t="s">
        <v>336</v>
      </c>
      <c r="G27574" s="155">
        <v>45909</v>
      </c>
      <c r="H27574">
        <v>1</v>
      </c>
    </row>
    <row r="27575" spans="1:8" x14ac:dyDescent="0.25">
      <c r="A27575">
        <v>4870544</v>
      </c>
      <c r="B27575" t="s">
        <v>18999</v>
      </c>
      <c r="C27575" s="155">
        <v>26310</v>
      </c>
      <c r="D27575">
        <v>667814</v>
      </c>
      <c r="E27575" t="s">
        <v>1180</v>
      </c>
      <c r="F27575" t="s">
        <v>43</v>
      </c>
      <c r="G27575" s="155">
        <v>45909</v>
      </c>
      <c r="H27575">
        <v>1</v>
      </c>
    </row>
    <row r="27576" spans="1:8" x14ac:dyDescent="0.25">
      <c r="A27576">
        <v>4870542</v>
      </c>
      <c r="B27576" t="s">
        <v>4063</v>
      </c>
      <c r="C27576" s="155">
        <v>31903</v>
      </c>
      <c r="D27576">
        <v>622932</v>
      </c>
      <c r="E27576" t="s">
        <v>535</v>
      </c>
      <c r="F27576" t="s">
        <v>40</v>
      </c>
      <c r="G27576" s="155">
        <v>45909</v>
      </c>
      <c r="H27576">
        <v>1</v>
      </c>
    </row>
    <row r="27577" spans="1:8" x14ac:dyDescent="0.25">
      <c r="A27577">
        <v>4870539</v>
      </c>
      <c r="B27577" t="s">
        <v>4064</v>
      </c>
      <c r="C27577" s="155">
        <v>22006</v>
      </c>
      <c r="D27577">
        <v>667814</v>
      </c>
      <c r="E27577" t="s">
        <v>4065</v>
      </c>
      <c r="F27577" t="s">
        <v>414</v>
      </c>
      <c r="G27577" s="155">
        <v>45909</v>
      </c>
      <c r="H27577">
        <v>1</v>
      </c>
    </row>
    <row r="27578" spans="1:8" x14ac:dyDescent="0.25">
      <c r="A27578">
        <v>4870532</v>
      </c>
      <c r="B27578" t="s">
        <v>4066</v>
      </c>
      <c r="C27578" s="155">
        <v>21990</v>
      </c>
      <c r="D27578">
        <v>667814</v>
      </c>
      <c r="E27578" t="s">
        <v>1186</v>
      </c>
      <c r="F27578" t="s">
        <v>12</v>
      </c>
      <c r="G27578" s="155">
        <v>45909</v>
      </c>
      <c r="H27578">
        <v>1</v>
      </c>
    </row>
    <row r="27579" spans="1:8" x14ac:dyDescent="0.25">
      <c r="A27579">
        <v>4870531</v>
      </c>
      <c r="B27579" t="s">
        <v>4067</v>
      </c>
      <c r="C27579" s="155">
        <v>32213</v>
      </c>
      <c r="D27579">
        <v>667814</v>
      </c>
      <c r="E27579" t="s">
        <v>1222</v>
      </c>
      <c r="F27579" t="s">
        <v>455</v>
      </c>
      <c r="G27579" s="155">
        <v>45909</v>
      </c>
      <c r="H27579">
        <v>1</v>
      </c>
    </row>
    <row r="27580" spans="1:8" x14ac:dyDescent="0.25">
      <c r="A27580">
        <v>4870530</v>
      </c>
      <c r="B27580" t="s">
        <v>4068</v>
      </c>
      <c r="C27580" s="155">
        <v>16835</v>
      </c>
      <c r="D27580">
        <v>667688</v>
      </c>
      <c r="E27580" t="s">
        <v>1156</v>
      </c>
      <c r="F27580" t="s">
        <v>14</v>
      </c>
      <c r="G27580" s="155">
        <v>45909</v>
      </c>
      <c r="H27580">
        <v>1</v>
      </c>
    </row>
    <row r="27581" spans="1:8" x14ac:dyDescent="0.25">
      <c r="A27581">
        <v>4870529</v>
      </c>
      <c r="B27581" t="s">
        <v>4069</v>
      </c>
      <c r="C27581" s="155">
        <v>16654</v>
      </c>
      <c r="D27581">
        <v>682824</v>
      </c>
      <c r="E27581" t="s">
        <v>1522</v>
      </c>
      <c r="F27581" t="s">
        <v>64</v>
      </c>
      <c r="G27581" s="155">
        <v>45909</v>
      </c>
      <c r="H27581">
        <v>1</v>
      </c>
    </row>
    <row r="27582" spans="1:8" x14ac:dyDescent="0.25">
      <c r="A27582">
        <v>4870527</v>
      </c>
      <c r="B27582" t="s">
        <v>4070</v>
      </c>
      <c r="C27582" s="155">
        <v>21048</v>
      </c>
      <c r="D27582">
        <v>667984</v>
      </c>
      <c r="E27582" t="s">
        <v>1174</v>
      </c>
      <c r="F27582" t="s">
        <v>350</v>
      </c>
      <c r="G27582" s="155">
        <v>45909</v>
      </c>
      <c r="H27582">
        <v>1</v>
      </c>
    </row>
    <row r="27583" spans="1:8" x14ac:dyDescent="0.25">
      <c r="A27583">
        <v>4870526</v>
      </c>
      <c r="B27583" t="s">
        <v>5985</v>
      </c>
      <c r="C27583" s="155">
        <v>18129</v>
      </c>
      <c r="D27583">
        <v>610814</v>
      </c>
      <c r="E27583" t="s">
        <v>2434</v>
      </c>
      <c r="F27583" t="s">
        <v>698</v>
      </c>
      <c r="G27583" s="155">
        <v>45909</v>
      </c>
      <c r="H27583">
        <v>1</v>
      </c>
    </row>
    <row r="27584" spans="1:8" x14ac:dyDescent="0.25">
      <c r="A27584">
        <v>4870525</v>
      </c>
      <c r="B27584" t="s">
        <v>4071</v>
      </c>
      <c r="C27584" s="155">
        <v>18933</v>
      </c>
      <c r="D27584">
        <v>672890</v>
      </c>
      <c r="E27584" t="s">
        <v>2976</v>
      </c>
      <c r="F27584" t="s">
        <v>87</v>
      </c>
      <c r="G27584" s="155">
        <v>45909</v>
      </c>
      <c r="H27584">
        <v>1</v>
      </c>
    </row>
    <row r="27585" spans="1:8" x14ac:dyDescent="0.25">
      <c r="A27585">
        <v>4870524</v>
      </c>
      <c r="B27585" t="s">
        <v>19000</v>
      </c>
      <c r="C27585" s="155">
        <v>32453</v>
      </c>
      <c r="D27585">
        <v>622865</v>
      </c>
      <c r="E27585" t="s">
        <v>581</v>
      </c>
      <c r="F27585" t="s">
        <v>418</v>
      </c>
      <c r="G27585" s="155">
        <v>45916</v>
      </c>
      <c r="H27585">
        <v>1</v>
      </c>
    </row>
    <row r="27586" spans="1:8" x14ac:dyDescent="0.25">
      <c r="A27586">
        <v>4870523</v>
      </c>
      <c r="B27586" t="s">
        <v>15921</v>
      </c>
      <c r="C27586" s="155">
        <v>17903</v>
      </c>
      <c r="D27586">
        <v>667814</v>
      </c>
      <c r="E27586" t="s">
        <v>1465</v>
      </c>
      <c r="F27586" t="s">
        <v>499</v>
      </c>
      <c r="G27586" s="155">
        <v>45908</v>
      </c>
      <c r="H27586">
        <v>1</v>
      </c>
    </row>
    <row r="27587" spans="1:8" x14ac:dyDescent="0.25">
      <c r="A27587">
        <v>4870520</v>
      </c>
      <c r="B27587" t="s">
        <v>19001</v>
      </c>
      <c r="C27587" s="155">
        <v>23153</v>
      </c>
      <c r="D27587">
        <v>667888</v>
      </c>
      <c r="E27587" t="s">
        <v>1156</v>
      </c>
      <c r="F27587" t="s">
        <v>38</v>
      </c>
      <c r="G27587" s="155">
        <v>45916</v>
      </c>
      <c r="H27587">
        <v>1</v>
      </c>
    </row>
    <row r="27588" spans="1:8" x14ac:dyDescent="0.25">
      <c r="A27588">
        <v>4870517</v>
      </c>
      <c r="B27588" t="s">
        <v>3437</v>
      </c>
      <c r="C27588" s="155">
        <v>22323</v>
      </c>
      <c r="D27588">
        <v>667814</v>
      </c>
      <c r="E27588" t="s">
        <v>1180</v>
      </c>
      <c r="F27588" t="s">
        <v>66</v>
      </c>
      <c r="G27588" s="155">
        <v>45909</v>
      </c>
      <c r="H27588">
        <v>1</v>
      </c>
    </row>
    <row r="27589" spans="1:8" x14ac:dyDescent="0.25">
      <c r="A27589">
        <v>4870516</v>
      </c>
      <c r="B27589" t="s">
        <v>4072</v>
      </c>
      <c r="C27589" s="155">
        <v>31988</v>
      </c>
      <c r="D27589">
        <v>618890</v>
      </c>
      <c r="E27589" t="s">
        <v>1942</v>
      </c>
      <c r="F27589" t="s">
        <v>41</v>
      </c>
      <c r="G27589" s="155">
        <v>45909</v>
      </c>
      <c r="H27589">
        <v>1</v>
      </c>
    </row>
    <row r="27590" spans="1:8" x14ac:dyDescent="0.25">
      <c r="A27590">
        <v>4870514</v>
      </c>
      <c r="B27590" t="s">
        <v>14162</v>
      </c>
      <c r="C27590" s="155">
        <v>24176</v>
      </c>
      <c r="D27590">
        <v>667888</v>
      </c>
      <c r="E27590" t="s">
        <v>1156</v>
      </c>
      <c r="F27590" t="s">
        <v>297</v>
      </c>
      <c r="G27590" s="155">
        <v>45919</v>
      </c>
      <c r="H27590">
        <v>1</v>
      </c>
    </row>
    <row r="27591" spans="1:8" x14ac:dyDescent="0.25">
      <c r="A27591">
        <v>4870513</v>
      </c>
      <c r="B27591" t="s">
        <v>13559</v>
      </c>
      <c r="C27591" s="155">
        <v>20663</v>
      </c>
      <c r="D27591">
        <v>614888</v>
      </c>
      <c r="E27591" t="s">
        <v>4293</v>
      </c>
      <c r="F27591" t="s">
        <v>2636</v>
      </c>
      <c r="G27591" s="155">
        <v>45925</v>
      </c>
      <c r="H27591">
        <v>1</v>
      </c>
    </row>
    <row r="27592" spans="1:8" x14ac:dyDescent="0.25">
      <c r="A27592">
        <v>4870512</v>
      </c>
      <c r="B27592" t="s">
        <v>3978</v>
      </c>
      <c r="C27592" s="155">
        <v>28254</v>
      </c>
      <c r="D27592">
        <v>610814</v>
      </c>
      <c r="E27592" t="s">
        <v>2175</v>
      </c>
      <c r="F27592" t="s">
        <v>300</v>
      </c>
      <c r="G27592" s="155">
        <v>45909</v>
      </c>
      <c r="H27592">
        <v>1</v>
      </c>
    </row>
    <row r="27593" spans="1:8" x14ac:dyDescent="0.25">
      <c r="A27593">
        <v>4870511</v>
      </c>
      <c r="B27593" t="s">
        <v>4073</v>
      </c>
      <c r="C27593" s="155">
        <v>17015</v>
      </c>
      <c r="D27593">
        <v>667688</v>
      </c>
      <c r="E27593" t="s">
        <v>1156</v>
      </c>
      <c r="F27593" t="s">
        <v>14</v>
      </c>
      <c r="G27593" s="155">
        <v>45909</v>
      </c>
      <c r="H27593">
        <v>1</v>
      </c>
    </row>
    <row r="27594" spans="1:8" x14ac:dyDescent="0.25">
      <c r="A27594">
        <v>4870508</v>
      </c>
      <c r="B27594" t="s">
        <v>26393</v>
      </c>
      <c r="C27594" s="155">
        <v>20353</v>
      </c>
      <c r="D27594">
        <v>621888</v>
      </c>
      <c r="E27594" t="s">
        <v>1973</v>
      </c>
      <c r="F27594" t="s">
        <v>337</v>
      </c>
      <c r="G27594" s="155">
        <v>45912</v>
      </c>
      <c r="H27594">
        <v>1</v>
      </c>
    </row>
    <row r="27595" spans="1:8" x14ac:dyDescent="0.25">
      <c r="A27595">
        <v>4870507</v>
      </c>
      <c r="B27595" t="s">
        <v>3480</v>
      </c>
      <c r="C27595" s="155">
        <v>14260</v>
      </c>
      <c r="D27595">
        <v>667814</v>
      </c>
      <c r="E27595" t="s">
        <v>1180</v>
      </c>
      <c r="F27595" t="s">
        <v>53</v>
      </c>
      <c r="G27595" s="155">
        <v>45909</v>
      </c>
      <c r="H27595">
        <v>1</v>
      </c>
    </row>
    <row r="27596" spans="1:8" x14ac:dyDescent="0.25">
      <c r="A27596">
        <v>4870506</v>
      </c>
      <c r="B27596" t="s">
        <v>4074</v>
      </c>
      <c r="C27596" s="155">
        <v>27078</v>
      </c>
      <c r="D27596">
        <v>667814</v>
      </c>
      <c r="E27596" t="s">
        <v>1222</v>
      </c>
      <c r="F27596" t="s">
        <v>27</v>
      </c>
      <c r="G27596" s="155">
        <v>45909</v>
      </c>
      <c r="H27596">
        <v>1</v>
      </c>
    </row>
    <row r="27597" spans="1:8" x14ac:dyDescent="0.25">
      <c r="A27597">
        <v>4870505</v>
      </c>
      <c r="B27597" t="s">
        <v>4075</v>
      </c>
      <c r="C27597" s="155">
        <v>26986</v>
      </c>
      <c r="D27597">
        <v>667814</v>
      </c>
      <c r="E27597" t="s">
        <v>2813</v>
      </c>
      <c r="F27597" t="s">
        <v>501</v>
      </c>
      <c r="G27597" s="155">
        <v>45909</v>
      </c>
      <c r="H27597">
        <v>1</v>
      </c>
    </row>
    <row r="27598" spans="1:8" x14ac:dyDescent="0.25">
      <c r="A27598">
        <v>4870504</v>
      </c>
      <c r="B27598" t="s">
        <v>19002</v>
      </c>
      <c r="C27598" s="155">
        <v>24893</v>
      </c>
      <c r="D27598">
        <v>667824</v>
      </c>
      <c r="E27598" t="s">
        <v>1192</v>
      </c>
      <c r="F27598" t="s">
        <v>402</v>
      </c>
      <c r="G27598" s="155">
        <v>45909</v>
      </c>
      <c r="H27598">
        <v>1</v>
      </c>
    </row>
    <row r="27599" spans="1:8" x14ac:dyDescent="0.25">
      <c r="A27599">
        <v>4870503</v>
      </c>
      <c r="B27599" t="s">
        <v>4076</v>
      </c>
      <c r="C27599" s="155">
        <v>20275</v>
      </c>
      <c r="D27599">
        <v>665890</v>
      </c>
      <c r="E27599" t="s">
        <v>2091</v>
      </c>
      <c r="F27599" t="s">
        <v>56</v>
      </c>
      <c r="G27599" s="155">
        <v>45909</v>
      </c>
      <c r="H27599">
        <v>1</v>
      </c>
    </row>
    <row r="27600" spans="1:8" x14ac:dyDescent="0.25">
      <c r="A27600">
        <v>4870502</v>
      </c>
      <c r="B27600" t="s">
        <v>4077</v>
      </c>
      <c r="C27600" s="155">
        <v>35421</v>
      </c>
      <c r="D27600">
        <v>667814</v>
      </c>
      <c r="E27600" t="s">
        <v>2447</v>
      </c>
      <c r="F27600" t="s">
        <v>12</v>
      </c>
      <c r="G27600" s="155">
        <v>45909</v>
      </c>
      <c r="H27600">
        <v>1</v>
      </c>
    </row>
    <row r="27601" spans="1:8" x14ac:dyDescent="0.25">
      <c r="A27601">
        <v>4870501</v>
      </c>
      <c r="B27601" t="s">
        <v>4078</v>
      </c>
      <c r="C27601" s="155">
        <v>23164</v>
      </c>
      <c r="D27601">
        <v>610814</v>
      </c>
      <c r="E27601" t="s">
        <v>2434</v>
      </c>
      <c r="F27601" t="s">
        <v>61</v>
      </c>
      <c r="G27601" s="155">
        <v>45909</v>
      </c>
      <c r="H27601">
        <v>1</v>
      </c>
    </row>
    <row r="27602" spans="1:8" x14ac:dyDescent="0.25">
      <c r="A27602">
        <v>4870500</v>
      </c>
      <c r="B27602" t="s">
        <v>4079</v>
      </c>
      <c r="C27602" s="155">
        <v>22010</v>
      </c>
      <c r="D27602">
        <v>667688</v>
      </c>
      <c r="E27602" t="s">
        <v>1156</v>
      </c>
      <c r="F27602" t="s">
        <v>404</v>
      </c>
      <c r="G27602" s="155">
        <v>45909</v>
      </c>
      <c r="H27602">
        <v>1</v>
      </c>
    </row>
    <row r="27603" spans="1:8" x14ac:dyDescent="0.25">
      <c r="A27603">
        <v>4870499</v>
      </c>
      <c r="B27603" t="s">
        <v>4080</v>
      </c>
      <c r="C27603" s="155">
        <v>18168</v>
      </c>
      <c r="D27603">
        <v>621890</v>
      </c>
      <c r="E27603" t="s">
        <v>3206</v>
      </c>
      <c r="F27603" t="s">
        <v>23</v>
      </c>
      <c r="G27603" s="155">
        <v>45909</v>
      </c>
      <c r="H27603">
        <v>1</v>
      </c>
    </row>
    <row r="27604" spans="1:8" x14ac:dyDescent="0.25">
      <c r="A27604">
        <v>4870498</v>
      </c>
      <c r="B27604" t="s">
        <v>4081</v>
      </c>
      <c r="C27604" s="155">
        <v>35783</v>
      </c>
      <c r="D27604">
        <v>667814</v>
      </c>
      <c r="E27604" t="s">
        <v>1180</v>
      </c>
      <c r="F27604" t="s">
        <v>492</v>
      </c>
      <c r="G27604" s="155">
        <v>45909</v>
      </c>
      <c r="H27604">
        <v>1</v>
      </c>
    </row>
    <row r="27605" spans="1:8" x14ac:dyDescent="0.25">
      <c r="A27605">
        <v>4870497</v>
      </c>
      <c r="B27605" t="s">
        <v>10292</v>
      </c>
      <c r="C27605" s="155">
        <v>26203</v>
      </c>
      <c r="D27605">
        <v>667888</v>
      </c>
      <c r="E27605" t="s">
        <v>1522</v>
      </c>
      <c r="F27605" t="s">
        <v>12</v>
      </c>
      <c r="G27605" s="155">
        <v>45923</v>
      </c>
      <c r="H27605">
        <v>1</v>
      </c>
    </row>
    <row r="27606" spans="1:8" x14ac:dyDescent="0.25">
      <c r="A27606">
        <v>4870496</v>
      </c>
      <c r="B27606" t="s">
        <v>4082</v>
      </c>
      <c r="C27606" s="155">
        <v>26772</v>
      </c>
      <c r="D27606">
        <v>618888</v>
      </c>
      <c r="E27606" t="s">
        <v>1987</v>
      </c>
      <c r="F27606" t="s">
        <v>257</v>
      </c>
      <c r="G27606" s="155">
        <v>45909</v>
      </c>
      <c r="H27606">
        <v>1</v>
      </c>
    </row>
    <row r="27607" spans="1:8" x14ac:dyDescent="0.25">
      <c r="A27607">
        <v>4870494</v>
      </c>
      <c r="B27607" t="s">
        <v>23595</v>
      </c>
      <c r="C27607" s="155">
        <v>24235</v>
      </c>
      <c r="D27607">
        <v>667984</v>
      </c>
      <c r="E27607" t="s">
        <v>1156</v>
      </c>
      <c r="F27607" t="s">
        <v>495</v>
      </c>
      <c r="G27607" s="155">
        <v>45909</v>
      </c>
      <c r="H27607">
        <v>1</v>
      </c>
    </row>
    <row r="27608" spans="1:8" x14ac:dyDescent="0.25">
      <c r="A27608">
        <v>4870493</v>
      </c>
      <c r="B27608" t="s">
        <v>4083</v>
      </c>
      <c r="C27608" s="155">
        <v>19317</v>
      </c>
      <c r="D27608">
        <v>672890</v>
      </c>
      <c r="E27608" t="s">
        <v>1180</v>
      </c>
      <c r="F27608" t="s">
        <v>87</v>
      </c>
      <c r="G27608" s="155">
        <v>45909</v>
      </c>
      <c r="H27608">
        <v>1</v>
      </c>
    </row>
    <row r="27609" spans="1:8" x14ac:dyDescent="0.25">
      <c r="A27609">
        <v>4870492</v>
      </c>
      <c r="B27609" t="s">
        <v>15922</v>
      </c>
      <c r="C27609" s="155">
        <v>27650</v>
      </c>
      <c r="D27609">
        <v>667888</v>
      </c>
      <c r="E27609" t="s">
        <v>1951</v>
      </c>
      <c r="F27609" t="s">
        <v>394</v>
      </c>
      <c r="G27609" s="155">
        <v>45915</v>
      </c>
      <c r="H27609">
        <v>1</v>
      </c>
    </row>
    <row r="27610" spans="1:8" x14ac:dyDescent="0.25">
      <c r="A27610">
        <v>4870491</v>
      </c>
      <c r="B27610" t="s">
        <v>4084</v>
      </c>
      <c r="C27610" s="155">
        <v>23275</v>
      </c>
      <c r="D27610">
        <v>667814</v>
      </c>
      <c r="E27610" t="s">
        <v>1269</v>
      </c>
      <c r="F27610" t="s">
        <v>12</v>
      </c>
      <c r="G27610" s="155">
        <v>45909</v>
      </c>
      <c r="H27610">
        <v>1</v>
      </c>
    </row>
    <row r="27611" spans="1:8" x14ac:dyDescent="0.25">
      <c r="A27611">
        <v>4870490</v>
      </c>
      <c r="B27611" t="s">
        <v>4085</v>
      </c>
      <c r="C27611" s="155">
        <v>18874</v>
      </c>
      <c r="D27611">
        <v>692938</v>
      </c>
      <c r="E27611" t="s">
        <v>1192</v>
      </c>
      <c r="F27611" t="s">
        <v>31</v>
      </c>
      <c r="G27611" s="155">
        <v>45909</v>
      </c>
      <c r="H27611">
        <v>1</v>
      </c>
    </row>
    <row r="27612" spans="1:8" x14ac:dyDescent="0.25">
      <c r="A27612">
        <v>4870489</v>
      </c>
      <c r="B27612" t="s">
        <v>7542</v>
      </c>
      <c r="C27612" s="155">
        <v>19930</v>
      </c>
      <c r="D27612">
        <v>672888</v>
      </c>
      <c r="E27612" t="s">
        <v>5234</v>
      </c>
      <c r="F27612" t="s">
        <v>307</v>
      </c>
      <c r="G27612" s="155">
        <v>45916</v>
      </c>
      <c r="H27612">
        <v>1</v>
      </c>
    </row>
    <row r="27613" spans="1:8" x14ac:dyDescent="0.25">
      <c r="A27613">
        <v>4870485</v>
      </c>
      <c r="B27613" t="s">
        <v>939</v>
      </c>
      <c r="C27613" s="155">
        <v>31858</v>
      </c>
      <c r="D27613">
        <v>667688</v>
      </c>
      <c r="E27613" t="s">
        <v>1156</v>
      </c>
      <c r="F27613" t="s">
        <v>14</v>
      </c>
      <c r="G27613" s="155">
        <v>45909</v>
      </c>
      <c r="H27613">
        <v>1</v>
      </c>
    </row>
    <row r="27614" spans="1:8" x14ac:dyDescent="0.25">
      <c r="A27614">
        <v>4870484</v>
      </c>
      <c r="B27614" t="s">
        <v>4086</v>
      </c>
      <c r="C27614" s="155">
        <v>21928</v>
      </c>
      <c r="D27614">
        <v>667814</v>
      </c>
      <c r="E27614" t="s">
        <v>1192</v>
      </c>
      <c r="F27614" t="s">
        <v>326</v>
      </c>
      <c r="G27614" s="155">
        <v>45909</v>
      </c>
      <c r="H27614">
        <v>1</v>
      </c>
    </row>
    <row r="27615" spans="1:8" x14ac:dyDescent="0.25">
      <c r="A27615">
        <v>4870482</v>
      </c>
      <c r="B27615" t="s">
        <v>23711</v>
      </c>
      <c r="C27615" s="155">
        <v>17612</v>
      </c>
      <c r="D27615">
        <v>622871</v>
      </c>
      <c r="E27615" t="s">
        <v>2097</v>
      </c>
      <c r="F27615" t="s">
        <v>40</v>
      </c>
      <c r="G27615" s="155">
        <v>45909</v>
      </c>
      <c r="H27615">
        <v>1</v>
      </c>
    </row>
    <row r="27616" spans="1:8" x14ac:dyDescent="0.25">
      <c r="A27616">
        <v>4870480</v>
      </c>
      <c r="B27616" t="s">
        <v>4087</v>
      </c>
      <c r="C27616" s="155">
        <v>16711</v>
      </c>
      <c r="D27616">
        <v>600934</v>
      </c>
      <c r="E27616" t="s">
        <v>2487</v>
      </c>
      <c r="F27616" t="s">
        <v>57</v>
      </c>
      <c r="G27616" s="155">
        <v>45909</v>
      </c>
      <c r="H27616">
        <v>1</v>
      </c>
    </row>
    <row r="27617" spans="1:8" x14ac:dyDescent="0.25">
      <c r="A27617">
        <v>4870479</v>
      </c>
      <c r="B27617" t="s">
        <v>4088</v>
      </c>
      <c r="C27617" s="155">
        <v>20599</v>
      </c>
      <c r="D27617">
        <v>667983</v>
      </c>
      <c r="E27617" t="s">
        <v>1867</v>
      </c>
      <c r="F27617" t="s">
        <v>454</v>
      </c>
      <c r="G27617" s="155">
        <v>45905</v>
      </c>
      <c r="H27617">
        <v>1</v>
      </c>
    </row>
    <row r="27618" spans="1:8" x14ac:dyDescent="0.25">
      <c r="A27618">
        <v>4870478</v>
      </c>
      <c r="B27618" t="s">
        <v>4089</v>
      </c>
      <c r="C27618" s="155">
        <v>20245</v>
      </c>
      <c r="D27618">
        <v>667984</v>
      </c>
      <c r="E27618" t="s">
        <v>1174</v>
      </c>
      <c r="F27618" t="s">
        <v>350</v>
      </c>
      <c r="G27618" s="155">
        <v>45909</v>
      </c>
      <c r="H27618">
        <v>1</v>
      </c>
    </row>
    <row r="27619" spans="1:8" x14ac:dyDescent="0.25">
      <c r="A27619">
        <v>4870476</v>
      </c>
      <c r="B27619" t="s">
        <v>17277</v>
      </c>
      <c r="C27619" s="155">
        <v>18752</v>
      </c>
      <c r="D27619">
        <v>667984</v>
      </c>
      <c r="E27619" t="s">
        <v>1156</v>
      </c>
      <c r="F27619" t="s">
        <v>414</v>
      </c>
      <c r="G27619" s="155">
        <v>45909</v>
      </c>
      <c r="H27619">
        <v>1</v>
      </c>
    </row>
    <row r="27620" spans="1:8" x14ac:dyDescent="0.25">
      <c r="A27620">
        <v>4870475</v>
      </c>
      <c r="B27620" t="s">
        <v>4090</v>
      </c>
      <c r="C27620" s="155">
        <v>25659</v>
      </c>
      <c r="D27620">
        <v>667984</v>
      </c>
      <c r="E27620" t="s">
        <v>1156</v>
      </c>
      <c r="F27620" t="s">
        <v>297</v>
      </c>
      <c r="G27620" s="155">
        <v>45909</v>
      </c>
      <c r="H27620">
        <v>1</v>
      </c>
    </row>
    <row r="27621" spans="1:8" x14ac:dyDescent="0.25">
      <c r="A27621">
        <v>4870474</v>
      </c>
      <c r="B27621" t="s">
        <v>2686</v>
      </c>
      <c r="C27621" s="155">
        <v>19676</v>
      </c>
      <c r="D27621">
        <v>621888</v>
      </c>
      <c r="E27621" t="s">
        <v>6691</v>
      </c>
      <c r="F27621" t="s">
        <v>337</v>
      </c>
      <c r="G27621" s="155">
        <v>45912</v>
      </c>
      <c r="H27621">
        <v>1</v>
      </c>
    </row>
    <row r="27622" spans="1:8" x14ac:dyDescent="0.25">
      <c r="A27622">
        <v>4870473</v>
      </c>
      <c r="B27622" t="s">
        <v>4091</v>
      </c>
      <c r="C27622" s="155">
        <v>16381</v>
      </c>
      <c r="D27622">
        <v>618814</v>
      </c>
      <c r="E27622" t="s">
        <v>1996</v>
      </c>
      <c r="F27622" t="s">
        <v>257</v>
      </c>
      <c r="G27622" s="155">
        <v>45909</v>
      </c>
      <c r="H27622">
        <v>1</v>
      </c>
    </row>
    <row r="27623" spans="1:8" x14ac:dyDescent="0.25">
      <c r="A27623">
        <v>4870469</v>
      </c>
      <c r="B27623" t="s">
        <v>18925</v>
      </c>
      <c r="C27623" s="155">
        <v>28323</v>
      </c>
      <c r="D27623">
        <v>609888</v>
      </c>
      <c r="E27623" t="s">
        <v>23712</v>
      </c>
      <c r="F27623" t="s">
        <v>37</v>
      </c>
      <c r="G27623" s="155">
        <v>45922</v>
      </c>
      <c r="H27623">
        <v>1</v>
      </c>
    </row>
    <row r="27624" spans="1:8" x14ac:dyDescent="0.25">
      <c r="A27624">
        <v>4870468</v>
      </c>
      <c r="B27624" t="s">
        <v>4092</v>
      </c>
      <c r="C27624" s="155">
        <v>20204</v>
      </c>
      <c r="D27624">
        <v>665814</v>
      </c>
      <c r="E27624" t="s">
        <v>2960</v>
      </c>
      <c r="F27624" t="s">
        <v>4093</v>
      </c>
      <c r="G27624" s="155">
        <v>45909</v>
      </c>
      <c r="H27624">
        <v>1</v>
      </c>
    </row>
    <row r="27625" spans="1:8" x14ac:dyDescent="0.25">
      <c r="A27625">
        <v>4870466</v>
      </c>
      <c r="B27625" t="s">
        <v>4094</v>
      </c>
      <c r="C27625" s="155">
        <v>26969</v>
      </c>
      <c r="D27625">
        <v>672890</v>
      </c>
      <c r="E27625" t="s">
        <v>2175</v>
      </c>
      <c r="F27625" t="s">
        <v>87</v>
      </c>
      <c r="G27625" s="155">
        <v>45909</v>
      </c>
      <c r="H27625">
        <v>1</v>
      </c>
    </row>
    <row r="27626" spans="1:8" x14ac:dyDescent="0.25">
      <c r="A27626">
        <v>4870465</v>
      </c>
      <c r="B27626" t="s">
        <v>4095</v>
      </c>
      <c r="C27626" s="155">
        <v>30115</v>
      </c>
      <c r="D27626">
        <v>602984</v>
      </c>
      <c r="E27626" t="s">
        <v>1156</v>
      </c>
      <c r="F27626" t="s">
        <v>336</v>
      </c>
      <c r="G27626" s="155">
        <v>45909</v>
      </c>
      <c r="H27626">
        <v>1</v>
      </c>
    </row>
    <row r="27627" spans="1:8" x14ac:dyDescent="0.25">
      <c r="A27627">
        <v>4870464</v>
      </c>
      <c r="B27627" t="s">
        <v>4096</v>
      </c>
      <c r="C27627" s="155">
        <v>25283</v>
      </c>
      <c r="D27627">
        <v>667814</v>
      </c>
      <c r="E27627" t="s">
        <v>1186</v>
      </c>
      <c r="F27627" t="s">
        <v>12</v>
      </c>
      <c r="G27627" s="155">
        <v>45909</v>
      </c>
      <c r="H27627">
        <v>1</v>
      </c>
    </row>
    <row r="27628" spans="1:8" x14ac:dyDescent="0.25">
      <c r="A27628">
        <v>4870462</v>
      </c>
      <c r="B27628" t="s">
        <v>4097</v>
      </c>
      <c r="C27628" s="155">
        <v>29405</v>
      </c>
      <c r="D27628">
        <v>622871</v>
      </c>
      <c r="E27628" t="s">
        <v>581</v>
      </c>
      <c r="F27628" t="s">
        <v>480</v>
      </c>
      <c r="G27628" s="155">
        <v>45909</v>
      </c>
      <c r="H27628">
        <v>1</v>
      </c>
    </row>
    <row r="27629" spans="1:8" x14ac:dyDescent="0.25">
      <c r="A27629">
        <v>4870461</v>
      </c>
      <c r="B27629" t="s">
        <v>4098</v>
      </c>
      <c r="C27629" s="155">
        <v>31215</v>
      </c>
      <c r="D27629">
        <v>667688</v>
      </c>
      <c r="E27629" t="s">
        <v>1156</v>
      </c>
      <c r="F27629" t="s">
        <v>14</v>
      </c>
      <c r="G27629" s="155">
        <v>45909</v>
      </c>
      <c r="H27629">
        <v>1</v>
      </c>
    </row>
    <row r="27630" spans="1:8" x14ac:dyDescent="0.25">
      <c r="A27630">
        <v>4870460</v>
      </c>
      <c r="B27630" t="s">
        <v>4099</v>
      </c>
      <c r="C27630" s="155">
        <v>16141</v>
      </c>
      <c r="D27630">
        <v>621982</v>
      </c>
      <c r="E27630" t="s">
        <v>4100</v>
      </c>
      <c r="F27630" t="s">
        <v>23</v>
      </c>
      <c r="G27630" s="155">
        <v>45909</v>
      </c>
      <c r="H27630">
        <v>1</v>
      </c>
    </row>
    <row r="27631" spans="1:8" x14ac:dyDescent="0.25">
      <c r="A27631">
        <v>4870458</v>
      </c>
      <c r="B27631" t="s">
        <v>4101</v>
      </c>
      <c r="C27631" s="155">
        <v>17984</v>
      </c>
      <c r="D27631">
        <v>600934</v>
      </c>
      <c r="E27631" t="s">
        <v>2487</v>
      </c>
      <c r="F27631" t="s">
        <v>57</v>
      </c>
      <c r="G27631" s="155">
        <v>45909</v>
      </c>
      <c r="H27631">
        <v>1</v>
      </c>
    </row>
    <row r="27632" spans="1:8" x14ac:dyDescent="0.25">
      <c r="A27632">
        <v>4870456</v>
      </c>
      <c r="B27632" t="s">
        <v>12472</v>
      </c>
      <c r="C27632" s="155">
        <v>17831</v>
      </c>
      <c r="D27632">
        <v>620814</v>
      </c>
      <c r="E27632" t="s">
        <v>1863</v>
      </c>
      <c r="F27632" t="s">
        <v>54</v>
      </c>
      <c r="G27632" s="155">
        <v>45909</v>
      </c>
      <c r="H27632">
        <v>1</v>
      </c>
    </row>
    <row r="27633" spans="1:8" x14ac:dyDescent="0.25">
      <c r="A27633">
        <v>4870455</v>
      </c>
      <c r="B27633" t="s">
        <v>4102</v>
      </c>
      <c r="C27633" s="155">
        <v>14779</v>
      </c>
      <c r="D27633">
        <v>618890</v>
      </c>
      <c r="E27633" t="s">
        <v>2738</v>
      </c>
      <c r="F27633" t="s">
        <v>41</v>
      </c>
      <c r="G27633" s="155">
        <v>45909</v>
      </c>
      <c r="H27633">
        <v>1</v>
      </c>
    </row>
    <row r="27634" spans="1:8" x14ac:dyDescent="0.25">
      <c r="A27634">
        <v>4870454</v>
      </c>
      <c r="B27634" t="s">
        <v>19003</v>
      </c>
      <c r="C27634" s="155">
        <v>20919</v>
      </c>
      <c r="D27634">
        <v>621888</v>
      </c>
      <c r="E27634" t="s">
        <v>2700</v>
      </c>
      <c r="F27634" t="s">
        <v>68</v>
      </c>
      <c r="G27634" s="155">
        <v>45909</v>
      </c>
      <c r="H27634">
        <v>1</v>
      </c>
    </row>
    <row r="27635" spans="1:8" x14ac:dyDescent="0.25">
      <c r="A27635">
        <v>4870453</v>
      </c>
      <c r="B27635" t="s">
        <v>23713</v>
      </c>
      <c r="C27635" s="155">
        <v>38123</v>
      </c>
      <c r="D27635">
        <v>617888</v>
      </c>
      <c r="E27635" t="s">
        <v>10784</v>
      </c>
      <c r="F27635" t="s">
        <v>338</v>
      </c>
      <c r="G27635" s="155">
        <v>45917</v>
      </c>
      <c r="H27635">
        <v>1</v>
      </c>
    </row>
    <row r="27636" spans="1:8" x14ac:dyDescent="0.25">
      <c r="A27636">
        <v>4870451</v>
      </c>
      <c r="B27636" t="s">
        <v>4071</v>
      </c>
      <c r="C27636" s="155">
        <v>18933</v>
      </c>
      <c r="D27636">
        <v>665934</v>
      </c>
      <c r="E27636" t="s">
        <v>506</v>
      </c>
      <c r="F27636" t="s">
        <v>4093</v>
      </c>
      <c r="G27636" s="155">
        <v>45909</v>
      </c>
      <c r="H27636">
        <v>1</v>
      </c>
    </row>
    <row r="27637" spans="1:8" x14ac:dyDescent="0.25">
      <c r="A27637">
        <v>4870450</v>
      </c>
      <c r="B27637" t="s">
        <v>4104</v>
      </c>
      <c r="C27637" s="155">
        <v>34937</v>
      </c>
      <c r="D27637">
        <v>622871</v>
      </c>
      <c r="E27637" t="s">
        <v>579</v>
      </c>
      <c r="F27637" t="s">
        <v>358</v>
      </c>
      <c r="G27637" s="155">
        <v>45909</v>
      </c>
      <c r="H27637">
        <v>1</v>
      </c>
    </row>
    <row r="27638" spans="1:8" x14ac:dyDescent="0.25">
      <c r="A27638">
        <v>4870449</v>
      </c>
      <c r="B27638" t="s">
        <v>4105</v>
      </c>
      <c r="C27638" s="155">
        <v>29881</v>
      </c>
      <c r="D27638">
        <v>610814</v>
      </c>
      <c r="E27638" t="s">
        <v>1170</v>
      </c>
      <c r="F27638" t="s">
        <v>61</v>
      </c>
      <c r="G27638" s="155">
        <v>45909</v>
      </c>
      <c r="H27638">
        <v>1</v>
      </c>
    </row>
    <row r="27639" spans="1:8" x14ac:dyDescent="0.25">
      <c r="A27639">
        <v>4870448</v>
      </c>
      <c r="B27639" t="s">
        <v>4106</v>
      </c>
      <c r="C27639" s="155">
        <v>12615</v>
      </c>
      <c r="D27639">
        <v>667814</v>
      </c>
      <c r="E27639" t="s">
        <v>1522</v>
      </c>
      <c r="F27639" t="s">
        <v>12</v>
      </c>
      <c r="G27639" s="155">
        <v>45909</v>
      </c>
      <c r="H27639">
        <v>1</v>
      </c>
    </row>
    <row r="27640" spans="1:8" x14ac:dyDescent="0.25">
      <c r="A27640">
        <v>4870447</v>
      </c>
      <c r="B27640" t="s">
        <v>2341</v>
      </c>
      <c r="C27640" s="155">
        <v>17778</v>
      </c>
      <c r="D27640">
        <v>620814</v>
      </c>
      <c r="E27640" t="s">
        <v>2883</v>
      </c>
      <c r="F27640" t="s">
        <v>424</v>
      </c>
      <c r="G27640" s="155">
        <v>45909</v>
      </c>
      <c r="H27640">
        <v>1</v>
      </c>
    </row>
    <row r="27641" spans="1:8" x14ac:dyDescent="0.25">
      <c r="A27641">
        <v>4870445</v>
      </c>
      <c r="B27641" t="s">
        <v>23714</v>
      </c>
      <c r="C27641" s="155">
        <v>27570</v>
      </c>
      <c r="D27641">
        <v>608888</v>
      </c>
      <c r="E27641" t="s">
        <v>1422</v>
      </c>
      <c r="F27641" t="s">
        <v>35</v>
      </c>
      <c r="G27641" s="155">
        <v>45922</v>
      </c>
      <c r="H27641">
        <v>1</v>
      </c>
    </row>
    <row r="27642" spans="1:8" x14ac:dyDescent="0.25">
      <c r="A27642">
        <v>4870444</v>
      </c>
      <c r="B27642" t="s">
        <v>7959</v>
      </c>
      <c r="C27642" s="155">
        <v>26354</v>
      </c>
      <c r="D27642">
        <v>667888</v>
      </c>
      <c r="E27642" t="s">
        <v>1180</v>
      </c>
      <c r="F27642" t="s">
        <v>486</v>
      </c>
      <c r="G27642" s="155">
        <v>45912</v>
      </c>
      <c r="H27642">
        <v>1</v>
      </c>
    </row>
    <row r="27643" spans="1:8" x14ac:dyDescent="0.25">
      <c r="A27643">
        <v>4870441</v>
      </c>
      <c r="B27643" t="s">
        <v>4107</v>
      </c>
      <c r="C27643" s="155">
        <v>19284</v>
      </c>
      <c r="D27643">
        <v>621982</v>
      </c>
      <c r="E27643" t="s">
        <v>3206</v>
      </c>
      <c r="F27643" t="s">
        <v>23</v>
      </c>
      <c r="G27643" s="155">
        <v>45909</v>
      </c>
      <c r="H27643">
        <v>1</v>
      </c>
    </row>
    <row r="27644" spans="1:8" x14ac:dyDescent="0.25">
      <c r="A27644">
        <v>4870440</v>
      </c>
      <c r="B27644" t="s">
        <v>4108</v>
      </c>
      <c r="C27644" s="155">
        <v>16815</v>
      </c>
      <c r="D27644">
        <v>667814</v>
      </c>
      <c r="E27644" t="s">
        <v>1198</v>
      </c>
      <c r="F27644" t="s">
        <v>386</v>
      </c>
      <c r="G27644" s="155">
        <v>45909</v>
      </c>
      <c r="H27644">
        <v>1</v>
      </c>
    </row>
    <row r="27645" spans="1:8" x14ac:dyDescent="0.25">
      <c r="A27645">
        <v>4870439</v>
      </c>
      <c r="B27645" t="s">
        <v>4109</v>
      </c>
      <c r="C27645" s="155">
        <v>22136</v>
      </c>
      <c r="D27645">
        <v>667824</v>
      </c>
      <c r="E27645" t="s">
        <v>1951</v>
      </c>
      <c r="F27645" t="s">
        <v>297</v>
      </c>
      <c r="G27645" s="155">
        <v>45909</v>
      </c>
      <c r="H27645">
        <v>1</v>
      </c>
    </row>
    <row r="27646" spans="1:8" x14ac:dyDescent="0.25">
      <c r="A27646">
        <v>4870438</v>
      </c>
      <c r="B27646" t="s">
        <v>4110</v>
      </c>
      <c r="C27646" s="155">
        <v>32435</v>
      </c>
      <c r="D27646">
        <v>667814</v>
      </c>
      <c r="E27646" t="s">
        <v>1522</v>
      </c>
      <c r="F27646" t="s">
        <v>12</v>
      </c>
      <c r="G27646" s="155">
        <v>45909</v>
      </c>
      <c r="H27646">
        <v>1</v>
      </c>
    </row>
    <row r="27647" spans="1:8" x14ac:dyDescent="0.25">
      <c r="A27647">
        <v>4870437</v>
      </c>
      <c r="B27647" t="s">
        <v>4111</v>
      </c>
      <c r="C27647" s="155">
        <v>38847</v>
      </c>
      <c r="D27647">
        <v>665890</v>
      </c>
      <c r="E27647" t="s">
        <v>2601</v>
      </c>
      <c r="F27647" t="s">
        <v>56</v>
      </c>
      <c r="G27647" s="155">
        <v>45909</v>
      </c>
      <c r="H27647">
        <v>1</v>
      </c>
    </row>
    <row r="27648" spans="1:8" x14ac:dyDescent="0.25">
      <c r="A27648">
        <v>4870435</v>
      </c>
      <c r="B27648" t="s">
        <v>4112</v>
      </c>
      <c r="C27648" s="155">
        <v>20112</v>
      </c>
      <c r="D27648">
        <v>667983</v>
      </c>
      <c r="E27648" t="s">
        <v>1189</v>
      </c>
      <c r="F27648" t="s">
        <v>404</v>
      </c>
      <c r="G27648" s="155">
        <v>45909</v>
      </c>
      <c r="H27648">
        <v>1</v>
      </c>
    </row>
    <row r="27649" spans="1:8" x14ac:dyDescent="0.25">
      <c r="A27649">
        <v>4870430</v>
      </c>
      <c r="B27649" t="s">
        <v>4113</v>
      </c>
      <c r="C27649" s="155">
        <v>22043</v>
      </c>
      <c r="D27649">
        <v>667984</v>
      </c>
      <c r="E27649" t="s">
        <v>1156</v>
      </c>
      <c r="F27649" t="s">
        <v>501</v>
      </c>
      <c r="G27649" s="155">
        <v>45909</v>
      </c>
      <c r="H27649">
        <v>1</v>
      </c>
    </row>
    <row r="27650" spans="1:8" x14ac:dyDescent="0.25">
      <c r="A27650">
        <v>4870429</v>
      </c>
      <c r="B27650" t="s">
        <v>3443</v>
      </c>
      <c r="C27650" s="155">
        <v>15012</v>
      </c>
      <c r="D27650">
        <v>672890</v>
      </c>
      <c r="E27650" t="s">
        <v>1180</v>
      </c>
      <c r="F27650" t="s">
        <v>87</v>
      </c>
      <c r="G27650" s="155">
        <v>45909</v>
      </c>
      <c r="H27650">
        <v>1</v>
      </c>
    </row>
    <row r="27651" spans="1:8" x14ac:dyDescent="0.25">
      <c r="A27651">
        <v>4870428</v>
      </c>
      <c r="B27651" t="s">
        <v>4114</v>
      </c>
      <c r="C27651" s="155">
        <v>38192</v>
      </c>
      <c r="D27651">
        <v>667814</v>
      </c>
      <c r="E27651" t="s">
        <v>1222</v>
      </c>
      <c r="F27651" t="s">
        <v>414</v>
      </c>
      <c r="G27651" s="155">
        <v>45909</v>
      </c>
      <c r="H27651">
        <v>1</v>
      </c>
    </row>
    <row r="27652" spans="1:8" x14ac:dyDescent="0.25">
      <c r="A27652">
        <v>4870427</v>
      </c>
      <c r="B27652" t="s">
        <v>17934</v>
      </c>
      <c r="C27652" s="155">
        <v>21750</v>
      </c>
      <c r="D27652">
        <v>667888</v>
      </c>
      <c r="E27652" t="s">
        <v>1156</v>
      </c>
      <c r="F27652" t="s">
        <v>492</v>
      </c>
      <c r="G27652" s="155">
        <v>45915</v>
      </c>
      <c r="H27652">
        <v>1</v>
      </c>
    </row>
    <row r="27653" spans="1:8" x14ac:dyDescent="0.25">
      <c r="A27653">
        <v>4870426</v>
      </c>
      <c r="B27653" t="s">
        <v>19004</v>
      </c>
      <c r="C27653" s="155">
        <v>25135</v>
      </c>
      <c r="D27653">
        <v>622865</v>
      </c>
      <c r="E27653" t="s">
        <v>2097</v>
      </c>
      <c r="F27653" t="s">
        <v>358</v>
      </c>
      <c r="G27653" s="155">
        <v>45917</v>
      </c>
      <c r="H27653">
        <v>1</v>
      </c>
    </row>
    <row r="27654" spans="1:8" x14ac:dyDescent="0.25">
      <c r="A27654">
        <v>4870423</v>
      </c>
      <c r="B27654" t="s">
        <v>15923</v>
      </c>
      <c r="C27654" s="155">
        <v>17092</v>
      </c>
      <c r="D27654">
        <v>618888</v>
      </c>
      <c r="E27654" t="s">
        <v>2738</v>
      </c>
      <c r="F27654" t="s">
        <v>69</v>
      </c>
      <c r="G27654" s="155">
        <v>45911</v>
      </c>
      <c r="H27654">
        <v>1</v>
      </c>
    </row>
    <row r="27655" spans="1:8" x14ac:dyDescent="0.25">
      <c r="A27655">
        <v>4870422</v>
      </c>
      <c r="B27655" t="s">
        <v>4115</v>
      </c>
      <c r="C27655" s="155">
        <v>20590</v>
      </c>
      <c r="D27655">
        <v>610814</v>
      </c>
      <c r="E27655" t="s">
        <v>4116</v>
      </c>
      <c r="F27655" t="s">
        <v>300</v>
      </c>
      <c r="G27655" s="155">
        <v>45909</v>
      </c>
      <c r="H27655">
        <v>1</v>
      </c>
    </row>
    <row r="27656" spans="1:8" x14ac:dyDescent="0.25">
      <c r="A27656">
        <v>4870421</v>
      </c>
      <c r="B27656" t="s">
        <v>10607</v>
      </c>
      <c r="C27656" s="155">
        <v>34969</v>
      </c>
      <c r="D27656">
        <v>622865</v>
      </c>
      <c r="E27656" t="s">
        <v>7829</v>
      </c>
      <c r="F27656" t="s">
        <v>85</v>
      </c>
      <c r="G27656" s="155">
        <v>45918</v>
      </c>
      <c r="H27656">
        <v>1</v>
      </c>
    </row>
    <row r="27657" spans="1:8" x14ac:dyDescent="0.25">
      <c r="A27657">
        <v>4870420</v>
      </c>
      <c r="B27657" t="s">
        <v>4117</v>
      </c>
      <c r="C27657" s="155">
        <v>21780</v>
      </c>
      <c r="D27657">
        <v>682824</v>
      </c>
      <c r="E27657" t="s">
        <v>1522</v>
      </c>
      <c r="F27657" t="s">
        <v>64</v>
      </c>
      <c r="G27657" s="155">
        <v>45909</v>
      </c>
      <c r="H27657">
        <v>1</v>
      </c>
    </row>
    <row r="27658" spans="1:8" x14ac:dyDescent="0.25">
      <c r="A27658">
        <v>4870419</v>
      </c>
      <c r="B27658" t="s">
        <v>4118</v>
      </c>
      <c r="C27658" s="155">
        <v>25794</v>
      </c>
      <c r="D27658">
        <v>667814</v>
      </c>
      <c r="E27658" t="s">
        <v>1172</v>
      </c>
      <c r="F27658" t="s">
        <v>297</v>
      </c>
      <c r="G27658" s="155">
        <v>45909</v>
      </c>
      <c r="H27658">
        <v>1</v>
      </c>
    </row>
    <row r="27659" spans="1:8" x14ac:dyDescent="0.25">
      <c r="A27659">
        <v>4870418</v>
      </c>
      <c r="B27659" t="s">
        <v>4119</v>
      </c>
      <c r="C27659" s="155">
        <v>14864</v>
      </c>
      <c r="D27659">
        <v>604890</v>
      </c>
      <c r="E27659" t="s">
        <v>1224</v>
      </c>
      <c r="F27659" t="s">
        <v>32</v>
      </c>
      <c r="G27659" s="155">
        <v>45909</v>
      </c>
      <c r="H27659">
        <v>1</v>
      </c>
    </row>
    <row r="27660" spans="1:8" x14ac:dyDescent="0.25">
      <c r="A27660">
        <v>4870414</v>
      </c>
      <c r="B27660" t="s">
        <v>4120</v>
      </c>
      <c r="C27660" s="155">
        <v>14557</v>
      </c>
      <c r="D27660">
        <v>682824</v>
      </c>
      <c r="E27660" t="s">
        <v>1522</v>
      </c>
      <c r="F27660" t="s">
        <v>64</v>
      </c>
      <c r="G27660" s="155">
        <v>45909</v>
      </c>
      <c r="H27660">
        <v>1</v>
      </c>
    </row>
    <row r="27661" spans="1:8" x14ac:dyDescent="0.25">
      <c r="A27661">
        <v>4870413</v>
      </c>
      <c r="B27661" t="s">
        <v>15395</v>
      </c>
      <c r="C27661" s="155">
        <v>15325</v>
      </c>
      <c r="D27661">
        <v>600824</v>
      </c>
      <c r="E27661" t="s">
        <v>1156</v>
      </c>
      <c r="F27661" t="s">
        <v>59</v>
      </c>
      <c r="G27661" s="155">
        <v>45909</v>
      </c>
      <c r="H27661">
        <v>1</v>
      </c>
    </row>
    <row r="27662" spans="1:8" x14ac:dyDescent="0.25">
      <c r="A27662">
        <v>4870410</v>
      </c>
      <c r="B27662" t="s">
        <v>3112</v>
      </c>
      <c r="C27662" s="155">
        <v>18340</v>
      </c>
      <c r="D27662">
        <v>692938</v>
      </c>
      <c r="E27662" t="s">
        <v>1156</v>
      </c>
      <c r="F27662" t="s">
        <v>31</v>
      </c>
      <c r="G27662" s="155">
        <v>45909</v>
      </c>
      <c r="H27662">
        <v>1</v>
      </c>
    </row>
    <row r="27663" spans="1:8" x14ac:dyDescent="0.25">
      <c r="A27663">
        <v>4870409</v>
      </c>
      <c r="B27663" t="s">
        <v>4138</v>
      </c>
      <c r="C27663" s="155">
        <v>20546</v>
      </c>
      <c r="D27663">
        <v>608814</v>
      </c>
      <c r="E27663" t="s">
        <v>1867</v>
      </c>
      <c r="F27663" t="s">
        <v>35</v>
      </c>
      <c r="G27663" s="155">
        <v>45909</v>
      </c>
      <c r="H27663">
        <v>1</v>
      </c>
    </row>
    <row r="27664" spans="1:8" x14ac:dyDescent="0.25">
      <c r="A27664">
        <v>4870408</v>
      </c>
      <c r="B27664" t="s">
        <v>4121</v>
      </c>
      <c r="C27664" s="155">
        <v>16679</v>
      </c>
      <c r="D27664">
        <v>682824</v>
      </c>
      <c r="E27664" t="s">
        <v>1522</v>
      </c>
      <c r="F27664" t="s">
        <v>64</v>
      </c>
      <c r="G27664" s="155">
        <v>45909</v>
      </c>
      <c r="H27664">
        <v>1</v>
      </c>
    </row>
    <row r="27665" spans="1:8" x14ac:dyDescent="0.25">
      <c r="A27665">
        <v>4870407</v>
      </c>
      <c r="B27665" t="s">
        <v>4758</v>
      </c>
      <c r="C27665" s="155">
        <v>16901</v>
      </c>
      <c r="D27665">
        <v>672888</v>
      </c>
      <c r="E27665" t="s">
        <v>5977</v>
      </c>
      <c r="F27665" t="s">
        <v>307</v>
      </c>
      <c r="G27665" s="155">
        <v>45916</v>
      </c>
      <c r="H27665">
        <v>1</v>
      </c>
    </row>
    <row r="27666" spans="1:8" x14ac:dyDescent="0.25">
      <c r="A27666">
        <v>4870406</v>
      </c>
      <c r="B27666" t="s">
        <v>4122</v>
      </c>
      <c r="C27666" s="155">
        <v>24563</v>
      </c>
      <c r="D27666">
        <v>620814</v>
      </c>
      <c r="E27666" t="s">
        <v>2856</v>
      </c>
      <c r="F27666" t="s">
        <v>424</v>
      </c>
      <c r="G27666" s="155">
        <v>45909</v>
      </c>
      <c r="H27666">
        <v>1</v>
      </c>
    </row>
    <row r="27667" spans="1:8" x14ac:dyDescent="0.25">
      <c r="A27667">
        <v>4870405</v>
      </c>
      <c r="B27667" t="s">
        <v>3480</v>
      </c>
      <c r="C27667" s="155">
        <v>14260</v>
      </c>
      <c r="D27667">
        <v>617814</v>
      </c>
      <c r="E27667" t="s">
        <v>2304</v>
      </c>
      <c r="F27667" t="s">
        <v>338</v>
      </c>
      <c r="G27667" s="155">
        <v>45909</v>
      </c>
      <c r="H27667">
        <v>1</v>
      </c>
    </row>
    <row r="27668" spans="1:8" x14ac:dyDescent="0.25">
      <c r="A27668">
        <v>4870403</v>
      </c>
      <c r="B27668" t="s">
        <v>4123</v>
      </c>
      <c r="C27668" s="155">
        <v>31923</v>
      </c>
      <c r="D27668">
        <v>667814</v>
      </c>
      <c r="E27668" t="s">
        <v>1180</v>
      </c>
      <c r="F27668" t="s">
        <v>404</v>
      </c>
      <c r="G27668" s="155">
        <v>45909</v>
      </c>
      <c r="H27668">
        <v>1</v>
      </c>
    </row>
    <row r="27669" spans="1:8" x14ac:dyDescent="0.25">
      <c r="A27669">
        <v>4870402</v>
      </c>
      <c r="B27669" t="s">
        <v>25970</v>
      </c>
      <c r="C27669" s="155">
        <v>17712</v>
      </c>
      <c r="D27669">
        <v>667888</v>
      </c>
      <c r="E27669" t="s">
        <v>1522</v>
      </c>
      <c r="F27669" t="s">
        <v>494</v>
      </c>
      <c r="G27669" s="155">
        <v>45912</v>
      </c>
      <c r="H27669">
        <v>1</v>
      </c>
    </row>
    <row r="27670" spans="1:8" x14ac:dyDescent="0.25">
      <c r="A27670">
        <v>4870398</v>
      </c>
      <c r="B27670" t="s">
        <v>3008</v>
      </c>
      <c r="C27670" s="155">
        <v>29391</v>
      </c>
      <c r="D27670">
        <v>604890</v>
      </c>
      <c r="E27670" t="s">
        <v>1230</v>
      </c>
      <c r="F27670" t="s">
        <v>32</v>
      </c>
      <c r="G27670" s="155">
        <v>45909</v>
      </c>
      <c r="H27670">
        <v>1</v>
      </c>
    </row>
    <row r="27671" spans="1:8" x14ac:dyDescent="0.25">
      <c r="A27671">
        <v>4870397</v>
      </c>
      <c r="B27671" t="s">
        <v>4124</v>
      </c>
      <c r="C27671" s="155">
        <v>17208</v>
      </c>
      <c r="D27671">
        <v>682824</v>
      </c>
      <c r="E27671" t="s">
        <v>1522</v>
      </c>
      <c r="F27671" t="s">
        <v>64</v>
      </c>
      <c r="G27671" s="155">
        <v>45909</v>
      </c>
      <c r="H27671">
        <v>1</v>
      </c>
    </row>
    <row r="27672" spans="1:8" x14ac:dyDescent="0.25">
      <c r="A27672">
        <v>4870396</v>
      </c>
      <c r="B27672" t="s">
        <v>15924</v>
      </c>
      <c r="C27672" s="155">
        <v>32707</v>
      </c>
      <c r="D27672">
        <v>667888</v>
      </c>
      <c r="E27672" t="s">
        <v>1180</v>
      </c>
      <c r="F27672" t="s">
        <v>14</v>
      </c>
      <c r="G27672" s="155">
        <v>45912</v>
      </c>
      <c r="H27672">
        <v>1</v>
      </c>
    </row>
    <row r="27673" spans="1:8" x14ac:dyDescent="0.25">
      <c r="A27673">
        <v>4870395</v>
      </c>
      <c r="B27673" t="s">
        <v>4125</v>
      </c>
      <c r="C27673" s="155">
        <v>20934</v>
      </c>
      <c r="D27673">
        <v>667814</v>
      </c>
      <c r="E27673" t="s">
        <v>1180</v>
      </c>
      <c r="F27673" t="s">
        <v>386</v>
      </c>
      <c r="G27673" s="155">
        <v>45909</v>
      </c>
      <c r="H27673">
        <v>1</v>
      </c>
    </row>
    <row r="27674" spans="1:8" x14ac:dyDescent="0.25">
      <c r="A27674">
        <v>4870394</v>
      </c>
      <c r="B27674" t="s">
        <v>4126</v>
      </c>
      <c r="C27674" s="155">
        <v>19664</v>
      </c>
      <c r="D27674">
        <v>682824</v>
      </c>
      <c r="E27674" t="s">
        <v>1522</v>
      </c>
      <c r="F27674" t="s">
        <v>64</v>
      </c>
      <c r="G27674" s="155">
        <v>45909</v>
      </c>
      <c r="H27674">
        <v>1</v>
      </c>
    </row>
    <row r="27675" spans="1:8" x14ac:dyDescent="0.25">
      <c r="A27675">
        <v>4870393</v>
      </c>
      <c r="B27675" t="s">
        <v>15564</v>
      </c>
      <c r="C27675" s="155">
        <v>21376</v>
      </c>
      <c r="D27675">
        <v>610888</v>
      </c>
      <c r="E27675" t="s">
        <v>2175</v>
      </c>
      <c r="F27675" t="s">
        <v>61</v>
      </c>
      <c r="G27675" s="155">
        <v>45920</v>
      </c>
      <c r="H27675">
        <v>1</v>
      </c>
    </row>
    <row r="27676" spans="1:8" x14ac:dyDescent="0.25">
      <c r="A27676">
        <v>4870392</v>
      </c>
      <c r="B27676" t="s">
        <v>4127</v>
      </c>
      <c r="C27676" s="155">
        <v>37625</v>
      </c>
      <c r="D27676">
        <v>622871</v>
      </c>
      <c r="E27676" t="s">
        <v>4128</v>
      </c>
      <c r="F27676" t="s">
        <v>358</v>
      </c>
      <c r="G27676" s="155">
        <v>45909</v>
      </c>
      <c r="H27676">
        <v>1</v>
      </c>
    </row>
    <row r="27677" spans="1:8" x14ac:dyDescent="0.25">
      <c r="A27677">
        <v>4870388</v>
      </c>
      <c r="B27677" t="s">
        <v>4129</v>
      </c>
      <c r="C27677" s="155">
        <v>13577</v>
      </c>
      <c r="D27677">
        <v>682824</v>
      </c>
      <c r="E27677" t="s">
        <v>1522</v>
      </c>
      <c r="F27677" t="s">
        <v>64</v>
      </c>
      <c r="G27677" s="155">
        <v>45909</v>
      </c>
      <c r="H27677">
        <v>1</v>
      </c>
    </row>
    <row r="27678" spans="1:8" x14ac:dyDescent="0.25">
      <c r="A27678">
        <v>4870387</v>
      </c>
      <c r="B27678" t="s">
        <v>15925</v>
      </c>
      <c r="C27678" s="155">
        <v>14777</v>
      </c>
      <c r="D27678">
        <v>622865</v>
      </c>
      <c r="E27678" t="s">
        <v>2087</v>
      </c>
      <c r="F27678" t="s">
        <v>36</v>
      </c>
      <c r="G27678" s="155">
        <v>45911</v>
      </c>
      <c r="H27678">
        <v>1</v>
      </c>
    </row>
    <row r="27679" spans="1:8" x14ac:dyDescent="0.25">
      <c r="A27679">
        <v>4870386</v>
      </c>
      <c r="B27679" t="s">
        <v>15926</v>
      </c>
      <c r="C27679" s="155">
        <v>23191</v>
      </c>
      <c r="D27679">
        <v>621982</v>
      </c>
      <c r="E27679" t="s">
        <v>5355</v>
      </c>
      <c r="F27679" t="s">
        <v>23</v>
      </c>
      <c r="G27679" s="155">
        <v>45909</v>
      </c>
      <c r="H27679">
        <v>1</v>
      </c>
    </row>
    <row r="27680" spans="1:8" x14ac:dyDescent="0.25">
      <c r="A27680">
        <v>4870385</v>
      </c>
      <c r="B27680" t="s">
        <v>4838</v>
      </c>
      <c r="C27680" s="155">
        <v>24838</v>
      </c>
      <c r="D27680">
        <v>665890</v>
      </c>
      <c r="E27680" t="s">
        <v>2091</v>
      </c>
      <c r="F27680" t="s">
        <v>56</v>
      </c>
      <c r="G27680" s="155">
        <v>45909</v>
      </c>
      <c r="H27680">
        <v>1</v>
      </c>
    </row>
    <row r="27681" spans="1:8" x14ac:dyDescent="0.25">
      <c r="A27681">
        <v>4870384</v>
      </c>
      <c r="B27681" t="s">
        <v>4130</v>
      </c>
      <c r="C27681" s="155">
        <v>19903</v>
      </c>
      <c r="D27681">
        <v>682824</v>
      </c>
      <c r="E27681" t="s">
        <v>1522</v>
      </c>
      <c r="F27681" t="s">
        <v>64</v>
      </c>
      <c r="G27681" s="155">
        <v>45909</v>
      </c>
      <c r="H27681">
        <v>1</v>
      </c>
    </row>
    <row r="27682" spans="1:8" x14ac:dyDescent="0.25">
      <c r="A27682">
        <v>4870380</v>
      </c>
      <c r="B27682" t="s">
        <v>26062</v>
      </c>
      <c r="C27682" s="155">
        <v>25581</v>
      </c>
      <c r="D27682">
        <v>610888</v>
      </c>
      <c r="E27682" t="s">
        <v>6223</v>
      </c>
      <c r="F27682" t="s">
        <v>300</v>
      </c>
      <c r="G27682" s="155">
        <v>45925</v>
      </c>
      <c r="H27682">
        <v>1</v>
      </c>
    </row>
    <row r="27683" spans="1:8" x14ac:dyDescent="0.25">
      <c r="A27683">
        <v>4870378</v>
      </c>
      <c r="B27683" t="s">
        <v>4131</v>
      </c>
      <c r="C27683" s="155">
        <v>19500</v>
      </c>
      <c r="D27683">
        <v>600824</v>
      </c>
      <c r="E27683" t="s">
        <v>1198</v>
      </c>
      <c r="F27683" t="s">
        <v>59</v>
      </c>
      <c r="G27683" s="155">
        <v>45909</v>
      </c>
      <c r="H27683">
        <v>1</v>
      </c>
    </row>
    <row r="27684" spans="1:8" x14ac:dyDescent="0.25">
      <c r="A27684">
        <v>4870376</v>
      </c>
      <c r="B27684" t="s">
        <v>4132</v>
      </c>
      <c r="C27684" s="155">
        <v>23328</v>
      </c>
      <c r="D27684">
        <v>608890</v>
      </c>
      <c r="E27684" t="s">
        <v>1978</v>
      </c>
      <c r="F27684" t="s">
        <v>35</v>
      </c>
      <c r="G27684" s="155">
        <v>45909</v>
      </c>
      <c r="H27684">
        <v>1</v>
      </c>
    </row>
    <row r="27685" spans="1:8" x14ac:dyDescent="0.25">
      <c r="A27685">
        <v>4870375</v>
      </c>
      <c r="B27685" t="s">
        <v>19005</v>
      </c>
      <c r="C27685" s="155">
        <v>28372</v>
      </c>
      <c r="D27685">
        <v>667888</v>
      </c>
      <c r="E27685" t="s">
        <v>1951</v>
      </c>
      <c r="F27685" t="s">
        <v>15</v>
      </c>
      <c r="G27685" s="155">
        <v>45916</v>
      </c>
      <c r="H27685">
        <v>1</v>
      </c>
    </row>
    <row r="27686" spans="1:8" x14ac:dyDescent="0.25">
      <c r="A27686">
        <v>4870374</v>
      </c>
      <c r="B27686" t="s">
        <v>19006</v>
      </c>
      <c r="C27686" s="155">
        <v>38535</v>
      </c>
      <c r="D27686">
        <v>602888</v>
      </c>
      <c r="E27686" t="s">
        <v>1172</v>
      </c>
      <c r="F27686" t="s">
        <v>336</v>
      </c>
      <c r="G27686" s="155">
        <v>45916</v>
      </c>
      <c r="H27686">
        <v>1</v>
      </c>
    </row>
    <row r="27687" spans="1:8" x14ac:dyDescent="0.25">
      <c r="A27687">
        <v>4870370</v>
      </c>
      <c r="B27687" t="s">
        <v>4133</v>
      </c>
      <c r="C27687" s="155">
        <v>14247</v>
      </c>
      <c r="D27687">
        <v>621982</v>
      </c>
      <c r="E27687" t="s">
        <v>1973</v>
      </c>
      <c r="F27687" t="s">
        <v>23</v>
      </c>
      <c r="G27687" s="155">
        <v>45909</v>
      </c>
      <c r="H27687">
        <v>1</v>
      </c>
    </row>
    <row r="27688" spans="1:8" x14ac:dyDescent="0.25">
      <c r="A27688">
        <v>4870369</v>
      </c>
      <c r="B27688" t="s">
        <v>4134</v>
      </c>
      <c r="C27688" s="155">
        <v>20169</v>
      </c>
      <c r="D27688">
        <v>667984</v>
      </c>
      <c r="E27688" t="s">
        <v>1174</v>
      </c>
      <c r="F27688" t="s">
        <v>350</v>
      </c>
      <c r="G27688" s="155">
        <v>45909</v>
      </c>
      <c r="H27688">
        <v>1</v>
      </c>
    </row>
    <row r="27689" spans="1:8" x14ac:dyDescent="0.25">
      <c r="A27689">
        <v>4870368</v>
      </c>
      <c r="B27689" t="s">
        <v>4135</v>
      </c>
      <c r="C27689" s="155">
        <v>29542</v>
      </c>
      <c r="D27689">
        <v>667814</v>
      </c>
      <c r="E27689" t="s">
        <v>1186</v>
      </c>
      <c r="F27689" t="s">
        <v>12</v>
      </c>
      <c r="G27689" s="155">
        <v>45909</v>
      </c>
      <c r="H27689">
        <v>1</v>
      </c>
    </row>
    <row r="27690" spans="1:8" x14ac:dyDescent="0.25">
      <c r="A27690">
        <v>4870364</v>
      </c>
      <c r="B27690" t="s">
        <v>4136</v>
      </c>
      <c r="C27690" s="155">
        <v>26477</v>
      </c>
      <c r="D27690">
        <v>667814</v>
      </c>
      <c r="E27690" t="s">
        <v>1180</v>
      </c>
      <c r="F27690" t="s">
        <v>66</v>
      </c>
      <c r="G27690" s="155">
        <v>45909</v>
      </c>
      <c r="H27690">
        <v>1</v>
      </c>
    </row>
    <row r="27691" spans="1:8" x14ac:dyDescent="0.25">
      <c r="A27691">
        <v>4870363</v>
      </c>
      <c r="B27691" t="s">
        <v>4137</v>
      </c>
      <c r="C27691" s="155">
        <v>27198</v>
      </c>
      <c r="D27691">
        <v>622932</v>
      </c>
      <c r="E27691" t="s">
        <v>535</v>
      </c>
      <c r="F27691" t="s">
        <v>40</v>
      </c>
      <c r="G27691" s="155">
        <v>45909</v>
      </c>
      <c r="H27691">
        <v>1</v>
      </c>
    </row>
    <row r="27692" spans="1:8" x14ac:dyDescent="0.25">
      <c r="A27692">
        <v>4870361</v>
      </c>
      <c r="B27692" t="s">
        <v>4138</v>
      </c>
      <c r="C27692" s="155">
        <v>20546</v>
      </c>
      <c r="D27692">
        <v>667983</v>
      </c>
      <c r="E27692" t="s">
        <v>1867</v>
      </c>
      <c r="F27692" t="s">
        <v>414</v>
      </c>
      <c r="G27692" s="155">
        <v>45909</v>
      </c>
      <c r="H27692">
        <v>1</v>
      </c>
    </row>
    <row r="27693" spans="1:8" x14ac:dyDescent="0.25">
      <c r="A27693">
        <v>4870360</v>
      </c>
      <c r="B27693" t="s">
        <v>4139</v>
      </c>
      <c r="C27693" s="155">
        <v>19847</v>
      </c>
      <c r="D27693">
        <v>604814</v>
      </c>
      <c r="E27693" t="s">
        <v>4140</v>
      </c>
      <c r="F27693" t="s">
        <v>32</v>
      </c>
      <c r="G27693" s="155">
        <v>45909</v>
      </c>
      <c r="H27693">
        <v>1</v>
      </c>
    </row>
    <row r="27694" spans="1:8" x14ac:dyDescent="0.25">
      <c r="A27694">
        <v>4870358</v>
      </c>
      <c r="B27694" t="s">
        <v>4141</v>
      </c>
      <c r="C27694" s="155">
        <v>22481</v>
      </c>
      <c r="D27694">
        <v>682824</v>
      </c>
      <c r="E27694" t="s">
        <v>1522</v>
      </c>
      <c r="F27694" t="s">
        <v>64</v>
      </c>
      <c r="G27694" s="155">
        <v>45909</v>
      </c>
      <c r="H27694">
        <v>1</v>
      </c>
    </row>
    <row r="27695" spans="1:8" x14ac:dyDescent="0.25">
      <c r="A27695">
        <v>4870353</v>
      </c>
      <c r="B27695" t="s">
        <v>4142</v>
      </c>
      <c r="C27695" s="155">
        <v>18347</v>
      </c>
      <c r="D27695">
        <v>667824</v>
      </c>
      <c r="E27695" t="s">
        <v>1522</v>
      </c>
      <c r="F27695" t="s">
        <v>12</v>
      </c>
      <c r="G27695" s="155">
        <v>45909</v>
      </c>
      <c r="H27695">
        <v>1</v>
      </c>
    </row>
    <row r="27696" spans="1:8" x14ac:dyDescent="0.25">
      <c r="A27696">
        <v>4870352</v>
      </c>
      <c r="B27696" t="s">
        <v>5885</v>
      </c>
      <c r="C27696" s="155">
        <v>21666</v>
      </c>
      <c r="D27696">
        <v>667984</v>
      </c>
      <c r="E27696" t="s">
        <v>1156</v>
      </c>
      <c r="F27696" t="s">
        <v>486</v>
      </c>
      <c r="G27696" s="155">
        <v>45909</v>
      </c>
      <c r="H27696">
        <v>1</v>
      </c>
    </row>
    <row r="27697" spans="1:8" x14ac:dyDescent="0.25">
      <c r="A27697">
        <v>4870351</v>
      </c>
      <c r="B27697" t="s">
        <v>4143</v>
      </c>
      <c r="C27697" s="155">
        <v>21774</v>
      </c>
      <c r="D27697">
        <v>620814</v>
      </c>
      <c r="E27697" t="s">
        <v>2653</v>
      </c>
      <c r="F27697" t="s">
        <v>424</v>
      </c>
      <c r="G27697" s="155">
        <v>45909</v>
      </c>
      <c r="H27697">
        <v>1</v>
      </c>
    </row>
    <row r="27698" spans="1:8" x14ac:dyDescent="0.25">
      <c r="A27698">
        <v>4870350</v>
      </c>
      <c r="B27698" t="s">
        <v>4144</v>
      </c>
      <c r="C27698" s="155">
        <v>30881</v>
      </c>
      <c r="D27698">
        <v>667688</v>
      </c>
      <c r="E27698" t="s">
        <v>1156</v>
      </c>
      <c r="F27698" t="s">
        <v>14</v>
      </c>
      <c r="G27698" s="155">
        <v>45909</v>
      </c>
      <c r="H27698">
        <v>1</v>
      </c>
    </row>
    <row r="27699" spans="1:8" x14ac:dyDescent="0.25">
      <c r="A27699">
        <v>4870349</v>
      </c>
      <c r="B27699" t="s">
        <v>4145</v>
      </c>
      <c r="C27699" s="155">
        <v>25610</v>
      </c>
      <c r="D27699">
        <v>621982</v>
      </c>
      <c r="E27699" t="s">
        <v>2700</v>
      </c>
      <c r="F27699" t="s">
        <v>23</v>
      </c>
      <c r="G27699" s="155">
        <v>45909</v>
      </c>
      <c r="H27699">
        <v>1</v>
      </c>
    </row>
    <row r="27700" spans="1:8" x14ac:dyDescent="0.25">
      <c r="A27700">
        <v>4870347</v>
      </c>
      <c r="B27700" t="s">
        <v>15927</v>
      </c>
      <c r="C27700" s="155">
        <v>35442</v>
      </c>
      <c r="D27700">
        <v>667888</v>
      </c>
      <c r="E27700" t="s">
        <v>1951</v>
      </c>
      <c r="F27700" t="s">
        <v>297</v>
      </c>
      <c r="G27700" s="155">
        <v>45912</v>
      </c>
      <c r="H27700">
        <v>1</v>
      </c>
    </row>
    <row r="27701" spans="1:8" x14ac:dyDescent="0.25">
      <c r="A27701">
        <v>4870345</v>
      </c>
      <c r="B27701" t="s">
        <v>4146</v>
      </c>
      <c r="C27701" s="155">
        <v>18507</v>
      </c>
      <c r="D27701">
        <v>608814</v>
      </c>
      <c r="E27701" t="s">
        <v>1867</v>
      </c>
      <c r="F27701" t="s">
        <v>35</v>
      </c>
      <c r="G27701" s="155">
        <v>45909</v>
      </c>
      <c r="H27701">
        <v>1</v>
      </c>
    </row>
    <row r="27702" spans="1:8" x14ac:dyDescent="0.25">
      <c r="A27702">
        <v>4870342</v>
      </c>
      <c r="B27702" t="s">
        <v>4147</v>
      </c>
      <c r="C27702" s="155">
        <v>18796</v>
      </c>
      <c r="D27702">
        <v>682824</v>
      </c>
      <c r="E27702" t="s">
        <v>1522</v>
      </c>
      <c r="F27702" t="s">
        <v>64</v>
      </c>
      <c r="G27702" s="155">
        <v>45909</v>
      </c>
      <c r="H27702">
        <v>1</v>
      </c>
    </row>
    <row r="27703" spans="1:8" x14ac:dyDescent="0.25">
      <c r="A27703">
        <v>4870341</v>
      </c>
      <c r="B27703" t="s">
        <v>19007</v>
      </c>
      <c r="C27703" s="155">
        <v>19153</v>
      </c>
      <c r="D27703">
        <v>667824</v>
      </c>
      <c r="E27703" t="s">
        <v>1180</v>
      </c>
      <c r="F27703" t="s">
        <v>494</v>
      </c>
      <c r="G27703" s="155">
        <v>45909</v>
      </c>
      <c r="H27703">
        <v>1</v>
      </c>
    </row>
    <row r="27704" spans="1:8" x14ac:dyDescent="0.25">
      <c r="A27704">
        <v>4870340</v>
      </c>
      <c r="B27704" t="s">
        <v>5233</v>
      </c>
      <c r="C27704" s="155">
        <v>25214</v>
      </c>
      <c r="D27704">
        <v>665888</v>
      </c>
      <c r="E27704" t="s">
        <v>6579</v>
      </c>
      <c r="F27704" t="s">
        <v>56</v>
      </c>
      <c r="G27704" s="155">
        <v>45923</v>
      </c>
      <c r="H27704">
        <v>1</v>
      </c>
    </row>
    <row r="27705" spans="1:8" x14ac:dyDescent="0.25">
      <c r="A27705">
        <v>4870339</v>
      </c>
      <c r="B27705" t="s">
        <v>4148</v>
      </c>
      <c r="C27705" s="155">
        <v>26768</v>
      </c>
      <c r="D27705">
        <v>621982</v>
      </c>
      <c r="E27705" t="s">
        <v>2700</v>
      </c>
      <c r="F27705" t="s">
        <v>68</v>
      </c>
      <c r="G27705" s="155">
        <v>45909</v>
      </c>
      <c r="H27705">
        <v>1</v>
      </c>
    </row>
    <row r="27706" spans="1:8" x14ac:dyDescent="0.25">
      <c r="A27706">
        <v>4870337</v>
      </c>
      <c r="B27706" t="s">
        <v>4149</v>
      </c>
      <c r="C27706" s="155">
        <v>23889</v>
      </c>
      <c r="D27706">
        <v>621982</v>
      </c>
      <c r="E27706" t="s">
        <v>3206</v>
      </c>
      <c r="F27706" t="s">
        <v>23</v>
      </c>
      <c r="G27706" s="155">
        <v>45909</v>
      </c>
      <c r="H27706">
        <v>1</v>
      </c>
    </row>
    <row r="27707" spans="1:8" x14ac:dyDescent="0.25">
      <c r="A27707">
        <v>4870336</v>
      </c>
      <c r="B27707" t="s">
        <v>4150</v>
      </c>
      <c r="C27707" s="155">
        <v>14977</v>
      </c>
      <c r="D27707">
        <v>602888</v>
      </c>
      <c r="E27707" t="s">
        <v>1156</v>
      </c>
      <c r="F27707" t="s">
        <v>336</v>
      </c>
      <c r="G27707" s="155">
        <v>45911</v>
      </c>
      <c r="H27707">
        <v>1</v>
      </c>
    </row>
    <row r="27708" spans="1:8" x14ac:dyDescent="0.25">
      <c r="A27708">
        <v>4870335</v>
      </c>
      <c r="B27708" t="s">
        <v>4151</v>
      </c>
      <c r="C27708" s="155">
        <v>15785</v>
      </c>
      <c r="D27708">
        <v>682824</v>
      </c>
      <c r="E27708" t="s">
        <v>1522</v>
      </c>
      <c r="F27708" t="s">
        <v>64</v>
      </c>
      <c r="G27708" s="155">
        <v>45909</v>
      </c>
      <c r="H27708">
        <v>1</v>
      </c>
    </row>
    <row r="27709" spans="1:8" x14ac:dyDescent="0.25">
      <c r="A27709">
        <v>4870333</v>
      </c>
      <c r="B27709" t="s">
        <v>4365</v>
      </c>
      <c r="C27709" s="155">
        <v>19314</v>
      </c>
      <c r="D27709">
        <v>622865</v>
      </c>
      <c r="E27709" t="s">
        <v>2097</v>
      </c>
      <c r="F27709" t="s">
        <v>288</v>
      </c>
      <c r="G27709" s="155">
        <v>45917</v>
      </c>
      <c r="H27709">
        <v>1</v>
      </c>
    </row>
    <row r="27710" spans="1:8" x14ac:dyDescent="0.25">
      <c r="A27710">
        <v>4870332</v>
      </c>
      <c r="B27710" t="s">
        <v>23715</v>
      </c>
      <c r="C27710" s="155">
        <v>30492</v>
      </c>
      <c r="D27710">
        <v>617888</v>
      </c>
      <c r="E27710" t="s">
        <v>6042</v>
      </c>
      <c r="F27710" t="s">
        <v>338</v>
      </c>
      <c r="G27710" s="155">
        <v>45917</v>
      </c>
      <c r="H27710">
        <v>1</v>
      </c>
    </row>
    <row r="27711" spans="1:8" x14ac:dyDescent="0.25">
      <c r="A27711">
        <v>4870331</v>
      </c>
      <c r="B27711" t="s">
        <v>4152</v>
      </c>
      <c r="C27711" s="155">
        <v>24751</v>
      </c>
      <c r="D27711">
        <v>665934</v>
      </c>
      <c r="E27711" t="s">
        <v>506</v>
      </c>
      <c r="F27711" t="s">
        <v>56</v>
      </c>
      <c r="G27711" s="155">
        <v>45909</v>
      </c>
      <c r="H27711">
        <v>1</v>
      </c>
    </row>
    <row r="27712" spans="1:8" x14ac:dyDescent="0.25">
      <c r="A27712">
        <v>4870330</v>
      </c>
      <c r="B27712" t="s">
        <v>4153</v>
      </c>
      <c r="C27712" s="155">
        <v>32580</v>
      </c>
      <c r="D27712">
        <v>622871</v>
      </c>
      <c r="E27712" t="s">
        <v>4154</v>
      </c>
      <c r="F27712" t="s">
        <v>507</v>
      </c>
      <c r="G27712" s="155">
        <v>45909</v>
      </c>
      <c r="H27712">
        <v>1</v>
      </c>
    </row>
    <row r="27713" spans="1:8" x14ac:dyDescent="0.25">
      <c r="A27713">
        <v>4870329</v>
      </c>
      <c r="B27713" t="s">
        <v>4155</v>
      </c>
      <c r="C27713" s="155">
        <v>11964</v>
      </c>
      <c r="D27713">
        <v>682824</v>
      </c>
      <c r="E27713" t="s">
        <v>1522</v>
      </c>
      <c r="F27713" t="s">
        <v>64</v>
      </c>
      <c r="G27713" s="155">
        <v>45909</v>
      </c>
      <c r="H27713">
        <v>1</v>
      </c>
    </row>
    <row r="27714" spans="1:8" x14ac:dyDescent="0.25">
      <c r="A27714">
        <v>4870325</v>
      </c>
      <c r="B27714" t="s">
        <v>14634</v>
      </c>
      <c r="C27714" s="155">
        <v>26705</v>
      </c>
      <c r="D27714">
        <v>667688</v>
      </c>
      <c r="E27714" t="s">
        <v>1156</v>
      </c>
      <c r="F27714" t="s">
        <v>404</v>
      </c>
      <c r="G27714" s="155">
        <v>45909</v>
      </c>
      <c r="H27714">
        <v>1</v>
      </c>
    </row>
    <row r="27715" spans="1:8" x14ac:dyDescent="0.25">
      <c r="A27715">
        <v>4870323</v>
      </c>
      <c r="B27715" t="s">
        <v>4156</v>
      </c>
      <c r="C27715" s="155">
        <v>31923</v>
      </c>
      <c r="D27715">
        <v>682824</v>
      </c>
      <c r="E27715" t="s">
        <v>1522</v>
      </c>
      <c r="F27715" t="s">
        <v>64</v>
      </c>
      <c r="G27715" s="155">
        <v>45909</v>
      </c>
      <c r="H27715">
        <v>1</v>
      </c>
    </row>
    <row r="27716" spans="1:8" x14ac:dyDescent="0.25">
      <c r="A27716">
        <v>4870321</v>
      </c>
      <c r="B27716" t="s">
        <v>15928</v>
      </c>
      <c r="C27716" s="155">
        <v>30721</v>
      </c>
      <c r="D27716">
        <v>621888</v>
      </c>
      <c r="E27716" t="s">
        <v>2242</v>
      </c>
      <c r="F27716" t="s">
        <v>23</v>
      </c>
      <c r="G27716" s="155">
        <v>45915</v>
      </c>
      <c r="H27716">
        <v>1</v>
      </c>
    </row>
    <row r="27717" spans="1:8" x14ac:dyDescent="0.25">
      <c r="A27717">
        <v>4870319</v>
      </c>
      <c r="B27717" t="s">
        <v>4157</v>
      </c>
      <c r="C27717" s="155">
        <v>24285</v>
      </c>
      <c r="D27717">
        <v>667984</v>
      </c>
      <c r="E27717" t="s">
        <v>1192</v>
      </c>
      <c r="F27717" t="s">
        <v>38</v>
      </c>
      <c r="G27717" s="155">
        <v>45909</v>
      </c>
      <c r="H27717">
        <v>1</v>
      </c>
    </row>
    <row r="27718" spans="1:8" x14ac:dyDescent="0.25">
      <c r="A27718">
        <v>4870317</v>
      </c>
      <c r="B27718" t="s">
        <v>4158</v>
      </c>
      <c r="C27718" s="155">
        <v>19026</v>
      </c>
      <c r="D27718">
        <v>682824</v>
      </c>
      <c r="E27718" t="s">
        <v>1522</v>
      </c>
      <c r="F27718" t="s">
        <v>64</v>
      </c>
      <c r="G27718" s="155">
        <v>45909</v>
      </c>
      <c r="H27718">
        <v>1</v>
      </c>
    </row>
    <row r="27719" spans="1:8" x14ac:dyDescent="0.25">
      <c r="A27719">
        <v>4870315</v>
      </c>
      <c r="B27719" t="s">
        <v>4159</v>
      </c>
      <c r="C27719" s="155">
        <v>14610</v>
      </c>
      <c r="D27719">
        <v>667688</v>
      </c>
      <c r="E27719" t="s">
        <v>1156</v>
      </c>
      <c r="F27719" t="s">
        <v>455</v>
      </c>
      <c r="G27719" s="155">
        <v>45909</v>
      </c>
      <c r="H27719">
        <v>1</v>
      </c>
    </row>
    <row r="27720" spans="1:8" x14ac:dyDescent="0.25">
      <c r="A27720">
        <v>4870314</v>
      </c>
      <c r="B27720" t="s">
        <v>3478</v>
      </c>
      <c r="C27720" s="155">
        <v>13799</v>
      </c>
      <c r="D27720">
        <v>682824</v>
      </c>
      <c r="E27720" t="s">
        <v>1522</v>
      </c>
      <c r="F27720" t="s">
        <v>64</v>
      </c>
      <c r="G27720" s="155">
        <v>45909</v>
      </c>
      <c r="H27720">
        <v>1</v>
      </c>
    </row>
    <row r="27721" spans="1:8" x14ac:dyDescent="0.25">
      <c r="A27721">
        <v>4870313</v>
      </c>
      <c r="B27721" t="s">
        <v>2494</v>
      </c>
      <c r="C27721" s="155">
        <v>22660</v>
      </c>
      <c r="D27721">
        <v>604890</v>
      </c>
      <c r="E27721" t="s">
        <v>1224</v>
      </c>
      <c r="F27721" t="s">
        <v>32</v>
      </c>
      <c r="G27721" s="155">
        <v>45909</v>
      </c>
      <c r="H27721">
        <v>1</v>
      </c>
    </row>
    <row r="27722" spans="1:8" x14ac:dyDescent="0.25">
      <c r="A27722">
        <v>4870312</v>
      </c>
      <c r="B27722" t="s">
        <v>4160</v>
      </c>
      <c r="C27722" s="155">
        <v>16981</v>
      </c>
      <c r="D27722">
        <v>621982</v>
      </c>
      <c r="E27722" t="s">
        <v>4161</v>
      </c>
      <c r="F27722" t="s">
        <v>23</v>
      </c>
      <c r="G27722" s="155">
        <v>45909</v>
      </c>
      <c r="H27722">
        <v>1</v>
      </c>
    </row>
    <row r="27723" spans="1:8" x14ac:dyDescent="0.25">
      <c r="A27723">
        <v>4870310</v>
      </c>
      <c r="B27723" t="s">
        <v>4162</v>
      </c>
      <c r="C27723" s="155">
        <v>32243</v>
      </c>
      <c r="D27723">
        <v>672890</v>
      </c>
      <c r="E27723" t="s">
        <v>4163</v>
      </c>
      <c r="F27723" t="s">
        <v>87</v>
      </c>
      <c r="G27723" s="155">
        <v>45909</v>
      </c>
      <c r="H27723">
        <v>1</v>
      </c>
    </row>
    <row r="27724" spans="1:8" x14ac:dyDescent="0.25">
      <c r="A27724">
        <v>4870306</v>
      </c>
      <c r="B27724" t="s">
        <v>4164</v>
      </c>
      <c r="C27724" s="155">
        <v>20363</v>
      </c>
      <c r="D27724">
        <v>682824</v>
      </c>
      <c r="E27724" t="s">
        <v>1522</v>
      </c>
      <c r="F27724" t="s">
        <v>64</v>
      </c>
      <c r="G27724" s="155">
        <v>45909</v>
      </c>
      <c r="H27724">
        <v>1</v>
      </c>
    </row>
    <row r="27725" spans="1:8" x14ac:dyDescent="0.25">
      <c r="A27725">
        <v>4870305</v>
      </c>
      <c r="B27725" t="s">
        <v>26427</v>
      </c>
      <c r="C27725" s="155">
        <v>17030</v>
      </c>
      <c r="D27725">
        <v>621982</v>
      </c>
      <c r="E27725" t="s">
        <v>4161</v>
      </c>
      <c r="F27725" t="s">
        <v>68</v>
      </c>
      <c r="G27725" s="155">
        <v>45909</v>
      </c>
      <c r="H27725">
        <v>1</v>
      </c>
    </row>
    <row r="27726" spans="1:8" x14ac:dyDescent="0.25">
      <c r="A27726">
        <v>4870304</v>
      </c>
      <c r="B27726" t="s">
        <v>4165</v>
      </c>
      <c r="C27726" s="155">
        <v>16990</v>
      </c>
      <c r="D27726">
        <v>667984</v>
      </c>
      <c r="E27726" t="s">
        <v>2289</v>
      </c>
      <c r="F27726" t="s">
        <v>12</v>
      </c>
      <c r="G27726" s="155">
        <v>45909</v>
      </c>
      <c r="H27726">
        <v>1</v>
      </c>
    </row>
    <row r="27727" spans="1:8" x14ac:dyDescent="0.25">
      <c r="A27727">
        <v>4870303</v>
      </c>
      <c r="B27727" t="s">
        <v>4166</v>
      </c>
      <c r="C27727" s="155">
        <v>20728</v>
      </c>
      <c r="D27727">
        <v>682824</v>
      </c>
      <c r="E27727" t="s">
        <v>1522</v>
      </c>
      <c r="F27727" t="s">
        <v>64</v>
      </c>
      <c r="G27727" s="155">
        <v>45909</v>
      </c>
      <c r="H27727">
        <v>1</v>
      </c>
    </row>
    <row r="27728" spans="1:8" x14ac:dyDescent="0.25">
      <c r="A27728">
        <v>4870302</v>
      </c>
      <c r="B27728" t="s">
        <v>3082</v>
      </c>
      <c r="C27728" s="155">
        <v>22383</v>
      </c>
      <c r="D27728">
        <v>667888</v>
      </c>
      <c r="E27728" t="s">
        <v>1174</v>
      </c>
      <c r="F27728" t="s">
        <v>66</v>
      </c>
      <c r="G27728" s="155">
        <v>45924</v>
      </c>
      <c r="H27728">
        <v>1</v>
      </c>
    </row>
    <row r="27729" spans="1:8" x14ac:dyDescent="0.25">
      <c r="A27729">
        <v>4870301</v>
      </c>
      <c r="B27729" t="s">
        <v>4167</v>
      </c>
      <c r="C27729" s="155">
        <v>20921</v>
      </c>
      <c r="D27729">
        <v>692818</v>
      </c>
      <c r="E27729" t="s">
        <v>1192</v>
      </c>
      <c r="F27729" t="s">
        <v>31</v>
      </c>
      <c r="G27729" s="155">
        <v>45909</v>
      </c>
      <c r="H27729">
        <v>1</v>
      </c>
    </row>
    <row r="27730" spans="1:8" x14ac:dyDescent="0.25">
      <c r="A27730">
        <v>4870299</v>
      </c>
      <c r="B27730" t="s">
        <v>4168</v>
      </c>
      <c r="C27730" s="155">
        <v>18615</v>
      </c>
      <c r="D27730">
        <v>682824</v>
      </c>
      <c r="E27730" t="s">
        <v>1522</v>
      </c>
      <c r="F27730" t="s">
        <v>64</v>
      </c>
      <c r="G27730" s="155">
        <v>45909</v>
      </c>
      <c r="H27730">
        <v>1</v>
      </c>
    </row>
    <row r="27731" spans="1:8" x14ac:dyDescent="0.25">
      <c r="A27731">
        <v>4870297</v>
      </c>
      <c r="B27731" t="s">
        <v>5725</v>
      </c>
      <c r="C27731" s="155">
        <v>37205</v>
      </c>
      <c r="D27731">
        <v>622865</v>
      </c>
      <c r="E27731" t="s">
        <v>11182</v>
      </c>
      <c r="F27731" t="s">
        <v>507</v>
      </c>
      <c r="G27731" s="155">
        <v>45915</v>
      </c>
      <c r="H27731">
        <v>1</v>
      </c>
    </row>
    <row r="27732" spans="1:8" x14ac:dyDescent="0.25">
      <c r="A27732">
        <v>4870295</v>
      </c>
      <c r="B27732" t="s">
        <v>4169</v>
      </c>
      <c r="C27732" s="155">
        <v>14452</v>
      </c>
      <c r="D27732">
        <v>682824</v>
      </c>
      <c r="E27732" t="s">
        <v>1522</v>
      </c>
      <c r="F27732" t="s">
        <v>64</v>
      </c>
      <c r="G27732" s="155">
        <v>45909</v>
      </c>
      <c r="H27732">
        <v>1</v>
      </c>
    </row>
    <row r="27733" spans="1:8" x14ac:dyDescent="0.25">
      <c r="A27733">
        <v>4870293</v>
      </c>
      <c r="B27733" t="s">
        <v>4170</v>
      </c>
      <c r="C27733" s="155">
        <v>19301</v>
      </c>
      <c r="D27733">
        <v>618890</v>
      </c>
      <c r="E27733" t="s">
        <v>2771</v>
      </c>
      <c r="F27733" t="s">
        <v>41</v>
      </c>
      <c r="G27733" s="155">
        <v>45909</v>
      </c>
      <c r="H27733">
        <v>1</v>
      </c>
    </row>
    <row r="27734" spans="1:8" x14ac:dyDescent="0.25">
      <c r="A27734">
        <v>4870292</v>
      </c>
      <c r="B27734" t="s">
        <v>4171</v>
      </c>
      <c r="C27734" s="155">
        <v>23930</v>
      </c>
      <c r="D27734">
        <v>672890</v>
      </c>
      <c r="E27734" t="s">
        <v>1156</v>
      </c>
      <c r="F27734" t="s">
        <v>307</v>
      </c>
      <c r="G27734" s="155">
        <v>45909</v>
      </c>
      <c r="H27734">
        <v>1</v>
      </c>
    </row>
    <row r="27735" spans="1:8" x14ac:dyDescent="0.25">
      <c r="A27735">
        <v>4870290</v>
      </c>
      <c r="B27735" t="s">
        <v>22082</v>
      </c>
      <c r="C27735" s="155">
        <v>31100</v>
      </c>
      <c r="D27735">
        <v>667888</v>
      </c>
      <c r="E27735" t="s">
        <v>1951</v>
      </c>
      <c r="F27735" t="s">
        <v>377</v>
      </c>
      <c r="G27735" s="155">
        <v>45919</v>
      </c>
      <c r="H27735">
        <v>1</v>
      </c>
    </row>
    <row r="27736" spans="1:8" x14ac:dyDescent="0.25">
      <c r="A27736">
        <v>4870289</v>
      </c>
      <c r="B27736" t="s">
        <v>4172</v>
      </c>
      <c r="C27736" s="155">
        <v>15486</v>
      </c>
      <c r="D27736">
        <v>682824</v>
      </c>
      <c r="E27736" t="s">
        <v>1522</v>
      </c>
      <c r="F27736" t="s">
        <v>64</v>
      </c>
      <c r="G27736" s="155">
        <v>45909</v>
      </c>
      <c r="H27736">
        <v>1</v>
      </c>
    </row>
    <row r="27737" spans="1:8" x14ac:dyDescent="0.25">
      <c r="A27737">
        <v>4870285</v>
      </c>
      <c r="B27737" t="s">
        <v>4173</v>
      </c>
      <c r="C27737" s="155">
        <v>18137</v>
      </c>
      <c r="D27737">
        <v>667983</v>
      </c>
      <c r="E27737" t="s">
        <v>1888</v>
      </c>
      <c r="F27737" t="s">
        <v>12</v>
      </c>
      <c r="G27737" s="155">
        <v>45909</v>
      </c>
      <c r="H27737">
        <v>1</v>
      </c>
    </row>
    <row r="27738" spans="1:8" x14ac:dyDescent="0.25">
      <c r="A27738">
        <v>4870283</v>
      </c>
      <c r="B27738" t="s">
        <v>2137</v>
      </c>
      <c r="C27738" s="155">
        <v>21654</v>
      </c>
      <c r="D27738">
        <v>620814</v>
      </c>
      <c r="E27738" t="s">
        <v>2883</v>
      </c>
      <c r="F27738" t="s">
        <v>424</v>
      </c>
      <c r="G27738" s="155">
        <v>45909</v>
      </c>
      <c r="H27738">
        <v>1</v>
      </c>
    </row>
    <row r="27739" spans="1:8" x14ac:dyDescent="0.25">
      <c r="A27739">
        <v>4870282</v>
      </c>
      <c r="B27739" t="s">
        <v>4174</v>
      </c>
      <c r="C27739" s="155">
        <v>15327</v>
      </c>
      <c r="D27739">
        <v>610814</v>
      </c>
      <c r="E27739" t="s">
        <v>2434</v>
      </c>
      <c r="F27739" t="s">
        <v>300</v>
      </c>
      <c r="G27739" s="155">
        <v>45909</v>
      </c>
      <c r="H27739">
        <v>1</v>
      </c>
    </row>
    <row r="27740" spans="1:8" x14ac:dyDescent="0.25">
      <c r="A27740">
        <v>4870280</v>
      </c>
      <c r="B27740" t="s">
        <v>4175</v>
      </c>
      <c r="C27740" s="155">
        <v>19478</v>
      </c>
      <c r="D27740">
        <v>667814</v>
      </c>
      <c r="E27740" t="s">
        <v>1208</v>
      </c>
      <c r="F27740" t="s">
        <v>53</v>
      </c>
      <c r="G27740" s="155">
        <v>45909</v>
      </c>
      <c r="H27740">
        <v>1</v>
      </c>
    </row>
    <row r="27741" spans="1:8" x14ac:dyDescent="0.25">
      <c r="A27741">
        <v>4870278</v>
      </c>
      <c r="B27741" t="s">
        <v>26428</v>
      </c>
      <c r="C27741" s="155">
        <v>38313</v>
      </c>
      <c r="D27741">
        <v>665890</v>
      </c>
      <c r="E27741" t="s">
        <v>2794</v>
      </c>
      <c r="F27741" t="s">
        <v>56</v>
      </c>
      <c r="G27741" s="155">
        <v>45909</v>
      </c>
      <c r="H27741">
        <v>1</v>
      </c>
    </row>
    <row r="27742" spans="1:8" x14ac:dyDescent="0.25">
      <c r="A27742">
        <v>4870275</v>
      </c>
      <c r="B27742" t="s">
        <v>16069</v>
      </c>
      <c r="C27742" s="155">
        <v>20898</v>
      </c>
      <c r="D27742">
        <v>610888</v>
      </c>
      <c r="E27742" t="s">
        <v>2175</v>
      </c>
      <c r="F27742" t="s">
        <v>61</v>
      </c>
      <c r="G27742" s="155">
        <v>45922</v>
      </c>
      <c r="H27742">
        <v>1</v>
      </c>
    </row>
    <row r="27743" spans="1:8" x14ac:dyDescent="0.25">
      <c r="A27743">
        <v>4870272</v>
      </c>
      <c r="B27743" t="s">
        <v>3259</v>
      </c>
      <c r="C27743" s="155">
        <v>17359</v>
      </c>
      <c r="D27743">
        <v>667984</v>
      </c>
      <c r="E27743" t="s">
        <v>1174</v>
      </c>
      <c r="F27743" t="s">
        <v>350</v>
      </c>
      <c r="G27743" s="155">
        <v>45909</v>
      </c>
      <c r="H27743">
        <v>1</v>
      </c>
    </row>
    <row r="27744" spans="1:8" x14ac:dyDescent="0.25">
      <c r="A27744">
        <v>4870271</v>
      </c>
      <c r="B27744" t="s">
        <v>4177</v>
      </c>
      <c r="C27744" s="155">
        <v>23388</v>
      </c>
      <c r="D27744">
        <v>608814</v>
      </c>
      <c r="E27744" t="s">
        <v>1189</v>
      </c>
      <c r="F27744" t="s">
        <v>75</v>
      </c>
      <c r="G27744" s="155">
        <v>45909</v>
      </c>
      <c r="H27744">
        <v>1</v>
      </c>
    </row>
    <row r="27745" spans="1:8" x14ac:dyDescent="0.25">
      <c r="A27745">
        <v>4870270</v>
      </c>
      <c r="B27745" t="s">
        <v>4178</v>
      </c>
      <c r="C27745" s="155">
        <v>32689</v>
      </c>
      <c r="D27745">
        <v>622871</v>
      </c>
      <c r="E27745" t="s">
        <v>549</v>
      </c>
      <c r="F27745" t="s">
        <v>480</v>
      </c>
      <c r="G27745" s="155">
        <v>45909</v>
      </c>
      <c r="H27745">
        <v>1</v>
      </c>
    </row>
    <row r="27746" spans="1:8" x14ac:dyDescent="0.25">
      <c r="A27746">
        <v>4870269</v>
      </c>
      <c r="B27746" t="s">
        <v>4179</v>
      </c>
      <c r="C27746" s="155">
        <v>19709</v>
      </c>
      <c r="D27746">
        <v>667814</v>
      </c>
      <c r="E27746" t="s">
        <v>1396</v>
      </c>
      <c r="F27746" t="s">
        <v>414</v>
      </c>
      <c r="G27746" s="155">
        <v>45909</v>
      </c>
      <c r="H27746">
        <v>1</v>
      </c>
    </row>
    <row r="27747" spans="1:8" x14ac:dyDescent="0.25">
      <c r="A27747">
        <v>4870268</v>
      </c>
      <c r="B27747" t="s">
        <v>4180</v>
      </c>
      <c r="C27747" s="155">
        <v>14462</v>
      </c>
      <c r="D27747">
        <v>621982</v>
      </c>
      <c r="E27747" t="s">
        <v>4181</v>
      </c>
      <c r="F27747" t="s">
        <v>337</v>
      </c>
      <c r="G27747" s="155">
        <v>45909</v>
      </c>
      <c r="H27747">
        <v>1</v>
      </c>
    </row>
    <row r="27748" spans="1:8" x14ac:dyDescent="0.25">
      <c r="A27748">
        <v>4870267</v>
      </c>
      <c r="B27748" t="s">
        <v>5026</v>
      </c>
      <c r="C27748" s="155">
        <v>17943</v>
      </c>
      <c r="D27748">
        <v>617888</v>
      </c>
      <c r="E27748" t="s">
        <v>6950</v>
      </c>
      <c r="F27748" t="s">
        <v>338</v>
      </c>
      <c r="G27748" s="155">
        <v>45917</v>
      </c>
      <c r="H27748">
        <v>1</v>
      </c>
    </row>
    <row r="27749" spans="1:8" x14ac:dyDescent="0.25">
      <c r="A27749">
        <v>4870266</v>
      </c>
      <c r="B27749" t="s">
        <v>4182</v>
      </c>
      <c r="C27749" s="155">
        <v>19029</v>
      </c>
      <c r="D27749">
        <v>667984</v>
      </c>
      <c r="E27749" t="s">
        <v>1776</v>
      </c>
      <c r="F27749" t="s">
        <v>27</v>
      </c>
      <c r="G27749" s="155">
        <v>45909</v>
      </c>
      <c r="H27749">
        <v>1</v>
      </c>
    </row>
    <row r="27750" spans="1:8" x14ac:dyDescent="0.25">
      <c r="A27750">
        <v>4870264</v>
      </c>
      <c r="B27750" t="s">
        <v>8034</v>
      </c>
      <c r="C27750" s="155">
        <v>28549</v>
      </c>
      <c r="D27750">
        <v>602888</v>
      </c>
      <c r="E27750" t="s">
        <v>8035</v>
      </c>
      <c r="F27750" t="s">
        <v>336</v>
      </c>
      <c r="G27750" s="155">
        <v>45916</v>
      </c>
      <c r="H27750">
        <v>1</v>
      </c>
    </row>
    <row r="27751" spans="1:8" x14ac:dyDescent="0.25">
      <c r="A27751">
        <v>4870261</v>
      </c>
      <c r="B27751" t="s">
        <v>4183</v>
      </c>
      <c r="C27751" s="155">
        <v>21467</v>
      </c>
      <c r="D27751">
        <v>667984</v>
      </c>
      <c r="E27751" t="s">
        <v>1156</v>
      </c>
      <c r="F27751" t="s">
        <v>494</v>
      </c>
      <c r="G27751" s="155">
        <v>45909</v>
      </c>
      <c r="H27751">
        <v>1</v>
      </c>
    </row>
    <row r="27752" spans="1:8" x14ac:dyDescent="0.25">
      <c r="A27752">
        <v>4870257</v>
      </c>
      <c r="B27752" t="s">
        <v>17645</v>
      </c>
      <c r="C27752" s="155">
        <v>22629</v>
      </c>
      <c r="D27752">
        <v>602814</v>
      </c>
      <c r="E27752" t="s">
        <v>1635</v>
      </c>
      <c r="F27752" t="s">
        <v>485</v>
      </c>
      <c r="G27752" s="155">
        <v>45909</v>
      </c>
      <c r="H27752">
        <v>1</v>
      </c>
    </row>
    <row r="27753" spans="1:8" x14ac:dyDescent="0.25">
      <c r="A27753">
        <v>4870256</v>
      </c>
      <c r="B27753" t="s">
        <v>15929</v>
      </c>
      <c r="C27753" s="155">
        <v>21854</v>
      </c>
      <c r="D27753">
        <v>665888</v>
      </c>
      <c r="E27753" t="s">
        <v>7437</v>
      </c>
      <c r="F27753" t="s">
        <v>56</v>
      </c>
      <c r="G27753" s="155">
        <v>45915</v>
      </c>
      <c r="H27753">
        <v>1</v>
      </c>
    </row>
    <row r="27754" spans="1:8" x14ac:dyDescent="0.25">
      <c r="A27754">
        <v>4870251</v>
      </c>
      <c r="B27754" t="s">
        <v>23716</v>
      </c>
      <c r="C27754" s="155">
        <v>24346</v>
      </c>
      <c r="D27754">
        <v>617888</v>
      </c>
      <c r="E27754" t="s">
        <v>6950</v>
      </c>
      <c r="F27754" t="s">
        <v>338</v>
      </c>
      <c r="G27754" s="155">
        <v>45917</v>
      </c>
      <c r="H27754">
        <v>1</v>
      </c>
    </row>
    <row r="27755" spans="1:8" x14ac:dyDescent="0.25">
      <c r="A27755">
        <v>4870249</v>
      </c>
      <c r="B27755" t="s">
        <v>4184</v>
      </c>
      <c r="C27755" s="155">
        <v>31641</v>
      </c>
      <c r="D27755">
        <v>622871</v>
      </c>
      <c r="E27755" t="s">
        <v>581</v>
      </c>
      <c r="F27755" t="s">
        <v>288</v>
      </c>
      <c r="G27755" s="155">
        <v>45909</v>
      </c>
      <c r="H27755">
        <v>1</v>
      </c>
    </row>
    <row r="27756" spans="1:8" x14ac:dyDescent="0.25">
      <c r="A27756">
        <v>4870246</v>
      </c>
      <c r="B27756" t="s">
        <v>4185</v>
      </c>
      <c r="C27756" s="155">
        <v>29297</v>
      </c>
      <c r="D27756">
        <v>621982</v>
      </c>
      <c r="E27756" t="s">
        <v>2651</v>
      </c>
      <c r="F27756" t="s">
        <v>23</v>
      </c>
      <c r="G27756" s="155">
        <v>45909</v>
      </c>
      <c r="H27756">
        <v>1</v>
      </c>
    </row>
    <row r="27757" spans="1:8" x14ac:dyDescent="0.25">
      <c r="A27757">
        <v>4870244</v>
      </c>
      <c r="B27757" t="s">
        <v>4186</v>
      </c>
      <c r="C27757" s="155">
        <v>32678</v>
      </c>
      <c r="D27757">
        <v>667814</v>
      </c>
      <c r="E27757" t="s">
        <v>1172</v>
      </c>
      <c r="F27757" t="s">
        <v>501</v>
      </c>
      <c r="G27757" s="155">
        <v>45909</v>
      </c>
      <c r="H27757">
        <v>1</v>
      </c>
    </row>
    <row r="27758" spans="1:8" x14ac:dyDescent="0.25">
      <c r="A27758">
        <v>4870243</v>
      </c>
      <c r="B27758" t="s">
        <v>3204</v>
      </c>
      <c r="C27758" s="155">
        <v>31262</v>
      </c>
      <c r="D27758">
        <v>622871</v>
      </c>
      <c r="E27758" t="s">
        <v>2875</v>
      </c>
      <c r="F27758" t="s">
        <v>40</v>
      </c>
      <c r="G27758" s="155">
        <v>45909</v>
      </c>
      <c r="H27758">
        <v>1</v>
      </c>
    </row>
    <row r="27759" spans="1:8" x14ac:dyDescent="0.25">
      <c r="A27759">
        <v>4870242</v>
      </c>
      <c r="B27759" t="s">
        <v>2517</v>
      </c>
      <c r="C27759" s="155">
        <v>19203</v>
      </c>
      <c r="D27759">
        <v>667972</v>
      </c>
      <c r="E27759" t="s">
        <v>1170</v>
      </c>
      <c r="F27759" t="s">
        <v>455</v>
      </c>
      <c r="G27759" s="155">
        <v>45909</v>
      </c>
      <c r="H27759">
        <v>1</v>
      </c>
    </row>
    <row r="27760" spans="1:8" x14ac:dyDescent="0.25">
      <c r="A27760">
        <v>4870240</v>
      </c>
      <c r="B27760" t="s">
        <v>3143</v>
      </c>
      <c r="C27760" s="155">
        <v>29997</v>
      </c>
      <c r="D27760">
        <v>610814</v>
      </c>
      <c r="E27760" t="s">
        <v>2840</v>
      </c>
      <c r="F27760" t="s">
        <v>39</v>
      </c>
      <c r="G27760" s="155">
        <v>45909</v>
      </c>
      <c r="H27760">
        <v>1</v>
      </c>
    </row>
    <row r="27761" spans="1:8" x14ac:dyDescent="0.25">
      <c r="A27761">
        <v>4870239</v>
      </c>
      <c r="B27761" t="s">
        <v>4187</v>
      </c>
      <c r="C27761" s="155">
        <v>24741</v>
      </c>
      <c r="D27761">
        <v>667814</v>
      </c>
      <c r="E27761" t="s">
        <v>1180</v>
      </c>
      <c r="F27761" t="s">
        <v>27</v>
      </c>
      <c r="G27761" s="155">
        <v>45909</v>
      </c>
      <c r="H27761">
        <v>1</v>
      </c>
    </row>
    <row r="27762" spans="1:8" x14ac:dyDescent="0.25">
      <c r="A27762">
        <v>4870238</v>
      </c>
      <c r="B27762" t="s">
        <v>4188</v>
      </c>
      <c r="C27762" s="155">
        <v>20469</v>
      </c>
      <c r="D27762">
        <v>621982</v>
      </c>
      <c r="E27762" t="s">
        <v>1973</v>
      </c>
      <c r="F27762" t="s">
        <v>23</v>
      </c>
      <c r="G27762" s="155">
        <v>45909</v>
      </c>
      <c r="H27762">
        <v>1</v>
      </c>
    </row>
    <row r="27763" spans="1:8" x14ac:dyDescent="0.25">
      <c r="A27763">
        <v>4870237</v>
      </c>
      <c r="B27763" t="s">
        <v>4189</v>
      </c>
      <c r="C27763" s="155">
        <v>27702</v>
      </c>
      <c r="D27763">
        <v>620814</v>
      </c>
      <c r="E27763" t="s">
        <v>2856</v>
      </c>
      <c r="F27763" t="s">
        <v>424</v>
      </c>
      <c r="G27763" s="155">
        <v>45909</v>
      </c>
      <c r="H27763">
        <v>1</v>
      </c>
    </row>
    <row r="27764" spans="1:8" x14ac:dyDescent="0.25">
      <c r="A27764">
        <v>4870236</v>
      </c>
      <c r="B27764" t="s">
        <v>4190</v>
      </c>
      <c r="C27764" s="155">
        <v>27111</v>
      </c>
      <c r="D27764">
        <v>672890</v>
      </c>
      <c r="E27764" t="s">
        <v>1180</v>
      </c>
      <c r="F27764" t="s">
        <v>307</v>
      </c>
      <c r="G27764" s="155">
        <v>45909</v>
      </c>
      <c r="H27764">
        <v>1</v>
      </c>
    </row>
    <row r="27765" spans="1:8" x14ac:dyDescent="0.25">
      <c r="A27765">
        <v>4870235</v>
      </c>
      <c r="B27765" t="s">
        <v>15930</v>
      </c>
      <c r="C27765" s="155">
        <v>36428</v>
      </c>
      <c r="D27765">
        <v>665888</v>
      </c>
      <c r="E27765" t="s">
        <v>2348</v>
      </c>
      <c r="F27765" t="s">
        <v>56</v>
      </c>
      <c r="G27765" s="155">
        <v>45915</v>
      </c>
      <c r="H27765">
        <v>1</v>
      </c>
    </row>
    <row r="27766" spans="1:8" x14ac:dyDescent="0.25">
      <c r="A27766">
        <v>4870231</v>
      </c>
      <c r="B27766" t="s">
        <v>2659</v>
      </c>
      <c r="C27766" s="155">
        <v>36865</v>
      </c>
      <c r="D27766">
        <v>608888</v>
      </c>
      <c r="E27766" t="s">
        <v>1543</v>
      </c>
      <c r="F27766" t="s">
        <v>35</v>
      </c>
      <c r="G27766" s="155">
        <v>45922</v>
      </c>
      <c r="H27766">
        <v>1</v>
      </c>
    </row>
    <row r="27767" spans="1:8" x14ac:dyDescent="0.25">
      <c r="A27767">
        <v>4870230</v>
      </c>
      <c r="B27767" t="s">
        <v>4191</v>
      </c>
      <c r="C27767" s="155">
        <v>36495</v>
      </c>
      <c r="D27767">
        <v>667824</v>
      </c>
      <c r="E27767" t="s">
        <v>2237</v>
      </c>
      <c r="F27767" t="s">
        <v>53</v>
      </c>
      <c r="G27767" s="155">
        <v>45909</v>
      </c>
      <c r="H27767">
        <v>1</v>
      </c>
    </row>
    <row r="27768" spans="1:8" x14ac:dyDescent="0.25">
      <c r="A27768">
        <v>4870229</v>
      </c>
      <c r="B27768" t="s">
        <v>4192</v>
      </c>
      <c r="C27768" s="155">
        <v>13882</v>
      </c>
      <c r="D27768">
        <v>610814</v>
      </c>
      <c r="E27768" t="s">
        <v>3006</v>
      </c>
      <c r="F27768" t="s">
        <v>300</v>
      </c>
      <c r="G27768" s="155">
        <v>45909</v>
      </c>
      <c r="H27768">
        <v>1</v>
      </c>
    </row>
    <row r="27769" spans="1:8" x14ac:dyDescent="0.25">
      <c r="A27769">
        <v>4870228</v>
      </c>
      <c r="B27769" t="s">
        <v>4193</v>
      </c>
      <c r="C27769" s="155">
        <v>21506</v>
      </c>
      <c r="D27769">
        <v>618814</v>
      </c>
      <c r="E27769" t="s">
        <v>2897</v>
      </c>
      <c r="F27769" t="s">
        <v>41</v>
      </c>
      <c r="G27769" s="155">
        <v>45909</v>
      </c>
      <c r="H27769">
        <v>1</v>
      </c>
    </row>
    <row r="27770" spans="1:8" x14ac:dyDescent="0.25">
      <c r="A27770">
        <v>4870226</v>
      </c>
      <c r="B27770" t="s">
        <v>12472</v>
      </c>
      <c r="C27770" s="155">
        <v>17831</v>
      </c>
      <c r="D27770">
        <v>600934</v>
      </c>
      <c r="E27770" t="s">
        <v>506</v>
      </c>
      <c r="F27770" t="s">
        <v>9</v>
      </c>
      <c r="G27770" s="155">
        <v>45909</v>
      </c>
      <c r="H27770">
        <v>1</v>
      </c>
    </row>
    <row r="27771" spans="1:8" x14ac:dyDescent="0.25">
      <c r="A27771">
        <v>4870224</v>
      </c>
      <c r="B27771" t="s">
        <v>4194</v>
      </c>
      <c r="C27771" s="155">
        <v>17565</v>
      </c>
      <c r="D27771">
        <v>692938</v>
      </c>
      <c r="E27771" t="s">
        <v>1198</v>
      </c>
      <c r="F27771" t="s">
        <v>31</v>
      </c>
      <c r="G27771" s="155">
        <v>45909</v>
      </c>
      <c r="H27771">
        <v>1</v>
      </c>
    </row>
    <row r="27772" spans="1:8" x14ac:dyDescent="0.25">
      <c r="A27772">
        <v>4870222</v>
      </c>
      <c r="B27772" t="s">
        <v>15931</v>
      </c>
      <c r="C27772" s="155">
        <v>32135</v>
      </c>
      <c r="D27772">
        <v>665888</v>
      </c>
      <c r="E27772" t="s">
        <v>15932</v>
      </c>
      <c r="F27772" t="s">
        <v>79</v>
      </c>
      <c r="G27772" s="155">
        <v>45915</v>
      </c>
      <c r="H27772">
        <v>1</v>
      </c>
    </row>
    <row r="27773" spans="1:8" x14ac:dyDescent="0.25">
      <c r="A27773">
        <v>4870221</v>
      </c>
      <c r="B27773" t="s">
        <v>26429</v>
      </c>
      <c r="C27773" s="155">
        <v>24909</v>
      </c>
      <c r="D27773">
        <v>614888</v>
      </c>
      <c r="E27773" t="s">
        <v>3438</v>
      </c>
      <c r="F27773" t="s">
        <v>2636</v>
      </c>
      <c r="G27773" s="155">
        <v>45924</v>
      </c>
      <c r="H27773">
        <v>1</v>
      </c>
    </row>
    <row r="27774" spans="1:8" x14ac:dyDescent="0.25">
      <c r="A27774">
        <v>4870220</v>
      </c>
      <c r="B27774" t="s">
        <v>13203</v>
      </c>
      <c r="C27774" s="155">
        <v>19397</v>
      </c>
      <c r="D27774">
        <v>667934</v>
      </c>
      <c r="E27774" t="s">
        <v>2275</v>
      </c>
      <c r="F27774" t="s">
        <v>402</v>
      </c>
      <c r="G27774" s="155">
        <v>45909</v>
      </c>
      <c r="H27774">
        <v>1</v>
      </c>
    </row>
    <row r="27775" spans="1:8" x14ac:dyDescent="0.25">
      <c r="A27775">
        <v>4870219</v>
      </c>
      <c r="B27775" t="s">
        <v>4195</v>
      </c>
      <c r="C27775" s="155">
        <v>18237</v>
      </c>
      <c r="D27775">
        <v>622972</v>
      </c>
      <c r="E27775" t="s">
        <v>515</v>
      </c>
      <c r="F27775" t="s">
        <v>507</v>
      </c>
      <c r="G27775" s="155">
        <v>45909</v>
      </c>
      <c r="H27775">
        <v>1</v>
      </c>
    </row>
    <row r="27776" spans="1:8" x14ac:dyDescent="0.25">
      <c r="A27776">
        <v>4870217</v>
      </c>
      <c r="B27776" t="s">
        <v>4196</v>
      </c>
      <c r="C27776" s="155">
        <v>26664</v>
      </c>
      <c r="D27776">
        <v>667824</v>
      </c>
      <c r="E27776" t="s">
        <v>1172</v>
      </c>
      <c r="F27776" t="s">
        <v>297</v>
      </c>
      <c r="G27776" s="155">
        <v>45909</v>
      </c>
      <c r="H27776">
        <v>1</v>
      </c>
    </row>
    <row r="27777" spans="1:8" x14ac:dyDescent="0.25">
      <c r="A27777">
        <v>4870216</v>
      </c>
      <c r="B27777" t="s">
        <v>15933</v>
      </c>
      <c r="C27777" s="155">
        <v>32204</v>
      </c>
      <c r="D27777">
        <v>600824</v>
      </c>
      <c r="E27777" t="s">
        <v>1951</v>
      </c>
      <c r="F27777" t="s">
        <v>59</v>
      </c>
      <c r="G27777" s="155">
        <v>45909</v>
      </c>
      <c r="H27777">
        <v>1</v>
      </c>
    </row>
    <row r="27778" spans="1:8" x14ac:dyDescent="0.25">
      <c r="A27778">
        <v>4870213</v>
      </c>
      <c r="B27778" t="s">
        <v>4197</v>
      </c>
      <c r="C27778" s="155">
        <v>24973</v>
      </c>
      <c r="D27778">
        <v>608976</v>
      </c>
      <c r="E27778" t="s">
        <v>2382</v>
      </c>
      <c r="F27778" t="s">
        <v>35</v>
      </c>
      <c r="G27778" s="155">
        <v>45909</v>
      </c>
      <c r="H27778">
        <v>1</v>
      </c>
    </row>
    <row r="27779" spans="1:8" x14ac:dyDescent="0.25">
      <c r="A27779">
        <v>4870212</v>
      </c>
      <c r="B27779" t="s">
        <v>6053</v>
      </c>
      <c r="C27779" s="155">
        <v>21669</v>
      </c>
      <c r="D27779">
        <v>609814</v>
      </c>
      <c r="E27779" t="s">
        <v>1198</v>
      </c>
      <c r="F27779" t="s">
        <v>37</v>
      </c>
      <c r="G27779" s="155">
        <v>45909</v>
      </c>
      <c r="H27779">
        <v>1</v>
      </c>
    </row>
    <row r="27780" spans="1:8" x14ac:dyDescent="0.25">
      <c r="A27780">
        <v>4870209</v>
      </c>
      <c r="B27780" t="s">
        <v>4198</v>
      </c>
      <c r="C27780" s="155">
        <v>21627</v>
      </c>
      <c r="D27780">
        <v>609814</v>
      </c>
      <c r="E27780" t="s">
        <v>1198</v>
      </c>
      <c r="F27780" t="s">
        <v>37</v>
      </c>
      <c r="G27780" s="155">
        <v>45909</v>
      </c>
      <c r="H27780">
        <v>1</v>
      </c>
    </row>
    <row r="27781" spans="1:8" x14ac:dyDescent="0.25">
      <c r="A27781">
        <v>4870207</v>
      </c>
      <c r="B27781" t="s">
        <v>4200</v>
      </c>
      <c r="C27781" s="155">
        <v>18806</v>
      </c>
      <c r="D27781">
        <v>600934</v>
      </c>
      <c r="E27781" t="s">
        <v>2487</v>
      </c>
      <c r="F27781" t="s">
        <v>57</v>
      </c>
      <c r="G27781" s="155">
        <v>45909</v>
      </c>
      <c r="H27781">
        <v>1</v>
      </c>
    </row>
    <row r="27782" spans="1:8" x14ac:dyDescent="0.25">
      <c r="A27782">
        <v>4870206</v>
      </c>
      <c r="B27782" t="s">
        <v>19008</v>
      </c>
      <c r="C27782" s="155">
        <v>29490</v>
      </c>
      <c r="D27782">
        <v>667888</v>
      </c>
      <c r="E27782" t="s">
        <v>1180</v>
      </c>
      <c r="F27782" t="s">
        <v>297</v>
      </c>
      <c r="G27782" s="155">
        <v>45917</v>
      </c>
      <c r="H27782">
        <v>1</v>
      </c>
    </row>
    <row r="27783" spans="1:8" x14ac:dyDescent="0.25">
      <c r="A27783">
        <v>4870205</v>
      </c>
      <c r="B27783" t="s">
        <v>4201</v>
      </c>
      <c r="C27783" s="155">
        <v>24373</v>
      </c>
      <c r="D27783">
        <v>667824</v>
      </c>
      <c r="E27783" t="s">
        <v>1522</v>
      </c>
      <c r="F27783" t="s">
        <v>12</v>
      </c>
      <c r="G27783" s="155">
        <v>45909</v>
      </c>
      <c r="H27783">
        <v>1</v>
      </c>
    </row>
    <row r="27784" spans="1:8" x14ac:dyDescent="0.25">
      <c r="A27784">
        <v>4870204</v>
      </c>
      <c r="B27784" t="s">
        <v>4202</v>
      </c>
      <c r="C27784" s="155">
        <v>26287</v>
      </c>
      <c r="D27784">
        <v>618888</v>
      </c>
      <c r="E27784" t="s">
        <v>1942</v>
      </c>
      <c r="F27784" t="s">
        <v>257</v>
      </c>
      <c r="G27784" s="155">
        <v>45909</v>
      </c>
      <c r="H27784">
        <v>1</v>
      </c>
    </row>
    <row r="27785" spans="1:8" x14ac:dyDescent="0.25">
      <c r="A27785">
        <v>4870203</v>
      </c>
      <c r="B27785" t="s">
        <v>3046</v>
      </c>
      <c r="C27785" s="155">
        <v>26014</v>
      </c>
      <c r="D27785">
        <v>667984</v>
      </c>
      <c r="E27785" t="s">
        <v>1192</v>
      </c>
      <c r="F27785" t="s">
        <v>494</v>
      </c>
      <c r="G27785" s="155">
        <v>45909</v>
      </c>
      <c r="H27785">
        <v>1</v>
      </c>
    </row>
    <row r="27786" spans="1:8" x14ac:dyDescent="0.25">
      <c r="A27786">
        <v>4870202</v>
      </c>
      <c r="B27786" t="s">
        <v>13264</v>
      </c>
      <c r="C27786" s="155">
        <v>23660</v>
      </c>
      <c r="D27786">
        <v>672888</v>
      </c>
      <c r="E27786" t="s">
        <v>2175</v>
      </c>
      <c r="F27786" t="s">
        <v>307</v>
      </c>
      <c r="G27786" s="155">
        <v>45916</v>
      </c>
      <c r="H27786">
        <v>1</v>
      </c>
    </row>
    <row r="27787" spans="1:8" x14ac:dyDescent="0.25">
      <c r="A27787">
        <v>4870201</v>
      </c>
      <c r="B27787" t="s">
        <v>24903</v>
      </c>
      <c r="C27787" s="155">
        <v>35674</v>
      </c>
      <c r="D27787">
        <v>622871</v>
      </c>
      <c r="E27787" t="s">
        <v>3426</v>
      </c>
      <c r="F27787" t="s">
        <v>19</v>
      </c>
      <c r="G27787" s="155">
        <v>45909</v>
      </c>
      <c r="H27787">
        <v>1</v>
      </c>
    </row>
    <row r="27788" spans="1:8" x14ac:dyDescent="0.25">
      <c r="A27788">
        <v>4870200</v>
      </c>
      <c r="B27788" t="s">
        <v>4365</v>
      </c>
      <c r="C27788" s="155">
        <v>19314</v>
      </c>
      <c r="D27788">
        <v>618888</v>
      </c>
      <c r="E27788" t="s">
        <v>1996</v>
      </c>
      <c r="F27788" t="s">
        <v>41</v>
      </c>
      <c r="G27788" s="155">
        <v>45911</v>
      </c>
      <c r="H27788">
        <v>1</v>
      </c>
    </row>
    <row r="27789" spans="1:8" x14ac:dyDescent="0.25">
      <c r="A27789">
        <v>4870199</v>
      </c>
      <c r="B27789" t="s">
        <v>4544</v>
      </c>
      <c r="C27789" s="155">
        <v>34113</v>
      </c>
      <c r="D27789">
        <v>622871</v>
      </c>
      <c r="E27789" t="s">
        <v>987</v>
      </c>
      <c r="F27789" t="s">
        <v>85</v>
      </c>
      <c r="G27789" s="155">
        <v>45909</v>
      </c>
      <c r="H27789">
        <v>1</v>
      </c>
    </row>
    <row r="27790" spans="1:8" x14ac:dyDescent="0.25">
      <c r="A27790">
        <v>4870198</v>
      </c>
      <c r="B27790" t="s">
        <v>4203</v>
      </c>
      <c r="C27790" s="155">
        <v>17714</v>
      </c>
      <c r="D27790">
        <v>621890</v>
      </c>
      <c r="E27790" t="s">
        <v>1793</v>
      </c>
      <c r="F27790" t="s">
        <v>23</v>
      </c>
      <c r="G27790" s="155">
        <v>45909</v>
      </c>
      <c r="H27790">
        <v>1</v>
      </c>
    </row>
    <row r="27791" spans="1:8" x14ac:dyDescent="0.25">
      <c r="A27791">
        <v>4870196</v>
      </c>
      <c r="B27791" t="s">
        <v>4204</v>
      </c>
      <c r="C27791" s="155">
        <v>29891</v>
      </c>
      <c r="D27791">
        <v>621890</v>
      </c>
      <c r="E27791" t="s">
        <v>2000</v>
      </c>
      <c r="F27791" t="s">
        <v>337</v>
      </c>
      <c r="G27791" s="155">
        <v>45909</v>
      </c>
      <c r="H27791">
        <v>1</v>
      </c>
    </row>
    <row r="27792" spans="1:8" x14ac:dyDescent="0.25">
      <c r="A27792">
        <v>4870195</v>
      </c>
      <c r="B27792" t="s">
        <v>15934</v>
      </c>
      <c r="C27792" s="155">
        <v>34099</v>
      </c>
      <c r="D27792">
        <v>667888</v>
      </c>
      <c r="E27792" t="s">
        <v>1951</v>
      </c>
      <c r="F27792" t="s">
        <v>14</v>
      </c>
      <c r="G27792" s="155">
        <v>45912</v>
      </c>
      <c r="H27792">
        <v>1</v>
      </c>
    </row>
    <row r="27793" spans="1:8" x14ac:dyDescent="0.25">
      <c r="A27793">
        <v>4870194</v>
      </c>
      <c r="B27793" t="s">
        <v>3022</v>
      </c>
      <c r="C27793" s="155">
        <v>32094</v>
      </c>
      <c r="D27793">
        <v>620814</v>
      </c>
      <c r="E27793" t="s">
        <v>4205</v>
      </c>
      <c r="F27793" t="s">
        <v>424</v>
      </c>
      <c r="G27793" s="155">
        <v>45909</v>
      </c>
      <c r="H27793">
        <v>1</v>
      </c>
    </row>
    <row r="27794" spans="1:8" x14ac:dyDescent="0.25">
      <c r="A27794">
        <v>4870193</v>
      </c>
      <c r="B27794" t="s">
        <v>2156</v>
      </c>
      <c r="C27794" s="155">
        <v>23576</v>
      </c>
      <c r="D27794">
        <v>667824</v>
      </c>
      <c r="E27794" t="s">
        <v>1174</v>
      </c>
      <c r="F27794" t="s">
        <v>386</v>
      </c>
      <c r="G27794" s="155">
        <v>45909</v>
      </c>
      <c r="H27794">
        <v>1</v>
      </c>
    </row>
    <row r="27795" spans="1:8" x14ac:dyDescent="0.25">
      <c r="A27795">
        <v>4870192</v>
      </c>
      <c r="B27795" t="s">
        <v>19009</v>
      </c>
      <c r="C27795" s="155">
        <v>26441</v>
      </c>
      <c r="D27795">
        <v>667888</v>
      </c>
      <c r="E27795" t="s">
        <v>1172</v>
      </c>
      <c r="F27795" t="s">
        <v>38</v>
      </c>
      <c r="G27795" s="155">
        <v>45916</v>
      </c>
      <c r="H27795">
        <v>1</v>
      </c>
    </row>
    <row r="27796" spans="1:8" x14ac:dyDescent="0.25">
      <c r="A27796">
        <v>4870191</v>
      </c>
      <c r="B27796" t="s">
        <v>23717</v>
      </c>
      <c r="C27796" s="155">
        <v>26736</v>
      </c>
      <c r="D27796">
        <v>667888</v>
      </c>
      <c r="E27796" t="s">
        <v>1951</v>
      </c>
      <c r="F27796" t="s">
        <v>454</v>
      </c>
      <c r="G27796" s="155">
        <v>45919</v>
      </c>
      <c r="H27796">
        <v>1</v>
      </c>
    </row>
    <row r="27797" spans="1:8" x14ac:dyDescent="0.25">
      <c r="A27797">
        <v>4870190</v>
      </c>
      <c r="B27797" t="s">
        <v>4206</v>
      </c>
      <c r="C27797" s="155">
        <v>26265</v>
      </c>
      <c r="D27797">
        <v>600934</v>
      </c>
      <c r="E27797" t="s">
        <v>2487</v>
      </c>
      <c r="F27797" t="s">
        <v>57</v>
      </c>
      <c r="G27797" s="155">
        <v>45909</v>
      </c>
      <c r="H27797">
        <v>1</v>
      </c>
    </row>
    <row r="27798" spans="1:8" x14ac:dyDescent="0.25">
      <c r="A27798">
        <v>4870189</v>
      </c>
      <c r="B27798" t="s">
        <v>4207</v>
      </c>
      <c r="C27798" s="155">
        <v>30868</v>
      </c>
      <c r="D27798">
        <v>667814</v>
      </c>
      <c r="E27798" t="s">
        <v>1222</v>
      </c>
      <c r="F27798" t="s">
        <v>414</v>
      </c>
      <c r="G27798" s="155">
        <v>45909</v>
      </c>
      <c r="H27798">
        <v>1</v>
      </c>
    </row>
    <row r="27799" spans="1:8" x14ac:dyDescent="0.25">
      <c r="A27799">
        <v>4870188</v>
      </c>
      <c r="B27799" t="s">
        <v>2978</v>
      </c>
      <c r="C27799" s="155">
        <v>25334</v>
      </c>
      <c r="D27799">
        <v>622871</v>
      </c>
      <c r="E27799" t="s">
        <v>581</v>
      </c>
      <c r="F27799" t="s">
        <v>288</v>
      </c>
      <c r="G27799" s="155">
        <v>45909</v>
      </c>
      <c r="H27799">
        <v>1</v>
      </c>
    </row>
    <row r="27800" spans="1:8" x14ac:dyDescent="0.25">
      <c r="A27800">
        <v>4870187</v>
      </c>
      <c r="B27800" t="s">
        <v>4208</v>
      </c>
      <c r="C27800" s="155">
        <v>37964</v>
      </c>
      <c r="D27800">
        <v>602984</v>
      </c>
      <c r="E27800" t="s">
        <v>2078</v>
      </c>
      <c r="F27800" t="s">
        <v>336</v>
      </c>
      <c r="G27800" s="155">
        <v>45909</v>
      </c>
      <c r="H27800">
        <v>1</v>
      </c>
    </row>
    <row r="27801" spans="1:8" x14ac:dyDescent="0.25">
      <c r="A27801">
        <v>4870185</v>
      </c>
      <c r="B27801" t="s">
        <v>15935</v>
      </c>
      <c r="C27801" s="155">
        <v>31563</v>
      </c>
      <c r="D27801">
        <v>622865</v>
      </c>
      <c r="E27801" t="s">
        <v>572</v>
      </c>
      <c r="F27801" t="s">
        <v>254</v>
      </c>
      <c r="G27801" s="155">
        <v>45913</v>
      </c>
      <c r="H27801">
        <v>1</v>
      </c>
    </row>
    <row r="27802" spans="1:8" x14ac:dyDescent="0.25">
      <c r="A27802">
        <v>4870184</v>
      </c>
      <c r="B27802" t="s">
        <v>4209</v>
      </c>
      <c r="C27802" s="155">
        <v>17685</v>
      </c>
      <c r="D27802">
        <v>608977</v>
      </c>
      <c r="E27802" t="s">
        <v>1867</v>
      </c>
      <c r="F27802" t="s">
        <v>35</v>
      </c>
      <c r="G27802" s="155">
        <v>45909</v>
      </c>
      <c r="H27802">
        <v>1</v>
      </c>
    </row>
    <row r="27803" spans="1:8" x14ac:dyDescent="0.25">
      <c r="A27803">
        <v>4870183</v>
      </c>
      <c r="B27803" t="s">
        <v>4210</v>
      </c>
      <c r="C27803" s="155">
        <v>22601</v>
      </c>
      <c r="D27803">
        <v>692818</v>
      </c>
      <c r="E27803" t="s">
        <v>1198</v>
      </c>
      <c r="F27803" t="s">
        <v>31</v>
      </c>
      <c r="G27803" s="155">
        <v>45902</v>
      </c>
      <c r="H27803">
        <v>1</v>
      </c>
    </row>
    <row r="27804" spans="1:8" x14ac:dyDescent="0.25">
      <c r="A27804">
        <v>4870181</v>
      </c>
      <c r="B27804" t="s">
        <v>15936</v>
      </c>
      <c r="C27804" s="155">
        <v>32657</v>
      </c>
      <c r="D27804">
        <v>667888</v>
      </c>
      <c r="E27804" t="s">
        <v>1951</v>
      </c>
      <c r="F27804" t="s">
        <v>15</v>
      </c>
      <c r="G27804" s="155">
        <v>45915</v>
      </c>
      <c r="H27804">
        <v>1</v>
      </c>
    </row>
    <row r="27805" spans="1:8" x14ac:dyDescent="0.25">
      <c r="A27805">
        <v>4870180</v>
      </c>
      <c r="B27805" t="s">
        <v>25128</v>
      </c>
      <c r="C27805" s="155">
        <v>31481</v>
      </c>
      <c r="D27805">
        <v>667888</v>
      </c>
      <c r="E27805" t="s">
        <v>1522</v>
      </c>
      <c r="F27805" t="s">
        <v>494</v>
      </c>
      <c r="G27805" s="155">
        <v>45924</v>
      </c>
      <c r="H27805">
        <v>1</v>
      </c>
    </row>
    <row r="27806" spans="1:8" x14ac:dyDescent="0.25">
      <c r="A27806">
        <v>4870179</v>
      </c>
      <c r="B27806" t="s">
        <v>10122</v>
      </c>
      <c r="C27806" s="155">
        <v>33239</v>
      </c>
      <c r="D27806">
        <v>622865</v>
      </c>
      <c r="E27806" t="s">
        <v>2266</v>
      </c>
      <c r="F27806" t="s">
        <v>36</v>
      </c>
      <c r="G27806" s="155">
        <v>45916</v>
      </c>
      <c r="H27806">
        <v>1</v>
      </c>
    </row>
    <row r="27807" spans="1:8" x14ac:dyDescent="0.25">
      <c r="A27807">
        <v>4870178</v>
      </c>
      <c r="B27807" t="s">
        <v>9190</v>
      </c>
      <c r="C27807" s="155">
        <v>38436</v>
      </c>
      <c r="D27807">
        <v>667824</v>
      </c>
      <c r="E27807" t="s">
        <v>1799</v>
      </c>
      <c r="F27807" t="s">
        <v>494</v>
      </c>
      <c r="G27807" s="155">
        <v>45909</v>
      </c>
      <c r="H27807">
        <v>1</v>
      </c>
    </row>
    <row r="27808" spans="1:8" x14ac:dyDescent="0.25">
      <c r="A27808">
        <v>4870177</v>
      </c>
      <c r="B27808" t="s">
        <v>2896</v>
      </c>
      <c r="C27808" s="155">
        <v>21637</v>
      </c>
      <c r="D27808">
        <v>600824</v>
      </c>
      <c r="E27808" t="s">
        <v>1198</v>
      </c>
      <c r="F27808" t="s">
        <v>59</v>
      </c>
      <c r="G27808" s="155">
        <v>45909</v>
      </c>
      <c r="H27808">
        <v>1</v>
      </c>
    </row>
    <row r="27809" spans="1:8" x14ac:dyDescent="0.25">
      <c r="A27809">
        <v>4870176</v>
      </c>
      <c r="B27809" t="s">
        <v>2969</v>
      </c>
      <c r="C27809" s="155">
        <v>16577</v>
      </c>
      <c r="D27809">
        <v>610814</v>
      </c>
      <c r="E27809" t="s">
        <v>2434</v>
      </c>
      <c r="F27809" t="s">
        <v>39</v>
      </c>
      <c r="G27809" s="155">
        <v>45909</v>
      </c>
      <c r="H27809">
        <v>1</v>
      </c>
    </row>
    <row r="27810" spans="1:8" x14ac:dyDescent="0.25">
      <c r="A27810">
        <v>4870175</v>
      </c>
      <c r="B27810" t="s">
        <v>4211</v>
      </c>
      <c r="C27810" s="155">
        <v>17423</v>
      </c>
      <c r="D27810">
        <v>600824</v>
      </c>
      <c r="E27810" t="s">
        <v>1192</v>
      </c>
      <c r="F27810" t="s">
        <v>59</v>
      </c>
      <c r="G27810" s="155">
        <v>45909</v>
      </c>
      <c r="H27810">
        <v>1</v>
      </c>
    </row>
    <row r="27811" spans="1:8" x14ac:dyDescent="0.25">
      <c r="A27811">
        <v>4870174</v>
      </c>
      <c r="B27811" t="s">
        <v>7935</v>
      </c>
      <c r="C27811" s="155">
        <v>12771</v>
      </c>
      <c r="D27811">
        <v>667888</v>
      </c>
      <c r="E27811" t="s">
        <v>1198</v>
      </c>
      <c r="F27811" t="s">
        <v>38</v>
      </c>
      <c r="G27811" s="155">
        <v>45911</v>
      </c>
      <c r="H27811">
        <v>1</v>
      </c>
    </row>
    <row r="27812" spans="1:8" x14ac:dyDescent="0.25">
      <c r="A27812">
        <v>4870173</v>
      </c>
      <c r="B27812" t="s">
        <v>4212</v>
      </c>
      <c r="C27812" s="155">
        <v>17897</v>
      </c>
      <c r="D27812">
        <v>610814</v>
      </c>
      <c r="E27812" t="s">
        <v>2175</v>
      </c>
      <c r="F27812" t="s">
        <v>300</v>
      </c>
      <c r="G27812" s="155">
        <v>45909</v>
      </c>
      <c r="H27812">
        <v>1</v>
      </c>
    </row>
    <row r="27813" spans="1:8" x14ac:dyDescent="0.25">
      <c r="A27813">
        <v>4870172</v>
      </c>
      <c r="B27813" t="s">
        <v>15937</v>
      </c>
      <c r="C27813" s="155">
        <v>28189</v>
      </c>
      <c r="D27813">
        <v>667888</v>
      </c>
      <c r="E27813" t="s">
        <v>1180</v>
      </c>
      <c r="F27813" t="s">
        <v>501</v>
      </c>
      <c r="G27813" s="155">
        <v>45915</v>
      </c>
      <c r="H27813">
        <v>1</v>
      </c>
    </row>
    <row r="27814" spans="1:8" x14ac:dyDescent="0.25">
      <c r="A27814">
        <v>4870171</v>
      </c>
      <c r="B27814" t="s">
        <v>6064</v>
      </c>
      <c r="C27814" s="155">
        <v>35174</v>
      </c>
      <c r="D27814">
        <v>667888</v>
      </c>
      <c r="E27814" t="s">
        <v>1951</v>
      </c>
      <c r="F27814" t="s">
        <v>53</v>
      </c>
      <c r="G27814" s="155">
        <v>45918</v>
      </c>
      <c r="H27814">
        <v>1</v>
      </c>
    </row>
    <row r="27815" spans="1:8" x14ac:dyDescent="0.25">
      <c r="A27815">
        <v>4870170</v>
      </c>
      <c r="B27815" t="s">
        <v>4213</v>
      </c>
      <c r="C27815" s="155">
        <v>26473</v>
      </c>
      <c r="D27815">
        <v>667688</v>
      </c>
      <c r="E27815" t="s">
        <v>1156</v>
      </c>
      <c r="F27815" t="s">
        <v>414</v>
      </c>
      <c r="G27815" s="155">
        <v>45909</v>
      </c>
      <c r="H27815">
        <v>1</v>
      </c>
    </row>
    <row r="27816" spans="1:8" x14ac:dyDescent="0.25">
      <c r="A27816">
        <v>4870169</v>
      </c>
      <c r="B27816" t="s">
        <v>4214</v>
      </c>
      <c r="C27816" s="155">
        <v>27726</v>
      </c>
      <c r="D27816">
        <v>667824</v>
      </c>
      <c r="E27816" t="s">
        <v>1951</v>
      </c>
      <c r="F27816" t="s">
        <v>377</v>
      </c>
      <c r="G27816" s="155">
        <v>45909</v>
      </c>
      <c r="H27816">
        <v>1</v>
      </c>
    </row>
    <row r="27817" spans="1:8" x14ac:dyDescent="0.25">
      <c r="A27817">
        <v>4870168</v>
      </c>
      <c r="B27817" t="s">
        <v>4215</v>
      </c>
      <c r="C27817" s="155">
        <v>27822</v>
      </c>
      <c r="D27817">
        <v>622871</v>
      </c>
      <c r="E27817" t="s">
        <v>581</v>
      </c>
      <c r="F27817" t="s">
        <v>288</v>
      </c>
      <c r="G27817" s="155">
        <v>45909</v>
      </c>
      <c r="H27817">
        <v>1</v>
      </c>
    </row>
    <row r="27818" spans="1:8" x14ac:dyDescent="0.25">
      <c r="A27818">
        <v>4870166</v>
      </c>
      <c r="B27818" t="s">
        <v>4216</v>
      </c>
      <c r="C27818" s="155">
        <v>15459</v>
      </c>
      <c r="D27818">
        <v>672890</v>
      </c>
      <c r="E27818" t="s">
        <v>2434</v>
      </c>
      <c r="F27818" t="s">
        <v>87</v>
      </c>
      <c r="G27818" s="155">
        <v>45909</v>
      </c>
      <c r="H27818">
        <v>1</v>
      </c>
    </row>
    <row r="27819" spans="1:8" x14ac:dyDescent="0.25">
      <c r="A27819">
        <v>4870165</v>
      </c>
      <c r="B27819" t="s">
        <v>4217</v>
      </c>
      <c r="C27819" s="155">
        <v>18859</v>
      </c>
      <c r="D27819">
        <v>620814</v>
      </c>
      <c r="E27819" t="s">
        <v>1863</v>
      </c>
      <c r="F27819" t="s">
        <v>54</v>
      </c>
      <c r="G27819" s="155">
        <v>45909</v>
      </c>
      <c r="H27819">
        <v>1</v>
      </c>
    </row>
    <row r="27820" spans="1:8" x14ac:dyDescent="0.25">
      <c r="A27820">
        <v>4870163</v>
      </c>
      <c r="B27820" t="s">
        <v>3118</v>
      </c>
      <c r="C27820" s="155">
        <v>23815</v>
      </c>
      <c r="D27820">
        <v>667984</v>
      </c>
      <c r="E27820" t="s">
        <v>1192</v>
      </c>
      <c r="F27820" t="s">
        <v>495</v>
      </c>
      <c r="G27820" s="155">
        <v>45909</v>
      </c>
      <c r="H27820">
        <v>1</v>
      </c>
    </row>
    <row r="27821" spans="1:8" x14ac:dyDescent="0.25">
      <c r="A27821">
        <v>4870162</v>
      </c>
      <c r="B27821" t="s">
        <v>4218</v>
      </c>
      <c r="C27821" s="155">
        <v>29274</v>
      </c>
      <c r="D27821">
        <v>622804</v>
      </c>
      <c r="E27821" t="s">
        <v>551</v>
      </c>
      <c r="F27821" t="s">
        <v>507</v>
      </c>
      <c r="G27821" s="155">
        <v>45909</v>
      </c>
      <c r="H27821">
        <v>1</v>
      </c>
    </row>
    <row r="27822" spans="1:8" x14ac:dyDescent="0.25">
      <c r="A27822">
        <v>4870160</v>
      </c>
      <c r="B27822" t="s">
        <v>4219</v>
      </c>
      <c r="C27822" s="155">
        <v>19925</v>
      </c>
      <c r="D27822">
        <v>600824</v>
      </c>
      <c r="E27822" t="s">
        <v>1156</v>
      </c>
      <c r="F27822" t="s">
        <v>59</v>
      </c>
      <c r="G27822" s="155">
        <v>45909</v>
      </c>
      <c r="H27822">
        <v>1</v>
      </c>
    </row>
    <row r="27823" spans="1:8" x14ac:dyDescent="0.25">
      <c r="A27823">
        <v>4870159</v>
      </c>
      <c r="B27823" t="s">
        <v>5453</v>
      </c>
      <c r="C27823" s="155">
        <v>30466</v>
      </c>
      <c r="D27823">
        <v>667888</v>
      </c>
      <c r="E27823" t="s">
        <v>1951</v>
      </c>
      <c r="F27823" t="s">
        <v>350</v>
      </c>
      <c r="G27823" s="155">
        <v>45922</v>
      </c>
      <c r="H27823">
        <v>1</v>
      </c>
    </row>
    <row r="27824" spans="1:8" x14ac:dyDescent="0.25">
      <c r="A27824">
        <v>4870155</v>
      </c>
      <c r="B27824" t="s">
        <v>2506</v>
      </c>
      <c r="C27824" s="155">
        <v>25124</v>
      </c>
      <c r="D27824">
        <v>618888</v>
      </c>
      <c r="E27824" t="s">
        <v>1942</v>
      </c>
      <c r="F27824" t="s">
        <v>257</v>
      </c>
      <c r="G27824" s="155">
        <v>45905</v>
      </c>
      <c r="H27824">
        <v>1</v>
      </c>
    </row>
    <row r="27825" spans="1:8" x14ac:dyDescent="0.25">
      <c r="A27825">
        <v>4870154</v>
      </c>
      <c r="B27825" t="s">
        <v>19010</v>
      </c>
      <c r="C27825" s="155">
        <v>20746</v>
      </c>
      <c r="D27825">
        <v>621888</v>
      </c>
      <c r="E27825" t="s">
        <v>3911</v>
      </c>
      <c r="F27825" t="s">
        <v>73</v>
      </c>
      <c r="G27825" s="155">
        <v>45916</v>
      </c>
      <c r="H27825">
        <v>1</v>
      </c>
    </row>
    <row r="27826" spans="1:8" x14ac:dyDescent="0.25">
      <c r="A27826">
        <v>4870153</v>
      </c>
      <c r="B27826" t="s">
        <v>986</v>
      </c>
      <c r="C27826" s="155">
        <v>37208</v>
      </c>
      <c r="D27826">
        <v>622871</v>
      </c>
      <c r="E27826" t="s">
        <v>2438</v>
      </c>
      <c r="F27826" t="s">
        <v>85</v>
      </c>
      <c r="G27826" s="155">
        <v>45909</v>
      </c>
      <c r="H27826">
        <v>1</v>
      </c>
    </row>
    <row r="27827" spans="1:8" x14ac:dyDescent="0.25">
      <c r="A27827">
        <v>4870152</v>
      </c>
      <c r="B27827" t="s">
        <v>4220</v>
      </c>
      <c r="C27827" s="155">
        <v>15287</v>
      </c>
      <c r="D27827">
        <v>692818</v>
      </c>
      <c r="E27827" t="s">
        <v>1198</v>
      </c>
      <c r="F27827" t="s">
        <v>31</v>
      </c>
      <c r="G27827" s="155">
        <v>45909</v>
      </c>
      <c r="H27827">
        <v>1</v>
      </c>
    </row>
    <row r="27828" spans="1:8" x14ac:dyDescent="0.25">
      <c r="A27828">
        <v>4870151</v>
      </c>
      <c r="B27828" t="s">
        <v>4221</v>
      </c>
      <c r="C27828" s="155">
        <v>22485</v>
      </c>
      <c r="D27828">
        <v>620814</v>
      </c>
      <c r="E27828" t="s">
        <v>2856</v>
      </c>
      <c r="F27828" t="s">
        <v>424</v>
      </c>
      <c r="G27828" s="155">
        <v>45909</v>
      </c>
      <c r="H27828">
        <v>1</v>
      </c>
    </row>
    <row r="27829" spans="1:8" x14ac:dyDescent="0.25">
      <c r="A27829">
        <v>4870149</v>
      </c>
      <c r="B27829" t="s">
        <v>4222</v>
      </c>
      <c r="C27829" s="155">
        <v>35279</v>
      </c>
      <c r="D27829">
        <v>667814</v>
      </c>
      <c r="E27829" t="s">
        <v>1172</v>
      </c>
      <c r="F27829" t="s">
        <v>297</v>
      </c>
      <c r="G27829" s="155">
        <v>45909</v>
      </c>
      <c r="H27829">
        <v>1</v>
      </c>
    </row>
    <row r="27830" spans="1:8" x14ac:dyDescent="0.25">
      <c r="A27830">
        <v>4870148</v>
      </c>
      <c r="B27830" t="s">
        <v>4223</v>
      </c>
      <c r="C27830" s="155">
        <v>28307</v>
      </c>
      <c r="D27830">
        <v>604890</v>
      </c>
      <c r="E27830" t="s">
        <v>1230</v>
      </c>
      <c r="F27830" t="s">
        <v>32</v>
      </c>
      <c r="G27830" s="155">
        <v>45909</v>
      </c>
      <c r="H27830">
        <v>1</v>
      </c>
    </row>
    <row r="27831" spans="1:8" x14ac:dyDescent="0.25">
      <c r="A27831">
        <v>4870147</v>
      </c>
      <c r="B27831" t="s">
        <v>15938</v>
      </c>
      <c r="C27831" s="155">
        <v>28091</v>
      </c>
      <c r="D27831">
        <v>667814</v>
      </c>
      <c r="E27831" t="s">
        <v>1180</v>
      </c>
      <c r="F27831" t="s">
        <v>455</v>
      </c>
      <c r="G27831" s="155">
        <v>45909</v>
      </c>
      <c r="H27831">
        <v>1</v>
      </c>
    </row>
    <row r="27832" spans="1:8" x14ac:dyDescent="0.25">
      <c r="A27832">
        <v>4870145</v>
      </c>
      <c r="B27832" t="s">
        <v>4224</v>
      </c>
      <c r="C27832" s="155">
        <v>34581</v>
      </c>
      <c r="D27832">
        <v>620814</v>
      </c>
      <c r="E27832" t="s">
        <v>565</v>
      </c>
      <c r="F27832" t="s">
        <v>54</v>
      </c>
      <c r="G27832" s="155">
        <v>45909</v>
      </c>
      <c r="H27832">
        <v>1</v>
      </c>
    </row>
    <row r="27833" spans="1:8" x14ac:dyDescent="0.25">
      <c r="A27833">
        <v>4870144</v>
      </c>
      <c r="B27833" t="s">
        <v>6467</v>
      </c>
      <c r="C27833" s="155">
        <v>34702</v>
      </c>
      <c r="D27833">
        <v>622865</v>
      </c>
      <c r="E27833" t="s">
        <v>987</v>
      </c>
      <c r="F27833" t="s">
        <v>36</v>
      </c>
      <c r="G27833" s="155">
        <v>45911</v>
      </c>
      <c r="H27833">
        <v>1</v>
      </c>
    </row>
    <row r="27834" spans="1:8" x14ac:dyDescent="0.25">
      <c r="A27834">
        <v>4870143</v>
      </c>
      <c r="B27834" t="s">
        <v>4225</v>
      </c>
      <c r="C27834" s="155">
        <v>13110</v>
      </c>
      <c r="D27834">
        <v>600824</v>
      </c>
      <c r="E27834" t="s">
        <v>1192</v>
      </c>
      <c r="F27834" t="s">
        <v>59</v>
      </c>
      <c r="G27834" s="155">
        <v>45909</v>
      </c>
      <c r="H27834">
        <v>1</v>
      </c>
    </row>
    <row r="27835" spans="1:8" x14ac:dyDescent="0.25">
      <c r="A27835">
        <v>4870142</v>
      </c>
      <c r="B27835" t="s">
        <v>4226</v>
      </c>
      <c r="C27835" s="155">
        <v>24116</v>
      </c>
      <c r="D27835">
        <v>667824</v>
      </c>
      <c r="E27835" t="s">
        <v>4227</v>
      </c>
      <c r="F27835" t="s">
        <v>66</v>
      </c>
      <c r="G27835" s="155">
        <v>45908</v>
      </c>
      <c r="H27835">
        <v>1</v>
      </c>
    </row>
    <row r="27836" spans="1:8" x14ac:dyDescent="0.25">
      <c r="A27836">
        <v>4870139</v>
      </c>
      <c r="B27836" t="s">
        <v>4229</v>
      </c>
      <c r="C27836" s="155">
        <v>17989</v>
      </c>
      <c r="D27836">
        <v>610814</v>
      </c>
      <c r="E27836" t="s">
        <v>3006</v>
      </c>
      <c r="F27836" t="s">
        <v>300</v>
      </c>
      <c r="G27836" s="155">
        <v>45909</v>
      </c>
      <c r="H27836">
        <v>1</v>
      </c>
    </row>
    <row r="27837" spans="1:8" x14ac:dyDescent="0.25">
      <c r="A27837">
        <v>4870136</v>
      </c>
      <c r="B27837" t="s">
        <v>6626</v>
      </c>
      <c r="C27837" s="155">
        <v>26198</v>
      </c>
      <c r="D27837">
        <v>622865</v>
      </c>
      <c r="E27837" t="s">
        <v>2097</v>
      </c>
      <c r="F27837" t="s">
        <v>288</v>
      </c>
      <c r="G27837" s="155">
        <v>45917</v>
      </c>
      <c r="H27837">
        <v>1</v>
      </c>
    </row>
    <row r="27838" spans="1:8" x14ac:dyDescent="0.25">
      <c r="A27838">
        <v>4870135</v>
      </c>
      <c r="B27838" t="s">
        <v>4230</v>
      </c>
      <c r="C27838" s="155">
        <v>14630</v>
      </c>
      <c r="D27838">
        <v>600824</v>
      </c>
      <c r="E27838" t="s">
        <v>1192</v>
      </c>
      <c r="F27838" t="s">
        <v>59</v>
      </c>
      <c r="G27838" s="155">
        <v>45909</v>
      </c>
      <c r="H27838">
        <v>1</v>
      </c>
    </row>
    <row r="27839" spans="1:8" x14ac:dyDescent="0.25">
      <c r="A27839">
        <v>4870134</v>
      </c>
      <c r="B27839" t="s">
        <v>4231</v>
      </c>
      <c r="C27839" s="155">
        <v>24417</v>
      </c>
      <c r="D27839">
        <v>620814</v>
      </c>
      <c r="E27839" t="s">
        <v>2856</v>
      </c>
      <c r="F27839" t="s">
        <v>54</v>
      </c>
      <c r="G27839" s="155">
        <v>45909</v>
      </c>
      <c r="H27839">
        <v>1</v>
      </c>
    </row>
    <row r="27840" spans="1:8" x14ac:dyDescent="0.25">
      <c r="A27840">
        <v>4870130</v>
      </c>
      <c r="B27840" t="s">
        <v>2228</v>
      </c>
      <c r="C27840" s="155">
        <v>17716</v>
      </c>
      <c r="D27840">
        <v>667824</v>
      </c>
      <c r="E27840" t="s">
        <v>1951</v>
      </c>
      <c r="F27840" t="s">
        <v>404</v>
      </c>
      <c r="G27840" s="155">
        <v>45909</v>
      </c>
      <c r="H27840">
        <v>1</v>
      </c>
    </row>
    <row r="27841" spans="1:8" x14ac:dyDescent="0.25">
      <c r="A27841">
        <v>4870129</v>
      </c>
      <c r="B27841" t="s">
        <v>4232</v>
      </c>
      <c r="C27841" s="155">
        <v>31694</v>
      </c>
      <c r="D27841">
        <v>667824</v>
      </c>
      <c r="E27841" t="s">
        <v>1172</v>
      </c>
      <c r="F27841" t="s">
        <v>14</v>
      </c>
      <c r="G27841" s="155">
        <v>45909</v>
      </c>
      <c r="H27841">
        <v>1</v>
      </c>
    </row>
    <row r="27842" spans="1:8" x14ac:dyDescent="0.25">
      <c r="A27842">
        <v>4870126</v>
      </c>
      <c r="B27842" t="s">
        <v>2296</v>
      </c>
      <c r="C27842" s="155">
        <v>36577</v>
      </c>
      <c r="D27842">
        <v>622865</v>
      </c>
      <c r="E27842" t="s">
        <v>9111</v>
      </c>
      <c r="F27842" t="s">
        <v>480</v>
      </c>
      <c r="G27842" s="155">
        <v>45924</v>
      </c>
      <c r="H27842">
        <v>1</v>
      </c>
    </row>
    <row r="27843" spans="1:8" x14ac:dyDescent="0.25">
      <c r="A27843">
        <v>4870125</v>
      </c>
      <c r="B27843" t="s">
        <v>15939</v>
      </c>
      <c r="C27843" s="155">
        <v>37183</v>
      </c>
      <c r="D27843">
        <v>667888</v>
      </c>
      <c r="E27843" t="s">
        <v>1951</v>
      </c>
      <c r="F27843" t="s">
        <v>501</v>
      </c>
      <c r="G27843" s="155">
        <v>45912</v>
      </c>
      <c r="H27843">
        <v>1</v>
      </c>
    </row>
    <row r="27844" spans="1:8" x14ac:dyDescent="0.25">
      <c r="A27844">
        <v>4870124</v>
      </c>
      <c r="B27844" t="s">
        <v>4233</v>
      </c>
      <c r="C27844" s="155">
        <v>21799</v>
      </c>
      <c r="D27844">
        <v>622871</v>
      </c>
      <c r="E27844" t="s">
        <v>2097</v>
      </c>
      <c r="F27844" t="s">
        <v>507</v>
      </c>
      <c r="G27844" s="155">
        <v>45909</v>
      </c>
      <c r="H27844">
        <v>1</v>
      </c>
    </row>
    <row r="27845" spans="1:8" x14ac:dyDescent="0.25">
      <c r="A27845">
        <v>4870123</v>
      </c>
      <c r="B27845" t="s">
        <v>4234</v>
      </c>
      <c r="C27845" s="155">
        <v>19231</v>
      </c>
      <c r="D27845">
        <v>618890</v>
      </c>
      <c r="E27845" t="s">
        <v>2209</v>
      </c>
      <c r="F27845" t="s">
        <v>41</v>
      </c>
      <c r="G27845" s="155">
        <v>45909</v>
      </c>
      <c r="H27845">
        <v>1</v>
      </c>
    </row>
    <row r="27846" spans="1:8" x14ac:dyDescent="0.25">
      <c r="A27846">
        <v>4870122</v>
      </c>
      <c r="B27846" t="s">
        <v>4235</v>
      </c>
      <c r="C27846" s="155">
        <v>17637</v>
      </c>
      <c r="D27846">
        <v>610814</v>
      </c>
      <c r="E27846" t="s">
        <v>2434</v>
      </c>
      <c r="F27846" t="s">
        <v>698</v>
      </c>
      <c r="G27846" s="155">
        <v>45909</v>
      </c>
      <c r="H27846">
        <v>1</v>
      </c>
    </row>
    <row r="27847" spans="1:8" x14ac:dyDescent="0.25">
      <c r="A27847">
        <v>4870121</v>
      </c>
      <c r="B27847" t="s">
        <v>4236</v>
      </c>
      <c r="C27847" s="155">
        <v>26329</v>
      </c>
      <c r="D27847">
        <v>667984</v>
      </c>
      <c r="E27847" t="s">
        <v>1593</v>
      </c>
      <c r="F27847" t="s">
        <v>414</v>
      </c>
      <c r="G27847" s="155">
        <v>45908</v>
      </c>
      <c r="H27847">
        <v>1</v>
      </c>
    </row>
    <row r="27848" spans="1:8" x14ac:dyDescent="0.25">
      <c r="A27848">
        <v>4870120</v>
      </c>
      <c r="B27848" t="s">
        <v>4200</v>
      </c>
      <c r="C27848" s="155">
        <v>18806</v>
      </c>
      <c r="D27848">
        <v>667824</v>
      </c>
      <c r="E27848" t="s">
        <v>1156</v>
      </c>
      <c r="F27848" t="s">
        <v>297</v>
      </c>
      <c r="G27848" s="155">
        <v>45909</v>
      </c>
      <c r="H27848">
        <v>1</v>
      </c>
    </row>
    <row r="27849" spans="1:8" x14ac:dyDescent="0.25">
      <c r="A27849">
        <v>4870118</v>
      </c>
      <c r="B27849" t="s">
        <v>23718</v>
      </c>
      <c r="C27849" s="155">
        <v>30409</v>
      </c>
      <c r="D27849">
        <v>667888</v>
      </c>
      <c r="E27849" t="s">
        <v>1172</v>
      </c>
      <c r="F27849" t="s">
        <v>38</v>
      </c>
      <c r="G27849" s="155">
        <v>45918</v>
      </c>
      <c r="H27849">
        <v>1</v>
      </c>
    </row>
    <row r="27850" spans="1:8" x14ac:dyDescent="0.25">
      <c r="A27850">
        <v>4870116</v>
      </c>
      <c r="B27850" t="s">
        <v>4237</v>
      </c>
      <c r="C27850" s="155">
        <v>34419</v>
      </c>
      <c r="D27850">
        <v>667814</v>
      </c>
      <c r="E27850" t="s">
        <v>1222</v>
      </c>
      <c r="F27850" t="s">
        <v>297</v>
      </c>
      <c r="G27850" s="155">
        <v>45909</v>
      </c>
      <c r="H27850">
        <v>1</v>
      </c>
    </row>
    <row r="27851" spans="1:8" x14ac:dyDescent="0.25">
      <c r="A27851">
        <v>4870111</v>
      </c>
      <c r="B27851" t="s">
        <v>4238</v>
      </c>
      <c r="C27851" s="155">
        <v>34382</v>
      </c>
      <c r="D27851">
        <v>672890</v>
      </c>
      <c r="E27851" t="s">
        <v>1180</v>
      </c>
      <c r="F27851" t="s">
        <v>87</v>
      </c>
      <c r="G27851" s="155">
        <v>45909</v>
      </c>
      <c r="H27851">
        <v>1</v>
      </c>
    </row>
    <row r="27852" spans="1:8" x14ac:dyDescent="0.25">
      <c r="A27852">
        <v>4870110</v>
      </c>
      <c r="B27852" t="s">
        <v>4239</v>
      </c>
      <c r="C27852" s="155">
        <v>34472</v>
      </c>
      <c r="D27852">
        <v>622804</v>
      </c>
      <c r="E27852" t="s">
        <v>1152</v>
      </c>
      <c r="F27852" t="s">
        <v>358</v>
      </c>
      <c r="G27852" s="155">
        <v>45909</v>
      </c>
      <c r="H27852">
        <v>1</v>
      </c>
    </row>
    <row r="27853" spans="1:8" x14ac:dyDescent="0.25">
      <c r="A27853">
        <v>4870109</v>
      </c>
      <c r="B27853" t="s">
        <v>4240</v>
      </c>
      <c r="C27853" s="155">
        <v>20690</v>
      </c>
      <c r="D27853">
        <v>667984</v>
      </c>
      <c r="E27853" t="s">
        <v>1430</v>
      </c>
      <c r="F27853" t="s">
        <v>27</v>
      </c>
      <c r="G27853" s="155">
        <v>45909</v>
      </c>
      <c r="H27853">
        <v>1</v>
      </c>
    </row>
    <row r="27854" spans="1:8" x14ac:dyDescent="0.25">
      <c r="A27854">
        <v>4870108</v>
      </c>
      <c r="B27854" t="s">
        <v>4241</v>
      </c>
      <c r="C27854" s="155">
        <v>21260</v>
      </c>
      <c r="D27854">
        <v>600824</v>
      </c>
      <c r="E27854" t="s">
        <v>1180</v>
      </c>
      <c r="F27854" t="s">
        <v>59</v>
      </c>
      <c r="G27854" s="155">
        <v>45909</v>
      </c>
      <c r="H27854">
        <v>1</v>
      </c>
    </row>
    <row r="27855" spans="1:8" x14ac:dyDescent="0.25">
      <c r="A27855">
        <v>4870107</v>
      </c>
      <c r="B27855" t="s">
        <v>15940</v>
      </c>
      <c r="C27855" s="155">
        <v>19972</v>
      </c>
      <c r="D27855">
        <v>667888</v>
      </c>
      <c r="E27855" t="s">
        <v>1198</v>
      </c>
      <c r="F27855" t="s">
        <v>66</v>
      </c>
      <c r="G27855" s="155">
        <v>45912</v>
      </c>
      <c r="H27855">
        <v>1</v>
      </c>
    </row>
    <row r="27856" spans="1:8" x14ac:dyDescent="0.25">
      <c r="A27856">
        <v>4870106</v>
      </c>
      <c r="B27856" t="s">
        <v>4242</v>
      </c>
      <c r="C27856" s="155">
        <v>21923</v>
      </c>
      <c r="D27856">
        <v>665888</v>
      </c>
      <c r="E27856" t="s">
        <v>2348</v>
      </c>
      <c r="F27856" t="s">
        <v>79</v>
      </c>
      <c r="G27856" s="155">
        <v>45910</v>
      </c>
      <c r="H27856">
        <v>1</v>
      </c>
    </row>
    <row r="27857" spans="1:8" x14ac:dyDescent="0.25">
      <c r="A27857">
        <v>4870104</v>
      </c>
      <c r="B27857" t="s">
        <v>4243</v>
      </c>
      <c r="C27857" s="155">
        <v>18200</v>
      </c>
      <c r="D27857">
        <v>608972</v>
      </c>
      <c r="E27857" t="s">
        <v>4244</v>
      </c>
      <c r="F27857" t="s">
        <v>35</v>
      </c>
      <c r="G27857" s="155">
        <v>45909</v>
      </c>
      <c r="H27857">
        <v>1</v>
      </c>
    </row>
    <row r="27858" spans="1:8" x14ac:dyDescent="0.25">
      <c r="A27858">
        <v>4870103</v>
      </c>
      <c r="B27858" t="s">
        <v>15941</v>
      </c>
      <c r="C27858" s="155">
        <v>31161</v>
      </c>
      <c r="D27858">
        <v>667888</v>
      </c>
      <c r="E27858" t="s">
        <v>1951</v>
      </c>
      <c r="F27858" t="s">
        <v>499</v>
      </c>
      <c r="G27858" s="155">
        <v>45912</v>
      </c>
      <c r="H27858">
        <v>1</v>
      </c>
    </row>
    <row r="27859" spans="1:8" x14ac:dyDescent="0.25">
      <c r="A27859">
        <v>4870100</v>
      </c>
      <c r="B27859" t="s">
        <v>4245</v>
      </c>
      <c r="C27859" s="155">
        <v>18336</v>
      </c>
      <c r="D27859">
        <v>692938</v>
      </c>
      <c r="E27859" t="s">
        <v>1198</v>
      </c>
      <c r="F27859" t="s">
        <v>31</v>
      </c>
      <c r="G27859" s="155">
        <v>45909</v>
      </c>
      <c r="H27859">
        <v>1</v>
      </c>
    </row>
    <row r="27860" spans="1:8" x14ac:dyDescent="0.25">
      <c r="A27860">
        <v>4870098</v>
      </c>
      <c r="B27860" t="s">
        <v>4246</v>
      </c>
      <c r="C27860" s="155">
        <v>18073</v>
      </c>
      <c r="D27860">
        <v>667814</v>
      </c>
      <c r="E27860" t="s">
        <v>1198</v>
      </c>
      <c r="F27860" t="s">
        <v>350</v>
      </c>
      <c r="G27860" s="155">
        <v>45909</v>
      </c>
      <c r="H27860">
        <v>1</v>
      </c>
    </row>
    <row r="27861" spans="1:8" x14ac:dyDescent="0.25">
      <c r="A27861">
        <v>4870097</v>
      </c>
      <c r="B27861" t="s">
        <v>4247</v>
      </c>
      <c r="C27861" s="155">
        <v>22959</v>
      </c>
      <c r="D27861">
        <v>618888</v>
      </c>
      <c r="E27861" t="s">
        <v>1942</v>
      </c>
      <c r="F27861" t="s">
        <v>257</v>
      </c>
      <c r="G27861" s="155">
        <v>45909</v>
      </c>
      <c r="H27861">
        <v>1</v>
      </c>
    </row>
    <row r="27862" spans="1:8" x14ac:dyDescent="0.25">
      <c r="A27862">
        <v>4870096</v>
      </c>
      <c r="B27862" t="s">
        <v>4248</v>
      </c>
      <c r="C27862" s="155">
        <v>30081</v>
      </c>
      <c r="D27862">
        <v>667972</v>
      </c>
      <c r="E27862" t="s">
        <v>1170</v>
      </c>
      <c r="F27862" t="s">
        <v>402</v>
      </c>
      <c r="G27862" s="155">
        <v>45909</v>
      </c>
      <c r="H27862">
        <v>1</v>
      </c>
    </row>
    <row r="27863" spans="1:8" x14ac:dyDescent="0.25">
      <c r="A27863">
        <v>4870092</v>
      </c>
      <c r="B27863" t="s">
        <v>4249</v>
      </c>
      <c r="C27863" s="155">
        <v>32373</v>
      </c>
      <c r="D27863">
        <v>604890</v>
      </c>
      <c r="E27863" t="s">
        <v>1224</v>
      </c>
      <c r="F27863" t="s">
        <v>32</v>
      </c>
      <c r="G27863" s="155">
        <v>45909</v>
      </c>
      <c r="H27863">
        <v>1</v>
      </c>
    </row>
    <row r="27864" spans="1:8" x14ac:dyDescent="0.25">
      <c r="A27864">
        <v>4870091</v>
      </c>
      <c r="B27864" t="s">
        <v>4250</v>
      </c>
      <c r="C27864" s="155">
        <v>24153</v>
      </c>
      <c r="D27864">
        <v>622932</v>
      </c>
      <c r="E27864" t="s">
        <v>535</v>
      </c>
      <c r="F27864" t="s">
        <v>480</v>
      </c>
      <c r="G27864" s="155">
        <v>45909</v>
      </c>
      <c r="H27864">
        <v>1</v>
      </c>
    </row>
    <row r="27865" spans="1:8" x14ac:dyDescent="0.25">
      <c r="A27865">
        <v>4870090</v>
      </c>
      <c r="B27865" t="s">
        <v>4251</v>
      </c>
      <c r="C27865" s="155">
        <v>33923</v>
      </c>
      <c r="D27865">
        <v>600824</v>
      </c>
      <c r="E27865" t="s">
        <v>1180</v>
      </c>
      <c r="F27865" t="s">
        <v>59</v>
      </c>
      <c r="G27865" s="155">
        <v>45909</v>
      </c>
      <c r="H27865">
        <v>1</v>
      </c>
    </row>
    <row r="27866" spans="1:8" x14ac:dyDescent="0.25">
      <c r="A27866">
        <v>4870088</v>
      </c>
      <c r="B27866" t="s">
        <v>15942</v>
      </c>
      <c r="C27866" s="155">
        <v>33177</v>
      </c>
      <c r="D27866">
        <v>667888</v>
      </c>
      <c r="E27866" t="s">
        <v>1951</v>
      </c>
      <c r="F27866" t="s">
        <v>43</v>
      </c>
      <c r="G27866" s="155">
        <v>45912</v>
      </c>
      <c r="H27866">
        <v>1</v>
      </c>
    </row>
    <row r="27867" spans="1:8" x14ac:dyDescent="0.25">
      <c r="A27867">
        <v>4870087</v>
      </c>
      <c r="B27867" t="s">
        <v>4252</v>
      </c>
      <c r="C27867" s="155">
        <v>17987</v>
      </c>
      <c r="D27867">
        <v>600824</v>
      </c>
      <c r="E27867" t="s">
        <v>1174</v>
      </c>
      <c r="F27867" t="s">
        <v>59</v>
      </c>
      <c r="G27867" s="155">
        <v>45909</v>
      </c>
      <c r="H27867">
        <v>1</v>
      </c>
    </row>
    <row r="27868" spans="1:8" x14ac:dyDescent="0.25">
      <c r="A27868">
        <v>4870086</v>
      </c>
      <c r="B27868" t="s">
        <v>4253</v>
      </c>
      <c r="C27868" s="155">
        <v>26867</v>
      </c>
      <c r="D27868">
        <v>602984</v>
      </c>
      <c r="E27868" t="s">
        <v>1430</v>
      </c>
      <c r="F27868" t="s">
        <v>336</v>
      </c>
      <c r="G27868" s="155">
        <v>45909</v>
      </c>
      <c r="H27868">
        <v>1</v>
      </c>
    </row>
    <row r="27869" spans="1:8" x14ac:dyDescent="0.25">
      <c r="A27869">
        <v>4870085</v>
      </c>
      <c r="B27869" t="s">
        <v>4254</v>
      </c>
      <c r="C27869" s="155">
        <v>37856</v>
      </c>
      <c r="D27869">
        <v>667824</v>
      </c>
      <c r="E27869" t="s">
        <v>1951</v>
      </c>
      <c r="F27869" t="s">
        <v>377</v>
      </c>
      <c r="G27869" s="155">
        <v>45909</v>
      </c>
      <c r="H27869">
        <v>1</v>
      </c>
    </row>
    <row r="27870" spans="1:8" x14ac:dyDescent="0.25">
      <c r="A27870">
        <v>4870084</v>
      </c>
      <c r="B27870" t="s">
        <v>4255</v>
      </c>
      <c r="C27870" s="155">
        <v>21189</v>
      </c>
      <c r="D27870">
        <v>600824</v>
      </c>
      <c r="E27870" t="s">
        <v>1174</v>
      </c>
      <c r="F27870" t="s">
        <v>59</v>
      </c>
      <c r="G27870" s="155">
        <v>45909</v>
      </c>
      <c r="H27870">
        <v>1</v>
      </c>
    </row>
    <row r="27871" spans="1:8" x14ac:dyDescent="0.25">
      <c r="A27871">
        <v>4870083</v>
      </c>
      <c r="B27871" t="s">
        <v>4256</v>
      </c>
      <c r="C27871" s="155">
        <v>19610</v>
      </c>
      <c r="D27871">
        <v>610814</v>
      </c>
      <c r="E27871" t="s">
        <v>2434</v>
      </c>
      <c r="F27871" t="s">
        <v>698</v>
      </c>
      <c r="G27871" s="155">
        <v>45909</v>
      </c>
      <c r="H27871">
        <v>1</v>
      </c>
    </row>
    <row r="27872" spans="1:8" x14ac:dyDescent="0.25">
      <c r="A27872">
        <v>4870082</v>
      </c>
      <c r="B27872" t="s">
        <v>4257</v>
      </c>
      <c r="C27872" s="155">
        <v>23788</v>
      </c>
      <c r="D27872">
        <v>667824</v>
      </c>
      <c r="E27872" t="s">
        <v>1522</v>
      </c>
      <c r="F27872" t="s">
        <v>12</v>
      </c>
      <c r="G27872" s="155">
        <v>45909</v>
      </c>
      <c r="H27872">
        <v>1</v>
      </c>
    </row>
    <row r="27873" spans="1:8" x14ac:dyDescent="0.25">
      <c r="A27873">
        <v>4870079</v>
      </c>
      <c r="B27873" t="s">
        <v>3674</v>
      </c>
      <c r="C27873" s="155">
        <v>30171</v>
      </c>
      <c r="D27873">
        <v>620888</v>
      </c>
      <c r="E27873" t="s">
        <v>4205</v>
      </c>
      <c r="F27873" t="s">
        <v>424</v>
      </c>
      <c r="G27873" s="155">
        <v>45922</v>
      </c>
      <c r="H27873">
        <v>1</v>
      </c>
    </row>
    <row r="27874" spans="1:8" x14ac:dyDescent="0.25">
      <c r="A27874">
        <v>4870078</v>
      </c>
      <c r="B27874" t="s">
        <v>4258</v>
      </c>
      <c r="C27874" s="155">
        <v>24128</v>
      </c>
      <c r="D27874">
        <v>622932</v>
      </c>
      <c r="E27874" t="s">
        <v>535</v>
      </c>
      <c r="F27874" t="s">
        <v>480</v>
      </c>
      <c r="G27874" s="155">
        <v>45909</v>
      </c>
      <c r="H27874">
        <v>1</v>
      </c>
    </row>
    <row r="27875" spans="1:8" x14ac:dyDescent="0.25">
      <c r="A27875">
        <v>4870077</v>
      </c>
      <c r="B27875" t="s">
        <v>4259</v>
      </c>
      <c r="C27875" s="155">
        <v>25264</v>
      </c>
      <c r="D27875">
        <v>622871</v>
      </c>
      <c r="E27875" t="s">
        <v>2097</v>
      </c>
      <c r="F27875" t="s">
        <v>288</v>
      </c>
      <c r="G27875" s="155">
        <v>45909</v>
      </c>
      <c r="H27875">
        <v>1</v>
      </c>
    </row>
    <row r="27876" spans="1:8" x14ac:dyDescent="0.25">
      <c r="A27876">
        <v>4870076</v>
      </c>
      <c r="B27876" t="s">
        <v>4260</v>
      </c>
      <c r="C27876" s="155">
        <v>23577</v>
      </c>
      <c r="D27876">
        <v>667814</v>
      </c>
      <c r="E27876" t="s">
        <v>1172</v>
      </c>
      <c r="F27876" t="s">
        <v>66</v>
      </c>
      <c r="G27876" s="155">
        <v>45909</v>
      </c>
      <c r="H27876">
        <v>1</v>
      </c>
    </row>
    <row r="27877" spans="1:8" x14ac:dyDescent="0.25">
      <c r="A27877">
        <v>4870075</v>
      </c>
      <c r="B27877" t="s">
        <v>4178</v>
      </c>
      <c r="C27877" s="155">
        <v>32689</v>
      </c>
      <c r="D27877">
        <v>667814</v>
      </c>
      <c r="E27877" t="s">
        <v>3801</v>
      </c>
      <c r="F27877" t="s">
        <v>14</v>
      </c>
      <c r="G27877" s="155">
        <v>45909</v>
      </c>
      <c r="H27877">
        <v>1</v>
      </c>
    </row>
    <row r="27878" spans="1:8" x14ac:dyDescent="0.25">
      <c r="A27878">
        <v>4870074</v>
      </c>
      <c r="B27878" t="s">
        <v>17516</v>
      </c>
      <c r="C27878" s="155">
        <v>22337</v>
      </c>
      <c r="D27878">
        <v>667984</v>
      </c>
      <c r="E27878" t="s">
        <v>1192</v>
      </c>
      <c r="F27878" t="s">
        <v>495</v>
      </c>
      <c r="G27878" s="155">
        <v>45909</v>
      </c>
      <c r="H27878">
        <v>1</v>
      </c>
    </row>
    <row r="27879" spans="1:8" x14ac:dyDescent="0.25">
      <c r="A27879">
        <v>4870071</v>
      </c>
      <c r="B27879" t="s">
        <v>21073</v>
      </c>
      <c r="C27879" s="155">
        <v>20455</v>
      </c>
      <c r="D27879">
        <v>667972</v>
      </c>
      <c r="E27879" t="s">
        <v>1170</v>
      </c>
      <c r="F27879" t="s">
        <v>326</v>
      </c>
      <c r="G27879" s="155">
        <v>45909</v>
      </c>
      <c r="H27879">
        <v>1</v>
      </c>
    </row>
    <row r="27880" spans="1:8" x14ac:dyDescent="0.25">
      <c r="A27880">
        <v>4870069</v>
      </c>
      <c r="B27880" t="s">
        <v>15943</v>
      </c>
      <c r="C27880" s="155">
        <v>33255</v>
      </c>
      <c r="D27880">
        <v>622871</v>
      </c>
      <c r="E27880" t="s">
        <v>572</v>
      </c>
      <c r="F27880" t="s">
        <v>85</v>
      </c>
      <c r="G27880" s="155">
        <v>45909</v>
      </c>
      <c r="H27880">
        <v>1</v>
      </c>
    </row>
    <row r="27881" spans="1:8" x14ac:dyDescent="0.25">
      <c r="A27881">
        <v>4870068</v>
      </c>
      <c r="B27881" t="s">
        <v>4261</v>
      </c>
      <c r="C27881" s="155">
        <v>33173</v>
      </c>
      <c r="D27881">
        <v>667934</v>
      </c>
      <c r="E27881" t="s">
        <v>506</v>
      </c>
      <c r="F27881" t="s">
        <v>350</v>
      </c>
      <c r="G27881" s="155">
        <v>45909</v>
      </c>
      <c r="H27881">
        <v>1</v>
      </c>
    </row>
    <row r="27882" spans="1:8" x14ac:dyDescent="0.25">
      <c r="A27882">
        <v>4870067</v>
      </c>
      <c r="B27882" t="s">
        <v>3485</v>
      </c>
      <c r="C27882" s="155">
        <v>20028</v>
      </c>
      <c r="D27882">
        <v>618888</v>
      </c>
      <c r="E27882" t="s">
        <v>2738</v>
      </c>
      <c r="F27882" t="s">
        <v>69</v>
      </c>
      <c r="G27882" s="155">
        <v>45911</v>
      </c>
      <c r="H27882">
        <v>1</v>
      </c>
    </row>
    <row r="27883" spans="1:8" x14ac:dyDescent="0.25">
      <c r="A27883">
        <v>4870063</v>
      </c>
      <c r="B27883" t="s">
        <v>4262</v>
      </c>
      <c r="C27883" s="155">
        <v>28183</v>
      </c>
      <c r="D27883">
        <v>667934</v>
      </c>
      <c r="E27883" t="s">
        <v>506</v>
      </c>
      <c r="F27883" t="s">
        <v>53</v>
      </c>
      <c r="G27883" s="155">
        <v>45909</v>
      </c>
      <c r="H27883">
        <v>1</v>
      </c>
    </row>
    <row r="27884" spans="1:8" x14ac:dyDescent="0.25">
      <c r="A27884">
        <v>4870060</v>
      </c>
      <c r="B27884" t="s">
        <v>4263</v>
      </c>
      <c r="C27884" s="155">
        <v>24959</v>
      </c>
      <c r="D27884">
        <v>667814</v>
      </c>
      <c r="E27884" t="s">
        <v>4264</v>
      </c>
      <c r="F27884" t="s">
        <v>27</v>
      </c>
      <c r="G27884" s="155">
        <v>45909</v>
      </c>
      <c r="H27884">
        <v>1</v>
      </c>
    </row>
    <row r="27885" spans="1:8" x14ac:dyDescent="0.25">
      <c r="A27885">
        <v>4870059</v>
      </c>
      <c r="B27885" t="s">
        <v>3866</v>
      </c>
      <c r="C27885" s="155">
        <v>25351</v>
      </c>
      <c r="D27885">
        <v>609888</v>
      </c>
      <c r="E27885" t="s">
        <v>4265</v>
      </c>
      <c r="F27885" t="s">
        <v>37</v>
      </c>
      <c r="G27885" s="155">
        <v>45909</v>
      </c>
      <c r="H27885">
        <v>1</v>
      </c>
    </row>
    <row r="27886" spans="1:8" x14ac:dyDescent="0.25">
      <c r="A27886">
        <v>4870056</v>
      </c>
      <c r="B27886" t="s">
        <v>4266</v>
      </c>
      <c r="C27886" s="155">
        <v>12613</v>
      </c>
      <c r="D27886">
        <v>600824</v>
      </c>
      <c r="E27886" t="s">
        <v>1198</v>
      </c>
      <c r="F27886" t="s">
        <v>59</v>
      </c>
      <c r="G27886" s="155">
        <v>45909</v>
      </c>
      <c r="H27886">
        <v>1</v>
      </c>
    </row>
    <row r="27887" spans="1:8" x14ac:dyDescent="0.25">
      <c r="A27887">
        <v>4870054</v>
      </c>
      <c r="B27887" t="s">
        <v>4267</v>
      </c>
      <c r="C27887" s="155">
        <v>17955</v>
      </c>
      <c r="D27887">
        <v>667688</v>
      </c>
      <c r="E27887" t="s">
        <v>1156</v>
      </c>
      <c r="F27887" t="s">
        <v>14</v>
      </c>
      <c r="G27887" s="155">
        <v>45909</v>
      </c>
      <c r="H27887">
        <v>1</v>
      </c>
    </row>
    <row r="27888" spans="1:8" x14ac:dyDescent="0.25">
      <c r="A27888">
        <v>4870052</v>
      </c>
      <c r="B27888" t="s">
        <v>4268</v>
      </c>
      <c r="C27888" s="155">
        <v>21313</v>
      </c>
      <c r="D27888">
        <v>665972</v>
      </c>
      <c r="E27888" t="s">
        <v>2091</v>
      </c>
      <c r="F27888" t="s">
        <v>4093</v>
      </c>
      <c r="G27888" s="155">
        <v>45909</v>
      </c>
      <c r="H27888">
        <v>1</v>
      </c>
    </row>
    <row r="27889" spans="1:8" x14ac:dyDescent="0.25">
      <c r="A27889">
        <v>4870051</v>
      </c>
      <c r="B27889" t="s">
        <v>4269</v>
      </c>
      <c r="C27889" s="155">
        <v>23695</v>
      </c>
      <c r="D27889">
        <v>667688</v>
      </c>
      <c r="E27889" t="s">
        <v>1156</v>
      </c>
      <c r="F27889" t="s">
        <v>404</v>
      </c>
      <c r="G27889" s="155">
        <v>45909</v>
      </c>
      <c r="H27889">
        <v>1</v>
      </c>
    </row>
    <row r="27890" spans="1:8" x14ac:dyDescent="0.25">
      <c r="A27890">
        <v>4870050</v>
      </c>
      <c r="B27890" t="s">
        <v>19011</v>
      </c>
      <c r="C27890" s="155">
        <v>28523</v>
      </c>
      <c r="D27890">
        <v>667888</v>
      </c>
      <c r="E27890" t="s">
        <v>1951</v>
      </c>
      <c r="F27890" t="s">
        <v>499</v>
      </c>
      <c r="G27890" s="155">
        <v>45916</v>
      </c>
      <c r="H27890">
        <v>1</v>
      </c>
    </row>
    <row r="27891" spans="1:8" x14ac:dyDescent="0.25">
      <c r="A27891">
        <v>4870049</v>
      </c>
      <c r="B27891" t="s">
        <v>4270</v>
      </c>
      <c r="C27891" s="155">
        <v>19250</v>
      </c>
      <c r="D27891">
        <v>618814</v>
      </c>
      <c r="E27891" t="s">
        <v>1996</v>
      </c>
      <c r="F27891" t="s">
        <v>69</v>
      </c>
      <c r="G27891" s="155">
        <v>45909</v>
      </c>
      <c r="H27891">
        <v>1</v>
      </c>
    </row>
    <row r="27892" spans="1:8" x14ac:dyDescent="0.25">
      <c r="A27892">
        <v>4870048</v>
      </c>
      <c r="B27892" t="s">
        <v>4271</v>
      </c>
      <c r="C27892" s="155">
        <v>25386</v>
      </c>
      <c r="D27892">
        <v>672890</v>
      </c>
      <c r="E27892" t="s">
        <v>2976</v>
      </c>
      <c r="F27892" t="s">
        <v>87</v>
      </c>
      <c r="G27892" s="155">
        <v>45909</v>
      </c>
      <c r="H27892">
        <v>1</v>
      </c>
    </row>
    <row r="27893" spans="1:8" x14ac:dyDescent="0.25">
      <c r="A27893">
        <v>4870046</v>
      </c>
      <c r="B27893" t="s">
        <v>4272</v>
      </c>
      <c r="C27893" s="155">
        <v>31330</v>
      </c>
      <c r="D27893">
        <v>667814</v>
      </c>
      <c r="E27893" t="s">
        <v>4273</v>
      </c>
      <c r="F27893" t="s">
        <v>402</v>
      </c>
      <c r="G27893" s="155">
        <v>45909</v>
      </c>
      <c r="H27893">
        <v>1</v>
      </c>
    </row>
    <row r="27894" spans="1:8" x14ac:dyDescent="0.25">
      <c r="A27894">
        <v>4870045</v>
      </c>
      <c r="B27894" t="s">
        <v>22991</v>
      </c>
      <c r="C27894" s="155">
        <v>35472</v>
      </c>
      <c r="D27894">
        <v>667824</v>
      </c>
      <c r="E27894" t="s">
        <v>1951</v>
      </c>
      <c r="F27894" t="s">
        <v>494</v>
      </c>
      <c r="G27894" s="155">
        <v>45909</v>
      </c>
      <c r="H27894">
        <v>1</v>
      </c>
    </row>
    <row r="27895" spans="1:8" x14ac:dyDescent="0.25">
      <c r="A27895">
        <v>4870044</v>
      </c>
      <c r="B27895" t="s">
        <v>23719</v>
      </c>
      <c r="C27895" s="155">
        <v>26470</v>
      </c>
      <c r="D27895">
        <v>667888</v>
      </c>
      <c r="E27895" t="s">
        <v>1951</v>
      </c>
      <c r="F27895" t="s">
        <v>454</v>
      </c>
      <c r="G27895" s="155">
        <v>45922</v>
      </c>
      <c r="H27895">
        <v>1</v>
      </c>
    </row>
    <row r="27896" spans="1:8" x14ac:dyDescent="0.25">
      <c r="A27896">
        <v>4870043</v>
      </c>
      <c r="B27896" t="s">
        <v>4274</v>
      </c>
      <c r="C27896" s="155">
        <v>34242</v>
      </c>
      <c r="D27896">
        <v>622932</v>
      </c>
      <c r="E27896" t="s">
        <v>2676</v>
      </c>
      <c r="F27896" t="s">
        <v>507</v>
      </c>
      <c r="G27896" s="155">
        <v>45909</v>
      </c>
      <c r="H27896">
        <v>1</v>
      </c>
    </row>
    <row r="27897" spans="1:8" x14ac:dyDescent="0.25">
      <c r="A27897">
        <v>4870042</v>
      </c>
      <c r="B27897" t="s">
        <v>4275</v>
      </c>
      <c r="C27897" s="155">
        <v>31540</v>
      </c>
      <c r="D27897">
        <v>622871</v>
      </c>
      <c r="E27897" t="s">
        <v>586</v>
      </c>
      <c r="F27897" t="s">
        <v>40</v>
      </c>
      <c r="G27897" s="155">
        <v>45909</v>
      </c>
      <c r="H27897">
        <v>1</v>
      </c>
    </row>
    <row r="27898" spans="1:8" x14ac:dyDescent="0.25">
      <c r="A27898">
        <v>4870040</v>
      </c>
      <c r="B27898" t="s">
        <v>15199</v>
      </c>
      <c r="C27898" s="155">
        <v>22727</v>
      </c>
      <c r="D27898">
        <v>621888</v>
      </c>
      <c r="E27898" t="s">
        <v>4393</v>
      </c>
      <c r="F27898" t="s">
        <v>23</v>
      </c>
      <c r="G27898" s="155">
        <v>45915</v>
      </c>
      <c r="H27898">
        <v>1</v>
      </c>
    </row>
    <row r="27899" spans="1:8" x14ac:dyDescent="0.25">
      <c r="A27899">
        <v>4870039</v>
      </c>
      <c r="B27899" t="s">
        <v>4276</v>
      </c>
      <c r="C27899" s="155">
        <v>24863</v>
      </c>
      <c r="D27899">
        <v>621982</v>
      </c>
      <c r="E27899" t="s">
        <v>3911</v>
      </c>
      <c r="F27899" t="s">
        <v>337</v>
      </c>
      <c r="G27899" s="155">
        <v>45909</v>
      </c>
      <c r="H27899">
        <v>1</v>
      </c>
    </row>
    <row r="27900" spans="1:8" x14ac:dyDescent="0.25">
      <c r="A27900">
        <v>4870038</v>
      </c>
      <c r="B27900" t="s">
        <v>15944</v>
      </c>
      <c r="C27900" s="155">
        <v>24544</v>
      </c>
      <c r="D27900">
        <v>667888</v>
      </c>
      <c r="E27900" t="s">
        <v>1156</v>
      </c>
      <c r="F27900" t="s">
        <v>327</v>
      </c>
      <c r="G27900" s="155">
        <v>45915</v>
      </c>
      <c r="H27900">
        <v>1</v>
      </c>
    </row>
    <row r="27901" spans="1:8" x14ac:dyDescent="0.25">
      <c r="A27901">
        <v>4870037</v>
      </c>
      <c r="B27901" t="s">
        <v>4277</v>
      </c>
      <c r="C27901" s="155">
        <v>32931</v>
      </c>
      <c r="D27901">
        <v>667824</v>
      </c>
      <c r="E27901" t="s">
        <v>1172</v>
      </c>
      <c r="F27901" t="s">
        <v>14</v>
      </c>
      <c r="G27901" s="155">
        <v>45909</v>
      </c>
      <c r="H27901">
        <v>1</v>
      </c>
    </row>
    <row r="27902" spans="1:8" x14ac:dyDescent="0.25">
      <c r="A27902">
        <v>4870036</v>
      </c>
      <c r="B27902" t="s">
        <v>4278</v>
      </c>
      <c r="C27902" s="155">
        <v>31597</v>
      </c>
      <c r="D27902">
        <v>667934</v>
      </c>
      <c r="E27902" t="s">
        <v>2275</v>
      </c>
      <c r="F27902" t="s">
        <v>501</v>
      </c>
      <c r="G27902" s="155">
        <v>45909</v>
      </c>
      <c r="H27902">
        <v>1</v>
      </c>
    </row>
    <row r="27903" spans="1:8" x14ac:dyDescent="0.25">
      <c r="A27903">
        <v>4870035</v>
      </c>
      <c r="B27903" t="s">
        <v>4672</v>
      </c>
      <c r="C27903" s="155">
        <v>32561</v>
      </c>
      <c r="D27903">
        <v>665888</v>
      </c>
      <c r="E27903" t="s">
        <v>15945</v>
      </c>
      <c r="F27903" t="s">
        <v>4093</v>
      </c>
      <c r="G27903" s="155">
        <v>45912</v>
      </c>
      <c r="H27903">
        <v>1</v>
      </c>
    </row>
    <row r="27904" spans="1:8" x14ac:dyDescent="0.25">
      <c r="A27904">
        <v>4870034</v>
      </c>
      <c r="B27904" t="s">
        <v>4279</v>
      </c>
      <c r="C27904" s="155">
        <v>30539</v>
      </c>
      <c r="D27904">
        <v>618890</v>
      </c>
      <c r="E27904" t="s">
        <v>3271</v>
      </c>
      <c r="F27904" t="s">
        <v>41</v>
      </c>
      <c r="G27904" s="155">
        <v>45909</v>
      </c>
      <c r="H27904">
        <v>1</v>
      </c>
    </row>
    <row r="27905" spans="1:8" x14ac:dyDescent="0.25">
      <c r="A27905">
        <v>4870033</v>
      </c>
      <c r="B27905" t="s">
        <v>23720</v>
      </c>
      <c r="C27905" s="155">
        <v>37504</v>
      </c>
      <c r="D27905">
        <v>620888</v>
      </c>
      <c r="E27905" t="s">
        <v>565</v>
      </c>
      <c r="F27905" t="s">
        <v>424</v>
      </c>
      <c r="G27905" s="155">
        <v>45922</v>
      </c>
      <c r="H27905">
        <v>1</v>
      </c>
    </row>
    <row r="27906" spans="1:8" x14ac:dyDescent="0.25">
      <c r="A27906">
        <v>4870032</v>
      </c>
      <c r="B27906" t="s">
        <v>15946</v>
      </c>
      <c r="C27906" s="155">
        <v>27463</v>
      </c>
      <c r="D27906">
        <v>618888</v>
      </c>
      <c r="E27906" t="s">
        <v>4783</v>
      </c>
      <c r="F27906" t="s">
        <v>69</v>
      </c>
      <c r="G27906" s="155">
        <v>45911</v>
      </c>
      <c r="H27906">
        <v>1</v>
      </c>
    </row>
    <row r="27907" spans="1:8" x14ac:dyDescent="0.25">
      <c r="A27907">
        <v>4870030</v>
      </c>
      <c r="B27907" t="s">
        <v>19012</v>
      </c>
      <c r="C27907" s="155">
        <v>25503</v>
      </c>
      <c r="D27907">
        <v>667972</v>
      </c>
      <c r="E27907" t="s">
        <v>1170</v>
      </c>
      <c r="F27907" t="s">
        <v>495</v>
      </c>
      <c r="G27907" s="155">
        <v>45909</v>
      </c>
      <c r="H27907">
        <v>1</v>
      </c>
    </row>
    <row r="27908" spans="1:8" x14ac:dyDescent="0.25">
      <c r="A27908">
        <v>4870029</v>
      </c>
      <c r="B27908" t="s">
        <v>4280</v>
      </c>
      <c r="C27908" s="155">
        <v>24147</v>
      </c>
      <c r="D27908">
        <v>602984</v>
      </c>
      <c r="E27908" t="s">
        <v>1503</v>
      </c>
      <c r="F27908" t="s">
        <v>336</v>
      </c>
      <c r="G27908" s="155">
        <v>45909</v>
      </c>
      <c r="H27908">
        <v>1</v>
      </c>
    </row>
    <row r="27909" spans="1:8" x14ac:dyDescent="0.25">
      <c r="A27909">
        <v>4870028</v>
      </c>
      <c r="B27909" t="s">
        <v>2994</v>
      </c>
      <c r="C27909" s="155">
        <v>26767</v>
      </c>
      <c r="D27909">
        <v>667824</v>
      </c>
      <c r="E27909" t="s">
        <v>1522</v>
      </c>
      <c r="F27909" t="s">
        <v>12</v>
      </c>
      <c r="G27909" s="155">
        <v>45909</v>
      </c>
      <c r="H27909">
        <v>1</v>
      </c>
    </row>
    <row r="27910" spans="1:8" x14ac:dyDescent="0.25">
      <c r="A27910">
        <v>4870027</v>
      </c>
      <c r="B27910" t="s">
        <v>8997</v>
      </c>
      <c r="C27910" s="155">
        <v>27507</v>
      </c>
      <c r="D27910">
        <v>672888</v>
      </c>
      <c r="E27910" t="s">
        <v>1180</v>
      </c>
      <c r="F27910" t="s">
        <v>307</v>
      </c>
      <c r="G27910" s="155">
        <v>45916</v>
      </c>
      <c r="H27910">
        <v>1</v>
      </c>
    </row>
    <row r="27911" spans="1:8" x14ac:dyDescent="0.25">
      <c r="A27911">
        <v>4870026</v>
      </c>
      <c r="B27911" t="s">
        <v>21303</v>
      </c>
      <c r="C27911" s="155">
        <v>22433</v>
      </c>
      <c r="D27911">
        <v>667824</v>
      </c>
      <c r="E27911" t="s">
        <v>1156</v>
      </c>
      <c r="F27911" t="s">
        <v>297</v>
      </c>
      <c r="G27911" s="155">
        <v>45909</v>
      </c>
      <c r="H27911">
        <v>1</v>
      </c>
    </row>
    <row r="27912" spans="1:8" x14ac:dyDescent="0.25">
      <c r="A27912">
        <v>4870025</v>
      </c>
      <c r="B27912" t="s">
        <v>4999</v>
      </c>
      <c r="C27912" s="155">
        <v>29788</v>
      </c>
      <c r="D27912">
        <v>667814</v>
      </c>
      <c r="E27912" t="s">
        <v>1172</v>
      </c>
      <c r="F27912" t="s">
        <v>494</v>
      </c>
      <c r="G27912" s="155">
        <v>45909</v>
      </c>
      <c r="H27912">
        <v>1</v>
      </c>
    </row>
    <row r="27913" spans="1:8" x14ac:dyDescent="0.25">
      <c r="A27913">
        <v>4870022</v>
      </c>
      <c r="B27913" t="s">
        <v>2384</v>
      </c>
      <c r="C27913" s="155">
        <v>18064</v>
      </c>
      <c r="D27913">
        <v>667984</v>
      </c>
      <c r="E27913" t="s">
        <v>1192</v>
      </c>
      <c r="F27913" t="s">
        <v>402</v>
      </c>
      <c r="G27913" s="155">
        <v>45909</v>
      </c>
      <c r="H27913">
        <v>1</v>
      </c>
    </row>
    <row r="27914" spans="1:8" x14ac:dyDescent="0.25">
      <c r="A27914">
        <v>4870019</v>
      </c>
      <c r="B27914" t="s">
        <v>4281</v>
      </c>
      <c r="C27914" s="155">
        <v>27030</v>
      </c>
      <c r="D27914">
        <v>682824</v>
      </c>
      <c r="E27914" t="s">
        <v>1951</v>
      </c>
      <c r="F27914" t="s">
        <v>33</v>
      </c>
      <c r="G27914" s="155">
        <v>45909</v>
      </c>
      <c r="H27914">
        <v>1</v>
      </c>
    </row>
    <row r="27915" spans="1:8" x14ac:dyDescent="0.25">
      <c r="A27915">
        <v>4870016</v>
      </c>
      <c r="B27915" t="s">
        <v>4282</v>
      </c>
      <c r="C27915" s="155">
        <v>13394</v>
      </c>
      <c r="D27915">
        <v>667824</v>
      </c>
      <c r="E27915" t="s">
        <v>1198</v>
      </c>
      <c r="F27915" t="s">
        <v>455</v>
      </c>
      <c r="G27915" s="155">
        <v>45909</v>
      </c>
      <c r="H27915">
        <v>1</v>
      </c>
    </row>
    <row r="27916" spans="1:8" x14ac:dyDescent="0.25">
      <c r="A27916">
        <v>4870015</v>
      </c>
      <c r="B27916" t="s">
        <v>4283</v>
      </c>
      <c r="C27916" s="155">
        <v>31254</v>
      </c>
      <c r="D27916">
        <v>667814</v>
      </c>
      <c r="E27916" t="s">
        <v>1793</v>
      </c>
      <c r="F27916" t="s">
        <v>414</v>
      </c>
      <c r="G27916" s="155">
        <v>45909</v>
      </c>
      <c r="H27916">
        <v>1</v>
      </c>
    </row>
    <row r="27917" spans="1:8" x14ac:dyDescent="0.25">
      <c r="A27917">
        <v>4870013</v>
      </c>
      <c r="B27917" t="s">
        <v>4284</v>
      </c>
      <c r="C27917" s="155">
        <v>14930</v>
      </c>
      <c r="D27917">
        <v>667814</v>
      </c>
      <c r="E27917" t="s">
        <v>4477</v>
      </c>
      <c r="F27917" t="s">
        <v>53</v>
      </c>
      <c r="G27917" s="155">
        <v>45909</v>
      </c>
      <c r="H27917">
        <v>1</v>
      </c>
    </row>
    <row r="27918" spans="1:8" x14ac:dyDescent="0.25">
      <c r="A27918">
        <v>4870012</v>
      </c>
      <c r="B27918" t="s">
        <v>15395</v>
      </c>
      <c r="C27918" s="155">
        <v>15325</v>
      </c>
      <c r="D27918">
        <v>667824</v>
      </c>
      <c r="E27918" t="s">
        <v>1156</v>
      </c>
      <c r="F27918" t="s">
        <v>455</v>
      </c>
      <c r="G27918" s="155">
        <v>45909</v>
      </c>
      <c r="H27918">
        <v>1</v>
      </c>
    </row>
    <row r="27919" spans="1:8" x14ac:dyDescent="0.25">
      <c r="A27919">
        <v>4870011</v>
      </c>
      <c r="B27919" t="s">
        <v>4285</v>
      </c>
      <c r="C27919" s="155">
        <v>33477</v>
      </c>
      <c r="D27919">
        <v>618934</v>
      </c>
      <c r="E27919" t="s">
        <v>2184</v>
      </c>
      <c r="F27919" t="s">
        <v>41</v>
      </c>
      <c r="G27919" s="155">
        <v>45909</v>
      </c>
      <c r="H27919">
        <v>1</v>
      </c>
    </row>
    <row r="27920" spans="1:8" x14ac:dyDescent="0.25">
      <c r="A27920">
        <v>4870010</v>
      </c>
      <c r="B27920" t="s">
        <v>4286</v>
      </c>
      <c r="C27920" s="155">
        <v>13347</v>
      </c>
      <c r="D27920">
        <v>667824</v>
      </c>
      <c r="E27920" t="s">
        <v>1192</v>
      </c>
      <c r="F27920" t="s">
        <v>53</v>
      </c>
      <c r="G27920" s="155">
        <v>45909</v>
      </c>
      <c r="H27920">
        <v>1</v>
      </c>
    </row>
    <row r="27921" spans="1:8" x14ac:dyDescent="0.25">
      <c r="A27921">
        <v>4870008</v>
      </c>
      <c r="B27921" t="s">
        <v>4287</v>
      </c>
      <c r="C27921" s="155">
        <v>15134</v>
      </c>
      <c r="D27921">
        <v>667824</v>
      </c>
      <c r="E27921" t="s">
        <v>1156</v>
      </c>
      <c r="F27921" t="s">
        <v>455</v>
      </c>
      <c r="G27921" s="155">
        <v>45909</v>
      </c>
      <c r="H27921">
        <v>1</v>
      </c>
    </row>
    <row r="27922" spans="1:8" x14ac:dyDescent="0.25">
      <c r="A27922">
        <v>4870007</v>
      </c>
      <c r="B27922" t="s">
        <v>4288</v>
      </c>
      <c r="C27922" s="155">
        <v>14825</v>
      </c>
      <c r="D27922">
        <v>614890</v>
      </c>
      <c r="E27922" t="s">
        <v>2040</v>
      </c>
      <c r="F27922" t="s">
        <v>2636</v>
      </c>
      <c r="G27922" s="155">
        <v>45909</v>
      </c>
      <c r="H27922">
        <v>1</v>
      </c>
    </row>
    <row r="27923" spans="1:8" x14ac:dyDescent="0.25">
      <c r="A27923">
        <v>4870006</v>
      </c>
      <c r="B27923" t="s">
        <v>4289</v>
      </c>
      <c r="C27923" s="155">
        <v>38409</v>
      </c>
      <c r="D27923">
        <v>614890</v>
      </c>
      <c r="E27923" t="s">
        <v>4290</v>
      </c>
      <c r="F27923" t="s">
        <v>2636</v>
      </c>
      <c r="G27923" s="155">
        <v>45909</v>
      </c>
      <c r="H27923">
        <v>1</v>
      </c>
    </row>
    <row r="27924" spans="1:8" x14ac:dyDescent="0.25">
      <c r="A27924">
        <v>4870005</v>
      </c>
      <c r="B27924" t="s">
        <v>15947</v>
      </c>
      <c r="C27924" s="155">
        <v>21824</v>
      </c>
      <c r="D27924">
        <v>614890</v>
      </c>
      <c r="E27924" t="s">
        <v>1396</v>
      </c>
      <c r="F27924" t="s">
        <v>2636</v>
      </c>
      <c r="G27924" s="155">
        <v>45909</v>
      </c>
      <c r="H27924">
        <v>1</v>
      </c>
    </row>
    <row r="27925" spans="1:8" x14ac:dyDescent="0.25">
      <c r="A27925">
        <v>4870004</v>
      </c>
      <c r="B27925" t="s">
        <v>15948</v>
      </c>
      <c r="C27925" s="155">
        <v>28791</v>
      </c>
      <c r="D27925">
        <v>614888</v>
      </c>
      <c r="E27925" t="s">
        <v>2635</v>
      </c>
      <c r="F27925" t="s">
        <v>2636</v>
      </c>
      <c r="G27925" s="155">
        <v>45912</v>
      </c>
      <c r="H27925">
        <v>1</v>
      </c>
    </row>
    <row r="27926" spans="1:8" x14ac:dyDescent="0.25">
      <c r="A27926">
        <v>4870001</v>
      </c>
      <c r="B27926" t="s">
        <v>3068</v>
      </c>
      <c r="C27926" s="155">
        <v>22422</v>
      </c>
      <c r="D27926">
        <v>614890</v>
      </c>
      <c r="E27926" t="s">
        <v>2619</v>
      </c>
      <c r="F27926" t="s">
        <v>2636</v>
      </c>
      <c r="G27926" s="155">
        <v>45909</v>
      </c>
      <c r="H27926">
        <v>1</v>
      </c>
    </row>
    <row r="27927" spans="1:8" x14ac:dyDescent="0.25">
      <c r="A27927">
        <v>4870000</v>
      </c>
      <c r="B27927" t="s">
        <v>15628</v>
      </c>
      <c r="C27927" s="155">
        <v>30723</v>
      </c>
      <c r="D27927">
        <v>614888</v>
      </c>
      <c r="E27927" t="s">
        <v>4293</v>
      </c>
      <c r="F27927" t="s">
        <v>2636</v>
      </c>
      <c r="G27927" s="155">
        <v>45912</v>
      </c>
      <c r="H27927">
        <v>1</v>
      </c>
    </row>
    <row r="27928" spans="1:8" x14ac:dyDescent="0.25">
      <c r="A27928">
        <v>4869999</v>
      </c>
      <c r="B27928" t="s">
        <v>4291</v>
      </c>
      <c r="C27928" s="155">
        <v>20942</v>
      </c>
      <c r="D27928">
        <v>614890</v>
      </c>
      <c r="E27928" t="s">
        <v>1396</v>
      </c>
      <c r="F27928" t="s">
        <v>2636</v>
      </c>
      <c r="G27928" s="155">
        <v>45909</v>
      </c>
      <c r="H27928">
        <v>1</v>
      </c>
    </row>
    <row r="27929" spans="1:8" x14ac:dyDescent="0.25">
      <c r="A27929">
        <v>4869998</v>
      </c>
      <c r="B27929" t="s">
        <v>4292</v>
      </c>
      <c r="C27929" s="155">
        <v>15954</v>
      </c>
      <c r="D27929">
        <v>614890</v>
      </c>
      <c r="E27929" t="s">
        <v>4293</v>
      </c>
      <c r="F27929" t="s">
        <v>2636</v>
      </c>
      <c r="G27929" s="155">
        <v>45909</v>
      </c>
      <c r="H27929">
        <v>1</v>
      </c>
    </row>
    <row r="27930" spans="1:8" x14ac:dyDescent="0.25">
      <c r="A27930">
        <v>4869997</v>
      </c>
      <c r="B27930" t="s">
        <v>15085</v>
      </c>
      <c r="C27930" s="155">
        <v>21958</v>
      </c>
      <c r="D27930">
        <v>614888</v>
      </c>
      <c r="E27930" t="s">
        <v>1396</v>
      </c>
      <c r="F27930" t="s">
        <v>2636</v>
      </c>
      <c r="G27930" s="155">
        <v>45912</v>
      </c>
      <c r="H27930">
        <v>1</v>
      </c>
    </row>
    <row r="27931" spans="1:8" x14ac:dyDescent="0.25">
      <c r="A27931">
        <v>4869996</v>
      </c>
      <c r="B27931" t="s">
        <v>4294</v>
      </c>
      <c r="C27931" s="155">
        <v>24604</v>
      </c>
      <c r="D27931">
        <v>614890</v>
      </c>
      <c r="E27931" t="s">
        <v>1958</v>
      </c>
      <c r="F27931" t="s">
        <v>2636</v>
      </c>
      <c r="G27931" s="155">
        <v>45909</v>
      </c>
      <c r="H27931">
        <v>1</v>
      </c>
    </row>
    <row r="27932" spans="1:8" x14ac:dyDescent="0.25">
      <c r="A27932">
        <v>4869995</v>
      </c>
      <c r="B27932" t="s">
        <v>23721</v>
      </c>
      <c r="C27932" s="155">
        <v>25619</v>
      </c>
      <c r="D27932">
        <v>614888</v>
      </c>
      <c r="E27932" t="s">
        <v>23722</v>
      </c>
      <c r="F27932" t="s">
        <v>2636</v>
      </c>
      <c r="G27932" s="155">
        <v>45923</v>
      </c>
      <c r="H27932">
        <v>1</v>
      </c>
    </row>
    <row r="27933" spans="1:8" x14ac:dyDescent="0.25">
      <c r="A27933">
        <v>4869994</v>
      </c>
      <c r="B27933" t="s">
        <v>4295</v>
      </c>
      <c r="C27933" s="155">
        <v>27033</v>
      </c>
      <c r="D27933">
        <v>614890</v>
      </c>
      <c r="E27933" t="s">
        <v>2009</v>
      </c>
      <c r="F27933" t="s">
        <v>2636</v>
      </c>
      <c r="G27933" s="155">
        <v>45909</v>
      </c>
      <c r="H27933">
        <v>1</v>
      </c>
    </row>
    <row r="27934" spans="1:8" x14ac:dyDescent="0.25">
      <c r="A27934">
        <v>4869993</v>
      </c>
      <c r="B27934" t="s">
        <v>4296</v>
      </c>
      <c r="C27934" s="155">
        <v>23681</v>
      </c>
      <c r="D27934">
        <v>667983</v>
      </c>
      <c r="E27934" t="s">
        <v>1189</v>
      </c>
      <c r="F27934" t="s">
        <v>430</v>
      </c>
      <c r="G27934" s="155">
        <v>45908</v>
      </c>
      <c r="H27934">
        <v>1</v>
      </c>
    </row>
    <row r="27935" spans="1:8" x14ac:dyDescent="0.25">
      <c r="A27935">
        <v>4869990</v>
      </c>
      <c r="B27935" t="s">
        <v>4011</v>
      </c>
      <c r="C27935" s="155">
        <v>13377</v>
      </c>
      <c r="D27935">
        <v>667814</v>
      </c>
      <c r="E27935" t="s">
        <v>1180</v>
      </c>
      <c r="F27935" t="s">
        <v>430</v>
      </c>
      <c r="G27935" s="155">
        <v>45908</v>
      </c>
      <c r="H27935">
        <v>1</v>
      </c>
    </row>
    <row r="27936" spans="1:8" x14ac:dyDescent="0.25">
      <c r="A27936">
        <v>4869989</v>
      </c>
      <c r="B27936" t="s">
        <v>3957</v>
      </c>
      <c r="C27936" s="155">
        <v>14358</v>
      </c>
      <c r="D27936">
        <v>667983</v>
      </c>
      <c r="E27936" t="s">
        <v>1867</v>
      </c>
      <c r="F27936" t="s">
        <v>430</v>
      </c>
      <c r="G27936" s="155">
        <v>45908</v>
      </c>
      <c r="H27936">
        <v>1</v>
      </c>
    </row>
    <row r="27937" spans="1:8" x14ac:dyDescent="0.25">
      <c r="A27937">
        <v>4869988</v>
      </c>
      <c r="B27937" t="s">
        <v>3947</v>
      </c>
      <c r="C27937" s="155">
        <v>17983</v>
      </c>
      <c r="D27937">
        <v>667983</v>
      </c>
      <c r="E27937" t="s">
        <v>1189</v>
      </c>
      <c r="F27937" t="s">
        <v>430</v>
      </c>
      <c r="G27937" s="155">
        <v>45908</v>
      </c>
      <c r="H27937">
        <v>1</v>
      </c>
    </row>
    <row r="27938" spans="1:8" x14ac:dyDescent="0.25">
      <c r="A27938">
        <v>4869987</v>
      </c>
      <c r="B27938" t="s">
        <v>3942</v>
      </c>
      <c r="C27938" s="155">
        <v>17365</v>
      </c>
      <c r="D27938">
        <v>667983</v>
      </c>
      <c r="E27938" t="s">
        <v>1867</v>
      </c>
      <c r="F27938" t="s">
        <v>430</v>
      </c>
      <c r="G27938" s="155">
        <v>45908</v>
      </c>
      <c r="H27938">
        <v>1</v>
      </c>
    </row>
    <row r="27939" spans="1:8" x14ac:dyDescent="0.25">
      <c r="A27939">
        <v>4869986</v>
      </c>
      <c r="B27939" t="s">
        <v>3935</v>
      </c>
      <c r="C27939" s="155">
        <v>20017</v>
      </c>
      <c r="D27939">
        <v>667983</v>
      </c>
      <c r="E27939" t="s">
        <v>1189</v>
      </c>
      <c r="F27939" t="s">
        <v>430</v>
      </c>
      <c r="G27939" s="155">
        <v>45908</v>
      </c>
      <c r="H27939">
        <v>1</v>
      </c>
    </row>
    <row r="27940" spans="1:8" x14ac:dyDescent="0.25">
      <c r="A27940">
        <v>4869984</v>
      </c>
      <c r="B27940" t="s">
        <v>4297</v>
      </c>
      <c r="C27940" s="155">
        <v>23094</v>
      </c>
      <c r="D27940">
        <v>667983</v>
      </c>
      <c r="E27940" t="s">
        <v>1867</v>
      </c>
      <c r="F27940" t="s">
        <v>430</v>
      </c>
      <c r="G27940" s="155">
        <v>45908</v>
      </c>
      <c r="H27940">
        <v>1</v>
      </c>
    </row>
    <row r="27941" spans="1:8" x14ac:dyDescent="0.25">
      <c r="A27941">
        <v>4869983</v>
      </c>
      <c r="B27941" t="s">
        <v>4298</v>
      </c>
      <c r="C27941" s="155">
        <v>21943</v>
      </c>
      <c r="D27941">
        <v>667983</v>
      </c>
      <c r="E27941" t="s">
        <v>1867</v>
      </c>
      <c r="F27941" t="s">
        <v>430</v>
      </c>
      <c r="G27941" s="155">
        <v>45908</v>
      </c>
      <c r="H27941">
        <v>1</v>
      </c>
    </row>
    <row r="27942" spans="1:8" x14ac:dyDescent="0.25">
      <c r="A27942">
        <v>4869982</v>
      </c>
      <c r="B27942" t="s">
        <v>4299</v>
      </c>
      <c r="C27942" s="155">
        <v>21823</v>
      </c>
      <c r="D27942">
        <v>667983</v>
      </c>
      <c r="E27942" t="s">
        <v>1867</v>
      </c>
      <c r="F27942" t="s">
        <v>430</v>
      </c>
      <c r="G27942" s="155">
        <v>45908</v>
      </c>
      <c r="H27942">
        <v>1</v>
      </c>
    </row>
    <row r="27943" spans="1:8" x14ac:dyDescent="0.25">
      <c r="A27943">
        <v>4869981</v>
      </c>
      <c r="B27943" t="s">
        <v>3928</v>
      </c>
      <c r="C27943" s="155">
        <v>19573</v>
      </c>
      <c r="D27943">
        <v>667983</v>
      </c>
      <c r="E27943" t="s">
        <v>1189</v>
      </c>
      <c r="F27943" t="s">
        <v>430</v>
      </c>
      <c r="G27943" s="155">
        <v>45908</v>
      </c>
      <c r="H27943">
        <v>1</v>
      </c>
    </row>
    <row r="27944" spans="1:8" x14ac:dyDescent="0.25">
      <c r="A27944">
        <v>4869980</v>
      </c>
      <c r="B27944" t="s">
        <v>2145</v>
      </c>
      <c r="C27944" s="155">
        <v>17697</v>
      </c>
      <c r="D27944">
        <v>667983</v>
      </c>
      <c r="E27944" t="s">
        <v>1189</v>
      </c>
      <c r="F27944" t="s">
        <v>430</v>
      </c>
      <c r="G27944" s="155">
        <v>45908</v>
      </c>
      <c r="H27944">
        <v>1</v>
      </c>
    </row>
    <row r="27945" spans="1:8" x14ac:dyDescent="0.25">
      <c r="A27945">
        <v>4869979</v>
      </c>
      <c r="B27945" t="s">
        <v>4300</v>
      </c>
      <c r="C27945" s="155">
        <v>24595</v>
      </c>
      <c r="D27945">
        <v>667983</v>
      </c>
      <c r="E27945" t="s">
        <v>1189</v>
      </c>
      <c r="F27945" t="s">
        <v>430</v>
      </c>
      <c r="G27945" s="155">
        <v>45908</v>
      </c>
      <c r="H27945">
        <v>1</v>
      </c>
    </row>
    <row r="27946" spans="1:8" x14ac:dyDescent="0.25">
      <c r="A27946">
        <v>4869978</v>
      </c>
      <c r="B27946" t="s">
        <v>3913</v>
      </c>
      <c r="C27946" s="155">
        <v>17676</v>
      </c>
      <c r="D27946">
        <v>667983</v>
      </c>
      <c r="E27946" t="s">
        <v>1189</v>
      </c>
      <c r="F27946" t="s">
        <v>430</v>
      </c>
      <c r="G27946" s="155">
        <v>45908</v>
      </c>
      <c r="H27946">
        <v>1</v>
      </c>
    </row>
    <row r="27947" spans="1:8" x14ac:dyDescent="0.25">
      <c r="A27947">
        <v>4869977</v>
      </c>
      <c r="B27947" t="s">
        <v>4301</v>
      </c>
      <c r="C27947" s="155">
        <v>16847</v>
      </c>
      <c r="D27947">
        <v>667983</v>
      </c>
      <c r="E27947" t="s">
        <v>1867</v>
      </c>
      <c r="F27947" t="s">
        <v>430</v>
      </c>
      <c r="G27947" s="155">
        <v>45908</v>
      </c>
      <c r="H27947">
        <v>1</v>
      </c>
    </row>
    <row r="27948" spans="1:8" x14ac:dyDescent="0.25">
      <c r="A27948">
        <v>4869976</v>
      </c>
      <c r="B27948" t="s">
        <v>3638</v>
      </c>
      <c r="C27948" s="155">
        <v>20690</v>
      </c>
      <c r="D27948">
        <v>667983</v>
      </c>
      <c r="E27948" t="s">
        <v>1189</v>
      </c>
      <c r="F27948" t="s">
        <v>430</v>
      </c>
      <c r="G27948" s="155">
        <v>45908</v>
      </c>
      <c r="H27948">
        <v>1</v>
      </c>
    </row>
    <row r="27949" spans="1:8" x14ac:dyDescent="0.25">
      <c r="A27949">
        <v>4869974</v>
      </c>
      <c r="B27949" t="s">
        <v>4302</v>
      </c>
      <c r="C27949" s="155">
        <v>14381</v>
      </c>
      <c r="D27949">
        <v>667983</v>
      </c>
      <c r="E27949" t="s">
        <v>1867</v>
      </c>
      <c r="F27949" t="s">
        <v>430</v>
      </c>
      <c r="G27949" s="155">
        <v>45908</v>
      </c>
      <c r="H27949">
        <v>1</v>
      </c>
    </row>
    <row r="27950" spans="1:8" x14ac:dyDescent="0.25">
      <c r="A27950">
        <v>4869972</v>
      </c>
      <c r="B27950" t="s">
        <v>15949</v>
      </c>
      <c r="C27950" s="155">
        <v>26559</v>
      </c>
      <c r="D27950">
        <v>667814</v>
      </c>
      <c r="E27950" t="s">
        <v>1417</v>
      </c>
      <c r="F27950" t="s">
        <v>499</v>
      </c>
      <c r="G27950" s="155">
        <v>45908</v>
      </c>
      <c r="H27950">
        <v>1</v>
      </c>
    </row>
    <row r="27951" spans="1:8" x14ac:dyDescent="0.25">
      <c r="A27951">
        <v>4869970</v>
      </c>
      <c r="B27951" t="s">
        <v>15950</v>
      </c>
      <c r="C27951" s="155">
        <v>28796</v>
      </c>
      <c r="D27951">
        <v>667814</v>
      </c>
      <c r="E27951" t="s">
        <v>1172</v>
      </c>
      <c r="F27951" t="s">
        <v>499</v>
      </c>
      <c r="G27951" s="155">
        <v>45908</v>
      </c>
      <c r="H27951">
        <v>1</v>
      </c>
    </row>
    <row r="27952" spans="1:8" x14ac:dyDescent="0.25">
      <c r="A27952">
        <v>4869967</v>
      </c>
      <c r="B27952" t="s">
        <v>4615</v>
      </c>
      <c r="C27952" s="155">
        <v>18038</v>
      </c>
      <c r="D27952">
        <v>667984</v>
      </c>
      <c r="E27952" t="s">
        <v>1192</v>
      </c>
      <c r="F27952" t="s">
        <v>327</v>
      </c>
      <c r="G27952" s="155">
        <v>45908</v>
      </c>
      <c r="H27952">
        <v>1</v>
      </c>
    </row>
    <row r="27953" spans="1:8" x14ac:dyDescent="0.25">
      <c r="A27953">
        <v>4869966</v>
      </c>
      <c r="B27953" t="s">
        <v>14542</v>
      </c>
      <c r="C27953" s="155">
        <v>27962</v>
      </c>
      <c r="D27953">
        <v>667824</v>
      </c>
      <c r="E27953" t="s">
        <v>1951</v>
      </c>
      <c r="F27953" t="s">
        <v>455</v>
      </c>
      <c r="G27953" s="155">
        <v>45908</v>
      </c>
      <c r="H27953">
        <v>1</v>
      </c>
    </row>
    <row r="27954" spans="1:8" x14ac:dyDescent="0.25">
      <c r="A27954">
        <v>4869965</v>
      </c>
      <c r="B27954" t="s">
        <v>15951</v>
      </c>
      <c r="C27954" s="155">
        <v>25556</v>
      </c>
      <c r="D27954">
        <v>667814</v>
      </c>
      <c r="E27954" t="s">
        <v>2009</v>
      </c>
      <c r="F27954" t="s">
        <v>499</v>
      </c>
      <c r="G27954" s="155">
        <v>45908</v>
      </c>
      <c r="H27954">
        <v>1</v>
      </c>
    </row>
    <row r="27955" spans="1:8" x14ac:dyDescent="0.25">
      <c r="A27955">
        <v>4869964</v>
      </c>
      <c r="B27955" t="s">
        <v>4303</v>
      </c>
      <c r="C27955" s="155">
        <v>39033</v>
      </c>
      <c r="D27955">
        <v>667824</v>
      </c>
      <c r="E27955" t="s">
        <v>1951</v>
      </c>
      <c r="F27955" t="s">
        <v>439</v>
      </c>
      <c r="G27955" s="155">
        <v>45908</v>
      </c>
      <c r="H27955">
        <v>1</v>
      </c>
    </row>
    <row r="27956" spans="1:8" x14ac:dyDescent="0.25">
      <c r="A27956">
        <v>4869963</v>
      </c>
      <c r="B27956" t="s">
        <v>4304</v>
      </c>
      <c r="C27956" s="155">
        <v>17982</v>
      </c>
      <c r="D27956">
        <v>667688</v>
      </c>
      <c r="E27956" t="s">
        <v>1156</v>
      </c>
      <c r="F27956" t="s">
        <v>439</v>
      </c>
      <c r="G27956" s="155">
        <v>45908</v>
      </c>
      <c r="H27956">
        <v>1</v>
      </c>
    </row>
    <row r="27957" spans="1:8" x14ac:dyDescent="0.25">
      <c r="A27957">
        <v>4869962</v>
      </c>
      <c r="B27957" t="s">
        <v>4305</v>
      </c>
      <c r="C27957" s="155">
        <v>37644</v>
      </c>
      <c r="D27957">
        <v>667890</v>
      </c>
      <c r="E27957" t="s">
        <v>1222</v>
      </c>
      <c r="F27957" t="s">
        <v>439</v>
      </c>
      <c r="G27957" s="155">
        <v>45908</v>
      </c>
      <c r="H27957">
        <v>1</v>
      </c>
    </row>
    <row r="27958" spans="1:8" x14ac:dyDescent="0.25">
      <c r="A27958">
        <v>4869960</v>
      </c>
      <c r="B27958" t="s">
        <v>2666</v>
      </c>
      <c r="C27958" s="155">
        <v>15507</v>
      </c>
      <c r="D27958">
        <v>667688</v>
      </c>
      <c r="E27958" t="s">
        <v>1156</v>
      </c>
      <c r="F27958" t="s">
        <v>297</v>
      </c>
      <c r="G27958" s="155">
        <v>45905</v>
      </c>
      <c r="H27958">
        <v>1</v>
      </c>
    </row>
    <row r="27959" spans="1:8" x14ac:dyDescent="0.25">
      <c r="A27959">
        <v>4869955</v>
      </c>
      <c r="B27959" t="s">
        <v>2740</v>
      </c>
      <c r="C27959" s="155">
        <v>25277</v>
      </c>
      <c r="D27959">
        <v>667688</v>
      </c>
      <c r="E27959" t="s">
        <v>1156</v>
      </c>
      <c r="F27959" t="s">
        <v>297</v>
      </c>
      <c r="G27959" s="155">
        <v>45908</v>
      </c>
      <c r="H27959">
        <v>1</v>
      </c>
    </row>
    <row r="27960" spans="1:8" x14ac:dyDescent="0.25">
      <c r="A27960">
        <v>4869952</v>
      </c>
      <c r="B27960" t="s">
        <v>2765</v>
      </c>
      <c r="C27960" s="155">
        <v>18537</v>
      </c>
      <c r="D27960">
        <v>664623</v>
      </c>
      <c r="E27960" t="s">
        <v>10280</v>
      </c>
      <c r="F27960" t="s">
        <v>37</v>
      </c>
      <c r="G27960" s="155">
        <v>45919</v>
      </c>
      <c r="H27960">
        <v>1</v>
      </c>
    </row>
    <row r="27961" spans="1:8" x14ac:dyDescent="0.25">
      <c r="A27961">
        <v>4869950</v>
      </c>
      <c r="B27961" t="s">
        <v>4306</v>
      </c>
      <c r="C27961" s="155">
        <v>22816</v>
      </c>
      <c r="D27961">
        <v>667984</v>
      </c>
      <c r="E27961" t="s">
        <v>1192</v>
      </c>
      <c r="F27961" t="s">
        <v>394</v>
      </c>
      <c r="G27961" s="155">
        <v>45902</v>
      </c>
      <c r="H27961">
        <v>1</v>
      </c>
    </row>
    <row r="27962" spans="1:8" x14ac:dyDescent="0.25">
      <c r="A27962">
        <v>4869949</v>
      </c>
      <c r="B27962" t="s">
        <v>4307</v>
      </c>
      <c r="C27962" s="155">
        <v>38071</v>
      </c>
      <c r="D27962">
        <v>667824</v>
      </c>
      <c r="E27962" t="s">
        <v>4308</v>
      </c>
      <c r="F27962" t="s">
        <v>394</v>
      </c>
      <c r="G27962" s="155">
        <v>45908</v>
      </c>
      <c r="H27962">
        <v>1</v>
      </c>
    </row>
    <row r="27963" spans="1:8" x14ac:dyDescent="0.25">
      <c r="A27963">
        <v>4869943</v>
      </c>
      <c r="B27963" t="s">
        <v>4309</v>
      </c>
      <c r="C27963" s="155">
        <v>30672</v>
      </c>
      <c r="D27963">
        <v>667824</v>
      </c>
      <c r="E27963" t="s">
        <v>1951</v>
      </c>
      <c r="F27963" t="s">
        <v>501</v>
      </c>
      <c r="G27963" s="155">
        <v>45908</v>
      </c>
      <c r="H27963">
        <v>1</v>
      </c>
    </row>
    <row r="27964" spans="1:8" x14ac:dyDescent="0.25">
      <c r="A27964">
        <v>4869942</v>
      </c>
      <c r="B27964" t="s">
        <v>4310</v>
      </c>
      <c r="C27964" s="155">
        <v>26017</v>
      </c>
      <c r="D27964">
        <v>667688</v>
      </c>
      <c r="E27964" t="s">
        <v>1156</v>
      </c>
      <c r="F27964" t="s">
        <v>297</v>
      </c>
      <c r="G27964" s="155">
        <v>45905</v>
      </c>
      <c r="H27964">
        <v>1</v>
      </c>
    </row>
    <row r="27965" spans="1:8" x14ac:dyDescent="0.25">
      <c r="A27965">
        <v>4869941</v>
      </c>
      <c r="B27965" t="s">
        <v>4311</v>
      </c>
      <c r="C27965" s="155">
        <v>24004</v>
      </c>
      <c r="D27965">
        <v>667984</v>
      </c>
      <c r="E27965" t="s">
        <v>1192</v>
      </c>
      <c r="F27965" t="s">
        <v>394</v>
      </c>
      <c r="G27965" s="155">
        <v>45902</v>
      </c>
      <c r="H27965">
        <v>1</v>
      </c>
    </row>
    <row r="27966" spans="1:8" x14ac:dyDescent="0.25">
      <c r="A27966">
        <v>4869939</v>
      </c>
      <c r="B27966" t="s">
        <v>23723</v>
      </c>
      <c r="C27966" s="155">
        <v>29685</v>
      </c>
      <c r="D27966">
        <v>667824</v>
      </c>
      <c r="E27966" t="s">
        <v>1465</v>
      </c>
      <c r="F27966" t="s">
        <v>494</v>
      </c>
      <c r="G27966" s="155">
        <v>45908</v>
      </c>
      <c r="H27966">
        <v>1</v>
      </c>
    </row>
    <row r="27967" spans="1:8" x14ac:dyDescent="0.25">
      <c r="A27967">
        <v>4869938</v>
      </c>
      <c r="B27967" t="s">
        <v>15952</v>
      </c>
      <c r="C27967" s="155">
        <v>18348</v>
      </c>
      <c r="D27967">
        <v>667824</v>
      </c>
      <c r="E27967" t="s">
        <v>2447</v>
      </c>
      <c r="F27967" t="s">
        <v>404</v>
      </c>
      <c r="G27967" s="155">
        <v>45908</v>
      </c>
      <c r="H27967">
        <v>1</v>
      </c>
    </row>
    <row r="27968" spans="1:8" x14ac:dyDescent="0.25">
      <c r="A27968">
        <v>4869937</v>
      </c>
      <c r="B27968" t="s">
        <v>2701</v>
      </c>
      <c r="C27968" s="155">
        <v>18000</v>
      </c>
      <c r="D27968">
        <v>667688</v>
      </c>
      <c r="E27968" t="s">
        <v>1156</v>
      </c>
      <c r="F27968" t="s">
        <v>297</v>
      </c>
      <c r="G27968" s="155">
        <v>45908</v>
      </c>
      <c r="H27968">
        <v>1</v>
      </c>
    </row>
    <row r="27969" spans="1:8" x14ac:dyDescent="0.25">
      <c r="A27969">
        <v>4869936</v>
      </c>
      <c r="B27969" t="s">
        <v>4312</v>
      </c>
      <c r="C27969" s="155">
        <v>23522</v>
      </c>
      <c r="D27969">
        <v>672890</v>
      </c>
      <c r="E27969" t="s">
        <v>1180</v>
      </c>
      <c r="F27969" t="s">
        <v>307</v>
      </c>
      <c r="G27969" s="155">
        <v>45908</v>
      </c>
      <c r="H27969">
        <v>1</v>
      </c>
    </row>
    <row r="27970" spans="1:8" x14ac:dyDescent="0.25">
      <c r="A27970">
        <v>4869934</v>
      </c>
      <c r="B27970" t="s">
        <v>15953</v>
      </c>
      <c r="C27970" s="155">
        <v>29429</v>
      </c>
      <c r="D27970">
        <v>667814</v>
      </c>
      <c r="E27970" t="s">
        <v>1172</v>
      </c>
      <c r="F27970" t="s">
        <v>499</v>
      </c>
      <c r="G27970" s="155">
        <v>45904</v>
      </c>
      <c r="H27970">
        <v>1</v>
      </c>
    </row>
    <row r="27971" spans="1:8" x14ac:dyDescent="0.25">
      <c r="A27971">
        <v>4869931</v>
      </c>
      <c r="B27971" t="s">
        <v>3784</v>
      </c>
      <c r="C27971" s="155">
        <v>19949</v>
      </c>
      <c r="D27971">
        <v>667888</v>
      </c>
      <c r="E27971" t="s">
        <v>1951</v>
      </c>
      <c r="F27971" t="s">
        <v>404</v>
      </c>
      <c r="G27971" s="155">
        <v>45908</v>
      </c>
      <c r="H27971">
        <v>1</v>
      </c>
    </row>
    <row r="27972" spans="1:8" x14ac:dyDescent="0.25">
      <c r="A27972">
        <v>4869930</v>
      </c>
      <c r="B27972" t="s">
        <v>4313</v>
      </c>
      <c r="C27972" s="155">
        <v>27371</v>
      </c>
      <c r="D27972">
        <v>667814</v>
      </c>
      <c r="E27972" t="s">
        <v>1222</v>
      </c>
      <c r="F27972" t="s">
        <v>439</v>
      </c>
      <c r="G27972" s="155">
        <v>45908</v>
      </c>
      <c r="H27972">
        <v>1</v>
      </c>
    </row>
    <row r="27973" spans="1:8" x14ac:dyDescent="0.25">
      <c r="A27973">
        <v>4869929</v>
      </c>
      <c r="B27973" t="s">
        <v>15954</v>
      </c>
      <c r="C27973" s="155">
        <v>34021</v>
      </c>
      <c r="D27973">
        <v>667888</v>
      </c>
      <c r="E27973" t="s">
        <v>1951</v>
      </c>
      <c r="F27973" t="s">
        <v>491</v>
      </c>
      <c r="G27973" s="155">
        <v>45915</v>
      </c>
      <c r="H27973">
        <v>1</v>
      </c>
    </row>
    <row r="27974" spans="1:8" x14ac:dyDescent="0.25">
      <c r="A27974">
        <v>4869927</v>
      </c>
      <c r="B27974" t="s">
        <v>4314</v>
      </c>
      <c r="C27974" s="155">
        <v>14442</v>
      </c>
      <c r="D27974">
        <v>667984</v>
      </c>
      <c r="E27974" t="s">
        <v>1192</v>
      </c>
      <c r="F27974" t="s">
        <v>43</v>
      </c>
      <c r="G27974" s="155">
        <v>45908</v>
      </c>
      <c r="H27974">
        <v>1</v>
      </c>
    </row>
    <row r="27975" spans="1:8" x14ac:dyDescent="0.25">
      <c r="A27975">
        <v>4869926</v>
      </c>
      <c r="B27975" t="s">
        <v>15955</v>
      </c>
      <c r="C27975" s="155">
        <v>14857</v>
      </c>
      <c r="D27975">
        <v>667824</v>
      </c>
      <c r="E27975" t="s">
        <v>4694</v>
      </c>
      <c r="F27975" t="s">
        <v>404</v>
      </c>
      <c r="G27975" s="155">
        <v>45908</v>
      </c>
      <c r="H27975">
        <v>1</v>
      </c>
    </row>
    <row r="27976" spans="1:8" x14ac:dyDescent="0.25">
      <c r="A27976">
        <v>4869925</v>
      </c>
      <c r="B27976" t="s">
        <v>4315</v>
      </c>
      <c r="C27976" s="155">
        <v>37022</v>
      </c>
      <c r="D27976">
        <v>672890</v>
      </c>
      <c r="E27976" t="s">
        <v>4316</v>
      </c>
      <c r="F27976" t="s">
        <v>307</v>
      </c>
      <c r="G27976" s="155">
        <v>45908</v>
      </c>
      <c r="H27976">
        <v>1</v>
      </c>
    </row>
    <row r="27977" spans="1:8" x14ac:dyDescent="0.25">
      <c r="A27977">
        <v>4869924</v>
      </c>
      <c r="B27977" t="s">
        <v>15956</v>
      </c>
      <c r="C27977" s="155">
        <v>15081</v>
      </c>
      <c r="D27977">
        <v>667814</v>
      </c>
      <c r="E27977" t="s">
        <v>1192</v>
      </c>
      <c r="F27977" t="s">
        <v>404</v>
      </c>
      <c r="G27977" s="155">
        <v>45908</v>
      </c>
      <c r="H27977">
        <v>1</v>
      </c>
    </row>
    <row r="27978" spans="1:8" x14ac:dyDescent="0.25">
      <c r="A27978">
        <v>4869923</v>
      </c>
      <c r="B27978" t="s">
        <v>15957</v>
      </c>
      <c r="C27978" s="155">
        <v>38557</v>
      </c>
      <c r="D27978">
        <v>667888</v>
      </c>
      <c r="E27978" t="s">
        <v>1951</v>
      </c>
      <c r="F27978" t="s">
        <v>494</v>
      </c>
      <c r="G27978" s="155">
        <v>45912</v>
      </c>
      <c r="H27978">
        <v>1</v>
      </c>
    </row>
    <row r="27979" spans="1:8" x14ac:dyDescent="0.25">
      <c r="A27979">
        <v>4869921</v>
      </c>
      <c r="B27979" t="s">
        <v>19013</v>
      </c>
      <c r="C27979" s="155">
        <v>20134</v>
      </c>
      <c r="D27979">
        <v>610814</v>
      </c>
      <c r="E27979" t="s">
        <v>2434</v>
      </c>
      <c r="F27979" t="s">
        <v>698</v>
      </c>
      <c r="G27979" s="155">
        <v>45908</v>
      </c>
      <c r="H27979">
        <v>1</v>
      </c>
    </row>
    <row r="27980" spans="1:8" x14ac:dyDescent="0.25">
      <c r="A27980">
        <v>4869920</v>
      </c>
      <c r="B27980" t="s">
        <v>15958</v>
      </c>
      <c r="C27980" s="155">
        <v>17148</v>
      </c>
      <c r="D27980">
        <v>667824</v>
      </c>
      <c r="E27980" t="s">
        <v>1192</v>
      </c>
      <c r="F27980" t="s">
        <v>404</v>
      </c>
      <c r="G27980" s="155">
        <v>45908</v>
      </c>
      <c r="H27980">
        <v>1</v>
      </c>
    </row>
    <row r="27981" spans="1:8" x14ac:dyDescent="0.25">
      <c r="A27981">
        <v>4869919</v>
      </c>
      <c r="B27981" t="s">
        <v>4317</v>
      </c>
      <c r="C27981" s="155">
        <v>26790</v>
      </c>
      <c r="D27981">
        <v>667972</v>
      </c>
      <c r="E27981" t="s">
        <v>1170</v>
      </c>
      <c r="F27981" t="s">
        <v>350</v>
      </c>
      <c r="G27981" s="155">
        <v>45908</v>
      </c>
      <c r="H27981">
        <v>1</v>
      </c>
    </row>
    <row r="27982" spans="1:8" x14ac:dyDescent="0.25">
      <c r="A27982">
        <v>4869918</v>
      </c>
      <c r="B27982" t="s">
        <v>3049</v>
      </c>
      <c r="C27982" s="155">
        <v>24298</v>
      </c>
      <c r="D27982">
        <v>667688</v>
      </c>
      <c r="E27982" t="s">
        <v>1156</v>
      </c>
      <c r="F27982" t="s">
        <v>297</v>
      </c>
      <c r="G27982" s="155">
        <v>45905</v>
      </c>
      <c r="H27982">
        <v>1</v>
      </c>
    </row>
    <row r="27983" spans="1:8" x14ac:dyDescent="0.25">
      <c r="A27983">
        <v>4869914</v>
      </c>
      <c r="B27983" t="s">
        <v>4318</v>
      </c>
      <c r="C27983" s="155">
        <v>13519</v>
      </c>
      <c r="D27983">
        <v>667984</v>
      </c>
      <c r="E27983" t="s">
        <v>1192</v>
      </c>
      <c r="F27983" t="s">
        <v>394</v>
      </c>
      <c r="G27983" s="155">
        <v>45902</v>
      </c>
      <c r="H27983">
        <v>1</v>
      </c>
    </row>
    <row r="27984" spans="1:8" x14ac:dyDescent="0.25">
      <c r="A27984">
        <v>4869912</v>
      </c>
      <c r="B27984" t="s">
        <v>4319</v>
      </c>
      <c r="C27984" s="155">
        <v>30343</v>
      </c>
      <c r="D27984">
        <v>622865</v>
      </c>
      <c r="E27984" t="s">
        <v>581</v>
      </c>
      <c r="F27984" t="s">
        <v>507</v>
      </c>
      <c r="G27984" s="155">
        <v>45910</v>
      </c>
      <c r="H27984">
        <v>1</v>
      </c>
    </row>
    <row r="27985" spans="1:8" x14ac:dyDescent="0.25">
      <c r="A27985">
        <v>4869911</v>
      </c>
      <c r="B27985" t="s">
        <v>4320</v>
      </c>
      <c r="C27985" s="155">
        <v>26404</v>
      </c>
      <c r="D27985">
        <v>667688</v>
      </c>
      <c r="E27985" t="s">
        <v>1156</v>
      </c>
      <c r="F27985" t="s">
        <v>27</v>
      </c>
      <c r="G27985" s="155">
        <v>45908</v>
      </c>
      <c r="H27985">
        <v>1</v>
      </c>
    </row>
    <row r="27986" spans="1:8" x14ac:dyDescent="0.25">
      <c r="A27986">
        <v>4869908</v>
      </c>
      <c r="B27986" t="s">
        <v>19014</v>
      </c>
      <c r="C27986" s="155">
        <v>37925</v>
      </c>
      <c r="D27986">
        <v>614888</v>
      </c>
      <c r="E27986" t="s">
        <v>15399</v>
      </c>
      <c r="F27986" t="s">
        <v>315</v>
      </c>
      <c r="G27986" s="155">
        <v>45915</v>
      </c>
      <c r="H27986">
        <v>1</v>
      </c>
    </row>
    <row r="27987" spans="1:8" x14ac:dyDescent="0.25">
      <c r="A27987">
        <v>4869907</v>
      </c>
      <c r="B27987" t="s">
        <v>4321</v>
      </c>
      <c r="C27987" s="155">
        <v>24043</v>
      </c>
      <c r="D27987">
        <v>621890</v>
      </c>
      <c r="E27987" t="s">
        <v>4264</v>
      </c>
      <c r="F27987" t="s">
        <v>23</v>
      </c>
      <c r="G27987" s="155">
        <v>45908</v>
      </c>
      <c r="H27987">
        <v>1</v>
      </c>
    </row>
    <row r="27988" spans="1:8" x14ac:dyDescent="0.25">
      <c r="A27988">
        <v>4869906</v>
      </c>
      <c r="B27988" t="s">
        <v>4322</v>
      </c>
      <c r="C27988" s="155">
        <v>25040</v>
      </c>
      <c r="D27988">
        <v>667984</v>
      </c>
      <c r="E27988" t="s">
        <v>1192</v>
      </c>
      <c r="F27988" t="s">
        <v>394</v>
      </c>
      <c r="G27988" s="155">
        <v>45902</v>
      </c>
      <c r="H27988">
        <v>1</v>
      </c>
    </row>
    <row r="27989" spans="1:8" x14ac:dyDescent="0.25">
      <c r="A27989">
        <v>4869905</v>
      </c>
      <c r="B27989" t="s">
        <v>15959</v>
      </c>
      <c r="C27989" s="155">
        <v>15001</v>
      </c>
      <c r="D27989">
        <v>667824</v>
      </c>
      <c r="E27989" t="s">
        <v>1951</v>
      </c>
      <c r="F27989" t="s">
        <v>404</v>
      </c>
      <c r="G27989" s="155">
        <v>45908</v>
      </c>
      <c r="H27989">
        <v>1</v>
      </c>
    </row>
    <row r="27990" spans="1:8" x14ac:dyDescent="0.25">
      <c r="A27990">
        <v>4869904</v>
      </c>
      <c r="B27990" t="s">
        <v>15960</v>
      </c>
      <c r="C27990" s="155">
        <v>24769</v>
      </c>
      <c r="D27990">
        <v>667888</v>
      </c>
      <c r="E27990" t="s">
        <v>1951</v>
      </c>
      <c r="F27990" t="s">
        <v>394</v>
      </c>
      <c r="G27990" s="155">
        <v>45913</v>
      </c>
      <c r="H27990">
        <v>1</v>
      </c>
    </row>
    <row r="27991" spans="1:8" x14ac:dyDescent="0.25">
      <c r="A27991">
        <v>4869901</v>
      </c>
      <c r="B27991" t="s">
        <v>4323</v>
      </c>
      <c r="C27991" s="155">
        <v>21575</v>
      </c>
      <c r="D27991">
        <v>667972</v>
      </c>
      <c r="E27991" t="s">
        <v>1186</v>
      </c>
      <c r="F27991" t="s">
        <v>359</v>
      </c>
      <c r="G27991" s="155">
        <v>45905</v>
      </c>
      <c r="H27991">
        <v>1</v>
      </c>
    </row>
    <row r="27992" spans="1:8" x14ac:dyDescent="0.25">
      <c r="A27992">
        <v>4869898</v>
      </c>
      <c r="B27992" t="s">
        <v>15961</v>
      </c>
      <c r="C27992" s="155">
        <v>36832</v>
      </c>
      <c r="D27992">
        <v>667888</v>
      </c>
      <c r="E27992" t="s">
        <v>1951</v>
      </c>
      <c r="F27992" t="s">
        <v>66</v>
      </c>
      <c r="G27992" s="155">
        <v>45915</v>
      </c>
      <c r="H27992">
        <v>1</v>
      </c>
    </row>
    <row r="27993" spans="1:8" x14ac:dyDescent="0.25">
      <c r="A27993">
        <v>4869897</v>
      </c>
      <c r="B27993" t="s">
        <v>4324</v>
      </c>
      <c r="C27993" s="155">
        <v>16923</v>
      </c>
      <c r="D27993">
        <v>667688</v>
      </c>
      <c r="E27993" t="s">
        <v>1156</v>
      </c>
      <c r="F27993" t="s">
        <v>27</v>
      </c>
      <c r="G27993" s="155">
        <v>45908</v>
      </c>
      <c r="H27993">
        <v>1</v>
      </c>
    </row>
    <row r="27994" spans="1:8" x14ac:dyDescent="0.25">
      <c r="A27994">
        <v>4869896</v>
      </c>
      <c r="B27994" t="s">
        <v>14320</v>
      </c>
      <c r="C27994" s="155">
        <v>20931</v>
      </c>
      <c r="D27994">
        <v>667888</v>
      </c>
      <c r="E27994" t="s">
        <v>1156</v>
      </c>
      <c r="F27994" t="s">
        <v>53</v>
      </c>
      <c r="G27994" s="155">
        <v>45909</v>
      </c>
      <c r="H27994">
        <v>1</v>
      </c>
    </row>
    <row r="27995" spans="1:8" x14ac:dyDescent="0.25">
      <c r="A27995">
        <v>4869894</v>
      </c>
      <c r="B27995" t="s">
        <v>4325</v>
      </c>
      <c r="C27995" s="155">
        <v>14707</v>
      </c>
      <c r="D27995">
        <v>667814</v>
      </c>
      <c r="E27995" t="s">
        <v>3835</v>
      </c>
      <c r="F27995" t="s">
        <v>53</v>
      </c>
      <c r="G27995" s="155">
        <v>45908</v>
      </c>
      <c r="H27995">
        <v>1</v>
      </c>
    </row>
    <row r="27996" spans="1:8" x14ac:dyDescent="0.25">
      <c r="A27996">
        <v>4869892</v>
      </c>
      <c r="B27996" t="s">
        <v>4326</v>
      </c>
      <c r="C27996" s="155">
        <v>22975</v>
      </c>
      <c r="D27996">
        <v>621982</v>
      </c>
      <c r="E27996" t="s">
        <v>1973</v>
      </c>
      <c r="F27996" t="s">
        <v>337</v>
      </c>
      <c r="G27996" s="155">
        <v>45908</v>
      </c>
      <c r="H27996">
        <v>1</v>
      </c>
    </row>
    <row r="27997" spans="1:8" x14ac:dyDescent="0.25">
      <c r="A27997">
        <v>4869891</v>
      </c>
      <c r="B27997" t="s">
        <v>6955</v>
      </c>
      <c r="C27997" s="155">
        <v>35481</v>
      </c>
      <c r="D27997">
        <v>667888</v>
      </c>
      <c r="E27997" t="s">
        <v>1951</v>
      </c>
      <c r="F27997" t="s">
        <v>491</v>
      </c>
      <c r="G27997" s="155">
        <v>45911</v>
      </c>
      <c r="H27997">
        <v>1</v>
      </c>
    </row>
    <row r="27998" spans="1:8" x14ac:dyDescent="0.25">
      <c r="A27998">
        <v>4869890</v>
      </c>
      <c r="B27998" t="s">
        <v>3723</v>
      </c>
      <c r="C27998" s="155">
        <v>20826</v>
      </c>
      <c r="D27998">
        <v>667984</v>
      </c>
      <c r="E27998" t="s">
        <v>1192</v>
      </c>
      <c r="F27998" t="s">
        <v>350</v>
      </c>
      <c r="G27998" s="155">
        <v>45908</v>
      </c>
      <c r="H27998">
        <v>1</v>
      </c>
    </row>
    <row r="27999" spans="1:8" x14ac:dyDescent="0.25">
      <c r="A27999">
        <v>4869889</v>
      </c>
      <c r="B27999" t="s">
        <v>15962</v>
      </c>
      <c r="C27999" s="155">
        <v>27866</v>
      </c>
      <c r="D27999">
        <v>667888</v>
      </c>
      <c r="E27999" t="s">
        <v>1951</v>
      </c>
      <c r="F27999" t="s">
        <v>501</v>
      </c>
      <c r="G27999" s="155">
        <v>45912</v>
      </c>
      <c r="H27999">
        <v>1</v>
      </c>
    </row>
    <row r="28000" spans="1:8" x14ac:dyDescent="0.25">
      <c r="A28000">
        <v>4869887</v>
      </c>
      <c r="B28000" t="s">
        <v>4327</v>
      </c>
      <c r="C28000" s="155">
        <v>33899</v>
      </c>
      <c r="D28000">
        <v>622871</v>
      </c>
      <c r="E28000" t="s">
        <v>592</v>
      </c>
      <c r="F28000" t="s">
        <v>36</v>
      </c>
      <c r="G28000" s="155">
        <v>45908</v>
      </c>
      <c r="H28000">
        <v>1</v>
      </c>
    </row>
    <row r="28001" spans="1:8" x14ac:dyDescent="0.25">
      <c r="A28001">
        <v>4869885</v>
      </c>
      <c r="B28001" t="s">
        <v>4540</v>
      </c>
      <c r="C28001" s="155">
        <v>33015</v>
      </c>
      <c r="D28001">
        <v>667888</v>
      </c>
      <c r="E28001" t="s">
        <v>1951</v>
      </c>
      <c r="F28001" t="s">
        <v>15</v>
      </c>
      <c r="G28001" s="155">
        <v>45915</v>
      </c>
      <c r="H28001">
        <v>1</v>
      </c>
    </row>
    <row r="28002" spans="1:8" x14ac:dyDescent="0.25">
      <c r="A28002">
        <v>4869884</v>
      </c>
      <c r="B28002" t="s">
        <v>4328</v>
      </c>
      <c r="C28002" s="155">
        <v>25230</v>
      </c>
      <c r="D28002">
        <v>667984</v>
      </c>
      <c r="E28002" t="s">
        <v>1192</v>
      </c>
      <c r="F28002" t="s">
        <v>394</v>
      </c>
      <c r="G28002" s="155">
        <v>45902</v>
      </c>
      <c r="H28002">
        <v>1</v>
      </c>
    </row>
    <row r="28003" spans="1:8" x14ac:dyDescent="0.25">
      <c r="A28003">
        <v>4869883</v>
      </c>
      <c r="B28003" t="s">
        <v>4329</v>
      </c>
      <c r="C28003" s="155">
        <v>37194</v>
      </c>
      <c r="D28003">
        <v>622932</v>
      </c>
      <c r="E28003" t="s">
        <v>535</v>
      </c>
      <c r="F28003" t="s">
        <v>36</v>
      </c>
      <c r="G28003" s="155">
        <v>45908</v>
      </c>
      <c r="H28003">
        <v>1</v>
      </c>
    </row>
    <row r="28004" spans="1:8" x14ac:dyDescent="0.25">
      <c r="A28004">
        <v>4869880</v>
      </c>
      <c r="B28004" t="s">
        <v>3382</v>
      </c>
      <c r="C28004" s="155">
        <v>29472</v>
      </c>
      <c r="D28004">
        <v>667984</v>
      </c>
      <c r="E28004" t="s">
        <v>1156</v>
      </c>
      <c r="F28004" t="s">
        <v>494</v>
      </c>
      <c r="G28004" s="155">
        <v>45908</v>
      </c>
      <c r="H28004">
        <v>1</v>
      </c>
    </row>
    <row r="28005" spans="1:8" x14ac:dyDescent="0.25">
      <c r="A28005">
        <v>4869876</v>
      </c>
      <c r="B28005" t="s">
        <v>4330</v>
      </c>
      <c r="C28005" s="155">
        <v>25335</v>
      </c>
      <c r="D28005">
        <v>667814</v>
      </c>
      <c r="E28005" t="s">
        <v>2892</v>
      </c>
      <c r="F28005" t="s">
        <v>402</v>
      </c>
      <c r="G28005" s="155">
        <v>45908</v>
      </c>
      <c r="H28005">
        <v>1</v>
      </c>
    </row>
    <row r="28006" spans="1:8" x14ac:dyDescent="0.25">
      <c r="A28006">
        <v>4869874</v>
      </c>
      <c r="B28006" t="s">
        <v>13312</v>
      </c>
      <c r="C28006" s="155">
        <v>25310</v>
      </c>
      <c r="D28006">
        <v>667814</v>
      </c>
      <c r="E28006" t="s">
        <v>1430</v>
      </c>
      <c r="F28006" t="s">
        <v>394</v>
      </c>
      <c r="G28006" s="155">
        <v>45908</v>
      </c>
      <c r="H28006">
        <v>1</v>
      </c>
    </row>
    <row r="28007" spans="1:8" x14ac:dyDescent="0.25">
      <c r="A28007">
        <v>4869872</v>
      </c>
      <c r="B28007" t="s">
        <v>4331</v>
      </c>
      <c r="C28007" s="155">
        <v>22696</v>
      </c>
      <c r="D28007">
        <v>667814</v>
      </c>
      <c r="E28007" t="s">
        <v>1180</v>
      </c>
      <c r="F28007" t="s">
        <v>386</v>
      </c>
      <c r="G28007" s="155">
        <v>45908</v>
      </c>
      <c r="H28007">
        <v>1</v>
      </c>
    </row>
    <row r="28008" spans="1:8" x14ac:dyDescent="0.25">
      <c r="A28008">
        <v>4869871</v>
      </c>
      <c r="B28008" t="s">
        <v>4332</v>
      </c>
      <c r="C28008" s="155">
        <v>39244</v>
      </c>
      <c r="D28008">
        <v>667934</v>
      </c>
      <c r="E28008" t="s">
        <v>1276</v>
      </c>
      <c r="F28008" t="s">
        <v>439</v>
      </c>
      <c r="G28008" s="155">
        <v>45908</v>
      </c>
      <c r="H28008">
        <v>1</v>
      </c>
    </row>
    <row r="28009" spans="1:8" x14ac:dyDescent="0.25">
      <c r="A28009">
        <v>4869870</v>
      </c>
      <c r="B28009" t="s">
        <v>4333</v>
      </c>
      <c r="C28009" s="155">
        <v>24385</v>
      </c>
      <c r="D28009">
        <v>621890</v>
      </c>
      <c r="E28009" t="s">
        <v>2000</v>
      </c>
      <c r="F28009" t="s">
        <v>337</v>
      </c>
      <c r="G28009" s="155">
        <v>45908</v>
      </c>
      <c r="H28009">
        <v>1</v>
      </c>
    </row>
    <row r="28010" spans="1:8" x14ac:dyDescent="0.25">
      <c r="A28010">
        <v>4869867</v>
      </c>
      <c r="B28010" t="s">
        <v>4334</v>
      </c>
      <c r="C28010" s="155">
        <v>31524</v>
      </c>
      <c r="D28010">
        <v>622932</v>
      </c>
      <c r="E28010" t="s">
        <v>535</v>
      </c>
      <c r="F28010" t="s">
        <v>36</v>
      </c>
      <c r="G28010" s="155">
        <v>45908</v>
      </c>
      <c r="H28010">
        <v>1</v>
      </c>
    </row>
    <row r="28011" spans="1:8" x14ac:dyDescent="0.25">
      <c r="A28011">
        <v>4869866</v>
      </c>
      <c r="B28011" t="s">
        <v>9978</v>
      </c>
      <c r="C28011" s="155">
        <v>30909</v>
      </c>
      <c r="D28011">
        <v>667888</v>
      </c>
      <c r="E28011" t="s">
        <v>1951</v>
      </c>
      <c r="F28011" t="s">
        <v>414</v>
      </c>
      <c r="G28011" s="155">
        <v>45911</v>
      </c>
      <c r="H28011">
        <v>1</v>
      </c>
    </row>
    <row r="28012" spans="1:8" x14ac:dyDescent="0.25">
      <c r="A28012">
        <v>4869865</v>
      </c>
      <c r="B28012" t="s">
        <v>4335</v>
      </c>
      <c r="C28012" s="155">
        <v>31396</v>
      </c>
      <c r="D28012">
        <v>667984</v>
      </c>
      <c r="E28012" t="s">
        <v>1192</v>
      </c>
      <c r="F28012" t="s">
        <v>394</v>
      </c>
      <c r="G28012" s="155">
        <v>45902</v>
      </c>
      <c r="H28012">
        <v>1</v>
      </c>
    </row>
    <row r="28013" spans="1:8" x14ac:dyDescent="0.25">
      <c r="A28013">
        <v>4869864</v>
      </c>
      <c r="B28013" t="s">
        <v>4336</v>
      </c>
      <c r="C28013" s="155">
        <v>20628</v>
      </c>
      <c r="D28013">
        <v>667814</v>
      </c>
      <c r="E28013" t="s">
        <v>1170</v>
      </c>
      <c r="F28013" t="s">
        <v>486</v>
      </c>
      <c r="G28013" s="155">
        <v>45908</v>
      </c>
      <c r="H28013">
        <v>1</v>
      </c>
    </row>
    <row r="28014" spans="1:8" x14ac:dyDescent="0.25">
      <c r="A28014">
        <v>4869861</v>
      </c>
      <c r="B28014" t="s">
        <v>15963</v>
      </c>
      <c r="C28014" s="155">
        <v>26737</v>
      </c>
      <c r="D28014">
        <v>609814</v>
      </c>
      <c r="E28014" t="s">
        <v>1180</v>
      </c>
      <c r="F28014" t="s">
        <v>345</v>
      </c>
      <c r="G28014" s="155">
        <v>45908</v>
      </c>
      <c r="H28014">
        <v>1</v>
      </c>
    </row>
    <row r="28015" spans="1:8" x14ac:dyDescent="0.25">
      <c r="A28015">
        <v>4869860</v>
      </c>
      <c r="B28015" t="s">
        <v>4337</v>
      </c>
      <c r="C28015" s="155">
        <v>20500</v>
      </c>
      <c r="D28015">
        <v>622932</v>
      </c>
      <c r="E28015" t="s">
        <v>535</v>
      </c>
      <c r="F28015" t="s">
        <v>36</v>
      </c>
      <c r="G28015" s="155">
        <v>45908</v>
      </c>
      <c r="H28015">
        <v>1</v>
      </c>
    </row>
    <row r="28016" spans="1:8" x14ac:dyDescent="0.25">
      <c r="A28016">
        <v>4869859</v>
      </c>
      <c r="B28016" t="s">
        <v>6736</v>
      </c>
      <c r="C28016" s="155">
        <v>24142</v>
      </c>
      <c r="D28016">
        <v>610888</v>
      </c>
      <c r="E28016" t="s">
        <v>6913</v>
      </c>
      <c r="F28016" t="s">
        <v>698</v>
      </c>
      <c r="G28016" s="155">
        <v>45922</v>
      </c>
      <c r="H28016">
        <v>1</v>
      </c>
    </row>
    <row r="28017" spans="1:8" x14ac:dyDescent="0.25">
      <c r="A28017">
        <v>4869856</v>
      </c>
      <c r="B28017" t="s">
        <v>1964</v>
      </c>
      <c r="C28017" s="155">
        <v>14357</v>
      </c>
      <c r="D28017">
        <v>667824</v>
      </c>
      <c r="E28017" t="s">
        <v>1192</v>
      </c>
      <c r="F28017" t="s">
        <v>404</v>
      </c>
      <c r="G28017" s="155">
        <v>45908</v>
      </c>
      <c r="H28017">
        <v>1</v>
      </c>
    </row>
    <row r="28018" spans="1:8" x14ac:dyDescent="0.25">
      <c r="A28018">
        <v>4869855</v>
      </c>
      <c r="B28018" t="s">
        <v>2397</v>
      </c>
      <c r="C28018" s="155">
        <v>13929</v>
      </c>
      <c r="D28018">
        <v>667814</v>
      </c>
      <c r="E28018" t="s">
        <v>1192</v>
      </c>
      <c r="F28018" t="s">
        <v>404</v>
      </c>
      <c r="G28018" s="155">
        <v>45908</v>
      </c>
      <c r="H28018">
        <v>1</v>
      </c>
    </row>
    <row r="28019" spans="1:8" x14ac:dyDescent="0.25">
      <c r="A28019">
        <v>4869854</v>
      </c>
      <c r="B28019" t="s">
        <v>4338</v>
      </c>
      <c r="C28019" s="155">
        <v>18272</v>
      </c>
      <c r="D28019">
        <v>665814</v>
      </c>
      <c r="E28019" t="s">
        <v>2081</v>
      </c>
      <c r="F28019" t="s">
        <v>79</v>
      </c>
      <c r="G28019" s="155">
        <v>45908</v>
      </c>
      <c r="H28019">
        <v>1</v>
      </c>
    </row>
    <row r="28020" spans="1:8" x14ac:dyDescent="0.25">
      <c r="A28020">
        <v>4869853</v>
      </c>
      <c r="B28020" t="s">
        <v>4339</v>
      </c>
      <c r="C28020" s="155">
        <v>29638</v>
      </c>
      <c r="D28020">
        <v>667824</v>
      </c>
      <c r="E28020" t="s">
        <v>1951</v>
      </c>
      <c r="F28020" t="s">
        <v>497</v>
      </c>
      <c r="G28020" s="155">
        <v>45908</v>
      </c>
      <c r="H28020">
        <v>1</v>
      </c>
    </row>
    <row r="28021" spans="1:8" x14ac:dyDescent="0.25">
      <c r="A28021">
        <v>4869850</v>
      </c>
      <c r="B28021" t="s">
        <v>4340</v>
      </c>
      <c r="C28021" s="155">
        <v>15035</v>
      </c>
      <c r="D28021">
        <v>667824</v>
      </c>
      <c r="E28021" t="s">
        <v>1951</v>
      </c>
      <c r="F28021" t="s">
        <v>413</v>
      </c>
      <c r="G28021" s="155">
        <v>45908</v>
      </c>
      <c r="H28021">
        <v>1</v>
      </c>
    </row>
    <row r="28022" spans="1:8" x14ac:dyDescent="0.25">
      <c r="A28022">
        <v>4869849</v>
      </c>
      <c r="B28022" t="s">
        <v>4341</v>
      </c>
      <c r="C28022" s="155">
        <v>20229</v>
      </c>
      <c r="D28022">
        <v>665814</v>
      </c>
      <c r="E28022" t="s">
        <v>2091</v>
      </c>
      <c r="F28022" t="s">
        <v>79</v>
      </c>
      <c r="G28022" s="155">
        <v>45908</v>
      </c>
      <c r="H28022">
        <v>1</v>
      </c>
    </row>
    <row r="28023" spans="1:8" x14ac:dyDescent="0.25">
      <c r="A28023">
        <v>4869848</v>
      </c>
      <c r="B28023" t="s">
        <v>3072</v>
      </c>
      <c r="C28023" s="155">
        <v>13765</v>
      </c>
      <c r="D28023">
        <v>667824</v>
      </c>
      <c r="E28023" t="s">
        <v>1930</v>
      </c>
      <c r="F28023" t="s">
        <v>404</v>
      </c>
      <c r="G28023" s="155">
        <v>45908</v>
      </c>
      <c r="H28023">
        <v>1</v>
      </c>
    </row>
    <row r="28024" spans="1:8" x14ac:dyDescent="0.25">
      <c r="A28024">
        <v>4869847</v>
      </c>
      <c r="B28024" t="s">
        <v>4342</v>
      </c>
      <c r="C28024" s="155">
        <v>23626</v>
      </c>
      <c r="D28024">
        <v>667984</v>
      </c>
      <c r="E28024" t="s">
        <v>1192</v>
      </c>
      <c r="F28024" t="s">
        <v>394</v>
      </c>
      <c r="G28024" s="155">
        <v>45902</v>
      </c>
      <c r="H28024">
        <v>1</v>
      </c>
    </row>
    <row r="28025" spans="1:8" x14ac:dyDescent="0.25">
      <c r="A28025">
        <v>4869846</v>
      </c>
      <c r="B28025" t="s">
        <v>4343</v>
      </c>
      <c r="C28025" s="155">
        <v>27999</v>
      </c>
      <c r="D28025">
        <v>614890</v>
      </c>
      <c r="E28025" t="s">
        <v>2619</v>
      </c>
      <c r="F28025" t="s">
        <v>315</v>
      </c>
      <c r="G28025" s="155">
        <v>45908</v>
      </c>
      <c r="H28025">
        <v>1</v>
      </c>
    </row>
    <row r="28026" spans="1:8" x14ac:dyDescent="0.25">
      <c r="A28026">
        <v>4869844</v>
      </c>
      <c r="B28026" t="s">
        <v>4344</v>
      </c>
      <c r="C28026" s="155">
        <v>36045</v>
      </c>
      <c r="D28026">
        <v>667888</v>
      </c>
      <c r="E28026" t="s">
        <v>1951</v>
      </c>
      <c r="F28026" t="s">
        <v>404</v>
      </c>
      <c r="G28026" s="155">
        <v>45910</v>
      </c>
      <c r="H28026">
        <v>1</v>
      </c>
    </row>
    <row r="28027" spans="1:8" x14ac:dyDescent="0.25">
      <c r="A28027">
        <v>4869843</v>
      </c>
      <c r="B28027" t="s">
        <v>4345</v>
      </c>
      <c r="C28027" s="155">
        <v>25001</v>
      </c>
      <c r="D28027">
        <v>622871</v>
      </c>
      <c r="E28027" t="s">
        <v>2252</v>
      </c>
      <c r="F28027" t="s">
        <v>358</v>
      </c>
      <c r="G28027" s="155">
        <v>45908</v>
      </c>
      <c r="H28027">
        <v>1</v>
      </c>
    </row>
    <row r="28028" spans="1:8" x14ac:dyDescent="0.25">
      <c r="A28028">
        <v>4869842</v>
      </c>
      <c r="B28028" t="s">
        <v>4218</v>
      </c>
      <c r="C28028" s="155">
        <v>29274</v>
      </c>
      <c r="D28028">
        <v>667824</v>
      </c>
      <c r="E28028" t="s">
        <v>1951</v>
      </c>
      <c r="F28028" t="s">
        <v>486</v>
      </c>
      <c r="G28028" s="155">
        <v>45908</v>
      </c>
      <c r="H28028">
        <v>1</v>
      </c>
    </row>
    <row r="28029" spans="1:8" x14ac:dyDescent="0.25">
      <c r="A28029">
        <v>4869840</v>
      </c>
      <c r="B28029" t="s">
        <v>4346</v>
      </c>
      <c r="C28029" s="155">
        <v>32071</v>
      </c>
      <c r="D28029">
        <v>622871</v>
      </c>
      <c r="E28029" t="s">
        <v>581</v>
      </c>
      <c r="F28029" t="s">
        <v>36</v>
      </c>
      <c r="G28029" s="155">
        <v>45908</v>
      </c>
      <c r="H28029">
        <v>1</v>
      </c>
    </row>
    <row r="28030" spans="1:8" x14ac:dyDescent="0.25">
      <c r="A28030">
        <v>4869839</v>
      </c>
      <c r="B28030" t="s">
        <v>2998</v>
      </c>
      <c r="C28030" s="155">
        <v>29738</v>
      </c>
      <c r="D28030">
        <v>667814</v>
      </c>
      <c r="E28030" t="s">
        <v>1172</v>
      </c>
      <c r="F28030" t="s">
        <v>495</v>
      </c>
      <c r="G28030" s="155">
        <v>45908</v>
      </c>
      <c r="H28030">
        <v>1</v>
      </c>
    </row>
    <row r="28031" spans="1:8" x14ac:dyDescent="0.25">
      <c r="A28031">
        <v>4869838</v>
      </c>
      <c r="B28031" t="s">
        <v>23724</v>
      </c>
      <c r="C28031" s="155">
        <v>39129</v>
      </c>
      <c r="D28031">
        <v>667824</v>
      </c>
      <c r="E28031" t="s">
        <v>1951</v>
      </c>
      <c r="F28031" t="s">
        <v>494</v>
      </c>
      <c r="G28031" s="155">
        <v>45908</v>
      </c>
      <c r="H28031">
        <v>1</v>
      </c>
    </row>
    <row r="28032" spans="1:8" x14ac:dyDescent="0.25">
      <c r="A28032">
        <v>4869837</v>
      </c>
      <c r="B28032" t="s">
        <v>15964</v>
      </c>
      <c r="C28032" s="155">
        <v>27712</v>
      </c>
      <c r="D28032">
        <v>667972</v>
      </c>
      <c r="E28032" t="s">
        <v>1170</v>
      </c>
      <c r="F28032" t="s">
        <v>436</v>
      </c>
      <c r="G28032" s="155">
        <v>45908</v>
      </c>
      <c r="H28032">
        <v>1</v>
      </c>
    </row>
    <row r="28033" spans="1:8" x14ac:dyDescent="0.25">
      <c r="A28033">
        <v>4869836</v>
      </c>
      <c r="B28033" t="s">
        <v>15965</v>
      </c>
      <c r="C28033" s="155">
        <v>34088</v>
      </c>
      <c r="D28033">
        <v>667824</v>
      </c>
      <c r="E28033" t="s">
        <v>1951</v>
      </c>
      <c r="F28033" t="s">
        <v>486</v>
      </c>
      <c r="G28033" s="155">
        <v>45908</v>
      </c>
      <c r="H28033">
        <v>1</v>
      </c>
    </row>
    <row r="28034" spans="1:8" x14ac:dyDescent="0.25">
      <c r="A28034">
        <v>4869835</v>
      </c>
      <c r="B28034" t="s">
        <v>15966</v>
      </c>
      <c r="C28034" s="155">
        <v>19485</v>
      </c>
      <c r="D28034">
        <v>667824</v>
      </c>
      <c r="E28034" t="s">
        <v>1198</v>
      </c>
      <c r="F28034" t="s">
        <v>436</v>
      </c>
      <c r="G28034" s="155">
        <v>45909</v>
      </c>
      <c r="H28034">
        <v>1</v>
      </c>
    </row>
    <row r="28035" spans="1:8" x14ac:dyDescent="0.25">
      <c r="A28035">
        <v>4869833</v>
      </c>
      <c r="B28035" t="s">
        <v>4347</v>
      </c>
      <c r="C28035" s="155">
        <v>17308</v>
      </c>
      <c r="D28035">
        <v>667814</v>
      </c>
      <c r="E28035" t="s">
        <v>1156</v>
      </c>
      <c r="F28035" t="s">
        <v>413</v>
      </c>
      <c r="G28035" s="155">
        <v>45908</v>
      </c>
      <c r="H28035">
        <v>1</v>
      </c>
    </row>
    <row r="28036" spans="1:8" x14ac:dyDescent="0.25">
      <c r="A28036">
        <v>4869831</v>
      </c>
      <c r="B28036" t="s">
        <v>4348</v>
      </c>
      <c r="C28036" s="155">
        <v>20317</v>
      </c>
      <c r="D28036">
        <v>665814</v>
      </c>
      <c r="E28036" t="s">
        <v>2095</v>
      </c>
      <c r="F28036" t="s">
        <v>79</v>
      </c>
      <c r="G28036" s="155">
        <v>45908</v>
      </c>
      <c r="H28036">
        <v>1</v>
      </c>
    </row>
    <row r="28037" spans="1:8" x14ac:dyDescent="0.25">
      <c r="A28037">
        <v>4869830</v>
      </c>
      <c r="B28037" t="s">
        <v>19015</v>
      </c>
      <c r="C28037" s="155">
        <v>29708</v>
      </c>
      <c r="D28037">
        <v>667888</v>
      </c>
      <c r="E28037" t="s">
        <v>1180</v>
      </c>
      <c r="F28037" t="s">
        <v>350</v>
      </c>
      <c r="G28037" s="155">
        <v>45916</v>
      </c>
      <c r="H28037">
        <v>1</v>
      </c>
    </row>
    <row r="28038" spans="1:8" x14ac:dyDescent="0.25">
      <c r="A28038">
        <v>4869829</v>
      </c>
      <c r="B28038" t="s">
        <v>4349</v>
      </c>
      <c r="C28038" s="155">
        <v>14616</v>
      </c>
      <c r="D28038">
        <v>667814</v>
      </c>
      <c r="E28038" t="s">
        <v>1180</v>
      </c>
      <c r="F28038" t="s">
        <v>413</v>
      </c>
      <c r="G28038" s="155">
        <v>45908</v>
      </c>
      <c r="H28038">
        <v>1</v>
      </c>
    </row>
    <row r="28039" spans="1:8" x14ac:dyDescent="0.25">
      <c r="A28039">
        <v>4869828</v>
      </c>
      <c r="B28039" t="s">
        <v>4350</v>
      </c>
      <c r="C28039" s="155">
        <v>15523</v>
      </c>
      <c r="D28039">
        <v>610814</v>
      </c>
      <c r="E28039" t="s">
        <v>2434</v>
      </c>
      <c r="F28039" t="s">
        <v>698</v>
      </c>
      <c r="G28039" s="155">
        <v>45908</v>
      </c>
      <c r="H28039">
        <v>1</v>
      </c>
    </row>
    <row r="28040" spans="1:8" x14ac:dyDescent="0.25">
      <c r="A28040">
        <v>4869827</v>
      </c>
      <c r="B28040" t="s">
        <v>3172</v>
      </c>
      <c r="C28040" s="155">
        <v>21659</v>
      </c>
      <c r="D28040">
        <v>667814</v>
      </c>
      <c r="E28040" t="s">
        <v>1170</v>
      </c>
      <c r="F28040" t="s">
        <v>493</v>
      </c>
      <c r="G28040" s="155">
        <v>45908</v>
      </c>
      <c r="H28040">
        <v>1</v>
      </c>
    </row>
    <row r="28041" spans="1:8" x14ac:dyDescent="0.25">
      <c r="A28041">
        <v>4869825</v>
      </c>
      <c r="B28041" t="s">
        <v>15967</v>
      </c>
      <c r="C28041" s="155">
        <v>36845</v>
      </c>
      <c r="D28041">
        <v>622865</v>
      </c>
      <c r="E28041" t="s">
        <v>572</v>
      </c>
      <c r="F28041" t="s">
        <v>254</v>
      </c>
      <c r="G28041" s="155">
        <v>45913</v>
      </c>
      <c r="H28041">
        <v>1</v>
      </c>
    </row>
    <row r="28042" spans="1:8" x14ac:dyDescent="0.25">
      <c r="A28042">
        <v>4869823</v>
      </c>
      <c r="B28042" t="s">
        <v>4351</v>
      </c>
      <c r="C28042" s="155">
        <v>34162</v>
      </c>
      <c r="D28042">
        <v>672890</v>
      </c>
      <c r="E28042" t="s">
        <v>1172</v>
      </c>
      <c r="F28042" t="s">
        <v>307</v>
      </c>
      <c r="G28042" s="155">
        <v>45908</v>
      </c>
      <c r="H28042">
        <v>1</v>
      </c>
    </row>
    <row r="28043" spans="1:8" x14ac:dyDescent="0.25">
      <c r="A28043">
        <v>4869822</v>
      </c>
      <c r="B28043" t="s">
        <v>4352</v>
      </c>
      <c r="C28043" s="155">
        <v>29247</v>
      </c>
      <c r="D28043">
        <v>667688</v>
      </c>
      <c r="E28043" t="s">
        <v>1156</v>
      </c>
      <c r="F28043" t="s">
        <v>27</v>
      </c>
      <c r="G28043" s="155">
        <v>45908</v>
      </c>
      <c r="H28043">
        <v>1</v>
      </c>
    </row>
    <row r="28044" spans="1:8" x14ac:dyDescent="0.25">
      <c r="A28044">
        <v>4869820</v>
      </c>
      <c r="B28044" t="s">
        <v>4353</v>
      </c>
      <c r="C28044" s="155">
        <v>23349</v>
      </c>
      <c r="D28044">
        <v>667814</v>
      </c>
      <c r="E28044" t="s">
        <v>1180</v>
      </c>
      <c r="F28044" t="s">
        <v>413</v>
      </c>
      <c r="G28044" s="155">
        <v>45908</v>
      </c>
      <c r="H28044">
        <v>1</v>
      </c>
    </row>
    <row r="28045" spans="1:8" x14ac:dyDescent="0.25">
      <c r="A28045">
        <v>4869819</v>
      </c>
      <c r="B28045" t="s">
        <v>15968</v>
      </c>
      <c r="C28045" s="155">
        <v>32564</v>
      </c>
      <c r="D28045">
        <v>609814</v>
      </c>
      <c r="E28045" t="s">
        <v>1180</v>
      </c>
      <c r="F28045" t="s">
        <v>345</v>
      </c>
      <c r="G28045" s="155">
        <v>45908</v>
      </c>
      <c r="H28045">
        <v>1</v>
      </c>
    </row>
    <row r="28046" spans="1:8" x14ac:dyDescent="0.25">
      <c r="A28046">
        <v>4869818</v>
      </c>
      <c r="B28046" t="s">
        <v>4354</v>
      </c>
      <c r="C28046" s="155">
        <v>18593</v>
      </c>
      <c r="D28046">
        <v>667824</v>
      </c>
      <c r="E28046" t="s">
        <v>1156</v>
      </c>
      <c r="F28046" t="s">
        <v>413</v>
      </c>
      <c r="G28046" s="155">
        <v>45908</v>
      </c>
      <c r="H28046">
        <v>1</v>
      </c>
    </row>
    <row r="28047" spans="1:8" x14ac:dyDescent="0.25">
      <c r="A28047">
        <v>4869816</v>
      </c>
      <c r="B28047" t="s">
        <v>4355</v>
      </c>
      <c r="C28047" s="155">
        <v>26548</v>
      </c>
      <c r="D28047">
        <v>667814</v>
      </c>
      <c r="E28047" t="s">
        <v>1396</v>
      </c>
      <c r="F28047" t="s">
        <v>297</v>
      </c>
      <c r="G28047" s="155">
        <v>45908</v>
      </c>
      <c r="H28047">
        <v>1</v>
      </c>
    </row>
    <row r="28048" spans="1:8" x14ac:dyDescent="0.25">
      <c r="A28048">
        <v>4869815</v>
      </c>
      <c r="B28048" t="s">
        <v>4356</v>
      </c>
      <c r="C28048" s="155">
        <v>24945</v>
      </c>
      <c r="D28048">
        <v>667934</v>
      </c>
      <c r="E28048" t="s">
        <v>506</v>
      </c>
      <c r="F28048" t="s">
        <v>53</v>
      </c>
      <c r="G28048" s="155">
        <v>45908</v>
      </c>
      <c r="H28048">
        <v>1</v>
      </c>
    </row>
    <row r="28049" spans="1:8" x14ac:dyDescent="0.25">
      <c r="A28049">
        <v>4869814</v>
      </c>
      <c r="B28049" t="s">
        <v>4357</v>
      </c>
      <c r="C28049" s="155">
        <v>14496</v>
      </c>
      <c r="D28049">
        <v>667814</v>
      </c>
      <c r="E28049" t="s">
        <v>1156</v>
      </c>
      <c r="F28049" t="s">
        <v>413</v>
      </c>
      <c r="G28049" s="155">
        <v>45908</v>
      </c>
      <c r="H28049">
        <v>1</v>
      </c>
    </row>
    <row r="28050" spans="1:8" x14ac:dyDescent="0.25">
      <c r="A28050">
        <v>4869813</v>
      </c>
      <c r="B28050" t="s">
        <v>14096</v>
      </c>
      <c r="C28050" s="155">
        <v>32262</v>
      </c>
      <c r="D28050">
        <v>665888</v>
      </c>
      <c r="E28050" t="s">
        <v>3927</v>
      </c>
      <c r="F28050" t="s">
        <v>79</v>
      </c>
      <c r="G28050" s="155">
        <v>45915</v>
      </c>
      <c r="H28050">
        <v>1</v>
      </c>
    </row>
    <row r="28051" spans="1:8" x14ac:dyDescent="0.25">
      <c r="A28051">
        <v>4869812</v>
      </c>
      <c r="B28051" t="s">
        <v>4358</v>
      </c>
      <c r="C28051" s="155">
        <v>24927</v>
      </c>
      <c r="D28051">
        <v>667890</v>
      </c>
      <c r="E28051" t="s">
        <v>1192</v>
      </c>
      <c r="F28051" t="s">
        <v>439</v>
      </c>
      <c r="G28051" s="155">
        <v>45908</v>
      </c>
      <c r="H28051">
        <v>1</v>
      </c>
    </row>
    <row r="28052" spans="1:8" x14ac:dyDescent="0.25">
      <c r="A28052">
        <v>4869811</v>
      </c>
      <c r="B28052" t="s">
        <v>4359</v>
      </c>
      <c r="C28052" s="155">
        <v>14554</v>
      </c>
      <c r="D28052">
        <v>621982</v>
      </c>
      <c r="E28052" t="s">
        <v>4360</v>
      </c>
      <c r="F28052" t="s">
        <v>23</v>
      </c>
      <c r="G28052" s="155">
        <v>45908</v>
      </c>
      <c r="H28052">
        <v>1</v>
      </c>
    </row>
    <row r="28053" spans="1:8" x14ac:dyDescent="0.25">
      <c r="A28053">
        <v>4869809</v>
      </c>
      <c r="B28053" t="s">
        <v>4361</v>
      </c>
      <c r="C28053" s="155">
        <v>19757</v>
      </c>
      <c r="D28053">
        <v>667688</v>
      </c>
      <c r="E28053" t="s">
        <v>1156</v>
      </c>
      <c r="F28053" t="s">
        <v>501</v>
      </c>
      <c r="G28053" s="155">
        <v>45908</v>
      </c>
      <c r="H28053">
        <v>1</v>
      </c>
    </row>
    <row r="28054" spans="1:8" x14ac:dyDescent="0.25">
      <c r="A28054">
        <v>4869808</v>
      </c>
      <c r="B28054" t="s">
        <v>15615</v>
      </c>
      <c r="C28054" s="155">
        <v>26829</v>
      </c>
      <c r="D28054">
        <v>667824</v>
      </c>
      <c r="E28054" t="s">
        <v>1230</v>
      </c>
      <c r="F28054" t="s">
        <v>359</v>
      </c>
      <c r="G28054" s="155">
        <v>45908</v>
      </c>
      <c r="H28054">
        <v>1</v>
      </c>
    </row>
    <row r="28055" spans="1:8" x14ac:dyDescent="0.25">
      <c r="A28055">
        <v>4869806</v>
      </c>
      <c r="B28055" t="s">
        <v>4362</v>
      </c>
      <c r="C28055" s="155">
        <v>27459</v>
      </c>
      <c r="D28055">
        <v>667983</v>
      </c>
      <c r="E28055" t="s">
        <v>1867</v>
      </c>
      <c r="F28055" t="s">
        <v>27</v>
      </c>
      <c r="G28055" s="155">
        <v>45908</v>
      </c>
      <c r="H28055">
        <v>1</v>
      </c>
    </row>
    <row r="28056" spans="1:8" x14ac:dyDescent="0.25">
      <c r="A28056">
        <v>4869805</v>
      </c>
      <c r="B28056" t="s">
        <v>4363</v>
      </c>
      <c r="C28056" s="155">
        <v>18279</v>
      </c>
      <c r="D28056">
        <v>682824</v>
      </c>
      <c r="E28056" t="s">
        <v>1174</v>
      </c>
      <c r="F28056" t="s">
        <v>33</v>
      </c>
      <c r="G28056" s="155">
        <v>45908</v>
      </c>
      <c r="H28056">
        <v>1</v>
      </c>
    </row>
    <row r="28057" spans="1:8" x14ac:dyDescent="0.25">
      <c r="A28057">
        <v>4869804</v>
      </c>
      <c r="B28057" t="s">
        <v>3787</v>
      </c>
      <c r="C28057" s="155">
        <v>17307</v>
      </c>
      <c r="D28057">
        <v>610814</v>
      </c>
      <c r="E28057" t="s">
        <v>2434</v>
      </c>
      <c r="F28057" t="s">
        <v>698</v>
      </c>
      <c r="G28057" s="155">
        <v>45908</v>
      </c>
      <c r="H28057">
        <v>1</v>
      </c>
    </row>
    <row r="28058" spans="1:8" x14ac:dyDescent="0.25">
      <c r="A28058">
        <v>4869802</v>
      </c>
      <c r="B28058" t="s">
        <v>4364</v>
      </c>
      <c r="C28058" s="155">
        <v>28600</v>
      </c>
      <c r="D28058">
        <v>667814</v>
      </c>
      <c r="E28058" t="s">
        <v>3835</v>
      </c>
      <c r="F28058" t="s">
        <v>43</v>
      </c>
      <c r="G28058" s="155">
        <v>45908</v>
      </c>
      <c r="H28058">
        <v>1</v>
      </c>
    </row>
    <row r="28059" spans="1:8" x14ac:dyDescent="0.25">
      <c r="A28059">
        <v>4869801</v>
      </c>
      <c r="B28059" t="s">
        <v>4365</v>
      </c>
      <c r="C28059" s="155">
        <v>19314</v>
      </c>
      <c r="D28059">
        <v>682824</v>
      </c>
      <c r="E28059" t="s">
        <v>1174</v>
      </c>
      <c r="F28059" t="s">
        <v>33</v>
      </c>
      <c r="G28059" s="155">
        <v>45905</v>
      </c>
      <c r="H28059">
        <v>1</v>
      </c>
    </row>
    <row r="28060" spans="1:8" x14ac:dyDescent="0.25">
      <c r="A28060">
        <v>4869800</v>
      </c>
      <c r="B28060" t="s">
        <v>16396</v>
      </c>
      <c r="C28060" s="155">
        <v>18135</v>
      </c>
      <c r="D28060">
        <v>604814</v>
      </c>
      <c r="E28060" t="s">
        <v>1170</v>
      </c>
      <c r="F28060" t="s">
        <v>32</v>
      </c>
      <c r="G28060" s="155">
        <v>45908</v>
      </c>
      <c r="H28060">
        <v>1</v>
      </c>
    </row>
    <row r="28061" spans="1:8" x14ac:dyDescent="0.25">
      <c r="A28061">
        <v>4869799</v>
      </c>
      <c r="B28061" t="s">
        <v>4366</v>
      </c>
      <c r="C28061" s="155">
        <v>27539</v>
      </c>
      <c r="D28061">
        <v>682824</v>
      </c>
      <c r="E28061" t="s">
        <v>1951</v>
      </c>
      <c r="F28061" t="s">
        <v>482</v>
      </c>
      <c r="G28061" s="155">
        <v>45908</v>
      </c>
      <c r="H28061">
        <v>1</v>
      </c>
    </row>
    <row r="28062" spans="1:8" x14ac:dyDescent="0.25">
      <c r="A28062">
        <v>4869798</v>
      </c>
      <c r="B28062" t="s">
        <v>2816</v>
      </c>
      <c r="C28062" s="155">
        <v>26070</v>
      </c>
      <c r="D28062">
        <v>621982</v>
      </c>
      <c r="E28062" t="s">
        <v>4161</v>
      </c>
      <c r="F28062" t="s">
        <v>23</v>
      </c>
      <c r="G28062" s="155">
        <v>45908</v>
      </c>
      <c r="H28062">
        <v>1</v>
      </c>
    </row>
    <row r="28063" spans="1:8" x14ac:dyDescent="0.25">
      <c r="A28063">
        <v>4869797</v>
      </c>
      <c r="B28063" t="s">
        <v>4367</v>
      </c>
      <c r="C28063" s="155">
        <v>20156</v>
      </c>
      <c r="D28063">
        <v>667688</v>
      </c>
      <c r="E28063" t="s">
        <v>1156</v>
      </c>
      <c r="F28063" t="s">
        <v>27</v>
      </c>
      <c r="G28063" s="155">
        <v>45908</v>
      </c>
      <c r="H28063">
        <v>1</v>
      </c>
    </row>
    <row r="28064" spans="1:8" x14ac:dyDescent="0.25">
      <c r="A28064">
        <v>4869796</v>
      </c>
      <c r="B28064" t="s">
        <v>4365</v>
      </c>
      <c r="C28064" s="155">
        <v>19314</v>
      </c>
      <c r="D28064">
        <v>682824</v>
      </c>
      <c r="E28064" t="s">
        <v>1174</v>
      </c>
      <c r="F28064" t="s">
        <v>33</v>
      </c>
      <c r="G28064" s="155">
        <v>45908</v>
      </c>
      <c r="H28064">
        <v>1</v>
      </c>
    </row>
    <row r="28065" spans="1:8" x14ac:dyDescent="0.25">
      <c r="A28065">
        <v>4869795</v>
      </c>
      <c r="B28065" t="s">
        <v>4368</v>
      </c>
      <c r="C28065" s="155">
        <v>24844</v>
      </c>
      <c r="D28065">
        <v>667814</v>
      </c>
      <c r="E28065" t="s">
        <v>1180</v>
      </c>
      <c r="F28065" t="s">
        <v>413</v>
      </c>
      <c r="G28065" s="155">
        <v>45908</v>
      </c>
      <c r="H28065">
        <v>1</v>
      </c>
    </row>
    <row r="28066" spans="1:8" x14ac:dyDescent="0.25">
      <c r="A28066">
        <v>4869794</v>
      </c>
      <c r="B28066" t="s">
        <v>3173</v>
      </c>
      <c r="C28066" s="155">
        <v>17485</v>
      </c>
      <c r="D28066">
        <v>667814</v>
      </c>
      <c r="E28066" t="s">
        <v>1170</v>
      </c>
      <c r="F28066" t="s">
        <v>493</v>
      </c>
      <c r="G28066" s="155">
        <v>45908</v>
      </c>
      <c r="H28066">
        <v>1</v>
      </c>
    </row>
    <row r="28067" spans="1:8" x14ac:dyDescent="0.25">
      <c r="A28067">
        <v>4869793</v>
      </c>
      <c r="B28067" t="s">
        <v>4369</v>
      </c>
      <c r="C28067" s="155">
        <v>17851</v>
      </c>
      <c r="D28067">
        <v>621982</v>
      </c>
      <c r="E28067" t="s">
        <v>4370</v>
      </c>
      <c r="F28067" t="s">
        <v>23</v>
      </c>
      <c r="G28067" s="155">
        <v>45908</v>
      </c>
      <c r="H28067">
        <v>1</v>
      </c>
    </row>
    <row r="28068" spans="1:8" x14ac:dyDescent="0.25">
      <c r="A28068">
        <v>4869792</v>
      </c>
      <c r="B28068" t="s">
        <v>23725</v>
      </c>
      <c r="C28068" s="155">
        <v>35384</v>
      </c>
      <c r="D28068">
        <v>667824</v>
      </c>
      <c r="E28068" t="s">
        <v>1951</v>
      </c>
      <c r="F28068" t="s">
        <v>497</v>
      </c>
      <c r="G28068" s="155">
        <v>45908</v>
      </c>
      <c r="H28068">
        <v>1</v>
      </c>
    </row>
    <row r="28069" spans="1:8" x14ac:dyDescent="0.25">
      <c r="A28069">
        <v>4869791</v>
      </c>
      <c r="B28069" t="s">
        <v>4371</v>
      </c>
      <c r="C28069" s="155">
        <v>37282</v>
      </c>
      <c r="D28069">
        <v>667814</v>
      </c>
      <c r="E28069" t="s">
        <v>1180</v>
      </c>
      <c r="F28069" t="s">
        <v>455</v>
      </c>
      <c r="G28069" s="155">
        <v>45908</v>
      </c>
      <c r="H28069">
        <v>1</v>
      </c>
    </row>
    <row r="28070" spans="1:8" x14ac:dyDescent="0.25">
      <c r="A28070">
        <v>4869790</v>
      </c>
      <c r="B28070" t="s">
        <v>4372</v>
      </c>
      <c r="C28070" s="155">
        <v>18268</v>
      </c>
      <c r="D28070">
        <v>682824</v>
      </c>
      <c r="E28070" t="s">
        <v>1174</v>
      </c>
      <c r="F28070" t="s">
        <v>33</v>
      </c>
      <c r="G28070" s="155">
        <v>45905</v>
      </c>
      <c r="H28070">
        <v>1</v>
      </c>
    </row>
    <row r="28071" spans="1:8" x14ac:dyDescent="0.25">
      <c r="A28071">
        <v>4869788</v>
      </c>
      <c r="B28071" t="s">
        <v>4373</v>
      </c>
      <c r="C28071" s="155">
        <v>33300</v>
      </c>
      <c r="D28071">
        <v>667984</v>
      </c>
      <c r="E28071" t="s">
        <v>1156</v>
      </c>
      <c r="F28071" t="s">
        <v>359</v>
      </c>
      <c r="G28071" s="155">
        <v>45908</v>
      </c>
      <c r="H28071">
        <v>1</v>
      </c>
    </row>
    <row r="28072" spans="1:8" x14ac:dyDescent="0.25">
      <c r="A28072">
        <v>4869787</v>
      </c>
      <c r="B28072" t="s">
        <v>15970</v>
      </c>
      <c r="C28072" s="155">
        <v>36813</v>
      </c>
      <c r="D28072">
        <v>667888</v>
      </c>
      <c r="E28072" t="s">
        <v>1951</v>
      </c>
      <c r="F28072" t="s">
        <v>8</v>
      </c>
      <c r="G28072" s="155">
        <v>45915</v>
      </c>
      <c r="H28072">
        <v>1</v>
      </c>
    </row>
    <row r="28073" spans="1:8" x14ac:dyDescent="0.25">
      <c r="A28073">
        <v>4869786</v>
      </c>
      <c r="B28073" t="s">
        <v>4374</v>
      </c>
      <c r="C28073" s="155">
        <v>22879</v>
      </c>
      <c r="D28073">
        <v>667688</v>
      </c>
      <c r="E28073" t="s">
        <v>1156</v>
      </c>
      <c r="F28073" t="s">
        <v>27</v>
      </c>
      <c r="G28073" s="155">
        <v>45908</v>
      </c>
      <c r="H28073">
        <v>1</v>
      </c>
    </row>
    <row r="28074" spans="1:8" x14ac:dyDescent="0.25">
      <c r="A28074">
        <v>4869785</v>
      </c>
      <c r="B28074" t="s">
        <v>4375</v>
      </c>
      <c r="C28074" s="155">
        <v>23015</v>
      </c>
      <c r="D28074">
        <v>667814</v>
      </c>
      <c r="E28074" t="s">
        <v>1180</v>
      </c>
      <c r="F28074" t="s">
        <v>413</v>
      </c>
      <c r="G28074" s="155">
        <v>45908</v>
      </c>
      <c r="H28074">
        <v>1</v>
      </c>
    </row>
    <row r="28075" spans="1:8" x14ac:dyDescent="0.25">
      <c r="A28075">
        <v>4869783</v>
      </c>
      <c r="B28075" t="s">
        <v>4376</v>
      </c>
      <c r="C28075" s="155">
        <v>14645</v>
      </c>
      <c r="D28075">
        <v>682824</v>
      </c>
      <c r="E28075" t="s">
        <v>1198</v>
      </c>
      <c r="F28075" t="s">
        <v>33</v>
      </c>
      <c r="G28075" s="155">
        <v>45905</v>
      </c>
      <c r="H28075">
        <v>1</v>
      </c>
    </row>
    <row r="28076" spans="1:8" x14ac:dyDescent="0.25">
      <c r="A28076">
        <v>4869782</v>
      </c>
      <c r="B28076" t="s">
        <v>15603</v>
      </c>
      <c r="C28076" s="155">
        <v>20858</v>
      </c>
      <c r="D28076">
        <v>667814</v>
      </c>
      <c r="E28076" t="s">
        <v>1156</v>
      </c>
      <c r="F28076" t="s">
        <v>394</v>
      </c>
      <c r="G28076" s="155">
        <v>45908</v>
      </c>
      <c r="H28076">
        <v>1</v>
      </c>
    </row>
    <row r="28077" spans="1:8" x14ac:dyDescent="0.25">
      <c r="A28077">
        <v>4869781</v>
      </c>
      <c r="B28077" t="s">
        <v>4377</v>
      </c>
      <c r="C28077" s="155">
        <v>18828</v>
      </c>
      <c r="D28077">
        <v>667814</v>
      </c>
      <c r="E28077" t="s">
        <v>1180</v>
      </c>
      <c r="F28077" t="s">
        <v>359</v>
      </c>
      <c r="G28077" s="155">
        <v>45905</v>
      </c>
      <c r="H28077">
        <v>1</v>
      </c>
    </row>
    <row r="28078" spans="1:8" x14ac:dyDescent="0.25">
      <c r="A28078">
        <v>4869780</v>
      </c>
      <c r="B28078" t="s">
        <v>4378</v>
      </c>
      <c r="C28078" s="155">
        <v>19490</v>
      </c>
      <c r="D28078">
        <v>682824</v>
      </c>
      <c r="E28078" t="s">
        <v>1198</v>
      </c>
      <c r="F28078" t="s">
        <v>33</v>
      </c>
      <c r="G28078" s="155">
        <v>45905</v>
      </c>
      <c r="H28078">
        <v>1</v>
      </c>
    </row>
    <row r="28079" spans="1:8" x14ac:dyDescent="0.25">
      <c r="A28079">
        <v>4869779</v>
      </c>
      <c r="B28079" t="s">
        <v>4379</v>
      </c>
      <c r="C28079" s="155">
        <v>17749</v>
      </c>
      <c r="D28079">
        <v>621982</v>
      </c>
      <c r="E28079" t="s">
        <v>4360</v>
      </c>
      <c r="F28079" t="s">
        <v>23</v>
      </c>
      <c r="G28079" s="155">
        <v>45908</v>
      </c>
      <c r="H28079">
        <v>1</v>
      </c>
    </row>
    <row r="28080" spans="1:8" x14ac:dyDescent="0.25">
      <c r="A28080">
        <v>4869778</v>
      </c>
      <c r="B28080" t="s">
        <v>4380</v>
      </c>
      <c r="C28080" s="155">
        <v>23997</v>
      </c>
      <c r="D28080">
        <v>667688</v>
      </c>
      <c r="E28080" t="s">
        <v>1156</v>
      </c>
      <c r="F28080" t="s">
        <v>439</v>
      </c>
      <c r="G28080" s="155">
        <v>45908</v>
      </c>
      <c r="H28080">
        <v>1</v>
      </c>
    </row>
    <row r="28081" spans="1:8" x14ac:dyDescent="0.25">
      <c r="A28081">
        <v>4869776</v>
      </c>
      <c r="B28081" t="s">
        <v>4381</v>
      </c>
      <c r="C28081" s="155">
        <v>17382</v>
      </c>
      <c r="D28081">
        <v>667814</v>
      </c>
      <c r="E28081" t="s">
        <v>1180</v>
      </c>
      <c r="F28081" t="s">
        <v>413</v>
      </c>
      <c r="G28081" s="155">
        <v>45908</v>
      </c>
      <c r="H28081">
        <v>1</v>
      </c>
    </row>
    <row r="28082" spans="1:8" x14ac:dyDescent="0.25">
      <c r="A28082">
        <v>4869773</v>
      </c>
      <c r="B28082" t="s">
        <v>4382</v>
      </c>
      <c r="C28082" s="155">
        <v>21465</v>
      </c>
      <c r="D28082">
        <v>682824</v>
      </c>
      <c r="E28082" t="s">
        <v>1192</v>
      </c>
      <c r="F28082" t="s">
        <v>33</v>
      </c>
      <c r="G28082" s="155">
        <v>45905</v>
      </c>
      <c r="H28082">
        <v>1</v>
      </c>
    </row>
    <row r="28083" spans="1:8" x14ac:dyDescent="0.25">
      <c r="A28083">
        <v>4869772</v>
      </c>
      <c r="B28083" t="s">
        <v>4383</v>
      </c>
      <c r="C28083" s="155">
        <v>24130</v>
      </c>
      <c r="D28083">
        <v>609814</v>
      </c>
      <c r="E28083" t="s">
        <v>4384</v>
      </c>
      <c r="F28083" t="s">
        <v>37</v>
      </c>
      <c r="G28083" s="155">
        <v>45908</v>
      </c>
      <c r="H28083">
        <v>1</v>
      </c>
    </row>
    <row r="28084" spans="1:8" x14ac:dyDescent="0.25">
      <c r="A28084">
        <v>4869771</v>
      </c>
      <c r="B28084" t="s">
        <v>23726</v>
      </c>
      <c r="C28084" s="155">
        <v>29281</v>
      </c>
      <c r="D28084">
        <v>667814</v>
      </c>
      <c r="E28084" t="s">
        <v>1186</v>
      </c>
      <c r="F28084" t="s">
        <v>494</v>
      </c>
      <c r="G28084" s="155">
        <v>45908</v>
      </c>
      <c r="H28084">
        <v>1</v>
      </c>
    </row>
    <row r="28085" spans="1:8" x14ac:dyDescent="0.25">
      <c r="A28085">
        <v>4869769</v>
      </c>
      <c r="B28085" t="s">
        <v>4385</v>
      </c>
      <c r="C28085" s="155">
        <v>21381</v>
      </c>
      <c r="D28085">
        <v>692818</v>
      </c>
      <c r="E28085" t="s">
        <v>1198</v>
      </c>
      <c r="F28085" t="s">
        <v>31</v>
      </c>
      <c r="G28085" s="155">
        <v>45908</v>
      </c>
      <c r="H28085">
        <v>1</v>
      </c>
    </row>
    <row r="28086" spans="1:8" x14ac:dyDescent="0.25">
      <c r="A28086">
        <v>4869767</v>
      </c>
      <c r="B28086" t="s">
        <v>4386</v>
      </c>
      <c r="C28086" s="155">
        <v>29343</v>
      </c>
      <c r="D28086">
        <v>667984</v>
      </c>
      <c r="E28086" t="s">
        <v>1156</v>
      </c>
      <c r="F28086" t="s">
        <v>327</v>
      </c>
      <c r="G28086" s="155">
        <v>45908</v>
      </c>
      <c r="H28086">
        <v>1</v>
      </c>
    </row>
    <row r="28087" spans="1:8" x14ac:dyDescent="0.25">
      <c r="A28087">
        <v>4869766</v>
      </c>
      <c r="B28087" t="s">
        <v>4387</v>
      </c>
      <c r="C28087" s="155">
        <v>29520</v>
      </c>
      <c r="D28087">
        <v>667814</v>
      </c>
      <c r="E28087" t="s">
        <v>1180</v>
      </c>
      <c r="F28087" t="s">
        <v>359</v>
      </c>
      <c r="G28087" s="155">
        <v>45908</v>
      </c>
      <c r="H28087">
        <v>1</v>
      </c>
    </row>
    <row r="28088" spans="1:8" x14ac:dyDescent="0.25">
      <c r="A28088">
        <v>4869765</v>
      </c>
      <c r="B28088" t="s">
        <v>4388</v>
      </c>
      <c r="C28088" s="155">
        <v>18574</v>
      </c>
      <c r="D28088">
        <v>667984</v>
      </c>
      <c r="E28088" t="s">
        <v>1156</v>
      </c>
      <c r="F28088" t="s">
        <v>493</v>
      </c>
      <c r="G28088" s="155">
        <v>45908</v>
      </c>
      <c r="H28088">
        <v>1</v>
      </c>
    </row>
    <row r="28089" spans="1:8" x14ac:dyDescent="0.25">
      <c r="A28089">
        <v>4869764</v>
      </c>
      <c r="B28089" t="s">
        <v>4389</v>
      </c>
      <c r="C28089" s="155">
        <v>22122</v>
      </c>
      <c r="D28089">
        <v>667984</v>
      </c>
      <c r="E28089" t="s">
        <v>1192</v>
      </c>
      <c r="F28089" t="s">
        <v>394</v>
      </c>
      <c r="G28089" s="155">
        <v>45908</v>
      </c>
      <c r="H28089">
        <v>1</v>
      </c>
    </row>
    <row r="28090" spans="1:8" x14ac:dyDescent="0.25">
      <c r="A28090">
        <v>4869763</v>
      </c>
      <c r="B28090" t="s">
        <v>4390</v>
      </c>
      <c r="C28090" s="155">
        <v>14415</v>
      </c>
      <c r="D28090">
        <v>667814</v>
      </c>
      <c r="E28090" t="s">
        <v>1180</v>
      </c>
      <c r="F28090" t="s">
        <v>413</v>
      </c>
      <c r="G28090" s="155">
        <v>45908</v>
      </c>
      <c r="H28090">
        <v>1</v>
      </c>
    </row>
    <row r="28091" spans="1:8" x14ac:dyDescent="0.25">
      <c r="A28091">
        <v>4869762</v>
      </c>
      <c r="B28091" t="s">
        <v>4391</v>
      </c>
      <c r="C28091" s="155">
        <v>36242</v>
      </c>
      <c r="D28091">
        <v>622932</v>
      </c>
      <c r="E28091" t="s">
        <v>535</v>
      </c>
      <c r="F28091" t="s">
        <v>254</v>
      </c>
      <c r="G28091" s="155">
        <v>45908</v>
      </c>
      <c r="H28091">
        <v>1</v>
      </c>
    </row>
    <row r="28092" spans="1:8" x14ac:dyDescent="0.25">
      <c r="A28092">
        <v>4869760</v>
      </c>
      <c r="B28092" t="s">
        <v>15971</v>
      </c>
      <c r="C28092" s="155">
        <v>38118</v>
      </c>
      <c r="D28092">
        <v>622871</v>
      </c>
      <c r="E28092" t="s">
        <v>579</v>
      </c>
      <c r="F28092" t="s">
        <v>358</v>
      </c>
      <c r="G28092" s="155">
        <v>45908</v>
      </c>
      <c r="H28092">
        <v>1</v>
      </c>
    </row>
    <row r="28093" spans="1:8" x14ac:dyDescent="0.25">
      <c r="A28093">
        <v>4869759</v>
      </c>
      <c r="B28093" t="s">
        <v>4392</v>
      </c>
      <c r="C28093" s="155">
        <v>20243</v>
      </c>
      <c r="D28093">
        <v>621982</v>
      </c>
      <c r="E28093" t="s">
        <v>4393</v>
      </c>
      <c r="F28093" t="s">
        <v>23</v>
      </c>
      <c r="G28093" s="155">
        <v>45908</v>
      </c>
      <c r="H28093">
        <v>1</v>
      </c>
    </row>
    <row r="28094" spans="1:8" x14ac:dyDescent="0.25">
      <c r="A28094">
        <v>4869758</v>
      </c>
      <c r="B28094" t="s">
        <v>4394</v>
      </c>
      <c r="C28094" s="155">
        <v>13576</v>
      </c>
      <c r="D28094">
        <v>667824</v>
      </c>
      <c r="E28094" t="s">
        <v>3412</v>
      </c>
      <c r="F28094" t="s">
        <v>413</v>
      </c>
      <c r="G28094" s="155">
        <v>45908</v>
      </c>
      <c r="H28094">
        <v>1</v>
      </c>
    </row>
    <row r="28095" spans="1:8" x14ac:dyDescent="0.25">
      <c r="A28095">
        <v>4869757</v>
      </c>
      <c r="B28095" t="s">
        <v>4395</v>
      </c>
      <c r="C28095" s="155">
        <v>18175</v>
      </c>
      <c r="D28095">
        <v>609814</v>
      </c>
      <c r="E28095" t="s">
        <v>1198</v>
      </c>
      <c r="F28095" t="s">
        <v>345</v>
      </c>
      <c r="G28095" s="155">
        <v>45908</v>
      </c>
      <c r="H28095">
        <v>1</v>
      </c>
    </row>
    <row r="28096" spans="1:8" x14ac:dyDescent="0.25">
      <c r="A28096">
        <v>4869756</v>
      </c>
      <c r="B28096" t="s">
        <v>4396</v>
      </c>
      <c r="C28096" s="155">
        <v>21459</v>
      </c>
      <c r="D28096">
        <v>667972</v>
      </c>
      <c r="E28096" t="s">
        <v>2447</v>
      </c>
      <c r="F28096" t="s">
        <v>359</v>
      </c>
      <c r="G28096" s="155">
        <v>45908</v>
      </c>
      <c r="H28096">
        <v>1</v>
      </c>
    </row>
    <row r="28097" spans="1:8" x14ac:dyDescent="0.25">
      <c r="A28097">
        <v>4869755</v>
      </c>
      <c r="B28097" t="s">
        <v>4397</v>
      </c>
      <c r="C28097" s="155">
        <v>25058</v>
      </c>
      <c r="D28097">
        <v>667814</v>
      </c>
      <c r="E28097" t="s">
        <v>1180</v>
      </c>
      <c r="F28097" t="s">
        <v>413</v>
      </c>
      <c r="G28097" s="155">
        <v>45908</v>
      </c>
      <c r="H28097">
        <v>1</v>
      </c>
    </row>
    <row r="28098" spans="1:8" x14ac:dyDescent="0.25">
      <c r="A28098">
        <v>4869752</v>
      </c>
      <c r="B28098" t="s">
        <v>4083</v>
      </c>
      <c r="C28098" s="155">
        <v>19317</v>
      </c>
      <c r="D28098">
        <v>667984</v>
      </c>
      <c r="E28098" t="s">
        <v>1156</v>
      </c>
      <c r="F28098" t="s">
        <v>494</v>
      </c>
      <c r="G28098" s="155">
        <v>45908</v>
      </c>
      <c r="H28098">
        <v>1</v>
      </c>
    </row>
    <row r="28099" spans="1:8" x14ac:dyDescent="0.25">
      <c r="A28099">
        <v>4869751</v>
      </c>
      <c r="B28099" t="s">
        <v>15972</v>
      </c>
      <c r="C28099" s="155">
        <v>36601</v>
      </c>
      <c r="D28099">
        <v>667814</v>
      </c>
      <c r="E28099" t="s">
        <v>1172</v>
      </c>
      <c r="F28099" t="s">
        <v>499</v>
      </c>
      <c r="G28099" s="155">
        <v>45908</v>
      </c>
      <c r="H28099">
        <v>1</v>
      </c>
    </row>
    <row r="28100" spans="1:8" x14ac:dyDescent="0.25">
      <c r="A28100">
        <v>4869750</v>
      </c>
      <c r="B28100" t="s">
        <v>4398</v>
      </c>
      <c r="C28100" s="155">
        <v>18994</v>
      </c>
      <c r="D28100">
        <v>610814</v>
      </c>
      <c r="E28100" t="s">
        <v>3538</v>
      </c>
      <c r="F28100" t="s">
        <v>300</v>
      </c>
      <c r="G28100" s="155">
        <v>45908</v>
      </c>
      <c r="H28100">
        <v>1</v>
      </c>
    </row>
    <row r="28101" spans="1:8" x14ac:dyDescent="0.25">
      <c r="A28101">
        <v>4869748</v>
      </c>
      <c r="B28101" t="s">
        <v>4399</v>
      </c>
      <c r="C28101" s="155">
        <v>16677</v>
      </c>
      <c r="D28101">
        <v>667824</v>
      </c>
      <c r="E28101" t="s">
        <v>1156</v>
      </c>
      <c r="F28101" t="s">
        <v>493</v>
      </c>
      <c r="G28101" s="155">
        <v>45908</v>
      </c>
      <c r="H28101">
        <v>1</v>
      </c>
    </row>
    <row r="28102" spans="1:8" x14ac:dyDescent="0.25">
      <c r="A28102">
        <v>4869747</v>
      </c>
      <c r="B28102" t="s">
        <v>4400</v>
      </c>
      <c r="C28102" s="155">
        <v>15963</v>
      </c>
      <c r="D28102">
        <v>667688</v>
      </c>
      <c r="E28102" t="s">
        <v>1156</v>
      </c>
      <c r="F28102" t="s">
        <v>439</v>
      </c>
      <c r="G28102" s="155">
        <v>45908</v>
      </c>
      <c r="H28102">
        <v>1</v>
      </c>
    </row>
    <row r="28103" spans="1:8" x14ac:dyDescent="0.25">
      <c r="A28103">
        <v>4869746</v>
      </c>
      <c r="B28103" t="s">
        <v>4401</v>
      </c>
      <c r="C28103" s="155">
        <v>35459</v>
      </c>
      <c r="D28103">
        <v>667814</v>
      </c>
      <c r="E28103" t="s">
        <v>1172</v>
      </c>
      <c r="F28103" t="s">
        <v>43</v>
      </c>
      <c r="G28103" s="155">
        <v>45908</v>
      </c>
      <c r="H28103">
        <v>1</v>
      </c>
    </row>
    <row r="28104" spans="1:8" x14ac:dyDescent="0.25">
      <c r="A28104">
        <v>4869745</v>
      </c>
      <c r="B28104" t="s">
        <v>4402</v>
      </c>
      <c r="C28104" s="155">
        <v>37496</v>
      </c>
      <c r="D28104">
        <v>622871</v>
      </c>
      <c r="E28104" t="s">
        <v>572</v>
      </c>
      <c r="F28104" t="s">
        <v>254</v>
      </c>
      <c r="G28104" s="155">
        <v>45908</v>
      </c>
      <c r="H28104">
        <v>1</v>
      </c>
    </row>
    <row r="28105" spans="1:8" x14ac:dyDescent="0.25">
      <c r="A28105">
        <v>4869744</v>
      </c>
      <c r="B28105" t="s">
        <v>23727</v>
      </c>
      <c r="C28105" s="155">
        <v>32646</v>
      </c>
      <c r="D28105">
        <v>667824</v>
      </c>
      <c r="E28105" t="s">
        <v>1951</v>
      </c>
      <c r="F28105" t="s">
        <v>495</v>
      </c>
      <c r="G28105" s="155">
        <v>45908</v>
      </c>
      <c r="H28105">
        <v>1</v>
      </c>
    </row>
    <row r="28106" spans="1:8" x14ac:dyDescent="0.25">
      <c r="A28106">
        <v>4869743</v>
      </c>
      <c r="B28106" t="s">
        <v>15890</v>
      </c>
      <c r="C28106" s="155">
        <v>15970</v>
      </c>
      <c r="D28106">
        <v>667984</v>
      </c>
      <c r="E28106" t="s">
        <v>1192</v>
      </c>
      <c r="F28106" t="s">
        <v>455</v>
      </c>
      <c r="G28106" s="155">
        <v>45908</v>
      </c>
      <c r="H28106">
        <v>1</v>
      </c>
    </row>
    <row r="28107" spans="1:8" x14ac:dyDescent="0.25">
      <c r="A28107">
        <v>4869742</v>
      </c>
      <c r="B28107" t="s">
        <v>4403</v>
      </c>
      <c r="C28107" s="155">
        <v>22841</v>
      </c>
      <c r="D28107">
        <v>667824</v>
      </c>
      <c r="E28107" t="s">
        <v>1172</v>
      </c>
      <c r="F28107" t="s">
        <v>297</v>
      </c>
      <c r="G28107" s="155">
        <v>45908</v>
      </c>
      <c r="H28107">
        <v>1</v>
      </c>
    </row>
    <row r="28108" spans="1:8" x14ac:dyDescent="0.25">
      <c r="A28108">
        <v>4869741</v>
      </c>
      <c r="B28108" t="s">
        <v>4404</v>
      </c>
      <c r="C28108" s="155">
        <v>17049</v>
      </c>
      <c r="D28108">
        <v>667983</v>
      </c>
      <c r="E28108" t="s">
        <v>1867</v>
      </c>
      <c r="F28108" t="s">
        <v>27</v>
      </c>
      <c r="G28108" s="155">
        <v>45908</v>
      </c>
      <c r="H28108">
        <v>1</v>
      </c>
    </row>
    <row r="28109" spans="1:8" x14ac:dyDescent="0.25">
      <c r="A28109">
        <v>4869740</v>
      </c>
      <c r="B28109" t="s">
        <v>4405</v>
      </c>
      <c r="C28109" s="155">
        <v>31602</v>
      </c>
      <c r="D28109">
        <v>622871</v>
      </c>
      <c r="E28109" t="s">
        <v>581</v>
      </c>
      <c r="F28109" t="s">
        <v>19</v>
      </c>
      <c r="G28109" s="155">
        <v>45908</v>
      </c>
      <c r="H28109">
        <v>1</v>
      </c>
    </row>
    <row r="28110" spans="1:8" x14ac:dyDescent="0.25">
      <c r="A28110">
        <v>4869739</v>
      </c>
      <c r="B28110" t="s">
        <v>15973</v>
      </c>
      <c r="C28110" s="155">
        <v>27065</v>
      </c>
      <c r="D28110">
        <v>667984</v>
      </c>
      <c r="E28110" t="s">
        <v>1186</v>
      </c>
      <c r="F28110" t="s">
        <v>402</v>
      </c>
      <c r="G28110" s="155">
        <v>45908</v>
      </c>
      <c r="H28110">
        <v>1</v>
      </c>
    </row>
    <row r="28111" spans="1:8" x14ac:dyDescent="0.25">
      <c r="A28111">
        <v>4869738</v>
      </c>
      <c r="B28111" t="s">
        <v>4406</v>
      </c>
      <c r="C28111" s="155">
        <v>19691</v>
      </c>
      <c r="D28111">
        <v>667814</v>
      </c>
      <c r="E28111" t="s">
        <v>1180</v>
      </c>
      <c r="F28111" t="s">
        <v>413</v>
      </c>
      <c r="G28111" s="155">
        <v>45908</v>
      </c>
      <c r="H28111">
        <v>1</v>
      </c>
    </row>
    <row r="28112" spans="1:8" x14ac:dyDescent="0.25">
      <c r="A28112">
        <v>4869737</v>
      </c>
      <c r="B28112" t="s">
        <v>4407</v>
      </c>
      <c r="C28112" s="155">
        <v>28703</v>
      </c>
      <c r="D28112">
        <v>621982</v>
      </c>
      <c r="E28112" t="s">
        <v>2242</v>
      </c>
      <c r="F28112" t="s">
        <v>23</v>
      </c>
      <c r="G28112" s="155">
        <v>45908</v>
      </c>
      <c r="H28112">
        <v>1</v>
      </c>
    </row>
    <row r="28113" spans="1:8" x14ac:dyDescent="0.25">
      <c r="A28113">
        <v>4869735</v>
      </c>
      <c r="B28113" t="s">
        <v>3380</v>
      </c>
      <c r="C28113" s="155">
        <v>16119</v>
      </c>
      <c r="D28113">
        <v>667984</v>
      </c>
      <c r="E28113" t="s">
        <v>1192</v>
      </c>
      <c r="F28113" t="s">
        <v>394</v>
      </c>
      <c r="G28113" s="155">
        <v>45902</v>
      </c>
      <c r="H28113">
        <v>1</v>
      </c>
    </row>
    <row r="28114" spans="1:8" x14ac:dyDescent="0.25">
      <c r="A28114">
        <v>4869733</v>
      </c>
      <c r="B28114" t="s">
        <v>4408</v>
      </c>
      <c r="C28114" s="155">
        <v>14420</v>
      </c>
      <c r="D28114">
        <v>667824</v>
      </c>
      <c r="E28114" t="s">
        <v>1156</v>
      </c>
      <c r="F28114" t="s">
        <v>413</v>
      </c>
      <c r="G28114" s="155">
        <v>45908</v>
      </c>
      <c r="H28114">
        <v>1</v>
      </c>
    </row>
    <row r="28115" spans="1:8" x14ac:dyDescent="0.25">
      <c r="A28115">
        <v>4869731</v>
      </c>
      <c r="B28115" t="s">
        <v>4409</v>
      </c>
      <c r="C28115" s="155">
        <v>16920</v>
      </c>
      <c r="D28115">
        <v>614888</v>
      </c>
      <c r="E28115" t="s">
        <v>2839</v>
      </c>
      <c r="F28115" t="s">
        <v>315</v>
      </c>
      <c r="G28115" s="155">
        <v>45910</v>
      </c>
      <c r="H28115">
        <v>1</v>
      </c>
    </row>
    <row r="28116" spans="1:8" x14ac:dyDescent="0.25">
      <c r="A28116">
        <v>4869730</v>
      </c>
      <c r="B28116" t="s">
        <v>4410</v>
      </c>
      <c r="C28116" s="155">
        <v>35597</v>
      </c>
      <c r="D28116">
        <v>667824</v>
      </c>
      <c r="E28116" t="s">
        <v>1172</v>
      </c>
      <c r="F28116" t="s">
        <v>493</v>
      </c>
      <c r="G28116" s="155">
        <v>45908</v>
      </c>
      <c r="H28116">
        <v>1</v>
      </c>
    </row>
    <row r="28117" spans="1:8" x14ac:dyDescent="0.25">
      <c r="A28117">
        <v>4869729</v>
      </c>
      <c r="B28117" t="s">
        <v>4411</v>
      </c>
      <c r="C28117" s="155">
        <v>24181</v>
      </c>
      <c r="D28117">
        <v>667814</v>
      </c>
      <c r="E28117" t="s">
        <v>1180</v>
      </c>
      <c r="F28117" t="s">
        <v>413</v>
      </c>
      <c r="G28117" s="155">
        <v>45908</v>
      </c>
      <c r="H28117">
        <v>1</v>
      </c>
    </row>
    <row r="28118" spans="1:8" x14ac:dyDescent="0.25">
      <c r="A28118">
        <v>4869728</v>
      </c>
      <c r="B28118" t="s">
        <v>4412</v>
      </c>
      <c r="C28118" s="155">
        <v>29342</v>
      </c>
      <c r="D28118">
        <v>667888</v>
      </c>
      <c r="E28118" t="s">
        <v>1951</v>
      </c>
      <c r="F28118" t="s">
        <v>413</v>
      </c>
      <c r="G28118" s="155">
        <v>45910</v>
      </c>
      <c r="H28118">
        <v>1</v>
      </c>
    </row>
    <row r="28119" spans="1:8" x14ac:dyDescent="0.25">
      <c r="A28119">
        <v>4869726</v>
      </c>
      <c r="B28119" t="s">
        <v>4413</v>
      </c>
      <c r="C28119" s="155">
        <v>32707</v>
      </c>
      <c r="D28119">
        <v>667824</v>
      </c>
      <c r="E28119" t="s">
        <v>1951</v>
      </c>
      <c r="F28119" t="s">
        <v>394</v>
      </c>
      <c r="G28119" s="155">
        <v>45908</v>
      </c>
      <c r="H28119">
        <v>1</v>
      </c>
    </row>
    <row r="28120" spans="1:8" x14ac:dyDescent="0.25">
      <c r="A28120">
        <v>4869724</v>
      </c>
      <c r="B28120" t="s">
        <v>4414</v>
      </c>
      <c r="C28120" s="155">
        <v>21757</v>
      </c>
      <c r="D28120">
        <v>621982</v>
      </c>
      <c r="E28120" t="s">
        <v>4415</v>
      </c>
      <c r="F28120" t="s">
        <v>23</v>
      </c>
      <c r="G28120" s="155">
        <v>45908</v>
      </c>
      <c r="H28120">
        <v>1</v>
      </c>
    </row>
    <row r="28121" spans="1:8" x14ac:dyDescent="0.25">
      <c r="A28121">
        <v>4869723</v>
      </c>
      <c r="B28121" t="s">
        <v>4416</v>
      </c>
      <c r="C28121" s="155">
        <v>15615</v>
      </c>
      <c r="D28121">
        <v>667688</v>
      </c>
      <c r="E28121" t="s">
        <v>1156</v>
      </c>
      <c r="F28121" t="s">
        <v>27</v>
      </c>
      <c r="G28121" s="155">
        <v>45908</v>
      </c>
      <c r="H28121">
        <v>1</v>
      </c>
    </row>
    <row r="28122" spans="1:8" x14ac:dyDescent="0.25">
      <c r="A28122">
        <v>4869722</v>
      </c>
      <c r="B28122" t="s">
        <v>4417</v>
      </c>
      <c r="C28122" s="155">
        <v>15875</v>
      </c>
      <c r="D28122">
        <v>682824</v>
      </c>
      <c r="E28122" t="s">
        <v>1174</v>
      </c>
      <c r="F28122" t="s">
        <v>33</v>
      </c>
      <c r="G28122" s="155">
        <v>45905</v>
      </c>
      <c r="H28122">
        <v>1</v>
      </c>
    </row>
    <row r="28123" spans="1:8" x14ac:dyDescent="0.25">
      <c r="A28123">
        <v>4869721</v>
      </c>
      <c r="B28123" t="s">
        <v>4418</v>
      </c>
      <c r="C28123" s="155">
        <v>35356</v>
      </c>
      <c r="D28123">
        <v>672890</v>
      </c>
      <c r="E28123" t="s">
        <v>2175</v>
      </c>
      <c r="F28123" t="s">
        <v>307</v>
      </c>
      <c r="G28123" s="155">
        <v>45908</v>
      </c>
      <c r="H28123">
        <v>1</v>
      </c>
    </row>
    <row r="28124" spans="1:8" x14ac:dyDescent="0.25">
      <c r="A28124">
        <v>4869720</v>
      </c>
      <c r="B28124" t="s">
        <v>4419</v>
      </c>
      <c r="C28124" s="155">
        <v>27494</v>
      </c>
      <c r="D28124">
        <v>667814</v>
      </c>
      <c r="E28124" t="s">
        <v>1172</v>
      </c>
      <c r="F28124" t="s">
        <v>297</v>
      </c>
      <c r="G28124" s="155">
        <v>45908</v>
      </c>
      <c r="H28124">
        <v>1</v>
      </c>
    </row>
    <row r="28125" spans="1:8" x14ac:dyDescent="0.25">
      <c r="A28125">
        <v>4869719</v>
      </c>
      <c r="B28125" t="s">
        <v>4420</v>
      </c>
      <c r="C28125" s="155">
        <v>16025</v>
      </c>
      <c r="D28125">
        <v>667814</v>
      </c>
      <c r="E28125" t="s">
        <v>1180</v>
      </c>
      <c r="F28125" t="s">
        <v>413</v>
      </c>
      <c r="G28125" s="155">
        <v>45908</v>
      </c>
      <c r="H28125">
        <v>1</v>
      </c>
    </row>
    <row r="28126" spans="1:8" x14ac:dyDescent="0.25">
      <c r="A28126">
        <v>4869718</v>
      </c>
      <c r="B28126" t="s">
        <v>4421</v>
      </c>
      <c r="C28126" s="155">
        <v>13681</v>
      </c>
      <c r="D28126">
        <v>682824</v>
      </c>
      <c r="E28126" t="s">
        <v>1174</v>
      </c>
      <c r="F28126" t="s">
        <v>33</v>
      </c>
      <c r="G28126" s="155">
        <v>45905</v>
      </c>
      <c r="H28126">
        <v>1</v>
      </c>
    </row>
    <row r="28127" spans="1:8" x14ac:dyDescent="0.25">
      <c r="A28127">
        <v>4869717</v>
      </c>
      <c r="B28127" t="s">
        <v>4422</v>
      </c>
      <c r="C28127" s="155">
        <v>26869</v>
      </c>
      <c r="D28127">
        <v>672890</v>
      </c>
      <c r="E28127" t="s">
        <v>1180</v>
      </c>
      <c r="F28127" t="s">
        <v>307</v>
      </c>
      <c r="G28127" s="155">
        <v>45908</v>
      </c>
      <c r="H28127">
        <v>1</v>
      </c>
    </row>
    <row r="28128" spans="1:8" x14ac:dyDescent="0.25">
      <c r="A28128">
        <v>4869715</v>
      </c>
      <c r="B28128" t="s">
        <v>23728</v>
      </c>
      <c r="C28128" s="155">
        <v>36040</v>
      </c>
      <c r="D28128">
        <v>667888</v>
      </c>
      <c r="E28128" t="s">
        <v>1951</v>
      </c>
      <c r="F28128" t="s">
        <v>413</v>
      </c>
      <c r="G28128" s="155">
        <v>45919</v>
      </c>
      <c r="H28128">
        <v>1</v>
      </c>
    </row>
    <row r="28129" spans="1:8" x14ac:dyDescent="0.25">
      <c r="A28129">
        <v>4869712</v>
      </c>
      <c r="B28129" t="s">
        <v>4423</v>
      </c>
      <c r="C28129" s="155">
        <v>21739</v>
      </c>
      <c r="D28129">
        <v>692938</v>
      </c>
      <c r="E28129" t="s">
        <v>1198</v>
      </c>
      <c r="F28129" t="s">
        <v>31</v>
      </c>
      <c r="G28129" s="155">
        <v>45908</v>
      </c>
      <c r="H28129">
        <v>1</v>
      </c>
    </row>
    <row r="28130" spans="1:8" x14ac:dyDescent="0.25">
      <c r="A28130">
        <v>4869709</v>
      </c>
      <c r="B28130" t="s">
        <v>7052</v>
      </c>
      <c r="C28130" s="155">
        <v>30890</v>
      </c>
      <c r="D28130">
        <v>622865</v>
      </c>
      <c r="E28130" t="s">
        <v>2012</v>
      </c>
      <c r="F28130" t="s">
        <v>36</v>
      </c>
      <c r="G28130" s="155">
        <v>45911</v>
      </c>
      <c r="H28130">
        <v>1</v>
      </c>
    </row>
    <row r="28131" spans="1:8" x14ac:dyDescent="0.25">
      <c r="A28131">
        <v>4869708</v>
      </c>
      <c r="B28131" t="s">
        <v>4424</v>
      </c>
      <c r="C28131" s="155">
        <v>22433</v>
      </c>
      <c r="D28131">
        <v>667688</v>
      </c>
      <c r="E28131" t="s">
        <v>1156</v>
      </c>
      <c r="F28131" t="s">
        <v>27</v>
      </c>
      <c r="G28131" s="155">
        <v>45908</v>
      </c>
      <c r="H28131">
        <v>1</v>
      </c>
    </row>
    <row r="28132" spans="1:8" x14ac:dyDescent="0.25">
      <c r="A28132">
        <v>4869707</v>
      </c>
      <c r="B28132" t="s">
        <v>4108</v>
      </c>
      <c r="C28132" s="155">
        <v>16815</v>
      </c>
      <c r="D28132">
        <v>682824</v>
      </c>
      <c r="E28132" t="s">
        <v>1198</v>
      </c>
      <c r="F28132" t="s">
        <v>33</v>
      </c>
      <c r="G28132" s="155">
        <v>45905</v>
      </c>
      <c r="H28132">
        <v>1</v>
      </c>
    </row>
    <row r="28133" spans="1:8" x14ac:dyDescent="0.25">
      <c r="A28133">
        <v>4869705</v>
      </c>
      <c r="B28133" t="s">
        <v>4425</v>
      </c>
      <c r="C28133" s="155">
        <v>19048</v>
      </c>
      <c r="D28133">
        <v>667824</v>
      </c>
      <c r="E28133" t="s">
        <v>1430</v>
      </c>
      <c r="F28133" t="s">
        <v>14</v>
      </c>
      <c r="G28133" s="155">
        <v>45908</v>
      </c>
      <c r="H28133">
        <v>1</v>
      </c>
    </row>
    <row r="28134" spans="1:8" x14ac:dyDescent="0.25">
      <c r="A28134">
        <v>4869703</v>
      </c>
      <c r="B28134" t="s">
        <v>4426</v>
      </c>
      <c r="C28134" s="155">
        <v>21484</v>
      </c>
      <c r="D28134">
        <v>667984</v>
      </c>
      <c r="E28134" t="s">
        <v>1192</v>
      </c>
      <c r="F28134" t="s">
        <v>439</v>
      </c>
      <c r="G28134" s="155">
        <v>45908</v>
      </c>
      <c r="H28134">
        <v>1</v>
      </c>
    </row>
    <row r="28135" spans="1:8" x14ac:dyDescent="0.25">
      <c r="A28135">
        <v>4869702</v>
      </c>
      <c r="B28135" t="s">
        <v>4427</v>
      </c>
      <c r="C28135" s="155">
        <v>23846</v>
      </c>
      <c r="D28135">
        <v>667814</v>
      </c>
      <c r="E28135" t="s">
        <v>1180</v>
      </c>
      <c r="F28135" t="s">
        <v>413</v>
      </c>
      <c r="G28135" s="155">
        <v>45908</v>
      </c>
      <c r="H28135">
        <v>1</v>
      </c>
    </row>
    <row r="28136" spans="1:8" x14ac:dyDescent="0.25">
      <c r="A28136">
        <v>4869701</v>
      </c>
      <c r="B28136" t="s">
        <v>4428</v>
      </c>
      <c r="C28136" s="155">
        <v>19640</v>
      </c>
      <c r="D28136">
        <v>614890</v>
      </c>
      <c r="E28136" t="s">
        <v>2619</v>
      </c>
      <c r="F28136" t="s">
        <v>315</v>
      </c>
      <c r="G28136" s="155">
        <v>45908</v>
      </c>
      <c r="H28136">
        <v>1</v>
      </c>
    </row>
    <row r="28137" spans="1:8" x14ac:dyDescent="0.25">
      <c r="A28137">
        <v>4869700</v>
      </c>
      <c r="B28137" t="s">
        <v>4429</v>
      </c>
      <c r="C28137" s="155">
        <v>16542</v>
      </c>
      <c r="D28137">
        <v>667824</v>
      </c>
      <c r="E28137" t="s">
        <v>1156</v>
      </c>
      <c r="F28137" t="s">
        <v>14</v>
      </c>
      <c r="G28137" s="155">
        <v>45908</v>
      </c>
      <c r="H28137">
        <v>1</v>
      </c>
    </row>
    <row r="28138" spans="1:8" x14ac:dyDescent="0.25">
      <c r="A28138">
        <v>4869699</v>
      </c>
      <c r="B28138" t="s">
        <v>2729</v>
      </c>
      <c r="C28138" s="155">
        <v>17301</v>
      </c>
      <c r="D28138">
        <v>682824</v>
      </c>
      <c r="E28138" t="s">
        <v>1174</v>
      </c>
      <c r="F28138" t="s">
        <v>33</v>
      </c>
      <c r="G28138" s="155">
        <v>45908</v>
      </c>
      <c r="H28138">
        <v>1</v>
      </c>
    </row>
    <row r="28139" spans="1:8" x14ac:dyDescent="0.25">
      <c r="A28139">
        <v>4869697</v>
      </c>
      <c r="B28139" t="s">
        <v>15974</v>
      </c>
      <c r="C28139" s="155">
        <v>21673</v>
      </c>
      <c r="D28139">
        <v>667888</v>
      </c>
      <c r="E28139" t="s">
        <v>1951</v>
      </c>
      <c r="F28139" t="s">
        <v>414</v>
      </c>
      <c r="G28139" s="155">
        <v>45912</v>
      </c>
      <c r="H28139">
        <v>1</v>
      </c>
    </row>
    <row r="28140" spans="1:8" x14ac:dyDescent="0.25">
      <c r="A28140">
        <v>4869696</v>
      </c>
      <c r="B28140" t="s">
        <v>4430</v>
      </c>
      <c r="C28140" s="155">
        <v>25828</v>
      </c>
      <c r="D28140">
        <v>667888</v>
      </c>
      <c r="E28140" t="s">
        <v>1951</v>
      </c>
      <c r="F28140" t="s">
        <v>413</v>
      </c>
      <c r="G28140" s="155">
        <v>45910</v>
      </c>
      <c r="H28140">
        <v>1</v>
      </c>
    </row>
    <row r="28141" spans="1:8" x14ac:dyDescent="0.25">
      <c r="A28141">
        <v>4869695</v>
      </c>
      <c r="B28141" t="s">
        <v>4431</v>
      </c>
      <c r="C28141" s="155">
        <v>23827</v>
      </c>
      <c r="D28141">
        <v>667814</v>
      </c>
      <c r="E28141" t="s">
        <v>1170</v>
      </c>
      <c r="F28141" t="s">
        <v>413</v>
      </c>
      <c r="G28141" s="155">
        <v>45908</v>
      </c>
      <c r="H28141">
        <v>1</v>
      </c>
    </row>
    <row r="28142" spans="1:8" x14ac:dyDescent="0.25">
      <c r="A28142">
        <v>4869694</v>
      </c>
      <c r="B28142" t="s">
        <v>4432</v>
      </c>
      <c r="C28142" s="155">
        <v>24199</v>
      </c>
      <c r="D28142">
        <v>672890</v>
      </c>
      <c r="E28142" t="s">
        <v>4433</v>
      </c>
      <c r="F28142" t="s">
        <v>307</v>
      </c>
      <c r="G28142" s="155">
        <v>45908</v>
      </c>
      <c r="H28142">
        <v>1</v>
      </c>
    </row>
    <row r="28143" spans="1:8" x14ac:dyDescent="0.25">
      <c r="A28143">
        <v>4869693</v>
      </c>
      <c r="B28143" t="s">
        <v>2347</v>
      </c>
      <c r="C28143" s="155">
        <v>17147</v>
      </c>
      <c r="D28143">
        <v>682824</v>
      </c>
      <c r="E28143" t="s">
        <v>1174</v>
      </c>
      <c r="F28143" t="s">
        <v>33</v>
      </c>
      <c r="G28143" s="155">
        <v>45908</v>
      </c>
      <c r="H28143">
        <v>1</v>
      </c>
    </row>
    <row r="28144" spans="1:8" x14ac:dyDescent="0.25">
      <c r="A28144">
        <v>4869691</v>
      </c>
      <c r="B28144" t="s">
        <v>4434</v>
      </c>
      <c r="C28144" s="155">
        <v>16623</v>
      </c>
      <c r="D28144">
        <v>667688</v>
      </c>
      <c r="E28144" t="s">
        <v>1156</v>
      </c>
      <c r="F28144" t="s">
        <v>27</v>
      </c>
      <c r="G28144" s="155">
        <v>45908</v>
      </c>
      <c r="H28144">
        <v>1</v>
      </c>
    </row>
    <row r="28145" spans="1:8" x14ac:dyDescent="0.25">
      <c r="A28145">
        <v>4869690</v>
      </c>
      <c r="B28145" t="s">
        <v>3588</v>
      </c>
      <c r="C28145" s="155">
        <v>17645</v>
      </c>
      <c r="D28145">
        <v>682824</v>
      </c>
      <c r="E28145" t="s">
        <v>1198</v>
      </c>
      <c r="F28145" t="s">
        <v>33</v>
      </c>
      <c r="G28145" s="155">
        <v>45908</v>
      </c>
      <c r="H28145">
        <v>1</v>
      </c>
    </row>
    <row r="28146" spans="1:8" x14ac:dyDescent="0.25">
      <c r="A28146">
        <v>4869689</v>
      </c>
      <c r="B28146" t="s">
        <v>4435</v>
      </c>
      <c r="C28146" s="155">
        <v>32296</v>
      </c>
      <c r="D28146">
        <v>618890</v>
      </c>
      <c r="E28146" t="s">
        <v>1987</v>
      </c>
      <c r="F28146" t="s">
        <v>69</v>
      </c>
      <c r="G28146" s="155">
        <v>45908</v>
      </c>
      <c r="H28146">
        <v>1</v>
      </c>
    </row>
    <row r="28147" spans="1:8" x14ac:dyDescent="0.25">
      <c r="A28147">
        <v>4869688</v>
      </c>
      <c r="B28147" t="s">
        <v>5346</v>
      </c>
      <c r="C28147" s="155">
        <v>22343</v>
      </c>
      <c r="D28147">
        <v>667814</v>
      </c>
      <c r="E28147" t="s">
        <v>1180</v>
      </c>
      <c r="F28147" t="s">
        <v>53</v>
      </c>
      <c r="G28147" s="155">
        <v>45908</v>
      </c>
      <c r="H28147">
        <v>1</v>
      </c>
    </row>
    <row r="28148" spans="1:8" x14ac:dyDescent="0.25">
      <c r="A28148">
        <v>4869687</v>
      </c>
      <c r="B28148" t="s">
        <v>10956</v>
      </c>
      <c r="C28148" s="155">
        <v>34869</v>
      </c>
      <c r="D28148">
        <v>667888</v>
      </c>
      <c r="E28148" t="s">
        <v>3062</v>
      </c>
      <c r="F28148" t="s">
        <v>413</v>
      </c>
      <c r="G28148" s="155">
        <v>45916</v>
      </c>
      <c r="H28148">
        <v>1</v>
      </c>
    </row>
    <row r="28149" spans="1:8" x14ac:dyDescent="0.25">
      <c r="A28149">
        <v>4869686</v>
      </c>
      <c r="B28149" t="s">
        <v>17718</v>
      </c>
      <c r="C28149" s="155">
        <v>21361</v>
      </c>
      <c r="D28149">
        <v>667814</v>
      </c>
      <c r="E28149" t="s">
        <v>1379</v>
      </c>
      <c r="F28149" t="s">
        <v>494</v>
      </c>
      <c r="G28149" s="155">
        <v>45908</v>
      </c>
      <c r="H28149">
        <v>1</v>
      </c>
    </row>
    <row r="28150" spans="1:8" x14ac:dyDescent="0.25">
      <c r="A28150">
        <v>4869685</v>
      </c>
      <c r="B28150" t="s">
        <v>4436</v>
      </c>
      <c r="C28150" s="155">
        <v>24851</v>
      </c>
      <c r="D28150">
        <v>667814</v>
      </c>
      <c r="E28150" t="s">
        <v>1180</v>
      </c>
      <c r="F28150" t="s">
        <v>413</v>
      </c>
      <c r="G28150" s="155">
        <v>45908</v>
      </c>
      <c r="H28150">
        <v>1</v>
      </c>
    </row>
    <row r="28151" spans="1:8" x14ac:dyDescent="0.25">
      <c r="A28151">
        <v>4869684</v>
      </c>
      <c r="B28151" t="s">
        <v>15975</v>
      </c>
      <c r="C28151" s="155">
        <v>29646</v>
      </c>
      <c r="D28151">
        <v>667888</v>
      </c>
      <c r="E28151" t="s">
        <v>1951</v>
      </c>
      <c r="F28151" t="s">
        <v>43</v>
      </c>
      <c r="G28151" s="155">
        <v>45910</v>
      </c>
      <c r="H28151">
        <v>1</v>
      </c>
    </row>
    <row r="28152" spans="1:8" x14ac:dyDescent="0.25">
      <c r="A28152">
        <v>4869683</v>
      </c>
      <c r="B28152" t="s">
        <v>4437</v>
      </c>
      <c r="C28152" s="155">
        <v>26665</v>
      </c>
      <c r="D28152">
        <v>667688</v>
      </c>
      <c r="E28152" t="s">
        <v>1156</v>
      </c>
      <c r="F28152" t="s">
        <v>493</v>
      </c>
      <c r="G28152" s="155">
        <v>45905</v>
      </c>
      <c r="H28152">
        <v>1</v>
      </c>
    </row>
    <row r="28153" spans="1:8" x14ac:dyDescent="0.25">
      <c r="A28153">
        <v>4869682</v>
      </c>
      <c r="B28153" t="s">
        <v>3067</v>
      </c>
      <c r="C28153" s="155">
        <v>25252</v>
      </c>
      <c r="D28153">
        <v>621982</v>
      </c>
      <c r="E28153" t="s">
        <v>4438</v>
      </c>
      <c r="F28153" t="s">
        <v>23</v>
      </c>
      <c r="G28153" s="155">
        <v>45908</v>
      </c>
      <c r="H28153">
        <v>1</v>
      </c>
    </row>
    <row r="28154" spans="1:8" x14ac:dyDescent="0.25">
      <c r="A28154">
        <v>4869681</v>
      </c>
      <c r="B28154" t="s">
        <v>2123</v>
      </c>
      <c r="C28154" s="155">
        <v>22116</v>
      </c>
      <c r="D28154">
        <v>667984</v>
      </c>
      <c r="E28154" t="s">
        <v>1430</v>
      </c>
      <c r="F28154" t="s">
        <v>499</v>
      </c>
      <c r="G28154" s="155">
        <v>45908</v>
      </c>
      <c r="H28154">
        <v>1</v>
      </c>
    </row>
    <row r="28155" spans="1:8" x14ac:dyDescent="0.25">
      <c r="A28155">
        <v>4869680</v>
      </c>
      <c r="B28155" t="s">
        <v>4439</v>
      </c>
      <c r="C28155" s="155">
        <v>21092</v>
      </c>
      <c r="D28155">
        <v>682824</v>
      </c>
      <c r="E28155" t="s">
        <v>1156</v>
      </c>
      <c r="F28155" t="s">
        <v>33</v>
      </c>
      <c r="G28155" s="155">
        <v>45905</v>
      </c>
      <c r="H28155">
        <v>1</v>
      </c>
    </row>
    <row r="28156" spans="1:8" x14ac:dyDescent="0.25">
      <c r="A28156">
        <v>4869679</v>
      </c>
      <c r="B28156" t="s">
        <v>4440</v>
      </c>
      <c r="C28156" s="155">
        <v>18964</v>
      </c>
      <c r="D28156">
        <v>667983</v>
      </c>
      <c r="E28156" t="s">
        <v>1867</v>
      </c>
      <c r="F28156" t="s">
        <v>27</v>
      </c>
      <c r="G28156" s="155">
        <v>45908</v>
      </c>
      <c r="H28156">
        <v>1</v>
      </c>
    </row>
    <row r="28157" spans="1:8" x14ac:dyDescent="0.25">
      <c r="A28157">
        <v>4869678</v>
      </c>
      <c r="B28157" t="s">
        <v>4441</v>
      </c>
      <c r="C28157" s="155">
        <v>18074</v>
      </c>
      <c r="D28157">
        <v>667814</v>
      </c>
      <c r="E28157" t="s">
        <v>1192</v>
      </c>
      <c r="F28157" t="s">
        <v>413</v>
      </c>
      <c r="G28157" s="155">
        <v>45908</v>
      </c>
      <c r="H28157">
        <v>1</v>
      </c>
    </row>
    <row r="28158" spans="1:8" x14ac:dyDescent="0.25">
      <c r="A28158">
        <v>4869675</v>
      </c>
      <c r="B28158" t="s">
        <v>15976</v>
      </c>
      <c r="C28158" s="155">
        <v>21217</v>
      </c>
      <c r="D28158">
        <v>667984</v>
      </c>
      <c r="E28158" t="s">
        <v>1186</v>
      </c>
      <c r="F28158" t="s">
        <v>436</v>
      </c>
      <c r="G28158" s="155">
        <v>45908</v>
      </c>
      <c r="H28158">
        <v>1</v>
      </c>
    </row>
    <row r="28159" spans="1:8" x14ac:dyDescent="0.25">
      <c r="A28159">
        <v>4869674</v>
      </c>
      <c r="B28159" t="s">
        <v>4442</v>
      </c>
      <c r="C28159" s="155">
        <v>23193</v>
      </c>
      <c r="D28159">
        <v>667824</v>
      </c>
      <c r="E28159" t="s">
        <v>1156</v>
      </c>
      <c r="F28159" t="s">
        <v>394</v>
      </c>
      <c r="G28159" s="155">
        <v>45908</v>
      </c>
      <c r="H28159">
        <v>1</v>
      </c>
    </row>
    <row r="28160" spans="1:8" x14ac:dyDescent="0.25">
      <c r="A28160">
        <v>4869670</v>
      </c>
      <c r="B28160" t="s">
        <v>4443</v>
      </c>
      <c r="C28160" s="155">
        <v>36615</v>
      </c>
      <c r="D28160">
        <v>667890</v>
      </c>
      <c r="E28160" t="s">
        <v>1172</v>
      </c>
      <c r="F28160" t="s">
        <v>491</v>
      </c>
      <c r="G28160" s="155">
        <v>45908</v>
      </c>
      <c r="H28160">
        <v>1</v>
      </c>
    </row>
    <row r="28161" spans="1:8" x14ac:dyDescent="0.25">
      <c r="A28161">
        <v>4869669</v>
      </c>
      <c r="B28161" t="s">
        <v>4444</v>
      </c>
      <c r="C28161" s="155">
        <v>20648</v>
      </c>
      <c r="D28161">
        <v>667814</v>
      </c>
      <c r="E28161" t="s">
        <v>1186</v>
      </c>
      <c r="F28161" t="s">
        <v>413</v>
      </c>
      <c r="G28161" s="155">
        <v>45908</v>
      </c>
      <c r="H28161">
        <v>1</v>
      </c>
    </row>
    <row r="28162" spans="1:8" x14ac:dyDescent="0.25">
      <c r="A28162">
        <v>4869667</v>
      </c>
      <c r="B28162" t="s">
        <v>15977</v>
      </c>
      <c r="C28162" s="155">
        <v>27759</v>
      </c>
      <c r="D28162">
        <v>667888</v>
      </c>
      <c r="E28162" t="s">
        <v>1951</v>
      </c>
      <c r="F28162" t="s">
        <v>413</v>
      </c>
      <c r="G28162" s="155">
        <v>45912</v>
      </c>
      <c r="H28162">
        <v>1</v>
      </c>
    </row>
    <row r="28163" spans="1:8" x14ac:dyDescent="0.25">
      <c r="A28163">
        <v>4869666</v>
      </c>
      <c r="B28163" t="s">
        <v>4445</v>
      </c>
      <c r="C28163" s="155">
        <v>19377</v>
      </c>
      <c r="D28163">
        <v>622865</v>
      </c>
      <c r="E28163" t="s">
        <v>2097</v>
      </c>
      <c r="F28163" t="s">
        <v>36</v>
      </c>
      <c r="G28163" s="155">
        <v>45909</v>
      </c>
      <c r="H28163">
        <v>1</v>
      </c>
    </row>
    <row r="28164" spans="1:8" x14ac:dyDescent="0.25">
      <c r="A28164">
        <v>4869663</v>
      </c>
      <c r="B28164" t="s">
        <v>16984</v>
      </c>
      <c r="C28164" s="155">
        <v>29681</v>
      </c>
      <c r="D28164">
        <v>667888</v>
      </c>
      <c r="E28164" t="s">
        <v>1170</v>
      </c>
      <c r="F28164" t="s">
        <v>455</v>
      </c>
      <c r="G28164" s="155">
        <v>45918</v>
      </c>
      <c r="H28164">
        <v>1</v>
      </c>
    </row>
    <row r="28165" spans="1:8" x14ac:dyDescent="0.25">
      <c r="A28165">
        <v>4869662</v>
      </c>
      <c r="B28165" t="s">
        <v>4446</v>
      </c>
      <c r="C28165" s="155">
        <v>16421</v>
      </c>
      <c r="D28165">
        <v>667814</v>
      </c>
      <c r="E28165" t="s">
        <v>1180</v>
      </c>
      <c r="F28165" t="s">
        <v>413</v>
      </c>
      <c r="G28165" s="155">
        <v>45908</v>
      </c>
      <c r="H28165">
        <v>1</v>
      </c>
    </row>
    <row r="28166" spans="1:8" x14ac:dyDescent="0.25">
      <c r="A28166">
        <v>4869661</v>
      </c>
      <c r="B28166" t="s">
        <v>4447</v>
      </c>
      <c r="C28166" s="155">
        <v>17116</v>
      </c>
      <c r="D28166">
        <v>621982</v>
      </c>
      <c r="E28166" t="s">
        <v>4161</v>
      </c>
      <c r="F28166" t="s">
        <v>23</v>
      </c>
      <c r="G28166" s="155">
        <v>45908</v>
      </c>
      <c r="H28166">
        <v>1</v>
      </c>
    </row>
    <row r="28167" spans="1:8" x14ac:dyDescent="0.25">
      <c r="A28167">
        <v>4869660</v>
      </c>
      <c r="B28167" t="s">
        <v>2998</v>
      </c>
      <c r="C28167" s="155">
        <v>29738</v>
      </c>
      <c r="D28167">
        <v>622865</v>
      </c>
      <c r="E28167" t="s">
        <v>572</v>
      </c>
      <c r="F28167" t="s">
        <v>358</v>
      </c>
      <c r="G28167" s="155">
        <v>45910</v>
      </c>
      <c r="H28167">
        <v>1</v>
      </c>
    </row>
    <row r="28168" spans="1:8" x14ac:dyDescent="0.25">
      <c r="A28168">
        <v>4869659</v>
      </c>
      <c r="B28168" t="s">
        <v>4448</v>
      </c>
      <c r="C28168" s="155">
        <v>25231</v>
      </c>
      <c r="D28168">
        <v>667984</v>
      </c>
      <c r="E28168" t="s">
        <v>1156</v>
      </c>
      <c r="F28168" t="s">
        <v>350</v>
      </c>
      <c r="G28168" s="155">
        <v>45908</v>
      </c>
      <c r="H28168">
        <v>1</v>
      </c>
    </row>
    <row r="28169" spans="1:8" x14ac:dyDescent="0.25">
      <c r="A28169">
        <v>4869658</v>
      </c>
      <c r="B28169" t="s">
        <v>4449</v>
      </c>
      <c r="C28169" s="155">
        <v>15133</v>
      </c>
      <c r="D28169">
        <v>667824</v>
      </c>
      <c r="E28169" t="s">
        <v>1951</v>
      </c>
      <c r="F28169" t="s">
        <v>413</v>
      </c>
      <c r="G28169" s="155">
        <v>45908</v>
      </c>
      <c r="H28169">
        <v>1</v>
      </c>
    </row>
    <row r="28170" spans="1:8" x14ac:dyDescent="0.25">
      <c r="A28170">
        <v>4869657</v>
      </c>
      <c r="B28170" t="s">
        <v>15978</v>
      </c>
      <c r="C28170" s="155">
        <v>27678</v>
      </c>
      <c r="D28170">
        <v>667888</v>
      </c>
      <c r="E28170" t="s">
        <v>1951</v>
      </c>
      <c r="F28170" t="s">
        <v>494</v>
      </c>
      <c r="G28170" s="155">
        <v>45912</v>
      </c>
      <c r="H28170">
        <v>1</v>
      </c>
    </row>
    <row r="28171" spans="1:8" x14ac:dyDescent="0.25">
      <c r="A28171">
        <v>4869656</v>
      </c>
      <c r="B28171" t="s">
        <v>4450</v>
      </c>
      <c r="C28171" s="155">
        <v>27691</v>
      </c>
      <c r="D28171">
        <v>667814</v>
      </c>
      <c r="E28171" t="s">
        <v>1180</v>
      </c>
      <c r="F28171" t="s">
        <v>413</v>
      </c>
      <c r="G28171" s="155">
        <v>45908</v>
      </c>
      <c r="H28171">
        <v>1</v>
      </c>
    </row>
    <row r="28172" spans="1:8" x14ac:dyDescent="0.25">
      <c r="A28172">
        <v>4869655</v>
      </c>
      <c r="B28172" t="s">
        <v>4451</v>
      </c>
      <c r="C28172" s="155">
        <v>15730</v>
      </c>
      <c r="D28172">
        <v>682824</v>
      </c>
      <c r="E28172" t="s">
        <v>1192</v>
      </c>
      <c r="F28172" t="s">
        <v>33</v>
      </c>
      <c r="G28172" s="155">
        <v>45908</v>
      </c>
      <c r="H28172">
        <v>1</v>
      </c>
    </row>
    <row r="28173" spans="1:8" x14ac:dyDescent="0.25">
      <c r="A28173">
        <v>4869653</v>
      </c>
      <c r="B28173" t="s">
        <v>4452</v>
      </c>
      <c r="C28173" s="155">
        <v>19025</v>
      </c>
      <c r="D28173">
        <v>667983</v>
      </c>
      <c r="E28173" t="s">
        <v>1189</v>
      </c>
      <c r="F28173" t="s">
        <v>439</v>
      </c>
      <c r="G28173" s="155">
        <v>45908</v>
      </c>
      <c r="H28173">
        <v>1</v>
      </c>
    </row>
    <row r="28174" spans="1:8" x14ac:dyDescent="0.25">
      <c r="A28174">
        <v>4869652</v>
      </c>
      <c r="B28174" t="s">
        <v>4453</v>
      </c>
      <c r="C28174" s="155">
        <v>36036</v>
      </c>
      <c r="D28174">
        <v>667814</v>
      </c>
      <c r="E28174" t="s">
        <v>1172</v>
      </c>
      <c r="F28174" t="s">
        <v>297</v>
      </c>
      <c r="G28174" s="155">
        <v>45908</v>
      </c>
      <c r="H28174">
        <v>1</v>
      </c>
    </row>
    <row r="28175" spans="1:8" x14ac:dyDescent="0.25">
      <c r="A28175">
        <v>4869651</v>
      </c>
      <c r="B28175" t="s">
        <v>4454</v>
      </c>
      <c r="C28175" s="155">
        <v>19390</v>
      </c>
      <c r="D28175">
        <v>621982</v>
      </c>
      <c r="E28175" t="s">
        <v>2242</v>
      </c>
      <c r="F28175" t="s">
        <v>23</v>
      </c>
      <c r="G28175" s="155">
        <v>45908</v>
      </c>
      <c r="H28175">
        <v>1</v>
      </c>
    </row>
    <row r="28176" spans="1:8" x14ac:dyDescent="0.25">
      <c r="A28176">
        <v>4869649</v>
      </c>
      <c r="B28176" t="s">
        <v>4455</v>
      </c>
      <c r="C28176" s="155">
        <v>10394</v>
      </c>
      <c r="D28176">
        <v>667824</v>
      </c>
      <c r="E28176" t="s">
        <v>4456</v>
      </c>
      <c r="F28176" t="s">
        <v>14</v>
      </c>
      <c r="G28176" s="155">
        <v>45908</v>
      </c>
      <c r="H28176">
        <v>1</v>
      </c>
    </row>
    <row r="28177" spans="1:8" x14ac:dyDescent="0.25">
      <c r="A28177">
        <v>4869648</v>
      </c>
      <c r="B28177" t="s">
        <v>4457</v>
      </c>
      <c r="C28177" s="155">
        <v>17244</v>
      </c>
      <c r="D28177">
        <v>682824</v>
      </c>
      <c r="E28177" t="s">
        <v>1174</v>
      </c>
      <c r="F28177" t="s">
        <v>33</v>
      </c>
      <c r="G28177" s="155">
        <v>45908</v>
      </c>
      <c r="H28177">
        <v>1</v>
      </c>
    </row>
    <row r="28178" spans="1:8" x14ac:dyDescent="0.25">
      <c r="A28178">
        <v>4869647</v>
      </c>
      <c r="B28178" t="s">
        <v>4458</v>
      </c>
      <c r="C28178" s="155">
        <v>19634</v>
      </c>
      <c r="D28178">
        <v>667824</v>
      </c>
      <c r="E28178" t="s">
        <v>1379</v>
      </c>
      <c r="F28178" t="s">
        <v>14</v>
      </c>
      <c r="G28178" s="155">
        <v>45908</v>
      </c>
      <c r="H28178">
        <v>1</v>
      </c>
    </row>
    <row r="28179" spans="1:8" x14ac:dyDescent="0.25">
      <c r="A28179">
        <v>4869646</v>
      </c>
      <c r="B28179" t="s">
        <v>23729</v>
      </c>
      <c r="C28179" s="155">
        <v>26130</v>
      </c>
      <c r="D28179">
        <v>667984</v>
      </c>
      <c r="E28179" t="s">
        <v>1174</v>
      </c>
      <c r="F28179" t="s">
        <v>380</v>
      </c>
      <c r="G28179" s="155">
        <v>45908</v>
      </c>
      <c r="H28179">
        <v>1</v>
      </c>
    </row>
    <row r="28180" spans="1:8" x14ac:dyDescent="0.25">
      <c r="A28180">
        <v>4869644</v>
      </c>
      <c r="B28180" t="s">
        <v>15979</v>
      </c>
      <c r="C28180" s="155">
        <v>34789</v>
      </c>
      <c r="D28180">
        <v>672888</v>
      </c>
      <c r="E28180" t="s">
        <v>3581</v>
      </c>
      <c r="F28180" t="s">
        <v>307</v>
      </c>
      <c r="G28180" s="155">
        <v>45915</v>
      </c>
      <c r="H28180">
        <v>1</v>
      </c>
    </row>
    <row r="28181" spans="1:8" x14ac:dyDescent="0.25">
      <c r="A28181">
        <v>4869643</v>
      </c>
      <c r="B28181" t="s">
        <v>4459</v>
      </c>
      <c r="C28181" s="155">
        <v>20661</v>
      </c>
      <c r="D28181">
        <v>682824</v>
      </c>
      <c r="E28181" t="s">
        <v>1198</v>
      </c>
      <c r="F28181" t="s">
        <v>33</v>
      </c>
      <c r="G28181" s="155">
        <v>45905</v>
      </c>
      <c r="H28181">
        <v>1</v>
      </c>
    </row>
    <row r="28182" spans="1:8" x14ac:dyDescent="0.25">
      <c r="A28182">
        <v>4869642</v>
      </c>
      <c r="B28182" t="s">
        <v>4460</v>
      </c>
      <c r="C28182" s="155">
        <v>24453</v>
      </c>
      <c r="D28182">
        <v>621982</v>
      </c>
      <c r="E28182" t="s">
        <v>2651</v>
      </c>
      <c r="F28182" t="s">
        <v>23</v>
      </c>
      <c r="G28182" s="155">
        <v>45908</v>
      </c>
      <c r="H28182">
        <v>1</v>
      </c>
    </row>
    <row r="28183" spans="1:8" x14ac:dyDescent="0.25">
      <c r="A28183">
        <v>4869640</v>
      </c>
      <c r="B28183" t="s">
        <v>4461</v>
      </c>
      <c r="C28183" s="155">
        <v>17296</v>
      </c>
      <c r="D28183">
        <v>667890</v>
      </c>
      <c r="E28183" t="s">
        <v>1951</v>
      </c>
      <c r="F28183" t="s">
        <v>414</v>
      </c>
      <c r="G28183" s="155">
        <v>45908</v>
      </c>
      <c r="H28183">
        <v>1</v>
      </c>
    </row>
    <row r="28184" spans="1:8" x14ac:dyDescent="0.25">
      <c r="A28184">
        <v>4869638</v>
      </c>
      <c r="B28184" t="s">
        <v>4462</v>
      </c>
      <c r="C28184" s="155">
        <v>34959</v>
      </c>
      <c r="D28184">
        <v>667814</v>
      </c>
      <c r="E28184" t="s">
        <v>1180</v>
      </c>
      <c r="F28184" t="s">
        <v>413</v>
      </c>
      <c r="G28184" s="155">
        <v>45908</v>
      </c>
      <c r="H28184">
        <v>1</v>
      </c>
    </row>
    <row r="28185" spans="1:8" x14ac:dyDescent="0.25">
      <c r="A28185">
        <v>4869637</v>
      </c>
      <c r="B28185" t="s">
        <v>15980</v>
      </c>
      <c r="C28185" s="155">
        <v>36758</v>
      </c>
      <c r="D28185">
        <v>667888</v>
      </c>
      <c r="E28185" t="s">
        <v>1172</v>
      </c>
      <c r="F28185" t="s">
        <v>297</v>
      </c>
      <c r="G28185" s="155">
        <v>45915</v>
      </c>
      <c r="H28185">
        <v>1</v>
      </c>
    </row>
    <row r="28186" spans="1:8" x14ac:dyDescent="0.25">
      <c r="A28186">
        <v>4869636</v>
      </c>
      <c r="B28186" t="s">
        <v>3320</v>
      </c>
      <c r="C28186" s="155">
        <v>15779</v>
      </c>
      <c r="D28186">
        <v>682824</v>
      </c>
      <c r="E28186" t="s">
        <v>1198</v>
      </c>
      <c r="F28186" t="s">
        <v>33</v>
      </c>
      <c r="G28186" s="155">
        <v>45905</v>
      </c>
      <c r="H28186">
        <v>1</v>
      </c>
    </row>
    <row r="28187" spans="1:8" x14ac:dyDescent="0.25">
      <c r="A28187">
        <v>4869635</v>
      </c>
      <c r="B28187" t="s">
        <v>15981</v>
      </c>
      <c r="C28187" s="155">
        <v>33250</v>
      </c>
      <c r="D28187">
        <v>667814</v>
      </c>
      <c r="E28187" t="s">
        <v>1222</v>
      </c>
      <c r="F28187" t="s">
        <v>43</v>
      </c>
      <c r="G28187" s="155">
        <v>45908</v>
      </c>
      <c r="H28187">
        <v>1</v>
      </c>
    </row>
    <row r="28188" spans="1:8" x14ac:dyDescent="0.25">
      <c r="A28188">
        <v>4869634</v>
      </c>
      <c r="B28188" t="s">
        <v>4463</v>
      </c>
      <c r="C28188" s="155">
        <v>30521</v>
      </c>
      <c r="D28188">
        <v>667814</v>
      </c>
      <c r="E28188" t="s">
        <v>1180</v>
      </c>
      <c r="F28188" t="s">
        <v>413</v>
      </c>
      <c r="G28188" s="155">
        <v>45908</v>
      </c>
      <c r="H28188">
        <v>1</v>
      </c>
    </row>
    <row r="28189" spans="1:8" x14ac:dyDescent="0.25">
      <c r="A28189">
        <v>4869633</v>
      </c>
      <c r="B28189" t="s">
        <v>4464</v>
      </c>
      <c r="C28189" s="155">
        <v>23123</v>
      </c>
      <c r="D28189">
        <v>665888</v>
      </c>
      <c r="E28189" t="s">
        <v>3402</v>
      </c>
      <c r="F28189" t="s">
        <v>79</v>
      </c>
      <c r="G28189" s="155">
        <v>45910</v>
      </c>
      <c r="H28189">
        <v>1</v>
      </c>
    </row>
    <row r="28190" spans="1:8" x14ac:dyDescent="0.25">
      <c r="A28190">
        <v>4869632</v>
      </c>
      <c r="B28190" t="s">
        <v>4465</v>
      </c>
      <c r="C28190" s="155">
        <v>11385</v>
      </c>
      <c r="D28190">
        <v>667824</v>
      </c>
      <c r="E28190" t="s">
        <v>1951</v>
      </c>
      <c r="F28190" t="s">
        <v>414</v>
      </c>
      <c r="G28190" s="155">
        <v>45908</v>
      </c>
      <c r="H28190">
        <v>1</v>
      </c>
    </row>
    <row r="28191" spans="1:8" x14ac:dyDescent="0.25">
      <c r="A28191">
        <v>4869631</v>
      </c>
      <c r="B28191" t="s">
        <v>2168</v>
      </c>
      <c r="C28191" s="155">
        <v>14795</v>
      </c>
      <c r="D28191">
        <v>667824</v>
      </c>
      <c r="E28191" t="s">
        <v>1156</v>
      </c>
      <c r="F28191" t="s">
        <v>14</v>
      </c>
      <c r="G28191" s="155">
        <v>45908</v>
      </c>
      <c r="H28191">
        <v>1</v>
      </c>
    </row>
    <row r="28192" spans="1:8" x14ac:dyDescent="0.25">
      <c r="A28192">
        <v>4869629</v>
      </c>
      <c r="B28192" t="s">
        <v>4466</v>
      </c>
      <c r="C28192" s="155">
        <v>21745</v>
      </c>
      <c r="D28192">
        <v>667814</v>
      </c>
      <c r="E28192" t="s">
        <v>1180</v>
      </c>
      <c r="F28192" t="s">
        <v>413</v>
      </c>
      <c r="G28192" s="155">
        <v>45908</v>
      </c>
      <c r="H28192">
        <v>1</v>
      </c>
    </row>
    <row r="28193" spans="1:8" x14ac:dyDescent="0.25">
      <c r="A28193">
        <v>4869628</v>
      </c>
      <c r="B28193" t="s">
        <v>4467</v>
      </c>
      <c r="C28193" s="155">
        <v>22587</v>
      </c>
      <c r="D28193">
        <v>665888</v>
      </c>
      <c r="E28193" t="s">
        <v>2126</v>
      </c>
      <c r="F28193" t="s">
        <v>79</v>
      </c>
      <c r="G28193" s="155">
        <v>45910</v>
      </c>
      <c r="H28193">
        <v>1</v>
      </c>
    </row>
    <row r="28194" spans="1:8" x14ac:dyDescent="0.25">
      <c r="A28194">
        <v>4869627</v>
      </c>
      <c r="B28194" t="s">
        <v>23730</v>
      </c>
      <c r="C28194" s="155">
        <v>25616</v>
      </c>
      <c r="D28194">
        <v>667984</v>
      </c>
      <c r="E28194" t="s">
        <v>1156</v>
      </c>
      <c r="F28194" t="s">
        <v>494</v>
      </c>
      <c r="G28194" s="155">
        <v>45908</v>
      </c>
      <c r="H28194">
        <v>1</v>
      </c>
    </row>
    <row r="28195" spans="1:8" x14ac:dyDescent="0.25">
      <c r="A28195">
        <v>4869626</v>
      </c>
      <c r="B28195" t="s">
        <v>23731</v>
      </c>
      <c r="C28195" s="155">
        <v>34538</v>
      </c>
      <c r="D28195">
        <v>667888</v>
      </c>
      <c r="E28195" t="s">
        <v>1951</v>
      </c>
      <c r="F28195" t="s">
        <v>455</v>
      </c>
      <c r="G28195" s="155">
        <v>45911</v>
      </c>
      <c r="H28195">
        <v>1</v>
      </c>
    </row>
    <row r="28196" spans="1:8" x14ac:dyDescent="0.25">
      <c r="A28196">
        <v>4869625</v>
      </c>
      <c r="B28196" t="s">
        <v>4468</v>
      </c>
      <c r="C28196" s="155">
        <v>20158</v>
      </c>
      <c r="D28196">
        <v>667824</v>
      </c>
      <c r="E28196" t="s">
        <v>1951</v>
      </c>
      <c r="F28196" t="s">
        <v>14</v>
      </c>
      <c r="G28196" s="155">
        <v>45908</v>
      </c>
      <c r="H28196">
        <v>1</v>
      </c>
    </row>
    <row r="28197" spans="1:8" x14ac:dyDescent="0.25">
      <c r="A28197">
        <v>4869624</v>
      </c>
      <c r="B28197" t="s">
        <v>4469</v>
      </c>
      <c r="C28197" s="155">
        <v>23361</v>
      </c>
      <c r="D28197">
        <v>621982</v>
      </c>
      <c r="E28197" t="s">
        <v>4264</v>
      </c>
      <c r="F28197" t="s">
        <v>23</v>
      </c>
      <c r="G28197" s="155">
        <v>45908</v>
      </c>
      <c r="H28197">
        <v>1</v>
      </c>
    </row>
    <row r="28198" spans="1:8" x14ac:dyDescent="0.25">
      <c r="A28198">
        <v>4869623</v>
      </c>
      <c r="B28198" t="s">
        <v>4470</v>
      </c>
      <c r="C28198" s="155">
        <v>16480</v>
      </c>
      <c r="D28198">
        <v>682824</v>
      </c>
      <c r="E28198" t="s">
        <v>3412</v>
      </c>
      <c r="F28198" t="s">
        <v>33</v>
      </c>
      <c r="G28198" s="155">
        <v>45908</v>
      </c>
      <c r="H28198">
        <v>1</v>
      </c>
    </row>
    <row r="28199" spans="1:8" x14ac:dyDescent="0.25">
      <c r="A28199">
        <v>4869622</v>
      </c>
      <c r="B28199" t="s">
        <v>4471</v>
      </c>
      <c r="C28199" s="155">
        <v>21811</v>
      </c>
      <c r="D28199">
        <v>667824</v>
      </c>
      <c r="E28199" t="s">
        <v>1951</v>
      </c>
      <c r="F28199" t="s">
        <v>414</v>
      </c>
      <c r="G28199" s="155">
        <v>45908</v>
      </c>
      <c r="H28199">
        <v>1</v>
      </c>
    </row>
    <row r="28200" spans="1:8" x14ac:dyDescent="0.25">
      <c r="A28200">
        <v>4869621</v>
      </c>
      <c r="B28200" t="s">
        <v>4472</v>
      </c>
      <c r="C28200" s="155">
        <v>16831</v>
      </c>
      <c r="D28200">
        <v>667824</v>
      </c>
      <c r="E28200" t="s">
        <v>1156</v>
      </c>
      <c r="F28200" t="s">
        <v>14</v>
      </c>
      <c r="G28200" s="155">
        <v>45908</v>
      </c>
      <c r="H28200">
        <v>1</v>
      </c>
    </row>
    <row r="28201" spans="1:8" x14ac:dyDescent="0.25">
      <c r="A28201">
        <v>4869619</v>
      </c>
      <c r="B28201" t="s">
        <v>15760</v>
      </c>
      <c r="C28201" s="155">
        <v>25459</v>
      </c>
      <c r="D28201">
        <v>667888</v>
      </c>
      <c r="E28201" t="s">
        <v>1172</v>
      </c>
      <c r="F28201" t="s">
        <v>499</v>
      </c>
      <c r="G28201" s="155">
        <v>45912</v>
      </c>
      <c r="H28201">
        <v>1</v>
      </c>
    </row>
    <row r="28202" spans="1:8" x14ac:dyDescent="0.25">
      <c r="A28202">
        <v>4869618</v>
      </c>
      <c r="B28202" t="s">
        <v>4473</v>
      </c>
      <c r="C28202" s="155">
        <v>20456</v>
      </c>
      <c r="D28202">
        <v>682824</v>
      </c>
      <c r="E28202" t="s">
        <v>1174</v>
      </c>
      <c r="F28202" t="s">
        <v>33</v>
      </c>
      <c r="G28202" s="155">
        <v>45908</v>
      </c>
      <c r="H28202">
        <v>1</v>
      </c>
    </row>
    <row r="28203" spans="1:8" x14ac:dyDescent="0.25">
      <c r="A28203">
        <v>4869616</v>
      </c>
      <c r="B28203" t="s">
        <v>4474</v>
      </c>
      <c r="C28203" s="155">
        <v>35643</v>
      </c>
      <c r="D28203">
        <v>622804</v>
      </c>
      <c r="E28203" t="s">
        <v>1154</v>
      </c>
      <c r="F28203" t="s">
        <v>358</v>
      </c>
      <c r="G28203" s="155">
        <v>45908</v>
      </c>
      <c r="H28203">
        <v>1</v>
      </c>
    </row>
    <row r="28204" spans="1:8" x14ac:dyDescent="0.25">
      <c r="A28204">
        <v>4869615</v>
      </c>
      <c r="B28204" t="s">
        <v>19016</v>
      </c>
      <c r="C28204" s="155">
        <v>29186</v>
      </c>
      <c r="D28204">
        <v>667972</v>
      </c>
      <c r="E28204" t="s">
        <v>1170</v>
      </c>
      <c r="F28204" t="s">
        <v>495</v>
      </c>
      <c r="G28204" s="155">
        <v>45908</v>
      </c>
      <c r="H28204">
        <v>1</v>
      </c>
    </row>
    <row r="28205" spans="1:8" x14ac:dyDescent="0.25">
      <c r="A28205">
        <v>4869614</v>
      </c>
      <c r="B28205" t="s">
        <v>15093</v>
      </c>
      <c r="C28205" s="155">
        <v>18393</v>
      </c>
      <c r="D28205">
        <v>610888</v>
      </c>
      <c r="E28205" t="s">
        <v>5212</v>
      </c>
      <c r="F28205" t="s">
        <v>300</v>
      </c>
      <c r="G28205" s="155">
        <v>45915</v>
      </c>
      <c r="H28205">
        <v>1</v>
      </c>
    </row>
    <row r="28206" spans="1:8" x14ac:dyDescent="0.25">
      <c r="A28206">
        <v>4869611</v>
      </c>
      <c r="B28206" t="s">
        <v>23732</v>
      </c>
      <c r="C28206" s="155">
        <v>21263</v>
      </c>
      <c r="D28206">
        <v>667888</v>
      </c>
      <c r="E28206" t="s">
        <v>1951</v>
      </c>
      <c r="F28206" t="s">
        <v>436</v>
      </c>
      <c r="G28206" s="155">
        <v>45918</v>
      </c>
      <c r="H28206">
        <v>1</v>
      </c>
    </row>
    <row r="28207" spans="1:8" x14ac:dyDescent="0.25">
      <c r="A28207">
        <v>4869609</v>
      </c>
      <c r="B28207" t="s">
        <v>4475</v>
      </c>
      <c r="C28207" s="155">
        <v>31501</v>
      </c>
      <c r="D28207">
        <v>667814</v>
      </c>
      <c r="E28207" t="s">
        <v>1180</v>
      </c>
      <c r="F28207" t="s">
        <v>413</v>
      </c>
      <c r="G28207" s="155">
        <v>45908</v>
      </c>
      <c r="H28207">
        <v>1</v>
      </c>
    </row>
    <row r="28208" spans="1:8" x14ac:dyDescent="0.25">
      <c r="A28208">
        <v>4869608</v>
      </c>
      <c r="B28208" t="s">
        <v>4476</v>
      </c>
      <c r="C28208" s="155">
        <v>19629</v>
      </c>
      <c r="D28208">
        <v>609814</v>
      </c>
      <c r="E28208" t="s">
        <v>4477</v>
      </c>
      <c r="F28208" t="s">
        <v>37</v>
      </c>
      <c r="G28208" s="155">
        <v>45908</v>
      </c>
      <c r="H28208">
        <v>1</v>
      </c>
    </row>
    <row r="28209" spans="1:8" x14ac:dyDescent="0.25">
      <c r="A28209">
        <v>4869606</v>
      </c>
      <c r="B28209" t="s">
        <v>4478</v>
      </c>
      <c r="C28209" s="155">
        <v>23358</v>
      </c>
      <c r="D28209">
        <v>665888</v>
      </c>
      <c r="E28209" t="s">
        <v>2348</v>
      </c>
      <c r="F28209" t="s">
        <v>79</v>
      </c>
      <c r="G28209" s="155">
        <v>45910</v>
      </c>
      <c r="H28209">
        <v>1</v>
      </c>
    </row>
    <row r="28210" spans="1:8" x14ac:dyDescent="0.25">
      <c r="A28210">
        <v>4869605</v>
      </c>
      <c r="B28210" t="s">
        <v>8602</v>
      </c>
      <c r="C28210" s="155">
        <v>23255</v>
      </c>
      <c r="D28210">
        <v>667984</v>
      </c>
      <c r="E28210" t="s">
        <v>1174</v>
      </c>
      <c r="F28210" t="s">
        <v>386</v>
      </c>
      <c r="G28210" s="155">
        <v>45908</v>
      </c>
      <c r="H28210">
        <v>1</v>
      </c>
    </row>
    <row r="28211" spans="1:8" x14ac:dyDescent="0.25">
      <c r="A28211">
        <v>4869604</v>
      </c>
      <c r="B28211" t="s">
        <v>4479</v>
      </c>
      <c r="C28211" s="155">
        <v>32851</v>
      </c>
      <c r="D28211">
        <v>667888</v>
      </c>
      <c r="E28211" t="s">
        <v>4140</v>
      </c>
      <c r="F28211" t="s">
        <v>501</v>
      </c>
      <c r="G28211" s="155">
        <v>45910</v>
      </c>
      <c r="H28211">
        <v>1</v>
      </c>
    </row>
    <row r="28212" spans="1:8" x14ac:dyDescent="0.25">
      <c r="A28212">
        <v>4869603</v>
      </c>
      <c r="B28212" t="s">
        <v>4480</v>
      </c>
      <c r="C28212" s="155">
        <v>18886</v>
      </c>
      <c r="D28212">
        <v>682824</v>
      </c>
      <c r="E28212" t="s">
        <v>1198</v>
      </c>
      <c r="F28212" t="s">
        <v>33</v>
      </c>
      <c r="G28212" s="155">
        <v>45908</v>
      </c>
      <c r="H28212">
        <v>1</v>
      </c>
    </row>
    <row r="28213" spans="1:8" x14ac:dyDescent="0.25">
      <c r="A28213">
        <v>4869599</v>
      </c>
      <c r="B28213" t="s">
        <v>4481</v>
      </c>
      <c r="C28213" s="155">
        <v>22195</v>
      </c>
      <c r="D28213">
        <v>665888</v>
      </c>
      <c r="E28213" t="s">
        <v>2126</v>
      </c>
      <c r="F28213" t="s">
        <v>79</v>
      </c>
      <c r="G28213" s="155">
        <v>45910</v>
      </c>
      <c r="H28213">
        <v>1</v>
      </c>
    </row>
    <row r="28214" spans="1:8" x14ac:dyDescent="0.25">
      <c r="A28214">
        <v>4869598</v>
      </c>
      <c r="B28214" t="s">
        <v>4482</v>
      </c>
      <c r="C28214" s="155">
        <v>32095</v>
      </c>
      <c r="D28214">
        <v>622932</v>
      </c>
      <c r="E28214" t="s">
        <v>535</v>
      </c>
      <c r="F28214" t="s">
        <v>358</v>
      </c>
      <c r="G28214" s="155">
        <v>45908</v>
      </c>
      <c r="H28214">
        <v>1</v>
      </c>
    </row>
    <row r="28215" spans="1:8" x14ac:dyDescent="0.25">
      <c r="A28215">
        <v>4869596</v>
      </c>
      <c r="B28215" t="s">
        <v>15982</v>
      </c>
      <c r="C28215" s="155">
        <v>32078</v>
      </c>
      <c r="D28215">
        <v>621888</v>
      </c>
      <c r="E28215" t="s">
        <v>15983</v>
      </c>
      <c r="F28215" t="s">
        <v>23</v>
      </c>
      <c r="G28215" s="155">
        <v>45915</v>
      </c>
      <c r="H28215">
        <v>1</v>
      </c>
    </row>
    <row r="28216" spans="1:8" x14ac:dyDescent="0.25">
      <c r="A28216">
        <v>4869595</v>
      </c>
      <c r="B28216" t="s">
        <v>23733</v>
      </c>
      <c r="C28216" s="155">
        <v>23759</v>
      </c>
      <c r="D28216">
        <v>667814</v>
      </c>
      <c r="E28216" t="s">
        <v>1172</v>
      </c>
      <c r="F28216" t="s">
        <v>487</v>
      </c>
      <c r="G28216" s="155">
        <v>45908</v>
      </c>
      <c r="H28216">
        <v>1</v>
      </c>
    </row>
    <row r="28217" spans="1:8" x14ac:dyDescent="0.25">
      <c r="A28217">
        <v>4869594</v>
      </c>
      <c r="B28217" t="s">
        <v>2851</v>
      </c>
      <c r="C28217" s="155">
        <v>18381</v>
      </c>
      <c r="D28217">
        <v>682824</v>
      </c>
      <c r="E28217" t="s">
        <v>1156</v>
      </c>
      <c r="F28217" t="s">
        <v>33</v>
      </c>
      <c r="G28217" s="155">
        <v>45908</v>
      </c>
      <c r="H28217">
        <v>1</v>
      </c>
    </row>
    <row r="28218" spans="1:8" x14ac:dyDescent="0.25">
      <c r="A28218">
        <v>4869593</v>
      </c>
      <c r="B28218" t="s">
        <v>4483</v>
      </c>
      <c r="C28218" s="155">
        <v>23702</v>
      </c>
      <c r="D28218">
        <v>667972</v>
      </c>
      <c r="E28218" t="s">
        <v>4484</v>
      </c>
      <c r="F28218" t="s">
        <v>43</v>
      </c>
      <c r="G28218" s="155">
        <v>45908</v>
      </c>
      <c r="H28218">
        <v>1</v>
      </c>
    </row>
    <row r="28219" spans="1:8" x14ac:dyDescent="0.25">
      <c r="A28219">
        <v>4869592</v>
      </c>
      <c r="B28219" t="s">
        <v>7503</v>
      </c>
      <c r="C28219" s="155">
        <v>21153</v>
      </c>
      <c r="D28219">
        <v>667814</v>
      </c>
      <c r="E28219" t="s">
        <v>1198</v>
      </c>
      <c r="F28219" t="s">
        <v>394</v>
      </c>
      <c r="G28219" s="155">
        <v>45902</v>
      </c>
      <c r="H28219">
        <v>1</v>
      </c>
    </row>
    <row r="28220" spans="1:8" x14ac:dyDescent="0.25">
      <c r="A28220">
        <v>4869591</v>
      </c>
      <c r="B28220" t="s">
        <v>4485</v>
      </c>
      <c r="C28220" s="155">
        <v>24071</v>
      </c>
      <c r="D28220">
        <v>667984</v>
      </c>
      <c r="E28220" t="s">
        <v>1192</v>
      </c>
      <c r="F28220" t="s">
        <v>439</v>
      </c>
      <c r="G28220" s="155">
        <v>45908</v>
      </c>
      <c r="H28220">
        <v>1</v>
      </c>
    </row>
    <row r="28221" spans="1:8" x14ac:dyDescent="0.25">
      <c r="A28221">
        <v>4869585</v>
      </c>
      <c r="B28221" t="s">
        <v>4486</v>
      </c>
      <c r="C28221" s="155">
        <v>24319</v>
      </c>
      <c r="D28221">
        <v>622871</v>
      </c>
      <c r="E28221" t="s">
        <v>572</v>
      </c>
      <c r="F28221" t="s">
        <v>254</v>
      </c>
      <c r="G28221" s="155">
        <v>45908</v>
      </c>
      <c r="H28221">
        <v>1</v>
      </c>
    </row>
    <row r="28222" spans="1:8" x14ac:dyDescent="0.25">
      <c r="A28222">
        <v>4869584</v>
      </c>
      <c r="B28222" t="s">
        <v>3803</v>
      </c>
      <c r="C28222" s="155">
        <v>19972</v>
      </c>
      <c r="D28222">
        <v>682824</v>
      </c>
      <c r="E28222" t="s">
        <v>1198</v>
      </c>
      <c r="F28222" t="s">
        <v>33</v>
      </c>
      <c r="G28222" s="155">
        <v>45905</v>
      </c>
      <c r="H28222">
        <v>1</v>
      </c>
    </row>
    <row r="28223" spans="1:8" x14ac:dyDescent="0.25">
      <c r="A28223">
        <v>4869583</v>
      </c>
      <c r="B28223" t="s">
        <v>5420</v>
      </c>
      <c r="C28223" s="155">
        <v>24906</v>
      </c>
      <c r="D28223">
        <v>622871</v>
      </c>
      <c r="E28223" t="s">
        <v>607</v>
      </c>
      <c r="F28223" t="s">
        <v>358</v>
      </c>
      <c r="G28223" s="155">
        <v>45908</v>
      </c>
      <c r="H28223">
        <v>1</v>
      </c>
    </row>
    <row r="28224" spans="1:8" x14ac:dyDescent="0.25">
      <c r="A28224">
        <v>4869582</v>
      </c>
      <c r="B28224" t="s">
        <v>2425</v>
      </c>
      <c r="C28224" s="155">
        <v>21458</v>
      </c>
      <c r="D28224">
        <v>692938</v>
      </c>
      <c r="E28224" t="s">
        <v>3619</v>
      </c>
      <c r="F28224" t="s">
        <v>31</v>
      </c>
      <c r="G28224" s="155">
        <v>45908</v>
      </c>
      <c r="H28224">
        <v>1</v>
      </c>
    </row>
    <row r="28225" spans="1:8" x14ac:dyDescent="0.25">
      <c r="A28225">
        <v>4869581</v>
      </c>
      <c r="B28225" t="s">
        <v>15984</v>
      </c>
      <c r="C28225" s="155">
        <v>25473</v>
      </c>
      <c r="D28225">
        <v>667888</v>
      </c>
      <c r="E28225" t="s">
        <v>1180</v>
      </c>
      <c r="F28225" t="s">
        <v>402</v>
      </c>
      <c r="G28225" s="155">
        <v>45911</v>
      </c>
      <c r="H28225">
        <v>1</v>
      </c>
    </row>
    <row r="28226" spans="1:8" x14ac:dyDescent="0.25">
      <c r="A28226">
        <v>4869580</v>
      </c>
      <c r="B28226" t="s">
        <v>4487</v>
      </c>
      <c r="C28226" s="155">
        <v>25753</v>
      </c>
      <c r="D28226">
        <v>621982</v>
      </c>
      <c r="E28226" t="s">
        <v>4100</v>
      </c>
      <c r="F28226" t="s">
        <v>23</v>
      </c>
      <c r="G28226" s="155">
        <v>45908</v>
      </c>
      <c r="H28226">
        <v>1</v>
      </c>
    </row>
    <row r="28227" spans="1:8" x14ac:dyDescent="0.25">
      <c r="A28227">
        <v>4869579</v>
      </c>
      <c r="B28227" t="s">
        <v>15985</v>
      </c>
      <c r="C28227" s="155">
        <v>21448</v>
      </c>
      <c r="D28227">
        <v>667984</v>
      </c>
      <c r="E28227" t="s">
        <v>1192</v>
      </c>
      <c r="F28227" t="s">
        <v>499</v>
      </c>
      <c r="G28227" s="155">
        <v>45908</v>
      </c>
      <c r="H28227">
        <v>1</v>
      </c>
    </row>
    <row r="28228" spans="1:8" x14ac:dyDescent="0.25">
      <c r="A28228">
        <v>4869578</v>
      </c>
      <c r="B28228" t="s">
        <v>3381</v>
      </c>
      <c r="C28228" s="155">
        <v>36757</v>
      </c>
      <c r="D28228">
        <v>610814</v>
      </c>
      <c r="E28228" t="s">
        <v>2762</v>
      </c>
      <c r="F28228" t="s">
        <v>300</v>
      </c>
      <c r="G28228" s="155">
        <v>45908</v>
      </c>
      <c r="H28228">
        <v>1</v>
      </c>
    </row>
    <row r="28229" spans="1:8" x14ac:dyDescent="0.25">
      <c r="A28229">
        <v>4869577</v>
      </c>
      <c r="B28229" t="s">
        <v>4488</v>
      </c>
      <c r="C28229" s="155">
        <v>30361</v>
      </c>
      <c r="D28229">
        <v>667824</v>
      </c>
      <c r="E28229" t="s">
        <v>1951</v>
      </c>
      <c r="F28229" t="s">
        <v>350</v>
      </c>
      <c r="G28229" s="155">
        <v>45908</v>
      </c>
      <c r="H28229">
        <v>1</v>
      </c>
    </row>
    <row r="28230" spans="1:8" x14ac:dyDescent="0.25">
      <c r="A28230">
        <v>4869574</v>
      </c>
      <c r="B28230" t="s">
        <v>4489</v>
      </c>
      <c r="C28230" s="155">
        <v>21814</v>
      </c>
      <c r="D28230">
        <v>667824</v>
      </c>
      <c r="E28230" t="s">
        <v>1156</v>
      </c>
      <c r="F28230" t="s">
        <v>297</v>
      </c>
      <c r="G28230" s="155">
        <v>45908</v>
      </c>
      <c r="H28230">
        <v>1</v>
      </c>
    </row>
    <row r="28231" spans="1:8" x14ac:dyDescent="0.25">
      <c r="A28231">
        <v>4869572</v>
      </c>
      <c r="B28231" t="s">
        <v>4490</v>
      </c>
      <c r="C28231" s="155">
        <v>12352</v>
      </c>
      <c r="D28231">
        <v>667890</v>
      </c>
      <c r="E28231" t="s">
        <v>1930</v>
      </c>
      <c r="F28231" t="s">
        <v>414</v>
      </c>
      <c r="G28231" s="155">
        <v>45908</v>
      </c>
      <c r="H28231">
        <v>1</v>
      </c>
    </row>
    <row r="28232" spans="1:8" x14ac:dyDescent="0.25">
      <c r="A28232">
        <v>4869569</v>
      </c>
      <c r="B28232" t="s">
        <v>4491</v>
      </c>
      <c r="C28232" s="155">
        <v>28406</v>
      </c>
      <c r="D28232">
        <v>667824</v>
      </c>
      <c r="E28232" t="s">
        <v>4492</v>
      </c>
      <c r="F28232" t="s">
        <v>487</v>
      </c>
      <c r="G28232" s="155">
        <v>45908</v>
      </c>
      <c r="H28232">
        <v>1</v>
      </c>
    </row>
    <row r="28233" spans="1:8" x14ac:dyDescent="0.25">
      <c r="A28233">
        <v>4869566</v>
      </c>
      <c r="B28233" t="s">
        <v>14583</v>
      </c>
      <c r="C28233" s="155">
        <v>29142</v>
      </c>
      <c r="D28233">
        <v>667814</v>
      </c>
      <c r="E28233" t="s">
        <v>1180</v>
      </c>
      <c r="F28233" t="s">
        <v>455</v>
      </c>
      <c r="G28233" s="155">
        <v>45908</v>
      </c>
      <c r="H28233">
        <v>1</v>
      </c>
    </row>
    <row r="28234" spans="1:8" x14ac:dyDescent="0.25">
      <c r="A28234">
        <v>4869564</v>
      </c>
      <c r="B28234" t="s">
        <v>4493</v>
      </c>
      <c r="C28234" s="155">
        <v>16697</v>
      </c>
      <c r="D28234">
        <v>667984</v>
      </c>
      <c r="E28234" t="s">
        <v>1192</v>
      </c>
      <c r="F28234" t="s">
        <v>487</v>
      </c>
      <c r="G28234" s="155">
        <v>45908</v>
      </c>
      <c r="H28234">
        <v>1</v>
      </c>
    </row>
    <row r="28235" spans="1:8" x14ac:dyDescent="0.25">
      <c r="A28235">
        <v>4869563</v>
      </c>
      <c r="B28235" t="s">
        <v>4494</v>
      </c>
      <c r="C28235" s="155">
        <v>18577</v>
      </c>
      <c r="D28235">
        <v>682824</v>
      </c>
      <c r="E28235" t="s">
        <v>1156</v>
      </c>
      <c r="F28235" t="s">
        <v>33</v>
      </c>
      <c r="G28235" s="155">
        <v>45908</v>
      </c>
      <c r="H28235">
        <v>1</v>
      </c>
    </row>
    <row r="28236" spans="1:8" x14ac:dyDescent="0.25">
      <c r="A28236">
        <v>4869562</v>
      </c>
      <c r="B28236" t="s">
        <v>4495</v>
      </c>
      <c r="C28236" s="155">
        <v>17366</v>
      </c>
      <c r="D28236">
        <v>614814</v>
      </c>
      <c r="E28236" t="s">
        <v>1208</v>
      </c>
      <c r="F28236" t="s">
        <v>315</v>
      </c>
      <c r="G28236" s="155">
        <v>45908</v>
      </c>
      <c r="H28236">
        <v>1</v>
      </c>
    </row>
    <row r="28237" spans="1:8" x14ac:dyDescent="0.25">
      <c r="A28237">
        <v>4869559</v>
      </c>
      <c r="B28237" t="s">
        <v>4158</v>
      </c>
      <c r="C28237" s="155">
        <v>19026</v>
      </c>
      <c r="D28237">
        <v>600824</v>
      </c>
      <c r="E28237" t="s">
        <v>1192</v>
      </c>
      <c r="F28237" t="s">
        <v>59</v>
      </c>
      <c r="G28237" s="155">
        <v>45908</v>
      </c>
      <c r="H28237">
        <v>1</v>
      </c>
    </row>
    <row r="28238" spans="1:8" x14ac:dyDescent="0.25">
      <c r="A28238">
        <v>4869556</v>
      </c>
      <c r="B28238" t="s">
        <v>4496</v>
      </c>
      <c r="C28238" s="155">
        <v>23169</v>
      </c>
      <c r="D28238">
        <v>621890</v>
      </c>
      <c r="E28238" t="s">
        <v>1793</v>
      </c>
      <c r="F28238" t="s">
        <v>23</v>
      </c>
      <c r="G28238" s="155">
        <v>45908</v>
      </c>
      <c r="H28238">
        <v>1</v>
      </c>
    </row>
    <row r="28239" spans="1:8" x14ac:dyDescent="0.25">
      <c r="A28239">
        <v>4869555</v>
      </c>
      <c r="B28239" t="s">
        <v>4497</v>
      </c>
      <c r="C28239" s="155">
        <v>25082</v>
      </c>
      <c r="D28239">
        <v>614814</v>
      </c>
      <c r="E28239" t="s">
        <v>4498</v>
      </c>
      <c r="F28239" t="s">
        <v>315</v>
      </c>
      <c r="G28239" s="155">
        <v>45908</v>
      </c>
      <c r="H28239">
        <v>1</v>
      </c>
    </row>
    <row r="28240" spans="1:8" x14ac:dyDescent="0.25">
      <c r="A28240">
        <v>4869554</v>
      </c>
      <c r="B28240" t="s">
        <v>4449</v>
      </c>
      <c r="C28240" s="155">
        <v>15133</v>
      </c>
      <c r="D28240">
        <v>682824</v>
      </c>
      <c r="E28240" t="s">
        <v>1198</v>
      </c>
      <c r="F28240" t="s">
        <v>482</v>
      </c>
      <c r="G28240" s="155">
        <v>45906</v>
      </c>
      <c r="H28240">
        <v>1</v>
      </c>
    </row>
    <row r="28241" spans="1:8" x14ac:dyDescent="0.25">
      <c r="A28241">
        <v>4869552</v>
      </c>
      <c r="B28241" t="s">
        <v>15986</v>
      </c>
      <c r="C28241" s="155">
        <v>21886</v>
      </c>
      <c r="D28241">
        <v>667814</v>
      </c>
      <c r="E28241" t="s">
        <v>1465</v>
      </c>
      <c r="F28241" t="s">
        <v>499</v>
      </c>
      <c r="G28241" s="155">
        <v>45908</v>
      </c>
      <c r="H28241">
        <v>1</v>
      </c>
    </row>
    <row r="28242" spans="1:8" x14ac:dyDescent="0.25">
      <c r="A28242">
        <v>4869550</v>
      </c>
      <c r="B28242" t="s">
        <v>4499</v>
      </c>
      <c r="C28242" s="155">
        <v>26024</v>
      </c>
      <c r="D28242">
        <v>610814</v>
      </c>
      <c r="E28242" t="s">
        <v>3768</v>
      </c>
      <c r="F28242" t="s">
        <v>300</v>
      </c>
      <c r="G28242" s="155">
        <v>45905</v>
      </c>
      <c r="H28242">
        <v>1</v>
      </c>
    </row>
    <row r="28243" spans="1:8" x14ac:dyDescent="0.25">
      <c r="A28243">
        <v>4869549</v>
      </c>
      <c r="B28243" t="s">
        <v>4500</v>
      </c>
      <c r="C28243" s="155">
        <v>31242</v>
      </c>
      <c r="D28243">
        <v>667814</v>
      </c>
      <c r="E28243" t="s">
        <v>1172</v>
      </c>
      <c r="F28243" t="s">
        <v>43</v>
      </c>
      <c r="G28243" s="155">
        <v>45908</v>
      </c>
      <c r="H28243">
        <v>1</v>
      </c>
    </row>
    <row r="28244" spans="1:8" x14ac:dyDescent="0.25">
      <c r="A28244">
        <v>4869548</v>
      </c>
      <c r="B28244" t="s">
        <v>4501</v>
      </c>
      <c r="C28244" s="155">
        <v>14843</v>
      </c>
      <c r="D28244">
        <v>667984</v>
      </c>
      <c r="E28244" t="s">
        <v>1192</v>
      </c>
      <c r="F28244" t="s">
        <v>394</v>
      </c>
      <c r="G28244" s="155">
        <v>45902</v>
      </c>
      <c r="H28244">
        <v>1</v>
      </c>
    </row>
    <row r="28245" spans="1:8" x14ac:dyDescent="0.25">
      <c r="A28245">
        <v>4869545</v>
      </c>
      <c r="B28245" t="s">
        <v>4502</v>
      </c>
      <c r="C28245" s="155">
        <v>18421</v>
      </c>
      <c r="D28245">
        <v>618890</v>
      </c>
      <c r="E28245" t="s">
        <v>2539</v>
      </c>
      <c r="F28245" t="s">
        <v>225</v>
      </c>
      <c r="G28245" s="155">
        <v>45908</v>
      </c>
      <c r="H28245">
        <v>1</v>
      </c>
    </row>
    <row r="28246" spans="1:8" x14ac:dyDescent="0.25">
      <c r="A28246">
        <v>4869544</v>
      </c>
      <c r="B28246" t="s">
        <v>13696</v>
      </c>
      <c r="C28246" s="155">
        <v>37237</v>
      </c>
      <c r="D28246">
        <v>622865</v>
      </c>
      <c r="E28246" t="s">
        <v>572</v>
      </c>
      <c r="F28246" t="s">
        <v>36</v>
      </c>
      <c r="G28246" s="155">
        <v>45911</v>
      </c>
      <c r="H28246">
        <v>1</v>
      </c>
    </row>
    <row r="28247" spans="1:8" x14ac:dyDescent="0.25">
      <c r="A28247">
        <v>4869543</v>
      </c>
      <c r="B28247" t="s">
        <v>12157</v>
      </c>
      <c r="C28247" s="155">
        <v>33491</v>
      </c>
      <c r="D28247">
        <v>667688</v>
      </c>
      <c r="E28247" t="s">
        <v>1156</v>
      </c>
      <c r="F28247" t="s">
        <v>402</v>
      </c>
      <c r="G28247" s="155">
        <v>45908</v>
      </c>
      <c r="H28247">
        <v>1</v>
      </c>
    </row>
    <row r="28248" spans="1:8" x14ac:dyDescent="0.25">
      <c r="A28248">
        <v>4869541</v>
      </c>
      <c r="B28248" t="s">
        <v>4503</v>
      </c>
      <c r="C28248" s="155">
        <v>31932</v>
      </c>
      <c r="D28248">
        <v>682824</v>
      </c>
      <c r="E28248" t="s">
        <v>1951</v>
      </c>
      <c r="F28248" t="s">
        <v>482</v>
      </c>
      <c r="G28248" s="155">
        <v>45906</v>
      </c>
      <c r="H28248">
        <v>1</v>
      </c>
    </row>
    <row r="28249" spans="1:8" x14ac:dyDescent="0.25">
      <c r="A28249">
        <v>4869540</v>
      </c>
      <c r="B28249" t="s">
        <v>23734</v>
      </c>
      <c r="C28249" s="155">
        <v>27406</v>
      </c>
      <c r="D28249">
        <v>667888</v>
      </c>
      <c r="E28249" t="s">
        <v>1951</v>
      </c>
      <c r="F28249" t="s">
        <v>414</v>
      </c>
      <c r="G28249" s="155">
        <v>45919</v>
      </c>
      <c r="H28249">
        <v>1</v>
      </c>
    </row>
    <row r="28250" spans="1:8" x14ac:dyDescent="0.25">
      <c r="A28250">
        <v>4869539</v>
      </c>
      <c r="B28250" t="s">
        <v>4504</v>
      </c>
      <c r="C28250" s="155">
        <v>25421</v>
      </c>
      <c r="D28250">
        <v>667814</v>
      </c>
      <c r="E28250" t="s">
        <v>1170</v>
      </c>
      <c r="F28250" t="s">
        <v>439</v>
      </c>
      <c r="G28250" s="155">
        <v>45908</v>
      </c>
      <c r="H28250">
        <v>1</v>
      </c>
    </row>
    <row r="28251" spans="1:8" x14ac:dyDescent="0.25">
      <c r="A28251">
        <v>4869537</v>
      </c>
      <c r="B28251" t="s">
        <v>4505</v>
      </c>
      <c r="C28251" s="155">
        <v>24329</v>
      </c>
      <c r="D28251">
        <v>667888</v>
      </c>
      <c r="E28251" t="s">
        <v>1951</v>
      </c>
      <c r="F28251" t="s">
        <v>27</v>
      </c>
      <c r="G28251" s="155">
        <v>45910</v>
      </c>
      <c r="H28251">
        <v>1</v>
      </c>
    </row>
    <row r="28252" spans="1:8" x14ac:dyDescent="0.25">
      <c r="A28252">
        <v>4869535</v>
      </c>
      <c r="B28252" t="s">
        <v>4506</v>
      </c>
      <c r="C28252" s="155">
        <v>30018</v>
      </c>
      <c r="D28252">
        <v>618888</v>
      </c>
      <c r="E28252" t="s">
        <v>4507</v>
      </c>
      <c r="F28252" t="s">
        <v>69</v>
      </c>
      <c r="G28252" s="155">
        <v>45910</v>
      </c>
      <c r="H28252">
        <v>1</v>
      </c>
    </row>
    <row r="28253" spans="1:8" x14ac:dyDescent="0.25">
      <c r="A28253">
        <v>4869534</v>
      </c>
      <c r="B28253" t="s">
        <v>4508</v>
      </c>
      <c r="C28253" s="155">
        <v>14748</v>
      </c>
      <c r="D28253">
        <v>682824</v>
      </c>
      <c r="E28253" t="s">
        <v>1198</v>
      </c>
      <c r="F28253" t="s">
        <v>482</v>
      </c>
      <c r="G28253" s="155">
        <v>45906</v>
      </c>
      <c r="H28253">
        <v>1</v>
      </c>
    </row>
    <row r="28254" spans="1:8" x14ac:dyDescent="0.25">
      <c r="A28254">
        <v>4869533</v>
      </c>
      <c r="B28254" t="s">
        <v>4509</v>
      </c>
      <c r="C28254" s="155">
        <v>18623</v>
      </c>
      <c r="D28254">
        <v>667824</v>
      </c>
      <c r="E28254" t="s">
        <v>1863</v>
      </c>
      <c r="F28254" t="s">
        <v>487</v>
      </c>
      <c r="G28254" s="155">
        <v>45908</v>
      </c>
      <c r="H28254">
        <v>1</v>
      </c>
    </row>
    <row r="28255" spans="1:8" x14ac:dyDescent="0.25">
      <c r="A28255">
        <v>4869532</v>
      </c>
      <c r="B28255" t="s">
        <v>4510</v>
      </c>
      <c r="C28255" s="155">
        <v>24894</v>
      </c>
      <c r="D28255">
        <v>614814</v>
      </c>
      <c r="E28255" t="s">
        <v>2839</v>
      </c>
      <c r="F28255" t="s">
        <v>315</v>
      </c>
      <c r="G28255" s="155">
        <v>45908</v>
      </c>
      <c r="H28255">
        <v>1</v>
      </c>
    </row>
    <row r="28256" spans="1:8" x14ac:dyDescent="0.25">
      <c r="A28256">
        <v>4869531</v>
      </c>
      <c r="B28256" t="s">
        <v>4511</v>
      </c>
      <c r="C28256" s="155">
        <v>22666</v>
      </c>
      <c r="D28256">
        <v>609814</v>
      </c>
      <c r="E28256" t="s">
        <v>4512</v>
      </c>
      <c r="F28256" t="s">
        <v>37</v>
      </c>
      <c r="G28256" s="155">
        <v>45908</v>
      </c>
      <c r="H28256">
        <v>1</v>
      </c>
    </row>
    <row r="28257" spans="1:8" x14ac:dyDescent="0.25">
      <c r="A28257">
        <v>4869530</v>
      </c>
      <c r="B28257" t="s">
        <v>2347</v>
      </c>
      <c r="C28257" s="155">
        <v>17147</v>
      </c>
      <c r="D28257">
        <v>667814</v>
      </c>
      <c r="E28257" t="s">
        <v>1465</v>
      </c>
      <c r="F28257" t="s">
        <v>380</v>
      </c>
      <c r="G28257" s="155">
        <v>45906</v>
      </c>
      <c r="H28257">
        <v>1</v>
      </c>
    </row>
    <row r="28258" spans="1:8" x14ac:dyDescent="0.25">
      <c r="A28258">
        <v>4869527</v>
      </c>
      <c r="B28258" t="s">
        <v>4513</v>
      </c>
      <c r="C28258" s="155">
        <v>18831</v>
      </c>
      <c r="D28258">
        <v>614814</v>
      </c>
      <c r="E28258" t="s">
        <v>1208</v>
      </c>
      <c r="F28258" t="s">
        <v>315</v>
      </c>
      <c r="G28258" s="155">
        <v>45908</v>
      </c>
      <c r="H28258">
        <v>1</v>
      </c>
    </row>
    <row r="28259" spans="1:8" x14ac:dyDescent="0.25">
      <c r="A28259">
        <v>4869526</v>
      </c>
      <c r="B28259" t="s">
        <v>15987</v>
      </c>
      <c r="C28259" s="155">
        <v>38945</v>
      </c>
      <c r="D28259">
        <v>667888</v>
      </c>
      <c r="E28259" t="s">
        <v>1951</v>
      </c>
      <c r="F28259" t="s">
        <v>501</v>
      </c>
      <c r="G28259" s="155">
        <v>45915</v>
      </c>
      <c r="H28259">
        <v>1</v>
      </c>
    </row>
    <row r="28260" spans="1:8" x14ac:dyDescent="0.25">
      <c r="A28260">
        <v>4869525</v>
      </c>
      <c r="B28260" t="s">
        <v>4514</v>
      </c>
      <c r="C28260" s="155">
        <v>25057</v>
      </c>
      <c r="D28260">
        <v>667984</v>
      </c>
      <c r="E28260" t="s">
        <v>1192</v>
      </c>
      <c r="F28260" t="s">
        <v>394</v>
      </c>
      <c r="G28260" s="155">
        <v>45902</v>
      </c>
      <c r="H28260">
        <v>1</v>
      </c>
    </row>
    <row r="28261" spans="1:8" x14ac:dyDescent="0.25">
      <c r="A28261">
        <v>4869524</v>
      </c>
      <c r="B28261" t="s">
        <v>15988</v>
      </c>
      <c r="C28261" s="155">
        <v>27200</v>
      </c>
      <c r="D28261">
        <v>667984</v>
      </c>
      <c r="E28261" t="s">
        <v>1186</v>
      </c>
      <c r="F28261" t="s">
        <v>499</v>
      </c>
      <c r="G28261" s="155">
        <v>45908</v>
      </c>
      <c r="H28261">
        <v>1</v>
      </c>
    </row>
    <row r="28262" spans="1:8" x14ac:dyDescent="0.25">
      <c r="A28262">
        <v>4869522</v>
      </c>
      <c r="B28262" t="s">
        <v>2168</v>
      </c>
      <c r="C28262" s="155">
        <v>14795</v>
      </c>
      <c r="D28262">
        <v>682824</v>
      </c>
      <c r="E28262" t="s">
        <v>1180</v>
      </c>
      <c r="F28262" t="s">
        <v>482</v>
      </c>
      <c r="G28262" s="155">
        <v>45906</v>
      </c>
      <c r="H28262">
        <v>1</v>
      </c>
    </row>
    <row r="28263" spans="1:8" x14ac:dyDescent="0.25">
      <c r="A28263">
        <v>4869521</v>
      </c>
      <c r="B28263" t="s">
        <v>4515</v>
      </c>
      <c r="C28263" s="155">
        <v>20146</v>
      </c>
      <c r="D28263">
        <v>667814</v>
      </c>
      <c r="E28263" t="s">
        <v>1186</v>
      </c>
      <c r="F28263" t="s">
        <v>359</v>
      </c>
      <c r="G28263" s="155">
        <v>45908</v>
      </c>
      <c r="H28263">
        <v>1</v>
      </c>
    </row>
    <row r="28264" spans="1:8" x14ac:dyDescent="0.25">
      <c r="A28264">
        <v>4869520</v>
      </c>
      <c r="B28264" t="s">
        <v>4516</v>
      </c>
      <c r="C28264" s="155">
        <v>23225</v>
      </c>
      <c r="D28264">
        <v>600824</v>
      </c>
      <c r="E28264" t="s">
        <v>1522</v>
      </c>
      <c r="F28264" t="s">
        <v>59</v>
      </c>
      <c r="G28264" s="155">
        <v>45908</v>
      </c>
      <c r="H28264">
        <v>1</v>
      </c>
    </row>
    <row r="28265" spans="1:8" x14ac:dyDescent="0.25">
      <c r="A28265">
        <v>4869519</v>
      </c>
      <c r="B28265" t="s">
        <v>4499</v>
      </c>
      <c r="C28265" s="155">
        <v>26024</v>
      </c>
      <c r="D28265">
        <v>610814</v>
      </c>
      <c r="E28265" t="s">
        <v>2434</v>
      </c>
      <c r="F28265" t="s">
        <v>300</v>
      </c>
      <c r="G28265" s="155">
        <v>45908</v>
      </c>
      <c r="H28265">
        <v>1</v>
      </c>
    </row>
    <row r="28266" spans="1:8" x14ac:dyDescent="0.25">
      <c r="A28266">
        <v>4869518</v>
      </c>
      <c r="B28266" t="s">
        <v>4517</v>
      </c>
      <c r="C28266" s="155">
        <v>18220</v>
      </c>
      <c r="D28266">
        <v>692938</v>
      </c>
      <c r="E28266" t="s">
        <v>1170</v>
      </c>
      <c r="F28266" t="s">
        <v>31</v>
      </c>
      <c r="G28266" s="155">
        <v>45908</v>
      </c>
      <c r="H28266">
        <v>1</v>
      </c>
    </row>
    <row r="28267" spans="1:8" x14ac:dyDescent="0.25">
      <c r="A28267">
        <v>4869517</v>
      </c>
      <c r="B28267" t="s">
        <v>3452</v>
      </c>
      <c r="C28267" s="155">
        <v>23755</v>
      </c>
      <c r="D28267">
        <v>667824</v>
      </c>
      <c r="E28267" t="s">
        <v>4492</v>
      </c>
      <c r="F28267" t="s">
        <v>487</v>
      </c>
      <c r="G28267" s="155">
        <v>45908</v>
      </c>
      <c r="H28267">
        <v>1</v>
      </c>
    </row>
    <row r="28268" spans="1:8" x14ac:dyDescent="0.25">
      <c r="A28268">
        <v>4869516</v>
      </c>
      <c r="B28268" t="s">
        <v>4518</v>
      </c>
      <c r="C28268" s="155">
        <v>26648</v>
      </c>
      <c r="D28268">
        <v>614814</v>
      </c>
      <c r="E28268" t="s">
        <v>1396</v>
      </c>
      <c r="F28268" t="s">
        <v>315</v>
      </c>
      <c r="G28268" s="155">
        <v>45908</v>
      </c>
      <c r="H28268">
        <v>1</v>
      </c>
    </row>
    <row r="28269" spans="1:8" x14ac:dyDescent="0.25">
      <c r="A28269">
        <v>4869515</v>
      </c>
      <c r="B28269" t="s">
        <v>4519</v>
      </c>
      <c r="C28269" s="155">
        <v>20582</v>
      </c>
      <c r="D28269">
        <v>622871</v>
      </c>
      <c r="E28269" t="s">
        <v>607</v>
      </c>
      <c r="F28269" t="s">
        <v>507</v>
      </c>
      <c r="G28269" s="155">
        <v>45908</v>
      </c>
      <c r="H28269">
        <v>1</v>
      </c>
    </row>
    <row r="28270" spans="1:8" x14ac:dyDescent="0.25">
      <c r="A28270">
        <v>4869514</v>
      </c>
      <c r="B28270" t="s">
        <v>4520</v>
      </c>
      <c r="C28270" s="155">
        <v>19596</v>
      </c>
      <c r="D28270">
        <v>667888</v>
      </c>
      <c r="E28270" t="s">
        <v>1156</v>
      </c>
      <c r="F28270" t="s">
        <v>53</v>
      </c>
      <c r="G28270" s="155">
        <v>45909</v>
      </c>
      <c r="H28270">
        <v>1</v>
      </c>
    </row>
    <row r="28271" spans="1:8" x14ac:dyDescent="0.25">
      <c r="A28271">
        <v>4869512</v>
      </c>
      <c r="B28271" t="s">
        <v>4521</v>
      </c>
      <c r="C28271" s="155">
        <v>30077</v>
      </c>
      <c r="D28271">
        <v>621972</v>
      </c>
      <c r="E28271" t="s">
        <v>2000</v>
      </c>
      <c r="F28271" t="s">
        <v>23</v>
      </c>
      <c r="G28271" s="155">
        <v>45908</v>
      </c>
      <c r="H28271">
        <v>1</v>
      </c>
    </row>
    <row r="28272" spans="1:8" x14ac:dyDescent="0.25">
      <c r="A28272">
        <v>4869510</v>
      </c>
      <c r="B28272" t="s">
        <v>4522</v>
      </c>
      <c r="C28272" s="155">
        <v>18203</v>
      </c>
      <c r="D28272">
        <v>667984</v>
      </c>
      <c r="E28272" t="s">
        <v>1192</v>
      </c>
      <c r="F28272" t="s">
        <v>394</v>
      </c>
      <c r="G28272" s="155">
        <v>45902</v>
      </c>
      <c r="H28272">
        <v>1</v>
      </c>
    </row>
    <row r="28273" spans="1:8" x14ac:dyDescent="0.25">
      <c r="A28273">
        <v>4869508</v>
      </c>
      <c r="B28273" t="s">
        <v>3563</v>
      </c>
      <c r="C28273" s="155">
        <v>23932</v>
      </c>
      <c r="D28273">
        <v>667814</v>
      </c>
      <c r="E28273" t="s">
        <v>1180</v>
      </c>
      <c r="F28273" t="s">
        <v>413</v>
      </c>
      <c r="G28273" s="155">
        <v>45908</v>
      </c>
      <c r="H28273">
        <v>1</v>
      </c>
    </row>
    <row r="28274" spans="1:8" x14ac:dyDescent="0.25">
      <c r="A28274">
        <v>4869507</v>
      </c>
      <c r="B28274" t="s">
        <v>4523</v>
      </c>
      <c r="C28274" s="155">
        <v>31700</v>
      </c>
      <c r="D28274">
        <v>667814</v>
      </c>
      <c r="E28274" t="s">
        <v>1170</v>
      </c>
      <c r="F28274" t="s">
        <v>439</v>
      </c>
      <c r="G28274" s="155">
        <v>45908</v>
      </c>
      <c r="H28274">
        <v>1</v>
      </c>
    </row>
    <row r="28275" spans="1:8" x14ac:dyDescent="0.25">
      <c r="A28275">
        <v>4869506</v>
      </c>
      <c r="B28275" t="s">
        <v>2846</v>
      </c>
      <c r="C28275" s="155">
        <v>19950</v>
      </c>
      <c r="D28275">
        <v>682824</v>
      </c>
      <c r="E28275" t="s">
        <v>1174</v>
      </c>
      <c r="F28275" t="s">
        <v>33</v>
      </c>
      <c r="G28275" s="155">
        <v>45905</v>
      </c>
      <c r="H28275">
        <v>1</v>
      </c>
    </row>
    <row r="28276" spans="1:8" x14ac:dyDescent="0.25">
      <c r="A28276">
        <v>4869505</v>
      </c>
      <c r="B28276" t="s">
        <v>4524</v>
      </c>
      <c r="C28276" s="155">
        <v>24770</v>
      </c>
      <c r="D28276">
        <v>618888</v>
      </c>
      <c r="E28276" t="s">
        <v>2897</v>
      </c>
      <c r="F28276" t="s">
        <v>69</v>
      </c>
      <c r="G28276" s="155">
        <v>45910</v>
      </c>
      <c r="H28276">
        <v>1</v>
      </c>
    </row>
    <row r="28277" spans="1:8" x14ac:dyDescent="0.25">
      <c r="A28277">
        <v>4869502</v>
      </c>
      <c r="B28277" t="s">
        <v>5946</v>
      </c>
      <c r="C28277" s="155">
        <v>32593</v>
      </c>
      <c r="D28277">
        <v>667888</v>
      </c>
      <c r="E28277" t="s">
        <v>1951</v>
      </c>
      <c r="F28277" t="s">
        <v>27</v>
      </c>
      <c r="G28277" s="155">
        <v>45912</v>
      </c>
      <c r="H28277">
        <v>1</v>
      </c>
    </row>
    <row r="28278" spans="1:8" x14ac:dyDescent="0.25">
      <c r="A28278">
        <v>4869501</v>
      </c>
      <c r="B28278" t="s">
        <v>3310</v>
      </c>
      <c r="C28278" s="155">
        <v>11000</v>
      </c>
      <c r="D28278">
        <v>667984</v>
      </c>
      <c r="E28278" t="s">
        <v>1192</v>
      </c>
      <c r="F28278" t="s">
        <v>394</v>
      </c>
      <c r="G28278" s="155">
        <v>45902</v>
      </c>
      <c r="H28278">
        <v>1</v>
      </c>
    </row>
    <row r="28279" spans="1:8" x14ac:dyDescent="0.25">
      <c r="A28279">
        <v>4869500</v>
      </c>
      <c r="B28279" t="s">
        <v>4525</v>
      </c>
      <c r="C28279" s="155">
        <v>39024</v>
      </c>
      <c r="D28279">
        <v>609890</v>
      </c>
      <c r="E28279" t="s">
        <v>4526</v>
      </c>
      <c r="F28279" t="s">
        <v>345</v>
      </c>
      <c r="G28279" s="155">
        <v>45908</v>
      </c>
      <c r="H28279">
        <v>1</v>
      </c>
    </row>
    <row r="28280" spans="1:8" x14ac:dyDescent="0.25">
      <c r="A28280">
        <v>4869499</v>
      </c>
      <c r="B28280" t="s">
        <v>15989</v>
      </c>
      <c r="C28280" s="155">
        <v>23029</v>
      </c>
      <c r="D28280">
        <v>667888</v>
      </c>
      <c r="E28280" t="s">
        <v>1170</v>
      </c>
      <c r="F28280" t="s">
        <v>414</v>
      </c>
      <c r="G28280" s="155">
        <v>45912</v>
      </c>
      <c r="H28280">
        <v>1</v>
      </c>
    </row>
    <row r="28281" spans="1:8" x14ac:dyDescent="0.25">
      <c r="A28281">
        <v>4869498</v>
      </c>
      <c r="B28281" t="s">
        <v>4527</v>
      </c>
      <c r="C28281" s="155">
        <v>19737</v>
      </c>
      <c r="D28281">
        <v>698966</v>
      </c>
      <c r="E28281" t="s">
        <v>2333</v>
      </c>
      <c r="F28281" t="s">
        <v>68</v>
      </c>
      <c r="G28281" s="155">
        <v>45908</v>
      </c>
      <c r="H28281">
        <v>1</v>
      </c>
    </row>
    <row r="28282" spans="1:8" x14ac:dyDescent="0.25">
      <c r="A28282">
        <v>4869497</v>
      </c>
      <c r="B28282" t="s">
        <v>2821</v>
      </c>
      <c r="C28282" s="155">
        <v>18448</v>
      </c>
      <c r="D28282">
        <v>682824</v>
      </c>
      <c r="E28282" t="s">
        <v>1174</v>
      </c>
      <c r="F28282" t="s">
        <v>33</v>
      </c>
      <c r="G28282" s="155">
        <v>45905</v>
      </c>
      <c r="H28282">
        <v>1</v>
      </c>
    </row>
    <row r="28283" spans="1:8" x14ac:dyDescent="0.25">
      <c r="A28283">
        <v>4869496</v>
      </c>
      <c r="B28283" t="s">
        <v>3546</v>
      </c>
      <c r="C28283" s="155">
        <v>14523</v>
      </c>
      <c r="D28283">
        <v>682824</v>
      </c>
      <c r="E28283" t="s">
        <v>1951</v>
      </c>
      <c r="F28283" t="s">
        <v>482</v>
      </c>
      <c r="G28283" s="155">
        <v>45906</v>
      </c>
      <c r="H28283">
        <v>1</v>
      </c>
    </row>
    <row r="28284" spans="1:8" x14ac:dyDescent="0.25">
      <c r="A28284">
        <v>4869495</v>
      </c>
      <c r="B28284" t="s">
        <v>15990</v>
      </c>
      <c r="C28284" s="155">
        <v>36950</v>
      </c>
      <c r="D28284">
        <v>667888</v>
      </c>
      <c r="E28284" t="s">
        <v>4492</v>
      </c>
      <c r="F28284" t="s">
        <v>499</v>
      </c>
      <c r="G28284" s="155">
        <v>45911</v>
      </c>
      <c r="H28284">
        <v>1</v>
      </c>
    </row>
    <row r="28285" spans="1:8" x14ac:dyDescent="0.25">
      <c r="A28285">
        <v>4869494</v>
      </c>
      <c r="B28285" t="s">
        <v>4528</v>
      </c>
      <c r="C28285" s="155">
        <v>24777</v>
      </c>
      <c r="D28285">
        <v>667824</v>
      </c>
      <c r="E28285" t="s">
        <v>4492</v>
      </c>
      <c r="F28285" t="s">
        <v>487</v>
      </c>
      <c r="G28285" s="155">
        <v>45908</v>
      </c>
      <c r="H28285">
        <v>1</v>
      </c>
    </row>
    <row r="28286" spans="1:8" x14ac:dyDescent="0.25">
      <c r="A28286">
        <v>4869493</v>
      </c>
      <c r="B28286" t="s">
        <v>2214</v>
      </c>
      <c r="C28286" s="155">
        <v>28975</v>
      </c>
      <c r="D28286">
        <v>667814</v>
      </c>
      <c r="E28286" t="s">
        <v>2612</v>
      </c>
      <c r="F28286" t="s">
        <v>501</v>
      </c>
      <c r="G28286" s="155">
        <v>45908</v>
      </c>
      <c r="H28286">
        <v>1</v>
      </c>
    </row>
    <row r="28287" spans="1:8" x14ac:dyDescent="0.25">
      <c r="A28287">
        <v>4869492</v>
      </c>
      <c r="B28287" t="s">
        <v>23735</v>
      </c>
      <c r="C28287" s="155">
        <v>32972</v>
      </c>
      <c r="D28287">
        <v>667888</v>
      </c>
      <c r="E28287" t="s">
        <v>1951</v>
      </c>
      <c r="F28287" t="s">
        <v>494</v>
      </c>
      <c r="G28287" s="155">
        <v>45911</v>
      </c>
      <c r="H28287">
        <v>1</v>
      </c>
    </row>
    <row r="28288" spans="1:8" x14ac:dyDescent="0.25">
      <c r="A28288">
        <v>4869490</v>
      </c>
      <c r="B28288" t="s">
        <v>4529</v>
      </c>
      <c r="C28288" s="155">
        <v>21150</v>
      </c>
      <c r="D28288">
        <v>622932</v>
      </c>
      <c r="E28288" t="s">
        <v>535</v>
      </c>
      <c r="F28288" t="s">
        <v>507</v>
      </c>
      <c r="G28288" s="155">
        <v>45908</v>
      </c>
      <c r="H28288">
        <v>1</v>
      </c>
    </row>
    <row r="28289" spans="1:8" x14ac:dyDescent="0.25">
      <c r="A28289">
        <v>4869489</v>
      </c>
      <c r="B28289" t="s">
        <v>15991</v>
      </c>
      <c r="C28289" s="155">
        <v>23882</v>
      </c>
      <c r="D28289">
        <v>667984</v>
      </c>
      <c r="E28289" t="s">
        <v>1156</v>
      </c>
      <c r="F28289" t="s">
        <v>436</v>
      </c>
      <c r="G28289" s="155">
        <v>45908</v>
      </c>
      <c r="H28289">
        <v>1</v>
      </c>
    </row>
    <row r="28290" spans="1:8" x14ac:dyDescent="0.25">
      <c r="A28290">
        <v>4869487</v>
      </c>
      <c r="B28290" t="s">
        <v>4530</v>
      </c>
      <c r="C28290" s="155">
        <v>24053</v>
      </c>
      <c r="D28290">
        <v>667814</v>
      </c>
      <c r="E28290" t="s">
        <v>1180</v>
      </c>
      <c r="F28290" t="s">
        <v>297</v>
      </c>
      <c r="G28290" s="155">
        <v>45908</v>
      </c>
      <c r="H28290">
        <v>1</v>
      </c>
    </row>
    <row r="28291" spans="1:8" x14ac:dyDescent="0.25">
      <c r="A28291">
        <v>4869486</v>
      </c>
      <c r="B28291" t="s">
        <v>4531</v>
      </c>
      <c r="C28291" s="155">
        <v>27415</v>
      </c>
      <c r="D28291">
        <v>618890</v>
      </c>
      <c r="E28291" t="s">
        <v>1942</v>
      </c>
      <c r="F28291" t="s">
        <v>69</v>
      </c>
      <c r="G28291" s="155">
        <v>45908</v>
      </c>
      <c r="H28291">
        <v>1</v>
      </c>
    </row>
    <row r="28292" spans="1:8" x14ac:dyDescent="0.25">
      <c r="A28292">
        <v>4869485</v>
      </c>
      <c r="B28292" t="s">
        <v>2319</v>
      </c>
      <c r="C28292" s="155">
        <v>16993</v>
      </c>
      <c r="D28292">
        <v>622865</v>
      </c>
      <c r="E28292" t="s">
        <v>2087</v>
      </c>
      <c r="F28292" t="s">
        <v>36</v>
      </c>
      <c r="G28292" s="155">
        <v>45910</v>
      </c>
      <c r="H28292">
        <v>1</v>
      </c>
    </row>
    <row r="28293" spans="1:8" x14ac:dyDescent="0.25">
      <c r="A28293">
        <v>4869484</v>
      </c>
      <c r="B28293" t="s">
        <v>4532</v>
      </c>
      <c r="C28293" s="155">
        <v>38922</v>
      </c>
      <c r="D28293">
        <v>682824</v>
      </c>
      <c r="E28293" t="s">
        <v>1172</v>
      </c>
      <c r="F28293" t="s">
        <v>482</v>
      </c>
      <c r="G28293" s="155">
        <v>45908</v>
      </c>
      <c r="H28293">
        <v>1</v>
      </c>
    </row>
    <row r="28294" spans="1:8" x14ac:dyDescent="0.25">
      <c r="A28294">
        <v>4869482</v>
      </c>
      <c r="B28294" t="s">
        <v>4533</v>
      </c>
      <c r="C28294" s="155">
        <v>18229</v>
      </c>
      <c r="D28294">
        <v>682824</v>
      </c>
      <c r="E28294" t="s">
        <v>1156</v>
      </c>
      <c r="F28294" t="s">
        <v>33</v>
      </c>
      <c r="G28294" s="155">
        <v>45908</v>
      </c>
      <c r="H28294">
        <v>1</v>
      </c>
    </row>
    <row r="28295" spans="1:8" x14ac:dyDescent="0.25">
      <c r="A28295">
        <v>4869481</v>
      </c>
      <c r="B28295" t="s">
        <v>4534</v>
      </c>
      <c r="C28295" s="155">
        <v>26694</v>
      </c>
      <c r="D28295">
        <v>609890</v>
      </c>
      <c r="E28295" t="s">
        <v>4265</v>
      </c>
      <c r="F28295" t="s">
        <v>37</v>
      </c>
      <c r="G28295" s="155">
        <v>45908</v>
      </c>
      <c r="H28295">
        <v>1</v>
      </c>
    </row>
    <row r="28296" spans="1:8" x14ac:dyDescent="0.25">
      <c r="A28296">
        <v>4869480</v>
      </c>
      <c r="B28296" t="s">
        <v>4535</v>
      </c>
      <c r="C28296" s="155">
        <v>32384</v>
      </c>
      <c r="D28296">
        <v>667688</v>
      </c>
      <c r="E28296" t="s">
        <v>1156</v>
      </c>
      <c r="F28296" t="s">
        <v>493</v>
      </c>
      <c r="G28296" s="155">
        <v>45905</v>
      </c>
      <c r="H28296">
        <v>1</v>
      </c>
    </row>
    <row r="28297" spans="1:8" x14ac:dyDescent="0.25">
      <c r="A28297">
        <v>4869479</v>
      </c>
      <c r="B28297" t="s">
        <v>4536</v>
      </c>
      <c r="C28297" s="155">
        <v>14333</v>
      </c>
      <c r="D28297">
        <v>667984</v>
      </c>
      <c r="E28297" t="s">
        <v>1430</v>
      </c>
      <c r="F28297" t="s">
        <v>487</v>
      </c>
      <c r="G28297" s="155">
        <v>45908</v>
      </c>
      <c r="H28297">
        <v>1</v>
      </c>
    </row>
    <row r="28298" spans="1:8" x14ac:dyDescent="0.25">
      <c r="A28298">
        <v>4869478</v>
      </c>
      <c r="B28298" t="s">
        <v>4537</v>
      </c>
      <c r="C28298" s="155">
        <v>37555</v>
      </c>
      <c r="D28298">
        <v>682824</v>
      </c>
      <c r="E28298" t="s">
        <v>1951</v>
      </c>
      <c r="F28298" t="s">
        <v>482</v>
      </c>
      <c r="G28298" s="155">
        <v>45908</v>
      </c>
      <c r="H28298">
        <v>1</v>
      </c>
    </row>
    <row r="28299" spans="1:8" x14ac:dyDescent="0.25">
      <c r="A28299">
        <v>4869476</v>
      </c>
      <c r="B28299" t="s">
        <v>11194</v>
      </c>
      <c r="C28299" s="155">
        <v>27044</v>
      </c>
      <c r="D28299">
        <v>672888</v>
      </c>
      <c r="E28299" t="s">
        <v>1388</v>
      </c>
      <c r="F28299" t="s">
        <v>307</v>
      </c>
      <c r="G28299" s="155">
        <v>45915</v>
      </c>
      <c r="H28299">
        <v>1</v>
      </c>
    </row>
    <row r="28300" spans="1:8" x14ac:dyDescent="0.25">
      <c r="A28300">
        <v>4869475</v>
      </c>
      <c r="B28300" t="s">
        <v>4538</v>
      </c>
      <c r="C28300" s="155">
        <v>19874</v>
      </c>
      <c r="D28300">
        <v>682824</v>
      </c>
      <c r="E28300" t="s">
        <v>1174</v>
      </c>
      <c r="F28300" t="s">
        <v>33</v>
      </c>
      <c r="G28300" s="155">
        <v>45905</v>
      </c>
      <c r="H28300">
        <v>1</v>
      </c>
    </row>
    <row r="28301" spans="1:8" x14ac:dyDescent="0.25">
      <c r="A28301">
        <v>4869473</v>
      </c>
      <c r="B28301" t="s">
        <v>4539</v>
      </c>
      <c r="C28301" s="155">
        <v>24236</v>
      </c>
      <c r="D28301">
        <v>667984</v>
      </c>
      <c r="E28301" t="s">
        <v>1192</v>
      </c>
      <c r="F28301" t="s">
        <v>394</v>
      </c>
      <c r="G28301" s="155">
        <v>45902</v>
      </c>
      <c r="H28301">
        <v>1</v>
      </c>
    </row>
    <row r="28302" spans="1:8" x14ac:dyDescent="0.25">
      <c r="A28302">
        <v>4869472</v>
      </c>
      <c r="B28302" t="s">
        <v>4540</v>
      </c>
      <c r="C28302" s="155">
        <v>33015</v>
      </c>
      <c r="D28302">
        <v>682824</v>
      </c>
      <c r="E28302" t="s">
        <v>1951</v>
      </c>
      <c r="F28302" t="s">
        <v>482</v>
      </c>
      <c r="G28302" s="155">
        <v>45908</v>
      </c>
      <c r="H28302">
        <v>1</v>
      </c>
    </row>
    <row r="28303" spans="1:8" x14ac:dyDescent="0.25">
      <c r="A28303">
        <v>4869471</v>
      </c>
      <c r="B28303" t="s">
        <v>4541</v>
      </c>
      <c r="C28303" s="155">
        <v>19759</v>
      </c>
      <c r="D28303">
        <v>667688</v>
      </c>
      <c r="E28303" t="s">
        <v>1156</v>
      </c>
      <c r="F28303" t="s">
        <v>27</v>
      </c>
      <c r="G28303" s="155">
        <v>45908</v>
      </c>
      <c r="H28303">
        <v>1</v>
      </c>
    </row>
    <row r="28304" spans="1:8" x14ac:dyDescent="0.25">
      <c r="A28304">
        <v>4869470</v>
      </c>
      <c r="B28304" t="s">
        <v>15992</v>
      </c>
      <c r="C28304" s="155">
        <v>30300</v>
      </c>
      <c r="D28304">
        <v>622865</v>
      </c>
      <c r="E28304" t="s">
        <v>10290</v>
      </c>
      <c r="F28304" t="s">
        <v>254</v>
      </c>
      <c r="G28304" s="155">
        <v>45913</v>
      </c>
      <c r="H28304">
        <v>1</v>
      </c>
    </row>
    <row r="28305" spans="1:8" x14ac:dyDescent="0.25">
      <c r="A28305">
        <v>4869469</v>
      </c>
      <c r="B28305" t="s">
        <v>4542</v>
      </c>
      <c r="C28305" s="155">
        <v>21329</v>
      </c>
      <c r="D28305">
        <v>622804</v>
      </c>
      <c r="E28305" t="s">
        <v>2074</v>
      </c>
      <c r="F28305" t="s">
        <v>507</v>
      </c>
      <c r="G28305" s="155">
        <v>45908</v>
      </c>
      <c r="H28305">
        <v>1</v>
      </c>
    </row>
    <row r="28306" spans="1:8" x14ac:dyDescent="0.25">
      <c r="A28306">
        <v>4869468</v>
      </c>
      <c r="B28306" t="s">
        <v>4543</v>
      </c>
      <c r="C28306" s="155">
        <v>21295</v>
      </c>
      <c r="D28306">
        <v>682824</v>
      </c>
      <c r="E28306" t="s">
        <v>1156</v>
      </c>
      <c r="F28306" t="s">
        <v>33</v>
      </c>
      <c r="G28306" s="155">
        <v>45908</v>
      </c>
      <c r="H28306">
        <v>1</v>
      </c>
    </row>
    <row r="28307" spans="1:8" x14ac:dyDescent="0.25">
      <c r="A28307">
        <v>4869467</v>
      </c>
      <c r="B28307" t="s">
        <v>4544</v>
      </c>
      <c r="C28307" s="155">
        <v>34113</v>
      </c>
      <c r="D28307">
        <v>618890</v>
      </c>
      <c r="E28307" t="s">
        <v>1987</v>
      </c>
      <c r="F28307" t="s">
        <v>69</v>
      </c>
      <c r="G28307" s="155">
        <v>45908</v>
      </c>
      <c r="H28307">
        <v>1</v>
      </c>
    </row>
    <row r="28308" spans="1:8" x14ac:dyDescent="0.25">
      <c r="A28308">
        <v>4869464</v>
      </c>
      <c r="B28308" t="s">
        <v>23736</v>
      </c>
      <c r="C28308" s="155">
        <v>31258</v>
      </c>
      <c r="D28308">
        <v>621888</v>
      </c>
      <c r="E28308" t="s">
        <v>1793</v>
      </c>
      <c r="F28308" t="s">
        <v>337</v>
      </c>
      <c r="G28308" s="155">
        <v>45910</v>
      </c>
      <c r="H28308">
        <v>1</v>
      </c>
    </row>
    <row r="28309" spans="1:8" x14ac:dyDescent="0.25">
      <c r="A28309">
        <v>4869463</v>
      </c>
      <c r="B28309" t="s">
        <v>4545</v>
      </c>
      <c r="C28309" s="155">
        <v>22860</v>
      </c>
      <c r="D28309">
        <v>621972</v>
      </c>
      <c r="E28309" t="s">
        <v>2000</v>
      </c>
      <c r="F28309" t="s">
        <v>23</v>
      </c>
      <c r="G28309" s="155">
        <v>45908</v>
      </c>
      <c r="H28309">
        <v>1</v>
      </c>
    </row>
    <row r="28310" spans="1:8" x14ac:dyDescent="0.25">
      <c r="A28310">
        <v>4869462</v>
      </c>
      <c r="B28310" t="s">
        <v>4546</v>
      </c>
      <c r="C28310" s="155">
        <v>18659</v>
      </c>
      <c r="D28310">
        <v>682824</v>
      </c>
      <c r="E28310" t="s">
        <v>1192</v>
      </c>
      <c r="F28310" t="s">
        <v>33</v>
      </c>
      <c r="G28310" s="155">
        <v>45905</v>
      </c>
      <c r="H28310">
        <v>1</v>
      </c>
    </row>
    <row r="28311" spans="1:8" x14ac:dyDescent="0.25">
      <c r="A28311">
        <v>4869461</v>
      </c>
      <c r="B28311" t="s">
        <v>4547</v>
      </c>
      <c r="C28311" s="155">
        <v>15486</v>
      </c>
      <c r="D28311">
        <v>600824</v>
      </c>
      <c r="E28311" t="s">
        <v>1156</v>
      </c>
      <c r="F28311" t="s">
        <v>59</v>
      </c>
      <c r="G28311" s="155">
        <v>45908</v>
      </c>
      <c r="H28311">
        <v>1</v>
      </c>
    </row>
    <row r="28312" spans="1:8" x14ac:dyDescent="0.25">
      <c r="A28312">
        <v>4869460</v>
      </c>
      <c r="B28312" t="s">
        <v>4548</v>
      </c>
      <c r="C28312" s="155">
        <v>17315</v>
      </c>
      <c r="D28312">
        <v>610814</v>
      </c>
      <c r="E28312" t="s">
        <v>2434</v>
      </c>
      <c r="F28312" t="s">
        <v>698</v>
      </c>
      <c r="G28312" s="155">
        <v>45908</v>
      </c>
      <c r="H28312">
        <v>1</v>
      </c>
    </row>
    <row r="28313" spans="1:8" x14ac:dyDescent="0.25">
      <c r="A28313">
        <v>4869459</v>
      </c>
      <c r="B28313" t="s">
        <v>4549</v>
      </c>
      <c r="C28313" s="155">
        <v>28186</v>
      </c>
      <c r="D28313">
        <v>614814</v>
      </c>
      <c r="E28313" t="s">
        <v>1208</v>
      </c>
      <c r="F28313" t="s">
        <v>315</v>
      </c>
      <c r="G28313" s="155">
        <v>45908</v>
      </c>
      <c r="H28313">
        <v>1</v>
      </c>
    </row>
    <row r="28314" spans="1:8" x14ac:dyDescent="0.25">
      <c r="A28314">
        <v>4869458</v>
      </c>
      <c r="B28314" t="s">
        <v>4550</v>
      </c>
      <c r="C28314" s="155">
        <v>19725</v>
      </c>
      <c r="D28314">
        <v>608814</v>
      </c>
      <c r="E28314" t="s">
        <v>1189</v>
      </c>
      <c r="F28314" t="s">
        <v>75</v>
      </c>
      <c r="G28314" s="155">
        <v>45908</v>
      </c>
      <c r="H28314">
        <v>1</v>
      </c>
    </row>
    <row r="28315" spans="1:8" x14ac:dyDescent="0.25">
      <c r="A28315">
        <v>4869456</v>
      </c>
      <c r="B28315" t="s">
        <v>4551</v>
      </c>
      <c r="C28315" s="155">
        <v>20061</v>
      </c>
      <c r="D28315">
        <v>682824</v>
      </c>
      <c r="E28315" t="s">
        <v>1198</v>
      </c>
      <c r="F28315" t="s">
        <v>33</v>
      </c>
      <c r="G28315" s="155">
        <v>45905</v>
      </c>
      <c r="H28315">
        <v>1</v>
      </c>
    </row>
    <row r="28316" spans="1:8" x14ac:dyDescent="0.25">
      <c r="A28316">
        <v>4869454</v>
      </c>
      <c r="B28316" t="s">
        <v>4552</v>
      </c>
      <c r="C28316" s="155">
        <v>15375</v>
      </c>
      <c r="D28316">
        <v>609814</v>
      </c>
      <c r="E28316" t="s">
        <v>1192</v>
      </c>
      <c r="F28316" t="s">
        <v>345</v>
      </c>
      <c r="G28316" s="155">
        <v>45908</v>
      </c>
      <c r="H28316">
        <v>1</v>
      </c>
    </row>
    <row r="28317" spans="1:8" x14ac:dyDescent="0.25">
      <c r="A28317">
        <v>4869453</v>
      </c>
      <c r="B28317" t="s">
        <v>4553</v>
      </c>
      <c r="C28317" s="155">
        <v>21113</v>
      </c>
      <c r="D28317">
        <v>667814</v>
      </c>
      <c r="E28317" t="s">
        <v>1170</v>
      </c>
      <c r="F28317" t="s">
        <v>439</v>
      </c>
      <c r="G28317" s="155">
        <v>45908</v>
      </c>
      <c r="H28317">
        <v>1</v>
      </c>
    </row>
    <row r="28318" spans="1:8" x14ac:dyDescent="0.25">
      <c r="A28318">
        <v>4869452</v>
      </c>
      <c r="B28318" t="s">
        <v>4554</v>
      </c>
      <c r="C28318" s="155">
        <v>21701</v>
      </c>
      <c r="D28318">
        <v>600824</v>
      </c>
      <c r="E28318" t="s">
        <v>1170</v>
      </c>
      <c r="F28318" t="s">
        <v>59</v>
      </c>
      <c r="G28318" s="155">
        <v>45908</v>
      </c>
      <c r="H28318">
        <v>1</v>
      </c>
    </row>
    <row r="28319" spans="1:8" x14ac:dyDescent="0.25">
      <c r="A28319">
        <v>4869451</v>
      </c>
      <c r="B28319" t="s">
        <v>4555</v>
      </c>
      <c r="C28319" s="155">
        <v>34370</v>
      </c>
      <c r="D28319">
        <v>622804</v>
      </c>
      <c r="E28319" t="s">
        <v>1152</v>
      </c>
      <c r="F28319" t="s">
        <v>358</v>
      </c>
      <c r="G28319" s="155">
        <v>45908</v>
      </c>
      <c r="H28319">
        <v>1</v>
      </c>
    </row>
    <row r="28320" spans="1:8" x14ac:dyDescent="0.25">
      <c r="A28320">
        <v>4869450</v>
      </c>
      <c r="B28320" t="s">
        <v>3304</v>
      </c>
      <c r="C28320" s="155">
        <v>26220</v>
      </c>
      <c r="D28320">
        <v>667888</v>
      </c>
      <c r="E28320" t="s">
        <v>1156</v>
      </c>
      <c r="F28320" t="s">
        <v>487</v>
      </c>
      <c r="G28320" s="155">
        <v>45918</v>
      </c>
      <c r="H28320">
        <v>1</v>
      </c>
    </row>
    <row r="28321" spans="1:8" x14ac:dyDescent="0.25">
      <c r="A28321">
        <v>4869449</v>
      </c>
      <c r="B28321" t="s">
        <v>4556</v>
      </c>
      <c r="C28321" s="155">
        <v>23054</v>
      </c>
      <c r="D28321">
        <v>667984</v>
      </c>
      <c r="E28321" t="s">
        <v>1156</v>
      </c>
      <c r="F28321" t="s">
        <v>380</v>
      </c>
      <c r="G28321" s="155">
        <v>45905</v>
      </c>
      <c r="H28321">
        <v>1</v>
      </c>
    </row>
    <row r="28322" spans="1:8" x14ac:dyDescent="0.25">
      <c r="A28322">
        <v>4869448</v>
      </c>
      <c r="B28322" t="s">
        <v>4557</v>
      </c>
      <c r="C28322" s="155">
        <v>20285</v>
      </c>
      <c r="D28322">
        <v>682824</v>
      </c>
      <c r="E28322" t="s">
        <v>1192</v>
      </c>
      <c r="F28322" t="s">
        <v>33</v>
      </c>
      <c r="G28322" s="155">
        <v>45908</v>
      </c>
      <c r="H28322">
        <v>1</v>
      </c>
    </row>
    <row r="28323" spans="1:8" x14ac:dyDescent="0.25">
      <c r="A28323">
        <v>4869447</v>
      </c>
      <c r="B28323" t="s">
        <v>3173</v>
      </c>
      <c r="C28323" s="155">
        <v>17485</v>
      </c>
      <c r="D28323">
        <v>667984</v>
      </c>
      <c r="E28323" t="s">
        <v>1192</v>
      </c>
      <c r="F28323" t="s">
        <v>487</v>
      </c>
      <c r="G28323" s="155">
        <v>45908</v>
      </c>
      <c r="H28323">
        <v>1</v>
      </c>
    </row>
    <row r="28324" spans="1:8" x14ac:dyDescent="0.25">
      <c r="A28324">
        <v>4869443</v>
      </c>
      <c r="B28324" t="s">
        <v>4558</v>
      </c>
      <c r="C28324" s="155">
        <v>13477</v>
      </c>
      <c r="D28324">
        <v>667814</v>
      </c>
      <c r="E28324" t="s">
        <v>1198</v>
      </c>
      <c r="F28324" t="s">
        <v>350</v>
      </c>
      <c r="G28324" s="155">
        <v>45908</v>
      </c>
      <c r="H28324">
        <v>1</v>
      </c>
    </row>
    <row r="28325" spans="1:8" x14ac:dyDescent="0.25">
      <c r="A28325">
        <v>4869442</v>
      </c>
      <c r="B28325" t="s">
        <v>4559</v>
      </c>
      <c r="C28325" s="155">
        <v>17899</v>
      </c>
      <c r="D28325">
        <v>618888</v>
      </c>
      <c r="E28325" t="s">
        <v>2738</v>
      </c>
      <c r="F28325" t="s">
        <v>69</v>
      </c>
      <c r="G28325" s="155">
        <v>45910</v>
      </c>
      <c r="H28325">
        <v>1</v>
      </c>
    </row>
    <row r="28326" spans="1:8" x14ac:dyDescent="0.25">
      <c r="A28326">
        <v>4869441</v>
      </c>
      <c r="B28326" t="s">
        <v>4560</v>
      </c>
      <c r="C28326" s="155">
        <v>14217</v>
      </c>
      <c r="D28326">
        <v>614814</v>
      </c>
      <c r="E28326" t="s">
        <v>2635</v>
      </c>
      <c r="F28326" t="s">
        <v>315</v>
      </c>
      <c r="G28326" s="155">
        <v>45908</v>
      </c>
      <c r="H28326">
        <v>1</v>
      </c>
    </row>
    <row r="28327" spans="1:8" x14ac:dyDescent="0.25">
      <c r="A28327">
        <v>4869440</v>
      </c>
      <c r="B28327" t="s">
        <v>6435</v>
      </c>
      <c r="C28327" s="155">
        <v>14062</v>
      </c>
      <c r="D28327">
        <v>667888</v>
      </c>
      <c r="E28327" t="s">
        <v>3835</v>
      </c>
      <c r="F28327" t="s">
        <v>53</v>
      </c>
      <c r="G28327" s="155">
        <v>45912</v>
      </c>
      <c r="H28327">
        <v>1</v>
      </c>
    </row>
    <row r="28328" spans="1:8" x14ac:dyDescent="0.25">
      <c r="A28328">
        <v>4869439</v>
      </c>
      <c r="B28328" t="s">
        <v>4561</v>
      </c>
      <c r="C28328" s="155">
        <v>19295</v>
      </c>
      <c r="D28328">
        <v>667984</v>
      </c>
      <c r="E28328" t="s">
        <v>1192</v>
      </c>
      <c r="F28328" t="s">
        <v>43</v>
      </c>
      <c r="G28328" s="155">
        <v>45908</v>
      </c>
      <c r="H28328">
        <v>1</v>
      </c>
    </row>
    <row r="28329" spans="1:8" x14ac:dyDescent="0.25">
      <c r="A28329">
        <v>4869438</v>
      </c>
      <c r="B28329" t="s">
        <v>23737</v>
      </c>
      <c r="C28329" s="155">
        <v>18403</v>
      </c>
      <c r="D28329">
        <v>667888</v>
      </c>
      <c r="E28329" t="s">
        <v>1180</v>
      </c>
      <c r="F28329" t="s">
        <v>66</v>
      </c>
      <c r="G28329" s="155">
        <v>45923</v>
      </c>
      <c r="H28329">
        <v>1</v>
      </c>
    </row>
    <row r="28330" spans="1:8" x14ac:dyDescent="0.25">
      <c r="A28330">
        <v>4869437</v>
      </c>
      <c r="B28330" t="s">
        <v>26430</v>
      </c>
      <c r="C28330" s="155">
        <v>15028</v>
      </c>
      <c r="D28330">
        <v>667888</v>
      </c>
      <c r="E28330" t="s">
        <v>1156</v>
      </c>
      <c r="F28330" t="s">
        <v>436</v>
      </c>
      <c r="G28330" s="155">
        <v>45916</v>
      </c>
      <c r="H28330">
        <v>1</v>
      </c>
    </row>
    <row r="28331" spans="1:8" x14ac:dyDescent="0.25">
      <c r="A28331">
        <v>4869436</v>
      </c>
      <c r="B28331" t="s">
        <v>4562</v>
      </c>
      <c r="C28331" s="155">
        <v>14401</v>
      </c>
      <c r="D28331">
        <v>682824</v>
      </c>
      <c r="E28331" t="s">
        <v>3412</v>
      </c>
      <c r="F28331" t="s">
        <v>33</v>
      </c>
      <c r="G28331" s="155">
        <v>45908</v>
      </c>
      <c r="H28331">
        <v>1</v>
      </c>
    </row>
    <row r="28332" spans="1:8" x14ac:dyDescent="0.25">
      <c r="A28332">
        <v>4869435</v>
      </c>
      <c r="B28332" t="s">
        <v>4563</v>
      </c>
      <c r="C28332" s="155">
        <v>38793</v>
      </c>
      <c r="D28332">
        <v>665888</v>
      </c>
      <c r="E28332" t="s">
        <v>2348</v>
      </c>
      <c r="F28332" t="s">
        <v>79</v>
      </c>
      <c r="G28332" s="155">
        <v>45910</v>
      </c>
      <c r="H28332">
        <v>1</v>
      </c>
    </row>
    <row r="28333" spans="1:8" x14ac:dyDescent="0.25">
      <c r="A28333">
        <v>4869434</v>
      </c>
      <c r="B28333" t="s">
        <v>4564</v>
      </c>
      <c r="C28333" s="155">
        <v>26904</v>
      </c>
      <c r="D28333">
        <v>667814</v>
      </c>
      <c r="E28333" t="s">
        <v>1180</v>
      </c>
      <c r="F28333" t="s">
        <v>386</v>
      </c>
      <c r="G28333" s="155">
        <v>45908</v>
      </c>
      <c r="H28333">
        <v>1</v>
      </c>
    </row>
    <row r="28334" spans="1:8" x14ac:dyDescent="0.25">
      <c r="A28334">
        <v>4869433</v>
      </c>
      <c r="B28334" t="s">
        <v>4565</v>
      </c>
      <c r="C28334" s="155">
        <v>38718</v>
      </c>
      <c r="D28334">
        <v>667814</v>
      </c>
      <c r="E28334" t="s">
        <v>1172</v>
      </c>
      <c r="F28334" t="s">
        <v>501</v>
      </c>
      <c r="G28334" s="155">
        <v>45908</v>
      </c>
      <c r="H28334">
        <v>1</v>
      </c>
    </row>
    <row r="28335" spans="1:8" x14ac:dyDescent="0.25">
      <c r="A28335">
        <v>4869432</v>
      </c>
      <c r="B28335" t="s">
        <v>6529</v>
      </c>
      <c r="C28335" s="155">
        <v>28126</v>
      </c>
      <c r="D28335">
        <v>610814</v>
      </c>
      <c r="E28335" t="s">
        <v>3642</v>
      </c>
      <c r="F28335" t="s">
        <v>300</v>
      </c>
      <c r="G28335" s="155">
        <v>45908</v>
      </c>
      <c r="H28335">
        <v>1</v>
      </c>
    </row>
    <row r="28336" spans="1:8" x14ac:dyDescent="0.25">
      <c r="A28336">
        <v>4869431</v>
      </c>
      <c r="B28336" t="s">
        <v>4566</v>
      </c>
      <c r="C28336" s="155">
        <v>19169</v>
      </c>
      <c r="D28336">
        <v>667984</v>
      </c>
      <c r="E28336" t="s">
        <v>1430</v>
      </c>
      <c r="F28336" t="s">
        <v>43</v>
      </c>
      <c r="G28336" s="155">
        <v>45908</v>
      </c>
      <c r="H28336">
        <v>1</v>
      </c>
    </row>
    <row r="28337" spans="1:8" x14ac:dyDescent="0.25">
      <c r="A28337">
        <v>4869429</v>
      </c>
      <c r="B28337" t="s">
        <v>4567</v>
      </c>
      <c r="C28337" s="155">
        <v>24363</v>
      </c>
      <c r="D28337">
        <v>667984</v>
      </c>
      <c r="E28337" t="s">
        <v>1192</v>
      </c>
      <c r="F28337" t="s">
        <v>394</v>
      </c>
      <c r="G28337" s="155">
        <v>45902</v>
      </c>
      <c r="H28337">
        <v>1</v>
      </c>
    </row>
    <row r="28338" spans="1:8" x14ac:dyDescent="0.25">
      <c r="A28338">
        <v>4869428</v>
      </c>
      <c r="B28338" t="s">
        <v>17405</v>
      </c>
      <c r="C28338" s="155">
        <v>22716</v>
      </c>
      <c r="D28338">
        <v>667984</v>
      </c>
      <c r="E28338" t="s">
        <v>1430</v>
      </c>
      <c r="F28338" t="s">
        <v>402</v>
      </c>
      <c r="G28338" s="155">
        <v>45908</v>
      </c>
      <c r="H28338">
        <v>1</v>
      </c>
    </row>
    <row r="28339" spans="1:8" x14ac:dyDescent="0.25">
      <c r="A28339">
        <v>4869427</v>
      </c>
      <c r="B28339" t="s">
        <v>4568</v>
      </c>
      <c r="C28339" s="155">
        <v>21891</v>
      </c>
      <c r="D28339">
        <v>682824</v>
      </c>
      <c r="E28339" t="s">
        <v>1156</v>
      </c>
      <c r="F28339" t="s">
        <v>33</v>
      </c>
      <c r="G28339" s="155">
        <v>45905</v>
      </c>
      <c r="H28339">
        <v>1</v>
      </c>
    </row>
    <row r="28340" spans="1:8" x14ac:dyDescent="0.25">
      <c r="A28340">
        <v>4869426</v>
      </c>
      <c r="B28340" t="s">
        <v>4569</v>
      </c>
      <c r="C28340" s="155">
        <v>23687</v>
      </c>
      <c r="D28340">
        <v>667824</v>
      </c>
      <c r="E28340" t="s">
        <v>1156</v>
      </c>
      <c r="F28340" t="s">
        <v>297</v>
      </c>
      <c r="G28340" s="155">
        <v>45908</v>
      </c>
      <c r="H28340">
        <v>1</v>
      </c>
    </row>
    <row r="28341" spans="1:8" x14ac:dyDescent="0.25">
      <c r="A28341">
        <v>4869424</v>
      </c>
      <c r="B28341" t="s">
        <v>4570</v>
      </c>
      <c r="C28341" s="155">
        <v>39101</v>
      </c>
      <c r="D28341">
        <v>667814</v>
      </c>
      <c r="E28341" t="s">
        <v>1172</v>
      </c>
      <c r="F28341" t="s">
        <v>402</v>
      </c>
      <c r="G28341" s="155">
        <v>45908</v>
      </c>
      <c r="H28341">
        <v>1</v>
      </c>
    </row>
    <row r="28342" spans="1:8" x14ac:dyDescent="0.25">
      <c r="A28342">
        <v>4869423</v>
      </c>
      <c r="B28342" t="s">
        <v>4571</v>
      </c>
      <c r="C28342" s="155">
        <v>20320</v>
      </c>
      <c r="D28342">
        <v>682824</v>
      </c>
      <c r="E28342" t="s">
        <v>1192</v>
      </c>
      <c r="F28342" t="s">
        <v>33</v>
      </c>
      <c r="G28342" s="155">
        <v>45908</v>
      </c>
      <c r="H28342">
        <v>1</v>
      </c>
    </row>
    <row r="28343" spans="1:8" x14ac:dyDescent="0.25">
      <c r="A28343">
        <v>4869418</v>
      </c>
      <c r="B28343" t="s">
        <v>15993</v>
      </c>
      <c r="C28343" s="155">
        <v>32548</v>
      </c>
      <c r="D28343">
        <v>667888</v>
      </c>
      <c r="E28343" t="s">
        <v>4492</v>
      </c>
      <c r="F28343" t="s">
        <v>491</v>
      </c>
      <c r="G28343" s="155">
        <v>45915</v>
      </c>
      <c r="H28343">
        <v>1</v>
      </c>
    </row>
    <row r="28344" spans="1:8" x14ac:dyDescent="0.25">
      <c r="A28344">
        <v>4869417</v>
      </c>
      <c r="B28344" t="s">
        <v>4572</v>
      </c>
      <c r="C28344" s="155">
        <v>18264</v>
      </c>
      <c r="D28344">
        <v>692938</v>
      </c>
      <c r="E28344" t="s">
        <v>1198</v>
      </c>
      <c r="F28344" t="s">
        <v>31</v>
      </c>
      <c r="G28344" s="155">
        <v>45908</v>
      </c>
      <c r="H28344">
        <v>1</v>
      </c>
    </row>
    <row r="28345" spans="1:8" x14ac:dyDescent="0.25">
      <c r="A28345">
        <v>4869416</v>
      </c>
      <c r="B28345" t="s">
        <v>4573</v>
      </c>
      <c r="C28345" s="155">
        <v>23050</v>
      </c>
      <c r="D28345">
        <v>672890</v>
      </c>
      <c r="E28345" t="s">
        <v>1388</v>
      </c>
      <c r="F28345" t="s">
        <v>307</v>
      </c>
      <c r="G28345" s="155">
        <v>45908</v>
      </c>
      <c r="H28345">
        <v>1</v>
      </c>
    </row>
    <row r="28346" spans="1:8" x14ac:dyDescent="0.25">
      <c r="A28346">
        <v>4869415</v>
      </c>
      <c r="B28346" t="s">
        <v>4574</v>
      </c>
      <c r="C28346" s="155">
        <v>20861</v>
      </c>
      <c r="D28346">
        <v>682824</v>
      </c>
      <c r="E28346" t="s">
        <v>1192</v>
      </c>
      <c r="F28346" t="s">
        <v>33</v>
      </c>
      <c r="G28346" s="155">
        <v>45908</v>
      </c>
      <c r="H28346">
        <v>1</v>
      </c>
    </row>
    <row r="28347" spans="1:8" x14ac:dyDescent="0.25">
      <c r="A28347">
        <v>4869414</v>
      </c>
      <c r="B28347" t="s">
        <v>9510</v>
      </c>
      <c r="C28347" s="155">
        <v>14048</v>
      </c>
      <c r="D28347">
        <v>610814</v>
      </c>
      <c r="E28347" t="s">
        <v>3538</v>
      </c>
      <c r="F28347" t="s">
        <v>300</v>
      </c>
      <c r="G28347" s="155">
        <v>45908</v>
      </c>
      <c r="H28347">
        <v>1</v>
      </c>
    </row>
    <row r="28348" spans="1:8" x14ac:dyDescent="0.25">
      <c r="A28348">
        <v>4869412</v>
      </c>
      <c r="B28348" t="s">
        <v>15994</v>
      </c>
      <c r="C28348" s="155">
        <v>38680</v>
      </c>
      <c r="D28348">
        <v>667888</v>
      </c>
      <c r="E28348" t="s">
        <v>15123</v>
      </c>
      <c r="F28348" t="s">
        <v>66</v>
      </c>
      <c r="G28348" s="155">
        <v>45912</v>
      </c>
      <c r="H28348">
        <v>1</v>
      </c>
    </row>
    <row r="28349" spans="1:8" x14ac:dyDescent="0.25">
      <c r="A28349">
        <v>4869411</v>
      </c>
      <c r="B28349" t="s">
        <v>4575</v>
      </c>
      <c r="C28349" s="155">
        <v>15202</v>
      </c>
      <c r="D28349">
        <v>667688</v>
      </c>
      <c r="E28349" t="s">
        <v>1156</v>
      </c>
      <c r="F28349" t="s">
        <v>493</v>
      </c>
      <c r="G28349" s="155">
        <v>45905</v>
      </c>
      <c r="H28349">
        <v>1</v>
      </c>
    </row>
    <row r="28350" spans="1:8" x14ac:dyDescent="0.25">
      <c r="A28350">
        <v>4869410</v>
      </c>
      <c r="B28350" t="s">
        <v>4576</v>
      </c>
      <c r="C28350" s="155">
        <v>23760</v>
      </c>
      <c r="D28350">
        <v>667824</v>
      </c>
      <c r="E28350" t="s">
        <v>4577</v>
      </c>
      <c r="F28350" t="s">
        <v>487</v>
      </c>
      <c r="G28350" s="155">
        <v>45908</v>
      </c>
      <c r="H28350">
        <v>1</v>
      </c>
    </row>
    <row r="28351" spans="1:8" x14ac:dyDescent="0.25">
      <c r="A28351">
        <v>4869409</v>
      </c>
      <c r="B28351" t="s">
        <v>4578</v>
      </c>
      <c r="C28351" s="155">
        <v>26843</v>
      </c>
      <c r="D28351">
        <v>622932</v>
      </c>
      <c r="E28351" t="s">
        <v>535</v>
      </c>
      <c r="F28351" t="s">
        <v>358</v>
      </c>
      <c r="G28351" s="155">
        <v>45908</v>
      </c>
      <c r="H28351">
        <v>1</v>
      </c>
    </row>
    <row r="28352" spans="1:8" x14ac:dyDescent="0.25">
      <c r="A28352">
        <v>4869407</v>
      </c>
      <c r="B28352" t="s">
        <v>4579</v>
      </c>
      <c r="C28352" s="155">
        <v>19722</v>
      </c>
      <c r="D28352">
        <v>600824</v>
      </c>
      <c r="E28352" t="s">
        <v>1180</v>
      </c>
      <c r="F28352" t="s">
        <v>59</v>
      </c>
      <c r="G28352" s="155">
        <v>45908</v>
      </c>
      <c r="H28352">
        <v>1</v>
      </c>
    </row>
    <row r="28353" spans="1:8" x14ac:dyDescent="0.25">
      <c r="A28353">
        <v>4869401</v>
      </c>
      <c r="B28353" t="s">
        <v>23738</v>
      </c>
      <c r="C28353" s="155">
        <v>18842</v>
      </c>
      <c r="D28353">
        <v>667688</v>
      </c>
      <c r="E28353" t="s">
        <v>1174</v>
      </c>
      <c r="F28353" t="s">
        <v>43</v>
      </c>
      <c r="G28353" s="155">
        <v>45909</v>
      </c>
      <c r="H28353">
        <v>1</v>
      </c>
    </row>
    <row r="28354" spans="1:8" x14ac:dyDescent="0.25">
      <c r="A28354">
        <v>4869400</v>
      </c>
      <c r="B28354" t="s">
        <v>4372</v>
      </c>
      <c r="C28354" s="155">
        <v>18268</v>
      </c>
      <c r="D28354">
        <v>614890</v>
      </c>
      <c r="E28354" t="s">
        <v>2839</v>
      </c>
      <c r="F28354" t="s">
        <v>315</v>
      </c>
      <c r="G28354" s="155">
        <v>45908</v>
      </c>
      <c r="H28354">
        <v>1</v>
      </c>
    </row>
    <row r="28355" spans="1:8" x14ac:dyDescent="0.25">
      <c r="A28355">
        <v>4869399</v>
      </c>
      <c r="B28355" t="s">
        <v>4580</v>
      </c>
      <c r="C28355" s="155">
        <v>21656</v>
      </c>
      <c r="D28355">
        <v>682824</v>
      </c>
      <c r="E28355" t="s">
        <v>1174</v>
      </c>
      <c r="F28355" t="s">
        <v>33</v>
      </c>
      <c r="G28355" s="155">
        <v>45908</v>
      </c>
      <c r="H28355">
        <v>1</v>
      </c>
    </row>
    <row r="28356" spans="1:8" x14ac:dyDescent="0.25">
      <c r="A28356">
        <v>4869398</v>
      </c>
      <c r="B28356" t="s">
        <v>6853</v>
      </c>
      <c r="C28356" s="155">
        <v>25207</v>
      </c>
      <c r="D28356">
        <v>672888</v>
      </c>
      <c r="E28356" t="s">
        <v>1180</v>
      </c>
      <c r="F28356" t="s">
        <v>307</v>
      </c>
      <c r="G28356" s="155">
        <v>45915</v>
      </c>
      <c r="H28356">
        <v>1</v>
      </c>
    </row>
    <row r="28357" spans="1:8" x14ac:dyDescent="0.25">
      <c r="A28357">
        <v>4869397</v>
      </c>
      <c r="B28357" t="s">
        <v>4581</v>
      </c>
      <c r="C28357" s="155">
        <v>15984</v>
      </c>
      <c r="D28357">
        <v>600824</v>
      </c>
      <c r="E28357" t="s">
        <v>1192</v>
      </c>
      <c r="F28357" t="s">
        <v>59</v>
      </c>
      <c r="G28357" s="155">
        <v>45905</v>
      </c>
      <c r="H28357">
        <v>1</v>
      </c>
    </row>
    <row r="28358" spans="1:8" x14ac:dyDescent="0.25">
      <c r="A28358">
        <v>4869395</v>
      </c>
      <c r="B28358" t="s">
        <v>4582</v>
      </c>
      <c r="C28358" s="155">
        <v>21089</v>
      </c>
      <c r="D28358">
        <v>682824</v>
      </c>
      <c r="E28358" t="s">
        <v>1174</v>
      </c>
      <c r="F28358" t="s">
        <v>33</v>
      </c>
      <c r="G28358" s="155">
        <v>45908</v>
      </c>
      <c r="H28358">
        <v>1</v>
      </c>
    </row>
    <row r="28359" spans="1:8" x14ac:dyDescent="0.25">
      <c r="A28359">
        <v>4869393</v>
      </c>
      <c r="B28359" t="s">
        <v>19017</v>
      </c>
      <c r="C28359" s="155">
        <v>31293</v>
      </c>
      <c r="D28359">
        <v>622865</v>
      </c>
      <c r="E28359" t="s">
        <v>2034</v>
      </c>
      <c r="F28359" t="s">
        <v>507</v>
      </c>
      <c r="G28359" s="155">
        <v>45917</v>
      </c>
      <c r="H28359">
        <v>1</v>
      </c>
    </row>
    <row r="28360" spans="1:8" x14ac:dyDescent="0.25">
      <c r="A28360">
        <v>4869391</v>
      </c>
      <c r="B28360" t="s">
        <v>4583</v>
      </c>
      <c r="C28360" s="155">
        <v>18161</v>
      </c>
      <c r="D28360">
        <v>600824</v>
      </c>
      <c r="E28360" t="s">
        <v>1198</v>
      </c>
      <c r="F28360" t="s">
        <v>59</v>
      </c>
      <c r="G28360" s="155">
        <v>45908</v>
      </c>
      <c r="H28360">
        <v>1</v>
      </c>
    </row>
    <row r="28361" spans="1:8" x14ac:dyDescent="0.25">
      <c r="A28361">
        <v>4869390</v>
      </c>
      <c r="B28361" t="s">
        <v>4584</v>
      </c>
      <c r="C28361" s="155">
        <v>19360</v>
      </c>
      <c r="D28361">
        <v>621890</v>
      </c>
      <c r="E28361" t="s">
        <v>1793</v>
      </c>
      <c r="F28361" t="s">
        <v>337</v>
      </c>
      <c r="G28361" s="155">
        <v>45908</v>
      </c>
      <c r="H28361">
        <v>1</v>
      </c>
    </row>
    <row r="28362" spans="1:8" x14ac:dyDescent="0.25">
      <c r="A28362">
        <v>4869389</v>
      </c>
      <c r="B28362" t="s">
        <v>4585</v>
      </c>
      <c r="C28362" s="155">
        <v>31173</v>
      </c>
      <c r="D28362">
        <v>667824</v>
      </c>
      <c r="E28362" t="s">
        <v>4492</v>
      </c>
      <c r="F28362" t="s">
        <v>487</v>
      </c>
      <c r="G28362" s="155">
        <v>45908</v>
      </c>
      <c r="H28362">
        <v>1</v>
      </c>
    </row>
    <row r="28363" spans="1:8" x14ac:dyDescent="0.25">
      <c r="A28363">
        <v>4869388</v>
      </c>
      <c r="B28363" t="s">
        <v>2833</v>
      </c>
      <c r="C28363" s="155">
        <v>14703</v>
      </c>
      <c r="D28363">
        <v>682824</v>
      </c>
      <c r="E28363" t="s">
        <v>1174</v>
      </c>
      <c r="F28363" t="s">
        <v>33</v>
      </c>
      <c r="G28363" s="155">
        <v>45905</v>
      </c>
      <c r="H28363">
        <v>1</v>
      </c>
    </row>
    <row r="28364" spans="1:8" x14ac:dyDescent="0.25">
      <c r="A28364">
        <v>4869386</v>
      </c>
      <c r="B28364" t="s">
        <v>4586</v>
      </c>
      <c r="C28364" s="155">
        <v>12069</v>
      </c>
      <c r="D28364">
        <v>667688</v>
      </c>
      <c r="E28364" t="s">
        <v>1156</v>
      </c>
      <c r="F28364" t="s">
        <v>359</v>
      </c>
      <c r="G28364" s="155">
        <v>45908</v>
      </c>
      <c r="H28364">
        <v>1</v>
      </c>
    </row>
    <row r="28365" spans="1:8" x14ac:dyDescent="0.25">
      <c r="A28365">
        <v>4869384</v>
      </c>
      <c r="B28365" t="s">
        <v>4587</v>
      </c>
      <c r="C28365" s="155">
        <v>32990</v>
      </c>
      <c r="D28365">
        <v>665888</v>
      </c>
      <c r="E28365" t="s">
        <v>2413</v>
      </c>
      <c r="F28365" t="s">
        <v>79</v>
      </c>
      <c r="G28365" s="155">
        <v>45910</v>
      </c>
      <c r="H28365">
        <v>1</v>
      </c>
    </row>
    <row r="28366" spans="1:8" x14ac:dyDescent="0.25">
      <c r="A28366">
        <v>4869383</v>
      </c>
      <c r="B28366" t="s">
        <v>15995</v>
      </c>
      <c r="C28366" s="155">
        <v>29671</v>
      </c>
      <c r="D28366">
        <v>667888</v>
      </c>
      <c r="E28366" t="s">
        <v>1951</v>
      </c>
      <c r="F28366" t="s">
        <v>402</v>
      </c>
      <c r="G28366" s="155">
        <v>45911</v>
      </c>
      <c r="H28366">
        <v>1</v>
      </c>
    </row>
    <row r="28367" spans="1:8" x14ac:dyDescent="0.25">
      <c r="A28367">
        <v>4869382</v>
      </c>
      <c r="B28367" t="s">
        <v>4588</v>
      </c>
      <c r="C28367" s="155">
        <v>23178</v>
      </c>
      <c r="D28367">
        <v>667814</v>
      </c>
      <c r="E28367" t="s">
        <v>1192</v>
      </c>
      <c r="F28367" t="s">
        <v>359</v>
      </c>
      <c r="G28367" s="155">
        <v>45908</v>
      </c>
      <c r="H28367">
        <v>1</v>
      </c>
    </row>
    <row r="28368" spans="1:8" x14ac:dyDescent="0.25">
      <c r="A28368">
        <v>4869381</v>
      </c>
      <c r="B28368" t="s">
        <v>4589</v>
      </c>
      <c r="C28368" s="155">
        <v>32569</v>
      </c>
      <c r="D28368">
        <v>665888</v>
      </c>
      <c r="E28368" t="s">
        <v>2348</v>
      </c>
      <c r="F28368" t="s">
        <v>79</v>
      </c>
      <c r="G28368" s="155">
        <v>45910</v>
      </c>
      <c r="H28368">
        <v>1</v>
      </c>
    </row>
    <row r="28369" spans="1:8" x14ac:dyDescent="0.25">
      <c r="A28369">
        <v>4869380</v>
      </c>
      <c r="B28369" t="s">
        <v>4590</v>
      </c>
      <c r="C28369" s="155">
        <v>38146</v>
      </c>
      <c r="D28369">
        <v>622871</v>
      </c>
      <c r="E28369" t="s">
        <v>581</v>
      </c>
      <c r="F28369" t="s">
        <v>19</v>
      </c>
      <c r="G28369" s="155">
        <v>45908</v>
      </c>
      <c r="H28369">
        <v>1</v>
      </c>
    </row>
    <row r="28370" spans="1:8" x14ac:dyDescent="0.25">
      <c r="A28370">
        <v>4869379</v>
      </c>
      <c r="B28370" t="s">
        <v>15996</v>
      </c>
      <c r="C28370" s="155">
        <v>34003</v>
      </c>
      <c r="D28370">
        <v>667814</v>
      </c>
      <c r="E28370" t="s">
        <v>1172</v>
      </c>
      <c r="F28370" t="s">
        <v>499</v>
      </c>
      <c r="G28370" s="155">
        <v>45908</v>
      </c>
      <c r="H28370">
        <v>1</v>
      </c>
    </row>
    <row r="28371" spans="1:8" x14ac:dyDescent="0.25">
      <c r="A28371">
        <v>4869378</v>
      </c>
      <c r="B28371" t="s">
        <v>4591</v>
      </c>
      <c r="C28371" s="155">
        <v>17899</v>
      </c>
      <c r="D28371">
        <v>618814</v>
      </c>
      <c r="E28371" t="s">
        <v>1996</v>
      </c>
      <c r="F28371" t="s">
        <v>69</v>
      </c>
      <c r="G28371" s="155">
        <v>45908</v>
      </c>
      <c r="H28371">
        <v>1</v>
      </c>
    </row>
    <row r="28372" spans="1:8" x14ac:dyDescent="0.25">
      <c r="A28372">
        <v>4869377</v>
      </c>
      <c r="B28372" t="s">
        <v>4592</v>
      </c>
      <c r="C28372" s="155">
        <v>15170</v>
      </c>
      <c r="D28372">
        <v>698966</v>
      </c>
      <c r="E28372" t="s">
        <v>2333</v>
      </c>
      <c r="F28372" t="s">
        <v>68</v>
      </c>
      <c r="G28372" s="155">
        <v>45908</v>
      </c>
      <c r="H28372">
        <v>1</v>
      </c>
    </row>
    <row r="28373" spans="1:8" x14ac:dyDescent="0.25">
      <c r="A28373">
        <v>4869376</v>
      </c>
      <c r="B28373" t="s">
        <v>4593</v>
      </c>
      <c r="C28373" s="155">
        <v>26073</v>
      </c>
      <c r="D28373">
        <v>667824</v>
      </c>
      <c r="E28373" t="s">
        <v>4492</v>
      </c>
      <c r="F28373" t="s">
        <v>487</v>
      </c>
      <c r="G28373" s="155">
        <v>45908</v>
      </c>
      <c r="H28373">
        <v>1</v>
      </c>
    </row>
    <row r="28374" spans="1:8" x14ac:dyDescent="0.25">
      <c r="A28374">
        <v>4869374</v>
      </c>
      <c r="B28374" t="s">
        <v>4594</v>
      </c>
      <c r="C28374" s="155">
        <v>28155</v>
      </c>
      <c r="D28374">
        <v>622871</v>
      </c>
      <c r="E28374" t="s">
        <v>581</v>
      </c>
      <c r="F28374" t="s">
        <v>19</v>
      </c>
      <c r="G28374" s="155">
        <v>45901</v>
      </c>
      <c r="H28374">
        <v>1</v>
      </c>
    </row>
    <row r="28375" spans="1:8" x14ac:dyDescent="0.25">
      <c r="A28375">
        <v>4869373</v>
      </c>
      <c r="B28375" t="s">
        <v>4595</v>
      </c>
      <c r="C28375" s="155">
        <v>11717</v>
      </c>
      <c r="D28375">
        <v>698966</v>
      </c>
      <c r="E28375" t="s">
        <v>2333</v>
      </c>
      <c r="F28375" t="s">
        <v>68</v>
      </c>
      <c r="G28375" s="155">
        <v>45908</v>
      </c>
      <c r="H28375">
        <v>1</v>
      </c>
    </row>
    <row r="28376" spans="1:8" x14ac:dyDescent="0.25">
      <c r="A28376">
        <v>4869372</v>
      </c>
      <c r="B28376" t="s">
        <v>4596</v>
      </c>
      <c r="C28376" s="155">
        <v>21755</v>
      </c>
      <c r="D28376">
        <v>682824</v>
      </c>
      <c r="E28376" t="s">
        <v>1156</v>
      </c>
      <c r="F28376" t="s">
        <v>33</v>
      </c>
      <c r="G28376" s="155">
        <v>45908</v>
      </c>
      <c r="H28376">
        <v>1</v>
      </c>
    </row>
    <row r="28377" spans="1:8" x14ac:dyDescent="0.25">
      <c r="A28377">
        <v>4869371</v>
      </c>
      <c r="B28377" t="s">
        <v>4597</v>
      </c>
      <c r="C28377" s="155">
        <v>15373</v>
      </c>
      <c r="D28377">
        <v>610814</v>
      </c>
      <c r="E28377" t="s">
        <v>2434</v>
      </c>
      <c r="F28377" t="s">
        <v>698</v>
      </c>
      <c r="G28377" s="155">
        <v>45908</v>
      </c>
      <c r="H28377">
        <v>1</v>
      </c>
    </row>
    <row r="28378" spans="1:8" x14ac:dyDescent="0.25">
      <c r="A28378">
        <v>4869370</v>
      </c>
      <c r="B28378" t="s">
        <v>4349</v>
      </c>
      <c r="C28378" s="155">
        <v>14616</v>
      </c>
      <c r="D28378">
        <v>698966</v>
      </c>
      <c r="E28378" t="s">
        <v>2333</v>
      </c>
      <c r="F28378" t="s">
        <v>68</v>
      </c>
      <c r="G28378" s="155">
        <v>45908</v>
      </c>
      <c r="H28378">
        <v>1</v>
      </c>
    </row>
    <row r="28379" spans="1:8" x14ac:dyDescent="0.25">
      <c r="A28379">
        <v>4869369</v>
      </c>
      <c r="B28379" t="s">
        <v>3462</v>
      </c>
      <c r="C28379" s="155">
        <v>30533</v>
      </c>
      <c r="D28379">
        <v>667888</v>
      </c>
      <c r="E28379" t="s">
        <v>1522</v>
      </c>
      <c r="F28379" t="s">
        <v>297</v>
      </c>
      <c r="G28379" s="155">
        <v>45917</v>
      </c>
      <c r="H28379">
        <v>1</v>
      </c>
    </row>
    <row r="28380" spans="1:8" x14ac:dyDescent="0.25">
      <c r="A28380">
        <v>4869368</v>
      </c>
      <c r="B28380" t="s">
        <v>15997</v>
      </c>
      <c r="C28380" s="155">
        <v>13346</v>
      </c>
      <c r="D28380">
        <v>667814</v>
      </c>
      <c r="E28380" t="s">
        <v>1192</v>
      </c>
      <c r="F28380" t="s">
        <v>436</v>
      </c>
      <c r="G28380" s="155">
        <v>45908</v>
      </c>
      <c r="H28380">
        <v>1</v>
      </c>
    </row>
    <row r="28381" spans="1:8" x14ac:dyDescent="0.25">
      <c r="A28381">
        <v>4869367</v>
      </c>
      <c r="B28381" t="s">
        <v>4598</v>
      </c>
      <c r="C28381" s="155">
        <v>13467</v>
      </c>
      <c r="D28381">
        <v>698966</v>
      </c>
      <c r="E28381" t="s">
        <v>2333</v>
      </c>
      <c r="F28381" t="s">
        <v>68</v>
      </c>
      <c r="G28381" s="155">
        <v>45908</v>
      </c>
      <c r="H28381">
        <v>1</v>
      </c>
    </row>
    <row r="28382" spans="1:8" x14ac:dyDescent="0.25">
      <c r="A28382">
        <v>4869366</v>
      </c>
      <c r="B28382" t="s">
        <v>4599</v>
      </c>
      <c r="C28382" s="155">
        <v>14642</v>
      </c>
      <c r="D28382">
        <v>618814</v>
      </c>
      <c r="E28382" t="s">
        <v>1996</v>
      </c>
      <c r="F28382" t="s">
        <v>69</v>
      </c>
      <c r="G28382" s="155">
        <v>45908</v>
      </c>
      <c r="H28382">
        <v>1</v>
      </c>
    </row>
    <row r="28383" spans="1:8" x14ac:dyDescent="0.25">
      <c r="A28383">
        <v>4869364</v>
      </c>
      <c r="B28383" t="s">
        <v>4600</v>
      </c>
      <c r="C28383" s="155">
        <v>26083</v>
      </c>
      <c r="D28383">
        <v>610814</v>
      </c>
      <c r="E28383" t="s">
        <v>4601</v>
      </c>
      <c r="F28383" t="s">
        <v>300</v>
      </c>
      <c r="G28383" s="155">
        <v>45908</v>
      </c>
      <c r="H28383">
        <v>1</v>
      </c>
    </row>
    <row r="28384" spans="1:8" x14ac:dyDescent="0.25">
      <c r="A28384">
        <v>4869363</v>
      </c>
      <c r="B28384" t="s">
        <v>4602</v>
      </c>
      <c r="C28384" s="155">
        <v>19244</v>
      </c>
      <c r="D28384">
        <v>698966</v>
      </c>
      <c r="E28384" t="s">
        <v>2333</v>
      </c>
      <c r="F28384" t="s">
        <v>68</v>
      </c>
      <c r="G28384" s="155">
        <v>45908</v>
      </c>
      <c r="H28384">
        <v>1</v>
      </c>
    </row>
    <row r="28385" spans="1:8" x14ac:dyDescent="0.25">
      <c r="A28385">
        <v>4869362</v>
      </c>
      <c r="B28385" t="s">
        <v>15998</v>
      </c>
      <c r="C28385" s="155">
        <v>29251</v>
      </c>
      <c r="D28385">
        <v>665888</v>
      </c>
      <c r="E28385" t="s">
        <v>2348</v>
      </c>
      <c r="F28385" t="s">
        <v>79</v>
      </c>
      <c r="G28385" s="155">
        <v>45915</v>
      </c>
      <c r="H28385">
        <v>1</v>
      </c>
    </row>
    <row r="28386" spans="1:8" x14ac:dyDescent="0.25">
      <c r="A28386">
        <v>4869360</v>
      </c>
      <c r="B28386" t="s">
        <v>4603</v>
      </c>
      <c r="C28386" s="155">
        <v>18755</v>
      </c>
      <c r="D28386">
        <v>698966</v>
      </c>
      <c r="E28386" t="s">
        <v>2333</v>
      </c>
      <c r="F28386" t="s">
        <v>68</v>
      </c>
      <c r="G28386" s="155">
        <v>45908</v>
      </c>
      <c r="H28386">
        <v>1</v>
      </c>
    </row>
    <row r="28387" spans="1:8" x14ac:dyDescent="0.25">
      <c r="A28387">
        <v>4869359</v>
      </c>
      <c r="B28387" t="s">
        <v>15999</v>
      </c>
      <c r="C28387" s="155">
        <v>36937</v>
      </c>
      <c r="D28387">
        <v>622865</v>
      </c>
      <c r="E28387" t="s">
        <v>572</v>
      </c>
      <c r="F28387" t="s">
        <v>358</v>
      </c>
      <c r="G28387" s="155">
        <v>45912</v>
      </c>
      <c r="H28387">
        <v>1</v>
      </c>
    </row>
    <row r="28388" spans="1:8" x14ac:dyDescent="0.25">
      <c r="A28388">
        <v>4869354</v>
      </c>
      <c r="B28388" t="s">
        <v>4604</v>
      </c>
      <c r="C28388" s="155">
        <v>15344</v>
      </c>
      <c r="D28388">
        <v>667688</v>
      </c>
      <c r="E28388" t="s">
        <v>1156</v>
      </c>
      <c r="F28388" t="s">
        <v>493</v>
      </c>
      <c r="G28388" s="155">
        <v>45905</v>
      </c>
      <c r="H28388">
        <v>1</v>
      </c>
    </row>
    <row r="28389" spans="1:8" x14ac:dyDescent="0.25">
      <c r="A28389">
        <v>4869353</v>
      </c>
      <c r="B28389" t="s">
        <v>4605</v>
      </c>
      <c r="C28389" s="155">
        <v>18140</v>
      </c>
      <c r="D28389">
        <v>682824</v>
      </c>
      <c r="E28389" t="s">
        <v>1156</v>
      </c>
      <c r="F28389" t="s">
        <v>33</v>
      </c>
      <c r="G28389" s="155">
        <v>45908</v>
      </c>
      <c r="H28389">
        <v>1</v>
      </c>
    </row>
    <row r="28390" spans="1:8" x14ac:dyDescent="0.25">
      <c r="A28390">
        <v>4869352</v>
      </c>
      <c r="B28390" t="s">
        <v>4606</v>
      </c>
      <c r="C28390" s="155">
        <v>23627</v>
      </c>
      <c r="D28390">
        <v>667984</v>
      </c>
      <c r="E28390" t="s">
        <v>1156</v>
      </c>
      <c r="F28390" t="s">
        <v>297</v>
      </c>
      <c r="G28390" s="155">
        <v>45908</v>
      </c>
      <c r="H28390">
        <v>1</v>
      </c>
    </row>
    <row r="28391" spans="1:8" x14ac:dyDescent="0.25">
      <c r="A28391">
        <v>4869351</v>
      </c>
      <c r="B28391" t="s">
        <v>4607</v>
      </c>
      <c r="C28391" s="155">
        <v>21261</v>
      </c>
      <c r="D28391">
        <v>698966</v>
      </c>
      <c r="E28391" t="s">
        <v>2333</v>
      </c>
      <c r="F28391" t="s">
        <v>68</v>
      </c>
      <c r="G28391" s="155">
        <v>45908</v>
      </c>
      <c r="H28391">
        <v>1</v>
      </c>
    </row>
    <row r="28392" spans="1:8" x14ac:dyDescent="0.25">
      <c r="A28392">
        <v>4869350</v>
      </c>
      <c r="B28392" t="s">
        <v>4608</v>
      </c>
      <c r="C28392" s="155">
        <v>11732</v>
      </c>
      <c r="D28392">
        <v>667984</v>
      </c>
      <c r="E28392" t="s">
        <v>1156</v>
      </c>
      <c r="F28392" t="s">
        <v>487</v>
      </c>
      <c r="G28392" s="155">
        <v>45908</v>
      </c>
      <c r="H28392">
        <v>1</v>
      </c>
    </row>
    <row r="28393" spans="1:8" x14ac:dyDescent="0.25">
      <c r="A28393">
        <v>4869349</v>
      </c>
      <c r="B28393" t="s">
        <v>4609</v>
      </c>
      <c r="C28393" s="155">
        <v>12402</v>
      </c>
      <c r="D28393">
        <v>698966</v>
      </c>
      <c r="E28393" t="s">
        <v>2333</v>
      </c>
      <c r="F28393" t="s">
        <v>68</v>
      </c>
      <c r="G28393" s="155">
        <v>45908</v>
      </c>
      <c r="H28393">
        <v>1</v>
      </c>
    </row>
    <row r="28394" spans="1:8" x14ac:dyDescent="0.25">
      <c r="A28394">
        <v>4869348</v>
      </c>
      <c r="B28394" t="s">
        <v>4610</v>
      </c>
      <c r="C28394" s="155">
        <v>38306</v>
      </c>
      <c r="D28394">
        <v>622871</v>
      </c>
      <c r="E28394" t="s">
        <v>572</v>
      </c>
      <c r="F28394" t="s">
        <v>507</v>
      </c>
      <c r="G28394" s="155">
        <v>45908</v>
      </c>
      <c r="H28394">
        <v>1</v>
      </c>
    </row>
    <row r="28395" spans="1:8" x14ac:dyDescent="0.25">
      <c r="A28395">
        <v>4869347</v>
      </c>
      <c r="B28395" t="s">
        <v>4611</v>
      </c>
      <c r="C28395" s="155">
        <v>14622</v>
      </c>
      <c r="D28395">
        <v>667890</v>
      </c>
      <c r="E28395" t="s">
        <v>4612</v>
      </c>
      <c r="F28395" t="s">
        <v>27</v>
      </c>
      <c r="G28395" s="155">
        <v>45908</v>
      </c>
      <c r="H28395">
        <v>1</v>
      </c>
    </row>
    <row r="28396" spans="1:8" x14ac:dyDescent="0.25">
      <c r="A28396">
        <v>4869345</v>
      </c>
      <c r="B28396" t="s">
        <v>4613</v>
      </c>
      <c r="C28396" s="155">
        <v>21638</v>
      </c>
      <c r="D28396">
        <v>667984</v>
      </c>
      <c r="E28396" t="s">
        <v>1174</v>
      </c>
      <c r="F28396" t="s">
        <v>38</v>
      </c>
      <c r="G28396" s="155">
        <v>45908</v>
      </c>
      <c r="H28396">
        <v>1</v>
      </c>
    </row>
    <row r="28397" spans="1:8" x14ac:dyDescent="0.25">
      <c r="A28397">
        <v>4869343</v>
      </c>
      <c r="B28397" t="s">
        <v>3868</v>
      </c>
      <c r="C28397" s="155">
        <v>19469</v>
      </c>
      <c r="D28397">
        <v>665888</v>
      </c>
      <c r="E28397" t="s">
        <v>2348</v>
      </c>
      <c r="F28397" t="s">
        <v>79</v>
      </c>
      <c r="G28397" s="155">
        <v>45915</v>
      </c>
      <c r="H28397">
        <v>1</v>
      </c>
    </row>
    <row r="28398" spans="1:8" x14ac:dyDescent="0.25">
      <c r="A28398">
        <v>4869342</v>
      </c>
      <c r="B28398" t="s">
        <v>4614</v>
      </c>
      <c r="C28398" s="155">
        <v>19771</v>
      </c>
      <c r="D28398">
        <v>682824</v>
      </c>
      <c r="E28398" t="s">
        <v>1156</v>
      </c>
      <c r="F28398" t="s">
        <v>33</v>
      </c>
      <c r="G28398" s="155">
        <v>45908</v>
      </c>
      <c r="H28398">
        <v>1</v>
      </c>
    </row>
    <row r="28399" spans="1:8" x14ac:dyDescent="0.25">
      <c r="A28399">
        <v>4869341</v>
      </c>
      <c r="B28399" t="s">
        <v>4615</v>
      </c>
      <c r="C28399" s="155">
        <v>18038</v>
      </c>
      <c r="D28399">
        <v>698966</v>
      </c>
      <c r="E28399" t="s">
        <v>2333</v>
      </c>
      <c r="F28399" t="s">
        <v>68</v>
      </c>
      <c r="G28399" s="155">
        <v>45908</v>
      </c>
      <c r="H28399">
        <v>1</v>
      </c>
    </row>
    <row r="28400" spans="1:8" x14ac:dyDescent="0.25">
      <c r="A28400">
        <v>4869340</v>
      </c>
      <c r="B28400" t="s">
        <v>4616</v>
      </c>
      <c r="C28400" s="155">
        <v>38350</v>
      </c>
      <c r="D28400">
        <v>609814</v>
      </c>
      <c r="E28400" t="s">
        <v>1172</v>
      </c>
      <c r="F28400" t="s">
        <v>345</v>
      </c>
      <c r="G28400" s="155">
        <v>45908</v>
      </c>
      <c r="H28400">
        <v>1</v>
      </c>
    </row>
    <row r="28401" spans="1:8" x14ac:dyDescent="0.25">
      <c r="A28401">
        <v>4869338</v>
      </c>
      <c r="B28401" t="s">
        <v>4617</v>
      </c>
      <c r="C28401" s="155">
        <v>37104</v>
      </c>
      <c r="D28401">
        <v>622871</v>
      </c>
      <c r="E28401" t="s">
        <v>581</v>
      </c>
      <c r="F28401" t="s">
        <v>19</v>
      </c>
      <c r="G28401" s="155">
        <v>45908</v>
      </c>
      <c r="H28401">
        <v>1</v>
      </c>
    </row>
    <row r="28402" spans="1:8" x14ac:dyDescent="0.25">
      <c r="A28402">
        <v>4869337</v>
      </c>
      <c r="B28402" t="s">
        <v>18166</v>
      </c>
      <c r="C28402" s="155">
        <v>24516</v>
      </c>
      <c r="D28402">
        <v>667984</v>
      </c>
      <c r="E28402" t="s">
        <v>1192</v>
      </c>
      <c r="F28402" t="s">
        <v>386</v>
      </c>
      <c r="G28402" s="155">
        <v>45908</v>
      </c>
      <c r="H28402">
        <v>1</v>
      </c>
    </row>
    <row r="28403" spans="1:8" x14ac:dyDescent="0.25">
      <c r="A28403">
        <v>4869336</v>
      </c>
      <c r="B28403" t="s">
        <v>4618</v>
      </c>
      <c r="C28403" s="155">
        <v>29560</v>
      </c>
      <c r="D28403">
        <v>667824</v>
      </c>
      <c r="E28403" t="s">
        <v>1951</v>
      </c>
      <c r="F28403" t="s">
        <v>455</v>
      </c>
      <c r="G28403" s="155">
        <v>45908</v>
      </c>
      <c r="H28403">
        <v>1</v>
      </c>
    </row>
    <row r="28404" spans="1:8" x14ac:dyDescent="0.25">
      <c r="A28404">
        <v>4869335</v>
      </c>
      <c r="B28404" t="s">
        <v>4619</v>
      </c>
      <c r="C28404" s="155">
        <v>13650</v>
      </c>
      <c r="D28404">
        <v>698966</v>
      </c>
      <c r="E28404" t="s">
        <v>2333</v>
      </c>
      <c r="F28404" t="s">
        <v>68</v>
      </c>
      <c r="G28404" s="155">
        <v>45908</v>
      </c>
      <c r="H28404">
        <v>1</v>
      </c>
    </row>
    <row r="28405" spans="1:8" x14ac:dyDescent="0.25">
      <c r="A28405">
        <v>4869334</v>
      </c>
      <c r="B28405" t="s">
        <v>4620</v>
      </c>
      <c r="C28405" s="155">
        <v>20237</v>
      </c>
      <c r="D28405">
        <v>682824</v>
      </c>
      <c r="E28405" t="s">
        <v>1192</v>
      </c>
      <c r="F28405" t="s">
        <v>33</v>
      </c>
      <c r="G28405" s="155">
        <v>45905</v>
      </c>
      <c r="H28405">
        <v>1</v>
      </c>
    </row>
    <row r="28406" spans="1:8" x14ac:dyDescent="0.25">
      <c r="A28406">
        <v>4869333</v>
      </c>
      <c r="B28406" t="s">
        <v>4621</v>
      </c>
      <c r="C28406" s="155">
        <v>14500</v>
      </c>
      <c r="D28406">
        <v>610814</v>
      </c>
      <c r="E28406" t="s">
        <v>2434</v>
      </c>
      <c r="F28406" t="s">
        <v>698</v>
      </c>
      <c r="G28406" s="155">
        <v>45908</v>
      </c>
      <c r="H28406">
        <v>1</v>
      </c>
    </row>
    <row r="28407" spans="1:8" x14ac:dyDescent="0.25">
      <c r="A28407">
        <v>4869330</v>
      </c>
      <c r="B28407" t="s">
        <v>4622</v>
      </c>
      <c r="C28407" s="155">
        <v>14963</v>
      </c>
      <c r="D28407">
        <v>667688</v>
      </c>
      <c r="E28407" t="s">
        <v>1156</v>
      </c>
      <c r="F28407" t="s">
        <v>492</v>
      </c>
      <c r="G28407" s="155">
        <v>45908</v>
      </c>
      <c r="H28407">
        <v>1</v>
      </c>
    </row>
    <row r="28408" spans="1:8" x14ac:dyDescent="0.25">
      <c r="A28408">
        <v>4869328</v>
      </c>
      <c r="B28408" t="s">
        <v>4623</v>
      </c>
      <c r="C28408" s="155">
        <v>38878</v>
      </c>
      <c r="D28408">
        <v>667890</v>
      </c>
      <c r="E28408" t="s">
        <v>1170</v>
      </c>
      <c r="F28408" t="s">
        <v>501</v>
      </c>
      <c r="G28408" s="155">
        <v>45908</v>
      </c>
      <c r="H28408">
        <v>1</v>
      </c>
    </row>
    <row r="28409" spans="1:8" x14ac:dyDescent="0.25">
      <c r="A28409">
        <v>4869326</v>
      </c>
      <c r="B28409" t="s">
        <v>4624</v>
      </c>
      <c r="C28409" s="155">
        <v>33279</v>
      </c>
      <c r="D28409">
        <v>667814</v>
      </c>
      <c r="E28409" t="s">
        <v>1172</v>
      </c>
      <c r="F28409" t="s">
        <v>455</v>
      </c>
      <c r="G28409" s="155">
        <v>45908</v>
      </c>
      <c r="H28409">
        <v>1</v>
      </c>
    </row>
    <row r="28410" spans="1:8" x14ac:dyDescent="0.25">
      <c r="A28410">
        <v>4869325</v>
      </c>
      <c r="B28410" t="s">
        <v>4625</v>
      </c>
      <c r="C28410" s="155">
        <v>15132</v>
      </c>
      <c r="D28410">
        <v>698966</v>
      </c>
      <c r="E28410" t="s">
        <v>2333</v>
      </c>
      <c r="F28410" t="s">
        <v>68</v>
      </c>
      <c r="G28410" s="155">
        <v>45908</v>
      </c>
      <c r="H28410">
        <v>1</v>
      </c>
    </row>
    <row r="28411" spans="1:8" x14ac:dyDescent="0.25">
      <c r="A28411">
        <v>4869323</v>
      </c>
      <c r="B28411" t="s">
        <v>4626</v>
      </c>
      <c r="C28411" s="155">
        <v>17136</v>
      </c>
      <c r="D28411">
        <v>698966</v>
      </c>
      <c r="E28411" t="s">
        <v>2333</v>
      </c>
      <c r="F28411" t="s">
        <v>68</v>
      </c>
      <c r="G28411" s="155">
        <v>45908</v>
      </c>
      <c r="H28411">
        <v>1</v>
      </c>
    </row>
    <row r="28412" spans="1:8" x14ac:dyDescent="0.25">
      <c r="A28412">
        <v>4869322</v>
      </c>
      <c r="B28412" t="s">
        <v>4627</v>
      </c>
      <c r="C28412" s="155">
        <v>38423</v>
      </c>
      <c r="D28412">
        <v>622871</v>
      </c>
      <c r="E28412" t="s">
        <v>579</v>
      </c>
      <c r="F28412" t="s">
        <v>19</v>
      </c>
      <c r="G28412" s="155">
        <v>45908</v>
      </c>
      <c r="H28412">
        <v>1</v>
      </c>
    </row>
    <row r="28413" spans="1:8" x14ac:dyDescent="0.25">
      <c r="A28413">
        <v>4869321</v>
      </c>
      <c r="B28413" t="s">
        <v>2777</v>
      </c>
      <c r="C28413" s="155">
        <v>19333</v>
      </c>
      <c r="D28413">
        <v>667688</v>
      </c>
      <c r="E28413" t="s">
        <v>1156</v>
      </c>
      <c r="F28413" t="s">
        <v>43</v>
      </c>
      <c r="G28413" s="155">
        <v>45908</v>
      </c>
      <c r="H28413">
        <v>1</v>
      </c>
    </row>
    <row r="28414" spans="1:8" x14ac:dyDescent="0.25">
      <c r="A28414">
        <v>4869320</v>
      </c>
      <c r="B28414" t="s">
        <v>16000</v>
      </c>
      <c r="C28414" s="155">
        <v>38540</v>
      </c>
      <c r="D28414">
        <v>667888</v>
      </c>
      <c r="E28414" t="s">
        <v>1180</v>
      </c>
      <c r="F28414" t="s">
        <v>359</v>
      </c>
      <c r="G28414" s="155">
        <v>45911</v>
      </c>
      <c r="H28414">
        <v>1</v>
      </c>
    </row>
    <row r="28415" spans="1:8" x14ac:dyDescent="0.25">
      <c r="A28415">
        <v>4869319</v>
      </c>
      <c r="B28415" t="s">
        <v>4628</v>
      </c>
      <c r="C28415" s="155">
        <v>14485</v>
      </c>
      <c r="D28415">
        <v>698966</v>
      </c>
      <c r="E28415" t="s">
        <v>2333</v>
      </c>
      <c r="F28415" t="s">
        <v>68</v>
      </c>
      <c r="G28415" s="155">
        <v>45908</v>
      </c>
      <c r="H28415">
        <v>1</v>
      </c>
    </row>
    <row r="28416" spans="1:8" x14ac:dyDescent="0.25">
      <c r="A28416">
        <v>4869318</v>
      </c>
      <c r="B28416" t="s">
        <v>4629</v>
      </c>
      <c r="C28416" s="155">
        <v>26434</v>
      </c>
      <c r="D28416">
        <v>667814</v>
      </c>
      <c r="E28416" t="s">
        <v>1465</v>
      </c>
      <c r="F28416" t="s">
        <v>491</v>
      </c>
      <c r="G28416" s="155">
        <v>45908</v>
      </c>
      <c r="H28416">
        <v>1</v>
      </c>
    </row>
    <row r="28417" spans="1:8" x14ac:dyDescent="0.25">
      <c r="A28417">
        <v>4869315</v>
      </c>
      <c r="B28417" t="s">
        <v>4630</v>
      </c>
      <c r="C28417" s="155">
        <v>18560</v>
      </c>
      <c r="D28417">
        <v>698966</v>
      </c>
      <c r="E28417" t="s">
        <v>2333</v>
      </c>
      <c r="F28417" t="s">
        <v>68</v>
      </c>
      <c r="G28417" s="155">
        <v>45908</v>
      </c>
      <c r="H28417">
        <v>1</v>
      </c>
    </row>
    <row r="28418" spans="1:8" x14ac:dyDescent="0.25">
      <c r="A28418">
        <v>4869314</v>
      </c>
      <c r="B28418" t="s">
        <v>3663</v>
      </c>
      <c r="C28418" s="155">
        <v>31624</v>
      </c>
      <c r="D28418">
        <v>667984</v>
      </c>
      <c r="E28418" t="s">
        <v>1186</v>
      </c>
      <c r="F28418" t="s">
        <v>495</v>
      </c>
      <c r="G28418" s="155">
        <v>45908</v>
      </c>
      <c r="H28418">
        <v>1</v>
      </c>
    </row>
    <row r="28419" spans="1:8" x14ac:dyDescent="0.25">
      <c r="A28419">
        <v>4869313</v>
      </c>
      <c r="B28419" t="s">
        <v>4631</v>
      </c>
      <c r="C28419" s="155">
        <v>21137</v>
      </c>
      <c r="D28419">
        <v>621972</v>
      </c>
      <c r="E28419" t="s">
        <v>2000</v>
      </c>
      <c r="F28419" t="s">
        <v>337</v>
      </c>
      <c r="G28419" s="155">
        <v>45908</v>
      </c>
      <c r="H28419">
        <v>1</v>
      </c>
    </row>
    <row r="28420" spans="1:8" x14ac:dyDescent="0.25">
      <c r="A28420">
        <v>4869312</v>
      </c>
      <c r="B28420" t="s">
        <v>4632</v>
      </c>
      <c r="C28420" s="155">
        <v>33381</v>
      </c>
      <c r="D28420">
        <v>622871</v>
      </c>
      <c r="E28420" t="s">
        <v>517</v>
      </c>
      <c r="F28420" t="s">
        <v>507</v>
      </c>
      <c r="G28420" s="155">
        <v>45908</v>
      </c>
      <c r="H28420">
        <v>1</v>
      </c>
    </row>
    <row r="28421" spans="1:8" x14ac:dyDescent="0.25">
      <c r="A28421">
        <v>4869311</v>
      </c>
      <c r="B28421" t="s">
        <v>4633</v>
      </c>
      <c r="C28421" s="155">
        <v>21539</v>
      </c>
      <c r="D28421">
        <v>682824</v>
      </c>
      <c r="E28421" t="s">
        <v>1174</v>
      </c>
      <c r="F28421" t="s">
        <v>33</v>
      </c>
      <c r="G28421" s="155">
        <v>45905</v>
      </c>
      <c r="H28421">
        <v>1</v>
      </c>
    </row>
    <row r="28422" spans="1:8" x14ac:dyDescent="0.25">
      <c r="A28422">
        <v>4869310</v>
      </c>
      <c r="B28422" t="s">
        <v>4634</v>
      </c>
      <c r="C28422" s="155">
        <v>15183</v>
      </c>
      <c r="D28422">
        <v>698966</v>
      </c>
      <c r="E28422" t="s">
        <v>2333</v>
      </c>
      <c r="F28422" t="s">
        <v>68</v>
      </c>
      <c r="G28422" s="155">
        <v>45908</v>
      </c>
      <c r="H28422">
        <v>1</v>
      </c>
    </row>
    <row r="28423" spans="1:8" x14ac:dyDescent="0.25">
      <c r="A28423">
        <v>4869307</v>
      </c>
      <c r="B28423" t="s">
        <v>26190</v>
      </c>
      <c r="C28423" s="155">
        <v>35574</v>
      </c>
      <c r="D28423">
        <v>667888</v>
      </c>
      <c r="E28423" t="s">
        <v>1172</v>
      </c>
      <c r="F28423" t="s">
        <v>404</v>
      </c>
      <c r="G28423" s="155">
        <v>45924</v>
      </c>
      <c r="H28423">
        <v>1</v>
      </c>
    </row>
    <row r="28424" spans="1:8" x14ac:dyDescent="0.25">
      <c r="A28424">
        <v>4869305</v>
      </c>
      <c r="B28424" t="s">
        <v>4635</v>
      </c>
      <c r="C28424" s="155">
        <v>24615</v>
      </c>
      <c r="D28424">
        <v>667688</v>
      </c>
      <c r="E28424" t="s">
        <v>1156</v>
      </c>
      <c r="F28424" t="s">
        <v>43</v>
      </c>
      <c r="G28424" s="155">
        <v>45908</v>
      </c>
      <c r="H28424">
        <v>1</v>
      </c>
    </row>
    <row r="28425" spans="1:8" x14ac:dyDescent="0.25">
      <c r="A28425">
        <v>4869304</v>
      </c>
      <c r="B28425" t="s">
        <v>4636</v>
      </c>
      <c r="C28425" s="155">
        <v>26750</v>
      </c>
      <c r="D28425">
        <v>667824</v>
      </c>
      <c r="E28425" t="s">
        <v>1394</v>
      </c>
      <c r="F28425" t="s">
        <v>487</v>
      </c>
      <c r="G28425" s="155">
        <v>45908</v>
      </c>
      <c r="H28425">
        <v>1</v>
      </c>
    </row>
    <row r="28426" spans="1:8" x14ac:dyDescent="0.25">
      <c r="A28426">
        <v>4869303</v>
      </c>
      <c r="B28426" t="s">
        <v>4637</v>
      </c>
      <c r="C28426" s="155">
        <v>19365</v>
      </c>
      <c r="D28426">
        <v>667814</v>
      </c>
      <c r="E28426" t="s">
        <v>1522</v>
      </c>
      <c r="F28426" t="s">
        <v>413</v>
      </c>
      <c r="G28426" s="155">
        <v>45908</v>
      </c>
      <c r="H28426">
        <v>1</v>
      </c>
    </row>
    <row r="28427" spans="1:8" x14ac:dyDescent="0.25">
      <c r="A28427">
        <v>4869302</v>
      </c>
      <c r="B28427" t="s">
        <v>4638</v>
      </c>
      <c r="C28427" s="155">
        <v>18313</v>
      </c>
      <c r="D28427">
        <v>692938</v>
      </c>
      <c r="E28427" t="s">
        <v>1192</v>
      </c>
      <c r="F28427" t="s">
        <v>31</v>
      </c>
      <c r="G28427" s="155">
        <v>45908</v>
      </c>
      <c r="H28427">
        <v>1</v>
      </c>
    </row>
    <row r="28428" spans="1:8" x14ac:dyDescent="0.25">
      <c r="A28428">
        <v>4869301</v>
      </c>
      <c r="B28428" t="s">
        <v>3156</v>
      </c>
      <c r="C28428" s="155">
        <v>13953</v>
      </c>
      <c r="D28428">
        <v>698966</v>
      </c>
      <c r="E28428" t="s">
        <v>2333</v>
      </c>
      <c r="F28428" t="s">
        <v>68</v>
      </c>
      <c r="G28428" s="155">
        <v>45908</v>
      </c>
      <c r="H28428">
        <v>1</v>
      </c>
    </row>
    <row r="28429" spans="1:8" x14ac:dyDescent="0.25">
      <c r="A28429">
        <v>4869300</v>
      </c>
      <c r="B28429" t="s">
        <v>4639</v>
      </c>
      <c r="C28429" s="155">
        <v>39220</v>
      </c>
      <c r="D28429">
        <v>667934</v>
      </c>
      <c r="E28429" t="s">
        <v>506</v>
      </c>
      <c r="F28429" t="s">
        <v>53</v>
      </c>
      <c r="G28429" s="155">
        <v>45908</v>
      </c>
      <c r="H28429">
        <v>1</v>
      </c>
    </row>
    <row r="28430" spans="1:8" x14ac:dyDescent="0.25">
      <c r="A28430">
        <v>4869299</v>
      </c>
      <c r="B28430" t="s">
        <v>16001</v>
      </c>
      <c r="C28430" s="155">
        <v>18927</v>
      </c>
      <c r="D28430">
        <v>614888</v>
      </c>
      <c r="E28430" t="s">
        <v>2635</v>
      </c>
      <c r="F28430" t="s">
        <v>315</v>
      </c>
      <c r="G28430" s="155">
        <v>45910</v>
      </c>
      <c r="H28430">
        <v>1</v>
      </c>
    </row>
    <row r="28431" spans="1:8" x14ac:dyDescent="0.25">
      <c r="A28431">
        <v>4869298</v>
      </c>
      <c r="B28431" t="s">
        <v>16002</v>
      </c>
      <c r="C28431" s="155">
        <v>23861</v>
      </c>
      <c r="D28431">
        <v>667972</v>
      </c>
      <c r="E28431" t="s">
        <v>1170</v>
      </c>
      <c r="F28431" t="s">
        <v>386</v>
      </c>
      <c r="G28431" s="155">
        <v>45908</v>
      </c>
      <c r="H28431">
        <v>1</v>
      </c>
    </row>
    <row r="28432" spans="1:8" x14ac:dyDescent="0.25">
      <c r="A28432">
        <v>4869297</v>
      </c>
      <c r="B28432" t="s">
        <v>4131</v>
      </c>
      <c r="C28432" s="155">
        <v>19500</v>
      </c>
      <c r="D28432">
        <v>667984</v>
      </c>
      <c r="E28432" t="s">
        <v>1174</v>
      </c>
      <c r="F28432" t="s">
        <v>491</v>
      </c>
      <c r="G28432" s="155">
        <v>45908</v>
      </c>
      <c r="H28432">
        <v>1</v>
      </c>
    </row>
    <row r="28433" spans="1:8" x14ac:dyDescent="0.25">
      <c r="A28433">
        <v>4869296</v>
      </c>
      <c r="B28433" t="s">
        <v>4640</v>
      </c>
      <c r="C28433" s="155">
        <v>25609</v>
      </c>
      <c r="D28433">
        <v>667984</v>
      </c>
      <c r="E28433" t="s">
        <v>1156</v>
      </c>
      <c r="F28433" t="s">
        <v>350</v>
      </c>
      <c r="G28433" s="155">
        <v>45908</v>
      </c>
      <c r="H28433">
        <v>1</v>
      </c>
    </row>
    <row r="28434" spans="1:8" x14ac:dyDescent="0.25">
      <c r="A28434">
        <v>4869295</v>
      </c>
      <c r="B28434" t="s">
        <v>4641</v>
      </c>
      <c r="C28434" s="155">
        <v>14705</v>
      </c>
      <c r="D28434">
        <v>698966</v>
      </c>
      <c r="E28434" t="s">
        <v>2333</v>
      </c>
      <c r="F28434" t="s">
        <v>68</v>
      </c>
      <c r="G28434" s="155">
        <v>45908</v>
      </c>
      <c r="H28434">
        <v>1</v>
      </c>
    </row>
    <row r="28435" spans="1:8" x14ac:dyDescent="0.25">
      <c r="A28435">
        <v>4869294</v>
      </c>
      <c r="B28435" t="s">
        <v>4642</v>
      </c>
      <c r="C28435" s="155">
        <v>35501</v>
      </c>
      <c r="D28435">
        <v>667814</v>
      </c>
      <c r="E28435" t="s">
        <v>1172</v>
      </c>
      <c r="F28435" t="s">
        <v>43</v>
      </c>
      <c r="G28435" s="155">
        <v>45908</v>
      </c>
      <c r="H28435">
        <v>1</v>
      </c>
    </row>
    <row r="28436" spans="1:8" x14ac:dyDescent="0.25">
      <c r="A28436">
        <v>4869293</v>
      </c>
      <c r="B28436" t="s">
        <v>4643</v>
      </c>
      <c r="C28436" s="155">
        <v>18009</v>
      </c>
      <c r="D28436">
        <v>667688</v>
      </c>
      <c r="E28436" t="s">
        <v>1156</v>
      </c>
      <c r="F28436" t="s">
        <v>492</v>
      </c>
      <c r="G28436" s="155">
        <v>45908</v>
      </c>
      <c r="H28436">
        <v>1</v>
      </c>
    </row>
    <row r="28437" spans="1:8" x14ac:dyDescent="0.25">
      <c r="A28437">
        <v>4869291</v>
      </c>
      <c r="B28437" t="s">
        <v>4644</v>
      </c>
      <c r="C28437" s="155">
        <v>16518</v>
      </c>
      <c r="D28437">
        <v>698966</v>
      </c>
      <c r="E28437" t="s">
        <v>2333</v>
      </c>
      <c r="F28437" t="s">
        <v>68</v>
      </c>
      <c r="G28437" s="155">
        <v>45908</v>
      </c>
      <c r="H28437">
        <v>1</v>
      </c>
    </row>
    <row r="28438" spans="1:8" x14ac:dyDescent="0.25">
      <c r="A28438">
        <v>4869290</v>
      </c>
      <c r="B28438" t="s">
        <v>4645</v>
      </c>
      <c r="C28438" s="155">
        <v>17912</v>
      </c>
      <c r="D28438">
        <v>667890</v>
      </c>
      <c r="E28438" t="s">
        <v>1951</v>
      </c>
      <c r="F28438" t="s">
        <v>414</v>
      </c>
      <c r="G28438" s="155">
        <v>45908</v>
      </c>
      <c r="H28438">
        <v>1</v>
      </c>
    </row>
    <row r="28439" spans="1:8" x14ac:dyDescent="0.25">
      <c r="A28439">
        <v>4869289</v>
      </c>
      <c r="B28439" t="s">
        <v>4646</v>
      </c>
      <c r="C28439" s="155">
        <v>20396</v>
      </c>
      <c r="D28439">
        <v>682824</v>
      </c>
      <c r="E28439" t="s">
        <v>1174</v>
      </c>
      <c r="F28439" t="s">
        <v>33</v>
      </c>
      <c r="G28439" s="155">
        <v>45905</v>
      </c>
      <c r="H28439">
        <v>1</v>
      </c>
    </row>
    <row r="28440" spans="1:8" x14ac:dyDescent="0.25">
      <c r="A28440">
        <v>4869287</v>
      </c>
      <c r="B28440" t="s">
        <v>4647</v>
      </c>
      <c r="C28440" s="155">
        <v>26316</v>
      </c>
      <c r="D28440">
        <v>610814</v>
      </c>
      <c r="E28440" t="s">
        <v>4648</v>
      </c>
      <c r="F28440" t="s">
        <v>300</v>
      </c>
      <c r="G28440" s="155">
        <v>45908</v>
      </c>
      <c r="H28440">
        <v>1</v>
      </c>
    </row>
    <row r="28441" spans="1:8" x14ac:dyDescent="0.25">
      <c r="A28441">
        <v>4869286</v>
      </c>
      <c r="B28441" t="s">
        <v>4649</v>
      </c>
      <c r="C28441" s="155">
        <v>18009</v>
      </c>
      <c r="D28441">
        <v>667824</v>
      </c>
      <c r="E28441" t="s">
        <v>1951</v>
      </c>
      <c r="F28441" t="s">
        <v>414</v>
      </c>
      <c r="G28441" s="155">
        <v>45908</v>
      </c>
      <c r="H28441">
        <v>1</v>
      </c>
    </row>
    <row r="28442" spans="1:8" x14ac:dyDescent="0.25">
      <c r="A28442">
        <v>4869284</v>
      </c>
      <c r="B28442" t="s">
        <v>4650</v>
      </c>
      <c r="C28442" s="155">
        <v>15216</v>
      </c>
      <c r="D28442">
        <v>698966</v>
      </c>
      <c r="E28442" t="s">
        <v>2333</v>
      </c>
      <c r="F28442" t="s">
        <v>68</v>
      </c>
      <c r="G28442" s="155">
        <v>45908</v>
      </c>
      <c r="H28442">
        <v>1</v>
      </c>
    </row>
    <row r="28443" spans="1:8" x14ac:dyDescent="0.25">
      <c r="A28443">
        <v>4869281</v>
      </c>
      <c r="B28443" t="s">
        <v>8836</v>
      </c>
      <c r="C28443" s="155">
        <v>30714</v>
      </c>
      <c r="D28443">
        <v>667824</v>
      </c>
      <c r="E28443" t="s">
        <v>1180</v>
      </c>
      <c r="F28443" t="s">
        <v>494</v>
      </c>
      <c r="G28443" s="155">
        <v>45908</v>
      </c>
      <c r="H28443">
        <v>1</v>
      </c>
    </row>
    <row r="28444" spans="1:8" x14ac:dyDescent="0.25">
      <c r="A28444">
        <v>4869280</v>
      </c>
      <c r="B28444" t="s">
        <v>4651</v>
      </c>
      <c r="C28444" s="155">
        <v>14359</v>
      </c>
      <c r="D28444">
        <v>698966</v>
      </c>
      <c r="E28444" t="s">
        <v>2333</v>
      </c>
      <c r="F28444" t="s">
        <v>68</v>
      </c>
      <c r="G28444" s="155">
        <v>45908</v>
      </c>
      <c r="H28444">
        <v>1</v>
      </c>
    </row>
    <row r="28445" spans="1:8" x14ac:dyDescent="0.25">
      <c r="A28445">
        <v>4869278</v>
      </c>
      <c r="B28445" t="s">
        <v>4652</v>
      </c>
      <c r="C28445" s="155">
        <v>19346</v>
      </c>
      <c r="D28445">
        <v>667983</v>
      </c>
      <c r="E28445" t="s">
        <v>1867</v>
      </c>
      <c r="F28445" t="s">
        <v>43</v>
      </c>
      <c r="G28445" s="155">
        <v>45908</v>
      </c>
      <c r="H28445">
        <v>1</v>
      </c>
    </row>
    <row r="28446" spans="1:8" x14ac:dyDescent="0.25">
      <c r="A28446">
        <v>4869276</v>
      </c>
      <c r="B28446" t="s">
        <v>2826</v>
      </c>
      <c r="C28446" s="155">
        <v>20831</v>
      </c>
      <c r="D28446">
        <v>682824</v>
      </c>
      <c r="E28446" t="s">
        <v>1174</v>
      </c>
      <c r="F28446" t="s">
        <v>33</v>
      </c>
      <c r="G28446" s="155">
        <v>45905</v>
      </c>
      <c r="H28446">
        <v>1</v>
      </c>
    </row>
    <row r="28447" spans="1:8" x14ac:dyDescent="0.25">
      <c r="A28447">
        <v>4869273</v>
      </c>
      <c r="B28447" t="s">
        <v>11780</v>
      </c>
      <c r="C28447" s="155">
        <v>32534</v>
      </c>
      <c r="D28447">
        <v>667888</v>
      </c>
      <c r="E28447" t="s">
        <v>4492</v>
      </c>
      <c r="F28447" t="s">
        <v>350</v>
      </c>
      <c r="G28447" s="155">
        <v>45915</v>
      </c>
      <c r="H28447">
        <v>1</v>
      </c>
    </row>
    <row r="28448" spans="1:8" x14ac:dyDescent="0.25">
      <c r="A28448">
        <v>4869272</v>
      </c>
      <c r="B28448" t="s">
        <v>4653</v>
      </c>
      <c r="C28448" s="155">
        <v>12009</v>
      </c>
      <c r="D28448">
        <v>698966</v>
      </c>
      <c r="E28448" t="s">
        <v>2333</v>
      </c>
      <c r="F28448" t="s">
        <v>68</v>
      </c>
      <c r="G28448" s="155">
        <v>45908</v>
      </c>
      <c r="H28448">
        <v>1</v>
      </c>
    </row>
    <row r="28449" spans="1:8" x14ac:dyDescent="0.25">
      <c r="A28449">
        <v>4869271</v>
      </c>
      <c r="B28449" t="s">
        <v>4111</v>
      </c>
      <c r="C28449" s="155">
        <v>38847</v>
      </c>
      <c r="D28449">
        <v>667814</v>
      </c>
      <c r="E28449" t="s">
        <v>1222</v>
      </c>
      <c r="F28449" t="s">
        <v>402</v>
      </c>
      <c r="G28449" s="155">
        <v>45908</v>
      </c>
      <c r="H28449">
        <v>1</v>
      </c>
    </row>
    <row r="28450" spans="1:8" x14ac:dyDescent="0.25">
      <c r="A28450">
        <v>4869269</v>
      </c>
      <c r="B28450" t="s">
        <v>4654</v>
      </c>
      <c r="C28450" s="155">
        <v>23270</v>
      </c>
      <c r="D28450">
        <v>667814</v>
      </c>
      <c r="E28450" t="s">
        <v>1180</v>
      </c>
      <c r="F28450" t="s">
        <v>297</v>
      </c>
      <c r="G28450" s="155">
        <v>45908</v>
      </c>
      <c r="H28450">
        <v>1</v>
      </c>
    </row>
    <row r="28451" spans="1:8" x14ac:dyDescent="0.25">
      <c r="A28451">
        <v>4869266</v>
      </c>
      <c r="B28451" t="s">
        <v>4655</v>
      </c>
      <c r="C28451" s="155">
        <v>20845</v>
      </c>
      <c r="D28451">
        <v>622871</v>
      </c>
      <c r="E28451" t="s">
        <v>4656</v>
      </c>
      <c r="F28451" t="s">
        <v>19</v>
      </c>
      <c r="G28451" s="155">
        <v>45908</v>
      </c>
      <c r="H28451">
        <v>1</v>
      </c>
    </row>
    <row r="28452" spans="1:8" x14ac:dyDescent="0.25">
      <c r="A28452">
        <v>4869265</v>
      </c>
      <c r="B28452" t="s">
        <v>4657</v>
      </c>
      <c r="C28452" s="155">
        <v>18564</v>
      </c>
      <c r="D28452">
        <v>682824</v>
      </c>
      <c r="E28452" t="s">
        <v>1192</v>
      </c>
      <c r="F28452" t="s">
        <v>33</v>
      </c>
      <c r="G28452" s="155">
        <v>45905</v>
      </c>
      <c r="H28452">
        <v>1</v>
      </c>
    </row>
    <row r="28453" spans="1:8" x14ac:dyDescent="0.25">
      <c r="A28453">
        <v>4869263</v>
      </c>
      <c r="B28453" t="s">
        <v>4658</v>
      </c>
      <c r="C28453" s="155">
        <v>18280</v>
      </c>
      <c r="D28453">
        <v>698966</v>
      </c>
      <c r="E28453" t="s">
        <v>2333</v>
      </c>
      <c r="F28453" t="s">
        <v>68</v>
      </c>
      <c r="G28453" s="155">
        <v>45908</v>
      </c>
      <c r="H28453">
        <v>1</v>
      </c>
    </row>
    <row r="28454" spans="1:8" x14ac:dyDescent="0.25">
      <c r="A28454">
        <v>4869256</v>
      </c>
      <c r="B28454" t="s">
        <v>4659</v>
      </c>
      <c r="C28454" s="155">
        <v>21008</v>
      </c>
      <c r="D28454">
        <v>698966</v>
      </c>
      <c r="E28454" t="s">
        <v>2333</v>
      </c>
      <c r="F28454" t="s">
        <v>68</v>
      </c>
      <c r="G28454" s="155">
        <v>45908</v>
      </c>
      <c r="H28454">
        <v>1</v>
      </c>
    </row>
    <row r="28455" spans="1:8" x14ac:dyDescent="0.25">
      <c r="A28455">
        <v>4869253</v>
      </c>
      <c r="B28455" t="s">
        <v>4660</v>
      </c>
      <c r="C28455" s="155">
        <v>34201</v>
      </c>
      <c r="D28455">
        <v>667934</v>
      </c>
      <c r="E28455" t="s">
        <v>1934</v>
      </c>
      <c r="F28455" t="s">
        <v>27</v>
      </c>
      <c r="G28455" s="155">
        <v>45908</v>
      </c>
      <c r="H28455">
        <v>1</v>
      </c>
    </row>
    <row r="28456" spans="1:8" x14ac:dyDescent="0.25">
      <c r="A28456">
        <v>4869251</v>
      </c>
      <c r="B28456" t="s">
        <v>4661</v>
      </c>
      <c r="C28456" s="155">
        <v>18034</v>
      </c>
      <c r="D28456">
        <v>698966</v>
      </c>
      <c r="E28456" t="s">
        <v>2333</v>
      </c>
      <c r="F28456" t="s">
        <v>68</v>
      </c>
      <c r="G28456" s="155">
        <v>45908</v>
      </c>
      <c r="H28456">
        <v>1</v>
      </c>
    </row>
    <row r="28457" spans="1:8" x14ac:dyDescent="0.25">
      <c r="A28457">
        <v>4869248</v>
      </c>
      <c r="B28457" t="s">
        <v>4662</v>
      </c>
      <c r="C28457" s="155">
        <v>28432</v>
      </c>
      <c r="D28457">
        <v>667972</v>
      </c>
      <c r="E28457" t="s">
        <v>1352</v>
      </c>
      <c r="F28457" t="s">
        <v>43</v>
      </c>
      <c r="G28457" s="155">
        <v>45908</v>
      </c>
      <c r="H28457">
        <v>1</v>
      </c>
    </row>
    <row r="28458" spans="1:8" x14ac:dyDescent="0.25">
      <c r="A28458">
        <v>4869247</v>
      </c>
      <c r="B28458" t="s">
        <v>4663</v>
      </c>
      <c r="C28458" s="155">
        <v>31485</v>
      </c>
      <c r="D28458">
        <v>698966</v>
      </c>
      <c r="E28458" t="s">
        <v>2333</v>
      </c>
      <c r="F28458" t="s">
        <v>68</v>
      </c>
      <c r="G28458" s="155">
        <v>45908</v>
      </c>
      <c r="H28458">
        <v>1</v>
      </c>
    </row>
    <row r="28459" spans="1:8" x14ac:dyDescent="0.25">
      <c r="A28459">
        <v>4869246</v>
      </c>
      <c r="B28459" t="s">
        <v>4664</v>
      </c>
      <c r="C28459" s="155">
        <v>37723</v>
      </c>
      <c r="D28459">
        <v>667814</v>
      </c>
      <c r="E28459" t="s">
        <v>1172</v>
      </c>
      <c r="F28459" t="s">
        <v>402</v>
      </c>
      <c r="G28459" s="155">
        <v>45908</v>
      </c>
      <c r="H28459">
        <v>1</v>
      </c>
    </row>
    <row r="28460" spans="1:8" x14ac:dyDescent="0.25">
      <c r="A28460">
        <v>4869245</v>
      </c>
      <c r="B28460" t="s">
        <v>19018</v>
      </c>
      <c r="C28460" s="155">
        <v>14074</v>
      </c>
      <c r="D28460">
        <v>608814</v>
      </c>
      <c r="E28460" t="s">
        <v>1189</v>
      </c>
      <c r="F28460" t="s">
        <v>75</v>
      </c>
      <c r="G28460" s="155">
        <v>45908</v>
      </c>
      <c r="H28460">
        <v>1</v>
      </c>
    </row>
    <row r="28461" spans="1:8" x14ac:dyDescent="0.25">
      <c r="A28461">
        <v>4869244</v>
      </c>
      <c r="B28461" t="s">
        <v>4665</v>
      </c>
      <c r="C28461" s="155">
        <v>22214</v>
      </c>
      <c r="D28461">
        <v>607814</v>
      </c>
      <c r="E28461" t="s">
        <v>1352</v>
      </c>
      <c r="F28461" t="s">
        <v>72</v>
      </c>
      <c r="G28461" s="155">
        <v>45908</v>
      </c>
      <c r="H28461">
        <v>1</v>
      </c>
    </row>
    <row r="28462" spans="1:8" x14ac:dyDescent="0.25">
      <c r="A28462">
        <v>4869243</v>
      </c>
      <c r="B28462" t="s">
        <v>3798</v>
      </c>
      <c r="C28462" s="155">
        <v>17389</v>
      </c>
      <c r="D28462">
        <v>698966</v>
      </c>
      <c r="E28462" t="s">
        <v>2333</v>
      </c>
      <c r="F28462" t="s">
        <v>68</v>
      </c>
      <c r="G28462" s="155">
        <v>45908</v>
      </c>
      <c r="H28462">
        <v>1</v>
      </c>
    </row>
    <row r="28463" spans="1:8" x14ac:dyDescent="0.25">
      <c r="A28463">
        <v>4869241</v>
      </c>
      <c r="B28463" t="s">
        <v>4666</v>
      </c>
      <c r="C28463" s="155">
        <v>23211</v>
      </c>
      <c r="D28463">
        <v>609890</v>
      </c>
      <c r="E28463" t="s">
        <v>1198</v>
      </c>
      <c r="F28463" t="s">
        <v>37</v>
      </c>
      <c r="G28463" s="155">
        <v>45908</v>
      </c>
      <c r="H28463">
        <v>1</v>
      </c>
    </row>
    <row r="28464" spans="1:8" x14ac:dyDescent="0.25">
      <c r="A28464">
        <v>4869240</v>
      </c>
      <c r="B28464" t="s">
        <v>19019</v>
      </c>
      <c r="C28464" s="155">
        <v>31934</v>
      </c>
      <c r="D28464">
        <v>667888</v>
      </c>
      <c r="E28464" t="s">
        <v>1172</v>
      </c>
      <c r="F28464" t="s">
        <v>53</v>
      </c>
      <c r="G28464" s="155">
        <v>45917</v>
      </c>
      <c r="H28464">
        <v>1</v>
      </c>
    </row>
    <row r="28465" spans="1:8" x14ac:dyDescent="0.25">
      <c r="A28465">
        <v>4869238</v>
      </c>
      <c r="B28465" t="s">
        <v>16003</v>
      </c>
      <c r="C28465" s="155">
        <v>37691</v>
      </c>
      <c r="D28465">
        <v>665888</v>
      </c>
      <c r="E28465" t="s">
        <v>2348</v>
      </c>
      <c r="F28465" t="s">
        <v>79</v>
      </c>
      <c r="G28465" s="155">
        <v>45915</v>
      </c>
      <c r="H28465">
        <v>1</v>
      </c>
    </row>
    <row r="28466" spans="1:8" x14ac:dyDescent="0.25">
      <c r="A28466">
        <v>4869237</v>
      </c>
      <c r="B28466" t="s">
        <v>13518</v>
      </c>
      <c r="C28466" s="155">
        <v>30740</v>
      </c>
      <c r="D28466">
        <v>667888</v>
      </c>
      <c r="E28466" t="s">
        <v>1180</v>
      </c>
      <c r="F28466" t="s">
        <v>491</v>
      </c>
      <c r="G28466" s="155">
        <v>45915</v>
      </c>
      <c r="H28466">
        <v>1</v>
      </c>
    </row>
    <row r="28467" spans="1:8" x14ac:dyDescent="0.25">
      <c r="A28467">
        <v>4869236</v>
      </c>
      <c r="B28467" t="s">
        <v>23739</v>
      </c>
      <c r="C28467" s="155">
        <v>26510</v>
      </c>
      <c r="D28467">
        <v>621888</v>
      </c>
      <c r="E28467" t="s">
        <v>2700</v>
      </c>
      <c r="F28467" t="s">
        <v>23</v>
      </c>
      <c r="G28467" s="155">
        <v>45922</v>
      </c>
      <c r="H28467">
        <v>1</v>
      </c>
    </row>
    <row r="28468" spans="1:8" x14ac:dyDescent="0.25">
      <c r="A28468">
        <v>4869234</v>
      </c>
      <c r="B28468" t="s">
        <v>4667</v>
      </c>
      <c r="C28468" s="155">
        <v>14774</v>
      </c>
      <c r="D28468">
        <v>614814</v>
      </c>
      <c r="E28468" t="s">
        <v>2894</v>
      </c>
      <c r="F28468" t="s">
        <v>315</v>
      </c>
      <c r="G28468" s="155">
        <v>45908</v>
      </c>
      <c r="H28468">
        <v>1</v>
      </c>
    </row>
    <row r="28469" spans="1:8" x14ac:dyDescent="0.25">
      <c r="A28469">
        <v>4869233</v>
      </c>
      <c r="B28469" t="s">
        <v>4668</v>
      </c>
      <c r="C28469" s="155">
        <v>25305</v>
      </c>
      <c r="D28469">
        <v>667824</v>
      </c>
      <c r="E28469" t="s">
        <v>1951</v>
      </c>
      <c r="F28469" t="s">
        <v>439</v>
      </c>
      <c r="G28469" s="155">
        <v>45908</v>
      </c>
      <c r="H28469">
        <v>1</v>
      </c>
    </row>
    <row r="28470" spans="1:8" x14ac:dyDescent="0.25">
      <c r="A28470">
        <v>4869232</v>
      </c>
      <c r="B28470" t="s">
        <v>3507</v>
      </c>
      <c r="C28470" s="155">
        <v>15476</v>
      </c>
      <c r="D28470">
        <v>609814</v>
      </c>
      <c r="E28470" t="s">
        <v>1198</v>
      </c>
      <c r="F28470" t="s">
        <v>345</v>
      </c>
      <c r="G28470" s="155">
        <v>45908</v>
      </c>
      <c r="H28470">
        <v>1</v>
      </c>
    </row>
    <row r="28471" spans="1:8" x14ac:dyDescent="0.25">
      <c r="A28471">
        <v>4869231</v>
      </c>
      <c r="B28471" t="s">
        <v>4669</v>
      </c>
      <c r="C28471" s="155">
        <v>28801</v>
      </c>
      <c r="D28471">
        <v>607814</v>
      </c>
      <c r="E28471" t="s">
        <v>1352</v>
      </c>
      <c r="F28471" t="s">
        <v>72</v>
      </c>
      <c r="G28471" s="155">
        <v>45908</v>
      </c>
      <c r="H28471">
        <v>1</v>
      </c>
    </row>
    <row r="28472" spans="1:8" x14ac:dyDescent="0.25">
      <c r="A28472">
        <v>4869230</v>
      </c>
      <c r="B28472" t="s">
        <v>8296</v>
      </c>
      <c r="C28472" s="155">
        <v>19757</v>
      </c>
      <c r="D28472">
        <v>667984</v>
      </c>
      <c r="E28472" t="s">
        <v>1192</v>
      </c>
      <c r="F28472" t="s">
        <v>43</v>
      </c>
      <c r="G28472" s="155">
        <v>45908</v>
      </c>
      <c r="H28472">
        <v>1</v>
      </c>
    </row>
    <row r="28473" spans="1:8" x14ac:dyDescent="0.25">
      <c r="A28473">
        <v>4869229</v>
      </c>
      <c r="B28473" t="s">
        <v>4670</v>
      </c>
      <c r="C28473" s="155">
        <v>15631</v>
      </c>
      <c r="D28473">
        <v>667688</v>
      </c>
      <c r="E28473" t="s">
        <v>1156</v>
      </c>
      <c r="F28473" t="s">
        <v>492</v>
      </c>
      <c r="G28473" s="155">
        <v>45908</v>
      </c>
      <c r="H28473">
        <v>1</v>
      </c>
    </row>
    <row r="28474" spans="1:8" x14ac:dyDescent="0.25">
      <c r="A28474">
        <v>4869228</v>
      </c>
      <c r="B28474" t="s">
        <v>4671</v>
      </c>
      <c r="C28474" s="155">
        <v>17161</v>
      </c>
      <c r="D28474">
        <v>614814</v>
      </c>
      <c r="E28474" t="s">
        <v>2894</v>
      </c>
      <c r="F28474" t="s">
        <v>315</v>
      </c>
      <c r="G28474" s="155">
        <v>45908</v>
      </c>
      <c r="H28474">
        <v>1</v>
      </c>
    </row>
    <row r="28475" spans="1:8" x14ac:dyDescent="0.25">
      <c r="A28475">
        <v>4869227</v>
      </c>
      <c r="B28475" t="s">
        <v>4672</v>
      </c>
      <c r="C28475" s="155">
        <v>32561</v>
      </c>
      <c r="D28475">
        <v>672890</v>
      </c>
      <c r="E28475" t="s">
        <v>4673</v>
      </c>
      <c r="F28475" t="s">
        <v>307</v>
      </c>
      <c r="G28475" s="155">
        <v>45908</v>
      </c>
      <c r="H28475">
        <v>1</v>
      </c>
    </row>
    <row r="28476" spans="1:8" x14ac:dyDescent="0.25">
      <c r="A28476">
        <v>4869226</v>
      </c>
      <c r="B28476" t="s">
        <v>4674</v>
      </c>
      <c r="C28476" s="155">
        <v>24529</v>
      </c>
      <c r="D28476">
        <v>667814</v>
      </c>
      <c r="E28476" t="s">
        <v>1180</v>
      </c>
      <c r="F28476" t="s">
        <v>436</v>
      </c>
      <c r="G28476" s="155">
        <v>45908</v>
      </c>
      <c r="H28476">
        <v>1</v>
      </c>
    </row>
    <row r="28477" spans="1:8" x14ac:dyDescent="0.25">
      <c r="A28477">
        <v>4869225</v>
      </c>
      <c r="B28477" t="s">
        <v>3456</v>
      </c>
      <c r="C28477" s="155">
        <v>15254</v>
      </c>
      <c r="D28477">
        <v>667824</v>
      </c>
      <c r="E28477" t="s">
        <v>1156</v>
      </c>
      <c r="F28477" t="s">
        <v>53</v>
      </c>
      <c r="G28477" s="155">
        <v>45908</v>
      </c>
      <c r="H28477">
        <v>1</v>
      </c>
    </row>
    <row r="28478" spans="1:8" x14ac:dyDescent="0.25">
      <c r="A28478">
        <v>4869224</v>
      </c>
      <c r="B28478" t="s">
        <v>4675</v>
      </c>
      <c r="C28478" s="155">
        <v>18484</v>
      </c>
      <c r="D28478">
        <v>667984</v>
      </c>
      <c r="E28478" t="s">
        <v>1174</v>
      </c>
      <c r="F28478" t="s">
        <v>350</v>
      </c>
      <c r="G28478" s="155">
        <v>45908</v>
      </c>
      <c r="H28478">
        <v>1</v>
      </c>
    </row>
    <row r="28479" spans="1:8" x14ac:dyDescent="0.25">
      <c r="A28479">
        <v>4869223</v>
      </c>
      <c r="B28479" t="s">
        <v>4676</v>
      </c>
      <c r="C28479" s="155">
        <v>26014</v>
      </c>
      <c r="D28479">
        <v>607814</v>
      </c>
      <c r="E28479" t="s">
        <v>1352</v>
      </c>
      <c r="F28479" t="s">
        <v>72</v>
      </c>
      <c r="G28479" s="155">
        <v>45908</v>
      </c>
      <c r="H28479">
        <v>1</v>
      </c>
    </row>
    <row r="28480" spans="1:8" x14ac:dyDescent="0.25">
      <c r="A28480">
        <v>4869222</v>
      </c>
      <c r="B28480" t="s">
        <v>2003</v>
      </c>
      <c r="C28480" s="155">
        <v>16307</v>
      </c>
      <c r="D28480">
        <v>667814</v>
      </c>
      <c r="E28480" t="s">
        <v>1180</v>
      </c>
      <c r="F28480" t="s">
        <v>394</v>
      </c>
      <c r="G28480" s="155">
        <v>45908</v>
      </c>
      <c r="H28480">
        <v>1</v>
      </c>
    </row>
    <row r="28481" spans="1:8" x14ac:dyDescent="0.25">
      <c r="A28481">
        <v>4869221</v>
      </c>
      <c r="B28481" t="s">
        <v>16004</v>
      </c>
      <c r="C28481" s="155">
        <v>26439</v>
      </c>
      <c r="D28481">
        <v>667888</v>
      </c>
      <c r="E28481" t="s">
        <v>1951</v>
      </c>
      <c r="F28481" t="s">
        <v>414</v>
      </c>
      <c r="G28481" s="155">
        <v>45912</v>
      </c>
      <c r="H28481">
        <v>1</v>
      </c>
    </row>
    <row r="28482" spans="1:8" x14ac:dyDescent="0.25">
      <c r="A28482">
        <v>4869220</v>
      </c>
      <c r="B28482" t="s">
        <v>612</v>
      </c>
      <c r="C28482" s="155">
        <v>33239</v>
      </c>
      <c r="D28482">
        <v>667888</v>
      </c>
      <c r="E28482" t="s">
        <v>1172</v>
      </c>
      <c r="F28482" t="s">
        <v>297</v>
      </c>
      <c r="G28482" s="155">
        <v>45912</v>
      </c>
      <c r="H28482">
        <v>1</v>
      </c>
    </row>
    <row r="28483" spans="1:8" x14ac:dyDescent="0.25">
      <c r="A28483">
        <v>4869219</v>
      </c>
      <c r="B28483" t="s">
        <v>4600</v>
      </c>
      <c r="C28483" s="155">
        <v>26083</v>
      </c>
      <c r="D28483">
        <v>614890</v>
      </c>
      <c r="E28483" t="s">
        <v>1208</v>
      </c>
      <c r="F28483" t="s">
        <v>2636</v>
      </c>
      <c r="G28483" s="155">
        <v>45908</v>
      </c>
      <c r="H28483">
        <v>1</v>
      </c>
    </row>
    <row r="28484" spans="1:8" x14ac:dyDescent="0.25">
      <c r="A28484">
        <v>4869218</v>
      </c>
      <c r="B28484" t="s">
        <v>12850</v>
      </c>
      <c r="C28484" s="155">
        <v>27907</v>
      </c>
      <c r="D28484">
        <v>667814</v>
      </c>
      <c r="E28484" t="s">
        <v>1172</v>
      </c>
      <c r="F28484" t="s">
        <v>499</v>
      </c>
      <c r="G28484" s="155">
        <v>45908</v>
      </c>
      <c r="H28484">
        <v>1</v>
      </c>
    </row>
    <row r="28485" spans="1:8" x14ac:dyDescent="0.25">
      <c r="A28485">
        <v>4869217</v>
      </c>
      <c r="B28485" t="s">
        <v>4677</v>
      </c>
      <c r="C28485" s="155">
        <v>13178</v>
      </c>
      <c r="D28485">
        <v>692818</v>
      </c>
      <c r="E28485" t="s">
        <v>1198</v>
      </c>
      <c r="F28485" t="s">
        <v>31</v>
      </c>
      <c r="G28485" s="155">
        <v>45908</v>
      </c>
      <c r="H28485">
        <v>1</v>
      </c>
    </row>
    <row r="28486" spans="1:8" x14ac:dyDescent="0.25">
      <c r="A28486">
        <v>4869216</v>
      </c>
      <c r="B28486" t="s">
        <v>4678</v>
      </c>
      <c r="C28486" s="155">
        <v>23498</v>
      </c>
      <c r="D28486">
        <v>622865</v>
      </c>
      <c r="E28486" t="s">
        <v>2097</v>
      </c>
      <c r="F28486" t="s">
        <v>36</v>
      </c>
      <c r="G28486" s="155">
        <v>45910</v>
      </c>
      <c r="H28486">
        <v>1</v>
      </c>
    </row>
    <row r="28487" spans="1:8" x14ac:dyDescent="0.25">
      <c r="A28487">
        <v>4869213</v>
      </c>
      <c r="B28487" t="s">
        <v>4679</v>
      </c>
      <c r="C28487" s="155">
        <v>14782</v>
      </c>
      <c r="D28487">
        <v>614814</v>
      </c>
      <c r="E28487" t="s">
        <v>2894</v>
      </c>
      <c r="F28487" t="s">
        <v>315</v>
      </c>
      <c r="G28487" s="155">
        <v>45908</v>
      </c>
      <c r="H28487">
        <v>1</v>
      </c>
    </row>
    <row r="28488" spans="1:8" x14ac:dyDescent="0.25">
      <c r="A28488">
        <v>4869208</v>
      </c>
      <c r="B28488" t="s">
        <v>3450</v>
      </c>
      <c r="C28488" s="155">
        <v>23914</v>
      </c>
      <c r="D28488">
        <v>667688</v>
      </c>
      <c r="E28488" t="s">
        <v>1156</v>
      </c>
      <c r="F28488" t="s">
        <v>492</v>
      </c>
      <c r="G28488" s="155">
        <v>45908</v>
      </c>
      <c r="H28488">
        <v>1</v>
      </c>
    </row>
    <row r="28489" spans="1:8" x14ac:dyDescent="0.25">
      <c r="A28489">
        <v>4869207</v>
      </c>
      <c r="B28489" t="s">
        <v>3899</v>
      </c>
      <c r="C28489" s="155">
        <v>15331</v>
      </c>
      <c r="D28489">
        <v>682824</v>
      </c>
      <c r="E28489" t="s">
        <v>1156</v>
      </c>
      <c r="F28489" t="s">
        <v>33</v>
      </c>
      <c r="G28489" s="155">
        <v>45908</v>
      </c>
      <c r="H28489">
        <v>1</v>
      </c>
    </row>
    <row r="28490" spans="1:8" x14ac:dyDescent="0.25">
      <c r="A28490">
        <v>4869206</v>
      </c>
      <c r="B28490" t="s">
        <v>932</v>
      </c>
      <c r="C28490" s="155">
        <v>30328</v>
      </c>
      <c r="D28490">
        <v>667814</v>
      </c>
      <c r="E28490" t="s">
        <v>1172</v>
      </c>
      <c r="F28490" t="s">
        <v>394</v>
      </c>
      <c r="G28490" s="155">
        <v>45908</v>
      </c>
      <c r="H28490">
        <v>1</v>
      </c>
    </row>
    <row r="28491" spans="1:8" x14ac:dyDescent="0.25">
      <c r="A28491">
        <v>4869205</v>
      </c>
      <c r="B28491" t="s">
        <v>13847</v>
      </c>
      <c r="C28491" s="155">
        <v>24682</v>
      </c>
      <c r="D28491">
        <v>672888</v>
      </c>
      <c r="E28491" t="s">
        <v>1180</v>
      </c>
      <c r="F28491" t="s">
        <v>307</v>
      </c>
      <c r="G28491" s="155">
        <v>45915</v>
      </c>
      <c r="H28491">
        <v>1</v>
      </c>
    </row>
    <row r="28492" spans="1:8" x14ac:dyDescent="0.25">
      <c r="A28492">
        <v>4869203</v>
      </c>
      <c r="B28492" t="s">
        <v>4680</v>
      </c>
      <c r="C28492" s="155">
        <v>19911</v>
      </c>
      <c r="D28492">
        <v>682824</v>
      </c>
      <c r="E28492" t="s">
        <v>1156</v>
      </c>
      <c r="F28492" t="s">
        <v>33</v>
      </c>
      <c r="G28492" s="155">
        <v>45905</v>
      </c>
      <c r="H28492">
        <v>1</v>
      </c>
    </row>
    <row r="28493" spans="1:8" x14ac:dyDescent="0.25">
      <c r="A28493">
        <v>4869201</v>
      </c>
      <c r="B28493" t="s">
        <v>4681</v>
      </c>
      <c r="C28493" s="155">
        <v>26624</v>
      </c>
      <c r="D28493">
        <v>667972</v>
      </c>
      <c r="E28493" t="s">
        <v>1269</v>
      </c>
      <c r="F28493" t="s">
        <v>501</v>
      </c>
      <c r="G28493" s="155">
        <v>45908</v>
      </c>
      <c r="H28493">
        <v>1</v>
      </c>
    </row>
    <row r="28494" spans="1:8" x14ac:dyDescent="0.25">
      <c r="A28494">
        <v>4869200</v>
      </c>
      <c r="B28494" t="s">
        <v>4682</v>
      </c>
      <c r="C28494" s="155">
        <v>19679</v>
      </c>
      <c r="D28494">
        <v>682824</v>
      </c>
      <c r="E28494" t="s">
        <v>1156</v>
      </c>
      <c r="F28494" t="s">
        <v>33</v>
      </c>
      <c r="G28494" s="155">
        <v>45908</v>
      </c>
      <c r="H28494">
        <v>1</v>
      </c>
    </row>
    <row r="28495" spans="1:8" x14ac:dyDescent="0.25">
      <c r="A28495">
        <v>4869199</v>
      </c>
      <c r="B28495" t="s">
        <v>23740</v>
      </c>
      <c r="C28495" s="155">
        <v>17610</v>
      </c>
      <c r="D28495">
        <v>667888</v>
      </c>
      <c r="E28495" t="s">
        <v>3801</v>
      </c>
      <c r="F28495" t="s">
        <v>495</v>
      </c>
      <c r="G28495" s="155">
        <v>45911</v>
      </c>
      <c r="H28495">
        <v>1</v>
      </c>
    </row>
    <row r="28496" spans="1:8" x14ac:dyDescent="0.25">
      <c r="A28496">
        <v>4869198</v>
      </c>
      <c r="B28496" t="s">
        <v>2435</v>
      </c>
      <c r="C28496" s="155">
        <v>19292</v>
      </c>
      <c r="D28496">
        <v>602890</v>
      </c>
      <c r="E28496" t="s">
        <v>1156</v>
      </c>
      <c r="F28496" t="s">
        <v>485</v>
      </c>
      <c r="G28496" s="155">
        <v>45908</v>
      </c>
      <c r="H28496">
        <v>1</v>
      </c>
    </row>
    <row r="28497" spans="1:8" x14ac:dyDescent="0.25">
      <c r="A28497">
        <v>4869197</v>
      </c>
      <c r="B28497" t="s">
        <v>16005</v>
      </c>
      <c r="C28497" s="155">
        <v>27601</v>
      </c>
      <c r="D28497">
        <v>667888</v>
      </c>
      <c r="E28497" t="s">
        <v>1951</v>
      </c>
      <c r="F28497" t="s">
        <v>66</v>
      </c>
      <c r="G28497" s="155">
        <v>45915</v>
      </c>
      <c r="H28497">
        <v>1</v>
      </c>
    </row>
    <row r="28498" spans="1:8" x14ac:dyDescent="0.25">
      <c r="A28498">
        <v>4869195</v>
      </c>
      <c r="B28498" t="s">
        <v>4683</v>
      </c>
      <c r="C28498" s="155">
        <v>20849</v>
      </c>
      <c r="D28498">
        <v>692818</v>
      </c>
      <c r="E28498" t="s">
        <v>1198</v>
      </c>
      <c r="F28498" t="s">
        <v>31</v>
      </c>
      <c r="G28498" s="155">
        <v>45908</v>
      </c>
      <c r="H28498">
        <v>1</v>
      </c>
    </row>
    <row r="28499" spans="1:8" x14ac:dyDescent="0.25">
      <c r="A28499">
        <v>4869194</v>
      </c>
      <c r="B28499" t="s">
        <v>4684</v>
      </c>
      <c r="C28499" s="155">
        <v>27113</v>
      </c>
      <c r="D28499">
        <v>607814</v>
      </c>
      <c r="E28499" t="s">
        <v>1352</v>
      </c>
      <c r="F28499" t="s">
        <v>72</v>
      </c>
      <c r="G28499" s="155">
        <v>45908</v>
      </c>
      <c r="H28499">
        <v>1</v>
      </c>
    </row>
    <row r="28500" spans="1:8" x14ac:dyDescent="0.25">
      <c r="A28500">
        <v>4869192</v>
      </c>
      <c r="B28500" t="s">
        <v>1950</v>
      </c>
      <c r="C28500" s="155">
        <v>37879</v>
      </c>
      <c r="D28500">
        <v>667824</v>
      </c>
      <c r="E28500" t="s">
        <v>1951</v>
      </c>
      <c r="F28500" t="s">
        <v>455</v>
      </c>
      <c r="G28500" s="155">
        <v>45908</v>
      </c>
      <c r="H28500">
        <v>1</v>
      </c>
    </row>
    <row r="28501" spans="1:8" x14ac:dyDescent="0.25">
      <c r="A28501">
        <v>4869191</v>
      </c>
      <c r="B28501" t="s">
        <v>4685</v>
      </c>
      <c r="C28501" s="155">
        <v>17093</v>
      </c>
      <c r="D28501">
        <v>682824</v>
      </c>
      <c r="E28501" t="s">
        <v>1156</v>
      </c>
      <c r="F28501" t="s">
        <v>33</v>
      </c>
      <c r="G28501" s="155">
        <v>45908</v>
      </c>
      <c r="H28501">
        <v>1</v>
      </c>
    </row>
    <row r="28502" spans="1:8" x14ac:dyDescent="0.25">
      <c r="A28502">
        <v>4869190</v>
      </c>
      <c r="B28502" t="s">
        <v>13790</v>
      </c>
      <c r="C28502" s="155">
        <v>18851</v>
      </c>
      <c r="D28502">
        <v>621888</v>
      </c>
      <c r="E28502" t="s">
        <v>26431</v>
      </c>
      <c r="F28502" t="s">
        <v>23</v>
      </c>
      <c r="G28502" s="155">
        <v>45925</v>
      </c>
      <c r="H28502">
        <v>1</v>
      </c>
    </row>
    <row r="28503" spans="1:8" x14ac:dyDescent="0.25">
      <c r="A28503">
        <v>4869186</v>
      </c>
      <c r="B28503" t="s">
        <v>1982</v>
      </c>
      <c r="C28503" s="155">
        <v>19218</v>
      </c>
      <c r="D28503">
        <v>622865</v>
      </c>
      <c r="E28503" t="s">
        <v>2215</v>
      </c>
      <c r="F28503" t="s">
        <v>36</v>
      </c>
      <c r="G28503" s="155">
        <v>45915</v>
      </c>
      <c r="H28503">
        <v>1</v>
      </c>
    </row>
    <row r="28504" spans="1:8" x14ac:dyDescent="0.25">
      <c r="A28504">
        <v>4869185</v>
      </c>
      <c r="B28504" t="s">
        <v>4686</v>
      </c>
      <c r="C28504" s="155">
        <v>27368</v>
      </c>
      <c r="D28504">
        <v>607814</v>
      </c>
      <c r="E28504" t="s">
        <v>1352</v>
      </c>
      <c r="F28504" t="s">
        <v>72</v>
      </c>
      <c r="G28504" s="155">
        <v>45908</v>
      </c>
      <c r="H28504">
        <v>1</v>
      </c>
    </row>
    <row r="28505" spans="1:8" x14ac:dyDescent="0.25">
      <c r="A28505">
        <v>4869183</v>
      </c>
      <c r="B28505" t="s">
        <v>16006</v>
      </c>
      <c r="C28505" s="155">
        <v>28458</v>
      </c>
      <c r="D28505">
        <v>622865</v>
      </c>
      <c r="E28505" t="s">
        <v>572</v>
      </c>
      <c r="F28505" t="s">
        <v>358</v>
      </c>
      <c r="G28505" s="155">
        <v>45911</v>
      </c>
      <c r="H28505">
        <v>1</v>
      </c>
    </row>
    <row r="28506" spans="1:8" x14ac:dyDescent="0.25">
      <c r="A28506">
        <v>4869182</v>
      </c>
      <c r="B28506" t="s">
        <v>2818</v>
      </c>
      <c r="C28506" s="155">
        <v>20150</v>
      </c>
      <c r="D28506">
        <v>682824</v>
      </c>
      <c r="E28506" t="s">
        <v>1174</v>
      </c>
      <c r="F28506" t="s">
        <v>33</v>
      </c>
      <c r="G28506" s="155">
        <v>45905</v>
      </c>
      <c r="H28506">
        <v>1</v>
      </c>
    </row>
    <row r="28507" spans="1:8" x14ac:dyDescent="0.25">
      <c r="A28507">
        <v>4869181</v>
      </c>
      <c r="B28507" t="s">
        <v>4134</v>
      </c>
      <c r="C28507" s="155">
        <v>20169</v>
      </c>
      <c r="D28507">
        <v>608814</v>
      </c>
      <c r="E28507" t="s">
        <v>1189</v>
      </c>
      <c r="F28507" t="s">
        <v>75</v>
      </c>
      <c r="G28507" s="155">
        <v>45908</v>
      </c>
      <c r="H28507">
        <v>1</v>
      </c>
    </row>
    <row r="28508" spans="1:8" x14ac:dyDescent="0.25">
      <c r="A28508">
        <v>4869180</v>
      </c>
      <c r="B28508" t="s">
        <v>4687</v>
      </c>
      <c r="C28508" s="155">
        <v>15361</v>
      </c>
      <c r="D28508">
        <v>667688</v>
      </c>
      <c r="E28508" t="s">
        <v>1156</v>
      </c>
      <c r="F28508" t="s">
        <v>43</v>
      </c>
      <c r="G28508" s="155">
        <v>45908</v>
      </c>
      <c r="H28508">
        <v>1</v>
      </c>
    </row>
    <row r="28509" spans="1:8" x14ac:dyDescent="0.25">
      <c r="A28509">
        <v>4869177</v>
      </c>
      <c r="B28509" t="s">
        <v>3963</v>
      </c>
      <c r="C28509" s="155">
        <v>17357</v>
      </c>
      <c r="D28509">
        <v>665890</v>
      </c>
      <c r="E28509" t="s">
        <v>3402</v>
      </c>
      <c r="F28509" t="s">
        <v>79</v>
      </c>
      <c r="G28509" s="155">
        <v>45908</v>
      </c>
      <c r="H28509">
        <v>1</v>
      </c>
    </row>
    <row r="28510" spans="1:8" x14ac:dyDescent="0.25">
      <c r="A28510">
        <v>4869176</v>
      </c>
      <c r="B28510" t="s">
        <v>4688</v>
      </c>
      <c r="C28510" s="155">
        <v>19223</v>
      </c>
      <c r="D28510">
        <v>682824</v>
      </c>
      <c r="E28510" t="s">
        <v>1192</v>
      </c>
      <c r="F28510" t="s">
        <v>33</v>
      </c>
      <c r="G28510" s="155">
        <v>45905</v>
      </c>
      <c r="H28510">
        <v>1</v>
      </c>
    </row>
    <row r="28511" spans="1:8" x14ac:dyDescent="0.25">
      <c r="A28511">
        <v>4869175</v>
      </c>
      <c r="B28511" t="s">
        <v>4689</v>
      </c>
      <c r="C28511" s="155">
        <v>37105</v>
      </c>
      <c r="D28511">
        <v>667934</v>
      </c>
      <c r="E28511" t="s">
        <v>1276</v>
      </c>
      <c r="F28511" t="s">
        <v>386</v>
      </c>
      <c r="G28511" s="155">
        <v>45908</v>
      </c>
      <c r="H28511">
        <v>1</v>
      </c>
    </row>
    <row r="28512" spans="1:8" x14ac:dyDescent="0.25">
      <c r="A28512">
        <v>4869173</v>
      </c>
      <c r="B28512" t="s">
        <v>4690</v>
      </c>
      <c r="C28512" s="155">
        <v>18689</v>
      </c>
      <c r="D28512">
        <v>667688</v>
      </c>
      <c r="E28512" t="s">
        <v>1156</v>
      </c>
      <c r="F28512" t="s">
        <v>492</v>
      </c>
      <c r="G28512" s="155">
        <v>45908</v>
      </c>
      <c r="H28512">
        <v>1</v>
      </c>
    </row>
    <row r="28513" spans="1:8" x14ac:dyDescent="0.25">
      <c r="A28513">
        <v>4869172</v>
      </c>
      <c r="B28513" t="s">
        <v>4094</v>
      </c>
      <c r="C28513" s="155">
        <v>26969</v>
      </c>
      <c r="D28513">
        <v>667888</v>
      </c>
      <c r="E28513" t="s">
        <v>2175</v>
      </c>
      <c r="F28513" t="s">
        <v>494</v>
      </c>
      <c r="G28513" s="155">
        <v>45922</v>
      </c>
      <c r="H28513">
        <v>1</v>
      </c>
    </row>
    <row r="28514" spans="1:8" x14ac:dyDescent="0.25">
      <c r="A28514">
        <v>4869171</v>
      </c>
      <c r="B28514" t="s">
        <v>23741</v>
      </c>
      <c r="C28514" s="155">
        <v>19946</v>
      </c>
      <c r="D28514">
        <v>667814</v>
      </c>
      <c r="E28514" t="s">
        <v>5965</v>
      </c>
      <c r="F28514" t="s">
        <v>436</v>
      </c>
      <c r="G28514" s="155">
        <v>45908</v>
      </c>
      <c r="H28514">
        <v>1</v>
      </c>
    </row>
    <row r="28515" spans="1:8" x14ac:dyDescent="0.25">
      <c r="A28515">
        <v>4869170</v>
      </c>
      <c r="B28515" t="s">
        <v>16007</v>
      </c>
      <c r="C28515" s="155">
        <v>39154</v>
      </c>
      <c r="D28515">
        <v>667888</v>
      </c>
      <c r="E28515" t="s">
        <v>1951</v>
      </c>
      <c r="F28515" t="s">
        <v>66</v>
      </c>
      <c r="G28515" s="155">
        <v>45911</v>
      </c>
      <c r="H28515">
        <v>1</v>
      </c>
    </row>
    <row r="28516" spans="1:8" x14ac:dyDescent="0.25">
      <c r="A28516">
        <v>4869166</v>
      </c>
      <c r="B28516" t="s">
        <v>4691</v>
      </c>
      <c r="C28516" s="155">
        <v>25800</v>
      </c>
      <c r="D28516">
        <v>667984</v>
      </c>
      <c r="E28516" t="s">
        <v>1156</v>
      </c>
      <c r="F28516" t="s">
        <v>380</v>
      </c>
      <c r="G28516" s="155">
        <v>45904</v>
      </c>
      <c r="H28516">
        <v>1</v>
      </c>
    </row>
    <row r="28517" spans="1:8" x14ac:dyDescent="0.25">
      <c r="A28517">
        <v>4869164</v>
      </c>
      <c r="B28517" t="s">
        <v>4692</v>
      </c>
      <c r="C28517" s="155">
        <v>20582</v>
      </c>
      <c r="D28517">
        <v>609814</v>
      </c>
      <c r="E28517" t="s">
        <v>2726</v>
      </c>
      <c r="F28517" t="s">
        <v>37</v>
      </c>
      <c r="G28517" s="155">
        <v>45908</v>
      </c>
      <c r="H28517">
        <v>1</v>
      </c>
    </row>
    <row r="28518" spans="1:8" x14ac:dyDescent="0.25">
      <c r="A28518">
        <v>4869163</v>
      </c>
      <c r="B28518" t="s">
        <v>15134</v>
      </c>
      <c r="C28518" s="155">
        <v>20229</v>
      </c>
      <c r="D28518">
        <v>667814</v>
      </c>
      <c r="E28518" t="s">
        <v>1186</v>
      </c>
      <c r="F28518" t="s">
        <v>436</v>
      </c>
      <c r="G28518" s="155">
        <v>45908</v>
      </c>
      <c r="H28518">
        <v>1</v>
      </c>
    </row>
    <row r="28519" spans="1:8" x14ac:dyDescent="0.25">
      <c r="A28519">
        <v>4869161</v>
      </c>
      <c r="B28519" t="s">
        <v>4693</v>
      </c>
      <c r="C28519" s="155">
        <v>26337</v>
      </c>
      <c r="D28519">
        <v>672890</v>
      </c>
      <c r="E28519" t="s">
        <v>4694</v>
      </c>
      <c r="F28519" t="s">
        <v>307</v>
      </c>
      <c r="G28519" s="155">
        <v>45908</v>
      </c>
      <c r="H28519">
        <v>1</v>
      </c>
    </row>
    <row r="28520" spans="1:8" x14ac:dyDescent="0.25">
      <c r="A28520">
        <v>4869160</v>
      </c>
      <c r="B28520" t="s">
        <v>4695</v>
      </c>
      <c r="C28520" s="155">
        <v>14471</v>
      </c>
      <c r="D28520">
        <v>682824</v>
      </c>
      <c r="E28520" t="s">
        <v>1198</v>
      </c>
      <c r="F28520" t="s">
        <v>33</v>
      </c>
      <c r="G28520" s="155">
        <v>45908</v>
      </c>
      <c r="H28520">
        <v>1</v>
      </c>
    </row>
    <row r="28521" spans="1:8" x14ac:dyDescent="0.25">
      <c r="A28521">
        <v>4869159</v>
      </c>
      <c r="B28521" t="s">
        <v>12101</v>
      </c>
      <c r="C28521" s="155">
        <v>37406</v>
      </c>
      <c r="D28521">
        <v>667814</v>
      </c>
      <c r="E28521" t="s">
        <v>1172</v>
      </c>
      <c r="F28521" t="s">
        <v>499</v>
      </c>
      <c r="G28521" s="155">
        <v>45908</v>
      </c>
      <c r="H28521">
        <v>1</v>
      </c>
    </row>
    <row r="28522" spans="1:8" x14ac:dyDescent="0.25">
      <c r="A28522">
        <v>4869158</v>
      </c>
      <c r="B28522" t="s">
        <v>19020</v>
      </c>
      <c r="C28522" s="155">
        <v>28985</v>
      </c>
      <c r="D28522">
        <v>667888</v>
      </c>
      <c r="E28522" t="s">
        <v>1951</v>
      </c>
      <c r="F28522" t="s">
        <v>66</v>
      </c>
      <c r="G28522" s="155">
        <v>45916</v>
      </c>
      <c r="H28522">
        <v>1</v>
      </c>
    </row>
    <row r="28523" spans="1:8" x14ac:dyDescent="0.25">
      <c r="A28523">
        <v>4869155</v>
      </c>
      <c r="B28523" t="s">
        <v>4696</v>
      </c>
      <c r="C28523" s="155">
        <v>21346</v>
      </c>
      <c r="D28523">
        <v>667888</v>
      </c>
      <c r="E28523" t="s">
        <v>1180</v>
      </c>
      <c r="F28523" t="s">
        <v>38</v>
      </c>
      <c r="G28523" s="155">
        <v>45910</v>
      </c>
      <c r="H28523">
        <v>1</v>
      </c>
    </row>
    <row r="28524" spans="1:8" x14ac:dyDescent="0.25">
      <c r="A28524">
        <v>4869148</v>
      </c>
      <c r="B28524" t="s">
        <v>4697</v>
      </c>
      <c r="C28524" s="155">
        <v>16898</v>
      </c>
      <c r="D28524">
        <v>682824</v>
      </c>
      <c r="E28524" t="s">
        <v>1192</v>
      </c>
      <c r="F28524" t="s">
        <v>33</v>
      </c>
      <c r="G28524" s="155">
        <v>45908</v>
      </c>
      <c r="H28524">
        <v>1</v>
      </c>
    </row>
    <row r="28525" spans="1:8" x14ac:dyDescent="0.25">
      <c r="A28525">
        <v>4869145</v>
      </c>
      <c r="B28525" t="s">
        <v>4698</v>
      </c>
      <c r="C28525" s="155">
        <v>20556</v>
      </c>
      <c r="D28525">
        <v>667688</v>
      </c>
      <c r="E28525" t="s">
        <v>1156</v>
      </c>
      <c r="F28525" t="s">
        <v>492</v>
      </c>
      <c r="G28525" s="155">
        <v>45908</v>
      </c>
      <c r="H28525">
        <v>1</v>
      </c>
    </row>
    <row r="28526" spans="1:8" x14ac:dyDescent="0.25">
      <c r="A28526">
        <v>4869143</v>
      </c>
      <c r="B28526" t="s">
        <v>2341</v>
      </c>
      <c r="C28526" s="155">
        <v>17778</v>
      </c>
      <c r="D28526">
        <v>622871</v>
      </c>
      <c r="E28526" t="s">
        <v>2097</v>
      </c>
      <c r="F28526" t="s">
        <v>254</v>
      </c>
      <c r="G28526" s="155">
        <v>45908</v>
      </c>
      <c r="H28526">
        <v>1</v>
      </c>
    </row>
    <row r="28527" spans="1:8" x14ac:dyDescent="0.25">
      <c r="A28527">
        <v>4869141</v>
      </c>
      <c r="B28527" t="s">
        <v>14338</v>
      </c>
      <c r="C28527" s="155">
        <v>23200</v>
      </c>
      <c r="D28527">
        <v>609888</v>
      </c>
      <c r="E28527" t="s">
        <v>2976</v>
      </c>
      <c r="F28527" t="s">
        <v>345</v>
      </c>
      <c r="G28527" s="155">
        <v>45912</v>
      </c>
      <c r="H28527">
        <v>1</v>
      </c>
    </row>
    <row r="28528" spans="1:8" x14ac:dyDescent="0.25">
      <c r="A28528">
        <v>4869140</v>
      </c>
      <c r="B28528" t="s">
        <v>16008</v>
      </c>
      <c r="C28528" s="155">
        <v>29739</v>
      </c>
      <c r="D28528">
        <v>622932</v>
      </c>
      <c r="E28528" t="s">
        <v>535</v>
      </c>
      <c r="F28528" t="s">
        <v>480</v>
      </c>
      <c r="G28528" s="155">
        <v>45908</v>
      </c>
      <c r="H28528">
        <v>1</v>
      </c>
    </row>
    <row r="28529" spans="1:8" x14ac:dyDescent="0.25">
      <c r="A28529">
        <v>4869139</v>
      </c>
      <c r="B28529" t="s">
        <v>4699</v>
      </c>
      <c r="C28529" s="155">
        <v>19551</v>
      </c>
      <c r="D28529">
        <v>667984</v>
      </c>
      <c r="E28529" t="s">
        <v>1156</v>
      </c>
      <c r="F28529" t="s">
        <v>350</v>
      </c>
      <c r="G28529" s="155">
        <v>45908</v>
      </c>
      <c r="H28529">
        <v>1</v>
      </c>
    </row>
    <row r="28530" spans="1:8" x14ac:dyDescent="0.25">
      <c r="A28530">
        <v>4869136</v>
      </c>
      <c r="B28530" t="s">
        <v>4700</v>
      </c>
      <c r="C28530" s="155">
        <v>25841</v>
      </c>
      <c r="D28530">
        <v>667984</v>
      </c>
      <c r="E28530" t="s">
        <v>1156</v>
      </c>
      <c r="F28530" t="s">
        <v>297</v>
      </c>
      <c r="G28530" s="155">
        <v>45908</v>
      </c>
      <c r="H28530">
        <v>1</v>
      </c>
    </row>
    <row r="28531" spans="1:8" x14ac:dyDescent="0.25">
      <c r="A28531">
        <v>4869131</v>
      </c>
      <c r="B28531" t="s">
        <v>4701</v>
      </c>
      <c r="C28531" s="155">
        <v>20829</v>
      </c>
      <c r="D28531">
        <v>621972</v>
      </c>
      <c r="E28531" t="s">
        <v>2000</v>
      </c>
      <c r="F28531" t="s">
        <v>23</v>
      </c>
      <c r="G28531" s="155">
        <v>45908</v>
      </c>
      <c r="H28531">
        <v>1</v>
      </c>
    </row>
    <row r="28532" spans="1:8" x14ac:dyDescent="0.25">
      <c r="A28532">
        <v>4869130</v>
      </c>
      <c r="B28532" t="s">
        <v>4702</v>
      </c>
      <c r="C28532" s="155">
        <v>18322</v>
      </c>
      <c r="D28532">
        <v>608814</v>
      </c>
      <c r="E28532" t="s">
        <v>1189</v>
      </c>
      <c r="F28532" t="s">
        <v>75</v>
      </c>
      <c r="G28532" s="155">
        <v>45908</v>
      </c>
      <c r="H28532">
        <v>1</v>
      </c>
    </row>
    <row r="28533" spans="1:8" x14ac:dyDescent="0.25">
      <c r="A28533">
        <v>4869129</v>
      </c>
      <c r="B28533" t="s">
        <v>4703</v>
      </c>
      <c r="C28533" s="155">
        <v>35333</v>
      </c>
      <c r="D28533">
        <v>667688</v>
      </c>
      <c r="E28533" t="s">
        <v>1156</v>
      </c>
      <c r="F28533" t="s">
        <v>492</v>
      </c>
      <c r="G28533" s="155">
        <v>45908</v>
      </c>
      <c r="H28533">
        <v>1</v>
      </c>
    </row>
    <row r="28534" spans="1:8" x14ac:dyDescent="0.25">
      <c r="A28534">
        <v>4869128</v>
      </c>
      <c r="B28534" t="s">
        <v>19021</v>
      </c>
      <c r="C28534" s="155">
        <v>26130</v>
      </c>
      <c r="D28534">
        <v>610888</v>
      </c>
      <c r="E28534" t="s">
        <v>2095</v>
      </c>
      <c r="F28534" t="s">
        <v>300</v>
      </c>
      <c r="G28534" s="155">
        <v>45916</v>
      </c>
      <c r="H28534">
        <v>1</v>
      </c>
    </row>
    <row r="28535" spans="1:8" x14ac:dyDescent="0.25">
      <c r="A28535">
        <v>4869127</v>
      </c>
      <c r="B28535" t="s">
        <v>4704</v>
      </c>
      <c r="C28535" s="155">
        <v>21916</v>
      </c>
      <c r="D28535">
        <v>621982</v>
      </c>
      <c r="E28535" t="s">
        <v>2700</v>
      </c>
      <c r="F28535" t="s">
        <v>23</v>
      </c>
      <c r="G28535" s="155">
        <v>45908</v>
      </c>
      <c r="H28535">
        <v>1</v>
      </c>
    </row>
    <row r="28536" spans="1:8" x14ac:dyDescent="0.25">
      <c r="A28536">
        <v>4869126</v>
      </c>
      <c r="B28536" t="s">
        <v>4705</v>
      </c>
      <c r="C28536" s="155">
        <v>31643</v>
      </c>
      <c r="D28536">
        <v>667890</v>
      </c>
      <c r="E28536" t="s">
        <v>1222</v>
      </c>
      <c r="F28536" t="s">
        <v>501</v>
      </c>
      <c r="G28536" s="155">
        <v>45908</v>
      </c>
      <c r="H28536">
        <v>1</v>
      </c>
    </row>
    <row r="28537" spans="1:8" x14ac:dyDescent="0.25">
      <c r="A28537">
        <v>4869123</v>
      </c>
      <c r="B28537" t="s">
        <v>22484</v>
      </c>
      <c r="C28537" s="155">
        <v>31504</v>
      </c>
      <c r="D28537">
        <v>621888</v>
      </c>
      <c r="E28537" t="s">
        <v>22485</v>
      </c>
      <c r="F28537" t="s">
        <v>337</v>
      </c>
      <c r="G28537" s="155">
        <v>45915</v>
      </c>
      <c r="H28537">
        <v>1</v>
      </c>
    </row>
    <row r="28538" spans="1:8" x14ac:dyDescent="0.25">
      <c r="A28538">
        <v>4869122</v>
      </c>
      <c r="B28538" t="s">
        <v>4706</v>
      </c>
      <c r="C28538" s="155">
        <v>19074</v>
      </c>
      <c r="D28538">
        <v>614890</v>
      </c>
      <c r="E28538" t="s">
        <v>4498</v>
      </c>
      <c r="F28538" t="s">
        <v>315</v>
      </c>
      <c r="G28538" s="155">
        <v>45908</v>
      </c>
      <c r="H28538">
        <v>1</v>
      </c>
    </row>
    <row r="28539" spans="1:8" x14ac:dyDescent="0.25">
      <c r="A28539">
        <v>4869121</v>
      </c>
      <c r="B28539" t="s">
        <v>25956</v>
      </c>
      <c r="C28539" s="155">
        <v>18712</v>
      </c>
      <c r="D28539">
        <v>667814</v>
      </c>
      <c r="E28539" t="s">
        <v>1192</v>
      </c>
      <c r="F28539" t="s">
        <v>383</v>
      </c>
      <c r="G28539" s="155">
        <v>45908</v>
      </c>
      <c r="H28539">
        <v>1</v>
      </c>
    </row>
    <row r="28540" spans="1:8" x14ac:dyDescent="0.25">
      <c r="A28540">
        <v>4869118</v>
      </c>
      <c r="B28540" t="s">
        <v>14850</v>
      </c>
      <c r="C28540" s="155">
        <v>21407</v>
      </c>
      <c r="D28540">
        <v>667984</v>
      </c>
      <c r="E28540" t="s">
        <v>1192</v>
      </c>
      <c r="F28540" t="s">
        <v>402</v>
      </c>
      <c r="G28540" s="155">
        <v>45908</v>
      </c>
      <c r="H28540">
        <v>1</v>
      </c>
    </row>
    <row r="28541" spans="1:8" x14ac:dyDescent="0.25">
      <c r="A28541">
        <v>4869117</v>
      </c>
      <c r="B28541" t="s">
        <v>4707</v>
      </c>
      <c r="C28541" s="155">
        <v>38302</v>
      </c>
      <c r="D28541">
        <v>667890</v>
      </c>
      <c r="E28541" t="s">
        <v>1951</v>
      </c>
      <c r="F28541" t="s">
        <v>430</v>
      </c>
      <c r="G28541" s="155">
        <v>45908</v>
      </c>
      <c r="H28541">
        <v>1</v>
      </c>
    </row>
    <row r="28542" spans="1:8" x14ac:dyDescent="0.25">
      <c r="A28542">
        <v>4869115</v>
      </c>
      <c r="B28542" t="s">
        <v>4708</v>
      </c>
      <c r="C28542" s="155">
        <v>18174</v>
      </c>
      <c r="D28542">
        <v>667688</v>
      </c>
      <c r="E28542" t="s">
        <v>1156</v>
      </c>
      <c r="F28542" t="s">
        <v>43</v>
      </c>
      <c r="G28542" s="155">
        <v>45908</v>
      </c>
      <c r="H28542">
        <v>1</v>
      </c>
    </row>
    <row r="28543" spans="1:8" x14ac:dyDescent="0.25">
      <c r="A28543">
        <v>4869114</v>
      </c>
      <c r="B28543" t="s">
        <v>16674</v>
      </c>
      <c r="C28543" s="155">
        <v>33032</v>
      </c>
      <c r="D28543">
        <v>667814</v>
      </c>
      <c r="E28543" t="s">
        <v>1180</v>
      </c>
      <c r="F28543" t="s">
        <v>53</v>
      </c>
      <c r="G28543" s="155">
        <v>45908</v>
      </c>
      <c r="H28543">
        <v>1</v>
      </c>
    </row>
    <row r="28544" spans="1:8" x14ac:dyDescent="0.25">
      <c r="A28544">
        <v>4869113</v>
      </c>
      <c r="B28544" t="s">
        <v>4709</v>
      </c>
      <c r="C28544" s="155">
        <v>26486</v>
      </c>
      <c r="D28544">
        <v>622871</v>
      </c>
      <c r="E28544" t="s">
        <v>2252</v>
      </c>
      <c r="F28544" t="s">
        <v>358</v>
      </c>
      <c r="G28544" s="155">
        <v>45908</v>
      </c>
      <c r="H28544">
        <v>1</v>
      </c>
    </row>
    <row r="28545" spans="1:8" x14ac:dyDescent="0.25">
      <c r="A28545">
        <v>4869110</v>
      </c>
      <c r="B28545" t="s">
        <v>4710</v>
      </c>
      <c r="C28545" s="155">
        <v>15164</v>
      </c>
      <c r="D28545">
        <v>667824</v>
      </c>
      <c r="E28545" t="s">
        <v>1156</v>
      </c>
      <c r="F28545" t="s">
        <v>454</v>
      </c>
      <c r="G28545" s="155">
        <v>45908</v>
      </c>
      <c r="H28545">
        <v>1</v>
      </c>
    </row>
    <row r="28546" spans="1:8" x14ac:dyDescent="0.25">
      <c r="A28546">
        <v>4869109</v>
      </c>
      <c r="B28546" t="s">
        <v>4711</v>
      </c>
      <c r="C28546" s="155">
        <v>17484</v>
      </c>
      <c r="D28546">
        <v>667814</v>
      </c>
      <c r="E28546" t="s">
        <v>1198</v>
      </c>
      <c r="F28546" t="s">
        <v>394</v>
      </c>
      <c r="G28546" s="155">
        <v>45908</v>
      </c>
      <c r="H28546">
        <v>1</v>
      </c>
    </row>
    <row r="28547" spans="1:8" x14ac:dyDescent="0.25">
      <c r="A28547">
        <v>4869108</v>
      </c>
      <c r="B28547" t="s">
        <v>18747</v>
      </c>
      <c r="C28547" s="155">
        <v>16954</v>
      </c>
      <c r="D28547">
        <v>667814</v>
      </c>
      <c r="E28547" t="s">
        <v>1156</v>
      </c>
      <c r="F28547" t="s">
        <v>436</v>
      </c>
      <c r="G28547" s="155">
        <v>45908</v>
      </c>
      <c r="H28547">
        <v>1</v>
      </c>
    </row>
    <row r="28548" spans="1:8" x14ac:dyDescent="0.25">
      <c r="A28548">
        <v>4869107</v>
      </c>
      <c r="B28548" t="s">
        <v>4712</v>
      </c>
      <c r="C28548" s="155">
        <v>36919</v>
      </c>
      <c r="D28548">
        <v>622932</v>
      </c>
      <c r="E28548" t="s">
        <v>535</v>
      </c>
      <c r="F28548" t="s">
        <v>358</v>
      </c>
      <c r="G28548" s="155">
        <v>45908</v>
      </c>
      <c r="H28548">
        <v>1</v>
      </c>
    </row>
    <row r="28549" spans="1:8" x14ac:dyDescent="0.25">
      <c r="A28549">
        <v>4869105</v>
      </c>
      <c r="B28549" t="s">
        <v>4713</v>
      </c>
      <c r="C28549" s="155">
        <v>23516</v>
      </c>
      <c r="D28549">
        <v>621982</v>
      </c>
      <c r="E28549" t="s">
        <v>4264</v>
      </c>
      <c r="F28549" t="s">
        <v>23</v>
      </c>
      <c r="G28549" s="155">
        <v>45908</v>
      </c>
      <c r="H28549">
        <v>1</v>
      </c>
    </row>
    <row r="28550" spans="1:8" x14ac:dyDescent="0.25">
      <c r="A28550">
        <v>4869100</v>
      </c>
      <c r="B28550" t="s">
        <v>4714</v>
      </c>
      <c r="C28550" s="155">
        <v>26112</v>
      </c>
      <c r="D28550">
        <v>667814</v>
      </c>
      <c r="E28550" t="s">
        <v>1465</v>
      </c>
      <c r="F28550" t="s">
        <v>327</v>
      </c>
      <c r="G28550" s="155">
        <v>45908</v>
      </c>
      <c r="H28550">
        <v>1</v>
      </c>
    </row>
    <row r="28551" spans="1:8" x14ac:dyDescent="0.25">
      <c r="A28551">
        <v>4869090</v>
      </c>
      <c r="B28551" t="s">
        <v>2613</v>
      </c>
      <c r="C28551" s="155">
        <v>13860</v>
      </c>
      <c r="D28551">
        <v>667688</v>
      </c>
      <c r="E28551" t="s">
        <v>1156</v>
      </c>
      <c r="F28551" t="s">
        <v>492</v>
      </c>
      <c r="G28551" s="155">
        <v>45908</v>
      </c>
      <c r="H28551">
        <v>1</v>
      </c>
    </row>
    <row r="28552" spans="1:8" x14ac:dyDescent="0.25">
      <c r="A28552">
        <v>4869089</v>
      </c>
      <c r="B28552" t="s">
        <v>19022</v>
      </c>
      <c r="C28552" s="155">
        <v>17934</v>
      </c>
      <c r="D28552">
        <v>667984</v>
      </c>
      <c r="E28552" t="s">
        <v>1156</v>
      </c>
      <c r="F28552" t="s">
        <v>402</v>
      </c>
      <c r="G28552" s="155">
        <v>45908</v>
      </c>
      <c r="H28552">
        <v>1</v>
      </c>
    </row>
    <row r="28553" spans="1:8" x14ac:dyDescent="0.25">
      <c r="A28553">
        <v>4869088</v>
      </c>
      <c r="B28553" t="s">
        <v>4715</v>
      </c>
      <c r="C28553" s="155">
        <v>20773</v>
      </c>
      <c r="D28553">
        <v>621972</v>
      </c>
      <c r="E28553" t="s">
        <v>2000</v>
      </c>
      <c r="F28553" t="s">
        <v>23</v>
      </c>
      <c r="G28553" s="155">
        <v>45908</v>
      </c>
      <c r="H28553">
        <v>1</v>
      </c>
    </row>
    <row r="28554" spans="1:8" x14ac:dyDescent="0.25">
      <c r="A28554">
        <v>4869087</v>
      </c>
      <c r="B28554" t="s">
        <v>4716</v>
      </c>
      <c r="C28554" s="155">
        <v>27917</v>
      </c>
      <c r="D28554">
        <v>667824</v>
      </c>
      <c r="E28554" t="s">
        <v>1951</v>
      </c>
      <c r="F28554" t="s">
        <v>430</v>
      </c>
      <c r="G28554" s="155">
        <v>45908</v>
      </c>
      <c r="H28554">
        <v>1</v>
      </c>
    </row>
    <row r="28555" spans="1:8" x14ac:dyDescent="0.25">
      <c r="A28555">
        <v>4869085</v>
      </c>
      <c r="B28555" t="s">
        <v>4717</v>
      </c>
      <c r="C28555" s="155">
        <v>21455</v>
      </c>
      <c r="D28555">
        <v>621982</v>
      </c>
      <c r="E28555" t="s">
        <v>4045</v>
      </c>
      <c r="F28555" t="s">
        <v>23</v>
      </c>
      <c r="G28555" s="155">
        <v>45908</v>
      </c>
      <c r="H28555">
        <v>1</v>
      </c>
    </row>
    <row r="28556" spans="1:8" x14ac:dyDescent="0.25">
      <c r="A28556">
        <v>4869084</v>
      </c>
      <c r="B28556" t="s">
        <v>4581</v>
      </c>
      <c r="C28556" s="155">
        <v>15984</v>
      </c>
      <c r="D28556">
        <v>665888</v>
      </c>
      <c r="E28556" t="s">
        <v>1985</v>
      </c>
      <c r="F28556" t="s">
        <v>4093</v>
      </c>
      <c r="G28556" s="155">
        <v>45922</v>
      </c>
      <c r="H28556">
        <v>1</v>
      </c>
    </row>
    <row r="28557" spans="1:8" x14ac:dyDescent="0.25">
      <c r="A28557">
        <v>4869081</v>
      </c>
      <c r="B28557" t="s">
        <v>7729</v>
      </c>
      <c r="C28557" s="155">
        <v>18963</v>
      </c>
      <c r="D28557">
        <v>621890</v>
      </c>
      <c r="E28557" t="s">
        <v>12348</v>
      </c>
      <c r="F28557" t="s">
        <v>68</v>
      </c>
      <c r="G28557" s="155">
        <v>45908</v>
      </c>
      <c r="H28557">
        <v>1</v>
      </c>
    </row>
    <row r="28558" spans="1:8" x14ac:dyDescent="0.25">
      <c r="A28558">
        <v>4869080</v>
      </c>
      <c r="B28558" t="s">
        <v>4903</v>
      </c>
      <c r="C28558" s="155">
        <v>30104</v>
      </c>
      <c r="D28558">
        <v>622865</v>
      </c>
      <c r="E28558" t="s">
        <v>572</v>
      </c>
      <c r="F28558" t="s">
        <v>507</v>
      </c>
      <c r="G28558" s="155">
        <v>45918</v>
      </c>
      <c r="H28558">
        <v>1</v>
      </c>
    </row>
    <row r="28559" spans="1:8" x14ac:dyDescent="0.25">
      <c r="A28559">
        <v>4869079</v>
      </c>
      <c r="B28559" t="s">
        <v>21643</v>
      </c>
      <c r="C28559" s="155">
        <v>24088</v>
      </c>
      <c r="D28559">
        <v>667888</v>
      </c>
      <c r="E28559" t="s">
        <v>1192</v>
      </c>
      <c r="F28559" t="s">
        <v>454</v>
      </c>
      <c r="G28559" s="155">
        <v>45912</v>
      </c>
      <c r="H28559">
        <v>1</v>
      </c>
    </row>
    <row r="28560" spans="1:8" x14ac:dyDescent="0.25">
      <c r="A28560">
        <v>4869078</v>
      </c>
      <c r="B28560" t="s">
        <v>4718</v>
      </c>
      <c r="C28560" s="155">
        <v>21760</v>
      </c>
      <c r="D28560">
        <v>667824</v>
      </c>
      <c r="E28560" t="s">
        <v>1180</v>
      </c>
      <c r="F28560" t="s">
        <v>359</v>
      </c>
      <c r="G28560" s="155">
        <v>45908</v>
      </c>
      <c r="H28560">
        <v>1</v>
      </c>
    </row>
    <row r="28561" spans="1:8" x14ac:dyDescent="0.25">
      <c r="A28561">
        <v>4869077</v>
      </c>
      <c r="B28561" t="s">
        <v>4719</v>
      </c>
      <c r="C28561" s="155">
        <v>31759</v>
      </c>
      <c r="D28561">
        <v>667814</v>
      </c>
      <c r="E28561" t="s">
        <v>3154</v>
      </c>
      <c r="F28561" t="s">
        <v>43</v>
      </c>
      <c r="G28561" s="155">
        <v>45908</v>
      </c>
      <c r="H28561">
        <v>1</v>
      </c>
    </row>
    <row r="28562" spans="1:8" x14ac:dyDescent="0.25">
      <c r="A28562">
        <v>4869076</v>
      </c>
      <c r="B28562" t="s">
        <v>16009</v>
      </c>
      <c r="C28562" s="155">
        <v>25063</v>
      </c>
      <c r="D28562">
        <v>665888</v>
      </c>
      <c r="E28562" t="s">
        <v>2081</v>
      </c>
      <c r="F28562" t="s">
        <v>79</v>
      </c>
      <c r="G28562" s="155">
        <v>45915</v>
      </c>
      <c r="H28562">
        <v>1</v>
      </c>
    </row>
    <row r="28563" spans="1:8" x14ac:dyDescent="0.25">
      <c r="A28563">
        <v>4869075</v>
      </c>
      <c r="B28563" t="s">
        <v>7006</v>
      </c>
      <c r="C28563" s="155">
        <v>31355</v>
      </c>
      <c r="D28563">
        <v>667824</v>
      </c>
      <c r="E28563" t="s">
        <v>1951</v>
      </c>
      <c r="F28563" t="s">
        <v>494</v>
      </c>
      <c r="G28563" s="155">
        <v>45908</v>
      </c>
      <c r="H28563">
        <v>1</v>
      </c>
    </row>
    <row r="28564" spans="1:8" x14ac:dyDescent="0.25">
      <c r="A28564">
        <v>4869072</v>
      </c>
      <c r="B28564" t="s">
        <v>4720</v>
      </c>
      <c r="C28564" s="155">
        <v>17790</v>
      </c>
      <c r="D28564">
        <v>622972</v>
      </c>
      <c r="E28564" t="s">
        <v>515</v>
      </c>
      <c r="F28564" t="s">
        <v>507</v>
      </c>
      <c r="G28564" s="155">
        <v>45908</v>
      </c>
      <c r="H28564">
        <v>1</v>
      </c>
    </row>
    <row r="28565" spans="1:8" x14ac:dyDescent="0.25">
      <c r="A28565">
        <v>4869071</v>
      </c>
      <c r="B28565" t="s">
        <v>13541</v>
      </c>
      <c r="C28565" s="155">
        <v>33155</v>
      </c>
      <c r="D28565">
        <v>609890</v>
      </c>
      <c r="E28565" t="s">
        <v>1575</v>
      </c>
      <c r="F28565" t="s">
        <v>345</v>
      </c>
      <c r="G28565" s="155">
        <v>45908</v>
      </c>
      <c r="H28565">
        <v>1</v>
      </c>
    </row>
    <row r="28566" spans="1:8" x14ac:dyDescent="0.25">
      <c r="A28566">
        <v>4869069</v>
      </c>
      <c r="B28566" t="s">
        <v>2830</v>
      </c>
      <c r="C28566" s="155">
        <v>17918</v>
      </c>
      <c r="D28566">
        <v>682824</v>
      </c>
      <c r="E28566" t="s">
        <v>1192</v>
      </c>
      <c r="F28566" t="s">
        <v>33</v>
      </c>
      <c r="G28566" s="155">
        <v>45905</v>
      </c>
      <c r="H28566">
        <v>1</v>
      </c>
    </row>
    <row r="28567" spans="1:8" x14ac:dyDescent="0.25">
      <c r="A28567">
        <v>4869066</v>
      </c>
      <c r="B28567" t="s">
        <v>16010</v>
      </c>
      <c r="C28567" s="155">
        <v>36028</v>
      </c>
      <c r="D28567">
        <v>622865</v>
      </c>
      <c r="E28567" t="s">
        <v>572</v>
      </c>
      <c r="F28567" t="s">
        <v>358</v>
      </c>
      <c r="G28567" s="155">
        <v>45911</v>
      </c>
      <c r="H28567">
        <v>1</v>
      </c>
    </row>
    <row r="28568" spans="1:8" x14ac:dyDescent="0.25">
      <c r="A28568">
        <v>4869065</v>
      </c>
      <c r="B28568" t="s">
        <v>23742</v>
      </c>
      <c r="C28568" s="155">
        <v>35207</v>
      </c>
      <c r="D28568">
        <v>667888</v>
      </c>
      <c r="E28568" t="s">
        <v>1951</v>
      </c>
      <c r="F28568" t="s">
        <v>66</v>
      </c>
      <c r="G28568" s="155">
        <v>45919</v>
      </c>
      <c r="H28568">
        <v>1</v>
      </c>
    </row>
    <row r="28569" spans="1:8" x14ac:dyDescent="0.25">
      <c r="A28569">
        <v>4869063</v>
      </c>
      <c r="B28569" t="s">
        <v>4721</v>
      </c>
      <c r="C28569" s="155">
        <v>20557</v>
      </c>
      <c r="D28569">
        <v>682824</v>
      </c>
      <c r="E28569" t="s">
        <v>1192</v>
      </c>
      <c r="F28569" t="s">
        <v>33</v>
      </c>
      <c r="G28569" s="155">
        <v>45905</v>
      </c>
      <c r="H28569">
        <v>1</v>
      </c>
    </row>
    <row r="28570" spans="1:8" x14ac:dyDescent="0.25">
      <c r="A28570">
        <v>4869062</v>
      </c>
      <c r="B28570" t="s">
        <v>23743</v>
      </c>
      <c r="C28570" s="155">
        <v>20251</v>
      </c>
      <c r="D28570">
        <v>667814</v>
      </c>
      <c r="E28570" t="s">
        <v>1180</v>
      </c>
      <c r="F28570" t="s">
        <v>455</v>
      </c>
      <c r="G28570" s="155">
        <v>45908</v>
      </c>
      <c r="H28570">
        <v>1</v>
      </c>
    </row>
    <row r="28571" spans="1:8" x14ac:dyDescent="0.25">
      <c r="A28571">
        <v>4869060</v>
      </c>
      <c r="B28571" t="s">
        <v>4722</v>
      </c>
      <c r="C28571" s="155">
        <v>18265</v>
      </c>
      <c r="D28571">
        <v>667983</v>
      </c>
      <c r="E28571" t="s">
        <v>1888</v>
      </c>
      <c r="F28571" t="s">
        <v>394</v>
      </c>
      <c r="G28571" s="155">
        <v>45901</v>
      </c>
      <c r="H28571">
        <v>1</v>
      </c>
    </row>
    <row r="28572" spans="1:8" x14ac:dyDescent="0.25">
      <c r="A28572">
        <v>4869059</v>
      </c>
      <c r="B28572" t="s">
        <v>16011</v>
      </c>
      <c r="C28572" s="155">
        <v>23150</v>
      </c>
      <c r="D28572">
        <v>622865</v>
      </c>
      <c r="E28572" t="s">
        <v>2097</v>
      </c>
      <c r="F28572" t="s">
        <v>19</v>
      </c>
      <c r="G28572" s="155">
        <v>45912</v>
      </c>
      <c r="H28572">
        <v>1</v>
      </c>
    </row>
    <row r="28573" spans="1:8" x14ac:dyDescent="0.25">
      <c r="A28573">
        <v>4869057</v>
      </c>
      <c r="B28573" t="s">
        <v>4723</v>
      </c>
      <c r="C28573" s="155">
        <v>19160</v>
      </c>
      <c r="D28573">
        <v>665814</v>
      </c>
      <c r="E28573" t="s">
        <v>2126</v>
      </c>
      <c r="F28573" t="s">
        <v>79</v>
      </c>
      <c r="G28573" s="155">
        <v>45908</v>
      </c>
      <c r="H28573">
        <v>1</v>
      </c>
    </row>
    <row r="28574" spans="1:8" x14ac:dyDescent="0.25">
      <c r="A28574">
        <v>4869054</v>
      </c>
      <c r="B28574" t="s">
        <v>4724</v>
      </c>
      <c r="C28574" s="155">
        <v>33929</v>
      </c>
      <c r="D28574">
        <v>667814</v>
      </c>
      <c r="E28574" t="s">
        <v>1170</v>
      </c>
      <c r="F28574" t="s">
        <v>359</v>
      </c>
      <c r="G28574" s="155">
        <v>45908</v>
      </c>
      <c r="H28574">
        <v>1</v>
      </c>
    </row>
    <row r="28575" spans="1:8" x14ac:dyDescent="0.25">
      <c r="A28575">
        <v>4869053</v>
      </c>
      <c r="B28575" t="s">
        <v>7738</v>
      </c>
      <c r="C28575" s="155">
        <v>20253</v>
      </c>
      <c r="D28575">
        <v>604814</v>
      </c>
      <c r="E28575" t="s">
        <v>1465</v>
      </c>
      <c r="F28575" t="s">
        <v>32</v>
      </c>
      <c r="G28575" s="155">
        <v>45908</v>
      </c>
      <c r="H28575">
        <v>1</v>
      </c>
    </row>
    <row r="28576" spans="1:8" x14ac:dyDescent="0.25">
      <c r="A28576">
        <v>4869051</v>
      </c>
      <c r="B28576" t="s">
        <v>4617</v>
      </c>
      <c r="C28576" s="155">
        <v>37104</v>
      </c>
      <c r="D28576">
        <v>667934</v>
      </c>
      <c r="E28576" t="s">
        <v>506</v>
      </c>
      <c r="F28576" t="s">
        <v>350</v>
      </c>
      <c r="G28576" s="155">
        <v>45908</v>
      </c>
      <c r="H28576">
        <v>1</v>
      </c>
    </row>
    <row r="28577" spans="1:8" x14ac:dyDescent="0.25">
      <c r="A28577">
        <v>4869050</v>
      </c>
      <c r="B28577" t="s">
        <v>4725</v>
      </c>
      <c r="C28577" s="155">
        <v>23313</v>
      </c>
      <c r="D28577">
        <v>665814</v>
      </c>
      <c r="E28577" t="s">
        <v>2081</v>
      </c>
      <c r="F28577" t="s">
        <v>79</v>
      </c>
      <c r="G28577" s="155">
        <v>45908</v>
      </c>
      <c r="H28577">
        <v>1</v>
      </c>
    </row>
    <row r="28578" spans="1:8" x14ac:dyDescent="0.25">
      <c r="A28578">
        <v>4869049</v>
      </c>
      <c r="B28578" t="s">
        <v>4726</v>
      </c>
      <c r="C28578" s="155">
        <v>25244</v>
      </c>
      <c r="D28578">
        <v>667814</v>
      </c>
      <c r="E28578" t="s">
        <v>1186</v>
      </c>
      <c r="F28578" t="s">
        <v>394</v>
      </c>
      <c r="G28578" s="155">
        <v>45908</v>
      </c>
      <c r="H28578">
        <v>1</v>
      </c>
    </row>
    <row r="28579" spans="1:8" x14ac:dyDescent="0.25">
      <c r="A28579">
        <v>4869048</v>
      </c>
      <c r="B28579" t="s">
        <v>4727</v>
      </c>
      <c r="C28579" s="155">
        <v>15521</v>
      </c>
      <c r="D28579">
        <v>667824</v>
      </c>
      <c r="E28579" t="s">
        <v>1951</v>
      </c>
      <c r="F28579" t="s">
        <v>492</v>
      </c>
      <c r="G28579" s="155">
        <v>45908</v>
      </c>
      <c r="H28579">
        <v>1</v>
      </c>
    </row>
    <row r="28580" spans="1:8" x14ac:dyDescent="0.25">
      <c r="A28580">
        <v>4869044</v>
      </c>
      <c r="B28580" t="s">
        <v>4728</v>
      </c>
      <c r="C28580" s="155">
        <v>21553</v>
      </c>
      <c r="D28580">
        <v>621982</v>
      </c>
      <c r="E28580" t="s">
        <v>4729</v>
      </c>
      <c r="F28580" t="s">
        <v>23</v>
      </c>
      <c r="G28580" s="155">
        <v>45908</v>
      </c>
      <c r="H28580">
        <v>1</v>
      </c>
    </row>
    <row r="28581" spans="1:8" x14ac:dyDescent="0.25">
      <c r="A28581">
        <v>4869043</v>
      </c>
      <c r="B28581" t="s">
        <v>4730</v>
      </c>
      <c r="C28581" s="155">
        <v>17992</v>
      </c>
      <c r="D28581">
        <v>682824</v>
      </c>
      <c r="E28581" t="s">
        <v>1198</v>
      </c>
      <c r="F28581" t="s">
        <v>33</v>
      </c>
      <c r="G28581" s="155">
        <v>45908</v>
      </c>
      <c r="H28581">
        <v>1</v>
      </c>
    </row>
    <row r="28582" spans="1:8" x14ac:dyDescent="0.25">
      <c r="A28582">
        <v>4869042</v>
      </c>
      <c r="B28582" t="s">
        <v>3748</v>
      </c>
      <c r="C28582" s="155">
        <v>17878</v>
      </c>
      <c r="D28582">
        <v>609814</v>
      </c>
      <c r="E28582" t="s">
        <v>1198</v>
      </c>
      <c r="F28582" t="s">
        <v>37</v>
      </c>
      <c r="G28582" s="155">
        <v>45908</v>
      </c>
      <c r="H28582">
        <v>1</v>
      </c>
    </row>
    <row r="28583" spans="1:8" x14ac:dyDescent="0.25">
      <c r="A28583">
        <v>4869041</v>
      </c>
      <c r="B28583" t="s">
        <v>16012</v>
      </c>
      <c r="C28583" s="155">
        <v>31267</v>
      </c>
      <c r="D28583">
        <v>667814</v>
      </c>
      <c r="E28583" t="s">
        <v>1172</v>
      </c>
      <c r="F28583" t="s">
        <v>455</v>
      </c>
      <c r="G28583" s="155">
        <v>45908</v>
      </c>
      <c r="H28583">
        <v>1</v>
      </c>
    </row>
    <row r="28584" spans="1:8" x14ac:dyDescent="0.25">
      <c r="A28584">
        <v>4869040</v>
      </c>
      <c r="B28584" t="s">
        <v>3427</v>
      </c>
      <c r="C28584" s="155">
        <v>13543</v>
      </c>
      <c r="D28584">
        <v>667983</v>
      </c>
      <c r="E28584" t="s">
        <v>1189</v>
      </c>
      <c r="F28584" t="s">
        <v>394</v>
      </c>
      <c r="G28584" s="155">
        <v>45901</v>
      </c>
      <c r="H28584">
        <v>1</v>
      </c>
    </row>
    <row r="28585" spans="1:8" x14ac:dyDescent="0.25">
      <c r="A28585">
        <v>4869039</v>
      </c>
      <c r="B28585" t="s">
        <v>4731</v>
      </c>
      <c r="C28585" s="155">
        <v>23543</v>
      </c>
      <c r="D28585">
        <v>665814</v>
      </c>
      <c r="E28585" t="s">
        <v>2081</v>
      </c>
      <c r="F28585" t="s">
        <v>79</v>
      </c>
      <c r="G28585" s="155">
        <v>45908</v>
      </c>
      <c r="H28585">
        <v>1</v>
      </c>
    </row>
    <row r="28586" spans="1:8" x14ac:dyDescent="0.25">
      <c r="A28586">
        <v>4869038</v>
      </c>
      <c r="B28586" t="s">
        <v>4732</v>
      </c>
      <c r="C28586" s="155">
        <v>37394</v>
      </c>
      <c r="D28586">
        <v>667888</v>
      </c>
      <c r="E28586" t="s">
        <v>1951</v>
      </c>
      <c r="F28586" t="s">
        <v>66</v>
      </c>
      <c r="G28586" s="155">
        <v>45910</v>
      </c>
      <c r="H28586">
        <v>1</v>
      </c>
    </row>
    <row r="28587" spans="1:8" x14ac:dyDescent="0.25">
      <c r="A28587">
        <v>4869037</v>
      </c>
      <c r="B28587" t="s">
        <v>16013</v>
      </c>
      <c r="C28587" s="155">
        <v>21635</v>
      </c>
      <c r="D28587">
        <v>667888</v>
      </c>
      <c r="E28587" t="s">
        <v>1156</v>
      </c>
      <c r="F28587" t="s">
        <v>297</v>
      </c>
      <c r="G28587" s="155">
        <v>45915</v>
      </c>
      <c r="H28587">
        <v>1</v>
      </c>
    </row>
    <row r="28588" spans="1:8" x14ac:dyDescent="0.25">
      <c r="A28588">
        <v>4869035</v>
      </c>
      <c r="B28588" t="s">
        <v>4733</v>
      </c>
      <c r="C28588" s="155">
        <v>35973</v>
      </c>
      <c r="D28588">
        <v>622932</v>
      </c>
      <c r="E28588" t="s">
        <v>4734</v>
      </c>
      <c r="F28588" t="s">
        <v>19</v>
      </c>
      <c r="G28588" s="155">
        <v>45908</v>
      </c>
      <c r="H28588">
        <v>1</v>
      </c>
    </row>
    <row r="28589" spans="1:8" x14ac:dyDescent="0.25">
      <c r="A28589">
        <v>4869033</v>
      </c>
      <c r="B28589" t="s">
        <v>4459</v>
      </c>
      <c r="C28589" s="155">
        <v>20661</v>
      </c>
      <c r="D28589">
        <v>667984</v>
      </c>
      <c r="E28589" t="s">
        <v>1430</v>
      </c>
      <c r="F28589" t="s">
        <v>493</v>
      </c>
      <c r="G28589" s="155">
        <v>45906</v>
      </c>
      <c r="H28589">
        <v>1</v>
      </c>
    </row>
    <row r="28590" spans="1:8" x14ac:dyDescent="0.25">
      <c r="A28590">
        <v>4869032</v>
      </c>
      <c r="B28590" t="s">
        <v>4735</v>
      </c>
      <c r="C28590" s="155">
        <v>20101</v>
      </c>
      <c r="D28590">
        <v>667984</v>
      </c>
      <c r="E28590" t="s">
        <v>1156</v>
      </c>
      <c r="F28590" t="s">
        <v>492</v>
      </c>
      <c r="G28590" s="155">
        <v>45908</v>
      </c>
      <c r="H28590">
        <v>1</v>
      </c>
    </row>
    <row r="28591" spans="1:8" x14ac:dyDescent="0.25">
      <c r="A28591">
        <v>4869031</v>
      </c>
      <c r="B28591" t="s">
        <v>4736</v>
      </c>
      <c r="C28591" s="155">
        <v>38943</v>
      </c>
      <c r="D28591">
        <v>667888</v>
      </c>
      <c r="E28591" t="s">
        <v>1951</v>
      </c>
      <c r="F28591" t="s">
        <v>43</v>
      </c>
      <c r="G28591" s="155">
        <v>45910</v>
      </c>
      <c r="H28591">
        <v>1</v>
      </c>
    </row>
    <row r="28592" spans="1:8" x14ac:dyDescent="0.25">
      <c r="A28592">
        <v>4869028</v>
      </c>
      <c r="B28592" t="s">
        <v>4737</v>
      </c>
      <c r="C28592" s="155">
        <v>23863</v>
      </c>
      <c r="D28592">
        <v>667890</v>
      </c>
      <c r="E28592" t="s">
        <v>1170</v>
      </c>
      <c r="F28592" t="s">
        <v>260</v>
      </c>
      <c r="G28592" s="155">
        <v>45906</v>
      </c>
      <c r="H28592">
        <v>1</v>
      </c>
    </row>
    <row r="28593" spans="1:8" x14ac:dyDescent="0.25">
      <c r="A28593">
        <v>4869026</v>
      </c>
      <c r="B28593" t="s">
        <v>4738</v>
      </c>
      <c r="C28593" s="155">
        <v>14120</v>
      </c>
      <c r="D28593">
        <v>682824</v>
      </c>
      <c r="E28593" t="s">
        <v>1192</v>
      </c>
      <c r="F28593" t="s">
        <v>33</v>
      </c>
      <c r="G28593" s="155">
        <v>45908</v>
      </c>
      <c r="H28593">
        <v>1</v>
      </c>
    </row>
    <row r="28594" spans="1:8" x14ac:dyDescent="0.25">
      <c r="A28594">
        <v>4869025</v>
      </c>
      <c r="B28594" t="s">
        <v>26432</v>
      </c>
      <c r="C28594" s="155">
        <v>27601</v>
      </c>
      <c r="D28594">
        <v>614888</v>
      </c>
      <c r="E28594" t="s">
        <v>7267</v>
      </c>
      <c r="F28594" t="s">
        <v>315</v>
      </c>
      <c r="G28594" s="155">
        <v>45916</v>
      </c>
      <c r="H28594">
        <v>1</v>
      </c>
    </row>
    <row r="28595" spans="1:8" x14ac:dyDescent="0.25">
      <c r="A28595">
        <v>4869023</v>
      </c>
      <c r="B28595" t="s">
        <v>9757</v>
      </c>
      <c r="C28595" s="155">
        <v>36110</v>
      </c>
      <c r="D28595">
        <v>667824</v>
      </c>
      <c r="E28595" t="s">
        <v>1799</v>
      </c>
      <c r="F28595" t="s">
        <v>494</v>
      </c>
      <c r="G28595" s="155">
        <v>45908</v>
      </c>
      <c r="H28595">
        <v>1</v>
      </c>
    </row>
    <row r="28596" spans="1:8" x14ac:dyDescent="0.25">
      <c r="A28596">
        <v>4869022</v>
      </c>
      <c r="B28596" t="s">
        <v>4739</v>
      </c>
      <c r="C28596" s="155">
        <v>27204</v>
      </c>
      <c r="D28596">
        <v>622932</v>
      </c>
      <c r="E28596" t="s">
        <v>535</v>
      </c>
      <c r="F28596" t="s">
        <v>47</v>
      </c>
      <c r="G28596" s="155">
        <v>45908</v>
      </c>
      <c r="H28596">
        <v>1</v>
      </c>
    </row>
    <row r="28597" spans="1:8" x14ac:dyDescent="0.25">
      <c r="A28597">
        <v>4869021</v>
      </c>
      <c r="B28597" t="s">
        <v>4740</v>
      </c>
      <c r="C28597" s="155">
        <v>14795</v>
      </c>
      <c r="D28597">
        <v>667984</v>
      </c>
      <c r="E28597" t="s">
        <v>1174</v>
      </c>
      <c r="F28597" t="s">
        <v>491</v>
      </c>
      <c r="G28597" s="155">
        <v>45908</v>
      </c>
      <c r="H28597">
        <v>1</v>
      </c>
    </row>
    <row r="28598" spans="1:8" x14ac:dyDescent="0.25">
      <c r="A28598">
        <v>4869019</v>
      </c>
      <c r="B28598" t="s">
        <v>4741</v>
      </c>
      <c r="C28598" s="155">
        <v>23969</v>
      </c>
      <c r="D28598">
        <v>667814</v>
      </c>
      <c r="E28598" t="s">
        <v>1180</v>
      </c>
      <c r="F28598" t="s">
        <v>297</v>
      </c>
      <c r="G28598" s="155">
        <v>45908</v>
      </c>
      <c r="H28598">
        <v>1</v>
      </c>
    </row>
    <row r="28599" spans="1:8" x14ac:dyDescent="0.25">
      <c r="A28599">
        <v>4869018</v>
      </c>
      <c r="B28599" t="s">
        <v>4742</v>
      </c>
      <c r="C28599" s="155">
        <v>27654</v>
      </c>
      <c r="D28599">
        <v>667934</v>
      </c>
      <c r="E28599" t="s">
        <v>4743</v>
      </c>
      <c r="F28599" t="s">
        <v>492</v>
      </c>
      <c r="G28599" s="155">
        <v>45908</v>
      </c>
      <c r="H28599">
        <v>1</v>
      </c>
    </row>
    <row r="28600" spans="1:8" x14ac:dyDescent="0.25">
      <c r="A28600">
        <v>4869016</v>
      </c>
      <c r="B28600" t="s">
        <v>4744</v>
      </c>
      <c r="C28600" s="155">
        <v>23178</v>
      </c>
      <c r="D28600">
        <v>665814</v>
      </c>
      <c r="E28600" t="s">
        <v>2126</v>
      </c>
      <c r="F28600" t="s">
        <v>79</v>
      </c>
      <c r="G28600" s="155">
        <v>45908</v>
      </c>
      <c r="H28600">
        <v>1</v>
      </c>
    </row>
    <row r="28601" spans="1:8" x14ac:dyDescent="0.25">
      <c r="A28601">
        <v>4869013</v>
      </c>
      <c r="B28601" t="s">
        <v>23744</v>
      </c>
      <c r="C28601" s="155">
        <v>25490</v>
      </c>
      <c r="D28601">
        <v>667888</v>
      </c>
      <c r="E28601" t="s">
        <v>1951</v>
      </c>
      <c r="F28601" t="s">
        <v>66</v>
      </c>
      <c r="G28601" s="155">
        <v>45919</v>
      </c>
      <c r="H28601">
        <v>1</v>
      </c>
    </row>
    <row r="28602" spans="1:8" x14ac:dyDescent="0.25">
      <c r="A28602">
        <v>4869012</v>
      </c>
      <c r="B28602" t="s">
        <v>4745</v>
      </c>
      <c r="C28602" s="155">
        <v>20211</v>
      </c>
      <c r="D28602">
        <v>621982</v>
      </c>
      <c r="E28602" t="s">
        <v>4161</v>
      </c>
      <c r="F28602" t="s">
        <v>23</v>
      </c>
      <c r="G28602" s="155">
        <v>45908</v>
      </c>
      <c r="H28602">
        <v>1</v>
      </c>
    </row>
    <row r="28603" spans="1:8" x14ac:dyDescent="0.25">
      <c r="A28603">
        <v>4869011</v>
      </c>
      <c r="B28603" t="s">
        <v>4746</v>
      </c>
      <c r="C28603" s="155">
        <v>20633</v>
      </c>
      <c r="D28603">
        <v>682824</v>
      </c>
      <c r="E28603" t="s">
        <v>1192</v>
      </c>
      <c r="F28603" t="s">
        <v>33</v>
      </c>
      <c r="G28603" s="155">
        <v>45905</v>
      </c>
      <c r="H28603">
        <v>1</v>
      </c>
    </row>
    <row r="28604" spans="1:8" x14ac:dyDescent="0.25">
      <c r="A28604">
        <v>4869007</v>
      </c>
      <c r="B28604" t="s">
        <v>23745</v>
      </c>
      <c r="C28604" s="155">
        <v>39088</v>
      </c>
      <c r="D28604">
        <v>665814</v>
      </c>
      <c r="E28604" t="s">
        <v>2085</v>
      </c>
      <c r="F28604" t="s">
        <v>4093</v>
      </c>
      <c r="G28604" s="155">
        <v>45908</v>
      </c>
      <c r="H28604">
        <v>1</v>
      </c>
    </row>
    <row r="28605" spans="1:8" x14ac:dyDescent="0.25">
      <c r="A28605">
        <v>4869005</v>
      </c>
      <c r="B28605" t="s">
        <v>4747</v>
      </c>
      <c r="C28605" s="155">
        <v>22228</v>
      </c>
      <c r="D28605">
        <v>667983</v>
      </c>
      <c r="E28605" t="s">
        <v>1189</v>
      </c>
      <c r="F28605" t="s">
        <v>38</v>
      </c>
      <c r="G28605" s="155">
        <v>45908</v>
      </c>
      <c r="H28605">
        <v>1</v>
      </c>
    </row>
    <row r="28606" spans="1:8" x14ac:dyDescent="0.25">
      <c r="A28606">
        <v>4869002</v>
      </c>
      <c r="B28606" t="s">
        <v>4748</v>
      </c>
      <c r="C28606" s="155">
        <v>20707</v>
      </c>
      <c r="D28606">
        <v>667814</v>
      </c>
      <c r="E28606" t="s">
        <v>1186</v>
      </c>
      <c r="F28606" t="s">
        <v>394</v>
      </c>
      <c r="G28606" s="155">
        <v>45908</v>
      </c>
      <c r="H28606">
        <v>1</v>
      </c>
    </row>
    <row r="28607" spans="1:8" x14ac:dyDescent="0.25">
      <c r="A28607">
        <v>4869000</v>
      </c>
      <c r="B28607" t="s">
        <v>5017</v>
      </c>
      <c r="C28607" s="155">
        <v>18265</v>
      </c>
      <c r="D28607">
        <v>667814</v>
      </c>
      <c r="E28607" t="s">
        <v>3835</v>
      </c>
      <c r="F28607" t="s">
        <v>53</v>
      </c>
      <c r="G28607" s="155">
        <v>45908</v>
      </c>
      <c r="H28607">
        <v>1</v>
      </c>
    </row>
    <row r="28608" spans="1:8" x14ac:dyDescent="0.25">
      <c r="A28608">
        <v>4868999</v>
      </c>
      <c r="B28608" t="s">
        <v>4749</v>
      </c>
      <c r="C28608" s="155">
        <v>16647</v>
      </c>
      <c r="D28608">
        <v>667984</v>
      </c>
      <c r="E28608" t="s">
        <v>1192</v>
      </c>
      <c r="F28608" t="s">
        <v>43</v>
      </c>
      <c r="G28608" s="155">
        <v>45908</v>
      </c>
      <c r="H28608">
        <v>1</v>
      </c>
    </row>
    <row r="28609" spans="1:8" x14ac:dyDescent="0.25">
      <c r="A28609">
        <v>4868998</v>
      </c>
      <c r="B28609" t="s">
        <v>4750</v>
      </c>
      <c r="C28609" s="155">
        <v>33385</v>
      </c>
      <c r="D28609">
        <v>621982</v>
      </c>
      <c r="E28609" t="s">
        <v>2802</v>
      </c>
      <c r="F28609" t="s">
        <v>23</v>
      </c>
      <c r="G28609" s="155">
        <v>45908</v>
      </c>
      <c r="H28609">
        <v>1</v>
      </c>
    </row>
    <row r="28610" spans="1:8" x14ac:dyDescent="0.25">
      <c r="A28610">
        <v>4868993</v>
      </c>
      <c r="B28610" t="s">
        <v>4751</v>
      </c>
      <c r="C28610" s="155">
        <v>15179</v>
      </c>
      <c r="D28610">
        <v>667934</v>
      </c>
      <c r="E28610" t="s">
        <v>506</v>
      </c>
      <c r="F28610" t="s">
        <v>454</v>
      </c>
      <c r="G28610" s="155">
        <v>45908</v>
      </c>
      <c r="H28610">
        <v>1</v>
      </c>
    </row>
    <row r="28611" spans="1:8" x14ac:dyDescent="0.25">
      <c r="A28611">
        <v>4868992</v>
      </c>
      <c r="B28611" t="s">
        <v>19023</v>
      </c>
      <c r="C28611" s="155">
        <v>24249</v>
      </c>
      <c r="D28611">
        <v>667984</v>
      </c>
      <c r="E28611" t="s">
        <v>1174</v>
      </c>
      <c r="F28611" t="s">
        <v>386</v>
      </c>
      <c r="G28611" s="155">
        <v>45908</v>
      </c>
      <c r="H28611">
        <v>1</v>
      </c>
    </row>
    <row r="28612" spans="1:8" x14ac:dyDescent="0.25">
      <c r="A28612">
        <v>4868991</v>
      </c>
      <c r="B28612" t="s">
        <v>4752</v>
      </c>
      <c r="C28612" s="155">
        <v>15619</v>
      </c>
      <c r="D28612">
        <v>610814</v>
      </c>
      <c r="E28612" t="s">
        <v>4753</v>
      </c>
      <c r="F28612" t="s">
        <v>300</v>
      </c>
      <c r="G28612" s="155">
        <v>45908</v>
      </c>
      <c r="H28612">
        <v>1</v>
      </c>
    </row>
    <row r="28613" spans="1:8" x14ac:dyDescent="0.25">
      <c r="A28613">
        <v>4868990</v>
      </c>
      <c r="B28613" t="s">
        <v>4754</v>
      </c>
      <c r="C28613" s="155">
        <v>31409</v>
      </c>
      <c r="D28613">
        <v>622932</v>
      </c>
      <c r="E28613" t="s">
        <v>535</v>
      </c>
      <c r="F28613" t="s">
        <v>47</v>
      </c>
      <c r="G28613" s="155">
        <v>45908</v>
      </c>
      <c r="H28613">
        <v>1</v>
      </c>
    </row>
    <row r="28614" spans="1:8" x14ac:dyDescent="0.25">
      <c r="A28614">
        <v>4868989</v>
      </c>
      <c r="B28614" t="s">
        <v>4755</v>
      </c>
      <c r="C28614" s="155">
        <v>13222</v>
      </c>
      <c r="D28614">
        <v>665814</v>
      </c>
      <c r="E28614" t="s">
        <v>2960</v>
      </c>
      <c r="F28614" t="s">
        <v>79</v>
      </c>
      <c r="G28614" s="155">
        <v>45908</v>
      </c>
      <c r="H28614">
        <v>1</v>
      </c>
    </row>
    <row r="28615" spans="1:8" x14ac:dyDescent="0.25">
      <c r="A28615">
        <v>4868983</v>
      </c>
      <c r="B28615" t="s">
        <v>3153</v>
      </c>
      <c r="C28615" s="155">
        <v>25404</v>
      </c>
      <c r="D28615">
        <v>609888</v>
      </c>
      <c r="E28615" t="s">
        <v>3154</v>
      </c>
      <c r="F28615" t="s">
        <v>37</v>
      </c>
      <c r="G28615" s="155">
        <v>45919</v>
      </c>
      <c r="H28615">
        <v>1</v>
      </c>
    </row>
    <row r="28616" spans="1:8" x14ac:dyDescent="0.25">
      <c r="A28616">
        <v>4868980</v>
      </c>
      <c r="B28616" t="s">
        <v>4756</v>
      </c>
      <c r="C28616" s="155">
        <v>37741</v>
      </c>
      <c r="D28616">
        <v>614890</v>
      </c>
      <c r="E28616" t="s">
        <v>4316</v>
      </c>
      <c r="F28616" t="s">
        <v>315</v>
      </c>
      <c r="G28616" s="155">
        <v>45908</v>
      </c>
      <c r="H28616">
        <v>1</v>
      </c>
    </row>
    <row r="28617" spans="1:8" x14ac:dyDescent="0.25">
      <c r="A28617">
        <v>4868979</v>
      </c>
      <c r="B28617" t="s">
        <v>4757</v>
      </c>
      <c r="C28617" s="155">
        <v>12728</v>
      </c>
      <c r="D28617">
        <v>621982</v>
      </c>
      <c r="E28617" t="s">
        <v>4161</v>
      </c>
      <c r="F28617" t="s">
        <v>23</v>
      </c>
      <c r="G28617" s="155">
        <v>45908</v>
      </c>
      <c r="H28617">
        <v>1</v>
      </c>
    </row>
    <row r="28618" spans="1:8" x14ac:dyDescent="0.25">
      <c r="A28618">
        <v>4868978</v>
      </c>
      <c r="B28618" t="s">
        <v>4758</v>
      </c>
      <c r="C28618" s="155">
        <v>16901</v>
      </c>
      <c r="D28618">
        <v>665814</v>
      </c>
      <c r="E28618" t="s">
        <v>2091</v>
      </c>
      <c r="F28618" t="s">
        <v>79</v>
      </c>
      <c r="G28618" s="155">
        <v>45908</v>
      </c>
      <c r="H28618">
        <v>1</v>
      </c>
    </row>
    <row r="28619" spans="1:8" x14ac:dyDescent="0.25">
      <c r="A28619">
        <v>4868977</v>
      </c>
      <c r="B28619" t="s">
        <v>4459</v>
      </c>
      <c r="C28619" s="155">
        <v>20661</v>
      </c>
      <c r="D28619">
        <v>667688</v>
      </c>
      <c r="E28619" t="s">
        <v>1156</v>
      </c>
      <c r="F28619" t="s">
        <v>493</v>
      </c>
      <c r="G28619" s="155">
        <v>45905</v>
      </c>
      <c r="H28619">
        <v>1</v>
      </c>
    </row>
    <row r="28620" spans="1:8" x14ac:dyDescent="0.25">
      <c r="A28620">
        <v>4868976</v>
      </c>
      <c r="B28620" t="s">
        <v>4759</v>
      </c>
      <c r="C28620" s="155">
        <v>39255</v>
      </c>
      <c r="D28620">
        <v>667824</v>
      </c>
      <c r="E28620" t="s">
        <v>1951</v>
      </c>
      <c r="F28620" t="s">
        <v>492</v>
      </c>
      <c r="G28620" s="155">
        <v>45908</v>
      </c>
      <c r="H28620">
        <v>1</v>
      </c>
    </row>
    <row r="28621" spans="1:8" x14ac:dyDescent="0.25">
      <c r="A28621">
        <v>4868974</v>
      </c>
      <c r="B28621" t="s">
        <v>2449</v>
      </c>
      <c r="C28621" s="155">
        <v>31164</v>
      </c>
      <c r="D28621">
        <v>667934</v>
      </c>
      <c r="E28621" t="s">
        <v>506</v>
      </c>
      <c r="F28621" t="s">
        <v>350</v>
      </c>
      <c r="G28621" s="155">
        <v>45908</v>
      </c>
      <c r="H28621">
        <v>1</v>
      </c>
    </row>
    <row r="28622" spans="1:8" x14ac:dyDescent="0.25">
      <c r="A28622">
        <v>4868971</v>
      </c>
      <c r="B28622" t="s">
        <v>4760</v>
      </c>
      <c r="C28622" s="155">
        <v>20847</v>
      </c>
      <c r="D28622">
        <v>667983</v>
      </c>
      <c r="E28622" t="s">
        <v>1888</v>
      </c>
      <c r="F28622" t="s">
        <v>394</v>
      </c>
      <c r="G28622" s="155">
        <v>45901</v>
      </c>
      <c r="H28622">
        <v>1</v>
      </c>
    </row>
    <row r="28623" spans="1:8" x14ac:dyDescent="0.25">
      <c r="A28623">
        <v>4868968</v>
      </c>
      <c r="B28623" t="s">
        <v>4761</v>
      </c>
      <c r="C28623" s="155">
        <v>16979</v>
      </c>
      <c r="D28623">
        <v>665814</v>
      </c>
      <c r="E28623" t="s">
        <v>2091</v>
      </c>
      <c r="F28623" t="s">
        <v>79</v>
      </c>
      <c r="G28623" s="155">
        <v>45908</v>
      </c>
      <c r="H28623">
        <v>1</v>
      </c>
    </row>
    <row r="28624" spans="1:8" x14ac:dyDescent="0.25">
      <c r="A28624">
        <v>4868966</v>
      </c>
      <c r="B28624" t="s">
        <v>4762</v>
      </c>
      <c r="C28624" s="155">
        <v>19266</v>
      </c>
      <c r="D28624">
        <v>621982</v>
      </c>
      <c r="E28624" t="s">
        <v>3206</v>
      </c>
      <c r="F28624" t="s">
        <v>23</v>
      </c>
      <c r="G28624" s="155">
        <v>45908</v>
      </c>
      <c r="H28624">
        <v>1</v>
      </c>
    </row>
    <row r="28625" spans="1:8" x14ac:dyDescent="0.25">
      <c r="A28625">
        <v>4868965</v>
      </c>
      <c r="B28625" t="s">
        <v>16014</v>
      </c>
      <c r="C28625" s="155">
        <v>25302</v>
      </c>
      <c r="D28625">
        <v>667888</v>
      </c>
      <c r="E28625" t="s">
        <v>1180</v>
      </c>
      <c r="F28625" t="s">
        <v>297</v>
      </c>
      <c r="G28625" s="155">
        <v>45915</v>
      </c>
      <c r="H28625">
        <v>1</v>
      </c>
    </row>
    <row r="28626" spans="1:8" x14ac:dyDescent="0.25">
      <c r="A28626">
        <v>4868964</v>
      </c>
      <c r="B28626" t="s">
        <v>23746</v>
      </c>
      <c r="C28626" s="155">
        <v>38166</v>
      </c>
      <c r="D28626">
        <v>667824</v>
      </c>
      <c r="E28626" t="s">
        <v>1951</v>
      </c>
      <c r="F28626" t="s">
        <v>492</v>
      </c>
      <c r="G28626" s="155">
        <v>45908</v>
      </c>
      <c r="H28626">
        <v>1</v>
      </c>
    </row>
    <row r="28627" spans="1:8" x14ac:dyDescent="0.25">
      <c r="A28627">
        <v>4868963</v>
      </c>
      <c r="B28627" t="s">
        <v>4763</v>
      </c>
      <c r="C28627" s="155">
        <v>29390</v>
      </c>
      <c r="D28627">
        <v>622932</v>
      </c>
      <c r="E28627" t="s">
        <v>535</v>
      </c>
      <c r="F28627" t="s">
        <v>47</v>
      </c>
      <c r="G28627" s="155">
        <v>45908</v>
      </c>
      <c r="H28627">
        <v>1</v>
      </c>
    </row>
    <row r="28628" spans="1:8" x14ac:dyDescent="0.25">
      <c r="A28628">
        <v>4868961</v>
      </c>
      <c r="B28628" t="s">
        <v>4764</v>
      </c>
      <c r="C28628" s="155">
        <v>30169</v>
      </c>
      <c r="D28628">
        <v>622871</v>
      </c>
      <c r="E28628" t="s">
        <v>4765</v>
      </c>
      <c r="F28628" t="s">
        <v>254</v>
      </c>
      <c r="G28628" s="155">
        <v>45908</v>
      </c>
      <c r="H28628">
        <v>1</v>
      </c>
    </row>
    <row r="28629" spans="1:8" x14ac:dyDescent="0.25">
      <c r="A28629">
        <v>4868959</v>
      </c>
      <c r="B28629" t="s">
        <v>4766</v>
      </c>
      <c r="C28629" s="155">
        <v>22859</v>
      </c>
      <c r="D28629">
        <v>621982</v>
      </c>
      <c r="E28629" t="s">
        <v>1969</v>
      </c>
      <c r="F28629" t="s">
        <v>23</v>
      </c>
      <c r="G28629" s="155">
        <v>45908</v>
      </c>
      <c r="H28629">
        <v>1</v>
      </c>
    </row>
    <row r="28630" spans="1:8" x14ac:dyDescent="0.25">
      <c r="A28630">
        <v>4868956</v>
      </c>
      <c r="B28630" t="s">
        <v>4767</v>
      </c>
      <c r="C28630" s="155">
        <v>14570</v>
      </c>
      <c r="D28630">
        <v>667890</v>
      </c>
      <c r="E28630" t="s">
        <v>3619</v>
      </c>
      <c r="F28630" t="s">
        <v>499</v>
      </c>
      <c r="G28630" s="155">
        <v>45908</v>
      </c>
      <c r="H28630">
        <v>1</v>
      </c>
    </row>
    <row r="28631" spans="1:8" x14ac:dyDescent="0.25">
      <c r="A28631">
        <v>4868955</v>
      </c>
      <c r="B28631" t="s">
        <v>4768</v>
      </c>
      <c r="C28631" s="155">
        <v>23973</v>
      </c>
      <c r="D28631">
        <v>667984</v>
      </c>
      <c r="E28631" t="s">
        <v>1156</v>
      </c>
      <c r="F28631" t="s">
        <v>491</v>
      </c>
      <c r="G28631" s="155">
        <v>45908</v>
      </c>
      <c r="H28631">
        <v>1</v>
      </c>
    </row>
    <row r="28632" spans="1:8" x14ac:dyDescent="0.25">
      <c r="A28632">
        <v>4868954</v>
      </c>
      <c r="B28632" t="s">
        <v>4769</v>
      </c>
      <c r="C28632" s="155">
        <v>18067</v>
      </c>
      <c r="D28632">
        <v>667688</v>
      </c>
      <c r="E28632" t="s">
        <v>1156</v>
      </c>
      <c r="F28632" t="s">
        <v>493</v>
      </c>
      <c r="G28632" s="155">
        <v>45905</v>
      </c>
      <c r="H28632">
        <v>1</v>
      </c>
    </row>
    <row r="28633" spans="1:8" x14ac:dyDescent="0.25">
      <c r="A28633">
        <v>4868953</v>
      </c>
      <c r="B28633" t="s">
        <v>8779</v>
      </c>
      <c r="C28633" s="155">
        <v>18607</v>
      </c>
      <c r="D28633">
        <v>667984</v>
      </c>
      <c r="E28633" t="s">
        <v>1430</v>
      </c>
      <c r="F28633" t="s">
        <v>402</v>
      </c>
      <c r="G28633" s="155">
        <v>45908</v>
      </c>
      <c r="H28633">
        <v>1</v>
      </c>
    </row>
    <row r="28634" spans="1:8" x14ac:dyDescent="0.25">
      <c r="A28634">
        <v>4868951</v>
      </c>
      <c r="B28634" t="s">
        <v>4139</v>
      </c>
      <c r="C28634" s="155">
        <v>19847</v>
      </c>
      <c r="D28634">
        <v>604890</v>
      </c>
      <c r="E28634" t="s">
        <v>1224</v>
      </c>
      <c r="F28634" t="s">
        <v>32</v>
      </c>
      <c r="G28634" s="155">
        <v>45908</v>
      </c>
      <c r="H28634">
        <v>1</v>
      </c>
    </row>
    <row r="28635" spans="1:8" x14ac:dyDescent="0.25">
      <c r="A28635">
        <v>4868950</v>
      </c>
      <c r="B28635" t="s">
        <v>4770</v>
      </c>
      <c r="C28635" s="155">
        <v>22658</v>
      </c>
      <c r="D28635">
        <v>667890</v>
      </c>
      <c r="E28635" t="s">
        <v>1186</v>
      </c>
      <c r="F28635" t="s">
        <v>491</v>
      </c>
      <c r="G28635" s="155">
        <v>45908</v>
      </c>
      <c r="H28635">
        <v>1</v>
      </c>
    </row>
    <row r="28636" spans="1:8" x14ac:dyDescent="0.25">
      <c r="A28636">
        <v>4868949</v>
      </c>
      <c r="B28636" t="s">
        <v>4771</v>
      </c>
      <c r="C28636" s="155">
        <v>28881</v>
      </c>
      <c r="D28636">
        <v>667688</v>
      </c>
      <c r="E28636" t="s">
        <v>1156</v>
      </c>
      <c r="F28636" t="s">
        <v>439</v>
      </c>
      <c r="G28636" s="155">
        <v>45908</v>
      </c>
      <c r="H28636">
        <v>1</v>
      </c>
    </row>
    <row r="28637" spans="1:8" x14ac:dyDescent="0.25">
      <c r="A28637">
        <v>4868947</v>
      </c>
      <c r="B28637" t="s">
        <v>4772</v>
      </c>
      <c r="C28637" s="155">
        <v>29723</v>
      </c>
      <c r="D28637">
        <v>667824</v>
      </c>
      <c r="E28637" t="s">
        <v>1951</v>
      </c>
      <c r="F28637" t="s">
        <v>495</v>
      </c>
      <c r="G28637" s="155">
        <v>45908</v>
      </c>
      <c r="H28637">
        <v>1</v>
      </c>
    </row>
    <row r="28638" spans="1:8" x14ac:dyDescent="0.25">
      <c r="A28638">
        <v>4868946</v>
      </c>
      <c r="B28638" t="s">
        <v>4773</v>
      </c>
      <c r="C28638" s="155">
        <v>17817</v>
      </c>
      <c r="D28638">
        <v>621982</v>
      </c>
      <c r="E28638" t="s">
        <v>3206</v>
      </c>
      <c r="F28638" t="s">
        <v>23</v>
      </c>
      <c r="G28638" s="155">
        <v>45908</v>
      </c>
      <c r="H28638">
        <v>1</v>
      </c>
    </row>
    <row r="28639" spans="1:8" x14ac:dyDescent="0.25">
      <c r="A28639">
        <v>4868944</v>
      </c>
      <c r="B28639" t="s">
        <v>4774</v>
      </c>
      <c r="C28639" s="155">
        <v>22401</v>
      </c>
      <c r="D28639">
        <v>667824</v>
      </c>
      <c r="E28639" t="s">
        <v>1951</v>
      </c>
      <c r="F28639" t="s">
        <v>492</v>
      </c>
      <c r="G28639" s="155">
        <v>45908</v>
      </c>
      <c r="H28639">
        <v>1</v>
      </c>
    </row>
    <row r="28640" spans="1:8" x14ac:dyDescent="0.25">
      <c r="A28640">
        <v>4868939</v>
      </c>
      <c r="B28640" t="s">
        <v>4775</v>
      </c>
      <c r="C28640" s="155">
        <v>23840</v>
      </c>
      <c r="D28640">
        <v>614890</v>
      </c>
      <c r="E28640" t="s">
        <v>1396</v>
      </c>
      <c r="F28640" t="s">
        <v>315</v>
      </c>
      <c r="G28640" s="155">
        <v>45908</v>
      </c>
      <c r="H28640">
        <v>1</v>
      </c>
    </row>
    <row r="28641" spans="1:8" x14ac:dyDescent="0.25">
      <c r="A28641">
        <v>4868938</v>
      </c>
      <c r="B28641" t="s">
        <v>16015</v>
      </c>
      <c r="C28641" s="155">
        <v>32409</v>
      </c>
      <c r="D28641">
        <v>667814</v>
      </c>
      <c r="E28641" t="s">
        <v>1172</v>
      </c>
      <c r="F28641" t="s">
        <v>38</v>
      </c>
      <c r="G28641" s="155">
        <v>45908</v>
      </c>
      <c r="H28641">
        <v>1</v>
      </c>
    </row>
    <row r="28642" spans="1:8" x14ac:dyDescent="0.25">
      <c r="A28642">
        <v>4868937</v>
      </c>
      <c r="B28642" t="s">
        <v>6900</v>
      </c>
      <c r="C28642" s="155">
        <v>19814</v>
      </c>
      <c r="D28642">
        <v>622865</v>
      </c>
      <c r="E28642" t="s">
        <v>7908</v>
      </c>
      <c r="F28642" t="s">
        <v>36</v>
      </c>
      <c r="G28642" s="155">
        <v>45912</v>
      </c>
      <c r="H28642">
        <v>1</v>
      </c>
    </row>
    <row r="28643" spans="1:8" x14ac:dyDescent="0.25">
      <c r="A28643">
        <v>4868936</v>
      </c>
      <c r="B28643" t="s">
        <v>4776</v>
      </c>
      <c r="C28643" s="155">
        <v>21214</v>
      </c>
      <c r="D28643">
        <v>667688</v>
      </c>
      <c r="E28643" t="s">
        <v>1156</v>
      </c>
      <c r="F28643" t="s">
        <v>493</v>
      </c>
      <c r="G28643" s="155">
        <v>45905</v>
      </c>
      <c r="H28643">
        <v>1</v>
      </c>
    </row>
    <row r="28644" spans="1:8" x14ac:dyDescent="0.25">
      <c r="A28644">
        <v>4868935</v>
      </c>
      <c r="B28644" t="s">
        <v>4246</v>
      </c>
      <c r="C28644" s="155">
        <v>18073</v>
      </c>
      <c r="D28644">
        <v>609814</v>
      </c>
      <c r="E28644" t="s">
        <v>2778</v>
      </c>
      <c r="F28644" t="s">
        <v>345</v>
      </c>
      <c r="G28644" s="155">
        <v>45908</v>
      </c>
      <c r="H28644">
        <v>1</v>
      </c>
    </row>
    <row r="28645" spans="1:8" x14ac:dyDescent="0.25">
      <c r="A28645">
        <v>4868934</v>
      </c>
      <c r="B28645" t="s">
        <v>4777</v>
      </c>
      <c r="C28645" s="155">
        <v>31756</v>
      </c>
      <c r="D28645">
        <v>622871</v>
      </c>
      <c r="E28645" t="s">
        <v>987</v>
      </c>
      <c r="F28645" t="s">
        <v>358</v>
      </c>
      <c r="G28645" s="155">
        <v>45908</v>
      </c>
      <c r="H28645">
        <v>1</v>
      </c>
    </row>
    <row r="28646" spans="1:8" x14ac:dyDescent="0.25">
      <c r="A28646">
        <v>4868932</v>
      </c>
      <c r="B28646" t="s">
        <v>4778</v>
      </c>
      <c r="C28646" s="155">
        <v>18331</v>
      </c>
      <c r="D28646">
        <v>621982</v>
      </c>
      <c r="E28646" t="s">
        <v>4181</v>
      </c>
      <c r="F28646" t="s">
        <v>23</v>
      </c>
      <c r="G28646" s="155">
        <v>45908</v>
      </c>
      <c r="H28646">
        <v>1</v>
      </c>
    </row>
    <row r="28647" spans="1:8" x14ac:dyDescent="0.25">
      <c r="A28647">
        <v>4868930</v>
      </c>
      <c r="B28647" t="s">
        <v>19024</v>
      </c>
      <c r="C28647" s="155">
        <v>17935</v>
      </c>
      <c r="D28647">
        <v>667814</v>
      </c>
      <c r="E28647" t="s">
        <v>1198</v>
      </c>
      <c r="F28647" t="s">
        <v>495</v>
      </c>
      <c r="G28647" s="155">
        <v>45908</v>
      </c>
      <c r="H28647">
        <v>1</v>
      </c>
    </row>
    <row r="28648" spans="1:8" x14ac:dyDescent="0.25">
      <c r="A28648">
        <v>4868929</v>
      </c>
      <c r="B28648" t="s">
        <v>5734</v>
      </c>
      <c r="C28648" s="155">
        <v>19541</v>
      </c>
      <c r="D28648">
        <v>610888</v>
      </c>
      <c r="E28648" t="s">
        <v>2635</v>
      </c>
      <c r="F28648" t="s">
        <v>698</v>
      </c>
      <c r="G28648" s="155">
        <v>45912</v>
      </c>
      <c r="H28648">
        <v>1</v>
      </c>
    </row>
    <row r="28649" spans="1:8" x14ac:dyDescent="0.25">
      <c r="A28649">
        <v>4868928</v>
      </c>
      <c r="B28649" t="s">
        <v>4413</v>
      </c>
      <c r="C28649" s="155">
        <v>32707</v>
      </c>
      <c r="D28649">
        <v>614888</v>
      </c>
      <c r="E28649" t="s">
        <v>4316</v>
      </c>
      <c r="F28649" t="s">
        <v>2636</v>
      </c>
      <c r="G28649" s="155">
        <v>45923</v>
      </c>
      <c r="H28649">
        <v>1</v>
      </c>
    </row>
    <row r="28650" spans="1:8" x14ac:dyDescent="0.25">
      <c r="A28650">
        <v>4868927</v>
      </c>
      <c r="B28650" t="s">
        <v>4779</v>
      </c>
      <c r="C28650" s="155">
        <v>18666</v>
      </c>
      <c r="D28650">
        <v>667814</v>
      </c>
      <c r="E28650" t="s">
        <v>1156</v>
      </c>
      <c r="F28650" t="s">
        <v>394</v>
      </c>
      <c r="G28650" s="155">
        <v>45908</v>
      </c>
      <c r="H28650">
        <v>1</v>
      </c>
    </row>
    <row r="28651" spans="1:8" x14ac:dyDescent="0.25">
      <c r="A28651">
        <v>4868924</v>
      </c>
      <c r="B28651" t="s">
        <v>1075</v>
      </c>
      <c r="C28651" s="155">
        <v>37111</v>
      </c>
      <c r="D28651">
        <v>609888</v>
      </c>
      <c r="E28651" t="s">
        <v>5487</v>
      </c>
      <c r="F28651" t="s">
        <v>37</v>
      </c>
      <c r="G28651" s="155">
        <v>45918</v>
      </c>
      <c r="H28651">
        <v>1</v>
      </c>
    </row>
    <row r="28652" spans="1:8" x14ac:dyDescent="0.25">
      <c r="A28652">
        <v>4868922</v>
      </c>
      <c r="B28652" t="s">
        <v>4780</v>
      </c>
      <c r="C28652" s="155">
        <v>34746</v>
      </c>
      <c r="D28652">
        <v>622871</v>
      </c>
      <c r="E28652" t="s">
        <v>2672</v>
      </c>
      <c r="F28652" t="s">
        <v>507</v>
      </c>
      <c r="G28652" s="155">
        <v>45908</v>
      </c>
      <c r="H28652">
        <v>1</v>
      </c>
    </row>
    <row r="28653" spans="1:8" x14ac:dyDescent="0.25">
      <c r="A28653">
        <v>4868921</v>
      </c>
      <c r="B28653" t="s">
        <v>19025</v>
      </c>
      <c r="C28653" s="155">
        <v>26481</v>
      </c>
      <c r="D28653">
        <v>622871</v>
      </c>
      <c r="E28653" t="s">
        <v>2809</v>
      </c>
      <c r="F28653" t="s">
        <v>44</v>
      </c>
      <c r="G28653" s="155">
        <v>45908</v>
      </c>
      <c r="H28653">
        <v>1</v>
      </c>
    </row>
    <row r="28654" spans="1:8" x14ac:dyDescent="0.25">
      <c r="A28654">
        <v>4868920</v>
      </c>
      <c r="B28654" t="s">
        <v>4781</v>
      </c>
      <c r="C28654" s="155">
        <v>16950</v>
      </c>
      <c r="D28654">
        <v>692938</v>
      </c>
      <c r="E28654" t="s">
        <v>1192</v>
      </c>
      <c r="F28654" t="s">
        <v>31</v>
      </c>
      <c r="G28654" s="155">
        <v>45908</v>
      </c>
      <c r="H28654">
        <v>1</v>
      </c>
    </row>
    <row r="28655" spans="1:8" x14ac:dyDescent="0.25">
      <c r="A28655">
        <v>4868917</v>
      </c>
      <c r="B28655" t="s">
        <v>4782</v>
      </c>
      <c r="C28655" s="155">
        <v>21672</v>
      </c>
      <c r="D28655">
        <v>618890</v>
      </c>
      <c r="E28655" t="s">
        <v>4783</v>
      </c>
      <c r="F28655" t="s">
        <v>225</v>
      </c>
      <c r="G28655" s="155">
        <v>45908</v>
      </c>
      <c r="H28655">
        <v>1</v>
      </c>
    </row>
    <row r="28656" spans="1:8" x14ac:dyDescent="0.25">
      <c r="A28656">
        <v>4868916</v>
      </c>
      <c r="B28656" t="s">
        <v>4784</v>
      </c>
      <c r="C28656" s="155">
        <v>19297</v>
      </c>
      <c r="D28656">
        <v>667824</v>
      </c>
      <c r="E28656" t="s">
        <v>1951</v>
      </c>
      <c r="F28656" t="s">
        <v>492</v>
      </c>
      <c r="G28656" s="155">
        <v>45908</v>
      </c>
      <c r="H28656">
        <v>1</v>
      </c>
    </row>
    <row r="28657" spans="1:8" x14ac:dyDescent="0.25">
      <c r="A28657">
        <v>4868915</v>
      </c>
      <c r="B28657" t="s">
        <v>3553</v>
      </c>
      <c r="C28657" s="155">
        <v>10429</v>
      </c>
      <c r="D28657">
        <v>667984</v>
      </c>
      <c r="E28657" t="s">
        <v>1192</v>
      </c>
      <c r="F28657" t="s">
        <v>499</v>
      </c>
      <c r="G28657" s="155">
        <v>45908</v>
      </c>
      <c r="H28657">
        <v>1</v>
      </c>
    </row>
    <row r="28658" spans="1:8" x14ac:dyDescent="0.25">
      <c r="A28658">
        <v>4868913</v>
      </c>
      <c r="B28658" t="s">
        <v>4785</v>
      </c>
      <c r="C28658" s="155">
        <v>25462</v>
      </c>
      <c r="D28658">
        <v>672890</v>
      </c>
      <c r="E28658" t="s">
        <v>1180</v>
      </c>
      <c r="F28658" t="s">
        <v>307</v>
      </c>
      <c r="G28658" s="155">
        <v>45908</v>
      </c>
      <c r="H28658">
        <v>1</v>
      </c>
    </row>
    <row r="28659" spans="1:8" x14ac:dyDescent="0.25">
      <c r="A28659">
        <v>4868912</v>
      </c>
      <c r="B28659" t="s">
        <v>18807</v>
      </c>
      <c r="C28659" s="155">
        <v>17881</v>
      </c>
      <c r="D28659">
        <v>667824</v>
      </c>
      <c r="E28659" t="s">
        <v>1951</v>
      </c>
      <c r="F28659" t="s">
        <v>18</v>
      </c>
      <c r="G28659" s="155">
        <v>45908</v>
      </c>
      <c r="H28659">
        <v>1</v>
      </c>
    </row>
    <row r="28660" spans="1:8" x14ac:dyDescent="0.25">
      <c r="A28660">
        <v>4868910</v>
      </c>
      <c r="B28660" t="s">
        <v>2271</v>
      </c>
      <c r="C28660" s="155">
        <v>25911</v>
      </c>
      <c r="D28660">
        <v>667984</v>
      </c>
      <c r="E28660" t="s">
        <v>1192</v>
      </c>
      <c r="F28660" t="s">
        <v>493</v>
      </c>
      <c r="G28660" s="155">
        <v>45904</v>
      </c>
      <c r="H28660">
        <v>1</v>
      </c>
    </row>
    <row r="28661" spans="1:8" x14ac:dyDescent="0.25">
      <c r="A28661">
        <v>4868908</v>
      </c>
      <c r="B28661" t="s">
        <v>4786</v>
      </c>
      <c r="C28661" s="155">
        <v>19826</v>
      </c>
      <c r="D28661">
        <v>610814</v>
      </c>
      <c r="E28661" t="s">
        <v>2813</v>
      </c>
      <c r="F28661" t="s">
        <v>698</v>
      </c>
      <c r="G28661" s="155">
        <v>45908</v>
      </c>
      <c r="H28661">
        <v>1</v>
      </c>
    </row>
    <row r="28662" spans="1:8" x14ac:dyDescent="0.25">
      <c r="A28662">
        <v>4868907</v>
      </c>
      <c r="B28662" t="s">
        <v>2547</v>
      </c>
      <c r="C28662" s="155">
        <v>36832</v>
      </c>
      <c r="D28662">
        <v>667824</v>
      </c>
      <c r="E28662" t="s">
        <v>1951</v>
      </c>
      <c r="F28662" t="s">
        <v>430</v>
      </c>
      <c r="G28662" s="155">
        <v>45908</v>
      </c>
      <c r="H28662">
        <v>1</v>
      </c>
    </row>
    <row r="28663" spans="1:8" x14ac:dyDescent="0.25">
      <c r="A28663">
        <v>4868904</v>
      </c>
      <c r="B28663" t="s">
        <v>2187</v>
      </c>
      <c r="C28663" s="155">
        <v>30974</v>
      </c>
      <c r="D28663">
        <v>622871</v>
      </c>
      <c r="E28663" t="s">
        <v>581</v>
      </c>
      <c r="F28663" t="s">
        <v>19</v>
      </c>
      <c r="G28663" s="155">
        <v>45908</v>
      </c>
      <c r="H28663">
        <v>1</v>
      </c>
    </row>
    <row r="28664" spans="1:8" x14ac:dyDescent="0.25">
      <c r="A28664">
        <v>4868903</v>
      </c>
      <c r="B28664" t="s">
        <v>4787</v>
      </c>
      <c r="C28664" s="155">
        <v>12436</v>
      </c>
      <c r="D28664">
        <v>621982</v>
      </c>
      <c r="E28664" t="s">
        <v>4264</v>
      </c>
      <c r="F28664" t="s">
        <v>23</v>
      </c>
      <c r="G28664" s="155">
        <v>45908</v>
      </c>
      <c r="H28664">
        <v>1</v>
      </c>
    </row>
    <row r="28665" spans="1:8" x14ac:dyDescent="0.25">
      <c r="A28665">
        <v>4868902</v>
      </c>
      <c r="B28665" t="s">
        <v>4788</v>
      </c>
      <c r="C28665" s="155">
        <v>27340</v>
      </c>
      <c r="D28665">
        <v>667824</v>
      </c>
      <c r="E28665" t="s">
        <v>1951</v>
      </c>
      <c r="F28665" t="s">
        <v>492</v>
      </c>
      <c r="G28665" s="155">
        <v>45908</v>
      </c>
      <c r="H28665">
        <v>1</v>
      </c>
    </row>
    <row r="28666" spans="1:8" x14ac:dyDescent="0.25">
      <c r="A28666">
        <v>4868901</v>
      </c>
      <c r="B28666" t="s">
        <v>4789</v>
      </c>
      <c r="C28666" s="155">
        <v>21924</v>
      </c>
      <c r="D28666">
        <v>610814</v>
      </c>
      <c r="E28666" t="s">
        <v>3538</v>
      </c>
      <c r="F28666" t="s">
        <v>300</v>
      </c>
      <c r="G28666" s="155">
        <v>45908</v>
      </c>
      <c r="H28666">
        <v>1</v>
      </c>
    </row>
    <row r="28667" spans="1:8" x14ac:dyDescent="0.25">
      <c r="A28667">
        <v>4868900</v>
      </c>
      <c r="B28667" t="s">
        <v>4790</v>
      </c>
      <c r="C28667" s="155">
        <v>31349</v>
      </c>
      <c r="D28667">
        <v>667814</v>
      </c>
      <c r="E28667" t="s">
        <v>1180</v>
      </c>
      <c r="F28667" t="s">
        <v>394</v>
      </c>
      <c r="G28667" s="155">
        <v>45908</v>
      </c>
      <c r="H28667">
        <v>1</v>
      </c>
    </row>
    <row r="28668" spans="1:8" x14ac:dyDescent="0.25">
      <c r="A28668">
        <v>4868899</v>
      </c>
      <c r="B28668" t="s">
        <v>8423</v>
      </c>
      <c r="C28668" s="155">
        <v>15106</v>
      </c>
      <c r="D28668">
        <v>667984</v>
      </c>
      <c r="E28668" t="s">
        <v>1156</v>
      </c>
      <c r="F28668" t="s">
        <v>436</v>
      </c>
      <c r="G28668" s="155">
        <v>45908</v>
      </c>
      <c r="H28668">
        <v>1</v>
      </c>
    </row>
    <row r="28669" spans="1:8" x14ac:dyDescent="0.25">
      <c r="A28669">
        <v>4868898</v>
      </c>
      <c r="B28669" t="s">
        <v>4791</v>
      </c>
      <c r="C28669" s="155">
        <v>14329</v>
      </c>
      <c r="D28669">
        <v>667983</v>
      </c>
      <c r="E28669" t="s">
        <v>1189</v>
      </c>
      <c r="F28669" t="s">
        <v>394</v>
      </c>
      <c r="G28669" s="155">
        <v>45901</v>
      </c>
      <c r="H28669">
        <v>1</v>
      </c>
    </row>
    <row r="28670" spans="1:8" x14ac:dyDescent="0.25">
      <c r="A28670">
        <v>4868895</v>
      </c>
      <c r="B28670" t="s">
        <v>4706</v>
      </c>
      <c r="C28670" s="155">
        <v>19074</v>
      </c>
      <c r="D28670">
        <v>604890</v>
      </c>
      <c r="E28670" t="s">
        <v>7914</v>
      </c>
      <c r="F28670" t="s">
        <v>32</v>
      </c>
      <c r="G28670" s="155">
        <v>45908</v>
      </c>
      <c r="H28670">
        <v>1</v>
      </c>
    </row>
    <row r="28671" spans="1:8" x14ac:dyDescent="0.25">
      <c r="A28671">
        <v>4868894</v>
      </c>
      <c r="B28671" t="s">
        <v>4792</v>
      </c>
      <c r="C28671" s="155">
        <v>22091</v>
      </c>
      <c r="D28671">
        <v>667814</v>
      </c>
      <c r="E28671" t="s">
        <v>1635</v>
      </c>
      <c r="F28671" t="s">
        <v>359</v>
      </c>
      <c r="G28671" s="155">
        <v>45908</v>
      </c>
      <c r="H28671">
        <v>1</v>
      </c>
    </row>
    <row r="28672" spans="1:8" x14ac:dyDescent="0.25">
      <c r="A28672">
        <v>4868893</v>
      </c>
      <c r="B28672" t="s">
        <v>4793</v>
      </c>
      <c r="C28672" s="155">
        <v>39293</v>
      </c>
      <c r="D28672">
        <v>667934</v>
      </c>
      <c r="E28672" t="s">
        <v>1934</v>
      </c>
      <c r="F28672" t="s">
        <v>27</v>
      </c>
      <c r="G28672" s="155">
        <v>45908</v>
      </c>
      <c r="H28672">
        <v>1</v>
      </c>
    </row>
    <row r="28673" spans="1:8" x14ac:dyDescent="0.25">
      <c r="A28673">
        <v>4868892</v>
      </c>
      <c r="B28673" t="s">
        <v>4794</v>
      </c>
      <c r="C28673" s="155">
        <v>22666</v>
      </c>
      <c r="D28673">
        <v>608814</v>
      </c>
      <c r="E28673" t="s">
        <v>1189</v>
      </c>
      <c r="F28673" t="s">
        <v>75</v>
      </c>
      <c r="G28673" s="155">
        <v>45908</v>
      </c>
      <c r="H28673">
        <v>1</v>
      </c>
    </row>
    <row r="28674" spans="1:8" x14ac:dyDescent="0.25">
      <c r="A28674">
        <v>4868889</v>
      </c>
      <c r="B28674" t="s">
        <v>4795</v>
      </c>
      <c r="C28674" s="155">
        <v>13098</v>
      </c>
      <c r="D28674">
        <v>667824</v>
      </c>
      <c r="E28674" t="s">
        <v>1951</v>
      </c>
      <c r="F28674" t="s">
        <v>492</v>
      </c>
      <c r="G28674" s="155">
        <v>45908</v>
      </c>
      <c r="H28674">
        <v>1</v>
      </c>
    </row>
    <row r="28675" spans="1:8" x14ac:dyDescent="0.25">
      <c r="A28675">
        <v>4868887</v>
      </c>
      <c r="B28675" t="s">
        <v>4796</v>
      </c>
      <c r="C28675" s="155">
        <v>18920</v>
      </c>
      <c r="D28675">
        <v>667984</v>
      </c>
      <c r="E28675" t="s">
        <v>1174</v>
      </c>
      <c r="F28675" t="s">
        <v>350</v>
      </c>
      <c r="G28675" s="155">
        <v>45908</v>
      </c>
      <c r="H28675">
        <v>1</v>
      </c>
    </row>
    <row r="28676" spans="1:8" x14ac:dyDescent="0.25">
      <c r="A28676">
        <v>4868886</v>
      </c>
      <c r="B28676" t="s">
        <v>2060</v>
      </c>
      <c r="C28676" s="155">
        <v>21589</v>
      </c>
      <c r="D28676">
        <v>682824</v>
      </c>
      <c r="E28676" t="s">
        <v>1180</v>
      </c>
      <c r="F28676" t="s">
        <v>33</v>
      </c>
      <c r="G28676" s="155">
        <v>45908</v>
      </c>
      <c r="H28676">
        <v>1</v>
      </c>
    </row>
    <row r="28677" spans="1:8" x14ac:dyDescent="0.25">
      <c r="A28677">
        <v>4868885</v>
      </c>
      <c r="B28677" t="s">
        <v>7463</v>
      </c>
      <c r="C28677" s="155">
        <v>24634</v>
      </c>
      <c r="D28677">
        <v>672888</v>
      </c>
      <c r="E28677" t="s">
        <v>2619</v>
      </c>
      <c r="F28677" t="s">
        <v>307</v>
      </c>
      <c r="G28677" s="155">
        <v>45915</v>
      </c>
      <c r="H28677">
        <v>1</v>
      </c>
    </row>
    <row r="28678" spans="1:8" x14ac:dyDescent="0.25">
      <c r="A28678">
        <v>4868884</v>
      </c>
      <c r="B28678" t="s">
        <v>4797</v>
      </c>
      <c r="C28678" s="155">
        <v>19500</v>
      </c>
      <c r="D28678">
        <v>621890</v>
      </c>
      <c r="E28678" t="s">
        <v>4798</v>
      </c>
      <c r="F28678" t="s">
        <v>337</v>
      </c>
      <c r="G28678" s="155">
        <v>45908</v>
      </c>
      <c r="H28678">
        <v>1</v>
      </c>
    </row>
    <row r="28679" spans="1:8" x14ac:dyDescent="0.25">
      <c r="A28679">
        <v>4868883</v>
      </c>
      <c r="B28679" t="s">
        <v>16016</v>
      </c>
      <c r="C28679" s="155">
        <v>28015</v>
      </c>
      <c r="D28679">
        <v>667888</v>
      </c>
      <c r="E28679" t="s">
        <v>1951</v>
      </c>
      <c r="F28679" t="s">
        <v>491</v>
      </c>
      <c r="G28679" s="155">
        <v>45911</v>
      </c>
      <c r="H28679">
        <v>1</v>
      </c>
    </row>
    <row r="28680" spans="1:8" x14ac:dyDescent="0.25">
      <c r="A28680">
        <v>4868882</v>
      </c>
      <c r="B28680" t="s">
        <v>2821</v>
      </c>
      <c r="C28680" s="155">
        <v>18448</v>
      </c>
      <c r="D28680">
        <v>621890</v>
      </c>
      <c r="E28680" t="s">
        <v>4799</v>
      </c>
      <c r="F28680" t="s">
        <v>23</v>
      </c>
      <c r="G28680" s="155">
        <v>45908</v>
      </c>
      <c r="H28680">
        <v>1</v>
      </c>
    </row>
    <row r="28681" spans="1:8" x14ac:dyDescent="0.25">
      <c r="A28681">
        <v>4868881</v>
      </c>
      <c r="B28681" t="s">
        <v>2271</v>
      </c>
      <c r="C28681" s="155">
        <v>25911</v>
      </c>
      <c r="D28681">
        <v>667984</v>
      </c>
      <c r="E28681" t="s">
        <v>1186</v>
      </c>
      <c r="F28681" t="s">
        <v>493</v>
      </c>
      <c r="G28681" s="155">
        <v>45905</v>
      </c>
      <c r="H28681">
        <v>1</v>
      </c>
    </row>
    <row r="28682" spans="1:8" x14ac:dyDescent="0.25">
      <c r="A28682">
        <v>4868880</v>
      </c>
      <c r="B28682" t="s">
        <v>23747</v>
      </c>
      <c r="C28682" s="155">
        <v>19410</v>
      </c>
      <c r="D28682">
        <v>667984</v>
      </c>
      <c r="E28682" t="s">
        <v>1156</v>
      </c>
      <c r="F28682" t="s">
        <v>494</v>
      </c>
      <c r="G28682" s="155">
        <v>45908</v>
      </c>
      <c r="H28682">
        <v>1</v>
      </c>
    </row>
    <row r="28683" spans="1:8" x14ac:dyDescent="0.25">
      <c r="A28683">
        <v>4868879</v>
      </c>
      <c r="B28683" t="s">
        <v>4800</v>
      </c>
      <c r="C28683" s="155">
        <v>22103</v>
      </c>
      <c r="D28683">
        <v>667983</v>
      </c>
      <c r="E28683" t="s">
        <v>1867</v>
      </c>
      <c r="F28683" t="s">
        <v>394</v>
      </c>
      <c r="G28683" s="155">
        <v>45901</v>
      </c>
      <c r="H28683">
        <v>1</v>
      </c>
    </row>
    <row r="28684" spans="1:8" x14ac:dyDescent="0.25">
      <c r="A28684">
        <v>4868877</v>
      </c>
      <c r="B28684" t="s">
        <v>16017</v>
      </c>
      <c r="C28684" s="155">
        <v>35810</v>
      </c>
      <c r="D28684">
        <v>667888</v>
      </c>
      <c r="E28684" t="s">
        <v>1951</v>
      </c>
      <c r="F28684" t="s">
        <v>38</v>
      </c>
      <c r="G28684" s="155">
        <v>45911</v>
      </c>
      <c r="H28684">
        <v>1</v>
      </c>
    </row>
    <row r="28685" spans="1:8" x14ac:dyDescent="0.25">
      <c r="A28685">
        <v>4868876</v>
      </c>
      <c r="B28685" t="s">
        <v>4143</v>
      </c>
      <c r="C28685" s="155">
        <v>21774</v>
      </c>
      <c r="D28685">
        <v>622871</v>
      </c>
      <c r="E28685" t="s">
        <v>581</v>
      </c>
      <c r="F28685" t="s">
        <v>19</v>
      </c>
      <c r="G28685" s="155">
        <v>45908</v>
      </c>
      <c r="H28685">
        <v>1</v>
      </c>
    </row>
    <row r="28686" spans="1:8" x14ac:dyDescent="0.25">
      <c r="A28686">
        <v>4868875</v>
      </c>
      <c r="B28686" t="s">
        <v>4801</v>
      </c>
      <c r="C28686" s="155">
        <v>17749</v>
      </c>
      <c r="D28686">
        <v>682824</v>
      </c>
      <c r="E28686" t="s">
        <v>1192</v>
      </c>
      <c r="F28686" t="s">
        <v>33</v>
      </c>
      <c r="G28686" s="155">
        <v>45905</v>
      </c>
      <c r="H28686">
        <v>1</v>
      </c>
    </row>
    <row r="28687" spans="1:8" x14ac:dyDescent="0.25">
      <c r="A28687">
        <v>4868874</v>
      </c>
      <c r="B28687" t="s">
        <v>4802</v>
      </c>
      <c r="C28687" s="155">
        <v>15476</v>
      </c>
      <c r="D28687">
        <v>667688</v>
      </c>
      <c r="E28687" t="s">
        <v>1156</v>
      </c>
      <c r="F28687" t="s">
        <v>413</v>
      </c>
      <c r="G28687" s="155">
        <v>45908</v>
      </c>
      <c r="H28687">
        <v>1</v>
      </c>
    </row>
    <row r="28688" spans="1:8" x14ac:dyDescent="0.25">
      <c r="A28688">
        <v>4868873</v>
      </c>
      <c r="B28688" t="s">
        <v>4803</v>
      </c>
      <c r="C28688" s="155">
        <v>24609</v>
      </c>
      <c r="D28688">
        <v>667824</v>
      </c>
      <c r="E28688" t="s">
        <v>1951</v>
      </c>
      <c r="F28688" t="s">
        <v>394</v>
      </c>
      <c r="G28688" s="155">
        <v>45908</v>
      </c>
      <c r="H28688">
        <v>1</v>
      </c>
    </row>
    <row r="28689" spans="1:8" x14ac:dyDescent="0.25">
      <c r="A28689">
        <v>4868872</v>
      </c>
      <c r="B28689" t="s">
        <v>19026</v>
      </c>
      <c r="C28689" s="155">
        <v>35961</v>
      </c>
      <c r="D28689">
        <v>667888</v>
      </c>
      <c r="E28689" t="s">
        <v>1951</v>
      </c>
      <c r="F28689" t="s">
        <v>394</v>
      </c>
      <c r="G28689" s="155">
        <v>45917</v>
      </c>
      <c r="H28689">
        <v>1</v>
      </c>
    </row>
    <row r="28690" spans="1:8" x14ac:dyDescent="0.25">
      <c r="A28690">
        <v>4868870</v>
      </c>
      <c r="B28690" t="s">
        <v>4804</v>
      </c>
      <c r="C28690" s="155">
        <v>38448</v>
      </c>
      <c r="D28690">
        <v>667824</v>
      </c>
      <c r="E28690" t="s">
        <v>1180</v>
      </c>
      <c r="F28690" t="s">
        <v>297</v>
      </c>
      <c r="G28690" s="155">
        <v>45908</v>
      </c>
      <c r="H28690">
        <v>1</v>
      </c>
    </row>
    <row r="28691" spans="1:8" x14ac:dyDescent="0.25">
      <c r="A28691">
        <v>4868869</v>
      </c>
      <c r="B28691" t="s">
        <v>19027</v>
      </c>
      <c r="C28691" s="155">
        <v>19836</v>
      </c>
      <c r="D28691">
        <v>667984</v>
      </c>
      <c r="E28691" t="s">
        <v>1192</v>
      </c>
      <c r="F28691" t="s">
        <v>386</v>
      </c>
      <c r="G28691" s="155">
        <v>45908</v>
      </c>
      <c r="H28691">
        <v>1</v>
      </c>
    </row>
    <row r="28692" spans="1:8" x14ac:dyDescent="0.25">
      <c r="A28692">
        <v>4868868</v>
      </c>
      <c r="B28692" t="s">
        <v>4805</v>
      </c>
      <c r="C28692" s="155">
        <v>18348</v>
      </c>
      <c r="D28692">
        <v>621982</v>
      </c>
      <c r="E28692" t="s">
        <v>1973</v>
      </c>
      <c r="F28692" t="s">
        <v>23</v>
      </c>
      <c r="G28692" s="155">
        <v>45908</v>
      </c>
      <c r="H28692">
        <v>1</v>
      </c>
    </row>
    <row r="28693" spans="1:8" x14ac:dyDescent="0.25">
      <c r="A28693">
        <v>4868867</v>
      </c>
      <c r="B28693" t="s">
        <v>4109</v>
      </c>
      <c r="C28693" s="155">
        <v>22136</v>
      </c>
      <c r="D28693">
        <v>667890</v>
      </c>
      <c r="E28693" t="s">
        <v>1170</v>
      </c>
      <c r="F28693" t="s">
        <v>488</v>
      </c>
      <c r="G28693" s="155">
        <v>45908</v>
      </c>
      <c r="H28693">
        <v>1</v>
      </c>
    </row>
    <row r="28694" spans="1:8" x14ac:dyDescent="0.25">
      <c r="A28694">
        <v>4868866</v>
      </c>
      <c r="B28694" t="s">
        <v>4806</v>
      </c>
      <c r="C28694" s="155">
        <v>20998</v>
      </c>
      <c r="D28694">
        <v>600824</v>
      </c>
      <c r="E28694" t="s">
        <v>1156</v>
      </c>
      <c r="F28694" t="s">
        <v>59</v>
      </c>
      <c r="G28694" s="155">
        <v>45908</v>
      </c>
      <c r="H28694">
        <v>1</v>
      </c>
    </row>
    <row r="28695" spans="1:8" x14ac:dyDescent="0.25">
      <c r="A28695">
        <v>4868863</v>
      </c>
      <c r="B28695" t="s">
        <v>4807</v>
      </c>
      <c r="C28695" s="155">
        <v>18000</v>
      </c>
      <c r="D28695">
        <v>682824</v>
      </c>
      <c r="E28695" t="s">
        <v>1198</v>
      </c>
      <c r="F28695" t="s">
        <v>33</v>
      </c>
      <c r="G28695" s="155">
        <v>45905</v>
      </c>
      <c r="H28695">
        <v>1</v>
      </c>
    </row>
    <row r="28696" spans="1:8" x14ac:dyDescent="0.25">
      <c r="A28696">
        <v>4868862</v>
      </c>
      <c r="B28696" t="s">
        <v>4808</v>
      </c>
      <c r="C28696" s="155">
        <v>33958</v>
      </c>
      <c r="D28696">
        <v>667824</v>
      </c>
      <c r="E28696" t="s">
        <v>1951</v>
      </c>
      <c r="F28696" t="s">
        <v>492</v>
      </c>
      <c r="G28696" s="155">
        <v>45908</v>
      </c>
      <c r="H28696">
        <v>1</v>
      </c>
    </row>
    <row r="28697" spans="1:8" x14ac:dyDescent="0.25">
      <c r="A28697">
        <v>4868859</v>
      </c>
      <c r="B28697" t="s">
        <v>4809</v>
      </c>
      <c r="C28697" s="155">
        <v>26665</v>
      </c>
      <c r="D28697">
        <v>667824</v>
      </c>
      <c r="E28697" t="s">
        <v>1951</v>
      </c>
      <c r="F28697" t="s">
        <v>430</v>
      </c>
      <c r="G28697" s="155">
        <v>45908</v>
      </c>
      <c r="H28697">
        <v>1</v>
      </c>
    </row>
    <row r="28698" spans="1:8" x14ac:dyDescent="0.25">
      <c r="A28698">
        <v>4868858</v>
      </c>
      <c r="B28698" t="s">
        <v>4810</v>
      </c>
      <c r="C28698" s="155">
        <v>17360</v>
      </c>
      <c r="D28698">
        <v>665890</v>
      </c>
      <c r="E28698" t="s">
        <v>2091</v>
      </c>
      <c r="F28698" t="s">
        <v>79</v>
      </c>
      <c r="G28698" s="155">
        <v>45908</v>
      </c>
      <c r="H28698">
        <v>1</v>
      </c>
    </row>
    <row r="28699" spans="1:8" x14ac:dyDescent="0.25">
      <c r="A28699">
        <v>4868857</v>
      </c>
      <c r="B28699" t="s">
        <v>7336</v>
      </c>
      <c r="C28699" s="155">
        <v>25379</v>
      </c>
      <c r="D28699">
        <v>672888</v>
      </c>
      <c r="E28699" t="s">
        <v>2619</v>
      </c>
      <c r="F28699" t="s">
        <v>307</v>
      </c>
      <c r="G28699" s="155">
        <v>45915</v>
      </c>
      <c r="H28699">
        <v>1</v>
      </c>
    </row>
    <row r="28700" spans="1:8" x14ac:dyDescent="0.25">
      <c r="A28700">
        <v>4868855</v>
      </c>
      <c r="B28700" t="s">
        <v>4811</v>
      </c>
      <c r="C28700" s="155">
        <v>31425</v>
      </c>
      <c r="D28700">
        <v>618890</v>
      </c>
      <c r="E28700" t="s">
        <v>4812</v>
      </c>
      <c r="F28700" t="s">
        <v>69</v>
      </c>
      <c r="G28700" s="155">
        <v>45908</v>
      </c>
      <c r="H28700">
        <v>1</v>
      </c>
    </row>
    <row r="28701" spans="1:8" x14ac:dyDescent="0.25">
      <c r="A28701">
        <v>4868854</v>
      </c>
      <c r="B28701" t="s">
        <v>4813</v>
      </c>
      <c r="C28701" s="155">
        <v>19225</v>
      </c>
      <c r="D28701">
        <v>667688</v>
      </c>
      <c r="E28701" t="s">
        <v>1156</v>
      </c>
      <c r="F28701" t="s">
        <v>493</v>
      </c>
      <c r="G28701" s="155">
        <v>45905</v>
      </c>
      <c r="H28701">
        <v>1</v>
      </c>
    </row>
    <row r="28702" spans="1:8" x14ac:dyDescent="0.25">
      <c r="A28702">
        <v>4868852</v>
      </c>
      <c r="B28702" t="s">
        <v>14402</v>
      </c>
      <c r="C28702" s="155">
        <v>32443</v>
      </c>
      <c r="D28702">
        <v>622871</v>
      </c>
      <c r="E28702" t="s">
        <v>605</v>
      </c>
      <c r="F28702" t="s">
        <v>44</v>
      </c>
      <c r="G28702" s="155">
        <v>45908</v>
      </c>
      <c r="H28702">
        <v>1</v>
      </c>
    </row>
    <row r="28703" spans="1:8" x14ac:dyDescent="0.25">
      <c r="A28703">
        <v>4868851</v>
      </c>
      <c r="B28703" t="s">
        <v>4560</v>
      </c>
      <c r="C28703" s="155">
        <v>14217</v>
      </c>
      <c r="D28703">
        <v>609890</v>
      </c>
      <c r="E28703" t="s">
        <v>1198</v>
      </c>
      <c r="F28703" t="s">
        <v>37</v>
      </c>
      <c r="G28703" s="155">
        <v>45908</v>
      </c>
      <c r="H28703">
        <v>1</v>
      </c>
    </row>
    <row r="28704" spans="1:8" x14ac:dyDescent="0.25">
      <c r="A28704">
        <v>4868849</v>
      </c>
      <c r="B28704" t="s">
        <v>4814</v>
      </c>
      <c r="C28704" s="155">
        <v>17785</v>
      </c>
      <c r="D28704">
        <v>602890</v>
      </c>
      <c r="E28704" t="s">
        <v>1156</v>
      </c>
      <c r="F28704" t="s">
        <v>485</v>
      </c>
      <c r="G28704" s="155">
        <v>45908</v>
      </c>
      <c r="H28704">
        <v>1</v>
      </c>
    </row>
    <row r="28705" spans="1:8" x14ac:dyDescent="0.25">
      <c r="A28705">
        <v>4868848</v>
      </c>
      <c r="B28705" t="s">
        <v>7960</v>
      </c>
      <c r="C28705" s="155">
        <v>26450</v>
      </c>
      <c r="D28705">
        <v>609888</v>
      </c>
      <c r="E28705" t="s">
        <v>2976</v>
      </c>
      <c r="F28705" t="s">
        <v>37</v>
      </c>
      <c r="G28705" s="155">
        <v>45919</v>
      </c>
      <c r="H28705">
        <v>1</v>
      </c>
    </row>
    <row r="28706" spans="1:8" x14ac:dyDescent="0.25">
      <c r="A28706">
        <v>4868846</v>
      </c>
      <c r="B28706" t="s">
        <v>4815</v>
      </c>
      <c r="C28706" s="155">
        <v>17060</v>
      </c>
      <c r="D28706">
        <v>667888</v>
      </c>
      <c r="E28706" t="s">
        <v>1951</v>
      </c>
      <c r="F28706" t="s">
        <v>12</v>
      </c>
      <c r="G28706" s="155">
        <v>45908</v>
      </c>
      <c r="H28706">
        <v>1</v>
      </c>
    </row>
    <row r="28707" spans="1:8" x14ac:dyDescent="0.25">
      <c r="A28707">
        <v>4868845</v>
      </c>
      <c r="B28707" t="s">
        <v>16018</v>
      </c>
      <c r="C28707" s="155">
        <v>37679</v>
      </c>
      <c r="D28707">
        <v>610888</v>
      </c>
      <c r="E28707" t="s">
        <v>7617</v>
      </c>
      <c r="F28707" t="s">
        <v>300</v>
      </c>
      <c r="G28707" s="155">
        <v>45915</v>
      </c>
      <c r="H28707">
        <v>1</v>
      </c>
    </row>
    <row r="28708" spans="1:8" x14ac:dyDescent="0.25">
      <c r="A28708">
        <v>4868844</v>
      </c>
      <c r="B28708" t="s">
        <v>18764</v>
      </c>
      <c r="C28708" s="155">
        <v>27143</v>
      </c>
      <c r="D28708">
        <v>665890</v>
      </c>
      <c r="E28708" t="s">
        <v>26400</v>
      </c>
      <c r="F28708" t="s">
        <v>56</v>
      </c>
      <c r="G28708" s="155">
        <v>45908</v>
      </c>
      <c r="H28708">
        <v>1</v>
      </c>
    </row>
    <row r="28709" spans="1:8" x14ac:dyDescent="0.25">
      <c r="A28709">
        <v>4868843</v>
      </c>
      <c r="B28709" t="s">
        <v>3484</v>
      </c>
      <c r="C28709" s="155">
        <v>21214</v>
      </c>
      <c r="D28709">
        <v>667814</v>
      </c>
      <c r="E28709" t="s">
        <v>1180</v>
      </c>
      <c r="F28709" t="s">
        <v>15</v>
      </c>
      <c r="G28709" s="155">
        <v>45908</v>
      </c>
      <c r="H28709">
        <v>1</v>
      </c>
    </row>
    <row r="28710" spans="1:8" x14ac:dyDescent="0.25">
      <c r="A28710">
        <v>4868842</v>
      </c>
      <c r="B28710" t="s">
        <v>4816</v>
      </c>
      <c r="C28710" s="155">
        <v>22286</v>
      </c>
      <c r="D28710">
        <v>600934</v>
      </c>
      <c r="E28710" t="s">
        <v>2487</v>
      </c>
      <c r="F28710" t="s">
        <v>57</v>
      </c>
      <c r="G28710" s="155">
        <v>45908</v>
      </c>
      <c r="H28710">
        <v>1</v>
      </c>
    </row>
    <row r="28711" spans="1:8" x14ac:dyDescent="0.25">
      <c r="A28711">
        <v>4868841</v>
      </c>
      <c r="B28711" t="s">
        <v>4817</v>
      </c>
      <c r="C28711" s="155">
        <v>21132</v>
      </c>
      <c r="D28711">
        <v>667983</v>
      </c>
      <c r="E28711" t="s">
        <v>1888</v>
      </c>
      <c r="F28711" t="s">
        <v>394</v>
      </c>
      <c r="G28711" s="155">
        <v>45901</v>
      </c>
      <c r="H28711">
        <v>1</v>
      </c>
    </row>
    <row r="28712" spans="1:8" x14ac:dyDescent="0.25">
      <c r="A28712">
        <v>4868840</v>
      </c>
      <c r="B28712" t="s">
        <v>4818</v>
      </c>
      <c r="C28712" s="155">
        <v>23026</v>
      </c>
      <c r="D28712">
        <v>600824</v>
      </c>
      <c r="E28712" t="s">
        <v>1198</v>
      </c>
      <c r="F28712" t="s">
        <v>59</v>
      </c>
      <c r="G28712" s="155">
        <v>45908</v>
      </c>
      <c r="H28712">
        <v>1</v>
      </c>
    </row>
    <row r="28713" spans="1:8" x14ac:dyDescent="0.25">
      <c r="A28713">
        <v>4868839</v>
      </c>
      <c r="B28713" t="s">
        <v>16019</v>
      </c>
      <c r="C28713" s="155">
        <v>37673</v>
      </c>
      <c r="D28713">
        <v>672888</v>
      </c>
      <c r="E28713" t="s">
        <v>3438</v>
      </c>
      <c r="F28713" t="s">
        <v>307</v>
      </c>
      <c r="G28713" s="155">
        <v>45915</v>
      </c>
      <c r="H28713">
        <v>1</v>
      </c>
    </row>
    <row r="28714" spans="1:8" x14ac:dyDescent="0.25">
      <c r="A28714">
        <v>4868838</v>
      </c>
      <c r="B28714" t="s">
        <v>4819</v>
      </c>
      <c r="C28714" s="155">
        <v>24805</v>
      </c>
      <c r="D28714">
        <v>667984</v>
      </c>
      <c r="E28714" t="s">
        <v>1186</v>
      </c>
      <c r="F28714" t="s">
        <v>501</v>
      </c>
      <c r="G28714" s="155">
        <v>45908</v>
      </c>
      <c r="H28714">
        <v>1</v>
      </c>
    </row>
    <row r="28715" spans="1:8" x14ac:dyDescent="0.25">
      <c r="A28715">
        <v>4868837</v>
      </c>
      <c r="B28715" t="s">
        <v>4820</v>
      </c>
      <c r="C28715" s="155">
        <v>37612</v>
      </c>
      <c r="D28715">
        <v>667934</v>
      </c>
      <c r="E28715" t="s">
        <v>506</v>
      </c>
      <c r="F28715" t="s">
        <v>436</v>
      </c>
      <c r="G28715" s="155">
        <v>45908</v>
      </c>
      <c r="H28715">
        <v>1</v>
      </c>
    </row>
    <row r="28716" spans="1:8" x14ac:dyDescent="0.25">
      <c r="A28716">
        <v>4868836</v>
      </c>
      <c r="B28716" t="s">
        <v>4821</v>
      </c>
      <c r="C28716" s="155">
        <v>18418</v>
      </c>
      <c r="D28716">
        <v>682824</v>
      </c>
      <c r="E28716" t="s">
        <v>1198</v>
      </c>
      <c r="F28716" t="s">
        <v>33</v>
      </c>
      <c r="G28716" s="155">
        <v>45905</v>
      </c>
      <c r="H28716">
        <v>1</v>
      </c>
    </row>
    <row r="28717" spans="1:8" x14ac:dyDescent="0.25">
      <c r="A28717">
        <v>4868835</v>
      </c>
      <c r="B28717" t="s">
        <v>4822</v>
      </c>
      <c r="C28717" s="155">
        <v>17123</v>
      </c>
      <c r="D28717">
        <v>667888</v>
      </c>
      <c r="E28717" t="s">
        <v>1951</v>
      </c>
      <c r="F28717" t="s">
        <v>12</v>
      </c>
      <c r="G28717" s="155">
        <v>45908</v>
      </c>
      <c r="H28717">
        <v>1</v>
      </c>
    </row>
    <row r="28718" spans="1:8" x14ac:dyDescent="0.25">
      <c r="A28718">
        <v>4868834</v>
      </c>
      <c r="B28718" t="s">
        <v>4823</v>
      </c>
      <c r="C28718" s="155">
        <v>35300</v>
      </c>
      <c r="D28718">
        <v>622932</v>
      </c>
      <c r="E28718" t="s">
        <v>4824</v>
      </c>
      <c r="F28718" t="s">
        <v>507</v>
      </c>
      <c r="G28718" s="155">
        <v>45908</v>
      </c>
      <c r="H28718">
        <v>1</v>
      </c>
    </row>
    <row r="28719" spans="1:8" x14ac:dyDescent="0.25">
      <c r="A28719">
        <v>4868833</v>
      </c>
      <c r="B28719" t="s">
        <v>3725</v>
      </c>
      <c r="C28719" s="155">
        <v>20052</v>
      </c>
      <c r="D28719">
        <v>667984</v>
      </c>
      <c r="E28719" t="s">
        <v>1192</v>
      </c>
      <c r="F28719" t="s">
        <v>53</v>
      </c>
      <c r="G28719" s="155">
        <v>45917</v>
      </c>
      <c r="H28719">
        <v>1</v>
      </c>
    </row>
    <row r="28720" spans="1:8" x14ac:dyDescent="0.25">
      <c r="A28720">
        <v>4868832</v>
      </c>
      <c r="B28720" t="s">
        <v>4825</v>
      </c>
      <c r="C28720" s="155">
        <v>30124</v>
      </c>
      <c r="D28720">
        <v>667824</v>
      </c>
      <c r="E28720" t="s">
        <v>1951</v>
      </c>
      <c r="F28720" t="s">
        <v>386</v>
      </c>
      <c r="G28720" s="155">
        <v>45908</v>
      </c>
      <c r="H28720">
        <v>1</v>
      </c>
    </row>
    <row r="28721" spans="1:8" x14ac:dyDescent="0.25">
      <c r="A28721">
        <v>4868831</v>
      </c>
      <c r="B28721" t="s">
        <v>26433</v>
      </c>
      <c r="C28721" s="155">
        <v>38606</v>
      </c>
      <c r="D28721">
        <v>665890</v>
      </c>
      <c r="E28721" t="s">
        <v>2601</v>
      </c>
      <c r="F28721" t="s">
        <v>56</v>
      </c>
      <c r="G28721" s="155">
        <v>45908</v>
      </c>
      <c r="H28721">
        <v>1</v>
      </c>
    </row>
    <row r="28722" spans="1:8" x14ac:dyDescent="0.25">
      <c r="A28722">
        <v>4868829</v>
      </c>
      <c r="B28722" t="s">
        <v>4826</v>
      </c>
      <c r="C28722" s="155">
        <v>23370</v>
      </c>
      <c r="D28722">
        <v>604814</v>
      </c>
      <c r="E28722" t="s">
        <v>2447</v>
      </c>
      <c r="F28722" t="s">
        <v>32</v>
      </c>
      <c r="G28722" s="155">
        <v>45908</v>
      </c>
      <c r="H28722">
        <v>1</v>
      </c>
    </row>
    <row r="28723" spans="1:8" x14ac:dyDescent="0.25">
      <c r="A28723">
        <v>4868828</v>
      </c>
      <c r="B28723" t="s">
        <v>4827</v>
      </c>
      <c r="C28723" s="155">
        <v>12166</v>
      </c>
      <c r="D28723">
        <v>667824</v>
      </c>
      <c r="E28723" t="s">
        <v>1192</v>
      </c>
      <c r="F28723" t="s">
        <v>486</v>
      </c>
      <c r="G28723" s="155">
        <v>45908</v>
      </c>
      <c r="H28723">
        <v>1</v>
      </c>
    </row>
    <row r="28724" spans="1:8" x14ac:dyDescent="0.25">
      <c r="A28724">
        <v>4868827</v>
      </c>
      <c r="B28724" t="s">
        <v>4828</v>
      </c>
      <c r="C28724" s="155">
        <v>23917</v>
      </c>
      <c r="D28724">
        <v>667984</v>
      </c>
      <c r="E28724" t="s">
        <v>1192</v>
      </c>
      <c r="F28724" t="s">
        <v>43</v>
      </c>
      <c r="G28724" s="155">
        <v>45908</v>
      </c>
      <c r="H28724">
        <v>1</v>
      </c>
    </row>
    <row r="28725" spans="1:8" x14ac:dyDescent="0.25">
      <c r="A28725">
        <v>4868825</v>
      </c>
      <c r="B28725" t="s">
        <v>16020</v>
      </c>
      <c r="C28725" s="155">
        <v>22199</v>
      </c>
      <c r="D28725">
        <v>621888</v>
      </c>
      <c r="E28725" t="s">
        <v>16021</v>
      </c>
      <c r="F28725" t="s">
        <v>23</v>
      </c>
      <c r="G28725" s="155">
        <v>45915</v>
      </c>
      <c r="H28725">
        <v>1</v>
      </c>
    </row>
    <row r="28726" spans="1:8" x14ac:dyDescent="0.25">
      <c r="A28726">
        <v>4868823</v>
      </c>
      <c r="B28726" t="s">
        <v>4829</v>
      </c>
      <c r="C28726" s="155">
        <v>16075</v>
      </c>
      <c r="D28726">
        <v>667888</v>
      </c>
      <c r="E28726" t="s">
        <v>1951</v>
      </c>
      <c r="F28726" t="s">
        <v>12</v>
      </c>
      <c r="G28726" s="155">
        <v>45908</v>
      </c>
      <c r="H28726">
        <v>1</v>
      </c>
    </row>
    <row r="28727" spans="1:8" x14ac:dyDescent="0.25">
      <c r="A28727">
        <v>4868822</v>
      </c>
      <c r="B28727" t="s">
        <v>4830</v>
      </c>
      <c r="C28727" s="155">
        <v>14731</v>
      </c>
      <c r="D28727">
        <v>667983</v>
      </c>
      <c r="E28727" t="s">
        <v>1189</v>
      </c>
      <c r="F28727" t="s">
        <v>394</v>
      </c>
      <c r="G28727" s="155">
        <v>45901</v>
      </c>
      <c r="H28727">
        <v>1</v>
      </c>
    </row>
    <row r="28728" spans="1:8" x14ac:dyDescent="0.25">
      <c r="A28728">
        <v>4868819</v>
      </c>
      <c r="B28728" t="s">
        <v>4831</v>
      </c>
      <c r="C28728" s="155">
        <v>14199</v>
      </c>
      <c r="D28728">
        <v>692818</v>
      </c>
      <c r="E28728" t="s">
        <v>1192</v>
      </c>
      <c r="F28728" t="s">
        <v>31</v>
      </c>
      <c r="G28728" s="155">
        <v>45908</v>
      </c>
      <c r="H28728">
        <v>1</v>
      </c>
    </row>
    <row r="28729" spans="1:8" x14ac:dyDescent="0.25">
      <c r="A28729">
        <v>4868818</v>
      </c>
      <c r="B28729" t="s">
        <v>4832</v>
      </c>
      <c r="C28729" s="155">
        <v>26535</v>
      </c>
      <c r="D28729">
        <v>622871</v>
      </c>
      <c r="E28729" t="s">
        <v>2252</v>
      </c>
      <c r="F28729" t="s">
        <v>358</v>
      </c>
      <c r="G28729" s="155">
        <v>45908</v>
      </c>
      <c r="H28729">
        <v>1</v>
      </c>
    </row>
    <row r="28730" spans="1:8" x14ac:dyDescent="0.25">
      <c r="A28730">
        <v>4868816</v>
      </c>
      <c r="B28730" t="s">
        <v>4202</v>
      </c>
      <c r="C28730" s="155">
        <v>26287</v>
      </c>
      <c r="D28730">
        <v>667688</v>
      </c>
      <c r="E28730" t="s">
        <v>1156</v>
      </c>
      <c r="F28730" t="s">
        <v>493</v>
      </c>
      <c r="G28730" s="155">
        <v>45905</v>
      </c>
      <c r="H28730">
        <v>1</v>
      </c>
    </row>
    <row r="28731" spans="1:8" x14ac:dyDescent="0.25">
      <c r="A28731">
        <v>4868814</v>
      </c>
      <c r="B28731" t="s">
        <v>4833</v>
      </c>
      <c r="C28731" s="155">
        <v>14403</v>
      </c>
      <c r="D28731">
        <v>667888</v>
      </c>
      <c r="E28731" t="s">
        <v>1951</v>
      </c>
      <c r="F28731" t="s">
        <v>12</v>
      </c>
      <c r="G28731" s="155">
        <v>45908</v>
      </c>
      <c r="H28731">
        <v>1</v>
      </c>
    </row>
    <row r="28732" spans="1:8" x14ac:dyDescent="0.25">
      <c r="A28732">
        <v>4868813</v>
      </c>
      <c r="B28732" t="s">
        <v>2835</v>
      </c>
      <c r="C28732" s="155">
        <v>20229</v>
      </c>
      <c r="D28732">
        <v>682824</v>
      </c>
      <c r="E28732" t="s">
        <v>1174</v>
      </c>
      <c r="F28732" t="s">
        <v>33</v>
      </c>
      <c r="G28732" s="155">
        <v>45905</v>
      </c>
      <c r="H28732">
        <v>1</v>
      </c>
    </row>
    <row r="28733" spans="1:8" x14ac:dyDescent="0.25">
      <c r="A28733">
        <v>4868811</v>
      </c>
      <c r="B28733" t="s">
        <v>4834</v>
      </c>
      <c r="C28733" s="155">
        <v>35164</v>
      </c>
      <c r="D28733">
        <v>667824</v>
      </c>
      <c r="E28733" t="s">
        <v>1951</v>
      </c>
      <c r="F28733" t="s">
        <v>495</v>
      </c>
      <c r="G28733" s="155">
        <v>45908</v>
      </c>
      <c r="H28733">
        <v>1</v>
      </c>
    </row>
    <row r="28734" spans="1:8" x14ac:dyDescent="0.25">
      <c r="A28734">
        <v>4868810</v>
      </c>
      <c r="B28734" t="s">
        <v>4835</v>
      </c>
      <c r="C28734" s="155">
        <v>18325</v>
      </c>
      <c r="D28734">
        <v>621982</v>
      </c>
      <c r="E28734" t="s">
        <v>4100</v>
      </c>
      <c r="F28734" t="s">
        <v>23</v>
      </c>
      <c r="G28734" s="155">
        <v>45908</v>
      </c>
      <c r="H28734">
        <v>1</v>
      </c>
    </row>
    <row r="28735" spans="1:8" x14ac:dyDescent="0.25">
      <c r="A28735">
        <v>4868809</v>
      </c>
      <c r="B28735" t="s">
        <v>4836</v>
      </c>
      <c r="C28735" s="155">
        <v>15447</v>
      </c>
      <c r="D28735">
        <v>667983</v>
      </c>
      <c r="E28735" t="s">
        <v>1189</v>
      </c>
      <c r="F28735" t="s">
        <v>394</v>
      </c>
      <c r="G28735" s="155">
        <v>45901</v>
      </c>
      <c r="H28735">
        <v>1</v>
      </c>
    </row>
    <row r="28736" spans="1:8" x14ac:dyDescent="0.25">
      <c r="A28736">
        <v>4868808</v>
      </c>
      <c r="B28736" t="s">
        <v>6108</v>
      </c>
      <c r="C28736" s="155">
        <v>30213</v>
      </c>
      <c r="D28736">
        <v>667888</v>
      </c>
      <c r="E28736" t="s">
        <v>1951</v>
      </c>
      <c r="F28736" t="s">
        <v>53</v>
      </c>
      <c r="G28736" s="155">
        <v>45912</v>
      </c>
      <c r="H28736">
        <v>1</v>
      </c>
    </row>
    <row r="28737" spans="1:8" x14ac:dyDescent="0.25">
      <c r="A28737">
        <v>4868807</v>
      </c>
      <c r="B28737" t="s">
        <v>4837</v>
      </c>
      <c r="C28737" s="155">
        <v>11189</v>
      </c>
      <c r="D28737">
        <v>667888</v>
      </c>
      <c r="E28737" t="s">
        <v>1951</v>
      </c>
      <c r="F28737" t="s">
        <v>12</v>
      </c>
      <c r="G28737" s="155">
        <v>45908</v>
      </c>
      <c r="H28737">
        <v>1</v>
      </c>
    </row>
    <row r="28738" spans="1:8" x14ac:dyDescent="0.25">
      <c r="A28738">
        <v>4868806</v>
      </c>
      <c r="B28738" t="s">
        <v>4071</v>
      </c>
      <c r="C28738" s="155">
        <v>18933</v>
      </c>
      <c r="D28738">
        <v>604890</v>
      </c>
      <c r="E28738" t="s">
        <v>1230</v>
      </c>
      <c r="F28738" t="s">
        <v>32</v>
      </c>
      <c r="G28738" s="155">
        <v>45908</v>
      </c>
      <c r="H28738">
        <v>1</v>
      </c>
    </row>
    <row r="28739" spans="1:8" x14ac:dyDescent="0.25">
      <c r="A28739">
        <v>4868805</v>
      </c>
      <c r="B28739" t="s">
        <v>16022</v>
      </c>
      <c r="C28739" s="155">
        <v>24578</v>
      </c>
      <c r="D28739">
        <v>667688</v>
      </c>
      <c r="E28739" t="s">
        <v>1156</v>
      </c>
      <c r="F28739" t="s">
        <v>15</v>
      </c>
      <c r="G28739" s="155">
        <v>45908</v>
      </c>
      <c r="H28739">
        <v>1</v>
      </c>
    </row>
    <row r="28740" spans="1:8" x14ac:dyDescent="0.25">
      <c r="A28740">
        <v>4868804</v>
      </c>
      <c r="B28740" t="s">
        <v>9718</v>
      </c>
      <c r="C28740" s="155">
        <v>19769</v>
      </c>
      <c r="D28740">
        <v>667688</v>
      </c>
      <c r="E28740" t="s">
        <v>1156</v>
      </c>
      <c r="F28740" t="s">
        <v>383</v>
      </c>
      <c r="G28740" s="155">
        <v>45908</v>
      </c>
      <c r="H28740">
        <v>1</v>
      </c>
    </row>
    <row r="28741" spans="1:8" x14ac:dyDescent="0.25">
      <c r="A28741">
        <v>4868803</v>
      </c>
      <c r="B28741" t="s">
        <v>4838</v>
      </c>
      <c r="C28741" s="155">
        <v>24838</v>
      </c>
      <c r="D28741">
        <v>667814</v>
      </c>
      <c r="E28741" t="s">
        <v>1180</v>
      </c>
      <c r="F28741" t="s">
        <v>297</v>
      </c>
      <c r="G28741" s="155">
        <v>45908</v>
      </c>
      <c r="H28741">
        <v>1</v>
      </c>
    </row>
    <row r="28742" spans="1:8" x14ac:dyDescent="0.25">
      <c r="A28742">
        <v>4868802</v>
      </c>
      <c r="B28742" t="s">
        <v>4839</v>
      </c>
      <c r="C28742" s="155">
        <v>17055</v>
      </c>
      <c r="D28742">
        <v>682824</v>
      </c>
      <c r="E28742" t="s">
        <v>1156</v>
      </c>
      <c r="F28742" t="s">
        <v>33</v>
      </c>
      <c r="G28742" s="155">
        <v>45905</v>
      </c>
      <c r="H28742">
        <v>1</v>
      </c>
    </row>
    <row r="28743" spans="1:8" x14ac:dyDescent="0.25">
      <c r="A28743">
        <v>4868801</v>
      </c>
      <c r="B28743" t="s">
        <v>4840</v>
      </c>
      <c r="C28743" s="155">
        <v>17329</v>
      </c>
      <c r="D28743">
        <v>667888</v>
      </c>
      <c r="E28743" t="s">
        <v>1951</v>
      </c>
      <c r="F28743" t="s">
        <v>12</v>
      </c>
      <c r="G28743" s="155">
        <v>45908</v>
      </c>
      <c r="H28743">
        <v>1</v>
      </c>
    </row>
    <row r="28744" spans="1:8" x14ac:dyDescent="0.25">
      <c r="A28744">
        <v>4868800</v>
      </c>
      <c r="B28744" t="s">
        <v>15907</v>
      </c>
      <c r="C28744" s="155">
        <v>26989</v>
      </c>
      <c r="D28744">
        <v>665888</v>
      </c>
      <c r="E28744" t="s">
        <v>2085</v>
      </c>
      <c r="F28744" t="s">
        <v>79</v>
      </c>
      <c r="G28744" s="155">
        <v>45915</v>
      </c>
      <c r="H28744">
        <v>1</v>
      </c>
    </row>
    <row r="28745" spans="1:8" x14ac:dyDescent="0.25">
      <c r="A28745">
        <v>4868798</v>
      </c>
      <c r="B28745" t="s">
        <v>4841</v>
      </c>
      <c r="C28745" s="155">
        <v>25327</v>
      </c>
      <c r="D28745">
        <v>600824</v>
      </c>
      <c r="E28745" t="s">
        <v>1198</v>
      </c>
      <c r="F28745" t="s">
        <v>59</v>
      </c>
      <c r="G28745" s="155">
        <v>45908</v>
      </c>
      <c r="H28745">
        <v>1</v>
      </c>
    </row>
    <row r="28746" spans="1:8" x14ac:dyDescent="0.25">
      <c r="A28746">
        <v>4868797</v>
      </c>
      <c r="B28746" t="s">
        <v>26434</v>
      </c>
      <c r="C28746" s="155">
        <v>24137</v>
      </c>
      <c r="D28746">
        <v>621888</v>
      </c>
      <c r="E28746" t="s">
        <v>15914</v>
      </c>
      <c r="F28746" t="s">
        <v>337</v>
      </c>
      <c r="G28746" s="155">
        <v>45911</v>
      </c>
      <c r="H28746">
        <v>1</v>
      </c>
    </row>
    <row r="28747" spans="1:8" x14ac:dyDescent="0.25">
      <c r="A28747">
        <v>4868795</v>
      </c>
      <c r="B28747" t="s">
        <v>4842</v>
      </c>
      <c r="C28747" s="155">
        <v>13573</v>
      </c>
      <c r="D28747">
        <v>667824</v>
      </c>
      <c r="E28747" t="s">
        <v>1174</v>
      </c>
      <c r="F28747" t="s">
        <v>350</v>
      </c>
      <c r="G28747" s="155">
        <v>45908</v>
      </c>
      <c r="H28747">
        <v>1</v>
      </c>
    </row>
    <row r="28748" spans="1:8" x14ac:dyDescent="0.25">
      <c r="A28748">
        <v>4868794</v>
      </c>
      <c r="B28748" t="s">
        <v>4843</v>
      </c>
      <c r="C28748" s="155">
        <v>20791</v>
      </c>
      <c r="D28748">
        <v>600890</v>
      </c>
      <c r="E28748" t="s">
        <v>1156</v>
      </c>
      <c r="F28748" t="s">
        <v>503</v>
      </c>
      <c r="G28748" s="155">
        <v>45908</v>
      </c>
      <c r="H28748">
        <v>1</v>
      </c>
    </row>
    <row r="28749" spans="1:8" x14ac:dyDescent="0.25">
      <c r="A28749">
        <v>4868793</v>
      </c>
      <c r="B28749" t="s">
        <v>7080</v>
      </c>
      <c r="C28749" s="155">
        <v>34211</v>
      </c>
      <c r="D28749">
        <v>667888</v>
      </c>
      <c r="E28749" t="s">
        <v>1951</v>
      </c>
      <c r="F28749" t="s">
        <v>421</v>
      </c>
      <c r="G28749" s="155">
        <v>45915</v>
      </c>
      <c r="H28749">
        <v>1</v>
      </c>
    </row>
    <row r="28750" spans="1:8" x14ac:dyDescent="0.25">
      <c r="A28750">
        <v>4868791</v>
      </c>
      <c r="B28750" t="s">
        <v>4844</v>
      </c>
      <c r="C28750" s="155">
        <v>18266</v>
      </c>
      <c r="D28750">
        <v>665888</v>
      </c>
      <c r="E28750" t="s">
        <v>2413</v>
      </c>
      <c r="F28750" t="s">
        <v>79</v>
      </c>
      <c r="G28750" s="155">
        <v>45910</v>
      </c>
      <c r="H28750">
        <v>1</v>
      </c>
    </row>
    <row r="28751" spans="1:8" x14ac:dyDescent="0.25">
      <c r="A28751">
        <v>4868790</v>
      </c>
      <c r="B28751" t="s">
        <v>4845</v>
      </c>
      <c r="C28751" s="155">
        <v>38090</v>
      </c>
      <c r="D28751">
        <v>667824</v>
      </c>
      <c r="E28751" t="s">
        <v>1172</v>
      </c>
      <c r="F28751" t="s">
        <v>486</v>
      </c>
      <c r="G28751" s="155">
        <v>45908</v>
      </c>
      <c r="H28751">
        <v>1</v>
      </c>
    </row>
    <row r="28752" spans="1:8" x14ac:dyDescent="0.25">
      <c r="A28752">
        <v>4868789</v>
      </c>
      <c r="B28752" t="s">
        <v>4846</v>
      </c>
      <c r="C28752" s="155">
        <v>18173</v>
      </c>
      <c r="D28752">
        <v>621982</v>
      </c>
      <c r="E28752" t="s">
        <v>2728</v>
      </c>
      <c r="F28752" t="s">
        <v>23</v>
      </c>
      <c r="G28752" s="155">
        <v>45908</v>
      </c>
      <c r="H28752">
        <v>1</v>
      </c>
    </row>
    <row r="28753" spans="1:8" x14ac:dyDescent="0.25">
      <c r="A28753">
        <v>4868788</v>
      </c>
      <c r="B28753" t="s">
        <v>4847</v>
      </c>
      <c r="C28753" s="155">
        <v>21588</v>
      </c>
      <c r="D28753">
        <v>665888</v>
      </c>
      <c r="E28753" t="s">
        <v>2091</v>
      </c>
      <c r="F28753" t="s">
        <v>79</v>
      </c>
      <c r="G28753" s="155">
        <v>45910</v>
      </c>
      <c r="H28753">
        <v>1</v>
      </c>
    </row>
    <row r="28754" spans="1:8" x14ac:dyDescent="0.25">
      <c r="A28754">
        <v>4868787</v>
      </c>
      <c r="B28754" t="s">
        <v>4848</v>
      </c>
      <c r="C28754" s="155">
        <v>18041</v>
      </c>
      <c r="D28754">
        <v>667888</v>
      </c>
      <c r="E28754" t="s">
        <v>1951</v>
      </c>
      <c r="F28754" t="s">
        <v>12</v>
      </c>
      <c r="G28754" s="155">
        <v>45908</v>
      </c>
      <c r="H28754">
        <v>1</v>
      </c>
    </row>
    <row r="28755" spans="1:8" x14ac:dyDescent="0.25">
      <c r="A28755">
        <v>4868786</v>
      </c>
      <c r="B28755" t="s">
        <v>16023</v>
      </c>
      <c r="C28755" s="155">
        <v>28158</v>
      </c>
      <c r="D28755">
        <v>622865</v>
      </c>
      <c r="E28755" t="s">
        <v>572</v>
      </c>
      <c r="F28755" t="s">
        <v>358</v>
      </c>
      <c r="G28755" s="155">
        <v>45912</v>
      </c>
      <c r="H28755">
        <v>1</v>
      </c>
    </row>
    <row r="28756" spans="1:8" x14ac:dyDescent="0.25">
      <c r="A28756">
        <v>4868785</v>
      </c>
      <c r="B28756" t="s">
        <v>19028</v>
      </c>
      <c r="C28756" s="155">
        <v>26566</v>
      </c>
      <c r="D28756">
        <v>667888</v>
      </c>
      <c r="E28756" t="s">
        <v>11382</v>
      </c>
      <c r="F28756" t="s">
        <v>494</v>
      </c>
      <c r="G28756" s="155">
        <v>45917</v>
      </c>
      <c r="H28756">
        <v>1</v>
      </c>
    </row>
    <row r="28757" spans="1:8" x14ac:dyDescent="0.25">
      <c r="A28757">
        <v>4868782</v>
      </c>
      <c r="B28757" t="s">
        <v>3970</v>
      </c>
      <c r="C28757" s="155">
        <v>26549</v>
      </c>
      <c r="D28757">
        <v>622865</v>
      </c>
      <c r="E28757" t="s">
        <v>2097</v>
      </c>
      <c r="F28757" t="s">
        <v>254</v>
      </c>
      <c r="G28757" s="155">
        <v>45910</v>
      </c>
      <c r="H28757">
        <v>1</v>
      </c>
    </row>
    <row r="28758" spans="1:8" x14ac:dyDescent="0.25">
      <c r="A28758">
        <v>4868781</v>
      </c>
      <c r="B28758" t="s">
        <v>4849</v>
      </c>
      <c r="C28758" s="155">
        <v>22541</v>
      </c>
      <c r="D28758">
        <v>667983</v>
      </c>
      <c r="E28758" t="s">
        <v>1867</v>
      </c>
      <c r="F28758" t="s">
        <v>394</v>
      </c>
      <c r="G28758" s="155">
        <v>45901</v>
      </c>
      <c r="H28758">
        <v>1</v>
      </c>
    </row>
    <row r="28759" spans="1:8" x14ac:dyDescent="0.25">
      <c r="A28759">
        <v>4868780</v>
      </c>
      <c r="B28759" t="s">
        <v>4850</v>
      </c>
      <c r="C28759" s="155">
        <v>30818</v>
      </c>
      <c r="D28759">
        <v>600824</v>
      </c>
      <c r="E28759" t="s">
        <v>1170</v>
      </c>
      <c r="F28759" t="s">
        <v>59</v>
      </c>
      <c r="G28759" s="155">
        <v>45908</v>
      </c>
      <c r="H28759">
        <v>1</v>
      </c>
    </row>
    <row r="28760" spans="1:8" x14ac:dyDescent="0.25">
      <c r="A28760">
        <v>4868779</v>
      </c>
      <c r="B28760" t="s">
        <v>4851</v>
      </c>
      <c r="C28760" s="155">
        <v>17504</v>
      </c>
      <c r="D28760">
        <v>667888</v>
      </c>
      <c r="E28760" t="s">
        <v>1951</v>
      </c>
      <c r="F28760" t="s">
        <v>12</v>
      </c>
      <c r="G28760" s="155">
        <v>45908</v>
      </c>
      <c r="H28760">
        <v>1</v>
      </c>
    </row>
    <row r="28761" spans="1:8" x14ac:dyDescent="0.25">
      <c r="A28761">
        <v>4868778</v>
      </c>
      <c r="B28761" t="s">
        <v>4852</v>
      </c>
      <c r="C28761" s="155">
        <v>25611</v>
      </c>
      <c r="D28761">
        <v>667814</v>
      </c>
      <c r="E28761" t="s">
        <v>1180</v>
      </c>
      <c r="F28761" t="s">
        <v>297</v>
      </c>
      <c r="G28761" s="155">
        <v>45908</v>
      </c>
      <c r="H28761">
        <v>1</v>
      </c>
    </row>
    <row r="28762" spans="1:8" x14ac:dyDescent="0.25">
      <c r="A28762">
        <v>4868777</v>
      </c>
      <c r="B28762" t="s">
        <v>4853</v>
      </c>
      <c r="C28762" s="155">
        <v>18078</v>
      </c>
      <c r="D28762">
        <v>604814</v>
      </c>
      <c r="E28762" t="s">
        <v>1314</v>
      </c>
      <c r="F28762" t="s">
        <v>32</v>
      </c>
      <c r="G28762" s="155">
        <v>45908</v>
      </c>
      <c r="H28762">
        <v>1</v>
      </c>
    </row>
    <row r="28763" spans="1:8" x14ac:dyDescent="0.25">
      <c r="A28763">
        <v>4868776</v>
      </c>
      <c r="B28763" t="s">
        <v>4854</v>
      </c>
      <c r="C28763" s="155">
        <v>22955</v>
      </c>
      <c r="D28763">
        <v>665890</v>
      </c>
      <c r="E28763" t="s">
        <v>2126</v>
      </c>
      <c r="F28763" t="s">
        <v>79</v>
      </c>
      <c r="G28763" s="155">
        <v>45908</v>
      </c>
      <c r="H28763">
        <v>1</v>
      </c>
    </row>
    <row r="28764" spans="1:8" x14ac:dyDescent="0.25">
      <c r="A28764">
        <v>4868775</v>
      </c>
      <c r="B28764" t="s">
        <v>4855</v>
      </c>
      <c r="C28764" s="155">
        <v>22501</v>
      </c>
      <c r="D28764">
        <v>610890</v>
      </c>
      <c r="E28764" t="s">
        <v>2700</v>
      </c>
      <c r="F28764" t="s">
        <v>698</v>
      </c>
      <c r="G28764" s="155">
        <v>45908</v>
      </c>
      <c r="H28764">
        <v>1</v>
      </c>
    </row>
    <row r="28765" spans="1:8" x14ac:dyDescent="0.25">
      <c r="A28765">
        <v>4868774</v>
      </c>
      <c r="B28765" t="s">
        <v>4856</v>
      </c>
      <c r="C28765" s="155">
        <v>39127</v>
      </c>
      <c r="D28765">
        <v>667824</v>
      </c>
      <c r="E28765" t="s">
        <v>1703</v>
      </c>
      <c r="F28765" t="s">
        <v>439</v>
      </c>
      <c r="G28765" s="155">
        <v>45908</v>
      </c>
      <c r="H28765">
        <v>1</v>
      </c>
    </row>
    <row r="28766" spans="1:8" x14ac:dyDescent="0.25">
      <c r="A28766">
        <v>4868773</v>
      </c>
      <c r="B28766" t="s">
        <v>4534</v>
      </c>
      <c r="C28766" s="155">
        <v>26694</v>
      </c>
      <c r="D28766">
        <v>667688</v>
      </c>
      <c r="E28766" t="s">
        <v>1156</v>
      </c>
      <c r="F28766" t="s">
        <v>383</v>
      </c>
      <c r="G28766" s="155">
        <v>45908</v>
      </c>
      <c r="H28766">
        <v>1</v>
      </c>
    </row>
    <row r="28767" spans="1:8" x14ac:dyDescent="0.25">
      <c r="A28767">
        <v>4868772</v>
      </c>
      <c r="B28767" t="s">
        <v>4857</v>
      </c>
      <c r="C28767" s="155">
        <v>30967</v>
      </c>
      <c r="D28767">
        <v>600824</v>
      </c>
      <c r="E28767" t="s">
        <v>1156</v>
      </c>
      <c r="F28767" t="s">
        <v>59</v>
      </c>
      <c r="G28767" s="155">
        <v>45908</v>
      </c>
      <c r="H28767">
        <v>1</v>
      </c>
    </row>
    <row r="28768" spans="1:8" x14ac:dyDescent="0.25">
      <c r="A28768">
        <v>4868770</v>
      </c>
      <c r="B28768" t="s">
        <v>4858</v>
      </c>
      <c r="C28768" s="155">
        <v>25379</v>
      </c>
      <c r="D28768">
        <v>667888</v>
      </c>
      <c r="E28768" t="s">
        <v>1951</v>
      </c>
      <c r="F28768" t="s">
        <v>12</v>
      </c>
      <c r="G28768" s="155">
        <v>45908</v>
      </c>
      <c r="H28768">
        <v>1</v>
      </c>
    </row>
    <row r="28769" spans="1:8" x14ac:dyDescent="0.25">
      <c r="A28769">
        <v>4868766</v>
      </c>
      <c r="B28769" t="s">
        <v>4859</v>
      </c>
      <c r="C28769" s="155">
        <v>20060</v>
      </c>
      <c r="D28769">
        <v>667983</v>
      </c>
      <c r="E28769" t="s">
        <v>1189</v>
      </c>
      <c r="F28769" t="s">
        <v>394</v>
      </c>
      <c r="G28769" s="155">
        <v>45901</v>
      </c>
      <c r="H28769">
        <v>1</v>
      </c>
    </row>
    <row r="28770" spans="1:8" x14ac:dyDescent="0.25">
      <c r="A28770">
        <v>4868765</v>
      </c>
      <c r="B28770" t="s">
        <v>4556</v>
      </c>
      <c r="C28770" s="155">
        <v>23054</v>
      </c>
      <c r="D28770">
        <v>665888</v>
      </c>
      <c r="E28770" t="s">
        <v>4860</v>
      </c>
      <c r="F28770" t="s">
        <v>79</v>
      </c>
      <c r="G28770" s="155">
        <v>45910</v>
      </c>
      <c r="H28770">
        <v>1</v>
      </c>
    </row>
    <row r="28771" spans="1:8" x14ac:dyDescent="0.25">
      <c r="A28771">
        <v>4868764</v>
      </c>
      <c r="B28771" t="s">
        <v>4861</v>
      </c>
      <c r="C28771" s="155">
        <v>36508</v>
      </c>
      <c r="D28771">
        <v>667814</v>
      </c>
      <c r="E28771" t="s">
        <v>1180</v>
      </c>
      <c r="F28771" t="s">
        <v>414</v>
      </c>
      <c r="G28771" s="155">
        <v>45908</v>
      </c>
      <c r="H28771">
        <v>1</v>
      </c>
    </row>
    <row r="28772" spans="1:8" x14ac:dyDescent="0.25">
      <c r="A28772">
        <v>4868763</v>
      </c>
      <c r="B28772" t="s">
        <v>7687</v>
      </c>
      <c r="C28772" s="155">
        <v>18080</v>
      </c>
      <c r="D28772">
        <v>672888</v>
      </c>
      <c r="E28772" t="s">
        <v>6223</v>
      </c>
      <c r="F28772" t="s">
        <v>307</v>
      </c>
      <c r="G28772" s="155">
        <v>45915</v>
      </c>
      <c r="H28772">
        <v>1</v>
      </c>
    </row>
    <row r="28773" spans="1:8" x14ac:dyDescent="0.25">
      <c r="A28773">
        <v>4868761</v>
      </c>
      <c r="B28773" t="s">
        <v>4862</v>
      </c>
      <c r="C28773" s="155">
        <v>26726</v>
      </c>
      <c r="D28773">
        <v>621890</v>
      </c>
      <c r="E28773" t="s">
        <v>4415</v>
      </c>
      <c r="F28773" t="s">
        <v>337</v>
      </c>
      <c r="G28773" s="155">
        <v>45908</v>
      </c>
      <c r="H28773">
        <v>1</v>
      </c>
    </row>
    <row r="28774" spans="1:8" x14ac:dyDescent="0.25">
      <c r="A28774">
        <v>4868759</v>
      </c>
      <c r="B28774" t="s">
        <v>19029</v>
      </c>
      <c r="C28774" s="155">
        <v>37844</v>
      </c>
      <c r="D28774">
        <v>667888</v>
      </c>
      <c r="E28774" t="s">
        <v>1522</v>
      </c>
      <c r="F28774" t="s">
        <v>491</v>
      </c>
      <c r="G28774" s="155">
        <v>45917</v>
      </c>
      <c r="H28774">
        <v>1</v>
      </c>
    </row>
    <row r="28775" spans="1:8" x14ac:dyDescent="0.25">
      <c r="A28775">
        <v>4868756</v>
      </c>
      <c r="B28775" t="s">
        <v>4863</v>
      </c>
      <c r="C28775" s="155">
        <v>23639</v>
      </c>
      <c r="D28775">
        <v>667888</v>
      </c>
      <c r="E28775" t="s">
        <v>1951</v>
      </c>
      <c r="F28775" t="s">
        <v>12</v>
      </c>
      <c r="G28775" s="155">
        <v>45908</v>
      </c>
      <c r="H28775">
        <v>1</v>
      </c>
    </row>
    <row r="28776" spans="1:8" x14ac:dyDescent="0.25">
      <c r="A28776">
        <v>4868755</v>
      </c>
      <c r="B28776" t="s">
        <v>5872</v>
      </c>
      <c r="C28776" s="155">
        <v>14138</v>
      </c>
      <c r="D28776">
        <v>614888</v>
      </c>
      <c r="E28776" t="s">
        <v>18817</v>
      </c>
      <c r="F28776" t="s">
        <v>2636</v>
      </c>
      <c r="G28776" s="155">
        <v>45919</v>
      </c>
      <c r="H28776">
        <v>1</v>
      </c>
    </row>
    <row r="28777" spans="1:8" x14ac:dyDescent="0.25">
      <c r="A28777">
        <v>4868754</v>
      </c>
      <c r="B28777" t="s">
        <v>4271</v>
      </c>
      <c r="C28777" s="155">
        <v>25386</v>
      </c>
      <c r="D28777">
        <v>667824</v>
      </c>
      <c r="E28777" t="s">
        <v>2976</v>
      </c>
      <c r="F28777" t="s">
        <v>402</v>
      </c>
      <c r="G28777" s="155">
        <v>45905</v>
      </c>
      <c r="H28777">
        <v>1</v>
      </c>
    </row>
    <row r="28778" spans="1:8" x14ac:dyDescent="0.25">
      <c r="A28778">
        <v>4868753</v>
      </c>
      <c r="B28778" t="s">
        <v>4712</v>
      </c>
      <c r="C28778" s="155">
        <v>36919</v>
      </c>
      <c r="D28778">
        <v>667984</v>
      </c>
      <c r="E28778" t="s">
        <v>1186</v>
      </c>
      <c r="F28778" t="s">
        <v>495</v>
      </c>
      <c r="G28778" s="155">
        <v>45908</v>
      </c>
      <c r="H28778">
        <v>1</v>
      </c>
    </row>
    <row r="28779" spans="1:8" x14ac:dyDescent="0.25">
      <c r="A28779">
        <v>4868751</v>
      </c>
      <c r="B28779" t="s">
        <v>4864</v>
      </c>
      <c r="C28779" s="155">
        <v>15757</v>
      </c>
      <c r="D28779">
        <v>692818</v>
      </c>
      <c r="E28779" t="s">
        <v>1198</v>
      </c>
      <c r="F28779" t="s">
        <v>31</v>
      </c>
      <c r="G28779" s="155">
        <v>45908</v>
      </c>
      <c r="H28779">
        <v>1</v>
      </c>
    </row>
    <row r="28780" spans="1:8" x14ac:dyDescent="0.25">
      <c r="A28780">
        <v>4868750</v>
      </c>
      <c r="B28780" t="s">
        <v>1999</v>
      </c>
      <c r="C28780" s="155">
        <v>19998</v>
      </c>
      <c r="D28780">
        <v>667890</v>
      </c>
      <c r="E28780" t="s">
        <v>1170</v>
      </c>
      <c r="F28780" t="s">
        <v>491</v>
      </c>
      <c r="G28780" s="155">
        <v>45908</v>
      </c>
      <c r="H28780">
        <v>1</v>
      </c>
    </row>
    <row r="28781" spans="1:8" x14ac:dyDescent="0.25">
      <c r="A28781">
        <v>4868748</v>
      </c>
      <c r="B28781" t="s">
        <v>16024</v>
      </c>
      <c r="C28781" s="155">
        <v>29234</v>
      </c>
      <c r="D28781">
        <v>667888</v>
      </c>
      <c r="E28781" t="s">
        <v>1951</v>
      </c>
      <c r="F28781" t="s">
        <v>455</v>
      </c>
      <c r="G28781" s="155">
        <v>45915</v>
      </c>
      <c r="H28781">
        <v>1</v>
      </c>
    </row>
    <row r="28782" spans="1:8" x14ac:dyDescent="0.25">
      <c r="A28782">
        <v>4868746</v>
      </c>
      <c r="B28782" t="s">
        <v>4865</v>
      </c>
      <c r="C28782" s="155">
        <v>25625</v>
      </c>
      <c r="D28782">
        <v>622865</v>
      </c>
      <c r="E28782" t="s">
        <v>2097</v>
      </c>
      <c r="F28782" t="s">
        <v>358</v>
      </c>
      <c r="G28782" s="155">
        <v>45910</v>
      </c>
      <c r="H28782">
        <v>1</v>
      </c>
    </row>
    <row r="28783" spans="1:8" x14ac:dyDescent="0.25">
      <c r="A28783">
        <v>4868744</v>
      </c>
      <c r="B28783" t="s">
        <v>16025</v>
      </c>
      <c r="C28783" s="155">
        <v>33963</v>
      </c>
      <c r="D28783">
        <v>667824</v>
      </c>
      <c r="E28783" t="s">
        <v>1951</v>
      </c>
      <c r="F28783" t="s">
        <v>486</v>
      </c>
      <c r="G28783" s="155">
        <v>45908</v>
      </c>
      <c r="H28783">
        <v>1</v>
      </c>
    </row>
    <row r="28784" spans="1:8" x14ac:dyDescent="0.25">
      <c r="A28784">
        <v>4868743</v>
      </c>
      <c r="B28784" t="s">
        <v>4866</v>
      </c>
      <c r="C28784" s="155">
        <v>23487</v>
      </c>
      <c r="D28784">
        <v>667814</v>
      </c>
      <c r="E28784" t="s">
        <v>1186</v>
      </c>
      <c r="F28784" t="s">
        <v>439</v>
      </c>
      <c r="G28784" s="155">
        <v>45908</v>
      </c>
      <c r="H28784">
        <v>1</v>
      </c>
    </row>
    <row r="28785" spans="1:8" x14ac:dyDescent="0.25">
      <c r="A28785">
        <v>4868742</v>
      </c>
      <c r="B28785" t="s">
        <v>4867</v>
      </c>
      <c r="C28785" s="155">
        <v>16876</v>
      </c>
      <c r="D28785">
        <v>667888</v>
      </c>
      <c r="E28785" t="s">
        <v>1951</v>
      </c>
      <c r="F28785" t="s">
        <v>12</v>
      </c>
      <c r="G28785" s="155">
        <v>45908</v>
      </c>
      <c r="H28785">
        <v>1</v>
      </c>
    </row>
    <row r="28786" spans="1:8" x14ac:dyDescent="0.25">
      <c r="A28786">
        <v>4868741</v>
      </c>
      <c r="B28786" t="s">
        <v>4868</v>
      </c>
      <c r="C28786" s="155">
        <v>19565</v>
      </c>
      <c r="D28786">
        <v>600824</v>
      </c>
      <c r="E28786" t="s">
        <v>1156</v>
      </c>
      <c r="F28786" t="s">
        <v>59</v>
      </c>
      <c r="G28786" s="155">
        <v>45908</v>
      </c>
      <c r="H28786">
        <v>1</v>
      </c>
    </row>
    <row r="28787" spans="1:8" x14ac:dyDescent="0.25">
      <c r="A28787">
        <v>4868738</v>
      </c>
      <c r="B28787" t="s">
        <v>4869</v>
      </c>
      <c r="C28787" s="155">
        <v>16203</v>
      </c>
      <c r="D28787">
        <v>682824</v>
      </c>
      <c r="E28787" t="s">
        <v>1156</v>
      </c>
      <c r="F28787" t="s">
        <v>33</v>
      </c>
      <c r="G28787" s="155">
        <v>45905</v>
      </c>
      <c r="H28787">
        <v>1</v>
      </c>
    </row>
    <row r="28788" spans="1:8" x14ac:dyDescent="0.25">
      <c r="A28788">
        <v>4868737</v>
      </c>
      <c r="B28788" t="s">
        <v>26435</v>
      </c>
      <c r="C28788" s="155">
        <v>24579</v>
      </c>
      <c r="D28788">
        <v>667814</v>
      </c>
      <c r="E28788" t="s">
        <v>1180</v>
      </c>
      <c r="F28788" t="s">
        <v>18</v>
      </c>
      <c r="G28788" s="155">
        <v>45908</v>
      </c>
      <c r="H28788">
        <v>1</v>
      </c>
    </row>
    <row r="28789" spans="1:8" x14ac:dyDescent="0.25">
      <c r="A28789">
        <v>4868736</v>
      </c>
      <c r="B28789" t="s">
        <v>4870</v>
      </c>
      <c r="C28789" s="155">
        <v>29026</v>
      </c>
      <c r="D28789">
        <v>667983</v>
      </c>
      <c r="E28789" t="s">
        <v>1189</v>
      </c>
      <c r="F28789" t="s">
        <v>394</v>
      </c>
      <c r="G28789" s="155">
        <v>45901</v>
      </c>
      <c r="H28789">
        <v>1</v>
      </c>
    </row>
    <row r="28790" spans="1:8" x14ac:dyDescent="0.25">
      <c r="A28790">
        <v>4868735</v>
      </c>
      <c r="B28790" t="s">
        <v>20660</v>
      </c>
      <c r="C28790" s="155">
        <v>25493</v>
      </c>
      <c r="D28790">
        <v>667814</v>
      </c>
      <c r="E28790" t="s">
        <v>1172</v>
      </c>
      <c r="F28790" t="s">
        <v>18</v>
      </c>
      <c r="G28790" s="155">
        <v>45908</v>
      </c>
      <c r="H28790">
        <v>1</v>
      </c>
    </row>
    <row r="28791" spans="1:8" x14ac:dyDescent="0.25">
      <c r="A28791">
        <v>4868733</v>
      </c>
      <c r="B28791" t="s">
        <v>4871</v>
      </c>
      <c r="C28791" s="155">
        <v>25935</v>
      </c>
      <c r="D28791">
        <v>665888</v>
      </c>
      <c r="E28791" t="s">
        <v>4872</v>
      </c>
      <c r="F28791" t="s">
        <v>79</v>
      </c>
      <c r="G28791" s="155">
        <v>45910</v>
      </c>
      <c r="H28791">
        <v>1</v>
      </c>
    </row>
    <row r="28792" spans="1:8" x14ac:dyDescent="0.25">
      <c r="A28792">
        <v>4868732</v>
      </c>
      <c r="B28792" t="s">
        <v>4873</v>
      </c>
      <c r="C28792" s="155">
        <v>14441</v>
      </c>
      <c r="D28792">
        <v>665814</v>
      </c>
      <c r="E28792" t="s">
        <v>2085</v>
      </c>
      <c r="F28792" t="s">
        <v>4093</v>
      </c>
      <c r="G28792" s="155">
        <v>45908</v>
      </c>
      <c r="H28792">
        <v>1</v>
      </c>
    </row>
    <row r="28793" spans="1:8" x14ac:dyDescent="0.25">
      <c r="A28793">
        <v>4868731</v>
      </c>
      <c r="B28793" t="s">
        <v>4874</v>
      </c>
      <c r="C28793" s="155">
        <v>21883</v>
      </c>
      <c r="D28793">
        <v>667888</v>
      </c>
      <c r="E28793" t="s">
        <v>1522</v>
      </c>
      <c r="F28793" t="s">
        <v>12</v>
      </c>
      <c r="G28793" s="155">
        <v>45902</v>
      </c>
      <c r="H28793">
        <v>1</v>
      </c>
    </row>
    <row r="28794" spans="1:8" x14ac:dyDescent="0.25">
      <c r="A28794">
        <v>4868730</v>
      </c>
      <c r="B28794" t="s">
        <v>23748</v>
      </c>
      <c r="C28794" s="155">
        <v>21802</v>
      </c>
      <c r="D28794">
        <v>667984</v>
      </c>
      <c r="E28794" t="s">
        <v>1192</v>
      </c>
      <c r="F28794" t="s">
        <v>18</v>
      </c>
      <c r="G28794" s="155">
        <v>45908</v>
      </c>
      <c r="H28794">
        <v>1</v>
      </c>
    </row>
    <row r="28795" spans="1:8" x14ac:dyDescent="0.25">
      <c r="A28795">
        <v>4868729</v>
      </c>
      <c r="B28795" t="s">
        <v>23749</v>
      </c>
      <c r="C28795" s="155">
        <v>27118</v>
      </c>
      <c r="D28795">
        <v>667814</v>
      </c>
      <c r="E28795" t="s">
        <v>1230</v>
      </c>
      <c r="F28795" t="s">
        <v>18</v>
      </c>
      <c r="G28795" s="155">
        <v>45908</v>
      </c>
      <c r="H28795">
        <v>1</v>
      </c>
    </row>
    <row r="28796" spans="1:8" x14ac:dyDescent="0.25">
      <c r="A28796">
        <v>4868727</v>
      </c>
      <c r="B28796" t="s">
        <v>16026</v>
      </c>
      <c r="C28796" s="155">
        <v>31980</v>
      </c>
      <c r="D28796">
        <v>667888</v>
      </c>
      <c r="E28796" t="s">
        <v>1951</v>
      </c>
      <c r="F28796" t="s">
        <v>350</v>
      </c>
      <c r="G28796" s="155">
        <v>45911</v>
      </c>
      <c r="H28796">
        <v>1</v>
      </c>
    </row>
    <row r="28797" spans="1:8" x14ac:dyDescent="0.25">
      <c r="A28797">
        <v>4868726</v>
      </c>
      <c r="B28797" t="s">
        <v>4120</v>
      </c>
      <c r="C28797" s="155">
        <v>14557</v>
      </c>
      <c r="D28797">
        <v>667972</v>
      </c>
      <c r="E28797" t="s">
        <v>1170</v>
      </c>
      <c r="F28797" t="s">
        <v>18</v>
      </c>
      <c r="G28797" s="155">
        <v>45908</v>
      </c>
      <c r="H28797">
        <v>1</v>
      </c>
    </row>
    <row r="28798" spans="1:8" x14ac:dyDescent="0.25">
      <c r="A28798">
        <v>4868724</v>
      </c>
      <c r="B28798" t="s">
        <v>3857</v>
      </c>
      <c r="C28798" s="155">
        <v>19148</v>
      </c>
      <c r="D28798">
        <v>667890</v>
      </c>
      <c r="E28798" t="s">
        <v>1156</v>
      </c>
      <c r="F28798" t="s">
        <v>501</v>
      </c>
      <c r="G28798" s="155">
        <v>45908</v>
      </c>
      <c r="H28798">
        <v>1</v>
      </c>
    </row>
    <row r="28799" spans="1:8" x14ac:dyDescent="0.25">
      <c r="A28799">
        <v>4868722</v>
      </c>
      <c r="B28799" t="s">
        <v>4875</v>
      </c>
      <c r="C28799" s="155">
        <v>22160</v>
      </c>
      <c r="D28799">
        <v>667888</v>
      </c>
      <c r="E28799" t="s">
        <v>1951</v>
      </c>
      <c r="F28799" t="s">
        <v>12</v>
      </c>
      <c r="G28799" s="155">
        <v>45908</v>
      </c>
      <c r="H28799">
        <v>1</v>
      </c>
    </row>
    <row r="28800" spans="1:8" x14ac:dyDescent="0.25">
      <c r="A28800">
        <v>4868720</v>
      </c>
      <c r="B28800" t="s">
        <v>4876</v>
      </c>
      <c r="C28800" s="155">
        <v>18337</v>
      </c>
      <c r="D28800">
        <v>682824</v>
      </c>
      <c r="E28800" t="s">
        <v>1156</v>
      </c>
      <c r="F28800" t="s">
        <v>33</v>
      </c>
      <c r="G28800" s="155">
        <v>45905</v>
      </c>
      <c r="H28800">
        <v>1</v>
      </c>
    </row>
    <row r="28801" spans="1:8" x14ac:dyDescent="0.25">
      <c r="A28801">
        <v>4868715</v>
      </c>
      <c r="B28801" t="s">
        <v>16027</v>
      </c>
      <c r="C28801" s="155">
        <v>30392</v>
      </c>
      <c r="D28801">
        <v>672888</v>
      </c>
      <c r="E28801" t="s">
        <v>2619</v>
      </c>
      <c r="F28801" t="s">
        <v>307</v>
      </c>
      <c r="G28801" s="155">
        <v>45915</v>
      </c>
      <c r="H28801">
        <v>1</v>
      </c>
    </row>
    <row r="28802" spans="1:8" x14ac:dyDescent="0.25">
      <c r="A28802">
        <v>4868714</v>
      </c>
      <c r="B28802" t="s">
        <v>4877</v>
      </c>
      <c r="C28802" s="155">
        <v>19515</v>
      </c>
      <c r="D28802">
        <v>618814</v>
      </c>
      <c r="E28802" t="s">
        <v>1996</v>
      </c>
      <c r="F28802" t="s">
        <v>69</v>
      </c>
      <c r="G28802" s="155">
        <v>45908</v>
      </c>
      <c r="H28802">
        <v>1</v>
      </c>
    </row>
    <row r="28803" spans="1:8" x14ac:dyDescent="0.25">
      <c r="A28803">
        <v>4868713</v>
      </c>
      <c r="B28803" t="s">
        <v>23552</v>
      </c>
      <c r="C28803" s="155">
        <v>24297</v>
      </c>
      <c r="D28803">
        <v>667814</v>
      </c>
      <c r="E28803" t="s">
        <v>1180</v>
      </c>
      <c r="F28803" t="s">
        <v>18</v>
      </c>
      <c r="G28803" s="155">
        <v>45908</v>
      </c>
      <c r="H28803">
        <v>1</v>
      </c>
    </row>
    <row r="28804" spans="1:8" x14ac:dyDescent="0.25">
      <c r="A28804">
        <v>4868712</v>
      </c>
      <c r="B28804" t="s">
        <v>4878</v>
      </c>
      <c r="C28804" s="155">
        <v>15183</v>
      </c>
      <c r="D28804">
        <v>609814</v>
      </c>
      <c r="E28804" t="s">
        <v>4879</v>
      </c>
      <c r="F28804" t="s">
        <v>37</v>
      </c>
      <c r="G28804" s="155">
        <v>45908</v>
      </c>
      <c r="H28804">
        <v>1</v>
      </c>
    </row>
    <row r="28805" spans="1:8" x14ac:dyDescent="0.25">
      <c r="A28805">
        <v>4868710</v>
      </c>
      <c r="B28805" t="s">
        <v>4880</v>
      </c>
      <c r="C28805" s="155">
        <v>35724</v>
      </c>
      <c r="D28805">
        <v>600890</v>
      </c>
      <c r="E28805" t="s">
        <v>1172</v>
      </c>
      <c r="F28805" t="s">
        <v>503</v>
      </c>
      <c r="G28805" s="155">
        <v>45908</v>
      </c>
      <c r="H28805">
        <v>1</v>
      </c>
    </row>
    <row r="28806" spans="1:8" x14ac:dyDescent="0.25">
      <c r="A28806">
        <v>4868709</v>
      </c>
      <c r="B28806" t="s">
        <v>18721</v>
      </c>
      <c r="C28806" s="155">
        <v>30610</v>
      </c>
      <c r="D28806">
        <v>622871</v>
      </c>
      <c r="E28806" t="s">
        <v>1892</v>
      </c>
      <c r="F28806" t="s">
        <v>44</v>
      </c>
      <c r="G28806" s="155">
        <v>45908</v>
      </c>
      <c r="H28806">
        <v>1</v>
      </c>
    </row>
    <row r="28807" spans="1:8" x14ac:dyDescent="0.25">
      <c r="A28807">
        <v>4868708</v>
      </c>
      <c r="B28807" t="s">
        <v>9385</v>
      </c>
      <c r="C28807" s="155">
        <v>26405</v>
      </c>
      <c r="D28807">
        <v>622865</v>
      </c>
      <c r="E28807" t="s">
        <v>572</v>
      </c>
      <c r="F28807" t="s">
        <v>254</v>
      </c>
      <c r="G28807" s="155">
        <v>45911</v>
      </c>
      <c r="H28807">
        <v>1</v>
      </c>
    </row>
    <row r="28808" spans="1:8" x14ac:dyDescent="0.25">
      <c r="A28808">
        <v>4868707</v>
      </c>
      <c r="B28808" t="s">
        <v>4881</v>
      </c>
      <c r="C28808" s="155">
        <v>15821</v>
      </c>
      <c r="D28808">
        <v>667888</v>
      </c>
      <c r="E28808" t="s">
        <v>1951</v>
      </c>
      <c r="F28808" t="s">
        <v>12</v>
      </c>
      <c r="G28808" s="155">
        <v>45908</v>
      </c>
      <c r="H28808">
        <v>1</v>
      </c>
    </row>
    <row r="28809" spans="1:8" x14ac:dyDescent="0.25">
      <c r="A28809">
        <v>4868706</v>
      </c>
      <c r="B28809" t="s">
        <v>3443</v>
      </c>
      <c r="C28809" s="155">
        <v>15012</v>
      </c>
      <c r="D28809">
        <v>667984</v>
      </c>
      <c r="E28809" t="s">
        <v>1156</v>
      </c>
      <c r="F28809" t="s">
        <v>493</v>
      </c>
      <c r="G28809" s="155">
        <v>45908</v>
      </c>
      <c r="H28809">
        <v>1</v>
      </c>
    </row>
    <row r="28810" spans="1:8" x14ac:dyDescent="0.25">
      <c r="A28810">
        <v>4868704</v>
      </c>
      <c r="B28810" t="s">
        <v>4882</v>
      </c>
      <c r="C28810" s="155">
        <v>37216</v>
      </c>
      <c r="D28810">
        <v>618890</v>
      </c>
      <c r="E28810" t="s">
        <v>4883</v>
      </c>
      <c r="F28810" t="s">
        <v>225</v>
      </c>
      <c r="G28810" s="155">
        <v>45908</v>
      </c>
      <c r="H28810">
        <v>1</v>
      </c>
    </row>
    <row r="28811" spans="1:8" x14ac:dyDescent="0.25">
      <c r="A28811">
        <v>4868702</v>
      </c>
      <c r="B28811" t="s">
        <v>15560</v>
      </c>
      <c r="C28811" s="155">
        <v>22383</v>
      </c>
      <c r="D28811">
        <v>608814</v>
      </c>
      <c r="E28811" t="s">
        <v>2382</v>
      </c>
      <c r="F28811" t="s">
        <v>35</v>
      </c>
      <c r="G28811" s="155">
        <v>45908</v>
      </c>
      <c r="H28811">
        <v>1</v>
      </c>
    </row>
    <row r="28812" spans="1:8" x14ac:dyDescent="0.25">
      <c r="A28812">
        <v>4868699</v>
      </c>
      <c r="B28812" t="s">
        <v>5364</v>
      </c>
      <c r="C28812" s="155">
        <v>35341</v>
      </c>
      <c r="D28812">
        <v>667888</v>
      </c>
      <c r="E28812" t="s">
        <v>1388</v>
      </c>
      <c r="F28812" t="s">
        <v>421</v>
      </c>
      <c r="G28812" s="155">
        <v>45918</v>
      </c>
      <c r="H28812">
        <v>1</v>
      </c>
    </row>
    <row r="28813" spans="1:8" x14ac:dyDescent="0.25">
      <c r="A28813">
        <v>4868698</v>
      </c>
      <c r="B28813" t="s">
        <v>4884</v>
      </c>
      <c r="C28813" s="155">
        <v>23811</v>
      </c>
      <c r="D28813">
        <v>610814</v>
      </c>
      <c r="E28813" t="s">
        <v>4885</v>
      </c>
      <c r="F28813" t="s">
        <v>300</v>
      </c>
      <c r="G28813" s="155">
        <v>45908</v>
      </c>
      <c r="H28813">
        <v>1</v>
      </c>
    </row>
    <row r="28814" spans="1:8" x14ac:dyDescent="0.25">
      <c r="A28814">
        <v>4868697</v>
      </c>
      <c r="B28814" t="s">
        <v>18900</v>
      </c>
      <c r="C28814" s="155">
        <v>21002</v>
      </c>
      <c r="D28814">
        <v>667688</v>
      </c>
      <c r="E28814" t="s">
        <v>1156</v>
      </c>
      <c r="F28814" t="s">
        <v>402</v>
      </c>
      <c r="G28814" s="155">
        <v>45908</v>
      </c>
      <c r="H28814">
        <v>1</v>
      </c>
    </row>
    <row r="28815" spans="1:8" x14ac:dyDescent="0.25">
      <c r="A28815">
        <v>4868696</v>
      </c>
      <c r="B28815" t="s">
        <v>4886</v>
      </c>
      <c r="C28815" s="155">
        <v>20120</v>
      </c>
      <c r="D28815">
        <v>667814</v>
      </c>
      <c r="E28815" t="s">
        <v>1352</v>
      </c>
      <c r="F28815" t="s">
        <v>394</v>
      </c>
      <c r="G28815" s="155">
        <v>45908</v>
      </c>
      <c r="H28815">
        <v>1</v>
      </c>
    </row>
    <row r="28816" spans="1:8" x14ac:dyDescent="0.25">
      <c r="A28816">
        <v>4868695</v>
      </c>
      <c r="B28816" t="s">
        <v>4887</v>
      </c>
      <c r="C28816" s="155">
        <v>33118</v>
      </c>
      <c r="D28816">
        <v>600824</v>
      </c>
      <c r="E28816" t="s">
        <v>1522</v>
      </c>
      <c r="F28816" t="s">
        <v>59</v>
      </c>
      <c r="G28816" s="155">
        <v>45908</v>
      </c>
      <c r="H28816">
        <v>1</v>
      </c>
    </row>
    <row r="28817" spans="1:8" x14ac:dyDescent="0.25">
      <c r="A28817">
        <v>4868694</v>
      </c>
      <c r="B28817" t="s">
        <v>4247</v>
      </c>
      <c r="C28817" s="155">
        <v>22959</v>
      </c>
      <c r="D28817">
        <v>667814</v>
      </c>
      <c r="E28817" t="s">
        <v>1180</v>
      </c>
      <c r="F28817" t="s">
        <v>488</v>
      </c>
      <c r="G28817" s="155">
        <v>45908</v>
      </c>
      <c r="H28817">
        <v>1</v>
      </c>
    </row>
    <row r="28818" spans="1:8" x14ac:dyDescent="0.25">
      <c r="A28818">
        <v>4868693</v>
      </c>
      <c r="B28818" t="s">
        <v>4888</v>
      </c>
      <c r="C28818" s="155">
        <v>35670</v>
      </c>
      <c r="D28818">
        <v>614890</v>
      </c>
      <c r="E28818" t="s">
        <v>1958</v>
      </c>
      <c r="F28818" t="s">
        <v>2636</v>
      </c>
      <c r="G28818" s="155">
        <v>45908</v>
      </c>
      <c r="H28818">
        <v>1</v>
      </c>
    </row>
    <row r="28819" spans="1:8" x14ac:dyDescent="0.25">
      <c r="A28819">
        <v>4868692</v>
      </c>
      <c r="B28819" t="s">
        <v>9435</v>
      </c>
      <c r="C28819" s="155">
        <v>20606</v>
      </c>
      <c r="D28819">
        <v>621888</v>
      </c>
      <c r="E28819" t="s">
        <v>2651</v>
      </c>
      <c r="F28819" t="s">
        <v>23</v>
      </c>
      <c r="G28819" s="155">
        <v>45915</v>
      </c>
      <c r="H28819">
        <v>1</v>
      </c>
    </row>
    <row r="28820" spans="1:8" x14ac:dyDescent="0.25">
      <c r="A28820">
        <v>4868690</v>
      </c>
      <c r="B28820" t="s">
        <v>4889</v>
      </c>
      <c r="C28820" s="155">
        <v>19133</v>
      </c>
      <c r="D28820">
        <v>609890</v>
      </c>
      <c r="E28820" t="s">
        <v>3124</v>
      </c>
      <c r="F28820" t="s">
        <v>37</v>
      </c>
      <c r="G28820" s="155">
        <v>45908</v>
      </c>
      <c r="H28820">
        <v>1</v>
      </c>
    </row>
    <row r="28821" spans="1:8" x14ac:dyDescent="0.25">
      <c r="A28821">
        <v>4868689</v>
      </c>
      <c r="B28821" t="s">
        <v>4890</v>
      </c>
      <c r="C28821" s="155">
        <v>15362</v>
      </c>
      <c r="D28821">
        <v>667888</v>
      </c>
      <c r="E28821" t="s">
        <v>1951</v>
      </c>
      <c r="F28821" t="s">
        <v>12</v>
      </c>
      <c r="G28821" s="155">
        <v>45908</v>
      </c>
      <c r="H28821">
        <v>1</v>
      </c>
    </row>
    <row r="28822" spans="1:8" x14ac:dyDescent="0.25">
      <c r="A28822">
        <v>4868684</v>
      </c>
      <c r="B28822" t="s">
        <v>14209</v>
      </c>
      <c r="C28822" s="155">
        <v>20574</v>
      </c>
      <c r="D28822">
        <v>600824</v>
      </c>
      <c r="E28822" t="s">
        <v>1951</v>
      </c>
      <c r="F28822" t="s">
        <v>59</v>
      </c>
      <c r="G28822" s="155">
        <v>45908</v>
      </c>
      <c r="H28822">
        <v>1</v>
      </c>
    </row>
    <row r="28823" spans="1:8" x14ac:dyDescent="0.25">
      <c r="A28823">
        <v>4868682</v>
      </c>
      <c r="B28823" t="s">
        <v>23750</v>
      </c>
      <c r="C28823" s="155">
        <v>22448</v>
      </c>
      <c r="D28823">
        <v>667814</v>
      </c>
      <c r="E28823" t="s">
        <v>1198</v>
      </c>
      <c r="F28823" t="s">
        <v>326</v>
      </c>
      <c r="G28823" s="155">
        <v>45908</v>
      </c>
      <c r="H28823">
        <v>1</v>
      </c>
    </row>
    <row r="28824" spans="1:8" x14ac:dyDescent="0.25">
      <c r="A28824">
        <v>4868681</v>
      </c>
      <c r="B28824" t="s">
        <v>4891</v>
      </c>
      <c r="C28824" s="155">
        <v>35972</v>
      </c>
      <c r="D28824">
        <v>600934</v>
      </c>
      <c r="E28824" t="s">
        <v>2487</v>
      </c>
      <c r="F28824" t="s">
        <v>57</v>
      </c>
      <c r="G28824" s="155">
        <v>45908</v>
      </c>
      <c r="H28824">
        <v>1</v>
      </c>
    </row>
    <row r="28825" spans="1:8" x14ac:dyDescent="0.25">
      <c r="A28825">
        <v>4868678</v>
      </c>
      <c r="B28825" t="s">
        <v>4109</v>
      </c>
      <c r="C28825" s="155">
        <v>22136</v>
      </c>
      <c r="D28825">
        <v>665890</v>
      </c>
      <c r="E28825" t="s">
        <v>3717</v>
      </c>
      <c r="F28825" t="s">
        <v>56</v>
      </c>
      <c r="G28825" s="155">
        <v>45908</v>
      </c>
      <c r="H28825">
        <v>1</v>
      </c>
    </row>
    <row r="28826" spans="1:8" x14ac:dyDescent="0.25">
      <c r="A28826">
        <v>4868677</v>
      </c>
      <c r="B28826" t="s">
        <v>4893</v>
      </c>
      <c r="C28826" s="155">
        <v>17835</v>
      </c>
      <c r="D28826">
        <v>600824</v>
      </c>
      <c r="E28826" t="s">
        <v>1522</v>
      </c>
      <c r="F28826" t="s">
        <v>59</v>
      </c>
      <c r="G28826" s="155">
        <v>45908</v>
      </c>
      <c r="H28826">
        <v>1</v>
      </c>
    </row>
    <row r="28827" spans="1:8" x14ac:dyDescent="0.25">
      <c r="A28827">
        <v>4868676</v>
      </c>
      <c r="B28827" t="s">
        <v>4894</v>
      </c>
      <c r="C28827" s="155">
        <v>17141</v>
      </c>
      <c r="D28827">
        <v>667983</v>
      </c>
      <c r="E28827" t="s">
        <v>1189</v>
      </c>
      <c r="F28827" t="s">
        <v>12</v>
      </c>
      <c r="G28827" s="155">
        <v>45908</v>
      </c>
      <c r="H28827">
        <v>1</v>
      </c>
    </row>
    <row r="28828" spans="1:8" x14ac:dyDescent="0.25">
      <c r="A28828">
        <v>4868671</v>
      </c>
      <c r="B28828" t="s">
        <v>19099</v>
      </c>
      <c r="C28828" s="155">
        <v>25895</v>
      </c>
      <c r="D28828">
        <v>667888</v>
      </c>
      <c r="E28828" t="s">
        <v>1951</v>
      </c>
      <c r="F28828" t="s">
        <v>488</v>
      </c>
      <c r="G28828" s="155">
        <v>45918</v>
      </c>
      <c r="H28828">
        <v>1</v>
      </c>
    </row>
    <row r="28829" spans="1:8" x14ac:dyDescent="0.25">
      <c r="A28829">
        <v>4868670</v>
      </c>
      <c r="B28829" t="s">
        <v>4895</v>
      </c>
      <c r="C28829" s="155">
        <v>35256</v>
      </c>
      <c r="D28829">
        <v>600934</v>
      </c>
      <c r="E28829" t="s">
        <v>2487</v>
      </c>
      <c r="F28829" t="s">
        <v>57</v>
      </c>
      <c r="G28829" s="155">
        <v>45908</v>
      </c>
      <c r="H28829">
        <v>1</v>
      </c>
    </row>
    <row r="28830" spans="1:8" x14ac:dyDescent="0.25">
      <c r="A28830">
        <v>4868669</v>
      </c>
      <c r="B28830" t="s">
        <v>4896</v>
      </c>
      <c r="C28830" s="155">
        <v>25752</v>
      </c>
      <c r="D28830">
        <v>608890</v>
      </c>
      <c r="E28830" t="s">
        <v>3036</v>
      </c>
      <c r="F28830" t="s">
        <v>75</v>
      </c>
      <c r="G28830" s="155">
        <v>45908</v>
      </c>
      <c r="H28830">
        <v>1</v>
      </c>
    </row>
    <row r="28831" spans="1:8" x14ac:dyDescent="0.25">
      <c r="A28831">
        <v>4868667</v>
      </c>
      <c r="B28831" t="s">
        <v>6626</v>
      </c>
      <c r="C28831" s="155">
        <v>26198</v>
      </c>
      <c r="D28831">
        <v>667814</v>
      </c>
      <c r="E28831" t="s">
        <v>1180</v>
      </c>
      <c r="F28831" t="s">
        <v>60</v>
      </c>
      <c r="G28831" s="155">
        <v>45908</v>
      </c>
      <c r="H28831">
        <v>1</v>
      </c>
    </row>
    <row r="28832" spans="1:8" x14ac:dyDescent="0.25">
      <c r="A28832">
        <v>4868665</v>
      </c>
      <c r="B28832" t="s">
        <v>4897</v>
      </c>
      <c r="C28832" s="155">
        <v>38463</v>
      </c>
      <c r="D28832">
        <v>667890</v>
      </c>
      <c r="E28832" t="s">
        <v>1951</v>
      </c>
      <c r="F28832" t="s">
        <v>377</v>
      </c>
      <c r="G28832" s="155">
        <v>45908</v>
      </c>
      <c r="H28832">
        <v>1</v>
      </c>
    </row>
    <row r="28833" spans="1:8" x14ac:dyDescent="0.25">
      <c r="A28833">
        <v>4868663</v>
      </c>
      <c r="B28833" t="s">
        <v>2204</v>
      </c>
      <c r="C28833" s="155">
        <v>15103</v>
      </c>
      <c r="D28833">
        <v>667824</v>
      </c>
      <c r="E28833" t="s">
        <v>1192</v>
      </c>
      <c r="F28833" t="s">
        <v>386</v>
      </c>
      <c r="G28833" s="155">
        <v>45908</v>
      </c>
      <c r="H28833">
        <v>1</v>
      </c>
    </row>
    <row r="28834" spans="1:8" x14ac:dyDescent="0.25">
      <c r="A28834">
        <v>4868662</v>
      </c>
      <c r="B28834" t="s">
        <v>4898</v>
      </c>
      <c r="C28834" s="155">
        <v>31451</v>
      </c>
      <c r="D28834">
        <v>610814</v>
      </c>
      <c r="E28834" t="s">
        <v>1226</v>
      </c>
      <c r="F28834" t="s">
        <v>39</v>
      </c>
      <c r="G28834" s="155">
        <v>45908</v>
      </c>
      <c r="H28834">
        <v>1</v>
      </c>
    </row>
    <row r="28835" spans="1:8" x14ac:dyDescent="0.25">
      <c r="A28835">
        <v>4868661</v>
      </c>
      <c r="B28835" t="s">
        <v>4899</v>
      </c>
      <c r="C28835" s="155">
        <v>14297</v>
      </c>
      <c r="D28835">
        <v>667814</v>
      </c>
      <c r="E28835" t="s">
        <v>1180</v>
      </c>
      <c r="F28835" t="s">
        <v>15</v>
      </c>
      <c r="G28835" s="155">
        <v>45908</v>
      </c>
      <c r="H28835">
        <v>1</v>
      </c>
    </row>
    <row r="28836" spans="1:8" x14ac:dyDescent="0.25">
      <c r="A28836">
        <v>4868659</v>
      </c>
      <c r="B28836" t="s">
        <v>5816</v>
      </c>
      <c r="C28836" s="155">
        <v>18450</v>
      </c>
      <c r="D28836">
        <v>667814</v>
      </c>
      <c r="E28836" t="s">
        <v>1352</v>
      </c>
      <c r="F28836" t="s">
        <v>421</v>
      </c>
      <c r="G28836" s="155">
        <v>45908</v>
      </c>
      <c r="H28836">
        <v>1</v>
      </c>
    </row>
    <row r="28837" spans="1:8" x14ac:dyDescent="0.25">
      <c r="A28837">
        <v>4868658</v>
      </c>
      <c r="B28837" t="s">
        <v>4900</v>
      </c>
      <c r="C28837" s="155">
        <v>13367</v>
      </c>
      <c r="D28837">
        <v>667824</v>
      </c>
      <c r="E28837" t="s">
        <v>4901</v>
      </c>
      <c r="F28837" t="s">
        <v>386</v>
      </c>
      <c r="G28837" s="155">
        <v>45908</v>
      </c>
      <c r="H28837">
        <v>1</v>
      </c>
    </row>
    <row r="28838" spans="1:8" x14ac:dyDescent="0.25">
      <c r="A28838">
        <v>4868657</v>
      </c>
      <c r="B28838" t="s">
        <v>4902</v>
      </c>
      <c r="C28838" s="155">
        <v>32481</v>
      </c>
      <c r="D28838">
        <v>622871</v>
      </c>
      <c r="E28838" t="s">
        <v>551</v>
      </c>
      <c r="F28838" t="s">
        <v>40</v>
      </c>
      <c r="G28838" s="155">
        <v>45908</v>
      </c>
      <c r="H28838">
        <v>1</v>
      </c>
    </row>
    <row r="28839" spans="1:8" x14ac:dyDescent="0.25">
      <c r="A28839">
        <v>4868655</v>
      </c>
      <c r="B28839" t="s">
        <v>4903</v>
      </c>
      <c r="C28839" s="155">
        <v>30104</v>
      </c>
      <c r="D28839">
        <v>610814</v>
      </c>
      <c r="E28839" t="s">
        <v>2840</v>
      </c>
      <c r="F28839" t="s">
        <v>52</v>
      </c>
      <c r="G28839" s="155">
        <v>45908</v>
      </c>
      <c r="H28839">
        <v>1</v>
      </c>
    </row>
    <row r="28840" spans="1:8" x14ac:dyDescent="0.25">
      <c r="A28840">
        <v>4868653</v>
      </c>
      <c r="B28840" t="s">
        <v>4904</v>
      </c>
      <c r="C28840" s="155">
        <v>32058</v>
      </c>
      <c r="D28840">
        <v>600824</v>
      </c>
      <c r="E28840" t="s">
        <v>1951</v>
      </c>
      <c r="F28840" t="s">
        <v>59</v>
      </c>
      <c r="G28840" s="155">
        <v>45908</v>
      </c>
      <c r="H28840">
        <v>1</v>
      </c>
    </row>
    <row r="28841" spans="1:8" x14ac:dyDescent="0.25">
      <c r="A28841">
        <v>4868652</v>
      </c>
      <c r="B28841" t="s">
        <v>4905</v>
      </c>
      <c r="C28841" s="155">
        <v>37457</v>
      </c>
      <c r="D28841">
        <v>608890</v>
      </c>
      <c r="E28841" t="s">
        <v>4906</v>
      </c>
      <c r="F28841" t="s">
        <v>35</v>
      </c>
      <c r="G28841" s="155">
        <v>45908</v>
      </c>
      <c r="H28841">
        <v>1</v>
      </c>
    </row>
    <row r="28842" spans="1:8" x14ac:dyDescent="0.25">
      <c r="A28842">
        <v>4868651</v>
      </c>
      <c r="B28842" t="s">
        <v>7026</v>
      </c>
      <c r="C28842" s="155">
        <v>31793</v>
      </c>
      <c r="D28842">
        <v>610814</v>
      </c>
      <c r="E28842" t="s">
        <v>2434</v>
      </c>
      <c r="F28842" t="s">
        <v>698</v>
      </c>
      <c r="G28842" s="155">
        <v>45908</v>
      </c>
      <c r="H28842">
        <v>1</v>
      </c>
    </row>
    <row r="28843" spans="1:8" x14ac:dyDescent="0.25">
      <c r="A28843">
        <v>4868649</v>
      </c>
      <c r="B28843" t="s">
        <v>16028</v>
      </c>
      <c r="C28843" s="155">
        <v>31166</v>
      </c>
      <c r="D28843">
        <v>667814</v>
      </c>
      <c r="E28843" t="s">
        <v>1222</v>
      </c>
      <c r="F28843" t="s">
        <v>414</v>
      </c>
      <c r="G28843" s="155">
        <v>45908</v>
      </c>
      <c r="H28843">
        <v>1</v>
      </c>
    </row>
    <row r="28844" spans="1:8" x14ac:dyDescent="0.25">
      <c r="A28844">
        <v>4868648</v>
      </c>
      <c r="B28844" t="s">
        <v>4907</v>
      </c>
      <c r="C28844" s="155">
        <v>19044</v>
      </c>
      <c r="D28844">
        <v>667983</v>
      </c>
      <c r="E28844" t="s">
        <v>1867</v>
      </c>
      <c r="F28844" t="s">
        <v>439</v>
      </c>
      <c r="G28844" s="155">
        <v>45908</v>
      </c>
      <c r="H28844">
        <v>1</v>
      </c>
    </row>
    <row r="28845" spans="1:8" x14ac:dyDescent="0.25">
      <c r="A28845">
        <v>4868647</v>
      </c>
      <c r="B28845" t="s">
        <v>4908</v>
      </c>
      <c r="C28845" s="155">
        <v>37330</v>
      </c>
      <c r="D28845">
        <v>682824</v>
      </c>
      <c r="E28845" t="s">
        <v>1951</v>
      </c>
      <c r="F28845" t="s">
        <v>33</v>
      </c>
      <c r="G28845" s="155">
        <v>45908</v>
      </c>
      <c r="H28845">
        <v>1</v>
      </c>
    </row>
    <row r="28846" spans="1:8" x14ac:dyDescent="0.25">
      <c r="A28846">
        <v>4868645</v>
      </c>
      <c r="B28846" t="s">
        <v>23751</v>
      </c>
      <c r="C28846" s="155">
        <v>20441</v>
      </c>
      <c r="D28846">
        <v>667984</v>
      </c>
      <c r="E28846" t="s">
        <v>1192</v>
      </c>
      <c r="F28846" t="s">
        <v>18</v>
      </c>
      <c r="G28846" s="155">
        <v>45908</v>
      </c>
      <c r="H28846">
        <v>1</v>
      </c>
    </row>
    <row r="28847" spans="1:8" x14ac:dyDescent="0.25">
      <c r="A28847">
        <v>4868644</v>
      </c>
      <c r="B28847" t="s">
        <v>10097</v>
      </c>
      <c r="C28847" s="155">
        <v>35483</v>
      </c>
      <c r="D28847">
        <v>608888</v>
      </c>
      <c r="E28847" t="s">
        <v>5759</v>
      </c>
      <c r="F28847" t="s">
        <v>81</v>
      </c>
      <c r="G28847" s="155">
        <v>45912</v>
      </c>
      <c r="H28847">
        <v>1</v>
      </c>
    </row>
    <row r="28848" spans="1:8" x14ac:dyDescent="0.25">
      <c r="A28848">
        <v>4868643</v>
      </c>
      <c r="B28848" t="s">
        <v>4909</v>
      </c>
      <c r="C28848" s="155">
        <v>34745</v>
      </c>
      <c r="D28848">
        <v>608890</v>
      </c>
      <c r="E28848" t="s">
        <v>1960</v>
      </c>
      <c r="F28848" t="s">
        <v>75</v>
      </c>
      <c r="G28848" s="155">
        <v>45908</v>
      </c>
      <c r="H28848">
        <v>1</v>
      </c>
    </row>
    <row r="28849" spans="1:8" x14ac:dyDescent="0.25">
      <c r="A28849">
        <v>4868642</v>
      </c>
      <c r="B28849" t="s">
        <v>4910</v>
      </c>
      <c r="C28849" s="155">
        <v>36820</v>
      </c>
      <c r="D28849">
        <v>667814</v>
      </c>
      <c r="E28849" t="s">
        <v>1172</v>
      </c>
      <c r="F28849" t="s">
        <v>12</v>
      </c>
      <c r="G28849" s="155">
        <v>45908</v>
      </c>
      <c r="H28849">
        <v>1</v>
      </c>
    </row>
    <row r="28850" spans="1:8" x14ac:dyDescent="0.25">
      <c r="A28850">
        <v>4868638</v>
      </c>
      <c r="B28850" t="s">
        <v>4911</v>
      </c>
      <c r="C28850" s="155">
        <v>26802</v>
      </c>
      <c r="D28850">
        <v>667814</v>
      </c>
      <c r="E28850" t="s">
        <v>1230</v>
      </c>
      <c r="F28850" t="s">
        <v>12</v>
      </c>
      <c r="G28850" s="155">
        <v>45908</v>
      </c>
      <c r="H28850">
        <v>1</v>
      </c>
    </row>
    <row r="28851" spans="1:8" x14ac:dyDescent="0.25">
      <c r="A28851">
        <v>4868637</v>
      </c>
      <c r="B28851" t="s">
        <v>14442</v>
      </c>
      <c r="C28851" s="155">
        <v>33044</v>
      </c>
      <c r="D28851">
        <v>600824</v>
      </c>
      <c r="E28851" t="s">
        <v>1951</v>
      </c>
      <c r="F28851" t="s">
        <v>59</v>
      </c>
      <c r="G28851" s="155">
        <v>45908</v>
      </c>
      <c r="H28851">
        <v>1</v>
      </c>
    </row>
    <row r="28852" spans="1:8" x14ac:dyDescent="0.25">
      <c r="A28852">
        <v>4868634</v>
      </c>
      <c r="B28852" t="s">
        <v>4930</v>
      </c>
      <c r="C28852" s="155">
        <v>35139</v>
      </c>
      <c r="D28852">
        <v>614888</v>
      </c>
      <c r="E28852" t="s">
        <v>19219</v>
      </c>
      <c r="F28852" t="s">
        <v>2636</v>
      </c>
      <c r="G28852" s="155">
        <v>45919</v>
      </c>
      <c r="H28852">
        <v>1</v>
      </c>
    </row>
    <row r="28853" spans="1:8" x14ac:dyDescent="0.25">
      <c r="A28853">
        <v>4868632</v>
      </c>
      <c r="B28853" t="s">
        <v>15160</v>
      </c>
      <c r="C28853" s="155">
        <v>16888</v>
      </c>
      <c r="D28853">
        <v>667814</v>
      </c>
      <c r="E28853" t="s">
        <v>1180</v>
      </c>
      <c r="F28853" t="s">
        <v>488</v>
      </c>
      <c r="G28853" s="155">
        <v>45908</v>
      </c>
      <c r="H28853">
        <v>1</v>
      </c>
    </row>
    <row r="28854" spans="1:8" x14ac:dyDescent="0.25">
      <c r="A28854">
        <v>4868631</v>
      </c>
      <c r="B28854" t="s">
        <v>4912</v>
      </c>
      <c r="C28854" s="155">
        <v>22737</v>
      </c>
      <c r="D28854">
        <v>667814</v>
      </c>
      <c r="E28854" t="s">
        <v>1186</v>
      </c>
      <c r="F28854" t="s">
        <v>12</v>
      </c>
      <c r="G28854" s="155">
        <v>45908</v>
      </c>
      <c r="H28854">
        <v>1</v>
      </c>
    </row>
    <row r="28855" spans="1:8" x14ac:dyDescent="0.25">
      <c r="A28855">
        <v>4868630</v>
      </c>
      <c r="B28855" t="s">
        <v>16029</v>
      </c>
      <c r="C28855" s="155">
        <v>32195</v>
      </c>
      <c r="D28855">
        <v>667888</v>
      </c>
      <c r="E28855" t="s">
        <v>1951</v>
      </c>
      <c r="F28855" t="s">
        <v>394</v>
      </c>
      <c r="G28855" s="155">
        <v>45915</v>
      </c>
      <c r="H28855">
        <v>1</v>
      </c>
    </row>
    <row r="28856" spans="1:8" x14ac:dyDescent="0.25">
      <c r="A28856">
        <v>4868629</v>
      </c>
      <c r="B28856" t="s">
        <v>4913</v>
      </c>
      <c r="C28856" s="155">
        <v>27218</v>
      </c>
      <c r="D28856">
        <v>667814</v>
      </c>
      <c r="E28856" t="s">
        <v>4914</v>
      </c>
      <c r="F28856" t="s">
        <v>414</v>
      </c>
      <c r="G28856" s="155">
        <v>45908</v>
      </c>
      <c r="H28856">
        <v>1</v>
      </c>
    </row>
    <row r="28857" spans="1:8" x14ac:dyDescent="0.25">
      <c r="A28857">
        <v>4868628</v>
      </c>
      <c r="B28857" t="s">
        <v>4915</v>
      </c>
      <c r="C28857" s="155">
        <v>33735</v>
      </c>
      <c r="D28857">
        <v>667814</v>
      </c>
      <c r="E28857" t="s">
        <v>1180</v>
      </c>
      <c r="F28857" t="s">
        <v>502</v>
      </c>
      <c r="G28857" s="155">
        <v>45908</v>
      </c>
      <c r="H28857">
        <v>1</v>
      </c>
    </row>
    <row r="28858" spans="1:8" x14ac:dyDescent="0.25">
      <c r="A28858">
        <v>4868626</v>
      </c>
      <c r="B28858" t="s">
        <v>23752</v>
      </c>
      <c r="C28858" s="155">
        <v>29134</v>
      </c>
      <c r="D28858">
        <v>620888</v>
      </c>
      <c r="E28858" t="s">
        <v>2665</v>
      </c>
      <c r="F28858" t="s">
        <v>424</v>
      </c>
      <c r="G28858" s="155">
        <v>45919</v>
      </c>
      <c r="H28858">
        <v>1</v>
      </c>
    </row>
    <row r="28859" spans="1:8" x14ac:dyDescent="0.25">
      <c r="A28859">
        <v>4868623</v>
      </c>
      <c r="B28859" t="s">
        <v>4916</v>
      </c>
      <c r="C28859" s="155">
        <v>20754</v>
      </c>
      <c r="D28859">
        <v>608814</v>
      </c>
      <c r="E28859" t="s">
        <v>1189</v>
      </c>
      <c r="F28859" t="s">
        <v>81</v>
      </c>
      <c r="G28859" s="155">
        <v>45908</v>
      </c>
      <c r="H28859">
        <v>1</v>
      </c>
    </row>
    <row r="28860" spans="1:8" x14ac:dyDescent="0.25">
      <c r="A28860">
        <v>4868622</v>
      </c>
      <c r="B28860" t="s">
        <v>4917</v>
      </c>
      <c r="C28860" s="155">
        <v>37908</v>
      </c>
      <c r="D28860">
        <v>667890</v>
      </c>
      <c r="E28860" t="s">
        <v>1172</v>
      </c>
      <c r="F28860" t="s">
        <v>377</v>
      </c>
      <c r="G28860" s="155">
        <v>45908</v>
      </c>
      <c r="H28860">
        <v>1</v>
      </c>
    </row>
    <row r="28861" spans="1:8" x14ac:dyDescent="0.25">
      <c r="A28861">
        <v>4868620</v>
      </c>
      <c r="B28861" t="s">
        <v>4918</v>
      </c>
      <c r="C28861" s="155">
        <v>37446</v>
      </c>
      <c r="D28861">
        <v>667814</v>
      </c>
      <c r="E28861" t="s">
        <v>1222</v>
      </c>
      <c r="F28861" t="s">
        <v>60</v>
      </c>
      <c r="G28861" s="155">
        <v>45908</v>
      </c>
      <c r="H28861">
        <v>1</v>
      </c>
    </row>
    <row r="28862" spans="1:8" x14ac:dyDescent="0.25">
      <c r="A28862">
        <v>4868619</v>
      </c>
      <c r="B28862" t="s">
        <v>4919</v>
      </c>
      <c r="C28862" s="155">
        <v>17537</v>
      </c>
      <c r="D28862">
        <v>667824</v>
      </c>
      <c r="E28862" t="s">
        <v>1156</v>
      </c>
      <c r="F28862" t="s">
        <v>493</v>
      </c>
      <c r="G28862" s="155">
        <v>45908</v>
      </c>
      <c r="H28862">
        <v>1</v>
      </c>
    </row>
    <row r="28863" spans="1:8" x14ac:dyDescent="0.25">
      <c r="A28863">
        <v>4868618</v>
      </c>
      <c r="B28863" t="s">
        <v>4920</v>
      </c>
      <c r="C28863" s="155">
        <v>29806</v>
      </c>
      <c r="D28863">
        <v>667824</v>
      </c>
      <c r="E28863" t="s">
        <v>1951</v>
      </c>
      <c r="F28863" t="s">
        <v>12</v>
      </c>
      <c r="G28863" s="155">
        <v>45908</v>
      </c>
      <c r="H28863">
        <v>1</v>
      </c>
    </row>
    <row r="28864" spans="1:8" x14ac:dyDescent="0.25">
      <c r="A28864">
        <v>4868616</v>
      </c>
      <c r="B28864" t="s">
        <v>4921</v>
      </c>
      <c r="C28864" s="155">
        <v>18384</v>
      </c>
      <c r="D28864">
        <v>667814</v>
      </c>
      <c r="E28864" t="s">
        <v>1186</v>
      </c>
      <c r="F28864" t="s">
        <v>12</v>
      </c>
      <c r="G28864" s="155">
        <v>45908</v>
      </c>
      <c r="H28864">
        <v>1</v>
      </c>
    </row>
    <row r="28865" spans="1:8" x14ac:dyDescent="0.25">
      <c r="A28865">
        <v>4868614</v>
      </c>
      <c r="B28865" t="s">
        <v>4922</v>
      </c>
      <c r="C28865" s="155">
        <v>14291</v>
      </c>
      <c r="D28865">
        <v>608814</v>
      </c>
      <c r="E28865" t="s">
        <v>1867</v>
      </c>
      <c r="F28865" t="s">
        <v>35</v>
      </c>
      <c r="G28865" s="155">
        <v>45908</v>
      </c>
      <c r="H28865">
        <v>1</v>
      </c>
    </row>
    <row r="28866" spans="1:8" x14ac:dyDescent="0.25">
      <c r="A28866">
        <v>4868608</v>
      </c>
      <c r="B28866" t="s">
        <v>16030</v>
      </c>
      <c r="C28866" s="155">
        <v>30168</v>
      </c>
      <c r="D28866">
        <v>667888</v>
      </c>
      <c r="E28866" t="s">
        <v>3642</v>
      </c>
      <c r="F28866" t="s">
        <v>21</v>
      </c>
      <c r="G28866" s="155">
        <v>45912</v>
      </c>
      <c r="H28866">
        <v>1</v>
      </c>
    </row>
    <row r="28867" spans="1:8" x14ac:dyDescent="0.25">
      <c r="A28867">
        <v>4868607</v>
      </c>
      <c r="B28867" t="s">
        <v>8216</v>
      </c>
      <c r="C28867" s="155">
        <v>20108</v>
      </c>
      <c r="D28867">
        <v>610888</v>
      </c>
      <c r="E28867" t="s">
        <v>2175</v>
      </c>
      <c r="F28867" t="s">
        <v>61</v>
      </c>
      <c r="G28867" s="155">
        <v>45917</v>
      </c>
      <c r="H28867">
        <v>1</v>
      </c>
    </row>
    <row r="28868" spans="1:8" x14ac:dyDescent="0.25">
      <c r="A28868">
        <v>4868605</v>
      </c>
      <c r="B28868" t="s">
        <v>16031</v>
      </c>
      <c r="C28868" s="155">
        <v>21394</v>
      </c>
      <c r="D28868">
        <v>667972</v>
      </c>
      <c r="E28868" t="s">
        <v>1170</v>
      </c>
      <c r="F28868" t="s">
        <v>421</v>
      </c>
      <c r="G28868" s="155">
        <v>45908</v>
      </c>
      <c r="H28868">
        <v>1</v>
      </c>
    </row>
    <row r="28869" spans="1:8" x14ac:dyDescent="0.25">
      <c r="A28869">
        <v>4868604</v>
      </c>
      <c r="B28869" t="s">
        <v>4923</v>
      </c>
      <c r="C28869" s="155">
        <v>31667</v>
      </c>
      <c r="D28869">
        <v>667814</v>
      </c>
      <c r="E28869" t="s">
        <v>1180</v>
      </c>
      <c r="F28869" t="s">
        <v>377</v>
      </c>
      <c r="G28869" s="155">
        <v>45908</v>
      </c>
      <c r="H28869">
        <v>1</v>
      </c>
    </row>
    <row r="28870" spans="1:8" x14ac:dyDescent="0.25">
      <c r="A28870">
        <v>4868603</v>
      </c>
      <c r="B28870" t="s">
        <v>4924</v>
      </c>
      <c r="C28870" s="155">
        <v>34879</v>
      </c>
      <c r="D28870">
        <v>667824</v>
      </c>
      <c r="E28870" t="s">
        <v>1951</v>
      </c>
      <c r="F28870" t="s">
        <v>14</v>
      </c>
      <c r="G28870" s="155">
        <v>45908</v>
      </c>
      <c r="H28870">
        <v>1</v>
      </c>
    </row>
    <row r="28871" spans="1:8" x14ac:dyDescent="0.25">
      <c r="A28871">
        <v>4868602</v>
      </c>
      <c r="B28871" t="s">
        <v>20359</v>
      </c>
      <c r="C28871" s="155">
        <v>17241</v>
      </c>
      <c r="D28871">
        <v>667824</v>
      </c>
      <c r="E28871" t="s">
        <v>1156</v>
      </c>
      <c r="F28871" t="s">
        <v>397</v>
      </c>
      <c r="G28871" s="155">
        <v>45908</v>
      </c>
      <c r="H28871">
        <v>1</v>
      </c>
    </row>
    <row r="28872" spans="1:8" x14ac:dyDescent="0.25">
      <c r="A28872">
        <v>4868601</v>
      </c>
      <c r="B28872" t="s">
        <v>4925</v>
      </c>
      <c r="C28872" s="155">
        <v>24637</v>
      </c>
      <c r="D28872">
        <v>608814</v>
      </c>
      <c r="E28872" t="s">
        <v>1867</v>
      </c>
      <c r="F28872" t="s">
        <v>35</v>
      </c>
      <c r="G28872" s="155">
        <v>45908</v>
      </c>
      <c r="H28872">
        <v>1</v>
      </c>
    </row>
    <row r="28873" spans="1:8" x14ac:dyDescent="0.25">
      <c r="A28873">
        <v>4868599</v>
      </c>
      <c r="B28873" t="s">
        <v>4926</v>
      </c>
      <c r="C28873" s="155">
        <v>38756</v>
      </c>
      <c r="D28873">
        <v>620814</v>
      </c>
      <c r="E28873" t="s">
        <v>4927</v>
      </c>
      <c r="F28873" t="s">
        <v>424</v>
      </c>
      <c r="G28873" s="155">
        <v>45908</v>
      </c>
      <c r="H28873">
        <v>1</v>
      </c>
    </row>
    <row r="28874" spans="1:8" x14ac:dyDescent="0.25">
      <c r="A28874">
        <v>4868598</v>
      </c>
      <c r="B28874" t="s">
        <v>8378</v>
      </c>
      <c r="C28874" s="155">
        <v>15166</v>
      </c>
      <c r="D28874">
        <v>618888</v>
      </c>
      <c r="E28874" t="s">
        <v>2897</v>
      </c>
      <c r="F28874" t="s">
        <v>378</v>
      </c>
      <c r="G28874" s="155">
        <v>45919</v>
      </c>
      <c r="H28874">
        <v>1</v>
      </c>
    </row>
    <row r="28875" spans="1:8" x14ac:dyDescent="0.25">
      <c r="A28875">
        <v>4868596</v>
      </c>
      <c r="B28875" t="s">
        <v>23753</v>
      </c>
      <c r="C28875" s="155">
        <v>37362</v>
      </c>
      <c r="D28875">
        <v>667888</v>
      </c>
      <c r="E28875" t="s">
        <v>1951</v>
      </c>
      <c r="F28875" t="s">
        <v>319</v>
      </c>
      <c r="G28875" s="155">
        <v>45919</v>
      </c>
      <c r="H28875">
        <v>1</v>
      </c>
    </row>
    <row r="28876" spans="1:8" x14ac:dyDescent="0.25">
      <c r="A28876">
        <v>4868595</v>
      </c>
      <c r="B28876" t="s">
        <v>26436</v>
      </c>
      <c r="C28876" s="155">
        <v>23734</v>
      </c>
      <c r="D28876">
        <v>667888</v>
      </c>
      <c r="E28876" t="s">
        <v>1951</v>
      </c>
      <c r="F28876" t="s">
        <v>493</v>
      </c>
      <c r="G28876" s="155">
        <v>45925</v>
      </c>
      <c r="H28876">
        <v>1</v>
      </c>
    </row>
    <row r="28877" spans="1:8" x14ac:dyDescent="0.25">
      <c r="A28877">
        <v>4868593</v>
      </c>
      <c r="B28877" t="s">
        <v>4928</v>
      </c>
      <c r="C28877" s="155">
        <v>21627</v>
      </c>
      <c r="D28877">
        <v>618814</v>
      </c>
      <c r="E28877" t="s">
        <v>1996</v>
      </c>
      <c r="F28877" t="s">
        <v>41</v>
      </c>
      <c r="G28877" s="155">
        <v>45908</v>
      </c>
      <c r="H28877">
        <v>1</v>
      </c>
    </row>
    <row r="28878" spans="1:8" x14ac:dyDescent="0.25">
      <c r="A28878">
        <v>4868591</v>
      </c>
      <c r="B28878" t="s">
        <v>4929</v>
      </c>
      <c r="C28878" s="155">
        <v>32256</v>
      </c>
      <c r="D28878">
        <v>667814</v>
      </c>
      <c r="E28878" t="s">
        <v>1180</v>
      </c>
      <c r="F28878" t="s">
        <v>43</v>
      </c>
      <c r="G28878" s="155">
        <v>45908</v>
      </c>
      <c r="H28878">
        <v>1</v>
      </c>
    </row>
    <row r="28879" spans="1:8" x14ac:dyDescent="0.25">
      <c r="A28879">
        <v>4868589</v>
      </c>
      <c r="B28879" t="s">
        <v>4930</v>
      </c>
      <c r="C28879" s="155">
        <v>35139</v>
      </c>
      <c r="D28879">
        <v>610890</v>
      </c>
      <c r="E28879" t="s">
        <v>4931</v>
      </c>
      <c r="F28879" t="s">
        <v>52</v>
      </c>
      <c r="G28879" s="155">
        <v>45908</v>
      </c>
      <c r="H28879">
        <v>1</v>
      </c>
    </row>
    <row r="28880" spans="1:8" x14ac:dyDescent="0.25">
      <c r="A28880">
        <v>4868588</v>
      </c>
      <c r="B28880" t="s">
        <v>16032</v>
      </c>
      <c r="C28880" s="155">
        <v>28984</v>
      </c>
      <c r="D28880">
        <v>667984</v>
      </c>
      <c r="E28880" t="s">
        <v>1174</v>
      </c>
      <c r="F28880" t="s">
        <v>327</v>
      </c>
      <c r="G28880" s="155">
        <v>45908</v>
      </c>
      <c r="H28880">
        <v>1</v>
      </c>
    </row>
    <row r="28881" spans="1:8" x14ac:dyDescent="0.25">
      <c r="A28881">
        <v>4868586</v>
      </c>
      <c r="B28881" t="s">
        <v>4932</v>
      </c>
      <c r="C28881" s="155">
        <v>27824</v>
      </c>
      <c r="D28881">
        <v>667934</v>
      </c>
      <c r="E28881" t="s">
        <v>2275</v>
      </c>
      <c r="F28881" t="s">
        <v>377</v>
      </c>
      <c r="G28881" s="155">
        <v>45908</v>
      </c>
      <c r="H28881">
        <v>1</v>
      </c>
    </row>
    <row r="28882" spans="1:8" x14ac:dyDescent="0.25">
      <c r="A28882">
        <v>4868584</v>
      </c>
      <c r="B28882" t="s">
        <v>16033</v>
      </c>
      <c r="C28882" s="155">
        <v>25821</v>
      </c>
      <c r="D28882">
        <v>667888</v>
      </c>
      <c r="E28882" t="s">
        <v>1951</v>
      </c>
      <c r="F28882" t="s">
        <v>413</v>
      </c>
      <c r="G28882" s="155">
        <v>45912</v>
      </c>
      <c r="H28882">
        <v>1</v>
      </c>
    </row>
    <row r="28883" spans="1:8" x14ac:dyDescent="0.25">
      <c r="A28883">
        <v>4868583</v>
      </c>
      <c r="B28883" t="s">
        <v>16034</v>
      </c>
      <c r="C28883" s="155">
        <v>32269</v>
      </c>
      <c r="D28883">
        <v>622871</v>
      </c>
      <c r="E28883" t="s">
        <v>572</v>
      </c>
      <c r="F28883" t="s">
        <v>85</v>
      </c>
      <c r="G28883" s="155">
        <v>45908</v>
      </c>
      <c r="H28883">
        <v>1</v>
      </c>
    </row>
    <row r="28884" spans="1:8" x14ac:dyDescent="0.25">
      <c r="A28884">
        <v>4868580</v>
      </c>
      <c r="B28884" t="s">
        <v>4933</v>
      </c>
      <c r="C28884" s="155">
        <v>34331</v>
      </c>
      <c r="D28884">
        <v>667888</v>
      </c>
      <c r="E28884" t="s">
        <v>1951</v>
      </c>
      <c r="F28884" t="s">
        <v>14</v>
      </c>
      <c r="G28884" s="155">
        <v>45910</v>
      </c>
      <c r="H28884">
        <v>1</v>
      </c>
    </row>
    <row r="28885" spans="1:8" x14ac:dyDescent="0.25">
      <c r="A28885">
        <v>4868579</v>
      </c>
      <c r="B28885" t="s">
        <v>4934</v>
      </c>
      <c r="C28885" s="155">
        <v>23327</v>
      </c>
      <c r="D28885">
        <v>614890</v>
      </c>
      <c r="E28885" t="s">
        <v>4316</v>
      </c>
      <c r="F28885" t="s">
        <v>2636</v>
      </c>
      <c r="G28885" s="155">
        <v>45908</v>
      </c>
      <c r="H28885">
        <v>1</v>
      </c>
    </row>
    <row r="28886" spans="1:8" x14ac:dyDescent="0.25">
      <c r="A28886">
        <v>4868578</v>
      </c>
      <c r="B28886" t="s">
        <v>4935</v>
      </c>
      <c r="C28886" s="155">
        <v>18020</v>
      </c>
      <c r="D28886">
        <v>667934</v>
      </c>
      <c r="E28886" t="s">
        <v>2275</v>
      </c>
      <c r="F28886" t="s">
        <v>377</v>
      </c>
      <c r="G28886" s="155">
        <v>45908</v>
      </c>
      <c r="H28886">
        <v>1</v>
      </c>
    </row>
    <row r="28887" spans="1:8" x14ac:dyDescent="0.25">
      <c r="A28887">
        <v>4868576</v>
      </c>
      <c r="B28887" t="s">
        <v>4936</v>
      </c>
      <c r="C28887" s="155">
        <v>15433</v>
      </c>
      <c r="D28887">
        <v>602688</v>
      </c>
      <c r="E28887" t="s">
        <v>1156</v>
      </c>
      <c r="F28887" t="s">
        <v>26</v>
      </c>
      <c r="G28887" s="155">
        <v>45905</v>
      </c>
      <c r="H28887">
        <v>1</v>
      </c>
    </row>
    <row r="28888" spans="1:8" x14ac:dyDescent="0.25">
      <c r="A28888">
        <v>4868574</v>
      </c>
      <c r="B28888" t="s">
        <v>4937</v>
      </c>
      <c r="C28888" s="155">
        <v>21859</v>
      </c>
      <c r="D28888">
        <v>665890</v>
      </c>
      <c r="E28888" t="s">
        <v>3740</v>
      </c>
      <c r="F28888" t="s">
        <v>56</v>
      </c>
      <c r="G28888" s="155">
        <v>45908</v>
      </c>
      <c r="H28888">
        <v>1</v>
      </c>
    </row>
    <row r="28889" spans="1:8" x14ac:dyDescent="0.25">
      <c r="A28889">
        <v>4868573</v>
      </c>
      <c r="B28889" t="s">
        <v>5174</v>
      </c>
      <c r="C28889" s="155">
        <v>22956</v>
      </c>
      <c r="D28889">
        <v>667934</v>
      </c>
      <c r="E28889" t="s">
        <v>506</v>
      </c>
      <c r="F28889" t="s">
        <v>454</v>
      </c>
      <c r="G28889" s="155">
        <v>45908</v>
      </c>
      <c r="H28889">
        <v>1</v>
      </c>
    </row>
    <row r="28890" spans="1:8" x14ac:dyDescent="0.25">
      <c r="A28890">
        <v>4868572</v>
      </c>
      <c r="B28890" t="s">
        <v>19030</v>
      </c>
      <c r="C28890" s="155">
        <v>28279</v>
      </c>
      <c r="D28890">
        <v>622871</v>
      </c>
      <c r="E28890" t="s">
        <v>3418</v>
      </c>
      <c r="F28890" t="s">
        <v>44</v>
      </c>
      <c r="G28890" s="155">
        <v>45908</v>
      </c>
      <c r="H28890">
        <v>1</v>
      </c>
    </row>
    <row r="28891" spans="1:8" x14ac:dyDescent="0.25">
      <c r="A28891">
        <v>4868571</v>
      </c>
      <c r="B28891" t="s">
        <v>17927</v>
      </c>
      <c r="C28891" s="155">
        <v>26584</v>
      </c>
      <c r="D28891">
        <v>667984</v>
      </c>
      <c r="E28891" t="s">
        <v>1156</v>
      </c>
      <c r="F28891" t="s">
        <v>383</v>
      </c>
      <c r="G28891" s="155">
        <v>45908</v>
      </c>
      <c r="H28891">
        <v>1</v>
      </c>
    </row>
    <row r="28892" spans="1:8" x14ac:dyDescent="0.25">
      <c r="A28892">
        <v>4868566</v>
      </c>
      <c r="B28892" t="s">
        <v>17829</v>
      </c>
      <c r="C28892" s="155">
        <v>26921</v>
      </c>
      <c r="D28892">
        <v>609814</v>
      </c>
      <c r="E28892" t="s">
        <v>15445</v>
      </c>
      <c r="F28892" t="s">
        <v>37</v>
      </c>
      <c r="G28892" s="155">
        <v>45908</v>
      </c>
      <c r="H28892">
        <v>1</v>
      </c>
    </row>
    <row r="28893" spans="1:8" x14ac:dyDescent="0.25">
      <c r="A28893">
        <v>4868565</v>
      </c>
      <c r="B28893" t="s">
        <v>4938</v>
      </c>
      <c r="C28893" s="155">
        <v>32155</v>
      </c>
      <c r="D28893">
        <v>620814</v>
      </c>
      <c r="E28893" t="s">
        <v>2653</v>
      </c>
      <c r="F28893" t="s">
        <v>54</v>
      </c>
      <c r="G28893" s="155">
        <v>45908</v>
      </c>
      <c r="H28893">
        <v>1</v>
      </c>
    </row>
    <row r="28894" spans="1:8" x14ac:dyDescent="0.25">
      <c r="A28894">
        <v>4868563</v>
      </c>
      <c r="B28894" t="s">
        <v>4939</v>
      </c>
      <c r="C28894" s="155">
        <v>19048</v>
      </c>
      <c r="D28894">
        <v>667814</v>
      </c>
      <c r="E28894" t="s">
        <v>1180</v>
      </c>
      <c r="F28894" t="s">
        <v>488</v>
      </c>
      <c r="G28894" s="155">
        <v>45908</v>
      </c>
      <c r="H28894">
        <v>1</v>
      </c>
    </row>
    <row r="28895" spans="1:8" x14ac:dyDescent="0.25">
      <c r="A28895">
        <v>4868562</v>
      </c>
      <c r="B28895" t="s">
        <v>23754</v>
      </c>
      <c r="C28895" s="155">
        <v>21928</v>
      </c>
      <c r="D28895">
        <v>604888</v>
      </c>
      <c r="E28895" t="s">
        <v>1170</v>
      </c>
      <c r="F28895" t="s">
        <v>50</v>
      </c>
      <c r="G28895" s="155">
        <v>45919</v>
      </c>
      <c r="H28895">
        <v>1</v>
      </c>
    </row>
    <row r="28896" spans="1:8" x14ac:dyDescent="0.25">
      <c r="A28896">
        <v>4868561</v>
      </c>
      <c r="B28896" t="s">
        <v>26437</v>
      </c>
      <c r="C28896" s="155">
        <v>16898</v>
      </c>
      <c r="D28896">
        <v>621982</v>
      </c>
      <c r="E28896" t="s">
        <v>1973</v>
      </c>
      <c r="F28896" t="s">
        <v>68</v>
      </c>
      <c r="G28896" s="155">
        <v>45908</v>
      </c>
      <c r="H28896">
        <v>1</v>
      </c>
    </row>
    <row r="28897" spans="1:8" x14ac:dyDescent="0.25">
      <c r="A28897">
        <v>4868560</v>
      </c>
      <c r="B28897" t="s">
        <v>4940</v>
      </c>
      <c r="C28897" s="155">
        <v>20528</v>
      </c>
      <c r="D28897">
        <v>620814</v>
      </c>
      <c r="E28897" t="s">
        <v>1863</v>
      </c>
      <c r="F28897" t="s">
        <v>424</v>
      </c>
      <c r="G28897" s="155">
        <v>45908</v>
      </c>
      <c r="H28897">
        <v>1</v>
      </c>
    </row>
    <row r="28898" spans="1:8" x14ac:dyDescent="0.25">
      <c r="A28898">
        <v>4868559</v>
      </c>
      <c r="B28898" t="s">
        <v>4347</v>
      </c>
      <c r="C28898" s="155">
        <v>17308</v>
      </c>
      <c r="D28898">
        <v>602688</v>
      </c>
      <c r="E28898" t="s">
        <v>1156</v>
      </c>
      <c r="F28898" t="s">
        <v>26</v>
      </c>
      <c r="G28898" s="155">
        <v>45905</v>
      </c>
      <c r="H28898">
        <v>1</v>
      </c>
    </row>
    <row r="28899" spans="1:8" x14ac:dyDescent="0.25">
      <c r="A28899">
        <v>4868558</v>
      </c>
      <c r="B28899" t="s">
        <v>4941</v>
      </c>
      <c r="C28899" s="155">
        <v>38195</v>
      </c>
      <c r="D28899">
        <v>667814</v>
      </c>
      <c r="E28899" t="s">
        <v>1180</v>
      </c>
      <c r="F28899" t="s">
        <v>377</v>
      </c>
      <c r="G28899" s="155">
        <v>45908</v>
      </c>
      <c r="H28899">
        <v>1</v>
      </c>
    </row>
    <row r="28900" spans="1:8" x14ac:dyDescent="0.25">
      <c r="A28900">
        <v>4868557</v>
      </c>
      <c r="B28900" t="s">
        <v>10700</v>
      </c>
      <c r="C28900" s="155">
        <v>33256</v>
      </c>
      <c r="D28900">
        <v>667888</v>
      </c>
      <c r="E28900" t="s">
        <v>1180</v>
      </c>
      <c r="F28900" t="s">
        <v>491</v>
      </c>
      <c r="G28900" s="155">
        <v>45915</v>
      </c>
      <c r="H28900">
        <v>1</v>
      </c>
    </row>
    <row r="28901" spans="1:8" x14ac:dyDescent="0.25">
      <c r="A28901">
        <v>4868556</v>
      </c>
      <c r="B28901" t="s">
        <v>9827</v>
      </c>
      <c r="C28901" s="155">
        <v>24321</v>
      </c>
      <c r="D28901">
        <v>667688</v>
      </c>
      <c r="E28901" t="s">
        <v>1156</v>
      </c>
      <c r="F28901" t="s">
        <v>383</v>
      </c>
      <c r="G28901" s="155">
        <v>45908</v>
      </c>
      <c r="H28901">
        <v>1</v>
      </c>
    </row>
    <row r="28902" spans="1:8" x14ac:dyDescent="0.25">
      <c r="A28902">
        <v>4868555</v>
      </c>
      <c r="B28902" t="s">
        <v>14412</v>
      </c>
      <c r="C28902" s="155">
        <v>19965</v>
      </c>
      <c r="D28902">
        <v>618888</v>
      </c>
      <c r="E28902" t="s">
        <v>2209</v>
      </c>
      <c r="F28902" t="s">
        <v>378</v>
      </c>
      <c r="G28902" s="155">
        <v>45917</v>
      </c>
      <c r="H28902">
        <v>1</v>
      </c>
    </row>
    <row r="28903" spans="1:8" x14ac:dyDescent="0.25">
      <c r="A28903">
        <v>4868554</v>
      </c>
      <c r="B28903" t="s">
        <v>12627</v>
      </c>
      <c r="C28903" s="155">
        <v>27940</v>
      </c>
      <c r="D28903">
        <v>622865</v>
      </c>
      <c r="E28903" t="s">
        <v>2097</v>
      </c>
      <c r="F28903" t="s">
        <v>418</v>
      </c>
      <c r="G28903" s="155">
        <v>45923</v>
      </c>
      <c r="H28903">
        <v>1</v>
      </c>
    </row>
    <row r="28904" spans="1:8" x14ac:dyDescent="0.25">
      <c r="A28904">
        <v>4868551</v>
      </c>
      <c r="B28904" t="s">
        <v>14232</v>
      </c>
      <c r="C28904" s="155">
        <v>32615</v>
      </c>
      <c r="D28904">
        <v>667824</v>
      </c>
      <c r="E28904" t="s">
        <v>1522</v>
      </c>
      <c r="F28904" t="s">
        <v>12</v>
      </c>
      <c r="G28904" s="155">
        <v>45908</v>
      </c>
      <c r="H28904">
        <v>1</v>
      </c>
    </row>
    <row r="28905" spans="1:8" x14ac:dyDescent="0.25">
      <c r="A28905">
        <v>4868549</v>
      </c>
      <c r="B28905" t="s">
        <v>4942</v>
      </c>
      <c r="C28905" s="155">
        <v>30890</v>
      </c>
      <c r="D28905">
        <v>622804</v>
      </c>
      <c r="E28905" t="s">
        <v>607</v>
      </c>
      <c r="F28905" t="s">
        <v>47</v>
      </c>
      <c r="G28905" s="155">
        <v>45908</v>
      </c>
      <c r="H28905">
        <v>1</v>
      </c>
    </row>
    <row r="28906" spans="1:8" x14ac:dyDescent="0.25">
      <c r="A28906">
        <v>4868548</v>
      </c>
      <c r="B28906" t="s">
        <v>23755</v>
      </c>
      <c r="C28906" s="155">
        <v>21356</v>
      </c>
      <c r="D28906">
        <v>614888</v>
      </c>
      <c r="E28906" t="s">
        <v>23756</v>
      </c>
      <c r="F28906" t="s">
        <v>2636</v>
      </c>
      <c r="G28906" s="155">
        <v>45919</v>
      </c>
      <c r="H28906">
        <v>1</v>
      </c>
    </row>
    <row r="28907" spans="1:8" x14ac:dyDescent="0.25">
      <c r="A28907">
        <v>4868545</v>
      </c>
      <c r="B28907" t="s">
        <v>4946</v>
      </c>
      <c r="C28907" s="155">
        <v>20291</v>
      </c>
      <c r="D28907">
        <v>608814</v>
      </c>
      <c r="E28907" t="s">
        <v>1867</v>
      </c>
      <c r="F28907" t="s">
        <v>35</v>
      </c>
      <c r="G28907" s="155">
        <v>45908</v>
      </c>
      <c r="H28907">
        <v>1</v>
      </c>
    </row>
    <row r="28908" spans="1:8" x14ac:dyDescent="0.25">
      <c r="A28908">
        <v>4868544</v>
      </c>
      <c r="B28908" t="s">
        <v>13363</v>
      </c>
      <c r="C28908" s="155">
        <v>26586</v>
      </c>
      <c r="D28908">
        <v>667984</v>
      </c>
      <c r="E28908" t="s">
        <v>1156</v>
      </c>
      <c r="F28908" t="s">
        <v>383</v>
      </c>
      <c r="G28908" s="155">
        <v>45908</v>
      </c>
      <c r="H28908">
        <v>1</v>
      </c>
    </row>
    <row r="28909" spans="1:8" x14ac:dyDescent="0.25">
      <c r="A28909">
        <v>4868543</v>
      </c>
      <c r="B28909" t="s">
        <v>4943</v>
      </c>
      <c r="C28909" s="155">
        <v>18962</v>
      </c>
      <c r="D28909">
        <v>602688</v>
      </c>
      <c r="E28909" t="s">
        <v>1156</v>
      </c>
      <c r="F28909" t="s">
        <v>26</v>
      </c>
      <c r="G28909" s="155">
        <v>45905</v>
      </c>
      <c r="H28909">
        <v>1</v>
      </c>
    </row>
    <row r="28910" spans="1:8" x14ac:dyDescent="0.25">
      <c r="A28910">
        <v>4868542</v>
      </c>
      <c r="B28910" t="s">
        <v>4944</v>
      </c>
      <c r="C28910" s="155">
        <v>27776</v>
      </c>
      <c r="D28910">
        <v>667890</v>
      </c>
      <c r="E28910" t="s">
        <v>1352</v>
      </c>
      <c r="F28910" t="s">
        <v>380</v>
      </c>
      <c r="G28910" s="155">
        <v>45908</v>
      </c>
      <c r="H28910">
        <v>1</v>
      </c>
    </row>
    <row r="28911" spans="1:8" x14ac:dyDescent="0.25">
      <c r="A28911">
        <v>4868541</v>
      </c>
      <c r="B28911" t="s">
        <v>4916</v>
      </c>
      <c r="C28911" s="155">
        <v>20754</v>
      </c>
      <c r="D28911">
        <v>667984</v>
      </c>
      <c r="E28911" t="s">
        <v>1174</v>
      </c>
      <c r="F28911" t="s">
        <v>21</v>
      </c>
      <c r="G28911" s="155">
        <v>45908</v>
      </c>
      <c r="H28911">
        <v>1</v>
      </c>
    </row>
    <row r="28912" spans="1:8" x14ac:dyDescent="0.25">
      <c r="A28912">
        <v>4868540</v>
      </c>
      <c r="B28912" t="s">
        <v>4945</v>
      </c>
      <c r="C28912" s="155">
        <v>33317</v>
      </c>
      <c r="D28912">
        <v>622932</v>
      </c>
      <c r="E28912" t="s">
        <v>535</v>
      </c>
      <c r="F28912" t="s">
        <v>44</v>
      </c>
      <c r="G28912" s="155">
        <v>45908</v>
      </c>
      <c r="H28912">
        <v>1</v>
      </c>
    </row>
    <row r="28913" spans="1:8" x14ac:dyDescent="0.25">
      <c r="A28913">
        <v>4868539</v>
      </c>
      <c r="B28913" t="s">
        <v>23757</v>
      </c>
      <c r="C28913" s="155">
        <v>20572</v>
      </c>
      <c r="D28913">
        <v>610888</v>
      </c>
      <c r="E28913" t="s">
        <v>2840</v>
      </c>
      <c r="F28913" t="s">
        <v>52</v>
      </c>
      <c r="G28913" s="155">
        <v>45923</v>
      </c>
      <c r="H28913">
        <v>1</v>
      </c>
    </row>
    <row r="28914" spans="1:8" x14ac:dyDescent="0.25">
      <c r="A28914">
        <v>4868538</v>
      </c>
      <c r="B28914" t="s">
        <v>4946</v>
      </c>
      <c r="C28914" s="155">
        <v>20291</v>
      </c>
      <c r="D28914">
        <v>667688</v>
      </c>
      <c r="E28914" t="s">
        <v>1156</v>
      </c>
      <c r="F28914" t="s">
        <v>60</v>
      </c>
      <c r="G28914" s="155">
        <v>45903</v>
      </c>
      <c r="H28914">
        <v>1</v>
      </c>
    </row>
    <row r="28915" spans="1:8" x14ac:dyDescent="0.25">
      <c r="A28915">
        <v>4868537</v>
      </c>
      <c r="B28915" t="s">
        <v>4947</v>
      </c>
      <c r="C28915" s="155">
        <v>18995</v>
      </c>
      <c r="D28915">
        <v>667688</v>
      </c>
      <c r="E28915" t="s">
        <v>1156</v>
      </c>
      <c r="F28915" t="s">
        <v>27</v>
      </c>
      <c r="G28915" s="155">
        <v>45908</v>
      </c>
      <c r="H28915">
        <v>1</v>
      </c>
    </row>
    <row r="28916" spans="1:8" x14ac:dyDescent="0.25">
      <c r="A28916">
        <v>4868536</v>
      </c>
      <c r="B28916" t="s">
        <v>4948</v>
      </c>
      <c r="C28916" s="155">
        <v>37563</v>
      </c>
      <c r="D28916">
        <v>622932</v>
      </c>
      <c r="E28916" t="s">
        <v>535</v>
      </c>
      <c r="F28916" t="s">
        <v>760</v>
      </c>
      <c r="G28916" s="155">
        <v>45908</v>
      </c>
      <c r="H28916">
        <v>1</v>
      </c>
    </row>
    <row r="28917" spans="1:8" x14ac:dyDescent="0.25">
      <c r="A28917">
        <v>4868535</v>
      </c>
      <c r="B28917" t="s">
        <v>4949</v>
      </c>
      <c r="C28917" s="155">
        <v>37292</v>
      </c>
      <c r="D28917">
        <v>608890</v>
      </c>
      <c r="E28917" t="s">
        <v>1960</v>
      </c>
      <c r="F28917" t="s">
        <v>81</v>
      </c>
      <c r="G28917" s="155">
        <v>45908</v>
      </c>
      <c r="H28917">
        <v>1</v>
      </c>
    </row>
    <row r="28918" spans="1:8" x14ac:dyDescent="0.25">
      <c r="A28918">
        <v>4868533</v>
      </c>
      <c r="B28918" t="s">
        <v>4950</v>
      </c>
      <c r="C28918" s="155">
        <v>34739</v>
      </c>
      <c r="D28918">
        <v>667824</v>
      </c>
      <c r="E28918" t="s">
        <v>1951</v>
      </c>
      <c r="F28918" t="s">
        <v>397</v>
      </c>
      <c r="G28918" s="155">
        <v>45908</v>
      </c>
      <c r="H28918">
        <v>1</v>
      </c>
    </row>
    <row r="28919" spans="1:8" x14ac:dyDescent="0.25">
      <c r="A28919">
        <v>4868529</v>
      </c>
      <c r="B28919" t="s">
        <v>4951</v>
      </c>
      <c r="C28919" s="155">
        <v>19652</v>
      </c>
      <c r="D28919">
        <v>667814</v>
      </c>
      <c r="E28919" t="s">
        <v>1208</v>
      </c>
      <c r="F28919" t="s">
        <v>326</v>
      </c>
      <c r="G28919" s="155">
        <v>45908</v>
      </c>
      <c r="H28919">
        <v>1</v>
      </c>
    </row>
    <row r="28920" spans="1:8" x14ac:dyDescent="0.25">
      <c r="A28920">
        <v>4868525</v>
      </c>
      <c r="B28920" t="s">
        <v>3174</v>
      </c>
      <c r="C28920" s="155">
        <v>14422</v>
      </c>
      <c r="D28920">
        <v>667688</v>
      </c>
      <c r="E28920" t="s">
        <v>1156</v>
      </c>
      <c r="F28920" t="s">
        <v>493</v>
      </c>
      <c r="G28920" s="155">
        <v>45908</v>
      </c>
      <c r="H28920">
        <v>1</v>
      </c>
    </row>
    <row r="28921" spans="1:8" x14ac:dyDescent="0.25">
      <c r="A28921">
        <v>4868518</v>
      </c>
      <c r="B28921" t="s">
        <v>4952</v>
      </c>
      <c r="C28921" s="155">
        <v>16977</v>
      </c>
      <c r="D28921">
        <v>602688</v>
      </c>
      <c r="E28921" t="s">
        <v>1156</v>
      </c>
      <c r="F28921" t="s">
        <v>26</v>
      </c>
      <c r="G28921" s="155">
        <v>45905</v>
      </c>
      <c r="H28921">
        <v>1</v>
      </c>
    </row>
    <row r="28922" spans="1:8" x14ac:dyDescent="0.25">
      <c r="A28922">
        <v>4868517</v>
      </c>
      <c r="B28922" t="s">
        <v>19031</v>
      </c>
      <c r="C28922" s="155">
        <v>37992</v>
      </c>
      <c r="D28922">
        <v>610888</v>
      </c>
      <c r="E28922" t="s">
        <v>2175</v>
      </c>
      <c r="F28922" t="s">
        <v>61</v>
      </c>
      <c r="G28922" s="155">
        <v>45917</v>
      </c>
      <c r="H28922">
        <v>1</v>
      </c>
    </row>
    <row r="28923" spans="1:8" x14ac:dyDescent="0.25">
      <c r="A28923">
        <v>4868514</v>
      </c>
      <c r="B28923" t="s">
        <v>16035</v>
      </c>
      <c r="C28923" s="155">
        <v>29525</v>
      </c>
      <c r="D28923">
        <v>667888</v>
      </c>
      <c r="E28923" t="s">
        <v>1951</v>
      </c>
      <c r="F28923" t="s">
        <v>12</v>
      </c>
      <c r="G28923" s="155">
        <v>45915</v>
      </c>
      <c r="H28923">
        <v>1</v>
      </c>
    </row>
    <row r="28924" spans="1:8" x14ac:dyDescent="0.25">
      <c r="A28924">
        <v>4868512</v>
      </c>
      <c r="B28924" t="s">
        <v>23758</v>
      </c>
      <c r="C28924" s="155">
        <v>22712</v>
      </c>
      <c r="D28924">
        <v>667888</v>
      </c>
      <c r="E28924" t="s">
        <v>3835</v>
      </c>
      <c r="F28924" t="s">
        <v>498</v>
      </c>
      <c r="G28924" s="155">
        <v>45919</v>
      </c>
      <c r="H28924">
        <v>1</v>
      </c>
    </row>
    <row r="28925" spans="1:8" x14ac:dyDescent="0.25">
      <c r="A28925">
        <v>4868510</v>
      </c>
      <c r="B28925" t="s">
        <v>4953</v>
      </c>
      <c r="C28925" s="155">
        <v>13837</v>
      </c>
      <c r="D28925">
        <v>602984</v>
      </c>
      <c r="E28925" t="s">
        <v>1156</v>
      </c>
      <c r="F28925" t="s">
        <v>336</v>
      </c>
      <c r="G28925" s="155">
        <v>45908</v>
      </c>
      <c r="H28925">
        <v>1</v>
      </c>
    </row>
    <row r="28926" spans="1:8" x14ac:dyDescent="0.25">
      <c r="A28926">
        <v>4868506</v>
      </c>
      <c r="B28926" t="s">
        <v>26438</v>
      </c>
      <c r="C28926" s="155">
        <v>19118</v>
      </c>
      <c r="D28926">
        <v>621888</v>
      </c>
      <c r="E28926" t="s">
        <v>2840</v>
      </c>
      <c r="F28926" t="s">
        <v>337</v>
      </c>
      <c r="G28926" s="155">
        <v>45910</v>
      </c>
      <c r="H28926">
        <v>1</v>
      </c>
    </row>
    <row r="28927" spans="1:8" x14ac:dyDescent="0.25">
      <c r="A28927">
        <v>4868504</v>
      </c>
      <c r="B28927" t="s">
        <v>4954</v>
      </c>
      <c r="C28927" s="155">
        <v>38443</v>
      </c>
      <c r="D28927">
        <v>622871</v>
      </c>
      <c r="E28927" t="s">
        <v>579</v>
      </c>
      <c r="F28927" t="s">
        <v>47</v>
      </c>
      <c r="G28927" s="155">
        <v>45908</v>
      </c>
      <c r="H28927">
        <v>1</v>
      </c>
    </row>
    <row r="28928" spans="1:8" x14ac:dyDescent="0.25">
      <c r="A28928">
        <v>4868503</v>
      </c>
      <c r="B28928" t="s">
        <v>4955</v>
      </c>
      <c r="C28928" s="155">
        <v>25020</v>
      </c>
      <c r="D28928">
        <v>667814</v>
      </c>
      <c r="E28928" t="s">
        <v>1172</v>
      </c>
      <c r="F28928" t="s">
        <v>12</v>
      </c>
      <c r="G28928" s="155">
        <v>45908</v>
      </c>
      <c r="H28928">
        <v>1</v>
      </c>
    </row>
    <row r="28929" spans="1:8" x14ac:dyDescent="0.25">
      <c r="A28929">
        <v>4868502</v>
      </c>
      <c r="B28929" t="s">
        <v>4956</v>
      </c>
      <c r="C28929" s="155">
        <v>34717</v>
      </c>
      <c r="D28929">
        <v>618890</v>
      </c>
      <c r="E28929" t="s">
        <v>1942</v>
      </c>
      <c r="F28929" t="s">
        <v>378</v>
      </c>
      <c r="G28929" s="155">
        <v>45908</v>
      </c>
      <c r="H28929">
        <v>1</v>
      </c>
    </row>
    <row r="28930" spans="1:8" x14ac:dyDescent="0.25">
      <c r="A28930">
        <v>4868501</v>
      </c>
      <c r="B28930" t="s">
        <v>2251</v>
      </c>
      <c r="C28930" s="155">
        <v>31196</v>
      </c>
      <c r="D28930">
        <v>667984</v>
      </c>
      <c r="E28930" t="s">
        <v>1186</v>
      </c>
      <c r="F28930" t="s">
        <v>454</v>
      </c>
      <c r="G28930" s="155">
        <v>45908</v>
      </c>
      <c r="H28930">
        <v>1</v>
      </c>
    </row>
    <row r="28931" spans="1:8" x14ac:dyDescent="0.25">
      <c r="A28931">
        <v>4868500</v>
      </c>
      <c r="B28931" t="s">
        <v>14950</v>
      </c>
      <c r="C28931" s="155">
        <v>28546</v>
      </c>
      <c r="D28931">
        <v>667814</v>
      </c>
      <c r="E28931" t="s">
        <v>1222</v>
      </c>
      <c r="F28931" t="s">
        <v>18</v>
      </c>
      <c r="G28931" s="155">
        <v>45908</v>
      </c>
      <c r="H28931">
        <v>1</v>
      </c>
    </row>
    <row r="28932" spans="1:8" x14ac:dyDescent="0.25">
      <c r="A28932">
        <v>4868499</v>
      </c>
      <c r="B28932" t="s">
        <v>4957</v>
      </c>
      <c r="C28932" s="155">
        <v>18779</v>
      </c>
      <c r="D28932">
        <v>621972</v>
      </c>
      <c r="E28932" t="s">
        <v>2000</v>
      </c>
      <c r="F28932" t="s">
        <v>73</v>
      </c>
      <c r="G28932" s="155">
        <v>45908</v>
      </c>
      <c r="H28932">
        <v>1</v>
      </c>
    </row>
    <row r="28933" spans="1:8" x14ac:dyDescent="0.25">
      <c r="A28933">
        <v>4868497</v>
      </c>
      <c r="B28933" t="s">
        <v>4958</v>
      </c>
      <c r="C28933" s="155">
        <v>19611</v>
      </c>
      <c r="D28933">
        <v>608814</v>
      </c>
      <c r="E28933" t="s">
        <v>1867</v>
      </c>
      <c r="F28933" t="s">
        <v>81</v>
      </c>
      <c r="G28933" s="155">
        <v>45908</v>
      </c>
      <c r="H28933">
        <v>1</v>
      </c>
    </row>
    <row r="28934" spans="1:8" x14ac:dyDescent="0.25">
      <c r="A28934">
        <v>4868496</v>
      </c>
      <c r="B28934" t="s">
        <v>4959</v>
      </c>
      <c r="C28934" s="155">
        <v>21218</v>
      </c>
      <c r="D28934">
        <v>602688</v>
      </c>
      <c r="E28934" t="s">
        <v>1156</v>
      </c>
      <c r="F28934" t="s">
        <v>26</v>
      </c>
      <c r="G28934" s="155">
        <v>45905</v>
      </c>
      <c r="H28934">
        <v>1</v>
      </c>
    </row>
    <row r="28935" spans="1:8" x14ac:dyDescent="0.25">
      <c r="A28935">
        <v>4868495</v>
      </c>
      <c r="B28935" t="s">
        <v>4946</v>
      </c>
      <c r="C28935" s="155">
        <v>20291</v>
      </c>
      <c r="D28935">
        <v>667983</v>
      </c>
      <c r="E28935" t="s">
        <v>1867</v>
      </c>
      <c r="F28935" t="s">
        <v>60</v>
      </c>
      <c r="G28935" s="155">
        <v>45908</v>
      </c>
      <c r="H28935">
        <v>1</v>
      </c>
    </row>
    <row r="28936" spans="1:8" x14ac:dyDescent="0.25">
      <c r="A28936">
        <v>4868491</v>
      </c>
      <c r="B28936" t="s">
        <v>4960</v>
      </c>
      <c r="C28936" s="155">
        <v>19259</v>
      </c>
      <c r="D28936">
        <v>604814</v>
      </c>
      <c r="E28936" t="s">
        <v>1379</v>
      </c>
      <c r="F28936" t="s">
        <v>50</v>
      </c>
      <c r="G28936" s="155">
        <v>45908</v>
      </c>
      <c r="H28936">
        <v>1</v>
      </c>
    </row>
    <row r="28937" spans="1:8" x14ac:dyDescent="0.25">
      <c r="A28937">
        <v>4868490</v>
      </c>
      <c r="B28937" t="s">
        <v>15620</v>
      </c>
      <c r="C28937" s="155">
        <v>34917</v>
      </c>
      <c r="D28937">
        <v>622865</v>
      </c>
      <c r="E28937" t="s">
        <v>987</v>
      </c>
      <c r="F28937" t="s">
        <v>760</v>
      </c>
      <c r="G28937" s="155">
        <v>45918</v>
      </c>
      <c r="H28937">
        <v>1</v>
      </c>
    </row>
    <row r="28938" spans="1:8" x14ac:dyDescent="0.25">
      <c r="A28938">
        <v>4868489</v>
      </c>
      <c r="B28938" t="s">
        <v>4961</v>
      </c>
      <c r="C28938" s="155">
        <v>19000</v>
      </c>
      <c r="D28938">
        <v>622871</v>
      </c>
      <c r="E28938" t="s">
        <v>2097</v>
      </c>
      <c r="F28938" t="s">
        <v>40</v>
      </c>
      <c r="G28938" s="155">
        <v>45908</v>
      </c>
      <c r="H28938">
        <v>1</v>
      </c>
    </row>
    <row r="28939" spans="1:8" x14ac:dyDescent="0.25">
      <c r="A28939">
        <v>4868488</v>
      </c>
      <c r="B28939" t="s">
        <v>22952</v>
      </c>
      <c r="C28939" s="155">
        <v>19082</v>
      </c>
      <c r="D28939">
        <v>667814</v>
      </c>
      <c r="E28939" t="s">
        <v>1198</v>
      </c>
      <c r="F28939" t="s">
        <v>383</v>
      </c>
      <c r="G28939" s="155">
        <v>45908</v>
      </c>
      <c r="H28939">
        <v>1</v>
      </c>
    </row>
    <row r="28940" spans="1:8" x14ac:dyDescent="0.25">
      <c r="A28940">
        <v>4868487</v>
      </c>
      <c r="B28940" t="s">
        <v>4962</v>
      </c>
      <c r="C28940" s="155">
        <v>39304</v>
      </c>
      <c r="D28940">
        <v>667934</v>
      </c>
      <c r="E28940" t="s">
        <v>1276</v>
      </c>
      <c r="F28940" t="s">
        <v>397</v>
      </c>
      <c r="G28940" s="155">
        <v>45908</v>
      </c>
      <c r="H28940">
        <v>1</v>
      </c>
    </row>
    <row r="28941" spans="1:8" x14ac:dyDescent="0.25">
      <c r="A28941">
        <v>4868486</v>
      </c>
      <c r="B28941" t="s">
        <v>7385</v>
      </c>
      <c r="C28941" s="155">
        <v>22296</v>
      </c>
      <c r="D28941">
        <v>622871</v>
      </c>
      <c r="E28941" t="s">
        <v>974</v>
      </c>
      <c r="F28941" t="s">
        <v>44</v>
      </c>
      <c r="G28941" s="155">
        <v>45908</v>
      </c>
      <c r="H28941">
        <v>1</v>
      </c>
    </row>
    <row r="28942" spans="1:8" x14ac:dyDescent="0.25">
      <c r="A28942">
        <v>4868484</v>
      </c>
      <c r="B28942" t="s">
        <v>3047</v>
      </c>
      <c r="C28942" s="155">
        <v>17208</v>
      </c>
      <c r="D28942">
        <v>618814</v>
      </c>
      <c r="E28942" t="s">
        <v>1996</v>
      </c>
      <c r="F28942" t="s">
        <v>41</v>
      </c>
      <c r="G28942" s="155">
        <v>45908</v>
      </c>
      <c r="H28942">
        <v>1</v>
      </c>
    </row>
    <row r="28943" spans="1:8" x14ac:dyDescent="0.25">
      <c r="A28943">
        <v>4868482</v>
      </c>
      <c r="B28943" t="s">
        <v>19032</v>
      </c>
      <c r="C28943" s="155">
        <v>28188</v>
      </c>
      <c r="D28943">
        <v>667814</v>
      </c>
      <c r="E28943" t="s">
        <v>3619</v>
      </c>
      <c r="F28943" t="s">
        <v>488</v>
      </c>
      <c r="G28943" s="155">
        <v>45908</v>
      </c>
      <c r="H28943">
        <v>1</v>
      </c>
    </row>
    <row r="28944" spans="1:8" x14ac:dyDescent="0.25">
      <c r="A28944">
        <v>4868480</v>
      </c>
      <c r="B28944" t="s">
        <v>4963</v>
      </c>
      <c r="C28944" s="155">
        <v>32049</v>
      </c>
      <c r="D28944">
        <v>622871</v>
      </c>
      <c r="E28944" t="s">
        <v>572</v>
      </c>
      <c r="F28944" t="s">
        <v>288</v>
      </c>
      <c r="G28944" s="155">
        <v>45908</v>
      </c>
      <c r="H28944">
        <v>1</v>
      </c>
    </row>
    <row r="28945" spans="1:8" x14ac:dyDescent="0.25">
      <c r="A28945">
        <v>4868479</v>
      </c>
      <c r="B28945" t="s">
        <v>10978</v>
      </c>
      <c r="C28945" s="155">
        <v>34956</v>
      </c>
      <c r="D28945">
        <v>620888</v>
      </c>
      <c r="E28945" t="s">
        <v>2856</v>
      </c>
      <c r="F28945" t="s">
        <v>424</v>
      </c>
      <c r="G28945" s="155">
        <v>45923</v>
      </c>
      <c r="H28945">
        <v>1</v>
      </c>
    </row>
    <row r="28946" spans="1:8" x14ac:dyDescent="0.25">
      <c r="A28946">
        <v>4868477</v>
      </c>
      <c r="B28946" t="s">
        <v>4964</v>
      </c>
      <c r="C28946" s="155">
        <v>25441</v>
      </c>
      <c r="D28946">
        <v>667984</v>
      </c>
      <c r="E28946" t="s">
        <v>1156</v>
      </c>
      <c r="F28946" t="s">
        <v>12</v>
      </c>
      <c r="G28946" s="155">
        <v>45908</v>
      </c>
      <c r="H28946">
        <v>1</v>
      </c>
    </row>
    <row r="28947" spans="1:8" x14ac:dyDescent="0.25">
      <c r="A28947">
        <v>4868476</v>
      </c>
      <c r="B28947" t="s">
        <v>7611</v>
      </c>
      <c r="C28947" s="155">
        <v>19175</v>
      </c>
      <c r="D28947">
        <v>617888</v>
      </c>
      <c r="E28947" t="s">
        <v>5234</v>
      </c>
      <c r="F28947" t="s">
        <v>67</v>
      </c>
      <c r="G28947" s="155">
        <v>45916</v>
      </c>
      <c r="H28947">
        <v>1</v>
      </c>
    </row>
    <row r="28948" spans="1:8" x14ac:dyDescent="0.25">
      <c r="A28948">
        <v>4868475</v>
      </c>
      <c r="B28948" t="s">
        <v>4965</v>
      </c>
      <c r="C28948" s="155">
        <v>36653</v>
      </c>
      <c r="D28948">
        <v>667888</v>
      </c>
      <c r="E28948" t="s">
        <v>1951</v>
      </c>
      <c r="F28948" t="s">
        <v>414</v>
      </c>
      <c r="G28948" s="155">
        <v>45910</v>
      </c>
      <c r="H28948">
        <v>1</v>
      </c>
    </row>
    <row r="28949" spans="1:8" x14ac:dyDescent="0.25">
      <c r="A28949">
        <v>4868474</v>
      </c>
      <c r="B28949" t="s">
        <v>4966</v>
      </c>
      <c r="C28949" s="155">
        <v>20005</v>
      </c>
      <c r="D28949">
        <v>618888</v>
      </c>
      <c r="E28949" t="s">
        <v>2209</v>
      </c>
      <c r="F28949" t="s">
        <v>257</v>
      </c>
      <c r="G28949" s="155">
        <v>45908</v>
      </c>
      <c r="H28949">
        <v>1</v>
      </c>
    </row>
    <row r="28950" spans="1:8" x14ac:dyDescent="0.25">
      <c r="A28950">
        <v>4868473</v>
      </c>
      <c r="B28950" t="s">
        <v>4967</v>
      </c>
      <c r="C28950" s="155">
        <v>16645</v>
      </c>
      <c r="D28950">
        <v>667688</v>
      </c>
      <c r="E28950" t="s">
        <v>1156</v>
      </c>
      <c r="F28950" t="s">
        <v>454</v>
      </c>
      <c r="G28950" s="155">
        <v>45908</v>
      </c>
      <c r="H28950">
        <v>1</v>
      </c>
    </row>
    <row r="28951" spans="1:8" x14ac:dyDescent="0.25">
      <c r="A28951">
        <v>4868472</v>
      </c>
      <c r="B28951" t="s">
        <v>4968</v>
      </c>
      <c r="C28951" s="155">
        <v>24447</v>
      </c>
      <c r="D28951">
        <v>670890</v>
      </c>
      <c r="E28951" t="s">
        <v>2848</v>
      </c>
      <c r="F28951" t="s">
        <v>335</v>
      </c>
      <c r="G28951" s="155">
        <v>45908</v>
      </c>
      <c r="H28951">
        <v>1</v>
      </c>
    </row>
    <row r="28952" spans="1:8" x14ac:dyDescent="0.25">
      <c r="A28952">
        <v>4868471</v>
      </c>
      <c r="B28952" t="s">
        <v>4761</v>
      </c>
      <c r="C28952" s="155">
        <v>16979</v>
      </c>
      <c r="D28952">
        <v>665890</v>
      </c>
      <c r="E28952" t="s">
        <v>2091</v>
      </c>
      <c r="F28952" t="s">
        <v>56</v>
      </c>
      <c r="G28952" s="155">
        <v>45908</v>
      </c>
      <c r="H28952">
        <v>1</v>
      </c>
    </row>
    <row r="28953" spans="1:8" x14ac:dyDescent="0.25">
      <c r="A28953">
        <v>4868469</v>
      </c>
      <c r="B28953" t="s">
        <v>15107</v>
      </c>
      <c r="C28953" s="155">
        <v>31843</v>
      </c>
      <c r="D28953">
        <v>667888</v>
      </c>
      <c r="E28953" t="s">
        <v>1951</v>
      </c>
      <c r="F28953" t="s">
        <v>21</v>
      </c>
      <c r="G28953" s="155">
        <v>45912</v>
      </c>
      <c r="H28953">
        <v>1</v>
      </c>
    </row>
    <row r="28954" spans="1:8" x14ac:dyDescent="0.25">
      <c r="A28954">
        <v>4868467</v>
      </c>
      <c r="B28954" t="s">
        <v>4969</v>
      </c>
      <c r="C28954" s="155">
        <v>17301</v>
      </c>
      <c r="D28954">
        <v>667972</v>
      </c>
      <c r="E28954" t="s">
        <v>1170</v>
      </c>
      <c r="F28954" t="s">
        <v>421</v>
      </c>
      <c r="G28954" s="155">
        <v>45908</v>
      </c>
      <c r="H28954">
        <v>1</v>
      </c>
    </row>
    <row r="28955" spans="1:8" x14ac:dyDescent="0.25">
      <c r="A28955">
        <v>4868466</v>
      </c>
      <c r="B28955" t="s">
        <v>4970</v>
      </c>
      <c r="C28955" s="155">
        <v>31588</v>
      </c>
      <c r="D28955">
        <v>608890</v>
      </c>
      <c r="E28955" t="s">
        <v>4971</v>
      </c>
      <c r="F28955" t="s">
        <v>75</v>
      </c>
      <c r="G28955" s="155">
        <v>45908</v>
      </c>
      <c r="H28955">
        <v>1</v>
      </c>
    </row>
    <row r="28956" spans="1:8" x14ac:dyDescent="0.25">
      <c r="A28956">
        <v>4868465</v>
      </c>
      <c r="B28956" t="s">
        <v>4972</v>
      </c>
      <c r="C28956" s="155">
        <v>22757</v>
      </c>
      <c r="D28956">
        <v>667814</v>
      </c>
      <c r="E28956" t="s">
        <v>1180</v>
      </c>
      <c r="F28956" t="s">
        <v>377</v>
      </c>
      <c r="G28956" s="155">
        <v>45908</v>
      </c>
      <c r="H28956">
        <v>1</v>
      </c>
    </row>
    <row r="28957" spans="1:8" x14ac:dyDescent="0.25">
      <c r="A28957">
        <v>4868461</v>
      </c>
      <c r="B28957" t="s">
        <v>16036</v>
      </c>
      <c r="C28957" s="155">
        <v>23649</v>
      </c>
      <c r="D28957">
        <v>617888</v>
      </c>
      <c r="E28957" t="s">
        <v>16037</v>
      </c>
      <c r="F28957" t="s">
        <v>67</v>
      </c>
      <c r="G28957" s="155">
        <v>45911</v>
      </c>
      <c r="H28957">
        <v>1</v>
      </c>
    </row>
    <row r="28958" spans="1:8" x14ac:dyDescent="0.25">
      <c r="A28958">
        <v>4868459</v>
      </c>
      <c r="B28958" t="s">
        <v>8698</v>
      </c>
      <c r="C28958" s="155">
        <v>19048</v>
      </c>
      <c r="D28958">
        <v>667984</v>
      </c>
      <c r="E28958" t="s">
        <v>1192</v>
      </c>
      <c r="F28958" t="s">
        <v>18</v>
      </c>
      <c r="G28958" s="155">
        <v>45908</v>
      </c>
      <c r="H28958">
        <v>1</v>
      </c>
    </row>
    <row r="28959" spans="1:8" x14ac:dyDescent="0.25">
      <c r="A28959">
        <v>4868456</v>
      </c>
      <c r="B28959" t="s">
        <v>16038</v>
      </c>
      <c r="C28959" s="155">
        <v>38245</v>
      </c>
      <c r="D28959">
        <v>602888</v>
      </c>
      <c r="E28959" t="s">
        <v>1172</v>
      </c>
      <c r="F28959" t="s">
        <v>336</v>
      </c>
      <c r="G28959" s="155">
        <v>45911</v>
      </c>
      <c r="H28959">
        <v>1</v>
      </c>
    </row>
    <row r="28960" spans="1:8" x14ac:dyDescent="0.25">
      <c r="A28960">
        <v>4868454</v>
      </c>
      <c r="B28960" t="s">
        <v>4973</v>
      </c>
      <c r="C28960" s="155">
        <v>12662</v>
      </c>
      <c r="D28960">
        <v>618814</v>
      </c>
      <c r="E28960" t="s">
        <v>1996</v>
      </c>
      <c r="F28960" t="s">
        <v>378</v>
      </c>
      <c r="G28960" s="155">
        <v>45908</v>
      </c>
      <c r="H28960">
        <v>1</v>
      </c>
    </row>
    <row r="28961" spans="1:8" x14ac:dyDescent="0.25">
      <c r="A28961">
        <v>4868453</v>
      </c>
      <c r="B28961" t="s">
        <v>4236</v>
      </c>
      <c r="C28961" s="155">
        <v>26329</v>
      </c>
      <c r="D28961">
        <v>622871</v>
      </c>
      <c r="E28961" t="s">
        <v>2215</v>
      </c>
      <c r="F28961" t="s">
        <v>288</v>
      </c>
      <c r="G28961" s="155">
        <v>45908</v>
      </c>
      <c r="H28961">
        <v>1</v>
      </c>
    </row>
    <row r="28962" spans="1:8" x14ac:dyDescent="0.25">
      <c r="A28962">
        <v>4868451</v>
      </c>
      <c r="B28962" t="s">
        <v>4937</v>
      </c>
      <c r="C28962" s="155">
        <v>21859</v>
      </c>
      <c r="D28962">
        <v>667814</v>
      </c>
      <c r="E28962" t="s">
        <v>1192</v>
      </c>
      <c r="F28962" t="s">
        <v>397</v>
      </c>
      <c r="G28962" s="155">
        <v>45908</v>
      </c>
      <c r="H28962">
        <v>1</v>
      </c>
    </row>
    <row r="28963" spans="1:8" x14ac:dyDescent="0.25">
      <c r="A28963">
        <v>4868450</v>
      </c>
      <c r="B28963" t="s">
        <v>16039</v>
      </c>
      <c r="C28963" s="155">
        <v>33188</v>
      </c>
      <c r="D28963">
        <v>622865</v>
      </c>
      <c r="E28963" t="s">
        <v>572</v>
      </c>
      <c r="F28963" t="s">
        <v>85</v>
      </c>
      <c r="G28963" s="155">
        <v>45912</v>
      </c>
      <c r="H28963">
        <v>1</v>
      </c>
    </row>
    <row r="28964" spans="1:8" x14ac:dyDescent="0.25">
      <c r="A28964">
        <v>4868449</v>
      </c>
      <c r="B28964" t="s">
        <v>2024</v>
      </c>
      <c r="C28964" s="155">
        <v>38033</v>
      </c>
      <c r="D28964">
        <v>622865</v>
      </c>
      <c r="E28964" t="s">
        <v>572</v>
      </c>
      <c r="F28964" t="s">
        <v>47</v>
      </c>
      <c r="G28964" s="155">
        <v>45910</v>
      </c>
      <c r="H28964">
        <v>1</v>
      </c>
    </row>
    <row r="28965" spans="1:8" x14ac:dyDescent="0.25">
      <c r="A28965">
        <v>4868448</v>
      </c>
      <c r="B28965" t="s">
        <v>4852</v>
      </c>
      <c r="C28965" s="155">
        <v>25611</v>
      </c>
      <c r="D28965">
        <v>622871</v>
      </c>
      <c r="E28965" t="s">
        <v>2097</v>
      </c>
      <c r="F28965" t="s">
        <v>40</v>
      </c>
      <c r="G28965" s="155">
        <v>45908</v>
      </c>
      <c r="H28965">
        <v>1</v>
      </c>
    </row>
    <row r="28966" spans="1:8" x14ac:dyDescent="0.25">
      <c r="A28966">
        <v>4868446</v>
      </c>
      <c r="B28966" t="s">
        <v>4974</v>
      </c>
      <c r="C28966" s="155">
        <v>30152</v>
      </c>
      <c r="D28966">
        <v>667814</v>
      </c>
      <c r="E28966" t="s">
        <v>1522</v>
      </c>
      <c r="F28966" t="s">
        <v>12</v>
      </c>
      <c r="G28966" s="155">
        <v>45908</v>
      </c>
      <c r="H28966">
        <v>1</v>
      </c>
    </row>
    <row r="28967" spans="1:8" x14ac:dyDescent="0.25">
      <c r="A28967">
        <v>4868445</v>
      </c>
      <c r="B28967" t="s">
        <v>4975</v>
      </c>
      <c r="C28967" s="155">
        <v>37755</v>
      </c>
      <c r="D28967">
        <v>622932</v>
      </c>
      <c r="E28967" t="s">
        <v>2676</v>
      </c>
      <c r="F28967" t="s">
        <v>24</v>
      </c>
      <c r="G28967" s="155">
        <v>45908</v>
      </c>
      <c r="H28967">
        <v>1</v>
      </c>
    </row>
    <row r="28968" spans="1:8" x14ac:dyDescent="0.25">
      <c r="A28968">
        <v>4868444</v>
      </c>
      <c r="B28968" t="s">
        <v>4976</v>
      </c>
      <c r="C28968" s="155">
        <v>21189</v>
      </c>
      <c r="D28968">
        <v>608972</v>
      </c>
      <c r="E28968" t="s">
        <v>1944</v>
      </c>
      <c r="F28968" t="s">
        <v>81</v>
      </c>
      <c r="G28968" s="155">
        <v>45908</v>
      </c>
      <c r="H28968">
        <v>1</v>
      </c>
    </row>
    <row r="28969" spans="1:8" x14ac:dyDescent="0.25">
      <c r="A28969">
        <v>4868443</v>
      </c>
      <c r="B28969" t="s">
        <v>4977</v>
      </c>
      <c r="C28969" s="155">
        <v>26187</v>
      </c>
      <c r="D28969">
        <v>667814</v>
      </c>
      <c r="E28969" t="s">
        <v>1285</v>
      </c>
      <c r="F28969" t="s">
        <v>60</v>
      </c>
      <c r="G28969" s="155">
        <v>45908</v>
      </c>
      <c r="H28969">
        <v>1</v>
      </c>
    </row>
    <row r="28970" spans="1:8" x14ac:dyDescent="0.25">
      <c r="A28970">
        <v>4868442</v>
      </c>
      <c r="B28970" t="s">
        <v>4978</v>
      </c>
      <c r="C28970" s="155">
        <v>14671</v>
      </c>
      <c r="D28970">
        <v>614814</v>
      </c>
      <c r="E28970" t="s">
        <v>2635</v>
      </c>
      <c r="F28970" t="s">
        <v>2636</v>
      </c>
      <c r="G28970" s="155">
        <v>45908</v>
      </c>
      <c r="H28970">
        <v>1</v>
      </c>
    </row>
    <row r="28971" spans="1:8" x14ac:dyDescent="0.25">
      <c r="A28971">
        <v>4868441</v>
      </c>
      <c r="B28971" t="s">
        <v>4979</v>
      </c>
      <c r="C28971" s="155">
        <v>31981</v>
      </c>
      <c r="D28971">
        <v>608972</v>
      </c>
      <c r="E28971" t="s">
        <v>3633</v>
      </c>
      <c r="F28971" t="s">
        <v>35</v>
      </c>
      <c r="G28971" s="155">
        <v>45908</v>
      </c>
      <c r="H28971">
        <v>1</v>
      </c>
    </row>
    <row r="28972" spans="1:8" x14ac:dyDescent="0.25">
      <c r="A28972">
        <v>4868440</v>
      </c>
      <c r="B28972" t="s">
        <v>23759</v>
      </c>
      <c r="C28972" s="155">
        <v>29700</v>
      </c>
      <c r="D28972">
        <v>667888</v>
      </c>
      <c r="E28972" t="s">
        <v>1172</v>
      </c>
      <c r="F28972" t="s">
        <v>297</v>
      </c>
      <c r="G28972" s="155">
        <v>45918</v>
      </c>
      <c r="H28972">
        <v>1</v>
      </c>
    </row>
    <row r="28973" spans="1:8" x14ac:dyDescent="0.25">
      <c r="A28973">
        <v>4868439</v>
      </c>
      <c r="B28973" t="s">
        <v>23760</v>
      </c>
      <c r="C28973" s="155">
        <v>23146</v>
      </c>
      <c r="D28973">
        <v>667984</v>
      </c>
      <c r="E28973" t="s">
        <v>1156</v>
      </c>
      <c r="F28973" t="s">
        <v>15</v>
      </c>
      <c r="G28973" s="155">
        <v>45908</v>
      </c>
      <c r="H28973">
        <v>1</v>
      </c>
    </row>
    <row r="28974" spans="1:8" x14ac:dyDescent="0.25">
      <c r="A28974">
        <v>4868437</v>
      </c>
      <c r="B28974" t="s">
        <v>3338</v>
      </c>
      <c r="C28974" s="155">
        <v>21128</v>
      </c>
      <c r="D28974">
        <v>608890</v>
      </c>
      <c r="E28974" t="s">
        <v>1888</v>
      </c>
      <c r="F28974" t="s">
        <v>75</v>
      </c>
      <c r="G28974" s="155">
        <v>45908</v>
      </c>
      <c r="H28974">
        <v>1</v>
      </c>
    </row>
    <row r="28975" spans="1:8" x14ac:dyDescent="0.25">
      <c r="A28975">
        <v>4868434</v>
      </c>
      <c r="B28975" t="s">
        <v>7471</v>
      </c>
      <c r="C28975" s="155">
        <v>24597</v>
      </c>
      <c r="D28975">
        <v>667888</v>
      </c>
      <c r="E28975" t="s">
        <v>1951</v>
      </c>
      <c r="F28975" t="s">
        <v>297</v>
      </c>
      <c r="G28975" s="155">
        <v>45912</v>
      </c>
      <c r="H28975">
        <v>1</v>
      </c>
    </row>
    <row r="28976" spans="1:8" x14ac:dyDescent="0.25">
      <c r="A28976">
        <v>4868433</v>
      </c>
      <c r="B28976" t="s">
        <v>4980</v>
      </c>
      <c r="C28976" s="155">
        <v>15092</v>
      </c>
      <c r="D28976">
        <v>618814</v>
      </c>
      <c r="E28976" t="s">
        <v>1996</v>
      </c>
      <c r="F28976" t="s">
        <v>378</v>
      </c>
      <c r="G28976" s="155">
        <v>45908</v>
      </c>
      <c r="H28976">
        <v>1</v>
      </c>
    </row>
    <row r="28977" spans="1:8" x14ac:dyDescent="0.25">
      <c r="A28977">
        <v>4868431</v>
      </c>
      <c r="B28977" t="s">
        <v>19033</v>
      </c>
      <c r="C28977" s="155">
        <v>33684</v>
      </c>
      <c r="D28977">
        <v>600890</v>
      </c>
      <c r="E28977" t="s">
        <v>1222</v>
      </c>
      <c r="F28977" t="s">
        <v>503</v>
      </c>
      <c r="G28977" s="155">
        <v>45908</v>
      </c>
      <c r="H28977">
        <v>1</v>
      </c>
    </row>
    <row r="28978" spans="1:8" x14ac:dyDescent="0.25">
      <c r="A28978">
        <v>4868430</v>
      </c>
      <c r="B28978" t="s">
        <v>4981</v>
      </c>
      <c r="C28978" s="155">
        <v>18088</v>
      </c>
      <c r="D28978">
        <v>614890</v>
      </c>
      <c r="E28978" t="s">
        <v>1208</v>
      </c>
      <c r="F28978" t="s">
        <v>2636</v>
      </c>
      <c r="G28978" s="155">
        <v>45908</v>
      </c>
      <c r="H28978">
        <v>1</v>
      </c>
    </row>
    <row r="28979" spans="1:8" x14ac:dyDescent="0.25">
      <c r="A28979">
        <v>4868429</v>
      </c>
      <c r="B28979" t="s">
        <v>4982</v>
      </c>
      <c r="C28979" s="155">
        <v>33278</v>
      </c>
      <c r="D28979">
        <v>667824</v>
      </c>
      <c r="E28979" t="s">
        <v>1951</v>
      </c>
      <c r="F28979" t="s">
        <v>492</v>
      </c>
      <c r="G28979" s="155">
        <v>45908</v>
      </c>
      <c r="H28979">
        <v>1</v>
      </c>
    </row>
    <row r="28980" spans="1:8" x14ac:dyDescent="0.25">
      <c r="A28980">
        <v>4868428</v>
      </c>
      <c r="B28980" t="s">
        <v>6707</v>
      </c>
      <c r="C28980" s="155">
        <v>38532</v>
      </c>
      <c r="D28980">
        <v>622865</v>
      </c>
      <c r="E28980" t="s">
        <v>572</v>
      </c>
      <c r="F28980" t="s">
        <v>288</v>
      </c>
      <c r="G28980" s="155">
        <v>45916</v>
      </c>
      <c r="H28980">
        <v>1</v>
      </c>
    </row>
    <row r="28981" spans="1:8" x14ac:dyDescent="0.25">
      <c r="A28981">
        <v>4868427</v>
      </c>
      <c r="B28981" t="s">
        <v>4983</v>
      </c>
      <c r="C28981" s="155">
        <v>38539</v>
      </c>
      <c r="D28981">
        <v>667934</v>
      </c>
      <c r="E28981" t="s">
        <v>506</v>
      </c>
      <c r="F28981" t="s">
        <v>60</v>
      </c>
      <c r="G28981" s="155">
        <v>45908</v>
      </c>
      <c r="H28981">
        <v>1</v>
      </c>
    </row>
    <row r="28982" spans="1:8" x14ac:dyDescent="0.25">
      <c r="A28982">
        <v>4868426</v>
      </c>
      <c r="B28982" t="s">
        <v>4984</v>
      </c>
      <c r="C28982" s="155">
        <v>25995</v>
      </c>
      <c r="D28982">
        <v>667984</v>
      </c>
      <c r="E28982" t="s">
        <v>1156</v>
      </c>
      <c r="F28982" t="s">
        <v>502</v>
      </c>
      <c r="G28982" s="155">
        <v>45908</v>
      </c>
      <c r="H28982">
        <v>1</v>
      </c>
    </row>
    <row r="28983" spans="1:8" x14ac:dyDescent="0.25">
      <c r="A28983">
        <v>4868422</v>
      </c>
      <c r="B28983" t="s">
        <v>4985</v>
      </c>
      <c r="C28983" s="155">
        <v>13806</v>
      </c>
      <c r="D28983">
        <v>614890</v>
      </c>
      <c r="E28983" t="s">
        <v>4293</v>
      </c>
      <c r="F28983" t="s">
        <v>2636</v>
      </c>
      <c r="G28983" s="155">
        <v>45908</v>
      </c>
      <c r="H28983">
        <v>1</v>
      </c>
    </row>
    <row r="28984" spans="1:8" x14ac:dyDescent="0.25">
      <c r="A28984">
        <v>4868420</v>
      </c>
      <c r="B28984" t="s">
        <v>4986</v>
      </c>
      <c r="C28984" s="155">
        <v>31019</v>
      </c>
      <c r="D28984">
        <v>622865</v>
      </c>
      <c r="E28984" t="s">
        <v>572</v>
      </c>
      <c r="F28984" t="s">
        <v>85</v>
      </c>
      <c r="G28984" s="155">
        <v>45910</v>
      </c>
      <c r="H28984">
        <v>1</v>
      </c>
    </row>
    <row r="28985" spans="1:8" x14ac:dyDescent="0.25">
      <c r="A28985">
        <v>4868419</v>
      </c>
      <c r="B28985" t="s">
        <v>4987</v>
      </c>
      <c r="C28985" s="155">
        <v>34384</v>
      </c>
      <c r="D28985">
        <v>620890</v>
      </c>
      <c r="E28985" t="s">
        <v>565</v>
      </c>
      <c r="F28985" t="s">
        <v>54</v>
      </c>
      <c r="G28985" s="155">
        <v>45908</v>
      </c>
      <c r="H28985">
        <v>1</v>
      </c>
    </row>
    <row r="28986" spans="1:8" x14ac:dyDescent="0.25">
      <c r="A28986">
        <v>4868418</v>
      </c>
      <c r="B28986" t="s">
        <v>16040</v>
      </c>
      <c r="C28986" s="155">
        <v>25841</v>
      </c>
      <c r="D28986">
        <v>610888</v>
      </c>
      <c r="E28986" t="s">
        <v>5070</v>
      </c>
      <c r="F28986" t="s">
        <v>52</v>
      </c>
      <c r="G28986" s="155">
        <v>45915</v>
      </c>
      <c r="H28986">
        <v>1</v>
      </c>
    </row>
    <row r="28987" spans="1:8" x14ac:dyDescent="0.25">
      <c r="A28987">
        <v>4868417</v>
      </c>
      <c r="B28987" t="s">
        <v>3671</v>
      </c>
      <c r="C28987" s="155">
        <v>37280</v>
      </c>
      <c r="D28987">
        <v>665890</v>
      </c>
      <c r="E28987" t="s">
        <v>2794</v>
      </c>
      <c r="F28987" t="s">
        <v>56</v>
      </c>
      <c r="G28987" s="155">
        <v>45908</v>
      </c>
      <c r="H28987">
        <v>1</v>
      </c>
    </row>
    <row r="28988" spans="1:8" x14ac:dyDescent="0.25">
      <c r="A28988">
        <v>4868416</v>
      </c>
      <c r="B28988" t="s">
        <v>4988</v>
      </c>
      <c r="C28988" s="155">
        <v>31085</v>
      </c>
      <c r="D28988">
        <v>614890</v>
      </c>
      <c r="E28988" t="s">
        <v>4989</v>
      </c>
      <c r="F28988" t="s">
        <v>2636</v>
      </c>
      <c r="G28988" s="155">
        <v>45908</v>
      </c>
      <c r="H28988">
        <v>1</v>
      </c>
    </row>
    <row r="28989" spans="1:8" x14ac:dyDescent="0.25">
      <c r="A28989">
        <v>4868415</v>
      </c>
      <c r="B28989" t="s">
        <v>16041</v>
      </c>
      <c r="C28989" s="155">
        <v>24899</v>
      </c>
      <c r="D28989">
        <v>617888</v>
      </c>
      <c r="E28989" t="s">
        <v>3839</v>
      </c>
      <c r="F28989" t="s">
        <v>67</v>
      </c>
      <c r="G28989" s="155">
        <v>45911</v>
      </c>
      <c r="H28989">
        <v>1</v>
      </c>
    </row>
    <row r="28990" spans="1:8" x14ac:dyDescent="0.25">
      <c r="A28990">
        <v>4868414</v>
      </c>
      <c r="B28990" t="s">
        <v>4990</v>
      </c>
      <c r="C28990" s="155">
        <v>31631</v>
      </c>
      <c r="D28990">
        <v>667984</v>
      </c>
      <c r="E28990" t="s">
        <v>1186</v>
      </c>
      <c r="F28990" t="s">
        <v>377</v>
      </c>
      <c r="G28990" s="155">
        <v>45908</v>
      </c>
      <c r="H28990">
        <v>1</v>
      </c>
    </row>
    <row r="28991" spans="1:8" x14ac:dyDescent="0.25">
      <c r="A28991">
        <v>4868410</v>
      </c>
      <c r="B28991" t="s">
        <v>4991</v>
      </c>
      <c r="C28991" s="155">
        <v>34495</v>
      </c>
      <c r="D28991">
        <v>622804</v>
      </c>
      <c r="E28991" t="s">
        <v>607</v>
      </c>
      <c r="F28991" t="s">
        <v>47</v>
      </c>
      <c r="G28991" s="155">
        <v>45908</v>
      </c>
      <c r="H28991">
        <v>1</v>
      </c>
    </row>
    <row r="28992" spans="1:8" x14ac:dyDescent="0.25">
      <c r="A28992">
        <v>4868408</v>
      </c>
      <c r="B28992" t="s">
        <v>13716</v>
      </c>
      <c r="C28992" s="155">
        <v>17877</v>
      </c>
      <c r="D28992">
        <v>614888</v>
      </c>
      <c r="E28992" t="s">
        <v>1208</v>
      </c>
      <c r="F28992" t="s">
        <v>2636</v>
      </c>
      <c r="G28992" s="155">
        <v>45912</v>
      </c>
      <c r="H28992">
        <v>1</v>
      </c>
    </row>
    <row r="28993" spans="1:8" x14ac:dyDescent="0.25">
      <c r="A28993">
        <v>4868407</v>
      </c>
      <c r="B28993" t="s">
        <v>22969</v>
      </c>
      <c r="C28993" s="155">
        <v>33623</v>
      </c>
      <c r="D28993">
        <v>622932</v>
      </c>
      <c r="E28993" t="s">
        <v>4824</v>
      </c>
      <c r="F28993" t="s">
        <v>480</v>
      </c>
      <c r="G28993" s="155">
        <v>45908</v>
      </c>
      <c r="H28993">
        <v>1</v>
      </c>
    </row>
    <row r="28994" spans="1:8" x14ac:dyDescent="0.25">
      <c r="A28994">
        <v>4868406</v>
      </c>
      <c r="B28994" t="s">
        <v>4992</v>
      </c>
      <c r="C28994" s="155">
        <v>14059</v>
      </c>
      <c r="D28994">
        <v>667824</v>
      </c>
      <c r="E28994" t="s">
        <v>1156</v>
      </c>
      <c r="F28994" t="s">
        <v>12</v>
      </c>
      <c r="G28994" s="155">
        <v>45908</v>
      </c>
      <c r="H28994">
        <v>1</v>
      </c>
    </row>
    <row r="28995" spans="1:8" x14ac:dyDescent="0.25">
      <c r="A28995">
        <v>4868405</v>
      </c>
      <c r="B28995" t="s">
        <v>4395</v>
      </c>
      <c r="C28995" s="155">
        <v>18175</v>
      </c>
      <c r="D28995">
        <v>608814</v>
      </c>
      <c r="E28995" t="s">
        <v>1867</v>
      </c>
      <c r="F28995" t="s">
        <v>75</v>
      </c>
      <c r="G28995" s="155">
        <v>45908</v>
      </c>
      <c r="H28995">
        <v>1</v>
      </c>
    </row>
    <row r="28996" spans="1:8" x14ac:dyDescent="0.25">
      <c r="A28996">
        <v>4868404</v>
      </c>
      <c r="B28996" t="s">
        <v>4993</v>
      </c>
      <c r="C28996" s="155">
        <v>16384</v>
      </c>
      <c r="D28996">
        <v>608814</v>
      </c>
      <c r="E28996" t="s">
        <v>1189</v>
      </c>
      <c r="F28996" t="s">
        <v>81</v>
      </c>
      <c r="G28996" s="155">
        <v>45908</v>
      </c>
      <c r="H28996">
        <v>1</v>
      </c>
    </row>
    <row r="28997" spans="1:8" x14ac:dyDescent="0.25">
      <c r="A28997">
        <v>4868401</v>
      </c>
      <c r="B28997" t="s">
        <v>16042</v>
      </c>
      <c r="C28997" s="155">
        <v>23266</v>
      </c>
      <c r="D28997">
        <v>667984</v>
      </c>
      <c r="E28997" t="s">
        <v>1430</v>
      </c>
      <c r="F28997" t="s">
        <v>327</v>
      </c>
      <c r="G28997" s="155">
        <v>45908</v>
      </c>
      <c r="H28997">
        <v>1</v>
      </c>
    </row>
    <row r="28998" spans="1:8" x14ac:dyDescent="0.25">
      <c r="A28998">
        <v>4868399</v>
      </c>
      <c r="B28998" t="s">
        <v>2225</v>
      </c>
      <c r="C28998" s="155">
        <v>19187</v>
      </c>
      <c r="D28998">
        <v>620814</v>
      </c>
      <c r="E28998" t="s">
        <v>1863</v>
      </c>
      <c r="F28998" t="s">
        <v>424</v>
      </c>
      <c r="G28998" s="155">
        <v>45908</v>
      </c>
      <c r="H28998">
        <v>1</v>
      </c>
    </row>
    <row r="28999" spans="1:8" x14ac:dyDescent="0.25">
      <c r="A28999">
        <v>4868398</v>
      </c>
      <c r="B28999" t="s">
        <v>4994</v>
      </c>
      <c r="C28999" s="155">
        <v>22962</v>
      </c>
      <c r="D28999">
        <v>622871</v>
      </c>
      <c r="E28999" t="s">
        <v>2097</v>
      </c>
      <c r="F28999" t="s">
        <v>40</v>
      </c>
      <c r="G28999" s="155">
        <v>45908</v>
      </c>
      <c r="H28999">
        <v>1</v>
      </c>
    </row>
    <row r="29000" spans="1:8" x14ac:dyDescent="0.25">
      <c r="A29000">
        <v>4868397</v>
      </c>
      <c r="B29000" t="s">
        <v>4995</v>
      </c>
      <c r="C29000" s="155">
        <v>14288</v>
      </c>
      <c r="D29000">
        <v>618890</v>
      </c>
      <c r="E29000" t="s">
        <v>2209</v>
      </c>
      <c r="F29000" t="s">
        <v>41</v>
      </c>
      <c r="G29000" s="155">
        <v>45908</v>
      </c>
      <c r="H29000">
        <v>1</v>
      </c>
    </row>
    <row r="29001" spans="1:8" x14ac:dyDescent="0.25">
      <c r="A29001">
        <v>4868396</v>
      </c>
      <c r="B29001" t="s">
        <v>4996</v>
      </c>
      <c r="C29001" s="155">
        <v>28690</v>
      </c>
      <c r="D29001">
        <v>614890</v>
      </c>
      <c r="E29001" t="s">
        <v>2009</v>
      </c>
      <c r="F29001" t="s">
        <v>2636</v>
      </c>
      <c r="G29001" s="155">
        <v>45908</v>
      </c>
      <c r="H29001">
        <v>1</v>
      </c>
    </row>
    <row r="29002" spans="1:8" x14ac:dyDescent="0.25">
      <c r="A29002">
        <v>4868394</v>
      </c>
      <c r="B29002" t="s">
        <v>4515</v>
      </c>
      <c r="C29002" s="155">
        <v>20146</v>
      </c>
      <c r="D29002">
        <v>665890</v>
      </c>
      <c r="E29002" t="s">
        <v>2091</v>
      </c>
      <c r="F29002" t="s">
        <v>56</v>
      </c>
      <c r="G29002" s="155">
        <v>45908</v>
      </c>
      <c r="H29002">
        <v>1</v>
      </c>
    </row>
    <row r="29003" spans="1:8" x14ac:dyDescent="0.25">
      <c r="A29003">
        <v>4868392</v>
      </c>
      <c r="B29003" t="s">
        <v>14788</v>
      </c>
      <c r="C29003" s="155">
        <v>15057</v>
      </c>
      <c r="D29003">
        <v>667814</v>
      </c>
      <c r="E29003" t="s">
        <v>1180</v>
      </c>
      <c r="F29003" t="s">
        <v>12</v>
      </c>
      <c r="G29003" s="155">
        <v>45908</v>
      </c>
      <c r="H29003">
        <v>1</v>
      </c>
    </row>
    <row r="29004" spans="1:8" x14ac:dyDescent="0.25">
      <c r="A29004">
        <v>4868391</v>
      </c>
      <c r="B29004" t="s">
        <v>4997</v>
      </c>
      <c r="C29004" s="155">
        <v>26308</v>
      </c>
      <c r="D29004">
        <v>608890</v>
      </c>
      <c r="E29004" t="s">
        <v>1189</v>
      </c>
      <c r="F29004" t="s">
        <v>75</v>
      </c>
      <c r="G29004" s="155">
        <v>45908</v>
      </c>
      <c r="H29004">
        <v>1</v>
      </c>
    </row>
    <row r="29005" spans="1:8" x14ac:dyDescent="0.25">
      <c r="A29005">
        <v>4868389</v>
      </c>
      <c r="B29005" t="s">
        <v>4998</v>
      </c>
      <c r="C29005" s="155">
        <v>17258</v>
      </c>
      <c r="D29005">
        <v>614890</v>
      </c>
      <c r="E29005" t="s">
        <v>3045</v>
      </c>
      <c r="F29005" t="s">
        <v>2636</v>
      </c>
      <c r="G29005" s="155">
        <v>45908</v>
      </c>
      <c r="H29005">
        <v>1</v>
      </c>
    </row>
    <row r="29006" spans="1:8" x14ac:dyDescent="0.25">
      <c r="A29006">
        <v>4868388</v>
      </c>
      <c r="B29006" t="s">
        <v>4999</v>
      </c>
      <c r="C29006" s="155">
        <v>29788</v>
      </c>
      <c r="D29006">
        <v>610814</v>
      </c>
      <c r="E29006" t="s">
        <v>2434</v>
      </c>
      <c r="F29006" t="s">
        <v>61</v>
      </c>
      <c r="G29006" s="155">
        <v>45908</v>
      </c>
      <c r="H29006">
        <v>1</v>
      </c>
    </row>
    <row r="29007" spans="1:8" x14ac:dyDescent="0.25">
      <c r="A29007">
        <v>4868386</v>
      </c>
      <c r="B29007" t="s">
        <v>5000</v>
      </c>
      <c r="C29007" s="155">
        <v>13589</v>
      </c>
      <c r="D29007">
        <v>667984</v>
      </c>
      <c r="E29007" t="s">
        <v>1192</v>
      </c>
      <c r="F29007" t="s">
        <v>377</v>
      </c>
      <c r="G29007" s="155">
        <v>45908</v>
      </c>
      <c r="H29007">
        <v>1</v>
      </c>
    </row>
    <row r="29008" spans="1:8" x14ac:dyDescent="0.25">
      <c r="A29008">
        <v>4868385</v>
      </c>
      <c r="B29008" t="s">
        <v>20717</v>
      </c>
      <c r="C29008" s="155">
        <v>23616</v>
      </c>
      <c r="D29008">
        <v>617888</v>
      </c>
      <c r="E29008" t="s">
        <v>13878</v>
      </c>
      <c r="F29008" t="s">
        <v>67</v>
      </c>
      <c r="G29008" s="155">
        <v>45915</v>
      </c>
      <c r="H29008">
        <v>1</v>
      </c>
    </row>
    <row r="29009" spans="1:8" x14ac:dyDescent="0.25">
      <c r="A29009">
        <v>4868384</v>
      </c>
      <c r="B29009" t="s">
        <v>15256</v>
      </c>
      <c r="C29009" s="155">
        <v>30316</v>
      </c>
      <c r="D29009">
        <v>667888</v>
      </c>
      <c r="E29009" t="s">
        <v>1951</v>
      </c>
      <c r="F29009" t="s">
        <v>377</v>
      </c>
      <c r="G29009" s="155">
        <v>45922</v>
      </c>
      <c r="H29009">
        <v>1</v>
      </c>
    </row>
    <row r="29010" spans="1:8" x14ac:dyDescent="0.25">
      <c r="A29010">
        <v>4868383</v>
      </c>
      <c r="B29010" t="s">
        <v>7952</v>
      </c>
      <c r="C29010" s="155">
        <v>37716</v>
      </c>
      <c r="D29010">
        <v>614890</v>
      </c>
      <c r="E29010" t="s">
        <v>16043</v>
      </c>
      <c r="F29010" t="s">
        <v>2636</v>
      </c>
      <c r="G29010" s="155">
        <v>45908</v>
      </c>
      <c r="H29010">
        <v>1</v>
      </c>
    </row>
    <row r="29011" spans="1:8" x14ac:dyDescent="0.25">
      <c r="A29011">
        <v>4868382</v>
      </c>
      <c r="B29011" t="s">
        <v>4604</v>
      </c>
      <c r="C29011" s="155">
        <v>15344</v>
      </c>
      <c r="D29011">
        <v>667824</v>
      </c>
      <c r="E29011" t="s">
        <v>3179</v>
      </c>
      <c r="F29011" t="s">
        <v>493</v>
      </c>
      <c r="G29011" s="155">
        <v>45908</v>
      </c>
      <c r="H29011">
        <v>1</v>
      </c>
    </row>
    <row r="29012" spans="1:8" x14ac:dyDescent="0.25">
      <c r="A29012">
        <v>4868381</v>
      </c>
      <c r="B29012" t="s">
        <v>5001</v>
      </c>
      <c r="C29012" s="155">
        <v>31916</v>
      </c>
      <c r="D29012">
        <v>622932</v>
      </c>
      <c r="E29012" t="s">
        <v>535</v>
      </c>
      <c r="F29012" t="s">
        <v>47</v>
      </c>
      <c r="G29012" s="155">
        <v>45908</v>
      </c>
      <c r="H29012">
        <v>1</v>
      </c>
    </row>
    <row r="29013" spans="1:8" x14ac:dyDescent="0.25">
      <c r="A29013">
        <v>4868379</v>
      </c>
      <c r="B29013" t="s">
        <v>19034</v>
      </c>
      <c r="C29013" s="155">
        <v>36626</v>
      </c>
      <c r="D29013">
        <v>622871</v>
      </c>
      <c r="E29013" t="s">
        <v>572</v>
      </c>
      <c r="F29013" t="s">
        <v>44</v>
      </c>
      <c r="G29013" s="155">
        <v>45908</v>
      </c>
      <c r="H29013">
        <v>1</v>
      </c>
    </row>
    <row r="29014" spans="1:8" x14ac:dyDescent="0.25">
      <c r="A29014">
        <v>4868378</v>
      </c>
      <c r="B29014" t="s">
        <v>4184</v>
      </c>
      <c r="C29014" s="155">
        <v>31641</v>
      </c>
      <c r="D29014">
        <v>667888</v>
      </c>
      <c r="E29014" t="s">
        <v>1156</v>
      </c>
      <c r="F29014" t="s">
        <v>397</v>
      </c>
      <c r="G29014" s="155">
        <v>45915</v>
      </c>
      <c r="H29014">
        <v>1</v>
      </c>
    </row>
    <row r="29015" spans="1:8" x14ac:dyDescent="0.25">
      <c r="A29015">
        <v>4868376</v>
      </c>
      <c r="B29015" t="s">
        <v>5002</v>
      </c>
      <c r="C29015" s="155">
        <v>31165</v>
      </c>
      <c r="D29015">
        <v>665890</v>
      </c>
      <c r="E29015" t="s">
        <v>2601</v>
      </c>
      <c r="F29015" t="s">
        <v>56</v>
      </c>
      <c r="G29015" s="155">
        <v>45908</v>
      </c>
      <c r="H29015">
        <v>1</v>
      </c>
    </row>
    <row r="29016" spans="1:8" x14ac:dyDescent="0.25">
      <c r="A29016">
        <v>4868375</v>
      </c>
      <c r="B29016" t="s">
        <v>3776</v>
      </c>
      <c r="C29016" s="155">
        <v>22647</v>
      </c>
      <c r="D29016">
        <v>622865</v>
      </c>
      <c r="E29016" t="s">
        <v>2097</v>
      </c>
      <c r="F29016" t="s">
        <v>24</v>
      </c>
      <c r="G29016" s="155">
        <v>45924</v>
      </c>
      <c r="H29016">
        <v>1</v>
      </c>
    </row>
    <row r="29017" spans="1:8" x14ac:dyDescent="0.25">
      <c r="A29017">
        <v>4868374</v>
      </c>
      <c r="B29017" t="s">
        <v>5003</v>
      </c>
      <c r="C29017" s="155">
        <v>15542</v>
      </c>
      <c r="D29017">
        <v>614890</v>
      </c>
      <c r="E29017" t="s">
        <v>2009</v>
      </c>
      <c r="F29017" t="s">
        <v>2636</v>
      </c>
      <c r="G29017" s="155">
        <v>45908</v>
      </c>
      <c r="H29017">
        <v>1</v>
      </c>
    </row>
    <row r="29018" spans="1:8" x14ac:dyDescent="0.25">
      <c r="A29018">
        <v>4868373</v>
      </c>
      <c r="B29018" t="s">
        <v>5004</v>
      </c>
      <c r="C29018" s="155">
        <v>16413</v>
      </c>
      <c r="D29018">
        <v>608814</v>
      </c>
      <c r="E29018" t="s">
        <v>1867</v>
      </c>
      <c r="F29018" t="s">
        <v>35</v>
      </c>
      <c r="G29018" s="155">
        <v>45908</v>
      </c>
      <c r="H29018">
        <v>1</v>
      </c>
    </row>
    <row r="29019" spans="1:8" x14ac:dyDescent="0.25">
      <c r="A29019">
        <v>4868372</v>
      </c>
      <c r="B29019" t="s">
        <v>5005</v>
      </c>
      <c r="C29019" s="155">
        <v>27890</v>
      </c>
      <c r="D29019">
        <v>602984</v>
      </c>
      <c r="E29019" t="s">
        <v>1156</v>
      </c>
      <c r="F29019" t="s">
        <v>336</v>
      </c>
      <c r="G29019" s="155">
        <v>45908</v>
      </c>
      <c r="H29019">
        <v>1</v>
      </c>
    </row>
    <row r="29020" spans="1:8" x14ac:dyDescent="0.25">
      <c r="A29020">
        <v>4868371</v>
      </c>
      <c r="B29020" t="s">
        <v>5006</v>
      </c>
      <c r="C29020" s="155">
        <v>22167</v>
      </c>
      <c r="D29020">
        <v>614890</v>
      </c>
      <c r="E29020" t="s">
        <v>4989</v>
      </c>
      <c r="F29020" t="s">
        <v>2636</v>
      </c>
      <c r="G29020" s="155">
        <v>45908</v>
      </c>
      <c r="H29020">
        <v>1</v>
      </c>
    </row>
    <row r="29021" spans="1:8" x14ac:dyDescent="0.25">
      <c r="A29021">
        <v>4868369</v>
      </c>
      <c r="B29021" t="s">
        <v>19035</v>
      </c>
      <c r="C29021" s="155">
        <v>36652</v>
      </c>
      <c r="D29021">
        <v>610888</v>
      </c>
      <c r="E29021" t="s">
        <v>10917</v>
      </c>
      <c r="F29021" t="s">
        <v>61</v>
      </c>
      <c r="G29021" s="155">
        <v>45916</v>
      </c>
      <c r="H29021">
        <v>1</v>
      </c>
    </row>
    <row r="29022" spans="1:8" x14ac:dyDescent="0.25">
      <c r="A29022">
        <v>4868368</v>
      </c>
      <c r="B29022" t="s">
        <v>20396</v>
      </c>
      <c r="C29022" s="155">
        <v>17663</v>
      </c>
      <c r="D29022">
        <v>621888</v>
      </c>
      <c r="E29022" t="s">
        <v>2095</v>
      </c>
      <c r="F29022" t="s">
        <v>337</v>
      </c>
      <c r="G29022" s="155">
        <v>45924</v>
      </c>
      <c r="H29022">
        <v>1</v>
      </c>
    </row>
    <row r="29023" spans="1:8" x14ac:dyDescent="0.25">
      <c r="A29023">
        <v>4868367</v>
      </c>
      <c r="B29023" t="s">
        <v>5007</v>
      </c>
      <c r="C29023" s="155">
        <v>22582</v>
      </c>
      <c r="D29023">
        <v>622871</v>
      </c>
      <c r="E29023" t="s">
        <v>2097</v>
      </c>
      <c r="F29023" t="s">
        <v>442</v>
      </c>
      <c r="G29023" s="155">
        <v>45908</v>
      </c>
      <c r="H29023">
        <v>1</v>
      </c>
    </row>
    <row r="29024" spans="1:8" x14ac:dyDescent="0.25">
      <c r="A29024">
        <v>4868365</v>
      </c>
      <c r="B29024" t="s">
        <v>2818</v>
      </c>
      <c r="C29024" s="155">
        <v>20150</v>
      </c>
      <c r="D29024">
        <v>682824</v>
      </c>
      <c r="E29024" t="s">
        <v>1198</v>
      </c>
      <c r="F29024" t="s">
        <v>298</v>
      </c>
      <c r="G29024" s="155">
        <v>45906</v>
      </c>
      <c r="H29024">
        <v>1</v>
      </c>
    </row>
    <row r="29025" spans="1:8" x14ac:dyDescent="0.25">
      <c r="A29025">
        <v>4868362</v>
      </c>
      <c r="B29025" t="s">
        <v>5008</v>
      </c>
      <c r="C29025" s="155">
        <v>37118</v>
      </c>
      <c r="D29025">
        <v>667824</v>
      </c>
      <c r="E29025" t="s">
        <v>1951</v>
      </c>
      <c r="F29025" t="s">
        <v>21</v>
      </c>
      <c r="G29025" s="155">
        <v>45908</v>
      </c>
      <c r="H29025">
        <v>1</v>
      </c>
    </row>
    <row r="29026" spans="1:8" x14ac:dyDescent="0.25">
      <c r="A29026">
        <v>4868361</v>
      </c>
      <c r="B29026" t="s">
        <v>5009</v>
      </c>
      <c r="C29026" s="155">
        <v>13268</v>
      </c>
      <c r="D29026">
        <v>667814</v>
      </c>
      <c r="E29026" t="s">
        <v>1180</v>
      </c>
      <c r="F29026" t="s">
        <v>12</v>
      </c>
      <c r="G29026" s="155">
        <v>45908</v>
      </c>
      <c r="H29026">
        <v>1</v>
      </c>
    </row>
    <row r="29027" spans="1:8" x14ac:dyDescent="0.25">
      <c r="A29027">
        <v>4868360</v>
      </c>
      <c r="B29027" t="s">
        <v>5010</v>
      </c>
      <c r="C29027" s="155">
        <v>27471</v>
      </c>
      <c r="D29027">
        <v>667888</v>
      </c>
      <c r="E29027" t="s">
        <v>1172</v>
      </c>
      <c r="F29027" t="s">
        <v>500</v>
      </c>
      <c r="G29027" s="155">
        <v>45910</v>
      </c>
      <c r="H29027">
        <v>1</v>
      </c>
    </row>
    <row r="29028" spans="1:8" x14ac:dyDescent="0.25">
      <c r="A29028">
        <v>4868359</v>
      </c>
      <c r="B29028" t="s">
        <v>7897</v>
      </c>
      <c r="C29028" s="155">
        <v>13922</v>
      </c>
      <c r="D29028">
        <v>667984</v>
      </c>
      <c r="E29028" t="s">
        <v>1192</v>
      </c>
      <c r="F29028" t="s">
        <v>18</v>
      </c>
      <c r="G29028" s="155">
        <v>45908</v>
      </c>
      <c r="H29028">
        <v>1</v>
      </c>
    </row>
    <row r="29029" spans="1:8" x14ac:dyDescent="0.25">
      <c r="A29029">
        <v>4868357</v>
      </c>
      <c r="B29029" t="s">
        <v>19036</v>
      </c>
      <c r="C29029" s="155">
        <v>35441</v>
      </c>
      <c r="D29029">
        <v>622871</v>
      </c>
      <c r="E29029" t="s">
        <v>6227</v>
      </c>
      <c r="F29029" t="s">
        <v>44</v>
      </c>
      <c r="G29029" s="155">
        <v>45908</v>
      </c>
      <c r="H29029">
        <v>1</v>
      </c>
    </row>
    <row r="29030" spans="1:8" x14ac:dyDescent="0.25">
      <c r="A29030">
        <v>4868356</v>
      </c>
      <c r="B29030" t="s">
        <v>5011</v>
      </c>
      <c r="C29030" s="155">
        <v>21271</v>
      </c>
      <c r="D29030">
        <v>620814</v>
      </c>
      <c r="E29030" t="s">
        <v>2665</v>
      </c>
      <c r="F29030" t="s">
        <v>424</v>
      </c>
      <c r="G29030" s="155">
        <v>45908</v>
      </c>
      <c r="H29030">
        <v>1</v>
      </c>
    </row>
    <row r="29031" spans="1:8" x14ac:dyDescent="0.25">
      <c r="A29031">
        <v>4868355</v>
      </c>
      <c r="B29031" t="s">
        <v>5012</v>
      </c>
      <c r="C29031" s="155">
        <v>31034</v>
      </c>
      <c r="D29031">
        <v>622871</v>
      </c>
      <c r="E29031" t="s">
        <v>2252</v>
      </c>
      <c r="F29031" t="s">
        <v>40</v>
      </c>
      <c r="G29031" s="155">
        <v>45908</v>
      </c>
      <c r="H29031">
        <v>1</v>
      </c>
    </row>
    <row r="29032" spans="1:8" x14ac:dyDescent="0.25">
      <c r="A29032">
        <v>4868352</v>
      </c>
      <c r="B29032" t="s">
        <v>5013</v>
      </c>
      <c r="C29032" s="155">
        <v>30780</v>
      </c>
      <c r="D29032">
        <v>667824</v>
      </c>
      <c r="E29032" t="s">
        <v>1180</v>
      </c>
      <c r="F29032" t="s">
        <v>454</v>
      </c>
      <c r="G29032" s="155">
        <v>45908</v>
      </c>
      <c r="H29032">
        <v>1</v>
      </c>
    </row>
    <row r="29033" spans="1:8" x14ac:dyDescent="0.25">
      <c r="A29033">
        <v>4868350</v>
      </c>
      <c r="B29033" t="s">
        <v>5014</v>
      </c>
      <c r="C29033" s="155">
        <v>24638</v>
      </c>
      <c r="D29033">
        <v>618890</v>
      </c>
      <c r="E29033" t="s">
        <v>1942</v>
      </c>
      <c r="F29033" t="s">
        <v>41</v>
      </c>
      <c r="G29033" s="155">
        <v>45908</v>
      </c>
      <c r="H29033">
        <v>1</v>
      </c>
    </row>
    <row r="29034" spans="1:8" x14ac:dyDescent="0.25">
      <c r="A29034">
        <v>4868349</v>
      </c>
      <c r="B29034" t="s">
        <v>5015</v>
      </c>
      <c r="C29034" s="155">
        <v>27875</v>
      </c>
      <c r="D29034">
        <v>667824</v>
      </c>
      <c r="E29034" t="s">
        <v>1951</v>
      </c>
      <c r="F29034" t="s">
        <v>492</v>
      </c>
      <c r="G29034" s="155">
        <v>45908</v>
      </c>
      <c r="H29034">
        <v>1</v>
      </c>
    </row>
    <row r="29035" spans="1:8" x14ac:dyDescent="0.25">
      <c r="A29035">
        <v>4868348</v>
      </c>
      <c r="B29035" t="s">
        <v>5016</v>
      </c>
      <c r="C29035" s="155">
        <v>20222</v>
      </c>
      <c r="D29035">
        <v>622871</v>
      </c>
      <c r="E29035" t="s">
        <v>572</v>
      </c>
      <c r="F29035" t="s">
        <v>418</v>
      </c>
      <c r="G29035" s="155">
        <v>45908</v>
      </c>
      <c r="H29035">
        <v>1</v>
      </c>
    </row>
    <row r="29036" spans="1:8" x14ac:dyDescent="0.25">
      <c r="A29036">
        <v>4868346</v>
      </c>
      <c r="B29036" t="s">
        <v>2821</v>
      </c>
      <c r="C29036" s="155">
        <v>18448</v>
      </c>
      <c r="D29036">
        <v>682824</v>
      </c>
      <c r="E29036" t="s">
        <v>1192</v>
      </c>
      <c r="F29036" t="s">
        <v>298</v>
      </c>
      <c r="G29036" s="155">
        <v>45906</v>
      </c>
      <c r="H29036">
        <v>1</v>
      </c>
    </row>
    <row r="29037" spans="1:8" x14ac:dyDescent="0.25">
      <c r="A29037">
        <v>4868345</v>
      </c>
      <c r="B29037" t="s">
        <v>5017</v>
      </c>
      <c r="C29037" s="155">
        <v>18265</v>
      </c>
      <c r="D29037">
        <v>610814</v>
      </c>
      <c r="E29037" t="s">
        <v>2009</v>
      </c>
      <c r="F29037" t="s">
        <v>52</v>
      </c>
      <c r="G29037" s="155">
        <v>45908</v>
      </c>
      <c r="H29037">
        <v>1</v>
      </c>
    </row>
    <row r="29038" spans="1:8" x14ac:dyDescent="0.25">
      <c r="A29038">
        <v>4868342</v>
      </c>
      <c r="B29038" t="s">
        <v>5018</v>
      </c>
      <c r="C29038" s="155">
        <v>21096</v>
      </c>
      <c r="D29038">
        <v>667814</v>
      </c>
      <c r="E29038" t="s">
        <v>1198</v>
      </c>
      <c r="F29038" t="s">
        <v>421</v>
      </c>
      <c r="G29038" s="155">
        <v>45908</v>
      </c>
      <c r="H29038">
        <v>1</v>
      </c>
    </row>
    <row r="29039" spans="1:8" x14ac:dyDescent="0.25">
      <c r="A29039">
        <v>4868341</v>
      </c>
      <c r="B29039" t="s">
        <v>5019</v>
      </c>
      <c r="C29039" s="155">
        <v>19062</v>
      </c>
      <c r="D29039">
        <v>608972</v>
      </c>
      <c r="E29039" t="s">
        <v>1944</v>
      </c>
      <c r="F29039" t="s">
        <v>81</v>
      </c>
      <c r="G29039" s="155">
        <v>45908</v>
      </c>
      <c r="H29039">
        <v>1</v>
      </c>
    </row>
    <row r="29040" spans="1:8" x14ac:dyDescent="0.25">
      <c r="A29040">
        <v>4868340</v>
      </c>
      <c r="B29040" t="s">
        <v>5844</v>
      </c>
      <c r="C29040" s="155">
        <v>17318</v>
      </c>
      <c r="D29040">
        <v>667888</v>
      </c>
      <c r="E29040" t="s">
        <v>1156</v>
      </c>
      <c r="F29040" t="s">
        <v>319</v>
      </c>
      <c r="G29040" s="155">
        <v>45917</v>
      </c>
      <c r="H29040">
        <v>1</v>
      </c>
    </row>
    <row r="29041" spans="1:8" x14ac:dyDescent="0.25">
      <c r="A29041">
        <v>4868339</v>
      </c>
      <c r="B29041" t="s">
        <v>22143</v>
      </c>
      <c r="C29041" s="155">
        <v>36482</v>
      </c>
      <c r="D29041">
        <v>667814</v>
      </c>
      <c r="E29041" t="s">
        <v>1172</v>
      </c>
      <c r="F29041" t="s">
        <v>18</v>
      </c>
      <c r="G29041" s="155">
        <v>45908</v>
      </c>
      <c r="H29041">
        <v>1</v>
      </c>
    </row>
    <row r="29042" spans="1:8" x14ac:dyDescent="0.25">
      <c r="A29042">
        <v>4868338</v>
      </c>
      <c r="B29042" t="s">
        <v>6029</v>
      </c>
      <c r="C29042" s="155">
        <v>20830</v>
      </c>
      <c r="D29042">
        <v>617888</v>
      </c>
      <c r="E29042" t="s">
        <v>23762</v>
      </c>
      <c r="F29042" t="s">
        <v>67</v>
      </c>
      <c r="G29042" s="155">
        <v>45915</v>
      </c>
      <c r="H29042">
        <v>1</v>
      </c>
    </row>
    <row r="29043" spans="1:8" x14ac:dyDescent="0.25">
      <c r="A29043">
        <v>4868337</v>
      </c>
      <c r="B29043" t="s">
        <v>5020</v>
      </c>
      <c r="C29043" s="155">
        <v>33289</v>
      </c>
      <c r="D29043">
        <v>667824</v>
      </c>
      <c r="E29043" t="s">
        <v>1180</v>
      </c>
      <c r="F29043" t="s">
        <v>377</v>
      </c>
      <c r="G29043" s="155">
        <v>45908</v>
      </c>
      <c r="H29043">
        <v>1</v>
      </c>
    </row>
    <row r="29044" spans="1:8" x14ac:dyDescent="0.25">
      <c r="A29044">
        <v>4868336</v>
      </c>
      <c r="B29044" t="s">
        <v>23763</v>
      </c>
      <c r="C29044" s="155">
        <v>31353</v>
      </c>
      <c r="D29044">
        <v>618888</v>
      </c>
      <c r="E29044" t="s">
        <v>1942</v>
      </c>
      <c r="F29044" t="s">
        <v>378</v>
      </c>
      <c r="G29044" s="155">
        <v>45922</v>
      </c>
      <c r="H29044">
        <v>1</v>
      </c>
    </row>
    <row r="29045" spans="1:8" x14ac:dyDescent="0.25">
      <c r="A29045">
        <v>4868334</v>
      </c>
      <c r="B29045" t="s">
        <v>5021</v>
      </c>
      <c r="C29045" s="155">
        <v>21457</v>
      </c>
      <c r="D29045">
        <v>667688</v>
      </c>
      <c r="E29045" t="s">
        <v>1156</v>
      </c>
      <c r="F29045" t="s">
        <v>60</v>
      </c>
      <c r="G29045" s="155">
        <v>45908</v>
      </c>
      <c r="H29045">
        <v>1</v>
      </c>
    </row>
    <row r="29046" spans="1:8" x14ac:dyDescent="0.25">
      <c r="A29046">
        <v>4868332</v>
      </c>
      <c r="B29046" t="s">
        <v>16044</v>
      </c>
      <c r="C29046" s="155">
        <v>38469</v>
      </c>
      <c r="D29046">
        <v>667888</v>
      </c>
      <c r="E29046" t="s">
        <v>1951</v>
      </c>
      <c r="F29046" t="s">
        <v>327</v>
      </c>
      <c r="G29046" s="155">
        <v>45915</v>
      </c>
      <c r="H29046">
        <v>1</v>
      </c>
    </row>
    <row r="29047" spans="1:8" x14ac:dyDescent="0.25">
      <c r="A29047">
        <v>4868328</v>
      </c>
      <c r="B29047" t="s">
        <v>5022</v>
      </c>
      <c r="C29047" s="155">
        <v>32983</v>
      </c>
      <c r="D29047">
        <v>672890</v>
      </c>
      <c r="E29047" t="s">
        <v>1180</v>
      </c>
      <c r="F29047" t="s">
        <v>87</v>
      </c>
      <c r="G29047" s="155">
        <v>45908</v>
      </c>
      <c r="H29047">
        <v>1</v>
      </c>
    </row>
    <row r="29048" spans="1:8" x14ac:dyDescent="0.25">
      <c r="A29048">
        <v>4868327</v>
      </c>
      <c r="B29048" t="s">
        <v>5023</v>
      </c>
      <c r="C29048" s="155">
        <v>22137</v>
      </c>
      <c r="D29048">
        <v>622871</v>
      </c>
      <c r="E29048" t="s">
        <v>2097</v>
      </c>
      <c r="F29048" t="s">
        <v>288</v>
      </c>
      <c r="G29048" s="155">
        <v>45908</v>
      </c>
      <c r="H29048">
        <v>1</v>
      </c>
    </row>
    <row r="29049" spans="1:8" x14ac:dyDescent="0.25">
      <c r="A29049">
        <v>4868325</v>
      </c>
      <c r="B29049" t="s">
        <v>7158</v>
      </c>
      <c r="C29049" s="155">
        <v>25053</v>
      </c>
      <c r="D29049">
        <v>667888</v>
      </c>
      <c r="E29049" t="s">
        <v>1180</v>
      </c>
      <c r="F29049" t="s">
        <v>380</v>
      </c>
      <c r="G29049" s="155">
        <v>45917</v>
      </c>
      <c r="H29049">
        <v>1</v>
      </c>
    </row>
    <row r="29050" spans="1:8" x14ac:dyDescent="0.25">
      <c r="A29050">
        <v>4868324</v>
      </c>
      <c r="B29050" t="s">
        <v>5024</v>
      </c>
      <c r="C29050" s="155">
        <v>19732</v>
      </c>
      <c r="D29050">
        <v>622804</v>
      </c>
      <c r="E29050" t="s">
        <v>2074</v>
      </c>
      <c r="F29050" t="s">
        <v>47</v>
      </c>
      <c r="G29050" s="155">
        <v>45908</v>
      </c>
      <c r="H29050">
        <v>1</v>
      </c>
    </row>
    <row r="29051" spans="1:8" x14ac:dyDescent="0.25">
      <c r="A29051">
        <v>4868323</v>
      </c>
      <c r="B29051" t="s">
        <v>4060</v>
      </c>
      <c r="C29051" s="155">
        <v>18768</v>
      </c>
      <c r="D29051">
        <v>667984</v>
      </c>
      <c r="E29051" t="s">
        <v>1186</v>
      </c>
      <c r="F29051" t="s">
        <v>502</v>
      </c>
      <c r="G29051" s="155">
        <v>45908</v>
      </c>
      <c r="H29051">
        <v>1</v>
      </c>
    </row>
    <row r="29052" spans="1:8" x14ac:dyDescent="0.25">
      <c r="A29052">
        <v>4868322</v>
      </c>
      <c r="B29052" t="s">
        <v>5025</v>
      </c>
      <c r="C29052" s="155">
        <v>23385</v>
      </c>
      <c r="D29052">
        <v>667688</v>
      </c>
      <c r="E29052" t="s">
        <v>1156</v>
      </c>
      <c r="F29052" t="s">
        <v>27</v>
      </c>
      <c r="G29052" s="155">
        <v>45908</v>
      </c>
      <c r="H29052">
        <v>1</v>
      </c>
    </row>
    <row r="29053" spans="1:8" x14ac:dyDescent="0.25">
      <c r="A29053">
        <v>4868320</v>
      </c>
      <c r="B29053" t="s">
        <v>16045</v>
      </c>
      <c r="C29053" s="155">
        <v>24148</v>
      </c>
      <c r="D29053">
        <v>667984</v>
      </c>
      <c r="E29053" t="s">
        <v>1156</v>
      </c>
      <c r="F29053" t="s">
        <v>327</v>
      </c>
      <c r="G29053" s="155">
        <v>45908</v>
      </c>
      <c r="H29053">
        <v>1</v>
      </c>
    </row>
    <row r="29054" spans="1:8" x14ac:dyDescent="0.25">
      <c r="A29054">
        <v>4868318</v>
      </c>
      <c r="B29054" t="s">
        <v>14506</v>
      </c>
      <c r="C29054" s="155">
        <v>34493</v>
      </c>
      <c r="D29054">
        <v>665890</v>
      </c>
      <c r="E29054" t="s">
        <v>7437</v>
      </c>
      <c r="F29054" t="s">
        <v>56</v>
      </c>
      <c r="G29054" s="155">
        <v>45908</v>
      </c>
      <c r="H29054">
        <v>1</v>
      </c>
    </row>
    <row r="29055" spans="1:8" x14ac:dyDescent="0.25">
      <c r="A29055">
        <v>4868317</v>
      </c>
      <c r="B29055" t="s">
        <v>2572</v>
      </c>
      <c r="C29055" s="155">
        <v>18756</v>
      </c>
      <c r="D29055">
        <v>608888</v>
      </c>
      <c r="E29055" t="s">
        <v>13545</v>
      </c>
      <c r="F29055" t="s">
        <v>75</v>
      </c>
      <c r="G29055" s="155">
        <v>45919</v>
      </c>
      <c r="H29055">
        <v>1</v>
      </c>
    </row>
    <row r="29056" spans="1:8" x14ac:dyDescent="0.25">
      <c r="A29056">
        <v>4868316</v>
      </c>
      <c r="B29056" t="s">
        <v>22814</v>
      </c>
      <c r="C29056" s="155">
        <v>17117</v>
      </c>
      <c r="D29056">
        <v>667984</v>
      </c>
      <c r="E29056" t="s">
        <v>1192</v>
      </c>
      <c r="F29056" t="s">
        <v>383</v>
      </c>
      <c r="G29056" s="155">
        <v>45908</v>
      </c>
      <c r="H29056">
        <v>1</v>
      </c>
    </row>
    <row r="29057" spans="1:8" x14ac:dyDescent="0.25">
      <c r="A29057">
        <v>4868314</v>
      </c>
      <c r="B29057" t="s">
        <v>3175</v>
      </c>
      <c r="C29057" s="155">
        <v>29348</v>
      </c>
      <c r="D29057">
        <v>667824</v>
      </c>
      <c r="E29057" t="s">
        <v>1951</v>
      </c>
      <c r="F29057" t="s">
        <v>493</v>
      </c>
      <c r="G29057" s="155">
        <v>45908</v>
      </c>
      <c r="H29057">
        <v>1</v>
      </c>
    </row>
    <row r="29058" spans="1:8" x14ac:dyDescent="0.25">
      <c r="A29058">
        <v>4868310</v>
      </c>
      <c r="B29058" t="s">
        <v>2824</v>
      </c>
      <c r="C29058" s="155">
        <v>15989</v>
      </c>
      <c r="D29058">
        <v>682824</v>
      </c>
      <c r="E29058" t="s">
        <v>1198</v>
      </c>
      <c r="F29058" t="s">
        <v>298</v>
      </c>
      <c r="G29058" s="155">
        <v>45906</v>
      </c>
      <c r="H29058">
        <v>1</v>
      </c>
    </row>
    <row r="29059" spans="1:8" x14ac:dyDescent="0.25">
      <c r="A29059">
        <v>4868309</v>
      </c>
      <c r="B29059" t="s">
        <v>5026</v>
      </c>
      <c r="C29059" s="155">
        <v>17943</v>
      </c>
      <c r="D29059">
        <v>667984</v>
      </c>
      <c r="E29059" t="s">
        <v>1156</v>
      </c>
      <c r="F29059" t="s">
        <v>12</v>
      </c>
      <c r="G29059" s="155">
        <v>45908</v>
      </c>
      <c r="H29059">
        <v>1</v>
      </c>
    </row>
    <row r="29060" spans="1:8" x14ac:dyDescent="0.25">
      <c r="A29060">
        <v>4868308</v>
      </c>
      <c r="B29060" t="s">
        <v>13962</v>
      </c>
      <c r="C29060" s="155">
        <v>21830</v>
      </c>
      <c r="D29060">
        <v>622865</v>
      </c>
      <c r="E29060" t="s">
        <v>2097</v>
      </c>
      <c r="F29060" t="s">
        <v>40</v>
      </c>
      <c r="G29060" s="155">
        <v>45918</v>
      </c>
      <c r="H29060">
        <v>1</v>
      </c>
    </row>
    <row r="29061" spans="1:8" x14ac:dyDescent="0.25">
      <c r="A29061">
        <v>4868307</v>
      </c>
      <c r="B29061" t="s">
        <v>5367</v>
      </c>
      <c r="C29061" s="155">
        <v>30850</v>
      </c>
      <c r="D29061">
        <v>622865</v>
      </c>
      <c r="E29061" t="s">
        <v>581</v>
      </c>
      <c r="F29061" t="s">
        <v>760</v>
      </c>
      <c r="G29061" s="155">
        <v>45911</v>
      </c>
      <c r="H29061">
        <v>1</v>
      </c>
    </row>
    <row r="29062" spans="1:8" x14ac:dyDescent="0.25">
      <c r="A29062">
        <v>4868305</v>
      </c>
      <c r="B29062" t="s">
        <v>7604</v>
      </c>
      <c r="C29062" s="155">
        <v>22377</v>
      </c>
      <c r="D29062">
        <v>602814</v>
      </c>
      <c r="E29062" t="s">
        <v>16046</v>
      </c>
      <c r="F29062" t="s">
        <v>336</v>
      </c>
      <c r="G29062" s="155">
        <v>45908</v>
      </c>
      <c r="H29062">
        <v>1</v>
      </c>
    </row>
    <row r="29063" spans="1:8" x14ac:dyDescent="0.25">
      <c r="A29063">
        <v>4868304</v>
      </c>
      <c r="B29063" t="s">
        <v>5027</v>
      </c>
      <c r="C29063" s="155">
        <v>26987</v>
      </c>
      <c r="D29063">
        <v>667814</v>
      </c>
      <c r="E29063" t="s">
        <v>1522</v>
      </c>
      <c r="F29063" t="s">
        <v>12</v>
      </c>
      <c r="G29063" s="155">
        <v>45908</v>
      </c>
      <c r="H29063">
        <v>1</v>
      </c>
    </row>
    <row r="29064" spans="1:8" x14ac:dyDescent="0.25">
      <c r="A29064">
        <v>4868301</v>
      </c>
      <c r="B29064" t="s">
        <v>16047</v>
      </c>
      <c r="C29064" s="155">
        <v>29734</v>
      </c>
      <c r="D29064">
        <v>667888</v>
      </c>
      <c r="E29064" t="s">
        <v>1951</v>
      </c>
      <c r="F29064" t="s">
        <v>359</v>
      </c>
      <c r="G29064" s="155">
        <v>45912</v>
      </c>
      <c r="H29064">
        <v>1</v>
      </c>
    </row>
    <row r="29065" spans="1:8" x14ac:dyDescent="0.25">
      <c r="A29065">
        <v>4868300</v>
      </c>
      <c r="B29065" t="s">
        <v>16048</v>
      </c>
      <c r="C29065" s="155">
        <v>38664</v>
      </c>
      <c r="D29065">
        <v>667888</v>
      </c>
      <c r="E29065" t="s">
        <v>1951</v>
      </c>
      <c r="F29065" t="s">
        <v>195</v>
      </c>
      <c r="G29065" s="155">
        <v>45912</v>
      </c>
      <c r="H29065">
        <v>1</v>
      </c>
    </row>
    <row r="29066" spans="1:8" x14ac:dyDescent="0.25">
      <c r="A29066">
        <v>4868298</v>
      </c>
      <c r="B29066" t="s">
        <v>5028</v>
      </c>
      <c r="C29066" s="155">
        <v>22382</v>
      </c>
      <c r="D29066">
        <v>667890</v>
      </c>
      <c r="E29066" t="s">
        <v>2767</v>
      </c>
      <c r="F29066" t="s">
        <v>397</v>
      </c>
      <c r="G29066" s="155">
        <v>45908</v>
      </c>
      <c r="H29066">
        <v>1</v>
      </c>
    </row>
    <row r="29067" spans="1:8" x14ac:dyDescent="0.25">
      <c r="A29067">
        <v>4868296</v>
      </c>
      <c r="B29067" t="s">
        <v>5029</v>
      </c>
      <c r="C29067" s="155">
        <v>35460</v>
      </c>
      <c r="D29067">
        <v>622804</v>
      </c>
      <c r="E29067" t="s">
        <v>2314</v>
      </c>
      <c r="F29067" t="s">
        <v>24</v>
      </c>
      <c r="G29067" s="155">
        <v>45908</v>
      </c>
      <c r="H29067">
        <v>1</v>
      </c>
    </row>
    <row r="29068" spans="1:8" x14ac:dyDescent="0.25">
      <c r="A29068">
        <v>4868293</v>
      </c>
      <c r="B29068" t="s">
        <v>5030</v>
      </c>
      <c r="C29068" s="155">
        <v>31602</v>
      </c>
      <c r="D29068">
        <v>622804</v>
      </c>
      <c r="E29068" t="s">
        <v>549</v>
      </c>
      <c r="F29068" t="s">
        <v>47</v>
      </c>
      <c r="G29068" s="155">
        <v>45908</v>
      </c>
      <c r="H29068">
        <v>1</v>
      </c>
    </row>
    <row r="29069" spans="1:8" x14ac:dyDescent="0.25">
      <c r="A29069">
        <v>4868292</v>
      </c>
      <c r="B29069" t="s">
        <v>5031</v>
      </c>
      <c r="C29069" s="155">
        <v>31163</v>
      </c>
      <c r="D29069">
        <v>667814</v>
      </c>
      <c r="E29069" t="s">
        <v>1186</v>
      </c>
      <c r="F29069" t="s">
        <v>12</v>
      </c>
      <c r="G29069" s="155">
        <v>45908</v>
      </c>
      <c r="H29069">
        <v>1</v>
      </c>
    </row>
    <row r="29070" spans="1:8" x14ac:dyDescent="0.25">
      <c r="A29070">
        <v>4868290</v>
      </c>
      <c r="B29070" t="s">
        <v>23764</v>
      </c>
      <c r="C29070" s="155">
        <v>19537</v>
      </c>
      <c r="D29070">
        <v>610888</v>
      </c>
      <c r="E29070" t="s">
        <v>3006</v>
      </c>
      <c r="F29070" t="s">
        <v>61</v>
      </c>
      <c r="G29070" s="155">
        <v>45922</v>
      </c>
      <c r="H29070">
        <v>1</v>
      </c>
    </row>
    <row r="29071" spans="1:8" x14ac:dyDescent="0.25">
      <c r="A29071">
        <v>4868289</v>
      </c>
      <c r="B29071" t="s">
        <v>18483</v>
      </c>
      <c r="C29071" s="155">
        <v>19285</v>
      </c>
      <c r="D29071">
        <v>667984</v>
      </c>
      <c r="E29071" t="s">
        <v>1850</v>
      </c>
      <c r="F29071" t="s">
        <v>18</v>
      </c>
      <c r="G29071" s="155">
        <v>45908</v>
      </c>
      <c r="H29071">
        <v>1</v>
      </c>
    </row>
    <row r="29072" spans="1:8" x14ac:dyDescent="0.25">
      <c r="A29072">
        <v>4868288</v>
      </c>
      <c r="B29072" t="s">
        <v>23765</v>
      </c>
      <c r="C29072" s="155">
        <v>32001</v>
      </c>
      <c r="D29072">
        <v>667888</v>
      </c>
      <c r="E29072" t="s">
        <v>1951</v>
      </c>
      <c r="F29072" t="s">
        <v>319</v>
      </c>
      <c r="G29072" s="155">
        <v>45919</v>
      </c>
      <c r="H29072">
        <v>1</v>
      </c>
    </row>
    <row r="29073" spans="1:8" x14ac:dyDescent="0.25">
      <c r="A29073">
        <v>4868287</v>
      </c>
      <c r="B29073" t="s">
        <v>5032</v>
      </c>
      <c r="C29073" s="155">
        <v>31864</v>
      </c>
      <c r="D29073">
        <v>670890</v>
      </c>
      <c r="E29073" t="s">
        <v>5033</v>
      </c>
      <c r="F29073" t="s">
        <v>335</v>
      </c>
      <c r="G29073" s="155">
        <v>45908</v>
      </c>
      <c r="H29073">
        <v>1</v>
      </c>
    </row>
    <row r="29074" spans="1:8" x14ac:dyDescent="0.25">
      <c r="A29074">
        <v>4868286</v>
      </c>
      <c r="B29074" t="s">
        <v>5034</v>
      </c>
      <c r="C29074" s="155">
        <v>21102</v>
      </c>
      <c r="D29074">
        <v>667824</v>
      </c>
      <c r="E29074" t="s">
        <v>1156</v>
      </c>
      <c r="F29074" t="s">
        <v>454</v>
      </c>
      <c r="G29074" s="155">
        <v>45903</v>
      </c>
      <c r="H29074">
        <v>1</v>
      </c>
    </row>
    <row r="29075" spans="1:8" x14ac:dyDescent="0.25">
      <c r="A29075">
        <v>4868282</v>
      </c>
      <c r="B29075" t="s">
        <v>15009</v>
      </c>
      <c r="C29075" s="155">
        <v>29519</v>
      </c>
      <c r="D29075">
        <v>665890</v>
      </c>
      <c r="E29075" t="s">
        <v>2601</v>
      </c>
      <c r="F29075" t="s">
        <v>56</v>
      </c>
      <c r="G29075" s="155">
        <v>45908</v>
      </c>
      <c r="H29075">
        <v>1</v>
      </c>
    </row>
    <row r="29076" spans="1:8" x14ac:dyDescent="0.25">
      <c r="A29076">
        <v>4868279</v>
      </c>
      <c r="B29076" t="s">
        <v>23766</v>
      </c>
      <c r="C29076" s="155">
        <v>31174</v>
      </c>
      <c r="D29076">
        <v>618888</v>
      </c>
      <c r="E29076" t="s">
        <v>10932</v>
      </c>
      <c r="F29076" t="s">
        <v>257</v>
      </c>
      <c r="G29076" s="155">
        <v>45922</v>
      </c>
      <c r="H29076">
        <v>1</v>
      </c>
    </row>
    <row r="29077" spans="1:8" x14ac:dyDescent="0.25">
      <c r="A29077">
        <v>4868278</v>
      </c>
      <c r="B29077" t="s">
        <v>26131</v>
      </c>
      <c r="C29077" s="155">
        <v>19243</v>
      </c>
      <c r="D29077">
        <v>665890</v>
      </c>
      <c r="E29077" t="s">
        <v>2601</v>
      </c>
      <c r="F29077" t="s">
        <v>56</v>
      </c>
      <c r="G29077" s="155">
        <v>45908</v>
      </c>
      <c r="H29077">
        <v>1</v>
      </c>
    </row>
    <row r="29078" spans="1:8" x14ac:dyDescent="0.25">
      <c r="A29078">
        <v>4868277</v>
      </c>
      <c r="B29078" t="s">
        <v>19037</v>
      </c>
      <c r="C29078" s="155">
        <v>20277</v>
      </c>
      <c r="D29078">
        <v>667984</v>
      </c>
      <c r="E29078" t="s">
        <v>1192</v>
      </c>
      <c r="F29078" t="s">
        <v>488</v>
      </c>
      <c r="G29078" s="155">
        <v>45908</v>
      </c>
      <c r="H29078">
        <v>1</v>
      </c>
    </row>
    <row r="29079" spans="1:8" x14ac:dyDescent="0.25">
      <c r="A29079">
        <v>4868276</v>
      </c>
      <c r="B29079" t="s">
        <v>3417</v>
      </c>
      <c r="C29079" s="155">
        <v>31723</v>
      </c>
      <c r="D29079">
        <v>622871</v>
      </c>
      <c r="E29079" t="s">
        <v>586</v>
      </c>
      <c r="F29079" t="s">
        <v>85</v>
      </c>
      <c r="G29079" s="155">
        <v>45908</v>
      </c>
      <c r="H29079">
        <v>1</v>
      </c>
    </row>
    <row r="29080" spans="1:8" x14ac:dyDescent="0.25">
      <c r="A29080">
        <v>4868275</v>
      </c>
      <c r="B29080" t="s">
        <v>6944</v>
      </c>
      <c r="C29080" s="155">
        <v>26184</v>
      </c>
      <c r="D29080">
        <v>667888</v>
      </c>
      <c r="E29080" t="s">
        <v>2976</v>
      </c>
      <c r="F29080" t="s">
        <v>377</v>
      </c>
      <c r="G29080" s="155">
        <v>45917</v>
      </c>
      <c r="H29080">
        <v>1</v>
      </c>
    </row>
    <row r="29081" spans="1:8" x14ac:dyDescent="0.25">
      <c r="A29081">
        <v>4868274</v>
      </c>
      <c r="B29081" t="s">
        <v>23767</v>
      </c>
      <c r="C29081" s="155">
        <v>20197</v>
      </c>
      <c r="D29081">
        <v>667888</v>
      </c>
      <c r="E29081" t="s">
        <v>1156</v>
      </c>
      <c r="F29081" t="s">
        <v>12</v>
      </c>
      <c r="G29081" s="155">
        <v>45918</v>
      </c>
      <c r="H29081">
        <v>1</v>
      </c>
    </row>
    <row r="29082" spans="1:8" x14ac:dyDescent="0.25">
      <c r="A29082">
        <v>4868273</v>
      </c>
      <c r="B29082" t="s">
        <v>5035</v>
      </c>
      <c r="C29082" s="155">
        <v>21990</v>
      </c>
      <c r="D29082">
        <v>622871</v>
      </c>
      <c r="E29082" t="s">
        <v>2097</v>
      </c>
      <c r="F29082" t="s">
        <v>40</v>
      </c>
      <c r="G29082" s="155">
        <v>45908</v>
      </c>
      <c r="H29082">
        <v>1</v>
      </c>
    </row>
    <row r="29083" spans="1:8" x14ac:dyDescent="0.25">
      <c r="A29083">
        <v>4868272</v>
      </c>
      <c r="B29083" t="s">
        <v>5036</v>
      </c>
      <c r="C29083" s="155">
        <v>31479</v>
      </c>
      <c r="D29083">
        <v>667814</v>
      </c>
      <c r="E29083" t="s">
        <v>1180</v>
      </c>
      <c r="F29083" t="s">
        <v>397</v>
      </c>
      <c r="G29083" s="155">
        <v>45908</v>
      </c>
      <c r="H29083">
        <v>1</v>
      </c>
    </row>
    <row r="29084" spans="1:8" x14ac:dyDescent="0.25">
      <c r="A29084">
        <v>4868268</v>
      </c>
      <c r="B29084" t="s">
        <v>22209</v>
      </c>
      <c r="C29084" s="155">
        <v>38437</v>
      </c>
      <c r="D29084">
        <v>667984</v>
      </c>
      <c r="E29084" t="s">
        <v>2078</v>
      </c>
      <c r="F29084" t="s">
        <v>21</v>
      </c>
      <c r="G29084" s="155">
        <v>45908</v>
      </c>
      <c r="H29084">
        <v>1</v>
      </c>
    </row>
    <row r="29085" spans="1:8" x14ac:dyDescent="0.25">
      <c r="A29085">
        <v>4868264</v>
      </c>
      <c r="B29085" t="s">
        <v>5037</v>
      </c>
      <c r="C29085" s="155">
        <v>35502</v>
      </c>
      <c r="D29085">
        <v>622871</v>
      </c>
      <c r="E29085" t="s">
        <v>551</v>
      </c>
      <c r="F29085" t="s">
        <v>442</v>
      </c>
      <c r="G29085" s="155">
        <v>45908</v>
      </c>
      <c r="H29085">
        <v>1</v>
      </c>
    </row>
    <row r="29086" spans="1:8" x14ac:dyDescent="0.25">
      <c r="A29086">
        <v>4868262</v>
      </c>
      <c r="B29086" t="s">
        <v>16049</v>
      </c>
      <c r="C29086" s="155">
        <v>36167</v>
      </c>
      <c r="D29086">
        <v>667888</v>
      </c>
      <c r="E29086" t="s">
        <v>1172</v>
      </c>
      <c r="F29086" t="s">
        <v>404</v>
      </c>
      <c r="G29086" s="155">
        <v>45912</v>
      </c>
      <c r="H29086">
        <v>1</v>
      </c>
    </row>
    <row r="29087" spans="1:8" x14ac:dyDescent="0.25">
      <c r="A29087">
        <v>4868260</v>
      </c>
      <c r="B29087" t="s">
        <v>23768</v>
      </c>
      <c r="C29087" s="155">
        <v>18981</v>
      </c>
      <c r="D29087">
        <v>610888</v>
      </c>
      <c r="E29087" t="s">
        <v>3006</v>
      </c>
      <c r="F29087" t="s">
        <v>61</v>
      </c>
      <c r="G29087" s="155">
        <v>45922</v>
      </c>
      <c r="H29087">
        <v>1</v>
      </c>
    </row>
    <row r="29088" spans="1:8" x14ac:dyDescent="0.25">
      <c r="A29088">
        <v>4868257</v>
      </c>
      <c r="B29088" t="s">
        <v>4953</v>
      </c>
      <c r="C29088" s="155">
        <v>13837</v>
      </c>
      <c r="D29088">
        <v>608888</v>
      </c>
      <c r="E29088" t="s">
        <v>9323</v>
      </c>
      <c r="F29088" t="s">
        <v>81</v>
      </c>
      <c r="G29088" s="155">
        <v>45912</v>
      </c>
      <c r="H29088">
        <v>1</v>
      </c>
    </row>
    <row r="29089" spans="1:8" x14ac:dyDescent="0.25">
      <c r="A29089">
        <v>4868256</v>
      </c>
      <c r="B29089" t="s">
        <v>5038</v>
      </c>
      <c r="C29089" s="155">
        <v>37775</v>
      </c>
      <c r="D29089">
        <v>682824</v>
      </c>
      <c r="E29089" t="s">
        <v>1951</v>
      </c>
      <c r="F29089" t="s">
        <v>33</v>
      </c>
      <c r="G29089" s="155">
        <v>45908</v>
      </c>
      <c r="H29089">
        <v>1</v>
      </c>
    </row>
    <row r="29090" spans="1:8" x14ac:dyDescent="0.25">
      <c r="A29090">
        <v>4868255</v>
      </c>
      <c r="B29090" t="s">
        <v>5034</v>
      </c>
      <c r="C29090" s="155">
        <v>21102</v>
      </c>
      <c r="D29090">
        <v>667688</v>
      </c>
      <c r="E29090" t="s">
        <v>1156</v>
      </c>
      <c r="F29090" t="s">
        <v>454</v>
      </c>
      <c r="G29090" s="155">
        <v>45908</v>
      </c>
      <c r="H29090">
        <v>1</v>
      </c>
    </row>
    <row r="29091" spans="1:8" x14ac:dyDescent="0.25">
      <c r="A29091">
        <v>4868252</v>
      </c>
      <c r="B29091" t="s">
        <v>16050</v>
      </c>
      <c r="C29091" s="155">
        <v>34410</v>
      </c>
      <c r="D29091">
        <v>622871</v>
      </c>
      <c r="E29091" t="s">
        <v>581</v>
      </c>
      <c r="F29091" t="s">
        <v>85</v>
      </c>
      <c r="G29091" s="155">
        <v>45908</v>
      </c>
      <c r="H29091">
        <v>1</v>
      </c>
    </row>
    <row r="29092" spans="1:8" x14ac:dyDescent="0.25">
      <c r="A29092">
        <v>4868251</v>
      </c>
      <c r="B29092" t="s">
        <v>3229</v>
      </c>
      <c r="C29092" s="155">
        <v>16278</v>
      </c>
      <c r="D29092">
        <v>618814</v>
      </c>
      <c r="E29092" t="s">
        <v>5039</v>
      </c>
      <c r="F29092" t="s">
        <v>41</v>
      </c>
      <c r="G29092" s="155">
        <v>45908</v>
      </c>
      <c r="H29092">
        <v>1</v>
      </c>
    </row>
    <row r="29093" spans="1:8" x14ac:dyDescent="0.25">
      <c r="A29093">
        <v>4868250</v>
      </c>
      <c r="B29093" t="s">
        <v>19038</v>
      </c>
      <c r="C29093" s="155">
        <v>13862</v>
      </c>
      <c r="D29093">
        <v>620888</v>
      </c>
      <c r="E29093" t="s">
        <v>1863</v>
      </c>
      <c r="F29093" t="s">
        <v>424</v>
      </c>
      <c r="G29093" s="155">
        <v>45916</v>
      </c>
      <c r="H29093">
        <v>1</v>
      </c>
    </row>
    <row r="29094" spans="1:8" x14ac:dyDescent="0.25">
      <c r="A29094">
        <v>4868249</v>
      </c>
      <c r="B29094" t="s">
        <v>5040</v>
      </c>
      <c r="C29094" s="155">
        <v>25360</v>
      </c>
      <c r="D29094">
        <v>618888</v>
      </c>
      <c r="E29094" t="s">
        <v>1942</v>
      </c>
      <c r="F29094" t="s">
        <v>257</v>
      </c>
      <c r="G29094" s="155">
        <v>45908</v>
      </c>
      <c r="H29094">
        <v>1</v>
      </c>
    </row>
    <row r="29095" spans="1:8" x14ac:dyDescent="0.25">
      <c r="A29095">
        <v>4868248</v>
      </c>
      <c r="B29095" t="s">
        <v>5041</v>
      </c>
      <c r="C29095" s="155">
        <v>28352</v>
      </c>
      <c r="D29095">
        <v>667984</v>
      </c>
      <c r="E29095" t="s">
        <v>1156</v>
      </c>
      <c r="F29095" t="s">
        <v>60</v>
      </c>
      <c r="G29095" s="155">
        <v>45908</v>
      </c>
      <c r="H29095">
        <v>1</v>
      </c>
    </row>
    <row r="29096" spans="1:8" x14ac:dyDescent="0.25">
      <c r="A29096">
        <v>4868245</v>
      </c>
      <c r="B29096" t="s">
        <v>23769</v>
      </c>
      <c r="C29096" s="155">
        <v>24860</v>
      </c>
      <c r="D29096">
        <v>608890</v>
      </c>
      <c r="E29096" t="s">
        <v>2561</v>
      </c>
      <c r="F29096" t="s">
        <v>75</v>
      </c>
      <c r="G29096" s="155">
        <v>45908</v>
      </c>
      <c r="H29096">
        <v>1</v>
      </c>
    </row>
    <row r="29097" spans="1:8" x14ac:dyDescent="0.25">
      <c r="A29097">
        <v>4868243</v>
      </c>
      <c r="B29097" t="s">
        <v>4535</v>
      </c>
      <c r="C29097" s="155">
        <v>32384</v>
      </c>
      <c r="D29097">
        <v>667814</v>
      </c>
      <c r="E29097" t="s">
        <v>1172</v>
      </c>
      <c r="F29097" t="s">
        <v>493</v>
      </c>
      <c r="G29097" s="155">
        <v>45908</v>
      </c>
      <c r="H29097">
        <v>1</v>
      </c>
    </row>
    <row r="29098" spans="1:8" x14ac:dyDescent="0.25">
      <c r="A29098">
        <v>4868242</v>
      </c>
      <c r="B29098" t="s">
        <v>5042</v>
      </c>
      <c r="C29098" s="155">
        <v>21115</v>
      </c>
      <c r="D29098">
        <v>602984</v>
      </c>
      <c r="E29098" t="s">
        <v>1156</v>
      </c>
      <c r="F29098" t="s">
        <v>26</v>
      </c>
      <c r="G29098" s="155">
        <v>45908</v>
      </c>
      <c r="H29098">
        <v>1</v>
      </c>
    </row>
    <row r="29099" spans="1:8" x14ac:dyDescent="0.25">
      <c r="A29099">
        <v>4868238</v>
      </c>
      <c r="B29099" t="s">
        <v>5043</v>
      </c>
      <c r="C29099" s="155">
        <v>17438</v>
      </c>
      <c r="D29099">
        <v>602890</v>
      </c>
      <c r="E29099" t="s">
        <v>1156</v>
      </c>
      <c r="F29099" t="s">
        <v>485</v>
      </c>
      <c r="G29099" s="155">
        <v>45908</v>
      </c>
      <c r="H29099">
        <v>1</v>
      </c>
    </row>
    <row r="29100" spans="1:8" x14ac:dyDescent="0.25">
      <c r="A29100">
        <v>4868235</v>
      </c>
      <c r="B29100" t="s">
        <v>5044</v>
      </c>
      <c r="C29100" s="155">
        <v>28784</v>
      </c>
      <c r="D29100">
        <v>602984</v>
      </c>
      <c r="E29100" t="s">
        <v>1430</v>
      </c>
      <c r="F29100" t="s">
        <v>336</v>
      </c>
      <c r="G29100" s="155">
        <v>45908</v>
      </c>
      <c r="H29100">
        <v>1</v>
      </c>
    </row>
    <row r="29101" spans="1:8" x14ac:dyDescent="0.25">
      <c r="A29101">
        <v>4868233</v>
      </c>
      <c r="B29101" t="s">
        <v>5014</v>
      </c>
      <c r="C29101" s="155">
        <v>24638</v>
      </c>
      <c r="D29101">
        <v>608814</v>
      </c>
      <c r="E29101" t="s">
        <v>1867</v>
      </c>
      <c r="F29101" t="s">
        <v>35</v>
      </c>
      <c r="G29101" s="155">
        <v>45908</v>
      </c>
      <c r="H29101">
        <v>1</v>
      </c>
    </row>
    <row r="29102" spans="1:8" x14ac:dyDescent="0.25">
      <c r="A29102">
        <v>4868230</v>
      </c>
      <c r="B29102" t="s">
        <v>9404</v>
      </c>
      <c r="C29102" s="155">
        <v>20953</v>
      </c>
      <c r="D29102">
        <v>617888</v>
      </c>
      <c r="E29102" t="s">
        <v>3839</v>
      </c>
      <c r="F29102" t="s">
        <v>67</v>
      </c>
      <c r="G29102" s="155">
        <v>45911</v>
      </c>
      <c r="H29102">
        <v>1</v>
      </c>
    </row>
    <row r="29103" spans="1:8" x14ac:dyDescent="0.25">
      <c r="A29103">
        <v>4868229</v>
      </c>
      <c r="B29103" t="s">
        <v>16051</v>
      </c>
      <c r="C29103" s="155">
        <v>24719</v>
      </c>
      <c r="D29103">
        <v>620814</v>
      </c>
      <c r="E29103" t="s">
        <v>2856</v>
      </c>
      <c r="F29103" t="s">
        <v>54</v>
      </c>
      <c r="G29103" s="155">
        <v>45908</v>
      </c>
      <c r="H29103">
        <v>1</v>
      </c>
    </row>
    <row r="29104" spans="1:8" x14ac:dyDescent="0.25">
      <c r="A29104">
        <v>4868228</v>
      </c>
      <c r="B29104" t="s">
        <v>26439</v>
      </c>
      <c r="C29104" s="155">
        <v>18295</v>
      </c>
      <c r="D29104">
        <v>621888</v>
      </c>
      <c r="E29104" t="s">
        <v>1973</v>
      </c>
      <c r="F29104" t="s">
        <v>337</v>
      </c>
      <c r="G29104" s="155">
        <v>45911</v>
      </c>
      <c r="H29104">
        <v>1</v>
      </c>
    </row>
    <row r="29105" spans="1:8" x14ac:dyDescent="0.25">
      <c r="A29105">
        <v>4868227</v>
      </c>
      <c r="B29105" t="s">
        <v>5045</v>
      </c>
      <c r="C29105" s="155">
        <v>23146</v>
      </c>
      <c r="D29105">
        <v>610814</v>
      </c>
      <c r="E29105" t="s">
        <v>2009</v>
      </c>
      <c r="F29105" t="s">
        <v>52</v>
      </c>
      <c r="G29105" s="155">
        <v>45908</v>
      </c>
      <c r="H29105">
        <v>1</v>
      </c>
    </row>
    <row r="29106" spans="1:8" x14ac:dyDescent="0.25">
      <c r="A29106">
        <v>4868222</v>
      </c>
      <c r="B29106" t="s">
        <v>5046</v>
      </c>
      <c r="C29106" s="155">
        <v>30511</v>
      </c>
      <c r="D29106">
        <v>604814</v>
      </c>
      <c r="E29106" t="s">
        <v>2767</v>
      </c>
      <c r="F29106" t="s">
        <v>62</v>
      </c>
      <c r="G29106" s="155">
        <v>45905</v>
      </c>
      <c r="H29106">
        <v>1</v>
      </c>
    </row>
    <row r="29107" spans="1:8" x14ac:dyDescent="0.25">
      <c r="A29107">
        <v>4868221</v>
      </c>
      <c r="B29107" t="s">
        <v>2826</v>
      </c>
      <c r="C29107" s="155">
        <v>20831</v>
      </c>
      <c r="D29107">
        <v>682824</v>
      </c>
      <c r="E29107" t="s">
        <v>1156</v>
      </c>
      <c r="F29107" t="s">
        <v>298</v>
      </c>
      <c r="G29107" s="155">
        <v>45906</v>
      </c>
      <c r="H29107">
        <v>1</v>
      </c>
    </row>
    <row r="29108" spans="1:8" x14ac:dyDescent="0.25">
      <c r="A29108">
        <v>4868219</v>
      </c>
      <c r="B29108" t="s">
        <v>5047</v>
      </c>
      <c r="C29108" s="155">
        <v>36255</v>
      </c>
      <c r="D29108">
        <v>682824</v>
      </c>
      <c r="E29108" t="s">
        <v>1951</v>
      </c>
      <c r="F29108" t="s">
        <v>33</v>
      </c>
      <c r="G29108" s="155">
        <v>45908</v>
      </c>
      <c r="H29108">
        <v>1</v>
      </c>
    </row>
    <row r="29109" spans="1:8" x14ac:dyDescent="0.25">
      <c r="A29109">
        <v>4868218</v>
      </c>
      <c r="B29109" t="s">
        <v>15388</v>
      </c>
      <c r="C29109" s="155">
        <v>22533</v>
      </c>
      <c r="D29109">
        <v>667688</v>
      </c>
      <c r="E29109" t="s">
        <v>1156</v>
      </c>
      <c r="F29109" t="s">
        <v>383</v>
      </c>
      <c r="G29109" s="155">
        <v>45908</v>
      </c>
      <c r="H29109">
        <v>1</v>
      </c>
    </row>
    <row r="29110" spans="1:8" x14ac:dyDescent="0.25">
      <c r="A29110">
        <v>4868216</v>
      </c>
      <c r="B29110" t="s">
        <v>5048</v>
      </c>
      <c r="C29110" s="155">
        <v>21552</v>
      </c>
      <c r="D29110">
        <v>610814</v>
      </c>
      <c r="E29110" t="s">
        <v>2434</v>
      </c>
      <c r="F29110" t="s">
        <v>61</v>
      </c>
      <c r="G29110" s="155">
        <v>45908</v>
      </c>
      <c r="H29110">
        <v>1</v>
      </c>
    </row>
    <row r="29111" spans="1:8" x14ac:dyDescent="0.25">
      <c r="A29111">
        <v>4868215</v>
      </c>
      <c r="B29111" t="s">
        <v>19039</v>
      </c>
      <c r="C29111" s="155">
        <v>17494</v>
      </c>
      <c r="D29111">
        <v>667888</v>
      </c>
      <c r="E29111" t="s">
        <v>1156</v>
      </c>
      <c r="F29111" t="s">
        <v>377</v>
      </c>
      <c r="G29111" s="155">
        <v>45917</v>
      </c>
      <c r="H29111">
        <v>1</v>
      </c>
    </row>
    <row r="29112" spans="1:8" x14ac:dyDescent="0.25">
      <c r="A29112">
        <v>4868214</v>
      </c>
      <c r="B29112" t="s">
        <v>26440</v>
      </c>
      <c r="C29112" s="155">
        <v>27752</v>
      </c>
      <c r="D29112">
        <v>665890</v>
      </c>
      <c r="E29112" t="s">
        <v>2794</v>
      </c>
      <c r="F29112" t="s">
        <v>56</v>
      </c>
      <c r="G29112" s="155">
        <v>45908</v>
      </c>
      <c r="H29112">
        <v>1</v>
      </c>
    </row>
    <row r="29113" spans="1:8" x14ac:dyDescent="0.25">
      <c r="A29113">
        <v>4868208</v>
      </c>
      <c r="B29113" t="s">
        <v>16052</v>
      </c>
      <c r="C29113" s="155">
        <v>14630</v>
      </c>
      <c r="D29113">
        <v>667824</v>
      </c>
      <c r="E29113" t="s">
        <v>1951</v>
      </c>
      <c r="F29113" t="s">
        <v>319</v>
      </c>
      <c r="G29113" s="155">
        <v>45908</v>
      </c>
      <c r="H29113">
        <v>1</v>
      </c>
    </row>
    <row r="29114" spans="1:8" x14ac:dyDescent="0.25">
      <c r="A29114">
        <v>4868206</v>
      </c>
      <c r="B29114" t="s">
        <v>5049</v>
      </c>
      <c r="C29114" s="155">
        <v>33169</v>
      </c>
      <c r="D29114">
        <v>667934</v>
      </c>
      <c r="E29114" t="s">
        <v>1934</v>
      </c>
      <c r="F29114" t="s">
        <v>397</v>
      </c>
      <c r="G29114" s="155">
        <v>45908</v>
      </c>
      <c r="H29114">
        <v>1</v>
      </c>
    </row>
    <row r="29115" spans="1:8" x14ac:dyDescent="0.25">
      <c r="A29115">
        <v>4868205</v>
      </c>
      <c r="B29115" t="s">
        <v>5050</v>
      </c>
      <c r="C29115" s="155">
        <v>14819</v>
      </c>
      <c r="D29115">
        <v>618814</v>
      </c>
      <c r="E29115" t="s">
        <v>1996</v>
      </c>
      <c r="F29115" t="s">
        <v>378</v>
      </c>
      <c r="G29115" s="155">
        <v>45908</v>
      </c>
      <c r="H29115">
        <v>1</v>
      </c>
    </row>
    <row r="29116" spans="1:8" x14ac:dyDescent="0.25">
      <c r="A29116">
        <v>4868204</v>
      </c>
      <c r="B29116" t="s">
        <v>11372</v>
      </c>
      <c r="C29116" s="155">
        <v>20608</v>
      </c>
      <c r="D29116">
        <v>608888</v>
      </c>
      <c r="E29116" t="s">
        <v>1944</v>
      </c>
      <c r="F29116" t="s">
        <v>75</v>
      </c>
      <c r="G29116" s="155">
        <v>45919</v>
      </c>
      <c r="H29116">
        <v>1</v>
      </c>
    </row>
    <row r="29117" spans="1:8" x14ac:dyDescent="0.25">
      <c r="A29117">
        <v>4868202</v>
      </c>
      <c r="B29117" t="s">
        <v>5051</v>
      </c>
      <c r="C29117" s="155">
        <v>35373</v>
      </c>
      <c r="D29117">
        <v>602888</v>
      </c>
      <c r="E29117" t="s">
        <v>1172</v>
      </c>
      <c r="F29117" t="s">
        <v>26</v>
      </c>
      <c r="G29117" s="155">
        <v>45908</v>
      </c>
      <c r="H29117">
        <v>1</v>
      </c>
    </row>
    <row r="29118" spans="1:8" x14ac:dyDescent="0.25">
      <c r="A29118">
        <v>4868200</v>
      </c>
      <c r="B29118" t="s">
        <v>5052</v>
      </c>
      <c r="C29118" s="155">
        <v>27124</v>
      </c>
      <c r="D29118">
        <v>608814</v>
      </c>
      <c r="E29118" t="s">
        <v>1867</v>
      </c>
      <c r="F29118" t="s">
        <v>81</v>
      </c>
      <c r="G29118" s="155">
        <v>45908</v>
      </c>
      <c r="H29118">
        <v>1</v>
      </c>
    </row>
    <row r="29119" spans="1:8" x14ac:dyDescent="0.25">
      <c r="A29119">
        <v>4868198</v>
      </c>
      <c r="B29119" t="s">
        <v>23770</v>
      </c>
      <c r="C29119" s="155">
        <v>28275</v>
      </c>
      <c r="D29119">
        <v>621888</v>
      </c>
      <c r="E29119" t="s">
        <v>2700</v>
      </c>
      <c r="F29119" t="s">
        <v>73</v>
      </c>
      <c r="G29119" s="155">
        <v>45922</v>
      </c>
      <c r="H29119">
        <v>1</v>
      </c>
    </row>
    <row r="29120" spans="1:8" x14ac:dyDescent="0.25">
      <c r="A29120">
        <v>4868196</v>
      </c>
      <c r="B29120" t="s">
        <v>16053</v>
      </c>
      <c r="C29120" s="155">
        <v>29627</v>
      </c>
      <c r="D29120">
        <v>667824</v>
      </c>
      <c r="E29120" t="s">
        <v>1951</v>
      </c>
      <c r="F29120" t="s">
        <v>18</v>
      </c>
      <c r="G29120" s="155">
        <v>45908</v>
      </c>
      <c r="H29120">
        <v>1</v>
      </c>
    </row>
    <row r="29121" spans="1:8" x14ac:dyDescent="0.25">
      <c r="A29121">
        <v>4868195</v>
      </c>
      <c r="B29121" t="s">
        <v>2828</v>
      </c>
      <c r="C29121" s="155">
        <v>22081</v>
      </c>
      <c r="D29121">
        <v>682824</v>
      </c>
      <c r="E29121" t="s">
        <v>1198</v>
      </c>
      <c r="F29121" t="s">
        <v>298</v>
      </c>
      <c r="G29121" s="155">
        <v>45906</v>
      </c>
      <c r="H29121">
        <v>1</v>
      </c>
    </row>
    <row r="29122" spans="1:8" x14ac:dyDescent="0.25">
      <c r="A29122">
        <v>4868193</v>
      </c>
      <c r="B29122" t="s">
        <v>4238</v>
      </c>
      <c r="C29122" s="155">
        <v>34382</v>
      </c>
      <c r="D29122">
        <v>667814</v>
      </c>
      <c r="E29122" t="s">
        <v>1222</v>
      </c>
      <c r="F29122" t="s">
        <v>454</v>
      </c>
      <c r="G29122" s="155">
        <v>45908</v>
      </c>
      <c r="H29122">
        <v>1</v>
      </c>
    </row>
    <row r="29123" spans="1:8" x14ac:dyDescent="0.25">
      <c r="A29123">
        <v>4868191</v>
      </c>
      <c r="B29123" t="s">
        <v>5053</v>
      </c>
      <c r="C29123" s="155">
        <v>11478</v>
      </c>
      <c r="D29123">
        <v>610814</v>
      </c>
      <c r="E29123" t="s">
        <v>2434</v>
      </c>
      <c r="F29123" t="s">
        <v>39</v>
      </c>
      <c r="G29123" s="155">
        <v>45908</v>
      </c>
      <c r="H29123">
        <v>1</v>
      </c>
    </row>
    <row r="29124" spans="1:8" x14ac:dyDescent="0.25">
      <c r="A29124">
        <v>4868189</v>
      </c>
      <c r="B29124" t="s">
        <v>2471</v>
      </c>
      <c r="C29124" s="155">
        <v>22140</v>
      </c>
      <c r="D29124">
        <v>667814</v>
      </c>
      <c r="E29124" t="s">
        <v>1192</v>
      </c>
      <c r="F29124" t="s">
        <v>15</v>
      </c>
      <c r="G29124" s="155">
        <v>45908</v>
      </c>
      <c r="H29124">
        <v>1</v>
      </c>
    </row>
    <row r="29125" spans="1:8" x14ac:dyDescent="0.25">
      <c r="A29125">
        <v>4868188</v>
      </c>
      <c r="B29125" t="s">
        <v>12032</v>
      </c>
      <c r="C29125" s="155">
        <v>30798</v>
      </c>
      <c r="D29125">
        <v>667890</v>
      </c>
      <c r="E29125" t="s">
        <v>1172</v>
      </c>
      <c r="F29125" t="s">
        <v>380</v>
      </c>
      <c r="G29125" s="155">
        <v>45908</v>
      </c>
      <c r="H29125">
        <v>1</v>
      </c>
    </row>
    <row r="29126" spans="1:8" x14ac:dyDescent="0.25">
      <c r="A29126">
        <v>4868187</v>
      </c>
      <c r="B29126" t="s">
        <v>5054</v>
      </c>
      <c r="C29126" s="155">
        <v>29026</v>
      </c>
      <c r="D29126">
        <v>667814</v>
      </c>
      <c r="E29126" t="s">
        <v>1172</v>
      </c>
      <c r="F29126" t="s">
        <v>397</v>
      </c>
      <c r="G29126" s="155">
        <v>45908</v>
      </c>
      <c r="H29126">
        <v>1</v>
      </c>
    </row>
    <row r="29127" spans="1:8" x14ac:dyDescent="0.25">
      <c r="A29127">
        <v>4868186</v>
      </c>
      <c r="B29127" t="s">
        <v>22601</v>
      </c>
      <c r="C29127" s="155">
        <v>14206</v>
      </c>
      <c r="D29127">
        <v>618888</v>
      </c>
      <c r="E29127" t="s">
        <v>3481</v>
      </c>
      <c r="F29127" t="s">
        <v>378</v>
      </c>
      <c r="G29127" s="155">
        <v>45918</v>
      </c>
      <c r="H29127">
        <v>1</v>
      </c>
    </row>
    <row r="29128" spans="1:8" x14ac:dyDescent="0.25">
      <c r="A29128">
        <v>4868184</v>
      </c>
      <c r="B29128" t="s">
        <v>23771</v>
      </c>
      <c r="C29128" s="155">
        <v>20805</v>
      </c>
      <c r="D29128">
        <v>608888</v>
      </c>
      <c r="E29128" t="s">
        <v>3633</v>
      </c>
      <c r="F29128" t="s">
        <v>75</v>
      </c>
      <c r="G29128" s="155">
        <v>45922</v>
      </c>
      <c r="H29128">
        <v>1</v>
      </c>
    </row>
    <row r="29129" spans="1:8" x14ac:dyDescent="0.25">
      <c r="A29129">
        <v>4868183</v>
      </c>
      <c r="B29129" t="s">
        <v>16054</v>
      </c>
      <c r="C29129" s="155">
        <v>22975</v>
      </c>
      <c r="D29129">
        <v>667984</v>
      </c>
      <c r="E29129" t="s">
        <v>1174</v>
      </c>
      <c r="F29129" t="s">
        <v>327</v>
      </c>
      <c r="G29129" s="155">
        <v>45908</v>
      </c>
      <c r="H29129">
        <v>1</v>
      </c>
    </row>
    <row r="29130" spans="1:8" x14ac:dyDescent="0.25">
      <c r="A29130">
        <v>4868182</v>
      </c>
      <c r="B29130" t="s">
        <v>1923</v>
      </c>
      <c r="C29130" s="155">
        <v>15486</v>
      </c>
      <c r="D29130">
        <v>667814</v>
      </c>
      <c r="E29130" t="s">
        <v>1180</v>
      </c>
      <c r="F29130" t="s">
        <v>377</v>
      </c>
      <c r="G29130" s="155">
        <v>45908</v>
      </c>
      <c r="H29130">
        <v>1</v>
      </c>
    </row>
    <row r="29131" spans="1:8" x14ac:dyDescent="0.25">
      <c r="A29131">
        <v>4868181</v>
      </c>
      <c r="B29131" t="s">
        <v>5075</v>
      </c>
      <c r="C29131" s="155">
        <v>19827</v>
      </c>
      <c r="D29131">
        <v>617888</v>
      </c>
      <c r="E29131" t="s">
        <v>3839</v>
      </c>
      <c r="F29131" t="s">
        <v>67</v>
      </c>
      <c r="G29131" s="155">
        <v>45911</v>
      </c>
      <c r="H29131">
        <v>1</v>
      </c>
    </row>
    <row r="29132" spans="1:8" x14ac:dyDescent="0.25">
      <c r="A29132">
        <v>4868180</v>
      </c>
      <c r="B29132" t="s">
        <v>16055</v>
      </c>
      <c r="C29132" s="155">
        <v>31648</v>
      </c>
      <c r="D29132">
        <v>622871</v>
      </c>
      <c r="E29132" t="s">
        <v>572</v>
      </c>
      <c r="F29132" t="s">
        <v>85</v>
      </c>
      <c r="G29132" s="155">
        <v>45908</v>
      </c>
      <c r="H29132">
        <v>1</v>
      </c>
    </row>
    <row r="29133" spans="1:8" x14ac:dyDescent="0.25">
      <c r="A29133">
        <v>4868179</v>
      </c>
      <c r="B29133" t="s">
        <v>5055</v>
      </c>
      <c r="C29133" s="155">
        <v>26576</v>
      </c>
      <c r="D29133">
        <v>620814</v>
      </c>
      <c r="E29133" t="s">
        <v>2856</v>
      </c>
      <c r="F29133" t="s">
        <v>54</v>
      </c>
      <c r="G29133" s="155">
        <v>45908</v>
      </c>
      <c r="H29133">
        <v>1</v>
      </c>
    </row>
    <row r="29134" spans="1:8" x14ac:dyDescent="0.25">
      <c r="A29134">
        <v>4868178</v>
      </c>
      <c r="B29134" t="s">
        <v>2830</v>
      </c>
      <c r="C29134" s="155">
        <v>17918</v>
      </c>
      <c r="D29134">
        <v>682824</v>
      </c>
      <c r="E29134" t="s">
        <v>1198</v>
      </c>
      <c r="F29134" t="s">
        <v>298</v>
      </c>
      <c r="G29134" s="155">
        <v>45906</v>
      </c>
      <c r="H29134">
        <v>1</v>
      </c>
    </row>
    <row r="29135" spans="1:8" x14ac:dyDescent="0.25">
      <c r="A29135">
        <v>4868177</v>
      </c>
      <c r="B29135" t="s">
        <v>5056</v>
      </c>
      <c r="C29135" s="155">
        <v>37994</v>
      </c>
      <c r="D29135">
        <v>608890</v>
      </c>
      <c r="E29135" t="s">
        <v>2561</v>
      </c>
      <c r="F29135" t="s">
        <v>35</v>
      </c>
      <c r="G29135" s="155">
        <v>45908</v>
      </c>
      <c r="H29135">
        <v>1</v>
      </c>
    </row>
    <row r="29136" spans="1:8" x14ac:dyDescent="0.25">
      <c r="A29136">
        <v>4868176</v>
      </c>
      <c r="B29136" t="s">
        <v>5057</v>
      </c>
      <c r="C29136" s="155">
        <v>33132</v>
      </c>
      <c r="D29136">
        <v>622804</v>
      </c>
      <c r="E29136" t="s">
        <v>2314</v>
      </c>
      <c r="F29136" t="s">
        <v>24</v>
      </c>
      <c r="G29136" s="155">
        <v>45908</v>
      </c>
      <c r="H29136">
        <v>1</v>
      </c>
    </row>
    <row r="29137" spans="1:8" x14ac:dyDescent="0.25">
      <c r="A29137">
        <v>4868175</v>
      </c>
      <c r="B29137" t="s">
        <v>5058</v>
      </c>
      <c r="C29137" s="155">
        <v>39073</v>
      </c>
      <c r="D29137">
        <v>667824</v>
      </c>
      <c r="E29137" t="s">
        <v>1172</v>
      </c>
      <c r="F29137" t="s">
        <v>493</v>
      </c>
      <c r="G29137" s="155">
        <v>45908</v>
      </c>
      <c r="H29137">
        <v>1</v>
      </c>
    </row>
    <row r="29138" spans="1:8" x14ac:dyDescent="0.25">
      <c r="A29138">
        <v>4868174</v>
      </c>
      <c r="B29138" t="s">
        <v>16056</v>
      </c>
      <c r="C29138" s="155">
        <v>31610</v>
      </c>
      <c r="D29138">
        <v>622865</v>
      </c>
      <c r="E29138" t="s">
        <v>581</v>
      </c>
      <c r="F29138" t="s">
        <v>85</v>
      </c>
      <c r="G29138" s="155">
        <v>45910</v>
      </c>
      <c r="H29138">
        <v>1</v>
      </c>
    </row>
    <row r="29139" spans="1:8" x14ac:dyDescent="0.25">
      <c r="A29139">
        <v>4868173</v>
      </c>
      <c r="B29139" t="s">
        <v>5059</v>
      </c>
      <c r="C29139" s="155">
        <v>25234</v>
      </c>
      <c r="D29139">
        <v>667824</v>
      </c>
      <c r="E29139" t="s">
        <v>1951</v>
      </c>
      <c r="F29139" t="s">
        <v>18</v>
      </c>
      <c r="G29139" s="155">
        <v>45908</v>
      </c>
      <c r="H29139">
        <v>1</v>
      </c>
    </row>
    <row r="29140" spans="1:8" x14ac:dyDescent="0.25">
      <c r="A29140">
        <v>4868172</v>
      </c>
      <c r="B29140" t="s">
        <v>15212</v>
      </c>
      <c r="C29140" s="155">
        <v>19917</v>
      </c>
      <c r="D29140">
        <v>621888</v>
      </c>
      <c r="E29140" t="s">
        <v>2000</v>
      </c>
      <c r="F29140" t="s">
        <v>337</v>
      </c>
      <c r="G29140" s="155">
        <v>45911</v>
      </c>
      <c r="H29140">
        <v>1</v>
      </c>
    </row>
    <row r="29141" spans="1:8" x14ac:dyDescent="0.25">
      <c r="A29141">
        <v>4868171</v>
      </c>
      <c r="B29141" t="s">
        <v>23772</v>
      </c>
      <c r="C29141" s="155">
        <v>23032</v>
      </c>
      <c r="D29141">
        <v>617888</v>
      </c>
      <c r="E29141" t="s">
        <v>9807</v>
      </c>
      <c r="F29141" t="s">
        <v>67</v>
      </c>
      <c r="G29141" s="155">
        <v>45916</v>
      </c>
      <c r="H29141">
        <v>1</v>
      </c>
    </row>
    <row r="29142" spans="1:8" x14ac:dyDescent="0.25">
      <c r="A29142">
        <v>4868168</v>
      </c>
      <c r="B29142" t="s">
        <v>9307</v>
      </c>
      <c r="C29142" s="155">
        <v>29065</v>
      </c>
      <c r="D29142">
        <v>622871</v>
      </c>
      <c r="E29142" t="s">
        <v>974</v>
      </c>
      <c r="F29142" t="s">
        <v>44</v>
      </c>
      <c r="G29142" s="155">
        <v>45908</v>
      </c>
      <c r="H29142">
        <v>1</v>
      </c>
    </row>
    <row r="29143" spans="1:8" x14ac:dyDescent="0.25">
      <c r="A29143">
        <v>4868166</v>
      </c>
      <c r="B29143" t="s">
        <v>5060</v>
      </c>
      <c r="C29143" s="155">
        <v>29024</v>
      </c>
      <c r="D29143">
        <v>600934</v>
      </c>
      <c r="E29143" t="s">
        <v>2487</v>
      </c>
      <c r="F29143" t="s">
        <v>57</v>
      </c>
      <c r="G29143" s="155">
        <v>45908</v>
      </c>
      <c r="H29143">
        <v>1</v>
      </c>
    </row>
    <row r="29144" spans="1:8" x14ac:dyDescent="0.25">
      <c r="A29144">
        <v>4868165</v>
      </c>
      <c r="B29144" t="s">
        <v>5723</v>
      </c>
      <c r="C29144" s="155">
        <v>37675</v>
      </c>
      <c r="D29144">
        <v>602888</v>
      </c>
      <c r="E29144" t="s">
        <v>1172</v>
      </c>
      <c r="F29144" t="s">
        <v>336</v>
      </c>
      <c r="G29144" s="155">
        <v>45911</v>
      </c>
      <c r="H29144">
        <v>1</v>
      </c>
    </row>
    <row r="29145" spans="1:8" x14ac:dyDescent="0.25">
      <c r="A29145">
        <v>4868164</v>
      </c>
      <c r="B29145" t="s">
        <v>5061</v>
      </c>
      <c r="C29145" s="155">
        <v>37851</v>
      </c>
      <c r="D29145">
        <v>618888</v>
      </c>
      <c r="E29145" t="s">
        <v>1942</v>
      </c>
      <c r="F29145" t="s">
        <v>257</v>
      </c>
      <c r="G29145" s="155">
        <v>45908</v>
      </c>
      <c r="H29145">
        <v>1</v>
      </c>
    </row>
    <row r="29146" spans="1:8" x14ac:dyDescent="0.25">
      <c r="A29146">
        <v>4868163</v>
      </c>
      <c r="B29146" t="s">
        <v>5062</v>
      </c>
      <c r="C29146" s="155">
        <v>18242</v>
      </c>
      <c r="D29146">
        <v>667983</v>
      </c>
      <c r="E29146" t="s">
        <v>1867</v>
      </c>
      <c r="F29146" t="s">
        <v>60</v>
      </c>
      <c r="G29146" s="155">
        <v>45901</v>
      </c>
      <c r="H29146">
        <v>1</v>
      </c>
    </row>
    <row r="29147" spans="1:8" x14ac:dyDescent="0.25">
      <c r="A29147">
        <v>4868162</v>
      </c>
      <c r="B29147" t="s">
        <v>5063</v>
      </c>
      <c r="C29147" s="155">
        <v>20789</v>
      </c>
      <c r="D29147">
        <v>621982</v>
      </c>
      <c r="E29147" t="s">
        <v>4264</v>
      </c>
      <c r="F29147" t="s">
        <v>73</v>
      </c>
      <c r="G29147" s="155">
        <v>45908</v>
      </c>
      <c r="H29147">
        <v>1</v>
      </c>
    </row>
    <row r="29148" spans="1:8" x14ac:dyDescent="0.25">
      <c r="A29148">
        <v>4868160</v>
      </c>
      <c r="B29148" t="s">
        <v>5064</v>
      </c>
      <c r="C29148" s="155">
        <v>18357</v>
      </c>
      <c r="D29148">
        <v>620814</v>
      </c>
      <c r="E29148" t="s">
        <v>2653</v>
      </c>
      <c r="F29148" t="s">
        <v>424</v>
      </c>
      <c r="G29148" s="155">
        <v>45908</v>
      </c>
      <c r="H29148">
        <v>1</v>
      </c>
    </row>
    <row r="29149" spans="1:8" x14ac:dyDescent="0.25">
      <c r="A29149">
        <v>4868159</v>
      </c>
      <c r="B29149" t="s">
        <v>5065</v>
      </c>
      <c r="C29149" s="155">
        <v>27733</v>
      </c>
      <c r="D29149">
        <v>622932</v>
      </c>
      <c r="E29149" t="s">
        <v>535</v>
      </c>
      <c r="F29149" t="s">
        <v>418</v>
      </c>
      <c r="G29149" s="155">
        <v>45908</v>
      </c>
      <c r="H29149">
        <v>1</v>
      </c>
    </row>
    <row r="29150" spans="1:8" x14ac:dyDescent="0.25">
      <c r="A29150">
        <v>4868158</v>
      </c>
      <c r="B29150" t="s">
        <v>19040</v>
      </c>
      <c r="C29150" s="155">
        <v>34115</v>
      </c>
      <c r="D29150">
        <v>602984</v>
      </c>
      <c r="E29150" t="s">
        <v>1186</v>
      </c>
      <c r="F29150" t="s">
        <v>26</v>
      </c>
      <c r="G29150" s="155">
        <v>45908</v>
      </c>
      <c r="H29150">
        <v>1</v>
      </c>
    </row>
    <row r="29151" spans="1:8" x14ac:dyDescent="0.25">
      <c r="A29151">
        <v>4868157</v>
      </c>
      <c r="B29151" t="s">
        <v>2833</v>
      </c>
      <c r="C29151" s="155">
        <v>14703</v>
      </c>
      <c r="D29151">
        <v>682824</v>
      </c>
      <c r="E29151" t="s">
        <v>1198</v>
      </c>
      <c r="F29151" t="s">
        <v>298</v>
      </c>
      <c r="G29151" s="155">
        <v>45906</v>
      </c>
      <c r="H29151">
        <v>1</v>
      </c>
    </row>
    <row r="29152" spans="1:8" x14ac:dyDescent="0.25">
      <c r="A29152">
        <v>4868156</v>
      </c>
      <c r="B29152" t="s">
        <v>5066</v>
      </c>
      <c r="C29152" s="155">
        <v>17860</v>
      </c>
      <c r="D29152">
        <v>667814</v>
      </c>
      <c r="E29152" t="s">
        <v>1180</v>
      </c>
      <c r="F29152" t="s">
        <v>421</v>
      </c>
      <c r="G29152" s="155">
        <v>45908</v>
      </c>
      <c r="H29152">
        <v>1</v>
      </c>
    </row>
    <row r="29153" spans="1:8" x14ac:dyDescent="0.25">
      <c r="A29153">
        <v>4868154</v>
      </c>
      <c r="B29153" t="s">
        <v>4301</v>
      </c>
      <c r="C29153" s="155">
        <v>16847</v>
      </c>
      <c r="D29153">
        <v>618890</v>
      </c>
      <c r="E29153" t="s">
        <v>2771</v>
      </c>
      <c r="F29153" t="s">
        <v>41</v>
      </c>
      <c r="G29153" s="155">
        <v>45908</v>
      </c>
      <c r="H29153">
        <v>1</v>
      </c>
    </row>
    <row r="29154" spans="1:8" x14ac:dyDescent="0.25">
      <c r="A29154">
        <v>4868152</v>
      </c>
      <c r="B29154" t="s">
        <v>5067</v>
      </c>
      <c r="C29154" s="155">
        <v>22356</v>
      </c>
      <c r="D29154">
        <v>608972</v>
      </c>
      <c r="E29154" t="s">
        <v>3633</v>
      </c>
      <c r="F29154" t="s">
        <v>35</v>
      </c>
      <c r="G29154" s="155">
        <v>45908</v>
      </c>
      <c r="H29154">
        <v>1</v>
      </c>
    </row>
    <row r="29155" spans="1:8" x14ac:dyDescent="0.25">
      <c r="A29155">
        <v>4868150</v>
      </c>
      <c r="B29155" t="s">
        <v>5068</v>
      </c>
      <c r="C29155" s="155">
        <v>26464</v>
      </c>
      <c r="D29155">
        <v>667934</v>
      </c>
      <c r="E29155" t="s">
        <v>1276</v>
      </c>
      <c r="F29155" t="s">
        <v>397</v>
      </c>
      <c r="G29155" s="155">
        <v>45908</v>
      </c>
      <c r="H29155">
        <v>1</v>
      </c>
    </row>
    <row r="29156" spans="1:8" x14ac:dyDescent="0.25">
      <c r="A29156">
        <v>4868147</v>
      </c>
      <c r="B29156" t="s">
        <v>1474</v>
      </c>
      <c r="C29156" s="155">
        <v>25682</v>
      </c>
      <c r="D29156">
        <v>608890</v>
      </c>
      <c r="E29156" t="s">
        <v>3036</v>
      </c>
      <c r="F29156" t="s">
        <v>81</v>
      </c>
      <c r="G29156" s="155">
        <v>45908</v>
      </c>
      <c r="H29156">
        <v>1</v>
      </c>
    </row>
    <row r="29157" spans="1:8" x14ac:dyDescent="0.25">
      <c r="A29157">
        <v>4868145</v>
      </c>
      <c r="B29157" t="s">
        <v>23773</v>
      </c>
      <c r="C29157" s="155">
        <v>26473</v>
      </c>
      <c r="D29157">
        <v>667888</v>
      </c>
      <c r="E29157" t="s">
        <v>1951</v>
      </c>
      <c r="F29157" t="s">
        <v>15</v>
      </c>
      <c r="G29157" s="155">
        <v>45922</v>
      </c>
      <c r="H29157">
        <v>1</v>
      </c>
    </row>
    <row r="29158" spans="1:8" x14ac:dyDescent="0.25">
      <c r="A29158">
        <v>4868144</v>
      </c>
      <c r="B29158" t="s">
        <v>2835</v>
      </c>
      <c r="C29158" s="155">
        <v>20229</v>
      </c>
      <c r="D29158">
        <v>682824</v>
      </c>
      <c r="E29158" t="s">
        <v>1198</v>
      </c>
      <c r="F29158" t="s">
        <v>298</v>
      </c>
      <c r="G29158" s="155">
        <v>45906</v>
      </c>
      <c r="H29158">
        <v>1</v>
      </c>
    </row>
    <row r="29159" spans="1:8" x14ac:dyDescent="0.25">
      <c r="A29159">
        <v>4868143</v>
      </c>
      <c r="B29159" t="s">
        <v>5069</v>
      </c>
      <c r="C29159" s="155">
        <v>24409</v>
      </c>
      <c r="D29159">
        <v>672890</v>
      </c>
      <c r="E29159" t="s">
        <v>5070</v>
      </c>
      <c r="F29159" t="s">
        <v>87</v>
      </c>
      <c r="G29159" s="155">
        <v>45908</v>
      </c>
      <c r="H29159">
        <v>1</v>
      </c>
    </row>
    <row r="29160" spans="1:8" x14ac:dyDescent="0.25">
      <c r="A29160">
        <v>4868141</v>
      </c>
      <c r="B29160" t="s">
        <v>20541</v>
      </c>
      <c r="C29160" s="155">
        <v>17174</v>
      </c>
      <c r="D29160">
        <v>667984</v>
      </c>
      <c r="E29160" t="s">
        <v>1192</v>
      </c>
      <c r="F29160" t="s">
        <v>18</v>
      </c>
      <c r="G29160" s="155">
        <v>45908</v>
      </c>
      <c r="H29160">
        <v>1</v>
      </c>
    </row>
    <row r="29161" spans="1:8" x14ac:dyDescent="0.25">
      <c r="A29161">
        <v>4868139</v>
      </c>
      <c r="B29161" t="s">
        <v>5071</v>
      </c>
      <c r="C29161" s="155">
        <v>14753</v>
      </c>
      <c r="D29161">
        <v>602814</v>
      </c>
      <c r="E29161" t="s">
        <v>1776</v>
      </c>
      <c r="F29161" t="s">
        <v>26</v>
      </c>
      <c r="G29161" s="155">
        <v>45908</v>
      </c>
      <c r="H29161">
        <v>1</v>
      </c>
    </row>
    <row r="29162" spans="1:8" x14ac:dyDescent="0.25">
      <c r="A29162">
        <v>4868138</v>
      </c>
      <c r="B29162" t="s">
        <v>19041</v>
      </c>
      <c r="C29162" s="155">
        <v>37972</v>
      </c>
      <c r="D29162">
        <v>622871</v>
      </c>
      <c r="E29162" t="s">
        <v>581</v>
      </c>
      <c r="F29162" t="s">
        <v>44</v>
      </c>
      <c r="G29162" s="155">
        <v>45908</v>
      </c>
      <c r="H29162">
        <v>1</v>
      </c>
    </row>
    <row r="29163" spans="1:8" x14ac:dyDescent="0.25">
      <c r="A29163">
        <v>4868136</v>
      </c>
      <c r="B29163" t="s">
        <v>5072</v>
      </c>
      <c r="C29163" s="155">
        <v>35035</v>
      </c>
      <c r="D29163">
        <v>667814</v>
      </c>
      <c r="E29163" t="s">
        <v>1172</v>
      </c>
      <c r="F29163" t="s">
        <v>493</v>
      </c>
      <c r="G29163" s="155">
        <v>45908</v>
      </c>
      <c r="H29163">
        <v>1</v>
      </c>
    </row>
    <row r="29164" spans="1:8" x14ac:dyDescent="0.25">
      <c r="A29164">
        <v>4868134</v>
      </c>
      <c r="B29164" t="s">
        <v>2841</v>
      </c>
      <c r="C29164" s="155">
        <v>18050</v>
      </c>
      <c r="D29164">
        <v>682824</v>
      </c>
      <c r="E29164" t="s">
        <v>1156</v>
      </c>
      <c r="F29164" t="s">
        <v>298</v>
      </c>
      <c r="G29164" s="155">
        <v>45906</v>
      </c>
      <c r="H29164">
        <v>1</v>
      </c>
    </row>
    <row r="29165" spans="1:8" x14ac:dyDescent="0.25">
      <c r="A29165">
        <v>4868133</v>
      </c>
      <c r="B29165" t="s">
        <v>6965</v>
      </c>
      <c r="C29165" s="155">
        <v>22012</v>
      </c>
      <c r="D29165">
        <v>667888</v>
      </c>
      <c r="E29165" t="s">
        <v>1951</v>
      </c>
      <c r="F29165" t="s">
        <v>326</v>
      </c>
      <c r="G29165" s="155">
        <v>45911</v>
      </c>
      <c r="H29165">
        <v>1</v>
      </c>
    </row>
    <row r="29166" spans="1:8" x14ac:dyDescent="0.25">
      <c r="A29166">
        <v>4868132</v>
      </c>
      <c r="B29166" t="s">
        <v>23774</v>
      </c>
      <c r="C29166" s="155">
        <v>19832</v>
      </c>
      <c r="D29166">
        <v>667814</v>
      </c>
      <c r="E29166" t="s">
        <v>1186</v>
      </c>
      <c r="F29166" t="s">
        <v>500</v>
      </c>
      <c r="G29166" s="155">
        <v>45908</v>
      </c>
      <c r="H29166">
        <v>1</v>
      </c>
    </row>
    <row r="29167" spans="1:8" x14ac:dyDescent="0.25">
      <c r="A29167">
        <v>4868131</v>
      </c>
      <c r="B29167" t="s">
        <v>3020</v>
      </c>
      <c r="C29167" s="155">
        <v>17778</v>
      </c>
      <c r="D29167">
        <v>667984</v>
      </c>
      <c r="E29167" t="s">
        <v>1156</v>
      </c>
      <c r="F29167" t="s">
        <v>18</v>
      </c>
      <c r="G29167" s="155">
        <v>45908</v>
      </c>
      <c r="H29167">
        <v>1</v>
      </c>
    </row>
    <row r="29168" spans="1:8" x14ac:dyDescent="0.25">
      <c r="A29168">
        <v>4868130</v>
      </c>
      <c r="B29168" t="s">
        <v>5073</v>
      </c>
      <c r="C29168" s="155">
        <v>22272</v>
      </c>
      <c r="D29168">
        <v>602984</v>
      </c>
      <c r="E29168" t="s">
        <v>1156</v>
      </c>
      <c r="F29168" t="s">
        <v>336</v>
      </c>
      <c r="G29168" s="155">
        <v>45908</v>
      </c>
      <c r="H29168">
        <v>1</v>
      </c>
    </row>
    <row r="29169" spans="1:8" x14ac:dyDescent="0.25">
      <c r="A29169">
        <v>4868129</v>
      </c>
      <c r="B29169" t="s">
        <v>13827</v>
      </c>
      <c r="C29169" s="155">
        <v>38592</v>
      </c>
      <c r="D29169">
        <v>608890</v>
      </c>
      <c r="E29169" t="s">
        <v>3036</v>
      </c>
      <c r="F29169" t="s">
        <v>75</v>
      </c>
      <c r="G29169" s="155">
        <v>45908</v>
      </c>
      <c r="H29169">
        <v>1</v>
      </c>
    </row>
    <row r="29170" spans="1:8" x14ac:dyDescent="0.25">
      <c r="A29170">
        <v>4868127</v>
      </c>
      <c r="B29170" t="s">
        <v>4804</v>
      </c>
      <c r="C29170" s="155">
        <v>38448</v>
      </c>
      <c r="D29170">
        <v>610814</v>
      </c>
      <c r="E29170" t="s">
        <v>2743</v>
      </c>
      <c r="F29170" t="s">
        <v>39</v>
      </c>
      <c r="G29170" s="155">
        <v>45908</v>
      </c>
      <c r="H29170">
        <v>1</v>
      </c>
    </row>
    <row r="29171" spans="1:8" x14ac:dyDescent="0.25">
      <c r="A29171">
        <v>4868126</v>
      </c>
      <c r="B29171" t="s">
        <v>23775</v>
      </c>
      <c r="C29171" s="155">
        <v>20672</v>
      </c>
      <c r="D29171">
        <v>610888</v>
      </c>
      <c r="E29171" t="s">
        <v>2175</v>
      </c>
      <c r="F29171" t="s">
        <v>61</v>
      </c>
      <c r="G29171" s="155">
        <v>45919</v>
      </c>
      <c r="H29171">
        <v>1</v>
      </c>
    </row>
    <row r="29172" spans="1:8" x14ac:dyDescent="0.25">
      <c r="A29172">
        <v>4868125</v>
      </c>
      <c r="B29172" t="s">
        <v>2846</v>
      </c>
      <c r="C29172" s="155">
        <v>19950</v>
      </c>
      <c r="D29172">
        <v>682824</v>
      </c>
      <c r="E29172" t="s">
        <v>1198</v>
      </c>
      <c r="F29172" t="s">
        <v>298</v>
      </c>
      <c r="G29172" s="155">
        <v>45906</v>
      </c>
      <c r="H29172">
        <v>1</v>
      </c>
    </row>
    <row r="29173" spans="1:8" x14ac:dyDescent="0.25">
      <c r="A29173">
        <v>4868124</v>
      </c>
      <c r="B29173" t="s">
        <v>5074</v>
      </c>
      <c r="C29173" s="155">
        <v>26221</v>
      </c>
      <c r="D29173">
        <v>667814</v>
      </c>
      <c r="E29173" t="s">
        <v>2802</v>
      </c>
      <c r="F29173" t="s">
        <v>397</v>
      </c>
      <c r="G29173" s="155">
        <v>45908</v>
      </c>
      <c r="H29173">
        <v>1</v>
      </c>
    </row>
    <row r="29174" spans="1:8" x14ac:dyDescent="0.25">
      <c r="A29174">
        <v>4868123</v>
      </c>
      <c r="B29174" t="s">
        <v>23776</v>
      </c>
      <c r="C29174" s="155">
        <v>32367</v>
      </c>
      <c r="D29174">
        <v>604888</v>
      </c>
      <c r="E29174" t="s">
        <v>1170</v>
      </c>
      <c r="F29174" t="s">
        <v>50</v>
      </c>
      <c r="G29174" s="155">
        <v>45919</v>
      </c>
      <c r="H29174">
        <v>1</v>
      </c>
    </row>
    <row r="29175" spans="1:8" x14ac:dyDescent="0.25">
      <c r="A29175">
        <v>4868121</v>
      </c>
      <c r="B29175" t="s">
        <v>26441</v>
      </c>
      <c r="C29175" s="155">
        <v>20455</v>
      </c>
      <c r="D29175">
        <v>622865</v>
      </c>
      <c r="E29175" t="s">
        <v>2097</v>
      </c>
      <c r="F29175" t="s">
        <v>418</v>
      </c>
      <c r="G29175" s="155">
        <v>45912</v>
      </c>
      <c r="H29175">
        <v>1</v>
      </c>
    </row>
    <row r="29176" spans="1:8" x14ac:dyDescent="0.25">
      <c r="A29176">
        <v>4868120</v>
      </c>
      <c r="B29176" t="s">
        <v>5075</v>
      </c>
      <c r="C29176" s="155">
        <v>19827</v>
      </c>
      <c r="D29176">
        <v>608977</v>
      </c>
      <c r="E29176" t="s">
        <v>1867</v>
      </c>
      <c r="F29176" t="s">
        <v>35</v>
      </c>
      <c r="G29176" s="155">
        <v>45908</v>
      </c>
      <c r="H29176">
        <v>1</v>
      </c>
    </row>
    <row r="29177" spans="1:8" x14ac:dyDescent="0.25">
      <c r="A29177">
        <v>4868118</v>
      </c>
      <c r="B29177" t="s">
        <v>16057</v>
      </c>
      <c r="C29177" s="155">
        <v>28650</v>
      </c>
      <c r="D29177">
        <v>667888</v>
      </c>
      <c r="E29177" t="s">
        <v>1951</v>
      </c>
      <c r="F29177" t="s">
        <v>397</v>
      </c>
      <c r="G29177" s="155">
        <v>45915</v>
      </c>
      <c r="H29177">
        <v>1</v>
      </c>
    </row>
    <row r="29178" spans="1:8" x14ac:dyDescent="0.25">
      <c r="A29178">
        <v>4868115</v>
      </c>
      <c r="B29178" t="s">
        <v>26442</v>
      </c>
      <c r="C29178" s="155">
        <v>39193</v>
      </c>
      <c r="D29178">
        <v>665890</v>
      </c>
      <c r="E29178" t="s">
        <v>5195</v>
      </c>
      <c r="F29178" t="s">
        <v>56</v>
      </c>
      <c r="G29178" s="155">
        <v>45908</v>
      </c>
      <c r="H29178">
        <v>1</v>
      </c>
    </row>
    <row r="29179" spans="1:8" x14ac:dyDescent="0.25">
      <c r="A29179">
        <v>4868114</v>
      </c>
      <c r="B29179" t="s">
        <v>5076</v>
      </c>
      <c r="C29179" s="155">
        <v>20763</v>
      </c>
      <c r="D29179">
        <v>618890</v>
      </c>
      <c r="E29179" t="s">
        <v>2738</v>
      </c>
      <c r="F29179" t="s">
        <v>41</v>
      </c>
      <c r="G29179" s="155">
        <v>45908</v>
      </c>
      <c r="H29179">
        <v>1</v>
      </c>
    </row>
    <row r="29180" spans="1:8" x14ac:dyDescent="0.25">
      <c r="A29180">
        <v>4868108</v>
      </c>
      <c r="B29180" t="s">
        <v>2851</v>
      </c>
      <c r="C29180" s="155">
        <v>18381</v>
      </c>
      <c r="D29180">
        <v>682824</v>
      </c>
      <c r="E29180" t="s">
        <v>1198</v>
      </c>
      <c r="F29180" t="s">
        <v>298</v>
      </c>
      <c r="G29180" s="155">
        <v>45906</v>
      </c>
      <c r="H29180">
        <v>1</v>
      </c>
    </row>
    <row r="29181" spans="1:8" x14ac:dyDescent="0.25">
      <c r="A29181">
        <v>4868106</v>
      </c>
      <c r="B29181" t="s">
        <v>2381</v>
      </c>
      <c r="C29181" s="155">
        <v>26034</v>
      </c>
      <c r="D29181">
        <v>608890</v>
      </c>
      <c r="E29181" t="s">
        <v>2382</v>
      </c>
      <c r="F29181" t="s">
        <v>75</v>
      </c>
      <c r="G29181" s="155">
        <v>45908</v>
      </c>
      <c r="H29181">
        <v>1</v>
      </c>
    </row>
    <row r="29182" spans="1:8" x14ac:dyDescent="0.25">
      <c r="A29182">
        <v>4868102</v>
      </c>
      <c r="B29182" t="s">
        <v>5077</v>
      </c>
      <c r="C29182" s="155">
        <v>29884</v>
      </c>
      <c r="D29182">
        <v>667934</v>
      </c>
      <c r="E29182" t="s">
        <v>2275</v>
      </c>
      <c r="F29182" t="s">
        <v>454</v>
      </c>
      <c r="G29182" s="155">
        <v>45908</v>
      </c>
      <c r="H29182">
        <v>1</v>
      </c>
    </row>
    <row r="29183" spans="1:8" x14ac:dyDescent="0.25">
      <c r="A29183">
        <v>4868100</v>
      </c>
      <c r="B29183" t="s">
        <v>5078</v>
      </c>
      <c r="C29183" s="155">
        <v>25555</v>
      </c>
      <c r="D29183">
        <v>667934</v>
      </c>
      <c r="E29183" t="s">
        <v>2275</v>
      </c>
      <c r="F29183" t="s">
        <v>397</v>
      </c>
      <c r="G29183" s="155">
        <v>45908</v>
      </c>
      <c r="H29183">
        <v>1</v>
      </c>
    </row>
    <row r="29184" spans="1:8" x14ac:dyDescent="0.25">
      <c r="A29184">
        <v>4868099</v>
      </c>
      <c r="B29184" t="s">
        <v>4199</v>
      </c>
      <c r="C29184" s="155">
        <v>33772</v>
      </c>
      <c r="D29184">
        <v>667888</v>
      </c>
      <c r="E29184" t="s">
        <v>1172</v>
      </c>
      <c r="F29184" t="s">
        <v>377</v>
      </c>
      <c r="G29184" s="155">
        <v>45911</v>
      </c>
      <c r="H29184">
        <v>1</v>
      </c>
    </row>
    <row r="29185" spans="1:8" x14ac:dyDescent="0.25">
      <c r="A29185">
        <v>4868097</v>
      </c>
      <c r="B29185" t="s">
        <v>5079</v>
      </c>
      <c r="C29185" s="155">
        <v>18114</v>
      </c>
      <c r="D29185">
        <v>602688</v>
      </c>
      <c r="E29185" t="s">
        <v>1156</v>
      </c>
      <c r="F29185" t="s">
        <v>26</v>
      </c>
      <c r="G29185" s="155">
        <v>45905</v>
      </c>
      <c r="H29185">
        <v>1</v>
      </c>
    </row>
    <row r="29186" spans="1:8" x14ac:dyDescent="0.25">
      <c r="A29186">
        <v>4868095</v>
      </c>
      <c r="B29186" t="s">
        <v>19042</v>
      </c>
      <c r="C29186" s="155">
        <v>38736</v>
      </c>
      <c r="D29186">
        <v>622871</v>
      </c>
      <c r="E29186" t="s">
        <v>572</v>
      </c>
      <c r="F29186" t="s">
        <v>44</v>
      </c>
      <c r="G29186" s="155">
        <v>45908</v>
      </c>
      <c r="H29186">
        <v>1</v>
      </c>
    </row>
    <row r="29187" spans="1:8" x14ac:dyDescent="0.25">
      <c r="A29187">
        <v>4868094</v>
      </c>
      <c r="B29187" t="s">
        <v>6096</v>
      </c>
      <c r="C29187" s="155">
        <v>24436</v>
      </c>
      <c r="D29187">
        <v>667688</v>
      </c>
      <c r="E29187" t="s">
        <v>1156</v>
      </c>
      <c r="F29187" t="s">
        <v>383</v>
      </c>
      <c r="G29187" s="155">
        <v>45908</v>
      </c>
      <c r="H29187">
        <v>1</v>
      </c>
    </row>
    <row r="29188" spans="1:8" x14ac:dyDescent="0.25">
      <c r="A29188">
        <v>4868093</v>
      </c>
      <c r="B29188" t="s">
        <v>5080</v>
      </c>
      <c r="C29188" s="155">
        <v>37040</v>
      </c>
      <c r="D29188">
        <v>667888</v>
      </c>
      <c r="E29188" t="s">
        <v>1951</v>
      </c>
      <c r="F29188" t="s">
        <v>359</v>
      </c>
      <c r="G29188" s="155">
        <v>45910</v>
      </c>
      <c r="H29188">
        <v>1</v>
      </c>
    </row>
    <row r="29189" spans="1:8" x14ac:dyDescent="0.25">
      <c r="A29189">
        <v>4868090</v>
      </c>
      <c r="B29189" t="s">
        <v>5081</v>
      </c>
      <c r="C29189" s="155">
        <v>14256</v>
      </c>
      <c r="D29189">
        <v>618814</v>
      </c>
      <c r="E29189" t="s">
        <v>5082</v>
      </c>
      <c r="F29189" t="s">
        <v>378</v>
      </c>
      <c r="G29189" s="155">
        <v>45908</v>
      </c>
      <c r="H29189">
        <v>1</v>
      </c>
    </row>
    <row r="29190" spans="1:8" x14ac:dyDescent="0.25">
      <c r="A29190">
        <v>4868088</v>
      </c>
      <c r="B29190" t="s">
        <v>2857</v>
      </c>
      <c r="C29190" s="155">
        <v>23048</v>
      </c>
      <c r="D29190">
        <v>682824</v>
      </c>
      <c r="E29190" t="s">
        <v>1156</v>
      </c>
      <c r="F29190" t="s">
        <v>298</v>
      </c>
      <c r="G29190" s="155">
        <v>45906</v>
      </c>
      <c r="H29190">
        <v>1</v>
      </c>
    </row>
    <row r="29191" spans="1:8" x14ac:dyDescent="0.25">
      <c r="A29191">
        <v>4868087</v>
      </c>
      <c r="B29191" t="s">
        <v>5083</v>
      </c>
      <c r="C29191" s="155">
        <v>27848</v>
      </c>
      <c r="D29191">
        <v>608814</v>
      </c>
      <c r="E29191" t="s">
        <v>1888</v>
      </c>
      <c r="F29191" t="s">
        <v>81</v>
      </c>
      <c r="G29191" s="155">
        <v>45908</v>
      </c>
      <c r="H29191">
        <v>1</v>
      </c>
    </row>
    <row r="29192" spans="1:8" x14ac:dyDescent="0.25">
      <c r="A29192">
        <v>4868086</v>
      </c>
      <c r="B29192" t="s">
        <v>6896</v>
      </c>
      <c r="C29192" s="155">
        <v>25378</v>
      </c>
      <c r="D29192">
        <v>610888</v>
      </c>
      <c r="E29192" t="s">
        <v>9451</v>
      </c>
      <c r="F29192" t="s">
        <v>61</v>
      </c>
      <c r="G29192" s="155">
        <v>45916</v>
      </c>
      <c r="H29192">
        <v>1</v>
      </c>
    </row>
    <row r="29193" spans="1:8" x14ac:dyDescent="0.25">
      <c r="A29193">
        <v>4868085</v>
      </c>
      <c r="B29193" t="s">
        <v>23144</v>
      </c>
      <c r="C29193" s="155">
        <v>18788</v>
      </c>
      <c r="D29193">
        <v>665890</v>
      </c>
      <c r="E29193" t="s">
        <v>2085</v>
      </c>
      <c r="F29193" t="s">
        <v>56</v>
      </c>
      <c r="G29193" s="155">
        <v>45908</v>
      </c>
      <c r="H29193">
        <v>1</v>
      </c>
    </row>
    <row r="29194" spans="1:8" x14ac:dyDescent="0.25">
      <c r="A29194">
        <v>4868083</v>
      </c>
      <c r="B29194" t="s">
        <v>10535</v>
      </c>
      <c r="C29194" s="155">
        <v>31369</v>
      </c>
      <c r="D29194">
        <v>621888</v>
      </c>
      <c r="E29194" t="s">
        <v>26443</v>
      </c>
      <c r="F29194" t="s">
        <v>337</v>
      </c>
      <c r="G29194" s="155">
        <v>45924</v>
      </c>
      <c r="H29194">
        <v>1</v>
      </c>
    </row>
    <row r="29195" spans="1:8" x14ac:dyDescent="0.25">
      <c r="A29195">
        <v>4868082</v>
      </c>
      <c r="B29195" t="s">
        <v>5084</v>
      </c>
      <c r="C29195" s="155">
        <v>33656</v>
      </c>
      <c r="D29195">
        <v>667824</v>
      </c>
      <c r="E29195" t="s">
        <v>1172</v>
      </c>
      <c r="F29195" t="s">
        <v>493</v>
      </c>
      <c r="G29195" s="155">
        <v>45908</v>
      </c>
      <c r="H29195">
        <v>1</v>
      </c>
    </row>
    <row r="29196" spans="1:8" x14ac:dyDescent="0.25">
      <c r="A29196">
        <v>4868081</v>
      </c>
      <c r="B29196" t="s">
        <v>5085</v>
      </c>
      <c r="C29196" s="155">
        <v>19079</v>
      </c>
      <c r="D29196">
        <v>608890</v>
      </c>
      <c r="E29196" t="s">
        <v>1960</v>
      </c>
      <c r="F29196" t="s">
        <v>35</v>
      </c>
      <c r="G29196" s="155">
        <v>45908</v>
      </c>
      <c r="H29196">
        <v>1</v>
      </c>
    </row>
    <row r="29197" spans="1:8" x14ac:dyDescent="0.25">
      <c r="A29197">
        <v>4868079</v>
      </c>
      <c r="B29197" t="s">
        <v>26444</v>
      </c>
      <c r="C29197" s="155">
        <v>37968</v>
      </c>
      <c r="D29197">
        <v>618890</v>
      </c>
      <c r="E29197" t="s">
        <v>7349</v>
      </c>
      <c r="F29197" t="s">
        <v>41</v>
      </c>
      <c r="G29197" s="155">
        <v>45908</v>
      </c>
      <c r="H29197">
        <v>1</v>
      </c>
    </row>
    <row r="29198" spans="1:8" x14ac:dyDescent="0.25">
      <c r="A29198">
        <v>4868078</v>
      </c>
      <c r="B29198" t="s">
        <v>5086</v>
      </c>
      <c r="C29198" s="155">
        <v>21481</v>
      </c>
      <c r="D29198">
        <v>602688</v>
      </c>
      <c r="E29198" t="s">
        <v>1156</v>
      </c>
      <c r="F29198" t="s">
        <v>26</v>
      </c>
      <c r="G29198" s="155">
        <v>45905</v>
      </c>
      <c r="H29198">
        <v>1</v>
      </c>
    </row>
    <row r="29199" spans="1:8" x14ac:dyDescent="0.25">
      <c r="A29199">
        <v>4868077</v>
      </c>
      <c r="B29199" t="s">
        <v>4428</v>
      </c>
      <c r="C29199" s="155">
        <v>19640</v>
      </c>
      <c r="D29199">
        <v>608888</v>
      </c>
      <c r="E29199" t="s">
        <v>1867</v>
      </c>
      <c r="F29199" t="s">
        <v>75</v>
      </c>
      <c r="G29199" s="155">
        <v>45919</v>
      </c>
      <c r="H29199">
        <v>1</v>
      </c>
    </row>
    <row r="29200" spans="1:8" x14ac:dyDescent="0.25">
      <c r="A29200">
        <v>4868076</v>
      </c>
      <c r="B29200" t="s">
        <v>1486</v>
      </c>
      <c r="C29200" s="155">
        <v>24374</v>
      </c>
      <c r="D29200">
        <v>667688</v>
      </c>
      <c r="E29200" t="s">
        <v>1156</v>
      </c>
      <c r="F29200" t="s">
        <v>397</v>
      </c>
      <c r="G29200" s="155">
        <v>45908</v>
      </c>
      <c r="H29200">
        <v>1</v>
      </c>
    </row>
    <row r="29201" spans="1:8" x14ac:dyDescent="0.25">
      <c r="A29201">
        <v>4868074</v>
      </c>
      <c r="B29201" t="s">
        <v>5087</v>
      </c>
      <c r="C29201" s="155">
        <v>21826</v>
      </c>
      <c r="D29201">
        <v>618888</v>
      </c>
      <c r="E29201" t="s">
        <v>2209</v>
      </c>
      <c r="F29201" t="s">
        <v>257</v>
      </c>
      <c r="G29201" s="155">
        <v>45908</v>
      </c>
      <c r="H29201">
        <v>1</v>
      </c>
    </row>
    <row r="29202" spans="1:8" x14ac:dyDescent="0.25">
      <c r="A29202">
        <v>4868071</v>
      </c>
      <c r="B29202" t="s">
        <v>5088</v>
      </c>
      <c r="C29202" s="155">
        <v>22359</v>
      </c>
      <c r="D29202">
        <v>667824</v>
      </c>
      <c r="E29202" t="s">
        <v>1951</v>
      </c>
      <c r="F29202" t="s">
        <v>18</v>
      </c>
      <c r="G29202" s="155">
        <v>45908</v>
      </c>
      <c r="H29202">
        <v>1</v>
      </c>
    </row>
    <row r="29203" spans="1:8" x14ac:dyDescent="0.25">
      <c r="A29203">
        <v>4868069</v>
      </c>
      <c r="B29203" t="s">
        <v>2764</v>
      </c>
      <c r="C29203" s="155">
        <v>19360</v>
      </c>
      <c r="D29203">
        <v>617888</v>
      </c>
      <c r="E29203" t="s">
        <v>14484</v>
      </c>
      <c r="F29203" t="s">
        <v>67</v>
      </c>
      <c r="G29203" s="155">
        <v>45915</v>
      </c>
      <c r="H29203">
        <v>1</v>
      </c>
    </row>
    <row r="29204" spans="1:8" x14ac:dyDescent="0.25">
      <c r="A29204">
        <v>4868068</v>
      </c>
      <c r="B29204" t="s">
        <v>2675</v>
      </c>
      <c r="C29204" s="155">
        <v>33555</v>
      </c>
      <c r="D29204">
        <v>622932</v>
      </c>
      <c r="E29204" t="s">
        <v>2676</v>
      </c>
      <c r="F29204" t="s">
        <v>47</v>
      </c>
      <c r="G29204" s="155">
        <v>45908</v>
      </c>
      <c r="H29204">
        <v>1</v>
      </c>
    </row>
    <row r="29205" spans="1:8" x14ac:dyDescent="0.25">
      <c r="A29205">
        <v>4868065</v>
      </c>
      <c r="B29205" t="s">
        <v>5089</v>
      </c>
      <c r="C29205" s="155">
        <v>18159</v>
      </c>
      <c r="D29205">
        <v>667814</v>
      </c>
      <c r="E29205" t="s">
        <v>1156</v>
      </c>
      <c r="F29205" t="s">
        <v>12</v>
      </c>
      <c r="G29205" s="155">
        <v>45908</v>
      </c>
      <c r="H29205">
        <v>1</v>
      </c>
    </row>
    <row r="29206" spans="1:8" x14ac:dyDescent="0.25">
      <c r="A29206">
        <v>4868064</v>
      </c>
      <c r="B29206" t="s">
        <v>5090</v>
      </c>
      <c r="C29206" s="155">
        <v>24781</v>
      </c>
      <c r="D29206">
        <v>600934</v>
      </c>
      <c r="E29206" t="s">
        <v>2487</v>
      </c>
      <c r="F29206" t="s">
        <v>57</v>
      </c>
      <c r="G29206" s="155">
        <v>45908</v>
      </c>
      <c r="H29206">
        <v>1</v>
      </c>
    </row>
    <row r="29207" spans="1:8" x14ac:dyDescent="0.25">
      <c r="A29207">
        <v>4868063</v>
      </c>
      <c r="B29207" t="s">
        <v>5091</v>
      </c>
      <c r="C29207" s="155">
        <v>23101</v>
      </c>
      <c r="D29207">
        <v>602688</v>
      </c>
      <c r="E29207" t="s">
        <v>1174</v>
      </c>
      <c r="F29207" t="s">
        <v>26</v>
      </c>
      <c r="G29207" s="155">
        <v>45905</v>
      </c>
      <c r="H29207">
        <v>1</v>
      </c>
    </row>
    <row r="29208" spans="1:8" x14ac:dyDescent="0.25">
      <c r="A29208">
        <v>4868060</v>
      </c>
      <c r="B29208" t="s">
        <v>5092</v>
      </c>
      <c r="C29208" s="155">
        <v>36398</v>
      </c>
      <c r="D29208">
        <v>622871</v>
      </c>
      <c r="E29208" t="s">
        <v>5093</v>
      </c>
      <c r="F29208" t="s">
        <v>24</v>
      </c>
      <c r="G29208" s="155">
        <v>45908</v>
      </c>
      <c r="H29208">
        <v>1</v>
      </c>
    </row>
    <row r="29209" spans="1:8" x14ac:dyDescent="0.25">
      <c r="A29209">
        <v>4868059</v>
      </c>
      <c r="B29209" t="s">
        <v>15281</v>
      </c>
      <c r="C29209" s="155">
        <v>18888</v>
      </c>
      <c r="D29209">
        <v>667972</v>
      </c>
      <c r="E29209" t="s">
        <v>1170</v>
      </c>
      <c r="F29209" t="s">
        <v>21</v>
      </c>
      <c r="G29209" s="155">
        <v>45908</v>
      </c>
      <c r="H29209">
        <v>1</v>
      </c>
    </row>
    <row r="29210" spans="1:8" x14ac:dyDescent="0.25">
      <c r="A29210">
        <v>4868058</v>
      </c>
      <c r="B29210" t="s">
        <v>22138</v>
      </c>
      <c r="C29210" s="155">
        <v>37402</v>
      </c>
      <c r="D29210">
        <v>665890</v>
      </c>
      <c r="E29210" t="s">
        <v>8676</v>
      </c>
      <c r="F29210" t="s">
        <v>56</v>
      </c>
      <c r="G29210" s="155">
        <v>45908</v>
      </c>
      <c r="H29210">
        <v>1</v>
      </c>
    </row>
    <row r="29211" spans="1:8" x14ac:dyDescent="0.25">
      <c r="A29211">
        <v>4868055</v>
      </c>
      <c r="B29211" t="s">
        <v>5094</v>
      </c>
      <c r="C29211" s="155">
        <v>21490</v>
      </c>
      <c r="D29211">
        <v>667814</v>
      </c>
      <c r="E29211" t="s">
        <v>1186</v>
      </c>
      <c r="F29211" t="s">
        <v>397</v>
      </c>
      <c r="G29211" s="155">
        <v>45908</v>
      </c>
      <c r="H29211">
        <v>1</v>
      </c>
    </row>
    <row r="29212" spans="1:8" x14ac:dyDescent="0.25">
      <c r="A29212">
        <v>4868054</v>
      </c>
      <c r="B29212" t="s">
        <v>5095</v>
      </c>
      <c r="C29212" s="155">
        <v>32100</v>
      </c>
      <c r="D29212">
        <v>667824</v>
      </c>
      <c r="E29212" t="s">
        <v>1951</v>
      </c>
      <c r="F29212" t="s">
        <v>260</v>
      </c>
      <c r="G29212" s="155">
        <v>45908</v>
      </c>
      <c r="H29212">
        <v>1</v>
      </c>
    </row>
    <row r="29213" spans="1:8" x14ac:dyDescent="0.25">
      <c r="A29213">
        <v>4868053</v>
      </c>
      <c r="B29213" t="s">
        <v>16058</v>
      </c>
      <c r="C29213" s="155">
        <v>36270</v>
      </c>
      <c r="D29213">
        <v>622865</v>
      </c>
      <c r="E29213" t="s">
        <v>10645</v>
      </c>
      <c r="F29213" t="s">
        <v>24</v>
      </c>
      <c r="G29213" s="155">
        <v>45912</v>
      </c>
      <c r="H29213">
        <v>1</v>
      </c>
    </row>
    <row r="29214" spans="1:8" x14ac:dyDescent="0.25">
      <c r="A29214">
        <v>4868051</v>
      </c>
      <c r="B29214" t="s">
        <v>5096</v>
      </c>
      <c r="C29214" s="155">
        <v>31777</v>
      </c>
      <c r="D29214">
        <v>667824</v>
      </c>
      <c r="E29214" t="s">
        <v>1951</v>
      </c>
      <c r="F29214" t="s">
        <v>492</v>
      </c>
      <c r="G29214" s="155">
        <v>45908</v>
      </c>
      <c r="H29214">
        <v>1</v>
      </c>
    </row>
    <row r="29215" spans="1:8" x14ac:dyDescent="0.25">
      <c r="A29215">
        <v>4868049</v>
      </c>
      <c r="B29215" t="s">
        <v>16059</v>
      </c>
      <c r="C29215" s="155">
        <v>20770</v>
      </c>
      <c r="D29215">
        <v>667888</v>
      </c>
      <c r="E29215" t="s">
        <v>1951</v>
      </c>
      <c r="F29215" t="s">
        <v>327</v>
      </c>
      <c r="G29215" s="155">
        <v>45915</v>
      </c>
      <c r="H29215">
        <v>1</v>
      </c>
    </row>
    <row r="29216" spans="1:8" x14ac:dyDescent="0.25">
      <c r="A29216">
        <v>4868047</v>
      </c>
      <c r="B29216" t="s">
        <v>5097</v>
      </c>
      <c r="C29216" s="155">
        <v>36403</v>
      </c>
      <c r="D29216">
        <v>610814</v>
      </c>
      <c r="E29216" t="s">
        <v>3111</v>
      </c>
      <c r="F29216" t="s">
        <v>39</v>
      </c>
      <c r="G29216" s="155">
        <v>45908</v>
      </c>
      <c r="H29216">
        <v>1</v>
      </c>
    </row>
    <row r="29217" spans="1:8" x14ac:dyDescent="0.25">
      <c r="A29217">
        <v>4868046</v>
      </c>
      <c r="B29217" t="s">
        <v>2851</v>
      </c>
      <c r="C29217" s="155">
        <v>18381</v>
      </c>
      <c r="D29217">
        <v>667984</v>
      </c>
      <c r="E29217" t="s">
        <v>1192</v>
      </c>
      <c r="F29217" t="s">
        <v>12</v>
      </c>
      <c r="G29217" s="155">
        <v>45908</v>
      </c>
      <c r="H29217">
        <v>1</v>
      </c>
    </row>
    <row r="29218" spans="1:8" x14ac:dyDescent="0.25">
      <c r="A29218">
        <v>4868045</v>
      </c>
      <c r="B29218" t="s">
        <v>5098</v>
      </c>
      <c r="C29218" s="155">
        <v>20799</v>
      </c>
      <c r="D29218">
        <v>602984</v>
      </c>
      <c r="E29218" t="s">
        <v>1156</v>
      </c>
      <c r="F29218" t="s">
        <v>26</v>
      </c>
      <c r="G29218" s="155">
        <v>45908</v>
      </c>
      <c r="H29218">
        <v>1</v>
      </c>
    </row>
    <row r="29219" spans="1:8" x14ac:dyDescent="0.25">
      <c r="A29219">
        <v>4868042</v>
      </c>
      <c r="B29219" t="s">
        <v>5099</v>
      </c>
      <c r="C29219" s="155">
        <v>29160</v>
      </c>
      <c r="D29219">
        <v>600934</v>
      </c>
      <c r="E29219" t="s">
        <v>2487</v>
      </c>
      <c r="F29219" t="s">
        <v>57</v>
      </c>
      <c r="G29219" s="155">
        <v>45908</v>
      </c>
      <c r="H29219">
        <v>1</v>
      </c>
    </row>
    <row r="29220" spans="1:8" x14ac:dyDescent="0.25">
      <c r="A29220">
        <v>4868040</v>
      </c>
      <c r="B29220" t="s">
        <v>23777</v>
      </c>
      <c r="C29220" s="155">
        <v>28145</v>
      </c>
      <c r="D29220">
        <v>667890</v>
      </c>
      <c r="E29220" t="s">
        <v>1180</v>
      </c>
      <c r="F29220" t="s">
        <v>195</v>
      </c>
      <c r="G29220" s="155">
        <v>45908</v>
      </c>
      <c r="H29220">
        <v>1</v>
      </c>
    </row>
    <row r="29221" spans="1:8" x14ac:dyDescent="0.25">
      <c r="A29221">
        <v>4868039</v>
      </c>
      <c r="B29221" t="s">
        <v>5100</v>
      </c>
      <c r="C29221" s="155">
        <v>33948</v>
      </c>
      <c r="D29221">
        <v>622871</v>
      </c>
      <c r="E29221" t="s">
        <v>572</v>
      </c>
      <c r="F29221" t="s">
        <v>418</v>
      </c>
      <c r="G29221" s="155">
        <v>45908</v>
      </c>
      <c r="H29221">
        <v>1</v>
      </c>
    </row>
    <row r="29222" spans="1:8" x14ac:dyDescent="0.25">
      <c r="A29222">
        <v>4868038</v>
      </c>
      <c r="B29222" t="s">
        <v>16207</v>
      </c>
      <c r="C29222" s="155">
        <v>23819</v>
      </c>
      <c r="D29222">
        <v>622865</v>
      </c>
      <c r="E29222" t="s">
        <v>2097</v>
      </c>
      <c r="F29222" t="s">
        <v>288</v>
      </c>
      <c r="G29222" s="155">
        <v>45916</v>
      </c>
      <c r="H29222">
        <v>1</v>
      </c>
    </row>
    <row r="29223" spans="1:8" x14ac:dyDescent="0.25">
      <c r="A29223">
        <v>4868037</v>
      </c>
      <c r="B29223" t="s">
        <v>3549</v>
      </c>
      <c r="C29223" s="155">
        <v>25260</v>
      </c>
      <c r="D29223">
        <v>667888</v>
      </c>
      <c r="E29223" t="s">
        <v>1951</v>
      </c>
      <c r="F29223" t="s">
        <v>15</v>
      </c>
      <c r="G29223" s="155">
        <v>45915</v>
      </c>
      <c r="H29223">
        <v>1</v>
      </c>
    </row>
    <row r="29224" spans="1:8" x14ac:dyDescent="0.25">
      <c r="A29224">
        <v>4868036</v>
      </c>
      <c r="B29224" t="s">
        <v>19043</v>
      </c>
      <c r="C29224" s="155">
        <v>23080</v>
      </c>
      <c r="D29224">
        <v>620814</v>
      </c>
      <c r="E29224" t="s">
        <v>1863</v>
      </c>
      <c r="F29224" t="s">
        <v>54</v>
      </c>
      <c r="G29224" s="155">
        <v>45908</v>
      </c>
      <c r="H29224">
        <v>1</v>
      </c>
    </row>
    <row r="29225" spans="1:8" x14ac:dyDescent="0.25">
      <c r="A29225">
        <v>4868035</v>
      </c>
      <c r="B29225" t="s">
        <v>5101</v>
      </c>
      <c r="C29225" s="155">
        <v>21992</v>
      </c>
      <c r="D29225">
        <v>602688</v>
      </c>
      <c r="E29225" t="s">
        <v>1156</v>
      </c>
      <c r="F29225" t="s">
        <v>26</v>
      </c>
      <c r="G29225" s="155">
        <v>45905</v>
      </c>
      <c r="H29225">
        <v>1</v>
      </c>
    </row>
    <row r="29226" spans="1:8" x14ac:dyDescent="0.25">
      <c r="A29226">
        <v>4868034</v>
      </c>
      <c r="B29226" t="s">
        <v>5102</v>
      </c>
      <c r="C29226" s="155">
        <v>18482</v>
      </c>
      <c r="D29226">
        <v>618814</v>
      </c>
      <c r="E29226" t="s">
        <v>1996</v>
      </c>
      <c r="F29226" t="s">
        <v>378</v>
      </c>
      <c r="G29226" s="155">
        <v>45908</v>
      </c>
      <c r="H29226">
        <v>1</v>
      </c>
    </row>
    <row r="29227" spans="1:8" x14ac:dyDescent="0.25">
      <c r="A29227">
        <v>4868032</v>
      </c>
      <c r="B29227" t="s">
        <v>5103</v>
      </c>
      <c r="C29227" s="155">
        <v>19867</v>
      </c>
      <c r="D29227">
        <v>608890</v>
      </c>
      <c r="E29227" t="s">
        <v>1189</v>
      </c>
      <c r="F29227" t="s">
        <v>75</v>
      </c>
      <c r="G29227" s="155">
        <v>45908</v>
      </c>
      <c r="H29227">
        <v>1</v>
      </c>
    </row>
    <row r="29228" spans="1:8" x14ac:dyDescent="0.25">
      <c r="A29228">
        <v>4868031</v>
      </c>
      <c r="B29228" t="s">
        <v>20576</v>
      </c>
      <c r="C29228" s="155">
        <v>31352</v>
      </c>
      <c r="D29228">
        <v>622871</v>
      </c>
      <c r="E29228" t="s">
        <v>5871</v>
      </c>
      <c r="F29228" t="s">
        <v>44</v>
      </c>
      <c r="G29228" s="155">
        <v>45908</v>
      </c>
      <c r="H29228">
        <v>1</v>
      </c>
    </row>
    <row r="29229" spans="1:8" x14ac:dyDescent="0.25">
      <c r="A29229">
        <v>4868030</v>
      </c>
      <c r="B29229" t="s">
        <v>5104</v>
      </c>
      <c r="C29229" s="155">
        <v>26225</v>
      </c>
      <c r="D29229">
        <v>667814</v>
      </c>
      <c r="E29229" t="s">
        <v>1180</v>
      </c>
      <c r="F29229" t="s">
        <v>60</v>
      </c>
      <c r="G29229" s="155">
        <v>45908</v>
      </c>
      <c r="H29229">
        <v>1</v>
      </c>
    </row>
    <row r="29230" spans="1:8" x14ac:dyDescent="0.25">
      <c r="A29230">
        <v>4868029</v>
      </c>
      <c r="B29230" t="s">
        <v>5924</v>
      </c>
      <c r="C29230" s="155">
        <v>24678</v>
      </c>
      <c r="D29230">
        <v>667888</v>
      </c>
      <c r="E29230" t="s">
        <v>1951</v>
      </c>
      <c r="F29230" t="s">
        <v>421</v>
      </c>
      <c r="G29230" s="155">
        <v>45915</v>
      </c>
      <c r="H29230">
        <v>1</v>
      </c>
    </row>
    <row r="29231" spans="1:8" x14ac:dyDescent="0.25">
      <c r="A29231">
        <v>4868028</v>
      </c>
      <c r="B29231" t="s">
        <v>16060</v>
      </c>
      <c r="C29231" s="155">
        <v>29874</v>
      </c>
      <c r="D29231">
        <v>672888</v>
      </c>
      <c r="E29231" t="s">
        <v>1180</v>
      </c>
      <c r="F29231" t="s">
        <v>87</v>
      </c>
      <c r="G29231" s="155">
        <v>45912</v>
      </c>
      <c r="H29231">
        <v>1</v>
      </c>
    </row>
    <row r="29232" spans="1:8" x14ac:dyDescent="0.25">
      <c r="A29232">
        <v>4868026</v>
      </c>
      <c r="B29232" t="s">
        <v>5105</v>
      </c>
      <c r="C29232" s="155">
        <v>36895</v>
      </c>
      <c r="D29232">
        <v>665890</v>
      </c>
      <c r="E29232" t="s">
        <v>3735</v>
      </c>
      <c r="F29232" t="s">
        <v>56</v>
      </c>
      <c r="G29232" s="155">
        <v>45908</v>
      </c>
      <c r="H29232">
        <v>1</v>
      </c>
    </row>
    <row r="29233" spans="1:8" x14ac:dyDescent="0.25">
      <c r="A29233">
        <v>4868025</v>
      </c>
      <c r="B29233" t="s">
        <v>5106</v>
      </c>
      <c r="C29233" s="155">
        <v>19687</v>
      </c>
      <c r="D29233">
        <v>608890</v>
      </c>
      <c r="E29233" t="s">
        <v>1867</v>
      </c>
      <c r="F29233" t="s">
        <v>81</v>
      </c>
      <c r="G29233" s="155">
        <v>45908</v>
      </c>
      <c r="H29233">
        <v>1</v>
      </c>
    </row>
    <row r="29234" spans="1:8" x14ac:dyDescent="0.25">
      <c r="A29234">
        <v>4868024</v>
      </c>
      <c r="B29234" t="s">
        <v>5107</v>
      </c>
      <c r="C29234" s="155">
        <v>20077</v>
      </c>
      <c r="D29234">
        <v>667814</v>
      </c>
      <c r="E29234" t="s">
        <v>1430</v>
      </c>
      <c r="F29234" t="s">
        <v>15</v>
      </c>
      <c r="G29234" s="155">
        <v>45908</v>
      </c>
      <c r="H29234">
        <v>1</v>
      </c>
    </row>
    <row r="29235" spans="1:8" x14ac:dyDescent="0.25">
      <c r="A29235">
        <v>4868023</v>
      </c>
      <c r="B29235" t="s">
        <v>5108</v>
      </c>
      <c r="C29235" s="155">
        <v>26597</v>
      </c>
      <c r="D29235">
        <v>618888</v>
      </c>
      <c r="E29235" t="s">
        <v>1942</v>
      </c>
      <c r="F29235" t="s">
        <v>257</v>
      </c>
      <c r="G29235" s="155">
        <v>45908</v>
      </c>
      <c r="H29235">
        <v>1</v>
      </c>
    </row>
    <row r="29236" spans="1:8" x14ac:dyDescent="0.25">
      <c r="A29236">
        <v>4868022</v>
      </c>
      <c r="B29236" t="s">
        <v>2841</v>
      </c>
      <c r="C29236" s="155">
        <v>18050</v>
      </c>
      <c r="D29236">
        <v>622865</v>
      </c>
      <c r="E29236" t="s">
        <v>2097</v>
      </c>
      <c r="F29236" t="s">
        <v>40</v>
      </c>
      <c r="G29236" s="155">
        <v>45918</v>
      </c>
      <c r="H29236">
        <v>1</v>
      </c>
    </row>
    <row r="29237" spans="1:8" x14ac:dyDescent="0.25">
      <c r="A29237">
        <v>4868021</v>
      </c>
      <c r="B29237" t="s">
        <v>5109</v>
      </c>
      <c r="C29237" s="155">
        <v>22822</v>
      </c>
      <c r="D29237">
        <v>682824</v>
      </c>
      <c r="E29237" t="s">
        <v>1180</v>
      </c>
      <c r="F29237" t="s">
        <v>33</v>
      </c>
      <c r="G29237" s="155">
        <v>45908</v>
      </c>
      <c r="H29237">
        <v>1</v>
      </c>
    </row>
    <row r="29238" spans="1:8" x14ac:dyDescent="0.25">
      <c r="A29238">
        <v>4868020</v>
      </c>
      <c r="B29238" t="s">
        <v>4776</v>
      </c>
      <c r="C29238" s="155">
        <v>21214</v>
      </c>
      <c r="D29238">
        <v>667824</v>
      </c>
      <c r="E29238" t="s">
        <v>1180</v>
      </c>
      <c r="F29238" t="s">
        <v>493</v>
      </c>
      <c r="G29238" s="155">
        <v>45908</v>
      </c>
      <c r="H29238">
        <v>1</v>
      </c>
    </row>
    <row r="29239" spans="1:8" x14ac:dyDescent="0.25">
      <c r="A29239">
        <v>4868018</v>
      </c>
      <c r="B29239" t="s">
        <v>5110</v>
      </c>
      <c r="C29239" s="155">
        <v>28070</v>
      </c>
      <c r="D29239">
        <v>602984</v>
      </c>
      <c r="E29239" t="s">
        <v>1156</v>
      </c>
      <c r="F29239" t="s">
        <v>336</v>
      </c>
      <c r="G29239" s="155">
        <v>45908</v>
      </c>
      <c r="H29239">
        <v>1</v>
      </c>
    </row>
    <row r="29240" spans="1:8" x14ac:dyDescent="0.25">
      <c r="A29240">
        <v>4868017</v>
      </c>
      <c r="B29240" t="s">
        <v>5111</v>
      </c>
      <c r="C29240" s="155">
        <v>22460</v>
      </c>
      <c r="D29240">
        <v>667984</v>
      </c>
      <c r="E29240" t="s">
        <v>1156</v>
      </c>
      <c r="F29240" t="s">
        <v>454</v>
      </c>
      <c r="G29240" s="155">
        <v>45908</v>
      </c>
      <c r="H29240">
        <v>1</v>
      </c>
    </row>
    <row r="29241" spans="1:8" x14ac:dyDescent="0.25">
      <c r="A29241">
        <v>4868016</v>
      </c>
      <c r="B29241" t="s">
        <v>16061</v>
      </c>
      <c r="C29241" s="155">
        <v>32702</v>
      </c>
      <c r="D29241">
        <v>667888</v>
      </c>
      <c r="E29241" t="s">
        <v>1951</v>
      </c>
      <c r="F29241" t="s">
        <v>500</v>
      </c>
      <c r="G29241" s="155">
        <v>45912</v>
      </c>
      <c r="H29241">
        <v>1</v>
      </c>
    </row>
    <row r="29242" spans="1:8" x14ac:dyDescent="0.25">
      <c r="A29242">
        <v>4868015</v>
      </c>
      <c r="B29242" t="s">
        <v>16062</v>
      </c>
      <c r="C29242" s="155">
        <v>36753</v>
      </c>
      <c r="D29242">
        <v>667888</v>
      </c>
      <c r="E29242" t="s">
        <v>1930</v>
      </c>
      <c r="F29242" t="s">
        <v>350</v>
      </c>
      <c r="G29242" s="155">
        <v>45912</v>
      </c>
      <c r="H29242">
        <v>1</v>
      </c>
    </row>
    <row r="29243" spans="1:8" x14ac:dyDescent="0.25">
      <c r="A29243">
        <v>4868014</v>
      </c>
      <c r="B29243" t="s">
        <v>23574</v>
      </c>
      <c r="C29243" s="155">
        <v>20178</v>
      </c>
      <c r="D29243">
        <v>667984</v>
      </c>
      <c r="E29243" t="s">
        <v>1192</v>
      </c>
      <c r="F29243" t="s">
        <v>383</v>
      </c>
      <c r="G29243" s="155">
        <v>45908</v>
      </c>
      <c r="H29243">
        <v>1</v>
      </c>
    </row>
    <row r="29244" spans="1:8" x14ac:dyDescent="0.25">
      <c r="A29244">
        <v>4868012</v>
      </c>
      <c r="B29244" t="s">
        <v>16063</v>
      </c>
      <c r="C29244" s="155">
        <v>36269</v>
      </c>
      <c r="D29244">
        <v>622865</v>
      </c>
      <c r="E29244" t="s">
        <v>581</v>
      </c>
      <c r="F29244" t="s">
        <v>47</v>
      </c>
      <c r="G29244" s="155">
        <v>45915</v>
      </c>
      <c r="H29244">
        <v>1</v>
      </c>
    </row>
    <row r="29245" spans="1:8" x14ac:dyDescent="0.25">
      <c r="A29245">
        <v>4868011</v>
      </c>
      <c r="B29245" t="s">
        <v>2835</v>
      </c>
      <c r="C29245" s="155">
        <v>20229</v>
      </c>
      <c r="D29245">
        <v>667972</v>
      </c>
      <c r="E29245" t="s">
        <v>1170</v>
      </c>
      <c r="F29245" t="s">
        <v>21</v>
      </c>
      <c r="G29245" s="155">
        <v>45908</v>
      </c>
      <c r="H29245">
        <v>1</v>
      </c>
    </row>
    <row r="29246" spans="1:8" x14ac:dyDescent="0.25">
      <c r="A29246">
        <v>4868010</v>
      </c>
      <c r="B29246" t="s">
        <v>5112</v>
      </c>
      <c r="C29246" s="155">
        <v>17901</v>
      </c>
      <c r="D29246">
        <v>602688</v>
      </c>
      <c r="E29246" t="s">
        <v>1156</v>
      </c>
      <c r="F29246" t="s">
        <v>26</v>
      </c>
      <c r="G29246" s="155">
        <v>45905</v>
      </c>
      <c r="H29246">
        <v>1</v>
      </c>
    </row>
    <row r="29247" spans="1:8" x14ac:dyDescent="0.25">
      <c r="A29247">
        <v>4868009</v>
      </c>
      <c r="B29247" t="s">
        <v>2833</v>
      </c>
      <c r="C29247" s="155">
        <v>14703</v>
      </c>
      <c r="D29247">
        <v>620814</v>
      </c>
      <c r="E29247" t="s">
        <v>4927</v>
      </c>
      <c r="F29247" t="s">
        <v>424</v>
      </c>
      <c r="G29247" s="155">
        <v>45908</v>
      </c>
      <c r="H29247">
        <v>1</v>
      </c>
    </row>
    <row r="29248" spans="1:8" x14ac:dyDescent="0.25">
      <c r="A29248">
        <v>4868008</v>
      </c>
      <c r="B29248" t="s">
        <v>6674</v>
      </c>
      <c r="C29248" s="155">
        <v>15223</v>
      </c>
      <c r="D29248">
        <v>667984</v>
      </c>
      <c r="E29248" t="s">
        <v>1174</v>
      </c>
      <c r="F29248" t="s">
        <v>454</v>
      </c>
      <c r="G29248" s="155">
        <v>45908</v>
      </c>
      <c r="H29248">
        <v>1</v>
      </c>
    </row>
    <row r="29249" spans="1:8" x14ac:dyDescent="0.25">
      <c r="A29249">
        <v>4868007</v>
      </c>
      <c r="B29249" t="s">
        <v>5113</v>
      </c>
      <c r="C29249" s="155">
        <v>18732</v>
      </c>
      <c r="D29249">
        <v>667688</v>
      </c>
      <c r="E29249" t="s">
        <v>1156</v>
      </c>
      <c r="F29249" t="s">
        <v>397</v>
      </c>
      <c r="G29249" s="155">
        <v>45908</v>
      </c>
      <c r="H29249">
        <v>1</v>
      </c>
    </row>
    <row r="29250" spans="1:8" x14ac:dyDescent="0.25">
      <c r="A29250">
        <v>4868005</v>
      </c>
      <c r="B29250" t="s">
        <v>23778</v>
      </c>
      <c r="C29250" s="155">
        <v>19598</v>
      </c>
      <c r="D29250">
        <v>667688</v>
      </c>
      <c r="E29250" t="s">
        <v>1156</v>
      </c>
      <c r="F29250" t="s">
        <v>383</v>
      </c>
      <c r="G29250" s="155">
        <v>45908</v>
      </c>
      <c r="H29250">
        <v>1</v>
      </c>
    </row>
    <row r="29251" spans="1:8" x14ac:dyDescent="0.25">
      <c r="A29251">
        <v>4868004</v>
      </c>
      <c r="B29251" t="s">
        <v>10919</v>
      </c>
      <c r="C29251" s="155">
        <v>14307</v>
      </c>
      <c r="D29251">
        <v>608888</v>
      </c>
      <c r="E29251" t="s">
        <v>13545</v>
      </c>
      <c r="F29251" t="s">
        <v>75</v>
      </c>
      <c r="G29251" s="155">
        <v>45919</v>
      </c>
      <c r="H29251">
        <v>1</v>
      </c>
    </row>
    <row r="29252" spans="1:8" x14ac:dyDescent="0.25">
      <c r="A29252">
        <v>4868003</v>
      </c>
      <c r="B29252" t="s">
        <v>5114</v>
      </c>
      <c r="C29252" s="155">
        <v>34588</v>
      </c>
      <c r="D29252">
        <v>608814</v>
      </c>
      <c r="E29252" t="s">
        <v>2382</v>
      </c>
      <c r="F29252" t="s">
        <v>75</v>
      </c>
      <c r="G29252" s="155">
        <v>45908</v>
      </c>
      <c r="H29252">
        <v>1</v>
      </c>
    </row>
    <row r="29253" spans="1:8" x14ac:dyDescent="0.25">
      <c r="A29253">
        <v>4868000</v>
      </c>
      <c r="B29253" t="s">
        <v>2828</v>
      </c>
      <c r="C29253" s="155">
        <v>22081</v>
      </c>
      <c r="D29253">
        <v>667814</v>
      </c>
      <c r="E29253" t="s">
        <v>1180</v>
      </c>
      <c r="F29253" t="s">
        <v>377</v>
      </c>
      <c r="G29253" s="155">
        <v>45908</v>
      </c>
      <c r="H29253">
        <v>1</v>
      </c>
    </row>
    <row r="29254" spans="1:8" x14ac:dyDescent="0.25">
      <c r="A29254">
        <v>4867999</v>
      </c>
      <c r="B29254" t="s">
        <v>5115</v>
      </c>
      <c r="C29254" s="155">
        <v>17813</v>
      </c>
      <c r="D29254">
        <v>602688</v>
      </c>
      <c r="E29254" t="s">
        <v>1156</v>
      </c>
      <c r="F29254" t="s">
        <v>26</v>
      </c>
      <c r="G29254" s="155">
        <v>45905</v>
      </c>
      <c r="H29254">
        <v>1</v>
      </c>
    </row>
    <row r="29255" spans="1:8" x14ac:dyDescent="0.25">
      <c r="A29255">
        <v>4867998</v>
      </c>
      <c r="B29255" t="s">
        <v>16064</v>
      </c>
      <c r="C29255" s="155">
        <v>35829</v>
      </c>
      <c r="D29255">
        <v>667888</v>
      </c>
      <c r="E29255" t="s">
        <v>1951</v>
      </c>
      <c r="F29255" t="s">
        <v>25</v>
      </c>
      <c r="G29255" s="155">
        <v>45915</v>
      </c>
      <c r="H29255">
        <v>1</v>
      </c>
    </row>
    <row r="29256" spans="1:8" x14ac:dyDescent="0.25">
      <c r="A29256">
        <v>4867997</v>
      </c>
      <c r="B29256" t="s">
        <v>3474</v>
      </c>
      <c r="C29256" s="155">
        <v>22672</v>
      </c>
      <c r="D29256">
        <v>667824</v>
      </c>
      <c r="E29256" t="s">
        <v>1192</v>
      </c>
      <c r="F29256" t="s">
        <v>12</v>
      </c>
      <c r="G29256" s="155">
        <v>45908</v>
      </c>
      <c r="H29256">
        <v>1</v>
      </c>
    </row>
    <row r="29257" spans="1:8" x14ac:dyDescent="0.25">
      <c r="A29257">
        <v>4867996</v>
      </c>
      <c r="B29257" t="s">
        <v>2830</v>
      </c>
      <c r="C29257" s="155">
        <v>17918</v>
      </c>
      <c r="D29257">
        <v>618888</v>
      </c>
      <c r="E29257" t="s">
        <v>2771</v>
      </c>
      <c r="F29257" t="s">
        <v>41</v>
      </c>
      <c r="G29257" s="155">
        <v>45919</v>
      </c>
      <c r="H29257">
        <v>1</v>
      </c>
    </row>
    <row r="29258" spans="1:8" x14ac:dyDescent="0.25">
      <c r="A29258">
        <v>4867995</v>
      </c>
      <c r="B29258" t="s">
        <v>23779</v>
      </c>
      <c r="C29258" s="155">
        <v>34918</v>
      </c>
      <c r="D29258">
        <v>610888</v>
      </c>
      <c r="E29258" t="s">
        <v>1226</v>
      </c>
      <c r="F29258" t="s">
        <v>698</v>
      </c>
      <c r="G29258" s="155">
        <v>45922</v>
      </c>
      <c r="H29258">
        <v>1</v>
      </c>
    </row>
    <row r="29259" spans="1:8" x14ac:dyDescent="0.25">
      <c r="A29259">
        <v>4867994</v>
      </c>
      <c r="B29259" t="s">
        <v>5116</v>
      </c>
      <c r="C29259" s="155">
        <v>23096</v>
      </c>
      <c r="D29259">
        <v>610888</v>
      </c>
      <c r="E29259" t="s">
        <v>5117</v>
      </c>
      <c r="F29259" t="s">
        <v>52</v>
      </c>
      <c r="G29259" s="155">
        <v>45910</v>
      </c>
      <c r="H29259">
        <v>1</v>
      </c>
    </row>
    <row r="29260" spans="1:8" x14ac:dyDescent="0.25">
      <c r="A29260">
        <v>4867987</v>
      </c>
      <c r="B29260" t="s">
        <v>19044</v>
      </c>
      <c r="C29260" s="155">
        <v>29067</v>
      </c>
      <c r="D29260">
        <v>667888</v>
      </c>
      <c r="E29260" t="s">
        <v>1951</v>
      </c>
      <c r="F29260" t="s">
        <v>498</v>
      </c>
      <c r="G29260" s="155">
        <v>45915</v>
      </c>
      <c r="H29260">
        <v>1</v>
      </c>
    </row>
    <row r="29261" spans="1:8" x14ac:dyDescent="0.25">
      <c r="A29261">
        <v>4867986</v>
      </c>
      <c r="B29261" t="s">
        <v>5118</v>
      </c>
      <c r="C29261" s="155">
        <v>22520</v>
      </c>
      <c r="D29261">
        <v>608814</v>
      </c>
      <c r="E29261" t="s">
        <v>1867</v>
      </c>
      <c r="F29261" t="s">
        <v>81</v>
      </c>
      <c r="G29261" s="155">
        <v>45908</v>
      </c>
      <c r="H29261">
        <v>1</v>
      </c>
    </row>
    <row r="29262" spans="1:8" x14ac:dyDescent="0.25">
      <c r="A29262">
        <v>4867984</v>
      </c>
      <c r="B29262" t="s">
        <v>5119</v>
      </c>
      <c r="C29262" s="155">
        <v>15924</v>
      </c>
      <c r="D29262">
        <v>602984</v>
      </c>
      <c r="E29262" t="s">
        <v>1156</v>
      </c>
      <c r="F29262" t="s">
        <v>26</v>
      </c>
      <c r="G29262" s="155">
        <v>45908</v>
      </c>
      <c r="H29262">
        <v>1</v>
      </c>
    </row>
    <row r="29263" spans="1:8" x14ac:dyDescent="0.25">
      <c r="A29263">
        <v>4867982</v>
      </c>
      <c r="B29263" t="s">
        <v>5120</v>
      </c>
      <c r="C29263" s="155">
        <v>25479</v>
      </c>
      <c r="D29263">
        <v>667824</v>
      </c>
      <c r="E29263" t="s">
        <v>1951</v>
      </c>
      <c r="F29263" t="s">
        <v>492</v>
      </c>
      <c r="G29263" s="155">
        <v>45908</v>
      </c>
      <c r="H29263">
        <v>1</v>
      </c>
    </row>
    <row r="29264" spans="1:8" x14ac:dyDescent="0.25">
      <c r="A29264">
        <v>4867979</v>
      </c>
      <c r="B29264" t="s">
        <v>5121</v>
      </c>
      <c r="C29264" s="155">
        <v>27355</v>
      </c>
      <c r="D29264">
        <v>600890</v>
      </c>
      <c r="E29264" t="s">
        <v>1222</v>
      </c>
      <c r="F29264" t="s">
        <v>503</v>
      </c>
      <c r="G29264" s="155">
        <v>45908</v>
      </c>
      <c r="H29264">
        <v>1</v>
      </c>
    </row>
    <row r="29265" spans="1:8" x14ac:dyDescent="0.25">
      <c r="A29265">
        <v>4867978</v>
      </c>
      <c r="B29265" t="s">
        <v>21355</v>
      </c>
      <c r="C29265" s="155">
        <v>20786</v>
      </c>
      <c r="D29265">
        <v>667984</v>
      </c>
      <c r="E29265" t="s">
        <v>1192</v>
      </c>
      <c r="F29265" t="s">
        <v>383</v>
      </c>
      <c r="G29265" s="155">
        <v>45908</v>
      </c>
      <c r="H29265">
        <v>1</v>
      </c>
    </row>
    <row r="29266" spans="1:8" x14ac:dyDescent="0.25">
      <c r="A29266">
        <v>4867977</v>
      </c>
      <c r="B29266" t="s">
        <v>16065</v>
      </c>
      <c r="C29266" s="155">
        <v>35436</v>
      </c>
      <c r="D29266">
        <v>667888</v>
      </c>
      <c r="E29266" t="s">
        <v>1951</v>
      </c>
      <c r="F29266" t="s">
        <v>27</v>
      </c>
      <c r="G29266" s="155">
        <v>45912</v>
      </c>
      <c r="H29266">
        <v>1</v>
      </c>
    </row>
    <row r="29267" spans="1:8" x14ac:dyDescent="0.25">
      <c r="A29267">
        <v>4867975</v>
      </c>
      <c r="B29267" t="s">
        <v>5122</v>
      </c>
      <c r="C29267" s="155">
        <v>20357</v>
      </c>
      <c r="D29267">
        <v>667984</v>
      </c>
      <c r="E29267" t="s">
        <v>1186</v>
      </c>
      <c r="F29267" t="s">
        <v>454</v>
      </c>
      <c r="G29267" s="155">
        <v>45908</v>
      </c>
      <c r="H29267">
        <v>1</v>
      </c>
    </row>
    <row r="29268" spans="1:8" x14ac:dyDescent="0.25">
      <c r="A29268">
        <v>4867974</v>
      </c>
      <c r="B29268" t="s">
        <v>5123</v>
      </c>
      <c r="C29268" s="155">
        <v>20000</v>
      </c>
      <c r="D29268">
        <v>667814</v>
      </c>
      <c r="E29268" t="s">
        <v>1417</v>
      </c>
      <c r="F29268" t="s">
        <v>12</v>
      </c>
      <c r="G29268" s="155">
        <v>45908</v>
      </c>
      <c r="H29268">
        <v>1</v>
      </c>
    </row>
    <row r="29269" spans="1:8" x14ac:dyDescent="0.25">
      <c r="A29269">
        <v>4867973</v>
      </c>
      <c r="B29269" t="s">
        <v>1984</v>
      </c>
      <c r="C29269" s="155">
        <v>24643</v>
      </c>
      <c r="D29269">
        <v>610888</v>
      </c>
      <c r="E29269" t="s">
        <v>3538</v>
      </c>
      <c r="F29269" t="s">
        <v>61</v>
      </c>
      <c r="G29269" s="155">
        <v>45922</v>
      </c>
      <c r="H29269">
        <v>1</v>
      </c>
    </row>
    <row r="29270" spans="1:8" x14ac:dyDescent="0.25">
      <c r="A29270">
        <v>4867972</v>
      </c>
      <c r="B29270" t="s">
        <v>5124</v>
      </c>
      <c r="C29270" s="155">
        <v>27987</v>
      </c>
      <c r="D29270">
        <v>667688</v>
      </c>
      <c r="E29270" t="s">
        <v>1156</v>
      </c>
      <c r="F29270" t="s">
        <v>60</v>
      </c>
      <c r="G29270" s="155">
        <v>45903</v>
      </c>
      <c r="H29270">
        <v>1</v>
      </c>
    </row>
    <row r="29271" spans="1:8" x14ac:dyDescent="0.25">
      <c r="A29271">
        <v>4867971</v>
      </c>
      <c r="B29271" t="s">
        <v>5125</v>
      </c>
      <c r="C29271" s="155">
        <v>22224</v>
      </c>
      <c r="D29271">
        <v>667814</v>
      </c>
      <c r="E29271" t="s">
        <v>1192</v>
      </c>
      <c r="F29271" t="s">
        <v>397</v>
      </c>
      <c r="G29271" s="155">
        <v>45908</v>
      </c>
      <c r="H29271">
        <v>1</v>
      </c>
    </row>
    <row r="29272" spans="1:8" x14ac:dyDescent="0.25">
      <c r="A29272">
        <v>4867970</v>
      </c>
      <c r="B29272" t="s">
        <v>5126</v>
      </c>
      <c r="C29272" s="155">
        <v>32602</v>
      </c>
      <c r="D29272">
        <v>622871</v>
      </c>
      <c r="E29272" t="s">
        <v>586</v>
      </c>
      <c r="F29272" t="s">
        <v>40</v>
      </c>
      <c r="G29272" s="155">
        <v>45908</v>
      </c>
      <c r="H29272">
        <v>1</v>
      </c>
    </row>
    <row r="29273" spans="1:8" x14ac:dyDescent="0.25">
      <c r="A29273">
        <v>4867967</v>
      </c>
      <c r="B29273" t="s">
        <v>5022</v>
      </c>
      <c r="C29273" s="155">
        <v>32983</v>
      </c>
      <c r="D29273">
        <v>667888</v>
      </c>
      <c r="E29273" t="s">
        <v>1180</v>
      </c>
      <c r="F29273" t="s">
        <v>377</v>
      </c>
      <c r="G29273" s="155">
        <v>45922</v>
      </c>
      <c r="H29273">
        <v>1</v>
      </c>
    </row>
    <row r="29274" spans="1:8" x14ac:dyDescent="0.25">
      <c r="A29274">
        <v>4867963</v>
      </c>
      <c r="B29274" t="s">
        <v>10071</v>
      </c>
      <c r="C29274" s="155">
        <v>36932</v>
      </c>
      <c r="D29274">
        <v>667888</v>
      </c>
      <c r="E29274" t="s">
        <v>1951</v>
      </c>
      <c r="F29274" t="s">
        <v>498</v>
      </c>
      <c r="G29274" s="155">
        <v>45915</v>
      </c>
      <c r="H29274">
        <v>1</v>
      </c>
    </row>
    <row r="29275" spans="1:8" x14ac:dyDescent="0.25">
      <c r="A29275">
        <v>4867956</v>
      </c>
      <c r="B29275" t="s">
        <v>23780</v>
      </c>
      <c r="C29275" s="155">
        <v>26099</v>
      </c>
      <c r="D29275">
        <v>667688</v>
      </c>
      <c r="E29275" t="s">
        <v>1156</v>
      </c>
      <c r="F29275" t="s">
        <v>383</v>
      </c>
      <c r="G29275" s="155">
        <v>45908</v>
      </c>
      <c r="H29275">
        <v>1</v>
      </c>
    </row>
    <row r="29276" spans="1:8" x14ac:dyDescent="0.25">
      <c r="A29276">
        <v>4867955</v>
      </c>
      <c r="B29276" t="s">
        <v>5113</v>
      </c>
      <c r="C29276" s="155">
        <v>18732</v>
      </c>
      <c r="D29276">
        <v>617888</v>
      </c>
      <c r="E29276" t="s">
        <v>2304</v>
      </c>
      <c r="F29276" t="s">
        <v>67</v>
      </c>
      <c r="G29276" s="155">
        <v>45916</v>
      </c>
      <c r="H29276">
        <v>1</v>
      </c>
    </row>
    <row r="29277" spans="1:8" x14ac:dyDescent="0.25">
      <c r="A29277">
        <v>4867953</v>
      </c>
      <c r="B29277" t="s">
        <v>5127</v>
      </c>
      <c r="C29277" s="155">
        <v>23215</v>
      </c>
      <c r="D29277">
        <v>667824</v>
      </c>
      <c r="E29277" t="s">
        <v>1951</v>
      </c>
      <c r="F29277" t="s">
        <v>21</v>
      </c>
      <c r="G29277" s="155">
        <v>45908</v>
      </c>
      <c r="H29277">
        <v>1</v>
      </c>
    </row>
    <row r="29278" spans="1:8" x14ac:dyDescent="0.25">
      <c r="A29278">
        <v>4867952</v>
      </c>
      <c r="B29278" t="s">
        <v>23337</v>
      </c>
      <c r="C29278" s="155">
        <v>19446</v>
      </c>
      <c r="D29278">
        <v>614888</v>
      </c>
      <c r="E29278" t="s">
        <v>2635</v>
      </c>
      <c r="F29278" t="s">
        <v>49</v>
      </c>
      <c r="G29278" s="155">
        <v>45924</v>
      </c>
      <c r="H29278">
        <v>1</v>
      </c>
    </row>
    <row r="29279" spans="1:8" x14ac:dyDescent="0.25">
      <c r="A29279">
        <v>4867951</v>
      </c>
      <c r="B29279" t="s">
        <v>4043</v>
      </c>
      <c r="C29279" s="155">
        <v>19097</v>
      </c>
      <c r="D29279">
        <v>618888</v>
      </c>
      <c r="E29279" t="s">
        <v>1996</v>
      </c>
      <c r="F29279" t="s">
        <v>41</v>
      </c>
      <c r="G29279" s="155">
        <v>45919</v>
      </c>
      <c r="H29279">
        <v>1</v>
      </c>
    </row>
    <row r="29280" spans="1:8" x14ac:dyDescent="0.25">
      <c r="A29280">
        <v>4867949</v>
      </c>
      <c r="B29280" t="s">
        <v>5128</v>
      </c>
      <c r="C29280" s="155">
        <v>32779</v>
      </c>
      <c r="D29280">
        <v>622804</v>
      </c>
      <c r="E29280" t="s">
        <v>549</v>
      </c>
      <c r="F29280" t="s">
        <v>760</v>
      </c>
      <c r="G29280" s="155">
        <v>45908</v>
      </c>
      <c r="H29280">
        <v>1</v>
      </c>
    </row>
    <row r="29281" spans="1:8" x14ac:dyDescent="0.25">
      <c r="A29281">
        <v>4867948</v>
      </c>
      <c r="B29281" t="s">
        <v>16066</v>
      </c>
      <c r="C29281" s="155">
        <v>21838</v>
      </c>
      <c r="D29281">
        <v>620814</v>
      </c>
      <c r="E29281" t="s">
        <v>1863</v>
      </c>
      <c r="F29281" t="s">
        <v>54</v>
      </c>
      <c r="G29281" s="155">
        <v>45908</v>
      </c>
      <c r="H29281">
        <v>1</v>
      </c>
    </row>
    <row r="29282" spans="1:8" x14ac:dyDescent="0.25">
      <c r="A29282">
        <v>4867947</v>
      </c>
      <c r="B29282" t="s">
        <v>5029</v>
      </c>
      <c r="C29282" s="155">
        <v>35460</v>
      </c>
      <c r="D29282">
        <v>600890</v>
      </c>
      <c r="E29282" t="s">
        <v>1172</v>
      </c>
      <c r="F29282" t="s">
        <v>503</v>
      </c>
      <c r="G29282" s="155">
        <v>45908</v>
      </c>
      <c r="H29282">
        <v>1</v>
      </c>
    </row>
    <row r="29283" spans="1:8" x14ac:dyDescent="0.25">
      <c r="A29283">
        <v>4867945</v>
      </c>
      <c r="B29283" t="s">
        <v>5129</v>
      </c>
      <c r="C29283" s="155">
        <v>23069</v>
      </c>
      <c r="D29283">
        <v>667814</v>
      </c>
      <c r="E29283" t="s">
        <v>1172</v>
      </c>
      <c r="F29283" t="s">
        <v>12</v>
      </c>
      <c r="G29283" s="155">
        <v>45908</v>
      </c>
      <c r="H29283">
        <v>1</v>
      </c>
    </row>
    <row r="29284" spans="1:8" x14ac:dyDescent="0.25">
      <c r="A29284">
        <v>4867943</v>
      </c>
      <c r="B29284" t="s">
        <v>5130</v>
      </c>
      <c r="C29284" s="155">
        <v>32291</v>
      </c>
      <c r="D29284">
        <v>621972</v>
      </c>
      <c r="E29284" t="s">
        <v>2000</v>
      </c>
      <c r="F29284" t="s">
        <v>73</v>
      </c>
      <c r="G29284" s="155">
        <v>45908</v>
      </c>
      <c r="H29284">
        <v>1</v>
      </c>
    </row>
    <row r="29285" spans="1:8" x14ac:dyDescent="0.25">
      <c r="A29285">
        <v>4867942</v>
      </c>
      <c r="B29285" t="s">
        <v>2818</v>
      </c>
      <c r="C29285" s="155">
        <v>20150</v>
      </c>
      <c r="D29285">
        <v>608888</v>
      </c>
      <c r="E29285" t="s">
        <v>5937</v>
      </c>
      <c r="F29285" t="s">
        <v>75</v>
      </c>
      <c r="G29285" s="155">
        <v>45919</v>
      </c>
      <c r="H29285">
        <v>1</v>
      </c>
    </row>
    <row r="29286" spans="1:8" x14ac:dyDescent="0.25">
      <c r="A29286">
        <v>4867940</v>
      </c>
      <c r="B29286" t="s">
        <v>5131</v>
      </c>
      <c r="C29286" s="155">
        <v>38717</v>
      </c>
      <c r="D29286">
        <v>667824</v>
      </c>
      <c r="E29286" t="s">
        <v>1951</v>
      </c>
      <c r="F29286" t="s">
        <v>377</v>
      </c>
      <c r="G29286" s="155">
        <v>45908</v>
      </c>
      <c r="H29286">
        <v>1</v>
      </c>
    </row>
    <row r="29287" spans="1:8" x14ac:dyDescent="0.25">
      <c r="A29287">
        <v>4867939</v>
      </c>
      <c r="B29287" t="s">
        <v>5132</v>
      </c>
      <c r="C29287" s="155">
        <v>37696</v>
      </c>
      <c r="D29287">
        <v>622932</v>
      </c>
      <c r="E29287" t="s">
        <v>3601</v>
      </c>
      <c r="F29287" t="s">
        <v>24</v>
      </c>
      <c r="G29287" s="155">
        <v>45908</v>
      </c>
      <c r="H29287">
        <v>1</v>
      </c>
    </row>
    <row r="29288" spans="1:8" x14ac:dyDescent="0.25">
      <c r="A29288">
        <v>4867938</v>
      </c>
      <c r="B29288" t="s">
        <v>4459</v>
      </c>
      <c r="C29288" s="155">
        <v>20661</v>
      </c>
      <c r="D29288">
        <v>667824</v>
      </c>
      <c r="E29288" t="s">
        <v>1156</v>
      </c>
      <c r="F29288" t="s">
        <v>493</v>
      </c>
      <c r="G29288" s="155">
        <v>45908</v>
      </c>
      <c r="H29288">
        <v>1</v>
      </c>
    </row>
    <row r="29289" spans="1:8" x14ac:dyDescent="0.25">
      <c r="A29289">
        <v>4867937</v>
      </c>
      <c r="B29289" t="s">
        <v>5133</v>
      </c>
      <c r="C29289" s="155">
        <v>37902</v>
      </c>
      <c r="D29289">
        <v>667888</v>
      </c>
      <c r="E29289" t="s">
        <v>1951</v>
      </c>
      <c r="F29289" t="s">
        <v>421</v>
      </c>
      <c r="G29289" s="155">
        <v>45910</v>
      </c>
      <c r="H29289">
        <v>1</v>
      </c>
    </row>
    <row r="29290" spans="1:8" x14ac:dyDescent="0.25">
      <c r="A29290">
        <v>4867936</v>
      </c>
      <c r="B29290" t="s">
        <v>5134</v>
      </c>
      <c r="C29290" s="155">
        <v>20366</v>
      </c>
      <c r="D29290">
        <v>667814</v>
      </c>
      <c r="E29290" t="s">
        <v>1522</v>
      </c>
      <c r="F29290" t="s">
        <v>12</v>
      </c>
      <c r="G29290" s="155">
        <v>45908</v>
      </c>
      <c r="H29290">
        <v>1</v>
      </c>
    </row>
    <row r="29291" spans="1:8" x14ac:dyDescent="0.25">
      <c r="A29291">
        <v>4867935</v>
      </c>
      <c r="B29291" t="s">
        <v>3778</v>
      </c>
      <c r="C29291" s="155">
        <v>16804</v>
      </c>
      <c r="D29291">
        <v>620814</v>
      </c>
      <c r="E29291" t="s">
        <v>2653</v>
      </c>
      <c r="F29291" t="s">
        <v>424</v>
      </c>
      <c r="G29291" s="155">
        <v>45908</v>
      </c>
      <c r="H29291">
        <v>1</v>
      </c>
    </row>
    <row r="29292" spans="1:8" x14ac:dyDescent="0.25">
      <c r="A29292">
        <v>4867933</v>
      </c>
      <c r="B29292" t="s">
        <v>15613</v>
      </c>
      <c r="C29292" s="155">
        <v>38800</v>
      </c>
      <c r="D29292">
        <v>667888</v>
      </c>
      <c r="E29292" t="s">
        <v>1951</v>
      </c>
      <c r="F29292" t="s">
        <v>394</v>
      </c>
      <c r="G29292" s="155">
        <v>45915</v>
      </c>
      <c r="H29292">
        <v>1</v>
      </c>
    </row>
    <row r="29293" spans="1:8" x14ac:dyDescent="0.25">
      <c r="A29293">
        <v>4867932</v>
      </c>
      <c r="B29293" t="s">
        <v>5135</v>
      </c>
      <c r="C29293" s="155">
        <v>35343</v>
      </c>
      <c r="D29293">
        <v>667824</v>
      </c>
      <c r="E29293" t="s">
        <v>1951</v>
      </c>
      <c r="F29293" t="s">
        <v>492</v>
      </c>
      <c r="G29293" s="155">
        <v>45908</v>
      </c>
      <c r="H29293">
        <v>1</v>
      </c>
    </row>
    <row r="29294" spans="1:8" x14ac:dyDescent="0.25">
      <c r="A29294">
        <v>4867930</v>
      </c>
      <c r="B29294" t="s">
        <v>5136</v>
      </c>
      <c r="C29294" s="155">
        <v>36550</v>
      </c>
      <c r="D29294">
        <v>667824</v>
      </c>
      <c r="E29294" t="s">
        <v>1951</v>
      </c>
      <c r="F29294" t="s">
        <v>18</v>
      </c>
      <c r="G29294" s="155">
        <v>45908</v>
      </c>
      <c r="H29294">
        <v>1</v>
      </c>
    </row>
    <row r="29295" spans="1:8" x14ac:dyDescent="0.25">
      <c r="A29295">
        <v>4867929</v>
      </c>
      <c r="B29295" t="s">
        <v>23781</v>
      </c>
      <c r="C29295" s="155">
        <v>17601</v>
      </c>
      <c r="D29295">
        <v>618888</v>
      </c>
      <c r="E29295" t="s">
        <v>1996</v>
      </c>
      <c r="F29295" t="s">
        <v>378</v>
      </c>
      <c r="G29295" s="155">
        <v>45919</v>
      </c>
      <c r="H29295">
        <v>1</v>
      </c>
    </row>
    <row r="29296" spans="1:8" x14ac:dyDescent="0.25">
      <c r="A29296">
        <v>4867928</v>
      </c>
      <c r="B29296" t="s">
        <v>5137</v>
      </c>
      <c r="C29296" s="155">
        <v>19226</v>
      </c>
      <c r="D29296">
        <v>608814</v>
      </c>
      <c r="E29296" t="s">
        <v>1944</v>
      </c>
      <c r="F29296" t="s">
        <v>81</v>
      </c>
      <c r="G29296" s="155">
        <v>45908</v>
      </c>
      <c r="H29296">
        <v>1</v>
      </c>
    </row>
    <row r="29297" spans="1:8" x14ac:dyDescent="0.25">
      <c r="A29297">
        <v>4867927</v>
      </c>
      <c r="B29297" t="s">
        <v>5138</v>
      </c>
      <c r="C29297" s="155">
        <v>26701</v>
      </c>
      <c r="D29297">
        <v>667688</v>
      </c>
      <c r="E29297" t="s">
        <v>1156</v>
      </c>
      <c r="F29297" t="s">
        <v>397</v>
      </c>
      <c r="G29297" s="155">
        <v>45908</v>
      </c>
      <c r="H29297">
        <v>1</v>
      </c>
    </row>
    <row r="29298" spans="1:8" x14ac:dyDescent="0.25">
      <c r="A29298">
        <v>4867926</v>
      </c>
      <c r="B29298" t="s">
        <v>5139</v>
      </c>
      <c r="C29298" s="155">
        <v>12483</v>
      </c>
      <c r="D29298">
        <v>610814</v>
      </c>
      <c r="E29298" t="s">
        <v>1226</v>
      </c>
      <c r="F29298" t="s">
        <v>39</v>
      </c>
      <c r="G29298" s="155">
        <v>45908</v>
      </c>
      <c r="H29298">
        <v>1</v>
      </c>
    </row>
    <row r="29299" spans="1:8" x14ac:dyDescent="0.25">
      <c r="A29299">
        <v>4867922</v>
      </c>
      <c r="B29299" t="s">
        <v>26445</v>
      </c>
      <c r="C29299" s="155">
        <v>19464</v>
      </c>
      <c r="D29299">
        <v>602984</v>
      </c>
      <c r="E29299" t="s">
        <v>1430</v>
      </c>
      <c r="F29299" t="s">
        <v>336</v>
      </c>
      <c r="G29299" s="155">
        <v>45908</v>
      </c>
      <c r="H29299">
        <v>1</v>
      </c>
    </row>
    <row r="29300" spans="1:8" x14ac:dyDescent="0.25">
      <c r="A29300">
        <v>4867921</v>
      </c>
      <c r="B29300" t="s">
        <v>5140</v>
      </c>
      <c r="C29300" s="155">
        <v>34013</v>
      </c>
      <c r="D29300">
        <v>667888</v>
      </c>
      <c r="E29300" t="s">
        <v>1951</v>
      </c>
      <c r="F29300" t="s">
        <v>66</v>
      </c>
      <c r="G29300" s="155">
        <v>45910</v>
      </c>
      <c r="H29300">
        <v>1</v>
      </c>
    </row>
    <row r="29301" spans="1:8" x14ac:dyDescent="0.25">
      <c r="A29301">
        <v>4867920</v>
      </c>
      <c r="B29301" t="s">
        <v>6106</v>
      </c>
      <c r="C29301" s="155">
        <v>27326</v>
      </c>
      <c r="D29301">
        <v>667888</v>
      </c>
      <c r="E29301" t="s">
        <v>1156</v>
      </c>
      <c r="F29301" t="s">
        <v>327</v>
      </c>
      <c r="G29301" s="155">
        <v>45918</v>
      </c>
      <c r="H29301">
        <v>1</v>
      </c>
    </row>
    <row r="29302" spans="1:8" x14ac:dyDescent="0.25">
      <c r="A29302">
        <v>4867919</v>
      </c>
      <c r="B29302" t="s">
        <v>16067</v>
      </c>
      <c r="C29302" s="155">
        <v>38437</v>
      </c>
      <c r="D29302">
        <v>667888</v>
      </c>
      <c r="E29302" t="s">
        <v>1951</v>
      </c>
      <c r="F29302" t="s">
        <v>25</v>
      </c>
      <c r="G29302" s="155">
        <v>45912</v>
      </c>
      <c r="H29302">
        <v>1</v>
      </c>
    </row>
    <row r="29303" spans="1:8" x14ac:dyDescent="0.25">
      <c r="A29303">
        <v>4867917</v>
      </c>
      <c r="B29303" t="s">
        <v>10838</v>
      </c>
      <c r="C29303" s="155">
        <v>20163</v>
      </c>
      <c r="D29303">
        <v>618890</v>
      </c>
      <c r="E29303" t="s">
        <v>2738</v>
      </c>
      <c r="F29303" t="s">
        <v>41</v>
      </c>
      <c r="G29303" s="155">
        <v>45908</v>
      </c>
      <c r="H29303">
        <v>1</v>
      </c>
    </row>
    <row r="29304" spans="1:8" x14ac:dyDescent="0.25">
      <c r="A29304">
        <v>4867914</v>
      </c>
      <c r="B29304" t="s">
        <v>5141</v>
      </c>
      <c r="C29304" s="155">
        <v>20832</v>
      </c>
      <c r="D29304">
        <v>618888</v>
      </c>
      <c r="E29304" t="s">
        <v>2209</v>
      </c>
      <c r="F29304" t="s">
        <v>257</v>
      </c>
      <c r="G29304" s="155">
        <v>45905</v>
      </c>
      <c r="H29304">
        <v>1</v>
      </c>
    </row>
    <row r="29305" spans="1:8" x14ac:dyDescent="0.25">
      <c r="A29305">
        <v>4867913</v>
      </c>
      <c r="B29305" t="s">
        <v>10963</v>
      </c>
      <c r="C29305" s="155">
        <v>16576</v>
      </c>
      <c r="D29305">
        <v>667984</v>
      </c>
      <c r="E29305" t="s">
        <v>1192</v>
      </c>
      <c r="F29305" t="s">
        <v>383</v>
      </c>
      <c r="G29305" s="155">
        <v>45908</v>
      </c>
      <c r="H29305">
        <v>1</v>
      </c>
    </row>
    <row r="29306" spans="1:8" x14ac:dyDescent="0.25">
      <c r="A29306">
        <v>4867912</v>
      </c>
      <c r="B29306" t="s">
        <v>23782</v>
      </c>
      <c r="C29306" s="155">
        <v>29734</v>
      </c>
      <c r="D29306">
        <v>670972</v>
      </c>
      <c r="E29306" t="s">
        <v>2848</v>
      </c>
      <c r="F29306" t="s">
        <v>335</v>
      </c>
      <c r="G29306" s="155">
        <v>45908</v>
      </c>
      <c r="H29306">
        <v>1</v>
      </c>
    </row>
    <row r="29307" spans="1:8" x14ac:dyDescent="0.25">
      <c r="A29307">
        <v>4867911</v>
      </c>
      <c r="B29307" t="s">
        <v>5142</v>
      </c>
      <c r="C29307" s="155">
        <v>17628</v>
      </c>
      <c r="D29307">
        <v>600934</v>
      </c>
      <c r="E29307" t="s">
        <v>2487</v>
      </c>
      <c r="F29307" t="s">
        <v>57</v>
      </c>
      <c r="G29307" s="155">
        <v>45908</v>
      </c>
      <c r="H29307">
        <v>1</v>
      </c>
    </row>
    <row r="29308" spans="1:8" x14ac:dyDescent="0.25">
      <c r="A29308">
        <v>4867910</v>
      </c>
      <c r="B29308" t="s">
        <v>11055</v>
      </c>
      <c r="C29308" s="155">
        <v>36649</v>
      </c>
      <c r="D29308">
        <v>622865</v>
      </c>
      <c r="E29308" t="s">
        <v>11051</v>
      </c>
      <c r="F29308" t="s">
        <v>480</v>
      </c>
      <c r="G29308" s="155">
        <v>45916</v>
      </c>
      <c r="H29308">
        <v>1</v>
      </c>
    </row>
    <row r="29309" spans="1:8" x14ac:dyDescent="0.25">
      <c r="A29309">
        <v>4867908</v>
      </c>
      <c r="B29309" t="s">
        <v>5143</v>
      </c>
      <c r="C29309" s="155">
        <v>17286</v>
      </c>
      <c r="D29309">
        <v>618814</v>
      </c>
      <c r="E29309" t="s">
        <v>5082</v>
      </c>
      <c r="F29309" t="s">
        <v>378</v>
      </c>
      <c r="G29309" s="155">
        <v>45908</v>
      </c>
      <c r="H29309">
        <v>1</v>
      </c>
    </row>
    <row r="29310" spans="1:8" x14ac:dyDescent="0.25">
      <c r="A29310">
        <v>4867905</v>
      </c>
      <c r="B29310" t="s">
        <v>14166</v>
      </c>
      <c r="C29310" s="155">
        <v>23566</v>
      </c>
      <c r="D29310">
        <v>667824</v>
      </c>
      <c r="E29310" t="s">
        <v>1180</v>
      </c>
      <c r="F29310" t="s">
        <v>488</v>
      </c>
      <c r="G29310" s="155">
        <v>45908</v>
      </c>
      <c r="H29310">
        <v>1</v>
      </c>
    </row>
    <row r="29311" spans="1:8" x14ac:dyDescent="0.25">
      <c r="A29311">
        <v>4867903</v>
      </c>
      <c r="B29311" t="s">
        <v>5144</v>
      </c>
      <c r="C29311" s="155">
        <v>17131</v>
      </c>
      <c r="D29311">
        <v>667688</v>
      </c>
      <c r="E29311" t="s">
        <v>1156</v>
      </c>
      <c r="F29311" t="s">
        <v>12</v>
      </c>
      <c r="G29311" s="155">
        <v>45908</v>
      </c>
      <c r="H29311">
        <v>1</v>
      </c>
    </row>
    <row r="29312" spans="1:8" x14ac:dyDescent="0.25">
      <c r="A29312">
        <v>4867901</v>
      </c>
      <c r="B29312" t="s">
        <v>5145</v>
      </c>
      <c r="C29312" s="155">
        <v>12977</v>
      </c>
      <c r="D29312">
        <v>667814</v>
      </c>
      <c r="E29312" t="s">
        <v>1208</v>
      </c>
      <c r="F29312" t="s">
        <v>421</v>
      </c>
      <c r="G29312" s="155">
        <v>45908</v>
      </c>
      <c r="H29312">
        <v>1</v>
      </c>
    </row>
    <row r="29313" spans="1:8" x14ac:dyDescent="0.25">
      <c r="A29313">
        <v>4867900</v>
      </c>
      <c r="B29313" t="s">
        <v>3608</v>
      </c>
      <c r="C29313" s="155">
        <v>18080</v>
      </c>
      <c r="D29313">
        <v>667984</v>
      </c>
      <c r="E29313" t="s">
        <v>1156</v>
      </c>
      <c r="F29313" t="s">
        <v>421</v>
      </c>
      <c r="G29313" s="155">
        <v>45908</v>
      </c>
      <c r="H29313">
        <v>1</v>
      </c>
    </row>
    <row r="29314" spans="1:8" x14ac:dyDescent="0.25">
      <c r="A29314">
        <v>4867898</v>
      </c>
      <c r="B29314" t="s">
        <v>5146</v>
      </c>
      <c r="C29314" s="155">
        <v>20716</v>
      </c>
      <c r="D29314">
        <v>622871</v>
      </c>
      <c r="E29314" t="s">
        <v>1892</v>
      </c>
      <c r="F29314" t="s">
        <v>47</v>
      </c>
      <c r="G29314" s="155">
        <v>45901</v>
      </c>
      <c r="H29314">
        <v>1</v>
      </c>
    </row>
    <row r="29315" spans="1:8" x14ac:dyDescent="0.25">
      <c r="A29315">
        <v>4867897</v>
      </c>
      <c r="B29315" t="s">
        <v>5147</v>
      </c>
      <c r="C29315" s="155">
        <v>35282</v>
      </c>
      <c r="D29315">
        <v>667824</v>
      </c>
      <c r="E29315" t="s">
        <v>1951</v>
      </c>
      <c r="F29315" t="s">
        <v>21</v>
      </c>
      <c r="G29315" s="155">
        <v>45908</v>
      </c>
      <c r="H29315">
        <v>1</v>
      </c>
    </row>
    <row r="29316" spans="1:8" x14ac:dyDescent="0.25">
      <c r="A29316">
        <v>4867896</v>
      </c>
      <c r="B29316" t="s">
        <v>5148</v>
      </c>
      <c r="C29316" s="155">
        <v>18994</v>
      </c>
      <c r="D29316">
        <v>667814</v>
      </c>
      <c r="E29316" t="s">
        <v>1186</v>
      </c>
      <c r="F29316" t="s">
        <v>12</v>
      </c>
      <c r="G29316" s="155">
        <v>45908</v>
      </c>
      <c r="H29316">
        <v>1</v>
      </c>
    </row>
    <row r="29317" spans="1:8" x14ac:dyDescent="0.25">
      <c r="A29317">
        <v>4867895</v>
      </c>
      <c r="B29317" t="s">
        <v>16068</v>
      </c>
      <c r="C29317" s="155">
        <v>37973</v>
      </c>
      <c r="D29317">
        <v>667888</v>
      </c>
      <c r="E29317" t="s">
        <v>1180</v>
      </c>
      <c r="F29317" t="s">
        <v>454</v>
      </c>
      <c r="G29317" s="155">
        <v>45912</v>
      </c>
      <c r="H29317">
        <v>1</v>
      </c>
    </row>
    <row r="29318" spans="1:8" x14ac:dyDescent="0.25">
      <c r="A29318">
        <v>4867891</v>
      </c>
      <c r="B29318" t="s">
        <v>5149</v>
      </c>
      <c r="C29318" s="155">
        <v>26444</v>
      </c>
      <c r="D29318">
        <v>667934</v>
      </c>
      <c r="E29318" t="s">
        <v>2275</v>
      </c>
      <c r="F29318" t="s">
        <v>454</v>
      </c>
      <c r="G29318" s="155">
        <v>45908</v>
      </c>
      <c r="H29318">
        <v>1</v>
      </c>
    </row>
    <row r="29319" spans="1:8" x14ac:dyDescent="0.25">
      <c r="A29319">
        <v>4867889</v>
      </c>
      <c r="B29319" t="s">
        <v>5150</v>
      </c>
      <c r="C29319" s="155">
        <v>25730</v>
      </c>
      <c r="D29319">
        <v>667814</v>
      </c>
      <c r="E29319" t="s">
        <v>1522</v>
      </c>
      <c r="F29319" t="s">
        <v>12</v>
      </c>
      <c r="G29319" s="155">
        <v>45908</v>
      </c>
      <c r="H29319">
        <v>1</v>
      </c>
    </row>
    <row r="29320" spans="1:8" x14ac:dyDescent="0.25">
      <c r="A29320">
        <v>4867888</v>
      </c>
      <c r="B29320" t="s">
        <v>5151</v>
      </c>
      <c r="C29320" s="155">
        <v>28653</v>
      </c>
      <c r="D29320">
        <v>618888</v>
      </c>
      <c r="E29320" t="s">
        <v>1942</v>
      </c>
      <c r="F29320" t="s">
        <v>257</v>
      </c>
      <c r="G29320" s="155">
        <v>45904</v>
      </c>
      <c r="H29320">
        <v>1</v>
      </c>
    </row>
    <row r="29321" spans="1:8" x14ac:dyDescent="0.25">
      <c r="A29321">
        <v>4867887</v>
      </c>
      <c r="B29321" t="s">
        <v>16069</v>
      </c>
      <c r="C29321" s="155">
        <v>20898</v>
      </c>
      <c r="D29321">
        <v>667814</v>
      </c>
      <c r="E29321" t="s">
        <v>1180</v>
      </c>
      <c r="F29321" t="s">
        <v>21</v>
      </c>
      <c r="G29321" s="155">
        <v>45908</v>
      </c>
      <c r="H29321">
        <v>1</v>
      </c>
    </row>
    <row r="29322" spans="1:8" x14ac:dyDescent="0.25">
      <c r="A29322">
        <v>4867886</v>
      </c>
      <c r="B29322" t="s">
        <v>5152</v>
      </c>
      <c r="C29322" s="155">
        <v>31111</v>
      </c>
      <c r="D29322">
        <v>667814</v>
      </c>
      <c r="E29322" t="s">
        <v>1180</v>
      </c>
      <c r="F29322" t="s">
        <v>12</v>
      </c>
      <c r="G29322" s="155">
        <v>45908</v>
      </c>
      <c r="H29322">
        <v>1</v>
      </c>
    </row>
    <row r="29323" spans="1:8" x14ac:dyDescent="0.25">
      <c r="A29323">
        <v>4867885</v>
      </c>
      <c r="B29323" t="s">
        <v>4575</v>
      </c>
      <c r="C29323" s="155">
        <v>15202</v>
      </c>
      <c r="D29323">
        <v>667824</v>
      </c>
      <c r="E29323" t="s">
        <v>1156</v>
      </c>
      <c r="F29323" t="s">
        <v>493</v>
      </c>
      <c r="G29323" s="155">
        <v>45908</v>
      </c>
      <c r="H29323">
        <v>1</v>
      </c>
    </row>
    <row r="29324" spans="1:8" x14ac:dyDescent="0.25">
      <c r="A29324">
        <v>4867884</v>
      </c>
      <c r="B29324" t="s">
        <v>5153</v>
      </c>
      <c r="C29324" s="155">
        <v>14045</v>
      </c>
      <c r="D29324">
        <v>621982</v>
      </c>
      <c r="E29324" t="s">
        <v>4729</v>
      </c>
      <c r="F29324" t="s">
        <v>73</v>
      </c>
      <c r="G29324" s="155">
        <v>45908</v>
      </c>
      <c r="H29324">
        <v>1</v>
      </c>
    </row>
    <row r="29325" spans="1:8" x14ac:dyDescent="0.25">
      <c r="A29325">
        <v>4867882</v>
      </c>
      <c r="B29325" t="s">
        <v>16070</v>
      </c>
      <c r="C29325" s="155">
        <v>24966</v>
      </c>
      <c r="D29325">
        <v>667814</v>
      </c>
      <c r="E29325" t="s">
        <v>1379</v>
      </c>
      <c r="F29325" t="s">
        <v>15</v>
      </c>
      <c r="G29325" s="155">
        <v>45908</v>
      </c>
      <c r="H29325">
        <v>1</v>
      </c>
    </row>
    <row r="29326" spans="1:8" x14ac:dyDescent="0.25">
      <c r="A29326">
        <v>4867881</v>
      </c>
      <c r="B29326" t="s">
        <v>5154</v>
      </c>
      <c r="C29326" s="155">
        <v>26330</v>
      </c>
      <c r="D29326">
        <v>602890</v>
      </c>
      <c r="E29326" t="s">
        <v>1156</v>
      </c>
      <c r="F29326" t="s">
        <v>485</v>
      </c>
      <c r="G29326" s="155">
        <v>45908</v>
      </c>
      <c r="H29326">
        <v>1</v>
      </c>
    </row>
    <row r="29327" spans="1:8" x14ac:dyDescent="0.25">
      <c r="A29327">
        <v>4867880</v>
      </c>
      <c r="B29327" t="s">
        <v>20592</v>
      </c>
      <c r="C29327" s="155">
        <v>20378</v>
      </c>
      <c r="D29327">
        <v>667984</v>
      </c>
      <c r="E29327" t="s">
        <v>1156</v>
      </c>
      <c r="F29327" t="s">
        <v>18</v>
      </c>
      <c r="G29327" s="155">
        <v>45908</v>
      </c>
      <c r="H29327">
        <v>1</v>
      </c>
    </row>
    <row r="29328" spans="1:8" x14ac:dyDescent="0.25">
      <c r="A29328">
        <v>4867878</v>
      </c>
      <c r="B29328" t="s">
        <v>16071</v>
      </c>
      <c r="C29328" s="155">
        <v>38415</v>
      </c>
      <c r="D29328">
        <v>667888</v>
      </c>
      <c r="E29328" t="s">
        <v>1951</v>
      </c>
      <c r="F29328" t="s">
        <v>12</v>
      </c>
      <c r="G29328" s="155">
        <v>45912</v>
      </c>
      <c r="H29328">
        <v>1</v>
      </c>
    </row>
    <row r="29329" spans="1:8" x14ac:dyDescent="0.25">
      <c r="A29329">
        <v>4867877</v>
      </c>
      <c r="B29329" t="s">
        <v>23783</v>
      </c>
      <c r="C29329" s="155">
        <v>21325</v>
      </c>
      <c r="D29329">
        <v>667688</v>
      </c>
      <c r="E29329" t="s">
        <v>1156</v>
      </c>
      <c r="F29329" t="s">
        <v>383</v>
      </c>
      <c r="G29329" s="155">
        <v>45908</v>
      </c>
      <c r="H29329">
        <v>1</v>
      </c>
    </row>
    <row r="29330" spans="1:8" x14ac:dyDescent="0.25">
      <c r="A29330">
        <v>4867875</v>
      </c>
      <c r="B29330" t="s">
        <v>23784</v>
      </c>
      <c r="C29330" s="155">
        <v>32392</v>
      </c>
      <c r="D29330">
        <v>667888</v>
      </c>
      <c r="E29330" t="s">
        <v>1180</v>
      </c>
      <c r="F29330" t="s">
        <v>502</v>
      </c>
      <c r="G29330" s="155">
        <v>45922</v>
      </c>
      <c r="H29330">
        <v>1</v>
      </c>
    </row>
    <row r="29331" spans="1:8" x14ac:dyDescent="0.25">
      <c r="A29331">
        <v>4867874</v>
      </c>
      <c r="B29331" t="s">
        <v>8506</v>
      </c>
      <c r="C29331" s="155">
        <v>18417</v>
      </c>
      <c r="D29331">
        <v>604888</v>
      </c>
      <c r="E29331" t="s">
        <v>1379</v>
      </c>
      <c r="F29331" t="s">
        <v>50</v>
      </c>
      <c r="G29331" s="155">
        <v>45919</v>
      </c>
      <c r="H29331">
        <v>1</v>
      </c>
    </row>
    <row r="29332" spans="1:8" x14ac:dyDescent="0.25">
      <c r="A29332">
        <v>4867873</v>
      </c>
      <c r="B29332" t="s">
        <v>2979</v>
      </c>
      <c r="C29332" s="155">
        <v>20678</v>
      </c>
      <c r="D29332">
        <v>672888</v>
      </c>
      <c r="E29332" t="s">
        <v>3169</v>
      </c>
      <c r="F29332" t="s">
        <v>87</v>
      </c>
      <c r="G29332" s="155">
        <v>45912</v>
      </c>
      <c r="H29332">
        <v>1</v>
      </c>
    </row>
    <row r="29333" spans="1:8" x14ac:dyDescent="0.25">
      <c r="A29333">
        <v>4867872</v>
      </c>
      <c r="B29333" t="s">
        <v>5155</v>
      </c>
      <c r="C29333" s="155">
        <v>25480</v>
      </c>
      <c r="D29333">
        <v>667814</v>
      </c>
      <c r="E29333" t="s">
        <v>2103</v>
      </c>
      <c r="F29333" t="s">
        <v>25</v>
      </c>
      <c r="G29333" s="155">
        <v>45908</v>
      </c>
      <c r="H29333">
        <v>1</v>
      </c>
    </row>
    <row r="29334" spans="1:8" x14ac:dyDescent="0.25">
      <c r="A29334">
        <v>4867871</v>
      </c>
      <c r="B29334" t="s">
        <v>23785</v>
      </c>
      <c r="C29334" s="155">
        <v>29784</v>
      </c>
      <c r="D29334">
        <v>608890</v>
      </c>
      <c r="E29334" t="s">
        <v>1944</v>
      </c>
      <c r="F29334" t="s">
        <v>75</v>
      </c>
      <c r="G29334" s="155">
        <v>45908</v>
      </c>
      <c r="H29334">
        <v>1</v>
      </c>
    </row>
    <row r="29335" spans="1:8" x14ac:dyDescent="0.25">
      <c r="A29335">
        <v>4867867</v>
      </c>
      <c r="B29335" t="s">
        <v>16072</v>
      </c>
      <c r="C29335" s="155">
        <v>17393</v>
      </c>
      <c r="D29335">
        <v>622972</v>
      </c>
      <c r="E29335" t="s">
        <v>515</v>
      </c>
      <c r="F29335" t="s">
        <v>44</v>
      </c>
      <c r="G29335" s="155">
        <v>45908</v>
      </c>
      <c r="H29335">
        <v>1</v>
      </c>
    </row>
    <row r="29336" spans="1:8" x14ac:dyDescent="0.25">
      <c r="A29336">
        <v>4867866</v>
      </c>
      <c r="B29336" t="s">
        <v>25648</v>
      </c>
      <c r="C29336" s="155">
        <v>18156</v>
      </c>
      <c r="D29336">
        <v>665890</v>
      </c>
      <c r="E29336" t="s">
        <v>2091</v>
      </c>
      <c r="F29336" t="s">
        <v>56</v>
      </c>
      <c r="G29336" s="155">
        <v>45908</v>
      </c>
      <c r="H29336">
        <v>1</v>
      </c>
    </row>
    <row r="29337" spans="1:8" x14ac:dyDescent="0.25">
      <c r="A29337">
        <v>4867865</v>
      </c>
      <c r="B29337" t="s">
        <v>5156</v>
      </c>
      <c r="C29337" s="155">
        <v>37131</v>
      </c>
      <c r="D29337">
        <v>667888</v>
      </c>
      <c r="E29337" t="s">
        <v>1951</v>
      </c>
      <c r="F29337" t="s">
        <v>319</v>
      </c>
      <c r="G29337" s="155">
        <v>45910</v>
      </c>
      <c r="H29337">
        <v>1</v>
      </c>
    </row>
    <row r="29338" spans="1:8" x14ac:dyDescent="0.25">
      <c r="A29338">
        <v>4867863</v>
      </c>
      <c r="B29338" t="s">
        <v>5157</v>
      </c>
      <c r="C29338" s="155">
        <v>38450</v>
      </c>
      <c r="D29338">
        <v>622871</v>
      </c>
      <c r="E29338" t="s">
        <v>581</v>
      </c>
      <c r="F29338" t="s">
        <v>288</v>
      </c>
      <c r="G29338" s="155">
        <v>45908</v>
      </c>
      <c r="H29338">
        <v>1</v>
      </c>
    </row>
    <row r="29339" spans="1:8" x14ac:dyDescent="0.25">
      <c r="A29339">
        <v>4867862</v>
      </c>
      <c r="B29339" t="s">
        <v>5158</v>
      </c>
      <c r="C29339" s="155">
        <v>18051</v>
      </c>
      <c r="D29339">
        <v>610814</v>
      </c>
      <c r="E29339" t="s">
        <v>2813</v>
      </c>
      <c r="F29339" t="s">
        <v>61</v>
      </c>
      <c r="G29339" s="155">
        <v>45908</v>
      </c>
      <c r="H29339">
        <v>1</v>
      </c>
    </row>
    <row r="29340" spans="1:8" x14ac:dyDescent="0.25">
      <c r="A29340">
        <v>4867861</v>
      </c>
      <c r="B29340" t="s">
        <v>16073</v>
      </c>
      <c r="C29340" s="155">
        <v>38118</v>
      </c>
      <c r="D29340">
        <v>610888</v>
      </c>
      <c r="E29340" t="s">
        <v>16074</v>
      </c>
      <c r="F29340" t="s">
        <v>52</v>
      </c>
      <c r="G29340" s="155">
        <v>45911</v>
      </c>
      <c r="H29340">
        <v>1</v>
      </c>
    </row>
    <row r="29341" spans="1:8" x14ac:dyDescent="0.25">
      <c r="A29341">
        <v>4867859</v>
      </c>
      <c r="B29341" t="s">
        <v>23786</v>
      </c>
      <c r="C29341" s="155">
        <v>27523</v>
      </c>
      <c r="D29341">
        <v>610888</v>
      </c>
      <c r="E29341" t="s">
        <v>2009</v>
      </c>
      <c r="F29341" t="s">
        <v>11</v>
      </c>
      <c r="G29341" s="155">
        <v>45922</v>
      </c>
      <c r="H29341">
        <v>1</v>
      </c>
    </row>
    <row r="29342" spans="1:8" x14ac:dyDescent="0.25">
      <c r="A29342">
        <v>4867858</v>
      </c>
      <c r="B29342" t="s">
        <v>23787</v>
      </c>
      <c r="C29342" s="155">
        <v>30843</v>
      </c>
      <c r="D29342">
        <v>670890</v>
      </c>
      <c r="E29342" t="s">
        <v>2848</v>
      </c>
      <c r="F29342" t="s">
        <v>335</v>
      </c>
      <c r="G29342" s="155">
        <v>45908</v>
      </c>
      <c r="H29342">
        <v>1</v>
      </c>
    </row>
    <row r="29343" spans="1:8" x14ac:dyDescent="0.25">
      <c r="A29343">
        <v>4867857</v>
      </c>
      <c r="B29343" t="s">
        <v>19045</v>
      </c>
      <c r="C29343" s="155">
        <v>20192</v>
      </c>
      <c r="D29343">
        <v>602814</v>
      </c>
      <c r="E29343" t="s">
        <v>9068</v>
      </c>
      <c r="F29343" t="s">
        <v>336</v>
      </c>
      <c r="G29343" s="155">
        <v>45908</v>
      </c>
      <c r="H29343">
        <v>1</v>
      </c>
    </row>
    <row r="29344" spans="1:8" x14ac:dyDescent="0.25">
      <c r="A29344">
        <v>4867854</v>
      </c>
      <c r="B29344" t="s">
        <v>23788</v>
      </c>
      <c r="C29344" s="155">
        <v>20980</v>
      </c>
      <c r="D29344">
        <v>667984</v>
      </c>
      <c r="E29344" t="s">
        <v>1192</v>
      </c>
      <c r="F29344" t="s">
        <v>383</v>
      </c>
      <c r="G29344" s="155">
        <v>45908</v>
      </c>
      <c r="H29344">
        <v>1</v>
      </c>
    </row>
    <row r="29345" spans="1:8" x14ac:dyDescent="0.25">
      <c r="A29345">
        <v>4867853</v>
      </c>
      <c r="B29345" t="s">
        <v>5159</v>
      </c>
      <c r="C29345" s="155">
        <v>16469</v>
      </c>
      <c r="D29345">
        <v>667824</v>
      </c>
      <c r="E29345" t="s">
        <v>1156</v>
      </c>
      <c r="F29345" t="s">
        <v>454</v>
      </c>
      <c r="G29345" s="155">
        <v>45908</v>
      </c>
      <c r="H29345">
        <v>1</v>
      </c>
    </row>
    <row r="29346" spans="1:8" x14ac:dyDescent="0.25">
      <c r="A29346">
        <v>4867852</v>
      </c>
      <c r="B29346" t="s">
        <v>5160</v>
      </c>
      <c r="C29346" s="155">
        <v>33795</v>
      </c>
      <c r="D29346">
        <v>622804</v>
      </c>
      <c r="E29346" t="s">
        <v>2314</v>
      </c>
      <c r="F29346" t="s">
        <v>418</v>
      </c>
      <c r="G29346" s="155">
        <v>45908</v>
      </c>
      <c r="H29346">
        <v>1</v>
      </c>
    </row>
    <row r="29347" spans="1:8" x14ac:dyDescent="0.25">
      <c r="A29347">
        <v>4867851</v>
      </c>
      <c r="B29347" t="s">
        <v>4234</v>
      </c>
      <c r="C29347" s="155">
        <v>19231</v>
      </c>
      <c r="D29347">
        <v>602688</v>
      </c>
      <c r="E29347" t="s">
        <v>1156</v>
      </c>
      <c r="F29347" t="s">
        <v>26</v>
      </c>
      <c r="G29347" s="155">
        <v>45905</v>
      </c>
      <c r="H29347">
        <v>1</v>
      </c>
    </row>
    <row r="29348" spans="1:8" x14ac:dyDescent="0.25">
      <c r="A29348">
        <v>4867850</v>
      </c>
      <c r="B29348" t="s">
        <v>19046</v>
      </c>
      <c r="C29348" s="155">
        <v>20005</v>
      </c>
      <c r="D29348">
        <v>667888</v>
      </c>
      <c r="E29348" t="s">
        <v>1156</v>
      </c>
      <c r="F29348" t="s">
        <v>397</v>
      </c>
      <c r="G29348" s="155">
        <v>45917</v>
      </c>
      <c r="H29348">
        <v>1</v>
      </c>
    </row>
    <row r="29349" spans="1:8" x14ac:dyDescent="0.25">
      <c r="A29349">
        <v>4867849</v>
      </c>
      <c r="B29349" t="s">
        <v>20556</v>
      </c>
      <c r="C29349" s="155">
        <v>15392</v>
      </c>
      <c r="D29349">
        <v>667890</v>
      </c>
      <c r="E29349" t="s">
        <v>1156</v>
      </c>
      <c r="F29349" t="s">
        <v>377</v>
      </c>
      <c r="G29349" s="155">
        <v>45908</v>
      </c>
      <c r="H29349">
        <v>1</v>
      </c>
    </row>
    <row r="29350" spans="1:8" x14ac:dyDescent="0.25">
      <c r="A29350">
        <v>4867848</v>
      </c>
      <c r="B29350" t="s">
        <v>2007</v>
      </c>
      <c r="C29350" s="155">
        <v>28651</v>
      </c>
      <c r="D29350">
        <v>670890</v>
      </c>
      <c r="E29350" t="s">
        <v>2848</v>
      </c>
      <c r="F29350" t="s">
        <v>335</v>
      </c>
      <c r="G29350" s="155">
        <v>45908</v>
      </c>
      <c r="H29350">
        <v>1</v>
      </c>
    </row>
    <row r="29351" spans="1:8" x14ac:dyDescent="0.25">
      <c r="A29351">
        <v>4867846</v>
      </c>
      <c r="B29351" t="s">
        <v>16075</v>
      </c>
      <c r="C29351" s="155">
        <v>16979</v>
      </c>
      <c r="D29351">
        <v>667984</v>
      </c>
      <c r="E29351" t="s">
        <v>1192</v>
      </c>
      <c r="F29351" t="s">
        <v>383</v>
      </c>
      <c r="G29351" s="155">
        <v>45908</v>
      </c>
      <c r="H29351">
        <v>1</v>
      </c>
    </row>
    <row r="29352" spans="1:8" x14ac:dyDescent="0.25">
      <c r="A29352">
        <v>4867845</v>
      </c>
      <c r="B29352" t="s">
        <v>5161</v>
      </c>
      <c r="C29352" s="155">
        <v>30357</v>
      </c>
      <c r="D29352">
        <v>667984</v>
      </c>
      <c r="E29352" t="s">
        <v>1156</v>
      </c>
      <c r="F29352" t="s">
        <v>12</v>
      </c>
      <c r="G29352" s="155">
        <v>45908</v>
      </c>
      <c r="H29352">
        <v>1</v>
      </c>
    </row>
    <row r="29353" spans="1:8" x14ac:dyDescent="0.25">
      <c r="A29353">
        <v>4867843</v>
      </c>
      <c r="B29353" t="s">
        <v>5162</v>
      </c>
      <c r="C29353" s="155">
        <v>19678</v>
      </c>
      <c r="D29353">
        <v>600934</v>
      </c>
      <c r="E29353" t="s">
        <v>2487</v>
      </c>
      <c r="F29353" t="s">
        <v>57</v>
      </c>
      <c r="G29353" s="155">
        <v>45908</v>
      </c>
      <c r="H29353">
        <v>1</v>
      </c>
    </row>
    <row r="29354" spans="1:8" x14ac:dyDescent="0.25">
      <c r="A29354">
        <v>4867839</v>
      </c>
      <c r="B29354" t="s">
        <v>12925</v>
      </c>
      <c r="C29354" s="155">
        <v>39308</v>
      </c>
      <c r="D29354">
        <v>667888</v>
      </c>
      <c r="E29354" t="s">
        <v>1951</v>
      </c>
      <c r="F29354" t="s">
        <v>25</v>
      </c>
      <c r="G29354" s="155">
        <v>45912</v>
      </c>
      <c r="H29354">
        <v>1</v>
      </c>
    </row>
    <row r="29355" spans="1:8" x14ac:dyDescent="0.25">
      <c r="A29355">
        <v>4867838</v>
      </c>
      <c r="B29355" t="s">
        <v>19047</v>
      </c>
      <c r="C29355" s="155">
        <v>24456</v>
      </c>
      <c r="D29355">
        <v>608888</v>
      </c>
      <c r="E29355" t="s">
        <v>1888</v>
      </c>
      <c r="F29355" t="s">
        <v>81</v>
      </c>
      <c r="G29355" s="155">
        <v>45916</v>
      </c>
      <c r="H29355">
        <v>1</v>
      </c>
    </row>
    <row r="29356" spans="1:8" x14ac:dyDescent="0.25">
      <c r="A29356">
        <v>4867834</v>
      </c>
      <c r="B29356" t="s">
        <v>5163</v>
      </c>
      <c r="C29356" s="155">
        <v>18257</v>
      </c>
      <c r="D29356">
        <v>667824</v>
      </c>
      <c r="E29356" t="s">
        <v>1180</v>
      </c>
      <c r="F29356" t="s">
        <v>13</v>
      </c>
      <c r="G29356" s="155">
        <v>45908</v>
      </c>
      <c r="H29356">
        <v>1</v>
      </c>
    </row>
    <row r="29357" spans="1:8" x14ac:dyDescent="0.25">
      <c r="A29357">
        <v>4867831</v>
      </c>
      <c r="B29357" t="s">
        <v>5164</v>
      </c>
      <c r="C29357" s="155">
        <v>36999</v>
      </c>
      <c r="D29357">
        <v>667814</v>
      </c>
      <c r="E29357" t="s">
        <v>1172</v>
      </c>
      <c r="F29357" t="s">
        <v>454</v>
      </c>
      <c r="G29357" s="155">
        <v>45908</v>
      </c>
      <c r="H29357">
        <v>1</v>
      </c>
    </row>
    <row r="29358" spans="1:8" x14ac:dyDescent="0.25">
      <c r="A29358">
        <v>4867830</v>
      </c>
      <c r="B29358" t="s">
        <v>4359</v>
      </c>
      <c r="C29358" s="155">
        <v>14554</v>
      </c>
      <c r="D29358">
        <v>622865</v>
      </c>
      <c r="E29358" t="s">
        <v>2097</v>
      </c>
      <c r="F29358" t="s">
        <v>40</v>
      </c>
      <c r="G29358" s="155">
        <v>45918</v>
      </c>
      <c r="H29358">
        <v>1</v>
      </c>
    </row>
    <row r="29359" spans="1:8" x14ac:dyDescent="0.25">
      <c r="A29359">
        <v>4867828</v>
      </c>
      <c r="B29359" t="s">
        <v>19048</v>
      </c>
      <c r="C29359" s="155">
        <v>14628</v>
      </c>
      <c r="D29359">
        <v>618888</v>
      </c>
      <c r="E29359" t="s">
        <v>1996</v>
      </c>
      <c r="F29359" t="s">
        <v>41</v>
      </c>
      <c r="G29359" s="155">
        <v>45917</v>
      </c>
      <c r="H29359">
        <v>1</v>
      </c>
    </row>
    <row r="29360" spans="1:8" x14ac:dyDescent="0.25">
      <c r="A29360">
        <v>4867827</v>
      </c>
      <c r="B29360" t="s">
        <v>5165</v>
      </c>
      <c r="C29360" s="155">
        <v>17599</v>
      </c>
      <c r="D29360">
        <v>667814</v>
      </c>
      <c r="E29360" t="s">
        <v>1180</v>
      </c>
      <c r="F29360" t="s">
        <v>421</v>
      </c>
      <c r="G29360" s="155">
        <v>45908</v>
      </c>
      <c r="H29360">
        <v>1</v>
      </c>
    </row>
    <row r="29361" spans="1:8" x14ac:dyDescent="0.25">
      <c r="A29361">
        <v>4867826</v>
      </c>
      <c r="B29361" t="s">
        <v>3977</v>
      </c>
      <c r="C29361" s="155">
        <v>19937</v>
      </c>
      <c r="D29361">
        <v>621888</v>
      </c>
      <c r="E29361" t="s">
        <v>2000</v>
      </c>
      <c r="F29361" t="s">
        <v>337</v>
      </c>
      <c r="G29361" s="155">
        <v>45912</v>
      </c>
      <c r="H29361">
        <v>1</v>
      </c>
    </row>
    <row r="29362" spans="1:8" x14ac:dyDescent="0.25">
      <c r="A29362">
        <v>4867824</v>
      </c>
      <c r="B29362" t="s">
        <v>15202</v>
      </c>
      <c r="C29362" s="155">
        <v>25083</v>
      </c>
      <c r="D29362">
        <v>667972</v>
      </c>
      <c r="E29362" t="s">
        <v>1170</v>
      </c>
      <c r="F29362" t="s">
        <v>21</v>
      </c>
      <c r="G29362" s="155">
        <v>45908</v>
      </c>
      <c r="H29362">
        <v>1</v>
      </c>
    </row>
    <row r="29363" spans="1:8" x14ac:dyDescent="0.25">
      <c r="A29363">
        <v>4867823</v>
      </c>
      <c r="B29363" t="s">
        <v>23789</v>
      </c>
      <c r="C29363" s="155">
        <v>20780</v>
      </c>
      <c r="D29363">
        <v>617888</v>
      </c>
      <c r="E29363" t="s">
        <v>10314</v>
      </c>
      <c r="F29363" t="s">
        <v>67</v>
      </c>
      <c r="G29363" s="155">
        <v>45916</v>
      </c>
      <c r="H29363">
        <v>1</v>
      </c>
    </row>
    <row r="29364" spans="1:8" x14ac:dyDescent="0.25">
      <c r="A29364">
        <v>4867822</v>
      </c>
      <c r="B29364" t="s">
        <v>5166</v>
      </c>
      <c r="C29364" s="155">
        <v>31250</v>
      </c>
      <c r="D29364">
        <v>667814</v>
      </c>
      <c r="E29364" t="s">
        <v>1170</v>
      </c>
      <c r="F29364" t="s">
        <v>12</v>
      </c>
      <c r="G29364" s="155">
        <v>45908</v>
      </c>
      <c r="H29364">
        <v>1</v>
      </c>
    </row>
    <row r="29365" spans="1:8" x14ac:dyDescent="0.25">
      <c r="A29365">
        <v>4867821</v>
      </c>
      <c r="B29365" t="s">
        <v>5167</v>
      </c>
      <c r="C29365" s="155">
        <v>31085</v>
      </c>
      <c r="D29365">
        <v>667814</v>
      </c>
      <c r="E29365" t="s">
        <v>1180</v>
      </c>
      <c r="F29365" t="s">
        <v>397</v>
      </c>
      <c r="G29365" s="155">
        <v>45908</v>
      </c>
      <c r="H29365">
        <v>1</v>
      </c>
    </row>
    <row r="29366" spans="1:8" x14ac:dyDescent="0.25">
      <c r="A29366">
        <v>4867820</v>
      </c>
      <c r="B29366" t="s">
        <v>5168</v>
      </c>
      <c r="C29366" s="155">
        <v>21379</v>
      </c>
      <c r="D29366">
        <v>667814</v>
      </c>
      <c r="E29366" t="s">
        <v>1180</v>
      </c>
      <c r="F29366" t="s">
        <v>488</v>
      </c>
      <c r="G29366" s="155">
        <v>45908</v>
      </c>
      <c r="H29366">
        <v>1</v>
      </c>
    </row>
    <row r="29367" spans="1:8" x14ac:dyDescent="0.25">
      <c r="A29367">
        <v>4867819</v>
      </c>
      <c r="B29367" t="s">
        <v>13967</v>
      </c>
      <c r="C29367" s="155">
        <v>32895</v>
      </c>
      <c r="D29367">
        <v>622865</v>
      </c>
      <c r="E29367" t="s">
        <v>987</v>
      </c>
      <c r="F29367" t="s">
        <v>480</v>
      </c>
      <c r="G29367" s="155">
        <v>45916</v>
      </c>
      <c r="H29367">
        <v>1</v>
      </c>
    </row>
    <row r="29368" spans="1:8" x14ac:dyDescent="0.25">
      <c r="A29368">
        <v>4867818</v>
      </c>
      <c r="B29368" t="s">
        <v>5169</v>
      </c>
      <c r="C29368" s="155">
        <v>20635</v>
      </c>
      <c r="D29368">
        <v>610814</v>
      </c>
      <c r="E29368" t="s">
        <v>2009</v>
      </c>
      <c r="F29368" t="s">
        <v>52</v>
      </c>
      <c r="G29368" s="155">
        <v>45908</v>
      </c>
      <c r="H29368">
        <v>1</v>
      </c>
    </row>
    <row r="29369" spans="1:8" x14ac:dyDescent="0.25">
      <c r="A29369">
        <v>4867817</v>
      </c>
      <c r="B29369" t="s">
        <v>16076</v>
      </c>
      <c r="C29369" s="155">
        <v>28421</v>
      </c>
      <c r="D29369">
        <v>672888</v>
      </c>
      <c r="E29369" t="s">
        <v>1180</v>
      </c>
      <c r="F29369" t="s">
        <v>87</v>
      </c>
      <c r="G29369" s="155">
        <v>45912</v>
      </c>
      <c r="H29369">
        <v>1</v>
      </c>
    </row>
    <row r="29370" spans="1:8" x14ac:dyDescent="0.25">
      <c r="A29370">
        <v>4867816</v>
      </c>
      <c r="B29370" t="s">
        <v>19049</v>
      </c>
      <c r="C29370" s="155">
        <v>34490</v>
      </c>
      <c r="D29370">
        <v>667888</v>
      </c>
      <c r="E29370" t="s">
        <v>1951</v>
      </c>
      <c r="F29370" t="s">
        <v>439</v>
      </c>
      <c r="G29370" s="155">
        <v>45917</v>
      </c>
      <c r="H29370">
        <v>1</v>
      </c>
    </row>
    <row r="29371" spans="1:8" x14ac:dyDescent="0.25">
      <c r="A29371">
        <v>4867815</v>
      </c>
      <c r="B29371" t="s">
        <v>14476</v>
      </c>
      <c r="C29371" s="155">
        <v>37027</v>
      </c>
      <c r="D29371">
        <v>622865</v>
      </c>
      <c r="E29371" t="s">
        <v>13728</v>
      </c>
      <c r="F29371" t="s">
        <v>24</v>
      </c>
      <c r="G29371" s="155">
        <v>45912</v>
      </c>
      <c r="H29371">
        <v>1</v>
      </c>
    </row>
    <row r="29372" spans="1:8" x14ac:dyDescent="0.25">
      <c r="A29372">
        <v>4867814</v>
      </c>
      <c r="B29372" t="s">
        <v>5170</v>
      </c>
      <c r="C29372" s="155">
        <v>34375</v>
      </c>
      <c r="D29372">
        <v>602984</v>
      </c>
      <c r="E29372" t="s">
        <v>1156</v>
      </c>
      <c r="F29372" t="s">
        <v>26</v>
      </c>
      <c r="G29372" s="155">
        <v>45908</v>
      </c>
      <c r="H29372">
        <v>1</v>
      </c>
    </row>
    <row r="29373" spans="1:8" x14ac:dyDescent="0.25">
      <c r="A29373">
        <v>4867813</v>
      </c>
      <c r="B29373" t="s">
        <v>15904</v>
      </c>
      <c r="C29373" s="155">
        <v>21944</v>
      </c>
      <c r="D29373">
        <v>622865</v>
      </c>
      <c r="E29373" t="s">
        <v>2097</v>
      </c>
      <c r="F29373" t="s">
        <v>418</v>
      </c>
      <c r="G29373" s="155">
        <v>45912</v>
      </c>
      <c r="H29373">
        <v>1</v>
      </c>
    </row>
    <row r="29374" spans="1:8" x14ac:dyDescent="0.25">
      <c r="A29374">
        <v>4867812</v>
      </c>
      <c r="B29374" t="s">
        <v>5171</v>
      </c>
      <c r="C29374" s="155">
        <v>15787</v>
      </c>
      <c r="D29374">
        <v>602984</v>
      </c>
      <c r="E29374" t="s">
        <v>2485</v>
      </c>
      <c r="F29374" t="s">
        <v>336</v>
      </c>
      <c r="G29374" s="155">
        <v>45908</v>
      </c>
      <c r="H29374">
        <v>1</v>
      </c>
    </row>
    <row r="29375" spans="1:8" x14ac:dyDescent="0.25">
      <c r="A29375">
        <v>4867811</v>
      </c>
      <c r="B29375" t="s">
        <v>15262</v>
      </c>
      <c r="C29375" s="155">
        <v>14079</v>
      </c>
      <c r="D29375">
        <v>600824</v>
      </c>
      <c r="E29375" t="s">
        <v>1198</v>
      </c>
      <c r="F29375" t="s">
        <v>16</v>
      </c>
      <c r="G29375" s="155">
        <v>45908</v>
      </c>
      <c r="H29375">
        <v>1</v>
      </c>
    </row>
    <row r="29376" spans="1:8" x14ac:dyDescent="0.25">
      <c r="A29376">
        <v>4867810</v>
      </c>
      <c r="B29376" t="s">
        <v>5172</v>
      </c>
      <c r="C29376" s="155">
        <v>25797</v>
      </c>
      <c r="D29376">
        <v>618814</v>
      </c>
      <c r="E29376" t="s">
        <v>1996</v>
      </c>
      <c r="F29376" t="s">
        <v>41</v>
      </c>
      <c r="G29376" s="155">
        <v>45908</v>
      </c>
      <c r="H29376">
        <v>1</v>
      </c>
    </row>
    <row r="29377" spans="1:8" x14ac:dyDescent="0.25">
      <c r="A29377">
        <v>4867809</v>
      </c>
      <c r="B29377" t="s">
        <v>16077</v>
      </c>
      <c r="C29377" s="155">
        <v>33746</v>
      </c>
      <c r="D29377">
        <v>667890</v>
      </c>
      <c r="E29377" t="s">
        <v>1383</v>
      </c>
      <c r="F29377" t="s">
        <v>380</v>
      </c>
      <c r="G29377" s="155">
        <v>45908</v>
      </c>
      <c r="H29377">
        <v>1</v>
      </c>
    </row>
    <row r="29378" spans="1:8" x14ac:dyDescent="0.25">
      <c r="A29378">
        <v>4867808</v>
      </c>
      <c r="B29378" t="s">
        <v>5173</v>
      </c>
      <c r="C29378" s="155">
        <v>18161</v>
      </c>
      <c r="D29378">
        <v>622871</v>
      </c>
      <c r="E29378" t="s">
        <v>2097</v>
      </c>
      <c r="F29378" t="s">
        <v>47</v>
      </c>
      <c r="G29378" s="155">
        <v>45908</v>
      </c>
      <c r="H29378">
        <v>1</v>
      </c>
    </row>
    <row r="29379" spans="1:8" x14ac:dyDescent="0.25">
      <c r="A29379">
        <v>4867807</v>
      </c>
      <c r="B29379" t="s">
        <v>5174</v>
      </c>
      <c r="C29379" s="155">
        <v>22956</v>
      </c>
      <c r="D29379">
        <v>608814</v>
      </c>
      <c r="E29379" t="s">
        <v>1867</v>
      </c>
      <c r="F29379" t="s">
        <v>35</v>
      </c>
      <c r="G29379" s="155">
        <v>45908</v>
      </c>
      <c r="H29379">
        <v>1</v>
      </c>
    </row>
    <row r="29380" spans="1:8" x14ac:dyDescent="0.25">
      <c r="A29380">
        <v>4867805</v>
      </c>
      <c r="B29380" t="s">
        <v>5175</v>
      </c>
      <c r="C29380" s="155">
        <v>18522</v>
      </c>
      <c r="D29380">
        <v>667972</v>
      </c>
      <c r="E29380" t="s">
        <v>1170</v>
      </c>
      <c r="F29380" t="s">
        <v>397</v>
      </c>
      <c r="G29380" s="155">
        <v>45908</v>
      </c>
      <c r="H29380">
        <v>1</v>
      </c>
    </row>
    <row r="29381" spans="1:8" x14ac:dyDescent="0.25">
      <c r="A29381">
        <v>4867803</v>
      </c>
      <c r="B29381" t="s">
        <v>9855</v>
      </c>
      <c r="C29381" s="155">
        <v>21962</v>
      </c>
      <c r="D29381">
        <v>600824</v>
      </c>
      <c r="E29381" t="s">
        <v>1174</v>
      </c>
      <c r="F29381" t="s">
        <v>16</v>
      </c>
      <c r="G29381" s="155">
        <v>45908</v>
      </c>
      <c r="H29381">
        <v>1</v>
      </c>
    </row>
    <row r="29382" spans="1:8" x14ac:dyDescent="0.25">
      <c r="A29382">
        <v>4867802</v>
      </c>
      <c r="B29382" t="s">
        <v>5176</v>
      </c>
      <c r="C29382" s="155">
        <v>20163</v>
      </c>
      <c r="D29382">
        <v>667814</v>
      </c>
      <c r="E29382" t="s">
        <v>1230</v>
      </c>
      <c r="F29382" t="s">
        <v>12</v>
      </c>
      <c r="G29382" s="155">
        <v>45908</v>
      </c>
      <c r="H29382">
        <v>1</v>
      </c>
    </row>
    <row r="29383" spans="1:8" x14ac:dyDescent="0.25">
      <c r="A29383">
        <v>4867801</v>
      </c>
      <c r="B29383" t="s">
        <v>5177</v>
      </c>
      <c r="C29383" s="155">
        <v>19286</v>
      </c>
      <c r="D29383">
        <v>667688</v>
      </c>
      <c r="E29383" t="s">
        <v>1156</v>
      </c>
      <c r="F29383" t="s">
        <v>60</v>
      </c>
      <c r="G29383" s="155">
        <v>45908</v>
      </c>
      <c r="H29383">
        <v>1</v>
      </c>
    </row>
    <row r="29384" spans="1:8" x14ac:dyDescent="0.25">
      <c r="A29384">
        <v>4867800</v>
      </c>
      <c r="B29384" t="s">
        <v>16078</v>
      </c>
      <c r="C29384" s="155">
        <v>30164</v>
      </c>
      <c r="D29384">
        <v>610888</v>
      </c>
      <c r="E29384" t="s">
        <v>16079</v>
      </c>
      <c r="F29384" t="s">
        <v>39</v>
      </c>
      <c r="G29384" s="155">
        <v>45915</v>
      </c>
      <c r="H29384">
        <v>1</v>
      </c>
    </row>
    <row r="29385" spans="1:8" x14ac:dyDescent="0.25">
      <c r="A29385">
        <v>4867798</v>
      </c>
      <c r="B29385" t="s">
        <v>2825</v>
      </c>
      <c r="C29385" s="155">
        <v>20810</v>
      </c>
      <c r="D29385">
        <v>620814</v>
      </c>
      <c r="E29385" t="s">
        <v>565</v>
      </c>
      <c r="F29385" t="s">
        <v>424</v>
      </c>
      <c r="G29385" s="155">
        <v>45908</v>
      </c>
      <c r="H29385">
        <v>1</v>
      </c>
    </row>
    <row r="29386" spans="1:8" x14ac:dyDescent="0.25">
      <c r="A29386">
        <v>4867797</v>
      </c>
      <c r="B29386" t="s">
        <v>5178</v>
      </c>
      <c r="C29386" s="155">
        <v>20628</v>
      </c>
      <c r="D29386">
        <v>600934</v>
      </c>
      <c r="E29386" t="s">
        <v>2487</v>
      </c>
      <c r="F29386" t="s">
        <v>57</v>
      </c>
      <c r="G29386" s="155">
        <v>45908</v>
      </c>
      <c r="H29386">
        <v>1</v>
      </c>
    </row>
    <row r="29387" spans="1:8" x14ac:dyDescent="0.25">
      <c r="A29387">
        <v>4867795</v>
      </c>
      <c r="B29387" t="s">
        <v>23790</v>
      </c>
      <c r="C29387" s="155">
        <v>30151</v>
      </c>
      <c r="D29387">
        <v>614888</v>
      </c>
      <c r="E29387" t="s">
        <v>1522</v>
      </c>
      <c r="F29387" t="s">
        <v>49</v>
      </c>
      <c r="G29387" s="155">
        <v>45922</v>
      </c>
      <c r="H29387">
        <v>1</v>
      </c>
    </row>
    <row r="29388" spans="1:8" x14ac:dyDescent="0.25">
      <c r="A29388">
        <v>4867794</v>
      </c>
      <c r="B29388" t="s">
        <v>5179</v>
      </c>
      <c r="C29388" s="155">
        <v>23275</v>
      </c>
      <c r="D29388">
        <v>667934</v>
      </c>
      <c r="E29388" t="s">
        <v>2275</v>
      </c>
      <c r="F29388" t="s">
        <v>25</v>
      </c>
      <c r="G29388" s="155">
        <v>45908</v>
      </c>
      <c r="H29388">
        <v>1</v>
      </c>
    </row>
    <row r="29389" spans="1:8" x14ac:dyDescent="0.25">
      <c r="A29389">
        <v>4867792</v>
      </c>
      <c r="B29389" t="s">
        <v>19050</v>
      </c>
      <c r="C29389" s="155">
        <v>30351</v>
      </c>
      <c r="D29389">
        <v>622871</v>
      </c>
      <c r="E29389" t="s">
        <v>581</v>
      </c>
      <c r="F29389" t="s">
        <v>44</v>
      </c>
      <c r="G29389" s="155">
        <v>45908</v>
      </c>
      <c r="H29389">
        <v>1</v>
      </c>
    </row>
    <row r="29390" spans="1:8" x14ac:dyDescent="0.25">
      <c r="A29390">
        <v>4867791</v>
      </c>
      <c r="B29390" t="s">
        <v>16080</v>
      </c>
      <c r="C29390" s="155">
        <v>28575</v>
      </c>
      <c r="D29390">
        <v>667888</v>
      </c>
      <c r="E29390" t="s">
        <v>1951</v>
      </c>
      <c r="F29390" t="s">
        <v>12</v>
      </c>
      <c r="G29390" s="155">
        <v>45911</v>
      </c>
      <c r="H29390">
        <v>1</v>
      </c>
    </row>
    <row r="29391" spans="1:8" x14ac:dyDescent="0.25">
      <c r="A29391">
        <v>4867790</v>
      </c>
      <c r="B29391" t="s">
        <v>23791</v>
      </c>
      <c r="C29391" s="155">
        <v>35745</v>
      </c>
      <c r="D29391">
        <v>667814</v>
      </c>
      <c r="E29391" t="s">
        <v>1172</v>
      </c>
      <c r="F29391" t="s">
        <v>326</v>
      </c>
      <c r="G29391" s="155">
        <v>45908</v>
      </c>
      <c r="H29391">
        <v>1</v>
      </c>
    </row>
    <row r="29392" spans="1:8" x14ac:dyDescent="0.25">
      <c r="A29392">
        <v>4867789</v>
      </c>
      <c r="B29392" t="s">
        <v>19051</v>
      </c>
      <c r="C29392" s="155">
        <v>21817</v>
      </c>
      <c r="D29392">
        <v>610888</v>
      </c>
      <c r="E29392" t="s">
        <v>2668</v>
      </c>
      <c r="F29392" t="s">
        <v>61</v>
      </c>
      <c r="G29392" s="155">
        <v>45916</v>
      </c>
      <c r="H29392">
        <v>1</v>
      </c>
    </row>
    <row r="29393" spans="1:8" x14ac:dyDescent="0.25">
      <c r="A29393">
        <v>4867784</v>
      </c>
      <c r="B29393" t="s">
        <v>5180</v>
      </c>
      <c r="C29393" s="155">
        <v>23593</v>
      </c>
      <c r="D29393">
        <v>667984</v>
      </c>
      <c r="E29393" t="s">
        <v>1156</v>
      </c>
      <c r="F29393" t="s">
        <v>377</v>
      </c>
      <c r="G29393" s="155">
        <v>45908</v>
      </c>
      <c r="H29393">
        <v>1</v>
      </c>
    </row>
    <row r="29394" spans="1:8" x14ac:dyDescent="0.25">
      <c r="A29394">
        <v>4867779</v>
      </c>
      <c r="B29394" t="s">
        <v>5181</v>
      </c>
      <c r="C29394" s="155">
        <v>18299</v>
      </c>
      <c r="D29394">
        <v>602688</v>
      </c>
      <c r="E29394" t="s">
        <v>1174</v>
      </c>
      <c r="F29394" t="s">
        <v>26</v>
      </c>
      <c r="G29394" s="155">
        <v>45905</v>
      </c>
      <c r="H29394">
        <v>1</v>
      </c>
    </row>
    <row r="29395" spans="1:8" x14ac:dyDescent="0.25">
      <c r="A29395">
        <v>4867775</v>
      </c>
      <c r="B29395" t="s">
        <v>11437</v>
      </c>
      <c r="C29395" s="155">
        <v>37512</v>
      </c>
      <c r="D29395">
        <v>667888</v>
      </c>
      <c r="E29395" t="s">
        <v>1951</v>
      </c>
      <c r="F29395" t="s">
        <v>491</v>
      </c>
      <c r="G29395" s="155">
        <v>45915</v>
      </c>
      <c r="H29395">
        <v>1</v>
      </c>
    </row>
    <row r="29396" spans="1:8" x14ac:dyDescent="0.25">
      <c r="A29396">
        <v>4867772</v>
      </c>
      <c r="B29396" t="s">
        <v>26446</v>
      </c>
      <c r="C29396" s="155">
        <v>26556</v>
      </c>
      <c r="D29396">
        <v>665890</v>
      </c>
      <c r="E29396" t="s">
        <v>5195</v>
      </c>
      <c r="F29396" t="s">
        <v>56</v>
      </c>
      <c r="G29396" s="155">
        <v>45908</v>
      </c>
      <c r="H29396">
        <v>1</v>
      </c>
    </row>
    <row r="29397" spans="1:8" x14ac:dyDescent="0.25">
      <c r="A29397">
        <v>4867771</v>
      </c>
      <c r="B29397" t="s">
        <v>16081</v>
      </c>
      <c r="C29397" s="155">
        <v>30649</v>
      </c>
      <c r="D29397">
        <v>622865</v>
      </c>
      <c r="E29397" t="s">
        <v>572</v>
      </c>
      <c r="F29397" t="s">
        <v>47</v>
      </c>
      <c r="G29397" s="155">
        <v>45912</v>
      </c>
      <c r="H29397">
        <v>1</v>
      </c>
    </row>
    <row r="29398" spans="1:8" x14ac:dyDescent="0.25">
      <c r="A29398">
        <v>4867770</v>
      </c>
      <c r="B29398" t="s">
        <v>6904</v>
      </c>
      <c r="C29398" s="155">
        <v>26333</v>
      </c>
      <c r="D29398">
        <v>622865</v>
      </c>
      <c r="E29398" t="s">
        <v>572</v>
      </c>
      <c r="F29398" t="s">
        <v>760</v>
      </c>
      <c r="G29398" s="155">
        <v>45923</v>
      </c>
      <c r="H29398">
        <v>1</v>
      </c>
    </row>
    <row r="29399" spans="1:8" x14ac:dyDescent="0.25">
      <c r="A29399">
        <v>4867769</v>
      </c>
      <c r="B29399" t="s">
        <v>5182</v>
      </c>
      <c r="C29399" s="155">
        <v>38040</v>
      </c>
      <c r="D29399">
        <v>602888</v>
      </c>
      <c r="E29399" t="s">
        <v>1172</v>
      </c>
      <c r="F29399" t="s">
        <v>26</v>
      </c>
      <c r="G29399" s="155">
        <v>45908</v>
      </c>
      <c r="H29399">
        <v>1</v>
      </c>
    </row>
    <row r="29400" spans="1:8" x14ac:dyDescent="0.25">
      <c r="A29400">
        <v>4867767</v>
      </c>
      <c r="B29400" t="s">
        <v>23792</v>
      </c>
      <c r="C29400" s="155">
        <v>24456</v>
      </c>
      <c r="D29400">
        <v>667888</v>
      </c>
      <c r="E29400" t="s">
        <v>1951</v>
      </c>
      <c r="F29400" t="s">
        <v>501</v>
      </c>
      <c r="G29400" s="155">
        <v>45919</v>
      </c>
      <c r="H29400">
        <v>1</v>
      </c>
    </row>
    <row r="29401" spans="1:8" x14ac:dyDescent="0.25">
      <c r="A29401">
        <v>4867764</v>
      </c>
      <c r="B29401" t="s">
        <v>5183</v>
      </c>
      <c r="C29401" s="155">
        <v>22889</v>
      </c>
      <c r="D29401">
        <v>620814</v>
      </c>
      <c r="E29401" t="s">
        <v>2653</v>
      </c>
      <c r="F29401" t="s">
        <v>424</v>
      </c>
      <c r="G29401" s="155">
        <v>45908</v>
      </c>
      <c r="H29401">
        <v>1</v>
      </c>
    </row>
    <row r="29402" spans="1:8" x14ac:dyDescent="0.25">
      <c r="A29402">
        <v>4867759</v>
      </c>
      <c r="B29402" t="s">
        <v>5184</v>
      </c>
      <c r="C29402" s="155">
        <v>22229</v>
      </c>
      <c r="D29402">
        <v>610814</v>
      </c>
      <c r="E29402" t="s">
        <v>1226</v>
      </c>
      <c r="F29402" t="s">
        <v>39</v>
      </c>
      <c r="G29402" s="155">
        <v>45908</v>
      </c>
      <c r="H29402">
        <v>1</v>
      </c>
    </row>
    <row r="29403" spans="1:8" x14ac:dyDescent="0.25">
      <c r="A29403">
        <v>4867757</v>
      </c>
      <c r="B29403" t="s">
        <v>5577</v>
      </c>
      <c r="C29403" s="155">
        <v>32553</v>
      </c>
      <c r="D29403">
        <v>667888</v>
      </c>
      <c r="E29403" t="s">
        <v>1951</v>
      </c>
      <c r="F29403" t="s">
        <v>492</v>
      </c>
      <c r="G29403" s="155">
        <v>45916</v>
      </c>
      <c r="H29403">
        <v>1</v>
      </c>
    </row>
    <row r="29404" spans="1:8" x14ac:dyDescent="0.25">
      <c r="A29404">
        <v>4867756</v>
      </c>
      <c r="B29404" t="s">
        <v>5185</v>
      </c>
      <c r="C29404" s="155">
        <v>34494</v>
      </c>
      <c r="D29404">
        <v>622804</v>
      </c>
      <c r="E29404" t="s">
        <v>2314</v>
      </c>
      <c r="F29404" t="s">
        <v>418</v>
      </c>
      <c r="G29404" s="155">
        <v>45908</v>
      </c>
      <c r="H29404">
        <v>1</v>
      </c>
    </row>
    <row r="29405" spans="1:8" x14ac:dyDescent="0.25">
      <c r="A29405">
        <v>4867754</v>
      </c>
      <c r="B29405" t="s">
        <v>16082</v>
      </c>
      <c r="C29405" s="155">
        <v>17864</v>
      </c>
      <c r="D29405">
        <v>622865</v>
      </c>
      <c r="E29405" t="s">
        <v>2097</v>
      </c>
      <c r="F29405" t="s">
        <v>288</v>
      </c>
      <c r="G29405" s="155">
        <v>45915</v>
      </c>
      <c r="H29405">
        <v>1</v>
      </c>
    </row>
    <row r="29406" spans="1:8" x14ac:dyDescent="0.25">
      <c r="A29406">
        <v>4867753</v>
      </c>
      <c r="B29406" t="s">
        <v>5186</v>
      </c>
      <c r="C29406" s="155">
        <v>20784</v>
      </c>
      <c r="D29406">
        <v>602688</v>
      </c>
      <c r="E29406" t="s">
        <v>1174</v>
      </c>
      <c r="F29406" t="s">
        <v>26</v>
      </c>
      <c r="G29406" s="155">
        <v>45905</v>
      </c>
      <c r="H29406">
        <v>1</v>
      </c>
    </row>
    <row r="29407" spans="1:8" x14ac:dyDescent="0.25">
      <c r="A29407">
        <v>4867751</v>
      </c>
      <c r="B29407" t="s">
        <v>5187</v>
      </c>
      <c r="C29407" s="155">
        <v>20629</v>
      </c>
      <c r="D29407">
        <v>608814</v>
      </c>
      <c r="E29407" t="s">
        <v>1189</v>
      </c>
      <c r="F29407" t="s">
        <v>35</v>
      </c>
      <c r="G29407" s="155">
        <v>45908</v>
      </c>
      <c r="H29407">
        <v>1</v>
      </c>
    </row>
    <row r="29408" spans="1:8" x14ac:dyDescent="0.25">
      <c r="A29408">
        <v>4867749</v>
      </c>
      <c r="B29408" t="s">
        <v>2847</v>
      </c>
      <c r="C29408" s="155">
        <v>27357</v>
      </c>
      <c r="D29408">
        <v>667814</v>
      </c>
      <c r="E29408" t="s">
        <v>1156</v>
      </c>
      <c r="F29408" t="s">
        <v>326</v>
      </c>
      <c r="G29408" s="155">
        <v>45908</v>
      </c>
      <c r="H29408">
        <v>1</v>
      </c>
    </row>
    <row r="29409" spans="1:8" x14ac:dyDescent="0.25">
      <c r="A29409">
        <v>4867748</v>
      </c>
      <c r="B29409" t="s">
        <v>16083</v>
      </c>
      <c r="C29409" s="155">
        <v>37596</v>
      </c>
      <c r="D29409">
        <v>617888</v>
      </c>
      <c r="E29409" t="s">
        <v>6760</v>
      </c>
      <c r="F29409" t="s">
        <v>67</v>
      </c>
      <c r="G29409" s="155">
        <v>45912</v>
      </c>
      <c r="H29409">
        <v>1</v>
      </c>
    </row>
    <row r="29410" spans="1:8" x14ac:dyDescent="0.25">
      <c r="A29410">
        <v>4867747</v>
      </c>
      <c r="B29410" t="s">
        <v>5188</v>
      </c>
      <c r="C29410" s="155">
        <v>17089</v>
      </c>
      <c r="D29410">
        <v>610814</v>
      </c>
      <c r="E29410" t="s">
        <v>5189</v>
      </c>
      <c r="F29410" t="s">
        <v>39</v>
      </c>
      <c r="G29410" s="155">
        <v>45908</v>
      </c>
      <c r="H29410">
        <v>1</v>
      </c>
    </row>
    <row r="29411" spans="1:8" x14ac:dyDescent="0.25">
      <c r="A29411">
        <v>4867745</v>
      </c>
      <c r="B29411" t="s">
        <v>16084</v>
      </c>
      <c r="C29411" s="155">
        <v>21506</v>
      </c>
      <c r="D29411">
        <v>618888</v>
      </c>
      <c r="E29411" t="s">
        <v>3481</v>
      </c>
      <c r="F29411" t="s">
        <v>378</v>
      </c>
      <c r="G29411" s="155">
        <v>45915</v>
      </c>
      <c r="H29411">
        <v>1</v>
      </c>
    </row>
    <row r="29412" spans="1:8" x14ac:dyDescent="0.25">
      <c r="A29412">
        <v>4867744</v>
      </c>
      <c r="B29412" t="s">
        <v>19052</v>
      </c>
      <c r="C29412" s="155">
        <v>34416</v>
      </c>
      <c r="D29412">
        <v>667888</v>
      </c>
      <c r="E29412" t="s">
        <v>1180</v>
      </c>
      <c r="F29412" t="s">
        <v>413</v>
      </c>
      <c r="G29412" s="155">
        <v>45916</v>
      </c>
      <c r="H29412">
        <v>1</v>
      </c>
    </row>
    <row r="29413" spans="1:8" x14ac:dyDescent="0.25">
      <c r="A29413">
        <v>4867741</v>
      </c>
      <c r="B29413" t="s">
        <v>5190</v>
      </c>
      <c r="C29413" s="155">
        <v>29984</v>
      </c>
      <c r="D29413">
        <v>622932</v>
      </c>
      <c r="E29413" t="s">
        <v>535</v>
      </c>
      <c r="F29413" t="s">
        <v>418</v>
      </c>
      <c r="G29413" s="155">
        <v>45908</v>
      </c>
      <c r="H29413">
        <v>1</v>
      </c>
    </row>
    <row r="29414" spans="1:8" x14ac:dyDescent="0.25">
      <c r="A29414">
        <v>4867740</v>
      </c>
      <c r="B29414" t="s">
        <v>5191</v>
      </c>
      <c r="C29414" s="155">
        <v>18884</v>
      </c>
      <c r="D29414">
        <v>602688</v>
      </c>
      <c r="E29414" t="s">
        <v>1156</v>
      </c>
      <c r="F29414" t="s">
        <v>26</v>
      </c>
      <c r="G29414" s="155">
        <v>45905</v>
      </c>
      <c r="H29414">
        <v>1</v>
      </c>
    </row>
    <row r="29415" spans="1:8" x14ac:dyDescent="0.25">
      <c r="A29415">
        <v>4867739</v>
      </c>
      <c r="B29415" t="s">
        <v>5192</v>
      </c>
      <c r="C29415" s="155">
        <v>22467</v>
      </c>
      <c r="D29415">
        <v>621982</v>
      </c>
      <c r="E29415" t="s">
        <v>1973</v>
      </c>
      <c r="F29415" t="s">
        <v>73</v>
      </c>
      <c r="G29415" s="155">
        <v>45908</v>
      </c>
      <c r="H29415">
        <v>1</v>
      </c>
    </row>
    <row r="29416" spans="1:8" x14ac:dyDescent="0.25">
      <c r="A29416">
        <v>4867738</v>
      </c>
      <c r="B29416" t="s">
        <v>20607</v>
      </c>
      <c r="C29416" s="155">
        <v>14812</v>
      </c>
      <c r="D29416">
        <v>667814</v>
      </c>
      <c r="E29416" t="s">
        <v>1208</v>
      </c>
      <c r="F29416" t="s">
        <v>18</v>
      </c>
      <c r="G29416" s="155">
        <v>45908</v>
      </c>
      <c r="H29416">
        <v>1</v>
      </c>
    </row>
    <row r="29417" spans="1:8" x14ac:dyDescent="0.25">
      <c r="A29417">
        <v>4867737</v>
      </c>
      <c r="B29417" t="s">
        <v>16085</v>
      </c>
      <c r="C29417" s="155">
        <v>26798</v>
      </c>
      <c r="D29417">
        <v>617888</v>
      </c>
      <c r="E29417" t="s">
        <v>3839</v>
      </c>
      <c r="F29417" t="s">
        <v>67</v>
      </c>
      <c r="G29417" s="155">
        <v>45911</v>
      </c>
      <c r="H29417">
        <v>1</v>
      </c>
    </row>
    <row r="29418" spans="1:8" x14ac:dyDescent="0.25">
      <c r="A29418">
        <v>4867736</v>
      </c>
      <c r="B29418" t="s">
        <v>5193</v>
      </c>
      <c r="C29418" s="155">
        <v>21260</v>
      </c>
      <c r="D29418">
        <v>622932</v>
      </c>
      <c r="E29418" t="s">
        <v>535</v>
      </c>
      <c r="F29418" t="s">
        <v>47</v>
      </c>
      <c r="G29418" s="155">
        <v>45905</v>
      </c>
      <c r="H29418">
        <v>1</v>
      </c>
    </row>
    <row r="29419" spans="1:8" x14ac:dyDescent="0.25">
      <c r="A29419">
        <v>4867735</v>
      </c>
      <c r="B29419" t="s">
        <v>5227</v>
      </c>
      <c r="C29419" s="155">
        <v>21120</v>
      </c>
      <c r="D29419">
        <v>622865</v>
      </c>
      <c r="E29419" t="s">
        <v>2097</v>
      </c>
      <c r="F29419" t="s">
        <v>40</v>
      </c>
      <c r="G29419" s="155">
        <v>45918</v>
      </c>
      <c r="H29419">
        <v>1</v>
      </c>
    </row>
    <row r="29420" spans="1:8" x14ac:dyDescent="0.25">
      <c r="A29420">
        <v>4867734</v>
      </c>
      <c r="B29420" t="s">
        <v>8413</v>
      </c>
      <c r="C29420" s="155">
        <v>27875</v>
      </c>
      <c r="D29420">
        <v>622865</v>
      </c>
      <c r="E29420" t="s">
        <v>2087</v>
      </c>
      <c r="F29420" t="s">
        <v>24</v>
      </c>
      <c r="G29420" s="155">
        <v>45915</v>
      </c>
      <c r="H29420">
        <v>1</v>
      </c>
    </row>
    <row r="29421" spans="1:8" x14ac:dyDescent="0.25">
      <c r="A29421">
        <v>4867733</v>
      </c>
      <c r="B29421" t="s">
        <v>19053</v>
      </c>
      <c r="C29421" s="155">
        <v>29025</v>
      </c>
      <c r="D29421">
        <v>667888</v>
      </c>
      <c r="E29421" t="s">
        <v>1951</v>
      </c>
      <c r="F29421" t="s">
        <v>421</v>
      </c>
      <c r="G29421" s="155">
        <v>45916</v>
      </c>
      <c r="H29421">
        <v>1</v>
      </c>
    </row>
    <row r="29422" spans="1:8" x14ac:dyDescent="0.25">
      <c r="A29422">
        <v>4867732</v>
      </c>
      <c r="B29422" t="s">
        <v>5194</v>
      </c>
      <c r="C29422" s="155">
        <v>38989</v>
      </c>
      <c r="D29422">
        <v>665888</v>
      </c>
      <c r="E29422" t="s">
        <v>5195</v>
      </c>
      <c r="F29422" t="s">
        <v>56</v>
      </c>
      <c r="G29422" s="155">
        <v>45910</v>
      </c>
      <c r="H29422">
        <v>1</v>
      </c>
    </row>
    <row r="29423" spans="1:8" x14ac:dyDescent="0.25">
      <c r="A29423">
        <v>4867730</v>
      </c>
      <c r="B29423" t="s">
        <v>5196</v>
      </c>
      <c r="C29423" s="155">
        <v>31260</v>
      </c>
      <c r="D29423">
        <v>602984</v>
      </c>
      <c r="E29423" t="s">
        <v>1156</v>
      </c>
      <c r="F29423" t="s">
        <v>336</v>
      </c>
      <c r="G29423" s="155">
        <v>45908</v>
      </c>
      <c r="H29423">
        <v>1</v>
      </c>
    </row>
    <row r="29424" spans="1:8" x14ac:dyDescent="0.25">
      <c r="A29424">
        <v>4867728</v>
      </c>
      <c r="B29424" t="s">
        <v>3220</v>
      </c>
      <c r="C29424" s="155">
        <v>38452</v>
      </c>
      <c r="D29424">
        <v>608890</v>
      </c>
      <c r="E29424" t="s">
        <v>1888</v>
      </c>
      <c r="F29424" t="s">
        <v>81</v>
      </c>
      <c r="G29424" s="155">
        <v>45908</v>
      </c>
      <c r="H29424">
        <v>1</v>
      </c>
    </row>
    <row r="29425" spans="1:8" x14ac:dyDescent="0.25">
      <c r="A29425">
        <v>4867726</v>
      </c>
      <c r="B29425" t="s">
        <v>23794</v>
      </c>
      <c r="C29425" s="155">
        <v>29287</v>
      </c>
      <c r="D29425">
        <v>665888</v>
      </c>
      <c r="E29425" t="s">
        <v>2348</v>
      </c>
      <c r="F29425" t="s">
        <v>56</v>
      </c>
      <c r="G29425" s="155">
        <v>45922</v>
      </c>
      <c r="H29425">
        <v>1</v>
      </c>
    </row>
    <row r="29426" spans="1:8" x14ac:dyDescent="0.25">
      <c r="A29426">
        <v>4867725</v>
      </c>
      <c r="B29426" t="s">
        <v>5197</v>
      </c>
      <c r="C29426" s="155">
        <v>28908</v>
      </c>
      <c r="D29426">
        <v>667890</v>
      </c>
      <c r="E29426" t="s">
        <v>1156</v>
      </c>
      <c r="F29426" t="s">
        <v>380</v>
      </c>
      <c r="G29426" s="155">
        <v>45908</v>
      </c>
      <c r="H29426">
        <v>1</v>
      </c>
    </row>
    <row r="29427" spans="1:8" x14ac:dyDescent="0.25">
      <c r="A29427">
        <v>4867723</v>
      </c>
      <c r="B29427" t="s">
        <v>5198</v>
      </c>
      <c r="C29427" s="155">
        <v>10187</v>
      </c>
      <c r="D29427">
        <v>667984</v>
      </c>
      <c r="E29427" t="s">
        <v>1156</v>
      </c>
      <c r="F29427" t="s">
        <v>12</v>
      </c>
      <c r="G29427" s="155">
        <v>45908</v>
      </c>
      <c r="H29427">
        <v>1</v>
      </c>
    </row>
    <row r="29428" spans="1:8" x14ac:dyDescent="0.25">
      <c r="A29428">
        <v>4867722</v>
      </c>
      <c r="B29428" t="s">
        <v>19054</v>
      </c>
      <c r="C29428" s="155">
        <v>34893</v>
      </c>
      <c r="D29428">
        <v>608814</v>
      </c>
      <c r="E29428" t="s">
        <v>1292</v>
      </c>
      <c r="F29428" t="s">
        <v>35</v>
      </c>
      <c r="G29428" s="155">
        <v>45908</v>
      </c>
      <c r="H29428">
        <v>1</v>
      </c>
    </row>
    <row r="29429" spans="1:8" x14ac:dyDescent="0.25">
      <c r="A29429">
        <v>4867721</v>
      </c>
      <c r="B29429" t="s">
        <v>2667</v>
      </c>
      <c r="C29429" s="155">
        <v>25732</v>
      </c>
      <c r="D29429">
        <v>610888</v>
      </c>
      <c r="E29429" t="s">
        <v>2668</v>
      </c>
      <c r="F29429" t="s">
        <v>61</v>
      </c>
      <c r="G29429" s="155">
        <v>45919</v>
      </c>
      <c r="H29429">
        <v>1</v>
      </c>
    </row>
    <row r="29430" spans="1:8" x14ac:dyDescent="0.25">
      <c r="A29430">
        <v>4867720</v>
      </c>
      <c r="B29430" t="s">
        <v>5199</v>
      </c>
      <c r="C29430" s="155">
        <v>24201</v>
      </c>
      <c r="D29430">
        <v>610814</v>
      </c>
      <c r="E29430" t="s">
        <v>1226</v>
      </c>
      <c r="F29430" t="s">
        <v>39</v>
      </c>
      <c r="G29430" s="155">
        <v>45908</v>
      </c>
      <c r="H29430">
        <v>1</v>
      </c>
    </row>
    <row r="29431" spans="1:8" x14ac:dyDescent="0.25">
      <c r="A29431">
        <v>4867719</v>
      </c>
      <c r="B29431" t="s">
        <v>16086</v>
      </c>
      <c r="C29431" s="155">
        <v>38423</v>
      </c>
      <c r="D29431">
        <v>667888</v>
      </c>
      <c r="E29431" t="s">
        <v>1951</v>
      </c>
      <c r="F29431" t="s">
        <v>25</v>
      </c>
      <c r="G29431" s="155">
        <v>45912</v>
      </c>
      <c r="H29431">
        <v>1</v>
      </c>
    </row>
    <row r="29432" spans="1:8" x14ac:dyDescent="0.25">
      <c r="A29432">
        <v>4867718</v>
      </c>
      <c r="B29432" t="s">
        <v>5200</v>
      </c>
      <c r="C29432" s="155">
        <v>22060</v>
      </c>
      <c r="D29432">
        <v>602688</v>
      </c>
      <c r="E29432" t="s">
        <v>1156</v>
      </c>
      <c r="F29432" t="s">
        <v>26</v>
      </c>
      <c r="G29432" s="155">
        <v>45905</v>
      </c>
      <c r="H29432">
        <v>1</v>
      </c>
    </row>
    <row r="29433" spans="1:8" x14ac:dyDescent="0.25">
      <c r="A29433">
        <v>4867715</v>
      </c>
      <c r="B29433" t="s">
        <v>5202</v>
      </c>
      <c r="C29433" s="155">
        <v>24247</v>
      </c>
      <c r="D29433">
        <v>604814</v>
      </c>
      <c r="E29433" t="s">
        <v>1170</v>
      </c>
      <c r="F29433" t="s">
        <v>50</v>
      </c>
      <c r="G29433" s="155">
        <v>45908</v>
      </c>
      <c r="H29433">
        <v>1</v>
      </c>
    </row>
    <row r="29434" spans="1:8" x14ac:dyDescent="0.25">
      <c r="A29434">
        <v>4867713</v>
      </c>
      <c r="B29434" t="s">
        <v>5203</v>
      </c>
      <c r="C29434" s="155">
        <v>26685</v>
      </c>
      <c r="D29434">
        <v>667824</v>
      </c>
      <c r="E29434" t="s">
        <v>1156</v>
      </c>
      <c r="F29434" t="s">
        <v>377</v>
      </c>
      <c r="G29434" s="155">
        <v>45908</v>
      </c>
      <c r="H29434">
        <v>1</v>
      </c>
    </row>
    <row r="29435" spans="1:8" x14ac:dyDescent="0.25">
      <c r="A29435">
        <v>4867711</v>
      </c>
      <c r="B29435" t="s">
        <v>26447</v>
      </c>
      <c r="C29435" s="155">
        <v>15313</v>
      </c>
      <c r="D29435">
        <v>621888</v>
      </c>
      <c r="E29435" t="s">
        <v>4045</v>
      </c>
      <c r="F29435" t="s">
        <v>337</v>
      </c>
      <c r="G29435" s="155">
        <v>45911</v>
      </c>
      <c r="H29435">
        <v>1</v>
      </c>
    </row>
    <row r="29436" spans="1:8" x14ac:dyDescent="0.25">
      <c r="A29436">
        <v>4867710</v>
      </c>
      <c r="B29436" t="s">
        <v>5204</v>
      </c>
      <c r="C29436" s="155">
        <v>20155</v>
      </c>
      <c r="D29436">
        <v>667814</v>
      </c>
      <c r="E29436" t="s">
        <v>1180</v>
      </c>
      <c r="F29436" t="s">
        <v>15</v>
      </c>
      <c r="G29436" s="155">
        <v>45908</v>
      </c>
      <c r="H29436">
        <v>1</v>
      </c>
    </row>
    <row r="29437" spans="1:8" x14ac:dyDescent="0.25">
      <c r="A29437">
        <v>4867708</v>
      </c>
      <c r="B29437" t="s">
        <v>16087</v>
      </c>
      <c r="C29437" s="155">
        <v>39077</v>
      </c>
      <c r="D29437">
        <v>667888</v>
      </c>
      <c r="E29437" t="s">
        <v>1951</v>
      </c>
      <c r="F29437" t="s">
        <v>25</v>
      </c>
      <c r="G29437" s="155">
        <v>45912</v>
      </c>
      <c r="H29437">
        <v>1</v>
      </c>
    </row>
    <row r="29438" spans="1:8" x14ac:dyDescent="0.25">
      <c r="A29438">
        <v>4867707</v>
      </c>
      <c r="B29438" t="s">
        <v>4769</v>
      </c>
      <c r="C29438" s="155">
        <v>18067</v>
      </c>
      <c r="D29438">
        <v>667824</v>
      </c>
      <c r="E29438" t="s">
        <v>1156</v>
      </c>
      <c r="F29438" t="s">
        <v>493</v>
      </c>
      <c r="G29438" s="155">
        <v>45908</v>
      </c>
      <c r="H29438">
        <v>1</v>
      </c>
    </row>
    <row r="29439" spans="1:8" x14ac:dyDescent="0.25">
      <c r="A29439">
        <v>4867706</v>
      </c>
      <c r="B29439" t="s">
        <v>6007</v>
      </c>
      <c r="C29439" s="155">
        <v>21834</v>
      </c>
      <c r="D29439">
        <v>622865</v>
      </c>
      <c r="E29439" t="s">
        <v>2097</v>
      </c>
      <c r="F29439" t="s">
        <v>288</v>
      </c>
      <c r="G29439" s="155">
        <v>45916</v>
      </c>
      <c r="H29439">
        <v>1</v>
      </c>
    </row>
    <row r="29440" spans="1:8" x14ac:dyDescent="0.25">
      <c r="A29440">
        <v>4867705</v>
      </c>
      <c r="B29440" t="s">
        <v>5205</v>
      </c>
      <c r="C29440" s="155">
        <v>24668</v>
      </c>
      <c r="D29440">
        <v>622871</v>
      </c>
      <c r="E29440" t="s">
        <v>2097</v>
      </c>
      <c r="F29440" t="s">
        <v>24</v>
      </c>
      <c r="G29440" s="155">
        <v>45908</v>
      </c>
      <c r="H29440">
        <v>1</v>
      </c>
    </row>
    <row r="29441" spans="1:8" x14ac:dyDescent="0.25">
      <c r="A29441">
        <v>4867702</v>
      </c>
      <c r="B29441" t="s">
        <v>5206</v>
      </c>
      <c r="C29441" s="155">
        <v>23799</v>
      </c>
      <c r="D29441">
        <v>620814</v>
      </c>
      <c r="E29441" t="s">
        <v>1863</v>
      </c>
      <c r="F29441" t="s">
        <v>424</v>
      </c>
      <c r="G29441" s="155">
        <v>45908</v>
      </c>
      <c r="H29441">
        <v>1</v>
      </c>
    </row>
    <row r="29442" spans="1:8" x14ac:dyDescent="0.25">
      <c r="A29442">
        <v>4867701</v>
      </c>
      <c r="B29442" t="s">
        <v>5207</v>
      </c>
      <c r="C29442" s="155">
        <v>14421</v>
      </c>
      <c r="D29442">
        <v>602688</v>
      </c>
      <c r="E29442" t="s">
        <v>1156</v>
      </c>
      <c r="F29442" t="s">
        <v>26</v>
      </c>
      <c r="G29442" s="155">
        <v>45905</v>
      </c>
      <c r="H29442">
        <v>1</v>
      </c>
    </row>
    <row r="29443" spans="1:8" x14ac:dyDescent="0.25">
      <c r="A29443">
        <v>4867699</v>
      </c>
      <c r="B29443" t="s">
        <v>16088</v>
      </c>
      <c r="C29443" s="155">
        <v>36144</v>
      </c>
      <c r="D29443">
        <v>667888</v>
      </c>
      <c r="E29443" t="s">
        <v>1951</v>
      </c>
      <c r="F29443" t="s">
        <v>454</v>
      </c>
      <c r="G29443" s="155">
        <v>45912</v>
      </c>
      <c r="H29443">
        <v>1</v>
      </c>
    </row>
    <row r="29444" spans="1:8" x14ac:dyDescent="0.25">
      <c r="A29444">
        <v>4867695</v>
      </c>
      <c r="B29444" t="s">
        <v>14909</v>
      </c>
      <c r="C29444" s="155">
        <v>26747</v>
      </c>
      <c r="D29444">
        <v>618888</v>
      </c>
      <c r="E29444" t="s">
        <v>2539</v>
      </c>
      <c r="F29444" t="s">
        <v>378</v>
      </c>
      <c r="G29444" s="155">
        <v>45916</v>
      </c>
      <c r="H29444">
        <v>1</v>
      </c>
    </row>
    <row r="29445" spans="1:8" x14ac:dyDescent="0.25">
      <c r="A29445">
        <v>4867693</v>
      </c>
      <c r="B29445" t="s">
        <v>5208</v>
      </c>
      <c r="C29445" s="155">
        <v>24322</v>
      </c>
      <c r="D29445">
        <v>622871</v>
      </c>
      <c r="E29445" t="s">
        <v>5209</v>
      </c>
      <c r="F29445" t="s">
        <v>40</v>
      </c>
      <c r="G29445" s="155">
        <v>45908</v>
      </c>
      <c r="H29445">
        <v>1</v>
      </c>
    </row>
    <row r="29446" spans="1:8" x14ac:dyDescent="0.25">
      <c r="A29446">
        <v>4867689</v>
      </c>
      <c r="B29446" t="s">
        <v>5210</v>
      </c>
      <c r="C29446" s="155">
        <v>16748</v>
      </c>
      <c r="D29446">
        <v>667983</v>
      </c>
      <c r="E29446" t="s">
        <v>1867</v>
      </c>
      <c r="F29446" t="s">
        <v>454</v>
      </c>
      <c r="G29446" s="155">
        <v>45908</v>
      </c>
      <c r="H29446">
        <v>1</v>
      </c>
    </row>
    <row r="29447" spans="1:8" x14ac:dyDescent="0.25">
      <c r="A29447">
        <v>4867688</v>
      </c>
      <c r="B29447" t="s">
        <v>5211</v>
      </c>
      <c r="C29447" s="155">
        <v>18638</v>
      </c>
      <c r="D29447">
        <v>610814</v>
      </c>
      <c r="E29447" t="s">
        <v>5212</v>
      </c>
      <c r="F29447" t="s">
        <v>61</v>
      </c>
      <c r="G29447" s="155">
        <v>45908</v>
      </c>
      <c r="H29447">
        <v>1</v>
      </c>
    </row>
    <row r="29448" spans="1:8" x14ac:dyDescent="0.25">
      <c r="A29448">
        <v>4867687</v>
      </c>
      <c r="B29448" t="s">
        <v>5213</v>
      </c>
      <c r="C29448" s="155">
        <v>20293</v>
      </c>
      <c r="D29448">
        <v>610888</v>
      </c>
      <c r="E29448" t="s">
        <v>5214</v>
      </c>
      <c r="F29448" t="s">
        <v>52</v>
      </c>
      <c r="G29448" s="155">
        <v>45909</v>
      </c>
      <c r="H29448">
        <v>1</v>
      </c>
    </row>
    <row r="29449" spans="1:8" x14ac:dyDescent="0.25">
      <c r="A29449">
        <v>4867685</v>
      </c>
      <c r="B29449" t="s">
        <v>6728</v>
      </c>
      <c r="C29449" s="155">
        <v>31451</v>
      </c>
      <c r="D29449">
        <v>622871</v>
      </c>
      <c r="E29449" t="s">
        <v>592</v>
      </c>
      <c r="F29449" t="s">
        <v>418</v>
      </c>
      <c r="G29449" s="155">
        <v>45908</v>
      </c>
      <c r="H29449">
        <v>1</v>
      </c>
    </row>
    <row r="29450" spans="1:8" x14ac:dyDescent="0.25">
      <c r="A29450">
        <v>4867683</v>
      </c>
      <c r="B29450" t="s">
        <v>11434</v>
      </c>
      <c r="C29450" s="155">
        <v>35425</v>
      </c>
      <c r="D29450">
        <v>622804</v>
      </c>
      <c r="E29450" t="s">
        <v>1129</v>
      </c>
      <c r="F29450" t="s">
        <v>44</v>
      </c>
      <c r="G29450" s="155">
        <v>45908</v>
      </c>
      <c r="H29450">
        <v>1</v>
      </c>
    </row>
    <row r="29451" spans="1:8" x14ac:dyDescent="0.25">
      <c r="A29451">
        <v>4867682</v>
      </c>
      <c r="B29451" t="s">
        <v>5215</v>
      </c>
      <c r="C29451" s="155">
        <v>17734</v>
      </c>
      <c r="D29451">
        <v>621972</v>
      </c>
      <c r="E29451" t="s">
        <v>2000</v>
      </c>
      <c r="F29451" t="s">
        <v>73</v>
      </c>
      <c r="G29451" s="155">
        <v>45908</v>
      </c>
      <c r="H29451">
        <v>1</v>
      </c>
    </row>
    <row r="29452" spans="1:8" x14ac:dyDescent="0.25">
      <c r="A29452">
        <v>4867681</v>
      </c>
      <c r="B29452" t="s">
        <v>16089</v>
      </c>
      <c r="C29452" s="155">
        <v>26197</v>
      </c>
      <c r="D29452">
        <v>617888</v>
      </c>
      <c r="E29452" t="s">
        <v>3839</v>
      </c>
      <c r="F29452" t="s">
        <v>67</v>
      </c>
      <c r="G29452" s="155">
        <v>45911</v>
      </c>
      <c r="H29452">
        <v>1</v>
      </c>
    </row>
    <row r="29453" spans="1:8" x14ac:dyDescent="0.25">
      <c r="A29453">
        <v>4867679</v>
      </c>
      <c r="B29453" t="s">
        <v>4234</v>
      </c>
      <c r="C29453" s="155">
        <v>19231</v>
      </c>
      <c r="D29453">
        <v>602984</v>
      </c>
      <c r="E29453" t="s">
        <v>1156</v>
      </c>
      <c r="F29453" t="s">
        <v>336</v>
      </c>
      <c r="G29453" s="155">
        <v>45908</v>
      </c>
      <c r="H29453">
        <v>1</v>
      </c>
    </row>
    <row r="29454" spans="1:8" x14ac:dyDescent="0.25">
      <c r="A29454">
        <v>4867674</v>
      </c>
      <c r="B29454" t="s">
        <v>16090</v>
      </c>
      <c r="C29454" s="155">
        <v>19791</v>
      </c>
      <c r="D29454">
        <v>667688</v>
      </c>
      <c r="E29454" t="s">
        <v>1156</v>
      </c>
      <c r="F29454" t="s">
        <v>15</v>
      </c>
      <c r="G29454" s="155">
        <v>45908</v>
      </c>
      <c r="H29454">
        <v>1</v>
      </c>
    </row>
    <row r="29455" spans="1:8" x14ac:dyDescent="0.25">
      <c r="A29455">
        <v>4867673</v>
      </c>
      <c r="B29455" t="s">
        <v>5217</v>
      </c>
      <c r="C29455" s="155">
        <v>27000</v>
      </c>
      <c r="D29455">
        <v>667984</v>
      </c>
      <c r="E29455" t="s">
        <v>1192</v>
      </c>
      <c r="F29455" t="s">
        <v>421</v>
      </c>
      <c r="G29455" s="155">
        <v>45908</v>
      </c>
      <c r="H29455">
        <v>1</v>
      </c>
    </row>
    <row r="29456" spans="1:8" x14ac:dyDescent="0.25">
      <c r="A29456">
        <v>4867672</v>
      </c>
      <c r="B29456" t="s">
        <v>3560</v>
      </c>
      <c r="C29456" s="155">
        <v>33574</v>
      </c>
      <c r="D29456">
        <v>667888</v>
      </c>
      <c r="E29456" t="s">
        <v>1951</v>
      </c>
      <c r="F29456" t="s">
        <v>27</v>
      </c>
      <c r="G29456" s="155">
        <v>45915</v>
      </c>
      <c r="H29456">
        <v>1</v>
      </c>
    </row>
    <row r="29457" spans="1:8" x14ac:dyDescent="0.25">
      <c r="A29457">
        <v>4867671</v>
      </c>
      <c r="B29457" t="s">
        <v>5218</v>
      </c>
      <c r="C29457" s="155">
        <v>19343</v>
      </c>
      <c r="D29457">
        <v>600934</v>
      </c>
      <c r="E29457" t="s">
        <v>2487</v>
      </c>
      <c r="F29457" t="s">
        <v>57</v>
      </c>
      <c r="G29457" s="155">
        <v>45908</v>
      </c>
      <c r="H29457">
        <v>1</v>
      </c>
    </row>
    <row r="29458" spans="1:8" x14ac:dyDescent="0.25">
      <c r="A29458">
        <v>4867670</v>
      </c>
      <c r="B29458" t="s">
        <v>5219</v>
      </c>
      <c r="C29458" s="155">
        <v>34562</v>
      </c>
      <c r="D29458">
        <v>600890</v>
      </c>
      <c r="E29458" t="s">
        <v>1172</v>
      </c>
      <c r="F29458" t="s">
        <v>503</v>
      </c>
      <c r="G29458" s="155">
        <v>45908</v>
      </c>
      <c r="H29458">
        <v>1</v>
      </c>
    </row>
    <row r="29459" spans="1:8" x14ac:dyDescent="0.25">
      <c r="A29459">
        <v>4867668</v>
      </c>
      <c r="B29459" t="s">
        <v>3687</v>
      </c>
      <c r="C29459" s="155">
        <v>22558</v>
      </c>
      <c r="D29459">
        <v>667824</v>
      </c>
      <c r="E29459" t="s">
        <v>1951</v>
      </c>
      <c r="F29459" t="s">
        <v>492</v>
      </c>
      <c r="G29459" s="155">
        <v>45908</v>
      </c>
      <c r="H29459">
        <v>1</v>
      </c>
    </row>
    <row r="29460" spans="1:8" x14ac:dyDescent="0.25">
      <c r="A29460">
        <v>4867667</v>
      </c>
      <c r="B29460" t="s">
        <v>16091</v>
      </c>
      <c r="C29460" s="155">
        <v>34194</v>
      </c>
      <c r="D29460">
        <v>665888</v>
      </c>
      <c r="E29460" t="s">
        <v>2348</v>
      </c>
      <c r="F29460" t="s">
        <v>56</v>
      </c>
      <c r="G29460" s="155">
        <v>45912</v>
      </c>
      <c r="H29460">
        <v>1</v>
      </c>
    </row>
    <row r="29461" spans="1:8" x14ac:dyDescent="0.25">
      <c r="A29461">
        <v>4867666</v>
      </c>
      <c r="B29461" t="s">
        <v>5220</v>
      </c>
      <c r="C29461" s="155">
        <v>18504</v>
      </c>
      <c r="D29461">
        <v>602688</v>
      </c>
      <c r="E29461" t="s">
        <v>1156</v>
      </c>
      <c r="F29461" t="s">
        <v>26</v>
      </c>
      <c r="G29461" s="155">
        <v>45905</v>
      </c>
      <c r="H29461">
        <v>1</v>
      </c>
    </row>
    <row r="29462" spans="1:8" x14ac:dyDescent="0.25">
      <c r="A29462">
        <v>4867665</v>
      </c>
      <c r="B29462" t="s">
        <v>5221</v>
      </c>
      <c r="C29462" s="155">
        <v>27937</v>
      </c>
      <c r="D29462">
        <v>622804</v>
      </c>
      <c r="E29462" t="s">
        <v>2034</v>
      </c>
      <c r="F29462" t="s">
        <v>85</v>
      </c>
      <c r="G29462" s="155">
        <v>45908</v>
      </c>
      <c r="H29462">
        <v>1</v>
      </c>
    </row>
    <row r="29463" spans="1:8" x14ac:dyDescent="0.25">
      <c r="A29463">
        <v>4867664</v>
      </c>
      <c r="B29463" t="s">
        <v>19055</v>
      </c>
      <c r="C29463" s="155">
        <v>25993</v>
      </c>
      <c r="D29463">
        <v>618888</v>
      </c>
      <c r="E29463" t="s">
        <v>18575</v>
      </c>
      <c r="F29463" t="s">
        <v>378</v>
      </c>
      <c r="G29463" s="155">
        <v>45916</v>
      </c>
      <c r="H29463">
        <v>1</v>
      </c>
    </row>
    <row r="29464" spans="1:8" x14ac:dyDescent="0.25">
      <c r="A29464">
        <v>4867663</v>
      </c>
      <c r="B29464" t="s">
        <v>5222</v>
      </c>
      <c r="C29464" s="155">
        <v>31241</v>
      </c>
      <c r="D29464">
        <v>608890</v>
      </c>
      <c r="E29464" t="s">
        <v>3036</v>
      </c>
      <c r="F29464" t="s">
        <v>35</v>
      </c>
      <c r="G29464" s="155">
        <v>45908</v>
      </c>
      <c r="H29464">
        <v>1</v>
      </c>
    </row>
    <row r="29465" spans="1:8" x14ac:dyDescent="0.25">
      <c r="A29465">
        <v>4867661</v>
      </c>
      <c r="B29465" t="s">
        <v>23795</v>
      </c>
      <c r="C29465" s="155">
        <v>20331</v>
      </c>
      <c r="D29465">
        <v>618888</v>
      </c>
      <c r="E29465" t="s">
        <v>2771</v>
      </c>
      <c r="F29465" t="s">
        <v>41</v>
      </c>
      <c r="G29465" s="155">
        <v>45918</v>
      </c>
      <c r="H29465">
        <v>1</v>
      </c>
    </row>
    <row r="29466" spans="1:8" x14ac:dyDescent="0.25">
      <c r="A29466">
        <v>4867658</v>
      </c>
      <c r="B29466" t="s">
        <v>19056</v>
      </c>
      <c r="C29466" s="155">
        <v>26248</v>
      </c>
      <c r="D29466">
        <v>667824</v>
      </c>
      <c r="E29466" t="s">
        <v>1156</v>
      </c>
      <c r="F29466" t="s">
        <v>397</v>
      </c>
      <c r="G29466" s="155">
        <v>45908</v>
      </c>
      <c r="H29466">
        <v>1</v>
      </c>
    </row>
    <row r="29467" spans="1:8" x14ac:dyDescent="0.25">
      <c r="A29467">
        <v>4867657</v>
      </c>
      <c r="B29467" t="s">
        <v>5223</v>
      </c>
      <c r="C29467" s="155">
        <v>13806</v>
      </c>
      <c r="D29467">
        <v>667984</v>
      </c>
      <c r="E29467" t="s">
        <v>1503</v>
      </c>
      <c r="F29467" t="s">
        <v>454</v>
      </c>
      <c r="G29467" s="155">
        <v>45908</v>
      </c>
      <c r="H29467">
        <v>1</v>
      </c>
    </row>
    <row r="29468" spans="1:8" x14ac:dyDescent="0.25">
      <c r="A29468">
        <v>4867656</v>
      </c>
      <c r="B29468" t="s">
        <v>3268</v>
      </c>
      <c r="C29468" s="155">
        <v>22871</v>
      </c>
      <c r="D29468">
        <v>667983</v>
      </c>
      <c r="E29468" t="s">
        <v>1888</v>
      </c>
      <c r="F29468" t="s">
        <v>326</v>
      </c>
      <c r="G29468" s="155">
        <v>45908</v>
      </c>
      <c r="H29468">
        <v>1</v>
      </c>
    </row>
    <row r="29469" spans="1:8" x14ac:dyDescent="0.25">
      <c r="A29469">
        <v>4867654</v>
      </c>
      <c r="B29469" t="s">
        <v>16092</v>
      </c>
      <c r="C29469" s="155">
        <v>32614</v>
      </c>
      <c r="D29469">
        <v>610888</v>
      </c>
      <c r="E29469" t="s">
        <v>10104</v>
      </c>
      <c r="F29469" t="s">
        <v>52</v>
      </c>
      <c r="G29469" s="155">
        <v>45915</v>
      </c>
      <c r="H29469">
        <v>1</v>
      </c>
    </row>
    <row r="29470" spans="1:8" x14ac:dyDescent="0.25">
      <c r="A29470">
        <v>4867648</v>
      </c>
      <c r="B29470" t="s">
        <v>14056</v>
      </c>
      <c r="C29470" s="155">
        <v>15230</v>
      </c>
      <c r="D29470">
        <v>667984</v>
      </c>
      <c r="E29470" t="s">
        <v>1192</v>
      </c>
      <c r="F29470" t="s">
        <v>383</v>
      </c>
      <c r="G29470" s="155">
        <v>45908</v>
      </c>
      <c r="H29470">
        <v>1</v>
      </c>
    </row>
    <row r="29471" spans="1:8" x14ac:dyDescent="0.25">
      <c r="A29471">
        <v>4867646</v>
      </c>
      <c r="B29471" t="s">
        <v>5224</v>
      </c>
      <c r="C29471" s="155">
        <v>22452</v>
      </c>
      <c r="D29471">
        <v>667972</v>
      </c>
      <c r="E29471" t="s">
        <v>1170</v>
      </c>
      <c r="F29471" t="s">
        <v>421</v>
      </c>
      <c r="G29471" s="155">
        <v>45908</v>
      </c>
      <c r="H29471">
        <v>1</v>
      </c>
    </row>
    <row r="29472" spans="1:8" x14ac:dyDescent="0.25">
      <c r="A29472">
        <v>4867645</v>
      </c>
      <c r="B29472" t="s">
        <v>9072</v>
      </c>
      <c r="C29472" s="155">
        <v>17351</v>
      </c>
      <c r="D29472">
        <v>667824</v>
      </c>
      <c r="E29472" t="s">
        <v>1156</v>
      </c>
      <c r="F29472" t="s">
        <v>488</v>
      </c>
      <c r="G29472" s="155">
        <v>45908</v>
      </c>
      <c r="H29472">
        <v>1</v>
      </c>
    </row>
    <row r="29473" spans="1:8" x14ac:dyDescent="0.25">
      <c r="A29473">
        <v>4867642</v>
      </c>
      <c r="B29473" t="s">
        <v>5225</v>
      </c>
      <c r="C29473" s="155">
        <v>32729</v>
      </c>
      <c r="D29473">
        <v>667814</v>
      </c>
      <c r="E29473" t="s">
        <v>1172</v>
      </c>
      <c r="F29473" t="s">
        <v>493</v>
      </c>
      <c r="G29473" s="155">
        <v>45908</v>
      </c>
      <c r="H29473">
        <v>1</v>
      </c>
    </row>
    <row r="29474" spans="1:8" x14ac:dyDescent="0.25">
      <c r="A29474">
        <v>4867641</v>
      </c>
      <c r="B29474" t="s">
        <v>5226</v>
      </c>
      <c r="C29474" s="155">
        <v>33224</v>
      </c>
      <c r="D29474">
        <v>618934</v>
      </c>
      <c r="E29474" t="s">
        <v>2184</v>
      </c>
      <c r="F29474" t="s">
        <v>41</v>
      </c>
      <c r="G29474" s="155">
        <v>45908</v>
      </c>
      <c r="H29474">
        <v>1</v>
      </c>
    </row>
    <row r="29475" spans="1:8" x14ac:dyDescent="0.25">
      <c r="A29475">
        <v>4867640</v>
      </c>
      <c r="B29475" t="s">
        <v>5227</v>
      </c>
      <c r="C29475" s="155">
        <v>21120</v>
      </c>
      <c r="D29475">
        <v>667984</v>
      </c>
      <c r="E29475" t="s">
        <v>1156</v>
      </c>
      <c r="F29475" t="s">
        <v>377</v>
      </c>
      <c r="G29475" s="155">
        <v>45908</v>
      </c>
      <c r="H29475">
        <v>1</v>
      </c>
    </row>
    <row r="29476" spans="1:8" x14ac:dyDescent="0.25">
      <c r="A29476">
        <v>4867639</v>
      </c>
      <c r="B29476" t="s">
        <v>5228</v>
      </c>
      <c r="C29476" s="155">
        <v>34338</v>
      </c>
      <c r="D29476">
        <v>667824</v>
      </c>
      <c r="E29476" t="s">
        <v>1951</v>
      </c>
      <c r="F29476" t="s">
        <v>492</v>
      </c>
      <c r="G29476" s="155">
        <v>45908</v>
      </c>
      <c r="H29476">
        <v>1</v>
      </c>
    </row>
    <row r="29477" spans="1:8" x14ac:dyDescent="0.25">
      <c r="A29477">
        <v>4867638</v>
      </c>
      <c r="B29477" t="s">
        <v>5229</v>
      </c>
      <c r="C29477" s="155">
        <v>24258</v>
      </c>
      <c r="D29477">
        <v>667814</v>
      </c>
      <c r="E29477" t="s">
        <v>1208</v>
      </c>
      <c r="F29477" t="s">
        <v>454</v>
      </c>
      <c r="G29477" s="155">
        <v>45908</v>
      </c>
      <c r="H29477">
        <v>1</v>
      </c>
    </row>
    <row r="29478" spans="1:8" x14ac:dyDescent="0.25">
      <c r="A29478">
        <v>4867637</v>
      </c>
      <c r="B29478" t="s">
        <v>11432</v>
      </c>
      <c r="C29478" s="155">
        <v>32201</v>
      </c>
      <c r="D29478">
        <v>622871</v>
      </c>
      <c r="E29478" t="s">
        <v>987</v>
      </c>
      <c r="F29478" t="s">
        <v>44</v>
      </c>
      <c r="G29478" s="155">
        <v>45908</v>
      </c>
      <c r="H29478">
        <v>1</v>
      </c>
    </row>
    <row r="29479" spans="1:8" x14ac:dyDescent="0.25">
      <c r="A29479">
        <v>4867635</v>
      </c>
      <c r="B29479" t="s">
        <v>5230</v>
      </c>
      <c r="C29479" s="155">
        <v>30531</v>
      </c>
      <c r="D29479">
        <v>600890</v>
      </c>
      <c r="E29479" t="s">
        <v>1222</v>
      </c>
      <c r="F29479" t="s">
        <v>503</v>
      </c>
      <c r="G29479" s="155">
        <v>45908</v>
      </c>
      <c r="H29479">
        <v>1</v>
      </c>
    </row>
    <row r="29480" spans="1:8" x14ac:dyDescent="0.25">
      <c r="A29480">
        <v>4867634</v>
      </c>
      <c r="B29480" t="s">
        <v>5231</v>
      </c>
      <c r="C29480" s="155">
        <v>22323</v>
      </c>
      <c r="D29480">
        <v>667814</v>
      </c>
      <c r="E29480" t="s">
        <v>1192</v>
      </c>
      <c r="F29480" t="s">
        <v>397</v>
      </c>
      <c r="G29480" s="155">
        <v>45908</v>
      </c>
      <c r="H29480">
        <v>1</v>
      </c>
    </row>
    <row r="29481" spans="1:8" x14ac:dyDescent="0.25">
      <c r="A29481">
        <v>4867633</v>
      </c>
      <c r="B29481" t="s">
        <v>5232</v>
      </c>
      <c r="C29481" s="155">
        <v>30908</v>
      </c>
      <c r="D29481">
        <v>621972</v>
      </c>
      <c r="E29481" t="s">
        <v>2000</v>
      </c>
      <c r="F29481" t="s">
        <v>73</v>
      </c>
      <c r="G29481" s="155">
        <v>45908</v>
      </c>
      <c r="H29481">
        <v>1</v>
      </c>
    </row>
    <row r="29482" spans="1:8" x14ac:dyDescent="0.25">
      <c r="A29482">
        <v>4867632</v>
      </c>
      <c r="B29482" t="s">
        <v>5233</v>
      </c>
      <c r="C29482" s="155">
        <v>25214</v>
      </c>
      <c r="D29482">
        <v>617890</v>
      </c>
      <c r="E29482" t="s">
        <v>5234</v>
      </c>
      <c r="F29482" t="s">
        <v>67</v>
      </c>
      <c r="G29482" s="155">
        <v>45908</v>
      </c>
      <c r="H29482">
        <v>1</v>
      </c>
    </row>
    <row r="29483" spans="1:8" x14ac:dyDescent="0.25">
      <c r="A29483">
        <v>4867630</v>
      </c>
      <c r="B29483" t="s">
        <v>19057</v>
      </c>
      <c r="C29483" s="155">
        <v>32991</v>
      </c>
      <c r="D29483">
        <v>622865</v>
      </c>
      <c r="E29483" t="s">
        <v>581</v>
      </c>
      <c r="F29483" t="s">
        <v>418</v>
      </c>
      <c r="G29483" s="155">
        <v>45916</v>
      </c>
      <c r="H29483">
        <v>1</v>
      </c>
    </row>
    <row r="29484" spans="1:8" x14ac:dyDescent="0.25">
      <c r="A29484">
        <v>4867629</v>
      </c>
      <c r="B29484" t="s">
        <v>14798</v>
      </c>
      <c r="C29484" s="155">
        <v>32136</v>
      </c>
      <c r="D29484">
        <v>604888</v>
      </c>
      <c r="E29484" t="s">
        <v>1379</v>
      </c>
      <c r="F29484" t="s">
        <v>50</v>
      </c>
      <c r="G29484" s="155">
        <v>45912</v>
      </c>
      <c r="H29484">
        <v>1</v>
      </c>
    </row>
    <row r="29485" spans="1:8" x14ac:dyDescent="0.25">
      <c r="A29485">
        <v>4867627</v>
      </c>
      <c r="B29485" t="s">
        <v>23796</v>
      </c>
      <c r="C29485" s="155">
        <v>32590</v>
      </c>
      <c r="D29485">
        <v>617888</v>
      </c>
      <c r="E29485" t="s">
        <v>10884</v>
      </c>
      <c r="F29485" t="s">
        <v>67</v>
      </c>
      <c r="G29485" s="155">
        <v>45920</v>
      </c>
      <c r="H29485">
        <v>1</v>
      </c>
    </row>
    <row r="29486" spans="1:8" x14ac:dyDescent="0.25">
      <c r="A29486">
        <v>4867626</v>
      </c>
      <c r="B29486" t="s">
        <v>5235</v>
      </c>
      <c r="C29486" s="155">
        <v>34277</v>
      </c>
      <c r="D29486">
        <v>682824</v>
      </c>
      <c r="E29486" t="s">
        <v>1951</v>
      </c>
      <c r="F29486" t="s">
        <v>33</v>
      </c>
      <c r="G29486" s="155">
        <v>45908</v>
      </c>
      <c r="H29486">
        <v>1</v>
      </c>
    </row>
    <row r="29487" spans="1:8" x14ac:dyDescent="0.25">
      <c r="A29487">
        <v>4867623</v>
      </c>
      <c r="B29487" t="s">
        <v>5236</v>
      </c>
      <c r="C29487" s="155">
        <v>22796</v>
      </c>
      <c r="D29487">
        <v>620814</v>
      </c>
      <c r="E29487" t="s">
        <v>1863</v>
      </c>
      <c r="F29487" t="s">
        <v>54</v>
      </c>
      <c r="G29487" s="155">
        <v>45908</v>
      </c>
      <c r="H29487">
        <v>1</v>
      </c>
    </row>
    <row r="29488" spans="1:8" x14ac:dyDescent="0.25">
      <c r="A29488">
        <v>4867622</v>
      </c>
      <c r="B29488" t="s">
        <v>9093</v>
      </c>
      <c r="C29488" s="155">
        <v>17986</v>
      </c>
      <c r="D29488">
        <v>600824</v>
      </c>
      <c r="E29488" t="s">
        <v>1156</v>
      </c>
      <c r="F29488" t="s">
        <v>16</v>
      </c>
      <c r="G29488" s="155">
        <v>45908</v>
      </c>
      <c r="H29488">
        <v>1</v>
      </c>
    </row>
    <row r="29489" spans="1:8" x14ac:dyDescent="0.25">
      <c r="A29489">
        <v>4867619</v>
      </c>
      <c r="B29489" t="s">
        <v>23642</v>
      </c>
      <c r="C29489" s="155">
        <v>32152</v>
      </c>
      <c r="D29489">
        <v>665890</v>
      </c>
      <c r="E29489" t="s">
        <v>2121</v>
      </c>
      <c r="F29489" t="s">
        <v>56</v>
      </c>
      <c r="G29489" s="155">
        <v>45908</v>
      </c>
      <c r="H29489">
        <v>1</v>
      </c>
    </row>
    <row r="29490" spans="1:8" x14ac:dyDescent="0.25">
      <c r="A29490">
        <v>4867618</v>
      </c>
      <c r="B29490" t="s">
        <v>5237</v>
      </c>
      <c r="C29490" s="155">
        <v>31622</v>
      </c>
      <c r="D29490">
        <v>622932</v>
      </c>
      <c r="E29490" t="s">
        <v>535</v>
      </c>
      <c r="F29490" t="s">
        <v>85</v>
      </c>
      <c r="G29490" s="155">
        <v>45908</v>
      </c>
      <c r="H29490">
        <v>1</v>
      </c>
    </row>
    <row r="29491" spans="1:8" x14ac:dyDescent="0.25">
      <c r="A29491">
        <v>4867617</v>
      </c>
      <c r="B29491" t="s">
        <v>5238</v>
      </c>
      <c r="C29491" s="155">
        <v>28451</v>
      </c>
      <c r="D29491">
        <v>667824</v>
      </c>
      <c r="E29491" t="s">
        <v>1180</v>
      </c>
      <c r="F29491" t="s">
        <v>319</v>
      </c>
      <c r="G29491" s="155">
        <v>45908</v>
      </c>
      <c r="H29491">
        <v>1</v>
      </c>
    </row>
    <row r="29492" spans="1:8" x14ac:dyDescent="0.25">
      <c r="A29492">
        <v>4867616</v>
      </c>
      <c r="B29492" t="s">
        <v>5239</v>
      </c>
      <c r="C29492" s="155">
        <v>35840</v>
      </c>
      <c r="D29492">
        <v>667814</v>
      </c>
      <c r="E29492" t="s">
        <v>1180</v>
      </c>
      <c r="F29492" t="s">
        <v>421</v>
      </c>
      <c r="G29492" s="155">
        <v>45908</v>
      </c>
      <c r="H29492">
        <v>1</v>
      </c>
    </row>
    <row r="29493" spans="1:8" x14ac:dyDescent="0.25">
      <c r="A29493">
        <v>4867614</v>
      </c>
      <c r="B29493" t="s">
        <v>5240</v>
      </c>
      <c r="C29493" s="155">
        <v>25645</v>
      </c>
      <c r="D29493">
        <v>608814</v>
      </c>
      <c r="E29493" t="s">
        <v>1867</v>
      </c>
      <c r="F29493" t="s">
        <v>75</v>
      </c>
      <c r="G29493" s="155">
        <v>45908</v>
      </c>
      <c r="H29493">
        <v>1</v>
      </c>
    </row>
    <row r="29494" spans="1:8" x14ac:dyDescent="0.25">
      <c r="A29494">
        <v>4867613</v>
      </c>
      <c r="B29494" t="s">
        <v>21846</v>
      </c>
      <c r="C29494" s="155">
        <v>35654</v>
      </c>
      <c r="D29494">
        <v>667888</v>
      </c>
      <c r="E29494" t="s">
        <v>1951</v>
      </c>
      <c r="F29494" t="s">
        <v>15</v>
      </c>
      <c r="G29494" s="155">
        <v>45924</v>
      </c>
      <c r="H29494">
        <v>1</v>
      </c>
    </row>
    <row r="29495" spans="1:8" x14ac:dyDescent="0.25">
      <c r="A29495">
        <v>4867610</v>
      </c>
      <c r="B29495" t="s">
        <v>5241</v>
      </c>
      <c r="C29495" s="155">
        <v>19806</v>
      </c>
      <c r="D29495">
        <v>621890</v>
      </c>
      <c r="E29495" t="s">
        <v>3633</v>
      </c>
      <c r="F29495" t="s">
        <v>73</v>
      </c>
      <c r="G29495" s="155">
        <v>45908</v>
      </c>
      <c r="H29495">
        <v>1</v>
      </c>
    </row>
    <row r="29496" spans="1:8" x14ac:dyDescent="0.25">
      <c r="A29496">
        <v>4867608</v>
      </c>
      <c r="B29496" t="s">
        <v>5242</v>
      </c>
      <c r="C29496" s="155">
        <v>25942</v>
      </c>
      <c r="D29496">
        <v>667824</v>
      </c>
      <c r="E29496" t="s">
        <v>1951</v>
      </c>
      <c r="F29496" t="s">
        <v>327</v>
      </c>
      <c r="G29496" s="155">
        <v>45908</v>
      </c>
      <c r="H29496">
        <v>1</v>
      </c>
    </row>
    <row r="29497" spans="1:8" x14ac:dyDescent="0.25">
      <c r="A29497">
        <v>4867607</v>
      </c>
      <c r="B29497" t="s">
        <v>4676</v>
      </c>
      <c r="C29497" s="155">
        <v>26014</v>
      </c>
      <c r="D29497">
        <v>667814</v>
      </c>
      <c r="E29497" t="s">
        <v>1180</v>
      </c>
      <c r="F29497" t="s">
        <v>326</v>
      </c>
      <c r="G29497" s="155">
        <v>45908</v>
      </c>
      <c r="H29497">
        <v>1</v>
      </c>
    </row>
    <row r="29498" spans="1:8" x14ac:dyDescent="0.25">
      <c r="A29498">
        <v>4867606</v>
      </c>
      <c r="B29498" t="s">
        <v>16093</v>
      </c>
      <c r="C29498" s="155">
        <v>26531</v>
      </c>
      <c r="D29498">
        <v>610888</v>
      </c>
      <c r="E29498" t="s">
        <v>2668</v>
      </c>
      <c r="F29498" t="s">
        <v>61</v>
      </c>
      <c r="G29498" s="155">
        <v>45915</v>
      </c>
      <c r="H29498">
        <v>1</v>
      </c>
    </row>
    <row r="29499" spans="1:8" x14ac:dyDescent="0.25">
      <c r="A29499">
        <v>4867604</v>
      </c>
      <c r="B29499" t="s">
        <v>6099</v>
      </c>
      <c r="C29499" s="155">
        <v>36767</v>
      </c>
      <c r="D29499">
        <v>672888</v>
      </c>
      <c r="E29499" t="s">
        <v>1180</v>
      </c>
      <c r="F29499" t="s">
        <v>87</v>
      </c>
      <c r="G29499" s="155">
        <v>45912</v>
      </c>
      <c r="H29499">
        <v>1</v>
      </c>
    </row>
    <row r="29500" spans="1:8" x14ac:dyDescent="0.25">
      <c r="A29500">
        <v>4867603</v>
      </c>
      <c r="B29500" t="s">
        <v>2271</v>
      </c>
      <c r="C29500" s="155">
        <v>25911</v>
      </c>
      <c r="D29500">
        <v>667814</v>
      </c>
      <c r="E29500" t="s">
        <v>1172</v>
      </c>
      <c r="F29500" t="s">
        <v>493</v>
      </c>
      <c r="G29500" s="155">
        <v>45908</v>
      </c>
      <c r="H29500">
        <v>1</v>
      </c>
    </row>
    <row r="29501" spans="1:8" x14ac:dyDescent="0.25">
      <c r="A29501">
        <v>4867602</v>
      </c>
      <c r="B29501" t="s">
        <v>12740</v>
      </c>
      <c r="C29501" s="155">
        <v>30051</v>
      </c>
      <c r="D29501">
        <v>667824</v>
      </c>
      <c r="E29501" t="s">
        <v>1951</v>
      </c>
      <c r="F29501" t="s">
        <v>18</v>
      </c>
      <c r="G29501" s="155">
        <v>45908</v>
      </c>
      <c r="H29501">
        <v>1</v>
      </c>
    </row>
    <row r="29502" spans="1:8" x14ac:dyDescent="0.25">
      <c r="A29502">
        <v>4867601</v>
      </c>
      <c r="B29502" t="s">
        <v>3108</v>
      </c>
      <c r="C29502" s="155">
        <v>24847</v>
      </c>
      <c r="D29502">
        <v>622865</v>
      </c>
      <c r="E29502" t="s">
        <v>515</v>
      </c>
      <c r="F29502" t="s">
        <v>47</v>
      </c>
      <c r="G29502" s="155">
        <v>45911</v>
      </c>
      <c r="H29502">
        <v>1</v>
      </c>
    </row>
    <row r="29503" spans="1:8" x14ac:dyDescent="0.25">
      <c r="A29503">
        <v>4867600</v>
      </c>
      <c r="B29503" t="s">
        <v>5243</v>
      </c>
      <c r="C29503" s="155">
        <v>27756</v>
      </c>
      <c r="D29503">
        <v>608890</v>
      </c>
      <c r="E29503" t="s">
        <v>1944</v>
      </c>
      <c r="F29503" t="s">
        <v>75</v>
      </c>
      <c r="G29503" s="155">
        <v>45908</v>
      </c>
      <c r="H29503">
        <v>1</v>
      </c>
    </row>
    <row r="29504" spans="1:8" x14ac:dyDescent="0.25">
      <c r="A29504">
        <v>4867599</v>
      </c>
      <c r="B29504" t="s">
        <v>23797</v>
      </c>
      <c r="C29504" s="155">
        <v>29581</v>
      </c>
      <c r="D29504">
        <v>667888</v>
      </c>
      <c r="E29504" t="s">
        <v>1951</v>
      </c>
      <c r="F29504" t="s">
        <v>502</v>
      </c>
      <c r="G29504" s="155">
        <v>45918</v>
      </c>
      <c r="H29504">
        <v>1</v>
      </c>
    </row>
    <row r="29505" spans="1:8" x14ac:dyDescent="0.25">
      <c r="A29505">
        <v>4867598</v>
      </c>
      <c r="B29505" t="s">
        <v>5244</v>
      </c>
      <c r="C29505" s="155">
        <v>30551</v>
      </c>
      <c r="D29505">
        <v>682824</v>
      </c>
      <c r="E29505" t="s">
        <v>1180</v>
      </c>
      <c r="F29505" t="s">
        <v>33</v>
      </c>
      <c r="G29505" s="155">
        <v>45908</v>
      </c>
      <c r="H29505">
        <v>1</v>
      </c>
    </row>
    <row r="29506" spans="1:8" x14ac:dyDescent="0.25">
      <c r="A29506">
        <v>4867596</v>
      </c>
      <c r="B29506" t="s">
        <v>3432</v>
      </c>
      <c r="C29506" s="155">
        <v>14177</v>
      </c>
      <c r="D29506">
        <v>618888</v>
      </c>
      <c r="E29506" t="s">
        <v>2771</v>
      </c>
      <c r="F29506" t="s">
        <v>41</v>
      </c>
      <c r="G29506" s="155">
        <v>45922</v>
      </c>
      <c r="H29506">
        <v>1</v>
      </c>
    </row>
    <row r="29507" spans="1:8" x14ac:dyDescent="0.25">
      <c r="A29507">
        <v>4867595</v>
      </c>
      <c r="B29507" t="s">
        <v>5245</v>
      </c>
      <c r="C29507" s="155">
        <v>25952</v>
      </c>
      <c r="D29507">
        <v>667824</v>
      </c>
      <c r="E29507" t="s">
        <v>1951</v>
      </c>
      <c r="F29507" t="s">
        <v>492</v>
      </c>
      <c r="G29507" s="155">
        <v>45908</v>
      </c>
      <c r="H29507">
        <v>1</v>
      </c>
    </row>
    <row r="29508" spans="1:8" x14ac:dyDescent="0.25">
      <c r="A29508">
        <v>4867594</v>
      </c>
      <c r="B29508" t="s">
        <v>5246</v>
      </c>
      <c r="C29508" s="155">
        <v>15419</v>
      </c>
      <c r="D29508">
        <v>620814</v>
      </c>
      <c r="E29508" t="s">
        <v>2653</v>
      </c>
      <c r="F29508" t="s">
        <v>54</v>
      </c>
      <c r="G29508" s="155">
        <v>45908</v>
      </c>
      <c r="H29508">
        <v>1</v>
      </c>
    </row>
    <row r="29509" spans="1:8" x14ac:dyDescent="0.25">
      <c r="A29509">
        <v>4867592</v>
      </c>
      <c r="B29509" t="s">
        <v>5247</v>
      </c>
      <c r="C29509" s="155">
        <v>17172</v>
      </c>
      <c r="D29509">
        <v>602984</v>
      </c>
      <c r="E29509" t="s">
        <v>1156</v>
      </c>
      <c r="F29509" t="s">
        <v>336</v>
      </c>
      <c r="G29509" s="155">
        <v>45908</v>
      </c>
      <c r="H29509">
        <v>1</v>
      </c>
    </row>
    <row r="29510" spans="1:8" x14ac:dyDescent="0.25">
      <c r="A29510">
        <v>4867590</v>
      </c>
      <c r="B29510" t="s">
        <v>20550</v>
      </c>
      <c r="C29510" s="155">
        <v>35933</v>
      </c>
      <c r="D29510">
        <v>622865</v>
      </c>
      <c r="E29510" t="s">
        <v>581</v>
      </c>
      <c r="F29510" t="s">
        <v>40</v>
      </c>
      <c r="G29510" s="155">
        <v>45918</v>
      </c>
      <c r="H29510">
        <v>1</v>
      </c>
    </row>
    <row r="29511" spans="1:8" x14ac:dyDescent="0.25">
      <c r="A29511">
        <v>4867589</v>
      </c>
      <c r="B29511" t="s">
        <v>5219</v>
      </c>
      <c r="C29511" s="155">
        <v>34562</v>
      </c>
      <c r="D29511">
        <v>622932</v>
      </c>
      <c r="E29511" t="s">
        <v>535</v>
      </c>
      <c r="F29511" t="s">
        <v>760</v>
      </c>
      <c r="G29511" s="155">
        <v>45908</v>
      </c>
      <c r="H29511">
        <v>1</v>
      </c>
    </row>
    <row r="29512" spans="1:8" x14ac:dyDescent="0.25">
      <c r="A29512">
        <v>4867587</v>
      </c>
      <c r="B29512" t="s">
        <v>5248</v>
      </c>
      <c r="C29512" s="155">
        <v>24683</v>
      </c>
      <c r="D29512">
        <v>682824</v>
      </c>
      <c r="E29512" t="s">
        <v>1951</v>
      </c>
      <c r="F29512" t="s">
        <v>33</v>
      </c>
      <c r="G29512" s="155">
        <v>45908</v>
      </c>
      <c r="H29512">
        <v>1</v>
      </c>
    </row>
    <row r="29513" spans="1:8" x14ac:dyDescent="0.25">
      <c r="A29513">
        <v>4867586</v>
      </c>
      <c r="B29513" t="s">
        <v>5305</v>
      </c>
      <c r="C29513" s="155">
        <v>19039</v>
      </c>
      <c r="D29513">
        <v>667814</v>
      </c>
      <c r="E29513" t="s">
        <v>1198</v>
      </c>
      <c r="F29513" t="s">
        <v>21</v>
      </c>
      <c r="G29513" s="155">
        <v>45908</v>
      </c>
      <c r="H29513">
        <v>1</v>
      </c>
    </row>
    <row r="29514" spans="1:8" x14ac:dyDescent="0.25">
      <c r="A29514">
        <v>4867585</v>
      </c>
      <c r="B29514" t="s">
        <v>23798</v>
      </c>
      <c r="C29514" s="155">
        <v>18925</v>
      </c>
      <c r="D29514">
        <v>667688</v>
      </c>
      <c r="E29514" t="s">
        <v>1156</v>
      </c>
      <c r="F29514" t="s">
        <v>383</v>
      </c>
      <c r="G29514" s="155">
        <v>45908</v>
      </c>
      <c r="H29514">
        <v>1</v>
      </c>
    </row>
    <row r="29515" spans="1:8" x14ac:dyDescent="0.25">
      <c r="A29515">
        <v>4867584</v>
      </c>
      <c r="B29515" t="s">
        <v>16094</v>
      </c>
      <c r="C29515" s="155">
        <v>26114</v>
      </c>
      <c r="D29515">
        <v>667888</v>
      </c>
      <c r="E29515" t="s">
        <v>13880</v>
      </c>
      <c r="F29515" t="s">
        <v>25</v>
      </c>
      <c r="G29515" s="155">
        <v>45912</v>
      </c>
      <c r="H29515">
        <v>1</v>
      </c>
    </row>
    <row r="29516" spans="1:8" x14ac:dyDescent="0.25">
      <c r="A29516">
        <v>4867583</v>
      </c>
      <c r="B29516" t="s">
        <v>5920</v>
      </c>
      <c r="C29516" s="155">
        <v>33042</v>
      </c>
      <c r="D29516">
        <v>667888</v>
      </c>
      <c r="E29516" t="s">
        <v>1951</v>
      </c>
      <c r="F29516" t="s">
        <v>377</v>
      </c>
      <c r="G29516" s="155">
        <v>45911</v>
      </c>
      <c r="H29516">
        <v>1</v>
      </c>
    </row>
    <row r="29517" spans="1:8" x14ac:dyDescent="0.25">
      <c r="A29517">
        <v>4867581</v>
      </c>
      <c r="B29517" t="s">
        <v>5303</v>
      </c>
      <c r="C29517" s="155">
        <v>34457</v>
      </c>
      <c r="D29517">
        <v>622865</v>
      </c>
      <c r="E29517" t="s">
        <v>5502</v>
      </c>
      <c r="F29517" t="s">
        <v>288</v>
      </c>
      <c r="G29517" s="155">
        <v>45915</v>
      </c>
      <c r="H29517">
        <v>1</v>
      </c>
    </row>
    <row r="29518" spans="1:8" x14ac:dyDescent="0.25">
      <c r="A29518">
        <v>4867579</v>
      </c>
      <c r="B29518" t="s">
        <v>5249</v>
      </c>
      <c r="C29518" s="155">
        <v>26574</v>
      </c>
      <c r="D29518">
        <v>602984</v>
      </c>
      <c r="E29518" t="s">
        <v>1635</v>
      </c>
      <c r="F29518" t="s">
        <v>26</v>
      </c>
      <c r="G29518" s="155">
        <v>45908</v>
      </c>
      <c r="H29518">
        <v>1</v>
      </c>
    </row>
    <row r="29519" spans="1:8" x14ac:dyDescent="0.25">
      <c r="A29519">
        <v>4867577</v>
      </c>
      <c r="B29519" t="s">
        <v>5250</v>
      </c>
      <c r="C29519" s="155">
        <v>19860</v>
      </c>
      <c r="D29519">
        <v>610814</v>
      </c>
      <c r="E29519" t="s">
        <v>3883</v>
      </c>
      <c r="F29519" t="s">
        <v>52</v>
      </c>
      <c r="G29519" s="155">
        <v>45908</v>
      </c>
      <c r="H29519">
        <v>1</v>
      </c>
    </row>
    <row r="29520" spans="1:8" x14ac:dyDescent="0.25">
      <c r="A29520">
        <v>4867575</v>
      </c>
      <c r="B29520" t="s">
        <v>5251</v>
      </c>
      <c r="C29520" s="155">
        <v>30183</v>
      </c>
      <c r="D29520">
        <v>610814</v>
      </c>
      <c r="E29520" t="s">
        <v>2175</v>
      </c>
      <c r="F29520" t="s">
        <v>52</v>
      </c>
      <c r="G29520" s="155">
        <v>45908</v>
      </c>
      <c r="H29520">
        <v>1</v>
      </c>
    </row>
    <row r="29521" spans="1:8" x14ac:dyDescent="0.25">
      <c r="A29521">
        <v>4867574</v>
      </c>
      <c r="B29521" t="s">
        <v>16095</v>
      </c>
      <c r="C29521" s="155">
        <v>33007</v>
      </c>
      <c r="D29521">
        <v>622871</v>
      </c>
      <c r="E29521" t="s">
        <v>5871</v>
      </c>
      <c r="F29521" t="s">
        <v>44</v>
      </c>
      <c r="G29521" s="155">
        <v>45908</v>
      </c>
      <c r="H29521">
        <v>1</v>
      </c>
    </row>
    <row r="29522" spans="1:8" x14ac:dyDescent="0.25">
      <c r="A29522">
        <v>4867573</v>
      </c>
      <c r="B29522" t="s">
        <v>5252</v>
      </c>
      <c r="C29522" s="155">
        <v>36080</v>
      </c>
      <c r="D29522">
        <v>622871</v>
      </c>
      <c r="E29522" t="s">
        <v>5253</v>
      </c>
      <c r="F29522" t="s">
        <v>24</v>
      </c>
      <c r="G29522" s="155">
        <v>45908</v>
      </c>
      <c r="H29522">
        <v>1</v>
      </c>
    </row>
    <row r="29523" spans="1:8" x14ac:dyDescent="0.25">
      <c r="A29523">
        <v>4867571</v>
      </c>
      <c r="B29523" t="s">
        <v>4057</v>
      </c>
      <c r="C29523" s="155">
        <v>16367</v>
      </c>
      <c r="D29523">
        <v>620814</v>
      </c>
      <c r="E29523" t="s">
        <v>2653</v>
      </c>
      <c r="F29523" t="s">
        <v>424</v>
      </c>
      <c r="G29523" s="155">
        <v>45908</v>
      </c>
      <c r="H29523">
        <v>1</v>
      </c>
    </row>
    <row r="29524" spans="1:8" x14ac:dyDescent="0.25">
      <c r="A29524">
        <v>4867569</v>
      </c>
      <c r="B29524" t="s">
        <v>5268</v>
      </c>
      <c r="C29524" s="155">
        <v>20974</v>
      </c>
      <c r="D29524">
        <v>600824</v>
      </c>
      <c r="E29524" t="s">
        <v>1198</v>
      </c>
      <c r="F29524" t="s">
        <v>16</v>
      </c>
      <c r="G29524" s="155">
        <v>45908</v>
      </c>
      <c r="H29524">
        <v>1</v>
      </c>
    </row>
    <row r="29525" spans="1:8" x14ac:dyDescent="0.25">
      <c r="A29525">
        <v>4867568</v>
      </c>
      <c r="B29525" t="s">
        <v>3327</v>
      </c>
      <c r="C29525" s="155">
        <v>32992</v>
      </c>
      <c r="D29525">
        <v>608814</v>
      </c>
      <c r="E29525" t="s">
        <v>5254</v>
      </c>
      <c r="F29525" t="s">
        <v>75</v>
      </c>
      <c r="G29525" s="155">
        <v>45908</v>
      </c>
      <c r="H29525">
        <v>1</v>
      </c>
    </row>
    <row r="29526" spans="1:8" x14ac:dyDescent="0.25">
      <c r="A29526">
        <v>4867567</v>
      </c>
      <c r="B29526" t="s">
        <v>19058</v>
      </c>
      <c r="C29526" s="155">
        <v>24108</v>
      </c>
      <c r="D29526">
        <v>667888</v>
      </c>
      <c r="E29526" t="s">
        <v>1951</v>
      </c>
      <c r="F29526" t="s">
        <v>500</v>
      </c>
      <c r="G29526" s="155">
        <v>45917</v>
      </c>
      <c r="H29526">
        <v>1</v>
      </c>
    </row>
    <row r="29527" spans="1:8" x14ac:dyDescent="0.25">
      <c r="A29527">
        <v>4867566</v>
      </c>
      <c r="B29527" t="s">
        <v>15254</v>
      </c>
      <c r="C29527" s="155">
        <v>18932</v>
      </c>
      <c r="D29527">
        <v>600824</v>
      </c>
      <c r="E29527" t="s">
        <v>1198</v>
      </c>
      <c r="F29527" t="s">
        <v>16</v>
      </c>
      <c r="G29527" s="155">
        <v>45908</v>
      </c>
      <c r="H29527">
        <v>1</v>
      </c>
    </row>
    <row r="29528" spans="1:8" x14ac:dyDescent="0.25">
      <c r="A29528">
        <v>4867563</v>
      </c>
      <c r="B29528" t="s">
        <v>16096</v>
      </c>
      <c r="C29528" s="155">
        <v>23658</v>
      </c>
      <c r="D29528">
        <v>622865</v>
      </c>
      <c r="E29528" t="s">
        <v>2097</v>
      </c>
      <c r="F29528" t="s">
        <v>47</v>
      </c>
      <c r="G29528" s="155">
        <v>45915</v>
      </c>
      <c r="H29528">
        <v>1</v>
      </c>
    </row>
    <row r="29529" spans="1:8" x14ac:dyDescent="0.25">
      <c r="A29529">
        <v>4867562</v>
      </c>
      <c r="B29529" t="s">
        <v>5255</v>
      </c>
      <c r="C29529" s="155">
        <v>27900</v>
      </c>
      <c r="D29529">
        <v>608890</v>
      </c>
      <c r="E29529" t="s">
        <v>3036</v>
      </c>
      <c r="F29529" t="s">
        <v>35</v>
      </c>
      <c r="G29529" s="155">
        <v>45908</v>
      </c>
      <c r="H29529">
        <v>1</v>
      </c>
    </row>
    <row r="29530" spans="1:8" x14ac:dyDescent="0.25">
      <c r="A29530">
        <v>4867561</v>
      </c>
      <c r="B29530" t="s">
        <v>16097</v>
      </c>
      <c r="C29530" s="155">
        <v>36444</v>
      </c>
      <c r="D29530">
        <v>667890</v>
      </c>
      <c r="E29530" t="s">
        <v>1156</v>
      </c>
      <c r="F29530" t="s">
        <v>326</v>
      </c>
      <c r="G29530" s="155">
        <v>45908</v>
      </c>
      <c r="H29530">
        <v>1</v>
      </c>
    </row>
    <row r="29531" spans="1:8" x14ac:dyDescent="0.25">
      <c r="A29531">
        <v>4867559</v>
      </c>
      <c r="B29531" t="s">
        <v>5256</v>
      </c>
      <c r="C29531" s="155">
        <v>35006</v>
      </c>
      <c r="D29531">
        <v>667824</v>
      </c>
      <c r="E29531" t="s">
        <v>1951</v>
      </c>
      <c r="F29531" t="s">
        <v>492</v>
      </c>
      <c r="G29531" s="155">
        <v>45908</v>
      </c>
      <c r="H29531">
        <v>1</v>
      </c>
    </row>
    <row r="29532" spans="1:8" x14ac:dyDescent="0.25">
      <c r="A29532">
        <v>4867558</v>
      </c>
      <c r="B29532" t="s">
        <v>16098</v>
      </c>
      <c r="C29532" s="155">
        <v>25708</v>
      </c>
      <c r="D29532">
        <v>610888</v>
      </c>
      <c r="E29532" t="s">
        <v>2175</v>
      </c>
      <c r="F29532" t="s">
        <v>61</v>
      </c>
      <c r="G29532" s="155">
        <v>45915</v>
      </c>
      <c r="H29532">
        <v>1</v>
      </c>
    </row>
    <row r="29533" spans="1:8" x14ac:dyDescent="0.25">
      <c r="A29533">
        <v>4867557</v>
      </c>
      <c r="B29533" t="s">
        <v>16099</v>
      </c>
      <c r="C29533" s="155">
        <v>27738</v>
      </c>
      <c r="D29533">
        <v>667888</v>
      </c>
      <c r="E29533" t="s">
        <v>1951</v>
      </c>
      <c r="F29533" t="s">
        <v>25</v>
      </c>
      <c r="G29533" s="155">
        <v>45912</v>
      </c>
      <c r="H29533">
        <v>1</v>
      </c>
    </row>
    <row r="29534" spans="1:8" x14ac:dyDescent="0.25">
      <c r="A29534">
        <v>4867556</v>
      </c>
      <c r="B29534" t="s">
        <v>5257</v>
      </c>
      <c r="C29534" s="155">
        <v>32695</v>
      </c>
      <c r="D29534">
        <v>618890</v>
      </c>
      <c r="E29534" t="s">
        <v>2565</v>
      </c>
      <c r="F29534" t="s">
        <v>378</v>
      </c>
      <c r="G29534" s="155">
        <v>45908</v>
      </c>
      <c r="H29534">
        <v>1</v>
      </c>
    </row>
    <row r="29535" spans="1:8" x14ac:dyDescent="0.25">
      <c r="A29535">
        <v>4867555</v>
      </c>
      <c r="B29535" t="s">
        <v>5258</v>
      </c>
      <c r="C29535" s="155">
        <v>25227</v>
      </c>
      <c r="D29535">
        <v>667824</v>
      </c>
      <c r="E29535" t="s">
        <v>1180</v>
      </c>
      <c r="F29535" t="s">
        <v>377</v>
      </c>
      <c r="G29535" s="155">
        <v>45908</v>
      </c>
      <c r="H29535">
        <v>1</v>
      </c>
    </row>
    <row r="29536" spans="1:8" x14ac:dyDescent="0.25">
      <c r="A29536">
        <v>4867554</v>
      </c>
      <c r="B29536" t="s">
        <v>5259</v>
      </c>
      <c r="C29536" s="155">
        <v>33677</v>
      </c>
      <c r="D29536">
        <v>610814</v>
      </c>
      <c r="E29536" t="s">
        <v>2619</v>
      </c>
      <c r="F29536" t="s">
        <v>39</v>
      </c>
      <c r="G29536" s="155">
        <v>45908</v>
      </c>
      <c r="H29536">
        <v>1</v>
      </c>
    </row>
    <row r="29537" spans="1:8" x14ac:dyDescent="0.25">
      <c r="A29537">
        <v>4867552</v>
      </c>
      <c r="B29537" t="s">
        <v>13212</v>
      </c>
      <c r="C29537" s="155">
        <v>19087</v>
      </c>
      <c r="D29537">
        <v>667934</v>
      </c>
      <c r="E29537" t="s">
        <v>1934</v>
      </c>
      <c r="F29537" t="s">
        <v>414</v>
      </c>
      <c r="G29537" s="155">
        <v>45908</v>
      </c>
      <c r="H29537">
        <v>1</v>
      </c>
    </row>
    <row r="29538" spans="1:8" x14ac:dyDescent="0.25">
      <c r="A29538">
        <v>4867550</v>
      </c>
      <c r="B29538" t="s">
        <v>5260</v>
      </c>
      <c r="C29538" s="155">
        <v>18634</v>
      </c>
      <c r="D29538">
        <v>667983</v>
      </c>
      <c r="E29538" t="s">
        <v>1867</v>
      </c>
      <c r="F29538" t="s">
        <v>397</v>
      </c>
      <c r="G29538" s="155">
        <v>45908</v>
      </c>
      <c r="H29538">
        <v>1</v>
      </c>
    </row>
    <row r="29539" spans="1:8" x14ac:dyDescent="0.25">
      <c r="A29539">
        <v>4867548</v>
      </c>
      <c r="B29539" t="s">
        <v>3783</v>
      </c>
      <c r="C29539" s="155">
        <v>32016</v>
      </c>
      <c r="D29539">
        <v>600824</v>
      </c>
      <c r="E29539" t="s">
        <v>1951</v>
      </c>
      <c r="F29539" t="s">
        <v>16</v>
      </c>
      <c r="G29539" s="155">
        <v>45908</v>
      </c>
      <c r="H29539">
        <v>1</v>
      </c>
    </row>
    <row r="29540" spans="1:8" x14ac:dyDescent="0.25">
      <c r="A29540">
        <v>4867547</v>
      </c>
      <c r="B29540" t="s">
        <v>4814</v>
      </c>
      <c r="C29540" s="155">
        <v>17785</v>
      </c>
      <c r="D29540">
        <v>667984</v>
      </c>
      <c r="E29540" t="s">
        <v>1174</v>
      </c>
      <c r="F29540" t="s">
        <v>60</v>
      </c>
      <c r="G29540" s="155">
        <v>45908</v>
      </c>
      <c r="H29540">
        <v>1</v>
      </c>
    </row>
    <row r="29541" spans="1:8" x14ac:dyDescent="0.25">
      <c r="A29541">
        <v>4867546</v>
      </c>
      <c r="B29541" t="s">
        <v>5261</v>
      </c>
      <c r="C29541" s="155">
        <v>37035</v>
      </c>
      <c r="D29541">
        <v>667814</v>
      </c>
      <c r="E29541" t="s">
        <v>1180</v>
      </c>
      <c r="F29541" t="s">
        <v>454</v>
      </c>
      <c r="G29541" s="155">
        <v>45904</v>
      </c>
      <c r="H29541">
        <v>1</v>
      </c>
    </row>
    <row r="29542" spans="1:8" x14ac:dyDescent="0.25">
      <c r="A29542">
        <v>4867545</v>
      </c>
      <c r="B29542" t="s">
        <v>23799</v>
      </c>
      <c r="C29542" s="155">
        <v>31446</v>
      </c>
      <c r="D29542">
        <v>600888</v>
      </c>
      <c r="E29542" t="s">
        <v>1951</v>
      </c>
      <c r="F29542" t="s">
        <v>416</v>
      </c>
      <c r="G29542" s="155">
        <v>45918</v>
      </c>
      <c r="H29542">
        <v>1</v>
      </c>
    </row>
    <row r="29543" spans="1:8" x14ac:dyDescent="0.25">
      <c r="A29543">
        <v>4867543</v>
      </c>
      <c r="B29543" t="s">
        <v>5262</v>
      </c>
      <c r="C29543" s="155">
        <v>25335</v>
      </c>
      <c r="D29543">
        <v>667824</v>
      </c>
      <c r="E29543" t="s">
        <v>1180</v>
      </c>
      <c r="F29543" t="s">
        <v>18</v>
      </c>
      <c r="G29543" s="155">
        <v>45908</v>
      </c>
      <c r="H29543">
        <v>1</v>
      </c>
    </row>
    <row r="29544" spans="1:8" x14ac:dyDescent="0.25">
      <c r="A29544">
        <v>4867541</v>
      </c>
      <c r="B29544" t="s">
        <v>5263</v>
      </c>
      <c r="C29544" s="155">
        <v>25201</v>
      </c>
      <c r="D29544">
        <v>667814</v>
      </c>
      <c r="E29544" t="s">
        <v>1222</v>
      </c>
      <c r="F29544" t="s">
        <v>12</v>
      </c>
      <c r="G29544" s="155">
        <v>45908</v>
      </c>
      <c r="H29544">
        <v>1</v>
      </c>
    </row>
    <row r="29545" spans="1:8" x14ac:dyDescent="0.25">
      <c r="A29545">
        <v>4867537</v>
      </c>
      <c r="B29545" t="s">
        <v>16100</v>
      </c>
      <c r="C29545" s="155">
        <v>26037</v>
      </c>
      <c r="D29545">
        <v>617888</v>
      </c>
      <c r="E29545" t="s">
        <v>2304</v>
      </c>
      <c r="F29545" t="s">
        <v>67</v>
      </c>
      <c r="G29545" s="155">
        <v>45912</v>
      </c>
      <c r="H29545">
        <v>1</v>
      </c>
    </row>
    <row r="29546" spans="1:8" x14ac:dyDescent="0.25">
      <c r="A29546">
        <v>4867536</v>
      </c>
      <c r="B29546" t="s">
        <v>5910</v>
      </c>
      <c r="C29546" s="155">
        <v>22638</v>
      </c>
      <c r="D29546">
        <v>667888</v>
      </c>
      <c r="E29546" t="s">
        <v>1951</v>
      </c>
      <c r="F29546" t="s">
        <v>297</v>
      </c>
      <c r="G29546" s="155">
        <v>45915</v>
      </c>
      <c r="H29546">
        <v>1</v>
      </c>
    </row>
    <row r="29547" spans="1:8" x14ac:dyDescent="0.25">
      <c r="A29547">
        <v>4867534</v>
      </c>
      <c r="B29547" t="s">
        <v>15143</v>
      </c>
      <c r="C29547" s="155">
        <v>19753</v>
      </c>
      <c r="D29547">
        <v>600824</v>
      </c>
      <c r="E29547" t="s">
        <v>1156</v>
      </c>
      <c r="F29547" t="s">
        <v>16</v>
      </c>
      <c r="G29547" s="155">
        <v>45904</v>
      </c>
      <c r="H29547">
        <v>1</v>
      </c>
    </row>
    <row r="29548" spans="1:8" x14ac:dyDescent="0.25">
      <c r="A29548">
        <v>4867533</v>
      </c>
      <c r="B29548" t="s">
        <v>5264</v>
      </c>
      <c r="C29548" s="155">
        <v>27338</v>
      </c>
      <c r="D29548">
        <v>667814</v>
      </c>
      <c r="E29548" t="s">
        <v>1172</v>
      </c>
      <c r="F29548" t="s">
        <v>377</v>
      </c>
      <c r="G29548" s="155">
        <v>45908</v>
      </c>
      <c r="H29548">
        <v>1</v>
      </c>
    </row>
    <row r="29549" spans="1:8" x14ac:dyDescent="0.25">
      <c r="A29549">
        <v>4867532</v>
      </c>
      <c r="B29549" t="s">
        <v>3460</v>
      </c>
      <c r="C29549" s="155">
        <v>31543</v>
      </c>
      <c r="D29549">
        <v>667824</v>
      </c>
      <c r="E29549" t="s">
        <v>1156</v>
      </c>
      <c r="F29549" t="s">
        <v>380</v>
      </c>
      <c r="G29549" s="155">
        <v>45908</v>
      </c>
      <c r="H29549">
        <v>1</v>
      </c>
    </row>
    <row r="29550" spans="1:8" x14ac:dyDescent="0.25">
      <c r="A29550">
        <v>4867529</v>
      </c>
      <c r="B29550" t="s">
        <v>5265</v>
      </c>
      <c r="C29550" s="155">
        <v>28797</v>
      </c>
      <c r="D29550">
        <v>622932</v>
      </c>
      <c r="E29550" t="s">
        <v>535</v>
      </c>
      <c r="F29550" t="s">
        <v>480</v>
      </c>
      <c r="G29550" s="155">
        <v>45908</v>
      </c>
      <c r="H29550">
        <v>1</v>
      </c>
    </row>
    <row r="29551" spans="1:8" x14ac:dyDescent="0.25">
      <c r="A29551">
        <v>4867528</v>
      </c>
      <c r="B29551" t="s">
        <v>16101</v>
      </c>
      <c r="C29551" s="155">
        <v>35819</v>
      </c>
      <c r="D29551">
        <v>622804</v>
      </c>
      <c r="E29551" t="s">
        <v>2314</v>
      </c>
      <c r="F29551" t="s">
        <v>44</v>
      </c>
      <c r="G29551" s="155">
        <v>45908</v>
      </c>
      <c r="H29551">
        <v>1</v>
      </c>
    </row>
    <row r="29552" spans="1:8" x14ac:dyDescent="0.25">
      <c r="A29552">
        <v>4867525</v>
      </c>
      <c r="B29552" t="s">
        <v>5266</v>
      </c>
      <c r="C29552" s="155">
        <v>15406</v>
      </c>
      <c r="D29552">
        <v>602688</v>
      </c>
      <c r="E29552" t="s">
        <v>1156</v>
      </c>
      <c r="F29552" t="s">
        <v>26</v>
      </c>
      <c r="G29552" s="155">
        <v>45905</v>
      </c>
      <c r="H29552">
        <v>1</v>
      </c>
    </row>
    <row r="29553" spans="1:8" x14ac:dyDescent="0.25">
      <c r="A29553">
        <v>4867524</v>
      </c>
      <c r="B29553" t="s">
        <v>1682</v>
      </c>
      <c r="C29553" s="155">
        <v>19319</v>
      </c>
      <c r="D29553">
        <v>600824</v>
      </c>
      <c r="E29553" t="s">
        <v>1156</v>
      </c>
      <c r="F29553" t="s">
        <v>16</v>
      </c>
      <c r="G29553" s="155">
        <v>45902</v>
      </c>
      <c r="H29553">
        <v>1</v>
      </c>
    </row>
    <row r="29554" spans="1:8" x14ac:dyDescent="0.25">
      <c r="A29554">
        <v>4867523</v>
      </c>
      <c r="B29554" t="s">
        <v>5267</v>
      </c>
      <c r="C29554" s="155">
        <v>28150</v>
      </c>
      <c r="D29554">
        <v>667824</v>
      </c>
      <c r="E29554" t="s">
        <v>1951</v>
      </c>
      <c r="F29554" t="s">
        <v>492</v>
      </c>
      <c r="G29554" s="155">
        <v>45908</v>
      </c>
      <c r="H29554">
        <v>1</v>
      </c>
    </row>
    <row r="29555" spans="1:8" x14ac:dyDescent="0.25">
      <c r="A29555">
        <v>4867522</v>
      </c>
      <c r="B29555" t="s">
        <v>2506</v>
      </c>
      <c r="C29555" s="155">
        <v>25124</v>
      </c>
      <c r="D29555">
        <v>667890</v>
      </c>
      <c r="E29555" t="s">
        <v>1192</v>
      </c>
      <c r="F29555" t="s">
        <v>377</v>
      </c>
      <c r="G29555" s="155">
        <v>45908</v>
      </c>
      <c r="H29555">
        <v>1</v>
      </c>
    </row>
    <row r="29556" spans="1:8" x14ac:dyDescent="0.25">
      <c r="A29556">
        <v>4867521</v>
      </c>
      <c r="B29556" t="s">
        <v>23800</v>
      </c>
      <c r="C29556" s="155">
        <v>29641</v>
      </c>
      <c r="D29556">
        <v>667888</v>
      </c>
      <c r="E29556" t="s">
        <v>1951</v>
      </c>
      <c r="F29556" t="s">
        <v>25</v>
      </c>
      <c r="G29556" s="155">
        <v>45918</v>
      </c>
      <c r="H29556">
        <v>1</v>
      </c>
    </row>
    <row r="29557" spans="1:8" x14ac:dyDescent="0.25">
      <c r="A29557">
        <v>4867519</v>
      </c>
      <c r="B29557" t="s">
        <v>3380</v>
      </c>
      <c r="C29557" s="155">
        <v>16119</v>
      </c>
      <c r="D29557">
        <v>602984</v>
      </c>
      <c r="E29557" t="s">
        <v>1430</v>
      </c>
      <c r="F29557" t="s">
        <v>336</v>
      </c>
      <c r="G29557" s="155">
        <v>45908</v>
      </c>
      <c r="H29557">
        <v>1</v>
      </c>
    </row>
    <row r="29558" spans="1:8" x14ac:dyDescent="0.25">
      <c r="A29558">
        <v>4867518</v>
      </c>
      <c r="B29558" t="s">
        <v>5268</v>
      </c>
      <c r="C29558" s="155">
        <v>20974</v>
      </c>
      <c r="D29558">
        <v>621890</v>
      </c>
      <c r="E29558" t="s">
        <v>5269</v>
      </c>
      <c r="F29558" t="s">
        <v>73</v>
      </c>
      <c r="G29558" s="155">
        <v>45908</v>
      </c>
      <c r="H29558">
        <v>1</v>
      </c>
    </row>
    <row r="29559" spans="1:8" x14ac:dyDescent="0.25">
      <c r="A29559">
        <v>4867517</v>
      </c>
      <c r="B29559" t="s">
        <v>23801</v>
      </c>
      <c r="C29559" s="155">
        <v>23234</v>
      </c>
      <c r="D29559">
        <v>622865</v>
      </c>
      <c r="E29559" t="s">
        <v>9144</v>
      </c>
      <c r="F29559" t="s">
        <v>40</v>
      </c>
      <c r="G29559" s="155">
        <v>45918</v>
      </c>
      <c r="H29559">
        <v>1</v>
      </c>
    </row>
    <row r="29560" spans="1:8" x14ac:dyDescent="0.25">
      <c r="A29560">
        <v>4867515</v>
      </c>
      <c r="B29560" t="s">
        <v>5270</v>
      </c>
      <c r="C29560" s="155">
        <v>23144</v>
      </c>
      <c r="D29560">
        <v>610814</v>
      </c>
      <c r="E29560" t="s">
        <v>2434</v>
      </c>
      <c r="F29560" t="s">
        <v>52</v>
      </c>
      <c r="G29560" s="155">
        <v>45908</v>
      </c>
      <c r="H29560">
        <v>1</v>
      </c>
    </row>
    <row r="29561" spans="1:8" x14ac:dyDescent="0.25">
      <c r="A29561">
        <v>4867513</v>
      </c>
      <c r="B29561" t="s">
        <v>5271</v>
      </c>
      <c r="C29561" s="155">
        <v>29399</v>
      </c>
      <c r="D29561">
        <v>622871</v>
      </c>
      <c r="E29561" t="s">
        <v>581</v>
      </c>
      <c r="F29561" t="s">
        <v>288</v>
      </c>
      <c r="G29561" s="155">
        <v>45908</v>
      </c>
      <c r="H29561">
        <v>1</v>
      </c>
    </row>
    <row r="29562" spans="1:8" x14ac:dyDescent="0.25">
      <c r="A29562">
        <v>4867511</v>
      </c>
      <c r="B29562" t="s">
        <v>15254</v>
      </c>
      <c r="C29562" s="155">
        <v>18932</v>
      </c>
      <c r="D29562">
        <v>618888</v>
      </c>
      <c r="E29562" t="s">
        <v>3481</v>
      </c>
      <c r="F29562" t="s">
        <v>378</v>
      </c>
      <c r="G29562" s="155">
        <v>45919</v>
      </c>
      <c r="H29562">
        <v>1</v>
      </c>
    </row>
    <row r="29563" spans="1:8" x14ac:dyDescent="0.25">
      <c r="A29563">
        <v>4867510</v>
      </c>
      <c r="B29563" t="s">
        <v>23802</v>
      </c>
      <c r="C29563" s="155">
        <v>26801</v>
      </c>
      <c r="D29563">
        <v>610888</v>
      </c>
      <c r="E29563" t="s">
        <v>3006</v>
      </c>
      <c r="F29563" t="s">
        <v>61</v>
      </c>
      <c r="G29563" s="155">
        <v>45920</v>
      </c>
      <c r="H29563">
        <v>1</v>
      </c>
    </row>
    <row r="29564" spans="1:8" x14ac:dyDescent="0.25">
      <c r="A29564">
        <v>4867509</v>
      </c>
      <c r="B29564" t="s">
        <v>5272</v>
      </c>
      <c r="C29564" s="155">
        <v>29847</v>
      </c>
      <c r="D29564">
        <v>667890</v>
      </c>
      <c r="E29564" t="s">
        <v>607</v>
      </c>
      <c r="F29564" t="s">
        <v>454</v>
      </c>
      <c r="G29564" s="155">
        <v>45908</v>
      </c>
      <c r="H29564">
        <v>1</v>
      </c>
    </row>
    <row r="29565" spans="1:8" x14ac:dyDescent="0.25">
      <c r="A29565">
        <v>4867508</v>
      </c>
      <c r="B29565" t="s">
        <v>23803</v>
      </c>
      <c r="C29565" s="155">
        <v>29322</v>
      </c>
      <c r="D29565">
        <v>667888</v>
      </c>
      <c r="E29565" t="s">
        <v>1951</v>
      </c>
      <c r="F29565" t="s">
        <v>327</v>
      </c>
      <c r="G29565" s="155">
        <v>45920</v>
      </c>
      <c r="H29565">
        <v>1</v>
      </c>
    </row>
    <row r="29566" spans="1:8" x14ac:dyDescent="0.25">
      <c r="A29566">
        <v>4867506</v>
      </c>
      <c r="B29566" t="s">
        <v>5035</v>
      </c>
      <c r="C29566" s="155">
        <v>21990</v>
      </c>
      <c r="D29566">
        <v>667888</v>
      </c>
      <c r="E29566" t="s">
        <v>1180</v>
      </c>
      <c r="F29566" t="s">
        <v>21</v>
      </c>
      <c r="G29566" s="155">
        <v>45910</v>
      </c>
      <c r="H29566">
        <v>1</v>
      </c>
    </row>
    <row r="29567" spans="1:8" x14ac:dyDescent="0.25">
      <c r="A29567">
        <v>4867505</v>
      </c>
      <c r="B29567" t="s">
        <v>19059</v>
      </c>
      <c r="C29567" s="155">
        <v>36262</v>
      </c>
      <c r="D29567">
        <v>622804</v>
      </c>
      <c r="E29567" t="s">
        <v>1152</v>
      </c>
      <c r="F29567" t="s">
        <v>24</v>
      </c>
      <c r="G29567" s="155">
        <v>45908</v>
      </c>
      <c r="H29567">
        <v>1</v>
      </c>
    </row>
    <row r="29568" spans="1:8" x14ac:dyDescent="0.25">
      <c r="A29568">
        <v>4867504</v>
      </c>
      <c r="B29568" t="s">
        <v>5997</v>
      </c>
      <c r="C29568" s="155">
        <v>17962</v>
      </c>
      <c r="D29568">
        <v>667972</v>
      </c>
      <c r="E29568" t="s">
        <v>1156</v>
      </c>
      <c r="F29568" t="s">
        <v>326</v>
      </c>
      <c r="G29568" s="155">
        <v>45908</v>
      </c>
      <c r="H29568">
        <v>1</v>
      </c>
    </row>
    <row r="29569" spans="1:8" x14ac:dyDescent="0.25">
      <c r="A29569">
        <v>4867503</v>
      </c>
      <c r="B29569" t="s">
        <v>16102</v>
      </c>
      <c r="C29569" s="155">
        <v>23866</v>
      </c>
      <c r="D29569">
        <v>667888</v>
      </c>
      <c r="E29569" t="s">
        <v>1951</v>
      </c>
      <c r="F29569" t="s">
        <v>413</v>
      </c>
      <c r="G29569" s="155">
        <v>45912</v>
      </c>
      <c r="H29569">
        <v>1</v>
      </c>
    </row>
    <row r="29570" spans="1:8" x14ac:dyDescent="0.25">
      <c r="A29570">
        <v>4867502</v>
      </c>
      <c r="B29570" t="s">
        <v>5273</v>
      </c>
      <c r="C29570" s="155">
        <v>30332</v>
      </c>
      <c r="D29570">
        <v>622804</v>
      </c>
      <c r="E29570" t="s">
        <v>2314</v>
      </c>
      <c r="F29570" t="s">
        <v>418</v>
      </c>
      <c r="G29570" s="155">
        <v>45908</v>
      </c>
      <c r="H29570">
        <v>1</v>
      </c>
    </row>
    <row r="29571" spans="1:8" x14ac:dyDescent="0.25">
      <c r="A29571">
        <v>4867500</v>
      </c>
      <c r="B29571" t="s">
        <v>26448</v>
      </c>
      <c r="C29571" s="155">
        <v>35055</v>
      </c>
      <c r="D29571">
        <v>614888</v>
      </c>
      <c r="E29571" t="s">
        <v>1396</v>
      </c>
      <c r="F29571" t="s">
        <v>49</v>
      </c>
      <c r="G29571" s="155">
        <v>45924</v>
      </c>
      <c r="H29571">
        <v>1</v>
      </c>
    </row>
    <row r="29572" spans="1:8" x14ac:dyDescent="0.25">
      <c r="A29572">
        <v>4867499</v>
      </c>
      <c r="B29572" t="s">
        <v>15252</v>
      </c>
      <c r="C29572" s="155">
        <v>19111</v>
      </c>
      <c r="D29572">
        <v>600824</v>
      </c>
      <c r="E29572" t="s">
        <v>1198</v>
      </c>
      <c r="F29572" t="s">
        <v>16</v>
      </c>
      <c r="G29572" s="155">
        <v>45908</v>
      </c>
      <c r="H29572">
        <v>1</v>
      </c>
    </row>
    <row r="29573" spans="1:8" x14ac:dyDescent="0.25">
      <c r="A29573">
        <v>4867498</v>
      </c>
      <c r="B29573" t="s">
        <v>5141</v>
      </c>
      <c r="C29573" s="155">
        <v>20832</v>
      </c>
      <c r="D29573">
        <v>667890</v>
      </c>
      <c r="E29573" t="s">
        <v>1192</v>
      </c>
      <c r="F29573" t="s">
        <v>377</v>
      </c>
      <c r="G29573" s="155">
        <v>45908</v>
      </c>
      <c r="H29573">
        <v>1</v>
      </c>
    </row>
    <row r="29574" spans="1:8" x14ac:dyDescent="0.25">
      <c r="A29574">
        <v>4867497</v>
      </c>
      <c r="B29574" t="s">
        <v>5246</v>
      </c>
      <c r="C29574" s="155">
        <v>15419</v>
      </c>
      <c r="D29574">
        <v>608890</v>
      </c>
      <c r="E29574" t="s">
        <v>3157</v>
      </c>
      <c r="F29574" t="s">
        <v>75</v>
      </c>
      <c r="G29574" s="155">
        <v>45908</v>
      </c>
      <c r="H29574">
        <v>1</v>
      </c>
    </row>
    <row r="29575" spans="1:8" x14ac:dyDescent="0.25">
      <c r="A29575">
        <v>4867496</v>
      </c>
      <c r="B29575" t="s">
        <v>15143</v>
      </c>
      <c r="C29575" s="155">
        <v>19753</v>
      </c>
      <c r="D29575">
        <v>667984</v>
      </c>
      <c r="E29575" t="s">
        <v>1156</v>
      </c>
      <c r="F29575" t="s">
        <v>383</v>
      </c>
      <c r="G29575" s="155">
        <v>45908</v>
      </c>
      <c r="H29575">
        <v>1</v>
      </c>
    </row>
    <row r="29576" spans="1:8" x14ac:dyDescent="0.25">
      <c r="A29576">
        <v>4867493</v>
      </c>
      <c r="B29576" t="s">
        <v>2658</v>
      </c>
      <c r="C29576" s="155">
        <v>20438</v>
      </c>
      <c r="D29576">
        <v>620814</v>
      </c>
      <c r="E29576" t="s">
        <v>2653</v>
      </c>
      <c r="F29576" t="s">
        <v>54</v>
      </c>
      <c r="G29576" s="155">
        <v>45908</v>
      </c>
      <c r="H29576">
        <v>1</v>
      </c>
    </row>
    <row r="29577" spans="1:8" x14ac:dyDescent="0.25">
      <c r="A29577">
        <v>4867492</v>
      </c>
      <c r="B29577" t="s">
        <v>5274</v>
      </c>
      <c r="C29577" s="155">
        <v>32292</v>
      </c>
      <c r="D29577">
        <v>622871</v>
      </c>
      <c r="E29577" t="s">
        <v>3664</v>
      </c>
      <c r="F29577" t="s">
        <v>40</v>
      </c>
      <c r="G29577" s="155">
        <v>45908</v>
      </c>
      <c r="H29577">
        <v>1</v>
      </c>
    </row>
    <row r="29578" spans="1:8" x14ac:dyDescent="0.25">
      <c r="A29578">
        <v>4867491</v>
      </c>
      <c r="B29578" t="s">
        <v>5275</v>
      </c>
      <c r="C29578" s="155">
        <v>19380</v>
      </c>
      <c r="D29578">
        <v>622804</v>
      </c>
      <c r="E29578" t="s">
        <v>586</v>
      </c>
      <c r="F29578" t="s">
        <v>85</v>
      </c>
      <c r="G29578" s="155">
        <v>45908</v>
      </c>
      <c r="H29578">
        <v>1</v>
      </c>
    </row>
    <row r="29579" spans="1:8" x14ac:dyDescent="0.25">
      <c r="A29579">
        <v>4867488</v>
      </c>
      <c r="B29579" t="s">
        <v>5276</v>
      </c>
      <c r="C29579" s="155">
        <v>33229</v>
      </c>
      <c r="D29579">
        <v>667824</v>
      </c>
      <c r="E29579" t="s">
        <v>1951</v>
      </c>
      <c r="F29579" t="s">
        <v>492</v>
      </c>
      <c r="G29579" s="155">
        <v>45908</v>
      </c>
      <c r="H29579">
        <v>1</v>
      </c>
    </row>
    <row r="29580" spans="1:8" x14ac:dyDescent="0.25">
      <c r="A29580">
        <v>4867487</v>
      </c>
      <c r="B29580" t="s">
        <v>2247</v>
      </c>
      <c r="C29580" s="155">
        <v>21114</v>
      </c>
      <c r="D29580">
        <v>600824</v>
      </c>
      <c r="E29580" t="s">
        <v>1174</v>
      </c>
      <c r="F29580" t="s">
        <v>16</v>
      </c>
      <c r="G29580" s="155">
        <v>45908</v>
      </c>
      <c r="H29580">
        <v>1</v>
      </c>
    </row>
    <row r="29581" spans="1:8" x14ac:dyDescent="0.25">
      <c r="A29581">
        <v>4867486</v>
      </c>
      <c r="B29581" t="s">
        <v>5277</v>
      </c>
      <c r="C29581" s="155">
        <v>26966</v>
      </c>
      <c r="D29581">
        <v>667814</v>
      </c>
      <c r="E29581" t="s">
        <v>1172</v>
      </c>
      <c r="F29581" t="s">
        <v>421</v>
      </c>
      <c r="G29581" s="155">
        <v>45908</v>
      </c>
      <c r="H29581">
        <v>1</v>
      </c>
    </row>
    <row r="29582" spans="1:8" x14ac:dyDescent="0.25">
      <c r="A29582">
        <v>4867484</v>
      </c>
      <c r="B29582" t="s">
        <v>16103</v>
      </c>
      <c r="C29582" s="155">
        <v>19741</v>
      </c>
      <c r="D29582">
        <v>622865</v>
      </c>
      <c r="E29582" t="s">
        <v>2097</v>
      </c>
      <c r="F29582" t="s">
        <v>47</v>
      </c>
      <c r="G29582" s="155">
        <v>45915</v>
      </c>
      <c r="H29582">
        <v>1</v>
      </c>
    </row>
    <row r="29583" spans="1:8" x14ac:dyDescent="0.25">
      <c r="A29583">
        <v>4867483</v>
      </c>
      <c r="B29583" t="s">
        <v>5278</v>
      </c>
      <c r="C29583" s="155">
        <v>36904</v>
      </c>
      <c r="D29583">
        <v>602984</v>
      </c>
      <c r="E29583" t="s">
        <v>2078</v>
      </c>
      <c r="F29583" t="s">
        <v>26</v>
      </c>
      <c r="G29583" s="155">
        <v>45908</v>
      </c>
      <c r="H29583">
        <v>1</v>
      </c>
    </row>
    <row r="29584" spans="1:8" x14ac:dyDescent="0.25">
      <c r="A29584">
        <v>4867482</v>
      </c>
      <c r="B29584" t="s">
        <v>16104</v>
      </c>
      <c r="C29584" s="155">
        <v>22167</v>
      </c>
      <c r="D29584">
        <v>667888</v>
      </c>
      <c r="E29584" t="s">
        <v>1951</v>
      </c>
      <c r="F29584" t="s">
        <v>21</v>
      </c>
      <c r="G29584" s="155">
        <v>45912</v>
      </c>
      <c r="H29584">
        <v>1</v>
      </c>
    </row>
    <row r="29585" spans="1:8" x14ac:dyDescent="0.25">
      <c r="A29585">
        <v>4867481</v>
      </c>
      <c r="B29585" t="s">
        <v>6967</v>
      </c>
      <c r="C29585" s="155">
        <v>20871</v>
      </c>
      <c r="D29585">
        <v>667984</v>
      </c>
      <c r="E29585" t="s">
        <v>1192</v>
      </c>
      <c r="F29585" t="s">
        <v>18</v>
      </c>
      <c r="G29585" s="155">
        <v>45908</v>
      </c>
      <c r="H29585">
        <v>1</v>
      </c>
    </row>
    <row r="29586" spans="1:8" x14ac:dyDescent="0.25">
      <c r="A29586">
        <v>4867480</v>
      </c>
      <c r="B29586" t="s">
        <v>23804</v>
      </c>
      <c r="C29586" s="155">
        <v>34649</v>
      </c>
      <c r="D29586">
        <v>667888</v>
      </c>
      <c r="E29586" t="s">
        <v>1180</v>
      </c>
      <c r="F29586" t="s">
        <v>383</v>
      </c>
      <c r="G29586" s="155">
        <v>45919</v>
      </c>
      <c r="H29586">
        <v>1</v>
      </c>
    </row>
    <row r="29587" spans="1:8" x14ac:dyDescent="0.25">
      <c r="A29587">
        <v>4867478</v>
      </c>
      <c r="B29587" t="s">
        <v>15252</v>
      </c>
      <c r="C29587" s="155">
        <v>19111</v>
      </c>
      <c r="D29587">
        <v>602888</v>
      </c>
      <c r="E29587" t="s">
        <v>1156</v>
      </c>
      <c r="F29587" t="s">
        <v>485</v>
      </c>
      <c r="G29587" s="155">
        <v>45917</v>
      </c>
      <c r="H29587">
        <v>1</v>
      </c>
    </row>
    <row r="29588" spans="1:8" x14ac:dyDescent="0.25">
      <c r="A29588">
        <v>4867477</v>
      </c>
      <c r="B29588" t="s">
        <v>19060</v>
      </c>
      <c r="C29588" s="155">
        <v>38825</v>
      </c>
      <c r="D29588">
        <v>667888</v>
      </c>
      <c r="E29588" t="s">
        <v>1180</v>
      </c>
      <c r="F29588" t="s">
        <v>15</v>
      </c>
      <c r="G29588" s="155">
        <v>45916</v>
      </c>
      <c r="H29588">
        <v>1</v>
      </c>
    </row>
    <row r="29589" spans="1:8" x14ac:dyDescent="0.25">
      <c r="A29589">
        <v>4867476</v>
      </c>
      <c r="B29589" t="s">
        <v>16105</v>
      </c>
      <c r="C29589" s="155">
        <v>25403</v>
      </c>
      <c r="D29589">
        <v>667888</v>
      </c>
      <c r="E29589" t="s">
        <v>1951</v>
      </c>
      <c r="F29589" t="s">
        <v>25</v>
      </c>
      <c r="G29589" s="155">
        <v>45912</v>
      </c>
      <c r="H29589">
        <v>1</v>
      </c>
    </row>
    <row r="29590" spans="1:8" x14ac:dyDescent="0.25">
      <c r="A29590">
        <v>4867475</v>
      </c>
      <c r="B29590" t="s">
        <v>14342</v>
      </c>
      <c r="C29590" s="155">
        <v>25073</v>
      </c>
      <c r="D29590">
        <v>667824</v>
      </c>
      <c r="E29590" t="s">
        <v>1180</v>
      </c>
      <c r="F29590" t="s">
        <v>488</v>
      </c>
      <c r="G29590" s="155">
        <v>45908</v>
      </c>
      <c r="H29590">
        <v>1</v>
      </c>
    </row>
    <row r="29591" spans="1:8" x14ac:dyDescent="0.25">
      <c r="A29591">
        <v>4867474</v>
      </c>
      <c r="B29591" t="s">
        <v>5279</v>
      </c>
      <c r="C29591" s="155">
        <v>30049</v>
      </c>
      <c r="D29591">
        <v>622865</v>
      </c>
      <c r="E29591" t="s">
        <v>971</v>
      </c>
      <c r="F29591" t="s">
        <v>47</v>
      </c>
      <c r="G29591" s="155">
        <v>45909</v>
      </c>
      <c r="H29591">
        <v>1</v>
      </c>
    </row>
    <row r="29592" spans="1:8" x14ac:dyDescent="0.25">
      <c r="A29592">
        <v>4867473</v>
      </c>
      <c r="B29592" t="s">
        <v>10630</v>
      </c>
      <c r="C29592" s="155">
        <v>38421</v>
      </c>
      <c r="D29592">
        <v>604888</v>
      </c>
      <c r="E29592" t="s">
        <v>1379</v>
      </c>
      <c r="F29592" t="s">
        <v>50</v>
      </c>
      <c r="G29592" s="155">
        <v>45922</v>
      </c>
      <c r="H29592">
        <v>1</v>
      </c>
    </row>
    <row r="29593" spans="1:8" x14ac:dyDescent="0.25">
      <c r="A29593">
        <v>4867472</v>
      </c>
      <c r="B29593" t="s">
        <v>16106</v>
      </c>
      <c r="C29593" s="155">
        <v>33631</v>
      </c>
      <c r="D29593">
        <v>622865</v>
      </c>
      <c r="E29593" t="s">
        <v>605</v>
      </c>
      <c r="F29593" t="s">
        <v>44</v>
      </c>
      <c r="G29593" s="155">
        <v>45916</v>
      </c>
      <c r="H29593">
        <v>1</v>
      </c>
    </row>
    <row r="29594" spans="1:8" x14ac:dyDescent="0.25">
      <c r="A29594">
        <v>4867469</v>
      </c>
      <c r="B29594" t="s">
        <v>5280</v>
      </c>
      <c r="C29594" s="155">
        <v>31940</v>
      </c>
      <c r="D29594">
        <v>667814</v>
      </c>
      <c r="E29594" t="s">
        <v>1285</v>
      </c>
      <c r="F29594" t="s">
        <v>60</v>
      </c>
      <c r="G29594" s="155">
        <v>45908</v>
      </c>
      <c r="H29594">
        <v>1</v>
      </c>
    </row>
    <row r="29595" spans="1:8" x14ac:dyDescent="0.25">
      <c r="A29595">
        <v>4867468</v>
      </c>
      <c r="B29595" t="s">
        <v>15278</v>
      </c>
      <c r="C29595" s="155">
        <v>22746</v>
      </c>
      <c r="D29595">
        <v>618814</v>
      </c>
      <c r="E29595" t="s">
        <v>2897</v>
      </c>
      <c r="F29595" t="s">
        <v>257</v>
      </c>
      <c r="G29595" s="155">
        <v>45908</v>
      </c>
      <c r="H29595">
        <v>1</v>
      </c>
    </row>
    <row r="29596" spans="1:8" x14ac:dyDescent="0.25">
      <c r="A29596">
        <v>4867466</v>
      </c>
      <c r="B29596" t="s">
        <v>16107</v>
      </c>
      <c r="C29596" s="155">
        <v>12835</v>
      </c>
      <c r="D29596">
        <v>667814</v>
      </c>
      <c r="E29596" t="s">
        <v>1198</v>
      </c>
      <c r="F29596" t="s">
        <v>15</v>
      </c>
      <c r="G29596" s="155">
        <v>45908</v>
      </c>
      <c r="H29596">
        <v>1</v>
      </c>
    </row>
    <row r="29597" spans="1:8" x14ac:dyDescent="0.25">
      <c r="A29597">
        <v>4867465</v>
      </c>
      <c r="B29597" t="s">
        <v>5281</v>
      </c>
      <c r="C29597" s="155">
        <v>35947</v>
      </c>
      <c r="D29597">
        <v>608890</v>
      </c>
      <c r="E29597" t="s">
        <v>3036</v>
      </c>
      <c r="F29597" t="s">
        <v>75</v>
      </c>
      <c r="G29597" s="155">
        <v>45908</v>
      </c>
      <c r="H29597">
        <v>1</v>
      </c>
    </row>
    <row r="29598" spans="1:8" x14ac:dyDescent="0.25">
      <c r="A29598">
        <v>4867462</v>
      </c>
      <c r="B29598" t="s">
        <v>16108</v>
      </c>
      <c r="C29598" s="155">
        <v>35318</v>
      </c>
      <c r="D29598">
        <v>667888</v>
      </c>
      <c r="E29598" t="s">
        <v>1951</v>
      </c>
      <c r="F29598" t="s">
        <v>500</v>
      </c>
      <c r="G29598" s="155">
        <v>45912</v>
      </c>
      <c r="H29598">
        <v>1</v>
      </c>
    </row>
    <row r="29599" spans="1:8" x14ac:dyDescent="0.25">
      <c r="A29599">
        <v>4867461</v>
      </c>
      <c r="B29599" t="s">
        <v>5282</v>
      </c>
      <c r="C29599" s="155">
        <v>19198</v>
      </c>
      <c r="D29599">
        <v>667983</v>
      </c>
      <c r="E29599" t="s">
        <v>1867</v>
      </c>
      <c r="F29599" t="s">
        <v>397</v>
      </c>
      <c r="G29599" s="155">
        <v>45908</v>
      </c>
      <c r="H29599">
        <v>1</v>
      </c>
    </row>
    <row r="29600" spans="1:8" x14ac:dyDescent="0.25">
      <c r="A29600">
        <v>4867459</v>
      </c>
      <c r="B29600" t="s">
        <v>15248</v>
      </c>
      <c r="C29600" s="155">
        <v>20864</v>
      </c>
      <c r="D29600">
        <v>600824</v>
      </c>
      <c r="E29600" t="s">
        <v>1198</v>
      </c>
      <c r="F29600" t="s">
        <v>16</v>
      </c>
      <c r="G29600" s="155">
        <v>45908</v>
      </c>
      <c r="H29600">
        <v>1</v>
      </c>
    </row>
    <row r="29601" spans="1:8" x14ac:dyDescent="0.25">
      <c r="A29601">
        <v>4867458</v>
      </c>
      <c r="B29601" t="s">
        <v>5283</v>
      </c>
      <c r="C29601" s="155">
        <v>18842</v>
      </c>
      <c r="D29601">
        <v>608814</v>
      </c>
      <c r="E29601" t="s">
        <v>5254</v>
      </c>
      <c r="F29601" t="s">
        <v>81</v>
      </c>
      <c r="G29601" s="155">
        <v>45908</v>
      </c>
      <c r="H29601">
        <v>1</v>
      </c>
    </row>
    <row r="29602" spans="1:8" x14ac:dyDescent="0.25">
      <c r="A29602">
        <v>4867455</v>
      </c>
      <c r="B29602" t="s">
        <v>23805</v>
      </c>
      <c r="C29602" s="155">
        <v>21659</v>
      </c>
      <c r="D29602">
        <v>667984</v>
      </c>
      <c r="E29602" t="s">
        <v>1192</v>
      </c>
      <c r="F29602" t="s">
        <v>18</v>
      </c>
      <c r="G29602" s="155">
        <v>45908</v>
      </c>
      <c r="H29602">
        <v>1</v>
      </c>
    </row>
    <row r="29603" spans="1:8" x14ac:dyDescent="0.25">
      <c r="A29603">
        <v>4867454</v>
      </c>
      <c r="B29603" t="s">
        <v>5284</v>
      </c>
      <c r="C29603" s="155">
        <v>29029</v>
      </c>
      <c r="D29603">
        <v>667824</v>
      </c>
      <c r="E29603" t="s">
        <v>1951</v>
      </c>
      <c r="F29603" t="s">
        <v>492</v>
      </c>
      <c r="G29603" s="155">
        <v>45908</v>
      </c>
      <c r="H29603">
        <v>1</v>
      </c>
    </row>
    <row r="29604" spans="1:8" x14ac:dyDescent="0.25">
      <c r="A29604">
        <v>4867453</v>
      </c>
      <c r="B29604" t="s">
        <v>16109</v>
      </c>
      <c r="C29604" s="155">
        <v>14874</v>
      </c>
      <c r="D29604">
        <v>667983</v>
      </c>
      <c r="E29604" t="s">
        <v>1189</v>
      </c>
      <c r="F29604" t="s">
        <v>327</v>
      </c>
      <c r="G29604" s="155">
        <v>45908</v>
      </c>
      <c r="H29604">
        <v>1</v>
      </c>
    </row>
    <row r="29605" spans="1:8" x14ac:dyDescent="0.25">
      <c r="A29605">
        <v>4867452</v>
      </c>
      <c r="B29605" t="s">
        <v>19061</v>
      </c>
      <c r="C29605" s="155">
        <v>29474</v>
      </c>
      <c r="D29605">
        <v>667824</v>
      </c>
      <c r="E29605" t="s">
        <v>2976</v>
      </c>
      <c r="F29605" t="s">
        <v>488</v>
      </c>
      <c r="G29605" s="155">
        <v>45908</v>
      </c>
      <c r="H29605">
        <v>1</v>
      </c>
    </row>
    <row r="29606" spans="1:8" x14ac:dyDescent="0.25">
      <c r="A29606">
        <v>4867451</v>
      </c>
      <c r="B29606" t="s">
        <v>15361</v>
      </c>
      <c r="C29606" s="155">
        <v>21552</v>
      </c>
      <c r="D29606">
        <v>622932</v>
      </c>
      <c r="E29606" t="s">
        <v>535</v>
      </c>
      <c r="F29606" t="s">
        <v>44</v>
      </c>
      <c r="G29606" s="155">
        <v>45908</v>
      </c>
      <c r="H29606">
        <v>1</v>
      </c>
    </row>
    <row r="29607" spans="1:8" x14ac:dyDescent="0.25">
      <c r="A29607">
        <v>4867450</v>
      </c>
      <c r="B29607" t="s">
        <v>11304</v>
      </c>
      <c r="C29607" s="155">
        <v>24953</v>
      </c>
      <c r="D29607">
        <v>608888</v>
      </c>
      <c r="E29607" t="s">
        <v>3036</v>
      </c>
      <c r="F29607" t="s">
        <v>75</v>
      </c>
      <c r="G29607" s="155">
        <v>45918</v>
      </c>
      <c r="H29607">
        <v>1</v>
      </c>
    </row>
    <row r="29608" spans="1:8" x14ac:dyDescent="0.25">
      <c r="A29608">
        <v>4867448</v>
      </c>
      <c r="B29608" t="s">
        <v>21337</v>
      </c>
      <c r="C29608" s="155">
        <v>23646</v>
      </c>
      <c r="D29608">
        <v>667984</v>
      </c>
      <c r="E29608" t="s">
        <v>1233</v>
      </c>
      <c r="F29608" t="s">
        <v>326</v>
      </c>
      <c r="G29608" s="155">
        <v>45908</v>
      </c>
      <c r="H29608">
        <v>1</v>
      </c>
    </row>
    <row r="29609" spans="1:8" x14ac:dyDescent="0.25">
      <c r="A29609">
        <v>4867446</v>
      </c>
      <c r="B29609" t="s">
        <v>11437</v>
      </c>
      <c r="C29609" s="155">
        <v>37512</v>
      </c>
      <c r="D29609">
        <v>622865</v>
      </c>
      <c r="E29609" t="s">
        <v>987</v>
      </c>
      <c r="F29609" t="s">
        <v>760</v>
      </c>
      <c r="G29609" s="155">
        <v>45924</v>
      </c>
      <c r="H29609">
        <v>1</v>
      </c>
    </row>
    <row r="29610" spans="1:8" x14ac:dyDescent="0.25">
      <c r="A29610">
        <v>4867445</v>
      </c>
      <c r="B29610" t="s">
        <v>2247</v>
      </c>
      <c r="C29610" s="155">
        <v>21114</v>
      </c>
      <c r="D29610">
        <v>622871</v>
      </c>
      <c r="E29610" t="s">
        <v>2097</v>
      </c>
      <c r="F29610" t="s">
        <v>44</v>
      </c>
      <c r="G29610" s="155">
        <v>45908</v>
      </c>
      <c r="H29610">
        <v>1</v>
      </c>
    </row>
    <row r="29611" spans="1:8" x14ac:dyDescent="0.25">
      <c r="A29611">
        <v>4867444</v>
      </c>
      <c r="B29611" t="s">
        <v>5285</v>
      </c>
      <c r="C29611" s="155">
        <v>31142</v>
      </c>
      <c r="D29611">
        <v>621972</v>
      </c>
      <c r="E29611" t="s">
        <v>2000</v>
      </c>
      <c r="F29611" t="s">
        <v>73</v>
      </c>
      <c r="G29611" s="155">
        <v>45908</v>
      </c>
      <c r="H29611">
        <v>1</v>
      </c>
    </row>
    <row r="29612" spans="1:8" x14ac:dyDescent="0.25">
      <c r="A29612">
        <v>4867443</v>
      </c>
      <c r="B29612" t="s">
        <v>23806</v>
      </c>
      <c r="C29612" s="155">
        <v>14038</v>
      </c>
      <c r="D29612">
        <v>618888</v>
      </c>
      <c r="E29612" t="s">
        <v>5082</v>
      </c>
      <c r="F29612" t="s">
        <v>378</v>
      </c>
      <c r="G29612" s="155">
        <v>45919</v>
      </c>
      <c r="H29612">
        <v>1</v>
      </c>
    </row>
    <row r="29613" spans="1:8" x14ac:dyDescent="0.25">
      <c r="A29613">
        <v>4867441</v>
      </c>
      <c r="B29613" t="s">
        <v>5286</v>
      </c>
      <c r="C29613" s="155">
        <v>33545</v>
      </c>
      <c r="D29613">
        <v>667888</v>
      </c>
      <c r="E29613" t="s">
        <v>1172</v>
      </c>
      <c r="F29613" t="s">
        <v>53</v>
      </c>
      <c r="G29613" s="155">
        <v>45909</v>
      </c>
      <c r="H29613">
        <v>1</v>
      </c>
    </row>
    <row r="29614" spans="1:8" x14ac:dyDescent="0.25">
      <c r="A29614">
        <v>4867439</v>
      </c>
      <c r="B29614" t="s">
        <v>16110</v>
      </c>
      <c r="C29614" s="155">
        <v>12556</v>
      </c>
      <c r="D29614">
        <v>667824</v>
      </c>
      <c r="E29614" t="s">
        <v>1156</v>
      </c>
      <c r="F29614" t="s">
        <v>319</v>
      </c>
      <c r="G29614" s="155">
        <v>45908</v>
      </c>
      <c r="H29614">
        <v>1</v>
      </c>
    </row>
    <row r="29615" spans="1:8" x14ac:dyDescent="0.25">
      <c r="A29615">
        <v>4867438</v>
      </c>
      <c r="B29615" t="s">
        <v>5287</v>
      </c>
      <c r="C29615" s="155">
        <v>31679</v>
      </c>
      <c r="D29615">
        <v>608890</v>
      </c>
      <c r="E29615" t="s">
        <v>1960</v>
      </c>
      <c r="F29615" t="s">
        <v>35</v>
      </c>
      <c r="G29615" s="155">
        <v>45908</v>
      </c>
      <c r="H29615">
        <v>1</v>
      </c>
    </row>
    <row r="29616" spans="1:8" x14ac:dyDescent="0.25">
      <c r="A29616">
        <v>4867437</v>
      </c>
      <c r="B29616" t="s">
        <v>5288</v>
      </c>
      <c r="C29616" s="155">
        <v>30780</v>
      </c>
      <c r="D29616">
        <v>620890</v>
      </c>
      <c r="E29616" t="s">
        <v>1863</v>
      </c>
      <c r="F29616" t="s">
        <v>54</v>
      </c>
      <c r="G29616" s="155">
        <v>45908</v>
      </c>
      <c r="H29616">
        <v>1</v>
      </c>
    </row>
    <row r="29617" spans="1:8" x14ac:dyDescent="0.25">
      <c r="A29617">
        <v>4867434</v>
      </c>
      <c r="B29617" t="s">
        <v>3636</v>
      </c>
      <c r="C29617" s="155">
        <v>21824</v>
      </c>
      <c r="D29617">
        <v>621888</v>
      </c>
      <c r="E29617" t="s">
        <v>3786</v>
      </c>
      <c r="F29617" t="s">
        <v>73</v>
      </c>
      <c r="G29617" s="155">
        <v>45916</v>
      </c>
      <c r="H29617">
        <v>1</v>
      </c>
    </row>
    <row r="29618" spans="1:8" x14ac:dyDescent="0.25">
      <c r="A29618">
        <v>4867433</v>
      </c>
      <c r="B29618" t="s">
        <v>23807</v>
      </c>
      <c r="C29618" s="155">
        <v>26920</v>
      </c>
      <c r="D29618">
        <v>667888</v>
      </c>
      <c r="E29618" t="s">
        <v>1180</v>
      </c>
      <c r="F29618" t="s">
        <v>494</v>
      </c>
      <c r="G29618" s="155">
        <v>45922</v>
      </c>
      <c r="H29618">
        <v>1</v>
      </c>
    </row>
    <row r="29619" spans="1:8" x14ac:dyDescent="0.25">
      <c r="A29619">
        <v>4867432</v>
      </c>
      <c r="B29619" t="s">
        <v>7254</v>
      </c>
      <c r="C29619" s="155">
        <v>27081</v>
      </c>
      <c r="D29619">
        <v>667888</v>
      </c>
      <c r="E29619" t="s">
        <v>1951</v>
      </c>
      <c r="F29619" t="s">
        <v>43</v>
      </c>
      <c r="G29619" s="155">
        <v>45922</v>
      </c>
      <c r="H29619">
        <v>1</v>
      </c>
    </row>
    <row r="29620" spans="1:8" x14ac:dyDescent="0.25">
      <c r="A29620">
        <v>4867431</v>
      </c>
      <c r="B29620" t="s">
        <v>5305</v>
      </c>
      <c r="C29620" s="155">
        <v>19039</v>
      </c>
      <c r="D29620">
        <v>600824</v>
      </c>
      <c r="E29620" t="s">
        <v>1198</v>
      </c>
      <c r="F29620" t="s">
        <v>16</v>
      </c>
      <c r="G29620" s="155">
        <v>45908</v>
      </c>
      <c r="H29620">
        <v>1</v>
      </c>
    </row>
    <row r="29621" spans="1:8" x14ac:dyDescent="0.25">
      <c r="A29621">
        <v>4867430</v>
      </c>
      <c r="B29621" t="s">
        <v>2923</v>
      </c>
      <c r="C29621" s="155">
        <v>21682</v>
      </c>
      <c r="D29621">
        <v>667888</v>
      </c>
      <c r="E29621" t="s">
        <v>1170</v>
      </c>
      <c r="F29621" t="s">
        <v>500</v>
      </c>
      <c r="G29621" s="155">
        <v>45917</v>
      </c>
      <c r="H29621">
        <v>1</v>
      </c>
    </row>
    <row r="29622" spans="1:8" x14ac:dyDescent="0.25">
      <c r="A29622">
        <v>4867427</v>
      </c>
      <c r="B29622" t="s">
        <v>9978</v>
      </c>
      <c r="C29622" s="155">
        <v>30909</v>
      </c>
      <c r="D29622">
        <v>622865</v>
      </c>
      <c r="E29622" t="s">
        <v>572</v>
      </c>
      <c r="F29622" t="s">
        <v>288</v>
      </c>
      <c r="G29622" s="155">
        <v>45915</v>
      </c>
      <c r="H29622">
        <v>1</v>
      </c>
    </row>
    <row r="29623" spans="1:8" x14ac:dyDescent="0.25">
      <c r="A29623">
        <v>4867426</v>
      </c>
      <c r="B29623" t="s">
        <v>5289</v>
      </c>
      <c r="C29623" s="155">
        <v>31873</v>
      </c>
      <c r="D29623">
        <v>667890</v>
      </c>
      <c r="E29623" t="s">
        <v>1192</v>
      </c>
      <c r="F29623" t="s">
        <v>380</v>
      </c>
      <c r="G29623" s="155">
        <v>45908</v>
      </c>
      <c r="H29623">
        <v>1</v>
      </c>
    </row>
    <row r="29624" spans="1:8" x14ac:dyDescent="0.25">
      <c r="A29624">
        <v>4867425</v>
      </c>
      <c r="B29624" t="s">
        <v>5290</v>
      </c>
      <c r="C29624" s="155">
        <v>37348</v>
      </c>
      <c r="D29624">
        <v>667972</v>
      </c>
      <c r="E29624" t="s">
        <v>1170</v>
      </c>
      <c r="F29624" t="s">
        <v>397</v>
      </c>
      <c r="G29624" s="155">
        <v>45908</v>
      </c>
      <c r="H29624">
        <v>1</v>
      </c>
    </row>
    <row r="29625" spans="1:8" x14ac:dyDescent="0.25">
      <c r="A29625">
        <v>4867421</v>
      </c>
      <c r="B29625" t="s">
        <v>5291</v>
      </c>
      <c r="C29625" s="155">
        <v>36048</v>
      </c>
      <c r="D29625">
        <v>608814</v>
      </c>
      <c r="E29625" t="s">
        <v>1960</v>
      </c>
      <c r="F29625" t="s">
        <v>81</v>
      </c>
      <c r="G29625" s="155">
        <v>45908</v>
      </c>
      <c r="H29625">
        <v>1</v>
      </c>
    </row>
    <row r="29626" spans="1:8" x14ac:dyDescent="0.25">
      <c r="A29626">
        <v>4867420</v>
      </c>
      <c r="B29626" t="s">
        <v>5292</v>
      </c>
      <c r="C29626" s="155">
        <v>18206</v>
      </c>
      <c r="D29626">
        <v>667814</v>
      </c>
      <c r="E29626" t="s">
        <v>1180</v>
      </c>
      <c r="F29626" t="s">
        <v>12</v>
      </c>
      <c r="G29626" s="155">
        <v>45908</v>
      </c>
      <c r="H29626">
        <v>1</v>
      </c>
    </row>
    <row r="29627" spans="1:8" x14ac:dyDescent="0.25">
      <c r="A29627">
        <v>4867419</v>
      </c>
      <c r="B29627" t="s">
        <v>5293</v>
      </c>
      <c r="C29627" s="155">
        <v>17450</v>
      </c>
      <c r="D29627">
        <v>608972</v>
      </c>
      <c r="E29627" t="s">
        <v>1944</v>
      </c>
      <c r="F29627" t="s">
        <v>75</v>
      </c>
      <c r="G29627" s="155">
        <v>45908</v>
      </c>
      <c r="H29627">
        <v>1</v>
      </c>
    </row>
    <row r="29628" spans="1:8" x14ac:dyDescent="0.25">
      <c r="A29628">
        <v>4867418</v>
      </c>
      <c r="B29628" t="s">
        <v>5294</v>
      </c>
      <c r="C29628" s="155">
        <v>24065</v>
      </c>
      <c r="D29628">
        <v>602984</v>
      </c>
      <c r="E29628" t="s">
        <v>1430</v>
      </c>
      <c r="F29628" t="s">
        <v>26</v>
      </c>
      <c r="G29628" s="155">
        <v>45908</v>
      </c>
      <c r="H29628">
        <v>1</v>
      </c>
    </row>
    <row r="29629" spans="1:8" x14ac:dyDescent="0.25">
      <c r="A29629">
        <v>4867417</v>
      </c>
      <c r="B29629" t="s">
        <v>5309</v>
      </c>
      <c r="C29629" s="155">
        <v>17373</v>
      </c>
      <c r="D29629">
        <v>600824</v>
      </c>
      <c r="E29629" t="s">
        <v>1198</v>
      </c>
      <c r="F29629" t="s">
        <v>16</v>
      </c>
      <c r="G29629" s="155">
        <v>45908</v>
      </c>
      <c r="H29629">
        <v>1</v>
      </c>
    </row>
    <row r="29630" spans="1:8" x14ac:dyDescent="0.25">
      <c r="A29630">
        <v>4867414</v>
      </c>
      <c r="B29630" t="s">
        <v>5295</v>
      </c>
      <c r="C29630" s="155">
        <v>31247</v>
      </c>
      <c r="D29630">
        <v>618890</v>
      </c>
      <c r="E29630" t="s">
        <v>1987</v>
      </c>
      <c r="F29630" t="s">
        <v>41</v>
      </c>
      <c r="G29630" s="155">
        <v>45908</v>
      </c>
      <c r="H29630">
        <v>1</v>
      </c>
    </row>
    <row r="29631" spans="1:8" x14ac:dyDescent="0.25">
      <c r="A29631">
        <v>4867413</v>
      </c>
      <c r="B29631" t="s">
        <v>9102</v>
      </c>
      <c r="C29631" s="155">
        <v>30615</v>
      </c>
      <c r="D29631">
        <v>667814</v>
      </c>
      <c r="E29631" t="s">
        <v>1222</v>
      </c>
      <c r="F29631" t="s">
        <v>18</v>
      </c>
      <c r="G29631" s="155">
        <v>45908</v>
      </c>
      <c r="H29631">
        <v>1</v>
      </c>
    </row>
    <row r="29632" spans="1:8" x14ac:dyDescent="0.25">
      <c r="A29632">
        <v>4867411</v>
      </c>
      <c r="B29632" t="s">
        <v>5296</v>
      </c>
      <c r="C29632" s="155">
        <v>35218</v>
      </c>
      <c r="D29632">
        <v>672890</v>
      </c>
      <c r="E29632" t="s">
        <v>1180</v>
      </c>
      <c r="F29632" t="s">
        <v>87</v>
      </c>
      <c r="G29632" s="155">
        <v>45908</v>
      </c>
      <c r="H29632">
        <v>1</v>
      </c>
    </row>
    <row r="29633" spans="1:8" x14ac:dyDescent="0.25">
      <c r="A29633">
        <v>4867410</v>
      </c>
      <c r="B29633" t="s">
        <v>5233</v>
      </c>
      <c r="C29633" s="155">
        <v>25214</v>
      </c>
      <c r="D29633">
        <v>622871</v>
      </c>
      <c r="E29633" t="s">
        <v>2097</v>
      </c>
      <c r="F29633" t="s">
        <v>40</v>
      </c>
      <c r="G29633" s="155">
        <v>45908</v>
      </c>
      <c r="H29633">
        <v>1</v>
      </c>
    </row>
    <row r="29634" spans="1:8" x14ac:dyDescent="0.25">
      <c r="A29634">
        <v>4867409</v>
      </c>
      <c r="B29634" t="s">
        <v>3349</v>
      </c>
      <c r="C29634" s="155">
        <v>18611</v>
      </c>
      <c r="D29634">
        <v>608814</v>
      </c>
      <c r="E29634" t="s">
        <v>5254</v>
      </c>
      <c r="F29634" t="s">
        <v>75</v>
      </c>
      <c r="G29634" s="155">
        <v>45908</v>
      </c>
      <c r="H29634">
        <v>1</v>
      </c>
    </row>
    <row r="29635" spans="1:8" x14ac:dyDescent="0.25">
      <c r="A29635">
        <v>4867408</v>
      </c>
      <c r="B29635" t="s">
        <v>5297</v>
      </c>
      <c r="C29635" s="155">
        <v>24248</v>
      </c>
      <c r="D29635">
        <v>667888</v>
      </c>
      <c r="E29635" t="s">
        <v>1951</v>
      </c>
      <c r="F29635" t="s">
        <v>319</v>
      </c>
      <c r="G29635" s="155">
        <v>45910</v>
      </c>
      <c r="H29635">
        <v>1</v>
      </c>
    </row>
    <row r="29636" spans="1:8" x14ac:dyDescent="0.25">
      <c r="A29636">
        <v>4867406</v>
      </c>
      <c r="B29636" t="s">
        <v>5298</v>
      </c>
      <c r="C29636" s="155">
        <v>35271</v>
      </c>
      <c r="D29636">
        <v>670890</v>
      </c>
      <c r="E29636" t="s">
        <v>1930</v>
      </c>
      <c r="F29636" t="s">
        <v>335</v>
      </c>
      <c r="G29636" s="155">
        <v>45908</v>
      </c>
      <c r="H29636">
        <v>1</v>
      </c>
    </row>
    <row r="29637" spans="1:8" x14ac:dyDescent="0.25">
      <c r="A29637">
        <v>4867404</v>
      </c>
      <c r="B29637" t="s">
        <v>4145</v>
      </c>
      <c r="C29637" s="155">
        <v>25610</v>
      </c>
      <c r="D29637">
        <v>667890</v>
      </c>
      <c r="E29637" t="s">
        <v>1186</v>
      </c>
      <c r="F29637" t="s">
        <v>488</v>
      </c>
      <c r="G29637" s="155">
        <v>45908</v>
      </c>
      <c r="H29637">
        <v>1</v>
      </c>
    </row>
    <row r="29638" spans="1:8" x14ac:dyDescent="0.25">
      <c r="A29638">
        <v>4867402</v>
      </c>
      <c r="B29638" t="s">
        <v>5299</v>
      </c>
      <c r="C29638" s="155">
        <v>32319</v>
      </c>
      <c r="D29638">
        <v>667824</v>
      </c>
      <c r="E29638" t="s">
        <v>1951</v>
      </c>
      <c r="F29638" t="s">
        <v>25</v>
      </c>
      <c r="G29638" s="155">
        <v>45908</v>
      </c>
      <c r="H29638">
        <v>1</v>
      </c>
    </row>
    <row r="29639" spans="1:8" x14ac:dyDescent="0.25">
      <c r="A29639">
        <v>4867401</v>
      </c>
      <c r="B29639" t="s">
        <v>5300</v>
      </c>
      <c r="C29639" s="155">
        <v>30125</v>
      </c>
      <c r="D29639">
        <v>667824</v>
      </c>
      <c r="E29639" t="s">
        <v>1951</v>
      </c>
      <c r="F29639" t="s">
        <v>492</v>
      </c>
      <c r="G29639" s="155">
        <v>45908</v>
      </c>
      <c r="H29639">
        <v>1</v>
      </c>
    </row>
    <row r="29640" spans="1:8" x14ac:dyDescent="0.25">
      <c r="A29640">
        <v>4867400</v>
      </c>
      <c r="B29640" t="s">
        <v>5301</v>
      </c>
      <c r="C29640" s="155">
        <v>38439</v>
      </c>
      <c r="D29640">
        <v>682824</v>
      </c>
      <c r="E29640" t="s">
        <v>1951</v>
      </c>
      <c r="F29640" t="s">
        <v>33</v>
      </c>
      <c r="G29640" s="155">
        <v>45908</v>
      </c>
      <c r="H29640">
        <v>1</v>
      </c>
    </row>
    <row r="29641" spans="1:8" x14ac:dyDescent="0.25">
      <c r="A29641">
        <v>4867395</v>
      </c>
      <c r="B29641" t="s">
        <v>2410</v>
      </c>
      <c r="C29641" s="155">
        <v>29717</v>
      </c>
      <c r="D29641">
        <v>667824</v>
      </c>
      <c r="E29641" t="s">
        <v>1172</v>
      </c>
      <c r="F29641" t="s">
        <v>319</v>
      </c>
      <c r="G29641" s="155">
        <v>45908</v>
      </c>
      <c r="H29641">
        <v>1</v>
      </c>
    </row>
    <row r="29642" spans="1:8" x14ac:dyDescent="0.25">
      <c r="A29642">
        <v>4867394</v>
      </c>
      <c r="B29642" t="s">
        <v>4202</v>
      </c>
      <c r="C29642" s="155">
        <v>26287</v>
      </c>
      <c r="D29642">
        <v>667824</v>
      </c>
      <c r="E29642" t="s">
        <v>1156</v>
      </c>
      <c r="F29642" t="s">
        <v>493</v>
      </c>
      <c r="G29642" s="155">
        <v>45908</v>
      </c>
      <c r="H29642">
        <v>1</v>
      </c>
    </row>
    <row r="29643" spans="1:8" x14ac:dyDescent="0.25">
      <c r="A29643">
        <v>4867389</v>
      </c>
      <c r="B29643" t="s">
        <v>5302</v>
      </c>
      <c r="C29643" s="155">
        <v>19478</v>
      </c>
      <c r="D29643">
        <v>667824</v>
      </c>
      <c r="E29643" t="s">
        <v>1560</v>
      </c>
      <c r="F29643" t="s">
        <v>12</v>
      </c>
      <c r="G29643" s="155">
        <v>45908</v>
      </c>
      <c r="H29643">
        <v>1</v>
      </c>
    </row>
    <row r="29644" spans="1:8" x14ac:dyDescent="0.25">
      <c r="A29644">
        <v>4867387</v>
      </c>
      <c r="B29644" t="s">
        <v>4142</v>
      </c>
      <c r="C29644" s="155">
        <v>18347</v>
      </c>
      <c r="D29644">
        <v>667814</v>
      </c>
      <c r="E29644" t="s">
        <v>1180</v>
      </c>
      <c r="F29644" t="s">
        <v>15</v>
      </c>
      <c r="G29644" s="155">
        <v>45908</v>
      </c>
      <c r="H29644">
        <v>1</v>
      </c>
    </row>
    <row r="29645" spans="1:8" x14ac:dyDescent="0.25">
      <c r="A29645">
        <v>4867386</v>
      </c>
      <c r="B29645" t="s">
        <v>5303</v>
      </c>
      <c r="C29645" s="155">
        <v>34457</v>
      </c>
      <c r="D29645">
        <v>667888</v>
      </c>
      <c r="E29645" t="s">
        <v>1172</v>
      </c>
      <c r="F29645" t="s">
        <v>397</v>
      </c>
      <c r="G29645" s="155">
        <v>45909</v>
      </c>
      <c r="H29645">
        <v>1</v>
      </c>
    </row>
    <row r="29646" spans="1:8" x14ac:dyDescent="0.25">
      <c r="A29646">
        <v>4867379</v>
      </c>
      <c r="B29646" t="s">
        <v>5304</v>
      </c>
      <c r="C29646" s="155">
        <v>25313</v>
      </c>
      <c r="D29646">
        <v>622932</v>
      </c>
      <c r="E29646" t="s">
        <v>2328</v>
      </c>
      <c r="F29646" t="s">
        <v>85</v>
      </c>
      <c r="G29646" s="155">
        <v>45908</v>
      </c>
      <c r="H29646">
        <v>1</v>
      </c>
    </row>
    <row r="29647" spans="1:8" x14ac:dyDescent="0.25">
      <c r="A29647">
        <v>4867378</v>
      </c>
      <c r="B29647" t="s">
        <v>5305</v>
      </c>
      <c r="C29647" s="155">
        <v>19039</v>
      </c>
      <c r="D29647">
        <v>608814</v>
      </c>
      <c r="E29647" t="s">
        <v>1960</v>
      </c>
      <c r="F29647" t="s">
        <v>81</v>
      </c>
      <c r="G29647" s="155">
        <v>45908</v>
      </c>
      <c r="H29647">
        <v>1</v>
      </c>
    </row>
    <row r="29648" spans="1:8" x14ac:dyDescent="0.25">
      <c r="A29648">
        <v>4867377</v>
      </c>
      <c r="B29648" t="s">
        <v>5240</v>
      </c>
      <c r="C29648" s="155">
        <v>25645</v>
      </c>
      <c r="D29648">
        <v>667814</v>
      </c>
      <c r="E29648" t="s">
        <v>1192</v>
      </c>
      <c r="F29648" t="s">
        <v>15</v>
      </c>
      <c r="G29648" s="155">
        <v>45908</v>
      </c>
      <c r="H29648">
        <v>1</v>
      </c>
    </row>
    <row r="29649" spans="1:8" x14ac:dyDescent="0.25">
      <c r="A29649">
        <v>4867376</v>
      </c>
      <c r="B29649" t="s">
        <v>5306</v>
      </c>
      <c r="C29649" s="155">
        <v>22160</v>
      </c>
      <c r="D29649">
        <v>618814</v>
      </c>
      <c r="E29649" t="s">
        <v>5307</v>
      </c>
      <c r="F29649" t="s">
        <v>41</v>
      </c>
      <c r="G29649" s="155">
        <v>45908</v>
      </c>
      <c r="H29649">
        <v>1</v>
      </c>
    </row>
    <row r="29650" spans="1:8" x14ac:dyDescent="0.25">
      <c r="A29650">
        <v>4867374</v>
      </c>
      <c r="B29650" t="s">
        <v>5308</v>
      </c>
      <c r="C29650" s="155">
        <v>37172</v>
      </c>
      <c r="D29650">
        <v>622871</v>
      </c>
      <c r="E29650" t="s">
        <v>2996</v>
      </c>
      <c r="F29650" t="s">
        <v>24</v>
      </c>
      <c r="G29650" s="155">
        <v>45908</v>
      </c>
      <c r="H29650">
        <v>1</v>
      </c>
    </row>
    <row r="29651" spans="1:8" x14ac:dyDescent="0.25">
      <c r="A29651">
        <v>4867373</v>
      </c>
      <c r="B29651" t="s">
        <v>4307</v>
      </c>
      <c r="C29651" s="155">
        <v>38071</v>
      </c>
      <c r="D29651">
        <v>622871</v>
      </c>
      <c r="E29651" t="s">
        <v>9115</v>
      </c>
      <c r="F29651" t="s">
        <v>44</v>
      </c>
      <c r="G29651" s="155">
        <v>45908</v>
      </c>
      <c r="H29651">
        <v>1</v>
      </c>
    </row>
    <row r="29652" spans="1:8" x14ac:dyDescent="0.25">
      <c r="A29652">
        <v>4867371</v>
      </c>
      <c r="B29652" t="s">
        <v>5309</v>
      </c>
      <c r="C29652" s="155">
        <v>17373</v>
      </c>
      <c r="D29652">
        <v>621890</v>
      </c>
      <c r="E29652" t="s">
        <v>5310</v>
      </c>
      <c r="F29652" t="s">
        <v>73</v>
      </c>
      <c r="G29652" s="155">
        <v>45908</v>
      </c>
      <c r="H29652">
        <v>1</v>
      </c>
    </row>
    <row r="29653" spans="1:8" x14ac:dyDescent="0.25">
      <c r="A29653">
        <v>4867369</v>
      </c>
      <c r="B29653" t="s">
        <v>5311</v>
      </c>
      <c r="C29653" s="155">
        <v>29271</v>
      </c>
      <c r="D29653">
        <v>667888</v>
      </c>
      <c r="E29653" t="s">
        <v>1951</v>
      </c>
      <c r="F29653" t="s">
        <v>326</v>
      </c>
      <c r="G29653" s="155">
        <v>45910</v>
      </c>
      <c r="H29653">
        <v>1</v>
      </c>
    </row>
    <row r="29654" spans="1:8" x14ac:dyDescent="0.25">
      <c r="A29654">
        <v>4867367</v>
      </c>
      <c r="B29654" t="s">
        <v>17912</v>
      </c>
      <c r="C29654" s="155">
        <v>18337</v>
      </c>
      <c r="D29654">
        <v>667814</v>
      </c>
      <c r="E29654" t="s">
        <v>1208</v>
      </c>
      <c r="F29654" t="s">
        <v>18</v>
      </c>
      <c r="G29654" s="155">
        <v>45908</v>
      </c>
      <c r="H29654">
        <v>1</v>
      </c>
    </row>
    <row r="29655" spans="1:8" x14ac:dyDescent="0.25">
      <c r="A29655">
        <v>4867366</v>
      </c>
      <c r="B29655" t="s">
        <v>16111</v>
      </c>
      <c r="C29655" s="155">
        <v>23895</v>
      </c>
      <c r="D29655">
        <v>667814</v>
      </c>
      <c r="E29655" t="s">
        <v>1180</v>
      </c>
      <c r="F29655" t="s">
        <v>15</v>
      </c>
      <c r="G29655" s="155">
        <v>45908</v>
      </c>
      <c r="H29655">
        <v>1</v>
      </c>
    </row>
    <row r="29656" spans="1:8" x14ac:dyDescent="0.25">
      <c r="A29656">
        <v>4867365</v>
      </c>
      <c r="B29656" t="s">
        <v>4016</v>
      </c>
      <c r="C29656" s="155">
        <v>33679</v>
      </c>
      <c r="D29656">
        <v>667888</v>
      </c>
      <c r="E29656" t="s">
        <v>1951</v>
      </c>
      <c r="F29656" t="s">
        <v>25</v>
      </c>
      <c r="G29656" s="155">
        <v>45918</v>
      </c>
      <c r="H29656">
        <v>1</v>
      </c>
    </row>
    <row r="29657" spans="1:8" x14ac:dyDescent="0.25">
      <c r="A29657">
        <v>4867364</v>
      </c>
      <c r="B29657" t="s">
        <v>16112</v>
      </c>
      <c r="C29657" s="155">
        <v>14069</v>
      </c>
      <c r="D29657">
        <v>667972</v>
      </c>
      <c r="E29657" t="s">
        <v>1170</v>
      </c>
      <c r="F29657" t="s">
        <v>21</v>
      </c>
      <c r="G29657" s="155">
        <v>45908</v>
      </c>
      <c r="H29657">
        <v>1</v>
      </c>
    </row>
    <row r="29658" spans="1:8" x14ac:dyDescent="0.25">
      <c r="A29658">
        <v>4867361</v>
      </c>
      <c r="B29658" t="s">
        <v>23808</v>
      </c>
      <c r="C29658" s="155">
        <v>24483</v>
      </c>
      <c r="D29658">
        <v>610888</v>
      </c>
      <c r="E29658" t="s">
        <v>2762</v>
      </c>
      <c r="F29658" t="s">
        <v>61</v>
      </c>
      <c r="G29658" s="155">
        <v>45922</v>
      </c>
      <c r="H29658">
        <v>1</v>
      </c>
    </row>
    <row r="29659" spans="1:8" x14ac:dyDescent="0.25">
      <c r="A29659">
        <v>4867359</v>
      </c>
      <c r="B29659" t="s">
        <v>5312</v>
      </c>
      <c r="C29659" s="155">
        <v>32812</v>
      </c>
      <c r="D29659">
        <v>622804</v>
      </c>
      <c r="E29659" t="s">
        <v>2314</v>
      </c>
      <c r="F29659" t="s">
        <v>24</v>
      </c>
      <c r="G29659" s="155">
        <v>45908</v>
      </c>
      <c r="H29659">
        <v>1</v>
      </c>
    </row>
    <row r="29660" spans="1:8" x14ac:dyDescent="0.25">
      <c r="A29660">
        <v>4867358</v>
      </c>
      <c r="B29660" t="s">
        <v>23809</v>
      </c>
      <c r="C29660" s="155">
        <v>28644</v>
      </c>
      <c r="D29660">
        <v>622865</v>
      </c>
      <c r="E29660" t="s">
        <v>592</v>
      </c>
      <c r="F29660" t="s">
        <v>24</v>
      </c>
      <c r="G29660" s="155">
        <v>45919</v>
      </c>
      <c r="H29660">
        <v>1</v>
      </c>
    </row>
    <row r="29661" spans="1:8" x14ac:dyDescent="0.25">
      <c r="A29661">
        <v>4867357</v>
      </c>
      <c r="B29661" t="s">
        <v>5313</v>
      </c>
      <c r="C29661" s="155">
        <v>16237</v>
      </c>
      <c r="D29661">
        <v>682824</v>
      </c>
      <c r="E29661" t="s">
        <v>1170</v>
      </c>
      <c r="F29661" t="s">
        <v>298</v>
      </c>
      <c r="G29661" s="155">
        <v>45906</v>
      </c>
      <c r="H29661">
        <v>1</v>
      </c>
    </row>
    <row r="29662" spans="1:8" x14ac:dyDescent="0.25">
      <c r="A29662">
        <v>4867355</v>
      </c>
      <c r="B29662" t="s">
        <v>5314</v>
      </c>
      <c r="C29662" s="155">
        <v>15504</v>
      </c>
      <c r="D29662">
        <v>682824</v>
      </c>
      <c r="E29662" t="s">
        <v>5033</v>
      </c>
      <c r="F29662" t="s">
        <v>298</v>
      </c>
      <c r="G29662" s="155">
        <v>45906</v>
      </c>
      <c r="H29662">
        <v>1</v>
      </c>
    </row>
    <row r="29663" spans="1:8" x14ac:dyDescent="0.25">
      <c r="A29663">
        <v>4867353</v>
      </c>
      <c r="B29663" t="s">
        <v>5315</v>
      </c>
      <c r="C29663" s="155">
        <v>19407</v>
      </c>
      <c r="D29663">
        <v>667688</v>
      </c>
      <c r="E29663" t="s">
        <v>1156</v>
      </c>
      <c r="F29663" t="s">
        <v>25</v>
      </c>
      <c r="G29663" s="155">
        <v>45908</v>
      </c>
      <c r="H29663">
        <v>1</v>
      </c>
    </row>
    <row r="29664" spans="1:8" x14ac:dyDescent="0.25">
      <c r="A29664">
        <v>4867352</v>
      </c>
      <c r="B29664" t="s">
        <v>5316</v>
      </c>
      <c r="C29664" s="155">
        <v>39197</v>
      </c>
      <c r="D29664">
        <v>682824</v>
      </c>
      <c r="E29664" t="s">
        <v>1951</v>
      </c>
      <c r="F29664" t="s">
        <v>298</v>
      </c>
      <c r="G29664" s="155">
        <v>45906</v>
      </c>
      <c r="H29664">
        <v>1</v>
      </c>
    </row>
    <row r="29665" spans="1:8" x14ac:dyDescent="0.25">
      <c r="A29665">
        <v>4867351</v>
      </c>
      <c r="B29665" t="s">
        <v>5317</v>
      </c>
      <c r="C29665" s="155">
        <v>12057</v>
      </c>
      <c r="D29665">
        <v>667824</v>
      </c>
      <c r="E29665" t="s">
        <v>2237</v>
      </c>
      <c r="F29665" t="s">
        <v>15</v>
      </c>
      <c r="G29665" s="155">
        <v>45908</v>
      </c>
      <c r="H29665">
        <v>1</v>
      </c>
    </row>
    <row r="29666" spans="1:8" x14ac:dyDescent="0.25">
      <c r="A29666">
        <v>4867350</v>
      </c>
      <c r="B29666" t="s">
        <v>5318</v>
      </c>
      <c r="C29666" s="155">
        <v>18645</v>
      </c>
      <c r="D29666">
        <v>618890</v>
      </c>
      <c r="E29666" t="s">
        <v>1942</v>
      </c>
      <c r="F29666" t="s">
        <v>41</v>
      </c>
      <c r="G29666" s="155">
        <v>45908</v>
      </c>
      <c r="H29666">
        <v>1</v>
      </c>
    </row>
    <row r="29667" spans="1:8" x14ac:dyDescent="0.25">
      <c r="A29667">
        <v>4867348</v>
      </c>
      <c r="B29667" t="s">
        <v>5319</v>
      </c>
      <c r="C29667" s="155">
        <v>20886</v>
      </c>
      <c r="D29667">
        <v>667688</v>
      </c>
      <c r="E29667" t="s">
        <v>1156</v>
      </c>
      <c r="F29667" t="s">
        <v>14</v>
      </c>
      <c r="G29667" s="155">
        <v>45905</v>
      </c>
      <c r="H29667">
        <v>1</v>
      </c>
    </row>
    <row r="29668" spans="1:8" x14ac:dyDescent="0.25">
      <c r="A29668">
        <v>4867346</v>
      </c>
      <c r="B29668" t="s">
        <v>5320</v>
      </c>
      <c r="C29668" s="155">
        <v>27206</v>
      </c>
      <c r="D29668">
        <v>667688</v>
      </c>
      <c r="E29668" t="s">
        <v>1156</v>
      </c>
      <c r="F29668" t="s">
        <v>14</v>
      </c>
      <c r="G29668" s="155">
        <v>45905</v>
      </c>
      <c r="H29668">
        <v>1</v>
      </c>
    </row>
    <row r="29669" spans="1:8" x14ac:dyDescent="0.25">
      <c r="A29669">
        <v>4867345</v>
      </c>
      <c r="B29669" t="s">
        <v>5321</v>
      </c>
      <c r="C29669" s="155">
        <v>20573</v>
      </c>
      <c r="D29669">
        <v>667688</v>
      </c>
      <c r="E29669" t="s">
        <v>1156</v>
      </c>
      <c r="F29669" t="s">
        <v>14</v>
      </c>
      <c r="G29669" s="155">
        <v>45905</v>
      </c>
      <c r="H29669">
        <v>1</v>
      </c>
    </row>
    <row r="29670" spans="1:8" x14ac:dyDescent="0.25">
      <c r="A29670">
        <v>4867344</v>
      </c>
      <c r="B29670" t="s">
        <v>5322</v>
      </c>
      <c r="C29670" s="155">
        <v>19558</v>
      </c>
      <c r="D29670">
        <v>667688</v>
      </c>
      <c r="E29670" t="s">
        <v>1156</v>
      </c>
      <c r="F29670" t="s">
        <v>14</v>
      </c>
      <c r="G29670" s="155">
        <v>45905</v>
      </c>
      <c r="H29670">
        <v>1</v>
      </c>
    </row>
    <row r="29671" spans="1:8" x14ac:dyDescent="0.25">
      <c r="A29671">
        <v>4867343</v>
      </c>
      <c r="B29671" t="s">
        <v>5323</v>
      </c>
      <c r="C29671" s="155">
        <v>30199</v>
      </c>
      <c r="D29671">
        <v>667688</v>
      </c>
      <c r="E29671" t="s">
        <v>1156</v>
      </c>
      <c r="F29671" t="s">
        <v>14</v>
      </c>
      <c r="G29671" s="155">
        <v>45905</v>
      </c>
      <c r="H29671">
        <v>1</v>
      </c>
    </row>
    <row r="29672" spans="1:8" x14ac:dyDescent="0.25">
      <c r="A29672">
        <v>4867342</v>
      </c>
      <c r="B29672" t="s">
        <v>5324</v>
      </c>
      <c r="C29672" s="155">
        <v>25741</v>
      </c>
      <c r="D29672">
        <v>667688</v>
      </c>
      <c r="E29672" t="s">
        <v>1156</v>
      </c>
      <c r="F29672" t="s">
        <v>14</v>
      </c>
      <c r="G29672" s="155">
        <v>45905</v>
      </c>
      <c r="H29672">
        <v>1</v>
      </c>
    </row>
    <row r="29673" spans="1:8" x14ac:dyDescent="0.25">
      <c r="A29673">
        <v>4867341</v>
      </c>
      <c r="B29673" t="s">
        <v>5325</v>
      </c>
      <c r="C29673" s="155">
        <v>26815</v>
      </c>
      <c r="D29673">
        <v>667688</v>
      </c>
      <c r="E29673" t="s">
        <v>1156</v>
      </c>
      <c r="F29673" t="s">
        <v>14</v>
      </c>
      <c r="G29673" s="155">
        <v>45905</v>
      </c>
      <c r="H29673">
        <v>1</v>
      </c>
    </row>
    <row r="29674" spans="1:8" x14ac:dyDescent="0.25">
      <c r="A29674">
        <v>4867340</v>
      </c>
      <c r="B29674" t="s">
        <v>5326</v>
      </c>
      <c r="C29674" s="155">
        <v>28688</v>
      </c>
      <c r="D29674">
        <v>667688</v>
      </c>
      <c r="E29674" t="s">
        <v>1156</v>
      </c>
      <c r="F29674" t="s">
        <v>14</v>
      </c>
      <c r="G29674" s="155">
        <v>45905</v>
      </c>
      <c r="H29674">
        <v>1</v>
      </c>
    </row>
    <row r="29675" spans="1:8" x14ac:dyDescent="0.25">
      <c r="A29675">
        <v>4867338</v>
      </c>
      <c r="B29675" t="s">
        <v>5327</v>
      </c>
      <c r="C29675" s="155">
        <v>24421</v>
      </c>
      <c r="D29675">
        <v>667688</v>
      </c>
      <c r="E29675" t="s">
        <v>1156</v>
      </c>
      <c r="F29675" t="s">
        <v>14</v>
      </c>
      <c r="G29675" s="155">
        <v>45905</v>
      </c>
      <c r="H29675">
        <v>1</v>
      </c>
    </row>
    <row r="29676" spans="1:8" x14ac:dyDescent="0.25">
      <c r="A29676">
        <v>4867337</v>
      </c>
      <c r="B29676" t="s">
        <v>5328</v>
      </c>
      <c r="C29676" s="155">
        <v>29717</v>
      </c>
      <c r="D29676">
        <v>667688</v>
      </c>
      <c r="E29676" t="s">
        <v>1156</v>
      </c>
      <c r="F29676" t="s">
        <v>14</v>
      </c>
      <c r="G29676" s="155">
        <v>45907</v>
      </c>
      <c r="H29676">
        <v>1</v>
      </c>
    </row>
    <row r="29677" spans="1:8" x14ac:dyDescent="0.25">
      <c r="A29677">
        <v>4867336</v>
      </c>
      <c r="B29677" t="s">
        <v>3312</v>
      </c>
      <c r="C29677" s="155">
        <v>36387</v>
      </c>
      <c r="D29677">
        <v>667984</v>
      </c>
      <c r="E29677" t="s">
        <v>1156</v>
      </c>
      <c r="F29677" t="s">
        <v>494</v>
      </c>
      <c r="G29677" s="155">
        <v>45906</v>
      </c>
      <c r="H29677">
        <v>1</v>
      </c>
    </row>
    <row r="29678" spans="1:8" x14ac:dyDescent="0.25">
      <c r="A29678">
        <v>4867335</v>
      </c>
      <c r="B29678" t="s">
        <v>16113</v>
      </c>
      <c r="C29678" s="155">
        <v>30785</v>
      </c>
      <c r="D29678">
        <v>667888</v>
      </c>
      <c r="E29678" t="s">
        <v>1222</v>
      </c>
      <c r="F29678" t="s">
        <v>494</v>
      </c>
      <c r="G29678" s="155">
        <v>45911</v>
      </c>
      <c r="H29678">
        <v>1</v>
      </c>
    </row>
    <row r="29679" spans="1:8" x14ac:dyDescent="0.25">
      <c r="A29679">
        <v>4867334</v>
      </c>
      <c r="B29679" t="s">
        <v>19062</v>
      </c>
      <c r="C29679" s="155">
        <v>38956</v>
      </c>
      <c r="D29679">
        <v>667983</v>
      </c>
      <c r="E29679" t="s">
        <v>1292</v>
      </c>
      <c r="F29679" t="s">
        <v>494</v>
      </c>
      <c r="G29679" s="155">
        <v>45906</v>
      </c>
      <c r="H29679">
        <v>1</v>
      </c>
    </row>
    <row r="29680" spans="1:8" x14ac:dyDescent="0.25">
      <c r="A29680">
        <v>4867333</v>
      </c>
      <c r="B29680" t="s">
        <v>16114</v>
      </c>
      <c r="C29680" s="155">
        <v>36625</v>
      </c>
      <c r="D29680">
        <v>667888</v>
      </c>
      <c r="E29680" t="s">
        <v>1180</v>
      </c>
      <c r="F29680" t="s">
        <v>394</v>
      </c>
      <c r="G29680" s="155">
        <v>45913</v>
      </c>
      <c r="H29680">
        <v>1</v>
      </c>
    </row>
    <row r="29681" spans="1:8" x14ac:dyDescent="0.25">
      <c r="A29681">
        <v>4867330</v>
      </c>
      <c r="B29681" t="s">
        <v>5329</v>
      </c>
      <c r="C29681" s="155">
        <v>39203</v>
      </c>
      <c r="D29681">
        <v>667824</v>
      </c>
      <c r="E29681" t="s">
        <v>1951</v>
      </c>
      <c r="F29681" t="s">
        <v>328</v>
      </c>
      <c r="G29681" s="155">
        <v>45906</v>
      </c>
      <c r="H29681">
        <v>1</v>
      </c>
    </row>
    <row r="29682" spans="1:8" x14ac:dyDescent="0.25">
      <c r="A29682">
        <v>4867329</v>
      </c>
      <c r="B29682" t="s">
        <v>14221</v>
      </c>
      <c r="C29682" s="155">
        <v>31769</v>
      </c>
      <c r="D29682">
        <v>667888</v>
      </c>
      <c r="E29682" t="s">
        <v>1222</v>
      </c>
      <c r="F29682" t="s">
        <v>494</v>
      </c>
      <c r="G29682" s="155">
        <v>45908</v>
      </c>
      <c r="H29682">
        <v>1</v>
      </c>
    </row>
    <row r="29683" spans="1:8" x14ac:dyDescent="0.25">
      <c r="A29683">
        <v>4867328</v>
      </c>
      <c r="B29683" t="s">
        <v>5330</v>
      </c>
      <c r="C29683" s="155">
        <v>38290</v>
      </c>
      <c r="D29683">
        <v>667888</v>
      </c>
      <c r="E29683" t="s">
        <v>1951</v>
      </c>
      <c r="F29683" t="s">
        <v>494</v>
      </c>
      <c r="G29683" s="155">
        <v>45909</v>
      </c>
      <c r="H29683">
        <v>1</v>
      </c>
    </row>
    <row r="29684" spans="1:8" x14ac:dyDescent="0.25">
      <c r="A29684">
        <v>4867325</v>
      </c>
      <c r="B29684" t="s">
        <v>23810</v>
      </c>
      <c r="C29684" s="155">
        <v>37320</v>
      </c>
      <c r="D29684">
        <v>667888</v>
      </c>
      <c r="E29684" t="s">
        <v>1951</v>
      </c>
      <c r="F29684" t="s">
        <v>495</v>
      </c>
      <c r="G29684" s="155">
        <v>45918</v>
      </c>
      <c r="H29684">
        <v>1</v>
      </c>
    </row>
    <row r="29685" spans="1:8" x14ac:dyDescent="0.25">
      <c r="A29685">
        <v>4867323</v>
      </c>
      <c r="B29685" t="s">
        <v>3320</v>
      </c>
      <c r="C29685" s="155">
        <v>15779</v>
      </c>
      <c r="D29685">
        <v>667984</v>
      </c>
      <c r="E29685" t="s">
        <v>1156</v>
      </c>
      <c r="F29685" t="s">
        <v>494</v>
      </c>
      <c r="G29685" s="155">
        <v>45906</v>
      </c>
      <c r="H29685">
        <v>1</v>
      </c>
    </row>
    <row r="29686" spans="1:8" x14ac:dyDescent="0.25">
      <c r="A29686">
        <v>4867322</v>
      </c>
      <c r="B29686" t="s">
        <v>5331</v>
      </c>
      <c r="C29686" s="155">
        <v>36276</v>
      </c>
      <c r="D29686">
        <v>667824</v>
      </c>
      <c r="E29686" t="s">
        <v>1951</v>
      </c>
      <c r="F29686" t="s">
        <v>377</v>
      </c>
      <c r="G29686" s="155">
        <v>45906</v>
      </c>
      <c r="H29686">
        <v>1</v>
      </c>
    </row>
    <row r="29687" spans="1:8" x14ac:dyDescent="0.25">
      <c r="A29687">
        <v>4867320</v>
      </c>
      <c r="B29687" t="s">
        <v>5332</v>
      </c>
      <c r="C29687" s="155">
        <v>24645</v>
      </c>
      <c r="D29687">
        <v>667814</v>
      </c>
      <c r="E29687" t="s">
        <v>1186</v>
      </c>
      <c r="F29687" t="s">
        <v>328</v>
      </c>
      <c r="G29687" s="155">
        <v>45906</v>
      </c>
      <c r="H29687">
        <v>1</v>
      </c>
    </row>
    <row r="29688" spans="1:8" x14ac:dyDescent="0.25">
      <c r="A29688">
        <v>4867319</v>
      </c>
      <c r="B29688" t="s">
        <v>4480</v>
      </c>
      <c r="C29688" s="155">
        <v>18886</v>
      </c>
      <c r="D29688">
        <v>667984</v>
      </c>
      <c r="E29688" t="s">
        <v>1174</v>
      </c>
      <c r="F29688" t="s">
        <v>380</v>
      </c>
      <c r="G29688" s="155">
        <v>45906</v>
      </c>
      <c r="H29688">
        <v>1</v>
      </c>
    </row>
    <row r="29689" spans="1:8" x14ac:dyDescent="0.25">
      <c r="A29689">
        <v>4867318</v>
      </c>
      <c r="B29689" t="s">
        <v>5333</v>
      </c>
      <c r="C29689" s="155">
        <v>32927</v>
      </c>
      <c r="D29689">
        <v>667814</v>
      </c>
      <c r="E29689" t="s">
        <v>1172</v>
      </c>
      <c r="F29689" t="s">
        <v>43</v>
      </c>
      <c r="G29689" s="155">
        <v>45905</v>
      </c>
      <c r="H29689">
        <v>1</v>
      </c>
    </row>
    <row r="29690" spans="1:8" x14ac:dyDescent="0.25">
      <c r="A29690">
        <v>4867317</v>
      </c>
      <c r="B29690" t="s">
        <v>19063</v>
      </c>
      <c r="C29690" s="155">
        <v>30387</v>
      </c>
      <c r="D29690">
        <v>667824</v>
      </c>
      <c r="E29690" t="s">
        <v>1951</v>
      </c>
      <c r="F29690" t="s">
        <v>402</v>
      </c>
      <c r="G29690" s="155">
        <v>45906</v>
      </c>
      <c r="H29690">
        <v>1</v>
      </c>
    </row>
    <row r="29691" spans="1:8" x14ac:dyDescent="0.25">
      <c r="A29691">
        <v>4867316</v>
      </c>
      <c r="B29691" t="s">
        <v>19315</v>
      </c>
      <c r="C29691" s="155">
        <v>21582</v>
      </c>
      <c r="D29691">
        <v>667814</v>
      </c>
      <c r="E29691" t="s">
        <v>1186</v>
      </c>
      <c r="F29691" t="s">
        <v>494</v>
      </c>
      <c r="G29691" s="155">
        <v>45906</v>
      </c>
      <c r="H29691">
        <v>1</v>
      </c>
    </row>
    <row r="29692" spans="1:8" x14ac:dyDescent="0.25">
      <c r="A29692">
        <v>4867315</v>
      </c>
      <c r="B29692" t="s">
        <v>3803</v>
      </c>
      <c r="C29692" s="155">
        <v>19972</v>
      </c>
      <c r="D29692">
        <v>667888</v>
      </c>
      <c r="E29692" t="s">
        <v>1170</v>
      </c>
      <c r="F29692" t="s">
        <v>27</v>
      </c>
      <c r="G29692" s="155">
        <v>45910</v>
      </c>
      <c r="H29692">
        <v>1</v>
      </c>
    </row>
    <row r="29693" spans="1:8" x14ac:dyDescent="0.25">
      <c r="A29693">
        <v>4867314</v>
      </c>
      <c r="B29693" t="s">
        <v>2004</v>
      </c>
      <c r="C29693" s="155">
        <v>39134</v>
      </c>
      <c r="D29693">
        <v>667934</v>
      </c>
      <c r="E29693" t="s">
        <v>1934</v>
      </c>
      <c r="F29693" t="s">
        <v>27</v>
      </c>
      <c r="G29693" s="155">
        <v>45906</v>
      </c>
      <c r="H29693">
        <v>1</v>
      </c>
    </row>
    <row r="29694" spans="1:8" x14ac:dyDescent="0.25">
      <c r="A29694">
        <v>4867313</v>
      </c>
      <c r="B29694" t="s">
        <v>4605</v>
      </c>
      <c r="C29694" s="155">
        <v>18140</v>
      </c>
      <c r="D29694">
        <v>667824</v>
      </c>
      <c r="E29694" t="s">
        <v>1192</v>
      </c>
      <c r="F29694" t="s">
        <v>15</v>
      </c>
      <c r="G29694" s="155">
        <v>45906</v>
      </c>
      <c r="H29694">
        <v>1</v>
      </c>
    </row>
    <row r="29695" spans="1:8" x14ac:dyDescent="0.25">
      <c r="A29695">
        <v>4867311</v>
      </c>
      <c r="B29695" t="s">
        <v>19545</v>
      </c>
      <c r="C29695" s="155">
        <v>32110</v>
      </c>
      <c r="D29695">
        <v>667824</v>
      </c>
      <c r="E29695" t="s">
        <v>1951</v>
      </c>
      <c r="F29695" t="s">
        <v>494</v>
      </c>
      <c r="G29695" s="155">
        <v>45906</v>
      </c>
      <c r="H29695">
        <v>1</v>
      </c>
    </row>
    <row r="29696" spans="1:8" x14ac:dyDescent="0.25">
      <c r="A29696">
        <v>4867310</v>
      </c>
      <c r="B29696" t="s">
        <v>5049</v>
      </c>
      <c r="C29696" s="155">
        <v>33169</v>
      </c>
      <c r="D29696">
        <v>667890</v>
      </c>
      <c r="E29696" t="s">
        <v>1230</v>
      </c>
      <c r="F29696" t="s">
        <v>27</v>
      </c>
      <c r="G29696" s="155">
        <v>45906</v>
      </c>
      <c r="H29696">
        <v>1</v>
      </c>
    </row>
    <row r="29697" spans="1:8" x14ac:dyDescent="0.25">
      <c r="A29697">
        <v>4867308</v>
      </c>
      <c r="B29697" t="s">
        <v>4650</v>
      </c>
      <c r="C29697" s="155">
        <v>15216</v>
      </c>
      <c r="D29697">
        <v>667814</v>
      </c>
      <c r="E29697" t="s">
        <v>1888</v>
      </c>
      <c r="F29697" t="s">
        <v>15</v>
      </c>
      <c r="G29697" s="155">
        <v>45906</v>
      </c>
      <c r="H29697">
        <v>1</v>
      </c>
    </row>
    <row r="29698" spans="1:8" x14ac:dyDescent="0.25">
      <c r="A29698">
        <v>4867306</v>
      </c>
      <c r="B29698" t="s">
        <v>23811</v>
      </c>
      <c r="C29698" s="155">
        <v>15609</v>
      </c>
      <c r="D29698">
        <v>667814</v>
      </c>
      <c r="E29698" t="s">
        <v>1269</v>
      </c>
      <c r="F29698" t="s">
        <v>383</v>
      </c>
      <c r="G29698" s="155">
        <v>45906</v>
      </c>
      <c r="H29698">
        <v>1</v>
      </c>
    </row>
    <row r="29699" spans="1:8" x14ac:dyDescent="0.25">
      <c r="A29699">
        <v>4867305</v>
      </c>
      <c r="B29699" t="s">
        <v>4557</v>
      </c>
      <c r="C29699" s="155">
        <v>20285</v>
      </c>
      <c r="D29699">
        <v>667814</v>
      </c>
      <c r="E29699" t="s">
        <v>1269</v>
      </c>
      <c r="F29699" t="s">
        <v>383</v>
      </c>
      <c r="G29699" s="155">
        <v>45906</v>
      </c>
      <c r="H29699">
        <v>1</v>
      </c>
    </row>
    <row r="29700" spans="1:8" x14ac:dyDescent="0.25">
      <c r="A29700">
        <v>4867303</v>
      </c>
      <c r="B29700" t="s">
        <v>3609</v>
      </c>
      <c r="C29700" s="155">
        <v>16748</v>
      </c>
      <c r="D29700">
        <v>667814</v>
      </c>
      <c r="E29700" t="s">
        <v>1170</v>
      </c>
      <c r="F29700" t="s">
        <v>494</v>
      </c>
      <c r="G29700" s="155">
        <v>45906</v>
      </c>
      <c r="H29700">
        <v>1</v>
      </c>
    </row>
    <row r="29701" spans="1:8" x14ac:dyDescent="0.25">
      <c r="A29701">
        <v>4867301</v>
      </c>
      <c r="B29701" t="s">
        <v>23812</v>
      </c>
      <c r="C29701" s="155">
        <v>37507</v>
      </c>
      <c r="D29701">
        <v>667888</v>
      </c>
      <c r="E29701" t="s">
        <v>1180</v>
      </c>
      <c r="F29701" t="s">
        <v>439</v>
      </c>
      <c r="G29701" s="155">
        <v>45919</v>
      </c>
      <c r="H29701">
        <v>1</v>
      </c>
    </row>
    <row r="29702" spans="1:8" x14ac:dyDescent="0.25">
      <c r="A29702">
        <v>4867298</v>
      </c>
      <c r="B29702" t="s">
        <v>23813</v>
      </c>
      <c r="C29702" s="155">
        <v>38071</v>
      </c>
      <c r="D29702">
        <v>667824</v>
      </c>
      <c r="E29702" t="s">
        <v>1951</v>
      </c>
      <c r="F29702" t="s">
        <v>494</v>
      </c>
      <c r="G29702" s="155">
        <v>45906</v>
      </c>
      <c r="H29702">
        <v>1</v>
      </c>
    </row>
    <row r="29703" spans="1:8" x14ac:dyDescent="0.25">
      <c r="A29703">
        <v>4867297</v>
      </c>
      <c r="B29703" t="s">
        <v>3588</v>
      </c>
      <c r="C29703" s="155">
        <v>17645</v>
      </c>
      <c r="D29703">
        <v>667824</v>
      </c>
      <c r="E29703" t="s">
        <v>1156</v>
      </c>
      <c r="F29703" t="s">
        <v>402</v>
      </c>
      <c r="G29703" s="155">
        <v>45906</v>
      </c>
      <c r="H29703">
        <v>1</v>
      </c>
    </row>
    <row r="29704" spans="1:8" x14ac:dyDescent="0.25">
      <c r="A29704">
        <v>4867296</v>
      </c>
      <c r="B29704" t="s">
        <v>5334</v>
      </c>
      <c r="C29704" s="155">
        <v>38765</v>
      </c>
      <c r="D29704">
        <v>667824</v>
      </c>
      <c r="E29704" t="s">
        <v>1951</v>
      </c>
      <c r="F29704" t="s">
        <v>494</v>
      </c>
      <c r="G29704" s="155">
        <v>45906</v>
      </c>
      <c r="H29704">
        <v>1</v>
      </c>
    </row>
    <row r="29705" spans="1:8" x14ac:dyDescent="0.25">
      <c r="A29705">
        <v>4867295</v>
      </c>
      <c r="B29705" t="s">
        <v>5335</v>
      </c>
      <c r="C29705" s="155">
        <v>26242</v>
      </c>
      <c r="D29705">
        <v>667888</v>
      </c>
      <c r="E29705" t="s">
        <v>1383</v>
      </c>
      <c r="F29705" t="s">
        <v>380</v>
      </c>
      <c r="G29705" s="155">
        <v>45910</v>
      </c>
      <c r="H29705">
        <v>1</v>
      </c>
    </row>
    <row r="29706" spans="1:8" x14ac:dyDescent="0.25">
      <c r="A29706">
        <v>4867293</v>
      </c>
      <c r="B29706" t="s">
        <v>4807</v>
      </c>
      <c r="C29706" s="155">
        <v>18000</v>
      </c>
      <c r="D29706">
        <v>667688</v>
      </c>
      <c r="E29706" t="s">
        <v>1156</v>
      </c>
      <c r="F29706" t="s">
        <v>15</v>
      </c>
      <c r="G29706" s="155">
        <v>45906</v>
      </c>
      <c r="H29706">
        <v>1</v>
      </c>
    </row>
    <row r="29707" spans="1:8" x14ac:dyDescent="0.25">
      <c r="A29707">
        <v>4867292</v>
      </c>
      <c r="B29707" t="s">
        <v>21535</v>
      </c>
      <c r="C29707" s="155">
        <v>30324</v>
      </c>
      <c r="D29707">
        <v>667888</v>
      </c>
      <c r="E29707" t="s">
        <v>1951</v>
      </c>
      <c r="F29707" t="s">
        <v>454</v>
      </c>
      <c r="G29707" s="155">
        <v>45919</v>
      </c>
      <c r="H29707">
        <v>1</v>
      </c>
    </row>
    <row r="29708" spans="1:8" x14ac:dyDescent="0.25">
      <c r="A29708">
        <v>4867291</v>
      </c>
      <c r="B29708" t="s">
        <v>5336</v>
      </c>
      <c r="C29708" s="155">
        <v>17397</v>
      </c>
      <c r="D29708">
        <v>667814</v>
      </c>
      <c r="E29708" t="s">
        <v>1269</v>
      </c>
      <c r="F29708" t="s">
        <v>328</v>
      </c>
      <c r="G29708" s="155">
        <v>45906</v>
      </c>
      <c r="H29708">
        <v>1</v>
      </c>
    </row>
    <row r="29709" spans="1:8" x14ac:dyDescent="0.25">
      <c r="A29709">
        <v>4867290</v>
      </c>
      <c r="B29709" t="s">
        <v>4117</v>
      </c>
      <c r="C29709" s="155">
        <v>21780</v>
      </c>
      <c r="D29709">
        <v>667824</v>
      </c>
      <c r="E29709" t="s">
        <v>1156</v>
      </c>
      <c r="F29709" t="s">
        <v>27</v>
      </c>
      <c r="G29709" s="155">
        <v>45906</v>
      </c>
      <c r="H29709">
        <v>1</v>
      </c>
    </row>
    <row r="29710" spans="1:8" x14ac:dyDescent="0.25">
      <c r="A29710">
        <v>4867289</v>
      </c>
      <c r="B29710" t="s">
        <v>5337</v>
      </c>
      <c r="C29710" s="155">
        <v>38278</v>
      </c>
      <c r="D29710">
        <v>667888</v>
      </c>
      <c r="E29710" t="s">
        <v>1951</v>
      </c>
      <c r="F29710" t="s">
        <v>27</v>
      </c>
      <c r="G29710" s="155">
        <v>45908</v>
      </c>
      <c r="H29710">
        <v>1</v>
      </c>
    </row>
    <row r="29711" spans="1:8" x14ac:dyDescent="0.25">
      <c r="A29711">
        <v>4867288</v>
      </c>
      <c r="B29711" t="s">
        <v>4571</v>
      </c>
      <c r="C29711" s="155">
        <v>20320</v>
      </c>
      <c r="D29711">
        <v>667824</v>
      </c>
      <c r="E29711" t="s">
        <v>1156</v>
      </c>
      <c r="F29711" t="s">
        <v>380</v>
      </c>
      <c r="G29711" s="155">
        <v>45906</v>
      </c>
      <c r="H29711">
        <v>1</v>
      </c>
    </row>
    <row r="29712" spans="1:8" x14ac:dyDescent="0.25">
      <c r="A29712">
        <v>4867287</v>
      </c>
      <c r="B29712" t="s">
        <v>4538</v>
      </c>
      <c r="C29712" s="155">
        <v>19874</v>
      </c>
      <c r="D29712">
        <v>667888</v>
      </c>
      <c r="E29712" t="s">
        <v>1951</v>
      </c>
      <c r="F29712" t="s">
        <v>494</v>
      </c>
      <c r="G29712" s="155">
        <v>45909</v>
      </c>
      <c r="H29712">
        <v>1</v>
      </c>
    </row>
    <row r="29713" spans="1:8" x14ac:dyDescent="0.25">
      <c r="A29713">
        <v>4867286</v>
      </c>
      <c r="B29713" t="s">
        <v>5338</v>
      </c>
      <c r="C29713" s="155">
        <v>14771</v>
      </c>
      <c r="D29713">
        <v>667814</v>
      </c>
      <c r="E29713" t="s">
        <v>1192</v>
      </c>
      <c r="F29713" t="s">
        <v>15</v>
      </c>
      <c r="G29713" s="155">
        <v>45906</v>
      </c>
      <c r="H29713">
        <v>1</v>
      </c>
    </row>
    <row r="29714" spans="1:8" x14ac:dyDescent="0.25">
      <c r="A29714">
        <v>4867284</v>
      </c>
      <c r="B29714" t="s">
        <v>5339</v>
      </c>
      <c r="C29714" s="155">
        <v>27128</v>
      </c>
      <c r="D29714">
        <v>667824</v>
      </c>
      <c r="E29714" t="s">
        <v>1951</v>
      </c>
      <c r="F29714" t="s">
        <v>27</v>
      </c>
      <c r="G29714" s="155">
        <v>45906</v>
      </c>
      <c r="H29714">
        <v>1</v>
      </c>
    </row>
    <row r="29715" spans="1:8" x14ac:dyDescent="0.25">
      <c r="A29715">
        <v>4867282</v>
      </c>
      <c r="B29715" t="s">
        <v>5340</v>
      </c>
      <c r="C29715" s="155">
        <v>37544</v>
      </c>
      <c r="D29715">
        <v>667890</v>
      </c>
      <c r="E29715" t="s">
        <v>1854</v>
      </c>
      <c r="F29715" t="s">
        <v>27</v>
      </c>
      <c r="G29715" s="155">
        <v>45906</v>
      </c>
      <c r="H29715">
        <v>1</v>
      </c>
    </row>
    <row r="29716" spans="1:8" x14ac:dyDescent="0.25">
      <c r="A29716">
        <v>4867281</v>
      </c>
      <c r="B29716" t="s">
        <v>23814</v>
      </c>
      <c r="C29716" s="155">
        <v>33731</v>
      </c>
      <c r="D29716">
        <v>667824</v>
      </c>
      <c r="E29716" t="s">
        <v>1180</v>
      </c>
      <c r="F29716" t="s">
        <v>494</v>
      </c>
      <c r="G29716" s="155">
        <v>45906</v>
      </c>
      <c r="H29716">
        <v>1</v>
      </c>
    </row>
    <row r="29717" spans="1:8" x14ac:dyDescent="0.25">
      <c r="A29717">
        <v>4867280</v>
      </c>
      <c r="B29717" t="s">
        <v>5341</v>
      </c>
      <c r="C29717" s="155">
        <v>17858</v>
      </c>
      <c r="D29717">
        <v>667814</v>
      </c>
      <c r="E29717" t="s">
        <v>1503</v>
      </c>
      <c r="F29717" t="s">
        <v>15</v>
      </c>
      <c r="G29717" s="155">
        <v>45906</v>
      </c>
      <c r="H29717">
        <v>1</v>
      </c>
    </row>
    <row r="29718" spans="1:8" x14ac:dyDescent="0.25">
      <c r="A29718">
        <v>4867278</v>
      </c>
      <c r="B29718" t="s">
        <v>14969</v>
      </c>
      <c r="C29718" s="155">
        <v>30740</v>
      </c>
      <c r="D29718">
        <v>667814</v>
      </c>
      <c r="E29718" t="s">
        <v>1180</v>
      </c>
      <c r="F29718" t="s">
        <v>380</v>
      </c>
      <c r="G29718" s="155">
        <v>45906</v>
      </c>
      <c r="H29718">
        <v>1</v>
      </c>
    </row>
    <row r="29719" spans="1:8" x14ac:dyDescent="0.25">
      <c r="A29719">
        <v>4867277</v>
      </c>
      <c r="B29719" t="s">
        <v>5342</v>
      </c>
      <c r="C29719" s="155">
        <v>25322</v>
      </c>
      <c r="D29719">
        <v>667814</v>
      </c>
      <c r="E29719" t="s">
        <v>1186</v>
      </c>
      <c r="F29719" t="s">
        <v>328</v>
      </c>
      <c r="G29719" s="155">
        <v>45906</v>
      </c>
      <c r="H29719">
        <v>1</v>
      </c>
    </row>
    <row r="29720" spans="1:8" x14ac:dyDescent="0.25">
      <c r="A29720">
        <v>4867274</v>
      </c>
      <c r="B29720" t="s">
        <v>5343</v>
      </c>
      <c r="C29720" s="155">
        <v>36612</v>
      </c>
      <c r="D29720">
        <v>667814</v>
      </c>
      <c r="E29720" t="s">
        <v>1222</v>
      </c>
      <c r="F29720" t="s">
        <v>27</v>
      </c>
      <c r="G29720" s="155">
        <v>45906</v>
      </c>
      <c r="H29720">
        <v>1</v>
      </c>
    </row>
    <row r="29721" spans="1:8" x14ac:dyDescent="0.25">
      <c r="A29721">
        <v>4867271</v>
      </c>
      <c r="B29721" t="s">
        <v>7339</v>
      </c>
      <c r="C29721" s="155">
        <v>30028</v>
      </c>
      <c r="D29721">
        <v>667888</v>
      </c>
      <c r="E29721" t="s">
        <v>3179</v>
      </c>
      <c r="F29721" t="s">
        <v>487</v>
      </c>
      <c r="G29721" s="155">
        <v>45919</v>
      </c>
      <c r="H29721">
        <v>1</v>
      </c>
    </row>
    <row r="29722" spans="1:8" x14ac:dyDescent="0.25">
      <c r="A29722">
        <v>4867270</v>
      </c>
      <c r="B29722" t="s">
        <v>5344</v>
      </c>
      <c r="C29722" s="155">
        <v>37440</v>
      </c>
      <c r="D29722">
        <v>667824</v>
      </c>
      <c r="E29722" t="s">
        <v>2078</v>
      </c>
      <c r="F29722" t="s">
        <v>27</v>
      </c>
      <c r="G29722" s="155">
        <v>45906</v>
      </c>
      <c r="H29722">
        <v>1</v>
      </c>
    </row>
    <row r="29723" spans="1:8" x14ac:dyDescent="0.25">
      <c r="A29723">
        <v>4867267</v>
      </c>
      <c r="B29723" t="s">
        <v>23815</v>
      </c>
      <c r="C29723" s="155">
        <v>27962</v>
      </c>
      <c r="D29723">
        <v>667824</v>
      </c>
      <c r="E29723" t="s">
        <v>1180</v>
      </c>
      <c r="F29723" t="s">
        <v>494</v>
      </c>
      <c r="G29723" s="155">
        <v>45906</v>
      </c>
      <c r="H29723">
        <v>1</v>
      </c>
    </row>
    <row r="29724" spans="1:8" x14ac:dyDescent="0.25">
      <c r="A29724">
        <v>4867264</v>
      </c>
      <c r="B29724" t="s">
        <v>2060</v>
      </c>
      <c r="C29724" s="155">
        <v>21589</v>
      </c>
      <c r="D29724">
        <v>667814</v>
      </c>
      <c r="E29724" t="s">
        <v>1180</v>
      </c>
      <c r="F29724" t="s">
        <v>27</v>
      </c>
      <c r="G29724" s="155">
        <v>45906</v>
      </c>
      <c r="H29724">
        <v>1</v>
      </c>
    </row>
    <row r="29725" spans="1:8" x14ac:dyDescent="0.25">
      <c r="A29725">
        <v>4867263</v>
      </c>
      <c r="B29725" t="s">
        <v>5345</v>
      </c>
      <c r="C29725" s="155">
        <v>32854</v>
      </c>
      <c r="D29725">
        <v>667824</v>
      </c>
      <c r="E29725" t="s">
        <v>4227</v>
      </c>
      <c r="F29725" t="s">
        <v>328</v>
      </c>
      <c r="G29725" s="155">
        <v>45906</v>
      </c>
      <c r="H29725">
        <v>1</v>
      </c>
    </row>
    <row r="29726" spans="1:8" x14ac:dyDescent="0.25">
      <c r="A29726">
        <v>4867262</v>
      </c>
      <c r="B29726" t="s">
        <v>5244</v>
      </c>
      <c r="C29726" s="155">
        <v>30551</v>
      </c>
      <c r="D29726">
        <v>682824</v>
      </c>
      <c r="E29726" t="s">
        <v>1180</v>
      </c>
      <c r="F29726" t="s">
        <v>298</v>
      </c>
      <c r="G29726" s="155">
        <v>45906</v>
      </c>
      <c r="H29726">
        <v>1</v>
      </c>
    </row>
    <row r="29727" spans="1:8" x14ac:dyDescent="0.25">
      <c r="A29727">
        <v>4867261</v>
      </c>
      <c r="B29727" t="s">
        <v>4620</v>
      </c>
      <c r="C29727" s="155">
        <v>20237</v>
      </c>
      <c r="D29727">
        <v>667688</v>
      </c>
      <c r="E29727" t="s">
        <v>1156</v>
      </c>
      <c r="F29727" t="s">
        <v>15</v>
      </c>
      <c r="G29727" s="155">
        <v>45906</v>
      </c>
      <c r="H29727">
        <v>1</v>
      </c>
    </row>
    <row r="29728" spans="1:8" x14ac:dyDescent="0.25">
      <c r="A29728">
        <v>4867260</v>
      </c>
      <c r="B29728" t="s">
        <v>8738</v>
      </c>
      <c r="C29728" s="155">
        <v>32870</v>
      </c>
      <c r="D29728">
        <v>667888</v>
      </c>
      <c r="E29728" t="s">
        <v>1180</v>
      </c>
      <c r="F29728" t="s">
        <v>260</v>
      </c>
      <c r="G29728" s="155">
        <v>45916</v>
      </c>
      <c r="H29728">
        <v>1</v>
      </c>
    </row>
    <row r="29729" spans="1:8" x14ac:dyDescent="0.25">
      <c r="A29729">
        <v>4867257</v>
      </c>
      <c r="B29729" t="s">
        <v>5346</v>
      </c>
      <c r="C29729" s="155">
        <v>22343</v>
      </c>
      <c r="D29729">
        <v>621890</v>
      </c>
      <c r="E29729" t="s">
        <v>2728</v>
      </c>
      <c r="F29729" t="s">
        <v>337</v>
      </c>
      <c r="G29729" s="155">
        <v>45906</v>
      </c>
      <c r="H29729">
        <v>1</v>
      </c>
    </row>
    <row r="29730" spans="1:8" x14ac:dyDescent="0.25">
      <c r="A29730">
        <v>4867256</v>
      </c>
      <c r="B29730" t="s">
        <v>4697</v>
      </c>
      <c r="C29730" s="155">
        <v>16898</v>
      </c>
      <c r="D29730">
        <v>667972</v>
      </c>
      <c r="E29730" t="s">
        <v>1170</v>
      </c>
      <c r="F29730" t="s">
        <v>328</v>
      </c>
      <c r="G29730" s="155">
        <v>45906</v>
      </c>
      <c r="H29730">
        <v>1</v>
      </c>
    </row>
    <row r="29731" spans="1:8" x14ac:dyDescent="0.25">
      <c r="A29731">
        <v>4867255</v>
      </c>
      <c r="B29731" t="s">
        <v>4688</v>
      </c>
      <c r="C29731" s="155">
        <v>19223</v>
      </c>
      <c r="D29731">
        <v>667814</v>
      </c>
      <c r="E29731" t="s">
        <v>1192</v>
      </c>
      <c r="F29731" t="s">
        <v>15</v>
      </c>
      <c r="G29731" s="155">
        <v>45906</v>
      </c>
      <c r="H29731">
        <v>1</v>
      </c>
    </row>
    <row r="29732" spans="1:8" x14ac:dyDescent="0.25">
      <c r="A29732">
        <v>4867254</v>
      </c>
      <c r="B29732" t="s">
        <v>5347</v>
      </c>
      <c r="C29732" s="155">
        <v>28804</v>
      </c>
      <c r="D29732">
        <v>667824</v>
      </c>
      <c r="E29732" t="s">
        <v>5348</v>
      </c>
      <c r="F29732" t="s">
        <v>402</v>
      </c>
      <c r="G29732" s="155">
        <v>45906</v>
      </c>
      <c r="H29732">
        <v>1</v>
      </c>
    </row>
    <row r="29733" spans="1:8" x14ac:dyDescent="0.25">
      <c r="A29733">
        <v>4867252</v>
      </c>
      <c r="B29733" t="s">
        <v>19378</v>
      </c>
      <c r="C29733" s="155">
        <v>31210</v>
      </c>
      <c r="D29733">
        <v>667824</v>
      </c>
      <c r="E29733" t="s">
        <v>1180</v>
      </c>
      <c r="F29733" t="s">
        <v>494</v>
      </c>
      <c r="G29733" s="155">
        <v>45906</v>
      </c>
      <c r="H29733">
        <v>1</v>
      </c>
    </row>
    <row r="29734" spans="1:8" x14ac:dyDescent="0.25">
      <c r="A29734">
        <v>4867250</v>
      </c>
      <c r="B29734" t="s">
        <v>5349</v>
      </c>
      <c r="C29734" s="155">
        <v>33192</v>
      </c>
      <c r="D29734">
        <v>667824</v>
      </c>
      <c r="E29734" t="s">
        <v>1172</v>
      </c>
      <c r="F29734" t="s">
        <v>328</v>
      </c>
      <c r="G29734" s="155">
        <v>45906</v>
      </c>
      <c r="H29734">
        <v>1</v>
      </c>
    </row>
    <row r="29735" spans="1:8" x14ac:dyDescent="0.25">
      <c r="A29735">
        <v>4867247</v>
      </c>
      <c r="B29735" t="s">
        <v>5350</v>
      </c>
      <c r="C29735" s="155">
        <v>18450</v>
      </c>
      <c r="D29735">
        <v>621982</v>
      </c>
      <c r="E29735" t="s">
        <v>3233</v>
      </c>
      <c r="F29735" t="s">
        <v>337</v>
      </c>
      <c r="G29735" s="155">
        <v>45906</v>
      </c>
      <c r="H29735">
        <v>1</v>
      </c>
    </row>
    <row r="29736" spans="1:8" x14ac:dyDescent="0.25">
      <c r="A29736">
        <v>4867246</v>
      </c>
      <c r="B29736" t="s">
        <v>5351</v>
      </c>
      <c r="C29736" s="155">
        <v>39154</v>
      </c>
      <c r="D29736">
        <v>667890</v>
      </c>
      <c r="E29736" t="s">
        <v>4860</v>
      </c>
      <c r="F29736" t="s">
        <v>27</v>
      </c>
      <c r="G29736" s="155">
        <v>45906</v>
      </c>
      <c r="H29736">
        <v>1</v>
      </c>
    </row>
    <row r="29737" spans="1:8" x14ac:dyDescent="0.25">
      <c r="A29737">
        <v>4867245</v>
      </c>
      <c r="B29737" t="s">
        <v>4543</v>
      </c>
      <c r="C29737" s="155">
        <v>21295</v>
      </c>
      <c r="D29737">
        <v>667890</v>
      </c>
      <c r="E29737" t="s">
        <v>1198</v>
      </c>
      <c r="F29737" t="s">
        <v>380</v>
      </c>
      <c r="G29737" s="155">
        <v>45906</v>
      </c>
      <c r="H29737">
        <v>1</v>
      </c>
    </row>
    <row r="29738" spans="1:8" x14ac:dyDescent="0.25">
      <c r="A29738">
        <v>4867242</v>
      </c>
      <c r="B29738" t="s">
        <v>5352</v>
      </c>
      <c r="C29738" s="155">
        <v>22720</v>
      </c>
      <c r="D29738">
        <v>667814</v>
      </c>
      <c r="E29738" t="s">
        <v>1186</v>
      </c>
      <c r="F29738" t="s">
        <v>15</v>
      </c>
      <c r="G29738" s="155">
        <v>45906</v>
      </c>
      <c r="H29738">
        <v>1</v>
      </c>
    </row>
    <row r="29739" spans="1:8" x14ac:dyDescent="0.25">
      <c r="A29739">
        <v>4867241</v>
      </c>
      <c r="B29739" t="s">
        <v>4582</v>
      </c>
      <c r="C29739" s="155">
        <v>21089</v>
      </c>
      <c r="D29739">
        <v>667814</v>
      </c>
      <c r="E29739" t="s">
        <v>1198</v>
      </c>
      <c r="F29739" t="s">
        <v>15</v>
      </c>
      <c r="G29739" s="155">
        <v>45906</v>
      </c>
      <c r="H29739">
        <v>1</v>
      </c>
    </row>
    <row r="29740" spans="1:8" x14ac:dyDescent="0.25">
      <c r="A29740">
        <v>4867237</v>
      </c>
      <c r="B29740" t="s">
        <v>5353</v>
      </c>
      <c r="C29740" s="155">
        <v>38917</v>
      </c>
      <c r="D29740">
        <v>667890</v>
      </c>
      <c r="E29740" t="s">
        <v>1951</v>
      </c>
      <c r="F29740" t="s">
        <v>328</v>
      </c>
      <c r="G29740" s="155">
        <v>45906</v>
      </c>
      <c r="H29740">
        <v>1</v>
      </c>
    </row>
    <row r="29741" spans="1:8" x14ac:dyDescent="0.25">
      <c r="A29741">
        <v>4867236</v>
      </c>
      <c r="B29741" t="s">
        <v>4839</v>
      </c>
      <c r="C29741" s="155">
        <v>17055</v>
      </c>
      <c r="D29741">
        <v>667972</v>
      </c>
      <c r="E29741" t="s">
        <v>1269</v>
      </c>
      <c r="F29741" t="s">
        <v>27</v>
      </c>
      <c r="G29741" s="155">
        <v>45906</v>
      </c>
      <c r="H29741">
        <v>1</v>
      </c>
    </row>
    <row r="29742" spans="1:8" x14ac:dyDescent="0.25">
      <c r="A29742">
        <v>4867235</v>
      </c>
      <c r="B29742" t="s">
        <v>16115</v>
      </c>
      <c r="C29742" s="155">
        <v>31826</v>
      </c>
      <c r="D29742">
        <v>667888</v>
      </c>
      <c r="E29742" t="s">
        <v>1951</v>
      </c>
      <c r="F29742" t="s">
        <v>15</v>
      </c>
      <c r="G29742" s="155">
        <v>45911</v>
      </c>
      <c r="H29742">
        <v>1</v>
      </c>
    </row>
    <row r="29743" spans="1:8" x14ac:dyDescent="0.25">
      <c r="A29743">
        <v>4867232</v>
      </c>
      <c r="B29743" t="s">
        <v>5354</v>
      </c>
      <c r="C29743" s="155">
        <v>23324</v>
      </c>
      <c r="D29743">
        <v>621982</v>
      </c>
      <c r="E29743" t="s">
        <v>5355</v>
      </c>
      <c r="F29743" t="s">
        <v>337</v>
      </c>
      <c r="G29743" s="155">
        <v>45906</v>
      </c>
      <c r="H29743">
        <v>1</v>
      </c>
    </row>
    <row r="29744" spans="1:8" x14ac:dyDescent="0.25">
      <c r="A29744">
        <v>4867231</v>
      </c>
      <c r="B29744" t="s">
        <v>5356</v>
      </c>
      <c r="C29744" s="155">
        <v>38535</v>
      </c>
      <c r="D29744">
        <v>667824</v>
      </c>
      <c r="E29744" t="s">
        <v>1951</v>
      </c>
      <c r="F29744" t="s">
        <v>377</v>
      </c>
      <c r="G29744" s="155">
        <v>45906</v>
      </c>
      <c r="H29744">
        <v>1</v>
      </c>
    </row>
    <row r="29745" spans="1:8" x14ac:dyDescent="0.25">
      <c r="A29745">
        <v>4867230</v>
      </c>
      <c r="B29745" t="s">
        <v>5357</v>
      </c>
      <c r="C29745" s="155">
        <v>33642</v>
      </c>
      <c r="D29745">
        <v>622932</v>
      </c>
      <c r="E29745" t="s">
        <v>535</v>
      </c>
      <c r="F29745" t="s">
        <v>36</v>
      </c>
      <c r="G29745" s="155">
        <v>45906</v>
      </c>
      <c r="H29745">
        <v>1</v>
      </c>
    </row>
    <row r="29746" spans="1:8" x14ac:dyDescent="0.25">
      <c r="A29746">
        <v>4867229</v>
      </c>
      <c r="B29746" t="s">
        <v>2768</v>
      </c>
      <c r="C29746" s="155">
        <v>24881</v>
      </c>
      <c r="D29746">
        <v>667824</v>
      </c>
      <c r="E29746" t="s">
        <v>1180</v>
      </c>
      <c r="F29746" t="s">
        <v>377</v>
      </c>
      <c r="G29746" s="155">
        <v>45906</v>
      </c>
      <c r="H29746">
        <v>1</v>
      </c>
    </row>
    <row r="29747" spans="1:8" x14ac:dyDescent="0.25">
      <c r="A29747">
        <v>4867228</v>
      </c>
      <c r="B29747" t="s">
        <v>3398</v>
      </c>
      <c r="C29747" s="155">
        <v>22996</v>
      </c>
      <c r="D29747">
        <v>667824</v>
      </c>
      <c r="E29747" t="s">
        <v>1156</v>
      </c>
      <c r="F29747" t="s">
        <v>27</v>
      </c>
      <c r="G29747" s="155">
        <v>45906</v>
      </c>
      <c r="H29747">
        <v>1</v>
      </c>
    </row>
    <row r="29748" spans="1:8" x14ac:dyDescent="0.25">
      <c r="A29748">
        <v>4867226</v>
      </c>
      <c r="B29748" t="s">
        <v>19064</v>
      </c>
      <c r="C29748" s="155">
        <v>28773</v>
      </c>
      <c r="D29748">
        <v>667824</v>
      </c>
      <c r="E29748" t="s">
        <v>1192</v>
      </c>
      <c r="F29748" t="s">
        <v>494</v>
      </c>
      <c r="G29748" s="155">
        <v>45906</v>
      </c>
      <c r="H29748">
        <v>1</v>
      </c>
    </row>
    <row r="29749" spans="1:8" x14ac:dyDescent="0.25">
      <c r="A29749">
        <v>4867222</v>
      </c>
      <c r="B29749" t="s">
        <v>5358</v>
      </c>
      <c r="C29749" s="155">
        <v>32905</v>
      </c>
      <c r="D29749">
        <v>667814</v>
      </c>
      <c r="E29749" t="s">
        <v>1180</v>
      </c>
      <c r="F29749" t="s">
        <v>377</v>
      </c>
      <c r="G29749" s="155">
        <v>45906</v>
      </c>
      <c r="H29749">
        <v>1</v>
      </c>
    </row>
    <row r="29750" spans="1:8" x14ac:dyDescent="0.25">
      <c r="A29750">
        <v>4867219</v>
      </c>
      <c r="B29750" t="s">
        <v>5359</v>
      </c>
      <c r="C29750" s="155">
        <v>18517</v>
      </c>
      <c r="D29750">
        <v>667824</v>
      </c>
      <c r="E29750" t="s">
        <v>1951</v>
      </c>
      <c r="F29750" t="s">
        <v>386</v>
      </c>
      <c r="G29750" s="155">
        <v>45906</v>
      </c>
      <c r="H29750">
        <v>1</v>
      </c>
    </row>
    <row r="29751" spans="1:8" x14ac:dyDescent="0.25">
      <c r="A29751">
        <v>4867218</v>
      </c>
      <c r="B29751" t="s">
        <v>5360</v>
      </c>
      <c r="C29751" s="155">
        <v>32470</v>
      </c>
      <c r="D29751">
        <v>667814</v>
      </c>
      <c r="E29751" t="s">
        <v>1172</v>
      </c>
      <c r="F29751" t="s">
        <v>27</v>
      </c>
      <c r="G29751" s="155">
        <v>45906</v>
      </c>
      <c r="H29751">
        <v>1</v>
      </c>
    </row>
    <row r="29752" spans="1:8" x14ac:dyDescent="0.25">
      <c r="A29752">
        <v>4867215</v>
      </c>
      <c r="B29752" t="s">
        <v>6430</v>
      </c>
      <c r="C29752" s="155">
        <v>32735</v>
      </c>
      <c r="D29752">
        <v>622865</v>
      </c>
      <c r="E29752" t="s">
        <v>5871</v>
      </c>
      <c r="F29752" t="s">
        <v>36</v>
      </c>
      <c r="G29752" s="155">
        <v>45912</v>
      </c>
      <c r="H29752">
        <v>1</v>
      </c>
    </row>
    <row r="29753" spans="1:8" x14ac:dyDescent="0.25">
      <c r="A29753">
        <v>4867214</v>
      </c>
      <c r="B29753" t="s">
        <v>26449</v>
      </c>
      <c r="C29753" s="155">
        <v>37440</v>
      </c>
      <c r="D29753">
        <v>667888</v>
      </c>
      <c r="E29753" t="s">
        <v>1180</v>
      </c>
      <c r="F29753" t="s">
        <v>377</v>
      </c>
      <c r="G29753" s="155">
        <v>45924</v>
      </c>
      <c r="H29753">
        <v>1</v>
      </c>
    </row>
    <row r="29754" spans="1:8" x14ac:dyDescent="0.25">
      <c r="A29754">
        <v>4867212</v>
      </c>
      <c r="B29754" t="s">
        <v>5361</v>
      </c>
      <c r="C29754" s="155">
        <v>28656</v>
      </c>
      <c r="D29754">
        <v>667814</v>
      </c>
      <c r="E29754" t="s">
        <v>1180</v>
      </c>
      <c r="F29754" t="s">
        <v>386</v>
      </c>
      <c r="G29754" s="155">
        <v>45906</v>
      </c>
      <c r="H29754">
        <v>1</v>
      </c>
    </row>
    <row r="29755" spans="1:8" x14ac:dyDescent="0.25">
      <c r="A29755">
        <v>4867211</v>
      </c>
      <c r="B29755" t="s">
        <v>4801</v>
      </c>
      <c r="C29755" s="155">
        <v>17749</v>
      </c>
      <c r="D29755">
        <v>667888</v>
      </c>
      <c r="E29755" t="s">
        <v>1951</v>
      </c>
      <c r="F29755" t="s">
        <v>27</v>
      </c>
      <c r="G29755" s="155">
        <v>45910</v>
      </c>
      <c r="H29755">
        <v>1</v>
      </c>
    </row>
    <row r="29756" spans="1:8" x14ac:dyDescent="0.25">
      <c r="A29756">
        <v>4867210</v>
      </c>
      <c r="B29756" t="s">
        <v>16116</v>
      </c>
      <c r="C29756" s="155">
        <v>35820</v>
      </c>
      <c r="D29756">
        <v>667888</v>
      </c>
      <c r="E29756" t="s">
        <v>1417</v>
      </c>
      <c r="F29756" t="s">
        <v>500</v>
      </c>
      <c r="G29756" s="155">
        <v>45912</v>
      </c>
      <c r="H29756">
        <v>1</v>
      </c>
    </row>
    <row r="29757" spans="1:8" x14ac:dyDescent="0.25">
      <c r="A29757">
        <v>4867205</v>
      </c>
      <c r="B29757" t="s">
        <v>5362</v>
      </c>
      <c r="C29757" s="155">
        <v>38213</v>
      </c>
      <c r="D29757">
        <v>667888</v>
      </c>
      <c r="E29757" t="s">
        <v>1951</v>
      </c>
      <c r="F29757" t="s">
        <v>386</v>
      </c>
      <c r="G29757" s="155">
        <v>45909</v>
      </c>
      <c r="H29757">
        <v>1</v>
      </c>
    </row>
    <row r="29758" spans="1:8" x14ac:dyDescent="0.25">
      <c r="A29758">
        <v>4867204</v>
      </c>
      <c r="B29758" t="s">
        <v>5363</v>
      </c>
      <c r="C29758" s="155">
        <v>16693</v>
      </c>
      <c r="D29758">
        <v>621890</v>
      </c>
      <c r="E29758" t="s">
        <v>4161</v>
      </c>
      <c r="F29758" t="s">
        <v>337</v>
      </c>
      <c r="G29758" s="155">
        <v>45903</v>
      </c>
      <c r="H29758">
        <v>1</v>
      </c>
    </row>
    <row r="29759" spans="1:8" x14ac:dyDescent="0.25">
      <c r="A29759">
        <v>4867200</v>
      </c>
      <c r="B29759" t="s">
        <v>5364</v>
      </c>
      <c r="C29759" s="155">
        <v>35341</v>
      </c>
      <c r="D29759">
        <v>667890</v>
      </c>
      <c r="E29759" t="s">
        <v>1951</v>
      </c>
      <c r="F29759" t="s">
        <v>386</v>
      </c>
      <c r="G29759" s="155">
        <v>45906</v>
      </c>
      <c r="H29759">
        <v>1</v>
      </c>
    </row>
    <row r="29760" spans="1:8" x14ac:dyDescent="0.25">
      <c r="A29760">
        <v>4867197</v>
      </c>
      <c r="B29760" t="s">
        <v>3644</v>
      </c>
      <c r="C29760" s="155">
        <v>23012</v>
      </c>
      <c r="D29760">
        <v>667814</v>
      </c>
      <c r="E29760" t="s">
        <v>1198</v>
      </c>
      <c r="F29760" t="s">
        <v>326</v>
      </c>
      <c r="G29760" s="155">
        <v>45906</v>
      </c>
      <c r="H29760">
        <v>1</v>
      </c>
    </row>
    <row r="29761" spans="1:8" x14ac:dyDescent="0.25">
      <c r="A29761">
        <v>4867196</v>
      </c>
      <c r="B29761" t="s">
        <v>4685</v>
      </c>
      <c r="C29761" s="155">
        <v>17093</v>
      </c>
      <c r="D29761">
        <v>622865</v>
      </c>
      <c r="E29761" t="s">
        <v>2097</v>
      </c>
      <c r="F29761" t="s">
        <v>358</v>
      </c>
      <c r="G29761" s="155">
        <v>45912</v>
      </c>
      <c r="H29761">
        <v>1</v>
      </c>
    </row>
    <row r="29762" spans="1:8" x14ac:dyDescent="0.25">
      <c r="A29762">
        <v>4867195</v>
      </c>
      <c r="B29762" t="s">
        <v>5365</v>
      </c>
      <c r="C29762" s="155">
        <v>34071</v>
      </c>
      <c r="D29762">
        <v>667890</v>
      </c>
      <c r="E29762" t="s">
        <v>1951</v>
      </c>
      <c r="F29762" t="s">
        <v>386</v>
      </c>
      <c r="G29762" s="155">
        <v>45906</v>
      </c>
      <c r="H29762">
        <v>1</v>
      </c>
    </row>
    <row r="29763" spans="1:8" x14ac:dyDescent="0.25">
      <c r="A29763">
        <v>4867194</v>
      </c>
      <c r="B29763" t="s">
        <v>5366</v>
      </c>
      <c r="C29763" s="155">
        <v>21916</v>
      </c>
      <c r="D29763">
        <v>667688</v>
      </c>
      <c r="E29763" t="s">
        <v>1156</v>
      </c>
      <c r="F29763" t="s">
        <v>60</v>
      </c>
      <c r="G29763" s="155">
        <v>45903</v>
      </c>
      <c r="H29763">
        <v>1</v>
      </c>
    </row>
    <row r="29764" spans="1:8" x14ac:dyDescent="0.25">
      <c r="A29764">
        <v>4867193</v>
      </c>
      <c r="B29764" t="s">
        <v>5367</v>
      </c>
      <c r="C29764" s="155">
        <v>30850</v>
      </c>
      <c r="D29764">
        <v>667824</v>
      </c>
      <c r="E29764" t="s">
        <v>1180</v>
      </c>
      <c r="F29764" t="s">
        <v>359</v>
      </c>
      <c r="G29764" s="155">
        <v>45906</v>
      </c>
      <c r="H29764">
        <v>1</v>
      </c>
    </row>
    <row r="29765" spans="1:8" x14ac:dyDescent="0.25">
      <c r="A29765">
        <v>4867189</v>
      </c>
      <c r="B29765" t="s">
        <v>4473</v>
      </c>
      <c r="C29765" s="155">
        <v>20456</v>
      </c>
      <c r="D29765">
        <v>622865</v>
      </c>
      <c r="E29765" t="s">
        <v>2097</v>
      </c>
      <c r="F29765" t="s">
        <v>358</v>
      </c>
      <c r="G29765" s="155">
        <v>45912</v>
      </c>
      <c r="H29765">
        <v>1</v>
      </c>
    </row>
    <row r="29766" spans="1:8" x14ac:dyDescent="0.25">
      <c r="A29766">
        <v>4867186</v>
      </c>
      <c r="B29766" t="s">
        <v>5368</v>
      </c>
      <c r="C29766" s="155">
        <v>22629</v>
      </c>
      <c r="D29766">
        <v>621982</v>
      </c>
      <c r="E29766" t="s">
        <v>5369</v>
      </c>
      <c r="F29766" t="s">
        <v>337</v>
      </c>
      <c r="G29766" s="155">
        <v>45906</v>
      </c>
      <c r="H29766">
        <v>1</v>
      </c>
    </row>
    <row r="29767" spans="1:8" x14ac:dyDescent="0.25">
      <c r="A29767">
        <v>4867182</v>
      </c>
      <c r="B29767" t="s">
        <v>12176</v>
      </c>
      <c r="C29767" s="155">
        <v>35068</v>
      </c>
      <c r="D29767">
        <v>667972</v>
      </c>
      <c r="E29767" t="s">
        <v>1170</v>
      </c>
      <c r="F29767" t="s">
        <v>386</v>
      </c>
      <c r="G29767" s="155">
        <v>45906</v>
      </c>
      <c r="H29767">
        <v>1</v>
      </c>
    </row>
    <row r="29768" spans="1:8" x14ac:dyDescent="0.25">
      <c r="A29768">
        <v>4867181</v>
      </c>
      <c r="B29768" t="s">
        <v>20877</v>
      </c>
      <c r="C29768" s="155">
        <v>32190</v>
      </c>
      <c r="D29768">
        <v>667814</v>
      </c>
      <c r="E29768" t="s">
        <v>1170</v>
      </c>
      <c r="F29768" t="s">
        <v>383</v>
      </c>
      <c r="G29768" s="155">
        <v>45906</v>
      </c>
      <c r="H29768">
        <v>1</v>
      </c>
    </row>
    <row r="29769" spans="1:8" x14ac:dyDescent="0.25">
      <c r="A29769">
        <v>4867178</v>
      </c>
      <c r="B29769" t="s">
        <v>5370</v>
      </c>
      <c r="C29769" s="155">
        <v>32420</v>
      </c>
      <c r="D29769">
        <v>667814</v>
      </c>
      <c r="E29769" t="s">
        <v>1170</v>
      </c>
      <c r="F29769" t="s">
        <v>359</v>
      </c>
      <c r="G29769" s="155">
        <v>45906</v>
      </c>
      <c r="H29769">
        <v>1</v>
      </c>
    </row>
    <row r="29770" spans="1:8" x14ac:dyDescent="0.25">
      <c r="A29770">
        <v>4867174</v>
      </c>
      <c r="B29770" t="s">
        <v>16117</v>
      </c>
      <c r="C29770" s="155">
        <v>38658</v>
      </c>
      <c r="D29770">
        <v>667888</v>
      </c>
      <c r="E29770" t="s">
        <v>1172</v>
      </c>
      <c r="F29770" t="s">
        <v>297</v>
      </c>
      <c r="G29770" s="155">
        <v>45911</v>
      </c>
      <c r="H29770">
        <v>1</v>
      </c>
    </row>
    <row r="29771" spans="1:8" x14ac:dyDescent="0.25">
      <c r="A29771">
        <v>4867173</v>
      </c>
      <c r="B29771" t="s">
        <v>4876</v>
      </c>
      <c r="C29771" s="155">
        <v>18337</v>
      </c>
      <c r="D29771">
        <v>622865</v>
      </c>
      <c r="E29771" t="s">
        <v>2097</v>
      </c>
      <c r="F29771" t="s">
        <v>358</v>
      </c>
      <c r="G29771" s="155">
        <v>45912</v>
      </c>
      <c r="H29771">
        <v>1</v>
      </c>
    </row>
    <row r="29772" spans="1:8" x14ac:dyDescent="0.25">
      <c r="A29772">
        <v>4867172</v>
      </c>
      <c r="B29772" t="s">
        <v>5371</v>
      </c>
      <c r="C29772" s="155">
        <v>31237</v>
      </c>
      <c r="D29772">
        <v>622871</v>
      </c>
      <c r="E29772" t="s">
        <v>2074</v>
      </c>
      <c r="F29772" t="s">
        <v>24</v>
      </c>
      <c r="G29772" s="155">
        <v>45906</v>
      </c>
      <c r="H29772">
        <v>1</v>
      </c>
    </row>
    <row r="29773" spans="1:8" x14ac:dyDescent="0.25">
      <c r="A29773">
        <v>4867168</v>
      </c>
      <c r="B29773" t="s">
        <v>5372</v>
      </c>
      <c r="C29773" s="155">
        <v>31498</v>
      </c>
      <c r="D29773">
        <v>667814</v>
      </c>
      <c r="E29773" t="s">
        <v>1285</v>
      </c>
      <c r="F29773" t="s">
        <v>60</v>
      </c>
      <c r="G29773" s="155">
        <v>45906</v>
      </c>
      <c r="H29773">
        <v>1</v>
      </c>
    </row>
    <row r="29774" spans="1:8" x14ac:dyDescent="0.25">
      <c r="A29774">
        <v>4867167</v>
      </c>
      <c r="B29774" t="s">
        <v>5373</v>
      </c>
      <c r="C29774" s="155">
        <v>22595</v>
      </c>
      <c r="D29774">
        <v>667984</v>
      </c>
      <c r="E29774" t="s">
        <v>1192</v>
      </c>
      <c r="F29774" t="s">
        <v>413</v>
      </c>
      <c r="G29774" s="155">
        <v>45905</v>
      </c>
      <c r="H29774">
        <v>1</v>
      </c>
    </row>
    <row r="29775" spans="1:8" x14ac:dyDescent="0.25">
      <c r="A29775">
        <v>4867165</v>
      </c>
      <c r="B29775" t="s">
        <v>5374</v>
      </c>
      <c r="C29775" s="155">
        <v>31824</v>
      </c>
      <c r="D29775">
        <v>667814</v>
      </c>
      <c r="E29775" t="s">
        <v>1172</v>
      </c>
      <c r="F29775" t="s">
        <v>60</v>
      </c>
      <c r="G29775" s="155">
        <v>45906</v>
      </c>
      <c r="H29775">
        <v>1</v>
      </c>
    </row>
    <row r="29776" spans="1:8" x14ac:dyDescent="0.25">
      <c r="A29776">
        <v>4867164</v>
      </c>
      <c r="B29776" t="s">
        <v>8844</v>
      </c>
      <c r="C29776" s="155">
        <v>28276</v>
      </c>
      <c r="D29776">
        <v>621982</v>
      </c>
      <c r="E29776" t="s">
        <v>8581</v>
      </c>
      <c r="F29776" t="s">
        <v>337</v>
      </c>
      <c r="G29776" s="155">
        <v>45906</v>
      </c>
      <c r="H29776">
        <v>1</v>
      </c>
    </row>
    <row r="29777" spans="1:8" x14ac:dyDescent="0.25">
      <c r="A29777">
        <v>4867163</v>
      </c>
      <c r="B29777" t="s">
        <v>4574</v>
      </c>
      <c r="C29777" s="155">
        <v>20861</v>
      </c>
      <c r="D29777">
        <v>622932</v>
      </c>
      <c r="E29777" t="s">
        <v>535</v>
      </c>
      <c r="F29777" t="s">
        <v>358</v>
      </c>
      <c r="G29777" s="155">
        <v>45906</v>
      </c>
      <c r="H29777">
        <v>1</v>
      </c>
    </row>
    <row r="29778" spans="1:8" x14ac:dyDescent="0.25">
      <c r="A29778">
        <v>4867162</v>
      </c>
      <c r="B29778" t="s">
        <v>5375</v>
      </c>
      <c r="C29778" s="155">
        <v>19571</v>
      </c>
      <c r="D29778">
        <v>667688</v>
      </c>
      <c r="E29778" t="s">
        <v>1156</v>
      </c>
      <c r="F29778" t="s">
        <v>60</v>
      </c>
      <c r="G29778" s="155">
        <v>45903</v>
      </c>
      <c r="H29778">
        <v>1</v>
      </c>
    </row>
    <row r="29779" spans="1:8" x14ac:dyDescent="0.25">
      <c r="A29779">
        <v>4867160</v>
      </c>
      <c r="B29779" t="s">
        <v>4738</v>
      </c>
      <c r="C29779" s="155">
        <v>14120</v>
      </c>
      <c r="D29779">
        <v>622932</v>
      </c>
      <c r="E29779" t="s">
        <v>535</v>
      </c>
      <c r="F29779" t="s">
        <v>358</v>
      </c>
      <c r="G29779" s="155">
        <v>45906</v>
      </c>
      <c r="H29779">
        <v>1</v>
      </c>
    </row>
    <row r="29780" spans="1:8" x14ac:dyDescent="0.25">
      <c r="A29780">
        <v>4867159</v>
      </c>
      <c r="B29780" t="s">
        <v>8413</v>
      </c>
      <c r="C29780" s="155">
        <v>27875</v>
      </c>
      <c r="D29780">
        <v>667984</v>
      </c>
      <c r="E29780" t="s">
        <v>1192</v>
      </c>
      <c r="F29780" t="s">
        <v>386</v>
      </c>
      <c r="G29780" s="155">
        <v>45906</v>
      </c>
      <c r="H29780">
        <v>1</v>
      </c>
    </row>
    <row r="29781" spans="1:8" x14ac:dyDescent="0.25">
      <c r="A29781">
        <v>4867158</v>
      </c>
      <c r="B29781" t="s">
        <v>4821</v>
      </c>
      <c r="C29781" s="155">
        <v>18418</v>
      </c>
      <c r="D29781">
        <v>667688</v>
      </c>
      <c r="E29781" t="s">
        <v>1156</v>
      </c>
      <c r="F29781" t="s">
        <v>60</v>
      </c>
      <c r="G29781" s="155">
        <v>45903</v>
      </c>
      <c r="H29781">
        <v>1</v>
      </c>
    </row>
    <row r="29782" spans="1:8" x14ac:dyDescent="0.25">
      <c r="A29782">
        <v>4867156</v>
      </c>
      <c r="B29782" t="s">
        <v>19065</v>
      </c>
      <c r="C29782" s="155">
        <v>32533</v>
      </c>
      <c r="D29782">
        <v>667888</v>
      </c>
      <c r="E29782" t="s">
        <v>1951</v>
      </c>
      <c r="F29782" t="s">
        <v>436</v>
      </c>
      <c r="G29782" s="155">
        <v>45916</v>
      </c>
      <c r="H29782">
        <v>1</v>
      </c>
    </row>
    <row r="29783" spans="1:8" x14ac:dyDescent="0.25">
      <c r="A29783">
        <v>4867154</v>
      </c>
      <c r="B29783" t="s">
        <v>5376</v>
      </c>
      <c r="C29783" s="155">
        <v>33203</v>
      </c>
      <c r="D29783">
        <v>667814</v>
      </c>
      <c r="E29783" t="s">
        <v>1172</v>
      </c>
      <c r="F29783" t="s">
        <v>383</v>
      </c>
      <c r="G29783" s="155">
        <v>45906</v>
      </c>
      <c r="H29783">
        <v>1</v>
      </c>
    </row>
    <row r="29784" spans="1:8" x14ac:dyDescent="0.25">
      <c r="A29784">
        <v>4867153</v>
      </c>
      <c r="B29784" t="s">
        <v>4614</v>
      </c>
      <c r="C29784" s="155">
        <v>19771</v>
      </c>
      <c r="D29784">
        <v>622871</v>
      </c>
      <c r="E29784" t="s">
        <v>2074</v>
      </c>
      <c r="F29784" t="s">
        <v>358</v>
      </c>
      <c r="G29784" s="155">
        <v>45906</v>
      </c>
      <c r="H29784">
        <v>1</v>
      </c>
    </row>
    <row r="29785" spans="1:8" x14ac:dyDescent="0.25">
      <c r="A29785">
        <v>4867151</v>
      </c>
      <c r="B29785" t="s">
        <v>4682</v>
      </c>
      <c r="C29785" s="155">
        <v>19679</v>
      </c>
      <c r="D29785">
        <v>622865</v>
      </c>
      <c r="E29785" t="s">
        <v>2097</v>
      </c>
      <c r="F29785" t="s">
        <v>358</v>
      </c>
      <c r="G29785" s="155">
        <v>45912</v>
      </c>
      <c r="H29785">
        <v>1</v>
      </c>
    </row>
    <row r="29786" spans="1:8" x14ac:dyDescent="0.25">
      <c r="A29786">
        <v>4867150</v>
      </c>
      <c r="B29786" t="s">
        <v>4821</v>
      </c>
      <c r="C29786" s="155">
        <v>18418</v>
      </c>
      <c r="D29786">
        <v>667983</v>
      </c>
      <c r="E29786" t="s">
        <v>1867</v>
      </c>
      <c r="F29786" t="s">
        <v>60</v>
      </c>
      <c r="G29786" s="155">
        <v>45906</v>
      </c>
      <c r="H29786">
        <v>1</v>
      </c>
    </row>
    <row r="29787" spans="1:8" x14ac:dyDescent="0.25">
      <c r="A29787">
        <v>4867149</v>
      </c>
      <c r="B29787" t="s">
        <v>3483</v>
      </c>
      <c r="C29787" s="155">
        <v>20901</v>
      </c>
      <c r="D29787">
        <v>667984</v>
      </c>
      <c r="E29787" t="s">
        <v>1174</v>
      </c>
      <c r="F29787" t="s">
        <v>380</v>
      </c>
      <c r="G29787" s="155">
        <v>45906</v>
      </c>
      <c r="H29787">
        <v>1</v>
      </c>
    </row>
    <row r="29788" spans="1:8" x14ac:dyDescent="0.25">
      <c r="A29788">
        <v>4867148</v>
      </c>
      <c r="B29788" t="s">
        <v>5377</v>
      </c>
      <c r="C29788" s="155">
        <v>37723</v>
      </c>
      <c r="D29788">
        <v>667814</v>
      </c>
      <c r="E29788" t="s">
        <v>1222</v>
      </c>
      <c r="F29788" t="s">
        <v>60</v>
      </c>
      <c r="G29788" s="155">
        <v>45906</v>
      </c>
      <c r="H29788">
        <v>1</v>
      </c>
    </row>
    <row r="29789" spans="1:8" x14ac:dyDescent="0.25">
      <c r="A29789">
        <v>4867147</v>
      </c>
      <c r="B29789" t="s">
        <v>5378</v>
      </c>
      <c r="C29789" s="155">
        <v>38356</v>
      </c>
      <c r="D29789">
        <v>667890</v>
      </c>
      <c r="E29789" t="s">
        <v>1269</v>
      </c>
      <c r="F29789" t="s">
        <v>377</v>
      </c>
      <c r="G29789" s="155">
        <v>45906</v>
      </c>
      <c r="H29789">
        <v>1</v>
      </c>
    </row>
    <row r="29790" spans="1:8" x14ac:dyDescent="0.25">
      <c r="A29790">
        <v>4867143</v>
      </c>
      <c r="B29790" t="s">
        <v>4568</v>
      </c>
      <c r="C29790" s="155">
        <v>21891</v>
      </c>
      <c r="D29790">
        <v>622865</v>
      </c>
      <c r="E29790" t="s">
        <v>2097</v>
      </c>
      <c r="F29790" t="s">
        <v>44</v>
      </c>
      <c r="G29790" s="155">
        <v>45920</v>
      </c>
      <c r="H29790">
        <v>1</v>
      </c>
    </row>
    <row r="29791" spans="1:8" x14ac:dyDescent="0.25">
      <c r="A29791">
        <v>4867142</v>
      </c>
      <c r="B29791" t="s">
        <v>5379</v>
      </c>
      <c r="C29791" s="155">
        <v>19174</v>
      </c>
      <c r="D29791">
        <v>667688</v>
      </c>
      <c r="E29791" t="s">
        <v>1156</v>
      </c>
      <c r="F29791" t="s">
        <v>60</v>
      </c>
      <c r="G29791" s="155">
        <v>45903</v>
      </c>
      <c r="H29791">
        <v>1</v>
      </c>
    </row>
    <row r="29792" spans="1:8" x14ac:dyDescent="0.25">
      <c r="A29792">
        <v>4867140</v>
      </c>
      <c r="B29792" t="s">
        <v>5379</v>
      </c>
      <c r="C29792" s="155">
        <v>19174</v>
      </c>
      <c r="D29792">
        <v>667983</v>
      </c>
      <c r="E29792" t="s">
        <v>1867</v>
      </c>
      <c r="F29792" t="s">
        <v>60</v>
      </c>
      <c r="G29792" s="155">
        <v>45901</v>
      </c>
      <c r="H29792">
        <v>1</v>
      </c>
    </row>
    <row r="29793" spans="1:8" x14ac:dyDescent="0.25">
      <c r="A29793">
        <v>4867139</v>
      </c>
      <c r="B29793" t="s">
        <v>16118</v>
      </c>
      <c r="C29793" s="155">
        <v>28746</v>
      </c>
      <c r="D29793">
        <v>622865</v>
      </c>
      <c r="E29793" t="s">
        <v>2252</v>
      </c>
      <c r="F29793" t="s">
        <v>24</v>
      </c>
      <c r="G29793" s="155">
        <v>45911</v>
      </c>
      <c r="H29793">
        <v>1</v>
      </c>
    </row>
    <row r="29794" spans="1:8" x14ac:dyDescent="0.25">
      <c r="A29794">
        <v>4867138</v>
      </c>
      <c r="B29794" t="s">
        <v>2729</v>
      </c>
      <c r="C29794" s="155">
        <v>17301</v>
      </c>
      <c r="D29794">
        <v>667983</v>
      </c>
      <c r="E29794" t="s">
        <v>1189</v>
      </c>
      <c r="F29794" t="s">
        <v>380</v>
      </c>
      <c r="G29794" s="155">
        <v>45906</v>
      </c>
      <c r="H29794">
        <v>1</v>
      </c>
    </row>
    <row r="29795" spans="1:8" x14ac:dyDescent="0.25">
      <c r="A29795">
        <v>4867135</v>
      </c>
      <c r="B29795" t="s">
        <v>5380</v>
      </c>
      <c r="C29795" s="155">
        <v>34275</v>
      </c>
      <c r="D29795">
        <v>622804</v>
      </c>
      <c r="E29795" t="s">
        <v>551</v>
      </c>
      <c r="F29795" t="s">
        <v>358</v>
      </c>
      <c r="G29795" s="155">
        <v>45906</v>
      </c>
      <c r="H29795">
        <v>1</v>
      </c>
    </row>
    <row r="29796" spans="1:8" x14ac:dyDescent="0.25">
      <c r="A29796">
        <v>4867133</v>
      </c>
      <c r="B29796" t="s">
        <v>1864</v>
      </c>
      <c r="C29796" s="155">
        <v>25761</v>
      </c>
      <c r="D29796">
        <v>621972</v>
      </c>
      <c r="E29796" t="s">
        <v>1793</v>
      </c>
      <c r="F29796" t="s">
        <v>337</v>
      </c>
      <c r="G29796" s="155">
        <v>45906</v>
      </c>
      <c r="H29796">
        <v>1</v>
      </c>
    </row>
    <row r="29797" spans="1:8" x14ac:dyDescent="0.25">
      <c r="A29797">
        <v>4867124</v>
      </c>
      <c r="B29797" t="s">
        <v>5381</v>
      </c>
      <c r="C29797" s="155">
        <v>17155</v>
      </c>
      <c r="D29797">
        <v>667688</v>
      </c>
      <c r="E29797" t="s">
        <v>1156</v>
      </c>
      <c r="F29797" t="s">
        <v>60</v>
      </c>
      <c r="G29797" s="155">
        <v>45905</v>
      </c>
      <c r="H29797">
        <v>1</v>
      </c>
    </row>
    <row r="29798" spans="1:8" x14ac:dyDescent="0.25">
      <c r="A29798">
        <v>4867122</v>
      </c>
      <c r="B29798" t="s">
        <v>5382</v>
      </c>
      <c r="C29798" s="155">
        <v>36304</v>
      </c>
      <c r="D29798">
        <v>622932</v>
      </c>
      <c r="E29798" t="s">
        <v>2676</v>
      </c>
      <c r="F29798" t="s">
        <v>358</v>
      </c>
      <c r="G29798" s="155">
        <v>45906</v>
      </c>
      <c r="H29798">
        <v>1</v>
      </c>
    </row>
    <row r="29799" spans="1:8" x14ac:dyDescent="0.25">
      <c r="A29799">
        <v>4867119</v>
      </c>
      <c r="B29799" t="s">
        <v>4596</v>
      </c>
      <c r="C29799" s="155">
        <v>21755</v>
      </c>
      <c r="D29799">
        <v>667814</v>
      </c>
      <c r="E29799" t="s">
        <v>1180</v>
      </c>
      <c r="F29799" t="s">
        <v>359</v>
      </c>
      <c r="G29799" s="155">
        <v>45906</v>
      </c>
      <c r="H29799">
        <v>1</v>
      </c>
    </row>
    <row r="29800" spans="1:8" x14ac:dyDescent="0.25">
      <c r="A29800">
        <v>4867113</v>
      </c>
      <c r="B29800" t="s">
        <v>1941</v>
      </c>
      <c r="C29800" s="155">
        <v>31364</v>
      </c>
      <c r="D29800">
        <v>667814</v>
      </c>
      <c r="E29800" t="s">
        <v>1172</v>
      </c>
      <c r="F29800" t="s">
        <v>386</v>
      </c>
      <c r="G29800" s="155">
        <v>45906</v>
      </c>
      <c r="H29800">
        <v>1</v>
      </c>
    </row>
    <row r="29801" spans="1:8" x14ac:dyDescent="0.25">
      <c r="A29801">
        <v>4867112</v>
      </c>
      <c r="B29801" t="s">
        <v>5383</v>
      </c>
      <c r="C29801" s="155">
        <v>19937</v>
      </c>
      <c r="D29801">
        <v>667983</v>
      </c>
      <c r="E29801" t="s">
        <v>1867</v>
      </c>
      <c r="F29801" t="s">
        <v>60</v>
      </c>
      <c r="G29801" s="155">
        <v>45902</v>
      </c>
      <c r="H29801">
        <v>1</v>
      </c>
    </row>
    <row r="29802" spans="1:8" x14ac:dyDescent="0.25">
      <c r="A29802">
        <v>4867111</v>
      </c>
      <c r="B29802" t="s">
        <v>8429</v>
      </c>
      <c r="C29802" s="155">
        <v>29209</v>
      </c>
      <c r="D29802">
        <v>667888</v>
      </c>
      <c r="E29802" t="s">
        <v>1156</v>
      </c>
      <c r="F29802" t="s">
        <v>394</v>
      </c>
      <c r="G29802" s="155">
        <v>45915</v>
      </c>
      <c r="H29802">
        <v>1</v>
      </c>
    </row>
    <row r="29803" spans="1:8" x14ac:dyDescent="0.25">
      <c r="A29803">
        <v>4867107</v>
      </c>
      <c r="B29803" t="s">
        <v>4695</v>
      </c>
      <c r="C29803" s="155">
        <v>14471</v>
      </c>
      <c r="D29803">
        <v>621982</v>
      </c>
      <c r="E29803" t="s">
        <v>1973</v>
      </c>
      <c r="F29803" t="s">
        <v>68</v>
      </c>
      <c r="G29803" s="155">
        <v>45906</v>
      </c>
      <c r="H29803">
        <v>1</v>
      </c>
    </row>
    <row r="29804" spans="1:8" x14ac:dyDescent="0.25">
      <c r="A29804">
        <v>4867106</v>
      </c>
      <c r="B29804" t="s">
        <v>5384</v>
      </c>
      <c r="C29804" s="155">
        <v>20614</v>
      </c>
      <c r="D29804">
        <v>667984</v>
      </c>
      <c r="E29804" t="s">
        <v>1192</v>
      </c>
      <c r="F29804" t="s">
        <v>413</v>
      </c>
      <c r="G29804" s="155">
        <v>45905</v>
      </c>
      <c r="H29804">
        <v>1</v>
      </c>
    </row>
    <row r="29805" spans="1:8" x14ac:dyDescent="0.25">
      <c r="A29805">
        <v>4867104</v>
      </c>
      <c r="B29805" t="s">
        <v>5385</v>
      </c>
      <c r="C29805" s="155">
        <v>37463</v>
      </c>
      <c r="D29805">
        <v>667814</v>
      </c>
      <c r="E29805" t="s">
        <v>1222</v>
      </c>
      <c r="F29805" t="s">
        <v>60</v>
      </c>
      <c r="G29805" s="155">
        <v>45901</v>
      </c>
      <c r="H29805">
        <v>1</v>
      </c>
    </row>
    <row r="29806" spans="1:8" x14ac:dyDescent="0.25">
      <c r="A29806">
        <v>4867103</v>
      </c>
      <c r="B29806" t="s">
        <v>5386</v>
      </c>
      <c r="C29806" s="155">
        <v>25978</v>
      </c>
      <c r="D29806">
        <v>622871</v>
      </c>
      <c r="E29806" t="s">
        <v>515</v>
      </c>
      <c r="F29806" t="s">
        <v>24</v>
      </c>
      <c r="G29806" s="155">
        <v>45906</v>
      </c>
      <c r="H29806">
        <v>1</v>
      </c>
    </row>
    <row r="29807" spans="1:8" x14ac:dyDescent="0.25">
      <c r="A29807">
        <v>4867102</v>
      </c>
      <c r="B29807" t="s">
        <v>4869</v>
      </c>
      <c r="C29807" s="155">
        <v>16203</v>
      </c>
      <c r="D29807">
        <v>667814</v>
      </c>
      <c r="E29807" t="s">
        <v>1192</v>
      </c>
      <c r="F29807" t="s">
        <v>359</v>
      </c>
      <c r="G29807" s="155">
        <v>45906</v>
      </c>
      <c r="H29807">
        <v>1</v>
      </c>
    </row>
    <row r="29808" spans="1:8" x14ac:dyDescent="0.25">
      <c r="A29808">
        <v>4867101</v>
      </c>
      <c r="B29808" t="s">
        <v>2868</v>
      </c>
      <c r="C29808" s="155">
        <v>18980</v>
      </c>
      <c r="D29808">
        <v>667824</v>
      </c>
      <c r="E29808" t="s">
        <v>1156</v>
      </c>
      <c r="F29808" t="s">
        <v>377</v>
      </c>
      <c r="G29808" s="155">
        <v>45906</v>
      </c>
      <c r="H29808">
        <v>1</v>
      </c>
    </row>
    <row r="29809" spans="1:8" x14ac:dyDescent="0.25">
      <c r="A29809">
        <v>4867100</v>
      </c>
      <c r="B29809" t="s">
        <v>5387</v>
      </c>
      <c r="C29809" s="155">
        <v>22629</v>
      </c>
      <c r="D29809">
        <v>667984</v>
      </c>
      <c r="E29809" t="s">
        <v>1192</v>
      </c>
      <c r="F29809" t="s">
        <v>413</v>
      </c>
      <c r="G29809" s="155">
        <v>45905</v>
      </c>
      <c r="H29809">
        <v>1</v>
      </c>
    </row>
    <row r="29810" spans="1:8" x14ac:dyDescent="0.25">
      <c r="A29810">
        <v>4867098</v>
      </c>
      <c r="B29810" t="s">
        <v>5385</v>
      </c>
      <c r="C29810" s="155">
        <v>37463</v>
      </c>
      <c r="D29810">
        <v>667888</v>
      </c>
      <c r="E29810" t="s">
        <v>1951</v>
      </c>
      <c r="F29810" t="s">
        <v>25</v>
      </c>
      <c r="G29810" s="155">
        <v>45909</v>
      </c>
      <c r="H29810">
        <v>1</v>
      </c>
    </row>
    <row r="29811" spans="1:8" x14ac:dyDescent="0.25">
      <c r="A29811">
        <v>4867097</v>
      </c>
      <c r="B29811" t="s">
        <v>5388</v>
      </c>
      <c r="C29811" s="155">
        <v>14380</v>
      </c>
      <c r="D29811">
        <v>621982</v>
      </c>
      <c r="E29811" t="s">
        <v>1973</v>
      </c>
      <c r="F29811" t="s">
        <v>68</v>
      </c>
      <c r="G29811" s="155">
        <v>45906</v>
      </c>
      <c r="H29811">
        <v>1</v>
      </c>
    </row>
    <row r="29812" spans="1:8" x14ac:dyDescent="0.25">
      <c r="A29812">
        <v>4867096</v>
      </c>
      <c r="B29812" t="s">
        <v>5389</v>
      </c>
      <c r="C29812" s="155">
        <v>18356</v>
      </c>
      <c r="D29812">
        <v>667824</v>
      </c>
      <c r="E29812" t="s">
        <v>1560</v>
      </c>
      <c r="F29812" t="s">
        <v>359</v>
      </c>
      <c r="G29812" s="155">
        <v>45906</v>
      </c>
      <c r="H29812">
        <v>1</v>
      </c>
    </row>
    <row r="29813" spans="1:8" x14ac:dyDescent="0.25">
      <c r="A29813">
        <v>4867094</v>
      </c>
      <c r="B29813" t="s">
        <v>5390</v>
      </c>
      <c r="C29813" s="155">
        <v>19362</v>
      </c>
      <c r="D29813">
        <v>667824</v>
      </c>
      <c r="E29813" t="s">
        <v>2665</v>
      </c>
      <c r="F29813" t="s">
        <v>60</v>
      </c>
      <c r="G29813" s="155">
        <v>45906</v>
      </c>
      <c r="H29813">
        <v>1</v>
      </c>
    </row>
    <row r="29814" spans="1:8" x14ac:dyDescent="0.25">
      <c r="A29814">
        <v>4867092</v>
      </c>
      <c r="B29814" t="s">
        <v>22782</v>
      </c>
      <c r="C29814" s="155">
        <v>24909</v>
      </c>
      <c r="D29814">
        <v>667814</v>
      </c>
      <c r="E29814" t="s">
        <v>1180</v>
      </c>
      <c r="F29814" t="s">
        <v>383</v>
      </c>
      <c r="G29814" s="155">
        <v>45906</v>
      </c>
      <c r="H29814">
        <v>1</v>
      </c>
    </row>
    <row r="29815" spans="1:8" x14ac:dyDescent="0.25">
      <c r="A29815">
        <v>4867091</v>
      </c>
      <c r="B29815" t="s">
        <v>5391</v>
      </c>
      <c r="C29815" s="155">
        <v>34625</v>
      </c>
      <c r="D29815">
        <v>667814</v>
      </c>
      <c r="E29815" t="s">
        <v>1854</v>
      </c>
      <c r="F29815" t="s">
        <v>326</v>
      </c>
      <c r="G29815" s="155">
        <v>45906</v>
      </c>
      <c r="H29815">
        <v>1</v>
      </c>
    </row>
    <row r="29816" spans="1:8" x14ac:dyDescent="0.25">
      <c r="A29816">
        <v>4867090</v>
      </c>
      <c r="B29816" t="s">
        <v>5392</v>
      </c>
      <c r="C29816" s="155">
        <v>23791</v>
      </c>
      <c r="D29816">
        <v>667814</v>
      </c>
      <c r="E29816" t="s">
        <v>1180</v>
      </c>
      <c r="F29816" t="s">
        <v>377</v>
      </c>
      <c r="G29816" s="155">
        <v>45906</v>
      </c>
      <c r="H29816">
        <v>1</v>
      </c>
    </row>
    <row r="29817" spans="1:8" x14ac:dyDescent="0.25">
      <c r="A29817">
        <v>4867087</v>
      </c>
      <c r="B29817" t="s">
        <v>25401</v>
      </c>
      <c r="C29817" s="155">
        <v>25476</v>
      </c>
      <c r="D29817">
        <v>667688</v>
      </c>
      <c r="E29817" t="s">
        <v>1156</v>
      </c>
      <c r="F29817" t="s">
        <v>383</v>
      </c>
      <c r="G29817" s="155">
        <v>45906</v>
      </c>
      <c r="H29817">
        <v>1</v>
      </c>
    </row>
    <row r="29818" spans="1:8" x14ac:dyDescent="0.25">
      <c r="A29818">
        <v>4867086</v>
      </c>
      <c r="B29818" t="s">
        <v>4562</v>
      </c>
      <c r="C29818" s="155">
        <v>14401</v>
      </c>
      <c r="D29818">
        <v>621982</v>
      </c>
      <c r="E29818" t="s">
        <v>1973</v>
      </c>
      <c r="F29818" t="s">
        <v>68</v>
      </c>
      <c r="G29818" s="155">
        <v>45906</v>
      </c>
      <c r="H29818">
        <v>1</v>
      </c>
    </row>
    <row r="29819" spans="1:8" x14ac:dyDescent="0.25">
      <c r="A29819">
        <v>4867085</v>
      </c>
      <c r="B29819" t="s">
        <v>4546</v>
      </c>
      <c r="C29819" s="155">
        <v>18659</v>
      </c>
      <c r="D29819">
        <v>621982</v>
      </c>
      <c r="E29819" t="s">
        <v>1973</v>
      </c>
      <c r="F29819" t="s">
        <v>73</v>
      </c>
      <c r="G29819" s="155">
        <v>45906</v>
      </c>
      <c r="H29819">
        <v>1</v>
      </c>
    </row>
    <row r="29820" spans="1:8" x14ac:dyDescent="0.25">
      <c r="A29820">
        <v>4867083</v>
      </c>
      <c r="B29820" t="s">
        <v>5393</v>
      </c>
      <c r="C29820" s="155">
        <v>25262</v>
      </c>
      <c r="D29820">
        <v>667984</v>
      </c>
      <c r="E29820" t="s">
        <v>1192</v>
      </c>
      <c r="F29820" t="s">
        <v>413</v>
      </c>
      <c r="G29820" s="155">
        <v>45905</v>
      </c>
      <c r="H29820">
        <v>1</v>
      </c>
    </row>
    <row r="29821" spans="1:8" x14ac:dyDescent="0.25">
      <c r="A29821">
        <v>4867082</v>
      </c>
      <c r="B29821" t="s">
        <v>5394</v>
      </c>
      <c r="C29821" s="155">
        <v>21190</v>
      </c>
      <c r="D29821">
        <v>667984</v>
      </c>
      <c r="E29821" t="s">
        <v>1192</v>
      </c>
      <c r="F29821" t="s">
        <v>413</v>
      </c>
      <c r="G29821" s="155">
        <v>45905</v>
      </c>
      <c r="H29821">
        <v>1</v>
      </c>
    </row>
    <row r="29822" spans="1:8" x14ac:dyDescent="0.25">
      <c r="A29822">
        <v>4867075</v>
      </c>
      <c r="B29822" t="s">
        <v>4494</v>
      </c>
      <c r="C29822" s="155">
        <v>18577</v>
      </c>
      <c r="D29822">
        <v>621982</v>
      </c>
      <c r="E29822" t="s">
        <v>1973</v>
      </c>
      <c r="F29822" t="s">
        <v>73</v>
      </c>
      <c r="G29822" s="155">
        <v>45906</v>
      </c>
      <c r="H29822">
        <v>1</v>
      </c>
    </row>
    <row r="29823" spans="1:8" x14ac:dyDescent="0.25">
      <c r="A29823">
        <v>4867074</v>
      </c>
      <c r="B29823" t="s">
        <v>5395</v>
      </c>
      <c r="C29823" s="155">
        <v>33278</v>
      </c>
      <c r="D29823">
        <v>667824</v>
      </c>
      <c r="E29823" t="s">
        <v>1951</v>
      </c>
      <c r="F29823" t="s">
        <v>377</v>
      </c>
      <c r="G29823" s="155">
        <v>45906</v>
      </c>
      <c r="H29823">
        <v>1</v>
      </c>
    </row>
    <row r="29824" spans="1:8" x14ac:dyDescent="0.25">
      <c r="A29824">
        <v>4867073</v>
      </c>
      <c r="B29824" t="s">
        <v>5396</v>
      </c>
      <c r="C29824" s="155">
        <v>11646</v>
      </c>
      <c r="D29824">
        <v>667984</v>
      </c>
      <c r="E29824" t="s">
        <v>1192</v>
      </c>
      <c r="F29824" t="s">
        <v>377</v>
      </c>
      <c r="G29824" s="155">
        <v>45906</v>
      </c>
      <c r="H29824">
        <v>1</v>
      </c>
    </row>
    <row r="29825" spans="1:8" x14ac:dyDescent="0.25">
      <c r="A29825">
        <v>4867072</v>
      </c>
      <c r="B29825" t="s">
        <v>5397</v>
      </c>
      <c r="C29825" s="155">
        <v>22649</v>
      </c>
      <c r="D29825">
        <v>667814</v>
      </c>
      <c r="E29825" t="s">
        <v>1180</v>
      </c>
      <c r="F29825" t="s">
        <v>377</v>
      </c>
      <c r="G29825" s="155">
        <v>45906</v>
      </c>
      <c r="H29825">
        <v>1</v>
      </c>
    </row>
    <row r="29826" spans="1:8" x14ac:dyDescent="0.25">
      <c r="A29826">
        <v>4867071</v>
      </c>
      <c r="B29826" t="s">
        <v>5398</v>
      </c>
      <c r="C29826" s="155">
        <v>37047</v>
      </c>
      <c r="D29826">
        <v>667814</v>
      </c>
      <c r="E29826" t="s">
        <v>1352</v>
      </c>
      <c r="F29826" t="s">
        <v>359</v>
      </c>
      <c r="G29826" s="155">
        <v>45906</v>
      </c>
      <c r="H29826">
        <v>1</v>
      </c>
    </row>
    <row r="29827" spans="1:8" x14ac:dyDescent="0.25">
      <c r="A29827">
        <v>4867066</v>
      </c>
      <c r="B29827" t="s">
        <v>5399</v>
      </c>
      <c r="C29827" s="155">
        <v>23193</v>
      </c>
      <c r="D29827">
        <v>667888</v>
      </c>
      <c r="E29827" t="s">
        <v>1352</v>
      </c>
      <c r="F29827" t="s">
        <v>326</v>
      </c>
      <c r="G29827" s="155">
        <v>45909</v>
      </c>
      <c r="H29827">
        <v>1</v>
      </c>
    </row>
    <row r="29828" spans="1:8" x14ac:dyDescent="0.25">
      <c r="A29828">
        <v>4867065</v>
      </c>
      <c r="B29828" t="s">
        <v>5400</v>
      </c>
      <c r="C29828" s="155">
        <v>33237</v>
      </c>
      <c r="D29828">
        <v>667888</v>
      </c>
      <c r="E29828" t="s">
        <v>1951</v>
      </c>
      <c r="F29828" t="s">
        <v>359</v>
      </c>
      <c r="G29828" s="155">
        <v>45909</v>
      </c>
      <c r="H29828">
        <v>1</v>
      </c>
    </row>
    <row r="29829" spans="1:8" x14ac:dyDescent="0.25">
      <c r="A29829">
        <v>4867064</v>
      </c>
      <c r="B29829" t="s">
        <v>4470</v>
      </c>
      <c r="C29829" s="155">
        <v>16480</v>
      </c>
      <c r="D29829">
        <v>621982</v>
      </c>
      <c r="E29829" t="s">
        <v>5401</v>
      </c>
      <c r="F29829" t="s">
        <v>73</v>
      </c>
      <c r="G29829" s="155">
        <v>45906</v>
      </c>
      <c r="H29829">
        <v>1</v>
      </c>
    </row>
    <row r="29830" spans="1:8" x14ac:dyDescent="0.25">
      <c r="A29830">
        <v>4867063</v>
      </c>
      <c r="B29830" t="s">
        <v>4108</v>
      </c>
      <c r="C29830" s="155">
        <v>16815</v>
      </c>
      <c r="D29830">
        <v>622865</v>
      </c>
      <c r="E29830" t="s">
        <v>2097</v>
      </c>
      <c r="F29830" t="s">
        <v>24</v>
      </c>
      <c r="G29830" s="155">
        <v>45911</v>
      </c>
      <c r="H29830">
        <v>1</v>
      </c>
    </row>
    <row r="29831" spans="1:8" x14ac:dyDescent="0.25">
      <c r="A29831">
        <v>4867061</v>
      </c>
      <c r="B29831" t="s">
        <v>5402</v>
      </c>
      <c r="C29831" s="155">
        <v>22266</v>
      </c>
      <c r="D29831">
        <v>621982</v>
      </c>
      <c r="E29831" t="s">
        <v>2242</v>
      </c>
      <c r="F29831" t="s">
        <v>73</v>
      </c>
      <c r="G29831" s="155">
        <v>45906</v>
      </c>
      <c r="H29831">
        <v>1</v>
      </c>
    </row>
    <row r="29832" spans="1:8" x14ac:dyDescent="0.25">
      <c r="A29832">
        <v>4867060</v>
      </c>
      <c r="B29832" t="s">
        <v>5403</v>
      </c>
      <c r="C29832" s="155">
        <v>23159</v>
      </c>
      <c r="D29832">
        <v>621982</v>
      </c>
      <c r="E29832" t="s">
        <v>5404</v>
      </c>
      <c r="F29832" t="s">
        <v>73</v>
      </c>
      <c r="G29832" s="155">
        <v>45906</v>
      </c>
      <c r="H29832">
        <v>1</v>
      </c>
    </row>
    <row r="29833" spans="1:8" x14ac:dyDescent="0.25">
      <c r="A29833">
        <v>4867059</v>
      </c>
      <c r="B29833" t="s">
        <v>5405</v>
      </c>
      <c r="C29833" s="155">
        <v>21739</v>
      </c>
      <c r="D29833">
        <v>621982</v>
      </c>
      <c r="E29833" t="s">
        <v>4100</v>
      </c>
      <c r="F29833" t="s">
        <v>73</v>
      </c>
      <c r="G29833" s="155">
        <v>45906</v>
      </c>
      <c r="H29833">
        <v>1</v>
      </c>
    </row>
    <row r="29834" spans="1:8" x14ac:dyDescent="0.25">
      <c r="A29834">
        <v>4867058</v>
      </c>
      <c r="B29834" t="s">
        <v>4439</v>
      </c>
      <c r="C29834" s="155">
        <v>21092</v>
      </c>
      <c r="D29834">
        <v>667824</v>
      </c>
      <c r="E29834" t="s">
        <v>1180</v>
      </c>
      <c r="F29834" t="s">
        <v>359</v>
      </c>
      <c r="G29834" s="155">
        <v>45906</v>
      </c>
      <c r="H29834">
        <v>1</v>
      </c>
    </row>
    <row r="29835" spans="1:8" x14ac:dyDescent="0.25">
      <c r="A29835">
        <v>4867057</v>
      </c>
      <c r="B29835" t="s">
        <v>5406</v>
      </c>
      <c r="C29835" s="155">
        <v>31037</v>
      </c>
      <c r="D29835">
        <v>667984</v>
      </c>
      <c r="E29835" t="s">
        <v>1156</v>
      </c>
      <c r="F29835" t="s">
        <v>377</v>
      </c>
      <c r="G29835" s="155">
        <v>45906</v>
      </c>
      <c r="H29835">
        <v>1</v>
      </c>
    </row>
    <row r="29836" spans="1:8" x14ac:dyDescent="0.25">
      <c r="A29836">
        <v>4867056</v>
      </c>
      <c r="B29836" t="s">
        <v>4457</v>
      </c>
      <c r="C29836" s="155">
        <v>17244</v>
      </c>
      <c r="D29836">
        <v>621982</v>
      </c>
      <c r="E29836" t="s">
        <v>3911</v>
      </c>
      <c r="F29836" t="s">
        <v>73</v>
      </c>
      <c r="G29836" s="155">
        <v>45906</v>
      </c>
      <c r="H29836">
        <v>1</v>
      </c>
    </row>
    <row r="29837" spans="1:8" x14ac:dyDescent="0.25">
      <c r="A29837">
        <v>4867055</v>
      </c>
      <c r="B29837" t="s">
        <v>5407</v>
      </c>
      <c r="C29837" s="155">
        <v>22876</v>
      </c>
      <c r="D29837">
        <v>621982</v>
      </c>
      <c r="E29837" t="s">
        <v>4393</v>
      </c>
      <c r="F29837" t="s">
        <v>73</v>
      </c>
      <c r="G29837" s="155">
        <v>45906</v>
      </c>
      <c r="H29837">
        <v>1</v>
      </c>
    </row>
    <row r="29838" spans="1:8" x14ac:dyDescent="0.25">
      <c r="A29838">
        <v>4867054</v>
      </c>
      <c r="B29838" t="s">
        <v>5408</v>
      </c>
      <c r="C29838" s="155">
        <v>13128</v>
      </c>
      <c r="D29838">
        <v>621972</v>
      </c>
      <c r="E29838" t="s">
        <v>2000</v>
      </c>
      <c r="F29838" t="s">
        <v>73</v>
      </c>
      <c r="G29838" s="155">
        <v>45906</v>
      </c>
      <c r="H29838">
        <v>1</v>
      </c>
    </row>
    <row r="29839" spans="1:8" x14ac:dyDescent="0.25">
      <c r="A29839">
        <v>4867052</v>
      </c>
      <c r="B29839" t="s">
        <v>4646</v>
      </c>
      <c r="C29839" s="155">
        <v>20396</v>
      </c>
      <c r="D29839">
        <v>621982</v>
      </c>
      <c r="E29839" t="s">
        <v>3206</v>
      </c>
      <c r="F29839" t="s">
        <v>73</v>
      </c>
      <c r="G29839" s="155">
        <v>45906</v>
      </c>
      <c r="H29839">
        <v>1</v>
      </c>
    </row>
    <row r="29840" spans="1:8" x14ac:dyDescent="0.25">
      <c r="A29840">
        <v>4867051</v>
      </c>
      <c r="B29840" t="s">
        <v>26450</v>
      </c>
      <c r="C29840" s="155">
        <v>31027</v>
      </c>
      <c r="D29840">
        <v>667814</v>
      </c>
      <c r="E29840" t="s">
        <v>1172</v>
      </c>
      <c r="F29840" t="s">
        <v>383</v>
      </c>
      <c r="G29840" s="155">
        <v>45906</v>
      </c>
      <c r="H29840">
        <v>1</v>
      </c>
    </row>
    <row r="29841" spans="1:8" x14ac:dyDescent="0.25">
      <c r="A29841">
        <v>4867050</v>
      </c>
      <c r="B29841" t="s">
        <v>5409</v>
      </c>
      <c r="C29841" s="155">
        <v>35004</v>
      </c>
      <c r="D29841">
        <v>622865</v>
      </c>
      <c r="E29841" t="s">
        <v>592</v>
      </c>
      <c r="F29841" t="s">
        <v>36</v>
      </c>
      <c r="G29841" s="155">
        <v>45910</v>
      </c>
      <c r="H29841">
        <v>1</v>
      </c>
    </row>
    <row r="29842" spans="1:8" x14ac:dyDescent="0.25">
      <c r="A29842">
        <v>4867046</v>
      </c>
      <c r="B29842" t="s">
        <v>5044</v>
      </c>
      <c r="C29842" s="155">
        <v>28784</v>
      </c>
      <c r="D29842">
        <v>622865</v>
      </c>
      <c r="E29842" t="s">
        <v>592</v>
      </c>
      <c r="F29842" t="s">
        <v>36</v>
      </c>
      <c r="G29842" s="155">
        <v>45916</v>
      </c>
      <c r="H29842">
        <v>1</v>
      </c>
    </row>
    <row r="29843" spans="1:8" x14ac:dyDescent="0.25">
      <c r="A29843">
        <v>4867044</v>
      </c>
      <c r="B29843" t="s">
        <v>4580</v>
      </c>
      <c r="C29843" s="155">
        <v>21656</v>
      </c>
      <c r="D29843">
        <v>667814</v>
      </c>
      <c r="E29843" t="s">
        <v>1198</v>
      </c>
      <c r="F29843" t="s">
        <v>383</v>
      </c>
      <c r="G29843" s="155">
        <v>45906</v>
      </c>
      <c r="H29843">
        <v>1</v>
      </c>
    </row>
    <row r="29844" spans="1:8" x14ac:dyDescent="0.25">
      <c r="A29844">
        <v>4867041</v>
      </c>
      <c r="B29844" t="s">
        <v>26451</v>
      </c>
      <c r="C29844" s="155">
        <v>38075</v>
      </c>
      <c r="D29844">
        <v>622871</v>
      </c>
      <c r="E29844" t="s">
        <v>572</v>
      </c>
      <c r="F29844" t="s">
        <v>24</v>
      </c>
      <c r="G29844" s="155">
        <v>45906</v>
      </c>
      <c r="H29844">
        <v>1</v>
      </c>
    </row>
    <row r="29845" spans="1:8" x14ac:dyDescent="0.25">
      <c r="A29845">
        <v>4867040</v>
      </c>
      <c r="B29845" t="s">
        <v>4633</v>
      </c>
      <c r="C29845" s="155">
        <v>21539</v>
      </c>
      <c r="D29845">
        <v>621982</v>
      </c>
      <c r="E29845" t="s">
        <v>4264</v>
      </c>
      <c r="F29845" t="s">
        <v>73</v>
      </c>
      <c r="G29845" s="155">
        <v>45906</v>
      </c>
      <c r="H29845">
        <v>1</v>
      </c>
    </row>
    <row r="29846" spans="1:8" x14ac:dyDescent="0.25">
      <c r="A29846">
        <v>4867037</v>
      </c>
      <c r="B29846" t="s">
        <v>3146</v>
      </c>
      <c r="C29846" s="155">
        <v>24667</v>
      </c>
      <c r="D29846">
        <v>667888</v>
      </c>
      <c r="E29846" t="s">
        <v>1172</v>
      </c>
      <c r="F29846" t="s">
        <v>377</v>
      </c>
      <c r="G29846" s="155">
        <v>45917</v>
      </c>
      <c r="H29846">
        <v>1</v>
      </c>
    </row>
    <row r="29847" spans="1:8" x14ac:dyDescent="0.25">
      <c r="A29847">
        <v>4867034</v>
      </c>
      <c r="B29847" t="s">
        <v>3545</v>
      </c>
      <c r="C29847" s="155">
        <v>27686</v>
      </c>
      <c r="D29847">
        <v>667824</v>
      </c>
      <c r="E29847" t="s">
        <v>1156</v>
      </c>
      <c r="F29847" t="s">
        <v>377</v>
      </c>
      <c r="G29847" s="155">
        <v>45906</v>
      </c>
      <c r="H29847">
        <v>1</v>
      </c>
    </row>
    <row r="29848" spans="1:8" x14ac:dyDescent="0.25">
      <c r="A29848">
        <v>4867033</v>
      </c>
      <c r="B29848" t="s">
        <v>4730</v>
      </c>
      <c r="C29848" s="155">
        <v>17992</v>
      </c>
      <c r="D29848">
        <v>667688</v>
      </c>
      <c r="E29848" t="s">
        <v>1156</v>
      </c>
      <c r="F29848" t="s">
        <v>359</v>
      </c>
      <c r="G29848" s="155">
        <v>45906</v>
      </c>
      <c r="H29848">
        <v>1</v>
      </c>
    </row>
    <row r="29849" spans="1:8" x14ac:dyDescent="0.25">
      <c r="A29849">
        <v>4867032</v>
      </c>
      <c r="B29849" t="s">
        <v>23816</v>
      </c>
      <c r="C29849" s="155">
        <v>37249</v>
      </c>
      <c r="D29849">
        <v>622871</v>
      </c>
      <c r="E29849" t="s">
        <v>581</v>
      </c>
      <c r="F29849" t="s">
        <v>36</v>
      </c>
      <c r="G29849" s="155">
        <v>45906</v>
      </c>
      <c r="H29849">
        <v>1</v>
      </c>
    </row>
    <row r="29850" spans="1:8" x14ac:dyDescent="0.25">
      <c r="A29850">
        <v>4867031</v>
      </c>
      <c r="B29850" t="s">
        <v>5410</v>
      </c>
      <c r="C29850" s="155">
        <v>22227</v>
      </c>
      <c r="D29850">
        <v>621982</v>
      </c>
      <c r="E29850" t="s">
        <v>2242</v>
      </c>
      <c r="F29850" t="s">
        <v>73</v>
      </c>
      <c r="G29850" s="155">
        <v>45906</v>
      </c>
      <c r="H29850">
        <v>1</v>
      </c>
    </row>
    <row r="29851" spans="1:8" x14ac:dyDescent="0.25">
      <c r="A29851">
        <v>4867030</v>
      </c>
      <c r="B29851" t="s">
        <v>4451</v>
      </c>
      <c r="C29851" s="155">
        <v>15730</v>
      </c>
      <c r="D29851">
        <v>621982</v>
      </c>
      <c r="E29851" t="s">
        <v>1973</v>
      </c>
      <c r="F29851" t="s">
        <v>73</v>
      </c>
      <c r="G29851" s="155">
        <v>45906</v>
      </c>
      <c r="H29851">
        <v>1</v>
      </c>
    </row>
    <row r="29852" spans="1:8" x14ac:dyDescent="0.25">
      <c r="A29852">
        <v>4867029</v>
      </c>
      <c r="B29852" t="s">
        <v>5172</v>
      </c>
      <c r="C29852" s="155">
        <v>25797</v>
      </c>
      <c r="D29852">
        <v>667984</v>
      </c>
      <c r="E29852" t="s">
        <v>1156</v>
      </c>
      <c r="F29852" t="s">
        <v>60</v>
      </c>
      <c r="G29852" s="155">
        <v>45906</v>
      </c>
      <c r="H29852">
        <v>1</v>
      </c>
    </row>
    <row r="29853" spans="1:8" x14ac:dyDescent="0.25">
      <c r="A29853">
        <v>4867027</v>
      </c>
      <c r="B29853" t="s">
        <v>4721</v>
      </c>
      <c r="C29853" s="155">
        <v>20557</v>
      </c>
      <c r="D29853">
        <v>667688</v>
      </c>
      <c r="E29853" t="s">
        <v>1156</v>
      </c>
      <c r="F29853" t="s">
        <v>359</v>
      </c>
      <c r="G29853" s="155">
        <v>45906</v>
      </c>
      <c r="H29853">
        <v>1</v>
      </c>
    </row>
    <row r="29854" spans="1:8" x14ac:dyDescent="0.25">
      <c r="A29854">
        <v>4867021</v>
      </c>
      <c r="B29854" t="s">
        <v>5411</v>
      </c>
      <c r="C29854" s="155">
        <v>18488</v>
      </c>
      <c r="D29854">
        <v>621982</v>
      </c>
      <c r="E29854" t="s">
        <v>5310</v>
      </c>
      <c r="F29854" t="s">
        <v>73</v>
      </c>
      <c r="G29854" s="155">
        <v>45906</v>
      </c>
      <c r="H29854">
        <v>1</v>
      </c>
    </row>
    <row r="29855" spans="1:8" x14ac:dyDescent="0.25">
      <c r="A29855">
        <v>4867020</v>
      </c>
      <c r="B29855" t="s">
        <v>16119</v>
      </c>
      <c r="C29855" s="155">
        <v>26291</v>
      </c>
      <c r="D29855">
        <v>622871</v>
      </c>
      <c r="E29855" t="s">
        <v>581</v>
      </c>
      <c r="F29855" t="s">
        <v>36</v>
      </c>
      <c r="G29855" s="155">
        <v>45906</v>
      </c>
      <c r="H29855">
        <v>1</v>
      </c>
    </row>
    <row r="29856" spans="1:8" x14ac:dyDescent="0.25">
      <c r="A29856">
        <v>4867019</v>
      </c>
      <c r="B29856" t="s">
        <v>5412</v>
      </c>
      <c r="C29856" s="155">
        <v>31959</v>
      </c>
      <c r="D29856">
        <v>622932</v>
      </c>
      <c r="E29856" t="s">
        <v>535</v>
      </c>
      <c r="F29856" t="s">
        <v>36</v>
      </c>
      <c r="G29856" s="155">
        <v>45906</v>
      </c>
      <c r="H29856">
        <v>1</v>
      </c>
    </row>
    <row r="29857" spans="1:8" x14ac:dyDescent="0.25">
      <c r="A29857">
        <v>4867016</v>
      </c>
      <c r="B29857" t="s">
        <v>4228</v>
      </c>
      <c r="C29857" s="155">
        <v>37158</v>
      </c>
      <c r="D29857">
        <v>667890</v>
      </c>
      <c r="E29857" t="s">
        <v>3036</v>
      </c>
      <c r="F29857" t="s">
        <v>60</v>
      </c>
      <c r="G29857" s="155">
        <v>45906</v>
      </c>
      <c r="H29857">
        <v>1</v>
      </c>
    </row>
    <row r="29858" spans="1:8" x14ac:dyDescent="0.25">
      <c r="A29858">
        <v>4867015</v>
      </c>
      <c r="B29858" t="s">
        <v>4421</v>
      </c>
      <c r="C29858" s="155">
        <v>13681</v>
      </c>
      <c r="D29858">
        <v>621982</v>
      </c>
      <c r="E29858" t="s">
        <v>4181</v>
      </c>
      <c r="F29858" t="s">
        <v>73</v>
      </c>
      <c r="G29858" s="155">
        <v>45906</v>
      </c>
      <c r="H29858">
        <v>1</v>
      </c>
    </row>
    <row r="29859" spans="1:8" x14ac:dyDescent="0.25">
      <c r="A29859">
        <v>4867013</v>
      </c>
      <c r="B29859" t="s">
        <v>5413</v>
      </c>
      <c r="C29859" s="155">
        <v>18055</v>
      </c>
      <c r="D29859">
        <v>621982</v>
      </c>
      <c r="E29859" t="s">
        <v>1973</v>
      </c>
      <c r="F29859" t="s">
        <v>73</v>
      </c>
      <c r="G29859" s="155">
        <v>45906</v>
      </c>
      <c r="H29859">
        <v>1</v>
      </c>
    </row>
    <row r="29860" spans="1:8" x14ac:dyDescent="0.25">
      <c r="A29860">
        <v>4867012</v>
      </c>
      <c r="B29860" t="s">
        <v>5414</v>
      </c>
      <c r="C29860" s="155">
        <v>20837</v>
      </c>
      <c r="D29860">
        <v>667814</v>
      </c>
      <c r="E29860" t="s">
        <v>1192</v>
      </c>
      <c r="F29860" t="s">
        <v>359</v>
      </c>
      <c r="G29860" s="155">
        <v>45906</v>
      </c>
      <c r="H29860">
        <v>1</v>
      </c>
    </row>
    <row r="29861" spans="1:8" x14ac:dyDescent="0.25">
      <c r="A29861">
        <v>4867011</v>
      </c>
      <c r="B29861" t="s">
        <v>5415</v>
      </c>
      <c r="C29861" s="155">
        <v>32719</v>
      </c>
      <c r="D29861">
        <v>667814</v>
      </c>
      <c r="E29861" t="s">
        <v>1239</v>
      </c>
      <c r="F29861" t="s">
        <v>386</v>
      </c>
      <c r="G29861" s="155">
        <v>45906</v>
      </c>
      <c r="H29861">
        <v>1</v>
      </c>
    </row>
    <row r="29862" spans="1:8" x14ac:dyDescent="0.25">
      <c r="A29862">
        <v>4867009</v>
      </c>
      <c r="B29862" t="s">
        <v>4657</v>
      </c>
      <c r="C29862" s="155">
        <v>18564</v>
      </c>
      <c r="D29862">
        <v>621982</v>
      </c>
      <c r="E29862" t="s">
        <v>5416</v>
      </c>
      <c r="F29862" t="s">
        <v>73</v>
      </c>
      <c r="G29862" s="155">
        <v>45906</v>
      </c>
      <c r="H29862">
        <v>1</v>
      </c>
    </row>
    <row r="29863" spans="1:8" x14ac:dyDescent="0.25">
      <c r="A29863">
        <v>4867008</v>
      </c>
      <c r="B29863" t="s">
        <v>3899</v>
      </c>
      <c r="C29863" s="155">
        <v>15331</v>
      </c>
      <c r="D29863">
        <v>621982</v>
      </c>
      <c r="E29863" t="s">
        <v>5310</v>
      </c>
      <c r="F29863" t="s">
        <v>73</v>
      </c>
      <c r="G29863" s="155">
        <v>45906</v>
      </c>
      <c r="H29863">
        <v>1</v>
      </c>
    </row>
    <row r="29864" spans="1:8" x14ac:dyDescent="0.25">
      <c r="A29864">
        <v>4867007</v>
      </c>
      <c r="B29864" t="s">
        <v>5417</v>
      </c>
      <c r="C29864" s="155">
        <v>22674</v>
      </c>
      <c r="D29864">
        <v>621982</v>
      </c>
      <c r="E29864" t="s">
        <v>5310</v>
      </c>
      <c r="F29864" t="s">
        <v>73</v>
      </c>
      <c r="G29864" s="155">
        <v>45906</v>
      </c>
      <c r="H29864">
        <v>1</v>
      </c>
    </row>
    <row r="29865" spans="1:8" x14ac:dyDescent="0.25">
      <c r="A29865">
        <v>4867006</v>
      </c>
      <c r="B29865" t="s">
        <v>23021</v>
      </c>
      <c r="C29865" s="155">
        <v>23399</v>
      </c>
      <c r="D29865">
        <v>667984</v>
      </c>
      <c r="E29865" t="s">
        <v>1156</v>
      </c>
      <c r="F29865" t="s">
        <v>383</v>
      </c>
      <c r="G29865" s="155">
        <v>45910</v>
      </c>
      <c r="H29865">
        <v>1</v>
      </c>
    </row>
    <row r="29866" spans="1:8" x14ac:dyDescent="0.25">
      <c r="A29866">
        <v>4867005</v>
      </c>
      <c r="B29866" t="s">
        <v>5418</v>
      </c>
      <c r="C29866" s="155">
        <v>38763</v>
      </c>
      <c r="D29866">
        <v>667814</v>
      </c>
      <c r="E29866" t="s">
        <v>1170</v>
      </c>
      <c r="F29866" t="s">
        <v>383</v>
      </c>
      <c r="G29866" s="155">
        <v>45906</v>
      </c>
      <c r="H29866">
        <v>1</v>
      </c>
    </row>
    <row r="29867" spans="1:8" x14ac:dyDescent="0.25">
      <c r="A29867">
        <v>4867004</v>
      </c>
      <c r="B29867" t="s">
        <v>5419</v>
      </c>
      <c r="C29867" s="155">
        <v>38763</v>
      </c>
      <c r="D29867">
        <v>667814</v>
      </c>
      <c r="E29867" t="s">
        <v>1172</v>
      </c>
      <c r="F29867" t="s">
        <v>383</v>
      </c>
      <c r="G29867" s="155">
        <v>45906</v>
      </c>
      <c r="H29867">
        <v>1</v>
      </c>
    </row>
    <row r="29868" spans="1:8" x14ac:dyDescent="0.25">
      <c r="A29868">
        <v>4867003</v>
      </c>
      <c r="B29868" t="s">
        <v>5420</v>
      </c>
      <c r="C29868" s="155">
        <v>24906</v>
      </c>
      <c r="D29868">
        <v>621890</v>
      </c>
      <c r="E29868" t="s">
        <v>607</v>
      </c>
      <c r="F29868" t="s">
        <v>73</v>
      </c>
      <c r="G29868" s="155">
        <v>45906</v>
      </c>
      <c r="H29868">
        <v>1</v>
      </c>
    </row>
    <row r="29869" spans="1:8" x14ac:dyDescent="0.25">
      <c r="A29869">
        <v>4867002</v>
      </c>
      <c r="B29869" t="s">
        <v>4680</v>
      </c>
      <c r="C29869" s="155">
        <v>19911</v>
      </c>
      <c r="D29869">
        <v>621982</v>
      </c>
      <c r="E29869" t="s">
        <v>4161</v>
      </c>
      <c r="F29869" t="s">
        <v>73</v>
      </c>
      <c r="G29869" s="155">
        <v>45906</v>
      </c>
      <c r="H29869">
        <v>1</v>
      </c>
    </row>
    <row r="29870" spans="1:8" x14ac:dyDescent="0.25">
      <c r="A29870">
        <v>4867001</v>
      </c>
      <c r="B29870" t="s">
        <v>5421</v>
      </c>
      <c r="C29870" s="155">
        <v>21198</v>
      </c>
      <c r="D29870">
        <v>667814</v>
      </c>
      <c r="E29870" t="s">
        <v>1186</v>
      </c>
      <c r="F29870" t="s">
        <v>359</v>
      </c>
      <c r="G29870" s="155">
        <v>45906</v>
      </c>
      <c r="H29870">
        <v>1</v>
      </c>
    </row>
    <row r="29871" spans="1:8" x14ac:dyDescent="0.25">
      <c r="A29871">
        <v>4867000</v>
      </c>
      <c r="B29871" t="s">
        <v>3726</v>
      </c>
      <c r="C29871" s="155">
        <v>25021</v>
      </c>
      <c r="D29871">
        <v>667824</v>
      </c>
      <c r="E29871" t="s">
        <v>1951</v>
      </c>
      <c r="F29871" t="s">
        <v>377</v>
      </c>
      <c r="G29871" s="155">
        <v>45906</v>
      </c>
      <c r="H29871">
        <v>1</v>
      </c>
    </row>
    <row r="29872" spans="1:8" x14ac:dyDescent="0.25">
      <c r="A29872">
        <v>4866998</v>
      </c>
      <c r="B29872" t="s">
        <v>5422</v>
      </c>
      <c r="C29872" s="155">
        <v>29968</v>
      </c>
      <c r="D29872">
        <v>667814</v>
      </c>
      <c r="E29872" t="s">
        <v>1222</v>
      </c>
      <c r="F29872" t="s">
        <v>60</v>
      </c>
      <c r="G29872" s="155">
        <v>45906</v>
      </c>
      <c r="H29872">
        <v>1</v>
      </c>
    </row>
    <row r="29873" spans="1:8" x14ac:dyDescent="0.25">
      <c r="A29873">
        <v>4866997</v>
      </c>
      <c r="B29873" t="s">
        <v>5423</v>
      </c>
      <c r="C29873" s="155">
        <v>38361</v>
      </c>
      <c r="D29873">
        <v>667814</v>
      </c>
      <c r="E29873" t="s">
        <v>1172</v>
      </c>
      <c r="F29873" t="s">
        <v>359</v>
      </c>
      <c r="G29873" s="155">
        <v>45906</v>
      </c>
      <c r="H29873">
        <v>1</v>
      </c>
    </row>
    <row r="29874" spans="1:8" x14ac:dyDescent="0.25">
      <c r="A29874">
        <v>4866992</v>
      </c>
      <c r="B29874" t="s">
        <v>23817</v>
      </c>
      <c r="C29874" s="155">
        <v>18860</v>
      </c>
      <c r="D29874">
        <v>621982</v>
      </c>
      <c r="E29874" t="s">
        <v>4181</v>
      </c>
      <c r="F29874" t="s">
        <v>73</v>
      </c>
      <c r="G29874" s="155">
        <v>45906</v>
      </c>
      <c r="H29874">
        <v>1</v>
      </c>
    </row>
    <row r="29875" spans="1:8" x14ac:dyDescent="0.25">
      <c r="A29875">
        <v>4866991</v>
      </c>
      <c r="B29875" t="s">
        <v>5424</v>
      </c>
      <c r="C29875" s="155">
        <v>29034</v>
      </c>
      <c r="D29875">
        <v>667814</v>
      </c>
      <c r="E29875" t="s">
        <v>1172</v>
      </c>
      <c r="F29875" t="s">
        <v>383</v>
      </c>
      <c r="G29875" s="155">
        <v>45906</v>
      </c>
      <c r="H29875">
        <v>1</v>
      </c>
    </row>
    <row r="29876" spans="1:8" x14ac:dyDescent="0.25">
      <c r="A29876">
        <v>4866989</v>
      </c>
      <c r="B29876" t="s">
        <v>16120</v>
      </c>
      <c r="C29876" s="155">
        <v>26798</v>
      </c>
      <c r="D29876">
        <v>667984</v>
      </c>
      <c r="E29876" t="s">
        <v>1174</v>
      </c>
      <c r="F29876" t="s">
        <v>326</v>
      </c>
      <c r="G29876" s="155">
        <v>45906</v>
      </c>
      <c r="H29876">
        <v>1</v>
      </c>
    </row>
    <row r="29877" spans="1:8" x14ac:dyDescent="0.25">
      <c r="A29877">
        <v>4866987</v>
      </c>
      <c r="B29877" t="s">
        <v>5425</v>
      </c>
      <c r="C29877" s="155">
        <v>32599</v>
      </c>
      <c r="D29877">
        <v>667814</v>
      </c>
      <c r="E29877" t="s">
        <v>1172</v>
      </c>
      <c r="F29877" t="s">
        <v>430</v>
      </c>
      <c r="G29877" s="155">
        <v>45905</v>
      </c>
      <c r="H29877">
        <v>1</v>
      </c>
    </row>
    <row r="29878" spans="1:8" x14ac:dyDescent="0.25">
      <c r="A29878">
        <v>4866984</v>
      </c>
      <c r="B29878" t="s">
        <v>5426</v>
      </c>
      <c r="C29878" s="155">
        <v>23201</v>
      </c>
      <c r="D29878">
        <v>667984</v>
      </c>
      <c r="E29878" t="s">
        <v>1156</v>
      </c>
      <c r="F29878" t="s">
        <v>430</v>
      </c>
      <c r="G29878" s="155">
        <v>45905</v>
      </c>
      <c r="H29878">
        <v>1</v>
      </c>
    </row>
    <row r="29879" spans="1:8" x14ac:dyDescent="0.25">
      <c r="A29879">
        <v>4866983</v>
      </c>
      <c r="B29879" t="s">
        <v>15693</v>
      </c>
      <c r="C29879" s="155">
        <v>32784</v>
      </c>
      <c r="D29879">
        <v>667824</v>
      </c>
      <c r="E29879" t="s">
        <v>1951</v>
      </c>
      <c r="F29879" t="s">
        <v>486</v>
      </c>
      <c r="G29879" s="155">
        <v>45905</v>
      </c>
      <c r="H29879">
        <v>1</v>
      </c>
    </row>
    <row r="29880" spans="1:8" x14ac:dyDescent="0.25">
      <c r="A29880">
        <v>4866982</v>
      </c>
      <c r="B29880" t="s">
        <v>23818</v>
      </c>
      <c r="C29880" s="155">
        <v>30587</v>
      </c>
      <c r="D29880">
        <v>667814</v>
      </c>
      <c r="E29880" t="s">
        <v>1172</v>
      </c>
      <c r="F29880" t="s">
        <v>497</v>
      </c>
      <c r="G29880" s="155">
        <v>45905</v>
      </c>
      <c r="H29880">
        <v>1</v>
      </c>
    </row>
    <row r="29881" spans="1:8" x14ac:dyDescent="0.25">
      <c r="A29881">
        <v>4866981</v>
      </c>
      <c r="B29881" t="s">
        <v>5427</v>
      </c>
      <c r="C29881" s="155">
        <v>21277</v>
      </c>
      <c r="D29881">
        <v>667824</v>
      </c>
      <c r="E29881" t="s">
        <v>5428</v>
      </c>
      <c r="F29881" t="s">
        <v>410</v>
      </c>
      <c r="G29881" s="155">
        <v>45905</v>
      </c>
      <c r="H29881">
        <v>1</v>
      </c>
    </row>
    <row r="29882" spans="1:8" x14ac:dyDescent="0.25">
      <c r="A29882">
        <v>4866979</v>
      </c>
      <c r="B29882" t="s">
        <v>5429</v>
      </c>
      <c r="C29882" s="155">
        <v>34738</v>
      </c>
      <c r="D29882">
        <v>667814</v>
      </c>
      <c r="E29882" t="s">
        <v>1172</v>
      </c>
      <c r="F29882" t="s">
        <v>430</v>
      </c>
      <c r="G29882" s="155">
        <v>45905</v>
      </c>
      <c r="H29882">
        <v>1</v>
      </c>
    </row>
    <row r="29883" spans="1:8" x14ac:dyDescent="0.25">
      <c r="A29883">
        <v>4866978</v>
      </c>
      <c r="B29883" t="s">
        <v>5430</v>
      </c>
      <c r="C29883" s="155">
        <v>38383</v>
      </c>
      <c r="D29883">
        <v>667890</v>
      </c>
      <c r="E29883" t="s">
        <v>1951</v>
      </c>
      <c r="F29883" t="s">
        <v>497</v>
      </c>
      <c r="G29883" s="155">
        <v>45905</v>
      </c>
      <c r="H29883">
        <v>1</v>
      </c>
    </row>
    <row r="29884" spans="1:8" x14ac:dyDescent="0.25">
      <c r="A29884">
        <v>4866977</v>
      </c>
      <c r="B29884" t="s">
        <v>5431</v>
      </c>
      <c r="C29884" s="155">
        <v>25307</v>
      </c>
      <c r="D29884">
        <v>667688</v>
      </c>
      <c r="E29884" t="s">
        <v>1156</v>
      </c>
      <c r="F29884" t="s">
        <v>439</v>
      </c>
      <c r="G29884" s="155">
        <v>45905</v>
      </c>
      <c r="H29884">
        <v>1</v>
      </c>
    </row>
    <row r="29885" spans="1:8" x14ac:dyDescent="0.25">
      <c r="A29885">
        <v>4866976</v>
      </c>
      <c r="B29885" t="s">
        <v>5432</v>
      </c>
      <c r="C29885" s="155">
        <v>29192</v>
      </c>
      <c r="D29885">
        <v>667688</v>
      </c>
      <c r="E29885" t="s">
        <v>1156</v>
      </c>
      <c r="F29885" t="s">
        <v>402</v>
      </c>
      <c r="G29885" s="155">
        <v>45905</v>
      </c>
      <c r="H29885">
        <v>1</v>
      </c>
    </row>
    <row r="29886" spans="1:8" x14ac:dyDescent="0.25">
      <c r="A29886">
        <v>4866975</v>
      </c>
      <c r="B29886" t="s">
        <v>16121</v>
      </c>
      <c r="C29886" s="155">
        <v>34622</v>
      </c>
      <c r="D29886">
        <v>667814</v>
      </c>
      <c r="E29886" t="s">
        <v>1170</v>
      </c>
      <c r="F29886" t="s">
        <v>487</v>
      </c>
      <c r="G29886" s="155">
        <v>45905</v>
      </c>
      <c r="H29886">
        <v>1</v>
      </c>
    </row>
    <row r="29887" spans="1:8" x14ac:dyDescent="0.25">
      <c r="A29887">
        <v>4866973</v>
      </c>
      <c r="B29887" t="s">
        <v>5433</v>
      </c>
      <c r="C29887" s="155">
        <v>26029</v>
      </c>
      <c r="D29887">
        <v>667814</v>
      </c>
      <c r="E29887" t="s">
        <v>1172</v>
      </c>
      <c r="F29887" t="s">
        <v>430</v>
      </c>
      <c r="G29887" s="155">
        <v>45905</v>
      </c>
      <c r="H29887">
        <v>1</v>
      </c>
    </row>
    <row r="29888" spans="1:8" x14ac:dyDescent="0.25">
      <c r="A29888">
        <v>4866971</v>
      </c>
      <c r="B29888" t="s">
        <v>5427</v>
      </c>
      <c r="C29888" s="155">
        <v>21277</v>
      </c>
      <c r="D29888">
        <v>667824</v>
      </c>
      <c r="E29888" t="s">
        <v>1951</v>
      </c>
      <c r="F29888" t="s">
        <v>493</v>
      </c>
      <c r="G29888" s="155">
        <v>45905</v>
      </c>
      <c r="H29888">
        <v>1</v>
      </c>
    </row>
    <row r="29889" spans="1:8" x14ac:dyDescent="0.25">
      <c r="A29889">
        <v>4866970</v>
      </c>
      <c r="B29889" t="s">
        <v>16122</v>
      </c>
      <c r="C29889" s="155">
        <v>32317</v>
      </c>
      <c r="D29889">
        <v>667888</v>
      </c>
      <c r="E29889" t="s">
        <v>1230</v>
      </c>
      <c r="F29889" t="s">
        <v>25</v>
      </c>
      <c r="G29889" s="155">
        <v>45915</v>
      </c>
      <c r="H29889">
        <v>1</v>
      </c>
    </row>
    <row r="29890" spans="1:8" x14ac:dyDescent="0.25">
      <c r="A29890">
        <v>4866969</v>
      </c>
      <c r="B29890" t="s">
        <v>5434</v>
      </c>
      <c r="C29890" s="155">
        <v>18642</v>
      </c>
      <c r="D29890">
        <v>667824</v>
      </c>
      <c r="E29890" t="s">
        <v>1951</v>
      </c>
      <c r="F29890" t="s">
        <v>493</v>
      </c>
      <c r="G29890" s="155">
        <v>45905</v>
      </c>
      <c r="H29890">
        <v>1</v>
      </c>
    </row>
    <row r="29891" spans="1:8" x14ac:dyDescent="0.25">
      <c r="A29891">
        <v>4866968</v>
      </c>
      <c r="B29891" t="s">
        <v>5435</v>
      </c>
      <c r="C29891" s="155">
        <v>31844</v>
      </c>
      <c r="D29891">
        <v>667984</v>
      </c>
      <c r="E29891" t="s">
        <v>1233</v>
      </c>
      <c r="F29891" t="s">
        <v>501</v>
      </c>
      <c r="G29891" s="155">
        <v>45905</v>
      </c>
      <c r="H29891">
        <v>1</v>
      </c>
    </row>
    <row r="29892" spans="1:8" x14ac:dyDescent="0.25">
      <c r="A29892">
        <v>4866966</v>
      </c>
      <c r="B29892" t="s">
        <v>7388</v>
      </c>
      <c r="C29892" s="155">
        <v>38534</v>
      </c>
      <c r="D29892">
        <v>667888</v>
      </c>
      <c r="E29892" t="s">
        <v>1951</v>
      </c>
      <c r="F29892" t="s">
        <v>377</v>
      </c>
      <c r="G29892" s="155">
        <v>45915</v>
      </c>
      <c r="H29892">
        <v>1</v>
      </c>
    </row>
    <row r="29893" spans="1:8" x14ac:dyDescent="0.25">
      <c r="A29893">
        <v>4866965</v>
      </c>
      <c r="B29893" t="s">
        <v>5436</v>
      </c>
      <c r="C29893" s="155">
        <v>14891</v>
      </c>
      <c r="D29893">
        <v>667824</v>
      </c>
      <c r="E29893" t="s">
        <v>3619</v>
      </c>
      <c r="F29893" t="s">
        <v>493</v>
      </c>
      <c r="G29893" s="155">
        <v>45905</v>
      </c>
      <c r="H29893">
        <v>1</v>
      </c>
    </row>
    <row r="29894" spans="1:8" x14ac:dyDescent="0.25">
      <c r="A29894">
        <v>4866963</v>
      </c>
      <c r="B29894" t="s">
        <v>5437</v>
      </c>
      <c r="C29894" s="155">
        <v>34064</v>
      </c>
      <c r="D29894">
        <v>600890</v>
      </c>
      <c r="E29894" t="s">
        <v>1222</v>
      </c>
      <c r="F29894" t="s">
        <v>503</v>
      </c>
      <c r="G29894" s="155">
        <v>45905</v>
      </c>
      <c r="H29894">
        <v>1</v>
      </c>
    </row>
    <row r="29895" spans="1:8" x14ac:dyDescent="0.25">
      <c r="A29895">
        <v>4866962</v>
      </c>
      <c r="B29895" t="s">
        <v>5438</v>
      </c>
      <c r="C29895" s="155">
        <v>21219</v>
      </c>
      <c r="D29895">
        <v>667890</v>
      </c>
      <c r="E29895" t="s">
        <v>5439</v>
      </c>
      <c r="F29895" t="s">
        <v>25</v>
      </c>
      <c r="G29895" s="155">
        <v>45905</v>
      </c>
      <c r="H29895">
        <v>1</v>
      </c>
    </row>
    <row r="29896" spans="1:8" x14ac:dyDescent="0.25">
      <c r="A29896">
        <v>4866961</v>
      </c>
      <c r="B29896" t="s">
        <v>23819</v>
      </c>
      <c r="C29896" s="155">
        <v>27774</v>
      </c>
      <c r="D29896">
        <v>667824</v>
      </c>
      <c r="E29896" t="s">
        <v>1951</v>
      </c>
      <c r="F29896" t="s">
        <v>494</v>
      </c>
      <c r="G29896" s="155">
        <v>45905</v>
      </c>
      <c r="H29896">
        <v>1</v>
      </c>
    </row>
    <row r="29897" spans="1:8" x14ac:dyDescent="0.25">
      <c r="A29897">
        <v>4866960</v>
      </c>
      <c r="B29897" t="s">
        <v>5440</v>
      </c>
      <c r="C29897" s="155">
        <v>14907</v>
      </c>
      <c r="D29897">
        <v>667824</v>
      </c>
      <c r="E29897" t="s">
        <v>1951</v>
      </c>
      <c r="F29897" t="s">
        <v>493</v>
      </c>
      <c r="G29897" s="155">
        <v>45905</v>
      </c>
      <c r="H29897">
        <v>1</v>
      </c>
    </row>
    <row r="29898" spans="1:8" x14ac:dyDescent="0.25">
      <c r="A29898">
        <v>4866957</v>
      </c>
      <c r="B29898" t="s">
        <v>5441</v>
      </c>
      <c r="C29898" s="155">
        <v>31424</v>
      </c>
      <c r="D29898">
        <v>667688</v>
      </c>
      <c r="E29898" t="s">
        <v>1174</v>
      </c>
      <c r="F29898" t="s">
        <v>439</v>
      </c>
      <c r="G29898" s="155">
        <v>45905</v>
      </c>
      <c r="H29898">
        <v>1</v>
      </c>
    </row>
    <row r="29899" spans="1:8" x14ac:dyDescent="0.25">
      <c r="A29899">
        <v>4866956</v>
      </c>
      <c r="B29899" t="s">
        <v>5442</v>
      </c>
      <c r="C29899" s="155">
        <v>37068</v>
      </c>
      <c r="D29899">
        <v>622932</v>
      </c>
      <c r="E29899" t="s">
        <v>4734</v>
      </c>
      <c r="F29899" t="s">
        <v>24</v>
      </c>
      <c r="G29899" s="155">
        <v>45905</v>
      </c>
      <c r="H29899">
        <v>1</v>
      </c>
    </row>
    <row r="29900" spans="1:8" x14ac:dyDescent="0.25">
      <c r="A29900">
        <v>4866955</v>
      </c>
      <c r="B29900" t="s">
        <v>5443</v>
      </c>
      <c r="C29900" s="155">
        <v>32709</v>
      </c>
      <c r="D29900">
        <v>667688</v>
      </c>
      <c r="E29900" t="s">
        <v>1156</v>
      </c>
      <c r="F29900" t="s">
        <v>25</v>
      </c>
      <c r="G29900" s="155">
        <v>45905</v>
      </c>
      <c r="H29900">
        <v>1</v>
      </c>
    </row>
    <row r="29901" spans="1:8" x14ac:dyDescent="0.25">
      <c r="A29901">
        <v>4866953</v>
      </c>
      <c r="B29901" t="s">
        <v>2489</v>
      </c>
      <c r="C29901" s="155">
        <v>26727</v>
      </c>
      <c r="D29901">
        <v>667688</v>
      </c>
      <c r="E29901" t="s">
        <v>1156</v>
      </c>
      <c r="F29901" t="s">
        <v>25</v>
      </c>
      <c r="G29901" s="155">
        <v>45905</v>
      </c>
      <c r="H29901">
        <v>1</v>
      </c>
    </row>
    <row r="29902" spans="1:8" x14ac:dyDescent="0.25">
      <c r="A29902">
        <v>4866952</v>
      </c>
      <c r="B29902" t="s">
        <v>5444</v>
      </c>
      <c r="C29902" s="155">
        <v>30624</v>
      </c>
      <c r="D29902">
        <v>667814</v>
      </c>
      <c r="E29902" t="s">
        <v>1180</v>
      </c>
      <c r="F29902" t="s">
        <v>402</v>
      </c>
      <c r="G29902" s="155">
        <v>45905</v>
      </c>
      <c r="H29902">
        <v>1</v>
      </c>
    </row>
    <row r="29903" spans="1:8" x14ac:dyDescent="0.25">
      <c r="A29903">
        <v>4866951</v>
      </c>
      <c r="B29903" t="s">
        <v>18971</v>
      </c>
      <c r="C29903" s="155">
        <v>38468</v>
      </c>
      <c r="D29903">
        <v>667824</v>
      </c>
      <c r="E29903" t="s">
        <v>1951</v>
      </c>
      <c r="F29903" t="s">
        <v>494</v>
      </c>
      <c r="G29903" s="155">
        <v>45905</v>
      </c>
      <c r="H29903">
        <v>1</v>
      </c>
    </row>
    <row r="29904" spans="1:8" x14ac:dyDescent="0.25">
      <c r="A29904">
        <v>4866950</v>
      </c>
      <c r="B29904" t="s">
        <v>5445</v>
      </c>
      <c r="C29904" s="155">
        <v>33865</v>
      </c>
      <c r="D29904">
        <v>667888</v>
      </c>
      <c r="E29904" t="s">
        <v>1222</v>
      </c>
      <c r="F29904" t="s">
        <v>25</v>
      </c>
      <c r="G29904" s="155">
        <v>45909</v>
      </c>
      <c r="H29904">
        <v>1</v>
      </c>
    </row>
    <row r="29905" spans="1:8" x14ac:dyDescent="0.25">
      <c r="A29905">
        <v>4866946</v>
      </c>
      <c r="B29905" t="s">
        <v>16123</v>
      </c>
      <c r="C29905" s="155">
        <v>19555</v>
      </c>
      <c r="D29905">
        <v>667824</v>
      </c>
      <c r="E29905" t="s">
        <v>1156</v>
      </c>
      <c r="F29905" t="s">
        <v>493</v>
      </c>
      <c r="G29905" s="155">
        <v>45905</v>
      </c>
      <c r="H29905">
        <v>1</v>
      </c>
    </row>
    <row r="29906" spans="1:8" x14ac:dyDescent="0.25">
      <c r="A29906">
        <v>4866945</v>
      </c>
      <c r="B29906" t="s">
        <v>16124</v>
      </c>
      <c r="C29906" s="155">
        <v>33638</v>
      </c>
      <c r="D29906">
        <v>667814</v>
      </c>
      <c r="E29906" t="s">
        <v>1222</v>
      </c>
      <c r="F29906" t="s">
        <v>402</v>
      </c>
      <c r="G29906" s="155">
        <v>45905</v>
      </c>
      <c r="H29906">
        <v>1</v>
      </c>
    </row>
    <row r="29907" spans="1:8" x14ac:dyDescent="0.25">
      <c r="A29907">
        <v>4866942</v>
      </c>
      <c r="B29907" t="s">
        <v>5446</v>
      </c>
      <c r="C29907" s="155">
        <v>19093</v>
      </c>
      <c r="D29907">
        <v>667814</v>
      </c>
      <c r="E29907" t="s">
        <v>1383</v>
      </c>
      <c r="F29907" t="s">
        <v>439</v>
      </c>
      <c r="G29907" s="155">
        <v>45905</v>
      </c>
      <c r="H29907">
        <v>1</v>
      </c>
    </row>
    <row r="29908" spans="1:8" x14ac:dyDescent="0.25">
      <c r="A29908">
        <v>4866939</v>
      </c>
      <c r="B29908" t="s">
        <v>5447</v>
      </c>
      <c r="C29908" s="155">
        <v>20081</v>
      </c>
      <c r="D29908">
        <v>667984</v>
      </c>
      <c r="E29908" t="s">
        <v>1156</v>
      </c>
      <c r="F29908" t="s">
        <v>430</v>
      </c>
      <c r="G29908" s="155">
        <v>45905</v>
      </c>
      <c r="H29908">
        <v>1</v>
      </c>
    </row>
    <row r="29909" spans="1:8" x14ac:dyDescent="0.25">
      <c r="A29909">
        <v>4866938</v>
      </c>
      <c r="B29909" t="s">
        <v>3640</v>
      </c>
      <c r="C29909" s="155">
        <v>14670</v>
      </c>
      <c r="D29909">
        <v>667824</v>
      </c>
      <c r="E29909" t="s">
        <v>1156</v>
      </c>
      <c r="F29909" t="s">
        <v>493</v>
      </c>
      <c r="G29909" s="155">
        <v>45905</v>
      </c>
      <c r="H29909">
        <v>1</v>
      </c>
    </row>
    <row r="29910" spans="1:8" x14ac:dyDescent="0.25">
      <c r="A29910">
        <v>4866937</v>
      </c>
      <c r="B29910" t="s">
        <v>5448</v>
      </c>
      <c r="C29910" s="155">
        <v>34738</v>
      </c>
      <c r="D29910">
        <v>667888</v>
      </c>
      <c r="E29910" t="s">
        <v>1951</v>
      </c>
      <c r="F29910" t="s">
        <v>493</v>
      </c>
      <c r="G29910" s="155">
        <v>45908</v>
      </c>
      <c r="H29910">
        <v>1</v>
      </c>
    </row>
    <row r="29911" spans="1:8" x14ac:dyDescent="0.25">
      <c r="A29911">
        <v>4866936</v>
      </c>
      <c r="B29911" t="s">
        <v>5437</v>
      </c>
      <c r="C29911" s="155">
        <v>34064</v>
      </c>
      <c r="D29911">
        <v>622865</v>
      </c>
      <c r="E29911" t="s">
        <v>23820</v>
      </c>
      <c r="F29911" t="s">
        <v>24</v>
      </c>
      <c r="G29911" s="155">
        <v>45917</v>
      </c>
      <c r="H29911">
        <v>1</v>
      </c>
    </row>
    <row r="29912" spans="1:8" x14ac:dyDescent="0.25">
      <c r="A29912">
        <v>4866934</v>
      </c>
      <c r="B29912" t="s">
        <v>23821</v>
      </c>
      <c r="C29912" s="155">
        <v>24395</v>
      </c>
      <c r="D29912">
        <v>667984</v>
      </c>
      <c r="E29912" t="s">
        <v>1156</v>
      </c>
      <c r="F29912" t="s">
        <v>487</v>
      </c>
      <c r="G29912" s="155">
        <v>45905</v>
      </c>
      <c r="H29912">
        <v>1</v>
      </c>
    </row>
    <row r="29913" spans="1:8" x14ac:dyDescent="0.25">
      <c r="A29913">
        <v>4866933</v>
      </c>
      <c r="B29913" t="s">
        <v>5449</v>
      </c>
      <c r="C29913" s="155">
        <v>23237</v>
      </c>
      <c r="D29913">
        <v>667888</v>
      </c>
      <c r="E29913" t="s">
        <v>5450</v>
      </c>
      <c r="F29913" t="s">
        <v>397</v>
      </c>
      <c r="G29913" s="155">
        <v>45910</v>
      </c>
      <c r="H29913">
        <v>1</v>
      </c>
    </row>
    <row r="29914" spans="1:8" x14ac:dyDescent="0.25">
      <c r="A29914">
        <v>4866932</v>
      </c>
      <c r="B29914" t="s">
        <v>16125</v>
      </c>
      <c r="C29914" s="155">
        <v>23385</v>
      </c>
      <c r="D29914">
        <v>667984</v>
      </c>
      <c r="E29914" t="s">
        <v>1156</v>
      </c>
      <c r="F29914" t="s">
        <v>326</v>
      </c>
      <c r="G29914" s="155">
        <v>45905</v>
      </c>
      <c r="H29914">
        <v>1</v>
      </c>
    </row>
    <row r="29915" spans="1:8" x14ac:dyDescent="0.25">
      <c r="A29915">
        <v>4866930</v>
      </c>
      <c r="B29915" t="s">
        <v>5451</v>
      </c>
      <c r="C29915" s="155">
        <v>37679</v>
      </c>
      <c r="D29915">
        <v>622932</v>
      </c>
      <c r="E29915" t="s">
        <v>535</v>
      </c>
      <c r="F29915" t="s">
        <v>418</v>
      </c>
      <c r="G29915" s="155">
        <v>45905</v>
      </c>
      <c r="H29915">
        <v>1</v>
      </c>
    </row>
    <row r="29916" spans="1:8" x14ac:dyDescent="0.25">
      <c r="A29916">
        <v>4866929</v>
      </c>
      <c r="B29916" t="s">
        <v>5452</v>
      </c>
      <c r="C29916" s="155">
        <v>35407</v>
      </c>
      <c r="D29916">
        <v>667814</v>
      </c>
      <c r="E29916" t="s">
        <v>1172</v>
      </c>
      <c r="F29916" t="s">
        <v>53</v>
      </c>
      <c r="G29916" s="155">
        <v>45905</v>
      </c>
      <c r="H29916">
        <v>1</v>
      </c>
    </row>
    <row r="29917" spans="1:8" x14ac:dyDescent="0.25">
      <c r="A29917">
        <v>4866927</v>
      </c>
      <c r="B29917" t="s">
        <v>5453</v>
      </c>
      <c r="C29917" s="155">
        <v>30466</v>
      </c>
      <c r="D29917">
        <v>667824</v>
      </c>
      <c r="E29917" t="s">
        <v>1951</v>
      </c>
      <c r="F29917" t="s">
        <v>497</v>
      </c>
      <c r="G29917" s="155">
        <v>45905</v>
      </c>
      <c r="H29917">
        <v>1</v>
      </c>
    </row>
    <row r="29918" spans="1:8" x14ac:dyDescent="0.25">
      <c r="A29918">
        <v>4866926</v>
      </c>
      <c r="B29918" t="s">
        <v>5454</v>
      </c>
      <c r="C29918" s="155">
        <v>21029</v>
      </c>
      <c r="D29918">
        <v>667984</v>
      </c>
      <c r="E29918" t="s">
        <v>1174</v>
      </c>
      <c r="F29918" t="s">
        <v>501</v>
      </c>
      <c r="G29918" s="155">
        <v>45905</v>
      </c>
      <c r="H29918">
        <v>1</v>
      </c>
    </row>
    <row r="29919" spans="1:8" x14ac:dyDescent="0.25">
      <c r="A29919">
        <v>4866924</v>
      </c>
      <c r="B29919" t="s">
        <v>5455</v>
      </c>
      <c r="C29919" s="155">
        <v>15615</v>
      </c>
      <c r="D29919">
        <v>667888</v>
      </c>
      <c r="E29919" t="s">
        <v>1156</v>
      </c>
      <c r="F29919" t="s">
        <v>413</v>
      </c>
      <c r="G29919" s="155">
        <v>45909</v>
      </c>
      <c r="H29919">
        <v>1</v>
      </c>
    </row>
    <row r="29920" spans="1:8" x14ac:dyDescent="0.25">
      <c r="A29920">
        <v>4866923</v>
      </c>
      <c r="B29920" t="s">
        <v>5456</v>
      </c>
      <c r="C29920" s="155">
        <v>29200</v>
      </c>
      <c r="D29920">
        <v>667984</v>
      </c>
      <c r="E29920" t="s">
        <v>1156</v>
      </c>
      <c r="F29920" t="s">
        <v>493</v>
      </c>
      <c r="G29920" s="155">
        <v>45905</v>
      </c>
      <c r="H29920">
        <v>1</v>
      </c>
    </row>
    <row r="29921" spans="1:8" x14ac:dyDescent="0.25">
      <c r="A29921">
        <v>4866921</v>
      </c>
      <c r="B29921" t="s">
        <v>5457</v>
      </c>
      <c r="C29921" s="155">
        <v>31987</v>
      </c>
      <c r="D29921">
        <v>667814</v>
      </c>
      <c r="E29921" t="s">
        <v>1222</v>
      </c>
      <c r="F29921" t="s">
        <v>439</v>
      </c>
      <c r="G29921" s="155">
        <v>45905</v>
      </c>
      <c r="H29921">
        <v>1</v>
      </c>
    </row>
    <row r="29922" spans="1:8" x14ac:dyDescent="0.25">
      <c r="A29922">
        <v>4866918</v>
      </c>
      <c r="B29922" t="s">
        <v>5458</v>
      </c>
      <c r="C29922" s="155">
        <v>15390</v>
      </c>
      <c r="D29922">
        <v>667888</v>
      </c>
      <c r="E29922" t="s">
        <v>1156</v>
      </c>
      <c r="F29922" t="s">
        <v>413</v>
      </c>
      <c r="G29922" s="155">
        <v>45909</v>
      </c>
      <c r="H29922">
        <v>1</v>
      </c>
    </row>
    <row r="29923" spans="1:8" x14ac:dyDescent="0.25">
      <c r="A29923">
        <v>4866916</v>
      </c>
      <c r="B29923" t="s">
        <v>5459</v>
      </c>
      <c r="C29923" s="155">
        <v>35650</v>
      </c>
      <c r="D29923">
        <v>667814</v>
      </c>
      <c r="E29923" t="s">
        <v>1172</v>
      </c>
      <c r="F29923" t="s">
        <v>430</v>
      </c>
      <c r="G29923" s="155">
        <v>45905</v>
      </c>
      <c r="H29923">
        <v>1</v>
      </c>
    </row>
    <row r="29924" spans="1:8" x14ac:dyDescent="0.25">
      <c r="A29924">
        <v>4866915</v>
      </c>
      <c r="B29924" t="s">
        <v>19066</v>
      </c>
      <c r="C29924" s="155">
        <v>18964</v>
      </c>
      <c r="D29924">
        <v>667814</v>
      </c>
      <c r="E29924" t="s">
        <v>1180</v>
      </c>
      <c r="F29924" t="s">
        <v>402</v>
      </c>
      <c r="G29924" s="155">
        <v>45905</v>
      </c>
      <c r="H29924">
        <v>1</v>
      </c>
    </row>
    <row r="29925" spans="1:8" x14ac:dyDescent="0.25">
      <c r="A29925">
        <v>4866913</v>
      </c>
      <c r="B29925" t="s">
        <v>5460</v>
      </c>
      <c r="C29925" s="155">
        <v>29906</v>
      </c>
      <c r="D29925">
        <v>667888</v>
      </c>
      <c r="E29925" t="s">
        <v>1172</v>
      </c>
      <c r="F29925" t="s">
        <v>493</v>
      </c>
      <c r="G29925" s="155">
        <v>45905</v>
      </c>
      <c r="H29925">
        <v>1</v>
      </c>
    </row>
    <row r="29926" spans="1:8" x14ac:dyDescent="0.25">
      <c r="A29926">
        <v>4866911</v>
      </c>
      <c r="B29926" t="s">
        <v>19067</v>
      </c>
      <c r="C29926" s="155">
        <v>33113</v>
      </c>
      <c r="D29926">
        <v>622865</v>
      </c>
      <c r="E29926" t="s">
        <v>572</v>
      </c>
      <c r="F29926" t="s">
        <v>760</v>
      </c>
      <c r="G29926" s="155">
        <v>45917</v>
      </c>
      <c r="H29926">
        <v>1</v>
      </c>
    </row>
    <row r="29927" spans="1:8" x14ac:dyDescent="0.25">
      <c r="A29927">
        <v>4866910</v>
      </c>
      <c r="B29927" t="s">
        <v>14237</v>
      </c>
      <c r="C29927" s="155">
        <v>22314</v>
      </c>
      <c r="D29927">
        <v>622871</v>
      </c>
      <c r="E29927" t="s">
        <v>2097</v>
      </c>
      <c r="F29927" t="s">
        <v>44</v>
      </c>
      <c r="G29927" s="155">
        <v>45905</v>
      </c>
      <c r="H29927">
        <v>1</v>
      </c>
    </row>
    <row r="29928" spans="1:8" x14ac:dyDescent="0.25">
      <c r="A29928">
        <v>4866909</v>
      </c>
      <c r="B29928" t="s">
        <v>5461</v>
      </c>
      <c r="C29928" s="155">
        <v>21281</v>
      </c>
      <c r="D29928">
        <v>667983</v>
      </c>
      <c r="E29928" t="s">
        <v>1292</v>
      </c>
      <c r="F29928" t="s">
        <v>359</v>
      </c>
      <c r="G29928" s="155">
        <v>45903</v>
      </c>
      <c r="H29928">
        <v>1</v>
      </c>
    </row>
    <row r="29929" spans="1:8" x14ac:dyDescent="0.25">
      <c r="A29929">
        <v>4866908</v>
      </c>
      <c r="B29929" t="s">
        <v>5462</v>
      </c>
      <c r="C29929" s="155">
        <v>26782</v>
      </c>
      <c r="D29929">
        <v>667824</v>
      </c>
      <c r="E29929" t="s">
        <v>1180</v>
      </c>
      <c r="F29929" t="s">
        <v>359</v>
      </c>
      <c r="G29929" s="155">
        <v>45905</v>
      </c>
      <c r="H29929">
        <v>1</v>
      </c>
    </row>
    <row r="29930" spans="1:8" x14ac:dyDescent="0.25">
      <c r="A29930">
        <v>4866907</v>
      </c>
      <c r="B29930" t="s">
        <v>5463</v>
      </c>
      <c r="C29930" s="155">
        <v>33095</v>
      </c>
      <c r="D29930">
        <v>622871</v>
      </c>
      <c r="E29930" t="s">
        <v>5464</v>
      </c>
      <c r="F29930" t="s">
        <v>24</v>
      </c>
      <c r="G29930" s="155">
        <v>45905</v>
      </c>
      <c r="H29930">
        <v>1</v>
      </c>
    </row>
    <row r="29931" spans="1:8" x14ac:dyDescent="0.25">
      <c r="A29931">
        <v>4866906</v>
      </c>
      <c r="B29931" t="s">
        <v>5465</v>
      </c>
      <c r="C29931" s="155">
        <v>25804</v>
      </c>
      <c r="D29931">
        <v>667890</v>
      </c>
      <c r="E29931" t="s">
        <v>1180</v>
      </c>
      <c r="F29931" t="s">
        <v>488</v>
      </c>
      <c r="G29931" s="155">
        <v>45905</v>
      </c>
      <c r="H29931">
        <v>1</v>
      </c>
    </row>
    <row r="29932" spans="1:8" x14ac:dyDescent="0.25">
      <c r="A29932">
        <v>4866905</v>
      </c>
      <c r="B29932" t="s">
        <v>23822</v>
      </c>
      <c r="C29932" s="155">
        <v>28044</v>
      </c>
      <c r="D29932">
        <v>608888</v>
      </c>
      <c r="E29932" t="s">
        <v>3157</v>
      </c>
      <c r="F29932" t="s">
        <v>75</v>
      </c>
      <c r="G29932" s="155">
        <v>45918</v>
      </c>
      <c r="H29932">
        <v>1</v>
      </c>
    </row>
    <row r="29933" spans="1:8" x14ac:dyDescent="0.25">
      <c r="A29933">
        <v>4866903</v>
      </c>
      <c r="B29933" t="s">
        <v>15411</v>
      </c>
      <c r="C29933" s="155">
        <v>18108</v>
      </c>
      <c r="D29933">
        <v>604888</v>
      </c>
      <c r="E29933" t="s">
        <v>1170</v>
      </c>
      <c r="F29933" t="s">
        <v>50</v>
      </c>
      <c r="G29933" s="155">
        <v>45919</v>
      </c>
      <c r="H29933">
        <v>1</v>
      </c>
    </row>
    <row r="29934" spans="1:8" x14ac:dyDescent="0.25">
      <c r="A29934">
        <v>4866902</v>
      </c>
      <c r="B29934" t="s">
        <v>5466</v>
      </c>
      <c r="C29934" s="155">
        <v>20121</v>
      </c>
      <c r="D29934">
        <v>667814</v>
      </c>
      <c r="E29934" t="s">
        <v>1180</v>
      </c>
      <c r="F29934" t="s">
        <v>402</v>
      </c>
      <c r="G29934" s="155">
        <v>45905</v>
      </c>
      <c r="H29934">
        <v>1</v>
      </c>
    </row>
    <row r="29935" spans="1:8" x14ac:dyDescent="0.25">
      <c r="A29935">
        <v>4866901</v>
      </c>
      <c r="B29935" t="s">
        <v>5467</v>
      </c>
      <c r="C29935" s="155">
        <v>20965</v>
      </c>
      <c r="D29935">
        <v>667688</v>
      </c>
      <c r="E29935" t="s">
        <v>1156</v>
      </c>
      <c r="F29935" t="s">
        <v>359</v>
      </c>
      <c r="G29935" s="155">
        <v>45903</v>
      </c>
      <c r="H29935">
        <v>1</v>
      </c>
    </row>
    <row r="29936" spans="1:8" x14ac:dyDescent="0.25">
      <c r="A29936">
        <v>4866900</v>
      </c>
      <c r="B29936" t="s">
        <v>5468</v>
      </c>
      <c r="C29936" s="155">
        <v>33552</v>
      </c>
      <c r="D29936">
        <v>667888</v>
      </c>
      <c r="E29936" t="s">
        <v>2635</v>
      </c>
      <c r="F29936" t="s">
        <v>25</v>
      </c>
      <c r="G29936" s="155">
        <v>45909</v>
      </c>
      <c r="H29936">
        <v>1</v>
      </c>
    </row>
    <row r="29937" spans="1:8" x14ac:dyDescent="0.25">
      <c r="A29937">
        <v>4866899</v>
      </c>
      <c r="B29937" t="s">
        <v>8732</v>
      </c>
      <c r="C29937" s="155">
        <v>22015</v>
      </c>
      <c r="D29937">
        <v>667888</v>
      </c>
      <c r="E29937" t="s">
        <v>1951</v>
      </c>
      <c r="F29937" t="s">
        <v>492</v>
      </c>
      <c r="G29937" s="155">
        <v>45912</v>
      </c>
      <c r="H29937">
        <v>1</v>
      </c>
    </row>
    <row r="29938" spans="1:8" x14ac:dyDescent="0.25">
      <c r="A29938">
        <v>4866898</v>
      </c>
      <c r="B29938" t="s">
        <v>10194</v>
      </c>
      <c r="C29938" s="155">
        <v>27787</v>
      </c>
      <c r="D29938">
        <v>622865</v>
      </c>
      <c r="E29938" t="s">
        <v>2097</v>
      </c>
      <c r="F29938" t="s">
        <v>760</v>
      </c>
      <c r="G29938" s="155">
        <v>45911</v>
      </c>
      <c r="H29938">
        <v>1</v>
      </c>
    </row>
    <row r="29939" spans="1:8" x14ac:dyDescent="0.25">
      <c r="A29939">
        <v>4866897</v>
      </c>
      <c r="B29939" t="s">
        <v>5469</v>
      </c>
      <c r="C29939" s="155">
        <v>36320</v>
      </c>
      <c r="D29939">
        <v>622932</v>
      </c>
      <c r="E29939" t="s">
        <v>2676</v>
      </c>
      <c r="F29939" t="s">
        <v>418</v>
      </c>
      <c r="G29939" s="155">
        <v>45905</v>
      </c>
      <c r="H29939">
        <v>1</v>
      </c>
    </row>
    <row r="29940" spans="1:8" x14ac:dyDescent="0.25">
      <c r="A29940">
        <v>4866896</v>
      </c>
      <c r="B29940" t="s">
        <v>9976</v>
      </c>
      <c r="C29940" s="155">
        <v>22930</v>
      </c>
      <c r="D29940">
        <v>622865</v>
      </c>
      <c r="E29940" t="s">
        <v>2097</v>
      </c>
      <c r="F29940" t="s">
        <v>47</v>
      </c>
      <c r="G29940" s="155">
        <v>45911</v>
      </c>
      <c r="H29940">
        <v>1</v>
      </c>
    </row>
    <row r="29941" spans="1:8" x14ac:dyDescent="0.25">
      <c r="A29941">
        <v>4866895</v>
      </c>
      <c r="B29941" t="s">
        <v>5470</v>
      </c>
      <c r="C29941" s="155">
        <v>14314</v>
      </c>
      <c r="D29941">
        <v>667824</v>
      </c>
      <c r="E29941" t="s">
        <v>4477</v>
      </c>
      <c r="F29941" t="s">
        <v>454</v>
      </c>
      <c r="G29941" s="155">
        <v>45905</v>
      </c>
      <c r="H29941">
        <v>1</v>
      </c>
    </row>
    <row r="29942" spans="1:8" x14ac:dyDescent="0.25">
      <c r="A29942">
        <v>4866894</v>
      </c>
      <c r="B29942" t="s">
        <v>5471</v>
      </c>
      <c r="C29942" s="155">
        <v>23871</v>
      </c>
      <c r="D29942">
        <v>667824</v>
      </c>
      <c r="E29942" t="s">
        <v>1156</v>
      </c>
      <c r="F29942" t="s">
        <v>454</v>
      </c>
      <c r="G29942" s="155">
        <v>45905</v>
      </c>
      <c r="H29942">
        <v>1</v>
      </c>
    </row>
    <row r="29943" spans="1:8" x14ac:dyDescent="0.25">
      <c r="A29943">
        <v>4866892</v>
      </c>
      <c r="B29943" t="s">
        <v>5472</v>
      </c>
      <c r="C29943" s="155">
        <v>17659</v>
      </c>
      <c r="D29943">
        <v>667984</v>
      </c>
      <c r="E29943" t="s">
        <v>1192</v>
      </c>
      <c r="F29943" t="s">
        <v>359</v>
      </c>
      <c r="G29943" s="155">
        <v>45902</v>
      </c>
      <c r="H29943">
        <v>1</v>
      </c>
    </row>
    <row r="29944" spans="1:8" x14ac:dyDescent="0.25">
      <c r="A29944">
        <v>4866890</v>
      </c>
      <c r="B29944" t="s">
        <v>5473</v>
      </c>
      <c r="C29944" s="155">
        <v>35646</v>
      </c>
      <c r="D29944">
        <v>667814</v>
      </c>
      <c r="E29944" t="s">
        <v>1222</v>
      </c>
      <c r="F29944" t="s">
        <v>430</v>
      </c>
      <c r="G29944" s="155">
        <v>45905</v>
      </c>
      <c r="H29944">
        <v>1</v>
      </c>
    </row>
    <row r="29945" spans="1:8" x14ac:dyDescent="0.25">
      <c r="A29945">
        <v>4866889</v>
      </c>
      <c r="B29945" t="s">
        <v>5474</v>
      </c>
      <c r="C29945" s="155">
        <v>14299</v>
      </c>
      <c r="D29945">
        <v>667824</v>
      </c>
      <c r="E29945" t="s">
        <v>1156</v>
      </c>
      <c r="F29945" t="s">
        <v>15</v>
      </c>
      <c r="G29945" s="155">
        <v>45905</v>
      </c>
      <c r="H29945">
        <v>1</v>
      </c>
    </row>
    <row r="29946" spans="1:8" x14ac:dyDescent="0.25">
      <c r="A29946">
        <v>4866887</v>
      </c>
      <c r="B29946" t="s">
        <v>1485</v>
      </c>
      <c r="C29946" s="155">
        <v>31394</v>
      </c>
      <c r="D29946">
        <v>608888</v>
      </c>
      <c r="E29946" t="s">
        <v>3036</v>
      </c>
      <c r="F29946" t="s">
        <v>75</v>
      </c>
      <c r="G29946" s="155">
        <v>45918</v>
      </c>
      <c r="H29946">
        <v>1</v>
      </c>
    </row>
    <row r="29947" spans="1:8" x14ac:dyDescent="0.25">
      <c r="A29947">
        <v>4866886</v>
      </c>
      <c r="B29947" t="s">
        <v>3331</v>
      </c>
      <c r="C29947" s="155">
        <v>20727</v>
      </c>
      <c r="D29947">
        <v>667983</v>
      </c>
      <c r="E29947" t="s">
        <v>1189</v>
      </c>
      <c r="F29947" t="s">
        <v>359</v>
      </c>
      <c r="G29947" s="155">
        <v>45903</v>
      </c>
      <c r="H29947">
        <v>1</v>
      </c>
    </row>
    <row r="29948" spans="1:8" x14ac:dyDescent="0.25">
      <c r="A29948">
        <v>4866885</v>
      </c>
      <c r="B29948" t="s">
        <v>5475</v>
      </c>
      <c r="C29948" s="155">
        <v>35944</v>
      </c>
      <c r="D29948">
        <v>667888</v>
      </c>
      <c r="E29948" t="s">
        <v>1170</v>
      </c>
      <c r="F29948" t="s">
        <v>486</v>
      </c>
      <c r="G29948" s="155">
        <v>45905</v>
      </c>
      <c r="H29948">
        <v>1</v>
      </c>
    </row>
    <row r="29949" spans="1:8" x14ac:dyDescent="0.25">
      <c r="A29949">
        <v>4866884</v>
      </c>
      <c r="B29949" t="s">
        <v>3466</v>
      </c>
      <c r="C29949" s="155">
        <v>37888</v>
      </c>
      <c r="D29949">
        <v>667824</v>
      </c>
      <c r="E29949" t="s">
        <v>1951</v>
      </c>
      <c r="F29949" t="s">
        <v>430</v>
      </c>
      <c r="G29949" s="155">
        <v>45905</v>
      </c>
      <c r="H29949">
        <v>1</v>
      </c>
    </row>
    <row r="29950" spans="1:8" x14ac:dyDescent="0.25">
      <c r="A29950">
        <v>4866883</v>
      </c>
      <c r="B29950" t="s">
        <v>5476</v>
      </c>
      <c r="C29950" s="155">
        <v>37814</v>
      </c>
      <c r="D29950">
        <v>667888</v>
      </c>
      <c r="E29950" t="s">
        <v>1951</v>
      </c>
      <c r="F29950" t="s">
        <v>21</v>
      </c>
      <c r="G29950" s="155">
        <v>45909</v>
      </c>
      <c r="H29950">
        <v>1</v>
      </c>
    </row>
    <row r="29951" spans="1:8" x14ac:dyDescent="0.25">
      <c r="A29951">
        <v>4866881</v>
      </c>
      <c r="B29951" t="s">
        <v>5477</v>
      </c>
      <c r="C29951" s="155">
        <v>26521</v>
      </c>
      <c r="D29951">
        <v>667814</v>
      </c>
      <c r="E29951" t="s">
        <v>1180</v>
      </c>
      <c r="F29951" t="s">
        <v>359</v>
      </c>
      <c r="G29951" s="155">
        <v>45905</v>
      </c>
      <c r="H29951">
        <v>1</v>
      </c>
    </row>
    <row r="29952" spans="1:8" x14ac:dyDescent="0.25">
      <c r="A29952">
        <v>4866877</v>
      </c>
      <c r="B29952" t="s">
        <v>5478</v>
      </c>
      <c r="C29952" s="155">
        <v>30646</v>
      </c>
      <c r="D29952">
        <v>667814</v>
      </c>
      <c r="E29952" t="s">
        <v>2447</v>
      </c>
      <c r="F29952" t="s">
        <v>359</v>
      </c>
      <c r="G29952" s="155">
        <v>45905</v>
      </c>
      <c r="H29952">
        <v>1</v>
      </c>
    </row>
    <row r="29953" spans="1:8" x14ac:dyDescent="0.25">
      <c r="A29953">
        <v>4866876</v>
      </c>
      <c r="B29953" t="s">
        <v>5479</v>
      </c>
      <c r="C29953" s="155">
        <v>19839</v>
      </c>
      <c r="D29953">
        <v>667688</v>
      </c>
      <c r="E29953" t="s">
        <v>1156</v>
      </c>
      <c r="F29953" t="s">
        <v>359</v>
      </c>
      <c r="G29953" s="155">
        <v>45903</v>
      </c>
      <c r="H29953">
        <v>1</v>
      </c>
    </row>
    <row r="29954" spans="1:8" x14ac:dyDescent="0.25">
      <c r="A29954">
        <v>4866875</v>
      </c>
      <c r="B29954" t="s">
        <v>5480</v>
      </c>
      <c r="C29954" s="155">
        <v>27960</v>
      </c>
      <c r="D29954">
        <v>667814</v>
      </c>
      <c r="E29954" t="s">
        <v>1396</v>
      </c>
      <c r="F29954" t="s">
        <v>430</v>
      </c>
      <c r="G29954" s="155">
        <v>45905</v>
      </c>
      <c r="H29954">
        <v>1</v>
      </c>
    </row>
    <row r="29955" spans="1:8" x14ac:dyDescent="0.25">
      <c r="A29955">
        <v>4866873</v>
      </c>
      <c r="B29955" t="s">
        <v>1968</v>
      </c>
      <c r="C29955" s="155">
        <v>25274</v>
      </c>
      <c r="D29955">
        <v>667688</v>
      </c>
      <c r="E29955" t="s">
        <v>1156</v>
      </c>
      <c r="F29955" t="s">
        <v>501</v>
      </c>
      <c r="G29955" s="155">
        <v>45905</v>
      </c>
      <c r="H29955">
        <v>1</v>
      </c>
    </row>
    <row r="29956" spans="1:8" x14ac:dyDescent="0.25">
      <c r="A29956">
        <v>4866871</v>
      </c>
      <c r="B29956" t="s">
        <v>4804</v>
      </c>
      <c r="C29956" s="155">
        <v>38448</v>
      </c>
      <c r="D29956">
        <v>622932</v>
      </c>
      <c r="E29956" t="s">
        <v>535</v>
      </c>
      <c r="F29956" t="s">
        <v>44</v>
      </c>
      <c r="G29956" s="155">
        <v>45905</v>
      </c>
      <c r="H29956">
        <v>1</v>
      </c>
    </row>
    <row r="29957" spans="1:8" x14ac:dyDescent="0.25">
      <c r="A29957">
        <v>4866869</v>
      </c>
      <c r="B29957" t="s">
        <v>5481</v>
      </c>
      <c r="C29957" s="155">
        <v>14789</v>
      </c>
      <c r="D29957">
        <v>667688</v>
      </c>
      <c r="E29957" t="s">
        <v>1156</v>
      </c>
      <c r="F29957" t="s">
        <v>359</v>
      </c>
      <c r="G29957" s="155">
        <v>45905</v>
      </c>
      <c r="H29957">
        <v>1</v>
      </c>
    </row>
    <row r="29958" spans="1:8" x14ac:dyDescent="0.25">
      <c r="A29958">
        <v>4866867</v>
      </c>
      <c r="B29958" t="s">
        <v>5482</v>
      </c>
      <c r="C29958" s="155">
        <v>22318</v>
      </c>
      <c r="D29958">
        <v>667814</v>
      </c>
      <c r="E29958" t="s">
        <v>1560</v>
      </c>
      <c r="F29958" t="s">
        <v>487</v>
      </c>
      <c r="G29958" s="155">
        <v>45905</v>
      </c>
      <c r="H29958">
        <v>1</v>
      </c>
    </row>
    <row r="29959" spans="1:8" x14ac:dyDescent="0.25">
      <c r="A29959">
        <v>4866863</v>
      </c>
      <c r="B29959" t="s">
        <v>14512</v>
      </c>
      <c r="C29959" s="155">
        <v>24669</v>
      </c>
      <c r="D29959">
        <v>622871</v>
      </c>
      <c r="E29959" t="s">
        <v>2097</v>
      </c>
      <c r="F29959" t="s">
        <v>47</v>
      </c>
      <c r="G29959" s="155">
        <v>45905</v>
      </c>
      <c r="H29959">
        <v>1</v>
      </c>
    </row>
    <row r="29960" spans="1:8" x14ac:dyDescent="0.25">
      <c r="A29960">
        <v>4866862</v>
      </c>
      <c r="B29960" t="s">
        <v>5483</v>
      </c>
      <c r="C29960" s="155">
        <v>27386</v>
      </c>
      <c r="D29960">
        <v>667814</v>
      </c>
      <c r="E29960" t="s">
        <v>1180</v>
      </c>
      <c r="F29960" t="s">
        <v>430</v>
      </c>
      <c r="G29960" s="155">
        <v>45905</v>
      </c>
      <c r="H29960">
        <v>1</v>
      </c>
    </row>
    <row r="29961" spans="1:8" x14ac:dyDescent="0.25">
      <c r="A29961">
        <v>4866857</v>
      </c>
      <c r="B29961" t="s">
        <v>5484</v>
      </c>
      <c r="C29961" s="155">
        <v>38380</v>
      </c>
      <c r="D29961">
        <v>667888</v>
      </c>
      <c r="E29961" t="s">
        <v>1951</v>
      </c>
      <c r="F29961" t="s">
        <v>455</v>
      </c>
      <c r="G29961" s="155">
        <v>45908</v>
      </c>
      <c r="H29961">
        <v>1</v>
      </c>
    </row>
    <row r="29962" spans="1:8" x14ac:dyDescent="0.25">
      <c r="A29962">
        <v>4866855</v>
      </c>
      <c r="B29962" t="s">
        <v>5485</v>
      </c>
      <c r="C29962" s="155">
        <v>14175</v>
      </c>
      <c r="D29962">
        <v>667824</v>
      </c>
      <c r="E29962" t="s">
        <v>1180</v>
      </c>
      <c r="F29962" t="s">
        <v>15</v>
      </c>
      <c r="G29962" s="155">
        <v>45905</v>
      </c>
      <c r="H29962">
        <v>1</v>
      </c>
    </row>
    <row r="29963" spans="1:8" x14ac:dyDescent="0.25">
      <c r="A29963">
        <v>4866853</v>
      </c>
      <c r="B29963" t="s">
        <v>5486</v>
      </c>
      <c r="C29963" s="155">
        <v>29319</v>
      </c>
      <c r="D29963">
        <v>667890</v>
      </c>
      <c r="E29963" t="s">
        <v>5487</v>
      </c>
      <c r="F29963" t="s">
        <v>430</v>
      </c>
      <c r="G29963" s="155">
        <v>45905</v>
      </c>
      <c r="H29963">
        <v>1</v>
      </c>
    </row>
    <row r="29964" spans="1:8" x14ac:dyDescent="0.25">
      <c r="A29964">
        <v>4866851</v>
      </c>
      <c r="B29964" t="s">
        <v>5787</v>
      </c>
      <c r="C29964" s="155">
        <v>20654</v>
      </c>
      <c r="D29964">
        <v>667888</v>
      </c>
      <c r="E29964" t="s">
        <v>1192</v>
      </c>
      <c r="F29964" t="s">
        <v>413</v>
      </c>
      <c r="G29964" s="155">
        <v>45912</v>
      </c>
      <c r="H29964">
        <v>1</v>
      </c>
    </row>
    <row r="29965" spans="1:8" x14ac:dyDescent="0.25">
      <c r="A29965">
        <v>4866850</v>
      </c>
      <c r="B29965" t="s">
        <v>5488</v>
      </c>
      <c r="C29965" s="155">
        <v>27179</v>
      </c>
      <c r="D29965">
        <v>667984</v>
      </c>
      <c r="E29965" t="s">
        <v>1192</v>
      </c>
      <c r="F29965" t="s">
        <v>430</v>
      </c>
      <c r="G29965" s="155">
        <v>45905</v>
      </c>
      <c r="H29965">
        <v>1</v>
      </c>
    </row>
    <row r="29966" spans="1:8" x14ac:dyDescent="0.25">
      <c r="A29966">
        <v>4866847</v>
      </c>
      <c r="B29966" t="s">
        <v>5489</v>
      </c>
      <c r="C29966" s="155">
        <v>28573</v>
      </c>
      <c r="D29966">
        <v>667824</v>
      </c>
      <c r="E29966" t="s">
        <v>1951</v>
      </c>
      <c r="F29966" t="s">
        <v>21</v>
      </c>
      <c r="G29966" s="155">
        <v>45905</v>
      </c>
      <c r="H29966">
        <v>1</v>
      </c>
    </row>
    <row r="29967" spans="1:8" x14ac:dyDescent="0.25">
      <c r="A29967">
        <v>4866844</v>
      </c>
      <c r="B29967" t="s">
        <v>5490</v>
      </c>
      <c r="C29967" s="155">
        <v>22830</v>
      </c>
      <c r="D29967">
        <v>667888</v>
      </c>
      <c r="E29967" t="s">
        <v>1156</v>
      </c>
      <c r="F29967" t="s">
        <v>383</v>
      </c>
      <c r="G29967" s="155">
        <v>45908</v>
      </c>
      <c r="H29967">
        <v>1</v>
      </c>
    </row>
    <row r="29968" spans="1:8" x14ac:dyDescent="0.25">
      <c r="A29968">
        <v>4866843</v>
      </c>
      <c r="B29968" t="s">
        <v>5491</v>
      </c>
      <c r="C29968" s="155">
        <v>29777</v>
      </c>
      <c r="D29968">
        <v>618890</v>
      </c>
      <c r="E29968" t="s">
        <v>2565</v>
      </c>
      <c r="F29968" t="s">
        <v>225</v>
      </c>
      <c r="G29968" s="155">
        <v>45905</v>
      </c>
      <c r="H29968">
        <v>1</v>
      </c>
    </row>
    <row r="29969" spans="1:8" x14ac:dyDescent="0.25">
      <c r="A29969">
        <v>4866840</v>
      </c>
      <c r="B29969" t="s">
        <v>5492</v>
      </c>
      <c r="C29969" s="155">
        <v>34804</v>
      </c>
      <c r="D29969">
        <v>608890</v>
      </c>
      <c r="E29969" t="s">
        <v>1960</v>
      </c>
      <c r="F29969" t="s">
        <v>75</v>
      </c>
      <c r="G29969" s="155">
        <v>45905</v>
      </c>
      <c r="H29969">
        <v>1</v>
      </c>
    </row>
    <row r="29970" spans="1:8" x14ac:dyDescent="0.25">
      <c r="A29970">
        <v>4866839</v>
      </c>
      <c r="B29970" t="s">
        <v>16126</v>
      </c>
      <c r="C29970" s="155">
        <v>31796</v>
      </c>
      <c r="D29970">
        <v>667888</v>
      </c>
      <c r="E29970" t="s">
        <v>1951</v>
      </c>
      <c r="F29970" t="s">
        <v>359</v>
      </c>
      <c r="G29970" s="155">
        <v>45912</v>
      </c>
      <c r="H29970">
        <v>1</v>
      </c>
    </row>
    <row r="29971" spans="1:8" x14ac:dyDescent="0.25">
      <c r="A29971">
        <v>4866837</v>
      </c>
      <c r="B29971" t="s">
        <v>5493</v>
      </c>
      <c r="C29971" s="155">
        <v>17951</v>
      </c>
      <c r="D29971">
        <v>667814</v>
      </c>
      <c r="E29971" t="s">
        <v>1198</v>
      </c>
      <c r="F29971" t="s">
        <v>66</v>
      </c>
      <c r="G29971" s="155">
        <v>45905</v>
      </c>
      <c r="H29971">
        <v>1</v>
      </c>
    </row>
    <row r="29972" spans="1:8" x14ac:dyDescent="0.25">
      <c r="A29972">
        <v>4866835</v>
      </c>
      <c r="B29972" t="s">
        <v>26452</v>
      </c>
      <c r="C29972" s="155">
        <v>32408</v>
      </c>
      <c r="D29972">
        <v>622871</v>
      </c>
      <c r="E29972" t="s">
        <v>572</v>
      </c>
      <c r="F29972" t="s">
        <v>24</v>
      </c>
      <c r="G29972" s="155">
        <v>45905</v>
      </c>
      <c r="H29972">
        <v>1</v>
      </c>
    </row>
    <row r="29973" spans="1:8" x14ac:dyDescent="0.25">
      <c r="A29973">
        <v>4866834</v>
      </c>
      <c r="B29973" t="s">
        <v>5494</v>
      </c>
      <c r="C29973" s="155">
        <v>19492</v>
      </c>
      <c r="D29973">
        <v>667814</v>
      </c>
      <c r="E29973" t="s">
        <v>3117</v>
      </c>
      <c r="F29973" t="s">
        <v>25</v>
      </c>
      <c r="G29973" s="155">
        <v>45905</v>
      </c>
      <c r="H29973">
        <v>1</v>
      </c>
    </row>
    <row r="29974" spans="1:8" x14ac:dyDescent="0.25">
      <c r="A29974">
        <v>4866831</v>
      </c>
      <c r="B29974" t="s">
        <v>14846</v>
      </c>
      <c r="C29974" s="155">
        <v>19550</v>
      </c>
      <c r="D29974">
        <v>667984</v>
      </c>
      <c r="E29974" t="s">
        <v>1174</v>
      </c>
      <c r="F29974" t="s">
        <v>326</v>
      </c>
      <c r="G29974" s="155">
        <v>45905</v>
      </c>
      <c r="H29974">
        <v>1</v>
      </c>
    </row>
    <row r="29975" spans="1:8" x14ac:dyDescent="0.25">
      <c r="A29975">
        <v>4866830</v>
      </c>
      <c r="B29975" t="s">
        <v>10596</v>
      </c>
      <c r="C29975" s="155">
        <v>20944</v>
      </c>
      <c r="D29975">
        <v>604888</v>
      </c>
      <c r="E29975" t="s">
        <v>1170</v>
      </c>
      <c r="F29975" t="s">
        <v>50</v>
      </c>
      <c r="G29975" s="155">
        <v>45915</v>
      </c>
      <c r="H29975">
        <v>1</v>
      </c>
    </row>
    <row r="29976" spans="1:8" x14ac:dyDescent="0.25">
      <c r="A29976">
        <v>4866829</v>
      </c>
      <c r="B29976" t="s">
        <v>14512</v>
      </c>
      <c r="C29976" s="155">
        <v>24669</v>
      </c>
      <c r="D29976">
        <v>667814</v>
      </c>
      <c r="E29976" t="s">
        <v>1198</v>
      </c>
      <c r="F29976" t="s">
        <v>497</v>
      </c>
      <c r="G29976" s="155">
        <v>45905</v>
      </c>
      <c r="H29976">
        <v>1</v>
      </c>
    </row>
    <row r="29977" spans="1:8" x14ac:dyDescent="0.25">
      <c r="A29977">
        <v>4866826</v>
      </c>
      <c r="B29977" t="s">
        <v>5495</v>
      </c>
      <c r="C29977" s="155">
        <v>25982</v>
      </c>
      <c r="D29977">
        <v>667814</v>
      </c>
      <c r="E29977" t="s">
        <v>1172</v>
      </c>
      <c r="F29977" t="s">
        <v>430</v>
      </c>
      <c r="G29977" s="155">
        <v>45905</v>
      </c>
      <c r="H29977">
        <v>1</v>
      </c>
    </row>
    <row r="29978" spans="1:8" x14ac:dyDescent="0.25">
      <c r="A29978">
        <v>4866822</v>
      </c>
      <c r="B29978" t="s">
        <v>5496</v>
      </c>
      <c r="C29978" s="155">
        <v>19515</v>
      </c>
      <c r="D29978">
        <v>667890</v>
      </c>
      <c r="E29978" t="s">
        <v>1156</v>
      </c>
      <c r="F29978" t="s">
        <v>53</v>
      </c>
      <c r="G29978" s="155">
        <v>45905</v>
      </c>
      <c r="H29978">
        <v>1</v>
      </c>
    </row>
    <row r="29979" spans="1:8" x14ac:dyDescent="0.25">
      <c r="A29979">
        <v>4866821</v>
      </c>
      <c r="B29979" t="s">
        <v>5497</v>
      </c>
      <c r="C29979" s="155">
        <v>37329</v>
      </c>
      <c r="D29979">
        <v>667890</v>
      </c>
      <c r="E29979" t="s">
        <v>1951</v>
      </c>
      <c r="F29979" t="s">
        <v>430</v>
      </c>
      <c r="G29979" s="155">
        <v>45905</v>
      </c>
      <c r="H29979">
        <v>1</v>
      </c>
    </row>
    <row r="29980" spans="1:8" x14ac:dyDescent="0.25">
      <c r="A29980">
        <v>4866820</v>
      </c>
      <c r="B29980" t="s">
        <v>5498</v>
      </c>
      <c r="C29980" s="155">
        <v>33610</v>
      </c>
      <c r="D29980">
        <v>667934</v>
      </c>
      <c r="E29980" t="s">
        <v>506</v>
      </c>
      <c r="F29980" t="s">
        <v>497</v>
      </c>
      <c r="G29980" s="155">
        <v>45905</v>
      </c>
      <c r="H29980">
        <v>1</v>
      </c>
    </row>
    <row r="29981" spans="1:8" x14ac:dyDescent="0.25">
      <c r="A29981">
        <v>4866819</v>
      </c>
      <c r="B29981" t="s">
        <v>5499</v>
      </c>
      <c r="C29981" s="155">
        <v>17372</v>
      </c>
      <c r="D29981">
        <v>667824</v>
      </c>
      <c r="E29981" t="s">
        <v>1156</v>
      </c>
      <c r="F29981" t="s">
        <v>25</v>
      </c>
      <c r="G29981" s="155">
        <v>45905</v>
      </c>
      <c r="H29981">
        <v>1</v>
      </c>
    </row>
    <row r="29982" spans="1:8" x14ac:dyDescent="0.25">
      <c r="A29982">
        <v>4866818</v>
      </c>
      <c r="B29982" t="s">
        <v>5500</v>
      </c>
      <c r="C29982" s="155">
        <v>31152</v>
      </c>
      <c r="D29982">
        <v>608890</v>
      </c>
      <c r="E29982" t="s">
        <v>3036</v>
      </c>
      <c r="F29982" t="s">
        <v>75</v>
      </c>
      <c r="G29982" s="155">
        <v>45905</v>
      </c>
      <c r="H29982">
        <v>1</v>
      </c>
    </row>
    <row r="29983" spans="1:8" x14ac:dyDescent="0.25">
      <c r="A29983">
        <v>4866817</v>
      </c>
      <c r="B29983" t="s">
        <v>5501</v>
      </c>
      <c r="C29983" s="155">
        <v>37977</v>
      </c>
      <c r="D29983">
        <v>622865</v>
      </c>
      <c r="E29983" t="s">
        <v>5502</v>
      </c>
      <c r="F29983" t="s">
        <v>24</v>
      </c>
      <c r="G29983" s="155">
        <v>45909</v>
      </c>
      <c r="H29983">
        <v>1</v>
      </c>
    </row>
    <row r="29984" spans="1:8" x14ac:dyDescent="0.25">
      <c r="A29984">
        <v>4866814</v>
      </c>
      <c r="B29984" t="s">
        <v>5503</v>
      </c>
      <c r="C29984" s="155">
        <v>26772</v>
      </c>
      <c r="D29984">
        <v>667688</v>
      </c>
      <c r="E29984" t="s">
        <v>1156</v>
      </c>
      <c r="F29984" t="s">
        <v>501</v>
      </c>
      <c r="G29984" s="155">
        <v>45905</v>
      </c>
      <c r="H29984">
        <v>1</v>
      </c>
    </row>
    <row r="29985" spans="1:8" x14ac:dyDescent="0.25">
      <c r="A29985">
        <v>4866812</v>
      </c>
      <c r="B29985" t="s">
        <v>11930</v>
      </c>
      <c r="C29985" s="155">
        <v>38296</v>
      </c>
      <c r="D29985">
        <v>622865</v>
      </c>
      <c r="E29985" t="s">
        <v>572</v>
      </c>
      <c r="F29985" t="s">
        <v>418</v>
      </c>
      <c r="G29985" s="155">
        <v>45915</v>
      </c>
      <c r="H29985">
        <v>1</v>
      </c>
    </row>
    <row r="29986" spans="1:8" x14ac:dyDescent="0.25">
      <c r="A29986">
        <v>4866810</v>
      </c>
      <c r="B29986" t="s">
        <v>5504</v>
      </c>
      <c r="C29986" s="155">
        <v>25735</v>
      </c>
      <c r="D29986">
        <v>667814</v>
      </c>
      <c r="E29986" t="s">
        <v>1172</v>
      </c>
      <c r="F29986" t="s">
        <v>53</v>
      </c>
      <c r="G29986" s="155">
        <v>45905</v>
      </c>
      <c r="H29986">
        <v>1</v>
      </c>
    </row>
    <row r="29987" spans="1:8" x14ac:dyDescent="0.25">
      <c r="A29987">
        <v>4866809</v>
      </c>
      <c r="B29987" t="s">
        <v>2716</v>
      </c>
      <c r="C29987" s="155">
        <v>28483</v>
      </c>
      <c r="D29987">
        <v>682824</v>
      </c>
      <c r="E29987" t="s">
        <v>1172</v>
      </c>
      <c r="F29987" t="s">
        <v>298</v>
      </c>
      <c r="G29987" s="155">
        <v>45905</v>
      </c>
      <c r="H29987">
        <v>1</v>
      </c>
    </row>
    <row r="29988" spans="1:8" x14ac:dyDescent="0.25">
      <c r="A29988">
        <v>4866808</v>
      </c>
      <c r="B29988" t="s">
        <v>12074</v>
      </c>
      <c r="C29988" s="155">
        <v>31914</v>
      </c>
      <c r="D29988">
        <v>667888</v>
      </c>
      <c r="E29988" t="s">
        <v>4694</v>
      </c>
      <c r="F29988" t="s">
        <v>380</v>
      </c>
      <c r="G29988" s="155">
        <v>45911</v>
      </c>
      <c r="H29988">
        <v>1</v>
      </c>
    </row>
    <row r="29989" spans="1:8" x14ac:dyDescent="0.25">
      <c r="A29989">
        <v>4866807</v>
      </c>
      <c r="B29989" t="s">
        <v>5505</v>
      </c>
      <c r="C29989" s="155">
        <v>33746</v>
      </c>
      <c r="D29989">
        <v>667814</v>
      </c>
      <c r="E29989" t="s">
        <v>1465</v>
      </c>
      <c r="F29989" t="s">
        <v>491</v>
      </c>
      <c r="G29989" s="155">
        <v>45905</v>
      </c>
      <c r="H29989">
        <v>1</v>
      </c>
    </row>
    <row r="29990" spans="1:8" x14ac:dyDescent="0.25">
      <c r="A29990">
        <v>4866799</v>
      </c>
      <c r="B29990" t="s">
        <v>13477</v>
      </c>
      <c r="C29990" s="155">
        <v>26481</v>
      </c>
      <c r="D29990">
        <v>667814</v>
      </c>
      <c r="E29990" t="s">
        <v>1170</v>
      </c>
      <c r="F29990" t="s">
        <v>487</v>
      </c>
      <c r="G29990" s="155">
        <v>45905</v>
      </c>
      <c r="H29990">
        <v>1</v>
      </c>
    </row>
    <row r="29991" spans="1:8" x14ac:dyDescent="0.25">
      <c r="A29991">
        <v>4866798</v>
      </c>
      <c r="B29991" t="s">
        <v>5506</v>
      </c>
      <c r="C29991" s="155">
        <v>15356</v>
      </c>
      <c r="D29991">
        <v>667984</v>
      </c>
      <c r="E29991" t="s">
        <v>1192</v>
      </c>
      <c r="F29991" t="s">
        <v>430</v>
      </c>
      <c r="G29991" s="155">
        <v>45905</v>
      </c>
      <c r="H29991">
        <v>1</v>
      </c>
    </row>
    <row r="29992" spans="1:8" x14ac:dyDescent="0.25">
      <c r="A29992">
        <v>4866797</v>
      </c>
      <c r="B29992" t="s">
        <v>5507</v>
      </c>
      <c r="C29992" s="155">
        <v>28896</v>
      </c>
      <c r="D29992">
        <v>667888</v>
      </c>
      <c r="E29992" t="s">
        <v>1951</v>
      </c>
      <c r="F29992" t="s">
        <v>386</v>
      </c>
      <c r="G29992" s="155">
        <v>45909</v>
      </c>
      <c r="H29992">
        <v>1</v>
      </c>
    </row>
    <row r="29993" spans="1:8" x14ac:dyDescent="0.25">
      <c r="A29993">
        <v>4866796</v>
      </c>
      <c r="B29993" t="s">
        <v>16127</v>
      </c>
      <c r="C29993" s="155">
        <v>14657</v>
      </c>
      <c r="D29993">
        <v>621982</v>
      </c>
      <c r="E29993" t="s">
        <v>4181</v>
      </c>
      <c r="F29993" t="s">
        <v>23</v>
      </c>
      <c r="G29993" s="155">
        <v>45905</v>
      </c>
      <c r="H29993">
        <v>1</v>
      </c>
    </row>
    <row r="29994" spans="1:8" x14ac:dyDescent="0.25">
      <c r="A29994">
        <v>4866795</v>
      </c>
      <c r="B29994" t="s">
        <v>5508</v>
      </c>
      <c r="C29994" s="155">
        <v>23155</v>
      </c>
      <c r="D29994">
        <v>667824</v>
      </c>
      <c r="E29994" t="s">
        <v>1352</v>
      </c>
      <c r="F29994" t="s">
        <v>25</v>
      </c>
      <c r="G29994" s="155">
        <v>45905</v>
      </c>
      <c r="H29994">
        <v>1</v>
      </c>
    </row>
    <row r="29995" spans="1:8" x14ac:dyDescent="0.25">
      <c r="A29995">
        <v>4866794</v>
      </c>
      <c r="B29995" t="s">
        <v>9505</v>
      </c>
      <c r="C29995" s="155">
        <v>22136</v>
      </c>
      <c r="D29995">
        <v>667688</v>
      </c>
      <c r="E29995" t="s">
        <v>1156</v>
      </c>
      <c r="F29995" t="s">
        <v>402</v>
      </c>
      <c r="G29995" s="155">
        <v>45905</v>
      </c>
      <c r="H29995">
        <v>1</v>
      </c>
    </row>
    <row r="29996" spans="1:8" x14ac:dyDescent="0.25">
      <c r="A29996">
        <v>4866793</v>
      </c>
      <c r="B29996" t="s">
        <v>26453</v>
      </c>
      <c r="C29996" s="155">
        <v>35578</v>
      </c>
      <c r="D29996">
        <v>622865</v>
      </c>
      <c r="E29996" t="s">
        <v>987</v>
      </c>
      <c r="F29996" t="s">
        <v>47</v>
      </c>
      <c r="G29996" s="155">
        <v>45923</v>
      </c>
      <c r="H29996">
        <v>1</v>
      </c>
    </row>
    <row r="29997" spans="1:8" x14ac:dyDescent="0.25">
      <c r="A29997">
        <v>4866792</v>
      </c>
      <c r="B29997" t="s">
        <v>5509</v>
      </c>
      <c r="C29997" s="155">
        <v>26654</v>
      </c>
      <c r="D29997">
        <v>667890</v>
      </c>
      <c r="E29997" t="s">
        <v>5510</v>
      </c>
      <c r="F29997" t="s">
        <v>439</v>
      </c>
      <c r="G29997" s="155">
        <v>45905</v>
      </c>
      <c r="H29997">
        <v>1</v>
      </c>
    </row>
    <row r="29998" spans="1:8" x14ac:dyDescent="0.25">
      <c r="A29998">
        <v>4866789</v>
      </c>
      <c r="B29998" t="s">
        <v>3992</v>
      </c>
      <c r="C29998" s="155">
        <v>15844</v>
      </c>
      <c r="D29998">
        <v>604888</v>
      </c>
      <c r="E29998" t="s">
        <v>1170</v>
      </c>
      <c r="F29998" t="s">
        <v>50</v>
      </c>
      <c r="G29998" s="155">
        <v>45919</v>
      </c>
      <c r="H29998">
        <v>1</v>
      </c>
    </row>
    <row r="29999" spans="1:8" x14ac:dyDescent="0.25">
      <c r="A29999">
        <v>4866787</v>
      </c>
      <c r="B29999" t="s">
        <v>5511</v>
      </c>
      <c r="C29999" s="155">
        <v>19147</v>
      </c>
      <c r="D29999">
        <v>667814</v>
      </c>
      <c r="E29999" t="s">
        <v>1180</v>
      </c>
      <c r="F29999" t="s">
        <v>430</v>
      </c>
      <c r="G29999" s="155">
        <v>45905</v>
      </c>
      <c r="H29999">
        <v>1</v>
      </c>
    </row>
    <row r="30000" spans="1:8" x14ac:dyDescent="0.25">
      <c r="A30000">
        <v>4866783</v>
      </c>
      <c r="B30000" t="s">
        <v>23823</v>
      </c>
      <c r="C30000" s="155">
        <v>36766</v>
      </c>
      <c r="D30000">
        <v>667984</v>
      </c>
      <c r="E30000" t="s">
        <v>2078</v>
      </c>
      <c r="F30000" t="s">
        <v>501</v>
      </c>
      <c r="G30000" s="155">
        <v>45905</v>
      </c>
      <c r="H30000">
        <v>1</v>
      </c>
    </row>
    <row r="30001" spans="1:8" x14ac:dyDescent="0.25">
      <c r="A30001">
        <v>4866781</v>
      </c>
      <c r="B30001" t="s">
        <v>5512</v>
      </c>
      <c r="C30001" s="155">
        <v>21444</v>
      </c>
      <c r="D30001">
        <v>667984</v>
      </c>
      <c r="E30001" t="s">
        <v>1174</v>
      </c>
      <c r="F30001" t="s">
        <v>328</v>
      </c>
      <c r="G30001" s="155">
        <v>45905</v>
      </c>
      <c r="H30001">
        <v>1</v>
      </c>
    </row>
    <row r="30002" spans="1:8" x14ac:dyDescent="0.25">
      <c r="A30002">
        <v>4866780</v>
      </c>
      <c r="B30002" t="s">
        <v>3342</v>
      </c>
      <c r="C30002" s="155">
        <v>37832</v>
      </c>
      <c r="D30002">
        <v>622871</v>
      </c>
      <c r="E30002" t="s">
        <v>572</v>
      </c>
      <c r="F30002" t="s">
        <v>760</v>
      </c>
      <c r="G30002" s="155">
        <v>45905</v>
      </c>
      <c r="H30002">
        <v>1</v>
      </c>
    </row>
    <row r="30003" spans="1:8" x14ac:dyDescent="0.25">
      <c r="A30003">
        <v>4866776</v>
      </c>
      <c r="B30003" t="s">
        <v>16128</v>
      </c>
      <c r="C30003" s="155">
        <v>30351</v>
      </c>
      <c r="D30003">
        <v>667814</v>
      </c>
      <c r="E30003" t="s">
        <v>1799</v>
      </c>
      <c r="F30003" t="s">
        <v>327</v>
      </c>
      <c r="G30003" s="155">
        <v>45905</v>
      </c>
      <c r="H30003">
        <v>1</v>
      </c>
    </row>
    <row r="30004" spans="1:8" x14ac:dyDescent="0.25">
      <c r="A30004">
        <v>4866770</v>
      </c>
      <c r="B30004" t="s">
        <v>5513</v>
      </c>
      <c r="C30004" s="155">
        <v>21712</v>
      </c>
      <c r="D30004">
        <v>667814</v>
      </c>
      <c r="E30004" t="s">
        <v>1180</v>
      </c>
      <c r="F30004" t="s">
        <v>53</v>
      </c>
      <c r="G30004" s="155">
        <v>45905</v>
      </c>
      <c r="H30004">
        <v>1</v>
      </c>
    </row>
    <row r="30005" spans="1:8" x14ac:dyDescent="0.25">
      <c r="A30005">
        <v>4866768</v>
      </c>
      <c r="B30005" t="s">
        <v>5514</v>
      </c>
      <c r="C30005" s="155">
        <v>37775</v>
      </c>
      <c r="D30005">
        <v>667934</v>
      </c>
      <c r="E30005" t="s">
        <v>506</v>
      </c>
      <c r="F30005" t="s">
        <v>380</v>
      </c>
      <c r="G30005" s="155">
        <v>45905</v>
      </c>
      <c r="H30005">
        <v>1</v>
      </c>
    </row>
    <row r="30006" spans="1:8" x14ac:dyDescent="0.25">
      <c r="A30006">
        <v>4866767</v>
      </c>
      <c r="B30006" t="s">
        <v>5515</v>
      </c>
      <c r="C30006" s="155">
        <v>23512</v>
      </c>
      <c r="D30006">
        <v>667814</v>
      </c>
      <c r="E30006" t="s">
        <v>1180</v>
      </c>
      <c r="F30006" t="s">
        <v>53</v>
      </c>
      <c r="G30006" s="155">
        <v>45905</v>
      </c>
      <c r="H30006">
        <v>1</v>
      </c>
    </row>
    <row r="30007" spans="1:8" x14ac:dyDescent="0.25">
      <c r="A30007">
        <v>4866763</v>
      </c>
      <c r="B30007" t="s">
        <v>5517</v>
      </c>
      <c r="C30007" s="155">
        <v>34397</v>
      </c>
      <c r="D30007">
        <v>667814</v>
      </c>
      <c r="E30007" t="s">
        <v>1172</v>
      </c>
      <c r="F30007" t="s">
        <v>430</v>
      </c>
      <c r="G30007" s="155">
        <v>45905</v>
      </c>
      <c r="H30007">
        <v>1</v>
      </c>
    </row>
    <row r="30008" spans="1:8" x14ac:dyDescent="0.25">
      <c r="A30008">
        <v>4866761</v>
      </c>
      <c r="B30008" t="s">
        <v>19666</v>
      </c>
      <c r="C30008" s="155">
        <v>35447</v>
      </c>
      <c r="D30008">
        <v>667888</v>
      </c>
      <c r="E30008" t="s">
        <v>1222</v>
      </c>
      <c r="F30008" t="s">
        <v>413</v>
      </c>
      <c r="G30008" s="155">
        <v>45924</v>
      </c>
      <c r="H30008">
        <v>1</v>
      </c>
    </row>
    <row r="30009" spans="1:8" x14ac:dyDescent="0.25">
      <c r="A30009">
        <v>4866760</v>
      </c>
      <c r="B30009" t="s">
        <v>16129</v>
      </c>
      <c r="C30009" s="155">
        <v>23079</v>
      </c>
      <c r="D30009">
        <v>667888</v>
      </c>
      <c r="E30009" t="s">
        <v>1198</v>
      </c>
      <c r="F30009" t="s">
        <v>326</v>
      </c>
      <c r="G30009" s="155">
        <v>45911</v>
      </c>
      <c r="H30009">
        <v>1</v>
      </c>
    </row>
    <row r="30010" spans="1:8" x14ac:dyDescent="0.25">
      <c r="A30010">
        <v>4866759</v>
      </c>
      <c r="B30010" t="s">
        <v>23824</v>
      </c>
      <c r="C30010" s="155">
        <v>31113</v>
      </c>
      <c r="D30010">
        <v>667888</v>
      </c>
      <c r="E30010" t="s">
        <v>1180</v>
      </c>
      <c r="F30010" t="s">
        <v>497</v>
      </c>
      <c r="G30010" s="155">
        <v>45909</v>
      </c>
      <c r="H30010">
        <v>1</v>
      </c>
    </row>
    <row r="30011" spans="1:8" x14ac:dyDescent="0.25">
      <c r="A30011">
        <v>4866758</v>
      </c>
      <c r="B30011" t="s">
        <v>3348</v>
      </c>
      <c r="C30011" s="155">
        <v>28267</v>
      </c>
      <c r="D30011">
        <v>667890</v>
      </c>
      <c r="E30011" t="s">
        <v>1172</v>
      </c>
      <c r="F30011" t="s">
        <v>501</v>
      </c>
      <c r="G30011" s="155">
        <v>45905</v>
      </c>
      <c r="H30011">
        <v>1</v>
      </c>
    </row>
    <row r="30012" spans="1:8" x14ac:dyDescent="0.25">
      <c r="A30012">
        <v>4866755</v>
      </c>
      <c r="B30012" t="s">
        <v>5518</v>
      </c>
      <c r="C30012" s="155">
        <v>15783</v>
      </c>
      <c r="D30012">
        <v>667984</v>
      </c>
      <c r="E30012" t="s">
        <v>1156</v>
      </c>
      <c r="F30012" t="s">
        <v>486</v>
      </c>
      <c r="G30012" s="155">
        <v>45905</v>
      </c>
      <c r="H30012">
        <v>1</v>
      </c>
    </row>
    <row r="30013" spans="1:8" x14ac:dyDescent="0.25">
      <c r="A30013">
        <v>4866754</v>
      </c>
      <c r="B30013" t="s">
        <v>5519</v>
      </c>
      <c r="C30013" s="155">
        <v>21645</v>
      </c>
      <c r="D30013">
        <v>667814</v>
      </c>
      <c r="E30013" t="s">
        <v>1170</v>
      </c>
      <c r="F30013" t="s">
        <v>439</v>
      </c>
      <c r="G30013" s="155">
        <v>45905</v>
      </c>
      <c r="H30013">
        <v>1</v>
      </c>
    </row>
    <row r="30014" spans="1:8" x14ac:dyDescent="0.25">
      <c r="A30014">
        <v>4866752</v>
      </c>
      <c r="B30014" t="s">
        <v>19069</v>
      </c>
      <c r="C30014" s="155">
        <v>34349</v>
      </c>
      <c r="D30014">
        <v>622871</v>
      </c>
      <c r="E30014" t="s">
        <v>2012</v>
      </c>
      <c r="F30014" t="s">
        <v>44</v>
      </c>
      <c r="G30014" s="155">
        <v>45905</v>
      </c>
      <c r="H30014">
        <v>1</v>
      </c>
    </row>
    <row r="30015" spans="1:8" x14ac:dyDescent="0.25">
      <c r="A30015">
        <v>4866750</v>
      </c>
      <c r="B30015" t="s">
        <v>5520</v>
      </c>
      <c r="C30015" s="155">
        <v>16388</v>
      </c>
      <c r="D30015">
        <v>667814</v>
      </c>
      <c r="E30015" t="s">
        <v>1198</v>
      </c>
      <c r="F30015" t="s">
        <v>53</v>
      </c>
      <c r="G30015" s="155">
        <v>45905</v>
      </c>
      <c r="H30015">
        <v>1</v>
      </c>
    </row>
    <row r="30016" spans="1:8" x14ac:dyDescent="0.25">
      <c r="A30016">
        <v>4866747</v>
      </c>
      <c r="B30016" t="s">
        <v>5521</v>
      </c>
      <c r="C30016" s="155">
        <v>33459</v>
      </c>
      <c r="D30016">
        <v>667934</v>
      </c>
      <c r="E30016" t="s">
        <v>2275</v>
      </c>
      <c r="F30016" t="s">
        <v>25</v>
      </c>
      <c r="G30016" s="155">
        <v>45905</v>
      </c>
      <c r="H30016">
        <v>1</v>
      </c>
    </row>
    <row r="30017" spans="1:8" x14ac:dyDescent="0.25">
      <c r="A30017">
        <v>4866742</v>
      </c>
      <c r="B30017" t="s">
        <v>23825</v>
      </c>
      <c r="C30017" s="155">
        <v>26924</v>
      </c>
      <c r="D30017">
        <v>621888</v>
      </c>
      <c r="E30017" t="s">
        <v>5355</v>
      </c>
      <c r="F30017" t="s">
        <v>337</v>
      </c>
      <c r="G30017" s="155">
        <v>45917</v>
      </c>
      <c r="H30017">
        <v>1</v>
      </c>
    </row>
    <row r="30018" spans="1:8" x14ac:dyDescent="0.25">
      <c r="A30018">
        <v>4866739</v>
      </c>
      <c r="B30018" t="s">
        <v>16130</v>
      </c>
      <c r="C30018" s="155">
        <v>23700</v>
      </c>
      <c r="D30018">
        <v>622865</v>
      </c>
      <c r="E30018" t="s">
        <v>2097</v>
      </c>
      <c r="F30018" t="s">
        <v>24</v>
      </c>
      <c r="G30018" s="155">
        <v>45912</v>
      </c>
      <c r="H30018">
        <v>1</v>
      </c>
    </row>
    <row r="30019" spans="1:8" x14ac:dyDescent="0.25">
      <c r="A30019">
        <v>4866738</v>
      </c>
      <c r="B30019" t="s">
        <v>16131</v>
      </c>
      <c r="C30019" s="155">
        <v>38900</v>
      </c>
      <c r="D30019">
        <v>667824</v>
      </c>
      <c r="E30019" t="s">
        <v>1854</v>
      </c>
      <c r="F30019" t="s">
        <v>499</v>
      </c>
      <c r="G30019" s="155">
        <v>45905</v>
      </c>
      <c r="H30019">
        <v>1</v>
      </c>
    </row>
    <row r="30020" spans="1:8" x14ac:dyDescent="0.25">
      <c r="A30020">
        <v>4866736</v>
      </c>
      <c r="B30020" t="s">
        <v>16132</v>
      </c>
      <c r="C30020" s="155">
        <v>22076</v>
      </c>
      <c r="D30020">
        <v>667688</v>
      </c>
      <c r="E30020" t="s">
        <v>1156</v>
      </c>
      <c r="F30020" t="s">
        <v>402</v>
      </c>
      <c r="G30020" s="155">
        <v>45905</v>
      </c>
      <c r="H30020">
        <v>1</v>
      </c>
    </row>
    <row r="30021" spans="1:8" x14ac:dyDescent="0.25">
      <c r="A30021">
        <v>4866735</v>
      </c>
      <c r="B30021" t="s">
        <v>9720</v>
      </c>
      <c r="C30021" s="155">
        <v>29206</v>
      </c>
      <c r="D30021">
        <v>667824</v>
      </c>
      <c r="E30021" t="s">
        <v>1170</v>
      </c>
      <c r="F30021" t="s">
        <v>486</v>
      </c>
      <c r="G30021" s="155">
        <v>45905</v>
      </c>
      <c r="H30021">
        <v>1</v>
      </c>
    </row>
    <row r="30022" spans="1:8" x14ac:dyDescent="0.25">
      <c r="A30022">
        <v>4866734</v>
      </c>
      <c r="B30022" t="s">
        <v>16133</v>
      </c>
      <c r="C30022" s="155">
        <v>13004</v>
      </c>
      <c r="D30022">
        <v>667984</v>
      </c>
      <c r="E30022" t="s">
        <v>1156</v>
      </c>
      <c r="F30022" t="s">
        <v>499</v>
      </c>
      <c r="G30022" s="155">
        <v>45905</v>
      </c>
      <c r="H30022">
        <v>1</v>
      </c>
    </row>
    <row r="30023" spans="1:8" x14ac:dyDescent="0.25">
      <c r="A30023">
        <v>4866733</v>
      </c>
      <c r="B30023" t="s">
        <v>5522</v>
      </c>
      <c r="C30023" s="155">
        <v>38031</v>
      </c>
      <c r="D30023">
        <v>600890</v>
      </c>
      <c r="E30023" t="s">
        <v>1172</v>
      </c>
      <c r="F30023" t="s">
        <v>327</v>
      </c>
      <c r="G30023" s="155">
        <v>45905</v>
      </c>
      <c r="H30023">
        <v>1</v>
      </c>
    </row>
    <row r="30024" spans="1:8" x14ac:dyDescent="0.25">
      <c r="A30024">
        <v>4866731</v>
      </c>
      <c r="B30024" t="s">
        <v>5523</v>
      </c>
      <c r="C30024" s="155">
        <v>34985</v>
      </c>
      <c r="D30024">
        <v>667888</v>
      </c>
      <c r="E30024" t="s">
        <v>5524</v>
      </c>
      <c r="F30024" t="s">
        <v>359</v>
      </c>
      <c r="G30024" s="155">
        <v>45909</v>
      </c>
      <c r="H30024">
        <v>1</v>
      </c>
    </row>
    <row r="30025" spans="1:8" x14ac:dyDescent="0.25">
      <c r="A30025">
        <v>4866730</v>
      </c>
      <c r="B30025" t="s">
        <v>16134</v>
      </c>
      <c r="C30025" s="155">
        <v>12785</v>
      </c>
      <c r="D30025">
        <v>667814</v>
      </c>
      <c r="E30025" t="s">
        <v>2009</v>
      </c>
      <c r="F30025" t="s">
        <v>499</v>
      </c>
      <c r="G30025" s="155">
        <v>45905</v>
      </c>
      <c r="H30025">
        <v>1</v>
      </c>
    </row>
    <row r="30026" spans="1:8" x14ac:dyDescent="0.25">
      <c r="A30026">
        <v>4866728</v>
      </c>
      <c r="B30026" t="s">
        <v>6413</v>
      </c>
      <c r="C30026" s="155">
        <v>26792</v>
      </c>
      <c r="D30026">
        <v>622871</v>
      </c>
      <c r="E30026" t="s">
        <v>3418</v>
      </c>
      <c r="F30026" t="s">
        <v>44</v>
      </c>
      <c r="G30026" s="155">
        <v>45905</v>
      </c>
      <c r="H30026">
        <v>1</v>
      </c>
    </row>
    <row r="30027" spans="1:8" x14ac:dyDescent="0.25">
      <c r="A30027">
        <v>4866727</v>
      </c>
      <c r="B30027" t="s">
        <v>16135</v>
      </c>
      <c r="C30027" s="155">
        <v>27346</v>
      </c>
      <c r="D30027">
        <v>621888</v>
      </c>
      <c r="E30027" t="s">
        <v>2350</v>
      </c>
      <c r="F30027" t="s">
        <v>23</v>
      </c>
      <c r="G30027" s="155">
        <v>45915</v>
      </c>
      <c r="H30027">
        <v>1</v>
      </c>
    </row>
    <row r="30028" spans="1:8" x14ac:dyDescent="0.25">
      <c r="A30028">
        <v>4866724</v>
      </c>
      <c r="B30028" t="s">
        <v>23826</v>
      </c>
      <c r="C30028" s="155">
        <v>37604</v>
      </c>
      <c r="D30028">
        <v>622865</v>
      </c>
      <c r="E30028" t="s">
        <v>987</v>
      </c>
      <c r="F30028" t="s">
        <v>760</v>
      </c>
      <c r="G30028" s="155">
        <v>45923</v>
      </c>
      <c r="H30028">
        <v>1</v>
      </c>
    </row>
    <row r="30029" spans="1:8" x14ac:dyDescent="0.25">
      <c r="A30029">
        <v>4866723</v>
      </c>
      <c r="B30029" t="s">
        <v>16136</v>
      </c>
      <c r="C30029" s="155">
        <v>22715</v>
      </c>
      <c r="D30029">
        <v>622865</v>
      </c>
      <c r="E30029" t="s">
        <v>2097</v>
      </c>
      <c r="F30029" t="s">
        <v>24</v>
      </c>
      <c r="G30029" s="155">
        <v>45912</v>
      </c>
      <c r="H30029">
        <v>1</v>
      </c>
    </row>
    <row r="30030" spans="1:8" x14ac:dyDescent="0.25">
      <c r="A30030">
        <v>4866722</v>
      </c>
      <c r="B30030" t="s">
        <v>21383</v>
      </c>
      <c r="C30030" s="155">
        <v>18724</v>
      </c>
      <c r="D30030">
        <v>608890</v>
      </c>
      <c r="E30030" t="s">
        <v>1189</v>
      </c>
      <c r="F30030" t="s">
        <v>75</v>
      </c>
      <c r="G30030" s="155">
        <v>45905</v>
      </c>
      <c r="H30030">
        <v>1</v>
      </c>
    </row>
    <row r="30031" spans="1:8" x14ac:dyDescent="0.25">
      <c r="A30031">
        <v>4866721</v>
      </c>
      <c r="B30031" t="s">
        <v>5526</v>
      </c>
      <c r="C30031" s="155">
        <v>32335</v>
      </c>
      <c r="D30031">
        <v>667824</v>
      </c>
      <c r="E30031" t="s">
        <v>1222</v>
      </c>
      <c r="F30031" t="s">
        <v>394</v>
      </c>
      <c r="G30031" s="155">
        <v>45905</v>
      </c>
      <c r="H30031">
        <v>1</v>
      </c>
    </row>
    <row r="30032" spans="1:8" x14ac:dyDescent="0.25">
      <c r="A30032">
        <v>4866720</v>
      </c>
      <c r="B30032" t="s">
        <v>5527</v>
      </c>
      <c r="C30032" s="155">
        <v>37555</v>
      </c>
      <c r="D30032">
        <v>667824</v>
      </c>
      <c r="E30032" t="s">
        <v>1951</v>
      </c>
      <c r="F30032" t="s">
        <v>359</v>
      </c>
      <c r="G30032" s="155">
        <v>45905</v>
      </c>
      <c r="H30032">
        <v>1</v>
      </c>
    </row>
    <row r="30033" spans="1:8" x14ac:dyDescent="0.25">
      <c r="A30033">
        <v>4866719</v>
      </c>
      <c r="B30033" t="s">
        <v>5528</v>
      </c>
      <c r="C30033" s="155">
        <v>39132</v>
      </c>
      <c r="D30033">
        <v>667814</v>
      </c>
      <c r="E30033" t="s">
        <v>1180</v>
      </c>
      <c r="F30033" t="s">
        <v>402</v>
      </c>
      <c r="G30033" s="155">
        <v>45905</v>
      </c>
      <c r="H30033">
        <v>1</v>
      </c>
    </row>
    <row r="30034" spans="1:8" x14ac:dyDescent="0.25">
      <c r="A30034">
        <v>4866715</v>
      </c>
      <c r="B30034" t="s">
        <v>5529</v>
      </c>
      <c r="C30034" s="155">
        <v>35923</v>
      </c>
      <c r="D30034">
        <v>667814</v>
      </c>
      <c r="E30034" t="s">
        <v>1222</v>
      </c>
      <c r="F30034" t="s">
        <v>25</v>
      </c>
      <c r="G30034" s="155">
        <v>45905</v>
      </c>
      <c r="H30034">
        <v>1</v>
      </c>
    </row>
    <row r="30035" spans="1:8" x14ac:dyDescent="0.25">
      <c r="A30035">
        <v>4866713</v>
      </c>
      <c r="B30035" t="s">
        <v>23711</v>
      </c>
      <c r="C30035" s="155">
        <v>17612</v>
      </c>
      <c r="D30035">
        <v>667983</v>
      </c>
      <c r="E30035" t="s">
        <v>1189</v>
      </c>
      <c r="F30035" t="s">
        <v>487</v>
      </c>
      <c r="G30035" s="155">
        <v>45905</v>
      </c>
      <c r="H30035">
        <v>1</v>
      </c>
    </row>
    <row r="30036" spans="1:8" x14ac:dyDescent="0.25">
      <c r="A30036">
        <v>4866711</v>
      </c>
      <c r="B30036" t="s">
        <v>5530</v>
      </c>
      <c r="C30036" s="155">
        <v>19369</v>
      </c>
      <c r="D30036">
        <v>682824</v>
      </c>
      <c r="E30036" t="s">
        <v>1192</v>
      </c>
      <c r="F30036" t="s">
        <v>33</v>
      </c>
      <c r="G30036" s="155">
        <v>45904</v>
      </c>
      <c r="H30036">
        <v>1</v>
      </c>
    </row>
    <row r="30037" spans="1:8" x14ac:dyDescent="0.25">
      <c r="A30037">
        <v>4866710</v>
      </c>
      <c r="B30037" t="s">
        <v>16137</v>
      </c>
      <c r="C30037" s="155">
        <v>23386</v>
      </c>
      <c r="D30037">
        <v>667814</v>
      </c>
      <c r="E30037" t="s">
        <v>1180</v>
      </c>
      <c r="F30037" t="s">
        <v>430</v>
      </c>
      <c r="G30037" s="155">
        <v>45905</v>
      </c>
      <c r="H30037">
        <v>1</v>
      </c>
    </row>
    <row r="30038" spans="1:8" x14ac:dyDescent="0.25">
      <c r="A30038">
        <v>4866702</v>
      </c>
      <c r="B30038" t="s">
        <v>7900</v>
      </c>
      <c r="C30038" s="155">
        <v>29251</v>
      </c>
      <c r="D30038">
        <v>667888</v>
      </c>
      <c r="E30038" t="s">
        <v>1951</v>
      </c>
      <c r="F30038" t="s">
        <v>380</v>
      </c>
      <c r="G30038" s="155">
        <v>45912</v>
      </c>
      <c r="H30038">
        <v>1</v>
      </c>
    </row>
    <row r="30039" spans="1:8" x14ac:dyDescent="0.25">
      <c r="A30039">
        <v>4866701</v>
      </c>
      <c r="B30039" t="s">
        <v>5531</v>
      </c>
      <c r="C30039" s="155">
        <v>32452</v>
      </c>
      <c r="D30039">
        <v>667814</v>
      </c>
      <c r="E30039" t="s">
        <v>1180</v>
      </c>
      <c r="F30039" t="s">
        <v>25</v>
      </c>
      <c r="G30039" s="155">
        <v>45905</v>
      </c>
      <c r="H30039">
        <v>1</v>
      </c>
    </row>
    <row r="30040" spans="1:8" x14ac:dyDescent="0.25">
      <c r="A30040">
        <v>4866698</v>
      </c>
      <c r="B30040" t="s">
        <v>5532</v>
      </c>
      <c r="C30040" s="155">
        <v>38137</v>
      </c>
      <c r="D30040">
        <v>667814</v>
      </c>
      <c r="E30040" t="s">
        <v>1172</v>
      </c>
      <c r="F30040" t="s">
        <v>53</v>
      </c>
      <c r="G30040" s="155">
        <v>45905</v>
      </c>
      <c r="H30040">
        <v>1</v>
      </c>
    </row>
    <row r="30041" spans="1:8" x14ac:dyDescent="0.25">
      <c r="A30041">
        <v>4866697</v>
      </c>
      <c r="B30041" t="s">
        <v>5533</v>
      </c>
      <c r="C30041" s="155">
        <v>21730</v>
      </c>
      <c r="D30041">
        <v>621982</v>
      </c>
      <c r="E30041" t="s">
        <v>5534</v>
      </c>
      <c r="F30041" t="s">
        <v>23</v>
      </c>
      <c r="G30041" s="155">
        <v>45905</v>
      </c>
      <c r="H30041">
        <v>1</v>
      </c>
    </row>
    <row r="30042" spans="1:8" x14ac:dyDescent="0.25">
      <c r="A30042">
        <v>4866696</v>
      </c>
      <c r="B30042" t="s">
        <v>5535</v>
      </c>
      <c r="C30042" s="155">
        <v>21107</v>
      </c>
      <c r="D30042">
        <v>667890</v>
      </c>
      <c r="E30042" t="s">
        <v>1156</v>
      </c>
      <c r="F30042" t="s">
        <v>377</v>
      </c>
      <c r="G30042" s="155">
        <v>45905</v>
      </c>
      <c r="H30042">
        <v>1</v>
      </c>
    </row>
    <row r="30043" spans="1:8" x14ac:dyDescent="0.25">
      <c r="A30043">
        <v>4866694</v>
      </c>
      <c r="B30043" t="s">
        <v>10007</v>
      </c>
      <c r="C30043" s="155">
        <v>23412</v>
      </c>
      <c r="D30043">
        <v>667824</v>
      </c>
      <c r="E30043" t="s">
        <v>1170</v>
      </c>
      <c r="F30043" t="s">
        <v>486</v>
      </c>
      <c r="G30043" s="155">
        <v>45905</v>
      </c>
      <c r="H30043">
        <v>1</v>
      </c>
    </row>
    <row r="30044" spans="1:8" x14ac:dyDescent="0.25">
      <c r="A30044">
        <v>4866693</v>
      </c>
      <c r="B30044" t="s">
        <v>5536</v>
      </c>
      <c r="C30044" s="155">
        <v>36173</v>
      </c>
      <c r="D30044">
        <v>667814</v>
      </c>
      <c r="E30044" t="s">
        <v>1465</v>
      </c>
      <c r="F30044" t="s">
        <v>25</v>
      </c>
      <c r="G30044" s="155">
        <v>45905</v>
      </c>
      <c r="H30044">
        <v>1</v>
      </c>
    </row>
    <row r="30045" spans="1:8" x14ac:dyDescent="0.25">
      <c r="A30045">
        <v>4866691</v>
      </c>
      <c r="B30045" t="s">
        <v>5537</v>
      </c>
      <c r="C30045" s="155">
        <v>13680</v>
      </c>
      <c r="D30045">
        <v>667984</v>
      </c>
      <c r="E30045" t="s">
        <v>1192</v>
      </c>
      <c r="F30045" t="s">
        <v>43</v>
      </c>
      <c r="G30045" s="155">
        <v>45905</v>
      </c>
      <c r="H30045">
        <v>1</v>
      </c>
    </row>
    <row r="30046" spans="1:8" x14ac:dyDescent="0.25">
      <c r="A30046">
        <v>4866687</v>
      </c>
      <c r="B30046" t="s">
        <v>5538</v>
      </c>
      <c r="C30046" s="155">
        <v>23136</v>
      </c>
      <c r="D30046">
        <v>667972</v>
      </c>
      <c r="E30046" t="s">
        <v>1170</v>
      </c>
      <c r="F30046" t="s">
        <v>43</v>
      </c>
      <c r="G30046" s="155">
        <v>45905</v>
      </c>
      <c r="H30046">
        <v>1</v>
      </c>
    </row>
    <row r="30047" spans="1:8" x14ac:dyDescent="0.25">
      <c r="A30047">
        <v>4866686</v>
      </c>
      <c r="B30047" t="s">
        <v>5539</v>
      </c>
      <c r="C30047" s="155">
        <v>28677</v>
      </c>
      <c r="D30047">
        <v>608814</v>
      </c>
      <c r="E30047" t="s">
        <v>2382</v>
      </c>
      <c r="F30047" t="s">
        <v>75</v>
      </c>
      <c r="G30047" s="155">
        <v>45905</v>
      </c>
      <c r="H30047">
        <v>1</v>
      </c>
    </row>
    <row r="30048" spans="1:8" x14ac:dyDescent="0.25">
      <c r="A30048">
        <v>4866685</v>
      </c>
      <c r="B30048" t="s">
        <v>5540</v>
      </c>
      <c r="C30048" s="155">
        <v>33303</v>
      </c>
      <c r="D30048">
        <v>622932</v>
      </c>
      <c r="E30048" t="s">
        <v>1154</v>
      </c>
      <c r="F30048" t="s">
        <v>47</v>
      </c>
      <c r="G30048" s="155">
        <v>45905</v>
      </c>
      <c r="H30048">
        <v>1</v>
      </c>
    </row>
    <row r="30049" spans="1:8" x14ac:dyDescent="0.25">
      <c r="A30049">
        <v>4866684</v>
      </c>
      <c r="B30049" t="s">
        <v>5541</v>
      </c>
      <c r="C30049" s="155">
        <v>15081</v>
      </c>
      <c r="D30049">
        <v>667983</v>
      </c>
      <c r="E30049" t="s">
        <v>1867</v>
      </c>
      <c r="F30049" t="s">
        <v>25</v>
      </c>
      <c r="G30049" s="155">
        <v>45905</v>
      </c>
      <c r="H30049">
        <v>1</v>
      </c>
    </row>
    <row r="30050" spans="1:8" x14ac:dyDescent="0.25">
      <c r="A30050">
        <v>4866683</v>
      </c>
      <c r="B30050" t="s">
        <v>3297</v>
      </c>
      <c r="C30050" s="155">
        <v>26453</v>
      </c>
      <c r="D30050">
        <v>667888</v>
      </c>
      <c r="E30050" t="s">
        <v>1951</v>
      </c>
      <c r="F30050" t="s">
        <v>494</v>
      </c>
      <c r="G30050" s="155">
        <v>45908</v>
      </c>
      <c r="H30050">
        <v>1</v>
      </c>
    </row>
    <row r="30051" spans="1:8" x14ac:dyDescent="0.25">
      <c r="A30051">
        <v>4866682</v>
      </c>
      <c r="B30051" t="s">
        <v>6335</v>
      </c>
      <c r="C30051" s="155">
        <v>23068</v>
      </c>
      <c r="D30051">
        <v>667814</v>
      </c>
      <c r="E30051" t="s">
        <v>1180</v>
      </c>
      <c r="F30051" t="s">
        <v>497</v>
      </c>
      <c r="G30051" s="155">
        <v>45905</v>
      </c>
      <c r="H30051">
        <v>1</v>
      </c>
    </row>
    <row r="30052" spans="1:8" x14ac:dyDescent="0.25">
      <c r="A30052">
        <v>4866680</v>
      </c>
      <c r="B30052" t="s">
        <v>3486</v>
      </c>
      <c r="C30052" s="155">
        <v>20318</v>
      </c>
      <c r="D30052">
        <v>621972</v>
      </c>
      <c r="E30052" t="s">
        <v>2000</v>
      </c>
      <c r="F30052" t="s">
        <v>23</v>
      </c>
      <c r="G30052" s="155">
        <v>45905</v>
      </c>
      <c r="H30052">
        <v>1</v>
      </c>
    </row>
    <row r="30053" spans="1:8" x14ac:dyDescent="0.25">
      <c r="A30053">
        <v>4866675</v>
      </c>
      <c r="B30053" t="s">
        <v>5542</v>
      </c>
      <c r="C30053" s="155">
        <v>25622</v>
      </c>
      <c r="D30053">
        <v>618890</v>
      </c>
      <c r="E30053" t="s">
        <v>1987</v>
      </c>
      <c r="F30053" t="s">
        <v>225</v>
      </c>
      <c r="G30053" s="155">
        <v>45905</v>
      </c>
      <c r="H30053">
        <v>1</v>
      </c>
    </row>
    <row r="30054" spans="1:8" x14ac:dyDescent="0.25">
      <c r="A30054">
        <v>4866672</v>
      </c>
      <c r="B30054" t="s">
        <v>5543</v>
      </c>
      <c r="C30054" s="155">
        <v>39026</v>
      </c>
      <c r="D30054">
        <v>622865</v>
      </c>
      <c r="E30054" t="s">
        <v>579</v>
      </c>
      <c r="F30054" t="s">
        <v>47</v>
      </c>
      <c r="G30054" s="155">
        <v>45910</v>
      </c>
      <c r="H30054">
        <v>1</v>
      </c>
    </row>
    <row r="30055" spans="1:8" x14ac:dyDescent="0.25">
      <c r="A30055">
        <v>4866669</v>
      </c>
      <c r="B30055" t="s">
        <v>14600</v>
      </c>
      <c r="C30055" s="155">
        <v>29025</v>
      </c>
      <c r="D30055">
        <v>667888</v>
      </c>
      <c r="E30055" t="s">
        <v>1192</v>
      </c>
      <c r="F30055" t="s">
        <v>297</v>
      </c>
      <c r="G30055" s="155">
        <v>45911</v>
      </c>
      <c r="H30055">
        <v>1</v>
      </c>
    </row>
    <row r="30056" spans="1:8" x14ac:dyDescent="0.25">
      <c r="A30056">
        <v>4866668</v>
      </c>
      <c r="B30056" t="s">
        <v>5544</v>
      </c>
      <c r="C30056" s="155">
        <v>34182</v>
      </c>
      <c r="D30056">
        <v>622871</v>
      </c>
      <c r="E30056" t="s">
        <v>5545</v>
      </c>
      <c r="F30056" t="s">
        <v>24</v>
      </c>
      <c r="G30056" s="155">
        <v>45905</v>
      </c>
      <c r="H30056">
        <v>1</v>
      </c>
    </row>
    <row r="30057" spans="1:8" x14ac:dyDescent="0.25">
      <c r="A30057">
        <v>4866664</v>
      </c>
      <c r="B30057" t="s">
        <v>19070</v>
      </c>
      <c r="C30057" s="155">
        <v>21319</v>
      </c>
      <c r="D30057">
        <v>622865</v>
      </c>
      <c r="E30057" t="s">
        <v>2252</v>
      </c>
      <c r="F30057" t="s">
        <v>24</v>
      </c>
      <c r="G30057" s="155">
        <v>45917</v>
      </c>
      <c r="H30057">
        <v>1</v>
      </c>
    </row>
    <row r="30058" spans="1:8" x14ac:dyDescent="0.25">
      <c r="A30058">
        <v>4866663</v>
      </c>
      <c r="B30058" t="s">
        <v>7186</v>
      </c>
      <c r="C30058" s="155">
        <v>23179</v>
      </c>
      <c r="D30058">
        <v>667984</v>
      </c>
      <c r="E30058" t="s">
        <v>1156</v>
      </c>
      <c r="F30058" t="s">
        <v>497</v>
      </c>
      <c r="G30058" s="155">
        <v>45905</v>
      </c>
      <c r="H30058">
        <v>1</v>
      </c>
    </row>
    <row r="30059" spans="1:8" x14ac:dyDescent="0.25">
      <c r="A30059">
        <v>4866661</v>
      </c>
      <c r="B30059" t="s">
        <v>5546</v>
      </c>
      <c r="C30059" s="155">
        <v>23176</v>
      </c>
      <c r="D30059">
        <v>667688</v>
      </c>
      <c r="E30059" t="s">
        <v>1156</v>
      </c>
      <c r="F30059" t="s">
        <v>501</v>
      </c>
      <c r="G30059" s="155">
        <v>45905</v>
      </c>
      <c r="H30059">
        <v>1</v>
      </c>
    </row>
    <row r="30060" spans="1:8" x14ac:dyDescent="0.25">
      <c r="A30060">
        <v>4866660</v>
      </c>
      <c r="B30060" t="s">
        <v>14856</v>
      </c>
      <c r="C30060" s="155">
        <v>27300</v>
      </c>
      <c r="D30060">
        <v>622865</v>
      </c>
      <c r="E30060" t="s">
        <v>2087</v>
      </c>
      <c r="F30060" t="s">
        <v>24</v>
      </c>
      <c r="G30060" s="155">
        <v>45915</v>
      </c>
      <c r="H30060">
        <v>1</v>
      </c>
    </row>
    <row r="30061" spans="1:8" x14ac:dyDescent="0.25">
      <c r="A30061">
        <v>4866659</v>
      </c>
      <c r="B30061" t="s">
        <v>9641</v>
      </c>
      <c r="C30061" s="155">
        <v>19670</v>
      </c>
      <c r="D30061">
        <v>608890</v>
      </c>
      <c r="E30061" t="s">
        <v>1944</v>
      </c>
      <c r="F30061" t="s">
        <v>75</v>
      </c>
      <c r="G30061" s="155">
        <v>45905</v>
      </c>
      <c r="H30061">
        <v>1</v>
      </c>
    </row>
    <row r="30062" spans="1:8" x14ac:dyDescent="0.25">
      <c r="A30062">
        <v>4866655</v>
      </c>
      <c r="B30062" t="s">
        <v>2748</v>
      </c>
      <c r="C30062" s="155">
        <v>24927</v>
      </c>
      <c r="D30062">
        <v>667824</v>
      </c>
      <c r="E30062" t="s">
        <v>1180</v>
      </c>
      <c r="F30062" t="s">
        <v>380</v>
      </c>
      <c r="G30062" s="155">
        <v>45905</v>
      </c>
      <c r="H30062">
        <v>1</v>
      </c>
    </row>
    <row r="30063" spans="1:8" x14ac:dyDescent="0.25">
      <c r="A30063">
        <v>4866654</v>
      </c>
      <c r="B30063" t="s">
        <v>5547</v>
      </c>
      <c r="C30063" s="155">
        <v>16164</v>
      </c>
      <c r="D30063">
        <v>667814</v>
      </c>
      <c r="E30063" t="s">
        <v>4161</v>
      </c>
      <c r="F30063" t="s">
        <v>402</v>
      </c>
      <c r="G30063" s="155">
        <v>45905</v>
      </c>
      <c r="H30063">
        <v>1</v>
      </c>
    </row>
    <row r="30064" spans="1:8" x14ac:dyDescent="0.25">
      <c r="A30064">
        <v>4866653</v>
      </c>
      <c r="B30064" t="s">
        <v>3582</v>
      </c>
      <c r="C30064" s="155">
        <v>20756</v>
      </c>
      <c r="D30064">
        <v>622865</v>
      </c>
      <c r="E30064" t="s">
        <v>2097</v>
      </c>
      <c r="F30064" t="s">
        <v>47</v>
      </c>
      <c r="G30064" s="155">
        <v>45912</v>
      </c>
      <c r="H30064">
        <v>1</v>
      </c>
    </row>
    <row r="30065" spans="1:8" x14ac:dyDescent="0.25">
      <c r="A30065">
        <v>4866652</v>
      </c>
      <c r="B30065" t="s">
        <v>8355</v>
      </c>
      <c r="C30065" s="155">
        <v>21512</v>
      </c>
      <c r="D30065">
        <v>622871</v>
      </c>
      <c r="E30065" t="s">
        <v>2097</v>
      </c>
      <c r="F30065" t="s">
        <v>24</v>
      </c>
      <c r="G30065" s="155">
        <v>45905</v>
      </c>
      <c r="H30065">
        <v>1</v>
      </c>
    </row>
    <row r="30066" spans="1:8" x14ac:dyDescent="0.25">
      <c r="A30066">
        <v>4866650</v>
      </c>
      <c r="B30066" t="s">
        <v>4966</v>
      </c>
      <c r="C30066" s="155">
        <v>20005</v>
      </c>
      <c r="D30066">
        <v>667814</v>
      </c>
      <c r="E30066" t="s">
        <v>1208</v>
      </c>
      <c r="F30066" t="s">
        <v>53</v>
      </c>
      <c r="G30066" s="155">
        <v>45905</v>
      </c>
      <c r="H30066">
        <v>1</v>
      </c>
    </row>
    <row r="30067" spans="1:8" x14ac:dyDescent="0.25">
      <c r="A30067">
        <v>4866643</v>
      </c>
      <c r="B30067" t="s">
        <v>16138</v>
      </c>
      <c r="C30067" s="155">
        <v>20157</v>
      </c>
      <c r="D30067">
        <v>622865</v>
      </c>
      <c r="E30067" t="s">
        <v>2074</v>
      </c>
      <c r="F30067" t="s">
        <v>24</v>
      </c>
      <c r="G30067" s="155">
        <v>45911</v>
      </c>
      <c r="H30067">
        <v>1</v>
      </c>
    </row>
    <row r="30068" spans="1:8" x14ac:dyDescent="0.25">
      <c r="A30068">
        <v>4866642</v>
      </c>
      <c r="B30068" t="s">
        <v>22818</v>
      </c>
      <c r="C30068" s="155">
        <v>22147</v>
      </c>
      <c r="D30068">
        <v>622865</v>
      </c>
      <c r="E30068" t="s">
        <v>2097</v>
      </c>
      <c r="F30068" t="s">
        <v>47</v>
      </c>
      <c r="G30068" s="155">
        <v>45912</v>
      </c>
      <c r="H30068">
        <v>1</v>
      </c>
    </row>
    <row r="30069" spans="1:8" x14ac:dyDescent="0.25">
      <c r="A30069">
        <v>4866640</v>
      </c>
      <c r="B30069" t="s">
        <v>16139</v>
      </c>
      <c r="C30069" s="155">
        <v>22115</v>
      </c>
      <c r="D30069">
        <v>667888</v>
      </c>
      <c r="E30069" t="s">
        <v>1192</v>
      </c>
      <c r="F30069" t="s">
        <v>12</v>
      </c>
      <c r="G30069" s="155">
        <v>45912</v>
      </c>
      <c r="H30069">
        <v>1</v>
      </c>
    </row>
    <row r="30070" spans="1:8" x14ac:dyDescent="0.25">
      <c r="A30070">
        <v>4866639</v>
      </c>
      <c r="B30070" t="s">
        <v>5548</v>
      </c>
      <c r="C30070" s="155">
        <v>20972</v>
      </c>
      <c r="D30070">
        <v>608814</v>
      </c>
      <c r="E30070" t="s">
        <v>1189</v>
      </c>
      <c r="F30070" t="s">
        <v>75</v>
      </c>
      <c r="G30070" s="155">
        <v>45905</v>
      </c>
      <c r="H30070">
        <v>1</v>
      </c>
    </row>
    <row r="30071" spans="1:8" x14ac:dyDescent="0.25">
      <c r="A30071">
        <v>4866638</v>
      </c>
      <c r="B30071" t="s">
        <v>16140</v>
      </c>
      <c r="C30071" s="155">
        <v>35319</v>
      </c>
      <c r="D30071">
        <v>622865</v>
      </c>
      <c r="E30071" t="s">
        <v>572</v>
      </c>
      <c r="F30071" t="s">
        <v>418</v>
      </c>
      <c r="G30071" s="155">
        <v>45915</v>
      </c>
      <c r="H30071">
        <v>1</v>
      </c>
    </row>
    <row r="30072" spans="1:8" x14ac:dyDescent="0.25">
      <c r="A30072">
        <v>4866637</v>
      </c>
      <c r="B30072" t="s">
        <v>5549</v>
      </c>
      <c r="C30072" s="155">
        <v>17046</v>
      </c>
      <c r="D30072">
        <v>667688</v>
      </c>
      <c r="E30072" t="s">
        <v>1156</v>
      </c>
      <c r="F30072" t="s">
        <v>25</v>
      </c>
      <c r="G30072" s="155">
        <v>45905</v>
      </c>
      <c r="H30072">
        <v>1</v>
      </c>
    </row>
    <row r="30073" spans="1:8" x14ac:dyDescent="0.25">
      <c r="A30073">
        <v>4866635</v>
      </c>
      <c r="B30073" t="s">
        <v>5550</v>
      </c>
      <c r="C30073" s="155">
        <v>20236</v>
      </c>
      <c r="D30073">
        <v>621982</v>
      </c>
      <c r="E30073" t="s">
        <v>4161</v>
      </c>
      <c r="F30073" t="s">
        <v>23</v>
      </c>
      <c r="G30073" s="155">
        <v>45905</v>
      </c>
      <c r="H30073">
        <v>1</v>
      </c>
    </row>
    <row r="30074" spans="1:8" x14ac:dyDescent="0.25">
      <c r="A30074">
        <v>4866629</v>
      </c>
      <c r="B30074" t="s">
        <v>5551</v>
      </c>
      <c r="C30074" s="155">
        <v>28667</v>
      </c>
      <c r="D30074">
        <v>667984</v>
      </c>
      <c r="E30074" t="s">
        <v>1186</v>
      </c>
      <c r="F30074" t="s">
        <v>501</v>
      </c>
      <c r="G30074" s="155">
        <v>45905</v>
      </c>
      <c r="H30074">
        <v>1</v>
      </c>
    </row>
    <row r="30075" spans="1:8" x14ac:dyDescent="0.25">
      <c r="A30075">
        <v>4866628</v>
      </c>
      <c r="B30075" t="s">
        <v>5552</v>
      </c>
      <c r="C30075" s="155">
        <v>19659</v>
      </c>
      <c r="D30075">
        <v>667814</v>
      </c>
      <c r="E30075" t="s">
        <v>1180</v>
      </c>
      <c r="F30075" t="s">
        <v>53</v>
      </c>
      <c r="G30075" s="155">
        <v>45905</v>
      </c>
      <c r="H30075">
        <v>1</v>
      </c>
    </row>
    <row r="30076" spans="1:8" x14ac:dyDescent="0.25">
      <c r="A30076">
        <v>4866622</v>
      </c>
      <c r="B30076" t="s">
        <v>23827</v>
      </c>
      <c r="C30076" s="155">
        <v>31558</v>
      </c>
      <c r="D30076">
        <v>667888</v>
      </c>
      <c r="E30076" t="s">
        <v>1951</v>
      </c>
      <c r="F30076" t="s">
        <v>43</v>
      </c>
      <c r="G30076" s="155">
        <v>45919</v>
      </c>
      <c r="H30076">
        <v>1</v>
      </c>
    </row>
    <row r="30077" spans="1:8" x14ac:dyDescent="0.25">
      <c r="A30077">
        <v>4866621</v>
      </c>
      <c r="B30077" t="s">
        <v>8587</v>
      </c>
      <c r="C30077" s="155">
        <v>29767</v>
      </c>
      <c r="D30077">
        <v>667824</v>
      </c>
      <c r="E30077" t="s">
        <v>1180</v>
      </c>
      <c r="F30077" t="s">
        <v>497</v>
      </c>
      <c r="G30077" s="155">
        <v>45905</v>
      </c>
      <c r="H30077">
        <v>1</v>
      </c>
    </row>
    <row r="30078" spans="1:8" x14ac:dyDescent="0.25">
      <c r="A30078">
        <v>4866618</v>
      </c>
      <c r="B30078" t="s">
        <v>16141</v>
      </c>
      <c r="C30078" s="155">
        <v>31652</v>
      </c>
      <c r="D30078">
        <v>667888</v>
      </c>
      <c r="E30078" t="s">
        <v>6550</v>
      </c>
      <c r="F30078" t="s">
        <v>394</v>
      </c>
      <c r="G30078" s="155">
        <v>45911</v>
      </c>
      <c r="H30078">
        <v>1</v>
      </c>
    </row>
    <row r="30079" spans="1:8" x14ac:dyDescent="0.25">
      <c r="A30079">
        <v>4866612</v>
      </c>
      <c r="B30079" t="s">
        <v>5553</v>
      </c>
      <c r="C30079" s="155">
        <v>27810</v>
      </c>
      <c r="D30079">
        <v>667888</v>
      </c>
      <c r="E30079" t="s">
        <v>1156</v>
      </c>
      <c r="F30079" t="s">
        <v>394</v>
      </c>
      <c r="G30079" s="155">
        <v>45905</v>
      </c>
      <c r="H30079">
        <v>1</v>
      </c>
    </row>
    <row r="30080" spans="1:8" x14ac:dyDescent="0.25">
      <c r="A30080">
        <v>4866610</v>
      </c>
      <c r="B30080" t="s">
        <v>5554</v>
      </c>
      <c r="C30080" s="155">
        <v>32692</v>
      </c>
      <c r="D30080">
        <v>622932</v>
      </c>
      <c r="E30080" t="s">
        <v>3601</v>
      </c>
      <c r="F30080" t="s">
        <v>24</v>
      </c>
      <c r="G30080" s="155">
        <v>45905</v>
      </c>
      <c r="H30080">
        <v>1</v>
      </c>
    </row>
    <row r="30081" spans="1:8" x14ac:dyDescent="0.25">
      <c r="A30081">
        <v>4866609</v>
      </c>
      <c r="B30081" t="s">
        <v>5555</v>
      </c>
      <c r="C30081" s="155">
        <v>38589</v>
      </c>
      <c r="D30081">
        <v>667890</v>
      </c>
      <c r="E30081" t="s">
        <v>1239</v>
      </c>
      <c r="F30081" t="s">
        <v>439</v>
      </c>
      <c r="G30081" s="155">
        <v>45905</v>
      </c>
      <c r="H30081">
        <v>1</v>
      </c>
    </row>
    <row r="30082" spans="1:8" x14ac:dyDescent="0.25">
      <c r="A30082">
        <v>4866606</v>
      </c>
      <c r="B30082" t="s">
        <v>26454</v>
      </c>
      <c r="C30082" s="155">
        <v>31706</v>
      </c>
      <c r="D30082">
        <v>622932</v>
      </c>
      <c r="E30082" t="s">
        <v>2314</v>
      </c>
      <c r="F30082" t="s">
        <v>418</v>
      </c>
      <c r="G30082" s="155">
        <v>45905</v>
      </c>
      <c r="H30082">
        <v>1</v>
      </c>
    </row>
    <row r="30083" spans="1:8" x14ac:dyDescent="0.25">
      <c r="A30083">
        <v>4866604</v>
      </c>
      <c r="B30083" t="s">
        <v>10205</v>
      </c>
      <c r="C30083" s="155">
        <v>25330</v>
      </c>
      <c r="D30083">
        <v>667888</v>
      </c>
      <c r="E30083" t="s">
        <v>1951</v>
      </c>
      <c r="F30083" t="s">
        <v>394</v>
      </c>
      <c r="G30083" s="155">
        <v>45915</v>
      </c>
      <c r="H30083">
        <v>1</v>
      </c>
    </row>
    <row r="30084" spans="1:8" x14ac:dyDescent="0.25">
      <c r="A30084">
        <v>4866602</v>
      </c>
      <c r="B30084" t="s">
        <v>5349</v>
      </c>
      <c r="C30084" s="155">
        <v>33192</v>
      </c>
      <c r="D30084">
        <v>608890</v>
      </c>
      <c r="E30084" t="s">
        <v>3036</v>
      </c>
      <c r="F30084" t="s">
        <v>75</v>
      </c>
      <c r="G30084" s="155">
        <v>45905</v>
      </c>
      <c r="H30084">
        <v>1</v>
      </c>
    </row>
    <row r="30085" spans="1:8" x14ac:dyDescent="0.25">
      <c r="A30085">
        <v>4866600</v>
      </c>
      <c r="B30085" t="s">
        <v>3217</v>
      </c>
      <c r="C30085" s="155">
        <v>36439</v>
      </c>
      <c r="D30085">
        <v>667824</v>
      </c>
      <c r="E30085" t="s">
        <v>2743</v>
      </c>
      <c r="F30085" t="s">
        <v>492</v>
      </c>
      <c r="G30085" s="155">
        <v>45905</v>
      </c>
      <c r="H30085">
        <v>1</v>
      </c>
    </row>
    <row r="30086" spans="1:8" x14ac:dyDescent="0.25">
      <c r="A30086">
        <v>4866597</v>
      </c>
      <c r="B30086" t="s">
        <v>2721</v>
      </c>
      <c r="C30086" s="155">
        <v>16532</v>
      </c>
      <c r="D30086">
        <v>682824</v>
      </c>
      <c r="E30086" t="s">
        <v>1198</v>
      </c>
      <c r="F30086" t="s">
        <v>298</v>
      </c>
      <c r="G30086" s="155">
        <v>45905</v>
      </c>
      <c r="H30086">
        <v>1</v>
      </c>
    </row>
    <row r="30087" spans="1:8" x14ac:dyDescent="0.25">
      <c r="A30087">
        <v>4866596</v>
      </c>
      <c r="B30087" t="s">
        <v>887</v>
      </c>
      <c r="C30087" s="155">
        <v>31170</v>
      </c>
      <c r="D30087">
        <v>621972</v>
      </c>
      <c r="E30087" t="s">
        <v>2000</v>
      </c>
      <c r="F30087" t="s">
        <v>23</v>
      </c>
      <c r="G30087" s="155">
        <v>45905</v>
      </c>
      <c r="H30087">
        <v>1</v>
      </c>
    </row>
    <row r="30088" spans="1:8" x14ac:dyDescent="0.25">
      <c r="A30088">
        <v>4866595</v>
      </c>
      <c r="B30088" t="s">
        <v>5556</v>
      </c>
      <c r="C30088" s="155">
        <v>15432</v>
      </c>
      <c r="D30088">
        <v>667890</v>
      </c>
      <c r="E30088" t="s">
        <v>1951</v>
      </c>
      <c r="F30088" t="s">
        <v>430</v>
      </c>
      <c r="G30088" s="155">
        <v>45905</v>
      </c>
      <c r="H30088">
        <v>1</v>
      </c>
    </row>
    <row r="30089" spans="1:8" x14ac:dyDescent="0.25">
      <c r="A30089">
        <v>4866593</v>
      </c>
      <c r="B30089" t="s">
        <v>5557</v>
      </c>
      <c r="C30089" s="155">
        <v>36771</v>
      </c>
      <c r="D30089">
        <v>604814</v>
      </c>
      <c r="E30089" t="s">
        <v>3642</v>
      </c>
      <c r="F30089" t="s">
        <v>50</v>
      </c>
      <c r="G30089" s="155">
        <v>45905</v>
      </c>
      <c r="H30089">
        <v>1</v>
      </c>
    </row>
    <row r="30090" spans="1:8" x14ac:dyDescent="0.25">
      <c r="A30090">
        <v>4866592</v>
      </c>
      <c r="B30090" t="s">
        <v>16142</v>
      </c>
      <c r="C30090" s="155">
        <v>25022</v>
      </c>
      <c r="D30090">
        <v>622865</v>
      </c>
      <c r="E30090" t="s">
        <v>5209</v>
      </c>
      <c r="F30090" t="s">
        <v>24</v>
      </c>
      <c r="G30090" s="155">
        <v>45911</v>
      </c>
      <c r="H30090">
        <v>1</v>
      </c>
    </row>
    <row r="30091" spans="1:8" x14ac:dyDescent="0.25">
      <c r="A30091">
        <v>4866591</v>
      </c>
      <c r="B30091" t="s">
        <v>5558</v>
      </c>
      <c r="C30091" s="155">
        <v>22766</v>
      </c>
      <c r="D30091">
        <v>622871</v>
      </c>
      <c r="E30091" t="s">
        <v>2097</v>
      </c>
      <c r="F30091" t="s">
        <v>418</v>
      </c>
      <c r="G30091" s="155">
        <v>45905</v>
      </c>
      <c r="H30091">
        <v>1</v>
      </c>
    </row>
    <row r="30092" spans="1:8" x14ac:dyDescent="0.25">
      <c r="A30092">
        <v>4866590</v>
      </c>
      <c r="B30092" t="s">
        <v>2553</v>
      </c>
      <c r="C30092" s="155">
        <v>19379</v>
      </c>
      <c r="D30092">
        <v>667814</v>
      </c>
      <c r="E30092" t="s">
        <v>5428</v>
      </c>
      <c r="F30092" t="s">
        <v>394</v>
      </c>
      <c r="G30092" s="155">
        <v>45905</v>
      </c>
      <c r="H30092">
        <v>1</v>
      </c>
    </row>
    <row r="30093" spans="1:8" x14ac:dyDescent="0.25">
      <c r="A30093">
        <v>4866589</v>
      </c>
      <c r="B30093" t="s">
        <v>3125</v>
      </c>
      <c r="C30093" s="155">
        <v>24011</v>
      </c>
      <c r="D30093">
        <v>622865</v>
      </c>
      <c r="E30093" t="s">
        <v>2097</v>
      </c>
      <c r="F30093" t="s">
        <v>47</v>
      </c>
      <c r="G30093" s="155">
        <v>45912</v>
      </c>
      <c r="H30093">
        <v>1</v>
      </c>
    </row>
    <row r="30094" spans="1:8" x14ac:dyDescent="0.25">
      <c r="A30094">
        <v>4866588</v>
      </c>
      <c r="B30094" t="s">
        <v>5559</v>
      </c>
      <c r="C30094" s="155">
        <v>28389</v>
      </c>
      <c r="D30094">
        <v>667814</v>
      </c>
      <c r="E30094" t="s">
        <v>1172</v>
      </c>
      <c r="F30094" t="s">
        <v>53</v>
      </c>
      <c r="G30094" s="155">
        <v>45905</v>
      </c>
      <c r="H30094">
        <v>1</v>
      </c>
    </row>
    <row r="30095" spans="1:8" x14ac:dyDescent="0.25">
      <c r="A30095">
        <v>4866583</v>
      </c>
      <c r="B30095" t="s">
        <v>16143</v>
      </c>
      <c r="C30095" s="155">
        <v>18280</v>
      </c>
      <c r="D30095">
        <v>667814</v>
      </c>
      <c r="E30095" t="s">
        <v>1156</v>
      </c>
      <c r="F30095" t="s">
        <v>499</v>
      </c>
      <c r="G30095" s="155">
        <v>45905</v>
      </c>
      <c r="H30095">
        <v>1</v>
      </c>
    </row>
    <row r="30096" spans="1:8" x14ac:dyDescent="0.25">
      <c r="A30096">
        <v>4866582</v>
      </c>
      <c r="B30096" t="s">
        <v>5560</v>
      </c>
      <c r="C30096" s="155">
        <v>22809</v>
      </c>
      <c r="D30096">
        <v>607814</v>
      </c>
      <c r="E30096" t="s">
        <v>1352</v>
      </c>
      <c r="F30096" t="s">
        <v>72</v>
      </c>
      <c r="G30096" s="155">
        <v>45905</v>
      </c>
      <c r="H30096">
        <v>1</v>
      </c>
    </row>
    <row r="30097" spans="1:8" x14ac:dyDescent="0.25">
      <c r="A30097">
        <v>4866580</v>
      </c>
      <c r="B30097" t="s">
        <v>5561</v>
      </c>
      <c r="C30097" s="155">
        <v>24339</v>
      </c>
      <c r="D30097">
        <v>608814</v>
      </c>
      <c r="E30097" t="s">
        <v>5254</v>
      </c>
      <c r="F30097" t="s">
        <v>75</v>
      </c>
      <c r="G30097" s="155">
        <v>45905</v>
      </c>
      <c r="H30097">
        <v>1</v>
      </c>
    </row>
    <row r="30098" spans="1:8" x14ac:dyDescent="0.25">
      <c r="A30098">
        <v>4866579</v>
      </c>
      <c r="B30098" t="s">
        <v>5562</v>
      </c>
      <c r="C30098" s="155">
        <v>17442</v>
      </c>
      <c r="D30098">
        <v>667814</v>
      </c>
      <c r="E30098" t="s">
        <v>3006</v>
      </c>
      <c r="F30098" t="s">
        <v>430</v>
      </c>
      <c r="G30098" s="155">
        <v>45905</v>
      </c>
      <c r="H30098">
        <v>1</v>
      </c>
    </row>
    <row r="30099" spans="1:8" x14ac:dyDescent="0.25">
      <c r="A30099">
        <v>4866577</v>
      </c>
      <c r="B30099" t="s">
        <v>9884</v>
      </c>
      <c r="C30099" s="155">
        <v>29084</v>
      </c>
      <c r="D30099">
        <v>667824</v>
      </c>
      <c r="E30099" t="s">
        <v>5348</v>
      </c>
      <c r="F30099" t="s">
        <v>493</v>
      </c>
      <c r="G30099" s="155">
        <v>45905</v>
      </c>
      <c r="H30099">
        <v>1</v>
      </c>
    </row>
    <row r="30100" spans="1:8" x14ac:dyDescent="0.25">
      <c r="A30100">
        <v>4866573</v>
      </c>
      <c r="B30100" t="s">
        <v>5563</v>
      </c>
      <c r="C30100" s="155">
        <v>23049</v>
      </c>
      <c r="D30100">
        <v>607814</v>
      </c>
      <c r="E30100" t="s">
        <v>1352</v>
      </c>
      <c r="F30100" t="s">
        <v>72</v>
      </c>
      <c r="G30100" s="155">
        <v>45905</v>
      </c>
      <c r="H30100">
        <v>1</v>
      </c>
    </row>
    <row r="30101" spans="1:8" x14ac:dyDescent="0.25">
      <c r="A30101">
        <v>4866570</v>
      </c>
      <c r="B30101" t="s">
        <v>16984</v>
      </c>
      <c r="C30101" s="155">
        <v>29681</v>
      </c>
      <c r="D30101">
        <v>667824</v>
      </c>
      <c r="E30101" t="s">
        <v>1230</v>
      </c>
      <c r="F30101" t="s">
        <v>455</v>
      </c>
      <c r="G30101" s="155">
        <v>45905</v>
      </c>
      <c r="H30101">
        <v>1</v>
      </c>
    </row>
    <row r="30102" spans="1:8" x14ac:dyDescent="0.25">
      <c r="A30102">
        <v>4866568</v>
      </c>
      <c r="B30102" t="s">
        <v>4221</v>
      </c>
      <c r="C30102" s="155">
        <v>22485</v>
      </c>
      <c r="D30102">
        <v>604888</v>
      </c>
      <c r="E30102" t="s">
        <v>1547</v>
      </c>
      <c r="F30102" t="s">
        <v>50</v>
      </c>
      <c r="G30102" s="155">
        <v>45919</v>
      </c>
      <c r="H30102">
        <v>1</v>
      </c>
    </row>
    <row r="30103" spans="1:8" x14ac:dyDescent="0.25">
      <c r="A30103">
        <v>4866566</v>
      </c>
      <c r="B30103" t="s">
        <v>14714</v>
      </c>
      <c r="C30103" s="155">
        <v>28028</v>
      </c>
      <c r="D30103">
        <v>621888</v>
      </c>
      <c r="E30103" t="s">
        <v>5355</v>
      </c>
      <c r="F30103" t="s">
        <v>23</v>
      </c>
      <c r="G30103" s="155">
        <v>45915</v>
      </c>
      <c r="H30103">
        <v>1</v>
      </c>
    </row>
    <row r="30104" spans="1:8" x14ac:dyDescent="0.25">
      <c r="A30104">
        <v>4866564</v>
      </c>
      <c r="B30104" t="s">
        <v>5564</v>
      </c>
      <c r="C30104" s="155">
        <v>19742</v>
      </c>
      <c r="D30104">
        <v>607814</v>
      </c>
      <c r="E30104" t="s">
        <v>1394</v>
      </c>
      <c r="F30104" t="s">
        <v>72</v>
      </c>
      <c r="G30104" s="155">
        <v>45905</v>
      </c>
      <c r="H30104">
        <v>1</v>
      </c>
    </row>
    <row r="30105" spans="1:8" x14ac:dyDescent="0.25">
      <c r="A30105">
        <v>4866563</v>
      </c>
      <c r="B30105" t="s">
        <v>5565</v>
      </c>
      <c r="C30105" s="155">
        <v>22817</v>
      </c>
      <c r="D30105">
        <v>667814</v>
      </c>
      <c r="E30105" t="s">
        <v>1198</v>
      </c>
      <c r="F30105" t="s">
        <v>380</v>
      </c>
      <c r="G30105" s="155">
        <v>45905</v>
      </c>
      <c r="H30105">
        <v>1</v>
      </c>
    </row>
    <row r="30106" spans="1:8" x14ac:dyDescent="0.25">
      <c r="A30106">
        <v>4866562</v>
      </c>
      <c r="B30106" t="s">
        <v>5566</v>
      </c>
      <c r="C30106" s="155">
        <v>16837</v>
      </c>
      <c r="D30106">
        <v>608814</v>
      </c>
      <c r="E30106" t="s">
        <v>1867</v>
      </c>
      <c r="F30106" t="s">
        <v>75</v>
      </c>
      <c r="G30106" s="155">
        <v>45905</v>
      </c>
      <c r="H30106">
        <v>1</v>
      </c>
    </row>
    <row r="30107" spans="1:8" x14ac:dyDescent="0.25">
      <c r="A30107">
        <v>4866561</v>
      </c>
      <c r="B30107" t="s">
        <v>5567</v>
      </c>
      <c r="C30107" s="155">
        <v>36732</v>
      </c>
      <c r="D30107">
        <v>667824</v>
      </c>
      <c r="E30107" t="s">
        <v>1951</v>
      </c>
      <c r="F30107" t="s">
        <v>402</v>
      </c>
      <c r="G30107" s="155">
        <v>45905</v>
      </c>
      <c r="H30107">
        <v>1</v>
      </c>
    </row>
    <row r="30108" spans="1:8" x14ac:dyDescent="0.25">
      <c r="A30108">
        <v>4866558</v>
      </c>
      <c r="B30108" t="s">
        <v>5568</v>
      </c>
      <c r="C30108" s="155">
        <v>17086</v>
      </c>
      <c r="D30108">
        <v>667688</v>
      </c>
      <c r="E30108" t="s">
        <v>1156</v>
      </c>
      <c r="F30108" t="s">
        <v>25</v>
      </c>
      <c r="G30108" s="155">
        <v>45905</v>
      </c>
      <c r="H30108">
        <v>1</v>
      </c>
    </row>
    <row r="30109" spans="1:8" x14ac:dyDescent="0.25">
      <c r="A30109">
        <v>4866557</v>
      </c>
      <c r="B30109" t="s">
        <v>5569</v>
      </c>
      <c r="C30109" s="155">
        <v>21238</v>
      </c>
      <c r="D30109">
        <v>607814</v>
      </c>
      <c r="E30109" t="s">
        <v>1394</v>
      </c>
      <c r="F30109" t="s">
        <v>72</v>
      </c>
      <c r="G30109" s="155">
        <v>45905</v>
      </c>
      <c r="H30109">
        <v>1</v>
      </c>
    </row>
    <row r="30110" spans="1:8" x14ac:dyDescent="0.25">
      <c r="A30110">
        <v>4866555</v>
      </c>
      <c r="B30110" t="s">
        <v>3022</v>
      </c>
      <c r="C30110" s="155">
        <v>32094</v>
      </c>
      <c r="D30110">
        <v>622865</v>
      </c>
      <c r="E30110" t="s">
        <v>572</v>
      </c>
      <c r="F30110" t="s">
        <v>418</v>
      </c>
      <c r="G30110" s="155">
        <v>45909</v>
      </c>
      <c r="H30110">
        <v>1</v>
      </c>
    </row>
    <row r="30111" spans="1:8" x14ac:dyDescent="0.25">
      <c r="A30111">
        <v>4866552</v>
      </c>
      <c r="B30111" t="s">
        <v>5993</v>
      </c>
      <c r="C30111" s="155">
        <v>19927</v>
      </c>
      <c r="D30111">
        <v>667814</v>
      </c>
      <c r="E30111" t="s">
        <v>1180</v>
      </c>
      <c r="F30111" t="s">
        <v>492</v>
      </c>
      <c r="G30111" s="155">
        <v>45905</v>
      </c>
      <c r="H30111">
        <v>1</v>
      </c>
    </row>
    <row r="30112" spans="1:8" x14ac:dyDescent="0.25">
      <c r="A30112">
        <v>4866551</v>
      </c>
      <c r="B30112" t="s">
        <v>5570</v>
      </c>
      <c r="C30112" s="155">
        <v>19009</v>
      </c>
      <c r="D30112">
        <v>667984</v>
      </c>
      <c r="E30112" t="s">
        <v>1156</v>
      </c>
      <c r="F30112" t="s">
        <v>492</v>
      </c>
      <c r="G30112" s="155">
        <v>45905</v>
      </c>
      <c r="H30112">
        <v>1</v>
      </c>
    </row>
    <row r="30113" spans="1:8" x14ac:dyDescent="0.25">
      <c r="A30113">
        <v>4866550</v>
      </c>
      <c r="B30113" t="s">
        <v>23828</v>
      </c>
      <c r="C30113" s="155">
        <v>33671</v>
      </c>
      <c r="D30113">
        <v>667814</v>
      </c>
      <c r="E30113" t="s">
        <v>1314</v>
      </c>
      <c r="F30113" t="s">
        <v>326</v>
      </c>
      <c r="G30113" s="155">
        <v>45905</v>
      </c>
      <c r="H30113">
        <v>1</v>
      </c>
    </row>
    <row r="30114" spans="1:8" x14ac:dyDescent="0.25">
      <c r="A30114">
        <v>4866547</v>
      </c>
      <c r="B30114" t="s">
        <v>5571</v>
      </c>
      <c r="C30114" s="155">
        <v>22798</v>
      </c>
      <c r="D30114">
        <v>667688</v>
      </c>
      <c r="E30114" t="s">
        <v>1156</v>
      </c>
      <c r="F30114" t="s">
        <v>499</v>
      </c>
      <c r="G30114" s="155">
        <v>45905</v>
      </c>
      <c r="H30114">
        <v>1</v>
      </c>
    </row>
    <row r="30115" spans="1:8" x14ac:dyDescent="0.25">
      <c r="A30115">
        <v>4866544</v>
      </c>
      <c r="B30115" t="s">
        <v>2869</v>
      </c>
      <c r="C30115" s="155">
        <v>22385</v>
      </c>
      <c r="D30115">
        <v>667984</v>
      </c>
      <c r="E30115" t="s">
        <v>1186</v>
      </c>
      <c r="F30115" t="s">
        <v>492</v>
      </c>
      <c r="G30115" s="155">
        <v>45905</v>
      </c>
      <c r="H30115">
        <v>1</v>
      </c>
    </row>
    <row r="30116" spans="1:8" x14ac:dyDescent="0.25">
      <c r="A30116">
        <v>4866543</v>
      </c>
      <c r="B30116" t="s">
        <v>5572</v>
      </c>
      <c r="C30116" s="155">
        <v>18076</v>
      </c>
      <c r="D30116">
        <v>667984</v>
      </c>
      <c r="E30116" t="s">
        <v>1156</v>
      </c>
      <c r="F30116" t="s">
        <v>377</v>
      </c>
      <c r="G30116" s="155">
        <v>45905</v>
      </c>
      <c r="H30116">
        <v>1</v>
      </c>
    </row>
    <row r="30117" spans="1:8" x14ac:dyDescent="0.25">
      <c r="A30117">
        <v>4866540</v>
      </c>
      <c r="B30117" t="s">
        <v>8957</v>
      </c>
      <c r="C30117" s="155">
        <v>24535</v>
      </c>
      <c r="D30117">
        <v>667984</v>
      </c>
      <c r="E30117" t="s">
        <v>1186</v>
      </c>
      <c r="F30117" t="s">
        <v>492</v>
      </c>
      <c r="G30117" s="155">
        <v>45905</v>
      </c>
      <c r="H30117">
        <v>1</v>
      </c>
    </row>
    <row r="30118" spans="1:8" x14ac:dyDescent="0.25">
      <c r="A30118">
        <v>4866539</v>
      </c>
      <c r="B30118" t="s">
        <v>5573</v>
      </c>
      <c r="C30118" s="155">
        <v>34554</v>
      </c>
      <c r="D30118">
        <v>622804</v>
      </c>
      <c r="E30118" t="s">
        <v>607</v>
      </c>
      <c r="F30118" t="s">
        <v>760</v>
      </c>
      <c r="G30118" s="155">
        <v>45905</v>
      </c>
      <c r="H30118">
        <v>1</v>
      </c>
    </row>
    <row r="30119" spans="1:8" x14ac:dyDescent="0.25">
      <c r="A30119">
        <v>4866538</v>
      </c>
      <c r="B30119" t="s">
        <v>11433</v>
      </c>
      <c r="C30119" s="155">
        <v>35149</v>
      </c>
      <c r="D30119">
        <v>622804</v>
      </c>
      <c r="E30119" t="s">
        <v>1152</v>
      </c>
      <c r="F30119" t="s">
        <v>44</v>
      </c>
      <c r="G30119" s="155">
        <v>45905</v>
      </c>
      <c r="H30119">
        <v>1</v>
      </c>
    </row>
    <row r="30120" spans="1:8" x14ac:dyDescent="0.25">
      <c r="A30120">
        <v>4866537</v>
      </c>
      <c r="B30120" t="s">
        <v>5574</v>
      </c>
      <c r="C30120" s="155">
        <v>36393</v>
      </c>
      <c r="D30120">
        <v>622932</v>
      </c>
      <c r="E30120" t="s">
        <v>535</v>
      </c>
      <c r="F30120" t="s">
        <v>418</v>
      </c>
      <c r="G30120" s="155">
        <v>45905</v>
      </c>
      <c r="H30120">
        <v>1</v>
      </c>
    </row>
    <row r="30121" spans="1:8" x14ac:dyDescent="0.25">
      <c r="A30121">
        <v>4866535</v>
      </c>
      <c r="B30121" t="s">
        <v>3469</v>
      </c>
      <c r="C30121" s="155">
        <v>16970</v>
      </c>
      <c r="D30121">
        <v>621982</v>
      </c>
      <c r="E30121" t="s">
        <v>4360</v>
      </c>
      <c r="F30121" t="s">
        <v>73</v>
      </c>
      <c r="G30121" s="155">
        <v>45905</v>
      </c>
      <c r="H30121">
        <v>1</v>
      </c>
    </row>
    <row r="30122" spans="1:8" x14ac:dyDescent="0.25">
      <c r="A30122">
        <v>4866534</v>
      </c>
      <c r="B30122" t="s">
        <v>5575</v>
      </c>
      <c r="C30122" s="155">
        <v>17231</v>
      </c>
      <c r="D30122">
        <v>667984</v>
      </c>
      <c r="E30122" t="s">
        <v>1192</v>
      </c>
      <c r="F30122" t="s">
        <v>377</v>
      </c>
      <c r="G30122" s="155">
        <v>45905</v>
      </c>
      <c r="H30122">
        <v>1</v>
      </c>
    </row>
    <row r="30123" spans="1:8" x14ac:dyDescent="0.25">
      <c r="A30123">
        <v>4866533</v>
      </c>
      <c r="B30123" t="s">
        <v>5576</v>
      </c>
      <c r="C30123" s="155">
        <v>21912</v>
      </c>
      <c r="D30123">
        <v>607814</v>
      </c>
      <c r="E30123" t="s">
        <v>1352</v>
      </c>
      <c r="F30123" t="s">
        <v>72</v>
      </c>
      <c r="G30123" s="155">
        <v>45905</v>
      </c>
      <c r="H30123">
        <v>1</v>
      </c>
    </row>
    <row r="30124" spans="1:8" x14ac:dyDescent="0.25">
      <c r="A30124">
        <v>4866532</v>
      </c>
      <c r="B30124" t="s">
        <v>5577</v>
      </c>
      <c r="C30124" s="155">
        <v>32553</v>
      </c>
      <c r="D30124">
        <v>667824</v>
      </c>
      <c r="E30124" t="s">
        <v>1951</v>
      </c>
      <c r="F30124" t="s">
        <v>492</v>
      </c>
      <c r="G30124" s="155">
        <v>45905</v>
      </c>
      <c r="H30124">
        <v>1</v>
      </c>
    </row>
    <row r="30125" spans="1:8" x14ac:dyDescent="0.25">
      <c r="A30125">
        <v>4866531</v>
      </c>
      <c r="B30125" t="s">
        <v>9977</v>
      </c>
      <c r="C30125" s="155">
        <v>25764</v>
      </c>
      <c r="D30125">
        <v>667984</v>
      </c>
      <c r="E30125" t="s">
        <v>1186</v>
      </c>
      <c r="F30125" t="s">
        <v>492</v>
      </c>
      <c r="G30125" s="155">
        <v>45905</v>
      </c>
      <c r="H30125">
        <v>1</v>
      </c>
    </row>
    <row r="30126" spans="1:8" x14ac:dyDescent="0.25">
      <c r="A30126">
        <v>4866530</v>
      </c>
      <c r="B30126" t="s">
        <v>5578</v>
      </c>
      <c r="C30126" s="155">
        <v>38296</v>
      </c>
      <c r="D30126">
        <v>667814</v>
      </c>
      <c r="E30126" t="s">
        <v>1222</v>
      </c>
      <c r="F30126" t="s">
        <v>25</v>
      </c>
      <c r="G30126" s="155">
        <v>45905</v>
      </c>
      <c r="H30126">
        <v>1</v>
      </c>
    </row>
    <row r="30127" spans="1:8" x14ac:dyDescent="0.25">
      <c r="A30127">
        <v>4866528</v>
      </c>
      <c r="B30127" t="s">
        <v>23829</v>
      </c>
      <c r="C30127" s="155">
        <v>29572</v>
      </c>
      <c r="D30127">
        <v>604888</v>
      </c>
      <c r="E30127" t="s">
        <v>1224</v>
      </c>
      <c r="F30127" t="s">
        <v>50</v>
      </c>
      <c r="G30127" s="155">
        <v>45918</v>
      </c>
      <c r="H30127">
        <v>1</v>
      </c>
    </row>
    <row r="30128" spans="1:8" x14ac:dyDescent="0.25">
      <c r="A30128">
        <v>4866527</v>
      </c>
      <c r="B30128" t="s">
        <v>5579</v>
      </c>
      <c r="C30128" s="155">
        <v>20126</v>
      </c>
      <c r="D30128">
        <v>607814</v>
      </c>
      <c r="E30128" t="s">
        <v>1352</v>
      </c>
      <c r="F30128" t="s">
        <v>72</v>
      </c>
      <c r="G30128" s="155">
        <v>45905</v>
      </c>
      <c r="H30128">
        <v>1</v>
      </c>
    </row>
    <row r="30129" spans="1:8" x14ac:dyDescent="0.25">
      <c r="A30129">
        <v>4866524</v>
      </c>
      <c r="B30129" t="s">
        <v>5580</v>
      </c>
      <c r="C30129" s="155">
        <v>30649</v>
      </c>
      <c r="D30129">
        <v>622932</v>
      </c>
      <c r="E30129" t="s">
        <v>2314</v>
      </c>
      <c r="F30129" t="s">
        <v>47</v>
      </c>
      <c r="G30129" s="155">
        <v>45905</v>
      </c>
      <c r="H30129">
        <v>1</v>
      </c>
    </row>
    <row r="30130" spans="1:8" x14ac:dyDescent="0.25">
      <c r="A30130">
        <v>4866523</v>
      </c>
      <c r="B30130" t="s">
        <v>16144</v>
      </c>
      <c r="C30130" s="155">
        <v>25432</v>
      </c>
      <c r="D30130">
        <v>667824</v>
      </c>
      <c r="E30130" t="s">
        <v>1222</v>
      </c>
      <c r="F30130" t="s">
        <v>499</v>
      </c>
      <c r="G30130" s="155">
        <v>45905</v>
      </c>
      <c r="H30130">
        <v>1</v>
      </c>
    </row>
    <row r="30131" spans="1:8" x14ac:dyDescent="0.25">
      <c r="A30131">
        <v>4866521</v>
      </c>
      <c r="B30131" t="s">
        <v>14220</v>
      </c>
      <c r="C30131" s="155">
        <v>20622</v>
      </c>
      <c r="D30131">
        <v>667984</v>
      </c>
      <c r="E30131" t="s">
        <v>1186</v>
      </c>
      <c r="F30131" t="s">
        <v>492</v>
      </c>
      <c r="G30131" s="155">
        <v>45905</v>
      </c>
      <c r="H30131">
        <v>1</v>
      </c>
    </row>
    <row r="30132" spans="1:8" x14ac:dyDescent="0.25">
      <c r="A30132">
        <v>4866519</v>
      </c>
      <c r="B30132" t="s">
        <v>3671</v>
      </c>
      <c r="C30132" s="155">
        <v>37280</v>
      </c>
      <c r="D30132">
        <v>667814</v>
      </c>
      <c r="E30132" t="s">
        <v>1172</v>
      </c>
      <c r="F30132" t="s">
        <v>402</v>
      </c>
      <c r="G30132" s="155">
        <v>45905</v>
      </c>
      <c r="H30132">
        <v>1</v>
      </c>
    </row>
    <row r="30133" spans="1:8" x14ac:dyDescent="0.25">
      <c r="A30133">
        <v>4866514</v>
      </c>
      <c r="B30133" t="s">
        <v>5581</v>
      </c>
      <c r="C30133" s="155">
        <v>21235</v>
      </c>
      <c r="D30133">
        <v>621982</v>
      </c>
      <c r="E30133" t="s">
        <v>4100</v>
      </c>
      <c r="F30133" t="s">
        <v>73</v>
      </c>
      <c r="G30133" s="155">
        <v>45905</v>
      </c>
      <c r="H30133">
        <v>1</v>
      </c>
    </row>
    <row r="30134" spans="1:8" x14ac:dyDescent="0.25">
      <c r="A30134">
        <v>4866509</v>
      </c>
      <c r="B30134" t="s">
        <v>5582</v>
      </c>
      <c r="C30134" s="155">
        <v>32261</v>
      </c>
      <c r="D30134">
        <v>667824</v>
      </c>
      <c r="E30134" t="s">
        <v>2061</v>
      </c>
      <c r="F30134" t="s">
        <v>377</v>
      </c>
      <c r="G30134" s="155">
        <v>45905</v>
      </c>
      <c r="H30134">
        <v>1</v>
      </c>
    </row>
    <row r="30135" spans="1:8" x14ac:dyDescent="0.25">
      <c r="A30135">
        <v>4866507</v>
      </c>
      <c r="B30135" t="s">
        <v>17836</v>
      </c>
      <c r="C30135" s="155">
        <v>20038</v>
      </c>
      <c r="D30135">
        <v>667814</v>
      </c>
      <c r="E30135" t="s">
        <v>1170</v>
      </c>
      <c r="F30135" t="s">
        <v>495</v>
      </c>
      <c r="G30135" s="155">
        <v>45905</v>
      </c>
      <c r="H30135">
        <v>1</v>
      </c>
    </row>
    <row r="30136" spans="1:8" x14ac:dyDescent="0.25">
      <c r="A30136">
        <v>4866505</v>
      </c>
      <c r="B30136" t="s">
        <v>15005</v>
      </c>
      <c r="C30136" s="155">
        <v>37787</v>
      </c>
      <c r="D30136">
        <v>622871</v>
      </c>
      <c r="E30136" t="s">
        <v>974</v>
      </c>
      <c r="F30136" t="s">
        <v>44</v>
      </c>
      <c r="G30136" s="155">
        <v>45905</v>
      </c>
      <c r="H30136">
        <v>1</v>
      </c>
    </row>
    <row r="30137" spans="1:8" x14ac:dyDescent="0.25">
      <c r="A30137">
        <v>4866504</v>
      </c>
      <c r="B30137" t="s">
        <v>2272</v>
      </c>
      <c r="C30137" s="155">
        <v>21323</v>
      </c>
      <c r="D30137">
        <v>667824</v>
      </c>
      <c r="E30137" t="s">
        <v>2273</v>
      </c>
      <c r="F30137" t="s">
        <v>377</v>
      </c>
      <c r="G30137" s="155">
        <v>45905</v>
      </c>
      <c r="H30137">
        <v>1</v>
      </c>
    </row>
    <row r="30138" spans="1:8" x14ac:dyDescent="0.25">
      <c r="A30138">
        <v>4866503</v>
      </c>
      <c r="B30138" t="s">
        <v>5583</v>
      </c>
      <c r="C30138" s="155">
        <v>23632</v>
      </c>
      <c r="D30138">
        <v>667934</v>
      </c>
      <c r="E30138" t="s">
        <v>2275</v>
      </c>
      <c r="F30138" t="s">
        <v>439</v>
      </c>
      <c r="G30138" s="155">
        <v>45905</v>
      </c>
      <c r="H30138">
        <v>1</v>
      </c>
    </row>
    <row r="30139" spans="1:8" x14ac:dyDescent="0.25">
      <c r="A30139">
        <v>4866502</v>
      </c>
      <c r="B30139" t="s">
        <v>5584</v>
      </c>
      <c r="C30139" s="155">
        <v>17559</v>
      </c>
      <c r="D30139">
        <v>667688</v>
      </c>
      <c r="E30139" t="s">
        <v>1156</v>
      </c>
      <c r="F30139" t="s">
        <v>493</v>
      </c>
      <c r="G30139" s="155">
        <v>45905</v>
      </c>
      <c r="H30139">
        <v>1</v>
      </c>
    </row>
    <row r="30140" spans="1:8" x14ac:dyDescent="0.25">
      <c r="A30140">
        <v>4866500</v>
      </c>
      <c r="B30140" t="s">
        <v>16145</v>
      </c>
      <c r="C30140" s="155">
        <v>34040</v>
      </c>
      <c r="D30140">
        <v>667888</v>
      </c>
      <c r="E30140" t="s">
        <v>1560</v>
      </c>
      <c r="F30140" t="s">
        <v>359</v>
      </c>
      <c r="G30140" s="155">
        <v>45911</v>
      </c>
      <c r="H30140">
        <v>1</v>
      </c>
    </row>
    <row r="30141" spans="1:8" x14ac:dyDescent="0.25">
      <c r="A30141">
        <v>4866499</v>
      </c>
      <c r="B30141" t="s">
        <v>5585</v>
      </c>
      <c r="C30141" s="155">
        <v>24756</v>
      </c>
      <c r="D30141">
        <v>667890</v>
      </c>
      <c r="E30141" t="s">
        <v>1180</v>
      </c>
      <c r="F30141" t="s">
        <v>380</v>
      </c>
      <c r="G30141" s="155">
        <v>45905</v>
      </c>
      <c r="H30141">
        <v>1</v>
      </c>
    </row>
    <row r="30142" spans="1:8" x14ac:dyDescent="0.25">
      <c r="A30142">
        <v>4866496</v>
      </c>
      <c r="B30142" t="s">
        <v>5313</v>
      </c>
      <c r="C30142" s="155">
        <v>16237</v>
      </c>
      <c r="D30142">
        <v>667890</v>
      </c>
      <c r="E30142" t="s">
        <v>1192</v>
      </c>
      <c r="F30142" t="s">
        <v>413</v>
      </c>
      <c r="G30142" s="155">
        <v>45905</v>
      </c>
      <c r="H30142">
        <v>1</v>
      </c>
    </row>
    <row r="30143" spans="1:8" x14ac:dyDescent="0.25">
      <c r="A30143">
        <v>4866495</v>
      </c>
      <c r="B30143" t="s">
        <v>5586</v>
      </c>
      <c r="C30143" s="155">
        <v>14650</v>
      </c>
      <c r="D30143">
        <v>622865</v>
      </c>
      <c r="E30143" t="s">
        <v>2097</v>
      </c>
      <c r="F30143" t="s">
        <v>24</v>
      </c>
      <c r="G30143" s="155">
        <v>45910</v>
      </c>
      <c r="H30143">
        <v>1</v>
      </c>
    </row>
    <row r="30144" spans="1:8" x14ac:dyDescent="0.25">
      <c r="A30144">
        <v>4866493</v>
      </c>
      <c r="B30144" t="s">
        <v>5587</v>
      </c>
      <c r="C30144" s="155">
        <v>23096</v>
      </c>
      <c r="D30144">
        <v>621982</v>
      </c>
      <c r="E30144" t="s">
        <v>4264</v>
      </c>
      <c r="F30144" t="s">
        <v>73</v>
      </c>
      <c r="G30144" s="155">
        <v>45905</v>
      </c>
      <c r="H30144">
        <v>1</v>
      </c>
    </row>
    <row r="30145" spans="1:8" x14ac:dyDescent="0.25">
      <c r="A30145">
        <v>4866492</v>
      </c>
      <c r="B30145" t="s">
        <v>5588</v>
      </c>
      <c r="C30145" s="155">
        <v>13917</v>
      </c>
      <c r="D30145">
        <v>667824</v>
      </c>
      <c r="E30145" t="s">
        <v>1156</v>
      </c>
      <c r="F30145" t="s">
        <v>377</v>
      </c>
      <c r="G30145" s="155">
        <v>45905</v>
      </c>
      <c r="H30145">
        <v>1</v>
      </c>
    </row>
    <row r="30146" spans="1:8" x14ac:dyDescent="0.25">
      <c r="A30146">
        <v>4866491</v>
      </c>
      <c r="B30146" t="s">
        <v>19071</v>
      </c>
      <c r="C30146" s="155">
        <v>24301</v>
      </c>
      <c r="D30146">
        <v>608888</v>
      </c>
      <c r="E30146" t="s">
        <v>1867</v>
      </c>
      <c r="F30146" t="s">
        <v>75</v>
      </c>
      <c r="G30146" s="155">
        <v>45916</v>
      </c>
      <c r="H30146">
        <v>1</v>
      </c>
    </row>
    <row r="30147" spans="1:8" x14ac:dyDescent="0.25">
      <c r="A30147">
        <v>4866490</v>
      </c>
      <c r="B30147" t="s">
        <v>3110</v>
      </c>
      <c r="C30147" s="155">
        <v>28995</v>
      </c>
      <c r="D30147">
        <v>600934</v>
      </c>
      <c r="E30147" t="s">
        <v>2275</v>
      </c>
      <c r="F30147" t="s">
        <v>347</v>
      </c>
      <c r="G30147" s="155">
        <v>45902</v>
      </c>
      <c r="H30147">
        <v>1</v>
      </c>
    </row>
    <row r="30148" spans="1:8" x14ac:dyDescent="0.25">
      <c r="A30148">
        <v>4866489</v>
      </c>
      <c r="B30148" t="s">
        <v>5589</v>
      </c>
      <c r="C30148" s="155">
        <v>36148</v>
      </c>
      <c r="D30148">
        <v>667934</v>
      </c>
      <c r="E30148" t="s">
        <v>2275</v>
      </c>
      <c r="F30148" t="s">
        <v>25</v>
      </c>
      <c r="G30148" s="155">
        <v>45905</v>
      </c>
      <c r="H30148">
        <v>1</v>
      </c>
    </row>
    <row r="30149" spans="1:8" x14ac:dyDescent="0.25">
      <c r="A30149">
        <v>4866488</v>
      </c>
      <c r="B30149" t="s">
        <v>5590</v>
      </c>
      <c r="C30149" s="155">
        <v>29147</v>
      </c>
      <c r="D30149">
        <v>667814</v>
      </c>
      <c r="E30149" t="s">
        <v>1222</v>
      </c>
      <c r="F30149" t="s">
        <v>402</v>
      </c>
      <c r="G30149" s="155">
        <v>45905</v>
      </c>
      <c r="H30149">
        <v>1</v>
      </c>
    </row>
    <row r="30150" spans="1:8" x14ac:dyDescent="0.25">
      <c r="A30150">
        <v>4866487</v>
      </c>
      <c r="B30150" t="s">
        <v>2652</v>
      </c>
      <c r="C30150" s="155">
        <v>23877</v>
      </c>
      <c r="D30150">
        <v>667934</v>
      </c>
      <c r="E30150" t="s">
        <v>506</v>
      </c>
      <c r="F30150" t="s">
        <v>53</v>
      </c>
      <c r="G30150" s="155">
        <v>45905</v>
      </c>
      <c r="H30150">
        <v>1</v>
      </c>
    </row>
    <row r="30151" spans="1:8" x14ac:dyDescent="0.25">
      <c r="A30151">
        <v>4866480</v>
      </c>
      <c r="B30151" t="s">
        <v>5591</v>
      </c>
      <c r="C30151" s="155">
        <v>19287</v>
      </c>
      <c r="D30151">
        <v>621982</v>
      </c>
      <c r="E30151" t="s">
        <v>4100</v>
      </c>
      <c r="F30151" t="s">
        <v>73</v>
      </c>
      <c r="G30151" s="155">
        <v>45905</v>
      </c>
      <c r="H30151">
        <v>1</v>
      </c>
    </row>
    <row r="30152" spans="1:8" x14ac:dyDescent="0.25">
      <c r="A30152">
        <v>4866477</v>
      </c>
      <c r="B30152" t="s">
        <v>5592</v>
      </c>
      <c r="C30152" s="155">
        <v>20648</v>
      </c>
      <c r="D30152">
        <v>600934</v>
      </c>
      <c r="E30152" t="s">
        <v>506</v>
      </c>
      <c r="F30152" t="s">
        <v>347</v>
      </c>
      <c r="G30152" s="155">
        <v>45902</v>
      </c>
      <c r="H30152">
        <v>1</v>
      </c>
    </row>
    <row r="30153" spans="1:8" x14ac:dyDescent="0.25">
      <c r="A30153">
        <v>4866476</v>
      </c>
      <c r="B30153" t="s">
        <v>9243</v>
      </c>
      <c r="C30153" s="155">
        <v>25690</v>
      </c>
      <c r="D30153">
        <v>622871</v>
      </c>
      <c r="E30153" t="s">
        <v>3418</v>
      </c>
      <c r="F30153" t="s">
        <v>44</v>
      </c>
      <c r="G30153" s="155">
        <v>45905</v>
      </c>
      <c r="H30153">
        <v>1</v>
      </c>
    </row>
    <row r="30154" spans="1:8" x14ac:dyDescent="0.25">
      <c r="A30154">
        <v>4866474</v>
      </c>
      <c r="B30154" t="s">
        <v>4275</v>
      </c>
      <c r="C30154" s="155">
        <v>31540</v>
      </c>
      <c r="D30154">
        <v>667814</v>
      </c>
      <c r="E30154" t="s">
        <v>1222</v>
      </c>
      <c r="F30154" t="s">
        <v>430</v>
      </c>
      <c r="G30154" s="155">
        <v>45905</v>
      </c>
      <c r="H30154">
        <v>1</v>
      </c>
    </row>
    <row r="30155" spans="1:8" x14ac:dyDescent="0.25">
      <c r="A30155">
        <v>4866471</v>
      </c>
      <c r="B30155" t="s">
        <v>16146</v>
      </c>
      <c r="C30155" s="155">
        <v>36093</v>
      </c>
      <c r="D30155">
        <v>667814</v>
      </c>
      <c r="E30155" t="s">
        <v>7412</v>
      </c>
      <c r="F30155" t="s">
        <v>402</v>
      </c>
      <c r="G30155" s="155">
        <v>45905</v>
      </c>
      <c r="H30155">
        <v>1</v>
      </c>
    </row>
    <row r="30156" spans="1:8" x14ac:dyDescent="0.25">
      <c r="A30156">
        <v>4866470</v>
      </c>
      <c r="B30156" t="s">
        <v>5593</v>
      </c>
      <c r="C30156" s="155">
        <v>23430</v>
      </c>
      <c r="D30156">
        <v>622804</v>
      </c>
      <c r="E30156" t="s">
        <v>2074</v>
      </c>
      <c r="F30156" t="s">
        <v>47</v>
      </c>
      <c r="G30156" s="155">
        <v>45905</v>
      </c>
      <c r="H30156">
        <v>1</v>
      </c>
    </row>
    <row r="30157" spans="1:8" x14ac:dyDescent="0.25">
      <c r="A30157">
        <v>4866469</v>
      </c>
      <c r="B30157" t="s">
        <v>2083</v>
      </c>
      <c r="C30157" s="155">
        <v>28270</v>
      </c>
      <c r="D30157">
        <v>621972</v>
      </c>
      <c r="E30157" t="s">
        <v>1793</v>
      </c>
      <c r="F30157" t="s">
        <v>23</v>
      </c>
      <c r="G30157" s="155">
        <v>45905</v>
      </c>
      <c r="H30157">
        <v>1</v>
      </c>
    </row>
    <row r="30158" spans="1:8" x14ac:dyDescent="0.25">
      <c r="A30158">
        <v>4866468</v>
      </c>
      <c r="B30158" t="s">
        <v>5594</v>
      </c>
      <c r="C30158" s="155">
        <v>37456</v>
      </c>
      <c r="D30158">
        <v>667814</v>
      </c>
      <c r="E30158" t="s">
        <v>1172</v>
      </c>
      <c r="F30158" t="s">
        <v>430</v>
      </c>
      <c r="G30158" s="155">
        <v>45905</v>
      </c>
      <c r="H30158">
        <v>1</v>
      </c>
    </row>
    <row r="30159" spans="1:8" x14ac:dyDescent="0.25">
      <c r="A30159">
        <v>4866467</v>
      </c>
      <c r="B30159" t="s">
        <v>5595</v>
      </c>
      <c r="C30159" s="155">
        <v>35150</v>
      </c>
      <c r="D30159">
        <v>600934</v>
      </c>
      <c r="E30159" t="s">
        <v>2275</v>
      </c>
      <c r="F30159" t="s">
        <v>347</v>
      </c>
      <c r="G30159" s="155">
        <v>45902</v>
      </c>
      <c r="H30159">
        <v>1</v>
      </c>
    </row>
    <row r="30160" spans="1:8" x14ac:dyDescent="0.25">
      <c r="A30160">
        <v>4866464</v>
      </c>
      <c r="B30160" t="s">
        <v>5629</v>
      </c>
      <c r="C30160" s="155">
        <v>13797</v>
      </c>
      <c r="D30160">
        <v>600824</v>
      </c>
      <c r="E30160" t="s">
        <v>1198</v>
      </c>
      <c r="F30160" t="s">
        <v>16</v>
      </c>
      <c r="G30160" s="155">
        <v>45905</v>
      </c>
      <c r="H30160">
        <v>1</v>
      </c>
    </row>
    <row r="30161" spans="1:8" x14ac:dyDescent="0.25">
      <c r="A30161">
        <v>4866463</v>
      </c>
      <c r="B30161" t="s">
        <v>1968</v>
      </c>
      <c r="C30161" s="155">
        <v>25274</v>
      </c>
      <c r="D30161">
        <v>621982</v>
      </c>
      <c r="E30161" t="s">
        <v>1969</v>
      </c>
      <c r="F30161" t="s">
        <v>73</v>
      </c>
      <c r="G30161" s="155">
        <v>45905</v>
      </c>
      <c r="H30161">
        <v>1</v>
      </c>
    </row>
    <row r="30162" spans="1:8" x14ac:dyDescent="0.25">
      <c r="A30162">
        <v>4866458</v>
      </c>
      <c r="B30162" t="s">
        <v>5597</v>
      </c>
      <c r="C30162" s="155">
        <v>32319</v>
      </c>
      <c r="D30162">
        <v>600934</v>
      </c>
      <c r="E30162" t="s">
        <v>2275</v>
      </c>
      <c r="F30162" t="s">
        <v>306</v>
      </c>
      <c r="G30162" s="155">
        <v>45905</v>
      </c>
      <c r="H30162">
        <v>1</v>
      </c>
    </row>
    <row r="30163" spans="1:8" x14ac:dyDescent="0.25">
      <c r="A30163">
        <v>4866457</v>
      </c>
      <c r="B30163" t="s">
        <v>3504</v>
      </c>
      <c r="C30163" s="155">
        <v>24962</v>
      </c>
      <c r="D30163">
        <v>622865</v>
      </c>
      <c r="E30163" t="s">
        <v>2097</v>
      </c>
      <c r="F30163" t="s">
        <v>44</v>
      </c>
      <c r="G30163" s="155">
        <v>45909</v>
      </c>
      <c r="H30163">
        <v>1</v>
      </c>
    </row>
    <row r="30164" spans="1:8" x14ac:dyDescent="0.25">
      <c r="A30164">
        <v>4866455</v>
      </c>
      <c r="B30164" t="s">
        <v>5598</v>
      </c>
      <c r="C30164" s="155">
        <v>25206</v>
      </c>
      <c r="D30164">
        <v>621982</v>
      </c>
      <c r="E30164" t="s">
        <v>3206</v>
      </c>
      <c r="F30164" t="s">
        <v>73</v>
      </c>
      <c r="G30164" s="155">
        <v>45905</v>
      </c>
      <c r="H30164">
        <v>1</v>
      </c>
    </row>
    <row r="30165" spans="1:8" x14ac:dyDescent="0.25">
      <c r="A30165">
        <v>4866454</v>
      </c>
      <c r="B30165" t="s">
        <v>5599</v>
      </c>
      <c r="C30165" s="155">
        <v>26298</v>
      </c>
      <c r="D30165">
        <v>600934</v>
      </c>
      <c r="E30165" t="s">
        <v>2275</v>
      </c>
      <c r="F30165" t="s">
        <v>306</v>
      </c>
      <c r="G30165" s="155">
        <v>45905</v>
      </c>
      <c r="H30165">
        <v>1</v>
      </c>
    </row>
    <row r="30166" spans="1:8" x14ac:dyDescent="0.25">
      <c r="A30166">
        <v>4866453</v>
      </c>
      <c r="B30166" t="s">
        <v>19072</v>
      </c>
      <c r="C30166" s="155">
        <v>36273</v>
      </c>
      <c r="D30166">
        <v>667888</v>
      </c>
      <c r="E30166" t="s">
        <v>1799</v>
      </c>
      <c r="F30166" t="s">
        <v>402</v>
      </c>
      <c r="G30166" s="155">
        <v>45917</v>
      </c>
      <c r="H30166">
        <v>1</v>
      </c>
    </row>
    <row r="30167" spans="1:8" x14ac:dyDescent="0.25">
      <c r="A30167">
        <v>4866452</v>
      </c>
      <c r="B30167" t="s">
        <v>13773</v>
      </c>
      <c r="C30167" s="155">
        <v>23317</v>
      </c>
      <c r="D30167">
        <v>600824</v>
      </c>
      <c r="E30167" t="s">
        <v>1198</v>
      </c>
      <c r="F30167" t="s">
        <v>16</v>
      </c>
      <c r="G30167" s="155">
        <v>45905</v>
      </c>
      <c r="H30167">
        <v>1</v>
      </c>
    </row>
    <row r="30168" spans="1:8" x14ac:dyDescent="0.25">
      <c r="A30168">
        <v>4866451</v>
      </c>
      <c r="B30168" t="s">
        <v>5600</v>
      </c>
      <c r="C30168" s="155">
        <v>17975</v>
      </c>
      <c r="D30168">
        <v>600934</v>
      </c>
      <c r="E30168" t="s">
        <v>2275</v>
      </c>
      <c r="F30168" t="s">
        <v>306</v>
      </c>
      <c r="G30168" s="155">
        <v>45905</v>
      </c>
      <c r="H30168">
        <v>1</v>
      </c>
    </row>
    <row r="30169" spans="1:8" x14ac:dyDescent="0.25">
      <c r="A30169">
        <v>4866450</v>
      </c>
      <c r="B30169" t="s">
        <v>3270</v>
      </c>
      <c r="C30169" s="155">
        <v>18975</v>
      </c>
      <c r="D30169">
        <v>600934</v>
      </c>
      <c r="E30169" t="s">
        <v>2275</v>
      </c>
      <c r="F30169" t="s">
        <v>306</v>
      </c>
      <c r="G30169" s="155">
        <v>45905</v>
      </c>
      <c r="H30169">
        <v>1</v>
      </c>
    </row>
    <row r="30170" spans="1:8" x14ac:dyDescent="0.25">
      <c r="A30170">
        <v>4866449</v>
      </c>
      <c r="B30170" t="s">
        <v>5601</v>
      </c>
      <c r="C30170" s="155">
        <v>33008</v>
      </c>
      <c r="D30170">
        <v>667814</v>
      </c>
      <c r="E30170" t="s">
        <v>1172</v>
      </c>
      <c r="F30170" t="s">
        <v>53</v>
      </c>
      <c r="G30170" s="155">
        <v>45905</v>
      </c>
      <c r="H30170">
        <v>1</v>
      </c>
    </row>
    <row r="30171" spans="1:8" x14ac:dyDescent="0.25">
      <c r="A30171">
        <v>4866448</v>
      </c>
      <c r="B30171" t="s">
        <v>8622</v>
      </c>
      <c r="C30171" s="155">
        <v>23464</v>
      </c>
      <c r="D30171">
        <v>608890</v>
      </c>
      <c r="E30171" t="s">
        <v>3157</v>
      </c>
      <c r="F30171" t="s">
        <v>75</v>
      </c>
      <c r="G30171" s="155">
        <v>45905</v>
      </c>
      <c r="H30171">
        <v>1</v>
      </c>
    </row>
    <row r="30172" spans="1:8" x14ac:dyDescent="0.25">
      <c r="A30172">
        <v>4866446</v>
      </c>
      <c r="B30172" t="s">
        <v>9808</v>
      </c>
      <c r="C30172" s="155">
        <v>16629</v>
      </c>
      <c r="D30172">
        <v>667888</v>
      </c>
      <c r="E30172" t="s">
        <v>1430</v>
      </c>
      <c r="F30172" t="s">
        <v>413</v>
      </c>
      <c r="G30172" s="155">
        <v>45912</v>
      </c>
      <c r="H30172">
        <v>1</v>
      </c>
    </row>
    <row r="30173" spans="1:8" x14ac:dyDescent="0.25">
      <c r="A30173">
        <v>4866444</v>
      </c>
      <c r="B30173" t="s">
        <v>4338</v>
      </c>
      <c r="C30173" s="155">
        <v>18272</v>
      </c>
      <c r="D30173">
        <v>621982</v>
      </c>
      <c r="E30173" t="s">
        <v>4161</v>
      </c>
      <c r="F30173" t="s">
        <v>73</v>
      </c>
      <c r="G30173" s="155">
        <v>45905</v>
      </c>
      <c r="H30173">
        <v>1</v>
      </c>
    </row>
    <row r="30174" spans="1:8" x14ac:dyDescent="0.25">
      <c r="A30174">
        <v>4866443</v>
      </c>
      <c r="B30174" t="s">
        <v>5602</v>
      </c>
      <c r="C30174" s="155">
        <v>17624</v>
      </c>
      <c r="D30174">
        <v>667814</v>
      </c>
      <c r="E30174" t="s">
        <v>1156</v>
      </c>
      <c r="F30174" t="s">
        <v>328</v>
      </c>
      <c r="G30174" s="155">
        <v>45905</v>
      </c>
      <c r="H30174">
        <v>1</v>
      </c>
    </row>
    <row r="30175" spans="1:8" x14ac:dyDescent="0.25">
      <c r="A30175">
        <v>4866442</v>
      </c>
      <c r="B30175" t="s">
        <v>5603</v>
      </c>
      <c r="C30175" s="155">
        <v>31312</v>
      </c>
      <c r="D30175">
        <v>600934</v>
      </c>
      <c r="E30175" t="s">
        <v>2275</v>
      </c>
      <c r="F30175" t="s">
        <v>347</v>
      </c>
      <c r="G30175" s="155">
        <v>45905</v>
      </c>
      <c r="H30175">
        <v>1</v>
      </c>
    </row>
    <row r="30176" spans="1:8" x14ac:dyDescent="0.25">
      <c r="A30176">
        <v>4866441</v>
      </c>
      <c r="B30176" t="s">
        <v>5640</v>
      </c>
      <c r="C30176" s="155">
        <v>15132</v>
      </c>
      <c r="D30176">
        <v>600824</v>
      </c>
      <c r="E30176" t="s">
        <v>1198</v>
      </c>
      <c r="F30176" t="s">
        <v>16</v>
      </c>
      <c r="G30176" s="155">
        <v>45905</v>
      </c>
      <c r="H30176">
        <v>1</v>
      </c>
    </row>
    <row r="30177" spans="1:8" x14ac:dyDescent="0.25">
      <c r="A30177">
        <v>4866440</v>
      </c>
      <c r="B30177" t="s">
        <v>5604</v>
      </c>
      <c r="C30177" s="155">
        <v>22002</v>
      </c>
      <c r="D30177">
        <v>667814</v>
      </c>
      <c r="E30177" t="s">
        <v>1186</v>
      </c>
      <c r="F30177" t="s">
        <v>487</v>
      </c>
      <c r="G30177" s="155">
        <v>45905</v>
      </c>
      <c r="H30177">
        <v>1</v>
      </c>
    </row>
    <row r="30178" spans="1:8" x14ac:dyDescent="0.25">
      <c r="A30178">
        <v>4866439</v>
      </c>
      <c r="B30178" t="s">
        <v>5605</v>
      </c>
      <c r="C30178" s="155">
        <v>29091</v>
      </c>
      <c r="D30178">
        <v>600934</v>
      </c>
      <c r="E30178" t="s">
        <v>2275</v>
      </c>
      <c r="F30178" t="s">
        <v>347</v>
      </c>
      <c r="G30178" s="155">
        <v>45905</v>
      </c>
      <c r="H30178">
        <v>1</v>
      </c>
    </row>
    <row r="30179" spans="1:8" x14ac:dyDescent="0.25">
      <c r="A30179">
        <v>4866438</v>
      </c>
      <c r="B30179" t="s">
        <v>16147</v>
      </c>
      <c r="C30179" s="155">
        <v>28600</v>
      </c>
      <c r="D30179">
        <v>667984</v>
      </c>
      <c r="E30179" t="s">
        <v>1186</v>
      </c>
      <c r="F30179" t="s">
        <v>495</v>
      </c>
      <c r="G30179" s="155">
        <v>45905</v>
      </c>
      <c r="H30179">
        <v>1</v>
      </c>
    </row>
    <row r="30180" spans="1:8" x14ac:dyDescent="0.25">
      <c r="A30180">
        <v>4866437</v>
      </c>
      <c r="B30180" t="s">
        <v>18258</v>
      </c>
      <c r="C30180" s="155">
        <v>37437</v>
      </c>
      <c r="D30180">
        <v>622865</v>
      </c>
      <c r="E30180" t="s">
        <v>987</v>
      </c>
      <c r="F30180" t="s">
        <v>760</v>
      </c>
      <c r="G30180" s="155">
        <v>45919</v>
      </c>
      <c r="H30180">
        <v>1</v>
      </c>
    </row>
    <row r="30181" spans="1:8" x14ac:dyDescent="0.25">
      <c r="A30181">
        <v>4866435</v>
      </c>
      <c r="B30181" t="s">
        <v>5606</v>
      </c>
      <c r="C30181" s="155">
        <v>18933</v>
      </c>
      <c r="D30181">
        <v>665814</v>
      </c>
      <c r="E30181" t="s">
        <v>2081</v>
      </c>
      <c r="F30181" t="s">
        <v>79</v>
      </c>
      <c r="G30181" s="155">
        <v>45905</v>
      </c>
      <c r="H30181">
        <v>1</v>
      </c>
    </row>
    <row r="30182" spans="1:8" x14ac:dyDescent="0.25">
      <c r="A30182">
        <v>4866434</v>
      </c>
      <c r="B30182" t="s">
        <v>4509</v>
      </c>
      <c r="C30182" s="155">
        <v>18623</v>
      </c>
      <c r="D30182">
        <v>667688</v>
      </c>
      <c r="E30182" t="s">
        <v>1156</v>
      </c>
      <c r="F30182" t="s">
        <v>493</v>
      </c>
      <c r="G30182" s="155">
        <v>45905</v>
      </c>
      <c r="H30182">
        <v>1</v>
      </c>
    </row>
    <row r="30183" spans="1:8" x14ac:dyDescent="0.25">
      <c r="A30183">
        <v>4866433</v>
      </c>
      <c r="B30183" t="s">
        <v>8718</v>
      </c>
      <c r="C30183" s="155">
        <v>24323</v>
      </c>
      <c r="D30183">
        <v>667888</v>
      </c>
      <c r="E30183" t="s">
        <v>1180</v>
      </c>
      <c r="F30183" t="s">
        <v>377</v>
      </c>
      <c r="G30183" s="155">
        <v>45915</v>
      </c>
      <c r="H30183">
        <v>1</v>
      </c>
    </row>
    <row r="30184" spans="1:8" x14ac:dyDescent="0.25">
      <c r="A30184">
        <v>4866430</v>
      </c>
      <c r="B30184" t="s">
        <v>5638</v>
      </c>
      <c r="C30184" s="155">
        <v>18143</v>
      </c>
      <c r="D30184">
        <v>600824</v>
      </c>
      <c r="E30184" t="s">
        <v>1198</v>
      </c>
      <c r="F30184" t="s">
        <v>16</v>
      </c>
      <c r="G30184" s="155">
        <v>45905</v>
      </c>
      <c r="H30184">
        <v>1</v>
      </c>
    </row>
    <row r="30185" spans="1:8" x14ac:dyDescent="0.25">
      <c r="A30185">
        <v>4866429</v>
      </c>
      <c r="B30185" t="s">
        <v>5607</v>
      </c>
      <c r="C30185" s="155">
        <v>23084</v>
      </c>
      <c r="D30185">
        <v>600934</v>
      </c>
      <c r="E30185" t="s">
        <v>2275</v>
      </c>
      <c r="F30185" t="s">
        <v>347</v>
      </c>
      <c r="G30185" s="155">
        <v>45905</v>
      </c>
      <c r="H30185">
        <v>1</v>
      </c>
    </row>
    <row r="30186" spans="1:8" x14ac:dyDescent="0.25">
      <c r="A30186">
        <v>4866428</v>
      </c>
      <c r="B30186" t="s">
        <v>1182</v>
      </c>
      <c r="C30186" s="155">
        <v>18026</v>
      </c>
      <c r="D30186">
        <v>667890</v>
      </c>
      <c r="E30186" t="s">
        <v>5608</v>
      </c>
      <c r="F30186" t="s">
        <v>439</v>
      </c>
      <c r="G30186" s="155">
        <v>45905</v>
      </c>
      <c r="H30186">
        <v>1</v>
      </c>
    </row>
    <row r="30187" spans="1:8" x14ac:dyDescent="0.25">
      <c r="A30187">
        <v>4866427</v>
      </c>
      <c r="B30187" t="s">
        <v>23830</v>
      </c>
      <c r="C30187" s="155">
        <v>26549</v>
      </c>
      <c r="D30187">
        <v>609890</v>
      </c>
      <c r="E30187" t="s">
        <v>3154</v>
      </c>
      <c r="F30187" t="s">
        <v>37</v>
      </c>
      <c r="G30187" s="155">
        <v>45905</v>
      </c>
      <c r="H30187">
        <v>1</v>
      </c>
    </row>
    <row r="30188" spans="1:8" x14ac:dyDescent="0.25">
      <c r="A30188">
        <v>4866426</v>
      </c>
      <c r="B30188" t="s">
        <v>2628</v>
      </c>
      <c r="C30188" s="155">
        <v>24582</v>
      </c>
      <c r="D30188">
        <v>667814</v>
      </c>
      <c r="E30188" t="s">
        <v>1180</v>
      </c>
      <c r="F30188" t="s">
        <v>66</v>
      </c>
      <c r="G30188" s="155">
        <v>45905</v>
      </c>
      <c r="H30188">
        <v>1</v>
      </c>
    </row>
    <row r="30189" spans="1:8" x14ac:dyDescent="0.25">
      <c r="A30189">
        <v>4866423</v>
      </c>
      <c r="B30189" t="s">
        <v>5145</v>
      </c>
      <c r="C30189" s="155">
        <v>12977</v>
      </c>
      <c r="D30189">
        <v>665814</v>
      </c>
      <c r="E30189" t="s">
        <v>2091</v>
      </c>
      <c r="F30189" t="s">
        <v>79</v>
      </c>
      <c r="G30189" s="155">
        <v>45905</v>
      </c>
      <c r="H30189">
        <v>1</v>
      </c>
    </row>
    <row r="30190" spans="1:8" x14ac:dyDescent="0.25">
      <c r="A30190">
        <v>4866422</v>
      </c>
      <c r="B30190" t="s">
        <v>5609</v>
      </c>
      <c r="C30190" s="155">
        <v>25371</v>
      </c>
      <c r="D30190">
        <v>621982</v>
      </c>
      <c r="E30190" t="s">
        <v>2242</v>
      </c>
      <c r="F30190" t="s">
        <v>73</v>
      </c>
      <c r="G30190" s="155">
        <v>45905</v>
      </c>
      <c r="H30190">
        <v>1</v>
      </c>
    </row>
    <row r="30191" spans="1:8" x14ac:dyDescent="0.25">
      <c r="A30191">
        <v>4866421</v>
      </c>
      <c r="B30191" t="s">
        <v>3623</v>
      </c>
      <c r="C30191" s="155">
        <v>18682</v>
      </c>
      <c r="D30191">
        <v>667824</v>
      </c>
      <c r="E30191" t="s">
        <v>5610</v>
      </c>
      <c r="F30191" t="s">
        <v>414</v>
      </c>
      <c r="G30191" s="155">
        <v>45905</v>
      </c>
      <c r="H30191">
        <v>1</v>
      </c>
    </row>
    <row r="30192" spans="1:8" x14ac:dyDescent="0.25">
      <c r="A30192">
        <v>4866420</v>
      </c>
      <c r="B30192" t="s">
        <v>5611</v>
      </c>
      <c r="C30192" s="155">
        <v>21882</v>
      </c>
      <c r="D30192">
        <v>621890</v>
      </c>
      <c r="E30192" t="s">
        <v>5612</v>
      </c>
      <c r="F30192" t="s">
        <v>23</v>
      </c>
      <c r="G30192" s="155">
        <v>45905</v>
      </c>
      <c r="H30192">
        <v>1</v>
      </c>
    </row>
    <row r="30193" spans="1:8" x14ac:dyDescent="0.25">
      <c r="A30193">
        <v>4866419</v>
      </c>
      <c r="B30193" t="s">
        <v>5613</v>
      </c>
      <c r="C30193" s="155">
        <v>29559</v>
      </c>
      <c r="D30193">
        <v>600934</v>
      </c>
      <c r="E30193" t="s">
        <v>2275</v>
      </c>
      <c r="F30193" t="s">
        <v>347</v>
      </c>
      <c r="G30193" s="155">
        <v>45905</v>
      </c>
      <c r="H30193">
        <v>1</v>
      </c>
    </row>
    <row r="30194" spans="1:8" x14ac:dyDescent="0.25">
      <c r="A30194">
        <v>4866417</v>
      </c>
      <c r="B30194" t="s">
        <v>21787</v>
      </c>
      <c r="C30194" s="155">
        <v>13424</v>
      </c>
      <c r="D30194">
        <v>667814</v>
      </c>
      <c r="E30194" t="s">
        <v>1180</v>
      </c>
      <c r="F30194" t="s">
        <v>18</v>
      </c>
      <c r="G30194" s="155">
        <v>45905</v>
      </c>
      <c r="H30194">
        <v>1</v>
      </c>
    </row>
    <row r="30195" spans="1:8" x14ac:dyDescent="0.25">
      <c r="A30195">
        <v>4866415</v>
      </c>
      <c r="B30195" t="s">
        <v>5614</v>
      </c>
      <c r="C30195" s="155">
        <v>36218</v>
      </c>
      <c r="D30195">
        <v>667934</v>
      </c>
      <c r="E30195" t="s">
        <v>2275</v>
      </c>
      <c r="F30195" t="s">
        <v>25</v>
      </c>
      <c r="G30195" s="155">
        <v>45905</v>
      </c>
      <c r="H30195">
        <v>1</v>
      </c>
    </row>
    <row r="30196" spans="1:8" x14ac:dyDescent="0.25">
      <c r="A30196">
        <v>4866414</v>
      </c>
      <c r="B30196" t="s">
        <v>5615</v>
      </c>
      <c r="C30196" s="155">
        <v>21371</v>
      </c>
      <c r="D30196">
        <v>665814</v>
      </c>
      <c r="E30196" t="s">
        <v>2081</v>
      </c>
      <c r="F30196" t="s">
        <v>79</v>
      </c>
      <c r="G30196" s="155">
        <v>45905</v>
      </c>
      <c r="H30196">
        <v>1</v>
      </c>
    </row>
    <row r="30197" spans="1:8" x14ac:dyDescent="0.25">
      <c r="A30197">
        <v>4866412</v>
      </c>
      <c r="B30197" t="s">
        <v>5616</v>
      </c>
      <c r="C30197" s="155">
        <v>31806</v>
      </c>
      <c r="D30197">
        <v>600934</v>
      </c>
      <c r="E30197" t="s">
        <v>2275</v>
      </c>
      <c r="F30197" t="s">
        <v>347</v>
      </c>
      <c r="G30197" s="155">
        <v>45905</v>
      </c>
      <c r="H30197">
        <v>1</v>
      </c>
    </row>
    <row r="30198" spans="1:8" x14ac:dyDescent="0.25">
      <c r="A30198">
        <v>4866409</v>
      </c>
      <c r="B30198" t="s">
        <v>14422</v>
      </c>
      <c r="C30198" s="155">
        <v>14218</v>
      </c>
      <c r="D30198">
        <v>667688</v>
      </c>
      <c r="E30198" t="s">
        <v>1156</v>
      </c>
      <c r="F30198" t="s">
        <v>359</v>
      </c>
      <c r="G30198" s="155">
        <v>45905</v>
      </c>
      <c r="H30198">
        <v>1</v>
      </c>
    </row>
    <row r="30199" spans="1:8" x14ac:dyDescent="0.25">
      <c r="A30199">
        <v>4866407</v>
      </c>
      <c r="B30199" t="s">
        <v>5617</v>
      </c>
      <c r="C30199" s="155">
        <v>25869</v>
      </c>
      <c r="D30199">
        <v>621982</v>
      </c>
      <c r="E30199" t="s">
        <v>4161</v>
      </c>
      <c r="F30199" t="s">
        <v>73</v>
      </c>
      <c r="G30199" s="155">
        <v>45905</v>
      </c>
      <c r="H30199">
        <v>1</v>
      </c>
    </row>
    <row r="30200" spans="1:8" x14ac:dyDescent="0.25">
      <c r="A30200">
        <v>4866405</v>
      </c>
      <c r="B30200" t="s">
        <v>5618</v>
      </c>
      <c r="C30200" s="155">
        <v>20690</v>
      </c>
      <c r="D30200">
        <v>667934</v>
      </c>
      <c r="E30200" t="s">
        <v>2275</v>
      </c>
      <c r="F30200" t="s">
        <v>25</v>
      </c>
      <c r="G30200" s="155">
        <v>45905</v>
      </c>
      <c r="H30200">
        <v>1</v>
      </c>
    </row>
    <row r="30201" spans="1:8" x14ac:dyDescent="0.25">
      <c r="A30201">
        <v>4866404</v>
      </c>
      <c r="B30201" t="s">
        <v>16148</v>
      </c>
      <c r="C30201" s="155">
        <v>34978</v>
      </c>
      <c r="D30201">
        <v>667814</v>
      </c>
      <c r="E30201" t="s">
        <v>1417</v>
      </c>
      <c r="F30201" t="s">
        <v>499</v>
      </c>
      <c r="G30201" s="155">
        <v>45905</v>
      </c>
      <c r="H30201">
        <v>1</v>
      </c>
    </row>
    <row r="30202" spans="1:8" x14ac:dyDescent="0.25">
      <c r="A30202">
        <v>4866403</v>
      </c>
      <c r="B30202" t="s">
        <v>5619</v>
      </c>
      <c r="C30202" s="155">
        <v>13278</v>
      </c>
      <c r="D30202">
        <v>665814</v>
      </c>
      <c r="E30202" t="s">
        <v>2375</v>
      </c>
      <c r="F30202" t="s">
        <v>79</v>
      </c>
      <c r="G30202" s="155">
        <v>45905</v>
      </c>
      <c r="H30202">
        <v>1</v>
      </c>
    </row>
    <row r="30203" spans="1:8" x14ac:dyDescent="0.25">
      <c r="A30203">
        <v>4866402</v>
      </c>
      <c r="B30203" t="s">
        <v>5620</v>
      </c>
      <c r="C30203" s="155">
        <v>25441</v>
      </c>
      <c r="D30203">
        <v>600934</v>
      </c>
      <c r="E30203" t="s">
        <v>2275</v>
      </c>
      <c r="F30203" t="s">
        <v>347</v>
      </c>
      <c r="G30203" s="155">
        <v>45905</v>
      </c>
      <c r="H30203">
        <v>1</v>
      </c>
    </row>
    <row r="30204" spans="1:8" x14ac:dyDescent="0.25">
      <c r="A30204">
        <v>4866401</v>
      </c>
      <c r="B30204" t="s">
        <v>5621</v>
      </c>
      <c r="C30204" s="155">
        <v>30244</v>
      </c>
      <c r="D30204">
        <v>667824</v>
      </c>
      <c r="E30204" t="s">
        <v>1951</v>
      </c>
      <c r="F30204" t="s">
        <v>66</v>
      </c>
      <c r="G30204" s="155">
        <v>45905</v>
      </c>
      <c r="H30204">
        <v>1</v>
      </c>
    </row>
    <row r="30205" spans="1:8" x14ac:dyDescent="0.25">
      <c r="A30205">
        <v>4866399</v>
      </c>
      <c r="B30205" t="s">
        <v>5676</v>
      </c>
      <c r="C30205" s="155">
        <v>17811</v>
      </c>
      <c r="D30205">
        <v>600824</v>
      </c>
      <c r="E30205" t="s">
        <v>1198</v>
      </c>
      <c r="F30205" t="s">
        <v>16</v>
      </c>
      <c r="G30205" s="155">
        <v>45905</v>
      </c>
      <c r="H30205">
        <v>1</v>
      </c>
    </row>
    <row r="30206" spans="1:8" x14ac:dyDescent="0.25">
      <c r="A30206">
        <v>4866397</v>
      </c>
      <c r="B30206" t="s">
        <v>26455</v>
      </c>
      <c r="C30206" s="155">
        <v>36834</v>
      </c>
      <c r="D30206">
        <v>667814</v>
      </c>
      <c r="E30206" t="s">
        <v>1172</v>
      </c>
      <c r="F30206" t="s">
        <v>495</v>
      </c>
      <c r="G30206" s="155">
        <v>45905</v>
      </c>
      <c r="H30206">
        <v>1</v>
      </c>
    </row>
    <row r="30207" spans="1:8" x14ac:dyDescent="0.25">
      <c r="A30207">
        <v>4866396</v>
      </c>
      <c r="B30207" t="s">
        <v>5622</v>
      </c>
      <c r="C30207" s="155">
        <v>23846</v>
      </c>
      <c r="D30207">
        <v>600934</v>
      </c>
      <c r="E30207" t="s">
        <v>2275</v>
      </c>
      <c r="F30207" t="s">
        <v>347</v>
      </c>
      <c r="G30207" s="155">
        <v>45905</v>
      </c>
      <c r="H30207">
        <v>1</v>
      </c>
    </row>
    <row r="30208" spans="1:8" x14ac:dyDescent="0.25">
      <c r="A30208">
        <v>4866395</v>
      </c>
      <c r="B30208" t="s">
        <v>5623</v>
      </c>
      <c r="C30208" s="155">
        <v>37427</v>
      </c>
      <c r="D30208">
        <v>622932</v>
      </c>
      <c r="E30208" t="s">
        <v>535</v>
      </c>
      <c r="F30208" t="s">
        <v>40</v>
      </c>
      <c r="G30208" s="155">
        <v>45905</v>
      </c>
      <c r="H30208">
        <v>1</v>
      </c>
    </row>
    <row r="30209" spans="1:8" x14ac:dyDescent="0.25">
      <c r="A30209">
        <v>4866394</v>
      </c>
      <c r="B30209" t="s">
        <v>4705</v>
      </c>
      <c r="C30209" s="155">
        <v>31643</v>
      </c>
      <c r="D30209">
        <v>667814</v>
      </c>
      <c r="E30209" t="s">
        <v>1222</v>
      </c>
      <c r="F30209" t="s">
        <v>27</v>
      </c>
      <c r="G30209" s="155">
        <v>45905</v>
      </c>
      <c r="H30209">
        <v>1</v>
      </c>
    </row>
    <row r="30210" spans="1:8" x14ac:dyDescent="0.25">
      <c r="A30210">
        <v>4866393</v>
      </c>
      <c r="B30210" t="s">
        <v>5624</v>
      </c>
      <c r="C30210" s="155">
        <v>28783</v>
      </c>
      <c r="D30210">
        <v>621982</v>
      </c>
      <c r="E30210" t="s">
        <v>2242</v>
      </c>
      <c r="F30210" t="s">
        <v>73</v>
      </c>
      <c r="G30210" s="155">
        <v>45905</v>
      </c>
      <c r="H30210">
        <v>1</v>
      </c>
    </row>
    <row r="30211" spans="1:8" x14ac:dyDescent="0.25">
      <c r="A30211">
        <v>4866392</v>
      </c>
      <c r="B30211" t="s">
        <v>4715</v>
      </c>
      <c r="C30211" s="155">
        <v>20773</v>
      </c>
      <c r="D30211">
        <v>604888</v>
      </c>
      <c r="E30211" t="s">
        <v>1170</v>
      </c>
      <c r="F30211" t="s">
        <v>50</v>
      </c>
      <c r="G30211" s="155">
        <v>45919</v>
      </c>
      <c r="H30211">
        <v>1</v>
      </c>
    </row>
    <row r="30212" spans="1:8" x14ac:dyDescent="0.25">
      <c r="A30212">
        <v>4866390</v>
      </c>
      <c r="B30212" t="s">
        <v>1523</v>
      </c>
      <c r="C30212" s="155">
        <v>28097</v>
      </c>
      <c r="D30212">
        <v>600934</v>
      </c>
      <c r="E30212" t="s">
        <v>2275</v>
      </c>
      <c r="F30212" t="s">
        <v>347</v>
      </c>
      <c r="G30212" s="155">
        <v>45905</v>
      </c>
      <c r="H30212">
        <v>1</v>
      </c>
    </row>
    <row r="30213" spans="1:8" x14ac:dyDescent="0.25">
      <c r="A30213">
        <v>4866389</v>
      </c>
      <c r="B30213" t="s">
        <v>4781</v>
      </c>
      <c r="C30213" s="155">
        <v>16950</v>
      </c>
      <c r="D30213">
        <v>608814</v>
      </c>
      <c r="E30213" t="s">
        <v>1867</v>
      </c>
      <c r="F30213" t="s">
        <v>75</v>
      </c>
      <c r="G30213" s="155">
        <v>45905</v>
      </c>
      <c r="H30213">
        <v>1</v>
      </c>
    </row>
    <row r="30214" spans="1:8" x14ac:dyDescent="0.25">
      <c r="A30214">
        <v>4866387</v>
      </c>
      <c r="B30214" t="s">
        <v>5625</v>
      </c>
      <c r="C30214" s="155">
        <v>21531</v>
      </c>
      <c r="D30214">
        <v>667688</v>
      </c>
      <c r="E30214" t="s">
        <v>1156</v>
      </c>
      <c r="F30214" t="s">
        <v>404</v>
      </c>
      <c r="G30214" s="155">
        <v>45905</v>
      </c>
      <c r="H30214">
        <v>1</v>
      </c>
    </row>
    <row r="30215" spans="1:8" x14ac:dyDescent="0.25">
      <c r="A30215">
        <v>4866386</v>
      </c>
      <c r="B30215" t="s">
        <v>5665</v>
      </c>
      <c r="C30215" s="155">
        <v>21284</v>
      </c>
      <c r="D30215">
        <v>600824</v>
      </c>
      <c r="E30215" t="s">
        <v>1198</v>
      </c>
      <c r="F30215" t="s">
        <v>16</v>
      </c>
      <c r="G30215" s="155">
        <v>45905</v>
      </c>
      <c r="H30215">
        <v>1</v>
      </c>
    </row>
    <row r="30216" spans="1:8" x14ac:dyDescent="0.25">
      <c r="A30216">
        <v>4866385</v>
      </c>
      <c r="B30216" t="s">
        <v>5626</v>
      </c>
      <c r="C30216" s="155">
        <v>29114</v>
      </c>
      <c r="D30216">
        <v>600934</v>
      </c>
      <c r="E30216" t="s">
        <v>2275</v>
      </c>
      <c r="F30216" t="s">
        <v>347</v>
      </c>
      <c r="G30216" s="155">
        <v>45905</v>
      </c>
      <c r="H30216">
        <v>1</v>
      </c>
    </row>
    <row r="30217" spans="1:8" x14ac:dyDescent="0.25">
      <c r="A30217">
        <v>4866384</v>
      </c>
      <c r="B30217" t="s">
        <v>23831</v>
      </c>
      <c r="C30217" s="155">
        <v>34682</v>
      </c>
      <c r="D30217">
        <v>667888</v>
      </c>
      <c r="E30217" t="s">
        <v>1180</v>
      </c>
      <c r="F30217" t="s">
        <v>487</v>
      </c>
      <c r="G30217" s="155">
        <v>45918</v>
      </c>
      <c r="H30217">
        <v>1</v>
      </c>
    </row>
    <row r="30218" spans="1:8" x14ac:dyDescent="0.25">
      <c r="A30218">
        <v>4866382</v>
      </c>
      <c r="B30218" t="s">
        <v>2887</v>
      </c>
      <c r="C30218" s="155">
        <v>17902</v>
      </c>
      <c r="D30218">
        <v>667984</v>
      </c>
      <c r="E30218" t="s">
        <v>1192</v>
      </c>
      <c r="F30218" t="s">
        <v>439</v>
      </c>
      <c r="G30218" s="155">
        <v>45905</v>
      </c>
      <c r="H30218">
        <v>1</v>
      </c>
    </row>
    <row r="30219" spans="1:8" x14ac:dyDescent="0.25">
      <c r="A30219">
        <v>4866380</v>
      </c>
      <c r="B30219" t="s">
        <v>5627</v>
      </c>
      <c r="C30219" s="155">
        <v>33626</v>
      </c>
      <c r="D30219">
        <v>600934</v>
      </c>
      <c r="E30219" t="s">
        <v>2275</v>
      </c>
      <c r="F30219" t="s">
        <v>347</v>
      </c>
      <c r="G30219" s="155">
        <v>45905</v>
      </c>
      <c r="H30219">
        <v>1</v>
      </c>
    </row>
    <row r="30220" spans="1:8" x14ac:dyDescent="0.25">
      <c r="A30220">
        <v>4866379</v>
      </c>
      <c r="B30220" t="s">
        <v>5628</v>
      </c>
      <c r="C30220" s="155">
        <v>20747</v>
      </c>
      <c r="D30220">
        <v>665814</v>
      </c>
      <c r="E30220" t="s">
        <v>2126</v>
      </c>
      <c r="F30220" t="s">
        <v>79</v>
      </c>
      <c r="G30220" s="155">
        <v>45905</v>
      </c>
      <c r="H30220">
        <v>1</v>
      </c>
    </row>
    <row r="30221" spans="1:8" x14ac:dyDescent="0.25">
      <c r="A30221">
        <v>4866378</v>
      </c>
      <c r="B30221" t="s">
        <v>5629</v>
      </c>
      <c r="C30221" s="155">
        <v>13797</v>
      </c>
      <c r="D30221">
        <v>621982</v>
      </c>
      <c r="E30221" t="s">
        <v>1969</v>
      </c>
      <c r="F30221" t="s">
        <v>73</v>
      </c>
      <c r="G30221" s="155">
        <v>45905</v>
      </c>
      <c r="H30221">
        <v>1</v>
      </c>
    </row>
    <row r="30222" spans="1:8" x14ac:dyDescent="0.25">
      <c r="A30222">
        <v>4866376</v>
      </c>
      <c r="B30222" t="s">
        <v>5630</v>
      </c>
      <c r="C30222" s="155">
        <v>23276</v>
      </c>
      <c r="D30222">
        <v>600934</v>
      </c>
      <c r="E30222" t="s">
        <v>2275</v>
      </c>
      <c r="F30222" t="s">
        <v>347</v>
      </c>
      <c r="G30222" s="155">
        <v>45905</v>
      </c>
      <c r="H30222">
        <v>1</v>
      </c>
    </row>
    <row r="30223" spans="1:8" x14ac:dyDescent="0.25">
      <c r="A30223">
        <v>4866375</v>
      </c>
      <c r="B30223" t="s">
        <v>5631</v>
      </c>
      <c r="C30223" s="155">
        <v>30198</v>
      </c>
      <c r="D30223">
        <v>609888</v>
      </c>
      <c r="E30223" t="s">
        <v>2976</v>
      </c>
      <c r="F30223" t="s">
        <v>37</v>
      </c>
      <c r="G30223" s="155">
        <v>45910</v>
      </c>
      <c r="H30223">
        <v>1</v>
      </c>
    </row>
    <row r="30224" spans="1:8" x14ac:dyDescent="0.25">
      <c r="A30224">
        <v>4866372</v>
      </c>
      <c r="B30224" t="s">
        <v>19073</v>
      </c>
      <c r="C30224" s="155">
        <v>35866</v>
      </c>
      <c r="D30224">
        <v>667814</v>
      </c>
      <c r="E30224" t="s">
        <v>1172</v>
      </c>
      <c r="F30224" t="s">
        <v>495</v>
      </c>
      <c r="G30224" s="155">
        <v>45905</v>
      </c>
      <c r="H30224">
        <v>1</v>
      </c>
    </row>
    <row r="30225" spans="1:8" x14ac:dyDescent="0.25">
      <c r="A30225">
        <v>4866371</v>
      </c>
      <c r="B30225" t="s">
        <v>5600</v>
      </c>
      <c r="C30225" s="155">
        <v>17975</v>
      </c>
      <c r="D30225">
        <v>667984</v>
      </c>
      <c r="E30225" t="s">
        <v>1192</v>
      </c>
      <c r="F30225" t="s">
        <v>430</v>
      </c>
      <c r="G30225" s="155">
        <v>45908</v>
      </c>
      <c r="H30225">
        <v>1</v>
      </c>
    </row>
    <row r="30226" spans="1:8" x14ac:dyDescent="0.25">
      <c r="A30226">
        <v>4866370</v>
      </c>
      <c r="B30226" t="s">
        <v>5632</v>
      </c>
      <c r="C30226" s="155">
        <v>25623</v>
      </c>
      <c r="D30226">
        <v>667934</v>
      </c>
      <c r="E30226" t="s">
        <v>2275</v>
      </c>
      <c r="F30226" t="s">
        <v>25</v>
      </c>
      <c r="G30226" s="155">
        <v>45905</v>
      </c>
      <c r="H30226">
        <v>1</v>
      </c>
    </row>
    <row r="30227" spans="1:8" x14ac:dyDescent="0.25">
      <c r="A30227">
        <v>4866369</v>
      </c>
      <c r="B30227" t="s">
        <v>5633</v>
      </c>
      <c r="C30227" s="155">
        <v>30092</v>
      </c>
      <c r="D30227">
        <v>667972</v>
      </c>
      <c r="E30227" t="s">
        <v>1379</v>
      </c>
      <c r="F30227" t="s">
        <v>27</v>
      </c>
      <c r="G30227" s="155">
        <v>45905</v>
      </c>
      <c r="H30227">
        <v>1</v>
      </c>
    </row>
    <row r="30228" spans="1:8" x14ac:dyDescent="0.25">
      <c r="A30228">
        <v>4866368</v>
      </c>
      <c r="B30228" t="s">
        <v>5634</v>
      </c>
      <c r="C30228" s="155">
        <v>33940</v>
      </c>
      <c r="D30228">
        <v>622804</v>
      </c>
      <c r="E30228" t="s">
        <v>2314</v>
      </c>
      <c r="F30228" t="s">
        <v>418</v>
      </c>
      <c r="G30228" s="155">
        <v>45905</v>
      </c>
      <c r="H30228">
        <v>1</v>
      </c>
    </row>
    <row r="30229" spans="1:8" x14ac:dyDescent="0.25">
      <c r="A30229">
        <v>4866367</v>
      </c>
      <c r="B30229" t="s">
        <v>8177</v>
      </c>
      <c r="C30229" s="155">
        <v>36776</v>
      </c>
      <c r="D30229">
        <v>608888</v>
      </c>
      <c r="E30229" t="s">
        <v>4906</v>
      </c>
      <c r="F30229" t="s">
        <v>75</v>
      </c>
      <c r="G30229" s="155">
        <v>45912</v>
      </c>
      <c r="H30229">
        <v>1</v>
      </c>
    </row>
    <row r="30230" spans="1:8" x14ac:dyDescent="0.25">
      <c r="A30230">
        <v>4866366</v>
      </c>
      <c r="B30230" t="s">
        <v>5635</v>
      </c>
      <c r="C30230" s="155">
        <v>19213</v>
      </c>
      <c r="D30230">
        <v>667890</v>
      </c>
      <c r="E30230" t="s">
        <v>5636</v>
      </c>
      <c r="F30230" t="s">
        <v>380</v>
      </c>
      <c r="G30230" s="155">
        <v>45905</v>
      </c>
      <c r="H30230">
        <v>1</v>
      </c>
    </row>
    <row r="30231" spans="1:8" x14ac:dyDescent="0.25">
      <c r="A30231">
        <v>4866365</v>
      </c>
      <c r="B30231" t="s">
        <v>5637</v>
      </c>
      <c r="C30231" s="155">
        <v>27374</v>
      </c>
      <c r="D30231">
        <v>600934</v>
      </c>
      <c r="E30231" t="s">
        <v>2275</v>
      </c>
      <c r="F30231" t="s">
        <v>347</v>
      </c>
      <c r="G30231" s="155">
        <v>45905</v>
      </c>
      <c r="H30231">
        <v>1</v>
      </c>
    </row>
    <row r="30232" spans="1:8" x14ac:dyDescent="0.25">
      <c r="A30232">
        <v>4866364</v>
      </c>
      <c r="B30232" t="s">
        <v>5638</v>
      </c>
      <c r="C30232" s="155">
        <v>18143</v>
      </c>
      <c r="D30232">
        <v>621982</v>
      </c>
      <c r="E30232" t="s">
        <v>4161</v>
      </c>
      <c r="F30232" t="s">
        <v>73</v>
      </c>
      <c r="G30232" s="155">
        <v>45905</v>
      </c>
      <c r="H30232">
        <v>1</v>
      </c>
    </row>
    <row r="30233" spans="1:8" x14ac:dyDescent="0.25">
      <c r="A30233">
        <v>4866363</v>
      </c>
      <c r="B30233" t="s">
        <v>5639</v>
      </c>
      <c r="C30233" s="155">
        <v>33019</v>
      </c>
      <c r="D30233">
        <v>667824</v>
      </c>
      <c r="E30233" t="s">
        <v>3179</v>
      </c>
      <c r="F30233" t="s">
        <v>495</v>
      </c>
      <c r="G30233" s="155">
        <v>45905</v>
      </c>
      <c r="H30233">
        <v>1</v>
      </c>
    </row>
    <row r="30234" spans="1:8" x14ac:dyDescent="0.25">
      <c r="A30234">
        <v>4866362</v>
      </c>
      <c r="B30234" t="s">
        <v>19074</v>
      </c>
      <c r="C30234" s="155">
        <v>25054</v>
      </c>
      <c r="D30234">
        <v>667984</v>
      </c>
      <c r="E30234" t="s">
        <v>1156</v>
      </c>
      <c r="F30234" t="s">
        <v>18</v>
      </c>
      <c r="G30234" s="155">
        <v>45905</v>
      </c>
      <c r="H30234">
        <v>1</v>
      </c>
    </row>
    <row r="30235" spans="1:8" x14ac:dyDescent="0.25">
      <c r="A30235">
        <v>4866361</v>
      </c>
      <c r="B30235" t="s">
        <v>5640</v>
      </c>
      <c r="C30235" s="155">
        <v>15132</v>
      </c>
      <c r="D30235">
        <v>665814</v>
      </c>
      <c r="E30235" t="s">
        <v>2960</v>
      </c>
      <c r="F30235" t="s">
        <v>79</v>
      </c>
      <c r="G30235" s="155">
        <v>45905</v>
      </c>
      <c r="H30235">
        <v>1</v>
      </c>
    </row>
    <row r="30236" spans="1:8" x14ac:dyDescent="0.25">
      <c r="A30236">
        <v>4866359</v>
      </c>
      <c r="B30236" t="s">
        <v>23832</v>
      </c>
      <c r="C30236" s="155">
        <v>21352</v>
      </c>
      <c r="D30236">
        <v>667824</v>
      </c>
      <c r="E30236" t="s">
        <v>1198</v>
      </c>
      <c r="F30236" t="s">
        <v>497</v>
      </c>
      <c r="G30236" s="155">
        <v>45905</v>
      </c>
      <c r="H30236">
        <v>1</v>
      </c>
    </row>
    <row r="30237" spans="1:8" x14ac:dyDescent="0.25">
      <c r="A30237">
        <v>4866358</v>
      </c>
      <c r="B30237" t="s">
        <v>2750</v>
      </c>
      <c r="C30237" s="155">
        <v>21002</v>
      </c>
      <c r="D30237">
        <v>604888</v>
      </c>
      <c r="E30237" t="s">
        <v>1379</v>
      </c>
      <c r="F30237" t="s">
        <v>50</v>
      </c>
      <c r="G30237" s="155">
        <v>45918</v>
      </c>
      <c r="H30237">
        <v>1</v>
      </c>
    </row>
    <row r="30238" spans="1:8" x14ac:dyDescent="0.25">
      <c r="A30238">
        <v>4866357</v>
      </c>
      <c r="B30238" t="s">
        <v>5641</v>
      </c>
      <c r="C30238" s="155">
        <v>20825</v>
      </c>
      <c r="D30238">
        <v>665814</v>
      </c>
      <c r="E30238" t="s">
        <v>2081</v>
      </c>
      <c r="F30238" t="s">
        <v>79</v>
      </c>
      <c r="G30238" s="155">
        <v>45905</v>
      </c>
      <c r="H30238">
        <v>1</v>
      </c>
    </row>
    <row r="30239" spans="1:8" x14ac:dyDescent="0.25">
      <c r="A30239">
        <v>4866356</v>
      </c>
      <c r="B30239" t="s">
        <v>16149</v>
      </c>
      <c r="C30239" s="155">
        <v>37656</v>
      </c>
      <c r="D30239">
        <v>667888</v>
      </c>
      <c r="E30239" t="s">
        <v>1170</v>
      </c>
      <c r="F30239" t="s">
        <v>494</v>
      </c>
      <c r="G30239" s="155">
        <v>45909</v>
      </c>
      <c r="H30239">
        <v>1</v>
      </c>
    </row>
    <row r="30240" spans="1:8" x14ac:dyDescent="0.25">
      <c r="A30240">
        <v>4866355</v>
      </c>
      <c r="B30240" t="s">
        <v>6071</v>
      </c>
      <c r="C30240" s="155">
        <v>29007</v>
      </c>
      <c r="D30240">
        <v>622865</v>
      </c>
      <c r="E30240" t="s">
        <v>5253</v>
      </c>
      <c r="F30240" t="s">
        <v>24</v>
      </c>
      <c r="G30240" s="155">
        <v>45912</v>
      </c>
      <c r="H30240">
        <v>1</v>
      </c>
    </row>
    <row r="30241" spans="1:8" x14ac:dyDescent="0.25">
      <c r="A30241">
        <v>4866354</v>
      </c>
      <c r="B30241" t="s">
        <v>5642</v>
      </c>
      <c r="C30241" s="155">
        <v>18104</v>
      </c>
      <c r="D30241">
        <v>621982</v>
      </c>
      <c r="E30241" t="s">
        <v>4360</v>
      </c>
      <c r="F30241" t="s">
        <v>73</v>
      </c>
      <c r="G30241" s="155">
        <v>45905</v>
      </c>
      <c r="H30241">
        <v>1</v>
      </c>
    </row>
    <row r="30242" spans="1:8" x14ac:dyDescent="0.25">
      <c r="A30242">
        <v>4866353</v>
      </c>
      <c r="B30242" t="s">
        <v>5643</v>
      </c>
      <c r="C30242" s="155">
        <v>25896</v>
      </c>
      <c r="D30242">
        <v>667814</v>
      </c>
      <c r="E30242" t="s">
        <v>1180</v>
      </c>
      <c r="F30242" t="s">
        <v>421</v>
      </c>
      <c r="G30242" s="155">
        <v>45905</v>
      </c>
      <c r="H30242">
        <v>1</v>
      </c>
    </row>
    <row r="30243" spans="1:8" x14ac:dyDescent="0.25">
      <c r="A30243">
        <v>4866352</v>
      </c>
      <c r="B30243" t="s">
        <v>5644</v>
      </c>
      <c r="C30243" s="155">
        <v>28523</v>
      </c>
      <c r="D30243">
        <v>667814</v>
      </c>
      <c r="E30243" t="s">
        <v>1172</v>
      </c>
      <c r="F30243" t="s">
        <v>18</v>
      </c>
      <c r="G30243" s="155">
        <v>45905</v>
      </c>
      <c r="H30243">
        <v>1</v>
      </c>
    </row>
    <row r="30244" spans="1:8" x14ac:dyDescent="0.25">
      <c r="A30244">
        <v>4866351</v>
      </c>
      <c r="B30244" t="s">
        <v>23833</v>
      </c>
      <c r="C30244" s="155">
        <v>28065</v>
      </c>
      <c r="D30244">
        <v>667888</v>
      </c>
      <c r="E30244" t="s">
        <v>1951</v>
      </c>
      <c r="F30244" t="s">
        <v>494</v>
      </c>
      <c r="G30244" s="155">
        <v>45908</v>
      </c>
      <c r="H30244">
        <v>1</v>
      </c>
    </row>
    <row r="30245" spans="1:8" x14ac:dyDescent="0.25">
      <c r="A30245">
        <v>4866350</v>
      </c>
      <c r="B30245" t="s">
        <v>18390</v>
      </c>
      <c r="C30245" s="155">
        <v>21309</v>
      </c>
      <c r="D30245">
        <v>667984</v>
      </c>
      <c r="E30245" t="s">
        <v>1503</v>
      </c>
      <c r="F30245" t="s">
        <v>501</v>
      </c>
      <c r="G30245" s="155">
        <v>45905</v>
      </c>
      <c r="H30245">
        <v>1</v>
      </c>
    </row>
    <row r="30246" spans="1:8" x14ac:dyDescent="0.25">
      <c r="A30246">
        <v>4866349</v>
      </c>
      <c r="B30246" t="s">
        <v>5645</v>
      </c>
      <c r="C30246" s="155">
        <v>33730</v>
      </c>
      <c r="D30246">
        <v>682824</v>
      </c>
      <c r="E30246" t="s">
        <v>1522</v>
      </c>
      <c r="F30246" t="s">
        <v>33</v>
      </c>
      <c r="G30246" s="155">
        <v>45905</v>
      </c>
      <c r="H30246">
        <v>1</v>
      </c>
    </row>
    <row r="30247" spans="1:8" x14ac:dyDescent="0.25">
      <c r="A30247">
        <v>4866348</v>
      </c>
      <c r="B30247" t="s">
        <v>2360</v>
      </c>
      <c r="C30247" s="155">
        <v>13723</v>
      </c>
      <c r="D30247">
        <v>665814</v>
      </c>
      <c r="E30247" t="s">
        <v>2085</v>
      </c>
      <c r="F30247" t="s">
        <v>79</v>
      </c>
      <c r="G30247" s="155">
        <v>45905</v>
      </c>
      <c r="H30247">
        <v>1</v>
      </c>
    </row>
    <row r="30248" spans="1:8" x14ac:dyDescent="0.25">
      <c r="A30248">
        <v>4866346</v>
      </c>
      <c r="B30248" t="s">
        <v>5646</v>
      </c>
      <c r="C30248" s="155">
        <v>34852</v>
      </c>
      <c r="D30248">
        <v>667934</v>
      </c>
      <c r="E30248" t="s">
        <v>506</v>
      </c>
      <c r="F30248" t="s">
        <v>380</v>
      </c>
      <c r="G30248" s="155">
        <v>45905</v>
      </c>
      <c r="H30248">
        <v>1</v>
      </c>
    </row>
    <row r="30249" spans="1:8" x14ac:dyDescent="0.25">
      <c r="A30249">
        <v>4866343</v>
      </c>
      <c r="B30249" t="s">
        <v>5647</v>
      </c>
      <c r="C30249" s="155">
        <v>32531</v>
      </c>
      <c r="D30249">
        <v>667934</v>
      </c>
      <c r="E30249" t="s">
        <v>2328</v>
      </c>
      <c r="F30249" t="s">
        <v>25</v>
      </c>
      <c r="G30249" s="155">
        <v>45905</v>
      </c>
      <c r="H30249">
        <v>1</v>
      </c>
    </row>
    <row r="30250" spans="1:8" x14ac:dyDescent="0.25">
      <c r="A30250">
        <v>4866342</v>
      </c>
      <c r="B30250" t="s">
        <v>5648</v>
      </c>
      <c r="C30250" s="155">
        <v>37436</v>
      </c>
      <c r="D30250">
        <v>667890</v>
      </c>
      <c r="E30250" t="s">
        <v>2294</v>
      </c>
      <c r="F30250" t="s">
        <v>260</v>
      </c>
      <c r="G30250" s="155">
        <v>45905</v>
      </c>
      <c r="H30250">
        <v>1</v>
      </c>
    </row>
    <row r="30251" spans="1:8" x14ac:dyDescent="0.25">
      <c r="A30251">
        <v>4866341</v>
      </c>
      <c r="B30251" t="s">
        <v>5649</v>
      </c>
      <c r="C30251" s="155">
        <v>24496</v>
      </c>
      <c r="D30251">
        <v>621890</v>
      </c>
      <c r="E30251" t="s">
        <v>2960</v>
      </c>
      <c r="F30251" t="s">
        <v>23</v>
      </c>
      <c r="G30251" s="155">
        <v>45905</v>
      </c>
      <c r="H30251">
        <v>1</v>
      </c>
    </row>
    <row r="30252" spans="1:8" x14ac:dyDescent="0.25">
      <c r="A30252">
        <v>4866340</v>
      </c>
      <c r="B30252" t="s">
        <v>5650</v>
      </c>
      <c r="C30252" s="155">
        <v>35679</v>
      </c>
      <c r="D30252">
        <v>667824</v>
      </c>
      <c r="E30252" t="s">
        <v>1951</v>
      </c>
      <c r="F30252" t="s">
        <v>495</v>
      </c>
      <c r="G30252" s="155">
        <v>45905</v>
      </c>
      <c r="H30252">
        <v>1</v>
      </c>
    </row>
    <row r="30253" spans="1:8" x14ac:dyDescent="0.25">
      <c r="A30253">
        <v>4866339</v>
      </c>
      <c r="B30253" t="s">
        <v>5651</v>
      </c>
      <c r="C30253" s="155">
        <v>28465</v>
      </c>
      <c r="D30253">
        <v>667814</v>
      </c>
      <c r="E30253" t="s">
        <v>1172</v>
      </c>
      <c r="F30253" t="s">
        <v>486</v>
      </c>
      <c r="G30253" s="155">
        <v>45905</v>
      </c>
      <c r="H30253">
        <v>1</v>
      </c>
    </row>
    <row r="30254" spans="1:8" x14ac:dyDescent="0.25">
      <c r="A30254">
        <v>4866337</v>
      </c>
      <c r="B30254" t="s">
        <v>8319</v>
      </c>
      <c r="C30254" s="155">
        <v>31729</v>
      </c>
      <c r="D30254">
        <v>667888</v>
      </c>
      <c r="E30254" t="s">
        <v>1172</v>
      </c>
      <c r="F30254" t="s">
        <v>421</v>
      </c>
      <c r="G30254" s="155">
        <v>45922</v>
      </c>
      <c r="H30254">
        <v>1</v>
      </c>
    </row>
    <row r="30255" spans="1:8" x14ac:dyDescent="0.25">
      <c r="A30255">
        <v>4866336</v>
      </c>
      <c r="B30255" t="s">
        <v>5652</v>
      </c>
      <c r="C30255" s="155">
        <v>24999</v>
      </c>
      <c r="D30255">
        <v>667888</v>
      </c>
      <c r="E30255" t="s">
        <v>1951</v>
      </c>
      <c r="F30255" t="s">
        <v>413</v>
      </c>
      <c r="G30255" s="155">
        <v>45909</v>
      </c>
      <c r="H30255">
        <v>1</v>
      </c>
    </row>
    <row r="30256" spans="1:8" x14ac:dyDescent="0.25">
      <c r="A30256">
        <v>4866333</v>
      </c>
      <c r="B30256" t="s">
        <v>5653</v>
      </c>
      <c r="C30256" s="155">
        <v>20149</v>
      </c>
      <c r="D30256">
        <v>667934</v>
      </c>
      <c r="E30256" t="s">
        <v>2275</v>
      </c>
      <c r="F30256" t="s">
        <v>439</v>
      </c>
      <c r="G30256" s="155">
        <v>45905</v>
      </c>
      <c r="H30256">
        <v>1</v>
      </c>
    </row>
    <row r="30257" spans="1:8" x14ac:dyDescent="0.25">
      <c r="A30257">
        <v>4866332</v>
      </c>
      <c r="B30257" t="s">
        <v>23834</v>
      </c>
      <c r="C30257" s="155">
        <v>28515</v>
      </c>
      <c r="D30257">
        <v>665888</v>
      </c>
      <c r="E30257" t="s">
        <v>2085</v>
      </c>
      <c r="F30257" t="s">
        <v>56</v>
      </c>
      <c r="G30257" s="155">
        <v>45919</v>
      </c>
      <c r="H30257">
        <v>1</v>
      </c>
    </row>
    <row r="30258" spans="1:8" x14ac:dyDescent="0.25">
      <c r="A30258">
        <v>4866331</v>
      </c>
      <c r="B30258" t="s">
        <v>14474</v>
      </c>
      <c r="C30258" s="155">
        <v>15329</v>
      </c>
      <c r="D30258">
        <v>617888</v>
      </c>
      <c r="E30258" t="s">
        <v>3839</v>
      </c>
      <c r="F30258" t="s">
        <v>67</v>
      </c>
      <c r="G30258" s="155">
        <v>45908</v>
      </c>
      <c r="H30258">
        <v>1</v>
      </c>
    </row>
    <row r="30259" spans="1:8" x14ac:dyDescent="0.25">
      <c r="A30259">
        <v>4866328</v>
      </c>
      <c r="B30259" t="s">
        <v>5654</v>
      </c>
      <c r="C30259" s="155">
        <v>14806</v>
      </c>
      <c r="D30259">
        <v>608814</v>
      </c>
      <c r="E30259" t="s">
        <v>1867</v>
      </c>
      <c r="F30259" t="s">
        <v>75</v>
      </c>
      <c r="G30259" s="155">
        <v>45905</v>
      </c>
      <c r="H30259">
        <v>1</v>
      </c>
    </row>
    <row r="30260" spans="1:8" x14ac:dyDescent="0.25">
      <c r="A30260">
        <v>4866325</v>
      </c>
      <c r="B30260" t="s">
        <v>5655</v>
      </c>
      <c r="C30260" s="155">
        <v>31831</v>
      </c>
      <c r="D30260">
        <v>621982</v>
      </c>
      <c r="E30260" t="s">
        <v>2700</v>
      </c>
      <c r="F30260" t="s">
        <v>68</v>
      </c>
      <c r="G30260" s="155">
        <v>45905</v>
      </c>
      <c r="H30260">
        <v>1</v>
      </c>
    </row>
    <row r="30261" spans="1:8" x14ac:dyDescent="0.25">
      <c r="A30261">
        <v>4866324</v>
      </c>
      <c r="B30261" t="s">
        <v>5656</v>
      </c>
      <c r="C30261" s="155">
        <v>20171</v>
      </c>
      <c r="D30261">
        <v>608814</v>
      </c>
      <c r="E30261" t="s">
        <v>1189</v>
      </c>
      <c r="F30261" t="s">
        <v>75</v>
      </c>
      <c r="G30261" s="155">
        <v>45905</v>
      </c>
      <c r="H30261">
        <v>1</v>
      </c>
    </row>
    <row r="30262" spans="1:8" x14ac:dyDescent="0.25">
      <c r="A30262">
        <v>4866323</v>
      </c>
      <c r="B30262" t="s">
        <v>5662</v>
      </c>
      <c r="C30262" s="155">
        <v>15054</v>
      </c>
      <c r="D30262">
        <v>600824</v>
      </c>
      <c r="E30262" t="s">
        <v>1156</v>
      </c>
      <c r="F30262" t="s">
        <v>16</v>
      </c>
      <c r="G30262" s="155">
        <v>45905</v>
      </c>
      <c r="H30262">
        <v>1</v>
      </c>
    </row>
    <row r="30263" spans="1:8" x14ac:dyDescent="0.25">
      <c r="A30263">
        <v>4866319</v>
      </c>
      <c r="B30263" t="s">
        <v>23835</v>
      </c>
      <c r="C30263" s="155">
        <v>22137</v>
      </c>
      <c r="D30263">
        <v>610890</v>
      </c>
      <c r="E30263" t="s">
        <v>19155</v>
      </c>
      <c r="F30263" t="s">
        <v>698</v>
      </c>
      <c r="G30263" s="155">
        <v>45905</v>
      </c>
      <c r="H30263">
        <v>1</v>
      </c>
    </row>
    <row r="30264" spans="1:8" x14ac:dyDescent="0.25">
      <c r="A30264">
        <v>4866318</v>
      </c>
      <c r="B30264" t="s">
        <v>8146</v>
      </c>
      <c r="C30264" s="155">
        <v>19116</v>
      </c>
      <c r="D30264">
        <v>600824</v>
      </c>
      <c r="E30264" t="s">
        <v>1198</v>
      </c>
      <c r="F30264" t="s">
        <v>16</v>
      </c>
      <c r="G30264" s="155">
        <v>45905</v>
      </c>
      <c r="H30264">
        <v>1</v>
      </c>
    </row>
    <row r="30265" spans="1:8" x14ac:dyDescent="0.25">
      <c r="A30265">
        <v>4866317</v>
      </c>
      <c r="B30265" t="s">
        <v>26456</v>
      </c>
      <c r="C30265" s="155">
        <v>27402</v>
      </c>
      <c r="D30265">
        <v>622865</v>
      </c>
      <c r="E30265" t="s">
        <v>2097</v>
      </c>
      <c r="F30265" t="s">
        <v>418</v>
      </c>
      <c r="G30265" s="155">
        <v>45910</v>
      </c>
      <c r="H30265">
        <v>1</v>
      </c>
    </row>
    <row r="30266" spans="1:8" x14ac:dyDescent="0.25">
      <c r="A30266">
        <v>4866315</v>
      </c>
      <c r="B30266" t="s">
        <v>5657</v>
      </c>
      <c r="C30266" s="155">
        <v>21169</v>
      </c>
      <c r="D30266">
        <v>667824</v>
      </c>
      <c r="E30266" t="s">
        <v>4227</v>
      </c>
      <c r="F30266" t="s">
        <v>328</v>
      </c>
      <c r="G30266" s="155">
        <v>45905</v>
      </c>
      <c r="H30266">
        <v>1</v>
      </c>
    </row>
    <row r="30267" spans="1:8" x14ac:dyDescent="0.25">
      <c r="A30267">
        <v>4866313</v>
      </c>
      <c r="B30267" t="s">
        <v>16150</v>
      </c>
      <c r="C30267" s="155">
        <v>19843</v>
      </c>
      <c r="D30267">
        <v>667984</v>
      </c>
      <c r="E30267" t="s">
        <v>1156</v>
      </c>
      <c r="F30267" t="s">
        <v>402</v>
      </c>
      <c r="G30267" s="155">
        <v>45905</v>
      </c>
      <c r="H30267">
        <v>1</v>
      </c>
    </row>
    <row r="30268" spans="1:8" x14ac:dyDescent="0.25">
      <c r="A30268">
        <v>4866312</v>
      </c>
      <c r="B30268" t="s">
        <v>5658</v>
      </c>
      <c r="C30268" s="155">
        <v>24895</v>
      </c>
      <c r="D30268">
        <v>667814</v>
      </c>
      <c r="E30268" t="s">
        <v>1239</v>
      </c>
      <c r="F30268" t="s">
        <v>414</v>
      </c>
      <c r="G30268" s="155">
        <v>45905</v>
      </c>
      <c r="H30268">
        <v>1</v>
      </c>
    </row>
    <row r="30269" spans="1:8" x14ac:dyDescent="0.25">
      <c r="A30269">
        <v>4866309</v>
      </c>
      <c r="B30269" t="s">
        <v>5659</v>
      </c>
      <c r="C30269" s="155">
        <v>15377</v>
      </c>
      <c r="D30269">
        <v>622871</v>
      </c>
      <c r="E30269" t="s">
        <v>2097</v>
      </c>
      <c r="F30269" t="s">
        <v>40</v>
      </c>
      <c r="G30269" s="155">
        <v>45905</v>
      </c>
      <c r="H30269">
        <v>1</v>
      </c>
    </row>
    <row r="30270" spans="1:8" x14ac:dyDescent="0.25">
      <c r="A30270">
        <v>4866308</v>
      </c>
      <c r="B30270" t="s">
        <v>5660</v>
      </c>
      <c r="C30270" s="155">
        <v>28721</v>
      </c>
      <c r="D30270">
        <v>621972</v>
      </c>
      <c r="E30270" t="s">
        <v>2000</v>
      </c>
      <c r="F30270" t="s">
        <v>73</v>
      </c>
      <c r="G30270" s="155">
        <v>45905</v>
      </c>
      <c r="H30270">
        <v>1</v>
      </c>
    </row>
    <row r="30271" spans="1:8" x14ac:dyDescent="0.25">
      <c r="A30271">
        <v>4866306</v>
      </c>
      <c r="B30271" t="s">
        <v>16151</v>
      </c>
      <c r="C30271" s="155">
        <v>22680</v>
      </c>
      <c r="D30271">
        <v>667984</v>
      </c>
      <c r="E30271" t="s">
        <v>1156</v>
      </c>
      <c r="F30271" t="s">
        <v>499</v>
      </c>
      <c r="G30271" s="155">
        <v>45905</v>
      </c>
      <c r="H30271">
        <v>1</v>
      </c>
    </row>
    <row r="30272" spans="1:8" x14ac:dyDescent="0.25">
      <c r="A30272">
        <v>4866305</v>
      </c>
      <c r="B30272" t="s">
        <v>5661</v>
      </c>
      <c r="C30272" s="155">
        <v>17099</v>
      </c>
      <c r="D30272">
        <v>667983</v>
      </c>
      <c r="E30272" t="s">
        <v>1867</v>
      </c>
      <c r="F30272" t="s">
        <v>402</v>
      </c>
      <c r="G30272" s="155">
        <v>45905</v>
      </c>
      <c r="H30272">
        <v>1</v>
      </c>
    </row>
    <row r="30273" spans="1:8" x14ac:dyDescent="0.25">
      <c r="A30273">
        <v>4866303</v>
      </c>
      <c r="B30273" t="s">
        <v>2724</v>
      </c>
      <c r="C30273" s="155">
        <v>18874</v>
      </c>
      <c r="D30273">
        <v>682824</v>
      </c>
      <c r="E30273" t="s">
        <v>1198</v>
      </c>
      <c r="F30273" t="s">
        <v>298</v>
      </c>
      <c r="G30273" s="155">
        <v>45905</v>
      </c>
      <c r="H30273">
        <v>1</v>
      </c>
    </row>
    <row r="30274" spans="1:8" x14ac:dyDescent="0.25">
      <c r="A30274">
        <v>4866300</v>
      </c>
      <c r="B30274" t="s">
        <v>5662</v>
      </c>
      <c r="C30274" s="155">
        <v>15054</v>
      </c>
      <c r="D30274">
        <v>665890</v>
      </c>
      <c r="E30274" t="s">
        <v>2601</v>
      </c>
      <c r="F30274" t="s">
        <v>56</v>
      </c>
      <c r="G30274" s="155">
        <v>45905</v>
      </c>
      <c r="H30274">
        <v>1</v>
      </c>
    </row>
    <row r="30275" spans="1:8" x14ac:dyDescent="0.25">
      <c r="A30275">
        <v>4866299</v>
      </c>
      <c r="B30275" t="s">
        <v>5663</v>
      </c>
      <c r="C30275" s="155">
        <v>28883</v>
      </c>
      <c r="D30275">
        <v>621982</v>
      </c>
      <c r="E30275" t="s">
        <v>2242</v>
      </c>
      <c r="F30275" t="s">
        <v>73</v>
      </c>
      <c r="G30275" s="155">
        <v>45905</v>
      </c>
      <c r="H30275">
        <v>1</v>
      </c>
    </row>
    <row r="30276" spans="1:8" x14ac:dyDescent="0.25">
      <c r="A30276">
        <v>4866298</v>
      </c>
      <c r="B30276" t="s">
        <v>3138</v>
      </c>
      <c r="C30276" s="155">
        <v>17663</v>
      </c>
      <c r="D30276">
        <v>682824</v>
      </c>
      <c r="E30276" t="s">
        <v>1198</v>
      </c>
      <c r="F30276" t="s">
        <v>298</v>
      </c>
      <c r="G30276" s="155">
        <v>45905</v>
      </c>
      <c r="H30276">
        <v>1</v>
      </c>
    </row>
    <row r="30277" spans="1:8" x14ac:dyDescent="0.25">
      <c r="A30277">
        <v>4866294</v>
      </c>
      <c r="B30277" t="s">
        <v>5664</v>
      </c>
      <c r="C30277" s="155">
        <v>27214</v>
      </c>
      <c r="D30277">
        <v>618890</v>
      </c>
      <c r="E30277" t="s">
        <v>1987</v>
      </c>
      <c r="F30277" t="s">
        <v>41</v>
      </c>
      <c r="G30277" s="155">
        <v>45905</v>
      </c>
      <c r="H30277">
        <v>1</v>
      </c>
    </row>
    <row r="30278" spans="1:8" x14ac:dyDescent="0.25">
      <c r="A30278">
        <v>4866293</v>
      </c>
      <c r="B30278" t="s">
        <v>8118</v>
      </c>
      <c r="C30278" s="155">
        <v>32629</v>
      </c>
      <c r="D30278">
        <v>667888</v>
      </c>
      <c r="E30278" t="s">
        <v>1170</v>
      </c>
      <c r="F30278" t="s">
        <v>21</v>
      </c>
      <c r="G30278" s="155">
        <v>45910</v>
      </c>
      <c r="H30278">
        <v>1</v>
      </c>
    </row>
    <row r="30279" spans="1:8" x14ac:dyDescent="0.25">
      <c r="A30279">
        <v>4866289</v>
      </c>
      <c r="B30279" t="s">
        <v>4153</v>
      </c>
      <c r="C30279" s="155">
        <v>32580</v>
      </c>
      <c r="D30279">
        <v>608888</v>
      </c>
      <c r="E30279" t="s">
        <v>2561</v>
      </c>
      <c r="F30279" t="s">
        <v>35</v>
      </c>
      <c r="G30279" s="155">
        <v>45909</v>
      </c>
      <c r="H30279">
        <v>1</v>
      </c>
    </row>
    <row r="30280" spans="1:8" x14ac:dyDescent="0.25">
      <c r="A30280">
        <v>4866288</v>
      </c>
      <c r="B30280" t="s">
        <v>16152</v>
      </c>
      <c r="C30280" s="155">
        <v>26396</v>
      </c>
      <c r="D30280">
        <v>617888</v>
      </c>
      <c r="E30280" t="s">
        <v>16153</v>
      </c>
      <c r="F30280" t="s">
        <v>67</v>
      </c>
      <c r="G30280" s="155">
        <v>45912</v>
      </c>
      <c r="H30280">
        <v>1</v>
      </c>
    </row>
    <row r="30281" spans="1:8" x14ac:dyDescent="0.25">
      <c r="A30281">
        <v>4866285</v>
      </c>
      <c r="B30281" t="s">
        <v>2729</v>
      </c>
      <c r="C30281" s="155">
        <v>17301</v>
      </c>
      <c r="D30281">
        <v>682824</v>
      </c>
      <c r="E30281" t="s">
        <v>1198</v>
      </c>
      <c r="F30281" t="s">
        <v>298</v>
      </c>
      <c r="G30281" s="155">
        <v>45905</v>
      </c>
      <c r="H30281">
        <v>1</v>
      </c>
    </row>
    <row r="30282" spans="1:8" x14ac:dyDescent="0.25">
      <c r="A30282">
        <v>4866284</v>
      </c>
      <c r="B30282" t="s">
        <v>5665</v>
      </c>
      <c r="C30282" s="155">
        <v>21284</v>
      </c>
      <c r="D30282">
        <v>602688</v>
      </c>
      <c r="E30282" t="s">
        <v>1156</v>
      </c>
      <c r="F30282" t="s">
        <v>26</v>
      </c>
      <c r="G30282" s="155">
        <v>45905</v>
      </c>
      <c r="H30282">
        <v>1</v>
      </c>
    </row>
    <row r="30283" spans="1:8" x14ac:dyDescent="0.25">
      <c r="A30283">
        <v>4866283</v>
      </c>
      <c r="B30283" t="s">
        <v>16154</v>
      </c>
      <c r="C30283" s="155">
        <v>16956</v>
      </c>
      <c r="D30283">
        <v>667824</v>
      </c>
      <c r="E30283" t="s">
        <v>16155</v>
      </c>
      <c r="F30283" t="s">
        <v>15</v>
      </c>
      <c r="G30283" s="155">
        <v>45905</v>
      </c>
      <c r="H30283">
        <v>1</v>
      </c>
    </row>
    <row r="30284" spans="1:8" x14ac:dyDescent="0.25">
      <c r="A30284">
        <v>4866282</v>
      </c>
      <c r="B30284" t="s">
        <v>5666</v>
      </c>
      <c r="C30284" s="155">
        <v>32307</v>
      </c>
      <c r="D30284">
        <v>618890</v>
      </c>
      <c r="E30284" t="s">
        <v>1987</v>
      </c>
      <c r="F30284" t="s">
        <v>41</v>
      </c>
      <c r="G30284" s="155">
        <v>45905</v>
      </c>
      <c r="H30284">
        <v>1</v>
      </c>
    </row>
    <row r="30285" spans="1:8" x14ac:dyDescent="0.25">
      <c r="A30285">
        <v>4866281</v>
      </c>
      <c r="B30285" t="s">
        <v>5667</v>
      </c>
      <c r="C30285" s="155">
        <v>34454</v>
      </c>
      <c r="D30285">
        <v>622932</v>
      </c>
      <c r="E30285" t="s">
        <v>535</v>
      </c>
      <c r="F30285" t="s">
        <v>418</v>
      </c>
      <c r="G30285" s="155">
        <v>45905</v>
      </c>
      <c r="H30285">
        <v>1</v>
      </c>
    </row>
    <row r="30286" spans="1:8" x14ac:dyDescent="0.25">
      <c r="A30286">
        <v>4866279</v>
      </c>
      <c r="B30286" t="s">
        <v>5601</v>
      </c>
      <c r="C30286" s="155">
        <v>33008</v>
      </c>
      <c r="D30286">
        <v>622865</v>
      </c>
      <c r="E30286" t="s">
        <v>572</v>
      </c>
      <c r="F30286" t="s">
        <v>36</v>
      </c>
      <c r="G30286" s="155">
        <v>45908</v>
      </c>
      <c r="H30286">
        <v>1</v>
      </c>
    </row>
    <row r="30287" spans="1:8" x14ac:dyDescent="0.25">
      <c r="A30287">
        <v>4866278</v>
      </c>
      <c r="B30287" t="s">
        <v>2733</v>
      </c>
      <c r="C30287" s="155">
        <v>21833</v>
      </c>
      <c r="D30287">
        <v>682824</v>
      </c>
      <c r="E30287" t="s">
        <v>1156</v>
      </c>
      <c r="F30287" t="s">
        <v>298</v>
      </c>
      <c r="G30287" s="155">
        <v>45905</v>
      </c>
      <c r="H30287">
        <v>1</v>
      </c>
    </row>
    <row r="30288" spans="1:8" x14ac:dyDescent="0.25">
      <c r="A30288">
        <v>4866277</v>
      </c>
      <c r="B30288" t="s">
        <v>5668</v>
      </c>
      <c r="C30288" s="155">
        <v>37912</v>
      </c>
      <c r="D30288">
        <v>672890</v>
      </c>
      <c r="E30288" t="s">
        <v>1396</v>
      </c>
      <c r="F30288" t="s">
        <v>307</v>
      </c>
      <c r="G30288" s="155">
        <v>45905</v>
      </c>
      <c r="H30288">
        <v>1</v>
      </c>
    </row>
    <row r="30289" spans="1:8" x14ac:dyDescent="0.25">
      <c r="A30289">
        <v>4866276</v>
      </c>
      <c r="B30289" t="s">
        <v>5669</v>
      </c>
      <c r="C30289" s="155">
        <v>32129</v>
      </c>
      <c r="D30289">
        <v>667890</v>
      </c>
      <c r="E30289" t="s">
        <v>1951</v>
      </c>
      <c r="F30289" t="s">
        <v>454</v>
      </c>
      <c r="G30289" s="155">
        <v>45905</v>
      </c>
      <c r="H30289">
        <v>1</v>
      </c>
    </row>
    <row r="30290" spans="1:8" x14ac:dyDescent="0.25">
      <c r="A30290">
        <v>4866275</v>
      </c>
      <c r="B30290" t="s">
        <v>5670</v>
      </c>
      <c r="C30290" s="155">
        <v>23169</v>
      </c>
      <c r="D30290">
        <v>621890</v>
      </c>
      <c r="E30290" t="s">
        <v>2700</v>
      </c>
      <c r="F30290" t="s">
        <v>337</v>
      </c>
      <c r="G30290" s="155">
        <v>45910</v>
      </c>
      <c r="H30290">
        <v>1</v>
      </c>
    </row>
    <row r="30291" spans="1:8" x14ac:dyDescent="0.25">
      <c r="A30291">
        <v>4866274</v>
      </c>
      <c r="B30291" t="s">
        <v>5671</v>
      </c>
      <c r="C30291" s="155">
        <v>18288</v>
      </c>
      <c r="D30291">
        <v>667688</v>
      </c>
      <c r="E30291" t="s">
        <v>1156</v>
      </c>
      <c r="F30291" t="s">
        <v>260</v>
      </c>
      <c r="G30291" s="155">
        <v>45905</v>
      </c>
      <c r="H30291">
        <v>1</v>
      </c>
    </row>
    <row r="30292" spans="1:8" x14ac:dyDescent="0.25">
      <c r="A30292">
        <v>4866273</v>
      </c>
      <c r="B30292" t="s">
        <v>19075</v>
      </c>
      <c r="C30292" s="155">
        <v>29764</v>
      </c>
      <c r="D30292">
        <v>622871</v>
      </c>
      <c r="E30292" t="s">
        <v>581</v>
      </c>
      <c r="F30292" t="s">
        <v>44</v>
      </c>
      <c r="G30292" s="155">
        <v>45911</v>
      </c>
      <c r="H30292">
        <v>1</v>
      </c>
    </row>
    <row r="30293" spans="1:8" x14ac:dyDescent="0.25">
      <c r="A30293">
        <v>4866272</v>
      </c>
      <c r="B30293" t="s">
        <v>5672</v>
      </c>
      <c r="C30293" s="155">
        <v>30370</v>
      </c>
      <c r="D30293">
        <v>610814</v>
      </c>
      <c r="E30293" t="s">
        <v>5212</v>
      </c>
      <c r="F30293" t="s">
        <v>698</v>
      </c>
      <c r="G30293" s="155">
        <v>45905</v>
      </c>
      <c r="H30293">
        <v>1</v>
      </c>
    </row>
    <row r="30294" spans="1:8" x14ac:dyDescent="0.25">
      <c r="A30294">
        <v>4866268</v>
      </c>
      <c r="B30294" t="s">
        <v>5673</v>
      </c>
      <c r="C30294" s="155">
        <v>21003</v>
      </c>
      <c r="D30294">
        <v>610814</v>
      </c>
      <c r="E30294" t="s">
        <v>2813</v>
      </c>
      <c r="F30294" t="s">
        <v>61</v>
      </c>
      <c r="G30294" s="155">
        <v>45905</v>
      </c>
      <c r="H30294">
        <v>1</v>
      </c>
    </row>
    <row r="30295" spans="1:8" x14ac:dyDescent="0.25">
      <c r="A30295">
        <v>4866266</v>
      </c>
      <c r="B30295" t="s">
        <v>5666</v>
      </c>
      <c r="C30295" s="155">
        <v>32307</v>
      </c>
      <c r="D30295">
        <v>667888</v>
      </c>
      <c r="E30295" t="s">
        <v>1222</v>
      </c>
      <c r="F30295" t="s">
        <v>27</v>
      </c>
      <c r="G30295" s="155">
        <v>45909</v>
      </c>
      <c r="H30295">
        <v>1</v>
      </c>
    </row>
    <row r="30296" spans="1:8" x14ac:dyDescent="0.25">
      <c r="A30296">
        <v>4866265</v>
      </c>
      <c r="B30296" t="s">
        <v>5674</v>
      </c>
      <c r="C30296" s="155">
        <v>16979</v>
      </c>
      <c r="D30296">
        <v>667888</v>
      </c>
      <c r="E30296" t="s">
        <v>1430</v>
      </c>
      <c r="F30296" t="s">
        <v>27</v>
      </c>
      <c r="G30296" s="155">
        <v>45909</v>
      </c>
      <c r="H30296">
        <v>1</v>
      </c>
    </row>
    <row r="30297" spans="1:8" x14ac:dyDescent="0.25">
      <c r="A30297">
        <v>4866263</v>
      </c>
      <c r="B30297" t="s">
        <v>5675</v>
      </c>
      <c r="C30297" s="155">
        <v>17944</v>
      </c>
      <c r="D30297">
        <v>667972</v>
      </c>
      <c r="E30297" t="s">
        <v>1170</v>
      </c>
      <c r="F30297" t="s">
        <v>27</v>
      </c>
      <c r="G30297" s="155">
        <v>45905</v>
      </c>
      <c r="H30297">
        <v>1</v>
      </c>
    </row>
    <row r="30298" spans="1:8" x14ac:dyDescent="0.25">
      <c r="A30298">
        <v>4866261</v>
      </c>
      <c r="B30298" t="s">
        <v>2755</v>
      </c>
      <c r="C30298" s="155">
        <v>22304</v>
      </c>
      <c r="D30298">
        <v>682824</v>
      </c>
      <c r="E30298" t="s">
        <v>1156</v>
      </c>
      <c r="F30298" t="s">
        <v>298</v>
      </c>
      <c r="G30298" s="155">
        <v>45905</v>
      </c>
      <c r="H30298">
        <v>1</v>
      </c>
    </row>
    <row r="30299" spans="1:8" x14ac:dyDescent="0.25">
      <c r="A30299">
        <v>4866260</v>
      </c>
      <c r="B30299" t="s">
        <v>2853</v>
      </c>
      <c r="C30299" s="155">
        <v>16402</v>
      </c>
      <c r="D30299">
        <v>667688</v>
      </c>
      <c r="E30299" t="s">
        <v>1156</v>
      </c>
      <c r="F30299" t="s">
        <v>260</v>
      </c>
      <c r="G30299" s="155">
        <v>45905</v>
      </c>
      <c r="H30299">
        <v>1</v>
      </c>
    </row>
    <row r="30300" spans="1:8" x14ac:dyDescent="0.25">
      <c r="A30300">
        <v>4866257</v>
      </c>
      <c r="B30300" t="s">
        <v>26457</v>
      </c>
      <c r="C30300" s="155">
        <v>32517</v>
      </c>
      <c r="D30300">
        <v>667814</v>
      </c>
      <c r="E30300" t="s">
        <v>1172</v>
      </c>
      <c r="F30300" t="s">
        <v>383</v>
      </c>
      <c r="G30300" s="155">
        <v>45905</v>
      </c>
      <c r="H30300">
        <v>1</v>
      </c>
    </row>
    <row r="30301" spans="1:8" x14ac:dyDescent="0.25">
      <c r="A30301">
        <v>4866256</v>
      </c>
      <c r="B30301" t="s">
        <v>23836</v>
      </c>
      <c r="C30301" s="155">
        <v>37888</v>
      </c>
      <c r="D30301">
        <v>667814</v>
      </c>
      <c r="E30301" t="s">
        <v>1172</v>
      </c>
      <c r="F30301" t="s">
        <v>500</v>
      </c>
      <c r="G30301" s="155">
        <v>45905</v>
      </c>
      <c r="H30301">
        <v>1</v>
      </c>
    </row>
    <row r="30302" spans="1:8" x14ac:dyDescent="0.25">
      <c r="A30302">
        <v>4866254</v>
      </c>
      <c r="B30302" t="s">
        <v>5676</v>
      </c>
      <c r="C30302" s="155">
        <v>17811</v>
      </c>
      <c r="D30302">
        <v>602688</v>
      </c>
      <c r="E30302" t="s">
        <v>1156</v>
      </c>
      <c r="F30302" t="s">
        <v>26</v>
      </c>
      <c r="G30302" s="155">
        <v>45905</v>
      </c>
      <c r="H30302">
        <v>1</v>
      </c>
    </row>
    <row r="30303" spans="1:8" x14ac:dyDescent="0.25">
      <c r="A30303">
        <v>4866253</v>
      </c>
      <c r="B30303" t="s">
        <v>5677</v>
      </c>
      <c r="C30303" s="155">
        <v>21173</v>
      </c>
      <c r="D30303">
        <v>667972</v>
      </c>
      <c r="E30303" t="s">
        <v>1170</v>
      </c>
      <c r="F30303" t="s">
        <v>327</v>
      </c>
      <c r="G30303" s="155">
        <v>45905</v>
      </c>
      <c r="H30303">
        <v>1</v>
      </c>
    </row>
    <row r="30304" spans="1:8" x14ac:dyDescent="0.25">
      <c r="A30304">
        <v>4866252</v>
      </c>
      <c r="B30304" t="s">
        <v>2750</v>
      </c>
      <c r="C30304" s="155">
        <v>21002</v>
      </c>
      <c r="D30304">
        <v>682824</v>
      </c>
      <c r="E30304" t="s">
        <v>1198</v>
      </c>
      <c r="F30304" t="s">
        <v>298</v>
      </c>
      <c r="G30304" s="155">
        <v>45905</v>
      </c>
      <c r="H30304">
        <v>1</v>
      </c>
    </row>
    <row r="30305" spans="1:8" x14ac:dyDescent="0.25">
      <c r="A30305">
        <v>4866251</v>
      </c>
      <c r="B30305" t="s">
        <v>5314</v>
      </c>
      <c r="C30305" s="155">
        <v>15504</v>
      </c>
      <c r="D30305">
        <v>667688</v>
      </c>
      <c r="E30305" t="s">
        <v>1174</v>
      </c>
      <c r="F30305" t="s">
        <v>260</v>
      </c>
      <c r="G30305" s="155">
        <v>45905</v>
      </c>
      <c r="H30305">
        <v>1</v>
      </c>
    </row>
    <row r="30306" spans="1:8" x14ac:dyDescent="0.25">
      <c r="A30306">
        <v>4866247</v>
      </c>
      <c r="B30306" t="s">
        <v>5678</v>
      </c>
      <c r="C30306" s="155">
        <v>28704</v>
      </c>
      <c r="D30306">
        <v>667890</v>
      </c>
      <c r="E30306" t="s">
        <v>1867</v>
      </c>
      <c r="F30306" t="s">
        <v>397</v>
      </c>
      <c r="G30306" s="155">
        <v>45905</v>
      </c>
      <c r="H30306">
        <v>1</v>
      </c>
    </row>
    <row r="30307" spans="1:8" x14ac:dyDescent="0.25">
      <c r="A30307">
        <v>4866246</v>
      </c>
      <c r="B30307" t="s">
        <v>9572</v>
      </c>
      <c r="C30307" s="155">
        <v>23013</v>
      </c>
      <c r="D30307">
        <v>667688</v>
      </c>
      <c r="E30307" t="s">
        <v>1156</v>
      </c>
      <c r="F30307" t="s">
        <v>383</v>
      </c>
      <c r="G30307" s="155">
        <v>45905</v>
      </c>
      <c r="H30307">
        <v>1</v>
      </c>
    </row>
    <row r="30308" spans="1:8" x14ac:dyDescent="0.25">
      <c r="A30308">
        <v>4866244</v>
      </c>
      <c r="B30308" t="s">
        <v>5679</v>
      </c>
      <c r="C30308" s="155">
        <v>19204</v>
      </c>
      <c r="D30308">
        <v>667824</v>
      </c>
      <c r="E30308" t="s">
        <v>1192</v>
      </c>
      <c r="F30308" t="s">
        <v>15</v>
      </c>
      <c r="G30308" s="155">
        <v>45905</v>
      </c>
      <c r="H30308">
        <v>1</v>
      </c>
    </row>
    <row r="30309" spans="1:8" x14ac:dyDescent="0.25">
      <c r="A30309">
        <v>4866243</v>
      </c>
      <c r="B30309" t="s">
        <v>5680</v>
      </c>
      <c r="C30309" s="155">
        <v>24920</v>
      </c>
      <c r="D30309">
        <v>622871</v>
      </c>
      <c r="E30309" t="s">
        <v>2097</v>
      </c>
      <c r="F30309" t="s">
        <v>40</v>
      </c>
      <c r="G30309" s="155">
        <v>45905</v>
      </c>
      <c r="H30309">
        <v>1</v>
      </c>
    </row>
    <row r="30310" spans="1:8" x14ac:dyDescent="0.25">
      <c r="A30310">
        <v>4866242</v>
      </c>
      <c r="B30310" t="s">
        <v>8146</v>
      </c>
      <c r="C30310" s="155">
        <v>19116</v>
      </c>
      <c r="D30310">
        <v>618890</v>
      </c>
      <c r="E30310" t="s">
        <v>2209</v>
      </c>
      <c r="F30310" t="s">
        <v>41</v>
      </c>
      <c r="G30310" s="155">
        <v>45905</v>
      </c>
      <c r="H30310">
        <v>1</v>
      </c>
    </row>
    <row r="30311" spans="1:8" x14ac:dyDescent="0.25">
      <c r="A30311">
        <v>4866241</v>
      </c>
      <c r="B30311" t="s">
        <v>5681</v>
      </c>
      <c r="C30311" s="155">
        <v>19108</v>
      </c>
      <c r="D30311">
        <v>667688</v>
      </c>
      <c r="E30311" t="s">
        <v>1156</v>
      </c>
      <c r="F30311" t="s">
        <v>60</v>
      </c>
      <c r="G30311" s="155">
        <v>45905</v>
      </c>
      <c r="H30311">
        <v>1</v>
      </c>
    </row>
    <row r="30312" spans="1:8" x14ac:dyDescent="0.25">
      <c r="A30312">
        <v>4866240</v>
      </c>
      <c r="B30312" t="s">
        <v>5682</v>
      </c>
      <c r="C30312" s="155">
        <v>30513</v>
      </c>
      <c r="D30312">
        <v>667824</v>
      </c>
      <c r="E30312" t="s">
        <v>1951</v>
      </c>
      <c r="F30312" t="s">
        <v>260</v>
      </c>
      <c r="G30312" s="155">
        <v>45905</v>
      </c>
      <c r="H30312">
        <v>1</v>
      </c>
    </row>
    <row r="30313" spans="1:8" x14ac:dyDescent="0.25">
      <c r="A30313">
        <v>4866239</v>
      </c>
      <c r="B30313" t="s">
        <v>14091</v>
      </c>
      <c r="C30313" s="155">
        <v>20968</v>
      </c>
      <c r="D30313">
        <v>667814</v>
      </c>
      <c r="E30313" t="s">
        <v>1180</v>
      </c>
      <c r="F30313" t="s">
        <v>297</v>
      </c>
      <c r="G30313" s="155">
        <v>45905</v>
      </c>
      <c r="H30313">
        <v>1</v>
      </c>
    </row>
    <row r="30314" spans="1:8" x14ac:dyDescent="0.25">
      <c r="A30314">
        <v>4866236</v>
      </c>
      <c r="B30314" t="s">
        <v>5683</v>
      </c>
      <c r="C30314" s="155">
        <v>16797</v>
      </c>
      <c r="D30314">
        <v>602688</v>
      </c>
      <c r="E30314" t="s">
        <v>1156</v>
      </c>
      <c r="F30314" t="s">
        <v>26</v>
      </c>
      <c r="G30314" s="155">
        <v>45905</v>
      </c>
      <c r="H30314">
        <v>1</v>
      </c>
    </row>
    <row r="30315" spans="1:8" x14ac:dyDescent="0.25">
      <c r="A30315">
        <v>4866235</v>
      </c>
      <c r="B30315" t="s">
        <v>21826</v>
      </c>
      <c r="C30315" s="155">
        <v>22970</v>
      </c>
      <c r="D30315">
        <v>667814</v>
      </c>
      <c r="E30315" t="s">
        <v>1172</v>
      </c>
      <c r="F30315" t="s">
        <v>18</v>
      </c>
      <c r="G30315" s="155">
        <v>45905</v>
      </c>
      <c r="H30315">
        <v>1</v>
      </c>
    </row>
    <row r="30316" spans="1:8" x14ac:dyDescent="0.25">
      <c r="A30316">
        <v>4866234</v>
      </c>
      <c r="B30316" t="s">
        <v>5684</v>
      </c>
      <c r="C30316" s="155">
        <v>37203</v>
      </c>
      <c r="D30316">
        <v>620814</v>
      </c>
      <c r="E30316" t="s">
        <v>565</v>
      </c>
      <c r="F30316" t="s">
        <v>424</v>
      </c>
      <c r="G30316" s="155">
        <v>45905</v>
      </c>
      <c r="H30316">
        <v>1</v>
      </c>
    </row>
    <row r="30317" spans="1:8" x14ac:dyDescent="0.25">
      <c r="A30317">
        <v>4866232</v>
      </c>
      <c r="B30317" t="s">
        <v>2745</v>
      </c>
      <c r="C30317" s="155">
        <v>19778</v>
      </c>
      <c r="D30317">
        <v>682824</v>
      </c>
      <c r="E30317" t="s">
        <v>1156</v>
      </c>
      <c r="F30317" t="s">
        <v>298</v>
      </c>
      <c r="G30317" s="155">
        <v>45905</v>
      </c>
      <c r="H30317">
        <v>1</v>
      </c>
    </row>
    <row r="30318" spans="1:8" x14ac:dyDescent="0.25">
      <c r="A30318">
        <v>4866231</v>
      </c>
      <c r="B30318" t="s">
        <v>23837</v>
      </c>
      <c r="C30318" s="155">
        <v>25172</v>
      </c>
      <c r="D30318">
        <v>667888</v>
      </c>
      <c r="E30318" t="s">
        <v>1180</v>
      </c>
      <c r="F30318" t="s">
        <v>297</v>
      </c>
      <c r="G30318" s="155">
        <v>45918</v>
      </c>
      <c r="H30318">
        <v>1</v>
      </c>
    </row>
    <row r="30319" spans="1:8" x14ac:dyDescent="0.25">
      <c r="A30319">
        <v>4866230</v>
      </c>
      <c r="B30319" t="s">
        <v>5685</v>
      </c>
      <c r="C30319" s="155">
        <v>35361</v>
      </c>
      <c r="D30319">
        <v>618890</v>
      </c>
      <c r="E30319" t="s">
        <v>1987</v>
      </c>
      <c r="F30319" t="s">
        <v>41</v>
      </c>
      <c r="G30319" s="155">
        <v>45905</v>
      </c>
      <c r="H30319">
        <v>1</v>
      </c>
    </row>
    <row r="30320" spans="1:8" x14ac:dyDescent="0.25">
      <c r="A30320">
        <v>4866229</v>
      </c>
      <c r="B30320" t="s">
        <v>5686</v>
      </c>
      <c r="C30320" s="155">
        <v>19897</v>
      </c>
      <c r="D30320">
        <v>602984</v>
      </c>
      <c r="E30320" t="s">
        <v>1156</v>
      </c>
      <c r="F30320" t="s">
        <v>336</v>
      </c>
      <c r="G30320" s="155">
        <v>45905</v>
      </c>
      <c r="H30320">
        <v>1</v>
      </c>
    </row>
    <row r="30321" spans="1:8" x14ac:dyDescent="0.25">
      <c r="A30321">
        <v>4866228</v>
      </c>
      <c r="B30321" t="s">
        <v>5687</v>
      </c>
      <c r="C30321" s="155">
        <v>19578</v>
      </c>
      <c r="D30321">
        <v>667934</v>
      </c>
      <c r="E30321" t="s">
        <v>2275</v>
      </c>
      <c r="F30321" t="s">
        <v>27</v>
      </c>
      <c r="G30321" s="155">
        <v>45905</v>
      </c>
      <c r="H30321">
        <v>1</v>
      </c>
    </row>
    <row r="30322" spans="1:8" x14ac:dyDescent="0.25">
      <c r="A30322">
        <v>4866227</v>
      </c>
      <c r="B30322" t="s">
        <v>5688</v>
      </c>
      <c r="C30322" s="155">
        <v>25881</v>
      </c>
      <c r="D30322">
        <v>602984</v>
      </c>
      <c r="E30322" t="s">
        <v>1503</v>
      </c>
      <c r="F30322" t="s">
        <v>26</v>
      </c>
      <c r="G30322" s="155">
        <v>45905</v>
      </c>
      <c r="H30322">
        <v>1</v>
      </c>
    </row>
    <row r="30323" spans="1:8" x14ac:dyDescent="0.25">
      <c r="A30323">
        <v>4866226</v>
      </c>
      <c r="B30323" t="s">
        <v>5689</v>
      </c>
      <c r="C30323" s="155">
        <v>22673</v>
      </c>
      <c r="D30323">
        <v>621890</v>
      </c>
      <c r="E30323" t="s">
        <v>2700</v>
      </c>
      <c r="F30323" t="s">
        <v>73</v>
      </c>
      <c r="G30323" s="155">
        <v>45905</v>
      </c>
      <c r="H30323">
        <v>1</v>
      </c>
    </row>
    <row r="30324" spans="1:8" x14ac:dyDescent="0.25">
      <c r="A30324">
        <v>4866224</v>
      </c>
      <c r="B30324" t="s">
        <v>3361</v>
      </c>
      <c r="C30324" s="155">
        <v>35444</v>
      </c>
      <c r="D30324">
        <v>665890</v>
      </c>
      <c r="E30324" t="s">
        <v>5690</v>
      </c>
      <c r="F30324" t="s">
        <v>56</v>
      </c>
      <c r="G30324" s="155">
        <v>45905</v>
      </c>
      <c r="H30324">
        <v>1</v>
      </c>
    </row>
    <row r="30325" spans="1:8" x14ac:dyDescent="0.25">
      <c r="A30325">
        <v>4866223</v>
      </c>
      <c r="B30325" t="s">
        <v>3138</v>
      </c>
      <c r="C30325" s="155">
        <v>17663</v>
      </c>
      <c r="D30325">
        <v>602888</v>
      </c>
      <c r="E30325" t="s">
        <v>2485</v>
      </c>
      <c r="F30325" t="s">
        <v>336</v>
      </c>
      <c r="G30325" s="155">
        <v>45908</v>
      </c>
      <c r="H30325">
        <v>1</v>
      </c>
    </row>
    <row r="30326" spans="1:8" x14ac:dyDescent="0.25">
      <c r="A30326">
        <v>4866222</v>
      </c>
      <c r="B30326" t="s">
        <v>5691</v>
      </c>
      <c r="C30326" s="155">
        <v>25505</v>
      </c>
      <c r="D30326">
        <v>667814</v>
      </c>
      <c r="E30326" t="s">
        <v>1172</v>
      </c>
      <c r="F30326" t="s">
        <v>53</v>
      </c>
      <c r="G30326" s="155">
        <v>45905</v>
      </c>
      <c r="H30326">
        <v>1</v>
      </c>
    </row>
    <row r="30327" spans="1:8" x14ac:dyDescent="0.25">
      <c r="A30327">
        <v>4866221</v>
      </c>
      <c r="B30327" t="s">
        <v>2741</v>
      </c>
      <c r="C30327" s="155">
        <v>21534</v>
      </c>
      <c r="D30327">
        <v>682824</v>
      </c>
      <c r="E30327" t="s">
        <v>1156</v>
      </c>
      <c r="F30327" t="s">
        <v>298</v>
      </c>
      <c r="G30327" s="155">
        <v>45905</v>
      </c>
      <c r="H30327">
        <v>1</v>
      </c>
    </row>
    <row r="30328" spans="1:8" x14ac:dyDescent="0.25">
      <c r="A30328">
        <v>4866218</v>
      </c>
      <c r="B30328" t="s">
        <v>5692</v>
      </c>
      <c r="C30328" s="155">
        <v>24012</v>
      </c>
      <c r="D30328">
        <v>608814</v>
      </c>
      <c r="E30328" t="s">
        <v>1189</v>
      </c>
      <c r="F30328" t="s">
        <v>20</v>
      </c>
      <c r="G30328" s="155">
        <v>45905</v>
      </c>
      <c r="H30328">
        <v>1</v>
      </c>
    </row>
    <row r="30329" spans="1:8" x14ac:dyDescent="0.25">
      <c r="A30329">
        <v>4866217</v>
      </c>
      <c r="B30329" t="s">
        <v>5693</v>
      </c>
      <c r="C30329" s="155">
        <v>16669</v>
      </c>
      <c r="D30329">
        <v>667814</v>
      </c>
      <c r="E30329" t="s">
        <v>1180</v>
      </c>
      <c r="F30329" t="s">
        <v>60</v>
      </c>
      <c r="G30329" s="155">
        <v>45905</v>
      </c>
      <c r="H30329">
        <v>1</v>
      </c>
    </row>
    <row r="30330" spans="1:8" x14ac:dyDescent="0.25">
      <c r="A30330">
        <v>4866216</v>
      </c>
      <c r="B30330" t="s">
        <v>9471</v>
      </c>
      <c r="C30330" s="155">
        <v>28362</v>
      </c>
      <c r="D30330">
        <v>608888</v>
      </c>
      <c r="E30330" t="s">
        <v>1944</v>
      </c>
      <c r="F30330" t="s">
        <v>81</v>
      </c>
      <c r="G30330" s="155">
        <v>45916</v>
      </c>
      <c r="H30330">
        <v>1</v>
      </c>
    </row>
    <row r="30331" spans="1:8" x14ac:dyDescent="0.25">
      <c r="A30331">
        <v>4866215</v>
      </c>
      <c r="B30331" t="s">
        <v>5694</v>
      </c>
      <c r="C30331" s="155">
        <v>32232</v>
      </c>
      <c r="D30331">
        <v>622871</v>
      </c>
      <c r="E30331" t="s">
        <v>581</v>
      </c>
      <c r="F30331" t="s">
        <v>36</v>
      </c>
      <c r="G30331" s="155">
        <v>45905</v>
      </c>
      <c r="H30331">
        <v>1</v>
      </c>
    </row>
    <row r="30332" spans="1:8" x14ac:dyDescent="0.25">
      <c r="A30332">
        <v>4866214</v>
      </c>
      <c r="B30332" t="s">
        <v>5695</v>
      </c>
      <c r="C30332" s="155">
        <v>31455</v>
      </c>
      <c r="D30332">
        <v>665890</v>
      </c>
      <c r="E30332" t="s">
        <v>2601</v>
      </c>
      <c r="F30332" t="s">
        <v>56</v>
      </c>
      <c r="G30332" s="155">
        <v>45905</v>
      </c>
      <c r="H30332">
        <v>1</v>
      </c>
    </row>
    <row r="30333" spans="1:8" x14ac:dyDescent="0.25">
      <c r="A30333">
        <v>4866213</v>
      </c>
      <c r="B30333" t="s">
        <v>5696</v>
      </c>
      <c r="C30333" s="155">
        <v>33295</v>
      </c>
      <c r="D30333">
        <v>604890</v>
      </c>
      <c r="E30333" t="s">
        <v>1465</v>
      </c>
      <c r="F30333" t="s">
        <v>32</v>
      </c>
      <c r="G30333" s="155">
        <v>45905</v>
      </c>
      <c r="H30333">
        <v>1</v>
      </c>
    </row>
    <row r="30334" spans="1:8" x14ac:dyDescent="0.25">
      <c r="A30334">
        <v>4866211</v>
      </c>
      <c r="B30334" t="s">
        <v>7272</v>
      </c>
      <c r="C30334" s="155">
        <v>31630</v>
      </c>
      <c r="D30334">
        <v>665890</v>
      </c>
      <c r="E30334" t="s">
        <v>2601</v>
      </c>
      <c r="F30334" t="s">
        <v>56</v>
      </c>
      <c r="G30334" s="155">
        <v>45905</v>
      </c>
      <c r="H30334">
        <v>1</v>
      </c>
    </row>
    <row r="30335" spans="1:8" x14ac:dyDescent="0.25">
      <c r="A30335">
        <v>4866210</v>
      </c>
      <c r="B30335" t="s">
        <v>5697</v>
      </c>
      <c r="C30335" s="155">
        <v>17708</v>
      </c>
      <c r="D30335">
        <v>667814</v>
      </c>
      <c r="E30335" t="s">
        <v>1180</v>
      </c>
      <c r="F30335" t="s">
        <v>297</v>
      </c>
      <c r="G30335" s="155">
        <v>45905</v>
      </c>
      <c r="H30335">
        <v>1</v>
      </c>
    </row>
    <row r="30336" spans="1:8" x14ac:dyDescent="0.25">
      <c r="A30336">
        <v>4866209</v>
      </c>
      <c r="B30336" t="s">
        <v>3526</v>
      </c>
      <c r="C30336" s="155">
        <v>13808</v>
      </c>
      <c r="D30336">
        <v>618814</v>
      </c>
      <c r="E30336" t="s">
        <v>1996</v>
      </c>
      <c r="F30336" t="s">
        <v>378</v>
      </c>
      <c r="G30336" s="155">
        <v>45905</v>
      </c>
      <c r="H30336">
        <v>1</v>
      </c>
    </row>
    <row r="30337" spans="1:8" x14ac:dyDescent="0.25">
      <c r="A30337">
        <v>4866204</v>
      </c>
      <c r="B30337" t="s">
        <v>5698</v>
      </c>
      <c r="C30337" s="155">
        <v>27619</v>
      </c>
      <c r="D30337">
        <v>622865</v>
      </c>
      <c r="E30337" t="s">
        <v>3704</v>
      </c>
      <c r="F30337" t="s">
        <v>40</v>
      </c>
      <c r="G30337" s="155">
        <v>45909</v>
      </c>
      <c r="H30337">
        <v>1</v>
      </c>
    </row>
    <row r="30338" spans="1:8" x14ac:dyDescent="0.25">
      <c r="A30338">
        <v>4866203</v>
      </c>
      <c r="B30338" t="s">
        <v>2729</v>
      </c>
      <c r="C30338" s="155">
        <v>17301</v>
      </c>
      <c r="D30338">
        <v>608814</v>
      </c>
      <c r="E30338" t="s">
        <v>1189</v>
      </c>
      <c r="F30338" t="s">
        <v>20</v>
      </c>
      <c r="G30338" s="155">
        <v>45905</v>
      </c>
      <c r="H30338">
        <v>1</v>
      </c>
    </row>
    <row r="30339" spans="1:8" x14ac:dyDescent="0.25">
      <c r="A30339">
        <v>4866201</v>
      </c>
      <c r="B30339" t="s">
        <v>23838</v>
      </c>
      <c r="C30339" s="155">
        <v>11597</v>
      </c>
      <c r="D30339">
        <v>667890</v>
      </c>
      <c r="E30339" t="s">
        <v>4477</v>
      </c>
      <c r="F30339" t="s">
        <v>414</v>
      </c>
      <c r="G30339" s="155">
        <v>45905</v>
      </c>
      <c r="H30339">
        <v>1</v>
      </c>
    </row>
    <row r="30340" spans="1:8" x14ac:dyDescent="0.25">
      <c r="A30340">
        <v>4866200</v>
      </c>
      <c r="B30340" t="s">
        <v>5699</v>
      </c>
      <c r="C30340" s="155">
        <v>21496</v>
      </c>
      <c r="D30340">
        <v>620814</v>
      </c>
      <c r="E30340" t="s">
        <v>1863</v>
      </c>
      <c r="F30340" t="s">
        <v>424</v>
      </c>
      <c r="G30340" s="155">
        <v>45905</v>
      </c>
      <c r="H30340">
        <v>1</v>
      </c>
    </row>
    <row r="30341" spans="1:8" x14ac:dyDescent="0.25">
      <c r="A30341">
        <v>4866199</v>
      </c>
      <c r="B30341" t="s">
        <v>3580</v>
      </c>
      <c r="C30341" s="155">
        <v>36161</v>
      </c>
      <c r="D30341">
        <v>618890</v>
      </c>
      <c r="E30341" t="s">
        <v>1942</v>
      </c>
      <c r="F30341" t="s">
        <v>378</v>
      </c>
      <c r="G30341" s="155">
        <v>45905</v>
      </c>
      <c r="H30341">
        <v>1</v>
      </c>
    </row>
    <row r="30342" spans="1:8" x14ac:dyDescent="0.25">
      <c r="A30342">
        <v>4866197</v>
      </c>
      <c r="B30342" t="s">
        <v>2737</v>
      </c>
      <c r="C30342" s="155">
        <v>14161</v>
      </c>
      <c r="D30342">
        <v>682824</v>
      </c>
      <c r="E30342" t="s">
        <v>1198</v>
      </c>
      <c r="F30342" t="s">
        <v>298</v>
      </c>
      <c r="G30342" s="155">
        <v>45905</v>
      </c>
      <c r="H30342">
        <v>1</v>
      </c>
    </row>
    <row r="30343" spans="1:8" x14ac:dyDescent="0.25">
      <c r="A30343">
        <v>4866196</v>
      </c>
      <c r="B30343" t="s">
        <v>5700</v>
      </c>
      <c r="C30343" s="155">
        <v>21003</v>
      </c>
      <c r="D30343">
        <v>667814</v>
      </c>
      <c r="E30343" t="s">
        <v>1180</v>
      </c>
      <c r="F30343" t="s">
        <v>421</v>
      </c>
      <c r="G30343" s="155">
        <v>45905</v>
      </c>
      <c r="H30343">
        <v>1</v>
      </c>
    </row>
    <row r="30344" spans="1:8" x14ac:dyDescent="0.25">
      <c r="A30344">
        <v>4866194</v>
      </c>
      <c r="B30344" t="s">
        <v>5701</v>
      </c>
      <c r="C30344" s="155">
        <v>25136</v>
      </c>
      <c r="D30344">
        <v>667972</v>
      </c>
      <c r="E30344" t="s">
        <v>5428</v>
      </c>
      <c r="F30344" t="s">
        <v>60</v>
      </c>
      <c r="G30344" s="155">
        <v>45905</v>
      </c>
      <c r="H30344">
        <v>1</v>
      </c>
    </row>
    <row r="30345" spans="1:8" x14ac:dyDescent="0.25">
      <c r="A30345">
        <v>4866193</v>
      </c>
      <c r="B30345" t="s">
        <v>5702</v>
      </c>
      <c r="C30345" s="155">
        <v>19448</v>
      </c>
      <c r="D30345">
        <v>667814</v>
      </c>
      <c r="E30345" t="s">
        <v>1198</v>
      </c>
      <c r="F30345" t="s">
        <v>12</v>
      </c>
      <c r="G30345" s="155">
        <v>45905</v>
      </c>
      <c r="H30345">
        <v>1</v>
      </c>
    </row>
    <row r="30346" spans="1:8" x14ac:dyDescent="0.25">
      <c r="A30346">
        <v>4866191</v>
      </c>
      <c r="B30346" t="s">
        <v>19076</v>
      </c>
      <c r="C30346" s="155">
        <v>24313</v>
      </c>
      <c r="D30346">
        <v>667814</v>
      </c>
      <c r="E30346" t="s">
        <v>1172</v>
      </c>
      <c r="F30346" t="s">
        <v>492</v>
      </c>
      <c r="G30346" s="155">
        <v>45905</v>
      </c>
      <c r="H30346">
        <v>1</v>
      </c>
    </row>
    <row r="30347" spans="1:8" x14ac:dyDescent="0.25">
      <c r="A30347">
        <v>4866188</v>
      </c>
      <c r="B30347" t="s">
        <v>14657</v>
      </c>
      <c r="C30347" s="155">
        <v>17273</v>
      </c>
      <c r="D30347">
        <v>667824</v>
      </c>
      <c r="E30347" t="s">
        <v>1174</v>
      </c>
      <c r="F30347" t="s">
        <v>436</v>
      </c>
      <c r="G30347" s="155">
        <v>45905</v>
      </c>
      <c r="H30347">
        <v>1</v>
      </c>
    </row>
    <row r="30348" spans="1:8" x14ac:dyDescent="0.25">
      <c r="A30348">
        <v>4866187</v>
      </c>
      <c r="B30348" t="s">
        <v>2757</v>
      </c>
      <c r="C30348" s="155">
        <v>19115</v>
      </c>
      <c r="D30348">
        <v>682824</v>
      </c>
      <c r="E30348" t="s">
        <v>1198</v>
      </c>
      <c r="F30348" t="s">
        <v>298</v>
      </c>
      <c r="G30348" s="155">
        <v>45905</v>
      </c>
      <c r="H30348">
        <v>1</v>
      </c>
    </row>
    <row r="30349" spans="1:8" x14ac:dyDescent="0.25">
      <c r="A30349">
        <v>4866186</v>
      </c>
      <c r="B30349" t="s">
        <v>5703</v>
      </c>
      <c r="C30349" s="155">
        <v>37351</v>
      </c>
      <c r="D30349">
        <v>600890</v>
      </c>
      <c r="E30349" t="s">
        <v>1172</v>
      </c>
      <c r="F30349" t="s">
        <v>5704</v>
      </c>
      <c r="G30349" s="155">
        <v>45905</v>
      </c>
      <c r="H30349">
        <v>1</v>
      </c>
    </row>
    <row r="30350" spans="1:8" x14ac:dyDescent="0.25">
      <c r="A30350">
        <v>4866183</v>
      </c>
      <c r="B30350" t="s">
        <v>5705</v>
      </c>
      <c r="C30350" s="155">
        <v>32158</v>
      </c>
      <c r="D30350">
        <v>621972</v>
      </c>
      <c r="E30350" t="s">
        <v>2000</v>
      </c>
      <c r="F30350" t="s">
        <v>73</v>
      </c>
      <c r="G30350" s="155">
        <v>45905</v>
      </c>
      <c r="H30350">
        <v>1</v>
      </c>
    </row>
    <row r="30351" spans="1:8" x14ac:dyDescent="0.25">
      <c r="A30351">
        <v>4866179</v>
      </c>
      <c r="B30351" t="s">
        <v>5706</v>
      </c>
      <c r="C30351" s="155">
        <v>39006</v>
      </c>
      <c r="D30351">
        <v>667824</v>
      </c>
      <c r="E30351" t="s">
        <v>1172</v>
      </c>
      <c r="F30351" t="s">
        <v>12</v>
      </c>
      <c r="G30351" s="155">
        <v>45905</v>
      </c>
      <c r="H30351">
        <v>1</v>
      </c>
    </row>
    <row r="30352" spans="1:8" x14ac:dyDescent="0.25">
      <c r="A30352">
        <v>4866178</v>
      </c>
      <c r="B30352" t="s">
        <v>5707</v>
      </c>
      <c r="C30352" s="155">
        <v>37600</v>
      </c>
      <c r="D30352">
        <v>618888</v>
      </c>
      <c r="E30352" t="s">
        <v>1942</v>
      </c>
      <c r="F30352" t="s">
        <v>257</v>
      </c>
      <c r="G30352" s="155">
        <v>45905</v>
      </c>
      <c r="H30352">
        <v>1</v>
      </c>
    </row>
    <row r="30353" spans="1:8" x14ac:dyDescent="0.25">
      <c r="A30353">
        <v>4866177</v>
      </c>
      <c r="B30353" t="s">
        <v>2628</v>
      </c>
      <c r="C30353" s="155">
        <v>24582</v>
      </c>
      <c r="D30353">
        <v>618888</v>
      </c>
      <c r="E30353" t="s">
        <v>4507</v>
      </c>
      <c r="F30353" t="s">
        <v>378</v>
      </c>
      <c r="G30353" s="155">
        <v>45924</v>
      </c>
      <c r="H30353">
        <v>1</v>
      </c>
    </row>
    <row r="30354" spans="1:8" x14ac:dyDescent="0.25">
      <c r="A30354">
        <v>4866176</v>
      </c>
      <c r="B30354" t="s">
        <v>2648</v>
      </c>
      <c r="C30354" s="155">
        <v>20267</v>
      </c>
      <c r="D30354">
        <v>682824</v>
      </c>
      <c r="E30354" t="s">
        <v>1156</v>
      </c>
      <c r="F30354" t="s">
        <v>298</v>
      </c>
      <c r="G30354" s="155">
        <v>45905</v>
      </c>
      <c r="H30354">
        <v>1</v>
      </c>
    </row>
    <row r="30355" spans="1:8" x14ac:dyDescent="0.25">
      <c r="A30355">
        <v>4866174</v>
      </c>
      <c r="B30355" t="s">
        <v>5708</v>
      </c>
      <c r="C30355" s="155">
        <v>37126</v>
      </c>
      <c r="D30355">
        <v>672890</v>
      </c>
      <c r="E30355" t="s">
        <v>1180</v>
      </c>
      <c r="F30355" t="s">
        <v>307</v>
      </c>
      <c r="G30355" s="155">
        <v>45905</v>
      </c>
      <c r="H30355">
        <v>1</v>
      </c>
    </row>
    <row r="30356" spans="1:8" x14ac:dyDescent="0.25">
      <c r="A30356">
        <v>4866173</v>
      </c>
      <c r="B30356" t="s">
        <v>5709</v>
      </c>
      <c r="C30356" s="155">
        <v>36472</v>
      </c>
      <c r="D30356">
        <v>667824</v>
      </c>
      <c r="E30356" t="s">
        <v>1951</v>
      </c>
      <c r="F30356" t="s">
        <v>430</v>
      </c>
      <c r="G30356" s="155">
        <v>45905</v>
      </c>
      <c r="H30356">
        <v>1</v>
      </c>
    </row>
    <row r="30357" spans="1:8" x14ac:dyDescent="0.25">
      <c r="A30357">
        <v>4866172</v>
      </c>
      <c r="B30357" t="s">
        <v>19077</v>
      </c>
      <c r="C30357" s="155">
        <v>22054</v>
      </c>
      <c r="D30357">
        <v>618888</v>
      </c>
      <c r="E30357" t="s">
        <v>16431</v>
      </c>
      <c r="F30357" t="s">
        <v>378</v>
      </c>
      <c r="G30357" s="155">
        <v>45918</v>
      </c>
      <c r="H30357">
        <v>1</v>
      </c>
    </row>
    <row r="30358" spans="1:8" x14ac:dyDescent="0.25">
      <c r="A30358">
        <v>4866171</v>
      </c>
      <c r="B30358" t="s">
        <v>5710</v>
      </c>
      <c r="C30358" s="155">
        <v>19444</v>
      </c>
      <c r="D30358">
        <v>667814</v>
      </c>
      <c r="E30358" t="s">
        <v>4273</v>
      </c>
      <c r="F30358" t="s">
        <v>414</v>
      </c>
      <c r="G30358" s="155">
        <v>45905</v>
      </c>
      <c r="H30358">
        <v>1</v>
      </c>
    </row>
    <row r="30359" spans="1:8" x14ac:dyDescent="0.25">
      <c r="A30359">
        <v>4866170</v>
      </c>
      <c r="B30359" t="s">
        <v>5711</v>
      </c>
      <c r="C30359" s="155">
        <v>29036</v>
      </c>
      <c r="D30359">
        <v>667888</v>
      </c>
      <c r="E30359" t="s">
        <v>1951</v>
      </c>
      <c r="F30359" t="s">
        <v>491</v>
      </c>
      <c r="G30359" s="155">
        <v>45909</v>
      </c>
      <c r="H30359">
        <v>1</v>
      </c>
    </row>
    <row r="30360" spans="1:8" x14ac:dyDescent="0.25">
      <c r="A30360">
        <v>4866167</v>
      </c>
      <c r="B30360" t="s">
        <v>6827</v>
      </c>
      <c r="C30360" s="155">
        <v>33726</v>
      </c>
      <c r="D30360">
        <v>667814</v>
      </c>
      <c r="E30360" t="s">
        <v>1417</v>
      </c>
      <c r="F30360" t="s">
        <v>383</v>
      </c>
      <c r="G30360" s="155">
        <v>45905</v>
      </c>
      <c r="H30360">
        <v>1</v>
      </c>
    </row>
    <row r="30361" spans="1:8" x14ac:dyDescent="0.25">
      <c r="A30361">
        <v>4866165</v>
      </c>
      <c r="B30361" t="s">
        <v>2763</v>
      </c>
      <c r="C30361" s="155">
        <v>16318</v>
      </c>
      <c r="D30361">
        <v>682824</v>
      </c>
      <c r="E30361" t="s">
        <v>1198</v>
      </c>
      <c r="F30361" t="s">
        <v>298</v>
      </c>
      <c r="G30361" s="155">
        <v>45905</v>
      </c>
      <c r="H30361">
        <v>1</v>
      </c>
    </row>
    <row r="30362" spans="1:8" x14ac:dyDescent="0.25">
      <c r="A30362">
        <v>4866164</v>
      </c>
      <c r="B30362" t="s">
        <v>16156</v>
      </c>
      <c r="C30362" s="155">
        <v>39277</v>
      </c>
      <c r="D30362">
        <v>667888</v>
      </c>
      <c r="E30362" t="s">
        <v>1180</v>
      </c>
      <c r="F30362" t="s">
        <v>386</v>
      </c>
      <c r="G30362" s="155">
        <v>45911</v>
      </c>
      <c r="H30362">
        <v>1</v>
      </c>
    </row>
    <row r="30363" spans="1:8" x14ac:dyDescent="0.25">
      <c r="A30363">
        <v>4866163</v>
      </c>
      <c r="B30363" t="s">
        <v>5712</v>
      </c>
      <c r="C30363" s="155">
        <v>32316</v>
      </c>
      <c r="D30363">
        <v>667824</v>
      </c>
      <c r="E30363" t="s">
        <v>3062</v>
      </c>
      <c r="F30363" t="s">
        <v>430</v>
      </c>
      <c r="G30363" s="155">
        <v>45905</v>
      </c>
      <c r="H30363">
        <v>1</v>
      </c>
    </row>
    <row r="30364" spans="1:8" x14ac:dyDescent="0.25">
      <c r="A30364">
        <v>4866162</v>
      </c>
      <c r="B30364" t="s">
        <v>23839</v>
      </c>
      <c r="C30364" s="155">
        <v>32034</v>
      </c>
      <c r="D30364">
        <v>667824</v>
      </c>
      <c r="E30364" t="s">
        <v>1951</v>
      </c>
      <c r="F30364" t="s">
        <v>38</v>
      </c>
      <c r="G30364" s="155">
        <v>45905</v>
      </c>
      <c r="H30364">
        <v>1</v>
      </c>
    </row>
    <row r="30365" spans="1:8" x14ac:dyDescent="0.25">
      <c r="A30365">
        <v>4866161</v>
      </c>
      <c r="B30365" t="s">
        <v>19078</v>
      </c>
      <c r="C30365" s="155">
        <v>24845</v>
      </c>
      <c r="D30365">
        <v>618890</v>
      </c>
      <c r="E30365" t="s">
        <v>3271</v>
      </c>
      <c r="F30365" t="s">
        <v>378</v>
      </c>
      <c r="G30365" s="155">
        <v>45905</v>
      </c>
      <c r="H30365">
        <v>1</v>
      </c>
    </row>
    <row r="30366" spans="1:8" x14ac:dyDescent="0.25">
      <c r="A30366">
        <v>4866160</v>
      </c>
      <c r="B30366" t="s">
        <v>5678</v>
      </c>
      <c r="C30366" s="155">
        <v>28704</v>
      </c>
      <c r="D30366">
        <v>608977</v>
      </c>
      <c r="E30366" t="s">
        <v>1867</v>
      </c>
      <c r="F30366" t="s">
        <v>35</v>
      </c>
      <c r="G30366" s="155">
        <v>45905</v>
      </c>
      <c r="H30366">
        <v>1</v>
      </c>
    </row>
    <row r="30367" spans="1:8" x14ac:dyDescent="0.25">
      <c r="A30367">
        <v>4866159</v>
      </c>
      <c r="B30367" t="s">
        <v>2745</v>
      </c>
      <c r="C30367" s="155">
        <v>19778</v>
      </c>
      <c r="D30367">
        <v>620814</v>
      </c>
      <c r="E30367" t="s">
        <v>1863</v>
      </c>
      <c r="F30367" t="s">
        <v>424</v>
      </c>
      <c r="G30367" s="155">
        <v>45905</v>
      </c>
      <c r="H30367">
        <v>1</v>
      </c>
    </row>
    <row r="30368" spans="1:8" x14ac:dyDescent="0.25">
      <c r="A30368">
        <v>4866158</v>
      </c>
      <c r="B30368" t="s">
        <v>5713</v>
      </c>
      <c r="C30368" s="155">
        <v>31738</v>
      </c>
      <c r="D30368">
        <v>610814</v>
      </c>
      <c r="E30368" t="s">
        <v>5714</v>
      </c>
      <c r="F30368" t="s">
        <v>300</v>
      </c>
      <c r="G30368" s="155">
        <v>45904</v>
      </c>
      <c r="H30368">
        <v>1</v>
      </c>
    </row>
    <row r="30369" spans="1:8" x14ac:dyDescent="0.25">
      <c r="A30369">
        <v>4866157</v>
      </c>
      <c r="B30369" t="s">
        <v>5715</v>
      </c>
      <c r="C30369" s="155">
        <v>36330</v>
      </c>
      <c r="D30369">
        <v>665888</v>
      </c>
      <c r="E30369" t="s">
        <v>3402</v>
      </c>
      <c r="F30369" t="s">
        <v>79</v>
      </c>
      <c r="G30369" s="155">
        <v>45908</v>
      </c>
      <c r="H30369">
        <v>1</v>
      </c>
    </row>
    <row r="30370" spans="1:8" x14ac:dyDescent="0.25">
      <c r="A30370">
        <v>4866152</v>
      </c>
      <c r="B30370" t="s">
        <v>5716</v>
      </c>
      <c r="C30370" s="155">
        <v>31588</v>
      </c>
      <c r="D30370">
        <v>665890</v>
      </c>
      <c r="E30370" t="s">
        <v>2601</v>
      </c>
      <c r="F30370" t="s">
        <v>56</v>
      </c>
      <c r="G30370" s="155">
        <v>45905</v>
      </c>
      <c r="H30370">
        <v>1</v>
      </c>
    </row>
    <row r="30371" spans="1:8" x14ac:dyDescent="0.25">
      <c r="A30371">
        <v>4866151</v>
      </c>
      <c r="B30371" t="s">
        <v>5717</v>
      </c>
      <c r="C30371" s="155">
        <v>19516</v>
      </c>
      <c r="D30371">
        <v>602984</v>
      </c>
      <c r="E30371" t="s">
        <v>3226</v>
      </c>
      <c r="F30371" t="s">
        <v>26</v>
      </c>
      <c r="G30371" s="155">
        <v>45905</v>
      </c>
      <c r="H30371">
        <v>1</v>
      </c>
    </row>
    <row r="30372" spans="1:8" x14ac:dyDescent="0.25">
      <c r="A30372">
        <v>4866150</v>
      </c>
      <c r="B30372" t="s">
        <v>19079</v>
      </c>
      <c r="C30372" s="155">
        <v>24748</v>
      </c>
      <c r="D30372">
        <v>618888</v>
      </c>
      <c r="E30372" t="s">
        <v>7796</v>
      </c>
      <c r="F30372" t="s">
        <v>378</v>
      </c>
      <c r="G30372" s="155">
        <v>45917</v>
      </c>
      <c r="H30372">
        <v>1</v>
      </c>
    </row>
    <row r="30373" spans="1:8" x14ac:dyDescent="0.25">
      <c r="A30373">
        <v>4866149</v>
      </c>
      <c r="B30373" t="s">
        <v>23840</v>
      </c>
      <c r="C30373" s="155">
        <v>32638</v>
      </c>
      <c r="D30373">
        <v>667814</v>
      </c>
      <c r="E30373" t="s">
        <v>1172</v>
      </c>
      <c r="F30373" t="s">
        <v>18</v>
      </c>
      <c r="G30373" s="155">
        <v>45905</v>
      </c>
      <c r="H30373">
        <v>1</v>
      </c>
    </row>
    <row r="30374" spans="1:8" x14ac:dyDescent="0.25">
      <c r="A30374">
        <v>4866147</v>
      </c>
      <c r="B30374" t="s">
        <v>16045</v>
      </c>
      <c r="C30374" s="155">
        <v>24148</v>
      </c>
      <c r="D30374">
        <v>618890</v>
      </c>
      <c r="E30374" t="s">
        <v>4783</v>
      </c>
      <c r="F30374" t="s">
        <v>378</v>
      </c>
      <c r="G30374" s="155">
        <v>45905</v>
      </c>
      <c r="H30374">
        <v>1</v>
      </c>
    </row>
    <row r="30375" spans="1:8" x14ac:dyDescent="0.25">
      <c r="A30375">
        <v>4866145</v>
      </c>
      <c r="B30375" t="s">
        <v>2765</v>
      </c>
      <c r="C30375" s="155">
        <v>18537</v>
      </c>
      <c r="D30375">
        <v>682824</v>
      </c>
      <c r="E30375" t="s">
        <v>2447</v>
      </c>
      <c r="F30375" t="s">
        <v>298</v>
      </c>
      <c r="G30375" s="155">
        <v>45905</v>
      </c>
      <c r="H30375">
        <v>1</v>
      </c>
    </row>
    <row r="30376" spans="1:8" x14ac:dyDescent="0.25">
      <c r="A30376">
        <v>4866144</v>
      </c>
      <c r="B30376" t="s">
        <v>16586</v>
      </c>
      <c r="C30376" s="155">
        <v>28715</v>
      </c>
      <c r="D30376">
        <v>618890</v>
      </c>
      <c r="E30376" t="s">
        <v>1942</v>
      </c>
      <c r="F30376" t="s">
        <v>378</v>
      </c>
      <c r="G30376" s="155">
        <v>45905</v>
      </c>
      <c r="H30376">
        <v>1</v>
      </c>
    </row>
    <row r="30377" spans="1:8" x14ac:dyDescent="0.25">
      <c r="A30377">
        <v>4866142</v>
      </c>
      <c r="B30377" t="s">
        <v>5718</v>
      </c>
      <c r="C30377" s="155">
        <v>22574</v>
      </c>
      <c r="D30377">
        <v>665890</v>
      </c>
      <c r="E30377" t="s">
        <v>2601</v>
      </c>
      <c r="F30377" t="s">
        <v>56</v>
      </c>
      <c r="G30377" s="155">
        <v>45905</v>
      </c>
      <c r="H30377">
        <v>1</v>
      </c>
    </row>
    <row r="30378" spans="1:8" x14ac:dyDescent="0.25">
      <c r="A30378">
        <v>4866141</v>
      </c>
      <c r="B30378" t="s">
        <v>19080</v>
      </c>
      <c r="C30378" s="155">
        <v>24792</v>
      </c>
      <c r="D30378">
        <v>618888</v>
      </c>
      <c r="E30378" t="s">
        <v>2539</v>
      </c>
      <c r="F30378" t="s">
        <v>378</v>
      </c>
      <c r="G30378" s="155">
        <v>45917</v>
      </c>
      <c r="H30378">
        <v>1</v>
      </c>
    </row>
    <row r="30379" spans="1:8" x14ac:dyDescent="0.25">
      <c r="A30379">
        <v>4866140</v>
      </c>
      <c r="B30379" t="s">
        <v>2750</v>
      </c>
      <c r="C30379" s="155">
        <v>21002</v>
      </c>
      <c r="D30379">
        <v>602984</v>
      </c>
      <c r="E30379" t="s">
        <v>1430</v>
      </c>
      <c r="F30379" t="s">
        <v>336</v>
      </c>
      <c r="G30379" s="155">
        <v>45905</v>
      </c>
      <c r="H30379">
        <v>1</v>
      </c>
    </row>
    <row r="30380" spans="1:8" x14ac:dyDescent="0.25">
      <c r="A30380">
        <v>4866138</v>
      </c>
      <c r="B30380" t="s">
        <v>2755</v>
      </c>
      <c r="C30380" s="155">
        <v>22304</v>
      </c>
      <c r="D30380">
        <v>608890</v>
      </c>
      <c r="E30380" t="s">
        <v>2561</v>
      </c>
      <c r="F30380" t="s">
        <v>81</v>
      </c>
      <c r="G30380" s="155">
        <v>45905</v>
      </c>
      <c r="H30380">
        <v>1</v>
      </c>
    </row>
    <row r="30381" spans="1:8" x14ac:dyDescent="0.25">
      <c r="A30381">
        <v>4866137</v>
      </c>
      <c r="B30381" t="s">
        <v>16157</v>
      </c>
      <c r="C30381" s="155">
        <v>38487</v>
      </c>
      <c r="D30381">
        <v>667814</v>
      </c>
      <c r="E30381" t="s">
        <v>1172</v>
      </c>
      <c r="F30381" t="s">
        <v>38</v>
      </c>
      <c r="G30381" s="155">
        <v>45905</v>
      </c>
      <c r="H30381">
        <v>1</v>
      </c>
    </row>
    <row r="30382" spans="1:8" x14ac:dyDescent="0.25">
      <c r="A30382">
        <v>4866136</v>
      </c>
      <c r="B30382" t="s">
        <v>8959</v>
      </c>
      <c r="C30382" s="155">
        <v>21756</v>
      </c>
      <c r="D30382">
        <v>665890</v>
      </c>
      <c r="E30382" t="s">
        <v>2091</v>
      </c>
      <c r="F30382" t="s">
        <v>56</v>
      </c>
      <c r="G30382" s="155">
        <v>45905</v>
      </c>
      <c r="H30382">
        <v>1</v>
      </c>
    </row>
    <row r="30383" spans="1:8" x14ac:dyDescent="0.25">
      <c r="A30383">
        <v>4866134</v>
      </c>
      <c r="B30383" t="s">
        <v>612</v>
      </c>
      <c r="C30383" s="155">
        <v>33239</v>
      </c>
      <c r="D30383">
        <v>604888</v>
      </c>
      <c r="E30383" t="s">
        <v>2743</v>
      </c>
      <c r="F30383" t="s">
        <v>62</v>
      </c>
      <c r="G30383" s="155">
        <v>45917</v>
      </c>
      <c r="H30383">
        <v>1</v>
      </c>
    </row>
    <row r="30384" spans="1:8" x14ac:dyDescent="0.25">
      <c r="A30384">
        <v>4866132</v>
      </c>
      <c r="B30384" t="s">
        <v>5719</v>
      </c>
      <c r="C30384" s="155">
        <v>32637</v>
      </c>
      <c r="D30384">
        <v>622865</v>
      </c>
      <c r="E30384" t="s">
        <v>987</v>
      </c>
      <c r="F30384" t="s">
        <v>36</v>
      </c>
      <c r="G30384" s="155">
        <v>45908</v>
      </c>
      <c r="H30384">
        <v>1</v>
      </c>
    </row>
    <row r="30385" spans="1:8" x14ac:dyDescent="0.25">
      <c r="A30385">
        <v>4866131</v>
      </c>
      <c r="B30385" t="s">
        <v>2769</v>
      </c>
      <c r="C30385" s="155">
        <v>20935</v>
      </c>
      <c r="D30385">
        <v>682824</v>
      </c>
      <c r="E30385" t="s">
        <v>1198</v>
      </c>
      <c r="F30385" t="s">
        <v>298</v>
      </c>
      <c r="G30385" s="155">
        <v>45905</v>
      </c>
      <c r="H30385">
        <v>1</v>
      </c>
    </row>
    <row r="30386" spans="1:8" x14ac:dyDescent="0.25">
      <c r="A30386">
        <v>4866130</v>
      </c>
      <c r="B30386" t="s">
        <v>5720</v>
      </c>
      <c r="C30386" s="155">
        <v>32427</v>
      </c>
      <c r="D30386">
        <v>667814</v>
      </c>
      <c r="E30386" t="s">
        <v>1854</v>
      </c>
      <c r="F30386" t="s">
        <v>14</v>
      </c>
      <c r="G30386" s="155">
        <v>45905</v>
      </c>
      <c r="H30386">
        <v>1</v>
      </c>
    </row>
    <row r="30387" spans="1:8" x14ac:dyDescent="0.25">
      <c r="A30387">
        <v>4866129</v>
      </c>
      <c r="B30387" t="s">
        <v>5721</v>
      </c>
      <c r="C30387" s="155">
        <v>32284</v>
      </c>
      <c r="D30387">
        <v>622871</v>
      </c>
      <c r="E30387" t="s">
        <v>607</v>
      </c>
      <c r="F30387" t="s">
        <v>358</v>
      </c>
      <c r="G30387" s="155">
        <v>45905</v>
      </c>
      <c r="H30387">
        <v>1</v>
      </c>
    </row>
    <row r="30388" spans="1:8" x14ac:dyDescent="0.25">
      <c r="A30388">
        <v>4866126</v>
      </c>
      <c r="B30388" t="s">
        <v>6711</v>
      </c>
      <c r="C30388" s="155">
        <v>37697</v>
      </c>
      <c r="D30388">
        <v>622865</v>
      </c>
      <c r="E30388" t="s">
        <v>572</v>
      </c>
      <c r="F30388" t="s">
        <v>288</v>
      </c>
      <c r="G30388" s="155">
        <v>45915</v>
      </c>
      <c r="H30388">
        <v>1</v>
      </c>
    </row>
    <row r="30389" spans="1:8" x14ac:dyDescent="0.25">
      <c r="A30389">
        <v>4866123</v>
      </c>
      <c r="B30389" t="s">
        <v>5722</v>
      </c>
      <c r="C30389" s="155">
        <v>17463</v>
      </c>
      <c r="D30389">
        <v>665814</v>
      </c>
      <c r="E30389" t="s">
        <v>2960</v>
      </c>
      <c r="F30389" t="s">
        <v>79</v>
      </c>
      <c r="G30389" s="155">
        <v>45905</v>
      </c>
      <c r="H30389">
        <v>1</v>
      </c>
    </row>
    <row r="30390" spans="1:8" x14ac:dyDescent="0.25">
      <c r="A30390">
        <v>4866121</v>
      </c>
      <c r="B30390" t="s">
        <v>1504</v>
      </c>
      <c r="C30390" s="155">
        <v>21876</v>
      </c>
      <c r="D30390">
        <v>622865</v>
      </c>
      <c r="E30390" t="s">
        <v>2097</v>
      </c>
      <c r="F30390" t="s">
        <v>40</v>
      </c>
      <c r="G30390" s="155">
        <v>45918</v>
      </c>
      <c r="H30390">
        <v>1</v>
      </c>
    </row>
    <row r="30391" spans="1:8" x14ac:dyDescent="0.25">
      <c r="A30391">
        <v>4866119</v>
      </c>
      <c r="B30391" t="s">
        <v>14624</v>
      </c>
      <c r="C30391" s="155">
        <v>20192</v>
      </c>
      <c r="D30391">
        <v>667814</v>
      </c>
      <c r="E30391" t="s">
        <v>1180</v>
      </c>
      <c r="F30391" t="s">
        <v>18</v>
      </c>
      <c r="G30391" s="155">
        <v>45905</v>
      </c>
      <c r="H30391">
        <v>1</v>
      </c>
    </row>
    <row r="30392" spans="1:8" x14ac:dyDescent="0.25">
      <c r="A30392">
        <v>4866116</v>
      </c>
      <c r="B30392" t="s">
        <v>5723</v>
      </c>
      <c r="C30392" s="155">
        <v>37675</v>
      </c>
      <c r="D30392">
        <v>600890</v>
      </c>
      <c r="E30392" t="s">
        <v>1172</v>
      </c>
      <c r="F30392" t="s">
        <v>5704</v>
      </c>
      <c r="G30392" s="155">
        <v>45905</v>
      </c>
      <c r="H30392">
        <v>1</v>
      </c>
    </row>
    <row r="30393" spans="1:8" x14ac:dyDescent="0.25">
      <c r="A30393">
        <v>4866113</v>
      </c>
      <c r="B30393" t="s">
        <v>21831</v>
      </c>
      <c r="C30393" s="155">
        <v>31415</v>
      </c>
      <c r="D30393">
        <v>667814</v>
      </c>
      <c r="E30393" t="s">
        <v>3801</v>
      </c>
      <c r="F30393" t="s">
        <v>18</v>
      </c>
      <c r="G30393" s="155">
        <v>45905</v>
      </c>
      <c r="H30393">
        <v>1</v>
      </c>
    </row>
    <row r="30394" spans="1:8" x14ac:dyDescent="0.25">
      <c r="A30394">
        <v>4866111</v>
      </c>
      <c r="B30394" t="s">
        <v>5724</v>
      </c>
      <c r="C30394" s="155">
        <v>28605</v>
      </c>
      <c r="D30394">
        <v>667814</v>
      </c>
      <c r="E30394" t="s">
        <v>1172</v>
      </c>
      <c r="F30394" t="s">
        <v>297</v>
      </c>
      <c r="G30394" s="155">
        <v>45905</v>
      </c>
      <c r="H30394">
        <v>1</v>
      </c>
    </row>
    <row r="30395" spans="1:8" x14ac:dyDescent="0.25">
      <c r="A30395">
        <v>4866110</v>
      </c>
      <c r="B30395" t="s">
        <v>5725</v>
      </c>
      <c r="C30395" s="155">
        <v>37205</v>
      </c>
      <c r="D30395">
        <v>622932</v>
      </c>
      <c r="E30395" t="s">
        <v>2314</v>
      </c>
      <c r="F30395" t="s">
        <v>507</v>
      </c>
      <c r="G30395" s="155">
        <v>45905</v>
      </c>
      <c r="H30395">
        <v>1</v>
      </c>
    </row>
    <row r="30396" spans="1:8" x14ac:dyDescent="0.25">
      <c r="A30396">
        <v>4866109</v>
      </c>
      <c r="B30396" t="s">
        <v>5726</v>
      </c>
      <c r="C30396" s="155">
        <v>20672</v>
      </c>
      <c r="D30396">
        <v>667824</v>
      </c>
      <c r="E30396" t="s">
        <v>1156</v>
      </c>
      <c r="F30396" t="s">
        <v>499</v>
      </c>
      <c r="G30396" s="155">
        <v>45902</v>
      </c>
      <c r="H30396">
        <v>1</v>
      </c>
    </row>
    <row r="30397" spans="1:8" x14ac:dyDescent="0.25">
      <c r="A30397">
        <v>4866108</v>
      </c>
      <c r="B30397" t="s">
        <v>5727</v>
      </c>
      <c r="C30397" s="155">
        <v>38607</v>
      </c>
      <c r="D30397">
        <v>602984</v>
      </c>
      <c r="E30397" t="s">
        <v>2078</v>
      </c>
      <c r="F30397" t="s">
        <v>26</v>
      </c>
      <c r="G30397" s="155">
        <v>45905</v>
      </c>
      <c r="H30397">
        <v>1</v>
      </c>
    </row>
    <row r="30398" spans="1:8" x14ac:dyDescent="0.25">
      <c r="A30398">
        <v>4866107</v>
      </c>
      <c r="B30398" t="s">
        <v>2769</v>
      </c>
      <c r="C30398" s="155">
        <v>20935</v>
      </c>
      <c r="D30398">
        <v>672890</v>
      </c>
      <c r="E30398" t="s">
        <v>1180</v>
      </c>
      <c r="F30398" t="s">
        <v>307</v>
      </c>
      <c r="G30398" s="155">
        <v>45905</v>
      </c>
      <c r="H30398">
        <v>1</v>
      </c>
    </row>
    <row r="30399" spans="1:8" x14ac:dyDescent="0.25">
      <c r="A30399">
        <v>4866104</v>
      </c>
      <c r="B30399" t="s">
        <v>5728</v>
      </c>
      <c r="C30399" s="155">
        <v>33790</v>
      </c>
      <c r="D30399">
        <v>609888</v>
      </c>
      <c r="E30399" t="s">
        <v>1172</v>
      </c>
      <c r="F30399" t="s">
        <v>37</v>
      </c>
      <c r="G30399" s="155">
        <v>45905</v>
      </c>
      <c r="H30399">
        <v>1</v>
      </c>
    </row>
    <row r="30400" spans="1:8" x14ac:dyDescent="0.25">
      <c r="A30400">
        <v>4866103</v>
      </c>
      <c r="B30400" t="s">
        <v>5729</v>
      </c>
      <c r="C30400" s="155">
        <v>39013</v>
      </c>
      <c r="D30400">
        <v>620814</v>
      </c>
      <c r="E30400" t="s">
        <v>565</v>
      </c>
      <c r="F30400" t="s">
        <v>424</v>
      </c>
      <c r="G30400" s="155">
        <v>45905</v>
      </c>
      <c r="H30400">
        <v>1</v>
      </c>
    </row>
    <row r="30401" spans="1:8" x14ac:dyDescent="0.25">
      <c r="A30401">
        <v>4866102</v>
      </c>
      <c r="B30401" t="s">
        <v>5730</v>
      </c>
      <c r="C30401" s="155">
        <v>35732</v>
      </c>
      <c r="D30401">
        <v>667890</v>
      </c>
      <c r="E30401" t="s">
        <v>5731</v>
      </c>
      <c r="F30401" t="s">
        <v>297</v>
      </c>
      <c r="G30401" s="155">
        <v>45905</v>
      </c>
      <c r="H30401">
        <v>1</v>
      </c>
    </row>
    <row r="30402" spans="1:8" x14ac:dyDescent="0.25">
      <c r="A30402">
        <v>4866101</v>
      </c>
      <c r="B30402" t="s">
        <v>5732</v>
      </c>
      <c r="C30402" s="155">
        <v>36546</v>
      </c>
      <c r="D30402">
        <v>667888</v>
      </c>
      <c r="E30402" t="s">
        <v>5733</v>
      </c>
      <c r="F30402" t="s">
        <v>377</v>
      </c>
      <c r="G30402" s="155">
        <v>45908</v>
      </c>
      <c r="H30402">
        <v>1</v>
      </c>
    </row>
    <row r="30403" spans="1:8" x14ac:dyDescent="0.25">
      <c r="A30403">
        <v>4866100</v>
      </c>
      <c r="B30403" t="s">
        <v>16158</v>
      </c>
      <c r="C30403" s="155">
        <v>18216</v>
      </c>
      <c r="D30403">
        <v>600824</v>
      </c>
      <c r="E30403" t="s">
        <v>1192</v>
      </c>
      <c r="F30403" t="s">
        <v>59</v>
      </c>
      <c r="G30403" s="155">
        <v>45905</v>
      </c>
      <c r="H30403">
        <v>1</v>
      </c>
    </row>
    <row r="30404" spans="1:8" x14ac:dyDescent="0.25">
      <c r="A30404">
        <v>4866097</v>
      </c>
      <c r="B30404" t="s">
        <v>5734</v>
      </c>
      <c r="C30404" s="155">
        <v>19541</v>
      </c>
      <c r="D30404">
        <v>667814</v>
      </c>
      <c r="E30404" t="s">
        <v>2635</v>
      </c>
      <c r="F30404" t="s">
        <v>60</v>
      </c>
      <c r="G30404" s="155">
        <v>45905</v>
      </c>
      <c r="H30404">
        <v>1</v>
      </c>
    </row>
    <row r="30405" spans="1:8" x14ac:dyDescent="0.25">
      <c r="A30405">
        <v>4866096</v>
      </c>
      <c r="B30405" t="s">
        <v>23837</v>
      </c>
      <c r="C30405" s="155">
        <v>25172</v>
      </c>
      <c r="D30405">
        <v>622871</v>
      </c>
      <c r="E30405" t="s">
        <v>572</v>
      </c>
      <c r="F30405" t="s">
        <v>40</v>
      </c>
      <c r="G30405" s="155">
        <v>45905</v>
      </c>
      <c r="H30405">
        <v>1</v>
      </c>
    </row>
    <row r="30406" spans="1:8" x14ac:dyDescent="0.25">
      <c r="A30406">
        <v>4866095</v>
      </c>
      <c r="B30406" t="s">
        <v>5735</v>
      </c>
      <c r="C30406" s="155">
        <v>37710</v>
      </c>
      <c r="D30406">
        <v>667824</v>
      </c>
      <c r="E30406" t="s">
        <v>4492</v>
      </c>
      <c r="F30406" t="s">
        <v>492</v>
      </c>
      <c r="G30406" s="155">
        <v>45905</v>
      </c>
      <c r="H30406">
        <v>1</v>
      </c>
    </row>
    <row r="30407" spans="1:8" x14ac:dyDescent="0.25">
      <c r="A30407">
        <v>4866094</v>
      </c>
      <c r="B30407" t="s">
        <v>5736</v>
      </c>
      <c r="C30407" s="155">
        <v>29221</v>
      </c>
      <c r="D30407">
        <v>667890</v>
      </c>
      <c r="E30407" t="s">
        <v>1867</v>
      </c>
      <c r="F30407" t="s">
        <v>43</v>
      </c>
      <c r="G30407" s="155">
        <v>45904</v>
      </c>
      <c r="H30407">
        <v>1</v>
      </c>
    </row>
    <row r="30408" spans="1:8" x14ac:dyDescent="0.25">
      <c r="A30408">
        <v>4866092</v>
      </c>
      <c r="B30408" t="s">
        <v>23841</v>
      </c>
      <c r="C30408" s="155">
        <v>17339</v>
      </c>
      <c r="D30408">
        <v>667984</v>
      </c>
      <c r="E30408" t="s">
        <v>1192</v>
      </c>
      <c r="F30408" t="s">
        <v>383</v>
      </c>
      <c r="G30408" s="155">
        <v>45905</v>
      </c>
      <c r="H30408">
        <v>1</v>
      </c>
    </row>
    <row r="30409" spans="1:8" x14ac:dyDescent="0.25">
      <c r="A30409">
        <v>4866091</v>
      </c>
      <c r="B30409" t="s">
        <v>5737</v>
      </c>
      <c r="C30409" s="155">
        <v>13530</v>
      </c>
      <c r="D30409">
        <v>665890</v>
      </c>
      <c r="E30409" t="s">
        <v>2085</v>
      </c>
      <c r="F30409" t="s">
        <v>56</v>
      </c>
      <c r="G30409" s="155">
        <v>45905</v>
      </c>
      <c r="H30409">
        <v>1</v>
      </c>
    </row>
    <row r="30410" spans="1:8" x14ac:dyDescent="0.25">
      <c r="A30410">
        <v>4866090</v>
      </c>
      <c r="B30410" t="s">
        <v>5738</v>
      </c>
      <c r="C30410" s="155">
        <v>26358</v>
      </c>
      <c r="D30410">
        <v>667934</v>
      </c>
      <c r="E30410" t="s">
        <v>1934</v>
      </c>
      <c r="F30410" t="s">
        <v>414</v>
      </c>
      <c r="G30410" s="155">
        <v>45905</v>
      </c>
      <c r="H30410">
        <v>1</v>
      </c>
    </row>
    <row r="30411" spans="1:8" x14ac:dyDescent="0.25">
      <c r="A30411">
        <v>4866087</v>
      </c>
      <c r="B30411" t="s">
        <v>4191</v>
      </c>
      <c r="C30411" s="155">
        <v>36495</v>
      </c>
      <c r="D30411">
        <v>667890</v>
      </c>
      <c r="E30411" t="s">
        <v>1951</v>
      </c>
      <c r="F30411" t="s">
        <v>53</v>
      </c>
      <c r="G30411" s="155">
        <v>45905</v>
      </c>
      <c r="H30411">
        <v>1</v>
      </c>
    </row>
    <row r="30412" spans="1:8" x14ac:dyDescent="0.25">
      <c r="A30412">
        <v>4866086</v>
      </c>
      <c r="B30412" t="s">
        <v>16159</v>
      </c>
      <c r="C30412" s="155">
        <v>32319</v>
      </c>
      <c r="D30412">
        <v>667888</v>
      </c>
      <c r="E30412" t="s">
        <v>1951</v>
      </c>
      <c r="F30412" t="s">
        <v>414</v>
      </c>
      <c r="G30412" s="155">
        <v>45915</v>
      </c>
      <c r="H30412">
        <v>1</v>
      </c>
    </row>
    <row r="30413" spans="1:8" x14ac:dyDescent="0.25">
      <c r="A30413">
        <v>4866085</v>
      </c>
      <c r="B30413" t="s">
        <v>11374</v>
      </c>
      <c r="C30413" s="155">
        <v>18623</v>
      </c>
      <c r="D30413">
        <v>600824</v>
      </c>
      <c r="E30413" t="s">
        <v>1192</v>
      </c>
      <c r="F30413" t="s">
        <v>59</v>
      </c>
      <c r="G30413" s="155">
        <v>45905</v>
      </c>
      <c r="H30413">
        <v>1</v>
      </c>
    </row>
    <row r="30414" spans="1:8" x14ac:dyDescent="0.25">
      <c r="A30414">
        <v>4866083</v>
      </c>
      <c r="B30414" t="s">
        <v>22696</v>
      </c>
      <c r="C30414" s="155">
        <v>37735</v>
      </c>
      <c r="D30414">
        <v>667888</v>
      </c>
      <c r="E30414" t="s">
        <v>1170</v>
      </c>
      <c r="F30414" t="s">
        <v>500</v>
      </c>
      <c r="G30414" s="155">
        <v>45909</v>
      </c>
      <c r="H30414">
        <v>1</v>
      </c>
    </row>
    <row r="30415" spans="1:8" x14ac:dyDescent="0.25">
      <c r="A30415">
        <v>4866081</v>
      </c>
      <c r="B30415" t="s">
        <v>2531</v>
      </c>
      <c r="C30415" s="155">
        <v>22735</v>
      </c>
      <c r="D30415">
        <v>667888</v>
      </c>
      <c r="E30415" t="s">
        <v>1170</v>
      </c>
      <c r="F30415" t="s">
        <v>404</v>
      </c>
      <c r="G30415" s="155">
        <v>45905</v>
      </c>
      <c r="H30415">
        <v>1</v>
      </c>
    </row>
    <row r="30416" spans="1:8" x14ac:dyDescent="0.25">
      <c r="A30416">
        <v>4866079</v>
      </c>
      <c r="B30416" t="s">
        <v>13747</v>
      </c>
      <c r="C30416" s="155">
        <v>19823</v>
      </c>
      <c r="D30416">
        <v>667814</v>
      </c>
      <c r="E30416" t="s">
        <v>1180</v>
      </c>
      <c r="F30416" t="s">
        <v>18</v>
      </c>
      <c r="G30416" s="155">
        <v>45905</v>
      </c>
      <c r="H30416">
        <v>1</v>
      </c>
    </row>
    <row r="30417" spans="1:8" x14ac:dyDescent="0.25">
      <c r="A30417">
        <v>4866077</v>
      </c>
      <c r="B30417" t="s">
        <v>17986</v>
      </c>
      <c r="C30417" s="155">
        <v>21990</v>
      </c>
      <c r="D30417">
        <v>617888</v>
      </c>
      <c r="E30417" t="s">
        <v>5234</v>
      </c>
      <c r="F30417" t="s">
        <v>67</v>
      </c>
      <c r="G30417" s="155">
        <v>45918</v>
      </c>
      <c r="H30417">
        <v>1</v>
      </c>
    </row>
    <row r="30418" spans="1:8" x14ac:dyDescent="0.25">
      <c r="A30418">
        <v>4866076</v>
      </c>
      <c r="B30418" t="s">
        <v>2789</v>
      </c>
      <c r="C30418" s="155">
        <v>20223</v>
      </c>
      <c r="D30418">
        <v>667814</v>
      </c>
      <c r="E30418" t="s">
        <v>1180</v>
      </c>
      <c r="F30418" t="s">
        <v>18</v>
      </c>
      <c r="G30418" s="155">
        <v>45905</v>
      </c>
      <c r="H30418">
        <v>1</v>
      </c>
    </row>
    <row r="30419" spans="1:8" x14ac:dyDescent="0.25">
      <c r="A30419">
        <v>4866074</v>
      </c>
      <c r="B30419" t="s">
        <v>5739</v>
      </c>
      <c r="C30419" s="155">
        <v>23405</v>
      </c>
      <c r="D30419">
        <v>608814</v>
      </c>
      <c r="E30419" t="s">
        <v>1888</v>
      </c>
      <c r="F30419" t="s">
        <v>20</v>
      </c>
      <c r="G30419" s="155">
        <v>45905</v>
      </c>
      <c r="H30419">
        <v>1</v>
      </c>
    </row>
    <row r="30420" spans="1:8" x14ac:dyDescent="0.25">
      <c r="A30420">
        <v>4866073</v>
      </c>
      <c r="B30420" t="s">
        <v>5740</v>
      </c>
      <c r="C30420" s="155">
        <v>18282</v>
      </c>
      <c r="D30420">
        <v>667824</v>
      </c>
      <c r="E30420" t="s">
        <v>1156</v>
      </c>
      <c r="F30420" t="s">
        <v>397</v>
      </c>
      <c r="G30420" s="155">
        <v>45905</v>
      </c>
      <c r="H30420">
        <v>1</v>
      </c>
    </row>
    <row r="30421" spans="1:8" x14ac:dyDescent="0.25">
      <c r="A30421">
        <v>4866072</v>
      </c>
      <c r="B30421" t="s">
        <v>2765</v>
      </c>
      <c r="C30421" s="155">
        <v>18537</v>
      </c>
      <c r="D30421">
        <v>672890</v>
      </c>
      <c r="E30421" t="s">
        <v>1156</v>
      </c>
      <c r="F30421" t="s">
        <v>307</v>
      </c>
      <c r="G30421" s="155">
        <v>45905</v>
      </c>
      <c r="H30421">
        <v>1</v>
      </c>
    </row>
    <row r="30422" spans="1:8" x14ac:dyDescent="0.25">
      <c r="A30422">
        <v>4866070</v>
      </c>
      <c r="B30422" t="s">
        <v>6796</v>
      </c>
      <c r="C30422" s="155">
        <v>23529</v>
      </c>
      <c r="D30422">
        <v>667984</v>
      </c>
      <c r="E30422" t="s">
        <v>1156</v>
      </c>
      <c r="F30422" t="s">
        <v>500</v>
      </c>
      <c r="G30422" s="155">
        <v>45905</v>
      </c>
      <c r="H30422">
        <v>1</v>
      </c>
    </row>
    <row r="30423" spans="1:8" x14ac:dyDescent="0.25">
      <c r="A30423">
        <v>4866069</v>
      </c>
      <c r="B30423" t="s">
        <v>5741</v>
      </c>
      <c r="C30423" s="155">
        <v>23399</v>
      </c>
      <c r="D30423">
        <v>618890</v>
      </c>
      <c r="E30423" t="s">
        <v>2209</v>
      </c>
      <c r="F30423" t="s">
        <v>41</v>
      </c>
      <c r="G30423" s="155">
        <v>45905</v>
      </c>
      <c r="H30423">
        <v>1</v>
      </c>
    </row>
    <row r="30424" spans="1:8" x14ac:dyDescent="0.25">
      <c r="A30424">
        <v>4866068</v>
      </c>
      <c r="B30424" t="s">
        <v>5742</v>
      </c>
      <c r="C30424" s="155">
        <v>29758</v>
      </c>
      <c r="D30424">
        <v>665814</v>
      </c>
      <c r="E30424" t="s">
        <v>2081</v>
      </c>
      <c r="F30424" t="s">
        <v>4093</v>
      </c>
      <c r="G30424" s="155">
        <v>45905</v>
      </c>
      <c r="H30424">
        <v>1</v>
      </c>
    </row>
    <row r="30425" spans="1:8" x14ac:dyDescent="0.25">
      <c r="A30425">
        <v>4866067</v>
      </c>
      <c r="B30425" t="s">
        <v>23648</v>
      </c>
      <c r="C30425" s="155">
        <v>19676</v>
      </c>
      <c r="D30425">
        <v>667814</v>
      </c>
      <c r="E30425" t="s">
        <v>1230</v>
      </c>
      <c r="F30425" t="s">
        <v>18</v>
      </c>
      <c r="G30425" s="155">
        <v>45905</v>
      </c>
      <c r="H30425">
        <v>1</v>
      </c>
    </row>
    <row r="30426" spans="1:8" x14ac:dyDescent="0.25">
      <c r="A30426">
        <v>4866066</v>
      </c>
      <c r="B30426" t="s">
        <v>3811</v>
      </c>
      <c r="C30426" s="155">
        <v>18936</v>
      </c>
      <c r="D30426">
        <v>608814</v>
      </c>
      <c r="E30426" t="s">
        <v>1867</v>
      </c>
      <c r="F30426" t="s">
        <v>81</v>
      </c>
      <c r="G30426" s="155">
        <v>45905</v>
      </c>
      <c r="H30426">
        <v>1</v>
      </c>
    </row>
    <row r="30427" spans="1:8" x14ac:dyDescent="0.25">
      <c r="A30427">
        <v>4866064</v>
      </c>
      <c r="B30427" t="s">
        <v>5743</v>
      </c>
      <c r="C30427" s="155">
        <v>37420</v>
      </c>
      <c r="D30427">
        <v>665888</v>
      </c>
      <c r="E30427" t="s">
        <v>2081</v>
      </c>
      <c r="F30427" t="s">
        <v>79</v>
      </c>
      <c r="G30427" s="155">
        <v>45909</v>
      </c>
      <c r="H30427">
        <v>1</v>
      </c>
    </row>
    <row r="30428" spans="1:8" x14ac:dyDescent="0.25">
      <c r="A30428">
        <v>4866063</v>
      </c>
      <c r="B30428" t="s">
        <v>5744</v>
      </c>
      <c r="C30428" s="155">
        <v>33597</v>
      </c>
      <c r="D30428">
        <v>622932</v>
      </c>
      <c r="E30428" t="s">
        <v>4824</v>
      </c>
      <c r="F30428" t="s">
        <v>358</v>
      </c>
      <c r="G30428" s="155">
        <v>45905</v>
      </c>
      <c r="H30428">
        <v>1</v>
      </c>
    </row>
    <row r="30429" spans="1:8" x14ac:dyDescent="0.25">
      <c r="A30429">
        <v>4866062</v>
      </c>
      <c r="B30429" t="s">
        <v>4120</v>
      </c>
      <c r="C30429" s="155">
        <v>14557</v>
      </c>
      <c r="D30429">
        <v>667814</v>
      </c>
      <c r="E30429" t="s">
        <v>1180</v>
      </c>
      <c r="F30429" t="s">
        <v>18</v>
      </c>
      <c r="G30429" s="155">
        <v>45905</v>
      </c>
      <c r="H30429">
        <v>1</v>
      </c>
    </row>
    <row r="30430" spans="1:8" x14ac:dyDescent="0.25">
      <c r="A30430">
        <v>4866060</v>
      </c>
      <c r="B30430" t="s">
        <v>19081</v>
      </c>
      <c r="C30430" s="155">
        <v>27952</v>
      </c>
      <c r="D30430">
        <v>667814</v>
      </c>
      <c r="E30430" t="s">
        <v>1172</v>
      </c>
      <c r="F30430" t="s">
        <v>18</v>
      </c>
      <c r="G30430" s="155">
        <v>45905</v>
      </c>
      <c r="H30430">
        <v>1</v>
      </c>
    </row>
    <row r="30431" spans="1:8" x14ac:dyDescent="0.25">
      <c r="A30431">
        <v>4866059</v>
      </c>
      <c r="B30431" t="s">
        <v>4259</v>
      </c>
      <c r="C30431" s="155">
        <v>25264</v>
      </c>
      <c r="D30431">
        <v>667972</v>
      </c>
      <c r="E30431" t="s">
        <v>1170</v>
      </c>
      <c r="F30431" t="s">
        <v>60</v>
      </c>
      <c r="G30431" s="155">
        <v>45905</v>
      </c>
      <c r="H30431">
        <v>1</v>
      </c>
    </row>
    <row r="30432" spans="1:8" x14ac:dyDescent="0.25">
      <c r="A30432">
        <v>4866058</v>
      </c>
      <c r="B30432" t="s">
        <v>2763</v>
      </c>
      <c r="C30432" s="155">
        <v>16318</v>
      </c>
      <c r="D30432">
        <v>602984</v>
      </c>
      <c r="E30432" t="s">
        <v>1156</v>
      </c>
      <c r="F30432" t="s">
        <v>336</v>
      </c>
      <c r="G30432" s="155">
        <v>45905</v>
      </c>
      <c r="H30432">
        <v>1</v>
      </c>
    </row>
    <row r="30433" spans="1:8" x14ac:dyDescent="0.25">
      <c r="A30433">
        <v>4866057</v>
      </c>
      <c r="B30433" t="s">
        <v>5745</v>
      </c>
      <c r="C30433" s="155">
        <v>38864</v>
      </c>
      <c r="D30433">
        <v>667934</v>
      </c>
      <c r="E30433" t="s">
        <v>5746</v>
      </c>
      <c r="F30433" t="s">
        <v>397</v>
      </c>
      <c r="G30433" s="155">
        <v>45905</v>
      </c>
      <c r="H30433">
        <v>1</v>
      </c>
    </row>
    <row r="30434" spans="1:8" x14ac:dyDescent="0.25">
      <c r="A30434">
        <v>4866054</v>
      </c>
      <c r="B30434" t="s">
        <v>5747</v>
      </c>
      <c r="C30434" s="155">
        <v>19768</v>
      </c>
      <c r="D30434">
        <v>600934</v>
      </c>
      <c r="E30434" t="s">
        <v>2275</v>
      </c>
      <c r="F30434" t="s">
        <v>306</v>
      </c>
      <c r="G30434" s="155">
        <v>45905</v>
      </c>
      <c r="H30434">
        <v>1</v>
      </c>
    </row>
    <row r="30435" spans="1:8" x14ac:dyDescent="0.25">
      <c r="A30435">
        <v>4866052</v>
      </c>
      <c r="B30435" t="s">
        <v>5748</v>
      </c>
      <c r="C30435" s="155">
        <v>31836</v>
      </c>
      <c r="D30435">
        <v>622871</v>
      </c>
      <c r="E30435" t="s">
        <v>572</v>
      </c>
      <c r="F30435" t="s">
        <v>36</v>
      </c>
      <c r="G30435" s="155">
        <v>45905</v>
      </c>
      <c r="H30435">
        <v>1</v>
      </c>
    </row>
    <row r="30436" spans="1:8" x14ac:dyDescent="0.25">
      <c r="A30436">
        <v>4866051</v>
      </c>
      <c r="B30436" t="s">
        <v>23749</v>
      </c>
      <c r="C30436" s="155">
        <v>27118</v>
      </c>
      <c r="D30436">
        <v>667814</v>
      </c>
      <c r="E30436" t="s">
        <v>1180</v>
      </c>
      <c r="F30436" t="s">
        <v>18</v>
      </c>
      <c r="G30436" s="155">
        <v>45905</v>
      </c>
      <c r="H30436">
        <v>1</v>
      </c>
    </row>
    <row r="30437" spans="1:8" x14ac:dyDescent="0.25">
      <c r="A30437">
        <v>4866049</v>
      </c>
      <c r="B30437" t="s">
        <v>5749</v>
      </c>
      <c r="C30437" s="155">
        <v>32539</v>
      </c>
      <c r="D30437">
        <v>622865</v>
      </c>
      <c r="E30437" t="s">
        <v>572</v>
      </c>
      <c r="F30437" t="s">
        <v>40</v>
      </c>
      <c r="G30437" s="155">
        <v>45909</v>
      </c>
      <c r="H30437">
        <v>1</v>
      </c>
    </row>
    <row r="30438" spans="1:8" x14ac:dyDescent="0.25">
      <c r="A30438">
        <v>4866048</v>
      </c>
      <c r="B30438" t="s">
        <v>5750</v>
      </c>
      <c r="C30438" s="155">
        <v>37199</v>
      </c>
      <c r="D30438">
        <v>667890</v>
      </c>
      <c r="E30438" t="s">
        <v>1222</v>
      </c>
      <c r="F30438" t="s">
        <v>414</v>
      </c>
      <c r="G30438" s="155">
        <v>45905</v>
      </c>
      <c r="H30438">
        <v>1</v>
      </c>
    </row>
    <row r="30439" spans="1:8" x14ac:dyDescent="0.25">
      <c r="A30439">
        <v>4866045</v>
      </c>
      <c r="B30439" t="s">
        <v>5751</v>
      </c>
      <c r="C30439" s="155">
        <v>36170</v>
      </c>
      <c r="D30439">
        <v>665814</v>
      </c>
      <c r="E30439" t="s">
        <v>5752</v>
      </c>
      <c r="F30439" t="s">
        <v>4093</v>
      </c>
      <c r="G30439" s="155">
        <v>45905</v>
      </c>
      <c r="H30439">
        <v>1</v>
      </c>
    </row>
    <row r="30440" spans="1:8" x14ac:dyDescent="0.25">
      <c r="A30440">
        <v>4866044</v>
      </c>
      <c r="B30440" t="s">
        <v>20660</v>
      </c>
      <c r="C30440" s="155">
        <v>25493</v>
      </c>
      <c r="D30440">
        <v>667984</v>
      </c>
      <c r="E30440" t="s">
        <v>1156</v>
      </c>
      <c r="F30440" t="s">
        <v>18</v>
      </c>
      <c r="G30440" s="155">
        <v>45905</v>
      </c>
      <c r="H30440">
        <v>1</v>
      </c>
    </row>
    <row r="30441" spans="1:8" x14ac:dyDescent="0.25">
      <c r="A30441">
        <v>4866043</v>
      </c>
      <c r="B30441" t="s">
        <v>16160</v>
      </c>
      <c r="C30441" s="155">
        <v>37625</v>
      </c>
      <c r="D30441">
        <v>610888</v>
      </c>
      <c r="E30441" t="s">
        <v>6464</v>
      </c>
      <c r="F30441" t="s">
        <v>61</v>
      </c>
      <c r="G30441" s="155">
        <v>45915</v>
      </c>
      <c r="H30441">
        <v>1</v>
      </c>
    </row>
    <row r="30442" spans="1:8" x14ac:dyDescent="0.25">
      <c r="A30442">
        <v>4866042</v>
      </c>
      <c r="B30442" t="s">
        <v>2648</v>
      </c>
      <c r="C30442" s="155">
        <v>20267</v>
      </c>
      <c r="D30442">
        <v>608888</v>
      </c>
      <c r="E30442" t="s">
        <v>5937</v>
      </c>
      <c r="F30442" t="s">
        <v>20</v>
      </c>
      <c r="G30442" s="155">
        <v>45918</v>
      </c>
      <c r="H30442">
        <v>1</v>
      </c>
    </row>
    <row r="30443" spans="1:8" x14ac:dyDescent="0.25">
      <c r="A30443">
        <v>4866041</v>
      </c>
      <c r="B30443" t="s">
        <v>13862</v>
      </c>
      <c r="C30443" s="155">
        <v>18709</v>
      </c>
      <c r="D30443">
        <v>667972</v>
      </c>
      <c r="E30443" t="s">
        <v>1170</v>
      </c>
      <c r="F30443" t="s">
        <v>18</v>
      </c>
      <c r="G30443" s="155">
        <v>45905</v>
      </c>
      <c r="H30443">
        <v>1</v>
      </c>
    </row>
    <row r="30444" spans="1:8" x14ac:dyDescent="0.25">
      <c r="A30444">
        <v>4866039</v>
      </c>
      <c r="B30444" t="s">
        <v>5753</v>
      </c>
      <c r="C30444" s="155">
        <v>21468</v>
      </c>
      <c r="D30444">
        <v>667972</v>
      </c>
      <c r="E30444" t="s">
        <v>1170</v>
      </c>
      <c r="F30444" t="s">
        <v>60</v>
      </c>
      <c r="G30444" s="155">
        <v>45905</v>
      </c>
      <c r="H30444">
        <v>1</v>
      </c>
    </row>
    <row r="30445" spans="1:8" x14ac:dyDescent="0.25">
      <c r="A30445">
        <v>4866038</v>
      </c>
      <c r="B30445" t="s">
        <v>5754</v>
      </c>
      <c r="C30445" s="155">
        <v>28107</v>
      </c>
      <c r="D30445">
        <v>667888</v>
      </c>
      <c r="E30445" t="s">
        <v>1951</v>
      </c>
      <c r="F30445" t="s">
        <v>38</v>
      </c>
      <c r="G30445" s="155">
        <v>45910</v>
      </c>
      <c r="H30445">
        <v>1</v>
      </c>
    </row>
    <row r="30446" spans="1:8" x14ac:dyDescent="0.25">
      <c r="A30446">
        <v>4866037</v>
      </c>
      <c r="B30446" t="s">
        <v>23842</v>
      </c>
      <c r="C30446" s="155">
        <v>22271</v>
      </c>
      <c r="D30446">
        <v>667984</v>
      </c>
      <c r="E30446" t="s">
        <v>1186</v>
      </c>
      <c r="F30446" t="s">
        <v>383</v>
      </c>
      <c r="G30446" s="155">
        <v>45905</v>
      </c>
      <c r="H30446">
        <v>1</v>
      </c>
    </row>
    <row r="30447" spans="1:8" x14ac:dyDescent="0.25">
      <c r="A30447">
        <v>4866036</v>
      </c>
      <c r="B30447" t="s">
        <v>9137</v>
      </c>
      <c r="C30447" s="155">
        <v>31048</v>
      </c>
      <c r="D30447">
        <v>667888</v>
      </c>
      <c r="E30447" t="s">
        <v>1180</v>
      </c>
      <c r="F30447" t="s">
        <v>21</v>
      </c>
      <c r="G30447" s="155">
        <v>45915</v>
      </c>
      <c r="H30447">
        <v>1</v>
      </c>
    </row>
    <row r="30448" spans="1:8" x14ac:dyDescent="0.25">
      <c r="A30448">
        <v>4866033</v>
      </c>
      <c r="B30448" t="s">
        <v>16161</v>
      </c>
      <c r="C30448" s="155">
        <v>32265</v>
      </c>
      <c r="D30448">
        <v>622871</v>
      </c>
      <c r="E30448" t="s">
        <v>572</v>
      </c>
      <c r="F30448" t="s">
        <v>85</v>
      </c>
      <c r="G30448" s="155">
        <v>45905</v>
      </c>
      <c r="H30448">
        <v>1</v>
      </c>
    </row>
    <row r="30449" spans="1:8" x14ac:dyDescent="0.25">
      <c r="A30449">
        <v>4866032</v>
      </c>
      <c r="B30449" t="s">
        <v>5755</v>
      </c>
      <c r="C30449" s="155">
        <v>13167</v>
      </c>
      <c r="D30449">
        <v>667890</v>
      </c>
      <c r="E30449" t="s">
        <v>1192</v>
      </c>
      <c r="F30449" t="s">
        <v>17</v>
      </c>
      <c r="G30449" s="155">
        <v>45905</v>
      </c>
      <c r="H30449">
        <v>1</v>
      </c>
    </row>
    <row r="30450" spans="1:8" x14ac:dyDescent="0.25">
      <c r="A30450">
        <v>4866031</v>
      </c>
      <c r="B30450" t="s">
        <v>5756</v>
      </c>
      <c r="C30450" s="155">
        <v>23376</v>
      </c>
      <c r="D30450">
        <v>622804</v>
      </c>
      <c r="E30450" t="s">
        <v>607</v>
      </c>
      <c r="F30450" t="s">
        <v>507</v>
      </c>
      <c r="G30450" s="155">
        <v>45905</v>
      </c>
      <c r="H30450">
        <v>1</v>
      </c>
    </row>
    <row r="30451" spans="1:8" x14ac:dyDescent="0.25">
      <c r="A30451">
        <v>4866030</v>
      </c>
      <c r="B30451" t="s">
        <v>2757</v>
      </c>
      <c r="C30451" s="155">
        <v>19115</v>
      </c>
      <c r="D30451">
        <v>608814</v>
      </c>
      <c r="E30451" t="s">
        <v>1867</v>
      </c>
      <c r="F30451" t="s">
        <v>81</v>
      </c>
      <c r="G30451" s="155">
        <v>45905</v>
      </c>
      <c r="H30451">
        <v>1</v>
      </c>
    </row>
    <row r="30452" spans="1:8" x14ac:dyDescent="0.25">
      <c r="A30452">
        <v>4866029</v>
      </c>
      <c r="B30452" t="s">
        <v>16162</v>
      </c>
      <c r="C30452" s="155">
        <v>33886</v>
      </c>
      <c r="D30452">
        <v>667814</v>
      </c>
      <c r="E30452" t="s">
        <v>1172</v>
      </c>
      <c r="F30452" t="s">
        <v>38</v>
      </c>
      <c r="G30452" s="155">
        <v>45905</v>
      </c>
      <c r="H30452">
        <v>1</v>
      </c>
    </row>
    <row r="30453" spans="1:8" x14ac:dyDescent="0.25">
      <c r="A30453">
        <v>4866025</v>
      </c>
      <c r="B30453" t="s">
        <v>2737</v>
      </c>
      <c r="C30453" s="155">
        <v>14161</v>
      </c>
      <c r="D30453">
        <v>620814</v>
      </c>
      <c r="E30453" t="s">
        <v>1863</v>
      </c>
      <c r="F30453" t="s">
        <v>424</v>
      </c>
      <c r="G30453" s="155">
        <v>45905</v>
      </c>
      <c r="H30453">
        <v>1</v>
      </c>
    </row>
    <row r="30454" spans="1:8" x14ac:dyDescent="0.25">
      <c r="A30454">
        <v>4866024</v>
      </c>
      <c r="B30454" t="s">
        <v>16163</v>
      </c>
      <c r="C30454" s="155">
        <v>26823</v>
      </c>
      <c r="D30454">
        <v>667888</v>
      </c>
      <c r="E30454" t="s">
        <v>1192</v>
      </c>
      <c r="F30454" t="s">
        <v>377</v>
      </c>
      <c r="G30454" s="155">
        <v>45911</v>
      </c>
      <c r="H30454">
        <v>1</v>
      </c>
    </row>
    <row r="30455" spans="1:8" x14ac:dyDescent="0.25">
      <c r="A30455">
        <v>4866023</v>
      </c>
      <c r="B30455" t="s">
        <v>5757</v>
      </c>
      <c r="C30455" s="155">
        <v>35581</v>
      </c>
      <c r="D30455">
        <v>667814</v>
      </c>
      <c r="E30455" t="s">
        <v>1465</v>
      </c>
      <c r="F30455" t="s">
        <v>27</v>
      </c>
      <c r="G30455" s="155">
        <v>45905</v>
      </c>
      <c r="H30455">
        <v>1</v>
      </c>
    </row>
    <row r="30456" spans="1:8" x14ac:dyDescent="0.25">
      <c r="A30456">
        <v>4866022</v>
      </c>
      <c r="B30456" t="s">
        <v>8501</v>
      </c>
      <c r="C30456" s="155">
        <v>32976</v>
      </c>
      <c r="D30456">
        <v>622865</v>
      </c>
      <c r="E30456" t="s">
        <v>987</v>
      </c>
      <c r="F30456" t="s">
        <v>36</v>
      </c>
      <c r="G30456" s="155">
        <v>45915</v>
      </c>
      <c r="H30456">
        <v>1</v>
      </c>
    </row>
    <row r="30457" spans="1:8" x14ac:dyDescent="0.25">
      <c r="A30457">
        <v>4866021</v>
      </c>
      <c r="B30457" t="s">
        <v>5831</v>
      </c>
      <c r="C30457" s="155">
        <v>19052</v>
      </c>
      <c r="D30457">
        <v>667814</v>
      </c>
      <c r="E30457" t="s">
        <v>1156</v>
      </c>
      <c r="F30457" t="s">
        <v>500</v>
      </c>
      <c r="G30457" s="155">
        <v>45905</v>
      </c>
      <c r="H30457">
        <v>1</v>
      </c>
    </row>
    <row r="30458" spans="1:8" x14ac:dyDescent="0.25">
      <c r="A30458">
        <v>4866020</v>
      </c>
      <c r="B30458" t="s">
        <v>16164</v>
      </c>
      <c r="C30458" s="155">
        <v>27025</v>
      </c>
      <c r="D30458">
        <v>604888</v>
      </c>
      <c r="E30458" t="s">
        <v>1465</v>
      </c>
      <c r="F30458" t="s">
        <v>32</v>
      </c>
      <c r="G30458" s="155">
        <v>45912</v>
      </c>
      <c r="H30458">
        <v>1</v>
      </c>
    </row>
    <row r="30459" spans="1:8" x14ac:dyDescent="0.25">
      <c r="A30459">
        <v>4866019</v>
      </c>
      <c r="B30459" t="s">
        <v>5758</v>
      </c>
      <c r="C30459" s="155">
        <v>20383</v>
      </c>
      <c r="D30459">
        <v>608890</v>
      </c>
      <c r="E30459" t="s">
        <v>5759</v>
      </c>
      <c r="F30459" t="s">
        <v>35</v>
      </c>
      <c r="G30459" s="155">
        <v>45905</v>
      </c>
      <c r="H30459">
        <v>1</v>
      </c>
    </row>
    <row r="30460" spans="1:8" x14ac:dyDescent="0.25">
      <c r="A30460">
        <v>4866016</v>
      </c>
      <c r="B30460" t="s">
        <v>26458</v>
      </c>
      <c r="C30460" s="155">
        <v>19981</v>
      </c>
      <c r="D30460">
        <v>618890</v>
      </c>
      <c r="E30460" t="s">
        <v>2209</v>
      </c>
      <c r="F30460" t="s">
        <v>41</v>
      </c>
      <c r="G30460" s="155">
        <v>45905</v>
      </c>
      <c r="H30460">
        <v>1</v>
      </c>
    </row>
    <row r="30461" spans="1:8" x14ac:dyDescent="0.25">
      <c r="A30461">
        <v>4866014</v>
      </c>
      <c r="B30461" t="s">
        <v>19172</v>
      </c>
      <c r="C30461" s="155">
        <v>24510</v>
      </c>
      <c r="D30461">
        <v>667888</v>
      </c>
      <c r="E30461" t="s">
        <v>1170</v>
      </c>
      <c r="F30461" t="s">
        <v>498</v>
      </c>
      <c r="G30461" s="155">
        <v>45919</v>
      </c>
      <c r="H30461">
        <v>1</v>
      </c>
    </row>
    <row r="30462" spans="1:8" x14ac:dyDescent="0.25">
      <c r="A30462">
        <v>4866012</v>
      </c>
      <c r="B30462" t="s">
        <v>13511</v>
      </c>
      <c r="C30462" s="155">
        <v>20795</v>
      </c>
      <c r="D30462">
        <v>667972</v>
      </c>
      <c r="E30462" t="s">
        <v>5428</v>
      </c>
      <c r="F30462" t="s">
        <v>327</v>
      </c>
      <c r="G30462" s="155">
        <v>45905</v>
      </c>
      <c r="H30462">
        <v>1</v>
      </c>
    </row>
    <row r="30463" spans="1:8" x14ac:dyDescent="0.25">
      <c r="A30463">
        <v>4866010</v>
      </c>
      <c r="B30463" t="s">
        <v>7919</v>
      </c>
      <c r="C30463" s="155">
        <v>33528</v>
      </c>
      <c r="D30463">
        <v>667888</v>
      </c>
      <c r="E30463" t="s">
        <v>1180</v>
      </c>
      <c r="F30463" t="s">
        <v>21</v>
      </c>
      <c r="G30463" s="155">
        <v>45912</v>
      </c>
      <c r="H30463">
        <v>1</v>
      </c>
    </row>
    <row r="30464" spans="1:8" x14ac:dyDescent="0.25">
      <c r="A30464">
        <v>4866008</v>
      </c>
      <c r="B30464" t="s">
        <v>13840</v>
      </c>
      <c r="C30464" s="155">
        <v>35503</v>
      </c>
      <c r="D30464">
        <v>667888</v>
      </c>
      <c r="E30464" t="s">
        <v>15136</v>
      </c>
      <c r="F30464" t="s">
        <v>21</v>
      </c>
      <c r="G30464" s="155">
        <v>45915</v>
      </c>
      <c r="H30464">
        <v>1</v>
      </c>
    </row>
    <row r="30465" spans="1:8" x14ac:dyDescent="0.25">
      <c r="A30465">
        <v>4866006</v>
      </c>
      <c r="B30465" t="s">
        <v>5760</v>
      </c>
      <c r="C30465" s="155">
        <v>29892</v>
      </c>
      <c r="D30465">
        <v>667888</v>
      </c>
      <c r="E30465" t="s">
        <v>3210</v>
      </c>
      <c r="F30465" t="s">
        <v>397</v>
      </c>
      <c r="G30465" s="155">
        <v>45908</v>
      </c>
      <c r="H30465">
        <v>1</v>
      </c>
    </row>
    <row r="30466" spans="1:8" x14ac:dyDescent="0.25">
      <c r="A30466">
        <v>4866003</v>
      </c>
      <c r="B30466" t="s">
        <v>5761</v>
      </c>
      <c r="C30466" s="155">
        <v>38319</v>
      </c>
      <c r="D30466">
        <v>682824</v>
      </c>
      <c r="E30466" t="s">
        <v>1951</v>
      </c>
      <c r="F30466" t="s">
        <v>33</v>
      </c>
      <c r="G30466" s="155">
        <v>45905</v>
      </c>
      <c r="H30466">
        <v>1</v>
      </c>
    </row>
    <row r="30467" spans="1:8" x14ac:dyDescent="0.25">
      <c r="A30467">
        <v>4866002</v>
      </c>
      <c r="B30467" t="s">
        <v>5762</v>
      </c>
      <c r="C30467" s="155">
        <v>25849</v>
      </c>
      <c r="D30467">
        <v>667814</v>
      </c>
      <c r="E30467" t="s">
        <v>1180</v>
      </c>
      <c r="F30467" t="s">
        <v>27</v>
      </c>
      <c r="G30467" s="155">
        <v>45905</v>
      </c>
      <c r="H30467">
        <v>1</v>
      </c>
    </row>
    <row r="30468" spans="1:8" x14ac:dyDescent="0.25">
      <c r="A30468">
        <v>4866001</v>
      </c>
      <c r="B30468" t="s">
        <v>5763</v>
      </c>
      <c r="C30468" s="155">
        <v>19280</v>
      </c>
      <c r="D30468">
        <v>602688</v>
      </c>
      <c r="E30468" t="s">
        <v>1156</v>
      </c>
      <c r="F30468" t="s">
        <v>26</v>
      </c>
      <c r="G30468" s="155">
        <v>45905</v>
      </c>
      <c r="H30468">
        <v>1</v>
      </c>
    </row>
    <row r="30469" spans="1:8" x14ac:dyDescent="0.25">
      <c r="A30469">
        <v>4866000</v>
      </c>
      <c r="B30469" t="s">
        <v>5764</v>
      </c>
      <c r="C30469" s="155">
        <v>33783</v>
      </c>
      <c r="D30469">
        <v>622804</v>
      </c>
      <c r="E30469" t="s">
        <v>1154</v>
      </c>
      <c r="F30469" t="s">
        <v>358</v>
      </c>
      <c r="G30469" s="155">
        <v>45905</v>
      </c>
      <c r="H30469">
        <v>1</v>
      </c>
    </row>
    <row r="30470" spans="1:8" x14ac:dyDescent="0.25">
      <c r="A30470">
        <v>4865999</v>
      </c>
      <c r="B30470" t="s">
        <v>5765</v>
      </c>
      <c r="C30470" s="155">
        <v>38262</v>
      </c>
      <c r="D30470">
        <v>667888</v>
      </c>
      <c r="E30470" t="s">
        <v>1951</v>
      </c>
      <c r="F30470" t="s">
        <v>21</v>
      </c>
      <c r="G30470" s="155">
        <v>45909</v>
      </c>
      <c r="H30470">
        <v>1</v>
      </c>
    </row>
    <row r="30471" spans="1:8" x14ac:dyDescent="0.25">
      <c r="A30471">
        <v>4865996</v>
      </c>
      <c r="B30471" t="s">
        <v>5707</v>
      </c>
      <c r="C30471" s="155">
        <v>37600</v>
      </c>
      <c r="D30471">
        <v>667814</v>
      </c>
      <c r="E30471" t="s">
        <v>2078</v>
      </c>
      <c r="F30471" t="s">
        <v>397</v>
      </c>
      <c r="G30471" s="155">
        <v>45905</v>
      </c>
      <c r="H30471">
        <v>1</v>
      </c>
    </row>
    <row r="30472" spans="1:8" x14ac:dyDescent="0.25">
      <c r="A30472">
        <v>4865995</v>
      </c>
      <c r="B30472" t="s">
        <v>5766</v>
      </c>
      <c r="C30472" s="155">
        <v>19897</v>
      </c>
      <c r="D30472">
        <v>602688</v>
      </c>
      <c r="E30472" t="s">
        <v>1156</v>
      </c>
      <c r="F30472" t="s">
        <v>26</v>
      </c>
      <c r="G30472" s="155">
        <v>45905</v>
      </c>
      <c r="H30472">
        <v>1</v>
      </c>
    </row>
    <row r="30473" spans="1:8" x14ac:dyDescent="0.25">
      <c r="A30473">
        <v>4865994</v>
      </c>
      <c r="B30473" t="s">
        <v>5767</v>
      </c>
      <c r="C30473" s="155">
        <v>37318</v>
      </c>
      <c r="D30473">
        <v>667814</v>
      </c>
      <c r="E30473" t="s">
        <v>1172</v>
      </c>
      <c r="F30473" t="s">
        <v>297</v>
      </c>
      <c r="G30473" s="155">
        <v>45905</v>
      </c>
      <c r="H30473">
        <v>1</v>
      </c>
    </row>
    <row r="30474" spans="1:8" x14ac:dyDescent="0.25">
      <c r="A30474">
        <v>4865991</v>
      </c>
      <c r="B30474" t="s">
        <v>5768</v>
      </c>
      <c r="C30474" s="155">
        <v>25789</v>
      </c>
      <c r="D30474">
        <v>667890</v>
      </c>
      <c r="E30474" t="s">
        <v>3154</v>
      </c>
      <c r="F30474" t="s">
        <v>404</v>
      </c>
      <c r="G30474" s="155">
        <v>45905</v>
      </c>
      <c r="H30474">
        <v>1</v>
      </c>
    </row>
    <row r="30475" spans="1:8" x14ac:dyDescent="0.25">
      <c r="A30475">
        <v>4865990</v>
      </c>
      <c r="B30475" t="s">
        <v>6323</v>
      </c>
      <c r="C30475" s="155">
        <v>36632</v>
      </c>
      <c r="D30475">
        <v>622865</v>
      </c>
      <c r="E30475" t="s">
        <v>987</v>
      </c>
      <c r="F30475" t="s">
        <v>44</v>
      </c>
      <c r="G30475" s="155">
        <v>45918</v>
      </c>
      <c r="H30475">
        <v>1</v>
      </c>
    </row>
    <row r="30476" spans="1:8" x14ac:dyDescent="0.25">
      <c r="A30476">
        <v>4865989</v>
      </c>
      <c r="B30476" t="s">
        <v>5289</v>
      </c>
      <c r="C30476" s="155">
        <v>31873</v>
      </c>
      <c r="D30476">
        <v>618890</v>
      </c>
      <c r="E30476" t="s">
        <v>1942</v>
      </c>
      <c r="F30476" t="s">
        <v>378</v>
      </c>
      <c r="G30476" s="155">
        <v>45905</v>
      </c>
      <c r="H30476">
        <v>1</v>
      </c>
    </row>
    <row r="30477" spans="1:8" x14ac:dyDescent="0.25">
      <c r="A30477">
        <v>4865988</v>
      </c>
      <c r="B30477" t="s">
        <v>5769</v>
      </c>
      <c r="C30477" s="155">
        <v>29729</v>
      </c>
      <c r="D30477">
        <v>614890</v>
      </c>
      <c r="E30477" t="s">
        <v>1180</v>
      </c>
      <c r="F30477" t="s">
        <v>2636</v>
      </c>
      <c r="G30477" s="155">
        <v>45905</v>
      </c>
      <c r="H30477">
        <v>1</v>
      </c>
    </row>
    <row r="30478" spans="1:8" x14ac:dyDescent="0.25">
      <c r="A30478">
        <v>4865986</v>
      </c>
      <c r="B30478" t="s">
        <v>4715</v>
      </c>
      <c r="C30478" s="155">
        <v>20773</v>
      </c>
      <c r="D30478">
        <v>665888</v>
      </c>
      <c r="E30478" t="s">
        <v>3717</v>
      </c>
      <c r="F30478" t="s">
        <v>56</v>
      </c>
      <c r="G30478" s="155">
        <v>45919</v>
      </c>
      <c r="H30478">
        <v>1</v>
      </c>
    </row>
    <row r="30479" spans="1:8" x14ac:dyDescent="0.25">
      <c r="A30479">
        <v>4865982</v>
      </c>
      <c r="B30479" t="s">
        <v>3811</v>
      </c>
      <c r="C30479" s="155">
        <v>18936</v>
      </c>
      <c r="D30479">
        <v>604890</v>
      </c>
      <c r="E30479" t="s">
        <v>1465</v>
      </c>
      <c r="F30479" t="s">
        <v>32</v>
      </c>
      <c r="G30479" s="155">
        <v>45905</v>
      </c>
      <c r="H30479">
        <v>1</v>
      </c>
    </row>
    <row r="30480" spans="1:8" x14ac:dyDescent="0.25">
      <c r="A30480">
        <v>4865979</v>
      </c>
      <c r="B30480" t="s">
        <v>5770</v>
      </c>
      <c r="C30480" s="155">
        <v>19019</v>
      </c>
      <c r="D30480">
        <v>602688</v>
      </c>
      <c r="E30480" t="s">
        <v>1156</v>
      </c>
      <c r="F30480" t="s">
        <v>26</v>
      </c>
      <c r="G30480" s="155">
        <v>45905</v>
      </c>
      <c r="H30480">
        <v>1</v>
      </c>
    </row>
    <row r="30481" spans="1:8" x14ac:dyDescent="0.25">
      <c r="A30481">
        <v>4865976</v>
      </c>
      <c r="B30481" t="s">
        <v>3953</v>
      </c>
      <c r="C30481" s="155">
        <v>13817</v>
      </c>
      <c r="D30481">
        <v>620814</v>
      </c>
      <c r="E30481" t="s">
        <v>2653</v>
      </c>
      <c r="F30481" t="s">
        <v>424</v>
      </c>
      <c r="G30481" s="155">
        <v>45905</v>
      </c>
      <c r="H30481">
        <v>1</v>
      </c>
    </row>
    <row r="30482" spans="1:8" x14ac:dyDescent="0.25">
      <c r="A30482">
        <v>4865975</v>
      </c>
      <c r="B30482" t="s">
        <v>5771</v>
      </c>
      <c r="C30482" s="155">
        <v>31435</v>
      </c>
      <c r="D30482">
        <v>622871</v>
      </c>
      <c r="E30482" t="s">
        <v>581</v>
      </c>
      <c r="F30482" t="s">
        <v>40</v>
      </c>
      <c r="G30482" s="155">
        <v>45905</v>
      </c>
      <c r="H30482">
        <v>1</v>
      </c>
    </row>
    <row r="30483" spans="1:8" x14ac:dyDescent="0.25">
      <c r="A30483">
        <v>4865974</v>
      </c>
      <c r="B30483" t="s">
        <v>5772</v>
      </c>
      <c r="C30483" s="155">
        <v>32371</v>
      </c>
      <c r="D30483">
        <v>667814</v>
      </c>
      <c r="E30483" t="s">
        <v>1180</v>
      </c>
      <c r="F30483" t="s">
        <v>60</v>
      </c>
      <c r="G30483" s="155">
        <v>45905</v>
      </c>
      <c r="H30483">
        <v>1</v>
      </c>
    </row>
    <row r="30484" spans="1:8" x14ac:dyDescent="0.25">
      <c r="A30484">
        <v>4865971</v>
      </c>
      <c r="B30484" t="s">
        <v>5773</v>
      </c>
      <c r="C30484" s="155">
        <v>33880</v>
      </c>
      <c r="D30484">
        <v>667972</v>
      </c>
      <c r="E30484" t="s">
        <v>1379</v>
      </c>
      <c r="F30484" t="s">
        <v>27</v>
      </c>
      <c r="G30484" s="155">
        <v>45905</v>
      </c>
      <c r="H30484">
        <v>1</v>
      </c>
    </row>
    <row r="30485" spans="1:8" x14ac:dyDescent="0.25">
      <c r="A30485">
        <v>4865970</v>
      </c>
      <c r="B30485" t="s">
        <v>5774</v>
      </c>
      <c r="C30485" s="155">
        <v>38097</v>
      </c>
      <c r="D30485">
        <v>618890</v>
      </c>
      <c r="E30485" t="s">
        <v>1987</v>
      </c>
      <c r="F30485" t="s">
        <v>41</v>
      </c>
      <c r="G30485" s="155">
        <v>45905</v>
      </c>
      <c r="H30485">
        <v>1</v>
      </c>
    </row>
    <row r="30486" spans="1:8" x14ac:dyDescent="0.25">
      <c r="A30486">
        <v>4865967</v>
      </c>
      <c r="B30486" t="s">
        <v>5775</v>
      </c>
      <c r="C30486" s="155">
        <v>38799</v>
      </c>
      <c r="D30486">
        <v>667814</v>
      </c>
      <c r="E30486" t="s">
        <v>1465</v>
      </c>
      <c r="F30486" t="s">
        <v>383</v>
      </c>
      <c r="G30486" s="155">
        <v>45905</v>
      </c>
      <c r="H30486">
        <v>1</v>
      </c>
    </row>
    <row r="30487" spans="1:8" x14ac:dyDescent="0.25">
      <c r="A30487">
        <v>4865966</v>
      </c>
      <c r="B30487" t="s">
        <v>16165</v>
      </c>
      <c r="C30487" s="155">
        <v>26426</v>
      </c>
      <c r="D30487">
        <v>622865</v>
      </c>
      <c r="E30487" t="s">
        <v>2097</v>
      </c>
      <c r="F30487" t="s">
        <v>358</v>
      </c>
      <c r="G30487" s="155">
        <v>45911</v>
      </c>
      <c r="H30487">
        <v>1</v>
      </c>
    </row>
    <row r="30488" spans="1:8" x14ac:dyDescent="0.25">
      <c r="A30488">
        <v>4865962</v>
      </c>
      <c r="B30488" t="s">
        <v>19082</v>
      </c>
      <c r="C30488" s="155">
        <v>29890</v>
      </c>
      <c r="D30488">
        <v>602984</v>
      </c>
      <c r="E30488" t="s">
        <v>1186</v>
      </c>
      <c r="F30488" t="s">
        <v>26</v>
      </c>
      <c r="G30488" s="155">
        <v>45905</v>
      </c>
      <c r="H30488">
        <v>1</v>
      </c>
    </row>
    <row r="30489" spans="1:8" x14ac:dyDescent="0.25">
      <c r="A30489">
        <v>4865961</v>
      </c>
      <c r="B30489" t="s">
        <v>3322</v>
      </c>
      <c r="C30489" s="155">
        <v>27423</v>
      </c>
      <c r="D30489">
        <v>667890</v>
      </c>
      <c r="E30489" t="s">
        <v>4205</v>
      </c>
      <c r="F30489" t="s">
        <v>397</v>
      </c>
      <c r="G30489" s="155">
        <v>45905</v>
      </c>
      <c r="H30489">
        <v>1</v>
      </c>
    </row>
    <row r="30490" spans="1:8" x14ac:dyDescent="0.25">
      <c r="A30490">
        <v>4865960</v>
      </c>
      <c r="B30490" t="s">
        <v>19083</v>
      </c>
      <c r="C30490" s="155">
        <v>29788</v>
      </c>
      <c r="D30490">
        <v>667984</v>
      </c>
      <c r="E30490" t="s">
        <v>1156</v>
      </c>
      <c r="F30490" t="s">
        <v>386</v>
      </c>
      <c r="G30490" s="155">
        <v>45905</v>
      </c>
      <c r="H30490">
        <v>1</v>
      </c>
    </row>
    <row r="30491" spans="1:8" x14ac:dyDescent="0.25">
      <c r="A30491">
        <v>4865959</v>
      </c>
      <c r="B30491" t="s">
        <v>9060</v>
      </c>
      <c r="C30491" s="155">
        <v>26694</v>
      </c>
      <c r="D30491">
        <v>672888</v>
      </c>
      <c r="E30491" t="s">
        <v>3171</v>
      </c>
      <c r="F30491" t="s">
        <v>87</v>
      </c>
      <c r="G30491" s="155">
        <v>45912</v>
      </c>
      <c r="H30491">
        <v>1</v>
      </c>
    </row>
    <row r="30492" spans="1:8" x14ac:dyDescent="0.25">
      <c r="A30492">
        <v>4865958</v>
      </c>
      <c r="B30492" t="s">
        <v>5903</v>
      </c>
      <c r="C30492" s="155">
        <v>18015</v>
      </c>
      <c r="D30492">
        <v>617888</v>
      </c>
      <c r="E30492" t="s">
        <v>16037</v>
      </c>
      <c r="F30492" t="s">
        <v>67</v>
      </c>
      <c r="G30492" s="155">
        <v>45912</v>
      </c>
      <c r="H30492">
        <v>1</v>
      </c>
    </row>
    <row r="30493" spans="1:8" x14ac:dyDescent="0.25">
      <c r="A30493">
        <v>4865957</v>
      </c>
      <c r="B30493" t="s">
        <v>5776</v>
      </c>
      <c r="C30493" s="155">
        <v>19202</v>
      </c>
      <c r="D30493">
        <v>621982</v>
      </c>
      <c r="E30493" t="s">
        <v>2802</v>
      </c>
      <c r="F30493" t="s">
        <v>73</v>
      </c>
      <c r="G30493" s="155">
        <v>45905</v>
      </c>
      <c r="H30493">
        <v>1</v>
      </c>
    </row>
    <row r="30494" spans="1:8" x14ac:dyDescent="0.25">
      <c r="A30494">
        <v>4865953</v>
      </c>
      <c r="B30494" t="s">
        <v>5777</v>
      </c>
      <c r="C30494" s="155">
        <v>21860</v>
      </c>
      <c r="D30494">
        <v>622804</v>
      </c>
      <c r="E30494" t="s">
        <v>2074</v>
      </c>
      <c r="F30494" t="s">
        <v>507</v>
      </c>
      <c r="G30494" s="155">
        <v>45905</v>
      </c>
      <c r="H30494">
        <v>1</v>
      </c>
    </row>
    <row r="30495" spans="1:8" x14ac:dyDescent="0.25">
      <c r="A30495">
        <v>4865951</v>
      </c>
      <c r="B30495" t="s">
        <v>4853</v>
      </c>
      <c r="C30495" s="155">
        <v>18078</v>
      </c>
      <c r="D30495">
        <v>604890</v>
      </c>
      <c r="E30495" t="s">
        <v>1224</v>
      </c>
      <c r="F30495" t="s">
        <v>32</v>
      </c>
      <c r="G30495" s="155">
        <v>45905</v>
      </c>
      <c r="H30495">
        <v>1</v>
      </c>
    </row>
    <row r="30496" spans="1:8" x14ac:dyDescent="0.25">
      <c r="A30496">
        <v>4865950</v>
      </c>
      <c r="B30496" t="s">
        <v>23843</v>
      </c>
      <c r="C30496" s="155">
        <v>31575</v>
      </c>
      <c r="D30496">
        <v>667814</v>
      </c>
      <c r="E30496" t="s">
        <v>1172</v>
      </c>
      <c r="F30496" t="s">
        <v>18</v>
      </c>
      <c r="G30496" s="155">
        <v>45905</v>
      </c>
      <c r="H30496">
        <v>1</v>
      </c>
    </row>
    <row r="30497" spans="1:8" x14ac:dyDescent="0.25">
      <c r="A30497">
        <v>4865949</v>
      </c>
      <c r="B30497" t="s">
        <v>2879</v>
      </c>
      <c r="C30497" s="155">
        <v>22055</v>
      </c>
      <c r="D30497">
        <v>622865</v>
      </c>
      <c r="E30497" t="s">
        <v>2097</v>
      </c>
      <c r="F30497" t="s">
        <v>36</v>
      </c>
      <c r="G30497" s="155">
        <v>45908</v>
      </c>
      <c r="H30497">
        <v>1</v>
      </c>
    </row>
    <row r="30498" spans="1:8" x14ac:dyDescent="0.25">
      <c r="A30498">
        <v>4865948</v>
      </c>
      <c r="B30498" t="s">
        <v>23844</v>
      </c>
      <c r="C30498" s="155">
        <v>14558</v>
      </c>
      <c r="D30498">
        <v>667824</v>
      </c>
      <c r="E30498" t="s">
        <v>1174</v>
      </c>
      <c r="F30498" t="s">
        <v>38</v>
      </c>
      <c r="G30498" s="155">
        <v>45905</v>
      </c>
      <c r="H30498">
        <v>1</v>
      </c>
    </row>
    <row r="30499" spans="1:8" x14ac:dyDescent="0.25">
      <c r="A30499">
        <v>4865947</v>
      </c>
      <c r="B30499" t="s">
        <v>5778</v>
      </c>
      <c r="C30499" s="155">
        <v>18175</v>
      </c>
      <c r="D30499">
        <v>602688</v>
      </c>
      <c r="E30499" t="s">
        <v>1156</v>
      </c>
      <c r="F30499" t="s">
        <v>26</v>
      </c>
      <c r="G30499" s="155">
        <v>45905</v>
      </c>
      <c r="H30499">
        <v>1</v>
      </c>
    </row>
    <row r="30500" spans="1:8" x14ac:dyDescent="0.25">
      <c r="A30500">
        <v>4865946</v>
      </c>
      <c r="B30500" t="s">
        <v>23845</v>
      </c>
      <c r="C30500" s="155">
        <v>38583</v>
      </c>
      <c r="D30500">
        <v>610890</v>
      </c>
      <c r="E30500" t="s">
        <v>10104</v>
      </c>
      <c r="F30500" t="s">
        <v>698</v>
      </c>
      <c r="G30500" s="155">
        <v>45905</v>
      </c>
      <c r="H30500">
        <v>1</v>
      </c>
    </row>
    <row r="30501" spans="1:8" x14ac:dyDescent="0.25">
      <c r="A30501">
        <v>4865944</v>
      </c>
      <c r="B30501" t="s">
        <v>5779</v>
      </c>
      <c r="C30501" s="155">
        <v>13384</v>
      </c>
      <c r="D30501">
        <v>667824</v>
      </c>
      <c r="E30501" t="s">
        <v>1192</v>
      </c>
      <c r="F30501" t="s">
        <v>38</v>
      </c>
      <c r="G30501" s="155">
        <v>45905</v>
      </c>
      <c r="H30501">
        <v>1</v>
      </c>
    </row>
    <row r="30502" spans="1:8" x14ac:dyDescent="0.25">
      <c r="A30502">
        <v>4865942</v>
      </c>
      <c r="B30502" t="s">
        <v>16166</v>
      </c>
      <c r="C30502" s="155">
        <v>23175</v>
      </c>
      <c r="D30502">
        <v>667888</v>
      </c>
      <c r="E30502" t="s">
        <v>1192</v>
      </c>
      <c r="F30502" t="s">
        <v>404</v>
      </c>
      <c r="G30502" s="155">
        <v>45912</v>
      </c>
      <c r="H30502">
        <v>1</v>
      </c>
    </row>
    <row r="30503" spans="1:8" x14ac:dyDescent="0.25">
      <c r="A30503">
        <v>4865941</v>
      </c>
      <c r="B30503" t="s">
        <v>5780</v>
      </c>
      <c r="C30503" s="155">
        <v>38497</v>
      </c>
      <c r="D30503">
        <v>614888</v>
      </c>
      <c r="E30503" t="s">
        <v>3167</v>
      </c>
      <c r="F30503" t="s">
        <v>2636</v>
      </c>
      <c r="G30503" s="155">
        <v>45908</v>
      </c>
      <c r="H30503">
        <v>1</v>
      </c>
    </row>
    <row r="30504" spans="1:8" x14ac:dyDescent="0.25">
      <c r="A30504">
        <v>4865939</v>
      </c>
      <c r="B30504" t="s">
        <v>5781</v>
      </c>
      <c r="C30504" s="155">
        <v>27357</v>
      </c>
      <c r="D30504">
        <v>602888</v>
      </c>
      <c r="E30504" t="s">
        <v>1172</v>
      </c>
      <c r="F30504" t="s">
        <v>336</v>
      </c>
      <c r="G30504" s="155">
        <v>45909</v>
      </c>
      <c r="H30504">
        <v>1</v>
      </c>
    </row>
    <row r="30505" spans="1:8" x14ac:dyDescent="0.25">
      <c r="A30505">
        <v>4865938</v>
      </c>
      <c r="B30505" t="s">
        <v>5782</v>
      </c>
      <c r="C30505" s="155">
        <v>35726</v>
      </c>
      <c r="D30505">
        <v>622804</v>
      </c>
      <c r="E30505" t="s">
        <v>1154</v>
      </c>
      <c r="F30505" t="s">
        <v>358</v>
      </c>
      <c r="G30505" s="155">
        <v>45905</v>
      </c>
      <c r="H30505">
        <v>1</v>
      </c>
    </row>
    <row r="30506" spans="1:8" x14ac:dyDescent="0.25">
      <c r="A30506">
        <v>4865937</v>
      </c>
      <c r="B30506" t="s">
        <v>4638</v>
      </c>
      <c r="C30506" s="155">
        <v>18313</v>
      </c>
      <c r="D30506">
        <v>665890</v>
      </c>
      <c r="E30506" t="s">
        <v>2601</v>
      </c>
      <c r="F30506" t="s">
        <v>56</v>
      </c>
      <c r="G30506" s="155">
        <v>45905</v>
      </c>
      <c r="H30506">
        <v>1</v>
      </c>
    </row>
    <row r="30507" spans="1:8" x14ac:dyDescent="0.25">
      <c r="A30507">
        <v>4865934</v>
      </c>
      <c r="B30507" t="s">
        <v>5783</v>
      </c>
      <c r="C30507" s="155">
        <v>20379</v>
      </c>
      <c r="D30507">
        <v>621890</v>
      </c>
      <c r="E30507" t="s">
        <v>2700</v>
      </c>
      <c r="F30507" t="s">
        <v>73</v>
      </c>
      <c r="G30507" s="155">
        <v>45905</v>
      </c>
      <c r="H30507">
        <v>1</v>
      </c>
    </row>
    <row r="30508" spans="1:8" x14ac:dyDescent="0.25">
      <c r="A30508">
        <v>4865933</v>
      </c>
      <c r="B30508" t="s">
        <v>5784</v>
      </c>
      <c r="C30508" s="155">
        <v>19853</v>
      </c>
      <c r="D30508">
        <v>602688</v>
      </c>
      <c r="E30508" t="s">
        <v>1156</v>
      </c>
      <c r="F30508" t="s">
        <v>26</v>
      </c>
      <c r="G30508" s="155">
        <v>45905</v>
      </c>
      <c r="H30508">
        <v>1</v>
      </c>
    </row>
    <row r="30509" spans="1:8" x14ac:dyDescent="0.25">
      <c r="A30509">
        <v>4865931</v>
      </c>
      <c r="B30509" t="s">
        <v>5785</v>
      </c>
      <c r="C30509" s="155">
        <v>27928</v>
      </c>
      <c r="D30509">
        <v>665888</v>
      </c>
      <c r="E30509" t="s">
        <v>2960</v>
      </c>
      <c r="F30509" t="s">
        <v>4093</v>
      </c>
      <c r="G30509" s="155">
        <v>45910</v>
      </c>
      <c r="H30509">
        <v>1</v>
      </c>
    </row>
    <row r="30510" spans="1:8" x14ac:dyDescent="0.25">
      <c r="A30510">
        <v>4865929</v>
      </c>
      <c r="B30510" t="s">
        <v>5786</v>
      </c>
      <c r="C30510" s="155">
        <v>17177</v>
      </c>
      <c r="D30510">
        <v>667890</v>
      </c>
      <c r="E30510" t="s">
        <v>1156</v>
      </c>
      <c r="F30510" t="s">
        <v>27</v>
      </c>
      <c r="G30510" s="155">
        <v>45905</v>
      </c>
      <c r="H30510">
        <v>1</v>
      </c>
    </row>
    <row r="30511" spans="1:8" x14ac:dyDescent="0.25">
      <c r="A30511">
        <v>4865928</v>
      </c>
      <c r="B30511" t="s">
        <v>5787</v>
      </c>
      <c r="C30511" s="155">
        <v>20654</v>
      </c>
      <c r="D30511">
        <v>621982</v>
      </c>
      <c r="E30511" t="s">
        <v>2700</v>
      </c>
      <c r="F30511" t="s">
        <v>337</v>
      </c>
      <c r="G30511" s="155">
        <v>45905</v>
      </c>
      <c r="H30511">
        <v>1</v>
      </c>
    </row>
    <row r="30512" spans="1:8" x14ac:dyDescent="0.25">
      <c r="A30512">
        <v>4865927</v>
      </c>
      <c r="B30512" t="s">
        <v>3478</v>
      </c>
      <c r="C30512" s="155">
        <v>13799</v>
      </c>
      <c r="D30512">
        <v>604888</v>
      </c>
      <c r="E30512" t="s">
        <v>1417</v>
      </c>
      <c r="F30512" t="s">
        <v>62</v>
      </c>
      <c r="G30512" s="155">
        <v>45922</v>
      </c>
      <c r="H30512">
        <v>1</v>
      </c>
    </row>
    <row r="30513" spans="1:8" x14ac:dyDescent="0.25">
      <c r="A30513">
        <v>4865926</v>
      </c>
      <c r="B30513" t="s">
        <v>5788</v>
      </c>
      <c r="C30513" s="155">
        <v>31222</v>
      </c>
      <c r="D30513">
        <v>672890</v>
      </c>
      <c r="E30513" t="s">
        <v>1186</v>
      </c>
      <c r="F30513" t="s">
        <v>307</v>
      </c>
      <c r="G30513" s="155">
        <v>45905</v>
      </c>
      <c r="H30513">
        <v>1</v>
      </c>
    </row>
    <row r="30514" spans="1:8" x14ac:dyDescent="0.25">
      <c r="A30514">
        <v>4865925</v>
      </c>
      <c r="B30514" t="s">
        <v>5789</v>
      </c>
      <c r="C30514" s="155">
        <v>31143</v>
      </c>
      <c r="D30514">
        <v>667824</v>
      </c>
      <c r="E30514" t="s">
        <v>1522</v>
      </c>
      <c r="F30514" t="s">
        <v>12</v>
      </c>
      <c r="G30514" s="155">
        <v>45905</v>
      </c>
      <c r="H30514">
        <v>1</v>
      </c>
    </row>
    <row r="30515" spans="1:8" x14ac:dyDescent="0.25">
      <c r="A30515">
        <v>4865923</v>
      </c>
      <c r="B30515" t="s">
        <v>5483</v>
      </c>
      <c r="C30515" s="155">
        <v>27386</v>
      </c>
      <c r="D30515">
        <v>602888</v>
      </c>
      <c r="E30515" t="s">
        <v>1503</v>
      </c>
      <c r="F30515" t="s">
        <v>336</v>
      </c>
      <c r="G30515" s="155">
        <v>45909</v>
      </c>
      <c r="H30515">
        <v>1</v>
      </c>
    </row>
    <row r="30516" spans="1:8" x14ac:dyDescent="0.25">
      <c r="A30516">
        <v>4865922</v>
      </c>
      <c r="B30516" t="s">
        <v>5790</v>
      </c>
      <c r="C30516" s="155">
        <v>25275</v>
      </c>
      <c r="D30516">
        <v>608890</v>
      </c>
      <c r="E30516" t="s">
        <v>3036</v>
      </c>
      <c r="F30516" t="s">
        <v>81</v>
      </c>
      <c r="G30516" s="155">
        <v>45905</v>
      </c>
      <c r="H30516">
        <v>1</v>
      </c>
    </row>
    <row r="30517" spans="1:8" x14ac:dyDescent="0.25">
      <c r="A30517">
        <v>4865920</v>
      </c>
      <c r="B30517" t="s">
        <v>7729</v>
      </c>
      <c r="C30517" s="155">
        <v>18963</v>
      </c>
      <c r="D30517">
        <v>622932</v>
      </c>
      <c r="E30517" t="s">
        <v>12348</v>
      </c>
      <c r="F30517" t="s">
        <v>44</v>
      </c>
      <c r="G30517" s="155">
        <v>45905</v>
      </c>
      <c r="H30517">
        <v>1</v>
      </c>
    </row>
    <row r="30518" spans="1:8" x14ac:dyDescent="0.25">
      <c r="A30518">
        <v>4865919</v>
      </c>
      <c r="B30518" t="s">
        <v>7305</v>
      </c>
      <c r="C30518" s="155">
        <v>34930</v>
      </c>
      <c r="D30518">
        <v>667888</v>
      </c>
      <c r="E30518" t="s">
        <v>1951</v>
      </c>
      <c r="F30518" t="s">
        <v>350</v>
      </c>
      <c r="G30518" s="155">
        <v>45915</v>
      </c>
      <c r="H30518">
        <v>1</v>
      </c>
    </row>
    <row r="30519" spans="1:8" x14ac:dyDescent="0.25">
      <c r="A30519">
        <v>4865918</v>
      </c>
      <c r="B30519" t="s">
        <v>5791</v>
      </c>
      <c r="C30519" s="155">
        <v>24288</v>
      </c>
      <c r="D30519">
        <v>667972</v>
      </c>
      <c r="E30519" t="s">
        <v>1170</v>
      </c>
      <c r="F30519" t="s">
        <v>14</v>
      </c>
      <c r="G30519" s="155">
        <v>45905</v>
      </c>
      <c r="H30519">
        <v>1</v>
      </c>
    </row>
    <row r="30520" spans="1:8" x14ac:dyDescent="0.25">
      <c r="A30520">
        <v>4865917</v>
      </c>
      <c r="B30520" t="s">
        <v>19084</v>
      </c>
      <c r="C30520" s="155">
        <v>28759</v>
      </c>
      <c r="D30520">
        <v>622932</v>
      </c>
      <c r="E30520" t="s">
        <v>535</v>
      </c>
      <c r="F30520" t="s">
        <v>44</v>
      </c>
      <c r="G30520" s="155">
        <v>45905</v>
      </c>
      <c r="H30520">
        <v>1</v>
      </c>
    </row>
    <row r="30521" spans="1:8" x14ac:dyDescent="0.25">
      <c r="A30521">
        <v>4865916</v>
      </c>
      <c r="B30521" t="s">
        <v>13614</v>
      </c>
      <c r="C30521" s="155">
        <v>18672</v>
      </c>
      <c r="D30521">
        <v>667984</v>
      </c>
      <c r="E30521" t="s">
        <v>1192</v>
      </c>
      <c r="F30521" t="s">
        <v>18</v>
      </c>
      <c r="G30521" s="155">
        <v>45905</v>
      </c>
      <c r="H30521">
        <v>1</v>
      </c>
    </row>
    <row r="30522" spans="1:8" x14ac:dyDescent="0.25">
      <c r="A30522">
        <v>4865913</v>
      </c>
      <c r="B30522" t="s">
        <v>5723</v>
      </c>
      <c r="C30522" s="155">
        <v>37675</v>
      </c>
      <c r="D30522">
        <v>622865</v>
      </c>
      <c r="E30522" t="s">
        <v>6916</v>
      </c>
      <c r="F30522" t="s">
        <v>507</v>
      </c>
      <c r="G30522" s="155">
        <v>45912</v>
      </c>
      <c r="H30522">
        <v>1</v>
      </c>
    </row>
    <row r="30523" spans="1:8" x14ac:dyDescent="0.25">
      <c r="A30523">
        <v>4865912</v>
      </c>
      <c r="B30523" t="s">
        <v>5271</v>
      </c>
      <c r="C30523" s="155">
        <v>29399</v>
      </c>
      <c r="D30523">
        <v>667814</v>
      </c>
      <c r="E30523" t="s">
        <v>1172</v>
      </c>
      <c r="F30523" t="s">
        <v>397</v>
      </c>
      <c r="G30523" s="155">
        <v>45905</v>
      </c>
      <c r="H30523">
        <v>1</v>
      </c>
    </row>
    <row r="30524" spans="1:8" x14ac:dyDescent="0.25">
      <c r="A30524">
        <v>4865910</v>
      </c>
      <c r="B30524" t="s">
        <v>5792</v>
      </c>
      <c r="C30524" s="155">
        <v>15694</v>
      </c>
      <c r="D30524">
        <v>602688</v>
      </c>
      <c r="E30524" t="s">
        <v>1156</v>
      </c>
      <c r="F30524" t="s">
        <v>26</v>
      </c>
      <c r="G30524" s="155">
        <v>45905</v>
      </c>
      <c r="H30524">
        <v>1</v>
      </c>
    </row>
    <row r="30525" spans="1:8" x14ac:dyDescent="0.25">
      <c r="A30525">
        <v>4865908</v>
      </c>
      <c r="B30525" t="s">
        <v>5793</v>
      </c>
      <c r="C30525" s="155">
        <v>25869</v>
      </c>
      <c r="D30525">
        <v>672890</v>
      </c>
      <c r="E30525" t="s">
        <v>1396</v>
      </c>
      <c r="F30525" t="s">
        <v>307</v>
      </c>
      <c r="G30525" s="155">
        <v>45905</v>
      </c>
      <c r="H30525">
        <v>1</v>
      </c>
    </row>
    <row r="30526" spans="1:8" x14ac:dyDescent="0.25">
      <c r="A30526">
        <v>4865905</v>
      </c>
      <c r="B30526" t="s">
        <v>5883</v>
      </c>
      <c r="C30526" s="155">
        <v>14257</v>
      </c>
      <c r="D30526">
        <v>618888</v>
      </c>
      <c r="E30526" t="s">
        <v>2738</v>
      </c>
      <c r="F30526" t="s">
        <v>378</v>
      </c>
      <c r="G30526" s="155">
        <v>45916</v>
      </c>
      <c r="H30526">
        <v>1</v>
      </c>
    </row>
    <row r="30527" spans="1:8" x14ac:dyDescent="0.25">
      <c r="A30527">
        <v>4865903</v>
      </c>
      <c r="B30527" t="s">
        <v>23846</v>
      </c>
      <c r="C30527" s="155">
        <v>17315</v>
      </c>
      <c r="D30527">
        <v>665972</v>
      </c>
      <c r="E30527" t="s">
        <v>2091</v>
      </c>
      <c r="F30527" t="s">
        <v>4093</v>
      </c>
      <c r="G30527" s="155">
        <v>45905</v>
      </c>
      <c r="H30527">
        <v>1</v>
      </c>
    </row>
    <row r="30528" spans="1:8" x14ac:dyDescent="0.25">
      <c r="A30528">
        <v>4865902</v>
      </c>
      <c r="B30528" t="s">
        <v>19085</v>
      </c>
      <c r="C30528" s="155">
        <v>37003</v>
      </c>
      <c r="D30528">
        <v>622865</v>
      </c>
      <c r="E30528" t="s">
        <v>987</v>
      </c>
      <c r="F30528" t="s">
        <v>44</v>
      </c>
      <c r="G30528" s="155">
        <v>45918</v>
      </c>
      <c r="H30528">
        <v>1</v>
      </c>
    </row>
    <row r="30529" spans="1:8" x14ac:dyDescent="0.25">
      <c r="A30529">
        <v>4865901</v>
      </c>
      <c r="B30529" t="s">
        <v>23847</v>
      </c>
      <c r="C30529" s="155">
        <v>20175</v>
      </c>
      <c r="D30529">
        <v>667984</v>
      </c>
      <c r="E30529" t="s">
        <v>1192</v>
      </c>
      <c r="F30529" t="s">
        <v>297</v>
      </c>
      <c r="G30529" s="155">
        <v>45905</v>
      </c>
      <c r="H30529">
        <v>1</v>
      </c>
    </row>
    <row r="30530" spans="1:8" x14ac:dyDescent="0.25">
      <c r="A30530">
        <v>4865900</v>
      </c>
      <c r="B30530" t="s">
        <v>5753</v>
      </c>
      <c r="C30530" s="155">
        <v>21468</v>
      </c>
      <c r="D30530">
        <v>667688</v>
      </c>
      <c r="E30530" t="s">
        <v>1156</v>
      </c>
      <c r="F30530" t="s">
        <v>60</v>
      </c>
      <c r="G30530" s="155">
        <v>45905</v>
      </c>
      <c r="H30530">
        <v>1</v>
      </c>
    </row>
    <row r="30531" spans="1:8" x14ac:dyDescent="0.25">
      <c r="A30531">
        <v>4865898</v>
      </c>
      <c r="B30531" t="s">
        <v>5794</v>
      </c>
      <c r="C30531" s="155">
        <v>30740</v>
      </c>
      <c r="D30531">
        <v>672890</v>
      </c>
      <c r="E30531" t="s">
        <v>5795</v>
      </c>
      <c r="F30531" t="s">
        <v>87</v>
      </c>
      <c r="G30531" s="155">
        <v>45905</v>
      </c>
      <c r="H30531">
        <v>1</v>
      </c>
    </row>
    <row r="30532" spans="1:8" x14ac:dyDescent="0.25">
      <c r="A30532">
        <v>4865896</v>
      </c>
      <c r="B30532" t="s">
        <v>887</v>
      </c>
      <c r="C30532" s="155">
        <v>31170</v>
      </c>
      <c r="D30532">
        <v>602984</v>
      </c>
      <c r="E30532" t="s">
        <v>1156</v>
      </c>
      <c r="F30532" t="s">
        <v>26</v>
      </c>
      <c r="G30532" s="155">
        <v>45905</v>
      </c>
      <c r="H30532">
        <v>1</v>
      </c>
    </row>
    <row r="30533" spans="1:8" x14ac:dyDescent="0.25">
      <c r="A30533">
        <v>4865894</v>
      </c>
      <c r="B30533" t="s">
        <v>5796</v>
      </c>
      <c r="C30533" s="155">
        <v>20587</v>
      </c>
      <c r="D30533">
        <v>622932</v>
      </c>
      <c r="E30533" t="s">
        <v>535</v>
      </c>
      <c r="F30533" t="s">
        <v>507</v>
      </c>
      <c r="G30533" s="155">
        <v>45905</v>
      </c>
      <c r="H30533">
        <v>1</v>
      </c>
    </row>
    <row r="30534" spans="1:8" x14ac:dyDescent="0.25">
      <c r="A30534">
        <v>4865893</v>
      </c>
      <c r="B30534" t="s">
        <v>5797</v>
      </c>
      <c r="C30534" s="155">
        <v>20873</v>
      </c>
      <c r="D30534">
        <v>682824</v>
      </c>
      <c r="E30534" t="s">
        <v>1174</v>
      </c>
      <c r="F30534" t="s">
        <v>64</v>
      </c>
      <c r="G30534" s="155">
        <v>45905</v>
      </c>
      <c r="H30534">
        <v>1</v>
      </c>
    </row>
    <row r="30535" spans="1:8" x14ac:dyDescent="0.25">
      <c r="A30535">
        <v>4865892</v>
      </c>
      <c r="B30535" t="s">
        <v>6260</v>
      </c>
      <c r="C30535" s="155">
        <v>17706</v>
      </c>
      <c r="D30535">
        <v>608890</v>
      </c>
      <c r="E30535" t="s">
        <v>2561</v>
      </c>
      <c r="F30535" t="s">
        <v>20</v>
      </c>
      <c r="G30535" s="155">
        <v>45905</v>
      </c>
      <c r="H30535">
        <v>1</v>
      </c>
    </row>
    <row r="30536" spans="1:8" x14ac:dyDescent="0.25">
      <c r="A30536">
        <v>4865890</v>
      </c>
      <c r="B30536" t="s">
        <v>5798</v>
      </c>
      <c r="C30536" s="155">
        <v>23542</v>
      </c>
      <c r="D30536">
        <v>667972</v>
      </c>
      <c r="E30536" t="s">
        <v>1170</v>
      </c>
      <c r="F30536" t="s">
        <v>397</v>
      </c>
      <c r="G30536" s="155">
        <v>45905</v>
      </c>
      <c r="H30536">
        <v>1</v>
      </c>
    </row>
    <row r="30537" spans="1:8" x14ac:dyDescent="0.25">
      <c r="A30537">
        <v>4865889</v>
      </c>
      <c r="B30537" t="s">
        <v>16195</v>
      </c>
      <c r="C30537" s="155">
        <v>21773</v>
      </c>
      <c r="D30537">
        <v>665890</v>
      </c>
      <c r="E30537" t="s">
        <v>6694</v>
      </c>
      <c r="F30537" t="s">
        <v>4093</v>
      </c>
      <c r="G30537" s="155">
        <v>45905</v>
      </c>
      <c r="H30537">
        <v>1</v>
      </c>
    </row>
    <row r="30538" spans="1:8" x14ac:dyDescent="0.25">
      <c r="A30538">
        <v>4865886</v>
      </c>
      <c r="B30538" t="s">
        <v>16167</v>
      </c>
      <c r="C30538" s="155">
        <v>18295</v>
      </c>
      <c r="D30538">
        <v>610888</v>
      </c>
      <c r="E30538" t="s">
        <v>16168</v>
      </c>
      <c r="F30538" t="s">
        <v>61</v>
      </c>
      <c r="G30538" s="155">
        <v>45915</v>
      </c>
      <c r="H30538">
        <v>1</v>
      </c>
    </row>
    <row r="30539" spans="1:8" x14ac:dyDescent="0.25">
      <c r="A30539">
        <v>4865885</v>
      </c>
      <c r="B30539" t="s">
        <v>5799</v>
      </c>
      <c r="C30539" s="155">
        <v>33680</v>
      </c>
      <c r="D30539">
        <v>622804</v>
      </c>
      <c r="E30539" t="s">
        <v>1152</v>
      </c>
      <c r="F30539" t="s">
        <v>358</v>
      </c>
      <c r="G30539" s="155">
        <v>45905</v>
      </c>
      <c r="H30539">
        <v>1</v>
      </c>
    </row>
    <row r="30540" spans="1:8" x14ac:dyDescent="0.25">
      <c r="A30540">
        <v>4865884</v>
      </c>
      <c r="B30540" t="s">
        <v>5800</v>
      </c>
      <c r="C30540" s="155">
        <v>14680</v>
      </c>
      <c r="D30540">
        <v>682824</v>
      </c>
      <c r="E30540" t="s">
        <v>1198</v>
      </c>
      <c r="F30540" t="s">
        <v>64</v>
      </c>
      <c r="G30540" s="155">
        <v>45905</v>
      </c>
      <c r="H30540">
        <v>1</v>
      </c>
    </row>
    <row r="30541" spans="1:8" x14ac:dyDescent="0.25">
      <c r="A30541">
        <v>4865883</v>
      </c>
      <c r="B30541" t="s">
        <v>5801</v>
      </c>
      <c r="C30541" s="155">
        <v>22005</v>
      </c>
      <c r="D30541">
        <v>667814</v>
      </c>
      <c r="E30541" t="s">
        <v>1352</v>
      </c>
      <c r="F30541" t="s">
        <v>383</v>
      </c>
      <c r="G30541" s="155">
        <v>45905</v>
      </c>
      <c r="H30541">
        <v>1</v>
      </c>
    </row>
    <row r="30542" spans="1:8" x14ac:dyDescent="0.25">
      <c r="A30542">
        <v>4865881</v>
      </c>
      <c r="B30542" t="s">
        <v>13393</v>
      </c>
      <c r="C30542" s="155">
        <v>19541</v>
      </c>
      <c r="D30542">
        <v>667984</v>
      </c>
      <c r="E30542" t="s">
        <v>1192</v>
      </c>
      <c r="F30542" t="s">
        <v>18</v>
      </c>
      <c r="G30542" s="155">
        <v>45905</v>
      </c>
      <c r="H30542">
        <v>1</v>
      </c>
    </row>
    <row r="30543" spans="1:8" x14ac:dyDescent="0.25">
      <c r="A30543">
        <v>4865880</v>
      </c>
      <c r="B30543" t="s">
        <v>5802</v>
      </c>
      <c r="C30543" s="155">
        <v>31048</v>
      </c>
      <c r="D30543">
        <v>617888</v>
      </c>
      <c r="E30543" t="s">
        <v>3839</v>
      </c>
      <c r="F30543" t="s">
        <v>338</v>
      </c>
      <c r="G30543" s="155">
        <v>45910</v>
      </c>
      <c r="H30543">
        <v>1</v>
      </c>
    </row>
    <row r="30544" spans="1:8" x14ac:dyDescent="0.25">
      <c r="A30544">
        <v>4865877</v>
      </c>
      <c r="B30544" t="s">
        <v>5803</v>
      </c>
      <c r="C30544" s="155">
        <v>27293</v>
      </c>
      <c r="D30544">
        <v>667688</v>
      </c>
      <c r="E30544" t="s">
        <v>1156</v>
      </c>
      <c r="F30544" t="s">
        <v>27</v>
      </c>
      <c r="G30544" s="155">
        <v>45905</v>
      </c>
      <c r="H30544">
        <v>1</v>
      </c>
    </row>
    <row r="30545" spans="1:8" x14ac:dyDescent="0.25">
      <c r="A30545">
        <v>4865876</v>
      </c>
      <c r="B30545" t="s">
        <v>5804</v>
      </c>
      <c r="C30545" s="155">
        <v>19874</v>
      </c>
      <c r="D30545">
        <v>667814</v>
      </c>
      <c r="E30545" t="s">
        <v>1180</v>
      </c>
      <c r="F30545" t="s">
        <v>386</v>
      </c>
      <c r="G30545" s="155">
        <v>45905</v>
      </c>
      <c r="H30545">
        <v>1</v>
      </c>
    </row>
    <row r="30546" spans="1:8" x14ac:dyDescent="0.25">
      <c r="A30546">
        <v>4865874</v>
      </c>
      <c r="B30546" t="s">
        <v>5805</v>
      </c>
      <c r="C30546" s="155">
        <v>21975</v>
      </c>
      <c r="D30546">
        <v>682824</v>
      </c>
      <c r="E30546" t="s">
        <v>1156</v>
      </c>
      <c r="F30546" t="s">
        <v>64</v>
      </c>
      <c r="G30546" s="155">
        <v>45905</v>
      </c>
      <c r="H30546">
        <v>1</v>
      </c>
    </row>
    <row r="30547" spans="1:8" x14ac:dyDescent="0.25">
      <c r="A30547">
        <v>4865872</v>
      </c>
      <c r="B30547" t="s">
        <v>5042</v>
      </c>
      <c r="C30547" s="155">
        <v>21115</v>
      </c>
      <c r="D30547">
        <v>617888</v>
      </c>
      <c r="E30547" t="s">
        <v>3839</v>
      </c>
      <c r="F30547" t="s">
        <v>338</v>
      </c>
      <c r="G30547" s="155">
        <v>45910</v>
      </c>
      <c r="H30547">
        <v>1</v>
      </c>
    </row>
    <row r="30548" spans="1:8" x14ac:dyDescent="0.25">
      <c r="A30548">
        <v>4865871</v>
      </c>
      <c r="B30548" t="s">
        <v>5806</v>
      </c>
      <c r="C30548" s="155">
        <v>26972</v>
      </c>
      <c r="D30548">
        <v>622865</v>
      </c>
      <c r="E30548" t="s">
        <v>2252</v>
      </c>
      <c r="F30548" t="s">
        <v>36</v>
      </c>
      <c r="G30548" s="155">
        <v>45908</v>
      </c>
      <c r="H30548">
        <v>1</v>
      </c>
    </row>
    <row r="30549" spans="1:8" x14ac:dyDescent="0.25">
      <c r="A30549">
        <v>4865870</v>
      </c>
      <c r="B30549" t="s">
        <v>5305</v>
      </c>
      <c r="C30549" s="155">
        <v>19039</v>
      </c>
      <c r="D30549">
        <v>698966</v>
      </c>
      <c r="E30549" t="s">
        <v>2333</v>
      </c>
      <c r="F30549" t="s">
        <v>68</v>
      </c>
      <c r="G30549" s="155">
        <v>45905</v>
      </c>
      <c r="H30549">
        <v>1</v>
      </c>
    </row>
    <row r="30550" spans="1:8" x14ac:dyDescent="0.25">
      <c r="A30550">
        <v>4865867</v>
      </c>
      <c r="B30550" t="s">
        <v>4961</v>
      </c>
      <c r="C30550" s="155">
        <v>19000</v>
      </c>
      <c r="D30550">
        <v>667814</v>
      </c>
      <c r="E30550" t="s">
        <v>1180</v>
      </c>
      <c r="F30550" t="s">
        <v>297</v>
      </c>
      <c r="G30550" s="155">
        <v>45905</v>
      </c>
      <c r="H30550">
        <v>1</v>
      </c>
    </row>
    <row r="30551" spans="1:8" x14ac:dyDescent="0.25">
      <c r="A30551">
        <v>4865866</v>
      </c>
      <c r="B30551" t="s">
        <v>5807</v>
      </c>
      <c r="C30551" s="155">
        <v>21205</v>
      </c>
      <c r="D30551">
        <v>682824</v>
      </c>
      <c r="E30551" t="s">
        <v>1156</v>
      </c>
      <c r="F30551" t="s">
        <v>64</v>
      </c>
      <c r="G30551" s="155">
        <v>45905</v>
      </c>
      <c r="H30551">
        <v>1</v>
      </c>
    </row>
    <row r="30552" spans="1:8" x14ac:dyDescent="0.25">
      <c r="A30552">
        <v>4865865</v>
      </c>
      <c r="B30552" t="s">
        <v>5808</v>
      </c>
      <c r="C30552" s="155">
        <v>24540</v>
      </c>
      <c r="D30552">
        <v>618814</v>
      </c>
      <c r="E30552" t="s">
        <v>5809</v>
      </c>
      <c r="F30552" t="s">
        <v>378</v>
      </c>
      <c r="G30552" s="155">
        <v>45905</v>
      </c>
      <c r="H30552">
        <v>1</v>
      </c>
    </row>
    <row r="30553" spans="1:8" x14ac:dyDescent="0.25">
      <c r="A30553">
        <v>4865863</v>
      </c>
      <c r="B30553" t="s">
        <v>16169</v>
      </c>
      <c r="C30553" s="155">
        <v>38687</v>
      </c>
      <c r="D30553">
        <v>622871</v>
      </c>
      <c r="E30553" t="s">
        <v>572</v>
      </c>
      <c r="F30553" t="s">
        <v>85</v>
      </c>
      <c r="G30553" s="155">
        <v>45905</v>
      </c>
      <c r="H30553">
        <v>1</v>
      </c>
    </row>
    <row r="30554" spans="1:8" x14ac:dyDescent="0.25">
      <c r="A30554">
        <v>4865862</v>
      </c>
      <c r="B30554" t="s">
        <v>13911</v>
      </c>
      <c r="C30554" s="155">
        <v>18264</v>
      </c>
      <c r="D30554">
        <v>667814</v>
      </c>
      <c r="E30554" t="s">
        <v>1180</v>
      </c>
      <c r="F30554" t="s">
        <v>15</v>
      </c>
      <c r="G30554" s="155">
        <v>45905</v>
      </c>
      <c r="H30554">
        <v>1</v>
      </c>
    </row>
    <row r="30555" spans="1:8" x14ac:dyDescent="0.25">
      <c r="A30555">
        <v>4865861</v>
      </c>
      <c r="B30555" t="s">
        <v>5810</v>
      </c>
      <c r="C30555" s="155">
        <v>33351</v>
      </c>
      <c r="D30555">
        <v>667888</v>
      </c>
      <c r="E30555" t="s">
        <v>1951</v>
      </c>
      <c r="F30555" t="s">
        <v>327</v>
      </c>
      <c r="G30555" s="155">
        <v>45909</v>
      </c>
      <c r="H30555">
        <v>1</v>
      </c>
    </row>
    <row r="30556" spans="1:8" x14ac:dyDescent="0.25">
      <c r="A30556">
        <v>4865858</v>
      </c>
      <c r="B30556" t="s">
        <v>5811</v>
      </c>
      <c r="C30556" s="155">
        <v>20110</v>
      </c>
      <c r="D30556">
        <v>667688</v>
      </c>
      <c r="E30556" t="s">
        <v>1156</v>
      </c>
      <c r="F30556" t="s">
        <v>404</v>
      </c>
      <c r="G30556" s="155">
        <v>45905</v>
      </c>
      <c r="H30556">
        <v>1</v>
      </c>
    </row>
    <row r="30557" spans="1:8" x14ac:dyDescent="0.25">
      <c r="A30557">
        <v>4865857</v>
      </c>
      <c r="B30557" t="s">
        <v>5812</v>
      </c>
      <c r="C30557" s="155">
        <v>34393</v>
      </c>
      <c r="D30557">
        <v>622804</v>
      </c>
      <c r="E30557" t="s">
        <v>1154</v>
      </c>
      <c r="F30557" t="s">
        <v>358</v>
      </c>
      <c r="G30557" s="155">
        <v>45905</v>
      </c>
      <c r="H30557">
        <v>1</v>
      </c>
    </row>
    <row r="30558" spans="1:8" x14ac:dyDescent="0.25">
      <c r="A30558">
        <v>4865856</v>
      </c>
      <c r="B30558" t="s">
        <v>5813</v>
      </c>
      <c r="C30558" s="155">
        <v>21242</v>
      </c>
      <c r="D30558">
        <v>620814</v>
      </c>
      <c r="E30558" t="s">
        <v>565</v>
      </c>
      <c r="F30558" t="s">
        <v>424</v>
      </c>
      <c r="G30558" s="155">
        <v>45905</v>
      </c>
      <c r="H30558">
        <v>1</v>
      </c>
    </row>
    <row r="30559" spans="1:8" x14ac:dyDescent="0.25">
      <c r="A30559">
        <v>4865855</v>
      </c>
      <c r="B30559" t="s">
        <v>2540</v>
      </c>
      <c r="C30559" s="155">
        <v>19452</v>
      </c>
      <c r="D30559">
        <v>608814</v>
      </c>
      <c r="E30559" t="s">
        <v>1189</v>
      </c>
      <c r="F30559" t="s">
        <v>20</v>
      </c>
      <c r="G30559" s="155">
        <v>45905</v>
      </c>
      <c r="H30559">
        <v>1</v>
      </c>
    </row>
    <row r="30560" spans="1:8" x14ac:dyDescent="0.25">
      <c r="A30560">
        <v>4865854</v>
      </c>
      <c r="B30560" t="s">
        <v>5309</v>
      </c>
      <c r="C30560" s="155">
        <v>17373</v>
      </c>
      <c r="D30560">
        <v>698966</v>
      </c>
      <c r="E30560" t="s">
        <v>2333</v>
      </c>
      <c r="F30560" t="s">
        <v>68</v>
      </c>
      <c r="G30560" s="155">
        <v>45905</v>
      </c>
      <c r="H30560">
        <v>1</v>
      </c>
    </row>
    <row r="30561" spans="1:8" x14ac:dyDescent="0.25">
      <c r="A30561">
        <v>4865852</v>
      </c>
      <c r="B30561" t="s">
        <v>5814</v>
      </c>
      <c r="C30561" s="155">
        <v>19223</v>
      </c>
      <c r="D30561">
        <v>682824</v>
      </c>
      <c r="E30561" t="s">
        <v>1156</v>
      </c>
      <c r="F30561" t="s">
        <v>64</v>
      </c>
      <c r="G30561" s="155">
        <v>45905</v>
      </c>
      <c r="H30561">
        <v>1</v>
      </c>
    </row>
    <row r="30562" spans="1:8" x14ac:dyDescent="0.25">
      <c r="A30562">
        <v>4865851</v>
      </c>
      <c r="B30562" t="s">
        <v>8484</v>
      </c>
      <c r="C30562" s="155">
        <v>36505</v>
      </c>
      <c r="D30562">
        <v>622865</v>
      </c>
      <c r="E30562" t="s">
        <v>2672</v>
      </c>
      <c r="F30562" t="s">
        <v>19</v>
      </c>
      <c r="G30562" s="155">
        <v>45917</v>
      </c>
      <c r="H30562">
        <v>1</v>
      </c>
    </row>
    <row r="30563" spans="1:8" x14ac:dyDescent="0.25">
      <c r="A30563">
        <v>4865850</v>
      </c>
      <c r="B30563" t="s">
        <v>5815</v>
      </c>
      <c r="C30563" s="155">
        <v>14290</v>
      </c>
      <c r="D30563">
        <v>667814</v>
      </c>
      <c r="E30563" t="s">
        <v>1156</v>
      </c>
      <c r="F30563" t="s">
        <v>327</v>
      </c>
      <c r="G30563" s="155">
        <v>45905</v>
      </c>
      <c r="H30563">
        <v>1</v>
      </c>
    </row>
    <row r="30564" spans="1:8" x14ac:dyDescent="0.25">
      <c r="A30564">
        <v>4865848</v>
      </c>
      <c r="B30564" t="s">
        <v>5816</v>
      </c>
      <c r="C30564" s="155">
        <v>18450</v>
      </c>
      <c r="D30564">
        <v>667814</v>
      </c>
      <c r="E30564" t="s">
        <v>1186</v>
      </c>
      <c r="F30564" t="s">
        <v>421</v>
      </c>
      <c r="G30564" s="155">
        <v>45905</v>
      </c>
      <c r="H30564">
        <v>1</v>
      </c>
    </row>
    <row r="30565" spans="1:8" x14ac:dyDescent="0.25">
      <c r="A30565">
        <v>4865847</v>
      </c>
      <c r="B30565" t="s">
        <v>9712</v>
      </c>
      <c r="C30565" s="155">
        <v>18036</v>
      </c>
      <c r="D30565">
        <v>665888</v>
      </c>
      <c r="E30565" t="s">
        <v>2348</v>
      </c>
      <c r="F30565" t="s">
        <v>56</v>
      </c>
      <c r="G30565" s="155">
        <v>45919</v>
      </c>
      <c r="H30565">
        <v>1</v>
      </c>
    </row>
    <row r="30566" spans="1:8" x14ac:dyDescent="0.25">
      <c r="A30566">
        <v>4865846</v>
      </c>
      <c r="B30566" t="s">
        <v>19086</v>
      </c>
      <c r="C30566" s="155">
        <v>30334</v>
      </c>
      <c r="D30566">
        <v>667890</v>
      </c>
      <c r="E30566" t="s">
        <v>1172</v>
      </c>
      <c r="F30566" t="s">
        <v>495</v>
      </c>
      <c r="G30566" s="155">
        <v>45908</v>
      </c>
      <c r="H30566">
        <v>1</v>
      </c>
    </row>
    <row r="30567" spans="1:8" x14ac:dyDescent="0.25">
      <c r="A30567">
        <v>4865845</v>
      </c>
      <c r="B30567" t="s">
        <v>5817</v>
      </c>
      <c r="C30567" s="155">
        <v>38632</v>
      </c>
      <c r="D30567">
        <v>608814</v>
      </c>
      <c r="E30567" t="s">
        <v>2382</v>
      </c>
      <c r="F30567" t="s">
        <v>20</v>
      </c>
      <c r="G30567" s="155">
        <v>45905</v>
      </c>
      <c r="H30567">
        <v>1</v>
      </c>
    </row>
    <row r="30568" spans="1:8" x14ac:dyDescent="0.25">
      <c r="A30568">
        <v>4865844</v>
      </c>
      <c r="B30568" t="s">
        <v>16170</v>
      </c>
      <c r="C30568" s="155">
        <v>25194</v>
      </c>
      <c r="D30568">
        <v>672888</v>
      </c>
      <c r="E30568" t="s">
        <v>1180</v>
      </c>
      <c r="F30568" t="s">
        <v>87</v>
      </c>
      <c r="G30568" s="155">
        <v>45912</v>
      </c>
      <c r="H30568">
        <v>1</v>
      </c>
    </row>
    <row r="30569" spans="1:8" x14ac:dyDescent="0.25">
      <c r="A30569">
        <v>4865843</v>
      </c>
      <c r="B30569" t="s">
        <v>3766</v>
      </c>
      <c r="C30569" s="155">
        <v>17430</v>
      </c>
      <c r="D30569">
        <v>682824</v>
      </c>
      <c r="E30569" t="s">
        <v>1192</v>
      </c>
      <c r="F30569" t="s">
        <v>64</v>
      </c>
      <c r="G30569" s="155">
        <v>45905</v>
      </c>
      <c r="H30569">
        <v>1</v>
      </c>
    </row>
    <row r="30570" spans="1:8" x14ac:dyDescent="0.25">
      <c r="A30570">
        <v>4865842</v>
      </c>
      <c r="B30570" t="s">
        <v>5818</v>
      </c>
      <c r="C30570" s="155">
        <v>22207</v>
      </c>
      <c r="D30570">
        <v>600934</v>
      </c>
      <c r="E30570" t="s">
        <v>2275</v>
      </c>
      <c r="F30570" t="s">
        <v>306</v>
      </c>
      <c r="G30570" s="155">
        <v>45905</v>
      </c>
      <c r="H30570">
        <v>1</v>
      </c>
    </row>
    <row r="30571" spans="1:8" x14ac:dyDescent="0.25">
      <c r="A30571">
        <v>4865841</v>
      </c>
      <c r="B30571" t="s">
        <v>14001</v>
      </c>
      <c r="C30571" s="155">
        <v>34425</v>
      </c>
      <c r="D30571">
        <v>622865</v>
      </c>
      <c r="E30571" t="s">
        <v>572</v>
      </c>
      <c r="F30571" t="s">
        <v>358</v>
      </c>
      <c r="G30571" s="155">
        <v>45912</v>
      </c>
      <c r="H30571">
        <v>1</v>
      </c>
    </row>
    <row r="30572" spans="1:8" x14ac:dyDescent="0.25">
      <c r="A30572">
        <v>4865840</v>
      </c>
      <c r="B30572" t="s">
        <v>5819</v>
      </c>
      <c r="C30572" s="155">
        <v>23896</v>
      </c>
      <c r="D30572">
        <v>622932</v>
      </c>
      <c r="E30572" t="s">
        <v>535</v>
      </c>
      <c r="F30572" t="s">
        <v>44</v>
      </c>
      <c r="G30572" s="155">
        <v>45905</v>
      </c>
      <c r="H30572">
        <v>1</v>
      </c>
    </row>
    <row r="30573" spans="1:8" x14ac:dyDescent="0.25">
      <c r="A30573">
        <v>4865839</v>
      </c>
      <c r="B30573" t="s">
        <v>5820</v>
      </c>
      <c r="C30573" s="155">
        <v>31102</v>
      </c>
      <c r="D30573">
        <v>622871</v>
      </c>
      <c r="E30573" t="s">
        <v>581</v>
      </c>
      <c r="F30573" t="s">
        <v>36</v>
      </c>
      <c r="G30573" s="155">
        <v>45905</v>
      </c>
      <c r="H30573">
        <v>1</v>
      </c>
    </row>
    <row r="30574" spans="1:8" x14ac:dyDescent="0.25">
      <c r="A30574">
        <v>4865836</v>
      </c>
      <c r="B30574" t="s">
        <v>5821</v>
      </c>
      <c r="C30574" s="155">
        <v>31461</v>
      </c>
      <c r="D30574">
        <v>667824</v>
      </c>
      <c r="E30574" t="s">
        <v>1180</v>
      </c>
      <c r="F30574" t="s">
        <v>12</v>
      </c>
      <c r="G30574" s="155">
        <v>45905</v>
      </c>
      <c r="H30574">
        <v>1</v>
      </c>
    </row>
    <row r="30575" spans="1:8" x14ac:dyDescent="0.25">
      <c r="A30575">
        <v>4865835</v>
      </c>
      <c r="B30575" t="s">
        <v>5822</v>
      </c>
      <c r="C30575" s="155">
        <v>22202</v>
      </c>
      <c r="D30575">
        <v>698966</v>
      </c>
      <c r="E30575" t="s">
        <v>2333</v>
      </c>
      <c r="F30575" t="s">
        <v>68</v>
      </c>
      <c r="G30575" s="155">
        <v>45905</v>
      </c>
      <c r="H30575">
        <v>1</v>
      </c>
    </row>
    <row r="30576" spans="1:8" x14ac:dyDescent="0.25">
      <c r="A30576">
        <v>4865834</v>
      </c>
      <c r="B30576" t="s">
        <v>5823</v>
      </c>
      <c r="C30576" s="155">
        <v>20181</v>
      </c>
      <c r="D30576">
        <v>682824</v>
      </c>
      <c r="E30576" t="s">
        <v>1156</v>
      </c>
      <c r="F30576" t="s">
        <v>64</v>
      </c>
      <c r="G30576" s="155">
        <v>45905</v>
      </c>
      <c r="H30576">
        <v>1</v>
      </c>
    </row>
    <row r="30577" spans="1:8" x14ac:dyDescent="0.25">
      <c r="A30577">
        <v>4865832</v>
      </c>
      <c r="B30577" t="s">
        <v>5533</v>
      </c>
      <c r="C30577" s="155">
        <v>21730</v>
      </c>
      <c r="D30577">
        <v>667984</v>
      </c>
      <c r="E30577" t="s">
        <v>1156</v>
      </c>
      <c r="F30577" t="s">
        <v>383</v>
      </c>
      <c r="G30577" s="155">
        <v>45905</v>
      </c>
      <c r="H30577">
        <v>1</v>
      </c>
    </row>
    <row r="30578" spans="1:8" x14ac:dyDescent="0.25">
      <c r="A30578">
        <v>4865831</v>
      </c>
      <c r="B30578" t="s">
        <v>5824</v>
      </c>
      <c r="C30578" s="155">
        <v>36536</v>
      </c>
      <c r="D30578">
        <v>620814</v>
      </c>
      <c r="E30578" t="s">
        <v>565</v>
      </c>
      <c r="F30578" t="s">
        <v>424</v>
      </c>
      <c r="G30578" s="155">
        <v>45905</v>
      </c>
      <c r="H30578">
        <v>1</v>
      </c>
    </row>
    <row r="30579" spans="1:8" x14ac:dyDescent="0.25">
      <c r="A30579">
        <v>4865826</v>
      </c>
      <c r="B30579" t="s">
        <v>16171</v>
      </c>
      <c r="C30579" s="155">
        <v>38537</v>
      </c>
      <c r="D30579">
        <v>622871</v>
      </c>
      <c r="E30579" t="s">
        <v>581</v>
      </c>
      <c r="F30579" t="s">
        <v>85</v>
      </c>
      <c r="G30579" s="155">
        <v>45905</v>
      </c>
      <c r="H30579">
        <v>1</v>
      </c>
    </row>
    <row r="30580" spans="1:8" x14ac:dyDescent="0.25">
      <c r="A30580">
        <v>4865825</v>
      </c>
      <c r="B30580" t="s">
        <v>5825</v>
      </c>
      <c r="C30580" s="155">
        <v>19539</v>
      </c>
      <c r="D30580">
        <v>698966</v>
      </c>
      <c r="E30580" t="s">
        <v>2333</v>
      </c>
      <c r="F30580" t="s">
        <v>68</v>
      </c>
      <c r="G30580" s="155">
        <v>45905</v>
      </c>
      <c r="H30580">
        <v>1</v>
      </c>
    </row>
    <row r="30581" spans="1:8" x14ac:dyDescent="0.25">
      <c r="A30581">
        <v>4865824</v>
      </c>
      <c r="B30581" t="s">
        <v>16172</v>
      </c>
      <c r="C30581" s="155">
        <v>30152</v>
      </c>
      <c r="D30581">
        <v>622865</v>
      </c>
      <c r="E30581" t="s">
        <v>572</v>
      </c>
      <c r="F30581" t="s">
        <v>507</v>
      </c>
      <c r="G30581" s="155">
        <v>45912</v>
      </c>
      <c r="H30581">
        <v>1</v>
      </c>
    </row>
    <row r="30582" spans="1:8" x14ac:dyDescent="0.25">
      <c r="A30582">
        <v>4865823</v>
      </c>
      <c r="B30582" t="s">
        <v>5289</v>
      </c>
      <c r="C30582" s="155">
        <v>31873</v>
      </c>
      <c r="D30582">
        <v>602888</v>
      </c>
      <c r="E30582" t="s">
        <v>1172</v>
      </c>
      <c r="F30582" t="s">
        <v>336</v>
      </c>
      <c r="G30582" s="155">
        <v>45909</v>
      </c>
      <c r="H30582">
        <v>1</v>
      </c>
    </row>
    <row r="30583" spans="1:8" x14ac:dyDescent="0.25">
      <c r="A30583">
        <v>4865821</v>
      </c>
      <c r="B30583" t="s">
        <v>5826</v>
      </c>
      <c r="C30583" s="155">
        <v>33676</v>
      </c>
      <c r="D30583">
        <v>609890</v>
      </c>
      <c r="E30583" t="s">
        <v>1172</v>
      </c>
      <c r="F30583" t="s">
        <v>37</v>
      </c>
      <c r="G30583" s="155">
        <v>45905</v>
      </c>
      <c r="H30583">
        <v>1</v>
      </c>
    </row>
    <row r="30584" spans="1:8" x14ac:dyDescent="0.25">
      <c r="A30584">
        <v>4865820</v>
      </c>
      <c r="B30584" t="s">
        <v>5318</v>
      </c>
      <c r="C30584" s="155">
        <v>18645</v>
      </c>
      <c r="D30584">
        <v>667824</v>
      </c>
      <c r="E30584" t="s">
        <v>1156</v>
      </c>
      <c r="F30584" t="s">
        <v>397</v>
      </c>
      <c r="G30584" s="155">
        <v>45905</v>
      </c>
      <c r="H30584">
        <v>1</v>
      </c>
    </row>
    <row r="30585" spans="1:8" x14ac:dyDescent="0.25">
      <c r="A30585">
        <v>4865818</v>
      </c>
      <c r="B30585" t="s">
        <v>5827</v>
      </c>
      <c r="C30585" s="155">
        <v>24642</v>
      </c>
      <c r="D30585">
        <v>618888</v>
      </c>
      <c r="E30585" t="s">
        <v>2209</v>
      </c>
      <c r="F30585" t="s">
        <v>257</v>
      </c>
      <c r="G30585" s="155">
        <v>45905</v>
      </c>
      <c r="H30585">
        <v>1</v>
      </c>
    </row>
    <row r="30586" spans="1:8" x14ac:dyDescent="0.25">
      <c r="A30586">
        <v>4865817</v>
      </c>
      <c r="B30586" t="s">
        <v>5828</v>
      </c>
      <c r="C30586" s="155">
        <v>31273</v>
      </c>
      <c r="D30586">
        <v>600934</v>
      </c>
      <c r="E30586" t="s">
        <v>2275</v>
      </c>
      <c r="F30586" t="s">
        <v>306</v>
      </c>
      <c r="G30586" s="155">
        <v>45905</v>
      </c>
      <c r="H30586">
        <v>1</v>
      </c>
    </row>
    <row r="30587" spans="1:8" x14ac:dyDescent="0.25">
      <c r="A30587">
        <v>4865815</v>
      </c>
      <c r="B30587" t="s">
        <v>3513</v>
      </c>
      <c r="C30587" s="155">
        <v>19206</v>
      </c>
      <c r="D30587">
        <v>622871</v>
      </c>
      <c r="E30587" t="s">
        <v>572</v>
      </c>
      <c r="F30587" t="s">
        <v>507</v>
      </c>
      <c r="G30587" s="155">
        <v>45905</v>
      </c>
      <c r="H30587">
        <v>1</v>
      </c>
    </row>
    <row r="30588" spans="1:8" x14ac:dyDescent="0.25">
      <c r="A30588">
        <v>4865813</v>
      </c>
      <c r="B30588" t="s">
        <v>5829</v>
      </c>
      <c r="C30588" s="155">
        <v>33101</v>
      </c>
      <c r="D30588">
        <v>614888</v>
      </c>
      <c r="E30588" t="s">
        <v>5830</v>
      </c>
      <c r="F30588" t="s">
        <v>2636</v>
      </c>
      <c r="G30588" s="155">
        <v>45909</v>
      </c>
      <c r="H30588">
        <v>1</v>
      </c>
    </row>
    <row r="30589" spans="1:8" x14ac:dyDescent="0.25">
      <c r="A30589">
        <v>4865812</v>
      </c>
      <c r="B30589" t="s">
        <v>5831</v>
      </c>
      <c r="C30589" s="155">
        <v>19052</v>
      </c>
      <c r="D30589">
        <v>621890</v>
      </c>
      <c r="E30589" t="s">
        <v>3233</v>
      </c>
      <c r="F30589" t="s">
        <v>73</v>
      </c>
      <c r="G30589" s="155">
        <v>45905</v>
      </c>
      <c r="H30589">
        <v>1</v>
      </c>
    </row>
    <row r="30590" spans="1:8" x14ac:dyDescent="0.25">
      <c r="A30590">
        <v>4865811</v>
      </c>
      <c r="B30590" t="s">
        <v>16605</v>
      </c>
      <c r="C30590" s="155">
        <v>15846</v>
      </c>
      <c r="D30590">
        <v>610888</v>
      </c>
      <c r="E30590" t="s">
        <v>1396</v>
      </c>
      <c r="F30590" t="s">
        <v>698</v>
      </c>
      <c r="G30590" s="155">
        <v>45915</v>
      </c>
      <c r="H30590">
        <v>1</v>
      </c>
    </row>
    <row r="30591" spans="1:8" x14ac:dyDescent="0.25">
      <c r="A30591">
        <v>4865808</v>
      </c>
      <c r="B30591" t="s">
        <v>5832</v>
      </c>
      <c r="C30591" s="155">
        <v>29341</v>
      </c>
      <c r="D30591">
        <v>672890</v>
      </c>
      <c r="E30591" t="s">
        <v>2976</v>
      </c>
      <c r="F30591" t="s">
        <v>307</v>
      </c>
      <c r="G30591" s="155">
        <v>45905</v>
      </c>
      <c r="H30591">
        <v>1</v>
      </c>
    </row>
    <row r="30592" spans="1:8" x14ac:dyDescent="0.25">
      <c r="A30592">
        <v>4865807</v>
      </c>
      <c r="B30592" t="s">
        <v>5833</v>
      </c>
      <c r="C30592" s="155">
        <v>16950</v>
      </c>
      <c r="D30592">
        <v>667888</v>
      </c>
      <c r="E30592" t="s">
        <v>1951</v>
      </c>
      <c r="F30592" t="s">
        <v>500</v>
      </c>
      <c r="G30592" s="155">
        <v>45909</v>
      </c>
      <c r="H30592">
        <v>1</v>
      </c>
    </row>
    <row r="30593" spans="1:8" x14ac:dyDescent="0.25">
      <c r="A30593">
        <v>4865805</v>
      </c>
      <c r="B30593" t="s">
        <v>3501</v>
      </c>
      <c r="C30593" s="155">
        <v>16799</v>
      </c>
      <c r="D30593">
        <v>682824</v>
      </c>
      <c r="E30593" t="s">
        <v>1156</v>
      </c>
      <c r="F30593" t="s">
        <v>64</v>
      </c>
      <c r="G30593" s="155">
        <v>45905</v>
      </c>
      <c r="H30593">
        <v>1</v>
      </c>
    </row>
    <row r="30594" spans="1:8" x14ac:dyDescent="0.25">
      <c r="A30594">
        <v>4865804</v>
      </c>
      <c r="B30594" t="s">
        <v>5834</v>
      </c>
      <c r="C30594" s="155">
        <v>13667</v>
      </c>
      <c r="D30594">
        <v>602688</v>
      </c>
      <c r="E30594" t="s">
        <v>1156</v>
      </c>
      <c r="F30594" t="s">
        <v>26</v>
      </c>
      <c r="G30594" s="155">
        <v>45905</v>
      </c>
      <c r="H30594">
        <v>1</v>
      </c>
    </row>
    <row r="30595" spans="1:8" x14ac:dyDescent="0.25">
      <c r="A30595">
        <v>4865803</v>
      </c>
      <c r="B30595" t="s">
        <v>5835</v>
      </c>
      <c r="C30595" s="155">
        <v>19768</v>
      </c>
      <c r="D30595">
        <v>665888</v>
      </c>
      <c r="E30595" t="s">
        <v>2348</v>
      </c>
      <c r="F30595" t="s">
        <v>79</v>
      </c>
      <c r="G30595" s="155">
        <v>45908</v>
      </c>
      <c r="H30595">
        <v>1</v>
      </c>
    </row>
    <row r="30596" spans="1:8" x14ac:dyDescent="0.25">
      <c r="A30596">
        <v>4865802</v>
      </c>
      <c r="B30596" t="s">
        <v>14842</v>
      </c>
      <c r="C30596" s="155">
        <v>19603</v>
      </c>
      <c r="D30596">
        <v>667814</v>
      </c>
      <c r="E30596" t="s">
        <v>1180</v>
      </c>
      <c r="F30596" t="s">
        <v>15</v>
      </c>
      <c r="G30596" s="155">
        <v>45905</v>
      </c>
      <c r="H30596">
        <v>1</v>
      </c>
    </row>
    <row r="30597" spans="1:8" x14ac:dyDescent="0.25">
      <c r="A30597">
        <v>4865801</v>
      </c>
      <c r="B30597" t="s">
        <v>5836</v>
      </c>
      <c r="C30597" s="155">
        <v>17668</v>
      </c>
      <c r="D30597">
        <v>667934</v>
      </c>
      <c r="E30597" t="s">
        <v>2275</v>
      </c>
      <c r="F30597" t="s">
        <v>397</v>
      </c>
      <c r="G30597" s="155">
        <v>45905</v>
      </c>
      <c r="H30597">
        <v>1</v>
      </c>
    </row>
    <row r="30598" spans="1:8" x14ac:dyDescent="0.25">
      <c r="A30598">
        <v>4865800</v>
      </c>
      <c r="B30598" t="s">
        <v>5837</v>
      </c>
      <c r="C30598" s="155">
        <v>30238</v>
      </c>
      <c r="D30598">
        <v>600824</v>
      </c>
      <c r="E30598" t="s">
        <v>1180</v>
      </c>
      <c r="F30598" t="s">
        <v>59</v>
      </c>
      <c r="G30598" s="155">
        <v>45905</v>
      </c>
      <c r="H30598">
        <v>1</v>
      </c>
    </row>
    <row r="30599" spans="1:8" x14ac:dyDescent="0.25">
      <c r="A30599">
        <v>4865799</v>
      </c>
      <c r="B30599" t="s">
        <v>5838</v>
      </c>
      <c r="C30599" s="155">
        <v>21715</v>
      </c>
      <c r="D30599">
        <v>618890</v>
      </c>
      <c r="E30599" t="s">
        <v>1942</v>
      </c>
      <c r="F30599" t="s">
        <v>378</v>
      </c>
      <c r="G30599" s="155">
        <v>45905</v>
      </c>
      <c r="H30599">
        <v>1</v>
      </c>
    </row>
    <row r="30600" spans="1:8" x14ac:dyDescent="0.25">
      <c r="A30600">
        <v>4865798</v>
      </c>
      <c r="B30600" t="s">
        <v>5839</v>
      </c>
      <c r="C30600" s="155">
        <v>19362</v>
      </c>
      <c r="D30600">
        <v>667888</v>
      </c>
      <c r="E30600" t="s">
        <v>2767</v>
      </c>
      <c r="F30600" t="s">
        <v>27</v>
      </c>
      <c r="G30600" s="155">
        <v>45909</v>
      </c>
      <c r="H30600">
        <v>1</v>
      </c>
    </row>
    <row r="30601" spans="1:8" x14ac:dyDescent="0.25">
      <c r="A30601">
        <v>4865797</v>
      </c>
      <c r="B30601" t="s">
        <v>5840</v>
      </c>
      <c r="C30601" s="155">
        <v>16438</v>
      </c>
      <c r="D30601">
        <v>682824</v>
      </c>
      <c r="E30601" t="s">
        <v>1198</v>
      </c>
      <c r="F30601" t="s">
        <v>64</v>
      </c>
      <c r="G30601" s="155">
        <v>45905</v>
      </c>
      <c r="H30601">
        <v>1</v>
      </c>
    </row>
    <row r="30602" spans="1:8" x14ac:dyDescent="0.25">
      <c r="A30602">
        <v>4865796</v>
      </c>
      <c r="B30602" t="s">
        <v>5841</v>
      </c>
      <c r="C30602" s="155">
        <v>22454</v>
      </c>
      <c r="D30602">
        <v>665888</v>
      </c>
      <c r="E30602" t="s">
        <v>2091</v>
      </c>
      <c r="F30602" t="s">
        <v>79</v>
      </c>
      <c r="G30602" s="155">
        <v>45908</v>
      </c>
      <c r="H30602">
        <v>1</v>
      </c>
    </row>
    <row r="30603" spans="1:8" x14ac:dyDescent="0.25">
      <c r="A30603">
        <v>4865793</v>
      </c>
      <c r="B30603" t="s">
        <v>5842</v>
      </c>
      <c r="C30603" s="155">
        <v>18358</v>
      </c>
      <c r="D30603">
        <v>665890</v>
      </c>
      <c r="E30603" t="s">
        <v>2348</v>
      </c>
      <c r="F30603" t="s">
        <v>79</v>
      </c>
      <c r="G30603" s="155">
        <v>45905</v>
      </c>
      <c r="H30603">
        <v>1</v>
      </c>
    </row>
    <row r="30604" spans="1:8" x14ac:dyDescent="0.25">
      <c r="A30604">
        <v>4865792</v>
      </c>
      <c r="B30604" t="s">
        <v>5843</v>
      </c>
      <c r="C30604" s="155">
        <v>19602</v>
      </c>
      <c r="D30604">
        <v>600824</v>
      </c>
      <c r="E30604" t="s">
        <v>1192</v>
      </c>
      <c r="F30604" t="s">
        <v>59</v>
      </c>
      <c r="G30604" s="155">
        <v>45905</v>
      </c>
      <c r="H30604">
        <v>1</v>
      </c>
    </row>
    <row r="30605" spans="1:8" x14ac:dyDescent="0.25">
      <c r="A30605">
        <v>4865791</v>
      </c>
      <c r="B30605" t="s">
        <v>5844</v>
      </c>
      <c r="C30605" s="155">
        <v>17318</v>
      </c>
      <c r="D30605">
        <v>682824</v>
      </c>
      <c r="E30605" t="s">
        <v>1174</v>
      </c>
      <c r="F30605" t="s">
        <v>64</v>
      </c>
      <c r="G30605" s="155">
        <v>45903</v>
      </c>
      <c r="H30605">
        <v>1</v>
      </c>
    </row>
    <row r="30606" spans="1:8" x14ac:dyDescent="0.25">
      <c r="A30606">
        <v>4865789</v>
      </c>
      <c r="B30606" t="s">
        <v>5845</v>
      </c>
      <c r="C30606" s="155">
        <v>30897</v>
      </c>
      <c r="D30606">
        <v>600934</v>
      </c>
      <c r="E30606" t="s">
        <v>2275</v>
      </c>
      <c r="F30606" t="s">
        <v>306</v>
      </c>
      <c r="G30606" s="155">
        <v>45905</v>
      </c>
      <c r="H30606">
        <v>1</v>
      </c>
    </row>
    <row r="30607" spans="1:8" x14ac:dyDescent="0.25">
      <c r="A30607">
        <v>4865788</v>
      </c>
      <c r="B30607" t="s">
        <v>5846</v>
      </c>
      <c r="C30607" s="155">
        <v>19318</v>
      </c>
      <c r="D30607">
        <v>614890</v>
      </c>
      <c r="E30607" t="s">
        <v>5795</v>
      </c>
      <c r="F30607" t="s">
        <v>2636</v>
      </c>
      <c r="G30607" s="155">
        <v>45905</v>
      </c>
      <c r="H30607">
        <v>1</v>
      </c>
    </row>
    <row r="30608" spans="1:8" x14ac:dyDescent="0.25">
      <c r="A30608">
        <v>4865786</v>
      </c>
      <c r="B30608" t="s">
        <v>5847</v>
      </c>
      <c r="C30608" s="155">
        <v>34372</v>
      </c>
      <c r="D30608">
        <v>609888</v>
      </c>
      <c r="E30608" t="s">
        <v>2976</v>
      </c>
      <c r="F30608" t="s">
        <v>37</v>
      </c>
      <c r="G30608" s="155">
        <v>45905</v>
      </c>
      <c r="H30608">
        <v>1</v>
      </c>
    </row>
    <row r="30609" spans="1:8" x14ac:dyDescent="0.25">
      <c r="A30609">
        <v>4865783</v>
      </c>
      <c r="B30609" t="s">
        <v>10414</v>
      </c>
      <c r="C30609" s="155">
        <v>34857</v>
      </c>
      <c r="D30609">
        <v>622972</v>
      </c>
      <c r="E30609" t="s">
        <v>515</v>
      </c>
      <c r="F30609" t="s">
        <v>358</v>
      </c>
      <c r="G30609" s="155">
        <v>45905</v>
      </c>
      <c r="H30609">
        <v>1</v>
      </c>
    </row>
    <row r="30610" spans="1:8" x14ac:dyDescent="0.25">
      <c r="A30610">
        <v>4865782</v>
      </c>
      <c r="B30610" t="s">
        <v>5848</v>
      </c>
      <c r="C30610" s="155">
        <v>26325</v>
      </c>
      <c r="D30610">
        <v>608814</v>
      </c>
      <c r="E30610" t="s">
        <v>1888</v>
      </c>
      <c r="F30610" t="s">
        <v>81</v>
      </c>
      <c r="G30610" s="155">
        <v>45905</v>
      </c>
      <c r="H30610">
        <v>1</v>
      </c>
    </row>
    <row r="30611" spans="1:8" x14ac:dyDescent="0.25">
      <c r="A30611">
        <v>4865781</v>
      </c>
      <c r="B30611" t="s">
        <v>5849</v>
      </c>
      <c r="C30611" s="155">
        <v>39008</v>
      </c>
      <c r="D30611">
        <v>665888</v>
      </c>
      <c r="E30611" t="s">
        <v>2126</v>
      </c>
      <c r="F30611" t="s">
        <v>79</v>
      </c>
      <c r="G30611" s="155">
        <v>45908</v>
      </c>
      <c r="H30611">
        <v>1</v>
      </c>
    </row>
    <row r="30612" spans="1:8" x14ac:dyDescent="0.25">
      <c r="A30612">
        <v>4865780</v>
      </c>
      <c r="B30612" t="s">
        <v>5850</v>
      </c>
      <c r="C30612" s="155">
        <v>36567</v>
      </c>
      <c r="D30612">
        <v>667888</v>
      </c>
      <c r="E30612" t="s">
        <v>1951</v>
      </c>
      <c r="F30612" t="s">
        <v>421</v>
      </c>
      <c r="G30612" s="155">
        <v>45909</v>
      </c>
      <c r="H30612">
        <v>1</v>
      </c>
    </row>
    <row r="30613" spans="1:8" x14ac:dyDescent="0.25">
      <c r="A30613">
        <v>4865778</v>
      </c>
      <c r="B30613" t="s">
        <v>5851</v>
      </c>
      <c r="C30613" s="155">
        <v>19355</v>
      </c>
      <c r="D30613">
        <v>682824</v>
      </c>
      <c r="E30613" t="s">
        <v>1174</v>
      </c>
      <c r="F30613" t="s">
        <v>64</v>
      </c>
      <c r="G30613" s="155">
        <v>45905</v>
      </c>
      <c r="H30613">
        <v>1</v>
      </c>
    </row>
    <row r="30614" spans="1:8" x14ac:dyDescent="0.25">
      <c r="A30614">
        <v>4865777</v>
      </c>
      <c r="B30614" t="s">
        <v>5852</v>
      </c>
      <c r="C30614" s="155">
        <v>27529</v>
      </c>
      <c r="D30614">
        <v>667934</v>
      </c>
      <c r="E30614" t="s">
        <v>2275</v>
      </c>
      <c r="F30614" t="s">
        <v>500</v>
      </c>
      <c r="G30614" s="155">
        <v>45905</v>
      </c>
      <c r="H30614">
        <v>1</v>
      </c>
    </row>
    <row r="30615" spans="1:8" x14ac:dyDescent="0.25">
      <c r="A30615">
        <v>4865776</v>
      </c>
      <c r="B30615" t="s">
        <v>5853</v>
      </c>
      <c r="C30615" s="155">
        <v>18850</v>
      </c>
      <c r="D30615">
        <v>618814</v>
      </c>
      <c r="E30615" t="s">
        <v>1996</v>
      </c>
      <c r="F30615" t="s">
        <v>378</v>
      </c>
      <c r="G30615" s="155">
        <v>45905</v>
      </c>
      <c r="H30615">
        <v>1</v>
      </c>
    </row>
    <row r="30616" spans="1:8" x14ac:dyDescent="0.25">
      <c r="A30616">
        <v>4865775</v>
      </c>
      <c r="B30616" t="s">
        <v>16173</v>
      </c>
      <c r="C30616" s="155">
        <v>39161</v>
      </c>
      <c r="D30616">
        <v>622871</v>
      </c>
      <c r="E30616" t="s">
        <v>572</v>
      </c>
      <c r="F30616" t="s">
        <v>85</v>
      </c>
      <c r="G30616" s="155">
        <v>45905</v>
      </c>
      <c r="H30616">
        <v>1</v>
      </c>
    </row>
    <row r="30617" spans="1:8" x14ac:dyDescent="0.25">
      <c r="A30617">
        <v>4865774</v>
      </c>
      <c r="B30617" t="s">
        <v>4174</v>
      </c>
      <c r="C30617" s="155">
        <v>15327</v>
      </c>
      <c r="D30617">
        <v>617814</v>
      </c>
      <c r="E30617" t="s">
        <v>2304</v>
      </c>
      <c r="F30617" t="s">
        <v>338</v>
      </c>
      <c r="G30617" s="155">
        <v>45905</v>
      </c>
      <c r="H30617">
        <v>1</v>
      </c>
    </row>
    <row r="30618" spans="1:8" x14ac:dyDescent="0.25">
      <c r="A30618">
        <v>4865773</v>
      </c>
      <c r="B30618" t="s">
        <v>5854</v>
      </c>
      <c r="C30618" s="155">
        <v>23067</v>
      </c>
      <c r="D30618">
        <v>667934</v>
      </c>
      <c r="E30618" t="s">
        <v>2275</v>
      </c>
      <c r="F30618" t="s">
        <v>397</v>
      </c>
      <c r="G30618" s="155">
        <v>45905</v>
      </c>
      <c r="H30618">
        <v>1</v>
      </c>
    </row>
    <row r="30619" spans="1:8" x14ac:dyDescent="0.25">
      <c r="A30619">
        <v>4865772</v>
      </c>
      <c r="B30619" t="s">
        <v>5855</v>
      </c>
      <c r="C30619" s="155">
        <v>18349</v>
      </c>
      <c r="D30619">
        <v>600824</v>
      </c>
      <c r="E30619" t="s">
        <v>1198</v>
      </c>
      <c r="F30619" t="s">
        <v>59</v>
      </c>
      <c r="G30619" s="155">
        <v>45905</v>
      </c>
      <c r="H30619">
        <v>1</v>
      </c>
    </row>
    <row r="30620" spans="1:8" x14ac:dyDescent="0.25">
      <c r="A30620">
        <v>4865770</v>
      </c>
      <c r="B30620" t="s">
        <v>5856</v>
      </c>
      <c r="C30620" s="155">
        <v>17802</v>
      </c>
      <c r="D30620">
        <v>608890</v>
      </c>
      <c r="E30620" t="s">
        <v>1960</v>
      </c>
      <c r="F30620" t="s">
        <v>35</v>
      </c>
      <c r="G30620" s="155">
        <v>45905</v>
      </c>
      <c r="H30620">
        <v>1</v>
      </c>
    </row>
    <row r="30621" spans="1:8" x14ac:dyDescent="0.25">
      <c r="A30621">
        <v>4865769</v>
      </c>
      <c r="B30621" t="s">
        <v>5728</v>
      </c>
      <c r="C30621" s="155">
        <v>33790</v>
      </c>
      <c r="D30621">
        <v>667824</v>
      </c>
      <c r="E30621" t="s">
        <v>2078</v>
      </c>
      <c r="F30621" t="s">
        <v>397</v>
      </c>
      <c r="G30621" s="155">
        <v>45905</v>
      </c>
      <c r="H30621">
        <v>1</v>
      </c>
    </row>
    <row r="30622" spans="1:8" x14ac:dyDescent="0.25">
      <c r="A30622">
        <v>4865768</v>
      </c>
      <c r="B30622" t="s">
        <v>5857</v>
      </c>
      <c r="C30622" s="155">
        <v>20879</v>
      </c>
      <c r="D30622">
        <v>682824</v>
      </c>
      <c r="E30622" t="s">
        <v>1192</v>
      </c>
      <c r="F30622" t="s">
        <v>64</v>
      </c>
      <c r="G30622" s="155">
        <v>45903</v>
      </c>
      <c r="H30622">
        <v>1</v>
      </c>
    </row>
    <row r="30623" spans="1:8" x14ac:dyDescent="0.25">
      <c r="A30623">
        <v>4865767</v>
      </c>
      <c r="B30623" t="s">
        <v>8065</v>
      </c>
      <c r="C30623" s="155">
        <v>38380</v>
      </c>
      <c r="D30623">
        <v>622865</v>
      </c>
      <c r="E30623" t="s">
        <v>581</v>
      </c>
      <c r="F30623" t="s">
        <v>507</v>
      </c>
      <c r="G30623" s="155">
        <v>45916</v>
      </c>
      <c r="H30623">
        <v>1</v>
      </c>
    </row>
    <row r="30624" spans="1:8" x14ac:dyDescent="0.25">
      <c r="A30624">
        <v>4865766</v>
      </c>
      <c r="B30624" t="s">
        <v>2628</v>
      </c>
      <c r="C30624" s="155">
        <v>24582</v>
      </c>
      <c r="D30624">
        <v>665888</v>
      </c>
      <c r="E30624" t="s">
        <v>2091</v>
      </c>
      <c r="F30624" t="s">
        <v>79</v>
      </c>
      <c r="G30624" s="155">
        <v>45909</v>
      </c>
      <c r="H30624">
        <v>1</v>
      </c>
    </row>
    <row r="30625" spans="1:8" x14ac:dyDescent="0.25">
      <c r="A30625">
        <v>4865765</v>
      </c>
      <c r="B30625" t="s">
        <v>5858</v>
      </c>
      <c r="C30625" s="155">
        <v>15202</v>
      </c>
      <c r="D30625">
        <v>602688</v>
      </c>
      <c r="E30625" t="s">
        <v>1156</v>
      </c>
      <c r="F30625" t="s">
        <v>26</v>
      </c>
      <c r="G30625" s="155">
        <v>45905</v>
      </c>
      <c r="H30625">
        <v>1</v>
      </c>
    </row>
    <row r="30626" spans="1:8" x14ac:dyDescent="0.25">
      <c r="A30626">
        <v>4865763</v>
      </c>
      <c r="B30626" t="s">
        <v>5859</v>
      </c>
      <c r="C30626" s="155">
        <v>21579</v>
      </c>
      <c r="D30626">
        <v>665888</v>
      </c>
      <c r="E30626" t="s">
        <v>3402</v>
      </c>
      <c r="F30626" t="s">
        <v>79</v>
      </c>
      <c r="G30626" s="155">
        <v>45908</v>
      </c>
      <c r="H30626">
        <v>1</v>
      </c>
    </row>
    <row r="30627" spans="1:8" x14ac:dyDescent="0.25">
      <c r="A30627">
        <v>4865762</v>
      </c>
      <c r="B30627" t="s">
        <v>8120</v>
      </c>
      <c r="C30627" s="155">
        <v>17041</v>
      </c>
      <c r="D30627">
        <v>667814</v>
      </c>
      <c r="E30627" t="s">
        <v>1208</v>
      </c>
      <c r="F30627" t="s">
        <v>18</v>
      </c>
      <c r="G30627" s="155">
        <v>45905</v>
      </c>
      <c r="H30627">
        <v>1</v>
      </c>
    </row>
    <row r="30628" spans="1:8" x14ac:dyDescent="0.25">
      <c r="A30628">
        <v>4865761</v>
      </c>
      <c r="B30628" t="s">
        <v>5860</v>
      </c>
      <c r="C30628" s="155">
        <v>37356</v>
      </c>
      <c r="D30628">
        <v>667888</v>
      </c>
      <c r="E30628" t="s">
        <v>1799</v>
      </c>
      <c r="F30628" t="s">
        <v>12</v>
      </c>
      <c r="G30628" s="155">
        <v>45909</v>
      </c>
      <c r="H30628">
        <v>1</v>
      </c>
    </row>
    <row r="30629" spans="1:8" x14ac:dyDescent="0.25">
      <c r="A30629">
        <v>4865760</v>
      </c>
      <c r="B30629" t="s">
        <v>2465</v>
      </c>
      <c r="C30629" s="155">
        <v>21620</v>
      </c>
      <c r="D30629">
        <v>698966</v>
      </c>
      <c r="E30629" t="s">
        <v>2333</v>
      </c>
      <c r="F30629" t="s">
        <v>68</v>
      </c>
      <c r="G30629" s="155">
        <v>45905</v>
      </c>
      <c r="H30629">
        <v>1</v>
      </c>
    </row>
    <row r="30630" spans="1:8" x14ac:dyDescent="0.25">
      <c r="A30630">
        <v>4865759</v>
      </c>
      <c r="B30630" t="s">
        <v>16174</v>
      </c>
      <c r="C30630" s="155">
        <v>29621</v>
      </c>
      <c r="D30630">
        <v>672888</v>
      </c>
      <c r="E30630" t="s">
        <v>1180</v>
      </c>
      <c r="F30630" t="s">
        <v>307</v>
      </c>
      <c r="G30630" s="155">
        <v>45912</v>
      </c>
      <c r="H30630">
        <v>1</v>
      </c>
    </row>
    <row r="30631" spans="1:8" x14ac:dyDescent="0.25">
      <c r="A30631">
        <v>4865758</v>
      </c>
      <c r="B30631" t="s">
        <v>5861</v>
      </c>
      <c r="C30631" s="155">
        <v>26974</v>
      </c>
      <c r="D30631">
        <v>667824</v>
      </c>
      <c r="E30631" t="s">
        <v>1799</v>
      </c>
      <c r="F30631" t="s">
        <v>60</v>
      </c>
      <c r="G30631" s="155">
        <v>45905</v>
      </c>
      <c r="H30631">
        <v>1</v>
      </c>
    </row>
    <row r="30632" spans="1:8" x14ac:dyDescent="0.25">
      <c r="A30632">
        <v>4865755</v>
      </c>
      <c r="B30632" t="s">
        <v>19087</v>
      </c>
      <c r="C30632" s="155">
        <v>14247</v>
      </c>
      <c r="D30632">
        <v>622871</v>
      </c>
      <c r="E30632" t="s">
        <v>2097</v>
      </c>
      <c r="F30632" t="s">
        <v>44</v>
      </c>
      <c r="G30632" s="155">
        <v>45905</v>
      </c>
      <c r="H30632">
        <v>1</v>
      </c>
    </row>
    <row r="30633" spans="1:8" x14ac:dyDescent="0.25">
      <c r="A30633">
        <v>4865753</v>
      </c>
      <c r="B30633" t="s">
        <v>5862</v>
      </c>
      <c r="C30633" s="155">
        <v>18265</v>
      </c>
      <c r="D30633">
        <v>682824</v>
      </c>
      <c r="E30633" t="s">
        <v>1174</v>
      </c>
      <c r="F30633" t="s">
        <v>64</v>
      </c>
      <c r="G30633" s="155">
        <v>45905</v>
      </c>
      <c r="H30633">
        <v>1</v>
      </c>
    </row>
    <row r="30634" spans="1:8" x14ac:dyDescent="0.25">
      <c r="A30634">
        <v>4865752</v>
      </c>
      <c r="B30634" t="s">
        <v>23848</v>
      </c>
      <c r="C30634" s="155">
        <v>35555</v>
      </c>
      <c r="D30634">
        <v>667814</v>
      </c>
      <c r="E30634" t="s">
        <v>1172</v>
      </c>
      <c r="F30634" t="s">
        <v>383</v>
      </c>
      <c r="G30634" s="155">
        <v>45905</v>
      </c>
      <c r="H30634">
        <v>1</v>
      </c>
    </row>
    <row r="30635" spans="1:8" x14ac:dyDescent="0.25">
      <c r="A30635">
        <v>4865751</v>
      </c>
      <c r="B30635" t="s">
        <v>5863</v>
      </c>
      <c r="C30635" s="155">
        <v>23647</v>
      </c>
      <c r="D30635">
        <v>608814</v>
      </c>
      <c r="E30635" t="s">
        <v>1189</v>
      </c>
      <c r="F30635" t="s">
        <v>20</v>
      </c>
      <c r="G30635" s="155">
        <v>45905</v>
      </c>
      <c r="H30635">
        <v>1</v>
      </c>
    </row>
    <row r="30636" spans="1:8" x14ac:dyDescent="0.25">
      <c r="A30636">
        <v>4865750</v>
      </c>
      <c r="B30636" t="s">
        <v>10882</v>
      </c>
      <c r="C30636" s="155">
        <v>18027</v>
      </c>
      <c r="D30636">
        <v>667984</v>
      </c>
      <c r="E30636" t="s">
        <v>1156</v>
      </c>
      <c r="F30636" t="s">
        <v>18</v>
      </c>
      <c r="G30636" s="155">
        <v>45905</v>
      </c>
      <c r="H30636">
        <v>1</v>
      </c>
    </row>
    <row r="30637" spans="1:8" x14ac:dyDescent="0.25">
      <c r="A30637">
        <v>4865749</v>
      </c>
      <c r="B30637" t="s">
        <v>3422</v>
      </c>
      <c r="C30637" s="155">
        <v>17071</v>
      </c>
      <c r="D30637">
        <v>617888</v>
      </c>
      <c r="E30637" t="s">
        <v>10314</v>
      </c>
      <c r="F30637" t="s">
        <v>67</v>
      </c>
      <c r="G30637" s="155">
        <v>45912</v>
      </c>
      <c r="H30637">
        <v>1</v>
      </c>
    </row>
    <row r="30638" spans="1:8" x14ac:dyDescent="0.25">
      <c r="A30638">
        <v>4865747</v>
      </c>
      <c r="B30638" t="s">
        <v>5864</v>
      </c>
      <c r="C30638" s="155">
        <v>23158</v>
      </c>
      <c r="D30638">
        <v>698966</v>
      </c>
      <c r="E30638" t="s">
        <v>2333</v>
      </c>
      <c r="F30638" t="s">
        <v>68</v>
      </c>
      <c r="G30638" s="155">
        <v>45905</v>
      </c>
      <c r="H30638">
        <v>1</v>
      </c>
    </row>
    <row r="30639" spans="1:8" x14ac:dyDescent="0.25">
      <c r="A30639">
        <v>4865746</v>
      </c>
      <c r="B30639" t="s">
        <v>19086</v>
      </c>
      <c r="C30639" s="155">
        <v>30334</v>
      </c>
      <c r="D30639">
        <v>667890</v>
      </c>
      <c r="E30639" t="s">
        <v>1172</v>
      </c>
      <c r="F30639" t="s">
        <v>500</v>
      </c>
      <c r="G30639" s="155">
        <v>45905</v>
      </c>
      <c r="H30639">
        <v>1</v>
      </c>
    </row>
    <row r="30640" spans="1:8" x14ac:dyDescent="0.25">
      <c r="A30640">
        <v>4865745</v>
      </c>
      <c r="B30640" t="s">
        <v>16175</v>
      </c>
      <c r="C30640" s="155">
        <v>34855</v>
      </c>
      <c r="D30640">
        <v>622871</v>
      </c>
      <c r="E30640" t="s">
        <v>581</v>
      </c>
      <c r="F30640" t="s">
        <v>19</v>
      </c>
      <c r="G30640" s="155">
        <v>45905</v>
      </c>
      <c r="H30640">
        <v>1</v>
      </c>
    </row>
    <row r="30641" spans="1:8" x14ac:dyDescent="0.25">
      <c r="A30641">
        <v>4865741</v>
      </c>
      <c r="B30641" t="s">
        <v>16176</v>
      </c>
      <c r="C30641" s="155">
        <v>33466</v>
      </c>
      <c r="D30641">
        <v>667888</v>
      </c>
      <c r="E30641" t="s">
        <v>1951</v>
      </c>
      <c r="F30641" t="s">
        <v>27</v>
      </c>
      <c r="G30641" s="155">
        <v>45912</v>
      </c>
      <c r="H30641">
        <v>1</v>
      </c>
    </row>
    <row r="30642" spans="1:8" x14ac:dyDescent="0.25">
      <c r="A30642">
        <v>4865740</v>
      </c>
      <c r="B30642" t="s">
        <v>5865</v>
      </c>
      <c r="C30642" s="155">
        <v>21788</v>
      </c>
      <c r="D30642">
        <v>667934</v>
      </c>
      <c r="E30642" t="s">
        <v>2275</v>
      </c>
      <c r="F30642" t="s">
        <v>397</v>
      </c>
      <c r="G30642" s="155">
        <v>45905</v>
      </c>
      <c r="H30642">
        <v>1</v>
      </c>
    </row>
    <row r="30643" spans="1:8" x14ac:dyDescent="0.25">
      <c r="A30643">
        <v>4865736</v>
      </c>
      <c r="B30643" t="s">
        <v>5866</v>
      </c>
      <c r="C30643" s="155">
        <v>20146</v>
      </c>
      <c r="D30643">
        <v>698966</v>
      </c>
      <c r="E30643" t="s">
        <v>2333</v>
      </c>
      <c r="F30643" t="s">
        <v>68</v>
      </c>
      <c r="G30643" s="155">
        <v>45905</v>
      </c>
      <c r="H30643">
        <v>1</v>
      </c>
    </row>
    <row r="30644" spans="1:8" x14ac:dyDescent="0.25">
      <c r="A30644">
        <v>4865735</v>
      </c>
      <c r="B30644" t="s">
        <v>4683</v>
      </c>
      <c r="C30644" s="155">
        <v>20849</v>
      </c>
      <c r="D30644">
        <v>622865</v>
      </c>
      <c r="E30644" t="s">
        <v>2097</v>
      </c>
      <c r="F30644" t="s">
        <v>358</v>
      </c>
      <c r="G30644" s="155">
        <v>45911</v>
      </c>
      <c r="H30644">
        <v>1</v>
      </c>
    </row>
    <row r="30645" spans="1:8" x14ac:dyDescent="0.25">
      <c r="A30645">
        <v>4865734</v>
      </c>
      <c r="B30645" t="s">
        <v>16177</v>
      </c>
      <c r="C30645" s="155">
        <v>26050</v>
      </c>
      <c r="D30645">
        <v>667888</v>
      </c>
      <c r="E30645" t="s">
        <v>1180</v>
      </c>
      <c r="F30645" t="s">
        <v>14</v>
      </c>
      <c r="G30645" s="155">
        <v>45912</v>
      </c>
      <c r="H30645">
        <v>1</v>
      </c>
    </row>
    <row r="30646" spans="1:8" x14ac:dyDescent="0.25">
      <c r="A30646">
        <v>4865731</v>
      </c>
      <c r="B30646" t="s">
        <v>23849</v>
      </c>
      <c r="C30646" s="155">
        <v>16619</v>
      </c>
      <c r="D30646">
        <v>610814</v>
      </c>
      <c r="E30646" t="s">
        <v>2813</v>
      </c>
      <c r="F30646" t="s">
        <v>698</v>
      </c>
      <c r="G30646" s="155">
        <v>45905</v>
      </c>
      <c r="H30646">
        <v>1</v>
      </c>
    </row>
    <row r="30647" spans="1:8" x14ac:dyDescent="0.25">
      <c r="A30647">
        <v>4865729</v>
      </c>
      <c r="B30647" t="s">
        <v>5867</v>
      </c>
      <c r="C30647" s="155">
        <v>15436</v>
      </c>
      <c r="D30647">
        <v>618814</v>
      </c>
      <c r="E30647" t="s">
        <v>3481</v>
      </c>
      <c r="F30647" t="s">
        <v>378</v>
      </c>
      <c r="G30647" s="155">
        <v>45905</v>
      </c>
      <c r="H30647">
        <v>1</v>
      </c>
    </row>
    <row r="30648" spans="1:8" x14ac:dyDescent="0.25">
      <c r="A30648">
        <v>4865728</v>
      </c>
      <c r="B30648" t="s">
        <v>5868</v>
      </c>
      <c r="C30648" s="155">
        <v>23750</v>
      </c>
      <c r="D30648">
        <v>608814</v>
      </c>
      <c r="E30648" t="s">
        <v>1867</v>
      </c>
      <c r="F30648" t="s">
        <v>81</v>
      </c>
      <c r="G30648" s="155">
        <v>45905</v>
      </c>
      <c r="H30648">
        <v>1</v>
      </c>
    </row>
    <row r="30649" spans="1:8" x14ac:dyDescent="0.25">
      <c r="A30649">
        <v>4865725</v>
      </c>
      <c r="B30649" t="s">
        <v>5869</v>
      </c>
      <c r="C30649" s="155">
        <v>37207</v>
      </c>
      <c r="D30649">
        <v>610814</v>
      </c>
      <c r="E30649" t="s">
        <v>2840</v>
      </c>
      <c r="F30649" t="s">
        <v>300</v>
      </c>
      <c r="G30649" s="155">
        <v>45905</v>
      </c>
      <c r="H30649">
        <v>1</v>
      </c>
    </row>
    <row r="30650" spans="1:8" x14ac:dyDescent="0.25">
      <c r="A30650">
        <v>4865724</v>
      </c>
      <c r="B30650" t="s">
        <v>5870</v>
      </c>
      <c r="C30650" s="155">
        <v>37395</v>
      </c>
      <c r="D30650">
        <v>622871</v>
      </c>
      <c r="E30650" t="s">
        <v>5871</v>
      </c>
      <c r="F30650" t="s">
        <v>85</v>
      </c>
      <c r="G30650" s="155">
        <v>45905</v>
      </c>
      <c r="H30650">
        <v>1</v>
      </c>
    </row>
    <row r="30651" spans="1:8" x14ac:dyDescent="0.25">
      <c r="A30651">
        <v>4865722</v>
      </c>
      <c r="B30651" t="s">
        <v>19088</v>
      </c>
      <c r="C30651" s="155">
        <v>24085</v>
      </c>
      <c r="D30651">
        <v>608888</v>
      </c>
      <c r="E30651" t="s">
        <v>3036</v>
      </c>
      <c r="F30651" t="s">
        <v>81</v>
      </c>
      <c r="G30651" s="155">
        <v>45916</v>
      </c>
      <c r="H30651">
        <v>1</v>
      </c>
    </row>
    <row r="30652" spans="1:8" x14ac:dyDescent="0.25">
      <c r="A30652">
        <v>4865721</v>
      </c>
      <c r="B30652" t="s">
        <v>5872</v>
      </c>
      <c r="C30652" s="155">
        <v>14138</v>
      </c>
      <c r="D30652">
        <v>698966</v>
      </c>
      <c r="E30652" t="s">
        <v>2333</v>
      </c>
      <c r="F30652" t="s">
        <v>68</v>
      </c>
      <c r="G30652" s="155">
        <v>45905</v>
      </c>
      <c r="H30652">
        <v>1</v>
      </c>
    </row>
    <row r="30653" spans="1:8" x14ac:dyDescent="0.25">
      <c r="A30653">
        <v>4865718</v>
      </c>
      <c r="B30653" t="s">
        <v>4174</v>
      </c>
      <c r="C30653" s="155">
        <v>15327</v>
      </c>
      <c r="D30653">
        <v>608814</v>
      </c>
      <c r="E30653" t="s">
        <v>3157</v>
      </c>
      <c r="F30653" t="s">
        <v>20</v>
      </c>
      <c r="G30653" s="155">
        <v>45905</v>
      </c>
      <c r="H30653">
        <v>1</v>
      </c>
    </row>
    <row r="30654" spans="1:8" x14ac:dyDescent="0.25">
      <c r="A30654">
        <v>4865716</v>
      </c>
      <c r="B30654" t="s">
        <v>5873</v>
      </c>
      <c r="C30654" s="155">
        <v>20053</v>
      </c>
      <c r="D30654">
        <v>621972</v>
      </c>
      <c r="E30654" t="s">
        <v>2000</v>
      </c>
      <c r="F30654" t="s">
        <v>73</v>
      </c>
      <c r="G30654" s="155">
        <v>45905</v>
      </c>
      <c r="H30654">
        <v>1</v>
      </c>
    </row>
    <row r="30655" spans="1:8" x14ac:dyDescent="0.25">
      <c r="A30655">
        <v>4865714</v>
      </c>
      <c r="B30655" t="s">
        <v>5874</v>
      </c>
      <c r="C30655" s="155">
        <v>20775</v>
      </c>
      <c r="D30655">
        <v>698966</v>
      </c>
      <c r="E30655" t="s">
        <v>2333</v>
      </c>
      <c r="F30655" t="s">
        <v>68</v>
      </c>
      <c r="G30655" s="155">
        <v>45905</v>
      </c>
      <c r="H30655">
        <v>1</v>
      </c>
    </row>
    <row r="30656" spans="1:8" x14ac:dyDescent="0.25">
      <c r="A30656">
        <v>4865710</v>
      </c>
      <c r="B30656" t="s">
        <v>2951</v>
      </c>
      <c r="C30656" s="155">
        <v>17324</v>
      </c>
      <c r="D30656">
        <v>667984</v>
      </c>
      <c r="E30656" t="s">
        <v>1192</v>
      </c>
      <c r="F30656" t="s">
        <v>383</v>
      </c>
      <c r="G30656" s="155">
        <v>45905</v>
      </c>
      <c r="H30656">
        <v>1</v>
      </c>
    </row>
    <row r="30657" spans="1:8" x14ac:dyDescent="0.25">
      <c r="A30657">
        <v>4865709</v>
      </c>
      <c r="B30657" t="s">
        <v>5875</v>
      </c>
      <c r="C30657" s="155">
        <v>28575</v>
      </c>
      <c r="D30657">
        <v>609888</v>
      </c>
      <c r="E30657" t="s">
        <v>2976</v>
      </c>
      <c r="F30657" t="s">
        <v>37</v>
      </c>
      <c r="G30657" s="155">
        <v>45905</v>
      </c>
      <c r="H30657">
        <v>1</v>
      </c>
    </row>
    <row r="30658" spans="1:8" x14ac:dyDescent="0.25">
      <c r="A30658">
        <v>4865708</v>
      </c>
      <c r="B30658" t="s">
        <v>5876</v>
      </c>
      <c r="C30658" s="155">
        <v>18245</v>
      </c>
      <c r="D30658">
        <v>682824</v>
      </c>
      <c r="E30658" t="s">
        <v>1156</v>
      </c>
      <c r="F30658" t="s">
        <v>64</v>
      </c>
      <c r="G30658" s="155">
        <v>45903</v>
      </c>
      <c r="H30658">
        <v>1</v>
      </c>
    </row>
    <row r="30659" spans="1:8" x14ac:dyDescent="0.25">
      <c r="A30659">
        <v>4865707</v>
      </c>
      <c r="B30659" t="s">
        <v>5877</v>
      </c>
      <c r="C30659" s="155">
        <v>19098</v>
      </c>
      <c r="D30659">
        <v>667983</v>
      </c>
      <c r="E30659" t="s">
        <v>1189</v>
      </c>
      <c r="F30659" t="s">
        <v>14</v>
      </c>
      <c r="G30659" s="155">
        <v>45905</v>
      </c>
      <c r="H30659">
        <v>1</v>
      </c>
    </row>
    <row r="30660" spans="1:8" x14ac:dyDescent="0.25">
      <c r="A30660">
        <v>4865706</v>
      </c>
      <c r="B30660" t="s">
        <v>5878</v>
      </c>
      <c r="C30660" s="155">
        <v>29111</v>
      </c>
      <c r="D30660">
        <v>667814</v>
      </c>
      <c r="E30660" t="s">
        <v>1172</v>
      </c>
      <c r="F30660" t="s">
        <v>327</v>
      </c>
      <c r="G30660" s="155">
        <v>45905</v>
      </c>
      <c r="H30660">
        <v>1</v>
      </c>
    </row>
    <row r="30661" spans="1:8" x14ac:dyDescent="0.25">
      <c r="A30661">
        <v>4865705</v>
      </c>
      <c r="B30661" t="s">
        <v>5879</v>
      </c>
      <c r="C30661" s="155">
        <v>21231</v>
      </c>
      <c r="D30661">
        <v>610814</v>
      </c>
      <c r="E30661" t="s">
        <v>2434</v>
      </c>
      <c r="F30661" t="s">
        <v>300</v>
      </c>
      <c r="G30661" s="155">
        <v>45905</v>
      </c>
      <c r="H30661">
        <v>1</v>
      </c>
    </row>
    <row r="30662" spans="1:8" x14ac:dyDescent="0.25">
      <c r="A30662">
        <v>4865701</v>
      </c>
      <c r="B30662" t="s">
        <v>23850</v>
      </c>
      <c r="C30662" s="155">
        <v>31930</v>
      </c>
      <c r="D30662">
        <v>665814</v>
      </c>
      <c r="E30662" t="s">
        <v>2085</v>
      </c>
      <c r="F30662" t="s">
        <v>4093</v>
      </c>
      <c r="G30662" s="155">
        <v>45905</v>
      </c>
      <c r="H30662">
        <v>1</v>
      </c>
    </row>
    <row r="30663" spans="1:8" x14ac:dyDescent="0.25">
      <c r="A30663">
        <v>4865700</v>
      </c>
      <c r="B30663" t="s">
        <v>5880</v>
      </c>
      <c r="C30663" s="155">
        <v>14784</v>
      </c>
      <c r="D30663">
        <v>682824</v>
      </c>
      <c r="E30663" t="s">
        <v>1192</v>
      </c>
      <c r="F30663" t="s">
        <v>64</v>
      </c>
      <c r="G30663" s="155">
        <v>45905</v>
      </c>
      <c r="H30663">
        <v>1</v>
      </c>
    </row>
    <row r="30664" spans="1:8" x14ac:dyDescent="0.25">
      <c r="A30664">
        <v>4865697</v>
      </c>
      <c r="B30664" t="s">
        <v>4733</v>
      </c>
      <c r="C30664" s="155">
        <v>35973</v>
      </c>
      <c r="D30664">
        <v>622932</v>
      </c>
      <c r="E30664" t="s">
        <v>535</v>
      </c>
      <c r="F30664" t="s">
        <v>19</v>
      </c>
      <c r="G30664" s="155">
        <v>45905</v>
      </c>
      <c r="H30664">
        <v>1</v>
      </c>
    </row>
    <row r="30665" spans="1:8" x14ac:dyDescent="0.25">
      <c r="A30665">
        <v>4865696</v>
      </c>
      <c r="B30665" t="s">
        <v>4230</v>
      </c>
      <c r="C30665" s="155">
        <v>14630</v>
      </c>
      <c r="D30665">
        <v>600934</v>
      </c>
      <c r="E30665" t="s">
        <v>2275</v>
      </c>
      <c r="F30665" t="s">
        <v>306</v>
      </c>
      <c r="G30665" s="155">
        <v>45905</v>
      </c>
      <c r="H30665">
        <v>1</v>
      </c>
    </row>
    <row r="30666" spans="1:8" x14ac:dyDescent="0.25">
      <c r="A30666">
        <v>4865694</v>
      </c>
      <c r="B30666" t="s">
        <v>5881</v>
      </c>
      <c r="C30666" s="155">
        <v>22544</v>
      </c>
      <c r="D30666">
        <v>618888</v>
      </c>
      <c r="E30666" t="s">
        <v>2209</v>
      </c>
      <c r="F30666" t="s">
        <v>257</v>
      </c>
      <c r="G30666" s="155">
        <v>45905</v>
      </c>
      <c r="H30666">
        <v>1</v>
      </c>
    </row>
    <row r="30667" spans="1:8" x14ac:dyDescent="0.25">
      <c r="A30667">
        <v>4865693</v>
      </c>
      <c r="B30667" t="s">
        <v>4063</v>
      </c>
      <c r="C30667" s="155">
        <v>31903</v>
      </c>
      <c r="D30667">
        <v>667814</v>
      </c>
      <c r="E30667" t="s">
        <v>1172</v>
      </c>
      <c r="F30667" t="s">
        <v>21</v>
      </c>
      <c r="G30667" s="155">
        <v>45905</v>
      </c>
      <c r="H30667">
        <v>1</v>
      </c>
    </row>
    <row r="30668" spans="1:8" x14ac:dyDescent="0.25">
      <c r="A30668">
        <v>4865692</v>
      </c>
      <c r="B30668" t="s">
        <v>16178</v>
      </c>
      <c r="C30668" s="155">
        <v>23603</v>
      </c>
      <c r="D30668">
        <v>622865</v>
      </c>
      <c r="E30668" t="s">
        <v>515</v>
      </c>
      <c r="F30668" t="s">
        <v>507</v>
      </c>
      <c r="G30668" s="155">
        <v>45909</v>
      </c>
      <c r="H30668">
        <v>1</v>
      </c>
    </row>
    <row r="30669" spans="1:8" x14ac:dyDescent="0.25">
      <c r="A30669">
        <v>4865691</v>
      </c>
      <c r="B30669" t="s">
        <v>5882</v>
      </c>
      <c r="C30669" s="155">
        <v>31481</v>
      </c>
      <c r="D30669">
        <v>667814</v>
      </c>
      <c r="E30669" t="s">
        <v>1170</v>
      </c>
      <c r="F30669" t="s">
        <v>397</v>
      </c>
      <c r="G30669" s="155">
        <v>45905</v>
      </c>
      <c r="H30669">
        <v>1</v>
      </c>
    </row>
    <row r="30670" spans="1:8" x14ac:dyDescent="0.25">
      <c r="A30670">
        <v>4865690</v>
      </c>
      <c r="B30670" t="s">
        <v>5883</v>
      </c>
      <c r="C30670" s="155">
        <v>14257</v>
      </c>
      <c r="D30670">
        <v>617888</v>
      </c>
      <c r="E30670" t="s">
        <v>3839</v>
      </c>
      <c r="F30670" t="s">
        <v>338</v>
      </c>
      <c r="G30670" s="155">
        <v>45908</v>
      </c>
      <c r="H30670">
        <v>1</v>
      </c>
    </row>
    <row r="30671" spans="1:8" x14ac:dyDescent="0.25">
      <c r="A30671">
        <v>4865689</v>
      </c>
      <c r="B30671" t="s">
        <v>5884</v>
      </c>
      <c r="C30671" s="155">
        <v>24178</v>
      </c>
      <c r="D30671">
        <v>667688</v>
      </c>
      <c r="E30671" t="s">
        <v>1156</v>
      </c>
      <c r="F30671" t="s">
        <v>60</v>
      </c>
      <c r="G30671" s="155">
        <v>45905</v>
      </c>
      <c r="H30671">
        <v>1</v>
      </c>
    </row>
    <row r="30672" spans="1:8" x14ac:dyDescent="0.25">
      <c r="A30672">
        <v>4865688</v>
      </c>
      <c r="B30672" t="s">
        <v>2658</v>
      </c>
      <c r="C30672" s="155">
        <v>20438</v>
      </c>
      <c r="D30672">
        <v>608814</v>
      </c>
      <c r="E30672" t="s">
        <v>1867</v>
      </c>
      <c r="F30672" t="s">
        <v>35</v>
      </c>
      <c r="G30672" s="155">
        <v>45905</v>
      </c>
      <c r="H30672">
        <v>1</v>
      </c>
    </row>
    <row r="30673" spans="1:8" x14ac:dyDescent="0.25">
      <c r="A30673">
        <v>4865687</v>
      </c>
      <c r="B30673" t="s">
        <v>5885</v>
      </c>
      <c r="C30673" s="155">
        <v>21666</v>
      </c>
      <c r="D30673">
        <v>622804</v>
      </c>
      <c r="E30673" t="s">
        <v>2074</v>
      </c>
      <c r="F30673" t="s">
        <v>44</v>
      </c>
      <c r="G30673" s="155">
        <v>45905</v>
      </c>
      <c r="H30673">
        <v>1</v>
      </c>
    </row>
    <row r="30674" spans="1:8" x14ac:dyDescent="0.25">
      <c r="A30674">
        <v>4865686</v>
      </c>
      <c r="B30674" t="s">
        <v>5886</v>
      </c>
      <c r="C30674" s="155">
        <v>36113</v>
      </c>
      <c r="D30674">
        <v>622865</v>
      </c>
      <c r="E30674" t="s">
        <v>2266</v>
      </c>
      <c r="F30674" t="s">
        <v>36</v>
      </c>
      <c r="G30674" s="155">
        <v>45909</v>
      </c>
      <c r="H30674">
        <v>1</v>
      </c>
    </row>
    <row r="30675" spans="1:8" x14ac:dyDescent="0.25">
      <c r="A30675">
        <v>4865685</v>
      </c>
      <c r="B30675" t="s">
        <v>11100</v>
      </c>
      <c r="C30675" s="155">
        <v>36683</v>
      </c>
      <c r="D30675">
        <v>622865</v>
      </c>
      <c r="E30675" t="s">
        <v>5871</v>
      </c>
      <c r="F30675" t="s">
        <v>19</v>
      </c>
      <c r="G30675" s="155">
        <v>45915</v>
      </c>
      <c r="H30675">
        <v>1</v>
      </c>
    </row>
    <row r="30676" spans="1:8" x14ac:dyDescent="0.25">
      <c r="A30676">
        <v>4865684</v>
      </c>
      <c r="B30676" t="s">
        <v>16179</v>
      </c>
      <c r="C30676" s="155">
        <v>18002</v>
      </c>
      <c r="D30676">
        <v>617888</v>
      </c>
      <c r="E30676" t="s">
        <v>3839</v>
      </c>
      <c r="F30676" t="s">
        <v>67</v>
      </c>
      <c r="G30676" s="155">
        <v>45908</v>
      </c>
      <c r="H30676">
        <v>1</v>
      </c>
    </row>
    <row r="30677" spans="1:8" x14ac:dyDescent="0.25">
      <c r="A30677">
        <v>4865683</v>
      </c>
      <c r="B30677" t="s">
        <v>16180</v>
      </c>
      <c r="C30677" s="155">
        <v>35851</v>
      </c>
      <c r="D30677">
        <v>622871</v>
      </c>
      <c r="E30677" t="s">
        <v>572</v>
      </c>
      <c r="F30677" t="s">
        <v>85</v>
      </c>
      <c r="G30677" s="155">
        <v>45905</v>
      </c>
      <c r="H30677">
        <v>1</v>
      </c>
    </row>
    <row r="30678" spans="1:8" x14ac:dyDescent="0.25">
      <c r="A30678">
        <v>4865681</v>
      </c>
      <c r="B30678" t="s">
        <v>1000</v>
      </c>
      <c r="C30678" s="155">
        <v>30103</v>
      </c>
      <c r="D30678">
        <v>622932</v>
      </c>
      <c r="E30678" t="s">
        <v>535</v>
      </c>
      <c r="F30678" t="s">
        <v>40</v>
      </c>
      <c r="G30678" s="155">
        <v>45905</v>
      </c>
      <c r="H30678">
        <v>1</v>
      </c>
    </row>
    <row r="30679" spans="1:8" x14ac:dyDescent="0.25">
      <c r="A30679">
        <v>4865680</v>
      </c>
      <c r="B30679" t="s">
        <v>2643</v>
      </c>
      <c r="C30679" s="155">
        <v>17295</v>
      </c>
      <c r="D30679">
        <v>667814</v>
      </c>
      <c r="E30679" t="s">
        <v>1180</v>
      </c>
      <c r="F30679" t="s">
        <v>421</v>
      </c>
      <c r="G30679" s="155">
        <v>45905</v>
      </c>
      <c r="H30679">
        <v>1</v>
      </c>
    </row>
    <row r="30680" spans="1:8" x14ac:dyDescent="0.25">
      <c r="A30680">
        <v>4865679</v>
      </c>
      <c r="B30680" t="s">
        <v>5887</v>
      </c>
      <c r="C30680" s="155">
        <v>21556</v>
      </c>
      <c r="D30680">
        <v>608890</v>
      </c>
      <c r="E30680" t="s">
        <v>3036</v>
      </c>
      <c r="F30680" t="s">
        <v>20</v>
      </c>
      <c r="G30680" s="155">
        <v>45905</v>
      </c>
      <c r="H30680">
        <v>1</v>
      </c>
    </row>
    <row r="30681" spans="1:8" x14ac:dyDescent="0.25">
      <c r="A30681">
        <v>4865678</v>
      </c>
      <c r="B30681" t="s">
        <v>5888</v>
      </c>
      <c r="C30681" s="155">
        <v>23980</v>
      </c>
      <c r="D30681">
        <v>667814</v>
      </c>
      <c r="E30681" t="s">
        <v>1222</v>
      </c>
      <c r="F30681" t="s">
        <v>60</v>
      </c>
      <c r="G30681" s="155">
        <v>45905</v>
      </c>
      <c r="H30681">
        <v>1</v>
      </c>
    </row>
    <row r="30682" spans="1:8" x14ac:dyDescent="0.25">
      <c r="A30682">
        <v>4865675</v>
      </c>
      <c r="B30682" t="s">
        <v>5889</v>
      </c>
      <c r="C30682" s="155">
        <v>32353</v>
      </c>
      <c r="D30682">
        <v>667890</v>
      </c>
      <c r="E30682" t="s">
        <v>1951</v>
      </c>
      <c r="F30682" t="s">
        <v>21</v>
      </c>
      <c r="G30682" s="155">
        <v>45905</v>
      </c>
      <c r="H30682">
        <v>1</v>
      </c>
    </row>
    <row r="30683" spans="1:8" x14ac:dyDescent="0.25">
      <c r="A30683">
        <v>4865674</v>
      </c>
      <c r="B30683" t="s">
        <v>16181</v>
      </c>
      <c r="C30683" s="155">
        <v>17987</v>
      </c>
      <c r="D30683">
        <v>667688</v>
      </c>
      <c r="E30683" t="s">
        <v>1156</v>
      </c>
      <c r="F30683" t="s">
        <v>404</v>
      </c>
      <c r="G30683" s="155">
        <v>45905</v>
      </c>
      <c r="H30683">
        <v>1</v>
      </c>
    </row>
    <row r="30684" spans="1:8" x14ac:dyDescent="0.25">
      <c r="A30684">
        <v>4865672</v>
      </c>
      <c r="B30684" t="s">
        <v>5890</v>
      </c>
      <c r="C30684" s="155">
        <v>18638</v>
      </c>
      <c r="D30684">
        <v>614888</v>
      </c>
      <c r="E30684" t="s">
        <v>4293</v>
      </c>
      <c r="F30684" t="s">
        <v>2636</v>
      </c>
      <c r="G30684" s="155">
        <v>45908</v>
      </c>
      <c r="H30684">
        <v>1</v>
      </c>
    </row>
    <row r="30685" spans="1:8" x14ac:dyDescent="0.25">
      <c r="A30685">
        <v>4865669</v>
      </c>
      <c r="B30685" t="s">
        <v>5891</v>
      </c>
      <c r="C30685" s="155">
        <v>25907</v>
      </c>
      <c r="D30685">
        <v>620814</v>
      </c>
      <c r="E30685" t="s">
        <v>2665</v>
      </c>
      <c r="F30685" t="s">
        <v>424</v>
      </c>
      <c r="G30685" s="155">
        <v>45905</v>
      </c>
      <c r="H30685">
        <v>1</v>
      </c>
    </row>
    <row r="30686" spans="1:8" x14ac:dyDescent="0.25">
      <c r="A30686">
        <v>4865667</v>
      </c>
      <c r="B30686" t="s">
        <v>5892</v>
      </c>
      <c r="C30686" s="155">
        <v>22762</v>
      </c>
      <c r="D30686">
        <v>608814</v>
      </c>
      <c r="E30686" t="s">
        <v>1189</v>
      </c>
      <c r="F30686" t="s">
        <v>20</v>
      </c>
      <c r="G30686" s="155">
        <v>45905</v>
      </c>
      <c r="H30686">
        <v>1</v>
      </c>
    </row>
    <row r="30687" spans="1:8" x14ac:dyDescent="0.25">
      <c r="A30687">
        <v>4865666</v>
      </c>
      <c r="B30687" t="s">
        <v>4721</v>
      </c>
      <c r="C30687" s="155">
        <v>20557</v>
      </c>
      <c r="D30687">
        <v>608814</v>
      </c>
      <c r="E30687" t="s">
        <v>1867</v>
      </c>
      <c r="F30687" t="s">
        <v>81</v>
      </c>
      <c r="G30687" s="155">
        <v>45905</v>
      </c>
      <c r="H30687">
        <v>1</v>
      </c>
    </row>
    <row r="30688" spans="1:8" x14ac:dyDescent="0.25">
      <c r="A30688">
        <v>4865665</v>
      </c>
      <c r="B30688" t="s">
        <v>5893</v>
      </c>
      <c r="C30688" s="155">
        <v>33786</v>
      </c>
      <c r="D30688">
        <v>602888</v>
      </c>
      <c r="E30688" t="s">
        <v>1172</v>
      </c>
      <c r="F30688" t="s">
        <v>336</v>
      </c>
      <c r="G30688" s="155">
        <v>45909</v>
      </c>
      <c r="H30688">
        <v>1</v>
      </c>
    </row>
    <row r="30689" spans="1:8" x14ac:dyDescent="0.25">
      <c r="A30689">
        <v>4865664</v>
      </c>
      <c r="B30689" t="s">
        <v>5894</v>
      </c>
      <c r="C30689" s="155">
        <v>28485</v>
      </c>
      <c r="D30689">
        <v>667814</v>
      </c>
      <c r="E30689" t="s">
        <v>1186</v>
      </c>
      <c r="F30689" t="s">
        <v>397</v>
      </c>
      <c r="G30689" s="155">
        <v>45905</v>
      </c>
      <c r="H30689">
        <v>1</v>
      </c>
    </row>
    <row r="30690" spans="1:8" x14ac:dyDescent="0.25">
      <c r="A30690">
        <v>4865663</v>
      </c>
      <c r="B30690" t="s">
        <v>5895</v>
      </c>
      <c r="C30690" s="155">
        <v>20660</v>
      </c>
      <c r="D30690">
        <v>602984</v>
      </c>
      <c r="E30690" t="s">
        <v>1635</v>
      </c>
      <c r="F30690" t="s">
        <v>26</v>
      </c>
      <c r="G30690" s="155">
        <v>45905</v>
      </c>
      <c r="H30690">
        <v>1</v>
      </c>
    </row>
    <row r="30691" spans="1:8" x14ac:dyDescent="0.25">
      <c r="A30691">
        <v>4865660</v>
      </c>
      <c r="B30691" t="s">
        <v>5896</v>
      </c>
      <c r="C30691" s="155">
        <v>20438</v>
      </c>
      <c r="D30691">
        <v>682824</v>
      </c>
      <c r="E30691" t="s">
        <v>1156</v>
      </c>
      <c r="F30691" t="s">
        <v>64</v>
      </c>
      <c r="G30691" s="155">
        <v>45905</v>
      </c>
      <c r="H30691">
        <v>1</v>
      </c>
    </row>
    <row r="30692" spans="1:8" x14ac:dyDescent="0.25">
      <c r="A30692">
        <v>4865659</v>
      </c>
      <c r="B30692" t="s">
        <v>5897</v>
      </c>
      <c r="C30692" s="155">
        <v>36898</v>
      </c>
      <c r="D30692">
        <v>622804</v>
      </c>
      <c r="E30692" t="s">
        <v>2314</v>
      </c>
      <c r="F30692" t="s">
        <v>507</v>
      </c>
      <c r="G30692" s="155">
        <v>45905</v>
      </c>
      <c r="H30692">
        <v>1</v>
      </c>
    </row>
    <row r="30693" spans="1:8" x14ac:dyDescent="0.25">
      <c r="A30693">
        <v>4865658</v>
      </c>
      <c r="B30693" t="s">
        <v>5898</v>
      </c>
      <c r="C30693" s="155">
        <v>22822</v>
      </c>
      <c r="D30693">
        <v>608972</v>
      </c>
      <c r="E30693" t="s">
        <v>1944</v>
      </c>
      <c r="F30693" t="s">
        <v>35</v>
      </c>
      <c r="G30693" s="155">
        <v>45905</v>
      </c>
      <c r="H30693">
        <v>1</v>
      </c>
    </row>
    <row r="30694" spans="1:8" x14ac:dyDescent="0.25">
      <c r="A30694">
        <v>4865655</v>
      </c>
      <c r="B30694" t="s">
        <v>19089</v>
      </c>
      <c r="C30694" s="155">
        <v>35487</v>
      </c>
      <c r="D30694">
        <v>667888</v>
      </c>
      <c r="E30694" t="s">
        <v>1951</v>
      </c>
      <c r="F30694" t="s">
        <v>43</v>
      </c>
      <c r="G30694" s="155">
        <v>45917</v>
      </c>
      <c r="H30694">
        <v>1</v>
      </c>
    </row>
    <row r="30695" spans="1:8" x14ac:dyDescent="0.25">
      <c r="A30695">
        <v>4865653</v>
      </c>
      <c r="B30695" t="s">
        <v>23851</v>
      </c>
      <c r="C30695" s="155">
        <v>26053</v>
      </c>
      <c r="D30695">
        <v>621888</v>
      </c>
      <c r="E30695" t="s">
        <v>3911</v>
      </c>
      <c r="F30695" t="s">
        <v>337</v>
      </c>
      <c r="G30695" s="155">
        <v>45919</v>
      </c>
      <c r="H30695">
        <v>1</v>
      </c>
    </row>
    <row r="30696" spans="1:8" x14ac:dyDescent="0.25">
      <c r="A30696">
        <v>4865652</v>
      </c>
      <c r="B30696" t="s">
        <v>16182</v>
      </c>
      <c r="C30696" s="155">
        <v>35907</v>
      </c>
      <c r="D30696">
        <v>672888</v>
      </c>
      <c r="E30696" t="s">
        <v>6760</v>
      </c>
      <c r="F30696" t="s">
        <v>307</v>
      </c>
      <c r="G30696" s="155">
        <v>45912</v>
      </c>
      <c r="H30696">
        <v>1</v>
      </c>
    </row>
    <row r="30697" spans="1:8" x14ac:dyDescent="0.25">
      <c r="A30697">
        <v>4865651</v>
      </c>
      <c r="B30697" t="s">
        <v>5899</v>
      </c>
      <c r="C30697" s="155">
        <v>36431</v>
      </c>
      <c r="D30697">
        <v>667890</v>
      </c>
      <c r="E30697" t="s">
        <v>1951</v>
      </c>
      <c r="F30697" t="s">
        <v>386</v>
      </c>
      <c r="G30697" s="155">
        <v>45905</v>
      </c>
      <c r="H30697">
        <v>1</v>
      </c>
    </row>
    <row r="30698" spans="1:8" x14ac:dyDescent="0.25">
      <c r="A30698">
        <v>4865649</v>
      </c>
      <c r="B30698" t="s">
        <v>5900</v>
      </c>
      <c r="C30698" s="155">
        <v>18970</v>
      </c>
      <c r="D30698">
        <v>682824</v>
      </c>
      <c r="E30698" t="s">
        <v>1156</v>
      </c>
      <c r="F30698" t="s">
        <v>64</v>
      </c>
      <c r="G30698" s="155">
        <v>45905</v>
      </c>
      <c r="H30698">
        <v>1</v>
      </c>
    </row>
    <row r="30699" spans="1:8" x14ac:dyDescent="0.25">
      <c r="A30699">
        <v>4865647</v>
      </c>
      <c r="B30699" t="s">
        <v>5901</v>
      </c>
      <c r="C30699" s="155">
        <v>38924</v>
      </c>
      <c r="D30699">
        <v>604890</v>
      </c>
      <c r="E30699" t="s">
        <v>1230</v>
      </c>
      <c r="F30699" t="s">
        <v>32</v>
      </c>
      <c r="G30699" s="155">
        <v>45905</v>
      </c>
      <c r="H30699">
        <v>1</v>
      </c>
    </row>
    <row r="30700" spans="1:8" x14ac:dyDescent="0.25">
      <c r="A30700">
        <v>4865642</v>
      </c>
      <c r="B30700" t="s">
        <v>5902</v>
      </c>
      <c r="C30700" s="155">
        <v>16316</v>
      </c>
      <c r="D30700">
        <v>682824</v>
      </c>
      <c r="E30700" t="s">
        <v>1156</v>
      </c>
      <c r="F30700" t="s">
        <v>64</v>
      </c>
      <c r="G30700" s="155">
        <v>45905</v>
      </c>
      <c r="H30700">
        <v>1</v>
      </c>
    </row>
    <row r="30701" spans="1:8" x14ac:dyDescent="0.25">
      <c r="A30701">
        <v>4865639</v>
      </c>
      <c r="B30701" t="s">
        <v>5868</v>
      </c>
      <c r="C30701" s="155">
        <v>23750</v>
      </c>
      <c r="D30701">
        <v>667814</v>
      </c>
      <c r="E30701" t="s">
        <v>1226</v>
      </c>
      <c r="F30701" t="s">
        <v>421</v>
      </c>
      <c r="G30701" s="155">
        <v>45905</v>
      </c>
      <c r="H30701">
        <v>1</v>
      </c>
    </row>
    <row r="30702" spans="1:8" x14ac:dyDescent="0.25">
      <c r="A30702">
        <v>4865638</v>
      </c>
      <c r="B30702" t="s">
        <v>5903</v>
      </c>
      <c r="C30702" s="155">
        <v>18015</v>
      </c>
      <c r="D30702">
        <v>667688</v>
      </c>
      <c r="E30702" t="s">
        <v>1156</v>
      </c>
      <c r="F30702" t="s">
        <v>60</v>
      </c>
      <c r="G30702" s="155">
        <v>45905</v>
      </c>
      <c r="H30702">
        <v>1</v>
      </c>
    </row>
    <row r="30703" spans="1:8" x14ac:dyDescent="0.25">
      <c r="A30703">
        <v>4865637</v>
      </c>
      <c r="B30703" t="s">
        <v>8392</v>
      </c>
      <c r="C30703" s="155">
        <v>15638</v>
      </c>
      <c r="D30703">
        <v>604888</v>
      </c>
      <c r="E30703" t="s">
        <v>2743</v>
      </c>
      <c r="F30703" t="s">
        <v>62</v>
      </c>
      <c r="G30703" s="155">
        <v>45922</v>
      </c>
      <c r="H30703">
        <v>1</v>
      </c>
    </row>
    <row r="30704" spans="1:8" x14ac:dyDescent="0.25">
      <c r="A30704">
        <v>4865636</v>
      </c>
      <c r="B30704" t="s">
        <v>5904</v>
      </c>
      <c r="C30704" s="155">
        <v>21993</v>
      </c>
      <c r="D30704">
        <v>667888</v>
      </c>
      <c r="E30704" t="s">
        <v>1951</v>
      </c>
      <c r="F30704" t="s">
        <v>386</v>
      </c>
      <c r="G30704" s="155">
        <v>45908</v>
      </c>
      <c r="H30704">
        <v>1</v>
      </c>
    </row>
    <row r="30705" spans="1:8" x14ac:dyDescent="0.25">
      <c r="A30705">
        <v>4865634</v>
      </c>
      <c r="B30705" t="s">
        <v>5905</v>
      </c>
      <c r="C30705" s="155">
        <v>14136</v>
      </c>
      <c r="D30705">
        <v>665972</v>
      </c>
      <c r="E30705" t="s">
        <v>2091</v>
      </c>
      <c r="F30705" t="s">
        <v>56</v>
      </c>
      <c r="G30705" s="155">
        <v>45905</v>
      </c>
      <c r="H30705">
        <v>1</v>
      </c>
    </row>
    <row r="30706" spans="1:8" x14ac:dyDescent="0.25">
      <c r="A30706">
        <v>4865633</v>
      </c>
      <c r="B30706" t="s">
        <v>2815</v>
      </c>
      <c r="C30706" s="155">
        <v>27857</v>
      </c>
      <c r="D30706">
        <v>667888</v>
      </c>
      <c r="E30706" t="s">
        <v>1156</v>
      </c>
      <c r="F30706" t="s">
        <v>297</v>
      </c>
      <c r="G30706" s="155">
        <v>45917</v>
      </c>
      <c r="H30706">
        <v>1</v>
      </c>
    </row>
    <row r="30707" spans="1:8" x14ac:dyDescent="0.25">
      <c r="A30707">
        <v>4865632</v>
      </c>
      <c r="B30707" t="s">
        <v>5906</v>
      </c>
      <c r="C30707" s="155">
        <v>20677</v>
      </c>
      <c r="D30707">
        <v>682824</v>
      </c>
      <c r="E30707" t="s">
        <v>1156</v>
      </c>
      <c r="F30707" t="s">
        <v>64</v>
      </c>
      <c r="G30707" s="155">
        <v>45905</v>
      </c>
      <c r="H30707">
        <v>1</v>
      </c>
    </row>
    <row r="30708" spans="1:8" x14ac:dyDescent="0.25">
      <c r="A30708">
        <v>4865631</v>
      </c>
      <c r="B30708" t="s">
        <v>2850</v>
      </c>
      <c r="C30708" s="155">
        <v>21468</v>
      </c>
      <c r="D30708">
        <v>667814</v>
      </c>
      <c r="E30708" t="s">
        <v>1180</v>
      </c>
      <c r="F30708" t="s">
        <v>18</v>
      </c>
      <c r="G30708" s="155">
        <v>45905</v>
      </c>
      <c r="H30708">
        <v>1</v>
      </c>
    </row>
    <row r="30709" spans="1:8" x14ac:dyDescent="0.25">
      <c r="A30709">
        <v>4865630</v>
      </c>
      <c r="B30709" t="s">
        <v>4730</v>
      </c>
      <c r="C30709" s="155">
        <v>17992</v>
      </c>
      <c r="D30709">
        <v>608814</v>
      </c>
      <c r="E30709" t="s">
        <v>1867</v>
      </c>
      <c r="F30709" t="s">
        <v>81</v>
      </c>
      <c r="G30709" s="155">
        <v>45905</v>
      </c>
      <c r="H30709">
        <v>1</v>
      </c>
    </row>
    <row r="30710" spans="1:8" x14ac:dyDescent="0.25">
      <c r="A30710">
        <v>4865629</v>
      </c>
      <c r="B30710" t="s">
        <v>5907</v>
      </c>
      <c r="C30710" s="155">
        <v>25735</v>
      </c>
      <c r="D30710">
        <v>622871</v>
      </c>
      <c r="E30710" t="s">
        <v>2700</v>
      </c>
      <c r="F30710" t="s">
        <v>288</v>
      </c>
      <c r="G30710" s="155">
        <v>45905</v>
      </c>
      <c r="H30710">
        <v>1</v>
      </c>
    </row>
    <row r="30711" spans="1:8" x14ac:dyDescent="0.25">
      <c r="A30711">
        <v>4865627</v>
      </c>
      <c r="B30711" t="s">
        <v>3828</v>
      </c>
      <c r="C30711" s="155">
        <v>32246</v>
      </c>
      <c r="D30711">
        <v>622865</v>
      </c>
      <c r="E30711" t="s">
        <v>987</v>
      </c>
      <c r="F30711" t="s">
        <v>36</v>
      </c>
      <c r="G30711" s="155">
        <v>45908</v>
      </c>
      <c r="H30711">
        <v>1</v>
      </c>
    </row>
    <row r="30712" spans="1:8" x14ac:dyDescent="0.25">
      <c r="A30712">
        <v>4865626</v>
      </c>
      <c r="B30712" t="s">
        <v>4150</v>
      </c>
      <c r="C30712" s="155">
        <v>14977</v>
      </c>
      <c r="D30712">
        <v>682824</v>
      </c>
      <c r="E30712" t="s">
        <v>1156</v>
      </c>
      <c r="F30712" t="s">
        <v>64</v>
      </c>
      <c r="G30712" s="155">
        <v>45905</v>
      </c>
      <c r="H30712">
        <v>1</v>
      </c>
    </row>
    <row r="30713" spans="1:8" x14ac:dyDescent="0.25">
      <c r="A30713">
        <v>4865624</v>
      </c>
      <c r="B30713" t="s">
        <v>7686</v>
      </c>
      <c r="C30713" s="155">
        <v>25529</v>
      </c>
      <c r="D30713">
        <v>610888</v>
      </c>
      <c r="E30713" t="s">
        <v>2635</v>
      </c>
      <c r="F30713" t="s">
        <v>61</v>
      </c>
      <c r="G30713" s="155">
        <v>45917</v>
      </c>
      <c r="H30713">
        <v>1</v>
      </c>
    </row>
    <row r="30714" spans="1:8" x14ac:dyDescent="0.25">
      <c r="A30714">
        <v>4865622</v>
      </c>
      <c r="B30714" t="s">
        <v>5908</v>
      </c>
      <c r="C30714" s="155">
        <v>24553</v>
      </c>
      <c r="D30714">
        <v>667890</v>
      </c>
      <c r="E30714" t="s">
        <v>2726</v>
      </c>
      <c r="F30714" t="s">
        <v>397</v>
      </c>
      <c r="G30714" s="155">
        <v>45905</v>
      </c>
      <c r="H30714">
        <v>1</v>
      </c>
    </row>
    <row r="30715" spans="1:8" x14ac:dyDescent="0.25">
      <c r="A30715">
        <v>4865620</v>
      </c>
      <c r="B30715" t="s">
        <v>15628</v>
      </c>
      <c r="C30715" s="155">
        <v>30723</v>
      </c>
      <c r="D30715">
        <v>622804</v>
      </c>
      <c r="E30715" t="s">
        <v>515</v>
      </c>
      <c r="F30715" t="s">
        <v>36</v>
      </c>
      <c r="G30715" s="155">
        <v>45905</v>
      </c>
      <c r="H30715">
        <v>1</v>
      </c>
    </row>
    <row r="30716" spans="1:8" x14ac:dyDescent="0.25">
      <c r="A30716">
        <v>4865619</v>
      </c>
      <c r="B30716" t="s">
        <v>5909</v>
      </c>
      <c r="C30716" s="155">
        <v>21499</v>
      </c>
      <c r="D30716">
        <v>621972</v>
      </c>
      <c r="E30716" t="s">
        <v>2000</v>
      </c>
      <c r="F30716" t="s">
        <v>73</v>
      </c>
      <c r="G30716" s="155">
        <v>45905</v>
      </c>
      <c r="H30716">
        <v>1</v>
      </c>
    </row>
    <row r="30717" spans="1:8" x14ac:dyDescent="0.25">
      <c r="A30717">
        <v>4865618</v>
      </c>
      <c r="B30717" t="s">
        <v>5910</v>
      </c>
      <c r="C30717" s="155">
        <v>22638</v>
      </c>
      <c r="D30717">
        <v>667824</v>
      </c>
      <c r="E30717" t="s">
        <v>1951</v>
      </c>
      <c r="F30717" t="s">
        <v>377</v>
      </c>
      <c r="G30717" s="155">
        <v>45905</v>
      </c>
      <c r="H30717">
        <v>1</v>
      </c>
    </row>
    <row r="30718" spans="1:8" x14ac:dyDescent="0.25">
      <c r="A30718">
        <v>4865617</v>
      </c>
      <c r="B30718" t="s">
        <v>16183</v>
      </c>
      <c r="C30718" s="155">
        <v>28259</v>
      </c>
      <c r="D30718">
        <v>665888</v>
      </c>
      <c r="E30718" t="s">
        <v>8676</v>
      </c>
      <c r="F30718" t="s">
        <v>56</v>
      </c>
      <c r="G30718" s="155">
        <v>45911</v>
      </c>
      <c r="H30718">
        <v>1</v>
      </c>
    </row>
    <row r="30719" spans="1:8" x14ac:dyDescent="0.25">
      <c r="A30719">
        <v>4865616</v>
      </c>
      <c r="B30719" t="s">
        <v>17841</v>
      </c>
      <c r="C30719" s="155">
        <v>28599</v>
      </c>
      <c r="D30719">
        <v>667888</v>
      </c>
      <c r="E30719" t="s">
        <v>1172</v>
      </c>
      <c r="F30719" t="s">
        <v>500</v>
      </c>
      <c r="G30719" s="155">
        <v>45917</v>
      </c>
      <c r="H30719">
        <v>1</v>
      </c>
    </row>
    <row r="30720" spans="1:8" x14ac:dyDescent="0.25">
      <c r="A30720">
        <v>4865615</v>
      </c>
      <c r="B30720" t="s">
        <v>5911</v>
      </c>
      <c r="C30720" s="155">
        <v>14248</v>
      </c>
      <c r="D30720">
        <v>602984</v>
      </c>
      <c r="E30720" t="s">
        <v>1156</v>
      </c>
      <c r="F30720" t="s">
        <v>26</v>
      </c>
      <c r="G30720" s="155">
        <v>45905</v>
      </c>
      <c r="H30720">
        <v>1</v>
      </c>
    </row>
    <row r="30721" spans="1:8" x14ac:dyDescent="0.25">
      <c r="A30721">
        <v>4865614</v>
      </c>
      <c r="B30721" t="s">
        <v>5912</v>
      </c>
      <c r="C30721" s="155">
        <v>28177</v>
      </c>
      <c r="D30721">
        <v>604814</v>
      </c>
      <c r="E30721" t="s">
        <v>1170</v>
      </c>
      <c r="F30721" t="s">
        <v>32</v>
      </c>
      <c r="G30721" s="155">
        <v>45905</v>
      </c>
      <c r="H30721">
        <v>1</v>
      </c>
    </row>
    <row r="30722" spans="1:8" x14ac:dyDescent="0.25">
      <c r="A30722">
        <v>4865613</v>
      </c>
      <c r="B30722" t="s">
        <v>5913</v>
      </c>
      <c r="C30722" s="155">
        <v>20099</v>
      </c>
      <c r="D30722">
        <v>622871</v>
      </c>
      <c r="E30722" t="s">
        <v>607</v>
      </c>
      <c r="F30722" t="s">
        <v>507</v>
      </c>
      <c r="G30722" s="155">
        <v>45905</v>
      </c>
      <c r="H30722">
        <v>1</v>
      </c>
    </row>
    <row r="30723" spans="1:8" x14ac:dyDescent="0.25">
      <c r="A30723">
        <v>4865612</v>
      </c>
      <c r="B30723" t="s">
        <v>5710</v>
      </c>
      <c r="C30723" s="155">
        <v>19444</v>
      </c>
      <c r="D30723">
        <v>698966</v>
      </c>
      <c r="E30723" t="s">
        <v>2333</v>
      </c>
      <c r="F30723" t="s">
        <v>68</v>
      </c>
      <c r="G30723" s="155">
        <v>45905</v>
      </c>
      <c r="H30723">
        <v>1</v>
      </c>
    </row>
    <row r="30724" spans="1:8" x14ac:dyDescent="0.25">
      <c r="A30724">
        <v>4865611</v>
      </c>
      <c r="B30724" t="s">
        <v>5914</v>
      </c>
      <c r="C30724" s="155">
        <v>19070</v>
      </c>
      <c r="D30724">
        <v>622865</v>
      </c>
      <c r="E30724" t="s">
        <v>2087</v>
      </c>
      <c r="F30724" t="s">
        <v>36</v>
      </c>
      <c r="G30724" s="155">
        <v>45910</v>
      </c>
      <c r="H30724">
        <v>1</v>
      </c>
    </row>
    <row r="30725" spans="1:8" x14ac:dyDescent="0.25">
      <c r="A30725">
        <v>4865610</v>
      </c>
      <c r="B30725" t="s">
        <v>16184</v>
      </c>
      <c r="C30725" s="155">
        <v>24620</v>
      </c>
      <c r="D30725">
        <v>667888</v>
      </c>
      <c r="E30725" t="s">
        <v>1951</v>
      </c>
      <c r="F30725" t="s">
        <v>501</v>
      </c>
      <c r="G30725" s="155">
        <v>45912</v>
      </c>
      <c r="H30725">
        <v>1</v>
      </c>
    </row>
    <row r="30726" spans="1:8" x14ac:dyDescent="0.25">
      <c r="A30726">
        <v>4865609</v>
      </c>
      <c r="B30726" t="s">
        <v>3689</v>
      </c>
      <c r="C30726" s="155">
        <v>25897</v>
      </c>
      <c r="D30726">
        <v>602888</v>
      </c>
      <c r="E30726" t="s">
        <v>1156</v>
      </c>
      <c r="F30726" t="s">
        <v>485</v>
      </c>
      <c r="G30726" s="155">
        <v>45912</v>
      </c>
      <c r="H30726">
        <v>1</v>
      </c>
    </row>
    <row r="30727" spans="1:8" x14ac:dyDescent="0.25">
      <c r="A30727">
        <v>4865608</v>
      </c>
      <c r="B30727" t="s">
        <v>5915</v>
      </c>
      <c r="C30727" s="155">
        <v>21378</v>
      </c>
      <c r="D30727">
        <v>600934</v>
      </c>
      <c r="E30727" t="s">
        <v>2275</v>
      </c>
      <c r="F30727" t="s">
        <v>306</v>
      </c>
      <c r="G30727" s="155">
        <v>45905</v>
      </c>
      <c r="H30727">
        <v>1</v>
      </c>
    </row>
    <row r="30728" spans="1:8" x14ac:dyDescent="0.25">
      <c r="A30728">
        <v>4865607</v>
      </c>
      <c r="B30728" t="s">
        <v>5916</v>
      </c>
      <c r="C30728" s="155">
        <v>12992</v>
      </c>
      <c r="D30728">
        <v>620814</v>
      </c>
      <c r="E30728" t="s">
        <v>4927</v>
      </c>
      <c r="F30728" t="s">
        <v>424</v>
      </c>
      <c r="G30728" s="155">
        <v>45905</v>
      </c>
      <c r="H30728">
        <v>1</v>
      </c>
    </row>
    <row r="30729" spans="1:8" x14ac:dyDescent="0.25">
      <c r="A30729">
        <v>4865605</v>
      </c>
      <c r="B30729" t="s">
        <v>5917</v>
      </c>
      <c r="C30729" s="155">
        <v>19908</v>
      </c>
      <c r="D30729">
        <v>698966</v>
      </c>
      <c r="E30729" t="s">
        <v>2333</v>
      </c>
      <c r="F30729" t="s">
        <v>68</v>
      </c>
      <c r="G30729" s="155">
        <v>45905</v>
      </c>
      <c r="H30729">
        <v>1</v>
      </c>
    </row>
    <row r="30730" spans="1:8" x14ac:dyDescent="0.25">
      <c r="A30730">
        <v>4865604</v>
      </c>
      <c r="B30730" t="s">
        <v>5918</v>
      </c>
      <c r="C30730" s="155">
        <v>20779</v>
      </c>
      <c r="D30730">
        <v>682824</v>
      </c>
      <c r="E30730" t="s">
        <v>1174</v>
      </c>
      <c r="F30730" t="s">
        <v>64</v>
      </c>
      <c r="G30730" s="155">
        <v>45905</v>
      </c>
      <c r="H30730">
        <v>1</v>
      </c>
    </row>
    <row r="30731" spans="1:8" x14ac:dyDescent="0.25">
      <c r="A30731">
        <v>4865603</v>
      </c>
      <c r="B30731" t="s">
        <v>16185</v>
      </c>
      <c r="C30731" s="155">
        <v>19971</v>
      </c>
      <c r="D30731">
        <v>672888</v>
      </c>
      <c r="E30731" t="s">
        <v>3538</v>
      </c>
      <c r="F30731" t="s">
        <v>87</v>
      </c>
      <c r="G30731" s="155">
        <v>45912</v>
      </c>
      <c r="H30731">
        <v>1</v>
      </c>
    </row>
    <row r="30732" spans="1:8" x14ac:dyDescent="0.25">
      <c r="A30732">
        <v>4865602</v>
      </c>
      <c r="B30732" t="s">
        <v>5919</v>
      </c>
      <c r="C30732" s="155">
        <v>19265</v>
      </c>
      <c r="D30732">
        <v>665972</v>
      </c>
      <c r="E30732" t="s">
        <v>2091</v>
      </c>
      <c r="F30732" t="s">
        <v>4093</v>
      </c>
      <c r="G30732" s="155">
        <v>45905</v>
      </c>
      <c r="H30732">
        <v>1</v>
      </c>
    </row>
    <row r="30733" spans="1:8" x14ac:dyDescent="0.25">
      <c r="A30733">
        <v>4865601</v>
      </c>
      <c r="B30733" t="s">
        <v>4826</v>
      </c>
      <c r="C30733" s="155">
        <v>23370</v>
      </c>
      <c r="D30733">
        <v>604890</v>
      </c>
      <c r="E30733" t="s">
        <v>4140</v>
      </c>
      <c r="F30733" t="s">
        <v>32</v>
      </c>
      <c r="G30733" s="155">
        <v>45905</v>
      </c>
      <c r="H30733">
        <v>1</v>
      </c>
    </row>
    <row r="30734" spans="1:8" x14ac:dyDescent="0.25">
      <c r="A30734">
        <v>4865600</v>
      </c>
      <c r="B30734" t="s">
        <v>6051</v>
      </c>
      <c r="C30734" s="155">
        <v>25988</v>
      </c>
      <c r="D30734">
        <v>622865</v>
      </c>
      <c r="E30734" t="s">
        <v>2097</v>
      </c>
      <c r="F30734" t="s">
        <v>418</v>
      </c>
      <c r="G30734" s="155">
        <v>45924</v>
      </c>
      <c r="H30734">
        <v>1</v>
      </c>
    </row>
    <row r="30735" spans="1:8" x14ac:dyDescent="0.25">
      <c r="A30735">
        <v>4865599</v>
      </c>
      <c r="B30735" t="s">
        <v>16186</v>
      </c>
      <c r="C30735" s="155">
        <v>17105</v>
      </c>
      <c r="D30735">
        <v>610888</v>
      </c>
      <c r="E30735" t="s">
        <v>2175</v>
      </c>
      <c r="F30735" t="s">
        <v>61</v>
      </c>
      <c r="G30735" s="155">
        <v>45915</v>
      </c>
      <c r="H30735">
        <v>1</v>
      </c>
    </row>
    <row r="30736" spans="1:8" x14ac:dyDescent="0.25">
      <c r="A30736">
        <v>4865598</v>
      </c>
      <c r="B30736" t="s">
        <v>5920</v>
      </c>
      <c r="C30736" s="155">
        <v>33042</v>
      </c>
      <c r="D30736">
        <v>667824</v>
      </c>
      <c r="E30736" t="s">
        <v>1951</v>
      </c>
      <c r="F30736" t="s">
        <v>377</v>
      </c>
      <c r="G30736" s="155">
        <v>45905</v>
      </c>
      <c r="H30736">
        <v>1</v>
      </c>
    </row>
    <row r="30737" spans="1:8" x14ac:dyDescent="0.25">
      <c r="A30737">
        <v>4865596</v>
      </c>
      <c r="B30737" t="s">
        <v>5921</v>
      </c>
      <c r="C30737" s="155">
        <v>15890</v>
      </c>
      <c r="D30737">
        <v>608814</v>
      </c>
      <c r="E30737" t="s">
        <v>1189</v>
      </c>
      <c r="F30737" t="s">
        <v>81</v>
      </c>
      <c r="G30737" s="155">
        <v>45905</v>
      </c>
      <c r="H30737">
        <v>1</v>
      </c>
    </row>
    <row r="30738" spans="1:8" x14ac:dyDescent="0.25">
      <c r="A30738">
        <v>4865595</v>
      </c>
      <c r="B30738" t="s">
        <v>5922</v>
      </c>
      <c r="C30738" s="155">
        <v>19586</v>
      </c>
      <c r="D30738">
        <v>604814</v>
      </c>
      <c r="E30738" t="s">
        <v>1170</v>
      </c>
      <c r="F30738" t="s">
        <v>62</v>
      </c>
      <c r="G30738" s="155">
        <v>45905</v>
      </c>
      <c r="H30738">
        <v>1</v>
      </c>
    </row>
    <row r="30739" spans="1:8" x14ac:dyDescent="0.25">
      <c r="A30739">
        <v>4865594</v>
      </c>
      <c r="B30739" t="s">
        <v>5923</v>
      </c>
      <c r="C30739" s="155">
        <v>21120</v>
      </c>
      <c r="D30739">
        <v>698966</v>
      </c>
      <c r="E30739" t="s">
        <v>2333</v>
      </c>
      <c r="F30739" t="s">
        <v>68</v>
      </c>
      <c r="G30739" s="155">
        <v>45905</v>
      </c>
      <c r="H30739">
        <v>1</v>
      </c>
    </row>
    <row r="30740" spans="1:8" x14ac:dyDescent="0.25">
      <c r="A30740">
        <v>4865592</v>
      </c>
      <c r="B30740" t="s">
        <v>5924</v>
      </c>
      <c r="C30740" s="155">
        <v>24678</v>
      </c>
      <c r="D30740">
        <v>667824</v>
      </c>
      <c r="E30740" t="s">
        <v>1951</v>
      </c>
      <c r="F30740" t="s">
        <v>327</v>
      </c>
      <c r="G30740" s="155">
        <v>45905</v>
      </c>
      <c r="H30740">
        <v>1</v>
      </c>
    </row>
    <row r="30741" spans="1:8" x14ac:dyDescent="0.25">
      <c r="A30741">
        <v>4865590</v>
      </c>
      <c r="B30741" t="s">
        <v>5925</v>
      </c>
      <c r="C30741" s="155">
        <v>22894</v>
      </c>
      <c r="D30741">
        <v>622804</v>
      </c>
      <c r="E30741" t="s">
        <v>2074</v>
      </c>
      <c r="F30741" t="s">
        <v>19</v>
      </c>
      <c r="G30741" s="155">
        <v>45905</v>
      </c>
      <c r="H30741">
        <v>1</v>
      </c>
    </row>
    <row r="30742" spans="1:8" x14ac:dyDescent="0.25">
      <c r="A30742">
        <v>4865589</v>
      </c>
      <c r="B30742" t="s">
        <v>5926</v>
      </c>
      <c r="C30742" s="155">
        <v>17533</v>
      </c>
      <c r="D30742">
        <v>622871</v>
      </c>
      <c r="E30742" t="s">
        <v>2097</v>
      </c>
      <c r="F30742" t="s">
        <v>40</v>
      </c>
      <c r="G30742" s="155">
        <v>45905</v>
      </c>
      <c r="H30742">
        <v>1</v>
      </c>
    </row>
    <row r="30743" spans="1:8" x14ac:dyDescent="0.25">
      <c r="A30743">
        <v>4865588</v>
      </c>
      <c r="B30743" t="s">
        <v>5927</v>
      </c>
      <c r="C30743" s="155">
        <v>27361</v>
      </c>
      <c r="D30743">
        <v>602984</v>
      </c>
      <c r="E30743" t="s">
        <v>1156</v>
      </c>
      <c r="F30743" t="s">
        <v>26</v>
      </c>
      <c r="G30743" s="155">
        <v>45905</v>
      </c>
      <c r="H30743">
        <v>1</v>
      </c>
    </row>
    <row r="30744" spans="1:8" x14ac:dyDescent="0.25">
      <c r="A30744">
        <v>4865587</v>
      </c>
      <c r="B30744" t="s">
        <v>5928</v>
      </c>
      <c r="C30744" s="155">
        <v>32554</v>
      </c>
      <c r="D30744">
        <v>665934</v>
      </c>
      <c r="E30744" t="s">
        <v>506</v>
      </c>
      <c r="F30744" t="s">
        <v>4093</v>
      </c>
      <c r="G30744" s="155">
        <v>45905</v>
      </c>
      <c r="H30744">
        <v>1</v>
      </c>
    </row>
    <row r="30745" spans="1:8" x14ac:dyDescent="0.25">
      <c r="A30745">
        <v>4865586</v>
      </c>
      <c r="B30745" t="s">
        <v>5929</v>
      </c>
      <c r="C30745" s="155">
        <v>26080</v>
      </c>
      <c r="D30745">
        <v>602984</v>
      </c>
      <c r="E30745" t="s">
        <v>1156</v>
      </c>
      <c r="F30745" t="s">
        <v>336</v>
      </c>
      <c r="G30745" s="155">
        <v>45905</v>
      </c>
      <c r="H30745">
        <v>1</v>
      </c>
    </row>
    <row r="30746" spans="1:8" x14ac:dyDescent="0.25">
      <c r="A30746">
        <v>4865583</v>
      </c>
      <c r="B30746" t="s">
        <v>13970</v>
      </c>
      <c r="C30746" s="155">
        <v>30268</v>
      </c>
      <c r="D30746">
        <v>622865</v>
      </c>
      <c r="E30746" t="s">
        <v>572</v>
      </c>
      <c r="F30746" t="s">
        <v>36</v>
      </c>
      <c r="G30746" s="155">
        <v>45908</v>
      </c>
      <c r="H30746">
        <v>1</v>
      </c>
    </row>
    <row r="30747" spans="1:8" x14ac:dyDescent="0.25">
      <c r="A30747">
        <v>4865582</v>
      </c>
      <c r="B30747" t="s">
        <v>5930</v>
      </c>
      <c r="C30747" s="155">
        <v>17989</v>
      </c>
      <c r="D30747">
        <v>604814</v>
      </c>
      <c r="E30747" t="s">
        <v>1170</v>
      </c>
      <c r="F30747" t="s">
        <v>62</v>
      </c>
      <c r="G30747" s="155">
        <v>45905</v>
      </c>
      <c r="H30747">
        <v>1</v>
      </c>
    </row>
    <row r="30748" spans="1:8" x14ac:dyDescent="0.25">
      <c r="A30748">
        <v>4865581</v>
      </c>
      <c r="B30748" t="s">
        <v>4994</v>
      </c>
      <c r="C30748" s="155">
        <v>22962</v>
      </c>
      <c r="D30748">
        <v>667983</v>
      </c>
      <c r="E30748" t="s">
        <v>1189</v>
      </c>
      <c r="F30748" t="s">
        <v>21</v>
      </c>
      <c r="G30748" s="155">
        <v>45905</v>
      </c>
      <c r="H30748">
        <v>1</v>
      </c>
    </row>
    <row r="30749" spans="1:8" x14ac:dyDescent="0.25">
      <c r="A30749">
        <v>4865580</v>
      </c>
      <c r="B30749" t="s">
        <v>5931</v>
      </c>
      <c r="C30749" s="155">
        <v>33834</v>
      </c>
      <c r="D30749">
        <v>622804</v>
      </c>
      <c r="E30749" t="s">
        <v>1154</v>
      </c>
      <c r="F30749" t="s">
        <v>358</v>
      </c>
      <c r="G30749" s="155">
        <v>45905</v>
      </c>
      <c r="H30749">
        <v>1</v>
      </c>
    </row>
    <row r="30750" spans="1:8" x14ac:dyDescent="0.25">
      <c r="A30750">
        <v>4865579</v>
      </c>
      <c r="B30750" t="s">
        <v>5932</v>
      </c>
      <c r="C30750" s="155">
        <v>24072</v>
      </c>
      <c r="D30750">
        <v>682824</v>
      </c>
      <c r="E30750" t="s">
        <v>1951</v>
      </c>
      <c r="F30750" t="s">
        <v>33</v>
      </c>
      <c r="G30750" s="155">
        <v>45905</v>
      </c>
      <c r="H30750">
        <v>1</v>
      </c>
    </row>
    <row r="30751" spans="1:8" x14ac:dyDescent="0.25">
      <c r="A30751">
        <v>4865578</v>
      </c>
      <c r="B30751" t="s">
        <v>5933</v>
      </c>
      <c r="C30751" s="155">
        <v>22965</v>
      </c>
      <c r="D30751">
        <v>610890</v>
      </c>
      <c r="E30751" t="s">
        <v>3117</v>
      </c>
      <c r="F30751" t="s">
        <v>300</v>
      </c>
      <c r="G30751" s="155">
        <v>45905</v>
      </c>
      <c r="H30751">
        <v>1</v>
      </c>
    </row>
    <row r="30752" spans="1:8" x14ac:dyDescent="0.25">
      <c r="A30752">
        <v>4865577</v>
      </c>
      <c r="B30752" t="s">
        <v>5934</v>
      </c>
      <c r="C30752" s="155">
        <v>17377</v>
      </c>
      <c r="D30752">
        <v>609814</v>
      </c>
      <c r="E30752" t="s">
        <v>5935</v>
      </c>
      <c r="F30752" t="s">
        <v>37</v>
      </c>
      <c r="G30752" s="155">
        <v>45905</v>
      </c>
      <c r="H30752">
        <v>1</v>
      </c>
    </row>
    <row r="30753" spans="1:8" x14ac:dyDescent="0.25">
      <c r="A30753">
        <v>4865575</v>
      </c>
      <c r="B30753" t="s">
        <v>5936</v>
      </c>
      <c r="C30753" s="155">
        <v>22844</v>
      </c>
      <c r="D30753">
        <v>608890</v>
      </c>
      <c r="E30753" t="s">
        <v>5937</v>
      </c>
      <c r="F30753" t="s">
        <v>81</v>
      </c>
      <c r="G30753" s="155">
        <v>45905</v>
      </c>
      <c r="H30753">
        <v>1</v>
      </c>
    </row>
    <row r="30754" spans="1:8" x14ac:dyDescent="0.25">
      <c r="A30754">
        <v>4865574</v>
      </c>
      <c r="B30754" t="s">
        <v>7959</v>
      </c>
      <c r="C30754" s="155">
        <v>26354</v>
      </c>
      <c r="D30754">
        <v>667824</v>
      </c>
      <c r="E30754" t="s">
        <v>1180</v>
      </c>
      <c r="F30754" t="s">
        <v>499</v>
      </c>
      <c r="G30754" s="155">
        <v>45905</v>
      </c>
      <c r="H30754">
        <v>1</v>
      </c>
    </row>
    <row r="30755" spans="1:8" x14ac:dyDescent="0.25">
      <c r="A30755">
        <v>4865573</v>
      </c>
      <c r="B30755" t="s">
        <v>5938</v>
      </c>
      <c r="C30755" s="155">
        <v>21416</v>
      </c>
      <c r="D30755">
        <v>600934</v>
      </c>
      <c r="E30755" t="s">
        <v>2275</v>
      </c>
      <c r="F30755" t="s">
        <v>306</v>
      </c>
      <c r="G30755" s="155">
        <v>45905</v>
      </c>
      <c r="H30755">
        <v>1</v>
      </c>
    </row>
    <row r="30756" spans="1:8" x14ac:dyDescent="0.25">
      <c r="A30756">
        <v>4865572</v>
      </c>
      <c r="B30756" t="s">
        <v>5939</v>
      </c>
      <c r="C30756" s="155">
        <v>18853</v>
      </c>
      <c r="D30756">
        <v>604814</v>
      </c>
      <c r="E30756" t="s">
        <v>1224</v>
      </c>
      <c r="F30756" t="s">
        <v>62</v>
      </c>
      <c r="G30756" s="155">
        <v>45905</v>
      </c>
      <c r="H30756">
        <v>1</v>
      </c>
    </row>
    <row r="30757" spans="1:8" x14ac:dyDescent="0.25">
      <c r="A30757">
        <v>4865571</v>
      </c>
      <c r="B30757" t="s">
        <v>5940</v>
      </c>
      <c r="C30757" s="155">
        <v>16088</v>
      </c>
      <c r="D30757">
        <v>602984</v>
      </c>
      <c r="E30757" t="s">
        <v>1156</v>
      </c>
      <c r="F30757" t="s">
        <v>26</v>
      </c>
      <c r="G30757" s="155">
        <v>45905</v>
      </c>
      <c r="H30757">
        <v>1</v>
      </c>
    </row>
    <row r="30758" spans="1:8" x14ac:dyDescent="0.25">
      <c r="A30758">
        <v>4865570</v>
      </c>
      <c r="B30758" t="s">
        <v>5941</v>
      </c>
      <c r="C30758" s="155">
        <v>22685</v>
      </c>
      <c r="D30758">
        <v>604814</v>
      </c>
      <c r="E30758" t="s">
        <v>1224</v>
      </c>
      <c r="F30758" t="s">
        <v>32</v>
      </c>
      <c r="G30758" s="155">
        <v>45905</v>
      </c>
      <c r="H30758">
        <v>1</v>
      </c>
    </row>
    <row r="30759" spans="1:8" x14ac:dyDescent="0.25">
      <c r="A30759">
        <v>4865569</v>
      </c>
      <c r="B30759" t="s">
        <v>5942</v>
      </c>
      <c r="C30759" s="155">
        <v>19869</v>
      </c>
      <c r="D30759">
        <v>622865</v>
      </c>
      <c r="E30759" t="s">
        <v>2097</v>
      </c>
      <c r="F30759" t="s">
        <v>36</v>
      </c>
      <c r="G30759" s="155">
        <v>45910</v>
      </c>
      <c r="H30759">
        <v>1</v>
      </c>
    </row>
    <row r="30760" spans="1:8" x14ac:dyDescent="0.25">
      <c r="A30760">
        <v>4865568</v>
      </c>
      <c r="B30760" t="s">
        <v>16187</v>
      </c>
      <c r="C30760" s="155">
        <v>24854</v>
      </c>
      <c r="D30760">
        <v>667888</v>
      </c>
      <c r="E30760" t="s">
        <v>1522</v>
      </c>
      <c r="F30760" t="s">
        <v>12</v>
      </c>
      <c r="G30760" s="155">
        <v>45911</v>
      </c>
      <c r="H30760">
        <v>1</v>
      </c>
    </row>
    <row r="30761" spans="1:8" x14ac:dyDescent="0.25">
      <c r="A30761">
        <v>4865567</v>
      </c>
      <c r="B30761" t="s">
        <v>18953</v>
      </c>
      <c r="C30761" s="155">
        <v>34433</v>
      </c>
      <c r="D30761">
        <v>617888</v>
      </c>
      <c r="E30761" t="s">
        <v>6950</v>
      </c>
      <c r="F30761" t="s">
        <v>338</v>
      </c>
      <c r="G30761" s="155">
        <v>45915</v>
      </c>
      <c r="H30761">
        <v>1</v>
      </c>
    </row>
    <row r="30762" spans="1:8" x14ac:dyDescent="0.25">
      <c r="A30762">
        <v>4865565</v>
      </c>
      <c r="B30762" t="s">
        <v>5943</v>
      </c>
      <c r="C30762" s="155">
        <v>38958</v>
      </c>
      <c r="D30762">
        <v>614888</v>
      </c>
      <c r="E30762" t="s">
        <v>5944</v>
      </c>
      <c r="F30762" t="s">
        <v>2636</v>
      </c>
      <c r="G30762" s="155">
        <v>45908</v>
      </c>
      <c r="H30762">
        <v>1</v>
      </c>
    </row>
    <row r="30763" spans="1:8" x14ac:dyDescent="0.25">
      <c r="A30763">
        <v>4865562</v>
      </c>
      <c r="B30763" t="s">
        <v>5945</v>
      </c>
      <c r="C30763" s="155">
        <v>17262</v>
      </c>
      <c r="D30763">
        <v>610814</v>
      </c>
      <c r="E30763" t="s">
        <v>2434</v>
      </c>
      <c r="F30763" t="s">
        <v>698</v>
      </c>
      <c r="G30763" s="155">
        <v>45905</v>
      </c>
      <c r="H30763">
        <v>1</v>
      </c>
    </row>
    <row r="30764" spans="1:8" x14ac:dyDescent="0.25">
      <c r="A30764">
        <v>4865560</v>
      </c>
      <c r="B30764" t="s">
        <v>5946</v>
      </c>
      <c r="C30764" s="155">
        <v>32593</v>
      </c>
      <c r="D30764">
        <v>667814</v>
      </c>
      <c r="E30764" t="s">
        <v>1180</v>
      </c>
      <c r="F30764" t="s">
        <v>397</v>
      </c>
      <c r="G30764" s="155">
        <v>45905</v>
      </c>
      <c r="H30764">
        <v>1</v>
      </c>
    </row>
    <row r="30765" spans="1:8" x14ac:dyDescent="0.25">
      <c r="A30765">
        <v>4865556</v>
      </c>
      <c r="B30765" t="s">
        <v>2145</v>
      </c>
      <c r="C30765" s="155">
        <v>17697</v>
      </c>
      <c r="D30765">
        <v>604814</v>
      </c>
      <c r="E30765" t="s">
        <v>1170</v>
      </c>
      <c r="F30765" t="s">
        <v>62</v>
      </c>
      <c r="G30765" s="155">
        <v>45905</v>
      </c>
      <c r="H30765">
        <v>1</v>
      </c>
    </row>
    <row r="30766" spans="1:8" x14ac:dyDescent="0.25">
      <c r="A30766">
        <v>4865554</v>
      </c>
      <c r="B30766" t="s">
        <v>5947</v>
      </c>
      <c r="C30766" s="155">
        <v>31916</v>
      </c>
      <c r="D30766">
        <v>602890</v>
      </c>
      <c r="E30766" t="s">
        <v>1172</v>
      </c>
      <c r="F30766" t="s">
        <v>485</v>
      </c>
      <c r="G30766" s="155">
        <v>45905</v>
      </c>
      <c r="H30766">
        <v>1</v>
      </c>
    </row>
    <row r="30767" spans="1:8" x14ac:dyDescent="0.25">
      <c r="A30767">
        <v>4865553</v>
      </c>
      <c r="B30767" t="s">
        <v>16188</v>
      </c>
      <c r="C30767" s="155">
        <v>34327</v>
      </c>
      <c r="D30767">
        <v>667888</v>
      </c>
      <c r="E30767" t="s">
        <v>1156</v>
      </c>
      <c r="F30767" t="s">
        <v>495</v>
      </c>
      <c r="G30767" s="155">
        <v>45912</v>
      </c>
      <c r="H30767">
        <v>1</v>
      </c>
    </row>
    <row r="30768" spans="1:8" x14ac:dyDescent="0.25">
      <c r="A30768">
        <v>4865547</v>
      </c>
      <c r="B30768" t="s">
        <v>5948</v>
      </c>
      <c r="C30768" s="155">
        <v>29610</v>
      </c>
      <c r="D30768">
        <v>667888</v>
      </c>
      <c r="E30768" t="s">
        <v>5949</v>
      </c>
      <c r="F30768" t="s">
        <v>27</v>
      </c>
      <c r="G30768" s="155">
        <v>45909</v>
      </c>
      <c r="H30768">
        <v>1</v>
      </c>
    </row>
    <row r="30769" spans="1:8" x14ac:dyDescent="0.25">
      <c r="A30769">
        <v>4865546</v>
      </c>
      <c r="B30769" t="s">
        <v>5950</v>
      </c>
      <c r="C30769" s="155">
        <v>27185</v>
      </c>
      <c r="D30769">
        <v>602984</v>
      </c>
      <c r="E30769" t="s">
        <v>1156</v>
      </c>
      <c r="F30769" t="s">
        <v>26</v>
      </c>
      <c r="G30769" s="155">
        <v>45905</v>
      </c>
      <c r="H30769">
        <v>1</v>
      </c>
    </row>
    <row r="30770" spans="1:8" x14ac:dyDescent="0.25">
      <c r="A30770">
        <v>4865545</v>
      </c>
      <c r="B30770" t="s">
        <v>5951</v>
      </c>
      <c r="C30770" s="155">
        <v>31247</v>
      </c>
      <c r="D30770">
        <v>622871</v>
      </c>
      <c r="E30770" t="s">
        <v>517</v>
      </c>
      <c r="F30770" t="s">
        <v>507</v>
      </c>
      <c r="G30770" s="155">
        <v>45905</v>
      </c>
      <c r="H30770">
        <v>1</v>
      </c>
    </row>
    <row r="30771" spans="1:8" x14ac:dyDescent="0.25">
      <c r="A30771">
        <v>4865544</v>
      </c>
      <c r="B30771" t="s">
        <v>4177</v>
      </c>
      <c r="C30771" s="155">
        <v>23388</v>
      </c>
      <c r="D30771">
        <v>698966</v>
      </c>
      <c r="E30771" t="s">
        <v>2333</v>
      </c>
      <c r="F30771" t="s">
        <v>68</v>
      </c>
      <c r="G30771" s="155">
        <v>45905</v>
      </c>
      <c r="H30771">
        <v>1</v>
      </c>
    </row>
    <row r="30772" spans="1:8" x14ac:dyDescent="0.25">
      <c r="A30772">
        <v>4865543</v>
      </c>
      <c r="B30772" t="s">
        <v>5952</v>
      </c>
      <c r="C30772" s="155">
        <v>13918</v>
      </c>
      <c r="D30772">
        <v>608814</v>
      </c>
      <c r="E30772" t="s">
        <v>1867</v>
      </c>
      <c r="F30772" t="s">
        <v>81</v>
      </c>
      <c r="G30772" s="155">
        <v>45905</v>
      </c>
      <c r="H30772">
        <v>1</v>
      </c>
    </row>
    <row r="30773" spans="1:8" x14ac:dyDescent="0.25">
      <c r="A30773">
        <v>4865542</v>
      </c>
      <c r="B30773" t="s">
        <v>6496</v>
      </c>
      <c r="C30773" s="155">
        <v>23523</v>
      </c>
      <c r="D30773">
        <v>667814</v>
      </c>
      <c r="E30773" t="s">
        <v>1208</v>
      </c>
      <c r="F30773" t="s">
        <v>18</v>
      </c>
      <c r="G30773" s="155">
        <v>45905</v>
      </c>
      <c r="H30773">
        <v>1</v>
      </c>
    </row>
    <row r="30774" spans="1:8" x14ac:dyDescent="0.25">
      <c r="A30774">
        <v>4865541</v>
      </c>
      <c r="B30774" t="s">
        <v>19090</v>
      </c>
      <c r="C30774" s="155">
        <v>19599</v>
      </c>
      <c r="D30774">
        <v>621888</v>
      </c>
      <c r="E30774" t="s">
        <v>15700</v>
      </c>
      <c r="F30774" t="s">
        <v>73</v>
      </c>
      <c r="G30774" s="155">
        <v>45916</v>
      </c>
      <c r="H30774">
        <v>1</v>
      </c>
    </row>
    <row r="30775" spans="1:8" x14ac:dyDescent="0.25">
      <c r="A30775">
        <v>4865539</v>
      </c>
      <c r="B30775" t="s">
        <v>5953</v>
      </c>
      <c r="C30775" s="155">
        <v>29961</v>
      </c>
      <c r="D30775">
        <v>667888</v>
      </c>
      <c r="E30775" t="s">
        <v>1951</v>
      </c>
      <c r="F30775" t="s">
        <v>326</v>
      </c>
      <c r="G30775" s="155">
        <v>45909</v>
      </c>
      <c r="H30775">
        <v>1</v>
      </c>
    </row>
    <row r="30776" spans="1:8" x14ac:dyDescent="0.25">
      <c r="A30776">
        <v>4865538</v>
      </c>
      <c r="B30776" t="s">
        <v>5954</v>
      </c>
      <c r="C30776" s="155">
        <v>23989</v>
      </c>
      <c r="D30776">
        <v>604814</v>
      </c>
      <c r="E30776" t="s">
        <v>5955</v>
      </c>
      <c r="F30776" t="s">
        <v>62</v>
      </c>
      <c r="G30776" s="155">
        <v>45905</v>
      </c>
      <c r="H30776">
        <v>1</v>
      </c>
    </row>
    <row r="30777" spans="1:8" x14ac:dyDescent="0.25">
      <c r="A30777">
        <v>4865537</v>
      </c>
      <c r="B30777" t="s">
        <v>5956</v>
      </c>
      <c r="C30777" s="155">
        <v>18311</v>
      </c>
      <c r="D30777">
        <v>698966</v>
      </c>
      <c r="E30777" t="s">
        <v>2333</v>
      </c>
      <c r="F30777" t="s">
        <v>68</v>
      </c>
      <c r="G30777" s="155">
        <v>45905</v>
      </c>
      <c r="H30777">
        <v>1</v>
      </c>
    </row>
    <row r="30778" spans="1:8" x14ac:dyDescent="0.25">
      <c r="A30778">
        <v>4865536</v>
      </c>
      <c r="B30778" t="s">
        <v>5957</v>
      </c>
      <c r="C30778" s="155">
        <v>36000</v>
      </c>
      <c r="D30778">
        <v>609890</v>
      </c>
      <c r="E30778" t="s">
        <v>4526</v>
      </c>
      <c r="F30778" t="s">
        <v>37</v>
      </c>
      <c r="G30778" s="155">
        <v>45905</v>
      </c>
      <c r="H30778">
        <v>1</v>
      </c>
    </row>
    <row r="30779" spans="1:8" x14ac:dyDescent="0.25">
      <c r="A30779">
        <v>4865535</v>
      </c>
      <c r="B30779" t="s">
        <v>10368</v>
      </c>
      <c r="C30779" s="155">
        <v>38093</v>
      </c>
      <c r="D30779">
        <v>617888</v>
      </c>
      <c r="E30779" t="s">
        <v>16604</v>
      </c>
      <c r="F30779" t="s">
        <v>338</v>
      </c>
      <c r="G30779" s="155">
        <v>45915</v>
      </c>
      <c r="H30779">
        <v>1</v>
      </c>
    </row>
    <row r="30780" spans="1:8" x14ac:dyDescent="0.25">
      <c r="A30780">
        <v>4865534</v>
      </c>
      <c r="B30780" t="s">
        <v>9975</v>
      </c>
      <c r="C30780" s="155">
        <v>35382</v>
      </c>
      <c r="D30780">
        <v>622804</v>
      </c>
      <c r="E30780" t="s">
        <v>987</v>
      </c>
      <c r="F30780" t="s">
        <v>36</v>
      </c>
      <c r="G30780" s="155">
        <v>45905</v>
      </c>
      <c r="H30780">
        <v>1</v>
      </c>
    </row>
    <row r="30781" spans="1:8" x14ac:dyDescent="0.25">
      <c r="A30781">
        <v>4865529</v>
      </c>
      <c r="B30781" t="s">
        <v>5958</v>
      </c>
      <c r="C30781" s="155">
        <v>28485</v>
      </c>
      <c r="D30781">
        <v>604814</v>
      </c>
      <c r="E30781" t="s">
        <v>2767</v>
      </c>
      <c r="F30781" t="s">
        <v>62</v>
      </c>
      <c r="G30781" s="155">
        <v>45905</v>
      </c>
      <c r="H30781">
        <v>1</v>
      </c>
    </row>
    <row r="30782" spans="1:8" x14ac:dyDescent="0.25">
      <c r="A30782">
        <v>4865528</v>
      </c>
      <c r="B30782" t="s">
        <v>5959</v>
      </c>
      <c r="C30782" s="155">
        <v>23138</v>
      </c>
      <c r="D30782">
        <v>698966</v>
      </c>
      <c r="E30782" t="s">
        <v>2333</v>
      </c>
      <c r="F30782" t="s">
        <v>68</v>
      </c>
      <c r="G30782" s="155">
        <v>45905</v>
      </c>
      <c r="H30782">
        <v>1</v>
      </c>
    </row>
    <row r="30783" spans="1:8" x14ac:dyDescent="0.25">
      <c r="A30783">
        <v>4865526</v>
      </c>
      <c r="B30783" t="s">
        <v>5960</v>
      </c>
      <c r="C30783" s="155">
        <v>22927</v>
      </c>
      <c r="D30783">
        <v>608890</v>
      </c>
      <c r="E30783" t="s">
        <v>3036</v>
      </c>
      <c r="F30783" t="s">
        <v>20</v>
      </c>
      <c r="G30783" s="155">
        <v>45905</v>
      </c>
      <c r="H30783">
        <v>1</v>
      </c>
    </row>
    <row r="30784" spans="1:8" x14ac:dyDescent="0.25">
      <c r="A30784">
        <v>4865525</v>
      </c>
      <c r="B30784" t="s">
        <v>16189</v>
      </c>
      <c r="C30784" s="155">
        <v>26570</v>
      </c>
      <c r="D30784">
        <v>667888</v>
      </c>
      <c r="E30784" t="s">
        <v>1180</v>
      </c>
      <c r="F30784" t="s">
        <v>397</v>
      </c>
      <c r="G30784" s="155">
        <v>45915</v>
      </c>
      <c r="H30784">
        <v>1</v>
      </c>
    </row>
    <row r="30785" spans="1:8" x14ac:dyDescent="0.25">
      <c r="A30785">
        <v>4865522</v>
      </c>
      <c r="B30785" t="s">
        <v>5961</v>
      </c>
      <c r="C30785" s="155">
        <v>19585</v>
      </c>
      <c r="D30785">
        <v>618888</v>
      </c>
      <c r="E30785" t="s">
        <v>2738</v>
      </c>
      <c r="F30785" t="s">
        <v>257</v>
      </c>
      <c r="G30785" s="155">
        <v>45905</v>
      </c>
      <c r="H30785">
        <v>1</v>
      </c>
    </row>
    <row r="30786" spans="1:8" x14ac:dyDescent="0.25">
      <c r="A30786">
        <v>4865521</v>
      </c>
      <c r="B30786" t="s">
        <v>2349</v>
      </c>
      <c r="C30786" s="155">
        <v>27265</v>
      </c>
      <c r="D30786">
        <v>622804</v>
      </c>
      <c r="E30786" t="s">
        <v>2350</v>
      </c>
      <c r="F30786" t="s">
        <v>254</v>
      </c>
      <c r="G30786" s="155">
        <v>45905</v>
      </c>
      <c r="H30786">
        <v>1</v>
      </c>
    </row>
    <row r="30787" spans="1:8" x14ac:dyDescent="0.25">
      <c r="A30787">
        <v>4865520</v>
      </c>
      <c r="B30787" t="s">
        <v>5821</v>
      </c>
      <c r="C30787" s="155">
        <v>31461</v>
      </c>
      <c r="D30787">
        <v>622865</v>
      </c>
      <c r="E30787" t="s">
        <v>26459</v>
      </c>
      <c r="F30787" t="s">
        <v>480</v>
      </c>
      <c r="G30787" s="155">
        <v>45924</v>
      </c>
      <c r="H30787">
        <v>1</v>
      </c>
    </row>
    <row r="30788" spans="1:8" x14ac:dyDescent="0.25">
      <c r="A30788">
        <v>4865518</v>
      </c>
      <c r="B30788" t="s">
        <v>5962</v>
      </c>
      <c r="C30788" s="155">
        <v>14833</v>
      </c>
      <c r="D30788">
        <v>698966</v>
      </c>
      <c r="E30788" t="s">
        <v>2333</v>
      </c>
      <c r="F30788" t="s">
        <v>68</v>
      </c>
      <c r="G30788" s="155">
        <v>45905</v>
      </c>
      <c r="H30788">
        <v>1</v>
      </c>
    </row>
    <row r="30789" spans="1:8" x14ac:dyDescent="0.25">
      <c r="A30789">
        <v>4865515</v>
      </c>
      <c r="B30789" t="s">
        <v>5963</v>
      </c>
      <c r="C30789" s="155">
        <v>18495</v>
      </c>
      <c r="D30789">
        <v>608814</v>
      </c>
      <c r="E30789" t="s">
        <v>1867</v>
      </c>
      <c r="F30789" t="s">
        <v>81</v>
      </c>
      <c r="G30789" s="155">
        <v>45905</v>
      </c>
      <c r="H30789">
        <v>1</v>
      </c>
    </row>
    <row r="30790" spans="1:8" x14ac:dyDescent="0.25">
      <c r="A30790">
        <v>4865514</v>
      </c>
      <c r="B30790" t="s">
        <v>5964</v>
      </c>
      <c r="C30790" s="155">
        <v>19957</v>
      </c>
      <c r="D30790">
        <v>667824</v>
      </c>
      <c r="E30790" t="s">
        <v>5965</v>
      </c>
      <c r="F30790" t="s">
        <v>60</v>
      </c>
      <c r="G30790" s="155">
        <v>45905</v>
      </c>
      <c r="H30790">
        <v>1</v>
      </c>
    </row>
    <row r="30791" spans="1:8" x14ac:dyDescent="0.25">
      <c r="A30791">
        <v>4865512</v>
      </c>
      <c r="B30791" t="s">
        <v>4085</v>
      </c>
      <c r="C30791" s="155">
        <v>18874</v>
      </c>
      <c r="D30791">
        <v>667814</v>
      </c>
      <c r="E30791" t="s">
        <v>1174</v>
      </c>
      <c r="F30791" t="s">
        <v>38</v>
      </c>
      <c r="G30791" s="155">
        <v>45905</v>
      </c>
      <c r="H30791">
        <v>1</v>
      </c>
    </row>
    <row r="30792" spans="1:8" x14ac:dyDescent="0.25">
      <c r="A30792">
        <v>4865511</v>
      </c>
      <c r="B30792" t="s">
        <v>5966</v>
      </c>
      <c r="C30792" s="155">
        <v>12839</v>
      </c>
      <c r="D30792">
        <v>698966</v>
      </c>
      <c r="E30792" t="s">
        <v>2333</v>
      </c>
      <c r="F30792" t="s">
        <v>68</v>
      </c>
      <c r="G30792" s="155">
        <v>45905</v>
      </c>
      <c r="H30792">
        <v>1</v>
      </c>
    </row>
    <row r="30793" spans="1:8" x14ac:dyDescent="0.25">
      <c r="A30793">
        <v>4865510</v>
      </c>
      <c r="B30793" t="s">
        <v>23490</v>
      </c>
      <c r="C30793" s="155">
        <v>22680</v>
      </c>
      <c r="D30793">
        <v>667972</v>
      </c>
      <c r="E30793" t="s">
        <v>1170</v>
      </c>
      <c r="F30793" t="s">
        <v>18</v>
      </c>
      <c r="G30793" s="155">
        <v>45905</v>
      </c>
      <c r="H30793">
        <v>1</v>
      </c>
    </row>
    <row r="30794" spans="1:8" x14ac:dyDescent="0.25">
      <c r="A30794">
        <v>4865509</v>
      </c>
      <c r="B30794" t="s">
        <v>5866</v>
      </c>
      <c r="C30794" s="155">
        <v>20146</v>
      </c>
      <c r="D30794">
        <v>602984</v>
      </c>
      <c r="E30794" t="s">
        <v>2485</v>
      </c>
      <c r="F30794" t="s">
        <v>336</v>
      </c>
      <c r="G30794" s="155">
        <v>45905</v>
      </c>
      <c r="H30794">
        <v>1</v>
      </c>
    </row>
    <row r="30795" spans="1:8" x14ac:dyDescent="0.25">
      <c r="A30795">
        <v>4865507</v>
      </c>
      <c r="B30795" t="s">
        <v>5967</v>
      </c>
      <c r="C30795" s="155">
        <v>23820</v>
      </c>
      <c r="D30795">
        <v>610814</v>
      </c>
      <c r="E30795" t="s">
        <v>5830</v>
      </c>
      <c r="F30795" t="s">
        <v>300</v>
      </c>
      <c r="G30795" s="155">
        <v>45905</v>
      </c>
      <c r="H30795">
        <v>1</v>
      </c>
    </row>
    <row r="30796" spans="1:8" x14ac:dyDescent="0.25">
      <c r="A30796">
        <v>4865506</v>
      </c>
      <c r="B30796" t="s">
        <v>23761</v>
      </c>
      <c r="C30796" s="155">
        <v>29813</v>
      </c>
      <c r="D30796">
        <v>620888</v>
      </c>
      <c r="E30796" t="s">
        <v>565</v>
      </c>
      <c r="F30796" t="s">
        <v>424</v>
      </c>
      <c r="G30796" s="155">
        <v>45918</v>
      </c>
      <c r="H30796">
        <v>1</v>
      </c>
    </row>
    <row r="30797" spans="1:8" x14ac:dyDescent="0.25">
      <c r="A30797">
        <v>4865503</v>
      </c>
      <c r="B30797" t="s">
        <v>23852</v>
      </c>
      <c r="C30797" s="155">
        <v>19226</v>
      </c>
      <c r="D30797">
        <v>667888</v>
      </c>
      <c r="E30797" t="s">
        <v>1198</v>
      </c>
      <c r="F30797" t="s">
        <v>454</v>
      </c>
      <c r="G30797" s="155">
        <v>45919</v>
      </c>
      <c r="H30797">
        <v>1</v>
      </c>
    </row>
    <row r="30798" spans="1:8" x14ac:dyDescent="0.25">
      <c r="A30798">
        <v>4865502</v>
      </c>
      <c r="B30798" t="s">
        <v>5989</v>
      </c>
      <c r="C30798" s="155">
        <v>35157</v>
      </c>
      <c r="D30798">
        <v>608888</v>
      </c>
      <c r="E30798" t="s">
        <v>4906</v>
      </c>
      <c r="F30798" t="s">
        <v>35</v>
      </c>
      <c r="G30798" s="155">
        <v>45918</v>
      </c>
      <c r="H30798">
        <v>1</v>
      </c>
    </row>
    <row r="30799" spans="1:8" x14ac:dyDescent="0.25">
      <c r="A30799">
        <v>4865501</v>
      </c>
      <c r="B30799" t="s">
        <v>5968</v>
      </c>
      <c r="C30799" s="155">
        <v>26145</v>
      </c>
      <c r="D30799">
        <v>667934</v>
      </c>
      <c r="E30799" t="s">
        <v>2275</v>
      </c>
      <c r="F30799" t="s">
        <v>297</v>
      </c>
      <c r="G30799" s="155">
        <v>45905</v>
      </c>
      <c r="H30799">
        <v>1</v>
      </c>
    </row>
    <row r="30800" spans="1:8" x14ac:dyDescent="0.25">
      <c r="A30800">
        <v>4865500</v>
      </c>
      <c r="B30800" t="s">
        <v>5969</v>
      </c>
      <c r="C30800" s="155">
        <v>20384</v>
      </c>
      <c r="D30800">
        <v>622871</v>
      </c>
      <c r="E30800" t="s">
        <v>2097</v>
      </c>
      <c r="F30800" t="s">
        <v>40</v>
      </c>
      <c r="G30800" s="155">
        <v>45905</v>
      </c>
      <c r="H30800">
        <v>1</v>
      </c>
    </row>
    <row r="30801" spans="1:8" x14ac:dyDescent="0.25">
      <c r="A30801">
        <v>4865495</v>
      </c>
      <c r="B30801" t="s">
        <v>5970</v>
      </c>
      <c r="C30801" s="155">
        <v>26650</v>
      </c>
      <c r="D30801">
        <v>602984</v>
      </c>
      <c r="E30801" t="s">
        <v>1635</v>
      </c>
      <c r="F30801" t="s">
        <v>26</v>
      </c>
      <c r="G30801" s="155">
        <v>45905</v>
      </c>
      <c r="H30801">
        <v>1</v>
      </c>
    </row>
    <row r="30802" spans="1:8" x14ac:dyDescent="0.25">
      <c r="A30802">
        <v>4865494</v>
      </c>
      <c r="B30802" t="s">
        <v>5971</v>
      </c>
      <c r="C30802" s="155">
        <v>37301</v>
      </c>
      <c r="D30802">
        <v>617888</v>
      </c>
      <c r="E30802" t="s">
        <v>3839</v>
      </c>
      <c r="F30802" t="s">
        <v>338</v>
      </c>
      <c r="G30802" s="155">
        <v>45910</v>
      </c>
      <c r="H30802">
        <v>1</v>
      </c>
    </row>
    <row r="30803" spans="1:8" x14ac:dyDescent="0.25">
      <c r="A30803">
        <v>4865492</v>
      </c>
      <c r="B30803" t="s">
        <v>5972</v>
      </c>
      <c r="C30803" s="155">
        <v>18110</v>
      </c>
      <c r="D30803">
        <v>698966</v>
      </c>
      <c r="E30803" t="s">
        <v>2333</v>
      </c>
      <c r="F30803" t="s">
        <v>68</v>
      </c>
      <c r="G30803" s="155">
        <v>45905</v>
      </c>
      <c r="H30803">
        <v>1</v>
      </c>
    </row>
    <row r="30804" spans="1:8" x14ac:dyDescent="0.25">
      <c r="A30804">
        <v>4865491</v>
      </c>
      <c r="B30804" t="s">
        <v>8718</v>
      </c>
      <c r="C30804" s="155">
        <v>24323</v>
      </c>
      <c r="D30804">
        <v>622865</v>
      </c>
      <c r="E30804" t="s">
        <v>2097</v>
      </c>
      <c r="F30804" t="s">
        <v>40</v>
      </c>
      <c r="G30804" s="155">
        <v>45916</v>
      </c>
      <c r="H30804">
        <v>1</v>
      </c>
    </row>
    <row r="30805" spans="1:8" x14ac:dyDescent="0.25">
      <c r="A30805">
        <v>4865489</v>
      </c>
      <c r="B30805" t="s">
        <v>5973</v>
      </c>
      <c r="C30805" s="155">
        <v>31699</v>
      </c>
      <c r="D30805">
        <v>667814</v>
      </c>
      <c r="E30805" t="s">
        <v>1180</v>
      </c>
      <c r="F30805" t="s">
        <v>15</v>
      </c>
      <c r="G30805" s="155">
        <v>45905</v>
      </c>
      <c r="H30805">
        <v>1</v>
      </c>
    </row>
    <row r="30806" spans="1:8" x14ac:dyDescent="0.25">
      <c r="A30806">
        <v>4865488</v>
      </c>
      <c r="B30806" t="s">
        <v>16190</v>
      </c>
      <c r="C30806" s="155">
        <v>18656</v>
      </c>
      <c r="D30806">
        <v>672888</v>
      </c>
      <c r="E30806" t="s">
        <v>1198</v>
      </c>
      <c r="F30806" t="s">
        <v>307</v>
      </c>
      <c r="G30806" s="155">
        <v>45912</v>
      </c>
      <c r="H30806">
        <v>1</v>
      </c>
    </row>
    <row r="30807" spans="1:8" x14ac:dyDescent="0.25">
      <c r="A30807">
        <v>4865487</v>
      </c>
      <c r="B30807" t="s">
        <v>5974</v>
      </c>
      <c r="C30807" s="155">
        <v>36287</v>
      </c>
      <c r="D30807">
        <v>667934</v>
      </c>
      <c r="E30807" t="s">
        <v>506</v>
      </c>
      <c r="F30807" t="s">
        <v>327</v>
      </c>
      <c r="G30807" s="155">
        <v>45905</v>
      </c>
      <c r="H30807">
        <v>1</v>
      </c>
    </row>
    <row r="30808" spans="1:8" x14ac:dyDescent="0.25">
      <c r="A30808">
        <v>4865486</v>
      </c>
      <c r="B30808" t="s">
        <v>13009</v>
      </c>
      <c r="C30808" s="155">
        <v>29443</v>
      </c>
      <c r="D30808">
        <v>667888</v>
      </c>
      <c r="E30808" t="s">
        <v>1951</v>
      </c>
      <c r="F30808" t="s">
        <v>43</v>
      </c>
      <c r="G30808" s="155">
        <v>45911</v>
      </c>
      <c r="H30808">
        <v>1</v>
      </c>
    </row>
    <row r="30809" spans="1:8" x14ac:dyDescent="0.25">
      <c r="A30809">
        <v>4865484</v>
      </c>
      <c r="B30809" t="s">
        <v>12491</v>
      </c>
      <c r="C30809" s="155">
        <v>24390</v>
      </c>
      <c r="D30809">
        <v>622865</v>
      </c>
      <c r="E30809" t="s">
        <v>2097</v>
      </c>
      <c r="F30809" t="s">
        <v>40</v>
      </c>
      <c r="G30809" s="155">
        <v>45916</v>
      </c>
      <c r="H30809">
        <v>1</v>
      </c>
    </row>
    <row r="30810" spans="1:8" x14ac:dyDescent="0.25">
      <c r="A30810">
        <v>4865483</v>
      </c>
      <c r="B30810" t="s">
        <v>5975</v>
      </c>
      <c r="C30810" s="155">
        <v>12943</v>
      </c>
      <c r="D30810">
        <v>667814</v>
      </c>
      <c r="E30810" t="s">
        <v>1180</v>
      </c>
      <c r="F30810" t="s">
        <v>492</v>
      </c>
      <c r="G30810" s="155">
        <v>45905</v>
      </c>
      <c r="H30810">
        <v>1</v>
      </c>
    </row>
    <row r="30811" spans="1:8" x14ac:dyDescent="0.25">
      <c r="A30811">
        <v>4865482</v>
      </c>
      <c r="B30811" t="s">
        <v>5976</v>
      </c>
      <c r="C30811" s="155">
        <v>27765</v>
      </c>
      <c r="D30811">
        <v>600824</v>
      </c>
      <c r="E30811" t="s">
        <v>1172</v>
      </c>
      <c r="F30811" t="s">
        <v>59</v>
      </c>
      <c r="G30811" s="155">
        <v>45905</v>
      </c>
      <c r="H30811">
        <v>1</v>
      </c>
    </row>
    <row r="30812" spans="1:8" x14ac:dyDescent="0.25">
      <c r="A30812">
        <v>4865481</v>
      </c>
      <c r="B30812" t="s">
        <v>3701</v>
      </c>
      <c r="C30812" s="155">
        <v>23576</v>
      </c>
      <c r="D30812">
        <v>602984</v>
      </c>
      <c r="E30812" t="s">
        <v>1156</v>
      </c>
      <c r="F30812" t="s">
        <v>26</v>
      </c>
      <c r="G30812" s="155">
        <v>45905</v>
      </c>
      <c r="H30812">
        <v>1</v>
      </c>
    </row>
    <row r="30813" spans="1:8" x14ac:dyDescent="0.25">
      <c r="A30813">
        <v>4865480</v>
      </c>
      <c r="B30813" t="s">
        <v>16191</v>
      </c>
      <c r="C30813" s="155">
        <v>34688</v>
      </c>
      <c r="D30813">
        <v>667888</v>
      </c>
      <c r="E30813" t="s">
        <v>1951</v>
      </c>
      <c r="F30813" t="s">
        <v>491</v>
      </c>
      <c r="G30813" s="155">
        <v>45915</v>
      </c>
      <c r="H30813">
        <v>1</v>
      </c>
    </row>
    <row r="30814" spans="1:8" x14ac:dyDescent="0.25">
      <c r="A30814">
        <v>4865479</v>
      </c>
      <c r="B30814" t="s">
        <v>4758</v>
      </c>
      <c r="C30814" s="155">
        <v>16901</v>
      </c>
      <c r="D30814">
        <v>610814</v>
      </c>
      <c r="E30814" t="s">
        <v>5977</v>
      </c>
      <c r="F30814" t="s">
        <v>300</v>
      </c>
      <c r="G30814" s="155">
        <v>45905</v>
      </c>
      <c r="H30814">
        <v>1</v>
      </c>
    </row>
    <row r="30815" spans="1:8" x14ac:dyDescent="0.25">
      <c r="A30815">
        <v>4865478</v>
      </c>
      <c r="B30815" t="s">
        <v>5978</v>
      </c>
      <c r="C30815" s="155">
        <v>22465</v>
      </c>
      <c r="D30815">
        <v>667814</v>
      </c>
      <c r="E30815" t="s">
        <v>1222</v>
      </c>
      <c r="F30815" t="s">
        <v>27</v>
      </c>
      <c r="G30815" s="155">
        <v>45905</v>
      </c>
      <c r="H30815">
        <v>1</v>
      </c>
    </row>
    <row r="30816" spans="1:8" x14ac:dyDescent="0.25">
      <c r="A30816">
        <v>4865477</v>
      </c>
      <c r="B30816" t="s">
        <v>5979</v>
      </c>
      <c r="C30816" s="155">
        <v>14600</v>
      </c>
      <c r="D30816">
        <v>667934</v>
      </c>
      <c r="E30816" t="s">
        <v>2275</v>
      </c>
      <c r="F30816" t="s">
        <v>297</v>
      </c>
      <c r="G30816" s="155">
        <v>45905</v>
      </c>
      <c r="H30816">
        <v>1</v>
      </c>
    </row>
    <row r="30817" spans="1:8" x14ac:dyDescent="0.25">
      <c r="A30817">
        <v>4865476</v>
      </c>
      <c r="B30817" t="s">
        <v>5980</v>
      </c>
      <c r="C30817" s="155">
        <v>14892</v>
      </c>
      <c r="D30817">
        <v>602984</v>
      </c>
      <c r="E30817" t="s">
        <v>1430</v>
      </c>
      <c r="F30817" t="s">
        <v>26</v>
      </c>
      <c r="G30817" s="155">
        <v>45905</v>
      </c>
      <c r="H30817">
        <v>1</v>
      </c>
    </row>
    <row r="30818" spans="1:8" x14ac:dyDescent="0.25">
      <c r="A30818">
        <v>4865474</v>
      </c>
      <c r="B30818" t="s">
        <v>5981</v>
      </c>
      <c r="C30818" s="155">
        <v>32104</v>
      </c>
      <c r="D30818">
        <v>667814</v>
      </c>
      <c r="E30818" t="s">
        <v>5982</v>
      </c>
      <c r="F30818" t="s">
        <v>397</v>
      </c>
      <c r="G30818" s="155">
        <v>45905</v>
      </c>
      <c r="H30818">
        <v>1</v>
      </c>
    </row>
    <row r="30819" spans="1:8" x14ac:dyDescent="0.25">
      <c r="A30819">
        <v>4865473</v>
      </c>
      <c r="B30819" t="s">
        <v>14582</v>
      </c>
      <c r="C30819" s="155">
        <v>18495</v>
      </c>
      <c r="D30819">
        <v>618890</v>
      </c>
      <c r="E30819" t="s">
        <v>26335</v>
      </c>
      <c r="F30819" t="s">
        <v>41</v>
      </c>
      <c r="G30819" s="155">
        <v>45905</v>
      </c>
      <c r="H30819">
        <v>1</v>
      </c>
    </row>
    <row r="30820" spans="1:8" x14ac:dyDescent="0.25">
      <c r="A30820">
        <v>4865472</v>
      </c>
      <c r="B30820" t="s">
        <v>3183</v>
      </c>
      <c r="C30820" s="155">
        <v>20058</v>
      </c>
      <c r="D30820">
        <v>620890</v>
      </c>
      <c r="E30820" t="s">
        <v>1863</v>
      </c>
      <c r="F30820" t="s">
        <v>54</v>
      </c>
      <c r="G30820" s="155">
        <v>45905</v>
      </c>
      <c r="H30820">
        <v>1</v>
      </c>
    </row>
    <row r="30821" spans="1:8" x14ac:dyDescent="0.25">
      <c r="A30821">
        <v>4865469</v>
      </c>
      <c r="B30821" t="s">
        <v>3401</v>
      </c>
      <c r="C30821" s="155">
        <v>22340</v>
      </c>
      <c r="D30821">
        <v>602984</v>
      </c>
      <c r="E30821" t="s">
        <v>1156</v>
      </c>
      <c r="F30821" t="s">
        <v>26</v>
      </c>
      <c r="G30821" s="155">
        <v>45905</v>
      </c>
      <c r="H30821">
        <v>1</v>
      </c>
    </row>
    <row r="30822" spans="1:8" x14ac:dyDescent="0.25">
      <c r="A30822">
        <v>4865468</v>
      </c>
      <c r="B30822" t="s">
        <v>7966</v>
      </c>
      <c r="C30822" s="155">
        <v>27062</v>
      </c>
      <c r="D30822">
        <v>667888</v>
      </c>
      <c r="E30822" t="s">
        <v>1951</v>
      </c>
      <c r="F30822" t="s">
        <v>327</v>
      </c>
      <c r="G30822" s="155">
        <v>45917</v>
      </c>
      <c r="H30822">
        <v>1</v>
      </c>
    </row>
    <row r="30823" spans="1:8" x14ac:dyDescent="0.25">
      <c r="A30823">
        <v>4865467</v>
      </c>
      <c r="B30823" t="s">
        <v>5983</v>
      </c>
      <c r="C30823" s="155">
        <v>21711</v>
      </c>
      <c r="D30823">
        <v>614888</v>
      </c>
      <c r="E30823" t="s">
        <v>4293</v>
      </c>
      <c r="F30823" t="s">
        <v>2636</v>
      </c>
      <c r="G30823" s="155">
        <v>45908</v>
      </c>
      <c r="H30823">
        <v>1</v>
      </c>
    </row>
    <row r="30824" spans="1:8" x14ac:dyDescent="0.25">
      <c r="A30824">
        <v>4865465</v>
      </c>
      <c r="B30824" t="s">
        <v>5877</v>
      </c>
      <c r="C30824" s="155">
        <v>19098</v>
      </c>
      <c r="D30824">
        <v>608814</v>
      </c>
      <c r="E30824" t="s">
        <v>1189</v>
      </c>
      <c r="F30824" t="s">
        <v>81</v>
      </c>
      <c r="G30824" s="155">
        <v>45905</v>
      </c>
      <c r="H30824">
        <v>1</v>
      </c>
    </row>
    <row r="30825" spans="1:8" x14ac:dyDescent="0.25">
      <c r="A30825">
        <v>4865463</v>
      </c>
      <c r="B30825" t="s">
        <v>16192</v>
      </c>
      <c r="C30825" s="155">
        <v>37465</v>
      </c>
      <c r="D30825">
        <v>622865</v>
      </c>
      <c r="E30825" t="s">
        <v>572</v>
      </c>
      <c r="F30825" t="s">
        <v>507</v>
      </c>
      <c r="G30825" s="155">
        <v>45911</v>
      </c>
      <c r="H30825">
        <v>1</v>
      </c>
    </row>
    <row r="30826" spans="1:8" x14ac:dyDescent="0.25">
      <c r="A30826">
        <v>4865461</v>
      </c>
      <c r="B30826" t="s">
        <v>5984</v>
      </c>
      <c r="C30826" s="155">
        <v>21114</v>
      </c>
      <c r="D30826">
        <v>667688</v>
      </c>
      <c r="E30826" t="s">
        <v>1156</v>
      </c>
      <c r="F30826" t="s">
        <v>404</v>
      </c>
      <c r="G30826" s="155">
        <v>45905</v>
      </c>
      <c r="H30826">
        <v>1</v>
      </c>
    </row>
    <row r="30827" spans="1:8" x14ac:dyDescent="0.25">
      <c r="A30827">
        <v>4865457</v>
      </c>
      <c r="B30827" t="s">
        <v>5985</v>
      </c>
      <c r="C30827" s="155">
        <v>18129</v>
      </c>
      <c r="D30827">
        <v>609888</v>
      </c>
      <c r="E30827" t="s">
        <v>1180</v>
      </c>
      <c r="F30827" t="s">
        <v>37</v>
      </c>
      <c r="G30827" s="155">
        <v>45905</v>
      </c>
      <c r="H30827">
        <v>1</v>
      </c>
    </row>
    <row r="30828" spans="1:8" x14ac:dyDescent="0.25">
      <c r="A30828">
        <v>4865455</v>
      </c>
      <c r="B30828" t="s">
        <v>5986</v>
      </c>
      <c r="C30828" s="155">
        <v>25638</v>
      </c>
      <c r="D30828">
        <v>602984</v>
      </c>
      <c r="E30828" t="s">
        <v>1186</v>
      </c>
      <c r="F30828" t="s">
        <v>26</v>
      </c>
      <c r="G30828" s="155">
        <v>45905</v>
      </c>
      <c r="H30828">
        <v>1</v>
      </c>
    </row>
    <row r="30829" spans="1:8" x14ac:dyDescent="0.25">
      <c r="A30829">
        <v>4865454</v>
      </c>
      <c r="B30829" t="s">
        <v>16193</v>
      </c>
      <c r="C30829" s="155">
        <v>24681</v>
      </c>
      <c r="D30829">
        <v>610888</v>
      </c>
      <c r="E30829" t="s">
        <v>2909</v>
      </c>
      <c r="F30829" t="s">
        <v>61</v>
      </c>
      <c r="G30829" s="155">
        <v>45915</v>
      </c>
      <c r="H30829">
        <v>1</v>
      </c>
    </row>
    <row r="30830" spans="1:8" x14ac:dyDescent="0.25">
      <c r="A30830">
        <v>4865453</v>
      </c>
      <c r="B30830" t="s">
        <v>5987</v>
      </c>
      <c r="C30830" s="155">
        <v>17248</v>
      </c>
      <c r="D30830">
        <v>621982</v>
      </c>
      <c r="E30830" t="s">
        <v>1973</v>
      </c>
      <c r="F30830" t="s">
        <v>73</v>
      </c>
      <c r="G30830" s="155">
        <v>45905</v>
      </c>
      <c r="H30830">
        <v>1</v>
      </c>
    </row>
    <row r="30831" spans="1:8" x14ac:dyDescent="0.25">
      <c r="A30831">
        <v>4865452</v>
      </c>
      <c r="B30831" t="s">
        <v>5736</v>
      </c>
      <c r="C30831" s="155">
        <v>29221</v>
      </c>
      <c r="D30831">
        <v>608890</v>
      </c>
      <c r="E30831" t="s">
        <v>1867</v>
      </c>
      <c r="F30831" t="s">
        <v>35</v>
      </c>
      <c r="G30831" s="155">
        <v>45905</v>
      </c>
      <c r="H30831">
        <v>1</v>
      </c>
    </row>
    <row r="30832" spans="1:8" x14ac:dyDescent="0.25">
      <c r="A30832">
        <v>4865451</v>
      </c>
      <c r="B30832" t="s">
        <v>5988</v>
      </c>
      <c r="C30832" s="155">
        <v>19130</v>
      </c>
      <c r="D30832">
        <v>667814</v>
      </c>
      <c r="E30832" t="s">
        <v>1180</v>
      </c>
      <c r="F30832" t="s">
        <v>12</v>
      </c>
      <c r="G30832" s="155">
        <v>45905</v>
      </c>
      <c r="H30832">
        <v>1</v>
      </c>
    </row>
    <row r="30833" spans="1:8" x14ac:dyDescent="0.25">
      <c r="A30833">
        <v>4865450</v>
      </c>
      <c r="B30833" t="s">
        <v>19091</v>
      </c>
      <c r="C30833" s="155">
        <v>25095</v>
      </c>
      <c r="D30833">
        <v>610888</v>
      </c>
      <c r="E30833" t="s">
        <v>2175</v>
      </c>
      <c r="F30833" t="s">
        <v>61</v>
      </c>
      <c r="G30833" s="155">
        <v>45916</v>
      </c>
      <c r="H30833">
        <v>1</v>
      </c>
    </row>
    <row r="30834" spans="1:8" x14ac:dyDescent="0.25">
      <c r="A30834">
        <v>4865449</v>
      </c>
      <c r="B30834" t="s">
        <v>7310</v>
      </c>
      <c r="C30834" s="155">
        <v>37353</v>
      </c>
      <c r="D30834">
        <v>667888</v>
      </c>
      <c r="E30834" t="s">
        <v>1951</v>
      </c>
      <c r="F30834" t="s">
        <v>436</v>
      </c>
      <c r="G30834" s="155">
        <v>45913</v>
      </c>
      <c r="H30834">
        <v>1</v>
      </c>
    </row>
    <row r="30835" spans="1:8" x14ac:dyDescent="0.25">
      <c r="A30835">
        <v>4865447</v>
      </c>
      <c r="B30835" t="s">
        <v>5989</v>
      </c>
      <c r="C30835" s="155">
        <v>35157</v>
      </c>
      <c r="D30835">
        <v>618934</v>
      </c>
      <c r="E30835" t="s">
        <v>2184</v>
      </c>
      <c r="F30835" t="s">
        <v>41</v>
      </c>
      <c r="G30835" s="155">
        <v>45905</v>
      </c>
      <c r="H30835">
        <v>1</v>
      </c>
    </row>
    <row r="30836" spans="1:8" x14ac:dyDescent="0.25">
      <c r="A30836">
        <v>4865445</v>
      </c>
      <c r="B30836" t="s">
        <v>5990</v>
      </c>
      <c r="C30836" s="155">
        <v>36652</v>
      </c>
      <c r="D30836">
        <v>667888</v>
      </c>
      <c r="E30836" t="s">
        <v>3179</v>
      </c>
      <c r="F30836" t="s">
        <v>386</v>
      </c>
      <c r="G30836" s="155">
        <v>45909</v>
      </c>
      <c r="H30836">
        <v>1</v>
      </c>
    </row>
    <row r="30837" spans="1:8" x14ac:dyDescent="0.25">
      <c r="A30837">
        <v>4865444</v>
      </c>
      <c r="B30837" t="s">
        <v>5991</v>
      </c>
      <c r="C30837" s="155">
        <v>32500</v>
      </c>
      <c r="D30837">
        <v>600824</v>
      </c>
      <c r="E30837" t="s">
        <v>1172</v>
      </c>
      <c r="F30837" t="s">
        <v>59</v>
      </c>
      <c r="G30837" s="155">
        <v>45905</v>
      </c>
      <c r="H30837">
        <v>1</v>
      </c>
    </row>
    <row r="30838" spans="1:8" x14ac:dyDescent="0.25">
      <c r="A30838">
        <v>4865443</v>
      </c>
      <c r="B30838" t="s">
        <v>19092</v>
      </c>
      <c r="C30838" s="155">
        <v>22744</v>
      </c>
      <c r="D30838">
        <v>610888</v>
      </c>
      <c r="E30838" t="s">
        <v>10486</v>
      </c>
      <c r="F30838" t="s">
        <v>61</v>
      </c>
      <c r="G30838" s="155">
        <v>45916</v>
      </c>
      <c r="H30838">
        <v>1</v>
      </c>
    </row>
    <row r="30839" spans="1:8" x14ac:dyDescent="0.25">
      <c r="A30839">
        <v>4865441</v>
      </c>
      <c r="B30839" t="s">
        <v>5992</v>
      </c>
      <c r="C30839" s="155">
        <v>19889</v>
      </c>
      <c r="D30839">
        <v>610814</v>
      </c>
      <c r="E30839" t="s">
        <v>2434</v>
      </c>
      <c r="F30839" t="s">
        <v>698</v>
      </c>
      <c r="G30839" s="155">
        <v>45905</v>
      </c>
      <c r="H30839">
        <v>1</v>
      </c>
    </row>
    <row r="30840" spans="1:8" x14ac:dyDescent="0.25">
      <c r="A30840">
        <v>4865440</v>
      </c>
      <c r="B30840" t="s">
        <v>5993</v>
      </c>
      <c r="C30840" s="155">
        <v>19927</v>
      </c>
      <c r="D30840">
        <v>604890</v>
      </c>
      <c r="E30840" t="s">
        <v>1170</v>
      </c>
      <c r="F30840" t="s">
        <v>32</v>
      </c>
      <c r="G30840" s="155">
        <v>45905</v>
      </c>
      <c r="H30840">
        <v>1</v>
      </c>
    </row>
    <row r="30841" spans="1:8" x14ac:dyDescent="0.25">
      <c r="A30841">
        <v>4865438</v>
      </c>
      <c r="B30841" t="s">
        <v>5994</v>
      </c>
      <c r="C30841" s="155">
        <v>32310</v>
      </c>
      <c r="D30841">
        <v>622932</v>
      </c>
      <c r="E30841" t="s">
        <v>535</v>
      </c>
      <c r="F30841" t="s">
        <v>254</v>
      </c>
      <c r="G30841" s="155">
        <v>45905</v>
      </c>
      <c r="H30841">
        <v>1</v>
      </c>
    </row>
    <row r="30842" spans="1:8" x14ac:dyDescent="0.25">
      <c r="A30842">
        <v>4865437</v>
      </c>
      <c r="B30842" t="s">
        <v>5969</v>
      </c>
      <c r="C30842" s="155">
        <v>20384</v>
      </c>
      <c r="D30842">
        <v>618888</v>
      </c>
      <c r="E30842" t="s">
        <v>2209</v>
      </c>
      <c r="F30842" t="s">
        <v>257</v>
      </c>
      <c r="G30842" s="155">
        <v>45905</v>
      </c>
      <c r="H30842">
        <v>1</v>
      </c>
    </row>
    <row r="30843" spans="1:8" x14ac:dyDescent="0.25">
      <c r="A30843">
        <v>4865436</v>
      </c>
      <c r="B30843" t="s">
        <v>19093</v>
      </c>
      <c r="C30843" s="155">
        <v>22957</v>
      </c>
      <c r="D30843">
        <v>622865</v>
      </c>
      <c r="E30843" t="s">
        <v>2097</v>
      </c>
      <c r="F30843" t="s">
        <v>40</v>
      </c>
      <c r="G30843" s="155">
        <v>45916</v>
      </c>
      <c r="H30843">
        <v>1</v>
      </c>
    </row>
    <row r="30844" spans="1:8" x14ac:dyDescent="0.25">
      <c r="A30844">
        <v>4865433</v>
      </c>
      <c r="B30844" t="s">
        <v>5995</v>
      </c>
      <c r="C30844" s="155">
        <v>25338</v>
      </c>
      <c r="D30844">
        <v>621982</v>
      </c>
      <c r="E30844" t="s">
        <v>3911</v>
      </c>
      <c r="F30844" t="s">
        <v>73</v>
      </c>
      <c r="G30844" s="155">
        <v>45905</v>
      </c>
      <c r="H30844">
        <v>1</v>
      </c>
    </row>
    <row r="30845" spans="1:8" x14ac:dyDescent="0.25">
      <c r="A30845">
        <v>4865432</v>
      </c>
      <c r="B30845" t="s">
        <v>5989</v>
      </c>
      <c r="C30845" s="155">
        <v>35157</v>
      </c>
      <c r="D30845">
        <v>667890</v>
      </c>
      <c r="E30845" t="s">
        <v>1854</v>
      </c>
      <c r="F30845" t="s">
        <v>60</v>
      </c>
      <c r="G30845" s="155">
        <v>45905</v>
      </c>
      <c r="H30845">
        <v>1</v>
      </c>
    </row>
    <row r="30846" spans="1:8" x14ac:dyDescent="0.25">
      <c r="A30846">
        <v>4865431</v>
      </c>
      <c r="B30846" t="s">
        <v>7862</v>
      </c>
      <c r="C30846" s="155">
        <v>18829</v>
      </c>
      <c r="D30846">
        <v>667888</v>
      </c>
      <c r="E30846" t="s">
        <v>1951</v>
      </c>
      <c r="F30846" t="s">
        <v>455</v>
      </c>
      <c r="G30846" s="155">
        <v>45912</v>
      </c>
      <c r="H30846">
        <v>1</v>
      </c>
    </row>
    <row r="30847" spans="1:8" x14ac:dyDescent="0.25">
      <c r="A30847">
        <v>4865430</v>
      </c>
      <c r="B30847" t="s">
        <v>7999</v>
      </c>
      <c r="C30847" s="155">
        <v>37132</v>
      </c>
      <c r="D30847">
        <v>672888</v>
      </c>
      <c r="E30847" t="s">
        <v>1208</v>
      </c>
      <c r="F30847" t="s">
        <v>307</v>
      </c>
      <c r="G30847" s="155">
        <v>45912</v>
      </c>
      <c r="H30847">
        <v>1</v>
      </c>
    </row>
    <row r="30848" spans="1:8" x14ac:dyDescent="0.25">
      <c r="A30848">
        <v>4865427</v>
      </c>
      <c r="B30848" t="s">
        <v>23853</v>
      </c>
      <c r="C30848" s="155">
        <v>24729</v>
      </c>
      <c r="D30848">
        <v>622865</v>
      </c>
      <c r="E30848" t="s">
        <v>2097</v>
      </c>
      <c r="F30848" t="s">
        <v>40</v>
      </c>
      <c r="G30848" s="155">
        <v>45917</v>
      </c>
      <c r="H30848">
        <v>1</v>
      </c>
    </row>
    <row r="30849" spans="1:8" x14ac:dyDescent="0.25">
      <c r="A30849">
        <v>4865422</v>
      </c>
      <c r="B30849" t="s">
        <v>5996</v>
      </c>
      <c r="C30849" s="155">
        <v>21275</v>
      </c>
      <c r="D30849">
        <v>600824</v>
      </c>
      <c r="E30849" t="s">
        <v>1192</v>
      </c>
      <c r="F30849" t="s">
        <v>59</v>
      </c>
      <c r="G30849" s="155">
        <v>45905</v>
      </c>
      <c r="H30849">
        <v>1</v>
      </c>
    </row>
    <row r="30850" spans="1:8" x14ac:dyDescent="0.25">
      <c r="A30850">
        <v>4865420</v>
      </c>
      <c r="B30850" t="s">
        <v>6635</v>
      </c>
      <c r="C30850" s="155">
        <v>30690</v>
      </c>
      <c r="D30850">
        <v>609814</v>
      </c>
      <c r="E30850" t="s">
        <v>9260</v>
      </c>
      <c r="F30850" t="s">
        <v>37</v>
      </c>
      <c r="G30850" s="155">
        <v>45905</v>
      </c>
      <c r="H30850">
        <v>1</v>
      </c>
    </row>
    <row r="30851" spans="1:8" x14ac:dyDescent="0.25">
      <c r="A30851">
        <v>4865419</v>
      </c>
      <c r="B30851" t="s">
        <v>16194</v>
      </c>
      <c r="C30851" s="155">
        <v>32258</v>
      </c>
      <c r="D30851">
        <v>672888</v>
      </c>
      <c r="E30851" t="s">
        <v>1522</v>
      </c>
      <c r="F30851" t="s">
        <v>307</v>
      </c>
      <c r="G30851" s="155">
        <v>45912</v>
      </c>
      <c r="H30851">
        <v>1</v>
      </c>
    </row>
    <row r="30852" spans="1:8" x14ac:dyDescent="0.25">
      <c r="A30852">
        <v>4865417</v>
      </c>
      <c r="B30852" t="s">
        <v>2165</v>
      </c>
      <c r="C30852" s="155">
        <v>12636</v>
      </c>
      <c r="D30852">
        <v>620814</v>
      </c>
      <c r="E30852" t="s">
        <v>1863</v>
      </c>
      <c r="F30852" t="s">
        <v>424</v>
      </c>
      <c r="G30852" s="155">
        <v>45905</v>
      </c>
      <c r="H30852">
        <v>1</v>
      </c>
    </row>
    <row r="30853" spans="1:8" x14ac:dyDescent="0.25">
      <c r="A30853">
        <v>4865416</v>
      </c>
      <c r="B30853" t="s">
        <v>16195</v>
      </c>
      <c r="C30853" s="155">
        <v>21773</v>
      </c>
      <c r="D30853">
        <v>672888</v>
      </c>
      <c r="E30853" t="s">
        <v>16196</v>
      </c>
      <c r="F30853" t="s">
        <v>87</v>
      </c>
      <c r="G30853" s="155">
        <v>45912</v>
      </c>
      <c r="H30853">
        <v>1</v>
      </c>
    </row>
    <row r="30854" spans="1:8" x14ac:dyDescent="0.25">
      <c r="A30854">
        <v>4865415</v>
      </c>
      <c r="B30854" t="s">
        <v>22711</v>
      </c>
      <c r="C30854" s="155">
        <v>20007</v>
      </c>
      <c r="D30854">
        <v>667814</v>
      </c>
      <c r="E30854" t="s">
        <v>1230</v>
      </c>
      <c r="F30854" t="s">
        <v>18</v>
      </c>
      <c r="G30854" s="155">
        <v>45905</v>
      </c>
      <c r="H30854">
        <v>1</v>
      </c>
    </row>
    <row r="30855" spans="1:8" x14ac:dyDescent="0.25">
      <c r="A30855">
        <v>4865413</v>
      </c>
      <c r="B30855" t="s">
        <v>7990</v>
      </c>
      <c r="C30855" s="155">
        <v>28958</v>
      </c>
      <c r="D30855">
        <v>672888</v>
      </c>
      <c r="E30855" t="s">
        <v>1180</v>
      </c>
      <c r="F30855" t="s">
        <v>307</v>
      </c>
      <c r="G30855" s="155">
        <v>45912</v>
      </c>
      <c r="H30855">
        <v>1</v>
      </c>
    </row>
    <row r="30856" spans="1:8" x14ac:dyDescent="0.25">
      <c r="A30856">
        <v>4865412</v>
      </c>
      <c r="B30856" t="s">
        <v>5997</v>
      </c>
      <c r="C30856" s="155">
        <v>17962</v>
      </c>
      <c r="D30856">
        <v>621890</v>
      </c>
      <c r="E30856" t="s">
        <v>3117</v>
      </c>
      <c r="F30856" t="s">
        <v>337</v>
      </c>
      <c r="G30856" s="155">
        <v>45905</v>
      </c>
      <c r="H30856">
        <v>1</v>
      </c>
    </row>
    <row r="30857" spans="1:8" x14ac:dyDescent="0.25">
      <c r="A30857">
        <v>4865411</v>
      </c>
      <c r="B30857" t="s">
        <v>5998</v>
      </c>
      <c r="C30857" s="155">
        <v>35119</v>
      </c>
      <c r="D30857">
        <v>667814</v>
      </c>
      <c r="E30857" t="s">
        <v>1172</v>
      </c>
      <c r="F30857" t="s">
        <v>383</v>
      </c>
      <c r="G30857" s="155">
        <v>45905</v>
      </c>
      <c r="H30857">
        <v>1</v>
      </c>
    </row>
    <row r="30858" spans="1:8" x14ac:dyDescent="0.25">
      <c r="A30858">
        <v>4865410</v>
      </c>
      <c r="B30858" t="s">
        <v>16197</v>
      </c>
      <c r="C30858" s="155">
        <v>22644</v>
      </c>
      <c r="D30858">
        <v>617888</v>
      </c>
      <c r="E30858" t="s">
        <v>9807</v>
      </c>
      <c r="F30858" t="s">
        <v>67</v>
      </c>
      <c r="G30858" s="155">
        <v>45912</v>
      </c>
      <c r="H30858">
        <v>1</v>
      </c>
    </row>
    <row r="30859" spans="1:8" x14ac:dyDescent="0.25">
      <c r="A30859">
        <v>4865408</v>
      </c>
      <c r="B30859" t="s">
        <v>5999</v>
      </c>
      <c r="C30859" s="155">
        <v>24184</v>
      </c>
      <c r="D30859">
        <v>608814</v>
      </c>
      <c r="E30859" t="s">
        <v>1189</v>
      </c>
      <c r="F30859" t="s">
        <v>20</v>
      </c>
      <c r="G30859" s="155">
        <v>45905</v>
      </c>
      <c r="H30859">
        <v>1</v>
      </c>
    </row>
    <row r="30860" spans="1:8" x14ac:dyDescent="0.25">
      <c r="A30860">
        <v>4865407</v>
      </c>
      <c r="B30860" t="s">
        <v>23854</v>
      </c>
      <c r="C30860" s="155">
        <v>37733</v>
      </c>
      <c r="D30860">
        <v>617888</v>
      </c>
      <c r="E30860" t="s">
        <v>6042</v>
      </c>
      <c r="F30860" t="s">
        <v>338</v>
      </c>
      <c r="G30860" s="155">
        <v>45915</v>
      </c>
      <c r="H30860">
        <v>1</v>
      </c>
    </row>
    <row r="30861" spans="1:8" x14ac:dyDescent="0.25">
      <c r="A30861">
        <v>4865406</v>
      </c>
      <c r="B30861" t="s">
        <v>6000</v>
      </c>
      <c r="C30861" s="155">
        <v>31439</v>
      </c>
      <c r="D30861">
        <v>667934</v>
      </c>
      <c r="E30861" t="s">
        <v>1934</v>
      </c>
      <c r="F30861" t="s">
        <v>397</v>
      </c>
      <c r="G30861" s="155">
        <v>45905</v>
      </c>
      <c r="H30861">
        <v>1</v>
      </c>
    </row>
    <row r="30862" spans="1:8" x14ac:dyDescent="0.25">
      <c r="A30862">
        <v>4865405</v>
      </c>
      <c r="B30862" t="s">
        <v>6001</v>
      </c>
      <c r="C30862" s="155">
        <v>21247</v>
      </c>
      <c r="D30862">
        <v>622871</v>
      </c>
      <c r="E30862" t="s">
        <v>2097</v>
      </c>
      <c r="F30862" t="s">
        <v>40</v>
      </c>
      <c r="G30862" s="155">
        <v>45905</v>
      </c>
      <c r="H30862">
        <v>1</v>
      </c>
    </row>
    <row r="30863" spans="1:8" x14ac:dyDescent="0.25">
      <c r="A30863">
        <v>4865404</v>
      </c>
      <c r="B30863" t="s">
        <v>6002</v>
      </c>
      <c r="C30863" s="155">
        <v>38346</v>
      </c>
      <c r="D30863">
        <v>667814</v>
      </c>
      <c r="E30863" t="s">
        <v>1170</v>
      </c>
      <c r="F30863" t="s">
        <v>14</v>
      </c>
      <c r="G30863" s="155">
        <v>45905</v>
      </c>
      <c r="H30863">
        <v>1</v>
      </c>
    </row>
    <row r="30864" spans="1:8" x14ac:dyDescent="0.25">
      <c r="A30864">
        <v>4865402</v>
      </c>
      <c r="B30864" t="s">
        <v>6003</v>
      </c>
      <c r="C30864" s="155">
        <v>25871</v>
      </c>
      <c r="D30864">
        <v>672890</v>
      </c>
      <c r="E30864" t="s">
        <v>3210</v>
      </c>
      <c r="F30864" t="s">
        <v>307</v>
      </c>
      <c r="G30864" s="155">
        <v>45905</v>
      </c>
      <c r="H30864">
        <v>1</v>
      </c>
    </row>
    <row r="30865" spans="1:8" x14ac:dyDescent="0.25">
      <c r="A30865">
        <v>4865401</v>
      </c>
      <c r="B30865" t="s">
        <v>4298</v>
      </c>
      <c r="C30865" s="155">
        <v>21943</v>
      </c>
      <c r="D30865">
        <v>608814</v>
      </c>
      <c r="E30865" t="s">
        <v>1888</v>
      </c>
      <c r="F30865" t="s">
        <v>20</v>
      </c>
      <c r="G30865" s="155">
        <v>45905</v>
      </c>
      <c r="H30865">
        <v>1</v>
      </c>
    </row>
    <row r="30866" spans="1:8" x14ac:dyDescent="0.25">
      <c r="A30866">
        <v>4865400</v>
      </c>
      <c r="B30866" t="s">
        <v>5225</v>
      </c>
      <c r="C30866" s="155">
        <v>32729</v>
      </c>
      <c r="D30866">
        <v>667888</v>
      </c>
      <c r="E30866" t="s">
        <v>1172</v>
      </c>
      <c r="F30866" t="s">
        <v>495</v>
      </c>
      <c r="G30866" s="155">
        <v>45918</v>
      </c>
      <c r="H30866">
        <v>1</v>
      </c>
    </row>
    <row r="30867" spans="1:8" x14ac:dyDescent="0.25">
      <c r="A30867">
        <v>4865399</v>
      </c>
      <c r="B30867" t="s">
        <v>6004</v>
      </c>
      <c r="C30867" s="155">
        <v>18139</v>
      </c>
      <c r="D30867">
        <v>667934</v>
      </c>
      <c r="E30867" t="s">
        <v>2275</v>
      </c>
      <c r="F30867" t="s">
        <v>500</v>
      </c>
      <c r="G30867" s="155">
        <v>45905</v>
      </c>
      <c r="H30867">
        <v>1</v>
      </c>
    </row>
    <row r="30868" spans="1:8" x14ac:dyDescent="0.25">
      <c r="A30868">
        <v>4865398</v>
      </c>
      <c r="B30868" t="s">
        <v>6005</v>
      </c>
      <c r="C30868" s="155">
        <v>21187</v>
      </c>
      <c r="D30868">
        <v>622804</v>
      </c>
      <c r="E30868" t="s">
        <v>2034</v>
      </c>
      <c r="F30868" t="s">
        <v>507</v>
      </c>
      <c r="G30868" s="155">
        <v>45905</v>
      </c>
      <c r="H30868">
        <v>1</v>
      </c>
    </row>
    <row r="30869" spans="1:8" x14ac:dyDescent="0.25">
      <c r="A30869">
        <v>4865395</v>
      </c>
      <c r="B30869" t="s">
        <v>6006</v>
      </c>
      <c r="C30869" s="155">
        <v>32890</v>
      </c>
      <c r="D30869">
        <v>667814</v>
      </c>
      <c r="E30869" t="s">
        <v>1285</v>
      </c>
      <c r="F30869" t="s">
        <v>60</v>
      </c>
      <c r="G30869" s="155">
        <v>45905</v>
      </c>
      <c r="H30869">
        <v>1</v>
      </c>
    </row>
    <row r="30870" spans="1:8" x14ac:dyDescent="0.25">
      <c r="A30870">
        <v>4865394</v>
      </c>
      <c r="B30870" t="s">
        <v>6007</v>
      </c>
      <c r="C30870" s="155">
        <v>21834</v>
      </c>
      <c r="D30870">
        <v>608977</v>
      </c>
      <c r="E30870" t="s">
        <v>1867</v>
      </c>
      <c r="F30870" t="s">
        <v>35</v>
      </c>
      <c r="G30870" s="155">
        <v>45905</v>
      </c>
      <c r="H30870">
        <v>1</v>
      </c>
    </row>
    <row r="30871" spans="1:8" x14ac:dyDescent="0.25">
      <c r="A30871">
        <v>4865393</v>
      </c>
      <c r="B30871" t="s">
        <v>4670</v>
      </c>
      <c r="C30871" s="155">
        <v>15631</v>
      </c>
      <c r="D30871">
        <v>667984</v>
      </c>
      <c r="E30871" t="s">
        <v>1186</v>
      </c>
      <c r="F30871" t="s">
        <v>492</v>
      </c>
      <c r="G30871" s="155">
        <v>45905</v>
      </c>
      <c r="H30871">
        <v>1</v>
      </c>
    </row>
    <row r="30872" spans="1:8" x14ac:dyDescent="0.25">
      <c r="A30872">
        <v>4865390</v>
      </c>
      <c r="B30872" t="s">
        <v>6008</v>
      </c>
      <c r="C30872" s="155">
        <v>30294</v>
      </c>
      <c r="D30872">
        <v>672890</v>
      </c>
      <c r="E30872" t="s">
        <v>1180</v>
      </c>
      <c r="F30872" t="s">
        <v>87</v>
      </c>
      <c r="G30872" s="155">
        <v>45905</v>
      </c>
      <c r="H30872">
        <v>1</v>
      </c>
    </row>
    <row r="30873" spans="1:8" x14ac:dyDescent="0.25">
      <c r="A30873">
        <v>4865388</v>
      </c>
      <c r="B30873" t="s">
        <v>6009</v>
      </c>
      <c r="C30873" s="155">
        <v>13011</v>
      </c>
      <c r="D30873">
        <v>667824</v>
      </c>
      <c r="E30873" t="s">
        <v>1156</v>
      </c>
      <c r="F30873" t="s">
        <v>397</v>
      </c>
      <c r="G30873" s="155">
        <v>45905</v>
      </c>
      <c r="H30873">
        <v>1</v>
      </c>
    </row>
    <row r="30874" spans="1:8" x14ac:dyDescent="0.25">
      <c r="A30874">
        <v>4865386</v>
      </c>
      <c r="B30874" t="s">
        <v>6010</v>
      </c>
      <c r="C30874" s="155">
        <v>18994</v>
      </c>
      <c r="D30874">
        <v>620814</v>
      </c>
      <c r="E30874" t="s">
        <v>1863</v>
      </c>
      <c r="F30874" t="s">
        <v>424</v>
      </c>
      <c r="G30874" s="155">
        <v>45905</v>
      </c>
      <c r="H30874">
        <v>1</v>
      </c>
    </row>
    <row r="30875" spans="1:8" x14ac:dyDescent="0.25">
      <c r="A30875">
        <v>4865385</v>
      </c>
      <c r="B30875" t="s">
        <v>16198</v>
      </c>
      <c r="C30875" s="155">
        <v>19078</v>
      </c>
      <c r="D30875">
        <v>617888</v>
      </c>
      <c r="E30875" t="s">
        <v>3839</v>
      </c>
      <c r="F30875" t="s">
        <v>67</v>
      </c>
      <c r="G30875" s="155">
        <v>45908</v>
      </c>
      <c r="H30875">
        <v>1</v>
      </c>
    </row>
    <row r="30876" spans="1:8" x14ac:dyDescent="0.25">
      <c r="A30876">
        <v>4865384</v>
      </c>
      <c r="B30876" t="s">
        <v>4846</v>
      </c>
      <c r="C30876" s="155">
        <v>18173</v>
      </c>
      <c r="D30876">
        <v>667814</v>
      </c>
      <c r="E30876" t="s">
        <v>1198</v>
      </c>
      <c r="F30876" t="s">
        <v>383</v>
      </c>
      <c r="G30876" s="155">
        <v>45905</v>
      </c>
      <c r="H30876">
        <v>1</v>
      </c>
    </row>
    <row r="30877" spans="1:8" x14ac:dyDescent="0.25">
      <c r="A30877">
        <v>4865383</v>
      </c>
      <c r="B30877" t="s">
        <v>6011</v>
      </c>
      <c r="C30877" s="155">
        <v>26770</v>
      </c>
      <c r="D30877">
        <v>667888</v>
      </c>
      <c r="E30877" t="s">
        <v>5348</v>
      </c>
      <c r="F30877" t="s">
        <v>43</v>
      </c>
      <c r="G30877" s="155">
        <v>45908</v>
      </c>
      <c r="H30877">
        <v>1</v>
      </c>
    </row>
    <row r="30878" spans="1:8" x14ac:dyDescent="0.25">
      <c r="A30878">
        <v>4865382</v>
      </c>
      <c r="B30878" t="s">
        <v>6012</v>
      </c>
      <c r="C30878" s="155">
        <v>20713</v>
      </c>
      <c r="D30878">
        <v>667688</v>
      </c>
      <c r="E30878" t="s">
        <v>1156</v>
      </c>
      <c r="F30878" t="s">
        <v>404</v>
      </c>
      <c r="G30878" s="155">
        <v>45905</v>
      </c>
      <c r="H30878">
        <v>1</v>
      </c>
    </row>
    <row r="30879" spans="1:8" x14ac:dyDescent="0.25">
      <c r="A30879">
        <v>4865381</v>
      </c>
      <c r="B30879" t="s">
        <v>15300</v>
      </c>
      <c r="C30879" s="155">
        <v>36659</v>
      </c>
      <c r="D30879">
        <v>667824</v>
      </c>
      <c r="E30879" t="s">
        <v>1951</v>
      </c>
      <c r="F30879" t="s">
        <v>492</v>
      </c>
      <c r="G30879" s="155">
        <v>45905</v>
      </c>
      <c r="H30879">
        <v>1</v>
      </c>
    </row>
    <row r="30880" spans="1:8" x14ac:dyDescent="0.25">
      <c r="A30880">
        <v>4865380</v>
      </c>
      <c r="B30880" t="s">
        <v>4115</v>
      </c>
      <c r="C30880" s="155">
        <v>20590</v>
      </c>
      <c r="D30880">
        <v>672888</v>
      </c>
      <c r="E30880" t="s">
        <v>8783</v>
      </c>
      <c r="F30880" t="s">
        <v>307</v>
      </c>
      <c r="G30880" s="155">
        <v>45912</v>
      </c>
      <c r="H30880">
        <v>1</v>
      </c>
    </row>
    <row r="30881" spans="1:8" x14ac:dyDescent="0.25">
      <c r="A30881">
        <v>4865379</v>
      </c>
      <c r="B30881" t="s">
        <v>6013</v>
      </c>
      <c r="C30881" s="155">
        <v>27230</v>
      </c>
      <c r="D30881">
        <v>667888</v>
      </c>
      <c r="E30881" t="s">
        <v>1951</v>
      </c>
      <c r="F30881" t="s">
        <v>377</v>
      </c>
      <c r="G30881" s="155">
        <v>45910</v>
      </c>
      <c r="H30881">
        <v>1</v>
      </c>
    </row>
    <row r="30882" spans="1:8" x14ac:dyDescent="0.25">
      <c r="A30882">
        <v>4865378</v>
      </c>
      <c r="B30882" t="s">
        <v>3543</v>
      </c>
      <c r="C30882" s="155">
        <v>23489</v>
      </c>
      <c r="D30882">
        <v>610814</v>
      </c>
      <c r="E30882" t="s">
        <v>2434</v>
      </c>
      <c r="F30882" t="s">
        <v>61</v>
      </c>
      <c r="G30882" s="155">
        <v>45905</v>
      </c>
      <c r="H30882">
        <v>1</v>
      </c>
    </row>
    <row r="30883" spans="1:8" x14ac:dyDescent="0.25">
      <c r="A30883">
        <v>4865377</v>
      </c>
      <c r="B30883" t="s">
        <v>6014</v>
      </c>
      <c r="C30883" s="155">
        <v>15189</v>
      </c>
      <c r="D30883">
        <v>617814</v>
      </c>
      <c r="E30883" t="s">
        <v>6015</v>
      </c>
      <c r="F30883" t="s">
        <v>338</v>
      </c>
      <c r="G30883" s="155">
        <v>45905</v>
      </c>
      <c r="H30883">
        <v>1</v>
      </c>
    </row>
    <row r="30884" spans="1:8" x14ac:dyDescent="0.25">
      <c r="A30884">
        <v>4865376</v>
      </c>
      <c r="B30884" t="s">
        <v>6016</v>
      </c>
      <c r="C30884" s="155">
        <v>26304</v>
      </c>
      <c r="D30884">
        <v>667814</v>
      </c>
      <c r="E30884" t="s">
        <v>1180</v>
      </c>
      <c r="F30884" t="s">
        <v>421</v>
      </c>
      <c r="G30884" s="155">
        <v>45905</v>
      </c>
      <c r="H30884">
        <v>1</v>
      </c>
    </row>
    <row r="30885" spans="1:8" x14ac:dyDescent="0.25">
      <c r="A30885">
        <v>4865375</v>
      </c>
      <c r="B30885" t="s">
        <v>6017</v>
      </c>
      <c r="C30885" s="155">
        <v>38431</v>
      </c>
      <c r="D30885">
        <v>667824</v>
      </c>
      <c r="E30885" t="s">
        <v>1951</v>
      </c>
      <c r="F30885" t="s">
        <v>12</v>
      </c>
      <c r="G30885" s="155">
        <v>45905</v>
      </c>
      <c r="H30885">
        <v>1</v>
      </c>
    </row>
    <row r="30886" spans="1:8" x14ac:dyDescent="0.25">
      <c r="A30886">
        <v>4865374</v>
      </c>
      <c r="B30886" t="s">
        <v>6031</v>
      </c>
      <c r="C30886" s="155">
        <v>30427</v>
      </c>
      <c r="D30886">
        <v>672888</v>
      </c>
      <c r="E30886" t="s">
        <v>1180</v>
      </c>
      <c r="F30886" t="s">
        <v>307</v>
      </c>
      <c r="G30886" s="155">
        <v>45912</v>
      </c>
      <c r="H30886">
        <v>1</v>
      </c>
    </row>
    <row r="30887" spans="1:8" x14ac:dyDescent="0.25">
      <c r="A30887">
        <v>4865373</v>
      </c>
      <c r="B30887" t="s">
        <v>6018</v>
      </c>
      <c r="C30887" s="155">
        <v>28052</v>
      </c>
      <c r="D30887">
        <v>667824</v>
      </c>
      <c r="E30887" t="s">
        <v>6019</v>
      </c>
      <c r="F30887" t="s">
        <v>27</v>
      </c>
      <c r="G30887" s="155">
        <v>45905</v>
      </c>
      <c r="H30887">
        <v>1</v>
      </c>
    </row>
    <row r="30888" spans="1:8" x14ac:dyDescent="0.25">
      <c r="A30888">
        <v>4865371</v>
      </c>
      <c r="B30888" t="s">
        <v>16199</v>
      </c>
      <c r="C30888" s="155">
        <v>31919</v>
      </c>
      <c r="D30888">
        <v>622865</v>
      </c>
      <c r="E30888" t="s">
        <v>579</v>
      </c>
      <c r="F30888" t="s">
        <v>254</v>
      </c>
      <c r="G30888" s="155">
        <v>45912</v>
      </c>
      <c r="H30888">
        <v>1</v>
      </c>
    </row>
    <row r="30889" spans="1:8" x14ac:dyDescent="0.25">
      <c r="A30889">
        <v>4865369</v>
      </c>
      <c r="B30889" t="s">
        <v>6020</v>
      </c>
      <c r="C30889" s="155">
        <v>21090</v>
      </c>
      <c r="D30889">
        <v>604890</v>
      </c>
      <c r="E30889" t="s">
        <v>1170</v>
      </c>
      <c r="F30889" t="s">
        <v>32</v>
      </c>
      <c r="G30889" s="155">
        <v>45905</v>
      </c>
      <c r="H30889">
        <v>1</v>
      </c>
    </row>
    <row r="30890" spans="1:8" x14ac:dyDescent="0.25">
      <c r="A30890">
        <v>4865368</v>
      </c>
      <c r="B30890" t="s">
        <v>5646</v>
      </c>
      <c r="C30890" s="155">
        <v>34852</v>
      </c>
      <c r="D30890">
        <v>618890</v>
      </c>
      <c r="E30890" t="s">
        <v>2565</v>
      </c>
      <c r="F30890" t="s">
        <v>41</v>
      </c>
      <c r="G30890" s="155">
        <v>45905</v>
      </c>
      <c r="H30890">
        <v>1</v>
      </c>
    </row>
    <row r="30891" spans="1:8" x14ac:dyDescent="0.25">
      <c r="A30891">
        <v>4865363</v>
      </c>
      <c r="B30891" t="s">
        <v>6021</v>
      </c>
      <c r="C30891" s="155">
        <v>25822</v>
      </c>
      <c r="D30891">
        <v>667688</v>
      </c>
      <c r="E30891" t="s">
        <v>1156</v>
      </c>
      <c r="F30891" t="s">
        <v>60</v>
      </c>
      <c r="G30891" s="155">
        <v>45903</v>
      </c>
      <c r="H30891">
        <v>1</v>
      </c>
    </row>
    <row r="30892" spans="1:8" x14ac:dyDescent="0.25">
      <c r="A30892">
        <v>4865362</v>
      </c>
      <c r="B30892" t="s">
        <v>9464</v>
      </c>
      <c r="C30892" s="155">
        <v>15895</v>
      </c>
      <c r="D30892">
        <v>672888</v>
      </c>
      <c r="E30892" t="s">
        <v>1208</v>
      </c>
      <c r="F30892" t="s">
        <v>307</v>
      </c>
      <c r="G30892" s="155">
        <v>45912</v>
      </c>
      <c r="H30892">
        <v>1</v>
      </c>
    </row>
    <row r="30893" spans="1:8" x14ac:dyDescent="0.25">
      <c r="A30893">
        <v>4865361</v>
      </c>
      <c r="B30893" t="s">
        <v>6022</v>
      </c>
      <c r="C30893" s="155">
        <v>37968</v>
      </c>
      <c r="D30893">
        <v>600824</v>
      </c>
      <c r="E30893" t="s">
        <v>1951</v>
      </c>
      <c r="F30893" t="s">
        <v>59</v>
      </c>
      <c r="G30893" s="155">
        <v>45905</v>
      </c>
      <c r="H30893">
        <v>1</v>
      </c>
    </row>
    <row r="30894" spans="1:8" x14ac:dyDescent="0.25">
      <c r="A30894">
        <v>4865357</v>
      </c>
      <c r="B30894" t="s">
        <v>6023</v>
      </c>
      <c r="C30894" s="155">
        <v>18280</v>
      </c>
      <c r="D30894">
        <v>609814</v>
      </c>
      <c r="E30894" t="s">
        <v>1198</v>
      </c>
      <c r="F30894" t="s">
        <v>37</v>
      </c>
      <c r="G30894" s="155">
        <v>45905</v>
      </c>
      <c r="H30894">
        <v>1</v>
      </c>
    </row>
    <row r="30895" spans="1:8" x14ac:dyDescent="0.25">
      <c r="A30895">
        <v>4865356</v>
      </c>
      <c r="B30895" t="s">
        <v>10102</v>
      </c>
      <c r="C30895" s="155">
        <v>27482</v>
      </c>
      <c r="D30895">
        <v>667824</v>
      </c>
      <c r="E30895" t="s">
        <v>1951</v>
      </c>
      <c r="F30895" t="s">
        <v>18</v>
      </c>
      <c r="G30895" s="155">
        <v>45905</v>
      </c>
      <c r="H30895">
        <v>1</v>
      </c>
    </row>
    <row r="30896" spans="1:8" x14ac:dyDescent="0.25">
      <c r="A30896">
        <v>4865354</v>
      </c>
      <c r="B30896" t="s">
        <v>6024</v>
      </c>
      <c r="C30896" s="155">
        <v>23014</v>
      </c>
      <c r="D30896">
        <v>672890</v>
      </c>
      <c r="E30896" t="s">
        <v>1396</v>
      </c>
      <c r="F30896" t="s">
        <v>307</v>
      </c>
      <c r="G30896" s="155">
        <v>45905</v>
      </c>
      <c r="H30896">
        <v>1</v>
      </c>
    </row>
    <row r="30897" spans="1:8" x14ac:dyDescent="0.25">
      <c r="A30897">
        <v>4865353</v>
      </c>
      <c r="B30897" t="s">
        <v>6025</v>
      </c>
      <c r="C30897" s="155">
        <v>37617</v>
      </c>
      <c r="D30897">
        <v>667888</v>
      </c>
      <c r="E30897" t="s">
        <v>1951</v>
      </c>
      <c r="F30897" t="s">
        <v>397</v>
      </c>
      <c r="G30897" s="155">
        <v>45908</v>
      </c>
      <c r="H30897">
        <v>1</v>
      </c>
    </row>
    <row r="30898" spans="1:8" x14ac:dyDescent="0.25">
      <c r="A30898">
        <v>4865351</v>
      </c>
      <c r="B30898" t="s">
        <v>6026</v>
      </c>
      <c r="C30898" s="155">
        <v>38896</v>
      </c>
      <c r="D30898">
        <v>667888</v>
      </c>
      <c r="E30898" t="s">
        <v>1172</v>
      </c>
      <c r="F30898" t="s">
        <v>500</v>
      </c>
      <c r="G30898" s="155">
        <v>45909</v>
      </c>
      <c r="H30898">
        <v>1</v>
      </c>
    </row>
    <row r="30899" spans="1:8" x14ac:dyDescent="0.25">
      <c r="A30899">
        <v>4865350</v>
      </c>
      <c r="B30899" t="s">
        <v>6027</v>
      </c>
      <c r="C30899" s="155">
        <v>32094</v>
      </c>
      <c r="D30899">
        <v>622932</v>
      </c>
      <c r="E30899" t="s">
        <v>535</v>
      </c>
      <c r="F30899" t="s">
        <v>40</v>
      </c>
      <c r="G30899" s="155">
        <v>45905</v>
      </c>
      <c r="H30899">
        <v>1</v>
      </c>
    </row>
    <row r="30900" spans="1:8" x14ac:dyDescent="0.25">
      <c r="A30900">
        <v>4865348</v>
      </c>
      <c r="B30900" t="s">
        <v>2262</v>
      </c>
      <c r="C30900" s="155">
        <v>30185</v>
      </c>
      <c r="D30900">
        <v>667814</v>
      </c>
      <c r="E30900" t="s">
        <v>2009</v>
      </c>
      <c r="F30900" t="s">
        <v>499</v>
      </c>
      <c r="G30900" s="155">
        <v>45902</v>
      </c>
      <c r="H30900">
        <v>1</v>
      </c>
    </row>
    <row r="30901" spans="1:8" x14ac:dyDescent="0.25">
      <c r="A30901">
        <v>4865347</v>
      </c>
      <c r="B30901" t="s">
        <v>2658</v>
      </c>
      <c r="C30901" s="155">
        <v>20438</v>
      </c>
      <c r="D30901">
        <v>621982</v>
      </c>
      <c r="E30901" t="s">
        <v>2651</v>
      </c>
      <c r="F30901" t="s">
        <v>73</v>
      </c>
      <c r="G30901" s="155">
        <v>45905</v>
      </c>
      <c r="H30901">
        <v>1</v>
      </c>
    </row>
    <row r="30902" spans="1:8" x14ac:dyDescent="0.25">
      <c r="A30902">
        <v>4865346</v>
      </c>
      <c r="B30902" t="s">
        <v>6028</v>
      </c>
      <c r="C30902" s="155">
        <v>14178</v>
      </c>
      <c r="D30902">
        <v>667814</v>
      </c>
      <c r="E30902" t="s">
        <v>1186</v>
      </c>
      <c r="F30902" t="s">
        <v>421</v>
      </c>
      <c r="G30902" s="155">
        <v>45905</v>
      </c>
      <c r="H30902">
        <v>1</v>
      </c>
    </row>
    <row r="30903" spans="1:8" x14ac:dyDescent="0.25">
      <c r="A30903">
        <v>4865345</v>
      </c>
      <c r="B30903" t="s">
        <v>6029</v>
      </c>
      <c r="C30903" s="155">
        <v>20830</v>
      </c>
      <c r="D30903">
        <v>608890</v>
      </c>
      <c r="E30903" t="s">
        <v>1189</v>
      </c>
      <c r="F30903" t="s">
        <v>81</v>
      </c>
      <c r="G30903" s="155">
        <v>45905</v>
      </c>
      <c r="H30903">
        <v>1</v>
      </c>
    </row>
    <row r="30904" spans="1:8" x14ac:dyDescent="0.25">
      <c r="A30904">
        <v>4865342</v>
      </c>
      <c r="B30904" t="s">
        <v>6030</v>
      </c>
      <c r="C30904" s="155">
        <v>14660</v>
      </c>
      <c r="D30904">
        <v>622932</v>
      </c>
      <c r="E30904" t="s">
        <v>535</v>
      </c>
      <c r="F30904" t="s">
        <v>254</v>
      </c>
      <c r="G30904" s="155">
        <v>45905</v>
      </c>
      <c r="H30904">
        <v>1</v>
      </c>
    </row>
    <row r="30905" spans="1:8" x14ac:dyDescent="0.25">
      <c r="A30905">
        <v>4865341</v>
      </c>
      <c r="B30905" t="s">
        <v>6031</v>
      </c>
      <c r="C30905" s="155">
        <v>30427</v>
      </c>
      <c r="D30905">
        <v>608814</v>
      </c>
      <c r="E30905" t="s">
        <v>2561</v>
      </c>
      <c r="F30905" t="s">
        <v>81</v>
      </c>
      <c r="G30905" s="155">
        <v>45905</v>
      </c>
      <c r="H30905">
        <v>1</v>
      </c>
    </row>
    <row r="30906" spans="1:8" x14ac:dyDescent="0.25">
      <c r="A30906">
        <v>4865340</v>
      </c>
      <c r="B30906" t="s">
        <v>6032</v>
      </c>
      <c r="C30906" s="155">
        <v>29834</v>
      </c>
      <c r="D30906">
        <v>602984</v>
      </c>
      <c r="E30906" t="s">
        <v>1156</v>
      </c>
      <c r="F30906" t="s">
        <v>336</v>
      </c>
      <c r="G30906" s="155">
        <v>45905</v>
      </c>
      <c r="H30906">
        <v>1</v>
      </c>
    </row>
    <row r="30907" spans="1:8" x14ac:dyDescent="0.25">
      <c r="A30907">
        <v>4865337</v>
      </c>
      <c r="B30907" t="s">
        <v>6033</v>
      </c>
      <c r="C30907" s="155">
        <v>22143</v>
      </c>
      <c r="D30907">
        <v>667934</v>
      </c>
      <c r="E30907" t="s">
        <v>2275</v>
      </c>
      <c r="F30907" t="s">
        <v>397</v>
      </c>
      <c r="G30907" s="155">
        <v>45905</v>
      </c>
      <c r="H30907">
        <v>1</v>
      </c>
    </row>
    <row r="30908" spans="1:8" x14ac:dyDescent="0.25">
      <c r="A30908">
        <v>4865336</v>
      </c>
      <c r="B30908" t="s">
        <v>6034</v>
      </c>
      <c r="C30908" s="155">
        <v>32537</v>
      </c>
      <c r="D30908">
        <v>604890</v>
      </c>
      <c r="E30908" t="s">
        <v>1170</v>
      </c>
      <c r="F30908" t="s">
        <v>32</v>
      </c>
      <c r="G30908" s="155">
        <v>45905</v>
      </c>
      <c r="H30908">
        <v>1</v>
      </c>
    </row>
    <row r="30909" spans="1:8" x14ac:dyDescent="0.25">
      <c r="A30909">
        <v>4865332</v>
      </c>
      <c r="B30909" t="s">
        <v>6035</v>
      </c>
      <c r="C30909" s="155">
        <v>24403</v>
      </c>
      <c r="D30909">
        <v>622804</v>
      </c>
      <c r="E30909" t="s">
        <v>2074</v>
      </c>
      <c r="F30909" t="s">
        <v>19</v>
      </c>
      <c r="G30909" s="155">
        <v>45905</v>
      </c>
      <c r="H30909">
        <v>1</v>
      </c>
    </row>
    <row r="30910" spans="1:8" x14ac:dyDescent="0.25">
      <c r="A30910">
        <v>4865331</v>
      </c>
      <c r="B30910" t="s">
        <v>16200</v>
      </c>
      <c r="C30910" s="155">
        <v>28568</v>
      </c>
      <c r="D30910">
        <v>667888</v>
      </c>
      <c r="E30910" t="s">
        <v>4694</v>
      </c>
      <c r="F30910" t="s">
        <v>394</v>
      </c>
      <c r="G30910" s="155">
        <v>45913</v>
      </c>
      <c r="H30910">
        <v>1</v>
      </c>
    </row>
    <row r="30911" spans="1:8" x14ac:dyDescent="0.25">
      <c r="A30911">
        <v>4865330</v>
      </c>
      <c r="B30911" t="s">
        <v>6096</v>
      </c>
      <c r="C30911" s="155">
        <v>24436</v>
      </c>
      <c r="D30911">
        <v>672888</v>
      </c>
      <c r="E30911" t="s">
        <v>6097</v>
      </c>
      <c r="F30911" t="s">
        <v>87</v>
      </c>
      <c r="G30911" s="155">
        <v>45912</v>
      </c>
      <c r="H30911">
        <v>1</v>
      </c>
    </row>
    <row r="30912" spans="1:8" x14ac:dyDescent="0.25">
      <c r="A30912">
        <v>4865328</v>
      </c>
      <c r="B30912" t="s">
        <v>5452</v>
      </c>
      <c r="C30912" s="155">
        <v>35407</v>
      </c>
      <c r="D30912">
        <v>602890</v>
      </c>
      <c r="E30912" t="s">
        <v>1172</v>
      </c>
      <c r="F30912" t="s">
        <v>336</v>
      </c>
      <c r="G30912" s="155">
        <v>45905</v>
      </c>
      <c r="H30912">
        <v>1</v>
      </c>
    </row>
    <row r="30913" spans="1:8" x14ac:dyDescent="0.25">
      <c r="A30913">
        <v>4865326</v>
      </c>
      <c r="B30913" t="s">
        <v>6036</v>
      </c>
      <c r="C30913" s="155">
        <v>14051</v>
      </c>
      <c r="D30913">
        <v>608814</v>
      </c>
      <c r="E30913" t="s">
        <v>1189</v>
      </c>
      <c r="F30913" t="s">
        <v>20</v>
      </c>
      <c r="G30913" s="155">
        <v>45905</v>
      </c>
      <c r="H30913">
        <v>1</v>
      </c>
    </row>
    <row r="30914" spans="1:8" x14ac:dyDescent="0.25">
      <c r="A30914">
        <v>4865324</v>
      </c>
      <c r="B30914" t="s">
        <v>6037</v>
      </c>
      <c r="C30914" s="155">
        <v>24498</v>
      </c>
      <c r="D30914">
        <v>667814</v>
      </c>
      <c r="E30914" t="s">
        <v>1180</v>
      </c>
      <c r="F30914" t="s">
        <v>386</v>
      </c>
      <c r="G30914" s="155">
        <v>45905</v>
      </c>
      <c r="H30914">
        <v>1</v>
      </c>
    </row>
    <row r="30915" spans="1:8" x14ac:dyDescent="0.25">
      <c r="A30915">
        <v>4865323</v>
      </c>
      <c r="B30915" t="s">
        <v>6038</v>
      </c>
      <c r="C30915" s="155">
        <v>23370</v>
      </c>
      <c r="D30915">
        <v>667934</v>
      </c>
      <c r="E30915" t="s">
        <v>2275</v>
      </c>
      <c r="F30915" t="s">
        <v>397</v>
      </c>
      <c r="G30915" s="155">
        <v>45905</v>
      </c>
      <c r="H30915">
        <v>1</v>
      </c>
    </row>
    <row r="30916" spans="1:8" x14ac:dyDescent="0.25">
      <c r="A30916">
        <v>4865322</v>
      </c>
      <c r="B30916" t="s">
        <v>4566</v>
      </c>
      <c r="C30916" s="155">
        <v>19169</v>
      </c>
      <c r="D30916">
        <v>617888</v>
      </c>
      <c r="E30916" t="s">
        <v>16201</v>
      </c>
      <c r="F30916" t="s">
        <v>67</v>
      </c>
      <c r="G30916" s="155">
        <v>45912</v>
      </c>
      <c r="H30916">
        <v>1</v>
      </c>
    </row>
    <row r="30917" spans="1:8" x14ac:dyDescent="0.25">
      <c r="A30917">
        <v>4865320</v>
      </c>
      <c r="B30917" t="s">
        <v>6039</v>
      </c>
      <c r="C30917" s="155">
        <v>26072</v>
      </c>
      <c r="D30917">
        <v>667824</v>
      </c>
      <c r="E30917" t="s">
        <v>3835</v>
      </c>
      <c r="F30917" t="s">
        <v>12</v>
      </c>
      <c r="G30917" s="155">
        <v>45905</v>
      </c>
      <c r="H30917">
        <v>1</v>
      </c>
    </row>
    <row r="30918" spans="1:8" x14ac:dyDescent="0.25">
      <c r="A30918">
        <v>4865319</v>
      </c>
      <c r="B30918" t="s">
        <v>23855</v>
      </c>
      <c r="C30918" s="155">
        <v>27959</v>
      </c>
      <c r="D30918">
        <v>617888</v>
      </c>
      <c r="E30918" t="s">
        <v>14550</v>
      </c>
      <c r="F30918" t="s">
        <v>338</v>
      </c>
      <c r="G30918" s="155">
        <v>45915</v>
      </c>
      <c r="H30918">
        <v>1</v>
      </c>
    </row>
    <row r="30919" spans="1:8" x14ac:dyDescent="0.25">
      <c r="A30919">
        <v>4865316</v>
      </c>
      <c r="B30919" t="s">
        <v>6040</v>
      </c>
      <c r="C30919" s="155">
        <v>30426</v>
      </c>
      <c r="D30919">
        <v>618890</v>
      </c>
      <c r="E30919" t="s">
        <v>1942</v>
      </c>
      <c r="F30919" t="s">
        <v>41</v>
      </c>
      <c r="G30919" s="155">
        <v>45905</v>
      </c>
      <c r="H30919">
        <v>1</v>
      </c>
    </row>
    <row r="30920" spans="1:8" x14ac:dyDescent="0.25">
      <c r="A30920">
        <v>4865314</v>
      </c>
      <c r="B30920" t="s">
        <v>6041</v>
      </c>
      <c r="C30920" s="155">
        <v>19726</v>
      </c>
      <c r="D30920">
        <v>617888</v>
      </c>
      <c r="E30920" t="s">
        <v>6042</v>
      </c>
      <c r="F30920" t="s">
        <v>338</v>
      </c>
      <c r="G30920" s="155">
        <v>45909</v>
      </c>
      <c r="H30920">
        <v>1</v>
      </c>
    </row>
    <row r="30921" spans="1:8" x14ac:dyDescent="0.25">
      <c r="A30921">
        <v>4865313</v>
      </c>
      <c r="B30921" t="s">
        <v>6043</v>
      </c>
      <c r="C30921" s="155">
        <v>27141</v>
      </c>
      <c r="D30921">
        <v>610814</v>
      </c>
      <c r="E30921" t="s">
        <v>3438</v>
      </c>
      <c r="F30921" t="s">
        <v>300</v>
      </c>
      <c r="G30921" s="155">
        <v>45905</v>
      </c>
      <c r="H30921">
        <v>1</v>
      </c>
    </row>
    <row r="30922" spans="1:8" x14ac:dyDescent="0.25">
      <c r="A30922">
        <v>4865312</v>
      </c>
      <c r="B30922" t="s">
        <v>15609</v>
      </c>
      <c r="C30922" s="155">
        <v>23350</v>
      </c>
      <c r="D30922">
        <v>667688</v>
      </c>
      <c r="E30922" t="s">
        <v>1156</v>
      </c>
      <c r="F30922" t="s">
        <v>499</v>
      </c>
      <c r="G30922" s="155">
        <v>45905</v>
      </c>
      <c r="H30922">
        <v>1</v>
      </c>
    </row>
    <row r="30923" spans="1:8" x14ac:dyDescent="0.25">
      <c r="A30923">
        <v>4865311</v>
      </c>
      <c r="B30923" t="s">
        <v>6044</v>
      </c>
      <c r="C30923" s="155">
        <v>24523</v>
      </c>
      <c r="D30923">
        <v>622871</v>
      </c>
      <c r="E30923" t="s">
        <v>2097</v>
      </c>
      <c r="F30923" t="s">
        <v>40</v>
      </c>
      <c r="G30923" s="155">
        <v>45905</v>
      </c>
      <c r="H30923">
        <v>1</v>
      </c>
    </row>
    <row r="30924" spans="1:8" x14ac:dyDescent="0.25">
      <c r="A30924">
        <v>4865309</v>
      </c>
      <c r="B30924" t="s">
        <v>6045</v>
      </c>
      <c r="C30924" s="155">
        <v>16899</v>
      </c>
      <c r="D30924">
        <v>620890</v>
      </c>
      <c r="E30924" t="s">
        <v>4729</v>
      </c>
      <c r="F30924" t="s">
        <v>54</v>
      </c>
      <c r="G30924" s="155">
        <v>45905</v>
      </c>
      <c r="H30924">
        <v>1</v>
      </c>
    </row>
    <row r="30925" spans="1:8" x14ac:dyDescent="0.25">
      <c r="A30925">
        <v>4865308</v>
      </c>
      <c r="B30925" t="s">
        <v>4348</v>
      </c>
      <c r="C30925" s="155">
        <v>20317</v>
      </c>
      <c r="D30925">
        <v>608890</v>
      </c>
      <c r="E30925" t="s">
        <v>5937</v>
      </c>
      <c r="F30925" t="s">
        <v>20</v>
      </c>
      <c r="G30925" s="155">
        <v>45905</v>
      </c>
      <c r="H30925">
        <v>1</v>
      </c>
    </row>
    <row r="30926" spans="1:8" x14ac:dyDescent="0.25">
      <c r="A30926">
        <v>4865307</v>
      </c>
      <c r="B30926" t="s">
        <v>5853</v>
      </c>
      <c r="C30926" s="155">
        <v>18850</v>
      </c>
      <c r="D30926">
        <v>667984</v>
      </c>
      <c r="E30926" t="s">
        <v>1174</v>
      </c>
      <c r="F30926" t="s">
        <v>38</v>
      </c>
      <c r="G30926" s="155">
        <v>45905</v>
      </c>
      <c r="H30926">
        <v>1</v>
      </c>
    </row>
    <row r="30927" spans="1:8" x14ac:dyDescent="0.25">
      <c r="A30927">
        <v>4865305</v>
      </c>
      <c r="B30927" t="s">
        <v>8092</v>
      </c>
      <c r="C30927" s="155">
        <v>18385</v>
      </c>
      <c r="D30927">
        <v>610814</v>
      </c>
      <c r="E30927" t="s">
        <v>5212</v>
      </c>
      <c r="F30927" t="s">
        <v>698</v>
      </c>
      <c r="G30927" s="155">
        <v>45905</v>
      </c>
      <c r="H30927">
        <v>1</v>
      </c>
    </row>
    <row r="30928" spans="1:8" x14ac:dyDescent="0.25">
      <c r="A30928">
        <v>4865303</v>
      </c>
      <c r="B30928" t="s">
        <v>4969</v>
      </c>
      <c r="C30928" s="155">
        <v>17301</v>
      </c>
      <c r="D30928">
        <v>622865</v>
      </c>
      <c r="E30928" t="s">
        <v>2097</v>
      </c>
      <c r="F30928" t="s">
        <v>254</v>
      </c>
      <c r="G30928" s="155">
        <v>45910</v>
      </c>
      <c r="H30928">
        <v>1</v>
      </c>
    </row>
    <row r="30929" spans="1:8" x14ac:dyDescent="0.25">
      <c r="A30929">
        <v>4865302</v>
      </c>
      <c r="B30929" t="s">
        <v>19094</v>
      </c>
      <c r="C30929" s="155">
        <v>27513</v>
      </c>
      <c r="D30929">
        <v>617888</v>
      </c>
      <c r="E30929" t="s">
        <v>6844</v>
      </c>
      <c r="F30929" t="s">
        <v>338</v>
      </c>
      <c r="G30929" s="155">
        <v>45915</v>
      </c>
      <c r="H30929">
        <v>1</v>
      </c>
    </row>
    <row r="30930" spans="1:8" x14ac:dyDescent="0.25">
      <c r="A30930">
        <v>4865299</v>
      </c>
      <c r="B30930" t="s">
        <v>6046</v>
      </c>
      <c r="C30930" s="155">
        <v>17333</v>
      </c>
      <c r="D30930">
        <v>610814</v>
      </c>
      <c r="E30930" t="s">
        <v>4753</v>
      </c>
      <c r="F30930" t="s">
        <v>300</v>
      </c>
      <c r="G30930" s="155">
        <v>45905</v>
      </c>
      <c r="H30930">
        <v>1</v>
      </c>
    </row>
    <row r="30931" spans="1:8" x14ac:dyDescent="0.25">
      <c r="A30931">
        <v>4865297</v>
      </c>
      <c r="B30931" t="s">
        <v>6047</v>
      </c>
      <c r="C30931" s="155">
        <v>14607</v>
      </c>
      <c r="D30931">
        <v>617814</v>
      </c>
      <c r="E30931" t="s">
        <v>2304</v>
      </c>
      <c r="F30931" t="s">
        <v>338</v>
      </c>
      <c r="G30931" s="155">
        <v>45905</v>
      </c>
      <c r="H30931">
        <v>1</v>
      </c>
    </row>
    <row r="30932" spans="1:8" x14ac:dyDescent="0.25">
      <c r="A30932">
        <v>4865292</v>
      </c>
      <c r="B30932" t="s">
        <v>6048</v>
      </c>
      <c r="C30932" s="155">
        <v>19380</v>
      </c>
      <c r="D30932">
        <v>667934</v>
      </c>
      <c r="E30932" t="s">
        <v>2275</v>
      </c>
      <c r="F30932" t="s">
        <v>397</v>
      </c>
      <c r="G30932" s="155">
        <v>45905</v>
      </c>
      <c r="H30932">
        <v>1</v>
      </c>
    </row>
    <row r="30933" spans="1:8" x14ac:dyDescent="0.25">
      <c r="A30933">
        <v>4865291</v>
      </c>
      <c r="B30933" t="s">
        <v>6049</v>
      </c>
      <c r="C30933" s="155">
        <v>31545</v>
      </c>
      <c r="D30933">
        <v>667824</v>
      </c>
      <c r="E30933" t="s">
        <v>1172</v>
      </c>
      <c r="F30933" t="s">
        <v>14</v>
      </c>
      <c r="G30933" s="155">
        <v>45905</v>
      </c>
      <c r="H30933">
        <v>1</v>
      </c>
    </row>
    <row r="30934" spans="1:8" x14ac:dyDescent="0.25">
      <c r="A30934">
        <v>4865290</v>
      </c>
      <c r="B30934" t="s">
        <v>3380</v>
      </c>
      <c r="C30934" s="155">
        <v>16119</v>
      </c>
      <c r="D30934">
        <v>665890</v>
      </c>
      <c r="E30934" t="s">
        <v>3402</v>
      </c>
      <c r="F30934" t="s">
        <v>79</v>
      </c>
      <c r="G30934" s="155">
        <v>45905</v>
      </c>
      <c r="H30934">
        <v>1</v>
      </c>
    </row>
    <row r="30935" spans="1:8" x14ac:dyDescent="0.25">
      <c r="A30935">
        <v>4865289</v>
      </c>
      <c r="B30935" t="s">
        <v>6050</v>
      </c>
      <c r="C30935" s="155">
        <v>34208</v>
      </c>
      <c r="D30935">
        <v>665932</v>
      </c>
      <c r="E30935" t="s">
        <v>506</v>
      </c>
      <c r="F30935" t="s">
        <v>56</v>
      </c>
      <c r="G30935" s="155">
        <v>45905</v>
      </c>
      <c r="H30935">
        <v>1</v>
      </c>
    </row>
    <row r="30936" spans="1:8" x14ac:dyDescent="0.25">
      <c r="A30936">
        <v>4865288</v>
      </c>
      <c r="B30936" t="s">
        <v>6051</v>
      </c>
      <c r="C30936" s="155">
        <v>25988</v>
      </c>
      <c r="D30936">
        <v>608814</v>
      </c>
      <c r="E30936" t="s">
        <v>1867</v>
      </c>
      <c r="F30936" t="s">
        <v>81</v>
      </c>
      <c r="G30936" s="155">
        <v>45905</v>
      </c>
      <c r="H30936">
        <v>1</v>
      </c>
    </row>
    <row r="30937" spans="1:8" x14ac:dyDescent="0.25">
      <c r="A30937">
        <v>4865284</v>
      </c>
      <c r="B30937" t="s">
        <v>6052</v>
      </c>
      <c r="C30937" s="155">
        <v>21061</v>
      </c>
      <c r="D30937">
        <v>665814</v>
      </c>
      <c r="E30937" t="s">
        <v>2960</v>
      </c>
      <c r="F30937" t="s">
        <v>79</v>
      </c>
      <c r="G30937" s="155">
        <v>45905</v>
      </c>
      <c r="H30937">
        <v>1</v>
      </c>
    </row>
    <row r="30938" spans="1:8" x14ac:dyDescent="0.25">
      <c r="A30938">
        <v>4865283</v>
      </c>
      <c r="B30938" t="s">
        <v>6053</v>
      </c>
      <c r="C30938" s="155">
        <v>21669</v>
      </c>
      <c r="D30938">
        <v>610890</v>
      </c>
      <c r="E30938" t="s">
        <v>2813</v>
      </c>
      <c r="F30938" t="s">
        <v>698</v>
      </c>
      <c r="G30938" s="155">
        <v>45905</v>
      </c>
      <c r="H30938">
        <v>1</v>
      </c>
    </row>
    <row r="30939" spans="1:8" x14ac:dyDescent="0.25">
      <c r="A30939">
        <v>4865282</v>
      </c>
      <c r="B30939" t="s">
        <v>6054</v>
      </c>
      <c r="C30939" s="155">
        <v>36910</v>
      </c>
      <c r="D30939">
        <v>622932</v>
      </c>
      <c r="E30939" t="s">
        <v>4824</v>
      </c>
      <c r="F30939" t="s">
        <v>254</v>
      </c>
      <c r="G30939" s="155">
        <v>45905</v>
      </c>
      <c r="H30939">
        <v>1</v>
      </c>
    </row>
    <row r="30940" spans="1:8" x14ac:dyDescent="0.25">
      <c r="A30940">
        <v>4865281</v>
      </c>
      <c r="B30940" t="s">
        <v>2466</v>
      </c>
      <c r="C30940" s="155">
        <v>21551</v>
      </c>
      <c r="D30940">
        <v>609814</v>
      </c>
      <c r="E30940" t="s">
        <v>6055</v>
      </c>
      <c r="F30940" t="s">
        <v>37</v>
      </c>
      <c r="G30940" s="155">
        <v>45905</v>
      </c>
      <c r="H30940">
        <v>1</v>
      </c>
    </row>
    <row r="30941" spans="1:8" x14ac:dyDescent="0.25">
      <c r="A30941">
        <v>4865280</v>
      </c>
      <c r="B30941" t="s">
        <v>6056</v>
      </c>
      <c r="C30941" s="155">
        <v>35816</v>
      </c>
      <c r="D30941">
        <v>665890</v>
      </c>
      <c r="E30941" t="s">
        <v>1985</v>
      </c>
      <c r="F30941" t="s">
        <v>56</v>
      </c>
      <c r="G30941" s="155">
        <v>45905</v>
      </c>
      <c r="H30941">
        <v>1</v>
      </c>
    </row>
    <row r="30942" spans="1:8" x14ac:dyDescent="0.25">
      <c r="A30942">
        <v>4865278</v>
      </c>
      <c r="B30942" t="s">
        <v>2255</v>
      </c>
      <c r="C30942" s="155">
        <v>13627</v>
      </c>
      <c r="D30942">
        <v>609814</v>
      </c>
      <c r="E30942" t="s">
        <v>1198</v>
      </c>
      <c r="F30942" t="s">
        <v>37</v>
      </c>
      <c r="G30942" s="155">
        <v>45905</v>
      </c>
      <c r="H30942">
        <v>1</v>
      </c>
    </row>
    <row r="30943" spans="1:8" x14ac:dyDescent="0.25">
      <c r="A30943">
        <v>4865277</v>
      </c>
      <c r="B30943" t="s">
        <v>6057</v>
      </c>
      <c r="C30943" s="155">
        <v>30395</v>
      </c>
      <c r="D30943">
        <v>667888</v>
      </c>
      <c r="E30943" t="s">
        <v>1951</v>
      </c>
      <c r="F30943" t="s">
        <v>319</v>
      </c>
      <c r="G30943" s="155">
        <v>45910</v>
      </c>
      <c r="H30943">
        <v>1</v>
      </c>
    </row>
    <row r="30944" spans="1:8" x14ac:dyDescent="0.25">
      <c r="A30944">
        <v>4865276</v>
      </c>
      <c r="B30944" t="s">
        <v>21568</v>
      </c>
      <c r="C30944" s="155">
        <v>19465</v>
      </c>
      <c r="D30944">
        <v>667888</v>
      </c>
      <c r="E30944" t="s">
        <v>1951</v>
      </c>
      <c r="F30944" t="s">
        <v>25</v>
      </c>
      <c r="G30944" s="155">
        <v>45908</v>
      </c>
      <c r="H30944">
        <v>1</v>
      </c>
    </row>
    <row r="30945" spans="1:8" x14ac:dyDescent="0.25">
      <c r="A30945">
        <v>4865274</v>
      </c>
      <c r="B30945" t="s">
        <v>6058</v>
      </c>
      <c r="C30945" s="155">
        <v>31698</v>
      </c>
      <c r="D30945">
        <v>665890</v>
      </c>
      <c r="E30945" t="s">
        <v>5195</v>
      </c>
      <c r="F30945" t="s">
        <v>56</v>
      </c>
      <c r="G30945" s="155">
        <v>45905</v>
      </c>
      <c r="H30945">
        <v>1</v>
      </c>
    </row>
    <row r="30946" spans="1:8" x14ac:dyDescent="0.25">
      <c r="A30946">
        <v>4865272</v>
      </c>
      <c r="B30946" t="s">
        <v>6059</v>
      </c>
      <c r="C30946" s="155">
        <v>20122</v>
      </c>
      <c r="D30946">
        <v>667888</v>
      </c>
      <c r="E30946" t="s">
        <v>1156</v>
      </c>
      <c r="F30946" t="s">
        <v>297</v>
      </c>
      <c r="G30946" s="155">
        <v>45910</v>
      </c>
      <c r="H30946">
        <v>1</v>
      </c>
    </row>
    <row r="30947" spans="1:8" x14ac:dyDescent="0.25">
      <c r="A30947">
        <v>4865271</v>
      </c>
      <c r="B30947" t="s">
        <v>5673</v>
      </c>
      <c r="C30947" s="155">
        <v>21003</v>
      </c>
      <c r="D30947">
        <v>602984</v>
      </c>
      <c r="E30947" t="s">
        <v>1156</v>
      </c>
      <c r="F30947" t="s">
        <v>336</v>
      </c>
      <c r="G30947" s="155">
        <v>45905</v>
      </c>
      <c r="H30947">
        <v>1</v>
      </c>
    </row>
    <row r="30948" spans="1:8" x14ac:dyDescent="0.25">
      <c r="A30948">
        <v>4865270</v>
      </c>
      <c r="B30948" t="s">
        <v>5781</v>
      </c>
      <c r="C30948" s="155">
        <v>27357</v>
      </c>
      <c r="D30948">
        <v>667888</v>
      </c>
      <c r="E30948" t="s">
        <v>1172</v>
      </c>
      <c r="F30948" t="s">
        <v>383</v>
      </c>
      <c r="G30948" s="155">
        <v>45910</v>
      </c>
      <c r="H30948">
        <v>1</v>
      </c>
    </row>
    <row r="30949" spans="1:8" x14ac:dyDescent="0.25">
      <c r="A30949">
        <v>4865269</v>
      </c>
      <c r="B30949" t="s">
        <v>6060</v>
      </c>
      <c r="C30949" s="155">
        <v>15401</v>
      </c>
      <c r="D30949">
        <v>667814</v>
      </c>
      <c r="E30949" t="s">
        <v>1198</v>
      </c>
      <c r="F30949" t="s">
        <v>386</v>
      </c>
      <c r="G30949" s="155">
        <v>45905</v>
      </c>
      <c r="H30949">
        <v>1</v>
      </c>
    </row>
    <row r="30950" spans="1:8" x14ac:dyDescent="0.25">
      <c r="A30950">
        <v>4865268</v>
      </c>
      <c r="B30950" t="s">
        <v>6061</v>
      </c>
      <c r="C30950" s="155">
        <v>22141</v>
      </c>
      <c r="D30950">
        <v>608888</v>
      </c>
      <c r="E30950" t="s">
        <v>1960</v>
      </c>
      <c r="F30950" t="s">
        <v>35</v>
      </c>
      <c r="G30950" s="155">
        <v>45909</v>
      </c>
      <c r="H30950">
        <v>1</v>
      </c>
    </row>
    <row r="30951" spans="1:8" x14ac:dyDescent="0.25">
      <c r="A30951">
        <v>4865267</v>
      </c>
      <c r="B30951" t="s">
        <v>11293</v>
      </c>
      <c r="C30951" s="155">
        <v>27677</v>
      </c>
      <c r="D30951">
        <v>665888</v>
      </c>
      <c r="E30951" t="s">
        <v>10622</v>
      </c>
      <c r="F30951" t="s">
        <v>56</v>
      </c>
      <c r="G30951" s="155">
        <v>45919</v>
      </c>
      <c r="H30951">
        <v>1</v>
      </c>
    </row>
    <row r="30952" spans="1:8" x14ac:dyDescent="0.25">
      <c r="A30952">
        <v>4865266</v>
      </c>
      <c r="B30952" t="s">
        <v>6062</v>
      </c>
      <c r="C30952" s="155">
        <v>30993</v>
      </c>
      <c r="D30952">
        <v>617814</v>
      </c>
      <c r="E30952" t="s">
        <v>3071</v>
      </c>
      <c r="F30952" t="s">
        <v>338</v>
      </c>
      <c r="G30952" s="155">
        <v>45905</v>
      </c>
      <c r="H30952">
        <v>1</v>
      </c>
    </row>
    <row r="30953" spans="1:8" x14ac:dyDescent="0.25">
      <c r="A30953">
        <v>4865265</v>
      </c>
      <c r="B30953" t="s">
        <v>6021</v>
      </c>
      <c r="C30953" s="155">
        <v>25822</v>
      </c>
      <c r="D30953">
        <v>667814</v>
      </c>
      <c r="E30953" t="s">
        <v>1285</v>
      </c>
      <c r="F30953" t="s">
        <v>60</v>
      </c>
      <c r="G30953" s="155">
        <v>45905</v>
      </c>
      <c r="H30953">
        <v>1</v>
      </c>
    </row>
    <row r="30954" spans="1:8" x14ac:dyDescent="0.25">
      <c r="A30954">
        <v>4865264</v>
      </c>
      <c r="B30954" t="s">
        <v>6063</v>
      </c>
      <c r="C30954" s="155">
        <v>38709</v>
      </c>
      <c r="D30954">
        <v>618890</v>
      </c>
      <c r="E30954" t="s">
        <v>1987</v>
      </c>
      <c r="F30954" t="s">
        <v>41</v>
      </c>
      <c r="G30954" s="155">
        <v>45905</v>
      </c>
      <c r="H30954">
        <v>1</v>
      </c>
    </row>
    <row r="30955" spans="1:8" x14ac:dyDescent="0.25">
      <c r="A30955">
        <v>4865263</v>
      </c>
      <c r="B30955" t="s">
        <v>6064</v>
      </c>
      <c r="C30955" s="155">
        <v>35174</v>
      </c>
      <c r="D30955">
        <v>667824</v>
      </c>
      <c r="E30955" t="s">
        <v>1951</v>
      </c>
      <c r="F30955" t="s">
        <v>421</v>
      </c>
      <c r="G30955" s="155">
        <v>45905</v>
      </c>
      <c r="H30955">
        <v>1</v>
      </c>
    </row>
    <row r="30956" spans="1:8" x14ac:dyDescent="0.25">
      <c r="A30956">
        <v>4865259</v>
      </c>
      <c r="B30956" t="s">
        <v>6065</v>
      </c>
      <c r="C30956" s="155">
        <v>21463</v>
      </c>
      <c r="D30956">
        <v>667824</v>
      </c>
      <c r="E30956" t="s">
        <v>1180</v>
      </c>
      <c r="F30956" t="s">
        <v>14</v>
      </c>
      <c r="G30956" s="155">
        <v>45905</v>
      </c>
      <c r="H30956">
        <v>1</v>
      </c>
    </row>
    <row r="30957" spans="1:8" x14ac:dyDescent="0.25">
      <c r="A30957">
        <v>4865256</v>
      </c>
      <c r="B30957" t="s">
        <v>8354</v>
      </c>
      <c r="C30957" s="155">
        <v>21918</v>
      </c>
      <c r="D30957">
        <v>600824</v>
      </c>
      <c r="E30957" t="s">
        <v>12670</v>
      </c>
      <c r="F30957" t="s">
        <v>59</v>
      </c>
      <c r="G30957" s="155">
        <v>45905</v>
      </c>
      <c r="H30957">
        <v>1</v>
      </c>
    </row>
    <row r="30958" spans="1:8" x14ac:dyDescent="0.25">
      <c r="A30958">
        <v>4865253</v>
      </c>
      <c r="B30958" t="s">
        <v>19095</v>
      </c>
      <c r="C30958" s="155">
        <v>31502</v>
      </c>
      <c r="D30958">
        <v>620814</v>
      </c>
      <c r="E30958" t="s">
        <v>2665</v>
      </c>
      <c r="F30958" t="s">
        <v>54</v>
      </c>
      <c r="G30958" s="155">
        <v>45905</v>
      </c>
      <c r="H30958">
        <v>1</v>
      </c>
    </row>
    <row r="30959" spans="1:8" x14ac:dyDescent="0.25">
      <c r="A30959">
        <v>4865252</v>
      </c>
      <c r="B30959" t="s">
        <v>3627</v>
      </c>
      <c r="C30959" s="155">
        <v>21677</v>
      </c>
      <c r="D30959">
        <v>600824</v>
      </c>
      <c r="E30959" t="s">
        <v>1951</v>
      </c>
      <c r="F30959" t="s">
        <v>59</v>
      </c>
      <c r="G30959" s="155">
        <v>45905</v>
      </c>
      <c r="H30959">
        <v>1</v>
      </c>
    </row>
    <row r="30960" spans="1:8" x14ac:dyDescent="0.25">
      <c r="A30960">
        <v>4865251</v>
      </c>
      <c r="B30960" t="s">
        <v>6066</v>
      </c>
      <c r="C30960" s="155">
        <v>17534</v>
      </c>
      <c r="D30960">
        <v>608890</v>
      </c>
      <c r="E30960" t="s">
        <v>5937</v>
      </c>
      <c r="F30960" t="s">
        <v>81</v>
      </c>
      <c r="G30960" s="155">
        <v>45905</v>
      </c>
      <c r="H30960">
        <v>1</v>
      </c>
    </row>
    <row r="30961" spans="1:8" x14ac:dyDescent="0.25">
      <c r="A30961">
        <v>4865250</v>
      </c>
      <c r="B30961" t="s">
        <v>6067</v>
      </c>
      <c r="C30961" s="155">
        <v>30688</v>
      </c>
      <c r="D30961">
        <v>665888</v>
      </c>
      <c r="E30961" t="s">
        <v>6068</v>
      </c>
      <c r="F30961" t="s">
        <v>79</v>
      </c>
      <c r="G30961" s="155">
        <v>45908</v>
      </c>
      <c r="H30961">
        <v>1</v>
      </c>
    </row>
    <row r="30962" spans="1:8" x14ac:dyDescent="0.25">
      <c r="A30962">
        <v>4865249</v>
      </c>
      <c r="B30962" t="s">
        <v>6069</v>
      </c>
      <c r="C30962" s="155">
        <v>10791</v>
      </c>
      <c r="D30962">
        <v>621890</v>
      </c>
      <c r="E30962" t="s">
        <v>6070</v>
      </c>
      <c r="F30962" t="s">
        <v>337</v>
      </c>
      <c r="G30962" s="155">
        <v>45905</v>
      </c>
      <c r="H30962">
        <v>1</v>
      </c>
    </row>
    <row r="30963" spans="1:8" x14ac:dyDescent="0.25">
      <c r="A30963">
        <v>4865248</v>
      </c>
      <c r="B30963" t="s">
        <v>6036</v>
      </c>
      <c r="C30963" s="155">
        <v>14051</v>
      </c>
      <c r="D30963">
        <v>617814</v>
      </c>
      <c r="E30963" t="s">
        <v>2304</v>
      </c>
      <c r="F30963" t="s">
        <v>338</v>
      </c>
      <c r="G30963" s="155">
        <v>45905</v>
      </c>
      <c r="H30963">
        <v>1</v>
      </c>
    </row>
    <row r="30964" spans="1:8" x14ac:dyDescent="0.25">
      <c r="A30964">
        <v>4865246</v>
      </c>
      <c r="B30964" t="s">
        <v>16202</v>
      </c>
      <c r="C30964" s="155">
        <v>19756</v>
      </c>
      <c r="D30964">
        <v>667972</v>
      </c>
      <c r="E30964" t="s">
        <v>1170</v>
      </c>
      <c r="F30964" t="s">
        <v>386</v>
      </c>
      <c r="G30964" s="155">
        <v>45905</v>
      </c>
      <c r="H30964">
        <v>1</v>
      </c>
    </row>
    <row r="30965" spans="1:8" x14ac:dyDescent="0.25">
      <c r="A30965">
        <v>4865245</v>
      </c>
      <c r="B30965" t="s">
        <v>2859</v>
      </c>
      <c r="C30965" s="155">
        <v>24881</v>
      </c>
      <c r="D30965">
        <v>604890</v>
      </c>
      <c r="E30965" t="s">
        <v>1170</v>
      </c>
      <c r="F30965" t="s">
        <v>32</v>
      </c>
      <c r="G30965" s="155">
        <v>45905</v>
      </c>
      <c r="H30965">
        <v>1</v>
      </c>
    </row>
    <row r="30966" spans="1:8" x14ac:dyDescent="0.25">
      <c r="A30966">
        <v>4865244</v>
      </c>
      <c r="B30966" t="s">
        <v>6071</v>
      </c>
      <c r="C30966" s="155">
        <v>29007</v>
      </c>
      <c r="D30966">
        <v>620814</v>
      </c>
      <c r="E30966" t="s">
        <v>2665</v>
      </c>
      <c r="F30966" t="s">
        <v>424</v>
      </c>
      <c r="G30966" s="155">
        <v>45905</v>
      </c>
      <c r="H30966">
        <v>1</v>
      </c>
    </row>
    <row r="30967" spans="1:8" x14ac:dyDescent="0.25">
      <c r="A30967">
        <v>4865242</v>
      </c>
      <c r="B30967" t="s">
        <v>16203</v>
      </c>
      <c r="C30967" s="155">
        <v>32557</v>
      </c>
      <c r="D30967">
        <v>667888</v>
      </c>
      <c r="E30967" t="s">
        <v>1951</v>
      </c>
      <c r="F30967" t="s">
        <v>386</v>
      </c>
      <c r="G30967" s="155">
        <v>45912</v>
      </c>
      <c r="H30967">
        <v>1</v>
      </c>
    </row>
    <row r="30968" spans="1:8" x14ac:dyDescent="0.25">
      <c r="A30968">
        <v>4865241</v>
      </c>
      <c r="B30968" t="s">
        <v>6072</v>
      </c>
      <c r="C30968" s="155">
        <v>34254</v>
      </c>
      <c r="D30968">
        <v>622804</v>
      </c>
      <c r="E30968" t="s">
        <v>586</v>
      </c>
      <c r="F30968" t="s">
        <v>85</v>
      </c>
      <c r="G30968" s="155">
        <v>45905</v>
      </c>
      <c r="H30968">
        <v>1</v>
      </c>
    </row>
    <row r="30969" spans="1:8" x14ac:dyDescent="0.25">
      <c r="A30969">
        <v>4865240</v>
      </c>
      <c r="B30969" t="s">
        <v>6073</v>
      </c>
      <c r="C30969" s="155">
        <v>23522</v>
      </c>
      <c r="D30969">
        <v>602984</v>
      </c>
      <c r="E30969" t="s">
        <v>1156</v>
      </c>
      <c r="F30969" t="s">
        <v>336</v>
      </c>
      <c r="G30969" s="155">
        <v>45905</v>
      </c>
      <c r="H30969">
        <v>1</v>
      </c>
    </row>
    <row r="30970" spans="1:8" x14ac:dyDescent="0.25">
      <c r="A30970">
        <v>4865239</v>
      </c>
      <c r="B30970" t="s">
        <v>6074</v>
      </c>
      <c r="C30970" s="155">
        <v>19251</v>
      </c>
      <c r="D30970">
        <v>667688</v>
      </c>
      <c r="E30970" t="s">
        <v>1156</v>
      </c>
      <c r="F30970" t="s">
        <v>60</v>
      </c>
      <c r="G30970" s="155">
        <v>45905</v>
      </c>
      <c r="H30970">
        <v>1</v>
      </c>
    </row>
    <row r="30971" spans="1:8" x14ac:dyDescent="0.25">
      <c r="A30971">
        <v>4865238</v>
      </c>
      <c r="B30971" t="s">
        <v>13264</v>
      </c>
      <c r="C30971" s="155">
        <v>23660</v>
      </c>
      <c r="D30971">
        <v>667888</v>
      </c>
      <c r="E30971" t="s">
        <v>2175</v>
      </c>
      <c r="F30971" t="s">
        <v>397</v>
      </c>
      <c r="G30971" s="155">
        <v>45919</v>
      </c>
      <c r="H30971">
        <v>1</v>
      </c>
    </row>
    <row r="30972" spans="1:8" x14ac:dyDescent="0.25">
      <c r="A30972">
        <v>4865237</v>
      </c>
      <c r="B30972" t="s">
        <v>6075</v>
      </c>
      <c r="C30972" s="155">
        <v>22963</v>
      </c>
      <c r="D30972">
        <v>609888</v>
      </c>
      <c r="E30972" t="s">
        <v>1172</v>
      </c>
      <c r="F30972" t="s">
        <v>37</v>
      </c>
      <c r="G30972" s="155">
        <v>45905</v>
      </c>
      <c r="H30972">
        <v>1</v>
      </c>
    </row>
    <row r="30973" spans="1:8" x14ac:dyDescent="0.25">
      <c r="A30973">
        <v>4865233</v>
      </c>
      <c r="B30973" t="s">
        <v>6076</v>
      </c>
      <c r="C30973" s="155">
        <v>28920</v>
      </c>
      <c r="D30973">
        <v>622871</v>
      </c>
      <c r="E30973" t="s">
        <v>586</v>
      </c>
      <c r="F30973" t="s">
        <v>85</v>
      </c>
      <c r="G30973" s="155">
        <v>45905</v>
      </c>
      <c r="H30973">
        <v>1</v>
      </c>
    </row>
    <row r="30974" spans="1:8" x14ac:dyDescent="0.25">
      <c r="A30974">
        <v>4865232</v>
      </c>
      <c r="B30974" t="s">
        <v>6077</v>
      </c>
      <c r="C30974" s="155">
        <v>27956</v>
      </c>
      <c r="D30974">
        <v>665888</v>
      </c>
      <c r="E30974" t="s">
        <v>6068</v>
      </c>
      <c r="F30974" t="s">
        <v>79</v>
      </c>
      <c r="G30974" s="155">
        <v>45909</v>
      </c>
      <c r="H30974">
        <v>1</v>
      </c>
    </row>
    <row r="30975" spans="1:8" x14ac:dyDescent="0.25">
      <c r="A30975">
        <v>4865231</v>
      </c>
      <c r="B30975" t="s">
        <v>5243</v>
      </c>
      <c r="C30975" s="155">
        <v>30930</v>
      </c>
      <c r="D30975">
        <v>620814</v>
      </c>
      <c r="E30975" t="s">
        <v>565</v>
      </c>
      <c r="F30975" t="s">
        <v>424</v>
      </c>
      <c r="G30975" s="155">
        <v>45905</v>
      </c>
      <c r="H30975">
        <v>1</v>
      </c>
    </row>
    <row r="30976" spans="1:8" x14ac:dyDescent="0.25">
      <c r="A30976">
        <v>4865230</v>
      </c>
      <c r="B30976" t="s">
        <v>14531</v>
      </c>
      <c r="C30976" s="155">
        <v>15189</v>
      </c>
      <c r="D30976">
        <v>667814</v>
      </c>
      <c r="E30976" t="s">
        <v>1635</v>
      </c>
      <c r="F30976" t="s">
        <v>327</v>
      </c>
      <c r="G30976" s="155">
        <v>45905</v>
      </c>
      <c r="H30976">
        <v>1</v>
      </c>
    </row>
    <row r="30977" spans="1:8" x14ac:dyDescent="0.25">
      <c r="A30977">
        <v>4865229</v>
      </c>
      <c r="B30977" t="s">
        <v>6078</v>
      </c>
      <c r="C30977" s="155">
        <v>17789</v>
      </c>
      <c r="D30977">
        <v>608972</v>
      </c>
      <c r="E30977" t="s">
        <v>3633</v>
      </c>
      <c r="F30977" t="s">
        <v>20</v>
      </c>
      <c r="G30977" s="155">
        <v>45905</v>
      </c>
      <c r="H30977">
        <v>1</v>
      </c>
    </row>
    <row r="30978" spans="1:8" x14ac:dyDescent="0.25">
      <c r="A30978">
        <v>4865228</v>
      </c>
      <c r="B30978" t="s">
        <v>6079</v>
      </c>
      <c r="C30978" s="155">
        <v>25758</v>
      </c>
      <c r="D30978">
        <v>667824</v>
      </c>
      <c r="E30978" t="s">
        <v>3835</v>
      </c>
      <c r="F30978" t="s">
        <v>12</v>
      </c>
      <c r="G30978" s="155">
        <v>45905</v>
      </c>
      <c r="H30978">
        <v>1</v>
      </c>
    </row>
    <row r="30979" spans="1:8" x14ac:dyDescent="0.25">
      <c r="A30979">
        <v>4865227</v>
      </c>
      <c r="B30979" t="s">
        <v>6080</v>
      </c>
      <c r="C30979" s="155">
        <v>28967</v>
      </c>
      <c r="D30979">
        <v>665888</v>
      </c>
      <c r="E30979" t="s">
        <v>2085</v>
      </c>
      <c r="F30979" t="s">
        <v>56</v>
      </c>
      <c r="G30979" s="155">
        <v>45910</v>
      </c>
      <c r="H30979">
        <v>1</v>
      </c>
    </row>
    <row r="30980" spans="1:8" x14ac:dyDescent="0.25">
      <c r="A30980">
        <v>4865226</v>
      </c>
      <c r="B30980" t="s">
        <v>6081</v>
      </c>
      <c r="C30980" s="155">
        <v>26397</v>
      </c>
      <c r="D30980">
        <v>604890</v>
      </c>
      <c r="E30980" t="s">
        <v>1170</v>
      </c>
      <c r="F30980" t="s">
        <v>32</v>
      </c>
      <c r="G30980" s="155">
        <v>45905</v>
      </c>
      <c r="H30980">
        <v>1</v>
      </c>
    </row>
    <row r="30981" spans="1:8" x14ac:dyDescent="0.25">
      <c r="A30981">
        <v>4865225</v>
      </c>
      <c r="B30981" t="s">
        <v>6082</v>
      </c>
      <c r="C30981" s="155">
        <v>23194</v>
      </c>
      <c r="D30981">
        <v>608814</v>
      </c>
      <c r="E30981" t="s">
        <v>1867</v>
      </c>
      <c r="F30981" t="s">
        <v>81</v>
      </c>
      <c r="G30981" s="155">
        <v>45905</v>
      </c>
      <c r="H30981">
        <v>1</v>
      </c>
    </row>
    <row r="30982" spans="1:8" x14ac:dyDescent="0.25">
      <c r="A30982">
        <v>4865223</v>
      </c>
      <c r="B30982" t="s">
        <v>16204</v>
      </c>
      <c r="C30982" s="155">
        <v>25204</v>
      </c>
      <c r="D30982">
        <v>667888</v>
      </c>
      <c r="E30982" t="s">
        <v>1951</v>
      </c>
      <c r="F30982" t="s">
        <v>404</v>
      </c>
      <c r="G30982" s="155">
        <v>45912</v>
      </c>
      <c r="H30982">
        <v>1</v>
      </c>
    </row>
    <row r="30983" spans="1:8" x14ac:dyDescent="0.25">
      <c r="A30983">
        <v>4865222</v>
      </c>
      <c r="B30983" t="s">
        <v>6083</v>
      </c>
      <c r="C30983" s="155">
        <v>17734</v>
      </c>
      <c r="D30983">
        <v>667688</v>
      </c>
      <c r="E30983" t="s">
        <v>1156</v>
      </c>
      <c r="F30983" t="s">
        <v>404</v>
      </c>
      <c r="G30983" s="155">
        <v>45905</v>
      </c>
      <c r="H30983">
        <v>1</v>
      </c>
    </row>
    <row r="30984" spans="1:8" x14ac:dyDescent="0.25">
      <c r="A30984">
        <v>4865220</v>
      </c>
      <c r="B30984" t="s">
        <v>6084</v>
      </c>
      <c r="C30984" s="155">
        <v>19545</v>
      </c>
      <c r="D30984">
        <v>667888</v>
      </c>
      <c r="E30984" t="s">
        <v>1951</v>
      </c>
      <c r="F30984" t="s">
        <v>492</v>
      </c>
      <c r="G30984" s="155">
        <v>45909</v>
      </c>
      <c r="H30984">
        <v>1</v>
      </c>
    </row>
    <row r="30985" spans="1:8" x14ac:dyDescent="0.25">
      <c r="A30985">
        <v>4865219</v>
      </c>
      <c r="B30985" t="s">
        <v>4190</v>
      </c>
      <c r="C30985" s="155">
        <v>27111</v>
      </c>
      <c r="D30985">
        <v>602984</v>
      </c>
      <c r="E30985" t="s">
        <v>1156</v>
      </c>
      <c r="F30985" t="s">
        <v>336</v>
      </c>
      <c r="G30985" s="155">
        <v>45905</v>
      </c>
      <c r="H30985">
        <v>1</v>
      </c>
    </row>
    <row r="30986" spans="1:8" x14ac:dyDescent="0.25">
      <c r="A30986">
        <v>4865218</v>
      </c>
      <c r="B30986" t="s">
        <v>6085</v>
      </c>
      <c r="C30986" s="155">
        <v>38088</v>
      </c>
      <c r="D30986">
        <v>667888</v>
      </c>
      <c r="E30986" t="s">
        <v>1951</v>
      </c>
      <c r="F30986" t="s">
        <v>386</v>
      </c>
      <c r="G30986" s="155">
        <v>45908</v>
      </c>
      <c r="H30986">
        <v>1</v>
      </c>
    </row>
    <row r="30987" spans="1:8" x14ac:dyDescent="0.25">
      <c r="A30987">
        <v>4865217</v>
      </c>
      <c r="B30987" t="s">
        <v>6086</v>
      </c>
      <c r="C30987" s="155">
        <v>21594</v>
      </c>
      <c r="D30987">
        <v>667688</v>
      </c>
      <c r="E30987" t="s">
        <v>1156</v>
      </c>
      <c r="F30987" t="s">
        <v>404</v>
      </c>
      <c r="G30987" s="155">
        <v>45905</v>
      </c>
      <c r="H30987">
        <v>1</v>
      </c>
    </row>
    <row r="30988" spans="1:8" x14ac:dyDescent="0.25">
      <c r="A30988">
        <v>4865216</v>
      </c>
      <c r="B30988" t="s">
        <v>6087</v>
      </c>
      <c r="C30988" s="155">
        <v>31351</v>
      </c>
      <c r="D30988">
        <v>667824</v>
      </c>
      <c r="E30988" t="s">
        <v>1180</v>
      </c>
      <c r="F30988" t="s">
        <v>297</v>
      </c>
      <c r="G30988" s="155">
        <v>45905</v>
      </c>
      <c r="H30988">
        <v>1</v>
      </c>
    </row>
    <row r="30989" spans="1:8" x14ac:dyDescent="0.25">
      <c r="A30989">
        <v>4865215</v>
      </c>
      <c r="B30989" t="s">
        <v>6088</v>
      </c>
      <c r="C30989" s="155">
        <v>20838</v>
      </c>
      <c r="D30989">
        <v>620814</v>
      </c>
      <c r="E30989" t="s">
        <v>2883</v>
      </c>
      <c r="F30989" t="s">
        <v>424</v>
      </c>
      <c r="G30989" s="155">
        <v>45905</v>
      </c>
      <c r="H30989">
        <v>1</v>
      </c>
    </row>
    <row r="30990" spans="1:8" x14ac:dyDescent="0.25">
      <c r="A30990">
        <v>4865214</v>
      </c>
      <c r="B30990" t="s">
        <v>6089</v>
      </c>
      <c r="C30990" s="155">
        <v>29622</v>
      </c>
      <c r="D30990">
        <v>667888</v>
      </c>
      <c r="E30990" t="s">
        <v>1180</v>
      </c>
      <c r="F30990" t="s">
        <v>350</v>
      </c>
      <c r="G30990" s="155">
        <v>45908</v>
      </c>
      <c r="H30990">
        <v>1</v>
      </c>
    </row>
    <row r="30991" spans="1:8" x14ac:dyDescent="0.25">
      <c r="A30991">
        <v>4865213</v>
      </c>
      <c r="B30991" t="s">
        <v>6090</v>
      </c>
      <c r="C30991" s="155">
        <v>39247</v>
      </c>
      <c r="D30991">
        <v>620814</v>
      </c>
      <c r="E30991" t="s">
        <v>2653</v>
      </c>
      <c r="F30991" t="s">
        <v>424</v>
      </c>
      <c r="G30991" s="155">
        <v>45905</v>
      </c>
      <c r="H30991">
        <v>1</v>
      </c>
    </row>
    <row r="30992" spans="1:8" x14ac:dyDescent="0.25">
      <c r="A30992">
        <v>4865210</v>
      </c>
      <c r="B30992" t="s">
        <v>26460</v>
      </c>
      <c r="C30992" s="155">
        <v>19422</v>
      </c>
      <c r="D30992">
        <v>618890</v>
      </c>
      <c r="E30992" t="s">
        <v>2738</v>
      </c>
      <c r="F30992" t="s">
        <v>41</v>
      </c>
      <c r="G30992" s="155">
        <v>45905</v>
      </c>
      <c r="H30992">
        <v>1</v>
      </c>
    </row>
    <row r="30993" spans="1:8" x14ac:dyDescent="0.25">
      <c r="A30993">
        <v>4865207</v>
      </c>
      <c r="B30993" t="s">
        <v>6091</v>
      </c>
      <c r="C30993" s="155">
        <v>27894</v>
      </c>
      <c r="D30993">
        <v>617814</v>
      </c>
      <c r="E30993" t="s">
        <v>6092</v>
      </c>
      <c r="F30993" t="s">
        <v>338</v>
      </c>
      <c r="G30993" s="155">
        <v>45905</v>
      </c>
      <c r="H30993">
        <v>1</v>
      </c>
    </row>
    <row r="30994" spans="1:8" x14ac:dyDescent="0.25">
      <c r="A30994">
        <v>4865206</v>
      </c>
      <c r="B30994" t="s">
        <v>23856</v>
      </c>
      <c r="C30994" s="155">
        <v>22451</v>
      </c>
      <c r="D30994">
        <v>610888</v>
      </c>
      <c r="E30994" t="s">
        <v>10006</v>
      </c>
      <c r="F30994" t="s">
        <v>300</v>
      </c>
      <c r="G30994" s="155">
        <v>45922</v>
      </c>
      <c r="H30994">
        <v>1</v>
      </c>
    </row>
    <row r="30995" spans="1:8" x14ac:dyDescent="0.25">
      <c r="A30995">
        <v>4865203</v>
      </c>
      <c r="B30995" t="s">
        <v>4175</v>
      </c>
      <c r="C30995" s="155">
        <v>19478</v>
      </c>
      <c r="D30995">
        <v>622804</v>
      </c>
      <c r="E30995" t="s">
        <v>2074</v>
      </c>
      <c r="F30995" t="s">
        <v>85</v>
      </c>
      <c r="G30995" s="155">
        <v>45905</v>
      </c>
      <c r="H30995">
        <v>1</v>
      </c>
    </row>
    <row r="30996" spans="1:8" x14ac:dyDescent="0.25">
      <c r="A30996">
        <v>4865201</v>
      </c>
      <c r="B30996" t="s">
        <v>8904</v>
      </c>
      <c r="C30996" s="155">
        <v>30031</v>
      </c>
      <c r="D30996">
        <v>622865</v>
      </c>
      <c r="E30996" t="s">
        <v>572</v>
      </c>
      <c r="F30996" t="s">
        <v>480</v>
      </c>
      <c r="G30996" s="155">
        <v>45917</v>
      </c>
      <c r="H30996">
        <v>1</v>
      </c>
    </row>
    <row r="30997" spans="1:8" x14ac:dyDescent="0.25">
      <c r="A30997">
        <v>4865200</v>
      </c>
      <c r="B30997" t="s">
        <v>23857</v>
      </c>
      <c r="C30997" s="155">
        <v>28215</v>
      </c>
      <c r="D30997">
        <v>667824</v>
      </c>
      <c r="E30997" t="s">
        <v>1156</v>
      </c>
      <c r="F30997" t="s">
        <v>397</v>
      </c>
      <c r="G30997" s="155">
        <v>45905</v>
      </c>
      <c r="H30997">
        <v>1</v>
      </c>
    </row>
    <row r="30998" spans="1:8" x14ac:dyDescent="0.25">
      <c r="A30998">
        <v>4865198</v>
      </c>
      <c r="B30998" t="s">
        <v>6093</v>
      </c>
      <c r="C30998" s="155">
        <v>20038</v>
      </c>
      <c r="D30998">
        <v>622871</v>
      </c>
      <c r="E30998" t="s">
        <v>2097</v>
      </c>
      <c r="F30998" t="s">
        <v>40</v>
      </c>
      <c r="G30998" s="155">
        <v>45905</v>
      </c>
      <c r="H30998">
        <v>1</v>
      </c>
    </row>
    <row r="30999" spans="1:8" x14ac:dyDescent="0.25">
      <c r="A30999">
        <v>4865197</v>
      </c>
      <c r="B30999" t="s">
        <v>6157</v>
      </c>
      <c r="C30999" s="155">
        <v>32857</v>
      </c>
      <c r="D30999">
        <v>672888</v>
      </c>
      <c r="E30999" t="s">
        <v>1180</v>
      </c>
      <c r="F30999" t="s">
        <v>87</v>
      </c>
      <c r="G30999" s="155">
        <v>45912</v>
      </c>
      <c r="H30999">
        <v>1</v>
      </c>
    </row>
    <row r="31000" spans="1:8" x14ac:dyDescent="0.25">
      <c r="A31000">
        <v>4865196</v>
      </c>
      <c r="B31000" t="s">
        <v>8957</v>
      </c>
      <c r="C31000" s="155">
        <v>24535</v>
      </c>
      <c r="D31000">
        <v>608888</v>
      </c>
      <c r="E31000" t="s">
        <v>1944</v>
      </c>
      <c r="F31000" t="s">
        <v>35</v>
      </c>
      <c r="G31000" s="155">
        <v>45924</v>
      </c>
      <c r="H31000">
        <v>1</v>
      </c>
    </row>
    <row r="31001" spans="1:8" x14ac:dyDescent="0.25">
      <c r="A31001">
        <v>4865194</v>
      </c>
      <c r="B31001" t="s">
        <v>6094</v>
      </c>
      <c r="C31001" s="155">
        <v>21019</v>
      </c>
      <c r="D31001">
        <v>604890</v>
      </c>
      <c r="E31001" t="s">
        <v>2186</v>
      </c>
      <c r="F31001" t="s">
        <v>32</v>
      </c>
      <c r="G31001" s="155">
        <v>45905</v>
      </c>
      <c r="H31001">
        <v>1</v>
      </c>
    </row>
    <row r="31002" spans="1:8" x14ac:dyDescent="0.25">
      <c r="A31002">
        <v>4865192</v>
      </c>
      <c r="B31002" t="s">
        <v>6095</v>
      </c>
      <c r="C31002" s="155">
        <v>21044</v>
      </c>
      <c r="D31002">
        <v>617814</v>
      </c>
      <c r="E31002" t="s">
        <v>2304</v>
      </c>
      <c r="F31002" t="s">
        <v>338</v>
      </c>
      <c r="G31002" s="155">
        <v>45905</v>
      </c>
      <c r="H31002">
        <v>1</v>
      </c>
    </row>
    <row r="31003" spans="1:8" x14ac:dyDescent="0.25">
      <c r="A31003">
        <v>4865190</v>
      </c>
      <c r="B31003" t="s">
        <v>14223</v>
      </c>
      <c r="C31003" s="155">
        <v>31860</v>
      </c>
      <c r="D31003">
        <v>667814</v>
      </c>
      <c r="E31003" t="s">
        <v>1379</v>
      </c>
      <c r="F31003" t="s">
        <v>500</v>
      </c>
      <c r="G31003" s="155">
        <v>45905</v>
      </c>
      <c r="H31003">
        <v>1</v>
      </c>
    </row>
    <row r="31004" spans="1:8" x14ac:dyDescent="0.25">
      <c r="A31004">
        <v>4865188</v>
      </c>
      <c r="B31004" t="s">
        <v>16205</v>
      </c>
      <c r="C31004" s="155">
        <v>31649</v>
      </c>
      <c r="D31004">
        <v>672888</v>
      </c>
      <c r="E31004" t="s">
        <v>1180</v>
      </c>
      <c r="F31004" t="s">
        <v>87</v>
      </c>
      <c r="G31004" s="155">
        <v>45912</v>
      </c>
      <c r="H31004">
        <v>1</v>
      </c>
    </row>
    <row r="31005" spans="1:8" x14ac:dyDescent="0.25">
      <c r="A31005">
        <v>4865181</v>
      </c>
      <c r="B31005" t="s">
        <v>10718</v>
      </c>
      <c r="C31005" s="155">
        <v>32845</v>
      </c>
      <c r="D31005">
        <v>618888</v>
      </c>
      <c r="E31005" t="s">
        <v>19096</v>
      </c>
      <c r="F31005" t="s">
        <v>41</v>
      </c>
      <c r="G31005" s="155">
        <v>45917</v>
      </c>
      <c r="H31005">
        <v>1</v>
      </c>
    </row>
    <row r="31006" spans="1:8" x14ac:dyDescent="0.25">
      <c r="A31006">
        <v>4865179</v>
      </c>
      <c r="B31006" t="s">
        <v>6096</v>
      </c>
      <c r="C31006" s="155">
        <v>24436</v>
      </c>
      <c r="D31006">
        <v>609890</v>
      </c>
      <c r="E31006" t="s">
        <v>6097</v>
      </c>
      <c r="F31006" t="s">
        <v>37</v>
      </c>
      <c r="G31006" s="155">
        <v>45905</v>
      </c>
      <c r="H31006">
        <v>1</v>
      </c>
    </row>
    <row r="31007" spans="1:8" x14ac:dyDescent="0.25">
      <c r="A31007">
        <v>4865178</v>
      </c>
      <c r="B31007" t="s">
        <v>6098</v>
      </c>
      <c r="C31007" s="155">
        <v>31625</v>
      </c>
      <c r="D31007">
        <v>622871</v>
      </c>
      <c r="E31007" t="s">
        <v>586</v>
      </c>
      <c r="F31007" t="s">
        <v>85</v>
      </c>
      <c r="G31007" s="155">
        <v>45905</v>
      </c>
      <c r="H31007">
        <v>1</v>
      </c>
    </row>
    <row r="31008" spans="1:8" x14ac:dyDescent="0.25">
      <c r="A31008">
        <v>4865177</v>
      </c>
      <c r="B31008" t="s">
        <v>6099</v>
      </c>
      <c r="C31008" s="155">
        <v>36767</v>
      </c>
      <c r="D31008">
        <v>609890</v>
      </c>
      <c r="E31008" t="s">
        <v>2976</v>
      </c>
      <c r="F31008" t="s">
        <v>37</v>
      </c>
      <c r="G31008" s="155">
        <v>45905</v>
      </c>
      <c r="H31008">
        <v>1</v>
      </c>
    </row>
    <row r="31009" spans="1:8" x14ac:dyDescent="0.25">
      <c r="A31009">
        <v>4865175</v>
      </c>
      <c r="B31009" t="s">
        <v>6100</v>
      </c>
      <c r="C31009" s="155">
        <v>20197</v>
      </c>
      <c r="D31009">
        <v>609888</v>
      </c>
      <c r="E31009" t="s">
        <v>2988</v>
      </c>
      <c r="F31009" t="s">
        <v>37</v>
      </c>
      <c r="G31009" s="155">
        <v>45905</v>
      </c>
      <c r="H31009">
        <v>1</v>
      </c>
    </row>
    <row r="31010" spans="1:8" x14ac:dyDescent="0.25">
      <c r="A31010">
        <v>4865173</v>
      </c>
      <c r="B31010" t="s">
        <v>6101</v>
      </c>
      <c r="C31010" s="155">
        <v>37374</v>
      </c>
      <c r="D31010">
        <v>610814</v>
      </c>
      <c r="E31010" t="s">
        <v>4753</v>
      </c>
      <c r="F31010" t="s">
        <v>300</v>
      </c>
      <c r="G31010" s="155">
        <v>45905</v>
      </c>
      <c r="H31010">
        <v>1</v>
      </c>
    </row>
    <row r="31011" spans="1:8" x14ac:dyDescent="0.25">
      <c r="A31011">
        <v>4865172</v>
      </c>
      <c r="B31011" t="s">
        <v>6102</v>
      </c>
      <c r="C31011" s="155">
        <v>31164</v>
      </c>
      <c r="D31011">
        <v>622804</v>
      </c>
      <c r="E31011" t="s">
        <v>6103</v>
      </c>
      <c r="F31011" t="s">
        <v>480</v>
      </c>
      <c r="G31011" s="155">
        <v>45905</v>
      </c>
      <c r="H31011">
        <v>1</v>
      </c>
    </row>
    <row r="31012" spans="1:8" x14ac:dyDescent="0.25">
      <c r="A31012">
        <v>4865164</v>
      </c>
      <c r="B31012" t="s">
        <v>6104</v>
      </c>
      <c r="C31012" s="155">
        <v>19940</v>
      </c>
      <c r="D31012">
        <v>667984</v>
      </c>
      <c r="E31012" t="s">
        <v>1192</v>
      </c>
      <c r="F31012" t="s">
        <v>38</v>
      </c>
      <c r="G31012" s="155">
        <v>45905</v>
      </c>
      <c r="H31012">
        <v>1</v>
      </c>
    </row>
    <row r="31013" spans="1:8" x14ac:dyDescent="0.25">
      <c r="A31013">
        <v>4865163</v>
      </c>
      <c r="B31013" t="s">
        <v>6105</v>
      </c>
      <c r="C31013" s="155">
        <v>31327</v>
      </c>
      <c r="D31013">
        <v>622804</v>
      </c>
      <c r="E31013" t="s">
        <v>586</v>
      </c>
      <c r="F31013" t="s">
        <v>85</v>
      </c>
      <c r="G31013" s="155">
        <v>45905</v>
      </c>
      <c r="H31013">
        <v>1</v>
      </c>
    </row>
    <row r="31014" spans="1:8" x14ac:dyDescent="0.25">
      <c r="A31014">
        <v>4865162</v>
      </c>
      <c r="B31014" t="s">
        <v>2501</v>
      </c>
      <c r="C31014" s="155">
        <v>37211</v>
      </c>
      <c r="D31014">
        <v>672888</v>
      </c>
      <c r="E31014" t="s">
        <v>1180</v>
      </c>
      <c r="F31014" t="s">
        <v>87</v>
      </c>
      <c r="G31014" s="155">
        <v>45912</v>
      </c>
      <c r="H31014">
        <v>1</v>
      </c>
    </row>
    <row r="31015" spans="1:8" x14ac:dyDescent="0.25">
      <c r="A31015">
        <v>4865159</v>
      </c>
      <c r="B31015" t="s">
        <v>6106</v>
      </c>
      <c r="C31015" s="155">
        <v>27326</v>
      </c>
      <c r="D31015">
        <v>667824</v>
      </c>
      <c r="E31015" t="s">
        <v>1156</v>
      </c>
      <c r="F31015" t="s">
        <v>327</v>
      </c>
      <c r="G31015" s="155">
        <v>45905</v>
      </c>
      <c r="H31015">
        <v>1</v>
      </c>
    </row>
    <row r="31016" spans="1:8" x14ac:dyDescent="0.25">
      <c r="A31016">
        <v>4865157</v>
      </c>
      <c r="B31016" t="s">
        <v>5649</v>
      </c>
      <c r="C31016" s="155">
        <v>24496</v>
      </c>
      <c r="D31016">
        <v>610814</v>
      </c>
      <c r="E31016" t="s">
        <v>2434</v>
      </c>
      <c r="F31016" t="s">
        <v>698</v>
      </c>
      <c r="G31016" s="155">
        <v>45905</v>
      </c>
      <c r="H31016">
        <v>1</v>
      </c>
    </row>
    <row r="31017" spans="1:8" x14ac:dyDescent="0.25">
      <c r="A31017">
        <v>4865156</v>
      </c>
      <c r="B31017" t="s">
        <v>6107</v>
      </c>
      <c r="C31017" s="155">
        <v>24805</v>
      </c>
      <c r="D31017">
        <v>608890</v>
      </c>
      <c r="E31017" t="s">
        <v>5937</v>
      </c>
      <c r="F31017" t="s">
        <v>81</v>
      </c>
      <c r="G31017" s="155">
        <v>45905</v>
      </c>
      <c r="H31017">
        <v>1</v>
      </c>
    </row>
    <row r="31018" spans="1:8" x14ac:dyDescent="0.25">
      <c r="A31018">
        <v>4865155</v>
      </c>
      <c r="B31018" t="s">
        <v>16206</v>
      </c>
      <c r="C31018" s="155">
        <v>33997</v>
      </c>
      <c r="D31018">
        <v>622865</v>
      </c>
      <c r="E31018" t="s">
        <v>572</v>
      </c>
      <c r="F31018" t="s">
        <v>254</v>
      </c>
      <c r="G31018" s="155">
        <v>45912</v>
      </c>
      <c r="H31018">
        <v>1</v>
      </c>
    </row>
    <row r="31019" spans="1:8" x14ac:dyDescent="0.25">
      <c r="A31019">
        <v>4865152</v>
      </c>
      <c r="B31019" t="s">
        <v>6108</v>
      </c>
      <c r="C31019" s="155">
        <v>30213</v>
      </c>
      <c r="D31019">
        <v>667824</v>
      </c>
      <c r="E31019" t="s">
        <v>1951</v>
      </c>
      <c r="F31019" t="s">
        <v>327</v>
      </c>
      <c r="G31019" s="155">
        <v>45905</v>
      </c>
      <c r="H31019">
        <v>1</v>
      </c>
    </row>
    <row r="31020" spans="1:8" x14ac:dyDescent="0.25">
      <c r="A31020">
        <v>4865151</v>
      </c>
      <c r="B31020" t="s">
        <v>6109</v>
      </c>
      <c r="C31020" s="155">
        <v>29241</v>
      </c>
      <c r="D31020">
        <v>667814</v>
      </c>
      <c r="E31020" t="s">
        <v>1172</v>
      </c>
      <c r="F31020" t="s">
        <v>404</v>
      </c>
      <c r="G31020" s="155">
        <v>45905</v>
      </c>
      <c r="H31020">
        <v>1</v>
      </c>
    </row>
    <row r="31021" spans="1:8" x14ac:dyDescent="0.25">
      <c r="A31021">
        <v>4865149</v>
      </c>
      <c r="B31021" t="s">
        <v>6110</v>
      </c>
      <c r="C31021" s="155">
        <v>16738</v>
      </c>
      <c r="D31021">
        <v>621890</v>
      </c>
      <c r="E31021" t="s">
        <v>6111</v>
      </c>
      <c r="F31021" t="s">
        <v>337</v>
      </c>
      <c r="G31021" s="155">
        <v>45905</v>
      </c>
      <c r="H31021">
        <v>1</v>
      </c>
    </row>
    <row r="31022" spans="1:8" x14ac:dyDescent="0.25">
      <c r="A31022">
        <v>4865146</v>
      </c>
      <c r="B31022" t="s">
        <v>2404</v>
      </c>
      <c r="C31022" s="155">
        <v>19414</v>
      </c>
      <c r="D31022">
        <v>620814</v>
      </c>
      <c r="E31022" t="s">
        <v>2653</v>
      </c>
      <c r="F31022" t="s">
        <v>54</v>
      </c>
      <c r="G31022" s="155">
        <v>45905</v>
      </c>
      <c r="H31022">
        <v>1</v>
      </c>
    </row>
    <row r="31023" spans="1:8" x14ac:dyDescent="0.25">
      <c r="A31023">
        <v>4865144</v>
      </c>
      <c r="B31023" t="s">
        <v>6112</v>
      </c>
      <c r="C31023" s="155">
        <v>24036</v>
      </c>
      <c r="D31023">
        <v>667814</v>
      </c>
      <c r="E31023" t="s">
        <v>1198</v>
      </c>
      <c r="F31023" t="s">
        <v>421</v>
      </c>
      <c r="G31023" s="155">
        <v>45905</v>
      </c>
      <c r="H31023">
        <v>1</v>
      </c>
    </row>
    <row r="31024" spans="1:8" x14ac:dyDescent="0.25">
      <c r="A31024">
        <v>4865143</v>
      </c>
      <c r="B31024" t="s">
        <v>23858</v>
      </c>
      <c r="C31024" s="155">
        <v>20210</v>
      </c>
      <c r="D31024">
        <v>667984</v>
      </c>
      <c r="E31024" t="s">
        <v>1156</v>
      </c>
      <c r="F31024" t="s">
        <v>383</v>
      </c>
      <c r="G31024" s="155">
        <v>45905</v>
      </c>
      <c r="H31024">
        <v>1</v>
      </c>
    </row>
    <row r="31025" spans="1:8" x14ac:dyDescent="0.25">
      <c r="A31025">
        <v>4865142</v>
      </c>
      <c r="B31025" t="s">
        <v>6113</v>
      </c>
      <c r="C31025" s="155">
        <v>32718</v>
      </c>
      <c r="D31025">
        <v>610890</v>
      </c>
      <c r="E31025" t="s">
        <v>6114</v>
      </c>
      <c r="F31025" t="s">
        <v>300</v>
      </c>
      <c r="G31025" s="155">
        <v>45905</v>
      </c>
      <c r="H31025">
        <v>1</v>
      </c>
    </row>
    <row r="31026" spans="1:8" x14ac:dyDescent="0.25">
      <c r="A31026">
        <v>4865140</v>
      </c>
      <c r="B31026" t="s">
        <v>6115</v>
      </c>
      <c r="C31026" s="155">
        <v>36896</v>
      </c>
      <c r="D31026">
        <v>622932</v>
      </c>
      <c r="E31026" t="s">
        <v>535</v>
      </c>
      <c r="F31026" t="s">
        <v>40</v>
      </c>
      <c r="G31026" s="155">
        <v>45905</v>
      </c>
      <c r="H31026">
        <v>1</v>
      </c>
    </row>
    <row r="31027" spans="1:8" x14ac:dyDescent="0.25">
      <c r="A31027">
        <v>4865139</v>
      </c>
      <c r="B31027" t="s">
        <v>16207</v>
      </c>
      <c r="C31027" s="155">
        <v>23819</v>
      </c>
      <c r="D31027">
        <v>617888</v>
      </c>
      <c r="E31027" t="s">
        <v>3839</v>
      </c>
      <c r="F31027" t="s">
        <v>67</v>
      </c>
      <c r="G31027" s="155">
        <v>45909</v>
      </c>
      <c r="H31027">
        <v>1</v>
      </c>
    </row>
    <row r="31028" spans="1:8" x14ac:dyDescent="0.25">
      <c r="A31028">
        <v>4865138</v>
      </c>
      <c r="B31028" t="s">
        <v>23859</v>
      </c>
      <c r="C31028" s="155">
        <v>33909</v>
      </c>
      <c r="D31028">
        <v>622865</v>
      </c>
      <c r="E31028" t="s">
        <v>2266</v>
      </c>
      <c r="F31028" t="s">
        <v>480</v>
      </c>
      <c r="G31028" s="155">
        <v>45922</v>
      </c>
      <c r="H31028">
        <v>1</v>
      </c>
    </row>
    <row r="31029" spans="1:8" x14ac:dyDescent="0.25">
      <c r="A31029">
        <v>4865137</v>
      </c>
      <c r="B31029" t="s">
        <v>14617</v>
      </c>
      <c r="C31029" s="155">
        <v>19373</v>
      </c>
      <c r="D31029">
        <v>608888</v>
      </c>
      <c r="E31029" t="s">
        <v>1944</v>
      </c>
      <c r="F31029" t="s">
        <v>81</v>
      </c>
      <c r="G31029" s="155">
        <v>45916</v>
      </c>
      <c r="H31029">
        <v>1</v>
      </c>
    </row>
    <row r="31030" spans="1:8" x14ac:dyDescent="0.25">
      <c r="A31030">
        <v>4865135</v>
      </c>
      <c r="B31030" t="s">
        <v>6116</v>
      </c>
      <c r="C31030" s="155">
        <v>28557</v>
      </c>
      <c r="D31030">
        <v>667824</v>
      </c>
      <c r="E31030" t="s">
        <v>1156</v>
      </c>
      <c r="F31030" t="s">
        <v>397</v>
      </c>
      <c r="G31030" s="155">
        <v>45905</v>
      </c>
      <c r="H31030">
        <v>1</v>
      </c>
    </row>
    <row r="31031" spans="1:8" x14ac:dyDescent="0.25">
      <c r="A31031">
        <v>4865134</v>
      </c>
      <c r="B31031" t="s">
        <v>6117</v>
      </c>
      <c r="C31031" s="155">
        <v>20100</v>
      </c>
      <c r="D31031">
        <v>667824</v>
      </c>
      <c r="E31031" t="s">
        <v>1156</v>
      </c>
      <c r="F31031" t="s">
        <v>397</v>
      </c>
      <c r="G31031" s="155">
        <v>45905</v>
      </c>
      <c r="H31031">
        <v>1</v>
      </c>
    </row>
    <row r="31032" spans="1:8" x14ac:dyDescent="0.25">
      <c r="A31032">
        <v>4865132</v>
      </c>
      <c r="B31032" t="s">
        <v>23860</v>
      </c>
      <c r="C31032" s="155">
        <v>30267</v>
      </c>
      <c r="D31032">
        <v>667984</v>
      </c>
      <c r="E31032" t="s">
        <v>1156</v>
      </c>
      <c r="F31032" t="s">
        <v>500</v>
      </c>
      <c r="G31032" s="155">
        <v>45905</v>
      </c>
      <c r="H31032">
        <v>1</v>
      </c>
    </row>
    <row r="31033" spans="1:8" x14ac:dyDescent="0.25">
      <c r="A31033">
        <v>4865131</v>
      </c>
      <c r="B31033" t="s">
        <v>3440</v>
      </c>
      <c r="C31033" s="155">
        <v>37879</v>
      </c>
      <c r="D31033">
        <v>604890</v>
      </c>
      <c r="E31033" t="s">
        <v>1170</v>
      </c>
      <c r="F31033" t="s">
        <v>62</v>
      </c>
      <c r="G31033" s="155">
        <v>45905</v>
      </c>
      <c r="H31033">
        <v>1</v>
      </c>
    </row>
    <row r="31034" spans="1:8" x14ac:dyDescent="0.25">
      <c r="A31034">
        <v>4865129</v>
      </c>
      <c r="B31034" t="s">
        <v>16311</v>
      </c>
      <c r="C31034" s="155">
        <v>20821</v>
      </c>
      <c r="D31034">
        <v>610814</v>
      </c>
      <c r="E31034" t="s">
        <v>16350</v>
      </c>
      <c r="F31034" t="s">
        <v>698</v>
      </c>
      <c r="G31034" s="155">
        <v>45905</v>
      </c>
      <c r="H31034">
        <v>1</v>
      </c>
    </row>
    <row r="31035" spans="1:8" x14ac:dyDescent="0.25">
      <c r="A31035">
        <v>4865126</v>
      </c>
      <c r="B31035" t="s">
        <v>6118</v>
      </c>
      <c r="C31035" s="155">
        <v>29170</v>
      </c>
      <c r="D31035">
        <v>618890</v>
      </c>
      <c r="E31035" t="s">
        <v>1942</v>
      </c>
      <c r="F31035" t="s">
        <v>41</v>
      </c>
      <c r="G31035" s="155">
        <v>45905</v>
      </c>
      <c r="H31035">
        <v>1</v>
      </c>
    </row>
    <row r="31036" spans="1:8" x14ac:dyDescent="0.25">
      <c r="A31036">
        <v>4865125</v>
      </c>
      <c r="B31036" t="s">
        <v>6119</v>
      </c>
      <c r="C31036" s="155">
        <v>25387</v>
      </c>
      <c r="D31036">
        <v>614890</v>
      </c>
      <c r="E31036" t="s">
        <v>4316</v>
      </c>
      <c r="F31036" t="s">
        <v>2636</v>
      </c>
      <c r="G31036" s="155">
        <v>45905</v>
      </c>
      <c r="H31036">
        <v>1</v>
      </c>
    </row>
    <row r="31037" spans="1:8" x14ac:dyDescent="0.25">
      <c r="A31037">
        <v>4865123</v>
      </c>
      <c r="B31037" t="s">
        <v>11363</v>
      </c>
      <c r="C31037" s="155">
        <v>18960</v>
      </c>
      <c r="D31037">
        <v>614888</v>
      </c>
      <c r="E31037" t="s">
        <v>1396</v>
      </c>
      <c r="F31037" t="s">
        <v>2636</v>
      </c>
      <c r="G31037" s="155">
        <v>45919</v>
      </c>
      <c r="H31037">
        <v>1</v>
      </c>
    </row>
    <row r="31038" spans="1:8" x14ac:dyDescent="0.25">
      <c r="A31038">
        <v>4865122</v>
      </c>
      <c r="B31038" t="s">
        <v>6120</v>
      </c>
      <c r="C31038" s="155">
        <v>20825</v>
      </c>
      <c r="D31038">
        <v>614888</v>
      </c>
      <c r="E31038" t="s">
        <v>2009</v>
      </c>
      <c r="F31038" t="s">
        <v>2636</v>
      </c>
      <c r="G31038" s="155">
        <v>45908</v>
      </c>
      <c r="H31038">
        <v>1</v>
      </c>
    </row>
    <row r="31039" spans="1:8" x14ac:dyDescent="0.25">
      <c r="A31039">
        <v>4865121</v>
      </c>
      <c r="B31039" t="s">
        <v>6121</v>
      </c>
      <c r="C31039" s="155">
        <v>23134</v>
      </c>
      <c r="D31039">
        <v>614890</v>
      </c>
      <c r="E31039" t="s">
        <v>1396</v>
      </c>
      <c r="F31039" t="s">
        <v>2636</v>
      </c>
      <c r="G31039" s="155">
        <v>45905</v>
      </c>
      <c r="H31039">
        <v>1</v>
      </c>
    </row>
    <row r="31040" spans="1:8" x14ac:dyDescent="0.25">
      <c r="A31040">
        <v>4865120</v>
      </c>
      <c r="B31040" t="s">
        <v>6122</v>
      </c>
      <c r="C31040" s="155">
        <v>19884</v>
      </c>
      <c r="D31040">
        <v>614890</v>
      </c>
      <c r="E31040" t="s">
        <v>2009</v>
      </c>
      <c r="F31040" t="s">
        <v>2636</v>
      </c>
      <c r="G31040" s="155">
        <v>45905</v>
      </c>
      <c r="H31040">
        <v>1</v>
      </c>
    </row>
    <row r="31041" spans="1:8" x14ac:dyDescent="0.25">
      <c r="A31041">
        <v>4865116</v>
      </c>
      <c r="B31041" t="s">
        <v>16208</v>
      </c>
      <c r="C31041" s="155">
        <v>16288</v>
      </c>
      <c r="D31041">
        <v>614888</v>
      </c>
      <c r="E31041" t="s">
        <v>1208</v>
      </c>
      <c r="F31041" t="s">
        <v>2636</v>
      </c>
      <c r="G31041" s="155">
        <v>45911</v>
      </c>
      <c r="H31041">
        <v>1</v>
      </c>
    </row>
    <row r="31042" spans="1:8" x14ac:dyDescent="0.25">
      <c r="A31042">
        <v>4865115</v>
      </c>
      <c r="B31042" t="s">
        <v>23861</v>
      </c>
      <c r="C31042" s="155">
        <v>24227</v>
      </c>
      <c r="D31042">
        <v>614888</v>
      </c>
      <c r="E31042" t="s">
        <v>14887</v>
      </c>
      <c r="F31042" t="s">
        <v>2636</v>
      </c>
      <c r="G31042" s="155">
        <v>45919</v>
      </c>
      <c r="H31042">
        <v>1</v>
      </c>
    </row>
    <row r="31043" spans="1:8" x14ac:dyDescent="0.25">
      <c r="A31043">
        <v>4865114</v>
      </c>
      <c r="B31043" t="s">
        <v>6123</v>
      </c>
      <c r="C31043" s="155">
        <v>28068</v>
      </c>
      <c r="D31043">
        <v>614888</v>
      </c>
      <c r="E31043" t="s">
        <v>3171</v>
      </c>
      <c r="F31043" t="s">
        <v>2636</v>
      </c>
      <c r="G31043" s="155">
        <v>45908</v>
      </c>
      <c r="H31043">
        <v>1</v>
      </c>
    </row>
    <row r="31044" spans="1:8" x14ac:dyDescent="0.25">
      <c r="A31044">
        <v>4865113</v>
      </c>
      <c r="B31044" t="s">
        <v>23862</v>
      </c>
      <c r="C31044" s="155">
        <v>24138</v>
      </c>
      <c r="D31044">
        <v>614888</v>
      </c>
      <c r="E31044" t="s">
        <v>3768</v>
      </c>
      <c r="F31044" t="s">
        <v>2636</v>
      </c>
      <c r="G31044" s="155">
        <v>45919</v>
      </c>
      <c r="H31044">
        <v>1</v>
      </c>
    </row>
    <row r="31045" spans="1:8" x14ac:dyDescent="0.25">
      <c r="A31045">
        <v>4865112</v>
      </c>
      <c r="B31045" t="s">
        <v>6124</v>
      </c>
      <c r="C31045" s="155">
        <v>22362</v>
      </c>
      <c r="D31045">
        <v>614888</v>
      </c>
      <c r="E31045" t="s">
        <v>4293</v>
      </c>
      <c r="F31045" t="s">
        <v>2636</v>
      </c>
      <c r="G31045" s="155">
        <v>45908</v>
      </c>
      <c r="H31045">
        <v>1</v>
      </c>
    </row>
    <row r="31046" spans="1:8" x14ac:dyDescent="0.25">
      <c r="A31046">
        <v>4865111</v>
      </c>
      <c r="B31046" t="s">
        <v>23863</v>
      </c>
      <c r="C31046" s="155">
        <v>27041</v>
      </c>
      <c r="D31046">
        <v>614888</v>
      </c>
      <c r="E31046" t="s">
        <v>23864</v>
      </c>
      <c r="F31046" t="s">
        <v>2636</v>
      </c>
      <c r="G31046" s="155">
        <v>45919</v>
      </c>
      <c r="H31046">
        <v>1</v>
      </c>
    </row>
    <row r="31047" spans="1:8" x14ac:dyDescent="0.25">
      <c r="A31047">
        <v>4865110</v>
      </c>
      <c r="B31047" t="s">
        <v>6125</v>
      </c>
      <c r="C31047" s="155">
        <v>33311</v>
      </c>
      <c r="D31047">
        <v>614890</v>
      </c>
      <c r="E31047" t="s">
        <v>6126</v>
      </c>
      <c r="F31047" t="s">
        <v>2636</v>
      </c>
      <c r="G31047" s="155">
        <v>45905</v>
      </c>
      <c r="H31047">
        <v>1</v>
      </c>
    </row>
    <row r="31048" spans="1:8" x14ac:dyDescent="0.25">
      <c r="A31048">
        <v>4865106</v>
      </c>
      <c r="B31048" t="s">
        <v>2834</v>
      </c>
      <c r="C31048" s="155">
        <v>13548</v>
      </c>
      <c r="D31048">
        <v>667890</v>
      </c>
      <c r="E31048" t="s">
        <v>1156</v>
      </c>
      <c r="F31048" t="s">
        <v>430</v>
      </c>
      <c r="G31048" s="155">
        <v>45904</v>
      </c>
      <c r="H31048">
        <v>1</v>
      </c>
    </row>
    <row r="31049" spans="1:8" x14ac:dyDescent="0.25">
      <c r="A31049">
        <v>4865105</v>
      </c>
      <c r="B31049" t="s">
        <v>2262</v>
      </c>
      <c r="C31049" s="155">
        <v>30185</v>
      </c>
      <c r="D31049">
        <v>667824</v>
      </c>
      <c r="E31049" t="s">
        <v>1156</v>
      </c>
      <c r="F31049" t="s">
        <v>493</v>
      </c>
      <c r="G31049" s="155">
        <v>45904</v>
      </c>
      <c r="H31049">
        <v>1</v>
      </c>
    </row>
    <row r="31050" spans="1:8" x14ac:dyDescent="0.25">
      <c r="A31050">
        <v>4865104</v>
      </c>
      <c r="B31050" t="s">
        <v>6127</v>
      </c>
      <c r="C31050" s="155">
        <v>39177</v>
      </c>
      <c r="D31050">
        <v>667814</v>
      </c>
      <c r="E31050" t="s">
        <v>1222</v>
      </c>
      <c r="F31050" t="s">
        <v>414</v>
      </c>
      <c r="G31050" s="155">
        <v>45904</v>
      </c>
      <c r="H31050">
        <v>1</v>
      </c>
    </row>
    <row r="31051" spans="1:8" x14ac:dyDescent="0.25">
      <c r="A31051">
        <v>4865096</v>
      </c>
      <c r="B31051" t="s">
        <v>11056</v>
      </c>
      <c r="C31051" s="155">
        <v>34356</v>
      </c>
      <c r="D31051">
        <v>667888</v>
      </c>
      <c r="E31051" t="s">
        <v>1180</v>
      </c>
      <c r="F31051" t="s">
        <v>297</v>
      </c>
      <c r="G31051" s="155">
        <v>45916</v>
      </c>
      <c r="H31051">
        <v>1</v>
      </c>
    </row>
    <row r="31052" spans="1:8" x14ac:dyDescent="0.25">
      <c r="A31052">
        <v>4865089</v>
      </c>
      <c r="B31052" t="s">
        <v>16209</v>
      </c>
      <c r="C31052" s="155">
        <v>37268</v>
      </c>
      <c r="D31052">
        <v>667888</v>
      </c>
      <c r="E31052" t="s">
        <v>1951</v>
      </c>
      <c r="F31052" t="s">
        <v>380</v>
      </c>
      <c r="G31052" s="155">
        <v>45912</v>
      </c>
      <c r="H31052">
        <v>1</v>
      </c>
    </row>
    <row r="31053" spans="1:8" x14ac:dyDescent="0.25">
      <c r="A31053">
        <v>4865088</v>
      </c>
      <c r="B31053" t="s">
        <v>6128</v>
      </c>
      <c r="C31053" s="155">
        <v>27101</v>
      </c>
      <c r="D31053">
        <v>667814</v>
      </c>
      <c r="E31053" t="s">
        <v>1180</v>
      </c>
      <c r="F31053" t="s">
        <v>397</v>
      </c>
      <c r="G31053" s="155">
        <v>45904</v>
      </c>
      <c r="H31053">
        <v>1</v>
      </c>
    </row>
    <row r="31054" spans="1:8" x14ac:dyDescent="0.25">
      <c r="A31054">
        <v>4865087</v>
      </c>
      <c r="B31054" t="s">
        <v>6129</v>
      </c>
      <c r="C31054" s="155">
        <v>36525</v>
      </c>
      <c r="D31054">
        <v>667814</v>
      </c>
      <c r="E31054" t="s">
        <v>1396</v>
      </c>
      <c r="F31054" t="s">
        <v>414</v>
      </c>
      <c r="G31054" s="155">
        <v>45904</v>
      </c>
      <c r="H31054">
        <v>1</v>
      </c>
    </row>
    <row r="31055" spans="1:8" x14ac:dyDescent="0.25">
      <c r="A31055">
        <v>4865085</v>
      </c>
      <c r="B31055" t="s">
        <v>6130</v>
      </c>
      <c r="C31055" s="155">
        <v>35725</v>
      </c>
      <c r="D31055">
        <v>667888</v>
      </c>
      <c r="E31055" t="s">
        <v>1703</v>
      </c>
      <c r="F31055" t="s">
        <v>394</v>
      </c>
      <c r="G31055" s="155">
        <v>45909</v>
      </c>
      <c r="H31055">
        <v>1</v>
      </c>
    </row>
    <row r="31056" spans="1:8" x14ac:dyDescent="0.25">
      <c r="A31056">
        <v>4865083</v>
      </c>
      <c r="B31056" t="s">
        <v>6131</v>
      </c>
      <c r="C31056" s="155">
        <v>17964</v>
      </c>
      <c r="D31056">
        <v>667984</v>
      </c>
      <c r="E31056" t="s">
        <v>1156</v>
      </c>
      <c r="F31056" t="s">
        <v>319</v>
      </c>
      <c r="G31056" s="155">
        <v>45904</v>
      </c>
      <c r="H31056">
        <v>1</v>
      </c>
    </row>
    <row r="31057" spans="1:8" x14ac:dyDescent="0.25">
      <c r="A31057">
        <v>4865082</v>
      </c>
      <c r="B31057" t="s">
        <v>6132</v>
      </c>
      <c r="C31057" s="155">
        <v>17387</v>
      </c>
      <c r="D31057">
        <v>667984</v>
      </c>
      <c r="E31057" t="s">
        <v>1156</v>
      </c>
      <c r="F31057" t="s">
        <v>319</v>
      </c>
      <c r="G31057" s="155">
        <v>45904</v>
      </c>
      <c r="H31057">
        <v>1</v>
      </c>
    </row>
    <row r="31058" spans="1:8" x14ac:dyDescent="0.25">
      <c r="A31058">
        <v>4865081</v>
      </c>
      <c r="B31058" t="s">
        <v>6133</v>
      </c>
      <c r="C31058" s="155">
        <v>39060</v>
      </c>
      <c r="D31058">
        <v>667814</v>
      </c>
      <c r="E31058" t="s">
        <v>4116</v>
      </c>
      <c r="F31058" t="s">
        <v>43</v>
      </c>
      <c r="G31058" s="155">
        <v>45904</v>
      </c>
      <c r="H31058">
        <v>1</v>
      </c>
    </row>
    <row r="31059" spans="1:8" x14ac:dyDescent="0.25">
      <c r="A31059">
        <v>4865080</v>
      </c>
      <c r="B31059" t="s">
        <v>6134</v>
      </c>
      <c r="C31059" s="155">
        <v>18945</v>
      </c>
      <c r="D31059">
        <v>667984</v>
      </c>
      <c r="E31059" t="s">
        <v>1156</v>
      </c>
      <c r="F31059" t="s">
        <v>319</v>
      </c>
      <c r="G31059" s="155">
        <v>45904</v>
      </c>
      <c r="H31059">
        <v>1</v>
      </c>
    </row>
    <row r="31060" spans="1:8" x14ac:dyDescent="0.25">
      <c r="A31060">
        <v>4865079</v>
      </c>
      <c r="B31060" t="s">
        <v>6135</v>
      </c>
      <c r="C31060" s="155">
        <v>17160</v>
      </c>
      <c r="D31060">
        <v>667984</v>
      </c>
      <c r="E31060" t="s">
        <v>1156</v>
      </c>
      <c r="F31060" t="s">
        <v>319</v>
      </c>
      <c r="G31060" s="155">
        <v>45904</v>
      </c>
      <c r="H31060">
        <v>1</v>
      </c>
    </row>
    <row r="31061" spans="1:8" x14ac:dyDescent="0.25">
      <c r="A31061">
        <v>4865078</v>
      </c>
      <c r="B31061" t="s">
        <v>6136</v>
      </c>
      <c r="C31061" s="155">
        <v>22047</v>
      </c>
      <c r="D31061">
        <v>667984</v>
      </c>
      <c r="E31061" t="s">
        <v>1156</v>
      </c>
      <c r="F31061" t="s">
        <v>319</v>
      </c>
      <c r="G31061" s="155">
        <v>45904</v>
      </c>
      <c r="H31061">
        <v>1</v>
      </c>
    </row>
    <row r="31062" spans="1:8" x14ac:dyDescent="0.25">
      <c r="A31062">
        <v>4865074</v>
      </c>
      <c r="B31062" t="s">
        <v>6137</v>
      </c>
      <c r="C31062" s="155">
        <v>21995</v>
      </c>
      <c r="D31062">
        <v>667984</v>
      </c>
      <c r="E31062" t="s">
        <v>1156</v>
      </c>
      <c r="F31062" t="s">
        <v>319</v>
      </c>
      <c r="G31062" s="155">
        <v>45904</v>
      </c>
      <c r="H31062">
        <v>1</v>
      </c>
    </row>
    <row r="31063" spans="1:8" x14ac:dyDescent="0.25">
      <c r="A31063">
        <v>4865073</v>
      </c>
      <c r="B31063" t="s">
        <v>2849</v>
      </c>
      <c r="C31063" s="155">
        <v>13681</v>
      </c>
      <c r="D31063">
        <v>667984</v>
      </c>
      <c r="E31063" t="s">
        <v>1156</v>
      </c>
      <c r="F31063" t="s">
        <v>319</v>
      </c>
      <c r="G31063" s="155">
        <v>45904</v>
      </c>
      <c r="H31063">
        <v>1</v>
      </c>
    </row>
    <row r="31064" spans="1:8" x14ac:dyDescent="0.25">
      <c r="A31064">
        <v>4865072</v>
      </c>
      <c r="B31064" t="s">
        <v>6138</v>
      </c>
      <c r="C31064" s="155">
        <v>28265</v>
      </c>
      <c r="D31064">
        <v>667984</v>
      </c>
      <c r="E31064" t="s">
        <v>1156</v>
      </c>
      <c r="F31064" t="s">
        <v>14</v>
      </c>
      <c r="G31064" s="155">
        <v>45904</v>
      </c>
      <c r="H31064">
        <v>1</v>
      </c>
    </row>
    <row r="31065" spans="1:8" x14ac:dyDescent="0.25">
      <c r="A31065">
        <v>4865071</v>
      </c>
      <c r="B31065" t="s">
        <v>6139</v>
      </c>
      <c r="C31065" s="155">
        <v>25912</v>
      </c>
      <c r="D31065">
        <v>667984</v>
      </c>
      <c r="E31065" t="s">
        <v>1156</v>
      </c>
      <c r="F31065" t="s">
        <v>319</v>
      </c>
      <c r="G31065" s="155">
        <v>45904</v>
      </c>
      <c r="H31065">
        <v>1</v>
      </c>
    </row>
    <row r="31066" spans="1:8" x14ac:dyDescent="0.25">
      <c r="A31066">
        <v>4865070</v>
      </c>
      <c r="B31066" t="s">
        <v>3532</v>
      </c>
      <c r="C31066" s="155">
        <v>21121</v>
      </c>
      <c r="D31066">
        <v>667984</v>
      </c>
      <c r="E31066" t="s">
        <v>1156</v>
      </c>
      <c r="F31066" t="s">
        <v>319</v>
      </c>
      <c r="G31066" s="155">
        <v>45904</v>
      </c>
      <c r="H31066">
        <v>1</v>
      </c>
    </row>
    <row r="31067" spans="1:8" x14ac:dyDescent="0.25">
      <c r="A31067">
        <v>4865069</v>
      </c>
      <c r="B31067" t="s">
        <v>3232</v>
      </c>
      <c r="C31067" s="155">
        <v>25705</v>
      </c>
      <c r="D31067">
        <v>610890</v>
      </c>
      <c r="E31067" t="s">
        <v>3233</v>
      </c>
      <c r="F31067" t="s">
        <v>52</v>
      </c>
      <c r="G31067" s="155">
        <v>45904</v>
      </c>
      <c r="H31067">
        <v>1</v>
      </c>
    </row>
    <row r="31068" spans="1:8" x14ac:dyDescent="0.25">
      <c r="A31068">
        <v>4865068</v>
      </c>
      <c r="B31068" t="s">
        <v>6140</v>
      </c>
      <c r="C31068" s="155">
        <v>15950</v>
      </c>
      <c r="D31068">
        <v>667984</v>
      </c>
      <c r="E31068" t="s">
        <v>1156</v>
      </c>
      <c r="F31068" t="s">
        <v>319</v>
      </c>
      <c r="G31068" s="155">
        <v>45904</v>
      </c>
      <c r="H31068">
        <v>1</v>
      </c>
    </row>
    <row r="31069" spans="1:8" x14ac:dyDescent="0.25">
      <c r="A31069">
        <v>4865067</v>
      </c>
      <c r="B31069" t="s">
        <v>6141</v>
      </c>
      <c r="C31069" s="155">
        <v>14461</v>
      </c>
      <c r="D31069">
        <v>667824</v>
      </c>
      <c r="E31069" t="s">
        <v>3006</v>
      </c>
      <c r="F31069" t="s">
        <v>499</v>
      </c>
      <c r="G31069" s="155">
        <v>45904</v>
      </c>
      <c r="H31069">
        <v>1</v>
      </c>
    </row>
    <row r="31070" spans="1:8" x14ac:dyDescent="0.25">
      <c r="A31070">
        <v>4865066</v>
      </c>
      <c r="B31070" t="s">
        <v>6142</v>
      </c>
      <c r="C31070" s="155">
        <v>18607</v>
      </c>
      <c r="D31070">
        <v>667984</v>
      </c>
      <c r="E31070" t="s">
        <v>1156</v>
      </c>
      <c r="F31070" t="s">
        <v>319</v>
      </c>
      <c r="G31070" s="155">
        <v>45904</v>
      </c>
      <c r="H31070">
        <v>1</v>
      </c>
    </row>
    <row r="31071" spans="1:8" x14ac:dyDescent="0.25">
      <c r="A31071">
        <v>4865065</v>
      </c>
      <c r="B31071" t="s">
        <v>6143</v>
      </c>
      <c r="C31071" s="155">
        <v>27277</v>
      </c>
      <c r="D31071">
        <v>667984</v>
      </c>
      <c r="E31071" t="s">
        <v>1156</v>
      </c>
      <c r="F31071" t="s">
        <v>319</v>
      </c>
      <c r="G31071" s="155">
        <v>45904</v>
      </c>
      <c r="H31071">
        <v>1</v>
      </c>
    </row>
    <row r="31072" spans="1:8" x14ac:dyDescent="0.25">
      <c r="A31072">
        <v>4865064</v>
      </c>
      <c r="B31072" t="s">
        <v>2641</v>
      </c>
      <c r="C31072" s="155">
        <v>17150</v>
      </c>
      <c r="D31072">
        <v>667984</v>
      </c>
      <c r="E31072" t="s">
        <v>1156</v>
      </c>
      <c r="F31072" t="s">
        <v>319</v>
      </c>
      <c r="G31072" s="155">
        <v>45904</v>
      </c>
      <c r="H31072">
        <v>1</v>
      </c>
    </row>
    <row r="31073" spans="1:8" x14ac:dyDescent="0.25">
      <c r="A31073">
        <v>4865062</v>
      </c>
      <c r="B31073" t="s">
        <v>6144</v>
      </c>
      <c r="C31073" s="155">
        <v>23054</v>
      </c>
      <c r="D31073">
        <v>667984</v>
      </c>
      <c r="E31073" t="s">
        <v>1156</v>
      </c>
      <c r="F31073" t="s">
        <v>319</v>
      </c>
      <c r="G31073" s="155">
        <v>45904</v>
      </c>
      <c r="H31073">
        <v>1</v>
      </c>
    </row>
    <row r="31074" spans="1:8" x14ac:dyDescent="0.25">
      <c r="A31074">
        <v>4865061</v>
      </c>
      <c r="B31074" t="s">
        <v>6145</v>
      </c>
      <c r="C31074" s="155">
        <v>20206</v>
      </c>
      <c r="D31074">
        <v>667814</v>
      </c>
      <c r="E31074" t="s">
        <v>1192</v>
      </c>
      <c r="F31074" t="s">
        <v>394</v>
      </c>
      <c r="G31074" s="155">
        <v>45904</v>
      </c>
      <c r="H31074">
        <v>1</v>
      </c>
    </row>
    <row r="31075" spans="1:8" x14ac:dyDescent="0.25">
      <c r="A31075">
        <v>4865059</v>
      </c>
      <c r="B31075" t="s">
        <v>2685</v>
      </c>
      <c r="C31075" s="155">
        <v>19920</v>
      </c>
      <c r="D31075">
        <v>667984</v>
      </c>
      <c r="E31075" t="s">
        <v>1156</v>
      </c>
      <c r="F31075" t="s">
        <v>319</v>
      </c>
      <c r="G31075" s="155">
        <v>45904</v>
      </c>
      <c r="H31075">
        <v>1</v>
      </c>
    </row>
    <row r="31076" spans="1:8" x14ac:dyDescent="0.25">
      <c r="A31076">
        <v>4865058</v>
      </c>
      <c r="B31076" t="s">
        <v>6146</v>
      </c>
      <c r="C31076" s="155">
        <v>23377</v>
      </c>
      <c r="D31076">
        <v>667984</v>
      </c>
      <c r="E31076" t="s">
        <v>1156</v>
      </c>
      <c r="F31076" t="s">
        <v>319</v>
      </c>
      <c r="G31076" s="155">
        <v>45904</v>
      </c>
      <c r="H31076">
        <v>1</v>
      </c>
    </row>
    <row r="31077" spans="1:8" x14ac:dyDescent="0.25">
      <c r="A31077">
        <v>4865056</v>
      </c>
      <c r="B31077" t="s">
        <v>6147</v>
      </c>
      <c r="C31077" s="155">
        <v>38832</v>
      </c>
      <c r="D31077">
        <v>667824</v>
      </c>
      <c r="E31077" t="s">
        <v>3124</v>
      </c>
      <c r="F31077" t="s">
        <v>43</v>
      </c>
      <c r="G31077" s="155">
        <v>45904</v>
      </c>
      <c r="H31077">
        <v>1</v>
      </c>
    </row>
    <row r="31078" spans="1:8" x14ac:dyDescent="0.25">
      <c r="A31078">
        <v>4865054</v>
      </c>
      <c r="B31078" t="s">
        <v>6148</v>
      </c>
      <c r="C31078" s="155">
        <v>22815</v>
      </c>
      <c r="D31078">
        <v>667984</v>
      </c>
      <c r="E31078" t="s">
        <v>1156</v>
      </c>
      <c r="F31078" t="s">
        <v>319</v>
      </c>
      <c r="G31078" s="155">
        <v>45904</v>
      </c>
      <c r="H31078">
        <v>1</v>
      </c>
    </row>
    <row r="31079" spans="1:8" x14ac:dyDescent="0.25">
      <c r="A31079">
        <v>4865051</v>
      </c>
      <c r="B31079" t="s">
        <v>6149</v>
      </c>
      <c r="C31079" s="155">
        <v>23750</v>
      </c>
      <c r="D31079">
        <v>667824</v>
      </c>
      <c r="E31079" t="s">
        <v>1951</v>
      </c>
      <c r="F31079" t="s">
        <v>499</v>
      </c>
      <c r="G31079" s="155">
        <v>45904</v>
      </c>
      <c r="H31079">
        <v>1</v>
      </c>
    </row>
    <row r="31080" spans="1:8" x14ac:dyDescent="0.25">
      <c r="A31080">
        <v>4865048</v>
      </c>
      <c r="B31080" t="s">
        <v>4365</v>
      </c>
      <c r="C31080" s="155">
        <v>19314</v>
      </c>
      <c r="D31080">
        <v>667888</v>
      </c>
      <c r="E31080" t="s">
        <v>1192</v>
      </c>
      <c r="F31080" t="s">
        <v>397</v>
      </c>
      <c r="G31080" s="155">
        <v>45908</v>
      </c>
      <c r="H31080">
        <v>1</v>
      </c>
    </row>
    <row r="31081" spans="1:8" x14ac:dyDescent="0.25">
      <c r="A31081">
        <v>4865044</v>
      </c>
      <c r="B31081" t="s">
        <v>4188</v>
      </c>
      <c r="C31081" s="155">
        <v>20469</v>
      </c>
      <c r="D31081">
        <v>621890</v>
      </c>
      <c r="E31081" t="s">
        <v>1973</v>
      </c>
      <c r="F31081" t="s">
        <v>73</v>
      </c>
      <c r="G31081" s="155">
        <v>45904</v>
      </c>
      <c r="H31081">
        <v>1</v>
      </c>
    </row>
    <row r="31082" spans="1:8" x14ac:dyDescent="0.25">
      <c r="A31082">
        <v>4865043</v>
      </c>
      <c r="B31082" t="s">
        <v>6150</v>
      </c>
      <c r="C31082" s="155">
        <v>25403</v>
      </c>
      <c r="D31082">
        <v>667814</v>
      </c>
      <c r="E31082" t="s">
        <v>1180</v>
      </c>
      <c r="F31082" t="s">
        <v>397</v>
      </c>
      <c r="G31082" s="155">
        <v>45904</v>
      </c>
      <c r="H31082">
        <v>1</v>
      </c>
    </row>
    <row r="31083" spans="1:8" x14ac:dyDescent="0.25">
      <c r="A31083">
        <v>4865040</v>
      </c>
      <c r="B31083" t="s">
        <v>6151</v>
      </c>
      <c r="C31083" s="155">
        <v>24777</v>
      </c>
      <c r="D31083">
        <v>667984</v>
      </c>
      <c r="E31083" t="s">
        <v>1156</v>
      </c>
      <c r="F31083" t="s">
        <v>319</v>
      </c>
      <c r="G31083" s="155">
        <v>45904</v>
      </c>
      <c r="H31083">
        <v>1</v>
      </c>
    </row>
    <row r="31084" spans="1:8" x14ac:dyDescent="0.25">
      <c r="A31084">
        <v>4865039</v>
      </c>
      <c r="B31084" t="s">
        <v>6152</v>
      </c>
      <c r="C31084" s="155">
        <v>18065</v>
      </c>
      <c r="D31084">
        <v>610814</v>
      </c>
      <c r="E31084" t="s">
        <v>2434</v>
      </c>
      <c r="F31084" t="s">
        <v>698</v>
      </c>
      <c r="G31084" s="155">
        <v>45904</v>
      </c>
      <c r="H31084">
        <v>1</v>
      </c>
    </row>
    <row r="31085" spans="1:8" x14ac:dyDescent="0.25">
      <c r="A31085">
        <v>4865035</v>
      </c>
      <c r="B31085" t="s">
        <v>23865</v>
      </c>
      <c r="C31085" s="155">
        <v>35431</v>
      </c>
      <c r="D31085">
        <v>667888</v>
      </c>
      <c r="E31085" t="s">
        <v>1951</v>
      </c>
      <c r="F31085" t="s">
        <v>493</v>
      </c>
      <c r="G31085" s="155">
        <v>45919</v>
      </c>
      <c r="H31085">
        <v>1</v>
      </c>
    </row>
    <row r="31086" spans="1:8" x14ac:dyDescent="0.25">
      <c r="A31086">
        <v>4865034</v>
      </c>
      <c r="B31086" t="s">
        <v>4305</v>
      </c>
      <c r="C31086" s="155">
        <v>37644</v>
      </c>
      <c r="D31086">
        <v>672890</v>
      </c>
      <c r="E31086" t="s">
        <v>1180</v>
      </c>
      <c r="F31086" t="s">
        <v>307</v>
      </c>
      <c r="G31086" s="155">
        <v>45904</v>
      </c>
      <c r="H31086">
        <v>1</v>
      </c>
    </row>
    <row r="31087" spans="1:8" x14ac:dyDescent="0.25">
      <c r="A31087">
        <v>4865033</v>
      </c>
      <c r="B31087" t="s">
        <v>6153</v>
      </c>
      <c r="C31087" s="155">
        <v>35591</v>
      </c>
      <c r="D31087">
        <v>667888</v>
      </c>
      <c r="E31087" t="s">
        <v>1172</v>
      </c>
      <c r="F31087" t="s">
        <v>394</v>
      </c>
      <c r="G31087" s="155">
        <v>45909</v>
      </c>
      <c r="H31087">
        <v>1</v>
      </c>
    </row>
    <row r="31088" spans="1:8" x14ac:dyDescent="0.25">
      <c r="A31088">
        <v>4865030</v>
      </c>
      <c r="B31088" t="s">
        <v>5094</v>
      </c>
      <c r="C31088" s="155">
        <v>21490</v>
      </c>
      <c r="D31088">
        <v>667824</v>
      </c>
      <c r="E31088" t="s">
        <v>1156</v>
      </c>
      <c r="F31088" t="s">
        <v>397</v>
      </c>
      <c r="G31088" s="155">
        <v>45904</v>
      </c>
      <c r="H31088">
        <v>1</v>
      </c>
    </row>
    <row r="31089" spans="1:8" x14ac:dyDescent="0.25">
      <c r="A31089">
        <v>4865025</v>
      </c>
      <c r="B31089" t="s">
        <v>19097</v>
      </c>
      <c r="C31089" s="155">
        <v>31950</v>
      </c>
      <c r="D31089">
        <v>667888</v>
      </c>
      <c r="E31089" t="s">
        <v>1172</v>
      </c>
      <c r="F31089" t="s">
        <v>487</v>
      </c>
      <c r="G31089" s="155">
        <v>45911</v>
      </c>
      <c r="H31089">
        <v>1</v>
      </c>
    </row>
    <row r="31090" spans="1:8" x14ac:dyDescent="0.25">
      <c r="A31090">
        <v>4865024</v>
      </c>
      <c r="B31090" t="s">
        <v>3963</v>
      </c>
      <c r="C31090" s="155">
        <v>17357</v>
      </c>
      <c r="D31090">
        <v>606814</v>
      </c>
      <c r="E31090" t="s">
        <v>9646</v>
      </c>
      <c r="F31090" t="s">
        <v>20837</v>
      </c>
      <c r="G31090" s="155">
        <v>45904</v>
      </c>
      <c r="H31090">
        <v>1</v>
      </c>
    </row>
    <row r="31091" spans="1:8" x14ac:dyDescent="0.25">
      <c r="A31091">
        <v>4865021</v>
      </c>
      <c r="B31091" t="s">
        <v>6154</v>
      </c>
      <c r="C31091" s="155">
        <v>38474</v>
      </c>
      <c r="D31091">
        <v>667824</v>
      </c>
      <c r="E31091" t="s">
        <v>1172</v>
      </c>
      <c r="F31091" t="s">
        <v>14</v>
      </c>
      <c r="G31091" s="155">
        <v>45904</v>
      </c>
      <c r="H31091">
        <v>1</v>
      </c>
    </row>
    <row r="31092" spans="1:8" x14ac:dyDescent="0.25">
      <c r="A31092">
        <v>4865020</v>
      </c>
      <c r="B31092" t="s">
        <v>6155</v>
      </c>
      <c r="C31092" s="155">
        <v>16581</v>
      </c>
      <c r="D31092">
        <v>667814</v>
      </c>
      <c r="E31092" t="s">
        <v>1186</v>
      </c>
      <c r="F31092" t="s">
        <v>397</v>
      </c>
      <c r="G31092" s="155">
        <v>45904</v>
      </c>
      <c r="H31092">
        <v>1</v>
      </c>
    </row>
    <row r="31093" spans="1:8" x14ac:dyDescent="0.25">
      <c r="A31093">
        <v>4865019</v>
      </c>
      <c r="B31093" t="s">
        <v>6156</v>
      </c>
      <c r="C31093" s="155">
        <v>20980</v>
      </c>
      <c r="D31093">
        <v>667824</v>
      </c>
      <c r="E31093" t="s">
        <v>1180</v>
      </c>
      <c r="F31093" t="s">
        <v>493</v>
      </c>
      <c r="G31093" s="155">
        <v>45904</v>
      </c>
      <c r="H31093">
        <v>1</v>
      </c>
    </row>
    <row r="31094" spans="1:8" x14ac:dyDescent="0.25">
      <c r="A31094">
        <v>4865017</v>
      </c>
      <c r="B31094" t="s">
        <v>11714</v>
      </c>
      <c r="C31094" s="155">
        <v>32258</v>
      </c>
      <c r="D31094">
        <v>667888</v>
      </c>
      <c r="E31094" t="s">
        <v>1180</v>
      </c>
      <c r="F31094" t="s">
        <v>487</v>
      </c>
      <c r="G31094" s="155">
        <v>45919</v>
      </c>
      <c r="H31094">
        <v>1</v>
      </c>
    </row>
    <row r="31095" spans="1:8" x14ac:dyDescent="0.25">
      <c r="A31095">
        <v>4865015</v>
      </c>
      <c r="B31095" t="s">
        <v>6157</v>
      </c>
      <c r="C31095" s="155">
        <v>32857</v>
      </c>
      <c r="D31095">
        <v>667814</v>
      </c>
      <c r="E31095" t="s">
        <v>1180</v>
      </c>
      <c r="F31095" t="s">
        <v>394</v>
      </c>
      <c r="G31095" s="155">
        <v>45904</v>
      </c>
      <c r="H31095">
        <v>1</v>
      </c>
    </row>
    <row r="31096" spans="1:8" x14ac:dyDescent="0.25">
      <c r="A31096">
        <v>4865014</v>
      </c>
      <c r="B31096" t="s">
        <v>6158</v>
      </c>
      <c r="C31096" s="155">
        <v>39196</v>
      </c>
      <c r="D31096">
        <v>610814</v>
      </c>
      <c r="E31096" t="s">
        <v>6159</v>
      </c>
      <c r="F31096" t="s">
        <v>52</v>
      </c>
      <c r="G31096" s="155">
        <v>45904</v>
      </c>
      <c r="H31096">
        <v>1</v>
      </c>
    </row>
    <row r="31097" spans="1:8" x14ac:dyDescent="0.25">
      <c r="A31097">
        <v>4865008</v>
      </c>
      <c r="B31097" t="s">
        <v>6160</v>
      </c>
      <c r="C31097" s="155">
        <v>15342</v>
      </c>
      <c r="D31097">
        <v>667824</v>
      </c>
      <c r="E31097" t="s">
        <v>1192</v>
      </c>
      <c r="F31097" t="s">
        <v>404</v>
      </c>
      <c r="G31097" s="155">
        <v>45904</v>
      </c>
      <c r="H31097">
        <v>1</v>
      </c>
    </row>
    <row r="31098" spans="1:8" x14ac:dyDescent="0.25">
      <c r="A31098">
        <v>4865007</v>
      </c>
      <c r="B31098" t="s">
        <v>6161</v>
      </c>
      <c r="C31098" s="155">
        <v>38033</v>
      </c>
      <c r="D31098">
        <v>667814</v>
      </c>
      <c r="E31098" t="s">
        <v>2653</v>
      </c>
      <c r="F31098" t="s">
        <v>43</v>
      </c>
      <c r="G31098" s="155">
        <v>45904</v>
      </c>
      <c r="H31098">
        <v>1</v>
      </c>
    </row>
    <row r="31099" spans="1:8" x14ac:dyDescent="0.25">
      <c r="A31099">
        <v>4865006</v>
      </c>
      <c r="B31099" t="s">
        <v>6162</v>
      </c>
      <c r="C31099" s="155">
        <v>30021</v>
      </c>
      <c r="D31099">
        <v>608890</v>
      </c>
      <c r="E31099" t="s">
        <v>5254</v>
      </c>
      <c r="F31099" t="s">
        <v>75</v>
      </c>
      <c r="G31099" s="155">
        <v>45904</v>
      </c>
      <c r="H31099">
        <v>1</v>
      </c>
    </row>
    <row r="31100" spans="1:8" x14ac:dyDescent="0.25">
      <c r="A31100">
        <v>4865004</v>
      </c>
      <c r="B31100" t="s">
        <v>6163</v>
      </c>
      <c r="C31100" s="155">
        <v>33410</v>
      </c>
      <c r="D31100">
        <v>622865</v>
      </c>
      <c r="E31100" t="s">
        <v>572</v>
      </c>
      <c r="F31100" t="s">
        <v>254</v>
      </c>
      <c r="G31100" s="155">
        <v>45908</v>
      </c>
      <c r="H31100">
        <v>1</v>
      </c>
    </row>
    <row r="31101" spans="1:8" x14ac:dyDescent="0.25">
      <c r="A31101">
        <v>4865003</v>
      </c>
      <c r="B31101" t="s">
        <v>16210</v>
      </c>
      <c r="C31101" s="155">
        <v>24069</v>
      </c>
      <c r="D31101">
        <v>667824</v>
      </c>
      <c r="E31101" t="s">
        <v>1503</v>
      </c>
      <c r="F31101" t="s">
        <v>319</v>
      </c>
      <c r="G31101" s="155">
        <v>45904</v>
      </c>
      <c r="H31101">
        <v>1</v>
      </c>
    </row>
    <row r="31102" spans="1:8" x14ac:dyDescent="0.25">
      <c r="A31102">
        <v>4865002</v>
      </c>
      <c r="B31102" t="s">
        <v>23866</v>
      </c>
      <c r="C31102" s="155">
        <v>29526</v>
      </c>
      <c r="D31102">
        <v>606890</v>
      </c>
      <c r="E31102" t="s">
        <v>1854</v>
      </c>
      <c r="F31102" t="s">
        <v>20837</v>
      </c>
      <c r="G31102" s="155">
        <v>45904</v>
      </c>
      <c r="H31102">
        <v>1</v>
      </c>
    </row>
    <row r="31103" spans="1:8" x14ac:dyDescent="0.25">
      <c r="A31103">
        <v>4865001</v>
      </c>
      <c r="B31103" t="s">
        <v>6164</v>
      </c>
      <c r="C31103" s="155">
        <v>25318</v>
      </c>
      <c r="D31103">
        <v>667888</v>
      </c>
      <c r="E31103" t="s">
        <v>1951</v>
      </c>
      <c r="F31103" t="s">
        <v>326</v>
      </c>
      <c r="G31103" s="155">
        <v>45906</v>
      </c>
      <c r="H31103">
        <v>1</v>
      </c>
    </row>
    <row r="31104" spans="1:8" x14ac:dyDescent="0.25">
      <c r="A31104">
        <v>4865000</v>
      </c>
      <c r="B31104" t="s">
        <v>6165</v>
      </c>
      <c r="C31104" s="155">
        <v>24806</v>
      </c>
      <c r="D31104">
        <v>610814</v>
      </c>
      <c r="E31104" t="s">
        <v>6166</v>
      </c>
      <c r="F31104" t="s">
        <v>52</v>
      </c>
      <c r="G31104" s="155">
        <v>45904</v>
      </c>
      <c r="H31104">
        <v>1</v>
      </c>
    </row>
    <row r="31105" spans="1:8" x14ac:dyDescent="0.25">
      <c r="A31105">
        <v>4864998</v>
      </c>
      <c r="B31105" t="s">
        <v>6167</v>
      </c>
      <c r="C31105" s="155">
        <v>15436</v>
      </c>
      <c r="D31105">
        <v>667824</v>
      </c>
      <c r="E31105" t="s">
        <v>1156</v>
      </c>
      <c r="F31105" t="s">
        <v>397</v>
      </c>
      <c r="G31105" s="155">
        <v>45904</v>
      </c>
      <c r="H31105">
        <v>1</v>
      </c>
    </row>
    <row r="31106" spans="1:8" x14ac:dyDescent="0.25">
      <c r="A31106">
        <v>4864997</v>
      </c>
      <c r="B31106" t="s">
        <v>6168</v>
      </c>
      <c r="C31106" s="155">
        <v>23040</v>
      </c>
      <c r="D31106">
        <v>667984</v>
      </c>
      <c r="E31106" t="s">
        <v>1156</v>
      </c>
      <c r="F31106" t="s">
        <v>319</v>
      </c>
      <c r="G31106" s="155">
        <v>45904</v>
      </c>
      <c r="H31106">
        <v>1</v>
      </c>
    </row>
    <row r="31107" spans="1:8" x14ac:dyDescent="0.25">
      <c r="A31107">
        <v>4864996</v>
      </c>
      <c r="B31107" t="s">
        <v>6169</v>
      </c>
      <c r="C31107" s="155">
        <v>32829</v>
      </c>
      <c r="D31107">
        <v>672890</v>
      </c>
      <c r="E31107" t="s">
        <v>1180</v>
      </c>
      <c r="F31107" t="s">
        <v>307</v>
      </c>
      <c r="G31107" s="155">
        <v>45904</v>
      </c>
      <c r="H31107">
        <v>1</v>
      </c>
    </row>
    <row r="31108" spans="1:8" x14ac:dyDescent="0.25">
      <c r="A31108">
        <v>4864995</v>
      </c>
      <c r="B31108" t="s">
        <v>6170</v>
      </c>
      <c r="C31108" s="155">
        <v>22523</v>
      </c>
      <c r="D31108">
        <v>667984</v>
      </c>
      <c r="E31108" t="s">
        <v>1156</v>
      </c>
      <c r="F31108" t="s">
        <v>319</v>
      </c>
      <c r="G31108" s="155">
        <v>45904</v>
      </c>
      <c r="H31108">
        <v>1</v>
      </c>
    </row>
    <row r="31109" spans="1:8" x14ac:dyDescent="0.25">
      <c r="A31109">
        <v>4864992</v>
      </c>
      <c r="B31109" t="s">
        <v>6171</v>
      </c>
      <c r="C31109" s="155">
        <v>26953</v>
      </c>
      <c r="D31109">
        <v>667984</v>
      </c>
      <c r="E31109" t="s">
        <v>1156</v>
      </c>
      <c r="F31109" t="s">
        <v>319</v>
      </c>
      <c r="G31109" s="155">
        <v>45904</v>
      </c>
      <c r="H31109">
        <v>1</v>
      </c>
    </row>
    <row r="31110" spans="1:8" x14ac:dyDescent="0.25">
      <c r="A31110">
        <v>4864991</v>
      </c>
      <c r="B31110" t="s">
        <v>6172</v>
      </c>
      <c r="C31110" s="155">
        <v>22231</v>
      </c>
      <c r="D31110">
        <v>667814</v>
      </c>
      <c r="E31110" t="s">
        <v>1170</v>
      </c>
      <c r="F31110" t="s">
        <v>414</v>
      </c>
      <c r="G31110" s="155">
        <v>45904</v>
      </c>
      <c r="H31110">
        <v>1</v>
      </c>
    </row>
    <row r="31111" spans="1:8" x14ac:dyDescent="0.25">
      <c r="A31111">
        <v>4864989</v>
      </c>
      <c r="B31111" t="s">
        <v>10579</v>
      </c>
      <c r="C31111" s="155">
        <v>34587</v>
      </c>
      <c r="D31111">
        <v>622865</v>
      </c>
      <c r="E31111" t="s">
        <v>3704</v>
      </c>
      <c r="F31111" t="s">
        <v>19</v>
      </c>
      <c r="G31111" s="155">
        <v>45912</v>
      </c>
      <c r="H31111">
        <v>1</v>
      </c>
    </row>
    <row r="31112" spans="1:8" x14ac:dyDescent="0.25">
      <c r="A31112">
        <v>4864988</v>
      </c>
      <c r="B31112" t="s">
        <v>6173</v>
      </c>
      <c r="C31112" s="155">
        <v>24446</v>
      </c>
      <c r="D31112">
        <v>667984</v>
      </c>
      <c r="E31112" t="s">
        <v>1156</v>
      </c>
      <c r="F31112" t="s">
        <v>319</v>
      </c>
      <c r="G31112" s="155">
        <v>45904</v>
      </c>
      <c r="H31112">
        <v>1</v>
      </c>
    </row>
    <row r="31113" spans="1:8" x14ac:dyDescent="0.25">
      <c r="A31113">
        <v>4864986</v>
      </c>
      <c r="B31113" t="s">
        <v>6174</v>
      </c>
      <c r="C31113" s="155">
        <v>21624</v>
      </c>
      <c r="D31113">
        <v>667984</v>
      </c>
      <c r="E31113" t="s">
        <v>1156</v>
      </c>
      <c r="F31113" t="s">
        <v>319</v>
      </c>
      <c r="G31113" s="155">
        <v>45904</v>
      </c>
      <c r="H31113">
        <v>1</v>
      </c>
    </row>
    <row r="31114" spans="1:8" x14ac:dyDescent="0.25">
      <c r="A31114">
        <v>4864985</v>
      </c>
      <c r="B31114" t="s">
        <v>2258</v>
      </c>
      <c r="C31114" s="155">
        <v>22059</v>
      </c>
      <c r="D31114">
        <v>622871</v>
      </c>
      <c r="E31114" t="s">
        <v>2074</v>
      </c>
      <c r="F31114" t="s">
        <v>19</v>
      </c>
      <c r="G31114" s="155">
        <v>45904</v>
      </c>
      <c r="H31114">
        <v>1</v>
      </c>
    </row>
    <row r="31115" spans="1:8" x14ac:dyDescent="0.25">
      <c r="A31115">
        <v>4864984</v>
      </c>
      <c r="B31115" t="s">
        <v>6175</v>
      </c>
      <c r="C31115" s="155">
        <v>14624</v>
      </c>
      <c r="D31115">
        <v>667984</v>
      </c>
      <c r="E31115" t="s">
        <v>1156</v>
      </c>
      <c r="F31115" t="s">
        <v>319</v>
      </c>
      <c r="G31115" s="155">
        <v>45904</v>
      </c>
      <c r="H31115">
        <v>1</v>
      </c>
    </row>
    <row r="31116" spans="1:8" x14ac:dyDescent="0.25">
      <c r="A31116">
        <v>4864983</v>
      </c>
      <c r="B31116" t="s">
        <v>4171</v>
      </c>
      <c r="C31116" s="155">
        <v>23930</v>
      </c>
      <c r="D31116">
        <v>667814</v>
      </c>
      <c r="E31116" t="s">
        <v>1156</v>
      </c>
      <c r="F31116" t="s">
        <v>14</v>
      </c>
      <c r="G31116" s="155">
        <v>45904</v>
      </c>
      <c r="H31116">
        <v>1</v>
      </c>
    </row>
    <row r="31117" spans="1:8" x14ac:dyDescent="0.25">
      <c r="A31117">
        <v>4864979</v>
      </c>
      <c r="B31117" t="s">
        <v>6176</v>
      </c>
      <c r="C31117" s="155">
        <v>24322</v>
      </c>
      <c r="D31117">
        <v>667984</v>
      </c>
      <c r="E31117" t="s">
        <v>1156</v>
      </c>
      <c r="F31117" t="s">
        <v>319</v>
      </c>
      <c r="G31117" s="155">
        <v>45904</v>
      </c>
      <c r="H31117">
        <v>1</v>
      </c>
    </row>
    <row r="31118" spans="1:8" x14ac:dyDescent="0.25">
      <c r="A31118">
        <v>4864978</v>
      </c>
      <c r="B31118" t="s">
        <v>6177</v>
      </c>
      <c r="C31118" s="155">
        <v>30544</v>
      </c>
      <c r="D31118">
        <v>667814</v>
      </c>
      <c r="E31118" t="s">
        <v>1170</v>
      </c>
      <c r="F31118" t="s">
        <v>14</v>
      </c>
      <c r="G31118" s="155">
        <v>45904</v>
      </c>
      <c r="H31118">
        <v>1</v>
      </c>
    </row>
    <row r="31119" spans="1:8" x14ac:dyDescent="0.25">
      <c r="A31119">
        <v>4864977</v>
      </c>
      <c r="B31119" t="s">
        <v>6178</v>
      </c>
      <c r="C31119" s="155">
        <v>29514</v>
      </c>
      <c r="D31119">
        <v>604890</v>
      </c>
      <c r="E31119" t="s">
        <v>1465</v>
      </c>
      <c r="F31119" t="s">
        <v>32</v>
      </c>
      <c r="G31119" s="155">
        <v>45904</v>
      </c>
      <c r="H31119">
        <v>1</v>
      </c>
    </row>
    <row r="31120" spans="1:8" x14ac:dyDescent="0.25">
      <c r="A31120">
        <v>4864976</v>
      </c>
      <c r="B31120" t="s">
        <v>8181</v>
      </c>
      <c r="C31120" s="155">
        <v>36569</v>
      </c>
      <c r="D31120">
        <v>622865</v>
      </c>
      <c r="E31120" t="s">
        <v>581</v>
      </c>
      <c r="F31120" t="s">
        <v>507</v>
      </c>
      <c r="G31120" s="155">
        <v>45912</v>
      </c>
      <c r="H31120">
        <v>1</v>
      </c>
    </row>
    <row r="31121" spans="1:8" x14ac:dyDescent="0.25">
      <c r="A31121">
        <v>4864973</v>
      </c>
      <c r="B31121" t="s">
        <v>6179</v>
      </c>
      <c r="C31121" s="155">
        <v>19651</v>
      </c>
      <c r="D31121">
        <v>667984</v>
      </c>
      <c r="E31121" t="s">
        <v>1156</v>
      </c>
      <c r="F31121" t="s">
        <v>319</v>
      </c>
      <c r="G31121" s="155">
        <v>45904</v>
      </c>
      <c r="H31121">
        <v>1</v>
      </c>
    </row>
    <row r="31122" spans="1:8" x14ac:dyDescent="0.25">
      <c r="A31122">
        <v>4864972</v>
      </c>
      <c r="B31122" t="s">
        <v>6180</v>
      </c>
      <c r="C31122" s="155">
        <v>24098</v>
      </c>
      <c r="D31122">
        <v>608890</v>
      </c>
      <c r="E31122" t="s">
        <v>1888</v>
      </c>
      <c r="F31122" t="s">
        <v>75</v>
      </c>
      <c r="G31122" s="155">
        <v>45904</v>
      </c>
      <c r="H31122">
        <v>1</v>
      </c>
    </row>
    <row r="31123" spans="1:8" x14ac:dyDescent="0.25">
      <c r="A31123">
        <v>4864971</v>
      </c>
      <c r="B31123" t="s">
        <v>6181</v>
      </c>
      <c r="C31123" s="155">
        <v>21569</v>
      </c>
      <c r="D31123">
        <v>667984</v>
      </c>
      <c r="E31123" t="s">
        <v>1156</v>
      </c>
      <c r="F31123" t="s">
        <v>319</v>
      </c>
      <c r="G31123" s="155">
        <v>45904</v>
      </c>
      <c r="H31123">
        <v>1</v>
      </c>
    </row>
    <row r="31124" spans="1:8" x14ac:dyDescent="0.25">
      <c r="A31124">
        <v>4864970</v>
      </c>
      <c r="B31124" t="s">
        <v>13690</v>
      </c>
      <c r="C31124" s="155">
        <v>35591</v>
      </c>
      <c r="D31124">
        <v>622865</v>
      </c>
      <c r="E31124" t="s">
        <v>987</v>
      </c>
      <c r="F31124" t="s">
        <v>19</v>
      </c>
      <c r="G31124" s="155">
        <v>45923</v>
      </c>
      <c r="H31124">
        <v>1</v>
      </c>
    </row>
    <row r="31125" spans="1:8" x14ac:dyDescent="0.25">
      <c r="A31125">
        <v>4864969</v>
      </c>
      <c r="B31125" t="s">
        <v>6182</v>
      </c>
      <c r="C31125" s="155">
        <v>22299</v>
      </c>
      <c r="D31125">
        <v>667814</v>
      </c>
      <c r="E31125" t="s">
        <v>1465</v>
      </c>
      <c r="F31125" t="s">
        <v>38</v>
      </c>
      <c r="G31125" s="155">
        <v>45904</v>
      </c>
      <c r="H31125">
        <v>1</v>
      </c>
    </row>
    <row r="31126" spans="1:8" x14ac:dyDescent="0.25">
      <c r="A31126">
        <v>4864966</v>
      </c>
      <c r="B31126" t="s">
        <v>3052</v>
      </c>
      <c r="C31126" s="155">
        <v>18716</v>
      </c>
      <c r="D31126">
        <v>667984</v>
      </c>
      <c r="E31126" t="s">
        <v>1156</v>
      </c>
      <c r="F31126" t="s">
        <v>319</v>
      </c>
      <c r="G31126" s="155">
        <v>45904</v>
      </c>
      <c r="H31126">
        <v>1</v>
      </c>
    </row>
    <row r="31127" spans="1:8" x14ac:dyDescent="0.25">
      <c r="A31127">
        <v>4864963</v>
      </c>
      <c r="B31127" t="s">
        <v>6183</v>
      </c>
      <c r="C31127" s="155">
        <v>26669</v>
      </c>
      <c r="D31127">
        <v>667984</v>
      </c>
      <c r="E31127" t="s">
        <v>1156</v>
      </c>
      <c r="F31127" t="s">
        <v>319</v>
      </c>
      <c r="G31127" s="155">
        <v>45904</v>
      </c>
      <c r="H31127">
        <v>1</v>
      </c>
    </row>
    <row r="31128" spans="1:8" x14ac:dyDescent="0.25">
      <c r="A31128">
        <v>4864962</v>
      </c>
      <c r="B31128" t="s">
        <v>6184</v>
      </c>
      <c r="C31128" s="155">
        <v>31988</v>
      </c>
      <c r="D31128">
        <v>667814</v>
      </c>
      <c r="E31128" t="s">
        <v>1172</v>
      </c>
      <c r="F31128" t="s">
        <v>397</v>
      </c>
      <c r="G31128" s="155">
        <v>45904</v>
      </c>
      <c r="H31128">
        <v>1</v>
      </c>
    </row>
    <row r="31129" spans="1:8" x14ac:dyDescent="0.25">
      <c r="A31129">
        <v>4864961</v>
      </c>
      <c r="B31129" t="s">
        <v>6185</v>
      </c>
      <c r="C31129" s="155">
        <v>30575</v>
      </c>
      <c r="D31129">
        <v>667984</v>
      </c>
      <c r="E31129" t="s">
        <v>1156</v>
      </c>
      <c r="F31129" t="s">
        <v>319</v>
      </c>
      <c r="G31129" s="155">
        <v>45904</v>
      </c>
      <c r="H31129">
        <v>1</v>
      </c>
    </row>
    <row r="31130" spans="1:8" x14ac:dyDescent="0.25">
      <c r="A31130">
        <v>4864959</v>
      </c>
      <c r="B31130" t="s">
        <v>6186</v>
      </c>
      <c r="C31130" s="155">
        <v>30502</v>
      </c>
      <c r="D31130">
        <v>622932</v>
      </c>
      <c r="E31130" t="s">
        <v>535</v>
      </c>
      <c r="F31130" t="s">
        <v>19</v>
      </c>
      <c r="G31130" s="155">
        <v>45904</v>
      </c>
      <c r="H31130">
        <v>1</v>
      </c>
    </row>
    <row r="31131" spans="1:8" x14ac:dyDescent="0.25">
      <c r="A31131">
        <v>4864956</v>
      </c>
      <c r="B31131" t="s">
        <v>6187</v>
      </c>
      <c r="C31131" s="155">
        <v>27953</v>
      </c>
      <c r="D31131">
        <v>667688</v>
      </c>
      <c r="E31131" t="s">
        <v>1156</v>
      </c>
      <c r="F31131" t="s">
        <v>21</v>
      </c>
      <c r="G31131" s="155">
        <v>45904</v>
      </c>
      <c r="H31131">
        <v>1</v>
      </c>
    </row>
    <row r="31132" spans="1:8" x14ac:dyDescent="0.25">
      <c r="A31132">
        <v>4864954</v>
      </c>
      <c r="B31132" t="s">
        <v>2190</v>
      </c>
      <c r="C31132" s="155">
        <v>19492</v>
      </c>
      <c r="D31132">
        <v>667888</v>
      </c>
      <c r="E31132" t="s">
        <v>1465</v>
      </c>
      <c r="F31132" t="s">
        <v>394</v>
      </c>
      <c r="G31132" s="155">
        <v>45909</v>
      </c>
      <c r="H31132">
        <v>1</v>
      </c>
    </row>
    <row r="31133" spans="1:8" x14ac:dyDescent="0.25">
      <c r="A31133">
        <v>4864951</v>
      </c>
      <c r="B31133" t="s">
        <v>22307</v>
      </c>
      <c r="C31133" s="155">
        <v>38063</v>
      </c>
      <c r="D31133">
        <v>606890</v>
      </c>
      <c r="E31133" t="s">
        <v>1854</v>
      </c>
      <c r="F31133" t="s">
        <v>20837</v>
      </c>
      <c r="G31133" s="155">
        <v>45904</v>
      </c>
      <c r="H31133">
        <v>1</v>
      </c>
    </row>
    <row r="31134" spans="1:8" x14ac:dyDescent="0.25">
      <c r="A31134">
        <v>4864950</v>
      </c>
      <c r="B31134" t="s">
        <v>6188</v>
      </c>
      <c r="C31134" s="155">
        <v>38386</v>
      </c>
      <c r="D31134">
        <v>622932</v>
      </c>
      <c r="E31134" t="s">
        <v>535</v>
      </c>
      <c r="F31134" t="s">
        <v>358</v>
      </c>
      <c r="G31134" s="155">
        <v>45904</v>
      </c>
      <c r="H31134">
        <v>1</v>
      </c>
    </row>
    <row r="31135" spans="1:8" x14ac:dyDescent="0.25">
      <c r="A31135">
        <v>4864949</v>
      </c>
      <c r="B31135" t="s">
        <v>5941</v>
      </c>
      <c r="C31135" s="155">
        <v>22685</v>
      </c>
      <c r="D31135">
        <v>604890</v>
      </c>
      <c r="E31135" t="s">
        <v>1230</v>
      </c>
      <c r="F31135" t="s">
        <v>32</v>
      </c>
      <c r="G31135" s="155">
        <v>45904</v>
      </c>
      <c r="H31135">
        <v>1</v>
      </c>
    </row>
    <row r="31136" spans="1:8" x14ac:dyDescent="0.25">
      <c r="A31136">
        <v>4864946</v>
      </c>
      <c r="B31136" t="s">
        <v>16211</v>
      </c>
      <c r="C31136" s="155">
        <v>21970</v>
      </c>
      <c r="D31136">
        <v>667984</v>
      </c>
      <c r="E31136" t="s">
        <v>1192</v>
      </c>
      <c r="F31136" t="s">
        <v>487</v>
      </c>
      <c r="G31136" s="155">
        <v>45904</v>
      </c>
      <c r="H31136">
        <v>1</v>
      </c>
    </row>
    <row r="31137" spans="1:8" x14ac:dyDescent="0.25">
      <c r="A31137">
        <v>4864945</v>
      </c>
      <c r="B31137" t="s">
        <v>6189</v>
      </c>
      <c r="C31137" s="155">
        <v>17441</v>
      </c>
      <c r="D31137">
        <v>667688</v>
      </c>
      <c r="E31137" t="s">
        <v>1174</v>
      </c>
      <c r="F31137" t="s">
        <v>21</v>
      </c>
      <c r="G31137" s="155">
        <v>45904</v>
      </c>
      <c r="H31137">
        <v>1</v>
      </c>
    </row>
    <row r="31138" spans="1:8" x14ac:dyDescent="0.25">
      <c r="A31138">
        <v>4864944</v>
      </c>
      <c r="B31138" t="s">
        <v>19098</v>
      </c>
      <c r="C31138" s="155">
        <v>28375</v>
      </c>
      <c r="D31138">
        <v>667888</v>
      </c>
      <c r="E31138" t="s">
        <v>1180</v>
      </c>
      <c r="F31138" t="s">
        <v>12</v>
      </c>
      <c r="G31138" s="155">
        <v>45916</v>
      </c>
      <c r="H31138">
        <v>1</v>
      </c>
    </row>
    <row r="31139" spans="1:8" x14ac:dyDescent="0.25">
      <c r="A31139">
        <v>4864942</v>
      </c>
      <c r="B31139" t="s">
        <v>16212</v>
      </c>
      <c r="C31139" s="155">
        <v>31516</v>
      </c>
      <c r="D31139">
        <v>667888</v>
      </c>
      <c r="E31139" t="s">
        <v>10695</v>
      </c>
      <c r="F31139" t="s">
        <v>377</v>
      </c>
      <c r="G31139" s="155">
        <v>45915</v>
      </c>
      <c r="H31139">
        <v>1</v>
      </c>
    </row>
    <row r="31140" spans="1:8" x14ac:dyDescent="0.25">
      <c r="A31140">
        <v>4864941</v>
      </c>
      <c r="B31140" t="s">
        <v>6190</v>
      </c>
      <c r="C31140" s="155">
        <v>25458</v>
      </c>
      <c r="D31140">
        <v>667984</v>
      </c>
      <c r="E31140" t="s">
        <v>1156</v>
      </c>
      <c r="F31140" t="s">
        <v>319</v>
      </c>
      <c r="G31140" s="155">
        <v>45904</v>
      </c>
      <c r="H31140">
        <v>1</v>
      </c>
    </row>
    <row r="31141" spans="1:8" x14ac:dyDescent="0.25">
      <c r="A31141">
        <v>4864940</v>
      </c>
      <c r="B31141" t="s">
        <v>6191</v>
      </c>
      <c r="C31141" s="155">
        <v>35333</v>
      </c>
      <c r="D31141">
        <v>621890</v>
      </c>
      <c r="E31141" t="s">
        <v>6192</v>
      </c>
      <c r="F31141" t="s">
        <v>73</v>
      </c>
      <c r="G31141" s="155">
        <v>45904</v>
      </c>
      <c r="H31141">
        <v>1</v>
      </c>
    </row>
    <row r="31142" spans="1:8" x14ac:dyDescent="0.25">
      <c r="A31142">
        <v>4864937</v>
      </c>
      <c r="B31142" t="s">
        <v>5045</v>
      </c>
      <c r="C31142" s="155">
        <v>23146</v>
      </c>
      <c r="D31142">
        <v>667888</v>
      </c>
      <c r="E31142" t="s">
        <v>1156</v>
      </c>
      <c r="F31142" t="s">
        <v>38</v>
      </c>
      <c r="G31142" s="155">
        <v>45910</v>
      </c>
      <c r="H31142">
        <v>1</v>
      </c>
    </row>
    <row r="31143" spans="1:8" x14ac:dyDescent="0.25">
      <c r="A31143">
        <v>4864936</v>
      </c>
      <c r="B31143" t="s">
        <v>6193</v>
      </c>
      <c r="C31143" s="155">
        <v>25851</v>
      </c>
      <c r="D31143">
        <v>667688</v>
      </c>
      <c r="E31143" t="s">
        <v>1156</v>
      </c>
      <c r="F31143" t="s">
        <v>488</v>
      </c>
      <c r="G31143" s="155">
        <v>45904</v>
      </c>
      <c r="H31143">
        <v>1</v>
      </c>
    </row>
    <row r="31144" spans="1:8" x14ac:dyDescent="0.25">
      <c r="A31144">
        <v>4864934</v>
      </c>
      <c r="B31144" t="s">
        <v>6194</v>
      </c>
      <c r="C31144" s="155">
        <v>17442</v>
      </c>
      <c r="D31144">
        <v>667688</v>
      </c>
      <c r="E31144" t="s">
        <v>1156</v>
      </c>
      <c r="F31144" t="s">
        <v>21</v>
      </c>
      <c r="G31144" s="155">
        <v>45904</v>
      </c>
      <c r="H31144">
        <v>1</v>
      </c>
    </row>
    <row r="31145" spans="1:8" x14ac:dyDescent="0.25">
      <c r="A31145">
        <v>4864931</v>
      </c>
      <c r="B31145" t="s">
        <v>2128</v>
      </c>
      <c r="C31145" s="155">
        <v>21093</v>
      </c>
      <c r="D31145">
        <v>667984</v>
      </c>
      <c r="E31145" t="s">
        <v>1192</v>
      </c>
      <c r="F31145" t="s">
        <v>386</v>
      </c>
      <c r="G31145" s="155">
        <v>45904</v>
      </c>
      <c r="H31145">
        <v>1</v>
      </c>
    </row>
    <row r="31146" spans="1:8" x14ac:dyDescent="0.25">
      <c r="A31146">
        <v>4864930</v>
      </c>
      <c r="B31146" t="s">
        <v>3004</v>
      </c>
      <c r="C31146" s="155">
        <v>19269</v>
      </c>
      <c r="D31146">
        <v>667984</v>
      </c>
      <c r="E31146" t="s">
        <v>1156</v>
      </c>
      <c r="F31146" t="s">
        <v>319</v>
      </c>
      <c r="G31146" s="155">
        <v>45904</v>
      </c>
      <c r="H31146">
        <v>1</v>
      </c>
    </row>
    <row r="31147" spans="1:8" x14ac:dyDescent="0.25">
      <c r="A31147">
        <v>4864927</v>
      </c>
      <c r="B31147" t="s">
        <v>6195</v>
      </c>
      <c r="C31147" s="155">
        <v>13216</v>
      </c>
      <c r="D31147">
        <v>667824</v>
      </c>
      <c r="E31147" t="s">
        <v>1192</v>
      </c>
      <c r="F31147" t="s">
        <v>404</v>
      </c>
      <c r="G31147" s="155">
        <v>45904</v>
      </c>
      <c r="H31147">
        <v>1</v>
      </c>
    </row>
    <row r="31148" spans="1:8" x14ac:dyDescent="0.25">
      <c r="A31148">
        <v>4864926</v>
      </c>
      <c r="B31148" t="s">
        <v>6196</v>
      </c>
      <c r="C31148" s="155">
        <v>26237</v>
      </c>
      <c r="D31148">
        <v>667688</v>
      </c>
      <c r="E31148" t="s">
        <v>1156</v>
      </c>
      <c r="F31148" t="s">
        <v>21</v>
      </c>
      <c r="G31148" s="155">
        <v>45904</v>
      </c>
      <c r="H31148">
        <v>1</v>
      </c>
    </row>
    <row r="31149" spans="1:8" x14ac:dyDescent="0.25">
      <c r="A31149">
        <v>4864924</v>
      </c>
      <c r="B31149" t="s">
        <v>6197</v>
      </c>
      <c r="C31149" s="155">
        <v>37634</v>
      </c>
      <c r="D31149">
        <v>667814</v>
      </c>
      <c r="E31149" t="s">
        <v>1170</v>
      </c>
      <c r="F31149" t="s">
        <v>14</v>
      </c>
      <c r="G31149" s="155">
        <v>45904</v>
      </c>
      <c r="H31149">
        <v>1</v>
      </c>
    </row>
    <row r="31150" spans="1:8" x14ac:dyDescent="0.25">
      <c r="A31150">
        <v>4864923</v>
      </c>
      <c r="B31150" t="s">
        <v>13904</v>
      </c>
      <c r="C31150" s="155">
        <v>28053</v>
      </c>
      <c r="D31150">
        <v>606888</v>
      </c>
      <c r="E31150" t="s">
        <v>1854</v>
      </c>
      <c r="F31150" t="s">
        <v>20837</v>
      </c>
      <c r="G31150" s="155">
        <v>45922</v>
      </c>
      <c r="H31150">
        <v>1</v>
      </c>
    </row>
    <row r="31151" spans="1:8" x14ac:dyDescent="0.25">
      <c r="A31151">
        <v>4864922</v>
      </c>
      <c r="B31151" t="s">
        <v>6198</v>
      </c>
      <c r="C31151" s="155">
        <v>30731</v>
      </c>
      <c r="D31151">
        <v>667984</v>
      </c>
      <c r="E31151" t="s">
        <v>6199</v>
      </c>
      <c r="F31151" t="s">
        <v>414</v>
      </c>
      <c r="G31151" s="155">
        <v>45904</v>
      </c>
      <c r="H31151">
        <v>1</v>
      </c>
    </row>
    <row r="31152" spans="1:8" x14ac:dyDescent="0.25">
      <c r="A31152">
        <v>4864920</v>
      </c>
      <c r="B31152" t="s">
        <v>6200</v>
      </c>
      <c r="C31152" s="155">
        <v>38637</v>
      </c>
      <c r="D31152">
        <v>667814</v>
      </c>
      <c r="E31152" t="s">
        <v>1172</v>
      </c>
      <c r="F31152" t="s">
        <v>43</v>
      </c>
      <c r="G31152" s="155">
        <v>45904</v>
      </c>
      <c r="H31152">
        <v>1</v>
      </c>
    </row>
    <row r="31153" spans="1:8" x14ac:dyDescent="0.25">
      <c r="A31153">
        <v>4864917</v>
      </c>
      <c r="B31153" t="s">
        <v>6201</v>
      </c>
      <c r="C31153" s="155">
        <v>18960</v>
      </c>
      <c r="D31153">
        <v>672890</v>
      </c>
      <c r="E31153" t="s">
        <v>4316</v>
      </c>
      <c r="F31153" t="s">
        <v>307</v>
      </c>
      <c r="G31153" s="155">
        <v>45904</v>
      </c>
      <c r="H31153">
        <v>1</v>
      </c>
    </row>
    <row r="31154" spans="1:8" x14ac:dyDescent="0.25">
      <c r="A31154">
        <v>4864914</v>
      </c>
      <c r="B31154" t="s">
        <v>16213</v>
      </c>
      <c r="C31154" s="155">
        <v>21261</v>
      </c>
      <c r="D31154">
        <v>667984</v>
      </c>
      <c r="E31154" t="s">
        <v>1156</v>
      </c>
      <c r="F31154" t="s">
        <v>487</v>
      </c>
      <c r="G31154" s="155">
        <v>45904</v>
      </c>
      <c r="H31154">
        <v>1</v>
      </c>
    </row>
    <row r="31155" spans="1:8" x14ac:dyDescent="0.25">
      <c r="A31155">
        <v>4864912</v>
      </c>
      <c r="B31155" t="s">
        <v>4122</v>
      </c>
      <c r="C31155" s="155">
        <v>24563</v>
      </c>
      <c r="D31155">
        <v>610814</v>
      </c>
      <c r="E31155" t="s">
        <v>2009</v>
      </c>
      <c r="F31155" t="s">
        <v>52</v>
      </c>
      <c r="G31155" s="155">
        <v>45904</v>
      </c>
      <c r="H31155">
        <v>1</v>
      </c>
    </row>
    <row r="31156" spans="1:8" x14ac:dyDescent="0.25">
      <c r="A31156">
        <v>4864911</v>
      </c>
      <c r="B31156" t="s">
        <v>6202</v>
      </c>
      <c r="C31156" s="155">
        <v>20348</v>
      </c>
      <c r="D31156">
        <v>667688</v>
      </c>
      <c r="E31156" t="s">
        <v>1174</v>
      </c>
      <c r="F31156" t="s">
        <v>21</v>
      </c>
      <c r="G31156" s="155">
        <v>45904</v>
      </c>
      <c r="H31156">
        <v>1</v>
      </c>
    </row>
    <row r="31157" spans="1:8" x14ac:dyDescent="0.25">
      <c r="A31157">
        <v>4864910</v>
      </c>
      <c r="B31157" t="s">
        <v>4422</v>
      </c>
      <c r="C31157" s="155">
        <v>26869</v>
      </c>
      <c r="D31157">
        <v>608890</v>
      </c>
      <c r="E31157" t="s">
        <v>6203</v>
      </c>
      <c r="F31157" t="s">
        <v>75</v>
      </c>
      <c r="G31157" s="155">
        <v>45904</v>
      </c>
      <c r="H31157">
        <v>1</v>
      </c>
    </row>
    <row r="31158" spans="1:8" x14ac:dyDescent="0.25">
      <c r="A31158">
        <v>4864906</v>
      </c>
      <c r="B31158" t="s">
        <v>2140</v>
      </c>
      <c r="C31158" s="155">
        <v>22670</v>
      </c>
      <c r="D31158">
        <v>622865</v>
      </c>
      <c r="E31158" t="s">
        <v>2097</v>
      </c>
      <c r="F31158" t="s">
        <v>358</v>
      </c>
      <c r="G31158" s="155">
        <v>45906</v>
      </c>
      <c r="H31158">
        <v>1</v>
      </c>
    </row>
    <row r="31159" spans="1:8" x14ac:dyDescent="0.25">
      <c r="A31159">
        <v>4864905</v>
      </c>
      <c r="B31159" t="s">
        <v>6204</v>
      </c>
      <c r="C31159" s="155">
        <v>38251</v>
      </c>
      <c r="D31159">
        <v>607888</v>
      </c>
      <c r="E31159" t="s">
        <v>3247</v>
      </c>
      <c r="F31159" t="s">
        <v>72</v>
      </c>
      <c r="G31159" s="155">
        <v>45909</v>
      </c>
      <c r="H31159">
        <v>1</v>
      </c>
    </row>
    <row r="31160" spans="1:8" x14ac:dyDescent="0.25">
      <c r="A31160">
        <v>4864904</v>
      </c>
      <c r="B31160" t="s">
        <v>6205</v>
      </c>
      <c r="C31160" s="155">
        <v>30184</v>
      </c>
      <c r="D31160">
        <v>667890</v>
      </c>
      <c r="E31160" t="s">
        <v>1180</v>
      </c>
      <c r="F31160" t="s">
        <v>397</v>
      </c>
      <c r="G31160" s="155">
        <v>45904</v>
      </c>
      <c r="H31160">
        <v>1</v>
      </c>
    </row>
    <row r="31161" spans="1:8" x14ac:dyDescent="0.25">
      <c r="A31161">
        <v>4864903</v>
      </c>
      <c r="B31161" t="s">
        <v>6206</v>
      </c>
      <c r="C31161" s="155">
        <v>30426</v>
      </c>
      <c r="D31161">
        <v>667888</v>
      </c>
      <c r="E31161" t="s">
        <v>1951</v>
      </c>
      <c r="F31161" t="s">
        <v>319</v>
      </c>
      <c r="G31161" s="155">
        <v>45908</v>
      </c>
      <c r="H31161">
        <v>1</v>
      </c>
    </row>
    <row r="31162" spans="1:8" x14ac:dyDescent="0.25">
      <c r="A31162">
        <v>4864901</v>
      </c>
      <c r="B31162" t="s">
        <v>6207</v>
      </c>
      <c r="C31162" s="155">
        <v>29298</v>
      </c>
      <c r="D31162">
        <v>667888</v>
      </c>
      <c r="E31162" t="s">
        <v>1951</v>
      </c>
      <c r="F31162" t="s">
        <v>359</v>
      </c>
      <c r="G31162" s="155">
        <v>45908</v>
      </c>
      <c r="H31162">
        <v>1</v>
      </c>
    </row>
    <row r="31163" spans="1:8" x14ac:dyDescent="0.25">
      <c r="A31163">
        <v>4864900</v>
      </c>
      <c r="B31163" t="s">
        <v>26461</v>
      </c>
      <c r="C31163" s="155">
        <v>27042</v>
      </c>
      <c r="D31163">
        <v>667888</v>
      </c>
      <c r="E31163" t="s">
        <v>1951</v>
      </c>
      <c r="F31163" t="s">
        <v>12</v>
      </c>
      <c r="G31163" s="155">
        <v>45912</v>
      </c>
      <c r="H31163">
        <v>1</v>
      </c>
    </row>
    <row r="31164" spans="1:8" x14ac:dyDescent="0.25">
      <c r="A31164">
        <v>4864899</v>
      </c>
      <c r="B31164" t="s">
        <v>6208</v>
      </c>
      <c r="C31164" s="155">
        <v>17414</v>
      </c>
      <c r="D31164">
        <v>667688</v>
      </c>
      <c r="E31164" t="s">
        <v>1156</v>
      </c>
      <c r="F31164" t="s">
        <v>21</v>
      </c>
      <c r="G31164" s="155">
        <v>45904</v>
      </c>
      <c r="H31164">
        <v>1</v>
      </c>
    </row>
    <row r="31165" spans="1:8" x14ac:dyDescent="0.25">
      <c r="A31165">
        <v>4864898</v>
      </c>
      <c r="B31165" t="s">
        <v>6209</v>
      </c>
      <c r="C31165" s="155">
        <v>20750</v>
      </c>
      <c r="D31165">
        <v>667984</v>
      </c>
      <c r="E31165" t="s">
        <v>1192</v>
      </c>
      <c r="F31165" t="s">
        <v>414</v>
      </c>
      <c r="G31165" s="155">
        <v>45904</v>
      </c>
      <c r="H31165">
        <v>1</v>
      </c>
    </row>
    <row r="31166" spans="1:8" x14ac:dyDescent="0.25">
      <c r="A31166">
        <v>4864897</v>
      </c>
      <c r="B31166" t="s">
        <v>6210</v>
      </c>
      <c r="C31166" s="155">
        <v>30111</v>
      </c>
      <c r="D31166">
        <v>622871</v>
      </c>
      <c r="E31166" t="s">
        <v>551</v>
      </c>
      <c r="F31166" t="s">
        <v>358</v>
      </c>
      <c r="G31166" s="155">
        <v>45904</v>
      </c>
      <c r="H31166">
        <v>1</v>
      </c>
    </row>
    <row r="31167" spans="1:8" x14ac:dyDescent="0.25">
      <c r="A31167">
        <v>4864891</v>
      </c>
      <c r="B31167" t="s">
        <v>23867</v>
      </c>
      <c r="C31167" s="155">
        <v>36045</v>
      </c>
      <c r="D31167">
        <v>606890</v>
      </c>
      <c r="E31167" t="s">
        <v>1854</v>
      </c>
      <c r="F31167" t="s">
        <v>20837</v>
      </c>
      <c r="G31167" s="155">
        <v>45904</v>
      </c>
      <c r="H31167">
        <v>1</v>
      </c>
    </row>
    <row r="31168" spans="1:8" x14ac:dyDescent="0.25">
      <c r="A31168">
        <v>4864890</v>
      </c>
      <c r="B31168" t="s">
        <v>6211</v>
      </c>
      <c r="C31168" s="155">
        <v>20645</v>
      </c>
      <c r="D31168">
        <v>667888</v>
      </c>
      <c r="E31168" t="s">
        <v>2009</v>
      </c>
      <c r="F31168" t="s">
        <v>394</v>
      </c>
      <c r="G31168" s="155">
        <v>45909</v>
      </c>
      <c r="H31168">
        <v>1</v>
      </c>
    </row>
    <row r="31169" spans="1:8" x14ac:dyDescent="0.25">
      <c r="A31169">
        <v>4864887</v>
      </c>
      <c r="B31169" t="s">
        <v>6212</v>
      </c>
      <c r="C31169" s="155">
        <v>13121</v>
      </c>
      <c r="D31169">
        <v>682824</v>
      </c>
      <c r="E31169" t="s">
        <v>1522</v>
      </c>
      <c r="F31169" t="s">
        <v>64</v>
      </c>
      <c r="G31169" s="155">
        <v>45904</v>
      </c>
      <c r="H31169">
        <v>1</v>
      </c>
    </row>
    <row r="31170" spans="1:8" x14ac:dyDescent="0.25">
      <c r="A31170">
        <v>4864886</v>
      </c>
      <c r="B31170" t="s">
        <v>6213</v>
      </c>
      <c r="C31170" s="155">
        <v>18209</v>
      </c>
      <c r="D31170">
        <v>682824</v>
      </c>
      <c r="E31170" t="s">
        <v>1192</v>
      </c>
      <c r="F31170" t="s">
        <v>64</v>
      </c>
      <c r="G31170" s="155">
        <v>45903</v>
      </c>
      <c r="H31170">
        <v>1</v>
      </c>
    </row>
    <row r="31171" spans="1:8" x14ac:dyDescent="0.25">
      <c r="A31171">
        <v>4864885</v>
      </c>
      <c r="B31171" t="s">
        <v>6214</v>
      </c>
      <c r="C31171" s="155">
        <v>37622</v>
      </c>
      <c r="D31171">
        <v>607814</v>
      </c>
      <c r="E31171" t="s">
        <v>1352</v>
      </c>
      <c r="F31171" t="s">
        <v>72</v>
      </c>
      <c r="G31171" s="155">
        <v>45904</v>
      </c>
      <c r="H31171">
        <v>1</v>
      </c>
    </row>
    <row r="31172" spans="1:8" x14ac:dyDescent="0.25">
      <c r="A31172">
        <v>4864883</v>
      </c>
      <c r="B31172" t="s">
        <v>6215</v>
      </c>
      <c r="C31172" s="155">
        <v>15203</v>
      </c>
      <c r="D31172">
        <v>682824</v>
      </c>
      <c r="E31172" t="s">
        <v>1522</v>
      </c>
      <c r="F31172" t="s">
        <v>64</v>
      </c>
      <c r="G31172" s="155">
        <v>45904</v>
      </c>
      <c r="H31172">
        <v>1</v>
      </c>
    </row>
    <row r="31173" spans="1:8" x14ac:dyDescent="0.25">
      <c r="A31173">
        <v>4864882</v>
      </c>
      <c r="B31173" t="s">
        <v>6216</v>
      </c>
      <c r="C31173" s="155">
        <v>25660</v>
      </c>
      <c r="D31173">
        <v>667688</v>
      </c>
      <c r="E31173" t="s">
        <v>1156</v>
      </c>
      <c r="F31173" t="s">
        <v>21</v>
      </c>
      <c r="G31173" s="155">
        <v>45904</v>
      </c>
      <c r="H31173">
        <v>1</v>
      </c>
    </row>
    <row r="31174" spans="1:8" x14ac:dyDescent="0.25">
      <c r="A31174">
        <v>4864881</v>
      </c>
      <c r="B31174" t="s">
        <v>6217</v>
      </c>
      <c r="C31174" s="155">
        <v>19629</v>
      </c>
      <c r="D31174">
        <v>682824</v>
      </c>
      <c r="E31174" t="s">
        <v>1156</v>
      </c>
      <c r="F31174" t="s">
        <v>64</v>
      </c>
      <c r="G31174" s="155">
        <v>45903</v>
      </c>
      <c r="H31174">
        <v>1</v>
      </c>
    </row>
    <row r="31175" spans="1:8" x14ac:dyDescent="0.25">
      <c r="A31175">
        <v>4864880</v>
      </c>
      <c r="B31175" t="s">
        <v>6218</v>
      </c>
      <c r="C31175" s="155">
        <v>33305</v>
      </c>
      <c r="D31175">
        <v>667814</v>
      </c>
      <c r="E31175" t="s">
        <v>1180</v>
      </c>
      <c r="F31175" t="s">
        <v>414</v>
      </c>
      <c r="G31175" s="155">
        <v>45904</v>
      </c>
      <c r="H31175">
        <v>1</v>
      </c>
    </row>
    <row r="31176" spans="1:8" x14ac:dyDescent="0.25">
      <c r="A31176">
        <v>4864879</v>
      </c>
      <c r="B31176" t="s">
        <v>6219</v>
      </c>
      <c r="C31176" s="155">
        <v>12554</v>
      </c>
      <c r="D31176">
        <v>667824</v>
      </c>
      <c r="E31176" t="s">
        <v>1180</v>
      </c>
      <c r="F31176" t="s">
        <v>413</v>
      </c>
      <c r="G31176" s="155">
        <v>45904</v>
      </c>
      <c r="H31176">
        <v>1</v>
      </c>
    </row>
    <row r="31177" spans="1:8" x14ac:dyDescent="0.25">
      <c r="A31177">
        <v>4864878</v>
      </c>
      <c r="B31177" t="s">
        <v>6220</v>
      </c>
      <c r="C31177" s="155">
        <v>31196</v>
      </c>
      <c r="D31177">
        <v>607888</v>
      </c>
      <c r="E31177" t="s">
        <v>1352</v>
      </c>
      <c r="F31177" t="s">
        <v>72</v>
      </c>
      <c r="G31177" s="155">
        <v>45909</v>
      </c>
      <c r="H31177">
        <v>1</v>
      </c>
    </row>
    <row r="31178" spans="1:8" x14ac:dyDescent="0.25">
      <c r="A31178">
        <v>4864877</v>
      </c>
      <c r="B31178" t="s">
        <v>16214</v>
      </c>
      <c r="C31178" s="155">
        <v>34148</v>
      </c>
      <c r="D31178">
        <v>622865</v>
      </c>
      <c r="E31178" t="s">
        <v>581</v>
      </c>
      <c r="F31178" t="s">
        <v>19</v>
      </c>
      <c r="G31178" s="155">
        <v>45915</v>
      </c>
      <c r="H31178">
        <v>1</v>
      </c>
    </row>
    <row r="31179" spans="1:8" x14ac:dyDescent="0.25">
      <c r="A31179">
        <v>4864876</v>
      </c>
      <c r="B31179" t="s">
        <v>6221</v>
      </c>
      <c r="C31179" s="155">
        <v>14020</v>
      </c>
      <c r="D31179">
        <v>682824</v>
      </c>
      <c r="E31179" t="s">
        <v>1522</v>
      </c>
      <c r="F31179" t="s">
        <v>64</v>
      </c>
      <c r="G31179" s="155">
        <v>45904</v>
      </c>
      <c r="H31179">
        <v>1</v>
      </c>
    </row>
    <row r="31180" spans="1:8" x14ac:dyDescent="0.25">
      <c r="A31180">
        <v>4864875</v>
      </c>
      <c r="B31180" t="s">
        <v>6222</v>
      </c>
      <c r="C31180" s="155">
        <v>28893</v>
      </c>
      <c r="D31180">
        <v>672890</v>
      </c>
      <c r="E31180" t="s">
        <v>6223</v>
      </c>
      <c r="F31180" t="s">
        <v>307</v>
      </c>
      <c r="G31180" s="155">
        <v>45904</v>
      </c>
      <c r="H31180">
        <v>1</v>
      </c>
    </row>
    <row r="31181" spans="1:8" x14ac:dyDescent="0.25">
      <c r="A31181">
        <v>4864874</v>
      </c>
      <c r="B31181" t="s">
        <v>6224</v>
      </c>
      <c r="C31181" s="155">
        <v>13485</v>
      </c>
      <c r="D31181">
        <v>610814</v>
      </c>
      <c r="E31181" t="s">
        <v>2813</v>
      </c>
      <c r="F31181" t="s">
        <v>698</v>
      </c>
      <c r="G31181" s="155">
        <v>45904</v>
      </c>
      <c r="H31181">
        <v>1</v>
      </c>
    </row>
    <row r="31182" spans="1:8" x14ac:dyDescent="0.25">
      <c r="A31182">
        <v>4864873</v>
      </c>
      <c r="B31182" t="s">
        <v>23868</v>
      </c>
      <c r="C31182" s="155">
        <v>24431</v>
      </c>
      <c r="D31182">
        <v>667888</v>
      </c>
      <c r="E31182" t="s">
        <v>1180</v>
      </c>
      <c r="F31182" t="s">
        <v>43</v>
      </c>
      <c r="G31182" s="155">
        <v>45918</v>
      </c>
      <c r="H31182">
        <v>1</v>
      </c>
    </row>
    <row r="31183" spans="1:8" x14ac:dyDescent="0.25">
      <c r="A31183">
        <v>4864872</v>
      </c>
      <c r="B31183" t="s">
        <v>6225</v>
      </c>
      <c r="C31183" s="155">
        <v>20826</v>
      </c>
      <c r="D31183">
        <v>608972</v>
      </c>
      <c r="E31183" t="s">
        <v>1944</v>
      </c>
      <c r="F31183" t="s">
        <v>75</v>
      </c>
      <c r="G31183" s="155">
        <v>45904</v>
      </c>
      <c r="H31183">
        <v>1</v>
      </c>
    </row>
    <row r="31184" spans="1:8" x14ac:dyDescent="0.25">
      <c r="A31184">
        <v>4864869</v>
      </c>
      <c r="B31184" t="s">
        <v>6226</v>
      </c>
      <c r="C31184" s="155">
        <v>32387</v>
      </c>
      <c r="D31184">
        <v>622871</v>
      </c>
      <c r="E31184" t="s">
        <v>6227</v>
      </c>
      <c r="F31184" t="s">
        <v>507</v>
      </c>
      <c r="G31184" s="155">
        <v>45904</v>
      </c>
      <c r="H31184">
        <v>1</v>
      </c>
    </row>
    <row r="31185" spans="1:8" x14ac:dyDescent="0.25">
      <c r="A31185">
        <v>4864868</v>
      </c>
      <c r="B31185" t="s">
        <v>6228</v>
      </c>
      <c r="C31185" s="155">
        <v>31457</v>
      </c>
      <c r="D31185">
        <v>667814</v>
      </c>
      <c r="E31185" t="s">
        <v>1172</v>
      </c>
      <c r="F31185" t="s">
        <v>14</v>
      </c>
      <c r="G31185" s="155">
        <v>45904</v>
      </c>
      <c r="H31185">
        <v>1</v>
      </c>
    </row>
    <row r="31186" spans="1:8" x14ac:dyDescent="0.25">
      <c r="A31186">
        <v>4864867</v>
      </c>
      <c r="B31186" t="s">
        <v>6229</v>
      </c>
      <c r="C31186" s="155">
        <v>13603</v>
      </c>
      <c r="D31186">
        <v>682824</v>
      </c>
      <c r="E31186" t="s">
        <v>1522</v>
      </c>
      <c r="F31186" t="s">
        <v>64</v>
      </c>
      <c r="G31186" s="155">
        <v>45904</v>
      </c>
      <c r="H31186">
        <v>1</v>
      </c>
    </row>
    <row r="31187" spans="1:8" x14ac:dyDescent="0.25">
      <c r="A31187">
        <v>4864866</v>
      </c>
      <c r="B31187" t="s">
        <v>6230</v>
      </c>
      <c r="C31187" s="155">
        <v>25456</v>
      </c>
      <c r="D31187">
        <v>682824</v>
      </c>
      <c r="E31187" t="s">
        <v>1156</v>
      </c>
      <c r="F31187" t="s">
        <v>64</v>
      </c>
      <c r="G31187" s="155">
        <v>45903</v>
      </c>
      <c r="H31187">
        <v>1</v>
      </c>
    </row>
    <row r="31188" spans="1:8" x14ac:dyDescent="0.25">
      <c r="A31188">
        <v>4864864</v>
      </c>
      <c r="B31188" t="s">
        <v>6231</v>
      </c>
      <c r="C31188" s="155">
        <v>20622</v>
      </c>
      <c r="D31188">
        <v>667888</v>
      </c>
      <c r="E31188" t="s">
        <v>1180</v>
      </c>
      <c r="F31188" t="s">
        <v>394</v>
      </c>
      <c r="G31188" s="155">
        <v>45909</v>
      </c>
      <c r="H31188">
        <v>1</v>
      </c>
    </row>
    <row r="31189" spans="1:8" x14ac:dyDescent="0.25">
      <c r="A31189">
        <v>4864861</v>
      </c>
      <c r="B31189" t="s">
        <v>3501</v>
      </c>
      <c r="C31189" s="155">
        <v>16799</v>
      </c>
      <c r="D31189">
        <v>682824</v>
      </c>
      <c r="E31189" t="s">
        <v>1198</v>
      </c>
      <c r="F31189" t="s">
        <v>64</v>
      </c>
      <c r="G31189" s="155">
        <v>45904</v>
      </c>
      <c r="H31189">
        <v>1</v>
      </c>
    </row>
    <row r="31190" spans="1:8" x14ac:dyDescent="0.25">
      <c r="A31190">
        <v>4864859</v>
      </c>
      <c r="B31190" t="s">
        <v>3873</v>
      </c>
      <c r="C31190" s="155">
        <v>14994</v>
      </c>
      <c r="D31190">
        <v>607890</v>
      </c>
      <c r="E31190" t="s">
        <v>1352</v>
      </c>
      <c r="F31190" t="s">
        <v>72</v>
      </c>
      <c r="G31190" s="155">
        <v>45904</v>
      </c>
      <c r="H31190">
        <v>1</v>
      </c>
    </row>
    <row r="31191" spans="1:8" x14ac:dyDescent="0.25">
      <c r="A31191">
        <v>4864856</v>
      </c>
      <c r="B31191" t="s">
        <v>23869</v>
      </c>
      <c r="C31191" s="155">
        <v>34420</v>
      </c>
      <c r="D31191">
        <v>606890</v>
      </c>
      <c r="E31191" t="s">
        <v>1854</v>
      </c>
      <c r="F31191" t="s">
        <v>20837</v>
      </c>
      <c r="G31191" s="155">
        <v>45904</v>
      </c>
      <c r="H31191">
        <v>1</v>
      </c>
    </row>
    <row r="31192" spans="1:8" x14ac:dyDescent="0.25">
      <c r="A31192">
        <v>4864852</v>
      </c>
      <c r="B31192" t="s">
        <v>16215</v>
      </c>
      <c r="C31192" s="155">
        <v>33717</v>
      </c>
      <c r="D31192">
        <v>667814</v>
      </c>
      <c r="E31192" t="s">
        <v>1172</v>
      </c>
      <c r="F31192" t="s">
        <v>493</v>
      </c>
      <c r="G31192" s="155">
        <v>45904</v>
      </c>
      <c r="H31192">
        <v>1</v>
      </c>
    </row>
    <row r="31193" spans="1:8" x14ac:dyDescent="0.25">
      <c r="A31193">
        <v>4864851</v>
      </c>
      <c r="B31193" t="s">
        <v>5851</v>
      </c>
      <c r="C31193" s="155">
        <v>19355</v>
      </c>
      <c r="D31193">
        <v>682824</v>
      </c>
      <c r="E31193" t="s">
        <v>1198</v>
      </c>
      <c r="F31193" t="s">
        <v>64</v>
      </c>
      <c r="G31193" s="155">
        <v>45903</v>
      </c>
      <c r="H31193">
        <v>1</v>
      </c>
    </row>
    <row r="31194" spans="1:8" x14ac:dyDescent="0.25">
      <c r="A31194">
        <v>4864850</v>
      </c>
      <c r="B31194" t="s">
        <v>4303</v>
      </c>
      <c r="C31194" s="155">
        <v>39033</v>
      </c>
      <c r="D31194">
        <v>665890</v>
      </c>
      <c r="E31194" t="s">
        <v>2794</v>
      </c>
      <c r="F31194" t="s">
        <v>56</v>
      </c>
      <c r="G31194" s="155">
        <v>45904</v>
      </c>
      <c r="H31194">
        <v>1</v>
      </c>
    </row>
    <row r="31195" spans="1:8" x14ac:dyDescent="0.25">
      <c r="A31195">
        <v>4864849</v>
      </c>
      <c r="B31195" t="s">
        <v>5774</v>
      </c>
      <c r="C31195" s="155">
        <v>38097</v>
      </c>
      <c r="D31195">
        <v>667814</v>
      </c>
      <c r="E31195" t="s">
        <v>1170</v>
      </c>
      <c r="F31195" t="s">
        <v>414</v>
      </c>
      <c r="G31195" s="155">
        <v>45904</v>
      </c>
      <c r="H31195">
        <v>1</v>
      </c>
    </row>
    <row r="31196" spans="1:8" x14ac:dyDescent="0.25">
      <c r="A31196">
        <v>4864848</v>
      </c>
      <c r="B31196" t="s">
        <v>3784</v>
      </c>
      <c r="C31196" s="155">
        <v>19949</v>
      </c>
      <c r="D31196">
        <v>667824</v>
      </c>
      <c r="E31196" t="s">
        <v>1951</v>
      </c>
      <c r="F31196" t="s">
        <v>404</v>
      </c>
      <c r="G31196" s="155">
        <v>45904</v>
      </c>
      <c r="H31196">
        <v>1</v>
      </c>
    </row>
    <row r="31197" spans="1:8" x14ac:dyDescent="0.25">
      <c r="A31197">
        <v>4864847</v>
      </c>
      <c r="B31197" t="s">
        <v>6232</v>
      </c>
      <c r="C31197" s="155">
        <v>19335</v>
      </c>
      <c r="D31197">
        <v>682824</v>
      </c>
      <c r="E31197" t="s">
        <v>1156</v>
      </c>
      <c r="F31197" t="s">
        <v>64</v>
      </c>
      <c r="G31197" s="155">
        <v>45903</v>
      </c>
      <c r="H31197">
        <v>1</v>
      </c>
    </row>
    <row r="31198" spans="1:8" x14ac:dyDescent="0.25">
      <c r="A31198">
        <v>4864846</v>
      </c>
      <c r="B31198" t="s">
        <v>6233</v>
      </c>
      <c r="C31198" s="155">
        <v>28957</v>
      </c>
      <c r="D31198">
        <v>667814</v>
      </c>
      <c r="E31198" t="s">
        <v>1180</v>
      </c>
      <c r="F31198" t="s">
        <v>414</v>
      </c>
      <c r="G31198" s="155">
        <v>45904</v>
      </c>
      <c r="H31198">
        <v>1</v>
      </c>
    </row>
    <row r="31199" spans="1:8" x14ac:dyDescent="0.25">
      <c r="A31199">
        <v>4864845</v>
      </c>
      <c r="B31199" t="s">
        <v>15289</v>
      </c>
      <c r="C31199" s="155">
        <v>32154</v>
      </c>
      <c r="D31199">
        <v>667824</v>
      </c>
      <c r="E31199" t="s">
        <v>1951</v>
      </c>
      <c r="F31199" t="s">
        <v>43</v>
      </c>
      <c r="G31199" s="155">
        <v>45904</v>
      </c>
      <c r="H31199">
        <v>1</v>
      </c>
    </row>
    <row r="31200" spans="1:8" x14ac:dyDescent="0.25">
      <c r="A31200">
        <v>4864844</v>
      </c>
      <c r="B31200" t="s">
        <v>2654</v>
      </c>
      <c r="C31200" s="155">
        <v>19958</v>
      </c>
      <c r="D31200">
        <v>682824</v>
      </c>
      <c r="E31200" t="s">
        <v>1522</v>
      </c>
      <c r="F31200" t="s">
        <v>64</v>
      </c>
      <c r="G31200" s="155">
        <v>45904</v>
      </c>
      <c r="H31200">
        <v>1</v>
      </c>
    </row>
    <row r="31201" spans="1:8" x14ac:dyDescent="0.25">
      <c r="A31201">
        <v>4864842</v>
      </c>
      <c r="B31201" t="s">
        <v>26462</v>
      </c>
      <c r="C31201" s="155">
        <v>21693</v>
      </c>
      <c r="D31201">
        <v>667984</v>
      </c>
      <c r="E31201" t="s">
        <v>1156</v>
      </c>
      <c r="F31201" t="s">
        <v>421</v>
      </c>
      <c r="G31201" s="155">
        <v>45904</v>
      </c>
      <c r="H31201">
        <v>1</v>
      </c>
    </row>
    <row r="31202" spans="1:8" x14ac:dyDescent="0.25">
      <c r="A31202">
        <v>4864839</v>
      </c>
      <c r="B31202" t="s">
        <v>6234</v>
      </c>
      <c r="C31202" s="155">
        <v>17926</v>
      </c>
      <c r="D31202">
        <v>682824</v>
      </c>
      <c r="E31202" t="s">
        <v>1156</v>
      </c>
      <c r="F31202" t="s">
        <v>64</v>
      </c>
      <c r="G31202" s="155">
        <v>45903</v>
      </c>
      <c r="H31202">
        <v>1</v>
      </c>
    </row>
    <row r="31203" spans="1:8" x14ac:dyDescent="0.25">
      <c r="A31203">
        <v>4864837</v>
      </c>
      <c r="B31203" t="s">
        <v>2508</v>
      </c>
      <c r="C31203" s="155">
        <v>15374</v>
      </c>
      <c r="D31203">
        <v>667824</v>
      </c>
      <c r="E31203" t="s">
        <v>1192</v>
      </c>
      <c r="F31203" t="s">
        <v>404</v>
      </c>
      <c r="G31203" s="155">
        <v>45904</v>
      </c>
      <c r="H31203">
        <v>1</v>
      </c>
    </row>
    <row r="31204" spans="1:8" x14ac:dyDescent="0.25">
      <c r="A31204">
        <v>4864833</v>
      </c>
      <c r="B31204" t="s">
        <v>6235</v>
      </c>
      <c r="C31204" s="155">
        <v>23476</v>
      </c>
      <c r="D31204">
        <v>607888</v>
      </c>
      <c r="E31204" t="s">
        <v>1388</v>
      </c>
      <c r="F31204" t="s">
        <v>72</v>
      </c>
      <c r="G31204" s="155">
        <v>45909</v>
      </c>
      <c r="H31204">
        <v>1</v>
      </c>
    </row>
    <row r="31205" spans="1:8" x14ac:dyDescent="0.25">
      <c r="A31205">
        <v>4864828</v>
      </c>
      <c r="B31205" t="s">
        <v>6236</v>
      </c>
      <c r="C31205" s="155">
        <v>18945</v>
      </c>
      <c r="D31205">
        <v>665890</v>
      </c>
      <c r="E31205" t="s">
        <v>2601</v>
      </c>
      <c r="F31205" t="s">
        <v>56</v>
      </c>
      <c r="G31205" s="155">
        <v>45904</v>
      </c>
      <c r="H31205">
        <v>1</v>
      </c>
    </row>
    <row r="31206" spans="1:8" x14ac:dyDescent="0.25">
      <c r="A31206">
        <v>4864826</v>
      </c>
      <c r="B31206" t="s">
        <v>6237</v>
      </c>
      <c r="C31206" s="155">
        <v>29956</v>
      </c>
      <c r="D31206">
        <v>667814</v>
      </c>
      <c r="E31206" t="s">
        <v>1172</v>
      </c>
      <c r="F31206" t="s">
        <v>38</v>
      </c>
      <c r="G31206" s="155">
        <v>45904</v>
      </c>
      <c r="H31206">
        <v>1</v>
      </c>
    </row>
    <row r="31207" spans="1:8" x14ac:dyDescent="0.25">
      <c r="A31207">
        <v>4864825</v>
      </c>
      <c r="B31207" t="s">
        <v>6238</v>
      </c>
      <c r="C31207" s="155">
        <v>16997</v>
      </c>
      <c r="D31207">
        <v>682824</v>
      </c>
      <c r="E31207" t="s">
        <v>1156</v>
      </c>
      <c r="F31207" t="s">
        <v>64</v>
      </c>
      <c r="G31207" s="155">
        <v>45903</v>
      </c>
      <c r="H31207">
        <v>1</v>
      </c>
    </row>
    <row r="31208" spans="1:8" x14ac:dyDescent="0.25">
      <c r="A31208">
        <v>4864822</v>
      </c>
      <c r="B31208" t="s">
        <v>6239</v>
      </c>
      <c r="C31208" s="155">
        <v>26383</v>
      </c>
      <c r="D31208">
        <v>607890</v>
      </c>
      <c r="E31208" t="s">
        <v>3402</v>
      </c>
      <c r="F31208" t="s">
        <v>72</v>
      </c>
      <c r="G31208" s="155">
        <v>45904</v>
      </c>
      <c r="H31208">
        <v>1</v>
      </c>
    </row>
    <row r="31209" spans="1:8" x14ac:dyDescent="0.25">
      <c r="A31209">
        <v>4864821</v>
      </c>
      <c r="B31209" t="s">
        <v>18722</v>
      </c>
      <c r="C31209" s="155">
        <v>21223</v>
      </c>
      <c r="D31209">
        <v>621888</v>
      </c>
      <c r="E31209" t="s">
        <v>4393</v>
      </c>
      <c r="F31209" t="s">
        <v>73</v>
      </c>
      <c r="G31209" s="155">
        <v>45922</v>
      </c>
      <c r="H31209">
        <v>1</v>
      </c>
    </row>
    <row r="31210" spans="1:8" x14ac:dyDescent="0.25">
      <c r="A31210">
        <v>4864820</v>
      </c>
      <c r="B31210" t="s">
        <v>6240</v>
      </c>
      <c r="C31210" s="155">
        <v>21017</v>
      </c>
      <c r="D31210">
        <v>682824</v>
      </c>
      <c r="E31210" t="s">
        <v>1156</v>
      </c>
      <c r="F31210" t="s">
        <v>64</v>
      </c>
      <c r="G31210" s="155">
        <v>45903</v>
      </c>
      <c r="H31210">
        <v>1</v>
      </c>
    </row>
    <row r="31211" spans="1:8" x14ac:dyDescent="0.25">
      <c r="A31211">
        <v>4864819</v>
      </c>
      <c r="B31211" t="s">
        <v>6241</v>
      </c>
      <c r="C31211" s="155">
        <v>29233</v>
      </c>
      <c r="D31211">
        <v>622871</v>
      </c>
      <c r="E31211" t="s">
        <v>517</v>
      </c>
      <c r="F31211" t="s">
        <v>36</v>
      </c>
      <c r="G31211" s="155">
        <v>45904</v>
      </c>
      <c r="H31211">
        <v>1</v>
      </c>
    </row>
    <row r="31212" spans="1:8" x14ac:dyDescent="0.25">
      <c r="A31212">
        <v>4864818</v>
      </c>
      <c r="B31212" t="s">
        <v>6242</v>
      </c>
      <c r="C31212" s="155">
        <v>32261</v>
      </c>
      <c r="D31212">
        <v>607890</v>
      </c>
      <c r="E31212" t="s">
        <v>3402</v>
      </c>
      <c r="F31212" t="s">
        <v>72</v>
      </c>
      <c r="G31212" s="155">
        <v>45904</v>
      </c>
      <c r="H31212">
        <v>1</v>
      </c>
    </row>
    <row r="31213" spans="1:8" x14ac:dyDescent="0.25">
      <c r="A31213">
        <v>4864816</v>
      </c>
      <c r="B31213" t="s">
        <v>6243</v>
      </c>
      <c r="C31213" s="155">
        <v>19363</v>
      </c>
      <c r="D31213">
        <v>682824</v>
      </c>
      <c r="E31213" t="s">
        <v>1156</v>
      </c>
      <c r="F31213" t="s">
        <v>64</v>
      </c>
      <c r="G31213" s="155">
        <v>45903</v>
      </c>
      <c r="H31213">
        <v>1</v>
      </c>
    </row>
    <row r="31214" spans="1:8" x14ac:dyDescent="0.25">
      <c r="A31214">
        <v>4864815</v>
      </c>
      <c r="B31214" t="s">
        <v>19099</v>
      </c>
      <c r="C31214" s="155">
        <v>25895</v>
      </c>
      <c r="D31214">
        <v>667824</v>
      </c>
      <c r="E31214" t="s">
        <v>1951</v>
      </c>
      <c r="F31214" t="s">
        <v>488</v>
      </c>
      <c r="G31214" s="155">
        <v>45904</v>
      </c>
      <c r="H31214">
        <v>1</v>
      </c>
    </row>
    <row r="31215" spans="1:8" x14ac:dyDescent="0.25">
      <c r="A31215">
        <v>4864814</v>
      </c>
      <c r="B31215" t="s">
        <v>6244</v>
      </c>
      <c r="C31215" s="155">
        <v>22046</v>
      </c>
      <c r="D31215">
        <v>667688</v>
      </c>
      <c r="E31215" t="s">
        <v>1156</v>
      </c>
      <c r="F31215" t="s">
        <v>21</v>
      </c>
      <c r="G31215" s="155">
        <v>45904</v>
      </c>
      <c r="H31215">
        <v>1</v>
      </c>
    </row>
    <row r="31216" spans="1:8" x14ac:dyDescent="0.25">
      <c r="A31216">
        <v>4864813</v>
      </c>
      <c r="B31216" t="s">
        <v>6245</v>
      </c>
      <c r="C31216" s="155">
        <v>20715</v>
      </c>
      <c r="D31216">
        <v>682824</v>
      </c>
      <c r="E31216" t="s">
        <v>1156</v>
      </c>
      <c r="F31216" t="s">
        <v>64</v>
      </c>
      <c r="G31216" s="155">
        <v>45903</v>
      </c>
      <c r="H31216">
        <v>1</v>
      </c>
    </row>
    <row r="31217" spans="1:8" x14ac:dyDescent="0.25">
      <c r="A31217">
        <v>4864812</v>
      </c>
      <c r="B31217" t="s">
        <v>6246</v>
      </c>
      <c r="C31217" s="155">
        <v>12953</v>
      </c>
      <c r="D31217">
        <v>682824</v>
      </c>
      <c r="E31217" t="s">
        <v>1522</v>
      </c>
      <c r="F31217" t="s">
        <v>64</v>
      </c>
      <c r="G31217" s="155">
        <v>45904</v>
      </c>
      <c r="H31217">
        <v>1</v>
      </c>
    </row>
    <row r="31218" spans="1:8" x14ac:dyDescent="0.25">
      <c r="A31218">
        <v>4864811</v>
      </c>
      <c r="B31218" t="s">
        <v>6247</v>
      </c>
      <c r="C31218" s="155">
        <v>19603</v>
      </c>
      <c r="D31218">
        <v>667814</v>
      </c>
      <c r="E31218" t="s">
        <v>1186</v>
      </c>
      <c r="F31218" t="s">
        <v>394</v>
      </c>
      <c r="G31218" s="155">
        <v>45904</v>
      </c>
      <c r="H31218">
        <v>1</v>
      </c>
    </row>
    <row r="31219" spans="1:8" x14ac:dyDescent="0.25">
      <c r="A31219">
        <v>4864810</v>
      </c>
      <c r="B31219" t="s">
        <v>18692</v>
      </c>
      <c r="C31219" s="155">
        <v>17743</v>
      </c>
      <c r="D31219">
        <v>606888</v>
      </c>
      <c r="E31219" t="s">
        <v>23870</v>
      </c>
      <c r="F31219" t="s">
        <v>20837</v>
      </c>
      <c r="G31219" s="155">
        <v>45922</v>
      </c>
      <c r="H31219">
        <v>1</v>
      </c>
    </row>
    <row r="31220" spans="1:8" x14ac:dyDescent="0.25">
      <c r="A31220">
        <v>4864809</v>
      </c>
      <c r="B31220" t="s">
        <v>6248</v>
      </c>
      <c r="C31220" s="155">
        <v>13503</v>
      </c>
      <c r="D31220">
        <v>682824</v>
      </c>
      <c r="E31220" t="s">
        <v>1522</v>
      </c>
      <c r="F31220" t="s">
        <v>64</v>
      </c>
      <c r="G31220" s="155">
        <v>45904</v>
      </c>
      <c r="H31220">
        <v>1</v>
      </c>
    </row>
    <row r="31221" spans="1:8" x14ac:dyDescent="0.25">
      <c r="A31221">
        <v>4864808</v>
      </c>
      <c r="B31221" t="s">
        <v>6249</v>
      </c>
      <c r="C31221" s="155">
        <v>24718</v>
      </c>
      <c r="D31221">
        <v>667984</v>
      </c>
      <c r="E31221" t="s">
        <v>1156</v>
      </c>
      <c r="F31221" t="s">
        <v>38</v>
      </c>
      <c r="G31221" s="155">
        <v>45904</v>
      </c>
      <c r="H31221">
        <v>1</v>
      </c>
    </row>
    <row r="31222" spans="1:8" x14ac:dyDescent="0.25">
      <c r="A31222">
        <v>4864807</v>
      </c>
      <c r="B31222" t="s">
        <v>5774</v>
      </c>
      <c r="C31222" s="155">
        <v>38097</v>
      </c>
      <c r="D31222">
        <v>665890</v>
      </c>
      <c r="E31222" t="s">
        <v>2794</v>
      </c>
      <c r="F31222" t="s">
        <v>56</v>
      </c>
      <c r="G31222" s="155">
        <v>45904</v>
      </c>
      <c r="H31222">
        <v>1</v>
      </c>
    </row>
    <row r="31223" spans="1:8" x14ac:dyDescent="0.25">
      <c r="A31223">
        <v>4864806</v>
      </c>
      <c r="B31223" t="s">
        <v>6250</v>
      </c>
      <c r="C31223" s="155">
        <v>18928</v>
      </c>
      <c r="D31223">
        <v>682824</v>
      </c>
      <c r="E31223" t="s">
        <v>1156</v>
      </c>
      <c r="F31223" t="s">
        <v>64</v>
      </c>
      <c r="G31223" s="155">
        <v>45903</v>
      </c>
      <c r="H31223">
        <v>1</v>
      </c>
    </row>
    <row r="31224" spans="1:8" x14ac:dyDescent="0.25">
      <c r="A31224">
        <v>4864805</v>
      </c>
      <c r="B31224" t="s">
        <v>5078</v>
      </c>
      <c r="C31224" s="155">
        <v>25555</v>
      </c>
      <c r="D31224">
        <v>667814</v>
      </c>
      <c r="E31224" t="s">
        <v>1192</v>
      </c>
      <c r="F31224" t="s">
        <v>397</v>
      </c>
      <c r="G31224" s="155">
        <v>45904</v>
      </c>
      <c r="H31224">
        <v>1</v>
      </c>
    </row>
    <row r="31225" spans="1:8" x14ac:dyDescent="0.25">
      <c r="A31225">
        <v>4864803</v>
      </c>
      <c r="B31225" t="s">
        <v>6251</v>
      </c>
      <c r="C31225" s="155">
        <v>14894</v>
      </c>
      <c r="D31225">
        <v>682824</v>
      </c>
      <c r="E31225" t="s">
        <v>1522</v>
      </c>
      <c r="F31225" t="s">
        <v>64</v>
      </c>
      <c r="G31225" s="155">
        <v>45904</v>
      </c>
      <c r="H31225">
        <v>1</v>
      </c>
    </row>
    <row r="31226" spans="1:8" x14ac:dyDescent="0.25">
      <c r="A31226">
        <v>4864802</v>
      </c>
      <c r="B31226" t="s">
        <v>6252</v>
      </c>
      <c r="C31226" s="155">
        <v>16343</v>
      </c>
      <c r="D31226">
        <v>682824</v>
      </c>
      <c r="E31226" t="s">
        <v>1522</v>
      </c>
      <c r="F31226" t="s">
        <v>64</v>
      </c>
      <c r="G31226" s="155">
        <v>45904</v>
      </c>
      <c r="H31226">
        <v>1</v>
      </c>
    </row>
    <row r="31227" spans="1:8" x14ac:dyDescent="0.25">
      <c r="A31227">
        <v>4864800</v>
      </c>
      <c r="B31227" t="s">
        <v>13603</v>
      </c>
      <c r="C31227" s="155">
        <v>29702</v>
      </c>
      <c r="D31227">
        <v>622865</v>
      </c>
      <c r="E31227" t="s">
        <v>546</v>
      </c>
      <c r="F31227" t="s">
        <v>36</v>
      </c>
      <c r="G31227" s="155">
        <v>45906</v>
      </c>
      <c r="H31227">
        <v>1</v>
      </c>
    </row>
    <row r="31228" spans="1:8" x14ac:dyDescent="0.25">
      <c r="A31228">
        <v>4864799</v>
      </c>
      <c r="B31228" t="s">
        <v>6253</v>
      </c>
      <c r="C31228" s="155">
        <v>20944</v>
      </c>
      <c r="D31228">
        <v>682824</v>
      </c>
      <c r="E31228" t="s">
        <v>1192</v>
      </c>
      <c r="F31228" t="s">
        <v>64</v>
      </c>
      <c r="G31228" s="155">
        <v>45903</v>
      </c>
      <c r="H31228">
        <v>1</v>
      </c>
    </row>
    <row r="31229" spans="1:8" x14ac:dyDescent="0.25">
      <c r="A31229">
        <v>4864797</v>
      </c>
      <c r="B31229" t="s">
        <v>6254</v>
      </c>
      <c r="C31229" s="155">
        <v>15707</v>
      </c>
      <c r="D31229">
        <v>698966</v>
      </c>
      <c r="E31229" t="s">
        <v>2333</v>
      </c>
      <c r="F31229" t="s">
        <v>68</v>
      </c>
      <c r="G31229" s="155">
        <v>45904</v>
      </c>
      <c r="H31229">
        <v>1</v>
      </c>
    </row>
    <row r="31230" spans="1:8" x14ac:dyDescent="0.25">
      <c r="A31230">
        <v>4864796</v>
      </c>
      <c r="B31230" t="s">
        <v>16216</v>
      </c>
      <c r="C31230" s="155">
        <v>36860</v>
      </c>
      <c r="D31230">
        <v>667814</v>
      </c>
      <c r="E31230" t="s">
        <v>1172</v>
      </c>
      <c r="F31230" t="s">
        <v>38</v>
      </c>
      <c r="G31230" s="155">
        <v>45904</v>
      </c>
      <c r="H31230">
        <v>1</v>
      </c>
    </row>
    <row r="31231" spans="1:8" x14ac:dyDescent="0.25">
      <c r="A31231">
        <v>4864794</v>
      </c>
      <c r="B31231" t="s">
        <v>2046</v>
      </c>
      <c r="C31231" s="155">
        <v>14826</v>
      </c>
      <c r="D31231">
        <v>682824</v>
      </c>
      <c r="E31231" t="s">
        <v>1174</v>
      </c>
      <c r="F31231" t="s">
        <v>64</v>
      </c>
      <c r="G31231" s="155">
        <v>45904</v>
      </c>
      <c r="H31231">
        <v>1</v>
      </c>
    </row>
    <row r="31232" spans="1:8" x14ac:dyDescent="0.25">
      <c r="A31232">
        <v>4864792</v>
      </c>
      <c r="B31232" t="s">
        <v>6255</v>
      </c>
      <c r="C31232" s="155">
        <v>21338</v>
      </c>
      <c r="D31232">
        <v>682824</v>
      </c>
      <c r="E31232" t="s">
        <v>1522</v>
      </c>
      <c r="F31232" t="s">
        <v>64</v>
      </c>
      <c r="G31232" s="155">
        <v>45904</v>
      </c>
      <c r="H31232">
        <v>1</v>
      </c>
    </row>
    <row r="31233" spans="1:8" x14ac:dyDescent="0.25">
      <c r="A31233">
        <v>4864791</v>
      </c>
      <c r="B31233" t="s">
        <v>889</v>
      </c>
      <c r="C31233" s="155">
        <v>30226</v>
      </c>
      <c r="D31233">
        <v>667890</v>
      </c>
      <c r="E31233" t="s">
        <v>1174</v>
      </c>
      <c r="F31233" t="s">
        <v>491</v>
      </c>
      <c r="G31233" s="155">
        <v>45904</v>
      </c>
      <c r="H31233">
        <v>1</v>
      </c>
    </row>
    <row r="31234" spans="1:8" x14ac:dyDescent="0.25">
      <c r="A31234">
        <v>4864790</v>
      </c>
      <c r="B31234" t="s">
        <v>6256</v>
      </c>
      <c r="C31234" s="155">
        <v>13519</v>
      </c>
      <c r="D31234">
        <v>682824</v>
      </c>
      <c r="E31234" t="s">
        <v>1522</v>
      </c>
      <c r="F31234" t="s">
        <v>64</v>
      </c>
      <c r="G31234" s="155">
        <v>45904</v>
      </c>
      <c r="H31234">
        <v>1</v>
      </c>
    </row>
    <row r="31235" spans="1:8" x14ac:dyDescent="0.25">
      <c r="A31235">
        <v>4864789</v>
      </c>
      <c r="B31235" t="s">
        <v>3122</v>
      </c>
      <c r="C31235" s="155">
        <v>19049</v>
      </c>
      <c r="D31235">
        <v>667814</v>
      </c>
      <c r="E31235" t="s">
        <v>1180</v>
      </c>
      <c r="F31235" t="s">
        <v>43</v>
      </c>
      <c r="G31235" s="155">
        <v>45904</v>
      </c>
      <c r="H31235">
        <v>1</v>
      </c>
    </row>
    <row r="31236" spans="1:8" x14ac:dyDescent="0.25">
      <c r="A31236">
        <v>4864788</v>
      </c>
      <c r="B31236" t="s">
        <v>3029</v>
      </c>
      <c r="C31236" s="155">
        <v>30883</v>
      </c>
      <c r="D31236">
        <v>608814</v>
      </c>
      <c r="E31236" t="s">
        <v>5254</v>
      </c>
      <c r="F31236" t="s">
        <v>75</v>
      </c>
      <c r="G31236" s="155">
        <v>45904</v>
      </c>
      <c r="H31236">
        <v>1</v>
      </c>
    </row>
    <row r="31237" spans="1:8" x14ac:dyDescent="0.25">
      <c r="A31237">
        <v>4864787</v>
      </c>
      <c r="B31237" t="s">
        <v>6257</v>
      </c>
      <c r="C31237" s="155">
        <v>18054</v>
      </c>
      <c r="D31237">
        <v>682824</v>
      </c>
      <c r="E31237" t="s">
        <v>1192</v>
      </c>
      <c r="F31237" t="s">
        <v>64</v>
      </c>
      <c r="G31237" s="155">
        <v>45903</v>
      </c>
      <c r="H31237">
        <v>1</v>
      </c>
    </row>
    <row r="31238" spans="1:8" x14ac:dyDescent="0.25">
      <c r="A31238">
        <v>4864786</v>
      </c>
      <c r="B31238" t="s">
        <v>6258</v>
      </c>
      <c r="C31238" s="155">
        <v>33119</v>
      </c>
      <c r="D31238">
        <v>667814</v>
      </c>
      <c r="E31238" t="s">
        <v>1799</v>
      </c>
      <c r="F31238" t="s">
        <v>14</v>
      </c>
      <c r="G31238" s="155">
        <v>45904</v>
      </c>
      <c r="H31238">
        <v>1</v>
      </c>
    </row>
    <row r="31239" spans="1:8" x14ac:dyDescent="0.25">
      <c r="A31239">
        <v>4864784</v>
      </c>
      <c r="B31239" t="s">
        <v>2405</v>
      </c>
      <c r="C31239" s="155">
        <v>15349</v>
      </c>
      <c r="D31239">
        <v>698966</v>
      </c>
      <c r="E31239" t="s">
        <v>2333</v>
      </c>
      <c r="F31239" t="s">
        <v>68</v>
      </c>
      <c r="G31239" s="155">
        <v>45904</v>
      </c>
      <c r="H31239">
        <v>1</v>
      </c>
    </row>
    <row r="31240" spans="1:8" x14ac:dyDescent="0.25">
      <c r="A31240">
        <v>4864782</v>
      </c>
      <c r="B31240" t="s">
        <v>6259</v>
      </c>
      <c r="C31240" s="155">
        <v>37600</v>
      </c>
      <c r="D31240">
        <v>667814</v>
      </c>
      <c r="E31240" t="s">
        <v>1172</v>
      </c>
      <c r="F31240" t="s">
        <v>487</v>
      </c>
      <c r="G31240" s="155">
        <v>45904</v>
      </c>
      <c r="H31240">
        <v>1</v>
      </c>
    </row>
    <row r="31241" spans="1:8" x14ac:dyDescent="0.25">
      <c r="A31241">
        <v>4864781</v>
      </c>
      <c r="B31241" t="s">
        <v>6260</v>
      </c>
      <c r="C31241" s="155">
        <v>17706</v>
      </c>
      <c r="D31241">
        <v>682824</v>
      </c>
      <c r="E31241" t="s">
        <v>1522</v>
      </c>
      <c r="F31241" t="s">
        <v>64</v>
      </c>
      <c r="G31241" s="155">
        <v>45904</v>
      </c>
      <c r="H31241">
        <v>1</v>
      </c>
    </row>
    <row r="31242" spans="1:8" x14ac:dyDescent="0.25">
      <c r="A31242">
        <v>4864780</v>
      </c>
      <c r="B31242" t="s">
        <v>6261</v>
      </c>
      <c r="C31242" s="155">
        <v>13826</v>
      </c>
      <c r="D31242">
        <v>682824</v>
      </c>
      <c r="E31242" t="s">
        <v>1522</v>
      </c>
      <c r="F31242" t="s">
        <v>64</v>
      </c>
      <c r="G31242" s="155">
        <v>45904</v>
      </c>
      <c r="H31242">
        <v>1</v>
      </c>
    </row>
    <row r="31243" spans="1:8" x14ac:dyDescent="0.25">
      <c r="A31243">
        <v>4864779</v>
      </c>
      <c r="B31243" t="s">
        <v>2399</v>
      </c>
      <c r="C31243" s="155">
        <v>14463</v>
      </c>
      <c r="D31243">
        <v>698966</v>
      </c>
      <c r="E31243" t="s">
        <v>2333</v>
      </c>
      <c r="F31243" t="s">
        <v>68</v>
      </c>
      <c r="G31243" s="155">
        <v>45904</v>
      </c>
      <c r="H31243">
        <v>1</v>
      </c>
    </row>
    <row r="31244" spans="1:8" x14ac:dyDescent="0.25">
      <c r="A31244">
        <v>4864778</v>
      </c>
      <c r="B31244" t="s">
        <v>992</v>
      </c>
      <c r="C31244" s="155">
        <v>30650</v>
      </c>
      <c r="D31244">
        <v>667814</v>
      </c>
      <c r="E31244" t="s">
        <v>1222</v>
      </c>
      <c r="F31244" t="s">
        <v>414</v>
      </c>
      <c r="G31244" s="155">
        <v>45904</v>
      </c>
      <c r="H31244">
        <v>1</v>
      </c>
    </row>
    <row r="31245" spans="1:8" x14ac:dyDescent="0.25">
      <c r="A31245">
        <v>4864777</v>
      </c>
      <c r="B31245" t="s">
        <v>6262</v>
      </c>
      <c r="C31245" s="155">
        <v>38575</v>
      </c>
      <c r="D31245">
        <v>667890</v>
      </c>
      <c r="E31245" t="s">
        <v>5487</v>
      </c>
      <c r="F31245" t="s">
        <v>488</v>
      </c>
      <c r="G31245" s="155">
        <v>45904</v>
      </c>
      <c r="H31245">
        <v>1</v>
      </c>
    </row>
    <row r="31246" spans="1:8" x14ac:dyDescent="0.25">
      <c r="A31246">
        <v>4864775</v>
      </c>
      <c r="B31246" t="s">
        <v>6263</v>
      </c>
      <c r="C31246" s="155">
        <v>14167</v>
      </c>
      <c r="D31246">
        <v>682824</v>
      </c>
      <c r="E31246" t="s">
        <v>1522</v>
      </c>
      <c r="F31246" t="s">
        <v>64</v>
      </c>
      <c r="G31246" s="155">
        <v>45904</v>
      </c>
      <c r="H31246">
        <v>1</v>
      </c>
    </row>
    <row r="31247" spans="1:8" x14ac:dyDescent="0.25">
      <c r="A31247">
        <v>4864773</v>
      </c>
      <c r="B31247" t="s">
        <v>2395</v>
      </c>
      <c r="C31247" s="155">
        <v>15389</v>
      </c>
      <c r="D31247">
        <v>698966</v>
      </c>
      <c r="E31247" t="s">
        <v>2333</v>
      </c>
      <c r="F31247" t="s">
        <v>68</v>
      </c>
      <c r="G31247" s="155">
        <v>45904</v>
      </c>
      <c r="H31247">
        <v>1</v>
      </c>
    </row>
    <row r="31248" spans="1:8" x14ac:dyDescent="0.25">
      <c r="A31248">
        <v>4864772</v>
      </c>
      <c r="B31248" t="s">
        <v>6264</v>
      </c>
      <c r="C31248" s="155">
        <v>12642</v>
      </c>
      <c r="D31248">
        <v>682824</v>
      </c>
      <c r="E31248" t="s">
        <v>1522</v>
      </c>
      <c r="F31248" t="s">
        <v>64</v>
      </c>
      <c r="G31248" s="155">
        <v>45904</v>
      </c>
      <c r="H31248">
        <v>1</v>
      </c>
    </row>
    <row r="31249" spans="1:8" x14ac:dyDescent="0.25">
      <c r="A31249">
        <v>4864769</v>
      </c>
      <c r="B31249" t="s">
        <v>6265</v>
      </c>
      <c r="C31249" s="155">
        <v>21166</v>
      </c>
      <c r="D31249">
        <v>682824</v>
      </c>
      <c r="E31249" t="s">
        <v>1198</v>
      </c>
      <c r="F31249" t="s">
        <v>64</v>
      </c>
      <c r="G31249" s="155">
        <v>45903</v>
      </c>
      <c r="H31249">
        <v>1</v>
      </c>
    </row>
    <row r="31250" spans="1:8" x14ac:dyDescent="0.25">
      <c r="A31250">
        <v>4864768</v>
      </c>
      <c r="B31250" t="s">
        <v>2096</v>
      </c>
      <c r="C31250" s="155">
        <v>14438</v>
      </c>
      <c r="D31250">
        <v>682824</v>
      </c>
      <c r="E31250" t="s">
        <v>1522</v>
      </c>
      <c r="F31250" t="s">
        <v>64</v>
      </c>
      <c r="G31250" s="155">
        <v>45904</v>
      </c>
      <c r="H31250">
        <v>1</v>
      </c>
    </row>
    <row r="31251" spans="1:8" x14ac:dyDescent="0.25">
      <c r="A31251">
        <v>4864767</v>
      </c>
      <c r="B31251" t="s">
        <v>6266</v>
      </c>
      <c r="C31251" s="155">
        <v>37744</v>
      </c>
      <c r="D31251">
        <v>667824</v>
      </c>
      <c r="E31251" t="s">
        <v>2294</v>
      </c>
      <c r="F31251" t="s">
        <v>397</v>
      </c>
      <c r="G31251" s="155">
        <v>45904</v>
      </c>
      <c r="H31251">
        <v>1</v>
      </c>
    </row>
    <row r="31252" spans="1:8" x14ac:dyDescent="0.25">
      <c r="A31252">
        <v>4864766</v>
      </c>
      <c r="B31252" t="s">
        <v>5654</v>
      </c>
      <c r="C31252" s="155">
        <v>14806</v>
      </c>
      <c r="D31252">
        <v>682824</v>
      </c>
      <c r="E31252" t="s">
        <v>1522</v>
      </c>
      <c r="F31252" t="s">
        <v>64</v>
      </c>
      <c r="G31252" s="155">
        <v>45904</v>
      </c>
      <c r="H31252">
        <v>1</v>
      </c>
    </row>
    <row r="31253" spans="1:8" x14ac:dyDescent="0.25">
      <c r="A31253">
        <v>4864764</v>
      </c>
      <c r="B31253" t="s">
        <v>16520</v>
      </c>
      <c r="C31253" s="155">
        <v>25239</v>
      </c>
      <c r="D31253">
        <v>621888</v>
      </c>
      <c r="E31253" t="s">
        <v>3911</v>
      </c>
      <c r="F31253" t="s">
        <v>73</v>
      </c>
      <c r="G31253" s="155">
        <v>45916</v>
      </c>
      <c r="H31253">
        <v>1</v>
      </c>
    </row>
    <row r="31254" spans="1:8" x14ac:dyDescent="0.25">
      <c r="A31254">
        <v>4864763</v>
      </c>
      <c r="B31254" t="s">
        <v>6267</v>
      </c>
      <c r="C31254" s="155">
        <v>28432</v>
      </c>
      <c r="D31254">
        <v>667888</v>
      </c>
      <c r="E31254" t="s">
        <v>1172</v>
      </c>
      <c r="F31254" t="s">
        <v>394</v>
      </c>
      <c r="G31254" s="155">
        <v>45904</v>
      </c>
      <c r="H31254">
        <v>1</v>
      </c>
    </row>
    <row r="31255" spans="1:8" x14ac:dyDescent="0.25">
      <c r="A31255">
        <v>4864762</v>
      </c>
      <c r="B31255" t="s">
        <v>2124</v>
      </c>
      <c r="C31255" s="155">
        <v>18783</v>
      </c>
      <c r="D31255">
        <v>667984</v>
      </c>
      <c r="E31255" t="s">
        <v>1156</v>
      </c>
      <c r="F31255" t="s">
        <v>493</v>
      </c>
      <c r="G31255" s="155">
        <v>45904</v>
      </c>
      <c r="H31255">
        <v>1</v>
      </c>
    </row>
    <row r="31256" spans="1:8" x14ac:dyDescent="0.25">
      <c r="A31256">
        <v>4864760</v>
      </c>
      <c r="B31256" t="s">
        <v>6268</v>
      </c>
      <c r="C31256" s="155">
        <v>23401</v>
      </c>
      <c r="D31256">
        <v>682824</v>
      </c>
      <c r="E31256" t="s">
        <v>1522</v>
      </c>
      <c r="F31256" t="s">
        <v>64</v>
      </c>
      <c r="G31256" s="155">
        <v>45904</v>
      </c>
      <c r="H31256">
        <v>1</v>
      </c>
    </row>
    <row r="31257" spans="1:8" x14ac:dyDescent="0.25">
      <c r="A31257">
        <v>4864759</v>
      </c>
      <c r="B31257" t="s">
        <v>6269</v>
      </c>
      <c r="C31257" s="155">
        <v>25056</v>
      </c>
      <c r="D31257">
        <v>667814</v>
      </c>
      <c r="E31257" t="s">
        <v>1180</v>
      </c>
      <c r="F31257" t="s">
        <v>414</v>
      </c>
      <c r="G31257" s="155">
        <v>45904</v>
      </c>
      <c r="H31257">
        <v>1</v>
      </c>
    </row>
    <row r="31258" spans="1:8" x14ac:dyDescent="0.25">
      <c r="A31258">
        <v>4864758</v>
      </c>
      <c r="B31258" t="s">
        <v>6270</v>
      </c>
      <c r="C31258" s="155">
        <v>11775</v>
      </c>
      <c r="D31258">
        <v>682824</v>
      </c>
      <c r="E31258" t="s">
        <v>1522</v>
      </c>
      <c r="F31258" t="s">
        <v>64</v>
      </c>
      <c r="G31258" s="155">
        <v>45904</v>
      </c>
      <c r="H31258">
        <v>1</v>
      </c>
    </row>
    <row r="31259" spans="1:8" x14ac:dyDescent="0.25">
      <c r="A31259">
        <v>4864756</v>
      </c>
      <c r="B31259" t="s">
        <v>2390</v>
      </c>
      <c r="C31259" s="155">
        <v>21610</v>
      </c>
      <c r="D31259">
        <v>698966</v>
      </c>
      <c r="E31259" t="s">
        <v>2333</v>
      </c>
      <c r="F31259" t="s">
        <v>68</v>
      </c>
      <c r="G31259" s="155">
        <v>45904</v>
      </c>
      <c r="H31259">
        <v>1</v>
      </c>
    </row>
    <row r="31260" spans="1:8" x14ac:dyDescent="0.25">
      <c r="A31260">
        <v>4864754</v>
      </c>
      <c r="B31260" t="s">
        <v>6271</v>
      </c>
      <c r="C31260" s="155">
        <v>26848</v>
      </c>
      <c r="D31260">
        <v>607890</v>
      </c>
      <c r="E31260" t="s">
        <v>3402</v>
      </c>
      <c r="F31260" t="s">
        <v>72</v>
      </c>
      <c r="G31260" s="155">
        <v>45904</v>
      </c>
      <c r="H31260">
        <v>1</v>
      </c>
    </row>
    <row r="31261" spans="1:8" x14ac:dyDescent="0.25">
      <c r="A31261">
        <v>4864753</v>
      </c>
      <c r="B31261" t="s">
        <v>6272</v>
      </c>
      <c r="C31261" s="155">
        <v>29327</v>
      </c>
      <c r="D31261">
        <v>622804</v>
      </c>
      <c r="E31261" t="s">
        <v>2034</v>
      </c>
      <c r="F31261" t="s">
        <v>507</v>
      </c>
      <c r="G31261" s="155">
        <v>45904</v>
      </c>
      <c r="H31261">
        <v>1</v>
      </c>
    </row>
    <row r="31262" spans="1:8" x14ac:dyDescent="0.25">
      <c r="A31262">
        <v>4864752</v>
      </c>
      <c r="B31262" t="s">
        <v>6273</v>
      </c>
      <c r="C31262" s="155">
        <v>16761</v>
      </c>
      <c r="D31262">
        <v>682824</v>
      </c>
      <c r="E31262" t="s">
        <v>1156</v>
      </c>
      <c r="F31262" t="s">
        <v>64</v>
      </c>
      <c r="G31262" s="155">
        <v>45904</v>
      </c>
      <c r="H31262">
        <v>1</v>
      </c>
    </row>
    <row r="31263" spans="1:8" x14ac:dyDescent="0.25">
      <c r="A31263">
        <v>4864750</v>
      </c>
      <c r="B31263" t="s">
        <v>6274</v>
      </c>
      <c r="C31263" s="155">
        <v>13867</v>
      </c>
      <c r="D31263">
        <v>682824</v>
      </c>
      <c r="E31263" t="s">
        <v>1522</v>
      </c>
      <c r="F31263" t="s">
        <v>64</v>
      </c>
      <c r="G31263" s="155">
        <v>45904</v>
      </c>
      <c r="H31263">
        <v>1</v>
      </c>
    </row>
    <row r="31264" spans="1:8" x14ac:dyDescent="0.25">
      <c r="A31264">
        <v>4864749</v>
      </c>
      <c r="B31264" t="s">
        <v>23871</v>
      </c>
      <c r="C31264" s="155">
        <v>36039</v>
      </c>
      <c r="D31264">
        <v>667888</v>
      </c>
      <c r="E31264" t="s">
        <v>1951</v>
      </c>
      <c r="F31264" t="s">
        <v>380</v>
      </c>
      <c r="G31264" s="155">
        <v>45915</v>
      </c>
      <c r="H31264">
        <v>1</v>
      </c>
    </row>
    <row r="31265" spans="1:8" x14ac:dyDescent="0.25">
      <c r="A31265">
        <v>4864748</v>
      </c>
      <c r="B31265" t="s">
        <v>6275</v>
      </c>
      <c r="C31265" s="155">
        <v>11301</v>
      </c>
      <c r="D31265">
        <v>682824</v>
      </c>
      <c r="E31265" t="s">
        <v>1522</v>
      </c>
      <c r="F31265" t="s">
        <v>64</v>
      </c>
      <c r="G31265" s="155">
        <v>45904</v>
      </c>
      <c r="H31265">
        <v>1</v>
      </c>
    </row>
    <row r="31266" spans="1:8" x14ac:dyDescent="0.25">
      <c r="A31266">
        <v>4864747</v>
      </c>
      <c r="B31266" t="s">
        <v>6276</v>
      </c>
      <c r="C31266" s="155">
        <v>33671</v>
      </c>
      <c r="D31266">
        <v>622871</v>
      </c>
      <c r="E31266" t="s">
        <v>987</v>
      </c>
      <c r="F31266" t="s">
        <v>358</v>
      </c>
      <c r="G31266" s="155">
        <v>45904</v>
      </c>
      <c r="H31266">
        <v>1</v>
      </c>
    </row>
    <row r="31267" spans="1:8" x14ac:dyDescent="0.25">
      <c r="A31267">
        <v>4864746</v>
      </c>
      <c r="B31267" t="s">
        <v>6277</v>
      </c>
      <c r="C31267" s="155">
        <v>25953</v>
      </c>
      <c r="D31267">
        <v>672890</v>
      </c>
      <c r="E31267" t="s">
        <v>3438</v>
      </c>
      <c r="F31267" t="s">
        <v>307</v>
      </c>
      <c r="G31267" s="155">
        <v>45904</v>
      </c>
      <c r="H31267">
        <v>1</v>
      </c>
    </row>
    <row r="31268" spans="1:8" x14ac:dyDescent="0.25">
      <c r="A31268">
        <v>4864744</v>
      </c>
      <c r="B31268" t="s">
        <v>5882</v>
      </c>
      <c r="C31268" s="155">
        <v>31481</v>
      </c>
      <c r="D31268">
        <v>665890</v>
      </c>
      <c r="E31268" t="s">
        <v>2601</v>
      </c>
      <c r="F31268" t="s">
        <v>56</v>
      </c>
      <c r="G31268" s="155">
        <v>45904</v>
      </c>
      <c r="H31268">
        <v>1</v>
      </c>
    </row>
    <row r="31269" spans="1:8" x14ac:dyDescent="0.25">
      <c r="A31269">
        <v>4864743</v>
      </c>
      <c r="B31269" t="s">
        <v>6278</v>
      </c>
      <c r="C31269" s="155">
        <v>11350</v>
      </c>
      <c r="D31269">
        <v>682824</v>
      </c>
      <c r="E31269" t="s">
        <v>1522</v>
      </c>
      <c r="F31269" t="s">
        <v>64</v>
      </c>
      <c r="G31269" s="155">
        <v>45904</v>
      </c>
      <c r="H31269">
        <v>1</v>
      </c>
    </row>
    <row r="31270" spans="1:8" x14ac:dyDescent="0.25">
      <c r="A31270">
        <v>4864742</v>
      </c>
      <c r="B31270" t="s">
        <v>5957</v>
      </c>
      <c r="C31270" s="155">
        <v>36000</v>
      </c>
      <c r="D31270">
        <v>610888</v>
      </c>
      <c r="E31270" t="s">
        <v>4526</v>
      </c>
      <c r="F31270" t="s">
        <v>698</v>
      </c>
      <c r="G31270" s="155">
        <v>45911</v>
      </c>
      <c r="H31270">
        <v>1</v>
      </c>
    </row>
    <row r="31271" spans="1:8" x14ac:dyDescent="0.25">
      <c r="A31271">
        <v>4864741</v>
      </c>
      <c r="B31271" t="s">
        <v>6279</v>
      </c>
      <c r="C31271" s="155">
        <v>14413</v>
      </c>
      <c r="D31271">
        <v>682824</v>
      </c>
      <c r="E31271" t="s">
        <v>1522</v>
      </c>
      <c r="F31271" t="s">
        <v>64</v>
      </c>
      <c r="G31271" s="155">
        <v>45904</v>
      </c>
      <c r="H31271">
        <v>1</v>
      </c>
    </row>
    <row r="31272" spans="1:8" x14ac:dyDescent="0.25">
      <c r="A31272">
        <v>4864740</v>
      </c>
      <c r="B31272" t="s">
        <v>6280</v>
      </c>
      <c r="C31272" s="155">
        <v>23916</v>
      </c>
      <c r="D31272">
        <v>682824</v>
      </c>
      <c r="E31272" t="s">
        <v>1522</v>
      </c>
      <c r="F31272" t="s">
        <v>64</v>
      </c>
      <c r="G31272" s="155">
        <v>45904</v>
      </c>
      <c r="H31272">
        <v>1</v>
      </c>
    </row>
    <row r="31273" spans="1:8" x14ac:dyDescent="0.25">
      <c r="A31273">
        <v>4864738</v>
      </c>
      <c r="B31273" t="s">
        <v>6281</v>
      </c>
      <c r="C31273" s="155">
        <v>28637</v>
      </c>
      <c r="D31273">
        <v>667972</v>
      </c>
      <c r="E31273" t="s">
        <v>1170</v>
      </c>
      <c r="F31273" t="s">
        <v>397</v>
      </c>
      <c r="G31273" s="155">
        <v>45904</v>
      </c>
      <c r="H31273">
        <v>1</v>
      </c>
    </row>
    <row r="31274" spans="1:8" x14ac:dyDescent="0.25">
      <c r="A31274">
        <v>4864736</v>
      </c>
      <c r="B31274" t="s">
        <v>6282</v>
      </c>
      <c r="C31274" s="155">
        <v>17310</v>
      </c>
      <c r="D31274">
        <v>610814</v>
      </c>
      <c r="E31274" t="s">
        <v>2434</v>
      </c>
      <c r="F31274" t="s">
        <v>698</v>
      </c>
      <c r="G31274" s="155">
        <v>45904</v>
      </c>
      <c r="H31274">
        <v>1</v>
      </c>
    </row>
    <row r="31275" spans="1:8" x14ac:dyDescent="0.25">
      <c r="A31275">
        <v>4864734</v>
      </c>
      <c r="B31275" t="s">
        <v>6283</v>
      </c>
      <c r="C31275" s="155">
        <v>20372</v>
      </c>
      <c r="D31275">
        <v>682824</v>
      </c>
      <c r="E31275" t="s">
        <v>1522</v>
      </c>
      <c r="F31275" t="s">
        <v>64</v>
      </c>
      <c r="G31275" s="155">
        <v>45904</v>
      </c>
      <c r="H31275">
        <v>1</v>
      </c>
    </row>
    <row r="31276" spans="1:8" x14ac:dyDescent="0.25">
      <c r="A31276">
        <v>4864732</v>
      </c>
      <c r="B31276" t="s">
        <v>6284</v>
      </c>
      <c r="C31276" s="155">
        <v>19210</v>
      </c>
      <c r="D31276">
        <v>667688</v>
      </c>
      <c r="E31276" t="s">
        <v>1174</v>
      </c>
      <c r="F31276" t="s">
        <v>21</v>
      </c>
      <c r="G31276" s="155">
        <v>45904</v>
      </c>
      <c r="H31276">
        <v>1</v>
      </c>
    </row>
    <row r="31277" spans="1:8" x14ac:dyDescent="0.25">
      <c r="A31277">
        <v>4864731</v>
      </c>
      <c r="B31277" t="s">
        <v>6285</v>
      </c>
      <c r="C31277" s="155">
        <v>16488</v>
      </c>
      <c r="D31277">
        <v>682824</v>
      </c>
      <c r="E31277" t="s">
        <v>1522</v>
      </c>
      <c r="F31277" t="s">
        <v>64</v>
      </c>
      <c r="G31277" s="155">
        <v>45904</v>
      </c>
      <c r="H31277">
        <v>1</v>
      </c>
    </row>
    <row r="31278" spans="1:8" x14ac:dyDescent="0.25">
      <c r="A31278">
        <v>4864730</v>
      </c>
      <c r="B31278" t="s">
        <v>16217</v>
      </c>
      <c r="C31278" s="155">
        <v>23360</v>
      </c>
      <c r="D31278">
        <v>672888</v>
      </c>
      <c r="E31278" t="s">
        <v>2175</v>
      </c>
      <c r="F31278" t="s">
        <v>307</v>
      </c>
      <c r="G31278" s="155">
        <v>45911</v>
      </c>
      <c r="H31278">
        <v>1</v>
      </c>
    </row>
    <row r="31279" spans="1:8" x14ac:dyDescent="0.25">
      <c r="A31279">
        <v>4864728</v>
      </c>
      <c r="B31279" t="s">
        <v>3977</v>
      </c>
      <c r="C31279" s="155">
        <v>19937</v>
      </c>
      <c r="D31279">
        <v>682824</v>
      </c>
      <c r="E31279" t="s">
        <v>1522</v>
      </c>
      <c r="F31279" t="s">
        <v>64</v>
      </c>
      <c r="G31279" s="155">
        <v>45904</v>
      </c>
      <c r="H31279">
        <v>1</v>
      </c>
    </row>
    <row r="31280" spans="1:8" x14ac:dyDescent="0.25">
      <c r="A31280">
        <v>4864727</v>
      </c>
      <c r="B31280" t="s">
        <v>6286</v>
      </c>
      <c r="C31280" s="155">
        <v>13342</v>
      </c>
      <c r="D31280">
        <v>608890</v>
      </c>
      <c r="E31280" t="s">
        <v>3157</v>
      </c>
      <c r="F31280" t="s">
        <v>75</v>
      </c>
      <c r="G31280" s="155">
        <v>45904</v>
      </c>
      <c r="H31280">
        <v>1</v>
      </c>
    </row>
    <row r="31281" spans="1:8" x14ac:dyDescent="0.25">
      <c r="A31281">
        <v>4864726</v>
      </c>
      <c r="B31281" t="s">
        <v>4124</v>
      </c>
      <c r="C31281" s="155">
        <v>17208</v>
      </c>
      <c r="D31281">
        <v>682824</v>
      </c>
      <c r="E31281" t="s">
        <v>1522</v>
      </c>
      <c r="F31281" t="s">
        <v>64</v>
      </c>
      <c r="G31281" s="155">
        <v>45904</v>
      </c>
      <c r="H31281">
        <v>1</v>
      </c>
    </row>
    <row r="31282" spans="1:8" x14ac:dyDescent="0.25">
      <c r="A31282">
        <v>4864725</v>
      </c>
      <c r="B31282" t="s">
        <v>3368</v>
      </c>
      <c r="C31282" s="155">
        <v>14133</v>
      </c>
      <c r="D31282">
        <v>610814</v>
      </c>
      <c r="E31282" t="s">
        <v>2813</v>
      </c>
      <c r="F31282" t="s">
        <v>698</v>
      </c>
      <c r="G31282" s="155">
        <v>45904</v>
      </c>
      <c r="H31282">
        <v>1</v>
      </c>
    </row>
    <row r="31283" spans="1:8" x14ac:dyDescent="0.25">
      <c r="A31283">
        <v>4864723</v>
      </c>
      <c r="B31283" t="s">
        <v>4150</v>
      </c>
      <c r="C31283" s="155">
        <v>14977</v>
      </c>
      <c r="D31283">
        <v>682824</v>
      </c>
      <c r="E31283" t="s">
        <v>1198</v>
      </c>
      <c r="F31283" t="s">
        <v>64</v>
      </c>
      <c r="G31283" s="155">
        <v>45903</v>
      </c>
      <c r="H31283">
        <v>1</v>
      </c>
    </row>
    <row r="31284" spans="1:8" x14ac:dyDescent="0.25">
      <c r="A31284">
        <v>4864721</v>
      </c>
      <c r="B31284" t="s">
        <v>6287</v>
      </c>
      <c r="C31284" s="155">
        <v>24592</v>
      </c>
      <c r="D31284">
        <v>682824</v>
      </c>
      <c r="E31284" t="s">
        <v>1522</v>
      </c>
      <c r="F31284" t="s">
        <v>64</v>
      </c>
      <c r="G31284" s="155">
        <v>45904</v>
      </c>
      <c r="H31284">
        <v>1</v>
      </c>
    </row>
    <row r="31285" spans="1:8" x14ac:dyDescent="0.25">
      <c r="A31285">
        <v>4864720</v>
      </c>
      <c r="B31285" t="s">
        <v>6288</v>
      </c>
      <c r="C31285" s="155">
        <v>32229</v>
      </c>
      <c r="D31285">
        <v>665890</v>
      </c>
      <c r="E31285" t="s">
        <v>2601</v>
      </c>
      <c r="F31285" t="s">
        <v>56</v>
      </c>
      <c r="G31285" s="155">
        <v>45904</v>
      </c>
      <c r="H31285">
        <v>1</v>
      </c>
    </row>
    <row r="31286" spans="1:8" x14ac:dyDescent="0.25">
      <c r="A31286">
        <v>4864719</v>
      </c>
      <c r="B31286" t="s">
        <v>2415</v>
      </c>
      <c r="C31286" s="155">
        <v>20998</v>
      </c>
      <c r="D31286">
        <v>667814</v>
      </c>
      <c r="E31286" t="s">
        <v>1170</v>
      </c>
      <c r="F31286" t="s">
        <v>493</v>
      </c>
      <c r="G31286" s="155">
        <v>45904</v>
      </c>
      <c r="H31286">
        <v>1</v>
      </c>
    </row>
    <row r="31287" spans="1:8" x14ac:dyDescent="0.25">
      <c r="A31287">
        <v>4864717</v>
      </c>
      <c r="B31287" t="s">
        <v>3781</v>
      </c>
      <c r="C31287" s="155">
        <v>13925</v>
      </c>
      <c r="D31287">
        <v>667688</v>
      </c>
      <c r="E31287" t="s">
        <v>1174</v>
      </c>
      <c r="F31287" t="s">
        <v>21</v>
      </c>
      <c r="G31287" s="155">
        <v>45904</v>
      </c>
      <c r="H31287">
        <v>1</v>
      </c>
    </row>
    <row r="31288" spans="1:8" x14ac:dyDescent="0.25">
      <c r="A31288">
        <v>4864715</v>
      </c>
      <c r="B31288" t="s">
        <v>6289</v>
      </c>
      <c r="C31288" s="155">
        <v>17333</v>
      </c>
      <c r="D31288">
        <v>610814</v>
      </c>
      <c r="E31288" t="s">
        <v>2434</v>
      </c>
      <c r="F31288" t="s">
        <v>698</v>
      </c>
      <c r="G31288" s="155">
        <v>45904</v>
      </c>
      <c r="H31288">
        <v>1</v>
      </c>
    </row>
    <row r="31289" spans="1:8" x14ac:dyDescent="0.25">
      <c r="A31289">
        <v>4864714</v>
      </c>
      <c r="B31289" t="s">
        <v>19100</v>
      </c>
      <c r="C31289" s="155">
        <v>22166</v>
      </c>
      <c r="D31289">
        <v>667814</v>
      </c>
      <c r="E31289" t="s">
        <v>1170</v>
      </c>
      <c r="F31289" t="s">
        <v>487</v>
      </c>
      <c r="G31289" s="155">
        <v>45904</v>
      </c>
      <c r="H31289">
        <v>1</v>
      </c>
    </row>
    <row r="31290" spans="1:8" x14ac:dyDescent="0.25">
      <c r="A31290">
        <v>4864713</v>
      </c>
      <c r="B31290" t="s">
        <v>6290</v>
      </c>
      <c r="C31290" s="155">
        <v>17374</v>
      </c>
      <c r="D31290">
        <v>682824</v>
      </c>
      <c r="E31290" t="s">
        <v>1174</v>
      </c>
      <c r="F31290" t="s">
        <v>64</v>
      </c>
      <c r="G31290" s="155">
        <v>45904</v>
      </c>
      <c r="H31290">
        <v>1</v>
      </c>
    </row>
    <row r="31291" spans="1:8" x14ac:dyDescent="0.25">
      <c r="A31291">
        <v>4864711</v>
      </c>
      <c r="B31291" t="s">
        <v>23872</v>
      </c>
      <c r="C31291" s="155">
        <v>30697</v>
      </c>
      <c r="D31291">
        <v>667888</v>
      </c>
      <c r="E31291" t="s">
        <v>1951</v>
      </c>
      <c r="F31291" t="s">
        <v>14</v>
      </c>
      <c r="G31291" s="155">
        <v>45919</v>
      </c>
      <c r="H31291">
        <v>1</v>
      </c>
    </row>
    <row r="31292" spans="1:8" x14ac:dyDescent="0.25">
      <c r="A31292">
        <v>4864710</v>
      </c>
      <c r="B31292" t="s">
        <v>2690</v>
      </c>
      <c r="C31292" s="155">
        <v>16877</v>
      </c>
      <c r="D31292">
        <v>682824</v>
      </c>
      <c r="E31292" t="s">
        <v>1522</v>
      </c>
      <c r="F31292" t="s">
        <v>64</v>
      </c>
      <c r="G31292" s="155">
        <v>45904</v>
      </c>
      <c r="H31292">
        <v>1</v>
      </c>
    </row>
    <row r="31293" spans="1:8" x14ac:dyDescent="0.25">
      <c r="A31293">
        <v>4864708</v>
      </c>
      <c r="B31293" t="s">
        <v>2116</v>
      </c>
      <c r="C31293" s="155">
        <v>17384</v>
      </c>
      <c r="D31293">
        <v>667984</v>
      </c>
      <c r="E31293" t="s">
        <v>1156</v>
      </c>
      <c r="F31293" t="s">
        <v>493</v>
      </c>
      <c r="G31293" s="155">
        <v>45904</v>
      </c>
      <c r="H31293">
        <v>1</v>
      </c>
    </row>
    <row r="31294" spans="1:8" x14ac:dyDescent="0.25">
      <c r="A31294">
        <v>4864707</v>
      </c>
      <c r="B31294" t="s">
        <v>6291</v>
      </c>
      <c r="C31294" s="155">
        <v>20661</v>
      </c>
      <c r="D31294">
        <v>682824</v>
      </c>
      <c r="E31294" t="s">
        <v>1522</v>
      </c>
      <c r="F31294" t="s">
        <v>64</v>
      </c>
      <c r="G31294" s="155">
        <v>45904</v>
      </c>
      <c r="H31294">
        <v>1</v>
      </c>
    </row>
    <row r="31295" spans="1:8" x14ac:dyDescent="0.25">
      <c r="A31295">
        <v>4864706</v>
      </c>
      <c r="B31295" t="s">
        <v>6292</v>
      </c>
      <c r="C31295" s="155">
        <v>36609</v>
      </c>
      <c r="D31295">
        <v>600890</v>
      </c>
      <c r="E31295" t="s">
        <v>1172</v>
      </c>
      <c r="F31295" t="s">
        <v>5704</v>
      </c>
      <c r="G31295" s="155">
        <v>45904</v>
      </c>
      <c r="H31295">
        <v>1</v>
      </c>
    </row>
    <row r="31296" spans="1:8" x14ac:dyDescent="0.25">
      <c r="A31296">
        <v>4864705</v>
      </c>
      <c r="B31296" t="s">
        <v>23873</v>
      </c>
      <c r="C31296" s="155">
        <v>32949</v>
      </c>
      <c r="D31296">
        <v>667824</v>
      </c>
      <c r="E31296" t="s">
        <v>1522</v>
      </c>
      <c r="F31296" t="s">
        <v>491</v>
      </c>
      <c r="G31296" s="155">
        <v>45904</v>
      </c>
      <c r="H31296">
        <v>1</v>
      </c>
    </row>
    <row r="31297" spans="1:8" x14ac:dyDescent="0.25">
      <c r="A31297">
        <v>4864703</v>
      </c>
      <c r="B31297" t="s">
        <v>6293</v>
      </c>
      <c r="C31297" s="155">
        <v>14449</v>
      </c>
      <c r="D31297">
        <v>610814</v>
      </c>
      <c r="E31297" t="s">
        <v>2434</v>
      </c>
      <c r="F31297" t="s">
        <v>698</v>
      </c>
      <c r="G31297" s="155">
        <v>45904</v>
      </c>
      <c r="H31297">
        <v>1</v>
      </c>
    </row>
    <row r="31298" spans="1:8" x14ac:dyDescent="0.25">
      <c r="A31298">
        <v>4864700</v>
      </c>
      <c r="B31298" t="s">
        <v>3443</v>
      </c>
      <c r="C31298" s="155">
        <v>15012</v>
      </c>
      <c r="D31298">
        <v>606804</v>
      </c>
      <c r="E31298" t="s">
        <v>2728</v>
      </c>
      <c r="F31298" t="s">
        <v>20837</v>
      </c>
      <c r="G31298" s="155">
        <v>45904</v>
      </c>
      <c r="H31298">
        <v>1</v>
      </c>
    </row>
    <row r="31299" spans="1:8" x14ac:dyDescent="0.25">
      <c r="A31299">
        <v>4864699</v>
      </c>
      <c r="B31299" t="s">
        <v>6294</v>
      </c>
      <c r="C31299" s="155">
        <v>19038</v>
      </c>
      <c r="D31299">
        <v>682824</v>
      </c>
      <c r="E31299" t="s">
        <v>1174</v>
      </c>
      <c r="F31299" t="s">
        <v>64</v>
      </c>
      <c r="G31299" s="155">
        <v>45903</v>
      </c>
      <c r="H31299">
        <v>1</v>
      </c>
    </row>
    <row r="31300" spans="1:8" x14ac:dyDescent="0.25">
      <c r="A31300">
        <v>4864698</v>
      </c>
      <c r="B31300" t="s">
        <v>6295</v>
      </c>
      <c r="C31300" s="155">
        <v>14491</v>
      </c>
      <c r="D31300">
        <v>682824</v>
      </c>
      <c r="E31300" t="s">
        <v>1522</v>
      </c>
      <c r="F31300" t="s">
        <v>64</v>
      </c>
      <c r="G31300" s="155">
        <v>45904</v>
      </c>
      <c r="H31300">
        <v>1</v>
      </c>
    </row>
    <row r="31301" spans="1:8" x14ac:dyDescent="0.25">
      <c r="A31301">
        <v>4864696</v>
      </c>
      <c r="B31301" t="s">
        <v>6296</v>
      </c>
      <c r="C31301" s="155">
        <v>16853</v>
      </c>
      <c r="D31301">
        <v>682824</v>
      </c>
      <c r="E31301" t="s">
        <v>1522</v>
      </c>
      <c r="F31301" t="s">
        <v>64</v>
      </c>
      <c r="G31301" s="155">
        <v>45904</v>
      </c>
      <c r="H31301">
        <v>1</v>
      </c>
    </row>
    <row r="31302" spans="1:8" x14ac:dyDescent="0.25">
      <c r="A31302">
        <v>4864695</v>
      </c>
      <c r="B31302" t="s">
        <v>5912</v>
      </c>
      <c r="C31302" s="155">
        <v>28177</v>
      </c>
      <c r="D31302">
        <v>604890</v>
      </c>
      <c r="E31302" t="s">
        <v>1170</v>
      </c>
      <c r="F31302" t="s">
        <v>32</v>
      </c>
      <c r="G31302" s="155">
        <v>45904</v>
      </c>
      <c r="H31302">
        <v>1</v>
      </c>
    </row>
    <row r="31303" spans="1:8" x14ac:dyDescent="0.25">
      <c r="A31303">
        <v>4864694</v>
      </c>
      <c r="B31303" t="s">
        <v>6297</v>
      </c>
      <c r="C31303" s="155">
        <v>38686</v>
      </c>
      <c r="D31303">
        <v>608890</v>
      </c>
      <c r="E31303" t="s">
        <v>2382</v>
      </c>
      <c r="F31303" t="s">
        <v>75</v>
      </c>
      <c r="G31303" s="155">
        <v>45904</v>
      </c>
      <c r="H31303">
        <v>1</v>
      </c>
    </row>
    <row r="31304" spans="1:8" x14ac:dyDescent="0.25">
      <c r="A31304">
        <v>4864693</v>
      </c>
      <c r="B31304" t="s">
        <v>6298</v>
      </c>
      <c r="C31304" s="155">
        <v>24122</v>
      </c>
      <c r="D31304">
        <v>667888</v>
      </c>
      <c r="E31304" t="s">
        <v>1156</v>
      </c>
      <c r="F31304" t="s">
        <v>394</v>
      </c>
      <c r="G31304" s="155">
        <v>45909</v>
      </c>
      <c r="H31304">
        <v>1</v>
      </c>
    </row>
    <row r="31305" spans="1:8" x14ac:dyDescent="0.25">
      <c r="A31305">
        <v>4864692</v>
      </c>
      <c r="B31305" t="s">
        <v>2693</v>
      </c>
      <c r="C31305" s="155">
        <v>17353</v>
      </c>
      <c r="D31305">
        <v>610814</v>
      </c>
      <c r="E31305" t="s">
        <v>2434</v>
      </c>
      <c r="F31305" t="s">
        <v>698</v>
      </c>
      <c r="G31305" s="155">
        <v>45904</v>
      </c>
      <c r="H31305">
        <v>1</v>
      </c>
    </row>
    <row r="31306" spans="1:8" x14ac:dyDescent="0.25">
      <c r="A31306">
        <v>4864691</v>
      </c>
      <c r="B31306" t="s">
        <v>6299</v>
      </c>
      <c r="C31306" s="155">
        <v>20577</v>
      </c>
      <c r="D31306">
        <v>667688</v>
      </c>
      <c r="E31306" t="s">
        <v>1156</v>
      </c>
      <c r="F31306" t="s">
        <v>21</v>
      </c>
      <c r="G31306" s="155">
        <v>45904</v>
      </c>
      <c r="H31306">
        <v>1</v>
      </c>
    </row>
    <row r="31307" spans="1:8" x14ac:dyDescent="0.25">
      <c r="A31307">
        <v>4864690</v>
      </c>
      <c r="B31307" t="s">
        <v>6300</v>
      </c>
      <c r="C31307" s="155">
        <v>31071</v>
      </c>
      <c r="D31307">
        <v>682824</v>
      </c>
      <c r="E31307" t="s">
        <v>1522</v>
      </c>
      <c r="F31307" t="s">
        <v>64</v>
      </c>
      <c r="G31307" s="155">
        <v>45904</v>
      </c>
      <c r="H31307">
        <v>1</v>
      </c>
    </row>
    <row r="31308" spans="1:8" x14ac:dyDescent="0.25">
      <c r="A31308">
        <v>4864689</v>
      </c>
      <c r="B31308" t="s">
        <v>6301</v>
      </c>
      <c r="C31308" s="155">
        <v>13236</v>
      </c>
      <c r="D31308">
        <v>667984</v>
      </c>
      <c r="E31308" t="s">
        <v>1156</v>
      </c>
      <c r="F31308" t="s">
        <v>386</v>
      </c>
      <c r="G31308" s="155">
        <v>45904</v>
      </c>
      <c r="H31308">
        <v>1</v>
      </c>
    </row>
    <row r="31309" spans="1:8" x14ac:dyDescent="0.25">
      <c r="A31309">
        <v>4864688</v>
      </c>
      <c r="B31309" t="s">
        <v>6302</v>
      </c>
      <c r="C31309" s="155">
        <v>18635</v>
      </c>
      <c r="D31309">
        <v>682824</v>
      </c>
      <c r="E31309" t="s">
        <v>1522</v>
      </c>
      <c r="F31309" t="s">
        <v>64</v>
      </c>
      <c r="G31309" s="155">
        <v>45904</v>
      </c>
      <c r="H31309">
        <v>1</v>
      </c>
    </row>
    <row r="31310" spans="1:8" x14ac:dyDescent="0.25">
      <c r="A31310">
        <v>4864687</v>
      </c>
      <c r="B31310" t="s">
        <v>4305</v>
      </c>
      <c r="C31310" s="155">
        <v>37644</v>
      </c>
      <c r="D31310">
        <v>665890</v>
      </c>
      <c r="E31310" t="s">
        <v>2794</v>
      </c>
      <c r="F31310" t="s">
        <v>56</v>
      </c>
      <c r="G31310" s="155">
        <v>45904</v>
      </c>
      <c r="H31310">
        <v>1</v>
      </c>
    </row>
    <row r="31311" spans="1:8" x14ac:dyDescent="0.25">
      <c r="A31311">
        <v>4864685</v>
      </c>
      <c r="B31311" t="s">
        <v>6303</v>
      </c>
      <c r="C31311" s="155">
        <v>16885</v>
      </c>
      <c r="D31311">
        <v>610814</v>
      </c>
      <c r="E31311" t="s">
        <v>2434</v>
      </c>
      <c r="F31311" t="s">
        <v>698</v>
      </c>
      <c r="G31311" s="155">
        <v>45904</v>
      </c>
      <c r="H31311">
        <v>1</v>
      </c>
    </row>
    <row r="31312" spans="1:8" x14ac:dyDescent="0.25">
      <c r="A31312">
        <v>4864684</v>
      </c>
      <c r="B31312" t="s">
        <v>6304</v>
      </c>
      <c r="C31312" s="155">
        <v>14556</v>
      </c>
      <c r="D31312">
        <v>682824</v>
      </c>
      <c r="E31312" t="s">
        <v>1198</v>
      </c>
      <c r="F31312" t="s">
        <v>64</v>
      </c>
      <c r="G31312" s="155">
        <v>45904</v>
      </c>
      <c r="H31312">
        <v>1</v>
      </c>
    </row>
    <row r="31313" spans="1:8" x14ac:dyDescent="0.25">
      <c r="A31313">
        <v>4864683</v>
      </c>
      <c r="B31313" t="s">
        <v>3078</v>
      </c>
      <c r="C31313" s="155">
        <v>17235</v>
      </c>
      <c r="D31313">
        <v>667824</v>
      </c>
      <c r="E31313" t="s">
        <v>1192</v>
      </c>
      <c r="F31313" t="s">
        <v>404</v>
      </c>
      <c r="G31313" s="155">
        <v>45904</v>
      </c>
      <c r="H31313">
        <v>1</v>
      </c>
    </row>
    <row r="31314" spans="1:8" x14ac:dyDescent="0.25">
      <c r="A31314">
        <v>4864682</v>
      </c>
      <c r="B31314" t="s">
        <v>3763</v>
      </c>
      <c r="C31314" s="155">
        <v>16746</v>
      </c>
      <c r="D31314">
        <v>682824</v>
      </c>
      <c r="E31314" t="s">
        <v>1522</v>
      </c>
      <c r="F31314" t="s">
        <v>64</v>
      </c>
      <c r="G31314" s="155">
        <v>45904</v>
      </c>
      <c r="H31314">
        <v>1</v>
      </c>
    </row>
    <row r="31315" spans="1:8" x14ac:dyDescent="0.25">
      <c r="A31315">
        <v>4864681</v>
      </c>
      <c r="B31315" t="s">
        <v>6305</v>
      </c>
      <c r="C31315" s="155">
        <v>17375</v>
      </c>
      <c r="D31315">
        <v>667688</v>
      </c>
      <c r="E31315" t="s">
        <v>1174</v>
      </c>
      <c r="F31315" t="s">
        <v>21</v>
      </c>
      <c r="G31315" s="155">
        <v>45904</v>
      </c>
      <c r="H31315">
        <v>1</v>
      </c>
    </row>
    <row r="31316" spans="1:8" x14ac:dyDescent="0.25">
      <c r="A31316">
        <v>4864680</v>
      </c>
      <c r="B31316" t="s">
        <v>2937</v>
      </c>
      <c r="C31316" s="155">
        <v>17278</v>
      </c>
      <c r="D31316">
        <v>610814</v>
      </c>
      <c r="E31316" t="s">
        <v>2434</v>
      </c>
      <c r="F31316" t="s">
        <v>698</v>
      </c>
      <c r="G31316" s="155">
        <v>45904</v>
      </c>
      <c r="H31316">
        <v>1</v>
      </c>
    </row>
    <row r="31317" spans="1:8" x14ac:dyDescent="0.25">
      <c r="A31317">
        <v>4864677</v>
      </c>
      <c r="B31317" t="s">
        <v>6306</v>
      </c>
      <c r="C31317" s="155">
        <v>15937</v>
      </c>
      <c r="D31317">
        <v>682824</v>
      </c>
      <c r="E31317" t="s">
        <v>1156</v>
      </c>
      <c r="F31317" t="s">
        <v>64</v>
      </c>
      <c r="G31317" s="155">
        <v>45904</v>
      </c>
      <c r="H31317">
        <v>1</v>
      </c>
    </row>
    <row r="31318" spans="1:8" x14ac:dyDescent="0.25">
      <c r="A31318">
        <v>4864676</v>
      </c>
      <c r="B31318" t="s">
        <v>5159</v>
      </c>
      <c r="C31318" s="155">
        <v>16469</v>
      </c>
      <c r="D31318">
        <v>667824</v>
      </c>
      <c r="E31318" t="s">
        <v>1156</v>
      </c>
      <c r="F31318" t="s">
        <v>27</v>
      </c>
      <c r="G31318" s="155">
        <v>45904</v>
      </c>
      <c r="H31318">
        <v>1</v>
      </c>
    </row>
    <row r="31319" spans="1:8" x14ac:dyDescent="0.25">
      <c r="A31319">
        <v>4864675</v>
      </c>
      <c r="B31319" t="s">
        <v>19101</v>
      </c>
      <c r="C31319" s="155">
        <v>39064</v>
      </c>
      <c r="D31319">
        <v>667888</v>
      </c>
      <c r="E31319" t="s">
        <v>4484</v>
      </c>
      <c r="F31319" t="s">
        <v>397</v>
      </c>
      <c r="G31319" s="155">
        <v>45916</v>
      </c>
      <c r="H31319">
        <v>1</v>
      </c>
    </row>
    <row r="31320" spans="1:8" x14ac:dyDescent="0.25">
      <c r="A31320">
        <v>4864674</v>
      </c>
      <c r="B31320" t="s">
        <v>6307</v>
      </c>
      <c r="C31320" s="155">
        <v>13798</v>
      </c>
      <c r="D31320">
        <v>667984</v>
      </c>
      <c r="E31320" t="s">
        <v>1156</v>
      </c>
      <c r="F31320" t="s">
        <v>386</v>
      </c>
      <c r="G31320" s="155">
        <v>45904</v>
      </c>
      <c r="H31320">
        <v>1</v>
      </c>
    </row>
    <row r="31321" spans="1:8" x14ac:dyDescent="0.25">
      <c r="A31321">
        <v>4864671</v>
      </c>
      <c r="B31321" t="s">
        <v>2168</v>
      </c>
      <c r="C31321" s="155">
        <v>14795</v>
      </c>
      <c r="D31321">
        <v>682824</v>
      </c>
      <c r="E31321" t="s">
        <v>1522</v>
      </c>
      <c r="F31321" t="s">
        <v>64</v>
      </c>
      <c r="G31321" s="155">
        <v>45904</v>
      </c>
      <c r="H31321">
        <v>1</v>
      </c>
    </row>
    <row r="31322" spans="1:8" x14ac:dyDescent="0.25">
      <c r="A31322">
        <v>4864670</v>
      </c>
      <c r="B31322" t="s">
        <v>6308</v>
      </c>
      <c r="C31322" s="155">
        <v>29139</v>
      </c>
      <c r="D31322">
        <v>667984</v>
      </c>
      <c r="E31322" t="s">
        <v>1401</v>
      </c>
      <c r="F31322" t="s">
        <v>414</v>
      </c>
      <c r="G31322" s="155">
        <v>45904</v>
      </c>
      <c r="H31322">
        <v>1</v>
      </c>
    </row>
    <row r="31323" spans="1:8" x14ac:dyDescent="0.25">
      <c r="A31323">
        <v>4864669</v>
      </c>
      <c r="B31323" t="s">
        <v>21101</v>
      </c>
      <c r="C31323" s="155">
        <v>13510</v>
      </c>
      <c r="D31323">
        <v>667984</v>
      </c>
      <c r="E31323" t="s">
        <v>1192</v>
      </c>
      <c r="F31323" t="s">
        <v>487</v>
      </c>
      <c r="G31323" s="155">
        <v>45904</v>
      </c>
      <c r="H31323">
        <v>1</v>
      </c>
    </row>
    <row r="31324" spans="1:8" x14ac:dyDescent="0.25">
      <c r="A31324">
        <v>4864668</v>
      </c>
      <c r="B31324" t="s">
        <v>6309</v>
      </c>
      <c r="C31324" s="155">
        <v>18889</v>
      </c>
      <c r="D31324">
        <v>682824</v>
      </c>
      <c r="E31324" t="s">
        <v>1156</v>
      </c>
      <c r="F31324" t="s">
        <v>64</v>
      </c>
      <c r="G31324" s="155">
        <v>45903</v>
      </c>
      <c r="H31324">
        <v>1</v>
      </c>
    </row>
    <row r="31325" spans="1:8" x14ac:dyDescent="0.25">
      <c r="A31325">
        <v>4864667</v>
      </c>
      <c r="B31325" t="s">
        <v>6310</v>
      </c>
      <c r="C31325" s="155">
        <v>35654</v>
      </c>
      <c r="D31325">
        <v>667888</v>
      </c>
      <c r="E31325" t="s">
        <v>1172</v>
      </c>
      <c r="F31325" t="s">
        <v>493</v>
      </c>
      <c r="G31325" s="155">
        <v>45904</v>
      </c>
      <c r="H31325">
        <v>1</v>
      </c>
    </row>
    <row r="31326" spans="1:8" x14ac:dyDescent="0.25">
      <c r="A31326">
        <v>4864666</v>
      </c>
      <c r="B31326" t="s">
        <v>6311</v>
      </c>
      <c r="C31326" s="155">
        <v>17360</v>
      </c>
      <c r="D31326">
        <v>682824</v>
      </c>
      <c r="E31326" t="s">
        <v>1522</v>
      </c>
      <c r="F31326" t="s">
        <v>64</v>
      </c>
      <c r="G31326" s="155">
        <v>45904</v>
      </c>
      <c r="H31326">
        <v>1</v>
      </c>
    </row>
    <row r="31327" spans="1:8" x14ac:dyDescent="0.25">
      <c r="A31327">
        <v>4864664</v>
      </c>
      <c r="B31327" t="s">
        <v>5541</v>
      </c>
      <c r="C31327" s="155">
        <v>15081</v>
      </c>
      <c r="D31327">
        <v>682824</v>
      </c>
      <c r="E31327" t="s">
        <v>1192</v>
      </c>
      <c r="F31327" t="s">
        <v>64</v>
      </c>
      <c r="G31327" s="155">
        <v>45904</v>
      </c>
      <c r="H31327">
        <v>1</v>
      </c>
    </row>
    <row r="31328" spans="1:8" x14ac:dyDescent="0.25">
      <c r="A31328">
        <v>4864663</v>
      </c>
      <c r="B31328" t="s">
        <v>6312</v>
      </c>
      <c r="C31328" s="155">
        <v>20858</v>
      </c>
      <c r="D31328">
        <v>682824</v>
      </c>
      <c r="E31328" t="s">
        <v>1522</v>
      </c>
      <c r="F31328" t="s">
        <v>64</v>
      </c>
      <c r="G31328" s="155">
        <v>45904</v>
      </c>
      <c r="H31328">
        <v>1</v>
      </c>
    </row>
    <row r="31329" spans="1:8" x14ac:dyDescent="0.25">
      <c r="A31329">
        <v>4864662</v>
      </c>
      <c r="B31329" t="s">
        <v>6313</v>
      </c>
      <c r="C31329" s="155">
        <v>12396</v>
      </c>
      <c r="D31329">
        <v>667824</v>
      </c>
      <c r="E31329" t="s">
        <v>1951</v>
      </c>
      <c r="F31329" t="s">
        <v>404</v>
      </c>
      <c r="G31329" s="155">
        <v>45904</v>
      </c>
      <c r="H31329">
        <v>1</v>
      </c>
    </row>
    <row r="31330" spans="1:8" x14ac:dyDescent="0.25">
      <c r="A31330">
        <v>4864660</v>
      </c>
      <c r="B31330" t="s">
        <v>16218</v>
      </c>
      <c r="C31330" s="155">
        <v>29734</v>
      </c>
      <c r="D31330">
        <v>667888</v>
      </c>
      <c r="E31330" t="s">
        <v>1951</v>
      </c>
      <c r="F31330" t="s">
        <v>14</v>
      </c>
      <c r="G31330" s="155">
        <v>45915</v>
      </c>
      <c r="H31330">
        <v>1</v>
      </c>
    </row>
    <row r="31331" spans="1:8" x14ac:dyDescent="0.25">
      <c r="A31331">
        <v>4864658</v>
      </c>
      <c r="B31331" t="s">
        <v>6314</v>
      </c>
      <c r="C31331" s="155">
        <v>13067</v>
      </c>
      <c r="D31331">
        <v>682824</v>
      </c>
      <c r="E31331" t="s">
        <v>1522</v>
      </c>
      <c r="F31331" t="s">
        <v>64</v>
      </c>
      <c r="G31331" s="155">
        <v>45904</v>
      </c>
      <c r="H31331">
        <v>1</v>
      </c>
    </row>
    <row r="31332" spans="1:8" x14ac:dyDescent="0.25">
      <c r="A31332">
        <v>4864657</v>
      </c>
      <c r="B31332" t="s">
        <v>2385</v>
      </c>
      <c r="C31332" s="155">
        <v>21679</v>
      </c>
      <c r="D31332">
        <v>698966</v>
      </c>
      <c r="E31332" t="s">
        <v>2333</v>
      </c>
      <c r="F31332" t="s">
        <v>68</v>
      </c>
      <c r="G31332" s="155">
        <v>45904</v>
      </c>
      <c r="H31332">
        <v>1</v>
      </c>
    </row>
    <row r="31333" spans="1:8" x14ac:dyDescent="0.25">
      <c r="A31333">
        <v>4864656</v>
      </c>
      <c r="B31333" t="s">
        <v>6315</v>
      </c>
      <c r="C31333" s="155">
        <v>21601</v>
      </c>
      <c r="D31333">
        <v>682824</v>
      </c>
      <c r="E31333" t="s">
        <v>1174</v>
      </c>
      <c r="F31333" t="s">
        <v>64</v>
      </c>
      <c r="G31333" s="155">
        <v>45903</v>
      </c>
      <c r="H31333">
        <v>1</v>
      </c>
    </row>
    <row r="31334" spans="1:8" x14ac:dyDescent="0.25">
      <c r="A31334">
        <v>4864654</v>
      </c>
      <c r="B31334" t="s">
        <v>2951</v>
      </c>
      <c r="C31334" s="155">
        <v>17324</v>
      </c>
      <c r="D31334">
        <v>610814</v>
      </c>
      <c r="E31334" t="s">
        <v>2009</v>
      </c>
      <c r="F31334" t="s">
        <v>52</v>
      </c>
      <c r="G31334" s="155">
        <v>45904</v>
      </c>
      <c r="H31334">
        <v>1</v>
      </c>
    </row>
    <row r="31335" spans="1:8" x14ac:dyDescent="0.25">
      <c r="A31335">
        <v>4864652</v>
      </c>
      <c r="B31335" t="s">
        <v>6316</v>
      </c>
      <c r="C31335" s="155">
        <v>18645</v>
      </c>
      <c r="D31335">
        <v>667688</v>
      </c>
      <c r="E31335" t="s">
        <v>1174</v>
      </c>
      <c r="F31335" t="s">
        <v>21</v>
      </c>
      <c r="G31335" s="155">
        <v>45904</v>
      </c>
      <c r="H31335">
        <v>1</v>
      </c>
    </row>
    <row r="31336" spans="1:8" x14ac:dyDescent="0.25">
      <c r="A31336">
        <v>4864651</v>
      </c>
      <c r="B31336" t="s">
        <v>2356</v>
      </c>
      <c r="C31336" s="155">
        <v>17062</v>
      </c>
      <c r="D31336">
        <v>667890</v>
      </c>
      <c r="E31336" t="s">
        <v>1383</v>
      </c>
      <c r="F31336" t="s">
        <v>397</v>
      </c>
      <c r="G31336" s="155">
        <v>45904</v>
      </c>
      <c r="H31336">
        <v>1</v>
      </c>
    </row>
    <row r="31337" spans="1:8" x14ac:dyDescent="0.25">
      <c r="A31337">
        <v>4864649</v>
      </c>
      <c r="B31337" t="s">
        <v>6317</v>
      </c>
      <c r="C31337" s="155">
        <v>15101</v>
      </c>
      <c r="D31337">
        <v>607814</v>
      </c>
      <c r="E31337" t="s">
        <v>1352</v>
      </c>
      <c r="F31337" t="s">
        <v>72</v>
      </c>
      <c r="G31337" s="155">
        <v>45904</v>
      </c>
      <c r="H31337">
        <v>1</v>
      </c>
    </row>
    <row r="31338" spans="1:8" x14ac:dyDescent="0.25">
      <c r="A31338">
        <v>4864648</v>
      </c>
      <c r="B31338" t="s">
        <v>4168</v>
      </c>
      <c r="C31338" s="155">
        <v>18615</v>
      </c>
      <c r="D31338">
        <v>682824</v>
      </c>
      <c r="E31338" t="s">
        <v>1522</v>
      </c>
      <c r="F31338" t="s">
        <v>64</v>
      </c>
      <c r="G31338" s="155">
        <v>45904</v>
      </c>
      <c r="H31338">
        <v>1</v>
      </c>
    </row>
    <row r="31339" spans="1:8" x14ac:dyDescent="0.25">
      <c r="A31339">
        <v>4864646</v>
      </c>
      <c r="B31339" t="s">
        <v>6318</v>
      </c>
      <c r="C31339" s="155">
        <v>18203</v>
      </c>
      <c r="D31339">
        <v>682824</v>
      </c>
      <c r="E31339" t="s">
        <v>1522</v>
      </c>
      <c r="F31339" t="s">
        <v>64</v>
      </c>
      <c r="G31339" s="155">
        <v>45904</v>
      </c>
      <c r="H31339">
        <v>1</v>
      </c>
    </row>
    <row r="31340" spans="1:8" x14ac:dyDescent="0.25">
      <c r="A31340">
        <v>4864644</v>
      </c>
      <c r="B31340" t="s">
        <v>6319</v>
      </c>
      <c r="C31340" s="155">
        <v>9900</v>
      </c>
      <c r="D31340">
        <v>682824</v>
      </c>
      <c r="E31340" t="s">
        <v>1522</v>
      </c>
      <c r="F31340" t="s">
        <v>64</v>
      </c>
      <c r="G31340" s="155">
        <v>45904</v>
      </c>
      <c r="H31340">
        <v>1</v>
      </c>
    </row>
    <row r="31341" spans="1:8" x14ac:dyDescent="0.25">
      <c r="A31341">
        <v>4864642</v>
      </c>
      <c r="B31341" t="s">
        <v>16219</v>
      </c>
      <c r="C31341" s="155">
        <v>28552</v>
      </c>
      <c r="D31341">
        <v>667888</v>
      </c>
      <c r="E31341" t="s">
        <v>1951</v>
      </c>
      <c r="F31341" t="s">
        <v>359</v>
      </c>
      <c r="G31341" s="155">
        <v>45912</v>
      </c>
      <c r="H31341">
        <v>1</v>
      </c>
    </row>
    <row r="31342" spans="1:8" x14ac:dyDescent="0.25">
      <c r="A31342">
        <v>4864640</v>
      </c>
      <c r="B31342" t="s">
        <v>6320</v>
      </c>
      <c r="C31342" s="155">
        <v>19005</v>
      </c>
      <c r="D31342">
        <v>610814</v>
      </c>
      <c r="E31342" t="s">
        <v>2434</v>
      </c>
      <c r="F31342" t="s">
        <v>52</v>
      </c>
      <c r="G31342" s="155">
        <v>45904</v>
      </c>
      <c r="H31342">
        <v>1</v>
      </c>
    </row>
    <row r="31343" spans="1:8" x14ac:dyDescent="0.25">
      <c r="A31343">
        <v>4864639</v>
      </c>
      <c r="B31343" t="s">
        <v>6321</v>
      </c>
      <c r="C31343" s="155">
        <v>18097</v>
      </c>
      <c r="D31343">
        <v>682824</v>
      </c>
      <c r="E31343" t="s">
        <v>1156</v>
      </c>
      <c r="F31343" t="s">
        <v>64</v>
      </c>
      <c r="G31343" s="155">
        <v>45903</v>
      </c>
      <c r="H31343">
        <v>1</v>
      </c>
    </row>
    <row r="31344" spans="1:8" x14ac:dyDescent="0.25">
      <c r="A31344">
        <v>4864637</v>
      </c>
      <c r="B31344" t="s">
        <v>2379</v>
      </c>
      <c r="C31344" s="155">
        <v>14835</v>
      </c>
      <c r="D31344">
        <v>698966</v>
      </c>
      <c r="E31344" t="s">
        <v>2333</v>
      </c>
      <c r="F31344" t="s">
        <v>68</v>
      </c>
      <c r="G31344" s="155">
        <v>45904</v>
      </c>
      <c r="H31344">
        <v>1</v>
      </c>
    </row>
    <row r="31345" spans="1:8" x14ac:dyDescent="0.25">
      <c r="A31345">
        <v>4864634</v>
      </c>
      <c r="B31345" t="s">
        <v>6322</v>
      </c>
      <c r="C31345" s="155">
        <v>23550</v>
      </c>
      <c r="D31345">
        <v>667688</v>
      </c>
      <c r="E31345" t="s">
        <v>1156</v>
      </c>
      <c r="F31345" t="s">
        <v>21</v>
      </c>
      <c r="G31345" s="155">
        <v>45904</v>
      </c>
      <c r="H31345">
        <v>1</v>
      </c>
    </row>
    <row r="31346" spans="1:8" x14ac:dyDescent="0.25">
      <c r="A31346">
        <v>4864633</v>
      </c>
      <c r="B31346" t="s">
        <v>6323</v>
      </c>
      <c r="C31346" s="155">
        <v>36632</v>
      </c>
      <c r="D31346">
        <v>600890</v>
      </c>
      <c r="E31346" t="s">
        <v>1854</v>
      </c>
      <c r="F31346" t="s">
        <v>5704</v>
      </c>
      <c r="G31346" s="155">
        <v>45904</v>
      </c>
      <c r="H31346">
        <v>1</v>
      </c>
    </row>
    <row r="31347" spans="1:8" x14ac:dyDescent="0.25">
      <c r="A31347">
        <v>4864632</v>
      </c>
      <c r="B31347" t="s">
        <v>6324</v>
      </c>
      <c r="C31347" s="155">
        <v>14232</v>
      </c>
      <c r="D31347">
        <v>682824</v>
      </c>
      <c r="E31347" t="s">
        <v>1522</v>
      </c>
      <c r="F31347" t="s">
        <v>64</v>
      </c>
      <c r="G31347" s="155">
        <v>45904</v>
      </c>
      <c r="H31347">
        <v>1</v>
      </c>
    </row>
    <row r="31348" spans="1:8" x14ac:dyDescent="0.25">
      <c r="A31348">
        <v>4864631</v>
      </c>
      <c r="B31348" t="s">
        <v>2376</v>
      </c>
      <c r="C31348" s="155">
        <v>13301</v>
      </c>
      <c r="D31348">
        <v>698966</v>
      </c>
      <c r="E31348" t="s">
        <v>2333</v>
      </c>
      <c r="F31348" t="s">
        <v>68</v>
      </c>
      <c r="G31348" s="155">
        <v>45904</v>
      </c>
      <c r="H31348">
        <v>1</v>
      </c>
    </row>
    <row r="31349" spans="1:8" x14ac:dyDescent="0.25">
      <c r="A31349">
        <v>4864629</v>
      </c>
      <c r="B31349" t="s">
        <v>6325</v>
      </c>
      <c r="C31349" s="155">
        <v>15394</v>
      </c>
      <c r="D31349">
        <v>682824</v>
      </c>
      <c r="E31349" t="s">
        <v>1522</v>
      </c>
      <c r="F31349" t="s">
        <v>64</v>
      </c>
      <c r="G31349" s="155">
        <v>45904</v>
      </c>
      <c r="H31349">
        <v>1</v>
      </c>
    </row>
    <row r="31350" spans="1:8" x14ac:dyDescent="0.25">
      <c r="A31350">
        <v>4864627</v>
      </c>
      <c r="B31350" t="s">
        <v>6326</v>
      </c>
      <c r="C31350" s="155">
        <v>22367</v>
      </c>
      <c r="D31350">
        <v>621982</v>
      </c>
      <c r="E31350" t="s">
        <v>3233</v>
      </c>
      <c r="F31350" t="s">
        <v>73</v>
      </c>
      <c r="G31350" s="155">
        <v>45904</v>
      </c>
      <c r="H31350">
        <v>1</v>
      </c>
    </row>
    <row r="31351" spans="1:8" x14ac:dyDescent="0.25">
      <c r="A31351">
        <v>4864626</v>
      </c>
      <c r="B31351" t="s">
        <v>6327</v>
      </c>
      <c r="C31351" s="155">
        <v>18104</v>
      </c>
      <c r="D31351">
        <v>682824</v>
      </c>
      <c r="E31351" t="s">
        <v>1522</v>
      </c>
      <c r="F31351" t="s">
        <v>64</v>
      </c>
      <c r="G31351" s="155">
        <v>45904</v>
      </c>
      <c r="H31351">
        <v>1</v>
      </c>
    </row>
    <row r="31352" spans="1:8" x14ac:dyDescent="0.25">
      <c r="A31352">
        <v>4864625</v>
      </c>
      <c r="B31352" t="s">
        <v>2372</v>
      </c>
      <c r="C31352" s="155">
        <v>20692</v>
      </c>
      <c r="D31352">
        <v>698966</v>
      </c>
      <c r="E31352" t="s">
        <v>2333</v>
      </c>
      <c r="F31352" t="s">
        <v>68</v>
      </c>
      <c r="G31352" s="155">
        <v>45904</v>
      </c>
      <c r="H31352">
        <v>1</v>
      </c>
    </row>
    <row r="31353" spans="1:8" x14ac:dyDescent="0.25">
      <c r="A31353">
        <v>4864623</v>
      </c>
      <c r="B31353" t="s">
        <v>6328</v>
      </c>
      <c r="C31353" s="155">
        <v>19396</v>
      </c>
      <c r="D31353">
        <v>682824</v>
      </c>
      <c r="E31353" t="s">
        <v>1522</v>
      </c>
      <c r="F31353" t="s">
        <v>64</v>
      </c>
      <c r="G31353" s="155">
        <v>45904</v>
      </c>
      <c r="H31353">
        <v>1</v>
      </c>
    </row>
    <row r="31354" spans="1:8" x14ac:dyDescent="0.25">
      <c r="A31354">
        <v>4864622</v>
      </c>
      <c r="B31354" t="s">
        <v>6292</v>
      </c>
      <c r="C31354" s="155">
        <v>36609</v>
      </c>
      <c r="D31354">
        <v>622865</v>
      </c>
      <c r="E31354" t="s">
        <v>987</v>
      </c>
      <c r="F31354" t="s">
        <v>19</v>
      </c>
      <c r="G31354" s="155">
        <v>45911</v>
      </c>
      <c r="H31354">
        <v>1</v>
      </c>
    </row>
    <row r="31355" spans="1:8" x14ac:dyDescent="0.25">
      <c r="A31355">
        <v>4864621</v>
      </c>
      <c r="B31355" t="s">
        <v>2853</v>
      </c>
      <c r="C31355" s="155">
        <v>16402</v>
      </c>
      <c r="D31355">
        <v>698966</v>
      </c>
      <c r="E31355" t="s">
        <v>2333</v>
      </c>
      <c r="F31355" t="s">
        <v>68</v>
      </c>
      <c r="G31355" s="155">
        <v>45904</v>
      </c>
      <c r="H31355">
        <v>1</v>
      </c>
    </row>
    <row r="31356" spans="1:8" x14ac:dyDescent="0.25">
      <c r="A31356">
        <v>4864620</v>
      </c>
      <c r="B31356" t="s">
        <v>3038</v>
      </c>
      <c r="C31356" s="155">
        <v>15222</v>
      </c>
      <c r="D31356">
        <v>682824</v>
      </c>
      <c r="E31356" t="s">
        <v>1174</v>
      </c>
      <c r="F31356" t="s">
        <v>64</v>
      </c>
      <c r="G31356" s="155">
        <v>45903</v>
      </c>
      <c r="H31356">
        <v>1</v>
      </c>
    </row>
    <row r="31357" spans="1:8" x14ac:dyDescent="0.25">
      <c r="A31357">
        <v>4864619</v>
      </c>
      <c r="B31357" t="s">
        <v>6329</v>
      </c>
      <c r="C31357" s="155">
        <v>16934</v>
      </c>
      <c r="D31357">
        <v>682824</v>
      </c>
      <c r="E31357" t="s">
        <v>1522</v>
      </c>
      <c r="F31357" t="s">
        <v>64</v>
      </c>
      <c r="G31357" s="155">
        <v>45904</v>
      </c>
      <c r="H31357">
        <v>1</v>
      </c>
    </row>
    <row r="31358" spans="1:8" x14ac:dyDescent="0.25">
      <c r="A31358">
        <v>4864617</v>
      </c>
      <c r="B31358" t="s">
        <v>6330</v>
      </c>
      <c r="C31358" s="155">
        <v>21171</v>
      </c>
      <c r="D31358">
        <v>600824</v>
      </c>
      <c r="E31358" t="s">
        <v>1522</v>
      </c>
      <c r="F31358" t="s">
        <v>59</v>
      </c>
      <c r="G31358" s="155">
        <v>45904</v>
      </c>
      <c r="H31358">
        <v>1</v>
      </c>
    </row>
    <row r="31359" spans="1:8" x14ac:dyDescent="0.25">
      <c r="A31359">
        <v>4864616</v>
      </c>
      <c r="B31359" t="s">
        <v>2365</v>
      </c>
      <c r="C31359" s="155">
        <v>14329</v>
      </c>
      <c r="D31359">
        <v>698966</v>
      </c>
      <c r="E31359" t="s">
        <v>2333</v>
      </c>
      <c r="F31359" t="s">
        <v>68</v>
      </c>
      <c r="G31359" s="155">
        <v>45904</v>
      </c>
      <c r="H31359">
        <v>1</v>
      </c>
    </row>
    <row r="31360" spans="1:8" x14ac:dyDescent="0.25">
      <c r="A31360">
        <v>4864615</v>
      </c>
      <c r="B31360" t="s">
        <v>4156</v>
      </c>
      <c r="C31360" s="155">
        <v>31923</v>
      </c>
      <c r="D31360">
        <v>682824</v>
      </c>
      <c r="E31360" t="s">
        <v>1522</v>
      </c>
      <c r="F31360" t="s">
        <v>64</v>
      </c>
      <c r="G31360" s="155">
        <v>45904</v>
      </c>
      <c r="H31360">
        <v>1</v>
      </c>
    </row>
    <row r="31361" spans="1:8" x14ac:dyDescent="0.25">
      <c r="A31361">
        <v>4864614</v>
      </c>
      <c r="B31361" t="s">
        <v>6331</v>
      </c>
      <c r="C31361" s="155">
        <v>16972</v>
      </c>
      <c r="D31361">
        <v>610814</v>
      </c>
      <c r="E31361" t="s">
        <v>6166</v>
      </c>
      <c r="F31361" t="s">
        <v>52</v>
      </c>
      <c r="G31361" s="155">
        <v>45904</v>
      </c>
      <c r="H31361">
        <v>1</v>
      </c>
    </row>
    <row r="31362" spans="1:8" x14ac:dyDescent="0.25">
      <c r="A31362">
        <v>4864612</v>
      </c>
      <c r="B31362" t="s">
        <v>16220</v>
      </c>
      <c r="C31362" s="155">
        <v>22502</v>
      </c>
      <c r="D31362">
        <v>672888</v>
      </c>
      <c r="E31362" t="s">
        <v>2668</v>
      </c>
      <c r="F31362" t="s">
        <v>307</v>
      </c>
      <c r="G31362" s="155">
        <v>45911</v>
      </c>
      <c r="H31362">
        <v>1</v>
      </c>
    </row>
    <row r="31363" spans="1:8" x14ac:dyDescent="0.25">
      <c r="A31363">
        <v>4864611</v>
      </c>
      <c r="B31363" t="s">
        <v>2656</v>
      </c>
      <c r="C31363" s="155">
        <v>18641</v>
      </c>
      <c r="D31363">
        <v>667984</v>
      </c>
      <c r="E31363" t="s">
        <v>1174</v>
      </c>
      <c r="F31363" t="s">
        <v>421</v>
      </c>
      <c r="G31363" s="155">
        <v>45904</v>
      </c>
      <c r="H31363">
        <v>1</v>
      </c>
    </row>
    <row r="31364" spans="1:8" x14ac:dyDescent="0.25">
      <c r="A31364">
        <v>4864608</v>
      </c>
      <c r="B31364" t="s">
        <v>6332</v>
      </c>
      <c r="C31364" s="155">
        <v>16807</v>
      </c>
      <c r="D31364">
        <v>682824</v>
      </c>
      <c r="E31364" t="s">
        <v>1522</v>
      </c>
      <c r="F31364" t="s">
        <v>64</v>
      </c>
      <c r="G31364" s="155">
        <v>45904</v>
      </c>
      <c r="H31364">
        <v>1</v>
      </c>
    </row>
    <row r="31365" spans="1:8" x14ac:dyDescent="0.25">
      <c r="A31365">
        <v>4864606</v>
      </c>
      <c r="B31365" t="s">
        <v>2360</v>
      </c>
      <c r="C31365" s="155">
        <v>13723</v>
      </c>
      <c r="D31365">
        <v>698966</v>
      </c>
      <c r="E31365" t="s">
        <v>2333</v>
      </c>
      <c r="F31365" t="s">
        <v>68</v>
      </c>
      <c r="G31365" s="155">
        <v>45904</v>
      </c>
      <c r="H31365">
        <v>1</v>
      </c>
    </row>
    <row r="31366" spans="1:8" x14ac:dyDescent="0.25">
      <c r="A31366">
        <v>4864605</v>
      </c>
      <c r="B31366" t="s">
        <v>6333</v>
      </c>
      <c r="C31366" s="155">
        <v>21766</v>
      </c>
      <c r="D31366">
        <v>682824</v>
      </c>
      <c r="E31366" t="s">
        <v>1156</v>
      </c>
      <c r="F31366" t="s">
        <v>64</v>
      </c>
      <c r="G31366" s="155">
        <v>45903</v>
      </c>
      <c r="H31366">
        <v>1</v>
      </c>
    </row>
    <row r="31367" spans="1:8" x14ac:dyDescent="0.25">
      <c r="A31367">
        <v>4864604</v>
      </c>
      <c r="B31367" t="s">
        <v>6334</v>
      </c>
      <c r="C31367" s="155">
        <v>14249</v>
      </c>
      <c r="D31367">
        <v>667688</v>
      </c>
      <c r="E31367" t="s">
        <v>1156</v>
      </c>
      <c r="F31367" t="s">
        <v>21</v>
      </c>
      <c r="G31367" s="155">
        <v>45904</v>
      </c>
      <c r="H31367">
        <v>1</v>
      </c>
    </row>
    <row r="31368" spans="1:8" x14ac:dyDescent="0.25">
      <c r="A31368">
        <v>4864603</v>
      </c>
      <c r="B31368" t="s">
        <v>5787</v>
      </c>
      <c r="C31368" s="155">
        <v>20654</v>
      </c>
      <c r="D31368">
        <v>607814</v>
      </c>
      <c r="E31368" t="s">
        <v>1352</v>
      </c>
      <c r="F31368" t="s">
        <v>72</v>
      </c>
      <c r="G31368" s="155">
        <v>45904</v>
      </c>
      <c r="H31368">
        <v>1</v>
      </c>
    </row>
    <row r="31369" spans="1:8" x14ac:dyDescent="0.25">
      <c r="A31369">
        <v>4864602</v>
      </c>
      <c r="B31369" t="s">
        <v>6335</v>
      </c>
      <c r="C31369" s="155">
        <v>23068</v>
      </c>
      <c r="D31369">
        <v>667814</v>
      </c>
      <c r="E31369" t="s">
        <v>1192</v>
      </c>
      <c r="F31369" t="s">
        <v>14</v>
      </c>
      <c r="G31369" s="155">
        <v>45904</v>
      </c>
      <c r="H31369">
        <v>1</v>
      </c>
    </row>
    <row r="31370" spans="1:8" x14ac:dyDescent="0.25">
      <c r="A31370">
        <v>4864601</v>
      </c>
      <c r="B31370" t="s">
        <v>6336</v>
      </c>
      <c r="C31370" s="155">
        <v>23231</v>
      </c>
      <c r="D31370">
        <v>667824</v>
      </c>
      <c r="E31370" t="s">
        <v>1192</v>
      </c>
      <c r="F31370" t="s">
        <v>326</v>
      </c>
      <c r="G31370" s="155">
        <v>45904</v>
      </c>
      <c r="H31370">
        <v>1</v>
      </c>
    </row>
    <row r="31371" spans="1:8" x14ac:dyDescent="0.25">
      <c r="A31371">
        <v>4864600</v>
      </c>
      <c r="B31371" t="s">
        <v>6337</v>
      </c>
      <c r="C31371" s="155">
        <v>14344</v>
      </c>
      <c r="D31371">
        <v>665888</v>
      </c>
      <c r="E31371" t="s">
        <v>2601</v>
      </c>
      <c r="F31371" t="s">
        <v>56</v>
      </c>
      <c r="G31371" s="155">
        <v>45909</v>
      </c>
      <c r="H31371">
        <v>1</v>
      </c>
    </row>
    <row r="31372" spans="1:8" x14ac:dyDescent="0.25">
      <c r="A31372">
        <v>4864598</v>
      </c>
      <c r="B31372" t="s">
        <v>3908</v>
      </c>
      <c r="C31372" s="155">
        <v>21551</v>
      </c>
      <c r="D31372">
        <v>608814</v>
      </c>
      <c r="E31372" t="s">
        <v>1867</v>
      </c>
      <c r="F31372" t="s">
        <v>75</v>
      </c>
      <c r="G31372" s="155">
        <v>45904</v>
      </c>
      <c r="H31372">
        <v>1</v>
      </c>
    </row>
    <row r="31373" spans="1:8" x14ac:dyDescent="0.25">
      <c r="A31373">
        <v>4864597</v>
      </c>
      <c r="B31373" t="s">
        <v>2355</v>
      </c>
      <c r="C31373" s="155">
        <v>19225</v>
      </c>
      <c r="D31373">
        <v>698966</v>
      </c>
      <c r="E31373" t="s">
        <v>2333</v>
      </c>
      <c r="F31373" t="s">
        <v>68</v>
      </c>
      <c r="G31373" s="155">
        <v>45904</v>
      </c>
      <c r="H31373">
        <v>1</v>
      </c>
    </row>
    <row r="31374" spans="1:8" x14ac:dyDescent="0.25">
      <c r="A31374">
        <v>4864596</v>
      </c>
      <c r="B31374" t="s">
        <v>6338</v>
      </c>
      <c r="C31374" s="155">
        <v>22450</v>
      </c>
      <c r="D31374">
        <v>682824</v>
      </c>
      <c r="E31374" t="s">
        <v>1522</v>
      </c>
      <c r="F31374" t="s">
        <v>64</v>
      </c>
      <c r="G31374" s="155">
        <v>45904</v>
      </c>
      <c r="H31374">
        <v>1</v>
      </c>
    </row>
    <row r="31375" spans="1:8" x14ac:dyDescent="0.25">
      <c r="A31375">
        <v>4864595</v>
      </c>
      <c r="B31375" t="s">
        <v>4203</v>
      </c>
      <c r="C31375" s="155">
        <v>17714</v>
      </c>
      <c r="D31375">
        <v>682824</v>
      </c>
      <c r="E31375" t="s">
        <v>1198</v>
      </c>
      <c r="F31375" t="s">
        <v>64</v>
      </c>
      <c r="G31375" s="155">
        <v>45904</v>
      </c>
      <c r="H31375">
        <v>1</v>
      </c>
    </row>
    <row r="31376" spans="1:8" x14ac:dyDescent="0.25">
      <c r="A31376">
        <v>4864594</v>
      </c>
      <c r="B31376" t="s">
        <v>6339</v>
      </c>
      <c r="C31376" s="155">
        <v>24060</v>
      </c>
      <c r="D31376">
        <v>607814</v>
      </c>
      <c r="E31376" t="s">
        <v>1352</v>
      </c>
      <c r="F31376" t="s">
        <v>72</v>
      </c>
      <c r="G31376" s="155">
        <v>45904</v>
      </c>
      <c r="H31376">
        <v>1</v>
      </c>
    </row>
    <row r="31377" spans="1:8" x14ac:dyDescent="0.25">
      <c r="A31377">
        <v>4864592</v>
      </c>
      <c r="B31377" t="s">
        <v>2352</v>
      </c>
      <c r="C31377" s="155">
        <v>15764</v>
      </c>
      <c r="D31377">
        <v>698966</v>
      </c>
      <c r="E31377" t="s">
        <v>2333</v>
      </c>
      <c r="F31377" t="s">
        <v>68</v>
      </c>
      <c r="G31377" s="155">
        <v>45904</v>
      </c>
      <c r="H31377">
        <v>1</v>
      </c>
    </row>
    <row r="31378" spans="1:8" x14ac:dyDescent="0.25">
      <c r="A31378">
        <v>4864591</v>
      </c>
      <c r="B31378" t="s">
        <v>6340</v>
      </c>
      <c r="C31378" s="155">
        <v>38696</v>
      </c>
      <c r="D31378">
        <v>622932</v>
      </c>
      <c r="E31378" t="s">
        <v>4824</v>
      </c>
      <c r="F31378" t="s">
        <v>358</v>
      </c>
      <c r="G31378" s="155">
        <v>45904</v>
      </c>
      <c r="H31378">
        <v>1</v>
      </c>
    </row>
    <row r="31379" spans="1:8" x14ac:dyDescent="0.25">
      <c r="A31379">
        <v>4864590</v>
      </c>
      <c r="B31379" t="s">
        <v>6341</v>
      </c>
      <c r="C31379" s="155">
        <v>13922</v>
      </c>
      <c r="D31379">
        <v>682824</v>
      </c>
      <c r="E31379" t="s">
        <v>1522</v>
      </c>
      <c r="F31379" t="s">
        <v>64</v>
      </c>
      <c r="G31379" s="155">
        <v>45904</v>
      </c>
      <c r="H31379">
        <v>1</v>
      </c>
    </row>
    <row r="31380" spans="1:8" x14ac:dyDescent="0.25">
      <c r="A31380">
        <v>4864588</v>
      </c>
      <c r="B31380" t="s">
        <v>6342</v>
      </c>
      <c r="C31380" s="155">
        <v>15010</v>
      </c>
      <c r="D31380">
        <v>682824</v>
      </c>
      <c r="E31380" t="s">
        <v>1156</v>
      </c>
      <c r="F31380" t="s">
        <v>64</v>
      </c>
      <c r="G31380" s="155">
        <v>45904</v>
      </c>
      <c r="H31380">
        <v>1</v>
      </c>
    </row>
    <row r="31381" spans="1:8" x14ac:dyDescent="0.25">
      <c r="A31381">
        <v>4864587</v>
      </c>
      <c r="B31381" t="s">
        <v>2710</v>
      </c>
      <c r="C31381" s="155">
        <v>18018</v>
      </c>
      <c r="D31381">
        <v>698966</v>
      </c>
      <c r="E31381" t="s">
        <v>2333</v>
      </c>
      <c r="F31381" t="s">
        <v>68</v>
      </c>
      <c r="G31381" s="155">
        <v>45904</v>
      </c>
      <c r="H31381">
        <v>1</v>
      </c>
    </row>
    <row r="31382" spans="1:8" x14ac:dyDescent="0.25">
      <c r="A31382">
        <v>4864586</v>
      </c>
      <c r="B31382" t="s">
        <v>6343</v>
      </c>
      <c r="C31382" s="155">
        <v>17782</v>
      </c>
      <c r="D31382">
        <v>682824</v>
      </c>
      <c r="E31382" t="s">
        <v>1522</v>
      </c>
      <c r="F31382" t="s">
        <v>64</v>
      </c>
      <c r="G31382" s="155">
        <v>45904</v>
      </c>
      <c r="H31382">
        <v>1</v>
      </c>
    </row>
    <row r="31383" spans="1:8" x14ac:dyDescent="0.25">
      <c r="A31383">
        <v>4864585</v>
      </c>
      <c r="B31383" t="s">
        <v>6344</v>
      </c>
      <c r="C31383" s="155">
        <v>23992</v>
      </c>
      <c r="D31383">
        <v>667688</v>
      </c>
      <c r="E31383" t="s">
        <v>1156</v>
      </c>
      <c r="F31383" t="s">
        <v>21</v>
      </c>
      <c r="G31383" s="155">
        <v>45904</v>
      </c>
      <c r="H31383">
        <v>1</v>
      </c>
    </row>
    <row r="31384" spans="1:8" x14ac:dyDescent="0.25">
      <c r="A31384">
        <v>4864584</v>
      </c>
      <c r="B31384" t="s">
        <v>6345</v>
      </c>
      <c r="C31384" s="155">
        <v>39260</v>
      </c>
      <c r="D31384">
        <v>667814</v>
      </c>
      <c r="E31384" t="s">
        <v>1222</v>
      </c>
      <c r="F31384" t="s">
        <v>414</v>
      </c>
      <c r="G31384" s="155">
        <v>45904</v>
      </c>
      <c r="H31384">
        <v>1</v>
      </c>
    </row>
    <row r="31385" spans="1:8" x14ac:dyDescent="0.25">
      <c r="A31385">
        <v>4864583</v>
      </c>
      <c r="B31385" t="s">
        <v>2346</v>
      </c>
      <c r="C31385" s="155">
        <v>15824</v>
      </c>
      <c r="D31385">
        <v>698966</v>
      </c>
      <c r="E31385" t="s">
        <v>2333</v>
      </c>
      <c r="F31385" t="s">
        <v>68</v>
      </c>
      <c r="G31385" s="155">
        <v>45904</v>
      </c>
      <c r="H31385">
        <v>1</v>
      </c>
    </row>
    <row r="31386" spans="1:8" x14ac:dyDescent="0.25">
      <c r="A31386">
        <v>4864582</v>
      </c>
      <c r="B31386" t="s">
        <v>6346</v>
      </c>
      <c r="C31386" s="155">
        <v>16159</v>
      </c>
      <c r="D31386">
        <v>682824</v>
      </c>
      <c r="E31386" t="s">
        <v>1522</v>
      </c>
      <c r="F31386" t="s">
        <v>64</v>
      </c>
      <c r="G31386" s="155">
        <v>45904</v>
      </c>
      <c r="H31386">
        <v>1</v>
      </c>
    </row>
    <row r="31387" spans="1:8" x14ac:dyDescent="0.25">
      <c r="A31387">
        <v>4864580</v>
      </c>
      <c r="B31387" t="s">
        <v>6347</v>
      </c>
      <c r="C31387" s="155">
        <v>18166</v>
      </c>
      <c r="D31387">
        <v>607888</v>
      </c>
      <c r="E31387" t="s">
        <v>1352</v>
      </c>
      <c r="F31387" t="s">
        <v>72</v>
      </c>
      <c r="G31387" s="155">
        <v>45909</v>
      </c>
      <c r="H31387">
        <v>1</v>
      </c>
    </row>
    <row r="31388" spans="1:8" x14ac:dyDescent="0.25">
      <c r="A31388">
        <v>4864579</v>
      </c>
      <c r="B31388" t="s">
        <v>3988</v>
      </c>
      <c r="C31388" s="155">
        <v>16876</v>
      </c>
      <c r="D31388">
        <v>682824</v>
      </c>
      <c r="E31388" t="s">
        <v>1156</v>
      </c>
      <c r="F31388" t="s">
        <v>64</v>
      </c>
      <c r="G31388" s="155">
        <v>45903</v>
      </c>
      <c r="H31388">
        <v>1</v>
      </c>
    </row>
    <row r="31389" spans="1:8" x14ac:dyDescent="0.25">
      <c r="A31389">
        <v>4864578</v>
      </c>
      <c r="B31389" t="s">
        <v>6348</v>
      </c>
      <c r="C31389" s="155">
        <v>14336</v>
      </c>
      <c r="D31389">
        <v>682824</v>
      </c>
      <c r="E31389" t="s">
        <v>1522</v>
      </c>
      <c r="F31389" t="s">
        <v>64</v>
      </c>
      <c r="G31389" s="155">
        <v>45904</v>
      </c>
      <c r="H31389">
        <v>1</v>
      </c>
    </row>
    <row r="31390" spans="1:8" x14ac:dyDescent="0.25">
      <c r="A31390">
        <v>4864577</v>
      </c>
      <c r="B31390" t="s">
        <v>6349</v>
      </c>
      <c r="C31390" s="155">
        <v>17582</v>
      </c>
      <c r="D31390">
        <v>607888</v>
      </c>
      <c r="E31390" t="s">
        <v>1352</v>
      </c>
      <c r="F31390" t="s">
        <v>72</v>
      </c>
      <c r="G31390" s="155">
        <v>45909</v>
      </c>
      <c r="H31390">
        <v>1</v>
      </c>
    </row>
    <row r="31391" spans="1:8" x14ac:dyDescent="0.25">
      <c r="A31391">
        <v>4864574</v>
      </c>
      <c r="B31391" t="s">
        <v>9189</v>
      </c>
      <c r="C31391" s="155">
        <v>37305</v>
      </c>
      <c r="D31391">
        <v>606890</v>
      </c>
      <c r="E31391" t="s">
        <v>23874</v>
      </c>
      <c r="F31391" t="s">
        <v>20837</v>
      </c>
      <c r="G31391" s="155">
        <v>45904</v>
      </c>
      <c r="H31391">
        <v>1</v>
      </c>
    </row>
    <row r="31392" spans="1:8" x14ac:dyDescent="0.25">
      <c r="A31392">
        <v>4864572</v>
      </c>
      <c r="B31392" t="s">
        <v>2344</v>
      </c>
      <c r="C31392" s="155">
        <v>14249</v>
      </c>
      <c r="D31392">
        <v>698966</v>
      </c>
      <c r="E31392" t="s">
        <v>2333</v>
      </c>
      <c r="F31392" t="s">
        <v>68</v>
      </c>
      <c r="G31392" s="155">
        <v>45904</v>
      </c>
      <c r="H31392">
        <v>1</v>
      </c>
    </row>
    <row r="31393" spans="1:8" x14ac:dyDescent="0.25">
      <c r="A31393">
        <v>4864571</v>
      </c>
      <c r="B31393" t="s">
        <v>2924</v>
      </c>
      <c r="C31393" s="155">
        <v>20750</v>
      </c>
      <c r="D31393">
        <v>607888</v>
      </c>
      <c r="E31393" t="s">
        <v>1352</v>
      </c>
      <c r="F31393" t="s">
        <v>72</v>
      </c>
      <c r="G31393" s="155">
        <v>45909</v>
      </c>
      <c r="H31393">
        <v>1</v>
      </c>
    </row>
    <row r="31394" spans="1:8" x14ac:dyDescent="0.25">
      <c r="A31394">
        <v>4864570</v>
      </c>
      <c r="B31394" t="s">
        <v>6350</v>
      </c>
      <c r="C31394" s="155">
        <v>17870</v>
      </c>
      <c r="D31394">
        <v>682824</v>
      </c>
      <c r="E31394" t="s">
        <v>1156</v>
      </c>
      <c r="F31394" t="s">
        <v>64</v>
      </c>
      <c r="G31394" s="155">
        <v>45903</v>
      </c>
      <c r="H31394">
        <v>1</v>
      </c>
    </row>
    <row r="31395" spans="1:8" x14ac:dyDescent="0.25">
      <c r="A31395">
        <v>4864569</v>
      </c>
      <c r="B31395" t="s">
        <v>6351</v>
      </c>
      <c r="C31395" s="155">
        <v>33670</v>
      </c>
      <c r="D31395">
        <v>667890</v>
      </c>
      <c r="E31395" t="s">
        <v>1172</v>
      </c>
      <c r="F31395" t="s">
        <v>491</v>
      </c>
      <c r="G31395" s="155">
        <v>45904</v>
      </c>
      <c r="H31395">
        <v>1</v>
      </c>
    </row>
    <row r="31396" spans="1:8" x14ac:dyDescent="0.25">
      <c r="A31396">
        <v>4864568</v>
      </c>
      <c r="B31396" t="s">
        <v>6352</v>
      </c>
      <c r="C31396" s="155">
        <v>18028</v>
      </c>
      <c r="D31396">
        <v>667824</v>
      </c>
      <c r="E31396" t="s">
        <v>1192</v>
      </c>
      <c r="F31396" t="s">
        <v>326</v>
      </c>
      <c r="G31396" s="155">
        <v>45904</v>
      </c>
      <c r="H31396">
        <v>1</v>
      </c>
    </row>
    <row r="31397" spans="1:8" x14ac:dyDescent="0.25">
      <c r="A31397">
        <v>4864567</v>
      </c>
      <c r="B31397" t="s">
        <v>6353</v>
      </c>
      <c r="C31397" s="155">
        <v>39256</v>
      </c>
      <c r="D31397">
        <v>667888</v>
      </c>
      <c r="E31397" t="s">
        <v>1172</v>
      </c>
      <c r="F31397" t="s">
        <v>394</v>
      </c>
      <c r="G31397" s="155">
        <v>45909</v>
      </c>
      <c r="H31397">
        <v>1</v>
      </c>
    </row>
    <row r="31398" spans="1:8" x14ac:dyDescent="0.25">
      <c r="A31398">
        <v>4864566</v>
      </c>
      <c r="B31398" t="s">
        <v>6354</v>
      </c>
      <c r="C31398" s="155">
        <v>37180</v>
      </c>
      <c r="D31398">
        <v>667814</v>
      </c>
      <c r="E31398" t="s">
        <v>1172</v>
      </c>
      <c r="F31398" t="s">
        <v>38</v>
      </c>
      <c r="G31398" s="155">
        <v>45904</v>
      </c>
      <c r="H31398">
        <v>1</v>
      </c>
    </row>
    <row r="31399" spans="1:8" x14ac:dyDescent="0.25">
      <c r="A31399">
        <v>4864565</v>
      </c>
      <c r="B31399" t="s">
        <v>2342</v>
      </c>
      <c r="C31399" s="155">
        <v>16627</v>
      </c>
      <c r="D31399">
        <v>698966</v>
      </c>
      <c r="E31399" t="s">
        <v>2333</v>
      </c>
      <c r="F31399" t="s">
        <v>68</v>
      </c>
      <c r="G31399" s="155">
        <v>45904</v>
      </c>
      <c r="H31399">
        <v>1</v>
      </c>
    </row>
    <row r="31400" spans="1:8" x14ac:dyDescent="0.25">
      <c r="A31400">
        <v>4864564</v>
      </c>
      <c r="B31400" t="s">
        <v>2337</v>
      </c>
      <c r="C31400" s="155">
        <v>15924</v>
      </c>
      <c r="D31400">
        <v>698966</v>
      </c>
      <c r="E31400" t="s">
        <v>2333</v>
      </c>
      <c r="F31400" t="s">
        <v>68</v>
      </c>
      <c r="G31400" s="155">
        <v>45904</v>
      </c>
      <c r="H31400">
        <v>1</v>
      </c>
    </row>
    <row r="31401" spans="1:8" x14ac:dyDescent="0.25">
      <c r="A31401">
        <v>4864563</v>
      </c>
      <c r="B31401" t="s">
        <v>6355</v>
      </c>
      <c r="C31401" s="155">
        <v>14726</v>
      </c>
      <c r="D31401">
        <v>682824</v>
      </c>
      <c r="E31401" t="s">
        <v>1522</v>
      </c>
      <c r="F31401" t="s">
        <v>64</v>
      </c>
      <c r="G31401" s="155">
        <v>45904</v>
      </c>
      <c r="H31401">
        <v>1</v>
      </c>
    </row>
    <row r="31402" spans="1:8" x14ac:dyDescent="0.25">
      <c r="A31402">
        <v>4864562</v>
      </c>
      <c r="B31402" t="s">
        <v>6356</v>
      </c>
      <c r="C31402" s="155">
        <v>19497</v>
      </c>
      <c r="D31402">
        <v>682824</v>
      </c>
      <c r="E31402" t="s">
        <v>1174</v>
      </c>
      <c r="F31402" t="s">
        <v>64</v>
      </c>
      <c r="G31402" s="155">
        <v>45904</v>
      </c>
      <c r="H31402">
        <v>1</v>
      </c>
    </row>
    <row r="31403" spans="1:8" x14ac:dyDescent="0.25">
      <c r="A31403">
        <v>4864561</v>
      </c>
      <c r="B31403" t="s">
        <v>2662</v>
      </c>
      <c r="C31403" s="155">
        <v>20942</v>
      </c>
      <c r="D31403">
        <v>667984</v>
      </c>
      <c r="E31403" t="s">
        <v>1174</v>
      </c>
      <c r="F31403" t="s">
        <v>421</v>
      </c>
      <c r="G31403" s="155">
        <v>45904</v>
      </c>
      <c r="H31403">
        <v>1</v>
      </c>
    </row>
    <row r="31404" spans="1:8" x14ac:dyDescent="0.25">
      <c r="A31404">
        <v>4864559</v>
      </c>
      <c r="B31404" t="s">
        <v>2332</v>
      </c>
      <c r="C31404" s="155">
        <v>18995</v>
      </c>
      <c r="D31404">
        <v>698966</v>
      </c>
      <c r="E31404" t="s">
        <v>2333</v>
      </c>
      <c r="F31404" t="s">
        <v>68</v>
      </c>
      <c r="G31404" s="155">
        <v>45904</v>
      </c>
      <c r="H31404">
        <v>1</v>
      </c>
    </row>
    <row r="31405" spans="1:8" x14ac:dyDescent="0.25">
      <c r="A31405">
        <v>4864558</v>
      </c>
      <c r="B31405" t="s">
        <v>18196</v>
      </c>
      <c r="C31405" s="155">
        <v>32976</v>
      </c>
      <c r="D31405">
        <v>622871</v>
      </c>
      <c r="E31405" t="s">
        <v>2672</v>
      </c>
      <c r="F31405" t="s">
        <v>507</v>
      </c>
      <c r="G31405" s="155">
        <v>45904</v>
      </c>
      <c r="H31405">
        <v>1</v>
      </c>
    </row>
    <row r="31406" spans="1:8" x14ac:dyDescent="0.25">
      <c r="A31406">
        <v>4864557</v>
      </c>
      <c r="B31406" t="s">
        <v>6357</v>
      </c>
      <c r="C31406" s="155">
        <v>26049</v>
      </c>
      <c r="D31406">
        <v>622865</v>
      </c>
      <c r="E31406" t="s">
        <v>2097</v>
      </c>
      <c r="F31406" t="s">
        <v>358</v>
      </c>
      <c r="G31406" s="155">
        <v>45908</v>
      </c>
      <c r="H31406">
        <v>1</v>
      </c>
    </row>
    <row r="31407" spans="1:8" x14ac:dyDescent="0.25">
      <c r="A31407">
        <v>4864556</v>
      </c>
      <c r="B31407" t="s">
        <v>2947</v>
      </c>
      <c r="C31407" s="155">
        <v>19219</v>
      </c>
      <c r="D31407">
        <v>667814</v>
      </c>
      <c r="E31407" t="s">
        <v>1180</v>
      </c>
      <c r="F31407" t="s">
        <v>386</v>
      </c>
      <c r="G31407" s="155">
        <v>45904</v>
      </c>
      <c r="H31407">
        <v>1</v>
      </c>
    </row>
    <row r="31408" spans="1:8" x14ac:dyDescent="0.25">
      <c r="A31408">
        <v>4864555</v>
      </c>
      <c r="B31408" t="s">
        <v>6358</v>
      </c>
      <c r="C31408" s="155">
        <v>31450</v>
      </c>
      <c r="D31408">
        <v>608890</v>
      </c>
      <c r="E31408" t="s">
        <v>3036</v>
      </c>
      <c r="F31408" t="s">
        <v>75</v>
      </c>
      <c r="G31408" s="155">
        <v>45904</v>
      </c>
      <c r="H31408">
        <v>1</v>
      </c>
    </row>
    <row r="31409" spans="1:8" x14ac:dyDescent="0.25">
      <c r="A31409">
        <v>4864554</v>
      </c>
      <c r="B31409" t="s">
        <v>6359</v>
      </c>
      <c r="C31409" s="155">
        <v>19739</v>
      </c>
      <c r="D31409">
        <v>682824</v>
      </c>
      <c r="E31409" t="s">
        <v>1156</v>
      </c>
      <c r="F31409" t="s">
        <v>64</v>
      </c>
      <c r="G31409" s="155">
        <v>45904</v>
      </c>
      <c r="H31409">
        <v>1</v>
      </c>
    </row>
    <row r="31410" spans="1:8" x14ac:dyDescent="0.25">
      <c r="A31410">
        <v>4864552</v>
      </c>
      <c r="B31410" t="s">
        <v>3185</v>
      </c>
      <c r="C31410" s="155">
        <v>32495</v>
      </c>
      <c r="D31410">
        <v>667984</v>
      </c>
      <c r="E31410" t="s">
        <v>1186</v>
      </c>
      <c r="F31410" t="s">
        <v>493</v>
      </c>
      <c r="G31410" s="155">
        <v>45904</v>
      </c>
      <c r="H31410">
        <v>1</v>
      </c>
    </row>
    <row r="31411" spans="1:8" x14ac:dyDescent="0.25">
      <c r="A31411">
        <v>4864551</v>
      </c>
      <c r="B31411" t="s">
        <v>6360</v>
      </c>
      <c r="C31411" s="155">
        <v>34773</v>
      </c>
      <c r="D31411">
        <v>600890</v>
      </c>
      <c r="E31411" t="s">
        <v>1172</v>
      </c>
      <c r="F31411" t="s">
        <v>5704</v>
      </c>
      <c r="G31411" s="155">
        <v>45904</v>
      </c>
      <c r="H31411">
        <v>1</v>
      </c>
    </row>
    <row r="31412" spans="1:8" x14ac:dyDescent="0.25">
      <c r="A31412">
        <v>4864550</v>
      </c>
      <c r="B31412" t="s">
        <v>4466</v>
      </c>
      <c r="C31412" s="155">
        <v>21745</v>
      </c>
      <c r="D31412">
        <v>682824</v>
      </c>
      <c r="E31412" t="s">
        <v>1174</v>
      </c>
      <c r="F31412" t="s">
        <v>64</v>
      </c>
      <c r="G31412" s="155">
        <v>45904</v>
      </c>
      <c r="H31412">
        <v>1</v>
      </c>
    </row>
    <row r="31413" spans="1:8" x14ac:dyDescent="0.25">
      <c r="A31413">
        <v>4864549</v>
      </c>
      <c r="B31413" t="s">
        <v>3080</v>
      </c>
      <c r="C31413" s="155">
        <v>17343</v>
      </c>
      <c r="D31413">
        <v>667934</v>
      </c>
      <c r="E31413" t="s">
        <v>1934</v>
      </c>
      <c r="F31413" t="s">
        <v>414</v>
      </c>
      <c r="G31413" s="155">
        <v>45904</v>
      </c>
      <c r="H31413">
        <v>1</v>
      </c>
    </row>
    <row r="31414" spans="1:8" x14ac:dyDescent="0.25">
      <c r="A31414">
        <v>4864548</v>
      </c>
      <c r="B31414" t="s">
        <v>6361</v>
      </c>
      <c r="C31414" s="155">
        <v>13357</v>
      </c>
      <c r="D31414">
        <v>667984</v>
      </c>
      <c r="E31414" t="s">
        <v>1156</v>
      </c>
      <c r="F31414" t="s">
        <v>319</v>
      </c>
      <c r="G31414" s="155">
        <v>45904</v>
      </c>
      <c r="H31414">
        <v>1</v>
      </c>
    </row>
    <row r="31415" spans="1:8" x14ac:dyDescent="0.25">
      <c r="A31415">
        <v>4864547</v>
      </c>
      <c r="B31415" t="s">
        <v>3985</v>
      </c>
      <c r="C31415" s="155">
        <v>20761</v>
      </c>
      <c r="D31415">
        <v>682824</v>
      </c>
      <c r="E31415" t="s">
        <v>1192</v>
      </c>
      <c r="F31415" t="s">
        <v>64</v>
      </c>
      <c r="G31415" s="155">
        <v>45904</v>
      </c>
      <c r="H31415">
        <v>1</v>
      </c>
    </row>
    <row r="31416" spans="1:8" x14ac:dyDescent="0.25">
      <c r="A31416">
        <v>4864545</v>
      </c>
      <c r="B31416" t="s">
        <v>6362</v>
      </c>
      <c r="C31416" s="155">
        <v>20851</v>
      </c>
      <c r="D31416">
        <v>682824</v>
      </c>
      <c r="E31416" t="s">
        <v>1192</v>
      </c>
      <c r="F31416" t="s">
        <v>64</v>
      </c>
      <c r="G31416" s="155">
        <v>45903</v>
      </c>
      <c r="H31416">
        <v>1</v>
      </c>
    </row>
    <row r="31417" spans="1:8" x14ac:dyDescent="0.25">
      <c r="A31417">
        <v>4864544</v>
      </c>
      <c r="B31417" t="s">
        <v>6363</v>
      </c>
      <c r="C31417" s="155">
        <v>14091</v>
      </c>
      <c r="D31417">
        <v>667984</v>
      </c>
      <c r="E31417" t="s">
        <v>1156</v>
      </c>
      <c r="F31417" t="s">
        <v>319</v>
      </c>
      <c r="G31417" s="155">
        <v>45904</v>
      </c>
      <c r="H31417">
        <v>1</v>
      </c>
    </row>
    <row r="31418" spans="1:8" x14ac:dyDescent="0.25">
      <c r="A31418">
        <v>4864542</v>
      </c>
      <c r="B31418" t="s">
        <v>6364</v>
      </c>
      <c r="C31418" s="155">
        <v>21878</v>
      </c>
      <c r="D31418">
        <v>667888</v>
      </c>
      <c r="E31418" t="s">
        <v>1180</v>
      </c>
      <c r="F31418" t="s">
        <v>421</v>
      </c>
      <c r="G31418" s="155">
        <v>45908</v>
      </c>
      <c r="H31418">
        <v>1</v>
      </c>
    </row>
    <row r="31419" spans="1:8" x14ac:dyDescent="0.25">
      <c r="A31419">
        <v>4864541</v>
      </c>
      <c r="B31419" t="s">
        <v>4621</v>
      </c>
      <c r="C31419" s="155">
        <v>14500</v>
      </c>
      <c r="D31419">
        <v>682824</v>
      </c>
      <c r="E31419" t="s">
        <v>1156</v>
      </c>
      <c r="F31419" t="s">
        <v>64</v>
      </c>
      <c r="G31419" s="155">
        <v>45904</v>
      </c>
      <c r="H31419">
        <v>1</v>
      </c>
    </row>
    <row r="31420" spans="1:8" x14ac:dyDescent="0.25">
      <c r="A31420">
        <v>4864537</v>
      </c>
      <c r="B31420" t="s">
        <v>6365</v>
      </c>
      <c r="C31420" s="155">
        <v>28536</v>
      </c>
      <c r="D31420">
        <v>667984</v>
      </c>
      <c r="E31420" t="s">
        <v>1156</v>
      </c>
      <c r="F31420" t="s">
        <v>319</v>
      </c>
      <c r="G31420" s="155">
        <v>45904</v>
      </c>
      <c r="H31420">
        <v>1</v>
      </c>
    </row>
    <row r="31421" spans="1:8" x14ac:dyDescent="0.25">
      <c r="A31421">
        <v>4864536</v>
      </c>
      <c r="B31421" t="s">
        <v>4253</v>
      </c>
      <c r="C31421" s="155">
        <v>26867</v>
      </c>
      <c r="D31421">
        <v>607888</v>
      </c>
      <c r="E31421" t="s">
        <v>1352</v>
      </c>
      <c r="F31421" t="s">
        <v>72</v>
      </c>
      <c r="G31421" s="155">
        <v>45909</v>
      </c>
      <c r="H31421">
        <v>1</v>
      </c>
    </row>
    <row r="31422" spans="1:8" x14ac:dyDescent="0.25">
      <c r="A31422">
        <v>4864535</v>
      </c>
      <c r="B31422" t="s">
        <v>17864</v>
      </c>
      <c r="C31422" s="155">
        <v>38362</v>
      </c>
      <c r="D31422">
        <v>608890</v>
      </c>
      <c r="E31422" t="s">
        <v>7951</v>
      </c>
      <c r="F31422" t="s">
        <v>75</v>
      </c>
      <c r="G31422" s="155">
        <v>45904</v>
      </c>
      <c r="H31422">
        <v>1</v>
      </c>
    </row>
    <row r="31423" spans="1:8" x14ac:dyDescent="0.25">
      <c r="A31423">
        <v>4864533</v>
      </c>
      <c r="B31423" t="s">
        <v>2965</v>
      </c>
      <c r="C31423" s="155">
        <v>19514</v>
      </c>
      <c r="D31423">
        <v>667688</v>
      </c>
      <c r="E31423" t="s">
        <v>1156</v>
      </c>
      <c r="F31423" t="s">
        <v>414</v>
      </c>
      <c r="G31423" s="155">
        <v>45904</v>
      </c>
      <c r="H31423">
        <v>1</v>
      </c>
    </row>
    <row r="31424" spans="1:8" x14ac:dyDescent="0.25">
      <c r="A31424">
        <v>4864532</v>
      </c>
      <c r="B31424" t="s">
        <v>6366</v>
      </c>
      <c r="C31424" s="155">
        <v>15145</v>
      </c>
      <c r="D31424">
        <v>682824</v>
      </c>
      <c r="E31424" t="s">
        <v>1192</v>
      </c>
      <c r="F31424" t="s">
        <v>64</v>
      </c>
      <c r="G31424" s="155">
        <v>45903</v>
      </c>
      <c r="H31424">
        <v>1</v>
      </c>
    </row>
    <row r="31425" spans="1:8" x14ac:dyDescent="0.25">
      <c r="A31425">
        <v>4864531</v>
      </c>
      <c r="B31425" t="s">
        <v>6367</v>
      </c>
      <c r="C31425" s="155">
        <v>37098</v>
      </c>
      <c r="D31425">
        <v>667814</v>
      </c>
      <c r="E31425" t="s">
        <v>1799</v>
      </c>
      <c r="F31425" t="s">
        <v>14</v>
      </c>
      <c r="G31425" s="155">
        <v>45904</v>
      </c>
      <c r="H31425">
        <v>1</v>
      </c>
    </row>
    <row r="31426" spans="1:8" x14ac:dyDescent="0.25">
      <c r="A31426">
        <v>4864530</v>
      </c>
      <c r="B31426" t="s">
        <v>6368</v>
      </c>
      <c r="C31426" s="155">
        <v>37415</v>
      </c>
      <c r="D31426">
        <v>667890</v>
      </c>
      <c r="E31426" t="s">
        <v>506</v>
      </c>
      <c r="F31426" t="s">
        <v>488</v>
      </c>
      <c r="G31426" s="155">
        <v>45904</v>
      </c>
      <c r="H31426">
        <v>1</v>
      </c>
    </row>
    <row r="31427" spans="1:8" x14ac:dyDescent="0.25">
      <c r="A31427">
        <v>4864529</v>
      </c>
      <c r="B31427" t="s">
        <v>1350</v>
      </c>
      <c r="C31427" s="155">
        <v>32258</v>
      </c>
      <c r="D31427">
        <v>622804</v>
      </c>
      <c r="E31427" t="s">
        <v>987</v>
      </c>
      <c r="F31427" t="s">
        <v>36</v>
      </c>
      <c r="G31427" s="155">
        <v>45904</v>
      </c>
      <c r="H31427">
        <v>1</v>
      </c>
    </row>
    <row r="31428" spans="1:8" x14ac:dyDescent="0.25">
      <c r="A31428">
        <v>4864527</v>
      </c>
      <c r="B31428" t="s">
        <v>14842</v>
      </c>
      <c r="C31428" s="155">
        <v>19603</v>
      </c>
      <c r="D31428">
        <v>606814</v>
      </c>
      <c r="E31428" t="s">
        <v>2728</v>
      </c>
      <c r="F31428" t="s">
        <v>20837</v>
      </c>
      <c r="G31428" s="155">
        <v>45904</v>
      </c>
      <c r="H31428">
        <v>1</v>
      </c>
    </row>
    <row r="31429" spans="1:8" x14ac:dyDescent="0.25">
      <c r="A31429">
        <v>4864525</v>
      </c>
      <c r="B31429" t="s">
        <v>4707</v>
      </c>
      <c r="C31429" s="155">
        <v>38302</v>
      </c>
      <c r="D31429">
        <v>667824</v>
      </c>
      <c r="E31429" t="s">
        <v>1951</v>
      </c>
      <c r="F31429" t="s">
        <v>430</v>
      </c>
      <c r="G31429" s="155">
        <v>45904</v>
      </c>
      <c r="H31429">
        <v>1</v>
      </c>
    </row>
    <row r="31430" spans="1:8" x14ac:dyDescent="0.25">
      <c r="A31430">
        <v>4864524</v>
      </c>
      <c r="B31430" t="s">
        <v>4130</v>
      </c>
      <c r="C31430" s="155">
        <v>19903</v>
      </c>
      <c r="D31430">
        <v>667688</v>
      </c>
      <c r="E31430" t="s">
        <v>1174</v>
      </c>
      <c r="F31430" t="s">
        <v>21</v>
      </c>
      <c r="G31430" s="155">
        <v>45904</v>
      </c>
      <c r="H31430">
        <v>1</v>
      </c>
    </row>
    <row r="31431" spans="1:8" x14ac:dyDescent="0.25">
      <c r="A31431">
        <v>4864521</v>
      </c>
      <c r="B31431" t="s">
        <v>3128</v>
      </c>
      <c r="C31431" s="155">
        <v>23377</v>
      </c>
      <c r="D31431">
        <v>607814</v>
      </c>
      <c r="E31431" t="s">
        <v>1394</v>
      </c>
      <c r="F31431" t="s">
        <v>72</v>
      </c>
      <c r="G31431" s="155">
        <v>45904</v>
      </c>
      <c r="H31431">
        <v>1</v>
      </c>
    </row>
    <row r="31432" spans="1:8" x14ac:dyDescent="0.25">
      <c r="A31432">
        <v>4864520</v>
      </c>
      <c r="B31432" t="s">
        <v>2979</v>
      </c>
      <c r="C31432" s="155">
        <v>20678</v>
      </c>
      <c r="D31432">
        <v>682824</v>
      </c>
      <c r="E31432" t="s">
        <v>1156</v>
      </c>
      <c r="F31432" t="s">
        <v>33</v>
      </c>
      <c r="G31432" s="155">
        <v>45904</v>
      </c>
      <c r="H31432">
        <v>1</v>
      </c>
    </row>
    <row r="31433" spans="1:8" x14ac:dyDescent="0.25">
      <c r="A31433">
        <v>4864519</v>
      </c>
      <c r="B31433" t="s">
        <v>3168</v>
      </c>
      <c r="C31433" s="155">
        <v>31569</v>
      </c>
      <c r="D31433">
        <v>672888</v>
      </c>
      <c r="E31433" t="s">
        <v>3169</v>
      </c>
      <c r="F31433" t="s">
        <v>307</v>
      </c>
      <c r="G31433" s="155">
        <v>45911</v>
      </c>
      <c r="H31433">
        <v>1</v>
      </c>
    </row>
    <row r="31434" spans="1:8" x14ac:dyDescent="0.25">
      <c r="A31434">
        <v>4864518</v>
      </c>
      <c r="B31434" t="s">
        <v>3745</v>
      </c>
      <c r="C31434" s="155">
        <v>26387</v>
      </c>
      <c r="D31434">
        <v>610890</v>
      </c>
      <c r="E31434" t="s">
        <v>9051</v>
      </c>
      <c r="F31434" t="s">
        <v>698</v>
      </c>
      <c r="G31434" s="155">
        <v>45904</v>
      </c>
      <c r="H31434">
        <v>1</v>
      </c>
    </row>
    <row r="31435" spans="1:8" x14ac:dyDescent="0.25">
      <c r="A31435">
        <v>4864517</v>
      </c>
      <c r="B31435" t="s">
        <v>2982</v>
      </c>
      <c r="C31435" s="155">
        <v>18546</v>
      </c>
      <c r="D31435">
        <v>682824</v>
      </c>
      <c r="E31435" t="s">
        <v>1192</v>
      </c>
      <c r="F31435" t="s">
        <v>33</v>
      </c>
      <c r="G31435" s="155">
        <v>45904</v>
      </c>
      <c r="H31435">
        <v>1</v>
      </c>
    </row>
    <row r="31436" spans="1:8" x14ac:dyDescent="0.25">
      <c r="A31436">
        <v>4864516</v>
      </c>
      <c r="B31436" t="s">
        <v>6369</v>
      </c>
      <c r="C31436" s="155">
        <v>23215</v>
      </c>
      <c r="D31436">
        <v>667984</v>
      </c>
      <c r="E31436" t="s">
        <v>1156</v>
      </c>
      <c r="F31436" t="s">
        <v>14</v>
      </c>
      <c r="G31436" s="155">
        <v>45904</v>
      </c>
      <c r="H31436">
        <v>1</v>
      </c>
    </row>
    <row r="31437" spans="1:8" x14ac:dyDescent="0.25">
      <c r="A31437">
        <v>4864515</v>
      </c>
      <c r="B31437" t="s">
        <v>6370</v>
      </c>
      <c r="C31437" s="155">
        <v>23163</v>
      </c>
      <c r="D31437">
        <v>667814</v>
      </c>
      <c r="E31437" t="s">
        <v>1156</v>
      </c>
      <c r="F31437" t="s">
        <v>394</v>
      </c>
      <c r="G31437" s="155">
        <v>45904</v>
      </c>
      <c r="H31437">
        <v>1</v>
      </c>
    </row>
    <row r="31438" spans="1:8" x14ac:dyDescent="0.25">
      <c r="A31438">
        <v>4864513</v>
      </c>
      <c r="B31438" t="s">
        <v>6371</v>
      </c>
      <c r="C31438" s="155">
        <v>18812</v>
      </c>
      <c r="D31438">
        <v>667688</v>
      </c>
      <c r="E31438" t="s">
        <v>1174</v>
      </c>
      <c r="F31438" t="s">
        <v>21</v>
      </c>
      <c r="G31438" s="155">
        <v>45904</v>
      </c>
      <c r="H31438">
        <v>1</v>
      </c>
    </row>
    <row r="31439" spans="1:8" x14ac:dyDescent="0.25">
      <c r="A31439">
        <v>4864512</v>
      </c>
      <c r="B31439" t="s">
        <v>6372</v>
      </c>
      <c r="C31439" s="155">
        <v>27288</v>
      </c>
      <c r="D31439">
        <v>622932</v>
      </c>
      <c r="E31439" t="s">
        <v>535</v>
      </c>
      <c r="F31439" t="s">
        <v>358</v>
      </c>
      <c r="G31439" s="155">
        <v>45904</v>
      </c>
      <c r="H31439">
        <v>1</v>
      </c>
    </row>
    <row r="31440" spans="1:8" x14ac:dyDescent="0.25">
      <c r="A31440">
        <v>4864511</v>
      </c>
      <c r="B31440" t="s">
        <v>22325</v>
      </c>
      <c r="C31440" s="155">
        <v>25187</v>
      </c>
      <c r="D31440">
        <v>667888</v>
      </c>
      <c r="E31440" t="s">
        <v>1192</v>
      </c>
      <c r="F31440" t="s">
        <v>487</v>
      </c>
      <c r="G31440" s="155">
        <v>45911</v>
      </c>
      <c r="H31440">
        <v>1</v>
      </c>
    </row>
    <row r="31441" spans="1:8" x14ac:dyDescent="0.25">
      <c r="A31441">
        <v>4864510</v>
      </c>
      <c r="B31441" t="s">
        <v>6373</v>
      </c>
      <c r="C31441" s="155">
        <v>39146</v>
      </c>
      <c r="D31441">
        <v>667888</v>
      </c>
      <c r="E31441" t="s">
        <v>1951</v>
      </c>
      <c r="F31441" t="s">
        <v>491</v>
      </c>
      <c r="G31441" s="155">
        <v>45908</v>
      </c>
      <c r="H31441">
        <v>1</v>
      </c>
    </row>
    <row r="31442" spans="1:8" x14ac:dyDescent="0.25">
      <c r="A31442">
        <v>4864509</v>
      </c>
      <c r="B31442" t="s">
        <v>3850</v>
      </c>
      <c r="C31442" s="155">
        <v>20459</v>
      </c>
      <c r="D31442">
        <v>682824</v>
      </c>
      <c r="E31442" t="s">
        <v>1156</v>
      </c>
      <c r="F31442" t="s">
        <v>33</v>
      </c>
      <c r="G31442" s="155">
        <v>45904</v>
      </c>
      <c r="H31442">
        <v>1</v>
      </c>
    </row>
    <row r="31443" spans="1:8" x14ac:dyDescent="0.25">
      <c r="A31443">
        <v>4864508</v>
      </c>
      <c r="B31443" t="s">
        <v>6374</v>
      </c>
      <c r="C31443" s="155">
        <v>22488</v>
      </c>
      <c r="D31443">
        <v>667983</v>
      </c>
      <c r="E31443" t="s">
        <v>1189</v>
      </c>
      <c r="F31443" t="s">
        <v>38</v>
      </c>
      <c r="G31443" s="155">
        <v>45904</v>
      </c>
      <c r="H31443">
        <v>1</v>
      </c>
    </row>
    <row r="31444" spans="1:8" x14ac:dyDescent="0.25">
      <c r="A31444">
        <v>4864507</v>
      </c>
      <c r="B31444" t="s">
        <v>6375</v>
      </c>
      <c r="C31444" s="155">
        <v>25668</v>
      </c>
      <c r="D31444">
        <v>667814</v>
      </c>
      <c r="E31444" t="s">
        <v>1156</v>
      </c>
      <c r="F31444" t="s">
        <v>14</v>
      </c>
      <c r="G31444" s="155">
        <v>45904</v>
      </c>
      <c r="H31444">
        <v>1</v>
      </c>
    </row>
    <row r="31445" spans="1:8" x14ac:dyDescent="0.25">
      <c r="A31445">
        <v>4864505</v>
      </c>
      <c r="B31445" t="s">
        <v>6376</v>
      </c>
      <c r="C31445" s="155">
        <v>38572</v>
      </c>
      <c r="D31445">
        <v>667814</v>
      </c>
      <c r="E31445" t="s">
        <v>1222</v>
      </c>
      <c r="F31445" t="s">
        <v>414</v>
      </c>
      <c r="G31445" s="155">
        <v>45904</v>
      </c>
      <c r="H31445">
        <v>1</v>
      </c>
    </row>
    <row r="31446" spans="1:8" x14ac:dyDescent="0.25">
      <c r="A31446">
        <v>4864504</v>
      </c>
      <c r="B31446" t="s">
        <v>6377</v>
      </c>
      <c r="C31446" s="155">
        <v>19518</v>
      </c>
      <c r="D31446">
        <v>667688</v>
      </c>
      <c r="E31446" t="s">
        <v>1156</v>
      </c>
      <c r="F31446" t="s">
        <v>21</v>
      </c>
      <c r="G31446" s="155">
        <v>45904</v>
      </c>
      <c r="H31446">
        <v>1</v>
      </c>
    </row>
    <row r="31447" spans="1:8" x14ac:dyDescent="0.25">
      <c r="A31447">
        <v>4864503</v>
      </c>
      <c r="B31447" t="s">
        <v>3017</v>
      </c>
      <c r="C31447" s="155">
        <v>19579</v>
      </c>
      <c r="D31447">
        <v>682824</v>
      </c>
      <c r="E31447" t="s">
        <v>1156</v>
      </c>
      <c r="F31447" t="s">
        <v>33</v>
      </c>
      <c r="G31447" s="155">
        <v>45904</v>
      </c>
      <c r="H31447">
        <v>1</v>
      </c>
    </row>
    <row r="31448" spans="1:8" x14ac:dyDescent="0.25">
      <c r="A31448">
        <v>4864501</v>
      </c>
      <c r="B31448" t="s">
        <v>6378</v>
      </c>
      <c r="C31448" s="155">
        <v>29377</v>
      </c>
      <c r="D31448">
        <v>698966</v>
      </c>
      <c r="E31448" t="s">
        <v>2333</v>
      </c>
      <c r="F31448" t="s">
        <v>68</v>
      </c>
      <c r="G31448" s="155">
        <v>45904</v>
      </c>
      <c r="H31448">
        <v>1</v>
      </c>
    </row>
    <row r="31449" spans="1:8" x14ac:dyDescent="0.25">
      <c r="A31449">
        <v>4864500</v>
      </c>
      <c r="B31449" t="s">
        <v>4761</v>
      </c>
      <c r="C31449" s="155">
        <v>16979</v>
      </c>
      <c r="D31449">
        <v>667814</v>
      </c>
      <c r="E31449" t="s">
        <v>1192</v>
      </c>
      <c r="F31449" t="s">
        <v>394</v>
      </c>
      <c r="G31449" s="155">
        <v>45904</v>
      </c>
      <c r="H31449">
        <v>1</v>
      </c>
    </row>
    <row r="31450" spans="1:8" x14ac:dyDescent="0.25">
      <c r="A31450">
        <v>4864499</v>
      </c>
      <c r="B31450" t="s">
        <v>6379</v>
      </c>
      <c r="C31450" s="155">
        <v>20008</v>
      </c>
      <c r="D31450">
        <v>682824</v>
      </c>
      <c r="E31450" t="s">
        <v>1174</v>
      </c>
      <c r="F31450" t="s">
        <v>33</v>
      </c>
      <c r="G31450" s="155">
        <v>45904</v>
      </c>
      <c r="H31450">
        <v>1</v>
      </c>
    </row>
    <row r="31451" spans="1:8" x14ac:dyDescent="0.25">
      <c r="A31451">
        <v>4864498</v>
      </c>
      <c r="B31451" t="s">
        <v>6380</v>
      </c>
      <c r="C31451" s="155">
        <v>23609</v>
      </c>
      <c r="D31451">
        <v>667688</v>
      </c>
      <c r="E31451" t="s">
        <v>1156</v>
      </c>
      <c r="F31451" t="s">
        <v>21</v>
      </c>
      <c r="G31451" s="155">
        <v>45904</v>
      </c>
      <c r="H31451">
        <v>1</v>
      </c>
    </row>
    <row r="31452" spans="1:8" x14ac:dyDescent="0.25">
      <c r="A31452">
        <v>4864497</v>
      </c>
      <c r="B31452" t="s">
        <v>6381</v>
      </c>
      <c r="C31452" s="155">
        <v>34150</v>
      </c>
      <c r="D31452">
        <v>682824</v>
      </c>
      <c r="E31452" t="s">
        <v>1172</v>
      </c>
      <c r="F31452" t="s">
        <v>482</v>
      </c>
      <c r="G31452" s="155">
        <v>45904</v>
      </c>
      <c r="H31452">
        <v>1</v>
      </c>
    </row>
    <row r="31453" spans="1:8" x14ac:dyDescent="0.25">
      <c r="A31453">
        <v>4864494</v>
      </c>
      <c r="B31453" t="s">
        <v>6382</v>
      </c>
      <c r="C31453" s="155">
        <v>14065</v>
      </c>
      <c r="D31453">
        <v>667890</v>
      </c>
      <c r="E31453" t="s">
        <v>2175</v>
      </c>
      <c r="F31453" t="s">
        <v>397</v>
      </c>
      <c r="G31453" s="155">
        <v>45904</v>
      </c>
      <c r="H31453">
        <v>1</v>
      </c>
    </row>
    <row r="31454" spans="1:8" x14ac:dyDescent="0.25">
      <c r="A31454">
        <v>4864493</v>
      </c>
      <c r="B31454" t="s">
        <v>6383</v>
      </c>
      <c r="C31454" s="155">
        <v>35854</v>
      </c>
      <c r="D31454">
        <v>682824</v>
      </c>
      <c r="E31454" t="s">
        <v>1172</v>
      </c>
      <c r="F31454" t="s">
        <v>482</v>
      </c>
      <c r="G31454" s="155">
        <v>45904</v>
      </c>
      <c r="H31454">
        <v>1</v>
      </c>
    </row>
    <row r="31455" spans="1:8" x14ac:dyDescent="0.25">
      <c r="A31455">
        <v>4864492</v>
      </c>
      <c r="B31455" t="s">
        <v>6384</v>
      </c>
      <c r="C31455" s="155">
        <v>34940</v>
      </c>
      <c r="D31455">
        <v>622932</v>
      </c>
      <c r="E31455" t="s">
        <v>535</v>
      </c>
      <c r="F31455" t="s">
        <v>358</v>
      </c>
      <c r="G31455" s="155">
        <v>45904</v>
      </c>
      <c r="H31455">
        <v>1</v>
      </c>
    </row>
    <row r="31456" spans="1:8" x14ac:dyDescent="0.25">
      <c r="A31456">
        <v>4864491</v>
      </c>
      <c r="B31456" t="s">
        <v>6385</v>
      </c>
      <c r="C31456" s="155">
        <v>26679</v>
      </c>
      <c r="D31456">
        <v>667814</v>
      </c>
      <c r="E31456" t="s">
        <v>1180</v>
      </c>
      <c r="F31456" t="s">
        <v>386</v>
      </c>
      <c r="G31456" s="155">
        <v>45904</v>
      </c>
      <c r="H31456">
        <v>1</v>
      </c>
    </row>
    <row r="31457" spans="1:8" x14ac:dyDescent="0.25">
      <c r="A31457">
        <v>4864487</v>
      </c>
      <c r="B31457" t="s">
        <v>6386</v>
      </c>
      <c r="C31457" s="155">
        <v>34971</v>
      </c>
      <c r="D31457">
        <v>682824</v>
      </c>
      <c r="E31457" t="s">
        <v>1172</v>
      </c>
      <c r="F31457" t="s">
        <v>482</v>
      </c>
      <c r="G31457" s="155">
        <v>45904</v>
      </c>
      <c r="H31457">
        <v>1</v>
      </c>
    </row>
    <row r="31458" spans="1:8" x14ac:dyDescent="0.25">
      <c r="A31458">
        <v>4864486</v>
      </c>
      <c r="B31458" t="s">
        <v>6387</v>
      </c>
      <c r="C31458" s="155">
        <v>19783</v>
      </c>
      <c r="D31458">
        <v>667688</v>
      </c>
      <c r="E31458" t="s">
        <v>1174</v>
      </c>
      <c r="F31458" t="s">
        <v>21</v>
      </c>
      <c r="G31458" s="155">
        <v>45904</v>
      </c>
      <c r="H31458">
        <v>1</v>
      </c>
    </row>
    <row r="31459" spans="1:8" x14ac:dyDescent="0.25">
      <c r="A31459">
        <v>4864485</v>
      </c>
      <c r="B31459" t="s">
        <v>6388</v>
      </c>
      <c r="C31459" s="155">
        <v>14472</v>
      </c>
      <c r="D31459">
        <v>667814</v>
      </c>
      <c r="E31459" t="s">
        <v>1186</v>
      </c>
      <c r="F31459" t="s">
        <v>394</v>
      </c>
      <c r="G31459" s="155">
        <v>45904</v>
      </c>
      <c r="H31459">
        <v>1</v>
      </c>
    </row>
    <row r="31460" spans="1:8" x14ac:dyDescent="0.25">
      <c r="A31460">
        <v>4864484</v>
      </c>
      <c r="B31460" t="s">
        <v>6389</v>
      </c>
      <c r="C31460" s="155">
        <v>28052</v>
      </c>
      <c r="D31460">
        <v>608814</v>
      </c>
      <c r="E31460" t="s">
        <v>1960</v>
      </c>
      <c r="F31460" t="s">
        <v>75</v>
      </c>
      <c r="G31460" s="155">
        <v>45904</v>
      </c>
      <c r="H31460">
        <v>1</v>
      </c>
    </row>
    <row r="31461" spans="1:8" x14ac:dyDescent="0.25">
      <c r="A31461">
        <v>4864481</v>
      </c>
      <c r="B31461" t="s">
        <v>15057</v>
      </c>
      <c r="C31461" s="155">
        <v>27560</v>
      </c>
      <c r="D31461">
        <v>610888</v>
      </c>
      <c r="E31461" t="s">
        <v>6166</v>
      </c>
      <c r="F31461" t="s">
        <v>698</v>
      </c>
      <c r="G31461" s="155">
        <v>45915</v>
      </c>
      <c r="H31461">
        <v>1</v>
      </c>
    </row>
    <row r="31462" spans="1:8" x14ac:dyDescent="0.25">
      <c r="A31462">
        <v>4864478</v>
      </c>
      <c r="B31462" t="s">
        <v>6390</v>
      </c>
      <c r="C31462" s="155">
        <v>38175</v>
      </c>
      <c r="D31462">
        <v>667890</v>
      </c>
      <c r="E31462" t="s">
        <v>1575</v>
      </c>
      <c r="F31462" t="s">
        <v>386</v>
      </c>
      <c r="G31462" s="155">
        <v>45904</v>
      </c>
      <c r="H31462">
        <v>1</v>
      </c>
    </row>
    <row r="31463" spans="1:8" x14ac:dyDescent="0.25">
      <c r="A31463">
        <v>4864476</v>
      </c>
      <c r="B31463" t="s">
        <v>4068</v>
      </c>
      <c r="C31463" s="155">
        <v>16835</v>
      </c>
      <c r="D31463">
        <v>667814</v>
      </c>
      <c r="E31463" t="s">
        <v>3835</v>
      </c>
      <c r="F31463" t="s">
        <v>14</v>
      </c>
      <c r="G31463" s="155">
        <v>45904</v>
      </c>
      <c r="H31463">
        <v>1</v>
      </c>
    </row>
    <row r="31464" spans="1:8" x14ac:dyDescent="0.25">
      <c r="A31464">
        <v>4864475</v>
      </c>
      <c r="B31464" t="s">
        <v>16221</v>
      </c>
      <c r="C31464" s="155">
        <v>31630</v>
      </c>
      <c r="D31464">
        <v>604888</v>
      </c>
      <c r="E31464" t="s">
        <v>1465</v>
      </c>
      <c r="F31464" t="s">
        <v>32</v>
      </c>
      <c r="G31464" s="155">
        <v>45911</v>
      </c>
      <c r="H31464">
        <v>1</v>
      </c>
    </row>
    <row r="31465" spans="1:8" x14ac:dyDescent="0.25">
      <c r="A31465">
        <v>4864472</v>
      </c>
      <c r="B31465" t="s">
        <v>6391</v>
      </c>
      <c r="C31465" s="155">
        <v>12945</v>
      </c>
      <c r="D31465">
        <v>698966</v>
      </c>
      <c r="E31465" t="s">
        <v>2333</v>
      </c>
      <c r="F31465" t="s">
        <v>68</v>
      </c>
      <c r="G31465" s="155">
        <v>45904</v>
      </c>
      <c r="H31465">
        <v>1</v>
      </c>
    </row>
    <row r="31466" spans="1:8" x14ac:dyDescent="0.25">
      <c r="A31466">
        <v>4864468</v>
      </c>
      <c r="B31466" t="s">
        <v>6392</v>
      </c>
      <c r="C31466" s="155">
        <v>30253</v>
      </c>
      <c r="D31466">
        <v>682824</v>
      </c>
      <c r="E31466" t="s">
        <v>1180</v>
      </c>
      <c r="F31466" t="s">
        <v>482</v>
      </c>
      <c r="G31466" s="155">
        <v>45904</v>
      </c>
      <c r="H31466">
        <v>1</v>
      </c>
    </row>
    <row r="31467" spans="1:8" x14ac:dyDescent="0.25">
      <c r="A31467">
        <v>4864467</v>
      </c>
      <c r="B31467" t="s">
        <v>6393</v>
      </c>
      <c r="C31467" s="155">
        <v>19424</v>
      </c>
      <c r="D31467">
        <v>698966</v>
      </c>
      <c r="E31467" t="s">
        <v>2333</v>
      </c>
      <c r="F31467" t="s">
        <v>68</v>
      </c>
      <c r="G31467" s="155">
        <v>45904</v>
      </c>
      <c r="H31467">
        <v>1</v>
      </c>
    </row>
    <row r="31468" spans="1:8" x14ac:dyDescent="0.25">
      <c r="A31468">
        <v>4864466</v>
      </c>
      <c r="B31468" t="s">
        <v>2363</v>
      </c>
      <c r="C31468" s="155">
        <v>21093</v>
      </c>
      <c r="D31468">
        <v>667688</v>
      </c>
      <c r="E31468" t="s">
        <v>1156</v>
      </c>
      <c r="F31468" t="s">
        <v>21</v>
      </c>
      <c r="G31468" s="155">
        <v>45904</v>
      </c>
      <c r="H31468">
        <v>1</v>
      </c>
    </row>
    <row r="31469" spans="1:8" x14ac:dyDescent="0.25">
      <c r="A31469">
        <v>4864465</v>
      </c>
      <c r="B31469" t="s">
        <v>6394</v>
      </c>
      <c r="C31469" s="155">
        <v>17083</v>
      </c>
      <c r="D31469">
        <v>667824</v>
      </c>
      <c r="E31469" t="s">
        <v>1156</v>
      </c>
      <c r="F31469" t="s">
        <v>397</v>
      </c>
      <c r="G31469" s="155">
        <v>45904</v>
      </c>
      <c r="H31469">
        <v>1</v>
      </c>
    </row>
    <row r="31470" spans="1:8" x14ac:dyDescent="0.25">
      <c r="A31470">
        <v>4864462</v>
      </c>
      <c r="B31470" t="s">
        <v>19102</v>
      </c>
      <c r="C31470" s="155">
        <v>30482</v>
      </c>
      <c r="D31470">
        <v>608890</v>
      </c>
      <c r="E31470" t="s">
        <v>3152</v>
      </c>
      <c r="F31470" t="s">
        <v>75</v>
      </c>
      <c r="G31470" s="155">
        <v>45904</v>
      </c>
      <c r="H31470">
        <v>1</v>
      </c>
    </row>
    <row r="31471" spans="1:8" x14ac:dyDescent="0.25">
      <c r="A31471">
        <v>4864461</v>
      </c>
      <c r="B31471" t="s">
        <v>6395</v>
      </c>
      <c r="C31471" s="155">
        <v>27171</v>
      </c>
      <c r="D31471">
        <v>665890</v>
      </c>
      <c r="E31471" t="s">
        <v>5195</v>
      </c>
      <c r="F31471" t="s">
        <v>56</v>
      </c>
      <c r="G31471" s="155">
        <v>45904</v>
      </c>
      <c r="H31471">
        <v>1</v>
      </c>
    </row>
    <row r="31472" spans="1:8" x14ac:dyDescent="0.25">
      <c r="A31472">
        <v>4864460</v>
      </c>
      <c r="B31472" t="s">
        <v>23875</v>
      </c>
      <c r="C31472" s="155">
        <v>37555</v>
      </c>
      <c r="D31472">
        <v>622871</v>
      </c>
      <c r="E31472" t="s">
        <v>987</v>
      </c>
      <c r="F31472" t="s">
        <v>44</v>
      </c>
      <c r="G31472" s="155">
        <v>45904</v>
      </c>
      <c r="H31472">
        <v>1</v>
      </c>
    </row>
    <row r="31473" spans="1:8" x14ac:dyDescent="0.25">
      <c r="A31473">
        <v>4864459</v>
      </c>
      <c r="B31473" t="s">
        <v>4680</v>
      </c>
      <c r="C31473" s="155">
        <v>19911</v>
      </c>
      <c r="D31473">
        <v>698966</v>
      </c>
      <c r="E31473" t="s">
        <v>2333</v>
      </c>
      <c r="F31473" t="s">
        <v>68</v>
      </c>
      <c r="G31473" s="155">
        <v>45904</v>
      </c>
      <c r="H31473">
        <v>1</v>
      </c>
    </row>
    <row r="31474" spans="1:8" x14ac:dyDescent="0.25">
      <c r="A31474">
        <v>4864458</v>
      </c>
      <c r="B31474" t="s">
        <v>3774</v>
      </c>
      <c r="C31474" s="155">
        <v>20228</v>
      </c>
      <c r="D31474">
        <v>667824</v>
      </c>
      <c r="E31474" t="s">
        <v>2447</v>
      </c>
      <c r="F31474" t="s">
        <v>350</v>
      </c>
      <c r="G31474" s="155">
        <v>45904</v>
      </c>
      <c r="H31474">
        <v>1</v>
      </c>
    </row>
    <row r="31475" spans="1:8" x14ac:dyDescent="0.25">
      <c r="A31475">
        <v>4864457</v>
      </c>
      <c r="B31475" t="s">
        <v>6396</v>
      </c>
      <c r="C31475" s="155">
        <v>20592</v>
      </c>
      <c r="D31475">
        <v>667984</v>
      </c>
      <c r="E31475" t="s">
        <v>1156</v>
      </c>
      <c r="F31475" t="s">
        <v>319</v>
      </c>
      <c r="G31475" s="155">
        <v>45904</v>
      </c>
      <c r="H31475">
        <v>1</v>
      </c>
    </row>
    <row r="31476" spans="1:8" x14ac:dyDescent="0.25">
      <c r="A31476">
        <v>4864456</v>
      </c>
      <c r="B31476" t="s">
        <v>6397</v>
      </c>
      <c r="C31476" s="155">
        <v>18089</v>
      </c>
      <c r="D31476">
        <v>698966</v>
      </c>
      <c r="E31476" t="s">
        <v>2333</v>
      </c>
      <c r="F31476" t="s">
        <v>68</v>
      </c>
      <c r="G31476" s="155">
        <v>45904</v>
      </c>
      <c r="H31476">
        <v>1</v>
      </c>
    </row>
    <row r="31477" spans="1:8" x14ac:dyDescent="0.25">
      <c r="A31477">
        <v>4864453</v>
      </c>
      <c r="B31477" t="s">
        <v>6398</v>
      </c>
      <c r="C31477" s="155">
        <v>14788</v>
      </c>
      <c r="D31477">
        <v>698966</v>
      </c>
      <c r="E31477" t="s">
        <v>2333</v>
      </c>
      <c r="F31477" t="s">
        <v>68</v>
      </c>
      <c r="G31477" s="155">
        <v>45904</v>
      </c>
      <c r="H31477">
        <v>1</v>
      </c>
    </row>
    <row r="31478" spans="1:8" x14ac:dyDescent="0.25">
      <c r="A31478">
        <v>4864452</v>
      </c>
      <c r="B31478" t="s">
        <v>6399</v>
      </c>
      <c r="C31478" s="155">
        <v>38888</v>
      </c>
      <c r="D31478">
        <v>682824</v>
      </c>
      <c r="E31478" t="s">
        <v>1172</v>
      </c>
      <c r="F31478" t="s">
        <v>482</v>
      </c>
      <c r="G31478" s="155">
        <v>45904</v>
      </c>
      <c r="H31478">
        <v>1</v>
      </c>
    </row>
    <row r="31479" spans="1:8" x14ac:dyDescent="0.25">
      <c r="A31479">
        <v>4864451</v>
      </c>
      <c r="B31479" t="s">
        <v>3895</v>
      </c>
      <c r="C31479" s="155">
        <v>22070</v>
      </c>
      <c r="D31479">
        <v>667824</v>
      </c>
      <c r="E31479" t="s">
        <v>1180</v>
      </c>
      <c r="F31479" t="s">
        <v>14</v>
      </c>
      <c r="G31479" s="155">
        <v>45904</v>
      </c>
      <c r="H31479">
        <v>1</v>
      </c>
    </row>
    <row r="31480" spans="1:8" x14ac:dyDescent="0.25">
      <c r="A31480">
        <v>4864450</v>
      </c>
      <c r="B31480" t="s">
        <v>3139</v>
      </c>
      <c r="C31480" s="155">
        <v>21552</v>
      </c>
      <c r="D31480">
        <v>667972</v>
      </c>
      <c r="E31480" t="s">
        <v>1170</v>
      </c>
      <c r="F31480" t="s">
        <v>43</v>
      </c>
      <c r="G31480" s="155">
        <v>45904</v>
      </c>
      <c r="H31480">
        <v>1</v>
      </c>
    </row>
    <row r="31481" spans="1:8" x14ac:dyDescent="0.25">
      <c r="A31481">
        <v>4864449</v>
      </c>
      <c r="B31481" t="s">
        <v>6400</v>
      </c>
      <c r="C31481" s="155">
        <v>14186</v>
      </c>
      <c r="D31481">
        <v>698966</v>
      </c>
      <c r="E31481" t="s">
        <v>2333</v>
      </c>
      <c r="F31481" t="s">
        <v>68</v>
      </c>
      <c r="G31481" s="155">
        <v>45904</v>
      </c>
      <c r="H31481">
        <v>1</v>
      </c>
    </row>
    <row r="31482" spans="1:8" x14ac:dyDescent="0.25">
      <c r="A31482">
        <v>4864447</v>
      </c>
      <c r="B31482" t="s">
        <v>2924</v>
      </c>
      <c r="C31482" s="155">
        <v>20750</v>
      </c>
      <c r="D31482">
        <v>606814</v>
      </c>
      <c r="E31482" t="s">
        <v>2728</v>
      </c>
      <c r="F31482" t="s">
        <v>20837</v>
      </c>
      <c r="G31482" s="155">
        <v>45904</v>
      </c>
      <c r="H31482">
        <v>1</v>
      </c>
    </row>
    <row r="31483" spans="1:8" x14ac:dyDescent="0.25">
      <c r="A31483">
        <v>4864444</v>
      </c>
      <c r="B31483" t="s">
        <v>6010</v>
      </c>
      <c r="C31483" s="155">
        <v>15836</v>
      </c>
      <c r="D31483">
        <v>698966</v>
      </c>
      <c r="E31483" t="s">
        <v>2333</v>
      </c>
      <c r="F31483" t="s">
        <v>68</v>
      </c>
      <c r="G31483" s="155">
        <v>45904</v>
      </c>
      <c r="H31483">
        <v>1</v>
      </c>
    </row>
    <row r="31484" spans="1:8" x14ac:dyDescent="0.25">
      <c r="A31484">
        <v>4864441</v>
      </c>
      <c r="B31484" t="s">
        <v>6401</v>
      </c>
      <c r="C31484" s="155">
        <v>29336</v>
      </c>
      <c r="D31484">
        <v>667888</v>
      </c>
      <c r="E31484" t="s">
        <v>1180</v>
      </c>
      <c r="F31484" t="s">
        <v>394</v>
      </c>
      <c r="G31484" s="155">
        <v>45908</v>
      </c>
      <c r="H31484">
        <v>1</v>
      </c>
    </row>
    <row r="31485" spans="1:8" x14ac:dyDescent="0.25">
      <c r="A31485">
        <v>4864440</v>
      </c>
      <c r="B31485" t="s">
        <v>6402</v>
      </c>
      <c r="C31485" s="155">
        <v>30167</v>
      </c>
      <c r="D31485">
        <v>682824</v>
      </c>
      <c r="E31485" t="s">
        <v>1180</v>
      </c>
      <c r="F31485" t="s">
        <v>482</v>
      </c>
      <c r="G31485" s="155">
        <v>45904</v>
      </c>
      <c r="H31485">
        <v>1</v>
      </c>
    </row>
    <row r="31486" spans="1:8" x14ac:dyDescent="0.25">
      <c r="A31486">
        <v>4864439</v>
      </c>
      <c r="B31486" t="s">
        <v>6403</v>
      </c>
      <c r="C31486" s="155">
        <v>19575</v>
      </c>
      <c r="D31486">
        <v>667984</v>
      </c>
      <c r="E31486" t="s">
        <v>1156</v>
      </c>
      <c r="F31486" t="s">
        <v>319</v>
      </c>
      <c r="G31486" s="155">
        <v>45904</v>
      </c>
      <c r="H31486">
        <v>1</v>
      </c>
    </row>
    <row r="31487" spans="1:8" x14ac:dyDescent="0.25">
      <c r="A31487">
        <v>4864438</v>
      </c>
      <c r="B31487" t="s">
        <v>6404</v>
      </c>
      <c r="C31487" s="155">
        <v>25146</v>
      </c>
      <c r="D31487">
        <v>667688</v>
      </c>
      <c r="E31487" t="s">
        <v>1174</v>
      </c>
      <c r="F31487" t="s">
        <v>21</v>
      </c>
      <c r="G31487" s="155">
        <v>45904</v>
      </c>
      <c r="H31487">
        <v>1</v>
      </c>
    </row>
    <row r="31488" spans="1:8" x14ac:dyDescent="0.25">
      <c r="A31488">
        <v>4864437</v>
      </c>
      <c r="B31488" t="s">
        <v>6405</v>
      </c>
      <c r="C31488" s="155">
        <v>20785</v>
      </c>
      <c r="D31488">
        <v>698966</v>
      </c>
      <c r="E31488" t="s">
        <v>2333</v>
      </c>
      <c r="F31488" t="s">
        <v>68</v>
      </c>
      <c r="G31488" s="155">
        <v>45904</v>
      </c>
      <c r="H31488">
        <v>1</v>
      </c>
    </row>
    <row r="31489" spans="1:8" x14ac:dyDescent="0.25">
      <c r="A31489">
        <v>4864436</v>
      </c>
      <c r="B31489" t="s">
        <v>16222</v>
      </c>
      <c r="C31489" s="155">
        <v>22103</v>
      </c>
      <c r="D31489">
        <v>604888</v>
      </c>
      <c r="E31489" t="s">
        <v>1170</v>
      </c>
      <c r="F31489" t="s">
        <v>32</v>
      </c>
      <c r="G31489" s="155">
        <v>45911</v>
      </c>
      <c r="H31489">
        <v>1</v>
      </c>
    </row>
    <row r="31490" spans="1:8" x14ac:dyDescent="0.25">
      <c r="A31490">
        <v>4864435</v>
      </c>
      <c r="B31490" t="s">
        <v>3763</v>
      </c>
      <c r="C31490" s="155">
        <v>16746</v>
      </c>
      <c r="D31490">
        <v>667984</v>
      </c>
      <c r="E31490" t="s">
        <v>1156</v>
      </c>
      <c r="F31490" t="s">
        <v>319</v>
      </c>
      <c r="G31490" s="155">
        <v>45904</v>
      </c>
      <c r="H31490">
        <v>1</v>
      </c>
    </row>
    <row r="31491" spans="1:8" x14ac:dyDescent="0.25">
      <c r="A31491">
        <v>4864434</v>
      </c>
      <c r="B31491" t="s">
        <v>3026</v>
      </c>
      <c r="C31491" s="155">
        <v>19767</v>
      </c>
      <c r="D31491">
        <v>698966</v>
      </c>
      <c r="E31491" t="s">
        <v>2333</v>
      </c>
      <c r="F31491" t="s">
        <v>68</v>
      </c>
      <c r="G31491" s="155">
        <v>45904</v>
      </c>
      <c r="H31491">
        <v>1</v>
      </c>
    </row>
    <row r="31492" spans="1:8" x14ac:dyDescent="0.25">
      <c r="A31492">
        <v>4864433</v>
      </c>
      <c r="B31492" t="s">
        <v>6406</v>
      </c>
      <c r="C31492" s="155">
        <v>29536</v>
      </c>
      <c r="D31492">
        <v>682824</v>
      </c>
      <c r="E31492" t="s">
        <v>1172</v>
      </c>
      <c r="F31492" t="s">
        <v>482</v>
      </c>
      <c r="G31492" s="155">
        <v>45904</v>
      </c>
      <c r="H31492">
        <v>1</v>
      </c>
    </row>
    <row r="31493" spans="1:8" x14ac:dyDescent="0.25">
      <c r="A31493">
        <v>4864432</v>
      </c>
      <c r="B31493" t="s">
        <v>19325</v>
      </c>
      <c r="C31493" s="155">
        <v>32688</v>
      </c>
      <c r="D31493">
        <v>622804</v>
      </c>
      <c r="E31493" t="s">
        <v>987</v>
      </c>
      <c r="F31493" t="s">
        <v>36</v>
      </c>
      <c r="G31493" s="155">
        <v>45904</v>
      </c>
      <c r="H31493">
        <v>1</v>
      </c>
    </row>
    <row r="31494" spans="1:8" x14ac:dyDescent="0.25">
      <c r="A31494">
        <v>4864430</v>
      </c>
      <c r="B31494" t="s">
        <v>3262</v>
      </c>
      <c r="C31494" s="155">
        <v>22764</v>
      </c>
      <c r="D31494">
        <v>665890</v>
      </c>
      <c r="E31494" t="s">
        <v>2960</v>
      </c>
      <c r="F31494" t="s">
        <v>56</v>
      </c>
      <c r="G31494" s="155">
        <v>45904</v>
      </c>
      <c r="H31494">
        <v>1</v>
      </c>
    </row>
    <row r="31495" spans="1:8" x14ac:dyDescent="0.25">
      <c r="A31495">
        <v>4864429</v>
      </c>
      <c r="B31495" t="s">
        <v>2254</v>
      </c>
      <c r="C31495" s="155">
        <v>15249</v>
      </c>
      <c r="D31495">
        <v>698966</v>
      </c>
      <c r="E31495" t="s">
        <v>2333</v>
      </c>
      <c r="F31495" t="s">
        <v>68</v>
      </c>
      <c r="G31495" s="155">
        <v>45904</v>
      </c>
      <c r="H31495">
        <v>1</v>
      </c>
    </row>
    <row r="31496" spans="1:8" x14ac:dyDescent="0.25">
      <c r="A31496">
        <v>4864426</v>
      </c>
      <c r="B31496" t="s">
        <v>23876</v>
      </c>
      <c r="C31496" s="155">
        <v>34425</v>
      </c>
      <c r="D31496">
        <v>608814</v>
      </c>
      <c r="E31496" t="s">
        <v>5759</v>
      </c>
      <c r="F31496" t="s">
        <v>75</v>
      </c>
      <c r="G31496" s="155">
        <v>45904</v>
      </c>
      <c r="H31496">
        <v>1</v>
      </c>
    </row>
    <row r="31497" spans="1:8" x14ac:dyDescent="0.25">
      <c r="A31497">
        <v>4864425</v>
      </c>
      <c r="B31497" t="s">
        <v>6407</v>
      </c>
      <c r="C31497" s="155">
        <v>28685</v>
      </c>
      <c r="D31497">
        <v>682824</v>
      </c>
      <c r="E31497" t="s">
        <v>1172</v>
      </c>
      <c r="F31497" t="s">
        <v>482</v>
      </c>
      <c r="G31497" s="155">
        <v>45904</v>
      </c>
      <c r="H31497">
        <v>1</v>
      </c>
    </row>
    <row r="31498" spans="1:8" x14ac:dyDescent="0.25">
      <c r="A31498">
        <v>4864424</v>
      </c>
      <c r="B31498" t="s">
        <v>6296</v>
      </c>
      <c r="C31498" s="155">
        <v>16853</v>
      </c>
      <c r="D31498">
        <v>698966</v>
      </c>
      <c r="E31498" t="s">
        <v>2333</v>
      </c>
      <c r="F31498" t="s">
        <v>68</v>
      </c>
      <c r="G31498" s="155">
        <v>45904</v>
      </c>
      <c r="H31498">
        <v>1</v>
      </c>
    </row>
    <row r="31499" spans="1:8" x14ac:dyDescent="0.25">
      <c r="A31499">
        <v>4864423</v>
      </c>
      <c r="B31499" t="s">
        <v>6408</v>
      </c>
      <c r="C31499" s="155">
        <v>24565</v>
      </c>
      <c r="D31499">
        <v>667688</v>
      </c>
      <c r="E31499" t="s">
        <v>1174</v>
      </c>
      <c r="F31499" t="s">
        <v>21</v>
      </c>
      <c r="G31499" s="155">
        <v>45904</v>
      </c>
      <c r="H31499">
        <v>1</v>
      </c>
    </row>
    <row r="31500" spans="1:8" x14ac:dyDescent="0.25">
      <c r="A31500">
        <v>4864421</v>
      </c>
      <c r="B31500" t="s">
        <v>6409</v>
      </c>
      <c r="C31500" s="155">
        <v>17312</v>
      </c>
      <c r="D31500">
        <v>698966</v>
      </c>
      <c r="E31500" t="s">
        <v>2333</v>
      </c>
      <c r="F31500" t="s">
        <v>68</v>
      </c>
      <c r="G31500" s="155">
        <v>45904</v>
      </c>
      <c r="H31500">
        <v>1</v>
      </c>
    </row>
    <row r="31501" spans="1:8" x14ac:dyDescent="0.25">
      <c r="A31501">
        <v>4864419</v>
      </c>
      <c r="B31501" t="s">
        <v>6410</v>
      </c>
      <c r="C31501" s="155">
        <v>24203</v>
      </c>
      <c r="D31501">
        <v>682824</v>
      </c>
      <c r="E31501" t="s">
        <v>1172</v>
      </c>
      <c r="F31501" t="s">
        <v>482</v>
      </c>
      <c r="G31501" s="155">
        <v>45904</v>
      </c>
      <c r="H31501">
        <v>1</v>
      </c>
    </row>
    <row r="31502" spans="1:8" x14ac:dyDescent="0.25">
      <c r="A31502">
        <v>4864418</v>
      </c>
      <c r="B31502" t="s">
        <v>6411</v>
      </c>
      <c r="C31502" s="155">
        <v>17464</v>
      </c>
      <c r="D31502">
        <v>665890</v>
      </c>
      <c r="E31502" t="s">
        <v>2601</v>
      </c>
      <c r="F31502" t="s">
        <v>56</v>
      </c>
      <c r="G31502" s="155">
        <v>45904</v>
      </c>
      <c r="H31502">
        <v>1</v>
      </c>
    </row>
    <row r="31503" spans="1:8" x14ac:dyDescent="0.25">
      <c r="A31503">
        <v>4864417</v>
      </c>
      <c r="B31503" t="s">
        <v>6412</v>
      </c>
      <c r="C31503" s="155">
        <v>17822</v>
      </c>
      <c r="D31503">
        <v>698966</v>
      </c>
      <c r="E31503" t="s">
        <v>2333</v>
      </c>
      <c r="F31503" t="s">
        <v>68</v>
      </c>
      <c r="G31503" s="155">
        <v>45904</v>
      </c>
      <c r="H31503">
        <v>1</v>
      </c>
    </row>
    <row r="31504" spans="1:8" x14ac:dyDescent="0.25">
      <c r="A31504">
        <v>4864416</v>
      </c>
      <c r="B31504" t="s">
        <v>6413</v>
      </c>
      <c r="C31504" s="155">
        <v>26792</v>
      </c>
      <c r="D31504">
        <v>667814</v>
      </c>
      <c r="E31504" t="s">
        <v>2447</v>
      </c>
      <c r="F31504" t="s">
        <v>487</v>
      </c>
      <c r="G31504" s="155">
        <v>45904</v>
      </c>
      <c r="H31504">
        <v>1</v>
      </c>
    </row>
    <row r="31505" spans="1:8" x14ac:dyDescent="0.25">
      <c r="A31505">
        <v>4864414</v>
      </c>
      <c r="B31505" t="s">
        <v>6414</v>
      </c>
      <c r="C31505" s="155">
        <v>13439</v>
      </c>
      <c r="D31505">
        <v>698966</v>
      </c>
      <c r="E31505" t="s">
        <v>2333</v>
      </c>
      <c r="F31505" t="s">
        <v>68</v>
      </c>
      <c r="G31505" s="155">
        <v>45904</v>
      </c>
      <c r="H31505">
        <v>1</v>
      </c>
    </row>
    <row r="31506" spans="1:8" x14ac:dyDescent="0.25">
      <c r="A31506">
        <v>4864413</v>
      </c>
      <c r="B31506" t="s">
        <v>6415</v>
      </c>
      <c r="C31506" s="155">
        <v>21376</v>
      </c>
      <c r="D31506">
        <v>667984</v>
      </c>
      <c r="E31506" t="s">
        <v>1156</v>
      </c>
      <c r="F31506" t="s">
        <v>319</v>
      </c>
      <c r="G31506" s="155">
        <v>45904</v>
      </c>
      <c r="H31506">
        <v>1</v>
      </c>
    </row>
    <row r="31507" spans="1:8" x14ac:dyDescent="0.25">
      <c r="A31507">
        <v>4864412</v>
      </c>
      <c r="B31507" t="s">
        <v>6416</v>
      </c>
      <c r="C31507" s="155">
        <v>33875</v>
      </c>
      <c r="D31507">
        <v>667888</v>
      </c>
      <c r="E31507" t="s">
        <v>1951</v>
      </c>
      <c r="F31507" t="s">
        <v>386</v>
      </c>
      <c r="G31507" s="155">
        <v>45908</v>
      </c>
      <c r="H31507">
        <v>1</v>
      </c>
    </row>
    <row r="31508" spans="1:8" x14ac:dyDescent="0.25">
      <c r="A31508">
        <v>4864411</v>
      </c>
      <c r="B31508" t="s">
        <v>6048</v>
      </c>
      <c r="C31508" s="155">
        <v>19380</v>
      </c>
      <c r="D31508">
        <v>672888</v>
      </c>
      <c r="E31508" t="s">
        <v>1180</v>
      </c>
      <c r="F31508" t="s">
        <v>307</v>
      </c>
      <c r="G31508" s="155">
        <v>45911</v>
      </c>
      <c r="H31508">
        <v>1</v>
      </c>
    </row>
    <row r="31509" spans="1:8" x14ac:dyDescent="0.25">
      <c r="A31509">
        <v>4864409</v>
      </c>
      <c r="B31509" t="s">
        <v>6417</v>
      </c>
      <c r="C31509" s="155">
        <v>23875</v>
      </c>
      <c r="D31509">
        <v>667688</v>
      </c>
      <c r="E31509" t="s">
        <v>1156</v>
      </c>
      <c r="F31509" t="s">
        <v>21</v>
      </c>
      <c r="G31509" s="155">
        <v>45904</v>
      </c>
      <c r="H31509">
        <v>1</v>
      </c>
    </row>
    <row r="31510" spans="1:8" x14ac:dyDescent="0.25">
      <c r="A31510">
        <v>4864408</v>
      </c>
      <c r="B31510" t="s">
        <v>6418</v>
      </c>
      <c r="C31510" s="155">
        <v>21766</v>
      </c>
      <c r="D31510">
        <v>667972</v>
      </c>
      <c r="E31510" t="s">
        <v>1186</v>
      </c>
      <c r="F31510" t="s">
        <v>12</v>
      </c>
      <c r="G31510" s="155">
        <v>45904</v>
      </c>
      <c r="H31510">
        <v>1</v>
      </c>
    </row>
    <row r="31511" spans="1:8" x14ac:dyDescent="0.25">
      <c r="A31511">
        <v>4864407</v>
      </c>
      <c r="B31511" t="s">
        <v>6419</v>
      </c>
      <c r="C31511" s="155">
        <v>19156</v>
      </c>
      <c r="D31511">
        <v>667814</v>
      </c>
      <c r="E31511" t="s">
        <v>6420</v>
      </c>
      <c r="F31511" t="s">
        <v>397</v>
      </c>
      <c r="G31511" s="155">
        <v>45904</v>
      </c>
      <c r="H31511">
        <v>1</v>
      </c>
    </row>
    <row r="31512" spans="1:8" x14ac:dyDescent="0.25">
      <c r="A31512">
        <v>4864406</v>
      </c>
      <c r="B31512" t="s">
        <v>6421</v>
      </c>
      <c r="C31512" s="155">
        <v>14624</v>
      </c>
      <c r="D31512">
        <v>667984</v>
      </c>
      <c r="E31512" t="s">
        <v>1156</v>
      </c>
      <c r="F31512" t="s">
        <v>319</v>
      </c>
      <c r="G31512" s="155">
        <v>45904</v>
      </c>
      <c r="H31512">
        <v>1</v>
      </c>
    </row>
    <row r="31513" spans="1:8" x14ac:dyDescent="0.25">
      <c r="A31513">
        <v>4864405</v>
      </c>
      <c r="B31513" t="s">
        <v>1437</v>
      </c>
      <c r="C31513" s="155">
        <v>15300</v>
      </c>
      <c r="D31513">
        <v>667888</v>
      </c>
      <c r="E31513" t="s">
        <v>1192</v>
      </c>
      <c r="F31513" t="s">
        <v>394</v>
      </c>
      <c r="G31513" s="155">
        <v>45909</v>
      </c>
      <c r="H31513">
        <v>1</v>
      </c>
    </row>
    <row r="31514" spans="1:8" x14ac:dyDescent="0.25">
      <c r="A31514">
        <v>4864403</v>
      </c>
      <c r="B31514" t="s">
        <v>6422</v>
      </c>
      <c r="C31514" s="155">
        <v>13807</v>
      </c>
      <c r="D31514">
        <v>682824</v>
      </c>
      <c r="E31514" t="s">
        <v>1198</v>
      </c>
      <c r="F31514" t="s">
        <v>33</v>
      </c>
      <c r="G31514" s="155">
        <v>45904</v>
      </c>
      <c r="H31514">
        <v>1</v>
      </c>
    </row>
    <row r="31515" spans="1:8" x14ac:dyDescent="0.25">
      <c r="A31515">
        <v>4864402</v>
      </c>
      <c r="B31515" t="s">
        <v>3804</v>
      </c>
      <c r="C31515" s="155">
        <v>17716</v>
      </c>
      <c r="D31515">
        <v>608890</v>
      </c>
      <c r="E31515" t="s">
        <v>1944</v>
      </c>
      <c r="F31515" t="s">
        <v>75</v>
      </c>
      <c r="G31515" s="155">
        <v>45904</v>
      </c>
      <c r="H31515">
        <v>1</v>
      </c>
    </row>
    <row r="31516" spans="1:8" x14ac:dyDescent="0.25">
      <c r="A31516">
        <v>4864401</v>
      </c>
      <c r="B31516" t="s">
        <v>2274</v>
      </c>
      <c r="C31516" s="155">
        <v>14009</v>
      </c>
      <c r="D31516">
        <v>667972</v>
      </c>
      <c r="E31516" t="s">
        <v>1170</v>
      </c>
      <c r="F31516" t="s">
        <v>43</v>
      </c>
      <c r="G31516" s="155">
        <v>45905</v>
      </c>
      <c r="H31516">
        <v>1</v>
      </c>
    </row>
    <row r="31517" spans="1:8" x14ac:dyDescent="0.25">
      <c r="A31517">
        <v>4864399</v>
      </c>
      <c r="B31517" t="s">
        <v>2887</v>
      </c>
      <c r="C31517" s="155">
        <v>17902</v>
      </c>
      <c r="D31517">
        <v>665814</v>
      </c>
      <c r="E31517" t="s">
        <v>2335</v>
      </c>
      <c r="F31517" t="s">
        <v>56</v>
      </c>
      <c r="G31517" s="155">
        <v>45904</v>
      </c>
      <c r="H31517">
        <v>1</v>
      </c>
    </row>
    <row r="31518" spans="1:8" x14ac:dyDescent="0.25">
      <c r="A31518">
        <v>4864398</v>
      </c>
      <c r="B31518" t="s">
        <v>2986</v>
      </c>
      <c r="C31518" s="155">
        <v>15879</v>
      </c>
      <c r="D31518">
        <v>682824</v>
      </c>
      <c r="E31518" t="s">
        <v>1198</v>
      </c>
      <c r="F31518" t="s">
        <v>482</v>
      </c>
      <c r="G31518" s="155">
        <v>45904</v>
      </c>
      <c r="H31518">
        <v>1</v>
      </c>
    </row>
    <row r="31519" spans="1:8" x14ac:dyDescent="0.25">
      <c r="A31519">
        <v>4864396</v>
      </c>
      <c r="B31519" t="s">
        <v>6191</v>
      </c>
      <c r="C31519" s="155">
        <v>35333</v>
      </c>
      <c r="D31519">
        <v>610888</v>
      </c>
      <c r="E31519" t="s">
        <v>6192</v>
      </c>
      <c r="F31519" t="s">
        <v>698</v>
      </c>
      <c r="G31519" s="155">
        <v>45922</v>
      </c>
      <c r="H31519">
        <v>1</v>
      </c>
    </row>
    <row r="31520" spans="1:8" x14ac:dyDescent="0.25">
      <c r="A31520">
        <v>4864395</v>
      </c>
      <c r="B31520" t="s">
        <v>6423</v>
      </c>
      <c r="C31520" s="155">
        <v>14641</v>
      </c>
      <c r="D31520">
        <v>667984</v>
      </c>
      <c r="E31520" t="s">
        <v>1156</v>
      </c>
      <c r="F31520" t="s">
        <v>319</v>
      </c>
      <c r="G31520" s="155">
        <v>45904</v>
      </c>
      <c r="H31520">
        <v>1</v>
      </c>
    </row>
    <row r="31521" spans="1:8" x14ac:dyDescent="0.25">
      <c r="A31521">
        <v>4864393</v>
      </c>
      <c r="B31521" t="s">
        <v>6424</v>
      </c>
      <c r="C31521" s="155">
        <v>30801</v>
      </c>
      <c r="D31521">
        <v>667972</v>
      </c>
      <c r="E31521" t="s">
        <v>1170</v>
      </c>
      <c r="F31521" t="s">
        <v>12</v>
      </c>
      <c r="G31521" s="155">
        <v>45904</v>
      </c>
      <c r="H31521">
        <v>1</v>
      </c>
    </row>
    <row r="31522" spans="1:8" x14ac:dyDescent="0.25">
      <c r="A31522">
        <v>4864392</v>
      </c>
      <c r="B31522" t="s">
        <v>6425</v>
      </c>
      <c r="C31522" s="155">
        <v>33787</v>
      </c>
      <c r="D31522">
        <v>667824</v>
      </c>
      <c r="E31522" t="s">
        <v>1156</v>
      </c>
      <c r="F31522" t="s">
        <v>397</v>
      </c>
      <c r="G31522" s="155">
        <v>45904</v>
      </c>
      <c r="H31522">
        <v>1</v>
      </c>
    </row>
    <row r="31523" spans="1:8" x14ac:dyDescent="0.25">
      <c r="A31523">
        <v>4864390</v>
      </c>
      <c r="B31523" t="s">
        <v>6426</v>
      </c>
      <c r="C31523" s="155">
        <v>33733</v>
      </c>
      <c r="D31523">
        <v>682824</v>
      </c>
      <c r="E31523" t="s">
        <v>1172</v>
      </c>
      <c r="F31523" t="s">
        <v>482</v>
      </c>
      <c r="G31523" s="155">
        <v>45904</v>
      </c>
      <c r="H31523">
        <v>1</v>
      </c>
    </row>
    <row r="31524" spans="1:8" x14ac:dyDescent="0.25">
      <c r="A31524">
        <v>4864388</v>
      </c>
      <c r="B31524" t="s">
        <v>6427</v>
      </c>
      <c r="C31524" s="155">
        <v>39046</v>
      </c>
      <c r="D31524">
        <v>667814</v>
      </c>
      <c r="E31524" t="s">
        <v>1417</v>
      </c>
      <c r="F31524" t="s">
        <v>414</v>
      </c>
      <c r="G31524" s="155">
        <v>45904</v>
      </c>
      <c r="H31524">
        <v>1</v>
      </c>
    </row>
    <row r="31525" spans="1:8" x14ac:dyDescent="0.25">
      <c r="A31525">
        <v>4864387</v>
      </c>
      <c r="B31525" t="s">
        <v>6428</v>
      </c>
      <c r="C31525" s="155">
        <v>20250</v>
      </c>
      <c r="D31525">
        <v>682824</v>
      </c>
      <c r="E31525" t="s">
        <v>1156</v>
      </c>
      <c r="F31525" t="s">
        <v>33</v>
      </c>
      <c r="G31525" s="155">
        <v>45904</v>
      </c>
      <c r="H31525">
        <v>1</v>
      </c>
    </row>
    <row r="31526" spans="1:8" x14ac:dyDescent="0.25">
      <c r="A31526">
        <v>4864386</v>
      </c>
      <c r="B31526" t="s">
        <v>14082</v>
      </c>
      <c r="C31526" s="155">
        <v>19102</v>
      </c>
      <c r="D31526">
        <v>667888</v>
      </c>
      <c r="E31526" t="s">
        <v>1156</v>
      </c>
      <c r="F31526" t="s">
        <v>493</v>
      </c>
      <c r="G31526" s="155">
        <v>45904</v>
      </c>
      <c r="H31526">
        <v>1</v>
      </c>
    </row>
    <row r="31527" spans="1:8" x14ac:dyDescent="0.25">
      <c r="A31527">
        <v>4864385</v>
      </c>
      <c r="B31527" t="s">
        <v>4770</v>
      </c>
      <c r="C31527" s="155">
        <v>22658</v>
      </c>
      <c r="D31527">
        <v>667984</v>
      </c>
      <c r="E31527" t="s">
        <v>1186</v>
      </c>
      <c r="F31527" t="s">
        <v>491</v>
      </c>
      <c r="G31527" s="155">
        <v>45904</v>
      </c>
      <c r="H31527">
        <v>1</v>
      </c>
    </row>
    <row r="31528" spans="1:8" x14ac:dyDescent="0.25">
      <c r="A31528">
        <v>4864383</v>
      </c>
      <c r="B31528" t="s">
        <v>6429</v>
      </c>
      <c r="C31528" s="155">
        <v>13605</v>
      </c>
      <c r="D31528">
        <v>667688</v>
      </c>
      <c r="E31528" t="s">
        <v>1174</v>
      </c>
      <c r="F31528" t="s">
        <v>21</v>
      </c>
      <c r="G31528" s="155">
        <v>45904</v>
      </c>
      <c r="H31528">
        <v>1</v>
      </c>
    </row>
    <row r="31529" spans="1:8" x14ac:dyDescent="0.25">
      <c r="A31529">
        <v>4864382</v>
      </c>
      <c r="B31529" t="s">
        <v>6430</v>
      </c>
      <c r="C31529" s="155">
        <v>32735</v>
      </c>
      <c r="D31529">
        <v>622804</v>
      </c>
      <c r="E31529" t="s">
        <v>987</v>
      </c>
      <c r="F31529" t="s">
        <v>36</v>
      </c>
      <c r="G31529" s="155">
        <v>45904</v>
      </c>
      <c r="H31529">
        <v>1</v>
      </c>
    </row>
    <row r="31530" spans="1:8" x14ac:dyDescent="0.25">
      <c r="A31530">
        <v>4864381</v>
      </c>
      <c r="B31530" t="s">
        <v>6431</v>
      </c>
      <c r="C31530" s="155">
        <v>37215</v>
      </c>
      <c r="D31530">
        <v>665890</v>
      </c>
      <c r="E31530" t="s">
        <v>6432</v>
      </c>
      <c r="F31530" t="s">
        <v>56</v>
      </c>
      <c r="G31530" s="155">
        <v>45904</v>
      </c>
      <c r="H31530">
        <v>1</v>
      </c>
    </row>
    <row r="31531" spans="1:8" x14ac:dyDescent="0.25">
      <c r="A31531">
        <v>4864380</v>
      </c>
      <c r="B31531" t="s">
        <v>8327</v>
      </c>
      <c r="C31531" s="155">
        <v>20877</v>
      </c>
      <c r="D31531">
        <v>672888</v>
      </c>
      <c r="E31531" t="s">
        <v>2175</v>
      </c>
      <c r="F31531" t="s">
        <v>307</v>
      </c>
      <c r="G31531" s="155">
        <v>45911</v>
      </c>
      <c r="H31531">
        <v>1</v>
      </c>
    </row>
    <row r="31532" spans="1:8" x14ac:dyDescent="0.25">
      <c r="A31532">
        <v>4864378</v>
      </c>
      <c r="B31532" t="s">
        <v>6433</v>
      </c>
      <c r="C31532" s="155">
        <v>27237</v>
      </c>
      <c r="D31532">
        <v>667984</v>
      </c>
      <c r="E31532" t="s">
        <v>1156</v>
      </c>
      <c r="F31532" t="s">
        <v>12</v>
      </c>
      <c r="G31532" s="155">
        <v>45904</v>
      </c>
      <c r="H31532">
        <v>1</v>
      </c>
    </row>
    <row r="31533" spans="1:8" x14ac:dyDescent="0.25">
      <c r="A31533">
        <v>4864377</v>
      </c>
      <c r="B31533" t="s">
        <v>6434</v>
      </c>
      <c r="C31533" s="155">
        <v>38343</v>
      </c>
      <c r="D31533">
        <v>682824</v>
      </c>
      <c r="E31533" t="s">
        <v>1172</v>
      </c>
      <c r="F31533" t="s">
        <v>482</v>
      </c>
      <c r="G31533" s="155">
        <v>45904</v>
      </c>
      <c r="H31533">
        <v>1</v>
      </c>
    </row>
    <row r="31534" spans="1:8" x14ac:dyDescent="0.25">
      <c r="A31534">
        <v>4864376</v>
      </c>
      <c r="B31534" t="s">
        <v>6435</v>
      </c>
      <c r="C31534" s="155">
        <v>14062</v>
      </c>
      <c r="D31534">
        <v>610814</v>
      </c>
      <c r="E31534" t="s">
        <v>2009</v>
      </c>
      <c r="F31534" t="s">
        <v>52</v>
      </c>
      <c r="G31534" s="155">
        <v>45904</v>
      </c>
      <c r="H31534">
        <v>1</v>
      </c>
    </row>
    <row r="31535" spans="1:8" x14ac:dyDescent="0.25">
      <c r="A31535">
        <v>4864375</v>
      </c>
      <c r="B31535" t="s">
        <v>6436</v>
      </c>
      <c r="C31535" s="155">
        <v>16296</v>
      </c>
      <c r="D31535">
        <v>682824</v>
      </c>
      <c r="E31535" t="s">
        <v>1156</v>
      </c>
      <c r="F31535" t="s">
        <v>33</v>
      </c>
      <c r="G31535" s="155">
        <v>45904</v>
      </c>
      <c r="H31535">
        <v>1</v>
      </c>
    </row>
    <row r="31536" spans="1:8" x14ac:dyDescent="0.25">
      <c r="A31536">
        <v>4864374</v>
      </c>
      <c r="B31536" t="s">
        <v>6437</v>
      </c>
      <c r="C31536" s="155">
        <v>27635</v>
      </c>
      <c r="D31536">
        <v>667814</v>
      </c>
      <c r="E31536" t="s">
        <v>1522</v>
      </c>
      <c r="F31536" t="s">
        <v>12</v>
      </c>
      <c r="G31536" s="155">
        <v>45904</v>
      </c>
      <c r="H31536">
        <v>1</v>
      </c>
    </row>
    <row r="31537" spans="1:8" x14ac:dyDescent="0.25">
      <c r="A31537">
        <v>4864373</v>
      </c>
      <c r="B31537" t="s">
        <v>6438</v>
      </c>
      <c r="C31537" s="155">
        <v>25113</v>
      </c>
      <c r="D31537">
        <v>682824</v>
      </c>
      <c r="E31537" t="s">
        <v>1156</v>
      </c>
      <c r="F31537" t="s">
        <v>482</v>
      </c>
      <c r="G31537" s="155">
        <v>45904</v>
      </c>
      <c r="H31537">
        <v>1</v>
      </c>
    </row>
    <row r="31538" spans="1:8" x14ac:dyDescent="0.25">
      <c r="A31538">
        <v>4864372</v>
      </c>
      <c r="B31538" t="s">
        <v>16223</v>
      </c>
      <c r="C31538" s="155">
        <v>29333</v>
      </c>
      <c r="D31538">
        <v>610888</v>
      </c>
      <c r="E31538" t="s">
        <v>10917</v>
      </c>
      <c r="F31538" t="s">
        <v>698</v>
      </c>
      <c r="G31538" s="155">
        <v>45915</v>
      </c>
      <c r="H31538">
        <v>1</v>
      </c>
    </row>
    <row r="31539" spans="1:8" x14ac:dyDescent="0.25">
      <c r="A31539">
        <v>4864369</v>
      </c>
      <c r="B31539" t="s">
        <v>6439</v>
      </c>
      <c r="C31539" s="155">
        <v>17899</v>
      </c>
      <c r="D31539">
        <v>682824</v>
      </c>
      <c r="E31539" t="s">
        <v>1174</v>
      </c>
      <c r="F31539" t="s">
        <v>33</v>
      </c>
      <c r="G31539" s="155">
        <v>45904</v>
      </c>
      <c r="H31539">
        <v>1</v>
      </c>
    </row>
    <row r="31540" spans="1:8" x14ac:dyDescent="0.25">
      <c r="A31540">
        <v>4864368</v>
      </c>
      <c r="B31540" t="s">
        <v>6440</v>
      </c>
      <c r="C31540" s="155">
        <v>27136</v>
      </c>
      <c r="D31540">
        <v>682824</v>
      </c>
      <c r="E31540" t="s">
        <v>1172</v>
      </c>
      <c r="F31540" t="s">
        <v>482</v>
      </c>
      <c r="G31540" s="155">
        <v>45904</v>
      </c>
      <c r="H31540">
        <v>1</v>
      </c>
    </row>
    <row r="31541" spans="1:8" x14ac:dyDescent="0.25">
      <c r="A31541">
        <v>4864367</v>
      </c>
      <c r="B31541" t="s">
        <v>8297</v>
      </c>
      <c r="C31541" s="155">
        <v>19911</v>
      </c>
      <c r="D31541">
        <v>604888</v>
      </c>
      <c r="E31541" t="s">
        <v>6990</v>
      </c>
      <c r="F31541" t="s">
        <v>32</v>
      </c>
      <c r="G31541" s="155">
        <v>45912</v>
      </c>
      <c r="H31541">
        <v>1</v>
      </c>
    </row>
    <row r="31542" spans="1:8" x14ac:dyDescent="0.25">
      <c r="A31542">
        <v>4864366</v>
      </c>
      <c r="B31542" t="s">
        <v>2706</v>
      </c>
      <c r="C31542" s="155">
        <v>19290</v>
      </c>
      <c r="D31542">
        <v>682824</v>
      </c>
      <c r="E31542" t="s">
        <v>1156</v>
      </c>
      <c r="F31542" t="s">
        <v>33</v>
      </c>
      <c r="G31542" s="155">
        <v>45904</v>
      </c>
      <c r="H31542">
        <v>1</v>
      </c>
    </row>
    <row r="31543" spans="1:8" x14ac:dyDescent="0.25">
      <c r="A31543">
        <v>4864365</v>
      </c>
      <c r="B31543" t="s">
        <v>6441</v>
      </c>
      <c r="C31543" s="155">
        <v>37791</v>
      </c>
      <c r="D31543">
        <v>600934</v>
      </c>
      <c r="E31543" t="s">
        <v>2275</v>
      </c>
      <c r="F31543" t="s">
        <v>306</v>
      </c>
      <c r="G31543" s="155">
        <v>45904</v>
      </c>
      <c r="H31543">
        <v>1</v>
      </c>
    </row>
    <row r="31544" spans="1:8" x14ac:dyDescent="0.25">
      <c r="A31544">
        <v>4864364</v>
      </c>
      <c r="B31544" t="s">
        <v>6442</v>
      </c>
      <c r="C31544" s="155">
        <v>31809</v>
      </c>
      <c r="D31544">
        <v>667984</v>
      </c>
      <c r="E31544" t="s">
        <v>1156</v>
      </c>
      <c r="F31544" t="s">
        <v>12</v>
      </c>
      <c r="G31544" s="155">
        <v>45904</v>
      </c>
      <c r="H31544">
        <v>1</v>
      </c>
    </row>
    <row r="31545" spans="1:8" x14ac:dyDescent="0.25">
      <c r="A31545">
        <v>4864363</v>
      </c>
      <c r="B31545" t="s">
        <v>6443</v>
      </c>
      <c r="C31545" s="155">
        <v>33078</v>
      </c>
      <c r="D31545">
        <v>682824</v>
      </c>
      <c r="E31545" t="s">
        <v>1172</v>
      </c>
      <c r="F31545" t="s">
        <v>482</v>
      </c>
      <c r="G31545" s="155">
        <v>45904</v>
      </c>
      <c r="H31545">
        <v>1</v>
      </c>
    </row>
    <row r="31546" spans="1:8" x14ac:dyDescent="0.25">
      <c r="A31546">
        <v>4864362</v>
      </c>
      <c r="B31546" t="s">
        <v>6444</v>
      </c>
      <c r="C31546" s="155">
        <v>38447</v>
      </c>
      <c r="D31546">
        <v>665890</v>
      </c>
      <c r="E31546" t="s">
        <v>2348</v>
      </c>
      <c r="F31546" t="s">
        <v>56</v>
      </c>
      <c r="G31546" s="155">
        <v>45904</v>
      </c>
      <c r="H31546">
        <v>1</v>
      </c>
    </row>
    <row r="31547" spans="1:8" x14ac:dyDescent="0.25">
      <c r="A31547">
        <v>4864361</v>
      </c>
      <c r="B31547" t="s">
        <v>6445</v>
      </c>
      <c r="C31547" s="155">
        <v>16556</v>
      </c>
      <c r="D31547">
        <v>682824</v>
      </c>
      <c r="E31547" t="s">
        <v>1192</v>
      </c>
      <c r="F31547" t="s">
        <v>33</v>
      </c>
      <c r="G31547" s="155">
        <v>45904</v>
      </c>
      <c r="H31547">
        <v>1</v>
      </c>
    </row>
    <row r="31548" spans="1:8" x14ac:dyDescent="0.25">
      <c r="A31548">
        <v>4864360</v>
      </c>
      <c r="B31548" t="s">
        <v>6446</v>
      </c>
      <c r="C31548" s="155">
        <v>13606</v>
      </c>
      <c r="D31548">
        <v>608814</v>
      </c>
      <c r="E31548" t="s">
        <v>1867</v>
      </c>
      <c r="F31548" t="s">
        <v>75</v>
      </c>
      <c r="G31548" s="155">
        <v>45904</v>
      </c>
      <c r="H31548">
        <v>1</v>
      </c>
    </row>
    <row r="31549" spans="1:8" x14ac:dyDescent="0.25">
      <c r="A31549">
        <v>4864359</v>
      </c>
      <c r="B31549" t="s">
        <v>6447</v>
      </c>
      <c r="C31549" s="155">
        <v>30279</v>
      </c>
      <c r="D31549">
        <v>667814</v>
      </c>
      <c r="E31549" t="s">
        <v>1180</v>
      </c>
      <c r="F31549" t="s">
        <v>414</v>
      </c>
      <c r="G31549" s="155">
        <v>45904</v>
      </c>
      <c r="H31549">
        <v>1</v>
      </c>
    </row>
    <row r="31550" spans="1:8" x14ac:dyDescent="0.25">
      <c r="A31550">
        <v>4864358</v>
      </c>
      <c r="B31550" t="s">
        <v>6448</v>
      </c>
      <c r="C31550" s="155">
        <v>22425</v>
      </c>
      <c r="D31550">
        <v>667688</v>
      </c>
      <c r="E31550" t="s">
        <v>1156</v>
      </c>
      <c r="F31550" t="s">
        <v>21</v>
      </c>
      <c r="G31550" s="155">
        <v>45904</v>
      </c>
      <c r="H31550">
        <v>1</v>
      </c>
    </row>
    <row r="31551" spans="1:8" x14ac:dyDescent="0.25">
      <c r="A31551">
        <v>4864357</v>
      </c>
      <c r="B31551" t="s">
        <v>6449</v>
      </c>
      <c r="C31551" s="155">
        <v>14765</v>
      </c>
      <c r="D31551">
        <v>667984</v>
      </c>
      <c r="E31551" t="s">
        <v>1156</v>
      </c>
      <c r="F31551" t="s">
        <v>319</v>
      </c>
      <c r="G31551" s="155">
        <v>45904</v>
      </c>
      <c r="H31551">
        <v>1</v>
      </c>
    </row>
    <row r="31552" spans="1:8" x14ac:dyDescent="0.25">
      <c r="A31552">
        <v>4864355</v>
      </c>
      <c r="B31552" t="s">
        <v>3813</v>
      </c>
      <c r="C31552" s="155">
        <v>21346</v>
      </c>
      <c r="D31552">
        <v>667824</v>
      </c>
      <c r="E31552" t="s">
        <v>2237</v>
      </c>
      <c r="F31552" t="s">
        <v>397</v>
      </c>
      <c r="G31552" s="155">
        <v>45904</v>
      </c>
      <c r="H31552">
        <v>1</v>
      </c>
    </row>
    <row r="31553" spans="1:8" x14ac:dyDescent="0.25">
      <c r="A31553">
        <v>4864354</v>
      </c>
      <c r="B31553" t="s">
        <v>4764</v>
      </c>
      <c r="C31553" s="155">
        <v>30169</v>
      </c>
      <c r="D31553">
        <v>667824</v>
      </c>
      <c r="E31553" t="s">
        <v>1172</v>
      </c>
      <c r="F31553" t="s">
        <v>14</v>
      </c>
      <c r="G31553" s="155">
        <v>45904</v>
      </c>
      <c r="H31553">
        <v>1</v>
      </c>
    </row>
    <row r="31554" spans="1:8" x14ac:dyDescent="0.25">
      <c r="A31554">
        <v>4864353</v>
      </c>
      <c r="B31554" t="s">
        <v>6450</v>
      </c>
      <c r="C31554" s="155">
        <v>23567</v>
      </c>
      <c r="D31554">
        <v>667972</v>
      </c>
      <c r="E31554" t="s">
        <v>1170</v>
      </c>
      <c r="F31554" t="s">
        <v>12</v>
      </c>
      <c r="G31554" s="155">
        <v>45904</v>
      </c>
      <c r="H31554">
        <v>1</v>
      </c>
    </row>
    <row r="31555" spans="1:8" x14ac:dyDescent="0.25">
      <c r="A31555">
        <v>4864352</v>
      </c>
      <c r="B31555" t="s">
        <v>16224</v>
      </c>
      <c r="C31555" s="155">
        <v>38808</v>
      </c>
      <c r="D31555">
        <v>622871</v>
      </c>
      <c r="E31555" t="s">
        <v>5871</v>
      </c>
      <c r="F31555" t="s">
        <v>24</v>
      </c>
      <c r="G31555" s="155">
        <v>45904</v>
      </c>
      <c r="H31555">
        <v>1</v>
      </c>
    </row>
    <row r="31556" spans="1:8" x14ac:dyDescent="0.25">
      <c r="A31556">
        <v>4864350</v>
      </c>
      <c r="B31556" t="s">
        <v>6451</v>
      </c>
      <c r="C31556" s="155">
        <v>19812</v>
      </c>
      <c r="D31556">
        <v>682824</v>
      </c>
      <c r="E31556" t="s">
        <v>1174</v>
      </c>
      <c r="F31556" t="s">
        <v>33</v>
      </c>
      <c r="G31556" s="155">
        <v>45904</v>
      </c>
      <c r="H31556">
        <v>1</v>
      </c>
    </row>
    <row r="31557" spans="1:8" x14ac:dyDescent="0.25">
      <c r="A31557">
        <v>4864349</v>
      </c>
      <c r="B31557" t="s">
        <v>6452</v>
      </c>
      <c r="C31557" s="155">
        <v>26943</v>
      </c>
      <c r="D31557">
        <v>682824</v>
      </c>
      <c r="E31557" t="s">
        <v>1180</v>
      </c>
      <c r="F31557" t="s">
        <v>482</v>
      </c>
      <c r="G31557" s="155">
        <v>45904</v>
      </c>
      <c r="H31557">
        <v>1</v>
      </c>
    </row>
    <row r="31558" spans="1:8" x14ac:dyDescent="0.25">
      <c r="A31558">
        <v>4864347</v>
      </c>
      <c r="B31558" t="s">
        <v>6453</v>
      </c>
      <c r="C31558" s="155">
        <v>23168</v>
      </c>
      <c r="D31558">
        <v>667814</v>
      </c>
      <c r="E31558" t="s">
        <v>1180</v>
      </c>
      <c r="F31558" t="s">
        <v>12</v>
      </c>
      <c r="G31558" s="155">
        <v>45904</v>
      </c>
      <c r="H31558">
        <v>1</v>
      </c>
    </row>
    <row r="31559" spans="1:8" x14ac:dyDescent="0.25">
      <c r="A31559">
        <v>4864346</v>
      </c>
      <c r="B31559" t="s">
        <v>6454</v>
      </c>
      <c r="C31559" s="155">
        <v>18303</v>
      </c>
      <c r="D31559">
        <v>667984</v>
      </c>
      <c r="E31559" t="s">
        <v>1156</v>
      </c>
      <c r="F31559" t="s">
        <v>319</v>
      </c>
      <c r="G31559" s="155">
        <v>45904</v>
      </c>
      <c r="H31559">
        <v>1</v>
      </c>
    </row>
    <row r="31560" spans="1:8" x14ac:dyDescent="0.25">
      <c r="A31560">
        <v>4864344</v>
      </c>
      <c r="B31560" t="s">
        <v>6455</v>
      </c>
      <c r="C31560" s="155">
        <v>38457</v>
      </c>
      <c r="D31560">
        <v>667824</v>
      </c>
      <c r="E31560" t="s">
        <v>1951</v>
      </c>
      <c r="F31560" t="s">
        <v>386</v>
      </c>
      <c r="G31560" s="155">
        <v>45904</v>
      </c>
      <c r="H31560">
        <v>1</v>
      </c>
    </row>
    <row r="31561" spans="1:8" x14ac:dyDescent="0.25">
      <c r="A31561">
        <v>4864343</v>
      </c>
      <c r="B31561" t="s">
        <v>6360</v>
      </c>
      <c r="C31561" s="155">
        <v>34773</v>
      </c>
      <c r="D31561">
        <v>622804</v>
      </c>
      <c r="E31561" t="s">
        <v>1129</v>
      </c>
      <c r="F31561" t="s">
        <v>358</v>
      </c>
      <c r="G31561" s="155">
        <v>45904</v>
      </c>
      <c r="H31561">
        <v>1</v>
      </c>
    </row>
    <row r="31562" spans="1:8" x14ac:dyDescent="0.25">
      <c r="A31562">
        <v>4864341</v>
      </c>
      <c r="B31562" t="s">
        <v>16225</v>
      </c>
      <c r="C31562" s="155">
        <v>34072</v>
      </c>
      <c r="D31562">
        <v>608888</v>
      </c>
      <c r="E31562" t="s">
        <v>4906</v>
      </c>
      <c r="F31562" t="s">
        <v>75</v>
      </c>
      <c r="G31562" s="155">
        <v>45911</v>
      </c>
      <c r="H31562">
        <v>1</v>
      </c>
    </row>
    <row r="31563" spans="1:8" x14ac:dyDescent="0.25">
      <c r="A31563">
        <v>4864340</v>
      </c>
      <c r="B31563" t="s">
        <v>6456</v>
      </c>
      <c r="C31563" s="155">
        <v>18574</v>
      </c>
      <c r="D31563">
        <v>610814</v>
      </c>
      <c r="E31563" t="s">
        <v>2009</v>
      </c>
      <c r="F31563" t="s">
        <v>52</v>
      </c>
      <c r="G31563" s="155">
        <v>45904</v>
      </c>
      <c r="H31563">
        <v>1</v>
      </c>
    </row>
    <row r="31564" spans="1:8" x14ac:dyDescent="0.25">
      <c r="A31564">
        <v>4864339</v>
      </c>
      <c r="B31564" t="s">
        <v>2140</v>
      </c>
      <c r="C31564" s="155">
        <v>22670</v>
      </c>
      <c r="D31564">
        <v>682824</v>
      </c>
      <c r="E31564" t="s">
        <v>1198</v>
      </c>
      <c r="F31564" t="s">
        <v>33</v>
      </c>
      <c r="G31564" s="155">
        <v>45904</v>
      </c>
      <c r="H31564">
        <v>1</v>
      </c>
    </row>
    <row r="31565" spans="1:8" x14ac:dyDescent="0.25">
      <c r="A31565">
        <v>4864337</v>
      </c>
      <c r="B31565" t="s">
        <v>14903</v>
      </c>
      <c r="C31565" s="155">
        <v>25600</v>
      </c>
      <c r="D31565">
        <v>604888</v>
      </c>
      <c r="E31565" t="s">
        <v>1170</v>
      </c>
      <c r="F31565" t="s">
        <v>32</v>
      </c>
      <c r="G31565" s="155">
        <v>45911</v>
      </c>
      <c r="H31565">
        <v>1</v>
      </c>
    </row>
    <row r="31566" spans="1:8" x14ac:dyDescent="0.25">
      <c r="A31566">
        <v>4864336</v>
      </c>
      <c r="B31566" t="s">
        <v>16226</v>
      </c>
      <c r="C31566" s="155">
        <v>20248</v>
      </c>
      <c r="D31566">
        <v>672888</v>
      </c>
      <c r="E31566" t="s">
        <v>6654</v>
      </c>
      <c r="F31566" t="s">
        <v>307</v>
      </c>
      <c r="G31566" s="155">
        <v>45911</v>
      </c>
      <c r="H31566">
        <v>1</v>
      </c>
    </row>
    <row r="31567" spans="1:8" x14ac:dyDescent="0.25">
      <c r="A31567">
        <v>4864335</v>
      </c>
      <c r="B31567" t="s">
        <v>6457</v>
      </c>
      <c r="C31567" s="155">
        <v>23630</v>
      </c>
      <c r="D31567">
        <v>667814</v>
      </c>
      <c r="E31567" t="s">
        <v>3547</v>
      </c>
      <c r="F31567" t="s">
        <v>394</v>
      </c>
      <c r="G31567" s="155">
        <v>45904</v>
      </c>
      <c r="H31567">
        <v>1</v>
      </c>
    </row>
    <row r="31568" spans="1:8" x14ac:dyDescent="0.25">
      <c r="A31568">
        <v>4864334</v>
      </c>
      <c r="B31568" t="s">
        <v>6458</v>
      </c>
      <c r="C31568" s="155">
        <v>16630</v>
      </c>
      <c r="D31568">
        <v>667984</v>
      </c>
      <c r="E31568" t="s">
        <v>1156</v>
      </c>
      <c r="F31568" t="s">
        <v>12</v>
      </c>
      <c r="G31568" s="155">
        <v>45904</v>
      </c>
      <c r="H31568">
        <v>1</v>
      </c>
    </row>
    <row r="31569" spans="1:8" x14ac:dyDescent="0.25">
      <c r="A31569">
        <v>4864333</v>
      </c>
      <c r="B31569" t="s">
        <v>6459</v>
      </c>
      <c r="C31569" s="155">
        <v>22490</v>
      </c>
      <c r="D31569">
        <v>622865</v>
      </c>
      <c r="E31569" t="s">
        <v>2097</v>
      </c>
      <c r="F31569" t="s">
        <v>254</v>
      </c>
      <c r="G31569" s="155">
        <v>45908</v>
      </c>
      <c r="H31569">
        <v>1</v>
      </c>
    </row>
    <row r="31570" spans="1:8" x14ac:dyDescent="0.25">
      <c r="A31570">
        <v>4864332</v>
      </c>
      <c r="B31570" t="s">
        <v>6460</v>
      </c>
      <c r="C31570" s="155">
        <v>29936</v>
      </c>
      <c r="D31570">
        <v>667814</v>
      </c>
      <c r="E31570" t="s">
        <v>1417</v>
      </c>
      <c r="F31570" t="s">
        <v>414</v>
      </c>
      <c r="G31570" s="155">
        <v>45904</v>
      </c>
      <c r="H31570">
        <v>1</v>
      </c>
    </row>
    <row r="31571" spans="1:8" x14ac:dyDescent="0.25">
      <c r="A31571">
        <v>4864331</v>
      </c>
      <c r="B31571" t="s">
        <v>6461</v>
      </c>
      <c r="C31571" s="155">
        <v>19865</v>
      </c>
      <c r="D31571">
        <v>682824</v>
      </c>
      <c r="E31571" t="s">
        <v>1156</v>
      </c>
      <c r="F31571" t="s">
        <v>33</v>
      </c>
      <c r="G31571" s="155">
        <v>45904</v>
      </c>
      <c r="H31571">
        <v>1</v>
      </c>
    </row>
    <row r="31572" spans="1:8" x14ac:dyDescent="0.25">
      <c r="A31572">
        <v>4864329</v>
      </c>
      <c r="B31572" t="s">
        <v>6462</v>
      </c>
      <c r="C31572" s="155">
        <v>27230</v>
      </c>
      <c r="D31572">
        <v>667814</v>
      </c>
      <c r="E31572" t="s">
        <v>2447</v>
      </c>
      <c r="F31572" t="s">
        <v>12</v>
      </c>
      <c r="G31572" s="155">
        <v>45904</v>
      </c>
      <c r="H31572">
        <v>1</v>
      </c>
    </row>
    <row r="31573" spans="1:8" x14ac:dyDescent="0.25">
      <c r="A31573">
        <v>4864328</v>
      </c>
      <c r="B31573" t="s">
        <v>6463</v>
      </c>
      <c r="C31573" s="155">
        <v>38947</v>
      </c>
      <c r="D31573">
        <v>665890</v>
      </c>
      <c r="E31573" t="s">
        <v>6464</v>
      </c>
      <c r="F31573" t="s">
        <v>56</v>
      </c>
      <c r="G31573" s="155">
        <v>45904</v>
      </c>
      <c r="H31573">
        <v>1</v>
      </c>
    </row>
    <row r="31574" spans="1:8" x14ac:dyDescent="0.25">
      <c r="A31574">
        <v>4864327</v>
      </c>
      <c r="B31574" t="s">
        <v>3769</v>
      </c>
      <c r="C31574" s="155">
        <v>20316</v>
      </c>
      <c r="D31574">
        <v>667814</v>
      </c>
      <c r="E31574" t="s">
        <v>1170</v>
      </c>
      <c r="F31574" t="s">
        <v>493</v>
      </c>
      <c r="G31574" s="155">
        <v>45904</v>
      </c>
      <c r="H31574">
        <v>1</v>
      </c>
    </row>
    <row r="31575" spans="1:8" x14ac:dyDescent="0.25">
      <c r="A31575">
        <v>4864326</v>
      </c>
      <c r="B31575" t="s">
        <v>3933</v>
      </c>
      <c r="C31575" s="155">
        <v>21120</v>
      </c>
      <c r="D31575">
        <v>667984</v>
      </c>
      <c r="E31575" t="s">
        <v>1156</v>
      </c>
      <c r="F31575" t="s">
        <v>319</v>
      </c>
      <c r="G31575" s="155">
        <v>45904</v>
      </c>
      <c r="H31575">
        <v>1</v>
      </c>
    </row>
    <row r="31576" spans="1:8" x14ac:dyDescent="0.25">
      <c r="A31576">
        <v>4864325</v>
      </c>
      <c r="B31576" t="s">
        <v>2863</v>
      </c>
      <c r="C31576" s="155">
        <v>17873</v>
      </c>
      <c r="D31576">
        <v>667983</v>
      </c>
      <c r="E31576" t="s">
        <v>1867</v>
      </c>
      <c r="F31576" t="s">
        <v>397</v>
      </c>
      <c r="G31576" s="155">
        <v>45904</v>
      </c>
      <c r="H31576">
        <v>1</v>
      </c>
    </row>
    <row r="31577" spans="1:8" x14ac:dyDescent="0.25">
      <c r="A31577">
        <v>4864324</v>
      </c>
      <c r="B31577" t="s">
        <v>6465</v>
      </c>
      <c r="C31577" s="155">
        <v>22409</v>
      </c>
      <c r="D31577">
        <v>667688</v>
      </c>
      <c r="E31577" t="s">
        <v>1174</v>
      </c>
      <c r="F31577" t="s">
        <v>21</v>
      </c>
      <c r="G31577" s="155">
        <v>45904</v>
      </c>
      <c r="H31577">
        <v>1</v>
      </c>
    </row>
    <row r="31578" spans="1:8" x14ac:dyDescent="0.25">
      <c r="A31578">
        <v>4864322</v>
      </c>
      <c r="B31578" t="s">
        <v>6466</v>
      </c>
      <c r="C31578" s="155">
        <v>18908</v>
      </c>
      <c r="D31578">
        <v>682824</v>
      </c>
      <c r="E31578" t="s">
        <v>1156</v>
      </c>
      <c r="F31578" t="s">
        <v>33</v>
      </c>
      <c r="G31578" s="155">
        <v>45904</v>
      </c>
      <c r="H31578">
        <v>1</v>
      </c>
    </row>
    <row r="31579" spans="1:8" x14ac:dyDescent="0.25">
      <c r="A31579">
        <v>4864321</v>
      </c>
      <c r="B31579" t="s">
        <v>3997</v>
      </c>
      <c r="C31579" s="155">
        <v>17338</v>
      </c>
      <c r="D31579">
        <v>672888</v>
      </c>
      <c r="E31579" t="s">
        <v>6935</v>
      </c>
      <c r="F31579" t="s">
        <v>307</v>
      </c>
      <c r="G31579" s="155">
        <v>45911</v>
      </c>
      <c r="H31579">
        <v>1</v>
      </c>
    </row>
    <row r="31580" spans="1:8" x14ac:dyDescent="0.25">
      <c r="A31580">
        <v>4864318</v>
      </c>
      <c r="B31580" t="s">
        <v>6467</v>
      </c>
      <c r="C31580" s="155">
        <v>34702</v>
      </c>
      <c r="D31580">
        <v>622804</v>
      </c>
      <c r="E31580" t="s">
        <v>987</v>
      </c>
      <c r="F31580" t="s">
        <v>36</v>
      </c>
      <c r="G31580" s="155">
        <v>45904</v>
      </c>
      <c r="H31580">
        <v>1</v>
      </c>
    </row>
    <row r="31581" spans="1:8" x14ac:dyDescent="0.25">
      <c r="A31581">
        <v>4864317</v>
      </c>
      <c r="B31581" t="s">
        <v>6468</v>
      </c>
      <c r="C31581" s="155">
        <v>23710</v>
      </c>
      <c r="D31581">
        <v>667984</v>
      </c>
      <c r="E31581" t="s">
        <v>1156</v>
      </c>
      <c r="F31581" t="s">
        <v>12</v>
      </c>
      <c r="G31581" s="155">
        <v>45904</v>
      </c>
      <c r="H31581">
        <v>1</v>
      </c>
    </row>
    <row r="31582" spans="1:8" x14ac:dyDescent="0.25">
      <c r="A31582">
        <v>4864316</v>
      </c>
      <c r="B31582" t="s">
        <v>5165</v>
      </c>
      <c r="C31582" s="155">
        <v>17599</v>
      </c>
      <c r="D31582">
        <v>682824</v>
      </c>
      <c r="E31582" t="s">
        <v>1174</v>
      </c>
      <c r="F31582" t="s">
        <v>33</v>
      </c>
      <c r="G31582" s="155">
        <v>45904</v>
      </c>
      <c r="H31582">
        <v>1</v>
      </c>
    </row>
    <row r="31583" spans="1:8" x14ac:dyDescent="0.25">
      <c r="A31583">
        <v>4864315</v>
      </c>
      <c r="B31583" t="s">
        <v>6469</v>
      </c>
      <c r="C31583" s="155">
        <v>16396</v>
      </c>
      <c r="D31583">
        <v>667984</v>
      </c>
      <c r="E31583" t="s">
        <v>1192</v>
      </c>
      <c r="F31583" t="s">
        <v>27</v>
      </c>
      <c r="G31583" s="155">
        <v>45904</v>
      </c>
      <c r="H31583">
        <v>1</v>
      </c>
    </row>
    <row r="31584" spans="1:8" x14ac:dyDescent="0.25">
      <c r="A31584">
        <v>4864312</v>
      </c>
      <c r="B31584" t="s">
        <v>16227</v>
      </c>
      <c r="C31584" s="155">
        <v>30588</v>
      </c>
      <c r="D31584">
        <v>667814</v>
      </c>
      <c r="E31584" t="s">
        <v>1180</v>
      </c>
      <c r="F31584" t="s">
        <v>15</v>
      </c>
      <c r="G31584" s="155">
        <v>45901</v>
      </c>
      <c r="H31584">
        <v>1</v>
      </c>
    </row>
    <row r="31585" spans="1:8" x14ac:dyDescent="0.25">
      <c r="A31585">
        <v>4864310</v>
      </c>
      <c r="B31585" t="s">
        <v>6470</v>
      </c>
      <c r="C31585" s="155">
        <v>20805</v>
      </c>
      <c r="D31585">
        <v>621982</v>
      </c>
      <c r="E31585" t="s">
        <v>6471</v>
      </c>
      <c r="F31585" t="s">
        <v>23</v>
      </c>
      <c r="G31585" s="155">
        <v>45904</v>
      </c>
      <c r="H31585">
        <v>1</v>
      </c>
    </row>
    <row r="31586" spans="1:8" x14ac:dyDescent="0.25">
      <c r="A31586">
        <v>4864309</v>
      </c>
      <c r="B31586" t="s">
        <v>3862</v>
      </c>
      <c r="C31586" s="155">
        <v>14073</v>
      </c>
      <c r="D31586">
        <v>682824</v>
      </c>
      <c r="E31586" t="s">
        <v>1174</v>
      </c>
      <c r="F31586" t="s">
        <v>33</v>
      </c>
      <c r="G31586" s="155">
        <v>45904</v>
      </c>
      <c r="H31586">
        <v>1</v>
      </c>
    </row>
    <row r="31587" spans="1:8" x14ac:dyDescent="0.25">
      <c r="A31587">
        <v>4864305</v>
      </c>
      <c r="B31587" t="s">
        <v>16228</v>
      </c>
      <c r="C31587" s="155">
        <v>22940</v>
      </c>
      <c r="D31587">
        <v>672888</v>
      </c>
      <c r="E31587" t="s">
        <v>2619</v>
      </c>
      <c r="F31587" t="s">
        <v>307</v>
      </c>
      <c r="G31587" s="155">
        <v>45911</v>
      </c>
      <c r="H31587">
        <v>1</v>
      </c>
    </row>
    <row r="31588" spans="1:8" x14ac:dyDescent="0.25">
      <c r="A31588">
        <v>4864302</v>
      </c>
      <c r="B31588" t="s">
        <v>4012</v>
      </c>
      <c r="C31588" s="155">
        <v>18295</v>
      </c>
      <c r="D31588">
        <v>665888</v>
      </c>
      <c r="E31588" t="s">
        <v>3717</v>
      </c>
      <c r="F31588" t="s">
        <v>56</v>
      </c>
      <c r="G31588" s="155">
        <v>45909</v>
      </c>
      <c r="H31588">
        <v>1</v>
      </c>
    </row>
    <row r="31589" spans="1:8" x14ac:dyDescent="0.25">
      <c r="A31589">
        <v>4864301</v>
      </c>
      <c r="B31589" t="s">
        <v>6472</v>
      </c>
      <c r="C31589" s="155">
        <v>13368</v>
      </c>
      <c r="D31589">
        <v>667888</v>
      </c>
      <c r="E31589" t="s">
        <v>1192</v>
      </c>
      <c r="F31589" t="s">
        <v>394</v>
      </c>
      <c r="G31589" s="155">
        <v>45909</v>
      </c>
      <c r="H31589">
        <v>1</v>
      </c>
    </row>
    <row r="31590" spans="1:8" x14ac:dyDescent="0.25">
      <c r="A31590">
        <v>4864300</v>
      </c>
      <c r="B31590" t="s">
        <v>6473</v>
      </c>
      <c r="C31590" s="155">
        <v>21323</v>
      </c>
      <c r="D31590">
        <v>667814</v>
      </c>
      <c r="E31590" t="s">
        <v>1180</v>
      </c>
      <c r="F31590" t="s">
        <v>12</v>
      </c>
      <c r="G31590" s="155">
        <v>45904</v>
      </c>
      <c r="H31590">
        <v>1</v>
      </c>
    </row>
    <row r="31591" spans="1:8" x14ac:dyDescent="0.25">
      <c r="A31591">
        <v>4864298</v>
      </c>
      <c r="B31591" t="s">
        <v>19103</v>
      </c>
      <c r="C31591" s="155">
        <v>29359</v>
      </c>
      <c r="D31591">
        <v>608888</v>
      </c>
      <c r="E31591" t="s">
        <v>3036</v>
      </c>
      <c r="F31591" t="s">
        <v>75</v>
      </c>
      <c r="G31591" s="155">
        <v>45917</v>
      </c>
      <c r="H31591">
        <v>1</v>
      </c>
    </row>
    <row r="31592" spans="1:8" x14ac:dyDescent="0.25">
      <c r="A31592">
        <v>4864297</v>
      </c>
      <c r="B31592" t="s">
        <v>6474</v>
      </c>
      <c r="C31592" s="155">
        <v>31949</v>
      </c>
      <c r="D31592">
        <v>665890</v>
      </c>
      <c r="E31592" t="s">
        <v>2601</v>
      </c>
      <c r="F31592" t="s">
        <v>56</v>
      </c>
      <c r="G31592" s="155">
        <v>45904</v>
      </c>
      <c r="H31592">
        <v>1</v>
      </c>
    </row>
    <row r="31593" spans="1:8" x14ac:dyDescent="0.25">
      <c r="A31593">
        <v>4864296</v>
      </c>
      <c r="B31593" t="s">
        <v>2114</v>
      </c>
      <c r="C31593" s="155">
        <v>20023</v>
      </c>
      <c r="D31593">
        <v>621982</v>
      </c>
      <c r="E31593" t="s">
        <v>6475</v>
      </c>
      <c r="F31593" t="s">
        <v>337</v>
      </c>
      <c r="G31593" s="155">
        <v>45902</v>
      </c>
      <c r="H31593">
        <v>1</v>
      </c>
    </row>
    <row r="31594" spans="1:8" x14ac:dyDescent="0.25">
      <c r="A31594">
        <v>4864295</v>
      </c>
      <c r="B31594" t="s">
        <v>6476</v>
      </c>
      <c r="C31594" s="155">
        <v>23991</v>
      </c>
      <c r="D31594">
        <v>667814</v>
      </c>
      <c r="E31594" t="s">
        <v>1422</v>
      </c>
      <c r="F31594" t="s">
        <v>414</v>
      </c>
      <c r="G31594" s="155">
        <v>45904</v>
      </c>
      <c r="H31594">
        <v>1</v>
      </c>
    </row>
    <row r="31595" spans="1:8" x14ac:dyDescent="0.25">
      <c r="A31595">
        <v>4864294</v>
      </c>
      <c r="B31595" t="s">
        <v>6477</v>
      </c>
      <c r="C31595" s="155">
        <v>19828</v>
      </c>
      <c r="D31595">
        <v>621982</v>
      </c>
      <c r="E31595" t="s">
        <v>4370</v>
      </c>
      <c r="F31595" t="s">
        <v>23</v>
      </c>
      <c r="G31595" s="155">
        <v>45904</v>
      </c>
      <c r="H31595">
        <v>1</v>
      </c>
    </row>
    <row r="31596" spans="1:8" x14ac:dyDescent="0.25">
      <c r="A31596">
        <v>4864293</v>
      </c>
      <c r="B31596" t="s">
        <v>6478</v>
      </c>
      <c r="C31596" s="155">
        <v>38167</v>
      </c>
      <c r="D31596">
        <v>600890</v>
      </c>
      <c r="E31596" t="s">
        <v>1854</v>
      </c>
      <c r="F31596" t="s">
        <v>5704</v>
      </c>
      <c r="G31596" s="155">
        <v>45904</v>
      </c>
      <c r="H31596">
        <v>1</v>
      </c>
    </row>
    <row r="31597" spans="1:8" x14ac:dyDescent="0.25">
      <c r="A31597">
        <v>4864292</v>
      </c>
      <c r="B31597" t="s">
        <v>3892</v>
      </c>
      <c r="C31597" s="155">
        <v>18067</v>
      </c>
      <c r="D31597">
        <v>667814</v>
      </c>
      <c r="E31597" t="s">
        <v>1180</v>
      </c>
      <c r="F31597" t="s">
        <v>386</v>
      </c>
      <c r="G31597" s="155">
        <v>45904</v>
      </c>
      <c r="H31597">
        <v>1</v>
      </c>
    </row>
    <row r="31598" spans="1:8" x14ac:dyDescent="0.25">
      <c r="A31598">
        <v>4864289</v>
      </c>
      <c r="B31598" t="s">
        <v>19104</v>
      </c>
      <c r="C31598" s="155">
        <v>18738</v>
      </c>
      <c r="D31598">
        <v>667984</v>
      </c>
      <c r="E31598" t="s">
        <v>1192</v>
      </c>
      <c r="F31598" t="s">
        <v>386</v>
      </c>
      <c r="G31598" s="155">
        <v>45904</v>
      </c>
      <c r="H31598">
        <v>1</v>
      </c>
    </row>
    <row r="31599" spans="1:8" x14ac:dyDescent="0.25">
      <c r="A31599">
        <v>4864287</v>
      </c>
      <c r="B31599" t="s">
        <v>16229</v>
      </c>
      <c r="C31599" s="155">
        <v>38421</v>
      </c>
      <c r="D31599">
        <v>610890</v>
      </c>
      <c r="E31599" t="s">
        <v>16230</v>
      </c>
      <c r="F31599" t="s">
        <v>698</v>
      </c>
      <c r="G31599" s="155">
        <v>45904</v>
      </c>
      <c r="H31599">
        <v>1</v>
      </c>
    </row>
    <row r="31600" spans="1:8" x14ac:dyDescent="0.25">
      <c r="A31600">
        <v>4864284</v>
      </c>
      <c r="B31600" t="s">
        <v>6479</v>
      </c>
      <c r="C31600" s="155">
        <v>22402</v>
      </c>
      <c r="D31600">
        <v>610888</v>
      </c>
      <c r="E31600" t="s">
        <v>4931</v>
      </c>
      <c r="F31600" t="s">
        <v>52</v>
      </c>
      <c r="G31600" s="155">
        <v>45909</v>
      </c>
      <c r="H31600">
        <v>1</v>
      </c>
    </row>
    <row r="31601" spans="1:8" x14ac:dyDescent="0.25">
      <c r="A31601">
        <v>4864283</v>
      </c>
      <c r="B31601" t="s">
        <v>6480</v>
      </c>
      <c r="C31601" s="155">
        <v>17571</v>
      </c>
      <c r="D31601">
        <v>667824</v>
      </c>
      <c r="E31601" t="s">
        <v>2839</v>
      </c>
      <c r="F31601" t="s">
        <v>383</v>
      </c>
      <c r="G31601" s="155">
        <v>45904</v>
      </c>
      <c r="H31601">
        <v>1</v>
      </c>
    </row>
    <row r="31602" spans="1:8" x14ac:dyDescent="0.25">
      <c r="A31602">
        <v>4864281</v>
      </c>
      <c r="B31602" t="s">
        <v>6481</v>
      </c>
      <c r="C31602" s="155">
        <v>23077</v>
      </c>
      <c r="D31602">
        <v>667984</v>
      </c>
      <c r="E31602" t="s">
        <v>1156</v>
      </c>
      <c r="F31602" t="s">
        <v>12</v>
      </c>
      <c r="G31602" s="155">
        <v>45904</v>
      </c>
      <c r="H31602">
        <v>1</v>
      </c>
    </row>
    <row r="31603" spans="1:8" x14ac:dyDescent="0.25">
      <c r="A31603">
        <v>4864280</v>
      </c>
      <c r="B31603" t="s">
        <v>2629</v>
      </c>
      <c r="C31603" s="155">
        <v>20646</v>
      </c>
      <c r="D31603">
        <v>621982</v>
      </c>
      <c r="E31603" t="s">
        <v>4729</v>
      </c>
      <c r="F31603" t="s">
        <v>23</v>
      </c>
      <c r="G31603" s="155">
        <v>45904</v>
      </c>
      <c r="H31603">
        <v>1</v>
      </c>
    </row>
    <row r="31604" spans="1:8" x14ac:dyDescent="0.25">
      <c r="A31604">
        <v>4864279</v>
      </c>
      <c r="B31604" t="s">
        <v>6482</v>
      </c>
      <c r="C31604" s="155">
        <v>38954</v>
      </c>
      <c r="D31604">
        <v>667814</v>
      </c>
      <c r="E31604" t="s">
        <v>1172</v>
      </c>
      <c r="F31604" t="s">
        <v>43</v>
      </c>
      <c r="G31604" s="155">
        <v>45904</v>
      </c>
      <c r="H31604">
        <v>1</v>
      </c>
    </row>
    <row r="31605" spans="1:8" x14ac:dyDescent="0.25">
      <c r="A31605">
        <v>4864278</v>
      </c>
      <c r="B31605" t="s">
        <v>7579</v>
      </c>
      <c r="C31605" s="155">
        <v>32136</v>
      </c>
      <c r="D31605">
        <v>602888</v>
      </c>
      <c r="E31605" t="s">
        <v>1172</v>
      </c>
      <c r="F31605" t="s">
        <v>485</v>
      </c>
      <c r="G31605" s="155">
        <v>45915</v>
      </c>
      <c r="H31605">
        <v>1</v>
      </c>
    </row>
    <row r="31606" spans="1:8" x14ac:dyDescent="0.25">
      <c r="A31606">
        <v>4864277</v>
      </c>
      <c r="B31606" t="s">
        <v>2160</v>
      </c>
      <c r="C31606" s="155">
        <v>18734</v>
      </c>
      <c r="D31606">
        <v>682824</v>
      </c>
      <c r="E31606" t="s">
        <v>1156</v>
      </c>
      <c r="F31606" t="s">
        <v>33</v>
      </c>
      <c r="G31606" s="155">
        <v>45904</v>
      </c>
      <c r="H31606">
        <v>1</v>
      </c>
    </row>
    <row r="31607" spans="1:8" x14ac:dyDescent="0.25">
      <c r="A31607">
        <v>4864276</v>
      </c>
      <c r="B31607" t="s">
        <v>6483</v>
      </c>
      <c r="C31607" s="155">
        <v>24381</v>
      </c>
      <c r="D31607">
        <v>667983</v>
      </c>
      <c r="E31607" t="s">
        <v>1888</v>
      </c>
      <c r="F31607" t="s">
        <v>14</v>
      </c>
      <c r="G31607" s="155">
        <v>45904</v>
      </c>
      <c r="H31607">
        <v>1</v>
      </c>
    </row>
    <row r="31608" spans="1:8" x14ac:dyDescent="0.25">
      <c r="A31608">
        <v>4864275</v>
      </c>
      <c r="B31608" t="s">
        <v>6484</v>
      </c>
      <c r="C31608" s="155">
        <v>20118</v>
      </c>
      <c r="D31608">
        <v>667984</v>
      </c>
      <c r="E31608" t="s">
        <v>1192</v>
      </c>
      <c r="F31608" t="s">
        <v>27</v>
      </c>
      <c r="G31608" s="155">
        <v>45904</v>
      </c>
      <c r="H31608">
        <v>1</v>
      </c>
    </row>
    <row r="31609" spans="1:8" x14ac:dyDescent="0.25">
      <c r="A31609">
        <v>4864274</v>
      </c>
      <c r="B31609" t="s">
        <v>6793</v>
      </c>
      <c r="C31609" s="155">
        <v>19067</v>
      </c>
      <c r="D31609">
        <v>667888</v>
      </c>
      <c r="E31609" t="s">
        <v>3801</v>
      </c>
      <c r="F31609" t="s">
        <v>487</v>
      </c>
      <c r="G31609" s="155">
        <v>45915</v>
      </c>
      <c r="H31609">
        <v>1</v>
      </c>
    </row>
    <row r="31610" spans="1:8" x14ac:dyDescent="0.25">
      <c r="A31610">
        <v>4864272</v>
      </c>
      <c r="B31610" t="s">
        <v>6485</v>
      </c>
      <c r="C31610" s="155">
        <v>21530</v>
      </c>
      <c r="D31610">
        <v>621982</v>
      </c>
      <c r="E31610" t="s">
        <v>6486</v>
      </c>
      <c r="F31610" t="s">
        <v>337</v>
      </c>
      <c r="G31610" s="155">
        <v>45904</v>
      </c>
      <c r="H31610">
        <v>1</v>
      </c>
    </row>
    <row r="31611" spans="1:8" x14ac:dyDescent="0.25">
      <c r="A31611">
        <v>4864271</v>
      </c>
      <c r="B31611" t="s">
        <v>3074</v>
      </c>
      <c r="C31611" s="155">
        <v>21678</v>
      </c>
      <c r="D31611">
        <v>604888</v>
      </c>
      <c r="E31611" t="s">
        <v>1230</v>
      </c>
      <c r="F31611" t="s">
        <v>32</v>
      </c>
      <c r="G31611" s="155">
        <v>45911</v>
      </c>
      <c r="H31611">
        <v>1</v>
      </c>
    </row>
    <row r="31612" spans="1:8" x14ac:dyDescent="0.25">
      <c r="A31612">
        <v>4864269</v>
      </c>
      <c r="B31612" t="s">
        <v>6487</v>
      </c>
      <c r="C31612" s="155">
        <v>29712</v>
      </c>
      <c r="D31612">
        <v>621982</v>
      </c>
      <c r="E31612" t="s">
        <v>4799</v>
      </c>
      <c r="F31612" t="s">
        <v>23</v>
      </c>
      <c r="G31612" s="155">
        <v>45904</v>
      </c>
      <c r="H31612">
        <v>1</v>
      </c>
    </row>
    <row r="31613" spans="1:8" x14ac:dyDescent="0.25">
      <c r="A31613">
        <v>4864268</v>
      </c>
      <c r="B31613" t="s">
        <v>6488</v>
      </c>
      <c r="C31613" s="155">
        <v>27470</v>
      </c>
      <c r="D31613">
        <v>600824</v>
      </c>
      <c r="E31613" t="s">
        <v>1930</v>
      </c>
      <c r="F31613" t="s">
        <v>59</v>
      </c>
      <c r="G31613" s="155">
        <v>45904</v>
      </c>
      <c r="H31613">
        <v>1</v>
      </c>
    </row>
    <row r="31614" spans="1:8" x14ac:dyDescent="0.25">
      <c r="A31614">
        <v>4864267</v>
      </c>
      <c r="B31614" t="s">
        <v>6489</v>
      </c>
      <c r="C31614" s="155">
        <v>19200</v>
      </c>
      <c r="D31614">
        <v>667984</v>
      </c>
      <c r="E31614" t="s">
        <v>1156</v>
      </c>
      <c r="F31614" t="s">
        <v>12</v>
      </c>
      <c r="G31614" s="155">
        <v>45904</v>
      </c>
      <c r="H31614">
        <v>1</v>
      </c>
    </row>
    <row r="31615" spans="1:8" x14ac:dyDescent="0.25">
      <c r="A31615">
        <v>4864266</v>
      </c>
      <c r="B31615" t="s">
        <v>6490</v>
      </c>
      <c r="C31615" s="155">
        <v>18383</v>
      </c>
      <c r="D31615">
        <v>608814</v>
      </c>
      <c r="E31615" t="s">
        <v>1867</v>
      </c>
      <c r="F31615" t="s">
        <v>75</v>
      </c>
      <c r="G31615" s="155">
        <v>45904</v>
      </c>
      <c r="H31615">
        <v>1</v>
      </c>
    </row>
    <row r="31616" spans="1:8" x14ac:dyDescent="0.25">
      <c r="A31616">
        <v>4864262</v>
      </c>
      <c r="B31616" t="s">
        <v>6169</v>
      </c>
      <c r="C31616" s="155">
        <v>32829</v>
      </c>
      <c r="D31616">
        <v>665890</v>
      </c>
      <c r="E31616" t="s">
        <v>2601</v>
      </c>
      <c r="F31616" t="s">
        <v>56</v>
      </c>
      <c r="G31616" s="155">
        <v>45904</v>
      </c>
      <c r="H31616">
        <v>1</v>
      </c>
    </row>
    <row r="31617" spans="1:8" x14ac:dyDescent="0.25">
      <c r="A31617">
        <v>4864260</v>
      </c>
      <c r="B31617" t="s">
        <v>6491</v>
      </c>
      <c r="C31617" s="155">
        <v>18240</v>
      </c>
      <c r="D31617">
        <v>667814</v>
      </c>
      <c r="E31617" t="s">
        <v>1417</v>
      </c>
      <c r="F31617" t="s">
        <v>12</v>
      </c>
      <c r="G31617" s="155">
        <v>45904</v>
      </c>
      <c r="H31617">
        <v>1</v>
      </c>
    </row>
    <row r="31618" spans="1:8" x14ac:dyDescent="0.25">
      <c r="A31618">
        <v>4864259</v>
      </c>
      <c r="B31618" t="s">
        <v>6492</v>
      </c>
      <c r="C31618" s="155">
        <v>21269</v>
      </c>
      <c r="D31618">
        <v>682824</v>
      </c>
      <c r="E31618" t="s">
        <v>1174</v>
      </c>
      <c r="F31618" t="s">
        <v>33</v>
      </c>
      <c r="G31618" s="155">
        <v>45904</v>
      </c>
      <c r="H31618">
        <v>1</v>
      </c>
    </row>
    <row r="31619" spans="1:8" x14ac:dyDescent="0.25">
      <c r="A31619">
        <v>4864258</v>
      </c>
      <c r="B31619" t="s">
        <v>6493</v>
      </c>
      <c r="C31619" s="155">
        <v>31750</v>
      </c>
      <c r="D31619">
        <v>622804</v>
      </c>
      <c r="E31619" t="s">
        <v>987</v>
      </c>
      <c r="F31619" t="s">
        <v>36</v>
      </c>
      <c r="G31619" s="155">
        <v>45904</v>
      </c>
      <c r="H31619">
        <v>1</v>
      </c>
    </row>
    <row r="31620" spans="1:8" x14ac:dyDescent="0.25">
      <c r="A31620">
        <v>4864257</v>
      </c>
      <c r="B31620" t="s">
        <v>4755</v>
      </c>
      <c r="C31620" s="155">
        <v>13222</v>
      </c>
      <c r="D31620">
        <v>621982</v>
      </c>
      <c r="E31620" t="s">
        <v>6486</v>
      </c>
      <c r="F31620" t="s">
        <v>23</v>
      </c>
      <c r="G31620" s="155">
        <v>45904</v>
      </c>
      <c r="H31620">
        <v>1</v>
      </c>
    </row>
    <row r="31621" spans="1:8" x14ac:dyDescent="0.25">
      <c r="A31621">
        <v>4864255</v>
      </c>
      <c r="B31621" t="s">
        <v>6494</v>
      </c>
      <c r="C31621" s="155">
        <v>38910</v>
      </c>
      <c r="D31621">
        <v>665890</v>
      </c>
      <c r="E31621" t="s">
        <v>2794</v>
      </c>
      <c r="F31621" t="s">
        <v>56</v>
      </c>
      <c r="G31621" s="155">
        <v>45904</v>
      </c>
      <c r="H31621">
        <v>1</v>
      </c>
    </row>
    <row r="31622" spans="1:8" x14ac:dyDescent="0.25">
      <c r="A31622">
        <v>4864254</v>
      </c>
      <c r="B31622" t="s">
        <v>6061</v>
      </c>
      <c r="C31622" s="155">
        <v>22141</v>
      </c>
      <c r="D31622">
        <v>667814</v>
      </c>
      <c r="E31622" t="s">
        <v>1230</v>
      </c>
      <c r="F31622" t="s">
        <v>414</v>
      </c>
      <c r="G31622" s="155">
        <v>45904</v>
      </c>
      <c r="H31622">
        <v>1</v>
      </c>
    </row>
    <row r="31623" spans="1:8" x14ac:dyDescent="0.25">
      <c r="A31623">
        <v>4864253</v>
      </c>
      <c r="B31623" t="s">
        <v>4777</v>
      </c>
      <c r="C31623" s="155">
        <v>31756</v>
      </c>
      <c r="D31623">
        <v>622804</v>
      </c>
      <c r="E31623" t="s">
        <v>1129</v>
      </c>
      <c r="F31623" t="s">
        <v>358</v>
      </c>
      <c r="G31623" s="155">
        <v>45904</v>
      </c>
      <c r="H31623">
        <v>1</v>
      </c>
    </row>
    <row r="31624" spans="1:8" x14ac:dyDescent="0.25">
      <c r="A31624">
        <v>4864252</v>
      </c>
      <c r="B31624" t="s">
        <v>2886</v>
      </c>
      <c r="C31624" s="155">
        <v>16727</v>
      </c>
      <c r="D31624">
        <v>667688</v>
      </c>
      <c r="E31624" t="s">
        <v>1174</v>
      </c>
      <c r="F31624" t="s">
        <v>21</v>
      </c>
      <c r="G31624" s="155">
        <v>45904</v>
      </c>
      <c r="H31624">
        <v>1</v>
      </c>
    </row>
    <row r="31625" spans="1:8" x14ac:dyDescent="0.25">
      <c r="A31625">
        <v>4864251</v>
      </c>
      <c r="B31625" t="s">
        <v>6495</v>
      </c>
      <c r="C31625" s="155">
        <v>20530</v>
      </c>
      <c r="D31625">
        <v>610814</v>
      </c>
      <c r="E31625" t="s">
        <v>2813</v>
      </c>
      <c r="F31625" t="s">
        <v>698</v>
      </c>
      <c r="G31625" s="155">
        <v>45904</v>
      </c>
      <c r="H31625">
        <v>1</v>
      </c>
    </row>
    <row r="31626" spans="1:8" x14ac:dyDescent="0.25">
      <c r="A31626">
        <v>4864249</v>
      </c>
      <c r="B31626" t="s">
        <v>6496</v>
      </c>
      <c r="C31626" s="155">
        <v>23523</v>
      </c>
      <c r="D31626">
        <v>621982</v>
      </c>
      <c r="E31626" t="s">
        <v>4181</v>
      </c>
      <c r="F31626" t="s">
        <v>23</v>
      </c>
      <c r="G31626" s="155">
        <v>45904</v>
      </c>
      <c r="H31626">
        <v>1</v>
      </c>
    </row>
    <row r="31627" spans="1:8" x14ac:dyDescent="0.25">
      <c r="A31627">
        <v>4864248</v>
      </c>
      <c r="B31627" t="s">
        <v>3860</v>
      </c>
      <c r="C31627" s="155">
        <v>15633</v>
      </c>
      <c r="D31627">
        <v>682824</v>
      </c>
      <c r="E31627" t="s">
        <v>1174</v>
      </c>
      <c r="F31627" t="s">
        <v>33</v>
      </c>
      <c r="G31627" s="155">
        <v>45904</v>
      </c>
      <c r="H31627">
        <v>1</v>
      </c>
    </row>
    <row r="31628" spans="1:8" x14ac:dyDescent="0.25">
      <c r="A31628">
        <v>4864247</v>
      </c>
      <c r="B31628" t="s">
        <v>6497</v>
      </c>
      <c r="C31628" s="155">
        <v>36255</v>
      </c>
      <c r="D31628">
        <v>600890</v>
      </c>
      <c r="E31628" t="s">
        <v>1172</v>
      </c>
      <c r="F31628" t="s">
        <v>5704</v>
      </c>
      <c r="G31628" s="155">
        <v>45904</v>
      </c>
      <c r="H31628">
        <v>1</v>
      </c>
    </row>
    <row r="31629" spans="1:8" x14ac:dyDescent="0.25">
      <c r="A31629">
        <v>4864246</v>
      </c>
      <c r="B31629" t="s">
        <v>6498</v>
      </c>
      <c r="C31629" s="155">
        <v>22790</v>
      </c>
      <c r="D31629">
        <v>608814</v>
      </c>
      <c r="E31629" t="s">
        <v>1189</v>
      </c>
      <c r="F31629" t="s">
        <v>75</v>
      </c>
      <c r="G31629" s="155">
        <v>45904</v>
      </c>
      <c r="H31629">
        <v>1</v>
      </c>
    </row>
    <row r="31630" spans="1:8" x14ac:dyDescent="0.25">
      <c r="A31630">
        <v>4864244</v>
      </c>
      <c r="B31630" t="s">
        <v>6117</v>
      </c>
      <c r="C31630" s="155">
        <v>20100</v>
      </c>
      <c r="D31630">
        <v>665888</v>
      </c>
      <c r="E31630" t="s">
        <v>2091</v>
      </c>
      <c r="F31630" t="s">
        <v>56</v>
      </c>
      <c r="G31630" s="155">
        <v>45909</v>
      </c>
      <c r="H31630">
        <v>1</v>
      </c>
    </row>
    <row r="31631" spans="1:8" x14ac:dyDescent="0.25">
      <c r="A31631">
        <v>4864243</v>
      </c>
      <c r="B31631" t="s">
        <v>6499</v>
      </c>
      <c r="C31631" s="155">
        <v>24691</v>
      </c>
      <c r="D31631">
        <v>682824</v>
      </c>
      <c r="E31631" t="s">
        <v>1172</v>
      </c>
      <c r="F31631" t="s">
        <v>482</v>
      </c>
      <c r="G31631" s="155">
        <v>45904</v>
      </c>
      <c r="H31631">
        <v>1</v>
      </c>
    </row>
    <row r="31632" spans="1:8" x14ac:dyDescent="0.25">
      <c r="A31632">
        <v>4864241</v>
      </c>
      <c r="B31632" t="s">
        <v>6500</v>
      </c>
      <c r="C31632" s="155">
        <v>22787</v>
      </c>
      <c r="D31632">
        <v>667688</v>
      </c>
      <c r="E31632" t="s">
        <v>1156</v>
      </c>
      <c r="F31632" t="s">
        <v>319</v>
      </c>
      <c r="G31632" s="155">
        <v>45904</v>
      </c>
      <c r="H31632">
        <v>1</v>
      </c>
    </row>
    <row r="31633" spans="1:8" x14ac:dyDescent="0.25">
      <c r="A31633">
        <v>4864240</v>
      </c>
      <c r="B31633" t="s">
        <v>6501</v>
      </c>
      <c r="C31633" s="155">
        <v>19866</v>
      </c>
      <c r="D31633">
        <v>667984</v>
      </c>
      <c r="E31633" t="s">
        <v>1156</v>
      </c>
      <c r="F31633" t="s">
        <v>12</v>
      </c>
      <c r="G31633" s="155">
        <v>45904</v>
      </c>
      <c r="H31633">
        <v>1</v>
      </c>
    </row>
    <row r="31634" spans="1:8" x14ac:dyDescent="0.25">
      <c r="A31634">
        <v>4864237</v>
      </c>
      <c r="B31634" t="s">
        <v>5969</v>
      </c>
      <c r="C31634" s="155">
        <v>20384</v>
      </c>
      <c r="D31634">
        <v>667814</v>
      </c>
      <c r="E31634" t="s">
        <v>1180</v>
      </c>
      <c r="F31634" t="s">
        <v>386</v>
      </c>
      <c r="G31634" s="155">
        <v>45904</v>
      </c>
      <c r="H31634">
        <v>1</v>
      </c>
    </row>
    <row r="31635" spans="1:8" x14ac:dyDescent="0.25">
      <c r="A31635">
        <v>4864236</v>
      </c>
      <c r="B31635" t="s">
        <v>10940</v>
      </c>
      <c r="C31635" s="155">
        <v>20520</v>
      </c>
      <c r="D31635">
        <v>608814</v>
      </c>
      <c r="E31635" t="s">
        <v>1867</v>
      </c>
      <c r="F31635" t="s">
        <v>75</v>
      </c>
      <c r="G31635" s="155">
        <v>45904</v>
      </c>
      <c r="H31635">
        <v>1</v>
      </c>
    </row>
    <row r="31636" spans="1:8" x14ac:dyDescent="0.25">
      <c r="A31636">
        <v>4864235</v>
      </c>
      <c r="B31636" t="s">
        <v>6502</v>
      </c>
      <c r="C31636" s="155">
        <v>25272</v>
      </c>
      <c r="D31636">
        <v>621982</v>
      </c>
      <c r="E31636" t="s">
        <v>6503</v>
      </c>
      <c r="F31636" t="s">
        <v>23</v>
      </c>
      <c r="G31636" s="155">
        <v>45904</v>
      </c>
      <c r="H31636">
        <v>1</v>
      </c>
    </row>
    <row r="31637" spans="1:8" x14ac:dyDescent="0.25">
      <c r="A31637">
        <v>4864233</v>
      </c>
      <c r="B31637" t="s">
        <v>6504</v>
      </c>
      <c r="C31637" s="155">
        <v>18343</v>
      </c>
      <c r="D31637">
        <v>682824</v>
      </c>
      <c r="E31637" t="s">
        <v>1156</v>
      </c>
      <c r="F31637" t="s">
        <v>33</v>
      </c>
      <c r="G31637" s="155">
        <v>45904</v>
      </c>
      <c r="H31637">
        <v>1</v>
      </c>
    </row>
    <row r="31638" spans="1:8" x14ac:dyDescent="0.25">
      <c r="A31638">
        <v>4864232</v>
      </c>
      <c r="B31638" t="s">
        <v>6505</v>
      </c>
      <c r="C31638" s="155">
        <v>33489</v>
      </c>
      <c r="D31638">
        <v>682824</v>
      </c>
      <c r="E31638" t="s">
        <v>1172</v>
      </c>
      <c r="F31638" t="s">
        <v>482</v>
      </c>
      <c r="G31638" s="155">
        <v>45904</v>
      </c>
      <c r="H31638">
        <v>1</v>
      </c>
    </row>
    <row r="31639" spans="1:8" x14ac:dyDescent="0.25">
      <c r="A31639">
        <v>4864231</v>
      </c>
      <c r="B31639" t="s">
        <v>6506</v>
      </c>
      <c r="C31639" s="155">
        <v>27648</v>
      </c>
      <c r="D31639">
        <v>667688</v>
      </c>
      <c r="E31639" t="s">
        <v>1156</v>
      </c>
      <c r="F31639" t="s">
        <v>21</v>
      </c>
      <c r="G31639" s="155">
        <v>45904</v>
      </c>
      <c r="H31639">
        <v>1</v>
      </c>
    </row>
    <row r="31640" spans="1:8" x14ac:dyDescent="0.25">
      <c r="A31640">
        <v>4864229</v>
      </c>
      <c r="B31640" t="s">
        <v>6507</v>
      </c>
      <c r="C31640" s="155">
        <v>19410</v>
      </c>
      <c r="D31640">
        <v>682824</v>
      </c>
      <c r="E31640" t="s">
        <v>1180</v>
      </c>
      <c r="F31640" t="s">
        <v>33</v>
      </c>
      <c r="G31640" s="155">
        <v>45904</v>
      </c>
      <c r="H31640">
        <v>1</v>
      </c>
    </row>
    <row r="31641" spans="1:8" x14ac:dyDescent="0.25">
      <c r="A31641">
        <v>4864228</v>
      </c>
      <c r="B31641" t="s">
        <v>6508</v>
      </c>
      <c r="C31641" s="155">
        <v>36593</v>
      </c>
      <c r="D31641">
        <v>622865</v>
      </c>
      <c r="E31641" t="s">
        <v>987</v>
      </c>
      <c r="F31641" t="s">
        <v>36</v>
      </c>
      <c r="G31641" s="155">
        <v>45909</v>
      </c>
      <c r="H31641">
        <v>1</v>
      </c>
    </row>
    <row r="31642" spans="1:8" x14ac:dyDescent="0.25">
      <c r="A31642">
        <v>4864227</v>
      </c>
      <c r="B31642" t="s">
        <v>6509</v>
      </c>
      <c r="C31642" s="155">
        <v>19994</v>
      </c>
      <c r="D31642">
        <v>667888</v>
      </c>
      <c r="E31642" t="s">
        <v>1156</v>
      </c>
      <c r="F31642" t="s">
        <v>326</v>
      </c>
      <c r="G31642" s="155">
        <v>45908</v>
      </c>
      <c r="H31642">
        <v>1</v>
      </c>
    </row>
    <row r="31643" spans="1:8" x14ac:dyDescent="0.25">
      <c r="A31643">
        <v>4864226</v>
      </c>
      <c r="B31643" t="s">
        <v>6510</v>
      </c>
      <c r="C31643" s="155">
        <v>27858</v>
      </c>
      <c r="D31643">
        <v>667972</v>
      </c>
      <c r="E31643" t="s">
        <v>1186</v>
      </c>
      <c r="F31643" t="s">
        <v>12</v>
      </c>
      <c r="G31643" s="155">
        <v>45904</v>
      </c>
      <c r="H31643">
        <v>1</v>
      </c>
    </row>
    <row r="31644" spans="1:8" x14ac:dyDescent="0.25">
      <c r="A31644">
        <v>4864225</v>
      </c>
      <c r="B31644" t="s">
        <v>6511</v>
      </c>
      <c r="C31644" s="155">
        <v>25575</v>
      </c>
      <c r="D31644">
        <v>621982</v>
      </c>
      <c r="E31644" t="s">
        <v>3206</v>
      </c>
      <c r="F31644" t="s">
        <v>23</v>
      </c>
      <c r="G31644" s="155">
        <v>45904</v>
      </c>
      <c r="H31644">
        <v>1</v>
      </c>
    </row>
    <row r="31645" spans="1:8" x14ac:dyDescent="0.25">
      <c r="A31645">
        <v>4864224</v>
      </c>
      <c r="B31645" t="s">
        <v>3147</v>
      </c>
      <c r="C31645" s="155">
        <v>19930</v>
      </c>
      <c r="D31645">
        <v>621982</v>
      </c>
      <c r="E31645" t="s">
        <v>4100</v>
      </c>
      <c r="F31645" t="s">
        <v>337</v>
      </c>
      <c r="G31645" s="155">
        <v>45904</v>
      </c>
      <c r="H31645">
        <v>1</v>
      </c>
    </row>
    <row r="31646" spans="1:8" x14ac:dyDescent="0.25">
      <c r="A31646">
        <v>4864222</v>
      </c>
      <c r="B31646" t="s">
        <v>6512</v>
      </c>
      <c r="C31646" s="155">
        <v>27518</v>
      </c>
      <c r="D31646">
        <v>682824</v>
      </c>
      <c r="E31646" t="s">
        <v>1156</v>
      </c>
      <c r="F31646" t="s">
        <v>482</v>
      </c>
      <c r="G31646" s="155">
        <v>45904</v>
      </c>
      <c r="H31646">
        <v>1</v>
      </c>
    </row>
    <row r="31647" spans="1:8" x14ac:dyDescent="0.25">
      <c r="A31647">
        <v>4864221</v>
      </c>
      <c r="B31647" t="s">
        <v>6513</v>
      </c>
      <c r="C31647" s="155">
        <v>28299</v>
      </c>
      <c r="D31647">
        <v>667814</v>
      </c>
      <c r="E31647" t="s">
        <v>1854</v>
      </c>
      <c r="F31647" t="s">
        <v>14</v>
      </c>
      <c r="G31647" s="155">
        <v>45904</v>
      </c>
      <c r="H31647">
        <v>1</v>
      </c>
    </row>
    <row r="31648" spans="1:8" x14ac:dyDescent="0.25">
      <c r="A31648">
        <v>4864220</v>
      </c>
      <c r="B31648" t="s">
        <v>6514</v>
      </c>
      <c r="C31648" s="155">
        <v>13711</v>
      </c>
      <c r="D31648">
        <v>667984</v>
      </c>
      <c r="E31648" t="s">
        <v>1156</v>
      </c>
      <c r="F31648" t="s">
        <v>319</v>
      </c>
      <c r="G31648" s="155">
        <v>45904</v>
      </c>
      <c r="H31648">
        <v>1</v>
      </c>
    </row>
    <row r="31649" spans="1:8" x14ac:dyDescent="0.25">
      <c r="A31649">
        <v>4864219</v>
      </c>
      <c r="B31649" t="s">
        <v>6515</v>
      </c>
      <c r="C31649" s="155">
        <v>32263</v>
      </c>
      <c r="D31649">
        <v>667814</v>
      </c>
      <c r="E31649" t="s">
        <v>1172</v>
      </c>
      <c r="F31649" t="s">
        <v>38</v>
      </c>
      <c r="G31649" s="155">
        <v>45904</v>
      </c>
      <c r="H31649">
        <v>1</v>
      </c>
    </row>
    <row r="31650" spans="1:8" x14ac:dyDescent="0.25">
      <c r="A31650">
        <v>4864216</v>
      </c>
      <c r="B31650" t="s">
        <v>6516</v>
      </c>
      <c r="C31650" s="155">
        <v>32484</v>
      </c>
      <c r="D31650">
        <v>682824</v>
      </c>
      <c r="E31650" t="s">
        <v>1172</v>
      </c>
      <c r="F31650" t="s">
        <v>482</v>
      </c>
      <c r="G31650" s="155">
        <v>45904</v>
      </c>
      <c r="H31650">
        <v>1</v>
      </c>
    </row>
    <row r="31651" spans="1:8" x14ac:dyDescent="0.25">
      <c r="A31651">
        <v>4864215</v>
      </c>
      <c r="B31651" t="s">
        <v>3884</v>
      </c>
      <c r="C31651" s="155">
        <v>21083</v>
      </c>
      <c r="D31651">
        <v>621982</v>
      </c>
      <c r="E31651" t="s">
        <v>2651</v>
      </c>
      <c r="F31651" t="s">
        <v>23</v>
      </c>
      <c r="G31651" s="155">
        <v>45904</v>
      </c>
      <c r="H31651">
        <v>1</v>
      </c>
    </row>
    <row r="31652" spans="1:8" x14ac:dyDescent="0.25">
      <c r="A31652">
        <v>4864214</v>
      </c>
      <c r="B31652" t="s">
        <v>4037</v>
      </c>
      <c r="C31652" s="155">
        <v>15681</v>
      </c>
      <c r="D31652">
        <v>667934</v>
      </c>
      <c r="E31652" t="s">
        <v>2275</v>
      </c>
      <c r="F31652" t="s">
        <v>43</v>
      </c>
      <c r="G31652" s="155">
        <v>45904</v>
      </c>
      <c r="H31652">
        <v>1</v>
      </c>
    </row>
    <row r="31653" spans="1:8" x14ac:dyDescent="0.25">
      <c r="A31653">
        <v>4864213</v>
      </c>
      <c r="B31653" t="s">
        <v>6517</v>
      </c>
      <c r="C31653" s="155">
        <v>26887</v>
      </c>
      <c r="D31653">
        <v>667984</v>
      </c>
      <c r="E31653" t="s">
        <v>1156</v>
      </c>
      <c r="F31653" t="s">
        <v>319</v>
      </c>
      <c r="G31653" s="155">
        <v>45904</v>
      </c>
      <c r="H31653">
        <v>1</v>
      </c>
    </row>
    <row r="31654" spans="1:8" x14ac:dyDescent="0.25">
      <c r="A31654">
        <v>4864211</v>
      </c>
      <c r="B31654" t="s">
        <v>3349</v>
      </c>
      <c r="C31654" s="155">
        <v>18611</v>
      </c>
      <c r="D31654">
        <v>667814</v>
      </c>
      <c r="E31654" t="s">
        <v>1198</v>
      </c>
      <c r="F31654" t="s">
        <v>493</v>
      </c>
      <c r="G31654" s="155">
        <v>45904</v>
      </c>
      <c r="H31654">
        <v>1</v>
      </c>
    </row>
    <row r="31655" spans="1:8" x14ac:dyDescent="0.25">
      <c r="A31655">
        <v>4864210</v>
      </c>
      <c r="B31655" t="s">
        <v>3891</v>
      </c>
      <c r="C31655" s="155">
        <v>15211</v>
      </c>
      <c r="D31655">
        <v>682824</v>
      </c>
      <c r="E31655" t="s">
        <v>1156</v>
      </c>
      <c r="F31655" t="s">
        <v>33</v>
      </c>
      <c r="G31655" s="155">
        <v>45904</v>
      </c>
      <c r="H31655">
        <v>1</v>
      </c>
    </row>
    <row r="31656" spans="1:8" x14ac:dyDescent="0.25">
      <c r="A31656">
        <v>4864209</v>
      </c>
      <c r="B31656" t="s">
        <v>6518</v>
      </c>
      <c r="C31656" s="155">
        <v>18965</v>
      </c>
      <c r="D31656">
        <v>621982</v>
      </c>
      <c r="E31656" t="s">
        <v>6486</v>
      </c>
      <c r="F31656" t="s">
        <v>337</v>
      </c>
      <c r="G31656" s="155">
        <v>45904</v>
      </c>
      <c r="H31656">
        <v>1</v>
      </c>
    </row>
    <row r="31657" spans="1:8" x14ac:dyDescent="0.25">
      <c r="A31657">
        <v>4864207</v>
      </c>
      <c r="B31657" t="s">
        <v>6519</v>
      </c>
      <c r="C31657" s="155">
        <v>23402</v>
      </c>
      <c r="D31657">
        <v>667890</v>
      </c>
      <c r="E31657" t="s">
        <v>1192</v>
      </c>
      <c r="F31657" t="s">
        <v>397</v>
      </c>
      <c r="G31657" s="155">
        <v>45904</v>
      </c>
      <c r="H31657">
        <v>1</v>
      </c>
    </row>
    <row r="31658" spans="1:8" x14ac:dyDescent="0.25">
      <c r="A31658">
        <v>4864206</v>
      </c>
      <c r="B31658" t="s">
        <v>6520</v>
      </c>
      <c r="C31658" s="155">
        <v>35600</v>
      </c>
      <c r="D31658">
        <v>682824</v>
      </c>
      <c r="E31658" t="s">
        <v>1180</v>
      </c>
      <c r="F31658" t="s">
        <v>482</v>
      </c>
      <c r="G31658" s="155">
        <v>45904</v>
      </c>
      <c r="H31658">
        <v>1</v>
      </c>
    </row>
    <row r="31659" spans="1:8" x14ac:dyDescent="0.25">
      <c r="A31659">
        <v>4864205</v>
      </c>
      <c r="B31659" t="s">
        <v>6521</v>
      </c>
      <c r="C31659" s="155">
        <v>19928</v>
      </c>
      <c r="D31659">
        <v>682824</v>
      </c>
      <c r="E31659" t="s">
        <v>1192</v>
      </c>
      <c r="F31659" t="s">
        <v>33</v>
      </c>
      <c r="G31659" s="155">
        <v>45904</v>
      </c>
      <c r="H31659">
        <v>1</v>
      </c>
    </row>
    <row r="31660" spans="1:8" x14ac:dyDescent="0.25">
      <c r="A31660">
        <v>4864204</v>
      </c>
      <c r="B31660" t="s">
        <v>6522</v>
      </c>
      <c r="C31660" s="155">
        <v>20442</v>
      </c>
      <c r="D31660">
        <v>622932</v>
      </c>
      <c r="E31660" t="s">
        <v>535</v>
      </c>
      <c r="F31660" t="s">
        <v>254</v>
      </c>
      <c r="G31660" s="155">
        <v>45904</v>
      </c>
      <c r="H31660">
        <v>1</v>
      </c>
    </row>
    <row r="31661" spans="1:8" x14ac:dyDescent="0.25">
      <c r="A31661">
        <v>4864203</v>
      </c>
      <c r="B31661" t="s">
        <v>3879</v>
      </c>
      <c r="C31661" s="155">
        <v>17685</v>
      </c>
      <c r="D31661">
        <v>667984</v>
      </c>
      <c r="E31661" t="s">
        <v>1156</v>
      </c>
      <c r="F31661" t="s">
        <v>319</v>
      </c>
      <c r="G31661" s="155">
        <v>45904</v>
      </c>
      <c r="H31661">
        <v>1</v>
      </c>
    </row>
    <row r="31662" spans="1:8" x14ac:dyDescent="0.25">
      <c r="A31662">
        <v>4864202</v>
      </c>
      <c r="B31662" t="s">
        <v>6523</v>
      </c>
      <c r="C31662" s="155">
        <v>21558</v>
      </c>
      <c r="D31662">
        <v>621982</v>
      </c>
      <c r="E31662" t="s">
        <v>6524</v>
      </c>
      <c r="F31662" t="s">
        <v>23</v>
      </c>
      <c r="G31662" s="155">
        <v>45904</v>
      </c>
      <c r="H31662">
        <v>1</v>
      </c>
    </row>
    <row r="31663" spans="1:8" x14ac:dyDescent="0.25">
      <c r="A31663">
        <v>4864201</v>
      </c>
      <c r="B31663" t="s">
        <v>6525</v>
      </c>
      <c r="C31663" s="155">
        <v>14801</v>
      </c>
      <c r="D31663">
        <v>667824</v>
      </c>
      <c r="E31663" t="s">
        <v>1192</v>
      </c>
      <c r="F31663" t="s">
        <v>12</v>
      </c>
      <c r="G31663" s="155">
        <v>45904</v>
      </c>
      <c r="H31663">
        <v>1</v>
      </c>
    </row>
    <row r="31664" spans="1:8" x14ac:dyDescent="0.25">
      <c r="A31664">
        <v>4864200</v>
      </c>
      <c r="B31664" t="s">
        <v>6526</v>
      </c>
      <c r="C31664" s="155">
        <v>26868</v>
      </c>
      <c r="D31664">
        <v>610888</v>
      </c>
      <c r="E31664" t="s">
        <v>6527</v>
      </c>
      <c r="F31664" t="s">
        <v>52</v>
      </c>
      <c r="G31664" s="155">
        <v>45909</v>
      </c>
      <c r="H31664">
        <v>1</v>
      </c>
    </row>
    <row r="31665" spans="1:8" x14ac:dyDescent="0.25">
      <c r="A31665">
        <v>4864199</v>
      </c>
      <c r="B31665" t="s">
        <v>6528</v>
      </c>
      <c r="C31665" s="155">
        <v>24954</v>
      </c>
      <c r="D31665">
        <v>600934</v>
      </c>
      <c r="E31665" t="s">
        <v>2275</v>
      </c>
      <c r="F31665" t="s">
        <v>306</v>
      </c>
      <c r="G31665" s="155">
        <v>45904</v>
      </c>
      <c r="H31665">
        <v>1</v>
      </c>
    </row>
    <row r="31666" spans="1:8" x14ac:dyDescent="0.25">
      <c r="A31666">
        <v>4864198</v>
      </c>
      <c r="B31666" t="s">
        <v>16231</v>
      </c>
      <c r="C31666" s="155">
        <v>26415</v>
      </c>
      <c r="D31666">
        <v>667888</v>
      </c>
      <c r="E31666" t="s">
        <v>1635</v>
      </c>
      <c r="F31666" t="s">
        <v>297</v>
      </c>
      <c r="G31666" s="155">
        <v>45912</v>
      </c>
      <c r="H31666">
        <v>1</v>
      </c>
    </row>
    <row r="31667" spans="1:8" x14ac:dyDescent="0.25">
      <c r="A31667">
        <v>4864197</v>
      </c>
      <c r="B31667" t="s">
        <v>6529</v>
      </c>
      <c r="C31667" s="155">
        <v>28126</v>
      </c>
      <c r="D31667">
        <v>604890</v>
      </c>
      <c r="E31667" t="s">
        <v>3642</v>
      </c>
      <c r="F31667" t="s">
        <v>32</v>
      </c>
      <c r="G31667" s="155">
        <v>45904</v>
      </c>
      <c r="H31667">
        <v>1</v>
      </c>
    </row>
    <row r="31668" spans="1:8" x14ac:dyDescent="0.25">
      <c r="A31668">
        <v>4864194</v>
      </c>
      <c r="B31668" t="s">
        <v>6530</v>
      </c>
      <c r="C31668" s="155">
        <v>20480</v>
      </c>
      <c r="D31668">
        <v>667984</v>
      </c>
      <c r="E31668" t="s">
        <v>1156</v>
      </c>
      <c r="F31668" t="s">
        <v>319</v>
      </c>
      <c r="G31668" s="155">
        <v>45904</v>
      </c>
      <c r="H31668">
        <v>1</v>
      </c>
    </row>
    <row r="31669" spans="1:8" x14ac:dyDescent="0.25">
      <c r="A31669">
        <v>4864193</v>
      </c>
      <c r="B31669" t="s">
        <v>6531</v>
      </c>
      <c r="C31669" s="155">
        <v>16081</v>
      </c>
      <c r="D31669">
        <v>682824</v>
      </c>
      <c r="E31669" t="s">
        <v>1156</v>
      </c>
      <c r="F31669" t="s">
        <v>33</v>
      </c>
      <c r="G31669" s="155">
        <v>45904</v>
      </c>
      <c r="H31669">
        <v>1</v>
      </c>
    </row>
    <row r="31670" spans="1:8" x14ac:dyDescent="0.25">
      <c r="A31670">
        <v>4864192</v>
      </c>
      <c r="B31670" t="s">
        <v>6532</v>
      </c>
      <c r="C31670" s="155">
        <v>14004</v>
      </c>
      <c r="D31670">
        <v>621982</v>
      </c>
      <c r="E31670" t="s">
        <v>6533</v>
      </c>
      <c r="F31670" t="s">
        <v>337</v>
      </c>
      <c r="G31670" s="155">
        <v>45904</v>
      </c>
      <c r="H31670">
        <v>1</v>
      </c>
    </row>
    <row r="31671" spans="1:8" x14ac:dyDescent="0.25">
      <c r="A31671">
        <v>4864191</v>
      </c>
      <c r="B31671" t="s">
        <v>6534</v>
      </c>
      <c r="C31671" s="155">
        <v>15183</v>
      </c>
      <c r="D31671">
        <v>621982</v>
      </c>
      <c r="E31671" t="s">
        <v>4415</v>
      </c>
      <c r="F31671" t="s">
        <v>23</v>
      </c>
      <c r="G31671" s="155">
        <v>45904</v>
      </c>
      <c r="H31671">
        <v>1</v>
      </c>
    </row>
    <row r="31672" spans="1:8" x14ac:dyDescent="0.25">
      <c r="A31672">
        <v>4864186</v>
      </c>
      <c r="B31672" t="s">
        <v>6535</v>
      </c>
      <c r="C31672" s="155">
        <v>14913</v>
      </c>
      <c r="D31672">
        <v>667824</v>
      </c>
      <c r="E31672" t="s">
        <v>1192</v>
      </c>
      <c r="F31672" t="s">
        <v>12</v>
      </c>
      <c r="G31672" s="155">
        <v>45904</v>
      </c>
      <c r="H31672">
        <v>1</v>
      </c>
    </row>
    <row r="31673" spans="1:8" x14ac:dyDescent="0.25">
      <c r="A31673">
        <v>4864185</v>
      </c>
      <c r="B31673" t="s">
        <v>23877</v>
      </c>
      <c r="C31673" s="155">
        <v>26548</v>
      </c>
      <c r="D31673">
        <v>667814</v>
      </c>
      <c r="E31673" t="s">
        <v>1230</v>
      </c>
      <c r="F31673" t="s">
        <v>454</v>
      </c>
      <c r="G31673" s="155">
        <v>45904</v>
      </c>
      <c r="H31673">
        <v>1</v>
      </c>
    </row>
    <row r="31674" spans="1:8" x14ac:dyDescent="0.25">
      <c r="A31674">
        <v>4864184</v>
      </c>
      <c r="B31674" t="s">
        <v>6050</v>
      </c>
      <c r="C31674" s="155">
        <v>34208</v>
      </c>
      <c r="D31674">
        <v>622871</v>
      </c>
      <c r="E31674" t="s">
        <v>5871</v>
      </c>
      <c r="F31674" t="s">
        <v>44</v>
      </c>
      <c r="G31674" s="155">
        <v>45904</v>
      </c>
      <c r="H31674">
        <v>1</v>
      </c>
    </row>
    <row r="31675" spans="1:8" x14ac:dyDescent="0.25">
      <c r="A31675">
        <v>4864180</v>
      </c>
      <c r="B31675" t="s">
        <v>6536</v>
      </c>
      <c r="C31675" s="155">
        <v>21398</v>
      </c>
      <c r="D31675">
        <v>621982</v>
      </c>
      <c r="E31675" t="s">
        <v>3911</v>
      </c>
      <c r="F31675" t="s">
        <v>23</v>
      </c>
      <c r="G31675" s="155">
        <v>45904</v>
      </c>
      <c r="H31675">
        <v>1</v>
      </c>
    </row>
    <row r="31676" spans="1:8" x14ac:dyDescent="0.25">
      <c r="A31676">
        <v>4864176</v>
      </c>
      <c r="B31676" t="s">
        <v>6537</v>
      </c>
      <c r="C31676" s="155">
        <v>18759</v>
      </c>
      <c r="D31676">
        <v>667888</v>
      </c>
      <c r="E31676" t="s">
        <v>1192</v>
      </c>
      <c r="F31676" t="s">
        <v>12</v>
      </c>
      <c r="G31676" s="155">
        <v>45904</v>
      </c>
      <c r="H31676">
        <v>1</v>
      </c>
    </row>
    <row r="31677" spans="1:8" x14ac:dyDescent="0.25">
      <c r="A31677">
        <v>4864175</v>
      </c>
      <c r="B31677" t="s">
        <v>6538</v>
      </c>
      <c r="C31677" s="155">
        <v>17186</v>
      </c>
      <c r="D31677">
        <v>682824</v>
      </c>
      <c r="E31677" t="s">
        <v>1198</v>
      </c>
      <c r="F31677" t="s">
        <v>33</v>
      </c>
      <c r="G31677" s="155">
        <v>45904</v>
      </c>
      <c r="H31677">
        <v>1</v>
      </c>
    </row>
    <row r="31678" spans="1:8" x14ac:dyDescent="0.25">
      <c r="A31678">
        <v>4864174</v>
      </c>
      <c r="B31678" t="s">
        <v>6539</v>
      </c>
      <c r="C31678" s="155">
        <v>18851</v>
      </c>
      <c r="D31678">
        <v>667934</v>
      </c>
      <c r="E31678" t="s">
        <v>2275</v>
      </c>
      <c r="F31678" t="s">
        <v>43</v>
      </c>
      <c r="G31678" s="155">
        <v>45904</v>
      </c>
      <c r="H31678">
        <v>1</v>
      </c>
    </row>
    <row r="31679" spans="1:8" x14ac:dyDescent="0.25">
      <c r="A31679">
        <v>4864173</v>
      </c>
      <c r="B31679" t="s">
        <v>6540</v>
      </c>
      <c r="C31679" s="155">
        <v>28072</v>
      </c>
      <c r="D31679">
        <v>667814</v>
      </c>
      <c r="E31679" t="s">
        <v>1180</v>
      </c>
      <c r="F31679" t="s">
        <v>386</v>
      </c>
      <c r="G31679" s="155">
        <v>45904</v>
      </c>
      <c r="H31679">
        <v>1</v>
      </c>
    </row>
    <row r="31680" spans="1:8" x14ac:dyDescent="0.25">
      <c r="A31680">
        <v>4864172</v>
      </c>
      <c r="B31680" t="s">
        <v>6541</v>
      </c>
      <c r="C31680" s="155">
        <v>20463</v>
      </c>
      <c r="D31680">
        <v>667984</v>
      </c>
      <c r="E31680" t="s">
        <v>1192</v>
      </c>
      <c r="F31680" t="s">
        <v>413</v>
      </c>
      <c r="G31680" s="155">
        <v>45904</v>
      </c>
      <c r="H31680">
        <v>1</v>
      </c>
    </row>
    <row r="31681" spans="1:8" x14ac:dyDescent="0.25">
      <c r="A31681">
        <v>4864171</v>
      </c>
      <c r="B31681" t="s">
        <v>4311</v>
      </c>
      <c r="C31681" s="155">
        <v>24004</v>
      </c>
      <c r="D31681">
        <v>667888</v>
      </c>
      <c r="E31681" t="s">
        <v>1978</v>
      </c>
      <c r="F31681" t="s">
        <v>394</v>
      </c>
      <c r="G31681" s="155">
        <v>45909</v>
      </c>
      <c r="H31681">
        <v>1</v>
      </c>
    </row>
    <row r="31682" spans="1:8" x14ac:dyDescent="0.25">
      <c r="A31682">
        <v>4864170</v>
      </c>
      <c r="B31682" t="s">
        <v>6542</v>
      </c>
      <c r="C31682" s="155">
        <v>36332</v>
      </c>
      <c r="D31682">
        <v>608890</v>
      </c>
      <c r="E31682" t="s">
        <v>3036</v>
      </c>
      <c r="F31682" t="s">
        <v>75</v>
      </c>
      <c r="G31682" s="155">
        <v>45904</v>
      </c>
      <c r="H31682">
        <v>1</v>
      </c>
    </row>
    <row r="31683" spans="1:8" x14ac:dyDescent="0.25">
      <c r="A31683">
        <v>4864169</v>
      </c>
      <c r="B31683" t="s">
        <v>6543</v>
      </c>
      <c r="C31683" s="155">
        <v>16653</v>
      </c>
      <c r="D31683">
        <v>621982</v>
      </c>
      <c r="E31683" t="s">
        <v>1973</v>
      </c>
      <c r="F31683" t="s">
        <v>23</v>
      </c>
      <c r="G31683" s="155">
        <v>45904</v>
      </c>
      <c r="H31683">
        <v>1</v>
      </c>
    </row>
    <row r="31684" spans="1:8" x14ac:dyDescent="0.25">
      <c r="A31684">
        <v>4864168</v>
      </c>
      <c r="B31684" t="s">
        <v>2443</v>
      </c>
      <c r="C31684" s="155">
        <v>31372</v>
      </c>
      <c r="D31684">
        <v>667824</v>
      </c>
      <c r="E31684" t="s">
        <v>1156</v>
      </c>
      <c r="F31684" t="s">
        <v>397</v>
      </c>
      <c r="G31684" s="155">
        <v>45904</v>
      </c>
      <c r="H31684">
        <v>1</v>
      </c>
    </row>
    <row r="31685" spans="1:8" x14ac:dyDescent="0.25">
      <c r="A31685">
        <v>4864167</v>
      </c>
      <c r="B31685" t="s">
        <v>6544</v>
      </c>
      <c r="C31685" s="155">
        <v>14266</v>
      </c>
      <c r="D31685">
        <v>682824</v>
      </c>
      <c r="E31685" t="s">
        <v>1174</v>
      </c>
      <c r="F31685" t="s">
        <v>33</v>
      </c>
      <c r="G31685" s="155">
        <v>45904</v>
      </c>
      <c r="H31685">
        <v>1</v>
      </c>
    </row>
    <row r="31686" spans="1:8" x14ac:dyDescent="0.25">
      <c r="A31686">
        <v>4864165</v>
      </c>
      <c r="B31686" t="s">
        <v>9214</v>
      </c>
      <c r="C31686" s="155">
        <v>14286</v>
      </c>
      <c r="D31686">
        <v>667890</v>
      </c>
      <c r="E31686" t="s">
        <v>9068</v>
      </c>
      <c r="F31686" t="s">
        <v>319</v>
      </c>
      <c r="G31686" s="155">
        <v>45904</v>
      </c>
      <c r="H31686">
        <v>1</v>
      </c>
    </row>
    <row r="31687" spans="1:8" x14ac:dyDescent="0.25">
      <c r="A31687">
        <v>4864164</v>
      </c>
      <c r="B31687" t="s">
        <v>6545</v>
      </c>
      <c r="C31687" s="155">
        <v>20837</v>
      </c>
      <c r="D31687">
        <v>667984</v>
      </c>
      <c r="E31687" t="s">
        <v>1192</v>
      </c>
      <c r="F31687" t="s">
        <v>413</v>
      </c>
      <c r="G31687" s="155">
        <v>45904</v>
      </c>
      <c r="H31687">
        <v>1</v>
      </c>
    </row>
    <row r="31688" spans="1:8" x14ac:dyDescent="0.25">
      <c r="A31688">
        <v>4864162</v>
      </c>
      <c r="B31688" t="s">
        <v>3486</v>
      </c>
      <c r="C31688" s="155">
        <v>20318</v>
      </c>
      <c r="D31688">
        <v>667984</v>
      </c>
      <c r="E31688" t="s">
        <v>1192</v>
      </c>
      <c r="F31688" t="s">
        <v>38</v>
      </c>
      <c r="G31688" s="155">
        <v>45904</v>
      </c>
      <c r="H31688">
        <v>1</v>
      </c>
    </row>
    <row r="31689" spans="1:8" x14ac:dyDescent="0.25">
      <c r="A31689">
        <v>4864161</v>
      </c>
      <c r="B31689" t="s">
        <v>6546</v>
      </c>
      <c r="C31689" s="155">
        <v>13006</v>
      </c>
      <c r="D31689">
        <v>667824</v>
      </c>
      <c r="E31689" t="s">
        <v>1192</v>
      </c>
      <c r="F31689" t="s">
        <v>12</v>
      </c>
      <c r="G31689" s="155">
        <v>45904</v>
      </c>
      <c r="H31689">
        <v>1</v>
      </c>
    </row>
    <row r="31690" spans="1:8" x14ac:dyDescent="0.25">
      <c r="A31690">
        <v>4864160</v>
      </c>
      <c r="B31690" t="s">
        <v>4758</v>
      </c>
      <c r="C31690" s="155">
        <v>16901</v>
      </c>
      <c r="D31690">
        <v>667984</v>
      </c>
      <c r="E31690" t="s">
        <v>1192</v>
      </c>
      <c r="F31690" t="s">
        <v>38</v>
      </c>
      <c r="G31690" s="155">
        <v>45904</v>
      </c>
      <c r="H31690">
        <v>1</v>
      </c>
    </row>
    <row r="31691" spans="1:8" x14ac:dyDescent="0.25">
      <c r="A31691">
        <v>4864159</v>
      </c>
      <c r="B31691" t="s">
        <v>3940</v>
      </c>
      <c r="C31691" s="155">
        <v>16769</v>
      </c>
      <c r="D31691">
        <v>682824</v>
      </c>
      <c r="E31691" t="s">
        <v>1156</v>
      </c>
      <c r="F31691" t="s">
        <v>33</v>
      </c>
      <c r="G31691" s="155">
        <v>45904</v>
      </c>
      <c r="H31691">
        <v>1</v>
      </c>
    </row>
    <row r="31692" spans="1:8" x14ac:dyDescent="0.25">
      <c r="A31692">
        <v>4864155</v>
      </c>
      <c r="B31692" t="s">
        <v>6547</v>
      </c>
      <c r="C31692" s="155">
        <v>34876</v>
      </c>
      <c r="D31692">
        <v>608814</v>
      </c>
      <c r="E31692" t="s">
        <v>1960</v>
      </c>
      <c r="F31692" t="s">
        <v>75</v>
      </c>
      <c r="G31692" s="155">
        <v>45904</v>
      </c>
      <c r="H31692">
        <v>1</v>
      </c>
    </row>
    <row r="31693" spans="1:8" x14ac:dyDescent="0.25">
      <c r="A31693">
        <v>4864154</v>
      </c>
      <c r="B31693" t="s">
        <v>6548</v>
      </c>
      <c r="C31693" s="155">
        <v>31199</v>
      </c>
      <c r="D31693">
        <v>622804</v>
      </c>
      <c r="E31693" t="s">
        <v>987</v>
      </c>
      <c r="F31693" t="s">
        <v>36</v>
      </c>
      <c r="G31693" s="155">
        <v>45904</v>
      </c>
      <c r="H31693">
        <v>1</v>
      </c>
    </row>
    <row r="31694" spans="1:8" x14ac:dyDescent="0.25">
      <c r="A31694">
        <v>4864153</v>
      </c>
      <c r="B31694" t="s">
        <v>6549</v>
      </c>
      <c r="C31694" s="155">
        <v>31737</v>
      </c>
      <c r="D31694">
        <v>667814</v>
      </c>
      <c r="E31694" t="s">
        <v>6550</v>
      </c>
      <c r="F31694" t="s">
        <v>397</v>
      </c>
      <c r="G31694" s="155">
        <v>45904</v>
      </c>
      <c r="H31694">
        <v>1</v>
      </c>
    </row>
    <row r="31695" spans="1:8" x14ac:dyDescent="0.25">
      <c r="A31695">
        <v>4864152</v>
      </c>
      <c r="B31695" t="s">
        <v>6551</v>
      </c>
      <c r="C31695" s="155">
        <v>32194</v>
      </c>
      <c r="D31695">
        <v>667814</v>
      </c>
      <c r="E31695" t="s">
        <v>1854</v>
      </c>
      <c r="F31695" t="s">
        <v>43</v>
      </c>
      <c r="G31695" s="155">
        <v>45904</v>
      </c>
      <c r="H31695">
        <v>1</v>
      </c>
    </row>
    <row r="31696" spans="1:8" x14ac:dyDescent="0.25">
      <c r="A31696">
        <v>4864151</v>
      </c>
      <c r="B31696" t="s">
        <v>6552</v>
      </c>
      <c r="C31696" s="155">
        <v>19118</v>
      </c>
      <c r="D31696">
        <v>667824</v>
      </c>
      <c r="E31696" t="s">
        <v>1192</v>
      </c>
      <c r="F31696" t="s">
        <v>12</v>
      </c>
      <c r="G31696" s="155">
        <v>45904</v>
      </c>
      <c r="H31696">
        <v>1</v>
      </c>
    </row>
    <row r="31697" spans="1:8" x14ac:dyDescent="0.25">
      <c r="A31697">
        <v>4864149</v>
      </c>
      <c r="B31697" t="s">
        <v>6553</v>
      </c>
      <c r="C31697" s="155">
        <v>17733</v>
      </c>
      <c r="D31697">
        <v>682824</v>
      </c>
      <c r="E31697" t="s">
        <v>1156</v>
      </c>
      <c r="F31697" t="s">
        <v>33</v>
      </c>
      <c r="G31697" s="155">
        <v>45904</v>
      </c>
      <c r="H31697">
        <v>1</v>
      </c>
    </row>
    <row r="31698" spans="1:8" x14ac:dyDescent="0.25">
      <c r="A31698">
        <v>4864148</v>
      </c>
      <c r="B31698" t="s">
        <v>19105</v>
      </c>
      <c r="C31698" s="155">
        <v>24918</v>
      </c>
      <c r="D31698">
        <v>610888</v>
      </c>
      <c r="E31698" t="s">
        <v>3210</v>
      </c>
      <c r="F31698" t="s">
        <v>698</v>
      </c>
      <c r="G31698" s="155">
        <v>45915</v>
      </c>
      <c r="H31698">
        <v>1</v>
      </c>
    </row>
    <row r="31699" spans="1:8" x14ac:dyDescent="0.25">
      <c r="A31699">
        <v>4864147</v>
      </c>
      <c r="B31699" t="s">
        <v>6554</v>
      </c>
      <c r="C31699" s="155">
        <v>36667</v>
      </c>
      <c r="D31699">
        <v>600890</v>
      </c>
      <c r="E31699" t="s">
        <v>1172</v>
      </c>
      <c r="F31699" t="s">
        <v>5704</v>
      </c>
      <c r="G31699" s="155">
        <v>45904</v>
      </c>
      <c r="H31699">
        <v>1</v>
      </c>
    </row>
    <row r="31700" spans="1:8" x14ac:dyDescent="0.25">
      <c r="A31700">
        <v>4864146</v>
      </c>
      <c r="B31700" t="s">
        <v>6555</v>
      </c>
      <c r="C31700" s="155">
        <v>27449</v>
      </c>
      <c r="D31700">
        <v>622871</v>
      </c>
      <c r="E31700" t="s">
        <v>2087</v>
      </c>
      <c r="F31700" t="s">
        <v>507</v>
      </c>
      <c r="G31700" s="155">
        <v>45904</v>
      </c>
      <c r="H31700">
        <v>1</v>
      </c>
    </row>
    <row r="31701" spans="1:8" x14ac:dyDescent="0.25">
      <c r="A31701">
        <v>4864144</v>
      </c>
      <c r="B31701" t="s">
        <v>6556</v>
      </c>
      <c r="C31701" s="155">
        <v>21449</v>
      </c>
      <c r="D31701">
        <v>682824</v>
      </c>
      <c r="E31701" t="s">
        <v>1156</v>
      </c>
      <c r="F31701" t="s">
        <v>33</v>
      </c>
      <c r="G31701" s="155">
        <v>45904</v>
      </c>
      <c r="H31701">
        <v>1</v>
      </c>
    </row>
    <row r="31702" spans="1:8" x14ac:dyDescent="0.25">
      <c r="A31702">
        <v>4864138</v>
      </c>
      <c r="B31702" t="s">
        <v>6557</v>
      </c>
      <c r="C31702" s="155">
        <v>17018</v>
      </c>
      <c r="D31702">
        <v>621982</v>
      </c>
      <c r="E31702" t="s">
        <v>4415</v>
      </c>
      <c r="F31702" t="s">
        <v>23</v>
      </c>
      <c r="G31702" s="155">
        <v>45904</v>
      </c>
      <c r="H31702">
        <v>1</v>
      </c>
    </row>
    <row r="31703" spans="1:8" x14ac:dyDescent="0.25">
      <c r="A31703">
        <v>4864137</v>
      </c>
      <c r="B31703" t="s">
        <v>3072</v>
      </c>
      <c r="C31703" s="155">
        <v>13765</v>
      </c>
      <c r="D31703">
        <v>667824</v>
      </c>
      <c r="E31703" t="s">
        <v>1192</v>
      </c>
      <c r="F31703" t="s">
        <v>12</v>
      </c>
      <c r="G31703" s="155">
        <v>45904</v>
      </c>
      <c r="H31703">
        <v>1</v>
      </c>
    </row>
    <row r="31704" spans="1:8" x14ac:dyDescent="0.25">
      <c r="A31704">
        <v>4864136</v>
      </c>
      <c r="B31704" t="s">
        <v>6558</v>
      </c>
      <c r="C31704" s="155">
        <v>13917</v>
      </c>
      <c r="D31704">
        <v>682824</v>
      </c>
      <c r="E31704" t="s">
        <v>1198</v>
      </c>
      <c r="F31704" t="s">
        <v>33</v>
      </c>
      <c r="G31704" s="155">
        <v>45904</v>
      </c>
      <c r="H31704">
        <v>1</v>
      </c>
    </row>
    <row r="31705" spans="1:8" x14ac:dyDescent="0.25">
      <c r="A31705">
        <v>4864135</v>
      </c>
      <c r="B31705" t="s">
        <v>6559</v>
      </c>
      <c r="C31705" s="155">
        <v>37314</v>
      </c>
      <c r="D31705">
        <v>622804</v>
      </c>
      <c r="E31705" t="s">
        <v>1154</v>
      </c>
      <c r="F31705" t="s">
        <v>358</v>
      </c>
      <c r="G31705" s="155">
        <v>45904</v>
      </c>
      <c r="H31705">
        <v>1</v>
      </c>
    </row>
    <row r="31706" spans="1:8" x14ac:dyDescent="0.25">
      <c r="A31706">
        <v>4864134</v>
      </c>
      <c r="B31706" t="s">
        <v>3014</v>
      </c>
      <c r="C31706" s="155">
        <v>21813</v>
      </c>
      <c r="D31706">
        <v>667824</v>
      </c>
      <c r="E31706" t="s">
        <v>1156</v>
      </c>
      <c r="F31706" t="s">
        <v>14</v>
      </c>
      <c r="G31706" s="155">
        <v>45904</v>
      </c>
      <c r="H31706">
        <v>1</v>
      </c>
    </row>
    <row r="31707" spans="1:8" x14ac:dyDescent="0.25">
      <c r="A31707">
        <v>4864133</v>
      </c>
      <c r="B31707" t="s">
        <v>16232</v>
      </c>
      <c r="C31707" s="155">
        <v>38557</v>
      </c>
      <c r="D31707">
        <v>667814</v>
      </c>
      <c r="E31707" t="s">
        <v>1172</v>
      </c>
      <c r="F31707" t="s">
        <v>487</v>
      </c>
      <c r="G31707" s="155">
        <v>45904</v>
      </c>
      <c r="H31707">
        <v>1</v>
      </c>
    </row>
    <row r="31708" spans="1:8" x14ac:dyDescent="0.25">
      <c r="A31708">
        <v>4864132</v>
      </c>
      <c r="B31708" t="s">
        <v>6560</v>
      </c>
      <c r="C31708" s="155">
        <v>16826</v>
      </c>
      <c r="D31708">
        <v>667824</v>
      </c>
      <c r="E31708" t="s">
        <v>1192</v>
      </c>
      <c r="F31708" t="s">
        <v>12</v>
      </c>
      <c r="G31708" s="155">
        <v>45904</v>
      </c>
      <c r="H31708">
        <v>1</v>
      </c>
    </row>
    <row r="31709" spans="1:8" x14ac:dyDescent="0.25">
      <c r="A31709">
        <v>4864131</v>
      </c>
      <c r="B31709" t="s">
        <v>6561</v>
      </c>
      <c r="C31709" s="155">
        <v>38104</v>
      </c>
      <c r="D31709">
        <v>667814</v>
      </c>
      <c r="E31709" t="s">
        <v>1172</v>
      </c>
      <c r="F31709" t="s">
        <v>43</v>
      </c>
      <c r="G31709" s="155">
        <v>45904</v>
      </c>
      <c r="H31709">
        <v>1</v>
      </c>
    </row>
    <row r="31710" spans="1:8" x14ac:dyDescent="0.25">
      <c r="A31710">
        <v>4864130</v>
      </c>
      <c r="B31710" t="s">
        <v>6562</v>
      </c>
      <c r="C31710" s="155">
        <v>21258</v>
      </c>
      <c r="D31710">
        <v>682824</v>
      </c>
      <c r="E31710" t="s">
        <v>1156</v>
      </c>
      <c r="F31710" t="s">
        <v>33</v>
      </c>
      <c r="G31710" s="155">
        <v>45904</v>
      </c>
      <c r="H31710">
        <v>1</v>
      </c>
    </row>
    <row r="31711" spans="1:8" x14ac:dyDescent="0.25">
      <c r="A31711">
        <v>4864129</v>
      </c>
      <c r="B31711" t="s">
        <v>6563</v>
      </c>
      <c r="C31711" s="155">
        <v>22695</v>
      </c>
      <c r="D31711">
        <v>621982</v>
      </c>
      <c r="E31711" t="s">
        <v>2700</v>
      </c>
      <c r="F31711" t="s">
        <v>23</v>
      </c>
      <c r="G31711" s="155">
        <v>45904</v>
      </c>
      <c r="H31711">
        <v>1</v>
      </c>
    </row>
    <row r="31712" spans="1:8" x14ac:dyDescent="0.25">
      <c r="A31712">
        <v>4864127</v>
      </c>
      <c r="B31712" t="s">
        <v>3852</v>
      </c>
      <c r="C31712" s="155">
        <v>16708</v>
      </c>
      <c r="D31712">
        <v>667824</v>
      </c>
      <c r="E31712" t="s">
        <v>1156</v>
      </c>
      <c r="F31712" t="s">
        <v>397</v>
      </c>
      <c r="G31712" s="155">
        <v>45904</v>
      </c>
      <c r="H31712">
        <v>1</v>
      </c>
    </row>
    <row r="31713" spans="1:8" x14ac:dyDescent="0.25">
      <c r="A31713">
        <v>4864126</v>
      </c>
      <c r="B31713" t="s">
        <v>5893</v>
      </c>
      <c r="C31713" s="155">
        <v>33786</v>
      </c>
      <c r="D31713">
        <v>667888</v>
      </c>
      <c r="E31713" t="s">
        <v>1172</v>
      </c>
      <c r="F31713" t="s">
        <v>497</v>
      </c>
      <c r="G31713" s="155">
        <v>45905</v>
      </c>
      <c r="H31713">
        <v>1</v>
      </c>
    </row>
    <row r="31714" spans="1:8" x14ac:dyDescent="0.25">
      <c r="A31714">
        <v>4864125</v>
      </c>
      <c r="B31714" t="s">
        <v>6495</v>
      </c>
      <c r="C31714" s="155">
        <v>20530</v>
      </c>
      <c r="D31714">
        <v>682824</v>
      </c>
      <c r="E31714" t="s">
        <v>1174</v>
      </c>
      <c r="F31714" t="s">
        <v>33</v>
      </c>
      <c r="G31714" s="155">
        <v>45904</v>
      </c>
      <c r="H31714">
        <v>1</v>
      </c>
    </row>
    <row r="31715" spans="1:8" x14ac:dyDescent="0.25">
      <c r="A31715">
        <v>4864121</v>
      </c>
      <c r="B31715" t="s">
        <v>6564</v>
      </c>
      <c r="C31715" s="155">
        <v>24218</v>
      </c>
      <c r="D31715">
        <v>621982</v>
      </c>
      <c r="E31715" t="s">
        <v>2651</v>
      </c>
      <c r="F31715" t="s">
        <v>23</v>
      </c>
      <c r="G31715" s="155">
        <v>45904</v>
      </c>
      <c r="H31715">
        <v>1</v>
      </c>
    </row>
    <row r="31716" spans="1:8" x14ac:dyDescent="0.25">
      <c r="A31716">
        <v>4864120</v>
      </c>
      <c r="B31716" t="s">
        <v>11426</v>
      </c>
      <c r="C31716" s="155">
        <v>30931</v>
      </c>
      <c r="D31716">
        <v>622871</v>
      </c>
      <c r="E31716" t="s">
        <v>4906</v>
      </c>
      <c r="F31716" t="s">
        <v>44</v>
      </c>
      <c r="G31716" s="155">
        <v>45904</v>
      </c>
      <c r="H31716">
        <v>1</v>
      </c>
    </row>
    <row r="31717" spans="1:8" x14ac:dyDescent="0.25">
      <c r="A31717">
        <v>4864119</v>
      </c>
      <c r="B31717" t="s">
        <v>6565</v>
      </c>
      <c r="C31717" s="155">
        <v>22800</v>
      </c>
      <c r="D31717">
        <v>682824</v>
      </c>
      <c r="E31717" t="s">
        <v>1198</v>
      </c>
      <c r="F31717" t="s">
        <v>33</v>
      </c>
      <c r="G31717" s="155">
        <v>45904</v>
      </c>
      <c r="H31717">
        <v>1</v>
      </c>
    </row>
    <row r="31718" spans="1:8" x14ac:dyDescent="0.25">
      <c r="A31718">
        <v>4864118</v>
      </c>
      <c r="B31718" t="s">
        <v>13986</v>
      </c>
      <c r="C31718" s="155">
        <v>22624</v>
      </c>
      <c r="D31718">
        <v>622972</v>
      </c>
      <c r="E31718" t="s">
        <v>515</v>
      </c>
      <c r="F31718" t="s">
        <v>36</v>
      </c>
      <c r="G31718" s="155">
        <v>45904</v>
      </c>
      <c r="H31718">
        <v>1</v>
      </c>
    </row>
    <row r="31719" spans="1:8" x14ac:dyDescent="0.25">
      <c r="A31719">
        <v>4864117</v>
      </c>
      <c r="B31719" t="s">
        <v>3915</v>
      </c>
      <c r="C31719" s="155">
        <v>14342</v>
      </c>
      <c r="D31719">
        <v>667824</v>
      </c>
      <c r="E31719" t="s">
        <v>1156</v>
      </c>
      <c r="F31719" t="s">
        <v>397</v>
      </c>
      <c r="G31719" s="155">
        <v>45904</v>
      </c>
      <c r="H31719">
        <v>1</v>
      </c>
    </row>
    <row r="31720" spans="1:8" x14ac:dyDescent="0.25">
      <c r="A31720">
        <v>4864116</v>
      </c>
      <c r="B31720" t="s">
        <v>6566</v>
      </c>
      <c r="C31720" s="155">
        <v>17289</v>
      </c>
      <c r="D31720">
        <v>604814</v>
      </c>
      <c r="E31720" t="s">
        <v>1379</v>
      </c>
      <c r="F31720" t="s">
        <v>32</v>
      </c>
      <c r="G31720" s="155">
        <v>45904</v>
      </c>
      <c r="H31720">
        <v>1</v>
      </c>
    </row>
    <row r="31721" spans="1:8" x14ac:dyDescent="0.25">
      <c r="A31721">
        <v>4864115</v>
      </c>
      <c r="B31721" t="s">
        <v>5576</v>
      </c>
      <c r="C31721" s="155">
        <v>21912</v>
      </c>
      <c r="D31721">
        <v>667972</v>
      </c>
      <c r="E31721" t="s">
        <v>1352</v>
      </c>
      <c r="F31721" t="s">
        <v>386</v>
      </c>
      <c r="G31721" s="155">
        <v>45904</v>
      </c>
      <c r="H31721">
        <v>1</v>
      </c>
    </row>
    <row r="31722" spans="1:8" x14ac:dyDescent="0.25">
      <c r="A31722">
        <v>4864112</v>
      </c>
      <c r="B31722" t="s">
        <v>6567</v>
      </c>
      <c r="C31722" s="155">
        <v>17293</v>
      </c>
      <c r="D31722">
        <v>667984</v>
      </c>
      <c r="E31722" t="s">
        <v>1156</v>
      </c>
      <c r="F31722" t="s">
        <v>493</v>
      </c>
      <c r="G31722" s="155">
        <v>45904</v>
      </c>
      <c r="H31722">
        <v>1</v>
      </c>
    </row>
    <row r="31723" spans="1:8" x14ac:dyDescent="0.25">
      <c r="A31723">
        <v>4864111</v>
      </c>
      <c r="B31723" t="s">
        <v>6568</v>
      </c>
      <c r="C31723" s="155">
        <v>21829</v>
      </c>
      <c r="D31723">
        <v>682824</v>
      </c>
      <c r="E31723" t="s">
        <v>1192</v>
      </c>
      <c r="F31723" t="s">
        <v>33</v>
      </c>
      <c r="G31723" s="155">
        <v>45904</v>
      </c>
      <c r="H31723">
        <v>1</v>
      </c>
    </row>
    <row r="31724" spans="1:8" x14ac:dyDescent="0.25">
      <c r="A31724">
        <v>4864109</v>
      </c>
      <c r="B31724" t="s">
        <v>6569</v>
      </c>
      <c r="C31724" s="155">
        <v>15631</v>
      </c>
      <c r="D31724">
        <v>621982</v>
      </c>
      <c r="E31724" t="s">
        <v>4100</v>
      </c>
      <c r="F31724" t="s">
        <v>337</v>
      </c>
      <c r="G31724" s="155">
        <v>45904</v>
      </c>
      <c r="H31724">
        <v>1</v>
      </c>
    </row>
    <row r="31725" spans="1:8" x14ac:dyDescent="0.25">
      <c r="A31725">
        <v>4864108</v>
      </c>
      <c r="B31725" t="s">
        <v>6570</v>
      </c>
      <c r="C31725" s="155">
        <v>32545</v>
      </c>
      <c r="D31725">
        <v>667934</v>
      </c>
      <c r="E31725" t="s">
        <v>2275</v>
      </c>
      <c r="F31725" t="s">
        <v>501</v>
      </c>
      <c r="G31725" s="155">
        <v>45904</v>
      </c>
      <c r="H31725">
        <v>1</v>
      </c>
    </row>
    <row r="31726" spans="1:8" x14ac:dyDescent="0.25">
      <c r="A31726">
        <v>4864107</v>
      </c>
      <c r="B31726" t="s">
        <v>2407</v>
      </c>
      <c r="C31726" s="155">
        <v>26184</v>
      </c>
      <c r="D31726">
        <v>608890</v>
      </c>
      <c r="E31726" t="s">
        <v>1960</v>
      </c>
      <c r="F31726" t="s">
        <v>75</v>
      </c>
      <c r="G31726" s="155">
        <v>45904</v>
      </c>
      <c r="H31726">
        <v>1</v>
      </c>
    </row>
    <row r="31727" spans="1:8" x14ac:dyDescent="0.25">
      <c r="A31727">
        <v>4864106</v>
      </c>
      <c r="B31727" t="s">
        <v>6571</v>
      </c>
      <c r="C31727" s="155">
        <v>21945</v>
      </c>
      <c r="D31727">
        <v>622972</v>
      </c>
      <c r="E31727" t="s">
        <v>511</v>
      </c>
      <c r="F31727" t="s">
        <v>19</v>
      </c>
      <c r="G31727" s="155">
        <v>45904</v>
      </c>
      <c r="H31727">
        <v>1</v>
      </c>
    </row>
    <row r="31728" spans="1:8" x14ac:dyDescent="0.25">
      <c r="A31728">
        <v>4864105</v>
      </c>
      <c r="B31728" t="s">
        <v>6572</v>
      </c>
      <c r="C31728" s="155">
        <v>21880</v>
      </c>
      <c r="D31728">
        <v>621982</v>
      </c>
      <c r="E31728" t="s">
        <v>3117</v>
      </c>
      <c r="F31728" t="s">
        <v>23</v>
      </c>
      <c r="G31728" s="155">
        <v>45904</v>
      </c>
      <c r="H31728">
        <v>1</v>
      </c>
    </row>
    <row r="31729" spans="1:8" x14ac:dyDescent="0.25">
      <c r="A31729">
        <v>4864103</v>
      </c>
      <c r="B31729" t="s">
        <v>4019</v>
      </c>
      <c r="C31729" s="155">
        <v>15403</v>
      </c>
      <c r="D31729">
        <v>667824</v>
      </c>
      <c r="E31729" t="s">
        <v>1192</v>
      </c>
      <c r="F31729" t="s">
        <v>12</v>
      </c>
      <c r="G31729" s="155">
        <v>45904</v>
      </c>
      <c r="H31729">
        <v>1</v>
      </c>
    </row>
    <row r="31730" spans="1:8" x14ac:dyDescent="0.25">
      <c r="A31730">
        <v>4864102</v>
      </c>
      <c r="B31730" t="s">
        <v>6573</v>
      </c>
      <c r="C31730" s="155">
        <v>25008</v>
      </c>
      <c r="D31730">
        <v>667934</v>
      </c>
      <c r="E31730" t="s">
        <v>2275</v>
      </c>
      <c r="F31730" t="s">
        <v>501</v>
      </c>
      <c r="G31730" s="155">
        <v>45904</v>
      </c>
      <c r="H31730">
        <v>1</v>
      </c>
    </row>
    <row r="31731" spans="1:8" x14ac:dyDescent="0.25">
      <c r="A31731">
        <v>4864101</v>
      </c>
      <c r="B31731" t="s">
        <v>6574</v>
      </c>
      <c r="C31731" s="155">
        <v>35585</v>
      </c>
      <c r="D31731">
        <v>600890</v>
      </c>
      <c r="E31731" t="s">
        <v>1172</v>
      </c>
      <c r="F31731" t="s">
        <v>5704</v>
      </c>
      <c r="G31731" s="155">
        <v>45904</v>
      </c>
      <c r="H31731">
        <v>1</v>
      </c>
    </row>
    <row r="31732" spans="1:8" x14ac:dyDescent="0.25">
      <c r="A31732">
        <v>4864100</v>
      </c>
      <c r="B31732" t="s">
        <v>19106</v>
      </c>
      <c r="C31732" s="155">
        <v>36996</v>
      </c>
      <c r="D31732">
        <v>667814</v>
      </c>
      <c r="E31732" t="s">
        <v>1560</v>
      </c>
      <c r="F31732" t="s">
        <v>487</v>
      </c>
      <c r="G31732" s="155">
        <v>45904</v>
      </c>
      <c r="H31732">
        <v>1</v>
      </c>
    </row>
    <row r="31733" spans="1:8" x14ac:dyDescent="0.25">
      <c r="A31733">
        <v>4864098</v>
      </c>
      <c r="B31733" t="s">
        <v>6575</v>
      </c>
      <c r="C31733" s="155">
        <v>20188</v>
      </c>
      <c r="D31733">
        <v>667890</v>
      </c>
      <c r="E31733" t="s">
        <v>1156</v>
      </c>
      <c r="F31733" t="s">
        <v>439</v>
      </c>
      <c r="G31733" s="155">
        <v>45904</v>
      </c>
      <c r="H31733">
        <v>1</v>
      </c>
    </row>
    <row r="31734" spans="1:8" x14ac:dyDescent="0.25">
      <c r="A31734">
        <v>4864096</v>
      </c>
      <c r="B31734" t="s">
        <v>6576</v>
      </c>
      <c r="C31734" s="155">
        <v>23541</v>
      </c>
      <c r="D31734">
        <v>610814</v>
      </c>
      <c r="E31734" t="s">
        <v>2813</v>
      </c>
      <c r="F31734" t="s">
        <v>52</v>
      </c>
      <c r="G31734" s="155">
        <v>45904</v>
      </c>
      <c r="H31734">
        <v>1</v>
      </c>
    </row>
    <row r="31735" spans="1:8" x14ac:dyDescent="0.25">
      <c r="A31735">
        <v>4864095</v>
      </c>
      <c r="B31735" t="s">
        <v>3389</v>
      </c>
      <c r="C31735" s="155">
        <v>17520</v>
      </c>
      <c r="D31735">
        <v>604890</v>
      </c>
      <c r="E31735" t="s">
        <v>3642</v>
      </c>
      <c r="F31735" t="s">
        <v>32</v>
      </c>
      <c r="G31735" s="155">
        <v>45904</v>
      </c>
      <c r="H31735">
        <v>1</v>
      </c>
    </row>
    <row r="31736" spans="1:8" x14ac:dyDescent="0.25">
      <c r="A31736">
        <v>4864094</v>
      </c>
      <c r="B31736" t="s">
        <v>26463</v>
      </c>
      <c r="C31736" s="155">
        <v>18161</v>
      </c>
      <c r="D31736">
        <v>667984</v>
      </c>
      <c r="E31736" t="s">
        <v>1156</v>
      </c>
      <c r="F31736" t="s">
        <v>421</v>
      </c>
      <c r="G31736" s="155">
        <v>45904</v>
      </c>
      <c r="H31736">
        <v>1</v>
      </c>
    </row>
    <row r="31737" spans="1:8" x14ac:dyDescent="0.25">
      <c r="A31737">
        <v>4864092</v>
      </c>
      <c r="B31737" t="s">
        <v>6577</v>
      </c>
      <c r="C31737" s="155">
        <v>21419</v>
      </c>
      <c r="D31737">
        <v>621982</v>
      </c>
      <c r="E31737" t="s">
        <v>1973</v>
      </c>
      <c r="F31737" t="s">
        <v>23</v>
      </c>
      <c r="G31737" s="155">
        <v>45904</v>
      </c>
      <c r="H31737">
        <v>1</v>
      </c>
    </row>
    <row r="31738" spans="1:8" x14ac:dyDescent="0.25">
      <c r="A31738">
        <v>4864091</v>
      </c>
      <c r="B31738" t="s">
        <v>2295</v>
      </c>
      <c r="C31738" s="155">
        <v>31154</v>
      </c>
      <c r="D31738">
        <v>622871</v>
      </c>
      <c r="E31738" t="s">
        <v>2438</v>
      </c>
      <c r="F31738" t="s">
        <v>358</v>
      </c>
      <c r="G31738" s="155">
        <v>45904</v>
      </c>
      <c r="H31738">
        <v>1</v>
      </c>
    </row>
    <row r="31739" spans="1:8" x14ac:dyDescent="0.25">
      <c r="A31739">
        <v>4864090</v>
      </c>
      <c r="B31739" t="s">
        <v>4301</v>
      </c>
      <c r="C31739" s="155">
        <v>16847</v>
      </c>
      <c r="D31739">
        <v>682824</v>
      </c>
      <c r="E31739" t="s">
        <v>1192</v>
      </c>
      <c r="F31739" t="s">
        <v>33</v>
      </c>
      <c r="G31739" s="155">
        <v>45904</v>
      </c>
      <c r="H31739">
        <v>1</v>
      </c>
    </row>
    <row r="31740" spans="1:8" x14ac:dyDescent="0.25">
      <c r="A31740">
        <v>4864089</v>
      </c>
      <c r="B31740" t="s">
        <v>9872</v>
      </c>
      <c r="C31740" s="155">
        <v>33371</v>
      </c>
      <c r="D31740">
        <v>622865</v>
      </c>
      <c r="E31740" t="s">
        <v>2266</v>
      </c>
      <c r="F31740" t="s">
        <v>36</v>
      </c>
      <c r="G31740" s="155">
        <v>45911</v>
      </c>
      <c r="H31740">
        <v>1</v>
      </c>
    </row>
    <row r="31741" spans="1:8" x14ac:dyDescent="0.25">
      <c r="A31741">
        <v>4864086</v>
      </c>
      <c r="B31741" t="s">
        <v>4022</v>
      </c>
      <c r="C31741" s="155">
        <v>19013</v>
      </c>
      <c r="D31741">
        <v>667824</v>
      </c>
      <c r="E31741" t="s">
        <v>1192</v>
      </c>
      <c r="F31741" t="s">
        <v>12</v>
      </c>
      <c r="G31741" s="155">
        <v>45904</v>
      </c>
      <c r="H31741">
        <v>1</v>
      </c>
    </row>
    <row r="31742" spans="1:8" x14ac:dyDescent="0.25">
      <c r="A31742">
        <v>4864085</v>
      </c>
      <c r="B31742" t="s">
        <v>6578</v>
      </c>
      <c r="C31742" s="155">
        <v>29056</v>
      </c>
      <c r="D31742">
        <v>665890</v>
      </c>
      <c r="E31742" t="s">
        <v>6579</v>
      </c>
      <c r="F31742" t="s">
        <v>56</v>
      </c>
      <c r="G31742" s="155">
        <v>45904</v>
      </c>
      <c r="H31742">
        <v>1</v>
      </c>
    </row>
    <row r="31743" spans="1:8" x14ac:dyDescent="0.25">
      <c r="A31743">
        <v>4864084</v>
      </c>
      <c r="B31743" t="s">
        <v>5783</v>
      </c>
      <c r="C31743" s="155">
        <v>20379</v>
      </c>
      <c r="D31743">
        <v>667984</v>
      </c>
      <c r="E31743" t="s">
        <v>1192</v>
      </c>
      <c r="F31743" t="s">
        <v>38</v>
      </c>
      <c r="G31743" s="155">
        <v>45904</v>
      </c>
      <c r="H31743">
        <v>1</v>
      </c>
    </row>
    <row r="31744" spans="1:8" x14ac:dyDescent="0.25">
      <c r="A31744">
        <v>4864082</v>
      </c>
      <c r="B31744" t="s">
        <v>6580</v>
      </c>
      <c r="C31744" s="155">
        <v>25980</v>
      </c>
      <c r="D31744">
        <v>621982</v>
      </c>
      <c r="E31744" t="s">
        <v>3911</v>
      </c>
      <c r="F31744" t="s">
        <v>23</v>
      </c>
      <c r="G31744" s="155">
        <v>45904</v>
      </c>
      <c r="H31744">
        <v>1</v>
      </c>
    </row>
    <row r="31745" spans="1:8" x14ac:dyDescent="0.25">
      <c r="A31745">
        <v>4864081</v>
      </c>
      <c r="B31745" t="s">
        <v>5969</v>
      </c>
      <c r="C31745" s="155">
        <v>20384</v>
      </c>
      <c r="D31745">
        <v>608890</v>
      </c>
      <c r="E31745" t="s">
        <v>1189</v>
      </c>
      <c r="F31745" t="s">
        <v>75</v>
      </c>
      <c r="G31745" s="155">
        <v>45904</v>
      </c>
      <c r="H31745">
        <v>1</v>
      </c>
    </row>
    <row r="31746" spans="1:8" x14ac:dyDescent="0.25">
      <c r="A31746">
        <v>4864080</v>
      </c>
      <c r="B31746" t="s">
        <v>6581</v>
      </c>
      <c r="C31746" s="155">
        <v>15453</v>
      </c>
      <c r="D31746">
        <v>667824</v>
      </c>
      <c r="E31746" t="s">
        <v>1192</v>
      </c>
      <c r="F31746" t="s">
        <v>12</v>
      </c>
      <c r="G31746" s="155">
        <v>45904</v>
      </c>
      <c r="H31746">
        <v>1</v>
      </c>
    </row>
    <row r="31747" spans="1:8" x14ac:dyDescent="0.25">
      <c r="A31747">
        <v>4864078</v>
      </c>
      <c r="B31747" t="s">
        <v>15257</v>
      </c>
      <c r="C31747" s="155">
        <v>20154</v>
      </c>
      <c r="D31747">
        <v>667888</v>
      </c>
      <c r="E31747" t="s">
        <v>1430</v>
      </c>
      <c r="F31747" t="s">
        <v>394</v>
      </c>
      <c r="G31747" s="155">
        <v>45908</v>
      </c>
      <c r="H31747">
        <v>1</v>
      </c>
    </row>
    <row r="31748" spans="1:8" x14ac:dyDescent="0.25">
      <c r="A31748">
        <v>4864077</v>
      </c>
      <c r="B31748" t="s">
        <v>6582</v>
      </c>
      <c r="C31748" s="155">
        <v>20904</v>
      </c>
      <c r="D31748">
        <v>682824</v>
      </c>
      <c r="E31748" t="s">
        <v>1156</v>
      </c>
      <c r="F31748" t="s">
        <v>33</v>
      </c>
      <c r="G31748" s="155">
        <v>45904</v>
      </c>
      <c r="H31748">
        <v>1</v>
      </c>
    </row>
    <row r="31749" spans="1:8" x14ac:dyDescent="0.25">
      <c r="A31749">
        <v>4864075</v>
      </c>
      <c r="B31749" t="s">
        <v>6583</v>
      </c>
      <c r="C31749" s="155">
        <v>19207</v>
      </c>
      <c r="D31749">
        <v>622871</v>
      </c>
      <c r="E31749" t="s">
        <v>2087</v>
      </c>
      <c r="F31749" t="s">
        <v>36</v>
      </c>
      <c r="G31749" s="155">
        <v>45904</v>
      </c>
      <c r="H31749">
        <v>1</v>
      </c>
    </row>
    <row r="31750" spans="1:8" x14ac:dyDescent="0.25">
      <c r="A31750">
        <v>4864074</v>
      </c>
      <c r="B31750" t="s">
        <v>6944</v>
      </c>
      <c r="C31750" s="155">
        <v>26184</v>
      </c>
      <c r="D31750">
        <v>672888</v>
      </c>
      <c r="E31750" t="s">
        <v>2668</v>
      </c>
      <c r="F31750" t="s">
        <v>307</v>
      </c>
      <c r="G31750" s="155">
        <v>45911</v>
      </c>
      <c r="H31750">
        <v>1</v>
      </c>
    </row>
    <row r="31751" spans="1:8" x14ac:dyDescent="0.25">
      <c r="A31751">
        <v>4864073</v>
      </c>
      <c r="B31751" t="s">
        <v>16233</v>
      </c>
      <c r="C31751" s="155">
        <v>20264</v>
      </c>
      <c r="D31751">
        <v>609814</v>
      </c>
      <c r="E31751" t="s">
        <v>1198</v>
      </c>
      <c r="F31751" t="s">
        <v>345</v>
      </c>
      <c r="G31751" s="155">
        <v>45904</v>
      </c>
      <c r="H31751">
        <v>1</v>
      </c>
    </row>
    <row r="31752" spans="1:8" x14ac:dyDescent="0.25">
      <c r="A31752">
        <v>4864072</v>
      </c>
      <c r="B31752" t="s">
        <v>6584</v>
      </c>
      <c r="C31752" s="155">
        <v>23219</v>
      </c>
      <c r="D31752">
        <v>621982</v>
      </c>
      <c r="E31752" t="s">
        <v>6585</v>
      </c>
      <c r="F31752" t="s">
        <v>23</v>
      </c>
      <c r="G31752" s="155">
        <v>45904</v>
      </c>
      <c r="H31752">
        <v>1</v>
      </c>
    </row>
    <row r="31753" spans="1:8" x14ac:dyDescent="0.25">
      <c r="A31753">
        <v>4864071</v>
      </c>
      <c r="B31753" t="s">
        <v>4052</v>
      </c>
      <c r="C31753" s="155">
        <v>19738</v>
      </c>
      <c r="D31753">
        <v>667824</v>
      </c>
      <c r="E31753" t="s">
        <v>1192</v>
      </c>
      <c r="F31753" t="s">
        <v>12</v>
      </c>
      <c r="G31753" s="155">
        <v>45904</v>
      </c>
      <c r="H31753">
        <v>1</v>
      </c>
    </row>
    <row r="31754" spans="1:8" x14ac:dyDescent="0.25">
      <c r="A31754">
        <v>4864070</v>
      </c>
      <c r="B31754" t="s">
        <v>22796</v>
      </c>
      <c r="C31754" s="155">
        <v>37069</v>
      </c>
      <c r="D31754">
        <v>622871</v>
      </c>
      <c r="E31754" t="s">
        <v>2672</v>
      </c>
      <c r="F31754" t="s">
        <v>44</v>
      </c>
      <c r="G31754" s="155">
        <v>45904</v>
      </c>
      <c r="H31754">
        <v>1</v>
      </c>
    </row>
    <row r="31755" spans="1:8" x14ac:dyDescent="0.25">
      <c r="A31755">
        <v>4864069</v>
      </c>
      <c r="B31755" t="s">
        <v>6586</v>
      </c>
      <c r="C31755" s="155">
        <v>38291</v>
      </c>
      <c r="D31755">
        <v>667888</v>
      </c>
      <c r="E31755" t="s">
        <v>1951</v>
      </c>
      <c r="F31755" t="s">
        <v>397</v>
      </c>
      <c r="G31755" s="155">
        <v>45909</v>
      </c>
      <c r="H31755">
        <v>1</v>
      </c>
    </row>
    <row r="31756" spans="1:8" x14ac:dyDescent="0.25">
      <c r="A31756">
        <v>4864068</v>
      </c>
      <c r="B31756" t="s">
        <v>6587</v>
      </c>
      <c r="C31756" s="155">
        <v>20756</v>
      </c>
      <c r="D31756">
        <v>682824</v>
      </c>
      <c r="E31756" t="s">
        <v>1156</v>
      </c>
      <c r="F31756" t="s">
        <v>33</v>
      </c>
      <c r="G31756" s="155">
        <v>45904</v>
      </c>
      <c r="H31756">
        <v>1</v>
      </c>
    </row>
    <row r="31757" spans="1:8" x14ac:dyDescent="0.25">
      <c r="A31757">
        <v>4864067</v>
      </c>
      <c r="B31757" t="s">
        <v>6588</v>
      </c>
      <c r="C31757" s="155">
        <v>13289</v>
      </c>
      <c r="D31757">
        <v>600824</v>
      </c>
      <c r="E31757" t="s">
        <v>2175</v>
      </c>
      <c r="F31757" t="s">
        <v>59</v>
      </c>
      <c r="G31757" s="155">
        <v>45904</v>
      </c>
      <c r="H31757">
        <v>1</v>
      </c>
    </row>
    <row r="31758" spans="1:8" x14ac:dyDescent="0.25">
      <c r="A31758">
        <v>4864066</v>
      </c>
      <c r="B31758" t="s">
        <v>6589</v>
      </c>
      <c r="C31758" s="155">
        <v>19725</v>
      </c>
      <c r="D31758">
        <v>667688</v>
      </c>
      <c r="E31758" t="s">
        <v>1156</v>
      </c>
      <c r="F31758" t="s">
        <v>43</v>
      </c>
      <c r="G31758" s="155">
        <v>45904</v>
      </c>
      <c r="H31758">
        <v>1</v>
      </c>
    </row>
    <row r="31759" spans="1:8" x14ac:dyDescent="0.25">
      <c r="A31759">
        <v>4864065</v>
      </c>
      <c r="B31759" t="s">
        <v>6590</v>
      </c>
      <c r="C31759" s="155">
        <v>13664</v>
      </c>
      <c r="D31759">
        <v>621982</v>
      </c>
      <c r="E31759" t="s">
        <v>6486</v>
      </c>
      <c r="F31759" t="s">
        <v>337</v>
      </c>
      <c r="G31759" s="155">
        <v>45904</v>
      </c>
      <c r="H31759">
        <v>1</v>
      </c>
    </row>
    <row r="31760" spans="1:8" x14ac:dyDescent="0.25">
      <c r="A31760">
        <v>4864063</v>
      </c>
      <c r="B31760" t="s">
        <v>6591</v>
      </c>
      <c r="C31760" s="155">
        <v>16911</v>
      </c>
      <c r="D31760">
        <v>667890</v>
      </c>
      <c r="E31760" t="s">
        <v>1156</v>
      </c>
      <c r="F31760" t="s">
        <v>397</v>
      </c>
      <c r="G31760" s="155">
        <v>45904</v>
      </c>
      <c r="H31760">
        <v>1</v>
      </c>
    </row>
    <row r="31761" spans="1:8" x14ac:dyDescent="0.25">
      <c r="A31761">
        <v>4864062</v>
      </c>
      <c r="B31761" t="s">
        <v>6592</v>
      </c>
      <c r="C31761" s="155">
        <v>19726</v>
      </c>
      <c r="D31761">
        <v>667824</v>
      </c>
      <c r="E31761" t="s">
        <v>1192</v>
      </c>
      <c r="F31761" t="s">
        <v>12</v>
      </c>
      <c r="G31761" s="155">
        <v>45904</v>
      </c>
      <c r="H31761">
        <v>1</v>
      </c>
    </row>
    <row r="31762" spans="1:8" x14ac:dyDescent="0.25">
      <c r="A31762">
        <v>4864061</v>
      </c>
      <c r="B31762" t="s">
        <v>6593</v>
      </c>
      <c r="C31762" s="155">
        <v>25455</v>
      </c>
      <c r="D31762">
        <v>608890</v>
      </c>
      <c r="E31762" t="s">
        <v>3036</v>
      </c>
      <c r="F31762" t="s">
        <v>75</v>
      </c>
      <c r="G31762" s="155">
        <v>45904</v>
      </c>
      <c r="H31762">
        <v>1</v>
      </c>
    </row>
    <row r="31763" spans="1:8" x14ac:dyDescent="0.25">
      <c r="A31763">
        <v>4864060</v>
      </c>
      <c r="B31763" t="s">
        <v>6594</v>
      </c>
      <c r="C31763" s="155">
        <v>26154</v>
      </c>
      <c r="D31763">
        <v>667814</v>
      </c>
      <c r="E31763" t="s">
        <v>1180</v>
      </c>
      <c r="F31763" t="s">
        <v>386</v>
      </c>
      <c r="G31763" s="155">
        <v>45904</v>
      </c>
      <c r="H31763">
        <v>1</v>
      </c>
    </row>
    <row r="31764" spans="1:8" x14ac:dyDescent="0.25">
      <c r="A31764">
        <v>4864059</v>
      </c>
      <c r="B31764" t="s">
        <v>16234</v>
      </c>
      <c r="C31764" s="155">
        <v>20707</v>
      </c>
      <c r="D31764">
        <v>604888</v>
      </c>
      <c r="E31764" t="s">
        <v>3642</v>
      </c>
      <c r="F31764" t="s">
        <v>32</v>
      </c>
      <c r="G31764" s="155">
        <v>45911</v>
      </c>
      <c r="H31764">
        <v>1</v>
      </c>
    </row>
    <row r="31765" spans="1:8" x14ac:dyDescent="0.25">
      <c r="A31765">
        <v>4864058</v>
      </c>
      <c r="B31765" t="s">
        <v>6595</v>
      </c>
      <c r="C31765" s="155">
        <v>15740</v>
      </c>
      <c r="D31765">
        <v>682824</v>
      </c>
      <c r="E31765" t="s">
        <v>1156</v>
      </c>
      <c r="F31765" t="s">
        <v>33</v>
      </c>
      <c r="G31765" s="155">
        <v>45904</v>
      </c>
      <c r="H31765">
        <v>1</v>
      </c>
    </row>
    <row r="31766" spans="1:8" x14ac:dyDescent="0.25">
      <c r="A31766">
        <v>4864056</v>
      </c>
      <c r="B31766" t="s">
        <v>6596</v>
      </c>
      <c r="C31766" s="155">
        <v>19561</v>
      </c>
      <c r="D31766">
        <v>621982</v>
      </c>
      <c r="E31766" t="s">
        <v>4161</v>
      </c>
      <c r="F31766" t="s">
        <v>23</v>
      </c>
      <c r="G31766" s="155">
        <v>45904</v>
      </c>
      <c r="H31766">
        <v>1</v>
      </c>
    </row>
    <row r="31767" spans="1:8" x14ac:dyDescent="0.25">
      <c r="A31767">
        <v>4864055</v>
      </c>
      <c r="B31767" t="s">
        <v>6597</v>
      </c>
      <c r="C31767" s="155">
        <v>21501</v>
      </c>
      <c r="D31767">
        <v>608890</v>
      </c>
      <c r="E31767" t="s">
        <v>4244</v>
      </c>
      <c r="F31767" t="s">
        <v>75</v>
      </c>
      <c r="G31767" s="155">
        <v>45904</v>
      </c>
      <c r="H31767">
        <v>1</v>
      </c>
    </row>
    <row r="31768" spans="1:8" x14ac:dyDescent="0.25">
      <c r="A31768">
        <v>4864054</v>
      </c>
      <c r="B31768" t="s">
        <v>5530</v>
      </c>
      <c r="C31768" s="155">
        <v>19369</v>
      </c>
      <c r="D31768">
        <v>667824</v>
      </c>
      <c r="E31768" t="s">
        <v>1192</v>
      </c>
      <c r="F31768" t="s">
        <v>12</v>
      </c>
      <c r="G31768" s="155">
        <v>45904</v>
      </c>
      <c r="H31768">
        <v>1</v>
      </c>
    </row>
    <row r="31769" spans="1:8" x14ac:dyDescent="0.25">
      <c r="A31769">
        <v>4864053</v>
      </c>
      <c r="B31769" t="s">
        <v>16235</v>
      </c>
      <c r="C31769" s="155">
        <v>38669</v>
      </c>
      <c r="D31769">
        <v>600888</v>
      </c>
      <c r="E31769" t="s">
        <v>1172</v>
      </c>
      <c r="F31769" t="s">
        <v>503</v>
      </c>
      <c r="G31769" s="155">
        <v>45911</v>
      </c>
      <c r="H31769">
        <v>1</v>
      </c>
    </row>
    <row r="31770" spans="1:8" x14ac:dyDescent="0.25">
      <c r="A31770">
        <v>4864051</v>
      </c>
      <c r="B31770" t="s">
        <v>6598</v>
      </c>
      <c r="C31770" s="155">
        <v>19714</v>
      </c>
      <c r="D31770">
        <v>682824</v>
      </c>
      <c r="E31770" t="s">
        <v>1174</v>
      </c>
      <c r="F31770" t="s">
        <v>33</v>
      </c>
      <c r="G31770" s="155">
        <v>45904</v>
      </c>
      <c r="H31770">
        <v>1</v>
      </c>
    </row>
    <row r="31771" spans="1:8" x14ac:dyDescent="0.25">
      <c r="A31771">
        <v>4864049</v>
      </c>
      <c r="B31771" t="s">
        <v>6599</v>
      </c>
      <c r="C31771" s="155">
        <v>19111</v>
      </c>
      <c r="D31771">
        <v>610814</v>
      </c>
      <c r="E31771" t="s">
        <v>5214</v>
      </c>
      <c r="F31771" t="s">
        <v>52</v>
      </c>
      <c r="G31771" s="155">
        <v>45904</v>
      </c>
      <c r="H31771">
        <v>1</v>
      </c>
    </row>
    <row r="31772" spans="1:8" x14ac:dyDescent="0.25">
      <c r="A31772">
        <v>4864047</v>
      </c>
      <c r="B31772" t="s">
        <v>6600</v>
      </c>
      <c r="C31772" s="155">
        <v>15476</v>
      </c>
      <c r="D31772">
        <v>667688</v>
      </c>
      <c r="E31772" t="s">
        <v>1156</v>
      </c>
      <c r="F31772" t="s">
        <v>43</v>
      </c>
      <c r="G31772" s="155">
        <v>45904</v>
      </c>
      <c r="H31772">
        <v>1</v>
      </c>
    </row>
    <row r="31773" spans="1:8" x14ac:dyDescent="0.25">
      <c r="A31773">
        <v>4864045</v>
      </c>
      <c r="B31773" t="s">
        <v>4043</v>
      </c>
      <c r="C31773" s="155">
        <v>19097</v>
      </c>
      <c r="D31773">
        <v>682824</v>
      </c>
      <c r="E31773" t="s">
        <v>1192</v>
      </c>
      <c r="F31773" t="s">
        <v>33</v>
      </c>
      <c r="G31773" s="155">
        <v>45904</v>
      </c>
      <c r="H31773">
        <v>1</v>
      </c>
    </row>
    <row r="31774" spans="1:8" x14ac:dyDescent="0.25">
      <c r="A31774">
        <v>4864043</v>
      </c>
      <c r="B31774" t="s">
        <v>2880</v>
      </c>
      <c r="C31774" s="155">
        <v>19353</v>
      </c>
      <c r="D31774">
        <v>621982</v>
      </c>
      <c r="E31774" t="s">
        <v>6601</v>
      </c>
      <c r="F31774" t="s">
        <v>23</v>
      </c>
      <c r="G31774" s="155">
        <v>45904</v>
      </c>
      <c r="H31774">
        <v>1</v>
      </c>
    </row>
    <row r="31775" spans="1:8" x14ac:dyDescent="0.25">
      <c r="A31775">
        <v>4864041</v>
      </c>
      <c r="B31775" t="s">
        <v>6602</v>
      </c>
      <c r="C31775" s="155">
        <v>21640</v>
      </c>
      <c r="D31775">
        <v>667984</v>
      </c>
      <c r="E31775" t="s">
        <v>1156</v>
      </c>
      <c r="F31775" t="s">
        <v>319</v>
      </c>
      <c r="G31775" s="155">
        <v>45904</v>
      </c>
      <c r="H31775">
        <v>1</v>
      </c>
    </row>
    <row r="31776" spans="1:8" x14ac:dyDescent="0.25">
      <c r="A31776">
        <v>4864040</v>
      </c>
      <c r="B31776" t="s">
        <v>6603</v>
      </c>
      <c r="C31776" s="155">
        <v>16286</v>
      </c>
      <c r="D31776">
        <v>667934</v>
      </c>
      <c r="E31776" t="s">
        <v>2275</v>
      </c>
      <c r="F31776" t="s">
        <v>397</v>
      </c>
      <c r="G31776" s="155">
        <v>45904</v>
      </c>
      <c r="H31776">
        <v>1</v>
      </c>
    </row>
    <row r="31777" spans="1:8" x14ac:dyDescent="0.25">
      <c r="A31777">
        <v>4864039</v>
      </c>
      <c r="B31777" t="s">
        <v>6604</v>
      </c>
      <c r="C31777" s="155">
        <v>25821</v>
      </c>
      <c r="D31777">
        <v>600824</v>
      </c>
      <c r="E31777" t="s">
        <v>1951</v>
      </c>
      <c r="F31777" t="s">
        <v>59</v>
      </c>
      <c r="G31777" s="155">
        <v>45904</v>
      </c>
      <c r="H31777">
        <v>1</v>
      </c>
    </row>
    <row r="31778" spans="1:8" x14ac:dyDescent="0.25">
      <c r="A31778">
        <v>4864038</v>
      </c>
      <c r="B31778" t="s">
        <v>3148</v>
      </c>
      <c r="C31778" s="155">
        <v>35758</v>
      </c>
      <c r="D31778">
        <v>665890</v>
      </c>
      <c r="E31778" t="s">
        <v>3740</v>
      </c>
      <c r="F31778" t="s">
        <v>56</v>
      </c>
      <c r="G31778" s="155">
        <v>45904</v>
      </c>
      <c r="H31778">
        <v>1</v>
      </c>
    </row>
    <row r="31779" spans="1:8" x14ac:dyDescent="0.25">
      <c r="A31779">
        <v>4864036</v>
      </c>
      <c r="B31779" t="s">
        <v>6605</v>
      </c>
      <c r="C31779" s="155">
        <v>24186</v>
      </c>
      <c r="D31779">
        <v>622871</v>
      </c>
      <c r="E31779" t="s">
        <v>974</v>
      </c>
      <c r="F31779" t="s">
        <v>44</v>
      </c>
      <c r="G31779" s="155">
        <v>45904</v>
      </c>
      <c r="H31779">
        <v>1</v>
      </c>
    </row>
    <row r="31780" spans="1:8" x14ac:dyDescent="0.25">
      <c r="A31780">
        <v>4864035</v>
      </c>
      <c r="B31780" t="s">
        <v>6606</v>
      </c>
      <c r="C31780" s="155">
        <v>17582</v>
      </c>
      <c r="D31780">
        <v>608814</v>
      </c>
      <c r="E31780" t="s">
        <v>1960</v>
      </c>
      <c r="F31780" t="s">
        <v>75</v>
      </c>
      <c r="G31780" s="155">
        <v>45904</v>
      </c>
      <c r="H31780">
        <v>1</v>
      </c>
    </row>
    <row r="31781" spans="1:8" x14ac:dyDescent="0.25">
      <c r="A31781">
        <v>4864033</v>
      </c>
      <c r="B31781" t="s">
        <v>23878</v>
      </c>
      <c r="C31781" s="155">
        <v>31533</v>
      </c>
      <c r="D31781">
        <v>622804</v>
      </c>
      <c r="E31781" t="s">
        <v>2350</v>
      </c>
      <c r="F31781" t="s">
        <v>254</v>
      </c>
      <c r="G31781" s="155">
        <v>45904</v>
      </c>
      <c r="H31781">
        <v>1</v>
      </c>
    </row>
    <row r="31782" spans="1:8" x14ac:dyDescent="0.25">
      <c r="A31782">
        <v>4864031</v>
      </c>
      <c r="B31782" t="s">
        <v>6607</v>
      </c>
      <c r="C31782" s="155">
        <v>29150</v>
      </c>
      <c r="D31782">
        <v>667888</v>
      </c>
      <c r="E31782" t="s">
        <v>1951</v>
      </c>
      <c r="F31782" t="s">
        <v>386</v>
      </c>
      <c r="G31782" s="155">
        <v>45908</v>
      </c>
      <c r="H31782">
        <v>1</v>
      </c>
    </row>
    <row r="31783" spans="1:8" x14ac:dyDescent="0.25">
      <c r="A31783">
        <v>4864030</v>
      </c>
      <c r="B31783" t="s">
        <v>6554</v>
      </c>
      <c r="C31783" s="155">
        <v>36667</v>
      </c>
      <c r="D31783">
        <v>622932</v>
      </c>
      <c r="E31783" t="s">
        <v>2314</v>
      </c>
      <c r="F31783" t="s">
        <v>507</v>
      </c>
      <c r="G31783" s="155">
        <v>45904</v>
      </c>
      <c r="H31783">
        <v>1</v>
      </c>
    </row>
    <row r="31784" spans="1:8" x14ac:dyDescent="0.25">
      <c r="A31784">
        <v>4864029</v>
      </c>
      <c r="B31784" t="s">
        <v>6608</v>
      </c>
      <c r="C31784" s="155">
        <v>31512</v>
      </c>
      <c r="D31784">
        <v>667984</v>
      </c>
      <c r="E31784" t="s">
        <v>1156</v>
      </c>
      <c r="F31784" t="s">
        <v>319</v>
      </c>
      <c r="G31784" s="155">
        <v>45904</v>
      </c>
      <c r="H31784">
        <v>1</v>
      </c>
    </row>
    <row r="31785" spans="1:8" x14ac:dyDescent="0.25">
      <c r="A31785">
        <v>4864026</v>
      </c>
      <c r="B31785" t="s">
        <v>2929</v>
      </c>
      <c r="C31785" s="155">
        <v>21413</v>
      </c>
      <c r="D31785">
        <v>667984</v>
      </c>
      <c r="E31785" t="s">
        <v>1156</v>
      </c>
      <c r="F31785" t="s">
        <v>319</v>
      </c>
      <c r="G31785" s="155">
        <v>45904</v>
      </c>
      <c r="H31785">
        <v>1</v>
      </c>
    </row>
    <row r="31786" spans="1:8" x14ac:dyDescent="0.25">
      <c r="A31786">
        <v>4864022</v>
      </c>
      <c r="B31786" t="s">
        <v>6609</v>
      </c>
      <c r="C31786" s="155">
        <v>18946</v>
      </c>
      <c r="D31786">
        <v>667984</v>
      </c>
      <c r="E31786" t="s">
        <v>1156</v>
      </c>
      <c r="F31786" t="s">
        <v>319</v>
      </c>
      <c r="G31786" s="155">
        <v>45904</v>
      </c>
      <c r="H31786">
        <v>1</v>
      </c>
    </row>
    <row r="31787" spans="1:8" x14ac:dyDescent="0.25">
      <c r="A31787">
        <v>4864020</v>
      </c>
      <c r="B31787" t="s">
        <v>19107</v>
      </c>
      <c r="C31787" s="155">
        <v>24089</v>
      </c>
      <c r="D31787">
        <v>610814</v>
      </c>
      <c r="E31787" t="s">
        <v>2434</v>
      </c>
      <c r="F31787" t="s">
        <v>698</v>
      </c>
      <c r="G31787" s="155">
        <v>45904</v>
      </c>
      <c r="H31787">
        <v>1</v>
      </c>
    </row>
    <row r="31788" spans="1:8" x14ac:dyDescent="0.25">
      <c r="A31788">
        <v>4864019</v>
      </c>
      <c r="B31788" t="s">
        <v>6610</v>
      </c>
      <c r="C31788" s="155">
        <v>37216</v>
      </c>
      <c r="D31788">
        <v>667814</v>
      </c>
      <c r="E31788" t="s">
        <v>1172</v>
      </c>
      <c r="F31788" t="s">
        <v>43</v>
      </c>
      <c r="G31788" s="155">
        <v>45904</v>
      </c>
      <c r="H31788">
        <v>1</v>
      </c>
    </row>
    <row r="31789" spans="1:8" x14ac:dyDescent="0.25">
      <c r="A31789">
        <v>4864016</v>
      </c>
      <c r="B31789" t="s">
        <v>3389</v>
      </c>
      <c r="C31789" s="155">
        <v>17520</v>
      </c>
      <c r="D31789">
        <v>609814</v>
      </c>
      <c r="E31789" t="s">
        <v>6611</v>
      </c>
      <c r="F31789" t="s">
        <v>345</v>
      </c>
      <c r="G31789" s="155">
        <v>45904</v>
      </c>
      <c r="H31789">
        <v>1</v>
      </c>
    </row>
    <row r="31790" spans="1:8" x14ac:dyDescent="0.25">
      <c r="A31790">
        <v>4864013</v>
      </c>
      <c r="B31790" t="s">
        <v>6612</v>
      </c>
      <c r="C31790" s="155">
        <v>21029</v>
      </c>
      <c r="D31790">
        <v>667824</v>
      </c>
      <c r="E31790" t="s">
        <v>1522</v>
      </c>
      <c r="F31790" t="s">
        <v>12</v>
      </c>
      <c r="G31790" s="155">
        <v>45904</v>
      </c>
      <c r="H31790">
        <v>1</v>
      </c>
    </row>
    <row r="31791" spans="1:8" x14ac:dyDescent="0.25">
      <c r="A31791">
        <v>4864010</v>
      </c>
      <c r="B31791" t="s">
        <v>2490</v>
      </c>
      <c r="C31791" s="155">
        <v>19598</v>
      </c>
      <c r="D31791">
        <v>667824</v>
      </c>
      <c r="E31791" t="s">
        <v>1156</v>
      </c>
      <c r="F31791" t="s">
        <v>397</v>
      </c>
      <c r="G31791" s="155">
        <v>45904</v>
      </c>
      <c r="H31791">
        <v>1</v>
      </c>
    </row>
    <row r="31792" spans="1:8" x14ac:dyDescent="0.25">
      <c r="A31792">
        <v>4864009</v>
      </c>
      <c r="B31792" t="s">
        <v>6613</v>
      </c>
      <c r="C31792" s="155">
        <v>30006</v>
      </c>
      <c r="D31792">
        <v>608890</v>
      </c>
      <c r="E31792" t="s">
        <v>4035</v>
      </c>
      <c r="F31792" t="s">
        <v>75</v>
      </c>
      <c r="G31792" s="155">
        <v>45904</v>
      </c>
      <c r="H31792">
        <v>1</v>
      </c>
    </row>
    <row r="31793" spans="1:8" x14ac:dyDescent="0.25">
      <c r="A31793">
        <v>4864008</v>
      </c>
      <c r="B31793" t="s">
        <v>6614</v>
      </c>
      <c r="C31793" s="155">
        <v>25292</v>
      </c>
      <c r="D31793">
        <v>682824</v>
      </c>
      <c r="E31793" t="s">
        <v>1156</v>
      </c>
      <c r="F31793" t="s">
        <v>482</v>
      </c>
      <c r="G31793" s="155">
        <v>45904</v>
      </c>
      <c r="H31793">
        <v>1</v>
      </c>
    </row>
    <row r="31794" spans="1:8" x14ac:dyDescent="0.25">
      <c r="A31794">
        <v>4864006</v>
      </c>
      <c r="B31794" t="s">
        <v>5549</v>
      </c>
      <c r="C31794" s="155">
        <v>17046</v>
      </c>
      <c r="D31794">
        <v>618814</v>
      </c>
      <c r="E31794" t="s">
        <v>2897</v>
      </c>
      <c r="F31794" t="s">
        <v>41</v>
      </c>
      <c r="G31794" s="155">
        <v>45904</v>
      </c>
      <c r="H31794">
        <v>1</v>
      </c>
    </row>
    <row r="31795" spans="1:8" x14ac:dyDescent="0.25">
      <c r="A31795">
        <v>4864003</v>
      </c>
      <c r="B31795" t="s">
        <v>6615</v>
      </c>
      <c r="C31795" s="155">
        <v>35269</v>
      </c>
      <c r="D31795">
        <v>682824</v>
      </c>
      <c r="E31795" t="s">
        <v>1172</v>
      </c>
      <c r="F31795" t="s">
        <v>482</v>
      </c>
      <c r="G31795" s="155">
        <v>45904</v>
      </c>
      <c r="H31795">
        <v>1</v>
      </c>
    </row>
    <row r="31796" spans="1:8" x14ac:dyDescent="0.25">
      <c r="A31796">
        <v>4864002</v>
      </c>
      <c r="B31796" t="s">
        <v>3572</v>
      </c>
      <c r="C31796" s="155">
        <v>34045</v>
      </c>
      <c r="D31796">
        <v>600890</v>
      </c>
      <c r="E31796" t="s">
        <v>1222</v>
      </c>
      <c r="F31796" t="s">
        <v>503</v>
      </c>
      <c r="G31796" s="155">
        <v>45904</v>
      </c>
      <c r="H31796">
        <v>1</v>
      </c>
    </row>
    <row r="31797" spans="1:8" x14ac:dyDescent="0.25">
      <c r="A31797">
        <v>4864001</v>
      </c>
      <c r="B31797" t="s">
        <v>6616</v>
      </c>
      <c r="C31797" s="155">
        <v>15538</v>
      </c>
      <c r="D31797">
        <v>667824</v>
      </c>
      <c r="E31797" t="s">
        <v>1156</v>
      </c>
      <c r="F31797" t="s">
        <v>397</v>
      </c>
      <c r="G31797" s="155">
        <v>45904</v>
      </c>
      <c r="H31797">
        <v>1</v>
      </c>
    </row>
    <row r="31798" spans="1:8" x14ac:dyDescent="0.25">
      <c r="A31798">
        <v>4863999</v>
      </c>
      <c r="B31798" t="s">
        <v>6617</v>
      </c>
      <c r="C31798" s="155">
        <v>32300</v>
      </c>
      <c r="D31798">
        <v>622932</v>
      </c>
      <c r="E31798" t="s">
        <v>2314</v>
      </c>
      <c r="F31798" t="s">
        <v>47</v>
      </c>
      <c r="G31798" s="155">
        <v>45904</v>
      </c>
      <c r="H31798">
        <v>1</v>
      </c>
    </row>
    <row r="31799" spans="1:8" x14ac:dyDescent="0.25">
      <c r="A31799">
        <v>4863998</v>
      </c>
      <c r="B31799" t="s">
        <v>6618</v>
      </c>
      <c r="C31799" s="155">
        <v>32918</v>
      </c>
      <c r="D31799">
        <v>682824</v>
      </c>
      <c r="E31799" t="s">
        <v>1172</v>
      </c>
      <c r="F31799" t="s">
        <v>482</v>
      </c>
      <c r="G31799" s="155">
        <v>45904</v>
      </c>
      <c r="H31799">
        <v>1</v>
      </c>
    </row>
    <row r="31800" spans="1:8" x14ac:dyDescent="0.25">
      <c r="A31800">
        <v>4863997</v>
      </c>
      <c r="B31800" t="s">
        <v>4988</v>
      </c>
      <c r="C31800" s="155">
        <v>31085</v>
      </c>
      <c r="D31800">
        <v>672890</v>
      </c>
      <c r="E31800" t="s">
        <v>4989</v>
      </c>
      <c r="F31800" t="s">
        <v>87</v>
      </c>
      <c r="G31800" s="155">
        <v>45904</v>
      </c>
      <c r="H31800">
        <v>1</v>
      </c>
    </row>
    <row r="31801" spans="1:8" x14ac:dyDescent="0.25">
      <c r="A31801">
        <v>4863996</v>
      </c>
      <c r="B31801" t="s">
        <v>6619</v>
      </c>
      <c r="C31801" s="155">
        <v>15247</v>
      </c>
      <c r="D31801">
        <v>667984</v>
      </c>
      <c r="E31801" t="s">
        <v>1156</v>
      </c>
      <c r="F31801" t="s">
        <v>319</v>
      </c>
      <c r="G31801" s="155">
        <v>45904</v>
      </c>
      <c r="H31801">
        <v>1</v>
      </c>
    </row>
    <row r="31802" spans="1:8" x14ac:dyDescent="0.25">
      <c r="A31802">
        <v>4863993</v>
      </c>
      <c r="B31802" t="s">
        <v>6620</v>
      </c>
      <c r="C31802" s="155">
        <v>23619</v>
      </c>
      <c r="D31802">
        <v>609814</v>
      </c>
      <c r="E31802" t="s">
        <v>1192</v>
      </c>
      <c r="F31802" t="s">
        <v>37</v>
      </c>
      <c r="G31802" s="155">
        <v>45904</v>
      </c>
      <c r="H31802">
        <v>1</v>
      </c>
    </row>
    <row r="31803" spans="1:8" x14ac:dyDescent="0.25">
      <c r="A31803">
        <v>4863992</v>
      </c>
      <c r="B31803" t="s">
        <v>6621</v>
      </c>
      <c r="C31803" s="155">
        <v>27478</v>
      </c>
      <c r="D31803">
        <v>667814</v>
      </c>
      <c r="E31803" t="s">
        <v>1172</v>
      </c>
      <c r="F31803" t="s">
        <v>60</v>
      </c>
      <c r="G31803" s="155">
        <v>45904</v>
      </c>
      <c r="H31803">
        <v>1</v>
      </c>
    </row>
    <row r="31804" spans="1:8" x14ac:dyDescent="0.25">
      <c r="A31804">
        <v>4863990</v>
      </c>
      <c r="B31804" t="s">
        <v>1036</v>
      </c>
      <c r="C31804" s="155">
        <v>34859</v>
      </c>
      <c r="D31804">
        <v>667888</v>
      </c>
      <c r="E31804" t="s">
        <v>1951</v>
      </c>
      <c r="F31804" t="s">
        <v>404</v>
      </c>
      <c r="G31804" s="155">
        <v>45912</v>
      </c>
      <c r="H31804">
        <v>1</v>
      </c>
    </row>
    <row r="31805" spans="1:8" x14ac:dyDescent="0.25">
      <c r="A31805">
        <v>4863987</v>
      </c>
      <c r="B31805" t="s">
        <v>6559</v>
      </c>
      <c r="C31805" s="155">
        <v>37314</v>
      </c>
      <c r="D31805">
        <v>600890</v>
      </c>
      <c r="E31805" t="s">
        <v>1222</v>
      </c>
      <c r="F31805" t="s">
        <v>503</v>
      </c>
      <c r="G31805" s="155">
        <v>45904</v>
      </c>
      <c r="H31805">
        <v>1</v>
      </c>
    </row>
    <row r="31806" spans="1:8" x14ac:dyDescent="0.25">
      <c r="A31806">
        <v>4863985</v>
      </c>
      <c r="B31806" t="s">
        <v>6622</v>
      </c>
      <c r="C31806" s="155">
        <v>21714</v>
      </c>
      <c r="D31806">
        <v>608814</v>
      </c>
      <c r="E31806" t="s">
        <v>1867</v>
      </c>
      <c r="F31806" t="s">
        <v>35</v>
      </c>
      <c r="G31806" s="155">
        <v>45904</v>
      </c>
      <c r="H31806">
        <v>1</v>
      </c>
    </row>
    <row r="31807" spans="1:8" x14ac:dyDescent="0.25">
      <c r="A31807">
        <v>4863984</v>
      </c>
      <c r="B31807" t="s">
        <v>2684</v>
      </c>
      <c r="C31807" s="155">
        <v>20581</v>
      </c>
      <c r="D31807">
        <v>621982</v>
      </c>
      <c r="E31807" t="s">
        <v>1973</v>
      </c>
      <c r="F31807" t="s">
        <v>23</v>
      </c>
      <c r="G31807" s="155">
        <v>45904</v>
      </c>
      <c r="H31807">
        <v>1</v>
      </c>
    </row>
    <row r="31808" spans="1:8" x14ac:dyDescent="0.25">
      <c r="A31808">
        <v>4863982</v>
      </c>
      <c r="B31808" t="s">
        <v>6623</v>
      </c>
      <c r="C31808" s="155">
        <v>36348</v>
      </c>
      <c r="D31808">
        <v>622804</v>
      </c>
      <c r="E31808" t="s">
        <v>2314</v>
      </c>
      <c r="F31808" t="s">
        <v>358</v>
      </c>
      <c r="G31808" s="155">
        <v>45904</v>
      </c>
      <c r="H31808">
        <v>1</v>
      </c>
    </row>
    <row r="31809" spans="1:8" x14ac:dyDescent="0.25">
      <c r="A31809">
        <v>4863981</v>
      </c>
      <c r="B31809" t="s">
        <v>6624</v>
      </c>
      <c r="C31809" s="155">
        <v>22081</v>
      </c>
      <c r="D31809">
        <v>622871</v>
      </c>
      <c r="E31809" t="s">
        <v>2097</v>
      </c>
      <c r="F31809" t="s">
        <v>40</v>
      </c>
      <c r="G31809" s="155">
        <v>45904</v>
      </c>
      <c r="H31809">
        <v>1</v>
      </c>
    </row>
    <row r="31810" spans="1:8" x14ac:dyDescent="0.25">
      <c r="A31810">
        <v>4863980</v>
      </c>
      <c r="B31810" t="s">
        <v>6625</v>
      </c>
      <c r="C31810" s="155">
        <v>29717</v>
      </c>
      <c r="D31810">
        <v>682824</v>
      </c>
      <c r="E31810" t="s">
        <v>1172</v>
      </c>
      <c r="F31810" t="s">
        <v>482</v>
      </c>
      <c r="G31810" s="155">
        <v>45904</v>
      </c>
      <c r="H31810">
        <v>1</v>
      </c>
    </row>
    <row r="31811" spans="1:8" x14ac:dyDescent="0.25">
      <c r="A31811">
        <v>4863979</v>
      </c>
      <c r="B31811" t="s">
        <v>16236</v>
      </c>
      <c r="C31811" s="155">
        <v>37935</v>
      </c>
      <c r="D31811">
        <v>609888</v>
      </c>
      <c r="E31811" t="s">
        <v>1172</v>
      </c>
      <c r="F31811" t="s">
        <v>345</v>
      </c>
      <c r="G31811" s="155">
        <v>45911</v>
      </c>
      <c r="H31811">
        <v>1</v>
      </c>
    </row>
    <row r="31812" spans="1:8" x14ac:dyDescent="0.25">
      <c r="A31812">
        <v>4863978</v>
      </c>
      <c r="B31812" t="s">
        <v>6626</v>
      </c>
      <c r="C31812" s="155">
        <v>26198</v>
      </c>
      <c r="D31812">
        <v>667814</v>
      </c>
      <c r="E31812" t="s">
        <v>1285</v>
      </c>
      <c r="F31812" t="s">
        <v>60</v>
      </c>
      <c r="G31812" s="155">
        <v>45904</v>
      </c>
      <c r="H31812">
        <v>1</v>
      </c>
    </row>
    <row r="31813" spans="1:8" x14ac:dyDescent="0.25">
      <c r="A31813">
        <v>4863977</v>
      </c>
      <c r="B31813" t="s">
        <v>16195</v>
      </c>
      <c r="C31813" s="155">
        <v>21773</v>
      </c>
      <c r="D31813">
        <v>667888</v>
      </c>
      <c r="E31813" t="s">
        <v>1180</v>
      </c>
      <c r="F31813" t="s">
        <v>383</v>
      </c>
      <c r="G31813" s="155">
        <v>45919</v>
      </c>
      <c r="H31813">
        <v>1</v>
      </c>
    </row>
    <row r="31814" spans="1:8" x14ac:dyDescent="0.25">
      <c r="A31814">
        <v>4863975</v>
      </c>
      <c r="B31814" t="s">
        <v>6627</v>
      </c>
      <c r="C31814" s="155">
        <v>32564</v>
      </c>
      <c r="D31814">
        <v>667814</v>
      </c>
      <c r="E31814" t="s">
        <v>1180</v>
      </c>
      <c r="F31814" t="s">
        <v>43</v>
      </c>
      <c r="G31814" s="155">
        <v>45904</v>
      </c>
      <c r="H31814">
        <v>1</v>
      </c>
    </row>
    <row r="31815" spans="1:8" x14ac:dyDescent="0.25">
      <c r="A31815">
        <v>4863974</v>
      </c>
      <c r="B31815" t="s">
        <v>6628</v>
      </c>
      <c r="C31815" s="155">
        <v>14060</v>
      </c>
      <c r="D31815">
        <v>618888</v>
      </c>
      <c r="E31815" t="s">
        <v>6629</v>
      </c>
      <c r="F31815" t="s">
        <v>378</v>
      </c>
      <c r="G31815" s="155">
        <v>45908</v>
      </c>
      <c r="H31815">
        <v>1</v>
      </c>
    </row>
    <row r="31816" spans="1:8" x14ac:dyDescent="0.25">
      <c r="A31816">
        <v>4863973</v>
      </c>
      <c r="B31816" t="s">
        <v>5846</v>
      </c>
      <c r="C31816" s="155">
        <v>19318</v>
      </c>
      <c r="D31816">
        <v>609814</v>
      </c>
      <c r="E31816" t="s">
        <v>1198</v>
      </c>
      <c r="F31816" t="s">
        <v>37</v>
      </c>
      <c r="G31816" s="155">
        <v>45904</v>
      </c>
      <c r="H31816">
        <v>1</v>
      </c>
    </row>
    <row r="31817" spans="1:8" x14ac:dyDescent="0.25">
      <c r="A31817">
        <v>4863972</v>
      </c>
      <c r="B31817" t="s">
        <v>6630</v>
      </c>
      <c r="C31817" s="155">
        <v>34702</v>
      </c>
      <c r="D31817">
        <v>665888</v>
      </c>
      <c r="E31817" t="s">
        <v>2601</v>
      </c>
      <c r="F31817" t="s">
        <v>56</v>
      </c>
      <c r="G31817" s="155">
        <v>45910</v>
      </c>
      <c r="H31817">
        <v>1</v>
      </c>
    </row>
    <row r="31818" spans="1:8" x14ac:dyDescent="0.25">
      <c r="A31818">
        <v>4863971</v>
      </c>
      <c r="B31818" t="s">
        <v>6631</v>
      </c>
      <c r="C31818" s="155">
        <v>27990</v>
      </c>
      <c r="D31818">
        <v>682824</v>
      </c>
      <c r="E31818" t="s">
        <v>1156</v>
      </c>
      <c r="F31818" t="s">
        <v>482</v>
      </c>
      <c r="G31818" s="155">
        <v>45904</v>
      </c>
      <c r="H31818">
        <v>1</v>
      </c>
    </row>
    <row r="31819" spans="1:8" x14ac:dyDescent="0.25">
      <c r="A31819">
        <v>4863970</v>
      </c>
      <c r="B31819" t="s">
        <v>6632</v>
      </c>
      <c r="C31819" s="155">
        <v>27714</v>
      </c>
      <c r="D31819">
        <v>608890</v>
      </c>
      <c r="E31819" t="s">
        <v>3633</v>
      </c>
      <c r="F31819" t="s">
        <v>20</v>
      </c>
      <c r="G31819" s="155">
        <v>45904</v>
      </c>
      <c r="H31819">
        <v>1</v>
      </c>
    </row>
    <row r="31820" spans="1:8" x14ac:dyDescent="0.25">
      <c r="A31820">
        <v>4863969</v>
      </c>
      <c r="B31820" t="s">
        <v>6574</v>
      </c>
      <c r="C31820" s="155">
        <v>35585</v>
      </c>
      <c r="D31820">
        <v>622865</v>
      </c>
      <c r="E31820" t="s">
        <v>987</v>
      </c>
      <c r="F31820" t="s">
        <v>480</v>
      </c>
      <c r="G31820" s="155">
        <v>45923</v>
      </c>
      <c r="H31820">
        <v>1</v>
      </c>
    </row>
    <row r="31821" spans="1:8" x14ac:dyDescent="0.25">
      <c r="A31821">
        <v>4863968</v>
      </c>
      <c r="B31821" t="s">
        <v>16237</v>
      </c>
      <c r="C31821" s="155">
        <v>26224</v>
      </c>
      <c r="D31821">
        <v>667888</v>
      </c>
      <c r="E31821" t="s">
        <v>2009</v>
      </c>
      <c r="F31821" t="s">
        <v>359</v>
      </c>
      <c r="G31821" s="155">
        <v>45912</v>
      </c>
      <c r="H31821">
        <v>1</v>
      </c>
    </row>
    <row r="31822" spans="1:8" x14ac:dyDescent="0.25">
      <c r="A31822">
        <v>4863967</v>
      </c>
      <c r="B31822" t="s">
        <v>6633</v>
      </c>
      <c r="C31822" s="155">
        <v>28408</v>
      </c>
      <c r="D31822">
        <v>667888</v>
      </c>
      <c r="E31822" t="s">
        <v>1951</v>
      </c>
      <c r="F31822" t="s">
        <v>327</v>
      </c>
      <c r="G31822" s="155">
        <v>45908</v>
      </c>
      <c r="H31822">
        <v>1</v>
      </c>
    </row>
    <row r="31823" spans="1:8" x14ac:dyDescent="0.25">
      <c r="A31823">
        <v>4863965</v>
      </c>
      <c r="B31823" t="s">
        <v>6634</v>
      </c>
      <c r="C31823" s="155">
        <v>24247</v>
      </c>
      <c r="D31823">
        <v>682824</v>
      </c>
      <c r="E31823" t="s">
        <v>1156</v>
      </c>
      <c r="F31823" t="s">
        <v>482</v>
      </c>
      <c r="G31823" s="155">
        <v>45904</v>
      </c>
      <c r="H31823">
        <v>1</v>
      </c>
    </row>
    <row r="31824" spans="1:8" x14ac:dyDescent="0.25">
      <c r="A31824">
        <v>4863964</v>
      </c>
      <c r="B31824" t="s">
        <v>5012</v>
      </c>
      <c r="C31824" s="155">
        <v>31034</v>
      </c>
      <c r="D31824">
        <v>672890</v>
      </c>
      <c r="E31824" t="s">
        <v>1180</v>
      </c>
      <c r="F31824" t="s">
        <v>87</v>
      </c>
      <c r="G31824" s="155">
        <v>45904</v>
      </c>
      <c r="H31824">
        <v>1</v>
      </c>
    </row>
    <row r="31825" spans="1:8" x14ac:dyDescent="0.25">
      <c r="A31825">
        <v>4863960</v>
      </c>
      <c r="B31825" t="s">
        <v>6547</v>
      </c>
      <c r="C31825" s="155">
        <v>34876</v>
      </c>
      <c r="D31825">
        <v>600890</v>
      </c>
      <c r="E31825" t="s">
        <v>1222</v>
      </c>
      <c r="F31825" t="s">
        <v>503</v>
      </c>
      <c r="G31825" s="155">
        <v>45904</v>
      </c>
      <c r="H31825">
        <v>1</v>
      </c>
    </row>
    <row r="31826" spans="1:8" x14ac:dyDescent="0.25">
      <c r="A31826">
        <v>4863959</v>
      </c>
      <c r="B31826" t="s">
        <v>16238</v>
      </c>
      <c r="C31826" s="155">
        <v>31718</v>
      </c>
      <c r="D31826">
        <v>667888</v>
      </c>
      <c r="E31826" t="s">
        <v>1951</v>
      </c>
      <c r="F31826" t="s">
        <v>495</v>
      </c>
      <c r="G31826" s="155">
        <v>45911</v>
      </c>
      <c r="H31826">
        <v>1</v>
      </c>
    </row>
    <row r="31827" spans="1:8" x14ac:dyDescent="0.25">
      <c r="A31827">
        <v>4863957</v>
      </c>
      <c r="B31827" t="s">
        <v>4737</v>
      </c>
      <c r="C31827" s="155">
        <v>23863</v>
      </c>
      <c r="D31827">
        <v>667824</v>
      </c>
      <c r="E31827" t="s">
        <v>1170</v>
      </c>
      <c r="F31827" t="s">
        <v>260</v>
      </c>
      <c r="G31827" s="155">
        <v>45904</v>
      </c>
      <c r="H31827">
        <v>1</v>
      </c>
    </row>
    <row r="31828" spans="1:8" x14ac:dyDescent="0.25">
      <c r="A31828">
        <v>4863956</v>
      </c>
      <c r="B31828" t="s">
        <v>6635</v>
      </c>
      <c r="C31828" s="155">
        <v>30690</v>
      </c>
      <c r="D31828">
        <v>667824</v>
      </c>
      <c r="E31828" t="s">
        <v>1180</v>
      </c>
      <c r="F31828" t="s">
        <v>495</v>
      </c>
      <c r="G31828" s="155">
        <v>45904</v>
      </c>
      <c r="H31828">
        <v>1</v>
      </c>
    </row>
    <row r="31829" spans="1:8" x14ac:dyDescent="0.25">
      <c r="A31829">
        <v>4863955</v>
      </c>
      <c r="B31829" t="s">
        <v>6636</v>
      </c>
      <c r="C31829" s="155">
        <v>17682</v>
      </c>
      <c r="D31829">
        <v>667688</v>
      </c>
      <c r="E31829" t="s">
        <v>1156</v>
      </c>
      <c r="F31829" t="s">
        <v>494</v>
      </c>
      <c r="G31829" s="155">
        <v>45904</v>
      </c>
      <c r="H31829">
        <v>1</v>
      </c>
    </row>
    <row r="31830" spans="1:8" x14ac:dyDescent="0.25">
      <c r="A31830">
        <v>4863954</v>
      </c>
      <c r="B31830" t="s">
        <v>6637</v>
      </c>
      <c r="C31830" s="155">
        <v>25992</v>
      </c>
      <c r="D31830">
        <v>682824</v>
      </c>
      <c r="E31830" t="s">
        <v>1156</v>
      </c>
      <c r="F31830" t="s">
        <v>482</v>
      </c>
      <c r="G31830" s="155">
        <v>45904</v>
      </c>
      <c r="H31830">
        <v>1</v>
      </c>
    </row>
    <row r="31831" spans="1:8" x14ac:dyDescent="0.25">
      <c r="A31831">
        <v>4863953</v>
      </c>
      <c r="B31831" t="s">
        <v>9612</v>
      </c>
      <c r="C31831" s="155">
        <v>24213</v>
      </c>
      <c r="D31831">
        <v>617888</v>
      </c>
      <c r="E31831" t="s">
        <v>3839</v>
      </c>
      <c r="F31831" t="s">
        <v>67</v>
      </c>
      <c r="G31831" s="155">
        <v>45905</v>
      </c>
      <c r="H31831">
        <v>1</v>
      </c>
    </row>
    <row r="31832" spans="1:8" x14ac:dyDescent="0.25">
      <c r="A31832">
        <v>4863952</v>
      </c>
      <c r="B31832" t="s">
        <v>2702</v>
      </c>
      <c r="C31832" s="155">
        <v>20834</v>
      </c>
      <c r="D31832">
        <v>610814</v>
      </c>
      <c r="E31832" t="s">
        <v>2040</v>
      </c>
      <c r="F31832" t="s">
        <v>300</v>
      </c>
      <c r="G31832" s="155">
        <v>45904</v>
      </c>
      <c r="H31832">
        <v>1</v>
      </c>
    </row>
    <row r="31833" spans="1:8" x14ac:dyDescent="0.25">
      <c r="A31833">
        <v>4863951</v>
      </c>
      <c r="B31833" t="s">
        <v>6638</v>
      </c>
      <c r="C31833" s="155">
        <v>26935</v>
      </c>
      <c r="D31833">
        <v>682824</v>
      </c>
      <c r="E31833" t="s">
        <v>1180</v>
      </c>
      <c r="F31833" t="s">
        <v>482</v>
      </c>
      <c r="G31833" s="155">
        <v>45904</v>
      </c>
      <c r="H31833">
        <v>1</v>
      </c>
    </row>
    <row r="31834" spans="1:8" x14ac:dyDescent="0.25">
      <c r="A31834">
        <v>4863950</v>
      </c>
      <c r="B31834" t="s">
        <v>23879</v>
      </c>
      <c r="C31834" s="155">
        <v>25008</v>
      </c>
      <c r="D31834">
        <v>667888</v>
      </c>
      <c r="E31834" t="s">
        <v>23880</v>
      </c>
      <c r="F31834" t="s">
        <v>488</v>
      </c>
      <c r="G31834" s="155">
        <v>45918</v>
      </c>
      <c r="H31834">
        <v>1</v>
      </c>
    </row>
    <row r="31835" spans="1:8" x14ac:dyDescent="0.25">
      <c r="A31835">
        <v>4863948</v>
      </c>
      <c r="B31835" t="s">
        <v>2932</v>
      </c>
      <c r="C31835" s="155">
        <v>19721</v>
      </c>
      <c r="D31835">
        <v>667688</v>
      </c>
      <c r="E31835" t="s">
        <v>1156</v>
      </c>
      <c r="F31835" t="s">
        <v>494</v>
      </c>
      <c r="G31835" s="155">
        <v>45904</v>
      </c>
      <c r="H31835">
        <v>1</v>
      </c>
    </row>
    <row r="31836" spans="1:8" x14ac:dyDescent="0.25">
      <c r="A31836">
        <v>4863947</v>
      </c>
      <c r="B31836" t="s">
        <v>3350</v>
      </c>
      <c r="C31836" s="155">
        <v>25659</v>
      </c>
      <c r="D31836">
        <v>604888</v>
      </c>
      <c r="E31836" t="s">
        <v>1170</v>
      </c>
      <c r="F31836" t="s">
        <v>50</v>
      </c>
      <c r="G31836" s="155">
        <v>45911</v>
      </c>
      <c r="H31836">
        <v>1</v>
      </c>
    </row>
    <row r="31837" spans="1:8" x14ac:dyDescent="0.25">
      <c r="A31837">
        <v>4863945</v>
      </c>
      <c r="B31837" t="s">
        <v>2560</v>
      </c>
      <c r="C31837" s="155">
        <v>31646</v>
      </c>
      <c r="D31837">
        <v>622871</v>
      </c>
      <c r="E31837" t="s">
        <v>579</v>
      </c>
      <c r="F31837" t="s">
        <v>480</v>
      </c>
      <c r="G31837" s="155">
        <v>45904</v>
      </c>
      <c r="H31837">
        <v>1</v>
      </c>
    </row>
    <row r="31838" spans="1:8" x14ac:dyDescent="0.25">
      <c r="A31838">
        <v>4863942</v>
      </c>
      <c r="B31838" t="s">
        <v>6639</v>
      </c>
      <c r="C31838" s="155">
        <v>19816</v>
      </c>
      <c r="D31838">
        <v>667688</v>
      </c>
      <c r="E31838" t="s">
        <v>1156</v>
      </c>
      <c r="F31838" t="s">
        <v>15</v>
      </c>
      <c r="G31838" s="155">
        <v>45904</v>
      </c>
      <c r="H31838">
        <v>1</v>
      </c>
    </row>
    <row r="31839" spans="1:8" x14ac:dyDescent="0.25">
      <c r="A31839">
        <v>4863941</v>
      </c>
      <c r="B31839" t="s">
        <v>4961</v>
      </c>
      <c r="C31839" s="155">
        <v>19000</v>
      </c>
      <c r="D31839">
        <v>663824</v>
      </c>
      <c r="E31839" t="s">
        <v>2009</v>
      </c>
      <c r="F31839" t="s">
        <v>454</v>
      </c>
      <c r="G31839" s="155">
        <v>45904</v>
      </c>
      <c r="H31839">
        <v>1</v>
      </c>
    </row>
    <row r="31840" spans="1:8" x14ac:dyDescent="0.25">
      <c r="A31840">
        <v>4863940</v>
      </c>
      <c r="B31840" t="s">
        <v>6640</v>
      </c>
      <c r="C31840" s="155">
        <v>31340</v>
      </c>
      <c r="D31840">
        <v>667814</v>
      </c>
      <c r="E31840" t="s">
        <v>1180</v>
      </c>
      <c r="F31840" t="s">
        <v>359</v>
      </c>
      <c r="G31840" s="155">
        <v>45904</v>
      </c>
      <c r="H31840">
        <v>1</v>
      </c>
    </row>
    <row r="31841" spans="1:8" x14ac:dyDescent="0.25">
      <c r="A31841">
        <v>4863939</v>
      </c>
      <c r="B31841" t="s">
        <v>6641</v>
      </c>
      <c r="C31841" s="155">
        <v>28400</v>
      </c>
      <c r="D31841">
        <v>667972</v>
      </c>
      <c r="E31841" t="s">
        <v>1170</v>
      </c>
      <c r="F31841" t="s">
        <v>25</v>
      </c>
      <c r="G31841" s="155">
        <v>45904</v>
      </c>
      <c r="H31841">
        <v>1</v>
      </c>
    </row>
    <row r="31842" spans="1:8" x14ac:dyDescent="0.25">
      <c r="A31842">
        <v>4863937</v>
      </c>
      <c r="B31842" t="s">
        <v>6642</v>
      </c>
      <c r="C31842" s="155">
        <v>32079</v>
      </c>
      <c r="D31842">
        <v>608890</v>
      </c>
      <c r="E31842" t="s">
        <v>6643</v>
      </c>
      <c r="F31842" t="s">
        <v>20</v>
      </c>
      <c r="G31842" s="155">
        <v>45904</v>
      </c>
      <c r="H31842">
        <v>1</v>
      </c>
    </row>
    <row r="31843" spans="1:8" x14ac:dyDescent="0.25">
      <c r="A31843">
        <v>4863935</v>
      </c>
      <c r="B31843" t="s">
        <v>6644</v>
      </c>
      <c r="C31843" s="155">
        <v>29291</v>
      </c>
      <c r="D31843">
        <v>667688</v>
      </c>
      <c r="E31843" t="s">
        <v>1156</v>
      </c>
      <c r="F31843" t="s">
        <v>494</v>
      </c>
      <c r="G31843" s="155">
        <v>45904</v>
      </c>
      <c r="H31843">
        <v>1</v>
      </c>
    </row>
    <row r="31844" spans="1:8" x14ac:dyDescent="0.25">
      <c r="A31844">
        <v>4863934</v>
      </c>
      <c r="B31844" t="s">
        <v>6645</v>
      </c>
      <c r="C31844" s="155">
        <v>20608</v>
      </c>
      <c r="D31844">
        <v>618814</v>
      </c>
      <c r="E31844" t="s">
        <v>1996</v>
      </c>
      <c r="F31844" t="s">
        <v>69</v>
      </c>
      <c r="G31844" s="155">
        <v>45904</v>
      </c>
      <c r="H31844">
        <v>1</v>
      </c>
    </row>
    <row r="31845" spans="1:8" x14ac:dyDescent="0.25">
      <c r="A31845">
        <v>4863931</v>
      </c>
      <c r="B31845" t="s">
        <v>3945</v>
      </c>
      <c r="C31845" s="155">
        <v>18474</v>
      </c>
      <c r="D31845">
        <v>667888</v>
      </c>
      <c r="E31845" t="s">
        <v>1174</v>
      </c>
      <c r="F31845" t="s">
        <v>66</v>
      </c>
      <c r="G31845" s="155">
        <v>45909</v>
      </c>
      <c r="H31845">
        <v>1</v>
      </c>
    </row>
    <row r="31846" spans="1:8" x14ac:dyDescent="0.25">
      <c r="A31846">
        <v>4863929</v>
      </c>
      <c r="B31846" t="s">
        <v>6646</v>
      </c>
      <c r="C31846" s="155">
        <v>30745</v>
      </c>
      <c r="D31846">
        <v>667814</v>
      </c>
      <c r="E31846" t="s">
        <v>1222</v>
      </c>
      <c r="F31846" t="s">
        <v>397</v>
      </c>
      <c r="G31846" s="155">
        <v>45904</v>
      </c>
      <c r="H31846">
        <v>1</v>
      </c>
    </row>
    <row r="31847" spans="1:8" x14ac:dyDescent="0.25">
      <c r="A31847">
        <v>4863926</v>
      </c>
      <c r="B31847" t="s">
        <v>6647</v>
      </c>
      <c r="C31847" s="155">
        <v>26658</v>
      </c>
      <c r="D31847">
        <v>667972</v>
      </c>
      <c r="E31847" t="s">
        <v>1186</v>
      </c>
      <c r="F31847" t="s">
        <v>12</v>
      </c>
      <c r="G31847" s="155">
        <v>45904</v>
      </c>
      <c r="H31847">
        <v>1</v>
      </c>
    </row>
    <row r="31848" spans="1:8" x14ac:dyDescent="0.25">
      <c r="A31848">
        <v>4863925</v>
      </c>
      <c r="B31848" t="s">
        <v>3480</v>
      </c>
      <c r="C31848" s="155">
        <v>14260</v>
      </c>
      <c r="D31848">
        <v>667814</v>
      </c>
      <c r="E31848" t="s">
        <v>1198</v>
      </c>
      <c r="F31848" t="s">
        <v>53</v>
      </c>
      <c r="G31848" s="155">
        <v>45904</v>
      </c>
      <c r="H31848">
        <v>1</v>
      </c>
    </row>
    <row r="31849" spans="1:8" x14ac:dyDescent="0.25">
      <c r="A31849">
        <v>4863923</v>
      </c>
      <c r="B31849" t="s">
        <v>6648</v>
      </c>
      <c r="C31849" s="155">
        <v>38767</v>
      </c>
      <c r="D31849">
        <v>667814</v>
      </c>
      <c r="E31849" t="s">
        <v>6649</v>
      </c>
      <c r="F31849" t="s">
        <v>501</v>
      </c>
      <c r="G31849" s="155">
        <v>45904</v>
      </c>
      <c r="H31849">
        <v>1</v>
      </c>
    </row>
    <row r="31850" spans="1:8" x14ac:dyDescent="0.25">
      <c r="A31850">
        <v>4863922</v>
      </c>
      <c r="B31850" t="s">
        <v>3882</v>
      </c>
      <c r="C31850" s="155">
        <v>21220</v>
      </c>
      <c r="D31850">
        <v>620814</v>
      </c>
      <c r="E31850" t="s">
        <v>1863</v>
      </c>
      <c r="F31850" t="s">
        <v>424</v>
      </c>
      <c r="G31850" s="155">
        <v>45904</v>
      </c>
      <c r="H31850">
        <v>1</v>
      </c>
    </row>
    <row r="31851" spans="1:8" x14ac:dyDescent="0.25">
      <c r="A31851">
        <v>4863921</v>
      </c>
      <c r="B31851" t="s">
        <v>23881</v>
      </c>
      <c r="C31851" s="155">
        <v>38755</v>
      </c>
      <c r="D31851">
        <v>667888</v>
      </c>
      <c r="E31851" t="s">
        <v>1172</v>
      </c>
      <c r="F31851" t="s">
        <v>413</v>
      </c>
      <c r="G31851" s="155">
        <v>45922</v>
      </c>
      <c r="H31851">
        <v>1</v>
      </c>
    </row>
    <row r="31852" spans="1:8" x14ac:dyDescent="0.25">
      <c r="A31852">
        <v>4863917</v>
      </c>
      <c r="B31852" t="s">
        <v>6650</v>
      </c>
      <c r="C31852" s="155">
        <v>17956</v>
      </c>
      <c r="D31852">
        <v>667984</v>
      </c>
      <c r="E31852" t="s">
        <v>1156</v>
      </c>
      <c r="F31852" t="s">
        <v>12</v>
      </c>
      <c r="G31852" s="155">
        <v>45904</v>
      </c>
      <c r="H31852">
        <v>1</v>
      </c>
    </row>
    <row r="31853" spans="1:8" x14ac:dyDescent="0.25">
      <c r="A31853">
        <v>4863916</v>
      </c>
      <c r="B31853" t="s">
        <v>6547</v>
      </c>
      <c r="C31853" s="155">
        <v>34876</v>
      </c>
      <c r="D31853">
        <v>622871</v>
      </c>
      <c r="E31853" t="s">
        <v>987</v>
      </c>
      <c r="F31853" t="s">
        <v>44</v>
      </c>
      <c r="G31853" s="155">
        <v>45904</v>
      </c>
      <c r="H31853">
        <v>1</v>
      </c>
    </row>
    <row r="31854" spans="1:8" x14ac:dyDescent="0.25">
      <c r="A31854">
        <v>4863915</v>
      </c>
      <c r="B31854" t="s">
        <v>2899</v>
      </c>
      <c r="C31854" s="155">
        <v>21199</v>
      </c>
      <c r="D31854">
        <v>692818</v>
      </c>
      <c r="E31854" t="s">
        <v>1198</v>
      </c>
      <c r="F31854" t="s">
        <v>31</v>
      </c>
      <c r="G31854" s="155">
        <v>45904</v>
      </c>
      <c r="H31854">
        <v>1</v>
      </c>
    </row>
    <row r="31855" spans="1:8" x14ac:dyDescent="0.25">
      <c r="A31855">
        <v>4863914</v>
      </c>
      <c r="B31855" t="s">
        <v>3658</v>
      </c>
      <c r="C31855" s="155">
        <v>14255</v>
      </c>
      <c r="D31855">
        <v>682824</v>
      </c>
      <c r="E31855" t="s">
        <v>1192</v>
      </c>
      <c r="F31855" t="s">
        <v>33</v>
      </c>
      <c r="G31855" s="155">
        <v>45902</v>
      </c>
      <c r="H31855">
        <v>1</v>
      </c>
    </row>
    <row r="31856" spans="1:8" x14ac:dyDescent="0.25">
      <c r="A31856">
        <v>4863912</v>
      </c>
      <c r="B31856" t="s">
        <v>6651</v>
      </c>
      <c r="C31856" s="155">
        <v>30331</v>
      </c>
      <c r="D31856">
        <v>667890</v>
      </c>
      <c r="E31856" t="s">
        <v>6652</v>
      </c>
      <c r="F31856" t="s">
        <v>454</v>
      </c>
      <c r="G31856" s="155">
        <v>45904</v>
      </c>
      <c r="H31856">
        <v>1</v>
      </c>
    </row>
    <row r="31857" spans="1:8" x14ac:dyDescent="0.25">
      <c r="A31857">
        <v>4863911</v>
      </c>
      <c r="B31857" t="s">
        <v>19108</v>
      </c>
      <c r="C31857" s="155">
        <v>34566</v>
      </c>
      <c r="D31857">
        <v>618890</v>
      </c>
      <c r="E31857" t="s">
        <v>1942</v>
      </c>
      <c r="F31857" t="s">
        <v>378</v>
      </c>
      <c r="G31857" s="155">
        <v>45904</v>
      </c>
      <c r="H31857">
        <v>1</v>
      </c>
    </row>
    <row r="31858" spans="1:8" x14ac:dyDescent="0.25">
      <c r="A31858">
        <v>4863909</v>
      </c>
      <c r="B31858" t="s">
        <v>6653</v>
      </c>
      <c r="C31858" s="155">
        <v>24639</v>
      </c>
      <c r="D31858">
        <v>610814</v>
      </c>
      <c r="E31858" t="s">
        <v>6654</v>
      </c>
      <c r="F31858" t="s">
        <v>300</v>
      </c>
      <c r="G31858" s="155">
        <v>45904</v>
      </c>
      <c r="H31858">
        <v>1</v>
      </c>
    </row>
    <row r="31859" spans="1:8" x14ac:dyDescent="0.25">
      <c r="A31859">
        <v>4863908</v>
      </c>
      <c r="B31859" t="s">
        <v>26464</v>
      </c>
      <c r="C31859" s="155">
        <v>25342</v>
      </c>
      <c r="D31859">
        <v>667688</v>
      </c>
      <c r="E31859" t="s">
        <v>1156</v>
      </c>
      <c r="F31859" t="s">
        <v>25</v>
      </c>
      <c r="G31859" s="155">
        <v>45904</v>
      </c>
      <c r="H31859">
        <v>1</v>
      </c>
    </row>
    <row r="31860" spans="1:8" x14ac:dyDescent="0.25">
      <c r="A31860">
        <v>4863906</v>
      </c>
      <c r="B31860" t="s">
        <v>1925</v>
      </c>
      <c r="C31860" s="155">
        <v>14760</v>
      </c>
      <c r="D31860">
        <v>682824</v>
      </c>
      <c r="E31860" t="s">
        <v>1198</v>
      </c>
      <c r="F31860" t="s">
        <v>33</v>
      </c>
      <c r="G31860" s="155">
        <v>45902</v>
      </c>
      <c r="H31860">
        <v>1</v>
      </c>
    </row>
    <row r="31861" spans="1:8" x14ac:dyDescent="0.25">
      <c r="A31861">
        <v>4863905</v>
      </c>
      <c r="B31861" t="s">
        <v>2640</v>
      </c>
      <c r="C31861" s="155">
        <v>21297</v>
      </c>
      <c r="D31861">
        <v>667814</v>
      </c>
      <c r="E31861" t="s">
        <v>1230</v>
      </c>
      <c r="F31861" t="s">
        <v>12</v>
      </c>
      <c r="G31861" s="155">
        <v>45904</v>
      </c>
      <c r="H31861">
        <v>1</v>
      </c>
    </row>
    <row r="31862" spans="1:8" x14ac:dyDescent="0.25">
      <c r="A31862">
        <v>4863904</v>
      </c>
      <c r="B31862" t="s">
        <v>23882</v>
      </c>
      <c r="C31862" s="155">
        <v>35054</v>
      </c>
      <c r="D31862">
        <v>617888</v>
      </c>
      <c r="E31862" t="s">
        <v>6797</v>
      </c>
      <c r="F31862" t="s">
        <v>67</v>
      </c>
      <c r="G31862" s="155">
        <v>45922</v>
      </c>
      <c r="H31862">
        <v>1</v>
      </c>
    </row>
    <row r="31863" spans="1:8" x14ac:dyDescent="0.25">
      <c r="A31863">
        <v>4863903</v>
      </c>
      <c r="B31863" t="s">
        <v>19109</v>
      </c>
      <c r="C31863" s="155">
        <v>32463</v>
      </c>
      <c r="D31863">
        <v>622865</v>
      </c>
      <c r="E31863" t="s">
        <v>581</v>
      </c>
      <c r="F31863" t="s">
        <v>40</v>
      </c>
      <c r="G31863" s="155">
        <v>45916</v>
      </c>
      <c r="H31863">
        <v>1</v>
      </c>
    </row>
    <row r="31864" spans="1:8" x14ac:dyDescent="0.25">
      <c r="A31864">
        <v>4863902</v>
      </c>
      <c r="B31864" t="s">
        <v>6655</v>
      </c>
      <c r="C31864" s="155">
        <v>36805</v>
      </c>
      <c r="D31864">
        <v>618890</v>
      </c>
      <c r="E31864" t="s">
        <v>6656</v>
      </c>
      <c r="F31864" t="s">
        <v>41</v>
      </c>
      <c r="G31864" s="155">
        <v>45904</v>
      </c>
      <c r="H31864">
        <v>1</v>
      </c>
    </row>
    <row r="31865" spans="1:8" x14ac:dyDescent="0.25">
      <c r="A31865">
        <v>4863901</v>
      </c>
      <c r="B31865" t="s">
        <v>6657</v>
      </c>
      <c r="C31865" s="155">
        <v>24136</v>
      </c>
      <c r="D31865">
        <v>665890</v>
      </c>
      <c r="E31865" t="s">
        <v>3717</v>
      </c>
      <c r="F31865" t="s">
        <v>56</v>
      </c>
      <c r="G31865" s="155">
        <v>45904</v>
      </c>
      <c r="H31865">
        <v>1</v>
      </c>
    </row>
    <row r="31866" spans="1:8" x14ac:dyDescent="0.25">
      <c r="A31866">
        <v>4863900</v>
      </c>
      <c r="B31866" t="s">
        <v>2906</v>
      </c>
      <c r="C31866" s="155">
        <v>15813</v>
      </c>
      <c r="D31866">
        <v>608888</v>
      </c>
      <c r="E31866" t="s">
        <v>1944</v>
      </c>
      <c r="F31866" t="s">
        <v>81</v>
      </c>
      <c r="G31866" s="155">
        <v>45915</v>
      </c>
      <c r="H31866">
        <v>1</v>
      </c>
    </row>
    <row r="31867" spans="1:8" x14ac:dyDescent="0.25">
      <c r="A31867">
        <v>4863898</v>
      </c>
      <c r="B31867" t="s">
        <v>6658</v>
      </c>
      <c r="C31867" s="155">
        <v>31617</v>
      </c>
      <c r="D31867">
        <v>600890</v>
      </c>
      <c r="E31867" t="s">
        <v>1222</v>
      </c>
      <c r="F31867" t="s">
        <v>503</v>
      </c>
      <c r="G31867" s="155">
        <v>45904</v>
      </c>
      <c r="H31867">
        <v>1</v>
      </c>
    </row>
    <row r="31868" spans="1:8" x14ac:dyDescent="0.25">
      <c r="A31868">
        <v>4863897</v>
      </c>
      <c r="B31868" t="s">
        <v>9150</v>
      </c>
      <c r="C31868" s="155">
        <v>20632</v>
      </c>
      <c r="D31868">
        <v>621888</v>
      </c>
      <c r="E31868" t="s">
        <v>3505</v>
      </c>
      <c r="F31868" t="s">
        <v>23</v>
      </c>
      <c r="G31868" s="155">
        <v>45915</v>
      </c>
      <c r="H31868">
        <v>1</v>
      </c>
    </row>
    <row r="31869" spans="1:8" x14ac:dyDescent="0.25">
      <c r="A31869">
        <v>4863896</v>
      </c>
      <c r="B31869" t="s">
        <v>6659</v>
      </c>
      <c r="C31869" s="155">
        <v>16075</v>
      </c>
      <c r="D31869">
        <v>602888</v>
      </c>
      <c r="E31869" t="s">
        <v>1156</v>
      </c>
      <c r="F31869" t="s">
        <v>336</v>
      </c>
      <c r="G31869" s="155">
        <v>45909</v>
      </c>
      <c r="H31869">
        <v>1</v>
      </c>
    </row>
    <row r="31870" spans="1:8" x14ac:dyDescent="0.25">
      <c r="A31870">
        <v>4863895</v>
      </c>
      <c r="B31870" t="s">
        <v>2792</v>
      </c>
      <c r="C31870" s="155">
        <v>22492</v>
      </c>
      <c r="D31870">
        <v>667824</v>
      </c>
      <c r="E31870" t="s">
        <v>1156</v>
      </c>
      <c r="F31870" t="s">
        <v>60</v>
      </c>
      <c r="G31870" s="155">
        <v>45904</v>
      </c>
      <c r="H31870">
        <v>1</v>
      </c>
    </row>
    <row r="31871" spans="1:8" x14ac:dyDescent="0.25">
      <c r="A31871">
        <v>4863893</v>
      </c>
      <c r="B31871" t="s">
        <v>6660</v>
      </c>
      <c r="C31871" s="155">
        <v>25026</v>
      </c>
      <c r="D31871">
        <v>682824</v>
      </c>
      <c r="E31871" t="s">
        <v>1192</v>
      </c>
      <c r="F31871" t="s">
        <v>33</v>
      </c>
      <c r="G31871" s="155">
        <v>45902</v>
      </c>
      <c r="H31871">
        <v>1</v>
      </c>
    </row>
    <row r="31872" spans="1:8" x14ac:dyDescent="0.25">
      <c r="A31872">
        <v>4863892</v>
      </c>
      <c r="B31872" t="s">
        <v>6661</v>
      </c>
      <c r="C31872" s="155">
        <v>34970</v>
      </c>
      <c r="D31872">
        <v>608890</v>
      </c>
      <c r="E31872" t="s">
        <v>1960</v>
      </c>
      <c r="F31872" t="s">
        <v>35</v>
      </c>
      <c r="G31872" s="155">
        <v>45904</v>
      </c>
      <c r="H31872">
        <v>1</v>
      </c>
    </row>
    <row r="31873" spans="1:8" x14ac:dyDescent="0.25">
      <c r="A31873">
        <v>4863890</v>
      </c>
      <c r="B31873" t="s">
        <v>6662</v>
      </c>
      <c r="C31873" s="155">
        <v>27488</v>
      </c>
      <c r="D31873">
        <v>667934</v>
      </c>
      <c r="E31873" t="s">
        <v>2275</v>
      </c>
      <c r="F31873" t="s">
        <v>454</v>
      </c>
      <c r="G31873" s="155">
        <v>45904</v>
      </c>
      <c r="H31873">
        <v>1</v>
      </c>
    </row>
    <row r="31874" spans="1:8" x14ac:dyDescent="0.25">
      <c r="A31874">
        <v>4863889</v>
      </c>
      <c r="B31874" t="s">
        <v>4363</v>
      </c>
      <c r="C31874" s="155">
        <v>18279</v>
      </c>
      <c r="D31874">
        <v>667934</v>
      </c>
      <c r="E31874" t="s">
        <v>506</v>
      </c>
      <c r="F31874" t="s">
        <v>53</v>
      </c>
      <c r="G31874" s="155">
        <v>45904</v>
      </c>
      <c r="H31874">
        <v>1</v>
      </c>
    </row>
    <row r="31875" spans="1:8" x14ac:dyDescent="0.25">
      <c r="A31875">
        <v>4863888</v>
      </c>
      <c r="B31875" t="s">
        <v>6663</v>
      </c>
      <c r="C31875" s="155">
        <v>17005</v>
      </c>
      <c r="D31875">
        <v>621982</v>
      </c>
      <c r="E31875" t="s">
        <v>4100</v>
      </c>
      <c r="F31875" t="s">
        <v>68</v>
      </c>
      <c r="G31875" s="155">
        <v>45901</v>
      </c>
      <c r="H31875">
        <v>1</v>
      </c>
    </row>
    <row r="31876" spans="1:8" x14ac:dyDescent="0.25">
      <c r="A31876">
        <v>4863887</v>
      </c>
      <c r="B31876" t="s">
        <v>6377</v>
      </c>
      <c r="C31876" s="155">
        <v>19518</v>
      </c>
      <c r="D31876">
        <v>620814</v>
      </c>
      <c r="E31876" t="s">
        <v>4927</v>
      </c>
      <c r="F31876" t="s">
        <v>424</v>
      </c>
      <c r="G31876" s="155">
        <v>45904</v>
      </c>
      <c r="H31876">
        <v>1</v>
      </c>
    </row>
    <row r="31877" spans="1:8" x14ac:dyDescent="0.25">
      <c r="A31877">
        <v>4863886</v>
      </c>
      <c r="B31877" t="s">
        <v>16239</v>
      </c>
      <c r="C31877" s="155">
        <v>25609</v>
      </c>
      <c r="D31877">
        <v>667814</v>
      </c>
      <c r="E31877" t="s">
        <v>1239</v>
      </c>
      <c r="F31877" t="s">
        <v>436</v>
      </c>
      <c r="G31877" s="155">
        <v>45904</v>
      </c>
      <c r="H31877">
        <v>1</v>
      </c>
    </row>
    <row r="31878" spans="1:8" x14ac:dyDescent="0.25">
      <c r="A31878">
        <v>4863885</v>
      </c>
      <c r="B31878" t="s">
        <v>4376</v>
      </c>
      <c r="C31878" s="155">
        <v>14645</v>
      </c>
      <c r="D31878">
        <v>602984</v>
      </c>
      <c r="E31878" t="s">
        <v>1156</v>
      </c>
      <c r="F31878" t="s">
        <v>26</v>
      </c>
      <c r="G31878" s="155">
        <v>45904</v>
      </c>
      <c r="H31878">
        <v>1</v>
      </c>
    </row>
    <row r="31879" spans="1:8" x14ac:dyDescent="0.25">
      <c r="A31879">
        <v>4863882</v>
      </c>
      <c r="B31879" t="s">
        <v>6664</v>
      </c>
      <c r="C31879" s="155">
        <v>23482</v>
      </c>
      <c r="D31879">
        <v>667984</v>
      </c>
      <c r="E31879" t="s">
        <v>1156</v>
      </c>
      <c r="F31879" t="s">
        <v>12</v>
      </c>
      <c r="G31879" s="155">
        <v>45904</v>
      </c>
      <c r="H31879">
        <v>1</v>
      </c>
    </row>
    <row r="31880" spans="1:8" x14ac:dyDescent="0.25">
      <c r="A31880">
        <v>4863881</v>
      </c>
      <c r="B31880" t="s">
        <v>6665</v>
      </c>
      <c r="C31880" s="155">
        <v>37284</v>
      </c>
      <c r="D31880">
        <v>667888</v>
      </c>
      <c r="E31880" t="s">
        <v>1951</v>
      </c>
      <c r="F31880" t="s">
        <v>15</v>
      </c>
      <c r="G31880" s="155">
        <v>45906</v>
      </c>
      <c r="H31880">
        <v>1</v>
      </c>
    </row>
    <row r="31881" spans="1:8" x14ac:dyDescent="0.25">
      <c r="A31881">
        <v>4863876</v>
      </c>
      <c r="B31881" t="s">
        <v>6666</v>
      </c>
      <c r="C31881" s="155">
        <v>18032</v>
      </c>
      <c r="D31881">
        <v>667934</v>
      </c>
      <c r="E31881" t="s">
        <v>2275</v>
      </c>
      <c r="F31881" t="s">
        <v>439</v>
      </c>
      <c r="G31881" s="155">
        <v>45904</v>
      </c>
      <c r="H31881">
        <v>1</v>
      </c>
    </row>
    <row r="31882" spans="1:8" x14ac:dyDescent="0.25">
      <c r="A31882">
        <v>4863874</v>
      </c>
      <c r="B31882" t="s">
        <v>6667</v>
      </c>
      <c r="C31882" s="155">
        <v>25949</v>
      </c>
      <c r="D31882">
        <v>682824</v>
      </c>
      <c r="E31882" t="s">
        <v>1180</v>
      </c>
      <c r="F31882" t="s">
        <v>33</v>
      </c>
      <c r="G31882" s="155">
        <v>45902</v>
      </c>
      <c r="H31882">
        <v>1</v>
      </c>
    </row>
    <row r="31883" spans="1:8" x14ac:dyDescent="0.25">
      <c r="A31883">
        <v>4863873</v>
      </c>
      <c r="B31883" t="s">
        <v>6668</v>
      </c>
      <c r="C31883" s="155">
        <v>29774</v>
      </c>
      <c r="D31883">
        <v>667688</v>
      </c>
      <c r="E31883" t="s">
        <v>1156</v>
      </c>
      <c r="F31883" t="s">
        <v>494</v>
      </c>
      <c r="G31883" s="155">
        <v>45904</v>
      </c>
      <c r="H31883">
        <v>1</v>
      </c>
    </row>
    <row r="31884" spans="1:8" x14ac:dyDescent="0.25">
      <c r="A31884">
        <v>4863871</v>
      </c>
      <c r="B31884" t="s">
        <v>1446</v>
      </c>
      <c r="C31884" s="155">
        <v>24116</v>
      </c>
      <c r="D31884">
        <v>667934</v>
      </c>
      <c r="E31884" t="s">
        <v>2275</v>
      </c>
      <c r="F31884" t="s">
        <v>25</v>
      </c>
      <c r="G31884" s="155">
        <v>45904</v>
      </c>
      <c r="H31884">
        <v>1</v>
      </c>
    </row>
    <row r="31885" spans="1:8" x14ac:dyDescent="0.25">
      <c r="A31885">
        <v>4863868</v>
      </c>
      <c r="B31885" t="s">
        <v>19110</v>
      </c>
      <c r="C31885" s="155">
        <v>21738</v>
      </c>
      <c r="D31885">
        <v>602984</v>
      </c>
      <c r="E31885" t="s">
        <v>1186</v>
      </c>
      <c r="F31885" t="s">
        <v>26</v>
      </c>
      <c r="G31885" s="155">
        <v>45904</v>
      </c>
      <c r="H31885">
        <v>1</v>
      </c>
    </row>
    <row r="31886" spans="1:8" x14ac:dyDescent="0.25">
      <c r="A31886">
        <v>4863867</v>
      </c>
      <c r="B31886" t="s">
        <v>2697</v>
      </c>
      <c r="C31886" s="155">
        <v>21703</v>
      </c>
      <c r="D31886">
        <v>667688</v>
      </c>
      <c r="E31886" t="s">
        <v>1156</v>
      </c>
      <c r="F31886" t="s">
        <v>414</v>
      </c>
      <c r="G31886" s="155">
        <v>45904</v>
      </c>
      <c r="H31886">
        <v>1</v>
      </c>
    </row>
    <row r="31887" spans="1:8" x14ac:dyDescent="0.25">
      <c r="A31887">
        <v>4863865</v>
      </c>
      <c r="B31887" t="s">
        <v>6669</v>
      </c>
      <c r="C31887" s="155">
        <v>23106</v>
      </c>
      <c r="D31887">
        <v>682824</v>
      </c>
      <c r="E31887" t="s">
        <v>1180</v>
      </c>
      <c r="F31887" t="s">
        <v>33</v>
      </c>
      <c r="G31887" s="155">
        <v>45902</v>
      </c>
      <c r="H31887">
        <v>1</v>
      </c>
    </row>
    <row r="31888" spans="1:8" x14ac:dyDescent="0.25">
      <c r="A31888">
        <v>4863861</v>
      </c>
      <c r="B31888" t="s">
        <v>6670</v>
      </c>
      <c r="C31888" s="155">
        <v>37992</v>
      </c>
      <c r="D31888">
        <v>682824</v>
      </c>
      <c r="E31888" t="s">
        <v>1172</v>
      </c>
      <c r="F31888" t="s">
        <v>482</v>
      </c>
      <c r="G31888" s="155">
        <v>45904</v>
      </c>
      <c r="H31888">
        <v>1</v>
      </c>
    </row>
    <row r="31889" spans="1:8" x14ac:dyDescent="0.25">
      <c r="A31889">
        <v>4863860</v>
      </c>
      <c r="B31889" t="s">
        <v>1864</v>
      </c>
      <c r="C31889" s="155">
        <v>25761</v>
      </c>
      <c r="D31889">
        <v>622871</v>
      </c>
      <c r="E31889" t="s">
        <v>1585</v>
      </c>
      <c r="F31889" t="s">
        <v>288</v>
      </c>
      <c r="G31889" s="155">
        <v>45904</v>
      </c>
      <c r="H31889">
        <v>1</v>
      </c>
    </row>
    <row r="31890" spans="1:8" x14ac:dyDescent="0.25">
      <c r="A31890">
        <v>4863859</v>
      </c>
      <c r="B31890" t="s">
        <v>6671</v>
      </c>
      <c r="C31890" s="155">
        <v>24812</v>
      </c>
      <c r="D31890">
        <v>667688</v>
      </c>
      <c r="E31890" t="s">
        <v>1156</v>
      </c>
      <c r="F31890" t="s">
        <v>414</v>
      </c>
      <c r="G31890" s="155">
        <v>45904</v>
      </c>
      <c r="H31890">
        <v>1</v>
      </c>
    </row>
    <row r="31891" spans="1:8" x14ac:dyDescent="0.25">
      <c r="A31891">
        <v>4863858</v>
      </c>
      <c r="B31891" t="s">
        <v>4115</v>
      </c>
      <c r="C31891" s="155">
        <v>20590</v>
      </c>
      <c r="D31891">
        <v>618888</v>
      </c>
      <c r="E31891" t="s">
        <v>2209</v>
      </c>
      <c r="F31891" t="s">
        <v>378</v>
      </c>
      <c r="G31891" s="155">
        <v>45917</v>
      </c>
      <c r="H31891">
        <v>1</v>
      </c>
    </row>
    <row r="31892" spans="1:8" x14ac:dyDescent="0.25">
      <c r="A31892">
        <v>4863857</v>
      </c>
      <c r="B31892" t="s">
        <v>6593</v>
      </c>
      <c r="C31892" s="155">
        <v>25455</v>
      </c>
      <c r="D31892">
        <v>620814</v>
      </c>
      <c r="E31892" t="s">
        <v>2856</v>
      </c>
      <c r="F31892" t="s">
        <v>424</v>
      </c>
      <c r="G31892" s="155">
        <v>45904</v>
      </c>
      <c r="H31892">
        <v>1</v>
      </c>
    </row>
    <row r="31893" spans="1:8" x14ac:dyDescent="0.25">
      <c r="A31893">
        <v>4863853</v>
      </c>
      <c r="B31893" t="s">
        <v>6672</v>
      </c>
      <c r="C31893" s="155">
        <v>23066</v>
      </c>
      <c r="D31893">
        <v>667688</v>
      </c>
      <c r="E31893" t="s">
        <v>1156</v>
      </c>
      <c r="F31893" t="s">
        <v>494</v>
      </c>
      <c r="G31893" s="155">
        <v>45904</v>
      </c>
      <c r="H31893">
        <v>1</v>
      </c>
    </row>
    <row r="31894" spans="1:8" x14ac:dyDescent="0.25">
      <c r="A31894">
        <v>4863852</v>
      </c>
      <c r="B31894" t="s">
        <v>6673</v>
      </c>
      <c r="C31894" s="155">
        <v>14506</v>
      </c>
      <c r="D31894">
        <v>667688</v>
      </c>
      <c r="E31894" t="s">
        <v>1156</v>
      </c>
      <c r="F31894" t="s">
        <v>53</v>
      </c>
      <c r="G31894" s="155">
        <v>45904</v>
      </c>
      <c r="H31894">
        <v>1</v>
      </c>
    </row>
    <row r="31895" spans="1:8" x14ac:dyDescent="0.25">
      <c r="A31895">
        <v>4863851</v>
      </c>
      <c r="B31895" t="s">
        <v>6674</v>
      </c>
      <c r="C31895" s="155">
        <v>15223</v>
      </c>
      <c r="D31895">
        <v>621982</v>
      </c>
      <c r="E31895" t="s">
        <v>4100</v>
      </c>
      <c r="F31895" t="s">
        <v>68</v>
      </c>
      <c r="G31895" s="155">
        <v>45901</v>
      </c>
      <c r="H31895">
        <v>1</v>
      </c>
    </row>
    <row r="31896" spans="1:8" x14ac:dyDescent="0.25">
      <c r="A31896">
        <v>4863850</v>
      </c>
      <c r="B31896" t="s">
        <v>6675</v>
      </c>
      <c r="C31896" s="155">
        <v>25851</v>
      </c>
      <c r="D31896">
        <v>667888</v>
      </c>
      <c r="E31896" t="s">
        <v>1951</v>
      </c>
      <c r="F31896" t="s">
        <v>414</v>
      </c>
      <c r="G31896" s="155">
        <v>45909</v>
      </c>
      <c r="H31896">
        <v>1</v>
      </c>
    </row>
    <row r="31897" spans="1:8" x14ac:dyDescent="0.25">
      <c r="A31897">
        <v>4863849</v>
      </c>
      <c r="B31897" t="s">
        <v>6366</v>
      </c>
      <c r="C31897" s="155">
        <v>15145</v>
      </c>
      <c r="D31897">
        <v>682824</v>
      </c>
      <c r="E31897" t="s">
        <v>1156</v>
      </c>
      <c r="F31897" t="s">
        <v>33</v>
      </c>
      <c r="G31897" s="155">
        <v>45902</v>
      </c>
      <c r="H31897">
        <v>1</v>
      </c>
    </row>
    <row r="31898" spans="1:8" x14ac:dyDescent="0.25">
      <c r="A31898">
        <v>4863847</v>
      </c>
      <c r="B31898" t="s">
        <v>6934</v>
      </c>
      <c r="C31898" s="155">
        <v>36797</v>
      </c>
      <c r="D31898">
        <v>667814</v>
      </c>
      <c r="E31898" t="s">
        <v>1172</v>
      </c>
      <c r="F31898" t="s">
        <v>497</v>
      </c>
      <c r="G31898" s="155">
        <v>45904</v>
      </c>
      <c r="H31898">
        <v>1</v>
      </c>
    </row>
    <row r="31899" spans="1:8" x14ac:dyDescent="0.25">
      <c r="A31899">
        <v>4863846</v>
      </c>
      <c r="B31899" t="s">
        <v>6676</v>
      </c>
      <c r="C31899" s="155">
        <v>22150</v>
      </c>
      <c r="D31899">
        <v>667688</v>
      </c>
      <c r="E31899" t="s">
        <v>1156</v>
      </c>
      <c r="F31899" t="s">
        <v>454</v>
      </c>
      <c r="G31899" s="155">
        <v>45904</v>
      </c>
      <c r="H31899">
        <v>1</v>
      </c>
    </row>
    <row r="31900" spans="1:8" x14ac:dyDescent="0.25">
      <c r="A31900">
        <v>4863842</v>
      </c>
      <c r="B31900" t="s">
        <v>6677</v>
      </c>
      <c r="C31900" s="155">
        <v>17699</v>
      </c>
      <c r="D31900">
        <v>682824</v>
      </c>
      <c r="E31900" t="s">
        <v>1198</v>
      </c>
      <c r="F31900" t="s">
        <v>33</v>
      </c>
      <c r="G31900" s="155">
        <v>45902</v>
      </c>
      <c r="H31900">
        <v>1</v>
      </c>
    </row>
    <row r="31901" spans="1:8" x14ac:dyDescent="0.25">
      <c r="A31901">
        <v>4863840</v>
      </c>
      <c r="B31901" t="s">
        <v>6678</v>
      </c>
      <c r="C31901" s="155">
        <v>32855</v>
      </c>
      <c r="D31901">
        <v>667824</v>
      </c>
      <c r="E31901" t="s">
        <v>1156</v>
      </c>
      <c r="F31901" t="s">
        <v>25</v>
      </c>
      <c r="G31901" s="155">
        <v>45904</v>
      </c>
      <c r="H31901">
        <v>1</v>
      </c>
    </row>
    <row r="31902" spans="1:8" x14ac:dyDescent="0.25">
      <c r="A31902">
        <v>4863839</v>
      </c>
      <c r="B31902" t="s">
        <v>2426</v>
      </c>
      <c r="C31902" s="155">
        <v>25919</v>
      </c>
      <c r="D31902">
        <v>608890</v>
      </c>
      <c r="E31902" t="s">
        <v>6679</v>
      </c>
      <c r="F31902" t="s">
        <v>20</v>
      </c>
      <c r="G31902" s="155">
        <v>45904</v>
      </c>
      <c r="H31902">
        <v>1</v>
      </c>
    </row>
    <row r="31903" spans="1:8" x14ac:dyDescent="0.25">
      <c r="A31903">
        <v>4863838</v>
      </c>
      <c r="B31903" t="s">
        <v>6680</v>
      </c>
      <c r="C31903" s="155">
        <v>25612</v>
      </c>
      <c r="D31903">
        <v>608814</v>
      </c>
      <c r="E31903" t="s">
        <v>1888</v>
      </c>
      <c r="F31903" t="s">
        <v>81</v>
      </c>
      <c r="G31903" s="155">
        <v>45904</v>
      </c>
      <c r="H31903">
        <v>1</v>
      </c>
    </row>
    <row r="31904" spans="1:8" x14ac:dyDescent="0.25">
      <c r="A31904">
        <v>4863837</v>
      </c>
      <c r="B31904" t="s">
        <v>6681</v>
      </c>
      <c r="C31904" s="155">
        <v>18895</v>
      </c>
      <c r="D31904">
        <v>602888</v>
      </c>
      <c r="E31904" t="s">
        <v>1172</v>
      </c>
      <c r="F31904" t="s">
        <v>336</v>
      </c>
      <c r="G31904" s="155">
        <v>45910</v>
      </c>
      <c r="H31904">
        <v>1</v>
      </c>
    </row>
    <row r="31905" spans="1:8" x14ac:dyDescent="0.25">
      <c r="A31905">
        <v>4863836</v>
      </c>
      <c r="B31905" t="s">
        <v>5516</v>
      </c>
      <c r="C31905" s="155">
        <v>25949</v>
      </c>
      <c r="D31905">
        <v>682824</v>
      </c>
      <c r="E31905" t="s">
        <v>1951</v>
      </c>
      <c r="F31905" t="s">
        <v>33</v>
      </c>
      <c r="G31905" s="155">
        <v>45902</v>
      </c>
      <c r="H31905">
        <v>1</v>
      </c>
    </row>
    <row r="31906" spans="1:8" x14ac:dyDescent="0.25">
      <c r="A31906">
        <v>4863835</v>
      </c>
      <c r="B31906" t="s">
        <v>5898</v>
      </c>
      <c r="C31906" s="155">
        <v>22822</v>
      </c>
      <c r="D31906">
        <v>667688</v>
      </c>
      <c r="E31906" t="s">
        <v>1156</v>
      </c>
      <c r="F31906" t="s">
        <v>501</v>
      </c>
      <c r="G31906" s="155">
        <v>45904</v>
      </c>
      <c r="H31906">
        <v>1</v>
      </c>
    </row>
    <row r="31907" spans="1:8" x14ac:dyDescent="0.25">
      <c r="A31907">
        <v>4863834</v>
      </c>
      <c r="B31907" t="s">
        <v>2157</v>
      </c>
      <c r="C31907" s="155">
        <v>27324</v>
      </c>
      <c r="D31907">
        <v>667984</v>
      </c>
      <c r="E31907" t="s">
        <v>1186</v>
      </c>
      <c r="F31907" t="s">
        <v>493</v>
      </c>
      <c r="G31907" s="155">
        <v>45904</v>
      </c>
      <c r="H31907">
        <v>1</v>
      </c>
    </row>
    <row r="31908" spans="1:8" x14ac:dyDescent="0.25">
      <c r="A31908">
        <v>4863832</v>
      </c>
      <c r="B31908" t="s">
        <v>4588</v>
      </c>
      <c r="C31908" s="155">
        <v>23178</v>
      </c>
      <c r="D31908">
        <v>667814</v>
      </c>
      <c r="E31908" t="s">
        <v>1430</v>
      </c>
      <c r="F31908" t="s">
        <v>359</v>
      </c>
      <c r="G31908" s="155">
        <v>45904</v>
      </c>
      <c r="H31908">
        <v>1</v>
      </c>
    </row>
    <row r="31909" spans="1:8" x14ac:dyDescent="0.25">
      <c r="A31909">
        <v>4863831</v>
      </c>
      <c r="B31909" t="s">
        <v>6682</v>
      </c>
      <c r="C31909" s="155">
        <v>11616</v>
      </c>
      <c r="D31909">
        <v>682824</v>
      </c>
      <c r="E31909" t="s">
        <v>1192</v>
      </c>
      <c r="F31909" t="s">
        <v>33</v>
      </c>
      <c r="G31909" s="155">
        <v>45902</v>
      </c>
      <c r="H31909">
        <v>1</v>
      </c>
    </row>
    <row r="31910" spans="1:8" x14ac:dyDescent="0.25">
      <c r="A31910">
        <v>4863830</v>
      </c>
      <c r="B31910" t="s">
        <v>6683</v>
      </c>
      <c r="C31910" s="155">
        <v>14955</v>
      </c>
      <c r="D31910">
        <v>622871</v>
      </c>
      <c r="E31910" t="s">
        <v>2097</v>
      </c>
      <c r="F31910" t="s">
        <v>40</v>
      </c>
      <c r="G31910" s="155">
        <v>45904</v>
      </c>
      <c r="H31910">
        <v>1</v>
      </c>
    </row>
    <row r="31911" spans="1:8" x14ac:dyDescent="0.25">
      <c r="A31911">
        <v>4863828</v>
      </c>
      <c r="B31911" t="s">
        <v>7524</v>
      </c>
      <c r="C31911" s="155">
        <v>17226</v>
      </c>
      <c r="D31911">
        <v>667984</v>
      </c>
      <c r="E31911" t="s">
        <v>1192</v>
      </c>
      <c r="F31911" t="s">
        <v>497</v>
      </c>
      <c r="G31911" s="155">
        <v>45904</v>
      </c>
      <c r="H31911">
        <v>1</v>
      </c>
    </row>
    <row r="31912" spans="1:8" x14ac:dyDescent="0.25">
      <c r="A31912">
        <v>4863826</v>
      </c>
      <c r="B31912" t="s">
        <v>4991</v>
      </c>
      <c r="C31912" s="155">
        <v>34495</v>
      </c>
      <c r="D31912">
        <v>622871</v>
      </c>
      <c r="E31912" t="s">
        <v>579</v>
      </c>
      <c r="F31912" t="s">
        <v>47</v>
      </c>
      <c r="G31912" s="155">
        <v>45904</v>
      </c>
      <c r="H31912">
        <v>1</v>
      </c>
    </row>
    <row r="31913" spans="1:8" x14ac:dyDescent="0.25">
      <c r="A31913">
        <v>4863824</v>
      </c>
      <c r="B31913" t="s">
        <v>2674</v>
      </c>
      <c r="C31913" s="155">
        <v>15081</v>
      </c>
      <c r="D31913">
        <v>608977</v>
      </c>
      <c r="E31913" t="s">
        <v>1867</v>
      </c>
      <c r="F31913" t="s">
        <v>35</v>
      </c>
      <c r="G31913" s="155">
        <v>45904</v>
      </c>
      <c r="H31913">
        <v>1</v>
      </c>
    </row>
    <row r="31914" spans="1:8" x14ac:dyDescent="0.25">
      <c r="A31914">
        <v>4863823</v>
      </c>
      <c r="B31914" t="s">
        <v>6684</v>
      </c>
      <c r="C31914" s="155">
        <v>14926</v>
      </c>
      <c r="D31914">
        <v>667814</v>
      </c>
      <c r="E31914" t="s">
        <v>1383</v>
      </c>
      <c r="F31914" t="s">
        <v>328</v>
      </c>
      <c r="G31914" s="155">
        <v>45904</v>
      </c>
      <c r="H31914">
        <v>1</v>
      </c>
    </row>
    <row r="31915" spans="1:8" x14ac:dyDescent="0.25">
      <c r="A31915">
        <v>4863821</v>
      </c>
      <c r="B31915" t="s">
        <v>6685</v>
      </c>
      <c r="C31915" s="155">
        <v>35401</v>
      </c>
      <c r="D31915">
        <v>672890</v>
      </c>
      <c r="E31915" t="s">
        <v>1180</v>
      </c>
      <c r="F31915" t="s">
        <v>87</v>
      </c>
      <c r="G31915" s="155">
        <v>45904</v>
      </c>
      <c r="H31915">
        <v>1</v>
      </c>
    </row>
    <row r="31916" spans="1:8" x14ac:dyDescent="0.25">
      <c r="A31916">
        <v>4863820</v>
      </c>
      <c r="B31916" t="s">
        <v>20462</v>
      </c>
      <c r="C31916" s="155">
        <v>36069</v>
      </c>
      <c r="D31916">
        <v>622865</v>
      </c>
      <c r="E31916" t="s">
        <v>579</v>
      </c>
      <c r="F31916" t="s">
        <v>480</v>
      </c>
      <c r="G31916" s="155">
        <v>45917</v>
      </c>
      <c r="H31916">
        <v>1</v>
      </c>
    </row>
    <row r="31917" spans="1:8" x14ac:dyDescent="0.25">
      <c r="A31917">
        <v>4863819</v>
      </c>
      <c r="B31917" t="s">
        <v>4420</v>
      </c>
      <c r="C31917" s="155">
        <v>16025</v>
      </c>
      <c r="D31917">
        <v>667824</v>
      </c>
      <c r="E31917" t="s">
        <v>1192</v>
      </c>
      <c r="F31917" t="s">
        <v>12</v>
      </c>
      <c r="G31917" s="155">
        <v>45904</v>
      </c>
      <c r="H31917">
        <v>1</v>
      </c>
    </row>
    <row r="31918" spans="1:8" x14ac:dyDescent="0.25">
      <c r="A31918">
        <v>4863818</v>
      </c>
      <c r="B31918" t="s">
        <v>6686</v>
      </c>
      <c r="C31918" s="155">
        <v>22588</v>
      </c>
      <c r="D31918">
        <v>698966</v>
      </c>
      <c r="E31918" t="s">
        <v>2333</v>
      </c>
      <c r="F31918" t="s">
        <v>68</v>
      </c>
      <c r="G31918" s="155">
        <v>45904</v>
      </c>
      <c r="H31918">
        <v>1</v>
      </c>
    </row>
    <row r="31919" spans="1:8" x14ac:dyDescent="0.25">
      <c r="A31919">
        <v>4863815</v>
      </c>
      <c r="B31919" t="s">
        <v>5846</v>
      </c>
      <c r="C31919" s="155">
        <v>19318</v>
      </c>
      <c r="D31919">
        <v>610814</v>
      </c>
      <c r="E31919" t="s">
        <v>1230</v>
      </c>
      <c r="F31919" t="s">
        <v>61</v>
      </c>
      <c r="G31919" s="155">
        <v>45904</v>
      </c>
      <c r="H31919">
        <v>1</v>
      </c>
    </row>
    <row r="31920" spans="1:8" x14ac:dyDescent="0.25">
      <c r="A31920">
        <v>4863814</v>
      </c>
      <c r="B31920" t="s">
        <v>6687</v>
      </c>
      <c r="C31920" s="155">
        <v>31625</v>
      </c>
      <c r="D31920">
        <v>665890</v>
      </c>
      <c r="E31920" t="s">
        <v>6688</v>
      </c>
      <c r="F31920" t="s">
        <v>56</v>
      </c>
      <c r="G31920" s="155">
        <v>45904</v>
      </c>
      <c r="H31920">
        <v>1</v>
      </c>
    </row>
    <row r="31921" spans="1:8" x14ac:dyDescent="0.25">
      <c r="A31921">
        <v>4863813</v>
      </c>
      <c r="B31921" t="s">
        <v>6689</v>
      </c>
      <c r="C31921" s="155">
        <v>17568</v>
      </c>
      <c r="D31921">
        <v>667983</v>
      </c>
      <c r="E31921" t="s">
        <v>1867</v>
      </c>
      <c r="F31921" t="s">
        <v>454</v>
      </c>
      <c r="G31921" s="155">
        <v>45904</v>
      </c>
      <c r="H31921">
        <v>1</v>
      </c>
    </row>
    <row r="31922" spans="1:8" x14ac:dyDescent="0.25">
      <c r="A31922">
        <v>4863812</v>
      </c>
      <c r="B31922" t="s">
        <v>5109</v>
      </c>
      <c r="C31922" s="155">
        <v>22822</v>
      </c>
      <c r="D31922">
        <v>682824</v>
      </c>
      <c r="E31922" t="s">
        <v>1180</v>
      </c>
      <c r="F31922" t="s">
        <v>33</v>
      </c>
      <c r="G31922" s="155">
        <v>45904</v>
      </c>
      <c r="H31922">
        <v>1</v>
      </c>
    </row>
    <row r="31923" spans="1:8" x14ac:dyDescent="0.25">
      <c r="A31923">
        <v>4863811</v>
      </c>
      <c r="B31923" t="s">
        <v>2056</v>
      </c>
      <c r="C31923" s="155">
        <v>28491</v>
      </c>
      <c r="D31923">
        <v>622932</v>
      </c>
      <c r="E31923" t="s">
        <v>4734</v>
      </c>
      <c r="F31923" t="s">
        <v>40</v>
      </c>
      <c r="G31923" s="155">
        <v>45904</v>
      </c>
      <c r="H31923">
        <v>1</v>
      </c>
    </row>
    <row r="31924" spans="1:8" x14ac:dyDescent="0.25">
      <c r="A31924">
        <v>4863810</v>
      </c>
      <c r="B31924" t="s">
        <v>6690</v>
      </c>
      <c r="C31924" s="155">
        <v>25204</v>
      </c>
      <c r="D31924">
        <v>667814</v>
      </c>
      <c r="E31924" t="s">
        <v>1170</v>
      </c>
      <c r="F31924" t="s">
        <v>493</v>
      </c>
      <c r="G31924" s="155">
        <v>45904</v>
      </c>
      <c r="H31924">
        <v>1</v>
      </c>
    </row>
    <row r="31925" spans="1:8" x14ac:dyDescent="0.25">
      <c r="A31925">
        <v>4863808</v>
      </c>
      <c r="B31925" t="s">
        <v>6076</v>
      </c>
      <c r="C31925" s="155">
        <v>28920</v>
      </c>
      <c r="D31925">
        <v>621890</v>
      </c>
      <c r="E31925" t="s">
        <v>6691</v>
      </c>
      <c r="F31925" t="s">
        <v>337</v>
      </c>
      <c r="G31925" s="155">
        <v>45904</v>
      </c>
      <c r="H31925">
        <v>1</v>
      </c>
    </row>
    <row r="31926" spans="1:8" x14ac:dyDescent="0.25">
      <c r="A31926">
        <v>4863806</v>
      </c>
      <c r="B31926" t="s">
        <v>2817</v>
      </c>
      <c r="C31926" s="155">
        <v>25721</v>
      </c>
      <c r="D31926">
        <v>667934</v>
      </c>
      <c r="E31926" t="s">
        <v>2275</v>
      </c>
      <c r="F31926" t="s">
        <v>397</v>
      </c>
      <c r="G31926" s="155">
        <v>45904</v>
      </c>
      <c r="H31926">
        <v>1</v>
      </c>
    </row>
    <row r="31927" spans="1:8" x14ac:dyDescent="0.25">
      <c r="A31927">
        <v>4863805</v>
      </c>
      <c r="B31927" t="s">
        <v>6692</v>
      </c>
      <c r="C31927" s="155">
        <v>26731</v>
      </c>
      <c r="D31927">
        <v>608814</v>
      </c>
      <c r="E31927" t="s">
        <v>1888</v>
      </c>
      <c r="F31927" t="s">
        <v>20</v>
      </c>
      <c r="G31927" s="155">
        <v>45904</v>
      </c>
      <c r="H31927">
        <v>1</v>
      </c>
    </row>
    <row r="31928" spans="1:8" x14ac:dyDescent="0.25">
      <c r="A31928">
        <v>4863803</v>
      </c>
      <c r="B31928" t="s">
        <v>3014</v>
      </c>
      <c r="C31928" s="155">
        <v>21813</v>
      </c>
      <c r="D31928">
        <v>608814</v>
      </c>
      <c r="E31928" t="s">
        <v>1867</v>
      </c>
      <c r="F31928" t="s">
        <v>81</v>
      </c>
      <c r="G31928" s="155">
        <v>45904</v>
      </c>
      <c r="H31928">
        <v>1</v>
      </c>
    </row>
    <row r="31929" spans="1:8" x14ac:dyDescent="0.25">
      <c r="A31929">
        <v>4863802</v>
      </c>
      <c r="B31929" t="s">
        <v>6693</v>
      </c>
      <c r="C31929" s="155">
        <v>22378</v>
      </c>
      <c r="D31929">
        <v>667934</v>
      </c>
      <c r="E31929" t="s">
        <v>2275</v>
      </c>
      <c r="F31929" t="s">
        <v>397</v>
      </c>
      <c r="G31929" s="155">
        <v>45904</v>
      </c>
      <c r="H31929">
        <v>1</v>
      </c>
    </row>
    <row r="31930" spans="1:8" x14ac:dyDescent="0.25">
      <c r="A31930">
        <v>4863801</v>
      </c>
      <c r="B31930" t="s">
        <v>16240</v>
      </c>
      <c r="C31930" s="155">
        <v>38248</v>
      </c>
      <c r="D31930">
        <v>667888</v>
      </c>
      <c r="E31930" t="s">
        <v>1951</v>
      </c>
      <c r="F31930" t="s">
        <v>493</v>
      </c>
      <c r="G31930" s="155">
        <v>45912</v>
      </c>
      <c r="H31930">
        <v>1</v>
      </c>
    </row>
    <row r="31931" spans="1:8" x14ac:dyDescent="0.25">
      <c r="A31931">
        <v>4863800</v>
      </c>
      <c r="B31931" t="s">
        <v>1864</v>
      </c>
      <c r="C31931" s="155">
        <v>25761</v>
      </c>
      <c r="D31931">
        <v>667814</v>
      </c>
      <c r="E31931" t="s">
        <v>1865</v>
      </c>
      <c r="F31931" t="s">
        <v>501</v>
      </c>
      <c r="G31931" s="155">
        <v>45904</v>
      </c>
      <c r="H31931">
        <v>1</v>
      </c>
    </row>
    <row r="31932" spans="1:8" x14ac:dyDescent="0.25">
      <c r="A31932">
        <v>4863799</v>
      </c>
      <c r="B31932" t="s">
        <v>5783</v>
      </c>
      <c r="C31932" s="155">
        <v>20379</v>
      </c>
      <c r="D31932">
        <v>665888</v>
      </c>
      <c r="E31932" t="s">
        <v>6694</v>
      </c>
      <c r="F31932" t="s">
        <v>79</v>
      </c>
      <c r="G31932" s="155">
        <v>45908</v>
      </c>
      <c r="H31932">
        <v>1</v>
      </c>
    </row>
    <row r="31933" spans="1:8" x14ac:dyDescent="0.25">
      <c r="A31933">
        <v>4863798</v>
      </c>
      <c r="B31933" t="s">
        <v>6695</v>
      </c>
      <c r="C31933" s="155">
        <v>21949</v>
      </c>
      <c r="D31933">
        <v>667814</v>
      </c>
      <c r="E31933" t="s">
        <v>1522</v>
      </c>
      <c r="F31933" t="s">
        <v>12</v>
      </c>
      <c r="G31933" s="155">
        <v>45904</v>
      </c>
      <c r="H31933">
        <v>1</v>
      </c>
    </row>
    <row r="31934" spans="1:8" x14ac:dyDescent="0.25">
      <c r="A31934">
        <v>4863792</v>
      </c>
      <c r="B31934" t="s">
        <v>2882</v>
      </c>
      <c r="C31934" s="155">
        <v>18634</v>
      </c>
      <c r="D31934">
        <v>618814</v>
      </c>
      <c r="E31934" t="s">
        <v>5082</v>
      </c>
      <c r="F31934" t="s">
        <v>378</v>
      </c>
      <c r="G31934" s="155">
        <v>45904</v>
      </c>
      <c r="H31934">
        <v>1</v>
      </c>
    </row>
    <row r="31935" spans="1:8" x14ac:dyDescent="0.25">
      <c r="A31935">
        <v>4863791</v>
      </c>
      <c r="B31935" t="s">
        <v>23883</v>
      </c>
      <c r="C31935" s="155">
        <v>34339</v>
      </c>
      <c r="D31935">
        <v>622865</v>
      </c>
      <c r="E31935" t="s">
        <v>2252</v>
      </c>
      <c r="F31935" t="s">
        <v>24</v>
      </c>
      <c r="G31935" s="155">
        <v>45915</v>
      </c>
      <c r="H31935">
        <v>1</v>
      </c>
    </row>
    <row r="31936" spans="1:8" x14ac:dyDescent="0.25">
      <c r="A31936">
        <v>4863789</v>
      </c>
      <c r="B31936" t="s">
        <v>6696</v>
      </c>
      <c r="C31936" s="155">
        <v>29843</v>
      </c>
      <c r="D31936">
        <v>682824</v>
      </c>
      <c r="E31936" t="s">
        <v>1180</v>
      </c>
      <c r="F31936" t="s">
        <v>482</v>
      </c>
      <c r="G31936" s="155">
        <v>45904</v>
      </c>
      <c r="H31936">
        <v>1</v>
      </c>
    </row>
    <row r="31937" spans="1:8" x14ac:dyDescent="0.25">
      <c r="A31937">
        <v>4863787</v>
      </c>
      <c r="B31937" t="s">
        <v>6697</v>
      </c>
      <c r="C31937" s="155">
        <v>19504</v>
      </c>
      <c r="D31937">
        <v>667984</v>
      </c>
      <c r="E31937" t="s">
        <v>1192</v>
      </c>
      <c r="F31937" t="s">
        <v>53</v>
      </c>
      <c r="G31937" s="155">
        <v>45904</v>
      </c>
      <c r="H31937">
        <v>1</v>
      </c>
    </row>
    <row r="31938" spans="1:8" x14ac:dyDescent="0.25">
      <c r="A31938">
        <v>4863786</v>
      </c>
      <c r="B31938" t="s">
        <v>6698</v>
      </c>
      <c r="C31938" s="155">
        <v>26151</v>
      </c>
      <c r="D31938">
        <v>667888</v>
      </c>
      <c r="E31938" t="s">
        <v>1180</v>
      </c>
      <c r="F31938" t="s">
        <v>380</v>
      </c>
      <c r="G31938" s="155">
        <v>45908</v>
      </c>
      <c r="H31938">
        <v>1</v>
      </c>
    </row>
    <row r="31939" spans="1:8" x14ac:dyDescent="0.25">
      <c r="A31939">
        <v>4863785</v>
      </c>
      <c r="B31939" t="s">
        <v>6666</v>
      </c>
      <c r="C31939" s="155">
        <v>18032</v>
      </c>
      <c r="D31939">
        <v>618814</v>
      </c>
      <c r="E31939" t="s">
        <v>5307</v>
      </c>
      <c r="F31939" t="s">
        <v>41</v>
      </c>
      <c r="G31939" s="155">
        <v>45904</v>
      </c>
      <c r="H31939">
        <v>1</v>
      </c>
    </row>
    <row r="31940" spans="1:8" x14ac:dyDescent="0.25">
      <c r="A31940">
        <v>4863784</v>
      </c>
      <c r="B31940" t="s">
        <v>6279</v>
      </c>
      <c r="C31940" s="155">
        <v>14413</v>
      </c>
      <c r="D31940">
        <v>667814</v>
      </c>
      <c r="E31940" t="s">
        <v>4161</v>
      </c>
      <c r="F31940" t="s">
        <v>439</v>
      </c>
      <c r="G31940" s="155">
        <v>45904</v>
      </c>
      <c r="H31940">
        <v>1</v>
      </c>
    </row>
    <row r="31941" spans="1:8" x14ac:dyDescent="0.25">
      <c r="A31941">
        <v>4863782</v>
      </c>
      <c r="B31941" t="s">
        <v>19111</v>
      </c>
      <c r="C31941" s="155">
        <v>20994</v>
      </c>
      <c r="D31941">
        <v>618888</v>
      </c>
      <c r="E31941" t="s">
        <v>1942</v>
      </c>
      <c r="F31941" t="s">
        <v>378</v>
      </c>
      <c r="G31941" s="155">
        <v>45917</v>
      </c>
      <c r="H31941">
        <v>1</v>
      </c>
    </row>
    <row r="31942" spans="1:8" x14ac:dyDescent="0.25">
      <c r="A31942">
        <v>4863778</v>
      </c>
      <c r="B31942" t="s">
        <v>6699</v>
      </c>
      <c r="C31942" s="155">
        <v>23538</v>
      </c>
      <c r="D31942">
        <v>620890</v>
      </c>
      <c r="E31942" t="s">
        <v>1973</v>
      </c>
      <c r="F31942" t="s">
        <v>424</v>
      </c>
      <c r="G31942" s="155">
        <v>45904</v>
      </c>
      <c r="H31942">
        <v>1</v>
      </c>
    </row>
    <row r="31943" spans="1:8" x14ac:dyDescent="0.25">
      <c r="A31943">
        <v>4863777</v>
      </c>
      <c r="B31943" t="s">
        <v>6700</v>
      </c>
      <c r="C31943" s="155">
        <v>37759</v>
      </c>
      <c r="D31943">
        <v>667814</v>
      </c>
      <c r="E31943" t="s">
        <v>6701</v>
      </c>
      <c r="F31943" t="s">
        <v>350</v>
      </c>
      <c r="G31943" s="155">
        <v>45904</v>
      </c>
      <c r="H31943">
        <v>1</v>
      </c>
    </row>
    <row r="31944" spans="1:8" x14ac:dyDescent="0.25">
      <c r="A31944">
        <v>4863776</v>
      </c>
      <c r="B31944" t="s">
        <v>6702</v>
      </c>
      <c r="C31944" s="155">
        <v>27831</v>
      </c>
      <c r="D31944">
        <v>621972</v>
      </c>
      <c r="E31944" t="s">
        <v>2000</v>
      </c>
      <c r="F31944" t="s">
        <v>23</v>
      </c>
      <c r="G31944" s="155">
        <v>45904</v>
      </c>
      <c r="H31944">
        <v>1</v>
      </c>
    </row>
    <row r="31945" spans="1:8" x14ac:dyDescent="0.25">
      <c r="A31945">
        <v>4863775</v>
      </c>
      <c r="B31945" t="s">
        <v>6703</v>
      </c>
      <c r="C31945" s="155">
        <v>13891</v>
      </c>
      <c r="D31945">
        <v>667688</v>
      </c>
      <c r="E31945" t="s">
        <v>1156</v>
      </c>
      <c r="F31945" t="s">
        <v>454</v>
      </c>
      <c r="G31945" s="155">
        <v>45904</v>
      </c>
      <c r="H31945">
        <v>1</v>
      </c>
    </row>
    <row r="31946" spans="1:8" x14ac:dyDescent="0.25">
      <c r="A31946">
        <v>4863774</v>
      </c>
      <c r="B31946" t="s">
        <v>5041</v>
      </c>
      <c r="C31946" s="155">
        <v>28352</v>
      </c>
      <c r="D31946">
        <v>667688</v>
      </c>
      <c r="E31946" t="s">
        <v>1156</v>
      </c>
      <c r="F31946" t="s">
        <v>60</v>
      </c>
      <c r="G31946" s="155">
        <v>45904</v>
      </c>
      <c r="H31946">
        <v>1</v>
      </c>
    </row>
    <row r="31947" spans="1:8" x14ac:dyDescent="0.25">
      <c r="A31947">
        <v>4863773</v>
      </c>
      <c r="B31947" t="s">
        <v>6989</v>
      </c>
      <c r="C31947" s="155">
        <v>29367</v>
      </c>
      <c r="D31947">
        <v>604888</v>
      </c>
      <c r="E31947" t="s">
        <v>1170</v>
      </c>
      <c r="F31947" t="s">
        <v>50</v>
      </c>
      <c r="G31947" s="155">
        <v>45915</v>
      </c>
      <c r="H31947">
        <v>1</v>
      </c>
    </row>
    <row r="31948" spans="1:8" x14ac:dyDescent="0.25">
      <c r="A31948">
        <v>4863772</v>
      </c>
      <c r="B31948" t="s">
        <v>16241</v>
      </c>
      <c r="C31948" s="155">
        <v>30898</v>
      </c>
      <c r="D31948">
        <v>667934</v>
      </c>
      <c r="E31948" t="s">
        <v>2275</v>
      </c>
      <c r="F31948" t="s">
        <v>402</v>
      </c>
      <c r="G31948" s="155">
        <v>45904</v>
      </c>
      <c r="H31948">
        <v>1</v>
      </c>
    </row>
    <row r="31949" spans="1:8" x14ac:dyDescent="0.25">
      <c r="A31949">
        <v>4863771</v>
      </c>
      <c r="B31949" t="s">
        <v>6164</v>
      </c>
      <c r="C31949" s="155">
        <v>25318</v>
      </c>
      <c r="D31949">
        <v>682824</v>
      </c>
      <c r="E31949" t="s">
        <v>1951</v>
      </c>
      <c r="F31949" t="s">
        <v>482</v>
      </c>
      <c r="G31949" s="155">
        <v>45904</v>
      </c>
      <c r="H31949">
        <v>1</v>
      </c>
    </row>
    <row r="31950" spans="1:8" x14ac:dyDescent="0.25">
      <c r="A31950">
        <v>4863770</v>
      </c>
      <c r="B31950" t="s">
        <v>6704</v>
      </c>
      <c r="C31950" s="155">
        <v>37628</v>
      </c>
      <c r="D31950">
        <v>667814</v>
      </c>
      <c r="E31950" t="s">
        <v>1180</v>
      </c>
      <c r="F31950" t="s">
        <v>297</v>
      </c>
      <c r="G31950" s="155">
        <v>45904</v>
      </c>
      <c r="H31950">
        <v>1</v>
      </c>
    </row>
    <row r="31951" spans="1:8" x14ac:dyDescent="0.25">
      <c r="A31951">
        <v>4863769</v>
      </c>
      <c r="B31951" t="s">
        <v>3389</v>
      </c>
      <c r="C31951" s="155">
        <v>17520</v>
      </c>
      <c r="D31951">
        <v>608814</v>
      </c>
      <c r="E31951" t="s">
        <v>1867</v>
      </c>
      <c r="F31951" t="s">
        <v>81</v>
      </c>
      <c r="G31951" s="155">
        <v>45904</v>
      </c>
      <c r="H31951">
        <v>1</v>
      </c>
    </row>
    <row r="31952" spans="1:8" x14ac:dyDescent="0.25">
      <c r="A31952">
        <v>4863768</v>
      </c>
      <c r="B31952" t="s">
        <v>6705</v>
      </c>
      <c r="C31952" s="155">
        <v>34449</v>
      </c>
      <c r="D31952">
        <v>600824</v>
      </c>
      <c r="E31952" t="s">
        <v>1951</v>
      </c>
      <c r="F31952" t="s">
        <v>59</v>
      </c>
      <c r="G31952" s="155">
        <v>45904</v>
      </c>
      <c r="H31952">
        <v>1</v>
      </c>
    </row>
    <row r="31953" spans="1:8" x14ac:dyDescent="0.25">
      <c r="A31953">
        <v>4863767</v>
      </c>
      <c r="B31953" t="s">
        <v>6706</v>
      </c>
      <c r="C31953" s="155">
        <v>14864</v>
      </c>
      <c r="D31953">
        <v>667890</v>
      </c>
      <c r="E31953" t="s">
        <v>1915</v>
      </c>
      <c r="F31953" t="s">
        <v>439</v>
      </c>
      <c r="G31953" s="155">
        <v>45904</v>
      </c>
      <c r="H31953">
        <v>1</v>
      </c>
    </row>
    <row r="31954" spans="1:8" x14ac:dyDescent="0.25">
      <c r="A31954">
        <v>4863765</v>
      </c>
      <c r="B31954" t="s">
        <v>6707</v>
      </c>
      <c r="C31954" s="155">
        <v>38532</v>
      </c>
      <c r="D31954">
        <v>665890</v>
      </c>
      <c r="E31954" t="s">
        <v>3149</v>
      </c>
      <c r="F31954" t="s">
        <v>56</v>
      </c>
      <c r="G31954" s="155">
        <v>45904</v>
      </c>
      <c r="H31954">
        <v>1</v>
      </c>
    </row>
    <row r="31955" spans="1:8" x14ac:dyDescent="0.25">
      <c r="A31955">
        <v>4863763</v>
      </c>
      <c r="B31955" t="s">
        <v>6513</v>
      </c>
      <c r="C31955" s="155">
        <v>28299</v>
      </c>
      <c r="D31955">
        <v>622871</v>
      </c>
      <c r="E31955" t="s">
        <v>581</v>
      </c>
      <c r="F31955" t="s">
        <v>47</v>
      </c>
      <c r="G31955" s="155">
        <v>45904</v>
      </c>
      <c r="H31955">
        <v>1</v>
      </c>
    </row>
    <row r="31956" spans="1:8" x14ac:dyDescent="0.25">
      <c r="A31956">
        <v>4863761</v>
      </c>
      <c r="B31956" t="s">
        <v>6708</v>
      </c>
      <c r="C31956" s="155">
        <v>18590</v>
      </c>
      <c r="D31956">
        <v>667688</v>
      </c>
      <c r="E31956" t="s">
        <v>1156</v>
      </c>
      <c r="F31956" t="s">
        <v>25</v>
      </c>
      <c r="G31956" s="155">
        <v>45904</v>
      </c>
      <c r="H31956">
        <v>1</v>
      </c>
    </row>
    <row r="31957" spans="1:8" x14ac:dyDescent="0.25">
      <c r="A31957">
        <v>4863758</v>
      </c>
      <c r="B31957" t="s">
        <v>2764</v>
      </c>
      <c r="C31957" s="155">
        <v>19360</v>
      </c>
      <c r="D31957">
        <v>667984</v>
      </c>
      <c r="E31957" t="s">
        <v>1156</v>
      </c>
      <c r="F31957" t="s">
        <v>493</v>
      </c>
      <c r="G31957" s="155">
        <v>45904</v>
      </c>
      <c r="H31957">
        <v>1</v>
      </c>
    </row>
    <row r="31958" spans="1:8" x14ac:dyDescent="0.25">
      <c r="A31958">
        <v>4863757</v>
      </c>
      <c r="B31958" t="s">
        <v>6709</v>
      </c>
      <c r="C31958" s="155">
        <v>26887</v>
      </c>
      <c r="D31958">
        <v>682824</v>
      </c>
      <c r="E31958" t="s">
        <v>1172</v>
      </c>
      <c r="F31958" t="s">
        <v>482</v>
      </c>
      <c r="G31958" s="155">
        <v>45904</v>
      </c>
      <c r="H31958">
        <v>1</v>
      </c>
    </row>
    <row r="31959" spans="1:8" x14ac:dyDescent="0.25">
      <c r="A31959">
        <v>4863755</v>
      </c>
      <c r="B31959" t="s">
        <v>6710</v>
      </c>
      <c r="C31959" s="155">
        <v>32611</v>
      </c>
      <c r="D31959">
        <v>622932</v>
      </c>
      <c r="E31959" t="s">
        <v>1152</v>
      </c>
      <c r="F31959" t="s">
        <v>666</v>
      </c>
      <c r="G31959" s="155">
        <v>45904</v>
      </c>
      <c r="H31959">
        <v>1</v>
      </c>
    </row>
    <row r="31960" spans="1:8" x14ac:dyDescent="0.25">
      <c r="A31960">
        <v>4863754</v>
      </c>
      <c r="B31960" t="s">
        <v>6711</v>
      </c>
      <c r="C31960" s="155">
        <v>37697</v>
      </c>
      <c r="D31960">
        <v>667814</v>
      </c>
      <c r="E31960" t="s">
        <v>1172</v>
      </c>
      <c r="F31960" t="s">
        <v>501</v>
      </c>
      <c r="G31960" s="155">
        <v>45904</v>
      </c>
      <c r="H31960">
        <v>1</v>
      </c>
    </row>
    <row r="31961" spans="1:8" x14ac:dyDescent="0.25">
      <c r="A31961">
        <v>4863753</v>
      </c>
      <c r="B31961" t="s">
        <v>6712</v>
      </c>
      <c r="C31961" s="155">
        <v>18610</v>
      </c>
      <c r="D31961">
        <v>622871</v>
      </c>
      <c r="E31961" t="s">
        <v>2097</v>
      </c>
      <c r="F31961" t="s">
        <v>40</v>
      </c>
      <c r="G31961" s="155">
        <v>45904</v>
      </c>
      <c r="H31961">
        <v>1</v>
      </c>
    </row>
    <row r="31962" spans="1:8" x14ac:dyDescent="0.25">
      <c r="A31962">
        <v>4863751</v>
      </c>
      <c r="B31962" t="s">
        <v>6713</v>
      </c>
      <c r="C31962" s="155">
        <v>31928</v>
      </c>
      <c r="D31962">
        <v>665814</v>
      </c>
      <c r="E31962" t="s">
        <v>2081</v>
      </c>
      <c r="F31962" t="s">
        <v>4093</v>
      </c>
      <c r="G31962" s="155">
        <v>45904</v>
      </c>
      <c r="H31962">
        <v>1</v>
      </c>
    </row>
    <row r="31963" spans="1:8" x14ac:dyDescent="0.25">
      <c r="A31963">
        <v>4863748</v>
      </c>
      <c r="B31963" t="s">
        <v>6714</v>
      </c>
      <c r="C31963" s="155">
        <v>36240</v>
      </c>
      <c r="D31963">
        <v>622932</v>
      </c>
      <c r="E31963" t="s">
        <v>1946</v>
      </c>
      <c r="F31963" t="s">
        <v>85</v>
      </c>
      <c r="G31963" s="155">
        <v>45904</v>
      </c>
      <c r="H31963">
        <v>1</v>
      </c>
    </row>
    <row r="31964" spans="1:8" x14ac:dyDescent="0.25">
      <c r="A31964">
        <v>4863747</v>
      </c>
      <c r="B31964" t="s">
        <v>6715</v>
      </c>
      <c r="C31964" s="155">
        <v>36798</v>
      </c>
      <c r="D31964">
        <v>665888</v>
      </c>
      <c r="E31964" t="s">
        <v>2413</v>
      </c>
      <c r="F31964" t="s">
        <v>79</v>
      </c>
      <c r="G31964" s="155">
        <v>45909</v>
      </c>
      <c r="H31964">
        <v>1</v>
      </c>
    </row>
    <row r="31965" spans="1:8" x14ac:dyDescent="0.25">
      <c r="A31965">
        <v>4863746</v>
      </c>
      <c r="B31965" t="s">
        <v>4896</v>
      </c>
      <c r="C31965" s="155">
        <v>25752</v>
      </c>
      <c r="D31965">
        <v>667984</v>
      </c>
      <c r="E31965" t="s">
        <v>1192</v>
      </c>
      <c r="F31965" t="s">
        <v>493</v>
      </c>
      <c r="G31965" s="155">
        <v>45904</v>
      </c>
      <c r="H31965">
        <v>1</v>
      </c>
    </row>
    <row r="31966" spans="1:8" x14ac:dyDescent="0.25">
      <c r="A31966">
        <v>4863745</v>
      </c>
      <c r="B31966" t="s">
        <v>6716</v>
      </c>
      <c r="C31966" s="155">
        <v>15278</v>
      </c>
      <c r="D31966">
        <v>609814</v>
      </c>
      <c r="E31966" t="s">
        <v>1198</v>
      </c>
      <c r="F31966" t="s">
        <v>345</v>
      </c>
      <c r="G31966" s="155">
        <v>45904</v>
      </c>
      <c r="H31966">
        <v>1</v>
      </c>
    </row>
    <row r="31967" spans="1:8" x14ac:dyDescent="0.25">
      <c r="A31967">
        <v>4863742</v>
      </c>
      <c r="B31967" t="s">
        <v>6717</v>
      </c>
      <c r="C31967" s="155">
        <v>22042</v>
      </c>
      <c r="D31967">
        <v>665814</v>
      </c>
      <c r="E31967" t="s">
        <v>2091</v>
      </c>
      <c r="F31967" t="s">
        <v>79</v>
      </c>
      <c r="G31967" s="155">
        <v>45904</v>
      </c>
      <c r="H31967">
        <v>1</v>
      </c>
    </row>
    <row r="31968" spans="1:8" x14ac:dyDescent="0.25">
      <c r="A31968">
        <v>4863740</v>
      </c>
      <c r="B31968" t="s">
        <v>6718</v>
      </c>
      <c r="C31968" s="155">
        <v>10956</v>
      </c>
      <c r="D31968">
        <v>618814</v>
      </c>
      <c r="E31968" t="s">
        <v>1996</v>
      </c>
      <c r="F31968" t="s">
        <v>69</v>
      </c>
      <c r="G31968" s="155">
        <v>45904</v>
      </c>
      <c r="H31968">
        <v>1</v>
      </c>
    </row>
    <row r="31969" spans="1:8" x14ac:dyDescent="0.25">
      <c r="A31969">
        <v>4863739</v>
      </c>
      <c r="B31969" t="s">
        <v>6719</v>
      </c>
      <c r="C31969" s="155">
        <v>24944</v>
      </c>
      <c r="D31969">
        <v>665888</v>
      </c>
      <c r="E31969" t="s">
        <v>2348</v>
      </c>
      <c r="F31969" t="s">
        <v>79</v>
      </c>
      <c r="G31969" s="155">
        <v>45908</v>
      </c>
      <c r="H31969">
        <v>1</v>
      </c>
    </row>
    <row r="31970" spans="1:8" x14ac:dyDescent="0.25">
      <c r="A31970">
        <v>4863738</v>
      </c>
      <c r="B31970" t="s">
        <v>6720</v>
      </c>
      <c r="C31970" s="155">
        <v>26823</v>
      </c>
      <c r="D31970">
        <v>667814</v>
      </c>
      <c r="E31970" t="s">
        <v>1172</v>
      </c>
      <c r="F31970" t="s">
        <v>297</v>
      </c>
      <c r="G31970" s="155">
        <v>45904</v>
      </c>
      <c r="H31970">
        <v>1</v>
      </c>
    </row>
    <row r="31971" spans="1:8" x14ac:dyDescent="0.25">
      <c r="A31971">
        <v>4863735</v>
      </c>
      <c r="B31971" t="s">
        <v>3024</v>
      </c>
      <c r="C31971" s="155">
        <v>17089</v>
      </c>
      <c r="D31971">
        <v>667824</v>
      </c>
      <c r="E31971" t="s">
        <v>1192</v>
      </c>
      <c r="F31971" t="s">
        <v>436</v>
      </c>
      <c r="G31971" s="155">
        <v>45904</v>
      </c>
      <c r="H31971">
        <v>1</v>
      </c>
    </row>
    <row r="31972" spans="1:8" x14ac:dyDescent="0.25">
      <c r="A31972">
        <v>4863733</v>
      </c>
      <c r="B31972" t="s">
        <v>6721</v>
      </c>
      <c r="C31972" s="155">
        <v>36665</v>
      </c>
      <c r="D31972">
        <v>682824</v>
      </c>
      <c r="E31972" t="s">
        <v>1172</v>
      </c>
      <c r="F31972" t="s">
        <v>482</v>
      </c>
      <c r="G31972" s="155">
        <v>45904</v>
      </c>
      <c r="H31972">
        <v>1</v>
      </c>
    </row>
    <row r="31973" spans="1:8" x14ac:dyDescent="0.25">
      <c r="A31973">
        <v>4863732</v>
      </c>
      <c r="B31973" t="s">
        <v>6722</v>
      </c>
      <c r="C31973" s="155">
        <v>32709</v>
      </c>
      <c r="D31973">
        <v>665888</v>
      </c>
      <c r="E31973" t="s">
        <v>2413</v>
      </c>
      <c r="F31973" t="s">
        <v>79</v>
      </c>
      <c r="G31973" s="155">
        <v>45908</v>
      </c>
      <c r="H31973">
        <v>1</v>
      </c>
    </row>
    <row r="31974" spans="1:8" x14ac:dyDescent="0.25">
      <c r="A31974">
        <v>4863731</v>
      </c>
      <c r="B31974" t="s">
        <v>6723</v>
      </c>
      <c r="C31974" s="155">
        <v>24586</v>
      </c>
      <c r="D31974">
        <v>667688</v>
      </c>
      <c r="E31974" t="s">
        <v>1156</v>
      </c>
      <c r="F31974" t="s">
        <v>15</v>
      </c>
      <c r="G31974" s="155">
        <v>45904</v>
      </c>
      <c r="H31974">
        <v>1</v>
      </c>
    </row>
    <row r="31975" spans="1:8" x14ac:dyDescent="0.25">
      <c r="A31975">
        <v>4863729</v>
      </c>
      <c r="B31975" t="s">
        <v>16242</v>
      </c>
      <c r="C31975" s="155">
        <v>21588</v>
      </c>
      <c r="D31975">
        <v>621888</v>
      </c>
      <c r="E31975" t="s">
        <v>16243</v>
      </c>
      <c r="F31975" t="s">
        <v>23</v>
      </c>
      <c r="G31975" s="155">
        <v>45915</v>
      </c>
      <c r="H31975">
        <v>1</v>
      </c>
    </row>
    <row r="31976" spans="1:8" x14ac:dyDescent="0.25">
      <c r="A31976">
        <v>4863728</v>
      </c>
      <c r="B31976" t="s">
        <v>6724</v>
      </c>
      <c r="C31976" s="155">
        <v>23884</v>
      </c>
      <c r="D31976">
        <v>667984</v>
      </c>
      <c r="E31976" t="s">
        <v>1192</v>
      </c>
      <c r="F31976" t="s">
        <v>455</v>
      </c>
      <c r="G31976" s="155">
        <v>45904</v>
      </c>
      <c r="H31976">
        <v>1</v>
      </c>
    </row>
    <row r="31977" spans="1:8" x14ac:dyDescent="0.25">
      <c r="A31977">
        <v>4863727</v>
      </c>
      <c r="B31977" t="s">
        <v>19112</v>
      </c>
      <c r="C31977" s="155">
        <v>18837</v>
      </c>
      <c r="D31977">
        <v>667984</v>
      </c>
      <c r="E31977" t="s">
        <v>1174</v>
      </c>
      <c r="F31977" t="s">
        <v>327</v>
      </c>
      <c r="G31977" s="155">
        <v>45904</v>
      </c>
      <c r="H31977">
        <v>1</v>
      </c>
    </row>
    <row r="31978" spans="1:8" x14ac:dyDescent="0.25">
      <c r="A31978">
        <v>4863726</v>
      </c>
      <c r="B31978" t="s">
        <v>6725</v>
      </c>
      <c r="C31978" s="155">
        <v>33813</v>
      </c>
      <c r="D31978">
        <v>667888</v>
      </c>
      <c r="E31978" t="s">
        <v>1172</v>
      </c>
      <c r="F31978" t="s">
        <v>53</v>
      </c>
      <c r="G31978" s="155">
        <v>45905</v>
      </c>
      <c r="H31978">
        <v>1</v>
      </c>
    </row>
    <row r="31979" spans="1:8" x14ac:dyDescent="0.25">
      <c r="A31979">
        <v>4863724</v>
      </c>
      <c r="B31979" t="s">
        <v>23884</v>
      </c>
      <c r="C31979" s="155">
        <v>30006</v>
      </c>
      <c r="D31979">
        <v>667814</v>
      </c>
      <c r="E31979" t="s">
        <v>1487</v>
      </c>
      <c r="F31979" t="s">
        <v>383</v>
      </c>
      <c r="G31979" s="155">
        <v>45904</v>
      </c>
      <c r="H31979">
        <v>1</v>
      </c>
    </row>
    <row r="31980" spans="1:8" x14ac:dyDescent="0.25">
      <c r="A31980">
        <v>4863721</v>
      </c>
      <c r="B31980" t="s">
        <v>2633</v>
      </c>
      <c r="C31980" s="155">
        <v>19978</v>
      </c>
      <c r="D31980">
        <v>667814</v>
      </c>
      <c r="E31980" t="s">
        <v>1156</v>
      </c>
      <c r="F31980" t="s">
        <v>500</v>
      </c>
      <c r="G31980" s="155">
        <v>45904</v>
      </c>
      <c r="H31980">
        <v>1</v>
      </c>
    </row>
    <row r="31981" spans="1:8" x14ac:dyDescent="0.25">
      <c r="A31981">
        <v>4863719</v>
      </c>
      <c r="B31981" t="s">
        <v>4652</v>
      </c>
      <c r="C31981" s="155">
        <v>19346</v>
      </c>
      <c r="D31981">
        <v>602984</v>
      </c>
      <c r="E31981" t="s">
        <v>3226</v>
      </c>
      <c r="F31981" t="s">
        <v>26</v>
      </c>
      <c r="G31981" s="155">
        <v>45904</v>
      </c>
      <c r="H31981">
        <v>1</v>
      </c>
    </row>
    <row r="31982" spans="1:8" x14ac:dyDescent="0.25">
      <c r="A31982">
        <v>4863718</v>
      </c>
      <c r="B31982" t="s">
        <v>6727</v>
      </c>
      <c r="C31982" s="155">
        <v>24462</v>
      </c>
      <c r="D31982">
        <v>682824</v>
      </c>
      <c r="E31982" t="s">
        <v>1172</v>
      </c>
      <c r="F31982" t="s">
        <v>482</v>
      </c>
      <c r="G31982" s="155">
        <v>45904</v>
      </c>
      <c r="H31982">
        <v>1</v>
      </c>
    </row>
    <row r="31983" spans="1:8" x14ac:dyDescent="0.25">
      <c r="A31983">
        <v>4863717</v>
      </c>
      <c r="B31983" t="s">
        <v>8298</v>
      </c>
      <c r="C31983" s="155">
        <v>11689</v>
      </c>
      <c r="D31983">
        <v>604888</v>
      </c>
      <c r="E31983" t="s">
        <v>2743</v>
      </c>
      <c r="F31983" t="s">
        <v>62</v>
      </c>
      <c r="G31983" s="155">
        <v>45918</v>
      </c>
      <c r="H31983">
        <v>1</v>
      </c>
    </row>
    <row r="31984" spans="1:8" x14ac:dyDescent="0.25">
      <c r="A31984">
        <v>4863716</v>
      </c>
      <c r="B31984" t="s">
        <v>6728</v>
      </c>
      <c r="C31984" s="155">
        <v>31451</v>
      </c>
      <c r="D31984">
        <v>667814</v>
      </c>
      <c r="E31984" t="s">
        <v>1172</v>
      </c>
      <c r="F31984" t="s">
        <v>359</v>
      </c>
      <c r="G31984" s="155">
        <v>45904</v>
      </c>
      <c r="H31984">
        <v>1</v>
      </c>
    </row>
    <row r="31985" spans="1:8" x14ac:dyDescent="0.25">
      <c r="A31985">
        <v>4863714</v>
      </c>
      <c r="B31985" t="s">
        <v>6729</v>
      </c>
      <c r="C31985" s="155">
        <v>19024</v>
      </c>
      <c r="D31985">
        <v>621890</v>
      </c>
      <c r="E31985" t="s">
        <v>1973</v>
      </c>
      <c r="F31985" t="s">
        <v>337</v>
      </c>
      <c r="G31985" s="155">
        <v>45904</v>
      </c>
      <c r="H31985">
        <v>1</v>
      </c>
    </row>
    <row r="31986" spans="1:8" x14ac:dyDescent="0.25">
      <c r="A31986">
        <v>4863713</v>
      </c>
      <c r="B31986" t="s">
        <v>7132</v>
      </c>
      <c r="C31986" s="155">
        <v>27133</v>
      </c>
      <c r="D31986">
        <v>621888</v>
      </c>
      <c r="E31986" t="s">
        <v>2000</v>
      </c>
      <c r="F31986" t="s">
        <v>337</v>
      </c>
      <c r="G31986" s="155">
        <v>45909</v>
      </c>
      <c r="H31986">
        <v>1</v>
      </c>
    </row>
    <row r="31987" spans="1:8" x14ac:dyDescent="0.25">
      <c r="A31987">
        <v>4863710</v>
      </c>
      <c r="B31987" t="s">
        <v>6730</v>
      </c>
      <c r="C31987" s="155">
        <v>31680</v>
      </c>
      <c r="D31987">
        <v>682824</v>
      </c>
      <c r="E31987" t="s">
        <v>1172</v>
      </c>
      <c r="F31987" t="s">
        <v>482</v>
      </c>
      <c r="G31987" s="155">
        <v>45904</v>
      </c>
      <c r="H31987">
        <v>1</v>
      </c>
    </row>
    <row r="31988" spans="1:8" x14ac:dyDescent="0.25">
      <c r="A31988">
        <v>4863709</v>
      </c>
      <c r="B31988" t="s">
        <v>16529</v>
      </c>
      <c r="C31988" s="155">
        <v>19261</v>
      </c>
      <c r="D31988">
        <v>608888</v>
      </c>
      <c r="E31988" t="s">
        <v>1867</v>
      </c>
      <c r="F31988" t="s">
        <v>81</v>
      </c>
      <c r="G31988" s="155">
        <v>45915</v>
      </c>
      <c r="H31988">
        <v>1</v>
      </c>
    </row>
    <row r="31989" spans="1:8" x14ac:dyDescent="0.25">
      <c r="A31989">
        <v>4863707</v>
      </c>
      <c r="B31989" t="s">
        <v>5068</v>
      </c>
      <c r="C31989" s="155">
        <v>26464</v>
      </c>
      <c r="D31989">
        <v>667888</v>
      </c>
      <c r="E31989" t="s">
        <v>1222</v>
      </c>
      <c r="F31989" t="s">
        <v>60</v>
      </c>
      <c r="G31989" s="155">
        <v>45906</v>
      </c>
      <c r="H31989">
        <v>1</v>
      </c>
    </row>
    <row r="31990" spans="1:8" x14ac:dyDescent="0.25">
      <c r="A31990">
        <v>4863706</v>
      </c>
      <c r="B31990" t="s">
        <v>16244</v>
      </c>
      <c r="C31990" s="155">
        <v>38862</v>
      </c>
      <c r="D31990">
        <v>667888</v>
      </c>
      <c r="E31990" t="s">
        <v>1951</v>
      </c>
      <c r="F31990" t="s">
        <v>66</v>
      </c>
      <c r="G31990" s="155">
        <v>45913</v>
      </c>
      <c r="H31990">
        <v>1</v>
      </c>
    </row>
    <row r="31991" spans="1:8" x14ac:dyDescent="0.25">
      <c r="A31991">
        <v>4863705</v>
      </c>
      <c r="B31991" t="s">
        <v>6731</v>
      </c>
      <c r="C31991" s="155">
        <v>15246</v>
      </c>
      <c r="D31991">
        <v>667934</v>
      </c>
      <c r="E31991" t="s">
        <v>506</v>
      </c>
      <c r="F31991" t="s">
        <v>53</v>
      </c>
      <c r="G31991" s="155">
        <v>45904</v>
      </c>
      <c r="H31991">
        <v>1</v>
      </c>
    </row>
    <row r="31992" spans="1:8" x14ac:dyDescent="0.25">
      <c r="A31992">
        <v>4863704</v>
      </c>
      <c r="B31992" t="s">
        <v>3102</v>
      </c>
      <c r="C31992" s="155">
        <v>31323</v>
      </c>
      <c r="D31992">
        <v>604814</v>
      </c>
      <c r="E31992" t="s">
        <v>6732</v>
      </c>
      <c r="F31992" t="s">
        <v>62</v>
      </c>
      <c r="G31992" s="155">
        <v>45904</v>
      </c>
      <c r="H31992">
        <v>1</v>
      </c>
    </row>
    <row r="31993" spans="1:8" x14ac:dyDescent="0.25">
      <c r="A31993">
        <v>4863703</v>
      </c>
      <c r="B31993" t="s">
        <v>6733</v>
      </c>
      <c r="C31993" s="155">
        <v>26883</v>
      </c>
      <c r="D31993">
        <v>682824</v>
      </c>
      <c r="E31993" t="s">
        <v>1180</v>
      </c>
      <c r="F31993" t="s">
        <v>482</v>
      </c>
      <c r="G31993" s="155">
        <v>45904</v>
      </c>
      <c r="H31993">
        <v>1</v>
      </c>
    </row>
    <row r="31994" spans="1:8" x14ac:dyDescent="0.25">
      <c r="A31994">
        <v>4863701</v>
      </c>
      <c r="B31994" t="s">
        <v>6734</v>
      </c>
      <c r="C31994" s="155">
        <v>36741</v>
      </c>
      <c r="D31994">
        <v>667814</v>
      </c>
      <c r="E31994" t="s">
        <v>1172</v>
      </c>
      <c r="F31994" t="s">
        <v>297</v>
      </c>
      <c r="G31994" s="155">
        <v>45904</v>
      </c>
      <c r="H31994">
        <v>1</v>
      </c>
    </row>
    <row r="31995" spans="1:8" x14ac:dyDescent="0.25">
      <c r="A31995">
        <v>4863699</v>
      </c>
      <c r="B31995" t="s">
        <v>3794</v>
      </c>
      <c r="C31995" s="155">
        <v>16525</v>
      </c>
      <c r="D31995">
        <v>667814</v>
      </c>
      <c r="E31995" t="s">
        <v>1180</v>
      </c>
      <c r="F31995" t="s">
        <v>377</v>
      </c>
      <c r="G31995" s="155">
        <v>45904</v>
      </c>
      <c r="H31995">
        <v>1</v>
      </c>
    </row>
    <row r="31996" spans="1:8" x14ac:dyDescent="0.25">
      <c r="A31996">
        <v>4863695</v>
      </c>
      <c r="B31996" t="s">
        <v>6735</v>
      </c>
      <c r="C31996" s="155">
        <v>17119</v>
      </c>
      <c r="D31996">
        <v>667688</v>
      </c>
      <c r="E31996" t="s">
        <v>1156</v>
      </c>
      <c r="F31996" t="s">
        <v>404</v>
      </c>
      <c r="G31996" s="155">
        <v>45904</v>
      </c>
      <c r="H31996">
        <v>1</v>
      </c>
    </row>
    <row r="31997" spans="1:8" x14ac:dyDescent="0.25">
      <c r="A31997">
        <v>4863693</v>
      </c>
      <c r="B31997" t="s">
        <v>3263</v>
      </c>
      <c r="C31997" s="155">
        <v>37026</v>
      </c>
      <c r="D31997">
        <v>622871</v>
      </c>
      <c r="E31997" t="s">
        <v>572</v>
      </c>
      <c r="F31997" t="s">
        <v>666</v>
      </c>
      <c r="G31997" s="155">
        <v>45904</v>
      </c>
      <c r="H31997">
        <v>1</v>
      </c>
    </row>
    <row r="31998" spans="1:8" x14ac:dyDescent="0.25">
      <c r="A31998">
        <v>4863691</v>
      </c>
      <c r="B31998" t="s">
        <v>6102</v>
      </c>
      <c r="C31998" s="155">
        <v>31164</v>
      </c>
      <c r="D31998">
        <v>667888</v>
      </c>
      <c r="E31998" t="s">
        <v>1951</v>
      </c>
      <c r="F31998" t="s">
        <v>359</v>
      </c>
      <c r="G31998" s="155">
        <v>45912</v>
      </c>
      <c r="H31998">
        <v>1</v>
      </c>
    </row>
    <row r="31999" spans="1:8" x14ac:dyDescent="0.25">
      <c r="A31999">
        <v>4863689</v>
      </c>
      <c r="B31999" t="s">
        <v>6736</v>
      </c>
      <c r="C31999" s="155">
        <v>24142</v>
      </c>
      <c r="D31999">
        <v>665932</v>
      </c>
      <c r="E31999" t="s">
        <v>506</v>
      </c>
      <c r="F31999" t="s">
        <v>56</v>
      </c>
      <c r="G31999" s="155">
        <v>45904</v>
      </c>
      <c r="H31999">
        <v>1</v>
      </c>
    </row>
    <row r="32000" spans="1:8" x14ac:dyDescent="0.25">
      <c r="A32000">
        <v>4863688</v>
      </c>
      <c r="B32000" t="s">
        <v>16245</v>
      </c>
      <c r="C32000" s="155">
        <v>31436</v>
      </c>
      <c r="D32000">
        <v>672888</v>
      </c>
      <c r="E32000" t="s">
        <v>1180</v>
      </c>
      <c r="F32000" t="s">
        <v>87</v>
      </c>
      <c r="G32000" s="155">
        <v>45911</v>
      </c>
      <c r="H32000">
        <v>1</v>
      </c>
    </row>
    <row r="32001" spans="1:8" x14ac:dyDescent="0.25">
      <c r="A32001">
        <v>4863687</v>
      </c>
      <c r="B32001" t="s">
        <v>23885</v>
      </c>
      <c r="C32001" s="155">
        <v>26718</v>
      </c>
      <c r="D32001">
        <v>614888</v>
      </c>
      <c r="E32001" t="s">
        <v>1396</v>
      </c>
      <c r="F32001" t="s">
        <v>2636</v>
      </c>
      <c r="G32001" s="155">
        <v>45918</v>
      </c>
      <c r="H32001">
        <v>1</v>
      </c>
    </row>
    <row r="32002" spans="1:8" x14ac:dyDescent="0.25">
      <c r="A32002">
        <v>4863685</v>
      </c>
      <c r="B32002" t="s">
        <v>6737</v>
      </c>
      <c r="C32002" s="155">
        <v>29087</v>
      </c>
      <c r="D32002">
        <v>682824</v>
      </c>
      <c r="E32002" t="s">
        <v>1156</v>
      </c>
      <c r="F32002" t="s">
        <v>482</v>
      </c>
      <c r="G32002" s="155">
        <v>45904</v>
      </c>
      <c r="H32002">
        <v>1</v>
      </c>
    </row>
    <row r="32003" spans="1:8" x14ac:dyDescent="0.25">
      <c r="A32003">
        <v>4863684</v>
      </c>
      <c r="B32003" t="s">
        <v>6738</v>
      </c>
      <c r="C32003" s="155">
        <v>32700</v>
      </c>
      <c r="D32003">
        <v>667934</v>
      </c>
      <c r="E32003" t="s">
        <v>2275</v>
      </c>
      <c r="F32003" t="s">
        <v>25</v>
      </c>
      <c r="G32003" s="155">
        <v>45904</v>
      </c>
      <c r="H32003">
        <v>1</v>
      </c>
    </row>
    <row r="32004" spans="1:8" x14ac:dyDescent="0.25">
      <c r="A32004">
        <v>4863681</v>
      </c>
      <c r="B32004" t="s">
        <v>6739</v>
      </c>
      <c r="C32004" s="155">
        <v>29046</v>
      </c>
      <c r="D32004">
        <v>667814</v>
      </c>
      <c r="E32004" t="s">
        <v>1180</v>
      </c>
      <c r="F32004" t="s">
        <v>380</v>
      </c>
      <c r="G32004" s="155">
        <v>45904</v>
      </c>
      <c r="H32004">
        <v>1</v>
      </c>
    </row>
    <row r="32005" spans="1:8" x14ac:dyDescent="0.25">
      <c r="A32005">
        <v>4863680</v>
      </c>
      <c r="B32005" t="s">
        <v>23886</v>
      </c>
      <c r="C32005" s="155">
        <v>25902</v>
      </c>
      <c r="D32005">
        <v>621888</v>
      </c>
      <c r="E32005" t="s">
        <v>2000</v>
      </c>
      <c r="F32005" t="s">
        <v>337</v>
      </c>
      <c r="G32005" s="155">
        <v>45916</v>
      </c>
      <c r="H32005">
        <v>1</v>
      </c>
    </row>
    <row r="32006" spans="1:8" x14ac:dyDescent="0.25">
      <c r="A32006">
        <v>4863679</v>
      </c>
      <c r="B32006" t="s">
        <v>16246</v>
      </c>
      <c r="C32006" s="155">
        <v>31358</v>
      </c>
      <c r="D32006">
        <v>667888</v>
      </c>
      <c r="E32006" t="s">
        <v>16247</v>
      </c>
      <c r="F32006" t="s">
        <v>495</v>
      </c>
      <c r="G32006" s="155">
        <v>45911</v>
      </c>
      <c r="H32006">
        <v>1</v>
      </c>
    </row>
    <row r="32007" spans="1:8" x14ac:dyDescent="0.25">
      <c r="A32007">
        <v>4863678</v>
      </c>
      <c r="B32007" t="s">
        <v>6740</v>
      </c>
      <c r="C32007" s="155">
        <v>35155</v>
      </c>
      <c r="D32007">
        <v>622871</v>
      </c>
      <c r="E32007" t="s">
        <v>572</v>
      </c>
      <c r="F32007" t="s">
        <v>666</v>
      </c>
      <c r="G32007" s="155">
        <v>45904</v>
      </c>
      <c r="H32007">
        <v>1</v>
      </c>
    </row>
    <row r="32008" spans="1:8" x14ac:dyDescent="0.25">
      <c r="A32008">
        <v>4863674</v>
      </c>
      <c r="B32008" t="s">
        <v>6742</v>
      </c>
      <c r="C32008" s="155">
        <v>19505</v>
      </c>
      <c r="D32008">
        <v>667814</v>
      </c>
      <c r="E32008" t="s">
        <v>1230</v>
      </c>
      <c r="F32008" t="s">
        <v>53</v>
      </c>
      <c r="G32008" s="155">
        <v>45904</v>
      </c>
      <c r="H32008">
        <v>1</v>
      </c>
    </row>
    <row r="32009" spans="1:8" x14ac:dyDescent="0.25">
      <c r="A32009">
        <v>4863673</v>
      </c>
      <c r="B32009" t="s">
        <v>6743</v>
      </c>
      <c r="C32009" s="155">
        <v>32681</v>
      </c>
      <c r="D32009">
        <v>620814</v>
      </c>
      <c r="E32009" t="s">
        <v>2856</v>
      </c>
      <c r="F32009" t="s">
        <v>54</v>
      </c>
      <c r="G32009" s="155">
        <v>45904</v>
      </c>
      <c r="H32009">
        <v>1</v>
      </c>
    </row>
    <row r="32010" spans="1:8" x14ac:dyDescent="0.25">
      <c r="A32010">
        <v>4863670</v>
      </c>
      <c r="B32010" t="s">
        <v>6744</v>
      </c>
      <c r="C32010" s="155">
        <v>25264</v>
      </c>
      <c r="D32010">
        <v>682824</v>
      </c>
      <c r="E32010" t="s">
        <v>1172</v>
      </c>
      <c r="F32010" t="s">
        <v>482</v>
      </c>
      <c r="G32010" s="155">
        <v>45904</v>
      </c>
      <c r="H32010">
        <v>1</v>
      </c>
    </row>
    <row r="32011" spans="1:8" x14ac:dyDescent="0.25">
      <c r="A32011">
        <v>4863667</v>
      </c>
      <c r="B32011" t="s">
        <v>6745</v>
      </c>
      <c r="C32011" s="155">
        <v>35767</v>
      </c>
      <c r="D32011">
        <v>667888</v>
      </c>
      <c r="E32011" t="s">
        <v>6746</v>
      </c>
      <c r="F32011" t="s">
        <v>359</v>
      </c>
      <c r="G32011" s="155">
        <v>45909</v>
      </c>
      <c r="H32011">
        <v>1</v>
      </c>
    </row>
    <row r="32012" spans="1:8" x14ac:dyDescent="0.25">
      <c r="A32012">
        <v>4863666</v>
      </c>
      <c r="B32012" t="s">
        <v>6747</v>
      </c>
      <c r="C32012" s="155">
        <v>21849</v>
      </c>
      <c r="D32012">
        <v>610814</v>
      </c>
      <c r="E32012" t="s">
        <v>6748</v>
      </c>
      <c r="F32012" t="s">
        <v>300</v>
      </c>
      <c r="G32012" s="155">
        <v>45904</v>
      </c>
      <c r="H32012">
        <v>1</v>
      </c>
    </row>
    <row r="32013" spans="1:8" x14ac:dyDescent="0.25">
      <c r="A32013">
        <v>4863665</v>
      </c>
      <c r="B32013" t="s">
        <v>6749</v>
      </c>
      <c r="C32013" s="155">
        <v>32172</v>
      </c>
      <c r="D32013">
        <v>667984</v>
      </c>
      <c r="E32013" t="s">
        <v>1186</v>
      </c>
      <c r="F32013" t="s">
        <v>377</v>
      </c>
      <c r="G32013" s="155">
        <v>45904</v>
      </c>
      <c r="H32013">
        <v>1</v>
      </c>
    </row>
    <row r="32014" spans="1:8" x14ac:dyDescent="0.25">
      <c r="A32014">
        <v>4863664</v>
      </c>
      <c r="B32014" t="s">
        <v>15168</v>
      </c>
      <c r="C32014" s="155">
        <v>14173</v>
      </c>
      <c r="D32014">
        <v>621982</v>
      </c>
      <c r="E32014" t="s">
        <v>6533</v>
      </c>
      <c r="F32014" t="s">
        <v>68</v>
      </c>
      <c r="G32014" s="155">
        <v>45904</v>
      </c>
      <c r="H32014">
        <v>1</v>
      </c>
    </row>
    <row r="32015" spans="1:8" x14ac:dyDescent="0.25">
      <c r="A32015">
        <v>4863663</v>
      </c>
      <c r="B32015" t="s">
        <v>6750</v>
      </c>
      <c r="C32015" s="155">
        <v>17695</v>
      </c>
      <c r="D32015">
        <v>692938</v>
      </c>
      <c r="E32015" t="s">
        <v>1198</v>
      </c>
      <c r="F32015" t="s">
        <v>31</v>
      </c>
      <c r="G32015" s="155">
        <v>45904</v>
      </c>
      <c r="H32015">
        <v>1</v>
      </c>
    </row>
    <row r="32016" spans="1:8" x14ac:dyDescent="0.25">
      <c r="A32016">
        <v>4863662</v>
      </c>
      <c r="B32016" t="s">
        <v>6829</v>
      </c>
      <c r="C32016" s="155">
        <v>31299</v>
      </c>
      <c r="D32016">
        <v>667888</v>
      </c>
      <c r="E32016" t="s">
        <v>1170</v>
      </c>
      <c r="F32016" t="s">
        <v>487</v>
      </c>
      <c r="G32016" s="155">
        <v>45909</v>
      </c>
      <c r="H32016">
        <v>1</v>
      </c>
    </row>
    <row r="32017" spans="1:8" x14ac:dyDescent="0.25">
      <c r="A32017">
        <v>4863660</v>
      </c>
      <c r="B32017" t="s">
        <v>6751</v>
      </c>
      <c r="C32017" s="155">
        <v>36245</v>
      </c>
      <c r="D32017">
        <v>622932</v>
      </c>
      <c r="E32017" t="s">
        <v>2314</v>
      </c>
      <c r="F32017" t="s">
        <v>47</v>
      </c>
      <c r="G32017" s="155">
        <v>45904</v>
      </c>
      <c r="H32017">
        <v>1</v>
      </c>
    </row>
    <row r="32018" spans="1:8" x14ac:dyDescent="0.25">
      <c r="A32018">
        <v>4863656</v>
      </c>
      <c r="B32018" t="s">
        <v>6752</v>
      </c>
      <c r="C32018" s="155">
        <v>24595</v>
      </c>
      <c r="D32018">
        <v>682824</v>
      </c>
      <c r="E32018" t="s">
        <v>1156</v>
      </c>
      <c r="F32018" t="s">
        <v>482</v>
      </c>
      <c r="G32018" s="155">
        <v>45904</v>
      </c>
      <c r="H32018">
        <v>1</v>
      </c>
    </row>
    <row r="32019" spans="1:8" x14ac:dyDescent="0.25">
      <c r="A32019">
        <v>4863654</v>
      </c>
      <c r="B32019" t="s">
        <v>6753</v>
      </c>
      <c r="C32019" s="155">
        <v>17747</v>
      </c>
      <c r="D32019">
        <v>667984</v>
      </c>
      <c r="E32019" t="s">
        <v>1186</v>
      </c>
      <c r="F32019" t="s">
        <v>493</v>
      </c>
      <c r="G32019" s="155">
        <v>45904</v>
      </c>
      <c r="H32019">
        <v>1</v>
      </c>
    </row>
    <row r="32020" spans="1:8" x14ac:dyDescent="0.25">
      <c r="A32020">
        <v>4863653</v>
      </c>
      <c r="B32020" t="s">
        <v>6754</v>
      </c>
      <c r="C32020" s="155">
        <v>22552</v>
      </c>
      <c r="D32020">
        <v>667972</v>
      </c>
      <c r="E32020" t="s">
        <v>1170</v>
      </c>
      <c r="F32020" t="s">
        <v>12</v>
      </c>
      <c r="G32020" s="155">
        <v>45904</v>
      </c>
      <c r="H32020">
        <v>1</v>
      </c>
    </row>
    <row r="32021" spans="1:8" x14ac:dyDescent="0.25">
      <c r="A32021">
        <v>4863652</v>
      </c>
      <c r="B32021" t="s">
        <v>3773</v>
      </c>
      <c r="C32021" s="155">
        <v>22368</v>
      </c>
      <c r="D32021">
        <v>622865</v>
      </c>
      <c r="E32021" t="s">
        <v>2097</v>
      </c>
      <c r="F32021" t="s">
        <v>288</v>
      </c>
      <c r="G32021" s="155">
        <v>45915</v>
      </c>
      <c r="H32021">
        <v>1</v>
      </c>
    </row>
    <row r="32022" spans="1:8" x14ac:dyDescent="0.25">
      <c r="A32022">
        <v>4863651</v>
      </c>
      <c r="B32022" t="s">
        <v>6215</v>
      </c>
      <c r="C32022" s="155">
        <v>15203</v>
      </c>
      <c r="D32022">
        <v>667888</v>
      </c>
      <c r="E32022" t="s">
        <v>1156</v>
      </c>
      <c r="F32022" t="s">
        <v>297</v>
      </c>
      <c r="G32022" s="155">
        <v>45910</v>
      </c>
      <c r="H32022">
        <v>1</v>
      </c>
    </row>
    <row r="32023" spans="1:8" x14ac:dyDescent="0.25">
      <c r="A32023">
        <v>4863650</v>
      </c>
      <c r="B32023" t="s">
        <v>6755</v>
      </c>
      <c r="C32023" s="155">
        <v>34882</v>
      </c>
      <c r="D32023">
        <v>667934</v>
      </c>
      <c r="E32023" t="s">
        <v>506</v>
      </c>
      <c r="F32023" t="s">
        <v>327</v>
      </c>
      <c r="G32023" s="155">
        <v>45904</v>
      </c>
      <c r="H32023">
        <v>1</v>
      </c>
    </row>
    <row r="32024" spans="1:8" x14ac:dyDescent="0.25">
      <c r="A32024">
        <v>4863649</v>
      </c>
      <c r="B32024" t="s">
        <v>6756</v>
      </c>
      <c r="C32024" s="155">
        <v>36991</v>
      </c>
      <c r="D32024">
        <v>667890</v>
      </c>
      <c r="E32024" t="s">
        <v>1172</v>
      </c>
      <c r="F32024" t="s">
        <v>377</v>
      </c>
      <c r="G32024" s="155">
        <v>45904</v>
      </c>
      <c r="H32024">
        <v>1</v>
      </c>
    </row>
    <row r="32025" spans="1:8" x14ac:dyDescent="0.25">
      <c r="A32025">
        <v>4863648</v>
      </c>
      <c r="B32025" t="s">
        <v>6757</v>
      </c>
      <c r="C32025" s="155">
        <v>28801</v>
      </c>
      <c r="D32025">
        <v>682824</v>
      </c>
      <c r="E32025" t="s">
        <v>1172</v>
      </c>
      <c r="F32025" t="s">
        <v>482</v>
      </c>
      <c r="G32025" s="155">
        <v>45904</v>
      </c>
      <c r="H32025">
        <v>1</v>
      </c>
    </row>
    <row r="32026" spans="1:8" x14ac:dyDescent="0.25">
      <c r="A32026">
        <v>4863646</v>
      </c>
      <c r="B32026" t="s">
        <v>3766</v>
      </c>
      <c r="C32026" s="155">
        <v>17430</v>
      </c>
      <c r="D32026">
        <v>667814</v>
      </c>
      <c r="E32026" t="s">
        <v>1180</v>
      </c>
      <c r="F32026" t="s">
        <v>15</v>
      </c>
      <c r="G32026" s="155">
        <v>45904</v>
      </c>
      <c r="H32026">
        <v>1</v>
      </c>
    </row>
    <row r="32027" spans="1:8" x14ac:dyDescent="0.25">
      <c r="A32027">
        <v>4863645</v>
      </c>
      <c r="B32027" t="s">
        <v>6758</v>
      </c>
      <c r="C32027" s="155">
        <v>25959</v>
      </c>
      <c r="D32027">
        <v>622871</v>
      </c>
      <c r="E32027" t="s">
        <v>2097</v>
      </c>
      <c r="F32027" t="s">
        <v>40</v>
      </c>
      <c r="G32027" s="155">
        <v>45904</v>
      </c>
      <c r="H32027">
        <v>1</v>
      </c>
    </row>
    <row r="32028" spans="1:8" x14ac:dyDescent="0.25">
      <c r="A32028">
        <v>4863644</v>
      </c>
      <c r="B32028" t="s">
        <v>3350</v>
      </c>
      <c r="C32028" s="155">
        <v>25659</v>
      </c>
      <c r="D32028">
        <v>672890</v>
      </c>
      <c r="E32028" t="s">
        <v>1180</v>
      </c>
      <c r="F32028" t="s">
        <v>87</v>
      </c>
      <c r="G32028" s="155">
        <v>45904</v>
      </c>
      <c r="H32028">
        <v>1</v>
      </c>
    </row>
    <row r="32029" spans="1:8" x14ac:dyDescent="0.25">
      <c r="A32029">
        <v>4863643</v>
      </c>
      <c r="B32029" t="s">
        <v>3012</v>
      </c>
      <c r="C32029" s="155">
        <v>17104</v>
      </c>
      <c r="D32029">
        <v>667824</v>
      </c>
      <c r="E32029" t="s">
        <v>1180</v>
      </c>
      <c r="F32029" t="s">
        <v>494</v>
      </c>
      <c r="G32029" s="155">
        <v>45904</v>
      </c>
      <c r="H32029">
        <v>1</v>
      </c>
    </row>
    <row r="32030" spans="1:8" x14ac:dyDescent="0.25">
      <c r="A32030">
        <v>4863641</v>
      </c>
      <c r="B32030" t="s">
        <v>6713</v>
      </c>
      <c r="C32030" s="155">
        <v>31928</v>
      </c>
      <c r="D32030">
        <v>621888</v>
      </c>
      <c r="E32030" t="s">
        <v>13700</v>
      </c>
      <c r="F32030" t="s">
        <v>68</v>
      </c>
      <c r="G32030" s="155">
        <v>45908</v>
      </c>
      <c r="H32030">
        <v>1</v>
      </c>
    </row>
    <row r="32031" spans="1:8" x14ac:dyDescent="0.25">
      <c r="A32031">
        <v>4863640</v>
      </c>
      <c r="B32031" t="s">
        <v>6759</v>
      </c>
      <c r="C32031" s="155">
        <v>37707</v>
      </c>
      <c r="D32031">
        <v>667888</v>
      </c>
      <c r="E32031" t="s">
        <v>6760</v>
      </c>
      <c r="F32031" t="s">
        <v>501</v>
      </c>
      <c r="G32031" s="155">
        <v>45908</v>
      </c>
      <c r="H32031">
        <v>1</v>
      </c>
    </row>
    <row r="32032" spans="1:8" x14ac:dyDescent="0.25">
      <c r="A32032">
        <v>4863639</v>
      </c>
      <c r="B32032" t="s">
        <v>6761</v>
      </c>
      <c r="C32032" s="155">
        <v>25299</v>
      </c>
      <c r="D32032">
        <v>682824</v>
      </c>
      <c r="E32032" t="s">
        <v>1156</v>
      </c>
      <c r="F32032" t="s">
        <v>482</v>
      </c>
      <c r="G32032" s="155">
        <v>45904</v>
      </c>
      <c r="H32032">
        <v>1</v>
      </c>
    </row>
    <row r="32033" spans="1:8" x14ac:dyDescent="0.25">
      <c r="A32033">
        <v>4863637</v>
      </c>
      <c r="B32033" t="s">
        <v>16248</v>
      </c>
      <c r="C32033" s="155">
        <v>21401</v>
      </c>
      <c r="D32033">
        <v>621888</v>
      </c>
      <c r="E32033" t="s">
        <v>3137</v>
      </c>
      <c r="F32033" t="s">
        <v>23</v>
      </c>
      <c r="G32033" s="155">
        <v>45915</v>
      </c>
      <c r="H32033">
        <v>1</v>
      </c>
    </row>
    <row r="32034" spans="1:8" x14ac:dyDescent="0.25">
      <c r="A32034">
        <v>4863636</v>
      </c>
      <c r="B32034" t="s">
        <v>6762</v>
      </c>
      <c r="C32034" s="155">
        <v>36261</v>
      </c>
      <c r="D32034">
        <v>667814</v>
      </c>
      <c r="E32034" t="s">
        <v>1222</v>
      </c>
      <c r="F32034" t="s">
        <v>25</v>
      </c>
      <c r="G32034" s="155">
        <v>45904</v>
      </c>
      <c r="H32034">
        <v>1</v>
      </c>
    </row>
    <row r="32035" spans="1:8" x14ac:dyDescent="0.25">
      <c r="A32035">
        <v>4863633</v>
      </c>
      <c r="B32035" t="s">
        <v>23887</v>
      </c>
      <c r="C32035" s="155">
        <v>22395</v>
      </c>
      <c r="D32035">
        <v>618888</v>
      </c>
      <c r="E32035" t="s">
        <v>1996</v>
      </c>
      <c r="F32035" t="s">
        <v>41</v>
      </c>
      <c r="G32035" s="155">
        <v>45919</v>
      </c>
      <c r="H32035">
        <v>1</v>
      </c>
    </row>
    <row r="32036" spans="1:8" x14ac:dyDescent="0.25">
      <c r="A32036">
        <v>4863632</v>
      </c>
      <c r="B32036" t="s">
        <v>6763</v>
      </c>
      <c r="C32036" s="155">
        <v>17155</v>
      </c>
      <c r="D32036">
        <v>608814</v>
      </c>
      <c r="E32036" t="s">
        <v>1867</v>
      </c>
      <c r="F32036" t="s">
        <v>20</v>
      </c>
      <c r="G32036" s="155">
        <v>45904</v>
      </c>
      <c r="H32036">
        <v>1</v>
      </c>
    </row>
    <row r="32037" spans="1:8" x14ac:dyDescent="0.25">
      <c r="A32037">
        <v>4863630</v>
      </c>
      <c r="B32037" t="s">
        <v>6764</v>
      </c>
      <c r="C32037" s="155">
        <v>30860</v>
      </c>
      <c r="D32037">
        <v>667890</v>
      </c>
      <c r="E32037" t="s">
        <v>1657</v>
      </c>
      <c r="F32037" t="s">
        <v>25</v>
      </c>
      <c r="G32037" s="155">
        <v>45904</v>
      </c>
      <c r="H32037">
        <v>1</v>
      </c>
    </row>
    <row r="32038" spans="1:8" x14ac:dyDescent="0.25">
      <c r="A32038">
        <v>4863629</v>
      </c>
      <c r="B32038" t="s">
        <v>3489</v>
      </c>
      <c r="C32038" s="155">
        <v>20865</v>
      </c>
      <c r="D32038">
        <v>667688</v>
      </c>
      <c r="E32038" t="s">
        <v>1156</v>
      </c>
      <c r="F32038" t="s">
        <v>493</v>
      </c>
      <c r="G32038" s="155">
        <v>45908</v>
      </c>
      <c r="H32038">
        <v>1</v>
      </c>
    </row>
    <row r="32039" spans="1:8" x14ac:dyDescent="0.25">
      <c r="A32039">
        <v>4863628</v>
      </c>
      <c r="B32039" t="s">
        <v>6765</v>
      </c>
      <c r="C32039" s="155">
        <v>16126</v>
      </c>
      <c r="D32039">
        <v>667984</v>
      </c>
      <c r="E32039" t="s">
        <v>1192</v>
      </c>
      <c r="F32039" t="s">
        <v>413</v>
      </c>
      <c r="G32039" s="155">
        <v>45904</v>
      </c>
      <c r="H32039">
        <v>1</v>
      </c>
    </row>
    <row r="32040" spans="1:8" x14ac:dyDescent="0.25">
      <c r="A32040">
        <v>4863627</v>
      </c>
      <c r="B32040" t="s">
        <v>3992</v>
      </c>
      <c r="C32040" s="155">
        <v>15844</v>
      </c>
      <c r="D32040">
        <v>608888</v>
      </c>
      <c r="E32040" t="s">
        <v>1867</v>
      </c>
      <c r="F32040" t="s">
        <v>81</v>
      </c>
      <c r="G32040" s="155">
        <v>45915</v>
      </c>
      <c r="H32040">
        <v>1</v>
      </c>
    </row>
    <row r="32041" spans="1:8" x14ac:dyDescent="0.25">
      <c r="A32041">
        <v>4863625</v>
      </c>
      <c r="B32041" t="s">
        <v>3846</v>
      </c>
      <c r="C32041" s="155">
        <v>22146</v>
      </c>
      <c r="D32041">
        <v>621982</v>
      </c>
      <c r="E32041" t="s">
        <v>6766</v>
      </c>
      <c r="F32041" t="s">
        <v>68</v>
      </c>
      <c r="G32041" s="155">
        <v>45904</v>
      </c>
      <c r="H32041">
        <v>1</v>
      </c>
    </row>
    <row r="32042" spans="1:8" x14ac:dyDescent="0.25">
      <c r="A32042">
        <v>4863623</v>
      </c>
      <c r="B32042" t="s">
        <v>6767</v>
      </c>
      <c r="C32042" s="155">
        <v>26525</v>
      </c>
      <c r="D32042">
        <v>667824</v>
      </c>
      <c r="E32042" t="s">
        <v>1951</v>
      </c>
      <c r="F32042" t="s">
        <v>297</v>
      </c>
      <c r="G32042" s="155">
        <v>45904</v>
      </c>
      <c r="H32042">
        <v>1</v>
      </c>
    </row>
    <row r="32043" spans="1:8" x14ac:dyDescent="0.25">
      <c r="A32043">
        <v>4863622</v>
      </c>
      <c r="B32043" t="s">
        <v>3973</v>
      </c>
      <c r="C32043" s="155">
        <v>21606</v>
      </c>
      <c r="D32043">
        <v>622865</v>
      </c>
      <c r="E32043" t="s">
        <v>2097</v>
      </c>
      <c r="F32043" t="s">
        <v>85</v>
      </c>
      <c r="G32043" s="155">
        <v>45915</v>
      </c>
      <c r="H32043">
        <v>1</v>
      </c>
    </row>
    <row r="32044" spans="1:8" x14ac:dyDescent="0.25">
      <c r="A32044">
        <v>4863621</v>
      </c>
      <c r="B32044" t="s">
        <v>6768</v>
      </c>
      <c r="C32044" s="155">
        <v>38838</v>
      </c>
      <c r="D32044">
        <v>667890</v>
      </c>
      <c r="E32044" t="s">
        <v>5195</v>
      </c>
      <c r="F32044" t="s">
        <v>439</v>
      </c>
      <c r="G32044" s="155">
        <v>45904</v>
      </c>
      <c r="H32044">
        <v>1</v>
      </c>
    </row>
    <row r="32045" spans="1:8" x14ac:dyDescent="0.25">
      <c r="A32045">
        <v>4863618</v>
      </c>
      <c r="B32045" t="s">
        <v>16249</v>
      </c>
      <c r="C32045" s="155">
        <v>18121</v>
      </c>
      <c r="D32045">
        <v>621890</v>
      </c>
      <c r="E32045" t="s">
        <v>1973</v>
      </c>
      <c r="F32045" t="s">
        <v>23</v>
      </c>
      <c r="G32045" s="155">
        <v>45904</v>
      </c>
      <c r="H32045">
        <v>1</v>
      </c>
    </row>
    <row r="32046" spans="1:8" x14ac:dyDescent="0.25">
      <c r="A32046">
        <v>4863617</v>
      </c>
      <c r="B32046" t="s">
        <v>6769</v>
      </c>
      <c r="C32046" s="155">
        <v>21285</v>
      </c>
      <c r="D32046">
        <v>621972</v>
      </c>
      <c r="E32046" t="s">
        <v>2000</v>
      </c>
      <c r="F32046" t="s">
        <v>337</v>
      </c>
      <c r="G32046" s="155">
        <v>45904</v>
      </c>
      <c r="H32046">
        <v>1</v>
      </c>
    </row>
    <row r="32047" spans="1:8" x14ac:dyDescent="0.25">
      <c r="A32047">
        <v>4863616</v>
      </c>
      <c r="B32047" t="s">
        <v>6770</v>
      </c>
      <c r="C32047" s="155">
        <v>20076</v>
      </c>
      <c r="D32047">
        <v>667688</v>
      </c>
      <c r="E32047" t="s">
        <v>1156</v>
      </c>
      <c r="F32047" t="s">
        <v>454</v>
      </c>
      <c r="G32047" s="155">
        <v>45904</v>
      </c>
      <c r="H32047">
        <v>1</v>
      </c>
    </row>
    <row r="32048" spans="1:8" x14ac:dyDescent="0.25">
      <c r="A32048">
        <v>4863613</v>
      </c>
      <c r="B32048" t="s">
        <v>6771</v>
      </c>
      <c r="C32048" s="155">
        <v>17399</v>
      </c>
      <c r="D32048">
        <v>620814</v>
      </c>
      <c r="E32048" t="s">
        <v>2653</v>
      </c>
      <c r="F32048" t="s">
        <v>424</v>
      </c>
      <c r="G32048" s="155">
        <v>45904</v>
      </c>
      <c r="H32048">
        <v>1</v>
      </c>
    </row>
    <row r="32049" spans="1:8" x14ac:dyDescent="0.25">
      <c r="A32049">
        <v>4863612</v>
      </c>
      <c r="B32049" t="s">
        <v>3926</v>
      </c>
      <c r="C32049" s="155">
        <v>24914</v>
      </c>
      <c r="D32049">
        <v>667984</v>
      </c>
      <c r="E32049" t="s">
        <v>1156</v>
      </c>
      <c r="F32049" t="s">
        <v>501</v>
      </c>
      <c r="G32049" s="155">
        <v>45904</v>
      </c>
      <c r="H32049">
        <v>1</v>
      </c>
    </row>
    <row r="32050" spans="1:8" x14ac:dyDescent="0.25">
      <c r="A32050">
        <v>4863611</v>
      </c>
      <c r="B32050" t="s">
        <v>6772</v>
      </c>
      <c r="C32050" s="155">
        <v>24102</v>
      </c>
      <c r="D32050">
        <v>618890</v>
      </c>
      <c r="E32050" t="s">
        <v>3271</v>
      </c>
      <c r="F32050" t="s">
        <v>41</v>
      </c>
      <c r="G32050" s="155">
        <v>45904</v>
      </c>
      <c r="H32050">
        <v>1</v>
      </c>
    </row>
    <row r="32051" spans="1:8" x14ac:dyDescent="0.25">
      <c r="A32051">
        <v>4863610</v>
      </c>
      <c r="B32051" t="s">
        <v>3346</v>
      </c>
      <c r="C32051" s="155">
        <v>22289</v>
      </c>
      <c r="D32051">
        <v>667983</v>
      </c>
      <c r="E32051" t="s">
        <v>1189</v>
      </c>
      <c r="F32051" t="s">
        <v>494</v>
      </c>
      <c r="G32051" s="155">
        <v>45904</v>
      </c>
      <c r="H32051">
        <v>1</v>
      </c>
    </row>
    <row r="32052" spans="1:8" x14ac:dyDescent="0.25">
      <c r="A32052">
        <v>4863609</v>
      </c>
      <c r="B32052" t="s">
        <v>3091</v>
      </c>
      <c r="C32052" s="155">
        <v>16532</v>
      </c>
      <c r="D32052">
        <v>665888</v>
      </c>
      <c r="E32052" t="s">
        <v>2095</v>
      </c>
      <c r="F32052" t="s">
        <v>56</v>
      </c>
      <c r="G32052" s="155">
        <v>45910</v>
      </c>
      <c r="H32052">
        <v>1</v>
      </c>
    </row>
    <row r="32053" spans="1:8" x14ac:dyDescent="0.25">
      <c r="A32053">
        <v>4863608</v>
      </c>
      <c r="B32053" t="s">
        <v>557</v>
      </c>
      <c r="C32053" s="155">
        <v>33972</v>
      </c>
      <c r="D32053">
        <v>622865</v>
      </c>
      <c r="E32053" t="s">
        <v>572</v>
      </c>
      <c r="F32053" t="s">
        <v>85</v>
      </c>
      <c r="G32053" s="155">
        <v>45908</v>
      </c>
      <c r="H32053">
        <v>1</v>
      </c>
    </row>
    <row r="32054" spans="1:8" x14ac:dyDescent="0.25">
      <c r="A32054">
        <v>4863607</v>
      </c>
      <c r="B32054" t="s">
        <v>6773</v>
      </c>
      <c r="C32054" s="155">
        <v>25622</v>
      </c>
      <c r="D32054">
        <v>667688</v>
      </c>
      <c r="E32054" t="s">
        <v>1156</v>
      </c>
      <c r="F32054" t="s">
        <v>25</v>
      </c>
      <c r="G32054" s="155">
        <v>45904</v>
      </c>
      <c r="H32054">
        <v>1</v>
      </c>
    </row>
    <row r="32055" spans="1:8" x14ac:dyDescent="0.25">
      <c r="A32055">
        <v>4863605</v>
      </c>
      <c r="B32055" t="s">
        <v>6774</v>
      </c>
      <c r="C32055" s="155">
        <v>38084</v>
      </c>
      <c r="D32055">
        <v>667814</v>
      </c>
      <c r="E32055" t="s">
        <v>1172</v>
      </c>
      <c r="F32055" t="s">
        <v>494</v>
      </c>
      <c r="G32055" s="155">
        <v>45904</v>
      </c>
      <c r="H32055">
        <v>1</v>
      </c>
    </row>
    <row r="32056" spans="1:8" x14ac:dyDescent="0.25">
      <c r="A32056">
        <v>4863604</v>
      </c>
      <c r="B32056" t="s">
        <v>6775</v>
      </c>
      <c r="C32056" s="155">
        <v>16651</v>
      </c>
      <c r="D32056">
        <v>602888</v>
      </c>
      <c r="E32056" t="s">
        <v>1156</v>
      </c>
      <c r="F32056" t="s">
        <v>336</v>
      </c>
      <c r="G32056" s="155">
        <v>45909</v>
      </c>
      <c r="H32056">
        <v>1</v>
      </c>
    </row>
    <row r="32057" spans="1:8" x14ac:dyDescent="0.25">
      <c r="A32057">
        <v>4863603</v>
      </c>
      <c r="B32057" t="s">
        <v>6776</v>
      </c>
      <c r="C32057" s="155">
        <v>20940</v>
      </c>
      <c r="D32057">
        <v>667888</v>
      </c>
      <c r="E32057" t="s">
        <v>1522</v>
      </c>
      <c r="F32057" t="s">
        <v>12</v>
      </c>
      <c r="G32057" s="155">
        <v>45909</v>
      </c>
      <c r="H32057">
        <v>1</v>
      </c>
    </row>
    <row r="32058" spans="1:8" x14ac:dyDescent="0.25">
      <c r="A32058">
        <v>4863602</v>
      </c>
      <c r="B32058" t="s">
        <v>2219</v>
      </c>
      <c r="C32058" s="155">
        <v>23377</v>
      </c>
      <c r="D32058">
        <v>621888</v>
      </c>
      <c r="E32058" t="s">
        <v>3206</v>
      </c>
      <c r="F32058" t="s">
        <v>23</v>
      </c>
      <c r="G32058" s="155">
        <v>45915</v>
      </c>
      <c r="H32058">
        <v>1</v>
      </c>
    </row>
    <row r="32059" spans="1:8" x14ac:dyDescent="0.25">
      <c r="A32059">
        <v>4863601</v>
      </c>
      <c r="B32059" t="s">
        <v>6777</v>
      </c>
      <c r="C32059" s="155">
        <v>17258</v>
      </c>
      <c r="D32059">
        <v>600934</v>
      </c>
      <c r="E32059" t="s">
        <v>2275</v>
      </c>
      <c r="F32059" t="s">
        <v>306</v>
      </c>
      <c r="G32059" s="155">
        <v>45904</v>
      </c>
      <c r="H32059">
        <v>1</v>
      </c>
    </row>
    <row r="32060" spans="1:8" x14ac:dyDescent="0.25">
      <c r="A32060">
        <v>4863599</v>
      </c>
      <c r="B32060" t="s">
        <v>6778</v>
      </c>
      <c r="C32060" s="155">
        <v>30541</v>
      </c>
      <c r="D32060">
        <v>667972</v>
      </c>
      <c r="E32060" t="s">
        <v>1170</v>
      </c>
      <c r="F32060" t="s">
        <v>53</v>
      </c>
      <c r="G32060" s="155">
        <v>45904</v>
      </c>
      <c r="H32060">
        <v>1</v>
      </c>
    </row>
    <row r="32061" spans="1:8" x14ac:dyDescent="0.25">
      <c r="A32061">
        <v>4863596</v>
      </c>
      <c r="B32061" t="s">
        <v>3696</v>
      </c>
      <c r="C32061" s="155">
        <v>30103</v>
      </c>
      <c r="D32061">
        <v>667814</v>
      </c>
      <c r="E32061" t="s">
        <v>1560</v>
      </c>
      <c r="F32061" t="s">
        <v>486</v>
      </c>
      <c r="G32061" s="155">
        <v>45904</v>
      </c>
      <c r="H32061">
        <v>1</v>
      </c>
    </row>
    <row r="32062" spans="1:8" x14ac:dyDescent="0.25">
      <c r="A32062">
        <v>4863595</v>
      </c>
      <c r="B32062" t="s">
        <v>23888</v>
      </c>
      <c r="C32062" s="155">
        <v>31356</v>
      </c>
      <c r="D32062">
        <v>610888</v>
      </c>
      <c r="E32062" t="s">
        <v>16074</v>
      </c>
      <c r="F32062" t="s">
        <v>300</v>
      </c>
      <c r="G32062" s="155">
        <v>45922</v>
      </c>
      <c r="H32062">
        <v>1</v>
      </c>
    </row>
    <row r="32063" spans="1:8" x14ac:dyDescent="0.25">
      <c r="A32063">
        <v>4863594</v>
      </c>
      <c r="B32063" t="s">
        <v>6779</v>
      </c>
      <c r="C32063" s="155">
        <v>29823</v>
      </c>
      <c r="D32063">
        <v>667824</v>
      </c>
      <c r="E32063" t="s">
        <v>1222</v>
      </c>
      <c r="F32063" t="s">
        <v>454</v>
      </c>
      <c r="G32063" s="155">
        <v>45904</v>
      </c>
      <c r="H32063">
        <v>1</v>
      </c>
    </row>
    <row r="32064" spans="1:8" x14ac:dyDescent="0.25">
      <c r="A32064">
        <v>4863591</v>
      </c>
      <c r="B32064" t="s">
        <v>6780</v>
      </c>
      <c r="C32064" s="155">
        <v>18523</v>
      </c>
      <c r="D32064">
        <v>618888</v>
      </c>
      <c r="E32064" t="s">
        <v>2209</v>
      </c>
      <c r="F32064" t="s">
        <v>257</v>
      </c>
      <c r="G32064" s="155">
        <v>45904</v>
      </c>
      <c r="H32064">
        <v>1</v>
      </c>
    </row>
    <row r="32065" spans="1:8" x14ac:dyDescent="0.25">
      <c r="A32065">
        <v>4863590</v>
      </c>
      <c r="B32065" t="s">
        <v>2966</v>
      </c>
      <c r="C32065" s="155">
        <v>17249</v>
      </c>
      <c r="D32065">
        <v>667984</v>
      </c>
      <c r="E32065" t="s">
        <v>1156</v>
      </c>
      <c r="F32065" t="s">
        <v>494</v>
      </c>
      <c r="G32065" s="155">
        <v>45904</v>
      </c>
      <c r="H32065">
        <v>1</v>
      </c>
    </row>
    <row r="32066" spans="1:8" x14ac:dyDescent="0.25">
      <c r="A32066">
        <v>4863589</v>
      </c>
      <c r="B32066" t="s">
        <v>6476</v>
      </c>
      <c r="C32066" s="155">
        <v>23991</v>
      </c>
      <c r="D32066">
        <v>622865</v>
      </c>
      <c r="E32066" t="s">
        <v>2097</v>
      </c>
      <c r="F32066" t="s">
        <v>288</v>
      </c>
      <c r="G32066" s="155">
        <v>45911</v>
      </c>
      <c r="H32066">
        <v>1</v>
      </c>
    </row>
    <row r="32067" spans="1:8" x14ac:dyDescent="0.25">
      <c r="A32067">
        <v>4863588</v>
      </c>
      <c r="B32067" t="s">
        <v>6781</v>
      </c>
      <c r="C32067" s="155">
        <v>30476</v>
      </c>
      <c r="D32067">
        <v>622932</v>
      </c>
      <c r="E32067" t="s">
        <v>535</v>
      </c>
      <c r="F32067" t="s">
        <v>44</v>
      </c>
      <c r="G32067" s="155">
        <v>45904</v>
      </c>
      <c r="H32067">
        <v>1</v>
      </c>
    </row>
    <row r="32068" spans="1:8" x14ac:dyDescent="0.25">
      <c r="A32068">
        <v>4863586</v>
      </c>
      <c r="B32068" t="s">
        <v>6782</v>
      </c>
      <c r="C32068" s="155">
        <v>14478</v>
      </c>
      <c r="D32068">
        <v>621982</v>
      </c>
      <c r="E32068" t="s">
        <v>4100</v>
      </c>
      <c r="F32068" t="s">
        <v>68</v>
      </c>
      <c r="G32068" s="155">
        <v>45904</v>
      </c>
      <c r="H32068">
        <v>1</v>
      </c>
    </row>
    <row r="32069" spans="1:8" x14ac:dyDescent="0.25">
      <c r="A32069">
        <v>4863585</v>
      </c>
      <c r="B32069" t="s">
        <v>6783</v>
      </c>
      <c r="C32069" s="155">
        <v>25942</v>
      </c>
      <c r="D32069">
        <v>622972</v>
      </c>
      <c r="E32069" t="s">
        <v>515</v>
      </c>
      <c r="F32069" t="s">
        <v>418</v>
      </c>
      <c r="G32069" s="155">
        <v>45904</v>
      </c>
      <c r="H32069">
        <v>1</v>
      </c>
    </row>
    <row r="32070" spans="1:8" x14ac:dyDescent="0.25">
      <c r="A32070">
        <v>4863584</v>
      </c>
      <c r="B32070" t="s">
        <v>6784</v>
      </c>
      <c r="C32070" s="155">
        <v>23185</v>
      </c>
      <c r="D32070">
        <v>667814</v>
      </c>
      <c r="E32070" t="s">
        <v>1198</v>
      </c>
      <c r="F32070" t="s">
        <v>328</v>
      </c>
      <c r="G32070" s="155">
        <v>45904</v>
      </c>
      <c r="H32070">
        <v>1</v>
      </c>
    </row>
    <row r="32071" spans="1:8" x14ac:dyDescent="0.25">
      <c r="A32071">
        <v>4863580</v>
      </c>
      <c r="B32071" t="s">
        <v>6785</v>
      </c>
      <c r="C32071" s="155">
        <v>15131</v>
      </c>
      <c r="D32071">
        <v>620814</v>
      </c>
      <c r="E32071" t="s">
        <v>2883</v>
      </c>
      <c r="F32071" t="s">
        <v>424</v>
      </c>
      <c r="G32071" s="155">
        <v>45904</v>
      </c>
      <c r="H32071">
        <v>1</v>
      </c>
    </row>
    <row r="32072" spans="1:8" x14ac:dyDescent="0.25">
      <c r="A32072">
        <v>4863577</v>
      </c>
      <c r="B32072" t="s">
        <v>2811</v>
      </c>
      <c r="C32072" s="155">
        <v>19128</v>
      </c>
      <c r="D32072">
        <v>608814</v>
      </c>
      <c r="E32072" t="s">
        <v>1867</v>
      </c>
      <c r="F32072" t="s">
        <v>35</v>
      </c>
      <c r="G32072" s="155">
        <v>45904</v>
      </c>
      <c r="H32072">
        <v>1</v>
      </c>
    </row>
    <row r="32073" spans="1:8" x14ac:dyDescent="0.25">
      <c r="A32073">
        <v>4863576</v>
      </c>
      <c r="B32073" t="s">
        <v>6786</v>
      </c>
      <c r="C32073" s="155">
        <v>33323</v>
      </c>
      <c r="D32073">
        <v>667814</v>
      </c>
      <c r="E32073" t="s">
        <v>1222</v>
      </c>
      <c r="F32073" t="s">
        <v>501</v>
      </c>
      <c r="G32073" s="155">
        <v>45904</v>
      </c>
      <c r="H32073">
        <v>1</v>
      </c>
    </row>
    <row r="32074" spans="1:8" x14ac:dyDescent="0.25">
      <c r="A32074">
        <v>4863575</v>
      </c>
      <c r="B32074" t="s">
        <v>23889</v>
      </c>
      <c r="C32074" s="155">
        <v>20345</v>
      </c>
      <c r="D32074">
        <v>621982</v>
      </c>
      <c r="E32074" t="s">
        <v>4100</v>
      </c>
      <c r="F32074" t="s">
        <v>68</v>
      </c>
      <c r="G32074" s="155">
        <v>45904</v>
      </c>
      <c r="H32074">
        <v>1</v>
      </c>
    </row>
    <row r="32075" spans="1:8" x14ac:dyDescent="0.25">
      <c r="A32075">
        <v>4863573</v>
      </c>
      <c r="B32075" t="s">
        <v>5364</v>
      </c>
      <c r="C32075" s="155">
        <v>35341</v>
      </c>
      <c r="D32075">
        <v>682824</v>
      </c>
      <c r="E32075" t="s">
        <v>1951</v>
      </c>
      <c r="F32075" t="s">
        <v>33</v>
      </c>
      <c r="G32075" s="155">
        <v>45904</v>
      </c>
      <c r="H32075">
        <v>1</v>
      </c>
    </row>
    <row r="32076" spans="1:8" x14ac:dyDescent="0.25">
      <c r="A32076">
        <v>4863572</v>
      </c>
      <c r="B32076" t="s">
        <v>6787</v>
      </c>
      <c r="C32076" s="155">
        <v>19435</v>
      </c>
      <c r="D32076">
        <v>608814</v>
      </c>
      <c r="E32076" t="s">
        <v>1867</v>
      </c>
      <c r="F32076" t="s">
        <v>81</v>
      </c>
      <c r="G32076" s="155">
        <v>45904</v>
      </c>
      <c r="H32076">
        <v>1</v>
      </c>
    </row>
    <row r="32077" spans="1:8" x14ac:dyDescent="0.25">
      <c r="A32077">
        <v>4863571</v>
      </c>
      <c r="B32077" t="s">
        <v>2671</v>
      </c>
      <c r="C32077" s="155">
        <v>35203</v>
      </c>
      <c r="D32077">
        <v>667934</v>
      </c>
      <c r="E32077" t="s">
        <v>506</v>
      </c>
      <c r="F32077" t="s">
        <v>380</v>
      </c>
      <c r="G32077" s="155">
        <v>45904</v>
      </c>
      <c r="H32077">
        <v>1</v>
      </c>
    </row>
    <row r="32078" spans="1:8" x14ac:dyDescent="0.25">
      <c r="A32078">
        <v>4863569</v>
      </c>
      <c r="B32078" t="s">
        <v>6788</v>
      </c>
      <c r="C32078" s="155">
        <v>30295</v>
      </c>
      <c r="D32078">
        <v>667890</v>
      </c>
      <c r="E32078" t="s">
        <v>2848</v>
      </c>
      <c r="F32078" t="s">
        <v>25</v>
      </c>
      <c r="G32078" s="155">
        <v>45904</v>
      </c>
      <c r="H32078">
        <v>1</v>
      </c>
    </row>
    <row r="32079" spans="1:8" x14ac:dyDescent="0.25">
      <c r="A32079">
        <v>4863568</v>
      </c>
      <c r="B32079" t="s">
        <v>6789</v>
      </c>
      <c r="C32079" s="155">
        <v>32769</v>
      </c>
      <c r="D32079">
        <v>667890</v>
      </c>
      <c r="E32079" t="s">
        <v>1180</v>
      </c>
      <c r="F32079" t="s">
        <v>439</v>
      </c>
      <c r="G32079" s="155">
        <v>45904</v>
      </c>
      <c r="H32079">
        <v>1</v>
      </c>
    </row>
    <row r="32080" spans="1:8" x14ac:dyDescent="0.25">
      <c r="A32080">
        <v>4863567</v>
      </c>
      <c r="B32080" t="s">
        <v>6790</v>
      </c>
      <c r="C32080" s="155">
        <v>24353</v>
      </c>
      <c r="D32080">
        <v>621890</v>
      </c>
      <c r="E32080" t="s">
        <v>2651</v>
      </c>
      <c r="F32080" t="s">
        <v>73</v>
      </c>
      <c r="G32080" s="155">
        <v>45904</v>
      </c>
      <c r="H32080">
        <v>1</v>
      </c>
    </row>
    <row r="32081" spans="1:8" x14ac:dyDescent="0.25">
      <c r="A32081">
        <v>4863566</v>
      </c>
      <c r="B32081" t="s">
        <v>6791</v>
      </c>
      <c r="C32081" s="155">
        <v>33836</v>
      </c>
      <c r="D32081">
        <v>667824</v>
      </c>
      <c r="E32081" t="s">
        <v>1172</v>
      </c>
      <c r="F32081" t="s">
        <v>297</v>
      </c>
      <c r="G32081" s="155">
        <v>45904</v>
      </c>
      <c r="H32081">
        <v>1</v>
      </c>
    </row>
    <row r="32082" spans="1:8" x14ac:dyDescent="0.25">
      <c r="A32082">
        <v>4863565</v>
      </c>
      <c r="B32082" t="s">
        <v>1963</v>
      </c>
      <c r="C32082" s="155">
        <v>23259</v>
      </c>
      <c r="D32082">
        <v>667688</v>
      </c>
      <c r="E32082" t="s">
        <v>1156</v>
      </c>
      <c r="F32082" t="s">
        <v>25</v>
      </c>
      <c r="G32082" s="155">
        <v>45904</v>
      </c>
      <c r="H32082">
        <v>1</v>
      </c>
    </row>
    <row r="32083" spans="1:8" x14ac:dyDescent="0.25">
      <c r="A32083">
        <v>4863562</v>
      </c>
      <c r="B32083" t="s">
        <v>6792</v>
      </c>
      <c r="C32083" s="155">
        <v>17439</v>
      </c>
      <c r="D32083">
        <v>667984</v>
      </c>
      <c r="E32083" t="s">
        <v>1430</v>
      </c>
      <c r="F32083" t="s">
        <v>454</v>
      </c>
      <c r="G32083" s="155">
        <v>45904</v>
      </c>
      <c r="H32083">
        <v>1</v>
      </c>
    </row>
    <row r="32084" spans="1:8" x14ac:dyDescent="0.25">
      <c r="A32084">
        <v>4863561</v>
      </c>
      <c r="B32084" t="s">
        <v>4432</v>
      </c>
      <c r="C32084" s="155">
        <v>24199</v>
      </c>
      <c r="D32084">
        <v>667888</v>
      </c>
      <c r="E32084" t="s">
        <v>4433</v>
      </c>
      <c r="F32084" t="s">
        <v>413</v>
      </c>
      <c r="G32084" s="155">
        <v>45924</v>
      </c>
      <c r="H32084">
        <v>1</v>
      </c>
    </row>
    <row r="32085" spans="1:8" x14ac:dyDescent="0.25">
      <c r="A32085">
        <v>4863559</v>
      </c>
      <c r="B32085" t="s">
        <v>6793</v>
      </c>
      <c r="C32085" s="155">
        <v>19067</v>
      </c>
      <c r="D32085">
        <v>618814</v>
      </c>
      <c r="E32085" t="s">
        <v>5307</v>
      </c>
      <c r="F32085" t="s">
        <v>69</v>
      </c>
      <c r="G32085" s="155">
        <v>45904</v>
      </c>
      <c r="H32085">
        <v>1</v>
      </c>
    </row>
    <row r="32086" spans="1:8" x14ac:dyDescent="0.25">
      <c r="A32086">
        <v>4863558</v>
      </c>
      <c r="B32086" t="s">
        <v>3113</v>
      </c>
      <c r="C32086" s="155">
        <v>17005</v>
      </c>
      <c r="D32086">
        <v>622865</v>
      </c>
      <c r="E32086" t="s">
        <v>2097</v>
      </c>
      <c r="F32086" t="s">
        <v>85</v>
      </c>
      <c r="G32086" s="155">
        <v>45909</v>
      </c>
      <c r="H32086">
        <v>1</v>
      </c>
    </row>
    <row r="32087" spans="1:8" x14ac:dyDescent="0.25">
      <c r="A32087">
        <v>4863556</v>
      </c>
      <c r="B32087" t="s">
        <v>6794</v>
      </c>
      <c r="C32087" s="155">
        <v>22877</v>
      </c>
      <c r="D32087">
        <v>667814</v>
      </c>
      <c r="E32087" t="s">
        <v>1180</v>
      </c>
      <c r="F32087" t="s">
        <v>12</v>
      </c>
      <c r="G32087" s="155">
        <v>45904</v>
      </c>
      <c r="H32087">
        <v>1</v>
      </c>
    </row>
    <row r="32088" spans="1:8" x14ac:dyDescent="0.25">
      <c r="A32088">
        <v>4863555</v>
      </c>
      <c r="B32088" t="s">
        <v>6795</v>
      </c>
      <c r="C32088" s="155">
        <v>28573</v>
      </c>
      <c r="D32088">
        <v>667972</v>
      </c>
      <c r="E32088" t="s">
        <v>1186</v>
      </c>
      <c r="F32088" t="s">
        <v>12</v>
      </c>
      <c r="G32088" s="155">
        <v>45904</v>
      </c>
      <c r="H32088">
        <v>1</v>
      </c>
    </row>
    <row r="32089" spans="1:8" x14ac:dyDescent="0.25">
      <c r="A32089">
        <v>4863554</v>
      </c>
      <c r="B32089" t="s">
        <v>6796</v>
      </c>
      <c r="C32089" s="155">
        <v>23529</v>
      </c>
      <c r="D32089">
        <v>617888</v>
      </c>
      <c r="E32089" t="s">
        <v>6797</v>
      </c>
      <c r="F32089" t="s">
        <v>338</v>
      </c>
      <c r="G32089" s="155">
        <v>45910</v>
      </c>
      <c r="H32089">
        <v>1</v>
      </c>
    </row>
    <row r="32090" spans="1:8" x14ac:dyDescent="0.25">
      <c r="A32090">
        <v>4863553</v>
      </c>
      <c r="B32090" t="s">
        <v>6798</v>
      </c>
      <c r="C32090" s="155">
        <v>24950</v>
      </c>
      <c r="D32090">
        <v>608814</v>
      </c>
      <c r="E32090" t="s">
        <v>1867</v>
      </c>
      <c r="F32090" t="s">
        <v>81</v>
      </c>
      <c r="G32090" s="155">
        <v>45904</v>
      </c>
      <c r="H32090">
        <v>1</v>
      </c>
    </row>
    <row r="32091" spans="1:8" x14ac:dyDescent="0.25">
      <c r="A32091">
        <v>4863552</v>
      </c>
      <c r="B32091" t="s">
        <v>6799</v>
      </c>
      <c r="C32091" s="155">
        <v>26384</v>
      </c>
      <c r="D32091">
        <v>620890</v>
      </c>
      <c r="E32091" t="s">
        <v>2856</v>
      </c>
      <c r="F32091" t="s">
        <v>54</v>
      </c>
      <c r="G32091" s="155">
        <v>45904</v>
      </c>
      <c r="H32091">
        <v>1</v>
      </c>
    </row>
    <row r="32092" spans="1:8" x14ac:dyDescent="0.25">
      <c r="A32092">
        <v>4863551</v>
      </c>
      <c r="B32092" t="s">
        <v>9338</v>
      </c>
      <c r="C32092" s="155">
        <v>24746</v>
      </c>
      <c r="D32092">
        <v>622804</v>
      </c>
      <c r="E32092" t="s">
        <v>5209</v>
      </c>
      <c r="F32092" t="s">
        <v>44</v>
      </c>
      <c r="G32092" s="155">
        <v>45904</v>
      </c>
      <c r="H32092">
        <v>1</v>
      </c>
    </row>
    <row r="32093" spans="1:8" x14ac:dyDescent="0.25">
      <c r="A32093">
        <v>4863549</v>
      </c>
      <c r="B32093" t="s">
        <v>6800</v>
      </c>
      <c r="C32093" s="155">
        <v>13306</v>
      </c>
      <c r="D32093">
        <v>610814</v>
      </c>
      <c r="E32093" t="s">
        <v>2434</v>
      </c>
      <c r="F32093" t="s">
        <v>61</v>
      </c>
      <c r="G32093" s="155">
        <v>45904</v>
      </c>
      <c r="H32093">
        <v>1</v>
      </c>
    </row>
    <row r="32094" spans="1:8" x14ac:dyDescent="0.25">
      <c r="A32094">
        <v>4863548</v>
      </c>
      <c r="B32094" t="s">
        <v>19436</v>
      </c>
      <c r="C32094" s="155">
        <v>32749</v>
      </c>
      <c r="D32094">
        <v>667888</v>
      </c>
      <c r="E32094" t="s">
        <v>1951</v>
      </c>
      <c r="F32094" t="s">
        <v>326</v>
      </c>
      <c r="G32094" s="155">
        <v>45906</v>
      </c>
      <c r="H32094">
        <v>1</v>
      </c>
    </row>
    <row r="32095" spans="1:8" x14ac:dyDescent="0.25">
      <c r="A32095">
        <v>4863547</v>
      </c>
      <c r="B32095" t="s">
        <v>3869</v>
      </c>
      <c r="C32095" s="155">
        <v>18264</v>
      </c>
      <c r="D32095">
        <v>692818</v>
      </c>
      <c r="E32095" t="s">
        <v>1198</v>
      </c>
      <c r="F32095" t="s">
        <v>31</v>
      </c>
      <c r="G32095" s="155">
        <v>45904</v>
      </c>
      <c r="H32095">
        <v>1</v>
      </c>
    </row>
    <row r="32096" spans="1:8" x14ac:dyDescent="0.25">
      <c r="A32096">
        <v>4863546</v>
      </c>
      <c r="B32096" t="s">
        <v>6801</v>
      </c>
      <c r="C32096" s="155">
        <v>17450</v>
      </c>
      <c r="D32096">
        <v>609814</v>
      </c>
      <c r="E32096" t="s">
        <v>6802</v>
      </c>
      <c r="F32096" t="s">
        <v>37</v>
      </c>
      <c r="G32096" s="155">
        <v>45904</v>
      </c>
      <c r="H32096">
        <v>1</v>
      </c>
    </row>
    <row r="32097" spans="1:8" x14ac:dyDescent="0.25">
      <c r="A32097">
        <v>4863545</v>
      </c>
      <c r="B32097" t="s">
        <v>3656</v>
      </c>
      <c r="C32097" s="155">
        <v>18663</v>
      </c>
      <c r="D32097">
        <v>618814</v>
      </c>
      <c r="E32097" t="s">
        <v>5307</v>
      </c>
      <c r="F32097" t="s">
        <v>257</v>
      </c>
      <c r="G32097" s="155">
        <v>45904</v>
      </c>
      <c r="H32097">
        <v>1</v>
      </c>
    </row>
    <row r="32098" spans="1:8" x14ac:dyDescent="0.25">
      <c r="A32098">
        <v>4863544</v>
      </c>
      <c r="B32098" t="s">
        <v>6803</v>
      </c>
      <c r="C32098" s="155">
        <v>27149</v>
      </c>
      <c r="D32098">
        <v>665888</v>
      </c>
      <c r="E32098" t="s">
        <v>3740</v>
      </c>
      <c r="F32098" t="s">
        <v>56</v>
      </c>
      <c r="G32098" s="155">
        <v>45910</v>
      </c>
      <c r="H32098">
        <v>1</v>
      </c>
    </row>
    <row r="32099" spans="1:8" x14ac:dyDescent="0.25">
      <c r="A32099">
        <v>4863541</v>
      </c>
      <c r="B32099" t="s">
        <v>4172</v>
      </c>
      <c r="C32099" s="155">
        <v>15486</v>
      </c>
      <c r="D32099">
        <v>672888</v>
      </c>
      <c r="E32099" t="s">
        <v>1208</v>
      </c>
      <c r="F32099" t="s">
        <v>87</v>
      </c>
      <c r="G32099" s="155">
        <v>45910</v>
      </c>
      <c r="H32099">
        <v>1</v>
      </c>
    </row>
    <row r="32100" spans="1:8" x14ac:dyDescent="0.25">
      <c r="A32100">
        <v>4863539</v>
      </c>
      <c r="B32100" t="s">
        <v>2974</v>
      </c>
      <c r="C32100" s="155">
        <v>20964</v>
      </c>
      <c r="D32100">
        <v>667814</v>
      </c>
      <c r="E32100" t="s">
        <v>1170</v>
      </c>
      <c r="F32100" t="s">
        <v>494</v>
      </c>
      <c r="G32100" s="155">
        <v>45904</v>
      </c>
      <c r="H32100">
        <v>1</v>
      </c>
    </row>
    <row r="32101" spans="1:8" x14ac:dyDescent="0.25">
      <c r="A32101">
        <v>4863537</v>
      </c>
      <c r="B32101" t="s">
        <v>6804</v>
      </c>
      <c r="C32101" s="155">
        <v>16930</v>
      </c>
      <c r="D32101">
        <v>621890</v>
      </c>
      <c r="E32101" t="s">
        <v>3911</v>
      </c>
      <c r="F32101" t="s">
        <v>337</v>
      </c>
      <c r="G32101" s="155">
        <v>45904</v>
      </c>
      <c r="H32101">
        <v>1</v>
      </c>
    </row>
    <row r="32102" spans="1:8" x14ac:dyDescent="0.25">
      <c r="A32102">
        <v>4863534</v>
      </c>
      <c r="B32102" t="s">
        <v>6805</v>
      </c>
      <c r="C32102" s="155">
        <v>25595</v>
      </c>
      <c r="D32102">
        <v>667688</v>
      </c>
      <c r="E32102" t="s">
        <v>1156</v>
      </c>
      <c r="F32102" t="s">
        <v>359</v>
      </c>
      <c r="G32102" s="155">
        <v>45904</v>
      </c>
      <c r="H32102">
        <v>1</v>
      </c>
    </row>
    <row r="32103" spans="1:8" x14ac:dyDescent="0.25">
      <c r="A32103">
        <v>4863533</v>
      </c>
      <c r="B32103" t="s">
        <v>16250</v>
      </c>
      <c r="C32103" s="155">
        <v>30773</v>
      </c>
      <c r="D32103">
        <v>667888</v>
      </c>
      <c r="E32103" t="s">
        <v>1951</v>
      </c>
      <c r="F32103" t="s">
        <v>488</v>
      </c>
      <c r="G32103" s="155">
        <v>45912</v>
      </c>
      <c r="H32103">
        <v>1</v>
      </c>
    </row>
    <row r="32104" spans="1:8" x14ac:dyDescent="0.25">
      <c r="A32104">
        <v>4863532</v>
      </c>
      <c r="B32104" t="s">
        <v>16251</v>
      </c>
      <c r="C32104" s="155">
        <v>24462</v>
      </c>
      <c r="D32104">
        <v>621888</v>
      </c>
      <c r="E32104" t="s">
        <v>16252</v>
      </c>
      <c r="F32104" t="s">
        <v>23</v>
      </c>
      <c r="G32104" s="155">
        <v>45915</v>
      </c>
      <c r="H32104">
        <v>1</v>
      </c>
    </row>
    <row r="32105" spans="1:8" x14ac:dyDescent="0.25">
      <c r="A32105">
        <v>4863531</v>
      </c>
      <c r="B32105" t="s">
        <v>6806</v>
      </c>
      <c r="C32105" s="155">
        <v>33911</v>
      </c>
      <c r="D32105">
        <v>667814</v>
      </c>
      <c r="E32105" t="s">
        <v>1222</v>
      </c>
      <c r="F32105" t="s">
        <v>60</v>
      </c>
      <c r="G32105" s="155">
        <v>45904</v>
      </c>
      <c r="H32105">
        <v>1</v>
      </c>
    </row>
    <row r="32106" spans="1:8" x14ac:dyDescent="0.25">
      <c r="A32106">
        <v>4863530</v>
      </c>
      <c r="B32106" t="s">
        <v>3239</v>
      </c>
      <c r="C32106" s="155">
        <v>16619</v>
      </c>
      <c r="D32106">
        <v>602984</v>
      </c>
      <c r="E32106" t="s">
        <v>1156</v>
      </c>
      <c r="F32106" t="s">
        <v>336</v>
      </c>
      <c r="G32106" s="155">
        <v>45904</v>
      </c>
      <c r="H32106">
        <v>1</v>
      </c>
    </row>
    <row r="32107" spans="1:8" x14ac:dyDescent="0.25">
      <c r="A32107">
        <v>4863529</v>
      </c>
      <c r="B32107" t="s">
        <v>7518</v>
      </c>
      <c r="C32107" s="155">
        <v>31881</v>
      </c>
      <c r="D32107">
        <v>617888</v>
      </c>
      <c r="E32107" t="s">
        <v>6918</v>
      </c>
      <c r="F32107" t="s">
        <v>67</v>
      </c>
      <c r="G32107" s="155">
        <v>45918</v>
      </c>
      <c r="H32107">
        <v>1</v>
      </c>
    </row>
    <row r="32108" spans="1:8" x14ac:dyDescent="0.25">
      <c r="A32108">
        <v>4863528</v>
      </c>
      <c r="B32108" t="s">
        <v>6807</v>
      </c>
      <c r="C32108" s="155">
        <v>30590</v>
      </c>
      <c r="D32108">
        <v>667934</v>
      </c>
      <c r="E32108" t="s">
        <v>2328</v>
      </c>
      <c r="F32108" t="s">
        <v>25</v>
      </c>
      <c r="G32108" s="155">
        <v>45904</v>
      </c>
      <c r="H32108">
        <v>1</v>
      </c>
    </row>
    <row r="32109" spans="1:8" x14ac:dyDescent="0.25">
      <c r="A32109">
        <v>4863527</v>
      </c>
      <c r="B32109" t="s">
        <v>6808</v>
      </c>
      <c r="C32109" s="155">
        <v>22284</v>
      </c>
      <c r="D32109">
        <v>667688</v>
      </c>
      <c r="E32109" t="s">
        <v>1156</v>
      </c>
      <c r="F32109" t="s">
        <v>25</v>
      </c>
      <c r="G32109" s="155">
        <v>45904</v>
      </c>
      <c r="H32109">
        <v>1</v>
      </c>
    </row>
    <row r="32110" spans="1:8" x14ac:dyDescent="0.25">
      <c r="A32110">
        <v>4863525</v>
      </c>
      <c r="B32110" t="s">
        <v>19113</v>
      </c>
      <c r="C32110" s="155">
        <v>17778</v>
      </c>
      <c r="D32110">
        <v>618888</v>
      </c>
      <c r="E32110" t="s">
        <v>3481</v>
      </c>
      <c r="F32110" t="s">
        <v>378</v>
      </c>
      <c r="G32110" s="155">
        <v>45917</v>
      </c>
      <c r="H32110">
        <v>1</v>
      </c>
    </row>
    <row r="32111" spans="1:8" x14ac:dyDescent="0.25">
      <c r="A32111">
        <v>4863524</v>
      </c>
      <c r="B32111" t="s">
        <v>2969</v>
      </c>
      <c r="C32111" s="155">
        <v>16577</v>
      </c>
      <c r="D32111">
        <v>667984</v>
      </c>
      <c r="E32111" t="s">
        <v>1186</v>
      </c>
      <c r="F32111" t="s">
        <v>495</v>
      </c>
      <c r="G32111" s="155">
        <v>45904</v>
      </c>
      <c r="H32111">
        <v>1</v>
      </c>
    </row>
    <row r="32112" spans="1:8" x14ac:dyDescent="0.25">
      <c r="A32112">
        <v>4863523</v>
      </c>
      <c r="B32112" t="s">
        <v>6658</v>
      </c>
      <c r="C32112" s="155">
        <v>31617</v>
      </c>
      <c r="D32112">
        <v>622865</v>
      </c>
      <c r="E32112" t="s">
        <v>2438</v>
      </c>
      <c r="F32112" t="s">
        <v>24</v>
      </c>
      <c r="G32112" s="155">
        <v>45923</v>
      </c>
      <c r="H32112">
        <v>1</v>
      </c>
    </row>
    <row r="32113" spans="1:8" x14ac:dyDescent="0.25">
      <c r="A32113">
        <v>4863522</v>
      </c>
      <c r="B32113" t="s">
        <v>16253</v>
      </c>
      <c r="C32113" s="155">
        <v>16094</v>
      </c>
      <c r="D32113">
        <v>667814</v>
      </c>
      <c r="E32113" t="s">
        <v>1198</v>
      </c>
      <c r="F32113" t="s">
        <v>455</v>
      </c>
      <c r="G32113" s="155">
        <v>45904</v>
      </c>
      <c r="H32113">
        <v>1</v>
      </c>
    </row>
    <row r="32114" spans="1:8" x14ac:dyDescent="0.25">
      <c r="A32114">
        <v>4863521</v>
      </c>
      <c r="B32114" t="s">
        <v>4378</v>
      </c>
      <c r="C32114" s="155">
        <v>19490</v>
      </c>
      <c r="D32114">
        <v>667984</v>
      </c>
      <c r="E32114" t="s">
        <v>1174</v>
      </c>
      <c r="F32114" t="s">
        <v>327</v>
      </c>
      <c r="G32114" s="155">
        <v>45904</v>
      </c>
      <c r="H32114">
        <v>1</v>
      </c>
    </row>
    <row r="32115" spans="1:8" x14ac:dyDescent="0.25">
      <c r="A32115">
        <v>4863520</v>
      </c>
      <c r="B32115" t="s">
        <v>7837</v>
      </c>
      <c r="C32115" s="155">
        <v>13128</v>
      </c>
      <c r="D32115">
        <v>667984</v>
      </c>
      <c r="E32115" t="s">
        <v>1192</v>
      </c>
      <c r="F32115" t="s">
        <v>53</v>
      </c>
      <c r="G32115" s="155">
        <v>45920</v>
      </c>
      <c r="H32115">
        <v>1</v>
      </c>
    </row>
    <row r="32116" spans="1:8" x14ac:dyDescent="0.25">
      <c r="A32116">
        <v>4863519</v>
      </c>
      <c r="B32116" t="s">
        <v>6809</v>
      </c>
      <c r="C32116" s="155">
        <v>21252</v>
      </c>
      <c r="D32116">
        <v>622932</v>
      </c>
      <c r="E32116" t="s">
        <v>535</v>
      </c>
      <c r="F32116" t="s">
        <v>666</v>
      </c>
      <c r="G32116" s="155">
        <v>45904</v>
      </c>
      <c r="H32116">
        <v>1</v>
      </c>
    </row>
    <row r="32117" spans="1:8" x14ac:dyDescent="0.25">
      <c r="A32117">
        <v>4863518</v>
      </c>
      <c r="B32117" t="s">
        <v>6810</v>
      </c>
      <c r="C32117" s="155">
        <v>20953</v>
      </c>
      <c r="D32117">
        <v>667984</v>
      </c>
      <c r="E32117" t="s">
        <v>1156</v>
      </c>
      <c r="F32117" t="s">
        <v>377</v>
      </c>
      <c r="G32117" s="155">
        <v>45904</v>
      </c>
      <c r="H32117">
        <v>1</v>
      </c>
    </row>
    <row r="32118" spans="1:8" x14ac:dyDescent="0.25">
      <c r="A32118">
        <v>4863516</v>
      </c>
      <c r="B32118" t="s">
        <v>6811</v>
      </c>
      <c r="C32118" s="155">
        <v>26450</v>
      </c>
      <c r="D32118">
        <v>667814</v>
      </c>
      <c r="E32118" t="s">
        <v>1180</v>
      </c>
      <c r="F32118" t="s">
        <v>297</v>
      </c>
      <c r="G32118" s="155">
        <v>45904</v>
      </c>
      <c r="H32118">
        <v>1</v>
      </c>
    </row>
    <row r="32119" spans="1:8" x14ac:dyDescent="0.25">
      <c r="A32119">
        <v>4863515</v>
      </c>
      <c r="B32119" t="s">
        <v>4458</v>
      </c>
      <c r="C32119" s="155">
        <v>19634</v>
      </c>
      <c r="D32119">
        <v>667814</v>
      </c>
      <c r="E32119" t="s">
        <v>1352</v>
      </c>
      <c r="F32119" t="s">
        <v>380</v>
      </c>
      <c r="G32119" s="155">
        <v>45904</v>
      </c>
      <c r="H32119">
        <v>1</v>
      </c>
    </row>
    <row r="32120" spans="1:8" x14ac:dyDescent="0.25">
      <c r="A32120">
        <v>4863514</v>
      </c>
      <c r="B32120" t="s">
        <v>10935</v>
      </c>
      <c r="C32120" s="155">
        <v>28497</v>
      </c>
      <c r="D32120">
        <v>604888</v>
      </c>
      <c r="E32120" t="s">
        <v>1170</v>
      </c>
      <c r="F32120" t="s">
        <v>50</v>
      </c>
      <c r="G32120" s="155">
        <v>45915</v>
      </c>
      <c r="H32120">
        <v>1</v>
      </c>
    </row>
    <row r="32121" spans="1:8" x14ac:dyDescent="0.25">
      <c r="A32121">
        <v>4863513</v>
      </c>
      <c r="B32121" t="s">
        <v>6812</v>
      </c>
      <c r="C32121" s="155">
        <v>20104</v>
      </c>
      <c r="D32121">
        <v>608814</v>
      </c>
      <c r="E32121" t="s">
        <v>1867</v>
      </c>
      <c r="F32121" t="s">
        <v>81</v>
      </c>
      <c r="G32121" s="155">
        <v>45904</v>
      </c>
      <c r="H32121">
        <v>1</v>
      </c>
    </row>
    <row r="32122" spans="1:8" x14ac:dyDescent="0.25">
      <c r="A32122">
        <v>4863512</v>
      </c>
      <c r="B32122" t="s">
        <v>6813</v>
      </c>
      <c r="C32122" s="155">
        <v>19087</v>
      </c>
      <c r="D32122">
        <v>608890</v>
      </c>
      <c r="E32122" t="s">
        <v>1867</v>
      </c>
      <c r="F32122" t="s">
        <v>35</v>
      </c>
      <c r="G32122" s="155">
        <v>45904</v>
      </c>
      <c r="H32122">
        <v>1</v>
      </c>
    </row>
    <row r="32123" spans="1:8" x14ac:dyDescent="0.25">
      <c r="A32123">
        <v>4863511</v>
      </c>
      <c r="B32123" t="s">
        <v>2099</v>
      </c>
      <c r="C32123" s="155">
        <v>22743</v>
      </c>
      <c r="D32123">
        <v>618888</v>
      </c>
      <c r="E32123" t="s">
        <v>5082</v>
      </c>
      <c r="F32123" t="s">
        <v>41</v>
      </c>
      <c r="G32123" s="155">
        <v>45918</v>
      </c>
      <c r="H32123">
        <v>1</v>
      </c>
    </row>
    <row r="32124" spans="1:8" x14ac:dyDescent="0.25">
      <c r="A32124">
        <v>4863510</v>
      </c>
      <c r="B32124" t="s">
        <v>6814</v>
      </c>
      <c r="C32124" s="155">
        <v>24349</v>
      </c>
      <c r="D32124">
        <v>617890</v>
      </c>
      <c r="E32124" t="s">
        <v>3824</v>
      </c>
      <c r="F32124" t="s">
        <v>338</v>
      </c>
      <c r="G32124" s="155">
        <v>45904</v>
      </c>
      <c r="H32124">
        <v>1</v>
      </c>
    </row>
    <row r="32125" spans="1:8" x14ac:dyDescent="0.25">
      <c r="A32125">
        <v>4863509</v>
      </c>
      <c r="B32125" t="s">
        <v>6815</v>
      </c>
      <c r="C32125" s="155">
        <v>33429</v>
      </c>
      <c r="D32125">
        <v>672890</v>
      </c>
      <c r="E32125" t="s">
        <v>3438</v>
      </c>
      <c r="F32125" t="s">
        <v>87</v>
      </c>
      <c r="G32125" s="155">
        <v>45904</v>
      </c>
      <c r="H32125">
        <v>1</v>
      </c>
    </row>
    <row r="32126" spans="1:8" x14ac:dyDescent="0.25">
      <c r="A32126">
        <v>4863508</v>
      </c>
      <c r="B32126" t="s">
        <v>4329</v>
      </c>
      <c r="C32126" s="155">
        <v>37194</v>
      </c>
      <c r="D32126">
        <v>667814</v>
      </c>
      <c r="E32126" t="s">
        <v>1172</v>
      </c>
      <c r="F32126" t="s">
        <v>297</v>
      </c>
      <c r="G32126" s="155">
        <v>45904</v>
      </c>
      <c r="H32126">
        <v>1</v>
      </c>
    </row>
    <row r="32127" spans="1:8" x14ac:dyDescent="0.25">
      <c r="A32127">
        <v>4863507</v>
      </c>
      <c r="B32127" t="s">
        <v>19114</v>
      </c>
      <c r="C32127" s="155">
        <v>16827</v>
      </c>
      <c r="D32127">
        <v>618888</v>
      </c>
      <c r="E32127" t="s">
        <v>1987</v>
      </c>
      <c r="F32127" t="s">
        <v>378</v>
      </c>
      <c r="G32127" s="155">
        <v>45917</v>
      </c>
      <c r="H32127">
        <v>1</v>
      </c>
    </row>
    <row r="32128" spans="1:8" x14ac:dyDescent="0.25">
      <c r="A32128">
        <v>4863506</v>
      </c>
      <c r="B32128" t="s">
        <v>6816</v>
      </c>
      <c r="C32128" s="155">
        <v>15078</v>
      </c>
      <c r="D32128">
        <v>608814</v>
      </c>
      <c r="E32128" t="s">
        <v>1189</v>
      </c>
      <c r="F32128" t="s">
        <v>20</v>
      </c>
      <c r="G32128" s="155">
        <v>45904</v>
      </c>
      <c r="H32128">
        <v>1</v>
      </c>
    </row>
    <row r="32129" spans="1:8" x14ac:dyDescent="0.25">
      <c r="A32129">
        <v>4863505</v>
      </c>
      <c r="B32129" t="s">
        <v>6817</v>
      </c>
      <c r="C32129" s="155">
        <v>14342</v>
      </c>
      <c r="D32129">
        <v>667814</v>
      </c>
      <c r="E32129" t="s">
        <v>1224</v>
      </c>
      <c r="F32129" t="s">
        <v>359</v>
      </c>
      <c r="G32129" s="155">
        <v>45904</v>
      </c>
      <c r="H32129">
        <v>1</v>
      </c>
    </row>
    <row r="32130" spans="1:8" x14ac:dyDescent="0.25">
      <c r="A32130">
        <v>4863504</v>
      </c>
      <c r="B32130" t="s">
        <v>6330</v>
      </c>
      <c r="C32130" s="155">
        <v>21171</v>
      </c>
      <c r="D32130">
        <v>604814</v>
      </c>
      <c r="E32130" t="s">
        <v>1170</v>
      </c>
      <c r="F32130" t="s">
        <v>50</v>
      </c>
      <c r="G32130" s="155">
        <v>45904</v>
      </c>
      <c r="H32130">
        <v>1</v>
      </c>
    </row>
    <row r="32131" spans="1:8" x14ac:dyDescent="0.25">
      <c r="A32131">
        <v>4863503</v>
      </c>
      <c r="B32131" t="s">
        <v>4424</v>
      </c>
      <c r="C32131" s="155">
        <v>22433</v>
      </c>
      <c r="D32131">
        <v>665888</v>
      </c>
      <c r="E32131" t="s">
        <v>11303</v>
      </c>
      <c r="F32131" t="s">
        <v>4093</v>
      </c>
      <c r="G32131" s="155">
        <v>45915</v>
      </c>
      <c r="H32131">
        <v>1</v>
      </c>
    </row>
    <row r="32132" spans="1:8" x14ac:dyDescent="0.25">
      <c r="A32132">
        <v>4863502</v>
      </c>
      <c r="B32132" t="s">
        <v>23116</v>
      </c>
      <c r="C32132" s="155">
        <v>25204</v>
      </c>
      <c r="D32132">
        <v>667888</v>
      </c>
      <c r="E32132" t="s">
        <v>1174</v>
      </c>
      <c r="F32132" t="s">
        <v>436</v>
      </c>
      <c r="G32132" s="155">
        <v>45918</v>
      </c>
      <c r="H32132">
        <v>1</v>
      </c>
    </row>
    <row r="32133" spans="1:8" x14ac:dyDescent="0.25">
      <c r="A32133">
        <v>4863501</v>
      </c>
      <c r="B32133" t="s">
        <v>6818</v>
      </c>
      <c r="C32133" s="155">
        <v>13869</v>
      </c>
      <c r="D32133">
        <v>617888</v>
      </c>
      <c r="E32133" t="s">
        <v>3839</v>
      </c>
      <c r="F32133" t="s">
        <v>338</v>
      </c>
      <c r="G32133" s="155">
        <v>45910</v>
      </c>
      <c r="H32133">
        <v>1</v>
      </c>
    </row>
    <row r="32134" spans="1:8" x14ac:dyDescent="0.25">
      <c r="A32134">
        <v>4863500</v>
      </c>
      <c r="B32134" t="s">
        <v>6819</v>
      </c>
      <c r="C32134" s="155">
        <v>25486</v>
      </c>
      <c r="D32134">
        <v>667814</v>
      </c>
      <c r="E32134" t="s">
        <v>1172</v>
      </c>
      <c r="F32134" t="s">
        <v>494</v>
      </c>
      <c r="G32134" s="155">
        <v>45904</v>
      </c>
      <c r="H32134">
        <v>1</v>
      </c>
    </row>
    <row r="32135" spans="1:8" x14ac:dyDescent="0.25">
      <c r="A32135">
        <v>4863499</v>
      </c>
      <c r="B32135" t="s">
        <v>6820</v>
      </c>
      <c r="C32135" s="155">
        <v>23650</v>
      </c>
      <c r="D32135">
        <v>618890</v>
      </c>
      <c r="E32135" t="s">
        <v>1942</v>
      </c>
      <c r="F32135" t="s">
        <v>69</v>
      </c>
      <c r="G32135" s="155">
        <v>45904</v>
      </c>
      <c r="H32135">
        <v>1</v>
      </c>
    </row>
    <row r="32136" spans="1:8" x14ac:dyDescent="0.25">
      <c r="A32136">
        <v>4863498</v>
      </c>
      <c r="B32136" t="s">
        <v>6117</v>
      </c>
      <c r="C32136" s="155">
        <v>20100</v>
      </c>
      <c r="D32136">
        <v>622865</v>
      </c>
      <c r="E32136" t="s">
        <v>2097</v>
      </c>
      <c r="F32136" t="s">
        <v>288</v>
      </c>
      <c r="G32136" s="155">
        <v>45911</v>
      </c>
      <c r="H32136">
        <v>1</v>
      </c>
    </row>
    <row r="32137" spans="1:8" x14ac:dyDescent="0.25">
      <c r="A32137">
        <v>4863497</v>
      </c>
      <c r="B32137" t="s">
        <v>6043</v>
      </c>
      <c r="C32137" s="155">
        <v>27141</v>
      </c>
      <c r="D32137">
        <v>608977</v>
      </c>
      <c r="E32137" t="s">
        <v>1867</v>
      </c>
      <c r="F32137" t="s">
        <v>35</v>
      </c>
      <c r="G32137" s="155">
        <v>45904</v>
      </c>
      <c r="H32137">
        <v>1</v>
      </c>
    </row>
    <row r="32138" spans="1:8" x14ac:dyDescent="0.25">
      <c r="A32138">
        <v>4863493</v>
      </c>
      <c r="B32138" t="s">
        <v>6327</v>
      </c>
      <c r="C32138" s="155">
        <v>18104</v>
      </c>
      <c r="D32138">
        <v>667824</v>
      </c>
      <c r="E32138" t="s">
        <v>5731</v>
      </c>
      <c r="F32138" t="s">
        <v>15</v>
      </c>
      <c r="G32138" s="155">
        <v>45904</v>
      </c>
      <c r="H32138">
        <v>1</v>
      </c>
    </row>
    <row r="32139" spans="1:8" x14ac:dyDescent="0.25">
      <c r="A32139">
        <v>4863492</v>
      </c>
      <c r="B32139" t="s">
        <v>16254</v>
      </c>
      <c r="C32139" s="155">
        <v>33044</v>
      </c>
      <c r="D32139">
        <v>622932</v>
      </c>
      <c r="E32139" t="s">
        <v>4824</v>
      </c>
      <c r="F32139" t="s">
        <v>47</v>
      </c>
      <c r="G32139" s="155">
        <v>45904</v>
      </c>
      <c r="H32139">
        <v>1</v>
      </c>
    </row>
    <row r="32140" spans="1:8" x14ac:dyDescent="0.25">
      <c r="A32140">
        <v>4863489</v>
      </c>
      <c r="B32140" t="s">
        <v>6252</v>
      </c>
      <c r="C32140" s="155">
        <v>16343</v>
      </c>
      <c r="D32140">
        <v>610814</v>
      </c>
      <c r="E32140" t="s">
        <v>2434</v>
      </c>
      <c r="F32140" t="s">
        <v>39</v>
      </c>
      <c r="G32140" s="155">
        <v>45904</v>
      </c>
      <c r="H32140">
        <v>1</v>
      </c>
    </row>
    <row r="32141" spans="1:8" x14ac:dyDescent="0.25">
      <c r="A32141">
        <v>4863488</v>
      </c>
      <c r="B32141" t="s">
        <v>6821</v>
      </c>
      <c r="C32141" s="155">
        <v>9049</v>
      </c>
      <c r="D32141">
        <v>667984</v>
      </c>
      <c r="E32141" t="s">
        <v>1192</v>
      </c>
      <c r="F32141" t="s">
        <v>413</v>
      </c>
      <c r="G32141" s="155">
        <v>45901</v>
      </c>
      <c r="H32141">
        <v>1</v>
      </c>
    </row>
    <row r="32142" spans="1:8" x14ac:dyDescent="0.25">
      <c r="A32142">
        <v>4863487</v>
      </c>
      <c r="B32142" t="s">
        <v>16255</v>
      </c>
      <c r="C32142" s="155">
        <v>28042</v>
      </c>
      <c r="D32142">
        <v>667888</v>
      </c>
      <c r="E32142" t="s">
        <v>1951</v>
      </c>
      <c r="F32142" t="s">
        <v>402</v>
      </c>
      <c r="G32142" s="155">
        <v>45913</v>
      </c>
      <c r="H32142">
        <v>1</v>
      </c>
    </row>
    <row r="32143" spans="1:8" x14ac:dyDescent="0.25">
      <c r="A32143">
        <v>4863486</v>
      </c>
      <c r="B32143" t="s">
        <v>16256</v>
      </c>
      <c r="C32143" s="155">
        <v>15787</v>
      </c>
      <c r="D32143">
        <v>667888</v>
      </c>
      <c r="E32143" t="s">
        <v>1430</v>
      </c>
      <c r="F32143" t="s">
        <v>501</v>
      </c>
      <c r="G32143" s="155">
        <v>45912</v>
      </c>
      <c r="H32143">
        <v>1</v>
      </c>
    </row>
    <row r="32144" spans="1:8" x14ac:dyDescent="0.25">
      <c r="A32144">
        <v>4863485</v>
      </c>
      <c r="B32144" t="s">
        <v>6822</v>
      </c>
      <c r="C32144" s="155">
        <v>18617</v>
      </c>
      <c r="D32144">
        <v>667972</v>
      </c>
      <c r="E32144" t="s">
        <v>1170</v>
      </c>
      <c r="F32144" t="s">
        <v>328</v>
      </c>
      <c r="G32144" s="155">
        <v>45904</v>
      </c>
      <c r="H32144">
        <v>1</v>
      </c>
    </row>
    <row r="32145" spans="1:8" x14ac:dyDescent="0.25">
      <c r="A32145">
        <v>4863484</v>
      </c>
      <c r="B32145" t="s">
        <v>6823</v>
      </c>
      <c r="C32145" s="155">
        <v>18206</v>
      </c>
      <c r="D32145">
        <v>609814</v>
      </c>
      <c r="E32145" t="s">
        <v>6055</v>
      </c>
      <c r="F32145" t="s">
        <v>37</v>
      </c>
      <c r="G32145" s="155">
        <v>45904</v>
      </c>
      <c r="H32145">
        <v>1</v>
      </c>
    </row>
    <row r="32146" spans="1:8" x14ac:dyDescent="0.25">
      <c r="A32146">
        <v>4863482</v>
      </c>
      <c r="B32146" t="s">
        <v>6824</v>
      </c>
      <c r="C32146" s="155">
        <v>28765</v>
      </c>
      <c r="D32146">
        <v>667890</v>
      </c>
      <c r="E32146" t="s">
        <v>4860</v>
      </c>
      <c r="F32146" t="s">
        <v>380</v>
      </c>
      <c r="G32146" s="155">
        <v>45904</v>
      </c>
      <c r="H32146">
        <v>1</v>
      </c>
    </row>
    <row r="32147" spans="1:8" x14ac:dyDescent="0.25">
      <c r="A32147">
        <v>4863481</v>
      </c>
      <c r="B32147" t="s">
        <v>3975</v>
      </c>
      <c r="C32147" s="155">
        <v>21203</v>
      </c>
      <c r="D32147">
        <v>608814</v>
      </c>
      <c r="E32147" t="s">
        <v>1867</v>
      </c>
      <c r="F32147" t="s">
        <v>81</v>
      </c>
      <c r="G32147" s="155">
        <v>45904</v>
      </c>
      <c r="H32147">
        <v>1</v>
      </c>
    </row>
    <row r="32148" spans="1:8" x14ac:dyDescent="0.25">
      <c r="A32148">
        <v>4863480</v>
      </c>
      <c r="B32148" t="s">
        <v>2686</v>
      </c>
      <c r="C32148" s="155">
        <v>19676</v>
      </c>
      <c r="D32148">
        <v>602984</v>
      </c>
      <c r="E32148" t="s">
        <v>1156</v>
      </c>
      <c r="F32148" t="s">
        <v>336</v>
      </c>
      <c r="G32148" s="155">
        <v>45904</v>
      </c>
      <c r="H32148">
        <v>1</v>
      </c>
    </row>
    <row r="32149" spans="1:8" x14ac:dyDescent="0.25">
      <c r="A32149">
        <v>4863479</v>
      </c>
      <c r="B32149" t="s">
        <v>3754</v>
      </c>
      <c r="C32149" s="155">
        <v>20570</v>
      </c>
      <c r="D32149">
        <v>621972</v>
      </c>
      <c r="E32149" t="s">
        <v>2000</v>
      </c>
      <c r="F32149" t="s">
        <v>23</v>
      </c>
      <c r="G32149" s="155">
        <v>45904</v>
      </c>
      <c r="H32149">
        <v>1</v>
      </c>
    </row>
    <row r="32150" spans="1:8" x14ac:dyDescent="0.25">
      <c r="A32150">
        <v>4863478</v>
      </c>
      <c r="B32150" t="s">
        <v>23890</v>
      </c>
      <c r="C32150" s="155">
        <v>30050</v>
      </c>
      <c r="D32150">
        <v>665814</v>
      </c>
      <c r="E32150" t="s">
        <v>2085</v>
      </c>
      <c r="F32150" t="s">
        <v>4093</v>
      </c>
      <c r="G32150" s="155">
        <v>45904</v>
      </c>
      <c r="H32150">
        <v>1</v>
      </c>
    </row>
    <row r="32151" spans="1:8" x14ac:dyDescent="0.25">
      <c r="A32151">
        <v>4863477</v>
      </c>
      <c r="B32151" t="s">
        <v>6825</v>
      </c>
      <c r="C32151" s="155">
        <v>20011</v>
      </c>
      <c r="D32151">
        <v>667984</v>
      </c>
      <c r="E32151" t="s">
        <v>1192</v>
      </c>
      <c r="F32151" t="s">
        <v>413</v>
      </c>
      <c r="G32151" s="155">
        <v>45904</v>
      </c>
      <c r="H32151">
        <v>1</v>
      </c>
    </row>
    <row r="32152" spans="1:8" x14ac:dyDescent="0.25">
      <c r="A32152">
        <v>4863475</v>
      </c>
      <c r="B32152" t="s">
        <v>6826</v>
      </c>
      <c r="C32152" s="155">
        <v>20776</v>
      </c>
      <c r="D32152">
        <v>600824</v>
      </c>
      <c r="E32152" t="s">
        <v>1156</v>
      </c>
      <c r="F32152" t="s">
        <v>59</v>
      </c>
      <c r="G32152" s="155">
        <v>45904</v>
      </c>
      <c r="H32152">
        <v>1</v>
      </c>
    </row>
    <row r="32153" spans="1:8" x14ac:dyDescent="0.25">
      <c r="A32153">
        <v>4863472</v>
      </c>
      <c r="B32153" t="s">
        <v>6827</v>
      </c>
      <c r="C32153" s="155">
        <v>33726</v>
      </c>
      <c r="D32153">
        <v>620814</v>
      </c>
      <c r="E32153" t="s">
        <v>565</v>
      </c>
      <c r="F32153" t="s">
        <v>424</v>
      </c>
      <c r="G32153" s="155">
        <v>45904</v>
      </c>
      <c r="H32153">
        <v>1</v>
      </c>
    </row>
    <row r="32154" spans="1:8" x14ac:dyDescent="0.25">
      <c r="A32154">
        <v>4863471</v>
      </c>
      <c r="B32154" t="s">
        <v>6828</v>
      </c>
      <c r="C32154" s="155">
        <v>24502</v>
      </c>
      <c r="D32154">
        <v>618890</v>
      </c>
      <c r="E32154" t="s">
        <v>1987</v>
      </c>
      <c r="F32154" t="s">
        <v>41</v>
      </c>
      <c r="G32154" s="155">
        <v>45904</v>
      </c>
      <c r="H32154">
        <v>1</v>
      </c>
    </row>
    <row r="32155" spans="1:8" x14ac:dyDescent="0.25">
      <c r="A32155">
        <v>4863470</v>
      </c>
      <c r="B32155" t="s">
        <v>3443</v>
      </c>
      <c r="C32155" s="155">
        <v>15012</v>
      </c>
      <c r="D32155">
        <v>602984</v>
      </c>
      <c r="E32155" t="s">
        <v>1156</v>
      </c>
      <c r="F32155" t="s">
        <v>26</v>
      </c>
      <c r="G32155" s="155">
        <v>45904</v>
      </c>
      <c r="H32155">
        <v>1</v>
      </c>
    </row>
    <row r="32156" spans="1:8" x14ac:dyDescent="0.25">
      <c r="A32156">
        <v>4863469</v>
      </c>
      <c r="B32156" t="s">
        <v>6829</v>
      </c>
      <c r="C32156" s="155">
        <v>31299</v>
      </c>
      <c r="D32156">
        <v>622871</v>
      </c>
      <c r="E32156" t="s">
        <v>572</v>
      </c>
      <c r="F32156" t="s">
        <v>666</v>
      </c>
      <c r="G32156" s="155">
        <v>45904</v>
      </c>
      <c r="H32156">
        <v>1</v>
      </c>
    </row>
    <row r="32157" spans="1:8" x14ac:dyDescent="0.25">
      <c r="A32157">
        <v>4863468</v>
      </c>
      <c r="B32157" t="s">
        <v>2942</v>
      </c>
      <c r="C32157" s="155">
        <v>18675</v>
      </c>
      <c r="D32157">
        <v>620888</v>
      </c>
      <c r="E32157" t="s">
        <v>1863</v>
      </c>
      <c r="F32157" t="s">
        <v>54</v>
      </c>
      <c r="G32157" s="155">
        <v>45925</v>
      </c>
      <c r="H32157">
        <v>1</v>
      </c>
    </row>
    <row r="32158" spans="1:8" x14ac:dyDescent="0.25">
      <c r="A32158">
        <v>4863466</v>
      </c>
      <c r="B32158" t="s">
        <v>6830</v>
      </c>
      <c r="C32158" s="155">
        <v>27186</v>
      </c>
      <c r="D32158">
        <v>667888</v>
      </c>
      <c r="E32158" t="s">
        <v>1951</v>
      </c>
      <c r="F32158" t="s">
        <v>380</v>
      </c>
      <c r="G32158" s="155">
        <v>45908</v>
      </c>
      <c r="H32158">
        <v>1</v>
      </c>
    </row>
    <row r="32159" spans="1:8" x14ac:dyDescent="0.25">
      <c r="A32159">
        <v>4863465</v>
      </c>
      <c r="B32159" t="s">
        <v>8828</v>
      </c>
      <c r="C32159" s="155">
        <v>36717</v>
      </c>
      <c r="D32159">
        <v>667888</v>
      </c>
      <c r="E32159" t="s">
        <v>1951</v>
      </c>
      <c r="F32159" t="s">
        <v>260</v>
      </c>
      <c r="G32159" s="155">
        <v>45912</v>
      </c>
      <c r="H32159">
        <v>1</v>
      </c>
    </row>
    <row r="32160" spans="1:8" x14ac:dyDescent="0.25">
      <c r="A32160">
        <v>4863464</v>
      </c>
      <c r="B32160" t="s">
        <v>15156</v>
      </c>
      <c r="C32160" s="155">
        <v>21143</v>
      </c>
      <c r="D32160">
        <v>608890</v>
      </c>
      <c r="E32160" t="s">
        <v>1944</v>
      </c>
      <c r="F32160" t="s">
        <v>20</v>
      </c>
      <c r="G32160" s="155">
        <v>45904</v>
      </c>
      <c r="H32160">
        <v>1</v>
      </c>
    </row>
    <row r="32161" spans="1:8" x14ac:dyDescent="0.25">
      <c r="A32161">
        <v>4863463</v>
      </c>
      <c r="B32161" t="s">
        <v>3953</v>
      </c>
      <c r="C32161" s="155">
        <v>13817</v>
      </c>
      <c r="D32161">
        <v>608814</v>
      </c>
      <c r="E32161" t="s">
        <v>1189</v>
      </c>
      <c r="F32161" t="s">
        <v>20</v>
      </c>
      <c r="G32161" s="155">
        <v>45904</v>
      </c>
      <c r="H32161">
        <v>1</v>
      </c>
    </row>
    <row r="32162" spans="1:8" x14ac:dyDescent="0.25">
      <c r="A32162">
        <v>4863461</v>
      </c>
      <c r="B32162" t="s">
        <v>4638</v>
      </c>
      <c r="C32162" s="155">
        <v>18313</v>
      </c>
      <c r="D32162">
        <v>667814</v>
      </c>
      <c r="E32162" t="s">
        <v>1192</v>
      </c>
      <c r="F32162" t="s">
        <v>359</v>
      </c>
      <c r="G32162" s="155">
        <v>45904</v>
      </c>
      <c r="H32162">
        <v>1</v>
      </c>
    </row>
    <row r="32163" spans="1:8" x14ac:dyDescent="0.25">
      <c r="A32163">
        <v>4863460</v>
      </c>
      <c r="B32163" t="s">
        <v>16257</v>
      </c>
      <c r="C32163" s="155">
        <v>19222</v>
      </c>
      <c r="D32163">
        <v>667888</v>
      </c>
      <c r="E32163" t="s">
        <v>1174</v>
      </c>
      <c r="F32163" t="s">
        <v>436</v>
      </c>
      <c r="G32163" s="155">
        <v>45910</v>
      </c>
      <c r="H32163">
        <v>1</v>
      </c>
    </row>
    <row r="32164" spans="1:8" x14ac:dyDescent="0.25">
      <c r="A32164">
        <v>4863459</v>
      </c>
      <c r="B32164" t="s">
        <v>6040</v>
      </c>
      <c r="C32164" s="155">
        <v>30426</v>
      </c>
      <c r="D32164">
        <v>667888</v>
      </c>
      <c r="E32164" t="s">
        <v>1180</v>
      </c>
      <c r="F32164" t="s">
        <v>25</v>
      </c>
      <c r="G32164" s="155">
        <v>45912</v>
      </c>
      <c r="H32164">
        <v>1</v>
      </c>
    </row>
    <row r="32165" spans="1:8" x14ac:dyDescent="0.25">
      <c r="A32165">
        <v>4863457</v>
      </c>
      <c r="B32165" t="s">
        <v>6831</v>
      </c>
      <c r="C32165" s="155">
        <v>28656</v>
      </c>
      <c r="D32165">
        <v>667934</v>
      </c>
      <c r="E32165" t="s">
        <v>2275</v>
      </c>
      <c r="F32165" t="s">
        <v>439</v>
      </c>
      <c r="G32165" s="155">
        <v>45904</v>
      </c>
      <c r="H32165">
        <v>1</v>
      </c>
    </row>
    <row r="32166" spans="1:8" x14ac:dyDescent="0.25">
      <c r="A32166">
        <v>4863456</v>
      </c>
      <c r="B32166" t="s">
        <v>17621</v>
      </c>
      <c r="C32166" s="155">
        <v>14986</v>
      </c>
      <c r="D32166">
        <v>667984</v>
      </c>
      <c r="E32166" t="s">
        <v>1192</v>
      </c>
      <c r="F32166" t="s">
        <v>455</v>
      </c>
      <c r="G32166" s="155">
        <v>45904</v>
      </c>
      <c r="H32166">
        <v>1</v>
      </c>
    </row>
    <row r="32167" spans="1:8" x14ac:dyDescent="0.25">
      <c r="A32167">
        <v>4863455</v>
      </c>
      <c r="B32167" t="s">
        <v>6832</v>
      </c>
      <c r="C32167" s="155">
        <v>27578</v>
      </c>
      <c r="D32167">
        <v>667814</v>
      </c>
      <c r="E32167" t="s">
        <v>1208</v>
      </c>
      <c r="F32167" t="s">
        <v>454</v>
      </c>
      <c r="G32167" s="155">
        <v>45904</v>
      </c>
      <c r="H32167">
        <v>1</v>
      </c>
    </row>
    <row r="32168" spans="1:8" x14ac:dyDescent="0.25">
      <c r="A32168">
        <v>4863453</v>
      </c>
      <c r="B32168" t="s">
        <v>16258</v>
      </c>
      <c r="C32168" s="155">
        <v>18106</v>
      </c>
      <c r="D32168">
        <v>608888</v>
      </c>
      <c r="E32168" t="s">
        <v>5254</v>
      </c>
      <c r="F32168" t="s">
        <v>81</v>
      </c>
      <c r="G32168" s="155">
        <v>45915</v>
      </c>
      <c r="H32168">
        <v>1</v>
      </c>
    </row>
    <row r="32169" spans="1:8" x14ac:dyDescent="0.25">
      <c r="A32169">
        <v>4863452</v>
      </c>
      <c r="B32169" t="s">
        <v>16259</v>
      </c>
      <c r="C32169" s="155">
        <v>31970</v>
      </c>
      <c r="D32169">
        <v>622865</v>
      </c>
      <c r="E32169" t="s">
        <v>2438</v>
      </c>
      <c r="F32169" t="s">
        <v>24</v>
      </c>
      <c r="G32169" s="155">
        <v>45915</v>
      </c>
      <c r="H32169">
        <v>1</v>
      </c>
    </row>
    <row r="32170" spans="1:8" x14ac:dyDescent="0.25">
      <c r="A32170">
        <v>4863451</v>
      </c>
      <c r="B32170" t="s">
        <v>6833</v>
      </c>
      <c r="C32170" s="155">
        <v>17200</v>
      </c>
      <c r="D32170">
        <v>621890</v>
      </c>
      <c r="E32170" t="s">
        <v>6834</v>
      </c>
      <c r="F32170" t="s">
        <v>337</v>
      </c>
      <c r="G32170" s="155">
        <v>45904</v>
      </c>
      <c r="H32170">
        <v>1</v>
      </c>
    </row>
    <row r="32171" spans="1:8" x14ac:dyDescent="0.25">
      <c r="A32171">
        <v>4863450</v>
      </c>
      <c r="B32171" t="s">
        <v>6835</v>
      </c>
      <c r="C32171" s="155">
        <v>13739</v>
      </c>
      <c r="D32171">
        <v>622871</v>
      </c>
      <c r="E32171" t="s">
        <v>2097</v>
      </c>
      <c r="F32171" t="s">
        <v>40</v>
      </c>
      <c r="G32171" s="155">
        <v>45904</v>
      </c>
      <c r="H32171">
        <v>1</v>
      </c>
    </row>
    <row r="32172" spans="1:8" x14ac:dyDescent="0.25">
      <c r="A32172">
        <v>4863448</v>
      </c>
      <c r="B32172" t="s">
        <v>6371</v>
      </c>
      <c r="C32172" s="155">
        <v>18812</v>
      </c>
      <c r="D32172">
        <v>610888</v>
      </c>
      <c r="E32172" t="s">
        <v>9451</v>
      </c>
      <c r="F32172" t="s">
        <v>300</v>
      </c>
      <c r="G32172" s="155">
        <v>45917</v>
      </c>
      <c r="H32172">
        <v>1</v>
      </c>
    </row>
    <row r="32173" spans="1:8" x14ac:dyDescent="0.25">
      <c r="A32173">
        <v>4863447</v>
      </c>
      <c r="B32173" t="s">
        <v>6836</v>
      </c>
      <c r="C32173" s="155">
        <v>26583</v>
      </c>
      <c r="D32173">
        <v>622932</v>
      </c>
      <c r="E32173" t="s">
        <v>6837</v>
      </c>
      <c r="F32173" t="s">
        <v>418</v>
      </c>
      <c r="G32173" s="155">
        <v>45904</v>
      </c>
      <c r="H32173">
        <v>1</v>
      </c>
    </row>
    <row r="32174" spans="1:8" x14ac:dyDescent="0.25">
      <c r="A32174">
        <v>4863444</v>
      </c>
      <c r="B32174" t="s">
        <v>16260</v>
      </c>
      <c r="C32174" s="155">
        <v>31553</v>
      </c>
      <c r="D32174">
        <v>622865</v>
      </c>
      <c r="E32174" t="s">
        <v>2266</v>
      </c>
      <c r="F32174" t="s">
        <v>85</v>
      </c>
      <c r="G32174" s="155">
        <v>45911</v>
      </c>
      <c r="H32174">
        <v>1</v>
      </c>
    </row>
    <row r="32175" spans="1:8" x14ac:dyDescent="0.25">
      <c r="A32175">
        <v>4863443</v>
      </c>
      <c r="B32175" t="s">
        <v>6838</v>
      </c>
      <c r="C32175" s="155">
        <v>16353</v>
      </c>
      <c r="D32175">
        <v>667814</v>
      </c>
      <c r="E32175" t="s">
        <v>1170</v>
      </c>
      <c r="F32175" t="s">
        <v>359</v>
      </c>
      <c r="G32175" s="155">
        <v>45904</v>
      </c>
      <c r="H32175">
        <v>1</v>
      </c>
    </row>
    <row r="32176" spans="1:8" x14ac:dyDescent="0.25">
      <c r="A32176">
        <v>4863442</v>
      </c>
      <c r="B32176" t="s">
        <v>6839</v>
      </c>
      <c r="C32176" s="155">
        <v>19095</v>
      </c>
      <c r="D32176">
        <v>667814</v>
      </c>
      <c r="E32176" t="s">
        <v>1430</v>
      </c>
      <c r="F32176" t="s">
        <v>15</v>
      </c>
      <c r="G32176" s="155">
        <v>45904</v>
      </c>
      <c r="H32176">
        <v>1</v>
      </c>
    </row>
    <row r="32177" spans="1:8" x14ac:dyDescent="0.25">
      <c r="A32177">
        <v>4863439</v>
      </c>
      <c r="B32177" t="s">
        <v>9383</v>
      </c>
      <c r="C32177" s="155">
        <v>38704</v>
      </c>
      <c r="D32177">
        <v>622865</v>
      </c>
      <c r="E32177" t="s">
        <v>987</v>
      </c>
      <c r="F32177" t="s">
        <v>44</v>
      </c>
      <c r="G32177" s="155">
        <v>45912</v>
      </c>
      <c r="H32177">
        <v>1</v>
      </c>
    </row>
    <row r="32178" spans="1:8" x14ac:dyDescent="0.25">
      <c r="A32178">
        <v>4863438</v>
      </c>
      <c r="B32178" t="s">
        <v>15106</v>
      </c>
      <c r="C32178" s="155">
        <v>14979</v>
      </c>
      <c r="D32178">
        <v>667888</v>
      </c>
      <c r="E32178" t="s">
        <v>1174</v>
      </c>
      <c r="F32178" t="s">
        <v>66</v>
      </c>
      <c r="G32178" s="155">
        <v>45918</v>
      </c>
      <c r="H32178">
        <v>1</v>
      </c>
    </row>
    <row r="32179" spans="1:8" x14ac:dyDescent="0.25">
      <c r="A32179">
        <v>4863437</v>
      </c>
      <c r="B32179" t="s">
        <v>3132</v>
      </c>
      <c r="C32179" s="155">
        <v>18060</v>
      </c>
      <c r="D32179">
        <v>620814</v>
      </c>
      <c r="E32179" t="s">
        <v>2883</v>
      </c>
      <c r="F32179" t="s">
        <v>424</v>
      </c>
      <c r="G32179" s="155">
        <v>45904</v>
      </c>
      <c r="H32179">
        <v>1</v>
      </c>
    </row>
    <row r="32180" spans="1:8" x14ac:dyDescent="0.25">
      <c r="A32180">
        <v>4863436</v>
      </c>
      <c r="B32180" t="s">
        <v>3993</v>
      </c>
      <c r="C32180" s="155">
        <v>18264</v>
      </c>
      <c r="D32180">
        <v>610814</v>
      </c>
      <c r="E32180" t="s">
        <v>1226</v>
      </c>
      <c r="F32180" t="s">
        <v>39</v>
      </c>
      <c r="G32180" s="155">
        <v>45904</v>
      </c>
      <c r="H32180">
        <v>1</v>
      </c>
    </row>
    <row r="32181" spans="1:8" x14ac:dyDescent="0.25">
      <c r="A32181">
        <v>4863433</v>
      </c>
      <c r="B32181" t="s">
        <v>3870</v>
      </c>
      <c r="C32181" s="155">
        <v>17704</v>
      </c>
      <c r="D32181">
        <v>618888</v>
      </c>
      <c r="E32181" t="s">
        <v>2738</v>
      </c>
      <c r="F32181" t="s">
        <v>69</v>
      </c>
      <c r="G32181" s="155">
        <v>45910</v>
      </c>
      <c r="H32181">
        <v>1</v>
      </c>
    </row>
    <row r="32182" spans="1:8" x14ac:dyDescent="0.25">
      <c r="A32182">
        <v>4863432</v>
      </c>
      <c r="B32182" t="s">
        <v>6841</v>
      </c>
      <c r="C32182" s="155">
        <v>20179</v>
      </c>
      <c r="D32182">
        <v>608814</v>
      </c>
      <c r="E32182" t="s">
        <v>1888</v>
      </c>
      <c r="F32182" t="s">
        <v>81</v>
      </c>
      <c r="G32182" s="155">
        <v>45904</v>
      </c>
      <c r="H32182">
        <v>1</v>
      </c>
    </row>
    <row r="32183" spans="1:8" x14ac:dyDescent="0.25">
      <c r="A32183">
        <v>4863431</v>
      </c>
      <c r="B32183" t="s">
        <v>16261</v>
      </c>
      <c r="C32183" s="155">
        <v>29459</v>
      </c>
      <c r="D32183">
        <v>609814</v>
      </c>
      <c r="E32183" t="s">
        <v>1180</v>
      </c>
      <c r="F32183" t="s">
        <v>345</v>
      </c>
      <c r="G32183" s="155">
        <v>45904</v>
      </c>
      <c r="H32183">
        <v>1</v>
      </c>
    </row>
    <row r="32184" spans="1:8" x14ac:dyDescent="0.25">
      <c r="A32184">
        <v>4863429</v>
      </c>
      <c r="B32184" t="s">
        <v>6842</v>
      </c>
      <c r="C32184" s="155">
        <v>20752</v>
      </c>
      <c r="D32184">
        <v>672890</v>
      </c>
      <c r="E32184" t="s">
        <v>1396</v>
      </c>
      <c r="F32184" t="s">
        <v>87</v>
      </c>
      <c r="G32184" s="155">
        <v>45904</v>
      </c>
      <c r="H32184">
        <v>1</v>
      </c>
    </row>
    <row r="32185" spans="1:8" x14ac:dyDescent="0.25">
      <c r="A32185">
        <v>4863428</v>
      </c>
      <c r="B32185" t="s">
        <v>6909</v>
      </c>
      <c r="C32185" s="155">
        <v>17765</v>
      </c>
      <c r="D32185">
        <v>665814</v>
      </c>
      <c r="E32185" t="s">
        <v>2960</v>
      </c>
      <c r="F32185" t="s">
        <v>4093</v>
      </c>
      <c r="G32185" s="155">
        <v>45904</v>
      </c>
      <c r="H32185">
        <v>1</v>
      </c>
    </row>
    <row r="32186" spans="1:8" x14ac:dyDescent="0.25">
      <c r="A32186">
        <v>4863426</v>
      </c>
      <c r="B32186" t="s">
        <v>6843</v>
      </c>
      <c r="C32186" s="155">
        <v>22109</v>
      </c>
      <c r="D32186">
        <v>617814</v>
      </c>
      <c r="E32186" t="s">
        <v>6844</v>
      </c>
      <c r="F32186" t="s">
        <v>382</v>
      </c>
      <c r="G32186" s="155">
        <v>45904</v>
      </c>
      <c r="H32186">
        <v>1</v>
      </c>
    </row>
    <row r="32187" spans="1:8" x14ac:dyDescent="0.25">
      <c r="A32187">
        <v>4863425</v>
      </c>
      <c r="B32187" t="s">
        <v>4391</v>
      </c>
      <c r="C32187" s="155">
        <v>36242</v>
      </c>
      <c r="D32187">
        <v>600934</v>
      </c>
      <c r="E32187" t="s">
        <v>506</v>
      </c>
      <c r="F32187" t="s">
        <v>306</v>
      </c>
      <c r="G32187" s="155">
        <v>45904</v>
      </c>
      <c r="H32187">
        <v>1</v>
      </c>
    </row>
    <row r="32188" spans="1:8" x14ac:dyDescent="0.25">
      <c r="A32188">
        <v>4863424</v>
      </c>
      <c r="B32188" t="s">
        <v>6845</v>
      </c>
      <c r="C32188" s="155">
        <v>30119</v>
      </c>
      <c r="D32188">
        <v>621972</v>
      </c>
      <c r="E32188" t="s">
        <v>1793</v>
      </c>
      <c r="F32188" t="s">
        <v>23</v>
      </c>
      <c r="G32188" s="155">
        <v>45904</v>
      </c>
      <c r="H32188">
        <v>1</v>
      </c>
    </row>
    <row r="32189" spans="1:8" x14ac:dyDescent="0.25">
      <c r="A32189">
        <v>4863423</v>
      </c>
      <c r="B32189" t="s">
        <v>6846</v>
      </c>
      <c r="C32189" s="155">
        <v>29515</v>
      </c>
      <c r="D32189">
        <v>608890</v>
      </c>
      <c r="E32189" t="s">
        <v>6847</v>
      </c>
      <c r="F32189" t="s">
        <v>35</v>
      </c>
      <c r="G32189" s="155">
        <v>45904</v>
      </c>
      <c r="H32189">
        <v>1</v>
      </c>
    </row>
    <row r="32190" spans="1:8" x14ac:dyDescent="0.25">
      <c r="A32190">
        <v>4863422</v>
      </c>
      <c r="B32190" t="s">
        <v>6848</v>
      </c>
      <c r="C32190" s="155">
        <v>37864</v>
      </c>
      <c r="D32190">
        <v>609890</v>
      </c>
      <c r="E32190" t="s">
        <v>3154</v>
      </c>
      <c r="F32190" t="s">
        <v>37</v>
      </c>
      <c r="G32190" s="155">
        <v>45904</v>
      </c>
      <c r="H32190">
        <v>1</v>
      </c>
    </row>
    <row r="32191" spans="1:8" x14ac:dyDescent="0.25">
      <c r="A32191">
        <v>4863421</v>
      </c>
      <c r="B32191" t="s">
        <v>6849</v>
      </c>
      <c r="C32191" s="155">
        <v>17816</v>
      </c>
      <c r="D32191">
        <v>667972</v>
      </c>
      <c r="E32191" t="s">
        <v>1170</v>
      </c>
      <c r="F32191" t="s">
        <v>377</v>
      </c>
      <c r="G32191" s="155">
        <v>45904</v>
      </c>
      <c r="H32191">
        <v>1</v>
      </c>
    </row>
    <row r="32192" spans="1:8" x14ac:dyDescent="0.25">
      <c r="A32192">
        <v>4863420</v>
      </c>
      <c r="B32192" t="s">
        <v>7259</v>
      </c>
      <c r="C32192" s="155">
        <v>26975</v>
      </c>
      <c r="D32192">
        <v>622865</v>
      </c>
      <c r="E32192" t="s">
        <v>2097</v>
      </c>
      <c r="F32192" t="s">
        <v>40</v>
      </c>
      <c r="G32192" s="155">
        <v>45916</v>
      </c>
      <c r="H32192">
        <v>1</v>
      </c>
    </row>
    <row r="32193" spans="1:8" x14ac:dyDescent="0.25">
      <c r="A32193">
        <v>4863419</v>
      </c>
      <c r="B32193" t="s">
        <v>19115</v>
      </c>
      <c r="C32193" s="155">
        <v>28803</v>
      </c>
      <c r="D32193">
        <v>667888</v>
      </c>
      <c r="E32193" t="s">
        <v>1180</v>
      </c>
      <c r="F32193" t="s">
        <v>455</v>
      </c>
      <c r="G32193" s="155">
        <v>45917</v>
      </c>
      <c r="H32193">
        <v>1</v>
      </c>
    </row>
    <row r="32194" spans="1:8" x14ac:dyDescent="0.25">
      <c r="A32194">
        <v>4863418</v>
      </c>
      <c r="B32194" t="s">
        <v>8587</v>
      </c>
      <c r="C32194" s="155">
        <v>29767</v>
      </c>
      <c r="D32194">
        <v>608888</v>
      </c>
      <c r="E32194" t="s">
        <v>2561</v>
      </c>
      <c r="F32194" t="s">
        <v>81</v>
      </c>
      <c r="G32194" s="155">
        <v>45912</v>
      </c>
      <c r="H32194">
        <v>1</v>
      </c>
    </row>
    <row r="32195" spans="1:8" x14ac:dyDescent="0.25">
      <c r="A32195">
        <v>4863414</v>
      </c>
      <c r="B32195" t="s">
        <v>6780</v>
      </c>
      <c r="C32195" s="155">
        <v>18523</v>
      </c>
      <c r="D32195">
        <v>667890</v>
      </c>
      <c r="E32195" t="s">
        <v>1198</v>
      </c>
      <c r="F32195" t="s">
        <v>380</v>
      </c>
      <c r="G32195" s="155">
        <v>45904</v>
      </c>
      <c r="H32195">
        <v>1</v>
      </c>
    </row>
    <row r="32196" spans="1:8" x14ac:dyDescent="0.25">
      <c r="A32196">
        <v>4863413</v>
      </c>
      <c r="B32196" t="s">
        <v>6850</v>
      </c>
      <c r="C32196" s="155">
        <v>34371</v>
      </c>
      <c r="D32196">
        <v>622871</v>
      </c>
      <c r="E32196" t="s">
        <v>6851</v>
      </c>
      <c r="F32196" t="s">
        <v>480</v>
      </c>
      <c r="G32196" s="155">
        <v>45904</v>
      </c>
      <c r="H32196">
        <v>1</v>
      </c>
    </row>
    <row r="32197" spans="1:8" x14ac:dyDescent="0.25">
      <c r="A32197">
        <v>4863412</v>
      </c>
      <c r="B32197" t="s">
        <v>6852</v>
      </c>
      <c r="C32197" s="155">
        <v>15453</v>
      </c>
      <c r="D32197">
        <v>667984</v>
      </c>
      <c r="E32197" t="s">
        <v>1192</v>
      </c>
      <c r="F32197" t="s">
        <v>297</v>
      </c>
      <c r="G32197" s="155">
        <v>45904</v>
      </c>
      <c r="H32197">
        <v>1</v>
      </c>
    </row>
    <row r="32198" spans="1:8" x14ac:dyDescent="0.25">
      <c r="A32198">
        <v>4863411</v>
      </c>
      <c r="B32198" t="s">
        <v>6853</v>
      </c>
      <c r="C32198" s="155">
        <v>25207</v>
      </c>
      <c r="D32198">
        <v>667824</v>
      </c>
      <c r="E32198" t="s">
        <v>1180</v>
      </c>
      <c r="F32198" t="s">
        <v>359</v>
      </c>
      <c r="G32198" s="155">
        <v>45904</v>
      </c>
      <c r="H32198">
        <v>1</v>
      </c>
    </row>
    <row r="32199" spans="1:8" x14ac:dyDescent="0.25">
      <c r="A32199">
        <v>4863409</v>
      </c>
      <c r="B32199" t="s">
        <v>6854</v>
      </c>
      <c r="C32199" s="155">
        <v>23672</v>
      </c>
      <c r="D32199">
        <v>608814</v>
      </c>
      <c r="E32199" t="s">
        <v>1888</v>
      </c>
      <c r="F32199" t="s">
        <v>81</v>
      </c>
      <c r="G32199" s="155">
        <v>45904</v>
      </c>
      <c r="H32199">
        <v>1</v>
      </c>
    </row>
    <row r="32200" spans="1:8" x14ac:dyDescent="0.25">
      <c r="A32200">
        <v>4863408</v>
      </c>
      <c r="B32200" t="s">
        <v>5287</v>
      </c>
      <c r="C32200" s="155">
        <v>31679</v>
      </c>
      <c r="D32200">
        <v>622865</v>
      </c>
      <c r="E32200" t="s">
        <v>572</v>
      </c>
      <c r="F32200" t="s">
        <v>288</v>
      </c>
      <c r="G32200" s="155">
        <v>45912</v>
      </c>
      <c r="H32200">
        <v>1</v>
      </c>
    </row>
    <row r="32201" spans="1:8" x14ac:dyDescent="0.25">
      <c r="A32201">
        <v>4863407</v>
      </c>
      <c r="B32201" t="s">
        <v>6855</v>
      </c>
      <c r="C32201" s="155">
        <v>22072</v>
      </c>
      <c r="D32201">
        <v>667814</v>
      </c>
      <c r="E32201" t="s">
        <v>1172</v>
      </c>
      <c r="F32201" t="s">
        <v>15</v>
      </c>
      <c r="G32201" s="155">
        <v>45904</v>
      </c>
      <c r="H32201">
        <v>1</v>
      </c>
    </row>
    <row r="32202" spans="1:8" x14ac:dyDescent="0.25">
      <c r="A32202">
        <v>4863406</v>
      </c>
      <c r="B32202" t="s">
        <v>6856</v>
      </c>
      <c r="C32202" s="155">
        <v>36186</v>
      </c>
      <c r="D32202">
        <v>600824</v>
      </c>
      <c r="E32202" t="s">
        <v>1172</v>
      </c>
      <c r="F32202" t="s">
        <v>59</v>
      </c>
      <c r="G32202" s="155">
        <v>45904</v>
      </c>
      <c r="H32202">
        <v>1</v>
      </c>
    </row>
    <row r="32203" spans="1:8" x14ac:dyDescent="0.25">
      <c r="A32203">
        <v>4863404</v>
      </c>
      <c r="B32203" t="s">
        <v>6857</v>
      </c>
      <c r="C32203" s="155">
        <v>26236</v>
      </c>
      <c r="D32203">
        <v>667984</v>
      </c>
      <c r="E32203" t="s">
        <v>1186</v>
      </c>
      <c r="F32203" t="s">
        <v>486</v>
      </c>
      <c r="G32203" s="155">
        <v>45904</v>
      </c>
      <c r="H32203">
        <v>1</v>
      </c>
    </row>
    <row r="32204" spans="1:8" x14ac:dyDescent="0.25">
      <c r="A32204">
        <v>4863403</v>
      </c>
      <c r="B32204" t="s">
        <v>6858</v>
      </c>
      <c r="C32204" s="155">
        <v>31553</v>
      </c>
      <c r="D32204">
        <v>667824</v>
      </c>
      <c r="E32204" t="s">
        <v>2892</v>
      </c>
      <c r="F32204" t="s">
        <v>454</v>
      </c>
      <c r="G32204" s="155">
        <v>45904</v>
      </c>
      <c r="H32204">
        <v>1</v>
      </c>
    </row>
    <row r="32205" spans="1:8" x14ac:dyDescent="0.25">
      <c r="A32205">
        <v>4863402</v>
      </c>
      <c r="B32205" t="s">
        <v>6859</v>
      </c>
      <c r="C32205" s="155">
        <v>33980</v>
      </c>
      <c r="D32205">
        <v>622932</v>
      </c>
      <c r="E32205" t="s">
        <v>2314</v>
      </c>
      <c r="F32205" t="s">
        <v>760</v>
      </c>
      <c r="G32205" s="155">
        <v>45904</v>
      </c>
      <c r="H32205">
        <v>1</v>
      </c>
    </row>
    <row r="32206" spans="1:8" x14ac:dyDescent="0.25">
      <c r="A32206">
        <v>4863401</v>
      </c>
      <c r="B32206" t="s">
        <v>6860</v>
      </c>
      <c r="C32206" s="155">
        <v>31390</v>
      </c>
      <c r="D32206">
        <v>682824</v>
      </c>
      <c r="E32206" t="s">
        <v>1172</v>
      </c>
      <c r="F32206" t="s">
        <v>482</v>
      </c>
      <c r="G32206" s="155">
        <v>45904</v>
      </c>
      <c r="H32206">
        <v>1</v>
      </c>
    </row>
    <row r="32207" spans="1:8" x14ac:dyDescent="0.25">
      <c r="A32207">
        <v>4863400</v>
      </c>
      <c r="B32207" t="s">
        <v>6413</v>
      </c>
      <c r="C32207" s="155">
        <v>26792</v>
      </c>
      <c r="D32207">
        <v>622871</v>
      </c>
      <c r="E32207" t="s">
        <v>515</v>
      </c>
      <c r="F32207" t="s">
        <v>666</v>
      </c>
      <c r="G32207" s="155">
        <v>45904</v>
      </c>
      <c r="H32207">
        <v>1</v>
      </c>
    </row>
    <row r="32208" spans="1:8" x14ac:dyDescent="0.25">
      <c r="A32208">
        <v>4863399</v>
      </c>
      <c r="B32208" t="s">
        <v>6861</v>
      </c>
      <c r="C32208" s="155">
        <v>37244</v>
      </c>
      <c r="D32208">
        <v>600824</v>
      </c>
      <c r="E32208" t="s">
        <v>1172</v>
      </c>
      <c r="F32208" t="s">
        <v>59</v>
      </c>
      <c r="G32208" s="155">
        <v>45904</v>
      </c>
      <c r="H32208">
        <v>1</v>
      </c>
    </row>
    <row r="32209" spans="1:8" x14ac:dyDescent="0.25">
      <c r="A32209">
        <v>4863394</v>
      </c>
      <c r="B32209" t="s">
        <v>5158</v>
      </c>
      <c r="C32209" s="155">
        <v>18051</v>
      </c>
      <c r="D32209">
        <v>617814</v>
      </c>
      <c r="E32209" t="s">
        <v>3071</v>
      </c>
      <c r="F32209" t="s">
        <v>382</v>
      </c>
      <c r="G32209" s="155">
        <v>45904</v>
      </c>
      <c r="H32209">
        <v>1</v>
      </c>
    </row>
    <row r="32210" spans="1:8" x14ac:dyDescent="0.25">
      <c r="A32210">
        <v>4863393</v>
      </c>
      <c r="B32210" t="s">
        <v>6862</v>
      </c>
      <c r="C32210" s="155">
        <v>25854</v>
      </c>
      <c r="D32210">
        <v>667984</v>
      </c>
      <c r="E32210" t="s">
        <v>1192</v>
      </c>
      <c r="F32210" t="s">
        <v>12</v>
      </c>
      <c r="G32210" s="155">
        <v>45904</v>
      </c>
      <c r="H32210">
        <v>1</v>
      </c>
    </row>
    <row r="32211" spans="1:8" x14ac:dyDescent="0.25">
      <c r="A32211">
        <v>4863392</v>
      </c>
      <c r="B32211" t="s">
        <v>6863</v>
      </c>
      <c r="C32211" s="155">
        <v>26175</v>
      </c>
      <c r="D32211">
        <v>600934</v>
      </c>
      <c r="E32211" t="s">
        <v>2275</v>
      </c>
      <c r="F32211" t="s">
        <v>306</v>
      </c>
      <c r="G32211" s="155">
        <v>45904</v>
      </c>
      <c r="H32211">
        <v>1</v>
      </c>
    </row>
    <row r="32212" spans="1:8" x14ac:dyDescent="0.25">
      <c r="A32212">
        <v>4863391</v>
      </c>
      <c r="B32212" t="s">
        <v>3113</v>
      </c>
      <c r="C32212" s="155">
        <v>17005</v>
      </c>
      <c r="D32212">
        <v>609814</v>
      </c>
      <c r="E32212" t="s">
        <v>1198</v>
      </c>
      <c r="F32212" t="s">
        <v>345</v>
      </c>
      <c r="G32212" s="155">
        <v>45904</v>
      </c>
      <c r="H32212">
        <v>1</v>
      </c>
    </row>
    <row r="32213" spans="1:8" x14ac:dyDescent="0.25">
      <c r="A32213">
        <v>4863388</v>
      </c>
      <c r="B32213" t="s">
        <v>6864</v>
      </c>
      <c r="C32213" s="155">
        <v>32512</v>
      </c>
      <c r="D32213">
        <v>608976</v>
      </c>
      <c r="E32213" t="s">
        <v>2382</v>
      </c>
      <c r="F32213" t="s">
        <v>81</v>
      </c>
      <c r="G32213" s="155">
        <v>45904</v>
      </c>
      <c r="H32213">
        <v>1</v>
      </c>
    </row>
    <row r="32214" spans="1:8" x14ac:dyDescent="0.25">
      <c r="A32214">
        <v>4863386</v>
      </c>
      <c r="B32214" t="s">
        <v>6865</v>
      </c>
      <c r="C32214" s="155">
        <v>14118</v>
      </c>
      <c r="D32214">
        <v>618814</v>
      </c>
      <c r="E32214" t="s">
        <v>1996</v>
      </c>
      <c r="F32214" t="s">
        <v>69</v>
      </c>
      <c r="G32214" s="155">
        <v>45904</v>
      </c>
      <c r="H32214">
        <v>1</v>
      </c>
    </row>
    <row r="32215" spans="1:8" x14ac:dyDescent="0.25">
      <c r="A32215">
        <v>4863384</v>
      </c>
      <c r="B32215" t="s">
        <v>6866</v>
      </c>
      <c r="C32215" s="155">
        <v>22666</v>
      </c>
      <c r="D32215">
        <v>667814</v>
      </c>
      <c r="E32215" t="s">
        <v>1230</v>
      </c>
      <c r="F32215" t="s">
        <v>454</v>
      </c>
      <c r="G32215" s="155">
        <v>45904</v>
      </c>
      <c r="H32215">
        <v>1</v>
      </c>
    </row>
    <row r="32216" spans="1:8" x14ac:dyDescent="0.25">
      <c r="A32216">
        <v>4863383</v>
      </c>
      <c r="B32216" t="s">
        <v>6867</v>
      </c>
      <c r="C32216" s="155">
        <v>38983</v>
      </c>
      <c r="D32216">
        <v>667888</v>
      </c>
      <c r="E32216" t="s">
        <v>6868</v>
      </c>
      <c r="F32216" t="s">
        <v>27</v>
      </c>
      <c r="G32216" s="155">
        <v>45909</v>
      </c>
      <c r="H32216">
        <v>1</v>
      </c>
    </row>
    <row r="32217" spans="1:8" x14ac:dyDescent="0.25">
      <c r="A32217">
        <v>4863382</v>
      </c>
      <c r="B32217" t="s">
        <v>7443</v>
      </c>
      <c r="C32217" s="155">
        <v>31786</v>
      </c>
      <c r="D32217">
        <v>617888</v>
      </c>
      <c r="E32217" t="s">
        <v>6760</v>
      </c>
      <c r="F32217" t="s">
        <v>338</v>
      </c>
      <c r="G32217" s="155">
        <v>45915</v>
      </c>
      <c r="H32217">
        <v>1</v>
      </c>
    </row>
    <row r="32218" spans="1:8" x14ac:dyDescent="0.25">
      <c r="A32218">
        <v>4863376</v>
      </c>
      <c r="B32218" t="s">
        <v>6869</v>
      </c>
      <c r="C32218" s="155">
        <v>37939</v>
      </c>
      <c r="D32218">
        <v>667888</v>
      </c>
      <c r="E32218" t="s">
        <v>1951</v>
      </c>
      <c r="F32218" t="s">
        <v>327</v>
      </c>
      <c r="G32218" s="155">
        <v>45908</v>
      </c>
      <c r="H32218">
        <v>1</v>
      </c>
    </row>
    <row r="32219" spans="1:8" x14ac:dyDescent="0.25">
      <c r="A32219">
        <v>4863374</v>
      </c>
      <c r="B32219" t="s">
        <v>6870</v>
      </c>
      <c r="C32219" s="155">
        <v>32979</v>
      </c>
      <c r="D32219">
        <v>682824</v>
      </c>
      <c r="E32219" t="s">
        <v>1172</v>
      </c>
      <c r="F32219" t="s">
        <v>482</v>
      </c>
      <c r="G32219" s="155">
        <v>45904</v>
      </c>
      <c r="H32219">
        <v>1</v>
      </c>
    </row>
    <row r="32220" spans="1:8" x14ac:dyDescent="0.25">
      <c r="A32220">
        <v>4863373</v>
      </c>
      <c r="B32220" t="s">
        <v>6871</v>
      </c>
      <c r="C32220" s="155">
        <v>22802</v>
      </c>
      <c r="D32220">
        <v>667984</v>
      </c>
      <c r="E32220" t="s">
        <v>1192</v>
      </c>
      <c r="F32220" t="s">
        <v>12</v>
      </c>
      <c r="G32220" s="155">
        <v>45904</v>
      </c>
      <c r="H32220">
        <v>1</v>
      </c>
    </row>
    <row r="32221" spans="1:8" x14ac:dyDescent="0.25">
      <c r="A32221">
        <v>4863367</v>
      </c>
      <c r="B32221" t="s">
        <v>6872</v>
      </c>
      <c r="C32221" s="155">
        <v>19561</v>
      </c>
      <c r="D32221">
        <v>608814</v>
      </c>
      <c r="E32221" t="s">
        <v>1189</v>
      </c>
      <c r="F32221" t="s">
        <v>20</v>
      </c>
      <c r="G32221" s="155">
        <v>45904</v>
      </c>
      <c r="H32221">
        <v>1</v>
      </c>
    </row>
    <row r="32222" spans="1:8" x14ac:dyDescent="0.25">
      <c r="A32222">
        <v>4863366</v>
      </c>
      <c r="B32222" t="s">
        <v>22962</v>
      </c>
      <c r="C32222" s="155">
        <v>34620</v>
      </c>
      <c r="D32222">
        <v>622804</v>
      </c>
      <c r="E32222" t="s">
        <v>2314</v>
      </c>
      <c r="F32222" t="s">
        <v>24</v>
      </c>
      <c r="G32222" s="155">
        <v>45904</v>
      </c>
      <c r="H32222">
        <v>1</v>
      </c>
    </row>
    <row r="32223" spans="1:8" x14ac:dyDescent="0.25">
      <c r="A32223">
        <v>4863365</v>
      </c>
      <c r="B32223" t="s">
        <v>6873</v>
      </c>
      <c r="C32223" s="155">
        <v>28484</v>
      </c>
      <c r="D32223">
        <v>682824</v>
      </c>
      <c r="E32223" t="s">
        <v>1172</v>
      </c>
      <c r="F32223" t="s">
        <v>482</v>
      </c>
      <c r="G32223" s="155">
        <v>45904</v>
      </c>
      <c r="H32223">
        <v>1</v>
      </c>
    </row>
    <row r="32224" spans="1:8" x14ac:dyDescent="0.25">
      <c r="A32224">
        <v>4863364</v>
      </c>
      <c r="B32224" t="s">
        <v>6874</v>
      </c>
      <c r="C32224" s="155">
        <v>28563</v>
      </c>
      <c r="D32224">
        <v>667888</v>
      </c>
      <c r="E32224" t="s">
        <v>1951</v>
      </c>
      <c r="F32224" t="s">
        <v>455</v>
      </c>
      <c r="G32224" s="155">
        <v>45909</v>
      </c>
      <c r="H32224">
        <v>1</v>
      </c>
    </row>
    <row r="32225" spans="1:8" x14ac:dyDescent="0.25">
      <c r="A32225">
        <v>4863363</v>
      </c>
      <c r="B32225" t="s">
        <v>6875</v>
      </c>
      <c r="C32225" s="155">
        <v>28941</v>
      </c>
      <c r="D32225">
        <v>618888</v>
      </c>
      <c r="E32225" t="s">
        <v>1942</v>
      </c>
      <c r="F32225" t="s">
        <v>257</v>
      </c>
      <c r="G32225" s="155">
        <v>45904</v>
      </c>
      <c r="H32225">
        <v>1</v>
      </c>
    </row>
    <row r="32226" spans="1:8" x14ac:dyDescent="0.25">
      <c r="A32226">
        <v>4863361</v>
      </c>
      <c r="B32226" t="s">
        <v>2997</v>
      </c>
      <c r="C32226" s="155">
        <v>17900</v>
      </c>
      <c r="D32226">
        <v>667984</v>
      </c>
      <c r="E32226" t="s">
        <v>1156</v>
      </c>
      <c r="F32226" t="s">
        <v>486</v>
      </c>
      <c r="G32226" s="155">
        <v>45904</v>
      </c>
      <c r="H32226">
        <v>1</v>
      </c>
    </row>
    <row r="32227" spans="1:8" x14ac:dyDescent="0.25">
      <c r="A32227">
        <v>4863359</v>
      </c>
      <c r="B32227" t="s">
        <v>3478</v>
      </c>
      <c r="C32227" s="155">
        <v>13799</v>
      </c>
      <c r="D32227">
        <v>620814</v>
      </c>
      <c r="E32227" t="s">
        <v>4205</v>
      </c>
      <c r="F32227" t="s">
        <v>54</v>
      </c>
      <c r="G32227" s="155">
        <v>45904</v>
      </c>
      <c r="H32227">
        <v>1</v>
      </c>
    </row>
    <row r="32228" spans="1:8" x14ac:dyDescent="0.25">
      <c r="A32228">
        <v>4863356</v>
      </c>
      <c r="B32228" t="s">
        <v>3066</v>
      </c>
      <c r="C32228" s="155">
        <v>19450</v>
      </c>
      <c r="D32228">
        <v>667814</v>
      </c>
      <c r="E32228" t="s">
        <v>1198</v>
      </c>
      <c r="F32228" t="s">
        <v>66</v>
      </c>
      <c r="G32228" s="155">
        <v>45904</v>
      </c>
      <c r="H32228">
        <v>1</v>
      </c>
    </row>
    <row r="32229" spans="1:8" x14ac:dyDescent="0.25">
      <c r="A32229">
        <v>4863354</v>
      </c>
      <c r="B32229" t="s">
        <v>3174</v>
      </c>
      <c r="C32229" s="155">
        <v>14422</v>
      </c>
      <c r="D32229">
        <v>667888</v>
      </c>
      <c r="E32229" t="s">
        <v>1192</v>
      </c>
      <c r="F32229" t="s">
        <v>495</v>
      </c>
      <c r="G32229" s="155">
        <v>45912</v>
      </c>
      <c r="H32229">
        <v>1</v>
      </c>
    </row>
    <row r="32230" spans="1:8" x14ac:dyDescent="0.25">
      <c r="A32230">
        <v>4863350</v>
      </c>
      <c r="B32230" t="s">
        <v>5045</v>
      </c>
      <c r="C32230" s="155">
        <v>23146</v>
      </c>
      <c r="D32230">
        <v>620814</v>
      </c>
      <c r="E32230" t="s">
        <v>2665</v>
      </c>
      <c r="F32230" t="s">
        <v>424</v>
      </c>
      <c r="G32230" s="155">
        <v>45904</v>
      </c>
      <c r="H32230">
        <v>1</v>
      </c>
    </row>
    <row r="32231" spans="1:8" x14ac:dyDescent="0.25">
      <c r="A32231">
        <v>4863349</v>
      </c>
      <c r="B32231" t="s">
        <v>6799</v>
      </c>
      <c r="C32231" s="155">
        <v>26384</v>
      </c>
      <c r="D32231">
        <v>604890</v>
      </c>
      <c r="E32231" t="s">
        <v>1170</v>
      </c>
      <c r="F32231" t="s">
        <v>62</v>
      </c>
      <c r="G32231" s="155">
        <v>45904</v>
      </c>
      <c r="H32231">
        <v>1</v>
      </c>
    </row>
    <row r="32232" spans="1:8" x14ac:dyDescent="0.25">
      <c r="A32232">
        <v>4863347</v>
      </c>
      <c r="B32232" t="s">
        <v>19116</v>
      </c>
      <c r="C32232" s="155">
        <v>30220</v>
      </c>
      <c r="D32232">
        <v>602984</v>
      </c>
      <c r="E32232" t="s">
        <v>1186</v>
      </c>
      <c r="F32232" t="s">
        <v>26</v>
      </c>
      <c r="G32232" s="155">
        <v>45904</v>
      </c>
      <c r="H32232">
        <v>1</v>
      </c>
    </row>
    <row r="32233" spans="1:8" x14ac:dyDescent="0.25">
      <c r="A32233">
        <v>4863346</v>
      </c>
      <c r="B32233" t="s">
        <v>23891</v>
      </c>
      <c r="C32233" s="155">
        <v>13172</v>
      </c>
      <c r="D32233">
        <v>617814</v>
      </c>
      <c r="E32233" t="s">
        <v>6015</v>
      </c>
      <c r="F32233" t="s">
        <v>382</v>
      </c>
      <c r="G32233" s="155">
        <v>45904</v>
      </c>
      <c r="H32233">
        <v>1</v>
      </c>
    </row>
    <row r="32234" spans="1:8" x14ac:dyDescent="0.25">
      <c r="A32234">
        <v>4863345</v>
      </c>
      <c r="B32234" t="s">
        <v>6876</v>
      </c>
      <c r="C32234" s="155">
        <v>25653</v>
      </c>
      <c r="D32234">
        <v>682824</v>
      </c>
      <c r="E32234" t="s">
        <v>1156</v>
      </c>
      <c r="F32234" t="s">
        <v>482</v>
      </c>
      <c r="G32234" s="155">
        <v>45904</v>
      </c>
      <c r="H32234">
        <v>1</v>
      </c>
    </row>
    <row r="32235" spans="1:8" x14ac:dyDescent="0.25">
      <c r="A32235">
        <v>4863343</v>
      </c>
      <c r="B32235" t="s">
        <v>26465</v>
      </c>
      <c r="C32235" s="155">
        <v>37520</v>
      </c>
      <c r="D32235">
        <v>617888</v>
      </c>
      <c r="E32235" t="s">
        <v>10314</v>
      </c>
      <c r="F32235" t="s">
        <v>67</v>
      </c>
      <c r="G32235" s="155">
        <v>45923</v>
      </c>
      <c r="H32235">
        <v>1</v>
      </c>
    </row>
    <row r="32236" spans="1:8" x14ac:dyDescent="0.25">
      <c r="A32236">
        <v>4863342</v>
      </c>
      <c r="B32236" t="s">
        <v>7849</v>
      </c>
      <c r="C32236" s="155">
        <v>35161</v>
      </c>
      <c r="D32236">
        <v>609888</v>
      </c>
      <c r="E32236" t="s">
        <v>1239</v>
      </c>
      <c r="F32236" t="s">
        <v>345</v>
      </c>
      <c r="G32236" s="155">
        <v>45911</v>
      </c>
      <c r="H32236">
        <v>1</v>
      </c>
    </row>
    <row r="32237" spans="1:8" x14ac:dyDescent="0.25">
      <c r="A32237">
        <v>4863340</v>
      </c>
      <c r="B32237" t="s">
        <v>4398</v>
      </c>
      <c r="C32237" s="155">
        <v>18994</v>
      </c>
      <c r="D32237">
        <v>667984</v>
      </c>
      <c r="E32237" t="s">
        <v>1192</v>
      </c>
      <c r="F32237" t="s">
        <v>328</v>
      </c>
      <c r="G32237" s="155">
        <v>45904</v>
      </c>
      <c r="H32237">
        <v>1</v>
      </c>
    </row>
    <row r="32238" spans="1:8" x14ac:dyDescent="0.25">
      <c r="A32238">
        <v>4863337</v>
      </c>
      <c r="B32238" t="s">
        <v>6845</v>
      </c>
      <c r="C32238" s="155">
        <v>30119</v>
      </c>
      <c r="D32238">
        <v>667984</v>
      </c>
      <c r="E32238" t="s">
        <v>1186</v>
      </c>
      <c r="F32238" t="s">
        <v>495</v>
      </c>
      <c r="G32238" s="155">
        <v>45904</v>
      </c>
      <c r="H32238">
        <v>1</v>
      </c>
    </row>
    <row r="32239" spans="1:8" x14ac:dyDescent="0.25">
      <c r="A32239">
        <v>4863336</v>
      </c>
      <c r="B32239" t="s">
        <v>3656</v>
      </c>
      <c r="C32239" s="155">
        <v>18663</v>
      </c>
      <c r="D32239">
        <v>667984</v>
      </c>
      <c r="E32239" t="s">
        <v>1156</v>
      </c>
      <c r="F32239" t="s">
        <v>494</v>
      </c>
      <c r="G32239" s="155">
        <v>45904</v>
      </c>
      <c r="H32239">
        <v>1</v>
      </c>
    </row>
    <row r="32240" spans="1:8" x14ac:dyDescent="0.25">
      <c r="A32240">
        <v>4863335</v>
      </c>
      <c r="B32240" t="s">
        <v>22504</v>
      </c>
      <c r="C32240" s="155">
        <v>35007</v>
      </c>
      <c r="D32240">
        <v>610888</v>
      </c>
      <c r="E32240" t="s">
        <v>23892</v>
      </c>
      <c r="F32240" t="s">
        <v>61</v>
      </c>
      <c r="G32240" s="155">
        <v>45918</v>
      </c>
      <c r="H32240">
        <v>1</v>
      </c>
    </row>
    <row r="32241" spans="1:8" x14ac:dyDescent="0.25">
      <c r="A32241">
        <v>4863333</v>
      </c>
      <c r="B32241" t="s">
        <v>6877</v>
      </c>
      <c r="C32241" s="155">
        <v>13316</v>
      </c>
      <c r="D32241">
        <v>667824</v>
      </c>
      <c r="E32241" t="s">
        <v>1174</v>
      </c>
      <c r="F32241" t="s">
        <v>497</v>
      </c>
      <c r="G32241" s="155">
        <v>45903</v>
      </c>
      <c r="H32241">
        <v>1</v>
      </c>
    </row>
    <row r="32242" spans="1:8" x14ac:dyDescent="0.25">
      <c r="A32242">
        <v>4863332</v>
      </c>
      <c r="B32242" t="s">
        <v>4329</v>
      </c>
      <c r="C32242" s="155">
        <v>37194</v>
      </c>
      <c r="D32242">
        <v>665890</v>
      </c>
      <c r="E32242" t="s">
        <v>2794</v>
      </c>
      <c r="F32242" t="s">
        <v>56</v>
      </c>
      <c r="G32242" s="155">
        <v>45904</v>
      </c>
      <c r="H32242">
        <v>1</v>
      </c>
    </row>
    <row r="32243" spans="1:8" x14ac:dyDescent="0.25">
      <c r="A32243">
        <v>4863331</v>
      </c>
      <c r="B32243" t="s">
        <v>4382</v>
      </c>
      <c r="C32243" s="155">
        <v>21465</v>
      </c>
      <c r="D32243">
        <v>667984</v>
      </c>
      <c r="E32243" t="s">
        <v>1156</v>
      </c>
      <c r="F32243" t="s">
        <v>12</v>
      </c>
      <c r="G32243" s="155">
        <v>45904</v>
      </c>
      <c r="H32243">
        <v>1</v>
      </c>
    </row>
    <row r="32244" spans="1:8" x14ac:dyDescent="0.25">
      <c r="A32244">
        <v>4863330</v>
      </c>
      <c r="B32244" t="s">
        <v>2697</v>
      </c>
      <c r="C32244" s="155">
        <v>21703</v>
      </c>
      <c r="D32244">
        <v>608814</v>
      </c>
      <c r="E32244" t="s">
        <v>1867</v>
      </c>
      <c r="F32244" t="s">
        <v>35</v>
      </c>
      <c r="G32244" s="155">
        <v>45904</v>
      </c>
      <c r="H32244">
        <v>1</v>
      </c>
    </row>
    <row r="32245" spans="1:8" x14ac:dyDescent="0.25">
      <c r="A32245">
        <v>4863329</v>
      </c>
      <c r="B32245" t="s">
        <v>6720</v>
      </c>
      <c r="C32245" s="155">
        <v>26823</v>
      </c>
      <c r="D32245">
        <v>622871</v>
      </c>
      <c r="E32245" t="s">
        <v>2875</v>
      </c>
      <c r="F32245" t="s">
        <v>40</v>
      </c>
      <c r="G32245" s="155">
        <v>45904</v>
      </c>
      <c r="H32245">
        <v>1</v>
      </c>
    </row>
    <row r="32246" spans="1:8" x14ac:dyDescent="0.25">
      <c r="A32246">
        <v>4863327</v>
      </c>
      <c r="B32246" t="s">
        <v>6878</v>
      </c>
      <c r="C32246" s="155">
        <v>32762</v>
      </c>
      <c r="D32246">
        <v>682824</v>
      </c>
      <c r="E32246" t="s">
        <v>1172</v>
      </c>
      <c r="F32246" t="s">
        <v>482</v>
      </c>
      <c r="G32246" s="155">
        <v>45904</v>
      </c>
      <c r="H32246">
        <v>1</v>
      </c>
    </row>
    <row r="32247" spans="1:8" x14ac:dyDescent="0.25">
      <c r="A32247">
        <v>4863325</v>
      </c>
      <c r="B32247" t="s">
        <v>6879</v>
      </c>
      <c r="C32247" s="155">
        <v>25212</v>
      </c>
      <c r="D32247">
        <v>618890</v>
      </c>
      <c r="E32247" t="s">
        <v>3271</v>
      </c>
      <c r="F32247" t="s">
        <v>41</v>
      </c>
      <c r="G32247" s="155">
        <v>45904</v>
      </c>
      <c r="H32247">
        <v>1</v>
      </c>
    </row>
    <row r="32248" spans="1:8" x14ac:dyDescent="0.25">
      <c r="A32248">
        <v>4863324</v>
      </c>
      <c r="B32248" t="s">
        <v>16262</v>
      </c>
      <c r="C32248" s="155">
        <v>21693</v>
      </c>
      <c r="D32248">
        <v>667888</v>
      </c>
      <c r="E32248" t="s">
        <v>1951</v>
      </c>
      <c r="F32248" t="s">
        <v>494</v>
      </c>
      <c r="G32248" s="155">
        <v>45912</v>
      </c>
      <c r="H32248">
        <v>1</v>
      </c>
    </row>
    <row r="32249" spans="1:8" x14ac:dyDescent="0.25">
      <c r="A32249">
        <v>4863322</v>
      </c>
      <c r="B32249" t="s">
        <v>6880</v>
      </c>
      <c r="C32249" s="155">
        <v>25321</v>
      </c>
      <c r="D32249">
        <v>602984</v>
      </c>
      <c r="E32249" t="s">
        <v>1156</v>
      </c>
      <c r="F32249" t="s">
        <v>26</v>
      </c>
      <c r="G32249" s="155">
        <v>45904</v>
      </c>
      <c r="H32249">
        <v>1</v>
      </c>
    </row>
    <row r="32250" spans="1:8" x14ac:dyDescent="0.25">
      <c r="A32250">
        <v>4863321</v>
      </c>
      <c r="B32250" t="s">
        <v>6881</v>
      </c>
      <c r="C32250" s="155">
        <v>37039</v>
      </c>
      <c r="D32250">
        <v>682824</v>
      </c>
      <c r="E32250" t="s">
        <v>1172</v>
      </c>
      <c r="F32250" t="s">
        <v>482</v>
      </c>
      <c r="G32250" s="155">
        <v>45904</v>
      </c>
      <c r="H32250">
        <v>1</v>
      </c>
    </row>
    <row r="32251" spans="1:8" x14ac:dyDescent="0.25">
      <c r="A32251">
        <v>4863320</v>
      </c>
      <c r="B32251" t="s">
        <v>11249</v>
      </c>
      <c r="C32251" s="155">
        <v>22573</v>
      </c>
      <c r="D32251">
        <v>667984</v>
      </c>
      <c r="E32251" t="s">
        <v>1192</v>
      </c>
      <c r="F32251" t="s">
        <v>455</v>
      </c>
      <c r="G32251" s="155">
        <v>45904</v>
      </c>
      <c r="H32251">
        <v>1</v>
      </c>
    </row>
    <row r="32252" spans="1:8" x14ac:dyDescent="0.25">
      <c r="A32252">
        <v>4863319</v>
      </c>
      <c r="B32252" t="s">
        <v>16263</v>
      </c>
      <c r="C32252" s="155">
        <v>30747</v>
      </c>
      <c r="D32252">
        <v>667888</v>
      </c>
      <c r="E32252" t="s">
        <v>1522</v>
      </c>
      <c r="F32252" t="s">
        <v>12</v>
      </c>
      <c r="G32252" s="155">
        <v>45915</v>
      </c>
      <c r="H32252">
        <v>1</v>
      </c>
    </row>
    <row r="32253" spans="1:8" x14ac:dyDescent="0.25">
      <c r="A32253">
        <v>4863318</v>
      </c>
      <c r="B32253" t="s">
        <v>19117</v>
      </c>
      <c r="C32253" s="155">
        <v>23242</v>
      </c>
      <c r="D32253">
        <v>618890</v>
      </c>
      <c r="E32253" t="s">
        <v>1942</v>
      </c>
      <c r="F32253" t="s">
        <v>378</v>
      </c>
      <c r="G32253" s="155">
        <v>45904</v>
      </c>
      <c r="H32253">
        <v>1</v>
      </c>
    </row>
    <row r="32254" spans="1:8" x14ac:dyDescent="0.25">
      <c r="A32254">
        <v>4863317</v>
      </c>
      <c r="B32254" t="s">
        <v>6882</v>
      </c>
      <c r="C32254" s="155">
        <v>23857</v>
      </c>
      <c r="D32254">
        <v>667824</v>
      </c>
      <c r="E32254" t="s">
        <v>1951</v>
      </c>
      <c r="F32254" t="s">
        <v>454</v>
      </c>
      <c r="G32254" s="155">
        <v>45904</v>
      </c>
      <c r="H32254">
        <v>1</v>
      </c>
    </row>
    <row r="32255" spans="1:8" x14ac:dyDescent="0.25">
      <c r="A32255">
        <v>4863315</v>
      </c>
      <c r="B32255" t="s">
        <v>4287</v>
      </c>
      <c r="C32255" s="155">
        <v>15134</v>
      </c>
      <c r="D32255">
        <v>602984</v>
      </c>
      <c r="E32255" t="s">
        <v>2485</v>
      </c>
      <c r="F32255" t="s">
        <v>336</v>
      </c>
      <c r="G32255" s="155">
        <v>45904</v>
      </c>
      <c r="H32255">
        <v>1</v>
      </c>
    </row>
    <row r="32256" spans="1:8" x14ac:dyDescent="0.25">
      <c r="A32256">
        <v>4863314</v>
      </c>
      <c r="B32256" t="s">
        <v>4057</v>
      </c>
      <c r="C32256" s="155">
        <v>16367</v>
      </c>
      <c r="D32256">
        <v>617814</v>
      </c>
      <c r="E32256" t="s">
        <v>2304</v>
      </c>
      <c r="F32256" t="s">
        <v>338</v>
      </c>
      <c r="G32256" s="155">
        <v>45904</v>
      </c>
      <c r="H32256">
        <v>1</v>
      </c>
    </row>
    <row r="32257" spans="1:8" x14ac:dyDescent="0.25">
      <c r="A32257">
        <v>4863313</v>
      </c>
      <c r="B32257" t="s">
        <v>6883</v>
      </c>
      <c r="C32257" s="155">
        <v>35277</v>
      </c>
      <c r="D32257">
        <v>682824</v>
      </c>
      <c r="E32257" t="s">
        <v>1172</v>
      </c>
      <c r="F32257" t="s">
        <v>482</v>
      </c>
      <c r="G32257" s="155">
        <v>45904</v>
      </c>
      <c r="H32257">
        <v>1</v>
      </c>
    </row>
    <row r="32258" spans="1:8" x14ac:dyDescent="0.25">
      <c r="A32258">
        <v>4863312</v>
      </c>
      <c r="B32258" t="s">
        <v>2018</v>
      </c>
      <c r="C32258" s="155">
        <v>18160</v>
      </c>
      <c r="D32258">
        <v>621982</v>
      </c>
      <c r="E32258" t="s">
        <v>5355</v>
      </c>
      <c r="F32258" t="s">
        <v>68</v>
      </c>
      <c r="G32258" s="155">
        <v>45904</v>
      </c>
      <c r="H32258">
        <v>1</v>
      </c>
    </row>
    <row r="32259" spans="1:8" x14ac:dyDescent="0.25">
      <c r="A32259">
        <v>4863310</v>
      </c>
      <c r="B32259" t="s">
        <v>6884</v>
      </c>
      <c r="C32259" s="155">
        <v>28537</v>
      </c>
      <c r="D32259">
        <v>609890</v>
      </c>
      <c r="E32259" t="s">
        <v>4512</v>
      </c>
      <c r="F32259" t="s">
        <v>37</v>
      </c>
      <c r="G32259" s="155">
        <v>45904</v>
      </c>
      <c r="H32259">
        <v>1</v>
      </c>
    </row>
    <row r="32260" spans="1:8" x14ac:dyDescent="0.25">
      <c r="A32260">
        <v>4863309</v>
      </c>
      <c r="B32260" t="s">
        <v>16264</v>
      </c>
      <c r="C32260" s="155">
        <v>28110</v>
      </c>
      <c r="D32260">
        <v>667814</v>
      </c>
      <c r="E32260" t="s">
        <v>1172</v>
      </c>
      <c r="F32260" t="s">
        <v>15</v>
      </c>
      <c r="G32260" s="155">
        <v>45904</v>
      </c>
      <c r="H32260">
        <v>1</v>
      </c>
    </row>
    <row r="32261" spans="1:8" x14ac:dyDescent="0.25">
      <c r="A32261">
        <v>4863306</v>
      </c>
      <c r="B32261" t="s">
        <v>6885</v>
      </c>
      <c r="C32261" s="155">
        <v>31648</v>
      </c>
      <c r="D32261">
        <v>608890</v>
      </c>
      <c r="E32261" t="s">
        <v>3036</v>
      </c>
      <c r="F32261" t="s">
        <v>20</v>
      </c>
      <c r="G32261" s="155">
        <v>45904</v>
      </c>
      <c r="H32261">
        <v>1</v>
      </c>
    </row>
    <row r="32262" spans="1:8" x14ac:dyDescent="0.25">
      <c r="A32262">
        <v>4863305</v>
      </c>
      <c r="B32262" t="s">
        <v>6886</v>
      </c>
      <c r="C32262" s="155">
        <v>29587</v>
      </c>
      <c r="D32262">
        <v>667814</v>
      </c>
      <c r="E32262" t="s">
        <v>1522</v>
      </c>
      <c r="F32262" t="s">
        <v>12</v>
      </c>
      <c r="G32262" s="155">
        <v>45904</v>
      </c>
      <c r="H32262">
        <v>1</v>
      </c>
    </row>
    <row r="32263" spans="1:8" x14ac:dyDescent="0.25">
      <c r="A32263">
        <v>4863303</v>
      </c>
      <c r="B32263" t="s">
        <v>19127</v>
      </c>
      <c r="C32263" s="155">
        <v>38641</v>
      </c>
      <c r="D32263">
        <v>617888</v>
      </c>
      <c r="E32263" t="s">
        <v>9317</v>
      </c>
      <c r="F32263" t="s">
        <v>338</v>
      </c>
      <c r="G32263" s="155">
        <v>45915</v>
      </c>
      <c r="H32263">
        <v>1</v>
      </c>
    </row>
    <row r="32264" spans="1:8" x14ac:dyDescent="0.25">
      <c r="A32264">
        <v>4863301</v>
      </c>
      <c r="B32264" t="s">
        <v>2895</v>
      </c>
      <c r="C32264" s="155">
        <v>18712</v>
      </c>
      <c r="D32264">
        <v>667984</v>
      </c>
      <c r="E32264" t="s">
        <v>1192</v>
      </c>
      <c r="F32264" t="s">
        <v>494</v>
      </c>
      <c r="G32264" s="155">
        <v>45904</v>
      </c>
      <c r="H32264">
        <v>1</v>
      </c>
    </row>
    <row r="32265" spans="1:8" x14ac:dyDescent="0.25">
      <c r="A32265">
        <v>4863296</v>
      </c>
      <c r="B32265" t="s">
        <v>6887</v>
      </c>
      <c r="C32265" s="155">
        <v>23134</v>
      </c>
      <c r="D32265">
        <v>667814</v>
      </c>
      <c r="E32265" t="s">
        <v>6847</v>
      </c>
      <c r="F32265" t="s">
        <v>12</v>
      </c>
      <c r="G32265" s="155">
        <v>45904</v>
      </c>
      <c r="H32265">
        <v>1</v>
      </c>
    </row>
    <row r="32266" spans="1:8" x14ac:dyDescent="0.25">
      <c r="A32266">
        <v>4863295</v>
      </c>
      <c r="B32266" t="s">
        <v>3760</v>
      </c>
      <c r="C32266" s="155">
        <v>21808</v>
      </c>
      <c r="D32266">
        <v>620814</v>
      </c>
      <c r="E32266" t="s">
        <v>1863</v>
      </c>
      <c r="F32266" t="s">
        <v>424</v>
      </c>
      <c r="G32266" s="155">
        <v>45904</v>
      </c>
      <c r="H32266">
        <v>1</v>
      </c>
    </row>
    <row r="32267" spans="1:8" x14ac:dyDescent="0.25">
      <c r="A32267">
        <v>4863293</v>
      </c>
      <c r="B32267" t="s">
        <v>3416</v>
      </c>
      <c r="C32267" s="155">
        <v>12602</v>
      </c>
      <c r="D32267">
        <v>667984</v>
      </c>
      <c r="E32267" t="s">
        <v>1192</v>
      </c>
      <c r="F32267" t="s">
        <v>439</v>
      </c>
      <c r="G32267" s="155">
        <v>45904</v>
      </c>
      <c r="H32267">
        <v>1</v>
      </c>
    </row>
    <row r="32268" spans="1:8" x14ac:dyDescent="0.25">
      <c r="A32268">
        <v>4863292</v>
      </c>
      <c r="B32268" t="s">
        <v>6888</v>
      </c>
      <c r="C32268" s="155">
        <v>21975</v>
      </c>
      <c r="D32268">
        <v>608888</v>
      </c>
      <c r="E32268" t="s">
        <v>1888</v>
      </c>
      <c r="F32268" t="s">
        <v>81</v>
      </c>
      <c r="G32268" s="155">
        <v>45910</v>
      </c>
      <c r="H32268">
        <v>1</v>
      </c>
    </row>
    <row r="32269" spans="1:8" x14ac:dyDescent="0.25">
      <c r="A32269">
        <v>4863291</v>
      </c>
      <c r="B32269" t="s">
        <v>6889</v>
      </c>
      <c r="C32269" s="155">
        <v>26985</v>
      </c>
      <c r="D32269">
        <v>618888</v>
      </c>
      <c r="E32269" t="s">
        <v>1942</v>
      </c>
      <c r="F32269" t="s">
        <v>257</v>
      </c>
      <c r="G32269" s="155">
        <v>45903</v>
      </c>
      <c r="H32269">
        <v>1</v>
      </c>
    </row>
    <row r="32270" spans="1:8" x14ac:dyDescent="0.25">
      <c r="A32270">
        <v>4863290</v>
      </c>
      <c r="B32270" t="s">
        <v>4825</v>
      </c>
      <c r="C32270" s="155">
        <v>30124</v>
      </c>
      <c r="D32270">
        <v>682824</v>
      </c>
      <c r="E32270" t="s">
        <v>1156</v>
      </c>
      <c r="F32270" t="s">
        <v>482</v>
      </c>
      <c r="G32270" s="155">
        <v>45904</v>
      </c>
      <c r="H32270">
        <v>1</v>
      </c>
    </row>
    <row r="32271" spans="1:8" x14ac:dyDescent="0.25">
      <c r="A32271">
        <v>4863289</v>
      </c>
      <c r="B32271" t="s">
        <v>5342</v>
      </c>
      <c r="C32271" s="155">
        <v>25322</v>
      </c>
      <c r="D32271">
        <v>610888</v>
      </c>
      <c r="E32271" t="s">
        <v>16265</v>
      </c>
      <c r="F32271" t="s">
        <v>61</v>
      </c>
      <c r="G32271" s="155">
        <v>45912</v>
      </c>
      <c r="H32271">
        <v>1</v>
      </c>
    </row>
    <row r="32272" spans="1:8" x14ac:dyDescent="0.25">
      <c r="A32272">
        <v>4863287</v>
      </c>
      <c r="B32272" t="s">
        <v>4669</v>
      </c>
      <c r="C32272" s="155">
        <v>28801</v>
      </c>
      <c r="D32272">
        <v>667814</v>
      </c>
      <c r="E32272" t="s">
        <v>1352</v>
      </c>
      <c r="F32272" t="s">
        <v>12</v>
      </c>
      <c r="G32272" s="155">
        <v>45904</v>
      </c>
      <c r="H32272">
        <v>1</v>
      </c>
    </row>
    <row r="32273" spans="1:8" x14ac:dyDescent="0.25">
      <c r="A32273">
        <v>4863285</v>
      </c>
      <c r="B32273" t="s">
        <v>3743</v>
      </c>
      <c r="C32273" s="155">
        <v>23968</v>
      </c>
      <c r="D32273">
        <v>667888</v>
      </c>
      <c r="E32273" t="s">
        <v>1174</v>
      </c>
      <c r="F32273" t="s">
        <v>66</v>
      </c>
      <c r="G32273" s="155">
        <v>45912</v>
      </c>
      <c r="H32273">
        <v>1</v>
      </c>
    </row>
    <row r="32274" spans="1:8" x14ac:dyDescent="0.25">
      <c r="A32274">
        <v>4863283</v>
      </c>
      <c r="B32274" t="s">
        <v>10102</v>
      </c>
      <c r="C32274" s="155">
        <v>27482</v>
      </c>
      <c r="D32274">
        <v>617888</v>
      </c>
      <c r="E32274" t="s">
        <v>6760</v>
      </c>
      <c r="F32274" t="s">
        <v>338</v>
      </c>
      <c r="G32274" s="155">
        <v>45915</v>
      </c>
      <c r="H32274">
        <v>1</v>
      </c>
    </row>
    <row r="32275" spans="1:8" x14ac:dyDescent="0.25">
      <c r="A32275">
        <v>4863282</v>
      </c>
      <c r="B32275" t="s">
        <v>16266</v>
      </c>
      <c r="C32275" s="155">
        <v>15266</v>
      </c>
      <c r="D32275">
        <v>609814</v>
      </c>
      <c r="E32275" t="s">
        <v>1180</v>
      </c>
      <c r="F32275" t="s">
        <v>345</v>
      </c>
      <c r="G32275" s="155">
        <v>45904</v>
      </c>
      <c r="H32275">
        <v>1</v>
      </c>
    </row>
    <row r="32276" spans="1:8" x14ac:dyDescent="0.25">
      <c r="A32276">
        <v>4863280</v>
      </c>
      <c r="B32276" t="s">
        <v>6890</v>
      </c>
      <c r="C32276" s="155">
        <v>17066</v>
      </c>
      <c r="D32276">
        <v>610814</v>
      </c>
      <c r="E32276" t="s">
        <v>2434</v>
      </c>
      <c r="F32276" t="s">
        <v>300</v>
      </c>
      <c r="G32276" s="155">
        <v>45904</v>
      </c>
      <c r="H32276">
        <v>1</v>
      </c>
    </row>
    <row r="32277" spans="1:8" x14ac:dyDescent="0.25">
      <c r="A32277">
        <v>4863278</v>
      </c>
      <c r="B32277" t="s">
        <v>4869</v>
      </c>
      <c r="C32277" s="155">
        <v>16203</v>
      </c>
      <c r="D32277">
        <v>667688</v>
      </c>
      <c r="E32277" t="s">
        <v>1156</v>
      </c>
      <c r="F32277" t="s">
        <v>359</v>
      </c>
      <c r="G32277" s="155">
        <v>45904</v>
      </c>
      <c r="H32277">
        <v>1</v>
      </c>
    </row>
    <row r="32278" spans="1:8" x14ac:dyDescent="0.25">
      <c r="A32278">
        <v>4863277</v>
      </c>
      <c r="B32278" t="s">
        <v>6891</v>
      </c>
      <c r="C32278" s="155">
        <v>25861</v>
      </c>
      <c r="D32278">
        <v>682824</v>
      </c>
      <c r="E32278" t="s">
        <v>1172</v>
      </c>
      <c r="F32278" t="s">
        <v>482</v>
      </c>
      <c r="G32278" s="155">
        <v>45904</v>
      </c>
      <c r="H32278">
        <v>1</v>
      </c>
    </row>
    <row r="32279" spans="1:8" x14ac:dyDescent="0.25">
      <c r="A32279">
        <v>4863276</v>
      </c>
      <c r="B32279" t="s">
        <v>6892</v>
      </c>
      <c r="C32279" s="155">
        <v>19729</v>
      </c>
      <c r="D32279">
        <v>614888</v>
      </c>
      <c r="E32279" t="s">
        <v>1396</v>
      </c>
      <c r="F32279" t="s">
        <v>2636</v>
      </c>
      <c r="G32279" s="155">
        <v>45908</v>
      </c>
      <c r="H32279">
        <v>1</v>
      </c>
    </row>
    <row r="32280" spans="1:8" x14ac:dyDescent="0.25">
      <c r="A32280">
        <v>4863275</v>
      </c>
      <c r="B32280" t="s">
        <v>6893</v>
      </c>
      <c r="C32280" s="155">
        <v>35811</v>
      </c>
      <c r="D32280">
        <v>667824</v>
      </c>
      <c r="E32280" t="s">
        <v>1180</v>
      </c>
      <c r="F32280" t="s">
        <v>297</v>
      </c>
      <c r="G32280" s="155">
        <v>45904</v>
      </c>
      <c r="H32280">
        <v>1</v>
      </c>
    </row>
    <row r="32281" spans="1:8" x14ac:dyDescent="0.25">
      <c r="A32281">
        <v>4863274</v>
      </c>
      <c r="B32281" t="s">
        <v>4499</v>
      </c>
      <c r="C32281" s="155">
        <v>26024</v>
      </c>
      <c r="D32281">
        <v>618888</v>
      </c>
      <c r="E32281" t="s">
        <v>1942</v>
      </c>
      <c r="F32281" t="s">
        <v>69</v>
      </c>
      <c r="G32281" s="155">
        <v>45910</v>
      </c>
      <c r="H32281">
        <v>1</v>
      </c>
    </row>
    <row r="32282" spans="1:8" x14ac:dyDescent="0.25">
      <c r="A32282">
        <v>4863273</v>
      </c>
      <c r="B32282" t="s">
        <v>9368</v>
      </c>
      <c r="C32282" s="155">
        <v>20200</v>
      </c>
      <c r="D32282">
        <v>620888</v>
      </c>
      <c r="E32282" t="s">
        <v>1863</v>
      </c>
      <c r="F32282" t="s">
        <v>54</v>
      </c>
      <c r="G32282" s="155">
        <v>45925</v>
      </c>
      <c r="H32282">
        <v>1</v>
      </c>
    </row>
    <row r="32283" spans="1:8" x14ac:dyDescent="0.25">
      <c r="A32283">
        <v>4863272</v>
      </c>
      <c r="B32283" t="s">
        <v>6894</v>
      </c>
      <c r="C32283" s="155">
        <v>28971</v>
      </c>
      <c r="D32283">
        <v>667814</v>
      </c>
      <c r="E32283" t="s">
        <v>1180</v>
      </c>
      <c r="F32283" t="s">
        <v>12</v>
      </c>
      <c r="G32283" s="155">
        <v>45904</v>
      </c>
      <c r="H32283">
        <v>1</v>
      </c>
    </row>
    <row r="32284" spans="1:8" x14ac:dyDescent="0.25">
      <c r="A32284">
        <v>4863271</v>
      </c>
      <c r="B32284" t="s">
        <v>6895</v>
      </c>
      <c r="C32284" s="155">
        <v>37784</v>
      </c>
      <c r="D32284">
        <v>682824</v>
      </c>
      <c r="E32284" t="s">
        <v>1951</v>
      </c>
      <c r="F32284" t="s">
        <v>482</v>
      </c>
      <c r="G32284" s="155">
        <v>45904</v>
      </c>
      <c r="H32284">
        <v>1</v>
      </c>
    </row>
    <row r="32285" spans="1:8" x14ac:dyDescent="0.25">
      <c r="A32285">
        <v>4863270</v>
      </c>
      <c r="B32285" t="s">
        <v>6896</v>
      </c>
      <c r="C32285" s="155">
        <v>25378</v>
      </c>
      <c r="D32285">
        <v>600824</v>
      </c>
      <c r="E32285" t="s">
        <v>1172</v>
      </c>
      <c r="F32285" t="s">
        <v>59</v>
      </c>
      <c r="G32285" s="155">
        <v>45904</v>
      </c>
      <c r="H32285">
        <v>1</v>
      </c>
    </row>
    <row r="32286" spans="1:8" x14ac:dyDescent="0.25">
      <c r="A32286">
        <v>4863269</v>
      </c>
      <c r="B32286" t="s">
        <v>6897</v>
      </c>
      <c r="C32286" s="155">
        <v>30907</v>
      </c>
      <c r="D32286">
        <v>667888</v>
      </c>
      <c r="E32286" t="s">
        <v>1951</v>
      </c>
      <c r="F32286" t="s">
        <v>500</v>
      </c>
      <c r="G32286" s="155">
        <v>45908</v>
      </c>
      <c r="H32286">
        <v>1</v>
      </c>
    </row>
    <row r="32287" spans="1:8" x14ac:dyDescent="0.25">
      <c r="A32287">
        <v>4863268</v>
      </c>
      <c r="B32287" t="s">
        <v>6898</v>
      </c>
      <c r="C32287" s="155">
        <v>25324</v>
      </c>
      <c r="D32287">
        <v>667814</v>
      </c>
      <c r="E32287" t="s">
        <v>1703</v>
      </c>
      <c r="F32287" t="s">
        <v>12</v>
      </c>
      <c r="G32287" s="155">
        <v>45904</v>
      </c>
      <c r="H32287">
        <v>1</v>
      </c>
    </row>
    <row r="32288" spans="1:8" x14ac:dyDescent="0.25">
      <c r="A32288">
        <v>4863267</v>
      </c>
      <c r="B32288" t="s">
        <v>5933</v>
      </c>
      <c r="C32288" s="155">
        <v>22965</v>
      </c>
      <c r="D32288">
        <v>667688</v>
      </c>
      <c r="E32288" t="s">
        <v>1156</v>
      </c>
      <c r="F32288" t="s">
        <v>25</v>
      </c>
      <c r="G32288" s="155">
        <v>45904</v>
      </c>
      <c r="H32288">
        <v>1</v>
      </c>
    </row>
    <row r="32289" spans="1:8" x14ac:dyDescent="0.25">
      <c r="A32289">
        <v>4863265</v>
      </c>
      <c r="B32289" t="s">
        <v>1912</v>
      </c>
      <c r="C32289" s="155">
        <v>18629</v>
      </c>
      <c r="D32289">
        <v>621982</v>
      </c>
      <c r="E32289" t="s">
        <v>4100</v>
      </c>
      <c r="F32289" t="s">
        <v>68</v>
      </c>
      <c r="G32289" s="155">
        <v>45904</v>
      </c>
      <c r="H32289">
        <v>1</v>
      </c>
    </row>
    <row r="32290" spans="1:8" x14ac:dyDescent="0.25">
      <c r="A32290">
        <v>4863264</v>
      </c>
      <c r="B32290" t="s">
        <v>3662</v>
      </c>
      <c r="C32290" s="155">
        <v>29846</v>
      </c>
      <c r="D32290">
        <v>667984</v>
      </c>
      <c r="E32290" t="s">
        <v>1156</v>
      </c>
      <c r="F32290" t="s">
        <v>494</v>
      </c>
      <c r="G32290" s="155">
        <v>45904</v>
      </c>
      <c r="H32290">
        <v>1</v>
      </c>
    </row>
    <row r="32291" spans="1:8" x14ac:dyDescent="0.25">
      <c r="A32291">
        <v>4863263</v>
      </c>
      <c r="B32291" t="s">
        <v>6899</v>
      </c>
      <c r="C32291" s="155">
        <v>28617</v>
      </c>
      <c r="D32291">
        <v>622871</v>
      </c>
      <c r="E32291" t="s">
        <v>586</v>
      </c>
      <c r="F32291" t="s">
        <v>40</v>
      </c>
      <c r="G32291" s="155">
        <v>45904</v>
      </c>
      <c r="H32291">
        <v>1</v>
      </c>
    </row>
    <row r="32292" spans="1:8" x14ac:dyDescent="0.25">
      <c r="A32292">
        <v>4863262</v>
      </c>
      <c r="B32292" t="s">
        <v>19118</v>
      </c>
      <c r="C32292" s="155">
        <v>35026</v>
      </c>
      <c r="D32292">
        <v>622865</v>
      </c>
      <c r="E32292" t="s">
        <v>987</v>
      </c>
      <c r="F32292" t="s">
        <v>480</v>
      </c>
      <c r="G32292" s="155">
        <v>45917</v>
      </c>
      <c r="H32292">
        <v>1</v>
      </c>
    </row>
    <row r="32293" spans="1:8" x14ac:dyDescent="0.25">
      <c r="A32293">
        <v>4863261</v>
      </c>
      <c r="B32293" t="s">
        <v>5680</v>
      </c>
      <c r="C32293" s="155">
        <v>24920</v>
      </c>
      <c r="D32293">
        <v>618888</v>
      </c>
      <c r="E32293" t="s">
        <v>1942</v>
      </c>
      <c r="F32293" t="s">
        <v>257</v>
      </c>
      <c r="G32293" s="155">
        <v>45902</v>
      </c>
      <c r="H32293">
        <v>1</v>
      </c>
    </row>
    <row r="32294" spans="1:8" x14ac:dyDescent="0.25">
      <c r="A32294">
        <v>4863258</v>
      </c>
      <c r="B32294" t="s">
        <v>6900</v>
      </c>
      <c r="C32294" s="155">
        <v>19814</v>
      </c>
      <c r="D32294">
        <v>610814</v>
      </c>
      <c r="E32294" t="s">
        <v>2434</v>
      </c>
      <c r="F32294" t="s">
        <v>39</v>
      </c>
      <c r="G32294" s="155">
        <v>45904</v>
      </c>
      <c r="H32294">
        <v>1</v>
      </c>
    </row>
    <row r="32295" spans="1:8" x14ac:dyDescent="0.25">
      <c r="A32295">
        <v>4863256</v>
      </c>
      <c r="B32295" t="s">
        <v>6901</v>
      </c>
      <c r="C32295" s="155">
        <v>36581</v>
      </c>
      <c r="D32295">
        <v>667814</v>
      </c>
      <c r="E32295" t="s">
        <v>1180</v>
      </c>
      <c r="F32295" t="s">
        <v>377</v>
      </c>
      <c r="G32295" s="155">
        <v>45904</v>
      </c>
      <c r="H32295">
        <v>1</v>
      </c>
    </row>
    <row r="32296" spans="1:8" x14ac:dyDescent="0.25">
      <c r="A32296">
        <v>4863254</v>
      </c>
      <c r="B32296" t="s">
        <v>6902</v>
      </c>
      <c r="C32296" s="155">
        <v>23428</v>
      </c>
      <c r="D32296">
        <v>667814</v>
      </c>
      <c r="E32296" t="s">
        <v>3619</v>
      </c>
      <c r="F32296" t="s">
        <v>380</v>
      </c>
      <c r="G32296" s="155">
        <v>45904</v>
      </c>
      <c r="H32296">
        <v>1</v>
      </c>
    </row>
    <row r="32297" spans="1:8" x14ac:dyDescent="0.25">
      <c r="A32297">
        <v>4863253</v>
      </c>
      <c r="B32297" t="s">
        <v>3136</v>
      </c>
      <c r="C32297" s="155">
        <v>21064</v>
      </c>
      <c r="D32297">
        <v>604814</v>
      </c>
      <c r="E32297" t="s">
        <v>1224</v>
      </c>
      <c r="F32297" t="s">
        <v>50</v>
      </c>
      <c r="G32297" s="155">
        <v>45904</v>
      </c>
      <c r="H32297">
        <v>1</v>
      </c>
    </row>
    <row r="32298" spans="1:8" x14ac:dyDescent="0.25">
      <c r="A32298">
        <v>4863252</v>
      </c>
      <c r="B32298" t="s">
        <v>9136</v>
      </c>
      <c r="C32298" s="155">
        <v>18655</v>
      </c>
      <c r="D32298">
        <v>665890</v>
      </c>
      <c r="E32298" t="s">
        <v>3149</v>
      </c>
      <c r="F32298" t="s">
        <v>4093</v>
      </c>
      <c r="G32298" s="155">
        <v>45904</v>
      </c>
      <c r="H32298">
        <v>1</v>
      </c>
    </row>
    <row r="32299" spans="1:8" x14ac:dyDescent="0.25">
      <c r="A32299">
        <v>4863251</v>
      </c>
      <c r="B32299" t="s">
        <v>6903</v>
      </c>
      <c r="C32299" s="155">
        <v>22358</v>
      </c>
      <c r="D32299">
        <v>621972</v>
      </c>
      <c r="E32299" t="s">
        <v>2000</v>
      </c>
      <c r="F32299" t="s">
        <v>23</v>
      </c>
      <c r="G32299" s="155">
        <v>45904</v>
      </c>
      <c r="H32299">
        <v>1</v>
      </c>
    </row>
    <row r="32300" spans="1:8" x14ac:dyDescent="0.25">
      <c r="A32300">
        <v>4863248</v>
      </c>
      <c r="B32300" t="s">
        <v>11818</v>
      </c>
      <c r="C32300" s="155">
        <v>31333</v>
      </c>
      <c r="D32300">
        <v>667814</v>
      </c>
      <c r="E32300" t="s">
        <v>1172</v>
      </c>
      <c r="F32300" t="s">
        <v>383</v>
      </c>
      <c r="G32300" s="155">
        <v>45904</v>
      </c>
      <c r="H32300">
        <v>1</v>
      </c>
    </row>
    <row r="32301" spans="1:8" x14ac:dyDescent="0.25">
      <c r="A32301">
        <v>4863246</v>
      </c>
      <c r="B32301" t="s">
        <v>6904</v>
      </c>
      <c r="C32301" s="155">
        <v>26333</v>
      </c>
      <c r="D32301">
        <v>667890</v>
      </c>
      <c r="E32301" t="s">
        <v>1172</v>
      </c>
      <c r="F32301" t="s">
        <v>497</v>
      </c>
      <c r="G32301" s="155">
        <v>45904</v>
      </c>
      <c r="H32301">
        <v>1</v>
      </c>
    </row>
    <row r="32302" spans="1:8" x14ac:dyDescent="0.25">
      <c r="A32302">
        <v>4863245</v>
      </c>
      <c r="B32302" t="s">
        <v>3679</v>
      </c>
      <c r="C32302" s="155">
        <v>21816</v>
      </c>
      <c r="D32302">
        <v>665888</v>
      </c>
      <c r="E32302" t="s">
        <v>3402</v>
      </c>
      <c r="F32302" t="s">
        <v>56</v>
      </c>
      <c r="G32302" s="155">
        <v>45910</v>
      </c>
      <c r="H32302">
        <v>1</v>
      </c>
    </row>
    <row r="32303" spans="1:8" x14ac:dyDescent="0.25">
      <c r="A32303">
        <v>4863243</v>
      </c>
      <c r="B32303" t="s">
        <v>3808</v>
      </c>
      <c r="C32303" s="155">
        <v>17343</v>
      </c>
      <c r="D32303">
        <v>618814</v>
      </c>
      <c r="E32303" t="s">
        <v>1996</v>
      </c>
      <c r="F32303" t="s">
        <v>69</v>
      </c>
      <c r="G32303" s="155">
        <v>45904</v>
      </c>
      <c r="H32303">
        <v>1</v>
      </c>
    </row>
    <row r="32304" spans="1:8" x14ac:dyDescent="0.25">
      <c r="A32304">
        <v>4863242</v>
      </c>
      <c r="B32304" t="s">
        <v>19119</v>
      </c>
      <c r="C32304" s="155">
        <v>37028</v>
      </c>
      <c r="D32304">
        <v>622871</v>
      </c>
      <c r="E32304" t="s">
        <v>9115</v>
      </c>
      <c r="F32304" t="s">
        <v>44</v>
      </c>
      <c r="G32304" s="155">
        <v>45904</v>
      </c>
      <c r="H32304">
        <v>1</v>
      </c>
    </row>
    <row r="32305" spans="1:8" x14ac:dyDescent="0.25">
      <c r="A32305">
        <v>4863240</v>
      </c>
      <c r="B32305" t="s">
        <v>5576</v>
      </c>
      <c r="C32305" s="155">
        <v>21912</v>
      </c>
      <c r="D32305">
        <v>617814</v>
      </c>
      <c r="E32305" t="s">
        <v>6905</v>
      </c>
      <c r="F32305" t="s">
        <v>338</v>
      </c>
      <c r="G32305" s="155">
        <v>45904</v>
      </c>
      <c r="H32305">
        <v>1</v>
      </c>
    </row>
    <row r="32306" spans="1:8" x14ac:dyDescent="0.25">
      <c r="A32306">
        <v>4863239</v>
      </c>
      <c r="B32306" t="s">
        <v>16267</v>
      </c>
      <c r="C32306" s="155">
        <v>23430</v>
      </c>
      <c r="D32306">
        <v>618888</v>
      </c>
      <c r="E32306" t="s">
        <v>1996</v>
      </c>
      <c r="F32306" t="s">
        <v>41</v>
      </c>
      <c r="G32306" s="155">
        <v>45915</v>
      </c>
      <c r="H32306">
        <v>1</v>
      </c>
    </row>
    <row r="32307" spans="1:8" x14ac:dyDescent="0.25">
      <c r="A32307">
        <v>4863238</v>
      </c>
      <c r="B32307" t="s">
        <v>6906</v>
      </c>
      <c r="C32307" s="155">
        <v>20010</v>
      </c>
      <c r="D32307">
        <v>617814</v>
      </c>
      <c r="E32307" t="s">
        <v>3071</v>
      </c>
      <c r="F32307" t="s">
        <v>382</v>
      </c>
      <c r="G32307" s="155">
        <v>45904</v>
      </c>
      <c r="H32307">
        <v>1</v>
      </c>
    </row>
    <row r="32308" spans="1:8" x14ac:dyDescent="0.25">
      <c r="A32308">
        <v>4863236</v>
      </c>
      <c r="B32308" t="s">
        <v>6907</v>
      </c>
      <c r="C32308" s="155">
        <v>22280</v>
      </c>
      <c r="D32308">
        <v>622865</v>
      </c>
      <c r="E32308" t="s">
        <v>5209</v>
      </c>
      <c r="F32308" t="s">
        <v>44</v>
      </c>
      <c r="G32308" s="155">
        <v>45909</v>
      </c>
      <c r="H32308">
        <v>1</v>
      </c>
    </row>
    <row r="32309" spans="1:8" x14ac:dyDescent="0.25">
      <c r="A32309">
        <v>4863234</v>
      </c>
      <c r="B32309" t="s">
        <v>6908</v>
      </c>
      <c r="C32309" s="155">
        <v>26322</v>
      </c>
      <c r="D32309">
        <v>667972</v>
      </c>
      <c r="E32309" t="s">
        <v>1170</v>
      </c>
      <c r="F32309" t="s">
        <v>377</v>
      </c>
      <c r="G32309" s="155">
        <v>45904</v>
      </c>
      <c r="H32309">
        <v>1</v>
      </c>
    </row>
    <row r="32310" spans="1:8" x14ac:dyDescent="0.25">
      <c r="A32310">
        <v>4863232</v>
      </c>
      <c r="B32310" t="s">
        <v>6909</v>
      </c>
      <c r="C32310" s="155">
        <v>17765</v>
      </c>
      <c r="D32310">
        <v>692938</v>
      </c>
      <c r="E32310" t="s">
        <v>1192</v>
      </c>
      <c r="F32310" t="s">
        <v>31</v>
      </c>
      <c r="G32310" s="155">
        <v>45904</v>
      </c>
      <c r="H32310">
        <v>1</v>
      </c>
    </row>
    <row r="32311" spans="1:8" x14ac:dyDescent="0.25">
      <c r="A32311">
        <v>4863231</v>
      </c>
      <c r="B32311" t="s">
        <v>6910</v>
      </c>
      <c r="C32311" s="155">
        <v>23749</v>
      </c>
      <c r="D32311">
        <v>609814</v>
      </c>
      <c r="E32311" t="s">
        <v>1198</v>
      </c>
      <c r="F32311" t="s">
        <v>37</v>
      </c>
      <c r="G32311" s="155">
        <v>45904</v>
      </c>
      <c r="H32311">
        <v>1</v>
      </c>
    </row>
    <row r="32312" spans="1:8" x14ac:dyDescent="0.25">
      <c r="A32312">
        <v>4863230</v>
      </c>
      <c r="B32312" t="s">
        <v>6866</v>
      </c>
      <c r="C32312" s="155">
        <v>22666</v>
      </c>
      <c r="D32312">
        <v>622871</v>
      </c>
      <c r="E32312" t="s">
        <v>2097</v>
      </c>
      <c r="F32312" t="s">
        <v>40</v>
      </c>
      <c r="G32312" s="155">
        <v>45904</v>
      </c>
      <c r="H32312">
        <v>1</v>
      </c>
    </row>
    <row r="32313" spans="1:8" x14ac:dyDescent="0.25">
      <c r="A32313">
        <v>4863229</v>
      </c>
      <c r="B32313" t="s">
        <v>6911</v>
      </c>
      <c r="C32313" s="155">
        <v>25406</v>
      </c>
      <c r="D32313">
        <v>667972</v>
      </c>
      <c r="E32313" t="s">
        <v>1170</v>
      </c>
      <c r="F32313" t="s">
        <v>377</v>
      </c>
      <c r="G32313" s="155">
        <v>45904</v>
      </c>
      <c r="H32313">
        <v>1</v>
      </c>
    </row>
    <row r="32314" spans="1:8" x14ac:dyDescent="0.25">
      <c r="A32314">
        <v>4863228</v>
      </c>
      <c r="B32314" t="s">
        <v>24704</v>
      </c>
      <c r="C32314" s="155">
        <v>27584</v>
      </c>
      <c r="D32314">
        <v>667824</v>
      </c>
      <c r="E32314" t="s">
        <v>1186</v>
      </c>
      <c r="F32314" t="s">
        <v>455</v>
      </c>
      <c r="G32314" s="155">
        <v>45904</v>
      </c>
      <c r="H32314">
        <v>1</v>
      </c>
    </row>
    <row r="32315" spans="1:8" x14ac:dyDescent="0.25">
      <c r="A32315">
        <v>4863225</v>
      </c>
      <c r="B32315" t="s">
        <v>6912</v>
      </c>
      <c r="C32315" s="155">
        <v>25618</v>
      </c>
      <c r="D32315">
        <v>610888</v>
      </c>
      <c r="E32315" t="s">
        <v>6913</v>
      </c>
      <c r="F32315" t="s">
        <v>61</v>
      </c>
      <c r="G32315" s="155">
        <v>45910</v>
      </c>
      <c r="H32315">
        <v>1</v>
      </c>
    </row>
    <row r="32316" spans="1:8" x14ac:dyDescent="0.25">
      <c r="A32316">
        <v>4863224</v>
      </c>
      <c r="B32316" t="s">
        <v>6914</v>
      </c>
      <c r="C32316" s="155">
        <v>14931</v>
      </c>
      <c r="D32316">
        <v>621982</v>
      </c>
      <c r="E32316" t="s">
        <v>6766</v>
      </c>
      <c r="F32316" t="s">
        <v>68</v>
      </c>
      <c r="G32316" s="155">
        <v>45904</v>
      </c>
      <c r="H32316">
        <v>1</v>
      </c>
    </row>
    <row r="32317" spans="1:8" x14ac:dyDescent="0.25">
      <c r="A32317">
        <v>4863223</v>
      </c>
      <c r="B32317" t="s">
        <v>6915</v>
      </c>
      <c r="C32317" s="155">
        <v>37753</v>
      </c>
      <c r="D32317">
        <v>620890</v>
      </c>
      <c r="E32317" t="s">
        <v>6916</v>
      </c>
      <c r="F32317" t="s">
        <v>424</v>
      </c>
      <c r="G32317" s="155">
        <v>45904</v>
      </c>
      <c r="H32317">
        <v>1</v>
      </c>
    </row>
    <row r="32318" spans="1:8" x14ac:dyDescent="0.25">
      <c r="A32318">
        <v>4863222</v>
      </c>
      <c r="B32318" t="s">
        <v>6917</v>
      </c>
      <c r="C32318" s="155">
        <v>36603</v>
      </c>
      <c r="D32318">
        <v>617888</v>
      </c>
      <c r="E32318" t="s">
        <v>6918</v>
      </c>
      <c r="F32318" t="s">
        <v>67</v>
      </c>
      <c r="G32318" s="155">
        <v>45910</v>
      </c>
      <c r="H32318">
        <v>1</v>
      </c>
    </row>
    <row r="32319" spans="1:8" x14ac:dyDescent="0.25">
      <c r="A32319">
        <v>4863220</v>
      </c>
      <c r="B32319" t="s">
        <v>4031</v>
      </c>
      <c r="C32319" s="155">
        <v>18111</v>
      </c>
      <c r="D32319">
        <v>608814</v>
      </c>
      <c r="E32319" t="s">
        <v>1189</v>
      </c>
      <c r="F32319" t="s">
        <v>20</v>
      </c>
      <c r="G32319" s="155">
        <v>45904</v>
      </c>
      <c r="H32319">
        <v>1</v>
      </c>
    </row>
    <row r="32320" spans="1:8" x14ac:dyDescent="0.25">
      <c r="A32320">
        <v>4863219</v>
      </c>
      <c r="B32320" t="s">
        <v>6919</v>
      </c>
      <c r="C32320" s="155">
        <v>16660</v>
      </c>
      <c r="D32320">
        <v>667888</v>
      </c>
      <c r="E32320" t="s">
        <v>1156</v>
      </c>
      <c r="F32320" t="s">
        <v>53</v>
      </c>
      <c r="G32320" s="155">
        <v>45910</v>
      </c>
      <c r="H32320">
        <v>1</v>
      </c>
    </row>
    <row r="32321" spans="1:8" x14ac:dyDescent="0.25">
      <c r="A32321">
        <v>4863218</v>
      </c>
      <c r="B32321" t="s">
        <v>6920</v>
      </c>
      <c r="C32321" s="155">
        <v>20364</v>
      </c>
      <c r="D32321">
        <v>617814</v>
      </c>
      <c r="E32321" t="s">
        <v>2304</v>
      </c>
      <c r="F32321" t="s">
        <v>338</v>
      </c>
      <c r="G32321" s="155">
        <v>45904</v>
      </c>
      <c r="H32321">
        <v>1</v>
      </c>
    </row>
    <row r="32322" spans="1:8" x14ac:dyDescent="0.25">
      <c r="A32322">
        <v>4863217</v>
      </c>
      <c r="B32322" t="s">
        <v>501</v>
      </c>
      <c r="C32322" s="155">
        <v>37074</v>
      </c>
      <c r="D32322">
        <v>667934</v>
      </c>
      <c r="E32322" t="s">
        <v>2275</v>
      </c>
      <c r="F32322" t="s">
        <v>501</v>
      </c>
      <c r="G32322" s="155">
        <v>45904</v>
      </c>
      <c r="H32322">
        <v>1</v>
      </c>
    </row>
    <row r="32323" spans="1:8" x14ac:dyDescent="0.25">
      <c r="A32323">
        <v>4863216</v>
      </c>
      <c r="B32323" t="s">
        <v>6921</v>
      </c>
      <c r="C32323" s="155">
        <v>29750</v>
      </c>
      <c r="D32323">
        <v>621982</v>
      </c>
      <c r="E32323" t="s">
        <v>6922</v>
      </c>
      <c r="F32323" t="s">
        <v>68</v>
      </c>
      <c r="G32323" s="155">
        <v>45904</v>
      </c>
      <c r="H32323">
        <v>1</v>
      </c>
    </row>
    <row r="32324" spans="1:8" x14ac:dyDescent="0.25">
      <c r="A32324">
        <v>4863214</v>
      </c>
      <c r="B32324" t="s">
        <v>16268</v>
      </c>
      <c r="C32324" s="155">
        <v>20656</v>
      </c>
      <c r="D32324">
        <v>622865</v>
      </c>
      <c r="E32324" t="s">
        <v>2097</v>
      </c>
      <c r="F32324" t="s">
        <v>288</v>
      </c>
      <c r="G32324" s="155">
        <v>45912</v>
      </c>
      <c r="H32324">
        <v>1</v>
      </c>
    </row>
    <row r="32325" spans="1:8" x14ac:dyDescent="0.25">
      <c r="A32325">
        <v>4863213</v>
      </c>
      <c r="B32325" t="s">
        <v>6839</v>
      </c>
      <c r="C32325" s="155">
        <v>19095</v>
      </c>
      <c r="D32325">
        <v>618888</v>
      </c>
      <c r="E32325" t="s">
        <v>1942</v>
      </c>
      <c r="F32325" t="s">
        <v>69</v>
      </c>
      <c r="G32325" s="155">
        <v>45918</v>
      </c>
      <c r="H32325">
        <v>1</v>
      </c>
    </row>
    <row r="32326" spans="1:8" x14ac:dyDescent="0.25">
      <c r="A32326">
        <v>4863210</v>
      </c>
      <c r="B32326" t="s">
        <v>6923</v>
      </c>
      <c r="C32326" s="155">
        <v>32600</v>
      </c>
      <c r="D32326">
        <v>622871</v>
      </c>
      <c r="E32326" t="s">
        <v>581</v>
      </c>
      <c r="F32326" t="s">
        <v>442</v>
      </c>
      <c r="G32326" s="155">
        <v>45904</v>
      </c>
      <c r="H32326">
        <v>1</v>
      </c>
    </row>
    <row r="32327" spans="1:8" x14ac:dyDescent="0.25">
      <c r="A32327">
        <v>4863209</v>
      </c>
      <c r="B32327" t="s">
        <v>3375</v>
      </c>
      <c r="C32327" s="155">
        <v>21186</v>
      </c>
      <c r="D32327">
        <v>618888</v>
      </c>
      <c r="E32327" t="s">
        <v>2209</v>
      </c>
      <c r="F32327" t="s">
        <v>257</v>
      </c>
      <c r="G32327" s="155">
        <v>45904</v>
      </c>
      <c r="H32327">
        <v>1</v>
      </c>
    </row>
    <row r="32328" spans="1:8" x14ac:dyDescent="0.25">
      <c r="A32328">
        <v>4863208</v>
      </c>
      <c r="B32328" t="s">
        <v>3630</v>
      </c>
      <c r="C32328" s="155">
        <v>13094</v>
      </c>
      <c r="D32328">
        <v>667888</v>
      </c>
      <c r="E32328" t="s">
        <v>1156</v>
      </c>
      <c r="F32328" t="s">
        <v>53</v>
      </c>
      <c r="G32328" s="155">
        <v>45910</v>
      </c>
      <c r="H32328">
        <v>1</v>
      </c>
    </row>
    <row r="32329" spans="1:8" x14ac:dyDescent="0.25">
      <c r="A32329">
        <v>4863205</v>
      </c>
      <c r="B32329" t="s">
        <v>6924</v>
      </c>
      <c r="C32329" s="155">
        <v>22854</v>
      </c>
      <c r="D32329">
        <v>610814</v>
      </c>
      <c r="E32329" t="s">
        <v>2434</v>
      </c>
      <c r="F32329" t="s">
        <v>300</v>
      </c>
      <c r="G32329" s="155">
        <v>45904</v>
      </c>
      <c r="H32329">
        <v>1</v>
      </c>
    </row>
    <row r="32330" spans="1:8" x14ac:dyDescent="0.25">
      <c r="A32330">
        <v>4863204</v>
      </c>
      <c r="B32330" t="s">
        <v>10968</v>
      </c>
      <c r="C32330" s="155">
        <v>26960</v>
      </c>
      <c r="D32330">
        <v>621888</v>
      </c>
      <c r="E32330" t="s">
        <v>1793</v>
      </c>
      <c r="F32330" t="s">
        <v>337</v>
      </c>
      <c r="G32330" s="155">
        <v>45909</v>
      </c>
      <c r="H32330">
        <v>1</v>
      </c>
    </row>
    <row r="32331" spans="1:8" x14ac:dyDescent="0.25">
      <c r="A32331">
        <v>4863202</v>
      </c>
      <c r="B32331" t="s">
        <v>6925</v>
      </c>
      <c r="C32331" s="155">
        <v>26635</v>
      </c>
      <c r="D32331">
        <v>608814</v>
      </c>
      <c r="E32331" t="s">
        <v>1867</v>
      </c>
      <c r="F32331" t="s">
        <v>81</v>
      </c>
      <c r="G32331" s="155">
        <v>45904</v>
      </c>
      <c r="H32331">
        <v>1</v>
      </c>
    </row>
    <row r="32332" spans="1:8" x14ac:dyDescent="0.25">
      <c r="A32332">
        <v>4863196</v>
      </c>
      <c r="B32332" t="s">
        <v>6926</v>
      </c>
      <c r="C32332" s="155">
        <v>10552</v>
      </c>
      <c r="D32332">
        <v>682824</v>
      </c>
      <c r="E32332" t="s">
        <v>1198</v>
      </c>
      <c r="F32332" t="s">
        <v>482</v>
      </c>
      <c r="G32332" s="155">
        <v>45904</v>
      </c>
      <c r="H32332">
        <v>1</v>
      </c>
    </row>
    <row r="32333" spans="1:8" x14ac:dyDescent="0.25">
      <c r="A32333">
        <v>4863195</v>
      </c>
      <c r="B32333" t="s">
        <v>6927</v>
      </c>
      <c r="C32333" s="155">
        <v>31529</v>
      </c>
      <c r="D32333">
        <v>608814</v>
      </c>
      <c r="E32333" t="s">
        <v>3152</v>
      </c>
      <c r="F32333" t="s">
        <v>20</v>
      </c>
      <c r="G32333" s="155">
        <v>45904</v>
      </c>
      <c r="H32333">
        <v>1</v>
      </c>
    </row>
    <row r="32334" spans="1:8" x14ac:dyDescent="0.25">
      <c r="A32334">
        <v>4863193</v>
      </c>
      <c r="B32334" t="s">
        <v>6928</v>
      </c>
      <c r="C32334" s="155">
        <v>18771</v>
      </c>
      <c r="D32334">
        <v>621890</v>
      </c>
      <c r="E32334" t="s">
        <v>3786</v>
      </c>
      <c r="F32334" t="s">
        <v>23</v>
      </c>
      <c r="G32334" s="155">
        <v>45904</v>
      </c>
      <c r="H32334">
        <v>1</v>
      </c>
    </row>
    <row r="32335" spans="1:8" x14ac:dyDescent="0.25">
      <c r="A32335">
        <v>4863192</v>
      </c>
      <c r="B32335" t="s">
        <v>6929</v>
      </c>
      <c r="C32335" s="155">
        <v>19893</v>
      </c>
      <c r="D32335">
        <v>602984</v>
      </c>
      <c r="E32335" t="s">
        <v>1186</v>
      </c>
      <c r="F32335" t="s">
        <v>26</v>
      </c>
      <c r="G32335" s="155">
        <v>45904</v>
      </c>
      <c r="H32335">
        <v>1</v>
      </c>
    </row>
    <row r="32336" spans="1:8" x14ac:dyDescent="0.25">
      <c r="A32336">
        <v>4863191</v>
      </c>
      <c r="B32336" t="s">
        <v>6930</v>
      </c>
      <c r="C32336" s="155">
        <v>27916</v>
      </c>
      <c r="D32336">
        <v>618890</v>
      </c>
      <c r="E32336" t="s">
        <v>1987</v>
      </c>
      <c r="F32336" t="s">
        <v>41</v>
      </c>
      <c r="G32336" s="155">
        <v>45904</v>
      </c>
      <c r="H32336">
        <v>1</v>
      </c>
    </row>
    <row r="32337" spans="1:8" x14ac:dyDescent="0.25">
      <c r="A32337">
        <v>4863190</v>
      </c>
      <c r="B32337" t="s">
        <v>16269</v>
      </c>
      <c r="C32337" s="155">
        <v>33325</v>
      </c>
      <c r="D32337">
        <v>622865</v>
      </c>
      <c r="E32337" t="s">
        <v>987</v>
      </c>
      <c r="F32337" t="s">
        <v>480</v>
      </c>
      <c r="G32337" s="155">
        <v>45911</v>
      </c>
      <c r="H32337">
        <v>1</v>
      </c>
    </row>
    <row r="32338" spans="1:8" x14ac:dyDescent="0.25">
      <c r="A32338">
        <v>4863188</v>
      </c>
      <c r="B32338" t="s">
        <v>6931</v>
      </c>
      <c r="C32338" s="155">
        <v>23090</v>
      </c>
      <c r="D32338">
        <v>620814</v>
      </c>
      <c r="E32338" t="s">
        <v>1863</v>
      </c>
      <c r="F32338" t="s">
        <v>424</v>
      </c>
      <c r="G32338" s="155">
        <v>45904</v>
      </c>
      <c r="H32338">
        <v>1</v>
      </c>
    </row>
    <row r="32339" spans="1:8" x14ac:dyDescent="0.25">
      <c r="A32339">
        <v>4863186</v>
      </c>
      <c r="B32339" t="s">
        <v>6932</v>
      </c>
      <c r="C32339" s="155">
        <v>20847</v>
      </c>
      <c r="D32339">
        <v>602984</v>
      </c>
      <c r="E32339" t="s">
        <v>1430</v>
      </c>
      <c r="F32339" t="s">
        <v>26</v>
      </c>
      <c r="G32339" s="155">
        <v>45904</v>
      </c>
      <c r="H32339">
        <v>1</v>
      </c>
    </row>
    <row r="32340" spans="1:8" x14ac:dyDescent="0.25">
      <c r="A32340">
        <v>4863185</v>
      </c>
      <c r="B32340" t="s">
        <v>3138</v>
      </c>
      <c r="C32340" s="155">
        <v>17663</v>
      </c>
      <c r="D32340">
        <v>667814</v>
      </c>
      <c r="E32340" t="s">
        <v>1189</v>
      </c>
      <c r="F32340" t="s">
        <v>500</v>
      </c>
      <c r="G32340" s="155">
        <v>45904</v>
      </c>
      <c r="H32340">
        <v>1</v>
      </c>
    </row>
    <row r="32341" spans="1:8" x14ac:dyDescent="0.25">
      <c r="A32341">
        <v>4863184</v>
      </c>
      <c r="B32341" t="s">
        <v>6933</v>
      </c>
      <c r="C32341" s="155">
        <v>19092</v>
      </c>
      <c r="D32341">
        <v>667984</v>
      </c>
      <c r="E32341" t="s">
        <v>1192</v>
      </c>
      <c r="F32341" t="s">
        <v>413</v>
      </c>
      <c r="G32341" s="155">
        <v>45904</v>
      </c>
      <c r="H32341">
        <v>1</v>
      </c>
    </row>
    <row r="32342" spans="1:8" x14ac:dyDescent="0.25">
      <c r="A32342">
        <v>4863183</v>
      </c>
      <c r="B32342" t="s">
        <v>6934</v>
      </c>
      <c r="C32342" s="155">
        <v>36797</v>
      </c>
      <c r="D32342">
        <v>610814</v>
      </c>
      <c r="E32342" t="s">
        <v>6935</v>
      </c>
      <c r="F32342" t="s">
        <v>61</v>
      </c>
      <c r="G32342" s="155">
        <v>45904</v>
      </c>
      <c r="H32342">
        <v>1</v>
      </c>
    </row>
    <row r="32343" spans="1:8" x14ac:dyDescent="0.25">
      <c r="A32343">
        <v>4863182</v>
      </c>
      <c r="B32343" t="s">
        <v>6936</v>
      </c>
      <c r="C32343" s="155">
        <v>36437</v>
      </c>
      <c r="D32343">
        <v>682824</v>
      </c>
      <c r="E32343" t="s">
        <v>1951</v>
      </c>
      <c r="F32343" t="s">
        <v>482</v>
      </c>
      <c r="G32343" s="155">
        <v>45904</v>
      </c>
      <c r="H32343">
        <v>1</v>
      </c>
    </row>
    <row r="32344" spans="1:8" x14ac:dyDescent="0.25">
      <c r="A32344">
        <v>4863181</v>
      </c>
      <c r="B32344" t="s">
        <v>3887</v>
      </c>
      <c r="C32344" s="155">
        <v>19002</v>
      </c>
      <c r="D32344">
        <v>667814</v>
      </c>
      <c r="E32344" t="s">
        <v>1799</v>
      </c>
      <c r="F32344" t="s">
        <v>15</v>
      </c>
      <c r="G32344" s="155">
        <v>45904</v>
      </c>
      <c r="H32344">
        <v>1</v>
      </c>
    </row>
    <row r="32345" spans="1:8" x14ac:dyDescent="0.25">
      <c r="A32345">
        <v>4863179</v>
      </c>
      <c r="B32345" t="s">
        <v>6937</v>
      </c>
      <c r="C32345" s="155">
        <v>31526</v>
      </c>
      <c r="D32345">
        <v>617888</v>
      </c>
      <c r="E32345" t="s">
        <v>3839</v>
      </c>
      <c r="F32345" t="s">
        <v>338</v>
      </c>
      <c r="G32345" s="155">
        <v>45910</v>
      </c>
      <c r="H32345">
        <v>1</v>
      </c>
    </row>
    <row r="32346" spans="1:8" x14ac:dyDescent="0.25">
      <c r="A32346">
        <v>4863178</v>
      </c>
      <c r="B32346" t="s">
        <v>3811</v>
      </c>
      <c r="C32346" s="155">
        <v>18936</v>
      </c>
      <c r="D32346">
        <v>667972</v>
      </c>
      <c r="E32346" t="s">
        <v>1170</v>
      </c>
      <c r="F32346" t="s">
        <v>380</v>
      </c>
      <c r="G32346" s="155">
        <v>45904</v>
      </c>
      <c r="H32346">
        <v>1</v>
      </c>
    </row>
    <row r="32347" spans="1:8" x14ac:dyDescent="0.25">
      <c r="A32347">
        <v>4863177</v>
      </c>
      <c r="B32347" t="s">
        <v>3191</v>
      </c>
      <c r="C32347" s="155">
        <v>16276</v>
      </c>
      <c r="D32347">
        <v>622932</v>
      </c>
      <c r="E32347" t="s">
        <v>535</v>
      </c>
      <c r="F32347" t="s">
        <v>47</v>
      </c>
      <c r="G32347" s="155">
        <v>45904</v>
      </c>
      <c r="H32347">
        <v>1</v>
      </c>
    </row>
    <row r="32348" spans="1:8" x14ac:dyDescent="0.25">
      <c r="A32348">
        <v>4863176</v>
      </c>
      <c r="B32348" t="s">
        <v>16270</v>
      </c>
      <c r="C32348" s="155">
        <v>32235</v>
      </c>
      <c r="D32348">
        <v>622865</v>
      </c>
      <c r="E32348" t="s">
        <v>581</v>
      </c>
      <c r="F32348" t="s">
        <v>40</v>
      </c>
      <c r="G32348" s="155">
        <v>45912</v>
      </c>
      <c r="H32348">
        <v>1</v>
      </c>
    </row>
    <row r="32349" spans="1:8" x14ac:dyDescent="0.25">
      <c r="A32349">
        <v>4863175</v>
      </c>
      <c r="B32349" t="s">
        <v>6938</v>
      </c>
      <c r="C32349" s="155">
        <v>19332</v>
      </c>
      <c r="D32349">
        <v>667984</v>
      </c>
      <c r="E32349" t="s">
        <v>1192</v>
      </c>
      <c r="F32349" t="s">
        <v>297</v>
      </c>
      <c r="G32349" s="155">
        <v>45904</v>
      </c>
      <c r="H32349">
        <v>1</v>
      </c>
    </row>
    <row r="32350" spans="1:8" x14ac:dyDescent="0.25">
      <c r="A32350">
        <v>4863174</v>
      </c>
      <c r="B32350" t="s">
        <v>4374</v>
      </c>
      <c r="C32350" s="155">
        <v>22879</v>
      </c>
      <c r="D32350">
        <v>665888</v>
      </c>
      <c r="E32350" t="s">
        <v>2507</v>
      </c>
      <c r="F32350" t="s">
        <v>56</v>
      </c>
      <c r="G32350" s="155">
        <v>45910</v>
      </c>
      <c r="H32350">
        <v>1</v>
      </c>
    </row>
    <row r="32351" spans="1:8" x14ac:dyDescent="0.25">
      <c r="A32351">
        <v>4863173</v>
      </c>
      <c r="B32351" t="s">
        <v>6939</v>
      </c>
      <c r="C32351" s="155">
        <v>37911</v>
      </c>
      <c r="D32351">
        <v>682824</v>
      </c>
      <c r="E32351" t="s">
        <v>1172</v>
      </c>
      <c r="F32351" t="s">
        <v>482</v>
      </c>
      <c r="G32351" s="155">
        <v>45904</v>
      </c>
      <c r="H32351">
        <v>1</v>
      </c>
    </row>
    <row r="32352" spans="1:8" x14ac:dyDescent="0.25">
      <c r="A32352">
        <v>4863169</v>
      </c>
      <c r="B32352" t="s">
        <v>6940</v>
      </c>
      <c r="C32352" s="155">
        <v>28451</v>
      </c>
      <c r="D32352">
        <v>608976</v>
      </c>
      <c r="E32352" t="s">
        <v>2382</v>
      </c>
      <c r="F32352" t="s">
        <v>81</v>
      </c>
      <c r="G32352" s="155">
        <v>45904</v>
      </c>
      <c r="H32352">
        <v>1</v>
      </c>
    </row>
    <row r="32353" spans="1:8" x14ac:dyDescent="0.25">
      <c r="A32353">
        <v>4863166</v>
      </c>
      <c r="B32353" t="s">
        <v>6941</v>
      </c>
      <c r="C32353" s="155">
        <v>19686</v>
      </c>
      <c r="D32353">
        <v>667814</v>
      </c>
      <c r="E32353" t="s">
        <v>1854</v>
      </c>
      <c r="F32353" t="s">
        <v>454</v>
      </c>
      <c r="G32353" s="155">
        <v>45904</v>
      </c>
      <c r="H32353">
        <v>1</v>
      </c>
    </row>
    <row r="32354" spans="1:8" x14ac:dyDescent="0.25">
      <c r="A32354">
        <v>4863164</v>
      </c>
      <c r="B32354" t="s">
        <v>6942</v>
      </c>
      <c r="C32354" s="155">
        <v>15374</v>
      </c>
      <c r="D32354">
        <v>602984</v>
      </c>
      <c r="E32354" t="s">
        <v>1430</v>
      </c>
      <c r="F32354" t="s">
        <v>336</v>
      </c>
      <c r="G32354" s="155">
        <v>45904</v>
      </c>
      <c r="H32354">
        <v>1</v>
      </c>
    </row>
    <row r="32355" spans="1:8" x14ac:dyDescent="0.25">
      <c r="A32355">
        <v>4863163</v>
      </c>
      <c r="B32355" t="s">
        <v>5337</v>
      </c>
      <c r="C32355" s="155">
        <v>38278</v>
      </c>
      <c r="D32355">
        <v>667814</v>
      </c>
      <c r="E32355" t="s">
        <v>1230</v>
      </c>
      <c r="F32355" t="s">
        <v>25</v>
      </c>
      <c r="G32355" s="155">
        <v>45904</v>
      </c>
      <c r="H32355">
        <v>1</v>
      </c>
    </row>
    <row r="32356" spans="1:8" x14ac:dyDescent="0.25">
      <c r="A32356">
        <v>4863162</v>
      </c>
      <c r="B32356" t="s">
        <v>2606</v>
      </c>
      <c r="C32356" s="155">
        <v>21106</v>
      </c>
      <c r="D32356">
        <v>617890</v>
      </c>
      <c r="E32356" t="s">
        <v>6950</v>
      </c>
      <c r="F32356" t="s">
        <v>382</v>
      </c>
      <c r="G32356" s="155">
        <v>45904</v>
      </c>
      <c r="H32356">
        <v>1</v>
      </c>
    </row>
    <row r="32357" spans="1:8" x14ac:dyDescent="0.25">
      <c r="A32357">
        <v>4863161</v>
      </c>
      <c r="B32357" t="s">
        <v>16271</v>
      </c>
      <c r="C32357" s="155">
        <v>21319</v>
      </c>
      <c r="D32357">
        <v>667934</v>
      </c>
      <c r="E32357" t="s">
        <v>2275</v>
      </c>
      <c r="F32357" t="s">
        <v>297</v>
      </c>
      <c r="G32357" s="155">
        <v>45904</v>
      </c>
      <c r="H32357">
        <v>1</v>
      </c>
    </row>
    <row r="32358" spans="1:8" x14ac:dyDescent="0.25">
      <c r="A32358">
        <v>4863159</v>
      </c>
      <c r="B32358" t="s">
        <v>6943</v>
      </c>
      <c r="C32358" s="155">
        <v>32596</v>
      </c>
      <c r="D32358">
        <v>682824</v>
      </c>
      <c r="E32358" t="s">
        <v>1180</v>
      </c>
      <c r="F32358" t="s">
        <v>482</v>
      </c>
      <c r="G32358" s="155">
        <v>45904</v>
      </c>
      <c r="H32358">
        <v>1</v>
      </c>
    </row>
    <row r="32359" spans="1:8" x14ac:dyDescent="0.25">
      <c r="A32359">
        <v>4863158</v>
      </c>
      <c r="B32359" t="s">
        <v>627</v>
      </c>
      <c r="C32359" s="155">
        <v>34094</v>
      </c>
      <c r="D32359">
        <v>620890</v>
      </c>
      <c r="E32359" t="s">
        <v>565</v>
      </c>
      <c r="F32359" t="s">
        <v>54</v>
      </c>
      <c r="G32359" s="155">
        <v>45904</v>
      </c>
      <c r="H32359">
        <v>1</v>
      </c>
    </row>
    <row r="32360" spans="1:8" x14ac:dyDescent="0.25">
      <c r="A32360">
        <v>4863157</v>
      </c>
      <c r="B32360" t="s">
        <v>19120</v>
      </c>
      <c r="C32360" s="155">
        <v>15852</v>
      </c>
      <c r="D32360">
        <v>618888</v>
      </c>
      <c r="E32360" t="s">
        <v>7796</v>
      </c>
      <c r="F32360" t="s">
        <v>378</v>
      </c>
      <c r="G32360" s="155">
        <v>45917</v>
      </c>
      <c r="H32360">
        <v>1</v>
      </c>
    </row>
    <row r="32361" spans="1:8" x14ac:dyDescent="0.25">
      <c r="A32361">
        <v>4863156</v>
      </c>
      <c r="B32361" t="s">
        <v>1168</v>
      </c>
      <c r="C32361" s="155">
        <v>24916</v>
      </c>
      <c r="D32361">
        <v>602984</v>
      </c>
      <c r="E32361" t="s">
        <v>1174</v>
      </c>
      <c r="F32361" t="s">
        <v>26</v>
      </c>
      <c r="G32361" s="155">
        <v>45904</v>
      </c>
      <c r="H32361">
        <v>1</v>
      </c>
    </row>
    <row r="32362" spans="1:8" x14ac:dyDescent="0.25">
      <c r="A32362">
        <v>4863155</v>
      </c>
      <c r="B32362" t="s">
        <v>6944</v>
      </c>
      <c r="C32362" s="155">
        <v>26184</v>
      </c>
      <c r="D32362">
        <v>682824</v>
      </c>
      <c r="E32362" t="s">
        <v>1172</v>
      </c>
      <c r="F32362" t="s">
        <v>482</v>
      </c>
      <c r="G32362" s="155">
        <v>45904</v>
      </c>
      <c r="H32362">
        <v>1</v>
      </c>
    </row>
    <row r="32363" spans="1:8" x14ac:dyDescent="0.25">
      <c r="A32363">
        <v>4863154</v>
      </c>
      <c r="B32363" t="s">
        <v>3880</v>
      </c>
      <c r="C32363" s="155">
        <v>27511</v>
      </c>
      <c r="D32363">
        <v>667888</v>
      </c>
      <c r="E32363" t="s">
        <v>1156</v>
      </c>
      <c r="F32363" t="s">
        <v>327</v>
      </c>
      <c r="G32363" s="155">
        <v>45912</v>
      </c>
      <c r="H32363">
        <v>1</v>
      </c>
    </row>
    <row r="32364" spans="1:8" x14ac:dyDescent="0.25">
      <c r="A32364">
        <v>4863153</v>
      </c>
      <c r="B32364" t="s">
        <v>6945</v>
      </c>
      <c r="C32364" s="155">
        <v>38750</v>
      </c>
      <c r="D32364">
        <v>667983</v>
      </c>
      <c r="E32364" t="s">
        <v>3152</v>
      </c>
      <c r="F32364" t="s">
        <v>66</v>
      </c>
      <c r="G32364" s="155">
        <v>45904</v>
      </c>
      <c r="H32364">
        <v>1</v>
      </c>
    </row>
    <row r="32365" spans="1:8" x14ac:dyDescent="0.25">
      <c r="A32365">
        <v>4863150</v>
      </c>
      <c r="B32365" t="s">
        <v>3405</v>
      </c>
      <c r="C32365" s="155">
        <v>18068</v>
      </c>
      <c r="D32365">
        <v>608814</v>
      </c>
      <c r="E32365" t="s">
        <v>1189</v>
      </c>
      <c r="F32365" t="s">
        <v>20</v>
      </c>
      <c r="G32365" s="155">
        <v>45904</v>
      </c>
      <c r="H32365">
        <v>1</v>
      </c>
    </row>
    <row r="32366" spans="1:8" x14ac:dyDescent="0.25">
      <c r="A32366">
        <v>4863148</v>
      </c>
      <c r="B32366" t="s">
        <v>5342</v>
      </c>
      <c r="C32366" s="155">
        <v>25322</v>
      </c>
      <c r="D32366">
        <v>617890</v>
      </c>
      <c r="E32366" t="s">
        <v>3824</v>
      </c>
      <c r="F32366" t="s">
        <v>382</v>
      </c>
      <c r="G32366" s="155">
        <v>45904</v>
      </c>
      <c r="H32366">
        <v>1</v>
      </c>
    </row>
    <row r="32367" spans="1:8" x14ac:dyDescent="0.25">
      <c r="A32367">
        <v>4863147</v>
      </c>
      <c r="B32367" t="s">
        <v>3798</v>
      </c>
      <c r="C32367" s="155">
        <v>17389</v>
      </c>
      <c r="D32367">
        <v>621890</v>
      </c>
      <c r="E32367" t="s">
        <v>1973</v>
      </c>
      <c r="F32367" t="s">
        <v>337</v>
      </c>
      <c r="G32367" s="155">
        <v>45904</v>
      </c>
      <c r="H32367">
        <v>1</v>
      </c>
    </row>
    <row r="32368" spans="1:8" x14ac:dyDescent="0.25">
      <c r="A32368">
        <v>4863143</v>
      </c>
      <c r="B32368" t="s">
        <v>1486</v>
      </c>
      <c r="C32368" s="155">
        <v>24374</v>
      </c>
      <c r="D32368">
        <v>667888</v>
      </c>
      <c r="E32368" t="s">
        <v>1156</v>
      </c>
      <c r="F32368" t="s">
        <v>60</v>
      </c>
      <c r="G32368" s="155">
        <v>45906</v>
      </c>
      <c r="H32368">
        <v>1</v>
      </c>
    </row>
    <row r="32369" spans="1:8" x14ac:dyDescent="0.25">
      <c r="A32369">
        <v>4863141</v>
      </c>
      <c r="B32369" t="s">
        <v>6946</v>
      </c>
      <c r="C32369" s="155">
        <v>27947</v>
      </c>
      <c r="D32369">
        <v>667888</v>
      </c>
      <c r="E32369" t="s">
        <v>1172</v>
      </c>
      <c r="F32369" t="s">
        <v>15</v>
      </c>
      <c r="G32369" s="155">
        <v>45910</v>
      </c>
      <c r="H32369">
        <v>1</v>
      </c>
    </row>
    <row r="32370" spans="1:8" x14ac:dyDescent="0.25">
      <c r="A32370">
        <v>4863140</v>
      </c>
      <c r="B32370" t="s">
        <v>19121</v>
      </c>
      <c r="C32370" s="155">
        <v>16871</v>
      </c>
      <c r="D32370">
        <v>622871</v>
      </c>
      <c r="E32370" t="s">
        <v>3875</v>
      </c>
      <c r="F32370" t="s">
        <v>44</v>
      </c>
      <c r="G32370" s="155">
        <v>45904</v>
      </c>
      <c r="H32370">
        <v>1</v>
      </c>
    </row>
    <row r="32371" spans="1:8" x14ac:dyDescent="0.25">
      <c r="A32371">
        <v>4863139</v>
      </c>
      <c r="B32371" t="s">
        <v>15132</v>
      </c>
      <c r="C32371" s="155">
        <v>37152</v>
      </c>
      <c r="D32371">
        <v>622865</v>
      </c>
      <c r="E32371" t="s">
        <v>5871</v>
      </c>
      <c r="F32371" t="s">
        <v>24</v>
      </c>
      <c r="G32371" s="155">
        <v>45911</v>
      </c>
      <c r="H32371">
        <v>1</v>
      </c>
    </row>
    <row r="32372" spans="1:8" x14ac:dyDescent="0.25">
      <c r="A32372">
        <v>4863137</v>
      </c>
      <c r="B32372" t="s">
        <v>6947</v>
      </c>
      <c r="C32372" s="155">
        <v>32303</v>
      </c>
      <c r="D32372">
        <v>682824</v>
      </c>
      <c r="E32372" t="s">
        <v>1172</v>
      </c>
      <c r="F32372" t="s">
        <v>482</v>
      </c>
      <c r="G32372" s="155">
        <v>45904</v>
      </c>
      <c r="H32372">
        <v>1</v>
      </c>
    </row>
    <row r="32373" spans="1:8" x14ac:dyDescent="0.25">
      <c r="A32373">
        <v>4863136</v>
      </c>
      <c r="B32373" t="s">
        <v>6948</v>
      </c>
      <c r="C32373" s="155">
        <v>17425</v>
      </c>
      <c r="D32373">
        <v>620814</v>
      </c>
      <c r="E32373" t="s">
        <v>565</v>
      </c>
      <c r="F32373" t="s">
        <v>424</v>
      </c>
      <c r="G32373" s="155">
        <v>45904</v>
      </c>
      <c r="H32373">
        <v>1</v>
      </c>
    </row>
    <row r="32374" spans="1:8" x14ac:dyDescent="0.25">
      <c r="A32374">
        <v>4863134</v>
      </c>
      <c r="B32374" t="s">
        <v>3109</v>
      </c>
      <c r="C32374" s="155">
        <v>14043</v>
      </c>
      <c r="D32374">
        <v>604814</v>
      </c>
      <c r="E32374" t="s">
        <v>1170</v>
      </c>
      <c r="F32374" t="s">
        <v>62</v>
      </c>
      <c r="G32374" s="155">
        <v>45904</v>
      </c>
      <c r="H32374">
        <v>1</v>
      </c>
    </row>
    <row r="32375" spans="1:8" x14ac:dyDescent="0.25">
      <c r="A32375">
        <v>4863133</v>
      </c>
      <c r="B32375" t="s">
        <v>6949</v>
      </c>
      <c r="C32375" s="155">
        <v>35188</v>
      </c>
      <c r="D32375">
        <v>617888</v>
      </c>
      <c r="E32375" t="s">
        <v>6950</v>
      </c>
      <c r="F32375" t="s">
        <v>67</v>
      </c>
      <c r="G32375" s="155">
        <v>45910</v>
      </c>
      <c r="H32375">
        <v>1</v>
      </c>
    </row>
    <row r="32376" spans="1:8" x14ac:dyDescent="0.25">
      <c r="A32376">
        <v>4863132</v>
      </c>
      <c r="B32376" t="s">
        <v>19122</v>
      </c>
      <c r="C32376" s="155">
        <v>33247</v>
      </c>
      <c r="D32376">
        <v>600888</v>
      </c>
      <c r="E32376" t="s">
        <v>1222</v>
      </c>
      <c r="F32376" t="s">
        <v>503</v>
      </c>
      <c r="G32376" s="155">
        <v>45915</v>
      </c>
      <c r="H32376">
        <v>1</v>
      </c>
    </row>
    <row r="32377" spans="1:8" x14ac:dyDescent="0.25">
      <c r="A32377">
        <v>4863131</v>
      </c>
      <c r="B32377" t="s">
        <v>4877</v>
      </c>
      <c r="C32377" s="155">
        <v>19515</v>
      </c>
      <c r="D32377">
        <v>667888</v>
      </c>
      <c r="E32377" t="s">
        <v>1156</v>
      </c>
      <c r="F32377" t="s">
        <v>297</v>
      </c>
      <c r="G32377" s="155">
        <v>45911</v>
      </c>
      <c r="H32377">
        <v>1</v>
      </c>
    </row>
    <row r="32378" spans="1:8" x14ac:dyDescent="0.25">
      <c r="A32378">
        <v>4863130</v>
      </c>
      <c r="B32378" t="s">
        <v>3096</v>
      </c>
      <c r="C32378" s="155">
        <v>17497</v>
      </c>
      <c r="D32378">
        <v>667688</v>
      </c>
      <c r="E32378" t="s">
        <v>1156</v>
      </c>
      <c r="F32378" t="s">
        <v>260</v>
      </c>
      <c r="G32378" s="155">
        <v>45904</v>
      </c>
      <c r="H32378">
        <v>1</v>
      </c>
    </row>
    <row r="32379" spans="1:8" x14ac:dyDescent="0.25">
      <c r="A32379">
        <v>4863128</v>
      </c>
      <c r="B32379" t="s">
        <v>8909</v>
      </c>
      <c r="C32379" s="155">
        <v>33193</v>
      </c>
      <c r="D32379">
        <v>622932</v>
      </c>
      <c r="E32379" t="s">
        <v>1152</v>
      </c>
      <c r="F32379" t="s">
        <v>666</v>
      </c>
      <c r="G32379" s="155">
        <v>45904</v>
      </c>
      <c r="H32379">
        <v>1</v>
      </c>
    </row>
    <row r="32380" spans="1:8" x14ac:dyDescent="0.25">
      <c r="A32380">
        <v>4863125</v>
      </c>
      <c r="B32380" t="s">
        <v>10528</v>
      </c>
      <c r="C32380" s="155">
        <v>33293</v>
      </c>
      <c r="D32380">
        <v>618934</v>
      </c>
      <c r="E32380" t="s">
        <v>506</v>
      </c>
      <c r="F32380" t="s">
        <v>378</v>
      </c>
      <c r="G32380" s="155">
        <v>45904</v>
      </c>
      <c r="H32380">
        <v>1</v>
      </c>
    </row>
    <row r="32381" spans="1:8" x14ac:dyDescent="0.25">
      <c r="A32381">
        <v>4863124</v>
      </c>
      <c r="B32381" t="s">
        <v>6951</v>
      </c>
      <c r="C32381" s="155">
        <v>21435</v>
      </c>
      <c r="D32381">
        <v>698966</v>
      </c>
      <c r="E32381" t="s">
        <v>2333</v>
      </c>
      <c r="F32381" t="s">
        <v>68</v>
      </c>
      <c r="G32381" s="155">
        <v>45904</v>
      </c>
      <c r="H32381">
        <v>1</v>
      </c>
    </row>
    <row r="32382" spans="1:8" x14ac:dyDescent="0.25">
      <c r="A32382">
        <v>4863123</v>
      </c>
      <c r="B32382" t="s">
        <v>6952</v>
      </c>
      <c r="C32382" s="155">
        <v>22777</v>
      </c>
      <c r="D32382">
        <v>667984</v>
      </c>
      <c r="E32382" t="s">
        <v>1156</v>
      </c>
      <c r="F32382" t="s">
        <v>12</v>
      </c>
      <c r="G32382" s="155">
        <v>45904</v>
      </c>
      <c r="H32382">
        <v>1</v>
      </c>
    </row>
    <row r="32383" spans="1:8" x14ac:dyDescent="0.25">
      <c r="A32383">
        <v>4863121</v>
      </c>
      <c r="B32383" t="s">
        <v>5136</v>
      </c>
      <c r="C32383" s="155">
        <v>36550</v>
      </c>
      <c r="D32383">
        <v>610888</v>
      </c>
      <c r="E32383" t="s">
        <v>3498</v>
      </c>
      <c r="F32383" t="s">
        <v>61</v>
      </c>
      <c r="G32383" s="155">
        <v>45910</v>
      </c>
      <c r="H32383">
        <v>1</v>
      </c>
    </row>
    <row r="32384" spans="1:8" x14ac:dyDescent="0.25">
      <c r="A32384">
        <v>4863120</v>
      </c>
      <c r="B32384" t="s">
        <v>6953</v>
      </c>
      <c r="C32384" s="155">
        <v>25673</v>
      </c>
      <c r="D32384">
        <v>610814</v>
      </c>
      <c r="E32384" t="s">
        <v>5830</v>
      </c>
      <c r="F32384" t="s">
        <v>300</v>
      </c>
      <c r="G32384" s="155">
        <v>45904</v>
      </c>
      <c r="H32384">
        <v>1</v>
      </c>
    </row>
    <row r="32385" spans="1:8" x14ac:dyDescent="0.25">
      <c r="A32385">
        <v>4863119</v>
      </c>
      <c r="B32385" t="s">
        <v>19123</v>
      </c>
      <c r="C32385" s="155">
        <v>14658</v>
      </c>
      <c r="D32385">
        <v>621888</v>
      </c>
      <c r="E32385" t="s">
        <v>1973</v>
      </c>
      <c r="F32385" t="s">
        <v>337</v>
      </c>
      <c r="G32385" s="155">
        <v>45909</v>
      </c>
      <c r="H32385">
        <v>1</v>
      </c>
    </row>
    <row r="32386" spans="1:8" x14ac:dyDescent="0.25">
      <c r="A32386">
        <v>4863117</v>
      </c>
      <c r="B32386" t="s">
        <v>6954</v>
      </c>
      <c r="C32386" s="155">
        <v>15012</v>
      </c>
      <c r="D32386">
        <v>667888</v>
      </c>
      <c r="E32386" t="s">
        <v>1352</v>
      </c>
      <c r="F32386" t="s">
        <v>53</v>
      </c>
      <c r="G32386" s="155">
        <v>45908</v>
      </c>
      <c r="H32386">
        <v>1</v>
      </c>
    </row>
    <row r="32387" spans="1:8" x14ac:dyDescent="0.25">
      <c r="A32387">
        <v>4863116</v>
      </c>
      <c r="B32387" t="s">
        <v>6955</v>
      </c>
      <c r="C32387" s="155">
        <v>35481</v>
      </c>
      <c r="D32387">
        <v>667824</v>
      </c>
      <c r="E32387" t="s">
        <v>1951</v>
      </c>
      <c r="F32387" t="s">
        <v>327</v>
      </c>
      <c r="G32387" s="155">
        <v>45904</v>
      </c>
      <c r="H32387">
        <v>1</v>
      </c>
    </row>
    <row r="32388" spans="1:8" x14ac:dyDescent="0.25">
      <c r="A32388">
        <v>4863115</v>
      </c>
      <c r="B32388" t="s">
        <v>6956</v>
      </c>
      <c r="C32388" s="155">
        <v>28024</v>
      </c>
      <c r="D32388">
        <v>600934</v>
      </c>
      <c r="E32388" t="s">
        <v>2275</v>
      </c>
      <c r="F32388" t="s">
        <v>9</v>
      </c>
      <c r="G32388" s="155">
        <v>45902</v>
      </c>
      <c r="H32388">
        <v>1</v>
      </c>
    </row>
    <row r="32389" spans="1:8" x14ac:dyDescent="0.25">
      <c r="A32389">
        <v>4863114</v>
      </c>
      <c r="B32389" t="s">
        <v>6957</v>
      </c>
      <c r="C32389" s="155">
        <v>24225</v>
      </c>
      <c r="D32389">
        <v>667814</v>
      </c>
      <c r="E32389" t="s">
        <v>1522</v>
      </c>
      <c r="F32389" t="s">
        <v>12</v>
      </c>
      <c r="G32389" s="155">
        <v>45904</v>
      </c>
      <c r="H32389">
        <v>1</v>
      </c>
    </row>
    <row r="32390" spans="1:8" x14ac:dyDescent="0.25">
      <c r="A32390">
        <v>4863111</v>
      </c>
      <c r="B32390" t="s">
        <v>6958</v>
      </c>
      <c r="C32390" s="155">
        <v>33105</v>
      </c>
      <c r="D32390">
        <v>667888</v>
      </c>
      <c r="E32390" t="s">
        <v>1951</v>
      </c>
      <c r="F32390" t="s">
        <v>25</v>
      </c>
      <c r="G32390" s="155">
        <v>45908</v>
      </c>
      <c r="H32390">
        <v>1</v>
      </c>
    </row>
    <row r="32391" spans="1:8" x14ac:dyDescent="0.25">
      <c r="A32391">
        <v>4863110</v>
      </c>
      <c r="B32391" t="s">
        <v>4190</v>
      </c>
      <c r="C32391" s="155">
        <v>27111</v>
      </c>
      <c r="D32391">
        <v>667824</v>
      </c>
      <c r="E32391" t="s">
        <v>1180</v>
      </c>
      <c r="F32391" t="s">
        <v>380</v>
      </c>
      <c r="G32391" s="155">
        <v>45904</v>
      </c>
      <c r="H32391">
        <v>1</v>
      </c>
    </row>
    <row r="32392" spans="1:8" x14ac:dyDescent="0.25">
      <c r="A32392">
        <v>4863109</v>
      </c>
      <c r="B32392" t="s">
        <v>6959</v>
      </c>
      <c r="C32392" s="155">
        <v>14620</v>
      </c>
      <c r="D32392">
        <v>622871</v>
      </c>
      <c r="E32392" t="s">
        <v>581</v>
      </c>
      <c r="F32392" t="s">
        <v>47</v>
      </c>
      <c r="G32392" s="155">
        <v>45904</v>
      </c>
      <c r="H32392">
        <v>1</v>
      </c>
    </row>
    <row r="32393" spans="1:8" x14ac:dyDescent="0.25">
      <c r="A32393">
        <v>4863108</v>
      </c>
      <c r="B32393" t="s">
        <v>6960</v>
      </c>
      <c r="C32393" s="155">
        <v>28281</v>
      </c>
      <c r="D32393">
        <v>608814</v>
      </c>
      <c r="E32393" t="s">
        <v>3152</v>
      </c>
      <c r="F32393" t="s">
        <v>20</v>
      </c>
      <c r="G32393" s="155">
        <v>45904</v>
      </c>
      <c r="H32393">
        <v>1</v>
      </c>
    </row>
    <row r="32394" spans="1:8" x14ac:dyDescent="0.25">
      <c r="A32394">
        <v>4863107</v>
      </c>
      <c r="B32394" t="s">
        <v>23893</v>
      </c>
      <c r="C32394" s="155">
        <v>37728</v>
      </c>
      <c r="D32394">
        <v>617888</v>
      </c>
      <c r="E32394" t="s">
        <v>6092</v>
      </c>
      <c r="F32394" t="s">
        <v>338</v>
      </c>
      <c r="G32394" s="155">
        <v>45915</v>
      </c>
      <c r="H32394">
        <v>1</v>
      </c>
    </row>
    <row r="32395" spans="1:8" x14ac:dyDescent="0.25">
      <c r="A32395">
        <v>4863106</v>
      </c>
      <c r="B32395" t="s">
        <v>6961</v>
      </c>
      <c r="C32395" s="155">
        <v>14078</v>
      </c>
      <c r="D32395">
        <v>692818</v>
      </c>
      <c r="E32395" t="s">
        <v>1192</v>
      </c>
      <c r="F32395" t="s">
        <v>31</v>
      </c>
      <c r="G32395" s="155">
        <v>45904</v>
      </c>
      <c r="H32395">
        <v>1</v>
      </c>
    </row>
    <row r="32396" spans="1:8" x14ac:dyDescent="0.25">
      <c r="A32396">
        <v>4863105</v>
      </c>
      <c r="B32396" t="s">
        <v>6962</v>
      </c>
      <c r="C32396" s="155">
        <v>26492</v>
      </c>
      <c r="D32396">
        <v>667814</v>
      </c>
      <c r="E32396" t="s">
        <v>1172</v>
      </c>
      <c r="F32396" t="s">
        <v>439</v>
      </c>
      <c r="G32396" s="155">
        <v>45904</v>
      </c>
      <c r="H32396">
        <v>1</v>
      </c>
    </row>
    <row r="32397" spans="1:8" x14ac:dyDescent="0.25">
      <c r="A32397">
        <v>4863104</v>
      </c>
      <c r="B32397" t="s">
        <v>6963</v>
      </c>
      <c r="C32397" s="155">
        <v>30726</v>
      </c>
      <c r="D32397">
        <v>667824</v>
      </c>
      <c r="E32397" t="s">
        <v>1560</v>
      </c>
      <c r="F32397" t="s">
        <v>359</v>
      </c>
      <c r="G32397" s="155">
        <v>45904</v>
      </c>
      <c r="H32397">
        <v>1</v>
      </c>
    </row>
    <row r="32398" spans="1:8" x14ac:dyDescent="0.25">
      <c r="A32398">
        <v>4863103</v>
      </c>
      <c r="B32398" t="s">
        <v>6964</v>
      </c>
      <c r="C32398" s="155">
        <v>20762</v>
      </c>
      <c r="D32398">
        <v>667984</v>
      </c>
      <c r="E32398" t="s">
        <v>1192</v>
      </c>
      <c r="F32398" t="s">
        <v>413</v>
      </c>
      <c r="G32398" s="155">
        <v>45904</v>
      </c>
      <c r="H32398">
        <v>1</v>
      </c>
    </row>
    <row r="32399" spans="1:8" x14ac:dyDescent="0.25">
      <c r="A32399">
        <v>4863099</v>
      </c>
      <c r="B32399" t="s">
        <v>22312</v>
      </c>
      <c r="C32399" s="155">
        <v>16817</v>
      </c>
      <c r="D32399">
        <v>667984</v>
      </c>
      <c r="E32399" t="s">
        <v>1186</v>
      </c>
      <c r="F32399" t="s">
        <v>495</v>
      </c>
      <c r="G32399" s="155">
        <v>45904</v>
      </c>
      <c r="H32399">
        <v>1</v>
      </c>
    </row>
    <row r="32400" spans="1:8" x14ac:dyDescent="0.25">
      <c r="A32400">
        <v>4863098</v>
      </c>
      <c r="B32400" t="s">
        <v>4229</v>
      </c>
      <c r="C32400" s="155">
        <v>17989</v>
      </c>
      <c r="D32400">
        <v>608888</v>
      </c>
      <c r="E32400" t="s">
        <v>1867</v>
      </c>
      <c r="F32400" t="s">
        <v>35</v>
      </c>
      <c r="G32400" s="155">
        <v>45908</v>
      </c>
      <c r="H32400">
        <v>1</v>
      </c>
    </row>
    <row r="32401" spans="1:8" x14ac:dyDescent="0.25">
      <c r="A32401">
        <v>4863097</v>
      </c>
      <c r="B32401" t="s">
        <v>6965</v>
      </c>
      <c r="C32401" s="155">
        <v>22012</v>
      </c>
      <c r="D32401">
        <v>667824</v>
      </c>
      <c r="E32401" t="s">
        <v>1951</v>
      </c>
      <c r="F32401" t="s">
        <v>436</v>
      </c>
      <c r="G32401" s="155">
        <v>45904</v>
      </c>
      <c r="H32401">
        <v>1</v>
      </c>
    </row>
    <row r="32402" spans="1:8" x14ac:dyDescent="0.25">
      <c r="A32402">
        <v>4863095</v>
      </c>
      <c r="B32402" t="s">
        <v>6966</v>
      </c>
      <c r="C32402" s="155">
        <v>38391</v>
      </c>
      <c r="D32402">
        <v>665814</v>
      </c>
      <c r="E32402" t="s">
        <v>2121</v>
      </c>
      <c r="F32402" t="s">
        <v>56</v>
      </c>
      <c r="G32402" s="155">
        <v>45904</v>
      </c>
      <c r="H32402">
        <v>1</v>
      </c>
    </row>
    <row r="32403" spans="1:8" x14ac:dyDescent="0.25">
      <c r="A32403">
        <v>4863093</v>
      </c>
      <c r="B32403" t="s">
        <v>6967</v>
      </c>
      <c r="C32403" s="155">
        <v>20871</v>
      </c>
      <c r="D32403">
        <v>617814</v>
      </c>
      <c r="E32403" t="s">
        <v>3071</v>
      </c>
      <c r="F32403" t="s">
        <v>338</v>
      </c>
      <c r="G32403" s="155">
        <v>45904</v>
      </c>
      <c r="H32403">
        <v>1</v>
      </c>
    </row>
    <row r="32404" spans="1:8" x14ac:dyDescent="0.25">
      <c r="A32404">
        <v>4863092</v>
      </c>
      <c r="B32404" t="s">
        <v>6968</v>
      </c>
      <c r="C32404" s="155">
        <v>16750</v>
      </c>
      <c r="D32404">
        <v>667984</v>
      </c>
      <c r="E32404" t="s">
        <v>1430</v>
      </c>
      <c r="F32404" t="s">
        <v>12</v>
      </c>
      <c r="G32404" s="155">
        <v>45904</v>
      </c>
      <c r="H32404">
        <v>1</v>
      </c>
    </row>
    <row r="32405" spans="1:8" x14ac:dyDescent="0.25">
      <c r="A32405">
        <v>4863091</v>
      </c>
      <c r="B32405" t="s">
        <v>6969</v>
      </c>
      <c r="C32405" s="155">
        <v>26148</v>
      </c>
      <c r="D32405">
        <v>618890</v>
      </c>
      <c r="E32405" t="s">
        <v>3271</v>
      </c>
      <c r="F32405" t="s">
        <v>41</v>
      </c>
      <c r="G32405" s="155">
        <v>45904</v>
      </c>
      <c r="H32405">
        <v>1</v>
      </c>
    </row>
    <row r="32406" spans="1:8" x14ac:dyDescent="0.25">
      <c r="A32406">
        <v>4863090</v>
      </c>
      <c r="B32406" t="s">
        <v>6970</v>
      </c>
      <c r="C32406" s="155">
        <v>23496</v>
      </c>
      <c r="D32406">
        <v>608888</v>
      </c>
      <c r="E32406" t="s">
        <v>3036</v>
      </c>
      <c r="F32406" t="s">
        <v>81</v>
      </c>
      <c r="G32406" s="155">
        <v>45910</v>
      </c>
      <c r="H32406">
        <v>1</v>
      </c>
    </row>
    <row r="32407" spans="1:8" x14ac:dyDescent="0.25">
      <c r="A32407">
        <v>4863089</v>
      </c>
      <c r="B32407" t="s">
        <v>6257</v>
      </c>
      <c r="C32407" s="155">
        <v>18054</v>
      </c>
      <c r="D32407">
        <v>602984</v>
      </c>
      <c r="E32407" t="s">
        <v>1156</v>
      </c>
      <c r="F32407" t="s">
        <v>336</v>
      </c>
      <c r="G32407" s="155">
        <v>45904</v>
      </c>
      <c r="H32407">
        <v>1</v>
      </c>
    </row>
    <row r="32408" spans="1:8" x14ac:dyDescent="0.25">
      <c r="A32408">
        <v>4863088</v>
      </c>
      <c r="B32408" t="s">
        <v>3617</v>
      </c>
      <c r="C32408" s="155">
        <v>20839</v>
      </c>
      <c r="D32408">
        <v>618814</v>
      </c>
      <c r="E32408" t="s">
        <v>1996</v>
      </c>
      <c r="F32408" t="s">
        <v>69</v>
      </c>
      <c r="G32408" s="155">
        <v>45904</v>
      </c>
      <c r="H32408">
        <v>1</v>
      </c>
    </row>
    <row r="32409" spans="1:8" x14ac:dyDescent="0.25">
      <c r="A32409">
        <v>4863084</v>
      </c>
      <c r="B32409" t="s">
        <v>19124</v>
      </c>
      <c r="C32409" s="155">
        <v>31607</v>
      </c>
      <c r="D32409">
        <v>610888</v>
      </c>
      <c r="E32409" t="s">
        <v>6464</v>
      </c>
      <c r="F32409" t="s">
        <v>61</v>
      </c>
      <c r="G32409" s="155">
        <v>45917</v>
      </c>
      <c r="H32409">
        <v>1</v>
      </c>
    </row>
    <row r="32410" spans="1:8" x14ac:dyDescent="0.25">
      <c r="A32410">
        <v>4863083</v>
      </c>
      <c r="B32410" t="s">
        <v>16268</v>
      </c>
      <c r="C32410" s="155">
        <v>20656</v>
      </c>
      <c r="D32410">
        <v>617888</v>
      </c>
      <c r="E32410" t="s">
        <v>16272</v>
      </c>
      <c r="F32410" t="s">
        <v>67</v>
      </c>
      <c r="G32410" s="155">
        <v>45912</v>
      </c>
      <c r="H32410">
        <v>1</v>
      </c>
    </row>
    <row r="32411" spans="1:8" x14ac:dyDescent="0.25">
      <c r="A32411">
        <v>4863081</v>
      </c>
      <c r="B32411" t="s">
        <v>6971</v>
      </c>
      <c r="C32411" s="155">
        <v>22444</v>
      </c>
      <c r="D32411">
        <v>667688</v>
      </c>
      <c r="E32411" t="s">
        <v>1156</v>
      </c>
      <c r="F32411" t="s">
        <v>60</v>
      </c>
      <c r="G32411" s="155">
        <v>45903</v>
      </c>
      <c r="H32411">
        <v>1</v>
      </c>
    </row>
    <row r="32412" spans="1:8" x14ac:dyDescent="0.25">
      <c r="A32412">
        <v>4863079</v>
      </c>
      <c r="B32412" t="s">
        <v>6972</v>
      </c>
      <c r="C32412" s="155">
        <v>32027</v>
      </c>
      <c r="D32412">
        <v>667888</v>
      </c>
      <c r="E32412" t="s">
        <v>1951</v>
      </c>
      <c r="F32412" t="s">
        <v>327</v>
      </c>
      <c r="G32412" s="155">
        <v>45908</v>
      </c>
      <c r="H32412">
        <v>1</v>
      </c>
    </row>
    <row r="32413" spans="1:8" x14ac:dyDescent="0.25">
      <c r="A32413">
        <v>4863078</v>
      </c>
      <c r="B32413" t="s">
        <v>6789</v>
      </c>
      <c r="C32413" s="155">
        <v>32769</v>
      </c>
      <c r="D32413">
        <v>622932</v>
      </c>
      <c r="E32413" t="s">
        <v>535</v>
      </c>
      <c r="F32413" t="s">
        <v>288</v>
      </c>
      <c r="G32413" s="155">
        <v>45904</v>
      </c>
      <c r="H32413">
        <v>1</v>
      </c>
    </row>
    <row r="32414" spans="1:8" x14ac:dyDescent="0.25">
      <c r="A32414">
        <v>4863077</v>
      </c>
      <c r="B32414" t="s">
        <v>6971</v>
      </c>
      <c r="C32414" s="155">
        <v>22444</v>
      </c>
      <c r="D32414">
        <v>667934</v>
      </c>
      <c r="E32414" t="s">
        <v>2275</v>
      </c>
      <c r="F32414" t="s">
        <v>60</v>
      </c>
      <c r="G32414" s="155">
        <v>45904</v>
      </c>
      <c r="H32414">
        <v>1</v>
      </c>
    </row>
    <row r="32415" spans="1:8" x14ac:dyDescent="0.25">
      <c r="A32415">
        <v>4863076</v>
      </c>
      <c r="B32415" t="s">
        <v>19125</v>
      </c>
      <c r="C32415" s="155">
        <v>12977</v>
      </c>
      <c r="D32415">
        <v>610888</v>
      </c>
      <c r="E32415" t="s">
        <v>9437</v>
      </c>
      <c r="F32415" t="s">
        <v>300</v>
      </c>
      <c r="G32415" s="155">
        <v>45917</v>
      </c>
      <c r="H32415">
        <v>1</v>
      </c>
    </row>
    <row r="32416" spans="1:8" x14ac:dyDescent="0.25">
      <c r="A32416">
        <v>4863075</v>
      </c>
      <c r="B32416" t="s">
        <v>6973</v>
      </c>
      <c r="C32416" s="155">
        <v>23509</v>
      </c>
      <c r="D32416">
        <v>667972</v>
      </c>
      <c r="E32416" t="s">
        <v>1186</v>
      </c>
      <c r="F32416" t="s">
        <v>12</v>
      </c>
      <c r="G32416" s="155">
        <v>45904</v>
      </c>
      <c r="H32416">
        <v>1</v>
      </c>
    </row>
    <row r="32417" spans="1:8" x14ac:dyDescent="0.25">
      <c r="A32417">
        <v>4863074</v>
      </c>
      <c r="B32417" t="s">
        <v>6974</v>
      </c>
      <c r="C32417" s="155">
        <v>22534</v>
      </c>
      <c r="D32417">
        <v>672890</v>
      </c>
      <c r="E32417" t="s">
        <v>3619</v>
      </c>
      <c r="F32417" t="s">
        <v>87</v>
      </c>
      <c r="G32417" s="155">
        <v>45904</v>
      </c>
      <c r="H32417">
        <v>1</v>
      </c>
    </row>
    <row r="32418" spans="1:8" x14ac:dyDescent="0.25">
      <c r="A32418">
        <v>4863073</v>
      </c>
      <c r="B32418" t="s">
        <v>4409</v>
      </c>
      <c r="C32418" s="155">
        <v>16920</v>
      </c>
      <c r="D32418">
        <v>667688</v>
      </c>
      <c r="E32418" t="s">
        <v>1156</v>
      </c>
      <c r="F32418" t="s">
        <v>15</v>
      </c>
      <c r="G32418" s="155">
        <v>45904</v>
      </c>
      <c r="H32418">
        <v>1</v>
      </c>
    </row>
    <row r="32419" spans="1:8" x14ac:dyDescent="0.25">
      <c r="A32419">
        <v>4863072</v>
      </c>
      <c r="B32419" t="s">
        <v>5343</v>
      </c>
      <c r="C32419" s="155">
        <v>36612</v>
      </c>
      <c r="D32419">
        <v>618890</v>
      </c>
      <c r="E32419" t="s">
        <v>1987</v>
      </c>
      <c r="F32419" t="s">
        <v>41</v>
      </c>
      <c r="G32419" s="155">
        <v>45904</v>
      </c>
      <c r="H32419">
        <v>1</v>
      </c>
    </row>
    <row r="32420" spans="1:8" x14ac:dyDescent="0.25">
      <c r="A32420">
        <v>4863071</v>
      </c>
      <c r="B32420" t="s">
        <v>6975</v>
      </c>
      <c r="C32420" s="155">
        <v>27614</v>
      </c>
      <c r="D32420">
        <v>622932</v>
      </c>
      <c r="E32420" t="s">
        <v>535</v>
      </c>
      <c r="F32420" t="s">
        <v>47</v>
      </c>
      <c r="G32420" s="155">
        <v>45904</v>
      </c>
      <c r="H32420">
        <v>1</v>
      </c>
    </row>
    <row r="32421" spans="1:8" x14ac:dyDescent="0.25">
      <c r="A32421">
        <v>4863070</v>
      </c>
      <c r="B32421" t="s">
        <v>6976</v>
      </c>
      <c r="C32421" s="155">
        <v>26252</v>
      </c>
      <c r="D32421">
        <v>667934</v>
      </c>
      <c r="E32421" t="s">
        <v>2275</v>
      </c>
      <c r="F32421" t="s">
        <v>60</v>
      </c>
      <c r="G32421" s="155">
        <v>45904</v>
      </c>
      <c r="H32421">
        <v>1</v>
      </c>
    </row>
    <row r="32422" spans="1:8" x14ac:dyDescent="0.25">
      <c r="A32422">
        <v>4863069</v>
      </c>
      <c r="B32422" t="s">
        <v>6977</v>
      </c>
      <c r="C32422" s="155">
        <v>36419</v>
      </c>
      <c r="D32422">
        <v>667824</v>
      </c>
      <c r="E32422" t="s">
        <v>3603</v>
      </c>
      <c r="F32422" t="s">
        <v>454</v>
      </c>
      <c r="G32422" s="155">
        <v>45904</v>
      </c>
      <c r="H32422">
        <v>1</v>
      </c>
    </row>
    <row r="32423" spans="1:8" x14ac:dyDescent="0.25">
      <c r="A32423">
        <v>4863068</v>
      </c>
      <c r="B32423" t="s">
        <v>6978</v>
      </c>
      <c r="C32423" s="155">
        <v>20870</v>
      </c>
      <c r="D32423">
        <v>667888</v>
      </c>
      <c r="E32423" t="s">
        <v>1192</v>
      </c>
      <c r="F32423" t="s">
        <v>359</v>
      </c>
      <c r="G32423" s="155">
        <v>45909</v>
      </c>
      <c r="H32423">
        <v>1</v>
      </c>
    </row>
    <row r="32424" spans="1:8" x14ac:dyDescent="0.25">
      <c r="A32424">
        <v>4863067</v>
      </c>
      <c r="B32424" t="s">
        <v>6979</v>
      </c>
      <c r="C32424" s="155">
        <v>18640</v>
      </c>
      <c r="D32424">
        <v>618888</v>
      </c>
      <c r="E32424" t="s">
        <v>2738</v>
      </c>
      <c r="F32424" t="s">
        <v>69</v>
      </c>
      <c r="G32424" s="155">
        <v>45909</v>
      </c>
      <c r="H32424">
        <v>1</v>
      </c>
    </row>
    <row r="32425" spans="1:8" x14ac:dyDescent="0.25">
      <c r="A32425">
        <v>4863066</v>
      </c>
      <c r="B32425" t="s">
        <v>6980</v>
      </c>
      <c r="C32425" s="155">
        <v>38791</v>
      </c>
      <c r="D32425">
        <v>667888</v>
      </c>
      <c r="E32425" t="s">
        <v>1951</v>
      </c>
      <c r="F32425" t="s">
        <v>297</v>
      </c>
      <c r="G32425" s="155">
        <v>45910</v>
      </c>
      <c r="H32425">
        <v>1</v>
      </c>
    </row>
    <row r="32426" spans="1:8" x14ac:dyDescent="0.25">
      <c r="A32426">
        <v>4863065</v>
      </c>
      <c r="B32426" t="s">
        <v>6981</v>
      </c>
      <c r="C32426" s="155">
        <v>32074</v>
      </c>
      <c r="D32426">
        <v>622865</v>
      </c>
      <c r="E32426" t="s">
        <v>2266</v>
      </c>
      <c r="F32426" t="s">
        <v>442</v>
      </c>
      <c r="G32426" s="155">
        <v>45908</v>
      </c>
      <c r="H32426">
        <v>1</v>
      </c>
    </row>
    <row r="32427" spans="1:8" x14ac:dyDescent="0.25">
      <c r="A32427">
        <v>4863064</v>
      </c>
      <c r="B32427" t="s">
        <v>6982</v>
      </c>
      <c r="C32427" s="155">
        <v>35764</v>
      </c>
      <c r="D32427">
        <v>667984</v>
      </c>
      <c r="E32427" t="s">
        <v>1156</v>
      </c>
      <c r="F32427" t="s">
        <v>377</v>
      </c>
      <c r="G32427" s="155">
        <v>45904</v>
      </c>
      <c r="H32427">
        <v>1</v>
      </c>
    </row>
    <row r="32428" spans="1:8" x14ac:dyDescent="0.25">
      <c r="A32428">
        <v>4863062</v>
      </c>
      <c r="B32428" t="s">
        <v>6983</v>
      </c>
      <c r="C32428" s="155">
        <v>16473</v>
      </c>
      <c r="D32428">
        <v>600824</v>
      </c>
      <c r="E32428" t="s">
        <v>1198</v>
      </c>
      <c r="F32428" t="s">
        <v>59</v>
      </c>
      <c r="G32428" s="155">
        <v>45904</v>
      </c>
      <c r="H32428">
        <v>1</v>
      </c>
    </row>
    <row r="32429" spans="1:8" x14ac:dyDescent="0.25">
      <c r="A32429">
        <v>4863061</v>
      </c>
      <c r="B32429" t="s">
        <v>19126</v>
      </c>
      <c r="C32429" s="155">
        <v>25914</v>
      </c>
      <c r="D32429">
        <v>608888</v>
      </c>
      <c r="E32429" t="s">
        <v>1189</v>
      </c>
      <c r="F32429" t="s">
        <v>20</v>
      </c>
      <c r="G32429" s="155">
        <v>45917</v>
      </c>
      <c r="H32429">
        <v>1</v>
      </c>
    </row>
    <row r="32430" spans="1:8" x14ac:dyDescent="0.25">
      <c r="A32430">
        <v>4863058</v>
      </c>
      <c r="B32430" t="s">
        <v>6985</v>
      </c>
      <c r="C32430" s="155">
        <v>31407</v>
      </c>
      <c r="D32430">
        <v>622871</v>
      </c>
      <c r="E32430" t="s">
        <v>581</v>
      </c>
      <c r="F32430" t="s">
        <v>40</v>
      </c>
      <c r="G32430" s="155">
        <v>45904</v>
      </c>
      <c r="H32430">
        <v>1</v>
      </c>
    </row>
    <row r="32431" spans="1:8" x14ac:dyDescent="0.25">
      <c r="A32431">
        <v>4863057</v>
      </c>
      <c r="B32431" t="s">
        <v>16274</v>
      </c>
      <c r="C32431" s="155">
        <v>21959</v>
      </c>
      <c r="D32431">
        <v>667972</v>
      </c>
      <c r="E32431" t="s">
        <v>1170</v>
      </c>
      <c r="F32431" t="s">
        <v>436</v>
      </c>
      <c r="G32431" s="155">
        <v>45904</v>
      </c>
      <c r="H32431">
        <v>1</v>
      </c>
    </row>
    <row r="32432" spans="1:8" x14ac:dyDescent="0.25">
      <c r="A32432">
        <v>4863056</v>
      </c>
      <c r="B32432" t="s">
        <v>15227</v>
      </c>
      <c r="C32432" s="155">
        <v>19676</v>
      </c>
      <c r="D32432">
        <v>608888</v>
      </c>
      <c r="E32432" t="s">
        <v>3633</v>
      </c>
      <c r="F32432" t="s">
        <v>20</v>
      </c>
      <c r="G32432" s="155">
        <v>45925</v>
      </c>
      <c r="H32432">
        <v>1</v>
      </c>
    </row>
    <row r="32433" spans="1:8" x14ac:dyDescent="0.25">
      <c r="A32433">
        <v>4863054</v>
      </c>
      <c r="B32433" t="s">
        <v>6986</v>
      </c>
      <c r="C32433" s="155">
        <v>32065</v>
      </c>
      <c r="D32433">
        <v>622804</v>
      </c>
      <c r="E32433" t="s">
        <v>2314</v>
      </c>
      <c r="F32433" t="s">
        <v>44</v>
      </c>
      <c r="G32433" s="155">
        <v>45904</v>
      </c>
      <c r="H32433">
        <v>1</v>
      </c>
    </row>
    <row r="32434" spans="1:8" x14ac:dyDescent="0.25">
      <c r="A32434">
        <v>4863053</v>
      </c>
      <c r="B32434" t="s">
        <v>3130</v>
      </c>
      <c r="C32434" s="155">
        <v>12985</v>
      </c>
      <c r="D32434">
        <v>667814</v>
      </c>
      <c r="E32434" t="s">
        <v>1186</v>
      </c>
      <c r="F32434" t="s">
        <v>494</v>
      </c>
      <c r="G32434" s="155">
        <v>45904</v>
      </c>
      <c r="H32434">
        <v>1</v>
      </c>
    </row>
    <row r="32435" spans="1:8" x14ac:dyDescent="0.25">
      <c r="A32435">
        <v>4863051</v>
      </c>
      <c r="B32435" t="s">
        <v>2669</v>
      </c>
      <c r="C32435" s="155">
        <v>17482</v>
      </c>
      <c r="D32435">
        <v>622932</v>
      </c>
      <c r="E32435" t="s">
        <v>535</v>
      </c>
      <c r="F32435" t="s">
        <v>47</v>
      </c>
      <c r="G32435" s="155">
        <v>45904</v>
      </c>
      <c r="H32435">
        <v>1</v>
      </c>
    </row>
    <row r="32436" spans="1:8" x14ac:dyDescent="0.25">
      <c r="A32436">
        <v>4863050</v>
      </c>
      <c r="B32436" t="s">
        <v>7122</v>
      </c>
      <c r="C32436" s="155">
        <v>21330</v>
      </c>
      <c r="D32436">
        <v>617814</v>
      </c>
      <c r="E32436" t="s">
        <v>6015</v>
      </c>
      <c r="F32436" t="s">
        <v>382</v>
      </c>
      <c r="G32436" s="155">
        <v>45904</v>
      </c>
      <c r="H32436">
        <v>1</v>
      </c>
    </row>
    <row r="32437" spans="1:8" x14ac:dyDescent="0.25">
      <c r="A32437">
        <v>4863049</v>
      </c>
      <c r="B32437" t="s">
        <v>5115</v>
      </c>
      <c r="C32437" s="155">
        <v>17813</v>
      </c>
      <c r="D32437">
        <v>610890</v>
      </c>
      <c r="E32437" t="s">
        <v>2802</v>
      </c>
      <c r="F32437" t="s">
        <v>300</v>
      </c>
      <c r="G32437" s="155">
        <v>45904</v>
      </c>
      <c r="H32437">
        <v>1</v>
      </c>
    </row>
    <row r="32438" spans="1:8" x14ac:dyDescent="0.25">
      <c r="A32438">
        <v>4863048</v>
      </c>
      <c r="B32438" t="s">
        <v>6987</v>
      </c>
      <c r="C32438" s="155">
        <v>31051</v>
      </c>
      <c r="D32438">
        <v>618890</v>
      </c>
      <c r="E32438" t="s">
        <v>1942</v>
      </c>
      <c r="F32438" t="s">
        <v>378</v>
      </c>
      <c r="G32438" s="155">
        <v>45904</v>
      </c>
      <c r="H32438">
        <v>1</v>
      </c>
    </row>
    <row r="32439" spans="1:8" x14ac:dyDescent="0.25">
      <c r="A32439">
        <v>4863047</v>
      </c>
      <c r="B32439" t="s">
        <v>2459</v>
      </c>
      <c r="C32439" s="155">
        <v>17170</v>
      </c>
      <c r="D32439">
        <v>617814</v>
      </c>
      <c r="E32439" t="s">
        <v>6988</v>
      </c>
      <c r="F32439" t="s">
        <v>382</v>
      </c>
      <c r="G32439" s="155">
        <v>45904</v>
      </c>
      <c r="H32439">
        <v>1</v>
      </c>
    </row>
    <row r="32440" spans="1:8" x14ac:dyDescent="0.25">
      <c r="A32440">
        <v>4863046</v>
      </c>
      <c r="B32440" t="s">
        <v>6989</v>
      </c>
      <c r="C32440" s="155">
        <v>29367</v>
      </c>
      <c r="D32440">
        <v>667814</v>
      </c>
      <c r="E32440" t="s">
        <v>6990</v>
      </c>
      <c r="F32440" t="s">
        <v>328</v>
      </c>
      <c r="G32440" s="155">
        <v>45904</v>
      </c>
      <c r="H32440">
        <v>1</v>
      </c>
    </row>
    <row r="32441" spans="1:8" x14ac:dyDescent="0.25">
      <c r="A32441">
        <v>4863045</v>
      </c>
      <c r="B32441" t="s">
        <v>6991</v>
      </c>
      <c r="C32441" s="155">
        <v>21144</v>
      </c>
      <c r="D32441">
        <v>618888</v>
      </c>
      <c r="E32441" t="s">
        <v>2209</v>
      </c>
      <c r="F32441" t="s">
        <v>257</v>
      </c>
      <c r="G32441" s="155">
        <v>45904</v>
      </c>
      <c r="H32441">
        <v>1</v>
      </c>
    </row>
    <row r="32442" spans="1:8" x14ac:dyDescent="0.25">
      <c r="A32442">
        <v>4863042</v>
      </c>
      <c r="B32442" t="s">
        <v>6992</v>
      </c>
      <c r="C32442" s="155">
        <v>17339</v>
      </c>
      <c r="D32442">
        <v>667984</v>
      </c>
      <c r="E32442" t="s">
        <v>1192</v>
      </c>
      <c r="F32442" t="s">
        <v>413</v>
      </c>
      <c r="G32442" s="155">
        <v>45904</v>
      </c>
      <c r="H32442">
        <v>1</v>
      </c>
    </row>
    <row r="32443" spans="1:8" x14ac:dyDescent="0.25">
      <c r="A32443">
        <v>4863040</v>
      </c>
      <c r="B32443" t="s">
        <v>3132</v>
      </c>
      <c r="C32443" s="155">
        <v>18060</v>
      </c>
      <c r="D32443">
        <v>618814</v>
      </c>
      <c r="E32443" t="s">
        <v>1996</v>
      </c>
      <c r="F32443" t="s">
        <v>69</v>
      </c>
      <c r="G32443" s="155">
        <v>45904</v>
      </c>
      <c r="H32443">
        <v>1</v>
      </c>
    </row>
    <row r="32444" spans="1:8" x14ac:dyDescent="0.25">
      <c r="A32444">
        <v>4863039</v>
      </c>
      <c r="B32444" t="s">
        <v>16275</v>
      </c>
      <c r="C32444" s="155">
        <v>34761</v>
      </c>
      <c r="D32444">
        <v>667888</v>
      </c>
      <c r="E32444" t="s">
        <v>1180</v>
      </c>
      <c r="F32444" t="s">
        <v>501</v>
      </c>
      <c r="G32444" s="155">
        <v>45912</v>
      </c>
      <c r="H32444">
        <v>1</v>
      </c>
    </row>
    <row r="32445" spans="1:8" x14ac:dyDescent="0.25">
      <c r="A32445">
        <v>4863038</v>
      </c>
      <c r="B32445" t="s">
        <v>6993</v>
      </c>
      <c r="C32445" s="155">
        <v>38231</v>
      </c>
      <c r="D32445">
        <v>665890</v>
      </c>
      <c r="E32445" t="s">
        <v>2953</v>
      </c>
      <c r="F32445" t="s">
        <v>56</v>
      </c>
      <c r="G32445" s="155">
        <v>45904</v>
      </c>
      <c r="H32445">
        <v>1</v>
      </c>
    </row>
    <row r="32446" spans="1:8" x14ac:dyDescent="0.25">
      <c r="A32446">
        <v>4863037</v>
      </c>
      <c r="B32446" t="s">
        <v>6994</v>
      </c>
      <c r="C32446" s="155">
        <v>33562</v>
      </c>
      <c r="D32446">
        <v>665888</v>
      </c>
      <c r="E32446" t="s">
        <v>6694</v>
      </c>
      <c r="F32446" t="s">
        <v>4093</v>
      </c>
      <c r="G32446" s="155">
        <v>45910</v>
      </c>
      <c r="H32446">
        <v>1</v>
      </c>
    </row>
    <row r="32447" spans="1:8" x14ac:dyDescent="0.25">
      <c r="A32447">
        <v>4863036</v>
      </c>
      <c r="B32447" t="s">
        <v>16276</v>
      </c>
      <c r="C32447" s="155">
        <v>23426</v>
      </c>
      <c r="D32447">
        <v>600888</v>
      </c>
      <c r="E32447" t="s">
        <v>1951</v>
      </c>
      <c r="F32447" t="s">
        <v>15706</v>
      </c>
      <c r="G32447" s="155">
        <v>45911</v>
      </c>
      <c r="H32447">
        <v>1</v>
      </c>
    </row>
    <row r="32448" spans="1:8" x14ac:dyDescent="0.25">
      <c r="A32448">
        <v>4863035</v>
      </c>
      <c r="B32448" t="s">
        <v>6995</v>
      </c>
      <c r="C32448" s="155">
        <v>19452</v>
      </c>
      <c r="D32448">
        <v>610814</v>
      </c>
      <c r="E32448" t="s">
        <v>2813</v>
      </c>
      <c r="F32448" t="s">
        <v>61</v>
      </c>
      <c r="G32448" s="155">
        <v>45904</v>
      </c>
      <c r="H32448">
        <v>1</v>
      </c>
    </row>
    <row r="32449" spans="1:8" x14ac:dyDescent="0.25">
      <c r="A32449">
        <v>4863033</v>
      </c>
      <c r="B32449" t="s">
        <v>5999</v>
      </c>
      <c r="C32449" s="155">
        <v>24184</v>
      </c>
      <c r="D32449">
        <v>622871</v>
      </c>
      <c r="E32449" t="s">
        <v>2097</v>
      </c>
      <c r="F32449" t="s">
        <v>40</v>
      </c>
      <c r="G32449" s="155">
        <v>45904</v>
      </c>
      <c r="H32449">
        <v>1</v>
      </c>
    </row>
    <row r="32450" spans="1:8" x14ac:dyDescent="0.25">
      <c r="A32450">
        <v>4863032</v>
      </c>
      <c r="B32450" t="s">
        <v>6996</v>
      </c>
      <c r="C32450" s="155">
        <v>18266</v>
      </c>
      <c r="D32450">
        <v>667984</v>
      </c>
      <c r="E32450" t="s">
        <v>1192</v>
      </c>
      <c r="F32450" t="s">
        <v>413</v>
      </c>
      <c r="G32450" s="155">
        <v>45904</v>
      </c>
      <c r="H32450">
        <v>1</v>
      </c>
    </row>
    <row r="32451" spans="1:8" x14ac:dyDescent="0.25">
      <c r="A32451">
        <v>4863029</v>
      </c>
      <c r="B32451" t="s">
        <v>16277</v>
      </c>
      <c r="C32451" s="155">
        <v>13057</v>
      </c>
      <c r="D32451">
        <v>622865</v>
      </c>
      <c r="E32451" t="s">
        <v>2097</v>
      </c>
      <c r="F32451" t="s">
        <v>47</v>
      </c>
      <c r="G32451" s="155">
        <v>45911</v>
      </c>
      <c r="H32451">
        <v>1</v>
      </c>
    </row>
    <row r="32452" spans="1:8" x14ac:dyDescent="0.25">
      <c r="A32452">
        <v>4863028</v>
      </c>
      <c r="B32452" t="s">
        <v>6997</v>
      </c>
      <c r="C32452" s="155">
        <v>17916</v>
      </c>
      <c r="D32452">
        <v>692818</v>
      </c>
      <c r="E32452" t="s">
        <v>1198</v>
      </c>
      <c r="F32452" t="s">
        <v>31</v>
      </c>
      <c r="G32452" s="155">
        <v>45904</v>
      </c>
      <c r="H32452">
        <v>1</v>
      </c>
    </row>
    <row r="32453" spans="1:8" x14ac:dyDescent="0.25">
      <c r="A32453">
        <v>4863026</v>
      </c>
      <c r="B32453" t="s">
        <v>6998</v>
      </c>
      <c r="C32453" s="155">
        <v>18495</v>
      </c>
      <c r="D32453">
        <v>608814</v>
      </c>
      <c r="E32453" t="s">
        <v>1189</v>
      </c>
      <c r="F32453" t="s">
        <v>20</v>
      </c>
      <c r="G32453" s="155">
        <v>45904</v>
      </c>
      <c r="H32453">
        <v>1</v>
      </c>
    </row>
    <row r="32454" spans="1:8" x14ac:dyDescent="0.25">
      <c r="A32454">
        <v>4863025</v>
      </c>
      <c r="B32454" t="s">
        <v>6999</v>
      </c>
      <c r="C32454" s="155">
        <v>24025</v>
      </c>
      <c r="D32454">
        <v>618814</v>
      </c>
      <c r="E32454" t="s">
        <v>1996</v>
      </c>
      <c r="F32454" t="s">
        <v>257</v>
      </c>
      <c r="G32454" s="155">
        <v>45904</v>
      </c>
      <c r="H32454">
        <v>1</v>
      </c>
    </row>
    <row r="32455" spans="1:8" x14ac:dyDescent="0.25">
      <c r="A32455">
        <v>4863024</v>
      </c>
      <c r="B32455" t="s">
        <v>7000</v>
      </c>
      <c r="C32455" s="155">
        <v>23583</v>
      </c>
      <c r="D32455">
        <v>667888</v>
      </c>
      <c r="E32455" t="s">
        <v>1170</v>
      </c>
      <c r="F32455" t="s">
        <v>53</v>
      </c>
      <c r="G32455" s="155">
        <v>45908</v>
      </c>
      <c r="H32455">
        <v>1</v>
      </c>
    </row>
    <row r="32456" spans="1:8" x14ac:dyDescent="0.25">
      <c r="A32456">
        <v>4863023</v>
      </c>
      <c r="B32456" t="s">
        <v>7001</v>
      </c>
      <c r="C32456" s="155">
        <v>23378</v>
      </c>
      <c r="D32456">
        <v>667984</v>
      </c>
      <c r="E32456" t="s">
        <v>1192</v>
      </c>
      <c r="F32456" t="s">
        <v>413</v>
      </c>
      <c r="G32456" s="155">
        <v>45904</v>
      </c>
      <c r="H32456">
        <v>1</v>
      </c>
    </row>
    <row r="32457" spans="1:8" x14ac:dyDescent="0.25">
      <c r="A32457">
        <v>4863022</v>
      </c>
      <c r="B32457" t="s">
        <v>7002</v>
      </c>
      <c r="C32457" s="155">
        <v>18303</v>
      </c>
      <c r="D32457">
        <v>667972</v>
      </c>
      <c r="E32457" t="s">
        <v>1170</v>
      </c>
      <c r="F32457" t="s">
        <v>327</v>
      </c>
      <c r="G32457" s="155">
        <v>45904</v>
      </c>
      <c r="H32457">
        <v>1</v>
      </c>
    </row>
    <row r="32458" spans="1:8" x14ac:dyDescent="0.25">
      <c r="A32458">
        <v>4863020</v>
      </c>
      <c r="B32458" t="s">
        <v>7003</v>
      </c>
      <c r="C32458" s="155">
        <v>30566</v>
      </c>
      <c r="D32458">
        <v>622932</v>
      </c>
      <c r="E32458" t="s">
        <v>535</v>
      </c>
      <c r="F32458" t="s">
        <v>418</v>
      </c>
      <c r="G32458" s="155">
        <v>45904</v>
      </c>
      <c r="H32458">
        <v>1</v>
      </c>
    </row>
    <row r="32459" spans="1:8" x14ac:dyDescent="0.25">
      <c r="A32459">
        <v>4863017</v>
      </c>
      <c r="B32459" t="s">
        <v>7004</v>
      </c>
      <c r="C32459" s="155">
        <v>31506</v>
      </c>
      <c r="D32459">
        <v>621972</v>
      </c>
      <c r="E32459" t="s">
        <v>1793</v>
      </c>
      <c r="F32459" t="s">
        <v>337</v>
      </c>
      <c r="G32459" s="155">
        <v>45904</v>
      </c>
      <c r="H32459">
        <v>1</v>
      </c>
    </row>
    <row r="32460" spans="1:8" x14ac:dyDescent="0.25">
      <c r="A32460">
        <v>4863016</v>
      </c>
      <c r="B32460" t="s">
        <v>7005</v>
      </c>
      <c r="C32460" s="155">
        <v>12914</v>
      </c>
      <c r="D32460">
        <v>602984</v>
      </c>
      <c r="E32460" t="s">
        <v>1503</v>
      </c>
      <c r="F32460" t="s">
        <v>26</v>
      </c>
      <c r="G32460" s="155">
        <v>45904</v>
      </c>
      <c r="H32460">
        <v>1</v>
      </c>
    </row>
    <row r="32461" spans="1:8" x14ac:dyDescent="0.25">
      <c r="A32461">
        <v>4863015</v>
      </c>
      <c r="B32461" t="s">
        <v>3113</v>
      </c>
      <c r="C32461" s="155">
        <v>17005</v>
      </c>
      <c r="D32461">
        <v>602984</v>
      </c>
      <c r="E32461" t="s">
        <v>1503</v>
      </c>
      <c r="F32461" t="s">
        <v>336</v>
      </c>
      <c r="G32461" s="155">
        <v>45904</v>
      </c>
      <c r="H32461">
        <v>1</v>
      </c>
    </row>
    <row r="32462" spans="1:8" x14ac:dyDescent="0.25">
      <c r="A32462">
        <v>4863014</v>
      </c>
      <c r="B32462" t="s">
        <v>7006</v>
      </c>
      <c r="C32462" s="155">
        <v>31355</v>
      </c>
      <c r="D32462">
        <v>667814</v>
      </c>
      <c r="E32462" t="s">
        <v>1172</v>
      </c>
      <c r="F32462" t="s">
        <v>494</v>
      </c>
      <c r="G32462" s="155">
        <v>45904</v>
      </c>
      <c r="H32462">
        <v>1</v>
      </c>
    </row>
    <row r="32463" spans="1:8" x14ac:dyDescent="0.25">
      <c r="A32463">
        <v>4863013</v>
      </c>
      <c r="B32463" t="s">
        <v>1714</v>
      </c>
      <c r="C32463" s="155">
        <v>17190</v>
      </c>
      <c r="D32463">
        <v>622865</v>
      </c>
      <c r="E32463" t="s">
        <v>2097</v>
      </c>
      <c r="F32463" t="s">
        <v>288</v>
      </c>
      <c r="G32463" s="155">
        <v>45912</v>
      </c>
      <c r="H32463">
        <v>1</v>
      </c>
    </row>
    <row r="32464" spans="1:8" x14ac:dyDescent="0.25">
      <c r="A32464">
        <v>4863012</v>
      </c>
      <c r="B32464" t="s">
        <v>3374</v>
      </c>
      <c r="C32464" s="155">
        <v>20317</v>
      </c>
      <c r="D32464">
        <v>667984</v>
      </c>
      <c r="E32464" t="s">
        <v>1192</v>
      </c>
      <c r="F32464" t="s">
        <v>413</v>
      </c>
      <c r="G32464" s="155">
        <v>45904</v>
      </c>
      <c r="H32464">
        <v>1</v>
      </c>
    </row>
    <row r="32465" spans="1:8" x14ac:dyDescent="0.25">
      <c r="A32465">
        <v>4863009</v>
      </c>
      <c r="B32465" t="s">
        <v>7007</v>
      </c>
      <c r="C32465" s="155">
        <v>20205</v>
      </c>
      <c r="D32465">
        <v>608814</v>
      </c>
      <c r="E32465" t="s">
        <v>1888</v>
      </c>
      <c r="F32465" t="s">
        <v>20</v>
      </c>
      <c r="G32465" s="155">
        <v>45904</v>
      </c>
      <c r="H32465">
        <v>1</v>
      </c>
    </row>
    <row r="32466" spans="1:8" x14ac:dyDescent="0.25">
      <c r="A32466">
        <v>4863008</v>
      </c>
      <c r="B32466" t="s">
        <v>19122</v>
      </c>
      <c r="C32466" s="155">
        <v>33247</v>
      </c>
      <c r="D32466">
        <v>622865</v>
      </c>
      <c r="E32466" t="s">
        <v>987</v>
      </c>
      <c r="F32466" t="s">
        <v>760</v>
      </c>
      <c r="G32466" s="155">
        <v>45918</v>
      </c>
      <c r="H32466">
        <v>1</v>
      </c>
    </row>
    <row r="32467" spans="1:8" x14ac:dyDescent="0.25">
      <c r="A32467">
        <v>4863007</v>
      </c>
      <c r="B32467" t="s">
        <v>7008</v>
      </c>
      <c r="C32467" s="155">
        <v>36416</v>
      </c>
      <c r="D32467">
        <v>667888</v>
      </c>
      <c r="E32467" t="s">
        <v>1951</v>
      </c>
      <c r="F32467" t="s">
        <v>380</v>
      </c>
      <c r="G32467" s="155">
        <v>45908</v>
      </c>
      <c r="H32467">
        <v>1</v>
      </c>
    </row>
    <row r="32468" spans="1:8" x14ac:dyDescent="0.25">
      <c r="A32468">
        <v>4863006</v>
      </c>
      <c r="B32468" t="s">
        <v>7009</v>
      </c>
      <c r="C32468" s="155">
        <v>19802</v>
      </c>
      <c r="D32468">
        <v>608814</v>
      </c>
      <c r="E32468" t="s">
        <v>1867</v>
      </c>
      <c r="F32468" t="s">
        <v>35</v>
      </c>
      <c r="G32468" s="155">
        <v>45904</v>
      </c>
      <c r="H32468">
        <v>1</v>
      </c>
    </row>
    <row r="32469" spans="1:8" x14ac:dyDescent="0.25">
      <c r="A32469">
        <v>4863005</v>
      </c>
      <c r="B32469" t="s">
        <v>7010</v>
      </c>
      <c r="C32469" s="155">
        <v>18696</v>
      </c>
      <c r="D32469">
        <v>667934</v>
      </c>
      <c r="E32469" t="s">
        <v>2275</v>
      </c>
      <c r="F32469" t="s">
        <v>500</v>
      </c>
      <c r="G32469" s="155">
        <v>45904</v>
      </c>
      <c r="H32469">
        <v>1</v>
      </c>
    </row>
    <row r="32470" spans="1:8" x14ac:dyDescent="0.25">
      <c r="A32470">
        <v>4863004</v>
      </c>
      <c r="B32470" t="s">
        <v>7011</v>
      </c>
      <c r="C32470" s="155">
        <v>25485</v>
      </c>
      <c r="D32470">
        <v>617888</v>
      </c>
      <c r="E32470" t="s">
        <v>3839</v>
      </c>
      <c r="F32470" t="s">
        <v>338</v>
      </c>
      <c r="G32470" s="155">
        <v>45910</v>
      </c>
      <c r="H32470">
        <v>1</v>
      </c>
    </row>
    <row r="32471" spans="1:8" x14ac:dyDescent="0.25">
      <c r="A32471">
        <v>4863002</v>
      </c>
      <c r="B32471" t="s">
        <v>26466</v>
      </c>
      <c r="C32471" s="155">
        <v>17277</v>
      </c>
      <c r="D32471">
        <v>618890</v>
      </c>
      <c r="E32471" t="s">
        <v>2209</v>
      </c>
      <c r="F32471" t="s">
        <v>41</v>
      </c>
      <c r="G32471" s="155">
        <v>45904</v>
      </c>
      <c r="H32471">
        <v>1</v>
      </c>
    </row>
    <row r="32472" spans="1:8" x14ac:dyDescent="0.25">
      <c r="A32472">
        <v>4863000</v>
      </c>
      <c r="B32472" t="s">
        <v>4730</v>
      </c>
      <c r="C32472" s="155">
        <v>17992</v>
      </c>
      <c r="D32472">
        <v>682824</v>
      </c>
      <c r="E32472" t="s">
        <v>1198</v>
      </c>
      <c r="F32472" t="s">
        <v>298</v>
      </c>
      <c r="G32472" s="155">
        <v>45904</v>
      </c>
      <c r="H32472">
        <v>1</v>
      </c>
    </row>
    <row r="32473" spans="1:8" x14ac:dyDescent="0.25">
      <c r="A32473">
        <v>4862997</v>
      </c>
      <c r="B32473" t="s">
        <v>7012</v>
      </c>
      <c r="C32473" s="155">
        <v>33533</v>
      </c>
      <c r="D32473">
        <v>667814</v>
      </c>
      <c r="E32473" t="s">
        <v>1172</v>
      </c>
      <c r="F32473" t="s">
        <v>297</v>
      </c>
      <c r="G32473" s="155">
        <v>45904</v>
      </c>
      <c r="H32473">
        <v>1</v>
      </c>
    </row>
    <row r="32474" spans="1:8" x14ac:dyDescent="0.25">
      <c r="A32474">
        <v>4862996</v>
      </c>
      <c r="B32474" t="s">
        <v>7160</v>
      </c>
      <c r="C32474" s="155">
        <v>37418</v>
      </c>
      <c r="D32474">
        <v>617888</v>
      </c>
      <c r="E32474" t="s">
        <v>3839</v>
      </c>
      <c r="F32474" t="s">
        <v>67</v>
      </c>
      <c r="G32474" s="155">
        <v>45905</v>
      </c>
      <c r="H32474">
        <v>1</v>
      </c>
    </row>
    <row r="32475" spans="1:8" x14ac:dyDescent="0.25">
      <c r="A32475">
        <v>4862993</v>
      </c>
      <c r="B32475" t="s">
        <v>10762</v>
      </c>
      <c r="C32475" s="155">
        <v>35884</v>
      </c>
      <c r="D32475">
        <v>622865</v>
      </c>
      <c r="E32475" t="s">
        <v>987</v>
      </c>
      <c r="F32475" t="s">
        <v>480</v>
      </c>
      <c r="G32475" s="155">
        <v>45916</v>
      </c>
      <c r="H32475">
        <v>1</v>
      </c>
    </row>
    <row r="32476" spans="1:8" x14ac:dyDescent="0.25">
      <c r="A32476">
        <v>4862992</v>
      </c>
      <c r="B32476" t="s">
        <v>2989</v>
      </c>
      <c r="C32476" s="155">
        <v>20272</v>
      </c>
      <c r="D32476">
        <v>667984</v>
      </c>
      <c r="E32476" t="s">
        <v>1156</v>
      </c>
      <c r="F32476" t="s">
        <v>328</v>
      </c>
      <c r="G32476" s="155">
        <v>45904</v>
      </c>
      <c r="H32476">
        <v>1</v>
      </c>
    </row>
    <row r="32477" spans="1:8" x14ac:dyDescent="0.25">
      <c r="A32477">
        <v>4862989</v>
      </c>
      <c r="B32477" t="s">
        <v>7013</v>
      </c>
      <c r="C32477" s="155">
        <v>35916</v>
      </c>
      <c r="D32477">
        <v>665890</v>
      </c>
      <c r="E32477" t="s">
        <v>2794</v>
      </c>
      <c r="F32477" t="s">
        <v>56</v>
      </c>
      <c r="G32477" s="155">
        <v>45904</v>
      </c>
      <c r="H32477">
        <v>1</v>
      </c>
    </row>
    <row r="32478" spans="1:8" x14ac:dyDescent="0.25">
      <c r="A32478">
        <v>4862988</v>
      </c>
      <c r="B32478" t="s">
        <v>7014</v>
      </c>
      <c r="C32478" s="155">
        <v>22593</v>
      </c>
      <c r="D32478">
        <v>667984</v>
      </c>
      <c r="E32478" t="s">
        <v>1192</v>
      </c>
      <c r="F32478" t="s">
        <v>413</v>
      </c>
      <c r="G32478" s="155">
        <v>45904</v>
      </c>
      <c r="H32478">
        <v>1</v>
      </c>
    </row>
    <row r="32479" spans="1:8" x14ac:dyDescent="0.25">
      <c r="A32479">
        <v>4862987</v>
      </c>
      <c r="B32479" t="s">
        <v>13732</v>
      </c>
      <c r="C32479" s="155">
        <v>34478</v>
      </c>
      <c r="D32479">
        <v>608888</v>
      </c>
      <c r="E32479" t="s">
        <v>3036</v>
      </c>
      <c r="F32479" t="s">
        <v>81</v>
      </c>
      <c r="G32479" s="155">
        <v>45912</v>
      </c>
      <c r="H32479">
        <v>1</v>
      </c>
    </row>
    <row r="32480" spans="1:8" x14ac:dyDescent="0.25">
      <c r="A32480">
        <v>4862984</v>
      </c>
      <c r="B32480" t="s">
        <v>5886</v>
      </c>
      <c r="C32480" s="155">
        <v>36113</v>
      </c>
      <c r="D32480">
        <v>618934</v>
      </c>
      <c r="E32480" t="s">
        <v>506</v>
      </c>
      <c r="F32480" t="s">
        <v>378</v>
      </c>
      <c r="G32480" s="155">
        <v>45904</v>
      </c>
      <c r="H32480">
        <v>1</v>
      </c>
    </row>
    <row r="32481" spans="1:8" x14ac:dyDescent="0.25">
      <c r="A32481">
        <v>4862983</v>
      </c>
      <c r="B32481" t="s">
        <v>7015</v>
      </c>
      <c r="C32481" s="155">
        <v>33486</v>
      </c>
      <c r="D32481">
        <v>621890</v>
      </c>
      <c r="E32481" t="s">
        <v>7016</v>
      </c>
      <c r="F32481" t="s">
        <v>23</v>
      </c>
      <c r="G32481" s="155">
        <v>45904</v>
      </c>
      <c r="H32481">
        <v>1</v>
      </c>
    </row>
    <row r="32482" spans="1:8" x14ac:dyDescent="0.25">
      <c r="A32482">
        <v>4862981</v>
      </c>
      <c r="B32482" t="s">
        <v>6117</v>
      </c>
      <c r="C32482" s="155">
        <v>20100</v>
      </c>
      <c r="D32482">
        <v>609814</v>
      </c>
      <c r="E32482" t="s">
        <v>1198</v>
      </c>
      <c r="F32482" t="s">
        <v>37</v>
      </c>
      <c r="G32482" s="155">
        <v>45904</v>
      </c>
      <c r="H32482">
        <v>1</v>
      </c>
    </row>
    <row r="32483" spans="1:8" x14ac:dyDescent="0.25">
      <c r="A32483">
        <v>4862980</v>
      </c>
      <c r="B32483" t="s">
        <v>15028</v>
      </c>
      <c r="C32483" s="155">
        <v>32170</v>
      </c>
      <c r="D32483">
        <v>610814</v>
      </c>
      <c r="E32483" t="s">
        <v>8835</v>
      </c>
      <c r="F32483" t="s">
        <v>300</v>
      </c>
      <c r="G32483" s="155">
        <v>45904</v>
      </c>
      <c r="H32483">
        <v>1</v>
      </c>
    </row>
    <row r="32484" spans="1:8" x14ac:dyDescent="0.25">
      <c r="A32484">
        <v>4862978</v>
      </c>
      <c r="B32484" t="s">
        <v>7017</v>
      </c>
      <c r="C32484" s="155">
        <v>17002</v>
      </c>
      <c r="D32484">
        <v>667984</v>
      </c>
      <c r="E32484" t="s">
        <v>1192</v>
      </c>
      <c r="F32484" t="s">
        <v>413</v>
      </c>
      <c r="G32484" s="155">
        <v>45904</v>
      </c>
      <c r="H32484">
        <v>1</v>
      </c>
    </row>
    <row r="32485" spans="1:8" x14ac:dyDescent="0.25">
      <c r="A32485">
        <v>4862977</v>
      </c>
      <c r="B32485" t="s">
        <v>7018</v>
      </c>
      <c r="C32485" s="155">
        <v>13264</v>
      </c>
      <c r="D32485">
        <v>617888</v>
      </c>
      <c r="E32485" t="s">
        <v>3839</v>
      </c>
      <c r="F32485" t="s">
        <v>338</v>
      </c>
      <c r="G32485" s="155">
        <v>45910</v>
      </c>
      <c r="H32485">
        <v>1</v>
      </c>
    </row>
    <row r="32486" spans="1:8" x14ac:dyDescent="0.25">
      <c r="A32486">
        <v>4862976</v>
      </c>
      <c r="B32486" t="s">
        <v>23894</v>
      </c>
      <c r="C32486" s="155">
        <v>31576</v>
      </c>
      <c r="D32486">
        <v>617888</v>
      </c>
      <c r="E32486" t="s">
        <v>3062</v>
      </c>
      <c r="F32486" t="s">
        <v>67</v>
      </c>
      <c r="G32486" s="155">
        <v>45912</v>
      </c>
      <c r="H32486">
        <v>1</v>
      </c>
    </row>
    <row r="32487" spans="1:8" x14ac:dyDescent="0.25">
      <c r="A32487">
        <v>4862975</v>
      </c>
      <c r="B32487" t="s">
        <v>7019</v>
      </c>
      <c r="C32487" s="155">
        <v>34674</v>
      </c>
      <c r="D32487">
        <v>667890</v>
      </c>
      <c r="E32487" t="s">
        <v>1239</v>
      </c>
      <c r="F32487" t="s">
        <v>377</v>
      </c>
      <c r="G32487" s="155">
        <v>45904</v>
      </c>
      <c r="H32487">
        <v>1</v>
      </c>
    </row>
    <row r="32488" spans="1:8" x14ac:dyDescent="0.25">
      <c r="A32488">
        <v>4862973</v>
      </c>
      <c r="B32488" t="s">
        <v>10772</v>
      </c>
      <c r="C32488" s="155">
        <v>31298</v>
      </c>
      <c r="D32488">
        <v>667824</v>
      </c>
      <c r="E32488" t="s">
        <v>1180</v>
      </c>
      <c r="F32488" t="s">
        <v>359</v>
      </c>
      <c r="G32488" s="155">
        <v>45904</v>
      </c>
      <c r="H32488">
        <v>1</v>
      </c>
    </row>
    <row r="32489" spans="1:8" x14ac:dyDescent="0.25">
      <c r="A32489">
        <v>4862972</v>
      </c>
      <c r="B32489" t="s">
        <v>7020</v>
      </c>
      <c r="C32489" s="155">
        <v>25289</v>
      </c>
      <c r="D32489">
        <v>667972</v>
      </c>
      <c r="E32489" t="s">
        <v>1170</v>
      </c>
      <c r="F32489" t="s">
        <v>413</v>
      </c>
      <c r="G32489" s="155">
        <v>45904</v>
      </c>
      <c r="H32489">
        <v>1</v>
      </c>
    </row>
    <row r="32490" spans="1:8" x14ac:dyDescent="0.25">
      <c r="A32490">
        <v>4862971</v>
      </c>
      <c r="B32490" t="s">
        <v>7021</v>
      </c>
      <c r="C32490" s="155">
        <v>19746</v>
      </c>
      <c r="D32490">
        <v>602984</v>
      </c>
      <c r="E32490" t="s">
        <v>1430</v>
      </c>
      <c r="F32490" t="s">
        <v>26</v>
      </c>
      <c r="G32490" s="155">
        <v>45904</v>
      </c>
      <c r="H32490">
        <v>1</v>
      </c>
    </row>
    <row r="32491" spans="1:8" x14ac:dyDescent="0.25">
      <c r="A32491">
        <v>4862970</v>
      </c>
      <c r="B32491" t="s">
        <v>7022</v>
      </c>
      <c r="C32491" s="155">
        <v>23062</v>
      </c>
      <c r="D32491">
        <v>682824</v>
      </c>
      <c r="E32491" t="s">
        <v>1198</v>
      </c>
      <c r="F32491" t="s">
        <v>298</v>
      </c>
      <c r="G32491" s="155">
        <v>45904</v>
      </c>
      <c r="H32491">
        <v>1</v>
      </c>
    </row>
    <row r="32492" spans="1:8" x14ac:dyDescent="0.25">
      <c r="A32492">
        <v>4862969</v>
      </c>
      <c r="B32492" t="s">
        <v>1714</v>
      </c>
      <c r="C32492" s="155">
        <v>17190</v>
      </c>
      <c r="D32492">
        <v>618890</v>
      </c>
      <c r="E32492" t="s">
        <v>2771</v>
      </c>
      <c r="F32492" t="s">
        <v>41</v>
      </c>
      <c r="G32492" s="155">
        <v>45904</v>
      </c>
      <c r="H32492">
        <v>1</v>
      </c>
    </row>
    <row r="32493" spans="1:8" x14ac:dyDescent="0.25">
      <c r="A32493">
        <v>4862967</v>
      </c>
      <c r="B32493" t="s">
        <v>7023</v>
      </c>
      <c r="C32493" s="155">
        <v>38533</v>
      </c>
      <c r="D32493">
        <v>622932</v>
      </c>
      <c r="E32493" t="s">
        <v>535</v>
      </c>
      <c r="F32493" t="s">
        <v>40</v>
      </c>
      <c r="G32493" s="155">
        <v>45904</v>
      </c>
      <c r="H32493">
        <v>1</v>
      </c>
    </row>
    <row r="32494" spans="1:8" x14ac:dyDescent="0.25">
      <c r="A32494">
        <v>4862966</v>
      </c>
      <c r="B32494" t="s">
        <v>7024</v>
      </c>
      <c r="C32494" s="155">
        <v>21130</v>
      </c>
      <c r="D32494">
        <v>604890</v>
      </c>
      <c r="E32494" t="s">
        <v>1170</v>
      </c>
      <c r="F32494" t="s">
        <v>62</v>
      </c>
      <c r="G32494" s="155">
        <v>45904</v>
      </c>
      <c r="H32494">
        <v>1</v>
      </c>
    </row>
    <row r="32495" spans="1:8" x14ac:dyDescent="0.25">
      <c r="A32495">
        <v>4862963</v>
      </c>
      <c r="B32495" t="s">
        <v>16207</v>
      </c>
      <c r="C32495" s="155">
        <v>23819</v>
      </c>
      <c r="D32495">
        <v>667688</v>
      </c>
      <c r="E32495" t="s">
        <v>1156</v>
      </c>
      <c r="F32495" t="s">
        <v>454</v>
      </c>
      <c r="G32495" s="155">
        <v>45904</v>
      </c>
      <c r="H32495">
        <v>1</v>
      </c>
    </row>
    <row r="32496" spans="1:8" x14ac:dyDescent="0.25">
      <c r="A32496">
        <v>4862959</v>
      </c>
      <c r="B32496" t="s">
        <v>3644</v>
      </c>
      <c r="C32496" s="155">
        <v>23012</v>
      </c>
      <c r="D32496">
        <v>621888</v>
      </c>
      <c r="E32496" t="s">
        <v>3233</v>
      </c>
      <c r="F32496" t="s">
        <v>337</v>
      </c>
      <c r="G32496" s="155">
        <v>45910</v>
      </c>
      <c r="H32496">
        <v>1</v>
      </c>
    </row>
    <row r="32497" spans="1:8" x14ac:dyDescent="0.25">
      <c r="A32497">
        <v>4862958</v>
      </c>
      <c r="B32497" t="s">
        <v>7025</v>
      </c>
      <c r="C32497" s="155">
        <v>32805</v>
      </c>
      <c r="D32497">
        <v>667888</v>
      </c>
      <c r="E32497" t="s">
        <v>1951</v>
      </c>
      <c r="F32497" t="s">
        <v>350</v>
      </c>
      <c r="G32497" s="155">
        <v>45909</v>
      </c>
      <c r="H32497">
        <v>1</v>
      </c>
    </row>
    <row r="32498" spans="1:8" x14ac:dyDescent="0.25">
      <c r="A32498">
        <v>4862957</v>
      </c>
      <c r="B32498" t="s">
        <v>7026</v>
      </c>
      <c r="C32498" s="155">
        <v>31793</v>
      </c>
      <c r="D32498">
        <v>667934</v>
      </c>
      <c r="E32498" t="s">
        <v>2275</v>
      </c>
      <c r="F32498" t="s">
        <v>501</v>
      </c>
      <c r="G32498" s="155">
        <v>45904</v>
      </c>
      <c r="H32498">
        <v>1</v>
      </c>
    </row>
    <row r="32499" spans="1:8" x14ac:dyDescent="0.25">
      <c r="A32499">
        <v>4862954</v>
      </c>
      <c r="B32499" t="s">
        <v>1787</v>
      </c>
      <c r="C32499" s="155">
        <v>22364</v>
      </c>
      <c r="D32499">
        <v>667984</v>
      </c>
      <c r="E32499" t="s">
        <v>1156</v>
      </c>
      <c r="F32499" t="s">
        <v>327</v>
      </c>
      <c r="G32499" s="155">
        <v>45904</v>
      </c>
      <c r="H32499">
        <v>1</v>
      </c>
    </row>
    <row r="32500" spans="1:8" x14ac:dyDescent="0.25">
      <c r="A32500">
        <v>4862953</v>
      </c>
      <c r="B32500" t="s">
        <v>7027</v>
      </c>
      <c r="C32500" s="155">
        <v>20297</v>
      </c>
      <c r="D32500">
        <v>667984</v>
      </c>
      <c r="E32500" t="s">
        <v>1192</v>
      </c>
      <c r="F32500" t="s">
        <v>413</v>
      </c>
      <c r="G32500" s="155">
        <v>45904</v>
      </c>
      <c r="H32500">
        <v>1</v>
      </c>
    </row>
    <row r="32501" spans="1:8" x14ac:dyDescent="0.25">
      <c r="A32501">
        <v>4862951</v>
      </c>
      <c r="B32501" t="s">
        <v>7028</v>
      </c>
      <c r="C32501" s="155">
        <v>26640</v>
      </c>
      <c r="D32501">
        <v>667814</v>
      </c>
      <c r="E32501" t="s">
        <v>1522</v>
      </c>
      <c r="F32501" t="s">
        <v>359</v>
      </c>
      <c r="G32501" s="155">
        <v>45904</v>
      </c>
      <c r="H32501">
        <v>1</v>
      </c>
    </row>
    <row r="32502" spans="1:8" x14ac:dyDescent="0.25">
      <c r="A32502">
        <v>4862950</v>
      </c>
      <c r="B32502" t="s">
        <v>6980</v>
      </c>
      <c r="C32502" s="155">
        <v>38791</v>
      </c>
      <c r="D32502">
        <v>622804</v>
      </c>
      <c r="E32502" t="s">
        <v>2314</v>
      </c>
      <c r="F32502" t="s">
        <v>24</v>
      </c>
      <c r="G32502" s="155">
        <v>45904</v>
      </c>
      <c r="H32502">
        <v>1</v>
      </c>
    </row>
    <row r="32503" spans="1:8" x14ac:dyDescent="0.25">
      <c r="A32503">
        <v>4862948</v>
      </c>
      <c r="B32503" t="s">
        <v>16278</v>
      </c>
      <c r="C32503" s="155">
        <v>12044</v>
      </c>
      <c r="D32503">
        <v>667824</v>
      </c>
      <c r="E32503" t="s">
        <v>4477</v>
      </c>
      <c r="F32503" t="s">
        <v>402</v>
      </c>
      <c r="G32503" s="155">
        <v>45904</v>
      </c>
      <c r="H32503">
        <v>1</v>
      </c>
    </row>
    <row r="32504" spans="1:8" x14ac:dyDescent="0.25">
      <c r="A32504">
        <v>4862947</v>
      </c>
      <c r="B32504" t="s">
        <v>7029</v>
      </c>
      <c r="C32504" s="155">
        <v>17241</v>
      </c>
      <c r="D32504">
        <v>682824</v>
      </c>
      <c r="E32504" t="s">
        <v>1198</v>
      </c>
      <c r="F32504" t="s">
        <v>298</v>
      </c>
      <c r="G32504" s="155">
        <v>45904</v>
      </c>
      <c r="H32504">
        <v>1</v>
      </c>
    </row>
    <row r="32505" spans="1:8" x14ac:dyDescent="0.25">
      <c r="A32505">
        <v>4862946</v>
      </c>
      <c r="B32505" t="s">
        <v>7030</v>
      </c>
      <c r="C32505" s="155">
        <v>20175</v>
      </c>
      <c r="D32505">
        <v>618814</v>
      </c>
      <c r="E32505" t="s">
        <v>1996</v>
      </c>
      <c r="F32505" t="s">
        <v>257</v>
      </c>
      <c r="G32505" s="155">
        <v>45904</v>
      </c>
      <c r="H32505">
        <v>1</v>
      </c>
    </row>
    <row r="32506" spans="1:8" x14ac:dyDescent="0.25">
      <c r="A32506">
        <v>4862945</v>
      </c>
      <c r="B32506" t="s">
        <v>7031</v>
      </c>
      <c r="C32506" s="155">
        <v>19562</v>
      </c>
      <c r="D32506">
        <v>608972</v>
      </c>
      <c r="E32506" t="s">
        <v>1944</v>
      </c>
      <c r="F32506" t="s">
        <v>20</v>
      </c>
      <c r="G32506" s="155">
        <v>45904</v>
      </c>
      <c r="H32506">
        <v>1</v>
      </c>
    </row>
    <row r="32507" spans="1:8" x14ac:dyDescent="0.25">
      <c r="A32507">
        <v>4862944</v>
      </c>
      <c r="B32507" t="s">
        <v>7032</v>
      </c>
      <c r="C32507" s="155">
        <v>21839</v>
      </c>
      <c r="D32507">
        <v>622871</v>
      </c>
      <c r="E32507" t="s">
        <v>7033</v>
      </c>
      <c r="F32507" t="s">
        <v>760</v>
      </c>
      <c r="G32507" s="155">
        <v>45904</v>
      </c>
      <c r="H32507">
        <v>1</v>
      </c>
    </row>
    <row r="32508" spans="1:8" x14ac:dyDescent="0.25">
      <c r="A32508">
        <v>4862941</v>
      </c>
      <c r="B32508" t="s">
        <v>7034</v>
      </c>
      <c r="C32508" s="155">
        <v>23819</v>
      </c>
      <c r="D32508">
        <v>667972</v>
      </c>
      <c r="E32508" t="s">
        <v>1186</v>
      </c>
      <c r="F32508" t="s">
        <v>12</v>
      </c>
      <c r="G32508" s="155">
        <v>45904</v>
      </c>
      <c r="H32508">
        <v>1</v>
      </c>
    </row>
    <row r="32509" spans="1:8" x14ac:dyDescent="0.25">
      <c r="A32509">
        <v>4862940</v>
      </c>
      <c r="B32509" t="s">
        <v>7035</v>
      </c>
      <c r="C32509" s="155">
        <v>25678</v>
      </c>
      <c r="D32509">
        <v>667934</v>
      </c>
      <c r="E32509" t="s">
        <v>2275</v>
      </c>
      <c r="F32509" t="s">
        <v>501</v>
      </c>
      <c r="G32509" s="155">
        <v>45904</v>
      </c>
      <c r="H32509">
        <v>1</v>
      </c>
    </row>
    <row r="32510" spans="1:8" x14ac:dyDescent="0.25">
      <c r="A32510">
        <v>4862939</v>
      </c>
      <c r="B32510" t="s">
        <v>7036</v>
      </c>
      <c r="C32510" s="155">
        <v>20304</v>
      </c>
      <c r="D32510">
        <v>609814</v>
      </c>
      <c r="E32510" t="s">
        <v>1198</v>
      </c>
      <c r="F32510" t="s">
        <v>345</v>
      </c>
      <c r="G32510" s="155">
        <v>45904</v>
      </c>
      <c r="H32510">
        <v>1</v>
      </c>
    </row>
    <row r="32511" spans="1:8" x14ac:dyDescent="0.25">
      <c r="A32511">
        <v>4862938</v>
      </c>
      <c r="B32511" t="s">
        <v>6129</v>
      </c>
      <c r="C32511" s="155">
        <v>36525</v>
      </c>
      <c r="D32511">
        <v>604888</v>
      </c>
      <c r="E32511" t="s">
        <v>4140</v>
      </c>
      <c r="F32511" t="s">
        <v>62</v>
      </c>
      <c r="G32511" s="155">
        <v>45916</v>
      </c>
      <c r="H32511">
        <v>1</v>
      </c>
    </row>
    <row r="32512" spans="1:8" x14ac:dyDescent="0.25">
      <c r="A32512">
        <v>4862937</v>
      </c>
      <c r="B32512" t="s">
        <v>7037</v>
      </c>
      <c r="C32512" s="155">
        <v>28151</v>
      </c>
      <c r="D32512">
        <v>618888</v>
      </c>
      <c r="E32512" t="s">
        <v>1942</v>
      </c>
      <c r="F32512" t="s">
        <v>69</v>
      </c>
      <c r="G32512" s="155">
        <v>45909</v>
      </c>
      <c r="H32512">
        <v>1</v>
      </c>
    </row>
    <row r="32513" spans="1:8" x14ac:dyDescent="0.25">
      <c r="A32513">
        <v>4862936</v>
      </c>
      <c r="B32513" t="s">
        <v>7038</v>
      </c>
      <c r="C32513" s="155">
        <v>35501</v>
      </c>
      <c r="D32513">
        <v>618934</v>
      </c>
      <c r="E32513" t="s">
        <v>2184</v>
      </c>
      <c r="F32513" t="s">
        <v>41</v>
      </c>
      <c r="G32513" s="155">
        <v>45904</v>
      </c>
      <c r="H32513">
        <v>1</v>
      </c>
    </row>
    <row r="32514" spans="1:8" x14ac:dyDescent="0.25">
      <c r="A32514">
        <v>4862935</v>
      </c>
      <c r="B32514" t="s">
        <v>8957</v>
      </c>
      <c r="C32514" s="155">
        <v>24535</v>
      </c>
      <c r="D32514">
        <v>621888</v>
      </c>
      <c r="E32514" t="s">
        <v>2095</v>
      </c>
      <c r="F32514" t="s">
        <v>337</v>
      </c>
      <c r="G32514" s="155">
        <v>45916</v>
      </c>
      <c r="H32514">
        <v>1</v>
      </c>
    </row>
    <row r="32515" spans="1:8" x14ac:dyDescent="0.25">
      <c r="A32515">
        <v>4862934</v>
      </c>
      <c r="B32515" t="s">
        <v>5089</v>
      </c>
      <c r="C32515" s="155">
        <v>18159</v>
      </c>
      <c r="D32515">
        <v>608814</v>
      </c>
      <c r="E32515" t="s">
        <v>1867</v>
      </c>
      <c r="F32515" t="s">
        <v>81</v>
      </c>
      <c r="G32515" s="155">
        <v>45904</v>
      </c>
      <c r="H32515">
        <v>1</v>
      </c>
    </row>
    <row r="32516" spans="1:8" x14ac:dyDescent="0.25">
      <c r="A32516">
        <v>4862933</v>
      </c>
      <c r="B32516" t="s">
        <v>19127</v>
      </c>
      <c r="C32516" s="155">
        <v>38641</v>
      </c>
      <c r="D32516">
        <v>667824</v>
      </c>
      <c r="E32516" t="s">
        <v>1951</v>
      </c>
      <c r="F32516" t="s">
        <v>455</v>
      </c>
      <c r="G32516" s="155">
        <v>45904</v>
      </c>
      <c r="H32516">
        <v>1</v>
      </c>
    </row>
    <row r="32517" spans="1:8" x14ac:dyDescent="0.25">
      <c r="A32517">
        <v>4862929</v>
      </c>
      <c r="B32517" t="s">
        <v>4904</v>
      </c>
      <c r="C32517" s="155">
        <v>32058</v>
      </c>
      <c r="D32517">
        <v>600824</v>
      </c>
      <c r="E32517" t="s">
        <v>1951</v>
      </c>
      <c r="F32517" t="s">
        <v>59</v>
      </c>
      <c r="G32517" s="155">
        <v>45904</v>
      </c>
      <c r="H32517">
        <v>1</v>
      </c>
    </row>
    <row r="32518" spans="1:8" x14ac:dyDescent="0.25">
      <c r="A32518">
        <v>4862928</v>
      </c>
      <c r="B32518" t="s">
        <v>954</v>
      </c>
      <c r="C32518" s="155">
        <v>28301</v>
      </c>
      <c r="D32518">
        <v>682824</v>
      </c>
      <c r="E32518" t="s">
        <v>1172</v>
      </c>
      <c r="F32518" t="s">
        <v>298</v>
      </c>
      <c r="G32518" s="155">
        <v>45904</v>
      </c>
      <c r="H32518">
        <v>1</v>
      </c>
    </row>
    <row r="32519" spans="1:8" x14ac:dyDescent="0.25">
      <c r="A32519">
        <v>4862927</v>
      </c>
      <c r="B32519" t="s">
        <v>16279</v>
      </c>
      <c r="C32519" s="155">
        <v>32061</v>
      </c>
      <c r="D32519">
        <v>667814</v>
      </c>
      <c r="E32519" t="s">
        <v>1172</v>
      </c>
      <c r="F32519" t="s">
        <v>455</v>
      </c>
      <c r="G32519" s="155">
        <v>45901</v>
      </c>
      <c r="H32519">
        <v>1</v>
      </c>
    </row>
    <row r="32520" spans="1:8" x14ac:dyDescent="0.25">
      <c r="A32520">
        <v>4862926</v>
      </c>
      <c r="B32520" t="s">
        <v>7039</v>
      </c>
      <c r="C32520" s="155">
        <v>30322</v>
      </c>
      <c r="D32520">
        <v>667888</v>
      </c>
      <c r="E32520" t="s">
        <v>1222</v>
      </c>
      <c r="F32520" t="s">
        <v>494</v>
      </c>
      <c r="G32520" s="155">
        <v>45909</v>
      </c>
      <c r="H32520">
        <v>1</v>
      </c>
    </row>
    <row r="32521" spans="1:8" x14ac:dyDescent="0.25">
      <c r="A32521">
        <v>4862925</v>
      </c>
      <c r="B32521" t="s">
        <v>1456</v>
      </c>
      <c r="C32521" s="155">
        <v>23454</v>
      </c>
      <c r="D32521">
        <v>672888</v>
      </c>
      <c r="E32521" t="s">
        <v>9260</v>
      </c>
      <c r="F32521" t="s">
        <v>87</v>
      </c>
      <c r="G32521" s="155">
        <v>45911</v>
      </c>
      <c r="H32521">
        <v>1</v>
      </c>
    </row>
    <row r="32522" spans="1:8" x14ac:dyDescent="0.25">
      <c r="A32522">
        <v>4862924</v>
      </c>
      <c r="B32522" t="s">
        <v>6864</v>
      </c>
      <c r="C32522" s="155">
        <v>32512</v>
      </c>
      <c r="D32522">
        <v>622804</v>
      </c>
      <c r="E32522" t="s">
        <v>2314</v>
      </c>
      <c r="F32522" t="s">
        <v>418</v>
      </c>
      <c r="G32522" s="155">
        <v>45904</v>
      </c>
      <c r="H32522">
        <v>1</v>
      </c>
    </row>
    <row r="32523" spans="1:8" x14ac:dyDescent="0.25">
      <c r="A32523">
        <v>4862923</v>
      </c>
      <c r="B32523" t="s">
        <v>13762</v>
      </c>
      <c r="C32523" s="155">
        <v>37593</v>
      </c>
      <c r="D32523">
        <v>665888</v>
      </c>
      <c r="E32523" t="s">
        <v>3149</v>
      </c>
      <c r="F32523" t="s">
        <v>4093</v>
      </c>
      <c r="G32523" s="155">
        <v>45918</v>
      </c>
      <c r="H32523">
        <v>1</v>
      </c>
    </row>
    <row r="32524" spans="1:8" x14ac:dyDescent="0.25">
      <c r="A32524">
        <v>4862921</v>
      </c>
      <c r="B32524" t="s">
        <v>2114</v>
      </c>
      <c r="C32524" s="155">
        <v>20023</v>
      </c>
      <c r="D32524">
        <v>667814</v>
      </c>
      <c r="E32524" t="s">
        <v>1198</v>
      </c>
      <c r="F32524" t="s">
        <v>328</v>
      </c>
      <c r="G32524" s="155">
        <v>45904</v>
      </c>
      <c r="H32524">
        <v>1</v>
      </c>
    </row>
    <row r="32525" spans="1:8" x14ac:dyDescent="0.25">
      <c r="A32525">
        <v>4862919</v>
      </c>
      <c r="B32525" t="s">
        <v>7040</v>
      </c>
      <c r="C32525" s="155">
        <v>23567</v>
      </c>
      <c r="D32525">
        <v>682824</v>
      </c>
      <c r="E32525" t="s">
        <v>1172</v>
      </c>
      <c r="F32525" t="s">
        <v>298</v>
      </c>
      <c r="G32525" s="155">
        <v>45904</v>
      </c>
      <c r="H32525">
        <v>1</v>
      </c>
    </row>
    <row r="32526" spans="1:8" x14ac:dyDescent="0.25">
      <c r="A32526">
        <v>4862918</v>
      </c>
      <c r="B32526" t="s">
        <v>7041</v>
      </c>
      <c r="C32526" s="155">
        <v>22535</v>
      </c>
      <c r="D32526">
        <v>665888</v>
      </c>
      <c r="E32526" t="s">
        <v>5195</v>
      </c>
      <c r="F32526" t="s">
        <v>56</v>
      </c>
      <c r="G32526" s="155">
        <v>45910</v>
      </c>
      <c r="H32526">
        <v>1</v>
      </c>
    </row>
    <row r="32527" spans="1:8" x14ac:dyDescent="0.25">
      <c r="A32527">
        <v>4862916</v>
      </c>
      <c r="B32527" t="s">
        <v>16280</v>
      </c>
      <c r="C32527" s="155">
        <v>16130</v>
      </c>
      <c r="D32527">
        <v>622865</v>
      </c>
      <c r="E32527" t="s">
        <v>2097</v>
      </c>
      <c r="F32527" t="s">
        <v>288</v>
      </c>
      <c r="G32527" s="155">
        <v>45912</v>
      </c>
      <c r="H32527">
        <v>1</v>
      </c>
    </row>
    <row r="32528" spans="1:8" x14ac:dyDescent="0.25">
      <c r="A32528">
        <v>4862915</v>
      </c>
      <c r="B32528" t="s">
        <v>7042</v>
      </c>
      <c r="C32528" s="155">
        <v>25009</v>
      </c>
      <c r="D32528">
        <v>609814</v>
      </c>
      <c r="E32528" t="s">
        <v>1198</v>
      </c>
      <c r="F32528" t="s">
        <v>37</v>
      </c>
      <c r="G32528" s="155">
        <v>45904</v>
      </c>
      <c r="H32528">
        <v>1</v>
      </c>
    </row>
    <row r="32529" spans="1:8" x14ac:dyDescent="0.25">
      <c r="A32529">
        <v>4862914</v>
      </c>
      <c r="B32529" t="s">
        <v>7043</v>
      </c>
      <c r="C32529" s="155">
        <v>20450</v>
      </c>
      <c r="D32529">
        <v>682824</v>
      </c>
      <c r="E32529" t="s">
        <v>1951</v>
      </c>
      <c r="F32529" t="s">
        <v>33</v>
      </c>
      <c r="G32529" s="155">
        <v>45904</v>
      </c>
      <c r="H32529">
        <v>1</v>
      </c>
    </row>
    <row r="32530" spans="1:8" x14ac:dyDescent="0.25">
      <c r="A32530">
        <v>4862913</v>
      </c>
      <c r="B32530" t="s">
        <v>6974</v>
      </c>
      <c r="C32530" s="155">
        <v>22534</v>
      </c>
      <c r="D32530">
        <v>667814</v>
      </c>
      <c r="E32530" t="s">
        <v>1180</v>
      </c>
      <c r="F32530" t="s">
        <v>377</v>
      </c>
      <c r="G32530" s="155">
        <v>45904</v>
      </c>
      <c r="H32530">
        <v>1</v>
      </c>
    </row>
    <row r="32531" spans="1:8" x14ac:dyDescent="0.25">
      <c r="A32531">
        <v>4862911</v>
      </c>
      <c r="B32531" t="s">
        <v>16281</v>
      </c>
      <c r="C32531" s="155">
        <v>34079</v>
      </c>
      <c r="D32531">
        <v>617888</v>
      </c>
      <c r="E32531" t="s">
        <v>6950</v>
      </c>
      <c r="F32531" t="s">
        <v>338</v>
      </c>
      <c r="G32531" s="155">
        <v>45912</v>
      </c>
      <c r="H32531">
        <v>1</v>
      </c>
    </row>
    <row r="32532" spans="1:8" x14ac:dyDescent="0.25">
      <c r="A32532">
        <v>4862910</v>
      </c>
      <c r="B32532" t="s">
        <v>4730</v>
      </c>
      <c r="C32532" s="155">
        <v>17992</v>
      </c>
      <c r="D32532">
        <v>618814</v>
      </c>
      <c r="E32532" t="s">
        <v>1996</v>
      </c>
      <c r="F32532" t="s">
        <v>69</v>
      </c>
      <c r="G32532" s="155">
        <v>45904</v>
      </c>
      <c r="H32532">
        <v>1</v>
      </c>
    </row>
    <row r="32533" spans="1:8" x14ac:dyDescent="0.25">
      <c r="A32533">
        <v>4862909</v>
      </c>
      <c r="B32533" t="s">
        <v>7044</v>
      </c>
      <c r="C32533" s="155">
        <v>38077</v>
      </c>
      <c r="D32533">
        <v>667814</v>
      </c>
      <c r="E32533" t="s">
        <v>1230</v>
      </c>
      <c r="F32533" t="s">
        <v>53</v>
      </c>
      <c r="G32533" s="155">
        <v>45904</v>
      </c>
      <c r="H32533">
        <v>1</v>
      </c>
    </row>
    <row r="32534" spans="1:8" x14ac:dyDescent="0.25">
      <c r="A32534">
        <v>4862908</v>
      </c>
      <c r="B32534" t="s">
        <v>4302</v>
      </c>
      <c r="C32534" s="155">
        <v>14381</v>
      </c>
      <c r="D32534">
        <v>622871</v>
      </c>
      <c r="E32534" t="s">
        <v>2097</v>
      </c>
      <c r="F32534" t="s">
        <v>40</v>
      </c>
      <c r="G32534" s="155">
        <v>45904</v>
      </c>
      <c r="H32534">
        <v>1</v>
      </c>
    </row>
    <row r="32535" spans="1:8" x14ac:dyDescent="0.25">
      <c r="A32535">
        <v>4862906</v>
      </c>
      <c r="B32535" t="s">
        <v>439</v>
      </c>
      <c r="C32535" s="155">
        <v>33590</v>
      </c>
      <c r="D32535">
        <v>667934</v>
      </c>
      <c r="E32535" t="s">
        <v>2275</v>
      </c>
      <c r="F32535" t="s">
        <v>501</v>
      </c>
      <c r="G32535" s="155">
        <v>45904</v>
      </c>
      <c r="H32535">
        <v>1</v>
      </c>
    </row>
    <row r="32536" spans="1:8" x14ac:dyDescent="0.25">
      <c r="A32536">
        <v>4862905</v>
      </c>
      <c r="B32536" t="s">
        <v>6456</v>
      </c>
      <c r="C32536" s="155">
        <v>18574</v>
      </c>
      <c r="D32536">
        <v>692818</v>
      </c>
      <c r="E32536" t="s">
        <v>1198</v>
      </c>
      <c r="F32536" t="s">
        <v>31</v>
      </c>
      <c r="G32536" s="155">
        <v>45904</v>
      </c>
      <c r="H32536">
        <v>1</v>
      </c>
    </row>
    <row r="32537" spans="1:8" x14ac:dyDescent="0.25">
      <c r="A32537">
        <v>4862904</v>
      </c>
      <c r="B32537" t="s">
        <v>18910</v>
      </c>
      <c r="C32537" s="155">
        <v>21703</v>
      </c>
      <c r="D32537">
        <v>610814</v>
      </c>
      <c r="E32537" t="s">
        <v>2813</v>
      </c>
      <c r="F32537" t="s">
        <v>39</v>
      </c>
      <c r="G32537" s="155">
        <v>45904</v>
      </c>
      <c r="H32537">
        <v>1</v>
      </c>
    </row>
    <row r="32538" spans="1:8" x14ac:dyDescent="0.25">
      <c r="A32538">
        <v>4862902</v>
      </c>
      <c r="B32538" t="s">
        <v>16282</v>
      </c>
      <c r="C32538" s="155">
        <v>31497</v>
      </c>
      <c r="D32538">
        <v>610888</v>
      </c>
      <c r="E32538" t="s">
        <v>10104</v>
      </c>
      <c r="F32538" t="s">
        <v>61</v>
      </c>
      <c r="G32538" s="155">
        <v>45911</v>
      </c>
      <c r="H32538">
        <v>1</v>
      </c>
    </row>
    <row r="32539" spans="1:8" x14ac:dyDescent="0.25">
      <c r="A32539">
        <v>4862901</v>
      </c>
      <c r="B32539" t="s">
        <v>7991</v>
      </c>
      <c r="C32539" s="155">
        <v>32062</v>
      </c>
      <c r="D32539">
        <v>617814</v>
      </c>
      <c r="E32539" t="s">
        <v>6042</v>
      </c>
      <c r="F32539" t="s">
        <v>338</v>
      </c>
      <c r="G32539" s="155">
        <v>45904</v>
      </c>
      <c r="H32539">
        <v>1</v>
      </c>
    </row>
    <row r="32540" spans="1:8" x14ac:dyDescent="0.25">
      <c r="A32540">
        <v>4862900</v>
      </c>
      <c r="B32540" t="s">
        <v>16283</v>
      </c>
      <c r="C32540" s="155">
        <v>30046</v>
      </c>
      <c r="D32540">
        <v>682824</v>
      </c>
      <c r="E32540" t="s">
        <v>1222</v>
      </c>
      <c r="F32540" t="s">
        <v>33</v>
      </c>
      <c r="G32540" s="155">
        <v>45904</v>
      </c>
      <c r="H32540">
        <v>1</v>
      </c>
    </row>
    <row r="32541" spans="1:8" x14ac:dyDescent="0.25">
      <c r="A32541">
        <v>4862899</v>
      </c>
      <c r="B32541" t="s">
        <v>23895</v>
      </c>
      <c r="C32541" s="155">
        <v>35613</v>
      </c>
      <c r="D32541">
        <v>667888</v>
      </c>
      <c r="E32541" t="s">
        <v>1180</v>
      </c>
      <c r="F32541" t="s">
        <v>12</v>
      </c>
      <c r="G32541" s="155">
        <v>45919</v>
      </c>
      <c r="H32541">
        <v>1</v>
      </c>
    </row>
    <row r="32542" spans="1:8" x14ac:dyDescent="0.25">
      <c r="A32542">
        <v>4862896</v>
      </c>
      <c r="B32542" t="s">
        <v>7045</v>
      </c>
      <c r="C32542" s="155">
        <v>21244</v>
      </c>
      <c r="D32542">
        <v>618814</v>
      </c>
      <c r="E32542" t="s">
        <v>1996</v>
      </c>
      <c r="F32542" t="s">
        <v>69</v>
      </c>
      <c r="G32542" s="155">
        <v>45904</v>
      </c>
      <c r="H32542">
        <v>1</v>
      </c>
    </row>
    <row r="32543" spans="1:8" x14ac:dyDescent="0.25">
      <c r="A32543">
        <v>4862895</v>
      </c>
      <c r="B32543" t="s">
        <v>7046</v>
      </c>
      <c r="C32543" s="155">
        <v>14841</v>
      </c>
      <c r="D32543">
        <v>667984</v>
      </c>
      <c r="E32543" t="s">
        <v>1156</v>
      </c>
      <c r="F32543" t="s">
        <v>380</v>
      </c>
      <c r="G32543" s="155">
        <v>45904</v>
      </c>
      <c r="H32543">
        <v>1</v>
      </c>
    </row>
    <row r="32544" spans="1:8" x14ac:dyDescent="0.25">
      <c r="A32544">
        <v>4862893</v>
      </c>
      <c r="B32544" t="s">
        <v>6998</v>
      </c>
      <c r="C32544" s="155">
        <v>18495</v>
      </c>
      <c r="D32544">
        <v>618890</v>
      </c>
      <c r="E32544" t="s">
        <v>2771</v>
      </c>
      <c r="F32544" t="s">
        <v>41</v>
      </c>
      <c r="G32544" s="155">
        <v>45904</v>
      </c>
      <c r="H32544">
        <v>1</v>
      </c>
    </row>
    <row r="32545" spans="1:8" x14ac:dyDescent="0.25">
      <c r="A32545">
        <v>4862891</v>
      </c>
      <c r="B32545" t="s">
        <v>7047</v>
      </c>
      <c r="C32545" s="155">
        <v>20056</v>
      </c>
      <c r="D32545">
        <v>602984</v>
      </c>
      <c r="E32545" t="s">
        <v>1635</v>
      </c>
      <c r="F32545" t="s">
        <v>26</v>
      </c>
      <c r="G32545" s="155">
        <v>45904</v>
      </c>
      <c r="H32545">
        <v>1</v>
      </c>
    </row>
    <row r="32546" spans="1:8" x14ac:dyDescent="0.25">
      <c r="A32546">
        <v>4862890</v>
      </c>
      <c r="B32546" t="s">
        <v>7467</v>
      </c>
      <c r="C32546" s="155">
        <v>32455</v>
      </c>
      <c r="D32546">
        <v>672888</v>
      </c>
      <c r="E32546" t="s">
        <v>15821</v>
      </c>
      <c r="F32546" t="s">
        <v>87</v>
      </c>
      <c r="G32546" s="155">
        <v>45911</v>
      </c>
      <c r="H32546">
        <v>1</v>
      </c>
    </row>
    <row r="32547" spans="1:8" x14ac:dyDescent="0.25">
      <c r="A32547">
        <v>4862888</v>
      </c>
      <c r="B32547" t="s">
        <v>4672</v>
      </c>
      <c r="C32547" s="155">
        <v>32561</v>
      </c>
      <c r="D32547">
        <v>667814</v>
      </c>
      <c r="E32547" t="s">
        <v>1170</v>
      </c>
      <c r="F32547" t="s">
        <v>15</v>
      </c>
      <c r="G32547" s="155">
        <v>45904</v>
      </c>
      <c r="H32547">
        <v>1</v>
      </c>
    </row>
    <row r="32548" spans="1:8" x14ac:dyDescent="0.25">
      <c r="A32548">
        <v>4862887</v>
      </c>
      <c r="B32548" t="s">
        <v>2910</v>
      </c>
      <c r="C32548" s="155">
        <v>21736</v>
      </c>
      <c r="D32548">
        <v>600824</v>
      </c>
      <c r="E32548" t="s">
        <v>1170</v>
      </c>
      <c r="F32548" t="s">
        <v>59</v>
      </c>
      <c r="G32548" s="155">
        <v>45904</v>
      </c>
      <c r="H32548">
        <v>1</v>
      </c>
    </row>
    <row r="32549" spans="1:8" x14ac:dyDescent="0.25">
      <c r="A32549">
        <v>4862886</v>
      </c>
      <c r="B32549" t="s">
        <v>3382</v>
      </c>
      <c r="C32549" s="155">
        <v>29472</v>
      </c>
      <c r="D32549">
        <v>621888</v>
      </c>
      <c r="E32549" t="s">
        <v>16284</v>
      </c>
      <c r="F32549" t="s">
        <v>23</v>
      </c>
      <c r="G32549" s="155">
        <v>45915</v>
      </c>
      <c r="H32549">
        <v>1</v>
      </c>
    </row>
    <row r="32550" spans="1:8" x14ac:dyDescent="0.25">
      <c r="A32550">
        <v>4862885</v>
      </c>
      <c r="B32550" t="s">
        <v>7049</v>
      </c>
      <c r="C32550" s="155">
        <v>13927</v>
      </c>
      <c r="D32550">
        <v>667972</v>
      </c>
      <c r="E32550" t="s">
        <v>1186</v>
      </c>
      <c r="F32550" t="s">
        <v>12</v>
      </c>
      <c r="G32550" s="155">
        <v>45904</v>
      </c>
      <c r="H32550">
        <v>1</v>
      </c>
    </row>
    <row r="32551" spans="1:8" x14ac:dyDescent="0.25">
      <c r="A32551">
        <v>4862884</v>
      </c>
      <c r="B32551" t="s">
        <v>3369</v>
      </c>
      <c r="C32551" s="155">
        <v>18279</v>
      </c>
      <c r="D32551">
        <v>667984</v>
      </c>
      <c r="E32551" t="s">
        <v>1192</v>
      </c>
      <c r="F32551" t="s">
        <v>494</v>
      </c>
      <c r="G32551" s="155">
        <v>45904</v>
      </c>
      <c r="H32551">
        <v>1</v>
      </c>
    </row>
    <row r="32552" spans="1:8" x14ac:dyDescent="0.25">
      <c r="A32552">
        <v>4862883</v>
      </c>
      <c r="B32552" t="s">
        <v>7050</v>
      </c>
      <c r="C32552" s="155">
        <v>35261</v>
      </c>
      <c r="D32552">
        <v>682824</v>
      </c>
      <c r="E32552" t="s">
        <v>1222</v>
      </c>
      <c r="F32552" t="s">
        <v>33</v>
      </c>
      <c r="G32552" s="155">
        <v>45904</v>
      </c>
      <c r="H32552">
        <v>1</v>
      </c>
    </row>
    <row r="32553" spans="1:8" x14ac:dyDescent="0.25">
      <c r="A32553">
        <v>4862881</v>
      </c>
      <c r="B32553" t="s">
        <v>5889</v>
      </c>
      <c r="C32553" s="155">
        <v>32353</v>
      </c>
      <c r="D32553">
        <v>682824</v>
      </c>
      <c r="E32553" t="s">
        <v>1951</v>
      </c>
      <c r="F32553" t="s">
        <v>33</v>
      </c>
      <c r="G32553" s="155">
        <v>45904</v>
      </c>
      <c r="H32553">
        <v>1</v>
      </c>
    </row>
    <row r="32554" spans="1:8" x14ac:dyDescent="0.25">
      <c r="A32554">
        <v>4862880</v>
      </c>
      <c r="B32554" t="s">
        <v>7051</v>
      </c>
      <c r="C32554" s="155">
        <v>21961</v>
      </c>
      <c r="D32554">
        <v>610814</v>
      </c>
      <c r="E32554" t="s">
        <v>2813</v>
      </c>
      <c r="F32554" t="s">
        <v>39</v>
      </c>
      <c r="G32554" s="155">
        <v>45904</v>
      </c>
      <c r="H32554">
        <v>1</v>
      </c>
    </row>
    <row r="32555" spans="1:8" x14ac:dyDescent="0.25">
      <c r="A32555">
        <v>4862879</v>
      </c>
      <c r="B32555" t="s">
        <v>19128</v>
      </c>
      <c r="C32555" s="155">
        <v>31991</v>
      </c>
      <c r="D32555">
        <v>622865</v>
      </c>
      <c r="E32555" t="s">
        <v>18837</v>
      </c>
      <c r="F32555" t="s">
        <v>44</v>
      </c>
      <c r="G32555" s="155">
        <v>45911</v>
      </c>
      <c r="H32555">
        <v>1</v>
      </c>
    </row>
    <row r="32556" spans="1:8" x14ac:dyDescent="0.25">
      <c r="A32556">
        <v>4862878</v>
      </c>
      <c r="B32556" t="s">
        <v>7052</v>
      </c>
      <c r="C32556" s="155">
        <v>30890</v>
      </c>
      <c r="D32556">
        <v>667934</v>
      </c>
      <c r="E32556" t="s">
        <v>506</v>
      </c>
      <c r="F32556" t="s">
        <v>327</v>
      </c>
      <c r="G32556" s="155">
        <v>45904</v>
      </c>
      <c r="H32556">
        <v>1</v>
      </c>
    </row>
    <row r="32557" spans="1:8" x14ac:dyDescent="0.25">
      <c r="A32557">
        <v>4862877</v>
      </c>
      <c r="B32557" t="s">
        <v>7053</v>
      </c>
      <c r="C32557" s="155">
        <v>36541</v>
      </c>
      <c r="D32557">
        <v>622932</v>
      </c>
      <c r="E32557" t="s">
        <v>1154</v>
      </c>
      <c r="F32557" t="s">
        <v>666</v>
      </c>
      <c r="G32557" s="155">
        <v>45904</v>
      </c>
      <c r="H32557">
        <v>1</v>
      </c>
    </row>
    <row r="32558" spans="1:8" x14ac:dyDescent="0.25">
      <c r="A32558">
        <v>4862876</v>
      </c>
      <c r="B32558" t="s">
        <v>7054</v>
      </c>
      <c r="C32558" s="155">
        <v>16368</v>
      </c>
      <c r="D32558">
        <v>682824</v>
      </c>
      <c r="E32558" t="s">
        <v>1198</v>
      </c>
      <c r="F32558" t="s">
        <v>298</v>
      </c>
      <c r="G32558" s="155">
        <v>45904</v>
      </c>
      <c r="H32558">
        <v>1</v>
      </c>
    </row>
    <row r="32559" spans="1:8" x14ac:dyDescent="0.25">
      <c r="A32559">
        <v>4862875</v>
      </c>
      <c r="B32559" t="s">
        <v>6684</v>
      </c>
      <c r="C32559" s="155">
        <v>14926</v>
      </c>
      <c r="D32559">
        <v>618814</v>
      </c>
      <c r="E32559" t="s">
        <v>5082</v>
      </c>
      <c r="F32559" t="s">
        <v>378</v>
      </c>
      <c r="G32559" s="155">
        <v>45904</v>
      </c>
      <c r="H32559">
        <v>1</v>
      </c>
    </row>
    <row r="32560" spans="1:8" x14ac:dyDescent="0.25">
      <c r="A32560">
        <v>4862874</v>
      </c>
      <c r="B32560" t="s">
        <v>2920</v>
      </c>
      <c r="C32560" s="155">
        <v>21462</v>
      </c>
      <c r="D32560">
        <v>600824</v>
      </c>
      <c r="E32560" t="s">
        <v>1170</v>
      </c>
      <c r="F32560" t="s">
        <v>59</v>
      </c>
      <c r="G32560" s="155">
        <v>45904</v>
      </c>
      <c r="H32560">
        <v>1</v>
      </c>
    </row>
    <row r="32561" spans="1:8" x14ac:dyDescent="0.25">
      <c r="A32561">
        <v>4862873</v>
      </c>
      <c r="B32561" t="s">
        <v>7055</v>
      </c>
      <c r="C32561" s="155">
        <v>29339</v>
      </c>
      <c r="D32561">
        <v>682824</v>
      </c>
      <c r="E32561" t="s">
        <v>1222</v>
      </c>
      <c r="F32561" t="s">
        <v>33</v>
      </c>
      <c r="G32561" s="155">
        <v>45904</v>
      </c>
      <c r="H32561">
        <v>1</v>
      </c>
    </row>
    <row r="32562" spans="1:8" x14ac:dyDescent="0.25">
      <c r="A32562">
        <v>4862871</v>
      </c>
      <c r="B32562" t="s">
        <v>7056</v>
      </c>
      <c r="C32562" s="155">
        <v>37786</v>
      </c>
      <c r="D32562">
        <v>682824</v>
      </c>
      <c r="E32562" t="s">
        <v>1951</v>
      </c>
      <c r="F32562" t="s">
        <v>33</v>
      </c>
      <c r="G32562" s="155">
        <v>45904</v>
      </c>
      <c r="H32562">
        <v>1</v>
      </c>
    </row>
    <row r="32563" spans="1:8" x14ac:dyDescent="0.25">
      <c r="A32563">
        <v>4862870</v>
      </c>
      <c r="B32563" t="s">
        <v>15245</v>
      </c>
      <c r="C32563" s="155">
        <v>24726</v>
      </c>
      <c r="D32563">
        <v>682824</v>
      </c>
      <c r="E32563" t="s">
        <v>1180</v>
      </c>
      <c r="F32563" t="s">
        <v>33</v>
      </c>
      <c r="G32563" s="155">
        <v>45904</v>
      </c>
      <c r="H32563">
        <v>1</v>
      </c>
    </row>
    <row r="32564" spans="1:8" x14ac:dyDescent="0.25">
      <c r="A32564">
        <v>4862869</v>
      </c>
      <c r="B32564" t="s">
        <v>1783</v>
      </c>
      <c r="C32564" s="155">
        <v>17176</v>
      </c>
      <c r="D32564">
        <v>622865</v>
      </c>
      <c r="E32564" t="s">
        <v>2097</v>
      </c>
      <c r="F32564" t="s">
        <v>40</v>
      </c>
      <c r="G32564" s="155">
        <v>45916</v>
      </c>
      <c r="H32564">
        <v>1</v>
      </c>
    </row>
    <row r="32565" spans="1:8" x14ac:dyDescent="0.25">
      <c r="A32565">
        <v>4862868</v>
      </c>
      <c r="B32565" t="s">
        <v>16130</v>
      </c>
      <c r="C32565" s="155">
        <v>23700</v>
      </c>
      <c r="D32565">
        <v>609888</v>
      </c>
      <c r="E32565" t="s">
        <v>1198</v>
      </c>
      <c r="F32565" t="s">
        <v>345</v>
      </c>
      <c r="G32565" s="155">
        <v>45911</v>
      </c>
      <c r="H32565">
        <v>1</v>
      </c>
    </row>
    <row r="32566" spans="1:8" x14ac:dyDescent="0.25">
      <c r="A32566">
        <v>4862866</v>
      </c>
      <c r="B32566" t="s">
        <v>6880</v>
      </c>
      <c r="C32566" s="155">
        <v>25321</v>
      </c>
      <c r="D32566">
        <v>621888</v>
      </c>
      <c r="E32566" t="s">
        <v>2000</v>
      </c>
      <c r="F32566" t="s">
        <v>337</v>
      </c>
      <c r="G32566" s="155">
        <v>45911</v>
      </c>
      <c r="H32566">
        <v>1</v>
      </c>
    </row>
    <row r="32567" spans="1:8" x14ac:dyDescent="0.25">
      <c r="A32567">
        <v>4862865</v>
      </c>
      <c r="B32567" t="s">
        <v>7057</v>
      </c>
      <c r="C32567" s="155">
        <v>27363</v>
      </c>
      <c r="D32567">
        <v>618888</v>
      </c>
      <c r="E32567" t="s">
        <v>7058</v>
      </c>
      <c r="F32567" t="s">
        <v>69</v>
      </c>
      <c r="G32567" s="155">
        <v>45909</v>
      </c>
      <c r="H32567">
        <v>1</v>
      </c>
    </row>
    <row r="32568" spans="1:8" x14ac:dyDescent="0.25">
      <c r="A32568">
        <v>4862864</v>
      </c>
      <c r="B32568" t="s">
        <v>7059</v>
      </c>
      <c r="C32568" s="155">
        <v>23387</v>
      </c>
      <c r="D32568">
        <v>667984</v>
      </c>
      <c r="E32568" t="s">
        <v>1156</v>
      </c>
      <c r="F32568" t="s">
        <v>12</v>
      </c>
      <c r="G32568" s="155">
        <v>45904</v>
      </c>
      <c r="H32568">
        <v>1</v>
      </c>
    </row>
    <row r="32569" spans="1:8" x14ac:dyDescent="0.25">
      <c r="A32569">
        <v>4862863</v>
      </c>
      <c r="B32569" t="s">
        <v>16285</v>
      </c>
      <c r="C32569" s="155">
        <v>27251</v>
      </c>
      <c r="D32569">
        <v>682824</v>
      </c>
      <c r="E32569" t="s">
        <v>1180</v>
      </c>
      <c r="F32569" t="s">
        <v>33</v>
      </c>
      <c r="G32569" s="155">
        <v>45904</v>
      </c>
      <c r="H32569">
        <v>1</v>
      </c>
    </row>
    <row r="32570" spans="1:8" x14ac:dyDescent="0.25">
      <c r="A32570">
        <v>4862862</v>
      </c>
      <c r="B32570" t="s">
        <v>19129</v>
      </c>
      <c r="C32570" s="155">
        <v>37822</v>
      </c>
      <c r="D32570">
        <v>618890</v>
      </c>
      <c r="E32570" t="s">
        <v>2565</v>
      </c>
      <c r="F32570" t="s">
        <v>378</v>
      </c>
      <c r="G32570" s="155">
        <v>45904</v>
      </c>
      <c r="H32570">
        <v>1</v>
      </c>
    </row>
    <row r="32571" spans="1:8" x14ac:dyDescent="0.25">
      <c r="A32571">
        <v>4862860</v>
      </c>
      <c r="B32571" t="s">
        <v>7060</v>
      </c>
      <c r="C32571" s="155">
        <v>31692</v>
      </c>
      <c r="D32571">
        <v>682824</v>
      </c>
      <c r="E32571" t="s">
        <v>1222</v>
      </c>
      <c r="F32571" t="s">
        <v>33</v>
      </c>
      <c r="G32571" s="155">
        <v>45904</v>
      </c>
      <c r="H32571">
        <v>1</v>
      </c>
    </row>
    <row r="32572" spans="1:8" x14ac:dyDescent="0.25">
      <c r="A32572">
        <v>4862859</v>
      </c>
      <c r="B32572" t="s">
        <v>7061</v>
      </c>
      <c r="C32572" s="155">
        <v>25254</v>
      </c>
      <c r="D32572">
        <v>667688</v>
      </c>
      <c r="E32572" t="s">
        <v>1156</v>
      </c>
      <c r="F32572" t="s">
        <v>501</v>
      </c>
      <c r="G32572" s="155">
        <v>45904</v>
      </c>
      <c r="H32572">
        <v>1</v>
      </c>
    </row>
    <row r="32573" spans="1:8" x14ac:dyDescent="0.25">
      <c r="A32573">
        <v>4862858</v>
      </c>
      <c r="B32573" t="s">
        <v>23896</v>
      </c>
      <c r="C32573" s="155">
        <v>22074</v>
      </c>
      <c r="D32573">
        <v>621888</v>
      </c>
      <c r="E32573" t="s">
        <v>3206</v>
      </c>
      <c r="F32573" t="s">
        <v>337</v>
      </c>
      <c r="G32573" s="155">
        <v>45918</v>
      </c>
      <c r="H32573">
        <v>1</v>
      </c>
    </row>
    <row r="32574" spans="1:8" x14ac:dyDescent="0.25">
      <c r="A32574">
        <v>4862856</v>
      </c>
      <c r="B32574" t="s">
        <v>5765</v>
      </c>
      <c r="C32574" s="155">
        <v>38262</v>
      </c>
      <c r="D32574">
        <v>682824</v>
      </c>
      <c r="E32574" t="s">
        <v>1951</v>
      </c>
      <c r="F32574" t="s">
        <v>33</v>
      </c>
      <c r="G32574" s="155">
        <v>45904</v>
      </c>
      <c r="H32574">
        <v>1</v>
      </c>
    </row>
    <row r="32575" spans="1:8" x14ac:dyDescent="0.25">
      <c r="A32575">
        <v>4862855</v>
      </c>
      <c r="B32575" t="s">
        <v>7062</v>
      </c>
      <c r="C32575" s="155">
        <v>31136</v>
      </c>
      <c r="D32575">
        <v>667814</v>
      </c>
      <c r="E32575" t="s">
        <v>1522</v>
      </c>
      <c r="F32575" t="s">
        <v>12</v>
      </c>
      <c r="G32575" s="155">
        <v>45904</v>
      </c>
      <c r="H32575">
        <v>1</v>
      </c>
    </row>
    <row r="32576" spans="1:8" x14ac:dyDescent="0.25">
      <c r="A32576">
        <v>4862854</v>
      </c>
      <c r="B32576" t="s">
        <v>6720</v>
      </c>
      <c r="C32576" s="155">
        <v>26823</v>
      </c>
      <c r="D32576">
        <v>610814</v>
      </c>
      <c r="E32576" t="s">
        <v>1230</v>
      </c>
      <c r="F32576" t="s">
        <v>61</v>
      </c>
      <c r="G32576" s="155">
        <v>45904</v>
      </c>
      <c r="H32576">
        <v>1</v>
      </c>
    </row>
    <row r="32577" spans="1:8" x14ac:dyDescent="0.25">
      <c r="A32577">
        <v>4862853</v>
      </c>
      <c r="B32577" t="s">
        <v>5233</v>
      </c>
      <c r="C32577" s="155">
        <v>25214</v>
      </c>
      <c r="D32577">
        <v>665890</v>
      </c>
      <c r="E32577" t="s">
        <v>5195</v>
      </c>
      <c r="F32577" t="s">
        <v>56</v>
      </c>
      <c r="G32577" s="155">
        <v>45904</v>
      </c>
      <c r="H32577">
        <v>1</v>
      </c>
    </row>
    <row r="32578" spans="1:8" x14ac:dyDescent="0.25">
      <c r="A32578">
        <v>4862852</v>
      </c>
      <c r="B32578" t="s">
        <v>7063</v>
      </c>
      <c r="C32578" s="155">
        <v>23245</v>
      </c>
      <c r="D32578">
        <v>602984</v>
      </c>
      <c r="E32578" t="s">
        <v>1503</v>
      </c>
      <c r="F32578" t="s">
        <v>336</v>
      </c>
      <c r="G32578" s="155">
        <v>45904</v>
      </c>
      <c r="H32578">
        <v>1</v>
      </c>
    </row>
    <row r="32579" spans="1:8" x14ac:dyDescent="0.25">
      <c r="A32579">
        <v>4862850</v>
      </c>
      <c r="B32579" t="s">
        <v>5810</v>
      </c>
      <c r="C32579" s="155">
        <v>33351</v>
      </c>
      <c r="D32579">
        <v>682824</v>
      </c>
      <c r="E32579" t="s">
        <v>1951</v>
      </c>
      <c r="F32579" t="s">
        <v>33</v>
      </c>
      <c r="G32579" s="155">
        <v>45904</v>
      </c>
      <c r="H32579">
        <v>1</v>
      </c>
    </row>
    <row r="32580" spans="1:8" x14ac:dyDescent="0.25">
      <c r="A32580">
        <v>4862848</v>
      </c>
      <c r="B32580" t="s">
        <v>7022</v>
      </c>
      <c r="C32580" s="155">
        <v>23062</v>
      </c>
      <c r="D32580">
        <v>617890</v>
      </c>
      <c r="E32580" t="s">
        <v>3839</v>
      </c>
      <c r="F32580" t="s">
        <v>382</v>
      </c>
      <c r="G32580" s="155">
        <v>45904</v>
      </c>
      <c r="H32580">
        <v>1</v>
      </c>
    </row>
    <row r="32581" spans="1:8" x14ac:dyDescent="0.25">
      <c r="A32581">
        <v>4862847</v>
      </c>
      <c r="B32581" t="s">
        <v>2217</v>
      </c>
      <c r="C32581" s="155">
        <v>22128</v>
      </c>
      <c r="D32581">
        <v>682824</v>
      </c>
      <c r="E32581" t="s">
        <v>1156</v>
      </c>
      <c r="F32581" t="s">
        <v>298</v>
      </c>
      <c r="G32581" s="155">
        <v>45904</v>
      </c>
      <c r="H32581">
        <v>1</v>
      </c>
    </row>
    <row r="32582" spans="1:8" x14ac:dyDescent="0.25">
      <c r="A32582">
        <v>4862844</v>
      </c>
      <c r="B32582" t="s">
        <v>7064</v>
      </c>
      <c r="C32582" s="155">
        <v>35395</v>
      </c>
      <c r="D32582">
        <v>617814</v>
      </c>
      <c r="E32582" t="s">
        <v>6042</v>
      </c>
      <c r="F32582" t="s">
        <v>338</v>
      </c>
      <c r="G32582" s="155">
        <v>45904</v>
      </c>
      <c r="H32582">
        <v>1</v>
      </c>
    </row>
    <row r="32583" spans="1:8" x14ac:dyDescent="0.25">
      <c r="A32583">
        <v>4862843</v>
      </c>
      <c r="B32583" t="s">
        <v>2727</v>
      </c>
      <c r="C32583" s="155">
        <v>20871</v>
      </c>
      <c r="D32583">
        <v>604888</v>
      </c>
      <c r="E32583" t="s">
        <v>1170</v>
      </c>
      <c r="F32583" t="s">
        <v>50</v>
      </c>
      <c r="G32583" s="155">
        <v>45915</v>
      </c>
      <c r="H32583">
        <v>1</v>
      </c>
    </row>
    <row r="32584" spans="1:8" x14ac:dyDescent="0.25">
      <c r="A32584">
        <v>4862842</v>
      </c>
      <c r="B32584" t="s">
        <v>7065</v>
      </c>
      <c r="C32584" s="155">
        <v>30249</v>
      </c>
      <c r="D32584">
        <v>665890</v>
      </c>
      <c r="E32584" t="s">
        <v>2364</v>
      </c>
      <c r="F32584" t="s">
        <v>56</v>
      </c>
      <c r="G32584" s="155">
        <v>45904</v>
      </c>
      <c r="H32584">
        <v>1</v>
      </c>
    </row>
    <row r="32585" spans="1:8" x14ac:dyDescent="0.25">
      <c r="A32585">
        <v>4862840</v>
      </c>
      <c r="B32585" t="s">
        <v>2486</v>
      </c>
      <c r="C32585" s="155">
        <v>26198</v>
      </c>
      <c r="D32585">
        <v>667688</v>
      </c>
      <c r="E32585" t="s">
        <v>1156</v>
      </c>
      <c r="F32585" t="s">
        <v>359</v>
      </c>
      <c r="G32585" s="155">
        <v>45904</v>
      </c>
      <c r="H32585">
        <v>1</v>
      </c>
    </row>
    <row r="32586" spans="1:8" x14ac:dyDescent="0.25">
      <c r="A32586">
        <v>4862839</v>
      </c>
      <c r="B32586" t="s">
        <v>16016</v>
      </c>
      <c r="C32586" s="155">
        <v>28015</v>
      </c>
      <c r="D32586">
        <v>667824</v>
      </c>
      <c r="E32586" t="s">
        <v>1951</v>
      </c>
      <c r="F32586" t="s">
        <v>497</v>
      </c>
      <c r="G32586" s="155">
        <v>45904</v>
      </c>
      <c r="H32586">
        <v>1</v>
      </c>
    </row>
    <row r="32587" spans="1:8" x14ac:dyDescent="0.25">
      <c r="A32587">
        <v>4862838</v>
      </c>
      <c r="B32587" t="s">
        <v>5676</v>
      </c>
      <c r="C32587" s="155">
        <v>17811</v>
      </c>
      <c r="D32587">
        <v>667814</v>
      </c>
      <c r="E32587" t="s">
        <v>6847</v>
      </c>
      <c r="F32587" t="s">
        <v>12</v>
      </c>
      <c r="G32587" s="155">
        <v>45904</v>
      </c>
      <c r="H32587">
        <v>1</v>
      </c>
    </row>
    <row r="32588" spans="1:8" x14ac:dyDescent="0.25">
      <c r="A32588">
        <v>4862837</v>
      </c>
      <c r="B32588" t="s">
        <v>7066</v>
      </c>
      <c r="C32588" s="155">
        <v>33868</v>
      </c>
      <c r="D32588">
        <v>667888</v>
      </c>
      <c r="E32588" t="s">
        <v>1522</v>
      </c>
      <c r="F32588" t="s">
        <v>501</v>
      </c>
      <c r="G32588" s="155">
        <v>45910</v>
      </c>
      <c r="H32588">
        <v>1</v>
      </c>
    </row>
    <row r="32589" spans="1:8" x14ac:dyDescent="0.25">
      <c r="A32589">
        <v>4862836</v>
      </c>
      <c r="B32589" t="s">
        <v>17908</v>
      </c>
      <c r="C32589" s="155">
        <v>30398</v>
      </c>
      <c r="D32589">
        <v>667888</v>
      </c>
      <c r="E32589" t="s">
        <v>1951</v>
      </c>
      <c r="F32589" t="s">
        <v>502</v>
      </c>
      <c r="G32589" s="155">
        <v>45916</v>
      </c>
      <c r="H32589">
        <v>1</v>
      </c>
    </row>
    <row r="32590" spans="1:8" x14ac:dyDescent="0.25">
      <c r="A32590">
        <v>4862835</v>
      </c>
      <c r="B32590" t="s">
        <v>7067</v>
      </c>
      <c r="C32590" s="155">
        <v>37586</v>
      </c>
      <c r="D32590">
        <v>682824</v>
      </c>
      <c r="E32590" t="s">
        <v>1951</v>
      </c>
      <c r="F32590" t="s">
        <v>33</v>
      </c>
      <c r="G32590" s="155">
        <v>45904</v>
      </c>
      <c r="H32590">
        <v>1</v>
      </c>
    </row>
    <row r="32591" spans="1:8" x14ac:dyDescent="0.25">
      <c r="A32591">
        <v>4862834</v>
      </c>
      <c r="B32591" t="s">
        <v>7068</v>
      </c>
      <c r="C32591" s="155">
        <v>27056</v>
      </c>
      <c r="D32591">
        <v>622871</v>
      </c>
      <c r="E32591" t="s">
        <v>2097</v>
      </c>
      <c r="F32591" t="s">
        <v>666</v>
      </c>
      <c r="G32591" s="155">
        <v>45904</v>
      </c>
      <c r="H32591">
        <v>1</v>
      </c>
    </row>
    <row r="32592" spans="1:8" x14ac:dyDescent="0.25">
      <c r="A32592">
        <v>4862831</v>
      </c>
      <c r="B32592" t="s">
        <v>7069</v>
      </c>
      <c r="C32592" s="155">
        <v>19172</v>
      </c>
      <c r="D32592">
        <v>617888</v>
      </c>
      <c r="E32592" t="s">
        <v>3839</v>
      </c>
      <c r="F32592" t="s">
        <v>338</v>
      </c>
      <c r="G32592" s="155">
        <v>45908</v>
      </c>
      <c r="H32592">
        <v>1</v>
      </c>
    </row>
    <row r="32593" spans="1:8" x14ac:dyDescent="0.25">
      <c r="A32593">
        <v>4862830</v>
      </c>
      <c r="B32593" t="s">
        <v>7070</v>
      </c>
      <c r="C32593" s="155">
        <v>35342</v>
      </c>
      <c r="D32593">
        <v>622932</v>
      </c>
      <c r="E32593" t="s">
        <v>1154</v>
      </c>
      <c r="F32593" t="s">
        <v>666</v>
      </c>
      <c r="G32593" s="155">
        <v>45904</v>
      </c>
      <c r="H32593">
        <v>1</v>
      </c>
    </row>
    <row r="32594" spans="1:8" x14ac:dyDescent="0.25">
      <c r="A32594">
        <v>4862829</v>
      </c>
      <c r="B32594" t="s">
        <v>7071</v>
      </c>
      <c r="C32594" s="155">
        <v>11173</v>
      </c>
      <c r="D32594">
        <v>600824</v>
      </c>
      <c r="E32594" t="s">
        <v>1192</v>
      </c>
      <c r="F32594" t="s">
        <v>59</v>
      </c>
      <c r="G32594" s="155">
        <v>45904</v>
      </c>
      <c r="H32594">
        <v>1</v>
      </c>
    </row>
    <row r="32595" spans="1:8" x14ac:dyDescent="0.25">
      <c r="A32595">
        <v>4862828</v>
      </c>
      <c r="B32595" t="s">
        <v>7072</v>
      </c>
      <c r="C32595" s="155">
        <v>20138</v>
      </c>
      <c r="D32595">
        <v>618888</v>
      </c>
      <c r="E32595" t="s">
        <v>1996</v>
      </c>
      <c r="F32595" t="s">
        <v>41</v>
      </c>
      <c r="G32595" s="155">
        <v>45905</v>
      </c>
      <c r="H32595">
        <v>1</v>
      </c>
    </row>
    <row r="32596" spans="1:8" x14ac:dyDescent="0.25">
      <c r="A32596">
        <v>4862824</v>
      </c>
      <c r="B32596" t="s">
        <v>7073</v>
      </c>
      <c r="C32596" s="155">
        <v>31291</v>
      </c>
      <c r="D32596">
        <v>682824</v>
      </c>
      <c r="E32596" t="s">
        <v>1222</v>
      </c>
      <c r="F32596" t="s">
        <v>33</v>
      </c>
      <c r="G32596" s="155">
        <v>45904</v>
      </c>
      <c r="H32596">
        <v>1</v>
      </c>
    </row>
    <row r="32597" spans="1:8" x14ac:dyDescent="0.25">
      <c r="A32597">
        <v>4862823</v>
      </c>
      <c r="B32597" t="s">
        <v>2933</v>
      </c>
      <c r="C32597" s="155">
        <v>18589</v>
      </c>
      <c r="D32597">
        <v>682824</v>
      </c>
      <c r="E32597" t="s">
        <v>1156</v>
      </c>
      <c r="F32597" t="s">
        <v>298</v>
      </c>
      <c r="G32597" s="155">
        <v>45904</v>
      </c>
      <c r="H32597">
        <v>1</v>
      </c>
    </row>
    <row r="32598" spans="1:8" x14ac:dyDescent="0.25">
      <c r="A32598">
        <v>4862822</v>
      </c>
      <c r="B32598" t="s">
        <v>954</v>
      </c>
      <c r="C32598" s="155">
        <v>28301</v>
      </c>
      <c r="D32598">
        <v>622865</v>
      </c>
      <c r="E32598" t="s">
        <v>572</v>
      </c>
      <c r="F32598" t="s">
        <v>44</v>
      </c>
      <c r="G32598" s="155">
        <v>45911</v>
      </c>
      <c r="H32598">
        <v>1</v>
      </c>
    </row>
    <row r="32599" spans="1:8" x14ac:dyDescent="0.25">
      <c r="A32599">
        <v>4862821</v>
      </c>
      <c r="B32599" t="s">
        <v>3057</v>
      </c>
      <c r="C32599" s="155">
        <v>18668</v>
      </c>
      <c r="D32599">
        <v>667688</v>
      </c>
      <c r="E32599" t="s">
        <v>1156</v>
      </c>
      <c r="F32599" t="s">
        <v>15</v>
      </c>
      <c r="G32599" s="155">
        <v>45904</v>
      </c>
      <c r="H32599">
        <v>1</v>
      </c>
    </row>
    <row r="32600" spans="1:8" x14ac:dyDescent="0.25">
      <c r="A32600">
        <v>4862819</v>
      </c>
      <c r="B32600" t="s">
        <v>7074</v>
      </c>
      <c r="C32600" s="155">
        <v>37161</v>
      </c>
      <c r="D32600">
        <v>622932</v>
      </c>
      <c r="E32600" t="s">
        <v>2676</v>
      </c>
      <c r="F32600" t="s">
        <v>85</v>
      </c>
      <c r="G32600" s="155">
        <v>45904</v>
      </c>
      <c r="H32600">
        <v>1</v>
      </c>
    </row>
    <row r="32601" spans="1:8" x14ac:dyDescent="0.25">
      <c r="A32601">
        <v>4862818</v>
      </c>
      <c r="B32601" t="s">
        <v>7040</v>
      </c>
      <c r="C32601" s="155">
        <v>23567</v>
      </c>
      <c r="D32601">
        <v>622865</v>
      </c>
      <c r="E32601" t="s">
        <v>2097</v>
      </c>
      <c r="F32601" t="s">
        <v>40</v>
      </c>
      <c r="G32601" s="155">
        <v>45916</v>
      </c>
      <c r="H32601">
        <v>1</v>
      </c>
    </row>
    <row r="32602" spans="1:8" x14ac:dyDescent="0.25">
      <c r="A32602">
        <v>4862817</v>
      </c>
      <c r="B32602" t="s">
        <v>7075</v>
      </c>
      <c r="C32602" s="155">
        <v>35791</v>
      </c>
      <c r="D32602">
        <v>682824</v>
      </c>
      <c r="E32602" t="s">
        <v>1222</v>
      </c>
      <c r="F32602" t="s">
        <v>33</v>
      </c>
      <c r="G32602" s="155">
        <v>45904</v>
      </c>
      <c r="H32602">
        <v>1</v>
      </c>
    </row>
    <row r="32603" spans="1:8" x14ac:dyDescent="0.25">
      <c r="A32603">
        <v>4862816</v>
      </c>
      <c r="B32603" t="s">
        <v>7076</v>
      </c>
      <c r="C32603" s="155">
        <v>13461</v>
      </c>
      <c r="D32603">
        <v>667814</v>
      </c>
      <c r="E32603" t="s">
        <v>1198</v>
      </c>
      <c r="F32603" t="s">
        <v>12</v>
      </c>
      <c r="G32603" s="155">
        <v>45904</v>
      </c>
      <c r="H32603">
        <v>1</v>
      </c>
    </row>
    <row r="32604" spans="1:8" x14ac:dyDescent="0.25">
      <c r="A32604">
        <v>4862815</v>
      </c>
      <c r="B32604" t="s">
        <v>7077</v>
      </c>
      <c r="C32604" s="155">
        <v>18510</v>
      </c>
      <c r="D32604">
        <v>600824</v>
      </c>
      <c r="E32604" t="s">
        <v>1192</v>
      </c>
      <c r="F32604" t="s">
        <v>59</v>
      </c>
      <c r="G32604" s="155">
        <v>45904</v>
      </c>
      <c r="H32604">
        <v>1</v>
      </c>
    </row>
    <row r="32605" spans="1:8" x14ac:dyDescent="0.25">
      <c r="A32605">
        <v>4862814</v>
      </c>
      <c r="B32605" t="s">
        <v>7078</v>
      </c>
      <c r="C32605" s="155">
        <v>23235</v>
      </c>
      <c r="D32605">
        <v>665888</v>
      </c>
      <c r="E32605" t="s">
        <v>7079</v>
      </c>
      <c r="F32605" t="s">
        <v>56</v>
      </c>
      <c r="G32605" s="155">
        <v>45910</v>
      </c>
      <c r="H32605">
        <v>1</v>
      </c>
    </row>
    <row r="32606" spans="1:8" x14ac:dyDescent="0.25">
      <c r="A32606">
        <v>4862813</v>
      </c>
      <c r="B32606" t="s">
        <v>7080</v>
      </c>
      <c r="C32606" s="155">
        <v>34211</v>
      </c>
      <c r="D32606">
        <v>682824</v>
      </c>
      <c r="E32606" t="s">
        <v>1951</v>
      </c>
      <c r="F32606" t="s">
        <v>33</v>
      </c>
      <c r="G32606" s="155">
        <v>45904</v>
      </c>
      <c r="H32606">
        <v>1</v>
      </c>
    </row>
    <row r="32607" spans="1:8" x14ac:dyDescent="0.25">
      <c r="A32607">
        <v>4862812</v>
      </c>
      <c r="B32607" t="s">
        <v>5751</v>
      </c>
      <c r="C32607" s="155">
        <v>36170</v>
      </c>
      <c r="D32607">
        <v>622865</v>
      </c>
      <c r="E32607" t="s">
        <v>2266</v>
      </c>
      <c r="F32607" t="s">
        <v>480</v>
      </c>
      <c r="G32607" s="155">
        <v>45916</v>
      </c>
      <c r="H32607">
        <v>1</v>
      </c>
    </row>
    <row r="32608" spans="1:8" x14ac:dyDescent="0.25">
      <c r="A32608">
        <v>4862810</v>
      </c>
      <c r="B32608" t="s">
        <v>7081</v>
      </c>
      <c r="C32608" s="155">
        <v>35767</v>
      </c>
      <c r="D32608">
        <v>622932</v>
      </c>
      <c r="E32608" t="s">
        <v>2676</v>
      </c>
      <c r="F32608" t="s">
        <v>85</v>
      </c>
      <c r="G32608" s="155">
        <v>45904</v>
      </c>
      <c r="H32608">
        <v>1</v>
      </c>
    </row>
    <row r="32609" spans="1:8" x14ac:dyDescent="0.25">
      <c r="A32609">
        <v>4862809</v>
      </c>
      <c r="B32609" t="s">
        <v>7082</v>
      </c>
      <c r="C32609" s="155">
        <v>21666</v>
      </c>
      <c r="D32609">
        <v>608972</v>
      </c>
      <c r="E32609" t="s">
        <v>3633</v>
      </c>
      <c r="F32609" t="s">
        <v>35</v>
      </c>
      <c r="G32609" s="155">
        <v>45904</v>
      </c>
      <c r="H32609">
        <v>1</v>
      </c>
    </row>
    <row r="32610" spans="1:8" x14ac:dyDescent="0.25">
      <c r="A32610">
        <v>4862808</v>
      </c>
      <c r="B32610" t="s">
        <v>7083</v>
      </c>
      <c r="C32610" s="155">
        <v>25402</v>
      </c>
      <c r="D32610">
        <v>614888</v>
      </c>
      <c r="E32610" t="s">
        <v>7084</v>
      </c>
      <c r="F32610" t="s">
        <v>2636</v>
      </c>
      <c r="G32610" s="155">
        <v>45908</v>
      </c>
      <c r="H32610">
        <v>1</v>
      </c>
    </row>
    <row r="32611" spans="1:8" x14ac:dyDescent="0.25">
      <c r="A32611">
        <v>4862806</v>
      </c>
      <c r="B32611" t="s">
        <v>7085</v>
      </c>
      <c r="C32611" s="155">
        <v>26400</v>
      </c>
      <c r="D32611">
        <v>682824</v>
      </c>
      <c r="E32611" t="s">
        <v>1180</v>
      </c>
      <c r="F32611" t="s">
        <v>33</v>
      </c>
      <c r="G32611" s="155">
        <v>45904</v>
      </c>
      <c r="H32611">
        <v>1</v>
      </c>
    </row>
    <row r="32612" spans="1:8" x14ac:dyDescent="0.25">
      <c r="A32612">
        <v>4862805</v>
      </c>
      <c r="B32612" t="s">
        <v>7018</v>
      </c>
      <c r="C32612" s="155">
        <v>13264</v>
      </c>
      <c r="D32612">
        <v>609814</v>
      </c>
      <c r="E32612" t="s">
        <v>1198</v>
      </c>
      <c r="F32612" t="s">
        <v>345</v>
      </c>
      <c r="G32612" s="155">
        <v>45904</v>
      </c>
      <c r="H32612">
        <v>1</v>
      </c>
    </row>
    <row r="32613" spans="1:8" x14ac:dyDescent="0.25">
      <c r="A32613">
        <v>4862804</v>
      </c>
      <c r="B32613" t="s">
        <v>7086</v>
      </c>
      <c r="C32613" s="155">
        <v>32646</v>
      </c>
      <c r="D32613">
        <v>622932</v>
      </c>
      <c r="E32613" t="s">
        <v>2676</v>
      </c>
      <c r="F32613" t="s">
        <v>85</v>
      </c>
      <c r="G32613" s="155">
        <v>45904</v>
      </c>
      <c r="H32613">
        <v>1</v>
      </c>
    </row>
    <row r="32614" spans="1:8" x14ac:dyDescent="0.25">
      <c r="A32614">
        <v>4862801</v>
      </c>
      <c r="B32614" t="s">
        <v>16286</v>
      </c>
      <c r="C32614" s="155">
        <v>33337</v>
      </c>
      <c r="D32614">
        <v>620888</v>
      </c>
      <c r="E32614" t="s">
        <v>2612</v>
      </c>
      <c r="F32614" t="s">
        <v>54</v>
      </c>
      <c r="G32614" s="155">
        <v>45915</v>
      </c>
      <c r="H32614">
        <v>1</v>
      </c>
    </row>
    <row r="32615" spans="1:8" x14ac:dyDescent="0.25">
      <c r="A32615">
        <v>4862798</v>
      </c>
      <c r="B32615" t="s">
        <v>7087</v>
      </c>
      <c r="C32615" s="155">
        <v>35891</v>
      </c>
      <c r="D32615">
        <v>622932</v>
      </c>
      <c r="E32615" t="s">
        <v>2676</v>
      </c>
      <c r="F32615" t="s">
        <v>85</v>
      </c>
      <c r="G32615" s="155">
        <v>45904</v>
      </c>
      <c r="H32615">
        <v>1</v>
      </c>
    </row>
    <row r="32616" spans="1:8" x14ac:dyDescent="0.25">
      <c r="A32616">
        <v>4862797</v>
      </c>
      <c r="B32616" t="s">
        <v>19130</v>
      </c>
      <c r="C32616" s="155">
        <v>35003</v>
      </c>
      <c r="D32616">
        <v>622871</v>
      </c>
      <c r="E32616" t="s">
        <v>549</v>
      </c>
      <c r="F32616" t="s">
        <v>44</v>
      </c>
      <c r="G32616" s="155">
        <v>45904</v>
      </c>
      <c r="H32616">
        <v>1</v>
      </c>
    </row>
    <row r="32617" spans="1:8" x14ac:dyDescent="0.25">
      <c r="A32617">
        <v>4862796</v>
      </c>
      <c r="B32617" t="s">
        <v>7088</v>
      </c>
      <c r="C32617" s="155">
        <v>20926</v>
      </c>
      <c r="D32617">
        <v>692818</v>
      </c>
      <c r="E32617" t="s">
        <v>1192</v>
      </c>
      <c r="F32617" t="s">
        <v>31</v>
      </c>
      <c r="G32617" s="155">
        <v>45904</v>
      </c>
      <c r="H32617">
        <v>1</v>
      </c>
    </row>
    <row r="32618" spans="1:8" x14ac:dyDescent="0.25">
      <c r="A32618">
        <v>4862795</v>
      </c>
      <c r="B32618" t="s">
        <v>7089</v>
      </c>
      <c r="C32618" s="155">
        <v>34317</v>
      </c>
      <c r="D32618">
        <v>682824</v>
      </c>
      <c r="E32618" t="s">
        <v>1172</v>
      </c>
      <c r="F32618" t="s">
        <v>482</v>
      </c>
      <c r="G32618" s="155">
        <v>45904</v>
      </c>
      <c r="H32618">
        <v>1</v>
      </c>
    </row>
    <row r="32619" spans="1:8" x14ac:dyDescent="0.25">
      <c r="A32619">
        <v>4862794</v>
      </c>
      <c r="B32619" t="s">
        <v>7090</v>
      </c>
      <c r="C32619" s="155">
        <v>28871</v>
      </c>
      <c r="D32619">
        <v>667972</v>
      </c>
      <c r="E32619" t="s">
        <v>1186</v>
      </c>
      <c r="F32619" t="s">
        <v>12</v>
      </c>
      <c r="G32619" s="155">
        <v>45904</v>
      </c>
      <c r="H32619">
        <v>1</v>
      </c>
    </row>
    <row r="32620" spans="1:8" x14ac:dyDescent="0.25">
      <c r="A32620">
        <v>4862793</v>
      </c>
      <c r="B32620" t="s">
        <v>7091</v>
      </c>
      <c r="C32620" s="155">
        <v>22164</v>
      </c>
      <c r="D32620">
        <v>682824</v>
      </c>
      <c r="E32620" t="s">
        <v>1198</v>
      </c>
      <c r="F32620" t="s">
        <v>298</v>
      </c>
      <c r="G32620" s="155">
        <v>45904</v>
      </c>
      <c r="H32620">
        <v>1</v>
      </c>
    </row>
    <row r="32621" spans="1:8" x14ac:dyDescent="0.25">
      <c r="A32621">
        <v>4862791</v>
      </c>
      <c r="B32621" t="s">
        <v>2877</v>
      </c>
      <c r="C32621" s="155">
        <v>37491</v>
      </c>
      <c r="D32621">
        <v>622932</v>
      </c>
      <c r="E32621" t="s">
        <v>2314</v>
      </c>
      <c r="F32621" t="s">
        <v>760</v>
      </c>
      <c r="G32621" s="155">
        <v>45904</v>
      </c>
      <c r="H32621">
        <v>1</v>
      </c>
    </row>
    <row r="32622" spans="1:8" x14ac:dyDescent="0.25">
      <c r="A32622">
        <v>4862789</v>
      </c>
      <c r="B32622" t="s">
        <v>7092</v>
      </c>
      <c r="C32622" s="155">
        <v>35644</v>
      </c>
      <c r="D32622">
        <v>667814</v>
      </c>
      <c r="E32622" t="s">
        <v>1222</v>
      </c>
      <c r="F32622" t="s">
        <v>297</v>
      </c>
      <c r="G32622" s="155">
        <v>45904</v>
      </c>
      <c r="H32622">
        <v>1</v>
      </c>
    </row>
    <row r="32623" spans="1:8" x14ac:dyDescent="0.25">
      <c r="A32623">
        <v>4862788</v>
      </c>
      <c r="B32623" t="s">
        <v>7093</v>
      </c>
      <c r="C32623" s="155">
        <v>29332</v>
      </c>
      <c r="D32623">
        <v>667814</v>
      </c>
      <c r="E32623" t="s">
        <v>1172</v>
      </c>
      <c r="F32623" t="s">
        <v>53</v>
      </c>
      <c r="G32623" s="155">
        <v>45904</v>
      </c>
      <c r="H32623">
        <v>1</v>
      </c>
    </row>
    <row r="32624" spans="1:8" x14ac:dyDescent="0.25">
      <c r="A32624">
        <v>4862787</v>
      </c>
      <c r="B32624" t="s">
        <v>7094</v>
      </c>
      <c r="C32624" s="155">
        <v>26407</v>
      </c>
      <c r="D32624">
        <v>667888</v>
      </c>
      <c r="E32624" t="s">
        <v>1156</v>
      </c>
      <c r="F32624" t="s">
        <v>377</v>
      </c>
      <c r="G32624" s="155">
        <v>45910</v>
      </c>
      <c r="H32624">
        <v>1</v>
      </c>
    </row>
    <row r="32625" spans="1:8" x14ac:dyDescent="0.25">
      <c r="A32625">
        <v>4862786</v>
      </c>
      <c r="B32625" t="s">
        <v>16415</v>
      </c>
      <c r="C32625" s="155">
        <v>22275</v>
      </c>
      <c r="D32625">
        <v>667814</v>
      </c>
      <c r="E32625" t="s">
        <v>1352</v>
      </c>
      <c r="F32625" t="s">
        <v>383</v>
      </c>
      <c r="G32625" s="155">
        <v>45904</v>
      </c>
      <c r="H32625">
        <v>1</v>
      </c>
    </row>
    <row r="32626" spans="1:8" x14ac:dyDescent="0.25">
      <c r="A32626">
        <v>4862785</v>
      </c>
      <c r="B32626" t="s">
        <v>7095</v>
      </c>
      <c r="C32626" s="155">
        <v>27057</v>
      </c>
      <c r="D32626">
        <v>682824</v>
      </c>
      <c r="E32626" t="s">
        <v>1156</v>
      </c>
      <c r="F32626" t="s">
        <v>482</v>
      </c>
      <c r="G32626" s="155">
        <v>45904</v>
      </c>
      <c r="H32626">
        <v>1</v>
      </c>
    </row>
    <row r="32627" spans="1:8" x14ac:dyDescent="0.25">
      <c r="A32627">
        <v>4862783</v>
      </c>
      <c r="B32627" t="s">
        <v>2860</v>
      </c>
      <c r="C32627" s="155">
        <v>17655</v>
      </c>
      <c r="D32627">
        <v>682824</v>
      </c>
      <c r="E32627" t="s">
        <v>1198</v>
      </c>
      <c r="F32627" t="s">
        <v>298</v>
      </c>
      <c r="G32627" s="155">
        <v>45904</v>
      </c>
      <c r="H32627">
        <v>1</v>
      </c>
    </row>
    <row r="32628" spans="1:8" x14ac:dyDescent="0.25">
      <c r="A32628">
        <v>4862782</v>
      </c>
      <c r="B32628" t="s">
        <v>7096</v>
      </c>
      <c r="C32628" s="155">
        <v>30053</v>
      </c>
      <c r="D32628">
        <v>618814</v>
      </c>
      <c r="E32628" t="s">
        <v>5307</v>
      </c>
      <c r="F32628" t="s">
        <v>378</v>
      </c>
      <c r="G32628" s="155">
        <v>45904</v>
      </c>
      <c r="H32628">
        <v>1</v>
      </c>
    </row>
    <row r="32629" spans="1:8" x14ac:dyDescent="0.25">
      <c r="A32629">
        <v>4862781</v>
      </c>
      <c r="B32629" t="s">
        <v>14824</v>
      </c>
      <c r="C32629" s="155">
        <v>29985</v>
      </c>
      <c r="D32629">
        <v>622865</v>
      </c>
      <c r="E32629" t="s">
        <v>572</v>
      </c>
      <c r="F32629" t="s">
        <v>47</v>
      </c>
      <c r="G32629" s="155">
        <v>45908</v>
      </c>
      <c r="H32629">
        <v>1</v>
      </c>
    </row>
    <row r="32630" spans="1:8" x14ac:dyDescent="0.25">
      <c r="A32630">
        <v>4862780</v>
      </c>
      <c r="B32630" t="s">
        <v>3871</v>
      </c>
      <c r="C32630" s="155">
        <v>25561</v>
      </c>
      <c r="D32630">
        <v>667890</v>
      </c>
      <c r="E32630" t="s">
        <v>1934</v>
      </c>
      <c r="F32630" t="s">
        <v>455</v>
      </c>
      <c r="G32630" s="155">
        <v>45904</v>
      </c>
      <c r="H32630">
        <v>1</v>
      </c>
    </row>
    <row r="32631" spans="1:8" x14ac:dyDescent="0.25">
      <c r="A32631">
        <v>4862779</v>
      </c>
      <c r="B32631" t="s">
        <v>2966</v>
      </c>
      <c r="C32631" s="155">
        <v>18801</v>
      </c>
      <c r="D32631">
        <v>600824</v>
      </c>
      <c r="E32631" t="s">
        <v>1156</v>
      </c>
      <c r="F32631" t="s">
        <v>59</v>
      </c>
      <c r="G32631" s="155">
        <v>45904</v>
      </c>
      <c r="H32631">
        <v>1</v>
      </c>
    </row>
    <row r="32632" spans="1:8" x14ac:dyDescent="0.25">
      <c r="A32632">
        <v>4862774</v>
      </c>
      <c r="B32632" t="s">
        <v>7097</v>
      </c>
      <c r="C32632" s="155">
        <v>30525</v>
      </c>
      <c r="D32632">
        <v>621890</v>
      </c>
      <c r="E32632" t="s">
        <v>1793</v>
      </c>
      <c r="F32632" t="s">
        <v>337</v>
      </c>
      <c r="G32632" s="155">
        <v>45904</v>
      </c>
      <c r="H32632">
        <v>1</v>
      </c>
    </row>
    <row r="32633" spans="1:8" x14ac:dyDescent="0.25">
      <c r="A32633">
        <v>4862773</v>
      </c>
      <c r="B32633" t="s">
        <v>9612</v>
      </c>
      <c r="C32633" s="155">
        <v>24213</v>
      </c>
      <c r="D32633">
        <v>620888</v>
      </c>
      <c r="E32633" t="s">
        <v>1863</v>
      </c>
      <c r="F32633" t="s">
        <v>54</v>
      </c>
      <c r="G32633" s="155">
        <v>45925</v>
      </c>
      <c r="H32633">
        <v>1</v>
      </c>
    </row>
    <row r="32634" spans="1:8" x14ac:dyDescent="0.25">
      <c r="A32634">
        <v>4862772</v>
      </c>
      <c r="B32634" t="s">
        <v>7098</v>
      </c>
      <c r="C32634" s="155">
        <v>37142</v>
      </c>
      <c r="D32634">
        <v>667888</v>
      </c>
      <c r="E32634" t="s">
        <v>1951</v>
      </c>
      <c r="F32634" t="s">
        <v>12</v>
      </c>
      <c r="G32634" s="155">
        <v>45908</v>
      </c>
      <c r="H32634">
        <v>1</v>
      </c>
    </row>
    <row r="32635" spans="1:8" x14ac:dyDescent="0.25">
      <c r="A32635">
        <v>4862771</v>
      </c>
      <c r="B32635" t="s">
        <v>7099</v>
      </c>
      <c r="C32635" s="155">
        <v>18469</v>
      </c>
      <c r="D32635">
        <v>667984</v>
      </c>
      <c r="E32635" t="s">
        <v>1192</v>
      </c>
      <c r="F32635" t="s">
        <v>328</v>
      </c>
      <c r="G32635" s="155">
        <v>45904</v>
      </c>
      <c r="H32635">
        <v>1</v>
      </c>
    </row>
    <row r="32636" spans="1:8" x14ac:dyDescent="0.25">
      <c r="A32636">
        <v>4862770</v>
      </c>
      <c r="B32636" t="s">
        <v>7100</v>
      </c>
      <c r="C32636" s="155">
        <v>26396</v>
      </c>
      <c r="D32636">
        <v>682824</v>
      </c>
      <c r="E32636" t="s">
        <v>1172</v>
      </c>
      <c r="F32636" t="s">
        <v>482</v>
      </c>
      <c r="G32636" s="155">
        <v>45904</v>
      </c>
      <c r="H32636">
        <v>1</v>
      </c>
    </row>
    <row r="32637" spans="1:8" x14ac:dyDescent="0.25">
      <c r="A32637">
        <v>4862768</v>
      </c>
      <c r="B32637" t="s">
        <v>7101</v>
      </c>
      <c r="C32637" s="155">
        <v>31874</v>
      </c>
      <c r="D32637">
        <v>608890</v>
      </c>
      <c r="E32637" t="s">
        <v>4906</v>
      </c>
      <c r="F32637" t="s">
        <v>35</v>
      </c>
      <c r="G32637" s="155">
        <v>45904</v>
      </c>
      <c r="H32637">
        <v>1</v>
      </c>
    </row>
    <row r="32638" spans="1:8" x14ac:dyDescent="0.25">
      <c r="A32638">
        <v>4862767</v>
      </c>
      <c r="B32638" t="s">
        <v>7102</v>
      </c>
      <c r="C32638" s="155">
        <v>33835</v>
      </c>
      <c r="D32638">
        <v>667934</v>
      </c>
      <c r="E32638" t="s">
        <v>506</v>
      </c>
      <c r="F32638" t="s">
        <v>380</v>
      </c>
      <c r="G32638" s="155">
        <v>45904</v>
      </c>
      <c r="H32638">
        <v>1</v>
      </c>
    </row>
    <row r="32639" spans="1:8" x14ac:dyDescent="0.25">
      <c r="A32639">
        <v>4862766</v>
      </c>
      <c r="B32639" t="s">
        <v>19131</v>
      </c>
      <c r="C32639" s="155">
        <v>20971</v>
      </c>
      <c r="D32639">
        <v>621890</v>
      </c>
      <c r="E32639" t="s">
        <v>1793</v>
      </c>
      <c r="F32639" t="s">
        <v>68</v>
      </c>
      <c r="G32639" s="155">
        <v>45904</v>
      </c>
      <c r="H32639">
        <v>1</v>
      </c>
    </row>
    <row r="32640" spans="1:8" x14ac:dyDescent="0.25">
      <c r="A32640">
        <v>4862763</v>
      </c>
      <c r="B32640" t="s">
        <v>16287</v>
      </c>
      <c r="C32640" s="155">
        <v>20345</v>
      </c>
      <c r="D32640">
        <v>667984</v>
      </c>
      <c r="E32640" t="s">
        <v>1186</v>
      </c>
      <c r="F32640" t="s">
        <v>327</v>
      </c>
      <c r="G32640" s="155">
        <v>45904</v>
      </c>
      <c r="H32640">
        <v>1</v>
      </c>
    </row>
    <row r="32641" spans="1:8" x14ac:dyDescent="0.25">
      <c r="A32641">
        <v>4862762</v>
      </c>
      <c r="B32641" t="s">
        <v>6456</v>
      </c>
      <c r="C32641" s="155">
        <v>18574</v>
      </c>
      <c r="D32641">
        <v>608888</v>
      </c>
      <c r="E32641" t="s">
        <v>2561</v>
      </c>
      <c r="F32641" t="s">
        <v>81</v>
      </c>
      <c r="G32641" s="155">
        <v>45910</v>
      </c>
      <c r="H32641">
        <v>1</v>
      </c>
    </row>
    <row r="32642" spans="1:8" x14ac:dyDescent="0.25">
      <c r="A32642">
        <v>4862761</v>
      </c>
      <c r="B32642" t="s">
        <v>7103</v>
      </c>
      <c r="C32642" s="155">
        <v>25216</v>
      </c>
      <c r="D32642">
        <v>682824</v>
      </c>
      <c r="E32642" t="s">
        <v>1156</v>
      </c>
      <c r="F32642" t="s">
        <v>482</v>
      </c>
      <c r="G32642" s="155">
        <v>45904</v>
      </c>
      <c r="H32642">
        <v>1</v>
      </c>
    </row>
    <row r="32643" spans="1:8" x14ac:dyDescent="0.25">
      <c r="A32643">
        <v>4862760</v>
      </c>
      <c r="B32643" t="s">
        <v>7104</v>
      </c>
      <c r="C32643" s="155">
        <v>31004</v>
      </c>
      <c r="D32643">
        <v>608890</v>
      </c>
      <c r="E32643" t="s">
        <v>3036</v>
      </c>
      <c r="F32643" t="s">
        <v>20</v>
      </c>
      <c r="G32643" s="155">
        <v>45904</v>
      </c>
      <c r="H32643">
        <v>1</v>
      </c>
    </row>
    <row r="32644" spans="1:8" x14ac:dyDescent="0.25">
      <c r="A32644">
        <v>4862759</v>
      </c>
      <c r="B32644" t="s">
        <v>7105</v>
      </c>
      <c r="C32644" s="155">
        <v>22237</v>
      </c>
      <c r="D32644">
        <v>667888</v>
      </c>
      <c r="E32644" t="s">
        <v>1180</v>
      </c>
      <c r="F32644" t="s">
        <v>359</v>
      </c>
      <c r="G32644" s="155">
        <v>45908</v>
      </c>
      <c r="H32644">
        <v>1</v>
      </c>
    </row>
    <row r="32645" spans="1:8" x14ac:dyDescent="0.25">
      <c r="A32645">
        <v>4862758</v>
      </c>
      <c r="B32645" t="s">
        <v>7504</v>
      </c>
      <c r="C32645" s="155">
        <v>37170</v>
      </c>
      <c r="D32645">
        <v>672888</v>
      </c>
      <c r="E32645" t="s">
        <v>1180</v>
      </c>
      <c r="F32645" t="s">
        <v>87</v>
      </c>
      <c r="G32645" s="155">
        <v>45911</v>
      </c>
      <c r="H32645">
        <v>1</v>
      </c>
    </row>
    <row r="32646" spans="1:8" x14ac:dyDescent="0.25">
      <c r="A32646">
        <v>4862757</v>
      </c>
      <c r="B32646" t="s">
        <v>5539</v>
      </c>
      <c r="C32646" s="155">
        <v>28677</v>
      </c>
      <c r="D32646">
        <v>667814</v>
      </c>
      <c r="E32646" t="s">
        <v>1522</v>
      </c>
      <c r="F32646" t="s">
        <v>12</v>
      </c>
      <c r="G32646" s="155">
        <v>45904</v>
      </c>
      <c r="H32646">
        <v>1</v>
      </c>
    </row>
    <row r="32647" spans="1:8" x14ac:dyDescent="0.25">
      <c r="A32647">
        <v>4862755</v>
      </c>
      <c r="B32647" t="s">
        <v>7106</v>
      </c>
      <c r="C32647" s="155">
        <v>23012</v>
      </c>
      <c r="D32647">
        <v>622871</v>
      </c>
      <c r="E32647" t="s">
        <v>2097</v>
      </c>
      <c r="F32647" t="s">
        <v>40</v>
      </c>
      <c r="G32647" s="155">
        <v>45904</v>
      </c>
      <c r="H32647">
        <v>1</v>
      </c>
    </row>
    <row r="32648" spans="1:8" x14ac:dyDescent="0.25">
      <c r="A32648">
        <v>4862754</v>
      </c>
      <c r="B32648" t="s">
        <v>23897</v>
      </c>
      <c r="C32648" s="155">
        <v>32070</v>
      </c>
      <c r="D32648">
        <v>617890</v>
      </c>
      <c r="E32648" t="s">
        <v>3839</v>
      </c>
      <c r="F32648" t="s">
        <v>382</v>
      </c>
      <c r="G32648" s="155">
        <v>45904</v>
      </c>
      <c r="H32648">
        <v>1</v>
      </c>
    </row>
    <row r="32649" spans="1:8" x14ac:dyDescent="0.25">
      <c r="A32649">
        <v>4862751</v>
      </c>
      <c r="B32649" t="s">
        <v>7107</v>
      </c>
      <c r="C32649" s="155">
        <v>35815</v>
      </c>
      <c r="D32649">
        <v>667934</v>
      </c>
      <c r="E32649" t="s">
        <v>2275</v>
      </c>
      <c r="F32649" t="s">
        <v>25</v>
      </c>
      <c r="G32649" s="155">
        <v>45904</v>
      </c>
      <c r="H32649">
        <v>1</v>
      </c>
    </row>
    <row r="32650" spans="1:8" x14ac:dyDescent="0.25">
      <c r="A32650">
        <v>4862750</v>
      </c>
      <c r="B32650" t="s">
        <v>7108</v>
      </c>
      <c r="C32650" s="155">
        <v>26703</v>
      </c>
      <c r="D32650">
        <v>682824</v>
      </c>
      <c r="E32650" t="s">
        <v>1172</v>
      </c>
      <c r="F32650" t="s">
        <v>482</v>
      </c>
      <c r="G32650" s="155">
        <v>45904</v>
      </c>
      <c r="H32650">
        <v>1</v>
      </c>
    </row>
    <row r="32651" spans="1:8" x14ac:dyDescent="0.25">
      <c r="A32651">
        <v>4862749</v>
      </c>
      <c r="B32651" t="s">
        <v>23898</v>
      </c>
      <c r="C32651" s="155">
        <v>22324</v>
      </c>
      <c r="D32651">
        <v>667984</v>
      </c>
      <c r="E32651" t="s">
        <v>1186</v>
      </c>
      <c r="F32651" t="s">
        <v>383</v>
      </c>
      <c r="G32651" s="155">
        <v>45904</v>
      </c>
      <c r="H32651">
        <v>1</v>
      </c>
    </row>
    <row r="32652" spans="1:8" x14ac:dyDescent="0.25">
      <c r="A32652">
        <v>4862748</v>
      </c>
      <c r="B32652" t="s">
        <v>1456</v>
      </c>
      <c r="C32652" s="155">
        <v>23454</v>
      </c>
      <c r="D32652">
        <v>609888</v>
      </c>
      <c r="E32652" t="s">
        <v>9260</v>
      </c>
      <c r="F32652" t="s">
        <v>37</v>
      </c>
      <c r="G32652" s="155">
        <v>45916</v>
      </c>
      <c r="H32652">
        <v>1</v>
      </c>
    </row>
    <row r="32653" spans="1:8" x14ac:dyDescent="0.25">
      <c r="A32653">
        <v>4862747</v>
      </c>
      <c r="B32653" t="s">
        <v>16288</v>
      </c>
      <c r="C32653" s="155">
        <v>27261</v>
      </c>
      <c r="D32653">
        <v>622865</v>
      </c>
      <c r="E32653" t="s">
        <v>2097</v>
      </c>
      <c r="F32653" t="s">
        <v>47</v>
      </c>
      <c r="G32653" s="155">
        <v>45911</v>
      </c>
      <c r="H32653">
        <v>1</v>
      </c>
    </row>
    <row r="32654" spans="1:8" x14ac:dyDescent="0.25">
      <c r="A32654">
        <v>4862746</v>
      </c>
      <c r="B32654" t="s">
        <v>7054</v>
      </c>
      <c r="C32654" s="155">
        <v>16368</v>
      </c>
      <c r="D32654">
        <v>618888</v>
      </c>
      <c r="E32654" t="s">
        <v>7600</v>
      </c>
      <c r="F32654" t="s">
        <v>41</v>
      </c>
      <c r="G32654" s="155">
        <v>45916</v>
      </c>
      <c r="H32654">
        <v>1</v>
      </c>
    </row>
    <row r="32655" spans="1:8" x14ac:dyDescent="0.25">
      <c r="A32655">
        <v>4862745</v>
      </c>
      <c r="B32655" t="s">
        <v>7109</v>
      </c>
      <c r="C32655" s="155">
        <v>23024</v>
      </c>
      <c r="D32655">
        <v>600824</v>
      </c>
      <c r="E32655" t="s">
        <v>1198</v>
      </c>
      <c r="F32655" t="s">
        <v>59</v>
      </c>
      <c r="G32655" s="155">
        <v>45904</v>
      </c>
      <c r="H32655">
        <v>1</v>
      </c>
    </row>
    <row r="32656" spans="1:8" x14ac:dyDescent="0.25">
      <c r="A32656">
        <v>4862744</v>
      </c>
      <c r="B32656" t="s">
        <v>7110</v>
      </c>
      <c r="C32656" s="155">
        <v>14467</v>
      </c>
      <c r="D32656">
        <v>682824</v>
      </c>
      <c r="E32656" t="s">
        <v>1198</v>
      </c>
      <c r="F32656" t="s">
        <v>298</v>
      </c>
      <c r="G32656" s="155">
        <v>45904</v>
      </c>
      <c r="H32656">
        <v>1</v>
      </c>
    </row>
    <row r="32657" spans="1:8" x14ac:dyDescent="0.25">
      <c r="A32657">
        <v>4862742</v>
      </c>
      <c r="B32657" t="s">
        <v>7111</v>
      </c>
      <c r="C32657" s="155">
        <v>23507</v>
      </c>
      <c r="D32657">
        <v>667934</v>
      </c>
      <c r="E32657" t="s">
        <v>2275</v>
      </c>
      <c r="F32657" t="s">
        <v>25</v>
      </c>
      <c r="G32657" s="155">
        <v>45904</v>
      </c>
      <c r="H32657">
        <v>1</v>
      </c>
    </row>
    <row r="32658" spans="1:8" x14ac:dyDescent="0.25">
      <c r="A32658">
        <v>4862739</v>
      </c>
      <c r="B32658" t="s">
        <v>7112</v>
      </c>
      <c r="C32658" s="155">
        <v>19966</v>
      </c>
      <c r="D32658">
        <v>667984</v>
      </c>
      <c r="E32658" t="s">
        <v>1192</v>
      </c>
      <c r="F32658" t="s">
        <v>12</v>
      </c>
      <c r="G32658" s="155">
        <v>45904</v>
      </c>
      <c r="H32658">
        <v>1</v>
      </c>
    </row>
    <row r="32659" spans="1:8" x14ac:dyDescent="0.25">
      <c r="A32659">
        <v>4862737</v>
      </c>
      <c r="B32659" t="s">
        <v>7113</v>
      </c>
      <c r="C32659" s="155">
        <v>25388</v>
      </c>
      <c r="D32659">
        <v>682824</v>
      </c>
      <c r="E32659" t="s">
        <v>1156</v>
      </c>
      <c r="F32659" t="s">
        <v>482</v>
      </c>
      <c r="G32659" s="155">
        <v>45904</v>
      </c>
      <c r="H32659">
        <v>1</v>
      </c>
    </row>
    <row r="32660" spans="1:8" x14ac:dyDescent="0.25">
      <c r="A32660">
        <v>4862735</v>
      </c>
      <c r="B32660" t="s">
        <v>7114</v>
      </c>
      <c r="C32660" s="155">
        <v>18040</v>
      </c>
      <c r="D32660">
        <v>600824</v>
      </c>
      <c r="E32660" t="s">
        <v>1198</v>
      </c>
      <c r="F32660" t="s">
        <v>59</v>
      </c>
      <c r="G32660" s="155">
        <v>45904</v>
      </c>
      <c r="H32660">
        <v>1</v>
      </c>
    </row>
    <row r="32661" spans="1:8" x14ac:dyDescent="0.25">
      <c r="A32661">
        <v>4862731</v>
      </c>
      <c r="B32661" t="s">
        <v>7115</v>
      </c>
      <c r="C32661" s="155">
        <v>25478</v>
      </c>
      <c r="D32661">
        <v>608890</v>
      </c>
      <c r="E32661" t="s">
        <v>1422</v>
      </c>
      <c r="F32661" t="s">
        <v>35</v>
      </c>
      <c r="G32661" s="155">
        <v>45904</v>
      </c>
      <c r="H32661">
        <v>1</v>
      </c>
    </row>
    <row r="32662" spans="1:8" x14ac:dyDescent="0.25">
      <c r="A32662">
        <v>4862730</v>
      </c>
      <c r="B32662" t="s">
        <v>4996</v>
      </c>
      <c r="C32662" s="155">
        <v>28690</v>
      </c>
      <c r="D32662">
        <v>610814</v>
      </c>
      <c r="E32662" t="s">
        <v>1226</v>
      </c>
      <c r="F32662" t="s">
        <v>39</v>
      </c>
      <c r="G32662" s="155">
        <v>45904</v>
      </c>
      <c r="H32662">
        <v>1</v>
      </c>
    </row>
    <row r="32663" spans="1:8" x14ac:dyDescent="0.25">
      <c r="A32663">
        <v>4862728</v>
      </c>
      <c r="B32663" t="s">
        <v>7116</v>
      </c>
      <c r="C32663" s="155">
        <v>20917</v>
      </c>
      <c r="D32663">
        <v>602984</v>
      </c>
      <c r="E32663" t="s">
        <v>1156</v>
      </c>
      <c r="F32663" t="s">
        <v>336</v>
      </c>
      <c r="G32663" s="155">
        <v>45904</v>
      </c>
      <c r="H32663">
        <v>1</v>
      </c>
    </row>
    <row r="32664" spans="1:8" x14ac:dyDescent="0.25">
      <c r="A32664">
        <v>4862725</v>
      </c>
      <c r="B32664" t="s">
        <v>16289</v>
      </c>
      <c r="C32664" s="155">
        <v>20234</v>
      </c>
      <c r="D32664">
        <v>667888</v>
      </c>
      <c r="E32664" t="s">
        <v>1192</v>
      </c>
      <c r="F32664" t="s">
        <v>297</v>
      </c>
      <c r="G32664" s="155">
        <v>45915</v>
      </c>
      <c r="H32664">
        <v>1</v>
      </c>
    </row>
    <row r="32665" spans="1:8" x14ac:dyDescent="0.25">
      <c r="A32665">
        <v>4862724</v>
      </c>
      <c r="B32665" t="s">
        <v>2217</v>
      </c>
      <c r="C32665" s="155">
        <v>22128</v>
      </c>
      <c r="D32665">
        <v>622865</v>
      </c>
      <c r="E32665" t="s">
        <v>2097</v>
      </c>
      <c r="F32665" t="s">
        <v>47</v>
      </c>
      <c r="G32665" s="155">
        <v>45909</v>
      </c>
      <c r="H32665">
        <v>1</v>
      </c>
    </row>
    <row r="32666" spans="1:8" x14ac:dyDescent="0.25">
      <c r="A32666">
        <v>4862723</v>
      </c>
      <c r="B32666" t="s">
        <v>7117</v>
      </c>
      <c r="C32666" s="155">
        <v>24962</v>
      </c>
      <c r="D32666">
        <v>682824</v>
      </c>
      <c r="E32666" t="s">
        <v>1156</v>
      </c>
      <c r="F32666" t="s">
        <v>482</v>
      </c>
      <c r="G32666" s="155">
        <v>45904</v>
      </c>
      <c r="H32666">
        <v>1</v>
      </c>
    </row>
    <row r="32667" spans="1:8" x14ac:dyDescent="0.25">
      <c r="A32667">
        <v>4862722</v>
      </c>
      <c r="B32667" t="s">
        <v>7118</v>
      </c>
      <c r="C32667" s="155">
        <v>21356</v>
      </c>
      <c r="D32667">
        <v>620814</v>
      </c>
      <c r="E32667" t="s">
        <v>1863</v>
      </c>
      <c r="F32667" t="s">
        <v>424</v>
      </c>
      <c r="G32667" s="155">
        <v>45904</v>
      </c>
      <c r="H32667">
        <v>1</v>
      </c>
    </row>
    <row r="32668" spans="1:8" x14ac:dyDescent="0.25">
      <c r="A32668">
        <v>4862720</v>
      </c>
      <c r="B32668" t="s">
        <v>7119</v>
      </c>
      <c r="C32668" s="155">
        <v>31641</v>
      </c>
      <c r="D32668">
        <v>622804</v>
      </c>
      <c r="E32668" t="s">
        <v>2314</v>
      </c>
      <c r="F32668" t="s">
        <v>24</v>
      </c>
      <c r="G32668" s="155">
        <v>45904</v>
      </c>
      <c r="H32668">
        <v>1</v>
      </c>
    </row>
    <row r="32669" spans="1:8" x14ac:dyDescent="0.25">
      <c r="A32669">
        <v>4862719</v>
      </c>
      <c r="B32669" t="s">
        <v>7120</v>
      </c>
      <c r="C32669" s="155">
        <v>23874</v>
      </c>
      <c r="D32669">
        <v>667983</v>
      </c>
      <c r="E32669" t="s">
        <v>1189</v>
      </c>
      <c r="F32669" t="s">
        <v>12</v>
      </c>
      <c r="G32669" s="155">
        <v>45904</v>
      </c>
      <c r="H32669">
        <v>1</v>
      </c>
    </row>
    <row r="32670" spans="1:8" x14ac:dyDescent="0.25">
      <c r="A32670">
        <v>4862718</v>
      </c>
      <c r="B32670" t="s">
        <v>15608</v>
      </c>
      <c r="C32670" s="155">
        <v>23148</v>
      </c>
      <c r="D32670">
        <v>620814</v>
      </c>
      <c r="E32670" t="s">
        <v>1863</v>
      </c>
      <c r="F32670" t="s">
        <v>54</v>
      </c>
      <c r="G32670" s="155">
        <v>45904</v>
      </c>
      <c r="H32670">
        <v>1</v>
      </c>
    </row>
    <row r="32671" spans="1:8" x14ac:dyDescent="0.25">
      <c r="A32671">
        <v>4862717</v>
      </c>
      <c r="B32671" t="s">
        <v>7121</v>
      </c>
      <c r="C32671" s="155">
        <v>30880</v>
      </c>
      <c r="D32671">
        <v>600824</v>
      </c>
      <c r="E32671" t="s">
        <v>1180</v>
      </c>
      <c r="F32671" t="s">
        <v>59</v>
      </c>
      <c r="G32671" s="155">
        <v>45904</v>
      </c>
      <c r="H32671">
        <v>1</v>
      </c>
    </row>
    <row r="32672" spans="1:8" x14ac:dyDescent="0.25">
      <c r="A32672">
        <v>4862716</v>
      </c>
      <c r="B32672" t="s">
        <v>10904</v>
      </c>
      <c r="C32672" s="155">
        <v>26021</v>
      </c>
      <c r="D32672">
        <v>621888</v>
      </c>
      <c r="E32672" t="s">
        <v>3505</v>
      </c>
      <c r="F32672" t="s">
        <v>23</v>
      </c>
      <c r="G32672" s="155">
        <v>45915</v>
      </c>
      <c r="H32672">
        <v>1</v>
      </c>
    </row>
    <row r="32673" spans="1:8" x14ac:dyDescent="0.25">
      <c r="A32673">
        <v>4862714</v>
      </c>
      <c r="B32673" t="s">
        <v>7122</v>
      </c>
      <c r="C32673" s="155">
        <v>21330</v>
      </c>
      <c r="D32673">
        <v>621972</v>
      </c>
      <c r="E32673" t="s">
        <v>2000</v>
      </c>
      <c r="F32673" t="s">
        <v>337</v>
      </c>
      <c r="G32673" s="155">
        <v>45904</v>
      </c>
      <c r="H32673">
        <v>1</v>
      </c>
    </row>
    <row r="32674" spans="1:8" x14ac:dyDescent="0.25">
      <c r="A32674">
        <v>4862713</v>
      </c>
      <c r="B32674" t="s">
        <v>7123</v>
      </c>
      <c r="C32674" s="155">
        <v>22373</v>
      </c>
      <c r="D32674">
        <v>667984</v>
      </c>
      <c r="E32674" t="s">
        <v>1192</v>
      </c>
      <c r="F32674" t="s">
        <v>53</v>
      </c>
      <c r="G32674" s="155">
        <v>45904</v>
      </c>
      <c r="H32674">
        <v>1</v>
      </c>
    </row>
    <row r="32675" spans="1:8" x14ac:dyDescent="0.25">
      <c r="A32675">
        <v>4862712</v>
      </c>
      <c r="B32675" t="s">
        <v>4010</v>
      </c>
      <c r="C32675" s="155">
        <v>16464</v>
      </c>
      <c r="D32675">
        <v>682824</v>
      </c>
      <c r="E32675" t="s">
        <v>1198</v>
      </c>
      <c r="F32675" t="s">
        <v>298</v>
      </c>
      <c r="G32675" s="155">
        <v>45904</v>
      </c>
      <c r="H32675">
        <v>1</v>
      </c>
    </row>
    <row r="32676" spans="1:8" x14ac:dyDescent="0.25">
      <c r="A32676">
        <v>4862711</v>
      </c>
      <c r="B32676" t="s">
        <v>3040</v>
      </c>
      <c r="C32676" s="155">
        <v>32195</v>
      </c>
      <c r="D32676">
        <v>617814</v>
      </c>
      <c r="E32676" t="s">
        <v>6092</v>
      </c>
      <c r="F32676" t="s">
        <v>382</v>
      </c>
      <c r="G32676" s="155">
        <v>45904</v>
      </c>
      <c r="H32676">
        <v>1</v>
      </c>
    </row>
    <row r="32677" spans="1:8" x14ac:dyDescent="0.25">
      <c r="A32677">
        <v>4862708</v>
      </c>
      <c r="B32677" t="s">
        <v>7124</v>
      </c>
      <c r="C32677" s="155">
        <v>27261</v>
      </c>
      <c r="D32677">
        <v>602984</v>
      </c>
      <c r="E32677" t="s">
        <v>1156</v>
      </c>
      <c r="F32677" t="s">
        <v>26</v>
      </c>
      <c r="G32677" s="155">
        <v>45904</v>
      </c>
      <c r="H32677">
        <v>1</v>
      </c>
    </row>
    <row r="32678" spans="1:8" x14ac:dyDescent="0.25">
      <c r="A32678">
        <v>4862707</v>
      </c>
      <c r="B32678" t="s">
        <v>16290</v>
      </c>
      <c r="C32678" s="155">
        <v>17048</v>
      </c>
      <c r="D32678">
        <v>667984</v>
      </c>
      <c r="E32678" t="s">
        <v>1192</v>
      </c>
      <c r="F32678" t="s">
        <v>495</v>
      </c>
      <c r="G32678" s="155">
        <v>45904</v>
      </c>
      <c r="H32678">
        <v>1</v>
      </c>
    </row>
    <row r="32679" spans="1:8" x14ac:dyDescent="0.25">
      <c r="A32679">
        <v>4862706</v>
      </c>
      <c r="B32679" t="s">
        <v>7125</v>
      </c>
      <c r="C32679" s="155">
        <v>35239</v>
      </c>
      <c r="D32679">
        <v>622804</v>
      </c>
      <c r="E32679" t="s">
        <v>2314</v>
      </c>
      <c r="F32679" t="s">
        <v>418</v>
      </c>
      <c r="G32679" s="155">
        <v>45904</v>
      </c>
      <c r="H32679">
        <v>1</v>
      </c>
    </row>
    <row r="32680" spans="1:8" x14ac:dyDescent="0.25">
      <c r="A32680">
        <v>4862705</v>
      </c>
      <c r="B32680" t="s">
        <v>7126</v>
      </c>
      <c r="C32680" s="155">
        <v>29155</v>
      </c>
      <c r="D32680">
        <v>682824</v>
      </c>
      <c r="E32680" t="s">
        <v>1156</v>
      </c>
      <c r="F32680" t="s">
        <v>482</v>
      </c>
      <c r="G32680" s="155">
        <v>45904</v>
      </c>
      <c r="H32680">
        <v>1</v>
      </c>
    </row>
    <row r="32681" spans="1:8" x14ac:dyDescent="0.25">
      <c r="A32681">
        <v>4862704</v>
      </c>
      <c r="B32681" t="s">
        <v>7127</v>
      </c>
      <c r="C32681" s="155">
        <v>28415</v>
      </c>
      <c r="D32681">
        <v>665934</v>
      </c>
      <c r="E32681" t="s">
        <v>506</v>
      </c>
      <c r="F32681" t="s">
        <v>4093</v>
      </c>
      <c r="G32681" s="155">
        <v>45904</v>
      </c>
      <c r="H32681">
        <v>1</v>
      </c>
    </row>
    <row r="32682" spans="1:8" x14ac:dyDescent="0.25">
      <c r="A32682">
        <v>4862703</v>
      </c>
      <c r="B32682" t="s">
        <v>7128</v>
      </c>
      <c r="C32682" s="155">
        <v>24597</v>
      </c>
      <c r="D32682">
        <v>682824</v>
      </c>
      <c r="E32682" t="s">
        <v>1198</v>
      </c>
      <c r="F32682" t="s">
        <v>298</v>
      </c>
      <c r="G32682" s="155">
        <v>45904</v>
      </c>
      <c r="H32682">
        <v>1</v>
      </c>
    </row>
    <row r="32683" spans="1:8" x14ac:dyDescent="0.25">
      <c r="A32683">
        <v>4862701</v>
      </c>
      <c r="B32683" t="s">
        <v>2343</v>
      </c>
      <c r="C32683" s="155">
        <v>14253</v>
      </c>
      <c r="D32683">
        <v>667688</v>
      </c>
      <c r="E32683" t="s">
        <v>1156</v>
      </c>
      <c r="F32683" t="s">
        <v>359</v>
      </c>
      <c r="G32683" s="155">
        <v>45904</v>
      </c>
      <c r="H32683">
        <v>1</v>
      </c>
    </row>
    <row r="32684" spans="1:8" x14ac:dyDescent="0.25">
      <c r="A32684">
        <v>4862700</v>
      </c>
      <c r="B32684" t="s">
        <v>7129</v>
      </c>
      <c r="C32684" s="155">
        <v>37278</v>
      </c>
      <c r="D32684">
        <v>667814</v>
      </c>
      <c r="E32684" t="s">
        <v>1172</v>
      </c>
      <c r="F32684" t="s">
        <v>377</v>
      </c>
      <c r="G32684" s="155">
        <v>45904</v>
      </c>
      <c r="H32684">
        <v>1</v>
      </c>
    </row>
    <row r="32685" spans="1:8" x14ac:dyDescent="0.25">
      <c r="A32685">
        <v>4862699</v>
      </c>
      <c r="B32685" t="s">
        <v>6276</v>
      </c>
      <c r="C32685" s="155">
        <v>33671</v>
      </c>
      <c r="D32685">
        <v>618890</v>
      </c>
      <c r="E32685" t="s">
        <v>1942</v>
      </c>
      <c r="F32685" t="s">
        <v>69</v>
      </c>
      <c r="G32685" s="155">
        <v>45904</v>
      </c>
      <c r="H32685">
        <v>1</v>
      </c>
    </row>
    <row r="32686" spans="1:8" x14ac:dyDescent="0.25">
      <c r="A32686">
        <v>4862697</v>
      </c>
      <c r="B32686" t="s">
        <v>16291</v>
      </c>
      <c r="C32686" s="155">
        <v>36816</v>
      </c>
      <c r="D32686">
        <v>667888</v>
      </c>
      <c r="E32686" t="s">
        <v>1180</v>
      </c>
      <c r="F32686" t="s">
        <v>14</v>
      </c>
      <c r="G32686" s="155">
        <v>45915</v>
      </c>
      <c r="H32686">
        <v>1</v>
      </c>
    </row>
    <row r="32687" spans="1:8" x14ac:dyDescent="0.25">
      <c r="A32687">
        <v>4862696</v>
      </c>
      <c r="B32687" t="s">
        <v>5974</v>
      </c>
      <c r="C32687" s="155">
        <v>36287</v>
      </c>
      <c r="D32687">
        <v>667814</v>
      </c>
      <c r="E32687" t="s">
        <v>1172</v>
      </c>
      <c r="F32687" t="s">
        <v>455</v>
      </c>
      <c r="G32687" s="155">
        <v>45904</v>
      </c>
      <c r="H32687">
        <v>1</v>
      </c>
    </row>
    <row r="32688" spans="1:8" x14ac:dyDescent="0.25">
      <c r="A32688">
        <v>4862693</v>
      </c>
      <c r="B32688" t="s">
        <v>7130</v>
      </c>
      <c r="C32688" s="155">
        <v>17901</v>
      </c>
      <c r="D32688">
        <v>600824</v>
      </c>
      <c r="E32688" t="s">
        <v>1156</v>
      </c>
      <c r="F32688" t="s">
        <v>59</v>
      </c>
      <c r="G32688" s="155">
        <v>45904</v>
      </c>
      <c r="H32688">
        <v>1</v>
      </c>
    </row>
    <row r="32689" spans="1:8" x14ac:dyDescent="0.25">
      <c r="A32689">
        <v>4862690</v>
      </c>
      <c r="B32689" t="s">
        <v>4049</v>
      </c>
      <c r="C32689" s="155">
        <v>20821</v>
      </c>
      <c r="D32689">
        <v>665972</v>
      </c>
      <c r="E32689" t="s">
        <v>2091</v>
      </c>
      <c r="F32689" t="s">
        <v>4093</v>
      </c>
      <c r="G32689" s="155">
        <v>45904</v>
      </c>
      <c r="H32689">
        <v>1</v>
      </c>
    </row>
    <row r="32690" spans="1:8" x14ac:dyDescent="0.25">
      <c r="A32690">
        <v>4862689</v>
      </c>
      <c r="B32690" t="s">
        <v>7131</v>
      </c>
      <c r="C32690" s="155">
        <v>33449</v>
      </c>
      <c r="D32690">
        <v>622804</v>
      </c>
      <c r="E32690" t="s">
        <v>2314</v>
      </c>
      <c r="F32690" t="s">
        <v>24</v>
      </c>
      <c r="G32690" s="155">
        <v>45904</v>
      </c>
      <c r="H32690">
        <v>1</v>
      </c>
    </row>
    <row r="32691" spans="1:8" x14ac:dyDescent="0.25">
      <c r="A32691">
        <v>4862687</v>
      </c>
      <c r="B32691" t="s">
        <v>7132</v>
      </c>
      <c r="C32691" s="155">
        <v>27133</v>
      </c>
      <c r="D32691">
        <v>667814</v>
      </c>
      <c r="E32691" t="s">
        <v>1180</v>
      </c>
      <c r="F32691" t="s">
        <v>297</v>
      </c>
      <c r="G32691" s="155">
        <v>45904</v>
      </c>
      <c r="H32691">
        <v>1</v>
      </c>
    </row>
    <row r="32692" spans="1:8" x14ac:dyDescent="0.25">
      <c r="A32692">
        <v>4862686</v>
      </c>
      <c r="B32692" t="s">
        <v>2615</v>
      </c>
      <c r="C32692" s="155">
        <v>14709</v>
      </c>
      <c r="D32692">
        <v>667688</v>
      </c>
      <c r="E32692" t="s">
        <v>1156</v>
      </c>
      <c r="F32692" t="s">
        <v>359</v>
      </c>
      <c r="G32692" s="155">
        <v>45904</v>
      </c>
      <c r="H32692">
        <v>1</v>
      </c>
    </row>
    <row r="32693" spans="1:8" x14ac:dyDescent="0.25">
      <c r="A32693">
        <v>4862685</v>
      </c>
      <c r="B32693" t="s">
        <v>7133</v>
      </c>
      <c r="C32693" s="155">
        <v>31144</v>
      </c>
      <c r="D32693">
        <v>682824</v>
      </c>
      <c r="E32693" t="s">
        <v>1172</v>
      </c>
      <c r="F32693" t="s">
        <v>482</v>
      </c>
      <c r="G32693" s="155">
        <v>45904</v>
      </c>
      <c r="H32693">
        <v>1</v>
      </c>
    </row>
    <row r="32694" spans="1:8" x14ac:dyDescent="0.25">
      <c r="A32694">
        <v>4862683</v>
      </c>
      <c r="B32694" t="s">
        <v>26467</v>
      </c>
      <c r="C32694" s="155">
        <v>25336</v>
      </c>
      <c r="D32694">
        <v>667814</v>
      </c>
      <c r="E32694" t="s">
        <v>1172</v>
      </c>
      <c r="F32694" t="s">
        <v>383</v>
      </c>
      <c r="G32694" s="155">
        <v>45901</v>
      </c>
      <c r="H32694">
        <v>1</v>
      </c>
    </row>
    <row r="32695" spans="1:8" x14ac:dyDescent="0.25">
      <c r="A32695">
        <v>4862682</v>
      </c>
      <c r="B32695" t="s">
        <v>7134</v>
      </c>
      <c r="C32695" s="155">
        <v>22518</v>
      </c>
      <c r="D32695">
        <v>618890</v>
      </c>
      <c r="E32695" t="s">
        <v>2539</v>
      </c>
      <c r="F32695" t="s">
        <v>41</v>
      </c>
      <c r="G32695" s="155">
        <v>45904</v>
      </c>
      <c r="H32695">
        <v>1</v>
      </c>
    </row>
    <row r="32696" spans="1:8" x14ac:dyDescent="0.25">
      <c r="A32696">
        <v>4862681</v>
      </c>
      <c r="B32696" t="s">
        <v>7135</v>
      </c>
      <c r="C32696" s="155">
        <v>25341</v>
      </c>
      <c r="D32696">
        <v>667934</v>
      </c>
      <c r="E32696" t="s">
        <v>2275</v>
      </c>
      <c r="F32696" t="s">
        <v>25</v>
      </c>
      <c r="G32696" s="155">
        <v>45904</v>
      </c>
      <c r="H32696">
        <v>1</v>
      </c>
    </row>
    <row r="32697" spans="1:8" x14ac:dyDescent="0.25">
      <c r="A32697">
        <v>4862680</v>
      </c>
      <c r="B32697" t="s">
        <v>6542</v>
      </c>
      <c r="C32697" s="155">
        <v>36332</v>
      </c>
      <c r="D32697">
        <v>622871</v>
      </c>
      <c r="E32697" t="s">
        <v>987</v>
      </c>
      <c r="F32697" t="s">
        <v>44</v>
      </c>
      <c r="G32697" s="155">
        <v>45904</v>
      </c>
      <c r="H32697">
        <v>1</v>
      </c>
    </row>
    <row r="32698" spans="1:8" x14ac:dyDescent="0.25">
      <c r="A32698">
        <v>4862678</v>
      </c>
      <c r="B32698" t="s">
        <v>10551</v>
      </c>
      <c r="C32698" s="155">
        <v>33380</v>
      </c>
      <c r="D32698">
        <v>622865</v>
      </c>
      <c r="E32698" t="s">
        <v>987</v>
      </c>
      <c r="F32698" t="s">
        <v>85</v>
      </c>
      <c r="G32698" s="155">
        <v>45911</v>
      </c>
      <c r="H32698">
        <v>1</v>
      </c>
    </row>
    <row r="32699" spans="1:8" x14ac:dyDescent="0.25">
      <c r="A32699">
        <v>4862676</v>
      </c>
      <c r="B32699" t="s">
        <v>7136</v>
      </c>
      <c r="C32699" s="155">
        <v>26233</v>
      </c>
      <c r="D32699">
        <v>682824</v>
      </c>
      <c r="E32699" t="s">
        <v>1172</v>
      </c>
      <c r="F32699" t="s">
        <v>298</v>
      </c>
      <c r="G32699" s="155">
        <v>45904</v>
      </c>
      <c r="H32699">
        <v>1</v>
      </c>
    </row>
    <row r="32700" spans="1:8" x14ac:dyDescent="0.25">
      <c r="A32700">
        <v>4862675</v>
      </c>
      <c r="B32700" t="s">
        <v>7137</v>
      </c>
      <c r="C32700" s="155">
        <v>31392</v>
      </c>
      <c r="D32700">
        <v>682824</v>
      </c>
      <c r="E32700" t="s">
        <v>1222</v>
      </c>
      <c r="F32700" t="s">
        <v>33</v>
      </c>
      <c r="G32700" s="155">
        <v>45904</v>
      </c>
      <c r="H32700">
        <v>1</v>
      </c>
    </row>
    <row r="32701" spans="1:8" x14ac:dyDescent="0.25">
      <c r="A32701">
        <v>4862671</v>
      </c>
      <c r="B32701" t="s">
        <v>5047</v>
      </c>
      <c r="C32701" s="155">
        <v>36255</v>
      </c>
      <c r="D32701">
        <v>682824</v>
      </c>
      <c r="E32701" t="s">
        <v>1951</v>
      </c>
      <c r="F32701" t="s">
        <v>33</v>
      </c>
      <c r="G32701" s="155">
        <v>45904</v>
      </c>
      <c r="H32701">
        <v>1</v>
      </c>
    </row>
    <row r="32702" spans="1:8" x14ac:dyDescent="0.25">
      <c r="A32702">
        <v>4862669</v>
      </c>
      <c r="B32702" t="s">
        <v>7138</v>
      </c>
      <c r="C32702" s="155">
        <v>30842</v>
      </c>
      <c r="D32702">
        <v>682824</v>
      </c>
      <c r="E32702" t="s">
        <v>1172</v>
      </c>
      <c r="F32702" t="s">
        <v>482</v>
      </c>
      <c r="G32702" s="155">
        <v>45904</v>
      </c>
      <c r="H32702">
        <v>1</v>
      </c>
    </row>
    <row r="32703" spans="1:8" x14ac:dyDescent="0.25">
      <c r="A32703">
        <v>4862667</v>
      </c>
      <c r="B32703" t="s">
        <v>7139</v>
      </c>
      <c r="C32703" s="155">
        <v>29811</v>
      </c>
      <c r="D32703">
        <v>609890</v>
      </c>
      <c r="E32703" t="s">
        <v>7140</v>
      </c>
      <c r="F32703" t="s">
        <v>37</v>
      </c>
      <c r="G32703" s="155">
        <v>45904</v>
      </c>
      <c r="H32703">
        <v>1</v>
      </c>
    </row>
    <row r="32704" spans="1:8" x14ac:dyDescent="0.25">
      <c r="A32704">
        <v>4862666</v>
      </c>
      <c r="B32704" t="s">
        <v>7141</v>
      </c>
      <c r="C32704" s="155">
        <v>33187</v>
      </c>
      <c r="D32704">
        <v>682824</v>
      </c>
      <c r="E32704" t="s">
        <v>1222</v>
      </c>
      <c r="F32704" t="s">
        <v>33</v>
      </c>
      <c r="G32704" s="155">
        <v>45904</v>
      </c>
      <c r="H32704">
        <v>1</v>
      </c>
    </row>
    <row r="32705" spans="1:8" x14ac:dyDescent="0.25">
      <c r="A32705">
        <v>4862665</v>
      </c>
      <c r="B32705" t="s">
        <v>7142</v>
      </c>
      <c r="C32705" s="155">
        <v>37340</v>
      </c>
      <c r="D32705">
        <v>622932</v>
      </c>
      <c r="E32705" t="s">
        <v>4734</v>
      </c>
      <c r="F32705" t="s">
        <v>24</v>
      </c>
      <c r="G32705" s="155">
        <v>45904</v>
      </c>
      <c r="H32705">
        <v>1</v>
      </c>
    </row>
    <row r="32706" spans="1:8" x14ac:dyDescent="0.25">
      <c r="A32706">
        <v>4862664</v>
      </c>
      <c r="B32706" t="s">
        <v>7143</v>
      </c>
      <c r="C32706" s="155">
        <v>17791</v>
      </c>
      <c r="D32706">
        <v>682824</v>
      </c>
      <c r="E32706" t="s">
        <v>1198</v>
      </c>
      <c r="F32706" t="s">
        <v>298</v>
      </c>
      <c r="G32706" s="155">
        <v>45904</v>
      </c>
      <c r="H32706">
        <v>1</v>
      </c>
    </row>
    <row r="32707" spans="1:8" x14ac:dyDescent="0.25">
      <c r="A32707">
        <v>4862663</v>
      </c>
      <c r="B32707" t="s">
        <v>7144</v>
      </c>
      <c r="C32707" s="155">
        <v>17387</v>
      </c>
      <c r="D32707">
        <v>600824</v>
      </c>
      <c r="E32707" t="s">
        <v>1192</v>
      </c>
      <c r="F32707" t="s">
        <v>59</v>
      </c>
      <c r="G32707" s="155">
        <v>45904</v>
      </c>
      <c r="H32707">
        <v>1</v>
      </c>
    </row>
    <row r="32708" spans="1:8" x14ac:dyDescent="0.25">
      <c r="A32708">
        <v>4862662</v>
      </c>
      <c r="B32708" t="s">
        <v>7145</v>
      </c>
      <c r="C32708" s="155">
        <v>35353</v>
      </c>
      <c r="D32708">
        <v>682824</v>
      </c>
      <c r="E32708" t="s">
        <v>1222</v>
      </c>
      <c r="F32708" t="s">
        <v>33</v>
      </c>
      <c r="G32708" s="155">
        <v>45904</v>
      </c>
      <c r="H32708">
        <v>1</v>
      </c>
    </row>
    <row r="32709" spans="1:8" x14ac:dyDescent="0.25">
      <c r="A32709">
        <v>4862661</v>
      </c>
      <c r="B32709" t="s">
        <v>7146</v>
      </c>
      <c r="C32709" s="155">
        <v>29157</v>
      </c>
      <c r="D32709">
        <v>622871</v>
      </c>
      <c r="E32709" t="s">
        <v>2389</v>
      </c>
      <c r="F32709" t="s">
        <v>760</v>
      </c>
      <c r="G32709" s="155">
        <v>45904</v>
      </c>
      <c r="H32709">
        <v>1</v>
      </c>
    </row>
    <row r="32710" spans="1:8" x14ac:dyDescent="0.25">
      <c r="A32710">
        <v>4862660</v>
      </c>
      <c r="B32710" t="s">
        <v>7147</v>
      </c>
      <c r="C32710" s="155">
        <v>38911</v>
      </c>
      <c r="D32710">
        <v>667814</v>
      </c>
      <c r="E32710" t="s">
        <v>3154</v>
      </c>
      <c r="F32710" t="s">
        <v>25</v>
      </c>
      <c r="G32710" s="155">
        <v>45904</v>
      </c>
      <c r="H32710">
        <v>1</v>
      </c>
    </row>
    <row r="32711" spans="1:8" x14ac:dyDescent="0.25">
      <c r="A32711">
        <v>4862659</v>
      </c>
      <c r="B32711" t="s">
        <v>3010</v>
      </c>
      <c r="C32711" s="155">
        <v>18443</v>
      </c>
      <c r="D32711">
        <v>602984</v>
      </c>
      <c r="E32711" t="s">
        <v>1156</v>
      </c>
      <c r="F32711" t="s">
        <v>336</v>
      </c>
      <c r="G32711" s="155">
        <v>45904</v>
      </c>
      <c r="H32711">
        <v>1</v>
      </c>
    </row>
    <row r="32712" spans="1:8" x14ac:dyDescent="0.25">
      <c r="A32712">
        <v>4862658</v>
      </c>
      <c r="B32712" t="s">
        <v>7091</v>
      </c>
      <c r="C32712" s="155">
        <v>22164</v>
      </c>
      <c r="D32712">
        <v>618888</v>
      </c>
      <c r="E32712" t="s">
        <v>2209</v>
      </c>
      <c r="F32712" t="s">
        <v>69</v>
      </c>
      <c r="G32712" s="155">
        <v>45918</v>
      </c>
      <c r="H32712">
        <v>1</v>
      </c>
    </row>
    <row r="32713" spans="1:8" x14ac:dyDescent="0.25">
      <c r="A32713">
        <v>4862657</v>
      </c>
      <c r="B32713" t="s">
        <v>7148</v>
      </c>
      <c r="C32713" s="155">
        <v>29043</v>
      </c>
      <c r="D32713">
        <v>667984</v>
      </c>
      <c r="E32713" t="s">
        <v>1156</v>
      </c>
      <c r="F32713" t="s">
        <v>377</v>
      </c>
      <c r="G32713" s="155">
        <v>45904</v>
      </c>
      <c r="H32713">
        <v>1</v>
      </c>
    </row>
    <row r="32714" spans="1:8" x14ac:dyDescent="0.25">
      <c r="A32714">
        <v>4862656</v>
      </c>
      <c r="B32714" t="s">
        <v>2860</v>
      </c>
      <c r="C32714" s="155">
        <v>17655</v>
      </c>
      <c r="D32714">
        <v>608890</v>
      </c>
      <c r="E32714" t="s">
        <v>3633</v>
      </c>
      <c r="F32714" t="s">
        <v>20</v>
      </c>
      <c r="G32714" s="155">
        <v>45904</v>
      </c>
      <c r="H32714">
        <v>1</v>
      </c>
    </row>
    <row r="32715" spans="1:8" x14ac:dyDescent="0.25">
      <c r="A32715">
        <v>4862654</v>
      </c>
      <c r="B32715" t="s">
        <v>7149</v>
      </c>
      <c r="C32715" s="155">
        <v>31931</v>
      </c>
      <c r="D32715">
        <v>682824</v>
      </c>
      <c r="E32715" t="s">
        <v>1222</v>
      </c>
      <c r="F32715" t="s">
        <v>33</v>
      </c>
      <c r="G32715" s="155">
        <v>45904</v>
      </c>
      <c r="H32715">
        <v>1</v>
      </c>
    </row>
    <row r="32716" spans="1:8" x14ac:dyDescent="0.25">
      <c r="A32716">
        <v>4862653</v>
      </c>
      <c r="B32716" t="s">
        <v>7150</v>
      </c>
      <c r="C32716" s="155">
        <v>35952</v>
      </c>
      <c r="D32716">
        <v>682824</v>
      </c>
      <c r="E32716" t="s">
        <v>1172</v>
      </c>
      <c r="F32716" t="s">
        <v>482</v>
      </c>
      <c r="G32716" s="155">
        <v>45904</v>
      </c>
      <c r="H32716">
        <v>1</v>
      </c>
    </row>
    <row r="32717" spans="1:8" x14ac:dyDescent="0.25">
      <c r="A32717">
        <v>4862652</v>
      </c>
      <c r="B32717" t="s">
        <v>16292</v>
      </c>
      <c r="C32717" s="155">
        <v>27194</v>
      </c>
      <c r="D32717">
        <v>622865</v>
      </c>
      <c r="E32717" t="s">
        <v>572</v>
      </c>
      <c r="F32717" t="s">
        <v>47</v>
      </c>
      <c r="G32717" s="155">
        <v>45911</v>
      </c>
      <c r="H32717">
        <v>1</v>
      </c>
    </row>
    <row r="32718" spans="1:8" x14ac:dyDescent="0.25">
      <c r="A32718">
        <v>4862651</v>
      </c>
      <c r="B32718" t="s">
        <v>8012</v>
      </c>
      <c r="C32718" s="155">
        <v>28007</v>
      </c>
      <c r="D32718">
        <v>618890</v>
      </c>
      <c r="E32718" t="s">
        <v>1942</v>
      </c>
      <c r="F32718" t="s">
        <v>378</v>
      </c>
      <c r="G32718" s="155">
        <v>45904</v>
      </c>
      <c r="H32718">
        <v>1</v>
      </c>
    </row>
    <row r="32719" spans="1:8" x14ac:dyDescent="0.25">
      <c r="A32719">
        <v>4862650</v>
      </c>
      <c r="B32719" t="s">
        <v>7151</v>
      </c>
      <c r="C32719" s="155">
        <v>35988</v>
      </c>
      <c r="D32719">
        <v>667888</v>
      </c>
      <c r="E32719" t="s">
        <v>1951</v>
      </c>
      <c r="F32719" t="s">
        <v>455</v>
      </c>
      <c r="G32719" s="155">
        <v>45908</v>
      </c>
      <c r="H32719">
        <v>1</v>
      </c>
    </row>
    <row r="32720" spans="1:8" x14ac:dyDescent="0.25">
      <c r="A32720">
        <v>4862648</v>
      </c>
      <c r="B32720" t="s">
        <v>13973</v>
      </c>
      <c r="C32720" s="155">
        <v>23599</v>
      </c>
      <c r="D32720">
        <v>610888</v>
      </c>
      <c r="E32720" t="s">
        <v>5212</v>
      </c>
      <c r="F32720" t="s">
        <v>300</v>
      </c>
      <c r="G32720" s="155">
        <v>45917</v>
      </c>
      <c r="H32720">
        <v>1</v>
      </c>
    </row>
    <row r="32721" spans="1:8" x14ac:dyDescent="0.25">
      <c r="A32721">
        <v>4862646</v>
      </c>
      <c r="B32721" t="s">
        <v>7152</v>
      </c>
      <c r="C32721" s="155">
        <v>33013</v>
      </c>
      <c r="D32721">
        <v>682824</v>
      </c>
      <c r="E32721" t="s">
        <v>1222</v>
      </c>
      <c r="F32721" t="s">
        <v>33</v>
      </c>
      <c r="G32721" s="155">
        <v>45904</v>
      </c>
      <c r="H32721">
        <v>1</v>
      </c>
    </row>
    <row r="32722" spans="1:8" x14ac:dyDescent="0.25">
      <c r="A32722">
        <v>4862645</v>
      </c>
      <c r="B32722" t="s">
        <v>7153</v>
      </c>
      <c r="C32722" s="155">
        <v>28273</v>
      </c>
      <c r="D32722">
        <v>614890</v>
      </c>
      <c r="E32722" t="s">
        <v>7154</v>
      </c>
      <c r="F32722" t="s">
        <v>2636</v>
      </c>
      <c r="G32722" s="155">
        <v>45904</v>
      </c>
      <c r="H32722">
        <v>1</v>
      </c>
    </row>
    <row r="32723" spans="1:8" x14ac:dyDescent="0.25">
      <c r="A32723">
        <v>4862643</v>
      </c>
      <c r="B32723" t="s">
        <v>5145</v>
      </c>
      <c r="C32723" s="155">
        <v>12977</v>
      </c>
      <c r="D32723">
        <v>609814</v>
      </c>
      <c r="E32723" t="s">
        <v>1198</v>
      </c>
      <c r="F32723" t="s">
        <v>345</v>
      </c>
      <c r="G32723" s="155">
        <v>45904</v>
      </c>
      <c r="H32723">
        <v>1</v>
      </c>
    </row>
    <row r="32724" spans="1:8" x14ac:dyDescent="0.25">
      <c r="A32724">
        <v>4862642</v>
      </c>
      <c r="B32724" t="s">
        <v>19132</v>
      </c>
      <c r="C32724" s="155">
        <v>20161</v>
      </c>
      <c r="D32724">
        <v>622865</v>
      </c>
      <c r="E32724" t="s">
        <v>2097</v>
      </c>
      <c r="F32724" t="s">
        <v>40</v>
      </c>
      <c r="G32724" s="155">
        <v>45916</v>
      </c>
      <c r="H32724">
        <v>1</v>
      </c>
    </row>
    <row r="32725" spans="1:8" x14ac:dyDescent="0.25">
      <c r="A32725">
        <v>4862641</v>
      </c>
      <c r="B32725" t="s">
        <v>7170</v>
      </c>
      <c r="C32725" s="155">
        <v>30578</v>
      </c>
      <c r="D32725">
        <v>608888</v>
      </c>
      <c r="E32725" t="s">
        <v>3036</v>
      </c>
      <c r="F32725" t="s">
        <v>35</v>
      </c>
      <c r="G32725" s="155">
        <v>45924</v>
      </c>
      <c r="H32725">
        <v>1</v>
      </c>
    </row>
    <row r="32726" spans="1:8" x14ac:dyDescent="0.25">
      <c r="A32726">
        <v>4862640</v>
      </c>
      <c r="B32726" t="s">
        <v>7155</v>
      </c>
      <c r="C32726" s="155">
        <v>17839</v>
      </c>
      <c r="D32726">
        <v>618814</v>
      </c>
      <c r="E32726" t="s">
        <v>5082</v>
      </c>
      <c r="F32726" t="s">
        <v>257</v>
      </c>
      <c r="G32726" s="155">
        <v>45904</v>
      </c>
      <c r="H32726">
        <v>1</v>
      </c>
    </row>
    <row r="32727" spans="1:8" x14ac:dyDescent="0.25">
      <c r="A32727">
        <v>4862637</v>
      </c>
      <c r="B32727" t="s">
        <v>7156</v>
      </c>
      <c r="C32727" s="155">
        <v>33443</v>
      </c>
      <c r="D32727">
        <v>682824</v>
      </c>
      <c r="E32727" t="s">
        <v>1222</v>
      </c>
      <c r="F32727" t="s">
        <v>33</v>
      </c>
      <c r="G32727" s="155">
        <v>45904</v>
      </c>
      <c r="H32727">
        <v>1</v>
      </c>
    </row>
    <row r="32728" spans="1:8" x14ac:dyDescent="0.25">
      <c r="A32728">
        <v>4862636</v>
      </c>
      <c r="B32728" t="s">
        <v>2751</v>
      </c>
      <c r="C32728" s="155">
        <v>28117</v>
      </c>
      <c r="D32728">
        <v>618890</v>
      </c>
      <c r="E32728" t="s">
        <v>3271</v>
      </c>
      <c r="F32728" t="s">
        <v>41</v>
      </c>
      <c r="G32728" s="155">
        <v>45904</v>
      </c>
      <c r="H32728">
        <v>1</v>
      </c>
    </row>
    <row r="32729" spans="1:8" x14ac:dyDescent="0.25">
      <c r="A32729">
        <v>4862635</v>
      </c>
      <c r="B32729" t="s">
        <v>6272</v>
      </c>
      <c r="C32729" s="155">
        <v>29327</v>
      </c>
      <c r="D32729">
        <v>667814</v>
      </c>
      <c r="E32729" t="s">
        <v>1186</v>
      </c>
      <c r="F32729" t="s">
        <v>328</v>
      </c>
      <c r="G32729" s="155">
        <v>45904</v>
      </c>
      <c r="H32729">
        <v>1</v>
      </c>
    </row>
    <row r="32730" spans="1:8" x14ac:dyDescent="0.25">
      <c r="A32730">
        <v>4862634</v>
      </c>
      <c r="B32730" t="s">
        <v>22557</v>
      </c>
      <c r="C32730" s="155">
        <v>24478</v>
      </c>
      <c r="D32730">
        <v>667972</v>
      </c>
      <c r="E32730" t="s">
        <v>1170</v>
      </c>
      <c r="F32730" t="s">
        <v>359</v>
      </c>
      <c r="G32730" s="155">
        <v>45904</v>
      </c>
      <c r="H32730">
        <v>1</v>
      </c>
    </row>
    <row r="32731" spans="1:8" x14ac:dyDescent="0.25">
      <c r="A32731">
        <v>4862633</v>
      </c>
      <c r="B32731" t="s">
        <v>2873</v>
      </c>
      <c r="C32731" s="155">
        <v>15007</v>
      </c>
      <c r="D32731">
        <v>600824</v>
      </c>
      <c r="E32731" t="s">
        <v>1198</v>
      </c>
      <c r="F32731" t="s">
        <v>16</v>
      </c>
      <c r="G32731" s="155">
        <v>45904</v>
      </c>
      <c r="H32731">
        <v>1</v>
      </c>
    </row>
    <row r="32732" spans="1:8" x14ac:dyDescent="0.25">
      <c r="A32732">
        <v>4862628</v>
      </c>
      <c r="B32732" t="s">
        <v>5069</v>
      </c>
      <c r="C32732" s="155">
        <v>24409</v>
      </c>
      <c r="D32732">
        <v>620814</v>
      </c>
      <c r="E32732" t="s">
        <v>1863</v>
      </c>
      <c r="F32732" t="s">
        <v>424</v>
      </c>
      <c r="G32732" s="155">
        <v>45904</v>
      </c>
      <c r="H32732">
        <v>1</v>
      </c>
    </row>
    <row r="32733" spans="1:8" x14ac:dyDescent="0.25">
      <c r="A32733">
        <v>4862627</v>
      </c>
      <c r="B32733" t="s">
        <v>7157</v>
      </c>
      <c r="C32733" s="155">
        <v>31894</v>
      </c>
      <c r="D32733">
        <v>682824</v>
      </c>
      <c r="E32733" t="s">
        <v>1222</v>
      </c>
      <c r="F32733" t="s">
        <v>33</v>
      </c>
      <c r="G32733" s="155">
        <v>45904</v>
      </c>
      <c r="H32733">
        <v>1</v>
      </c>
    </row>
    <row r="32734" spans="1:8" x14ac:dyDescent="0.25">
      <c r="A32734">
        <v>4862624</v>
      </c>
      <c r="B32734" t="s">
        <v>7158</v>
      </c>
      <c r="C32734" s="155">
        <v>25053</v>
      </c>
      <c r="D32734">
        <v>667824</v>
      </c>
      <c r="E32734" t="s">
        <v>1180</v>
      </c>
      <c r="F32734" t="s">
        <v>380</v>
      </c>
      <c r="G32734" s="155">
        <v>45904</v>
      </c>
      <c r="H32734">
        <v>1</v>
      </c>
    </row>
    <row r="32735" spans="1:8" x14ac:dyDescent="0.25">
      <c r="A32735">
        <v>4862622</v>
      </c>
      <c r="B32735" t="s">
        <v>9104</v>
      </c>
      <c r="C32735" s="155">
        <v>17663</v>
      </c>
      <c r="D32735">
        <v>667814</v>
      </c>
      <c r="E32735" t="s">
        <v>1186</v>
      </c>
      <c r="F32735" t="s">
        <v>500</v>
      </c>
      <c r="G32735" s="155">
        <v>45904</v>
      </c>
      <c r="H32735">
        <v>1</v>
      </c>
    </row>
    <row r="32736" spans="1:8" x14ac:dyDescent="0.25">
      <c r="A32736">
        <v>4862621</v>
      </c>
      <c r="B32736" t="s">
        <v>19133</v>
      </c>
      <c r="C32736" s="155">
        <v>36483</v>
      </c>
      <c r="D32736">
        <v>604888</v>
      </c>
      <c r="E32736" t="s">
        <v>1224</v>
      </c>
      <c r="F32736" t="s">
        <v>50</v>
      </c>
      <c r="G32736" s="155">
        <v>45917</v>
      </c>
      <c r="H32736">
        <v>1</v>
      </c>
    </row>
    <row r="32737" spans="1:8" x14ac:dyDescent="0.25">
      <c r="A32737">
        <v>4862617</v>
      </c>
      <c r="B32737" t="s">
        <v>16293</v>
      </c>
      <c r="C32737" s="155">
        <v>29747</v>
      </c>
      <c r="D32737">
        <v>667888</v>
      </c>
      <c r="E32737" t="s">
        <v>1156</v>
      </c>
      <c r="F32737" t="s">
        <v>377</v>
      </c>
      <c r="G32737" s="155">
        <v>45911</v>
      </c>
      <c r="H32737">
        <v>1</v>
      </c>
    </row>
    <row r="32738" spans="1:8" x14ac:dyDescent="0.25">
      <c r="A32738">
        <v>4862615</v>
      </c>
      <c r="B32738" t="s">
        <v>7110</v>
      </c>
      <c r="C32738" s="155">
        <v>14467</v>
      </c>
      <c r="D32738">
        <v>610888</v>
      </c>
      <c r="E32738" t="s">
        <v>10104</v>
      </c>
      <c r="F32738" t="s">
        <v>61</v>
      </c>
      <c r="G32738" s="155">
        <v>45915</v>
      </c>
      <c r="H32738">
        <v>1</v>
      </c>
    </row>
    <row r="32739" spans="1:8" x14ac:dyDescent="0.25">
      <c r="A32739">
        <v>4862611</v>
      </c>
      <c r="B32739" t="s">
        <v>23686</v>
      </c>
      <c r="C32739" s="155">
        <v>27799</v>
      </c>
      <c r="D32739">
        <v>667888</v>
      </c>
      <c r="E32739" t="s">
        <v>1951</v>
      </c>
      <c r="F32739" t="s">
        <v>421</v>
      </c>
      <c r="G32739" s="155">
        <v>45922</v>
      </c>
      <c r="H32739">
        <v>1</v>
      </c>
    </row>
    <row r="32740" spans="1:8" x14ac:dyDescent="0.25">
      <c r="A32740">
        <v>4862610</v>
      </c>
      <c r="B32740" t="s">
        <v>7159</v>
      </c>
      <c r="C32740" s="155">
        <v>26710</v>
      </c>
      <c r="D32740">
        <v>622932</v>
      </c>
      <c r="E32740" t="s">
        <v>535</v>
      </c>
      <c r="F32740" t="s">
        <v>666</v>
      </c>
      <c r="G32740" s="155">
        <v>45904</v>
      </c>
      <c r="H32740">
        <v>1</v>
      </c>
    </row>
    <row r="32741" spans="1:8" x14ac:dyDescent="0.25">
      <c r="A32741">
        <v>4862609</v>
      </c>
      <c r="B32741" t="s">
        <v>7160</v>
      </c>
      <c r="C32741" s="155">
        <v>37418</v>
      </c>
      <c r="D32741">
        <v>667814</v>
      </c>
      <c r="E32741" t="s">
        <v>1222</v>
      </c>
      <c r="F32741" t="s">
        <v>25</v>
      </c>
      <c r="G32741" s="155">
        <v>45904</v>
      </c>
      <c r="H32741">
        <v>1</v>
      </c>
    </row>
    <row r="32742" spans="1:8" x14ac:dyDescent="0.25">
      <c r="A32742">
        <v>4862608</v>
      </c>
      <c r="B32742" t="s">
        <v>7161</v>
      </c>
      <c r="C32742" s="155">
        <v>32276</v>
      </c>
      <c r="D32742">
        <v>667888</v>
      </c>
      <c r="E32742" t="s">
        <v>1951</v>
      </c>
      <c r="F32742" t="s">
        <v>359</v>
      </c>
      <c r="G32742" s="155">
        <v>45908</v>
      </c>
      <c r="H32742">
        <v>1</v>
      </c>
    </row>
    <row r="32743" spans="1:8" x14ac:dyDescent="0.25">
      <c r="A32743">
        <v>4862606</v>
      </c>
      <c r="B32743" t="s">
        <v>16294</v>
      </c>
      <c r="C32743" s="155">
        <v>23492</v>
      </c>
      <c r="D32743">
        <v>609814</v>
      </c>
      <c r="E32743" t="s">
        <v>1198</v>
      </c>
      <c r="F32743" t="s">
        <v>345</v>
      </c>
      <c r="G32743" s="155">
        <v>45904</v>
      </c>
      <c r="H32743">
        <v>1</v>
      </c>
    </row>
    <row r="32744" spans="1:8" x14ac:dyDescent="0.25">
      <c r="A32744">
        <v>4862604</v>
      </c>
      <c r="B32744" t="s">
        <v>5751</v>
      </c>
      <c r="C32744" s="155">
        <v>36170</v>
      </c>
      <c r="D32744">
        <v>602888</v>
      </c>
      <c r="E32744" t="s">
        <v>1172</v>
      </c>
      <c r="F32744" t="s">
        <v>26</v>
      </c>
      <c r="G32744" s="155">
        <v>45904</v>
      </c>
      <c r="H32744">
        <v>1</v>
      </c>
    </row>
    <row r="32745" spans="1:8" x14ac:dyDescent="0.25">
      <c r="A32745">
        <v>4862603</v>
      </c>
      <c r="B32745" t="s">
        <v>7162</v>
      </c>
      <c r="C32745" s="155">
        <v>31048</v>
      </c>
      <c r="D32745">
        <v>682824</v>
      </c>
      <c r="E32745" t="s">
        <v>1222</v>
      </c>
      <c r="F32745" t="s">
        <v>33</v>
      </c>
      <c r="G32745" s="155">
        <v>45904</v>
      </c>
      <c r="H32745">
        <v>1</v>
      </c>
    </row>
    <row r="32746" spans="1:8" x14ac:dyDescent="0.25">
      <c r="A32746">
        <v>4862600</v>
      </c>
      <c r="B32746" t="s">
        <v>5686</v>
      </c>
      <c r="C32746" s="155">
        <v>19897</v>
      </c>
      <c r="D32746">
        <v>667814</v>
      </c>
      <c r="E32746" t="s">
        <v>1396</v>
      </c>
      <c r="F32746" t="s">
        <v>454</v>
      </c>
      <c r="G32746" s="155">
        <v>45904</v>
      </c>
      <c r="H32746">
        <v>1</v>
      </c>
    </row>
    <row r="32747" spans="1:8" x14ac:dyDescent="0.25">
      <c r="A32747">
        <v>4862599</v>
      </c>
      <c r="B32747" t="s">
        <v>7163</v>
      </c>
      <c r="C32747" s="155">
        <v>16484</v>
      </c>
      <c r="D32747">
        <v>667824</v>
      </c>
      <c r="E32747" t="s">
        <v>1174</v>
      </c>
      <c r="F32747" t="s">
        <v>328</v>
      </c>
      <c r="G32747" s="155">
        <v>45904</v>
      </c>
      <c r="H32747">
        <v>1</v>
      </c>
    </row>
    <row r="32748" spans="1:8" x14ac:dyDescent="0.25">
      <c r="A32748">
        <v>4862597</v>
      </c>
      <c r="B32748" t="s">
        <v>4010</v>
      </c>
      <c r="C32748" s="155">
        <v>16464</v>
      </c>
      <c r="D32748">
        <v>621888</v>
      </c>
      <c r="E32748" t="s">
        <v>26468</v>
      </c>
      <c r="F32748" t="s">
        <v>23</v>
      </c>
      <c r="G32748" s="155">
        <v>45915</v>
      </c>
      <c r="H32748">
        <v>1</v>
      </c>
    </row>
    <row r="32749" spans="1:8" x14ac:dyDescent="0.25">
      <c r="A32749">
        <v>4862596</v>
      </c>
      <c r="B32749" t="s">
        <v>2426</v>
      </c>
      <c r="C32749" s="155">
        <v>25919</v>
      </c>
      <c r="D32749">
        <v>621972</v>
      </c>
      <c r="E32749" t="s">
        <v>2000</v>
      </c>
      <c r="F32749" t="s">
        <v>337</v>
      </c>
      <c r="G32749" s="155">
        <v>45904</v>
      </c>
      <c r="H32749">
        <v>1</v>
      </c>
    </row>
    <row r="32750" spans="1:8" x14ac:dyDescent="0.25">
      <c r="A32750">
        <v>4862594</v>
      </c>
      <c r="B32750" t="s">
        <v>10029</v>
      </c>
      <c r="C32750" s="155">
        <v>22915</v>
      </c>
      <c r="D32750">
        <v>667824</v>
      </c>
      <c r="E32750" t="s">
        <v>1180</v>
      </c>
      <c r="F32750" t="s">
        <v>486</v>
      </c>
      <c r="G32750" s="155">
        <v>45904</v>
      </c>
      <c r="H32750">
        <v>1</v>
      </c>
    </row>
    <row r="32751" spans="1:8" x14ac:dyDescent="0.25">
      <c r="A32751">
        <v>4862592</v>
      </c>
      <c r="B32751" t="s">
        <v>23899</v>
      </c>
      <c r="C32751" s="155">
        <v>28986</v>
      </c>
      <c r="D32751">
        <v>617888</v>
      </c>
      <c r="E32751" t="s">
        <v>16272</v>
      </c>
      <c r="F32751" t="s">
        <v>67</v>
      </c>
      <c r="G32751" s="155">
        <v>45919</v>
      </c>
      <c r="H32751">
        <v>1</v>
      </c>
    </row>
    <row r="32752" spans="1:8" x14ac:dyDescent="0.25">
      <c r="A32752">
        <v>4862591</v>
      </c>
      <c r="B32752" t="s">
        <v>7164</v>
      </c>
      <c r="C32752" s="155">
        <v>28359</v>
      </c>
      <c r="D32752">
        <v>667888</v>
      </c>
      <c r="E32752" t="s">
        <v>1951</v>
      </c>
      <c r="F32752" t="s">
        <v>60</v>
      </c>
      <c r="G32752" s="155">
        <v>45906</v>
      </c>
      <c r="H32752">
        <v>1</v>
      </c>
    </row>
    <row r="32753" spans="1:8" x14ac:dyDescent="0.25">
      <c r="A32753">
        <v>4862590</v>
      </c>
      <c r="B32753" t="s">
        <v>7128</v>
      </c>
      <c r="C32753" s="155">
        <v>24597</v>
      </c>
      <c r="D32753">
        <v>622871</v>
      </c>
      <c r="E32753" t="s">
        <v>2097</v>
      </c>
      <c r="F32753" t="s">
        <v>40</v>
      </c>
      <c r="G32753" s="155">
        <v>45904</v>
      </c>
      <c r="H32753">
        <v>1</v>
      </c>
    </row>
    <row r="32754" spans="1:8" x14ac:dyDescent="0.25">
      <c r="A32754">
        <v>4862589</v>
      </c>
      <c r="B32754" t="s">
        <v>2873</v>
      </c>
      <c r="C32754" s="155">
        <v>15007</v>
      </c>
      <c r="D32754">
        <v>617814</v>
      </c>
      <c r="E32754" t="s">
        <v>2304</v>
      </c>
      <c r="F32754" t="s">
        <v>382</v>
      </c>
      <c r="G32754" s="155">
        <v>45904</v>
      </c>
      <c r="H32754">
        <v>1</v>
      </c>
    </row>
    <row r="32755" spans="1:8" x14ac:dyDescent="0.25">
      <c r="A32755">
        <v>4862588</v>
      </c>
      <c r="B32755" t="s">
        <v>7183</v>
      </c>
      <c r="C32755" s="155">
        <v>21160</v>
      </c>
      <c r="D32755">
        <v>600824</v>
      </c>
      <c r="E32755" t="s">
        <v>1156</v>
      </c>
      <c r="F32755" t="s">
        <v>16</v>
      </c>
      <c r="G32755" s="155">
        <v>45904</v>
      </c>
      <c r="H32755">
        <v>1</v>
      </c>
    </row>
    <row r="32756" spans="1:8" x14ac:dyDescent="0.25">
      <c r="A32756">
        <v>4862587</v>
      </c>
      <c r="B32756" t="s">
        <v>7165</v>
      </c>
      <c r="C32756" s="155">
        <v>28167</v>
      </c>
      <c r="D32756">
        <v>682824</v>
      </c>
      <c r="E32756" t="s">
        <v>1180</v>
      </c>
      <c r="F32756" t="s">
        <v>33</v>
      </c>
      <c r="G32756" s="155">
        <v>45904</v>
      </c>
      <c r="H32756">
        <v>1</v>
      </c>
    </row>
    <row r="32757" spans="1:8" x14ac:dyDescent="0.25">
      <c r="A32757">
        <v>4862586</v>
      </c>
      <c r="B32757" t="s">
        <v>23900</v>
      </c>
      <c r="C32757" s="155">
        <v>20455</v>
      </c>
      <c r="D32757">
        <v>667888</v>
      </c>
      <c r="E32757" t="s">
        <v>1156</v>
      </c>
      <c r="F32757" t="s">
        <v>297</v>
      </c>
      <c r="G32757" s="155">
        <v>45919</v>
      </c>
      <c r="H32757">
        <v>1</v>
      </c>
    </row>
    <row r="32758" spans="1:8" x14ac:dyDescent="0.25">
      <c r="A32758">
        <v>4862585</v>
      </c>
      <c r="B32758" t="s">
        <v>7166</v>
      </c>
      <c r="C32758" s="155">
        <v>21321</v>
      </c>
      <c r="D32758">
        <v>600824</v>
      </c>
      <c r="E32758" t="s">
        <v>1170</v>
      </c>
      <c r="F32758" t="s">
        <v>59</v>
      </c>
      <c r="G32758" s="155">
        <v>45904</v>
      </c>
      <c r="H32758">
        <v>1</v>
      </c>
    </row>
    <row r="32759" spans="1:8" x14ac:dyDescent="0.25">
      <c r="A32759">
        <v>4862584</v>
      </c>
      <c r="B32759" t="s">
        <v>19134</v>
      </c>
      <c r="C32759" s="155">
        <v>30158</v>
      </c>
      <c r="D32759">
        <v>622865</v>
      </c>
      <c r="E32759" t="s">
        <v>3426</v>
      </c>
      <c r="F32759" t="s">
        <v>24</v>
      </c>
      <c r="G32759" s="155">
        <v>45918</v>
      </c>
      <c r="H32759">
        <v>1</v>
      </c>
    </row>
    <row r="32760" spans="1:8" x14ac:dyDescent="0.25">
      <c r="A32760">
        <v>4862583</v>
      </c>
      <c r="B32760" t="s">
        <v>6117</v>
      </c>
      <c r="C32760" s="155">
        <v>20100</v>
      </c>
      <c r="D32760">
        <v>620890</v>
      </c>
      <c r="E32760" t="s">
        <v>4205</v>
      </c>
      <c r="F32760" t="s">
        <v>54</v>
      </c>
      <c r="G32760" s="155">
        <v>45904</v>
      </c>
      <c r="H32760">
        <v>1</v>
      </c>
    </row>
    <row r="32761" spans="1:8" x14ac:dyDescent="0.25">
      <c r="A32761">
        <v>4862582</v>
      </c>
      <c r="B32761" t="s">
        <v>9129</v>
      </c>
      <c r="C32761" s="155">
        <v>31596</v>
      </c>
      <c r="D32761">
        <v>665888</v>
      </c>
      <c r="E32761" t="s">
        <v>11303</v>
      </c>
      <c r="F32761" t="s">
        <v>4093</v>
      </c>
      <c r="G32761" s="155">
        <v>45924</v>
      </c>
      <c r="H32761">
        <v>1</v>
      </c>
    </row>
    <row r="32762" spans="1:8" x14ac:dyDescent="0.25">
      <c r="A32762">
        <v>4862581</v>
      </c>
      <c r="B32762" t="s">
        <v>7167</v>
      </c>
      <c r="C32762" s="155">
        <v>22540</v>
      </c>
      <c r="D32762">
        <v>667934</v>
      </c>
      <c r="E32762" t="s">
        <v>2275</v>
      </c>
      <c r="F32762" t="s">
        <v>454</v>
      </c>
      <c r="G32762" s="155">
        <v>45904</v>
      </c>
      <c r="H32762">
        <v>1</v>
      </c>
    </row>
    <row r="32763" spans="1:8" x14ac:dyDescent="0.25">
      <c r="A32763">
        <v>4862580</v>
      </c>
      <c r="B32763" t="s">
        <v>2257</v>
      </c>
      <c r="C32763" s="155">
        <v>21525</v>
      </c>
      <c r="D32763">
        <v>622865</v>
      </c>
      <c r="E32763" t="s">
        <v>2097</v>
      </c>
      <c r="F32763" t="s">
        <v>288</v>
      </c>
      <c r="G32763" s="155">
        <v>45912</v>
      </c>
      <c r="H32763">
        <v>1</v>
      </c>
    </row>
    <row r="32764" spans="1:8" x14ac:dyDescent="0.25">
      <c r="A32764">
        <v>4862577</v>
      </c>
      <c r="B32764" t="s">
        <v>3098</v>
      </c>
      <c r="C32764" s="155">
        <v>22938</v>
      </c>
      <c r="D32764">
        <v>602984</v>
      </c>
      <c r="E32764" t="s">
        <v>2485</v>
      </c>
      <c r="F32764" t="s">
        <v>26</v>
      </c>
      <c r="G32764" s="155">
        <v>45904</v>
      </c>
      <c r="H32764">
        <v>1</v>
      </c>
    </row>
    <row r="32765" spans="1:8" x14ac:dyDescent="0.25">
      <c r="A32765">
        <v>4862576</v>
      </c>
      <c r="B32765" t="s">
        <v>7168</v>
      </c>
      <c r="C32765" s="155">
        <v>35645</v>
      </c>
      <c r="D32765">
        <v>610814</v>
      </c>
      <c r="E32765" t="s">
        <v>7169</v>
      </c>
      <c r="F32765" t="s">
        <v>300</v>
      </c>
      <c r="G32765" s="155">
        <v>45904</v>
      </c>
      <c r="H32765">
        <v>1</v>
      </c>
    </row>
    <row r="32766" spans="1:8" x14ac:dyDescent="0.25">
      <c r="A32766">
        <v>4862575</v>
      </c>
      <c r="B32766" t="s">
        <v>7170</v>
      </c>
      <c r="C32766" s="155">
        <v>30578</v>
      </c>
      <c r="D32766">
        <v>618890</v>
      </c>
      <c r="E32766" t="s">
        <v>6656</v>
      </c>
      <c r="F32766" t="s">
        <v>41</v>
      </c>
      <c r="G32766" s="155">
        <v>45904</v>
      </c>
      <c r="H32766">
        <v>1</v>
      </c>
    </row>
    <row r="32767" spans="1:8" x14ac:dyDescent="0.25">
      <c r="A32767">
        <v>4862573</v>
      </c>
      <c r="B32767" t="s">
        <v>7171</v>
      </c>
      <c r="C32767" s="155">
        <v>19725</v>
      </c>
      <c r="D32767">
        <v>667984</v>
      </c>
      <c r="E32767" t="s">
        <v>1192</v>
      </c>
      <c r="F32767" t="s">
        <v>53</v>
      </c>
      <c r="G32767" s="155">
        <v>45904</v>
      </c>
      <c r="H32767">
        <v>1</v>
      </c>
    </row>
    <row r="32768" spans="1:8" x14ac:dyDescent="0.25">
      <c r="A32768">
        <v>4862572</v>
      </c>
      <c r="B32768" t="s">
        <v>7143</v>
      </c>
      <c r="C32768" s="155">
        <v>17791</v>
      </c>
      <c r="D32768">
        <v>617890</v>
      </c>
      <c r="E32768" t="s">
        <v>6950</v>
      </c>
      <c r="F32768" t="s">
        <v>382</v>
      </c>
      <c r="G32768" s="155">
        <v>45904</v>
      </c>
      <c r="H32768">
        <v>1</v>
      </c>
    </row>
    <row r="32769" spans="1:8" x14ac:dyDescent="0.25">
      <c r="A32769">
        <v>4862571</v>
      </c>
      <c r="B32769" t="s">
        <v>7172</v>
      </c>
      <c r="C32769" s="155">
        <v>14682</v>
      </c>
      <c r="D32769">
        <v>600824</v>
      </c>
      <c r="E32769" t="s">
        <v>1192</v>
      </c>
      <c r="F32769" t="s">
        <v>59</v>
      </c>
      <c r="G32769" s="155">
        <v>45904</v>
      </c>
      <c r="H32769">
        <v>1</v>
      </c>
    </row>
    <row r="32770" spans="1:8" x14ac:dyDescent="0.25">
      <c r="A32770">
        <v>4862570</v>
      </c>
      <c r="B32770" t="s">
        <v>2790</v>
      </c>
      <c r="C32770" s="155">
        <v>21401</v>
      </c>
      <c r="D32770">
        <v>622865</v>
      </c>
      <c r="E32770" t="s">
        <v>2097</v>
      </c>
      <c r="F32770" t="s">
        <v>85</v>
      </c>
      <c r="G32770" s="155">
        <v>45915</v>
      </c>
      <c r="H32770">
        <v>1</v>
      </c>
    </row>
    <row r="32771" spans="1:8" x14ac:dyDescent="0.25">
      <c r="A32771">
        <v>4862569</v>
      </c>
      <c r="B32771" t="s">
        <v>7136</v>
      </c>
      <c r="C32771" s="155">
        <v>26233</v>
      </c>
      <c r="D32771">
        <v>602984</v>
      </c>
      <c r="E32771" t="s">
        <v>1156</v>
      </c>
      <c r="F32771" t="s">
        <v>336</v>
      </c>
      <c r="G32771" s="155">
        <v>45904</v>
      </c>
      <c r="H32771">
        <v>1</v>
      </c>
    </row>
    <row r="32772" spans="1:8" x14ac:dyDescent="0.25">
      <c r="A32772">
        <v>4862568</v>
      </c>
      <c r="B32772" t="s">
        <v>7184</v>
      </c>
      <c r="C32772" s="155">
        <v>19763</v>
      </c>
      <c r="D32772">
        <v>600824</v>
      </c>
      <c r="E32772" t="s">
        <v>1174</v>
      </c>
      <c r="F32772" t="s">
        <v>16</v>
      </c>
      <c r="G32772" s="155">
        <v>45904</v>
      </c>
      <c r="H32772">
        <v>1</v>
      </c>
    </row>
    <row r="32773" spans="1:8" x14ac:dyDescent="0.25">
      <c r="A32773">
        <v>4862567</v>
      </c>
      <c r="B32773" t="s">
        <v>7173</v>
      </c>
      <c r="C32773" s="155">
        <v>31980</v>
      </c>
      <c r="D32773">
        <v>667814</v>
      </c>
      <c r="E32773" t="s">
        <v>1383</v>
      </c>
      <c r="F32773" t="s">
        <v>501</v>
      </c>
      <c r="G32773" s="155">
        <v>45904</v>
      </c>
      <c r="H32773">
        <v>1</v>
      </c>
    </row>
    <row r="32774" spans="1:8" x14ac:dyDescent="0.25">
      <c r="A32774">
        <v>4862566</v>
      </c>
      <c r="B32774" t="s">
        <v>2923</v>
      </c>
      <c r="C32774" s="155">
        <v>21682</v>
      </c>
      <c r="D32774">
        <v>667934</v>
      </c>
      <c r="E32774" t="s">
        <v>506</v>
      </c>
      <c r="F32774" t="s">
        <v>500</v>
      </c>
      <c r="G32774" s="155">
        <v>45904</v>
      </c>
      <c r="H32774">
        <v>1</v>
      </c>
    </row>
    <row r="32775" spans="1:8" x14ac:dyDescent="0.25">
      <c r="A32775">
        <v>4862564</v>
      </c>
      <c r="B32775" t="s">
        <v>19135</v>
      </c>
      <c r="C32775" s="155">
        <v>21166</v>
      </c>
      <c r="D32775">
        <v>621890</v>
      </c>
      <c r="E32775" t="s">
        <v>3206</v>
      </c>
      <c r="F32775" t="s">
        <v>68</v>
      </c>
      <c r="G32775" s="155">
        <v>45904</v>
      </c>
      <c r="H32775">
        <v>1</v>
      </c>
    </row>
    <row r="32776" spans="1:8" x14ac:dyDescent="0.25">
      <c r="A32776">
        <v>4862563</v>
      </c>
      <c r="B32776" t="s">
        <v>23901</v>
      </c>
      <c r="C32776" s="155">
        <v>35259</v>
      </c>
      <c r="D32776">
        <v>622865</v>
      </c>
      <c r="E32776" t="s">
        <v>10645</v>
      </c>
      <c r="F32776" t="s">
        <v>480</v>
      </c>
      <c r="G32776" s="155">
        <v>45917</v>
      </c>
      <c r="H32776">
        <v>1</v>
      </c>
    </row>
    <row r="32777" spans="1:8" x14ac:dyDescent="0.25">
      <c r="A32777">
        <v>4862562</v>
      </c>
      <c r="B32777" t="s">
        <v>7174</v>
      </c>
      <c r="C32777" s="155">
        <v>33697</v>
      </c>
      <c r="D32777">
        <v>667888</v>
      </c>
      <c r="E32777" t="s">
        <v>1951</v>
      </c>
      <c r="F32777" t="s">
        <v>60</v>
      </c>
      <c r="G32777" s="155">
        <v>45910</v>
      </c>
      <c r="H32777">
        <v>1</v>
      </c>
    </row>
    <row r="32778" spans="1:8" x14ac:dyDescent="0.25">
      <c r="A32778">
        <v>4862558</v>
      </c>
      <c r="B32778" t="s">
        <v>5424</v>
      </c>
      <c r="C32778" s="155">
        <v>29034</v>
      </c>
      <c r="D32778">
        <v>682824</v>
      </c>
      <c r="E32778" t="s">
        <v>1222</v>
      </c>
      <c r="F32778" t="s">
        <v>33</v>
      </c>
      <c r="G32778" s="155">
        <v>45904</v>
      </c>
      <c r="H32778">
        <v>1</v>
      </c>
    </row>
    <row r="32779" spans="1:8" x14ac:dyDescent="0.25">
      <c r="A32779">
        <v>4862556</v>
      </c>
      <c r="B32779" t="s">
        <v>1471</v>
      </c>
      <c r="C32779" s="155">
        <v>24151</v>
      </c>
      <c r="D32779">
        <v>600824</v>
      </c>
      <c r="E32779" t="s">
        <v>1222</v>
      </c>
      <c r="F32779" t="s">
        <v>16</v>
      </c>
      <c r="G32779" s="155">
        <v>45904</v>
      </c>
      <c r="H32779">
        <v>1</v>
      </c>
    </row>
    <row r="32780" spans="1:8" x14ac:dyDescent="0.25">
      <c r="A32780">
        <v>4862555</v>
      </c>
      <c r="B32780" t="s">
        <v>26469</v>
      </c>
      <c r="C32780" s="155">
        <v>25470</v>
      </c>
      <c r="D32780">
        <v>667814</v>
      </c>
      <c r="E32780" t="s">
        <v>1465</v>
      </c>
      <c r="F32780" t="s">
        <v>383</v>
      </c>
      <c r="G32780" s="155">
        <v>45904</v>
      </c>
      <c r="H32780">
        <v>1</v>
      </c>
    </row>
    <row r="32781" spans="1:8" x14ac:dyDescent="0.25">
      <c r="A32781">
        <v>4862553</v>
      </c>
      <c r="B32781" t="s">
        <v>7175</v>
      </c>
      <c r="C32781" s="155">
        <v>21616</v>
      </c>
      <c r="D32781">
        <v>692818</v>
      </c>
      <c r="E32781" t="s">
        <v>1198</v>
      </c>
      <c r="F32781" t="s">
        <v>31</v>
      </c>
      <c r="G32781" s="155">
        <v>45904</v>
      </c>
      <c r="H32781">
        <v>1</v>
      </c>
    </row>
    <row r="32782" spans="1:8" x14ac:dyDescent="0.25">
      <c r="A32782">
        <v>4862550</v>
      </c>
      <c r="B32782" t="s">
        <v>19136</v>
      </c>
      <c r="C32782" s="155">
        <v>27746</v>
      </c>
      <c r="D32782">
        <v>602984</v>
      </c>
      <c r="E32782" t="s">
        <v>1186</v>
      </c>
      <c r="F32782" t="s">
        <v>26</v>
      </c>
      <c r="G32782" s="155">
        <v>45904</v>
      </c>
      <c r="H32782">
        <v>1</v>
      </c>
    </row>
    <row r="32783" spans="1:8" x14ac:dyDescent="0.25">
      <c r="A32783">
        <v>4862549</v>
      </c>
      <c r="B32783" t="s">
        <v>7176</v>
      </c>
      <c r="C32783" s="155">
        <v>10715</v>
      </c>
      <c r="D32783">
        <v>600824</v>
      </c>
      <c r="E32783" t="s">
        <v>1192</v>
      </c>
      <c r="F32783" t="s">
        <v>59</v>
      </c>
      <c r="G32783" s="155">
        <v>45904</v>
      </c>
      <c r="H32783">
        <v>1</v>
      </c>
    </row>
    <row r="32784" spans="1:8" x14ac:dyDescent="0.25">
      <c r="A32784">
        <v>4862548</v>
      </c>
      <c r="B32784" t="s">
        <v>16295</v>
      </c>
      <c r="C32784" s="155">
        <v>25746</v>
      </c>
      <c r="D32784">
        <v>667888</v>
      </c>
      <c r="E32784" t="s">
        <v>1951</v>
      </c>
      <c r="F32784" t="s">
        <v>455</v>
      </c>
      <c r="G32784" s="155">
        <v>45912</v>
      </c>
      <c r="H32784">
        <v>1</v>
      </c>
    </row>
    <row r="32785" spans="1:8" x14ac:dyDescent="0.25">
      <c r="A32785">
        <v>4862545</v>
      </c>
      <c r="B32785" t="s">
        <v>14470</v>
      </c>
      <c r="C32785" s="155">
        <v>21515</v>
      </c>
      <c r="D32785">
        <v>608888</v>
      </c>
      <c r="E32785" t="s">
        <v>1888</v>
      </c>
      <c r="F32785" t="s">
        <v>20</v>
      </c>
      <c r="G32785" s="155">
        <v>45916</v>
      </c>
      <c r="H32785">
        <v>1</v>
      </c>
    </row>
    <row r="32786" spans="1:8" x14ac:dyDescent="0.25">
      <c r="A32786">
        <v>4862544</v>
      </c>
      <c r="B32786" t="s">
        <v>1169</v>
      </c>
      <c r="C32786" s="155">
        <v>32232</v>
      </c>
      <c r="D32786">
        <v>667972</v>
      </c>
      <c r="E32786" t="s">
        <v>1170</v>
      </c>
      <c r="F32786" t="s">
        <v>66</v>
      </c>
      <c r="G32786" s="155">
        <v>45904</v>
      </c>
      <c r="H32786">
        <v>1</v>
      </c>
    </row>
    <row r="32787" spans="1:8" x14ac:dyDescent="0.25">
      <c r="A32787">
        <v>4862542</v>
      </c>
      <c r="B32787" t="s">
        <v>3058</v>
      </c>
      <c r="C32787" s="155">
        <v>18943</v>
      </c>
      <c r="D32787">
        <v>618814</v>
      </c>
      <c r="E32787" t="s">
        <v>5082</v>
      </c>
      <c r="F32787" t="s">
        <v>69</v>
      </c>
      <c r="G32787" s="155">
        <v>45904</v>
      </c>
      <c r="H32787">
        <v>1</v>
      </c>
    </row>
    <row r="32788" spans="1:8" x14ac:dyDescent="0.25">
      <c r="A32788">
        <v>4862539</v>
      </c>
      <c r="B32788" t="s">
        <v>7177</v>
      </c>
      <c r="C32788" s="155">
        <v>20214</v>
      </c>
      <c r="D32788">
        <v>617814</v>
      </c>
      <c r="E32788" t="s">
        <v>2304</v>
      </c>
      <c r="F32788" t="s">
        <v>382</v>
      </c>
      <c r="G32788" s="155">
        <v>45904</v>
      </c>
      <c r="H32788">
        <v>1</v>
      </c>
    </row>
    <row r="32789" spans="1:8" x14ac:dyDescent="0.25">
      <c r="A32789">
        <v>4862538</v>
      </c>
      <c r="B32789" t="s">
        <v>2486</v>
      </c>
      <c r="C32789" s="155">
        <v>26198</v>
      </c>
      <c r="D32789">
        <v>608814</v>
      </c>
      <c r="E32789" t="s">
        <v>3157</v>
      </c>
      <c r="F32789" t="s">
        <v>81</v>
      </c>
      <c r="G32789" s="155">
        <v>45904</v>
      </c>
      <c r="H32789">
        <v>1</v>
      </c>
    </row>
    <row r="32790" spans="1:8" x14ac:dyDescent="0.25">
      <c r="A32790">
        <v>4862536</v>
      </c>
      <c r="B32790" t="s">
        <v>7178</v>
      </c>
      <c r="C32790" s="155">
        <v>37259</v>
      </c>
      <c r="D32790">
        <v>620890</v>
      </c>
      <c r="E32790" t="s">
        <v>4205</v>
      </c>
      <c r="F32790" t="s">
        <v>54</v>
      </c>
      <c r="G32790" s="155">
        <v>45904</v>
      </c>
      <c r="H32790">
        <v>1</v>
      </c>
    </row>
    <row r="32791" spans="1:8" x14ac:dyDescent="0.25">
      <c r="A32791">
        <v>4862535</v>
      </c>
      <c r="B32791" t="s">
        <v>3701</v>
      </c>
      <c r="C32791" s="155">
        <v>23576</v>
      </c>
      <c r="D32791">
        <v>600824</v>
      </c>
      <c r="E32791" t="s">
        <v>1156</v>
      </c>
      <c r="F32791" t="s">
        <v>16</v>
      </c>
      <c r="G32791" s="155">
        <v>45904</v>
      </c>
      <c r="H32791">
        <v>1</v>
      </c>
    </row>
    <row r="32792" spans="1:8" x14ac:dyDescent="0.25">
      <c r="A32792">
        <v>4862534</v>
      </c>
      <c r="B32792" t="s">
        <v>7179</v>
      </c>
      <c r="C32792" s="155">
        <v>30880</v>
      </c>
      <c r="D32792">
        <v>621890</v>
      </c>
      <c r="E32792" t="s">
        <v>1969</v>
      </c>
      <c r="F32792" t="s">
        <v>73</v>
      </c>
      <c r="G32792" s="155">
        <v>45904</v>
      </c>
      <c r="H32792">
        <v>1</v>
      </c>
    </row>
    <row r="32793" spans="1:8" x14ac:dyDescent="0.25">
      <c r="A32793">
        <v>4862533</v>
      </c>
      <c r="B32793" t="s">
        <v>19137</v>
      </c>
      <c r="C32793" s="155">
        <v>26737</v>
      </c>
      <c r="D32793">
        <v>604888</v>
      </c>
      <c r="E32793" t="s">
        <v>1379</v>
      </c>
      <c r="F32793" t="s">
        <v>50</v>
      </c>
      <c r="G32793" s="155">
        <v>45917</v>
      </c>
      <c r="H32793">
        <v>1</v>
      </c>
    </row>
    <row r="32794" spans="1:8" x14ac:dyDescent="0.25">
      <c r="A32794">
        <v>4862531</v>
      </c>
      <c r="B32794" t="s">
        <v>26470</v>
      </c>
      <c r="C32794" s="155">
        <v>14761</v>
      </c>
      <c r="D32794">
        <v>621890</v>
      </c>
      <c r="E32794" t="s">
        <v>2700</v>
      </c>
      <c r="F32794" t="s">
        <v>68</v>
      </c>
      <c r="G32794" s="155">
        <v>45904</v>
      </c>
      <c r="H32794">
        <v>1</v>
      </c>
    </row>
    <row r="32795" spans="1:8" x14ac:dyDescent="0.25">
      <c r="A32795">
        <v>4862530</v>
      </c>
      <c r="B32795" t="s">
        <v>4372</v>
      </c>
      <c r="C32795" s="155">
        <v>18268</v>
      </c>
      <c r="D32795">
        <v>692938</v>
      </c>
      <c r="E32795" t="s">
        <v>1192</v>
      </c>
      <c r="F32795" t="s">
        <v>31</v>
      </c>
      <c r="G32795" s="155">
        <v>45904</v>
      </c>
      <c r="H32795">
        <v>1</v>
      </c>
    </row>
    <row r="32796" spans="1:8" x14ac:dyDescent="0.25">
      <c r="A32796">
        <v>4862529</v>
      </c>
      <c r="B32796" t="s">
        <v>7180</v>
      </c>
      <c r="C32796" s="155">
        <v>28738</v>
      </c>
      <c r="D32796">
        <v>622932</v>
      </c>
      <c r="E32796" t="s">
        <v>535</v>
      </c>
      <c r="F32796" t="s">
        <v>418</v>
      </c>
      <c r="G32796" s="155">
        <v>45904</v>
      </c>
      <c r="H32796">
        <v>1</v>
      </c>
    </row>
    <row r="32797" spans="1:8" x14ac:dyDescent="0.25">
      <c r="A32797">
        <v>4862527</v>
      </c>
      <c r="B32797" t="s">
        <v>9087</v>
      </c>
      <c r="C32797" s="155">
        <v>37437</v>
      </c>
      <c r="D32797">
        <v>622865</v>
      </c>
      <c r="E32797" t="s">
        <v>987</v>
      </c>
      <c r="F32797" t="s">
        <v>44</v>
      </c>
      <c r="G32797" s="155">
        <v>45918</v>
      </c>
      <c r="H32797">
        <v>1</v>
      </c>
    </row>
    <row r="32798" spans="1:8" x14ac:dyDescent="0.25">
      <c r="A32798">
        <v>4862526</v>
      </c>
      <c r="B32798" t="s">
        <v>7181</v>
      </c>
      <c r="C32798" s="155">
        <v>27693</v>
      </c>
      <c r="D32798">
        <v>667814</v>
      </c>
      <c r="E32798" t="s">
        <v>1172</v>
      </c>
      <c r="F32798" t="s">
        <v>377</v>
      </c>
      <c r="G32798" s="155">
        <v>45904</v>
      </c>
      <c r="H32798">
        <v>1</v>
      </c>
    </row>
    <row r="32799" spans="1:8" x14ac:dyDescent="0.25">
      <c r="A32799">
        <v>4862525</v>
      </c>
      <c r="B32799" t="s">
        <v>7143</v>
      </c>
      <c r="C32799" s="155">
        <v>17791</v>
      </c>
      <c r="D32799">
        <v>620814</v>
      </c>
      <c r="E32799" t="s">
        <v>2653</v>
      </c>
      <c r="F32799" t="s">
        <v>54</v>
      </c>
      <c r="G32799" s="155">
        <v>45904</v>
      </c>
      <c r="H32799">
        <v>1</v>
      </c>
    </row>
    <row r="32800" spans="1:8" x14ac:dyDescent="0.25">
      <c r="A32800">
        <v>4862522</v>
      </c>
      <c r="B32800" t="s">
        <v>5219</v>
      </c>
      <c r="C32800" s="155">
        <v>34562</v>
      </c>
      <c r="D32800">
        <v>622804</v>
      </c>
      <c r="E32800" t="s">
        <v>1932</v>
      </c>
      <c r="F32800" t="s">
        <v>760</v>
      </c>
      <c r="G32800" s="155">
        <v>45904</v>
      </c>
      <c r="H32800">
        <v>1</v>
      </c>
    </row>
    <row r="32801" spans="1:8" x14ac:dyDescent="0.25">
      <c r="A32801">
        <v>4862521</v>
      </c>
      <c r="B32801" t="s">
        <v>6753</v>
      </c>
      <c r="C32801" s="155">
        <v>17747</v>
      </c>
      <c r="D32801">
        <v>617814</v>
      </c>
      <c r="E32801" t="s">
        <v>6092</v>
      </c>
      <c r="F32801" t="s">
        <v>382</v>
      </c>
      <c r="G32801" s="155">
        <v>45904</v>
      </c>
      <c r="H32801">
        <v>1</v>
      </c>
    </row>
    <row r="32802" spans="1:8" x14ac:dyDescent="0.25">
      <c r="A32802">
        <v>4862520</v>
      </c>
      <c r="B32802" t="s">
        <v>7187</v>
      </c>
      <c r="C32802" s="155">
        <v>24773</v>
      </c>
      <c r="D32802">
        <v>600824</v>
      </c>
      <c r="E32802" t="s">
        <v>1156</v>
      </c>
      <c r="F32802" t="s">
        <v>16</v>
      </c>
      <c r="G32802" s="155">
        <v>45904</v>
      </c>
      <c r="H32802">
        <v>1</v>
      </c>
    </row>
    <row r="32803" spans="1:8" x14ac:dyDescent="0.25">
      <c r="A32803">
        <v>4862517</v>
      </c>
      <c r="B32803" t="s">
        <v>7182</v>
      </c>
      <c r="C32803" s="155">
        <v>25234</v>
      </c>
      <c r="D32803">
        <v>618890</v>
      </c>
      <c r="E32803" t="s">
        <v>1942</v>
      </c>
      <c r="F32803" t="s">
        <v>69</v>
      </c>
      <c r="G32803" s="155">
        <v>45904</v>
      </c>
      <c r="H32803">
        <v>1</v>
      </c>
    </row>
    <row r="32804" spans="1:8" x14ac:dyDescent="0.25">
      <c r="A32804">
        <v>4862516</v>
      </c>
      <c r="B32804" t="s">
        <v>16296</v>
      </c>
      <c r="C32804" s="155">
        <v>33200</v>
      </c>
      <c r="D32804">
        <v>610888</v>
      </c>
      <c r="E32804" t="s">
        <v>7899</v>
      </c>
      <c r="F32804" t="s">
        <v>61</v>
      </c>
      <c r="G32804" s="155">
        <v>45911</v>
      </c>
      <c r="H32804">
        <v>1</v>
      </c>
    </row>
    <row r="32805" spans="1:8" x14ac:dyDescent="0.25">
      <c r="A32805">
        <v>4862515</v>
      </c>
      <c r="B32805" t="s">
        <v>4196</v>
      </c>
      <c r="C32805" s="155">
        <v>26664</v>
      </c>
      <c r="D32805">
        <v>622871</v>
      </c>
      <c r="E32805" t="s">
        <v>2097</v>
      </c>
      <c r="F32805" t="s">
        <v>40</v>
      </c>
      <c r="G32805" s="155">
        <v>45904</v>
      </c>
      <c r="H32805">
        <v>1</v>
      </c>
    </row>
    <row r="32806" spans="1:8" x14ac:dyDescent="0.25">
      <c r="A32806">
        <v>4862514</v>
      </c>
      <c r="B32806" t="s">
        <v>7183</v>
      </c>
      <c r="C32806" s="155">
        <v>21160</v>
      </c>
      <c r="D32806">
        <v>621890</v>
      </c>
      <c r="E32806" t="s">
        <v>1973</v>
      </c>
      <c r="F32806" t="s">
        <v>23</v>
      </c>
      <c r="G32806" s="155">
        <v>45904</v>
      </c>
      <c r="H32806">
        <v>1</v>
      </c>
    </row>
    <row r="32807" spans="1:8" x14ac:dyDescent="0.25">
      <c r="A32807">
        <v>4862513</v>
      </c>
      <c r="B32807" t="s">
        <v>6571</v>
      </c>
      <c r="C32807" s="155">
        <v>21945</v>
      </c>
      <c r="D32807">
        <v>667888</v>
      </c>
      <c r="E32807" t="s">
        <v>1522</v>
      </c>
      <c r="F32807" t="s">
        <v>12</v>
      </c>
      <c r="G32807" s="155">
        <v>45912</v>
      </c>
      <c r="H32807">
        <v>1</v>
      </c>
    </row>
    <row r="32808" spans="1:8" x14ac:dyDescent="0.25">
      <c r="A32808">
        <v>4862512</v>
      </c>
      <c r="B32808" t="s">
        <v>16297</v>
      </c>
      <c r="C32808" s="155">
        <v>21614</v>
      </c>
      <c r="D32808">
        <v>622865</v>
      </c>
      <c r="E32808" t="s">
        <v>2097</v>
      </c>
      <c r="F32808" t="s">
        <v>85</v>
      </c>
      <c r="G32808" s="155">
        <v>45910</v>
      </c>
      <c r="H32808">
        <v>1</v>
      </c>
    </row>
    <row r="32809" spans="1:8" x14ac:dyDescent="0.25">
      <c r="A32809">
        <v>4862510</v>
      </c>
      <c r="B32809" t="s">
        <v>4312</v>
      </c>
      <c r="C32809" s="155">
        <v>23522</v>
      </c>
      <c r="D32809">
        <v>609888</v>
      </c>
      <c r="E32809" t="s">
        <v>2976</v>
      </c>
      <c r="F32809" t="s">
        <v>345</v>
      </c>
      <c r="G32809" s="155">
        <v>45922</v>
      </c>
      <c r="H32809">
        <v>1</v>
      </c>
    </row>
    <row r="32810" spans="1:8" x14ac:dyDescent="0.25">
      <c r="A32810">
        <v>4862508</v>
      </c>
      <c r="B32810" t="s">
        <v>7184</v>
      </c>
      <c r="C32810" s="155">
        <v>19763</v>
      </c>
      <c r="D32810">
        <v>609814</v>
      </c>
      <c r="E32810" t="s">
        <v>4512</v>
      </c>
      <c r="F32810" t="s">
        <v>37</v>
      </c>
      <c r="G32810" s="155">
        <v>45904</v>
      </c>
      <c r="H32810">
        <v>1</v>
      </c>
    </row>
    <row r="32811" spans="1:8" x14ac:dyDescent="0.25">
      <c r="A32811">
        <v>4862507</v>
      </c>
      <c r="B32811" t="s">
        <v>7185</v>
      </c>
      <c r="C32811" s="155">
        <v>28222</v>
      </c>
      <c r="D32811">
        <v>667814</v>
      </c>
      <c r="E32811" t="s">
        <v>1180</v>
      </c>
      <c r="F32811" t="s">
        <v>297</v>
      </c>
      <c r="G32811" s="155">
        <v>45904</v>
      </c>
      <c r="H32811">
        <v>1</v>
      </c>
    </row>
    <row r="32812" spans="1:8" x14ac:dyDescent="0.25">
      <c r="A32812">
        <v>4862506</v>
      </c>
      <c r="B32812" t="s">
        <v>1471</v>
      </c>
      <c r="C32812" s="155">
        <v>24151</v>
      </c>
      <c r="D32812">
        <v>618890</v>
      </c>
      <c r="E32812" t="s">
        <v>3271</v>
      </c>
      <c r="F32812" t="s">
        <v>41</v>
      </c>
      <c r="G32812" s="155">
        <v>45904</v>
      </c>
      <c r="H32812">
        <v>1</v>
      </c>
    </row>
    <row r="32813" spans="1:8" x14ac:dyDescent="0.25">
      <c r="A32813">
        <v>4862504</v>
      </c>
      <c r="B32813" t="s">
        <v>3701</v>
      </c>
      <c r="C32813" s="155">
        <v>23576</v>
      </c>
      <c r="D32813">
        <v>618888</v>
      </c>
      <c r="E32813" t="s">
        <v>2209</v>
      </c>
      <c r="F32813" t="s">
        <v>69</v>
      </c>
      <c r="G32813" s="155">
        <v>45909</v>
      </c>
      <c r="H32813">
        <v>1</v>
      </c>
    </row>
    <row r="32814" spans="1:8" x14ac:dyDescent="0.25">
      <c r="A32814">
        <v>4862503</v>
      </c>
      <c r="B32814" t="s">
        <v>7186</v>
      </c>
      <c r="C32814" s="155">
        <v>23179</v>
      </c>
      <c r="D32814">
        <v>667824</v>
      </c>
      <c r="E32814" t="s">
        <v>1951</v>
      </c>
      <c r="F32814" t="s">
        <v>497</v>
      </c>
      <c r="G32814" s="155">
        <v>45903</v>
      </c>
      <c r="H32814">
        <v>1</v>
      </c>
    </row>
    <row r="32815" spans="1:8" x14ac:dyDescent="0.25">
      <c r="A32815">
        <v>4862501</v>
      </c>
      <c r="B32815" t="s">
        <v>3967</v>
      </c>
      <c r="C32815" s="155">
        <v>18077</v>
      </c>
      <c r="D32815">
        <v>617814</v>
      </c>
      <c r="E32815" t="s">
        <v>2304</v>
      </c>
      <c r="F32815" t="s">
        <v>338</v>
      </c>
      <c r="G32815" s="155">
        <v>45904</v>
      </c>
      <c r="H32815">
        <v>1</v>
      </c>
    </row>
    <row r="32816" spans="1:8" x14ac:dyDescent="0.25">
      <c r="A32816">
        <v>4862498</v>
      </c>
      <c r="B32816" t="s">
        <v>16298</v>
      </c>
      <c r="C32816" s="155">
        <v>29331</v>
      </c>
      <c r="D32816">
        <v>622871</v>
      </c>
      <c r="E32816" t="s">
        <v>581</v>
      </c>
      <c r="F32816" t="s">
        <v>85</v>
      </c>
      <c r="G32816" s="155">
        <v>45904</v>
      </c>
      <c r="H32816">
        <v>1</v>
      </c>
    </row>
    <row r="32817" spans="1:8" x14ac:dyDescent="0.25">
      <c r="A32817">
        <v>4862497</v>
      </c>
      <c r="B32817" t="s">
        <v>7187</v>
      </c>
      <c r="C32817" s="155">
        <v>24773</v>
      </c>
      <c r="D32817">
        <v>608972</v>
      </c>
      <c r="E32817" t="s">
        <v>1944</v>
      </c>
      <c r="F32817" t="s">
        <v>81</v>
      </c>
      <c r="G32817" s="155">
        <v>45904</v>
      </c>
      <c r="H32817">
        <v>1</v>
      </c>
    </row>
    <row r="32818" spans="1:8" x14ac:dyDescent="0.25">
      <c r="A32818">
        <v>4862496</v>
      </c>
      <c r="B32818" t="s">
        <v>9153</v>
      </c>
      <c r="C32818" s="155">
        <v>19394</v>
      </c>
      <c r="D32818">
        <v>600824</v>
      </c>
      <c r="E32818" t="s">
        <v>1198</v>
      </c>
      <c r="F32818" t="s">
        <v>16</v>
      </c>
      <c r="G32818" s="155">
        <v>45904</v>
      </c>
      <c r="H32818">
        <v>1</v>
      </c>
    </row>
    <row r="32819" spans="1:8" x14ac:dyDescent="0.25">
      <c r="A32819">
        <v>4862495</v>
      </c>
      <c r="B32819" t="s">
        <v>10840</v>
      </c>
      <c r="C32819" s="155">
        <v>20464</v>
      </c>
      <c r="D32819">
        <v>667824</v>
      </c>
      <c r="E32819" t="s">
        <v>1156</v>
      </c>
      <c r="F32819" t="s">
        <v>15</v>
      </c>
      <c r="G32819" s="155">
        <v>45904</v>
      </c>
      <c r="H32819">
        <v>1</v>
      </c>
    </row>
    <row r="32820" spans="1:8" x14ac:dyDescent="0.25">
      <c r="A32820">
        <v>4862494</v>
      </c>
      <c r="B32820" t="s">
        <v>7188</v>
      </c>
      <c r="C32820" s="155">
        <v>22087</v>
      </c>
      <c r="D32820">
        <v>667824</v>
      </c>
      <c r="E32820" t="s">
        <v>1192</v>
      </c>
      <c r="F32820" t="s">
        <v>15</v>
      </c>
      <c r="G32820" s="155">
        <v>45904</v>
      </c>
      <c r="H32820">
        <v>1</v>
      </c>
    </row>
    <row r="32821" spans="1:8" x14ac:dyDescent="0.25">
      <c r="A32821">
        <v>4862492</v>
      </c>
      <c r="B32821" t="s">
        <v>7189</v>
      </c>
      <c r="C32821" s="155">
        <v>23006</v>
      </c>
      <c r="D32821">
        <v>667824</v>
      </c>
      <c r="E32821" t="s">
        <v>1156</v>
      </c>
      <c r="F32821" t="s">
        <v>53</v>
      </c>
      <c r="G32821" s="155">
        <v>45904</v>
      </c>
      <c r="H32821">
        <v>1</v>
      </c>
    </row>
    <row r="32822" spans="1:8" x14ac:dyDescent="0.25">
      <c r="A32822">
        <v>4862490</v>
      </c>
      <c r="B32822" t="s">
        <v>3377</v>
      </c>
      <c r="C32822" s="155">
        <v>25088</v>
      </c>
      <c r="D32822">
        <v>667814</v>
      </c>
      <c r="E32822" t="s">
        <v>1192</v>
      </c>
      <c r="F32822" t="s">
        <v>494</v>
      </c>
      <c r="G32822" s="155">
        <v>45904</v>
      </c>
      <c r="H32822">
        <v>1</v>
      </c>
    </row>
    <row r="32823" spans="1:8" x14ac:dyDescent="0.25">
      <c r="A32823">
        <v>4862486</v>
      </c>
      <c r="B32823" t="s">
        <v>7190</v>
      </c>
      <c r="C32823" s="155">
        <v>27875</v>
      </c>
      <c r="D32823">
        <v>614890</v>
      </c>
      <c r="E32823" t="s">
        <v>1396</v>
      </c>
      <c r="F32823" t="s">
        <v>2636</v>
      </c>
      <c r="G32823" s="155">
        <v>45904</v>
      </c>
      <c r="H32823">
        <v>1</v>
      </c>
    </row>
    <row r="32824" spans="1:8" x14ac:dyDescent="0.25">
      <c r="A32824">
        <v>4862485</v>
      </c>
      <c r="B32824" t="s">
        <v>7191</v>
      </c>
      <c r="C32824" s="155">
        <v>18842</v>
      </c>
      <c r="D32824">
        <v>614888</v>
      </c>
      <c r="E32824" t="s">
        <v>2635</v>
      </c>
      <c r="F32824" t="s">
        <v>2636</v>
      </c>
      <c r="G32824" s="155">
        <v>45908</v>
      </c>
      <c r="H32824">
        <v>1</v>
      </c>
    </row>
    <row r="32825" spans="1:8" x14ac:dyDescent="0.25">
      <c r="A32825">
        <v>4862484</v>
      </c>
      <c r="B32825" t="s">
        <v>7192</v>
      </c>
      <c r="C32825" s="155">
        <v>15214</v>
      </c>
      <c r="D32825">
        <v>614890</v>
      </c>
      <c r="E32825" t="s">
        <v>1208</v>
      </c>
      <c r="F32825" t="s">
        <v>2636</v>
      </c>
      <c r="G32825" s="155">
        <v>45904</v>
      </c>
      <c r="H32825">
        <v>1</v>
      </c>
    </row>
    <row r="32826" spans="1:8" x14ac:dyDescent="0.25">
      <c r="A32826">
        <v>4862483</v>
      </c>
      <c r="B32826" t="s">
        <v>7193</v>
      </c>
      <c r="C32826" s="155">
        <v>36504</v>
      </c>
      <c r="D32826">
        <v>614890</v>
      </c>
      <c r="E32826" t="s">
        <v>4290</v>
      </c>
      <c r="F32826" t="s">
        <v>2636</v>
      </c>
      <c r="G32826" s="155">
        <v>45904</v>
      </c>
      <c r="H32826">
        <v>1</v>
      </c>
    </row>
    <row r="32827" spans="1:8" x14ac:dyDescent="0.25">
      <c r="A32827">
        <v>4862481</v>
      </c>
      <c r="B32827" t="s">
        <v>7194</v>
      </c>
      <c r="C32827" s="155">
        <v>26904</v>
      </c>
      <c r="D32827">
        <v>614890</v>
      </c>
      <c r="E32827" t="s">
        <v>1396</v>
      </c>
      <c r="F32827" t="s">
        <v>2636</v>
      </c>
      <c r="G32827" s="155">
        <v>45904</v>
      </c>
      <c r="H32827">
        <v>1</v>
      </c>
    </row>
    <row r="32828" spans="1:8" x14ac:dyDescent="0.25">
      <c r="A32828">
        <v>4862480</v>
      </c>
      <c r="B32828" t="s">
        <v>7195</v>
      </c>
      <c r="C32828" s="155">
        <v>25360</v>
      </c>
      <c r="D32828">
        <v>614890</v>
      </c>
      <c r="E32828" t="s">
        <v>3711</v>
      </c>
      <c r="F32828" t="s">
        <v>2636</v>
      </c>
      <c r="G32828" s="155">
        <v>45904</v>
      </c>
      <c r="H32828">
        <v>1</v>
      </c>
    </row>
    <row r="32829" spans="1:8" x14ac:dyDescent="0.25">
      <c r="A32829">
        <v>4862477</v>
      </c>
      <c r="B32829" t="s">
        <v>6705</v>
      </c>
      <c r="C32829" s="155">
        <v>32903</v>
      </c>
      <c r="D32829">
        <v>667888</v>
      </c>
      <c r="E32829" t="s">
        <v>1951</v>
      </c>
      <c r="F32829" t="s">
        <v>493</v>
      </c>
      <c r="G32829" s="155">
        <v>45908</v>
      </c>
      <c r="H32829">
        <v>1</v>
      </c>
    </row>
    <row r="32830" spans="1:8" x14ac:dyDescent="0.25">
      <c r="A32830">
        <v>4862474</v>
      </c>
      <c r="B32830" t="s">
        <v>4410</v>
      </c>
      <c r="C32830" s="155">
        <v>35597</v>
      </c>
      <c r="D32830">
        <v>667814</v>
      </c>
      <c r="E32830" t="s">
        <v>1172</v>
      </c>
      <c r="F32830" t="s">
        <v>493</v>
      </c>
      <c r="G32830" s="155">
        <v>45903</v>
      </c>
      <c r="H32830">
        <v>1</v>
      </c>
    </row>
    <row r="32831" spans="1:8" x14ac:dyDescent="0.25">
      <c r="A32831">
        <v>4862473</v>
      </c>
      <c r="B32831" t="s">
        <v>23902</v>
      </c>
      <c r="C32831" s="155">
        <v>36456</v>
      </c>
      <c r="D32831">
        <v>667888</v>
      </c>
      <c r="E32831" t="s">
        <v>1172</v>
      </c>
      <c r="F32831" t="s">
        <v>498</v>
      </c>
      <c r="G32831" s="155">
        <v>45919</v>
      </c>
      <c r="H32831">
        <v>1</v>
      </c>
    </row>
    <row r="32832" spans="1:8" x14ac:dyDescent="0.25">
      <c r="A32832">
        <v>4862470</v>
      </c>
      <c r="B32832" t="s">
        <v>7196</v>
      </c>
      <c r="C32832" s="155">
        <v>38732</v>
      </c>
      <c r="D32832">
        <v>622871</v>
      </c>
      <c r="E32832" t="s">
        <v>2603</v>
      </c>
      <c r="F32832" t="s">
        <v>442</v>
      </c>
      <c r="G32832" s="155">
        <v>45903</v>
      </c>
      <c r="H32832">
        <v>1</v>
      </c>
    </row>
    <row r="32833" spans="1:8" x14ac:dyDescent="0.25">
      <c r="A32833">
        <v>4862468</v>
      </c>
      <c r="B32833" t="s">
        <v>16299</v>
      </c>
      <c r="C32833" s="155">
        <v>13341</v>
      </c>
      <c r="D32833">
        <v>667984</v>
      </c>
      <c r="E32833" t="s">
        <v>1174</v>
      </c>
      <c r="F32833" t="s">
        <v>436</v>
      </c>
      <c r="G32833" s="155">
        <v>45903</v>
      </c>
      <c r="H32833">
        <v>1</v>
      </c>
    </row>
    <row r="32834" spans="1:8" x14ac:dyDescent="0.25">
      <c r="A32834">
        <v>4862467</v>
      </c>
      <c r="B32834" t="s">
        <v>3382</v>
      </c>
      <c r="C32834" s="155">
        <v>29472</v>
      </c>
      <c r="D32834">
        <v>667888</v>
      </c>
      <c r="E32834" t="s">
        <v>1799</v>
      </c>
      <c r="F32834" t="s">
        <v>494</v>
      </c>
      <c r="G32834" s="155">
        <v>45904</v>
      </c>
      <c r="H32834">
        <v>1</v>
      </c>
    </row>
    <row r="32835" spans="1:8" x14ac:dyDescent="0.25">
      <c r="A32835">
        <v>4862465</v>
      </c>
      <c r="B32835" t="s">
        <v>7197</v>
      </c>
      <c r="C32835" s="155">
        <v>14767</v>
      </c>
      <c r="D32835">
        <v>667688</v>
      </c>
      <c r="E32835" t="s">
        <v>1156</v>
      </c>
      <c r="F32835" t="s">
        <v>402</v>
      </c>
      <c r="G32835" s="155">
        <v>45903</v>
      </c>
      <c r="H32835">
        <v>1</v>
      </c>
    </row>
    <row r="32836" spans="1:8" x14ac:dyDescent="0.25">
      <c r="A32836">
        <v>4862464</v>
      </c>
      <c r="B32836" t="s">
        <v>7198</v>
      </c>
      <c r="C32836" s="155">
        <v>27519</v>
      </c>
      <c r="D32836">
        <v>667984</v>
      </c>
      <c r="E32836" t="s">
        <v>1186</v>
      </c>
      <c r="F32836" t="s">
        <v>493</v>
      </c>
      <c r="G32836" s="155">
        <v>45903</v>
      </c>
      <c r="H32836">
        <v>1</v>
      </c>
    </row>
    <row r="32837" spans="1:8" x14ac:dyDescent="0.25">
      <c r="A32837">
        <v>4862463</v>
      </c>
      <c r="B32837" t="s">
        <v>3400</v>
      </c>
      <c r="C32837" s="155">
        <v>23176</v>
      </c>
      <c r="D32837">
        <v>667814</v>
      </c>
      <c r="E32837" t="s">
        <v>1172</v>
      </c>
      <c r="F32837" t="s">
        <v>494</v>
      </c>
      <c r="G32837" s="155">
        <v>45903</v>
      </c>
      <c r="H32837">
        <v>1</v>
      </c>
    </row>
    <row r="32838" spans="1:8" x14ac:dyDescent="0.25">
      <c r="A32838">
        <v>4862461</v>
      </c>
      <c r="B32838" t="s">
        <v>4351</v>
      </c>
      <c r="C32838" s="155">
        <v>34162</v>
      </c>
      <c r="D32838">
        <v>667888</v>
      </c>
      <c r="E32838" t="s">
        <v>1172</v>
      </c>
      <c r="F32838" t="s">
        <v>12</v>
      </c>
      <c r="G32838" s="155">
        <v>45916</v>
      </c>
      <c r="H32838">
        <v>1</v>
      </c>
    </row>
    <row r="32839" spans="1:8" x14ac:dyDescent="0.25">
      <c r="A32839">
        <v>4862459</v>
      </c>
      <c r="B32839" t="s">
        <v>14902</v>
      </c>
      <c r="C32839" s="155">
        <v>22526</v>
      </c>
      <c r="D32839">
        <v>618888</v>
      </c>
      <c r="E32839" t="s">
        <v>7796</v>
      </c>
      <c r="F32839" t="s">
        <v>41</v>
      </c>
      <c r="G32839" s="155">
        <v>45912</v>
      </c>
      <c r="H32839">
        <v>1</v>
      </c>
    </row>
    <row r="32840" spans="1:8" x14ac:dyDescent="0.25">
      <c r="A32840">
        <v>4862457</v>
      </c>
      <c r="B32840" t="s">
        <v>7199</v>
      </c>
      <c r="C32840" s="155">
        <v>34489</v>
      </c>
      <c r="D32840">
        <v>667814</v>
      </c>
      <c r="E32840" t="s">
        <v>4694</v>
      </c>
      <c r="F32840" t="s">
        <v>430</v>
      </c>
      <c r="G32840" s="155">
        <v>45903</v>
      </c>
      <c r="H32840">
        <v>1</v>
      </c>
    </row>
    <row r="32841" spans="1:8" x14ac:dyDescent="0.25">
      <c r="A32841">
        <v>4862454</v>
      </c>
      <c r="B32841" t="s">
        <v>7200</v>
      </c>
      <c r="C32841" s="155">
        <v>33189</v>
      </c>
      <c r="D32841">
        <v>622871</v>
      </c>
      <c r="E32841" t="s">
        <v>572</v>
      </c>
      <c r="F32841" t="s">
        <v>666</v>
      </c>
      <c r="G32841" s="155">
        <v>45903</v>
      </c>
      <c r="H32841">
        <v>1</v>
      </c>
    </row>
    <row r="32842" spans="1:8" x14ac:dyDescent="0.25">
      <c r="A32842">
        <v>4862450</v>
      </c>
      <c r="B32842" t="s">
        <v>3404</v>
      </c>
      <c r="C32842" s="155">
        <v>30164</v>
      </c>
      <c r="D32842">
        <v>667824</v>
      </c>
      <c r="E32842" t="s">
        <v>1799</v>
      </c>
      <c r="F32842" t="s">
        <v>494</v>
      </c>
      <c r="G32842" s="155">
        <v>45903</v>
      </c>
      <c r="H32842">
        <v>1</v>
      </c>
    </row>
    <row r="32843" spans="1:8" x14ac:dyDescent="0.25">
      <c r="A32843">
        <v>4862449</v>
      </c>
      <c r="B32843" t="s">
        <v>7201</v>
      </c>
      <c r="C32843" s="155">
        <v>33239</v>
      </c>
      <c r="D32843">
        <v>618890</v>
      </c>
      <c r="E32843" t="s">
        <v>1987</v>
      </c>
      <c r="F32843" t="s">
        <v>41</v>
      </c>
      <c r="G32843" s="155">
        <v>45903</v>
      </c>
      <c r="H32843">
        <v>1</v>
      </c>
    </row>
    <row r="32844" spans="1:8" x14ac:dyDescent="0.25">
      <c r="A32844">
        <v>4862447</v>
      </c>
      <c r="B32844" t="s">
        <v>7202</v>
      </c>
      <c r="C32844" s="155">
        <v>34707</v>
      </c>
      <c r="D32844">
        <v>667824</v>
      </c>
      <c r="E32844" t="s">
        <v>1180</v>
      </c>
      <c r="F32844" t="s">
        <v>12</v>
      </c>
      <c r="G32844" s="155">
        <v>45903</v>
      </c>
      <c r="H32844">
        <v>1</v>
      </c>
    </row>
    <row r="32845" spans="1:8" x14ac:dyDescent="0.25">
      <c r="A32845">
        <v>4862446</v>
      </c>
      <c r="B32845" t="s">
        <v>3860</v>
      </c>
      <c r="C32845" s="155">
        <v>15633</v>
      </c>
      <c r="D32845">
        <v>618888</v>
      </c>
      <c r="E32845" t="s">
        <v>7796</v>
      </c>
      <c r="F32845" t="s">
        <v>69</v>
      </c>
      <c r="G32845" s="155">
        <v>45909</v>
      </c>
      <c r="H32845">
        <v>1</v>
      </c>
    </row>
    <row r="32846" spans="1:8" x14ac:dyDescent="0.25">
      <c r="A32846">
        <v>4862445</v>
      </c>
      <c r="B32846" t="s">
        <v>16300</v>
      </c>
      <c r="C32846" s="155">
        <v>26695</v>
      </c>
      <c r="D32846">
        <v>667814</v>
      </c>
      <c r="E32846" t="s">
        <v>1180</v>
      </c>
      <c r="F32846" t="s">
        <v>455</v>
      </c>
      <c r="G32846" s="155">
        <v>45903</v>
      </c>
      <c r="H32846">
        <v>1</v>
      </c>
    </row>
    <row r="32847" spans="1:8" x14ac:dyDescent="0.25">
      <c r="A32847">
        <v>4862443</v>
      </c>
      <c r="B32847" t="s">
        <v>7203</v>
      </c>
      <c r="C32847" s="155">
        <v>37932</v>
      </c>
      <c r="D32847">
        <v>667814</v>
      </c>
      <c r="E32847" t="s">
        <v>1222</v>
      </c>
      <c r="F32847" t="s">
        <v>402</v>
      </c>
      <c r="G32847" s="155">
        <v>45903</v>
      </c>
      <c r="H32847">
        <v>1</v>
      </c>
    </row>
    <row r="32848" spans="1:8" x14ac:dyDescent="0.25">
      <c r="A32848">
        <v>4862442</v>
      </c>
      <c r="B32848" t="s">
        <v>5751</v>
      </c>
      <c r="C32848" s="155">
        <v>36170</v>
      </c>
      <c r="D32848">
        <v>608890</v>
      </c>
      <c r="E32848" t="s">
        <v>1805</v>
      </c>
      <c r="F32848" t="s">
        <v>20</v>
      </c>
      <c r="G32848" s="155">
        <v>45903</v>
      </c>
      <c r="H32848">
        <v>1</v>
      </c>
    </row>
    <row r="32849" spans="1:8" x14ac:dyDescent="0.25">
      <c r="A32849">
        <v>4862441</v>
      </c>
      <c r="B32849" t="s">
        <v>7204</v>
      </c>
      <c r="C32849" s="155">
        <v>18272</v>
      </c>
      <c r="D32849">
        <v>667814</v>
      </c>
      <c r="E32849" t="s">
        <v>4694</v>
      </c>
      <c r="F32849" t="s">
        <v>430</v>
      </c>
      <c r="G32849" s="155">
        <v>45903</v>
      </c>
      <c r="H32849">
        <v>1</v>
      </c>
    </row>
    <row r="32850" spans="1:8" x14ac:dyDescent="0.25">
      <c r="A32850">
        <v>4862438</v>
      </c>
      <c r="B32850" t="s">
        <v>7205</v>
      </c>
      <c r="C32850" s="155">
        <v>27927</v>
      </c>
      <c r="D32850">
        <v>667814</v>
      </c>
      <c r="E32850" t="s">
        <v>1285</v>
      </c>
      <c r="F32850" t="s">
        <v>60</v>
      </c>
      <c r="G32850" s="155">
        <v>45903</v>
      </c>
      <c r="H32850">
        <v>1</v>
      </c>
    </row>
    <row r="32851" spans="1:8" x14ac:dyDescent="0.25">
      <c r="A32851">
        <v>4862437</v>
      </c>
      <c r="B32851" t="s">
        <v>7206</v>
      </c>
      <c r="C32851" s="155">
        <v>28606</v>
      </c>
      <c r="D32851">
        <v>608934</v>
      </c>
      <c r="E32851" t="s">
        <v>506</v>
      </c>
      <c r="F32851" t="s">
        <v>81</v>
      </c>
      <c r="G32851" s="155">
        <v>45903</v>
      </c>
      <c r="H32851">
        <v>1</v>
      </c>
    </row>
    <row r="32852" spans="1:8" x14ac:dyDescent="0.25">
      <c r="A32852">
        <v>4862436</v>
      </c>
      <c r="B32852" t="s">
        <v>7207</v>
      </c>
      <c r="C32852" s="155">
        <v>25117</v>
      </c>
      <c r="D32852">
        <v>608814</v>
      </c>
      <c r="E32852" t="s">
        <v>1867</v>
      </c>
      <c r="F32852" t="s">
        <v>35</v>
      </c>
      <c r="G32852" s="155">
        <v>45903</v>
      </c>
      <c r="H32852">
        <v>1</v>
      </c>
    </row>
    <row r="32853" spans="1:8" x14ac:dyDescent="0.25">
      <c r="A32853">
        <v>4862435</v>
      </c>
      <c r="B32853" t="s">
        <v>5233</v>
      </c>
      <c r="C32853" s="155">
        <v>25214</v>
      </c>
      <c r="D32853">
        <v>618890</v>
      </c>
      <c r="E32853" t="s">
        <v>1987</v>
      </c>
      <c r="F32853" t="s">
        <v>41</v>
      </c>
      <c r="G32853" s="155">
        <v>45903</v>
      </c>
      <c r="H32853">
        <v>1</v>
      </c>
    </row>
    <row r="32854" spans="1:8" x14ac:dyDescent="0.25">
      <c r="A32854">
        <v>4862433</v>
      </c>
      <c r="B32854" t="s">
        <v>7208</v>
      </c>
      <c r="C32854" s="155">
        <v>36992</v>
      </c>
      <c r="D32854">
        <v>622871</v>
      </c>
      <c r="E32854" t="s">
        <v>592</v>
      </c>
      <c r="F32854" t="s">
        <v>418</v>
      </c>
      <c r="G32854" s="155">
        <v>45903</v>
      </c>
      <c r="H32854">
        <v>1</v>
      </c>
    </row>
    <row r="32855" spans="1:8" x14ac:dyDescent="0.25">
      <c r="A32855">
        <v>4862432</v>
      </c>
      <c r="B32855" t="s">
        <v>7209</v>
      </c>
      <c r="C32855" s="155">
        <v>15846</v>
      </c>
      <c r="D32855">
        <v>667814</v>
      </c>
      <c r="E32855" t="s">
        <v>1198</v>
      </c>
      <c r="F32855" t="s">
        <v>53</v>
      </c>
      <c r="G32855" s="155">
        <v>45903</v>
      </c>
      <c r="H32855">
        <v>1</v>
      </c>
    </row>
    <row r="32856" spans="1:8" x14ac:dyDescent="0.25">
      <c r="A32856">
        <v>4862431</v>
      </c>
      <c r="B32856" t="s">
        <v>7210</v>
      </c>
      <c r="C32856" s="155">
        <v>27063</v>
      </c>
      <c r="D32856">
        <v>667972</v>
      </c>
      <c r="E32856" t="s">
        <v>1170</v>
      </c>
      <c r="F32856" t="s">
        <v>14</v>
      </c>
      <c r="G32856" s="155">
        <v>45903</v>
      </c>
      <c r="H32856">
        <v>1</v>
      </c>
    </row>
    <row r="32857" spans="1:8" x14ac:dyDescent="0.25">
      <c r="A32857">
        <v>4862430</v>
      </c>
      <c r="B32857" t="s">
        <v>7211</v>
      </c>
      <c r="C32857" s="155">
        <v>35994</v>
      </c>
      <c r="D32857">
        <v>667824</v>
      </c>
      <c r="E32857" t="s">
        <v>1172</v>
      </c>
      <c r="F32857" t="s">
        <v>404</v>
      </c>
      <c r="G32857" s="155">
        <v>45903</v>
      </c>
      <c r="H32857">
        <v>1</v>
      </c>
    </row>
    <row r="32858" spans="1:8" x14ac:dyDescent="0.25">
      <c r="A32858">
        <v>4862429</v>
      </c>
      <c r="B32858" t="s">
        <v>5430</v>
      </c>
      <c r="C32858" s="155">
        <v>38383</v>
      </c>
      <c r="D32858">
        <v>667824</v>
      </c>
      <c r="E32858" t="s">
        <v>1951</v>
      </c>
      <c r="F32858" t="s">
        <v>455</v>
      </c>
      <c r="G32858" s="155">
        <v>45903</v>
      </c>
      <c r="H32858">
        <v>1</v>
      </c>
    </row>
    <row r="32859" spans="1:8" x14ac:dyDescent="0.25">
      <c r="A32859">
        <v>4862428</v>
      </c>
      <c r="B32859" t="s">
        <v>7212</v>
      </c>
      <c r="C32859" s="155">
        <v>31502</v>
      </c>
      <c r="D32859">
        <v>667888</v>
      </c>
      <c r="E32859" t="s">
        <v>3006</v>
      </c>
      <c r="F32859" t="s">
        <v>494</v>
      </c>
      <c r="G32859" s="155">
        <v>45909</v>
      </c>
      <c r="H32859">
        <v>1</v>
      </c>
    </row>
    <row r="32860" spans="1:8" x14ac:dyDescent="0.25">
      <c r="A32860">
        <v>4862426</v>
      </c>
      <c r="B32860" t="s">
        <v>7213</v>
      </c>
      <c r="C32860" s="155">
        <v>36533</v>
      </c>
      <c r="D32860">
        <v>667814</v>
      </c>
      <c r="E32860" t="s">
        <v>1172</v>
      </c>
      <c r="F32860" t="s">
        <v>53</v>
      </c>
      <c r="G32860" s="155">
        <v>45903</v>
      </c>
      <c r="H32860">
        <v>1</v>
      </c>
    </row>
    <row r="32861" spans="1:8" x14ac:dyDescent="0.25">
      <c r="A32861">
        <v>4862425</v>
      </c>
      <c r="B32861" t="s">
        <v>7214</v>
      </c>
      <c r="C32861" s="155">
        <v>28199</v>
      </c>
      <c r="D32861">
        <v>608814</v>
      </c>
      <c r="E32861" t="s">
        <v>3633</v>
      </c>
      <c r="F32861" t="s">
        <v>81</v>
      </c>
      <c r="G32861" s="155">
        <v>45903</v>
      </c>
      <c r="H32861">
        <v>1</v>
      </c>
    </row>
    <row r="32862" spans="1:8" x14ac:dyDescent="0.25">
      <c r="A32862">
        <v>4862424</v>
      </c>
      <c r="B32862" t="s">
        <v>7215</v>
      </c>
      <c r="C32862" s="155">
        <v>15288</v>
      </c>
      <c r="D32862">
        <v>608814</v>
      </c>
      <c r="E32862" t="s">
        <v>1867</v>
      </c>
      <c r="F32862" t="s">
        <v>35</v>
      </c>
      <c r="G32862" s="155">
        <v>45903</v>
      </c>
      <c r="H32862">
        <v>1</v>
      </c>
    </row>
    <row r="32863" spans="1:8" x14ac:dyDescent="0.25">
      <c r="A32863">
        <v>4862423</v>
      </c>
      <c r="B32863" t="s">
        <v>7216</v>
      </c>
      <c r="C32863" s="155">
        <v>31124</v>
      </c>
      <c r="D32863">
        <v>667888</v>
      </c>
      <c r="E32863" t="s">
        <v>2743</v>
      </c>
      <c r="F32863" t="s">
        <v>494</v>
      </c>
      <c r="G32863" s="155">
        <v>45909</v>
      </c>
      <c r="H32863">
        <v>1</v>
      </c>
    </row>
    <row r="32864" spans="1:8" x14ac:dyDescent="0.25">
      <c r="A32864">
        <v>4862422</v>
      </c>
      <c r="B32864" t="s">
        <v>7217</v>
      </c>
      <c r="C32864" s="155">
        <v>27115</v>
      </c>
      <c r="D32864">
        <v>667984</v>
      </c>
      <c r="E32864" t="s">
        <v>1156</v>
      </c>
      <c r="F32864" t="s">
        <v>402</v>
      </c>
      <c r="G32864" s="155">
        <v>45903</v>
      </c>
      <c r="H32864">
        <v>1</v>
      </c>
    </row>
    <row r="32865" spans="1:8" x14ac:dyDescent="0.25">
      <c r="A32865">
        <v>4862421</v>
      </c>
      <c r="B32865" t="s">
        <v>7218</v>
      </c>
      <c r="C32865" s="155">
        <v>29785</v>
      </c>
      <c r="D32865">
        <v>622932</v>
      </c>
      <c r="E32865" t="s">
        <v>535</v>
      </c>
      <c r="F32865" t="s">
        <v>47</v>
      </c>
      <c r="G32865" s="155">
        <v>45903</v>
      </c>
      <c r="H32865">
        <v>1</v>
      </c>
    </row>
    <row r="32866" spans="1:8" x14ac:dyDescent="0.25">
      <c r="A32866">
        <v>4862420</v>
      </c>
      <c r="B32866" t="s">
        <v>7219</v>
      </c>
      <c r="C32866" s="155">
        <v>31942</v>
      </c>
      <c r="D32866">
        <v>621890</v>
      </c>
      <c r="E32866" t="s">
        <v>7220</v>
      </c>
      <c r="F32866" t="s">
        <v>23</v>
      </c>
      <c r="G32866" s="155">
        <v>45903</v>
      </c>
      <c r="H32866">
        <v>1</v>
      </c>
    </row>
    <row r="32867" spans="1:8" x14ac:dyDescent="0.25">
      <c r="A32867">
        <v>4862419</v>
      </c>
      <c r="B32867" t="s">
        <v>19138</v>
      </c>
      <c r="C32867" s="155">
        <v>24059</v>
      </c>
      <c r="D32867">
        <v>604888</v>
      </c>
      <c r="E32867" t="s">
        <v>2186</v>
      </c>
      <c r="F32867" t="s">
        <v>50</v>
      </c>
      <c r="G32867" s="155">
        <v>45917</v>
      </c>
      <c r="H32867">
        <v>1</v>
      </c>
    </row>
    <row r="32868" spans="1:8" x14ac:dyDescent="0.25">
      <c r="A32868">
        <v>4862417</v>
      </c>
      <c r="B32868" t="s">
        <v>2338</v>
      </c>
      <c r="C32868" s="155">
        <v>20698</v>
      </c>
      <c r="D32868">
        <v>667688</v>
      </c>
      <c r="E32868" t="s">
        <v>1156</v>
      </c>
      <c r="F32868" t="s">
        <v>454</v>
      </c>
      <c r="G32868" s="155">
        <v>45903</v>
      </c>
      <c r="H32868">
        <v>1</v>
      </c>
    </row>
    <row r="32869" spans="1:8" x14ac:dyDescent="0.25">
      <c r="A32869">
        <v>4862416</v>
      </c>
      <c r="B32869" t="s">
        <v>7221</v>
      </c>
      <c r="C32869" s="155">
        <v>33378</v>
      </c>
      <c r="D32869">
        <v>667814</v>
      </c>
      <c r="E32869" t="s">
        <v>1172</v>
      </c>
      <c r="F32869" t="s">
        <v>14</v>
      </c>
      <c r="G32869" s="155">
        <v>45903</v>
      </c>
      <c r="H32869">
        <v>1</v>
      </c>
    </row>
    <row r="32870" spans="1:8" x14ac:dyDescent="0.25">
      <c r="A32870">
        <v>4862414</v>
      </c>
      <c r="B32870" t="s">
        <v>7222</v>
      </c>
      <c r="C32870" s="155">
        <v>37435</v>
      </c>
      <c r="D32870">
        <v>667814</v>
      </c>
      <c r="E32870" t="s">
        <v>1180</v>
      </c>
      <c r="F32870" t="s">
        <v>402</v>
      </c>
      <c r="G32870" s="155">
        <v>45903</v>
      </c>
      <c r="H32870">
        <v>1</v>
      </c>
    </row>
    <row r="32871" spans="1:8" x14ac:dyDescent="0.25">
      <c r="A32871">
        <v>4862413</v>
      </c>
      <c r="B32871" t="s">
        <v>7223</v>
      </c>
      <c r="C32871" s="155">
        <v>28706</v>
      </c>
      <c r="D32871">
        <v>667890</v>
      </c>
      <c r="E32871" t="s">
        <v>1352</v>
      </c>
      <c r="F32871" t="s">
        <v>60</v>
      </c>
      <c r="G32871" s="155">
        <v>45903</v>
      </c>
      <c r="H32871">
        <v>1</v>
      </c>
    </row>
    <row r="32872" spans="1:8" x14ac:dyDescent="0.25">
      <c r="A32872">
        <v>4862411</v>
      </c>
      <c r="B32872" t="s">
        <v>7224</v>
      </c>
      <c r="C32872" s="155">
        <v>30393</v>
      </c>
      <c r="D32872">
        <v>608890</v>
      </c>
      <c r="E32872" t="s">
        <v>3036</v>
      </c>
      <c r="F32872" t="s">
        <v>20</v>
      </c>
      <c r="G32872" s="155">
        <v>45903</v>
      </c>
      <c r="H32872">
        <v>1</v>
      </c>
    </row>
    <row r="32873" spans="1:8" x14ac:dyDescent="0.25">
      <c r="A32873">
        <v>4862410</v>
      </c>
      <c r="B32873" t="s">
        <v>7225</v>
      </c>
      <c r="C32873" s="155">
        <v>36948</v>
      </c>
      <c r="D32873">
        <v>667824</v>
      </c>
      <c r="E32873" t="s">
        <v>1172</v>
      </c>
      <c r="F32873" t="s">
        <v>14</v>
      </c>
      <c r="G32873" s="155">
        <v>45903</v>
      </c>
      <c r="H32873">
        <v>1</v>
      </c>
    </row>
    <row r="32874" spans="1:8" x14ac:dyDescent="0.25">
      <c r="A32874">
        <v>4862407</v>
      </c>
      <c r="B32874" t="s">
        <v>7226</v>
      </c>
      <c r="C32874" s="155">
        <v>34346</v>
      </c>
      <c r="D32874">
        <v>667888</v>
      </c>
      <c r="E32874" t="s">
        <v>1379</v>
      </c>
      <c r="F32874" t="s">
        <v>494</v>
      </c>
      <c r="G32874" s="155">
        <v>45910</v>
      </c>
      <c r="H32874">
        <v>1</v>
      </c>
    </row>
    <row r="32875" spans="1:8" x14ac:dyDescent="0.25">
      <c r="A32875">
        <v>4862402</v>
      </c>
      <c r="B32875" t="s">
        <v>7227</v>
      </c>
      <c r="C32875" s="155">
        <v>18800</v>
      </c>
      <c r="D32875">
        <v>667814</v>
      </c>
      <c r="E32875" t="s">
        <v>1180</v>
      </c>
      <c r="F32875" t="s">
        <v>60</v>
      </c>
      <c r="G32875" s="155">
        <v>45903</v>
      </c>
      <c r="H32875">
        <v>1</v>
      </c>
    </row>
    <row r="32876" spans="1:8" x14ac:dyDescent="0.25">
      <c r="A32876">
        <v>4862401</v>
      </c>
      <c r="B32876" t="s">
        <v>7228</v>
      </c>
      <c r="C32876" s="155">
        <v>29344</v>
      </c>
      <c r="D32876">
        <v>667814</v>
      </c>
      <c r="E32876" t="s">
        <v>1172</v>
      </c>
      <c r="F32876" t="s">
        <v>430</v>
      </c>
      <c r="G32876" s="155">
        <v>45903</v>
      </c>
      <c r="H32876">
        <v>1</v>
      </c>
    </row>
    <row r="32877" spans="1:8" x14ac:dyDescent="0.25">
      <c r="A32877">
        <v>4862397</v>
      </c>
      <c r="B32877" t="s">
        <v>6436</v>
      </c>
      <c r="C32877" s="155">
        <v>16296</v>
      </c>
      <c r="D32877">
        <v>608888</v>
      </c>
      <c r="E32877" t="s">
        <v>1867</v>
      </c>
      <c r="F32877" t="s">
        <v>81</v>
      </c>
      <c r="G32877" s="155">
        <v>45909</v>
      </c>
      <c r="H32877">
        <v>1</v>
      </c>
    </row>
    <row r="32878" spans="1:8" x14ac:dyDescent="0.25">
      <c r="A32878">
        <v>4862396</v>
      </c>
      <c r="B32878" t="s">
        <v>7229</v>
      </c>
      <c r="C32878" s="155">
        <v>37550</v>
      </c>
      <c r="D32878">
        <v>665888</v>
      </c>
      <c r="E32878" t="s">
        <v>7230</v>
      </c>
      <c r="F32878" t="s">
        <v>79</v>
      </c>
      <c r="G32878" s="155">
        <v>45904</v>
      </c>
      <c r="H32878">
        <v>1</v>
      </c>
    </row>
    <row r="32879" spans="1:8" x14ac:dyDescent="0.25">
      <c r="A32879">
        <v>4862395</v>
      </c>
      <c r="B32879" t="s">
        <v>16301</v>
      </c>
      <c r="C32879" s="155">
        <v>36193</v>
      </c>
      <c r="D32879">
        <v>622865</v>
      </c>
      <c r="E32879" t="s">
        <v>572</v>
      </c>
      <c r="F32879" t="s">
        <v>47</v>
      </c>
      <c r="G32879" s="155">
        <v>45912</v>
      </c>
      <c r="H32879">
        <v>1</v>
      </c>
    </row>
    <row r="32880" spans="1:8" x14ac:dyDescent="0.25">
      <c r="A32880">
        <v>4862391</v>
      </c>
      <c r="B32880" t="s">
        <v>7231</v>
      </c>
      <c r="C32880" s="155">
        <v>38043</v>
      </c>
      <c r="D32880">
        <v>665888</v>
      </c>
      <c r="E32880" t="s">
        <v>2348</v>
      </c>
      <c r="F32880" t="s">
        <v>79</v>
      </c>
      <c r="G32880" s="155">
        <v>45909</v>
      </c>
      <c r="H32880">
        <v>1</v>
      </c>
    </row>
    <row r="32881" spans="1:8" x14ac:dyDescent="0.25">
      <c r="A32881">
        <v>4862389</v>
      </c>
      <c r="B32881" t="s">
        <v>7232</v>
      </c>
      <c r="C32881" s="155">
        <v>38009</v>
      </c>
      <c r="D32881">
        <v>665888</v>
      </c>
      <c r="E32881" t="s">
        <v>2794</v>
      </c>
      <c r="F32881" t="s">
        <v>4093</v>
      </c>
      <c r="G32881" s="155">
        <v>45905</v>
      </c>
      <c r="H32881">
        <v>1</v>
      </c>
    </row>
    <row r="32882" spans="1:8" x14ac:dyDescent="0.25">
      <c r="A32882">
        <v>4862387</v>
      </c>
      <c r="B32882" t="s">
        <v>7233</v>
      </c>
      <c r="C32882" s="155">
        <v>30778</v>
      </c>
      <c r="D32882">
        <v>622932</v>
      </c>
      <c r="E32882" t="s">
        <v>535</v>
      </c>
      <c r="F32882" t="s">
        <v>44</v>
      </c>
      <c r="G32882" s="155">
        <v>45903</v>
      </c>
      <c r="H32882">
        <v>1</v>
      </c>
    </row>
    <row r="32883" spans="1:8" x14ac:dyDescent="0.25">
      <c r="A32883">
        <v>4862386</v>
      </c>
      <c r="B32883" t="s">
        <v>7234</v>
      </c>
      <c r="C32883" s="155">
        <v>28415</v>
      </c>
      <c r="D32883">
        <v>667814</v>
      </c>
      <c r="E32883" t="s">
        <v>1180</v>
      </c>
      <c r="F32883" t="s">
        <v>359</v>
      </c>
      <c r="G32883" s="155">
        <v>45903</v>
      </c>
      <c r="H32883">
        <v>1</v>
      </c>
    </row>
    <row r="32884" spans="1:8" x14ac:dyDescent="0.25">
      <c r="A32884">
        <v>4862385</v>
      </c>
      <c r="B32884" t="s">
        <v>5836</v>
      </c>
      <c r="C32884" s="155">
        <v>17668</v>
      </c>
      <c r="D32884">
        <v>667984</v>
      </c>
      <c r="E32884" t="s">
        <v>1156</v>
      </c>
      <c r="F32884" t="s">
        <v>402</v>
      </c>
      <c r="G32884" s="155">
        <v>45903</v>
      </c>
      <c r="H32884">
        <v>1</v>
      </c>
    </row>
    <row r="32885" spans="1:8" x14ac:dyDescent="0.25">
      <c r="A32885">
        <v>4862384</v>
      </c>
      <c r="B32885" t="s">
        <v>7235</v>
      </c>
      <c r="C32885" s="155">
        <v>25099</v>
      </c>
      <c r="D32885">
        <v>667814</v>
      </c>
      <c r="E32885" t="s">
        <v>1180</v>
      </c>
      <c r="F32885" t="s">
        <v>53</v>
      </c>
      <c r="G32885" s="155">
        <v>45903</v>
      </c>
      <c r="H32885">
        <v>1</v>
      </c>
    </row>
    <row r="32886" spans="1:8" x14ac:dyDescent="0.25">
      <c r="A32886">
        <v>4862379</v>
      </c>
      <c r="B32886" t="s">
        <v>7236</v>
      </c>
      <c r="C32886" s="155">
        <v>37293</v>
      </c>
      <c r="D32886">
        <v>667888</v>
      </c>
      <c r="E32886" t="s">
        <v>1172</v>
      </c>
      <c r="F32886" t="s">
        <v>493</v>
      </c>
      <c r="G32886" s="155">
        <v>45903</v>
      </c>
      <c r="H32886">
        <v>1</v>
      </c>
    </row>
    <row r="32887" spans="1:8" x14ac:dyDescent="0.25">
      <c r="A32887">
        <v>4862376</v>
      </c>
      <c r="B32887" t="s">
        <v>17288</v>
      </c>
      <c r="C32887" s="155">
        <v>24485</v>
      </c>
      <c r="D32887">
        <v>667934</v>
      </c>
      <c r="E32887" t="s">
        <v>506</v>
      </c>
      <c r="F32887" t="s">
        <v>327</v>
      </c>
      <c r="G32887" s="155">
        <v>45903</v>
      </c>
      <c r="H32887">
        <v>1</v>
      </c>
    </row>
    <row r="32888" spans="1:8" x14ac:dyDescent="0.25">
      <c r="A32888">
        <v>4862373</v>
      </c>
      <c r="B32888" t="s">
        <v>3410</v>
      </c>
      <c r="C32888" s="155">
        <v>17908</v>
      </c>
      <c r="D32888">
        <v>667984</v>
      </c>
      <c r="E32888" t="s">
        <v>1430</v>
      </c>
      <c r="F32888" t="s">
        <v>494</v>
      </c>
      <c r="G32888" s="155">
        <v>45903</v>
      </c>
      <c r="H32888">
        <v>1</v>
      </c>
    </row>
    <row r="32889" spans="1:8" x14ac:dyDescent="0.25">
      <c r="A32889">
        <v>4862372</v>
      </c>
      <c r="B32889" t="s">
        <v>7237</v>
      </c>
      <c r="C32889" s="155">
        <v>15980</v>
      </c>
      <c r="D32889">
        <v>667688</v>
      </c>
      <c r="E32889" t="s">
        <v>1156</v>
      </c>
      <c r="F32889" t="s">
        <v>60</v>
      </c>
      <c r="G32889" s="155">
        <v>45903</v>
      </c>
      <c r="H32889">
        <v>1</v>
      </c>
    </row>
    <row r="32890" spans="1:8" x14ac:dyDescent="0.25">
      <c r="A32890">
        <v>4862371</v>
      </c>
      <c r="B32890" t="s">
        <v>8137</v>
      </c>
      <c r="C32890" s="155">
        <v>33614</v>
      </c>
      <c r="D32890">
        <v>614888</v>
      </c>
      <c r="E32890" t="s">
        <v>2635</v>
      </c>
      <c r="F32890" t="s">
        <v>315</v>
      </c>
      <c r="G32890" s="155">
        <v>45910</v>
      </c>
      <c r="H32890">
        <v>1</v>
      </c>
    </row>
    <row r="32891" spans="1:8" x14ac:dyDescent="0.25">
      <c r="A32891">
        <v>4862370</v>
      </c>
      <c r="B32891" t="s">
        <v>16302</v>
      </c>
      <c r="C32891" s="155">
        <v>31943</v>
      </c>
      <c r="D32891">
        <v>667814</v>
      </c>
      <c r="E32891" t="s">
        <v>1170</v>
      </c>
      <c r="F32891" t="s">
        <v>436</v>
      </c>
      <c r="G32891" s="155">
        <v>45903</v>
      </c>
      <c r="H32891">
        <v>1</v>
      </c>
    </row>
    <row r="32892" spans="1:8" x14ac:dyDescent="0.25">
      <c r="A32892">
        <v>4862367</v>
      </c>
      <c r="B32892" t="s">
        <v>16303</v>
      </c>
      <c r="C32892" s="155">
        <v>23542</v>
      </c>
      <c r="D32892">
        <v>622865</v>
      </c>
      <c r="E32892" t="s">
        <v>2097</v>
      </c>
      <c r="F32892" t="s">
        <v>47</v>
      </c>
      <c r="G32892" s="155">
        <v>45911</v>
      </c>
      <c r="H32892">
        <v>1</v>
      </c>
    </row>
    <row r="32893" spans="1:8" x14ac:dyDescent="0.25">
      <c r="A32893">
        <v>4862366</v>
      </c>
      <c r="B32893" t="s">
        <v>3016</v>
      </c>
      <c r="C32893" s="155">
        <v>29717</v>
      </c>
      <c r="D32893">
        <v>667814</v>
      </c>
      <c r="E32893" t="s">
        <v>1180</v>
      </c>
      <c r="F32893" t="s">
        <v>53</v>
      </c>
      <c r="G32893" s="155">
        <v>45903</v>
      </c>
      <c r="H32893">
        <v>1</v>
      </c>
    </row>
    <row r="32894" spans="1:8" x14ac:dyDescent="0.25">
      <c r="A32894">
        <v>4862361</v>
      </c>
      <c r="B32894" t="s">
        <v>7238</v>
      </c>
      <c r="C32894" s="155">
        <v>25712</v>
      </c>
      <c r="D32894">
        <v>608890</v>
      </c>
      <c r="E32894" t="s">
        <v>7239</v>
      </c>
      <c r="F32894" t="s">
        <v>35</v>
      </c>
      <c r="G32894" s="155">
        <v>45903</v>
      </c>
      <c r="H32894">
        <v>1</v>
      </c>
    </row>
    <row r="32895" spans="1:8" x14ac:dyDescent="0.25">
      <c r="A32895">
        <v>4862360</v>
      </c>
      <c r="B32895" t="s">
        <v>7240</v>
      </c>
      <c r="C32895" s="155">
        <v>31840</v>
      </c>
      <c r="D32895">
        <v>622871</v>
      </c>
      <c r="E32895" t="s">
        <v>515</v>
      </c>
      <c r="F32895" t="s">
        <v>24</v>
      </c>
      <c r="G32895" s="155">
        <v>45903</v>
      </c>
      <c r="H32895">
        <v>1</v>
      </c>
    </row>
    <row r="32896" spans="1:8" x14ac:dyDescent="0.25">
      <c r="A32896">
        <v>4862359</v>
      </c>
      <c r="B32896" t="s">
        <v>7241</v>
      </c>
      <c r="C32896" s="155">
        <v>33548</v>
      </c>
      <c r="D32896">
        <v>667814</v>
      </c>
      <c r="E32896" t="s">
        <v>1172</v>
      </c>
      <c r="F32896" t="s">
        <v>14</v>
      </c>
      <c r="G32896" s="155">
        <v>45903</v>
      </c>
      <c r="H32896">
        <v>1</v>
      </c>
    </row>
    <row r="32897" spans="1:8" x14ac:dyDescent="0.25">
      <c r="A32897">
        <v>4862356</v>
      </c>
      <c r="B32897" t="s">
        <v>7242</v>
      </c>
      <c r="C32897" s="155">
        <v>31772</v>
      </c>
      <c r="D32897">
        <v>608890</v>
      </c>
      <c r="E32897" t="s">
        <v>3036</v>
      </c>
      <c r="F32897" t="s">
        <v>20</v>
      </c>
      <c r="G32897" s="155">
        <v>45903</v>
      </c>
      <c r="H32897">
        <v>1</v>
      </c>
    </row>
    <row r="32898" spans="1:8" x14ac:dyDescent="0.25">
      <c r="A32898">
        <v>4862355</v>
      </c>
      <c r="B32898" t="s">
        <v>7243</v>
      </c>
      <c r="C32898" s="155">
        <v>23393</v>
      </c>
      <c r="D32898">
        <v>667688</v>
      </c>
      <c r="E32898" t="s">
        <v>1156</v>
      </c>
      <c r="F32898" t="s">
        <v>328</v>
      </c>
      <c r="G32898" s="155">
        <v>45903</v>
      </c>
      <c r="H32898">
        <v>1</v>
      </c>
    </row>
    <row r="32899" spans="1:8" x14ac:dyDescent="0.25">
      <c r="A32899">
        <v>4862354</v>
      </c>
      <c r="B32899" t="s">
        <v>4057</v>
      </c>
      <c r="C32899" s="155">
        <v>16367</v>
      </c>
      <c r="D32899">
        <v>667984</v>
      </c>
      <c r="E32899" t="s">
        <v>1174</v>
      </c>
      <c r="F32899" t="s">
        <v>455</v>
      </c>
      <c r="G32899" s="155">
        <v>45903</v>
      </c>
      <c r="H32899">
        <v>1</v>
      </c>
    </row>
    <row r="32900" spans="1:8" x14ac:dyDescent="0.25">
      <c r="A32900">
        <v>4862352</v>
      </c>
      <c r="B32900" t="s">
        <v>7244</v>
      </c>
      <c r="C32900" s="155">
        <v>33560</v>
      </c>
      <c r="D32900">
        <v>622932</v>
      </c>
      <c r="E32900" t="s">
        <v>4824</v>
      </c>
      <c r="F32900" t="s">
        <v>418</v>
      </c>
      <c r="G32900" s="155">
        <v>45903</v>
      </c>
      <c r="H32900">
        <v>1</v>
      </c>
    </row>
    <row r="32901" spans="1:8" x14ac:dyDescent="0.25">
      <c r="A32901">
        <v>4862351</v>
      </c>
      <c r="B32901" t="s">
        <v>16304</v>
      </c>
      <c r="C32901" s="155">
        <v>24507</v>
      </c>
      <c r="D32901">
        <v>667972</v>
      </c>
      <c r="E32901" t="s">
        <v>1170</v>
      </c>
      <c r="F32901" t="s">
        <v>327</v>
      </c>
      <c r="G32901" s="155">
        <v>45903</v>
      </c>
      <c r="H32901">
        <v>1</v>
      </c>
    </row>
    <row r="32902" spans="1:8" x14ac:dyDescent="0.25">
      <c r="A32902">
        <v>4862350</v>
      </c>
      <c r="B32902" t="s">
        <v>7245</v>
      </c>
      <c r="C32902" s="155">
        <v>35861</v>
      </c>
      <c r="D32902">
        <v>667888</v>
      </c>
      <c r="E32902" t="s">
        <v>1951</v>
      </c>
      <c r="F32902" t="s">
        <v>494</v>
      </c>
      <c r="G32902" s="155">
        <v>45908</v>
      </c>
      <c r="H32902">
        <v>1</v>
      </c>
    </row>
    <row r="32903" spans="1:8" x14ac:dyDescent="0.25">
      <c r="A32903">
        <v>4862347</v>
      </c>
      <c r="B32903" t="s">
        <v>9565</v>
      </c>
      <c r="C32903" s="155">
        <v>17565</v>
      </c>
      <c r="D32903">
        <v>608890</v>
      </c>
      <c r="E32903" t="s">
        <v>3633</v>
      </c>
      <c r="F32903" t="s">
        <v>35</v>
      </c>
      <c r="G32903" s="155">
        <v>45903</v>
      </c>
      <c r="H32903">
        <v>1</v>
      </c>
    </row>
    <row r="32904" spans="1:8" x14ac:dyDescent="0.25">
      <c r="A32904">
        <v>4862346</v>
      </c>
      <c r="B32904" t="s">
        <v>7246</v>
      </c>
      <c r="C32904" s="155">
        <v>29865</v>
      </c>
      <c r="D32904">
        <v>618890</v>
      </c>
      <c r="E32904" t="s">
        <v>1942</v>
      </c>
      <c r="F32904" t="s">
        <v>41</v>
      </c>
      <c r="G32904" s="155">
        <v>45903</v>
      </c>
      <c r="H32904">
        <v>1</v>
      </c>
    </row>
    <row r="32905" spans="1:8" x14ac:dyDescent="0.25">
      <c r="A32905">
        <v>4862344</v>
      </c>
      <c r="B32905" t="s">
        <v>7247</v>
      </c>
      <c r="C32905" s="155">
        <v>25018</v>
      </c>
      <c r="D32905">
        <v>614890</v>
      </c>
      <c r="E32905" t="s">
        <v>7248</v>
      </c>
      <c r="F32905" t="s">
        <v>315</v>
      </c>
      <c r="G32905" s="155">
        <v>45903</v>
      </c>
      <c r="H32905">
        <v>1</v>
      </c>
    </row>
    <row r="32906" spans="1:8" x14ac:dyDescent="0.25">
      <c r="A32906">
        <v>4862340</v>
      </c>
      <c r="B32906" t="s">
        <v>7249</v>
      </c>
      <c r="C32906" s="155">
        <v>23956</v>
      </c>
      <c r="D32906">
        <v>667824</v>
      </c>
      <c r="E32906" t="s">
        <v>1951</v>
      </c>
      <c r="F32906" t="s">
        <v>454</v>
      </c>
      <c r="G32906" s="155">
        <v>45903</v>
      </c>
      <c r="H32906">
        <v>1</v>
      </c>
    </row>
    <row r="32907" spans="1:8" x14ac:dyDescent="0.25">
      <c r="A32907">
        <v>4862339</v>
      </c>
      <c r="B32907" t="s">
        <v>15583</v>
      </c>
      <c r="C32907" s="155">
        <v>38468</v>
      </c>
      <c r="D32907">
        <v>667888</v>
      </c>
      <c r="E32907" t="s">
        <v>1172</v>
      </c>
      <c r="F32907" t="s">
        <v>15</v>
      </c>
      <c r="G32907" s="155">
        <v>45916</v>
      </c>
      <c r="H32907">
        <v>1</v>
      </c>
    </row>
    <row r="32908" spans="1:8" x14ac:dyDescent="0.25">
      <c r="A32908">
        <v>4862338</v>
      </c>
      <c r="B32908" t="s">
        <v>19139</v>
      </c>
      <c r="C32908" s="155">
        <v>33855</v>
      </c>
      <c r="D32908">
        <v>600890</v>
      </c>
      <c r="E32908" t="s">
        <v>1172</v>
      </c>
      <c r="F32908" t="s">
        <v>503</v>
      </c>
      <c r="G32908" s="155">
        <v>45903</v>
      </c>
      <c r="H32908">
        <v>1</v>
      </c>
    </row>
    <row r="32909" spans="1:8" x14ac:dyDescent="0.25">
      <c r="A32909">
        <v>4862337</v>
      </c>
      <c r="B32909" t="s">
        <v>3040</v>
      </c>
      <c r="C32909" s="155">
        <v>32195</v>
      </c>
      <c r="D32909">
        <v>667890</v>
      </c>
      <c r="E32909" t="s">
        <v>6092</v>
      </c>
      <c r="F32909" t="s">
        <v>430</v>
      </c>
      <c r="G32909" s="155">
        <v>45903</v>
      </c>
      <c r="H32909">
        <v>1</v>
      </c>
    </row>
    <row r="32910" spans="1:8" x14ac:dyDescent="0.25">
      <c r="A32910">
        <v>4862335</v>
      </c>
      <c r="B32910" t="s">
        <v>7250</v>
      </c>
      <c r="C32910" s="155">
        <v>31427</v>
      </c>
      <c r="D32910">
        <v>667814</v>
      </c>
      <c r="E32910" t="s">
        <v>1180</v>
      </c>
      <c r="F32910" t="s">
        <v>402</v>
      </c>
      <c r="G32910" s="155">
        <v>45903</v>
      </c>
      <c r="H32910">
        <v>1</v>
      </c>
    </row>
    <row r="32911" spans="1:8" x14ac:dyDescent="0.25">
      <c r="A32911">
        <v>4862333</v>
      </c>
      <c r="B32911" t="s">
        <v>3596</v>
      </c>
      <c r="C32911" s="155">
        <v>22028</v>
      </c>
      <c r="D32911">
        <v>667688</v>
      </c>
      <c r="E32911" t="s">
        <v>1156</v>
      </c>
      <c r="F32911" t="s">
        <v>60</v>
      </c>
      <c r="G32911" s="155">
        <v>45901</v>
      </c>
      <c r="H32911">
        <v>1</v>
      </c>
    </row>
    <row r="32912" spans="1:8" x14ac:dyDescent="0.25">
      <c r="A32912">
        <v>4862332</v>
      </c>
      <c r="B32912" t="s">
        <v>7251</v>
      </c>
      <c r="C32912" s="155">
        <v>31995</v>
      </c>
      <c r="D32912">
        <v>667888</v>
      </c>
      <c r="E32912" t="s">
        <v>1172</v>
      </c>
      <c r="F32912" t="s">
        <v>494</v>
      </c>
      <c r="G32912" s="155">
        <v>45908</v>
      </c>
      <c r="H32912">
        <v>1</v>
      </c>
    </row>
    <row r="32913" spans="1:8" x14ac:dyDescent="0.25">
      <c r="A32913">
        <v>4862331</v>
      </c>
      <c r="B32913" t="s">
        <v>23903</v>
      </c>
      <c r="C32913" s="155">
        <v>25816</v>
      </c>
      <c r="D32913">
        <v>667688</v>
      </c>
      <c r="E32913" t="s">
        <v>1156</v>
      </c>
      <c r="F32913" t="s">
        <v>454</v>
      </c>
      <c r="G32913" s="155">
        <v>45903</v>
      </c>
      <c r="H32913">
        <v>1</v>
      </c>
    </row>
    <row r="32914" spans="1:8" x14ac:dyDescent="0.25">
      <c r="A32914">
        <v>4862328</v>
      </c>
      <c r="B32914" t="s">
        <v>3940</v>
      </c>
      <c r="C32914" s="155">
        <v>16769</v>
      </c>
      <c r="D32914">
        <v>618814</v>
      </c>
      <c r="E32914" t="s">
        <v>2897</v>
      </c>
      <c r="F32914" t="s">
        <v>41</v>
      </c>
      <c r="G32914" s="155">
        <v>45903</v>
      </c>
      <c r="H32914">
        <v>1</v>
      </c>
    </row>
    <row r="32915" spans="1:8" x14ac:dyDescent="0.25">
      <c r="A32915">
        <v>4862326</v>
      </c>
      <c r="B32915" t="s">
        <v>7252</v>
      </c>
      <c r="C32915" s="155">
        <v>27284</v>
      </c>
      <c r="D32915">
        <v>622932</v>
      </c>
      <c r="E32915" t="s">
        <v>535</v>
      </c>
      <c r="F32915" t="s">
        <v>666</v>
      </c>
      <c r="G32915" s="155">
        <v>45903</v>
      </c>
      <c r="H32915">
        <v>1</v>
      </c>
    </row>
    <row r="32916" spans="1:8" x14ac:dyDescent="0.25">
      <c r="A32916">
        <v>4862325</v>
      </c>
      <c r="B32916" t="s">
        <v>7253</v>
      </c>
      <c r="C32916" s="155">
        <v>30627</v>
      </c>
      <c r="D32916">
        <v>667888</v>
      </c>
      <c r="E32916" t="s">
        <v>1951</v>
      </c>
      <c r="F32916" t="s">
        <v>386</v>
      </c>
      <c r="G32916" s="155">
        <v>45908</v>
      </c>
      <c r="H32916">
        <v>1</v>
      </c>
    </row>
    <row r="32917" spans="1:8" x14ac:dyDescent="0.25">
      <c r="A32917">
        <v>4862323</v>
      </c>
      <c r="B32917" t="s">
        <v>7254</v>
      </c>
      <c r="C32917" s="155">
        <v>27081</v>
      </c>
      <c r="D32917">
        <v>667688</v>
      </c>
      <c r="E32917" t="s">
        <v>1156</v>
      </c>
      <c r="F32917" t="s">
        <v>60</v>
      </c>
      <c r="G32917" s="155">
        <v>45903</v>
      </c>
      <c r="H32917">
        <v>1</v>
      </c>
    </row>
    <row r="32918" spans="1:8" x14ac:dyDescent="0.25">
      <c r="A32918">
        <v>4862316</v>
      </c>
      <c r="B32918" t="s">
        <v>7255</v>
      </c>
      <c r="C32918" s="155">
        <v>34719</v>
      </c>
      <c r="D32918">
        <v>618890</v>
      </c>
      <c r="E32918" t="s">
        <v>7256</v>
      </c>
      <c r="F32918" t="s">
        <v>378</v>
      </c>
      <c r="G32918" s="155">
        <v>45903</v>
      </c>
      <c r="H32918">
        <v>1</v>
      </c>
    </row>
    <row r="32919" spans="1:8" x14ac:dyDescent="0.25">
      <c r="A32919">
        <v>4862313</v>
      </c>
      <c r="B32919" t="s">
        <v>3420</v>
      </c>
      <c r="C32919" s="155">
        <v>22843</v>
      </c>
      <c r="D32919">
        <v>667984</v>
      </c>
      <c r="E32919" t="s">
        <v>1156</v>
      </c>
      <c r="F32919" t="s">
        <v>494</v>
      </c>
      <c r="G32919" s="155">
        <v>45903</v>
      </c>
      <c r="H32919">
        <v>1</v>
      </c>
    </row>
    <row r="32920" spans="1:8" x14ac:dyDescent="0.25">
      <c r="A32920">
        <v>4862311</v>
      </c>
      <c r="B32920" t="s">
        <v>7257</v>
      </c>
      <c r="C32920" s="155">
        <v>36812</v>
      </c>
      <c r="D32920">
        <v>667814</v>
      </c>
      <c r="E32920" t="s">
        <v>1222</v>
      </c>
      <c r="F32920" t="s">
        <v>60</v>
      </c>
      <c r="G32920" s="155">
        <v>45903</v>
      </c>
      <c r="H32920">
        <v>1</v>
      </c>
    </row>
    <row r="32921" spans="1:8" x14ac:dyDescent="0.25">
      <c r="A32921">
        <v>4862310</v>
      </c>
      <c r="B32921" t="s">
        <v>2958</v>
      </c>
      <c r="C32921" s="155">
        <v>39230</v>
      </c>
      <c r="D32921">
        <v>622932</v>
      </c>
      <c r="E32921" t="s">
        <v>535</v>
      </c>
      <c r="F32921" t="s">
        <v>666</v>
      </c>
      <c r="G32921" s="155">
        <v>45903</v>
      </c>
      <c r="H32921">
        <v>1</v>
      </c>
    </row>
    <row r="32922" spans="1:8" x14ac:dyDescent="0.25">
      <c r="A32922">
        <v>4862309</v>
      </c>
      <c r="B32922" t="s">
        <v>1122</v>
      </c>
      <c r="C32922" s="155">
        <v>29003</v>
      </c>
      <c r="D32922">
        <v>618890</v>
      </c>
      <c r="E32922" t="s">
        <v>1987</v>
      </c>
      <c r="F32922" t="s">
        <v>41</v>
      </c>
      <c r="G32922" s="155">
        <v>45903</v>
      </c>
      <c r="H32922">
        <v>1</v>
      </c>
    </row>
    <row r="32923" spans="1:8" x14ac:dyDescent="0.25">
      <c r="A32923">
        <v>4862307</v>
      </c>
      <c r="B32923" t="s">
        <v>7258</v>
      </c>
      <c r="C32923" s="155">
        <v>22348</v>
      </c>
      <c r="D32923">
        <v>667688</v>
      </c>
      <c r="E32923" t="s">
        <v>1156</v>
      </c>
      <c r="F32923" t="s">
        <v>404</v>
      </c>
      <c r="G32923" s="155">
        <v>45903</v>
      </c>
      <c r="H32923">
        <v>1</v>
      </c>
    </row>
    <row r="32924" spans="1:8" x14ac:dyDescent="0.25">
      <c r="A32924">
        <v>4862304</v>
      </c>
      <c r="B32924" t="s">
        <v>7259</v>
      </c>
      <c r="C32924" s="155">
        <v>26975</v>
      </c>
      <c r="D32924">
        <v>667814</v>
      </c>
      <c r="E32924" t="s">
        <v>1180</v>
      </c>
      <c r="F32924" t="s">
        <v>430</v>
      </c>
      <c r="G32924" s="155">
        <v>45903</v>
      </c>
      <c r="H32924">
        <v>1</v>
      </c>
    </row>
    <row r="32925" spans="1:8" x14ac:dyDescent="0.25">
      <c r="A32925">
        <v>4862303</v>
      </c>
      <c r="B32925" t="s">
        <v>23904</v>
      </c>
      <c r="C32925" s="155">
        <v>25236</v>
      </c>
      <c r="D32925">
        <v>667888</v>
      </c>
      <c r="E32925" t="s">
        <v>1180</v>
      </c>
      <c r="F32925" t="s">
        <v>66</v>
      </c>
      <c r="G32925" s="155">
        <v>45911</v>
      </c>
      <c r="H32925">
        <v>1</v>
      </c>
    </row>
    <row r="32926" spans="1:8" x14ac:dyDescent="0.25">
      <c r="A32926">
        <v>4862302</v>
      </c>
      <c r="B32926" t="s">
        <v>19140</v>
      </c>
      <c r="C32926" s="155">
        <v>32910</v>
      </c>
      <c r="D32926">
        <v>608888</v>
      </c>
      <c r="E32926" t="s">
        <v>4906</v>
      </c>
      <c r="F32926" t="s">
        <v>35</v>
      </c>
      <c r="G32926" s="155">
        <v>45917</v>
      </c>
      <c r="H32926">
        <v>1</v>
      </c>
    </row>
    <row r="32927" spans="1:8" x14ac:dyDescent="0.25">
      <c r="A32927">
        <v>4862300</v>
      </c>
      <c r="B32927" t="s">
        <v>6436</v>
      </c>
      <c r="C32927" s="155">
        <v>16296</v>
      </c>
      <c r="D32927">
        <v>610814</v>
      </c>
      <c r="E32927" t="s">
        <v>2095</v>
      </c>
      <c r="F32927" t="s">
        <v>300</v>
      </c>
      <c r="G32927" s="155">
        <v>45903</v>
      </c>
      <c r="H32927">
        <v>1</v>
      </c>
    </row>
    <row r="32928" spans="1:8" x14ac:dyDescent="0.25">
      <c r="A32928">
        <v>4862299</v>
      </c>
      <c r="B32928" t="s">
        <v>7260</v>
      </c>
      <c r="C32928" s="155">
        <v>29282</v>
      </c>
      <c r="D32928">
        <v>622871</v>
      </c>
      <c r="E32928" t="s">
        <v>511</v>
      </c>
      <c r="F32928" t="s">
        <v>24</v>
      </c>
      <c r="G32928" s="155">
        <v>45903</v>
      </c>
      <c r="H32928">
        <v>1</v>
      </c>
    </row>
    <row r="32929" spans="1:8" x14ac:dyDescent="0.25">
      <c r="A32929">
        <v>4862298</v>
      </c>
      <c r="B32929" t="s">
        <v>7261</v>
      </c>
      <c r="C32929" s="155">
        <v>25095</v>
      </c>
      <c r="D32929">
        <v>621972</v>
      </c>
      <c r="E32929" t="s">
        <v>2000</v>
      </c>
      <c r="F32929" t="s">
        <v>23</v>
      </c>
      <c r="G32929" s="155">
        <v>45903</v>
      </c>
      <c r="H32929">
        <v>1</v>
      </c>
    </row>
    <row r="32930" spans="1:8" x14ac:dyDescent="0.25">
      <c r="A32930">
        <v>4862297</v>
      </c>
      <c r="B32930" t="s">
        <v>7262</v>
      </c>
      <c r="C32930" s="155">
        <v>21294</v>
      </c>
      <c r="D32930">
        <v>667824</v>
      </c>
      <c r="E32930" t="s">
        <v>7263</v>
      </c>
      <c r="F32930" t="s">
        <v>493</v>
      </c>
      <c r="G32930" s="155">
        <v>45903</v>
      </c>
      <c r="H32930">
        <v>1</v>
      </c>
    </row>
    <row r="32931" spans="1:8" x14ac:dyDescent="0.25">
      <c r="A32931">
        <v>4862294</v>
      </c>
      <c r="B32931" t="s">
        <v>12916</v>
      </c>
      <c r="C32931" s="155">
        <v>21329</v>
      </c>
      <c r="D32931">
        <v>667888</v>
      </c>
      <c r="E32931" t="s">
        <v>1156</v>
      </c>
      <c r="F32931" t="s">
        <v>404</v>
      </c>
      <c r="G32931" s="155">
        <v>45908</v>
      </c>
      <c r="H32931">
        <v>1</v>
      </c>
    </row>
    <row r="32932" spans="1:8" x14ac:dyDescent="0.25">
      <c r="A32932">
        <v>4862293</v>
      </c>
      <c r="B32932" t="s">
        <v>2128</v>
      </c>
      <c r="C32932" s="155">
        <v>21093</v>
      </c>
      <c r="D32932">
        <v>618890</v>
      </c>
      <c r="E32932" t="s">
        <v>2897</v>
      </c>
      <c r="F32932" t="s">
        <v>378</v>
      </c>
      <c r="G32932" s="155">
        <v>45903</v>
      </c>
      <c r="H32932">
        <v>1</v>
      </c>
    </row>
    <row r="32933" spans="1:8" x14ac:dyDescent="0.25">
      <c r="A32933">
        <v>4862292</v>
      </c>
      <c r="B32933" t="s">
        <v>7264</v>
      </c>
      <c r="C32933" s="155">
        <v>30595</v>
      </c>
      <c r="D32933">
        <v>667824</v>
      </c>
      <c r="E32933" t="s">
        <v>1951</v>
      </c>
      <c r="F32933" t="s">
        <v>25</v>
      </c>
      <c r="G32933" s="155">
        <v>45903</v>
      </c>
      <c r="H32933">
        <v>1</v>
      </c>
    </row>
    <row r="32934" spans="1:8" x14ac:dyDescent="0.25">
      <c r="A32934">
        <v>4862291</v>
      </c>
      <c r="B32934" t="s">
        <v>3227</v>
      </c>
      <c r="C32934" s="155">
        <v>19556</v>
      </c>
      <c r="D32934">
        <v>667688</v>
      </c>
      <c r="E32934" t="s">
        <v>1156</v>
      </c>
      <c r="F32934" t="s">
        <v>454</v>
      </c>
      <c r="G32934" s="155">
        <v>45903</v>
      </c>
      <c r="H32934">
        <v>1</v>
      </c>
    </row>
    <row r="32935" spans="1:8" x14ac:dyDescent="0.25">
      <c r="A32935">
        <v>4862289</v>
      </c>
      <c r="B32935" t="s">
        <v>7265</v>
      </c>
      <c r="C32935" s="155">
        <v>37363</v>
      </c>
      <c r="D32935">
        <v>603871</v>
      </c>
      <c r="E32935" t="s">
        <v>1208</v>
      </c>
      <c r="F32935" t="s">
        <v>284</v>
      </c>
      <c r="G32935" s="155">
        <v>45903</v>
      </c>
      <c r="H32935">
        <v>1</v>
      </c>
    </row>
    <row r="32936" spans="1:8" x14ac:dyDescent="0.25">
      <c r="A32936">
        <v>4862288</v>
      </c>
      <c r="B32936" t="s">
        <v>26471</v>
      </c>
      <c r="C32936" s="155">
        <v>21163</v>
      </c>
      <c r="D32936">
        <v>667984</v>
      </c>
      <c r="E32936" t="s">
        <v>1156</v>
      </c>
      <c r="F32936" t="s">
        <v>455</v>
      </c>
      <c r="G32936" s="155">
        <v>45903</v>
      </c>
      <c r="H32936">
        <v>1</v>
      </c>
    </row>
    <row r="32937" spans="1:8" x14ac:dyDescent="0.25">
      <c r="A32937">
        <v>4862287</v>
      </c>
      <c r="B32937" t="s">
        <v>16305</v>
      </c>
      <c r="C32937" s="155">
        <v>23724</v>
      </c>
      <c r="D32937">
        <v>667814</v>
      </c>
      <c r="E32937" t="s">
        <v>1314</v>
      </c>
      <c r="F32937" t="s">
        <v>15</v>
      </c>
      <c r="G32937" s="155">
        <v>45903</v>
      </c>
      <c r="H32937">
        <v>1</v>
      </c>
    </row>
    <row r="32938" spans="1:8" x14ac:dyDescent="0.25">
      <c r="A32938">
        <v>4862286</v>
      </c>
      <c r="B32938" t="s">
        <v>5324</v>
      </c>
      <c r="C32938" s="155">
        <v>25741</v>
      </c>
      <c r="D32938">
        <v>667824</v>
      </c>
      <c r="E32938" t="s">
        <v>1951</v>
      </c>
      <c r="F32938" t="s">
        <v>14</v>
      </c>
      <c r="G32938" s="155">
        <v>45903</v>
      </c>
      <c r="H32938">
        <v>1</v>
      </c>
    </row>
    <row r="32939" spans="1:8" x14ac:dyDescent="0.25">
      <c r="A32939">
        <v>4862285</v>
      </c>
      <c r="B32939" t="s">
        <v>26472</v>
      </c>
      <c r="C32939" s="155">
        <v>19360</v>
      </c>
      <c r="D32939">
        <v>618890</v>
      </c>
      <c r="E32939" t="s">
        <v>2539</v>
      </c>
      <c r="F32939" t="s">
        <v>41</v>
      </c>
      <c r="G32939" s="155">
        <v>45903</v>
      </c>
      <c r="H32939">
        <v>1</v>
      </c>
    </row>
    <row r="32940" spans="1:8" x14ac:dyDescent="0.25">
      <c r="A32940">
        <v>4862282</v>
      </c>
      <c r="B32940" t="s">
        <v>7266</v>
      </c>
      <c r="C32940" s="155">
        <v>38819</v>
      </c>
      <c r="D32940">
        <v>614888</v>
      </c>
      <c r="E32940" t="s">
        <v>7267</v>
      </c>
      <c r="F32940" t="s">
        <v>315</v>
      </c>
      <c r="G32940" s="155">
        <v>45908</v>
      </c>
      <c r="H32940">
        <v>1</v>
      </c>
    </row>
    <row r="32941" spans="1:8" x14ac:dyDescent="0.25">
      <c r="A32941">
        <v>4862277</v>
      </c>
      <c r="B32941" t="s">
        <v>7268</v>
      </c>
      <c r="C32941" s="155">
        <v>31471</v>
      </c>
      <c r="D32941">
        <v>667888</v>
      </c>
      <c r="E32941" t="s">
        <v>1951</v>
      </c>
      <c r="F32941" t="s">
        <v>494</v>
      </c>
      <c r="G32941" s="155">
        <v>45909</v>
      </c>
      <c r="H32941">
        <v>1</v>
      </c>
    </row>
    <row r="32942" spans="1:8" x14ac:dyDescent="0.25">
      <c r="A32942">
        <v>4862275</v>
      </c>
      <c r="B32942" t="s">
        <v>26473</v>
      </c>
      <c r="C32942" s="155">
        <v>26243</v>
      </c>
      <c r="D32942">
        <v>622865</v>
      </c>
      <c r="E32942" t="s">
        <v>572</v>
      </c>
      <c r="F32942" t="s">
        <v>24</v>
      </c>
      <c r="G32942" s="155">
        <v>45923</v>
      </c>
      <c r="H32942">
        <v>1</v>
      </c>
    </row>
    <row r="32943" spans="1:8" x14ac:dyDescent="0.25">
      <c r="A32943">
        <v>4862273</v>
      </c>
      <c r="B32943" t="s">
        <v>16306</v>
      </c>
      <c r="C32943" s="155">
        <v>22452</v>
      </c>
      <c r="D32943">
        <v>600824</v>
      </c>
      <c r="E32943" t="s">
        <v>1192</v>
      </c>
      <c r="F32943" t="s">
        <v>59</v>
      </c>
      <c r="G32943" s="155">
        <v>45903</v>
      </c>
      <c r="H32943">
        <v>1</v>
      </c>
    </row>
    <row r="32944" spans="1:8" x14ac:dyDescent="0.25">
      <c r="A32944">
        <v>4862271</v>
      </c>
      <c r="B32944" t="s">
        <v>3596</v>
      </c>
      <c r="C32944" s="155">
        <v>22028</v>
      </c>
      <c r="D32944">
        <v>667984</v>
      </c>
      <c r="E32944" t="s">
        <v>1192</v>
      </c>
      <c r="F32944" t="s">
        <v>60</v>
      </c>
      <c r="G32944" s="155">
        <v>45903</v>
      </c>
      <c r="H32944">
        <v>1</v>
      </c>
    </row>
    <row r="32945" spans="1:8" x14ac:dyDescent="0.25">
      <c r="A32945">
        <v>4862269</v>
      </c>
      <c r="B32945" t="s">
        <v>16307</v>
      </c>
      <c r="C32945" s="155">
        <v>14571</v>
      </c>
      <c r="D32945">
        <v>667984</v>
      </c>
      <c r="E32945" t="s">
        <v>1192</v>
      </c>
      <c r="F32945" t="s">
        <v>436</v>
      </c>
      <c r="G32945" s="155">
        <v>45903</v>
      </c>
      <c r="H32945">
        <v>1</v>
      </c>
    </row>
    <row r="32946" spans="1:8" x14ac:dyDescent="0.25">
      <c r="A32946">
        <v>4862268</v>
      </c>
      <c r="B32946" t="s">
        <v>20484</v>
      </c>
      <c r="C32946" s="155">
        <v>32030</v>
      </c>
      <c r="D32946">
        <v>622865</v>
      </c>
      <c r="E32946" t="s">
        <v>987</v>
      </c>
      <c r="F32946" t="s">
        <v>44</v>
      </c>
      <c r="G32946" s="155">
        <v>45918</v>
      </c>
      <c r="H32946">
        <v>1</v>
      </c>
    </row>
    <row r="32947" spans="1:8" x14ac:dyDescent="0.25">
      <c r="A32947">
        <v>4862267</v>
      </c>
      <c r="B32947" t="s">
        <v>7269</v>
      </c>
      <c r="C32947" s="155">
        <v>17323</v>
      </c>
      <c r="D32947">
        <v>667984</v>
      </c>
      <c r="E32947" t="s">
        <v>1192</v>
      </c>
      <c r="F32947" t="s">
        <v>430</v>
      </c>
      <c r="G32947" s="155">
        <v>45903</v>
      </c>
      <c r="H32947">
        <v>1</v>
      </c>
    </row>
    <row r="32948" spans="1:8" x14ac:dyDescent="0.25">
      <c r="A32948">
        <v>4862265</v>
      </c>
      <c r="B32948" t="s">
        <v>7270</v>
      </c>
      <c r="C32948" s="155">
        <v>28727</v>
      </c>
      <c r="D32948">
        <v>622865</v>
      </c>
      <c r="E32948" t="s">
        <v>2389</v>
      </c>
      <c r="F32948" t="s">
        <v>24</v>
      </c>
      <c r="G32948" s="155">
        <v>45908</v>
      </c>
      <c r="H32948">
        <v>1</v>
      </c>
    </row>
    <row r="32949" spans="1:8" x14ac:dyDescent="0.25">
      <c r="A32949">
        <v>4862263</v>
      </c>
      <c r="B32949" t="s">
        <v>7271</v>
      </c>
      <c r="C32949" s="155">
        <v>38984</v>
      </c>
      <c r="D32949">
        <v>667888</v>
      </c>
      <c r="E32949" t="s">
        <v>1951</v>
      </c>
      <c r="F32949" t="s">
        <v>14</v>
      </c>
      <c r="G32949" s="155">
        <v>45905</v>
      </c>
      <c r="H32949">
        <v>1</v>
      </c>
    </row>
    <row r="32950" spans="1:8" x14ac:dyDescent="0.25">
      <c r="A32950">
        <v>4862260</v>
      </c>
      <c r="B32950" t="s">
        <v>6712</v>
      </c>
      <c r="C32950" s="155">
        <v>18610</v>
      </c>
      <c r="D32950">
        <v>608814</v>
      </c>
      <c r="E32950" t="s">
        <v>1189</v>
      </c>
      <c r="F32950" t="s">
        <v>20</v>
      </c>
      <c r="G32950" s="155">
        <v>45903</v>
      </c>
      <c r="H32950">
        <v>1</v>
      </c>
    </row>
    <row r="32951" spans="1:8" x14ac:dyDescent="0.25">
      <c r="A32951">
        <v>4862259</v>
      </c>
      <c r="B32951" t="s">
        <v>7272</v>
      </c>
      <c r="C32951" s="155">
        <v>31630</v>
      </c>
      <c r="D32951">
        <v>667814</v>
      </c>
      <c r="E32951" t="s">
        <v>1180</v>
      </c>
      <c r="F32951" t="s">
        <v>60</v>
      </c>
      <c r="G32951" s="155">
        <v>45901</v>
      </c>
      <c r="H32951">
        <v>1</v>
      </c>
    </row>
    <row r="32952" spans="1:8" x14ac:dyDescent="0.25">
      <c r="A32952">
        <v>4862257</v>
      </c>
      <c r="B32952" t="s">
        <v>7273</v>
      </c>
      <c r="C32952" s="155">
        <v>27962</v>
      </c>
      <c r="D32952">
        <v>608890</v>
      </c>
      <c r="E32952" t="s">
        <v>1189</v>
      </c>
      <c r="F32952" t="s">
        <v>35</v>
      </c>
      <c r="G32952" s="155">
        <v>45903</v>
      </c>
      <c r="H32952">
        <v>1</v>
      </c>
    </row>
    <row r="32953" spans="1:8" x14ac:dyDescent="0.25">
      <c r="A32953">
        <v>4862253</v>
      </c>
      <c r="B32953" t="s">
        <v>16327</v>
      </c>
      <c r="C32953" s="155">
        <v>25483</v>
      </c>
      <c r="D32953">
        <v>614888</v>
      </c>
      <c r="E32953" t="s">
        <v>1958</v>
      </c>
      <c r="F32953" t="s">
        <v>315</v>
      </c>
      <c r="G32953" s="155">
        <v>45915</v>
      </c>
      <c r="H32953">
        <v>1</v>
      </c>
    </row>
    <row r="32954" spans="1:8" x14ac:dyDescent="0.25">
      <c r="A32954">
        <v>4862249</v>
      </c>
      <c r="B32954" t="s">
        <v>7274</v>
      </c>
      <c r="C32954" s="155">
        <v>35690</v>
      </c>
      <c r="D32954">
        <v>667814</v>
      </c>
      <c r="E32954" t="s">
        <v>1172</v>
      </c>
      <c r="F32954" t="s">
        <v>494</v>
      </c>
      <c r="G32954" s="155">
        <v>45903</v>
      </c>
      <c r="H32954">
        <v>1</v>
      </c>
    </row>
    <row r="32955" spans="1:8" x14ac:dyDescent="0.25">
      <c r="A32955">
        <v>4862248</v>
      </c>
      <c r="B32955" t="s">
        <v>7275</v>
      </c>
      <c r="C32955" s="155">
        <v>25066</v>
      </c>
      <c r="D32955">
        <v>621972</v>
      </c>
      <c r="E32955" t="s">
        <v>2000</v>
      </c>
      <c r="F32955" t="s">
        <v>23</v>
      </c>
      <c r="G32955" s="155">
        <v>45903</v>
      </c>
      <c r="H32955">
        <v>1</v>
      </c>
    </row>
    <row r="32956" spans="1:8" x14ac:dyDescent="0.25">
      <c r="A32956">
        <v>4862247</v>
      </c>
      <c r="B32956" t="s">
        <v>6660</v>
      </c>
      <c r="C32956" s="155">
        <v>25026</v>
      </c>
      <c r="D32956">
        <v>665888</v>
      </c>
      <c r="E32956" t="s">
        <v>3402</v>
      </c>
      <c r="F32956" t="s">
        <v>79</v>
      </c>
      <c r="G32956" s="155">
        <v>45908</v>
      </c>
      <c r="H32956">
        <v>1</v>
      </c>
    </row>
    <row r="32957" spans="1:8" x14ac:dyDescent="0.25">
      <c r="A32957">
        <v>4862246</v>
      </c>
      <c r="B32957" t="s">
        <v>3284</v>
      </c>
      <c r="C32957" s="155">
        <v>35111</v>
      </c>
      <c r="D32957">
        <v>622871</v>
      </c>
      <c r="E32957" t="s">
        <v>581</v>
      </c>
      <c r="F32957" t="s">
        <v>760</v>
      </c>
      <c r="G32957" s="155">
        <v>45903</v>
      </c>
      <c r="H32957">
        <v>1</v>
      </c>
    </row>
    <row r="32958" spans="1:8" x14ac:dyDescent="0.25">
      <c r="A32958">
        <v>4862243</v>
      </c>
      <c r="B32958" t="s">
        <v>4511</v>
      </c>
      <c r="C32958" s="155">
        <v>22666</v>
      </c>
      <c r="D32958">
        <v>610890</v>
      </c>
      <c r="E32958" t="s">
        <v>2382</v>
      </c>
      <c r="F32958" t="s">
        <v>300</v>
      </c>
      <c r="G32958" s="155">
        <v>45903</v>
      </c>
      <c r="H32958">
        <v>1</v>
      </c>
    </row>
    <row r="32959" spans="1:8" x14ac:dyDescent="0.25">
      <c r="A32959">
        <v>4862242</v>
      </c>
      <c r="B32959" t="s">
        <v>7276</v>
      </c>
      <c r="C32959" s="155">
        <v>30214</v>
      </c>
      <c r="D32959">
        <v>667824</v>
      </c>
      <c r="E32959" t="s">
        <v>1180</v>
      </c>
      <c r="F32959" t="s">
        <v>53</v>
      </c>
      <c r="G32959" s="155">
        <v>45905</v>
      </c>
      <c r="H32959">
        <v>1</v>
      </c>
    </row>
    <row r="32960" spans="1:8" x14ac:dyDescent="0.25">
      <c r="A32960">
        <v>4862239</v>
      </c>
      <c r="B32960" t="s">
        <v>7277</v>
      </c>
      <c r="C32960" s="155">
        <v>21444</v>
      </c>
      <c r="D32960">
        <v>618890</v>
      </c>
      <c r="E32960" t="s">
        <v>1942</v>
      </c>
      <c r="F32960" t="s">
        <v>378</v>
      </c>
      <c r="G32960" s="155">
        <v>45903</v>
      </c>
      <c r="H32960">
        <v>1</v>
      </c>
    </row>
    <row r="32961" spans="1:8" x14ac:dyDescent="0.25">
      <c r="A32961">
        <v>4862238</v>
      </c>
      <c r="B32961" t="s">
        <v>1981</v>
      </c>
      <c r="C32961" s="155">
        <v>24607</v>
      </c>
      <c r="D32961">
        <v>667688</v>
      </c>
      <c r="E32961" t="s">
        <v>1156</v>
      </c>
      <c r="F32961" t="s">
        <v>15</v>
      </c>
      <c r="G32961" s="155">
        <v>45903</v>
      </c>
      <c r="H32961">
        <v>1</v>
      </c>
    </row>
    <row r="32962" spans="1:8" x14ac:dyDescent="0.25">
      <c r="A32962">
        <v>4862237</v>
      </c>
      <c r="B32962" t="s">
        <v>7278</v>
      </c>
      <c r="C32962" s="155">
        <v>19979</v>
      </c>
      <c r="D32962">
        <v>667824</v>
      </c>
      <c r="E32962" t="s">
        <v>7279</v>
      </c>
      <c r="F32962" t="s">
        <v>454</v>
      </c>
      <c r="G32962" s="155">
        <v>45903</v>
      </c>
      <c r="H32962">
        <v>1</v>
      </c>
    </row>
    <row r="32963" spans="1:8" x14ac:dyDescent="0.25">
      <c r="A32963">
        <v>4862232</v>
      </c>
      <c r="B32963" t="s">
        <v>4575</v>
      </c>
      <c r="C32963" s="155">
        <v>15202</v>
      </c>
      <c r="D32963">
        <v>604814</v>
      </c>
      <c r="E32963" t="s">
        <v>1170</v>
      </c>
      <c r="F32963" t="s">
        <v>50</v>
      </c>
      <c r="G32963" s="155">
        <v>45903</v>
      </c>
      <c r="H32963">
        <v>1</v>
      </c>
    </row>
    <row r="32964" spans="1:8" x14ac:dyDescent="0.25">
      <c r="A32964">
        <v>4862231</v>
      </c>
      <c r="B32964" t="s">
        <v>7280</v>
      </c>
      <c r="C32964" s="155">
        <v>23083</v>
      </c>
      <c r="D32964">
        <v>667814</v>
      </c>
      <c r="E32964" t="s">
        <v>1180</v>
      </c>
      <c r="F32964" t="s">
        <v>12</v>
      </c>
      <c r="G32964" s="155">
        <v>45903</v>
      </c>
      <c r="H32964">
        <v>1</v>
      </c>
    </row>
    <row r="32965" spans="1:8" x14ac:dyDescent="0.25">
      <c r="A32965">
        <v>4862230</v>
      </c>
      <c r="B32965" t="s">
        <v>7281</v>
      </c>
      <c r="C32965" s="155">
        <v>30093</v>
      </c>
      <c r="D32965">
        <v>667814</v>
      </c>
      <c r="E32965" t="s">
        <v>1222</v>
      </c>
      <c r="F32965" t="s">
        <v>25</v>
      </c>
      <c r="G32965" s="155">
        <v>45903</v>
      </c>
      <c r="H32965">
        <v>1</v>
      </c>
    </row>
    <row r="32966" spans="1:8" x14ac:dyDescent="0.25">
      <c r="A32966">
        <v>4862228</v>
      </c>
      <c r="B32966" t="s">
        <v>7282</v>
      </c>
      <c r="C32966" s="155">
        <v>17552</v>
      </c>
      <c r="D32966">
        <v>618814</v>
      </c>
      <c r="E32966" t="s">
        <v>1996</v>
      </c>
      <c r="F32966" t="s">
        <v>69</v>
      </c>
      <c r="G32966" s="155">
        <v>45903</v>
      </c>
      <c r="H32966">
        <v>1</v>
      </c>
    </row>
    <row r="32967" spans="1:8" x14ac:dyDescent="0.25">
      <c r="A32967">
        <v>4862227</v>
      </c>
      <c r="B32967" t="s">
        <v>7272</v>
      </c>
      <c r="C32967" s="155">
        <v>31630</v>
      </c>
      <c r="D32967">
        <v>667688</v>
      </c>
      <c r="E32967" t="s">
        <v>1156</v>
      </c>
      <c r="F32967" t="s">
        <v>60</v>
      </c>
      <c r="G32967" s="155">
        <v>45903</v>
      </c>
      <c r="H32967">
        <v>1</v>
      </c>
    </row>
    <row r="32968" spans="1:8" x14ac:dyDescent="0.25">
      <c r="A32968">
        <v>4862226</v>
      </c>
      <c r="B32968" t="s">
        <v>7283</v>
      </c>
      <c r="C32968" s="155">
        <v>14886</v>
      </c>
      <c r="D32968">
        <v>618814</v>
      </c>
      <c r="E32968" t="s">
        <v>1996</v>
      </c>
      <c r="F32968" t="s">
        <v>69</v>
      </c>
      <c r="G32968" s="155">
        <v>45903</v>
      </c>
      <c r="H32968">
        <v>1</v>
      </c>
    </row>
    <row r="32969" spans="1:8" x14ac:dyDescent="0.25">
      <c r="A32969">
        <v>4862224</v>
      </c>
      <c r="B32969" t="s">
        <v>4693</v>
      </c>
      <c r="C32969" s="155">
        <v>26337</v>
      </c>
      <c r="D32969">
        <v>667888</v>
      </c>
      <c r="E32969" t="s">
        <v>1180</v>
      </c>
      <c r="F32969" t="s">
        <v>350</v>
      </c>
      <c r="G32969" s="155">
        <v>45912</v>
      </c>
      <c r="H32969">
        <v>1</v>
      </c>
    </row>
    <row r="32970" spans="1:8" x14ac:dyDescent="0.25">
      <c r="A32970">
        <v>4862222</v>
      </c>
      <c r="B32970" t="s">
        <v>7284</v>
      </c>
      <c r="C32970" s="155">
        <v>38403</v>
      </c>
      <c r="D32970">
        <v>667888</v>
      </c>
      <c r="E32970" t="s">
        <v>1156</v>
      </c>
      <c r="F32970" t="s">
        <v>455</v>
      </c>
      <c r="G32970" s="155">
        <v>45908</v>
      </c>
      <c r="H32970">
        <v>1</v>
      </c>
    </row>
    <row r="32971" spans="1:8" x14ac:dyDescent="0.25">
      <c r="A32971">
        <v>4862218</v>
      </c>
      <c r="B32971" t="s">
        <v>19141</v>
      </c>
      <c r="C32971" s="155">
        <v>29127</v>
      </c>
      <c r="D32971">
        <v>600890</v>
      </c>
      <c r="E32971" t="s">
        <v>1222</v>
      </c>
      <c r="F32971" t="s">
        <v>503</v>
      </c>
      <c r="G32971" s="155">
        <v>45903</v>
      </c>
      <c r="H32971">
        <v>1</v>
      </c>
    </row>
    <row r="32972" spans="1:8" x14ac:dyDescent="0.25">
      <c r="A32972">
        <v>4862216</v>
      </c>
      <c r="B32972" t="s">
        <v>7285</v>
      </c>
      <c r="C32972" s="155">
        <v>31312</v>
      </c>
      <c r="D32972">
        <v>667814</v>
      </c>
      <c r="E32972" t="s">
        <v>1172</v>
      </c>
      <c r="F32972" t="s">
        <v>402</v>
      </c>
      <c r="G32972" s="155">
        <v>45903</v>
      </c>
      <c r="H32972">
        <v>1</v>
      </c>
    </row>
    <row r="32973" spans="1:8" x14ac:dyDescent="0.25">
      <c r="A32973">
        <v>4862215</v>
      </c>
      <c r="B32973" t="s">
        <v>11055</v>
      </c>
      <c r="C32973" s="155">
        <v>36649</v>
      </c>
      <c r="D32973">
        <v>667888</v>
      </c>
      <c r="E32973" t="s">
        <v>1172</v>
      </c>
      <c r="F32973" t="s">
        <v>297</v>
      </c>
      <c r="G32973" s="155">
        <v>45915</v>
      </c>
      <c r="H32973">
        <v>1</v>
      </c>
    </row>
    <row r="32974" spans="1:8" x14ac:dyDescent="0.25">
      <c r="A32974">
        <v>4862214</v>
      </c>
      <c r="B32974" t="s">
        <v>2899</v>
      </c>
      <c r="C32974" s="155">
        <v>21199</v>
      </c>
      <c r="D32974">
        <v>608888</v>
      </c>
      <c r="E32974" t="s">
        <v>3036</v>
      </c>
      <c r="F32974" t="s">
        <v>81</v>
      </c>
      <c r="G32974" s="155">
        <v>45911</v>
      </c>
      <c r="H32974">
        <v>1</v>
      </c>
    </row>
    <row r="32975" spans="1:8" x14ac:dyDescent="0.25">
      <c r="A32975">
        <v>4862212</v>
      </c>
      <c r="B32975" t="s">
        <v>19142</v>
      </c>
      <c r="C32975" s="155">
        <v>22912</v>
      </c>
      <c r="D32975">
        <v>618888</v>
      </c>
      <c r="E32975" t="s">
        <v>7058</v>
      </c>
      <c r="F32975" t="s">
        <v>378</v>
      </c>
      <c r="G32975" s="155">
        <v>45917</v>
      </c>
      <c r="H32975">
        <v>1</v>
      </c>
    </row>
    <row r="32976" spans="1:8" x14ac:dyDescent="0.25">
      <c r="A32976">
        <v>4862210</v>
      </c>
      <c r="B32976" t="s">
        <v>3431</v>
      </c>
      <c r="C32976" s="155">
        <v>25043</v>
      </c>
      <c r="D32976">
        <v>667984</v>
      </c>
      <c r="E32976" t="s">
        <v>1156</v>
      </c>
      <c r="F32976" t="s">
        <v>494</v>
      </c>
      <c r="G32976" s="155">
        <v>45903</v>
      </c>
      <c r="H32976">
        <v>1</v>
      </c>
    </row>
    <row r="32977" spans="1:8" x14ac:dyDescent="0.25">
      <c r="A32977">
        <v>4862205</v>
      </c>
      <c r="B32977" t="s">
        <v>7286</v>
      </c>
      <c r="C32977" s="155">
        <v>34289</v>
      </c>
      <c r="D32977">
        <v>621982</v>
      </c>
      <c r="E32977" t="s">
        <v>2651</v>
      </c>
      <c r="F32977" t="s">
        <v>23</v>
      </c>
      <c r="G32977" s="155">
        <v>45903</v>
      </c>
      <c r="H32977">
        <v>1</v>
      </c>
    </row>
    <row r="32978" spans="1:8" x14ac:dyDescent="0.25">
      <c r="A32978">
        <v>4862204</v>
      </c>
      <c r="B32978" t="s">
        <v>23905</v>
      </c>
      <c r="C32978" s="155">
        <v>18783</v>
      </c>
      <c r="D32978">
        <v>621982</v>
      </c>
      <c r="E32978" t="s">
        <v>1973</v>
      </c>
      <c r="F32978" t="s">
        <v>73</v>
      </c>
      <c r="G32978" s="155">
        <v>45903</v>
      </c>
      <c r="H32978">
        <v>1</v>
      </c>
    </row>
    <row r="32979" spans="1:8" x14ac:dyDescent="0.25">
      <c r="A32979">
        <v>4862202</v>
      </c>
      <c r="B32979" t="s">
        <v>7287</v>
      </c>
      <c r="C32979" s="155">
        <v>22311</v>
      </c>
      <c r="D32979">
        <v>610814</v>
      </c>
      <c r="E32979" t="s">
        <v>2813</v>
      </c>
      <c r="F32979" t="s">
        <v>300</v>
      </c>
      <c r="G32979" s="155">
        <v>45903</v>
      </c>
      <c r="H32979">
        <v>1</v>
      </c>
    </row>
    <row r="32980" spans="1:8" x14ac:dyDescent="0.25">
      <c r="A32980">
        <v>4862199</v>
      </c>
      <c r="B32980" t="s">
        <v>7288</v>
      </c>
      <c r="C32980" s="155">
        <v>21240</v>
      </c>
      <c r="D32980">
        <v>600824</v>
      </c>
      <c r="E32980" t="s">
        <v>1951</v>
      </c>
      <c r="F32980" t="s">
        <v>59</v>
      </c>
      <c r="G32980" s="155">
        <v>45903</v>
      </c>
      <c r="H32980">
        <v>1</v>
      </c>
    </row>
    <row r="32981" spans="1:8" x14ac:dyDescent="0.25">
      <c r="A32981">
        <v>4862195</v>
      </c>
      <c r="B32981" t="s">
        <v>7289</v>
      </c>
      <c r="C32981" s="155">
        <v>17861</v>
      </c>
      <c r="D32981">
        <v>621982</v>
      </c>
      <c r="E32981" t="s">
        <v>4100</v>
      </c>
      <c r="F32981" t="s">
        <v>73</v>
      </c>
      <c r="G32981" s="155">
        <v>45903</v>
      </c>
      <c r="H32981">
        <v>1</v>
      </c>
    </row>
    <row r="32982" spans="1:8" x14ac:dyDescent="0.25">
      <c r="A32982">
        <v>4862194</v>
      </c>
      <c r="B32982" t="s">
        <v>26474</v>
      </c>
      <c r="C32982" s="155">
        <v>22419</v>
      </c>
      <c r="D32982">
        <v>618890</v>
      </c>
      <c r="E32982" t="s">
        <v>2209</v>
      </c>
      <c r="F32982" t="s">
        <v>41</v>
      </c>
      <c r="G32982" s="155">
        <v>45903</v>
      </c>
      <c r="H32982">
        <v>1</v>
      </c>
    </row>
    <row r="32983" spans="1:8" x14ac:dyDescent="0.25">
      <c r="A32983">
        <v>4862192</v>
      </c>
      <c r="B32983" t="s">
        <v>7290</v>
      </c>
      <c r="C32983" s="155">
        <v>25485</v>
      </c>
      <c r="D32983">
        <v>667888</v>
      </c>
      <c r="E32983" t="s">
        <v>1180</v>
      </c>
      <c r="F32983" t="s">
        <v>60</v>
      </c>
      <c r="G32983" s="155">
        <v>45910</v>
      </c>
      <c r="H32983">
        <v>1</v>
      </c>
    </row>
    <row r="32984" spans="1:8" x14ac:dyDescent="0.25">
      <c r="A32984">
        <v>4862191</v>
      </c>
      <c r="B32984" t="s">
        <v>7291</v>
      </c>
      <c r="C32984" s="155">
        <v>28524</v>
      </c>
      <c r="D32984">
        <v>621982</v>
      </c>
      <c r="E32984" t="s">
        <v>1973</v>
      </c>
      <c r="F32984" t="s">
        <v>73</v>
      </c>
      <c r="G32984" s="155">
        <v>45903</v>
      </c>
      <c r="H32984">
        <v>1</v>
      </c>
    </row>
    <row r="32985" spans="1:8" x14ac:dyDescent="0.25">
      <c r="A32985">
        <v>4862189</v>
      </c>
      <c r="B32985" t="s">
        <v>7292</v>
      </c>
      <c r="C32985" s="155">
        <v>18955</v>
      </c>
      <c r="D32985">
        <v>618890</v>
      </c>
      <c r="E32985" t="s">
        <v>2539</v>
      </c>
      <c r="F32985" t="s">
        <v>225</v>
      </c>
      <c r="G32985" s="155">
        <v>45903</v>
      </c>
      <c r="H32985">
        <v>1</v>
      </c>
    </row>
    <row r="32986" spans="1:8" x14ac:dyDescent="0.25">
      <c r="A32986">
        <v>4862188</v>
      </c>
      <c r="B32986" t="s">
        <v>7293</v>
      </c>
      <c r="C32986" s="155">
        <v>29191</v>
      </c>
      <c r="D32986">
        <v>667824</v>
      </c>
      <c r="E32986" t="s">
        <v>1170</v>
      </c>
      <c r="F32986" t="s">
        <v>14</v>
      </c>
      <c r="G32986" s="155">
        <v>45903</v>
      </c>
      <c r="H32986">
        <v>1</v>
      </c>
    </row>
    <row r="32987" spans="1:8" x14ac:dyDescent="0.25">
      <c r="A32987">
        <v>4862187</v>
      </c>
      <c r="B32987" t="s">
        <v>7294</v>
      </c>
      <c r="C32987" s="155">
        <v>32479</v>
      </c>
      <c r="D32987">
        <v>622871</v>
      </c>
      <c r="E32987" t="s">
        <v>546</v>
      </c>
      <c r="F32987" t="s">
        <v>760</v>
      </c>
      <c r="G32987" s="155">
        <v>45903</v>
      </c>
      <c r="H32987">
        <v>1</v>
      </c>
    </row>
    <row r="32988" spans="1:8" x14ac:dyDescent="0.25">
      <c r="A32988">
        <v>4862184</v>
      </c>
      <c r="B32988" t="s">
        <v>5556</v>
      </c>
      <c r="C32988" s="155">
        <v>15432</v>
      </c>
      <c r="D32988">
        <v>667824</v>
      </c>
      <c r="E32988" t="s">
        <v>1951</v>
      </c>
      <c r="F32988" t="s">
        <v>430</v>
      </c>
      <c r="G32988" s="155">
        <v>45903</v>
      </c>
      <c r="H32988">
        <v>1</v>
      </c>
    </row>
    <row r="32989" spans="1:8" x14ac:dyDescent="0.25">
      <c r="A32989">
        <v>4862183</v>
      </c>
      <c r="B32989" t="s">
        <v>3504</v>
      </c>
      <c r="C32989" s="155">
        <v>24962</v>
      </c>
      <c r="D32989">
        <v>667814</v>
      </c>
      <c r="E32989" t="s">
        <v>1224</v>
      </c>
      <c r="F32989" t="s">
        <v>494</v>
      </c>
      <c r="G32989" s="155">
        <v>45903</v>
      </c>
      <c r="H32989">
        <v>1</v>
      </c>
    </row>
    <row r="32990" spans="1:8" x14ac:dyDescent="0.25">
      <c r="A32990">
        <v>4862181</v>
      </c>
      <c r="B32990" t="s">
        <v>7295</v>
      </c>
      <c r="C32990" s="155">
        <v>39123</v>
      </c>
      <c r="D32990">
        <v>667934</v>
      </c>
      <c r="E32990" t="s">
        <v>1934</v>
      </c>
      <c r="F32990" t="s">
        <v>60</v>
      </c>
      <c r="G32990" s="155">
        <v>45903</v>
      </c>
      <c r="H32990">
        <v>1</v>
      </c>
    </row>
    <row r="32991" spans="1:8" x14ac:dyDescent="0.25">
      <c r="A32991">
        <v>4862180</v>
      </c>
      <c r="B32991" t="s">
        <v>7296</v>
      </c>
      <c r="C32991" s="155">
        <v>21515</v>
      </c>
      <c r="D32991">
        <v>667824</v>
      </c>
      <c r="E32991" t="s">
        <v>1192</v>
      </c>
      <c r="F32991" t="s">
        <v>328</v>
      </c>
      <c r="G32991" s="155">
        <v>45903</v>
      </c>
      <c r="H32991">
        <v>1</v>
      </c>
    </row>
    <row r="32992" spans="1:8" x14ac:dyDescent="0.25">
      <c r="A32992">
        <v>4862178</v>
      </c>
      <c r="B32992" t="s">
        <v>7297</v>
      </c>
      <c r="C32992" s="155">
        <v>14150</v>
      </c>
      <c r="D32992">
        <v>667814</v>
      </c>
      <c r="E32992" t="s">
        <v>1180</v>
      </c>
      <c r="F32992" t="s">
        <v>53</v>
      </c>
      <c r="G32992" s="155">
        <v>45903</v>
      </c>
      <c r="H32992">
        <v>1</v>
      </c>
    </row>
    <row r="32993" spans="1:8" x14ac:dyDescent="0.25">
      <c r="A32993">
        <v>4862177</v>
      </c>
      <c r="B32993" t="s">
        <v>7298</v>
      </c>
      <c r="C32993" s="155">
        <v>26971</v>
      </c>
      <c r="D32993">
        <v>621982</v>
      </c>
      <c r="E32993" t="s">
        <v>1973</v>
      </c>
      <c r="F32993" t="s">
        <v>23</v>
      </c>
      <c r="G32993" s="155">
        <v>45903</v>
      </c>
      <c r="H32993">
        <v>1</v>
      </c>
    </row>
    <row r="32994" spans="1:8" x14ac:dyDescent="0.25">
      <c r="A32994">
        <v>4862174</v>
      </c>
      <c r="B32994" t="s">
        <v>7299</v>
      </c>
      <c r="C32994" s="155">
        <v>38760</v>
      </c>
      <c r="D32994">
        <v>667934</v>
      </c>
      <c r="E32994" t="s">
        <v>506</v>
      </c>
      <c r="F32994" t="s">
        <v>327</v>
      </c>
      <c r="G32994" s="155">
        <v>45903</v>
      </c>
      <c r="H32994">
        <v>1</v>
      </c>
    </row>
    <row r="32995" spans="1:8" x14ac:dyDescent="0.25">
      <c r="A32995">
        <v>4862173</v>
      </c>
      <c r="B32995" t="s">
        <v>4465</v>
      </c>
      <c r="C32995" s="155">
        <v>11385</v>
      </c>
      <c r="D32995">
        <v>667688</v>
      </c>
      <c r="E32995" t="s">
        <v>1156</v>
      </c>
      <c r="F32995" t="s">
        <v>454</v>
      </c>
      <c r="G32995" s="155">
        <v>45903</v>
      </c>
      <c r="H32995">
        <v>1</v>
      </c>
    </row>
    <row r="32996" spans="1:8" x14ac:dyDescent="0.25">
      <c r="A32996">
        <v>4862172</v>
      </c>
      <c r="B32996" t="s">
        <v>7300</v>
      </c>
      <c r="C32996" s="155">
        <v>23255</v>
      </c>
      <c r="D32996">
        <v>621982</v>
      </c>
      <c r="E32996" t="s">
        <v>4393</v>
      </c>
      <c r="F32996" t="s">
        <v>73</v>
      </c>
      <c r="G32996" s="155">
        <v>45903</v>
      </c>
      <c r="H32996">
        <v>1</v>
      </c>
    </row>
    <row r="32997" spans="1:8" x14ac:dyDescent="0.25">
      <c r="A32997">
        <v>4862171</v>
      </c>
      <c r="B32997" t="s">
        <v>6556</v>
      </c>
      <c r="C32997" s="155">
        <v>21449</v>
      </c>
      <c r="D32997">
        <v>608814</v>
      </c>
      <c r="E32997" t="s">
        <v>1867</v>
      </c>
      <c r="F32997" t="s">
        <v>35</v>
      </c>
      <c r="G32997" s="155">
        <v>45903</v>
      </c>
      <c r="H32997">
        <v>1</v>
      </c>
    </row>
    <row r="32998" spans="1:8" x14ac:dyDescent="0.25">
      <c r="A32998">
        <v>4862165</v>
      </c>
      <c r="B32998" t="s">
        <v>16205</v>
      </c>
      <c r="C32998" s="155">
        <v>31649</v>
      </c>
      <c r="D32998">
        <v>667888</v>
      </c>
      <c r="E32998" t="s">
        <v>1180</v>
      </c>
      <c r="F32998" t="s">
        <v>493</v>
      </c>
      <c r="G32998" s="155">
        <v>45912</v>
      </c>
      <c r="H32998">
        <v>1</v>
      </c>
    </row>
    <row r="32999" spans="1:8" x14ac:dyDescent="0.25">
      <c r="A32999">
        <v>4862163</v>
      </c>
      <c r="B32999" t="s">
        <v>3632</v>
      </c>
      <c r="C32999" s="155">
        <v>15804</v>
      </c>
      <c r="D32999">
        <v>618814</v>
      </c>
      <c r="E32999" t="s">
        <v>1996</v>
      </c>
      <c r="F32999" t="s">
        <v>378</v>
      </c>
      <c r="G32999" s="155">
        <v>45903</v>
      </c>
      <c r="H32999">
        <v>1</v>
      </c>
    </row>
    <row r="33000" spans="1:8" x14ac:dyDescent="0.25">
      <c r="A33000">
        <v>4862162</v>
      </c>
      <c r="B33000" t="s">
        <v>16308</v>
      </c>
      <c r="C33000" s="155">
        <v>24335</v>
      </c>
      <c r="D33000">
        <v>667888</v>
      </c>
      <c r="E33000" t="s">
        <v>1951</v>
      </c>
      <c r="F33000" t="s">
        <v>494</v>
      </c>
      <c r="G33000" s="155">
        <v>45912</v>
      </c>
      <c r="H33000">
        <v>1</v>
      </c>
    </row>
    <row r="33001" spans="1:8" x14ac:dyDescent="0.25">
      <c r="A33001">
        <v>4862161</v>
      </c>
      <c r="B33001" t="s">
        <v>7301</v>
      </c>
      <c r="C33001" s="155">
        <v>19863</v>
      </c>
      <c r="D33001">
        <v>667688</v>
      </c>
      <c r="E33001" t="s">
        <v>1156</v>
      </c>
      <c r="F33001" t="s">
        <v>60</v>
      </c>
      <c r="G33001" s="155">
        <v>45903</v>
      </c>
      <c r="H33001">
        <v>1</v>
      </c>
    </row>
    <row r="33002" spans="1:8" x14ac:dyDescent="0.25">
      <c r="A33002">
        <v>4862159</v>
      </c>
      <c r="B33002" t="s">
        <v>3158</v>
      </c>
      <c r="C33002" s="155">
        <v>20790</v>
      </c>
      <c r="D33002">
        <v>608890</v>
      </c>
      <c r="E33002" t="s">
        <v>1960</v>
      </c>
      <c r="F33002" t="s">
        <v>35</v>
      </c>
      <c r="G33002" s="155">
        <v>45903</v>
      </c>
      <c r="H33002">
        <v>1</v>
      </c>
    </row>
    <row r="33003" spans="1:8" x14ac:dyDescent="0.25">
      <c r="A33003">
        <v>4862156</v>
      </c>
      <c r="B33003" t="s">
        <v>7302</v>
      </c>
      <c r="C33003" s="155">
        <v>20584</v>
      </c>
      <c r="D33003">
        <v>618888</v>
      </c>
      <c r="E33003" t="s">
        <v>7303</v>
      </c>
      <c r="F33003" t="s">
        <v>41</v>
      </c>
      <c r="G33003" s="155">
        <v>45908</v>
      </c>
      <c r="H33003">
        <v>1</v>
      </c>
    </row>
    <row r="33004" spans="1:8" x14ac:dyDescent="0.25">
      <c r="A33004">
        <v>4862155</v>
      </c>
      <c r="B33004" t="s">
        <v>11168</v>
      </c>
      <c r="C33004" s="155">
        <v>35074</v>
      </c>
      <c r="D33004">
        <v>618888</v>
      </c>
      <c r="E33004" t="s">
        <v>4507</v>
      </c>
      <c r="F33004" t="s">
        <v>378</v>
      </c>
      <c r="G33004" s="155">
        <v>45915</v>
      </c>
      <c r="H33004">
        <v>1</v>
      </c>
    </row>
    <row r="33005" spans="1:8" x14ac:dyDescent="0.25">
      <c r="A33005">
        <v>4862154</v>
      </c>
      <c r="B33005" t="s">
        <v>2978</v>
      </c>
      <c r="C33005" s="155">
        <v>25334</v>
      </c>
      <c r="D33005">
        <v>667814</v>
      </c>
      <c r="E33005" t="s">
        <v>1222</v>
      </c>
      <c r="F33005" t="s">
        <v>402</v>
      </c>
      <c r="G33005" s="155">
        <v>45903</v>
      </c>
      <c r="H33005">
        <v>1</v>
      </c>
    </row>
    <row r="33006" spans="1:8" x14ac:dyDescent="0.25">
      <c r="A33006">
        <v>4862153</v>
      </c>
      <c r="B33006" t="s">
        <v>7304</v>
      </c>
      <c r="C33006" s="155">
        <v>23126</v>
      </c>
      <c r="D33006">
        <v>667824</v>
      </c>
      <c r="E33006" t="s">
        <v>1156</v>
      </c>
      <c r="F33006" t="s">
        <v>430</v>
      </c>
      <c r="G33006" s="155">
        <v>45903</v>
      </c>
      <c r="H33006">
        <v>1</v>
      </c>
    </row>
    <row r="33007" spans="1:8" x14ac:dyDescent="0.25">
      <c r="A33007">
        <v>4862152</v>
      </c>
      <c r="B33007" t="s">
        <v>19143</v>
      </c>
      <c r="C33007" s="155">
        <v>37942</v>
      </c>
      <c r="D33007">
        <v>608890</v>
      </c>
      <c r="E33007" t="s">
        <v>7951</v>
      </c>
      <c r="F33007" t="s">
        <v>20</v>
      </c>
      <c r="G33007" s="155">
        <v>45903</v>
      </c>
      <c r="H33007">
        <v>1</v>
      </c>
    </row>
    <row r="33008" spans="1:8" x14ac:dyDescent="0.25">
      <c r="A33008">
        <v>4862148</v>
      </c>
      <c r="B33008" t="s">
        <v>3568</v>
      </c>
      <c r="C33008" s="155">
        <v>21149</v>
      </c>
      <c r="D33008">
        <v>667688</v>
      </c>
      <c r="E33008" t="s">
        <v>1156</v>
      </c>
      <c r="F33008" t="s">
        <v>454</v>
      </c>
      <c r="G33008" s="155">
        <v>45903</v>
      </c>
      <c r="H33008">
        <v>1</v>
      </c>
    </row>
    <row r="33009" spans="1:8" x14ac:dyDescent="0.25">
      <c r="A33009">
        <v>4862147</v>
      </c>
      <c r="B33009" t="s">
        <v>7305</v>
      </c>
      <c r="C33009" s="155">
        <v>34930</v>
      </c>
      <c r="D33009">
        <v>667824</v>
      </c>
      <c r="E33009" t="s">
        <v>1951</v>
      </c>
      <c r="F33009" t="s">
        <v>327</v>
      </c>
      <c r="G33009" s="155">
        <v>45903</v>
      </c>
      <c r="H33009">
        <v>1</v>
      </c>
    </row>
    <row r="33010" spans="1:8" x14ac:dyDescent="0.25">
      <c r="A33010">
        <v>4862146</v>
      </c>
      <c r="B33010" t="s">
        <v>7306</v>
      </c>
      <c r="C33010" s="155">
        <v>23751</v>
      </c>
      <c r="D33010">
        <v>622932</v>
      </c>
      <c r="E33010" t="s">
        <v>535</v>
      </c>
      <c r="F33010" t="s">
        <v>666</v>
      </c>
      <c r="G33010" s="155">
        <v>45903</v>
      </c>
      <c r="H33010">
        <v>1</v>
      </c>
    </row>
    <row r="33011" spans="1:8" x14ac:dyDescent="0.25">
      <c r="A33011">
        <v>4862145</v>
      </c>
      <c r="B33011" t="s">
        <v>7307</v>
      </c>
      <c r="C33011" s="155">
        <v>31404</v>
      </c>
      <c r="D33011">
        <v>622932</v>
      </c>
      <c r="E33011" t="s">
        <v>2676</v>
      </c>
      <c r="F33011" t="s">
        <v>24</v>
      </c>
      <c r="G33011" s="155">
        <v>45903</v>
      </c>
      <c r="H33011">
        <v>1</v>
      </c>
    </row>
    <row r="33012" spans="1:8" x14ac:dyDescent="0.25">
      <c r="A33012">
        <v>4862143</v>
      </c>
      <c r="B33012" t="s">
        <v>16309</v>
      </c>
      <c r="C33012" s="155">
        <v>23280</v>
      </c>
      <c r="D33012">
        <v>667814</v>
      </c>
      <c r="E33012" t="s">
        <v>16310</v>
      </c>
      <c r="F33012" t="s">
        <v>15</v>
      </c>
      <c r="G33012" s="155">
        <v>45903</v>
      </c>
      <c r="H33012">
        <v>1</v>
      </c>
    </row>
    <row r="33013" spans="1:8" x14ac:dyDescent="0.25">
      <c r="A33013">
        <v>4862141</v>
      </c>
      <c r="B33013" t="s">
        <v>7308</v>
      </c>
      <c r="C33013" s="155">
        <v>20904</v>
      </c>
      <c r="D33013">
        <v>667688</v>
      </c>
      <c r="E33013" t="s">
        <v>1156</v>
      </c>
      <c r="F33013" t="s">
        <v>404</v>
      </c>
      <c r="G33013" s="155">
        <v>45903</v>
      </c>
      <c r="H33013">
        <v>1</v>
      </c>
    </row>
    <row r="33014" spans="1:8" x14ac:dyDescent="0.25">
      <c r="A33014">
        <v>4862139</v>
      </c>
      <c r="B33014" t="s">
        <v>16311</v>
      </c>
      <c r="C33014" s="155">
        <v>21769</v>
      </c>
      <c r="D33014">
        <v>621888</v>
      </c>
      <c r="E33014" t="s">
        <v>7079</v>
      </c>
      <c r="F33014" t="s">
        <v>23</v>
      </c>
      <c r="G33014" s="155">
        <v>45915</v>
      </c>
      <c r="H33014">
        <v>1</v>
      </c>
    </row>
    <row r="33015" spans="1:8" x14ac:dyDescent="0.25">
      <c r="A33015">
        <v>4862137</v>
      </c>
      <c r="B33015" t="s">
        <v>7309</v>
      </c>
      <c r="C33015" s="155">
        <v>19450</v>
      </c>
      <c r="D33015">
        <v>667688</v>
      </c>
      <c r="E33015" t="s">
        <v>1156</v>
      </c>
      <c r="F33015" t="s">
        <v>60</v>
      </c>
      <c r="G33015" s="155">
        <v>45903</v>
      </c>
      <c r="H33015">
        <v>1</v>
      </c>
    </row>
    <row r="33016" spans="1:8" x14ac:dyDescent="0.25">
      <c r="A33016">
        <v>4862136</v>
      </c>
      <c r="B33016" t="s">
        <v>17894</v>
      </c>
      <c r="C33016" s="155">
        <v>30465</v>
      </c>
      <c r="D33016">
        <v>622865</v>
      </c>
      <c r="E33016" t="s">
        <v>9115</v>
      </c>
      <c r="F33016" t="s">
        <v>44</v>
      </c>
      <c r="G33016" s="155">
        <v>45909</v>
      </c>
      <c r="H33016">
        <v>1</v>
      </c>
    </row>
    <row r="33017" spans="1:8" x14ac:dyDescent="0.25">
      <c r="A33017">
        <v>4862134</v>
      </c>
      <c r="B33017" t="s">
        <v>7310</v>
      </c>
      <c r="C33017" s="155">
        <v>37353</v>
      </c>
      <c r="D33017">
        <v>667824</v>
      </c>
      <c r="E33017" t="s">
        <v>1951</v>
      </c>
      <c r="F33017" t="s">
        <v>436</v>
      </c>
      <c r="G33017" s="155">
        <v>45903</v>
      </c>
      <c r="H33017">
        <v>1</v>
      </c>
    </row>
    <row r="33018" spans="1:8" x14ac:dyDescent="0.25">
      <c r="A33018">
        <v>4862133</v>
      </c>
      <c r="B33018" t="s">
        <v>5484</v>
      </c>
      <c r="C33018" s="155">
        <v>38380</v>
      </c>
      <c r="D33018">
        <v>667824</v>
      </c>
      <c r="E33018" t="s">
        <v>1951</v>
      </c>
      <c r="F33018" t="s">
        <v>455</v>
      </c>
      <c r="G33018" s="155">
        <v>45903</v>
      </c>
      <c r="H33018">
        <v>1</v>
      </c>
    </row>
    <row r="33019" spans="1:8" x14ac:dyDescent="0.25">
      <c r="A33019">
        <v>4862132</v>
      </c>
      <c r="B33019" t="s">
        <v>7311</v>
      </c>
      <c r="C33019" s="155">
        <v>25409</v>
      </c>
      <c r="D33019">
        <v>667814</v>
      </c>
      <c r="E33019" t="s">
        <v>1180</v>
      </c>
      <c r="F33019" t="s">
        <v>53</v>
      </c>
      <c r="G33019" s="155">
        <v>45903</v>
      </c>
      <c r="H33019">
        <v>1</v>
      </c>
    </row>
    <row r="33020" spans="1:8" x14ac:dyDescent="0.25">
      <c r="A33020">
        <v>4862130</v>
      </c>
      <c r="B33020" t="s">
        <v>7312</v>
      </c>
      <c r="C33020" s="155">
        <v>29162</v>
      </c>
      <c r="D33020">
        <v>667888</v>
      </c>
      <c r="E33020" t="s">
        <v>1951</v>
      </c>
      <c r="F33020" t="s">
        <v>455</v>
      </c>
      <c r="G33020" s="155">
        <v>45908</v>
      </c>
      <c r="H33020">
        <v>1</v>
      </c>
    </row>
    <row r="33021" spans="1:8" x14ac:dyDescent="0.25">
      <c r="A33021">
        <v>4862129</v>
      </c>
      <c r="B33021" t="s">
        <v>4538</v>
      </c>
      <c r="C33021" s="155">
        <v>19874</v>
      </c>
      <c r="D33021">
        <v>621982</v>
      </c>
      <c r="E33021" t="s">
        <v>4393</v>
      </c>
      <c r="F33021" t="s">
        <v>73</v>
      </c>
      <c r="G33021" s="155">
        <v>45903</v>
      </c>
      <c r="H33021">
        <v>1</v>
      </c>
    </row>
    <row r="33022" spans="1:8" x14ac:dyDescent="0.25">
      <c r="A33022">
        <v>4862128</v>
      </c>
      <c r="B33022" t="s">
        <v>7313</v>
      </c>
      <c r="C33022" s="155">
        <v>21065</v>
      </c>
      <c r="D33022">
        <v>622871</v>
      </c>
      <c r="E33022" t="s">
        <v>2087</v>
      </c>
      <c r="F33022" t="s">
        <v>666</v>
      </c>
      <c r="G33022" s="155">
        <v>45903</v>
      </c>
      <c r="H33022">
        <v>1</v>
      </c>
    </row>
    <row r="33023" spans="1:8" x14ac:dyDescent="0.25">
      <c r="A33023">
        <v>4862126</v>
      </c>
      <c r="B33023" t="s">
        <v>6331</v>
      </c>
      <c r="C33023" s="155">
        <v>16972</v>
      </c>
      <c r="D33023">
        <v>667814</v>
      </c>
      <c r="E33023" t="s">
        <v>1180</v>
      </c>
      <c r="F33023" t="s">
        <v>328</v>
      </c>
      <c r="G33023" s="155">
        <v>45903</v>
      </c>
      <c r="H33023">
        <v>1</v>
      </c>
    </row>
    <row r="33024" spans="1:8" x14ac:dyDescent="0.25">
      <c r="A33024">
        <v>4862125</v>
      </c>
      <c r="B33024" t="s">
        <v>2736</v>
      </c>
      <c r="C33024" s="155">
        <v>21978</v>
      </c>
      <c r="D33024">
        <v>608814</v>
      </c>
      <c r="E33024" t="s">
        <v>1867</v>
      </c>
      <c r="F33024" t="s">
        <v>35</v>
      </c>
      <c r="G33024" s="155">
        <v>45903</v>
      </c>
      <c r="H33024">
        <v>1</v>
      </c>
    </row>
    <row r="33025" spans="1:8" x14ac:dyDescent="0.25">
      <c r="A33025">
        <v>4862124</v>
      </c>
      <c r="B33025" t="s">
        <v>9842</v>
      </c>
      <c r="C33025" s="155">
        <v>26945</v>
      </c>
      <c r="D33025">
        <v>667888</v>
      </c>
      <c r="E33025" t="s">
        <v>4492</v>
      </c>
      <c r="F33025" t="s">
        <v>487</v>
      </c>
      <c r="G33025" s="155">
        <v>45915</v>
      </c>
      <c r="H33025">
        <v>1</v>
      </c>
    </row>
    <row r="33026" spans="1:8" x14ac:dyDescent="0.25">
      <c r="A33026">
        <v>4862123</v>
      </c>
      <c r="B33026" t="s">
        <v>6027</v>
      </c>
      <c r="C33026" s="155">
        <v>32094</v>
      </c>
      <c r="D33026">
        <v>618890</v>
      </c>
      <c r="E33026" t="s">
        <v>1942</v>
      </c>
      <c r="F33026" t="s">
        <v>69</v>
      </c>
      <c r="G33026" s="155">
        <v>45903</v>
      </c>
      <c r="H33026">
        <v>1</v>
      </c>
    </row>
    <row r="33027" spans="1:8" x14ac:dyDescent="0.25">
      <c r="A33027">
        <v>4862122</v>
      </c>
      <c r="B33027" t="s">
        <v>7314</v>
      </c>
      <c r="C33027" s="155">
        <v>19663</v>
      </c>
      <c r="D33027">
        <v>618814</v>
      </c>
      <c r="E33027" t="s">
        <v>1996</v>
      </c>
      <c r="F33027" t="s">
        <v>69</v>
      </c>
      <c r="G33027" s="155">
        <v>45903</v>
      </c>
      <c r="H33027">
        <v>1</v>
      </c>
    </row>
    <row r="33028" spans="1:8" x14ac:dyDescent="0.25">
      <c r="A33028">
        <v>4862121</v>
      </c>
      <c r="B33028" t="s">
        <v>6553</v>
      </c>
      <c r="C33028" s="155">
        <v>17733</v>
      </c>
      <c r="D33028">
        <v>667814</v>
      </c>
      <c r="E33028" t="s">
        <v>1180</v>
      </c>
      <c r="F33028" t="s">
        <v>430</v>
      </c>
      <c r="G33028" s="155">
        <v>45903</v>
      </c>
      <c r="H33028">
        <v>1</v>
      </c>
    </row>
    <row r="33029" spans="1:8" x14ac:dyDescent="0.25">
      <c r="A33029">
        <v>4862118</v>
      </c>
      <c r="B33029" t="s">
        <v>7315</v>
      </c>
      <c r="C33029" s="155">
        <v>28141</v>
      </c>
      <c r="D33029">
        <v>667824</v>
      </c>
      <c r="E33029" t="s">
        <v>1172</v>
      </c>
      <c r="F33029" t="s">
        <v>14</v>
      </c>
      <c r="G33029" s="155">
        <v>45903</v>
      </c>
      <c r="H33029">
        <v>1</v>
      </c>
    </row>
    <row r="33030" spans="1:8" x14ac:dyDescent="0.25">
      <c r="A33030">
        <v>4862117</v>
      </c>
      <c r="B33030" t="s">
        <v>3482</v>
      </c>
      <c r="C33030" s="155">
        <v>17619</v>
      </c>
      <c r="D33030">
        <v>667984</v>
      </c>
      <c r="E33030" t="s">
        <v>1192</v>
      </c>
      <c r="F33030" t="s">
        <v>404</v>
      </c>
      <c r="G33030" s="155">
        <v>45903</v>
      </c>
      <c r="H33030">
        <v>1</v>
      </c>
    </row>
    <row r="33031" spans="1:8" x14ac:dyDescent="0.25">
      <c r="A33031">
        <v>4862113</v>
      </c>
      <c r="B33031" t="s">
        <v>7316</v>
      </c>
      <c r="C33031" s="155">
        <v>20401</v>
      </c>
      <c r="D33031">
        <v>608972</v>
      </c>
      <c r="E33031" t="s">
        <v>3633</v>
      </c>
      <c r="F33031" t="s">
        <v>20</v>
      </c>
      <c r="G33031" s="155">
        <v>45903</v>
      </c>
      <c r="H33031">
        <v>1</v>
      </c>
    </row>
    <row r="33032" spans="1:8" x14ac:dyDescent="0.25">
      <c r="A33032">
        <v>4862112</v>
      </c>
      <c r="B33032" t="s">
        <v>7317</v>
      </c>
      <c r="C33032" s="155">
        <v>16805</v>
      </c>
      <c r="D33032">
        <v>621982</v>
      </c>
      <c r="E33032" t="s">
        <v>2700</v>
      </c>
      <c r="F33032" t="s">
        <v>73</v>
      </c>
      <c r="G33032" s="155">
        <v>45903</v>
      </c>
      <c r="H33032">
        <v>1</v>
      </c>
    </row>
    <row r="33033" spans="1:8" x14ac:dyDescent="0.25">
      <c r="A33033">
        <v>4862111</v>
      </c>
      <c r="B33033" t="s">
        <v>19144</v>
      </c>
      <c r="C33033" s="155">
        <v>38174</v>
      </c>
      <c r="D33033">
        <v>667888</v>
      </c>
      <c r="E33033" t="s">
        <v>4492</v>
      </c>
      <c r="F33033" t="s">
        <v>8</v>
      </c>
      <c r="G33033" s="155">
        <v>45917</v>
      </c>
      <c r="H33033">
        <v>1</v>
      </c>
    </row>
    <row r="33034" spans="1:8" x14ac:dyDescent="0.25">
      <c r="A33034">
        <v>4862109</v>
      </c>
      <c r="B33034" t="s">
        <v>7318</v>
      </c>
      <c r="C33034" s="155">
        <v>17307</v>
      </c>
      <c r="D33034">
        <v>667983</v>
      </c>
      <c r="E33034" t="s">
        <v>1189</v>
      </c>
      <c r="F33034" t="s">
        <v>12</v>
      </c>
      <c r="G33034" s="155">
        <v>45903</v>
      </c>
      <c r="H33034">
        <v>1</v>
      </c>
    </row>
    <row r="33035" spans="1:8" x14ac:dyDescent="0.25">
      <c r="A33035">
        <v>4862107</v>
      </c>
      <c r="B33035" t="s">
        <v>7319</v>
      </c>
      <c r="C33035" s="155">
        <v>18037</v>
      </c>
      <c r="D33035">
        <v>610814</v>
      </c>
      <c r="E33035" t="s">
        <v>2009</v>
      </c>
      <c r="F33035" t="s">
        <v>300</v>
      </c>
      <c r="G33035" s="155">
        <v>45903</v>
      </c>
      <c r="H33035">
        <v>1</v>
      </c>
    </row>
    <row r="33036" spans="1:8" x14ac:dyDescent="0.25">
      <c r="A33036">
        <v>4862106</v>
      </c>
      <c r="B33036" t="s">
        <v>7309</v>
      </c>
      <c r="C33036" s="155">
        <v>19450</v>
      </c>
      <c r="D33036">
        <v>608814</v>
      </c>
      <c r="E33036" t="s">
        <v>1867</v>
      </c>
      <c r="F33036" t="s">
        <v>35</v>
      </c>
      <c r="G33036" s="155">
        <v>45903</v>
      </c>
      <c r="H33036">
        <v>1</v>
      </c>
    </row>
    <row r="33037" spans="1:8" x14ac:dyDescent="0.25">
      <c r="A33037">
        <v>4862105</v>
      </c>
      <c r="B33037" t="s">
        <v>7320</v>
      </c>
      <c r="C33037" s="155">
        <v>15617</v>
      </c>
      <c r="D33037">
        <v>667688</v>
      </c>
      <c r="E33037" t="s">
        <v>1156</v>
      </c>
      <c r="F33037" t="s">
        <v>454</v>
      </c>
      <c r="G33037" s="155">
        <v>45903</v>
      </c>
      <c r="H33037">
        <v>1</v>
      </c>
    </row>
    <row r="33038" spans="1:8" x14ac:dyDescent="0.25">
      <c r="A33038">
        <v>4862104</v>
      </c>
      <c r="B33038" t="s">
        <v>7321</v>
      </c>
      <c r="C33038" s="155">
        <v>36987</v>
      </c>
      <c r="D33038">
        <v>667814</v>
      </c>
      <c r="E33038" t="s">
        <v>1172</v>
      </c>
      <c r="F33038" t="s">
        <v>455</v>
      </c>
      <c r="G33038" s="155">
        <v>45903</v>
      </c>
      <c r="H33038">
        <v>1</v>
      </c>
    </row>
    <row r="33039" spans="1:8" x14ac:dyDescent="0.25">
      <c r="A33039">
        <v>4862102</v>
      </c>
      <c r="B33039" t="s">
        <v>17662</v>
      </c>
      <c r="C33039" s="155">
        <v>29955</v>
      </c>
      <c r="D33039">
        <v>667824</v>
      </c>
      <c r="E33039" t="s">
        <v>1799</v>
      </c>
      <c r="F33039" t="s">
        <v>494</v>
      </c>
      <c r="G33039" s="155">
        <v>45903</v>
      </c>
      <c r="H33039">
        <v>1</v>
      </c>
    </row>
    <row r="33040" spans="1:8" x14ac:dyDescent="0.25">
      <c r="A33040">
        <v>4862101</v>
      </c>
      <c r="B33040" t="s">
        <v>10433</v>
      </c>
      <c r="C33040" s="155">
        <v>27899</v>
      </c>
      <c r="D33040">
        <v>622871</v>
      </c>
      <c r="E33040" t="s">
        <v>5464</v>
      </c>
      <c r="F33040" t="s">
        <v>44</v>
      </c>
      <c r="G33040" s="155">
        <v>45903</v>
      </c>
      <c r="H33040">
        <v>1</v>
      </c>
    </row>
    <row r="33041" spans="1:8" x14ac:dyDescent="0.25">
      <c r="A33041">
        <v>4862099</v>
      </c>
      <c r="B33041" t="s">
        <v>5232</v>
      </c>
      <c r="C33041" s="155">
        <v>30908</v>
      </c>
      <c r="D33041">
        <v>604888</v>
      </c>
      <c r="E33041" t="s">
        <v>1170</v>
      </c>
      <c r="F33041" t="s">
        <v>50</v>
      </c>
      <c r="G33041" s="155">
        <v>45916</v>
      </c>
      <c r="H33041">
        <v>1</v>
      </c>
    </row>
    <row r="33042" spans="1:8" x14ac:dyDescent="0.25">
      <c r="A33042">
        <v>4862098</v>
      </c>
      <c r="B33042" t="s">
        <v>8733</v>
      </c>
      <c r="C33042" s="155">
        <v>39140</v>
      </c>
      <c r="D33042">
        <v>614888</v>
      </c>
      <c r="E33042" t="s">
        <v>3167</v>
      </c>
      <c r="F33042" t="s">
        <v>315</v>
      </c>
      <c r="G33042" s="155">
        <v>45915</v>
      </c>
      <c r="H33042">
        <v>1</v>
      </c>
    </row>
    <row r="33043" spans="1:8" x14ac:dyDescent="0.25">
      <c r="A33043">
        <v>4862097</v>
      </c>
      <c r="B33043" t="s">
        <v>7322</v>
      </c>
      <c r="C33043" s="155">
        <v>25328</v>
      </c>
      <c r="D33043">
        <v>667814</v>
      </c>
      <c r="E33043" t="s">
        <v>1198</v>
      </c>
      <c r="F33043" t="s">
        <v>53</v>
      </c>
      <c r="G33043" s="155">
        <v>45903</v>
      </c>
      <c r="H33043">
        <v>1</v>
      </c>
    </row>
    <row r="33044" spans="1:8" x14ac:dyDescent="0.25">
      <c r="A33044">
        <v>4862096</v>
      </c>
      <c r="B33044" t="s">
        <v>19145</v>
      </c>
      <c r="C33044" s="155">
        <v>19175</v>
      </c>
      <c r="D33044">
        <v>618888</v>
      </c>
      <c r="E33044" t="s">
        <v>2738</v>
      </c>
      <c r="F33044" t="s">
        <v>378</v>
      </c>
      <c r="G33044" s="155">
        <v>45916</v>
      </c>
      <c r="H33044">
        <v>1</v>
      </c>
    </row>
    <row r="33045" spans="1:8" x14ac:dyDescent="0.25">
      <c r="A33045">
        <v>4862095</v>
      </c>
      <c r="B33045" t="s">
        <v>7323</v>
      </c>
      <c r="C33045" s="155">
        <v>19426</v>
      </c>
      <c r="D33045">
        <v>621982</v>
      </c>
      <c r="E33045" t="s">
        <v>4100</v>
      </c>
      <c r="F33045" t="s">
        <v>73</v>
      </c>
      <c r="G33045" s="155">
        <v>45903</v>
      </c>
      <c r="H33045">
        <v>1</v>
      </c>
    </row>
    <row r="33046" spans="1:8" x14ac:dyDescent="0.25">
      <c r="A33046">
        <v>4862094</v>
      </c>
      <c r="B33046" t="s">
        <v>5888</v>
      </c>
      <c r="C33046" s="155">
        <v>23980</v>
      </c>
      <c r="D33046">
        <v>667814</v>
      </c>
      <c r="E33046" t="s">
        <v>7324</v>
      </c>
      <c r="F33046" t="s">
        <v>60</v>
      </c>
      <c r="G33046" s="155">
        <v>45903</v>
      </c>
      <c r="H33046">
        <v>1</v>
      </c>
    </row>
    <row r="33047" spans="1:8" x14ac:dyDescent="0.25">
      <c r="A33047">
        <v>4862093</v>
      </c>
      <c r="B33047" t="s">
        <v>7325</v>
      </c>
      <c r="C33047" s="155">
        <v>25506</v>
      </c>
      <c r="D33047">
        <v>618890</v>
      </c>
      <c r="E33047" t="s">
        <v>2539</v>
      </c>
      <c r="F33047" t="s">
        <v>41</v>
      </c>
      <c r="G33047" s="155">
        <v>45903</v>
      </c>
      <c r="H33047">
        <v>1</v>
      </c>
    </row>
    <row r="33048" spans="1:8" x14ac:dyDescent="0.25">
      <c r="A33048">
        <v>4862092</v>
      </c>
      <c r="B33048" t="s">
        <v>7326</v>
      </c>
      <c r="C33048" s="155">
        <v>25085</v>
      </c>
      <c r="D33048">
        <v>667814</v>
      </c>
      <c r="E33048" t="s">
        <v>1172</v>
      </c>
      <c r="F33048" t="s">
        <v>430</v>
      </c>
      <c r="G33048" s="155">
        <v>45903</v>
      </c>
      <c r="H33048">
        <v>1</v>
      </c>
    </row>
    <row r="33049" spans="1:8" x14ac:dyDescent="0.25">
      <c r="A33049">
        <v>4862090</v>
      </c>
      <c r="B33049" t="s">
        <v>5186</v>
      </c>
      <c r="C33049" s="155">
        <v>20784</v>
      </c>
      <c r="D33049">
        <v>608890</v>
      </c>
      <c r="E33049" t="s">
        <v>1944</v>
      </c>
      <c r="F33049" t="s">
        <v>20</v>
      </c>
      <c r="G33049" s="155">
        <v>45903</v>
      </c>
      <c r="H33049">
        <v>1</v>
      </c>
    </row>
    <row r="33050" spans="1:8" x14ac:dyDescent="0.25">
      <c r="A33050">
        <v>4862087</v>
      </c>
      <c r="B33050" t="s">
        <v>6774</v>
      </c>
      <c r="C33050" s="155">
        <v>38084</v>
      </c>
      <c r="D33050">
        <v>618890</v>
      </c>
      <c r="E33050" t="s">
        <v>1942</v>
      </c>
      <c r="F33050" t="s">
        <v>69</v>
      </c>
      <c r="G33050" s="155">
        <v>45903</v>
      </c>
      <c r="H33050">
        <v>1</v>
      </c>
    </row>
    <row r="33051" spans="1:8" x14ac:dyDescent="0.25">
      <c r="A33051">
        <v>4862085</v>
      </c>
      <c r="B33051" t="s">
        <v>7327</v>
      </c>
      <c r="C33051" s="155">
        <v>26071</v>
      </c>
      <c r="D33051">
        <v>608888</v>
      </c>
      <c r="E33051" t="s">
        <v>5937</v>
      </c>
      <c r="F33051" t="s">
        <v>81</v>
      </c>
      <c r="G33051" s="155">
        <v>45910</v>
      </c>
      <c r="H33051">
        <v>1</v>
      </c>
    </row>
    <row r="33052" spans="1:8" x14ac:dyDescent="0.25">
      <c r="A33052">
        <v>4862083</v>
      </c>
      <c r="B33052" t="s">
        <v>7301</v>
      </c>
      <c r="C33052" s="155">
        <v>19863</v>
      </c>
      <c r="D33052">
        <v>608814</v>
      </c>
      <c r="E33052" t="s">
        <v>1867</v>
      </c>
      <c r="F33052" t="s">
        <v>35</v>
      </c>
      <c r="G33052" s="155">
        <v>45903</v>
      </c>
      <c r="H33052">
        <v>1</v>
      </c>
    </row>
    <row r="33053" spans="1:8" x14ac:dyDescent="0.25">
      <c r="A33053">
        <v>4862080</v>
      </c>
      <c r="B33053" t="s">
        <v>5693</v>
      </c>
      <c r="C33053" s="155">
        <v>16669</v>
      </c>
      <c r="D33053">
        <v>667688</v>
      </c>
      <c r="E33053" t="s">
        <v>1156</v>
      </c>
      <c r="F33053" t="s">
        <v>60</v>
      </c>
      <c r="G33053" s="155">
        <v>45903</v>
      </c>
      <c r="H33053">
        <v>1</v>
      </c>
    </row>
    <row r="33054" spans="1:8" x14ac:dyDescent="0.25">
      <c r="A33054">
        <v>4862079</v>
      </c>
      <c r="B33054" t="s">
        <v>3358</v>
      </c>
      <c r="C33054" s="155">
        <v>19546</v>
      </c>
      <c r="D33054">
        <v>667983</v>
      </c>
      <c r="E33054" t="s">
        <v>1867</v>
      </c>
      <c r="F33054" t="s">
        <v>414</v>
      </c>
      <c r="G33054" s="155">
        <v>45903</v>
      </c>
      <c r="H33054">
        <v>1</v>
      </c>
    </row>
    <row r="33055" spans="1:8" x14ac:dyDescent="0.25">
      <c r="A33055">
        <v>4862078</v>
      </c>
      <c r="B33055" t="s">
        <v>6235</v>
      </c>
      <c r="C33055" s="155">
        <v>23476</v>
      </c>
      <c r="D33055">
        <v>667984</v>
      </c>
      <c r="E33055" t="s">
        <v>1174</v>
      </c>
      <c r="F33055" t="s">
        <v>455</v>
      </c>
      <c r="G33055" s="155">
        <v>45903</v>
      </c>
      <c r="H33055">
        <v>1</v>
      </c>
    </row>
    <row r="33056" spans="1:8" x14ac:dyDescent="0.25">
      <c r="A33056">
        <v>4862077</v>
      </c>
      <c r="B33056" t="s">
        <v>7328</v>
      </c>
      <c r="C33056" s="155">
        <v>37360</v>
      </c>
      <c r="D33056">
        <v>667814</v>
      </c>
      <c r="E33056" t="s">
        <v>1799</v>
      </c>
      <c r="F33056" t="s">
        <v>402</v>
      </c>
      <c r="G33056" s="155">
        <v>45903</v>
      </c>
      <c r="H33056">
        <v>1</v>
      </c>
    </row>
    <row r="33057" spans="1:8" x14ac:dyDescent="0.25">
      <c r="A33057">
        <v>4862076</v>
      </c>
      <c r="B33057" t="s">
        <v>7329</v>
      </c>
      <c r="C33057" s="155">
        <v>37761</v>
      </c>
      <c r="D33057">
        <v>667824</v>
      </c>
      <c r="E33057" t="s">
        <v>1222</v>
      </c>
      <c r="F33057" t="s">
        <v>60</v>
      </c>
      <c r="G33057" s="155">
        <v>45903</v>
      </c>
      <c r="H33057">
        <v>1</v>
      </c>
    </row>
    <row r="33058" spans="1:8" x14ac:dyDescent="0.25">
      <c r="A33058">
        <v>4862074</v>
      </c>
      <c r="B33058" t="s">
        <v>19146</v>
      </c>
      <c r="C33058" s="155">
        <v>18444</v>
      </c>
      <c r="D33058">
        <v>618888</v>
      </c>
      <c r="E33058" t="s">
        <v>2209</v>
      </c>
      <c r="F33058" t="s">
        <v>69</v>
      </c>
      <c r="G33058" s="155">
        <v>45916</v>
      </c>
      <c r="H33058">
        <v>1</v>
      </c>
    </row>
    <row r="33059" spans="1:8" x14ac:dyDescent="0.25">
      <c r="A33059">
        <v>4862072</v>
      </c>
      <c r="B33059" t="s">
        <v>8150</v>
      </c>
      <c r="C33059" s="155">
        <v>35358</v>
      </c>
      <c r="D33059">
        <v>610888</v>
      </c>
      <c r="E33059" t="s">
        <v>16312</v>
      </c>
      <c r="F33059" t="s">
        <v>300</v>
      </c>
      <c r="G33059" s="155">
        <v>45915</v>
      </c>
      <c r="H33059">
        <v>1</v>
      </c>
    </row>
    <row r="33060" spans="1:8" x14ac:dyDescent="0.25">
      <c r="A33060">
        <v>4862070</v>
      </c>
      <c r="B33060" t="s">
        <v>7330</v>
      </c>
      <c r="C33060" s="155">
        <v>30017</v>
      </c>
      <c r="D33060">
        <v>622865</v>
      </c>
      <c r="E33060" t="s">
        <v>592</v>
      </c>
      <c r="F33060" t="s">
        <v>418</v>
      </c>
      <c r="G33060" s="155">
        <v>45905</v>
      </c>
      <c r="H33060">
        <v>1</v>
      </c>
    </row>
    <row r="33061" spans="1:8" x14ac:dyDescent="0.25">
      <c r="A33061">
        <v>4862069</v>
      </c>
      <c r="B33061" t="s">
        <v>7331</v>
      </c>
      <c r="C33061" s="155">
        <v>31114</v>
      </c>
      <c r="D33061">
        <v>667888</v>
      </c>
      <c r="E33061" t="s">
        <v>1383</v>
      </c>
      <c r="F33061" t="s">
        <v>413</v>
      </c>
      <c r="G33061" s="155">
        <v>45909</v>
      </c>
      <c r="H33061">
        <v>1</v>
      </c>
    </row>
    <row r="33062" spans="1:8" x14ac:dyDescent="0.25">
      <c r="A33062">
        <v>4862067</v>
      </c>
      <c r="B33062" t="s">
        <v>7332</v>
      </c>
      <c r="C33062" s="155">
        <v>30526</v>
      </c>
      <c r="D33062">
        <v>667824</v>
      </c>
      <c r="E33062" t="s">
        <v>1951</v>
      </c>
      <c r="F33062" t="s">
        <v>14</v>
      </c>
      <c r="G33062" s="155">
        <v>45903</v>
      </c>
      <c r="H33062">
        <v>1</v>
      </c>
    </row>
    <row r="33063" spans="1:8" x14ac:dyDescent="0.25">
      <c r="A33063">
        <v>4862063</v>
      </c>
      <c r="B33063" t="s">
        <v>7333</v>
      </c>
      <c r="C33063" s="155">
        <v>18635</v>
      </c>
      <c r="D33063">
        <v>621890</v>
      </c>
      <c r="E33063" t="s">
        <v>1973</v>
      </c>
      <c r="F33063" t="s">
        <v>23</v>
      </c>
      <c r="G33063" s="155">
        <v>45903</v>
      </c>
      <c r="H33063">
        <v>1</v>
      </c>
    </row>
    <row r="33064" spans="1:8" x14ac:dyDescent="0.25">
      <c r="A33064">
        <v>4862062</v>
      </c>
      <c r="B33064" t="s">
        <v>7334</v>
      </c>
      <c r="C33064" s="155">
        <v>22007</v>
      </c>
      <c r="D33064">
        <v>621982</v>
      </c>
      <c r="E33064" t="s">
        <v>4729</v>
      </c>
      <c r="F33064" t="s">
        <v>73</v>
      </c>
      <c r="G33064" s="155">
        <v>45903</v>
      </c>
      <c r="H33064">
        <v>1</v>
      </c>
    </row>
    <row r="33065" spans="1:8" x14ac:dyDescent="0.25">
      <c r="A33065">
        <v>4862060</v>
      </c>
      <c r="B33065" t="s">
        <v>7335</v>
      </c>
      <c r="C33065" s="155">
        <v>19280</v>
      </c>
      <c r="D33065">
        <v>667983</v>
      </c>
      <c r="E33065" t="s">
        <v>1867</v>
      </c>
      <c r="F33065" t="s">
        <v>414</v>
      </c>
      <c r="G33065" s="155">
        <v>45903</v>
      </c>
      <c r="H33065">
        <v>1</v>
      </c>
    </row>
    <row r="33066" spans="1:8" x14ac:dyDescent="0.25">
      <c r="A33066">
        <v>4862058</v>
      </c>
      <c r="B33066" t="s">
        <v>2776</v>
      </c>
      <c r="C33066" s="155">
        <v>22776</v>
      </c>
      <c r="D33066">
        <v>618890</v>
      </c>
      <c r="E33066" t="s">
        <v>7349</v>
      </c>
      <c r="F33066" t="s">
        <v>41</v>
      </c>
      <c r="G33066" s="155">
        <v>45903</v>
      </c>
      <c r="H33066">
        <v>1</v>
      </c>
    </row>
    <row r="33067" spans="1:8" x14ac:dyDescent="0.25">
      <c r="A33067">
        <v>4862056</v>
      </c>
      <c r="B33067" t="s">
        <v>7336</v>
      </c>
      <c r="C33067" s="155">
        <v>25379</v>
      </c>
      <c r="D33067">
        <v>614890</v>
      </c>
      <c r="E33067" t="s">
        <v>2619</v>
      </c>
      <c r="F33067" t="s">
        <v>315</v>
      </c>
      <c r="G33067" s="155">
        <v>45903</v>
      </c>
      <c r="H33067">
        <v>1</v>
      </c>
    </row>
    <row r="33068" spans="1:8" x14ac:dyDescent="0.25">
      <c r="A33068">
        <v>4862055</v>
      </c>
      <c r="B33068" t="s">
        <v>6368</v>
      </c>
      <c r="C33068" s="155">
        <v>37415</v>
      </c>
      <c r="D33068">
        <v>618890</v>
      </c>
      <c r="E33068" t="s">
        <v>1987</v>
      </c>
      <c r="F33068" t="s">
        <v>378</v>
      </c>
      <c r="G33068" s="155">
        <v>45903</v>
      </c>
      <c r="H33068">
        <v>1</v>
      </c>
    </row>
    <row r="33069" spans="1:8" x14ac:dyDescent="0.25">
      <c r="A33069">
        <v>4862053</v>
      </c>
      <c r="B33069" t="s">
        <v>5139</v>
      </c>
      <c r="C33069" s="155">
        <v>12483</v>
      </c>
      <c r="D33069">
        <v>667688</v>
      </c>
      <c r="E33069" t="s">
        <v>1156</v>
      </c>
      <c r="F33069" t="s">
        <v>402</v>
      </c>
      <c r="G33069" s="155">
        <v>45903</v>
      </c>
      <c r="H33069">
        <v>1</v>
      </c>
    </row>
    <row r="33070" spans="1:8" x14ac:dyDescent="0.25">
      <c r="A33070">
        <v>4862052</v>
      </c>
      <c r="B33070" t="s">
        <v>16313</v>
      </c>
      <c r="C33070" s="155">
        <v>32748</v>
      </c>
      <c r="D33070">
        <v>622871</v>
      </c>
      <c r="E33070" t="s">
        <v>581</v>
      </c>
      <c r="F33070" t="s">
        <v>44</v>
      </c>
      <c r="G33070" s="155">
        <v>45903</v>
      </c>
      <c r="H33070">
        <v>1</v>
      </c>
    </row>
    <row r="33071" spans="1:8" x14ac:dyDescent="0.25">
      <c r="A33071">
        <v>4862051</v>
      </c>
      <c r="B33071" t="s">
        <v>7325</v>
      </c>
      <c r="C33071" s="155">
        <v>25506</v>
      </c>
      <c r="D33071">
        <v>622871</v>
      </c>
      <c r="E33071" t="s">
        <v>581</v>
      </c>
      <c r="F33071" t="s">
        <v>288</v>
      </c>
      <c r="G33071" s="155">
        <v>45903</v>
      </c>
      <c r="H33071">
        <v>1</v>
      </c>
    </row>
    <row r="33072" spans="1:8" x14ac:dyDescent="0.25">
      <c r="A33072">
        <v>4862050</v>
      </c>
      <c r="B33072" t="s">
        <v>7337</v>
      </c>
      <c r="C33072" s="155">
        <v>31459</v>
      </c>
      <c r="D33072">
        <v>667814</v>
      </c>
      <c r="E33072" t="s">
        <v>7338</v>
      </c>
      <c r="F33072" t="s">
        <v>404</v>
      </c>
      <c r="G33072" s="155">
        <v>45903</v>
      </c>
      <c r="H33072">
        <v>1</v>
      </c>
    </row>
    <row r="33073" spans="1:8" x14ac:dyDescent="0.25">
      <c r="A33073">
        <v>4862049</v>
      </c>
      <c r="B33073" t="s">
        <v>7339</v>
      </c>
      <c r="C33073" s="155">
        <v>30028</v>
      </c>
      <c r="D33073">
        <v>667824</v>
      </c>
      <c r="E33073" t="s">
        <v>1951</v>
      </c>
      <c r="F33073" t="s">
        <v>486</v>
      </c>
      <c r="G33073" s="155">
        <v>45903</v>
      </c>
      <c r="H33073">
        <v>1</v>
      </c>
    </row>
    <row r="33074" spans="1:8" x14ac:dyDescent="0.25">
      <c r="A33074">
        <v>4862048</v>
      </c>
      <c r="B33074" t="s">
        <v>7340</v>
      </c>
      <c r="C33074" s="155">
        <v>23854</v>
      </c>
      <c r="D33074">
        <v>667972</v>
      </c>
      <c r="E33074" t="s">
        <v>1314</v>
      </c>
      <c r="F33074" t="s">
        <v>402</v>
      </c>
      <c r="G33074" s="155">
        <v>45903</v>
      </c>
      <c r="H33074">
        <v>1</v>
      </c>
    </row>
    <row r="33075" spans="1:8" x14ac:dyDescent="0.25">
      <c r="A33075">
        <v>4862045</v>
      </c>
      <c r="B33075" t="s">
        <v>7341</v>
      </c>
      <c r="C33075" s="155">
        <v>28964</v>
      </c>
      <c r="D33075">
        <v>622932</v>
      </c>
      <c r="E33075" t="s">
        <v>535</v>
      </c>
      <c r="F33075" t="s">
        <v>760</v>
      </c>
      <c r="G33075" s="155">
        <v>45903</v>
      </c>
      <c r="H33075">
        <v>1</v>
      </c>
    </row>
    <row r="33076" spans="1:8" x14ac:dyDescent="0.25">
      <c r="A33076">
        <v>4862044</v>
      </c>
      <c r="B33076" t="s">
        <v>4896</v>
      </c>
      <c r="C33076" s="155">
        <v>25752</v>
      </c>
      <c r="D33076">
        <v>667984</v>
      </c>
      <c r="E33076" t="s">
        <v>1156</v>
      </c>
      <c r="F33076" t="s">
        <v>493</v>
      </c>
      <c r="G33076" s="155">
        <v>45903</v>
      </c>
      <c r="H33076">
        <v>1</v>
      </c>
    </row>
    <row r="33077" spans="1:8" x14ac:dyDescent="0.25">
      <c r="A33077">
        <v>4862042</v>
      </c>
      <c r="B33077" t="s">
        <v>7342</v>
      </c>
      <c r="C33077" s="155">
        <v>31715</v>
      </c>
      <c r="D33077">
        <v>608890</v>
      </c>
      <c r="E33077" t="s">
        <v>3152</v>
      </c>
      <c r="F33077" t="s">
        <v>81</v>
      </c>
      <c r="G33077" s="155">
        <v>45903</v>
      </c>
      <c r="H33077">
        <v>1</v>
      </c>
    </row>
    <row r="33078" spans="1:8" x14ac:dyDescent="0.25">
      <c r="A33078">
        <v>4862039</v>
      </c>
      <c r="B33078" t="s">
        <v>7343</v>
      </c>
      <c r="C33078" s="155">
        <v>18094</v>
      </c>
      <c r="D33078">
        <v>621982</v>
      </c>
      <c r="E33078" t="s">
        <v>1969</v>
      </c>
      <c r="F33078" t="s">
        <v>73</v>
      </c>
      <c r="G33078" s="155">
        <v>45903</v>
      </c>
      <c r="H33078">
        <v>1</v>
      </c>
    </row>
    <row r="33079" spans="1:8" x14ac:dyDescent="0.25">
      <c r="A33079">
        <v>4862038</v>
      </c>
      <c r="B33079" t="s">
        <v>7344</v>
      </c>
      <c r="C33079" s="155">
        <v>11238</v>
      </c>
      <c r="D33079">
        <v>667688</v>
      </c>
      <c r="E33079" t="s">
        <v>1156</v>
      </c>
      <c r="F33079" t="s">
        <v>25</v>
      </c>
      <c r="G33079" s="155">
        <v>45903</v>
      </c>
      <c r="H33079">
        <v>1</v>
      </c>
    </row>
    <row r="33080" spans="1:8" x14ac:dyDescent="0.25">
      <c r="A33080">
        <v>4862037</v>
      </c>
      <c r="B33080" t="s">
        <v>7345</v>
      </c>
      <c r="C33080" s="155">
        <v>28583</v>
      </c>
      <c r="D33080">
        <v>667824</v>
      </c>
      <c r="E33080" t="s">
        <v>1172</v>
      </c>
      <c r="F33080" t="s">
        <v>14</v>
      </c>
      <c r="G33080" s="155">
        <v>45903</v>
      </c>
      <c r="H33080">
        <v>1</v>
      </c>
    </row>
    <row r="33081" spans="1:8" x14ac:dyDescent="0.25">
      <c r="A33081">
        <v>4862036</v>
      </c>
      <c r="B33081" t="s">
        <v>5241</v>
      </c>
      <c r="C33081" s="155">
        <v>19806</v>
      </c>
      <c r="D33081">
        <v>608972</v>
      </c>
      <c r="E33081" t="s">
        <v>3633</v>
      </c>
      <c r="F33081" t="s">
        <v>20</v>
      </c>
      <c r="G33081" s="155">
        <v>45903</v>
      </c>
      <c r="H33081">
        <v>1</v>
      </c>
    </row>
    <row r="33082" spans="1:8" x14ac:dyDescent="0.25">
      <c r="A33082">
        <v>4862034</v>
      </c>
      <c r="B33082" t="s">
        <v>439</v>
      </c>
      <c r="C33082" s="155">
        <v>33590</v>
      </c>
      <c r="D33082">
        <v>621890</v>
      </c>
      <c r="E33082" t="s">
        <v>3505</v>
      </c>
      <c r="F33082" t="s">
        <v>23</v>
      </c>
      <c r="G33082" s="155">
        <v>45903</v>
      </c>
      <c r="H33082">
        <v>1</v>
      </c>
    </row>
    <row r="33083" spans="1:8" x14ac:dyDescent="0.25">
      <c r="A33083">
        <v>4862033</v>
      </c>
      <c r="B33083" t="s">
        <v>7346</v>
      </c>
      <c r="C33083" s="155">
        <v>28382</v>
      </c>
      <c r="D33083">
        <v>618890</v>
      </c>
      <c r="E33083" t="s">
        <v>3271</v>
      </c>
      <c r="F33083" t="s">
        <v>69</v>
      </c>
      <c r="G33083" s="155">
        <v>45903</v>
      </c>
      <c r="H33083">
        <v>1</v>
      </c>
    </row>
    <row r="33084" spans="1:8" x14ac:dyDescent="0.25">
      <c r="A33084">
        <v>4862031</v>
      </c>
      <c r="B33084" t="s">
        <v>23906</v>
      </c>
      <c r="C33084" s="155">
        <v>26796</v>
      </c>
      <c r="D33084">
        <v>608890</v>
      </c>
      <c r="E33084" t="s">
        <v>1422</v>
      </c>
      <c r="F33084" t="s">
        <v>35</v>
      </c>
      <c r="G33084" s="155">
        <v>45903</v>
      </c>
      <c r="H33084">
        <v>1</v>
      </c>
    </row>
    <row r="33085" spans="1:8" x14ac:dyDescent="0.25">
      <c r="A33085">
        <v>4862028</v>
      </c>
      <c r="B33085" t="s">
        <v>7347</v>
      </c>
      <c r="C33085" s="155">
        <v>34603</v>
      </c>
      <c r="D33085">
        <v>667814</v>
      </c>
      <c r="E33085" t="s">
        <v>1222</v>
      </c>
      <c r="F33085" t="s">
        <v>25</v>
      </c>
      <c r="G33085" s="155">
        <v>45903</v>
      </c>
      <c r="H33085">
        <v>1</v>
      </c>
    </row>
    <row r="33086" spans="1:8" x14ac:dyDescent="0.25">
      <c r="A33086">
        <v>4862026</v>
      </c>
      <c r="B33086" t="s">
        <v>7348</v>
      </c>
      <c r="C33086" s="155">
        <v>34564</v>
      </c>
      <c r="D33086">
        <v>618890</v>
      </c>
      <c r="E33086" t="s">
        <v>7349</v>
      </c>
      <c r="F33086" t="s">
        <v>41</v>
      </c>
      <c r="G33086" s="155">
        <v>45903</v>
      </c>
      <c r="H33086">
        <v>1</v>
      </c>
    </row>
    <row r="33087" spans="1:8" x14ac:dyDescent="0.25">
      <c r="A33087">
        <v>4862024</v>
      </c>
      <c r="B33087" t="s">
        <v>16574</v>
      </c>
      <c r="C33087" s="155">
        <v>27500</v>
      </c>
      <c r="D33087">
        <v>667824</v>
      </c>
      <c r="E33087" t="s">
        <v>1799</v>
      </c>
      <c r="F33087" t="s">
        <v>494</v>
      </c>
      <c r="G33087" s="155">
        <v>45903</v>
      </c>
      <c r="H33087">
        <v>1</v>
      </c>
    </row>
    <row r="33088" spans="1:8" x14ac:dyDescent="0.25">
      <c r="A33088">
        <v>4862022</v>
      </c>
      <c r="B33088" t="s">
        <v>4286</v>
      </c>
      <c r="C33088" s="155">
        <v>13347</v>
      </c>
      <c r="D33088">
        <v>667814</v>
      </c>
      <c r="E33088" t="s">
        <v>1180</v>
      </c>
      <c r="F33088" t="s">
        <v>53</v>
      </c>
      <c r="G33088" s="155">
        <v>45903</v>
      </c>
      <c r="H33088">
        <v>1</v>
      </c>
    </row>
    <row r="33089" spans="1:8" x14ac:dyDescent="0.25">
      <c r="A33089">
        <v>4862021</v>
      </c>
      <c r="B33089" t="s">
        <v>2736</v>
      </c>
      <c r="C33089" s="155">
        <v>21978</v>
      </c>
      <c r="D33089">
        <v>667814</v>
      </c>
      <c r="E33089" t="s">
        <v>4393</v>
      </c>
      <c r="F33089" t="s">
        <v>60</v>
      </c>
      <c r="G33089" s="155">
        <v>45903</v>
      </c>
      <c r="H33089">
        <v>1</v>
      </c>
    </row>
    <row r="33090" spans="1:8" x14ac:dyDescent="0.25">
      <c r="A33090">
        <v>4862019</v>
      </c>
      <c r="B33090" t="s">
        <v>17425</v>
      </c>
      <c r="C33090" s="155">
        <v>32254</v>
      </c>
      <c r="D33090">
        <v>614888</v>
      </c>
      <c r="E33090" t="s">
        <v>3619</v>
      </c>
      <c r="F33090" t="s">
        <v>315</v>
      </c>
      <c r="G33090" s="155">
        <v>45916</v>
      </c>
      <c r="H33090">
        <v>1</v>
      </c>
    </row>
    <row r="33091" spans="1:8" x14ac:dyDescent="0.25">
      <c r="A33091">
        <v>4862018</v>
      </c>
      <c r="B33091" t="s">
        <v>16314</v>
      </c>
      <c r="C33091" s="155">
        <v>25481</v>
      </c>
      <c r="D33091">
        <v>667984</v>
      </c>
      <c r="E33091" t="s">
        <v>1186</v>
      </c>
      <c r="F33091" t="s">
        <v>327</v>
      </c>
      <c r="G33091" s="155">
        <v>45903</v>
      </c>
      <c r="H33091">
        <v>1</v>
      </c>
    </row>
    <row r="33092" spans="1:8" x14ac:dyDescent="0.25">
      <c r="A33092">
        <v>4862017</v>
      </c>
      <c r="B33092" t="s">
        <v>7350</v>
      </c>
      <c r="C33092" s="155">
        <v>18007</v>
      </c>
      <c r="D33092">
        <v>667984</v>
      </c>
      <c r="E33092" t="s">
        <v>1430</v>
      </c>
      <c r="F33092" t="s">
        <v>402</v>
      </c>
      <c r="G33092" s="155">
        <v>45903</v>
      </c>
      <c r="H33092">
        <v>1</v>
      </c>
    </row>
    <row r="33093" spans="1:8" x14ac:dyDescent="0.25">
      <c r="A33093">
        <v>4862015</v>
      </c>
      <c r="B33093" t="s">
        <v>7351</v>
      </c>
      <c r="C33093" s="155">
        <v>33519</v>
      </c>
      <c r="D33093">
        <v>622932</v>
      </c>
      <c r="E33093" t="s">
        <v>535</v>
      </c>
      <c r="F33093" t="s">
        <v>24</v>
      </c>
      <c r="G33093" s="155">
        <v>45903</v>
      </c>
      <c r="H33093">
        <v>1</v>
      </c>
    </row>
    <row r="33094" spans="1:8" x14ac:dyDescent="0.25">
      <c r="A33094">
        <v>4862009</v>
      </c>
      <c r="B33094" t="s">
        <v>19147</v>
      </c>
      <c r="C33094" s="155">
        <v>33161</v>
      </c>
      <c r="D33094">
        <v>665888</v>
      </c>
      <c r="E33094" t="s">
        <v>8645</v>
      </c>
      <c r="F33094" t="s">
        <v>4093</v>
      </c>
      <c r="G33094" s="155">
        <v>45917</v>
      </c>
      <c r="H33094">
        <v>1</v>
      </c>
    </row>
    <row r="33095" spans="1:8" x14ac:dyDescent="0.25">
      <c r="A33095">
        <v>4862008</v>
      </c>
      <c r="B33095" t="s">
        <v>6791</v>
      </c>
      <c r="C33095" s="155">
        <v>33836</v>
      </c>
      <c r="D33095">
        <v>622871</v>
      </c>
      <c r="E33095" t="s">
        <v>581</v>
      </c>
      <c r="F33095" t="s">
        <v>666</v>
      </c>
      <c r="G33095" s="155">
        <v>45903</v>
      </c>
      <c r="H33095">
        <v>1</v>
      </c>
    </row>
    <row r="33096" spans="1:8" x14ac:dyDescent="0.25">
      <c r="A33096">
        <v>4862007</v>
      </c>
      <c r="B33096" t="s">
        <v>7352</v>
      </c>
      <c r="C33096" s="155">
        <v>11060</v>
      </c>
      <c r="D33096">
        <v>667814</v>
      </c>
      <c r="E33096" t="s">
        <v>1352</v>
      </c>
      <c r="F33096" t="s">
        <v>404</v>
      </c>
      <c r="G33096" s="155">
        <v>45903</v>
      </c>
      <c r="H33096">
        <v>1</v>
      </c>
    </row>
    <row r="33097" spans="1:8" x14ac:dyDescent="0.25">
      <c r="A33097">
        <v>4862005</v>
      </c>
      <c r="B33097" t="s">
        <v>9232</v>
      </c>
      <c r="C33097" s="155">
        <v>37588</v>
      </c>
      <c r="D33097">
        <v>667888</v>
      </c>
      <c r="E33097" t="s">
        <v>1172</v>
      </c>
      <c r="F33097" t="s">
        <v>66</v>
      </c>
      <c r="G33097" s="155">
        <v>45924</v>
      </c>
      <c r="H33097">
        <v>1</v>
      </c>
    </row>
    <row r="33098" spans="1:8" x14ac:dyDescent="0.25">
      <c r="A33098">
        <v>4862004</v>
      </c>
      <c r="B33098" t="s">
        <v>7011</v>
      </c>
      <c r="C33098" s="155">
        <v>25485</v>
      </c>
      <c r="D33098">
        <v>608888</v>
      </c>
      <c r="E33098" t="s">
        <v>1867</v>
      </c>
      <c r="F33098" t="s">
        <v>81</v>
      </c>
      <c r="G33098" s="155">
        <v>45911</v>
      </c>
      <c r="H33098">
        <v>1</v>
      </c>
    </row>
    <row r="33099" spans="1:8" x14ac:dyDescent="0.25">
      <c r="A33099">
        <v>4862003</v>
      </c>
      <c r="B33099" t="s">
        <v>7353</v>
      </c>
      <c r="C33099" s="155">
        <v>13748</v>
      </c>
      <c r="D33099">
        <v>667824</v>
      </c>
      <c r="E33099" t="s">
        <v>1192</v>
      </c>
      <c r="F33099" t="s">
        <v>12</v>
      </c>
      <c r="G33099" s="155">
        <v>45903</v>
      </c>
      <c r="H33099">
        <v>1</v>
      </c>
    </row>
    <row r="33100" spans="1:8" x14ac:dyDescent="0.25">
      <c r="A33100">
        <v>4861995</v>
      </c>
      <c r="B33100" t="s">
        <v>7354</v>
      </c>
      <c r="C33100" s="155">
        <v>35587</v>
      </c>
      <c r="D33100">
        <v>622932</v>
      </c>
      <c r="E33100" t="s">
        <v>1129</v>
      </c>
      <c r="F33100" t="s">
        <v>760</v>
      </c>
      <c r="G33100" s="155">
        <v>45903</v>
      </c>
      <c r="H33100">
        <v>1</v>
      </c>
    </row>
    <row r="33101" spans="1:8" x14ac:dyDescent="0.25">
      <c r="A33101">
        <v>4861994</v>
      </c>
      <c r="B33101" t="s">
        <v>7355</v>
      </c>
      <c r="C33101" s="155">
        <v>38225</v>
      </c>
      <c r="D33101">
        <v>667890</v>
      </c>
      <c r="E33101" t="s">
        <v>1172</v>
      </c>
      <c r="F33101" t="s">
        <v>53</v>
      </c>
      <c r="G33101" s="155">
        <v>45903</v>
      </c>
      <c r="H33101">
        <v>1</v>
      </c>
    </row>
    <row r="33102" spans="1:8" x14ac:dyDescent="0.25">
      <c r="A33102">
        <v>4861993</v>
      </c>
      <c r="B33102" t="s">
        <v>5232</v>
      </c>
      <c r="C33102" s="155">
        <v>30908</v>
      </c>
      <c r="D33102">
        <v>608888</v>
      </c>
      <c r="E33102" t="s">
        <v>3036</v>
      </c>
      <c r="F33102" t="s">
        <v>20</v>
      </c>
      <c r="G33102" s="155">
        <v>45916</v>
      </c>
      <c r="H33102">
        <v>1</v>
      </c>
    </row>
    <row r="33103" spans="1:8" x14ac:dyDescent="0.25">
      <c r="A33103">
        <v>4861988</v>
      </c>
      <c r="B33103" t="s">
        <v>7356</v>
      </c>
      <c r="C33103" s="155">
        <v>37810</v>
      </c>
      <c r="D33103">
        <v>667890</v>
      </c>
      <c r="E33103" t="s">
        <v>1951</v>
      </c>
      <c r="F33103" t="s">
        <v>430</v>
      </c>
      <c r="G33103" s="155">
        <v>45903</v>
      </c>
      <c r="H33103">
        <v>1</v>
      </c>
    </row>
    <row r="33104" spans="1:8" x14ac:dyDescent="0.25">
      <c r="A33104">
        <v>4861987</v>
      </c>
      <c r="B33104" t="s">
        <v>7467</v>
      </c>
      <c r="C33104" s="155">
        <v>32455</v>
      </c>
      <c r="D33104">
        <v>614888</v>
      </c>
      <c r="E33104" t="s">
        <v>4316</v>
      </c>
      <c r="F33104" t="s">
        <v>315</v>
      </c>
      <c r="G33104" s="155">
        <v>45915</v>
      </c>
      <c r="H33104">
        <v>1</v>
      </c>
    </row>
    <row r="33105" spans="1:8" x14ac:dyDescent="0.25">
      <c r="A33105">
        <v>4861986</v>
      </c>
      <c r="B33105" t="s">
        <v>2466</v>
      </c>
      <c r="C33105" s="155">
        <v>21551</v>
      </c>
      <c r="D33105">
        <v>622865</v>
      </c>
      <c r="E33105" t="s">
        <v>2097</v>
      </c>
      <c r="F33105" t="s">
        <v>760</v>
      </c>
      <c r="G33105" s="155">
        <v>45923</v>
      </c>
      <c r="H33105">
        <v>1</v>
      </c>
    </row>
    <row r="33106" spans="1:8" x14ac:dyDescent="0.25">
      <c r="A33106">
        <v>4861985</v>
      </c>
      <c r="B33106" t="s">
        <v>7357</v>
      </c>
      <c r="C33106" s="155">
        <v>14397</v>
      </c>
      <c r="D33106">
        <v>667824</v>
      </c>
      <c r="E33106" t="s">
        <v>1192</v>
      </c>
      <c r="F33106" t="s">
        <v>12</v>
      </c>
      <c r="G33106" s="155">
        <v>45903</v>
      </c>
      <c r="H33106">
        <v>1</v>
      </c>
    </row>
    <row r="33107" spans="1:8" x14ac:dyDescent="0.25">
      <c r="A33107">
        <v>4861983</v>
      </c>
      <c r="B33107" t="s">
        <v>5711</v>
      </c>
      <c r="C33107" s="155">
        <v>29036</v>
      </c>
      <c r="D33107">
        <v>667824</v>
      </c>
      <c r="E33107" t="s">
        <v>1951</v>
      </c>
      <c r="F33107" t="s">
        <v>436</v>
      </c>
      <c r="G33107" s="155">
        <v>45903</v>
      </c>
      <c r="H33107">
        <v>1</v>
      </c>
    </row>
    <row r="33108" spans="1:8" x14ac:dyDescent="0.25">
      <c r="A33108">
        <v>4861981</v>
      </c>
      <c r="B33108" t="s">
        <v>7358</v>
      </c>
      <c r="C33108" s="155">
        <v>15961</v>
      </c>
      <c r="D33108">
        <v>667824</v>
      </c>
      <c r="E33108" t="s">
        <v>1192</v>
      </c>
      <c r="F33108" t="s">
        <v>12</v>
      </c>
      <c r="G33108" s="155">
        <v>45903</v>
      </c>
      <c r="H33108">
        <v>1</v>
      </c>
    </row>
    <row r="33109" spans="1:8" x14ac:dyDescent="0.25">
      <c r="A33109">
        <v>4861975</v>
      </c>
      <c r="B33109" t="s">
        <v>7359</v>
      </c>
      <c r="C33109" s="155">
        <v>37847</v>
      </c>
      <c r="D33109">
        <v>667888</v>
      </c>
      <c r="E33109" t="s">
        <v>1951</v>
      </c>
      <c r="F33109" t="s">
        <v>27</v>
      </c>
      <c r="G33109" s="155">
        <v>45906</v>
      </c>
      <c r="H33109">
        <v>1</v>
      </c>
    </row>
    <row r="33110" spans="1:8" x14ac:dyDescent="0.25">
      <c r="A33110">
        <v>4861974</v>
      </c>
      <c r="B33110" t="s">
        <v>7360</v>
      </c>
      <c r="C33110" s="155">
        <v>37597</v>
      </c>
      <c r="D33110">
        <v>667888</v>
      </c>
      <c r="E33110" t="s">
        <v>1951</v>
      </c>
      <c r="F33110" t="s">
        <v>377</v>
      </c>
      <c r="G33110" s="155">
        <v>45910</v>
      </c>
      <c r="H33110">
        <v>1</v>
      </c>
    </row>
    <row r="33111" spans="1:8" x14ac:dyDescent="0.25">
      <c r="A33111">
        <v>4861973</v>
      </c>
      <c r="B33111" t="s">
        <v>7361</v>
      </c>
      <c r="C33111" s="155">
        <v>30807</v>
      </c>
      <c r="D33111">
        <v>667888</v>
      </c>
      <c r="E33111" t="s">
        <v>1951</v>
      </c>
      <c r="F33111" t="s">
        <v>12</v>
      </c>
      <c r="G33111" s="155">
        <v>45905</v>
      </c>
      <c r="H33111">
        <v>1</v>
      </c>
    </row>
    <row r="33112" spans="1:8" x14ac:dyDescent="0.25">
      <c r="A33112">
        <v>4861972</v>
      </c>
      <c r="B33112" t="s">
        <v>7362</v>
      </c>
      <c r="C33112" s="155">
        <v>18887</v>
      </c>
      <c r="D33112">
        <v>667824</v>
      </c>
      <c r="E33112" t="s">
        <v>1192</v>
      </c>
      <c r="F33112" t="s">
        <v>12</v>
      </c>
      <c r="G33112" s="155">
        <v>45903</v>
      </c>
      <c r="H33112">
        <v>1</v>
      </c>
    </row>
    <row r="33113" spans="1:8" x14ac:dyDescent="0.25">
      <c r="A33113">
        <v>4861970</v>
      </c>
      <c r="B33113" t="s">
        <v>7363</v>
      </c>
      <c r="C33113" s="155">
        <v>9941</v>
      </c>
      <c r="D33113">
        <v>621890</v>
      </c>
      <c r="E33113" t="s">
        <v>1973</v>
      </c>
      <c r="F33113" t="s">
        <v>23</v>
      </c>
      <c r="G33113" s="155">
        <v>45903</v>
      </c>
      <c r="H33113">
        <v>1</v>
      </c>
    </row>
    <row r="33114" spans="1:8" x14ac:dyDescent="0.25">
      <c r="A33114">
        <v>4861969</v>
      </c>
      <c r="B33114" t="s">
        <v>2594</v>
      </c>
      <c r="C33114" s="155">
        <v>19677</v>
      </c>
      <c r="D33114">
        <v>667888</v>
      </c>
      <c r="E33114" t="s">
        <v>1156</v>
      </c>
      <c r="F33114" t="s">
        <v>377</v>
      </c>
      <c r="G33114" s="155">
        <v>45906</v>
      </c>
      <c r="H33114">
        <v>1</v>
      </c>
    </row>
    <row r="33115" spans="1:8" x14ac:dyDescent="0.25">
      <c r="A33115">
        <v>4861968</v>
      </c>
      <c r="B33115" t="s">
        <v>7364</v>
      </c>
      <c r="C33115" s="155">
        <v>21947</v>
      </c>
      <c r="D33115">
        <v>667814</v>
      </c>
      <c r="E33115" t="s">
        <v>1180</v>
      </c>
      <c r="F33115" t="s">
        <v>430</v>
      </c>
      <c r="G33115" s="155">
        <v>45903</v>
      </c>
      <c r="H33115">
        <v>1</v>
      </c>
    </row>
    <row r="33116" spans="1:8" x14ac:dyDescent="0.25">
      <c r="A33116">
        <v>4861967</v>
      </c>
      <c r="B33116" t="s">
        <v>2764</v>
      </c>
      <c r="C33116" s="155">
        <v>19360</v>
      </c>
      <c r="D33116">
        <v>667814</v>
      </c>
      <c r="E33116" t="s">
        <v>1170</v>
      </c>
      <c r="F33116" t="s">
        <v>493</v>
      </c>
      <c r="G33116" s="155">
        <v>45903</v>
      </c>
      <c r="H33116">
        <v>1</v>
      </c>
    </row>
    <row r="33117" spans="1:8" x14ac:dyDescent="0.25">
      <c r="A33117">
        <v>4861964</v>
      </c>
      <c r="B33117" t="s">
        <v>7365</v>
      </c>
      <c r="C33117" s="155">
        <v>24138</v>
      </c>
      <c r="D33117">
        <v>618814</v>
      </c>
      <c r="E33117" t="s">
        <v>1996</v>
      </c>
      <c r="F33117" t="s">
        <v>41</v>
      </c>
      <c r="G33117" s="155">
        <v>45903</v>
      </c>
      <c r="H33117">
        <v>1</v>
      </c>
    </row>
    <row r="33118" spans="1:8" x14ac:dyDescent="0.25">
      <c r="A33118">
        <v>4861962</v>
      </c>
      <c r="B33118" t="s">
        <v>7366</v>
      </c>
      <c r="C33118" s="155">
        <v>21202</v>
      </c>
      <c r="D33118">
        <v>621982</v>
      </c>
      <c r="E33118" t="s">
        <v>4100</v>
      </c>
      <c r="F33118" t="s">
        <v>73</v>
      </c>
      <c r="G33118" s="155">
        <v>45903</v>
      </c>
      <c r="H33118">
        <v>1</v>
      </c>
    </row>
    <row r="33119" spans="1:8" x14ac:dyDescent="0.25">
      <c r="A33119">
        <v>4861959</v>
      </c>
      <c r="B33119" t="s">
        <v>7367</v>
      </c>
      <c r="C33119" s="155">
        <v>22979</v>
      </c>
      <c r="D33119">
        <v>667814</v>
      </c>
      <c r="E33119" t="s">
        <v>1198</v>
      </c>
      <c r="F33119" t="s">
        <v>327</v>
      </c>
      <c r="G33119" s="155">
        <v>45903</v>
      </c>
      <c r="H33119">
        <v>1</v>
      </c>
    </row>
    <row r="33120" spans="1:8" x14ac:dyDescent="0.25">
      <c r="A33120">
        <v>4861958</v>
      </c>
      <c r="B33120" t="s">
        <v>7368</v>
      </c>
      <c r="C33120" s="155">
        <v>32246</v>
      </c>
      <c r="D33120">
        <v>667824</v>
      </c>
      <c r="E33120" t="s">
        <v>1172</v>
      </c>
      <c r="F33120" t="s">
        <v>14</v>
      </c>
      <c r="G33120" s="155">
        <v>45903</v>
      </c>
      <c r="H33120">
        <v>1</v>
      </c>
    </row>
    <row r="33121" spans="1:8" x14ac:dyDescent="0.25">
      <c r="A33121">
        <v>4861957</v>
      </c>
      <c r="B33121" t="s">
        <v>7369</v>
      </c>
      <c r="C33121" s="155">
        <v>19914</v>
      </c>
      <c r="D33121">
        <v>608814</v>
      </c>
      <c r="E33121" t="s">
        <v>1867</v>
      </c>
      <c r="F33121" t="s">
        <v>81</v>
      </c>
      <c r="G33121" s="155">
        <v>45903</v>
      </c>
      <c r="H33121">
        <v>1</v>
      </c>
    </row>
    <row r="33122" spans="1:8" x14ac:dyDescent="0.25">
      <c r="A33122">
        <v>4861956</v>
      </c>
      <c r="B33122" t="s">
        <v>7370</v>
      </c>
      <c r="C33122" s="155">
        <v>22284</v>
      </c>
      <c r="D33122">
        <v>608814</v>
      </c>
      <c r="E33122" t="s">
        <v>3883</v>
      </c>
      <c r="F33122" t="s">
        <v>35</v>
      </c>
      <c r="G33122" s="155">
        <v>45903</v>
      </c>
      <c r="H33122">
        <v>1</v>
      </c>
    </row>
    <row r="33123" spans="1:8" x14ac:dyDescent="0.25">
      <c r="A33123">
        <v>4861955</v>
      </c>
      <c r="B33123" t="s">
        <v>7371</v>
      </c>
      <c r="C33123" s="155">
        <v>26604</v>
      </c>
      <c r="D33123">
        <v>622871</v>
      </c>
      <c r="E33123" t="s">
        <v>2087</v>
      </c>
      <c r="F33123" t="s">
        <v>418</v>
      </c>
      <c r="G33123" s="155">
        <v>45903</v>
      </c>
      <c r="H33123">
        <v>1</v>
      </c>
    </row>
    <row r="33124" spans="1:8" x14ac:dyDescent="0.25">
      <c r="A33124">
        <v>4861954</v>
      </c>
      <c r="B33124" t="s">
        <v>7372</v>
      </c>
      <c r="C33124" s="155">
        <v>20630</v>
      </c>
      <c r="D33124">
        <v>667688</v>
      </c>
      <c r="E33124" t="s">
        <v>1156</v>
      </c>
      <c r="F33124" t="s">
        <v>488</v>
      </c>
      <c r="G33124" s="155">
        <v>45901</v>
      </c>
      <c r="H33124">
        <v>1</v>
      </c>
    </row>
    <row r="33125" spans="1:8" x14ac:dyDescent="0.25">
      <c r="A33125">
        <v>4861953</v>
      </c>
      <c r="B33125" t="s">
        <v>6598</v>
      </c>
      <c r="C33125" s="155">
        <v>19714</v>
      </c>
      <c r="D33125">
        <v>667824</v>
      </c>
      <c r="E33125" t="s">
        <v>1192</v>
      </c>
      <c r="F33125" t="s">
        <v>12</v>
      </c>
      <c r="G33125" s="155">
        <v>45903</v>
      </c>
      <c r="H33125">
        <v>1</v>
      </c>
    </row>
    <row r="33126" spans="1:8" x14ac:dyDescent="0.25">
      <c r="A33126">
        <v>4861952</v>
      </c>
      <c r="B33126" t="s">
        <v>7373</v>
      </c>
      <c r="C33126" s="155">
        <v>19404</v>
      </c>
      <c r="D33126">
        <v>667984</v>
      </c>
      <c r="E33126" t="s">
        <v>1156</v>
      </c>
      <c r="F33126" t="s">
        <v>402</v>
      </c>
      <c r="G33126" s="155">
        <v>45903</v>
      </c>
      <c r="H33126">
        <v>1</v>
      </c>
    </row>
    <row r="33127" spans="1:8" x14ac:dyDescent="0.25">
      <c r="A33127">
        <v>4861950</v>
      </c>
      <c r="B33127" t="s">
        <v>19148</v>
      </c>
      <c r="C33127" s="155">
        <v>30745</v>
      </c>
      <c r="D33127">
        <v>622871</v>
      </c>
      <c r="E33127" t="s">
        <v>581</v>
      </c>
      <c r="F33127" t="s">
        <v>44</v>
      </c>
      <c r="G33127" s="155">
        <v>45903</v>
      </c>
      <c r="H33127">
        <v>1</v>
      </c>
    </row>
    <row r="33128" spans="1:8" x14ac:dyDescent="0.25">
      <c r="A33128">
        <v>4861948</v>
      </c>
      <c r="B33128" t="s">
        <v>3365</v>
      </c>
      <c r="C33128" s="155">
        <v>17568</v>
      </c>
      <c r="D33128">
        <v>692818</v>
      </c>
      <c r="E33128" t="s">
        <v>1430</v>
      </c>
      <c r="F33128" t="s">
        <v>31</v>
      </c>
      <c r="G33128" s="155">
        <v>45903</v>
      </c>
      <c r="H33128">
        <v>1</v>
      </c>
    </row>
    <row r="33129" spans="1:8" x14ac:dyDescent="0.25">
      <c r="A33129">
        <v>4861944</v>
      </c>
      <c r="B33129" t="s">
        <v>6136</v>
      </c>
      <c r="C33129" s="155">
        <v>22047</v>
      </c>
      <c r="D33129">
        <v>610814</v>
      </c>
      <c r="E33129" t="s">
        <v>3702</v>
      </c>
      <c r="F33129" t="s">
        <v>300</v>
      </c>
      <c r="G33129" s="155">
        <v>45903</v>
      </c>
      <c r="H33129">
        <v>1</v>
      </c>
    </row>
    <row r="33130" spans="1:8" x14ac:dyDescent="0.25">
      <c r="A33130">
        <v>4861943</v>
      </c>
      <c r="B33130" t="s">
        <v>7374</v>
      </c>
      <c r="C33130" s="155">
        <v>32819</v>
      </c>
      <c r="D33130">
        <v>622932</v>
      </c>
      <c r="E33130" t="s">
        <v>2314</v>
      </c>
      <c r="F33130" t="s">
        <v>760</v>
      </c>
      <c r="G33130" s="155">
        <v>45903</v>
      </c>
      <c r="H33130">
        <v>1</v>
      </c>
    </row>
    <row r="33131" spans="1:8" x14ac:dyDescent="0.25">
      <c r="A33131">
        <v>4861942</v>
      </c>
      <c r="B33131" t="s">
        <v>2698</v>
      </c>
      <c r="C33131" s="155">
        <v>14095</v>
      </c>
      <c r="D33131">
        <v>667824</v>
      </c>
      <c r="E33131" t="s">
        <v>1192</v>
      </c>
      <c r="F33131" t="s">
        <v>12</v>
      </c>
      <c r="G33131" s="155">
        <v>45903</v>
      </c>
      <c r="H33131">
        <v>1</v>
      </c>
    </row>
    <row r="33132" spans="1:8" x14ac:dyDescent="0.25">
      <c r="A33132">
        <v>4861940</v>
      </c>
      <c r="B33132" t="s">
        <v>9970</v>
      </c>
      <c r="C33132" s="155">
        <v>21360</v>
      </c>
      <c r="D33132">
        <v>667984</v>
      </c>
      <c r="E33132" t="s">
        <v>1503</v>
      </c>
      <c r="F33132" t="s">
        <v>436</v>
      </c>
      <c r="G33132" s="155">
        <v>45903</v>
      </c>
      <c r="H33132">
        <v>1</v>
      </c>
    </row>
    <row r="33133" spans="1:8" x14ac:dyDescent="0.25">
      <c r="A33133">
        <v>4861939</v>
      </c>
      <c r="B33133" t="s">
        <v>7375</v>
      </c>
      <c r="C33133" s="155">
        <v>39228</v>
      </c>
      <c r="D33133">
        <v>667888</v>
      </c>
      <c r="E33133" t="s">
        <v>2743</v>
      </c>
      <c r="F33133" t="s">
        <v>297</v>
      </c>
      <c r="G33133" s="155">
        <v>45908</v>
      </c>
      <c r="H33133">
        <v>1</v>
      </c>
    </row>
    <row r="33134" spans="1:8" x14ac:dyDescent="0.25">
      <c r="A33134">
        <v>4861938</v>
      </c>
      <c r="B33134" t="s">
        <v>7376</v>
      </c>
      <c r="C33134" s="155">
        <v>26385</v>
      </c>
      <c r="D33134">
        <v>614890</v>
      </c>
      <c r="E33134" t="s">
        <v>3619</v>
      </c>
      <c r="F33134" t="s">
        <v>315</v>
      </c>
      <c r="G33134" s="155">
        <v>45903</v>
      </c>
      <c r="H33134">
        <v>1</v>
      </c>
    </row>
    <row r="33135" spans="1:8" x14ac:dyDescent="0.25">
      <c r="A33135">
        <v>4861937</v>
      </c>
      <c r="B33135" t="s">
        <v>7377</v>
      </c>
      <c r="C33135" s="155">
        <v>37961</v>
      </c>
      <c r="D33135">
        <v>667824</v>
      </c>
      <c r="E33135" t="s">
        <v>1180</v>
      </c>
      <c r="F33135" t="s">
        <v>60</v>
      </c>
      <c r="G33135" s="155">
        <v>45903</v>
      </c>
      <c r="H33135">
        <v>1</v>
      </c>
    </row>
    <row r="33136" spans="1:8" x14ac:dyDescent="0.25">
      <c r="A33136">
        <v>4861935</v>
      </c>
      <c r="B33136" t="s">
        <v>6672</v>
      </c>
      <c r="C33136" s="155">
        <v>23066</v>
      </c>
      <c r="D33136">
        <v>667984</v>
      </c>
      <c r="E33136" t="s">
        <v>1156</v>
      </c>
      <c r="F33136" t="s">
        <v>494</v>
      </c>
      <c r="G33136" s="155">
        <v>45903</v>
      </c>
      <c r="H33136">
        <v>1</v>
      </c>
    </row>
    <row r="33137" spans="1:8" x14ac:dyDescent="0.25">
      <c r="A33137">
        <v>4861934</v>
      </c>
      <c r="B33137" t="s">
        <v>7379</v>
      </c>
      <c r="C33137" s="155">
        <v>18640</v>
      </c>
      <c r="D33137">
        <v>621982</v>
      </c>
      <c r="E33137" t="s">
        <v>1973</v>
      </c>
      <c r="F33137" t="s">
        <v>73</v>
      </c>
      <c r="G33137" s="155">
        <v>45903</v>
      </c>
      <c r="H33137">
        <v>1</v>
      </c>
    </row>
    <row r="33138" spans="1:8" x14ac:dyDescent="0.25">
      <c r="A33138">
        <v>4861933</v>
      </c>
      <c r="B33138" t="s">
        <v>7380</v>
      </c>
      <c r="C33138" s="155">
        <v>22125</v>
      </c>
      <c r="D33138">
        <v>618890</v>
      </c>
      <c r="E33138" t="s">
        <v>1942</v>
      </c>
      <c r="F33138" t="s">
        <v>41</v>
      </c>
      <c r="G33138" s="155">
        <v>45903</v>
      </c>
      <c r="H33138">
        <v>1</v>
      </c>
    </row>
    <row r="33139" spans="1:8" x14ac:dyDescent="0.25">
      <c r="A33139">
        <v>4861932</v>
      </c>
      <c r="B33139" t="s">
        <v>7381</v>
      </c>
      <c r="C33139" s="155">
        <v>36319</v>
      </c>
      <c r="D33139">
        <v>667888</v>
      </c>
      <c r="E33139" t="s">
        <v>1951</v>
      </c>
      <c r="F33139" t="s">
        <v>430</v>
      </c>
      <c r="G33139" s="155">
        <v>45905</v>
      </c>
      <c r="H33139">
        <v>1</v>
      </c>
    </row>
    <row r="33140" spans="1:8" x14ac:dyDescent="0.25">
      <c r="A33140">
        <v>4861931</v>
      </c>
      <c r="B33140" t="s">
        <v>5659</v>
      </c>
      <c r="C33140" s="155">
        <v>15377</v>
      </c>
      <c r="D33140">
        <v>667888</v>
      </c>
      <c r="E33140" t="s">
        <v>1383</v>
      </c>
      <c r="F33140" t="s">
        <v>359</v>
      </c>
      <c r="G33140" s="155">
        <v>45912</v>
      </c>
      <c r="H33140">
        <v>1</v>
      </c>
    </row>
    <row r="33141" spans="1:8" x14ac:dyDescent="0.25">
      <c r="A33141">
        <v>4861930</v>
      </c>
      <c r="B33141" t="s">
        <v>7382</v>
      </c>
      <c r="C33141" s="155">
        <v>24276</v>
      </c>
      <c r="D33141">
        <v>667814</v>
      </c>
      <c r="E33141" t="s">
        <v>1180</v>
      </c>
      <c r="F33141" t="s">
        <v>14</v>
      </c>
      <c r="G33141" s="155">
        <v>45903</v>
      </c>
      <c r="H33141">
        <v>1</v>
      </c>
    </row>
    <row r="33142" spans="1:8" x14ac:dyDescent="0.25">
      <c r="A33142">
        <v>4861928</v>
      </c>
      <c r="B33142" t="s">
        <v>7383</v>
      </c>
      <c r="C33142" s="155">
        <v>31855</v>
      </c>
      <c r="D33142">
        <v>667888</v>
      </c>
      <c r="E33142" t="s">
        <v>1222</v>
      </c>
      <c r="F33142" t="s">
        <v>494</v>
      </c>
      <c r="G33142" s="155">
        <v>45909</v>
      </c>
      <c r="H33142">
        <v>1</v>
      </c>
    </row>
    <row r="33143" spans="1:8" x14ac:dyDescent="0.25">
      <c r="A33143">
        <v>4861926</v>
      </c>
      <c r="B33143" t="s">
        <v>7384</v>
      </c>
      <c r="C33143" s="155">
        <v>20090</v>
      </c>
      <c r="D33143">
        <v>622804</v>
      </c>
      <c r="E33143" t="s">
        <v>3073</v>
      </c>
      <c r="F33143" t="s">
        <v>47</v>
      </c>
      <c r="G33143" s="155">
        <v>45903</v>
      </c>
      <c r="H33143">
        <v>1</v>
      </c>
    </row>
    <row r="33144" spans="1:8" x14ac:dyDescent="0.25">
      <c r="A33144">
        <v>4861925</v>
      </c>
      <c r="B33144" t="s">
        <v>6806</v>
      </c>
      <c r="C33144" s="155">
        <v>33911</v>
      </c>
      <c r="D33144">
        <v>621890</v>
      </c>
      <c r="E33144" t="s">
        <v>1585</v>
      </c>
      <c r="F33144" t="s">
        <v>23</v>
      </c>
      <c r="G33144" s="155">
        <v>45903</v>
      </c>
      <c r="H33144">
        <v>1</v>
      </c>
    </row>
    <row r="33145" spans="1:8" x14ac:dyDescent="0.25">
      <c r="A33145">
        <v>4861924</v>
      </c>
      <c r="B33145" t="s">
        <v>7385</v>
      </c>
      <c r="C33145" s="155">
        <v>22296</v>
      </c>
      <c r="D33145">
        <v>622871</v>
      </c>
      <c r="E33145" t="s">
        <v>2087</v>
      </c>
      <c r="F33145" t="s">
        <v>666</v>
      </c>
      <c r="G33145" s="155">
        <v>45903</v>
      </c>
      <c r="H33145">
        <v>1</v>
      </c>
    </row>
    <row r="33146" spans="1:8" x14ac:dyDescent="0.25">
      <c r="A33146">
        <v>4861921</v>
      </c>
      <c r="B33146" t="s">
        <v>23907</v>
      </c>
      <c r="C33146" s="155">
        <v>28710</v>
      </c>
      <c r="D33146">
        <v>667888</v>
      </c>
      <c r="E33146" t="s">
        <v>1951</v>
      </c>
      <c r="F33146" t="s">
        <v>18</v>
      </c>
      <c r="G33146" s="155">
        <v>45912</v>
      </c>
      <c r="H33146">
        <v>1</v>
      </c>
    </row>
    <row r="33147" spans="1:8" x14ac:dyDescent="0.25">
      <c r="A33147">
        <v>4861920</v>
      </c>
      <c r="B33147" t="s">
        <v>7386</v>
      </c>
      <c r="C33147" s="155">
        <v>35433</v>
      </c>
      <c r="D33147">
        <v>667824</v>
      </c>
      <c r="E33147" t="s">
        <v>1180</v>
      </c>
      <c r="F33147" t="s">
        <v>60</v>
      </c>
      <c r="G33147" s="155">
        <v>45903</v>
      </c>
      <c r="H33147">
        <v>1</v>
      </c>
    </row>
    <row r="33148" spans="1:8" x14ac:dyDescent="0.25">
      <c r="A33148">
        <v>4861919</v>
      </c>
      <c r="B33148" t="s">
        <v>7387</v>
      </c>
      <c r="C33148" s="155">
        <v>28945</v>
      </c>
      <c r="D33148">
        <v>618890</v>
      </c>
      <c r="E33148" t="s">
        <v>1942</v>
      </c>
      <c r="F33148" t="s">
        <v>69</v>
      </c>
      <c r="G33148" s="155">
        <v>45903</v>
      </c>
      <c r="H33148">
        <v>1</v>
      </c>
    </row>
    <row r="33149" spans="1:8" x14ac:dyDescent="0.25">
      <c r="A33149">
        <v>4861918</v>
      </c>
      <c r="B33149" t="s">
        <v>4302</v>
      </c>
      <c r="C33149" s="155">
        <v>14381</v>
      </c>
      <c r="D33149">
        <v>667814</v>
      </c>
      <c r="E33149" t="s">
        <v>1180</v>
      </c>
      <c r="F33149" t="s">
        <v>430</v>
      </c>
      <c r="G33149" s="155">
        <v>45903</v>
      </c>
      <c r="H33149">
        <v>1</v>
      </c>
    </row>
    <row r="33150" spans="1:8" x14ac:dyDescent="0.25">
      <c r="A33150">
        <v>4861916</v>
      </c>
      <c r="B33150" t="s">
        <v>7388</v>
      </c>
      <c r="C33150" s="155">
        <v>38534</v>
      </c>
      <c r="D33150">
        <v>667824</v>
      </c>
      <c r="E33150" t="s">
        <v>1951</v>
      </c>
      <c r="F33150" t="s">
        <v>492</v>
      </c>
      <c r="G33150" s="155">
        <v>45903</v>
      </c>
      <c r="H33150">
        <v>1</v>
      </c>
    </row>
    <row r="33151" spans="1:8" x14ac:dyDescent="0.25">
      <c r="A33151">
        <v>4861915</v>
      </c>
      <c r="B33151" t="s">
        <v>16540</v>
      </c>
      <c r="C33151" s="155">
        <v>20092</v>
      </c>
      <c r="D33151">
        <v>604890</v>
      </c>
      <c r="E33151" t="s">
        <v>1170</v>
      </c>
      <c r="F33151" t="s">
        <v>50</v>
      </c>
      <c r="G33151" s="155">
        <v>45903</v>
      </c>
      <c r="H33151">
        <v>1</v>
      </c>
    </row>
    <row r="33152" spans="1:8" x14ac:dyDescent="0.25">
      <c r="A33152">
        <v>4861914</v>
      </c>
      <c r="B33152" t="s">
        <v>5700</v>
      </c>
      <c r="C33152" s="155">
        <v>21003</v>
      </c>
      <c r="D33152">
        <v>667688</v>
      </c>
      <c r="E33152" t="s">
        <v>1174</v>
      </c>
      <c r="F33152" t="s">
        <v>421</v>
      </c>
      <c r="G33152" s="155">
        <v>45902</v>
      </c>
      <c r="H33152">
        <v>1</v>
      </c>
    </row>
    <row r="33153" spans="1:8" x14ac:dyDescent="0.25">
      <c r="A33153">
        <v>4861913</v>
      </c>
      <c r="B33153" t="s">
        <v>7389</v>
      </c>
      <c r="C33153" s="155">
        <v>18998</v>
      </c>
      <c r="D33153">
        <v>608814</v>
      </c>
      <c r="E33153" t="s">
        <v>1189</v>
      </c>
      <c r="F33153" t="s">
        <v>20</v>
      </c>
      <c r="G33153" s="155">
        <v>45903</v>
      </c>
      <c r="H33153">
        <v>1</v>
      </c>
    </row>
    <row r="33154" spans="1:8" x14ac:dyDescent="0.25">
      <c r="A33154">
        <v>4861912</v>
      </c>
      <c r="B33154" t="s">
        <v>7390</v>
      </c>
      <c r="C33154" s="155">
        <v>14019</v>
      </c>
      <c r="D33154">
        <v>667814</v>
      </c>
      <c r="E33154" t="s">
        <v>1180</v>
      </c>
      <c r="F33154" t="s">
        <v>53</v>
      </c>
      <c r="G33154" s="155">
        <v>45903</v>
      </c>
      <c r="H33154">
        <v>1</v>
      </c>
    </row>
    <row r="33155" spans="1:8" x14ac:dyDescent="0.25">
      <c r="A33155">
        <v>4861911</v>
      </c>
      <c r="B33155" t="s">
        <v>7391</v>
      </c>
      <c r="C33155" s="155">
        <v>37557</v>
      </c>
      <c r="D33155">
        <v>667824</v>
      </c>
      <c r="E33155" t="s">
        <v>1180</v>
      </c>
      <c r="F33155" t="s">
        <v>60</v>
      </c>
      <c r="G33155" s="155">
        <v>45903</v>
      </c>
      <c r="H33155">
        <v>1</v>
      </c>
    </row>
    <row r="33156" spans="1:8" x14ac:dyDescent="0.25">
      <c r="A33156">
        <v>4861910</v>
      </c>
      <c r="B33156" t="s">
        <v>26475</v>
      </c>
      <c r="C33156" s="155">
        <v>38328</v>
      </c>
      <c r="D33156">
        <v>600824</v>
      </c>
      <c r="E33156" t="s">
        <v>1170</v>
      </c>
      <c r="F33156" t="s">
        <v>59</v>
      </c>
      <c r="G33156" s="155">
        <v>45903</v>
      </c>
      <c r="H33156">
        <v>1</v>
      </c>
    </row>
    <row r="33157" spans="1:8" x14ac:dyDescent="0.25">
      <c r="A33157">
        <v>4861908</v>
      </c>
      <c r="B33157" t="s">
        <v>7392</v>
      </c>
      <c r="C33157" s="155">
        <v>17561</v>
      </c>
      <c r="D33157">
        <v>621982</v>
      </c>
      <c r="E33157" t="s">
        <v>7393</v>
      </c>
      <c r="F33157" t="s">
        <v>73</v>
      </c>
      <c r="G33157" s="155">
        <v>45903</v>
      </c>
      <c r="H33157">
        <v>1</v>
      </c>
    </row>
    <row r="33158" spans="1:8" x14ac:dyDescent="0.25">
      <c r="A33158">
        <v>4861906</v>
      </c>
      <c r="B33158" t="s">
        <v>18871</v>
      </c>
      <c r="C33158" s="155">
        <v>22125</v>
      </c>
      <c r="D33158">
        <v>667983</v>
      </c>
      <c r="E33158" t="s">
        <v>1189</v>
      </c>
      <c r="F33158" t="s">
        <v>414</v>
      </c>
      <c r="G33158" s="155">
        <v>45903</v>
      </c>
      <c r="H33158">
        <v>1</v>
      </c>
    </row>
    <row r="33159" spans="1:8" x14ac:dyDescent="0.25">
      <c r="A33159">
        <v>4861905</v>
      </c>
      <c r="B33159" t="s">
        <v>13353</v>
      </c>
      <c r="C33159" s="155">
        <v>19599</v>
      </c>
      <c r="D33159">
        <v>667984</v>
      </c>
      <c r="E33159" t="s">
        <v>1156</v>
      </c>
      <c r="F33159" t="s">
        <v>327</v>
      </c>
      <c r="G33159" s="155">
        <v>45903</v>
      </c>
      <c r="H33159">
        <v>1</v>
      </c>
    </row>
    <row r="33160" spans="1:8" x14ac:dyDescent="0.25">
      <c r="A33160">
        <v>4861901</v>
      </c>
      <c r="B33160" t="s">
        <v>26476</v>
      </c>
      <c r="C33160" s="155">
        <v>36243</v>
      </c>
      <c r="D33160">
        <v>622871</v>
      </c>
      <c r="E33160" t="s">
        <v>2996</v>
      </c>
      <c r="F33160" t="s">
        <v>24</v>
      </c>
      <c r="G33160" s="155">
        <v>45903</v>
      </c>
      <c r="H33160">
        <v>1</v>
      </c>
    </row>
    <row r="33161" spans="1:8" x14ac:dyDescent="0.25">
      <c r="A33161">
        <v>4861900</v>
      </c>
      <c r="B33161" t="s">
        <v>19149</v>
      </c>
      <c r="C33161" s="155">
        <v>38743</v>
      </c>
      <c r="D33161">
        <v>622871</v>
      </c>
      <c r="E33161" t="s">
        <v>572</v>
      </c>
      <c r="F33161" t="s">
        <v>44</v>
      </c>
      <c r="G33161" s="155">
        <v>45903</v>
      </c>
      <c r="H33161">
        <v>1</v>
      </c>
    </row>
    <row r="33162" spans="1:8" x14ac:dyDescent="0.25">
      <c r="A33162">
        <v>4861898</v>
      </c>
      <c r="B33162" t="s">
        <v>14164</v>
      </c>
      <c r="C33162" s="155">
        <v>31302</v>
      </c>
      <c r="D33162">
        <v>667814</v>
      </c>
      <c r="E33162" t="s">
        <v>1170</v>
      </c>
      <c r="F33162" t="s">
        <v>404</v>
      </c>
      <c r="G33162" s="155">
        <v>45903</v>
      </c>
      <c r="H33162">
        <v>1</v>
      </c>
    </row>
    <row r="33163" spans="1:8" x14ac:dyDescent="0.25">
      <c r="A33163">
        <v>4861897</v>
      </c>
      <c r="B33163" t="s">
        <v>16315</v>
      </c>
      <c r="C33163" s="155">
        <v>28421</v>
      </c>
      <c r="D33163">
        <v>600824</v>
      </c>
      <c r="E33163" t="s">
        <v>3642</v>
      </c>
      <c r="F33163" t="s">
        <v>59</v>
      </c>
      <c r="G33163" s="155">
        <v>45903</v>
      </c>
      <c r="H33163">
        <v>1</v>
      </c>
    </row>
    <row r="33164" spans="1:8" x14ac:dyDescent="0.25">
      <c r="A33164">
        <v>4861896</v>
      </c>
      <c r="B33164" t="s">
        <v>7394</v>
      </c>
      <c r="C33164" s="155">
        <v>20736</v>
      </c>
      <c r="D33164">
        <v>618890</v>
      </c>
      <c r="E33164" t="s">
        <v>2209</v>
      </c>
      <c r="F33164" t="s">
        <v>69</v>
      </c>
      <c r="G33164" s="155">
        <v>45903</v>
      </c>
      <c r="H33164">
        <v>1</v>
      </c>
    </row>
    <row r="33165" spans="1:8" x14ac:dyDescent="0.25">
      <c r="A33165">
        <v>4861893</v>
      </c>
      <c r="B33165" t="s">
        <v>7395</v>
      </c>
      <c r="C33165" s="155">
        <v>27208</v>
      </c>
      <c r="D33165">
        <v>667888</v>
      </c>
      <c r="E33165" t="s">
        <v>1222</v>
      </c>
      <c r="F33165" t="s">
        <v>494</v>
      </c>
      <c r="G33165" s="155">
        <v>45909</v>
      </c>
      <c r="H33165">
        <v>1</v>
      </c>
    </row>
    <row r="33166" spans="1:8" x14ac:dyDescent="0.25">
      <c r="A33166">
        <v>4861891</v>
      </c>
      <c r="B33166" t="s">
        <v>5523</v>
      </c>
      <c r="C33166" s="155">
        <v>34985</v>
      </c>
      <c r="D33166">
        <v>600824</v>
      </c>
      <c r="E33166" t="s">
        <v>5524</v>
      </c>
      <c r="F33166" t="s">
        <v>59</v>
      </c>
      <c r="G33166" s="155">
        <v>45903</v>
      </c>
      <c r="H33166">
        <v>1</v>
      </c>
    </row>
    <row r="33167" spans="1:8" x14ac:dyDescent="0.25">
      <c r="A33167">
        <v>4861889</v>
      </c>
      <c r="B33167" t="s">
        <v>5568</v>
      </c>
      <c r="C33167" s="155">
        <v>17086</v>
      </c>
      <c r="D33167">
        <v>667824</v>
      </c>
      <c r="E33167" t="s">
        <v>1170</v>
      </c>
      <c r="F33167" t="s">
        <v>25</v>
      </c>
      <c r="G33167" s="155">
        <v>45903</v>
      </c>
      <c r="H33167">
        <v>1</v>
      </c>
    </row>
    <row r="33168" spans="1:8" x14ac:dyDescent="0.25">
      <c r="A33168">
        <v>4861888</v>
      </c>
      <c r="B33168" t="s">
        <v>7396</v>
      </c>
      <c r="C33168" s="155">
        <v>20300</v>
      </c>
      <c r="D33168">
        <v>621982</v>
      </c>
      <c r="E33168" t="s">
        <v>4360</v>
      </c>
      <c r="F33168" t="s">
        <v>73</v>
      </c>
      <c r="G33168" s="155">
        <v>45903</v>
      </c>
      <c r="H33168">
        <v>1</v>
      </c>
    </row>
    <row r="33169" spans="1:8" x14ac:dyDescent="0.25">
      <c r="A33169">
        <v>4861887</v>
      </c>
      <c r="B33169" t="s">
        <v>19150</v>
      </c>
      <c r="C33169" s="155">
        <v>22937</v>
      </c>
      <c r="D33169">
        <v>614888</v>
      </c>
      <c r="E33169" t="s">
        <v>5830</v>
      </c>
      <c r="F33169" t="s">
        <v>315</v>
      </c>
      <c r="G33169" s="155">
        <v>45917</v>
      </c>
      <c r="H33169">
        <v>1</v>
      </c>
    </row>
    <row r="33170" spans="1:8" x14ac:dyDescent="0.25">
      <c r="A33170">
        <v>4861886</v>
      </c>
      <c r="B33170" t="s">
        <v>2100</v>
      </c>
      <c r="C33170" s="155">
        <v>23479</v>
      </c>
      <c r="D33170">
        <v>614888</v>
      </c>
      <c r="E33170" t="s">
        <v>2394</v>
      </c>
      <c r="F33170" t="s">
        <v>315</v>
      </c>
      <c r="G33170" s="155">
        <v>45916</v>
      </c>
      <c r="H33170">
        <v>1</v>
      </c>
    </row>
    <row r="33171" spans="1:8" x14ac:dyDescent="0.25">
      <c r="A33171">
        <v>4861885</v>
      </c>
      <c r="B33171" t="s">
        <v>7397</v>
      </c>
      <c r="C33171" s="155">
        <v>15223</v>
      </c>
      <c r="D33171">
        <v>618888</v>
      </c>
      <c r="E33171" t="s">
        <v>2738</v>
      </c>
      <c r="F33171" t="s">
        <v>69</v>
      </c>
      <c r="G33171" s="155">
        <v>45909</v>
      </c>
      <c r="H33171">
        <v>1</v>
      </c>
    </row>
    <row r="33172" spans="1:8" x14ac:dyDescent="0.25">
      <c r="A33172">
        <v>4861884</v>
      </c>
      <c r="B33172" t="s">
        <v>7398</v>
      </c>
      <c r="C33172" s="155">
        <v>23656</v>
      </c>
      <c r="D33172">
        <v>667814</v>
      </c>
      <c r="E33172" t="s">
        <v>1522</v>
      </c>
      <c r="F33172" t="s">
        <v>402</v>
      </c>
      <c r="G33172" s="155">
        <v>45903</v>
      </c>
      <c r="H33172">
        <v>1</v>
      </c>
    </row>
    <row r="33173" spans="1:8" x14ac:dyDescent="0.25">
      <c r="A33173">
        <v>4861883</v>
      </c>
      <c r="B33173" t="s">
        <v>7399</v>
      </c>
      <c r="C33173" s="155">
        <v>17256</v>
      </c>
      <c r="D33173">
        <v>667814</v>
      </c>
      <c r="E33173" t="s">
        <v>1156</v>
      </c>
      <c r="F33173" t="s">
        <v>327</v>
      </c>
      <c r="G33173" s="155">
        <v>45903</v>
      </c>
      <c r="H33173">
        <v>1</v>
      </c>
    </row>
    <row r="33174" spans="1:8" x14ac:dyDescent="0.25">
      <c r="A33174">
        <v>4861878</v>
      </c>
      <c r="B33174" t="s">
        <v>5186</v>
      </c>
      <c r="C33174" s="155">
        <v>20784</v>
      </c>
      <c r="D33174">
        <v>667814</v>
      </c>
      <c r="E33174" t="s">
        <v>1224</v>
      </c>
      <c r="F33174" t="s">
        <v>436</v>
      </c>
      <c r="G33174" s="155">
        <v>45903</v>
      </c>
      <c r="H33174">
        <v>1</v>
      </c>
    </row>
    <row r="33175" spans="1:8" x14ac:dyDescent="0.25">
      <c r="A33175">
        <v>4861877</v>
      </c>
      <c r="B33175" t="s">
        <v>7400</v>
      </c>
      <c r="C33175" s="155">
        <v>14822</v>
      </c>
      <c r="D33175">
        <v>667814</v>
      </c>
      <c r="E33175" t="s">
        <v>1156</v>
      </c>
      <c r="F33175" t="s">
        <v>327</v>
      </c>
      <c r="G33175" s="155">
        <v>45903</v>
      </c>
      <c r="H33175">
        <v>1</v>
      </c>
    </row>
    <row r="33176" spans="1:8" x14ac:dyDescent="0.25">
      <c r="A33176">
        <v>4861874</v>
      </c>
      <c r="B33176" t="s">
        <v>7401</v>
      </c>
      <c r="C33176" s="155">
        <v>17262</v>
      </c>
      <c r="D33176">
        <v>667983</v>
      </c>
      <c r="E33176" t="s">
        <v>1867</v>
      </c>
      <c r="F33176" t="s">
        <v>414</v>
      </c>
      <c r="G33176" s="155">
        <v>45903</v>
      </c>
      <c r="H33176">
        <v>1</v>
      </c>
    </row>
    <row r="33177" spans="1:8" x14ac:dyDescent="0.25">
      <c r="A33177">
        <v>4861873</v>
      </c>
      <c r="B33177" t="s">
        <v>2271</v>
      </c>
      <c r="C33177" s="155">
        <v>25911</v>
      </c>
      <c r="D33177">
        <v>622871</v>
      </c>
      <c r="E33177" t="s">
        <v>2097</v>
      </c>
      <c r="F33177" t="s">
        <v>418</v>
      </c>
      <c r="G33177" s="155">
        <v>45903</v>
      </c>
      <c r="H33177">
        <v>1</v>
      </c>
    </row>
    <row r="33178" spans="1:8" x14ac:dyDescent="0.25">
      <c r="A33178">
        <v>4861870</v>
      </c>
      <c r="B33178" t="s">
        <v>7402</v>
      </c>
      <c r="C33178" s="155">
        <v>27213</v>
      </c>
      <c r="D33178">
        <v>667814</v>
      </c>
      <c r="E33178" t="s">
        <v>1172</v>
      </c>
      <c r="F33178" t="s">
        <v>430</v>
      </c>
      <c r="G33178" s="155">
        <v>45903</v>
      </c>
      <c r="H33178">
        <v>1</v>
      </c>
    </row>
    <row r="33179" spans="1:8" x14ac:dyDescent="0.25">
      <c r="A33179">
        <v>4861868</v>
      </c>
      <c r="B33179" t="s">
        <v>7403</v>
      </c>
      <c r="C33179" s="155">
        <v>33165</v>
      </c>
      <c r="D33179">
        <v>667888</v>
      </c>
      <c r="E33179" t="s">
        <v>1951</v>
      </c>
      <c r="F33179" t="s">
        <v>53</v>
      </c>
      <c r="G33179" s="155">
        <v>45905</v>
      </c>
      <c r="H33179">
        <v>1</v>
      </c>
    </row>
    <row r="33180" spans="1:8" x14ac:dyDescent="0.25">
      <c r="A33180">
        <v>4861867</v>
      </c>
      <c r="B33180" t="s">
        <v>14081</v>
      </c>
      <c r="C33180" s="155">
        <v>21449</v>
      </c>
      <c r="D33180">
        <v>667888</v>
      </c>
      <c r="E33180" t="s">
        <v>1156</v>
      </c>
      <c r="F33180" t="s">
        <v>493</v>
      </c>
      <c r="G33180" s="155">
        <v>45903</v>
      </c>
      <c r="H33180">
        <v>1</v>
      </c>
    </row>
    <row r="33181" spans="1:8" x14ac:dyDescent="0.25">
      <c r="A33181">
        <v>4861866</v>
      </c>
      <c r="B33181" t="s">
        <v>7404</v>
      </c>
      <c r="C33181" s="155">
        <v>26026</v>
      </c>
      <c r="D33181">
        <v>622871</v>
      </c>
      <c r="E33181" t="s">
        <v>1585</v>
      </c>
      <c r="F33181" t="s">
        <v>288</v>
      </c>
      <c r="G33181" s="155">
        <v>45903</v>
      </c>
      <c r="H33181">
        <v>1</v>
      </c>
    </row>
    <row r="33182" spans="1:8" x14ac:dyDescent="0.25">
      <c r="A33182">
        <v>4861865</v>
      </c>
      <c r="B33182" t="s">
        <v>7405</v>
      </c>
      <c r="C33182" s="155">
        <v>21353</v>
      </c>
      <c r="D33182">
        <v>621982</v>
      </c>
      <c r="E33182" t="s">
        <v>3206</v>
      </c>
      <c r="F33182" t="s">
        <v>73</v>
      </c>
      <c r="G33182" s="155">
        <v>45903</v>
      </c>
      <c r="H33182">
        <v>1</v>
      </c>
    </row>
    <row r="33183" spans="1:8" x14ac:dyDescent="0.25">
      <c r="A33183">
        <v>4861863</v>
      </c>
      <c r="B33183" t="s">
        <v>7382</v>
      </c>
      <c r="C33183" s="155">
        <v>24276</v>
      </c>
      <c r="D33183">
        <v>622865</v>
      </c>
      <c r="E33183" t="s">
        <v>2097</v>
      </c>
      <c r="F33183" t="s">
        <v>47</v>
      </c>
      <c r="G33183" s="155">
        <v>45911</v>
      </c>
      <c r="H33183">
        <v>1</v>
      </c>
    </row>
    <row r="33184" spans="1:8" x14ac:dyDescent="0.25">
      <c r="A33184">
        <v>4861859</v>
      </c>
      <c r="B33184" t="s">
        <v>7406</v>
      </c>
      <c r="C33184" s="155">
        <v>29901</v>
      </c>
      <c r="D33184">
        <v>608888</v>
      </c>
      <c r="E33184" t="s">
        <v>5937</v>
      </c>
      <c r="F33184" t="s">
        <v>81</v>
      </c>
      <c r="G33184" s="155">
        <v>45908</v>
      </c>
      <c r="H33184">
        <v>1</v>
      </c>
    </row>
    <row r="33185" spans="1:8" x14ac:dyDescent="0.25">
      <c r="A33185">
        <v>4861858</v>
      </c>
      <c r="B33185" t="s">
        <v>7407</v>
      </c>
      <c r="C33185" s="155">
        <v>33009</v>
      </c>
      <c r="D33185">
        <v>618890</v>
      </c>
      <c r="E33185" t="s">
        <v>1987</v>
      </c>
      <c r="F33185" t="s">
        <v>41</v>
      </c>
      <c r="G33185" s="155">
        <v>45903</v>
      </c>
      <c r="H33185">
        <v>1</v>
      </c>
    </row>
    <row r="33186" spans="1:8" x14ac:dyDescent="0.25">
      <c r="A33186">
        <v>4861856</v>
      </c>
      <c r="B33186" t="s">
        <v>7408</v>
      </c>
      <c r="C33186" s="155">
        <v>28547</v>
      </c>
      <c r="D33186">
        <v>667888</v>
      </c>
      <c r="E33186" t="s">
        <v>1156</v>
      </c>
      <c r="F33186" t="s">
        <v>53</v>
      </c>
      <c r="G33186" s="155">
        <v>45903</v>
      </c>
      <c r="H33186">
        <v>1</v>
      </c>
    </row>
    <row r="33187" spans="1:8" x14ac:dyDescent="0.25">
      <c r="A33187">
        <v>4861855</v>
      </c>
      <c r="B33187" t="s">
        <v>7409</v>
      </c>
      <c r="C33187" s="155">
        <v>17477</v>
      </c>
      <c r="D33187">
        <v>621982</v>
      </c>
      <c r="E33187" t="s">
        <v>7410</v>
      </c>
      <c r="F33187" t="s">
        <v>73</v>
      </c>
      <c r="G33187" s="155">
        <v>45903</v>
      </c>
      <c r="H33187">
        <v>1</v>
      </c>
    </row>
    <row r="33188" spans="1:8" x14ac:dyDescent="0.25">
      <c r="A33188">
        <v>4861854</v>
      </c>
      <c r="B33188" t="s">
        <v>16316</v>
      </c>
      <c r="C33188" s="155">
        <v>27280</v>
      </c>
      <c r="D33188">
        <v>667814</v>
      </c>
      <c r="E33188" t="s">
        <v>1174</v>
      </c>
      <c r="F33188" t="s">
        <v>436</v>
      </c>
      <c r="G33188" s="155">
        <v>45903</v>
      </c>
      <c r="H33188">
        <v>1</v>
      </c>
    </row>
    <row r="33189" spans="1:8" x14ac:dyDescent="0.25">
      <c r="A33189">
        <v>4861853</v>
      </c>
      <c r="B33189" t="s">
        <v>9040</v>
      </c>
      <c r="C33189" s="155">
        <v>19984</v>
      </c>
      <c r="D33189">
        <v>608814</v>
      </c>
      <c r="E33189" t="s">
        <v>3883</v>
      </c>
      <c r="F33189" t="s">
        <v>35</v>
      </c>
      <c r="G33189" s="155">
        <v>45903</v>
      </c>
      <c r="H33189">
        <v>1</v>
      </c>
    </row>
    <row r="33190" spans="1:8" x14ac:dyDescent="0.25">
      <c r="A33190">
        <v>4861851</v>
      </c>
      <c r="B33190" t="s">
        <v>7411</v>
      </c>
      <c r="C33190" s="155">
        <v>36947</v>
      </c>
      <c r="D33190">
        <v>667814</v>
      </c>
      <c r="E33190" t="s">
        <v>7412</v>
      </c>
      <c r="F33190" t="s">
        <v>430</v>
      </c>
      <c r="G33190" s="155">
        <v>45903</v>
      </c>
      <c r="H33190">
        <v>1</v>
      </c>
    </row>
    <row r="33191" spans="1:8" x14ac:dyDescent="0.25">
      <c r="A33191">
        <v>4861850</v>
      </c>
      <c r="B33191" t="s">
        <v>8809</v>
      </c>
      <c r="C33191" s="155">
        <v>16925</v>
      </c>
      <c r="D33191">
        <v>667888</v>
      </c>
      <c r="E33191" t="s">
        <v>4694</v>
      </c>
      <c r="F33191" t="s">
        <v>494</v>
      </c>
      <c r="G33191" s="155">
        <v>45909</v>
      </c>
      <c r="H33191">
        <v>1</v>
      </c>
    </row>
    <row r="33192" spans="1:8" x14ac:dyDescent="0.25">
      <c r="A33192">
        <v>4861849</v>
      </c>
      <c r="B33192" t="s">
        <v>8313</v>
      </c>
      <c r="C33192" s="155">
        <v>35677</v>
      </c>
      <c r="D33192">
        <v>622865</v>
      </c>
      <c r="E33192" t="s">
        <v>4906</v>
      </c>
      <c r="F33192" t="s">
        <v>44</v>
      </c>
      <c r="G33192" s="155">
        <v>45916</v>
      </c>
      <c r="H33192">
        <v>1</v>
      </c>
    </row>
    <row r="33193" spans="1:8" x14ac:dyDescent="0.25">
      <c r="A33193">
        <v>4861847</v>
      </c>
      <c r="B33193" t="s">
        <v>7413</v>
      </c>
      <c r="C33193" s="155">
        <v>30602</v>
      </c>
      <c r="D33193">
        <v>667888</v>
      </c>
      <c r="E33193" t="s">
        <v>1189</v>
      </c>
      <c r="F33193" t="s">
        <v>359</v>
      </c>
      <c r="G33193" s="155">
        <v>45908</v>
      </c>
      <c r="H33193">
        <v>1</v>
      </c>
    </row>
    <row r="33194" spans="1:8" x14ac:dyDescent="0.25">
      <c r="A33194">
        <v>4861845</v>
      </c>
      <c r="B33194" t="s">
        <v>3867</v>
      </c>
      <c r="C33194" s="155">
        <v>19399</v>
      </c>
      <c r="D33194">
        <v>667983</v>
      </c>
      <c r="E33194" t="s">
        <v>1189</v>
      </c>
      <c r="F33194" t="s">
        <v>14</v>
      </c>
      <c r="G33194" s="155">
        <v>45903</v>
      </c>
      <c r="H33194">
        <v>1</v>
      </c>
    </row>
    <row r="33195" spans="1:8" x14ac:dyDescent="0.25">
      <c r="A33195">
        <v>4861844</v>
      </c>
      <c r="B33195" t="s">
        <v>7414</v>
      </c>
      <c r="C33195" s="155">
        <v>17472</v>
      </c>
      <c r="D33195">
        <v>667888</v>
      </c>
      <c r="E33195" t="s">
        <v>1156</v>
      </c>
      <c r="F33195" t="s">
        <v>421</v>
      </c>
      <c r="G33195" s="155">
        <v>45910</v>
      </c>
      <c r="H33195">
        <v>1</v>
      </c>
    </row>
    <row r="33196" spans="1:8" x14ac:dyDescent="0.25">
      <c r="A33196">
        <v>4861842</v>
      </c>
      <c r="B33196" t="s">
        <v>7415</v>
      </c>
      <c r="C33196" s="155">
        <v>16157</v>
      </c>
      <c r="D33196">
        <v>667688</v>
      </c>
      <c r="E33196" t="s">
        <v>1156</v>
      </c>
      <c r="F33196" t="s">
        <v>404</v>
      </c>
      <c r="G33196" s="155">
        <v>45903</v>
      </c>
      <c r="H33196">
        <v>1</v>
      </c>
    </row>
    <row r="33197" spans="1:8" x14ac:dyDescent="0.25">
      <c r="A33197">
        <v>4861841</v>
      </c>
      <c r="B33197" t="s">
        <v>8672</v>
      </c>
      <c r="C33197" s="155">
        <v>22263</v>
      </c>
      <c r="D33197">
        <v>667814</v>
      </c>
      <c r="E33197" t="s">
        <v>1192</v>
      </c>
      <c r="F33197" t="s">
        <v>15</v>
      </c>
      <c r="G33197" s="155">
        <v>45903</v>
      </c>
      <c r="H33197">
        <v>1</v>
      </c>
    </row>
    <row r="33198" spans="1:8" x14ac:dyDescent="0.25">
      <c r="A33198">
        <v>4861840</v>
      </c>
      <c r="B33198" t="s">
        <v>7416</v>
      </c>
      <c r="C33198" s="155">
        <v>24004</v>
      </c>
      <c r="D33198">
        <v>667824</v>
      </c>
      <c r="E33198" t="s">
        <v>1951</v>
      </c>
      <c r="F33198" t="s">
        <v>492</v>
      </c>
      <c r="G33198" s="155">
        <v>45903</v>
      </c>
      <c r="H33198">
        <v>1</v>
      </c>
    </row>
    <row r="33199" spans="1:8" x14ac:dyDescent="0.25">
      <c r="A33199">
        <v>4861839</v>
      </c>
      <c r="B33199" t="s">
        <v>5842</v>
      </c>
      <c r="C33199" s="155">
        <v>18358</v>
      </c>
      <c r="D33199">
        <v>667688</v>
      </c>
      <c r="E33199" t="s">
        <v>1156</v>
      </c>
      <c r="F33199" t="s">
        <v>328</v>
      </c>
      <c r="G33199" s="155">
        <v>45903</v>
      </c>
      <c r="H33199">
        <v>1</v>
      </c>
    </row>
    <row r="33200" spans="1:8" x14ac:dyDescent="0.25">
      <c r="A33200">
        <v>4861838</v>
      </c>
      <c r="B33200" t="s">
        <v>7417</v>
      </c>
      <c r="C33200" s="155">
        <v>37900</v>
      </c>
      <c r="D33200">
        <v>667890</v>
      </c>
      <c r="E33200" t="s">
        <v>1951</v>
      </c>
      <c r="F33200" t="s">
        <v>430</v>
      </c>
      <c r="G33200" s="155">
        <v>45903</v>
      </c>
      <c r="H33200">
        <v>1</v>
      </c>
    </row>
    <row r="33201" spans="1:8" x14ac:dyDescent="0.25">
      <c r="A33201">
        <v>4861837</v>
      </c>
      <c r="B33201" t="s">
        <v>4236</v>
      </c>
      <c r="C33201" s="155">
        <v>26329</v>
      </c>
      <c r="D33201">
        <v>618890</v>
      </c>
      <c r="E33201" t="s">
        <v>3271</v>
      </c>
      <c r="F33201" t="s">
        <v>41</v>
      </c>
      <c r="G33201" s="155">
        <v>45903</v>
      </c>
      <c r="H33201">
        <v>1</v>
      </c>
    </row>
    <row r="33202" spans="1:8" x14ac:dyDescent="0.25">
      <c r="A33202">
        <v>4861836</v>
      </c>
      <c r="B33202" t="s">
        <v>7418</v>
      </c>
      <c r="C33202" s="155">
        <v>33184</v>
      </c>
      <c r="D33202">
        <v>622932</v>
      </c>
      <c r="E33202" t="s">
        <v>535</v>
      </c>
      <c r="F33202" t="s">
        <v>418</v>
      </c>
      <c r="G33202" s="155">
        <v>45903</v>
      </c>
      <c r="H33202">
        <v>1</v>
      </c>
    </row>
    <row r="33203" spans="1:8" x14ac:dyDescent="0.25">
      <c r="A33203">
        <v>4861834</v>
      </c>
      <c r="B33203" t="s">
        <v>14451</v>
      </c>
      <c r="C33203" s="155">
        <v>36091</v>
      </c>
      <c r="D33203">
        <v>622865</v>
      </c>
      <c r="E33203" t="s">
        <v>572</v>
      </c>
      <c r="F33203" t="s">
        <v>288</v>
      </c>
      <c r="G33203" s="155">
        <v>45912</v>
      </c>
      <c r="H33203">
        <v>1</v>
      </c>
    </row>
    <row r="33204" spans="1:8" x14ac:dyDescent="0.25">
      <c r="A33204">
        <v>4861831</v>
      </c>
      <c r="B33204" t="s">
        <v>7419</v>
      </c>
      <c r="C33204" s="155">
        <v>16122</v>
      </c>
      <c r="D33204">
        <v>667688</v>
      </c>
      <c r="E33204" t="s">
        <v>1156</v>
      </c>
      <c r="F33204" t="s">
        <v>454</v>
      </c>
      <c r="G33204" s="155">
        <v>45903</v>
      </c>
      <c r="H33204">
        <v>1</v>
      </c>
    </row>
    <row r="33205" spans="1:8" x14ac:dyDescent="0.25">
      <c r="A33205">
        <v>4861830</v>
      </c>
      <c r="B33205" t="s">
        <v>3891</v>
      </c>
      <c r="C33205" s="155">
        <v>15211</v>
      </c>
      <c r="D33205">
        <v>667983</v>
      </c>
      <c r="E33205" t="s">
        <v>1867</v>
      </c>
      <c r="F33205" t="s">
        <v>414</v>
      </c>
      <c r="G33205" s="155">
        <v>45903</v>
      </c>
      <c r="H33205">
        <v>1</v>
      </c>
    </row>
    <row r="33206" spans="1:8" x14ac:dyDescent="0.25">
      <c r="A33206">
        <v>4861829</v>
      </c>
      <c r="B33206" t="s">
        <v>19151</v>
      </c>
      <c r="C33206" s="155">
        <v>35471</v>
      </c>
      <c r="D33206">
        <v>622871</v>
      </c>
      <c r="E33206" t="s">
        <v>5253</v>
      </c>
      <c r="F33206" t="s">
        <v>24</v>
      </c>
      <c r="G33206" s="155">
        <v>45903</v>
      </c>
      <c r="H33206">
        <v>1</v>
      </c>
    </row>
    <row r="33207" spans="1:8" x14ac:dyDescent="0.25">
      <c r="A33207">
        <v>4861827</v>
      </c>
      <c r="B33207" t="s">
        <v>6715</v>
      </c>
      <c r="C33207" s="155">
        <v>36798</v>
      </c>
      <c r="D33207">
        <v>667934</v>
      </c>
      <c r="E33207" t="s">
        <v>2328</v>
      </c>
      <c r="F33207" t="s">
        <v>25</v>
      </c>
      <c r="G33207" s="155">
        <v>45903</v>
      </c>
      <c r="H33207">
        <v>1</v>
      </c>
    </row>
    <row r="33208" spans="1:8" x14ac:dyDescent="0.25">
      <c r="A33208">
        <v>4861826</v>
      </c>
      <c r="B33208" t="s">
        <v>7420</v>
      </c>
      <c r="C33208" s="155">
        <v>23952</v>
      </c>
      <c r="D33208">
        <v>667814</v>
      </c>
      <c r="E33208" t="s">
        <v>1198</v>
      </c>
      <c r="F33208" t="s">
        <v>359</v>
      </c>
      <c r="G33208" s="155">
        <v>45903</v>
      </c>
      <c r="H33208">
        <v>1</v>
      </c>
    </row>
    <row r="33209" spans="1:8" x14ac:dyDescent="0.25">
      <c r="A33209">
        <v>4861825</v>
      </c>
      <c r="B33209" t="s">
        <v>8238</v>
      </c>
      <c r="C33209" s="155">
        <v>32103</v>
      </c>
      <c r="D33209">
        <v>667814</v>
      </c>
      <c r="E33209" t="s">
        <v>16478</v>
      </c>
      <c r="F33209" t="s">
        <v>383</v>
      </c>
      <c r="G33209" s="155">
        <v>45903</v>
      </c>
      <c r="H33209">
        <v>1</v>
      </c>
    </row>
    <row r="33210" spans="1:8" x14ac:dyDescent="0.25">
      <c r="A33210">
        <v>4861824</v>
      </c>
      <c r="B33210" t="s">
        <v>7421</v>
      </c>
      <c r="C33210" s="155">
        <v>26109</v>
      </c>
      <c r="D33210">
        <v>608972</v>
      </c>
      <c r="E33210" t="s">
        <v>1944</v>
      </c>
      <c r="F33210" t="s">
        <v>35</v>
      </c>
      <c r="G33210" s="155">
        <v>45903</v>
      </c>
      <c r="H33210">
        <v>1</v>
      </c>
    </row>
    <row r="33211" spans="1:8" x14ac:dyDescent="0.25">
      <c r="A33211">
        <v>4861822</v>
      </c>
      <c r="B33211" t="s">
        <v>3089</v>
      </c>
      <c r="C33211" s="155">
        <v>22148</v>
      </c>
      <c r="D33211">
        <v>667688</v>
      </c>
      <c r="E33211" t="s">
        <v>1156</v>
      </c>
      <c r="F33211" t="s">
        <v>60</v>
      </c>
      <c r="G33211" s="155">
        <v>45903</v>
      </c>
      <c r="H33211">
        <v>1</v>
      </c>
    </row>
    <row r="33212" spans="1:8" x14ac:dyDescent="0.25">
      <c r="A33212">
        <v>4861820</v>
      </c>
      <c r="B33212" t="s">
        <v>4414</v>
      </c>
      <c r="C33212" s="155">
        <v>21757</v>
      </c>
      <c r="D33212">
        <v>667814</v>
      </c>
      <c r="E33212" t="s">
        <v>4415</v>
      </c>
      <c r="F33212" t="s">
        <v>25</v>
      </c>
      <c r="G33212" s="155">
        <v>45903</v>
      </c>
      <c r="H33212">
        <v>1</v>
      </c>
    </row>
    <row r="33213" spans="1:8" x14ac:dyDescent="0.25">
      <c r="A33213">
        <v>4861816</v>
      </c>
      <c r="B33213" t="s">
        <v>7422</v>
      </c>
      <c r="C33213" s="155">
        <v>28910</v>
      </c>
      <c r="D33213">
        <v>667814</v>
      </c>
      <c r="E33213" t="s">
        <v>3835</v>
      </c>
      <c r="F33213" t="s">
        <v>14</v>
      </c>
      <c r="G33213" s="155">
        <v>45903</v>
      </c>
      <c r="H33213">
        <v>1</v>
      </c>
    </row>
    <row r="33214" spans="1:8" x14ac:dyDescent="0.25">
      <c r="A33214">
        <v>4861813</v>
      </c>
      <c r="B33214" t="s">
        <v>7423</v>
      </c>
      <c r="C33214" s="155">
        <v>20393</v>
      </c>
      <c r="D33214">
        <v>665934</v>
      </c>
      <c r="E33214" t="s">
        <v>506</v>
      </c>
      <c r="F33214" t="s">
        <v>79</v>
      </c>
      <c r="G33214" s="155">
        <v>45903</v>
      </c>
      <c r="H33214">
        <v>1</v>
      </c>
    </row>
    <row r="33215" spans="1:8" x14ac:dyDescent="0.25">
      <c r="A33215">
        <v>4861810</v>
      </c>
      <c r="B33215" t="s">
        <v>7424</v>
      </c>
      <c r="C33215" s="155">
        <v>19181</v>
      </c>
      <c r="D33215">
        <v>667983</v>
      </c>
      <c r="E33215" t="s">
        <v>1867</v>
      </c>
      <c r="F33215" t="s">
        <v>414</v>
      </c>
      <c r="G33215" s="155">
        <v>45903</v>
      </c>
      <c r="H33215">
        <v>1</v>
      </c>
    </row>
    <row r="33216" spans="1:8" x14ac:dyDescent="0.25">
      <c r="A33216">
        <v>4861809</v>
      </c>
      <c r="B33216" t="s">
        <v>7425</v>
      </c>
      <c r="C33216" s="155">
        <v>13995</v>
      </c>
      <c r="D33216">
        <v>608814</v>
      </c>
      <c r="E33216" t="s">
        <v>3157</v>
      </c>
      <c r="F33216" t="s">
        <v>20</v>
      </c>
      <c r="G33216" s="155">
        <v>45903</v>
      </c>
      <c r="H33216">
        <v>1</v>
      </c>
    </row>
    <row r="33217" spans="1:8" x14ac:dyDescent="0.25">
      <c r="A33217">
        <v>4861808</v>
      </c>
      <c r="B33217" t="s">
        <v>5052</v>
      </c>
      <c r="C33217" s="155">
        <v>27124</v>
      </c>
      <c r="D33217">
        <v>667984</v>
      </c>
      <c r="E33217" t="s">
        <v>1186</v>
      </c>
      <c r="F33217" t="s">
        <v>436</v>
      </c>
      <c r="G33217" s="155">
        <v>45903</v>
      </c>
      <c r="H33217">
        <v>1</v>
      </c>
    </row>
    <row r="33218" spans="1:8" x14ac:dyDescent="0.25">
      <c r="A33218">
        <v>4861807</v>
      </c>
      <c r="B33218" t="s">
        <v>3349</v>
      </c>
      <c r="C33218" s="155">
        <v>18611</v>
      </c>
      <c r="D33218">
        <v>667688</v>
      </c>
      <c r="E33218" t="s">
        <v>1156</v>
      </c>
      <c r="F33218" t="s">
        <v>488</v>
      </c>
      <c r="G33218" s="155">
        <v>45901</v>
      </c>
      <c r="H33218">
        <v>1</v>
      </c>
    </row>
    <row r="33219" spans="1:8" x14ac:dyDescent="0.25">
      <c r="A33219">
        <v>4861806</v>
      </c>
      <c r="B33219" t="s">
        <v>7426</v>
      </c>
      <c r="C33219" s="155">
        <v>26327</v>
      </c>
      <c r="D33219">
        <v>621982</v>
      </c>
      <c r="E33219" t="s">
        <v>4415</v>
      </c>
      <c r="F33219" t="s">
        <v>23</v>
      </c>
      <c r="G33219" s="155">
        <v>45903</v>
      </c>
      <c r="H33219">
        <v>1</v>
      </c>
    </row>
    <row r="33220" spans="1:8" x14ac:dyDescent="0.25">
      <c r="A33220">
        <v>4861804</v>
      </c>
      <c r="B33220" t="s">
        <v>6582</v>
      </c>
      <c r="C33220" s="155">
        <v>20904</v>
      </c>
      <c r="D33220">
        <v>608814</v>
      </c>
      <c r="E33220" t="s">
        <v>1867</v>
      </c>
      <c r="F33220" t="s">
        <v>35</v>
      </c>
      <c r="G33220" s="155">
        <v>45903</v>
      </c>
      <c r="H33220">
        <v>1</v>
      </c>
    </row>
    <row r="33221" spans="1:8" x14ac:dyDescent="0.25">
      <c r="A33221">
        <v>4861803</v>
      </c>
      <c r="B33221" t="s">
        <v>7427</v>
      </c>
      <c r="C33221" s="155">
        <v>13712</v>
      </c>
      <c r="D33221">
        <v>665814</v>
      </c>
      <c r="E33221" t="s">
        <v>2348</v>
      </c>
      <c r="F33221" t="s">
        <v>79</v>
      </c>
      <c r="G33221" s="155">
        <v>45903</v>
      </c>
      <c r="H33221">
        <v>1</v>
      </c>
    </row>
    <row r="33222" spans="1:8" x14ac:dyDescent="0.25">
      <c r="A33222">
        <v>4861802</v>
      </c>
      <c r="B33222" t="s">
        <v>7428</v>
      </c>
      <c r="C33222" s="155">
        <v>18799</v>
      </c>
      <c r="D33222">
        <v>667888</v>
      </c>
      <c r="E33222" t="s">
        <v>1951</v>
      </c>
      <c r="F33222" t="s">
        <v>455</v>
      </c>
      <c r="G33222" s="155">
        <v>45908</v>
      </c>
      <c r="H33222">
        <v>1</v>
      </c>
    </row>
    <row r="33223" spans="1:8" x14ac:dyDescent="0.25">
      <c r="A33223">
        <v>4861801</v>
      </c>
      <c r="B33223" t="s">
        <v>7429</v>
      </c>
      <c r="C33223" s="155">
        <v>37966</v>
      </c>
      <c r="D33223">
        <v>667814</v>
      </c>
      <c r="E33223" t="s">
        <v>1172</v>
      </c>
      <c r="F33223" t="s">
        <v>430</v>
      </c>
      <c r="G33223" s="155">
        <v>45903</v>
      </c>
      <c r="H33223">
        <v>1</v>
      </c>
    </row>
    <row r="33224" spans="1:8" x14ac:dyDescent="0.25">
      <c r="A33224">
        <v>4861797</v>
      </c>
      <c r="B33224" t="s">
        <v>7430</v>
      </c>
      <c r="C33224" s="155">
        <v>33651</v>
      </c>
      <c r="D33224">
        <v>622871</v>
      </c>
      <c r="E33224" t="s">
        <v>592</v>
      </c>
      <c r="F33224" t="s">
        <v>418</v>
      </c>
      <c r="G33224" s="155">
        <v>45903</v>
      </c>
      <c r="H33224">
        <v>1</v>
      </c>
    </row>
    <row r="33225" spans="1:8" x14ac:dyDescent="0.25">
      <c r="A33225">
        <v>4861796</v>
      </c>
      <c r="B33225" t="s">
        <v>2689</v>
      </c>
      <c r="C33225" s="155">
        <v>17437</v>
      </c>
      <c r="D33225">
        <v>665934</v>
      </c>
      <c r="E33225" t="s">
        <v>506</v>
      </c>
      <c r="F33225" t="s">
        <v>79</v>
      </c>
      <c r="G33225" s="155">
        <v>45903</v>
      </c>
      <c r="H33225">
        <v>1</v>
      </c>
    </row>
    <row r="33226" spans="1:8" x14ac:dyDescent="0.25">
      <c r="A33226">
        <v>4861795</v>
      </c>
      <c r="B33226" t="s">
        <v>2028</v>
      </c>
      <c r="C33226" s="155">
        <v>34277</v>
      </c>
      <c r="D33226">
        <v>608888</v>
      </c>
      <c r="E33226" t="s">
        <v>3036</v>
      </c>
      <c r="F33226" t="s">
        <v>81</v>
      </c>
      <c r="G33226" s="155">
        <v>45909</v>
      </c>
      <c r="H33226">
        <v>1</v>
      </c>
    </row>
    <row r="33227" spans="1:8" x14ac:dyDescent="0.25">
      <c r="A33227">
        <v>4861794</v>
      </c>
      <c r="B33227" t="s">
        <v>7431</v>
      </c>
      <c r="C33227" s="155">
        <v>23213</v>
      </c>
      <c r="D33227">
        <v>667983</v>
      </c>
      <c r="E33227" t="s">
        <v>1867</v>
      </c>
      <c r="F33227" t="s">
        <v>60</v>
      </c>
      <c r="G33227" s="155">
        <v>45901</v>
      </c>
      <c r="H33227">
        <v>1</v>
      </c>
    </row>
    <row r="33228" spans="1:8" x14ac:dyDescent="0.25">
      <c r="A33228">
        <v>4861793</v>
      </c>
      <c r="B33228" t="s">
        <v>23908</v>
      </c>
      <c r="C33228" s="155">
        <v>13380</v>
      </c>
      <c r="D33228">
        <v>667984</v>
      </c>
      <c r="E33228" t="s">
        <v>1192</v>
      </c>
      <c r="F33228" t="s">
        <v>43</v>
      </c>
      <c r="G33228" s="155">
        <v>45903</v>
      </c>
      <c r="H33228">
        <v>1</v>
      </c>
    </row>
    <row r="33229" spans="1:8" x14ac:dyDescent="0.25">
      <c r="A33229">
        <v>4861792</v>
      </c>
      <c r="B33229" t="s">
        <v>4236</v>
      </c>
      <c r="C33229" s="155">
        <v>26329</v>
      </c>
      <c r="D33229">
        <v>622871</v>
      </c>
      <c r="E33229" t="s">
        <v>2215</v>
      </c>
      <c r="F33229" t="s">
        <v>288</v>
      </c>
      <c r="G33229" s="155">
        <v>45903</v>
      </c>
      <c r="H33229">
        <v>1</v>
      </c>
    </row>
    <row r="33230" spans="1:8" x14ac:dyDescent="0.25">
      <c r="A33230">
        <v>4861787</v>
      </c>
      <c r="B33230" t="s">
        <v>7432</v>
      </c>
      <c r="C33230" s="155">
        <v>26709</v>
      </c>
      <c r="D33230">
        <v>665888</v>
      </c>
      <c r="E33230" t="s">
        <v>1985</v>
      </c>
      <c r="F33230" t="s">
        <v>4093</v>
      </c>
      <c r="G33230" s="155">
        <v>45910</v>
      </c>
      <c r="H33230">
        <v>1</v>
      </c>
    </row>
    <row r="33231" spans="1:8" x14ac:dyDescent="0.25">
      <c r="A33231">
        <v>4861785</v>
      </c>
      <c r="B33231" t="s">
        <v>7433</v>
      </c>
      <c r="C33231" s="155">
        <v>36167</v>
      </c>
      <c r="D33231">
        <v>622871</v>
      </c>
      <c r="E33231" t="s">
        <v>581</v>
      </c>
      <c r="F33231" t="s">
        <v>666</v>
      </c>
      <c r="G33231" s="155">
        <v>45903</v>
      </c>
      <c r="H33231">
        <v>1</v>
      </c>
    </row>
    <row r="33232" spans="1:8" x14ac:dyDescent="0.25">
      <c r="A33232">
        <v>4861784</v>
      </c>
      <c r="B33232" t="s">
        <v>7434</v>
      </c>
      <c r="C33232" s="155">
        <v>36794</v>
      </c>
      <c r="D33232">
        <v>667890</v>
      </c>
      <c r="E33232" t="s">
        <v>1951</v>
      </c>
      <c r="F33232" t="s">
        <v>404</v>
      </c>
      <c r="G33232" s="155">
        <v>45903</v>
      </c>
      <c r="H33232">
        <v>1</v>
      </c>
    </row>
    <row r="33233" spans="1:8" x14ac:dyDescent="0.25">
      <c r="A33233">
        <v>4861783</v>
      </c>
      <c r="B33233" t="s">
        <v>16317</v>
      </c>
      <c r="C33233" s="155">
        <v>17658</v>
      </c>
      <c r="D33233">
        <v>667814</v>
      </c>
      <c r="E33233" t="s">
        <v>1186</v>
      </c>
      <c r="F33233" t="s">
        <v>436</v>
      </c>
      <c r="G33233" s="155">
        <v>45903</v>
      </c>
      <c r="H33233">
        <v>1</v>
      </c>
    </row>
    <row r="33234" spans="1:8" x14ac:dyDescent="0.25">
      <c r="A33234">
        <v>4861782</v>
      </c>
      <c r="B33234" t="s">
        <v>3389</v>
      </c>
      <c r="C33234" s="155">
        <v>17520</v>
      </c>
      <c r="D33234">
        <v>667983</v>
      </c>
      <c r="E33234" t="s">
        <v>1189</v>
      </c>
      <c r="F33234" t="s">
        <v>494</v>
      </c>
      <c r="G33234" s="155">
        <v>45903</v>
      </c>
      <c r="H33234">
        <v>1</v>
      </c>
    </row>
    <row r="33235" spans="1:8" x14ac:dyDescent="0.25">
      <c r="A33235">
        <v>4861781</v>
      </c>
      <c r="B33235" t="s">
        <v>7435</v>
      </c>
      <c r="C33235" s="155">
        <v>19244</v>
      </c>
      <c r="D33235">
        <v>604814</v>
      </c>
      <c r="E33235" t="s">
        <v>1224</v>
      </c>
      <c r="F33235" t="s">
        <v>50</v>
      </c>
      <c r="G33235" s="155">
        <v>45903</v>
      </c>
      <c r="H33235">
        <v>1</v>
      </c>
    </row>
    <row r="33236" spans="1:8" x14ac:dyDescent="0.25">
      <c r="A33236">
        <v>4861780</v>
      </c>
      <c r="B33236" t="s">
        <v>6531</v>
      </c>
      <c r="C33236" s="155">
        <v>16081</v>
      </c>
      <c r="D33236">
        <v>618888</v>
      </c>
      <c r="E33236" t="s">
        <v>2738</v>
      </c>
      <c r="F33236" t="s">
        <v>69</v>
      </c>
      <c r="G33236" s="155">
        <v>45909</v>
      </c>
      <c r="H33236">
        <v>1</v>
      </c>
    </row>
    <row r="33237" spans="1:8" x14ac:dyDescent="0.25">
      <c r="A33237">
        <v>4861779</v>
      </c>
      <c r="B33237" t="s">
        <v>2545</v>
      </c>
      <c r="C33237" s="155">
        <v>19312</v>
      </c>
      <c r="D33237">
        <v>621982</v>
      </c>
      <c r="E33237" t="s">
        <v>3117</v>
      </c>
      <c r="F33237" t="s">
        <v>73</v>
      </c>
      <c r="G33237" s="155">
        <v>45903</v>
      </c>
      <c r="H33237">
        <v>1</v>
      </c>
    </row>
    <row r="33238" spans="1:8" x14ac:dyDescent="0.25">
      <c r="A33238">
        <v>4861777</v>
      </c>
      <c r="B33238" t="s">
        <v>7436</v>
      </c>
      <c r="C33238" s="155">
        <v>26651</v>
      </c>
      <c r="D33238">
        <v>667814</v>
      </c>
      <c r="E33238" t="s">
        <v>1172</v>
      </c>
      <c r="F33238" t="s">
        <v>15</v>
      </c>
      <c r="G33238" s="155">
        <v>45903</v>
      </c>
      <c r="H33238">
        <v>1</v>
      </c>
    </row>
    <row r="33239" spans="1:8" x14ac:dyDescent="0.25">
      <c r="A33239">
        <v>4861776</v>
      </c>
      <c r="B33239" t="s">
        <v>2466</v>
      </c>
      <c r="C33239" s="155">
        <v>21551</v>
      </c>
      <c r="D33239">
        <v>665890</v>
      </c>
      <c r="E33239" t="s">
        <v>7437</v>
      </c>
      <c r="F33239" t="s">
        <v>79</v>
      </c>
      <c r="G33239" s="155">
        <v>45903</v>
      </c>
      <c r="H33239">
        <v>1</v>
      </c>
    </row>
    <row r="33240" spans="1:8" x14ac:dyDescent="0.25">
      <c r="A33240">
        <v>4861774</v>
      </c>
      <c r="B33240" t="s">
        <v>7438</v>
      </c>
      <c r="C33240" s="155">
        <v>23530</v>
      </c>
      <c r="D33240">
        <v>667888</v>
      </c>
      <c r="E33240" t="s">
        <v>1417</v>
      </c>
      <c r="F33240" t="s">
        <v>430</v>
      </c>
      <c r="G33240" s="155">
        <v>45909</v>
      </c>
      <c r="H33240">
        <v>1</v>
      </c>
    </row>
    <row r="33241" spans="1:8" x14ac:dyDescent="0.25">
      <c r="A33241">
        <v>4861772</v>
      </c>
      <c r="B33241" t="s">
        <v>7439</v>
      </c>
      <c r="C33241" s="155">
        <v>9734</v>
      </c>
      <c r="D33241">
        <v>665814</v>
      </c>
      <c r="E33241" t="s">
        <v>2126</v>
      </c>
      <c r="F33241" t="s">
        <v>79</v>
      </c>
      <c r="G33241" s="155">
        <v>45903</v>
      </c>
      <c r="H33241">
        <v>1</v>
      </c>
    </row>
    <row r="33242" spans="1:8" x14ac:dyDescent="0.25">
      <c r="A33242">
        <v>4861767</v>
      </c>
      <c r="B33242" t="s">
        <v>4832</v>
      </c>
      <c r="C33242" s="155">
        <v>26535</v>
      </c>
      <c r="D33242">
        <v>622804</v>
      </c>
      <c r="E33242" t="s">
        <v>2034</v>
      </c>
      <c r="F33242" t="s">
        <v>760</v>
      </c>
      <c r="G33242" s="155">
        <v>45903</v>
      </c>
      <c r="H33242">
        <v>1</v>
      </c>
    </row>
    <row r="33243" spans="1:8" x14ac:dyDescent="0.25">
      <c r="A33243">
        <v>4861763</v>
      </c>
      <c r="B33243" t="s">
        <v>7440</v>
      </c>
      <c r="C33243" s="155">
        <v>20871</v>
      </c>
      <c r="D33243">
        <v>621982</v>
      </c>
      <c r="E33243" t="s">
        <v>6533</v>
      </c>
      <c r="F33243" t="s">
        <v>73</v>
      </c>
      <c r="G33243" s="155">
        <v>45903</v>
      </c>
      <c r="H33243">
        <v>1</v>
      </c>
    </row>
    <row r="33244" spans="1:8" x14ac:dyDescent="0.25">
      <c r="A33244">
        <v>4861760</v>
      </c>
      <c r="B33244" t="s">
        <v>7441</v>
      </c>
      <c r="C33244" s="155">
        <v>16931</v>
      </c>
      <c r="D33244">
        <v>665814</v>
      </c>
      <c r="E33244" t="s">
        <v>2085</v>
      </c>
      <c r="F33244" t="s">
        <v>79</v>
      </c>
      <c r="G33244" s="155">
        <v>45903</v>
      </c>
      <c r="H33244">
        <v>1</v>
      </c>
    </row>
    <row r="33245" spans="1:8" x14ac:dyDescent="0.25">
      <c r="A33245">
        <v>4861759</v>
      </c>
      <c r="B33245" t="s">
        <v>18021</v>
      </c>
      <c r="C33245" s="155">
        <v>17504</v>
      </c>
      <c r="D33245">
        <v>618814</v>
      </c>
      <c r="E33245" t="s">
        <v>2897</v>
      </c>
      <c r="F33245" t="s">
        <v>41</v>
      </c>
      <c r="G33245" s="155">
        <v>45903</v>
      </c>
      <c r="H33245">
        <v>1</v>
      </c>
    </row>
    <row r="33246" spans="1:8" x14ac:dyDescent="0.25">
      <c r="A33246">
        <v>4861758</v>
      </c>
      <c r="B33246" t="s">
        <v>7431</v>
      </c>
      <c r="C33246" s="155">
        <v>23213</v>
      </c>
      <c r="D33246">
        <v>667688</v>
      </c>
      <c r="E33246" t="s">
        <v>1156</v>
      </c>
      <c r="F33246" t="s">
        <v>60</v>
      </c>
      <c r="G33246" s="155">
        <v>45903</v>
      </c>
      <c r="H33246">
        <v>1</v>
      </c>
    </row>
    <row r="33247" spans="1:8" x14ac:dyDescent="0.25">
      <c r="A33247">
        <v>4861756</v>
      </c>
      <c r="B33247" t="s">
        <v>5023</v>
      </c>
      <c r="C33247" s="155">
        <v>22137</v>
      </c>
      <c r="D33247">
        <v>622871</v>
      </c>
      <c r="E33247" t="s">
        <v>2097</v>
      </c>
      <c r="F33247" t="s">
        <v>288</v>
      </c>
      <c r="G33247" s="155">
        <v>45903</v>
      </c>
      <c r="H33247">
        <v>1</v>
      </c>
    </row>
    <row r="33248" spans="1:8" x14ac:dyDescent="0.25">
      <c r="A33248">
        <v>4861755</v>
      </c>
      <c r="B33248" t="s">
        <v>2914</v>
      </c>
      <c r="C33248" s="155">
        <v>21019</v>
      </c>
      <c r="D33248">
        <v>608890</v>
      </c>
      <c r="E33248" t="s">
        <v>3036</v>
      </c>
      <c r="F33248" t="s">
        <v>20</v>
      </c>
      <c r="G33248" s="155">
        <v>45903</v>
      </c>
      <c r="H33248">
        <v>1</v>
      </c>
    </row>
    <row r="33249" spans="1:8" x14ac:dyDescent="0.25">
      <c r="A33249">
        <v>4861753</v>
      </c>
      <c r="B33249" t="s">
        <v>7442</v>
      </c>
      <c r="C33249" s="155">
        <v>21078</v>
      </c>
      <c r="D33249">
        <v>667814</v>
      </c>
      <c r="E33249" t="s">
        <v>1180</v>
      </c>
      <c r="F33249" t="s">
        <v>359</v>
      </c>
      <c r="G33249" s="155">
        <v>45903</v>
      </c>
      <c r="H33249">
        <v>1</v>
      </c>
    </row>
    <row r="33250" spans="1:8" x14ac:dyDescent="0.25">
      <c r="A33250">
        <v>4861751</v>
      </c>
      <c r="B33250" t="s">
        <v>7443</v>
      </c>
      <c r="C33250" s="155">
        <v>31786</v>
      </c>
      <c r="D33250">
        <v>665888</v>
      </c>
      <c r="E33250" t="s">
        <v>7444</v>
      </c>
      <c r="F33250" t="s">
        <v>79</v>
      </c>
      <c r="G33250" s="155">
        <v>45908</v>
      </c>
      <c r="H33250">
        <v>1</v>
      </c>
    </row>
    <row r="33251" spans="1:8" x14ac:dyDescent="0.25">
      <c r="A33251">
        <v>4861749</v>
      </c>
      <c r="B33251" t="s">
        <v>6707</v>
      </c>
      <c r="C33251" s="155">
        <v>38532</v>
      </c>
      <c r="D33251">
        <v>667934</v>
      </c>
      <c r="E33251" t="s">
        <v>2328</v>
      </c>
      <c r="F33251" t="s">
        <v>25</v>
      </c>
      <c r="G33251" s="155">
        <v>45903</v>
      </c>
      <c r="H33251">
        <v>1</v>
      </c>
    </row>
    <row r="33252" spans="1:8" x14ac:dyDescent="0.25">
      <c r="A33252">
        <v>4861748</v>
      </c>
      <c r="B33252" t="s">
        <v>7445</v>
      </c>
      <c r="C33252" s="155">
        <v>33698</v>
      </c>
      <c r="D33252">
        <v>608814</v>
      </c>
      <c r="E33252" t="s">
        <v>3157</v>
      </c>
      <c r="F33252" t="s">
        <v>81</v>
      </c>
      <c r="G33252" s="155">
        <v>45903</v>
      </c>
      <c r="H33252">
        <v>1</v>
      </c>
    </row>
    <row r="33253" spans="1:8" x14ac:dyDescent="0.25">
      <c r="A33253">
        <v>4861747</v>
      </c>
      <c r="B33253" t="s">
        <v>7446</v>
      </c>
      <c r="C33253" s="155">
        <v>19581</v>
      </c>
      <c r="D33253">
        <v>665972</v>
      </c>
      <c r="E33253" t="s">
        <v>2091</v>
      </c>
      <c r="F33253" t="s">
        <v>79</v>
      </c>
      <c r="G33253" s="155">
        <v>45903</v>
      </c>
      <c r="H33253">
        <v>1</v>
      </c>
    </row>
    <row r="33254" spans="1:8" x14ac:dyDescent="0.25">
      <c r="A33254">
        <v>4861746</v>
      </c>
      <c r="B33254" t="s">
        <v>7391</v>
      </c>
      <c r="C33254" s="155">
        <v>37557</v>
      </c>
      <c r="D33254">
        <v>608890</v>
      </c>
      <c r="E33254" t="s">
        <v>3036</v>
      </c>
      <c r="F33254" t="s">
        <v>35</v>
      </c>
      <c r="G33254" s="155">
        <v>45903</v>
      </c>
      <c r="H33254">
        <v>1</v>
      </c>
    </row>
    <row r="33255" spans="1:8" x14ac:dyDescent="0.25">
      <c r="A33255">
        <v>4861745</v>
      </c>
      <c r="B33255" t="s">
        <v>7447</v>
      </c>
      <c r="C33255" s="155">
        <v>17185</v>
      </c>
      <c r="D33255">
        <v>621982</v>
      </c>
      <c r="E33255" t="s">
        <v>4729</v>
      </c>
      <c r="F33255" t="s">
        <v>73</v>
      </c>
      <c r="G33255" s="155">
        <v>45903</v>
      </c>
      <c r="H33255">
        <v>1</v>
      </c>
    </row>
    <row r="33256" spans="1:8" x14ac:dyDescent="0.25">
      <c r="A33256">
        <v>4861744</v>
      </c>
      <c r="B33256" t="s">
        <v>7448</v>
      </c>
      <c r="C33256" s="155">
        <v>29358</v>
      </c>
      <c r="D33256">
        <v>667814</v>
      </c>
      <c r="E33256" t="s">
        <v>1180</v>
      </c>
      <c r="F33256" t="s">
        <v>53</v>
      </c>
      <c r="G33256" s="155">
        <v>45903</v>
      </c>
      <c r="H33256">
        <v>1</v>
      </c>
    </row>
    <row r="33257" spans="1:8" x14ac:dyDescent="0.25">
      <c r="A33257">
        <v>4861743</v>
      </c>
      <c r="B33257" t="s">
        <v>2506</v>
      </c>
      <c r="C33257" s="155">
        <v>25124</v>
      </c>
      <c r="D33257">
        <v>609890</v>
      </c>
      <c r="E33257" t="s">
        <v>1198</v>
      </c>
      <c r="F33257" t="s">
        <v>37</v>
      </c>
      <c r="G33257" s="155">
        <v>45903</v>
      </c>
      <c r="H33257">
        <v>1</v>
      </c>
    </row>
    <row r="33258" spans="1:8" x14ac:dyDescent="0.25">
      <c r="A33258">
        <v>4861742</v>
      </c>
      <c r="B33258" t="s">
        <v>7449</v>
      </c>
      <c r="C33258" s="155">
        <v>33636</v>
      </c>
      <c r="D33258">
        <v>667824</v>
      </c>
      <c r="E33258" t="s">
        <v>1172</v>
      </c>
      <c r="F33258" t="s">
        <v>404</v>
      </c>
      <c r="G33258" s="155">
        <v>45903</v>
      </c>
      <c r="H33258">
        <v>1</v>
      </c>
    </row>
    <row r="33259" spans="1:8" x14ac:dyDescent="0.25">
      <c r="A33259">
        <v>4861741</v>
      </c>
      <c r="B33259" t="s">
        <v>7450</v>
      </c>
      <c r="C33259" s="155">
        <v>21337</v>
      </c>
      <c r="D33259">
        <v>665814</v>
      </c>
      <c r="E33259" t="s">
        <v>2081</v>
      </c>
      <c r="F33259" t="s">
        <v>79</v>
      </c>
      <c r="G33259" s="155">
        <v>45903</v>
      </c>
      <c r="H33259">
        <v>1</v>
      </c>
    </row>
    <row r="33260" spans="1:8" x14ac:dyDescent="0.25">
      <c r="A33260">
        <v>4861740</v>
      </c>
      <c r="B33260" t="s">
        <v>9982</v>
      </c>
      <c r="C33260" s="155">
        <v>30511</v>
      </c>
      <c r="D33260">
        <v>622871</v>
      </c>
      <c r="E33260" t="s">
        <v>572</v>
      </c>
      <c r="F33260" t="s">
        <v>44</v>
      </c>
      <c r="G33260" s="155">
        <v>45903</v>
      </c>
      <c r="H33260">
        <v>1</v>
      </c>
    </row>
    <row r="33261" spans="1:8" x14ac:dyDescent="0.25">
      <c r="A33261">
        <v>4861738</v>
      </c>
      <c r="B33261" t="s">
        <v>7451</v>
      </c>
      <c r="C33261" s="155">
        <v>18186</v>
      </c>
      <c r="D33261">
        <v>621982</v>
      </c>
      <c r="E33261" t="s">
        <v>1973</v>
      </c>
      <c r="F33261" t="s">
        <v>73</v>
      </c>
      <c r="G33261" s="155">
        <v>45903</v>
      </c>
      <c r="H33261">
        <v>1</v>
      </c>
    </row>
    <row r="33262" spans="1:8" x14ac:dyDescent="0.25">
      <c r="A33262">
        <v>4861735</v>
      </c>
      <c r="B33262" t="s">
        <v>7452</v>
      </c>
      <c r="C33262" s="155">
        <v>14878</v>
      </c>
      <c r="D33262">
        <v>667824</v>
      </c>
      <c r="E33262" t="s">
        <v>1192</v>
      </c>
      <c r="F33262" t="s">
        <v>12</v>
      </c>
      <c r="G33262" s="155">
        <v>45903</v>
      </c>
      <c r="H33262">
        <v>1</v>
      </c>
    </row>
    <row r="33263" spans="1:8" x14ac:dyDescent="0.25">
      <c r="A33263">
        <v>4861733</v>
      </c>
      <c r="B33263" t="s">
        <v>7453</v>
      </c>
      <c r="C33263" s="155">
        <v>19123</v>
      </c>
      <c r="D33263">
        <v>667688</v>
      </c>
      <c r="E33263" t="s">
        <v>1156</v>
      </c>
      <c r="F33263" t="s">
        <v>53</v>
      </c>
      <c r="G33263" s="155">
        <v>45903</v>
      </c>
      <c r="H33263">
        <v>1</v>
      </c>
    </row>
    <row r="33264" spans="1:8" x14ac:dyDescent="0.25">
      <c r="A33264">
        <v>4861732</v>
      </c>
      <c r="B33264" t="s">
        <v>7454</v>
      </c>
      <c r="C33264" s="155">
        <v>14431</v>
      </c>
      <c r="D33264">
        <v>665814</v>
      </c>
      <c r="E33264" t="s">
        <v>2375</v>
      </c>
      <c r="F33264" t="s">
        <v>79</v>
      </c>
      <c r="G33264" s="155">
        <v>45903</v>
      </c>
      <c r="H33264">
        <v>1</v>
      </c>
    </row>
    <row r="33265" spans="1:8" x14ac:dyDescent="0.25">
      <c r="A33265">
        <v>4861731</v>
      </c>
      <c r="B33265" t="s">
        <v>7455</v>
      </c>
      <c r="C33265" s="155">
        <v>38632</v>
      </c>
      <c r="D33265">
        <v>622871</v>
      </c>
      <c r="E33265" t="s">
        <v>579</v>
      </c>
      <c r="F33265" t="s">
        <v>760</v>
      </c>
      <c r="G33265" s="155">
        <v>45903</v>
      </c>
      <c r="H33265">
        <v>1</v>
      </c>
    </row>
    <row r="33266" spans="1:8" x14ac:dyDescent="0.25">
      <c r="A33266">
        <v>4861730</v>
      </c>
      <c r="B33266" t="s">
        <v>7456</v>
      </c>
      <c r="C33266" s="155">
        <v>38322</v>
      </c>
      <c r="D33266">
        <v>667888</v>
      </c>
      <c r="E33266" t="s">
        <v>1930</v>
      </c>
      <c r="F33266" t="s">
        <v>402</v>
      </c>
      <c r="G33266" s="155">
        <v>45908</v>
      </c>
      <c r="H33266">
        <v>1</v>
      </c>
    </row>
    <row r="33267" spans="1:8" x14ac:dyDescent="0.25">
      <c r="A33267">
        <v>4861729</v>
      </c>
      <c r="B33267" t="s">
        <v>7457</v>
      </c>
      <c r="C33267" s="155">
        <v>17707</v>
      </c>
      <c r="D33267">
        <v>608814</v>
      </c>
      <c r="E33267" t="s">
        <v>1867</v>
      </c>
      <c r="F33267" t="s">
        <v>35</v>
      </c>
      <c r="G33267" s="155">
        <v>45903</v>
      </c>
      <c r="H33267">
        <v>1</v>
      </c>
    </row>
    <row r="33268" spans="1:8" x14ac:dyDescent="0.25">
      <c r="A33268">
        <v>4861728</v>
      </c>
      <c r="B33268" t="s">
        <v>7458</v>
      </c>
      <c r="C33268" s="155">
        <v>15533</v>
      </c>
      <c r="D33268">
        <v>692938</v>
      </c>
      <c r="E33268" t="s">
        <v>1192</v>
      </c>
      <c r="F33268" t="s">
        <v>31</v>
      </c>
      <c r="G33268" s="155">
        <v>45903</v>
      </c>
      <c r="H33268">
        <v>1</v>
      </c>
    </row>
    <row r="33269" spans="1:8" x14ac:dyDescent="0.25">
      <c r="A33269">
        <v>4861727</v>
      </c>
      <c r="B33269" t="s">
        <v>2882</v>
      </c>
      <c r="C33269" s="155">
        <v>18634</v>
      </c>
      <c r="D33269">
        <v>667688</v>
      </c>
      <c r="E33269" t="s">
        <v>1156</v>
      </c>
      <c r="F33269" t="s">
        <v>15</v>
      </c>
      <c r="G33269" s="155">
        <v>45903</v>
      </c>
      <c r="H33269">
        <v>1</v>
      </c>
    </row>
    <row r="33270" spans="1:8" x14ac:dyDescent="0.25">
      <c r="A33270">
        <v>4861724</v>
      </c>
      <c r="B33270" t="s">
        <v>7459</v>
      </c>
      <c r="C33270" s="155">
        <v>22739</v>
      </c>
      <c r="D33270">
        <v>665814</v>
      </c>
      <c r="E33270" t="s">
        <v>2335</v>
      </c>
      <c r="F33270" t="s">
        <v>79</v>
      </c>
      <c r="G33270" s="155">
        <v>45903</v>
      </c>
      <c r="H33270">
        <v>1</v>
      </c>
    </row>
    <row r="33271" spans="1:8" x14ac:dyDescent="0.25">
      <c r="A33271">
        <v>4861720</v>
      </c>
      <c r="B33271" t="s">
        <v>2056</v>
      </c>
      <c r="C33271" s="155">
        <v>28491</v>
      </c>
      <c r="D33271">
        <v>667814</v>
      </c>
      <c r="E33271" t="s">
        <v>1172</v>
      </c>
      <c r="F33271" t="s">
        <v>402</v>
      </c>
      <c r="G33271" s="155">
        <v>45903</v>
      </c>
      <c r="H33271">
        <v>1</v>
      </c>
    </row>
    <row r="33272" spans="1:8" x14ac:dyDescent="0.25">
      <c r="A33272">
        <v>4861719</v>
      </c>
      <c r="B33272" t="s">
        <v>7460</v>
      </c>
      <c r="C33272" s="155">
        <v>19257</v>
      </c>
      <c r="D33272">
        <v>665972</v>
      </c>
      <c r="E33272" t="s">
        <v>2091</v>
      </c>
      <c r="F33272" t="s">
        <v>79</v>
      </c>
      <c r="G33272" s="155">
        <v>45903</v>
      </c>
      <c r="H33272">
        <v>1</v>
      </c>
    </row>
    <row r="33273" spans="1:8" x14ac:dyDescent="0.25">
      <c r="A33273">
        <v>4861717</v>
      </c>
      <c r="B33273" t="s">
        <v>7461</v>
      </c>
      <c r="C33273" s="155">
        <v>14580</v>
      </c>
      <c r="D33273">
        <v>621982</v>
      </c>
      <c r="E33273" t="s">
        <v>6766</v>
      </c>
      <c r="F33273" t="s">
        <v>68</v>
      </c>
      <c r="G33273" s="155">
        <v>45903</v>
      </c>
      <c r="H33273">
        <v>1</v>
      </c>
    </row>
    <row r="33274" spans="1:8" x14ac:dyDescent="0.25">
      <c r="A33274">
        <v>4861716</v>
      </c>
      <c r="B33274" t="s">
        <v>26477</v>
      </c>
      <c r="C33274" s="155">
        <v>14768</v>
      </c>
      <c r="D33274">
        <v>618890</v>
      </c>
      <c r="E33274" t="s">
        <v>2771</v>
      </c>
      <c r="F33274" t="s">
        <v>41</v>
      </c>
      <c r="G33274" s="155">
        <v>45903</v>
      </c>
      <c r="H33274">
        <v>1</v>
      </c>
    </row>
    <row r="33275" spans="1:8" x14ac:dyDescent="0.25">
      <c r="A33275">
        <v>4861715</v>
      </c>
      <c r="B33275" t="s">
        <v>7462</v>
      </c>
      <c r="C33275" s="155">
        <v>35238</v>
      </c>
      <c r="D33275">
        <v>600890</v>
      </c>
      <c r="E33275" t="s">
        <v>1172</v>
      </c>
      <c r="F33275" t="s">
        <v>503</v>
      </c>
      <c r="G33275" s="155">
        <v>45903</v>
      </c>
      <c r="H33275">
        <v>1</v>
      </c>
    </row>
    <row r="33276" spans="1:8" x14ac:dyDescent="0.25">
      <c r="A33276">
        <v>4861714</v>
      </c>
      <c r="B33276" t="s">
        <v>3879</v>
      </c>
      <c r="C33276" s="155">
        <v>17685</v>
      </c>
      <c r="D33276">
        <v>600824</v>
      </c>
      <c r="E33276" t="s">
        <v>1198</v>
      </c>
      <c r="F33276" t="s">
        <v>16</v>
      </c>
      <c r="G33276" s="155">
        <v>45903</v>
      </c>
      <c r="H33276">
        <v>1</v>
      </c>
    </row>
    <row r="33277" spans="1:8" x14ac:dyDescent="0.25">
      <c r="A33277">
        <v>4861713</v>
      </c>
      <c r="B33277" t="s">
        <v>7463</v>
      </c>
      <c r="C33277" s="155">
        <v>24634</v>
      </c>
      <c r="D33277">
        <v>614888</v>
      </c>
      <c r="E33277" t="s">
        <v>2619</v>
      </c>
      <c r="F33277" t="s">
        <v>315</v>
      </c>
      <c r="G33277" s="155">
        <v>45908</v>
      </c>
      <c r="H33277">
        <v>1</v>
      </c>
    </row>
    <row r="33278" spans="1:8" x14ac:dyDescent="0.25">
      <c r="A33278">
        <v>4861712</v>
      </c>
      <c r="B33278" t="s">
        <v>10534</v>
      </c>
      <c r="C33278" s="155">
        <v>31025</v>
      </c>
      <c r="D33278">
        <v>604888</v>
      </c>
      <c r="E33278" t="s">
        <v>1170</v>
      </c>
      <c r="F33278" t="s">
        <v>50</v>
      </c>
      <c r="G33278" s="155">
        <v>45916</v>
      </c>
      <c r="H33278">
        <v>1</v>
      </c>
    </row>
    <row r="33279" spans="1:8" x14ac:dyDescent="0.25">
      <c r="A33279">
        <v>4861711</v>
      </c>
      <c r="B33279" t="s">
        <v>7464</v>
      </c>
      <c r="C33279" s="155">
        <v>14869</v>
      </c>
      <c r="D33279">
        <v>665814</v>
      </c>
      <c r="E33279" t="s">
        <v>2960</v>
      </c>
      <c r="F33279" t="s">
        <v>79</v>
      </c>
      <c r="G33279" s="155">
        <v>45903</v>
      </c>
      <c r="H33279">
        <v>1</v>
      </c>
    </row>
    <row r="33280" spans="1:8" x14ac:dyDescent="0.25">
      <c r="A33280">
        <v>4861707</v>
      </c>
      <c r="B33280" t="s">
        <v>7465</v>
      </c>
      <c r="C33280" s="155">
        <v>21979</v>
      </c>
      <c r="D33280">
        <v>667814</v>
      </c>
      <c r="E33280" t="s">
        <v>3835</v>
      </c>
      <c r="F33280" t="s">
        <v>14</v>
      </c>
      <c r="G33280" s="155">
        <v>45903</v>
      </c>
      <c r="H33280">
        <v>1</v>
      </c>
    </row>
    <row r="33281" spans="1:8" x14ac:dyDescent="0.25">
      <c r="A33281">
        <v>4861706</v>
      </c>
      <c r="B33281" t="s">
        <v>7466</v>
      </c>
      <c r="C33281" s="155">
        <v>36167</v>
      </c>
      <c r="D33281">
        <v>667888</v>
      </c>
      <c r="E33281" t="s">
        <v>3036</v>
      </c>
      <c r="F33281" t="s">
        <v>501</v>
      </c>
      <c r="G33281" s="155">
        <v>45904</v>
      </c>
      <c r="H33281">
        <v>1</v>
      </c>
    </row>
    <row r="33282" spans="1:8" x14ac:dyDescent="0.25">
      <c r="A33282">
        <v>4861705</v>
      </c>
      <c r="B33282" t="s">
        <v>7467</v>
      </c>
      <c r="C33282" s="155">
        <v>32455</v>
      </c>
      <c r="D33282">
        <v>667888</v>
      </c>
      <c r="E33282" t="s">
        <v>1222</v>
      </c>
      <c r="F33282" t="s">
        <v>494</v>
      </c>
      <c r="G33282" s="155">
        <v>45909</v>
      </c>
      <c r="H33282">
        <v>1</v>
      </c>
    </row>
    <row r="33283" spans="1:8" x14ac:dyDescent="0.25">
      <c r="A33283">
        <v>4861701</v>
      </c>
      <c r="B33283" t="s">
        <v>7468</v>
      </c>
      <c r="C33283" s="155">
        <v>17755</v>
      </c>
      <c r="D33283">
        <v>608977</v>
      </c>
      <c r="E33283" t="s">
        <v>1867</v>
      </c>
      <c r="F33283" t="s">
        <v>81</v>
      </c>
      <c r="G33283" s="155">
        <v>45903</v>
      </c>
      <c r="H33283">
        <v>1</v>
      </c>
    </row>
    <row r="33284" spans="1:8" x14ac:dyDescent="0.25">
      <c r="A33284">
        <v>4861700</v>
      </c>
      <c r="B33284" t="s">
        <v>7613</v>
      </c>
      <c r="C33284" s="155">
        <v>25979</v>
      </c>
      <c r="D33284">
        <v>600824</v>
      </c>
      <c r="E33284" t="s">
        <v>1170</v>
      </c>
      <c r="F33284" t="s">
        <v>16</v>
      </c>
      <c r="G33284" s="155">
        <v>45903</v>
      </c>
      <c r="H33284">
        <v>1</v>
      </c>
    </row>
    <row r="33285" spans="1:8" x14ac:dyDescent="0.25">
      <c r="A33285">
        <v>4861699</v>
      </c>
      <c r="B33285" t="s">
        <v>7469</v>
      </c>
      <c r="C33285" s="155">
        <v>18546</v>
      </c>
      <c r="D33285">
        <v>667888</v>
      </c>
      <c r="E33285" t="s">
        <v>1192</v>
      </c>
      <c r="F33285" t="s">
        <v>359</v>
      </c>
      <c r="G33285" s="155">
        <v>45906</v>
      </c>
      <c r="H33285">
        <v>1</v>
      </c>
    </row>
    <row r="33286" spans="1:8" x14ac:dyDescent="0.25">
      <c r="A33286">
        <v>4861698</v>
      </c>
      <c r="B33286" t="s">
        <v>7470</v>
      </c>
      <c r="C33286" s="155">
        <v>20589</v>
      </c>
      <c r="D33286">
        <v>665814</v>
      </c>
      <c r="E33286" t="s">
        <v>2085</v>
      </c>
      <c r="F33286" t="s">
        <v>79</v>
      </c>
      <c r="G33286" s="155">
        <v>45903</v>
      </c>
      <c r="H33286">
        <v>1</v>
      </c>
    </row>
    <row r="33287" spans="1:8" x14ac:dyDescent="0.25">
      <c r="A33287">
        <v>4861695</v>
      </c>
      <c r="B33287" t="s">
        <v>6753</v>
      </c>
      <c r="C33287" s="155">
        <v>17747</v>
      </c>
      <c r="D33287">
        <v>667984</v>
      </c>
      <c r="E33287" t="s">
        <v>1156</v>
      </c>
      <c r="F33287" t="s">
        <v>493</v>
      </c>
      <c r="G33287" s="155">
        <v>45903</v>
      </c>
      <c r="H33287">
        <v>1</v>
      </c>
    </row>
    <row r="33288" spans="1:8" x14ac:dyDescent="0.25">
      <c r="A33288">
        <v>4861694</v>
      </c>
      <c r="B33288" t="s">
        <v>7471</v>
      </c>
      <c r="C33288" s="155">
        <v>24597</v>
      </c>
      <c r="D33288">
        <v>667824</v>
      </c>
      <c r="E33288" t="s">
        <v>1951</v>
      </c>
      <c r="F33288" t="s">
        <v>430</v>
      </c>
      <c r="G33288" s="155">
        <v>45903</v>
      </c>
      <c r="H33288">
        <v>1</v>
      </c>
    </row>
    <row r="33289" spans="1:8" x14ac:dyDescent="0.25">
      <c r="A33289">
        <v>4861692</v>
      </c>
      <c r="B33289" t="s">
        <v>16318</v>
      </c>
      <c r="C33289" s="155">
        <v>13482</v>
      </c>
      <c r="D33289">
        <v>667890</v>
      </c>
      <c r="E33289" t="s">
        <v>4477</v>
      </c>
      <c r="F33289" t="s">
        <v>43</v>
      </c>
      <c r="G33289" s="155">
        <v>45903</v>
      </c>
      <c r="H33289">
        <v>1</v>
      </c>
    </row>
    <row r="33290" spans="1:8" x14ac:dyDescent="0.25">
      <c r="A33290">
        <v>4861691</v>
      </c>
      <c r="B33290" t="s">
        <v>7472</v>
      </c>
      <c r="C33290" s="155">
        <v>15615</v>
      </c>
      <c r="D33290">
        <v>667688</v>
      </c>
      <c r="E33290" t="s">
        <v>1156</v>
      </c>
      <c r="F33290" t="s">
        <v>15</v>
      </c>
      <c r="G33290" s="155">
        <v>45903</v>
      </c>
      <c r="H33290">
        <v>1</v>
      </c>
    </row>
    <row r="33291" spans="1:8" x14ac:dyDescent="0.25">
      <c r="A33291">
        <v>4861690</v>
      </c>
      <c r="B33291" t="s">
        <v>7473</v>
      </c>
      <c r="C33291" s="155">
        <v>18085</v>
      </c>
      <c r="D33291">
        <v>618888</v>
      </c>
      <c r="E33291" t="s">
        <v>2738</v>
      </c>
      <c r="F33291" t="s">
        <v>69</v>
      </c>
      <c r="G33291" s="155">
        <v>45909</v>
      </c>
      <c r="H33291">
        <v>1</v>
      </c>
    </row>
    <row r="33292" spans="1:8" x14ac:dyDescent="0.25">
      <c r="A33292">
        <v>4861689</v>
      </c>
      <c r="B33292" t="s">
        <v>7474</v>
      </c>
      <c r="C33292" s="155">
        <v>15368</v>
      </c>
      <c r="D33292">
        <v>621982</v>
      </c>
      <c r="E33292" t="s">
        <v>5401</v>
      </c>
      <c r="F33292" t="s">
        <v>68</v>
      </c>
      <c r="G33292" s="155">
        <v>45903</v>
      </c>
      <c r="H33292">
        <v>1</v>
      </c>
    </row>
    <row r="33293" spans="1:8" x14ac:dyDescent="0.25">
      <c r="A33293">
        <v>4861688</v>
      </c>
      <c r="B33293" t="s">
        <v>7475</v>
      </c>
      <c r="C33293" s="155">
        <v>15698</v>
      </c>
      <c r="D33293">
        <v>665972</v>
      </c>
      <c r="E33293" t="s">
        <v>2091</v>
      </c>
      <c r="F33293" t="s">
        <v>79</v>
      </c>
      <c r="G33293" s="155">
        <v>45903</v>
      </c>
      <c r="H33293">
        <v>1</v>
      </c>
    </row>
    <row r="33294" spans="1:8" x14ac:dyDescent="0.25">
      <c r="A33294">
        <v>4861687</v>
      </c>
      <c r="B33294" t="s">
        <v>7407</v>
      </c>
      <c r="C33294" s="155">
        <v>33009</v>
      </c>
      <c r="D33294">
        <v>608888</v>
      </c>
      <c r="E33294" t="s">
        <v>4906</v>
      </c>
      <c r="F33294" t="s">
        <v>35</v>
      </c>
      <c r="G33294" s="155">
        <v>45916</v>
      </c>
      <c r="H33294">
        <v>1</v>
      </c>
    </row>
    <row r="33295" spans="1:8" x14ac:dyDescent="0.25">
      <c r="A33295">
        <v>4861683</v>
      </c>
      <c r="B33295" t="s">
        <v>7476</v>
      </c>
      <c r="C33295" s="155">
        <v>35512</v>
      </c>
      <c r="D33295">
        <v>665888</v>
      </c>
      <c r="E33295" t="s">
        <v>2348</v>
      </c>
      <c r="F33295" t="s">
        <v>79</v>
      </c>
      <c r="G33295" s="155">
        <v>45908</v>
      </c>
      <c r="H33295">
        <v>1</v>
      </c>
    </row>
    <row r="33296" spans="1:8" x14ac:dyDescent="0.25">
      <c r="A33296">
        <v>4861680</v>
      </c>
      <c r="B33296" t="s">
        <v>7477</v>
      </c>
      <c r="C33296" s="155">
        <v>15827</v>
      </c>
      <c r="D33296">
        <v>667688</v>
      </c>
      <c r="E33296" t="s">
        <v>1156</v>
      </c>
      <c r="F33296" t="s">
        <v>413</v>
      </c>
      <c r="G33296" s="155">
        <v>45903</v>
      </c>
      <c r="H33296">
        <v>1</v>
      </c>
    </row>
    <row r="33297" spans="1:8" x14ac:dyDescent="0.25">
      <c r="A33297">
        <v>4861679</v>
      </c>
      <c r="B33297" t="s">
        <v>7478</v>
      </c>
      <c r="C33297" s="155">
        <v>33660</v>
      </c>
      <c r="D33297">
        <v>667814</v>
      </c>
      <c r="E33297" t="s">
        <v>1314</v>
      </c>
      <c r="F33297" t="s">
        <v>327</v>
      </c>
      <c r="G33297" s="155">
        <v>45903</v>
      </c>
      <c r="H33297">
        <v>1</v>
      </c>
    </row>
    <row r="33298" spans="1:8" x14ac:dyDescent="0.25">
      <c r="A33298">
        <v>4861677</v>
      </c>
      <c r="B33298" t="s">
        <v>7479</v>
      </c>
      <c r="C33298" s="155">
        <v>14841</v>
      </c>
      <c r="D33298">
        <v>667688</v>
      </c>
      <c r="E33298" t="s">
        <v>1156</v>
      </c>
      <c r="F33298" t="s">
        <v>43</v>
      </c>
      <c r="G33298" s="155">
        <v>45903</v>
      </c>
      <c r="H33298">
        <v>1</v>
      </c>
    </row>
    <row r="33299" spans="1:8" x14ac:dyDescent="0.25">
      <c r="A33299">
        <v>4861676</v>
      </c>
      <c r="B33299" t="s">
        <v>7480</v>
      </c>
      <c r="C33299" s="155">
        <v>21424</v>
      </c>
      <c r="D33299">
        <v>665814</v>
      </c>
      <c r="E33299" t="s">
        <v>7481</v>
      </c>
      <c r="F33299" t="s">
        <v>79</v>
      </c>
      <c r="G33299" s="155">
        <v>45903</v>
      </c>
      <c r="H33299">
        <v>1</v>
      </c>
    </row>
    <row r="33300" spans="1:8" x14ac:dyDescent="0.25">
      <c r="A33300">
        <v>4861675</v>
      </c>
      <c r="B33300" t="s">
        <v>7482</v>
      </c>
      <c r="C33300" s="155">
        <v>15420</v>
      </c>
      <c r="D33300">
        <v>618890</v>
      </c>
      <c r="E33300" t="s">
        <v>2771</v>
      </c>
      <c r="F33300" t="s">
        <v>41</v>
      </c>
      <c r="G33300" s="155">
        <v>45903</v>
      </c>
      <c r="H33300">
        <v>1</v>
      </c>
    </row>
    <row r="33301" spans="1:8" x14ac:dyDescent="0.25">
      <c r="A33301">
        <v>4861674</v>
      </c>
      <c r="B33301" t="s">
        <v>7483</v>
      </c>
      <c r="C33301" s="155">
        <v>37606</v>
      </c>
      <c r="D33301">
        <v>667888</v>
      </c>
      <c r="E33301" t="s">
        <v>1222</v>
      </c>
      <c r="F33301" t="s">
        <v>494</v>
      </c>
      <c r="G33301" s="155">
        <v>45909</v>
      </c>
      <c r="H33301">
        <v>1</v>
      </c>
    </row>
    <row r="33302" spans="1:8" x14ac:dyDescent="0.25">
      <c r="A33302">
        <v>4861672</v>
      </c>
      <c r="B33302" t="s">
        <v>16319</v>
      </c>
      <c r="C33302" s="155">
        <v>29271</v>
      </c>
      <c r="D33302">
        <v>667888</v>
      </c>
      <c r="E33302" t="s">
        <v>1575</v>
      </c>
      <c r="F33302" t="s">
        <v>25</v>
      </c>
      <c r="G33302" s="155">
        <v>45912</v>
      </c>
      <c r="H33302">
        <v>1</v>
      </c>
    </row>
    <row r="33303" spans="1:8" x14ac:dyDescent="0.25">
      <c r="A33303">
        <v>4861669</v>
      </c>
      <c r="B33303" t="s">
        <v>7484</v>
      </c>
      <c r="C33303" s="155">
        <v>21387</v>
      </c>
      <c r="D33303">
        <v>667984</v>
      </c>
      <c r="E33303" t="s">
        <v>1156</v>
      </c>
      <c r="F33303" t="s">
        <v>430</v>
      </c>
      <c r="G33303" s="155">
        <v>45903</v>
      </c>
      <c r="H33303">
        <v>1</v>
      </c>
    </row>
    <row r="33304" spans="1:8" x14ac:dyDescent="0.25">
      <c r="A33304">
        <v>4861668</v>
      </c>
      <c r="B33304" t="s">
        <v>7611</v>
      </c>
      <c r="C33304" s="155">
        <v>19175</v>
      </c>
      <c r="D33304">
        <v>600824</v>
      </c>
      <c r="E33304" t="s">
        <v>1198</v>
      </c>
      <c r="F33304" t="s">
        <v>16</v>
      </c>
      <c r="G33304" s="155">
        <v>45903</v>
      </c>
      <c r="H33304">
        <v>1</v>
      </c>
    </row>
    <row r="33305" spans="1:8" x14ac:dyDescent="0.25">
      <c r="A33305">
        <v>4861667</v>
      </c>
      <c r="B33305" t="s">
        <v>7485</v>
      </c>
      <c r="C33305" s="155">
        <v>13264</v>
      </c>
      <c r="D33305">
        <v>621982</v>
      </c>
      <c r="E33305" t="s">
        <v>4100</v>
      </c>
      <c r="F33305" t="s">
        <v>68</v>
      </c>
      <c r="G33305" s="155">
        <v>45903</v>
      </c>
      <c r="H33305">
        <v>1</v>
      </c>
    </row>
    <row r="33306" spans="1:8" x14ac:dyDescent="0.25">
      <c r="A33306">
        <v>4861666</v>
      </c>
      <c r="B33306" t="s">
        <v>7486</v>
      </c>
      <c r="C33306" s="155">
        <v>33500</v>
      </c>
      <c r="D33306">
        <v>667814</v>
      </c>
      <c r="E33306" t="s">
        <v>1172</v>
      </c>
      <c r="F33306" t="s">
        <v>455</v>
      </c>
      <c r="G33306" s="155">
        <v>45903</v>
      </c>
      <c r="H33306">
        <v>1</v>
      </c>
    </row>
    <row r="33307" spans="1:8" x14ac:dyDescent="0.25">
      <c r="A33307">
        <v>4861665</v>
      </c>
      <c r="B33307" t="s">
        <v>7487</v>
      </c>
      <c r="C33307" s="155">
        <v>16933</v>
      </c>
      <c r="D33307">
        <v>604814</v>
      </c>
      <c r="E33307" t="s">
        <v>1170</v>
      </c>
      <c r="F33307" t="s">
        <v>50</v>
      </c>
      <c r="G33307" s="155">
        <v>45903</v>
      </c>
      <c r="H33307">
        <v>1</v>
      </c>
    </row>
    <row r="33308" spans="1:8" x14ac:dyDescent="0.25">
      <c r="A33308">
        <v>4861662</v>
      </c>
      <c r="B33308" t="s">
        <v>6504</v>
      </c>
      <c r="C33308" s="155">
        <v>18343</v>
      </c>
      <c r="D33308">
        <v>667972</v>
      </c>
      <c r="E33308" t="s">
        <v>1170</v>
      </c>
      <c r="F33308" t="s">
        <v>454</v>
      </c>
      <c r="G33308" s="155">
        <v>45903</v>
      </c>
      <c r="H33308">
        <v>1</v>
      </c>
    </row>
    <row r="33309" spans="1:8" x14ac:dyDescent="0.25">
      <c r="A33309">
        <v>4861660</v>
      </c>
      <c r="B33309" t="s">
        <v>7488</v>
      </c>
      <c r="C33309" s="155">
        <v>18711</v>
      </c>
      <c r="D33309">
        <v>618814</v>
      </c>
      <c r="E33309" t="s">
        <v>1996</v>
      </c>
      <c r="F33309" t="s">
        <v>41</v>
      </c>
      <c r="G33309" s="155">
        <v>45903</v>
      </c>
      <c r="H33309">
        <v>1</v>
      </c>
    </row>
    <row r="33310" spans="1:8" x14ac:dyDescent="0.25">
      <c r="A33310">
        <v>4861659</v>
      </c>
      <c r="B33310" t="s">
        <v>16320</v>
      </c>
      <c r="C33310" s="155">
        <v>38733</v>
      </c>
      <c r="D33310">
        <v>667888</v>
      </c>
      <c r="E33310" t="s">
        <v>1951</v>
      </c>
      <c r="F33310" t="s">
        <v>414</v>
      </c>
      <c r="G33310" s="155">
        <v>45912</v>
      </c>
      <c r="H33310">
        <v>1</v>
      </c>
    </row>
    <row r="33311" spans="1:8" x14ac:dyDescent="0.25">
      <c r="A33311">
        <v>4861658</v>
      </c>
      <c r="B33311" t="s">
        <v>7489</v>
      </c>
      <c r="C33311" s="155">
        <v>32197</v>
      </c>
      <c r="D33311">
        <v>610888</v>
      </c>
      <c r="E33311" t="s">
        <v>7490</v>
      </c>
      <c r="F33311" t="s">
        <v>300</v>
      </c>
      <c r="G33311" s="155">
        <v>45908</v>
      </c>
      <c r="H33311">
        <v>1</v>
      </c>
    </row>
    <row r="33312" spans="1:8" x14ac:dyDescent="0.25">
      <c r="A33312">
        <v>4861655</v>
      </c>
      <c r="B33312" t="s">
        <v>7491</v>
      </c>
      <c r="C33312" s="155">
        <v>21114</v>
      </c>
      <c r="D33312">
        <v>610890</v>
      </c>
      <c r="E33312" t="s">
        <v>5977</v>
      </c>
      <c r="F33312" t="s">
        <v>39</v>
      </c>
      <c r="G33312" s="155">
        <v>45903</v>
      </c>
      <c r="H33312">
        <v>1</v>
      </c>
    </row>
    <row r="33313" spans="1:8" x14ac:dyDescent="0.25">
      <c r="A33313">
        <v>4861654</v>
      </c>
      <c r="B33313" t="s">
        <v>16321</v>
      </c>
      <c r="C33313" s="155">
        <v>19194</v>
      </c>
      <c r="D33313">
        <v>600824</v>
      </c>
      <c r="E33313" t="s">
        <v>1172</v>
      </c>
      <c r="F33313" t="s">
        <v>16</v>
      </c>
      <c r="G33313" s="155">
        <v>45903</v>
      </c>
      <c r="H33313">
        <v>1</v>
      </c>
    </row>
    <row r="33314" spans="1:8" x14ac:dyDescent="0.25">
      <c r="A33314">
        <v>4861653</v>
      </c>
      <c r="B33314" t="s">
        <v>7462</v>
      </c>
      <c r="C33314" s="155">
        <v>35238</v>
      </c>
      <c r="D33314">
        <v>622804</v>
      </c>
      <c r="E33314" t="s">
        <v>2314</v>
      </c>
      <c r="F33314" t="s">
        <v>24</v>
      </c>
      <c r="G33314" s="155">
        <v>45903</v>
      </c>
      <c r="H33314">
        <v>1</v>
      </c>
    </row>
    <row r="33315" spans="1:8" x14ac:dyDescent="0.25">
      <c r="A33315">
        <v>4861651</v>
      </c>
      <c r="B33315" t="s">
        <v>7492</v>
      </c>
      <c r="C33315" s="155">
        <v>23610</v>
      </c>
      <c r="D33315">
        <v>665814</v>
      </c>
      <c r="E33315" t="s">
        <v>2081</v>
      </c>
      <c r="F33315" t="s">
        <v>79</v>
      </c>
      <c r="G33315" s="155">
        <v>45903</v>
      </c>
      <c r="H33315">
        <v>1</v>
      </c>
    </row>
    <row r="33316" spans="1:8" x14ac:dyDescent="0.25">
      <c r="A33316">
        <v>4861650</v>
      </c>
      <c r="B33316" t="s">
        <v>7493</v>
      </c>
      <c r="C33316" s="155">
        <v>30004</v>
      </c>
      <c r="D33316">
        <v>667888</v>
      </c>
      <c r="E33316" t="s">
        <v>1156</v>
      </c>
      <c r="F33316" t="s">
        <v>359</v>
      </c>
      <c r="G33316" s="155">
        <v>45905</v>
      </c>
      <c r="H33316">
        <v>1</v>
      </c>
    </row>
    <row r="33317" spans="1:8" x14ac:dyDescent="0.25">
      <c r="A33317">
        <v>4861649</v>
      </c>
      <c r="B33317" t="s">
        <v>23909</v>
      </c>
      <c r="C33317" s="155">
        <v>22859</v>
      </c>
      <c r="D33317">
        <v>667984</v>
      </c>
      <c r="E33317" t="s">
        <v>1156</v>
      </c>
      <c r="F33317" t="s">
        <v>53</v>
      </c>
      <c r="G33317" s="155">
        <v>45920</v>
      </c>
      <c r="H33317">
        <v>1</v>
      </c>
    </row>
    <row r="33318" spans="1:8" x14ac:dyDescent="0.25">
      <c r="A33318">
        <v>4861648</v>
      </c>
      <c r="B33318" t="s">
        <v>7494</v>
      </c>
      <c r="C33318" s="155">
        <v>22042</v>
      </c>
      <c r="D33318">
        <v>621982</v>
      </c>
      <c r="E33318" t="s">
        <v>6533</v>
      </c>
      <c r="F33318" t="s">
        <v>68</v>
      </c>
      <c r="G33318" s="155">
        <v>45903</v>
      </c>
      <c r="H33318">
        <v>1</v>
      </c>
    </row>
    <row r="33319" spans="1:8" x14ac:dyDescent="0.25">
      <c r="A33319">
        <v>4861642</v>
      </c>
      <c r="B33319" t="s">
        <v>7495</v>
      </c>
      <c r="C33319" s="155">
        <v>19525</v>
      </c>
      <c r="D33319">
        <v>667688</v>
      </c>
      <c r="E33319" t="s">
        <v>1156</v>
      </c>
      <c r="F33319" t="s">
        <v>15</v>
      </c>
      <c r="G33319" s="155">
        <v>45903</v>
      </c>
      <c r="H33319">
        <v>1</v>
      </c>
    </row>
    <row r="33320" spans="1:8" x14ac:dyDescent="0.25">
      <c r="A33320">
        <v>4861640</v>
      </c>
      <c r="B33320" t="s">
        <v>7496</v>
      </c>
      <c r="C33320" s="155">
        <v>36098</v>
      </c>
      <c r="D33320">
        <v>667888</v>
      </c>
      <c r="E33320" t="s">
        <v>2237</v>
      </c>
      <c r="F33320" t="s">
        <v>53</v>
      </c>
      <c r="G33320" s="155">
        <v>45909</v>
      </c>
      <c r="H33320">
        <v>1</v>
      </c>
    </row>
    <row r="33321" spans="1:8" x14ac:dyDescent="0.25">
      <c r="A33321">
        <v>4861639</v>
      </c>
      <c r="B33321" t="s">
        <v>7497</v>
      </c>
      <c r="C33321" s="155">
        <v>13481</v>
      </c>
      <c r="D33321">
        <v>665972</v>
      </c>
      <c r="E33321" t="s">
        <v>2091</v>
      </c>
      <c r="F33321" t="s">
        <v>79</v>
      </c>
      <c r="G33321" s="155">
        <v>45903</v>
      </c>
      <c r="H33321">
        <v>1</v>
      </c>
    </row>
    <row r="33322" spans="1:8" x14ac:dyDescent="0.25">
      <c r="A33322">
        <v>4861638</v>
      </c>
      <c r="B33322" t="s">
        <v>7498</v>
      </c>
      <c r="C33322" s="155">
        <v>22460</v>
      </c>
      <c r="D33322">
        <v>667888</v>
      </c>
      <c r="E33322" t="s">
        <v>1192</v>
      </c>
      <c r="F33322" t="s">
        <v>359</v>
      </c>
      <c r="G33322" s="155">
        <v>45908</v>
      </c>
      <c r="H33322">
        <v>1</v>
      </c>
    </row>
    <row r="33323" spans="1:8" x14ac:dyDescent="0.25">
      <c r="A33323">
        <v>4861636</v>
      </c>
      <c r="B33323" t="s">
        <v>7499</v>
      </c>
      <c r="C33323" s="155">
        <v>33759</v>
      </c>
      <c r="D33323">
        <v>622932</v>
      </c>
      <c r="E33323" t="s">
        <v>2314</v>
      </c>
      <c r="F33323" t="s">
        <v>760</v>
      </c>
      <c r="G33323" s="155">
        <v>45903</v>
      </c>
      <c r="H33323">
        <v>1</v>
      </c>
    </row>
    <row r="33324" spans="1:8" x14ac:dyDescent="0.25">
      <c r="A33324">
        <v>4861635</v>
      </c>
      <c r="B33324" t="s">
        <v>7590</v>
      </c>
      <c r="C33324" s="155">
        <v>22739</v>
      </c>
      <c r="D33324">
        <v>600824</v>
      </c>
      <c r="E33324" t="s">
        <v>1198</v>
      </c>
      <c r="F33324" t="s">
        <v>16</v>
      </c>
      <c r="G33324" s="155">
        <v>45903</v>
      </c>
      <c r="H33324">
        <v>1</v>
      </c>
    </row>
    <row r="33325" spans="1:8" x14ac:dyDescent="0.25">
      <c r="A33325">
        <v>4861634</v>
      </c>
      <c r="B33325" t="s">
        <v>7500</v>
      </c>
      <c r="C33325" s="155">
        <v>38207</v>
      </c>
      <c r="D33325">
        <v>667814</v>
      </c>
      <c r="E33325" t="s">
        <v>1799</v>
      </c>
      <c r="F33325" t="s">
        <v>402</v>
      </c>
      <c r="G33325" s="155">
        <v>45903</v>
      </c>
      <c r="H33325">
        <v>1</v>
      </c>
    </row>
    <row r="33326" spans="1:8" x14ac:dyDescent="0.25">
      <c r="A33326">
        <v>4861632</v>
      </c>
      <c r="B33326" t="s">
        <v>4900</v>
      </c>
      <c r="C33326" s="155">
        <v>13367</v>
      </c>
      <c r="D33326">
        <v>665814</v>
      </c>
      <c r="E33326" t="s">
        <v>5752</v>
      </c>
      <c r="F33326" t="s">
        <v>79</v>
      </c>
      <c r="G33326" s="155">
        <v>45903</v>
      </c>
      <c r="H33326">
        <v>1</v>
      </c>
    </row>
    <row r="33327" spans="1:8" x14ac:dyDescent="0.25">
      <c r="A33327">
        <v>4861631</v>
      </c>
      <c r="B33327" t="s">
        <v>3489</v>
      </c>
      <c r="C33327" s="155">
        <v>20865</v>
      </c>
      <c r="D33327">
        <v>667814</v>
      </c>
      <c r="E33327" t="s">
        <v>1170</v>
      </c>
      <c r="F33327" t="s">
        <v>493</v>
      </c>
      <c r="G33327" s="155">
        <v>45903</v>
      </c>
      <c r="H33327">
        <v>1</v>
      </c>
    </row>
    <row r="33328" spans="1:8" x14ac:dyDescent="0.25">
      <c r="A33328">
        <v>4861627</v>
      </c>
      <c r="B33328" t="s">
        <v>19152</v>
      </c>
      <c r="C33328" s="155">
        <v>25411</v>
      </c>
      <c r="D33328">
        <v>614888</v>
      </c>
      <c r="E33328" t="s">
        <v>4316</v>
      </c>
      <c r="F33328" t="s">
        <v>315</v>
      </c>
      <c r="G33328" s="155">
        <v>45915</v>
      </c>
      <c r="H33328">
        <v>1</v>
      </c>
    </row>
    <row r="33329" spans="1:8" x14ac:dyDescent="0.25">
      <c r="A33329">
        <v>4861626</v>
      </c>
      <c r="B33329" t="s">
        <v>16322</v>
      </c>
      <c r="C33329" s="155">
        <v>32342</v>
      </c>
      <c r="D33329">
        <v>622871</v>
      </c>
      <c r="E33329" t="s">
        <v>2012</v>
      </c>
      <c r="F33329" t="s">
        <v>44</v>
      </c>
      <c r="G33329" s="155">
        <v>45903</v>
      </c>
      <c r="H33329">
        <v>1</v>
      </c>
    </row>
    <row r="33330" spans="1:8" x14ac:dyDescent="0.25">
      <c r="A33330">
        <v>4861623</v>
      </c>
      <c r="B33330" t="s">
        <v>7501</v>
      </c>
      <c r="C33330" s="155">
        <v>12362</v>
      </c>
      <c r="D33330">
        <v>665814</v>
      </c>
      <c r="E33330" t="s">
        <v>7502</v>
      </c>
      <c r="F33330" t="s">
        <v>79</v>
      </c>
      <c r="G33330" s="155">
        <v>45903</v>
      </c>
      <c r="H33330">
        <v>1</v>
      </c>
    </row>
    <row r="33331" spans="1:8" x14ac:dyDescent="0.25">
      <c r="A33331">
        <v>4861622</v>
      </c>
      <c r="B33331" t="s">
        <v>19153</v>
      </c>
      <c r="C33331" s="155">
        <v>30107</v>
      </c>
      <c r="D33331">
        <v>600890</v>
      </c>
      <c r="E33331" t="s">
        <v>1172</v>
      </c>
      <c r="F33331" t="s">
        <v>503</v>
      </c>
      <c r="G33331" s="155">
        <v>45903</v>
      </c>
      <c r="H33331">
        <v>1</v>
      </c>
    </row>
    <row r="33332" spans="1:8" x14ac:dyDescent="0.25">
      <c r="A33332">
        <v>4861620</v>
      </c>
      <c r="B33332" t="s">
        <v>7503</v>
      </c>
      <c r="C33332" s="155">
        <v>21153</v>
      </c>
      <c r="D33332">
        <v>667824</v>
      </c>
      <c r="E33332" t="s">
        <v>1417</v>
      </c>
      <c r="F33332" t="s">
        <v>394</v>
      </c>
      <c r="G33332" s="155">
        <v>45903</v>
      </c>
      <c r="H33332">
        <v>1</v>
      </c>
    </row>
    <row r="33333" spans="1:8" x14ac:dyDescent="0.25">
      <c r="A33333">
        <v>4861619</v>
      </c>
      <c r="B33333" t="s">
        <v>7504</v>
      </c>
      <c r="C33333" s="155">
        <v>37170</v>
      </c>
      <c r="D33333">
        <v>667888</v>
      </c>
      <c r="E33333" t="s">
        <v>1180</v>
      </c>
      <c r="F33333" t="s">
        <v>383</v>
      </c>
      <c r="G33333" s="155">
        <v>45908</v>
      </c>
      <c r="H33333">
        <v>1</v>
      </c>
    </row>
    <row r="33334" spans="1:8" x14ac:dyDescent="0.25">
      <c r="A33334">
        <v>4861617</v>
      </c>
      <c r="B33334" t="s">
        <v>7505</v>
      </c>
      <c r="C33334" s="155">
        <v>25239</v>
      </c>
      <c r="D33334">
        <v>622871</v>
      </c>
      <c r="E33334" t="s">
        <v>2252</v>
      </c>
      <c r="F33334" t="s">
        <v>666</v>
      </c>
      <c r="G33334" s="155">
        <v>45903</v>
      </c>
      <c r="H33334">
        <v>1</v>
      </c>
    </row>
    <row r="33335" spans="1:8" x14ac:dyDescent="0.25">
      <c r="A33335">
        <v>4861615</v>
      </c>
      <c r="B33335" t="s">
        <v>7506</v>
      </c>
      <c r="C33335" s="155">
        <v>32697</v>
      </c>
      <c r="D33335">
        <v>667814</v>
      </c>
      <c r="E33335" t="s">
        <v>1172</v>
      </c>
      <c r="F33335" t="s">
        <v>493</v>
      </c>
      <c r="G33335" s="155">
        <v>45903</v>
      </c>
      <c r="H33335">
        <v>1</v>
      </c>
    </row>
    <row r="33336" spans="1:8" x14ac:dyDescent="0.25">
      <c r="A33336">
        <v>4861614</v>
      </c>
      <c r="B33336" t="s">
        <v>7507</v>
      </c>
      <c r="C33336" s="155">
        <v>20994</v>
      </c>
      <c r="D33336">
        <v>667814</v>
      </c>
      <c r="E33336" t="s">
        <v>1417</v>
      </c>
      <c r="F33336" t="s">
        <v>454</v>
      </c>
      <c r="G33336" s="155">
        <v>45903</v>
      </c>
      <c r="H33336">
        <v>1</v>
      </c>
    </row>
    <row r="33337" spans="1:8" x14ac:dyDescent="0.25">
      <c r="A33337">
        <v>4861613</v>
      </c>
      <c r="B33337" t="s">
        <v>5960</v>
      </c>
      <c r="C33337" s="155">
        <v>22927</v>
      </c>
      <c r="D33337">
        <v>665972</v>
      </c>
      <c r="E33337" t="s">
        <v>2091</v>
      </c>
      <c r="F33337" t="s">
        <v>79</v>
      </c>
      <c r="G33337" s="155">
        <v>45903</v>
      </c>
      <c r="H33337">
        <v>1</v>
      </c>
    </row>
    <row r="33338" spans="1:8" x14ac:dyDescent="0.25">
      <c r="A33338">
        <v>4861612</v>
      </c>
      <c r="B33338" t="s">
        <v>16323</v>
      </c>
      <c r="C33338" s="155">
        <v>22600</v>
      </c>
      <c r="D33338">
        <v>600824</v>
      </c>
      <c r="E33338" t="s">
        <v>1172</v>
      </c>
      <c r="F33338" t="s">
        <v>16</v>
      </c>
      <c r="G33338" s="155">
        <v>45903</v>
      </c>
      <c r="H33338">
        <v>1</v>
      </c>
    </row>
    <row r="33339" spans="1:8" x14ac:dyDescent="0.25">
      <c r="A33339">
        <v>4861610</v>
      </c>
      <c r="B33339" t="s">
        <v>7508</v>
      </c>
      <c r="C33339" s="155">
        <v>22386</v>
      </c>
      <c r="D33339">
        <v>667888</v>
      </c>
      <c r="E33339" t="s">
        <v>2976</v>
      </c>
      <c r="F33339" t="s">
        <v>53</v>
      </c>
      <c r="G33339" s="155">
        <v>45910</v>
      </c>
      <c r="H33339">
        <v>1</v>
      </c>
    </row>
    <row r="33340" spans="1:8" x14ac:dyDescent="0.25">
      <c r="A33340">
        <v>4861609</v>
      </c>
      <c r="B33340" t="s">
        <v>7509</v>
      </c>
      <c r="C33340" s="155">
        <v>19773</v>
      </c>
      <c r="D33340">
        <v>608814</v>
      </c>
      <c r="E33340" t="s">
        <v>1867</v>
      </c>
      <c r="F33340" t="s">
        <v>81</v>
      </c>
      <c r="G33340" s="155">
        <v>45903</v>
      </c>
      <c r="H33340">
        <v>1</v>
      </c>
    </row>
    <row r="33341" spans="1:8" x14ac:dyDescent="0.25">
      <c r="A33341">
        <v>4861608</v>
      </c>
      <c r="B33341" t="s">
        <v>7510</v>
      </c>
      <c r="C33341" s="155">
        <v>28152</v>
      </c>
      <c r="D33341">
        <v>667814</v>
      </c>
      <c r="E33341" t="s">
        <v>1285</v>
      </c>
      <c r="F33341" t="s">
        <v>60</v>
      </c>
      <c r="G33341" s="155">
        <v>45903</v>
      </c>
      <c r="H33341">
        <v>1</v>
      </c>
    </row>
    <row r="33342" spans="1:8" x14ac:dyDescent="0.25">
      <c r="A33342">
        <v>4861607</v>
      </c>
      <c r="B33342" t="s">
        <v>1773</v>
      </c>
      <c r="C33342" s="155">
        <v>22717</v>
      </c>
      <c r="D33342">
        <v>667888</v>
      </c>
      <c r="E33342" t="s">
        <v>1560</v>
      </c>
      <c r="F33342" t="s">
        <v>359</v>
      </c>
      <c r="G33342" s="155">
        <v>45909</v>
      </c>
      <c r="H33342">
        <v>1</v>
      </c>
    </row>
    <row r="33343" spans="1:8" x14ac:dyDescent="0.25">
      <c r="A33343">
        <v>4861606</v>
      </c>
      <c r="B33343" t="s">
        <v>7511</v>
      </c>
      <c r="C33343" s="155">
        <v>26854</v>
      </c>
      <c r="D33343">
        <v>667983</v>
      </c>
      <c r="E33343" t="s">
        <v>1888</v>
      </c>
      <c r="F33343" t="s">
        <v>494</v>
      </c>
      <c r="G33343" s="155">
        <v>45903</v>
      </c>
      <c r="H33343">
        <v>1</v>
      </c>
    </row>
    <row r="33344" spans="1:8" x14ac:dyDescent="0.25">
      <c r="A33344">
        <v>4861604</v>
      </c>
      <c r="B33344" t="s">
        <v>19075</v>
      </c>
      <c r="C33344" s="155">
        <v>29764</v>
      </c>
      <c r="D33344">
        <v>621888</v>
      </c>
      <c r="E33344" t="s">
        <v>15914</v>
      </c>
      <c r="F33344" t="s">
        <v>337</v>
      </c>
      <c r="G33344" s="155">
        <v>45919</v>
      </c>
      <c r="H33344">
        <v>1</v>
      </c>
    </row>
    <row r="33345" spans="1:8" x14ac:dyDescent="0.25">
      <c r="A33345">
        <v>4861603</v>
      </c>
      <c r="B33345" t="s">
        <v>7512</v>
      </c>
      <c r="C33345" s="155">
        <v>12083</v>
      </c>
      <c r="D33345">
        <v>667984</v>
      </c>
      <c r="E33345" t="s">
        <v>1156</v>
      </c>
      <c r="F33345" t="s">
        <v>486</v>
      </c>
      <c r="G33345" s="155">
        <v>45903</v>
      </c>
      <c r="H33345">
        <v>1</v>
      </c>
    </row>
    <row r="33346" spans="1:8" x14ac:dyDescent="0.25">
      <c r="A33346">
        <v>4861602</v>
      </c>
      <c r="B33346" t="s">
        <v>3983</v>
      </c>
      <c r="C33346" s="155">
        <v>16469</v>
      </c>
      <c r="D33346">
        <v>667824</v>
      </c>
      <c r="E33346" t="s">
        <v>1951</v>
      </c>
      <c r="F33346" t="s">
        <v>404</v>
      </c>
      <c r="G33346" s="155">
        <v>45903</v>
      </c>
      <c r="H33346">
        <v>1</v>
      </c>
    </row>
    <row r="33347" spans="1:8" x14ac:dyDescent="0.25">
      <c r="A33347">
        <v>4861601</v>
      </c>
      <c r="B33347" t="s">
        <v>7513</v>
      </c>
      <c r="C33347" s="155">
        <v>17301</v>
      </c>
      <c r="D33347">
        <v>665972</v>
      </c>
      <c r="E33347" t="s">
        <v>2091</v>
      </c>
      <c r="F33347" t="s">
        <v>79</v>
      </c>
      <c r="G33347" s="155">
        <v>45903</v>
      </c>
      <c r="H33347">
        <v>1</v>
      </c>
    </row>
    <row r="33348" spans="1:8" x14ac:dyDescent="0.25">
      <c r="A33348">
        <v>4861596</v>
      </c>
      <c r="B33348" t="s">
        <v>23910</v>
      </c>
      <c r="C33348" s="155">
        <v>26160</v>
      </c>
      <c r="D33348">
        <v>667888</v>
      </c>
      <c r="E33348" t="s">
        <v>1951</v>
      </c>
      <c r="F33348" t="s">
        <v>359</v>
      </c>
      <c r="G33348" s="155">
        <v>45911</v>
      </c>
      <c r="H33348">
        <v>1</v>
      </c>
    </row>
    <row r="33349" spans="1:8" x14ac:dyDescent="0.25">
      <c r="A33349">
        <v>4861595</v>
      </c>
      <c r="B33349" t="s">
        <v>7514</v>
      </c>
      <c r="C33349" s="155">
        <v>18186</v>
      </c>
      <c r="D33349">
        <v>667688</v>
      </c>
      <c r="E33349" t="s">
        <v>1156</v>
      </c>
      <c r="F33349" t="s">
        <v>413</v>
      </c>
      <c r="G33349" s="155">
        <v>45903</v>
      </c>
      <c r="H33349">
        <v>1</v>
      </c>
    </row>
    <row r="33350" spans="1:8" x14ac:dyDescent="0.25">
      <c r="A33350">
        <v>4861594</v>
      </c>
      <c r="B33350" t="s">
        <v>7515</v>
      </c>
      <c r="C33350" s="155">
        <v>17122</v>
      </c>
      <c r="D33350">
        <v>608814</v>
      </c>
      <c r="E33350" t="s">
        <v>1867</v>
      </c>
      <c r="F33350" t="s">
        <v>35</v>
      </c>
      <c r="G33350" s="155">
        <v>45903</v>
      </c>
      <c r="H33350">
        <v>1</v>
      </c>
    </row>
    <row r="33351" spans="1:8" x14ac:dyDescent="0.25">
      <c r="A33351">
        <v>4861593</v>
      </c>
      <c r="B33351" t="s">
        <v>7516</v>
      </c>
      <c r="C33351" s="155">
        <v>14281</v>
      </c>
      <c r="D33351">
        <v>618814</v>
      </c>
      <c r="E33351" t="s">
        <v>1996</v>
      </c>
      <c r="F33351" t="s">
        <v>69</v>
      </c>
      <c r="G33351" s="155">
        <v>45903</v>
      </c>
      <c r="H33351">
        <v>1</v>
      </c>
    </row>
    <row r="33352" spans="1:8" x14ac:dyDescent="0.25">
      <c r="A33352">
        <v>4861592</v>
      </c>
      <c r="B33352" t="s">
        <v>2353</v>
      </c>
      <c r="C33352" s="155">
        <v>23954</v>
      </c>
      <c r="D33352">
        <v>621890</v>
      </c>
      <c r="E33352" t="s">
        <v>6834</v>
      </c>
      <c r="F33352" t="s">
        <v>23</v>
      </c>
      <c r="G33352" s="155">
        <v>45903</v>
      </c>
      <c r="H33352">
        <v>1</v>
      </c>
    </row>
    <row r="33353" spans="1:8" x14ac:dyDescent="0.25">
      <c r="A33353">
        <v>4861591</v>
      </c>
      <c r="B33353" t="s">
        <v>7517</v>
      </c>
      <c r="C33353" s="155">
        <v>13721</v>
      </c>
      <c r="D33353">
        <v>665972</v>
      </c>
      <c r="E33353" t="s">
        <v>2091</v>
      </c>
      <c r="F33353" t="s">
        <v>79</v>
      </c>
      <c r="G33353" s="155">
        <v>45903</v>
      </c>
      <c r="H33353">
        <v>1</v>
      </c>
    </row>
    <row r="33354" spans="1:8" x14ac:dyDescent="0.25">
      <c r="A33354">
        <v>4861590</v>
      </c>
      <c r="B33354" t="s">
        <v>7518</v>
      </c>
      <c r="C33354" s="155">
        <v>31881</v>
      </c>
      <c r="D33354">
        <v>622865</v>
      </c>
      <c r="E33354" t="s">
        <v>572</v>
      </c>
      <c r="F33354" t="s">
        <v>47</v>
      </c>
      <c r="G33354" s="155">
        <v>45910</v>
      </c>
      <c r="H33354">
        <v>1</v>
      </c>
    </row>
    <row r="33355" spans="1:8" x14ac:dyDescent="0.25">
      <c r="A33355">
        <v>4861589</v>
      </c>
      <c r="B33355" t="s">
        <v>7519</v>
      </c>
      <c r="C33355" s="155">
        <v>21635</v>
      </c>
      <c r="D33355">
        <v>618890</v>
      </c>
      <c r="E33355" t="s">
        <v>1987</v>
      </c>
      <c r="F33355" t="s">
        <v>41</v>
      </c>
      <c r="G33355" s="155">
        <v>45903</v>
      </c>
      <c r="H33355">
        <v>1</v>
      </c>
    </row>
    <row r="33356" spans="1:8" x14ac:dyDescent="0.25">
      <c r="A33356">
        <v>4861585</v>
      </c>
      <c r="B33356" t="s">
        <v>26478</v>
      </c>
      <c r="C33356" s="155">
        <v>36507</v>
      </c>
      <c r="D33356">
        <v>622865</v>
      </c>
      <c r="E33356" t="s">
        <v>2266</v>
      </c>
      <c r="F33356" t="s">
        <v>442</v>
      </c>
      <c r="G33356" s="155">
        <v>45925</v>
      </c>
      <c r="H33356">
        <v>1</v>
      </c>
    </row>
    <row r="33357" spans="1:8" x14ac:dyDescent="0.25">
      <c r="A33357">
        <v>4861584</v>
      </c>
      <c r="B33357" t="s">
        <v>3229</v>
      </c>
      <c r="C33357" s="155">
        <v>16278</v>
      </c>
      <c r="D33357">
        <v>622865</v>
      </c>
      <c r="E33357" t="s">
        <v>2097</v>
      </c>
      <c r="F33357" t="s">
        <v>288</v>
      </c>
      <c r="G33357" s="155">
        <v>45911</v>
      </c>
      <c r="H33357">
        <v>1</v>
      </c>
    </row>
    <row r="33358" spans="1:8" x14ac:dyDescent="0.25">
      <c r="A33358">
        <v>4861583</v>
      </c>
      <c r="B33358" t="s">
        <v>7520</v>
      </c>
      <c r="C33358" s="155">
        <v>27100</v>
      </c>
      <c r="D33358">
        <v>622932</v>
      </c>
      <c r="E33358" t="s">
        <v>535</v>
      </c>
      <c r="F33358" t="s">
        <v>666</v>
      </c>
      <c r="G33358" s="155">
        <v>45903</v>
      </c>
      <c r="H33358">
        <v>1</v>
      </c>
    </row>
    <row r="33359" spans="1:8" x14ac:dyDescent="0.25">
      <c r="A33359">
        <v>4861582</v>
      </c>
      <c r="B33359" t="s">
        <v>7521</v>
      </c>
      <c r="C33359" s="155">
        <v>18482</v>
      </c>
      <c r="D33359">
        <v>667688</v>
      </c>
      <c r="E33359" t="s">
        <v>1156</v>
      </c>
      <c r="F33359" t="s">
        <v>494</v>
      </c>
      <c r="G33359" s="155">
        <v>45903</v>
      </c>
      <c r="H33359">
        <v>1</v>
      </c>
    </row>
    <row r="33360" spans="1:8" x14ac:dyDescent="0.25">
      <c r="A33360">
        <v>4861581</v>
      </c>
      <c r="B33360" t="s">
        <v>7522</v>
      </c>
      <c r="C33360" s="155">
        <v>23118</v>
      </c>
      <c r="D33360">
        <v>667814</v>
      </c>
      <c r="E33360" t="s">
        <v>7523</v>
      </c>
      <c r="F33360" t="s">
        <v>402</v>
      </c>
      <c r="G33360" s="155">
        <v>45903</v>
      </c>
      <c r="H33360">
        <v>1</v>
      </c>
    </row>
    <row r="33361" spans="1:8" x14ac:dyDescent="0.25">
      <c r="A33361">
        <v>4861578</v>
      </c>
      <c r="B33361" t="s">
        <v>7524</v>
      </c>
      <c r="C33361" s="155">
        <v>17226</v>
      </c>
      <c r="D33361">
        <v>667824</v>
      </c>
      <c r="E33361" t="s">
        <v>1156</v>
      </c>
      <c r="F33361" t="s">
        <v>14</v>
      </c>
      <c r="G33361" s="155">
        <v>45903</v>
      </c>
      <c r="H33361">
        <v>1</v>
      </c>
    </row>
    <row r="33362" spans="1:8" x14ac:dyDescent="0.25">
      <c r="A33362">
        <v>4861577</v>
      </c>
      <c r="B33362" t="s">
        <v>7525</v>
      </c>
      <c r="C33362" s="155">
        <v>19051</v>
      </c>
      <c r="D33362">
        <v>692938</v>
      </c>
      <c r="E33362" t="s">
        <v>1198</v>
      </c>
      <c r="F33362" t="s">
        <v>31</v>
      </c>
      <c r="G33362" s="155">
        <v>45903</v>
      </c>
      <c r="H33362">
        <v>1</v>
      </c>
    </row>
    <row r="33363" spans="1:8" x14ac:dyDescent="0.25">
      <c r="A33363">
        <v>4861576</v>
      </c>
      <c r="B33363" t="s">
        <v>5878</v>
      </c>
      <c r="C33363" s="155">
        <v>29111</v>
      </c>
      <c r="D33363">
        <v>618890</v>
      </c>
      <c r="E33363" t="s">
        <v>3271</v>
      </c>
      <c r="F33363" t="s">
        <v>69</v>
      </c>
      <c r="G33363" s="155">
        <v>45903</v>
      </c>
      <c r="H33363">
        <v>1</v>
      </c>
    </row>
    <row r="33364" spans="1:8" x14ac:dyDescent="0.25">
      <c r="A33364">
        <v>4861575</v>
      </c>
      <c r="B33364" t="s">
        <v>7526</v>
      </c>
      <c r="C33364" s="155">
        <v>28312</v>
      </c>
      <c r="D33364">
        <v>667814</v>
      </c>
      <c r="E33364" t="s">
        <v>1180</v>
      </c>
      <c r="F33364" t="s">
        <v>328</v>
      </c>
      <c r="G33364" s="155">
        <v>45903</v>
      </c>
      <c r="H33364">
        <v>1</v>
      </c>
    </row>
    <row r="33365" spans="1:8" x14ac:dyDescent="0.25">
      <c r="A33365">
        <v>4861573</v>
      </c>
      <c r="B33365" t="s">
        <v>7527</v>
      </c>
      <c r="C33365" s="155">
        <v>19607</v>
      </c>
      <c r="D33365">
        <v>608890</v>
      </c>
      <c r="E33365" t="s">
        <v>1867</v>
      </c>
      <c r="F33365" t="s">
        <v>35</v>
      </c>
      <c r="G33365" s="155">
        <v>45903</v>
      </c>
      <c r="H33365">
        <v>1</v>
      </c>
    </row>
    <row r="33366" spans="1:8" x14ac:dyDescent="0.25">
      <c r="A33366">
        <v>4861572</v>
      </c>
      <c r="B33366" t="s">
        <v>7528</v>
      </c>
      <c r="C33366" s="155">
        <v>31213</v>
      </c>
      <c r="D33366">
        <v>667934</v>
      </c>
      <c r="E33366" t="s">
        <v>2328</v>
      </c>
      <c r="F33366" t="s">
        <v>25</v>
      </c>
      <c r="G33366" s="155">
        <v>45903</v>
      </c>
      <c r="H33366">
        <v>1</v>
      </c>
    </row>
    <row r="33367" spans="1:8" x14ac:dyDescent="0.25">
      <c r="A33367">
        <v>4861571</v>
      </c>
      <c r="B33367" t="s">
        <v>19154</v>
      </c>
      <c r="C33367" s="155">
        <v>31193</v>
      </c>
      <c r="D33367">
        <v>610888</v>
      </c>
      <c r="E33367" t="s">
        <v>19155</v>
      </c>
      <c r="F33367" t="s">
        <v>300</v>
      </c>
      <c r="G33367" s="155">
        <v>45916</v>
      </c>
      <c r="H33367">
        <v>1</v>
      </c>
    </row>
    <row r="33368" spans="1:8" x14ac:dyDescent="0.25">
      <c r="A33368">
        <v>4861568</v>
      </c>
      <c r="B33368" t="s">
        <v>7529</v>
      </c>
      <c r="C33368" s="155">
        <v>24066</v>
      </c>
      <c r="D33368">
        <v>622932</v>
      </c>
      <c r="E33368" t="s">
        <v>535</v>
      </c>
      <c r="F33368" t="s">
        <v>666</v>
      </c>
      <c r="G33368" s="155">
        <v>45903</v>
      </c>
      <c r="H33368">
        <v>1</v>
      </c>
    </row>
    <row r="33369" spans="1:8" x14ac:dyDescent="0.25">
      <c r="A33369">
        <v>4861567</v>
      </c>
      <c r="B33369" t="s">
        <v>7530</v>
      </c>
      <c r="C33369" s="155">
        <v>25187</v>
      </c>
      <c r="D33369">
        <v>667688</v>
      </c>
      <c r="E33369" t="s">
        <v>1156</v>
      </c>
      <c r="F33369" t="s">
        <v>413</v>
      </c>
      <c r="G33369" s="155">
        <v>45903</v>
      </c>
      <c r="H33369">
        <v>1</v>
      </c>
    </row>
    <row r="33370" spans="1:8" x14ac:dyDescent="0.25">
      <c r="A33370">
        <v>4861566</v>
      </c>
      <c r="B33370" t="s">
        <v>21105</v>
      </c>
      <c r="C33370" s="155">
        <v>19465</v>
      </c>
      <c r="D33370">
        <v>602890</v>
      </c>
      <c r="E33370" t="s">
        <v>1503</v>
      </c>
      <c r="F33370" t="s">
        <v>485</v>
      </c>
      <c r="G33370" s="155">
        <v>45903</v>
      </c>
      <c r="H33370">
        <v>1</v>
      </c>
    </row>
    <row r="33371" spans="1:8" x14ac:dyDescent="0.25">
      <c r="A33371">
        <v>4861565</v>
      </c>
      <c r="B33371" t="s">
        <v>7531</v>
      </c>
      <c r="C33371" s="155">
        <v>24889</v>
      </c>
      <c r="D33371">
        <v>667814</v>
      </c>
      <c r="E33371" t="s">
        <v>1180</v>
      </c>
      <c r="F33371" t="s">
        <v>404</v>
      </c>
      <c r="G33371" s="155">
        <v>45903</v>
      </c>
      <c r="H33371">
        <v>1</v>
      </c>
    </row>
    <row r="33372" spans="1:8" x14ac:dyDescent="0.25">
      <c r="A33372">
        <v>4861563</v>
      </c>
      <c r="B33372" t="s">
        <v>5275</v>
      </c>
      <c r="C33372" s="155">
        <v>19380</v>
      </c>
      <c r="D33372">
        <v>665888</v>
      </c>
      <c r="E33372" t="s">
        <v>2413</v>
      </c>
      <c r="F33372" t="s">
        <v>79</v>
      </c>
      <c r="G33372" s="155">
        <v>45905</v>
      </c>
      <c r="H33372">
        <v>1</v>
      </c>
    </row>
    <row r="33373" spans="1:8" x14ac:dyDescent="0.25">
      <c r="A33373">
        <v>4861562</v>
      </c>
      <c r="B33373" t="s">
        <v>7532</v>
      </c>
      <c r="C33373" s="155">
        <v>37421</v>
      </c>
      <c r="D33373">
        <v>667824</v>
      </c>
      <c r="E33373" t="s">
        <v>1951</v>
      </c>
      <c r="F33373" t="s">
        <v>430</v>
      </c>
      <c r="G33373" s="155">
        <v>45903</v>
      </c>
      <c r="H33373">
        <v>1</v>
      </c>
    </row>
    <row r="33374" spans="1:8" x14ac:dyDescent="0.25">
      <c r="A33374">
        <v>4861560</v>
      </c>
      <c r="B33374" t="s">
        <v>7533</v>
      </c>
      <c r="C33374" s="155">
        <v>33680</v>
      </c>
      <c r="D33374">
        <v>622804</v>
      </c>
      <c r="E33374" t="s">
        <v>2314</v>
      </c>
      <c r="F33374" t="s">
        <v>24</v>
      </c>
      <c r="G33374" s="155">
        <v>45903</v>
      </c>
      <c r="H33374">
        <v>1</v>
      </c>
    </row>
    <row r="33375" spans="1:8" x14ac:dyDescent="0.25">
      <c r="A33375">
        <v>4861558</v>
      </c>
      <c r="B33375" t="s">
        <v>7534</v>
      </c>
      <c r="C33375" s="155">
        <v>27785</v>
      </c>
      <c r="D33375">
        <v>665890</v>
      </c>
      <c r="E33375" t="s">
        <v>2413</v>
      </c>
      <c r="F33375" t="s">
        <v>79</v>
      </c>
      <c r="G33375" s="155">
        <v>45903</v>
      </c>
      <c r="H33375">
        <v>1</v>
      </c>
    </row>
    <row r="33376" spans="1:8" x14ac:dyDescent="0.25">
      <c r="A33376">
        <v>4861557</v>
      </c>
      <c r="B33376" t="s">
        <v>7535</v>
      </c>
      <c r="C33376" s="155">
        <v>17984</v>
      </c>
      <c r="D33376">
        <v>667688</v>
      </c>
      <c r="E33376" t="s">
        <v>1156</v>
      </c>
      <c r="F33376" t="s">
        <v>53</v>
      </c>
      <c r="G33376" s="155">
        <v>45903</v>
      </c>
      <c r="H33376">
        <v>1</v>
      </c>
    </row>
    <row r="33377" spans="1:8" x14ac:dyDescent="0.25">
      <c r="A33377">
        <v>4861555</v>
      </c>
      <c r="B33377" t="s">
        <v>7536</v>
      </c>
      <c r="C33377" s="155">
        <v>23547</v>
      </c>
      <c r="D33377">
        <v>608890</v>
      </c>
      <c r="E33377" t="s">
        <v>3036</v>
      </c>
      <c r="F33377" t="s">
        <v>20</v>
      </c>
      <c r="G33377" s="155">
        <v>45903</v>
      </c>
      <c r="H33377">
        <v>1</v>
      </c>
    </row>
    <row r="33378" spans="1:8" x14ac:dyDescent="0.25">
      <c r="A33378">
        <v>4861553</v>
      </c>
      <c r="B33378" t="s">
        <v>16343</v>
      </c>
      <c r="C33378" s="155">
        <v>31443</v>
      </c>
      <c r="D33378">
        <v>622871</v>
      </c>
      <c r="E33378" t="s">
        <v>2012</v>
      </c>
      <c r="F33378" t="s">
        <v>44</v>
      </c>
      <c r="G33378" s="155">
        <v>45903</v>
      </c>
      <c r="H33378">
        <v>1</v>
      </c>
    </row>
    <row r="33379" spans="1:8" x14ac:dyDescent="0.25">
      <c r="A33379">
        <v>4861552</v>
      </c>
      <c r="B33379" t="s">
        <v>6815</v>
      </c>
      <c r="C33379" s="155">
        <v>33429</v>
      </c>
      <c r="D33379">
        <v>610814</v>
      </c>
      <c r="E33379" t="s">
        <v>3438</v>
      </c>
      <c r="F33379" t="s">
        <v>300</v>
      </c>
      <c r="G33379" s="155">
        <v>45903</v>
      </c>
      <c r="H33379">
        <v>1</v>
      </c>
    </row>
    <row r="33380" spans="1:8" x14ac:dyDescent="0.25">
      <c r="A33380">
        <v>4861550</v>
      </c>
      <c r="B33380" t="s">
        <v>6565</v>
      </c>
      <c r="C33380" s="155">
        <v>22800</v>
      </c>
      <c r="D33380">
        <v>621888</v>
      </c>
      <c r="E33380" t="s">
        <v>3911</v>
      </c>
      <c r="F33380" t="s">
        <v>23</v>
      </c>
      <c r="G33380" s="155">
        <v>45922</v>
      </c>
      <c r="H33380">
        <v>1</v>
      </c>
    </row>
    <row r="33381" spans="1:8" x14ac:dyDescent="0.25">
      <c r="A33381">
        <v>4861549</v>
      </c>
      <c r="B33381" t="s">
        <v>7537</v>
      </c>
      <c r="C33381" s="155">
        <v>23943</v>
      </c>
      <c r="D33381">
        <v>608814</v>
      </c>
      <c r="E33381" t="s">
        <v>1867</v>
      </c>
      <c r="F33381" t="s">
        <v>35</v>
      </c>
      <c r="G33381" s="155">
        <v>45903</v>
      </c>
      <c r="H33381">
        <v>1</v>
      </c>
    </row>
    <row r="33382" spans="1:8" x14ac:dyDescent="0.25">
      <c r="A33382">
        <v>4861547</v>
      </c>
      <c r="B33382" t="s">
        <v>7538</v>
      </c>
      <c r="C33382" s="155">
        <v>28080</v>
      </c>
      <c r="D33382">
        <v>667983</v>
      </c>
      <c r="E33382" t="s">
        <v>3152</v>
      </c>
      <c r="F33382" t="s">
        <v>14</v>
      </c>
      <c r="G33382" s="155">
        <v>45903</v>
      </c>
      <c r="H33382">
        <v>1</v>
      </c>
    </row>
    <row r="33383" spans="1:8" x14ac:dyDescent="0.25">
      <c r="A33383">
        <v>4861546</v>
      </c>
      <c r="B33383" t="s">
        <v>7539</v>
      </c>
      <c r="C33383" s="155">
        <v>12685</v>
      </c>
      <c r="D33383">
        <v>665972</v>
      </c>
      <c r="E33383" t="s">
        <v>2091</v>
      </c>
      <c r="F33383" t="s">
        <v>79</v>
      </c>
      <c r="G33383" s="155">
        <v>45903</v>
      </c>
      <c r="H33383">
        <v>1</v>
      </c>
    </row>
    <row r="33384" spans="1:8" x14ac:dyDescent="0.25">
      <c r="A33384">
        <v>4861545</v>
      </c>
      <c r="B33384" t="s">
        <v>7540</v>
      </c>
      <c r="C33384" s="155">
        <v>19001</v>
      </c>
      <c r="D33384">
        <v>667688</v>
      </c>
      <c r="E33384" t="s">
        <v>1156</v>
      </c>
      <c r="F33384" t="s">
        <v>413</v>
      </c>
      <c r="G33384" s="155">
        <v>45903</v>
      </c>
      <c r="H33384">
        <v>1</v>
      </c>
    </row>
    <row r="33385" spans="1:8" x14ac:dyDescent="0.25">
      <c r="A33385">
        <v>4861544</v>
      </c>
      <c r="B33385" t="s">
        <v>7541</v>
      </c>
      <c r="C33385" s="155">
        <v>19620</v>
      </c>
      <c r="D33385">
        <v>667888</v>
      </c>
      <c r="E33385" t="s">
        <v>1192</v>
      </c>
      <c r="F33385" t="s">
        <v>436</v>
      </c>
      <c r="G33385" s="155">
        <v>45909</v>
      </c>
      <c r="H33385">
        <v>1</v>
      </c>
    </row>
    <row r="33386" spans="1:8" x14ac:dyDescent="0.25">
      <c r="A33386">
        <v>4861541</v>
      </c>
      <c r="B33386" t="s">
        <v>2706</v>
      </c>
      <c r="C33386" s="155">
        <v>19290</v>
      </c>
      <c r="D33386">
        <v>618888</v>
      </c>
      <c r="E33386" t="s">
        <v>2209</v>
      </c>
      <c r="F33386" t="s">
        <v>69</v>
      </c>
      <c r="G33386" s="155">
        <v>45917</v>
      </c>
      <c r="H33386">
        <v>1</v>
      </c>
    </row>
    <row r="33387" spans="1:8" x14ac:dyDescent="0.25">
      <c r="A33387">
        <v>4861540</v>
      </c>
      <c r="B33387" t="s">
        <v>7542</v>
      </c>
      <c r="C33387" s="155">
        <v>19930</v>
      </c>
      <c r="D33387">
        <v>621982</v>
      </c>
      <c r="E33387" t="s">
        <v>4100</v>
      </c>
      <c r="F33387" t="s">
        <v>68</v>
      </c>
      <c r="G33387" s="155">
        <v>45903</v>
      </c>
      <c r="H33387">
        <v>1</v>
      </c>
    </row>
    <row r="33388" spans="1:8" x14ac:dyDescent="0.25">
      <c r="A33388">
        <v>4861537</v>
      </c>
      <c r="B33388" t="s">
        <v>13265</v>
      </c>
      <c r="C33388" s="155">
        <v>26233</v>
      </c>
      <c r="D33388">
        <v>667934</v>
      </c>
      <c r="E33388" t="s">
        <v>506</v>
      </c>
      <c r="F33388" t="s">
        <v>454</v>
      </c>
      <c r="G33388" s="155">
        <v>45903</v>
      </c>
      <c r="H33388">
        <v>1</v>
      </c>
    </row>
    <row r="33389" spans="1:8" x14ac:dyDescent="0.25">
      <c r="A33389">
        <v>4861536</v>
      </c>
      <c r="B33389" t="s">
        <v>6379</v>
      </c>
      <c r="C33389" s="155">
        <v>20008</v>
      </c>
      <c r="D33389">
        <v>622871</v>
      </c>
      <c r="E33389" t="s">
        <v>2097</v>
      </c>
      <c r="F33389" t="s">
        <v>44</v>
      </c>
      <c r="G33389" s="155">
        <v>45903</v>
      </c>
      <c r="H33389">
        <v>1</v>
      </c>
    </row>
    <row r="33390" spans="1:8" x14ac:dyDescent="0.25">
      <c r="A33390">
        <v>4861534</v>
      </c>
      <c r="B33390" t="s">
        <v>7543</v>
      </c>
      <c r="C33390" s="155">
        <v>32088</v>
      </c>
      <c r="D33390">
        <v>622865</v>
      </c>
      <c r="E33390" t="s">
        <v>572</v>
      </c>
      <c r="F33390" t="s">
        <v>418</v>
      </c>
      <c r="G33390" s="155">
        <v>45905</v>
      </c>
      <c r="H33390">
        <v>1</v>
      </c>
    </row>
    <row r="33391" spans="1:8" x14ac:dyDescent="0.25">
      <c r="A33391">
        <v>4861533</v>
      </c>
      <c r="B33391" t="s">
        <v>7544</v>
      </c>
      <c r="C33391" s="155">
        <v>28548</v>
      </c>
      <c r="D33391">
        <v>667888</v>
      </c>
      <c r="E33391" t="s">
        <v>1951</v>
      </c>
      <c r="F33391" t="s">
        <v>383</v>
      </c>
      <c r="G33391" s="155">
        <v>45908</v>
      </c>
      <c r="H33391">
        <v>1</v>
      </c>
    </row>
    <row r="33392" spans="1:8" x14ac:dyDescent="0.25">
      <c r="A33392">
        <v>4861530</v>
      </c>
      <c r="B33392" t="s">
        <v>7545</v>
      </c>
      <c r="C33392" s="155">
        <v>24025</v>
      </c>
      <c r="D33392">
        <v>608814</v>
      </c>
      <c r="E33392" t="s">
        <v>1867</v>
      </c>
      <c r="F33392" t="s">
        <v>35</v>
      </c>
      <c r="G33392" s="155">
        <v>45903</v>
      </c>
      <c r="H33392">
        <v>1</v>
      </c>
    </row>
    <row r="33393" spans="1:8" x14ac:dyDescent="0.25">
      <c r="A33393">
        <v>4861528</v>
      </c>
      <c r="B33393" t="s">
        <v>2826</v>
      </c>
      <c r="C33393" s="155">
        <v>20831</v>
      </c>
      <c r="D33393">
        <v>621982</v>
      </c>
      <c r="E33393" t="s">
        <v>7546</v>
      </c>
      <c r="F33393" t="s">
        <v>68</v>
      </c>
      <c r="G33393" s="155">
        <v>45903</v>
      </c>
      <c r="H33393">
        <v>1</v>
      </c>
    </row>
    <row r="33394" spans="1:8" x14ac:dyDescent="0.25">
      <c r="A33394">
        <v>4861527</v>
      </c>
      <c r="B33394" t="s">
        <v>3832</v>
      </c>
      <c r="C33394" s="155">
        <v>19402</v>
      </c>
      <c r="D33394">
        <v>600824</v>
      </c>
      <c r="E33394" t="s">
        <v>1198</v>
      </c>
      <c r="F33394" t="s">
        <v>16</v>
      </c>
      <c r="G33394" s="155">
        <v>45903</v>
      </c>
      <c r="H33394">
        <v>1</v>
      </c>
    </row>
    <row r="33395" spans="1:8" x14ac:dyDescent="0.25">
      <c r="A33395">
        <v>4861526</v>
      </c>
      <c r="B33395" t="s">
        <v>7547</v>
      </c>
      <c r="C33395" s="155">
        <v>22042</v>
      </c>
      <c r="D33395">
        <v>622865</v>
      </c>
      <c r="E33395" t="s">
        <v>581</v>
      </c>
      <c r="F33395" t="s">
        <v>47</v>
      </c>
      <c r="G33395" s="155">
        <v>45905</v>
      </c>
      <c r="H33395">
        <v>1</v>
      </c>
    </row>
    <row r="33396" spans="1:8" x14ac:dyDescent="0.25">
      <c r="A33396">
        <v>4861524</v>
      </c>
      <c r="B33396" t="s">
        <v>7548</v>
      </c>
      <c r="C33396" s="155">
        <v>18915</v>
      </c>
      <c r="D33396">
        <v>667688</v>
      </c>
      <c r="E33396" t="s">
        <v>1156</v>
      </c>
      <c r="F33396" t="s">
        <v>413</v>
      </c>
      <c r="G33396" s="155">
        <v>45903</v>
      </c>
      <c r="H33396">
        <v>1</v>
      </c>
    </row>
    <row r="33397" spans="1:8" x14ac:dyDescent="0.25">
      <c r="A33397">
        <v>4861523</v>
      </c>
      <c r="B33397" t="s">
        <v>16324</v>
      </c>
      <c r="C33397" s="155">
        <v>23015</v>
      </c>
      <c r="D33397">
        <v>600824</v>
      </c>
      <c r="E33397" t="s">
        <v>1172</v>
      </c>
      <c r="F33397" t="s">
        <v>16</v>
      </c>
      <c r="G33397" s="155">
        <v>45903</v>
      </c>
      <c r="H33397">
        <v>1</v>
      </c>
    </row>
    <row r="33398" spans="1:8" x14ac:dyDescent="0.25">
      <c r="A33398">
        <v>4861522</v>
      </c>
      <c r="B33398" t="s">
        <v>7549</v>
      </c>
      <c r="C33398" s="155">
        <v>17364</v>
      </c>
      <c r="D33398">
        <v>621982</v>
      </c>
      <c r="E33398" t="s">
        <v>4100</v>
      </c>
      <c r="F33398" t="s">
        <v>68</v>
      </c>
      <c r="G33398" s="155">
        <v>45903</v>
      </c>
      <c r="H33398">
        <v>1</v>
      </c>
    </row>
    <row r="33399" spans="1:8" x14ac:dyDescent="0.25">
      <c r="A33399">
        <v>4861520</v>
      </c>
      <c r="B33399" t="s">
        <v>7550</v>
      </c>
      <c r="C33399" s="155">
        <v>31240</v>
      </c>
      <c r="D33399">
        <v>667934</v>
      </c>
      <c r="E33399" t="s">
        <v>2328</v>
      </c>
      <c r="F33399" t="s">
        <v>25</v>
      </c>
      <c r="G33399" s="155">
        <v>45903</v>
      </c>
      <c r="H33399">
        <v>1</v>
      </c>
    </row>
    <row r="33400" spans="1:8" x14ac:dyDescent="0.25">
      <c r="A33400">
        <v>4861517</v>
      </c>
      <c r="B33400" t="s">
        <v>7551</v>
      </c>
      <c r="C33400" s="155">
        <v>23556</v>
      </c>
      <c r="D33400">
        <v>600890</v>
      </c>
      <c r="E33400" t="s">
        <v>7552</v>
      </c>
      <c r="F33400" t="s">
        <v>416</v>
      </c>
      <c r="G33400" s="155">
        <v>45903</v>
      </c>
      <c r="H33400">
        <v>1</v>
      </c>
    </row>
    <row r="33401" spans="1:8" x14ac:dyDescent="0.25">
      <c r="A33401">
        <v>4861515</v>
      </c>
      <c r="B33401" t="s">
        <v>7553</v>
      </c>
      <c r="C33401" s="155">
        <v>24411</v>
      </c>
      <c r="D33401">
        <v>667688</v>
      </c>
      <c r="E33401" t="s">
        <v>1156</v>
      </c>
      <c r="F33401" t="s">
        <v>413</v>
      </c>
      <c r="G33401" s="155">
        <v>45903</v>
      </c>
      <c r="H33401">
        <v>1</v>
      </c>
    </row>
    <row r="33402" spans="1:8" x14ac:dyDescent="0.25">
      <c r="A33402">
        <v>4861514</v>
      </c>
      <c r="B33402" t="s">
        <v>7554</v>
      </c>
      <c r="C33402" s="155">
        <v>17860</v>
      </c>
      <c r="D33402">
        <v>610814</v>
      </c>
      <c r="E33402" t="s">
        <v>3006</v>
      </c>
      <c r="F33402" t="s">
        <v>300</v>
      </c>
      <c r="G33402" s="155">
        <v>45903</v>
      </c>
      <c r="H33402">
        <v>1</v>
      </c>
    </row>
    <row r="33403" spans="1:8" x14ac:dyDescent="0.25">
      <c r="A33403">
        <v>4861513</v>
      </c>
      <c r="B33403" t="s">
        <v>4248</v>
      </c>
      <c r="C33403" s="155">
        <v>30081</v>
      </c>
      <c r="D33403">
        <v>618890</v>
      </c>
      <c r="E33403" t="s">
        <v>1987</v>
      </c>
      <c r="F33403" t="s">
        <v>41</v>
      </c>
      <c r="G33403" s="155">
        <v>45903</v>
      </c>
      <c r="H33403">
        <v>1</v>
      </c>
    </row>
    <row r="33404" spans="1:8" x14ac:dyDescent="0.25">
      <c r="A33404">
        <v>4861512</v>
      </c>
      <c r="B33404" t="s">
        <v>7555</v>
      </c>
      <c r="C33404" s="155">
        <v>13831</v>
      </c>
      <c r="D33404">
        <v>621982</v>
      </c>
      <c r="E33404" t="s">
        <v>1973</v>
      </c>
      <c r="F33404" t="s">
        <v>73</v>
      </c>
      <c r="G33404" s="155">
        <v>45903</v>
      </c>
      <c r="H33404">
        <v>1</v>
      </c>
    </row>
    <row r="33405" spans="1:8" x14ac:dyDescent="0.25">
      <c r="A33405">
        <v>4861508</v>
      </c>
      <c r="B33405" t="s">
        <v>7556</v>
      </c>
      <c r="C33405" s="155">
        <v>21473</v>
      </c>
      <c r="D33405">
        <v>667814</v>
      </c>
      <c r="E33405" t="s">
        <v>1522</v>
      </c>
      <c r="F33405" t="s">
        <v>327</v>
      </c>
      <c r="G33405" s="155">
        <v>45903</v>
      </c>
      <c r="H33405">
        <v>1</v>
      </c>
    </row>
    <row r="33406" spans="1:8" x14ac:dyDescent="0.25">
      <c r="A33406">
        <v>4861506</v>
      </c>
      <c r="B33406" t="s">
        <v>4301</v>
      </c>
      <c r="C33406" s="155">
        <v>16847</v>
      </c>
      <c r="D33406">
        <v>667814</v>
      </c>
      <c r="E33406" t="s">
        <v>1180</v>
      </c>
      <c r="F33406" t="s">
        <v>430</v>
      </c>
      <c r="G33406" s="155">
        <v>45903</v>
      </c>
      <c r="H33406">
        <v>1</v>
      </c>
    </row>
    <row r="33407" spans="1:8" x14ac:dyDescent="0.25">
      <c r="A33407">
        <v>4861505</v>
      </c>
      <c r="B33407" t="s">
        <v>7557</v>
      </c>
      <c r="C33407" s="155">
        <v>18799</v>
      </c>
      <c r="D33407">
        <v>621982</v>
      </c>
      <c r="E33407" t="s">
        <v>4100</v>
      </c>
      <c r="F33407" t="s">
        <v>68</v>
      </c>
      <c r="G33407" s="155">
        <v>45903</v>
      </c>
      <c r="H33407">
        <v>1</v>
      </c>
    </row>
    <row r="33408" spans="1:8" x14ac:dyDescent="0.25">
      <c r="A33408">
        <v>4861503</v>
      </c>
      <c r="B33408" t="s">
        <v>7558</v>
      </c>
      <c r="C33408" s="155">
        <v>32160</v>
      </c>
      <c r="D33408">
        <v>608890</v>
      </c>
      <c r="E33408" t="s">
        <v>2382</v>
      </c>
      <c r="F33408" t="s">
        <v>81</v>
      </c>
      <c r="G33408" s="155">
        <v>45903</v>
      </c>
      <c r="H33408">
        <v>1</v>
      </c>
    </row>
    <row r="33409" spans="1:8" x14ac:dyDescent="0.25">
      <c r="A33409">
        <v>4861502</v>
      </c>
      <c r="B33409" t="s">
        <v>7559</v>
      </c>
      <c r="C33409" s="155">
        <v>26617</v>
      </c>
      <c r="D33409">
        <v>622871</v>
      </c>
      <c r="E33409" t="s">
        <v>2252</v>
      </c>
      <c r="F33409" t="s">
        <v>288</v>
      </c>
      <c r="G33409" s="155">
        <v>45903</v>
      </c>
      <c r="H33409">
        <v>1</v>
      </c>
    </row>
    <row r="33410" spans="1:8" x14ac:dyDescent="0.25">
      <c r="A33410">
        <v>4861500</v>
      </c>
      <c r="B33410" t="s">
        <v>7560</v>
      </c>
      <c r="C33410" s="155">
        <v>14312</v>
      </c>
      <c r="D33410">
        <v>667814</v>
      </c>
      <c r="E33410" t="s">
        <v>7561</v>
      </c>
      <c r="F33410" t="s">
        <v>402</v>
      </c>
      <c r="G33410" s="155">
        <v>45903</v>
      </c>
      <c r="H33410">
        <v>1</v>
      </c>
    </row>
    <row r="33411" spans="1:8" x14ac:dyDescent="0.25">
      <c r="A33411">
        <v>4861498</v>
      </c>
      <c r="B33411" t="s">
        <v>7562</v>
      </c>
      <c r="C33411" s="155">
        <v>26964</v>
      </c>
      <c r="D33411">
        <v>621982</v>
      </c>
      <c r="E33411" t="s">
        <v>4264</v>
      </c>
      <c r="F33411" t="s">
        <v>73</v>
      </c>
      <c r="G33411" s="155">
        <v>45903</v>
      </c>
      <c r="H33411">
        <v>1</v>
      </c>
    </row>
    <row r="33412" spans="1:8" x14ac:dyDescent="0.25">
      <c r="A33412">
        <v>4861496</v>
      </c>
      <c r="B33412" t="s">
        <v>2157</v>
      </c>
      <c r="C33412" s="155">
        <v>27324</v>
      </c>
      <c r="D33412">
        <v>667814</v>
      </c>
      <c r="E33412" t="s">
        <v>1170</v>
      </c>
      <c r="F33412" t="s">
        <v>493</v>
      </c>
      <c r="G33412" s="155">
        <v>45903</v>
      </c>
      <c r="H33412">
        <v>1</v>
      </c>
    </row>
    <row r="33413" spans="1:8" x14ac:dyDescent="0.25">
      <c r="A33413">
        <v>4861495</v>
      </c>
      <c r="B33413" t="s">
        <v>7563</v>
      </c>
      <c r="C33413" s="155">
        <v>22385</v>
      </c>
      <c r="D33413">
        <v>667688</v>
      </c>
      <c r="E33413" t="s">
        <v>1156</v>
      </c>
      <c r="F33413" t="s">
        <v>413</v>
      </c>
      <c r="G33413" s="155">
        <v>45903</v>
      </c>
      <c r="H33413">
        <v>1</v>
      </c>
    </row>
    <row r="33414" spans="1:8" x14ac:dyDescent="0.25">
      <c r="A33414">
        <v>4861493</v>
      </c>
      <c r="B33414" t="s">
        <v>7564</v>
      </c>
      <c r="C33414" s="155">
        <v>30008</v>
      </c>
      <c r="D33414">
        <v>667814</v>
      </c>
      <c r="E33414" t="s">
        <v>1180</v>
      </c>
      <c r="F33414" t="s">
        <v>359</v>
      </c>
      <c r="G33414" s="155">
        <v>45903</v>
      </c>
      <c r="H33414">
        <v>1</v>
      </c>
    </row>
    <row r="33415" spans="1:8" x14ac:dyDescent="0.25">
      <c r="A33415">
        <v>4861492</v>
      </c>
      <c r="B33415" t="s">
        <v>2818</v>
      </c>
      <c r="C33415" s="155">
        <v>20150</v>
      </c>
      <c r="D33415">
        <v>603865</v>
      </c>
      <c r="E33415" t="s">
        <v>1208</v>
      </c>
      <c r="F33415" t="s">
        <v>284</v>
      </c>
      <c r="G33415" s="155">
        <v>45904</v>
      </c>
      <c r="H33415">
        <v>1</v>
      </c>
    </row>
    <row r="33416" spans="1:8" x14ac:dyDescent="0.25">
      <c r="A33416">
        <v>4861490</v>
      </c>
      <c r="B33416" t="s">
        <v>2376</v>
      </c>
      <c r="C33416" s="155">
        <v>13301</v>
      </c>
      <c r="D33416">
        <v>682824</v>
      </c>
      <c r="E33416" t="s">
        <v>1198</v>
      </c>
      <c r="F33416" t="s">
        <v>298</v>
      </c>
      <c r="G33416" s="155">
        <v>45903</v>
      </c>
      <c r="H33416">
        <v>1</v>
      </c>
    </row>
    <row r="33417" spans="1:8" x14ac:dyDescent="0.25">
      <c r="A33417">
        <v>4861489</v>
      </c>
      <c r="B33417" t="s">
        <v>7565</v>
      </c>
      <c r="C33417" s="155">
        <v>34359</v>
      </c>
      <c r="D33417">
        <v>622871</v>
      </c>
      <c r="E33417" t="s">
        <v>581</v>
      </c>
      <c r="F33417" t="s">
        <v>666</v>
      </c>
      <c r="G33417" s="155">
        <v>45903</v>
      </c>
      <c r="H33417">
        <v>1</v>
      </c>
    </row>
    <row r="33418" spans="1:8" x14ac:dyDescent="0.25">
      <c r="A33418">
        <v>4861487</v>
      </c>
      <c r="B33418" t="s">
        <v>5580</v>
      </c>
      <c r="C33418" s="155">
        <v>30649</v>
      </c>
      <c r="D33418">
        <v>600890</v>
      </c>
      <c r="E33418" t="s">
        <v>1172</v>
      </c>
      <c r="F33418" t="s">
        <v>503</v>
      </c>
      <c r="G33418" s="155">
        <v>45903</v>
      </c>
      <c r="H33418">
        <v>1</v>
      </c>
    </row>
    <row r="33419" spans="1:8" x14ac:dyDescent="0.25">
      <c r="A33419">
        <v>4861486</v>
      </c>
      <c r="B33419" t="s">
        <v>23911</v>
      </c>
      <c r="C33419" s="155">
        <v>20000</v>
      </c>
      <c r="D33419">
        <v>665890</v>
      </c>
      <c r="E33419" t="s">
        <v>2507</v>
      </c>
      <c r="F33419" t="s">
        <v>4093</v>
      </c>
      <c r="G33419" s="155">
        <v>45903</v>
      </c>
      <c r="H33419">
        <v>1</v>
      </c>
    </row>
    <row r="33420" spans="1:8" x14ac:dyDescent="0.25">
      <c r="A33420">
        <v>4861485</v>
      </c>
      <c r="B33420" t="s">
        <v>7566</v>
      </c>
      <c r="C33420" s="155">
        <v>17186</v>
      </c>
      <c r="D33420">
        <v>603865</v>
      </c>
      <c r="E33420" t="s">
        <v>1208</v>
      </c>
      <c r="F33420" t="s">
        <v>284</v>
      </c>
      <c r="G33420" s="155">
        <v>45904</v>
      </c>
      <c r="H33420">
        <v>1</v>
      </c>
    </row>
    <row r="33421" spans="1:8" x14ac:dyDescent="0.25">
      <c r="A33421">
        <v>4861483</v>
      </c>
      <c r="B33421" t="s">
        <v>7567</v>
      </c>
      <c r="C33421" s="155">
        <v>26921</v>
      </c>
      <c r="D33421">
        <v>667824</v>
      </c>
      <c r="E33421" t="s">
        <v>7568</v>
      </c>
      <c r="F33421" t="s">
        <v>14</v>
      </c>
      <c r="G33421" s="155">
        <v>45903</v>
      </c>
      <c r="H33421">
        <v>1</v>
      </c>
    </row>
    <row r="33422" spans="1:8" x14ac:dyDescent="0.25">
      <c r="A33422">
        <v>4861482</v>
      </c>
      <c r="B33422" t="s">
        <v>6742</v>
      </c>
      <c r="C33422" s="155">
        <v>19505</v>
      </c>
      <c r="D33422">
        <v>621982</v>
      </c>
      <c r="E33422" t="s">
        <v>1973</v>
      </c>
      <c r="F33422" t="s">
        <v>73</v>
      </c>
      <c r="G33422" s="155">
        <v>45903</v>
      </c>
      <c r="H33422">
        <v>1</v>
      </c>
    </row>
    <row r="33423" spans="1:8" x14ac:dyDescent="0.25">
      <c r="A33423">
        <v>4861481</v>
      </c>
      <c r="B33423" t="s">
        <v>7569</v>
      </c>
      <c r="C33423" s="155">
        <v>26110</v>
      </c>
      <c r="D33423">
        <v>618888</v>
      </c>
      <c r="E33423" t="s">
        <v>1942</v>
      </c>
      <c r="F33423" t="s">
        <v>69</v>
      </c>
      <c r="G33423" s="155">
        <v>45909</v>
      </c>
      <c r="H33423">
        <v>1</v>
      </c>
    </row>
    <row r="33424" spans="1:8" x14ac:dyDescent="0.25">
      <c r="A33424">
        <v>4861480</v>
      </c>
      <c r="B33424" t="s">
        <v>7570</v>
      </c>
      <c r="C33424" s="155">
        <v>18391</v>
      </c>
      <c r="D33424">
        <v>603865</v>
      </c>
      <c r="E33424" t="s">
        <v>3801</v>
      </c>
      <c r="F33424" t="s">
        <v>284</v>
      </c>
      <c r="G33424" s="155">
        <v>45904</v>
      </c>
      <c r="H33424">
        <v>1</v>
      </c>
    </row>
    <row r="33425" spans="1:8" x14ac:dyDescent="0.25">
      <c r="A33425">
        <v>4861474</v>
      </c>
      <c r="B33425" t="s">
        <v>7571</v>
      </c>
      <c r="C33425" s="155">
        <v>31932</v>
      </c>
      <c r="D33425">
        <v>622932</v>
      </c>
      <c r="E33425" t="s">
        <v>2314</v>
      </c>
      <c r="F33425" t="s">
        <v>760</v>
      </c>
      <c r="G33425" s="155">
        <v>45903</v>
      </c>
      <c r="H33425">
        <v>1</v>
      </c>
    </row>
    <row r="33426" spans="1:8" x14ac:dyDescent="0.25">
      <c r="A33426">
        <v>4861473</v>
      </c>
      <c r="B33426" t="s">
        <v>7572</v>
      </c>
      <c r="C33426" s="155">
        <v>21843</v>
      </c>
      <c r="D33426">
        <v>667688</v>
      </c>
      <c r="E33426" t="s">
        <v>1156</v>
      </c>
      <c r="F33426" t="s">
        <v>413</v>
      </c>
      <c r="G33426" s="155">
        <v>45903</v>
      </c>
      <c r="H33426">
        <v>1</v>
      </c>
    </row>
    <row r="33427" spans="1:8" x14ac:dyDescent="0.25">
      <c r="A33427">
        <v>4861472</v>
      </c>
      <c r="B33427" t="s">
        <v>4103</v>
      </c>
      <c r="C33427" s="155">
        <v>36766</v>
      </c>
      <c r="D33427">
        <v>622865</v>
      </c>
      <c r="E33427" t="s">
        <v>987</v>
      </c>
      <c r="F33427" t="s">
        <v>44</v>
      </c>
      <c r="G33427" s="155">
        <v>45915</v>
      </c>
      <c r="H33427">
        <v>1</v>
      </c>
    </row>
    <row r="33428" spans="1:8" x14ac:dyDescent="0.25">
      <c r="A33428">
        <v>4861471</v>
      </c>
      <c r="B33428" t="s">
        <v>7573</v>
      </c>
      <c r="C33428" s="155">
        <v>18750</v>
      </c>
      <c r="D33428">
        <v>603865</v>
      </c>
      <c r="E33428" t="s">
        <v>3801</v>
      </c>
      <c r="F33428" t="s">
        <v>284</v>
      </c>
      <c r="G33428" s="155">
        <v>45904</v>
      </c>
      <c r="H33428">
        <v>1</v>
      </c>
    </row>
    <row r="33429" spans="1:8" x14ac:dyDescent="0.25">
      <c r="A33429">
        <v>4861470</v>
      </c>
      <c r="B33429" t="s">
        <v>7574</v>
      </c>
      <c r="C33429" s="155">
        <v>15618</v>
      </c>
      <c r="D33429">
        <v>682824</v>
      </c>
      <c r="E33429" t="s">
        <v>1198</v>
      </c>
      <c r="F33429" t="s">
        <v>298</v>
      </c>
      <c r="G33429" s="155">
        <v>45903</v>
      </c>
      <c r="H33429">
        <v>1</v>
      </c>
    </row>
    <row r="33430" spans="1:8" x14ac:dyDescent="0.25">
      <c r="A33430">
        <v>4861469</v>
      </c>
      <c r="B33430" t="s">
        <v>7575</v>
      </c>
      <c r="C33430" s="155">
        <v>36522</v>
      </c>
      <c r="D33430">
        <v>665888</v>
      </c>
      <c r="E33430" t="s">
        <v>2348</v>
      </c>
      <c r="F33430" t="s">
        <v>79</v>
      </c>
      <c r="G33430" s="155">
        <v>45909</v>
      </c>
      <c r="H33430">
        <v>1</v>
      </c>
    </row>
    <row r="33431" spans="1:8" x14ac:dyDescent="0.25">
      <c r="A33431">
        <v>4861468</v>
      </c>
      <c r="B33431" t="s">
        <v>4171</v>
      </c>
      <c r="C33431" s="155">
        <v>23930</v>
      </c>
      <c r="D33431">
        <v>621982</v>
      </c>
      <c r="E33431" t="s">
        <v>3660</v>
      </c>
      <c r="F33431" t="s">
        <v>68</v>
      </c>
      <c r="G33431" s="155">
        <v>45903</v>
      </c>
      <c r="H33431">
        <v>1</v>
      </c>
    </row>
    <row r="33432" spans="1:8" x14ac:dyDescent="0.25">
      <c r="A33432">
        <v>4861467</v>
      </c>
      <c r="B33432" t="s">
        <v>7576</v>
      </c>
      <c r="C33432" s="155">
        <v>17759</v>
      </c>
      <c r="D33432">
        <v>692818</v>
      </c>
      <c r="E33432" t="s">
        <v>1198</v>
      </c>
      <c r="F33432" t="s">
        <v>31</v>
      </c>
      <c r="G33432" s="155">
        <v>45903</v>
      </c>
      <c r="H33432">
        <v>1</v>
      </c>
    </row>
    <row r="33433" spans="1:8" x14ac:dyDescent="0.25">
      <c r="A33433">
        <v>4861465</v>
      </c>
      <c r="B33433" t="s">
        <v>7577</v>
      </c>
      <c r="C33433" s="155">
        <v>17872</v>
      </c>
      <c r="D33433">
        <v>665888</v>
      </c>
      <c r="E33433" t="s">
        <v>2091</v>
      </c>
      <c r="F33433" t="s">
        <v>79</v>
      </c>
      <c r="G33433" s="155">
        <v>45905</v>
      </c>
      <c r="H33433">
        <v>1</v>
      </c>
    </row>
    <row r="33434" spans="1:8" x14ac:dyDescent="0.25">
      <c r="A33434">
        <v>4861464</v>
      </c>
      <c r="B33434" t="s">
        <v>7578</v>
      </c>
      <c r="C33434" s="155">
        <v>16735</v>
      </c>
      <c r="D33434">
        <v>667688</v>
      </c>
      <c r="E33434" t="s">
        <v>1156</v>
      </c>
      <c r="F33434" t="s">
        <v>413</v>
      </c>
      <c r="G33434" s="155">
        <v>45903</v>
      </c>
      <c r="H33434">
        <v>1</v>
      </c>
    </row>
    <row r="33435" spans="1:8" x14ac:dyDescent="0.25">
      <c r="A33435">
        <v>4861463</v>
      </c>
      <c r="B33435" t="s">
        <v>7579</v>
      </c>
      <c r="C33435" s="155">
        <v>32136</v>
      </c>
      <c r="D33435">
        <v>618890</v>
      </c>
      <c r="E33435" t="s">
        <v>7580</v>
      </c>
      <c r="F33435" t="s">
        <v>225</v>
      </c>
      <c r="G33435" s="155">
        <v>45903</v>
      </c>
      <c r="H33435">
        <v>1</v>
      </c>
    </row>
    <row r="33436" spans="1:8" x14ac:dyDescent="0.25">
      <c r="A33436">
        <v>4861462</v>
      </c>
      <c r="B33436" t="s">
        <v>7581</v>
      </c>
      <c r="C33436" s="155">
        <v>34874</v>
      </c>
      <c r="D33436">
        <v>608890</v>
      </c>
      <c r="E33436" t="s">
        <v>6643</v>
      </c>
      <c r="F33436" t="s">
        <v>20</v>
      </c>
      <c r="G33436" s="155">
        <v>45903</v>
      </c>
      <c r="H33436">
        <v>1</v>
      </c>
    </row>
    <row r="33437" spans="1:8" x14ac:dyDescent="0.25">
      <c r="A33437">
        <v>4861460</v>
      </c>
      <c r="B33437" t="s">
        <v>7582</v>
      </c>
      <c r="C33437" s="155">
        <v>31981</v>
      </c>
      <c r="D33437">
        <v>682824</v>
      </c>
      <c r="E33437" t="s">
        <v>1951</v>
      </c>
      <c r="F33437" t="s">
        <v>298</v>
      </c>
      <c r="G33437" s="155">
        <v>45903</v>
      </c>
      <c r="H33437">
        <v>1</v>
      </c>
    </row>
    <row r="33438" spans="1:8" x14ac:dyDescent="0.25">
      <c r="A33438">
        <v>4861459</v>
      </c>
      <c r="B33438" t="s">
        <v>6495</v>
      </c>
      <c r="C33438" s="155">
        <v>20530</v>
      </c>
      <c r="D33438">
        <v>608814</v>
      </c>
      <c r="E33438" t="s">
        <v>1867</v>
      </c>
      <c r="F33438" t="s">
        <v>35</v>
      </c>
      <c r="G33438" s="155">
        <v>45903</v>
      </c>
      <c r="H33438">
        <v>1</v>
      </c>
    </row>
    <row r="33439" spans="1:8" x14ac:dyDescent="0.25">
      <c r="A33439">
        <v>4861458</v>
      </c>
      <c r="B33439" t="s">
        <v>7583</v>
      </c>
      <c r="C33439" s="155">
        <v>33571</v>
      </c>
      <c r="D33439">
        <v>604888</v>
      </c>
      <c r="E33439" t="s">
        <v>1170</v>
      </c>
      <c r="F33439" t="s">
        <v>50</v>
      </c>
      <c r="G33439" s="155">
        <v>45909</v>
      </c>
      <c r="H33439">
        <v>1</v>
      </c>
    </row>
    <row r="33440" spans="1:8" x14ac:dyDescent="0.25">
      <c r="A33440">
        <v>4861456</v>
      </c>
      <c r="B33440" t="s">
        <v>18722</v>
      </c>
      <c r="C33440" s="155">
        <v>21223</v>
      </c>
      <c r="D33440">
        <v>622865</v>
      </c>
      <c r="E33440" t="s">
        <v>2097</v>
      </c>
      <c r="F33440" t="s">
        <v>24</v>
      </c>
      <c r="G33440" s="155">
        <v>45917</v>
      </c>
      <c r="H33440">
        <v>1</v>
      </c>
    </row>
    <row r="33441" spans="1:8" x14ac:dyDescent="0.25">
      <c r="A33441">
        <v>4861455</v>
      </c>
      <c r="B33441" t="s">
        <v>7584</v>
      </c>
      <c r="C33441" s="155">
        <v>21681</v>
      </c>
      <c r="D33441">
        <v>608814</v>
      </c>
      <c r="E33441" t="s">
        <v>1867</v>
      </c>
      <c r="F33441" t="s">
        <v>81</v>
      </c>
      <c r="G33441" s="155">
        <v>45903</v>
      </c>
      <c r="H33441">
        <v>1</v>
      </c>
    </row>
    <row r="33442" spans="1:8" x14ac:dyDescent="0.25">
      <c r="A33442">
        <v>4861453</v>
      </c>
      <c r="B33442" t="s">
        <v>25301</v>
      </c>
      <c r="C33442" s="155">
        <v>21547</v>
      </c>
      <c r="D33442">
        <v>667890</v>
      </c>
      <c r="E33442" t="s">
        <v>1635</v>
      </c>
      <c r="F33442" t="s">
        <v>377</v>
      </c>
      <c r="G33442" s="155">
        <v>45903</v>
      </c>
      <c r="H33442">
        <v>1</v>
      </c>
    </row>
    <row r="33443" spans="1:8" x14ac:dyDescent="0.25">
      <c r="A33443">
        <v>4861451</v>
      </c>
      <c r="B33443" t="s">
        <v>7585</v>
      </c>
      <c r="C33443" s="155">
        <v>23816</v>
      </c>
      <c r="D33443">
        <v>682824</v>
      </c>
      <c r="E33443" t="s">
        <v>1170</v>
      </c>
      <c r="F33443" t="s">
        <v>298</v>
      </c>
      <c r="G33443" s="155">
        <v>45903</v>
      </c>
      <c r="H33443">
        <v>1</v>
      </c>
    </row>
    <row r="33444" spans="1:8" x14ac:dyDescent="0.25">
      <c r="A33444">
        <v>4861450</v>
      </c>
      <c r="B33444" t="s">
        <v>5905</v>
      </c>
      <c r="C33444" s="155">
        <v>14136</v>
      </c>
      <c r="D33444">
        <v>665890</v>
      </c>
      <c r="E33444" t="s">
        <v>2091</v>
      </c>
      <c r="F33444" t="s">
        <v>79</v>
      </c>
      <c r="G33444" s="155">
        <v>45903</v>
      </c>
      <c r="H33444">
        <v>1</v>
      </c>
    </row>
    <row r="33445" spans="1:8" x14ac:dyDescent="0.25">
      <c r="A33445">
        <v>4861448</v>
      </c>
      <c r="B33445" t="s">
        <v>7586</v>
      </c>
      <c r="C33445" s="155">
        <v>30135</v>
      </c>
      <c r="D33445">
        <v>667824</v>
      </c>
      <c r="E33445" t="s">
        <v>2883</v>
      </c>
      <c r="F33445" t="s">
        <v>404</v>
      </c>
      <c r="G33445" s="155">
        <v>45903</v>
      </c>
      <c r="H33445">
        <v>1</v>
      </c>
    </row>
    <row r="33446" spans="1:8" x14ac:dyDescent="0.25">
      <c r="A33446">
        <v>4861447</v>
      </c>
      <c r="B33446" t="s">
        <v>4439</v>
      </c>
      <c r="C33446" s="155">
        <v>21092</v>
      </c>
      <c r="D33446">
        <v>667688</v>
      </c>
      <c r="E33446" t="s">
        <v>1156</v>
      </c>
      <c r="F33446" t="s">
        <v>413</v>
      </c>
      <c r="G33446" s="155">
        <v>45903</v>
      </c>
      <c r="H33446">
        <v>1</v>
      </c>
    </row>
    <row r="33447" spans="1:8" x14ac:dyDescent="0.25">
      <c r="A33447">
        <v>4861446</v>
      </c>
      <c r="B33447" t="s">
        <v>7587</v>
      </c>
      <c r="C33447" s="155">
        <v>23038</v>
      </c>
      <c r="D33447">
        <v>667814</v>
      </c>
      <c r="E33447" t="s">
        <v>1180</v>
      </c>
      <c r="F33447" t="s">
        <v>404</v>
      </c>
      <c r="G33447" s="155">
        <v>45903</v>
      </c>
      <c r="H33447">
        <v>1</v>
      </c>
    </row>
    <row r="33448" spans="1:8" x14ac:dyDescent="0.25">
      <c r="A33448">
        <v>4861444</v>
      </c>
      <c r="B33448" t="s">
        <v>7588</v>
      </c>
      <c r="C33448" s="155">
        <v>35005</v>
      </c>
      <c r="D33448">
        <v>667824</v>
      </c>
      <c r="E33448" t="s">
        <v>4116</v>
      </c>
      <c r="F33448" t="s">
        <v>43</v>
      </c>
      <c r="G33448" s="155">
        <v>45903</v>
      </c>
      <c r="H33448">
        <v>1</v>
      </c>
    </row>
    <row r="33449" spans="1:8" x14ac:dyDescent="0.25">
      <c r="A33449">
        <v>4861441</v>
      </c>
      <c r="B33449" t="s">
        <v>7589</v>
      </c>
      <c r="C33449" s="155">
        <v>33077</v>
      </c>
      <c r="D33449">
        <v>622932</v>
      </c>
      <c r="E33449" t="s">
        <v>535</v>
      </c>
      <c r="F33449" t="s">
        <v>666</v>
      </c>
      <c r="G33449" s="155">
        <v>45903</v>
      </c>
      <c r="H33449">
        <v>1</v>
      </c>
    </row>
    <row r="33450" spans="1:8" x14ac:dyDescent="0.25">
      <c r="A33450">
        <v>4861440</v>
      </c>
      <c r="B33450" t="s">
        <v>3156</v>
      </c>
      <c r="C33450" s="155">
        <v>13953</v>
      </c>
      <c r="D33450">
        <v>621888</v>
      </c>
      <c r="E33450" t="s">
        <v>2651</v>
      </c>
      <c r="F33450" t="s">
        <v>23</v>
      </c>
      <c r="G33450" s="155">
        <v>45915</v>
      </c>
      <c r="H33450">
        <v>1</v>
      </c>
    </row>
    <row r="33451" spans="1:8" x14ac:dyDescent="0.25">
      <c r="A33451">
        <v>4861439</v>
      </c>
      <c r="B33451" t="s">
        <v>3850</v>
      </c>
      <c r="C33451" s="155">
        <v>20459</v>
      </c>
      <c r="D33451">
        <v>682824</v>
      </c>
      <c r="E33451" t="s">
        <v>1198</v>
      </c>
      <c r="F33451" t="s">
        <v>298</v>
      </c>
      <c r="G33451" s="155">
        <v>45903</v>
      </c>
      <c r="H33451">
        <v>1</v>
      </c>
    </row>
    <row r="33452" spans="1:8" x14ac:dyDescent="0.25">
      <c r="A33452">
        <v>4861434</v>
      </c>
      <c r="B33452" t="s">
        <v>7590</v>
      </c>
      <c r="C33452" s="155">
        <v>22739</v>
      </c>
      <c r="D33452">
        <v>608972</v>
      </c>
      <c r="E33452" t="s">
        <v>3633</v>
      </c>
      <c r="F33452" t="s">
        <v>81</v>
      </c>
      <c r="G33452" s="155">
        <v>45903</v>
      </c>
      <c r="H33452">
        <v>1</v>
      </c>
    </row>
    <row r="33453" spans="1:8" x14ac:dyDescent="0.25">
      <c r="A33453">
        <v>4861433</v>
      </c>
      <c r="B33453" t="s">
        <v>4688</v>
      </c>
      <c r="C33453" s="155">
        <v>19223</v>
      </c>
      <c r="D33453">
        <v>667688</v>
      </c>
      <c r="E33453" t="s">
        <v>1156</v>
      </c>
      <c r="F33453" t="s">
        <v>15</v>
      </c>
      <c r="G33453" s="155">
        <v>45903</v>
      </c>
      <c r="H33453">
        <v>1</v>
      </c>
    </row>
    <row r="33454" spans="1:8" x14ac:dyDescent="0.25">
      <c r="A33454">
        <v>4861432</v>
      </c>
      <c r="B33454" t="s">
        <v>7591</v>
      </c>
      <c r="C33454" s="155">
        <v>21157</v>
      </c>
      <c r="D33454">
        <v>621982</v>
      </c>
      <c r="E33454" t="s">
        <v>6766</v>
      </c>
      <c r="F33454" t="s">
        <v>73</v>
      </c>
      <c r="G33454" s="155">
        <v>45903</v>
      </c>
      <c r="H33454">
        <v>1</v>
      </c>
    </row>
    <row r="33455" spans="1:8" x14ac:dyDescent="0.25">
      <c r="A33455">
        <v>4861431</v>
      </c>
      <c r="B33455" t="s">
        <v>7178</v>
      </c>
      <c r="C33455" s="155">
        <v>37259</v>
      </c>
      <c r="D33455">
        <v>622871</v>
      </c>
      <c r="E33455" t="s">
        <v>549</v>
      </c>
      <c r="F33455" t="s">
        <v>40</v>
      </c>
      <c r="G33455" s="155">
        <v>45903</v>
      </c>
      <c r="H33455">
        <v>1</v>
      </c>
    </row>
    <row r="33456" spans="1:8" x14ac:dyDescent="0.25">
      <c r="A33456">
        <v>4861429</v>
      </c>
      <c r="B33456" t="s">
        <v>7592</v>
      </c>
      <c r="C33456" s="155">
        <v>24755</v>
      </c>
      <c r="D33456">
        <v>665888</v>
      </c>
      <c r="E33456" t="s">
        <v>2601</v>
      </c>
      <c r="F33456" t="s">
        <v>56</v>
      </c>
      <c r="G33456" s="155">
        <v>45904</v>
      </c>
      <c r="H33456">
        <v>1</v>
      </c>
    </row>
    <row r="33457" spans="1:8" x14ac:dyDescent="0.25">
      <c r="A33457">
        <v>4861428</v>
      </c>
      <c r="B33457" t="s">
        <v>7593</v>
      </c>
      <c r="C33457" s="155">
        <v>28476</v>
      </c>
      <c r="D33457">
        <v>682824</v>
      </c>
      <c r="E33457" t="s">
        <v>1172</v>
      </c>
      <c r="F33457" t="s">
        <v>298</v>
      </c>
      <c r="G33457" s="155">
        <v>45903</v>
      </c>
      <c r="H33457">
        <v>1</v>
      </c>
    </row>
    <row r="33458" spans="1:8" x14ac:dyDescent="0.25">
      <c r="A33458">
        <v>4861427</v>
      </c>
      <c r="B33458" t="s">
        <v>6595</v>
      </c>
      <c r="C33458" s="155">
        <v>15740</v>
      </c>
      <c r="D33458">
        <v>667814</v>
      </c>
      <c r="E33458" t="s">
        <v>1198</v>
      </c>
      <c r="F33458" t="s">
        <v>260</v>
      </c>
      <c r="G33458" s="155">
        <v>45903</v>
      </c>
      <c r="H33458">
        <v>1</v>
      </c>
    </row>
    <row r="33459" spans="1:8" x14ac:dyDescent="0.25">
      <c r="A33459">
        <v>4861426</v>
      </c>
      <c r="B33459" t="s">
        <v>7594</v>
      </c>
      <c r="C33459" s="155">
        <v>32645</v>
      </c>
      <c r="D33459">
        <v>608890</v>
      </c>
      <c r="E33459" t="s">
        <v>1960</v>
      </c>
      <c r="F33459" t="s">
        <v>35</v>
      </c>
      <c r="G33459" s="155">
        <v>45903</v>
      </c>
      <c r="H33459">
        <v>1</v>
      </c>
    </row>
    <row r="33460" spans="1:8" x14ac:dyDescent="0.25">
      <c r="A33460">
        <v>4861423</v>
      </c>
      <c r="B33460" t="s">
        <v>15409</v>
      </c>
      <c r="C33460" s="155">
        <v>26522</v>
      </c>
      <c r="D33460">
        <v>667814</v>
      </c>
      <c r="E33460" t="s">
        <v>1186</v>
      </c>
      <c r="F33460" t="s">
        <v>487</v>
      </c>
      <c r="G33460" s="155">
        <v>45903</v>
      </c>
      <c r="H33460">
        <v>1</v>
      </c>
    </row>
    <row r="33461" spans="1:8" x14ac:dyDescent="0.25">
      <c r="A33461">
        <v>4861422</v>
      </c>
      <c r="B33461" t="s">
        <v>7595</v>
      </c>
      <c r="C33461" s="155">
        <v>16991</v>
      </c>
      <c r="D33461">
        <v>621982</v>
      </c>
      <c r="E33461" t="s">
        <v>4100</v>
      </c>
      <c r="F33461" t="s">
        <v>68</v>
      </c>
      <c r="G33461" s="155">
        <v>45901</v>
      </c>
      <c r="H33461">
        <v>1</v>
      </c>
    </row>
    <row r="33462" spans="1:8" x14ac:dyDescent="0.25">
      <c r="A33462">
        <v>4861421</v>
      </c>
      <c r="B33462" t="s">
        <v>5887</v>
      </c>
      <c r="C33462" s="155">
        <v>21556</v>
      </c>
      <c r="D33462">
        <v>667984</v>
      </c>
      <c r="E33462" t="s">
        <v>1192</v>
      </c>
      <c r="F33462" t="s">
        <v>14</v>
      </c>
      <c r="G33462" s="155">
        <v>45903</v>
      </c>
      <c r="H33462">
        <v>1</v>
      </c>
    </row>
    <row r="33463" spans="1:8" x14ac:dyDescent="0.25">
      <c r="A33463">
        <v>4861420</v>
      </c>
      <c r="B33463" t="s">
        <v>7596</v>
      </c>
      <c r="C33463" s="155">
        <v>27957</v>
      </c>
      <c r="D33463">
        <v>621982</v>
      </c>
      <c r="E33463" t="s">
        <v>4799</v>
      </c>
      <c r="F33463" t="s">
        <v>73</v>
      </c>
      <c r="G33463" s="155">
        <v>45903</v>
      </c>
      <c r="H33463">
        <v>1</v>
      </c>
    </row>
    <row r="33464" spans="1:8" x14ac:dyDescent="0.25">
      <c r="A33464">
        <v>4861419</v>
      </c>
      <c r="B33464" t="s">
        <v>7597</v>
      </c>
      <c r="C33464" s="155">
        <v>24158</v>
      </c>
      <c r="D33464">
        <v>608814</v>
      </c>
      <c r="E33464" t="s">
        <v>1867</v>
      </c>
      <c r="F33464" t="s">
        <v>81</v>
      </c>
      <c r="G33464" s="155">
        <v>45903</v>
      </c>
      <c r="H33464">
        <v>1</v>
      </c>
    </row>
    <row r="33465" spans="1:8" x14ac:dyDescent="0.25">
      <c r="A33465">
        <v>4861418</v>
      </c>
      <c r="B33465" t="s">
        <v>3858</v>
      </c>
      <c r="C33465" s="155">
        <v>14611</v>
      </c>
      <c r="D33465">
        <v>682824</v>
      </c>
      <c r="E33465" t="s">
        <v>1198</v>
      </c>
      <c r="F33465" t="s">
        <v>298</v>
      </c>
      <c r="G33465" s="155">
        <v>45903</v>
      </c>
      <c r="H33465">
        <v>1</v>
      </c>
    </row>
    <row r="33466" spans="1:8" x14ac:dyDescent="0.25">
      <c r="A33466">
        <v>4861417</v>
      </c>
      <c r="B33466" t="s">
        <v>7598</v>
      </c>
      <c r="C33466" s="155">
        <v>34743</v>
      </c>
      <c r="D33466">
        <v>667824</v>
      </c>
      <c r="E33466" t="s">
        <v>1951</v>
      </c>
      <c r="F33466" t="s">
        <v>492</v>
      </c>
      <c r="G33466" s="155">
        <v>45903</v>
      </c>
      <c r="H33466">
        <v>1</v>
      </c>
    </row>
    <row r="33467" spans="1:8" x14ac:dyDescent="0.25">
      <c r="A33467">
        <v>4861416</v>
      </c>
      <c r="B33467" t="s">
        <v>7599</v>
      </c>
      <c r="C33467" s="155">
        <v>31414</v>
      </c>
      <c r="D33467">
        <v>618890</v>
      </c>
      <c r="E33467" t="s">
        <v>7600</v>
      </c>
      <c r="F33467" t="s">
        <v>41</v>
      </c>
      <c r="G33467" s="155">
        <v>45903</v>
      </c>
      <c r="H33467">
        <v>1</v>
      </c>
    </row>
    <row r="33468" spans="1:8" x14ac:dyDescent="0.25">
      <c r="A33468">
        <v>4861414</v>
      </c>
      <c r="B33468" t="s">
        <v>1675</v>
      </c>
      <c r="C33468" s="155">
        <v>16726</v>
      </c>
      <c r="D33468">
        <v>682824</v>
      </c>
      <c r="E33468" t="s">
        <v>1198</v>
      </c>
      <c r="F33468" t="s">
        <v>298</v>
      </c>
      <c r="G33468" s="155">
        <v>45903</v>
      </c>
      <c r="H33468">
        <v>1</v>
      </c>
    </row>
    <row r="33469" spans="1:8" x14ac:dyDescent="0.25">
      <c r="A33469">
        <v>4861413</v>
      </c>
      <c r="B33469" t="s">
        <v>7601</v>
      </c>
      <c r="C33469" s="155">
        <v>28532</v>
      </c>
      <c r="D33469">
        <v>603865</v>
      </c>
      <c r="E33469" t="s">
        <v>1208</v>
      </c>
      <c r="F33469" t="s">
        <v>284</v>
      </c>
      <c r="G33469" s="155">
        <v>45904</v>
      </c>
      <c r="H33469">
        <v>1</v>
      </c>
    </row>
    <row r="33470" spans="1:8" x14ac:dyDescent="0.25">
      <c r="A33470">
        <v>4861412</v>
      </c>
      <c r="B33470" t="s">
        <v>7602</v>
      </c>
      <c r="C33470" s="155">
        <v>34646</v>
      </c>
      <c r="D33470">
        <v>622804</v>
      </c>
      <c r="E33470" t="s">
        <v>2314</v>
      </c>
      <c r="F33470" t="s">
        <v>418</v>
      </c>
      <c r="G33470" s="155">
        <v>45903</v>
      </c>
      <c r="H33470">
        <v>1</v>
      </c>
    </row>
    <row r="33471" spans="1:8" x14ac:dyDescent="0.25">
      <c r="A33471">
        <v>4861411</v>
      </c>
      <c r="B33471" t="s">
        <v>6174</v>
      </c>
      <c r="C33471" s="155">
        <v>21624</v>
      </c>
      <c r="D33471">
        <v>621982</v>
      </c>
      <c r="E33471" t="s">
        <v>1973</v>
      </c>
      <c r="F33471" t="s">
        <v>73</v>
      </c>
      <c r="G33471" s="155">
        <v>45903</v>
      </c>
      <c r="H33471">
        <v>1</v>
      </c>
    </row>
    <row r="33472" spans="1:8" x14ac:dyDescent="0.25">
      <c r="A33472">
        <v>4861410</v>
      </c>
      <c r="B33472" t="s">
        <v>6331</v>
      </c>
      <c r="C33472" s="155">
        <v>16972</v>
      </c>
      <c r="D33472">
        <v>603865</v>
      </c>
      <c r="E33472" t="s">
        <v>3210</v>
      </c>
      <c r="F33472" t="s">
        <v>284</v>
      </c>
      <c r="G33472" s="155">
        <v>45904</v>
      </c>
      <c r="H33472">
        <v>1</v>
      </c>
    </row>
    <row r="33473" spans="1:8" x14ac:dyDescent="0.25">
      <c r="A33473">
        <v>4861407</v>
      </c>
      <c r="B33473" t="s">
        <v>6707</v>
      </c>
      <c r="C33473" s="155">
        <v>38532</v>
      </c>
      <c r="D33473">
        <v>622871</v>
      </c>
      <c r="E33473" t="s">
        <v>581</v>
      </c>
      <c r="F33473" t="s">
        <v>288</v>
      </c>
      <c r="G33473" s="155">
        <v>45903</v>
      </c>
      <c r="H33473">
        <v>1</v>
      </c>
    </row>
    <row r="33474" spans="1:8" x14ac:dyDescent="0.25">
      <c r="A33474">
        <v>4861406</v>
      </c>
      <c r="B33474" t="s">
        <v>3862</v>
      </c>
      <c r="C33474" s="155">
        <v>14073</v>
      </c>
      <c r="D33474">
        <v>682824</v>
      </c>
      <c r="E33474" t="s">
        <v>1198</v>
      </c>
      <c r="F33474" t="s">
        <v>298</v>
      </c>
      <c r="G33474" s="155">
        <v>45903</v>
      </c>
      <c r="H33474">
        <v>1</v>
      </c>
    </row>
    <row r="33475" spans="1:8" x14ac:dyDescent="0.25">
      <c r="A33475">
        <v>4861405</v>
      </c>
      <c r="B33475" t="s">
        <v>2769</v>
      </c>
      <c r="C33475" s="155">
        <v>20935</v>
      </c>
      <c r="D33475">
        <v>667824</v>
      </c>
      <c r="E33475" t="s">
        <v>1180</v>
      </c>
      <c r="F33475" t="s">
        <v>404</v>
      </c>
      <c r="G33475" s="155">
        <v>45903</v>
      </c>
      <c r="H33475">
        <v>1</v>
      </c>
    </row>
    <row r="33476" spans="1:8" x14ac:dyDescent="0.25">
      <c r="A33476">
        <v>4861403</v>
      </c>
      <c r="B33476" t="s">
        <v>4348</v>
      </c>
      <c r="C33476" s="155">
        <v>20317</v>
      </c>
      <c r="D33476">
        <v>667984</v>
      </c>
      <c r="E33476" t="s">
        <v>1174</v>
      </c>
      <c r="F33476" t="s">
        <v>327</v>
      </c>
      <c r="G33476" s="155">
        <v>45903</v>
      </c>
      <c r="H33476">
        <v>1</v>
      </c>
    </row>
    <row r="33477" spans="1:8" x14ac:dyDescent="0.25">
      <c r="A33477">
        <v>4861402</v>
      </c>
      <c r="B33477" t="s">
        <v>7603</v>
      </c>
      <c r="C33477" s="155">
        <v>22250</v>
      </c>
      <c r="D33477">
        <v>667688</v>
      </c>
      <c r="E33477" t="s">
        <v>1174</v>
      </c>
      <c r="F33477" t="s">
        <v>402</v>
      </c>
      <c r="G33477" s="155">
        <v>45903</v>
      </c>
      <c r="H33477">
        <v>1</v>
      </c>
    </row>
    <row r="33478" spans="1:8" x14ac:dyDescent="0.25">
      <c r="A33478">
        <v>4861401</v>
      </c>
      <c r="B33478" t="s">
        <v>6492</v>
      </c>
      <c r="C33478" s="155">
        <v>21269</v>
      </c>
      <c r="D33478">
        <v>667814</v>
      </c>
      <c r="E33478" t="s">
        <v>1635</v>
      </c>
      <c r="F33478" t="s">
        <v>359</v>
      </c>
      <c r="G33478" s="155">
        <v>45903</v>
      </c>
      <c r="H33478">
        <v>1</v>
      </c>
    </row>
    <row r="33479" spans="1:8" x14ac:dyDescent="0.25">
      <c r="A33479">
        <v>4861400</v>
      </c>
      <c r="B33479" t="s">
        <v>7092</v>
      </c>
      <c r="C33479" s="155">
        <v>35644</v>
      </c>
      <c r="D33479">
        <v>665814</v>
      </c>
      <c r="E33479" t="s">
        <v>23912</v>
      </c>
      <c r="F33479" t="s">
        <v>4093</v>
      </c>
      <c r="G33479" s="155">
        <v>45903</v>
      </c>
      <c r="H33479">
        <v>1</v>
      </c>
    </row>
    <row r="33480" spans="1:8" x14ac:dyDescent="0.25">
      <c r="A33480">
        <v>4861399</v>
      </c>
      <c r="B33480" t="s">
        <v>7604</v>
      </c>
      <c r="C33480" s="155">
        <v>22377</v>
      </c>
      <c r="D33480">
        <v>665888</v>
      </c>
      <c r="E33480" t="s">
        <v>7605</v>
      </c>
      <c r="F33480" t="s">
        <v>79</v>
      </c>
      <c r="G33480" s="155">
        <v>45908</v>
      </c>
      <c r="H33480">
        <v>1</v>
      </c>
    </row>
    <row r="33481" spans="1:8" x14ac:dyDescent="0.25">
      <c r="A33481">
        <v>4861397</v>
      </c>
      <c r="B33481" t="s">
        <v>7606</v>
      </c>
      <c r="C33481" s="155">
        <v>30577</v>
      </c>
      <c r="D33481">
        <v>618890</v>
      </c>
      <c r="E33481" t="s">
        <v>1987</v>
      </c>
      <c r="F33481" t="s">
        <v>378</v>
      </c>
      <c r="G33481" s="155">
        <v>45903</v>
      </c>
      <c r="H33481">
        <v>1</v>
      </c>
    </row>
    <row r="33482" spans="1:8" x14ac:dyDescent="0.25">
      <c r="A33482">
        <v>4861394</v>
      </c>
      <c r="B33482" t="s">
        <v>7607</v>
      </c>
      <c r="C33482" s="155">
        <v>15720</v>
      </c>
      <c r="D33482">
        <v>682824</v>
      </c>
      <c r="E33482" t="s">
        <v>1198</v>
      </c>
      <c r="F33482" t="s">
        <v>298</v>
      </c>
      <c r="G33482" s="155">
        <v>45903</v>
      </c>
      <c r="H33482">
        <v>1</v>
      </c>
    </row>
    <row r="33483" spans="1:8" x14ac:dyDescent="0.25">
      <c r="A33483">
        <v>4861392</v>
      </c>
      <c r="B33483" t="s">
        <v>2141</v>
      </c>
      <c r="C33483" s="155">
        <v>19025</v>
      </c>
      <c r="D33483">
        <v>618888</v>
      </c>
      <c r="E33483" t="s">
        <v>2209</v>
      </c>
      <c r="F33483" t="s">
        <v>69</v>
      </c>
      <c r="G33483" s="155">
        <v>45917</v>
      </c>
      <c r="H33483">
        <v>1</v>
      </c>
    </row>
    <row r="33484" spans="1:8" x14ac:dyDescent="0.25">
      <c r="A33484">
        <v>4861389</v>
      </c>
      <c r="B33484" t="s">
        <v>7608</v>
      </c>
      <c r="C33484" s="155">
        <v>23842</v>
      </c>
      <c r="D33484">
        <v>682824</v>
      </c>
      <c r="E33484" t="s">
        <v>1198</v>
      </c>
      <c r="F33484" t="s">
        <v>298</v>
      </c>
      <c r="G33484" s="155">
        <v>45903</v>
      </c>
      <c r="H33484">
        <v>1</v>
      </c>
    </row>
    <row r="33485" spans="1:8" x14ac:dyDescent="0.25">
      <c r="A33485">
        <v>4861387</v>
      </c>
      <c r="B33485" t="s">
        <v>7609</v>
      </c>
      <c r="C33485" s="155">
        <v>17729</v>
      </c>
      <c r="D33485">
        <v>667824</v>
      </c>
      <c r="E33485" t="s">
        <v>3835</v>
      </c>
      <c r="F33485" t="s">
        <v>43</v>
      </c>
      <c r="G33485" s="155">
        <v>45903</v>
      </c>
      <c r="H33485">
        <v>1</v>
      </c>
    </row>
    <row r="33486" spans="1:8" x14ac:dyDescent="0.25">
      <c r="A33486">
        <v>4861386</v>
      </c>
      <c r="B33486" t="s">
        <v>7610</v>
      </c>
      <c r="C33486" s="155">
        <v>22040</v>
      </c>
      <c r="D33486">
        <v>667814</v>
      </c>
      <c r="E33486" t="s">
        <v>1180</v>
      </c>
      <c r="F33486" t="s">
        <v>15</v>
      </c>
      <c r="G33486" s="155">
        <v>45903</v>
      </c>
      <c r="H33486">
        <v>1</v>
      </c>
    </row>
    <row r="33487" spans="1:8" x14ac:dyDescent="0.25">
      <c r="A33487">
        <v>4861384</v>
      </c>
      <c r="B33487" t="s">
        <v>7611</v>
      </c>
      <c r="C33487" s="155">
        <v>19175</v>
      </c>
      <c r="D33487">
        <v>608972</v>
      </c>
      <c r="E33487" t="s">
        <v>1944</v>
      </c>
      <c r="F33487" t="s">
        <v>20</v>
      </c>
      <c r="G33487" s="155">
        <v>45903</v>
      </c>
      <c r="H33487">
        <v>1</v>
      </c>
    </row>
    <row r="33488" spans="1:8" x14ac:dyDescent="0.25">
      <c r="A33488">
        <v>4861383</v>
      </c>
      <c r="B33488" t="s">
        <v>7612</v>
      </c>
      <c r="C33488" s="155">
        <v>18743</v>
      </c>
      <c r="D33488">
        <v>692818</v>
      </c>
      <c r="E33488" t="s">
        <v>1192</v>
      </c>
      <c r="F33488" t="s">
        <v>31</v>
      </c>
      <c r="G33488" s="155">
        <v>45903</v>
      </c>
      <c r="H33488">
        <v>1</v>
      </c>
    </row>
    <row r="33489" spans="1:8" x14ac:dyDescent="0.25">
      <c r="A33489">
        <v>4861382</v>
      </c>
      <c r="B33489" t="s">
        <v>4897</v>
      </c>
      <c r="C33489" s="155">
        <v>38463</v>
      </c>
      <c r="D33489">
        <v>667824</v>
      </c>
      <c r="E33489" t="s">
        <v>1951</v>
      </c>
      <c r="F33489" t="s">
        <v>492</v>
      </c>
      <c r="G33489" s="155">
        <v>45903</v>
      </c>
      <c r="H33489">
        <v>1</v>
      </c>
    </row>
    <row r="33490" spans="1:8" x14ac:dyDescent="0.25">
      <c r="A33490">
        <v>4861381</v>
      </c>
      <c r="B33490" t="s">
        <v>7613</v>
      </c>
      <c r="C33490" s="155">
        <v>25979</v>
      </c>
      <c r="D33490">
        <v>608814</v>
      </c>
      <c r="E33490" t="s">
        <v>2382</v>
      </c>
      <c r="F33490" t="s">
        <v>81</v>
      </c>
      <c r="G33490" s="155">
        <v>45903</v>
      </c>
      <c r="H33490">
        <v>1</v>
      </c>
    </row>
    <row r="33491" spans="1:8" x14ac:dyDescent="0.25">
      <c r="A33491">
        <v>4861379</v>
      </c>
      <c r="B33491" t="s">
        <v>7614</v>
      </c>
      <c r="C33491" s="155">
        <v>29888</v>
      </c>
      <c r="D33491">
        <v>667814</v>
      </c>
      <c r="E33491" t="s">
        <v>6701</v>
      </c>
      <c r="F33491" t="s">
        <v>404</v>
      </c>
      <c r="G33491" s="155">
        <v>45903</v>
      </c>
      <c r="H33491">
        <v>1</v>
      </c>
    </row>
    <row r="33492" spans="1:8" x14ac:dyDescent="0.25">
      <c r="A33492">
        <v>4861378</v>
      </c>
      <c r="B33492" t="s">
        <v>19156</v>
      </c>
      <c r="C33492" s="155">
        <v>15467</v>
      </c>
      <c r="D33492">
        <v>608888</v>
      </c>
      <c r="E33492" t="s">
        <v>1867</v>
      </c>
      <c r="F33492" t="s">
        <v>35</v>
      </c>
      <c r="G33492" s="155">
        <v>45909</v>
      </c>
      <c r="H33492">
        <v>1</v>
      </c>
    </row>
    <row r="33493" spans="1:8" x14ac:dyDescent="0.25">
      <c r="A33493">
        <v>4861377</v>
      </c>
      <c r="B33493" t="s">
        <v>26479</v>
      </c>
      <c r="C33493" s="155">
        <v>31552</v>
      </c>
      <c r="D33493">
        <v>622871</v>
      </c>
      <c r="E33493" t="s">
        <v>592</v>
      </c>
      <c r="F33493" t="s">
        <v>24</v>
      </c>
      <c r="G33493" s="155">
        <v>45903</v>
      </c>
      <c r="H33493">
        <v>1</v>
      </c>
    </row>
    <row r="33494" spans="1:8" x14ac:dyDescent="0.25">
      <c r="A33494">
        <v>4861376</v>
      </c>
      <c r="B33494" t="s">
        <v>5638</v>
      </c>
      <c r="C33494" s="155">
        <v>18143</v>
      </c>
      <c r="D33494">
        <v>682824</v>
      </c>
      <c r="E33494" t="s">
        <v>1198</v>
      </c>
      <c r="F33494" t="s">
        <v>298</v>
      </c>
      <c r="G33494" s="155">
        <v>45903</v>
      </c>
      <c r="H33494">
        <v>1</v>
      </c>
    </row>
    <row r="33495" spans="1:8" x14ac:dyDescent="0.25">
      <c r="A33495">
        <v>4861375</v>
      </c>
      <c r="B33495" t="s">
        <v>3879</v>
      </c>
      <c r="C33495" s="155">
        <v>17685</v>
      </c>
      <c r="D33495">
        <v>618814</v>
      </c>
      <c r="E33495" t="s">
        <v>1996</v>
      </c>
      <c r="F33495" t="s">
        <v>69</v>
      </c>
      <c r="G33495" s="155">
        <v>45903</v>
      </c>
      <c r="H33495">
        <v>1</v>
      </c>
    </row>
    <row r="33496" spans="1:8" x14ac:dyDescent="0.25">
      <c r="A33496">
        <v>4861372</v>
      </c>
      <c r="B33496" t="s">
        <v>7615</v>
      </c>
      <c r="C33496" s="155">
        <v>15431</v>
      </c>
      <c r="D33496">
        <v>692938</v>
      </c>
      <c r="E33496" t="s">
        <v>1156</v>
      </c>
      <c r="F33496" t="s">
        <v>31</v>
      </c>
      <c r="G33496" s="155">
        <v>45903</v>
      </c>
      <c r="H33496">
        <v>1</v>
      </c>
    </row>
    <row r="33497" spans="1:8" x14ac:dyDescent="0.25">
      <c r="A33497">
        <v>4861371</v>
      </c>
      <c r="B33497" t="s">
        <v>4420</v>
      </c>
      <c r="C33497" s="155">
        <v>16025</v>
      </c>
      <c r="D33497">
        <v>608888</v>
      </c>
      <c r="E33497" t="s">
        <v>1867</v>
      </c>
      <c r="F33497" t="s">
        <v>81</v>
      </c>
      <c r="G33497" s="155">
        <v>45909</v>
      </c>
      <c r="H33497">
        <v>1</v>
      </c>
    </row>
    <row r="33498" spans="1:8" x14ac:dyDescent="0.25">
      <c r="A33498">
        <v>4861370</v>
      </c>
      <c r="B33498" t="s">
        <v>6368</v>
      </c>
      <c r="C33498" s="155">
        <v>37415</v>
      </c>
      <c r="D33498">
        <v>622932</v>
      </c>
      <c r="E33498" t="s">
        <v>1154</v>
      </c>
      <c r="F33498" t="s">
        <v>666</v>
      </c>
      <c r="G33498" s="155">
        <v>45903</v>
      </c>
      <c r="H33498">
        <v>1</v>
      </c>
    </row>
    <row r="33499" spans="1:8" x14ac:dyDescent="0.25">
      <c r="A33499">
        <v>4861369</v>
      </c>
      <c r="B33499" t="s">
        <v>7616</v>
      </c>
      <c r="C33499" s="155">
        <v>34277</v>
      </c>
      <c r="D33499">
        <v>665890</v>
      </c>
      <c r="E33499" t="s">
        <v>7617</v>
      </c>
      <c r="F33499" t="s">
        <v>56</v>
      </c>
      <c r="G33499" s="155">
        <v>45903</v>
      </c>
      <c r="H33499">
        <v>1</v>
      </c>
    </row>
    <row r="33500" spans="1:8" x14ac:dyDescent="0.25">
      <c r="A33500">
        <v>4861368</v>
      </c>
      <c r="B33500" t="s">
        <v>7618</v>
      </c>
      <c r="C33500" s="155">
        <v>22708</v>
      </c>
      <c r="D33500">
        <v>667814</v>
      </c>
      <c r="E33500" t="s">
        <v>1180</v>
      </c>
      <c r="F33500" t="s">
        <v>15</v>
      </c>
      <c r="G33500" s="155">
        <v>45903</v>
      </c>
      <c r="H33500">
        <v>1</v>
      </c>
    </row>
    <row r="33501" spans="1:8" x14ac:dyDescent="0.25">
      <c r="A33501">
        <v>4861366</v>
      </c>
      <c r="B33501" t="s">
        <v>7619</v>
      </c>
      <c r="C33501" s="155">
        <v>23580</v>
      </c>
      <c r="D33501">
        <v>610814</v>
      </c>
      <c r="E33501" t="s">
        <v>3642</v>
      </c>
      <c r="F33501" t="s">
        <v>300</v>
      </c>
      <c r="G33501" s="155">
        <v>45903</v>
      </c>
      <c r="H33501">
        <v>1</v>
      </c>
    </row>
    <row r="33502" spans="1:8" x14ac:dyDescent="0.25">
      <c r="A33502">
        <v>4861361</v>
      </c>
      <c r="B33502" t="s">
        <v>7620</v>
      </c>
      <c r="C33502" s="155">
        <v>20730</v>
      </c>
      <c r="D33502">
        <v>667688</v>
      </c>
      <c r="E33502" t="s">
        <v>1156</v>
      </c>
      <c r="F33502" t="s">
        <v>488</v>
      </c>
      <c r="G33502" s="155">
        <v>45901</v>
      </c>
      <c r="H33502">
        <v>1</v>
      </c>
    </row>
    <row r="33503" spans="1:8" x14ac:dyDescent="0.25">
      <c r="A33503">
        <v>4861360</v>
      </c>
      <c r="B33503" t="s">
        <v>6944</v>
      </c>
      <c r="C33503" s="155">
        <v>26184</v>
      </c>
      <c r="D33503">
        <v>667824</v>
      </c>
      <c r="E33503" t="s">
        <v>2976</v>
      </c>
      <c r="F33503" t="s">
        <v>430</v>
      </c>
      <c r="G33503" s="155">
        <v>45903</v>
      </c>
      <c r="H33503">
        <v>1</v>
      </c>
    </row>
    <row r="33504" spans="1:8" x14ac:dyDescent="0.25">
      <c r="A33504">
        <v>4861359</v>
      </c>
      <c r="B33504" t="s">
        <v>2476</v>
      </c>
      <c r="C33504" s="155">
        <v>16406</v>
      </c>
      <c r="D33504">
        <v>682824</v>
      </c>
      <c r="E33504" t="s">
        <v>1198</v>
      </c>
      <c r="F33504" t="s">
        <v>298</v>
      </c>
      <c r="G33504" s="155">
        <v>45903</v>
      </c>
      <c r="H33504">
        <v>1</v>
      </c>
    </row>
    <row r="33505" spans="1:8" x14ac:dyDescent="0.25">
      <c r="A33505">
        <v>4861358</v>
      </c>
      <c r="B33505" t="s">
        <v>7621</v>
      </c>
      <c r="C33505" s="155">
        <v>22892</v>
      </c>
      <c r="D33505">
        <v>667824</v>
      </c>
      <c r="E33505" t="s">
        <v>1170</v>
      </c>
      <c r="F33505" t="s">
        <v>328</v>
      </c>
      <c r="G33505" s="155">
        <v>45902</v>
      </c>
      <c r="H33505">
        <v>1</v>
      </c>
    </row>
    <row r="33506" spans="1:8" x14ac:dyDescent="0.25">
      <c r="A33506">
        <v>4861357</v>
      </c>
      <c r="B33506" t="s">
        <v>7622</v>
      </c>
      <c r="C33506" s="155">
        <v>27522</v>
      </c>
      <c r="D33506">
        <v>667814</v>
      </c>
      <c r="E33506" t="s">
        <v>1180</v>
      </c>
      <c r="F33506" t="s">
        <v>377</v>
      </c>
      <c r="G33506" s="155">
        <v>45903</v>
      </c>
      <c r="H33506">
        <v>1</v>
      </c>
    </row>
    <row r="33507" spans="1:8" x14ac:dyDescent="0.25">
      <c r="A33507">
        <v>4861356</v>
      </c>
      <c r="B33507" t="s">
        <v>6366</v>
      </c>
      <c r="C33507" s="155">
        <v>15145</v>
      </c>
      <c r="D33507">
        <v>667824</v>
      </c>
      <c r="E33507" t="s">
        <v>1174</v>
      </c>
      <c r="F33507" t="s">
        <v>328</v>
      </c>
      <c r="G33507" s="155">
        <v>45902</v>
      </c>
      <c r="H33507">
        <v>1</v>
      </c>
    </row>
    <row r="33508" spans="1:8" x14ac:dyDescent="0.25">
      <c r="A33508">
        <v>4861355</v>
      </c>
      <c r="B33508" t="s">
        <v>7623</v>
      </c>
      <c r="C33508" s="155">
        <v>34186</v>
      </c>
      <c r="D33508">
        <v>622804</v>
      </c>
      <c r="E33508" t="s">
        <v>2314</v>
      </c>
      <c r="F33508" t="s">
        <v>418</v>
      </c>
      <c r="G33508" s="155">
        <v>45903</v>
      </c>
      <c r="H33508">
        <v>1</v>
      </c>
    </row>
    <row r="33509" spans="1:8" x14ac:dyDescent="0.25">
      <c r="A33509">
        <v>4861354</v>
      </c>
      <c r="B33509" t="s">
        <v>2444</v>
      </c>
      <c r="C33509" s="155">
        <v>17948</v>
      </c>
      <c r="D33509">
        <v>682824</v>
      </c>
      <c r="E33509" t="s">
        <v>1198</v>
      </c>
      <c r="F33509" t="s">
        <v>298</v>
      </c>
      <c r="G33509" s="155">
        <v>45903</v>
      </c>
      <c r="H33509">
        <v>1</v>
      </c>
    </row>
    <row r="33510" spans="1:8" x14ac:dyDescent="0.25">
      <c r="A33510">
        <v>4861353</v>
      </c>
      <c r="B33510" t="s">
        <v>16325</v>
      </c>
      <c r="C33510" s="155">
        <v>31261</v>
      </c>
      <c r="D33510">
        <v>622865</v>
      </c>
      <c r="E33510" t="s">
        <v>592</v>
      </c>
      <c r="F33510" t="s">
        <v>24</v>
      </c>
      <c r="G33510" s="155">
        <v>45911</v>
      </c>
      <c r="H33510">
        <v>1</v>
      </c>
    </row>
    <row r="33511" spans="1:8" x14ac:dyDescent="0.25">
      <c r="A33511">
        <v>4861351</v>
      </c>
      <c r="B33511" t="s">
        <v>16326</v>
      </c>
      <c r="C33511" s="155">
        <v>30861</v>
      </c>
      <c r="D33511">
        <v>602888</v>
      </c>
      <c r="E33511" t="s">
        <v>1172</v>
      </c>
      <c r="F33511" t="s">
        <v>336</v>
      </c>
      <c r="G33511" s="155">
        <v>45911</v>
      </c>
      <c r="H33511">
        <v>1</v>
      </c>
    </row>
    <row r="33512" spans="1:8" x14ac:dyDescent="0.25">
      <c r="A33512">
        <v>4861349</v>
      </c>
      <c r="B33512" t="s">
        <v>7624</v>
      </c>
      <c r="C33512" s="155">
        <v>13930</v>
      </c>
      <c r="D33512">
        <v>682824</v>
      </c>
      <c r="E33512" t="s">
        <v>1198</v>
      </c>
      <c r="F33512" t="s">
        <v>298</v>
      </c>
      <c r="G33512" s="155">
        <v>45903</v>
      </c>
      <c r="H33512">
        <v>1</v>
      </c>
    </row>
    <row r="33513" spans="1:8" x14ac:dyDescent="0.25">
      <c r="A33513">
        <v>4861348</v>
      </c>
      <c r="B33513" t="s">
        <v>7625</v>
      </c>
      <c r="C33513" s="155">
        <v>18092</v>
      </c>
      <c r="D33513">
        <v>667824</v>
      </c>
      <c r="E33513" t="s">
        <v>4205</v>
      </c>
      <c r="F33513" t="s">
        <v>25</v>
      </c>
      <c r="G33513" s="155">
        <v>45903</v>
      </c>
      <c r="H33513">
        <v>1</v>
      </c>
    </row>
    <row r="33514" spans="1:8" x14ac:dyDescent="0.25">
      <c r="A33514">
        <v>4861346</v>
      </c>
      <c r="B33514" t="s">
        <v>19157</v>
      </c>
      <c r="C33514" s="155">
        <v>34590</v>
      </c>
      <c r="D33514">
        <v>620888</v>
      </c>
      <c r="E33514" t="s">
        <v>11235</v>
      </c>
      <c r="F33514" t="s">
        <v>424</v>
      </c>
      <c r="G33514" s="155">
        <v>45917</v>
      </c>
      <c r="H33514">
        <v>1</v>
      </c>
    </row>
    <row r="33515" spans="1:8" x14ac:dyDescent="0.25">
      <c r="A33515">
        <v>4861345</v>
      </c>
      <c r="B33515" t="s">
        <v>7626</v>
      </c>
      <c r="C33515" s="155">
        <v>38329</v>
      </c>
      <c r="D33515">
        <v>667888</v>
      </c>
      <c r="E33515" t="s">
        <v>1951</v>
      </c>
      <c r="F33515" t="s">
        <v>38</v>
      </c>
      <c r="G33515" s="155">
        <v>45908</v>
      </c>
      <c r="H33515">
        <v>1</v>
      </c>
    </row>
    <row r="33516" spans="1:8" x14ac:dyDescent="0.25">
      <c r="A33516">
        <v>4861344</v>
      </c>
      <c r="B33516" t="s">
        <v>7532</v>
      </c>
      <c r="C33516" s="155">
        <v>37421</v>
      </c>
      <c r="D33516">
        <v>622865</v>
      </c>
      <c r="E33516" t="s">
        <v>572</v>
      </c>
      <c r="F33516" t="s">
        <v>40</v>
      </c>
      <c r="G33516" s="155">
        <v>45905</v>
      </c>
      <c r="H33516">
        <v>1</v>
      </c>
    </row>
    <row r="33517" spans="1:8" x14ac:dyDescent="0.25">
      <c r="A33517">
        <v>4861341</v>
      </c>
      <c r="B33517" t="s">
        <v>19158</v>
      </c>
      <c r="C33517" s="155">
        <v>30573</v>
      </c>
      <c r="D33517">
        <v>622871</v>
      </c>
      <c r="E33517" t="s">
        <v>581</v>
      </c>
      <c r="F33517" t="s">
        <v>44</v>
      </c>
      <c r="G33517" s="155">
        <v>45903</v>
      </c>
      <c r="H33517">
        <v>1</v>
      </c>
    </row>
    <row r="33518" spans="1:8" x14ac:dyDescent="0.25">
      <c r="A33518">
        <v>4861337</v>
      </c>
      <c r="B33518" t="s">
        <v>7627</v>
      </c>
      <c r="C33518" s="155">
        <v>31139</v>
      </c>
      <c r="D33518">
        <v>667814</v>
      </c>
      <c r="E33518" t="s">
        <v>1172</v>
      </c>
      <c r="F33518" t="s">
        <v>377</v>
      </c>
      <c r="G33518" s="155">
        <v>45903</v>
      </c>
      <c r="H33518">
        <v>1</v>
      </c>
    </row>
    <row r="33519" spans="1:8" x14ac:dyDescent="0.25">
      <c r="A33519">
        <v>4861334</v>
      </c>
      <c r="B33519" t="s">
        <v>7628</v>
      </c>
      <c r="C33519" s="155">
        <v>31800</v>
      </c>
      <c r="D33519">
        <v>620814</v>
      </c>
      <c r="E33519" t="s">
        <v>2883</v>
      </c>
      <c r="F33519" t="s">
        <v>424</v>
      </c>
      <c r="G33519" s="155">
        <v>45903</v>
      </c>
      <c r="H33519">
        <v>1</v>
      </c>
    </row>
    <row r="33520" spans="1:8" x14ac:dyDescent="0.25">
      <c r="A33520">
        <v>4861332</v>
      </c>
      <c r="B33520" t="s">
        <v>7629</v>
      </c>
      <c r="C33520" s="155">
        <v>22515</v>
      </c>
      <c r="D33520">
        <v>621890</v>
      </c>
      <c r="E33520" t="s">
        <v>2653</v>
      </c>
      <c r="F33520" t="s">
        <v>337</v>
      </c>
      <c r="G33520" s="155">
        <v>45903</v>
      </c>
      <c r="H33520">
        <v>1</v>
      </c>
    </row>
    <row r="33521" spans="1:8" x14ac:dyDescent="0.25">
      <c r="A33521">
        <v>4861331</v>
      </c>
      <c r="B33521" t="s">
        <v>7630</v>
      </c>
      <c r="C33521" s="155">
        <v>20549</v>
      </c>
      <c r="D33521">
        <v>608814</v>
      </c>
      <c r="E33521" t="s">
        <v>1867</v>
      </c>
      <c r="F33521" t="s">
        <v>75</v>
      </c>
      <c r="G33521" s="155">
        <v>45903</v>
      </c>
      <c r="H33521">
        <v>1</v>
      </c>
    </row>
    <row r="33522" spans="1:8" x14ac:dyDescent="0.25">
      <c r="A33522">
        <v>4861330</v>
      </c>
      <c r="B33522" t="s">
        <v>7631</v>
      </c>
      <c r="C33522" s="155">
        <v>38344</v>
      </c>
      <c r="D33522">
        <v>667824</v>
      </c>
      <c r="E33522" t="s">
        <v>1951</v>
      </c>
      <c r="F33522" t="s">
        <v>492</v>
      </c>
      <c r="G33522" s="155">
        <v>45903</v>
      </c>
      <c r="H33522">
        <v>1</v>
      </c>
    </row>
    <row r="33523" spans="1:8" x14ac:dyDescent="0.25">
      <c r="A33523">
        <v>4861329</v>
      </c>
      <c r="B33523" t="s">
        <v>19159</v>
      </c>
      <c r="C33523" s="155">
        <v>21102</v>
      </c>
      <c r="D33523">
        <v>667984</v>
      </c>
      <c r="E33523" t="s">
        <v>1156</v>
      </c>
      <c r="F33523" t="s">
        <v>297</v>
      </c>
      <c r="G33523" s="155">
        <v>45903</v>
      </c>
      <c r="H33523">
        <v>1</v>
      </c>
    </row>
    <row r="33524" spans="1:8" x14ac:dyDescent="0.25">
      <c r="A33524">
        <v>4861328</v>
      </c>
      <c r="B33524" t="s">
        <v>7632</v>
      </c>
      <c r="C33524" s="155">
        <v>21535</v>
      </c>
      <c r="D33524">
        <v>620890</v>
      </c>
      <c r="E33524" t="s">
        <v>1863</v>
      </c>
      <c r="F33524" t="s">
        <v>54</v>
      </c>
      <c r="G33524" s="155">
        <v>45903</v>
      </c>
      <c r="H33524">
        <v>1</v>
      </c>
    </row>
    <row r="33525" spans="1:8" x14ac:dyDescent="0.25">
      <c r="A33525">
        <v>4861327</v>
      </c>
      <c r="B33525" t="s">
        <v>3997</v>
      </c>
      <c r="C33525" s="155">
        <v>17338</v>
      </c>
      <c r="D33525">
        <v>602984</v>
      </c>
      <c r="E33525" t="s">
        <v>1156</v>
      </c>
      <c r="F33525" t="s">
        <v>336</v>
      </c>
      <c r="G33525" s="155">
        <v>45903</v>
      </c>
      <c r="H33525">
        <v>1</v>
      </c>
    </row>
    <row r="33526" spans="1:8" x14ac:dyDescent="0.25">
      <c r="A33526">
        <v>4861326</v>
      </c>
      <c r="B33526" t="s">
        <v>7509</v>
      </c>
      <c r="C33526" s="155">
        <v>19773</v>
      </c>
      <c r="D33526">
        <v>600824</v>
      </c>
      <c r="E33526" t="s">
        <v>4456</v>
      </c>
      <c r="F33526" t="s">
        <v>59</v>
      </c>
      <c r="G33526" s="155">
        <v>45903</v>
      </c>
      <c r="H33526">
        <v>1</v>
      </c>
    </row>
    <row r="33527" spans="1:8" x14ac:dyDescent="0.25">
      <c r="A33527">
        <v>4861322</v>
      </c>
      <c r="B33527" t="s">
        <v>2263</v>
      </c>
      <c r="C33527" s="155">
        <v>18282</v>
      </c>
      <c r="D33527">
        <v>610888</v>
      </c>
      <c r="E33527" t="s">
        <v>10486</v>
      </c>
      <c r="F33527" t="s">
        <v>52</v>
      </c>
      <c r="G33527" s="155">
        <v>45912</v>
      </c>
      <c r="H33527">
        <v>1</v>
      </c>
    </row>
    <row r="33528" spans="1:8" x14ac:dyDescent="0.25">
      <c r="A33528">
        <v>4861321</v>
      </c>
      <c r="B33528" t="s">
        <v>7633</v>
      </c>
      <c r="C33528" s="155">
        <v>23985</v>
      </c>
      <c r="D33528">
        <v>620890</v>
      </c>
      <c r="E33528" t="s">
        <v>7634</v>
      </c>
      <c r="F33528" t="s">
        <v>54</v>
      </c>
      <c r="G33528" s="155">
        <v>45903</v>
      </c>
      <c r="H33528">
        <v>1</v>
      </c>
    </row>
    <row r="33529" spans="1:8" x14ac:dyDescent="0.25">
      <c r="A33529">
        <v>4861320</v>
      </c>
      <c r="B33529" t="s">
        <v>7635</v>
      </c>
      <c r="C33529" s="155">
        <v>26816</v>
      </c>
      <c r="D33529">
        <v>620814</v>
      </c>
      <c r="E33529" t="s">
        <v>2653</v>
      </c>
      <c r="F33529" t="s">
        <v>424</v>
      </c>
      <c r="G33529" s="155">
        <v>45903</v>
      </c>
      <c r="H33529">
        <v>1</v>
      </c>
    </row>
    <row r="33530" spans="1:8" x14ac:dyDescent="0.25">
      <c r="A33530">
        <v>4861318</v>
      </c>
      <c r="B33530" t="s">
        <v>7636</v>
      </c>
      <c r="C33530" s="155">
        <v>36545</v>
      </c>
      <c r="D33530">
        <v>665890</v>
      </c>
      <c r="E33530" t="s">
        <v>7637</v>
      </c>
      <c r="F33530" t="s">
        <v>56</v>
      </c>
      <c r="G33530" s="155">
        <v>45903</v>
      </c>
      <c r="H33530">
        <v>1</v>
      </c>
    </row>
    <row r="33531" spans="1:8" x14ac:dyDescent="0.25">
      <c r="A33531">
        <v>4861316</v>
      </c>
      <c r="B33531" t="s">
        <v>23913</v>
      </c>
      <c r="C33531" s="155">
        <v>17871</v>
      </c>
      <c r="D33531">
        <v>602984</v>
      </c>
      <c r="E33531" t="s">
        <v>1156</v>
      </c>
      <c r="F33531" t="s">
        <v>26</v>
      </c>
      <c r="G33531" s="155">
        <v>45903</v>
      </c>
      <c r="H33531">
        <v>1</v>
      </c>
    </row>
    <row r="33532" spans="1:8" x14ac:dyDescent="0.25">
      <c r="A33532">
        <v>4861315</v>
      </c>
      <c r="B33532" t="s">
        <v>7638</v>
      </c>
      <c r="C33532" s="155">
        <v>15150</v>
      </c>
      <c r="D33532">
        <v>620890</v>
      </c>
      <c r="E33532" t="s">
        <v>2646</v>
      </c>
      <c r="F33532" t="s">
        <v>54</v>
      </c>
      <c r="G33532" s="155">
        <v>45903</v>
      </c>
      <c r="H33532">
        <v>1</v>
      </c>
    </row>
    <row r="33533" spans="1:8" x14ac:dyDescent="0.25">
      <c r="A33533">
        <v>4861314</v>
      </c>
      <c r="B33533" t="s">
        <v>7639</v>
      </c>
      <c r="C33533" s="155">
        <v>19567</v>
      </c>
      <c r="D33533">
        <v>622871</v>
      </c>
      <c r="E33533" t="s">
        <v>2097</v>
      </c>
      <c r="F33533" t="s">
        <v>40</v>
      </c>
      <c r="G33533" s="155">
        <v>45903</v>
      </c>
      <c r="H33533">
        <v>1</v>
      </c>
    </row>
    <row r="33534" spans="1:8" x14ac:dyDescent="0.25">
      <c r="A33534">
        <v>4861313</v>
      </c>
      <c r="B33534" t="s">
        <v>7640</v>
      </c>
      <c r="C33534" s="155">
        <v>30992</v>
      </c>
      <c r="D33534">
        <v>667890</v>
      </c>
      <c r="E33534" t="s">
        <v>1180</v>
      </c>
      <c r="F33534" t="s">
        <v>377</v>
      </c>
      <c r="G33534" s="155">
        <v>45903</v>
      </c>
      <c r="H33534">
        <v>1</v>
      </c>
    </row>
    <row r="33535" spans="1:8" x14ac:dyDescent="0.25">
      <c r="A33535">
        <v>4861312</v>
      </c>
      <c r="B33535" t="s">
        <v>7641</v>
      </c>
      <c r="C33535" s="155">
        <v>30719</v>
      </c>
      <c r="D33535">
        <v>604890</v>
      </c>
      <c r="E33535" t="s">
        <v>1170</v>
      </c>
      <c r="F33535" t="s">
        <v>62</v>
      </c>
      <c r="G33535" s="155">
        <v>45903</v>
      </c>
      <c r="H33535">
        <v>1</v>
      </c>
    </row>
    <row r="33536" spans="1:8" x14ac:dyDescent="0.25">
      <c r="A33536">
        <v>4861310</v>
      </c>
      <c r="B33536" t="s">
        <v>7642</v>
      </c>
      <c r="C33536" s="155">
        <v>22175</v>
      </c>
      <c r="D33536">
        <v>610814</v>
      </c>
      <c r="E33536" t="s">
        <v>2009</v>
      </c>
      <c r="F33536" t="s">
        <v>52</v>
      </c>
      <c r="G33536" s="155">
        <v>45903</v>
      </c>
      <c r="H33536">
        <v>1</v>
      </c>
    </row>
    <row r="33537" spans="1:8" x14ac:dyDescent="0.25">
      <c r="A33537">
        <v>4861309</v>
      </c>
      <c r="B33537" t="s">
        <v>7643</v>
      </c>
      <c r="C33537" s="155">
        <v>15197</v>
      </c>
      <c r="D33537">
        <v>602888</v>
      </c>
      <c r="E33537" t="s">
        <v>2485</v>
      </c>
      <c r="F33537" t="s">
        <v>336</v>
      </c>
      <c r="G33537" s="155">
        <v>45908</v>
      </c>
      <c r="H33537">
        <v>1</v>
      </c>
    </row>
    <row r="33538" spans="1:8" x14ac:dyDescent="0.25">
      <c r="A33538">
        <v>4861308</v>
      </c>
      <c r="B33538" t="s">
        <v>7644</v>
      </c>
      <c r="C33538" s="155">
        <v>16782</v>
      </c>
      <c r="D33538">
        <v>667688</v>
      </c>
      <c r="E33538" t="s">
        <v>1156</v>
      </c>
      <c r="F33538" t="s">
        <v>15</v>
      </c>
      <c r="G33538" s="155">
        <v>45903</v>
      </c>
      <c r="H33538">
        <v>1</v>
      </c>
    </row>
    <row r="33539" spans="1:8" x14ac:dyDescent="0.25">
      <c r="A33539">
        <v>4861307</v>
      </c>
      <c r="B33539" t="s">
        <v>19160</v>
      </c>
      <c r="C33539" s="155">
        <v>24643</v>
      </c>
      <c r="D33539">
        <v>602984</v>
      </c>
      <c r="E33539" t="s">
        <v>1186</v>
      </c>
      <c r="F33539" t="s">
        <v>26</v>
      </c>
      <c r="G33539" s="155">
        <v>45903</v>
      </c>
      <c r="H33539">
        <v>1</v>
      </c>
    </row>
    <row r="33540" spans="1:8" x14ac:dyDescent="0.25">
      <c r="A33540">
        <v>4861306</v>
      </c>
      <c r="B33540" t="s">
        <v>4220</v>
      </c>
      <c r="C33540" s="155">
        <v>15287</v>
      </c>
      <c r="D33540">
        <v>667688</v>
      </c>
      <c r="E33540" t="s">
        <v>1156</v>
      </c>
      <c r="F33540" t="s">
        <v>15</v>
      </c>
      <c r="G33540" s="155">
        <v>45903</v>
      </c>
      <c r="H33540">
        <v>1</v>
      </c>
    </row>
    <row r="33541" spans="1:8" x14ac:dyDescent="0.25">
      <c r="A33541">
        <v>4861303</v>
      </c>
      <c r="B33541" t="s">
        <v>7645</v>
      </c>
      <c r="C33541" s="155">
        <v>29243</v>
      </c>
      <c r="D33541">
        <v>667934</v>
      </c>
      <c r="E33541" t="s">
        <v>2275</v>
      </c>
      <c r="F33541" t="s">
        <v>297</v>
      </c>
      <c r="G33541" s="155">
        <v>45903</v>
      </c>
      <c r="H33541">
        <v>1</v>
      </c>
    </row>
    <row r="33542" spans="1:8" x14ac:dyDescent="0.25">
      <c r="A33542">
        <v>4861302</v>
      </c>
      <c r="B33542" t="s">
        <v>10109</v>
      </c>
      <c r="C33542" s="155">
        <v>18162</v>
      </c>
      <c r="D33542">
        <v>620814</v>
      </c>
      <c r="E33542" t="s">
        <v>1863</v>
      </c>
      <c r="F33542" t="s">
        <v>54</v>
      </c>
      <c r="G33542" s="155">
        <v>45903</v>
      </c>
      <c r="H33542">
        <v>1</v>
      </c>
    </row>
    <row r="33543" spans="1:8" x14ac:dyDescent="0.25">
      <c r="A33543">
        <v>4861301</v>
      </c>
      <c r="B33543" t="s">
        <v>7646</v>
      </c>
      <c r="C33543" s="155">
        <v>29088</v>
      </c>
      <c r="D33543">
        <v>608890</v>
      </c>
      <c r="E33543" t="s">
        <v>3036</v>
      </c>
      <c r="F33543" t="s">
        <v>75</v>
      </c>
      <c r="G33543" s="155">
        <v>45903</v>
      </c>
      <c r="H33543">
        <v>1</v>
      </c>
    </row>
    <row r="33544" spans="1:8" x14ac:dyDescent="0.25">
      <c r="A33544">
        <v>4861300</v>
      </c>
      <c r="B33544" t="s">
        <v>6685</v>
      </c>
      <c r="C33544" s="155">
        <v>35401</v>
      </c>
      <c r="D33544">
        <v>667824</v>
      </c>
      <c r="E33544" t="s">
        <v>1180</v>
      </c>
      <c r="F33544" t="s">
        <v>377</v>
      </c>
      <c r="G33544" s="155">
        <v>45903</v>
      </c>
      <c r="H33544">
        <v>1</v>
      </c>
    </row>
    <row r="33545" spans="1:8" x14ac:dyDescent="0.25">
      <c r="A33545">
        <v>4861299</v>
      </c>
      <c r="B33545" t="s">
        <v>7647</v>
      </c>
      <c r="C33545" s="155">
        <v>31128</v>
      </c>
      <c r="D33545">
        <v>604890</v>
      </c>
      <c r="E33545" t="s">
        <v>1170</v>
      </c>
      <c r="F33545" t="s">
        <v>62</v>
      </c>
      <c r="G33545" s="155">
        <v>45903</v>
      </c>
      <c r="H33545">
        <v>1</v>
      </c>
    </row>
    <row r="33546" spans="1:8" x14ac:dyDescent="0.25">
      <c r="A33546">
        <v>4861298</v>
      </c>
      <c r="B33546" t="s">
        <v>7648</v>
      </c>
      <c r="C33546" s="155">
        <v>35965</v>
      </c>
      <c r="D33546">
        <v>665890</v>
      </c>
      <c r="E33546" t="s">
        <v>2348</v>
      </c>
      <c r="F33546" t="s">
        <v>56</v>
      </c>
      <c r="G33546" s="155">
        <v>45903</v>
      </c>
      <c r="H33546">
        <v>1</v>
      </c>
    </row>
    <row r="33547" spans="1:8" x14ac:dyDescent="0.25">
      <c r="A33547">
        <v>4861297</v>
      </c>
      <c r="B33547" t="s">
        <v>7649</v>
      </c>
      <c r="C33547" s="155">
        <v>25333</v>
      </c>
      <c r="D33547">
        <v>621982</v>
      </c>
      <c r="E33547" t="s">
        <v>3206</v>
      </c>
      <c r="F33547" t="s">
        <v>337</v>
      </c>
      <c r="G33547" s="155">
        <v>45903</v>
      </c>
      <c r="H33547">
        <v>1</v>
      </c>
    </row>
    <row r="33548" spans="1:8" x14ac:dyDescent="0.25">
      <c r="A33548">
        <v>4861294</v>
      </c>
      <c r="B33548" t="s">
        <v>7650</v>
      </c>
      <c r="C33548" s="155">
        <v>29513</v>
      </c>
      <c r="D33548">
        <v>608890</v>
      </c>
      <c r="E33548" t="s">
        <v>3036</v>
      </c>
      <c r="F33548" t="s">
        <v>75</v>
      </c>
      <c r="G33548" s="155">
        <v>45903</v>
      </c>
      <c r="H33548">
        <v>1</v>
      </c>
    </row>
    <row r="33549" spans="1:8" x14ac:dyDescent="0.25">
      <c r="A33549">
        <v>4861293</v>
      </c>
      <c r="B33549" t="s">
        <v>16327</v>
      </c>
      <c r="C33549" s="155">
        <v>25483</v>
      </c>
      <c r="D33549">
        <v>667888</v>
      </c>
      <c r="E33549" t="s">
        <v>1951</v>
      </c>
      <c r="F33549" t="s">
        <v>297</v>
      </c>
      <c r="G33549" s="155">
        <v>45915</v>
      </c>
      <c r="H33549">
        <v>1</v>
      </c>
    </row>
    <row r="33550" spans="1:8" x14ac:dyDescent="0.25">
      <c r="A33550">
        <v>4861292</v>
      </c>
      <c r="B33550" t="s">
        <v>7651</v>
      </c>
      <c r="C33550" s="155">
        <v>32249</v>
      </c>
      <c r="D33550">
        <v>667888</v>
      </c>
      <c r="E33550" t="s">
        <v>1170</v>
      </c>
      <c r="F33550" t="s">
        <v>21</v>
      </c>
      <c r="G33550" s="155">
        <v>45908</v>
      </c>
      <c r="H33550">
        <v>1</v>
      </c>
    </row>
    <row r="33551" spans="1:8" x14ac:dyDescent="0.25">
      <c r="A33551">
        <v>4861290</v>
      </c>
      <c r="B33551" t="s">
        <v>7652</v>
      </c>
      <c r="C33551" s="155">
        <v>22057</v>
      </c>
      <c r="D33551">
        <v>618888</v>
      </c>
      <c r="E33551" t="s">
        <v>2771</v>
      </c>
      <c r="F33551" t="s">
        <v>257</v>
      </c>
      <c r="G33551" s="155">
        <v>45903</v>
      </c>
      <c r="H33551">
        <v>1</v>
      </c>
    </row>
    <row r="33552" spans="1:8" x14ac:dyDescent="0.25">
      <c r="A33552">
        <v>4861288</v>
      </c>
      <c r="B33552" t="s">
        <v>2679</v>
      </c>
      <c r="C33552" s="155">
        <v>15445</v>
      </c>
      <c r="D33552">
        <v>667824</v>
      </c>
      <c r="E33552" t="s">
        <v>1156</v>
      </c>
      <c r="F33552" t="s">
        <v>297</v>
      </c>
      <c r="G33552" s="155">
        <v>45903</v>
      </c>
      <c r="H33552">
        <v>1</v>
      </c>
    </row>
    <row r="33553" spans="1:8" x14ac:dyDescent="0.25">
      <c r="A33553">
        <v>4861287</v>
      </c>
      <c r="B33553" t="s">
        <v>7653</v>
      </c>
      <c r="C33553" s="155">
        <v>21078</v>
      </c>
      <c r="D33553">
        <v>620814</v>
      </c>
      <c r="E33553" t="s">
        <v>7634</v>
      </c>
      <c r="F33553" t="s">
        <v>54</v>
      </c>
      <c r="G33553" s="155">
        <v>45903</v>
      </c>
      <c r="H33553">
        <v>1</v>
      </c>
    </row>
    <row r="33554" spans="1:8" x14ac:dyDescent="0.25">
      <c r="A33554">
        <v>4861286</v>
      </c>
      <c r="B33554" t="s">
        <v>3785</v>
      </c>
      <c r="C33554" s="155">
        <v>23613</v>
      </c>
      <c r="D33554">
        <v>602890</v>
      </c>
      <c r="E33554" t="s">
        <v>1156</v>
      </c>
      <c r="F33554" t="s">
        <v>485</v>
      </c>
      <c r="G33554" s="155">
        <v>45903</v>
      </c>
      <c r="H33554">
        <v>1</v>
      </c>
    </row>
    <row r="33555" spans="1:8" x14ac:dyDescent="0.25">
      <c r="A33555">
        <v>4861283</v>
      </c>
      <c r="B33555" t="s">
        <v>3858</v>
      </c>
      <c r="C33555" s="155">
        <v>14611</v>
      </c>
      <c r="D33555">
        <v>698966</v>
      </c>
      <c r="E33555" t="s">
        <v>2333</v>
      </c>
      <c r="F33555" t="s">
        <v>68</v>
      </c>
      <c r="G33555" s="155">
        <v>45903</v>
      </c>
      <c r="H33555">
        <v>1</v>
      </c>
    </row>
    <row r="33556" spans="1:8" x14ac:dyDescent="0.25">
      <c r="A33556">
        <v>4861282</v>
      </c>
      <c r="B33556" t="s">
        <v>7654</v>
      </c>
      <c r="C33556" s="155">
        <v>23077</v>
      </c>
      <c r="D33556">
        <v>667890</v>
      </c>
      <c r="E33556" t="s">
        <v>1172</v>
      </c>
      <c r="F33556" t="s">
        <v>377</v>
      </c>
      <c r="G33556" s="155">
        <v>45903</v>
      </c>
      <c r="H33556">
        <v>1</v>
      </c>
    </row>
    <row r="33557" spans="1:8" x14ac:dyDescent="0.25">
      <c r="A33557">
        <v>4861279</v>
      </c>
      <c r="B33557" t="s">
        <v>3854</v>
      </c>
      <c r="C33557" s="155">
        <v>17404</v>
      </c>
      <c r="D33557">
        <v>698966</v>
      </c>
      <c r="E33557" t="s">
        <v>2333</v>
      </c>
      <c r="F33557" t="s">
        <v>68</v>
      </c>
      <c r="G33557" s="155">
        <v>45903</v>
      </c>
      <c r="H33557">
        <v>1</v>
      </c>
    </row>
    <row r="33558" spans="1:8" x14ac:dyDescent="0.25">
      <c r="A33558">
        <v>4861278</v>
      </c>
      <c r="B33558" t="s">
        <v>3679</v>
      </c>
      <c r="C33558" s="155">
        <v>21816</v>
      </c>
      <c r="D33558">
        <v>682824</v>
      </c>
      <c r="E33558" t="s">
        <v>1192</v>
      </c>
      <c r="F33558" t="s">
        <v>64</v>
      </c>
      <c r="G33558" s="155">
        <v>45903</v>
      </c>
      <c r="H33558">
        <v>1</v>
      </c>
    </row>
    <row r="33559" spans="1:8" x14ac:dyDescent="0.25">
      <c r="A33559">
        <v>4861277</v>
      </c>
      <c r="B33559" t="s">
        <v>7655</v>
      </c>
      <c r="C33559" s="155">
        <v>19581</v>
      </c>
      <c r="D33559">
        <v>665888</v>
      </c>
      <c r="E33559" t="s">
        <v>2601</v>
      </c>
      <c r="F33559" t="s">
        <v>56</v>
      </c>
      <c r="G33559" s="155">
        <v>45909</v>
      </c>
      <c r="H33559">
        <v>1</v>
      </c>
    </row>
    <row r="33560" spans="1:8" x14ac:dyDescent="0.25">
      <c r="A33560">
        <v>4861276</v>
      </c>
      <c r="B33560" t="s">
        <v>3850</v>
      </c>
      <c r="C33560" s="155">
        <v>20459</v>
      </c>
      <c r="D33560">
        <v>698966</v>
      </c>
      <c r="E33560" t="s">
        <v>2333</v>
      </c>
      <c r="F33560" t="s">
        <v>68</v>
      </c>
      <c r="G33560" s="155">
        <v>45903</v>
      </c>
      <c r="H33560">
        <v>1</v>
      </c>
    </row>
    <row r="33561" spans="1:8" x14ac:dyDescent="0.25">
      <c r="A33561">
        <v>4861273</v>
      </c>
      <c r="B33561" t="s">
        <v>7656</v>
      </c>
      <c r="C33561" s="155">
        <v>32024</v>
      </c>
      <c r="D33561">
        <v>622871</v>
      </c>
      <c r="E33561" t="s">
        <v>586</v>
      </c>
      <c r="F33561" t="s">
        <v>40</v>
      </c>
      <c r="G33561" s="155">
        <v>45903</v>
      </c>
      <c r="H33561">
        <v>1</v>
      </c>
    </row>
    <row r="33562" spans="1:8" x14ac:dyDescent="0.25">
      <c r="A33562">
        <v>4861270</v>
      </c>
      <c r="B33562" t="s">
        <v>7657</v>
      </c>
      <c r="C33562" s="155">
        <v>27164</v>
      </c>
      <c r="D33562">
        <v>602888</v>
      </c>
      <c r="E33562" t="s">
        <v>1172</v>
      </c>
      <c r="F33562" t="s">
        <v>336</v>
      </c>
      <c r="G33562" s="155">
        <v>45905</v>
      </c>
      <c r="H33562">
        <v>1</v>
      </c>
    </row>
    <row r="33563" spans="1:8" x14ac:dyDescent="0.25">
      <c r="A33563">
        <v>4861269</v>
      </c>
      <c r="B33563" t="s">
        <v>7658</v>
      </c>
      <c r="C33563" s="155">
        <v>24682</v>
      </c>
      <c r="D33563">
        <v>667688</v>
      </c>
      <c r="E33563" t="s">
        <v>1156</v>
      </c>
      <c r="F33563" t="s">
        <v>15</v>
      </c>
      <c r="G33563" s="155">
        <v>45903</v>
      </c>
      <c r="H33563">
        <v>1</v>
      </c>
    </row>
    <row r="33564" spans="1:8" x14ac:dyDescent="0.25">
      <c r="A33564">
        <v>4861268</v>
      </c>
      <c r="B33564" t="s">
        <v>7593</v>
      </c>
      <c r="C33564" s="155">
        <v>28476</v>
      </c>
      <c r="D33564">
        <v>620814</v>
      </c>
      <c r="E33564" t="s">
        <v>7659</v>
      </c>
      <c r="F33564" t="s">
        <v>54</v>
      </c>
      <c r="G33564" s="155">
        <v>45903</v>
      </c>
      <c r="H33564">
        <v>1</v>
      </c>
    </row>
    <row r="33565" spans="1:8" x14ac:dyDescent="0.25">
      <c r="A33565">
        <v>4861267</v>
      </c>
      <c r="B33565" t="s">
        <v>7660</v>
      </c>
      <c r="C33565" s="155">
        <v>15447</v>
      </c>
      <c r="D33565">
        <v>682824</v>
      </c>
      <c r="E33565" t="s">
        <v>1156</v>
      </c>
      <c r="F33565" t="s">
        <v>64</v>
      </c>
      <c r="G33565" s="155">
        <v>45903</v>
      </c>
      <c r="H33565">
        <v>1</v>
      </c>
    </row>
    <row r="33566" spans="1:8" x14ac:dyDescent="0.25">
      <c r="A33566">
        <v>4861266</v>
      </c>
      <c r="B33566" t="s">
        <v>7585</v>
      </c>
      <c r="C33566" s="155">
        <v>23816</v>
      </c>
      <c r="D33566">
        <v>609888</v>
      </c>
      <c r="E33566" t="s">
        <v>23498</v>
      </c>
      <c r="F33566" t="s">
        <v>37</v>
      </c>
      <c r="G33566" s="155">
        <v>45908</v>
      </c>
      <c r="H33566">
        <v>1</v>
      </c>
    </row>
    <row r="33567" spans="1:8" x14ac:dyDescent="0.25">
      <c r="A33567">
        <v>4861265</v>
      </c>
      <c r="B33567" t="s">
        <v>19161</v>
      </c>
      <c r="C33567" s="155">
        <v>22950</v>
      </c>
      <c r="D33567">
        <v>667888</v>
      </c>
      <c r="E33567" t="s">
        <v>1951</v>
      </c>
      <c r="F33567" t="s">
        <v>394</v>
      </c>
      <c r="G33567" s="155">
        <v>45917</v>
      </c>
      <c r="H33567">
        <v>1</v>
      </c>
    </row>
    <row r="33568" spans="1:8" x14ac:dyDescent="0.25">
      <c r="A33568">
        <v>4861264</v>
      </c>
      <c r="B33568" t="s">
        <v>7661</v>
      </c>
      <c r="C33568" s="155">
        <v>21924</v>
      </c>
      <c r="D33568">
        <v>665888</v>
      </c>
      <c r="E33568" t="s">
        <v>2045</v>
      </c>
      <c r="F33568" t="s">
        <v>56</v>
      </c>
      <c r="G33568" s="155">
        <v>45909</v>
      </c>
      <c r="H33568">
        <v>1</v>
      </c>
    </row>
    <row r="33569" spans="1:8" x14ac:dyDescent="0.25">
      <c r="A33569">
        <v>4861262</v>
      </c>
      <c r="B33569" t="s">
        <v>7662</v>
      </c>
      <c r="C33569" s="155">
        <v>21472</v>
      </c>
      <c r="D33569">
        <v>682824</v>
      </c>
      <c r="E33569" t="s">
        <v>1156</v>
      </c>
      <c r="F33569" t="s">
        <v>64</v>
      </c>
      <c r="G33569" s="155">
        <v>45903</v>
      </c>
      <c r="H33569">
        <v>1</v>
      </c>
    </row>
    <row r="33570" spans="1:8" x14ac:dyDescent="0.25">
      <c r="A33570">
        <v>4861261</v>
      </c>
      <c r="B33570" t="s">
        <v>7574</v>
      </c>
      <c r="C33570" s="155">
        <v>15618</v>
      </c>
      <c r="D33570">
        <v>610814</v>
      </c>
      <c r="E33570" t="s">
        <v>2813</v>
      </c>
      <c r="F33570" t="s">
        <v>698</v>
      </c>
      <c r="G33570" s="155">
        <v>45903</v>
      </c>
      <c r="H33570">
        <v>1</v>
      </c>
    </row>
    <row r="33571" spans="1:8" x14ac:dyDescent="0.25">
      <c r="A33571">
        <v>4861260</v>
      </c>
      <c r="B33571" t="s">
        <v>5357</v>
      </c>
      <c r="C33571" s="155">
        <v>33642</v>
      </c>
      <c r="D33571">
        <v>622871</v>
      </c>
      <c r="E33571" t="s">
        <v>605</v>
      </c>
      <c r="F33571" t="s">
        <v>36</v>
      </c>
      <c r="G33571" s="155">
        <v>45903</v>
      </c>
      <c r="H33571">
        <v>1</v>
      </c>
    </row>
    <row r="33572" spans="1:8" x14ac:dyDescent="0.25">
      <c r="A33572">
        <v>4861259</v>
      </c>
      <c r="B33572" t="s">
        <v>7663</v>
      </c>
      <c r="C33572" s="155">
        <v>27074</v>
      </c>
      <c r="D33572">
        <v>667984</v>
      </c>
      <c r="E33572" t="s">
        <v>1156</v>
      </c>
      <c r="F33572" t="s">
        <v>377</v>
      </c>
      <c r="G33572" s="155">
        <v>45903</v>
      </c>
      <c r="H33572">
        <v>1</v>
      </c>
    </row>
    <row r="33573" spans="1:8" x14ac:dyDescent="0.25">
      <c r="A33573">
        <v>4861258</v>
      </c>
      <c r="B33573" t="s">
        <v>7664</v>
      </c>
      <c r="C33573" s="155">
        <v>21393</v>
      </c>
      <c r="D33573">
        <v>667890</v>
      </c>
      <c r="E33573" t="s">
        <v>7665</v>
      </c>
      <c r="F33573" t="s">
        <v>383</v>
      </c>
      <c r="G33573" s="155">
        <v>45903</v>
      </c>
      <c r="H33573">
        <v>1</v>
      </c>
    </row>
    <row r="33574" spans="1:8" x14ac:dyDescent="0.25">
      <c r="A33574">
        <v>4861256</v>
      </c>
      <c r="B33574" t="s">
        <v>7666</v>
      </c>
      <c r="C33574" s="155">
        <v>35126</v>
      </c>
      <c r="D33574">
        <v>620814</v>
      </c>
      <c r="E33574" t="s">
        <v>565</v>
      </c>
      <c r="F33574" t="s">
        <v>424</v>
      </c>
      <c r="G33574" s="155">
        <v>45903</v>
      </c>
      <c r="H33574">
        <v>1</v>
      </c>
    </row>
    <row r="33575" spans="1:8" x14ac:dyDescent="0.25">
      <c r="A33575">
        <v>4861254</v>
      </c>
      <c r="B33575" t="s">
        <v>2376</v>
      </c>
      <c r="C33575" s="155">
        <v>13301</v>
      </c>
      <c r="D33575">
        <v>698966</v>
      </c>
      <c r="E33575" t="s">
        <v>2333</v>
      </c>
      <c r="F33575" t="s">
        <v>68</v>
      </c>
      <c r="G33575" s="155">
        <v>45903</v>
      </c>
      <c r="H33575">
        <v>1</v>
      </c>
    </row>
    <row r="33576" spans="1:8" x14ac:dyDescent="0.25">
      <c r="A33576">
        <v>4861253</v>
      </c>
      <c r="B33576" t="s">
        <v>7667</v>
      </c>
      <c r="C33576" s="155">
        <v>37572</v>
      </c>
      <c r="D33576">
        <v>667814</v>
      </c>
      <c r="E33576" t="s">
        <v>1172</v>
      </c>
      <c r="F33576" t="s">
        <v>297</v>
      </c>
      <c r="G33576" s="155">
        <v>45903</v>
      </c>
      <c r="H33576">
        <v>1</v>
      </c>
    </row>
    <row r="33577" spans="1:8" x14ac:dyDescent="0.25">
      <c r="A33577">
        <v>4861252</v>
      </c>
      <c r="B33577" t="s">
        <v>7668</v>
      </c>
      <c r="C33577" s="155">
        <v>23126</v>
      </c>
      <c r="D33577">
        <v>667688</v>
      </c>
      <c r="E33577" t="s">
        <v>1156</v>
      </c>
      <c r="F33577" t="s">
        <v>15</v>
      </c>
      <c r="G33577" s="155">
        <v>45903</v>
      </c>
      <c r="H33577">
        <v>1</v>
      </c>
    </row>
    <row r="33578" spans="1:8" x14ac:dyDescent="0.25">
      <c r="A33578">
        <v>4861249</v>
      </c>
      <c r="B33578" t="s">
        <v>2934</v>
      </c>
      <c r="C33578" s="155">
        <v>17082</v>
      </c>
      <c r="D33578">
        <v>698966</v>
      </c>
      <c r="E33578" t="s">
        <v>2333</v>
      </c>
      <c r="F33578" t="s">
        <v>68</v>
      </c>
      <c r="G33578" s="155">
        <v>45903</v>
      </c>
      <c r="H33578">
        <v>1</v>
      </c>
    </row>
    <row r="33579" spans="1:8" x14ac:dyDescent="0.25">
      <c r="A33579">
        <v>4861248</v>
      </c>
      <c r="B33579" t="s">
        <v>5193</v>
      </c>
      <c r="C33579" s="155">
        <v>21260</v>
      </c>
      <c r="D33579">
        <v>621890</v>
      </c>
      <c r="E33579" t="s">
        <v>1793</v>
      </c>
      <c r="F33579" t="s">
        <v>337</v>
      </c>
      <c r="G33579" s="155">
        <v>45903</v>
      </c>
      <c r="H33579">
        <v>1</v>
      </c>
    </row>
    <row r="33580" spans="1:8" x14ac:dyDescent="0.25">
      <c r="A33580">
        <v>4861246</v>
      </c>
      <c r="B33580" t="s">
        <v>7669</v>
      </c>
      <c r="C33580" s="155">
        <v>30357</v>
      </c>
      <c r="D33580">
        <v>622932</v>
      </c>
      <c r="E33580" t="s">
        <v>7670</v>
      </c>
      <c r="F33580" t="s">
        <v>507</v>
      </c>
      <c r="G33580" s="155">
        <v>45903</v>
      </c>
      <c r="H33580">
        <v>1</v>
      </c>
    </row>
    <row r="33581" spans="1:8" x14ac:dyDescent="0.25">
      <c r="A33581">
        <v>4861243</v>
      </c>
      <c r="B33581" t="s">
        <v>7671</v>
      </c>
      <c r="C33581" s="155">
        <v>15567</v>
      </c>
      <c r="D33581">
        <v>682824</v>
      </c>
      <c r="E33581" t="s">
        <v>1156</v>
      </c>
      <c r="F33581" t="s">
        <v>64</v>
      </c>
      <c r="G33581" s="155">
        <v>45903</v>
      </c>
      <c r="H33581">
        <v>1</v>
      </c>
    </row>
    <row r="33582" spans="1:8" x14ac:dyDescent="0.25">
      <c r="A33582">
        <v>4861242</v>
      </c>
      <c r="B33582" t="s">
        <v>7672</v>
      </c>
      <c r="C33582" s="155">
        <v>37235</v>
      </c>
      <c r="D33582">
        <v>602984</v>
      </c>
      <c r="E33582" t="s">
        <v>2078</v>
      </c>
      <c r="F33582" t="s">
        <v>26</v>
      </c>
      <c r="G33582" s="155">
        <v>45903</v>
      </c>
      <c r="H33582">
        <v>1</v>
      </c>
    </row>
    <row r="33583" spans="1:8" x14ac:dyDescent="0.25">
      <c r="A33583">
        <v>4861241</v>
      </c>
      <c r="B33583" t="s">
        <v>7673</v>
      </c>
      <c r="C33583" s="155">
        <v>35555</v>
      </c>
      <c r="D33583">
        <v>665890</v>
      </c>
      <c r="E33583" t="s">
        <v>2794</v>
      </c>
      <c r="F33583" t="s">
        <v>56</v>
      </c>
      <c r="G33583" s="155">
        <v>45903</v>
      </c>
      <c r="H33583">
        <v>1</v>
      </c>
    </row>
    <row r="33584" spans="1:8" x14ac:dyDescent="0.25">
      <c r="A33584">
        <v>4861239</v>
      </c>
      <c r="B33584" t="s">
        <v>3759</v>
      </c>
      <c r="C33584" s="155">
        <v>17401</v>
      </c>
      <c r="D33584">
        <v>667984</v>
      </c>
      <c r="E33584" t="s">
        <v>1174</v>
      </c>
      <c r="F33584" t="s">
        <v>421</v>
      </c>
      <c r="G33584" s="155">
        <v>45903</v>
      </c>
      <c r="H33584">
        <v>1</v>
      </c>
    </row>
    <row r="33585" spans="1:8" x14ac:dyDescent="0.25">
      <c r="A33585">
        <v>4861238</v>
      </c>
      <c r="B33585" t="s">
        <v>19162</v>
      </c>
      <c r="C33585" s="155">
        <v>35611</v>
      </c>
      <c r="D33585">
        <v>617890</v>
      </c>
      <c r="E33585" t="s">
        <v>6918</v>
      </c>
      <c r="F33585" t="s">
        <v>382</v>
      </c>
      <c r="G33585" s="155">
        <v>45903</v>
      </c>
      <c r="H33585">
        <v>1</v>
      </c>
    </row>
    <row r="33586" spans="1:8" x14ac:dyDescent="0.25">
      <c r="A33586">
        <v>4861237</v>
      </c>
      <c r="B33586" t="s">
        <v>7674</v>
      </c>
      <c r="C33586" s="155">
        <v>23173</v>
      </c>
      <c r="D33586">
        <v>618888</v>
      </c>
      <c r="E33586" t="s">
        <v>2209</v>
      </c>
      <c r="F33586" t="s">
        <v>257</v>
      </c>
      <c r="G33586" s="155">
        <v>45903</v>
      </c>
      <c r="H33586">
        <v>1</v>
      </c>
    </row>
    <row r="33587" spans="1:8" x14ac:dyDescent="0.25">
      <c r="A33587">
        <v>4861236</v>
      </c>
      <c r="B33587" t="s">
        <v>5407</v>
      </c>
      <c r="C33587" s="155">
        <v>22876</v>
      </c>
      <c r="D33587">
        <v>698966</v>
      </c>
      <c r="E33587" t="s">
        <v>2333</v>
      </c>
      <c r="F33587" t="s">
        <v>68</v>
      </c>
      <c r="G33587" s="155">
        <v>45903</v>
      </c>
      <c r="H33587">
        <v>1</v>
      </c>
    </row>
    <row r="33588" spans="1:8" x14ac:dyDescent="0.25">
      <c r="A33588">
        <v>4861235</v>
      </c>
      <c r="B33588" t="s">
        <v>7675</v>
      </c>
      <c r="C33588" s="155">
        <v>14315</v>
      </c>
      <c r="D33588">
        <v>682824</v>
      </c>
      <c r="E33588" t="s">
        <v>1156</v>
      </c>
      <c r="F33588" t="s">
        <v>64</v>
      </c>
      <c r="G33588" s="155">
        <v>45903</v>
      </c>
      <c r="H33588">
        <v>1</v>
      </c>
    </row>
    <row r="33589" spans="1:8" x14ac:dyDescent="0.25">
      <c r="A33589">
        <v>4861233</v>
      </c>
      <c r="B33589" t="s">
        <v>19163</v>
      </c>
      <c r="C33589" s="155">
        <v>18773</v>
      </c>
      <c r="D33589">
        <v>602984</v>
      </c>
      <c r="E33589" t="s">
        <v>1186</v>
      </c>
      <c r="F33589" t="s">
        <v>26</v>
      </c>
      <c r="G33589" s="155">
        <v>45903</v>
      </c>
      <c r="H33589">
        <v>1</v>
      </c>
    </row>
    <row r="33590" spans="1:8" x14ac:dyDescent="0.25">
      <c r="A33590">
        <v>4861232</v>
      </c>
      <c r="B33590" t="s">
        <v>3837</v>
      </c>
      <c r="C33590" s="155">
        <v>17862</v>
      </c>
      <c r="D33590">
        <v>698966</v>
      </c>
      <c r="E33590" t="s">
        <v>2333</v>
      </c>
      <c r="F33590" t="s">
        <v>68</v>
      </c>
      <c r="G33590" s="155">
        <v>45903</v>
      </c>
      <c r="H33590">
        <v>1</v>
      </c>
    </row>
    <row r="33591" spans="1:8" x14ac:dyDescent="0.25">
      <c r="A33591">
        <v>4861231</v>
      </c>
      <c r="B33591" t="s">
        <v>7676</v>
      </c>
      <c r="C33591" s="155">
        <v>31550</v>
      </c>
      <c r="D33591">
        <v>622871</v>
      </c>
      <c r="E33591" t="s">
        <v>974</v>
      </c>
      <c r="F33591" t="s">
        <v>44</v>
      </c>
      <c r="G33591" s="155">
        <v>45903</v>
      </c>
      <c r="H33591">
        <v>1</v>
      </c>
    </row>
    <row r="33592" spans="1:8" x14ac:dyDescent="0.25">
      <c r="A33592">
        <v>4861229</v>
      </c>
      <c r="B33592" t="s">
        <v>7677</v>
      </c>
      <c r="C33592" s="155">
        <v>13694</v>
      </c>
      <c r="D33592">
        <v>667890</v>
      </c>
      <c r="E33592" t="s">
        <v>1192</v>
      </c>
      <c r="F33592" t="s">
        <v>43</v>
      </c>
      <c r="G33592" s="155">
        <v>45903</v>
      </c>
      <c r="H33592">
        <v>1</v>
      </c>
    </row>
    <row r="33593" spans="1:8" x14ac:dyDescent="0.25">
      <c r="A33593">
        <v>4861228</v>
      </c>
      <c r="B33593" t="s">
        <v>7678</v>
      </c>
      <c r="C33593" s="155">
        <v>32330</v>
      </c>
      <c r="D33593">
        <v>667814</v>
      </c>
      <c r="E33593" t="s">
        <v>1522</v>
      </c>
      <c r="F33593" t="s">
        <v>491</v>
      </c>
      <c r="G33593" s="155">
        <v>45903</v>
      </c>
      <c r="H33593">
        <v>1</v>
      </c>
    </row>
    <row r="33594" spans="1:8" x14ac:dyDescent="0.25">
      <c r="A33594">
        <v>4861227</v>
      </c>
      <c r="B33594" t="s">
        <v>3032</v>
      </c>
      <c r="C33594" s="155">
        <v>27852</v>
      </c>
      <c r="D33594">
        <v>667888</v>
      </c>
      <c r="E33594" t="s">
        <v>1180</v>
      </c>
      <c r="F33594" t="s">
        <v>495</v>
      </c>
      <c r="G33594" s="155">
        <v>45912</v>
      </c>
      <c r="H33594">
        <v>1</v>
      </c>
    </row>
    <row r="33595" spans="1:8" x14ac:dyDescent="0.25">
      <c r="A33595">
        <v>4861226</v>
      </c>
      <c r="B33595" t="s">
        <v>7679</v>
      </c>
      <c r="C33595" s="155">
        <v>32980</v>
      </c>
      <c r="D33595">
        <v>667688</v>
      </c>
      <c r="E33595" t="s">
        <v>1156</v>
      </c>
      <c r="F33595" t="s">
        <v>15</v>
      </c>
      <c r="G33595" s="155">
        <v>45903</v>
      </c>
      <c r="H33595">
        <v>1</v>
      </c>
    </row>
    <row r="33596" spans="1:8" x14ac:dyDescent="0.25">
      <c r="A33596">
        <v>4861225</v>
      </c>
      <c r="B33596" t="s">
        <v>3836</v>
      </c>
      <c r="C33596" s="155">
        <v>14548</v>
      </c>
      <c r="D33596">
        <v>698966</v>
      </c>
      <c r="E33596" t="s">
        <v>2333</v>
      </c>
      <c r="F33596" t="s">
        <v>68</v>
      </c>
      <c r="G33596" s="155">
        <v>45903</v>
      </c>
      <c r="H33596">
        <v>1</v>
      </c>
    </row>
    <row r="33597" spans="1:8" x14ac:dyDescent="0.25">
      <c r="A33597">
        <v>4861224</v>
      </c>
      <c r="B33597" t="s">
        <v>16324</v>
      </c>
      <c r="C33597" s="155">
        <v>23015</v>
      </c>
      <c r="D33597">
        <v>617890</v>
      </c>
      <c r="E33597" t="s">
        <v>3839</v>
      </c>
      <c r="F33597" t="s">
        <v>382</v>
      </c>
      <c r="G33597" s="155">
        <v>45903</v>
      </c>
      <c r="H33597">
        <v>1</v>
      </c>
    </row>
    <row r="33598" spans="1:8" x14ac:dyDescent="0.25">
      <c r="A33598">
        <v>4861222</v>
      </c>
      <c r="B33598" t="s">
        <v>16328</v>
      </c>
      <c r="C33598" s="155">
        <v>36813</v>
      </c>
      <c r="D33598">
        <v>622871</v>
      </c>
      <c r="E33598" t="s">
        <v>572</v>
      </c>
      <c r="F33598" t="s">
        <v>85</v>
      </c>
      <c r="G33598" s="155">
        <v>45903</v>
      </c>
      <c r="H33598">
        <v>1</v>
      </c>
    </row>
    <row r="33599" spans="1:8" x14ac:dyDescent="0.25">
      <c r="A33599">
        <v>4861221</v>
      </c>
      <c r="B33599" t="s">
        <v>7680</v>
      </c>
      <c r="C33599" s="155">
        <v>26294</v>
      </c>
      <c r="D33599">
        <v>667824</v>
      </c>
      <c r="E33599" t="s">
        <v>1156</v>
      </c>
      <c r="F33599" t="s">
        <v>319</v>
      </c>
      <c r="G33599" s="155">
        <v>45903</v>
      </c>
      <c r="H33599">
        <v>1</v>
      </c>
    </row>
    <row r="33600" spans="1:8" x14ac:dyDescent="0.25">
      <c r="A33600">
        <v>4861220</v>
      </c>
      <c r="B33600" t="s">
        <v>3832</v>
      </c>
      <c r="C33600" s="155">
        <v>19402</v>
      </c>
      <c r="D33600">
        <v>698966</v>
      </c>
      <c r="E33600" t="s">
        <v>2333</v>
      </c>
      <c r="F33600" t="s">
        <v>68</v>
      </c>
      <c r="G33600" s="155">
        <v>45903</v>
      </c>
      <c r="H33600">
        <v>1</v>
      </c>
    </row>
    <row r="33601" spans="1:8" x14ac:dyDescent="0.25">
      <c r="A33601">
        <v>4861219</v>
      </c>
      <c r="B33601" t="s">
        <v>1529</v>
      </c>
      <c r="C33601" s="155">
        <v>17406</v>
      </c>
      <c r="D33601">
        <v>667888</v>
      </c>
      <c r="E33601" t="s">
        <v>1192</v>
      </c>
      <c r="F33601" t="s">
        <v>27</v>
      </c>
      <c r="G33601" s="155">
        <v>45905</v>
      </c>
      <c r="H33601">
        <v>1</v>
      </c>
    </row>
    <row r="33602" spans="1:8" x14ac:dyDescent="0.25">
      <c r="A33602">
        <v>4861218</v>
      </c>
      <c r="B33602" t="s">
        <v>4769</v>
      </c>
      <c r="C33602" s="155">
        <v>18067</v>
      </c>
      <c r="D33602">
        <v>618888</v>
      </c>
      <c r="E33602" t="s">
        <v>2738</v>
      </c>
      <c r="F33602" t="s">
        <v>257</v>
      </c>
      <c r="G33602" s="155">
        <v>45903</v>
      </c>
      <c r="H33602">
        <v>1</v>
      </c>
    </row>
    <row r="33603" spans="1:8" x14ac:dyDescent="0.25">
      <c r="A33603">
        <v>4861217</v>
      </c>
      <c r="B33603" t="s">
        <v>7681</v>
      </c>
      <c r="C33603" s="155">
        <v>31297</v>
      </c>
      <c r="D33603">
        <v>622804</v>
      </c>
      <c r="E33603" t="s">
        <v>987</v>
      </c>
      <c r="F33603" t="s">
        <v>36</v>
      </c>
      <c r="G33603" s="155">
        <v>45903</v>
      </c>
      <c r="H33603">
        <v>1</v>
      </c>
    </row>
    <row r="33604" spans="1:8" x14ac:dyDescent="0.25">
      <c r="A33604">
        <v>4861216</v>
      </c>
      <c r="B33604" t="s">
        <v>7682</v>
      </c>
      <c r="C33604" s="155">
        <v>19508</v>
      </c>
      <c r="D33604">
        <v>667688</v>
      </c>
      <c r="E33604" t="s">
        <v>1156</v>
      </c>
      <c r="F33604" t="s">
        <v>15</v>
      </c>
      <c r="G33604" s="155">
        <v>45903</v>
      </c>
      <c r="H33604">
        <v>1</v>
      </c>
    </row>
    <row r="33605" spans="1:8" x14ac:dyDescent="0.25">
      <c r="A33605">
        <v>4861214</v>
      </c>
      <c r="B33605" t="s">
        <v>6775</v>
      </c>
      <c r="C33605" s="155">
        <v>16651</v>
      </c>
      <c r="D33605">
        <v>667824</v>
      </c>
      <c r="E33605" t="s">
        <v>1192</v>
      </c>
      <c r="F33605" t="s">
        <v>319</v>
      </c>
      <c r="G33605" s="155">
        <v>45903</v>
      </c>
      <c r="H33605">
        <v>1</v>
      </c>
    </row>
    <row r="33606" spans="1:8" x14ac:dyDescent="0.25">
      <c r="A33606">
        <v>4861211</v>
      </c>
      <c r="B33606" t="s">
        <v>16329</v>
      </c>
      <c r="C33606" s="155">
        <v>31637</v>
      </c>
      <c r="D33606">
        <v>667888</v>
      </c>
      <c r="E33606" t="s">
        <v>1951</v>
      </c>
      <c r="F33606" t="s">
        <v>414</v>
      </c>
      <c r="G33606" s="155">
        <v>45912</v>
      </c>
      <c r="H33606">
        <v>1</v>
      </c>
    </row>
    <row r="33607" spans="1:8" x14ac:dyDescent="0.25">
      <c r="A33607">
        <v>4861209</v>
      </c>
      <c r="B33607" t="s">
        <v>6428</v>
      </c>
      <c r="C33607" s="155">
        <v>20250</v>
      </c>
      <c r="D33607">
        <v>682824</v>
      </c>
      <c r="E33607" t="s">
        <v>1192</v>
      </c>
      <c r="F33607" t="s">
        <v>64</v>
      </c>
      <c r="G33607" s="155">
        <v>45903</v>
      </c>
      <c r="H33607">
        <v>1</v>
      </c>
    </row>
    <row r="33608" spans="1:8" x14ac:dyDescent="0.25">
      <c r="A33608">
        <v>4861206</v>
      </c>
      <c r="B33608" t="s">
        <v>6707</v>
      </c>
      <c r="C33608" s="155">
        <v>38532</v>
      </c>
      <c r="D33608">
        <v>667890</v>
      </c>
      <c r="E33608" t="s">
        <v>1383</v>
      </c>
      <c r="F33608" t="s">
        <v>501</v>
      </c>
      <c r="G33608" s="155">
        <v>45903</v>
      </c>
      <c r="H33608">
        <v>1</v>
      </c>
    </row>
    <row r="33609" spans="1:8" x14ac:dyDescent="0.25">
      <c r="A33609">
        <v>4861205</v>
      </c>
      <c r="B33609" t="s">
        <v>7674</v>
      </c>
      <c r="C33609" s="155">
        <v>23173</v>
      </c>
      <c r="D33609">
        <v>609890</v>
      </c>
      <c r="E33609" t="s">
        <v>4477</v>
      </c>
      <c r="F33609" t="s">
        <v>37</v>
      </c>
      <c r="G33609" s="155">
        <v>45903</v>
      </c>
      <c r="H33609">
        <v>1</v>
      </c>
    </row>
    <row r="33610" spans="1:8" x14ac:dyDescent="0.25">
      <c r="A33610">
        <v>4861203</v>
      </c>
      <c r="B33610" t="s">
        <v>7683</v>
      </c>
      <c r="C33610" s="155">
        <v>20146</v>
      </c>
      <c r="D33610">
        <v>682824</v>
      </c>
      <c r="E33610" t="s">
        <v>1192</v>
      </c>
      <c r="F33610" t="s">
        <v>64</v>
      </c>
      <c r="G33610" s="155">
        <v>45903</v>
      </c>
      <c r="H33610">
        <v>1</v>
      </c>
    </row>
    <row r="33611" spans="1:8" x14ac:dyDescent="0.25">
      <c r="A33611">
        <v>4861202</v>
      </c>
      <c r="B33611" t="s">
        <v>7684</v>
      </c>
      <c r="C33611" s="155">
        <v>24217</v>
      </c>
      <c r="D33611">
        <v>667688</v>
      </c>
      <c r="E33611" t="s">
        <v>1156</v>
      </c>
      <c r="F33611" t="s">
        <v>413</v>
      </c>
      <c r="G33611" s="155">
        <v>45903</v>
      </c>
      <c r="H33611">
        <v>1</v>
      </c>
    </row>
    <row r="33612" spans="1:8" x14ac:dyDescent="0.25">
      <c r="A33612">
        <v>4861201</v>
      </c>
      <c r="B33612" t="s">
        <v>7685</v>
      </c>
      <c r="C33612" s="155">
        <v>18799</v>
      </c>
      <c r="D33612">
        <v>620814</v>
      </c>
      <c r="E33612" t="s">
        <v>2856</v>
      </c>
      <c r="F33612" t="s">
        <v>424</v>
      </c>
      <c r="G33612" s="155">
        <v>45903</v>
      </c>
      <c r="H33612">
        <v>1</v>
      </c>
    </row>
    <row r="33613" spans="1:8" x14ac:dyDescent="0.25">
      <c r="A33613">
        <v>4861200</v>
      </c>
      <c r="B33613" t="s">
        <v>7581</v>
      </c>
      <c r="C33613" s="155">
        <v>34874</v>
      </c>
      <c r="D33613">
        <v>622865</v>
      </c>
      <c r="E33613" t="s">
        <v>987</v>
      </c>
      <c r="F33613" t="s">
        <v>19</v>
      </c>
      <c r="G33613" s="155">
        <v>45911</v>
      </c>
      <c r="H33613">
        <v>1</v>
      </c>
    </row>
    <row r="33614" spans="1:8" x14ac:dyDescent="0.25">
      <c r="A33614">
        <v>4861195</v>
      </c>
      <c r="B33614" t="s">
        <v>7686</v>
      </c>
      <c r="C33614" s="155">
        <v>25529</v>
      </c>
      <c r="D33614">
        <v>672890</v>
      </c>
      <c r="E33614" t="s">
        <v>2635</v>
      </c>
      <c r="F33614" t="s">
        <v>87</v>
      </c>
      <c r="G33614" s="155">
        <v>45903</v>
      </c>
      <c r="H33614">
        <v>1</v>
      </c>
    </row>
    <row r="33615" spans="1:8" x14ac:dyDescent="0.25">
      <c r="A33615">
        <v>4861194</v>
      </c>
      <c r="B33615" t="s">
        <v>3627</v>
      </c>
      <c r="C33615" s="155">
        <v>21677</v>
      </c>
      <c r="D33615">
        <v>667984</v>
      </c>
      <c r="E33615" t="s">
        <v>1174</v>
      </c>
      <c r="F33615" t="s">
        <v>21</v>
      </c>
      <c r="G33615" s="155">
        <v>45903</v>
      </c>
      <c r="H33615">
        <v>1</v>
      </c>
    </row>
    <row r="33616" spans="1:8" x14ac:dyDescent="0.25">
      <c r="A33616">
        <v>4861193</v>
      </c>
      <c r="B33616" t="s">
        <v>7687</v>
      </c>
      <c r="C33616" s="155">
        <v>18080</v>
      </c>
      <c r="D33616">
        <v>682824</v>
      </c>
      <c r="E33616" t="s">
        <v>1156</v>
      </c>
      <c r="F33616" t="s">
        <v>64</v>
      </c>
      <c r="G33616" s="155">
        <v>45903</v>
      </c>
      <c r="H33616">
        <v>1</v>
      </c>
    </row>
    <row r="33617" spans="1:8" x14ac:dyDescent="0.25">
      <c r="A33617">
        <v>4861192</v>
      </c>
      <c r="B33617" t="s">
        <v>7688</v>
      </c>
      <c r="C33617" s="155">
        <v>38301</v>
      </c>
      <c r="D33617">
        <v>667890</v>
      </c>
      <c r="E33617" t="s">
        <v>1222</v>
      </c>
      <c r="F33617" t="s">
        <v>501</v>
      </c>
      <c r="G33617" s="155">
        <v>45903</v>
      </c>
      <c r="H33617">
        <v>1</v>
      </c>
    </row>
    <row r="33618" spans="1:8" x14ac:dyDescent="0.25">
      <c r="A33618">
        <v>4861191</v>
      </c>
      <c r="B33618" t="s">
        <v>7689</v>
      </c>
      <c r="C33618" s="155">
        <v>28379</v>
      </c>
      <c r="D33618">
        <v>667814</v>
      </c>
      <c r="E33618" t="s">
        <v>1186</v>
      </c>
      <c r="F33618" t="s">
        <v>383</v>
      </c>
      <c r="G33618" s="155">
        <v>45903</v>
      </c>
      <c r="H33618">
        <v>1</v>
      </c>
    </row>
    <row r="33619" spans="1:8" x14ac:dyDescent="0.25">
      <c r="A33619">
        <v>4861190</v>
      </c>
      <c r="B33619" t="s">
        <v>7690</v>
      </c>
      <c r="C33619" s="155">
        <v>30305</v>
      </c>
      <c r="D33619">
        <v>621972</v>
      </c>
      <c r="E33619" t="s">
        <v>1793</v>
      </c>
      <c r="F33619" t="s">
        <v>337</v>
      </c>
      <c r="G33619" s="155">
        <v>45903</v>
      </c>
      <c r="H33619">
        <v>1</v>
      </c>
    </row>
    <row r="33620" spans="1:8" x14ac:dyDescent="0.25">
      <c r="A33620">
        <v>4861188</v>
      </c>
      <c r="B33620" t="s">
        <v>4538</v>
      </c>
      <c r="C33620" s="155">
        <v>19874</v>
      </c>
      <c r="D33620">
        <v>617888</v>
      </c>
      <c r="E33620" t="s">
        <v>9807</v>
      </c>
      <c r="F33620" t="s">
        <v>67</v>
      </c>
      <c r="G33620" s="155">
        <v>45915</v>
      </c>
      <c r="H33620">
        <v>1</v>
      </c>
    </row>
    <row r="33621" spans="1:8" x14ac:dyDescent="0.25">
      <c r="A33621">
        <v>4861187</v>
      </c>
      <c r="B33621" t="s">
        <v>7168</v>
      </c>
      <c r="C33621" s="155">
        <v>35645</v>
      </c>
      <c r="D33621">
        <v>608888</v>
      </c>
      <c r="E33621" t="s">
        <v>7951</v>
      </c>
      <c r="F33621" t="s">
        <v>75</v>
      </c>
      <c r="G33621" s="155">
        <v>45916</v>
      </c>
      <c r="H33621">
        <v>1</v>
      </c>
    </row>
    <row r="33622" spans="1:8" x14ac:dyDescent="0.25">
      <c r="A33622">
        <v>4861184</v>
      </c>
      <c r="B33622" t="s">
        <v>3852</v>
      </c>
      <c r="C33622" s="155">
        <v>16708</v>
      </c>
      <c r="D33622">
        <v>610814</v>
      </c>
      <c r="E33622" t="s">
        <v>2434</v>
      </c>
      <c r="F33622" t="s">
        <v>698</v>
      </c>
      <c r="G33622" s="155">
        <v>45903</v>
      </c>
      <c r="H33622">
        <v>1</v>
      </c>
    </row>
    <row r="33623" spans="1:8" x14ac:dyDescent="0.25">
      <c r="A33623">
        <v>4861182</v>
      </c>
      <c r="B33623" t="s">
        <v>7691</v>
      </c>
      <c r="C33623" s="155">
        <v>21420</v>
      </c>
      <c r="D33623">
        <v>621982</v>
      </c>
      <c r="E33623" t="s">
        <v>1973</v>
      </c>
      <c r="F33623" t="s">
        <v>73</v>
      </c>
      <c r="G33623" s="155">
        <v>45903</v>
      </c>
      <c r="H33623">
        <v>1</v>
      </c>
    </row>
    <row r="33624" spans="1:8" x14ac:dyDescent="0.25">
      <c r="A33624">
        <v>4861181</v>
      </c>
      <c r="B33624" t="s">
        <v>7692</v>
      </c>
      <c r="C33624" s="155">
        <v>16619</v>
      </c>
      <c r="D33624">
        <v>682824</v>
      </c>
      <c r="E33624" t="s">
        <v>1192</v>
      </c>
      <c r="F33624" t="s">
        <v>64</v>
      </c>
      <c r="G33624" s="155">
        <v>45903</v>
      </c>
      <c r="H33624">
        <v>1</v>
      </c>
    </row>
    <row r="33625" spans="1:8" x14ac:dyDescent="0.25">
      <c r="A33625">
        <v>4861180</v>
      </c>
      <c r="B33625" t="s">
        <v>7693</v>
      </c>
      <c r="C33625" s="155">
        <v>39219</v>
      </c>
      <c r="D33625">
        <v>667888</v>
      </c>
      <c r="E33625" t="s">
        <v>1951</v>
      </c>
      <c r="F33625" t="s">
        <v>439</v>
      </c>
      <c r="G33625" s="155">
        <v>45910</v>
      </c>
      <c r="H33625">
        <v>1</v>
      </c>
    </row>
    <row r="33626" spans="1:8" x14ac:dyDescent="0.25">
      <c r="A33626">
        <v>4861179</v>
      </c>
      <c r="B33626" t="s">
        <v>7694</v>
      </c>
      <c r="C33626" s="155">
        <v>37870</v>
      </c>
      <c r="D33626">
        <v>610814</v>
      </c>
      <c r="E33626" t="s">
        <v>4290</v>
      </c>
      <c r="F33626" t="s">
        <v>52</v>
      </c>
      <c r="G33626" s="155">
        <v>45903</v>
      </c>
      <c r="H33626">
        <v>1</v>
      </c>
    </row>
    <row r="33627" spans="1:8" x14ac:dyDescent="0.25">
      <c r="A33627">
        <v>4861177</v>
      </c>
      <c r="B33627" t="s">
        <v>14019</v>
      </c>
      <c r="C33627" s="155">
        <v>18594</v>
      </c>
      <c r="D33627">
        <v>667984</v>
      </c>
      <c r="E33627" t="s">
        <v>1156</v>
      </c>
      <c r="F33627" t="s">
        <v>487</v>
      </c>
      <c r="G33627" s="155">
        <v>45903</v>
      </c>
      <c r="H33627">
        <v>1</v>
      </c>
    </row>
    <row r="33628" spans="1:8" x14ac:dyDescent="0.25">
      <c r="A33628">
        <v>4861176</v>
      </c>
      <c r="B33628" t="s">
        <v>7695</v>
      </c>
      <c r="C33628" s="155">
        <v>11895</v>
      </c>
      <c r="D33628">
        <v>602984</v>
      </c>
      <c r="E33628" t="s">
        <v>1430</v>
      </c>
      <c r="F33628" t="s">
        <v>26</v>
      </c>
      <c r="G33628" s="155">
        <v>45903</v>
      </c>
      <c r="H33628">
        <v>1</v>
      </c>
    </row>
    <row r="33629" spans="1:8" x14ac:dyDescent="0.25">
      <c r="A33629">
        <v>4861174</v>
      </c>
      <c r="B33629" t="s">
        <v>7696</v>
      </c>
      <c r="C33629" s="155">
        <v>19925</v>
      </c>
      <c r="D33629">
        <v>667983</v>
      </c>
      <c r="E33629" t="s">
        <v>1189</v>
      </c>
      <c r="F33629" t="s">
        <v>377</v>
      </c>
      <c r="G33629" s="155">
        <v>45903</v>
      </c>
      <c r="H33629">
        <v>1</v>
      </c>
    </row>
    <row r="33630" spans="1:8" x14ac:dyDescent="0.25">
      <c r="A33630">
        <v>4861173</v>
      </c>
      <c r="B33630" t="s">
        <v>3794</v>
      </c>
      <c r="C33630" s="155">
        <v>16525</v>
      </c>
      <c r="D33630">
        <v>610814</v>
      </c>
      <c r="E33630" t="s">
        <v>2434</v>
      </c>
      <c r="F33630" t="s">
        <v>698</v>
      </c>
      <c r="G33630" s="155">
        <v>45903</v>
      </c>
      <c r="H33630">
        <v>1</v>
      </c>
    </row>
    <row r="33631" spans="1:8" x14ac:dyDescent="0.25">
      <c r="A33631">
        <v>4861172</v>
      </c>
      <c r="B33631" t="s">
        <v>3830</v>
      </c>
      <c r="C33631" s="155">
        <v>18049</v>
      </c>
      <c r="D33631">
        <v>698966</v>
      </c>
      <c r="E33631" t="s">
        <v>2333</v>
      </c>
      <c r="F33631" t="s">
        <v>68</v>
      </c>
      <c r="G33631" s="155">
        <v>45903</v>
      </c>
      <c r="H33631">
        <v>1</v>
      </c>
    </row>
    <row r="33632" spans="1:8" x14ac:dyDescent="0.25">
      <c r="A33632">
        <v>4861171</v>
      </c>
      <c r="B33632" t="s">
        <v>656</v>
      </c>
      <c r="C33632" s="155">
        <v>28603</v>
      </c>
      <c r="D33632">
        <v>667814</v>
      </c>
      <c r="E33632" t="s">
        <v>6732</v>
      </c>
      <c r="F33632" t="s">
        <v>319</v>
      </c>
      <c r="G33632" s="155">
        <v>45903</v>
      </c>
      <c r="H33632">
        <v>1</v>
      </c>
    </row>
    <row r="33633" spans="1:8" x14ac:dyDescent="0.25">
      <c r="A33633">
        <v>4861170</v>
      </c>
      <c r="B33633" t="s">
        <v>4814</v>
      </c>
      <c r="C33633" s="155">
        <v>17785</v>
      </c>
      <c r="D33633">
        <v>682824</v>
      </c>
      <c r="E33633" t="s">
        <v>1198</v>
      </c>
      <c r="F33633" t="s">
        <v>64</v>
      </c>
      <c r="G33633" s="155">
        <v>45903</v>
      </c>
      <c r="H33633">
        <v>1</v>
      </c>
    </row>
    <row r="33634" spans="1:8" x14ac:dyDescent="0.25">
      <c r="A33634">
        <v>4861168</v>
      </c>
      <c r="B33634" t="s">
        <v>7697</v>
      </c>
      <c r="C33634" s="155">
        <v>32742</v>
      </c>
      <c r="D33634">
        <v>620814</v>
      </c>
      <c r="E33634" t="s">
        <v>2856</v>
      </c>
      <c r="F33634" t="s">
        <v>54</v>
      </c>
      <c r="G33634" s="155">
        <v>45903</v>
      </c>
      <c r="H33634">
        <v>1</v>
      </c>
    </row>
    <row r="33635" spans="1:8" x14ac:dyDescent="0.25">
      <c r="A33635">
        <v>4861167</v>
      </c>
      <c r="B33635" t="s">
        <v>4349</v>
      </c>
      <c r="C33635" s="155">
        <v>14616</v>
      </c>
      <c r="D33635">
        <v>682824</v>
      </c>
      <c r="E33635" t="s">
        <v>1156</v>
      </c>
      <c r="F33635" t="s">
        <v>64</v>
      </c>
      <c r="G33635" s="155">
        <v>45903</v>
      </c>
      <c r="H33635">
        <v>1</v>
      </c>
    </row>
    <row r="33636" spans="1:8" x14ac:dyDescent="0.25">
      <c r="A33636">
        <v>4861166</v>
      </c>
      <c r="B33636" t="s">
        <v>7698</v>
      </c>
      <c r="C33636" s="155">
        <v>36668</v>
      </c>
      <c r="D33636">
        <v>672888</v>
      </c>
      <c r="E33636" t="s">
        <v>1180</v>
      </c>
      <c r="F33636" t="s">
        <v>307</v>
      </c>
      <c r="G33636" s="155">
        <v>45910</v>
      </c>
      <c r="H33636">
        <v>1</v>
      </c>
    </row>
    <row r="33637" spans="1:8" x14ac:dyDescent="0.25">
      <c r="A33637">
        <v>4861165</v>
      </c>
      <c r="B33637" t="s">
        <v>7699</v>
      </c>
      <c r="C33637" s="155">
        <v>14345</v>
      </c>
      <c r="D33637">
        <v>610814</v>
      </c>
      <c r="E33637" t="s">
        <v>2434</v>
      </c>
      <c r="F33637" t="s">
        <v>698</v>
      </c>
      <c r="G33637" s="155">
        <v>45903</v>
      </c>
      <c r="H33637">
        <v>1</v>
      </c>
    </row>
    <row r="33638" spans="1:8" x14ac:dyDescent="0.25">
      <c r="A33638">
        <v>4861164</v>
      </c>
      <c r="B33638" t="s">
        <v>7700</v>
      </c>
      <c r="C33638" s="155">
        <v>23031</v>
      </c>
      <c r="D33638">
        <v>610890</v>
      </c>
      <c r="E33638" t="s">
        <v>1226</v>
      </c>
      <c r="F33638" t="s">
        <v>39</v>
      </c>
      <c r="G33638" s="155">
        <v>45903</v>
      </c>
      <c r="H33638">
        <v>1</v>
      </c>
    </row>
    <row r="33639" spans="1:8" x14ac:dyDescent="0.25">
      <c r="A33639">
        <v>4861163</v>
      </c>
      <c r="B33639" t="s">
        <v>7701</v>
      </c>
      <c r="C33639" s="155">
        <v>34460</v>
      </c>
      <c r="D33639">
        <v>667888</v>
      </c>
      <c r="E33639" t="s">
        <v>1951</v>
      </c>
      <c r="F33639" t="s">
        <v>359</v>
      </c>
      <c r="G33639" s="155">
        <v>45905</v>
      </c>
      <c r="H33639">
        <v>1</v>
      </c>
    </row>
    <row r="33640" spans="1:8" x14ac:dyDescent="0.25">
      <c r="A33640">
        <v>4861160</v>
      </c>
      <c r="B33640" t="s">
        <v>7702</v>
      </c>
      <c r="C33640" s="155">
        <v>27090</v>
      </c>
      <c r="D33640">
        <v>667814</v>
      </c>
      <c r="E33640" t="s">
        <v>1180</v>
      </c>
      <c r="F33640" t="s">
        <v>319</v>
      </c>
      <c r="G33640" s="155">
        <v>45903</v>
      </c>
      <c r="H33640">
        <v>1</v>
      </c>
    </row>
    <row r="33641" spans="1:8" x14ac:dyDescent="0.25">
      <c r="A33641">
        <v>4861159</v>
      </c>
      <c r="B33641" t="s">
        <v>19164</v>
      </c>
      <c r="C33641" s="155">
        <v>24646</v>
      </c>
      <c r="D33641">
        <v>667888</v>
      </c>
      <c r="E33641" t="s">
        <v>1560</v>
      </c>
      <c r="F33641" t="s">
        <v>413</v>
      </c>
      <c r="G33641" s="155">
        <v>45916</v>
      </c>
      <c r="H33641">
        <v>1</v>
      </c>
    </row>
    <row r="33642" spans="1:8" x14ac:dyDescent="0.25">
      <c r="A33642">
        <v>4861158</v>
      </c>
      <c r="B33642" t="s">
        <v>23914</v>
      </c>
      <c r="C33642" s="155">
        <v>22292</v>
      </c>
      <c r="D33642">
        <v>667890</v>
      </c>
      <c r="E33642" t="s">
        <v>1156</v>
      </c>
      <c r="F33642" t="s">
        <v>491</v>
      </c>
      <c r="G33642" s="155">
        <v>45903</v>
      </c>
      <c r="H33642">
        <v>1</v>
      </c>
    </row>
    <row r="33643" spans="1:8" x14ac:dyDescent="0.25">
      <c r="A33643">
        <v>4861156</v>
      </c>
      <c r="B33643" t="s">
        <v>7703</v>
      </c>
      <c r="C33643" s="155">
        <v>14836</v>
      </c>
      <c r="D33643">
        <v>610814</v>
      </c>
      <c r="E33643" t="s">
        <v>2434</v>
      </c>
      <c r="F33643" t="s">
        <v>698</v>
      </c>
      <c r="G33643" s="155">
        <v>45903</v>
      </c>
      <c r="H33643">
        <v>1</v>
      </c>
    </row>
    <row r="33644" spans="1:8" x14ac:dyDescent="0.25">
      <c r="A33644">
        <v>4861152</v>
      </c>
      <c r="B33644" t="s">
        <v>7704</v>
      </c>
      <c r="C33644" s="155">
        <v>32140</v>
      </c>
      <c r="D33644">
        <v>667814</v>
      </c>
      <c r="E33644" t="s">
        <v>1180</v>
      </c>
      <c r="F33644" t="s">
        <v>319</v>
      </c>
      <c r="G33644" s="155">
        <v>45903</v>
      </c>
      <c r="H33644">
        <v>1</v>
      </c>
    </row>
    <row r="33645" spans="1:8" x14ac:dyDescent="0.25">
      <c r="A33645">
        <v>4861151</v>
      </c>
      <c r="B33645" t="s">
        <v>7705</v>
      </c>
      <c r="C33645" s="155">
        <v>22651</v>
      </c>
      <c r="D33645">
        <v>608814</v>
      </c>
      <c r="E33645" t="s">
        <v>1867</v>
      </c>
      <c r="F33645" t="s">
        <v>75</v>
      </c>
      <c r="G33645" s="155">
        <v>45903</v>
      </c>
      <c r="H33645">
        <v>1</v>
      </c>
    </row>
    <row r="33646" spans="1:8" x14ac:dyDescent="0.25">
      <c r="A33646">
        <v>4861150</v>
      </c>
      <c r="B33646" t="s">
        <v>6575</v>
      </c>
      <c r="C33646" s="155">
        <v>20188</v>
      </c>
      <c r="D33646">
        <v>667824</v>
      </c>
      <c r="E33646" t="s">
        <v>1156</v>
      </c>
      <c r="F33646" t="s">
        <v>439</v>
      </c>
      <c r="G33646" s="155">
        <v>45903</v>
      </c>
      <c r="H33646">
        <v>1</v>
      </c>
    </row>
    <row r="33647" spans="1:8" x14ac:dyDescent="0.25">
      <c r="A33647">
        <v>4861147</v>
      </c>
      <c r="B33647" t="s">
        <v>4764</v>
      </c>
      <c r="C33647" s="155">
        <v>30169</v>
      </c>
      <c r="D33647">
        <v>622865</v>
      </c>
      <c r="E33647" t="s">
        <v>572</v>
      </c>
      <c r="F33647" t="s">
        <v>254</v>
      </c>
      <c r="G33647" s="155">
        <v>45905</v>
      </c>
      <c r="H33647">
        <v>1</v>
      </c>
    </row>
    <row r="33648" spans="1:8" x14ac:dyDescent="0.25">
      <c r="A33648">
        <v>4861146</v>
      </c>
      <c r="B33648" t="s">
        <v>7706</v>
      </c>
      <c r="C33648" s="155">
        <v>23886</v>
      </c>
      <c r="D33648">
        <v>667688</v>
      </c>
      <c r="E33648" t="s">
        <v>1156</v>
      </c>
      <c r="F33648" t="s">
        <v>413</v>
      </c>
      <c r="G33648" s="155">
        <v>45903</v>
      </c>
      <c r="H33648">
        <v>1</v>
      </c>
    </row>
    <row r="33649" spans="1:8" x14ac:dyDescent="0.25">
      <c r="A33649">
        <v>4861145</v>
      </c>
      <c r="B33649" t="s">
        <v>7728</v>
      </c>
      <c r="C33649" s="155">
        <v>17888</v>
      </c>
      <c r="D33649">
        <v>608888</v>
      </c>
      <c r="E33649" t="s">
        <v>1189</v>
      </c>
      <c r="F33649" t="s">
        <v>75</v>
      </c>
      <c r="G33649" s="155">
        <v>45916</v>
      </c>
      <c r="H33649">
        <v>1</v>
      </c>
    </row>
    <row r="33650" spans="1:8" x14ac:dyDescent="0.25">
      <c r="A33650">
        <v>4861144</v>
      </c>
      <c r="B33650" t="s">
        <v>7707</v>
      </c>
      <c r="C33650" s="155">
        <v>19351</v>
      </c>
      <c r="D33650">
        <v>667814</v>
      </c>
      <c r="E33650" t="s">
        <v>1180</v>
      </c>
      <c r="F33650" t="s">
        <v>297</v>
      </c>
      <c r="G33650" s="155">
        <v>45903</v>
      </c>
      <c r="H33650">
        <v>1</v>
      </c>
    </row>
    <row r="33651" spans="1:8" x14ac:dyDescent="0.25">
      <c r="A33651">
        <v>4861142</v>
      </c>
      <c r="B33651" t="s">
        <v>10700</v>
      </c>
      <c r="C33651" s="155">
        <v>33256</v>
      </c>
      <c r="D33651">
        <v>622865</v>
      </c>
      <c r="E33651" t="s">
        <v>987</v>
      </c>
      <c r="F33651" t="s">
        <v>507</v>
      </c>
      <c r="G33651" s="155">
        <v>45912</v>
      </c>
      <c r="H33651">
        <v>1</v>
      </c>
    </row>
    <row r="33652" spans="1:8" x14ac:dyDescent="0.25">
      <c r="A33652">
        <v>4861140</v>
      </c>
      <c r="B33652" t="s">
        <v>6558</v>
      </c>
      <c r="C33652" s="155">
        <v>13917</v>
      </c>
      <c r="D33652">
        <v>610814</v>
      </c>
      <c r="E33652" t="s">
        <v>2434</v>
      </c>
      <c r="F33652" t="s">
        <v>698</v>
      </c>
      <c r="G33652" s="155">
        <v>45903</v>
      </c>
      <c r="H33652">
        <v>1</v>
      </c>
    </row>
    <row r="33653" spans="1:8" x14ac:dyDescent="0.25">
      <c r="A33653">
        <v>4861138</v>
      </c>
      <c r="B33653" t="s">
        <v>7708</v>
      </c>
      <c r="C33653" s="155">
        <v>20292</v>
      </c>
      <c r="D33653">
        <v>682824</v>
      </c>
      <c r="E33653" t="s">
        <v>1192</v>
      </c>
      <c r="F33653" t="s">
        <v>64</v>
      </c>
      <c r="G33653" s="155">
        <v>45903</v>
      </c>
      <c r="H33653">
        <v>1</v>
      </c>
    </row>
    <row r="33654" spans="1:8" x14ac:dyDescent="0.25">
      <c r="A33654">
        <v>4861136</v>
      </c>
      <c r="B33654" t="s">
        <v>7709</v>
      </c>
      <c r="C33654" s="155">
        <v>20633</v>
      </c>
      <c r="D33654">
        <v>602984</v>
      </c>
      <c r="E33654" t="s">
        <v>1156</v>
      </c>
      <c r="F33654" t="s">
        <v>336</v>
      </c>
      <c r="G33654" s="155">
        <v>45903</v>
      </c>
      <c r="H33654">
        <v>1</v>
      </c>
    </row>
    <row r="33655" spans="1:8" x14ac:dyDescent="0.25">
      <c r="A33655">
        <v>4861135</v>
      </c>
      <c r="B33655" t="s">
        <v>23780</v>
      </c>
      <c r="C33655" s="155">
        <v>26099</v>
      </c>
      <c r="D33655">
        <v>667984</v>
      </c>
      <c r="E33655" t="s">
        <v>1156</v>
      </c>
      <c r="F33655" t="s">
        <v>383</v>
      </c>
      <c r="G33655" s="155">
        <v>45903</v>
      </c>
      <c r="H33655">
        <v>1</v>
      </c>
    </row>
    <row r="33656" spans="1:8" x14ac:dyDescent="0.25">
      <c r="A33656">
        <v>4861133</v>
      </c>
      <c r="B33656" t="s">
        <v>7710</v>
      </c>
      <c r="C33656" s="155">
        <v>28662</v>
      </c>
      <c r="D33656">
        <v>610814</v>
      </c>
      <c r="E33656" t="s">
        <v>4753</v>
      </c>
      <c r="F33656" t="s">
        <v>52</v>
      </c>
      <c r="G33656" s="155">
        <v>45903</v>
      </c>
      <c r="H33656">
        <v>1</v>
      </c>
    </row>
    <row r="33657" spans="1:8" x14ac:dyDescent="0.25">
      <c r="A33657">
        <v>4861132</v>
      </c>
      <c r="B33657" t="s">
        <v>7467</v>
      </c>
      <c r="C33657" s="155">
        <v>32455</v>
      </c>
      <c r="D33657">
        <v>610888</v>
      </c>
      <c r="E33657" t="s">
        <v>1396</v>
      </c>
      <c r="F33657" t="s">
        <v>61</v>
      </c>
      <c r="G33657" s="155">
        <v>45916</v>
      </c>
      <c r="H33657">
        <v>1</v>
      </c>
    </row>
    <row r="33658" spans="1:8" x14ac:dyDescent="0.25">
      <c r="A33658">
        <v>4861131</v>
      </c>
      <c r="B33658" t="s">
        <v>7711</v>
      </c>
      <c r="C33658" s="155">
        <v>32317</v>
      </c>
      <c r="D33658">
        <v>667814</v>
      </c>
      <c r="E33658" t="s">
        <v>1222</v>
      </c>
      <c r="F33658" t="s">
        <v>27</v>
      </c>
      <c r="G33658" s="155">
        <v>45903</v>
      </c>
      <c r="H33658">
        <v>1</v>
      </c>
    </row>
    <row r="33659" spans="1:8" x14ac:dyDescent="0.25">
      <c r="A33659">
        <v>4861130</v>
      </c>
      <c r="B33659" t="s">
        <v>19165</v>
      </c>
      <c r="C33659" s="155">
        <v>30978</v>
      </c>
      <c r="D33659">
        <v>621888</v>
      </c>
      <c r="E33659" t="s">
        <v>2000</v>
      </c>
      <c r="F33659" t="s">
        <v>337</v>
      </c>
      <c r="G33659" s="155">
        <v>45916</v>
      </c>
      <c r="H33659">
        <v>1</v>
      </c>
    </row>
    <row r="33660" spans="1:8" x14ac:dyDescent="0.25">
      <c r="A33660">
        <v>4861129</v>
      </c>
      <c r="B33660" t="s">
        <v>7712</v>
      </c>
      <c r="C33660" s="155">
        <v>20892</v>
      </c>
      <c r="D33660">
        <v>672890</v>
      </c>
      <c r="E33660" t="s">
        <v>7713</v>
      </c>
      <c r="F33660" t="s">
        <v>87</v>
      </c>
      <c r="G33660" s="155">
        <v>45903</v>
      </c>
      <c r="H33660">
        <v>1</v>
      </c>
    </row>
    <row r="33661" spans="1:8" x14ac:dyDescent="0.25">
      <c r="A33661">
        <v>4861128</v>
      </c>
      <c r="B33661" t="s">
        <v>7714</v>
      </c>
      <c r="C33661" s="155">
        <v>18329</v>
      </c>
      <c r="D33661">
        <v>682824</v>
      </c>
      <c r="E33661" t="s">
        <v>1198</v>
      </c>
      <c r="F33661" t="s">
        <v>64</v>
      </c>
      <c r="G33661" s="155">
        <v>45903</v>
      </c>
      <c r="H33661">
        <v>1</v>
      </c>
    </row>
    <row r="33662" spans="1:8" x14ac:dyDescent="0.25">
      <c r="A33662">
        <v>4861127</v>
      </c>
      <c r="B33662" t="s">
        <v>3917</v>
      </c>
      <c r="C33662" s="155">
        <v>20158</v>
      </c>
      <c r="D33662">
        <v>667814</v>
      </c>
      <c r="E33662" t="s">
        <v>1208</v>
      </c>
      <c r="F33662" t="s">
        <v>377</v>
      </c>
      <c r="G33662" s="155">
        <v>45903</v>
      </c>
      <c r="H33662">
        <v>1</v>
      </c>
    </row>
    <row r="33663" spans="1:8" x14ac:dyDescent="0.25">
      <c r="A33663">
        <v>4861126</v>
      </c>
      <c r="B33663" t="s">
        <v>7715</v>
      </c>
      <c r="C33663" s="155">
        <v>18046</v>
      </c>
      <c r="D33663">
        <v>610814</v>
      </c>
      <c r="E33663" t="s">
        <v>2434</v>
      </c>
      <c r="F33663" t="s">
        <v>698</v>
      </c>
      <c r="G33663" s="155">
        <v>45903</v>
      </c>
      <c r="H33663">
        <v>1</v>
      </c>
    </row>
    <row r="33664" spans="1:8" x14ac:dyDescent="0.25">
      <c r="A33664">
        <v>4861125</v>
      </c>
      <c r="B33664" t="s">
        <v>16330</v>
      </c>
      <c r="C33664" s="155">
        <v>31934</v>
      </c>
      <c r="D33664">
        <v>622865</v>
      </c>
      <c r="E33664" t="s">
        <v>16331</v>
      </c>
      <c r="F33664" t="s">
        <v>442</v>
      </c>
      <c r="G33664" s="155">
        <v>45915</v>
      </c>
      <c r="H33664">
        <v>1</v>
      </c>
    </row>
    <row r="33665" spans="1:8" x14ac:dyDescent="0.25">
      <c r="A33665">
        <v>4861124</v>
      </c>
      <c r="B33665" t="s">
        <v>7655</v>
      </c>
      <c r="C33665" s="155">
        <v>19581</v>
      </c>
      <c r="D33665">
        <v>667888</v>
      </c>
      <c r="E33665" t="s">
        <v>1951</v>
      </c>
      <c r="F33665" t="s">
        <v>421</v>
      </c>
      <c r="G33665" s="155">
        <v>45908</v>
      </c>
      <c r="H33665">
        <v>1</v>
      </c>
    </row>
    <row r="33666" spans="1:8" x14ac:dyDescent="0.25">
      <c r="A33666">
        <v>4861122</v>
      </c>
      <c r="B33666" t="s">
        <v>23915</v>
      </c>
      <c r="C33666" s="155">
        <v>23969</v>
      </c>
      <c r="D33666">
        <v>617814</v>
      </c>
      <c r="E33666" t="s">
        <v>6092</v>
      </c>
      <c r="F33666" t="s">
        <v>382</v>
      </c>
      <c r="G33666" s="155">
        <v>45903</v>
      </c>
      <c r="H33666">
        <v>1</v>
      </c>
    </row>
    <row r="33667" spans="1:8" x14ac:dyDescent="0.25">
      <c r="A33667">
        <v>4861121</v>
      </c>
      <c r="B33667" t="s">
        <v>8304</v>
      </c>
      <c r="C33667" s="155">
        <v>25868</v>
      </c>
      <c r="D33667">
        <v>622865</v>
      </c>
      <c r="E33667" t="s">
        <v>2087</v>
      </c>
      <c r="F33667" t="s">
        <v>40</v>
      </c>
      <c r="G33667" s="155">
        <v>45915</v>
      </c>
      <c r="H33667">
        <v>1</v>
      </c>
    </row>
    <row r="33668" spans="1:8" x14ac:dyDescent="0.25">
      <c r="A33668">
        <v>4861120</v>
      </c>
      <c r="B33668" t="s">
        <v>7716</v>
      </c>
      <c r="C33668" s="155">
        <v>24672</v>
      </c>
      <c r="D33668">
        <v>667688</v>
      </c>
      <c r="E33668" t="s">
        <v>1156</v>
      </c>
      <c r="F33668" t="s">
        <v>413</v>
      </c>
      <c r="G33668" s="155">
        <v>45903</v>
      </c>
      <c r="H33668">
        <v>1</v>
      </c>
    </row>
    <row r="33669" spans="1:8" x14ac:dyDescent="0.25">
      <c r="A33669">
        <v>4861119</v>
      </c>
      <c r="B33669" t="s">
        <v>7717</v>
      </c>
      <c r="C33669" s="155">
        <v>20192</v>
      </c>
      <c r="D33669">
        <v>608977</v>
      </c>
      <c r="E33669" t="s">
        <v>1189</v>
      </c>
      <c r="F33669" t="s">
        <v>75</v>
      </c>
      <c r="G33669" s="155">
        <v>45903</v>
      </c>
      <c r="H33669">
        <v>1</v>
      </c>
    </row>
    <row r="33670" spans="1:8" x14ac:dyDescent="0.25">
      <c r="A33670">
        <v>4861118</v>
      </c>
      <c r="B33670" t="s">
        <v>7602</v>
      </c>
      <c r="C33670" s="155">
        <v>34646</v>
      </c>
      <c r="D33670">
        <v>600890</v>
      </c>
      <c r="E33670" t="s">
        <v>1172</v>
      </c>
      <c r="F33670" t="s">
        <v>5704</v>
      </c>
      <c r="G33670" s="155">
        <v>45903</v>
      </c>
      <c r="H33670">
        <v>1</v>
      </c>
    </row>
    <row r="33671" spans="1:8" x14ac:dyDescent="0.25">
      <c r="A33671">
        <v>4861116</v>
      </c>
      <c r="B33671" t="s">
        <v>7718</v>
      </c>
      <c r="C33671" s="155">
        <v>18023</v>
      </c>
      <c r="D33671">
        <v>610814</v>
      </c>
      <c r="E33671" t="s">
        <v>5212</v>
      </c>
      <c r="F33671" t="s">
        <v>698</v>
      </c>
      <c r="G33671" s="155">
        <v>45903</v>
      </c>
      <c r="H33671">
        <v>1</v>
      </c>
    </row>
    <row r="33672" spans="1:8" x14ac:dyDescent="0.25">
      <c r="A33672">
        <v>4861112</v>
      </c>
      <c r="B33672" t="s">
        <v>7719</v>
      </c>
      <c r="C33672" s="155">
        <v>35450</v>
      </c>
      <c r="D33672">
        <v>622865</v>
      </c>
      <c r="E33672" t="s">
        <v>572</v>
      </c>
      <c r="F33672" t="s">
        <v>358</v>
      </c>
      <c r="G33672" s="155">
        <v>45906</v>
      </c>
      <c r="H33672">
        <v>1</v>
      </c>
    </row>
    <row r="33673" spans="1:8" x14ac:dyDescent="0.25">
      <c r="A33673">
        <v>4861109</v>
      </c>
      <c r="B33673" t="s">
        <v>5159</v>
      </c>
      <c r="C33673" s="155">
        <v>16469</v>
      </c>
      <c r="D33673">
        <v>667890</v>
      </c>
      <c r="E33673" t="s">
        <v>1156</v>
      </c>
      <c r="F33673" t="s">
        <v>501</v>
      </c>
      <c r="G33673" s="155">
        <v>45903</v>
      </c>
      <c r="H33673">
        <v>1</v>
      </c>
    </row>
    <row r="33674" spans="1:8" x14ac:dyDescent="0.25">
      <c r="A33674">
        <v>4861107</v>
      </c>
      <c r="B33674" t="s">
        <v>3792</v>
      </c>
      <c r="C33674" s="155">
        <v>15290</v>
      </c>
      <c r="D33674">
        <v>698966</v>
      </c>
      <c r="E33674" t="s">
        <v>2333</v>
      </c>
      <c r="F33674" t="s">
        <v>68</v>
      </c>
      <c r="G33674" s="155">
        <v>45903</v>
      </c>
      <c r="H33674">
        <v>1</v>
      </c>
    </row>
    <row r="33675" spans="1:8" x14ac:dyDescent="0.25">
      <c r="A33675">
        <v>4861106</v>
      </c>
      <c r="B33675" t="s">
        <v>23916</v>
      </c>
      <c r="C33675" s="155">
        <v>23354</v>
      </c>
      <c r="D33675">
        <v>667890</v>
      </c>
      <c r="E33675" t="s">
        <v>1170</v>
      </c>
      <c r="F33675" t="s">
        <v>27</v>
      </c>
      <c r="G33675" s="155">
        <v>45903</v>
      </c>
      <c r="H33675">
        <v>1</v>
      </c>
    </row>
    <row r="33676" spans="1:8" x14ac:dyDescent="0.25">
      <c r="A33676">
        <v>4861104</v>
      </c>
      <c r="B33676" t="s">
        <v>19166</v>
      </c>
      <c r="C33676" s="155">
        <v>25636</v>
      </c>
      <c r="D33676">
        <v>621888</v>
      </c>
      <c r="E33676" t="s">
        <v>1793</v>
      </c>
      <c r="F33676" t="s">
        <v>337</v>
      </c>
      <c r="G33676" s="155">
        <v>45909</v>
      </c>
      <c r="H33676">
        <v>1</v>
      </c>
    </row>
    <row r="33677" spans="1:8" x14ac:dyDescent="0.25">
      <c r="A33677">
        <v>4861103</v>
      </c>
      <c r="B33677" t="s">
        <v>16332</v>
      </c>
      <c r="C33677" s="155">
        <v>36952</v>
      </c>
      <c r="D33677">
        <v>667888</v>
      </c>
      <c r="E33677" t="s">
        <v>1951</v>
      </c>
      <c r="F33677" t="s">
        <v>500</v>
      </c>
      <c r="G33677" s="155">
        <v>45912</v>
      </c>
      <c r="H33677">
        <v>1</v>
      </c>
    </row>
    <row r="33678" spans="1:8" x14ac:dyDescent="0.25">
      <c r="A33678">
        <v>4861098</v>
      </c>
      <c r="B33678" t="s">
        <v>7720</v>
      </c>
      <c r="C33678" s="155">
        <v>22257</v>
      </c>
      <c r="D33678">
        <v>667888</v>
      </c>
      <c r="E33678" t="s">
        <v>1522</v>
      </c>
      <c r="F33678" t="s">
        <v>12</v>
      </c>
      <c r="G33678" s="155">
        <v>45908</v>
      </c>
      <c r="H33678">
        <v>1</v>
      </c>
    </row>
    <row r="33679" spans="1:8" x14ac:dyDescent="0.25">
      <c r="A33679">
        <v>4861097</v>
      </c>
      <c r="B33679" t="s">
        <v>3795</v>
      </c>
      <c r="C33679" s="155">
        <v>19504</v>
      </c>
      <c r="D33679">
        <v>698966</v>
      </c>
      <c r="E33679" t="s">
        <v>2333</v>
      </c>
      <c r="F33679" t="s">
        <v>68</v>
      </c>
      <c r="G33679" s="155">
        <v>45903</v>
      </c>
      <c r="H33679">
        <v>1</v>
      </c>
    </row>
    <row r="33680" spans="1:8" x14ac:dyDescent="0.25">
      <c r="A33680">
        <v>4861096</v>
      </c>
      <c r="B33680" t="s">
        <v>2319</v>
      </c>
      <c r="C33680" s="155">
        <v>16993</v>
      </c>
      <c r="D33680">
        <v>682824</v>
      </c>
      <c r="E33680" t="s">
        <v>1156</v>
      </c>
      <c r="F33680" t="s">
        <v>64</v>
      </c>
      <c r="G33680" s="155">
        <v>45903</v>
      </c>
      <c r="H33680">
        <v>1</v>
      </c>
    </row>
    <row r="33681" spans="1:8" x14ac:dyDescent="0.25">
      <c r="A33681">
        <v>4861093</v>
      </c>
      <c r="B33681" t="s">
        <v>7721</v>
      </c>
      <c r="C33681" s="155">
        <v>19631</v>
      </c>
      <c r="D33681">
        <v>618888</v>
      </c>
      <c r="E33681" t="s">
        <v>2209</v>
      </c>
      <c r="F33681" t="s">
        <v>257</v>
      </c>
      <c r="G33681" s="155">
        <v>45903</v>
      </c>
      <c r="H33681">
        <v>1</v>
      </c>
    </row>
    <row r="33682" spans="1:8" x14ac:dyDescent="0.25">
      <c r="A33682">
        <v>4861090</v>
      </c>
      <c r="B33682" t="s">
        <v>7722</v>
      </c>
      <c r="C33682" s="155">
        <v>20344</v>
      </c>
      <c r="D33682">
        <v>667814</v>
      </c>
      <c r="E33682" t="s">
        <v>1180</v>
      </c>
      <c r="F33682" t="s">
        <v>319</v>
      </c>
      <c r="G33682" s="155">
        <v>45903</v>
      </c>
      <c r="H33682">
        <v>1</v>
      </c>
    </row>
    <row r="33683" spans="1:8" x14ac:dyDescent="0.25">
      <c r="A33683">
        <v>4861089</v>
      </c>
      <c r="B33683" t="s">
        <v>2440</v>
      </c>
      <c r="C33683" s="155">
        <v>18080</v>
      </c>
      <c r="D33683">
        <v>698966</v>
      </c>
      <c r="E33683" t="s">
        <v>2333</v>
      </c>
      <c r="F33683" t="s">
        <v>68</v>
      </c>
      <c r="G33683" s="155">
        <v>45903</v>
      </c>
      <c r="H33683">
        <v>1</v>
      </c>
    </row>
    <row r="33684" spans="1:8" x14ac:dyDescent="0.25">
      <c r="A33684">
        <v>4861086</v>
      </c>
      <c r="B33684" t="s">
        <v>2360</v>
      </c>
      <c r="C33684" s="155">
        <v>13723</v>
      </c>
      <c r="D33684">
        <v>620814</v>
      </c>
      <c r="E33684" t="s">
        <v>2653</v>
      </c>
      <c r="F33684" t="s">
        <v>424</v>
      </c>
      <c r="G33684" s="155">
        <v>45903</v>
      </c>
      <c r="H33684">
        <v>1</v>
      </c>
    </row>
    <row r="33685" spans="1:8" x14ac:dyDescent="0.25">
      <c r="A33685">
        <v>4861085</v>
      </c>
      <c r="B33685" t="s">
        <v>16333</v>
      </c>
      <c r="C33685" s="155">
        <v>32838</v>
      </c>
      <c r="D33685">
        <v>622865</v>
      </c>
      <c r="E33685" t="s">
        <v>581</v>
      </c>
      <c r="F33685" t="s">
        <v>480</v>
      </c>
      <c r="G33685" s="155">
        <v>45912</v>
      </c>
      <c r="H33685">
        <v>1</v>
      </c>
    </row>
    <row r="33686" spans="1:8" x14ac:dyDescent="0.25">
      <c r="A33686">
        <v>4861084</v>
      </c>
      <c r="B33686" t="s">
        <v>22196</v>
      </c>
      <c r="C33686" s="155">
        <v>28262</v>
      </c>
      <c r="D33686">
        <v>622865</v>
      </c>
      <c r="E33686" t="s">
        <v>515</v>
      </c>
      <c r="F33686" t="s">
        <v>507</v>
      </c>
      <c r="G33686" s="155">
        <v>45917</v>
      </c>
      <c r="H33686">
        <v>1</v>
      </c>
    </row>
    <row r="33687" spans="1:8" x14ac:dyDescent="0.25">
      <c r="A33687">
        <v>4861083</v>
      </c>
      <c r="B33687" t="s">
        <v>7723</v>
      </c>
      <c r="C33687" s="155">
        <v>36221</v>
      </c>
      <c r="D33687">
        <v>665890</v>
      </c>
      <c r="E33687" t="s">
        <v>2794</v>
      </c>
      <c r="F33687" t="s">
        <v>56</v>
      </c>
      <c r="G33687" s="155">
        <v>45903</v>
      </c>
      <c r="H33687">
        <v>1</v>
      </c>
    </row>
    <row r="33688" spans="1:8" x14ac:dyDescent="0.25">
      <c r="A33688">
        <v>4861082</v>
      </c>
      <c r="B33688" t="s">
        <v>5700</v>
      </c>
      <c r="C33688" s="155">
        <v>21003</v>
      </c>
      <c r="D33688">
        <v>667814</v>
      </c>
      <c r="E33688" t="s">
        <v>1186</v>
      </c>
      <c r="F33688" t="s">
        <v>421</v>
      </c>
      <c r="G33688" s="155">
        <v>45903</v>
      </c>
      <c r="H33688">
        <v>1</v>
      </c>
    </row>
    <row r="33689" spans="1:8" x14ac:dyDescent="0.25">
      <c r="A33689">
        <v>4861081</v>
      </c>
      <c r="B33689" t="s">
        <v>2169</v>
      </c>
      <c r="C33689" s="155">
        <v>21624</v>
      </c>
      <c r="D33689">
        <v>667983</v>
      </c>
      <c r="E33689" t="s">
        <v>1189</v>
      </c>
      <c r="F33689" t="s">
        <v>350</v>
      </c>
      <c r="G33689" s="155">
        <v>45903</v>
      </c>
      <c r="H33689">
        <v>1</v>
      </c>
    </row>
    <row r="33690" spans="1:8" x14ac:dyDescent="0.25">
      <c r="A33690">
        <v>4861080</v>
      </c>
      <c r="B33690" t="s">
        <v>6706</v>
      </c>
      <c r="C33690" s="155">
        <v>14864</v>
      </c>
      <c r="D33690">
        <v>698966</v>
      </c>
      <c r="E33690" t="s">
        <v>2333</v>
      </c>
      <c r="F33690" t="s">
        <v>68</v>
      </c>
      <c r="G33690" s="155">
        <v>45903</v>
      </c>
      <c r="H33690">
        <v>1</v>
      </c>
    </row>
    <row r="33691" spans="1:8" x14ac:dyDescent="0.25">
      <c r="A33691">
        <v>4861078</v>
      </c>
      <c r="B33691" t="s">
        <v>7724</v>
      </c>
      <c r="C33691" s="155">
        <v>21412</v>
      </c>
      <c r="D33691">
        <v>682824</v>
      </c>
      <c r="E33691" t="s">
        <v>1198</v>
      </c>
      <c r="F33691" t="s">
        <v>64</v>
      </c>
      <c r="G33691" s="155">
        <v>45903</v>
      </c>
      <c r="H33691">
        <v>1</v>
      </c>
    </row>
    <row r="33692" spans="1:8" x14ac:dyDescent="0.25">
      <c r="A33692">
        <v>4861077</v>
      </c>
      <c r="B33692" t="s">
        <v>2982</v>
      </c>
      <c r="C33692" s="155">
        <v>18546</v>
      </c>
      <c r="D33692">
        <v>667814</v>
      </c>
      <c r="E33692" t="s">
        <v>1180</v>
      </c>
      <c r="F33692" t="s">
        <v>319</v>
      </c>
      <c r="G33692" s="155">
        <v>45903</v>
      </c>
      <c r="H33692">
        <v>1</v>
      </c>
    </row>
    <row r="33693" spans="1:8" x14ac:dyDescent="0.25">
      <c r="A33693">
        <v>4861075</v>
      </c>
      <c r="B33693" t="s">
        <v>7725</v>
      </c>
      <c r="C33693" s="155">
        <v>27872</v>
      </c>
      <c r="D33693">
        <v>667814</v>
      </c>
      <c r="E33693" t="s">
        <v>1180</v>
      </c>
      <c r="F33693" t="s">
        <v>414</v>
      </c>
      <c r="G33693" s="155">
        <v>45903</v>
      </c>
      <c r="H33693">
        <v>1</v>
      </c>
    </row>
    <row r="33694" spans="1:8" x14ac:dyDescent="0.25">
      <c r="A33694">
        <v>4861071</v>
      </c>
      <c r="B33694" t="s">
        <v>7726</v>
      </c>
      <c r="C33694" s="155">
        <v>13937</v>
      </c>
      <c r="D33694">
        <v>667814</v>
      </c>
      <c r="E33694" t="s">
        <v>1180</v>
      </c>
      <c r="F33694" t="s">
        <v>319</v>
      </c>
      <c r="G33694" s="155">
        <v>45903</v>
      </c>
      <c r="H33694">
        <v>1</v>
      </c>
    </row>
    <row r="33695" spans="1:8" x14ac:dyDescent="0.25">
      <c r="A33695">
        <v>4861070</v>
      </c>
      <c r="B33695" t="s">
        <v>4268</v>
      </c>
      <c r="C33695" s="155">
        <v>21313</v>
      </c>
      <c r="D33695">
        <v>667984</v>
      </c>
      <c r="E33695" t="s">
        <v>1156</v>
      </c>
      <c r="F33695" t="s">
        <v>383</v>
      </c>
      <c r="G33695" s="155">
        <v>45903</v>
      </c>
      <c r="H33695">
        <v>1</v>
      </c>
    </row>
    <row r="33696" spans="1:8" x14ac:dyDescent="0.25">
      <c r="A33696">
        <v>4861068</v>
      </c>
      <c r="B33696" t="s">
        <v>7727</v>
      </c>
      <c r="C33696" s="155">
        <v>26483</v>
      </c>
      <c r="D33696">
        <v>667888</v>
      </c>
      <c r="E33696" t="s">
        <v>1951</v>
      </c>
      <c r="F33696" t="s">
        <v>413</v>
      </c>
      <c r="G33696" s="155">
        <v>45910</v>
      </c>
      <c r="H33696">
        <v>1</v>
      </c>
    </row>
    <row r="33697" spans="1:8" x14ac:dyDescent="0.25">
      <c r="A33697">
        <v>4861067</v>
      </c>
      <c r="B33697" t="s">
        <v>7728</v>
      </c>
      <c r="C33697" s="155">
        <v>17888</v>
      </c>
      <c r="D33697">
        <v>682824</v>
      </c>
      <c r="E33697" t="s">
        <v>1174</v>
      </c>
      <c r="F33697" t="s">
        <v>64</v>
      </c>
      <c r="G33697" s="155">
        <v>45903</v>
      </c>
      <c r="H33697">
        <v>1</v>
      </c>
    </row>
    <row r="33698" spans="1:8" x14ac:dyDescent="0.25">
      <c r="A33698">
        <v>4861066</v>
      </c>
      <c r="B33698" t="s">
        <v>5792</v>
      </c>
      <c r="C33698" s="155">
        <v>15694</v>
      </c>
      <c r="D33698">
        <v>618888</v>
      </c>
      <c r="E33698" t="s">
        <v>4507</v>
      </c>
      <c r="F33698" t="s">
        <v>257</v>
      </c>
      <c r="G33698" s="155">
        <v>45903</v>
      </c>
      <c r="H33698">
        <v>1</v>
      </c>
    </row>
    <row r="33699" spans="1:8" x14ac:dyDescent="0.25">
      <c r="A33699">
        <v>4861065</v>
      </c>
      <c r="B33699" t="s">
        <v>6772</v>
      </c>
      <c r="C33699" s="155">
        <v>24102</v>
      </c>
      <c r="D33699">
        <v>667814</v>
      </c>
      <c r="E33699" t="s">
        <v>1180</v>
      </c>
      <c r="F33699" t="s">
        <v>414</v>
      </c>
      <c r="G33699" s="155">
        <v>45903</v>
      </c>
      <c r="H33699">
        <v>1</v>
      </c>
    </row>
    <row r="33700" spans="1:8" x14ac:dyDescent="0.25">
      <c r="A33700">
        <v>4861063</v>
      </c>
      <c r="B33700" t="s">
        <v>7729</v>
      </c>
      <c r="C33700" s="155">
        <v>18963</v>
      </c>
      <c r="D33700">
        <v>610814</v>
      </c>
      <c r="E33700" t="s">
        <v>2434</v>
      </c>
      <c r="F33700" t="s">
        <v>61</v>
      </c>
      <c r="G33700" s="155">
        <v>45903</v>
      </c>
      <c r="H33700">
        <v>1</v>
      </c>
    </row>
    <row r="33701" spans="1:8" x14ac:dyDescent="0.25">
      <c r="A33701">
        <v>4861062</v>
      </c>
      <c r="B33701" t="s">
        <v>7700</v>
      </c>
      <c r="C33701" s="155">
        <v>23031</v>
      </c>
      <c r="D33701">
        <v>667984</v>
      </c>
      <c r="E33701" t="s">
        <v>1156</v>
      </c>
      <c r="F33701" t="s">
        <v>21</v>
      </c>
      <c r="G33701" s="155">
        <v>45903</v>
      </c>
      <c r="H33701">
        <v>1</v>
      </c>
    </row>
    <row r="33702" spans="1:8" x14ac:dyDescent="0.25">
      <c r="A33702">
        <v>4861061</v>
      </c>
      <c r="B33702" t="s">
        <v>7730</v>
      </c>
      <c r="C33702" s="155">
        <v>31587</v>
      </c>
      <c r="D33702">
        <v>667814</v>
      </c>
      <c r="E33702" t="s">
        <v>1180</v>
      </c>
      <c r="F33702" t="s">
        <v>319</v>
      </c>
      <c r="G33702" s="155">
        <v>45903</v>
      </c>
      <c r="H33702">
        <v>1</v>
      </c>
    </row>
    <row r="33703" spans="1:8" x14ac:dyDescent="0.25">
      <c r="A33703">
        <v>4861059</v>
      </c>
      <c r="B33703" t="s">
        <v>812</v>
      </c>
      <c r="C33703" s="155">
        <v>30083</v>
      </c>
      <c r="D33703">
        <v>622871</v>
      </c>
      <c r="E33703" t="s">
        <v>2087</v>
      </c>
      <c r="F33703" t="s">
        <v>507</v>
      </c>
      <c r="G33703" s="155">
        <v>45903</v>
      </c>
      <c r="H33703">
        <v>1</v>
      </c>
    </row>
    <row r="33704" spans="1:8" x14ac:dyDescent="0.25">
      <c r="A33704">
        <v>4861058</v>
      </c>
      <c r="B33704" t="s">
        <v>4832</v>
      </c>
      <c r="C33704" s="155">
        <v>26535</v>
      </c>
      <c r="D33704">
        <v>672890</v>
      </c>
      <c r="E33704" t="s">
        <v>2619</v>
      </c>
      <c r="F33704" t="s">
        <v>87</v>
      </c>
      <c r="G33704" s="155">
        <v>45903</v>
      </c>
      <c r="H33704">
        <v>1</v>
      </c>
    </row>
    <row r="33705" spans="1:8" x14ac:dyDescent="0.25">
      <c r="A33705">
        <v>4861057</v>
      </c>
      <c r="B33705" t="s">
        <v>7731</v>
      </c>
      <c r="C33705" s="155">
        <v>19822</v>
      </c>
      <c r="D33705">
        <v>682824</v>
      </c>
      <c r="E33705" t="s">
        <v>1198</v>
      </c>
      <c r="F33705" t="s">
        <v>64</v>
      </c>
      <c r="G33705" s="155">
        <v>45903</v>
      </c>
      <c r="H33705">
        <v>1</v>
      </c>
    </row>
    <row r="33706" spans="1:8" x14ac:dyDescent="0.25">
      <c r="A33706">
        <v>4861056</v>
      </c>
      <c r="B33706" t="s">
        <v>5050</v>
      </c>
      <c r="C33706" s="155">
        <v>14819</v>
      </c>
      <c r="D33706">
        <v>608814</v>
      </c>
      <c r="E33706" t="s">
        <v>5254</v>
      </c>
      <c r="F33706" t="s">
        <v>75</v>
      </c>
      <c r="G33706" s="155">
        <v>45903</v>
      </c>
      <c r="H33706">
        <v>1</v>
      </c>
    </row>
    <row r="33707" spans="1:8" x14ac:dyDescent="0.25">
      <c r="A33707">
        <v>4861054</v>
      </c>
      <c r="B33707" t="s">
        <v>7732</v>
      </c>
      <c r="C33707" s="155">
        <v>15599</v>
      </c>
      <c r="D33707">
        <v>667814</v>
      </c>
      <c r="E33707" t="s">
        <v>1180</v>
      </c>
      <c r="F33707" t="s">
        <v>319</v>
      </c>
      <c r="G33707" s="155">
        <v>45903</v>
      </c>
      <c r="H33707">
        <v>1</v>
      </c>
    </row>
    <row r="33708" spans="1:8" x14ac:dyDescent="0.25">
      <c r="A33708">
        <v>4861050</v>
      </c>
      <c r="B33708" t="s">
        <v>7733</v>
      </c>
      <c r="C33708" s="155">
        <v>20783</v>
      </c>
      <c r="D33708">
        <v>682824</v>
      </c>
      <c r="E33708" t="s">
        <v>1156</v>
      </c>
      <c r="F33708" t="s">
        <v>64</v>
      </c>
      <c r="G33708" s="155">
        <v>45903</v>
      </c>
      <c r="H33708">
        <v>1</v>
      </c>
    </row>
    <row r="33709" spans="1:8" x14ac:dyDescent="0.25">
      <c r="A33709">
        <v>4861049</v>
      </c>
      <c r="B33709" t="s">
        <v>16334</v>
      </c>
      <c r="C33709" s="155">
        <v>32510</v>
      </c>
      <c r="D33709">
        <v>622865</v>
      </c>
      <c r="E33709" t="s">
        <v>5871</v>
      </c>
      <c r="F33709" t="s">
        <v>44</v>
      </c>
      <c r="G33709" s="155">
        <v>45915</v>
      </c>
      <c r="H33709">
        <v>1</v>
      </c>
    </row>
    <row r="33710" spans="1:8" x14ac:dyDescent="0.25">
      <c r="A33710">
        <v>4861048</v>
      </c>
      <c r="B33710" t="s">
        <v>2430</v>
      </c>
      <c r="C33710" s="155">
        <v>19789</v>
      </c>
      <c r="D33710">
        <v>617888</v>
      </c>
      <c r="E33710" t="s">
        <v>13878</v>
      </c>
      <c r="F33710" t="s">
        <v>67</v>
      </c>
      <c r="G33710" s="155">
        <v>45911</v>
      </c>
      <c r="H33710">
        <v>1</v>
      </c>
    </row>
    <row r="33711" spans="1:8" x14ac:dyDescent="0.25">
      <c r="A33711">
        <v>4861047</v>
      </c>
      <c r="B33711" t="s">
        <v>7734</v>
      </c>
      <c r="C33711" s="155">
        <v>32545</v>
      </c>
      <c r="D33711">
        <v>665888</v>
      </c>
      <c r="E33711" t="s">
        <v>2348</v>
      </c>
      <c r="F33711" t="s">
        <v>56</v>
      </c>
      <c r="G33711" s="155">
        <v>45908</v>
      </c>
      <c r="H33711">
        <v>1</v>
      </c>
    </row>
    <row r="33712" spans="1:8" x14ac:dyDescent="0.25">
      <c r="A33712">
        <v>4861045</v>
      </c>
      <c r="B33712" t="s">
        <v>26480</v>
      </c>
      <c r="C33712" s="155">
        <v>23098</v>
      </c>
      <c r="D33712">
        <v>667888</v>
      </c>
      <c r="E33712" t="s">
        <v>1156</v>
      </c>
      <c r="F33712" t="s">
        <v>319</v>
      </c>
      <c r="G33712" s="155">
        <v>45923</v>
      </c>
      <c r="H33712">
        <v>1</v>
      </c>
    </row>
    <row r="33713" spans="1:8" x14ac:dyDescent="0.25">
      <c r="A33713">
        <v>4861044</v>
      </c>
      <c r="B33713" t="s">
        <v>6568</v>
      </c>
      <c r="C33713" s="155">
        <v>21829</v>
      </c>
      <c r="D33713">
        <v>682824</v>
      </c>
      <c r="E33713" t="s">
        <v>1156</v>
      </c>
      <c r="F33713" t="s">
        <v>64</v>
      </c>
      <c r="G33713" s="155">
        <v>45903</v>
      </c>
      <c r="H33713">
        <v>1</v>
      </c>
    </row>
    <row r="33714" spans="1:8" x14ac:dyDescent="0.25">
      <c r="A33714">
        <v>4861043</v>
      </c>
      <c r="B33714" t="s">
        <v>7735</v>
      </c>
      <c r="C33714" s="155">
        <v>23094</v>
      </c>
      <c r="D33714">
        <v>602814</v>
      </c>
      <c r="E33714" t="s">
        <v>1156</v>
      </c>
      <c r="F33714" t="s">
        <v>336</v>
      </c>
      <c r="G33714" s="155">
        <v>45903</v>
      </c>
      <c r="H33714">
        <v>1</v>
      </c>
    </row>
    <row r="33715" spans="1:8" x14ac:dyDescent="0.25">
      <c r="A33715">
        <v>4861042</v>
      </c>
      <c r="B33715" t="s">
        <v>5165</v>
      </c>
      <c r="C33715" s="155">
        <v>17599</v>
      </c>
      <c r="D33715">
        <v>610814</v>
      </c>
      <c r="E33715" t="s">
        <v>2434</v>
      </c>
      <c r="F33715" t="s">
        <v>52</v>
      </c>
      <c r="G33715" s="155">
        <v>45903</v>
      </c>
      <c r="H33715">
        <v>1</v>
      </c>
    </row>
    <row r="33716" spans="1:8" x14ac:dyDescent="0.25">
      <c r="A33716">
        <v>4861041</v>
      </c>
      <c r="B33716" t="s">
        <v>7030</v>
      </c>
      <c r="C33716" s="155">
        <v>20175</v>
      </c>
      <c r="D33716">
        <v>617972</v>
      </c>
      <c r="E33716" t="s">
        <v>7736</v>
      </c>
      <c r="F33716" t="s">
        <v>382</v>
      </c>
      <c r="G33716" s="155">
        <v>45903</v>
      </c>
      <c r="H33716">
        <v>1</v>
      </c>
    </row>
    <row r="33717" spans="1:8" x14ac:dyDescent="0.25">
      <c r="A33717">
        <v>4861039</v>
      </c>
      <c r="B33717" t="s">
        <v>7737</v>
      </c>
      <c r="C33717" s="155">
        <v>35261</v>
      </c>
      <c r="D33717">
        <v>667888</v>
      </c>
      <c r="E33717" t="s">
        <v>1930</v>
      </c>
      <c r="F33717" t="s">
        <v>377</v>
      </c>
      <c r="G33717" s="155">
        <v>45908</v>
      </c>
      <c r="H33717">
        <v>1</v>
      </c>
    </row>
    <row r="33718" spans="1:8" x14ac:dyDescent="0.25">
      <c r="A33718">
        <v>4861038</v>
      </c>
      <c r="B33718" t="s">
        <v>7738</v>
      </c>
      <c r="C33718" s="155">
        <v>20253</v>
      </c>
      <c r="D33718">
        <v>620814</v>
      </c>
      <c r="E33718" t="s">
        <v>4927</v>
      </c>
      <c r="F33718" t="s">
        <v>424</v>
      </c>
      <c r="G33718" s="155">
        <v>45903</v>
      </c>
      <c r="H33718">
        <v>1</v>
      </c>
    </row>
    <row r="33719" spans="1:8" x14ac:dyDescent="0.25">
      <c r="A33719">
        <v>4861034</v>
      </c>
      <c r="B33719" t="s">
        <v>13387</v>
      </c>
      <c r="C33719" s="155">
        <v>21690</v>
      </c>
      <c r="D33719">
        <v>617888</v>
      </c>
      <c r="E33719" t="s">
        <v>16037</v>
      </c>
      <c r="F33719" t="s">
        <v>67</v>
      </c>
      <c r="G33719" s="155">
        <v>45911</v>
      </c>
      <c r="H33719">
        <v>1</v>
      </c>
    </row>
    <row r="33720" spans="1:8" x14ac:dyDescent="0.25">
      <c r="A33720">
        <v>4861033</v>
      </c>
      <c r="B33720" t="s">
        <v>7739</v>
      </c>
      <c r="C33720" s="155">
        <v>18083</v>
      </c>
      <c r="D33720">
        <v>682824</v>
      </c>
      <c r="E33720" t="s">
        <v>1198</v>
      </c>
      <c r="F33720" t="s">
        <v>64</v>
      </c>
      <c r="G33720" s="155">
        <v>45903</v>
      </c>
      <c r="H33720">
        <v>1</v>
      </c>
    </row>
    <row r="33721" spans="1:8" x14ac:dyDescent="0.25">
      <c r="A33721">
        <v>4861031</v>
      </c>
      <c r="B33721" t="s">
        <v>2257</v>
      </c>
      <c r="C33721" s="155">
        <v>21525</v>
      </c>
      <c r="D33721">
        <v>667814</v>
      </c>
      <c r="E33721" t="s">
        <v>1180</v>
      </c>
      <c r="F33721" t="s">
        <v>439</v>
      </c>
      <c r="G33721" s="155">
        <v>45903</v>
      </c>
      <c r="H33721">
        <v>1</v>
      </c>
    </row>
    <row r="33722" spans="1:8" x14ac:dyDescent="0.25">
      <c r="A33722">
        <v>4861030</v>
      </c>
      <c r="B33722" t="s">
        <v>7740</v>
      </c>
      <c r="C33722" s="155">
        <v>33427</v>
      </c>
      <c r="D33722">
        <v>622865</v>
      </c>
      <c r="E33722" t="s">
        <v>987</v>
      </c>
      <c r="F33722" t="s">
        <v>442</v>
      </c>
      <c r="G33722" s="155">
        <v>45910</v>
      </c>
      <c r="H33722">
        <v>1</v>
      </c>
    </row>
    <row r="33723" spans="1:8" x14ac:dyDescent="0.25">
      <c r="A33723">
        <v>4861029</v>
      </c>
      <c r="B33723" t="s">
        <v>7741</v>
      </c>
      <c r="C33723" s="155">
        <v>22209</v>
      </c>
      <c r="D33723">
        <v>621982</v>
      </c>
      <c r="E33723" t="s">
        <v>4264</v>
      </c>
      <c r="F33723" t="s">
        <v>337</v>
      </c>
      <c r="G33723" s="155">
        <v>45903</v>
      </c>
      <c r="H33723">
        <v>1</v>
      </c>
    </row>
    <row r="33724" spans="1:8" x14ac:dyDescent="0.25">
      <c r="A33724">
        <v>4861028</v>
      </c>
      <c r="B33724" t="s">
        <v>9593</v>
      </c>
      <c r="C33724" s="155">
        <v>22661</v>
      </c>
      <c r="D33724">
        <v>667984</v>
      </c>
      <c r="E33724" t="s">
        <v>1192</v>
      </c>
      <c r="F33724" t="s">
        <v>386</v>
      </c>
      <c r="G33724" s="155">
        <v>45904</v>
      </c>
      <c r="H33724">
        <v>1</v>
      </c>
    </row>
    <row r="33725" spans="1:8" x14ac:dyDescent="0.25">
      <c r="A33725">
        <v>4861027</v>
      </c>
      <c r="B33725" t="s">
        <v>7127</v>
      </c>
      <c r="C33725" s="155">
        <v>28415</v>
      </c>
      <c r="D33725">
        <v>622804</v>
      </c>
      <c r="E33725" t="s">
        <v>2034</v>
      </c>
      <c r="F33725" t="s">
        <v>36</v>
      </c>
      <c r="G33725" s="155">
        <v>45903</v>
      </c>
      <c r="H33725">
        <v>1</v>
      </c>
    </row>
    <row r="33726" spans="1:8" x14ac:dyDescent="0.25">
      <c r="A33726">
        <v>4861024</v>
      </c>
      <c r="B33726" t="s">
        <v>2311</v>
      </c>
      <c r="C33726" s="155">
        <v>22987</v>
      </c>
      <c r="D33726">
        <v>610888</v>
      </c>
      <c r="E33726" t="s">
        <v>2175</v>
      </c>
      <c r="F33726" t="s">
        <v>61</v>
      </c>
      <c r="G33726" s="155">
        <v>45916</v>
      </c>
      <c r="H33726">
        <v>1</v>
      </c>
    </row>
    <row r="33727" spans="1:8" x14ac:dyDescent="0.25">
      <c r="A33727">
        <v>4861023</v>
      </c>
      <c r="B33727" t="s">
        <v>6461</v>
      </c>
      <c r="C33727" s="155">
        <v>19865</v>
      </c>
      <c r="D33727">
        <v>667814</v>
      </c>
      <c r="E33727" t="s">
        <v>1180</v>
      </c>
      <c r="F33727" t="s">
        <v>377</v>
      </c>
      <c r="G33727" s="155">
        <v>45903</v>
      </c>
      <c r="H33727">
        <v>1</v>
      </c>
    </row>
    <row r="33728" spans="1:8" x14ac:dyDescent="0.25">
      <c r="A33728">
        <v>4861022</v>
      </c>
      <c r="B33728" t="s">
        <v>7742</v>
      </c>
      <c r="C33728" s="155">
        <v>18456</v>
      </c>
      <c r="D33728">
        <v>667983</v>
      </c>
      <c r="E33728" t="s">
        <v>1189</v>
      </c>
      <c r="F33728" t="s">
        <v>350</v>
      </c>
      <c r="G33728" s="155">
        <v>45903</v>
      </c>
      <c r="H33728">
        <v>1</v>
      </c>
    </row>
    <row r="33729" spans="1:8" x14ac:dyDescent="0.25">
      <c r="A33729">
        <v>4861021</v>
      </c>
      <c r="B33729" t="s">
        <v>4418</v>
      </c>
      <c r="C33729" s="155">
        <v>35356</v>
      </c>
      <c r="D33729">
        <v>667824</v>
      </c>
      <c r="E33729" t="s">
        <v>2175</v>
      </c>
      <c r="F33729" t="s">
        <v>14</v>
      </c>
      <c r="G33729" s="155">
        <v>45903</v>
      </c>
      <c r="H33729">
        <v>1</v>
      </c>
    </row>
    <row r="33730" spans="1:8" x14ac:dyDescent="0.25">
      <c r="A33730">
        <v>4861019</v>
      </c>
      <c r="B33730" t="s">
        <v>7743</v>
      </c>
      <c r="C33730" s="155">
        <v>30835</v>
      </c>
      <c r="D33730">
        <v>610814</v>
      </c>
      <c r="E33730" t="s">
        <v>1170</v>
      </c>
      <c r="F33730" t="s">
        <v>61</v>
      </c>
      <c r="G33730" s="155">
        <v>45903</v>
      </c>
      <c r="H33730">
        <v>1</v>
      </c>
    </row>
    <row r="33731" spans="1:8" x14ac:dyDescent="0.25">
      <c r="A33731">
        <v>4861018</v>
      </c>
      <c r="B33731" t="s">
        <v>19167</v>
      </c>
      <c r="C33731" s="155">
        <v>15069</v>
      </c>
      <c r="D33731">
        <v>621888</v>
      </c>
      <c r="E33731" t="s">
        <v>2688</v>
      </c>
      <c r="F33731" t="s">
        <v>337</v>
      </c>
      <c r="G33731" s="155">
        <v>45909</v>
      </c>
      <c r="H33731">
        <v>1</v>
      </c>
    </row>
    <row r="33732" spans="1:8" x14ac:dyDescent="0.25">
      <c r="A33732">
        <v>4861017</v>
      </c>
      <c r="B33732" t="s">
        <v>9386</v>
      </c>
      <c r="C33732" s="155">
        <v>32081</v>
      </c>
      <c r="D33732">
        <v>667814</v>
      </c>
      <c r="E33732" t="s">
        <v>1172</v>
      </c>
      <c r="F33732" t="s">
        <v>21</v>
      </c>
      <c r="G33732" s="155">
        <v>45903</v>
      </c>
      <c r="H33732">
        <v>1</v>
      </c>
    </row>
    <row r="33733" spans="1:8" x14ac:dyDescent="0.25">
      <c r="A33733">
        <v>4861016</v>
      </c>
      <c r="B33733" t="s">
        <v>23917</v>
      </c>
      <c r="C33733" s="155">
        <v>12828</v>
      </c>
      <c r="D33733">
        <v>621890</v>
      </c>
      <c r="E33733" t="s">
        <v>7561</v>
      </c>
      <c r="F33733" t="s">
        <v>337</v>
      </c>
      <c r="G33733" s="155">
        <v>45903</v>
      </c>
      <c r="H33733">
        <v>1</v>
      </c>
    </row>
    <row r="33734" spans="1:8" x14ac:dyDescent="0.25">
      <c r="A33734">
        <v>4861015</v>
      </c>
      <c r="B33734" t="s">
        <v>3785</v>
      </c>
      <c r="C33734" s="155">
        <v>23613</v>
      </c>
      <c r="D33734">
        <v>667890</v>
      </c>
      <c r="E33734" t="s">
        <v>1156</v>
      </c>
      <c r="F33734" t="s">
        <v>377</v>
      </c>
      <c r="G33734" s="155">
        <v>45903</v>
      </c>
      <c r="H33734">
        <v>1</v>
      </c>
    </row>
    <row r="33735" spans="1:8" x14ac:dyDescent="0.25">
      <c r="A33735">
        <v>4861013</v>
      </c>
      <c r="B33735" t="s">
        <v>7744</v>
      </c>
      <c r="C33735" s="155">
        <v>21640</v>
      </c>
      <c r="D33735">
        <v>667824</v>
      </c>
      <c r="E33735" t="s">
        <v>1951</v>
      </c>
      <c r="F33735" t="s">
        <v>43</v>
      </c>
      <c r="G33735" s="155">
        <v>45903</v>
      </c>
      <c r="H33735">
        <v>1</v>
      </c>
    </row>
    <row r="33736" spans="1:8" x14ac:dyDescent="0.25">
      <c r="A33736">
        <v>4861012</v>
      </c>
      <c r="B33736" t="s">
        <v>7745</v>
      </c>
      <c r="C33736" s="155">
        <v>28854</v>
      </c>
      <c r="D33736">
        <v>622932</v>
      </c>
      <c r="E33736" t="s">
        <v>535</v>
      </c>
      <c r="F33736" t="s">
        <v>36</v>
      </c>
      <c r="G33736" s="155">
        <v>45903</v>
      </c>
      <c r="H33736">
        <v>1</v>
      </c>
    </row>
    <row r="33737" spans="1:8" x14ac:dyDescent="0.25">
      <c r="A33737">
        <v>4861009</v>
      </c>
      <c r="B33737" t="s">
        <v>7746</v>
      </c>
      <c r="C33737" s="155">
        <v>39188</v>
      </c>
      <c r="D33737">
        <v>667888</v>
      </c>
      <c r="E33737" t="s">
        <v>3210</v>
      </c>
      <c r="F33737" t="s">
        <v>402</v>
      </c>
      <c r="G33737" s="155">
        <v>45905</v>
      </c>
      <c r="H33737">
        <v>1</v>
      </c>
    </row>
    <row r="33738" spans="1:8" x14ac:dyDescent="0.25">
      <c r="A33738">
        <v>4861008</v>
      </c>
      <c r="B33738" t="s">
        <v>7624</v>
      </c>
      <c r="C33738" s="155">
        <v>13930</v>
      </c>
      <c r="D33738">
        <v>602984</v>
      </c>
      <c r="E33738" t="s">
        <v>1156</v>
      </c>
      <c r="F33738" t="s">
        <v>336</v>
      </c>
      <c r="G33738" s="155">
        <v>45903</v>
      </c>
      <c r="H33738">
        <v>1</v>
      </c>
    </row>
    <row r="33739" spans="1:8" x14ac:dyDescent="0.25">
      <c r="A33739">
        <v>4861006</v>
      </c>
      <c r="B33739" t="s">
        <v>7247</v>
      </c>
      <c r="C33739" s="155">
        <v>25018</v>
      </c>
      <c r="D33739">
        <v>618888</v>
      </c>
      <c r="E33739" t="s">
        <v>2209</v>
      </c>
      <c r="F33739" t="s">
        <v>257</v>
      </c>
      <c r="G33739" s="155">
        <v>45903</v>
      </c>
      <c r="H33739">
        <v>1</v>
      </c>
    </row>
    <row r="33740" spans="1:8" x14ac:dyDescent="0.25">
      <c r="A33740">
        <v>4861004</v>
      </c>
      <c r="B33740" t="s">
        <v>7747</v>
      </c>
      <c r="C33740" s="155">
        <v>27961</v>
      </c>
      <c r="D33740">
        <v>667814</v>
      </c>
      <c r="E33740" t="s">
        <v>1180</v>
      </c>
      <c r="F33740" t="s">
        <v>386</v>
      </c>
      <c r="G33740" s="155">
        <v>45903</v>
      </c>
      <c r="H33740">
        <v>1</v>
      </c>
    </row>
    <row r="33741" spans="1:8" x14ac:dyDescent="0.25">
      <c r="A33741">
        <v>4861002</v>
      </c>
      <c r="B33741" t="s">
        <v>13712</v>
      </c>
      <c r="C33741" s="155">
        <v>24950</v>
      </c>
      <c r="D33741">
        <v>667984</v>
      </c>
      <c r="E33741" t="s">
        <v>1156</v>
      </c>
      <c r="F33741" t="s">
        <v>491</v>
      </c>
      <c r="G33741" s="155">
        <v>45903</v>
      </c>
      <c r="H33741">
        <v>1</v>
      </c>
    </row>
    <row r="33742" spans="1:8" x14ac:dyDescent="0.25">
      <c r="A33742">
        <v>4861001</v>
      </c>
      <c r="B33742" t="s">
        <v>2473</v>
      </c>
      <c r="C33742" s="155">
        <v>28294</v>
      </c>
      <c r="D33742">
        <v>622865</v>
      </c>
      <c r="E33742" t="s">
        <v>581</v>
      </c>
      <c r="F33742" t="s">
        <v>19</v>
      </c>
      <c r="G33742" s="155">
        <v>45905</v>
      </c>
      <c r="H33742">
        <v>1</v>
      </c>
    </row>
    <row r="33743" spans="1:8" x14ac:dyDescent="0.25">
      <c r="A33743">
        <v>4860998</v>
      </c>
      <c r="B33743" t="s">
        <v>742</v>
      </c>
      <c r="C33743" s="155">
        <v>28259</v>
      </c>
      <c r="D33743">
        <v>667888</v>
      </c>
      <c r="E33743" t="s">
        <v>1951</v>
      </c>
      <c r="F33743" t="s">
        <v>454</v>
      </c>
      <c r="G33743" s="155">
        <v>45908</v>
      </c>
      <c r="H33743">
        <v>1</v>
      </c>
    </row>
    <row r="33744" spans="1:8" x14ac:dyDescent="0.25">
      <c r="A33744">
        <v>4860997</v>
      </c>
      <c r="B33744" t="s">
        <v>4199</v>
      </c>
      <c r="C33744" s="155">
        <v>33772</v>
      </c>
      <c r="D33744">
        <v>665932</v>
      </c>
      <c r="E33744" t="s">
        <v>506</v>
      </c>
      <c r="F33744" t="s">
        <v>56</v>
      </c>
      <c r="G33744" s="155">
        <v>45903</v>
      </c>
      <c r="H33744">
        <v>1</v>
      </c>
    </row>
    <row r="33745" spans="1:8" x14ac:dyDescent="0.25">
      <c r="A33745">
        <v>4860995</v>
      </c>
      <c r="B33745" t="s">
        <v>2444</v>
      </c>
      <c r="C33745" s="155">
        <v>17948</v>
      </c>
      <c r="D33745">
        <v>698966</v>
      </c>
      <c r="E33745" t="s">
        <v>2333</v>
      </c>
      <c r="F33745" t="s">
        <v>68</v>
      </c>
      <c r="G33745" s="155">
        <v>45903</v>
      </c>
      <c r="H33745">
        <v>1</v>
      </c>
    </row>
    <row r="33746" spans="1:8" x14ac:dyDescent="0.25">
      <c r="A33746">
        <v>4860994</v>
      </c>
      <c r="B33746" t="s">
        <v>6803</v>
      </c>
      <c r="C33746" s="155">
        <v>27149</v>
      </c>
      <c r="D33746">
        <v>672890</v>
      </c>
      <c r="E33746" t="s">
        <v>2668</v>
      </c>
      <c r="F33746" t="s">
        <v>87</v>
      </c>
      <c r="G33746" s="155">
        <v>45903</v>
      </c>
      <c r="H33746">
        <v>1</v>
      </c>
    </row>
    <row r="33747" spans="1:8" x14ac:dyDescent="0.25">
      <c r="A33747">
        <v>4860993</v>
      </c>
      <c r="B33747" t="s">
        <v>7748</v>
      </c>
      <c r="C33747" s="155">
        <v>30193</v>
      </c>
      <c r="D33747">
        <v>665932</v>
      </c>
      <c r="E33747" t="s">
        <v>506</v>
      </c>
      <c r="F33747" t="s">
        <v>56</v>
      </c>
      <c r="G33747" s="155">
        <v>45903</v>
      </c>
      <c r="H33747">
        <v>1</v>
      </c>
    </row>
    <row r="33748" spans="1:8" x14ac:dyDescent="0.25">
      <c r="A33748">
        <v>4860990</v>
      </c>
      <c r="B33748" t="s">
        <v>7749</v>
      </c>
      <c r="C33748" s="155">
        <v>24338</v>
      </c>
      <c r="D33748">
        <v>621982</v>
      </c>
      <c r="E33748" t="s">
        <v>7750</v>
      </c>
      <c r="F33748" t="s">
        <v>73</v>
      </c>
      <c r="G33748" s="155">
        <v>45903</v>
      </c>
      <c r="H33748">
        <v>1</v>
      </c>
    </row>
    <row r="33749" spans="1:8" x14ac:dyDescent="0.25">
      <c r="A33749">
        <v>4860988</v>
      </c>
      <c r="B33749" t="s">
        <v>2476</v>
      </c>
      <c r="C33749" s="155">
        <v>16406</v>
      </c>
      <c r="D33749">
        <v>698966</v>
      </c>
      <c r="E33749" t="s">
        <v>2333</v>
      </c>
      <c r="F33749" t="s">
        <v>68</v>
      </c>
      <c r="G33749" s="155">
        <v>45903</v>
      </c>
      <c r="H33749">
        <v>1</v>
      </c>
    </row>
    <row r="33750" spans="1:8" x14ac:dyDescent="0.25">
      <c r="A33750">
        <v>4860987</v>
      </c>
      <c r="B33750" t="s">
        <v>7751</v>
      </c>
      <c r="C33750" s="155">
        <v>29428</v>
      </c>
      <c r="D33750">
        <v>604890</v>
      </c>
      <c r="E33750" t="s">
        <v>1192</v>
      </c>
      <c r="F33750" t="s">
        <v>62</v>
      </c>
      <c r="G33750" s="155">
        <v>45903</v>
      </c>
      <c r="H33750">
        <v>1</v>
      </c>
    </row>
    <row r="33751" spans="1:8" x14ac:dyDescent="0.25">
      <c r="A33751">
        <v>4860986</v>
      </c>
      <c r="B33751" t="s">
        <v>7752</v>
      </c>
      <c r="C33751" s="155">
        <v>37305</v>
      </c>
      <c r="D33751">
        <v>667888</v>
      </c>
      <c r="E33751" t="s">
        <v>4492</v>
      </c>
      <c r="F33751" t="s">
        <v>383</v>
      </c>
      <c r="G33751" s="155">
        <v>45905</v>
      </c>
      <c r="H33751">
        <v>1</v>
      </c>
    </row>
    <row r="33752" spans="1:8" x14ac:dyDescent="0.25">
      <c r="A33752">
        <v>4860985</v>
      </c>
      <c r="B33752" t="s">
        <v>637</v>
      </c>
      <c r="C33752" s="155">
        <v>28036</v>
      </c>
      <c r="D33752">
        <v>667888</v>
      </c>
      <c r="E33752" t="s">
        <v>1951</v>
      </c>
      <c r="F33752" t="s">
        <v>25</v>
      </c>
      <c r="G33752" s="155">
        <v>45905</v>
      </c>
      <c r="H33752">
        <v>1</v>
      </c>
    </row>
    <row r="33753" spans="1:8" x14ac:dyDescent="0.25">
      <c r="A33753">
        <v>4860980</v>
      </c>
      <c r="B33753" t="s">
        <v>2546</v>
      </c>
      <c r="C33753" s="155">
        <v>18931</v>
      </c>
      <c r="D33753">
        <v>667814</v>
      </c>
      <c r="E33753" t="s">
        <v>1186</v>
      </c>
      <c r="F33753" t="s">
        <v>383</v>
      </c>
      <c r="G33753" s="155">
        <v>45903</v>
      </c>
      <c r="H33753">
        <v>1</v>
      </c>
    </row>
    <row r="33754" spans="1:8" x14ac:dyDescent="0.25">
      <c r="A33754">
        <v>4860979</v>
      </c>
      <c r="B33754" t="s">
        <v>6562</v>
      </c>
      <c r="C33754" s="155">
        <v>21258</v>
      </c>
      <c r="D33754">
        <v>698966</v>
      </c>
      <c r="E33754" t="s">
        <v>2333</v>
      </c>
      <c r="F33754" t="s">
        <v>68</v>
      </c>
      <c r="G33754" s="155">
        <v>45903</v>
      </c>
      <c r="H33754">
        <v>1</v>
      </c>
    </row>
    <row r="33755" spans="1:8" x14ac:dyDescent="0.25">
      <c r="A33755">
        <v>4860978</v>
      </c>
      <c r="B33755" t="s">
        <v>7753</v>
      </c>
      <c r="C33755" s="155">
        <v>37362</v>
      </c>
      <c r="D33755">
        <v>667888</v>
      </c>
      <c r="E33755" t="s">
        <v>4492</v>
      </c>
      <c r="F33755" t="s">
        <v>383</v>
      </c>
      <c r="G33755" s="155">
        <v>45905</v>
      </c>
      <c r="H33755">
        <v>1</v>
      </c>
    </row>
    <row r="33756" spans="1:8" x14ac:dyDescent="0.25">
      <c r="A33756">
        <v>4860977</v>
      </c>
      <c r="B33756" t="s">
        <v>7754</v>
      </c>
      <c r="C33756" s="155">
        <v>27085</v>
      </c>
      <c r="D33756">
        <v>604890</v>
      </c>
      <c r="E33756" t="s">
        <v>1192</v>
      </c>
      <c r="F33756" t="s">
        <v>62</v>
      </c>
      <c r="G33756" s="155">
        <v>45903</v>
      </c>
      <c r="H33756">
        <v>1</v>
      </c>
    </row>
    <row r="33757" spans="1:8" x14ac:dyDescent="0.25">
      <c r="A33757">
        <v>4860974</v>
      </c>
      <c r="B33757" t="s">
        <v>17486</v>
      </c>
      <c r="C33757" s="155">
        <v>22586</v>
      </c>
      <c r="D33757">
        <v>667984</v>
      </c>
      <c r="E33757" t="s">
        <v>1192</v>
      </c>
      <c r="F33757" t="s">
        <v>386</v>
      </c>
      <c r="G33757" s="155">
        <v>45903</v>
      </c>
      <c r="H33757">
        <v>1</v>
      </c>
    </row>
    <row r="33758" spans="1:8" x14ac:dyDescent="0.25">
      <c r="A33758">
        <v>4860972</v>
      </c>
      <c r="B33758" t="s">
        <v>7755</v>
      </c>
      <c r="C33758" s="155">
        <v>22461</v>
      </c>
      <c r="D33758">
        <v>667814</v>
      </c>
      <c r="E33758" t="s">
        <v>1180</v>
      </c>
      <c r="F33758" t="s">
        <v>27</v>
      </c>
      <c r="G33758" s="155">
        <v>45903</v>
      </c>
      <c r="H33758">
        <v>1</v>
      </c>
    </row>
    <row r="33759" spans="1:8" x14ac:dyDescent="0.25">
      <c r="A33759">
        <v>4860969</v>
      </c>
      <c r="B33759" t="s">
        <v>19045</v>
      </c>
      <c r="C33759" s="155">
        <v>20192</v>
      </c>
      <c r="D33759">
        <v>667984</v>
      </c>
      <c r="E33759" t="s">
        <v>1156</v>
      </c>
      <c r="F33759" t="s">
        <v>421</v>
      </c>
      <c r="G33759" s="155">
        <v>45903</v>
      </c>
      <c r="H33759">
        <v>1</v>
      </c>
    </row>
    <row r="33760" spans="1:8" x14ac:dyDescent="0.25">
      <c r="A33760">
        <v>4860968</v>
      </c>
      <c r="B33760" t="s">
        <v>7756</v>
      </c>
      <c r="C33760" s="155">
        <v>29984</v>
      </c>
      <c r="D33760">
        <v>604890</v>
      </c>
      <c r="E33760" t="s">
        <v>1170</v>
      </c>
      <c r="F33760" t="s">
        <v>62</v>
      </c>
      <c r="G33760" s="155">
        <v>45903</v>
      </c>
      <c r="H33760">
        <v>1</v>
      </c>
    </row>
    <row r="33761" spans="1:8" x14ac:dyDescent="0.25">
      <c r="A33761">
        <v>4860966</v>
      </c>
      <c r="B33761" t="s">
        <v>14709</v>
      </c>
      <c r="C33761" s="155">
        <v>23933</v>
      </c>
      <c r="D33761">
        <v>667888</v>
      </c>
      <c r="E33761" t="s">
        <v>1189</v>
      </c>
      <c r="F33761" t="s">
        <v>413</v>
      </c>
      <c r="G33761" s="155">
        <v>45919</v>
      </c>
      <c r="H33761">
        <v>1</v>
      </c>
    </row>
    <row r="33762" spans="1:8" x14ac:dyDescent="0.25">
      <c r="A33762">
        <v>4860964</v>
      </c>
      <c r="B33762" t="s">
        <v>16335</v>
      </c>
      <c r="C33762" s="155">
        <v>22165</v>
      </c>
      <c r="D33762">
        <v>667814</v>
      </c>
      <c r="E33762" t="s">
        <v>2485</v>
      </c>
      <c r="F33762" t="s">
        <v>487</v>
      </c>
      <c r="G33762" s="155">
        <v>45903</v>
      </c>
      <c r="H33762">
        <v>1</v>
      </c>
    </row>
    <row r="33763" spans="1:8" x14ac:dyDescent="0.25">
      <c r="A33763">
        <v>4860963</v>
      </c>
      <c r="B33763" t="s">
        <v>7757</v>
      </c>
      <c r="C33763" s="155">
        <v>21920</v>
      </c>
      <c r="D33763">
        <v>602984</v>
      </c>
      <c r="E33763" t="s">
        <v>1156</v>
      </c>
      <c r="F33763" t="s">
        <v>26</v>
      </c>
      <c r="G33763" s="155">
        <v>45903</v>
      </c>
      <c r="H33763">
        <v>1</v>
      </c>
    </row>
    <row r="33764" spans="1:8" x14ac:dyDescent="0.25">
      <c r="A33764">
        <v>4860962</v>
      </c>
      <c r="B33764" t="s">
        <v>7758</v>
      </c>
      <c r="C33764" s="155">
        <v>27826</v>
      </c>
      <c r="D33764">
        <v>604890</v>
      </c>
      <c r="E33764" t="s">
        <v>1170</v>
      </c>
      <c r="F33764" t="s">
        <v>62</v>
      </c>
      <c r="G33764" s="155">
        <v>45903</v>
      </c>
      <c r="H33764">
        <v>1</v>
      </c>
    </row>
    <row r="33765" spans="1:8" x14ac:dyDescent="0.25">
      <c r="A33765">
        <v>4860960</v>
      </c>
      <c r="B33765" t="s">
        <v>2483</v>
      </c>
      <c r="C33765" s="155">
        <v>17282</v>
      </c>
      <c r="D33765">
        <v>698966</v>
      </c>
      <c r="E33765" t="s">
        <v>2333</v>
      </c>
      <c r="F33765" t="s">
        <v>68</v>
      </c>
      <c r="G33765" s="155">
        <v>45903</v>
      </c>
      <c r="H33765">
        <v>1</v>
      </c>
    </row>
    <row r="33766" spans="1:8" x14ac:dyDescent="0.25">
      <c r="A33766">
        <v>4860958</v>
      </c>
      <c r="B33766" t="s">
        <v>7759</v>
      </c>
      <c r="C33766" s="155">
        <v>23798</v>
      </c>
      <c r="D33766">
        <v>667814</v>
      </c>
      <c r="E33766" t="s">
        <v>1186</v>
      </c>
      <c r="F33766" t="s">
        <v>439</v>
      </c>
      <c r="G33766" s="155">
        <v>45903</v>
      </c>
      <c r="H33766">
        <v>1</v>
      </c>
    </row>
    <row r="33767" spans="1:8" x14ac:dyDescent="0.25">
      <c r="A33767">
        <v>4860957</v>
      </c>
      <c r="B33767" t="s">
        <v>7760</v>
      </c>
      <c r="C33767" s="155">
        <v>25683</v>
      </c>
      <c r="D33767">
        <v>667984</v>
      </c>
      <c r="E33767" t="s">
        <v>1156</v>
      </c>
      <c r="F33767" t="s">
        <v>394</v>
      </c>
      <c r="G33767" s="155">
        <v>45903</v>
      </c>
      <c r="H33767">
        <v>1</v>
      </c>
    </row>
    <row r="33768" spans="1:8" x14ac:dyDescent="0.25">
      <c r="A33768">
        <v>4860956</v>
      </c>
      <c r="B33768" t="s">
        <v>6566</v>
      </c>
      <c r="C33768" s="155">
        <v>17289</v>
      </c>
      <c r="D33768">
        <v>604890</v>
      </c>
      <c r="E33768" t="s">
        <v>6990</v>
      </c>
      <c r="F33768" t="s">
        <v>32</v>
      </c>
      <c r="G33768" s="155">
        <v>45903</v>
      </c>
      <c r="H33768">
        <v>1</v>
      </c>
    </row>
    <row r="33769" spans="1:8" x14ac:dyDescent="0.25">
      <c r="A33769">
        <v>4860955</v>
      </c>
      <c r="B33769" t="s">
        <v>7761</v>
      </c>
      <c r="C33769" s="155">
        <v>17899</v>
      </c>
      <c r="D33769">
        <v>682824</v>
      </c>
      <c r="E33769" t="s">
        <v>1174</v>
      </c>
      <c r="F33769" t="s">
        <v>33</v>
      </c>
      <c r="G33769" s="155">
        <v>45903</v>
      </c>
      <c r="H33769">
        <v>1</v>
      </c>
    </row>
    <row r="33770" spans="1:8" x14ac:dyDescent="0.25">
      <c r="A33770">
        <v>4860954</v>
      </c>
      <c r="B33770" t="s">
        <v>7686</v>
      </c>
      <c r="C33770" s="155">
        <v>25529</v>
      </c>
      <c r="D33770">
        <v>667984</v>
      </c>
      <c r="E33770" t="s">
        <v>1156</v>
      </c>
      <c r="F33770" t="s">
        <v>297</v>
      </c>
      <c r="G33770" s="155">
        <v>45903</v>
      </c>
      <c r="H33770">
        <v>1</v>
      </c>
    </row>
    <row r="33771" spans="1:8" x14ac:dyDescent="0.25">
      <c r="A33771">
        <v>4860953</v>
      </c>
      <c r="B33771" t="s">
        <v>7762</v>
      </c>
      <c r="C33771" s="155">
        <v>18145</v>
      </c>
      <c r="D33771">
        <v>667934</v>
      </c>
      <c r="E33771" t="s">
        <v>2275</v>
      </c>
      <c r="F33771" t="s">
        <v>43</v>
      </c>
      <c r="G33771" s="155">
        <v>45903</v>
      </c>
      <c r="H33771">
        <v>1</v>
      </c>
    </row>
    <row r="33772" spans="1:8" x14ac:dyDescent="0.25">
      <c r="A33772">
        <v>4860952</v>
      </c>
      <c r="B33772" t="s">
        <v>5623</v>
      </c>
      <c r="C33772" s="155">
        <v>37427</v>
      </c>
      <c r="D33772">
        <v>665890</v>
      </c>
      <c r="E33772" t="s">
        <v>2601</v>
      </c>
      <c r="F33772" t="s">
        <v>56</v>
      </c>
      <c r="G33772" s="155">
        <v>45903</v>
      </c>
      <c r="H33772">
        <v>1</v>
      </c>
    </row>
    <row r="33773" spans="1:8" x14ac:dyDescent="0.25">
      <c r="A33773">
        <v>4860947</v>
      </c>
      <c r="B33773" t="s">
        <v>7763</v>
      </c>
      <c r="C33773" s="155">
        <v>21578</v>
      </c>
      <c r="D33773">
        <v>682824</v>
      </c>
      <c r="E33773" t="s">
        <v>1174</v>
      </c>
      <c r="F33773" t="s">
        <v>33</v>
      </c>
      <c r="G33773" s="155">
        <v>45903</v>
      </c>
      <c r="H33773">
        <v>1</v>
      </c>
    </row>
    <row r="33774" spans="1:8" x14ac:dyDescent="0.25">
      <c r="A33774">
        <v>4860946</v>
      </c>
      <c r="B33774" t="s">
        <v>7764</v>
      </c>
      <c r="C33774" s="155">
        <v>20641</v>
      </c>
      <c r="D33774">
        <v>667688</v>
      </c>
      <c r="E33774" t="s">
        <v>1156</v>
      </c>
      <c r="F33774" t="s">
        <v>15</v>
      </c>
      <c r="G33774" s="155">
        <v>45903</v>
      </c>
      <c r="H33774">
        <v>1</v>
      </c>
    </row>
    <row r="33775" spans="1:8" x14ac:dyDescent="0.25">
      <c r="A33775">
        <v>4860945</v>
      </c>
      <c r="B33775" t="s">
        <v>7765</v>
      </c>
      <c r="C33775" s="155">
        <v>37636</v>
      </c>
      <c r="D33775">
        <v>667888</v>
      </c>
      <c r="E33775" t="s">
        <v>1951</v>
      </c>
      <c r="F33775" t="s">
        <v>38</v>
      </c>
      <c r="G33775" s="155">
        <v>45908</v>
      </c>
      <c r="H33775">
        <v>1</v>
      </c>
    </row>
    <row r="33776" spans="1:8" x14ac:dyDescent="0.25">
      <c r="A33776">
        <v>4860944</v>
      </c>
      <c r="B33776" t="s">
        <v>7766</v>
      </c>
      <c r="C33776" s="155">
        <v>30449</v>
      </c>
      <c r="D33776">
        <v>672890</v>
      </c>
      <c r="E33776" t="s">
        <v>3835</v>
      </c>
      <c r="F33776" t="s">
        <v>87</v>
      </c>
      <c r="G33776" s="155">
        <v>45903</v>
      </c>
      <c r="H33776">
        <v>1</v>
      </c>
    </row>
    <row r="33777" spans="1:8" x14ac:dyDescent="0.25">
      <c r="A33777">
        <v>4860942</v>
      </c>
      <c r="B33777" t="s">
        <v>7767</v>
      </c>
      <c r="C33777" s="155">
        <v>24592</v>
      </c>
      <c r="D33777">
        <v>667890</v>
      </c>
      <c r="E33777" t="s">
        <v>1186</v>
      </c>
      <c r="F33777" t="s">
        <v>491</v>
      </c>
      <c r="G33777" s="155">
        <v>45903</v>
      </c>
      <c r="H33777">
        <v>1</v>
      </c>
    </row>
    <row r="33778" spans="1:8" x14ac:dyDescent="0.25">
      <c r="A33778">
        <v>4860941</v>
      </c>
      <c r="B33778" t="s">
        <v>7768</v>
      </c>
      <c r="C33778" s="155">
        <v>19571</v>
      </c>
      <c r="D33778">
        <v>682824</v>
      </c>
      <c r="E33778" t="s">
        <v>1156</v>
      </c>
      <c r="F33778" t="s">
        <v>33</v>
      </c>
      <c r="G33778" s="155">
        <v>45903</v>
      </c>
      <c r="H33778">
        <v>1</v>
      </c>
    </row>
    <row r="33779" spans="1:8" x14ac:dyDescent="0.25">
      <c r="A33779">
        <v>4860940</v>
      </c>
      <c r="B33779" t="s">
        <v>7769</v>
      </c>
      <c r="C33779" s="155">
        <v>16999</v>
      </c>
      <c r="D33779">
        <v>667934</v>
      </c>
      <c r="E33779" t="s">
        <v>2275</v>
      </c>
      <c r="F33779" t="s">
        <v>43</v>
      </c>
      <c r="G33779" s="155">
        <v>45903</v>
      </c>
      <c r="H33779">
        <v>1</v>
      </c>
    </row>
    <row r="33780" spans="1:8" x14ac:dyDescent="0.25">
      <c r="A33780">
        <v>4860938</v>
      </c>
      <c r="B33780" t="s">
        <v>7770</v>
      </c>
      <c r="C33780" s="155">
        <v>27595</v>
      </c>
      <c r="D33780">
        <v>622804</v>
      </c>
      <c r="E33780" t="s">
        <v>1932</v>
      </c>
      <c r="F33780" t="s">
        <v>19</v>
      </c>
      <c r="G33780" s="155">
        <v>45903</v>
      </c>
      <c r="H33780">
        <v>1</v>
      </c>
    </row>
    <row r="33781" spans="1:8" x14ac:dyDescent="0.25">
      <c r="A33781">
        <v>4860937</v>
      </c>
      <c r="B33781" t="s">
        <v>5638</v>
      </c>
      <c r="C33781" s="155">
        <v>18143</v>
      </c>
      <c r="D33781">
        <v>672890</v>
      </c>
      <c r="E33781" t="s">
        <v>1180</v>
      </c>
      <c r="F33781" t="s">
        <v>307</v>
      </c>
      <c r="G33781" s="155">
        <v>45903</v>
      </c>
      <c r="H33781">
        <v>1</v>
      </c>
    </row>
    <row r="33782" spans="1:8" x14ac:dyDescent="0.25">
      <c r="A33782">
        <v>4860936</v>
      </c>
      <c r="B33782" t="s">
        <v>7771</v>
      </c>
      <c r="C33782" s="155">
        <v>38107</v>
      </c>
      <c r="D33782">
        <v>665814</v>
      </c>
      <c r="E33782" t="s">
        <v>2335</v>
      </c>
      <c r="F33782" t="s">
        <v>56</v>
      </c>
      <c r="G33782" s="155">
        <v>45903</v>
      </c>
      <c r="H33782">
        <v>1</v>
      </c>
    </row>
    <row r="33783" spans="1:8" x14ac:dyDescent="0.25">
      <c r="A33783">
        <v>4860935</v>
      </c>
      <c r="B33783" t="s">
        <v>7772</v>
      </c>
      <c r="C33783" s="155">
        <v>23517</v>
      </c>
      <c r="D33783">
        <v>602888</v>
      </c>
      <c r="E33783" t="s">
        <v>1156</v>
      </c>
      <c r="F33783" t="s">
        <v>336</v>
      </c>
      <c r="G33783" s="155">
        <v>45905</v>
      </c>
      <c r="H33783">
        <v>1</v>
      </c>
    </row>
    <row r="33784" spans="1:8" x14ac:dyDescent="0.25">
      <c r="A33784">
        <v>4860934</v>
      </c>
      <c r="B33784" t="s">
        <v>15326</v>
      </c>
      <c r="C33784" s="155">
        <v>21256</v>
      </c>
      <c r="D33784">
        <v>622871</v>
      </c>
      <c r="E33784" t="s">
        <v>2097</v>
      </c>
      <c r="F33784" t="s">
        <v>85</v>
      </c>
      <c r="G33784" s="155">
        <v>45903</v>
      </c>
      <c r="H33784">
        <v>1</v>
      </c>
    </row>
    <row r="33785" spans="1:8" x14ac:dyDescent="0.25">
      <c r="A33785">
        <v>4860931</v>
      </c>
      <c r="B33785" t="s">
        <v>2492</v>
      </c>
      <c r="C33785" s="155">
        <v>13521</v>
      </c>
      <c r="D33785">
        <v>698966</v>
      </c>
      <c r="E33785" t="s">
        <v>2333</v>
      </c>
      <c r="F33785" t="s">
        <v>68</v>
      </c>
      <c r="G33785" s="155">
        <v>45903</v>
      </c>
      <c r="H33785">
        <v>1</v>
      </c>
    </row>
    <row r="33786" spans="1:8" x14ac:dyDescent="0.25">
      <c r="A33786">
        <v>4860930</v>
      </c>
      <c r="B33786" t="s">
        <v>7773</v>
      </c>
      <c r="C33786" s="155">
        <v>25385</v>
      </c>
      <c r="D33786">
        <v>622865</v>
      </c>
      <c r="E33786" t="s">
        <v>2097</v>
      </c>
      <c r="F33786" t="s">
        <v>358</v>
      </c>
      <c r="G33786" s="155">
        <v>45906</v>
      </c>
      <c r="H33786">
        <v>1</v>
      </c>
    </row>
    <row r="33787" spans="1:8" x14ac:dyDescent="0.25">
      <c r="A33787">
        <v>4860929</v>
      </c>
      <c r="B33787" t="s">
        <v>4078</v>
      </c>
      <c r="C33787" s="155">
        <v>23164</v>
      </c>
      <c r="D33787">
        <v>667824</v>
      </c>
      <c r="E33787" t="s">
        <v>1156</v>
      </c>
      <c r="F33787" t="s">
        <v>377</v>
      </c>
      <c r="G33787" s="155">
        <v>45903</v>
      </c>
      <c r="H33787">
        <v>1</v>
      </c>
    </row>
    <row r="33788" spans="1:8" x14ac:dyDescent="0.25">
      <c r="A33788">
        <v>4860928</v>
      </c>
      <c r="B33788" t="s">
        <v>7774</v>
      </c>
      <c r="C33788" s="155">
        <v>29180</v>
      </c>
      <c r="D33788">
        <v>672888</v>
      </c>
      <c r="E33788" t="s">
        <v>1180</v>
      </c>
      <c r="F33788" t="s">
        <v>307</v>
      </c>
      <c r="G33788" s="155">
        <v>45910</v>
      </c>
      <c r="H33788">
        <v>1</v>
      </c>
    </row>
    <row r="33789" spans="1:8" x14ac:dyDescent="0.25">
      <c r="A33789">
        <v>4860924</v>
      </c>
      <c r="B33789" t="s">
        <v>2852</v>
      </c>
      <c r="C33789" s="155">
        <v>11903</v>
      </c>
      <c r="D33789">
        <v>698966</v>
      </c>
      <c r="E33789" t="s">
        <v>2333</v>
      </c>
      <c r="F33789" t="s">
        <v>68</v>
      </c>
      <c r="G33789" s="155">
        <v>45903</v>
      </c>
      <c r="H33789">
        <v>1</v>
      </c>
    </row>
    <row r="33790" spans="1:8" x14ac:dyDescent="0.25">
      <c r="A33790">
        <v>4860923</v>
      </c>
      <c r="B33790" t="s">
        <v>7206</v>
      </c>
      <c r="C33790" s="155">
        <v>28606</v>
      </c>
      <c r="D33790">
        <v>667814</v>
      </c>
      <c r="E33790" t="s">
        <v>1172</v>
      </c>
      <c r="F33790" t="s">
        <v>487</v>
      </c>
      <c r="G33790" s="155">
        <v>45903</v>
      </c>
      <c r="H33790">
        <v>1</v>
      </c>
    </row>
    <row r="33791" spans="1:8" x14ac:dyDescent="0.25">
      <c r="A33791">
        <v>4860919</v>
      </c>
      <c r="B33791" t="s">
        <v>2495</v>
      </c>
      <c r="C33791" s="155">
        <v>17209</v>
      </c>
      <c r="D33791">
        <v>698966</v>
      </c>
      <c r="E33791" t="s">
        <v>2333</v>
      </c>
      <c r="F33791" t="s">
        <v>68</v>
      </c>
      <c r="G33791" s="155">
        <v>45903</v>
      </c>
      <c r="H33791">
        <v>1</v>
      </c>
    </row>
    <row r="33792" spans="1:8" x14ac:dyDescent="0.25">
      <c r="A33792">
        <v>4860917</v>
      </c>
      <c r="B33792" t="s">
        <v>5578</v>
      </c>
      <c r="C33792" s="155">
        <v>38296</v>
      </c>
      <c r="D33792">
        <v>667824</v>
      </c>
      <c r="E33792" t="s">
        <v>1951</v>
      </c>
      <c r="F33792" t="s">
        <v>397</v>
      </c>
      <c r="G33792" s="155">
        <v>45903</v>
      </c>
      <c r="H33792">
        <v>1</v>
      </c>
    </row>
    <row r="33793" spans="1:8" x14ac:dyDescent="0.25">
      <c r="A33793">
        <v>4860916</v>
      </c>
      <c r="B33793" t="s">
        <v>7080</v>
      </c>
      <c r="C33793" s="155">
        <v>34211</v>
      </c>
      <c r="D33793">
        <v>667824</v>
      </c>
      <c r="E33793" t="s">
        <v>1951</v>
      </c>
      <c r="F33793" t="s">
        <v>386</v>
      </c>
      <c r="G33793" s="155">
        <v>45903</v>
      </c>
      <c r="H33793">
        <v>1</v>
      </c>
    </row>
    <row r="33794" spans="1:8" x14ac:dyDescent="0.25">
      <c r="A33794">
        <v>4860914</v>
      </c>
      <c r="B33794" t="s">
        <v>7608</v>
      </c>
      <c r="C33794" s="155">
        <v>23842</v>
      </c>
      <c r="D33794">
        <v>621982</v>
      </c>
      <c r="E33794" t="s">
        <v>7775</v>
      </c>
      <c r="F33794" t="s">
        <v>68</v>
      </c>
      <c r="G33794" s="155">
        <v>45903</v>
      </c>
      <c r="H33794">
        <v>1</v>
      </c>
    </row>
    <row r="33795" spans="1:8" x14ac:dyDescent="0.25">
      <c r="A33795">
        <v>4860913</v>
      </c>
      <c r="B33795" t="s">
        <v>7776</v>
      </c>
      <c r="C33795" s="155">
        <v>26077</v>
      </c>
      <c r="D33795">
        <v>667814</v>
      </c>
      <c r="E33795" t="s">
        <v>3801</v>
      </c>
      <c r="F33795" t="s">
        <v>350</v>
      </c>
      <c r="G33795" s="155">
        <v>45903</v>
      </c>
      <c r="H33795">
        <v>1</v>
      </c>
    </row>
    <row r="33796" spans="1:8" x14ac:dyDescent="0.25">
      <c r="A33796">
        <v>4860912</v>
      </c>
      <c r="B33796" t="s">
        <v>10300</v>
      </c>
      <c r="C33796" s="155">
        <v>21982</v>
      </c>
      <c r="D33796">
        <v>667984</v>
      </c>
      <c r="E33796" t="s">
        <v>1156</v>
      </c>
      <c r="F33796" t="s">
        <v>383</v>
      </c>
      <c r="G33796" s="155">
        <v>45903</v>
      </c>
      <c r="H33796">
        <v>1</v>
      </c>
    </row>
    <row r="33797" spans="1:8" x14ac:dyDescent="0.25">
      <c r="A33797">
        <v>4860911</v>
      </c>
      <c r="B33797" t="s">
        <v>7777</v>
      </c>
      <c r="C33797" s="155">
        <v>17842</v>
      </c>
      <c r="D33797">
        <v>602984</v>
      </c>
      <c r="E33797" t="s">
        <v>1430</v>
      </c>
      <c r="F33797" t="s">
        <v>26</v>
      </c>
      <c r="G33797" s="155">
        <v>45903</v>
      </c>
      <c r="H33797">
        <v>1</v>
      </c>
    </row>
    <row r="33798" spans="1:8" x14ac:dyDescent="0.25">
      <c r="A33798">
        <v>4860910</v>
      </c>
      <c r="B33798" t="s">
        <v>7778</v>
      </c>
      <c r="C33798" s="155">
        <v>14996</v>
      </c>
      <c r="D33798">
        <v>698966</v>
      </c>
      <c r="E33798" t="s">
        <v>2333</v>
      </c>
      <c r="F33798" t="s">
        <v>68</v>
      </c>
      <c r="G33798" s="155">
        <v>45903</v>
      </c>
      <c r="H33798">
        <v>1</v>
      </c>
    </row>
    <row r="33799" spans="1:8" x14ac:dyDescent="0.25">
      <c r="A33799">
        <v>4860909</v>
      </c>
      <c r="B33799" t="s">
        <v>21486</v>
      </c>
      <c r="C33799" s="155">
        <v>25001</v>
      </c>
      <c r="D33799">
        <v>667688</v>
      </c>
      <c r="E33799" t="s">
        <v>1156</v>
      </c>
      <c r="F33799" t="s">
        <v>404</v>
      </c>
      <c r="G33799" s="155">
        <v>45903</v>
      </c>
      <c r="H33799">
        <v>1</v>
      </c>
    </row>
    <row r="33800" spans="1:8" x14ac:dyDescent="0.25">
      <c r="A33800">
        <v>4860906</v>
      </c>
      <c r="B33800" t="s">
        <v>19169</v>
      </c>
      <c r="C33800" s="155">
        <v>25137</v>
      </c>
      <c r="D33800">
        <v>667888</v>
      </c>
      <c r="E33800" t="s">
        <v>1156</v>
      </c>
      <c r="F33800" t="s">
        <v>413</v>
      </c>
      <c r="G33800" s="155">
        <v>45916</v>
      </c>
      <c r="H33800">
        <v>1</v>
      </c>
    </row>
    <row r="33801" spans="1:8" x14ac:dyDescent="0.25">
      <c r="A33801">
        <v>4860905</v>
      </c>
      <c r="B33801" t="s">
        <v>7779</v>
      </c>
      <c r="C33801" s="155">
        <v>20726</v>
      </c>
      <c r="D33801">
        <v>672888</v>
      </c>
      <c r="E33801" t="s">
        <v>1396</v>
      </c>
      <c r="F33801" t="s">
        <v>87</v>
      </c>
      <c r="G33801" s="155">
        <v>45910</v>
      </c>
      <c r="H33801">
        <v>1</v>
      </c>
    </row>
    <row r="33802" spans="1:8" x14ac:dyDescent="0.25">
      <c r="A33802">
        <v>4860903</v>
      </c>
      <c r="B33802" t="s">
        <v>7607</v>
      </c>
      <c r="C33802" s="155">
        <v>15720</v>
      </c>
      <c r="D33802">
        <v>698966</v>
      </c>
      <c r="E33802" t="s">
        <v>2333</v>
      </c>
      <c r="F33802" t="s">
        <v>68</v>
      </c>
      <c r="G33802" s="155">
        <v>45903</v>
      </c>
      <c r="H33802">
        <v>1</v>
      </c>
    </row>
    <row r="33803" spans="1:8" x14ac:dyDescent="0.25">
      <c r="A33803">
        <v>4860902</v>
      </c>
      <c r="B33803" t="s">
        <v>5443</v>
      </c>
      <c r="C33803" s="155">
        <v>32709</v>
      </c>
      <c r="D33803">
        <v>667890</v>
      </c>
      <c r="E33803" t="s">
        <v>1222</v>
      </c>
      <c r="F33803" t="s">
        <v>27</v>
      </c>
      <c r="G33803" s="155">
        <v>45903</v>
      </c>
      <c r="H33803">
        <v>1</v>
      </c>
    </row>
    <row r="33804" spans="1:8" x14ac:dyDescent="0.25">
      <c r="A33804">
        <v>4860901</v>
      </c>
      <c r="B33804" t="s">
        <v>23918</v>
      </c>
      <c r="C33804" s="155">
        <v>35192</v>
      </c>
      <c r="D33804">
        <v>667888</v>
      </c>
      <c r="E33804" t="s">
        <v>1180</v>
      </c>
      <c r="F33804" t="s">
        <v>43</v>
      </c>
      <c r="G33804" s="155">
        <v>45917</v>
      </c>
      <c r="H33804">
        <v>1</v>
      </c>
    </row>
    <row r="33805" spans="1:8" x14ac:dyDescent="0.25">
      <c r="A33805">
        <v>4860900</v>
      </c>
      <c r="B33805" t="s">
        <v>7780</v>
      </c>
      <c r="C33805" s="155">
        <v>29677</v>
      </c>
      <c r="D33805">
        <v>667814</v>
      </c>
      <c r="E33805" t="s">
        <v>3633</v>
      </c>
      <c r="F33805" t="s">
        <v>414</v>
      </c>
      <c r="G33805" s="155">
        <v>45903</v>
      </c>
      <c r="H33805">
        <v>1</v>
      </c>
    </row>
    <row r="33806" spans="1:8" x14ac:dyDescent="0.25">
      <c r="A33806">
        <v>4860898</v>
      </c>
      <c r="B33806" t="s">
        <v>7781</v>
      </c>
      <c r="C33806" s="155">
        <v>31584</v>
      </c>
      <c r="D33806">
        <v>600890</v>
      </c>
      <c r="E33806" t="s">
        <v>1172</v>
      </c>
      <c r="F33806" t="s">
        <v>5704</v>
      </c>
      <c r="G33806" s="155">
        <v>45903</v>
      </c>
      <c r="H33806">
        <v>1</v>
      </c>
    </row>
    <row r="33807" spans="1:8" x14ac:dyDescent="0.25">
      <c r="A33807">
        <v>4860894</v>
      </c>
      <c r="B33807" t="s">
        <v>4519</v>
      </c>
      <c r="C33807" s="155">
        <v>20582</v>
      </c>
      <c r="D33807">
        <v>622804</v>
      </c>
      <c r="E33807" t="s">
        <v>607</v>
      </c>
      <c r="F33807" t="s">
        <v>507</v>
      </c>
      <c r="G33807" s="155">
        <v>45903</v>
      </c>
      <c r="H33807">
        <v>1</v>
      </c>
    </row>
    <row r="33808" spans="1:8" x14ac:dyDescent="0.25">
      <c r="A33808">
        <v>4860893</v>
      </c>
      <c r="B33808" t="s">
        <v>2499</v>
      </c>
      <c r="C33808" s="155">
        <v>18054</v>
      </c>
      <c r="D33808">
        <v>698966</v>
      </c>
      <c r="E33808" t="s">
        <v>2333</v>
      </c>
      <c r="F33808" t="s">
        <v>68</v>
      </c>
      <c r="G33808" s="155">
        <v>45903</v>
      </c>
      <c r="H33808">
        <v>1</v>
      </c>
    </row>
    <row r="33809" spans="1:8" x14ac:dyDescent="0.25">
      <c r="A33809">
        <v>4860892</v>
      </c>
      <c r="B33809" t="s">
        <v>7782</v>
      </c>
      <c r="C33809" s="155">
        <v>25106</v>
      </c>
      <c r="D33809">
        <v>667888</v>
      </c>
      <c r="E33809" t="s">
        <v>1172</v>
      </c>
      <c r="F33809" t="s">
        <v>38</v>
      </c>
      <c r="G33809" s="155">
        <v>45909</v>
      </c>
      <c r="H33809">
        <v>1</v>
      </c>
    </row>
    <row r="33810" spans="1:8" x14ac:dyDescent="0.25">
      <c r="A33810">
        <v>4860887</v>
      </c>
      <c r="B33810" t="s">
        <v>16336</v>
      </c>
      <c r="C33810" s="155">
        <v>24359</v>
      </c>
      <c r="D33810">
        <v>667888</v>
      </c>
      <c r="E33810" t="s">
        <v>4492</v>
      </c>
      <c r="F33810" t="s">
        <v>499</v>
      </c>
      <c r="G33810" s="155">
        <v>45912</v>
      </c>
      <c r="H33810">
        <v>1</v>
      </c>
    </row>
    <row r="33811" spans="1:8" x14ac:dyDescent="0.25">
      <c r="A33811">
        <v>4860886</v>
      </c>
      <c r="B33811" t="s">
        <v>7783</v>
      </c>
      <c r="C33811" s="155">
        <v>14667</v>
      </c>
      <c r="D33811">
        <v>667984</v>
      </c>
      <c r="E33811" t="s">
        <v>1192</v>
      </c>
      <c r="F33811" t="s">
        <v>421</v>
      </c>
      <c r="G33811" s="155">
        <v>45903</v>
      </c>
      <c r="H33811">
        <v>1</v>
      </c>
    </row>
    <row r="33812" spans="1:8" x14ac:dyDescent="0.25">
      <c r="A33812">
        <v>4860884</v>
      </c>
      <c r="B33812" t="s">
        <v>7784</v>
      </c>
      <c r="C33812" s="155">
        <v>17018</v>
      </c>
      <c r="D33812">
        <v>614888</v>
      </c>
      <c r="E33812" t="s">
        <v>1396</v>
      </c>
      <c r="F33812" t="s">
        <v>2636</v>
      </c>
      <c r="G33812" s="155">
        <v>45908</v>
      </c>
      <c r="H33812">
        <v>1</v>
      </c>
    </row>
    <row r="33813" spans="1:8" x14ac:dyDescent="0.25">
      <c r="A33813">
        <v>4860883</v>
      </c>
      <c r="B33813" t="s">
        <v>2502</v>
      </c>
      <c r="C33813" s="155">
        <v>13313</v>
      </c>
      <c r="D33813">
        <v>698966</v>
      </c>
      <c r="E33813" t="s">
        <v>2333</v>
      </c>
      <c r="F33813" t="s">
        <v>68</v>
      </c>
      <c r="G33813" s="155">
        <v>45903</v>
      </c>
      <c r="H33813">
        <v>1</v>
      </c>
    </row>
    <row r="33814" spans="1:8" x14ac:dyDescent="0.25">
      <c r="A33814">
        <v>4860881</v>
      </c>
      <c r="B33814" t="s">
        <v>7785</v>
      </c>
      <c r="C33814" s="155">
        <v>37229</v>
      </c>
      <c r="D33814">
        <v>622932</v>
      </c>
      <c r="E33814" t="s">
        <v>535</v>
      </c>
      <c r="F33814" t="s">
        <v>358</v>
      </c>
      <c r="G33814" s="155">
        <v>45903</v>
      </c>
      <c r="H33814">
        <v>1</v>
      </c>
    </row>
    <row r="33815" spans="1:8" x14ac:dyDescent="0.25">
      <c r="A33815">
        <v>4860879</v>
      </c>
      <c r="B33815" t="s">
        <v>16337</v>
      </c>
      <c r="C33815" s="155">
        <v>27691</v>
      </c>
      <c r="D33815">
        <v>667688</v>
      </c>
      <c r="E33815" t="s">
        <v>1156</v>
      </c>
      <c r="F33815" t="s">
        <v>413</v>
      </c>
      <c r="G33815" s="155">
        <v>45903</v>
      </c>
      <c r="H33815">
        <v>1</v>
      </c>
    </row>
    <row r="33816" spans="1:8" x14ac:dyDescent="0.25">
      <c r="A33816">
        <v>4860877</v>
      </c>
      <c r="B33816" t="s">
        <v>2508</v>
      </c>
      <c r="C33816" s="155">
        <v>15374</v>
      </c>
      <c r="D33816">
        <v>698966</v>
      </c>
      <c r="E33816" t="s">
        <v>2333</v>
      </c>
      <c r="F33816" t="s">
        <v>68</v>
      </c>
      <c r="G33816" s="155">
        <v>45903</v>
      </c>
      <c r="H33816">
        <v>1</v>
      </c>
    </row>
    <row r="33817" spans="1:8" x14ac:dyDescent="0.25">
      <c r="A33817">
        <v>4860874</v>
      </c>
      <c r="B33817" t="s">
        <v>2526</v>
      </c>
      <c r="C33817" s="155">
        <v>14371</v>
      </c>
      <c r="D33817">
        <v>698966</v>
      </c>
      <c r="E33817" t="s">
        <v>2333</v>
      </c>
      <c r="F33817" t="s">
        <v>68</v>
      </c>
      <c r="G33817" s="155">
        <v>45903</v>
      </c>
      <c r="H33817">
        <v>1</v>
      </c>
    </row>
    <row r="33818" spans="1:8" x14ac:dyDescent="0.25">
      <c r="A33818">
        <v>4860873</v>
      </c>
      <c r="B33818" t="s">
        <v>7786</v>
      </c>
      <c r="C33818" s="155">
        <v>21698</v>
      </c>
      <c r="D33818">
        <v>667814</v>
      </c>
      <c r="E33818" t="s">
        <v>7787</v>
      </c>
      <c r="F33818" t="s">
        <v>27</v>
      </c>
      <c r="G33818" s="155">
        <v>45903</v>
      </c>
      <c r="H33818">
        <v>1</v>
      </c>
    </row>
    <row r="33819" spans="1:8" x14ac:dyDescent="0.25">
      <c r="A33819">
        <v>4860872</v>
      </c>
      <c r="B33819" t="s">
        <v>7788</v>
      </c>
      <c r="C33819" s="155">
        <v>22221</v>
      </c>
      <c r="D33819">
        <v>667688</v>
      </c>
      <c r="E33819" t="s">
        <v>1156</v>
      </c>
      <c r="F33819" t="s">
        <v>439</v>
      </c>
      <c r="G33819" s="155">
        <v>45903</v>
      </c>
      <c r="H33819">
        <v>1</v>
      </c>
    </row>
    <row r="33820" spans="1:8" x14ac:dyDescent="0.25">
      <c r="A33820">
        <v>4860870</v>
      </c>
      <c r="B33820" t="s">
        <v>2869</v>
      </c>
      <c r="C33820" s="155">
        <v>22385</v>
      </c>
      <c r="D33820">
        <v>621972</v>
      </c>
      <c r="E33820" t="s">
        <v>2000</v>
      </c>
      <c r="F33820" t="s">
        <v>73</v>
      </c>
      <c r="G33820" s="155">
        <v>45903</v>
      </c>
      <c r="H33820">
        <v>1</v>
      </c>
    </row>
    <row r="33821" spans="1:8" x14ac:dyDescent="0.25">
      <c r="A33821">
        <v>4860869</v>
      </c>
      <c r="B33821" t="s">
        <v>17748</v>
      </c>
      <c r="C33821" s="155">
        <v>32448</v>
      </c>
      <c r="D33821">
        <v>620814</v>
      </c>
      <c r="E33821" t="s">
        <v>565</v>
      </c>
      <c r="F33821" t="s">
        <v>424</v>
      </c>
      <c r="G33821" s="155">
        <v>45903</v>
      </c>
      <c r="H33821">
        <v>1</v>
      </c>
    </row>
    <row r="33822" spans="1:8" x14ac:dyDescent="0.25">
      <c r="A33822">
        <v>4860868</v>
      </c>
      <c r="B33822" t="s">
        <v>2527</v>
      </c>
      <c r="C33822" s="155">
        <v>13629</v>
      </c>
      <c r="D33822">
        <v>698966</v>
      </c>
      <c r="E33822" t="s">
        <v>2333</v>
      </c>
      <c r="F33822" t="s">
        <v>68</v>
      </c>
      <c r="G33822" s="155">
        <v>45903</v>
      </c>
      <c r="H33822">
        <v>1</v>
      </c>
    </row>
    <row r="33823" spans="1:8" x14ac:dyDescent="0.25">
      <c r="A33823">
        <v>4860867</v>
      </c>
      <c r="B33823" t="s">
        <v>7789</v>
      </c>
      <c r="C33823" s="155">
        <v>13234</v>
      </c>
      <c r="D33823">
        <v>610814</v>
      </c>
      <c r="E33823" t="s">
        <v>2434</v>
      </c>
      <c r="F33823" t="s">
        <v>698</v>
      </c>
      <c r="G33823" s="155">
        <v>45903</v>
      </c>
      <c r="H33823">
        <v>1</v>
      </c>
    </row>
    <row r="33824" spans="1:8" x14ac:dyDescent="0.25">
      <c r="A33824">
        <v>4860866</v>
      </c>
      <c r="B33824" t="s">
        <v>16338</v>
      </c>
      <c r="C33824" s="155">
        <v>29749</v>
      </c>
      <c r="D33824">
        <v>622871</v>
      </c>
      <c r="E33824" t="s">
        <v>572</v>
      </c>
      <c r="F33824" t="s">
        <v>85</v>
      </c>
      <c r="G33824" s="155">
        <v>45903</v>
      </c>
      <c r="H33824">
        <v>1</v>
      </c>
    </row>
    <row r="33825" spans="1:8" x14ac:dyDescent="0.25">
      <c r="A33825">
        <v>4860865</v>
      </c>
      <c r="B33825" t="s">
        <v>7790</v>
      </c>
      <c r="C33825" s="155">
        <v>33972</v>
      </c>
      <c r="D33825">
        <v>667814</v>
      </c>
      <c r="E33825" t="s">
        <v>1172</v>
      </c>
      <c r="F33825" t="s">
        <v>297</v>
      </c>
      <c r="G33825" s="155">
        <v>45903</v>
      </c>
      <c r="H33825">
        <v>1</v>
      </c>
    </row>
    <row r="33826" spans="1:8" x14ac:dyDescent="0.25">
      <c r="A33826">
        <v>4860864</v>
      </c>
      <c r="B33826" t="s">
        <v>2529</v>
      </c>
      <c r="C33826" s="155">
        <v>20078</v>
      </c>
      <c r="D33826">
        <v>698966</v>
      </c>
      <c r="E33826" t="s">
        <v>2333</v>
      </c>
      <c r="F33826" t="s">
        <v>68</v>
      </c>
      <c r="G33826" s="155">
        <v>45903</v>
      </c>
      <c r="H33826">
        <v>1</v>
      </c>
    </row>
    <row r="33827" spans="1:8" x14ac:dyDescent="0.25">
      <c r="A33827">
        <v>4860862</v>
      </c>
      <c r="B33827" t="s">
        <v>7791</v>
      </c>
      <c r="C33827" s="155">
        <v>36478</v>
      </c>
      <c r="D33827">
        <v>600890</v>
      </c>
      <c r="E33827" t="s">
        <v>1854</v>
      </c>
      <c r="F33827" t="s">
        <v>5704</v>
      </c>
      <c r="G33827" s="155">
        <v>45903</v>
      </c>
      <c r="H33827">
        <v>1</v>
      </c>
    </row>
    <row r="33828" spans="1:8" x14ac:dyDescent="0.25">
      <c r="A33828">
        <v>4860860</v>
      </c>
      <c r="B33828" t="s">
        <v>16236</v>
      </c>
      <c r="C33828" s="155">
        <v>37935</v>
      </c>
      <c r="D33828">
        <v>614888</v>
      </c>
      <c r="E33828" t="s">
        <v>4290</v>
      </c>
      <c r="F33828" t="s">
        <v>49</v>
      </c>
      <c r="G33828" s="155">
        <v>45919</v>
      </c>
      <c r="H33828">
        <v>1</v>
      </c>
    </row>
    <row r="33829" spans="1:8" x14ac:dyDescent="0.25">
      <c r="A33829">
        <v>4860859</v>
      </c>
      <c r="B33829" t="s">
        <v>3746</v>
      </c>
      <c r="C33829" s="155">
        <v>21793</v>
      </c>
      <c r="D33829">
        <v>665888</v>
      </c>
      <c r="E33829" t="s">
        <v>5195</v>
      </c>
      <c r="F33829" t="s">
        <v>56</v>
      </c>
      <c r="G33829" s="155">
        <v>45909</v>
      </c>
      <c r="H33829">
        <v>1</v>
      </c>
    </row>
    <row r="33830" spans="1:8" x14ac:dyDescent="0.25">
      <c r="A33830">
        <v>4860858</v>
      </c>
      <c r="B33830" t="s">
        <v>2169</v>
      </c>
      <c r="C33830" s="155">
        <v>21624</v>
      </c>
      <c r="D33830">
        <v>609814</v>
      </c>
      <c r="E33830" t="s">
        <v>1198</v>
      </c>
      <c r="F33830" t="s">
        <v>37</v>
      </c>
      <c r="G33830" s="155">
        <v>45903</v>
      </c>
      <c r="H33830">
        <v>1</v>
      </c>
    </row>
    <row r="33831" spans="1:8" x14ac:dyDescent="0.25">
      <c r="A33831">
        <v>4860856</v>
      </c>
      <c r="B33831" t="s">
        <v>7792</v>
      </c>
      <c r="C33831" s="155">
        <v>38413</v>
      </c>
      <c r="D33831">
        <v>667888</v>
      </c>
      <c r="E33831" t="s">
        <v>1951</v>
      </c>
      <c r="F33831" t="s">
        <v>326</v>
      </c>
      <c r="G33831" s="155">
        <v>45906</v>
      </c>
      <c r="H33831">
        <v>1</v>
      </c>
    </row>
    <row r="33832" spans="1:8" x14ac:dyDescent="0.25">
      <c r="A33832">
        <v>4860853</v>
      </c>
      <c r="B33832" t="s">
        <v>7793</v>
      </c>
      <c r="C33832" s="155">
        <v>32451</v>
      </c>
      <c r="D33832">
        <v>622865</v>
      </c>
      <c r="E33832" t="s">
        <v>581</v>
      </c>
      <c r="F33832" t="s">
        <v>19</v>
      </c>
      <c r="G33832" s="155">
        <v>45905</v>
      </c>
      <c r="H33832">
        <v>1</v>
      </c>
    </row>
    <row r="33833" spans="1:8" x14ac:dyDescent="0.25">
      <c r="A33833">
        <v>4860851</v>
      </c>
      <c r="B33833" t="s">
        <v>7794</v>
      </c>
      <c r="C33833" s="155">
        <v>14511</v>
      </c>
      <c r="D33833">
        <v>682824</v>
      </c>
      <c r="E33833" t="s">
        <v>1192</v>
      </c>
      <c r="F33833" t="s">
        <v>33</v>
      </c>
      <c r="G33833" s="155">
        <v>45903</v>
      </c>
      <c r="H33833">
        <v>1</v>
      </c>
    </row>
    <row r="33834" spans="1:8" x14ac:dyDescent="0.25">
      <c r="A33834">
        <v>4860850</v>
      </c>
      <c r="B33834" t="s">
        <v>5681</v>
      </c>
      <c r="C33834" s="155">
        <v>19108</v>
      </c>
      <c r="D33834">
        <v>667824</v>
      </c>
      <c r="E33834" t="s">
        <v>1951</v>
      </c>
      <c r="F33834" t="s">
        <v>397</v>
      </c>
      <c r="G33834" s="155">
        <v>45903</v>
      </c>
      <c r="H33834">
        <v>1</v>
      </c>
    </row>
    <row r="33835" spans="1:8" x14ac:dyDescent="0.25">
      <c r="A33835">
        <v>4860849</v>
      </c>
      <c r="B33835" t="s">
        <v>7795</v>
      </c>
      <c r="C33835" s="155">
        <v>24575</v>
      </c>
      <c r="D33835">
        <v>667814</v>
      </c>
      <c r="E33835" t="s">
        <v>1186</v>
      </c>
      <c r="F33835" t="s">
        <v>439</v>
      </c>
      <c r="G33835" s="155">
        <v>45903</v>
      </c>
      <c r="H33835">
        <v>1</v>
      </c>
    </row>
    <row r="33836" spans="1:8" x14ac:dyDescent="0.25">
      <c r="A33836">
        <v>4860848</v>
      </c>
      <c r="B33836" t="s">
        <v>16339</v>
      </c>
      <c r="C33836" s="155">
        <v>19586</v>
      </c>
      <c r="D33836">
        <v>667888</v>
      </c>
      <c r="E33836" t="s">
        <v>1198</v>
      </c>
      <c r="F33836" t="s">
        <v>27</v>
      </c>
      <c r="G33836" s="155">
        <v>45912</v>
      </c>
      <c r="H33836">
        <v>1</v>
      </c>
    </row>
    <row r="33837" spans="1:8" x14ac:dyDescent="0.25">
      <c r="A33837">
        <v>4860847</v>
      </c>
      <c r="B33837" t="s">
        <v>8432</v>
      </c>
      <c r="C33837" s="155">
        <v>26112</v>
      </c>
      <c r="D33837">
        <v>667984</v>
      </c>
      <c r="E33837" t="s">
        <v>1156</v>
      </c>
      <c r="F33837" t="s">
        <v>383</v>
      </c>
      <c r="G33837" s="155">
        <v>45903</v>
      </c>
      <c r="H33837">
        <v>1</v>
      </c>
    </row>
    <row r="33838" spans="1:8" x14ac:dyDescent="0.25">
      <c r="A33838">
        <v>4860844</v>
      </c>
      <c r="B33838" t="s">
        <v>3465</v>
      </c>
      <c r="C33838" s="155">
        <v>20247</v>
      </c>
      <c r="D33838">
        <v>618888</v>
      </c>
      <c r="E33838" t="s">
        <v>7796</v>
      </c>
      <c r="F33838" t="s">
        <v>257</v>
      </c>
      <c r="G33838" s="155">
        <v>45903</v>
      </c>
      <c r="H33838">
        <v>1</v>
      </c>
    </row>
    <row r="33839" spans="1:8" x14ac:dyDescent="0.25">
      <c r="A33839">
        <v>4860843</v>
      </c>
      <c r="B33839" t="s">
        <v>7797</v>
      </c>
      <c r="C33839" s="155">
        <v>38762</v>
      </c>
      <c r="D33839">
        <v>604888</v>
      </c>
      <c r="E33839" t="s">
        <v>1170</v>
      </c>
      <c r="F33839" t="s">
        <v>32</v>
      </c>
      <c r="G33839" s="155">
        <v>45910</v>
      </c>
      <c r="H33839">
        <v>1</v>
      </c>
    </row>
    <row r="33840" spans="1:8" x14ac:dyDescent="0.25">
      <c r="A33840">
        <v>4860841</v>
      </c>
      <c r="B33840" t="s">
        <v>7804</v>
      </c>
      <c r="C33840" s="155">
        <v>25292</v>
      </c>
      <c r="D33840">
        <v>667888</v>
      </c>
      <c r="E33840" t="s">
        <v>2175</v>
      </c>
      <c r="F33840" t="s">
        <v>413</v>
      </c>
      <c r="G33840" s="155">
        <v>45922</v>
      </c>
      <c r="H33840">
        <v>1</v>
      </c>
    </row>
    <row r="33841" spans="1:8" x14ac:dyDescent="0.25">
      <c r="A33841">
        <v>4860839</v>
      </c>
      <c r="B33841" t="s">
        <v>7798</v>
      </c>
      <c r="C33841" s="155">
        <v>32901</v>
      </c>
      <c r="D33841">
        <v>622865</v>
      </c>
      <c r="E33841" t="s">
        <v>572</v>
      </c>
      <c r="F33841" t="s">
        <v>358</v>
      </c>
      <c r="G33841" s="155">
        <v>45906</v>
      </c>
      <c r="H33841">
        <v>1</v>
      </c>
    </row>
    <row r="33842" spans="1:8" x14ac:dyDescent="0.25">
      <c r="A33842">
        <v>4860838</v>
      </c>
      <c r="B33842" t="s">
        <v>7799</v>
      </c>
      <c r="C33842" s="155">
        <v>34068</v>
      </c>
      <c r="D33842">
        <v>667814</v>
      </c>
      <c r="E33842" t="s">
        <v>1172</v>
      </c>
      <c r="F33842" t="s">
        <v>297</v>
      </c>
      <c r="G33842" s="155">
        <v>45903</v>
      </c>
      <c r="H33842">
        <v>1</v>
      </c>
    </row>
    <row r="33843" spans="1:8" x14ac:dyDescent="0.25">
      <c r="A33843">
        <v>4860837</v>
      </c>
      <c r="B33843" t="s">
        <v>7800</v>
      </c>
      <c r="C33843" s="155">
        <v>17534</v>
      </c>
      <c r="D33843">
        <v>682824</v>
      </c>
      <c r="E33843" t="s">
        <v>1192</v>
      </c>
      <c r="F33843" t="s">
        <v>33</v>
      </c>
      <c r="G33843" s="155">
        <v>45903</v>
      </c>
      <c r="H33843">
        <v>1</v>
      </c>
    </row>
    <row r="33844" spans="1:8" x14ac:dyDescent="0.25">
      <c r="A33844">
        <v>4860835</v>
      </c>
      <c r="B33844" t="s">
        <v>16340</v>
      </c>
      <c r="C33844" s="155">
        <v>29034</v>
      </c>
      <c r="D33844">
        <v>622871</v>
      </c>
      <c r="E33844" t="s">
        <v>9115</v>
      </c>
      <c r="F33844" t="s">
        <v>44</v>
      </c>
      <c r="G33844" s="155">
        <v>45903</v>
      </c>
      <c r="H33844">
        <v>1</v>
      </c>
    </row>
    <row r="33845" spans="1:8" x14ac:dyDescent="0.25">
      <c r="A33845">
        <v>4860834</v>
      </c>
      <c r="B33845" t="s">
        <v>2530</v>
      </c>
      <c r="C33845" s="155">
        <v>17322</v>
      </c>
      <c r="D33845">
        <v>698966</v>
      </c>
      <c r="E33845" t="s">
        <v>2333</v>
      </c>
      <c r="F33845" t="s">
        <v>68</v>
      </c>
      <c r="G33845" s="155">
        <v>45903</v>
      </c>
      <c r="H33845">
        <v>1</v>
      </c>
    </row>
    <row r="33846" spans="1:8" x14ac:dyDescent="0.25">
      <c r="A33846">
        <v>4860833</v>
      </c>
      <c r="B33846" t="s">
        <v>7067</v>
      </c>
      <c r="C33846" s="155">
        <v>37586</v>
      </c>
      <c r="D33846">
        <v>667824</v>
      </c>
      <c r="E33846" t="s">
        <v>1951</v>
      </c>
      <c r="F33846" t="s">
        <v>21</v>
      </c>
      <c r="G33846" s="155">
        <v>45903</v>
      </c>
      <c r="H33846">
        <v>1</v>
      </c>
    </row>
    <row r="33847" spans="1:8" x14ac:dyDescent="0.25">
      <c r="A33847">
        <v>4860832</v>
      </c>
      <c r="B33847" t="s">
        <v>7801</v>
      </c>
      <c r="C33847" s="155">
        <v>17250</v>
      </c>
      <c r="D33847">
        <v>602888</v>
      </c>
      <c r="E33847" t="s">
        <v>1156</v>
      </c>
      <c r="F33847" t="s">
        <v>336</v>
      </c>
      <c r="G33847" s="155">
        <v>45908</v>
      </c>
      <c r="H33847">
        <v>1</v>
      </c>
    </row>
    <row r="33848" spans="1:8" x14ac:dyDescent="0.25">
      <c r="A33848">
        <v>4860831</v>
      </c>
      <c r="B33848" t="s">
        <v>7802</v>
      </c>
      <c r="C33848" s="155">
        <v>17427</v>
      </c>
      <c r="D33848">
        <v>667984</v>
      </c>
      <c r="E33848" t="s">
        <v>1430</v>
      </c>
      <c r="F33848" t="s">
        <v>27</v>
      </c>
      <c r="G33848" s="155">
        <v>45903</v>
      </c>
      <c r="H33848">
        <v>1</v>
      </c>
    </row>
    <row r="33849" spans="1:8" x14ac:dyDescent="0.25">
      <c r="A33849">
        <v>4860830</v>
      </c>
      <c r="B33849" t="s">
        <v>10150</v>
      </c>
      <c r="C33849" s="155">
        <v>36072</v>
      </c>
      <c r="D33849">
        <v>602888</v>
      </c>
      <c r="E33849" t="s">
        <v>1172</v>
      </c>
      <c r="F33849" t="s">
        <v>26</v>
      </c>
      <c r="G33849" s="155">
        <v>45903</v>
      </c>
      <c r="H33849">
        <v>1</v>
      </c>
    </row>
    <row r="33850" spans="1:8" x14ac:dyDescent="0.25">
      <c r="A33850">
        <v>4860826</v>
      </c>
      <c r="B33850" t="s">
        <v>3091</v>
      </c>
      <c r="C33850" s="155">
        <v>16532</v>
      </c>
      <c r="D33850">
        <v>621982</v>
      </c>
      <c r="E33850" t="s">
        <v>6766</v>
      </c>
      <c r="F33850" t="s">
        <v>337</v>
      </c>
      <c r="G33850" s="155">
        <v>45903</v>
      </c>
      <c r="H33850">
        <v>1</v>
      </c>
    </row>
    <row r="33851" spans="1:8" x14ac:dyDescent="0.25">
      <c r="A33851">
        <v>4860821</v>
      </c>
      <c r="B33851" t="s">
        <v>7803</v>
      </c>
      <c r="C33851" s="155">
        <v>17728</v>
      </c>
      <c r="D33851">
        <v>682824</v>
      </c>
      <c r="E33851" t="s">
        <v>1156</v>
      </c>
      <c r="F33851" t="s">
        <v>33</v>
      </c>
      <c r="G33851" s="155">
        <v>45903</v>
      </c>
      <c r="H33851">
        <v>1</v>
      </c>
    </row>
    <row r="33852" spans="1:8" x14ac:dyDescent="0.25">
      <c r="A33852">
        <v>4860820</v>
      </c>
      <c r="B33852" t="s">
        <v>2533</v>
      </c>
      <c r="C33852" s="155">
        <v>19525</v>
      </c>
      <c r="D33852">
        <v>698966</v>
      </c>
      <c r="E33852" t="s">
        <v>2333</v>
      </c>
      <c r="F33852" t="s">
        <v>68</v>
      </c>
      <c r="G33852" s="155">
        <v>45903</v>
      </c>
      <c r="H33852">
        <v>1</v>
      </c>
    </row>
    <row r="33853" spans="1:8" x14ac:dyDescent="0.25">
      <c r="A33853">
        <v>4860819</v>
      </c>
      <c r="B33853" t="s">
        <v>7804</v>
      </c>
      <c r="C33853" s="155">
        <v>25292</v>
      </c>
      <c r="D33853">
        <v>667688</v>
      </c>
      <c r="E33853" t="s">
        <v>1156</v>
      </c>
      <c r="F33853" t="s">
        <v>413</v>
      </c>
      <c r="G33853" s="155">
        <v>45903</v>
      </c>
      <c r="H33853">
        <v>1</v>
      </c>
    </row>
    <row r="33854" spans="1:8" x14ac:dyDescent="0.25">
      <c r="A33854">
        <v>4860818</v>
      </c>
      <c r="B33854" t="s">
        <v>16341</v>
      </c>
      <c r="C33854" s="155">
        <v>22742</v>
      </c>
      <c r="D33854">
        <v>667814</v>
      </c>
      <c r="E33854" t="s">
        <v>1180</v>
      </c>
      <c r="F33854" t="s">
        <v>21</v>
      </c>
      <c r="G33854" s="155">
        <v>45903</v>
      </c>
      <c r="H33854">
        <v>1</v>
      </c>
    </row>
    <row r="33855" spans="1:8" x14ac:dyDescent="0.25">
      <c r="A33855">
        <v>4860817</v>
      </c>
      <c r="B33855" t="s">
        <v>6178</v>
      </c>
      <c r="C33855" s="155">
        <v>29514</v>
      </c>
      <c r="D33855">
        <v>667814</v>
      </c>
      <c r="E33855" t="s">
        <v>3117</v>
      </c>
      <c r="F33855" t="s">
        <v>414</v>
      </c>
      <c r="G33855" s="155">
        <v>45903</v>
      </c>
      <c r="H33855">
        <v>1</v>
      </c>
    </row>
    <row r="33856" spans="1:8" x14ac:dyDescent="0.25">
      <c r="A33856">
        <v>4860816</v>
      </c>
      <c r="B33856" t="s">
        <v>7834</v>
      </c>
      <c r="C33856" s="155">
        <v>19338</v>
      </c>
      <c r="D33856">
        <v>667984</v>
      </c>
      <c r="E33856" t="s">
        <v>1156</v>
      </c>
      <c r="F33856" t="s">
        <v>383</v>
      </c>
      <c r="G33856" s="155">
        <v>45903</v>
      </c>
      <c r="H33856">
        <v>1</v>
      </c>
    </row>
    <row r="33857" spans="1:8" x14ac:dyDescent="0.25">
      <c r="A33857">
        <v>4860815</v>
      </c>
      <c r="B33857" t="s">
        <v>7805</v>
      </c>
      <c r="C33857" s="155">
        <v>35685</v>
      </c>
      <c r="D33857">
        <v>622804</v>
      </c>
      <c r="E33857" t="s">
        <v>2314</v>
      </c>
      <c r="F33857" t="s">
        <v>480</v>
      </c>
      <c r="G33857" s="155">
        <v>45903</v>
      </c>
      <c r="H33857">
        <v>1</v>
      </c>
    </row>
    <row r="33858" spans="1:8" x14ac:dyDescent="0.25">
      <c r="A33858">
        <v>4860814</v>
      </c>
      <c r="B33858" t="s">
        <v>7806</v>
      </c>
      <c r="C33858" s="155">
        <v>37938</v>
      </c>
      <c r="D33858">
        <v>667814</v>
      </c>
      <c r="E33858" t="s">
        <v>1222</v>
      </c>
      <c r="F33858" t="s">
        <v>501</v>
      </c>
      <c r="G33858" s="155">
        <v>45903</v>
      </c>
      <c r="H33858">
        <v>1</v>
      </c>
    </row>
    <row r="33859" spans="1:8" x14ac:dyDescent="0.25">
      <c r="A33859">
        <v>4860813</v>
      </c>
      <c r="B33859" t="s">
        <v>2721</v>
      </c>
      <c r="C33859" s="155">
        <v>16532</v>
      </c>
      <c r="D33859">
        <v>682824</v>
      </c>
      <c r="E33859" t="s">
        <v>1156</v>
      </c>
      <c r="F33859" t="s">
        <v>33</v>
      </c>
      <c r="G33859" s="155">
        <v>45903</v>
      </c>
      <c r="H33859">
        <v>1</v>
      </c>
    </row>
    <row r="33860" spans="1:8" x14ac:dyDescent="0.25">
      <c r="A33860">
        <v>4860812</v>
      </c>
      <c r="B33860" t="s">
        <v>7807</v>
      </c>
      <c r="C33860" s="155">
        <v>21757</v>
      </c>
      <c r="D33860">
        <v>621982</v>
      </c>
      <c r="E33860" t="s">
        <v>2700</v>
      </c>
      <c r="F33860" t="s">
        <v>73</v>
      </c>
      <c r="G33860" s="155">
        <v>45903</v>
      </c>
      <c r="H33860">
        <v>1</v>
      </c>
    </row>
    <row r="33861" spans="1:8" x14ac:dyDescent="0.25">
      <c r="A33861">
        <v>4860811</v>
      </c>
      <c r="B33861" t="s">
        <v>2535</v>
      </c>
      <c r="C33861" s="155">
        <v>18965</v>
      </c>
      <c r="D33861">
        <v>698966</v>
      </c>
      <c r="E33861" t="s">
        <v>2333</v>
      </c>
      <c r="F33861" t="s">
        <v>68</v>
      </c>
      <c r="G33861" s="155">
        <v>45903</v>
      </c>
      <c r="H33861">
        <v>1</v>
      </c>
    </row>
    <row r="33862" spans="1:8" x14ac:dyDescent="0.25">
      <c r="A33862">
        <v>4860806</v>
      </c>
      <c r="B33862" t="s">
        <v>19170</v>
      </c>
      <c r="C33862" s="155">
        <v>23304</v>
      </c>
      <c r="D33862">
        <v>608890</v>
      </c>
      <c r="E33862" t="s">
        <v>3633</v>
      </c>
      <c r="F33862" t="s">
        <v>75</v>
      </c>
      <c r="G33862" s="155">
        <v>45903</v>
      </c>
      <c r="H33862">
        <v>1</v>
      </c>
    </row>
    <row r="33863" spans="1:8" x14ac:dyDescent="0.25">
      <c r="A33863">
        <v>4860804</v>
      </c>
      <c r="B33863" t="s">
        <v>3630</v>
      </c>
      <c r="C33863" s="155">
        <v>13094</v>
      </c>
      <c r="D33863">
        <v>610814</v>
      </c>
      <c r="E33863" t="s">
        <v>2813</v>
      </c>
      <c r="F33863" t="s">
        <v>698</v>
      </c>
      <c r="G33863" s="155">
        <v>45903</v>
      </c>
      <c r="H33863">
        <v>1</v>
      </c>
    </row>
    <row r="33864" spans="1:8" x14ac:dyDescent="0.25">
      <c r="A33864">
        <v>4860803</v>
      </c>
      <c r="B33864" t="s">
        <v>2986</v>
      </c>
      <c r="C33864" s="155">
        <v>15879</v>
      </c>
      <c r="D33864">
        <v>682824</v>
      </c>
      <c r="E33864" t="s">
        <v>1156</v>
      </c>
      <c r="F33864" t="s">
        <v>33</v>
      </c>
      <c r="G33864" s="155">
        <v>45903</v>
      </c>
      <c r="H33864">
        <v>1</v>
      </c>
    </row>
    <row r="33865" spans="1:8" x14ac:dyDescent="0.25">
      <c r="A33865">
        <v>4860802</v>
      </c>
      <c r="B33865" t="s">
        <v>2540</v>
      </c>
      <c r="C33865" s="155">
        <v>19452</v>
      </c>
      <c r="D33865">
        <v>698966</v>
      </c>
      <c r="E33865" t="s">
        <v>2333</v>
      </c>
      <c r="F33865" t="s">
        <v>68</v>
      </c>
      <c r="G33865" s="155">
        <v>45903</v>
      </c>
      <c r="H33865">
        <v>1</v>
      </c>
    </row>
    <row r="33866" spans="1:8" x14ac:dyDescent="0.25">
      <c r="A33866">
        <v>4860799</v>
      </c>
      <c r="B33866" t="s">
        <v>14041</v>
      </c>
      <c r="C33866" s="155">
        <v>18994</v>
      </c>
      <c r="D33866">
        <v>667814</v>
      </c>
      <c r="E33866" t="s">
        <v>1180</v>
      </c>
      <c r="F33866" t="s">
        <v>377</v>
      </c>
      <c r="G33866" s="155">
        <v>45903</v>
      </c>
      <c r="H33866">
        <v>1</v>
      </c>
    </row>
    <row r="33867" spans="1:8" x14ac:dyDescent="0.25">
      <c r="A33867">
        <v>4860798</v>
      </c>
      <c r="B33867" t="s">
        <v>7808</v>
      </c>
      <c r="C33867" s="155">
        <v>28367</v>
      </c>
      <c r="D33867">
        <v>667984</v>
      </c>
      <c r="E33867" t="s">
        <v>1156</v>
      </c>
      <c r="F33867" t="s">
        <v>350</v>
      </c>
      <c r="G33867" s="155">
        <v>45903</v>
      </c>
      <c r="H33867">
        <v>1</v>
      </c>
    </row>
    <row r="33868" spans="1:8" x14ac:dyDescent="0.25">
      <c r="A33868">
        <v>4860797</v>
      </c>
      <c r="B33868" t="s">
        <v>17637</v>
      </c>
      <c r="C33868" s="155">
        <v>23703</v>
      </c>
      <c r="D33868">
        <v>614888</v>
      </c>
      <c r="E33868" t="s">
        <v>3619</v>
      </c>
      <c r="F33868" t="s">
        <v>49</v>
      </c>
      <c r="G33868" s="155">
        <v>45919</v>
      </c>
      <c r="H33868">
        <v>1</v>
      </c>
    </row>
    <row r="33869" spans="1:8" x14ac:dyDescent="0.25">
      <c r="A33869">
        <v>4860796</v>
      </c>
      <c r="B33869" t="s">
        <v>7809</v>
      </c>
      <c r="C33869" s="155">
        <v>33781</v>
      </c>
      <c r="D33869">
        <v>621972</v>
      </c>
      <c r="E33869" t="s">
        <v>2000</v>
      </c>
      <c r="F33869" t="s">
        <v>73</v>
      </c>
      <c r="G33869" s="155">
        <v>45903</v>
      </c>
      <c r="H33869">
        <v>1</v>
      </c>
    </row>
    <row r="33870" spans="1:8" x14ac:dyDescent="0.25">
      <c r="A33870">
        <v>4860795</v>
      </c>
      <c r="B33870" t="s">
        <v>23919</v>
      </c>
      <c r="C33870" s="155">
        <v>38595</v>
      </c>
      <c r="D33870">
        <v>617814</v>
      </c>
      <c r="E33870" t="s">
        <v>2304</v>
      </c>
      <c r="F33870" t="s">
        <v>382</v>
      </c>
      <c r="G33870" s="155">
        <v>45903</v>
      </c>
      <c r="H33870">
        <v>1</v>
      </c>
    </row>
    <row r="33871" spans="1:8" x14ac:dyDescent="0.25">
      <c r="A33871">
        <v>4860794</v>
      </c>
      <c r="B33871" t="s">
        <v>2542</v>
      </c>
      <c r="C33871" s="155">
        <v>18996</v>
      </c>
      <c r="D33871">
        <v>698966</v>
      </c>
      <c r="E33871" t="s">
        <v>2333</v>
      </c>
      <c r="F33871" t="s">
        <v>68</v>
      </c>
      <c r="G33871" s="155">
        <v>45903</v>
      </c>
      <c r="H33871">
        <v>1</v>
      </c>
    </row>
    <row r="33872" spans="1:8" x14ac:dyDescent="0.25">
      <c r="A33872">
        <v>4860793</v>
      </c>
      <c r="B33872" t="s">
        <v>5642</v>
      </c>
      <c r="C33872" s="155">
        <v>18104</v>
      </c>
      <c r="D33872">
        <v>682824</v>
      </c>
      <c r="E33872" t="s">
        <v>1198</v>
      </c>
      <c r="F33872" t="s">
        <v>33</v>
      </c>
      <c r="G33872" s="155">
        <v>45903</v>
      </c>
      <c r="H33872">
        <v>1</v>
      </c>
    </row>
    <row r="33873" spans="1:8" x14ac:dyDescent="0.25">
      <c r="A33873">
        <v>4860791</v>
      </c>
      <c r="B33873" t="s">
        <v>7810</v>
      </c>
      <c r="C33873" s="155">
        <v>26400</v>
      </c>
      <c r="D33873">
        <v>667984</v>
      </c>
      <c r="E33873" t="s">
        <v>1192</v>
      </c>
      <c r="F33873" t="s">
        <v>386</v>
      </c>
      <c r="G33873" s="155">
        <v>45903</v>
      </c>
      <c r="H33873">
        <v>1</v>
      </c>
    </row>
    <row r="33874" spans="1:8" x14ac:dyDescent="0.25">
      <c r="A33874">
        <v>4860790</v>
      </c>
      <c r="B33874" t="s">
        <v>16342</v>
      </c>
      <c r="C33874" s="155">
        <v>31049</v>
      </c>
      <c r="D33874">
        <v>622865</v>
      </c>
      <c r="E33874" t="s">
        <v>987</v>
      </c>
      <c r="F33874" t="s">
        <v>442</v>
      </c>
      <c r="G33874" s="155">
        <v>45912</v>
      </c>
      <c r="H33874">
        <v>1</v>
      </c>
    </row>
    <row r="33875" spans="1:8" x14ac:dyDescent="0.25">
      <c r="A33875">
        <v>4860789</v>
      </c>
      <c r="B33875" t="s">
        <v>7811</v>
      </c>
      <c r="C33875" s="155">
        <v>35454</v>
      </c>
      <c r="D33875">
        <v>667888</v>
      </c>
      <c r="E33875" t="s">
        <v>4492</v>
      </c>
      <c r="F33875" t="s">
        <v>38</v>
      </c>
      <c r="G33875" s="155">
        <v>45908</v>
      </c>
      <c r="H33875">
        <v>1</v>
      </c>
    </row>
    <row r="33876" spans="1:8" x14ac:dyDescent="0.25">
      <c r="A33876">
        <v>4860788</v>
      </c>
      <c r="B33876" t="s">
        <v>19171</v>
      </c>
      <c r="C33876" s="155">
        <v>24013</v>
      </c>
      <c r="D33876">
        <v>608890</v>
      </c>
      <c r="E33876" t="s">
        <v>3157</v>
      </c>
      <c r="F33876" t="s">
        <v>75</v>
      </c>
      <c r="G33876" s="155">
        <v>45903</v>
      </c>
      <c r="H33876">
        <v>1</v>
      </c>
    </row>
    <row r="33877" spans="1:8" x14ac:dyDescent="0.25">
      <c r="A33877">
        <v>4860786</v>
      </c>
      <c r="B33877" t="s">
        <v>3654</v>
      </c>
      <c r="C33877" s="155">
        <v>23525</v>
      </c>
      <c r="D33877">
        <v>621888</v>
      </c>
      <c r="E33877" t="s">
        <v>2000</v>
      </c>
      <c r="F33877" t="s">
        <v>337</v>
      </c>
      <c r="G33877" s="155">
        <v>45909</v>
      </c>
      <c r="H33877">
        <v>1</v>
      </c>
    </row>
    <row r="33878" spans="1:8" x14ac:dyDescent="0.25">
      <c r="A33878">
        <v>4860785</v>
      </c>
      <c r="B33878" t="s">
        <v>2160</v>
      </c>
      <c r="C33878" s="155">
        <v>18734</v>
      </c>
      <c r="D33878">
        <v>698966</v>
      </c>
      <c r="E33878" t="s">
        <v>2333</v>
      </c>
      <c r="F33878" t="s">
        <v>68</v>
      </c>
      <c r="G33878" s="155">
        <v>45903</v>
      </c>
      <c r="H33878">
        <v>1</v>
      </c>
    </row>
    <row r="33879" spans="1:8" x14ac:dyDescent="0.25">
      <c r="A33879">
        <v>4860784</v>
      </c>
      <c r="B33879" t="s">
        <v>7812</v>
      </c>
      <c r="C33879" s="155">
        <v>18528</v>
      </c>
      <c r="D33879">
        <v>667888</v>
      </c>
      <c r="E33879" t="s">
        <v>1198</v>
      </c>
      <c r="F33879" t="s">
        <v>27</v>
      </c>
      <c r="G33879" s="155">
        <v>45909</v>
      </c>
      <c r="H33879">
        <v>1</v>
      </c>
    </row>
    <row r="33880" spans="1:8" x14ac:dyDescent="0.25">
      <c r="A33880">
        <v>4860783</v>
      </c>
      <c r="B33880" t="s">
        <v>7813</v>
      </c>
      <c r="C33880" s="155">
        <v>37977</v>
      </c>
      <c r="D33880">
        <v>622871</v>
      </c>
      <c r="E33880" t="s">
        <v>5093</v>
      </c>
      <c r="F33880" t="s">
        <v>40</v>
      </c>
      <c r="G33880" s="155">
        <v>45903</v>
      </c>
      <c r="H33880">
        <v>1</v>
      </c>
    </row>
    <row r="33881" spans="1:8" x14ac:dyDescent="0.25">
      <c r="A33881">
        <v>4860782</v>
      </c>
      <c r="B33881" t="s">
        <v>2899</v>
      </c>
      <c r="C33881" s="155">
        <v>21199</v>
      </c>
      <c r="D33881">
        <v>667814</v>
      </c>
      <c r="E33881" t="s">
        <v>1198</v>
      </c>
      <c r="F33881" t="s">
        <v>421</v>
      </c>
      <c r="G33881" s="155">
        <v>45903</v>
      </c>
      <c r="H33881">
        <v>1</v>
      </c>
    </row>
    <row r="33882" spans="1:8" x14ac:dyDescent="0.25">
      <c r="A33882">
        <v>4860781</v>
      </c>
      <c r="B33882" t="s">
        <v>7814</v>
      </c>
      <c r="C33882" s="155">
        <v>15077</v>
      </c>
      <c r="D33882">
        <v>682824</v>
      </c>
      <c r="E33882" t="s">
        <v>1156</v>
      </c>
      <c r="F33882" t="s">
        <v>33</v>
      </c>
      <c r="G33882" s="155">
        <v>45903</v>
      </c>
      <c r="H33882">
        <v>1</v>
      </c>
    </row>
    <row r="33883" spans="1:8" x14ac:dyDescent="0.25">
      <c r="A33883">
        <v>4860780</v>
      </c>
      <c r="B33883" t="s">
        <v>7815</v>
      </c>
      <c r="C33883" s="155">
        <v>15488</v>
      </c>
      <c r="D33883">
        <v>610814</v>
      </c>
      <c r="E33883" t="s">
        <v>2813</v>
      </c>
      <c r="F33883" t="s">
        <v>698</v>
      </c>
      <c r="G33883" s="155">
        <v>45903</v>
      </c>
      <c r="H33883">
        <v>1</v>
      </c>
    </row>
    <row r="33884" spans="1:8" x14ac:dyDescent="0.25">
      <c r="A33884">
        <v>4860779</v>
      </c>
      <c r="B33884" t="s">
        <v>7816</v>
      </c>
      <c r="C33884" s="155">
        <v>16935</v>
      </c>
      <c r="D33884">
        <v>600824</v>
      </c>
      <c r="E33884" t="s">
        <v>1156</v>
      </c>
      <c r="F33884" t="s">
        <v>59</v>
      </c>
      <c r="G33884" s="155">
        <v>45903</v>
      </c>
      <c r="H33884">
        <v>1</v>
      </c>
    </row>
    <row r="33885" spans="1:8" x14ac:dyDescent="0.25">
      <c r="A33885">
        <v>4860778</v>
      </c>
      <c r="B33885" t="s">
        <v>7817</v>
      </c>
      <c r="C33885" s="155">
        <v>38554</v>
      </c>
      <c r="D33885">
        <v>622932</v>
      </c>
      <c r="E33885" t="s">
        <v>535</v>
      </c>
      <c r="F33885" t="s">
        <v>19</v>
      </c>
      <c r="G33885" s="155">
        <v>45903</v>
      </c>
      <c r="H33885">
        <v>1</v>
      </c>
    </row>
    <row r="33886" spans="1:8" x14ac:dyDescent="0.25">
      <c r="A33886">
        <v>4860777</v>
      </c>
      <c r="B33886" t="s">
        <v>2435</v>
      </c>
      <c r="C33886" s="155">
        <v>19292</v>
      </c>
      <c r="D33886">
        <v>667984</v>
      </c>
      <c r="E33886" t="s">
        <v>1156</v>
      </c>
      <c r="F33886" t="s">
        <v>386</v>
      </c>
      <c r="G33886" s="155">
        <v>45903</v>
      </c>
      <c r="H33886">
        <v>1</v>
      </c>
    </row>
    <row r="33887" spans="1:8" x14ac:dyDescent="0.25">
      <c r="A33887">
        <v>4860775</v>
      </c>
      <c r="B33887" t="s">
        <v>3258</v>
      </c>
      <c r="C33887" s="155">
        <v>16682</v>
      </c>
      <c r="D33887">
        <v>667972</v>
      </c>
      <c r="E33887" t="s">
        <v>1170</v>
      </c>
      <c r="F33887" t="s">
        <v>421</v>
      </c>
      <c r="G33887" s="155">
        <v>45903</v>
      </c>
      <c r="H33887">
        <v>1</v>
      </c>
    </row>
    <row r="33888" spans="1:8" x14ac:dyDescent="0.25">
      <c r="A33888">
        <v>4860774</v>
      </c>
      <c r="B33888" t="s">
        <v>7729</v>
      </c>
      <c r="C33888" s="155">
        <v>18963</v>
      </c>
      <c r="D33888">
        <v>667984</v>
      </c>
      <c r="E33888" t="s">
        <v>1156</v>
      </c>
      <c r="F33888" t="s">
        <v>297</v>
      </c>
      <c r="G33888" s="155">
        <v>45903</v>
      </c>
      <c r="H33888">
        <v>1</v>
      </c>
    </row>
    <row r="33889" spans="1:8" x14ac:dyDescent="0.25">
      <c r="A33889">
        <v>4860771</v>
      </c>
      <c r="B33889" t="s">
        <v>7818</v>
      </c>
      <c r="C33889" s="155">
        <v>16926</v>
      </c>
      <c r="D33889">
        <v>682824</v>
      </c>
      <c r="E33889" t="s">
        <v>1192</v>
      </c>
      <c r="F33889" t="s">
        <v>33</v>
      </c>
      <c r="G33889" s="155">
        <v>45903</v>
      </c>
      <c r="H33889">
        <v>1</v>
      </c>
    </row>
    <row r="33890" spans="1:8" x14ac:dyDescent="0.25">
      <c r="A33890">
        <v>4860769</v>
      </c>
      <c r="B33890" t="s">
        <v>7791</v>
      </c>
      <c r="C33890" s="155">
        <v>36478</v>
      </c>
      <c r="D33890">
        <v>622871</v>
      </c>
      <c r="E33890" t="s">
        <v>987</v>
      </c>
      <c r="F33890" t="s">
        <v>44</v>
      </c>
      <c r="G33890" s="155">
        <v>45903</v>
      </c>
      <c r="H33890">
        <v>1</v>
      </c>
    </row>
    <row r="33891" spans="1:8" x14ac:dyDescent="0.25">
      <c r="A33891">
        <v>4860768</v>
      </c>
      <c r="B33891" t="s">
        <v>7819</v>
      </c>
      <c r="C33891" s="155">
        <v>31141</v>
      </c>
      <c r="D33891">
        <v>667814</v>
      </c>
      <c r="E33891" t="s">
        <v>1172</v>
      </c>
      <c r="F33891" t="s">
        <v>260</v>
      </c>
      <c r="G33891" s="155">
        <v>45903</v>
      </c>
      <c r="H33891">
        <v>1</v>
      </c>
    </row>
    <row r="33892" spans="1:8" x14ac:dyDescent="0.25">
      <c r="A33892">
        <v>4860767</v>
      </c>
      <c r="B33892" t="s">
        <v>3580</v>
      </c>
      <c r="C33892" s="155">
        <v>36161</v>
      </c>
      <c r="D33892">
        <v>600890</v>
      </c>
      <c r="E33892" t="s">
        <v>1172</v>
      </c>
      <c r="F33892" t="s">
        <v>5704</v>
      </c>
      <c r="G33892" s="155">
        <v>45903</v>
      </c>
      <c r="H33892">
        <v>1</v>
      </c>
    </row>
    <row r="33893" spans="1:8" x14ac:dyDescent="0.25">
      <c r="A33893">
        <v>4860765</v>
      </c>
      <c r="B33893" t="s">
        <v>7820</v>
      </c>
      <c r="C33893" s="155">
        <v>26136</v>
      </c>
      <c r="D33893">
        <v>618888</v>
      </c>
      <c r="E33893" t="s">
        <v>1942</v>
      </c>
      <c r="F33893" t="s">
        <v>257</v>
      </c>
      <c r="G33893" s="155">
        <v>45903</v>
      </c>
      <c r="H33893">
        <v>1</v>
      </c>
    </row>
    <row r="33894" spans="1:8" x14ac:dyDescent="0.25">
      <c r="A33894">
        <v>4860763</v>
      </c>
      <c r="B33894" t="s">
        <v>11430</v>
      </c>
      <c r="C33894" s="155">
        <v>30840</v>
      </c>
      <c r="D33894">
        <v>622865</v>
      </c>
      <c r="E33894" t="s">
        <v>7829</v>
      </c>
      <c r="F33894" t="s">
        <v>44</v>
      </c>
      <c r="G33894" s="155">
        <v>45917</v>
      </c>
      <c r="H33894">
        <v>1</v>
      </c>
    </row>
    <row r="33895" spans="1:8" x14ac:dyDescent="0.25">
      <c r="A33895">
        <v>4860762</v>
      </c>
      <c r="B33895" t="s">
        <v>7821</v>
      </c>
      <c r="C33895" s="155">
        <v>18078</v>
      </c>
      <c r="D33895">
        <v>682824</v>
      </c>
      <c r="E33895" t="s">
        <v>1174</v>
      </c>
      <c r="F33895" t="s">
        <v>33</v>
      </c>
      <c r="G33895" s="155">
        <v>45903</v>
      </c>
      <c r="H33895">
        <v>1</v>
      </c>
    </row>
    <row r="33896" spans="1:8" x14ac:dyDescent="0.25">
      <c r="A33896">
        <v>4860761</v>
      </c>
      <c r="B33896" t="s">
        <v>5730</v>
      </c>
      <c r="C33896" s="155">
        <v>35732</v>
      </c>
      <c r="D33896">
        <v>667824</v>
      </c>
      <c r="E33896" t="s">
        <v>5731</v>
      </c>
      <c r="F33896" t="s">
        <v>377</v>
      </c>
      <c r="G33896" s="155">
        <v>45903</v>
      </c>
      <c r="H33896">
        <v>1</v>
      </c>
    </row>
    <row r="33897" spans="1:8" x14ac:dyDescent="0.25">
      <c r="A33897">
        <v>4860760</v>
      </c>
      <c r="B33897" t="s">
        <v>9851</v>
      </c>
      <c r="C33897" s="155">
        <v>18010</v>
      </c>
      <c r="D33897">
        <v>604888</v>
      </c>
      <c r="E33897" t="s">
        <v>1170</v>
      </c>
      <c r="F33897" t="s">
        <v>62</v>
      </c>
      <c r="G33897" s="155">
        <v>45915</v>
      </c>
      <c r="H33897">
        <v>1</v>
      </c>
    </row>
    <row r="33898" spans="1:8" x14ac:dyDescent="0.25">
      <c r="A33898">
        <v>4860757</v>
      </c>
      <c r="B33898" t="s">
        <v>2764</v>
      </c>
      <c r="C33898" s="155">
        <v>19360</v>
      </c>
      <c r="D33898">
        <v>622865</v>
      </c>
      <c r="E33898" t="s">
        <v>2097</v>
      </c>
      <c r="F33898" t="s">
        <v>358</v>
      </c>
      <c r="G33898" s="155">
        <v>45906</v>
      </c>
      <c r="H33898">
        <v>1</v>
      </c>
    </row>
    <row r="33899" spans="1:8" x14ac:dyDescent="0.25">
      <c r="A33899">
        <v>4860754</v>
      </c>
      <c r="B33899" t="s">
        <v>4839</v>
      </c>
      <c r="C33899" s="155">
        <v>17055</v>
      </c>
      <c r="D33899">
        <v>667983</v>
      </c>
      <c r="E33899" t="s">
        <v>1867</v>
      </c>
      <c r="F33899" t="s">
        <v>27</v>
      </c>
      <c r="G33899" s="155">
        <v>45903</v>
      </c>
      <c r="H33899">
        <v>1</v>
      </c>
    </row>
    <row r="33900" spans="1:8" x14ac:dyDescent="0.25">
      <c r="A33900">
        <v>4860752</v>
      </c>
      <c r="B33900" t="s">
        <v>15424</v>
      </c>
      <c r="C33900" s="155">
        <v>21685</v>
      </c>
      <c r="D33900">
        <v>667814</v>
      </c>
      <c r="E33900" t="s">
        <v>1198</v>
      </c>
      <c r="F33900" t="s">
        <v>21</v>
      </c>
      <c r="G33900" s="155">
        <v>45903</v>
      </c>
      <c r="H33900">
        <v>1</v>
      </c>
    </row>
    <row r="33901" spans="1:8" x14ac:dyDescent="0.25">
      <c r="A33901">
        <v>4860750</v>
      </c>
      <c r="B33901" t="s">
        <v>7822</v>
      </c>
      <c r="C33901" s="155">
        <v>18014</v>
      </c>
      <c r="D33901">
        <v>682824</v>
      </c>
      <c r="E33901" t="s">
        <v>1174</v>
      </c>
      <c r="F33901" t="s">
        <v>33</v>
      </c>
      <c r="G33901" s="155">
        <v>45903</v>
      </c>
      <c r="H33901">
        <v>1</v>
      </c>
    </row>
    <row r="33902" spans="1:8" x14ac:dyDescent="0.25">
      <c r="A33902">
        <v>4860748</v>
      </c>
      <c r="B33902" t="s">
        <v>7823</v>
      </c>
      <c r="C33902" s="155">
        <v>23554</v>
      </c>
      <c r="D33902">
        <v>667814</v>
      </c>
      <c r="E33902" t="s">
        <v>1170</v>
      </c>
      <c r="F33902" t="s">
        <v>414</v>
      </c>
      <c r="G33902" s="155">
        <v>45903</v>
      </c>
      <c r="H33902">
        <v>1</v>
      </c>
    </row>
    <row r="33903" spans="1:8" x14ac:dyDescent="0.25">
      <c r="A33903">
        <v>4860747</v>
      </c>
      <c r="B33903" t="s">
        <v>4340</v>
      </c>
      <c r="C33903" s="155">
        <v>15035</v>
      </c>
      <c r="D33903">
        <v>621982</v>
      </c>
      <c r="E33903" t="s">
        <v>4264</v>
      </c>
      <c r="F33903" t="s">
        <v>23</v>
      </c>
      <c r="G33903" s="155">
        <v>45903</v>
      </c>
      <c r="H33903">
        <v>1</v>
      </c>
    </row>
    <row r="33904" spans="1:8" x14ac:dyDescent="0.25">
      <c r="A33904">
        <v>4860745</v>
      </c>
      <c r="B33904" t="s">
        <v>7824</v>
      </c>
      <c r="C33904" s="155">
        <v>22254</v>
      </c>
      <c r="D33904">
        <v>667814</v>
      </c>
      <c r="E33904" t="s">
        <v>1180</v>
      </c>
      <c r="F33904" t="s">
        <v>297</v>
      </c>
      <c r="G33904" s="155">
        <v>45903</v>
      </c>
      <c r="H33904">
        <v>1</v>
      </c>
    </row>
    <row r="33905" spans="1:8" x14ac:dyDescent="0.25">
      <c r="A33905">
        <v>4860744</v>
      </c>
      <c r="B33905" t="s">
        <v>7825</v>
      </c>
      <c r="C33905" s="155">
        <v>24172</v>
      </c>
      <c r="D33905">
        <v>622871</v>
      </c>
      <c r="E33905" t="s">
        <v>2097</v>
      </c>
      <c r="F33905" t="s">
        <v>40</v>
      </c>
      <c r="G33905" s="155">
        <v>45903</v>
      </c>
      <c r="H33905">
        <v>1</v>
      </c>
    </row>
    <row r="33906" spans="1:8" x14ac:dyDescent="0.25">
      <c r="A33906">
        <v>4860743</v>
      </c>
      <c r="B33906" t="s">
        <v>7950</v>
      </c>
      <c r="C33906" s="155">
        <v>28348</v>
      </c>
      <c r="D33906">
        <v>667824</v>
      </c>
      <c r="E33906" t="s">
        <v>1180</v>
      </c>
      <c r="F33906" t="s">
        <v>495</v>
      </c>
      <c r="G33906" s="155">
        <v>45903</v>
      </c>
      <c r="H33906">
        <v>1</v>
      </c>
    </row>
    <row r="33907" spans="1:8" x14ac:dyDescent="0.25">
      <c r="A33907">
        <v>4860739</v>
      </c>
      <c r="B33907" t="s">
        <v>2669</v>
      </c>
      <c r="C33907" s="155">
        <v>17482</v>
      </c>
      <c r="D33907">
        <v>667688</v>
      </c>
      <c r="E33907" t="s">
        <v>1156</v>
      </c>
      <c r="F33907" t="s">
        <v>413</v>
      </c>
      <c r="G33907" s="155">
        <v>45903</v>
      </c>
      <c r="H33907">
        <v>1</v>
      </c>
    </row>
    <row r="33908" spans="1:8" x14ac:dyDescent="0.25">
      <c r="A33908">
        <v>4860737</v>
      </c>
      <c r="B33908" t="s">
        <v>5782</v>
      </c>
      <c r="C33908" s="155">
        <v>35726</v>
      </c>
      <c r="D33908">
        <v>620934</v>
      </c>
      <c r="E33908" t="s">
        <v>506</v>
      </c>
      <c r="F33908" t="s">
        <v>424</v>
      </c>
      <c r="G33908" s="155">
        <v>45903</v>
      </c>
      <c r="H33908">
        <v>1</v>
      </c>
    </row>
    <row r="33909" spans="1:8" x14ac:dyDescent="0.25">
      <c r="A33909">
        <v>4860734</v>
      </c>
      <c r="B33909" t="s">
        <v>7779</v>
      </c>
      <c r="C33909" s="155">
        <v>20726</v>
      </c>
      <c r="D33909">
        <v>610814</v>
      </c>
      <c r="E33909" t="s">
        <v>2009</v>
      </c>
      <c r="F33909" t="s">
        <v>52</v>
      </c>
      <c r="G33909" s="155">
        <v>45903</v>
      </c>
      <c r="H33909">
        <v>1</v>
      </c>
    </row>
    <row r="33910" spans="1:8" x14ac:dyDescent="0.25">
      <c r="A33910">
        <v>4860733</v>
      </c>
      <c r="B33910" t="s">
        <v>7826</v>
      </c>
      <c r="C33910" s="155">
        <v>26735</v>
      </c>
      <c r="D33910">
        <v>621982</v>
      </c>
      <c r="E33910" t="s">
        <v>3911</v>
      </c>
      <c r="F33910" t="s">
        <v>23</v>
      </c>
      <c r="G33910" s="155">
        <v>45903</v>
      </c>
      <c r="H33910">
        <v>1</v>
      </c>
    </row>
    <row r="33911" spans="1:8" x14ac:dyDescent="0.25">
      <c r="A33911">
        <v>4860732</v>
      </c>
      <c r="B33911" t="s">
        <v>5994</v>
      </c>
      <c r="C33911" s="155">
        <v>32310</v>
      </c>
      <c r="D33911">
        <v>622932</v>
      </c>
      <c r="E33911" t="s">
        <v>535</v>
      </c>
      <c r="F33911" t="s">
        <v>44</v>
      </c>
      <c r="G33911" s="155">
        <v>45903</v>
      </c>
      <c r="H33911">
        <v>1</v>
      </c>
    </row>
    <row r="33912" spans="1:8" x14ac:dyDescent="0.25">
      <c r="A33912">
        <v>4860731</v>
      </c>
      <c r="B33912" t="s">
        <v>16343</v>
      </c>
      <c r="C33912" s="155">
        <v>31443</v>
      </c>
      <c r="D33912">
        <v>667888</v>
      </c>
      <c r="E33912" t="s">
        <v>1951</v>
      </c>
      <c r="F33912" t="s">
        <v>383</v>
      </c>
      <c r="G33912" s="155">
        <v>45912</v>
      </c>
      <c r="H33912">
        <v>1</v>
      </c>
    </row>
    <row r="33913" spans="1:8" x14ac:dyDescent="0.25">
      <c r="A33913">
        <v>4860730</v>
      </c>
      <c r="B33913" t="s">
        <v>2991</v>
      </c>
      <c r="C33913" s="155">
        <v>30103</v>
      </c>
      <c r="D33913">
        <v>667888</v>
      </c>
      <c r="E33913" t="s">
        <v>1170</v>
      </c>
      <c r="F33913" t="s">
        <v>383</v>
      </c>
      <c r="G33913" s="155">
        <v>45910</v>
      </c>
      <c r="H33913">
        <v>1</v>
      </c>
    </row>
    <row r="33914" spans="1:8" x14ac:dyDescent="0.25">
      <c r="A33914">
        <v>4860729</v>
      </c>
      <c r="B33914" t="s">
        <v>7827</v>
      </c>
      <c r="C33914" s="155">
        <v>39002</v>
      </c>
      <c r="D33914">
        <v>667814</v>
      </c>
      <c r="E33914" t="s">
        <v>1172</v>
      </c>
      <c r="F33914" t="s">
        <v>414</v>
      </c>
      <c r="G33914" s="155">
        <v>45903</v>
      </c>
      <c r="H33914">
        <v>1</v>
      </c>
    </row>
    <row r="33915" spans="1:8" x14ac:dyDescent="0.25">
      <c r="A33915">
        <v>4860728</v>
      </c>
      <c r="B33915" t="s">
        <v>7828</v>
      </c>
      <c r="C33915" s="155">
        <v>20245</v>
      </c>
      <c r="D33915">
        <v>622865</v>
      </c>
      <c r="E33915" t="s">
        <v>2097</v>
      </c>
      <c r="F33915" t="s">
        <v>358</v>
      </c>
      <c r="G33915" s="155">
        <v>45906</v>
      </c>
      <c r="H33915">
        <v>1</v>
      </c>
    </row>
    <row r="33916" spans="1:8" x14ac:dyDescent="0.25">
      <c r="A33916">
        <v>4860720</v>
      </c>
      <c r="B33916" t="s">
        <v>2437</v>
      </c>
      <c r="C33916" s="155">
        <v>38006</v>
      </c>
      <c r="D33916">
        <v>622871</v>
      </c>
      <c r="E33916" t="s">
        <v>7829</v>
      </c>
      <c r="F33916" t="s">
        <v>254</v>
      </c>
      <c r="G33916" s="155">
        <v>45903</v>
      </c>
      <c r="H33916">
        <v>1</v>
      </c>
    </row>
    <row r="33917" spans="1:8" x14ac:dyDescent="0.25">
      <c r="A33917">
        <v>4860718</v>
      </c>
      <c r="B33917" t="s">
        <v>17907</v>
      </c>
      <c r="C33917" s="155">
        <v>14050</v>
      </c>
      <c r="D33917">
        <v>621888</v>
      </c>
      <c r="E33917" t="s">
        <v>3505</v>
      </c>
      <c r="F33917" t="s">
        <v>337</v>
      </c>
      <c r="G33917" s="155">
        <v>45918</v>
      </c>
      <c r="H33917">
        <v>1</v>
      </c>
    </row>
    <row r="33918" spans="1:8" x14ac:dyDescent="0.25">
      <c r="A33918">
        <v>4860716</v>
      </c>
      <c r="B33918" t="s">
        <v>7830</v>
      </c>
      <c r="C33918" s="155">
        <v>20328</v>
      </c>
      <c r="D33918">
        <v>604890</v>
      </c>
      <c r="E33918" t="s">
        <v>6990</v>
      </c>
      <c r="F33918" t="s">
        <v>32</v>
      </c>
      <c r="G33918" s="155">
        <v>45903</v>
      </c>
      <c r="H33918">
        <v>1</v>
      </c>
    </row>
    <row r="33919" spans="1:8" x14ac:dyDescent="0.25">
      <c r="A33919">
        <v>4860715</v>
      </c>
      <c r="B33919" t="s">
        <v>4233</v>
      </c>
      <c r="C33919" s="155">
        <v>21799</v>
      </c>
      <c r="D33919">
        <v>682824</v>
      </c>
      <c r="E33919" t="s">
        <v>1156</v>
      </c>
      <c r="F33919" t="s">
        <v>33</v>
      </c>
      <c r="G33919" s="155">
        <v>45903</v>
      </c>
      <c r="H33919">
        <v>1</v>
      </c>
    </row>
    <row r="33920" spans="1:8" x14ac:dyDescent="0.25">
      <c r="A33920">
        <v>4860714</v>
      </c>
      <c r="B33920" t="s">
        <v>7831</v>
      </c>
      <c r="C33920" s="155">
        <v>24841</v>
      </c>
      <c r="D33920">
        <v>602890</v>
      </c>
      <c r="E33920" t="s">
        <v>1156</v>
      </c>
      <c r="F33920" t="s">
        <v>485</v>
      </c>
      <c r="G33920" s="155">
        <v>45903</v>
      </c>
      <c r="H33920">
        <v>1</v>
      </c>
    </row>
    <row r="33921" spans="1:8" x14ac:dyDescent="0.25">
      <c r="A33921">
        <v>4860712</v>
      </c>
      <c r="B33921" t="s">
        <v>7832</v>
      </c>
      <c r="C33921" s="155">
        <v>24592</v>
      </c>
      <c r="D33921">
        <v>672890</v>
      </c>
      <c r="E33921" t="s">
        <v>2976</v>
      </c>
      <c r="F33921" t="s">
        <v>87</v>
      </c>
      <c r="G33921" s="155">
        <v>45903</v>
      </c>
      <c r="H33921">
        <v>1</v>
      </c>
    </row>
    <row r="33922" spans="1:8" x14ac:dyDescent="0.25">
      <c r="A33922">
        <v>4860710</v>
      </c>
      <c r="B33922" t="s">
        <v>5538</v>
      </c>
      <c r="C33922" s="155">
        <v>23136</v>
      </c>
      <c r="D33922">
        <v>617888</v>
      </c>
      <c r="E33922" t="s">
        <v>3839</v>
      </c>
      <c r="F33922" t="s">
        <v>67</v>
      </c>
      <c r="G33922" s="155">
        <v>45904</v>
      </c>
      <c r="H33922">
        <v>1</v>
      </c>
    </row>
    <row r="33923" spans="1:8" x14ac:dyDescent="0.25">
      <c r="A33923">
        <v>4860709</v>
      </c>
      <c r="B33923" t="s">
        <v>7833</v>
      </c>
      <c r="C33923" s="155">
        <v>20473</v>
      </c>
      <c r="D33923">
        <v>682824</v>
      </c>
      <c r="E33923" t="s">
        <v>1156</v>
      </c>
      <c r="F33923" t="s">
        <v>33</v>
      </c>
      <c r="G33923" s="155">
        <v>45903</v>
      </c>
      <c r="H33923">
        <v>1</v>
      </c>
    </row>
    <row r="33924" spans="1:8" x14ac:dyDescent="0.25">
      <c r="A33924">
        <v>4860708</v>
      </c>
      <c r="B33924" t="s">
        <v>7834</v>
      </c>
      <c r="C33924" s="155">
        <v>19338</v>
      </c>
      <c r="D33924">
        <v>621972</v>
      </c>
      <c r="E33924" t="s">
        <v>2000</v>
      </c>
      <c r="F33924" t="s">
        <v>73</v>
      </c>
      <c r="G33924" s="155">
        <v>45903</v>
      </c>
      <c r="H33924">
        <v>1</v>
      </c>
    </row>
    <row r="33925" spans="1:8" x14ac:dyDescent="0.25">
      <c r="A33925">
        <v>4860707</v>
      </c>
      <c r="B33925" t="s">
        <v>7835</v>
      </c>
      <c r="C33925" s="155">
        <v>37516</v>
      </c>
      <c r="D33925">
        <v>667824</v>
      </c>
      <c r="E33925" t="s">
        <v>1951</v>
      </c>
      <c r="F33925" t="s">
        <v>38</v>
      </c>
      <c r="G33925" s="155">
        <v>45903</v>
      </c>
      <c r="H33925">
        <v>1</v>
      </c>
    </row>
    <row r="33926" spans="1:8" x14ac:dyDescent="0.25">
      <c r="A33926">
        <v>4860705</v>
      </c>
      <c r="B33926" t="s">
        <v>6591</v>
      </c>
      <c r="C33926" s="155">
        <v>16911</v>
      </c>
      <c r="D33926">
        <v>610814</v>
      </c>
      <c r="E33926" t="s">
        <v>2434</v>
      </c>
      <c r="F33926" t="s">
        <v>698</v>
      </c>
      <c r="G33926" s="155">
        <v>45903</v>
      </c>
      <c r="H33926">
        <v>1</v>
      </c>
    </row>
    <row r="33927" spans="1:8" x14ac:dyDescent="0.25">
      <c r="A33927">
        <v>4860704</v>
      </c>
      <c r="B33927" t="s">
        <v>1917</v>
      </c>
      <c r="C33927" s="155">
        <v>14475</v>
      </c>
      <c r="D33927">
        <v>682824</v>
      </c>
      <c r="E33927" t="s">
        <v>1156</v>
      </c>
      <c r="F33927" t="s">
        <v>33</v>
      </c>
      <c r="G33927" s="155">
        <v>45903</v>
      </c>
      <c r="H33927">
        <v>1</v>
      </c>
    </row>
    <row r="33928" spans="1:8" x14ac:dyDescent="0.25">
      <c r="A33928">
        <v>4860703</v>
      </c>
      <c r="B33928" t="s">
        <v>7836</v>
      </c>
      <c r="C33928" s="155">
        <v>15655</v>
      </c>
      <c r="D33928">
        <v>602984</v>
      </c>
      <c r="E33928" t="s">
        <v>1430</v>
      </c>
      <c r="F33928" t="s">
        <v>336</v>
      </c>
      <c r="G33928" s="155">
        <v>45903</v>
      </c>
      <c r="H33928">
        <v>1</v>
      </c>
    </row>
    <row r="33929" spans="1:8" x14ac:dyDescent="0.25">
      <c r="A33929">
        <v>4860700</v>
      </c>
      <c r="B33929" t="s">
        <v>7837</v>
      </c>
      <c r="C33929" s="155">
        <v>13128</v>
      </c>
      <c r="D33929">
        <v>667983</v>
      </c>
      <c r="E33929" t="s">
        <v>1189</v>
      </c>
      <c r="F33929" t="s">
        <v>21</v>
      </c>
      <c r="G33929" s="155">
        <v>45903</v>
      </c>
      <c r="H33929">
        <v>1</v>
      </c>
    </row>
    <row r="33930" spans="1:8" x14ac:dyDescent="0.25">
      <c r="A33930">
        <v>4860696</v>
      </c>
      <c r="B33930" t="s">
        <v>7838</v>
      </c>
      <c r="C33930" s="155">
        <v>24055</v>
      </c>
      <c r="D33930">
        <v>667688</v>
      </c>
      <c r="E33930" t="s">
        <v>1156</v>
      </c>
      <c r="F33930" t="s">
        <v>413</v>
      </c>
      <c r="G33930" s="155">
        <v>45903</v>
      </c>
      <c r="H33930">
        <v>1</v>
      </c>
    </row>
    <row r="33931" spans="1:8" x14ac:dyDescent="0.25">
      <c r="A33931">
        <v>4860694</v>
      </c>
      <c r="B33931" t="s">
        <v>7839</v>
      </c>
      <c r="C33931" s="155">
        <v>21348</v>
      </c>
      <c r="D33931">
        <v>608814</v>
      </c>
      <c r="E33931" t="s">
        <v>3157</v>
      </c>
      <c r="F33931" t="s">
        <v>75</v>
      </c>
      <c r="G33931" s="155">
        <v>45903</v>
      </c>
      <c r="H33931">
        <v>1</v>
      </c>
    </row>
    <row r="33932" spans="1:8" x14ac:dyDescent="0.25">
      <c r="A33932">
        <v>4860693</v>
      </c>
      <c r="B33932" t="s">
        <v>4630</v>
      </c>
      <c r="C33932" s="155">
        <v>18560</v>
      </c>
      <c r="D33932">
        <v>682824</v>
      </c>
      <c r="E33932" t="s">
        <v>1192</v>
      </c>
      <c r="F33932" t="s">
        <v>33</v>
      </c>
      <c r="G33932" s="155">
        <v>45903</v>
      </c>
      <c r="H33932">
        <v>1</v>
      </c>
    </row>
    <row r="33933" spans="1:8" x14ac:dyDescent="0.25">
      <c r="A33933">
        <v>4860692</v>
      </c>
      <c r="B33933" t="s">
        <v>23635</v>
      </c>
      <c r="C33933" s="155">
        <v>29263</v>
      </c>
      <c r="D33933">
        <v>667984</v>
      </c>
      <c r="E33933" t="s">
        <v>1156</v>
      </c>
      <c r="F33933" t="s">
        <v>383</v>
      </c>
      <c r="G33933" s="155">
        <v>45903</v>
      </c>
      <c r="H33933">
        <v>1</v>
      </c>
    </row>
    <row r="33934" spans="1:8" x14ac:dyDescent="0.25">
      <c r="A33934">
        <v>4860687</v>
      </c>
      <c r="B33934" t="s">
        <v>7840</v>
      </c>
      <c r="C33934" s="155">
        <v>29918</v>
      </c>
      <c r="D33934">
        <v>667814</v>
      </c>
      <c r="E33934" t="s">
        <v>1180</v>
      </c>
      <c r="F33934" t="s">
        <v>377</v>
      </c>
      <c r="G33934" s="155">
        <v>45903</v>
      </c>
      <c r="H33934">
        <v>1</v>
      </c>
    </row>
    <row r="33935" spans="1:8" x14ac:dyDescent="0.25">
      <c r="A33935">
        <v>4860685</v>
      </c>
      <c r="B33935" t="s">
        <v>7841</v>
      </c>
      <c r="C33935" s="155">
        <v>15936</v>
      </c>
      <c r="D33935">
        <v>667888</v>
      </c>
      <c r="E33935" t="s">
        <v>1192</v>
      </c>
      <c r="F33935" t="s">
        <v>386</v>
      </c>
      <c r="G33935" s="155">
        <v>45908</v>
      </c>
      <c r="H33935">
        <v>1</v>
      </c>
    </row>
    <row r="33936" spans="1:8" x14ac:dyDescent="0.25">
      <c r="A33936">
        <v>4860683</v>
      </c>
      <c r="B33936" t="s">
        <v>8862</v>
      </c>
      <c r="C33936" s="155">
        <v>18476</v>
      </c>
      <c r="D33936">
        <v>621888</v>
      </c>
      <c r="E33936" t="s">
        <v>2960</v>
      </c>
      <c r="F33936" t="s">
        <v>337</v>
      </c>
      <c r="G33936" s="155">
        <v>45915</v>
      </c>
      <c r="H33936">
        <v>1</v>
      </c>
    </row>
    <row r="33937" spans="1:8" x14ac:dyDescent="0.25">
      <c r="A33937">
        <v>4860681</v>
      </c>
      <c r="B33937" t="s">
        <v>7842</v>
      </c>
      <c r="C33937" s="155">
        <v>22356</v>
      </c>
      <c r="D33937">
        <v>620814</v>
      </c>
      <c r="E33937" t="s">
        <v>1948</v>
      </c>
      <c r="F33937" t="s">
        <v>424</v>
      </c>
      <c r="G33937" s="155">
        <v>45903</v>
      </c>
      <c r="H33937">
        <v>1</v>
      </c>
    </row>
    <row r="33938" spans="1:8" x14ac:dyDescent="0.25">
      <c r="A33938">
        <v>4860680</v>
      </c>
      <c r="B33938" t="s">
        <v>7843</v>
      </c>
      <c r="C33938" s="155">
        <v>13698</v>
      </c>
      <c r="D33938">
        <v>667688</v>
      </c>
      <c r="E33938" t="s">
        <v>1156</v>
      </c>
      <c r="F33938" t="s">
        <v>413</v>
      </c>
      <c r="G33938" s="155">
        <v>45903</v>
      </c>
      <c r="H33938">
        <v>1</v>
      </c>
    </row>
    <row r="33939" spans="1:8" x14ac:dyDescent="0.25">
      <c r="A33939">
        <v>4860678</v>
      </c>
      <c r="B33939" t="s">
        <v>6553</v>
      </c>
      <c r="C33939" s="155">
        <v>17733</v>
      </c>
      <c r="D33939">
        <v>610814</v>
      </c>
      <c r="E33939" t="s">
        <v>2434</v>
      </c>
      <c r="F33939" t="s">
        <v>61</v>
      </c>
      <c r="G33939" s="155">
        <v>45903</v>
      </c>
      <c r="H33939">
        <v>1</v>
      </c>
    </row>
    <row r="33940" spans="1:8" x14ac:dyDescent="0.25">
      <c r="A33940">
        <v>4860677</v>
      </c>
      <c r="B33940" t="s">
        <v>4256</v>
      </c>
      <c r="C33940" s="155">
        <v>19610</v>
      </c>
      <c r="D33940">
        <v>682824</v>
      </c>
      <c r="E33940" t="s">
        <v>1192</v>
      </c>
      <c r="F33940" t="s">
        <v>33</v>
      </c>
      <c r="G33940" s="155">
        <v>45903</v>
      </c>
      <c r="H33940">
        <v>1</v>
      </c>
    </row>
    <row r="33941" spans="1:8" x14ac:dyDescent="0.25">
      <c r="A33941">
        <v>4860676</v>
      </c>
      <c r="B33941" t="s">
        <v>7844</v>
      </c>
      <c r="C33941" s="155">
        <v>36820</v>
      </c>
      <c r="D33941">
        <v>608814</v>
      </c>
      <c r="E33941" t="s">
        <v>2382</v>
      </c>
      <c r="F33941" t="s">
        <v>75</v>
      </c>
      <c r="G33941" s="155">
        <v>45903</v>
      </c>
      <c r="H33941">
        <v>1</v>
      </c>
    </row>
    <row r="33942" spans="1:8" x14ac:dyDescent="0.25">
      <c r="A33942">
        <v>4860675</v>
      </c>
      <c r="B33942" t="s">
        <v>7845</v>
      </c>
      <c r="C33942" s="155">
        <v>25910</v>
      </c>
      <c r="D33942">
        <v>602984</v>
      </c>
      <c r="E33942" t="s">
        <v>1430</v>
      </c>
      <c r="F33942" t="s">
        <v>26</v>
      </c>
      <c r="G33942" s="155">
        <v>45903</v>
      </c>
      <c r="H33942">
        <v>1</v>
      </c>
    </row>
    <row r="33943" spans="1:8" x14ac:dyDescent="0.25">
      <c r="A33943">
        <v>4860674</v>
      </c>
      <c r="B33943" t="s">
        <v>7846</v>
      </c>
      <c r="C33943" s="155">
        <v>14554</v>
      </c>
      <c r="D33943">
        <v>667688</v>
      </c>
      <c r="E33943" t="s">
        <v>1156</v>
      </c>
      <c r="F33943" t="s">
        <v>413</v>
      </c>
      <c r="G33943" s="155">
        <v>45903</v>
      </c>
      <c r="H33943">
        <v>1</v>
      </c>
    </row>
    <row r="33944" spans="1:8" x14ac:dyDescent="0.25">
      <c r="A33944">
        <v>4860673</v>
      </c>
      <c r="B33944" t="s">
        <v>7847</v>
      </c>
      <c r="C33944" s="155">
        <v>20439</v>
      </c>
      <c r="D33944">
        <v>665932</v>
      </c>
      <c r="E33944" t="s">
        <v>506</v>
      </c>
      <c r="F33944" t="s">
        <v>56</v>
      </c>
      <c r="G33944" s="155">
        <v>45903</v>
      </c>
      <c r="H33944">
        <v>1</v>
      </c>
    </row>
    <row r="33945" spans="1:8" x14ac:dyDescent="0.25">
      <c r="A33945">
        <v>4860672</v>
      </c>
      <c r="B33945" t="s">
        <v>7848</v>
      </c>
      <c r="C33945" s="155">
        <v>17965</v>
      </c>
      <c r="D33945">
        <v>622871</v>
      </c>
      <c r="E33945" t="s">
        <v>2097</v>
      </c>
      <c r="F33945" t="s">
        <v>40</v>
      </c>
      <c r="G33945" s="155">
        <v>45903</v>
      </c>
      <c r="H33945">
        <v>1</v>
      </c>
    </row>
    <row r="33946" spans="1:8" x14ac:dyDescent="0.25">
      <c r="A33946">
        <v>4860670</v>
      </c>
      <c r="B33946" t="s">
        <v>16344</v>
      </c>
      <c r="C33946" s="155">
        <v>36788</v>
      </c>
      <c r="D33946">
        <v>622865</v>
      </c>
      <c r="E33946" t="s">
        <v>16345</v>
      </c>
      <c r="F33946" t="s">
        <v>480</v>
      </c>
      <c r="G33946" s="155">
        <v>45912</v>
      </c>
      <c r="H33946">
        <v>1</v>
      </c>
    </row>
    <row r="33947" spans="1:8" x14ac:dyDescent="0.25">
      <c r="A33947">
        <v>4860668</v>
      </c>
      <c r="B33947" t="s">
        <v>7849</v>
      </c>
      <c r="C33947" s="155">
        <v>35161</v>
      </c>
      <c r="D33947">
        <v>609814</v>
      </c>
      <c r="E33947" t="s">
        <v>1239</v>
      </c>
      <c r="F33947" t="s">
        <v>37</v>
      </c>
      <c r="G33947" s="155">
        <v>45903</v>
      </c>
      <c r="H33947">
        <v>1</v>
      </c>
    </row>
    <row r="33948" spans="1:8" x14ac:dyDescent="0.25">
      <c r="A33948">
        <v>4860667</v>
      </c>
      <c r="B33948" t="s">
        <v>7850</v>
      </c>
      <c r="C33948" s="155">
        <v>21855</v>
      </c>
      <c r="D33948">
        <v>682824</v>
      </c>
      <c r="E33948" t="s">
        <v>1174</v>
      </c>
      <c r="F33948" t="s">
        <v>33</v>
      </c>
      <c r="G33948" s="155">
        <v>45903</v>
      </c>
      <c r="H33948">
        <v>1</v>
      </c>
    </row>
    <row r="33949" spans="1:8" x14ac:dyDescent="0.25">
      <c r="A33949">
        <v>4860666</v>
      </c>
      <c r="B33949" t="s">
        <v>2514</v>
      </c>
      <c r="C33949" s="155">
        <v>25859</v>
      </c>
      <c r="D33949">
        <v>667888</v>
      </c>
      <c r="E33949" t="s">
        <v>1180</v>
      </c>
      <c r="F33949" t="s">
        <v>14</v>
      </c>
      <c r="G33949" s="155">
        <v>45917</v>
      </c>
      <c r="H33949">
        <v>1</v>
      </c>
    </row>
    <row r="33950" spans="1:8" x14ac:dyDescent="0.25">
      <c r="A33950">
        <v>4860665</v>
      </c>
      <c r="B33950" t="s">
        <v>16346</v>
      </c>
      <c r="C33950" s="155">
        <v>30383</v>
      </c>
      <c r="D33950">
        <v>667888</v>
      </c>
      <c r="E33950" t="s">
        <v>1172</v>
      </c>
      <c r="F33950" t="s">
        <v>377</v>
      </c>
      <c r="G33950" s="155">
        <v>45915</v>
      </c>
      <c r="H33950">
        <v>1</v>
      </c>
    </row>
    <row r="33951" spans="1:8" x14ac:dyDescent="0.25">
      <c r="A33951">
        <v>4860663</v>
      </c>
      <c r="B33951" t="s">
        <v>7851</v>
      </c>
      <c r="C33951" s="155">
        <v>34340</v>
      </c>
      <c r="D33951">
        <v>672890</v>
      </c>
      <c r="E33951" t="s">
        <v>1180</v>
      </c>
      <c r="F33951" t="s">
        <v>87</v>
      </c>
      <c r="G33951" s="155">
        <v>45903</v>
      </c>
      <c r="H33951">
        <v>1</v>
      </c>
    </row>
    <row r="33952" spans="1:8" x14ac:dyDescent="0.25">
      <c r="A33952">
        <v>4860662</v>
      </c>
      <c r="B33952" t="s">
        <v>7852</v>
      </c>
      <c r="C33952" s="155">
        <v>29689</v>
      </c>
      <c r="D33952">
        <v>622871</v>
      </c>
      <c r="E33952" t="s">
        <v>551</v>
      </c>
      <c r="F33952" t="s">
        <v>358</v>
      </c>
      <c r="G33952" s="155">
        <v>45903</v>
      </c>
      <c r="H33952">
        <v>1</v>
      </c>
    </row>
    <row r="33953" spans="1:8" x14ac:dyDescent="0.25">
      <c r="A33953">
        <v>4860661</v>
      </c>
      <c r="B33953" t="s">
        <v>7853</v>
      </c>
      <c r="C33953" s="155">
        <v>31739</v>
      </c>
      <c r="D33953">
        <v>622804</v>
      </c>
      <c r="E33953" t="s">
        <v>2314</v>
      </c>
      <c r="F33953" t="s">
        <v>507</v>
      </c>
      <c r="G33953" s="155">
        <v>45903</v>
      </c>
      <c r="H33953">
        <v>1</v>
      </c>
    </row>
    <row r="33954" spans="1:8" x14ac:dyDescent="0.25">
      <c r="A33954">
        <v>4860660</v>
      </c>
      <c r="B33954" t="s">
        <v>7854</v>
      </c>
      <c r="C33954" s="155">
        <v>27741</v>
      </c>
      <c r="D33954">
        <v>667688</v>
      </c>
      <c r="E33954" t="s">
        <v>1156</v>
      </c>
      <c r="F33954" t="s">
        <v>413</v>
      </c>
      <c r="G33954" s="155">
        <v>45903</v>
      </c>
      <c r="H33954">
        <v>1</v>
      </c>
    </row>
    <row r="33955" spans="1:8" x14ac:dyDescent="0.25">
      <c r="A33955">
        <v>4860659</v>
      </c>
      <c r="B33955" t="s">
        <v>2254</v>
      </c>
      <c r="C33955" s="155">
        <v>15249</v>
      </c>
      <c r="D33955">
        <v>682824</v>
      </c>
      <c r="E33955" t="s">
        <v>1192</v>
      </c>
      <c r="F33955" t="s">
        <v>33</v>
      </c>
      <c r="G33955" s="155">
        <v>45903</v>
      </c>
      <c r="H33955">
        <v>1</v>
      </c>
    </row>
    <row r="33956" spans="1:8" x14ac:dyDescent="0.25">
      <c r="A33956">
        <v>4860657</v>
      </c>
      <c r="B33956" t="s">
        <v>7855</v>
      </c>
      <c r="C33956" s="155">
        <v>12843</v>
      </c>
      <c r="D33956">
        <v>610814</v>
      </c>
      <c r="E33956" t="s">
        <v>2434</v>
      </c>
      <c r="F33956" t="s">
        <v>698</v>
      </c>
      <c r="G33956" s="155">
        <v>45903</v>
      </c>
      <c r="H33956">
        <v>1</v>
      </c>
    </row>
    <row r="33957" spans="1:8" x14ac:dyDescent="0.25">
      <c r="A33957">
        <v>4860656</v>
      </c>
      <c r="B33957" t="s">
        <v>7856</v>
      </c>
      <c r="C33957" s="155">
        <v>17515</v>
      </c>
      <c r="D33957">
        <v>667972</v>
      </c>
      <c r="E33957" t="s">
        <v>1314</v>
      </c>
      <c r="F33957" t="s">
        <v>386</v>
      </c>
      <c r="G33957" s="155">
        <v>45903</v>
      </c>
      <c r="H33957">
        <v>1</v>
      </c>
    </row>
    <row r="33958" spans="1:8" x14ac:dyDescent="0.25">
      <c r="A33958">
        <v>4860655</v>
      </c>
      <c r="B33958" t="s">
        <v>20443</v>
      </c>
      <c r="C33958" s="155">
        <v>19662</v>
      </c>
      <c r="D33958">
        <v>667984</v>
      </c>
      <c r="E33958" t="s">
        <v>1156</v>
      </c>
      <c r="F33958" t="s">
        <v>383</v>
      </c>
      <c r="G33958" s="155">
        <v>45903</v>
      </c>
      <c r="H33958">
        <v>1</v>
      </c>
    </row>
    <row r="33959" spans="1:8" x14ac:dyDescent="0.25">
      <c r="A33959">
        <v>4860654</v>
      </c>
      <c r="B33959" t="s">
        <v>7857</v>
      </c>
      <c r="C33959" s="155">
        <v>36513</v>
      </c>
      <c r="D33959">
        <v>600890</v>
      </c>
      <c r="E33959" t="s">
        <v>1172</v>
      </c>
      <c r="F33959" t="s">
        <v>5704</v>
      </c>
      <c r="G33959" s="155">
        <v>45903</v>
      </c>
      <c r="H33959">
        <v>1</v>
      </c>
    </row>
    <row r="33960" spans="1:8" x14ac:dyDescent="0.25">
      <c r="A33960">
        <v>4860652</v>
      </c>
      <c r="B33960" t="s">
        <v>16347</v>
      </c>
      <c r="C33960" s="155">
        <v>24348</v>
      </c>
      <c r="D33960">
        <v>667888</v>
      </c>
      <c r="E33960" t="s">
        <v>4492</v>
      </c>
      <c r="F33960" t="s">
        <v>499</v>
      </c>
      <c r="G33960" s="155">
        <v>45908</v>
      </c>
      <c r="H33960">
        <v>1</v>
      </c>
    </row>
    <row r="33961" spans="1:8" x14ac:dyDescent="0.25">
      <c r="A33961">
        <v>4860651</v>
      </c>
      <c r="B33961" t="s">
        <v>6728</v>
      </c>
      <c r="C33961" s="155">
        <v>31451</v>
      </c>
      <c r="D33961">
        <v>608814</v>
      </c>
      <c r="E33961" t="s">
        <v>2561</v>
      </c>
      <c r="F33961" t="s">
        <v>75</v>
      </c>
      <c r="G33961" s="155">
        <v>45903</v>
      </c>
      <c r="H33961">
        <v>1</v>
      </c>
    </row>
    <row r="33962" spans="1:8" x14ac:dyDescent="0.25">
      <c r="A33962">
        <v>4860650</v>
      </c>
      <c r="B33962" t="s">
        <v>2433</v>
      </c>
      <c r="C33962" s="155">
        <v>19568</v>
      </c>
      <c r="D33962">
        <v>620814</v>
      </c>
      <c r="E33962" t="s">
        <v>565</v>
      </c>
      <c r="F33962" t="s">
        <v>424</v>
      </c>
      <c r="G33962" s="155">
        <v>45903</v>
      </c>
      <c r="H33962">
        <v>1</v>
      </c>
    </row>
    <row r="33963" spans="1:8" x14ac:dyDescent="0.25">
      <c r="A33963">
        <v>4860649</v>
      </c>
      <c r="B33963" t="s">
        <v>10991</v>
      </c>
      <c r="C33963" s="155">
        <v>28108</v>
      </c>
      <c r="D33963">
        <v>614888</v>
      </c>
      <c r="E33963" t="s">
        <v>3619</v>
      </c>
      <c r="F33963" t="s">
        <v>49</v>
      </c>
      <c r="G33963" s="155">
        <v>45919</v>
      </c>
      <c r="H33963">
        <v>1</v>
      </c>
    </row>
    <row r="33964" spans="1:8" x14ac:dyDescent="0.25">
      <c r="A33964">
        <v>4860647</v>
      </c>
      <c r="B33964" t="s">
        <v>2800</v>
      </c>
      <c r="C33964" s="155">
        <v>19536</v>
      </c>
      <c r="D33964">
        <v>667688</v>
      </c>
      <c r="E33964" t="s">
        <v>1156</v>
      </c>
      <c r="F33964" t="s">
        <v>439</v>
      </c>
      <c r="G33964" s="155">
        <v>45903</v>
      </c>
      <c r="H33964">
        <v>1</v>
      </c>
    </row>
    <row r="33965" spans="1:8" x14ac:dyDescent="0.25">
      <c r="A33965">
        <v>4860645</v>
      </c>
      <c r="B33965" t="s">
        <v>7858</v>
      </c>
      <c r="C33965" s="155">
        <v>31753</v>
      </c>
      <c r="D33965">
        <v>667890</v>
      </c>
      <c r="E33965" t="s">
        <v>1222</v>
      </c>
      <c r="F33965" t="s">
        <v>27</v>
      </c>
      <c r="G33965" s="155">
        <v>45903</v>
      </c>
      <c r="H33965">
        <v>1</v>
      </c>
    </row>
    <row r="33966" spans="1:8" x14ac:dyDescent="0.25">
      <c r="A33966">
        <v>4860643</v>
      </c>
      <c r="B33966" t="s">
        <v>3773</v>
      </c>
      <c r="C33966" s="155">
        <v>22368</v>
      </c>
      <c r="D33966">
        <v>667824</v>
      </c>
      <c r="E33966" t="s">
        <v>1156</v>
      </c>
      <c r="F33966" t="s">
        <v>414</v>
      </c>
      <c r="G33966" s="155">
        <v>45903</v>
      </c>
      <c r="H33966">
        <v>1</v>
      </c>
    </row>
    <row r="33967" spans="1:8" x14ac:dyDescent="0.25">
      <c r="A33967">
        <v>4860641</v>
      </c>
      <c r="B33967" t="s">
        <v>4458</v>
      </c>
      <c r="C33967" s="155">
        <v>19634</v>
      </c>
      <c r="D33967">
        <v>682824</v>
      </c>
      <c r="E33967" t="s">
        <v>1156</v>
      </c>
      <c r="F33967" t="s">
        <v>33</v>
      </c>
      <c r="G33967" s="155">
        <v>45903</v>
      </c>
      <c r="H33967">
        <v>1</v>
      </c>
    </row>
    <row r="33968" spans="1:8" x14ac:dyDescent="0.25">
      <c r="A33968">
        <v>4860640</v>
      </c>
      <c r="B33968" t="s">
        <v>15776</v>
      </c>
      <c r="C33968" s="155">
        <v>17951</v>
      </c>
      <c r="D33968">
        <v>620814</v>
      </c>
      <c r="E33968" t="s">
        <v>2653</v>
      </c>
      <c r="F33968" t="s">
        <v>54</v>
      </c>
      <c r="G33968" s="155">
        <v>45903</v>
      </c>
      <c r="H33968">
        <v>1</v>
      </c>
    </row>
    <row r="33969" spans="1:8" x14ac:dyDescent="0.25">
      <c r="A33969">
        <v>4860637</v>
      </c>
      <c r="B33969" t="s">
        <v>7859</v>
      </c>
      <c r="C33969" s="155">
        <v>14273</v>
      </c>
      <c r="D33969">
        <v>698966</v>
      </c>
      <c r="E33969" t="s">
        <v>2333</v>
      </c>
      <c r="F33969" t="s">
        <v>68</v>
      </c>
      <c r="G33969" s="155">
        <v>45903</v>
      </c>
      <c r="H33969">
        <v>1</v>
      </c>
    </row>
    <row r="33970" spans="1:8" x14ac:dyDescent="0.25">
      <c r="A33970">
        <v>4860633</v>
      </c>
      <c r="B33970" t="s">
        <v>7860</v>
      </c>
      <c r="C33970" s="155">
        <v>33731</v>
      </c>
      <c r="D33970">
        <v>667888</v>
      </c>
      <c r="E33970" t="s">
        <v>1951</v>
      </c>
      <c r="F33970" t="s">
        <v>402</v>
      </c>
      <c r="G33970" s="155">
        <v>45908</v>
      </c>
      <c r="H33970">
        <v>1</v>
      </c>
    </row>
    <row r="33971" spans="1:8" x14ac:dyDescent="0.25">
      <c r="A33971">
        <v>4860632</v>
      </c>
      <c r="B33971" t="s">
        <v>15498</v>
      </c>
      <c r="C33971" s="155">
        <v>16997</v>
      </c>
      <c r="D33971">
        <v>667984</v>
      </c>
      <c r="E33971" t="s">
        <v>1174</v>
      </c>
      <c r="F33971" t="s">
        <v>386</v>
      </c>
      <c r="G33971" s="155">
        <v>45903</v>
      </c>
      <c r="H33971">
        <v>1</v>
      </c>
    </row>
    <row r="33972" spans="1:8" x14ac:dyDescent="0.25">
      <c r="A33972">
        <v>4860631</v>
      </c>
      <c r="B33972" t="s">
        <v>7861</v>
      </c>
      <c r="C33972" s="155">
        <v>18172</v>
      </c>
      <c r="D33972">
        <v>682824</v>
      </c>
      <c r="E33972" t="s">
        <v>1156</v>
      </c>
      <c r="F33972" t="s">
        <v>33</v>
      </c>
      <c r="G33972" s="155">
        <v>45903</v>
      </c>
      <c r="H33972">
        <v>1</v>
      </c>
    </row>
    <row r="33973" spans="1:8" x14ac:dyDescent="0.25">
      <c r="A33973">
        <v>4860629</v>
      </c>
      <c r="B33973" t="s">
        <v>7088</v>
      </c>
      <c r="C33973" s="155">
        <v>20926</v>
      </c>
      <c r="D33973">
        <v>672888</v>
      </c>
      <c r="E33973" t="s">
        <v>1192</v>
      </c>
      <c r="F33973" t="s">
        <v>87</v>
      </c>
      <c r="G33973" s="155">
        <v>45910</v>
      </c>
      <c r="H33973">
        <v>1</v>
      </c>
    </row>
    <row r="33974" spans="1:8" x14ac:dyDescent="0.25">
      <c r="A33974">
        <v>4860627</v>
      </c>
      <c r="B33974" t="s">
        <v>5718</v>
      </c>
      <c r="C33974" s="155">
        <v>22574</v>
      </c>
      <c r="D33974">
        <v>622871</v>
      </c>
      <c r="E33974" t="s">
        <v>2097</v>
      </c>
      <c r="F33974" t="s">
        <v>40</v>
      </c>
      <c r="G33974" s="155">
        <v>45903</v>
      </c>
      <c r="H33974">
        <v>1</v>
      </c>
    </row>
    <row r="33975" spans="1:8" x14ac:dyDescent="0.25">
      <c r="A33975">
        <v>4860626</v>
      </c>
      <c r="B33975" t="s">
        <v>7862</v>
      </c>
      <c r="C33975" s="155">
        <v>18829</v>
      </c>
      <c r="D33975">
        <v>682824</v>
      </c>
      <c r="E33975" t="s">
        <v>1174</v>
      </c>
      <c r="F33975" t="s">
        <v>33</v>
      </c>
      <c r="G33975" s="155">
        <v>45903</v>
      </c>
      <c r="H33975">
        <v>1</v>
      </c>
    </row>
    <row r="33976" spans="1:8" x14ac:dyDescent="0.25">
      <c r="A33976">
        <v>4860623</v>
      </c>
      <c r="B33976" t="s">
        <v>13658</v>
      </c>
      <c r="C33976" s="155">
        <v>24550</v>
      </c>
      <c r="D33976">
        <v>617890</v>
      </c>
      <c r="E33976" t="s">
        <v>10598</v>
      </c>
      <c r="F33976" t="s">
        <v>382</v>
      </c>
      <c r="G33976" s="155">
        <v>45903</v>
      </c>
      <c r="H33976">
        <v>1</v>
      </c>
    </row>
    <row r="33977" spans="1:8" x14ac:dyDescent="0.25">
      <c r="A33977">
        <v>4860622</v>
      </c>
      <c r="B33977" t="s">
        <v>16348</v>
      </c>
      <c r="C33977" s="155">
        <v>23065</v>
      </c>
      <c r="D33977">
        <v>617888</v>
      </c>
      <c r="E33977" t="s">
        <v>2304</v>
      </c>
      <c r="F33977" t="s">
        <v>67</v>
      </c>
      <c r="G33977" s="155">
        <v>45911</v>
      </c>
      <c r="H33977">
        <v>1</v>
      </c>
    </row>
    <row r="33978" spans="1:8" x14ac:dyDescent="0.25">
      <c r="A33978">
        <v>4860621</v>
      </c>
      <c r="B33978" t="s">
        <v>4099</v>
      </c>
      <c r="C33978" s="155">
        <v>16141</v>
      </c>
      <c r="D33978">
        <v>621982</v>
      </c>
      <c r="E33978" t="s">
        <v>2700</v>
      </c>
      <c r="F33978" t="s">
        <v>23</v>
      </c>
      <c r="G33978" s="155">
        <v>45903</v>
      </c>
      <c r="H33978">
        <v>1</v>
      </c>
    </row>
    <row r="33979" spans="1:8" x14ac:dyDescent="0.25">
      <c r="A33979">
        <v>4860619</v>
      </c>
      <c r="B33979" t="s">
        <v>16349</v>
      </c>
      <c r="C33979" s="155">
        <v>37147</v>
      </c>
      <c r="D33979">
        <v>667972</v>
      </c>
      <c r="E33979" t="s">
        <v>1170</v>
      </c>
      <c r="F33979" t="s">
        <v>21</v>
      </c>
      <c r="G33979" s="155">
        <v>45903</v>
      </c>
      <c r="H33979">
        <v>1</v>
      </c>
    </row>
    <row r="33980" spans="1:8" x14ac:dyDescent="0.25">
      <c r="A33980">
        <v>4860618</v>
      </c>
      <c r="B33980" t="s">
        <v>9878</v>
      </c>
      <c r="C33980" s="155">
        <v>21421</v>
      </c>
      <c r="D33980">
        <v>667814</v>
      </c>
      <c r="E33980" t="s">
        <v>2009</v>
      </c>
      <c r="F33980" t="s">
        <v>487</v>
      </c>
      <c r="G33980" s="155">
        <v>45903</v>
      </c>
      <c r="H33980">
        <v>1</v>
      </c>
    </row>
    <row r="33981" spans="1:8" x14ac:dyDescent="0.25">
      <c r="A33981">
        <v>4860617</v>
      </c>
      <c r="B33981" t="s">
        <v>7863</v>
      </c>
      <c r="C33981" s="155">
        <v>33391</v>
      </c>
      <c r="D33981">
        <v>667972</v>
      </c>
      <c r="E33981" t="s">
        <v>1170</v>
      </c>
      <c r="F33981" t="s">
        <v>497</v>
      </c>
      <c r="G33981" s="155">
        <v>45903</v>
      </c>
      <c r="H33981">
        <v>1</v>
      </c>
    </row>
    <row r="33982" spans="1:8" x14ac:dyDescent="0.25">
      <c r="A33982">
        <v>4860616</v>
      </c>
      <c r="B33982" t="s">
        <v>6803</v>
      </c>
      <c r="C33982" s="155">
        <v>27149</v>
      </c>
      <c r="D33982">
        <v>610888</v>
      </c>
      <c r="E33982" t="s">
        <v>2668</v>
      </c>
      <c r="F33982" t="s">
        <v>61</v>
      </c>
      <c r="G33982" s="155">
        <v>45910</v>
      </c>
      <c r="H33982">
        <v>1</v>
      </c>
    </row>
    <row r="33983" spans="1:8" x14ac:dyDescent="0.25">
      <c r="A33983">
        <v>4860615</v>
      </c>
      <c r="B33983" t="s">
        <v>7864</v>
      </c>
      <c r="C33983" s="155">
        <v>18585</v>
      </c>
      <c r="D33983">
        <v>682824</v>
      </c>
      <c r="E33983" t="s">
        <v>1174</v>
      </c>
      <c r="F33983" t="s">
        <v>33</v>
      </c>
      <c r="G33983" s="155">
        <v>45903</v>
      </c>
      <c r="H33983">
        <v>1</v>
      </c>
    </row>
    <row r="33984" spans="1:8" x14ac:dyDescent="0.25">
      <c r="A33984">
        <v>4860614</v>
      </c>
      <c r="B33984" t="s">
        <v>7865</v>
      </c>
      <c r="C33984" s="155">
        <v>31413</v>
      </c>
      <c r="D33984">
        <v>602984</v>
      </c>
      <c r="E33984" t="s">
        <v>1156</v>
      </c>
      <c r="F33984" t="s">
        <v>26</v>
      </c>
      <c r="G33984" s="155">
        <v>45903</v>
      </c>
      <c r="H33984">
        <v>1</v>
      </c>
    </row>
    <row r="33985" spans="1:8" x14ac:dyDescent="0.25">
      <c r="A33985">
        <v>4860613</v>
      </c>
      <c r="B33985" t="s">
        <v>5241</v>
      </c>
      <c r="C33985" s="155">
        <v>19806</v>
      </c>
      <c r="D33985">
        <v>602984</v>
      </c>
      <c r="E33985" t="s">
        <v>1156</v>
      </c>
      <c r="F33985" t="s">
        <v>336</v>
      </c>
      <c r="G33985" s="155">
        <v>45903</v>
      </c>
      <c r="H33985">
        <v>1</v>
      </c>
    </row>
    <row r="33986" spans="1:8" x14ac:dyDescent="0.25">
      <c r="A33986">
        <v>4860612</v>
      </c>
      <c r="B33986" t="s">
        <v>7866</v>
      </c>
      <c r="C33986" s="155">
        <v>20297</v>
      </c>
      <c r="D33986">
        <v>667890</v>
      </c>
      <c r="E33986" t="s">
        <v>1192</v>
      </c>
      <c r="F33986" t="s">
        <v>377</v>
      </c>
      <c r="G33986" s="155">
        <v>45903</v>
      </c>
      <c r="H33986">
        <v>1</v>
      </c>
    </row>
    <row r="33987" spans="1:8" x14ac:dyDescent="0.25">
      <c r="A33987">
        <v>4860611</v>
      </c>
      <c r="B33987" t="s">
        <v>7867</v>
      </c>
      <c r="C33987" s="155">
        <v>35578</v>
      </c>
      <c r="D33987">
        <v>622871</v>
      </c>
      <c r="E33987" t="s">
        <v>3473</v>
      </c>
      <c r="F33987" t="s">
        <v>507</v>
      </c>
      <c r="G33987" s="155">
        <v>45903</v>
      </c>
      <c r="H33987">
        <v>1</v>
      </c>
    </row>
    <row r="33988" spans="1:8" x14ac:dyDescent="0.25">
      <c r="A33988">
        <v>4860610</v>
      </c>
      <c r="B33988" t="s">
        <v>2766</v>
      </c>
      <c r="C33988" s="155">
        <v>22436</v>
      </c>
      <c r="D33988">
        <v>614888</v>
      </c>
      <c r="E33988" t="s">
        <v>2635</v>
      </c>
      <c r="F33988" t="s">
        <v>49</v>
      </c>
      <c r="G33988" s="155">
        <v>45919</v>
      </c>
      <c r="H33988">
        <v>1</v>
      </c>
    </row>
    <row r="33989" spans="1:8" x14ac:dyDescent="0.25">
      <c r="A33989">
        <v>4860609</v>
      </c>
      <c r="B33989" t="s">
        <v>7868</v>
      </c>
      <c r="C33989" s="155">
        <v>33475</v>
      </c>
      <c r="D33989">
        <v>672888</v>
      </c>
      <c r="E33989" t="s">
        <v>1180</v>
      </c>
      <c r="F33989" t="s">
        <v>307</v>
      </c>
      <c r="G33989" s="155">
        <v>45910</v>
      </c>
      <c r="H33989">
        <v>1</v>
      </c>
    </row>
    <row r="33990" spans="1:8" x14ac:dyDescent="0.25">
      <c r="A33990">
        <v>4860607</v>
      </c>
      <c r="B33990" t="s">
        <v>7869</v>
      </c>
      <c r="C33990" s="155">
        <v>18754</v>
      </c>
      <c r="D33990">
        <v>621982</v>
      </c>
      <c r="E33990" t="s">
        <v>4100</v>
      </c>
      <c r="F33990" t="s">
        <v>23</v>
      </c>
      <c r="G33990" s="155">
        <v>45903</v>
      </c>
      <c r="H33990">
        <v>1</v>
      </c>
    </row>
    <row r="33991" spans="1:8" x14ac:dyDescent="0.25">
      <c r="A33991">
        <v>4860606</v>
      </c>
      <c r="B33991" t="s">
        <v>7870</v>
      </c>
      <c r="C33991" s="155">
        <v>16835</v>
      </c>
      <c r="D33991">
        <v>682824</v>
      </c>
      <c r="E33991" t="s">
        <v>1156</v>
      </c>
      <c r="F33991" t="s">
        <v>33</v>
      </c>
      <c r="G33991" s="155">
        <v>45903</v>
      </c>
      <c r="H33991">
        <v>1</v>
      </c>
    </row>
    <row r="33992" spans="1:8" x14ac:dyDescent="0.25">
      <c r="A33992">
        <v>4860605</v>
      </c>
      <c r="B33992" t="s">
        <v>26315</v>
      </c>
      <c r="C33992" s="155">
        <v>22431</v>
      </c>
      <c r="D33992">
        <v>667688</v>
      </c>
      <c r="E33992" t="s">
        <v>1156</v>
      </c>
      <c r="F33992" t="s">
        <v>413</v>
      </c>
      <c r="G33992" s="155">
        <v>45903</v>
      </c>
      <c r="H33992">
        <v>1</v>
      </c>
    </row>
    <row r="33993" spans="1:8" x14ac:dyDescent="0.25">
      <c r="A33993">
        <v>4860604</v>
      </c>
      <c r="B33993" t="s">
        <v>7871</v>
      </c>
      <c r="C33993" s="155">
        <v>33115</v>
      </c>
      <c r="D33993">
        <v>614890</v>
      </c>
      <c r="E33993" t="s">
        <v>7872</v>
      </c>
      <c r="F33993" t="s">
        <v>2636</v>
      </c>
      <c r="G33993" s="155">
        <v>45903</v>
      </c>
      <c r="H33993">
        <v>1</v>
      </c>
    </row>
    <row r="33994" spans="1:8" x14ac:dyDescent="0.25">
      <c r="A33994">
        <v>4860602</v>
      </c>
      <c r="B33994" t="s">
        <v>8743</v>
      </c>
      <c r="C33994" s="155">
        <v>19620</v>
      </c>
      <c r="D33994">
        <v>609888</v>
      </c>
      <c r="E33994" t="s">
        <v>2988</v>
      </c>
      <c r="F33994" t="s">
        <v>37</v>
      </c>
      <c r="G33994" s="155">
        <v>45916</v>
      </c>
      <c r="H33994">
        <v>1</v>
      </c>
    </row>
    <row r="33995" spans="1:8" x14ac:dyDescent="0.25">
      <c r="A33995">
        <v>4860600</v>
      </c>
      <c r="B33995" t="s">
        <v>7873</v>
      </c>
      <c r="C33995" s="155">
        <v>21747</v>
      </c>
      <c r="D33995">
        <v>682824</v>
      </c>
      <c r="E33995" t="s">
        <v>1198</v>
      </c>
      <c r="F33995" t="s">
        <v>33</v>
      </c>
      <c r="G33995" s="155">
        <v>45903</v>
      </c>
      <c r="H33995">
        <v>1</v>
      </c>
    </row>
    <row r="33996" spans="1:8" x14ac:dyDescent="0.25">
      <c r="A33996">
        <v>4860599</v>
      </c>
      <c r="B33996" t="s">
        <v>23920</v>
      </c>
      <c r="C33996" s="155">
        <v>23863</v>
      </c>
      <c r="D33996">
        <v>602984</v>
      </c>
      <c r="E33996" t="s">
        <v>1174</v>
      </c>
      <c r="F33996" t="s">
        <v>26</v>
      </c>
      <c r="G33996" s="155">
        <v>45903</v>
      </c>
      <c r="H33996">
        <v>1</v>
      </c>
    </row>
    <row r="33997" spans="1:8" x14ac:dyDescent="0.25">
      <c r="A33997">
        <v>4860598</v>
      </c>
      <c r="B33997" t="s">
        <v>23921</v>
      </c>
      <c r="C33997" s="155">
        <v>21819</v>
      </c>
      <c r="D33997">
        <v>667824</v>
      </c>
      <c r="E33997" t="s">
        <v>1951</v>
      </c>
      <c r="F33997" t="s">
        <v>495</v>
      </c>
      <c r="G33997" s="155">
        <v>45903</v>
      </c>
      <c r="H33997">
        <v>1</v>
      </c>
    </row>
    <row r="33998" spans="1:8" x14ac:dyDescent="0.25">
      <c r="A33998">
        <v>4860597</v>
      </c>
      <c r="B33998" t="s">
        <v>7874</v>
      </c>
      <c r="C33998" s="155">
        <v>29672</v>
      </c>
      <c r="D33998">
        <v>667888</v>
      </c>
      <c r="E33998" t="s">
        <v>1951</v>
      </c>
      <c r="F33998" t="s">
        <v>18</v>
      </c>
      <c r="G33998" s="155">
        <v>45910</v>
      </c>
      <c r="H33998">
        <v>1</v>
      </c>
    </row>
    <row r="33999" spans="1:8" x14ac:dyDescent="0.25">
      <c r="A33999">
        <v>4860596</v>
      </c>
      <c r="B33999" t="s">
        <v>7875</v>
      </c>
      <c r="C33999" s="155">
        <v>29528</v>
      </c>
      <c r="D33999">
        <v>667814</v>
      </c>
      <c r="E33999" t="s">
        <v>1180</v>
      </c>
      <c r="F33999" t="s">
        <v>297</v>
      </c>
      <c r="G33999" s="155">
        <v>45903</v>
      </c>
      <c r="H33999">
        <v>1</v>
      </c>
    </row>
    <row r="34000" spans="1:8" x14ac:dyDescent="0.25">
      <c r="A34000">
        <v>4860595</v>
      </c>
      <c r="B34000" t="s">
        <v>7876</v>
      </c>
      <c r="C34000" s="155">
        <v>36931</v>
      </c>
      <c r="D34000">
        <v>622932</v>
      </c>
      <c r="E34000" t="s">
        <v>1946</v>
      </c>
      <c r="F34000" t="s">
        <v>480</v>
      </c>
      <c r="G34000" s="155">
        <v>45903</v>
      </c>
      <c r="H34000">
        <v>1</v>
      </c>
    </row>
    <row r="34001" spans="1:8" x14ac:dyDescent="0.25">
      <c r="A34001">
        <v>4860593</v>
      </c>
      <c r="B34001" t="s">
        <v>16674</v>
      </c>
      <c r="C34001" s="155">
        <v>33032</v>
      </c>
      <c r="D34001">
        <v>621888</v>
      </c>
      <c r="E34001" t="s">
        <v>2802</v>
      </c>
      <c r="F34001" t="s">
        <v>73</v>
      </c>
      <c r="G34001" s="155">
        <v>45916</v>
      </c>
      <c r="H34001">
        <v>1</v>
      </c>
    </row>
    <row r="34002" spans="1:8" x14ac:dyDescent="0.25">
      <c r="A34002">
        <v>4860592</v>
      </c>
      <c r="B34002" t="s">
        <v>15388</v>
      </c>
      <c r="C34002" s="155">
        <v>22533</v>
      </c>
      <c r="D34002">
        <v>667984</v>
      </c>
      <c r="E34002" t="s">
        <v>1430</v>
      </c>
      <c r="F34002" t="s">
        <v>383</v>
      </c>
      <c r="G34002" s="155">
        <v>45903</v>
      </c>
      <c r="H34002">
        <v>1</v>
      </c>
    </row>
    <row r="34003" spans="1:8" x14ac:dyDescent="0.25">
      <c r="A34003">
        <v>4860590</v>
      </c>
      <c r="B34003" t="s">
        <v>2751</v>
      </c>
      <c r="C34003" s="155">
        <v>28117</v>
      </c>
      <c r="D34003">
        <v>667814</v>
      </c>
      <c r="E34003" t="s">
        <v>1172</v>
      </c>
      <c r="F34003" t="s">
        <v>414</v>
      </c>
      <c r="G34003" s="155">
        <v>45903</v>
      </c>
      <c r="H34003">
        <v>1</v>
      </c>
    </row>
    <row r="34004" spans="1:8" x14ac:dyDescent="0.25">
      <c r="A34004">
        <v>4860589</v>
      </c>
      <c r="B34004" t="s">
        <v>5535</v>
      </c>
      <c r="C34004" s="155">
        <v>21107</v>
      </c>
      <c r="D34004">
        <v>667984</v>
      </c>
      <c r="E34004" t="s">
        <v>1156</v>
      </c>
      <c r="F34004" t="s">
        <v>377</v>
      </c>
      <c r="G34004" s="155">
        <v>45903</v>
      </c>
      <c r="H34004">
        <v>1</v>
      </c>
    </row>
    <row r="34005" spans="1:8" x14ac:dyDescent="0.25">
      <c r="A34005">
        <v>4860588</v>
      </c>
      <c r="B34005" t="s">
        <v>7873</v>
      </c>
      <c r="C34005" s="155">
        <v>21747</v>
      </c>
      <c r="D34005">
        <v>608814</v>
      </c>
      <c r="E34005" t="s">
        <v>1960</v>
      </c>
      <c r="F34005" t="s">
        <v>75</v>
      </c>
      <c r="G34005" s="155">
        <v>45903</v>
      </c>
      <c r="H34005">
        <v>1</v>
      </c>
    </row>
    <row r="34006" spans="1:8" x14ac:dyDescent="0.25">
      <c r="A34006">
        <v>4860586</v>
      </c>
      <c r="B34006" t="s">
        <v>7877</v>
      </c>
      <c r="C34006" s="155">
        <v>22022</v>
      </c>
      <c r="D34006">
        <v>667984</v>
      </c>
      <c r="E34006" t="s">
        <v>1156</v>
      </c>
      <c r="F34006" t="s">
        <v>487</v>
      </c>
      <c r="G34006" s="155">
        <v>45903</v>
      </c>
      <c r="H34006">
        <v>1</v>
      </c>
    </row>
    <row r="34007" spans="1:8" x14ac:dyDescent="0.25">
      <c r="A34007">
        <v>4860583</v>
      </c>
      <c r="B34007" t="s">
        <v>3033</v>
      </c>
      <c r="C34007" s="155">
        <v>13853</v>
      </c>
      <c r="D34007">
        <v>667824</v>
      </c>
      <c r="E34007" t="s">
        <v>1156</v>
      </c>
      <c r="F34007" t="s">
        <v>297</v>
      </c>
      <c r="G34007" s="155">
        <v>45903</v>
      </c>
      <c r="H34007">
        <v>1</v>
      </c>
    </row>
    <row r="34008" spans="1:8" x14ac:dyDescent="0.25">
      <c r="A34008">
        <v>4860581</v>
      </c>
      <c r="B34008" t="s">
        <v>7878</v>
      </c>
      <c r="C34008" s="155">
        <v>29991</v>
      </c>
      <c r="D34008">
        <v>621982</v>
      </c>
      <c r="E34008" t="s">
        <v>7879</v>
      </c>
      <c r="F34008" t="s">
        <v>23</v>
      </c>
      <c r="G34008" s="155">
        <v>45903</v>
      </c>
      <c r="H34008">
        <v>1</v>
      </c>
    </row>
    <row r="34009" spans="1:8" x14ac:dyDescent="0.25">
      <c r="A34009">
        <v>4860580</v>
      </c>
      <c r="B34009" t="s">
        <v>7880</v>
      </c>
      <c r="C34009" s="155">
        <v>14688</v>
      </c>
      <c r="D34009">
        <v>682824</v>
      </c>
      <c r="E34009" t="s">
        <v>1156</v>
      </c>
      <c r="F34009" t="s">
        <v>33</v>
      </c>
      <c r="G34009" s="155">
        <v>45903</v>
      </c>
      <c r="H34009">
        <v>1</v>
      </c>
    </row>
    <row r="34010" spans="1:8" x14ac:dyDescent="0.25">
      <c r="A34010">
        <v>4860579</v>
      </c>
      <c r="B34010" t="s">
        <v>7881</v>
      </c>
      <c r="C34010" s="155">
        <v>16885</v>
      </c>
      <c r="D34010">
        <v>667814</v>
      </c>
      <c r="E34010" t="s">
        <v>1180</v>
      </c>
      <c r="F34010" t="s">
        <v>377</v>
      </c>
      <c r="G34010" s="155">
        <v>45903</v>
      </c>
      <c r="H34010">
        <v>1</v>
      </c>
    </row>
    <row r="34011" spans="1:8" x14ac:dyDescent="0.25">
      <c r="A34011">
        <v>4860575</v>
      </c>
      <c r="B34011" t="s">
        <v>7882</v>
      </c>
      <c r="C34011" s="155">
        <v>24585</v>
      </c>
      <c r="D34011">
        <v>621890</v>
      </c>
      <c r="E34011" t="s">
        <v>2700</v>
      </c>
      <c r="F34011" t="s">
        <v>337</v>
      </c>
      <c r="G34011" s="155">
        <v>45903</v>
      </c>
      <c r="H34011">
        <v>1</v>
      </c>
    </row>
    <row r="34012" spans="1:8" x14ac:dyDescent="0.25">
      <c r="A34012">
        <v>4860570</v>
      </c>
      <c r="B34012" t="s">
        <v>14435</v>
      </c>
      <c r="C34012" s="155">
        <v>37973</v>
      </c>
      <c r="D34012">
        <v>622865</v>
      </c>
      <c r="E34012" t="s">
        <v>572</v>
      </c>
      <c r="F34012" t="s">
        <v>19</v>
      </c>
      <c r="G34012" s="155">
        <v>45911</v>
      </c>
      <c r="H34012">
        <v>1</v>
      </c>
    </row>
    <row r="34013" spans="1:8" x14ac:dyDescent="0.25">
      <c r="A34013">
        <v>4860567</v>
      </c>
      <c r="B34013" t="s">
        <v>7883</v>
      </c>
      <c r="C34013" s="155">
        <v>23060</v>
      </c>
      <c r="D34013">
        <v>622865</v>
      </c>
      <c r="E34013" t="s">
        <v>2097</v>
      </c>
      <c r="F34013" t="s">
        <v>40</v>
      </c>
      <c r="G34013" s="155">
        <v>45905</v>
      </c>
      <c r="H34013">
        <v>1</v>
      </c>
    </row>
    <row r="34014" spans="1:8" x14ac:dyDescent="0.25">
      <c r="A34014">
        <v>4860566</v>
      </c>
      <c r="B34014" t="s">
        <v>7884</v>
      </c>
      <c r="C34014" s="155">
        <v>33027</v>
      </c>
      <c r="D34014">
        <v>667972</v>
      </c>
      <c r="E34014" t="s">
        <v>1379</v>
      </c>
      <c r="F34014" t="s">
        <v>27</v>
      </c>
      <c r="G34014" s="155">
        <v>45903</v>
      </c>
      <c r="H34014">
        <v>1</v>
      </c>
    </row>
    <row r="34015" spans="1:8" x14ac:dyDescent="0.25">
      <c r="A34015">
        <v>4860565</v>
      </c>
      <c r="B34015" t="s">
        <v>7885</v>
      </c>
      <c r="C34015" s="155">
        <v>14634</v>
      </c>
      <c r="D34015">
        <v>682824</v>
      </c>
      <c r="E34015" t="s">
        <v>1198</v>
      </c>
      <c r="F34015" t="s">
        <v>33</v>
      </c>
      <c r="G34015" s="155">
        <v>45903</v>
      </c>
      <c r="H34015">
        <v>1</v>
      </c>
    </row>
    <row r="34016" spans="1:8" x14ac:dyDescent="0.25">
      <c r="A34016">
        <v>4860564</v>
      </c>
      <c r="B34016" t="s">
        <v>7886</v>
      </c>
      <c r="C34016" s="155">
        <v>32917</v>
      </c>
      <c r="D34016">
        <v>672888</v>
      </c>
      <c r="E34016" t="s">
        <v>1180</v>
      </c>
      <c r="F34016" t="s">
        <v>87</v>
      </c>
      <c r="G34016" s="155">
        <v>45910</v>
      </c>
      <c r="H34016">
        <v>1</v>
      </c>
    </row>
    <row r="34017" spans="1:8" x14ac:dyDescent="0.25">
      <c r="A34017">
        <v>4860563</v>
      </c>
      <c r="B34017" t="s">
        <v>3349</v>
      </c>
      <c r="C34017" s="155">
        <v>18611</v>
      </c>
      <c r="D34017">
        <v>667824</v>
      </c>
      <c r="E34017" t="s">
        <v>1156</v>
      </c>
      <c r="F34017" t="s">
        <v>488</v>
      </c>
      <c r="G34017" s="155">
        <v>45903</v>
      </c>
      <c r="H34017">
        <v>1</v>
      </c>
    </row>
    <row r="34018" spans="1:8" x14ac:dyDescent="0.25">
      <c r="A34018">
        <v>4860561</v>
      </c>
      <c r="B34018" t="s">
        <v>7887</v>
      </c>
      <c r="C34018" s="155">
        <v>22547</v>
      </c>
      <c r="D34018">
        <v>621982</v>
      </c>
      <c r="E34018" t="s">
        <v>1973</v>
      </c>
      <c r="F34018" t="s">
        <v>23</v>
      </c>
      <c r="G34018" s="155">
        <v>45903</v>
      </c>
      <c r="H34018">
        <v>1</v>
      </c>
    </row>
    <row r="34019" spans="1:8" x14ac:dyDescent="0.25">
      <c r="A34019">
        <v>4860558</v>
      </c>
      <c r="B34019" t="s">
        <v>7888</v>
      </c>
      <c r="C34019" s="155">
        <v>17463</v>
      </c>
      <c r="D34019">
        <v>667984</v>
      </c>
      <c r="E34019" t="s">
        <v>1192</v>
      </c>
      <c r="F34019" t="s">
        <v>386</v>
      </c>
      <c r="G34019" s="155">
        <v>45903</v>
      </c>
      <c r="H34019">
        <v>1</v>
      </c>
    </row>
    <row r="34020" spans="1:8" x14ac:dyDescent="0.25">
      <c r="A34020">
        <v>4860557</v>
      </c>
      <c r="B34020" t="s">
        <v>5354</v>
      </c>
      <c r="C34020" s="155">
        <v>23324</v>
      </c>
      <c r="D34020">
        <v>614888</v>
      </c>
      <c r="E34020" t="s">
        <v>2619</v>
      </c>
      <c r="F34020" t="s">
        <v>49</v>
      </c>
      <c r="G34020" s="155">
        <v>45919</v>
      </c>
      <c r="H34020">
        <v>1</v>
      </c>
    </row>
    <row r="34021" spans="1:8" x14ac:dyDescent="0.25">
      <c r="A34021">
        <v>4860556</v>
      </c>
      <c r="B34021" t="s">
        <v>7889</v>
      </c>
      <c r="C34021" s="155">
        <v>17509</v>
      </c>
      <c r="D34021">
        <v>682824</v>
      </c>
      <c r="E34021" t="s">
        <v>1156</v>
      </c>
      <c r="F34021" t="s">
        <v>33</v>
      </c>
      <c r="G34021" s="155">
        <v>45903</v>
      </c>
      <c r="H34021">
        <v>1</v>
      </c>
    </row>
    <row r="34022" spans="1:8" x14ac:dyDescent="0.25">
      <c r="A34022">
        <v>4860555</v>
      </c>
      <c r="B34022" t="s">
        <v>7890</v>
      </c>
      <c r="C34022" s="155">
        <v>20039</v>
      </c>
      <c r="D34022">
        <v>667983</v>
      </c>
      <c r="E34022" t="s">
        <v>1189</v>
      </c>
      <c r="F34022" t="s">
        <v>350</v>
      </c>
      <c r="G34022" s="155">
        <v>45903</v>
      </c>
      <c r="H34022">
        <v>1</v>
      </c>
    </row>
    <row r="34023" spans="1:8" x14ac:dyDescent="0.25">
      <c r="A34023">
        <v>4860553</v>
      </c>
      <c r="B34023" t="s">
        <v>5798</v>
      </c>
      <c r="C34023" s="155">
        <v>23542</v>
      </c>
      <c r="D34023">
        <v>610814</v>
      </c>
      <c r="E34023" t="s">
        <v>16350</v>
      </c>
      <c r="F34023" t="s">
        <v>698</v>
      </c>
      <c r="G34023" s="155">
        <v>45903</v>
      </c>
      <c r="H34023">
        <v>1</v>
      </c>
    </row>
    <row r="34024" spans="1:8" x14ac:dyDescent="0.25">
      <c r="A34024">
        <v>4860552</v>
      </c>
      <c r="B34024" t="s">
        <v>20602</v>
      </c>
      <c r="C34024" s="155">
        <v>22551</v>
      </c>
      <c r="D34024">
        <v>667984</v>
      </c>
      <c r="E34024" t="s">
        <v>1503</v>
      </c>
      <c r="F34024" t="s">
        <v>421</v>
      </c>
      <c r="G34024" s="155">
        <v>45903</v>
      </c>
      <c r="H34024">
        <v>1</v>
      </c>
    </row>
    <row r="34025" spans="1:8" x14ac:dyDescent="0.25">
      <c r="A34025">
        <v>4860551</v>
      </c>
      <c r="B34025" t="s">
        <v>7891</v>
      </c>
      <c r="C34025" s="155">
        <v>15956</v>
      </c>
      <c r="D34025">
        <v>610814</v>
      </c>
      <c r="E34025" t="s">
        <v>2434</v>
      </c>
      <c r="F34025" t="s">
        <v>698</v>
      </c>
      <c r="G34025" s="155">
        <v>45903</v>
      </c>
      <c r="H34025">
        <v>1</v>
      </c>
    </row>
    <row r="34026" spans="1:8" x14ac:dyDescent="0.25">
      <c r="A34026">
        <v>4860548</v>
      </c>
      <c r="B34026" t="s">
        <v>7788</v>
      </c>
      <c r="C34026" s="155">
        <v>22221</v>
      </c>
      <c r="D34026">
        <v>617888</v>
      </c>
      <c r="E34026" t="s">
        <v>16351</v>
      </c>
      <c r="F34026" t="s">
        <v>67</v>
      </c>
      <c r="G34026" s="155">
        <v>45915</v>
      </c>
      <c r="H34026">
        <v>1</v>
      </c>
    </row>
    <row r="34027" spans="1:8" x14ac:dyDescent="0.25">
      <c r="A34027">
        <v>4860547</v>
      </c>
      <c r="B34027" t="s">
        <v>7892</v>
      </c>
      <c r="C34027" s="155">
        <v>37946</v>
      </c>
      <c r="D34027">
        <v>667814</v>
      </c>
      <c r="E34027" t="s">
        <v>1172</v>
      </c>
      <c r="F34027" t="s">
        <v>297</v>
      </c>
      <c r="G34027" s="155">
        <v>45903</v>
      </c>
      <c r="H34027">
        <v>1</v>
      </c>
    </row>
    <row r="34028" spans="1:8" x14ac:dyDescent="0.25">
      <c r="A34028">
        <v>4860543</v>
      </c>
      <c r="B34028" t="s">
        <v>6899</v>
      </c>
      <c r="C34028" s="155">
        <v>28617</v>
      </c>
      <c r="D34028">
        <v>667888</v>
      </c>
      <c r="E34028" t="s">
        <v>4492</v>
      </c>
      <c r="F34028" t="s">
        <v>21</v>
      </c>
      <c r="G34028" s="155">
        <v>45908</v>
      </c>
      <c r="H34028">
        <v>1</v>
      </c>
    </row>
    <row r="34029" spans="1:8" x14ac:dyDescent="0.25">
      <c r="A34029">
        <v>4860542</v>
      </c>
      <c r="B34029" t="s">
        <v>7893</v>
      </c>
      <c r="C34029" s="155">
        <v>34365</v>
      </c>
      <c r="D34029">
        <v>602888</v>
      </c>
      <c r="E34029" t="s">
        <v>1172</v>
      </c>
      <c r="F34029" t="s">
        <v>336</v>
      </c>
      <c r="G34029" s="155">
        <v>45905</v>
      </c>
      <c r="H34029">
        <v>1</v>
      </c>
    </row>
    <row r="34030" spans="1:8" x14ac:dyDescent="0.25">
      <c r="A34030">
        <v>4860541</v>
      </c>
      <c r="B34030" t="s">
        <v>4651</v>
      </c>
      <c r="C34030" s="155">
        <v>14359</v>
      </c>
      <c r="D34030">
        <v>682824</v>
      </c>
      <c r="E34030" t="s">
        <v>1174</v>
      </c>
      <c r="F34030" t="s">
        <v>33</v>
      </c>
      <c r="G34030" s="155">
        <v>45903</v>
      </c>
      <c r="H34030">
        <v>1</v>
      </c>
    </row>
    <row r="34031" spans="1:8" x14ac:dyDescent="0.25">
      <c r="A34031">
        <v>4860540</v>
      </c>
      <c r="B34031" t="s">
        <v>4545</v>
      </c>
      <c r="C34031" s="155">
        <v>22860</v>
      </c>
      <c r="D34031">
        <v>620814</v>
      </c>
      <c r="E34031" t="s">
        <v>2653</v>
      </c>
      <c r="F34031" t="s">
        <v>54</v>
      </c>
      <c r="G34031" s="155">
        <v>45903</v>
      </c>
      <c r="H34031">
        <v>1</v>
      </c>
    </row>
    <row r="34032" spans="1:8" x14ac:dyDescent="0.25">
      <c r="A34032">
        <v>4860539</v>
      </c>
      <c r="B34032" t="s">
        <v>5446</v>
      </c>
      <c r="C34032" s="155">
        <v>19093</v>
      </c>
      <c r="D34032">
        <v>667688</v>
      </c>
      <c r="E34032" t="s">
        <v>1156</v>
      </c>
      <c r="F34032" t="s">
        <v>439</v>
      </c>
      <c r="G34032" s="155">
        <v>45903</v>
      </c>
      <c r="H34032">
        <v>1</v>
      </c>
    </row>
    <row r="34033" spans="1:8" x14ac:dyDescent="0.25">
      <c r="A34033">
        <v>4860538</v>
      </c>
      <c r="B34033" t="s">
        <v>7894</v>
      </c>
      <c r="C34033" s="155">
        <v>24268</v>
      </c>
      <c r="D34033">
        <v>610814</v>
      </c>
      <c r="E34033" t="s">
        <v>3642</v>
      </c>
      <c r="F34033" t="s">
        <v>61</v>
      </c>
      <c r="G34033" s="155">
        <v>45903</v>
      </c>
      <c r="H34033">
        <v>1</v>
      </c>
    </row>
    <row r="34034" spans="1:8" x14ac:dyDescent="0.25">
      <c r="A34034">
        <v>4860536</v>
      </c>
      <c r="B34034" t="s">
        <v>7895</v>
      </c>
      <c r="C34034" s="155">
        <v>18957</v>
      </c>
      <c r="D34034">
        <v>610814</v>
      </c>
      <c r="E34034" t="s">
        <v>2434</v>
      </c>
      <c r="F34034" t="s">
        <v>52</v>
      </c>
      <c r="G34034" s="155">
        <v>45903</v>
      </c>
      <c r="H34034">
        <v>1</v>
      </c>
    </row>
    <row r="34035" spans="1:8" x14ac:dyDescent="0.25">
      <c r="A34035">
        <v>4860535</v>
      </c>
      <c r="B34035" t="s">
        <v>7832</v>
      </c>
      <c r="C34035" s="155">
        <v>24592</v>
      </c>
      <c r="D34035">
        <v>609888</v>
      </c>
      <c r="E34035" t="s">
        <v>2976</v>
      </c>
      <c r="F34035" t="s">
        <v>37</v>
      </c>
      <c r="G34035" s="155">
        <v>45917</v>
      </c>
      <c r="H34035">
        <v>1</v>
      </c>
    </row>
    <row r="34036" spans="1:8" x14ac:dyDescent="0.25">
      <c r="A34036">
        <v>4860534</v>
      </c>
      <c r="B34036" t="s">
        <v>7896</v>
      </c>
      <c r="C34036" s="155">
        <v>38708</v>
      </c>
      <c r="D34036">
        <v>665890</v>
      </c>
      <c r="E34036" t="s">
        <v>2601</v>
      </c>
      <c r="F34036" t="s">
        <v>56</v>
      </c>
      <c r="G34036" s="155">
        <v>45903</v>
      </c>
      <c r="H34036">
        <v>1</v>
      </c>
    </row>
    <row r="34037" spans="1:8" x14ac:dyDescent="0.25">
      <c r="A34037">
        <v>4860533</v>
      </c>
      <c r="B34037" t="s">
        <v>7897</v>
      </c>
      <c r="C34037" s="155">
        <v>13922</v>
      </c>
      <c r="D34037">
        <v>682824</v>
      </c>
      <c r="E34037" t="s">
        <v>1198</v>
      </c>
      <c r="F34037" t="s">
        <v>33</v>
      </c>
      <c r="G34037" s="155">
        <v>45903</v>
      </c>
      <c r="H34037">
        <v>1</v>
      </c>
    </row>
    <row r="34038" spans="1:8" x14ac:dyDescent="0.25">
      <c r="A34038">
        <v>4860532</v>
      </c>
      <c r="B34038" t="s">
        <v>16164</v>
      </c>
      <c r="C34038" s="155">
        <v>27025</v>
      </c>
      <c r="D34038">
        <v>667888</v>
      </c>
      <c r="E34038" t="s">
        <v>1170</v>
      </c>
      <c r="F34038" t="s">
        <v>38</v>
      </c>
      <c r="G34038" s="155">
        <v>45911</v>
      </c>
      <c r="H34038">
        <v>1</v>
      </c>
    </row>
    <row r="34039" spans="1:8" x14ac:dyDescent="0.25">
      <c r="A34039">
        <v>4860531</v>
      </c>
      <c r="B34039" t="s">
        <v>7898</v>
      </c>
      <c r="C34039" s="155">
        <v>22596</v>
      </c>
      <c r="D34039">
        <v>672888</v>
      </c>
      <c r="E34039" t="s">
        <v>7899</v>
      </c>
      <c r="F34039" t="s">
        <v>87</v>
      </c>
      <c r="G34039" s="155">
        <v>45910</v>
      </c>
      <c r="H34039">
        <v>1</v>
      </c>
    </row>
    <row r="34040" spans="1:8" x14ac:dyDescent="0.25">
      <c r="A34040">
        <v>4860530</v>
      </c>
      <c r="B34040" t="s">
        <v>7900</v>
      </c>
      <c r="C34040" s="155">
        <v>29251</v>
      </c>
      <c r="D34040">
        <v>667824</v>
      </c>
      <c r="E34040" t="s">
        <v>1951</v>
      </c>
      <c r="F34040" t="s">
        <v>326</v>
      </c>
      <c r="G34040" s="155">
        <v>45903</v>
      </c>
      <c r="H34040">
        <v>1</v>
      </c>
    </row>
    <row r="34041" spans="1:8" x14ac:dyDescent="0.25">
      <c r="A34041">
        <v>4860529</v>
      </c>
      <c r="B34041" t="s">
        <v>7901</v>
      </c>
      <c r="C34041" s="155">
        <v>32687</v>
      </c>
      <c r="D34041">
        <v>622865</v>
      </c>
      <c r="E34041" t="s">
        <v>581</v>
      </c>
      <c r="F34041" t="s">
        <v>480</v>
      </c>
      <c r="G34041" s="155">
        <v>45908</v>
      </c>
      <c r="H34041">
        <v>1</v>
      </c>
    </row>
    <row r="34042" spans="1:8" x14ac:dyDescent="0.25">
      <c r="A34042">
        <v>4860528</v>
      </c>
      <c r="B34042" t="s">
        <v>7902</v>
      </c>
      <c r="C34042" s="155">
        <v>15277</v>
      </c>
      <c r="D34042">
        <v>618888</v>
      </c>
      <c r="E34042" t="s">
        <v>2771</v>
      </c>
      <c r="F34042" t="s">
        <v>257</v>
      </c>
      <c r="G34042" s="155">
        <v>45903</v>
      </c>
      <c r="H34042">
        <v>1</v>
      </c>
    </row>
    <row r="34043" spans="1:8" x14ac:dyDescent="0.25">
      <c r="A34043">
        <v>4860527</v>
      </c>
      <c r="B34043" t="s">
        <v>23922</v>
      </c>
      <c r="C34043" s="155">
        <v>21937</v>
      </c>
      <c r="D34043">
        <v>614888</v>
      </c>
      <c r="E34043" t="s">
        <v>1396</v>
      </c>
      <c r="F34043" t="s">
        <v>49</v>
      </c>
      <c r="G34043" s="155">
        <v>45919</v>
      </c>
      <c r="H34043">
        <v>1</v>
      </c>
    </row>
    <row r="34044" spans="1:8" x14ac:dyDescent="0.25">
      <c r="A34044">
        <v>4860526</v>
      </c>
      <c r="B34044" t="s">
        <v>7903</v>
      </c>
      <c r="C34044" s="155">
        <v>20218</v>
      </c>
      <c r="D34044">
        <v>682824</v>
      </c>
      <c r="E34044" t="s">
        <v>1192</v>
      </c>
      <c r="F34044" t="s">
        <v>33</v>
      </c>
      <c r="G34044" s="155">
        <v>45903</v>
      </c>
      <c r="H34044">
        <v>1</v>
      </c>
    </row>
    <row r="34045" spans="1:8" x14ac:dyDescent="0.25">
      <c r="A34045">
        <v>4860525</v>
      </c>
      <c r="B34045" t="s">
        <v>3905</v>
      </c>
      <c r="C34045" s="155">
        <v>17406</v>
      </c>
      <c r="D34045">
        <v>667983</v>
      </c>
      <c r="E34045" t="s">
        <v>1867</v>
      </c>
      <c r="F34045" t="s">
        <v>377</v>
      </c>
      <c r="G34045" s="155">
        <v>45903</v>
      </c>
      <c r="H34045">
        <v>1</v>
      </c>
    </row>
    <row r="34046" spans="1:8" x14ac:dyDescent="0.25">
      <c r="A34046">
        <v>4860524</v>
      </c>
      <c r="B34046" t="s">
        <v>1745</v>
      </c>
      <c r="C34046" s="155">
        <v>28594</v>
      </c>
      <c r="D34046">
        <v>667888</v>
      </c>
      <c r="E34046" t="s">
        <v>1951</v>
      </c>
      <c r="F34046" t="s">
        <v>413</v>
      </c>
      <c r="G34046" s="155">
        <v>45905</v>
      </c>
      <c r="H34046">
        <v>1</v>
      </c>
    </row>
    <row r="34047" spans="1:8" x14ac:dyDescent="0.25">
      <c r="A34047">
        <v>4860522</v>
      </c>
      <c r="B34047" t="s">
        <v>16352</v>
      </c>
      <c r="C34047" s="155">
        <v>32549</v>
      </c>
      <c r="D34047">
        <v>610888</v>
      </c>
      <c r="E34047" t="s">
        <v>4931</v>
      </c>
      <c r="F34047" t="s">
        <v>698</v>
      </c>
      <c r="G34047" s="155">
        <v>45915</v>
      </c>
      <c r="H34047">
        <v>1</v>
      </c>
    </row>
    <row r="34048" spans="1:8" x14ac:dyDescent="0.25">
      <c r="A34048">
        <v>4860521</v>
      </c>
      <c r="B34048" t="s">
        <v>19172</v>
      </c>
      <c r="C34048" s="155">
        <v>24510</v>
      </c>
      <c r="D34048">
        <v>618888</v>
      </c>
      <c r="E34048" t="s">
        <v>1953</v>
      </c>
      <c r="F34048" t="s">
        <v>257</v>
      </c>
      <c r="G34048" s="155">
        <v>45917</v>
      </c>
      <c r="H34048">
        <v>1</v>
      </c>
    </row>
    <row r="34049" spans="1:8" x14ac:dyDescent="0.25">
      <c r="A34049">
        <v>4860520</v>
      </c>
      <c r="B34049" t="s">
        <v>23923</v>
      </c>
      <c r="C34049" s="155">
        <v>29409</v>
      </c>
      <c r="D34049">
        <v>667814</v>
      </c>
      <c r="E34049" t="s">
        <v>1180</v>
      </c>
      <c r="F34049" t="s">
        <v>326</v>
      </c>
      <c r="G34049" s="155">
        <v>45903</v>
      </c>
      <c r="H34049">
        <v>1</v>
      </c>
    </row>
    <row r="34050" spans="1:8" x14ac:dyDescent="0.25">
      <c r="A34050">
        <v>4860517</v>
      </c>
      <c r="B34050" t="s">
        <v>19173</v>
      </c>
      <c r="C34050" s="155">
        <v>25054</v>
      </c>
      <c r="D34050">
        <v>667890</v>
      </c>
      <c r="E34050" t="s">
        <v>1575</v>
      </c>
      <c r="F34050" t="s">
        <v>414</v>
      </c>
      <c r="G34050" s="155">
        <v>45903</v>
      </c>
      <c r="H34050">
        <v>1</v>
      </c>
    </row>
    <row r="34051" spans="1:8" x14ac:dyDescent="0.25">
      <c r="A34051">
        <v>4860514</v>
      </c>
      <c r="B34051" t="s">
        <v>8292</v>
      </c>
      <c r="C34051" s="155">
        <v>22321</v>
      </c>
      <c r="D34051">
        <v>620814</v>
      </c>
      <c r="E34051" t="s">
        <v>1863</v>
      </c>
      <c r="F34051" t="s">
        <v>54</v>
      </c>
      <c r="G34051" s="155">
        <v>45903</v>
      </c>
      <c r="H34051">
        <v>1</v>
      </c>
    </row>
    <row r="34052" spans="1:8" x14ac:dyDescent="0.25">
      <c r="A34052">
        <v>4860513</v>
      </c>
      <c r="B34052" t="s">
        <v>7904</v>
      </c>
      <c r="C34052" s="155">
        <v>33245</v>
      </c>
      <c r="D34052">
        <v>622871</v>
      </c>
      <c r="E34052" t="s">
        <v>7905</v>
      </c>
      <c r="F34052" t="s">
        <v>442</v>
      </c>
      <c r="G34052" s="155">
        <v>45903</v>
      </c>
      <c r="H34052">
        <v>1</v>
      </c>
    </row>
    <row r="34053" spans="1:8" x14ac:dyDescent="0.25">
      <c r="A34053">
        <v>4860512</v>
      </c>
      <c r="B34053" t="s">
        <v>7906</v>
      </c>
      <c r="C34053" s="155">
        <v>33210</v>
      </c>
      <c r="D34053">
        <v>604890</v>
      </c>
      <c r="E34053" t="s">
        <v>2186</v>
      </c>
      <c r="F34053" t="s">
        <v>62</v>
      </c>
      <c r="G34053" s="155">
        <v>45903</v>
      </c>
      <c r="H34053">
        <v>1</v>
      </c>
    </row>
    <row r="34054" spans="1:8" x14ac:dyDescent="0.25">
      <c r="A34054">
        <v>4860511</v>
      </c>
      <c r="B34054" t="s">
        <v>7907</v>
      </c>
      <c r="C34054" s="155">
        <v>22006</v>
      </c>
      <c r="D34054">
        <v>622871</v>
      </c>
      <c r="E34054" t="s">
        <v>7908</v>
      </c>
      <c r="F34054" t="s">
        <v>36</v>
      </c>
      <c r="G34054" s="155">
        <v>45903</v>
      </c>
      <c r="H34054">
        <v>1</v>
      </c>
    </row>
    <row r="34055" spans="1:8" x14ac:dyDescent="0.25">
      <c r="A34055">
        <v>4860510</v>
      </c>
      <c r="B34055" t="s">
        <v>7909</v>
      </c>
      <c r="C34055" s="155">
        <v>22157</v>
      </c>
      <c r="D34055">
        <v>665890</v>
      </c>
      <c r="E34055" t="s">
        <v>3717</v>
      </c>
      <c r="F34055" t="s">
        <v>56</v>
      </c>
      <c r="G34055" s="155">
        <v>45903</v>
      </c>
      <c r="H34055">
        <v>1</v>
      </c>
    </row>
    <row r="34056" spans="1:8" x14ac:dyDescent="0.25">
      <c r="A34056">
        <v>4860509</v>
      </c>
      <c r="B34056" t="s">
        <v>7910</v>
      </c>
      <c r="C34056" s="155">
        <v>20545</v>
      </c>
      <c r="D34056">
        <v>602888</v>
      </c>
      <c r="E34056" t="s">
        <v>7911</v>
      </c>
      <c r="F34056" t="s">
        <v>336</v>
      </c>
      <c r="G34056" s="155">
        <v>45904</v>
      </c>
      <c r="H34056">
        <v>1</v>
      </c>
    </row>
    <row r="34057" spans="1:8" x14ac:dyDescent="0.25">
      <c r="A34057">
        <v>4860505</v>
      </c>
      <c r="B34057" t="s">
        <v>7912</v>
      </c>
      <c r="C34057" s="155">
        <v>27120</v>
      </c>
      <c r="D34057">
        <v>672888</v>
      </c>
      <c r="E34057" t="s">
        <v>2040</v>
      </c>
      <c r="F34057" t="s">
        <v>87</v>
      </c>
      <c r="G34057" s="155">
        <v>45910</v>
      </c>
      <c r="H34057">
        <v>1</v>
      </c>
    </row>
    <row r="34058" spans="1:8" x14ac:dyDescent="0.25">
      <c r="A34058">
        <v>4860502</v>
      </c>
      <c r="B34058" t="s">
        <v>7913</v>
      </c>
      <c r="C34058" s="155">
        <v>37763</v>
      </c>
      <c r="D34058">
        <v>604890</v>
      </c>
      <c r="E34058" t="s">
        <v>7914</v>
      </c>
      <c r="F34058" t="s">
        <v>32</v>
      </c>
      <c r="G34058" s="155">
        <v>45903</v>
      </c>
      <c r="H34058">
        <v>1</v>
      </c>
    </row>
    <row r="34059" spans="1:8" x14ac:dyDescent="0.25">
      <c r="A34059">
        <v>4860501</v>
      </c>
      <c r="B34059" t="s">
        <v>4407</v>
      </c>
      <c r="C34059" s="155">
        <v>28703</v>
      </c>
      <c r="D34059">
        <v>667888</v>
      </c>
      <c r="E34059" t="s">
        <v>1156</v>
      </c>
      <c r="F34059" t="s">
        <v>14</v>
      </c>
      <c r="G34059" s="155">
        <v>45915</v>
      </c>
      <c r="H34059">
        <v>1</v>
      </c>
    </row>
    <row r="34060" spans="1:8" x14ac:dyDescent="0.25">
      <c r="A34060">
        <v>4860498</v>
      </c>
      <c r="B34060" t="s">
        <v>22556</v>
      </c>
      <c r="C34060" s="155">
        <v>32541</v>
      </c>
      <c r="D34060">
        <v>622871</v>
      </c>
      <c r="E34060" t="s">
        <v>10650</v>
      </c>
      <c r="F34060" t="s">
        <v>507</v>
      </c>
      <c r="G34060" s="155">
        <v>45903</v>
      </c>
      <c r="H34060">
        <v>1</v>
      </c>
    </row>
    <row r="34061" spans="1:8" x14ac:dyDescent="0.25">
      <c r="A34061">
        <v>4860497</v>
      </c>
      <c r="B34061" t="s">
        <v>7915</v>
      </c>
      <c r="C34061" s="155">
        <v>23805</v>
      </c>
      <c r="D34061">
        <v>667983</v>
      </c>
      <c r="E34061" t="s">
        <v>1189</v>
      </c>
      <c r="F34061" t="s">
        <v>21</v>
      </c>
      <c r="G34061" s="155">
        <v>45903</v>
      </c>
      <c r="H34061">
        <v>1</v>
      </c>
    </row>
    <row r="34062" spans="1:8" x14ac:dyDescent="0.25">
      <c r="A34062">
        <v>4860495</v>
      </c>
      <c r="B34062" t="s">
        <v>7916</v>
      </c>
      <c r="C34062" s="155">
        <v>37294</v>
      </c>
      <c r="D34062">
        <v>620814</v>
      </c>
      <c r="E34062" t="s">
        <v>5510</v>
      </c>
      <c r="F34062" t="s">
        <v>54</v>
      </c>
      <c r="G34062" s="155">
        <v>45903</v>
      </c>
      <c r="H34062">
        <v>1</v>
      </c>
    </row>
    <row r="34063" spans="1:8" x14ac:dyDescent="0.25">
      <c r="A34063">
        <v>4860494</v>
      </c>
      <c r="B34063" t="s">
        <v>7917</v>
      </c>
      <c r="C34063" s="155">
        <v>28943</v>
      </c>
      <c r="D34063">
        <v>610814</v>
      </c>
      <c r="E34063" t="s">
        <v>7918</v>
      </c>
      <c r="F34063" t="s">
        <v>52</v>
      </c>
      <c r="G34063" s="155">
        <v>45903</v>
      </c>
      <c r="H34063">
        <v>1</v>
      </c>
    </row>
    <row r="34064" spans="1:8" x14ac:dyDescent="0.25">
      <c r="A34064">
        <v>4860493</v>
      </c>
      <c r="B34064" t="s">
        <v>2083</v>
      </c>
      <c r="C34064" s="155">
        <v>28270</v>
      </c>
      <c r="D34064">
        <v>608888</v>
      </c>
      <c r="E34064" t="s">
        <v>3036</v>
      </c>
      <c r="F34064" t="s">
        <v>75</v>
      </c>
      <c r="G34064" s="155">
        <v>45916</v>
      </c>
      <c r="H34064">
        <v>1</v>
      </c>
    </row>
    <row r="34065" spans="1:8" x14ac:dyDescent="0.25">
      <c r="A34065">
        <v>4860491</v>
      </c>
      <c r="B34065" t="s">
        <v>3142</v>
      </c>
      <c r="C34065" s="155">
        <v>17809</v>
      </c>
      <c r="D34065">
        <v>602888</v>
      </c>
      <c r="E34065" t="s">
        <v>1156</v>
      </c>
      <c r="F34065" t="s">
        <v>336</v>
      </c>
      <c r="G34065" s="155">
        <v>45909</v>
      </c>
      <c r="H34065">
        <v>1</v>
      </c>
    </row>
    <row r="34066" spans="1:8" x14ac:dyDescent="0.25">
      <c r="A34066">
        <v>4860489</v>
      </c>
      <c r="B34066" t="s">
        <v>16353</v>
      </c>
      <c r="C34066" s="155">
        <v>30922</v>
      </c>
      <c r="D34066">
        <v>610890</v>
      </c>
      <c r="E34066" t="s">
        <v>1180</v>
      </c>
      <c r="F34066" t="s">
        <v>698</v>
      </c>
      <c r="G34066" s="155">
        <v>45903</v>
      </c>
      <c r="H34066">
        <v>1</v>
      </c>
    </row>
    <row r="34067" spans="1:8" x14ac:dyDescent="0.25">
      <c r="A34067">
        <v>4860488</v>
      </c>
      <c r="B34067" t="s">
        <v>3852</v>
      </c>
      <c r="C34067" s="155">
        <v>16708</v>
      </c>
      <c r="D34067">
        <v>617888</v>
      </c>
      <c r="E34067" t="s">
        <v>16272</v>
      </c>
      <c r="F34067" t="s">
        <v>67</v>
      </c>
      <c r="G34067" s="155">
        <v>45915</v>
      </c>
      <c r="H34067">
        <v>1</v>
      </c>
    </row>
    <row r="34068" spans="1:8" x14ac:dyDescent="0.25">
      <c r="A34068">
        <v>4860486</v>
      </c>
      <c r="B34068" t="s">
        <v>6451</v>
      </c>
      <c r="C34068" s="155">
        <v>19812</v>
      </c>
      <c r="D34068">
        <v>665888</v>
      </c>
      <c r="E34068" t="s">
        <v>2413</v>
      </c>
      <c r="F34068" t="s">
        <v>56</v>
      </c>
      <c r="G34068" s="155">
        <v>45909</v>
      </c>
      <c r="H34068">
        <v>1</v>
      </c>
    </row>
    <row r="34069" spans="1:8" x14ac:dyDescent="0.25">
      <c r="A34069">
        <v>4860484</v>
      </c>
      <c r="B34069" t="s">
        <v>7919</v>
      </c>
      <c r="C34069" s="155">
        <v>33528</v>
      </c>
      <c r="D34069">
        <v>667824</v>
      </c>
      <c r="E34069" t="s">
        <v>1180</v>
      </c>
      <c r="F34069" t="s">
        <v>21</v>
      </c>
      <c r="G34069" s="155">
        <v>45902</v>
      </c>
      <c r="H34069">
        <v>1</v>
      </c>
    </row>
    <row r="34070" spans="1:8" x14ac:dyDescent="0.25">
      <c r="A34070">
        <v>4860482</v>
      </c>
      <c r="B34070" t="s">
        <v>7920</v>
      </c>
      <c r="C34070" s="155">
        <v>31336</v>
      </c>
      <c r="D34070">
        <v>622871</v>
      </c>
      <c r="E34070" t="s">
        <v>2252</v>
      </c>
      <c r="F34070" t="s">
        <v>40</v>
      </c>
      <c r="G34070" s="155">
        <v>45903</v>
      </c>
      <c r="H34070">
        <v>1</v>
      </c>
    </row>
    <row r="34071" spans="1:8" x14ac:dyDescent="0.25">
      <c r="A34071">
        <v>4860481</v>
      </c>
      <c r="B34071" t="s">
        <v>7921</v>
      </c>
      <c r="C34071" s="155">
        <v>23694</v>
      </c>
      <c r="D34071">
        <v>672888</v>
      </c>
      <c r="E34071" t="s">
        <v>4498</v>
      </c>
      <c r="F34071" t="s">
        <v>307</v>
      </c>
      <c r="G34071" s="155">
        <v>45910</v>
      </c>
      <c r="H34071">
        <v>1</v>
      </c>
    </row>
    <row r="34072" spans="1:8" x14ac:dyDescent="0.25">
      <c r="A34072">
        <v>4860478</v>
      </c>
      <c r="B34072" t="s">
        <v>5818</v>
      </c>
      <c r="C34072" s="155">
        <v>31830</v>
      </c>
      <c r="D34072">
        <v>667888</v>
      </c>
      <c r="E34072" t="s">
        <v>1951</v>
      </c>
      <c r="F34072" t="s">
        <v>297</v>
      </c>
      <c r="G34072" s="155">
        <v>45911</v>
      </c>
      <c r="H34072">
        <v>1</v>
      </c>
    </row>
    <row r="34073" spans="1:8" x14ac:dyDescent="0.25">
      <c r="A34073">
        <v>4860477</v>
      </c>
      <c r="B34073" t="s">
        <v>7922</v>
      </c>
      <c r="C34073" s="155">
        <v>18143</v>
      </c>
      <c r="D34073">
        <v>620814</v>
      </c>
      <c r="E34073" t="s">
        <v>565</v>
      </c>
      <c r="F34073" t="s">
        <v>424</v>
      </c>
      <c r="G34073" s="155">
        <v>45903</v>
      </c>
      <c r="H34073">
        <v>1</v>
      </c>
    </row>
    <row r="34074" spans="1:8" x14ac:dyDescent="0.25">
      <c r="A34074">
        <v>4860475</v>
      </c>
      <c r="B34074" t="s">
        <v>16354</v>
      </c>
      <c r="C34074" s="155">
        <v>22091</v>
      </c>
      <c r="D34074">
        <v>667888</v>
      </c>
      <c r="E34074" t="s">
        <v>1575</v>
      </c>
      <c r="F34074" t="s">
        <v>319</v>
      </c>
      <c r="G34074" s="155">
        <v>45912</v>
      </c>
      <c r="H34074">
        <v>1</v>
      </c>
    </row>
    <row r="34075" spans="1:8" x14ac:dyDescent="0.25">
      <c r="A34075">
        <v>4860472</v>
      </c>
      <c r="B34075" t="s">
        <v>16355</v>
      </c>
      <c r="C34075" s="155">
        <v>35645</v>
      </c>
      <c r="D34075">
        <v>667888</v>
      </c>
      <c r="E34075" t="s">
        <v>1951</v>
      </c>
      <c r="F34075" t="s">
        <v>297</v>
      </c>
      <c r="G34075" s="155">
        <v>45912</v>
      </c>
      <c r="H34075">
        <v>1</v>
      </c>
    </row>
    <row r="34076" spans="1:8" x14ac:dyDescent="0.25">
      <c r="A34076">
        <v>4860471</v>
      </c>
      <c r="B34076" t="s">
        <v>5115</v>
      </c>
      <c r="C34076" s="155">
        <v>17813</v>
      </c>
      <c r="D34076">
        <v>667888</v>
      </c>
      <c r="E34076" t="s">
        <v>1156</v>
      </c>
      <c r="F34076" t="s">
        <v>38</v>
      </c>
      <c r="G34076" s="155">
        <v>45905</v>
      </c>
      <c r="H34076">
        <v>1</v>
      </c>
    </row>
    <row r="34077" spans="1:8" x14ac:dyDescent="0.25">
      <c r="A34077">
        <v>4860468</v>
      </c>
      <c r="B34077" t="s">
        <v>7923</v>
      </c>
      <c r="C34077" s="155">
        <v>26807</v>
      </c>
      <c r="D34077">
        <v>672888</v>
      </c>
      <c r="E34077" t="s">
        <v>7924</v>
      </c>
      <c r="F34077" t="s">
        <v>307</v>
      </c>
      <c r="G34077" s="155">
        <v>45910</v>
      </c>
      <c r="H34077">
        <v>1</v>
      </c>
    </row>
    <row r="34078" spans="1:8" x14ac:dyDescent="0.25">
      <c r="A34078">
        <v>4860467</v>
      </c>
      <c r="B34078" t="s">
        <v>2208</v>
      </c>
      <c r="C34078" s="155">
        <v>18600</v>
      </c>
      <c r="D34078">
        <v>620814</v>
      </c>
      <c r="E34078" t="s">
        <v>4205</v>
      </c>
      <c r="F34078" t="s">
        <v>54</v>
      </c>
      <c r="G34078" s="155">
        <v>45903</v>
      </c>
      <c r="H34078">
        <v>1</v>
      </c>
    </row>
    <row r="34079" spans="1:8" x14ac:dyDescent="0.25">
      <c r="A34079">
        <v>4860465</v>
      </c>
      <c r="B34079" t="s">
        <v>5856</v>
      </c>
      <c r="C34079" s="155">
        <v>17802</v>
      </c>
      <c r="D34079">
        <v>667688</v>
      </c>
      <c r="E34079" t="s">
        <v>1156</v>
      </c>
      <c r="F34079" t="s">
        <v>439</v>
      </c>
      <c r="G34079" s="155">
        <v>45903</v>
      </c>
      <c r="H34079">
        <v>1</v>
      </c>
    </row>
    <row r="34080" spans="1:8" x14ac:dyDescent="0.25">
      <c r="A34080">
        <v>4860464</v>
      </c>
      <c r="B34080" t="s">
        <v>5880</v>
      </c>
      <c r="C34080" s="155">
        <v>14784</v>
      </c>
      <c r="D34080">
        <v>602984</v>
      </c>
      <c r="E34080" t="s">
        <v>1156</v>
      </c>
      <c r="F34080" t="s">
        <v>26</v>
      </c>
      <c r="G34080" s="155">
        <v>45903</v>
      </c>
      <c r="H34080">
        <v>1</v>
      </c>
    </row>
    <row r="34081" spans="1:8" x14ac:dyDescent="0.25">
      <c r="A34081">
        <v>4860462</v>
      </c>
      <c r="B34081" t="s">
        <v>16356</v>
      </c>
      <c r="C34081" s="155">
        <v>37879</v>
      </c>
      <c r="D34081">
        <v>667888</v>
      </c>
      <c r="E34081" t="s">
        <v>1172</v>
      </c>
      <c r="F34081" t="s">
        <v>383</v>
      </c>
      <c r="G34081" s="155">
        <v>45915</v>
      </c>
      <c r="H34081">
        <v>1</v>
      </c>
    </row>
    <row r="34082" spans="1:8" x14ac:dyDescent="0.25">
      <c r="A34082">
        <v>4860461</v>
      </c>
      <c r="B34082" t="s">
        <v>23924</v>
      </c>
      <c r="C34082" s="155">
        <v>14230</v>
      </c>
      <c r="D34082">
        <v>614888</v>
      </c>
      <c r="E34082" t="s">
        <v>1208</v>
      </c>
      <c r="F34082" t="s">
        <v>49</v>
      </c>
      <c r="G34082" s="155">
        <v>45919</v>
      </c>
      <c r="H34082">
        <v>1</v>
      </c>
    </row>
    <row r="34083" spans="1:8" x14ac:dyDescent="0.25">
      <c r="A34083">
        <v>4860460</v>
      </c>
      <c r="B34083" t="s">
        <v>7925</v>
      </c>
      <c r="C34083" s="155">
        <v>35574</v>
      </c>
      <c r="D34083">
        <v>667888</v>
      </c>
      <c r="E34083" t="s">
        <v>1951</v>
      </c>
      <c r="F34083" t="s">
        <v>38</v>
      </c>
      <c r="G34083" s="155">
        <v>45908</v>
      </c>
      <c r="H34083">
        <v>1</v>
      </c>
    </row>
    <row r="34084" spans="1:8" x14ac:dyDescent="0.25">
      <c r="A34084">
        <v>4860459</v>
      </c>
      <c r="B34084" t="s">
        <v>4712</v>
      </c>
      <c r="C34084" s="155">
        <v>36919</v>
      </c>
      <c r="D34084">
        <v>622932</v>
      </c>
      <c r="E34084" t="s">
        <v>535</v>
      </c>
      <c r="F34084" t="s">
        <v>358</v>
      </c>
      <c r="G34084" s="155">
        <v>45903</v>
      </c>
      <c r="H34084">
        <v>1</v>
      </c>
    </row>
    <row r="34085" spans="1:8" x14ac:dyDescent="0.25">
      <c r="A34085">
        <v>4860458</v>
      </c>
      <c r="B34085" t="s">
        <v>2072</v>
      </c>
      <c r="C34085" s="155">
        <v>20282</v>
      </c>
      <c r="D34085">
        <v>604890</v>
      </c>
      <c r="E34085" t="s">
        <v>1224</v>
      </c>
      <c r="F34085" t="s">
        <v>32</v>
      </c>
      <c r="G34085" s="155">
        <v>45903</v>
      </c>
      <c r="H34085">
        <v>1</v>
      </c>
    </row>
    <row r="34086" spans="1:8" x14ac:dyDescent="0.25">
      <c r="A34086">
        <v>4860457</v>
      </c>
      <c r="B34086" t="s">
        <v>16346</v>
      </c>
      <c r="C34086" s="155">
        <v>30383</v>
      </c>
      <c r="D34086">
        <v>617890</v>
      </c>
      <c r="E34086" t="s">
        <v>11062</v>
      </c>
      <c r="F34086" t="s">
        <v>382</v>
      </c>
      <c r="G34086" s="155">
        <v>45903</v>
      </c>
      <c r="H34086">
        <v>1</v>
      </c>
    </row>
    <row r="34087" spans="1:8" x14ac:dyDescent="0.25">
      <c r="A34087">
        <v>4860456</v>
      </c>
      <c r="B34087" t="s">
        <v>7926</v>
      </c>
      <c r="C34087" s="155">
        <v>18264</v>
      </c>
      <c r="D34087">
        <v>602888</v>
      </c>
      <c r="E34087" t="s">
        <v>1430</v>
      </c>
      <c r="F34087" t="s">
        <v>336</v>
      </c>
      <c r="G34087" s="155">
        <v>45905</v>
      </c>
      <c r="H34087">
        <v>1</v>
      </c>
    </row>
    <row r="34088" spans="1:8" x14ac:dyDescent="0.25">
      <c r="A34088">
        <v>4860455</v>
      </c>
      <c r="B34088" t="s">
        <v>7927</v>
      </c>
      <c r="C34088" s="155">
        <v>36722</v>
      </c>
      <c r="D34088">
        <v>622871</v>
      </c>
      <c r="E34088" t="s">
        <v>2672</v>
      </c>
      <c r="F34088" t="s">
        <v>480</v>
      </c>
      <c r="G34088" s="155">
        <v>45903</v>
      </c>
      <c r="H34088">
        <v>1</v>
      </c>
    </row>
    <row r="34089" spans="1:8" x14ac:dyDescent="0.25">
      <c r="A34089">
        <v>4860454</v>
      </c>
      <c r="B34089" t="s">
        <v>7928</v>
      </c>
      <c r="C34089" s="155">
        <v>26185</v>
      </c>
      <c r="D34089">
        <v>667888</v>
      </c>
      <c r="E34089" t="s">
        <v>1951</v>
      </c>
      <c r="F34089" t="s">
        <v>25</v>
      </c>
      <c r="G34089" s="155">
        <v>45905</v>
      </c>
      <c r="H34089">
        <v>1</v>
      </c>
    </row>
    <row r="34090" spans="1:8" x14ac:dyDescent="0.25">
      <c r="A34090">
        <v>4860452</v>
      </c>
      <c r="B34090" t="s">
        <v>7929</v>
      </c>
      <c r="C34090" s="155">
        <v>20707</v>
      </c>
      <c r="D34090">
        <v>667984</v>
      </c>
      <c r="E34090" t="s">
        <v>1174</v>
      </c>
      <c r="F34090" t="s">
        <v>21</v>
      </c>
      <c r="G34090" s="155">
        <v>45903</v>
      </c>
      <c r="H34090">
        <v>1</v>
      </c>
    </row>
    <row r="34091" spans="1:8" x14ac:dyDescent="0.25">
      <c r="A34091">
        <v>4860450</v>
      </c>
      <c r="B34091" t="s">
        <v>7930</v>
      </c>
      <c r="C34091" s="155">
        <v>30002</v>
      </c>
      <c r="D34091">
        <v>667814</v>
      </c>
      <c r="E34091" t="s">
        <v>1180</v>
      </c>
      <c r="F34091" t="s">
        <v>297</v>
      </c>
      <c r="G34091" s="155">
        <v>45903</v>
      </c>
      <c r="H34091">
        <v>1</v>
      </c>
    </row>
    <row r="34092" spans="1:8" x14ac:dyDescent="0.25">
      <c r="A34092">
        <v>4860449</v>
      </c>
      <c r="B34092" t="s">
        <v>7931</v>
      </c>
      <c r="C34092" s="155">
        <v>25981</v>
      </c>
      <c r="D34092">
        <v>622865</v>
      </c>
      <c r="E34092" t="s">
        <v>581</v>
      </c>
      <c r="F34092" t="s">
        <v>19</v>
      </c>
      <c r="G34092" s="155">
        <v>45905</v>
      </c>
      <c r="H34092">
        <v>1</v>
      </c>
    </row>
    <row r="34093" spans="1:8" x14ac:dyDescent="0.25">
      <c r="A34093">
        <v>4860447</v>
      </c>
      <c r="B34093" t="s">
        <v>7932</v>
      </c>
      <c r="C34093" s="155">
        <v>17350</v>
      </c>
      <c r="D34093">
        <v>621982</v>
      </c>
      <c r="E34093" t="s">
        <v>4264</v>
      </c>
      <c r="F34093" t="s">
        <v>337</v>
      </c>
      <c r="G34093" s="155">
        <v>45903</v>
      </c>
      <c r="H34093">
        <v>1</v>
      </c>
    </row>
    <row r="34094" spans="1:8" x14ac:dyDescent="0.25">
      <c r="A34094">
        <v>4860445</v>
      </c>
      <c r="B34094" t="s">
        <v>7933</v>
      </c>
      <c r="C34094" s="155">
        <v>19933</v>
      </c>
      <c r="D34094">
        <v>665888</v>
      </c>
      <c r="E34094" t="s">
        <v>7079</v>
      </c>
      <c r="F34094" t="s">
        <v>56</v>
      </c>
      <c r="G34094" s="155">
        <v>45909</v>
      </c>
      <c r="H34094">
        <v>1</v>
      </c>
    </row>
    <row r="34095" spans="1:8" x14ac:dyDescent="0.25">
      <c r="A34095">
        <v>4860444</v>
      </c>
      <c r="B34095" t="s">
        <v>7934</v>
      </c>
      <c r="C34095" s="155">
        <v>38946</v>
      </c>
      <c r="D34095">
        <v>667824</v>
      </c>
      <c r="E34095" t="s">
        <v>1951</v>
      </c>
      <c r="F34095" t="s">
        <v>421</v>
      </c>
      <c r="G34095" s="155">
        <v>45903</v>
      </c>
      <c r="H34095">
        <v>1</v>
      </c>
    </row>
    <row r="34096" spans="1:8" x14ac:dyDescent="0.25">
      <c r="A34096">
        <v>4860442</v>
      </c>
      <c r="B34096" t="s">
        <v>1075</v>
      </c>
      <c r="C34096" s="155">
        <v>37111</v>
      </c>
      <c r="D34096">
        <v>617814</v>
      </c>
      <c r="E34096" t="s">
        <v>6092</v>
      </c>
      <c r="F34096" t="s">
        <v>382</v>
      </c>
      <c r="G34096" s="155">
        <v>45903</v>
      </c>
      <c r="H34096">
        <v>1</v>
      </c>
    </row>
    <row r="34097" spans="1:8" x14ac:dyDescent="0.25">
      <c r="A34097">
        <v>4860441</v>
      </c>
      <c r="B34097" t="s">
        <v>23925</v>
      </c>
      <c r="C34097" s="155">
        <v>13519</v>
      </c>
      <c r="D34097">
        <v>667824</v>
      </c>
      <c r="E34097" t="s">
        <v>1156</v>
      </c>
      <c r="F34097" t="s">
        <v>38</v>
      </c>
      <c r="G34097" s="155">
        <v>45903</v>
      </c>
      <c r="H34097">
        <v>1</v>
      </c>
    </row>
    <row r="34098" spans="1:8" x14ac:dyDescent="0.25">
      <c r="A34098">
        <v>4860439</v>
      </c>
      <c r="B34098" t="s">
        <v>7935</v>
      </c>
      <c r="C34098" s="155">
        <v>12771</v>
      </c>
      <c r="D34098">
        <v>667824</v>
      </c>
      <c r="E34098" t="s">
        <v>1156</v>
      </c>
      <c r="F34098" t="s">
        <v>38</v>
      </c>
      <c r="G34098" s="155">
        <v>45903</v>
      </c>
      <c r="H34098">
        <v>1</v>
      </c>
    </row>
    <row r="34099" spans="1:8" x14ac:dyDescent="0.25">
      <c r="A34099">
        <v>4860438</v>
      </c>
      <c r="B34099" t="s">
        <v>7936</v>
      </c>
      <c r="C34099" s="155">
        <v>35797</v>
      </c>
      <c r="D34099">
        <v>667814</v>
      </c>
      <c r="E34099" t="s">
        <v>1170</v>
      </c>
      <c r="F34099" t="s">
        <v>439</v>
      </c>
      <c r="G34099" s="155">
        <v>45903</v>
      </c>
      <c r="H34099">
        <v>1</v>
      </c>
    </row>
    <row r="34100" spans="1:8" x14ac:dyDescent="0.25">
      <c r="A34100">
        <v>4860437</v>
      </c>
      <c r="B34100" t="s">
        <v>7937</v>
      </c>
      <c r="C34100" s="155">
        <v>21914</v>
      </c>
      <c r="D34100">
        <v>621982</v>
      </c>
      <c r="E34100" t="s">
        <v>3660</v>
      </c>
      <c r="F34100" t="s">
        <v>73</v>
      </c>
      <c r="G34100" s="155">
        <v>45903</v>
      </c>
      <c r="H34100">
        <v>1</v>
      </c>
    </row>
    <row r="34101" spans="1:8" x14ac:dyDescent="0.25">
      <c r="A34101">
        <v>4860436</v>
      </c>
      <c r="B34101" t="s">
        <v>4333</v>
      </c>
      <c r="C34101" s="155">
        <v>24385</v>
      </c>
      <c r="D34101">
        <v>667972</v>
      </c>
      <c r="E34101" t="s">
        <v>1170</v>
      </c>
      <c r="F34101" t="s">
        <v>377</v>
      </c>
      <c r="G34101" s="155">
        <v>45903</v>
      </c>
      <c r="H34101">
        <v>1</v>
      </c>
    </row>
    <row r="34102" spans="1:8" x14ac:dyDescent="0.25">
      <c r="A34102">
        <v>4860435</v>
      </c>
      <c r="B34102" t="s">
        <v>6544</v>
      </c>
      <c r="C34102" s="155">
        <v>14266</v>
      </c>
      <c r="D34102">
        <v>610814</v>
      </c>
      <c r="E34102" t="s">
        <v>2434</v>
      </c>
      <c r="F34102" t="s">
        <v>698</v>
      </c>
      <c r="G34102" s="155">
        <v>45903</v>
      </c>
      <c r="H34102">
        <v>1</v>
      </c>
    </row>
    <row r="34103" spans="1:8" x14ac:dyDescent="0.25">
      <c r="A34103">
        <v>4860434</v>
      </c>
      <c r="B34103" t="s">
        <v>7938</v>
      </c>
      <c r="C34103" s="155">
        <v>32658</v>
      </c>
      <c r="D34103">
        <v>667814</v>
      </c>
      <c r="E34103" t="s">
        <v>1170</v>
      </c>
      <c r="F34103" t="s">
        <v>414</v>
      </c>
      <c r="G34103" s="155">
        <v>45903</v>
      </c>
      <c r="H34103">
        <v>1</v>
      </c>
    </row>
    <row r="34104" spans="1:8" x14ac:dyDescent="0.25">
      <c r="A34104">
        <v>4860432</v>
      </c>
      <c r="B34104" t="s">
        <v>7446</v>
      </c>
      <c r="C34104" s="155">
        <v>19581</v>
      </c>
      <c r="D34104">
        <v>602890</v>
      </c>
      <c r="E34104" t="s">
        <v>1156</v>
      </c>
      <c r="F34104" t="s">
        <v>485</v>
      </c>
      <c r="G34104" s="155">
        <v>45903</v>
      </c>
      <c r="H34104">
        <v>1</v>
      </c>
    </row>
    <row r="34105" spans="1:8" x14ac:dyDescent="0.25">
      <c r="A34105">
        <v>4860430</v>
      </c>
      <c r="B34105" t="s">
        <v>7939</v>
      </c>
      <c r="C34105" s="155">
        <v>22451</v>
      </c>
      <c r="D34105">
        <v>622865</v>
      </c>
      <c r="E34105" t="s">
        <v>592</v>
      </c>
      <c r="F34105" t="s">
        <v>36</v>
      </c>
      <c r="G34105" s="155">
        <v>45906</v>
      </c>
      <c r="H34105">
        <v>1</v>
      </c>
    </row>
    <row r="34106" spans="1:8" x14ac:dyDescent="0.25">
      <c r="A34106">
        <v>4860427</v>
      </c>
      <c r="B34106" t="s">
        <v>7906</v>
      </c>
      <c r="C34106" s="155">
        <v>33210</v>
      </c>
      <c r="D34106">
        <v>613890</v>
      </c>
      <c r="E34106" t="s">
        <v>2186</v>
      </c>
      <c r="F34106" t="s">
        <v>39</v>
      </c>
      <c r="G34106" s="155">
        <v>45903</v>
      </c>
      <c r="H34106">
        <v>1</v>
      </c>
    </row>
    <row r="34107" spans="1:8" x14ac:dyDescent="0.25">
      <c r="A34107">
        <v>4860426</v>
      </c>
      <c r="B34107" t="s">
        <v>3878</v>
      </c>
      <c r="C34107" s="155">
        <v>16177</v>
      </c>
      <c r="D34107">
        <v>617814</v>
      </c>
      <c r="E34107" t="s">
        <v>6092</v>
      </c>
      <c r="F34107" t="s">
        <v>382</v>
      </c>
      <c r="G34107" s="155">
        <v>45903</v>
      </c>
      <c r="H34107">
        <v>1</v>
      </c>
    </row>
    <row r="34108" spans="1:8" x14ac:dyDescent="0.25">
      <c r="A34108">
        <v>4860423</v>
      </c>
      <c r="B34108" t="s">
        <v>2083</v>
      </c>
      <c r="C34108" s="155">
        <v>28270</v>
      </c>
      <c r="D34108">
        <v>604890</v>
      </c>
      <c r="E34108" t="s">
        <v>1170</v>
      </c>
      <c r="F34108" t="s">
        <v>32</v>
      </c>
      <c r="G34108" s="155">
        <v>45903</v>
      </c>
      <c r="H34108">
        <v>1</v>
      </c>
    </row>
    <row r="34109" spans="1:8" x14ac:dyDescent="0.25">
      <c r="A34109">
        <v>4860422</v>
      </c>
      <c r="B34109" t="s">
        <v>23926</v>
      </c>
      <c r="C34109" s="155">
        <v>18485</v>
      </c>
      <c r="D34109">
        <v>617814</v>
      </c>
      <c r="E34109" t="s">
        <v>6092</v>
      </c>
      <c r="F34109" t="s">
        <v>382</v>
      </c>
      <c r="G34109" s="155">
        <v>45903</v>
      </c>
      <c r="H34109">
        <v>1</v>
      </c>
    </row>
    <row r="34110" spans="1:8" x14ac:dyDescent="0.25">
      <c r="A34110">
        <v>4860420</v>
      </c>
      <c r="B34110" t="s">
        <v>7940</v>
      </c>
      <c r="C34110" s="155">
        <v>37337</v>
      </c>
      <c r="D34110">
        <v>620814</v>
      </c>
      <c r="E34110" t="s">
        <v>4205</v>
      </c>
      <c r="F34110" t="s">
        <v>424</v>
      </c>
      <c r="G34110" s="155">
        <v>45903</v>
      </c>
      <c r="H34110">
        <v>1</v>
      </c>
    </row>
    <row r="34111" spans="1:8" x14ac:dyDescent="0.25">
      <c r="A34111">
        <v>4860419</v>
      </c>
      <c r="B34111" t="s">
        <v>6364</v>
      </c>
      <c r="C34111" s="155">
        <v>21878</v>
      </c>
      <c r="D34111">
        <v>622871</v>
      </c>
      <c r="E34111" t="s">
        <v>2097</v>
      </c>
      <c r="F34111" t="s">
        <v>36</v>
      </c>
      <c r="G34111" s="155">
        <v>45903</v>
      </c>
      <c r="H34111">
        <v>1</v>
      </c>
    </row>
    <row r="34112" spans="1:8" x14ac:dyDescent="0.25">
      <c r="A34112">
        <v>4860417</v>
      </c>
      <c r="B34112" t="s">
        <v>7542</v>
      </c>
      <c r="C34112" s="155">
        <v>19930</v>
      </c>
      <c r="D34112">
        <v>617888</v>
      </c>
      <c r="E34112" t="s">
        <v>5234</v>
      </c>
      <c r="F34112" t="s">
        <v>67</v>
      </c>
      <c r="G34112" s="155">
        <v>45912</v>
      </c>
      <c r="H34112">
        <v>1</v>
      </c>
    </row>
    <row r="34113" spans="1:8" x14ac:dyDescent="0.25">
      <c r="A34113">
        <v>4860416</v>
      </c>
      <c r="B34113" t="s">
        <v>7941</v>
      </c>
      <c r="C34113" s="155">
        <v>29027</v>
      </c>
      <c r="D34113">
        <v>672888</v>
      </c>
      <c r="E34113" t="s">
        <v>3124</v>
      </c>
      <c r="F34113" t="s">
        <v>307</v>
      </c>
      <c r="G34113" s="155">
        <v>45910</v>
      </c>
      <c r="H34113">
        <v>1</v>
      </c>
    </row>
    <row r="34114" spans="1:8" x14ac:dyDescent="0.25">
      <c r="A34114">
        <v>4860414</v>
      </c>
      <c r="B34114" t="s">
        <v>2151</v>
      </c>
      <c r="C34114" s="155">
        <v>14860</v>
      </c>
      <c r="D34114">
        <v>667984</v>
      </c>
      <c r="E34114" t="s">
        <v>1430</v>
      </c>
      <c r="F34114" t="s">
        <v>383</v>
      </c>
      <c r="G34114" s="155">
        <v>45903</v>
      </c>
      <c r="H34114">
        <v>1</v>
      </c>
    </row>
    <row r="34115" spans="1:8" x14ac:dyDescent="0.25">
      <c r="A34115">
        <v>4860412</v>
      </c>
      <c r="B34115" t="s">
        <v>574</v>
      </c>
      <c r="C34115" s="155">
        <v>32868</v>
      </c>
      <c r="D34115">
        <v>622871</v>
      </c>
      <c r="E34115" t="s">
        <v>581</v>
      </c>
      <c r="F34115" t="s">
        <v>40</v>
      </c>
      <c r="G34115" s="155">
        <v>45903</v>
      </c>
      <c r="H34115">
        <v>1</v>
      </c>
    </row>
    <row r="34116" spans="1:8" x14ac:dyDescent="0.25">
      <c r="A34116">
        <v>4860411</v>
      </c>
      <c r="B34116" t="s">
        <v>2650</v>
      </c>
      <c r="C34116" s="155">
        <v>19607</v>
      </c>
      <c r="D34116">
        <v>682824</v>
      </c>
      <c r="E34116" t="s">
        <v>1951</v>
      </c>
      <c r="F34116" t="s">
        <v>33</v>
      </c>
      <c r="G34116" s="155">
        <v>45903</v>
      </c>
      <c r="H34116">
        <v>1</v>
      </c>
    </row>
    <row r="34117" spans="1:8" x14ac:dyDescent="0.25">
      <c r="A34117">
        <v>4860410</v>
      </c>
      <c r="B34117" t="s">
        <v>7942</v>
      </c>
      <c r="C34117" s="155">
        <v>36895</v>
      </c>
      <c r="D34117">
        <v>610890</v>
      </c>
      <c r="E34117" t="s">
        <v>1180</v>
      </c>
      <c r="F34117" t="s">
        <v>52</v>
      </c>
      <c r="G34117" s="155">
        <v>45903</v>
      </c>
      <c r="H34117">
        <v>1</v>
      </c>
    </row>
    <row r="34118" spans="1:8" x14ac:dyDescent="0.25">
      <c r="A34118">
        <v>4860409</v>
      </c>
      <c r="B34118" t="s">
        <v>1787</v>
      </c>
      <c r="C34118" s="155">
        <v>22364</v>
      </c>
      <c r="D34118">
        <v>600824</v>
      </c>
      <c r="E34118" t="s">
        <v>1156</v>
      </c>
      <c r="F34118" t="s">
        <v>59</v>
      </c>
      <c r="G34118" s="155">
        <v>45903</v>
      </c>
      <c r="H34118">
        <v>1</v>
      </c>
    </row>
    <row r="34119" spans="1:8" x14ac:dyDescent="0.25">
      <c r="A34119">
        <v>4860408</v>
      </c>
      <c r="B34119" t="s">
        <v>7943</v>
      </c>
      <c r="C34119" s="155">
        <v>38513</v>
      </c>
      <c r="D34119">
        <v>620890</v>
      </c>
      <c r="E34119" t="s">
        <v>2653</v>
      </c>
      <c r="F34119" t="s">
        <v>54</v>
      </c>
      <c r="G34119" s="155">
        <v>45903</v>
      </c>
      <c r="H34119">
        <v>1</v>
      </c>
    </row>
    <row r="34120" spans="1:8" x14ac:dyDescent="0.25">
      <c r="A34120">
        <v>4860407</v>
      </c>
      <c r="B34120" t="s">
        <v>7944</v>
      </c>
      <c r="C34120" s="155">
        <v>21387</v>
      </c>
      <c r="D34120">
        <v>665888</v>
      </c>
      <c r="E34120" t="s">
        <v>2348</v>
      </c>
      <c r="F34120" t="s">
        <v>56</v>
      </c>
      <c r="G34120" s="155">
        <v>45909</v>
      </c>
      <c r="H34120">
        <v>1</v>
      </c>
    </row>
    <row r="34121" spans="1:8" x14ac:dyDescent="0.25">
      <c r="A34121">
        <v>4860404</v>
      </c>
      <c r="B34121" t="s">
        <v>7945</v>
      </c>
      <c r="C34121" s="155">
        <v>14551</v>
      </c>
      <c r="D34121">
        <v>610814</v>
      </c>
      <c r="E34121" t="s">
        <v>4753</v>
      </c>
      <c r="F34121" t="s">
        <v>39</v>
      </c>
      <c r="G34121" s="155">
        <v>45903</v>
      </c>
      <c r="H34121">
        <v>1</v>
      </c>
    </row>
    <row r="34122" spans="1:8" x14ac:dyDescent="0.25">
      <c r="A34122">
        <v>4860403</v>
      </c>
      <c r="B34122" t="s">
        <v>7946</v>
      </c>
      <c r="C34122" s="155">
        <v>23180</v>
      </c>
      <c r="D34122">
        <v>618814</v>
      </c>
      <c r="E34122" t="s">
        <v>1996</v>
      </c>
      <c r="F34122" t="s">
        <v>257</v>
      </c>
      <c r="G34122" s="155">
        <v>45903</v>
      </c>
      <c r="H34122">
        <v>1</v>
      </c>
    </row>
    <row r="34123" spans="1:8" x14ac:dyDescent="0.25">
      <c r="A34123">
        <v>4860401</v>
      </c>
      <c r="B34123" t="s">
        <v>5525</v>
      </c>
      <c r="C34123" s="155">
        <v>20466</v>
      </c>
      <c r="D34123">
        <v>621982</v>
      </c>
      <c r="E34123" t="s">
        <v>1973</v>
      </c>
      <c r="F34123" t="s">
        <v>23</v>
      </c>
      <c r="G34123" s="155">
        <v>45903</v>
      </c>
      <c r="H34123">
        <v>1</v>
      </c>
    </row>
    <row r="34124" spans="1:8" x14ac:dyDescent="0.25">
      <c r="A34124">
        <v>4860399</v>
      </c>
      <c r="B34124" t="s">
        <v>5907</v>
      </c>
      <c r="C34124" s="155">
        <v>25735</v>
      </c>
      <c r="D34124">
        <v>667688</v>
      </c>
      <c r="E34124" t="s">
        <v>1156</v>
      </c>
      <c r="F34124" t="s">
        <v>414</v>
      </c>
      <c r="G34124" s="155">
        <v>45903</v>
      </c>
      <c r="H34124">
        <v>1</v>
      </c>
    </row>
    <row r="34125" spans="1:8" x14ac:dyDescent="0.25">
      <c r="A34125">
        <v>4860397</v>
      </c>
      <c r="B34125" t="s">
        <v>7947</v>
      </c>
      <c r="C34125" s="155">
        <v>22281</v>
      </c>
      <c r="D34125">
        <v>608814</v>
      </c>
      <c r="E34125" t="s">
        <v>1888</v>
      </c>
      <c r="F34125" t="s">
        <v>75</v>
      </c>
      <c r="G34125" s="155">
        <v>45903</v>
      </c>
      <c r="H34125">
        <v>1</v>
      </c>
    </row>
    <row r="34126" spans="1:8" x14ac:dyDescent="0.25">
      <c r="A34126">
        <v>4860396</v>
      </c>
      <c r="B34126" t="s">
        <v>7948</v>
      </c>
      <c r="C34126" s="155">
        <v>29644</v>
      </c>
      <c r="D34126">
        <v>667814</v>
      </c>
      <c r="E34126" t="s">
        <v>1180</v>
      </c>
      <c r="F34126" t="s">
        <v>27</v>
      </c>
      <c r="G34126" s="155">
        <v>45903</v>
      </c>
      <c r="H34126">
        <v>1</v>
      </c>
    </row>
    <row r="34127" spans="1:8" x14ac:dyDescent="0.25">
      <c r="A34127">
        <v>4860395</v>
      </c>
      <c r="B34127" t="s">
        <v>7949</v>
      </c>
      <c r="C34127" s="155">
        <v>23717</v>
      </c>
      <c r="D34127">
        <v>602984</v>
      </c>
      <c r="E34127" t="s">
        <v>1156</v>
      </c>
      <c r="F34127" t="s">
        <v>336</v>
      </c>
      <c r="G34127" s="155">
        <v>45903</v>
      </c>
      <c r="H34127">
        <v>1</v>
      </c>
    </row>
    <row r="34128" spans="1:8" x14ac:dyDescent="0.25">
      <c r="A34128">
        <v>4860394</v>
      </c>
      <c r="B34128" t="s">
        <v>8537</v>
      </c>
      <c r="C34128" s="155">
        <v>19634</v>
      </c>
      <c r="D34128">
        <v>610888</v>
      </c>
      <c r="E34128" t="s">
        <v>1396</v>
      </c>
      <c r="F34128" t="s">
        <v>698</v>
      </c>
      <c r="G34128" s="155">
        <v>45915</v>
      </c>
      <c r="H34128">
        <v>1</v>
      </c>
    </row>
    <row r="34129" spans="1:8" x14ac:dyDescent="0.25">
      <c r="A34129">
        <v>4860393</v>
      </c>
      <c r="B34129" t="s">
        <v>7857</v>
      </c>
      <c r="C34129" s="155">
        <v>36513</v>
      </c>
      <c r="D34129">
        <v>622865</v>
      </c>
      <c r="E34129" t="s">
        <v>2438</v>
      </c>
      <c r="F34129" t="s">
        <v>85</v>
      </c>
      <c r="G34129" s="155">
        <v>45905</v>
      </c>
      <c r="H34129">
        <v>1</v>
      </c>
    </row>
    <row r="34130" spans="1:8" x14ac:dyDescent="0.25">
      <c r="A34130">
        <v>4860392</v>
      </c>
      <c r="B34130" t="s">
        <v>5765</v>
      </c>
      <c r="C34130" s="155">
        <v>38262</v>
      </c>
      <c r="D34130">
        <v>667824</v>
      </c>
      <c r="E34130" t="s">
        <v>1951</v>
      </c>
      <c r="F34130" t="s">
        <v>21</v>
      </c>
      <c r="G34130" s="155">
        <v>45903</v>
      </c>
      <c r="H34130">
        <v>1</v>
      </c>
    </row>
    <row r="34131" spans="1:8" x14ac:dyDescent="0.25">
      <c r="A34131">
        <v>4860390</v>
      </c>
      <c r="B34131" t="s">
        <v>21089</v>
      </c>
      <c r="C34131" s="155">
        <v>18503</v>
      </c>
      <c r="D34131">
        <v>667972</v>
      </c>
      <c r="E34131" t="s">
        <v>1170</v>
      </c>
      <c r="F34131" t="s">
        <v>326</v>
      </c>
      <c r="G34131" s="155">
        <v>45903</v>
      </c>
      <c r="H34131">
        <v>1</v>
      </c>
    </row>
    <row r="34132" spans="1:8" x14ac:dyDescent="0.25">
      <c r="A34132">
        <v>4860388</v>
      </c>
      <c r="B34132" t="s">
        <v>7950</v>
      </c>
      <c r="C34132" s="155">
        <v>28348</v>
      </c>
      <c r="D34132">
        <v>608890</v>
      </c>
      <c r="E34132" t="s">
        <v>7951</v>
      </c>
      <c r="F34132" t="s">
        <v>75</v>
      </c>
      <c r="G34132" s="155">
        <v>45903</v>
      </c>
      <c r="H34132">
        <v>1</v>
      </c>
    </row>
    <row r="34133" spans="1:8" x14ac:dyDescent="0.25">
      <c r="A34133">
        <v>4860386</v>
      </c>
      <c r="B34133" t="s">
        <v>7952</v>
      </c>
      <c r="C34133" s="155">
        <v>37716</v>
      </c>
      <c r="D34133">
        <v>610814</v>
      </c>
      <c r="E34133" t="s">
        <v>1224</v>
      </c>
      <c r="F34133" t="s">
        <v>61</v>
      </c>
      <c r="G34133" s="155">
        <v>45903</v>
      </c>
      <c r="H34133">
        <v>1</v>
      </c>
    </row>
    <row r="34134" spans="1:8" x14ac:dyDescent="0.25">
      <c r="A34134">
        <v>4860385</v>
      </c>
      <c r="B34134" t="s">
        <v>2979</v>
      </c>
      <c r="C34134" s="155">
        <v>20678</v>
      </c>
      <c r="D34134">
        <v>614888</v>
      </c>
      <c r="E34134" t="s">
        <v>3169</v>
      </c>
      <c r="F34134" t="s">
        <v>49</v>
      </c>
      <c r="G34134" s="155">
        <v>45919</v>
      </c>
      <c r="H34134">
        <v>1</v>
      </c>
    </row>
    <row r="34135" spans="1:8" x14ac:dyDescent="0.25">
      <c r="A34135">
        <v>4860384</v>
      </c>
      <c r="B34135" t="s">
        <v>7953</v>
      </c>
      <c r="C34135" s="155">
        <v>38924</v>
      </c>
      <c r="D34135">
        <v>609814</v>
      </c>
      <c r="E34135" t="s">
        <v>7412</v>
      </c>
      <c r="F34135" t="s">
        <v>37</v>
      </c>
      <c r="G34135" s="155">
        <v>45903</v>
      </c>
      <c r="H34135">
        <v>1</v>
      </c>
    </row>
    <row r="34136" spans="1:8" x14ac:dyDescent="0.25">
      <c r="A34136">
        <v>4860381</v>
      </c>
      <c r="B34136" t="s">
        <v>7954</v>
      </c>
      <c r="C34136" s="155">
        <v>35439</v>
      </c>
      <c r="D34136">
        <v>622804</v>
      </c>
      <c r="E34136" t="s">
        <v>1152</v>
      </c>
      <c r="F34136" t="s">
        <v>358</v>
      </c>
      <c r="G34136" s="155">
        <v>45903</v>
      </c>
      <c r="H34136">
        <v>1</v>
      </c>
    </row>
    <row r="34137" spans="1:8" x14ac:dyDescent="0.25">
      <c r="A34137">
        <v>4860379</v>
      </c>
      <c r="B34137" t="s">
        <v>7955</v>
      </c>
      <c r="C34137" s="155">
        <v>29952</v>
      </c>
      <c r="D34137">
        <v>604890</v>
      </c>
      <c r="E34137" t="s">
        <v>2186</v>
      </c>
      <c r="F34137" t="s">
        <v>62</v>
      </c>
      <c r="G34137" s="155">
        <v>45903</v>
      </c>
      <c r="H34137">
        <v>1</v>
      </c>
    </row>
    <row r="34138" spans="1:8" x14ac:dyDescent="0.25">
      <c r="A34138">
        <v>4860378</v>
      </c>
      <c r="B34138" t="s">
        <v>7956</v>
      </c>
      <c r="C34138" s="155">
        <v>24478</v>
      </c>
      <c r="D34138">
        <v>620814</v>
      </c>
      <c r="E34138" t="s">
        <v>1863</v>
      </c>
      <c r="F34138" t="s">
        <v>54</v>
      </c>
      <c r="G34138" s="155">
        <v>45903</v>
      </c>
      <c r="H34138">
        <v>1</v>
      </c>
    </row>
    <row r="34139" spans="1:8" x14ac:dyDescent="0.25">
      <c r="A34139">
        <v>4860377</v>
      </c>
      <c r="B34139" t="s">
        <v>7957</v>
      </c>
      <c r="C34139" s="155">
        <v>26065</v>
      </c>
      <c r="D34139">
        <v>610814</v>
      </c>
      <c r="E34139" t="s">
        <v>1226</v>
      </c>
      <c r="F34139" t="s">
        <v>39</v>
      </c>
      <c r="G34139" s="155">
        <v>45903</v>
      </c>
      <c r="H34139">
        <v>1</v>
      </c>
    </row>
    <row r="34140" spans="1:8" x14ac:dyDescent="0.25">
      <c r="A34140">
        <v>4860376</v>
      </c>
      <c r="B34140" t="s">
        <v>7958</v>
      </c>
      <c r="C34140" s="155">
        <v>32824</v>
      </c>
      <c r="D34140">
        <v>622804</v>
      </c>
      <c r="E34140" t="s">
        <v>2034</v>
      </c>
      <c r="F34140" t="s">
        <v>507</v>
      </c>
      <c r="G34140" s="155">
        <v>45903</v>
      </c>
      <c r="H34140">
        <v>1</v>
      </c>
    </row>
    <row r="34141" spans="1:8" x14ac:dyDescent="0.25">
      <c r="A34141">
        <v>4860373</v>
      </c>
      <c r="B34141" t="s">
        <v>7959</v>
      </c>
      <c r="C34141" s="155">
        <v>26354</v>
      </c>
      <c r="D34141">
        <v>672888</v>
      </c>
      <c r="E34141" t="s">
        <v>1180</v>
      </c>
      <c r="F34141" t="s">
        <v>87</v>
      </c>
      <c r="G34141" s="155">
        <v>45910</v>
      </c>
      <c r="H34141">
        <v>1</v>
      </c>
    </row>
    <row r="34142" spans="1:8" x14ac:dyDescent="0.25">
      <c r="A34142">
        <v>4860371</v>
      </c>
      <c r="B34142" t="s">
        <v>7960</v>
      </c>
      <c r="C34142" s="155">
        <v>26450</v>
      </c>
      <c r="D34142">
        <v>621982</v>
      </c>
      <c r="E34142" t="s">
        <v>2651</v>
      </c>
      <c r="F34142" t="s">
        <v>23</v>
      </c>
      <c r="G34142" s="155">
        <v>45903</v>
      </c>
      <c r="H34142">
        <v>1</v>
      </c>
    </row>
    <row r="34143" spans="1:8" x14ac:dyDescent="0.25">
      <c r="A34143">
        <v>4860370</v>
      </c>
      <c r="B34143" t="s">
        <v>7961</v>
      </c>
      <c r="C34143" s="155">
        <v>38462</v>
      </c>
      <c r="D34143">
        <v>667814</v>
      </c>
      <c r="E34143" t="s">
        <v>1172</v>
      </c>
      <c r="F34143" t="s">
        <v>38</v>
      </c>
      <c r="G34143" s="155">
        <v>45903</v>
      </c>
      <c r="H34143">
        <v>1</v>
      </c>
    </row>
    <row r="34144" spans="1:8" x14ac:dyDescent="0.25">
      <c r="A34144">
        <v>4860368</v>
      </c>
      <c r="B34144" t="s">
        <v>7962</v>
      </c>
      <c r="C34144" s="155">
        <v>18657</v>
      </c>
      <c r="D34144">
        <v>667814</v>
      </c>
      <c r="E34144" t="s">
        <v>1198</v>
      </c>
      <c r="F34144" t="s">
        <v>326</v>
      </c>
      <c r="G34144" s="155">
        <v>45903</v>
      </c>
      <c r="H34144">
        <v>1</v>
      </c>
    </row>
    <row r="34145" spans="1:8" x14ac:dyDescent="0.25">
      <c r="A34145">
        <v>4860367</v>
      </c>
      <c r="B34145" t="s">
        <v>23927</v>
      </c>
      <c r="C34145" s="155">
        <v>39327</v>
      </c>
      <c r="D34145">
        <v>617814</v>
      </c>
      <c r="E34145" t="s">
        <v>6092</v>
      </c>
      <c r="F34145" t="s">
        <v>382</v>
      </c>
      <c r="G34145" s="155">
        <v>45903</v>
      </c>
      <c r="H34145">
        <v>1</v>
      </c>
    </row>
    <row r="34146" spans="1:8" x14ac:dyDescent="0.25">
      <c r="A34146">
        <v>4860363</v>
      </c>
      <c r="B34146" t="s">
        <v>23354</v>
      </c>
      <c r="C34146" s="155">
        <v>32612</v>
      </c>
      <c r="D34146">
        <v>667984</v>
      </c>
      <c r="E34146" t="s">
        <v>1156</v>
      </c>
      <c r="F34146" t="s">
        <v>383</v>
      </c>
      <c r="G34146" s="155">
        <v>45903</v>
      </c>
      <c r="H34146">
        <v>1</v>
      </c>
    </row>
    <row r="34147" spans="1:8" x14ac:dyDescent="0.25">
      <c r="A34147">
        <v>4860360</v>
      </c>
      <c r="B34147" t="s">
        <v>7963</v>
      </c>
      <c r="C34147" s="155">
        <v>22009</v>
      </c>
      <c r="D34147">
        <v>667814</v>
      </c>
      <c r="E34147" t="s">
        <v>1186</v>
      </c>
      <c r="F34147" t="s">
        <v>421</v>
      </c>
      <c r="G34147" s="155">
        <v>45903</v>
      </c>
      <c r="H34147">
        <v>1</v>
      </c>
    </row>
    <row r="34148" spans="1:8" x14ac:dyDescent="0.25">
      <c r="A34148">
        <v>4860359</v>
      </c>
      <c r="B34148" t="s">
        <v>7964</v>
      </c>
      <c r="C34148" s="155">
        <v>32680</v>
      </c>
      <c r="D34148">
        <v>665890</v>
      </c>
      <c r="E34148" t="s">
        <v>5195</v>
      </c>
      <c r="F34148" t="s">
        <v>56</v>
      </c>
      <c r="G34148" s="155">
        <v>45903</v>
      </c>
      <c r="H34148">
        <v>1</v>
      </c>
    </row>
    <row r="34149" spans="1:8" x14ac:dyDescent="0.25">
      <c r="A34149">
        <v>4860357</v>
      </c>
      <c r="B34149" t="s">
        <v>7965</v>
      </c>
      <c r="C34149" s="155">
        <v>15773</v>
      </c>
      <c r="D34149">
        <v>621982</v>
      </c>
      <c r="E34149" t="s">
        <v>2802</v>
      </c>
      <c r="F34149" t="s">
        <v>23</v>
      </c>
      <c r="G34149" s="155">
        <v>45903</v>
      </c>
      <c r="H34149">
        <v>1</v>
      </c>
    </row>
    <row r="34150" spans="1:8" x14ac:dyDescent="0.25">
      <c r="A34150">
        <v>4860356</v>
      </c>
      <c r="B34150" t="s">
        <v>2316</v>
      </c>
      <c r="C34150" s="155">
        <v>25553</v>
      </c>
      <c r="D34150">
        <v>608814</v>
      </c>
      <c r="E34150" t="s">
        <v>3157</v>
      </c>
      <c r="F34150" t="s">
        <v>75</v>
      </c>
      <c r="G34150" s="155">
        <v>45903</v>
      </c>
      <c r="H34150">
        <v>1</v>
      </c>
    </row>
    <row r="34151" spans="1:8" x14ac:dyDescent="0.25">
      <c r="A34151">
        <v>4860355</v>
      </c>
      <c r="B34151" t="s">
        <v>7966</v>
      </c>
      <c r="C34151" s="155">
        <v>27062</v>
      </c>
      <c r="D34151">
        <v>682824</v>
      </c>
      <c r="E34151" t="s">
        <v>1951</v>
      </c>
      <c r="F34151" t="s">
        <v>33</v>
      </c>
      <c r="G34151" s="155">
        <v>45903</v>
      </c>
      <c r="H34151">
        <v>1</v>
      </c>
    </row>
    <row r="34152" spans="1:8" x14ac:dyDescent="0.25">
      <c r="A34152">
        <v>4860351</v>
      </c>
      <c r="B34152" t="s">
        <v>7094</v>
      </c>
      <c r="C34152" s="155">
        <v>26407</v>
      </c>
      <c r="D34152">
        <v>610890</v>
      </c>
      <c r="E34152" t="s">
        <v>3233</v>
      </c>
      <c r="F34152" t="s">
        <v>52</v>
      </c>
      <c r="G34152" s="155">
        <v>45903</v>
      </c>
      <c r="H34152">
        <v>1</v>
      </c>
    </row>
    <row r="34153" spans="1:8" x14ac:dyDescent="0.25">
      <c r="A34153">
        <v>4860350</v>
      </c>
      <c r="B34153" t="s">
        <v>7967</v>
      </c>
      <c r="C34153" s="155">
        <v>32779</v>
      </c>
      <c r="D34153">
        <v>665890</v>
      </c>
      <c r="E34153" t="s">
        <v>2794</v>
      </c>
      <c r="F34153" t="s">
        <v>56</v>
      </c>
      <c r="G34153" s="155">
        <v>45903</v>
      </c>
      <c r="H34153">
        <v>1</v>
      </c>
    </row>
    <row r="34154" spans="1:8" x14ac:dyDescent="0.25">
      <c r="A34154">
        <v>4860349</v>
      </c>
      <c r="B34154" t="s">
        <v>7968</v>
      </c>
      <c r="C34154" s="155">
        <v>28782</v>
      </c>
      <c r="D34154">
        <v>667814</v>
      </c>
      <c r="E34154" t="s">
        <v>1396</v>
      </c>
      <c r="F34154" t="s">
        <v>377</v>
      </c>
      <c r="G34154" s="155">
        <v>45903</v>
      </c>
      <c r="H34154">
        <v>1</v>
      </c>
    </row>
    <row r="34155" spans="1:8" x14ac:dyDescent="0.25">
      <c r="A34155">
        <v>4860348</v>
      </c>
      <c r="B34155" t="s">
        <v>7969</v>
      </c>
      <c r="C34155" s="155">
        <v>20242</v>
      </c>
      <c r="D34155">
        <v>621982</v>
      </c>
      <c r="E34155" t="s">
        <v>4264</v>
      </c>
      <c r="F34155" t="s">
        <v>23</v>
      </c>
      <c r="G34155" s="155">
        <v>45903</v>
      </c>
      <c r="H34155">
        <v>1</v>
      </c>
    </row>
    <row r="34156" spans="1:8" x14ac:dyDescent="0.25">
      <c r="A34156">
        <v>4860347</v>
      </c>
      <c r="B34156" t="s">
        <v>16357</v>
      </c>
      <c r="C34156" s="155">
        <v>28149</v>
      </c>
      <c r="D34156">
        <v>617888</v>
      </c>
      <c r="E34156" t="s">
        <v>3839</v>
      </c>
      <c r="F34156" t="s">
        <v>67</v>
      </c>
      <c r="G34156" s="155">
        <v>45904</v>
      </c>
      <c r="H34156">
        <v>1</v>
      </c>
    </row>
    <row r="34157" spans="1:8" x14ac:dyDescent="0.25">
      <c r="A34157">
        <v>4860346</v>
      </c>
      <c r="B34157" t="s">
        <v>23928</v>
      </c>
      <c r="C34157" s="155">
        <v>17753</v>
      </c>
      <c r="D34157">
        <v>617814</v>
      </c>
      <c r="E34157" t="s">
        <v>6092</v>
      </c>
      <c r="F34157" t="s">
        <v>382</v>
      </c>
      <c r="G34157" s="155">
        <v>45903</v>
      </c>
      <c r="H34157">
        <v>1</v>
      </c>
    </row>
    <row r="34158" spans="1:8" x14ac:dyDescent="0.25">
      <c r="A34158">
        <v>4860345</v>
      </c>
      <c r="B34158" t="s">
        <v>7970</v>
      </c>
      <c r="C34158" s="155">
        <v>36084</v>
      </c>
      <c r="D34158">
        <v>667814</v>
      </c>
      <c r="E34158" t="s">
        <v>1172</v>
      </c>
      <c r="F34158" t="s">
        <v>297</v>
      </c>
      <c r="G34158" s="155">
        <v>45903</v>
      </c>
      <c r="H34158">
        <v>1</v>
      </c>
    </row>
    <row r="34159" spans="1:8" x14ac:dyDescent="0.25">
      <c r="A34159">
        <v>4860343</v>
      </c>
      <c r="B34159" t="s">
        <v>5257</v>
      </c>
      <c r="C34159" s="155">
        <v>32695</v>
      </c>
      <c r="D34159">
        <v>667888</v>
      </c>
      <c r="E34159" t="s">
        <v>1222</v>
      </c>
      <c r="F34159" t="s">
        <v>413</v>
      </c>
      <c r="G34159" s="155">
        <v>45917</v>
      </c>
      <c r="H34159">
        <v>1</v>
      </c>
    </row>
    <row r="34160" spans="1:8" x14ac:dyDescent="0.25">
      <c r="A34160">
        <v>4860340</v>
      </c>
      <c r="B34160" t="s">
        <v>7971</v>
      </c>
      <c r="C34160" s="155">
        <v>32035</v>
      </c>
      <c r="D34160">
        <v>620814</v>
      </c>
      <c r="E34160" t="s">
        <v>6726</v>
      </c>
      <c r="F34160" t="s">
        <v>54</v>
      </c>
      <c r="G34160" s="155">
        <v>45903</v>
      </c>
      <c r="H34160">
        <v>1</v>
      </c>
    </row>
    <row r="34161" spans="1:8" x14ac:dyDescent="0.25">
      <c r="A34161">
        <v>4860339</v>
      </c>
      <c r="B34161" t="s">
        <v>5810</v>
      </c>
      <c r="C34161" s="155">
        <v>33351</v>
      </c>
      <c r="D34161">
        <v>667824</v>
      </c>
      <c r="E34161" t="s">
        <v>1951</v>
      </c>
      <c r="F34161" t="s">
        <v>497</v>
      </c>
      <c r="G34161" s="155">
        <v>45903</v>
      </c>
      <c r="H34161">
        <v>1</v>
      </c>
    </row>
    <row r="34162" spans="1:8" x14ac:dyDescent="0.25">
      <c r="A34162">
        <v>4860334</v>
      </c>
      <c r="B34162" t="s">
        <v>6507</v>
      </c>
      <c r="C34162" s="155">
        <v>19410</v>
      </c>
      <c r="D34162">
        <v>602984</v>
      </c>
      <c r="E34162" t="s">
        <v>1156</v>
      </c>
      <c r="F34162" t="s">
        <v>26</v>
      </c>
      <c r="G34162" s="155">
        <v>45903</v>
      </c>
      <c r="H34162">
        <v>1</v>
      </c>
    </row>
    <row r="34163" spans="1:8" x14ac:dyDescent="0.25">
      <c r="A34163">
        <v>4860332</v>
      </c>
      <c r="B34163" t="s">
        <v>7972</v>
      </c>
      <c r="C34163" s="155">
        <v>18971</v>
      </c>
      <c r="D34163">
        <v>621982</v>
      </c>
      <c r="E34163" t="s">
        <v>4415</v>
      </c>
      <c r="F34163" t="s">
        <v>23</v>
      </c>
      <c r="G34163" s="155">
        <v>45903</v>
      </c>
      <c r="H34163">
        <v>1</v>
      </c>
    </row>
    <row r="34164" spans="1:8" x14ac:dyDescent="0.25">
      <c r="A34164">
        <v>4860331</v>
      </c>
      <c r="B34164" t="s">
        <v>7594</v>
      </c>
      <c r="C34164" s="155">
        <v>32645</v>
      </c>
      <c r="D34164">
        <v>667814</v>
      </c>
      <c r="E34164" t="s">
        <v>3036</v>
      </c>
      <c r="F34164" t="s">
        <v>414</v>
      </c>
      <c r="G34164" s="155">
        <v>45903</v>
      </c>
      <c r="H34164">
        <v>1</v>
      </c>
    </row>
    <row r="34165" spans="1:8" x14ac:dyDescent="0.25">
      <c r="A34165">
        <v>4860330</v>
      </c>
      <c r="B34165" t="s">
        <v>16358</v>
      </c>
      <c r="C34165" s="155">
        <v>25111</v>
      </c>
      <c r="D34165">
        <v>667888</v>
      </c>
      <c r="E34165" t="s">
        <v>1180</v>
      </c>
      <c r="F34165" t="s">
        <v>326</v>
      </c>
      <c r="G34165" s="155">
        <v>45911</v>
      </c>
      <c r="H34165">
        <v>1</v>
      </c>
    </row>
    <row r="34166" spans="1:8" x14ac:dyDescent="0.25">
      <c r="A34166">
        <v>4860329</v>
      </c>
      <c r="B34166" t="s">
        <v>7973</v>
      </c>
      <c r="C34166" s="155">
        <v>17958</v>
      </c>
      <c r="D34166">
        <v>618814</v>
      </c>
      <c r="E34166" t="s">
        <v>2897</v>
      </c>
      <c r="F34166" t="s">
        <v>257</v>
      </c>
      <c r="G34166" s="155">
        <v>45903</v>
      </c>
      <c r="H34166">
        <v>1</v>
      </c>
    </row>
    <row r="34167" spans="1:8" x14ac:dyDescent="0.25">
      <c r="A34167">
        <v>4860328</v>
      </c>
      <c r="B34167" t="s">
        <v>4043</v>
      </c>
      <c r="C34167" s="155">
        <v>19097</v>
      </c>
      <c r="D34167">
        <v>667984</v>
      </c>
      <c r="E34167" t="s">
        <v>1156</v>
      </c>
      <c r="F34167" t="s">
        <v>439</v>
      </c>
      <c r="G34167" s="155">
        <v>45903</v>
      </c>
      <c r="H34167">
        <v>1</v>
      </c>
    </row>
    <row r="34168" spans="1:8" x14ac:dyDescent="0.25">
      <c r="A34168">
        <v>4860327</v>
      </c>
      <c r="B34168" t="s">
        <v>7974</v>
      </c>
      <c r="C34168" s="155">
        <v>21269</v>
      </c>
      <c r="D34168">
        <v>621890</v>
      </c>
      <c r="E34168" t="s">
        <v>7975</v>
      </c>
      <c r="F34168" t="s">
        <v>337</v>
      </c>
      <c r="G34168" s="155">
        <v>45903</v>
      </c>
      <c r="H34168">
        <v>1</v>
      </c>
    </row>
    <row r="34169" spans="1:8" x14ac:dyDescent="0.25">
      <c r="A34169">
        <v>4860326</v>
      </c>
      <c r="B34169" t="s">
        <v>7976</v>
      </c>
      <c r="C34169" s="155">
        <v>29752</v>
      </c>
      <c r="D34169">
        <v>667814</v>
      </c>
      <c r="E34169" t="s">
        <v>1230</v>
      </c>
      <c r="F34169" t="s">
        <v>491</v>
      </c>
      <c r="G34169" s="155">
        <v>45903</v>
      </c>
      <c r="H34169">
        <v>1</v>
      </c>
    </row>
    <row r="34170" spans="1:8" x14ac:dyDescent="0.25">
      <c r="A34170">
        <v>4860325</v>
      </c>
      <c r="B34170" t="s">
        <v>3597</v>
      </c>
      <c r="C34170" s="155">
        <v>21315</v>
      </c>
      <c r="D34170">
        <v>622804</v>
      </c>
      <c r="E34170" t="s">
        <v>2034</v>
      </c>
      <c r="F34170" t="s">
        <v>507</v>
      </c>
      <c r="G34170" s="155">
        <v>45903</v>
      </c>
      <c r="H34170">
        <v>1</v>
      </c>
    </row>
    <row r="34171" spans="1:8" x14ac:dyDescent="0.25">
      <c r="A34171">
        <v>4860322</v>
      </c>
      <c r="B34171" t="s">
        <v>7977</v>
      </c>
      <c r="C34171" s="155">
        <v>18607</v>
      </c>
      <c r="D34171">
        <v>667890</v>
      </c>
      <c r="E34171" t="s">
        <v>1430</v>
      </c>
      <c r="F34171" t="s">
        <v>439</v>
      </c>
      <c r="G34171" s="155">
        <v>45903</v>
      </c>
      <c r="H34171">
        <v>1</v>
      </c>
    </row>
    <row r="34172" spans="1:8" x14ac:dyDescent="0.25">
      <c r="A34172">
        <v>4860321</v>
      </c>
      <c r="B34172" t="s">
        <v>7978</v>
      </c>
      <c r="C34172" s="155">
        <v>33274</v>
      </c>
      <c r="D34172">
        <v>665890</v>
      </c>
      <c r="E34172" t="s">
        <v>2045</v>
      </c>
      <c r="F34172" t="s">
        <v>56</v>
      </c>
      <c r="G34172" s="155">
        <v>45903</v>
      </c>
      <c r="H34172">
        <v>1</v>
      </c>
    </row>
    <row r="34173" spans="1:8" x14ac:dyDescent="0.25">
      <c r="A34173">
        <v>4860320</v>
      </c>
      <c r="B34173" t="s">
        <v>5287</v>
      </c>
      <c r="C34173" s="155">
        <v>31679</v>
      </c>
      <c r="D34173">
        <v>667824</v>
      </c>
      <c r="E34173" t="s">
        <v>1180</v>
      </c>
      <c r="F34173" t="s">
        <v>27</v>
      </c>
      <c r="G34173" s="155">
        <v>45903</v>
      </c>
      <c r="H34173">
        <v>1</v>
      </c>
    </row>
    <row r="34174" spans="1:8" x14ac:dyDescent="0.25">
      <c r="A34174">
        <v>4860319</v>
      </c>
      <c r="B34174" t="s">
        <v>7979</v>
      </c>
      <c r="C34174" s="155">
        <v>20149</v>
      </c>
      <c r="D34174">
        <v>667688</v>
      </c>
      <c r="E34174" t="s">
        <v>1174</v>
      </c>
      <c r="F34174" t="s">
        <v>497</v>
      </c>
      <c r="G34174" s="155">
        <v>45903</v>
      </c>
      <c r="H34174">
        <v>1</v>
      </c>
    </row>
    <row r="34175" spans="1:8" x14ac:dyDescent="0.25">
      <c r="A34175">
        <v>4860318</v>
      </c>
      <c r="B34175" t="s">
        <v>2905</v>
      </c>
      <c r="C34175" s="155">
        <v>21188</v>
      </c>
      <c r="D34175">
        <v>602888</v>
      </c>
      <c r="E34175" t="s">
        <v>1503</v>
      </c>
      <c r="F34175" t="s">
        <v>336</v>
      </c>
      <c r="G34175" s="155">
        <v>45905</v>
      </c>
      <c r="H34175">
        <v>1</v>
      </c>
    </row>
    <row r="34176" spans="1:8" x14ac:dyDescent="0.25">
      <c r="A34176">
        <v>4860316</v>
      </c>
      <c r="B34176" t="s">
        <v>7980</v>
      </c>
      <c r="C34176" s="155">
        <v>37167</v>
      </c>
      <c r="D34176">
        <v>667888</v>
      </c>
      <c r="E34176" t="s">
        <v>1951</v>
      </c>
      <c r="F34176" t="s">
        <v>397</v>
      </c>
      <c r="G34176" s="155">
        <v>45905</v>
      </c>
      <c r="H34176">
        <v>1</v>
      </c>
    </row>
    <row r="34177" spans="1:8" x14ac:dyDescent="0.25">
      <c r="A34177">
        <v>4860314</v>
      </c>
      <c r="B34177" t="s">
        <v>7981</v>
      </c>
      <c r="C34177" s="155">
        <v>36822</v>
      </c>
      <c r="D34177">
        <v>622932</v>
      </c>
      <c r="E34177" t="s">
        <v>1152</v>
      </c>
      <c r="F34177" t="s">
        <v>19</v>
      </c>
      <c r="G34177" s="155">
        <v>45903</v>
      </c>
      <c r="H34177">
        <v>1</v>
      </c>
    </row>
    <row r="34178" spans="1:8" x14ac:dyDescent="0.25">
      <c r="A34178">
        <v>4860313</v>
      </c>
      <c r="B34178" t="s">
        <v>7982</v>
      </c>
      <c r="C34178" s="155">
        <v>21732</v>
      </c>
      <c r="D34178">
        <v>622871</v>
      </c>
      <c r="E34178" t="s">
        <v>2097</v>
      </c>
      <c r="F34178" t="s">
        <v>254</v>
      </c>
      <c r="G34178" s="155">
        <v>45903</v>
      </c>
      <c r="H34178">
        <v>1</v>
      </c>
    </row>
    <row r="34179" spans="1:8" x14ac:dyDescent="0.25">
      <c r="A34179">
        <v>4860312</v>
      </c>
      <c r="B34179" t="s">
        <v>7983</v>
      </c>
      <c r="C34179" s="155">
        <v>17114</v>
      </c>
      <c r="D34179">
        <v>610814</v>
      </c>
      <c r="E34179" t="s">
        <v>2434</v>
      </c>
      <c r="F34179" t="s">
        <v>698</v>
      </c>
      <c r="G34179" s="155">
        <v>45903</v>
      </c>
      <c r="H34179">
        <v>1</v>
      </c>
    </row>
    <row r="34180" spans="1:8" x14ac:dyDescent="0.25">
      <c r="A34180">
        <v>4860310</v>
      </c>
      <c r="B34180" t="s">
        <v>7984</v>
      </c>
      <c r="C34180" s="155">
        <v>31012</v>
      </c>
      <c r="D34180">
        <v>667814</v>
      </c>
      <c r="E34180" t="s">
        <v>7985</v>
      </c>
      <c r="F34180" t="s">
        <v>27</v>
      </c>
      <c r="G34180" s="155">
        <v>45903</v>
      </c>
      <c r="H34180">
        <v>1</v>
      </c>
    </row>
    <row r="34181" spans="1:8" x14ac:dyDescent="0.25">
      <c r="A34181">
        <v>4860309</v>
      </c>
      <c r="B34181" t="s">
        <v>7986</v>
      </c>
      <c r="C34181" s="155">
        <v>27775</v>
      </c>
      <c r="D34181">
        <v>672888</v>
      </c>
      <c r="E34181" t="s">
        <v>2976</v>
      </c>
      <c r="F34181" t="s">
        <v>307</v>
      </c>
      <c r="G34181" s="155">
        <v>45910</v>
      </c>
      <c r="H34181">
        <v>1</v>
      </c>
    </row>
    <row r="34182" spans="1:8" x14ac:dyDescent="0.25">
      <c r="A34182">
        <v>4860308</v>
      </c>
      <c r="B34182" t="s">
        <v>7987</v>
      </c>
      <c r="C34182" s="155">
        <v>13157</v>
      </c>
      <c r="D34182">
        <v>600824</v>
      </c>
      <c r="E34182" t="s">
        <v>1198</v>
      </c>
      <c r="F34182" t="s">
        <v>59</v>
      </c>
      <c r="G34182" s="155">
        <v>45903</v>
      </c>
      <c r="H34182">
        <v>1</v>
      </c>
    </row>
    <row r="34183" spans="1:8" x14ac:dyDescent="0.25">
      <c r="A34183">
        <v>4860307</v>
      </c>
      <c r="B34183" t="s">
        <v>7988</v>
      </c>
      <c r="C34183" s="155">
        <v>29484</v>
      </c>
      <c r="D34183">
        <v>621982</v>
      </c>
      <c r="E34183" t="s">
        <v>2242</v>
      </c>
      <c r="F34183" t="s">
        <v>23</v>
      </c>
      <c r="G34183" s="155">
        <v>45903</v>
      </c>
      <c r="H34183">
        <v>1</v>
      </c>
    </row>
    <row r="34184" spans="1:8" x14ac:dyDescent="0.25">
      <c r="A34184">
        <v>4860306</v>
      </c>
      <c r="B34184" t="s">
        <v>7989</v>
      </c>
      <c r="C34184" s="155">
        <v>28095</v>
      </c>
      <c r="D34184">
        <v>618888</v>
      </c>
      <c r="E34184" t="s">
        <v>1942</v>
      </c>
      <c r="F34184" t="s">
        <v>257</v>
      </c>
      <c r="G34184" s="155">
        <v>45903</v>
      </c>
      <c r="H34184">
        <v>1</v>
      </c>
    </row>
    <row r="34185" spans="1:8" x14ac:dyDescent="0.25">
      <c r="A34185">
        <v>4860305</v>
      </c>
      <c r="B34185" t="s">
        <v>7849</v>
      </c>
      <c r="C34185" s="155">
        <v>35161</v>
      </c>
      <c r="D34185">
        <v>667890</v>
      </c>
      <c r="E34185" t="s">
        <v>1239</v>
      </c>
      <c r="F34185" t="s">
        <v>377</v>
      </c>
      <c r="G34185" s="155">
        <v>45903</v>
      </c>
      <c r="H34185">
        <v>1</v>
      </c>
    </row>
    <row r="34186" spans="1:8" x14ac:dyDescent="0.25">
      <c r="A34186">
        <v>4860304</v>
      </c>
      <c r="B34186" t="s">
        <v>7990</v>
      </c>
      <c r="C34186" s="155">
        <v>28958</v>
      </c>
      <c r="D34186">
        <v>622932</v>
      </c>
      <c r="E34186" t="s">
        <v>535</v>
      </c>
      <c r="F34186" t="s">
        <v>40</v>
      </c>
      <c r="G34186" s="155">
        <v>45903</v>
      </c>
      <c r="H34186">
        <v>1</v>
      </c>
    </row>
    <row r="34187" spans="1:8" x14ac:dyDescent="0.25">
      <c r="A34187">
        <v>4860303</v>
      </c>
      <c r="B34187" t="s">
        <v>16359</v>
      </c>
      <c r="C34187" s="155">
        <v>14281</v>
      </c>
      <c r="D34187">
        <v>620888</v>
      </c>
      <c r="E34187" t="s">
        <v>1863</v>
      </c>
      <c r="F34187" t="s">
        <v>424</v>
      </c>
      <c r="G34187" s="155">
        <v>45915</v>
      </c>
      <c r="H34187">
        <v>1</v>
      </c>
    </row>
    <row r="34188" spans="1:8" x14ac:dyDescent="0.25">
      <c r="A34188">
        <v>4860299</v>
      </c>
      <c r="B34188" t="s">
        <v>7991</v>
      </c>
      <c r="C34188" s="155">
        <v>32062</v>
      </c>
      <c r="D34188">
        <v>667888</v>
      </c>
      <c r="E34188" t="s">
        <v>7992</v>
      </c>
      <c r="F34188" t="s">
        <v>413</v>
      </c>
      <c r="G34188" s="155">
        <v>45905</v>
      </c>
      <c r="H34188">
        <v>1</v>
      </c>
    </row>
    <row r="34189" spans="1:8" x14ac:dyDescent="0.25">
      <c r="A34189">
        <v>4860298</v>
      </c>
      <c r="B34189" t="s">
        <v>7993</v>
      </c>
      <c r="C34189" s="155">
        <v>38438</v>
      </c>
      <c r="D34189">
        <v>667814</v>
      </c>
      <c r="E34189" t="s">
        <v>1180</v>
      </c>
      <c r="F34189" t="s">
        <v>297</v>
      </c>
      <c r="G34189" s="155">
        <v>45903</v>
      </c>
      <c r="H34189">
        <v>1</v>
      </c>
    </row>
    <row r="34190" spans="1:8" x14ac:dyDescent="0.25">
      <c r="A34190">
        <v>4860297</v>
      </c>
      <c r="B34190" t="s">
        <v>5508</v>
      </c>
      <c r="C34190" s="155">
        <v>23155</v>
      </c>
      <c r="D34190">
        <v>665890</v>
      </c>
      <c r="E34190" t="s">
        <v>2348</v>
      </c>
      <c r="F34190" t="s">
        <v>56</v>
      </c>
      <c r="G34190" s="155">
        <v>45903</v>
      </c>
      <c r="H34190">
        <v>1</v>
      </c>
    </row>
    <row r="34191" spans="1:8" x14ac:dyDescent="0.25">
      <c r="A34191">
        <v>4860296</v>
      </c>
      <c r="B34191" t="s">
        <v>18611</v>
      </c>
      <c r="C34191" s="155">
        <v>17000</v>
      </c>
      <c r="D34191">
        <v>608888</v>
      </c>
      <c r="E34191" t="s">
        <v>3157</v>
      </c>
      <c r="F34191" t="s">
        <v>75</v>
      </c>
      <c r="G34191" s="155">
        <v>45916</v>
      </c>
      <c r="H34191">
        <v>1</v>
      </c>
    </row>
    <row r="34192" spans="1:8" x14ac:dyDescent="0.25">
      <c r="A34192">
        <v>4860295</v>
      </c>
      <c r="B34192" t="s">
        <v>7994</v>
      </c>
      <c r="C34192" s="155">
        <v>37482</v>
      </c>
      <c r="D34192">
        <v>682824</v>
      </c>
      <c r="E34192" t="s">
        <v>1951</v>
      </c>
      <c r="F34192" t="s">
        <v>33</v>
      </c>
      <c r="G34192" s="155">
        <v>45903</v>
      </c>
      <c r="H34192">
        <v>1</v>
      </c>
    </row>
    <row r="34193" spans="1:8" x14ac:dyDescent="0.25">
      <c r="A34193">
        <v>4860294</v>
      </c>
      <c r="B34193" t="s">
        <v>7995</v>
      </c>
      <c r="C34193" s="155">
        <v>33144</v>
      </c>
      <c r="D34193">
        <v>665888</v>
      </c>
      <c r="E34193" t="s">
        <v>2601</v>
      </c>
      <c r="F34193" t="s">
        <v>56</v>
      </c>
      <c r="G34193" s="155">
        <v>45904</v>
      </c>
      <c r="H34193">
        <v>1</v>
      </c>
    </row>
    <row r="34194" spans="1:8" x14ac:dyDescent="0.25">
      <c r="A34194">
        <v>4860293</v>
      </c>
      <c r="B34194" t="s">
        <v>25673</v>
      </c>
      <c r="C34194" s="155">
        <v>21449</v>
      </c>
      <c r="D34194">
        <v>667888</v>
      </c>
      <c r="E34194" t="s">
        <v>1156</v>
      </c>
      <c r="F34194" t="s">
        <v>495</v>
      </c>
      <c r="G34194" s="155">
        <v>45924</v>
      </c>
      <c r="H34194">
        <v>1</v>
      </c>
    </row>
    <row r="34195" spans="1:8" x14ac:dyDescent="0.25">
      <c r="A34195">
        <v>4860292</v>
      </c>
      <c r="B34195" t="s">
        <v>7996</v>
      </c>
      <c r="C34195" s="155">
        <v>36294</v>
      </c>
      <c r="D34195">
        <v>622871</v>
      </c>
      <c r="E34195" t="s">
        <v>586</v>
      </c>
      <c r="F34195" t="s">
        <v>85</v>
      </c>
      <c r="G34195" s="155">
        <v>45903</v>
      </c>
      <c r="H34195">
        <v>1</v>
      </c>
    </row>
    <row r="34196" spans="1:8" x14ac:dyDescent="0.25">
      <c r="A34196">
        <v>4860291</v>
      </c>
      <c r="B34196" t="s">
        <v>7997</v>
      </c>
      <c r="C34196" s="155">
        <v>33967</v>
      </c>
      <c r="D34196">
        <v>600890</v>
      </c>
      <c r="E34196" t="s">
        <v>1172</v>
      </c>
      <c r="F34196" t="s">
        <v>5704</v>
      </c>
      <c r="G34196" s="155">
        <v>45903</v>
      </c>
      <c r="H34196">
        <v>1</v>
      </c>
    </row>
    <row r="34197" spans="1:8" x14ac:dyDescent="0.25">
      <c r="A34197">
        <v>4860290</v>
      </c>
      <c r="B34197" t="s">
        <v>7998</v>
      </c>
      <c r="C34197" s="155">
        <v>20365</v>
      </c>
      <c r="D34197">
        <v>667972</v>
      </c>
      <c r="E34197" t="s">
        <v>1170</v>
      </c>
      <c r="F34197" t="s">
        <v>501</v>
      </c>
      <c r="G34197" s="155">
        <v>45903</v>
      </c>
      <c r="H34197">
        <v>1</v>
      </c>
    </row>
    <row r="34198" spans="1:8" x14ac:dyDescent="0.25">
      <c r="A34198">
        <v>4860289</v>
      </c>
      <c r="B34198" t="s">
        <v>7999</v>
      </c>
      <c r="C34198" s="155">
        <v>37132</v>
      </c>
      <c r="D34198">
        <v>614888</v>
      </c>
      <c r="E34198" t="s">
        <v>1208</v>
      </c>
      <c r="F34198" t="s">
        <v>49</v>
      </c>
      <c r="G34198" s="155">
        <v>45908</v>
      </c>
      <c r="H34198">
        <v>1</v>
      </c>
    </row>
    <row r="34199" spans="1:8" x14ac:dyDescent="0.25">
      <c r="A34199">
        <v>4860287</v>
      </c>
      <c r="B34199" t="s">
        <v>7851</v>
      </c>
      <c r="C34199" s="155">
        <v>34340</v>
      </c>
      <c r="D34199">
        <v>667888</v>
      </c>
      <c r="E34199" t="s">
        <v>1180</v>
      </c>
      <c r="F34199" t="s">
        <v>383</v>
      </c>
      <c r="G34199" s="155">
        <v>45912</v>
      </c>
      <c r="H34199">
        <v>1</v>
      </c>
    </row>
    <row r="34200" spans="1:8" x14ac:dyDescent="0.25">
      <c r="A34200">
        <v>4860286</v>
      </c>
      <c r="B34200" t="s">
        <v>8000</v>
      </c>
      <c r="C34200" s="155">
        <v>31777</v>
      </c>
      <c r="D34200">
        <v>610814</v>
      </c>
      <c r="E34200" t="s">
        <v>4753</v>
      </c>
      <c r="F34200" t="s">
        <v>39</v>
      </c>
      <c r="G34200" s="155">
        <v>45903</v>
      </c>
      <c r="H34200">
        <v>1</v>
      </c>
    </row>
    <row r="34201" spans="1:8" x14ac:dyDescent="0.25">
      <c r="A34201">
        <v>4860285</v>
      </c>
      <c r="B34201" t="s">
        <v>10386</v>
      </c>
      <c r="C34201" s="155">
        <v>31804</v>
      </c>
      <c r="D34201">
        <v>667814</v>
      </c>
      <c r="E34201" t="s">
        <v>1172</v>
      </c>
      <c r="F34201" t="s">
        <v>21</v>
      </c>
      <c r="G34201" s="155">
        <v>45903</v>
      </c>
      <c r="H34201">
        <v>1</v>
      </c>
    </row>
    <row r="34202" spans="1:8" x14ac:dyDescent="0.25">
      <c r="A34202">
        <v>4860284</v>
      </c>
      <c r="B34202" t="s">
        <v>5537</v>
      </c>
      <c r="C34202" s="155">
        <v>13680</v>
      </c>
      <c r="D34202">
        <v>610814</v>
      </c>
      <c r="E34202" t="s">
        <v>2434</v>
      </c>
      <c r="F34202" t="s">
        <v>698</v>
      </c>
      <c r="G34202" s="155">
        <v>45903</v>
      </c>
      <c r="H34202">
        <v>1</v>
      </c>
    </row>
    <row r="34203" spans="1:8" x14ac:dyDescent="0.25">
      <c r="A34203">
        <v>4860283</v>
      </c>
      <c r="B34203" t="s">
        <v>8001</v>
      </c>
      <c r="C34203" s="155">
        <v>23331</v>
      </c>
      <c r="D34203">
        <v>667814</v>
      </c>
      <c r="E34203" t="s">
        <v>1222</v>
      </c>
      <c r="F34203" t="s">
        <v>27</v>
      </c>
      <c r="G34203" s="155">
        <v>45903</v>
      </c>
      <c r="H34203">
        <v>1</v>
      </c>
    </row>
    <row r="34204" spans="1:8" x14ac:dyDescent="0.25">
      <c r="A34204">
        <v>4860279</v>
      </c>
      <c r="B34204" t="s">
        <v>19174</v>
      </c>
      <c r="C34204" s="155">
        <v>32760</v>
      </c>
      <c r="D34204">
        <v>622865</v>
      </c>
      <c r="E34204" t="s">
        <v>9115</v>
      </c>
      <c r="F34204" t="s">
        <v>480</v>
      </c>
      <c r="G34204" s="155">
        <v>45912</v>
      </c>
      <c r="H34204">
        <v>1</v>
      </c>
    </row>
    <row r="34205" spans="1:8" x14ac:dyDescent="0.25">
      <c r="A34205">
        <v>4860278</v>
      </c>
      <c r="B34205" t="s">
        <v>16360</v>
      </c>
      <c r="C34205" s="155">
        <v>26887</v>
      </c>
      <c r="D34205">
        <v>622865</v>
      </c>
      <c r="E34205" t="s">
        <v>2087</v>
      </c>
      <c r="F34205" t="s">
        <v>19</v>
      </c>
      <c r="G34205" s="155">
        <v>45915</v>
      </c>
      <c r="H34205">
        <v>1</v>
      </c>
    </row>
    <row r="34206" spans="1:8" x14ac:dyDescent="0.25">
      <c r="A34206">
        <v>4860277</v>
      </c>
      <c r="B34206" t="s">
        <v>8002</v>
      </c>
      <c r="C34206" s="155">
        <v>15934</v>
      </c>
      <c r="D34206">
        <v>600824</v>
      </c>
      <c r="E34206" t="s">
        <v>1198</v>
      </c>
      <c r="F34206" t="s">
        <v>59</v>
      </c>
      <c r="G34206" s="155">
        <v>45903</v>
      </c>
      <c r="H34206">
        <v>1</v>
      </c>
    </row>
    <row r="34207" spans="1:8" x14ac:dyDescent="0.25">
      <c r="A34207">
        <v>4860276</v>
      </c>
      <c r="B34207" t="s">
        <v>8003</v>
      </c>
      <c r="C34207" s="155">
        <v>17388</v>
      </c>
      <c r="D34207">
        <v>604814</v>
      </c>
      <c r="E34207" t="s">
        <v>1224</v>
      </c>
      <c r="F34207" t="s">
        <v>32</v>
      </c>
      <c r="G34207" s="155">
        <v>45903</v>
      </c>
      <c r="H34207">
        <v>1</v>
      </c>
    </row>
    <row r="34208" spans="1:8" x14ac:dyDescent="0.25">
      <c r="A34208">
        <v>4860273</v>
      </c>
      <c r="B34208" t="s">
        <v>2357</v>
      </c>
      <c r="C34208" s="155">
        <v>32544</v>
      </c>
      <c r="D34208">
        <v>622865</v>
      </c>
      <c r="E34208" t="s">
        <v>2012</v>
      </c>
      <c r="F34208" t="s">
        <v>36</v>
      </c>
      <c r="G34208" s="155">
        <v>45906</v>
      </c>
      <c r="H34208">
        <v>1</v>
      </c>
    </row>
    <row r="34209" spans="1:8" x14ac:dyDescent="0.25">
      <c r="A34209">
        <v>4860272</v>
      </c>
      <c r="B34209" t="s">
        <v>8004</v>
      </c>
      <c r="C34209" s="155">
        <v>37567</v>
      </c>
      <c r="D34209">
        <v>622804</v>
      </c>
      <c r="E34209" t="s">
        <v>586</v>
      </c>
      <c r="F34209" t="s">
        <v>85</v>
      </c>
      <c r="G34209" s="155">
        <v>45903</v>
      </c>
      <c r="H34209">
        <v>1</v>
      </c>
    </row>
    <row r="34210" spans="1:8" x14ac:dyDescent="0.25">
      <c r="A34210">
        <v>4860270</v>
      </c>
      <c r="B34210" t="s">
        <v>4107</v>
      </c>
      <c r="C34210" s="155">
        <v>19284</v>
      </c>
      <c r="D34210">
        <v>621982</v>
      </c>
      <c r="E34210" t="s">
        <v>2700</v>
      </c>
      <c r="F34210" t="s">
        <v>23</v>
      </c>
      <c r="G34210" s="155">
        <v>45903</v>
      </c>
      <c r="H34210">
        <v>1</v>
      </c>
    </row>
    <row r="34211" spans="1:8" x14ac:dyDescent="0.25">
      <c r="A34211">
        <v>4860268</v>
      </c>
      <c r="B34211" t="s">
        <v>8005</v>
      </c>
      <c r="C34211" s="155">
        <v>34881</v>
      </c>
      <c r="D34211">
        <v>622932</v>
      </c>
      <c r="E34211" t="s">
        <v>2314</v>
      </c>
      <c r="F34211" t="s">
        <v>507</v>
      </c>
      <c r="G34211" s="155">
        <v>45903</v>
      </c>
      <c r="H34211">
        <v>1</v>
      </c>
    </row>
    <row r="34212" spans="1:8" x14ac:dyDescent="0.25">
      <c r="A34212">
        <v>4860267</v>
      </c>
      <c r="B34212" t="s">
        <v>8006</v>
      </c>
      <c r="C34212" s="155">
        <v>25324</v>
      </c>
      <c r="D34212">
        <v>682824</v>
      </c>
      <c r="E34212" t="s">
        <v>1951</v>
      </c>
      <c r="F34212" t="s">
        <v>33</v>
      </c>
      <c r="G34212" s="155">
        <v>45903</v>
      </c>
      <c r="H34212">
        <v>1</v>
      </c>
    </row>
    <row r="34213" spans="1:8" x14ac:dyDescent="0.25">
      <c r="A34213">
        <v>4860266</v>
      </c>
      <c r="B34213" t="s">
        <v>17947</v>
      </c>
      <c r="C34213" s="155">
        <v>22152</v>
      </c>
      <c r="D34213">
        <v>604888</v>
      </c>
      <c r="E34213" t="s">
        <v>1417</v>
      </c>
      <c r="F34213" t="s">
        <v>62</v>
      </c>
      <c r="G34213" s="155">
        <v>45916</v>
      </c>
      <c r="H34213">
        <v>1</v>
      </c>
    </row>
    <row r="34214" spans="1:8" x14ac:dyDescent="0.25">
      <c r="A34214">
        <v>4860265</v>
      </c>
      <c r="B34214" t="s">
        <v>8007</v>
      </c>
      <c r="C34214" s="155">
        <v>31667</v>
      </c>
      <c r="D34214">
        <v>667984</v>
      </c>
      <c r="E34214" t="s">
        <v>1156</v>
      </c>
      <c r="F34214" t="s">
        <v>491</v>
      </c>
      <c r="G34214" s="155">
        <v>45903</v>
      </c>
      <c r="H34214">
        <v>1</v>
      </c>
    </row>
    <row r="34215" spans="1:8" x14ac:dyDescent="0.25">
      <c r="A34215">
        <v>4860262</v>
      </c>
      <c r="B34215" t="s">
        <v>6484</v>
      </c>
      <c r="C34215" s="155">
        <v>20118</v>
      </c>
      <c r="D34215">
        <v>610814</v>
      </c>
      <c r="E34215" t="s">
        <v>8008</v>
      </c>
      <c r="F34215" t="s">
        <v>698</v>
      </c>
      <c r="G34215" s="155">
        <v>45903</v>
      </c>
      <c r="H34215">
        <v>1</v>
      </c>
    </row>
    <row r="34216" spans="1:8" x14ac:dyDescent="0.25">
      <c r="A34216">
        <v>4860261</v>
      </c>
      <c r="B34216" t="s">
        <v>10940</v>
      </c>
      <c r="C34216" s="155">
        <v>20520</v>
      </c>
      <c r="D34216">
        <v>667814</v>
      </c>
      <c r="E34216" t="s">
        <v>1180</v>
      </c>
      <c r="F34216" t="s">
        <v>297</v>
      </c>
      <c r="G34216" s="155">
        <v>45903</v>
      </c>
      <c r="H34216">
        <v>1</v>
      </c>
    </row>
    <row r="34217" spans="1:8" x14ac:dyDescent="0.25">
      <c r="A34217">
        <v>4860258</v>
      </c>
      <c r="B34217" t="s">
        <v>8009</v>
      </c>
      <c r="C34217" s="155">
        <v>17183</v>
      </c>
      <c r="D34217">
        <v>667814</v>
      </c>
      <c r="E34217" t="s">
        <v>1198</v>
      </c>
      <c r="F34217" t="s">
        <v>383</v>
      </c>
      <c r="G34217" s="155">
        <v>45903</v>
      </c>
      <c r="H34217">
        <v>1</v>
      </c>
    </row>
    <row r="34218" spans="1:8" x14ac:dyDescent="0.25">
      <c r="A34218">
        <v>4860257</v>
      </c>
      <c r="B34218" t="s">
        <v>8010</v>
      </c>
      <c r="C34218" s="155">
        <v>19826</v>
      </c>
      <c r="D34218">
        <v>621890</v>
      </c>
      <c r="E34218" t="s">
        <v>1944</v>
      </c>
      <c r="F34218" t="s">
        <v>73</v>
      </c>
      <c r="G34218" s="155">
        <v>45903</v>
      </c>
      <c r="H34218">
        <v>1</v>
      </c>
    </row>
    <row r="34219" spans="1:8" x14ac:dyDescent="0.25">
      <c r="A34219">
        <v>4860256</v>
      </c>
      <c r="B34219" t="s">
        <v>7721</v>
      </c>
      <c r="C34219" s="155">
        <v>19631</v>
      </c>
      <c r="D34219">
        <v>622804</v>
      </c>
      <c r="E34219" t="s">
        <v>2074</v>
      </c>
      <c r="F34219" t="s">
        <v>19</v>
      </c>
      <c r="G34219" s="155">
        <v>45903</v>
      </c>
      <c r="H34219">
        <v>1</v>
      </c>
    </row>
    <row r="34220" spans="1:8" x14ac:dyDescent="0.25">
      <c r="A34220">
        <v>4860249</v>
      </c>
      <c r="B34220" t="s">
        <v>3371</v>
      </c>
      <c r="C34220" s="155">
        <v>26738</v>
      </c>
      <c r="D34220">
        <v>608888</v>
      </c>
      <c r="E34220" t="s">
        <v>3036</v>
      </c>
      <c r="F34220" t="s">
        <v>75</v>
      </c>
      <c r="G34220" s="155">
        <v>45916</v>
      </c>
      <c r="H34220">
        <v>1</v>
      </c>
    </row>
    <row r="34221" spans="1:8" x14ac:dyDescent="0.25">
      <c r="A34221">
        <v>4860248</v>
      </c>
      <c r="B34221" t="s">
        <v>8011</v>
      </c>
      <c r="C34221" s="155">
        <v>20419</v>
      </c>
      <c r="D34221">
        <v>600824</v>
      </c>
      <c r="E34221" t="s">
        <v>1156</v>
      </c>
      <c r="F34221" t="s">
        <v>59</v>
      </c>
      <c r="G34221" s="155">
        <v>45903</v>
      </c>
      <c r="H34221">
        <v>1</v>
      </c>
    </row>
    <row r="34222" spans="1:8" x14ac:dyDescent="0.25">
      <c r="A34222">
        <v>4860247</v>
      </c>
      <c r="B34222" t="s">
        <v>8012</v>
      </c>
      <c r="C34222" s="155">
        <v>28007</v>
      </c>
      <c r="D34222">
        <v>621890</v>
      </c>
      <c r="E34222" t="s">
        <v>2000</v>
      </c>
      <c r="F34222" t="s">
        <v>337</v>
      </c>
      <c r="G34222" s="155">
        <v>45903</v>
      </c>
      <c r="H34222">
        <v>1</v>
      </c>
    </row>
    <row r="34223" spans="1:8" x14ac:dyDescent="0.25">
      <c r="A34223">
        <v>4860244</v>
      </c>
      <c r="B34223" t="s">
        <v>18580</v>
      </c>
      <c r="C34223" s="155">
        <v>38370</v>
      </c>
      <c r="D34223">
        <v>667814</v>
      </c>
      <c r="E34223" t="s">
        <v>1465</v>
      </c>
      <c r="F34223" t="s">
        <v>383</v>
      </c>
      <c r="G34223" s="155">
        <v>45903</v>
      </c>
      <c r="H34223">
        <v>1</v>
      </c>
    </row>
    <row r="34224" spans="1:8" x14ac:dyDescent="0.25">
      <c r="A34224">
        <v>4860243</v>
      </c>
      <c r="B34224" t="s">
        <v>4654</v>
      </c>
      <c r="C34224" s="155">
        <v>23270</v>
      </c>
      <c r="D34224">
        <v>667824</v>
      </c>
      <c r="E34224" t="s">
        <v>1192</v>
      </c>
      <c r="F34224" t="s">
        <v>377</v>
      </c>
      <c r="G34224" s="155">
        <v>45903</v>
      </c>
      <c r="H34224">
        <v>1</v>
      </c>
    </row>
    <row r="34225" spans="1:8" x14ac:dyDescent="0.25">
      <c r="A34225">
        <v>4860240</v>
      </c>
      <c r="B34225" t="s">
        <v>8013</v>
      </c>
      <c r="C34225" s="155">
        <v>17818</v>
      </c>
      <c r="D34225">
        <v>667814</v>
      </c>
      <c r="E34225" t="s">
        <v>1180</v>
      </c>
      <c r="F34225" t="s">
        <v>421</v>
      </c>
      <c r="G34225" s="155">
        <v>45903</v>
      </c>
      <c r="H34225">
        <v>1</v>
      </c>
    </row>
    <row r="34226" spans="1:8" x14ac:dyDescent="0.25">
      <c r="A34226">
        <v>4860238</v>
      </c>
      <c r="B34226" t="s">
        <v>8014</v>
      </c>
      <c r="C34226" s="155">
        <v>17823</v>
      </c>
      <c r="D34226">
        <v>600824</v>
      </c>
      <c r="E34226" t="s">
        <v>1192</v>
      </c>
      <c r="F34226" t="s">
        <v>59</v>
      </c>
      <c r="G34226" s="155">
        <v>45903</v>
      </c>
      <c r="H34226">
        <v>1</v>
      </c>
    </row>
    <row r="34227" spans="1:8" x14ac:dyDescent="0.25">
      <c r="A34227">
        <v>4860237</v>
      </c>
      <c r="B34227" t="s">
        <v>8015</v>
      </c>
      <c r="C34227" s="155">
        <v>20772</v>
      </c>
      <c r="D34227">
        <v>667984</v>
      </c>
      <c r="E34227" t="s">
        <v>1186</v>
      </c>
      <c r="F34227" t="s">
        <v>377</v>
      </c>
      <c r="G34227" s="155">
        <v>45903</v>
      </c>
      <c r="H34227">
        <v>1</v>
      </c>
    </row>
    <row r="34228" spans="1:8" x14ac:dyDescent="0.25">
      <c r="A34228">
        <v>4860236</v>
      </c>
      <c r="B34228" t="s">
        <v>8016</v>
      </c>
      <c r="C34228" s="155">
        <v>31402</v>
      </c>
      <c r="D34228">
        <v>667814</v>
      </c>
      <c r="E34228" t="s">
        <v>1172</v>
      </c>
      <c r="F34228" t="s">
        <v>38</v>
      </c>
      <c r="G34228" s="155">
        <v>45903</v>
      </c>
      <c r="H34228">
        <v>1</v>
      </c>
    </row>
    <row r="34229" spans="1:8" x14ac:dyDescent="0.25">
      <c r="A34229">
        <v>4860235</v>
      </c>
      <c r="B34229" t="s">
        <v>5083</v>
      </c>
      <c r="C34229" s="155">
        <v>27848</v>
      </c>
      <c r="D34229">
        <v>667972</v>
      </c>
      <c r="E34229" t="s">
        <v>1170</v>
      </c>
      <c r="F34229" t="s">
        <v>421</v>
      </c>
      <c r="G34229" s="155">
        <v>45903</v>
      </c>
      <c r="H34229">
        <v>1</v>
      </c>
    </row>
    <row r="34230" spans="1:8" x14ac:dyDescent="0.25">
      <c r="A34230">
        <v>4860234</v>
      </c>
      <c r="B34230" t="s">
        <v>19175</v>
      </c>
      <c r="C34230" s="155">
        <v>23359</v>
      </c>
      <c r="D34230">
        <v>610888</v>
      </c>
      <c r="E34230" t="s">
        <v>4753</v>
      </c>
      <c r="F34230" t="s">
        <v>52</v>
      </c>
      <c r="G34230" s="155">
        <v>45916</v>
      </c>
      <c r="H34230">
        <v>1</v>
      </c>
    </row>
    <row r="34231" spans="1:8" x14ac:dyDescent="0.25">
      <c r="A34231">
        <v>4860233</v>
      </c>
      <c r="B34231" t="s">
        <v>8017</v>
      </c>
      <c r="C34231" s="155">
        <v>19321</v>
      </c>
      <c r="D34231">
        <v>667814</v>
      </c>
      <c r="E34231" t="s">
        <v>3276</v>
      </c>
      <c r="F34231" t="s">
        <v>497</v>
      </c>
      <c r="G34231" s="155">
        <v>45903</v>
      </c>
      <c r="H34231">
        <v>1</v>
      </c>
    </row>
    <row r="34232" spans="1:8" x14ac:dyDescent="0.25">
      <c r="A34232">
        <v>4860232</v>
      </c>
      <c r="B34232" t="s">
        <v>5531</v>
      </c>
      <c r="C34232" s="155">
        <v>32452</v>
      </c>
      <c r="D34232">
        <v>667934</v>
      </c>
      <c r="E34232" t="s">
        <v>1934</v>
      </c>
      <c r="F34232" t="s">
        <v>397</v>
      </c>
      <c r="G34232" s="155">
        <v>45903</v>
      </c>
      <c r="H34232">
        <v>1</v>
      </c>
    </row>
    <row r="34233" spans="1:8" x14ac:dyDescent="0.25">
      <c r="A34233">
        <v>4860228</v>
      </c>
      <c r="B34233" t="s">
        <v>8018</v>
      </c>
      <c r="C34233" s="155">
        <v>22340</v>
      </c>
      <c r="D34233">
        <v>609814</v>
      </c>
      <c r="E34233" t="s">
        <v>2726</v>
      </c>
      <c r="F34233" t="s">
        <v>37</v>
      </c>
      <c r="G34233" s="155">
        <v>45903</v>
      </c>
      <c r="H34233">
        <v>1</v>
      </c>
    </row>
    <row r="34234" spans="1:8" x14ac:dyDescent="0.25">
      <c r="A34234">
        <v>4860226</v>
      </c>
      <c r="B34234" t="s">
        <v>3868</v>
      </c>
      <c r="C34234" s="155">
        <v>19469</v>
      </c>
      <c r="D34234">
        <v>600824</v>
      </c>
      <c r="E34234" t="s">
        <v>1156</v>
      </c>
      <c r="F34234" t="s">
        <v>59</v>
      </c>
      <c r="G34234" s="155">
        <v>45903</v>
      </c>
      <c r="H34234">
        <v>1</v>
      </c>
    </row>
    <row r="34235" spans="1:8" x14ac:dyDescent="0.25">
      <c r="A34235">
        <v>4860224</v>
      </c>
      <c r="B34235" t="s">
        <v>4315</v>
      </c>
      <c r="C34235" s="155">
        <v>37022</v>
      </c>
      <c r="D34235">
        <v>614888</v>
      </c>
      <c r="E34235" t="s">
        <v>4316</v>
      </c>
      <c r="F34235" t="s">
        <v>49</v>
      </c>
      <c r="G34235" s="155">
        <v>45919</v>
      </c>
      <c r="H34235">
        <v>1</v>
      </c>
    </row>
    <row r="34236" spans="1:8" x14ac:dyDescent="0.25">
      <c r="A34236">
        <v>4860222</v>
      </c>
      <c r="B34236" t="s">
        <v>6587</v>
      </c>
      <c r="C34236" s="155">
        <v>20756</v>
      </c>
      <c r="D34236">
        <v>610888</v>
      </c>
      <c r="E34236" t="s">
        <v>2839</v>
      </c>
      <c r="F34236" t="s">
        <v>698</v>
      </c>
      <c r="G34236" s="155">
        <v>45911</v>
      </c>
      <c r="H34236">
        <v>1</v>
      </c>
    </row>
    <row r="34237" spans="1:8" x14ac:dyDescent="0.25">
      <c r="A34237">
        <v>4860221</v>
      </c>
      <c r="B34237" t="s">
        <v>16361</v>
      </c>
      <c r="C34237" s="155">
        <v>31154</v>
      </c>
      <c r="D34237">
        <v>620888</v>
      </c>
      <c r="E34237" t="s">
        <v>2612</v>
      </c>
      <c r="F34237" t="s">
        <v>54</v>
      </c>
      <c r="G34237" s="155">
        <v>45912</v>
      </c>
      <c r="H34237">
        <v>1</v>
      </c>
    </row>
    <row r="34238" spans="1:8" x14ac:dyDescent="0.25">
      <c r="A34238">
        <v>4860220</v>
      </c>
      <c r="B34238" t="s">
        <v>8019</v>
      </c>
      <c r="C34238" s="155">
        <v>28273</v>
      </c>
      <c r="D34238">
        <v>682824</v>
      </c>
      <c r="E34238" t="s">
        <v>1222</v>
      </c>
      <c r="F34238" t="s">
        <v>33</v>
      </c>
      <c r="G34238" s="155">
        <v>45903</v>
      </c>
      <c r="H34238">
        <v>1</v>
      </c>
    </row>
    <row r="34239" spans="1:8" x14ac:dyDescent="0.25">
      <c r="A34239">
        <v>4860219</v>
      </c>
      <c r="B34239" t="s">
        <v>13325</v>
      </c>
      <c r="C34239" s="155">
        <v>30430</v>
      </c>
      <c r="D34239">
        <v>617888</v>
      </c>
      <c r="E34239" t="s">
        <v>16362</v>
      </c>
      <c r="F34239" t="s">
        <v>382</v>
      </c>
      <c r="G34239" s="155">
        <v>45916</v>
      </c>
      <c r="H34239">
        <v>1</v>
      </c>
    </row>
    <row r="34240" spans="1:8" x14ac:dyDescent="0.25">
      <c r="A34240">
        <v>4860214</v>
      </c>
      <c r="B34240" t="s">
        <v>8020</v>
      </c>
      <c r="C34240" s="155">
        <v>34041</v>
      </c>
      <c r="D34240">
        <v>682824</v>
      </c>
      <c r="E34240" t="s">
        <v>1222</v>
      </c>
      <c r="F34240" t="s">
        <v>33</v>
      </c>
      <c r="G34240" s="155">
        <v>45903</v>
      </c>
      <c r="H34240">
        <v>1</v>
      </c>
    </row>
    <row r="34241" spans="1:8" x14ac:dyDescent="0.25">
      <c r="A34241">
        <v>4860211</v>
      </c>
      <c r="B34241" t="s">
        <v>5980</v>
      </c>
      <c r="C34241" s="155">
        <v>14892</v>
      </c>
      <c r="D34241">
        <v>604814</v>
      </c>
      <c r="E34241" t="s">
        <v>2447</v>
      </c>
      <c r="F34241" t="s">
        <v>32</v>
      </c>
      <c r="G34241" s="155">
        <v>45903</v>
      </c>
      <c r="H34241">
        <v>1</v>
      </c>
    </row>
    <row r="34242" spans="1:8" x14ac:dyDescent="0.25">
      <c r="A34242">
        <v>4860210</v>
      </c>
      <c r="B34242" t="s">
        <v>1485</v>
      </c>
      <c r="C34242" s="155">
        <v>31394</v>
      </c>
      <c r="D34242">
        <v>667814</v>
      </c>
      <c r="E34242" t="s">
        <v>1172</v>
      </c>
      <c r="F34242" t="s">
        <v>21</v>
      </c>
      <c r="G34242" s="155">
        <v>45903</v>
      </c>
      <c r="H34242">
        <v>1</v>
      </c>
    </row>
    <row r="34243" spans="1:8" x14ac:dyDescent="0.25">
      <c r="A34243">
        <v>4860209</v>
      </c>
      <c r="B34243" t="s">
        <v>8021</v>
      </c>
      <c r="C34243" s="155">
        <v>33459</v>
      </c>
      <c r="D34243">
        <v>600824</v>
      </c>
      <c r="E34243" t="s">
        <v>1156</v>
      </c>
      <c r="F34243" t="s">
        <v>59</v>
      </c>
      <c r="G34243" s="155">
        <v>45903</v>
      </c>
      <c r="H34243">
        <v>1</v>
      </c>
    </row>
    <row r="34244" spans="1:8" x14ac:dyDescent="0.25">
      <c r="A34244">
        <v>4860208</v>
      </c>
      <c r="B34244" t="s">
        <v>16387</v>
      </c>
      <c r="C34244" s="155">
        <v>34073</v>
      </c>
      <c r="D34244">
        <v>602984</v>
      </c>
      <c r="E34244" t="s">
        <v>1186</v>
      </c>
      <c r="F34244" t="s">
        <v>26</v>
      </c>
      <c r="G34244" s="155">
        <v>45903</v>
      </c>
      <c r="H34244">
        <v>1</v>
      </c>
    </row>
    <row r="34245" spans="1:8" x14ac:dyDescent="0.25">
      <c r="A34245">
        <v>4860207</v>
      </c>
      <c r="B34245" t="s">
        <v>8022</v>
      </c>
      <c r="C34245" s="155">
        <v>31350</v>
      </c>
      <c r="D34245">
        <v>682824</v>
      </c>
      <c r="E34245" t="s">
        <v>1951</v>
      </c>
      <c r="F34245" t="s">
        <v>33</v>
      </c>
      <c r="G34245" s="155">
        <v>45903</v>
      </c>
      <c r="H34245">
        <v>1</v>
      </c>
    </row>
    <row r="34246" spans="1:8" x14ac:dyDescent="0.25">
      <c r="A34246">
        <v>4860206</v>
      </c>
      <c r="B34246" t="s">
        <v>5850</v>
      </c>
      <c r="C34246" s="155">
        <v>36567</v>
      </c>
      <c r="D34246">
        <v>667824</v>
      </c>
      <c r="E34246" t="s">
        <v>1951</v>
      </c>
      <c r="F34246" t="s">
        <v>421</v>
      </c>
      <c r="G34246" s="155">
        <v>45903</v>
      </c>
      <c r="H34246">
        <v>1</v>
      </c>
    </row>
    <row r="34247" spans="1:8" x14ac:dyDescent="0.25">
      <c r="A34247">
        <v>4860205</v>
      </c>
      <c r="B34247" t="s">
        <v>8023</v>
      </c>
      <c r="C34247" s="155">
        <v>30647</v>
      </c>
      <c r="D34247">
        <v>682824</v>
      </c>
      <c r="E34247" t="s">
        <v>1222</v>
      </c>
      <c r="F34247" t="s">
        <v>33</v>
      </c>
      <c r="G34247" s="155">
        <v>45903</v>
      </c>
      <c r="H34247">
        <v>1</v>
      </c>
    </row>
    <row r="34248" spans="1:8" x14ac:dyDescent="0.25">
      <c r="A34248">
        <v>4860204</v>
      </c>
      <c r="B34248" t="s">
        <v>2930</v>
      </c>
      <c r="C34248" s="155">
        <v>24813</v>
      </c>
      <c r="D34248">
        <v>621972</v>
      </c>
      <c r="E34248" t="s">
        <v>2000</v>
      </c>
      <c r="F34248" t="s">
        <v>73</v>
      </c>
      <c r="G34248" s="155">
        <v>45903</v>
      </c>
      <c r="H34248">
        <v>1</v>
      </c>
    </row>
    <row r="34249" spans="1:8" x14ac:dyDescent="0.25">
      <c r="A34249">
        <v>4860203</v>
      </c>
      <c r="B34249" t="s">
        <v>8024</v>
      </c>
      <c r="C34249" s="155">
        <v>31637</v>
      </c>
      <c r="D34249">
        <v>667814</v>
      </c>
      <c r="E34249" t="s">
        <v>1180</v>
      </c>
      <c r="F34249" t="s">
        <v>501</v>
      </c>
      <c r="G34249" s="155">
        <v>45903</v>
      </c>
      <c r="H34249">
        <v>1</v>
      </c>
    </row>
    <row r="34250" spans="1:8" x14ac:dyDescent="0.25">
      <c r="A34250">
        <v>4860202</v>
      </c>
      <c r="B34250" t="s">
        <v>2924</v>
      </c>
      <c r="C34250" s="155">
        <v>20750</v>
      </c>
      <c r="D34250">
        <v>667888</v>
      </c>
      <c r="E34250" t="s">
        <v>1394</v>
      </c>
      <c r="F34250" t="s">
        <v>386</v>
      </c>
      <c r="G34250" s="155">
        <v>45909</v>
      </c>
      <c r="H34250">
        <v>1</v>
      </c>
    </row>
    <row r="34251" spans="1:8" x14ac:dyDescent="0.25">
      <c r="A34251">
        <v>4860201</v>
      </c>
      <c r="B34251" t="s">
        <v>6605</v>
      </c>
      <c r="C34251" s="155">
        <v>24186</v>
      </c>
      <c r="D34251">
        <v>621890</v>
      </c>
      <c r="E34251" t="s">
        <v>3233</v>
      </c>
      <c r="F34251" t="s">
        <v>68</v>
      </c>
      <c r="G34251" s="155">
        <v>45901</v>
      </c>
      <c r="H34251">
        <v>1</v>
      </c>
    </row>
    <row r="34252" spans="1:8" x14ac:dyDescent="0.25">
      <c r="A34252">
        <v>4860198</v>
      </c>
      <c r="B34252" t="s">
        <v>8025</v>
      </c>
      <c r="C34252" s="155">
        <v>25921</v>
      </c>
      <c r="D34252">
        <v>600824</v>
      </c>
      <c r="E34252" t="s">
        <v>1156</v>
      </c>
      <c r="F34252" t="s">
        <v>59</v>
      </c>
      <c r="G34252" s="155">
        <v>45903</v>
      </c>
      <c r="H34252">
        <v>1</v>
      </c>
    </row>
    <row r="34253" spans="1:8" x14ac:dyDescent="0.25">
      <c r="A34253">
        <v>4860197</v>
      </c>
      <c r="B34253" t="s">
        <v>8026</v>
      </c>
      <c r="C34253" s="155">
        <v>29898</v>
      </c>
      <c r="D34253">
        <v>667934</v>
      </c>
      <c r="E34253" t="s">
        <v>1934</v>
      </c>
      <c r="F34253" t="s">
        <v>439</v>
      </c>
      <c r="G34253" s="155">
        <v>45903</v>
      </c>
      <c r="H34253">
        <v>1</v>
      </c>
    </row>
    <row r="34254" spans="1:8" x14ac:dyDescent="0.25">
      <c r="A34254">
        <v>4860195</v>
      </c>
      <c r="B34254" t="s">
        <v>8027</v>
      </c>
      <c r="C34254" s="155">
        <v>18041</v>
      </c>
      <c r="D34254">
        <v>672888</v>
      </c>
      <c r="E34254" t="s">
        <v>3835</v>
      </c>
      <c r="F34254" t="s">
        <v>87</v>
      </c>
      <c r="G34254" s="155">
        <v>45910</v>
      </c>
      <c r="H34254">
        <v>1</v>
      </c>
    </row>
    <row r="34255" spans="1:8" x14ac:dyDescent="0.25">
      <c r="A34255">
        <v>4860193</v>
      </c>
      <c r="B34255" t="s">
        <v>4230</v>
      </c>
      <c r="C34255" s="155">
        <v>14630</v>
      </c>
      <c r="D34255">
        <v>667814</v>
      </c>
      <c r="E34255" t="s">
        <v>1180</v>
      </c>
      <c r="F34255" t="s">
        <v>386</v>
      </c>
      <c r="G34255" s="155">
        <v>45903</v>
      </c>
      <c r="H34255">
        <v>1</v>
      </c>
    </row>
    <row r="34256" spans="1:8" x14ac:dyDescent="0.25">
      <c r="A34256">
        <v>4860192</v>
      </c>
      <c r="B34256" t="s">
        <v>16363</v>
      </c>
      <c r="C34256" s="155">
        <v>14903</v>
      </c>
      <c r="D34256">
        <v>622865</v>
      </c>
      <c r="E34256" t="s">
        <v>2097</v>
      </c>
      <c r="F34256" t="s">
        <v>40</v>
      </c>
      <c r="G34256" s="155">
        <v>45912</v>
      </c>
      <c r="H34256">
        <v>1</v>
      </c>
    </row>
    <row r="34257" spans="1:8" x14ac:dyDescent="0.25">
      <c r="A34257">
        <v>4860191</v>
      </c>
      <c r="B34257" t="s">
        <v>8028</v>
      </c>
      <c r="C34257" s="155">
        <v>32220</v>
      </c>
      <c r="D34257">
        <v>682824</v>
      </c>
      <c r="E34257" t="s">
        <v>1222</v>
      </c>
      <c r="F34257" t="s">
        <v>33</v>
      </c>
      <c r="G34257" s="155">
        <v>45903</v>
      </c>
      <c r="H34257">
        <v>1</v>
      </c>
    </row>
    <row r="34258" spans="1:8" x14ac:dyDescent="0.25">
      <c r="A34258">
        <v>4860189</v>
      </c>
      <c r="B34258" t="s">
        <v>8029</v>
      </c>
      <c r="C34258" s="155">
        <v>24959</v>
      </c>
      <c r="D34258">
        <v>667888</v>
      </c>
      <c r="E34258" t="s">
        <v>1951</v>
      </c>
      <c r="F34258" t="s">
        <v>25</v>
      </c>
      <c r="G34258" s="155">
        <v>45909</v>
      </c>
      <c r="H34258">
        <v>1</v>
      </c>
    </row>
    <row r="34259" spans="1:8" x14ac:dyDescent="0.25">
      <c r="A34259">
        <v>4860188</v>
      </c>
      <c r="B34259" t="s">
        <v>2055</v>
      </c>
      <c r="C34259" s="155">
        <v>25564</v>
      </c>
      <c r="D34259">
        <v>622865</v>
      </c>
      <c r="E34259" t="s">
        <v>2097</v>
      </c>
      <c r="F34259" t="s">
        <v>36</v>
      </c>
      <c r="G34259" s="155">
        <v>45906</v>
      </c>
      <c r="H34259">
        <v>1</v>
      </c>
    </row>
    <row r="34260" spans="1:8" x14ac:dyDescent="0.25">
      <c r="A34260">
        <v>4860187</v>
      </c>
      <c r="B34260" t="s">
        <v>8030</v>
      </c>
      <c r="C34260" s="155">
        <v>25249</v>
      </c>
      <c r="D34260">
        <v>672888</v>
      </c>
      <c r="E34260" t="s">
        <v>1180</v>
      </c>
      <c r="F34260" t="s">
        <v>307</v>
      </c>
      <c r="G34260" s="155">
        <v>45910</v>
      </c>
      <c r="H34260">
        <v>1</v>
      </c>
    </row>
    <row r="34261" spans="1:8" x14ac:dyDescent="0.25">
      <c r="A34261">
        <v>4860186</v>
      </c>
      <c r="B34261" t="s">
        <v>8031</v>
      </c>
      <c r="C34261" s="155">
        <v>14956</v>
      </c>
      <c r="D34261">
        <v>667814</v>
      </c>
      <c r="E34261" t="s">
        <v>1180</v>
      </c>
      <c r="F34261" t="s">
        <v>27</v>
      </c>
      <c r="G34261" s="155">
        <v>45903</v>
      </c>
      <c r="H34261">
        <v>1</v>
      </c>
    </row>
    <row r="34262" spans="1:8" x14ac:dyDescent="0.25">
      <c r="A34262">
        <v>4860185</v>
      </c>
      <c r="B34262" t="s">
        <v>8032</v>
      </c>
      <c r="C34262" s="155">
        <v>37970</v>
      </c>
      <c r="D34262">
        <v>682824</v>
      </c>
      <c r="E34262" t="s">
        <v>1951</v>
      </c>
      <c r="F34262" t="s">
        <v>33</v>
      </c>
      <c r="G34262" s="155">
        <v>45903</v>
      </c>
      <c r="H34262">
        <v>1</v>
      </c>
    </row>
    <row r="34263" spans="1:8" x14ac:dyDescent="0.25">
      <c r="A34263">
        <v>4860183</v>
      </c>
      <c r="B34263" t="s">
        <v>8033</v>
      </c>
      <c r="C34263" s="155">
        <v>30227</v>
      </c>
      <c r="D34263">
        <v>667814</v>
      </c>
      <c r="E34263" t="s">
        <v>1172</v>
      </c>
      <c r="F34263" t="s">
        <v>386</v>
      </c>
      <c r="G34263" s="155">
        <v>45903</v>
      </c>
      <c r="H34263">
        <v>1</v>
      </c>
    </row>
    <row r="34264" spans="1:8" x14ac:dyDescent="0.25">
      <c r="A34264">
        <v>4860181</v>
      </c>
      <c r="B34264" t="s">
        <v>5960</v>
      </c>
      <c r="C34264" s="155">
        <v>22927</v>
      </c>
      <c r="D34264">
        <v>602984</v>
      </c>
      <c r="E34264" t="s">
        <v>1156</v>
      </c>
      <c r="F34264" t="s">
        <v>26</v>
      </c>
      <c r="G34264" s="155">
        <v>45903</v>
      </c>
      <c r="H34264">
        <v>1</v>
      </c>
    </row>
    <row r="34265" spans="1:8" x14ac:dyDescent="0.25">
      <c r="A34265">
        <v>4860180</v>
      </c>
      <c r="B34265" t="s">
        <v>8034</v>
      </c>
      <c r="C34265" s="155">
        <v>28549</v>
      </c>
      <c r="D34265">
        <v>602984</v>
      </c>
      <c r="E34265" t="s">
        <v>8035</v>
      </c>
      <c r="F34265" t="s">
        <v>336</v>
      </c>
      <c r="G34265" s="155">
        <v>45903</v>
      </c>
      <c r="H34265">
        <v>1</v>
      </c>
    </row>
    <row r="34266" spans="1:8" x14ac:dyDescent="0.25">
      <c r="A34266">
        <v>4860179</v>
      </c>
      <c r="B34266" t="s">
        <v>5904</v>
      </c>
      <c r="C34266" s="155">
        <v>21993</v>
      </c>
      <c r="D34266">
        <v>682824</v>
      </c>
      <c r="E34266" t="s">
        <v>1951</v>
      </c>
      <c r="F34266" t="s">
        <v>33</v>
      </c>
      <c r="G34266" s="155">
        <v>45903</v>
      </c>
      <c r="H34266">
        <v>1</v>
      </c>
    </row>
    <row r="34267" spans="1:8" x14ac:dyDescent="0.25">
      <c r="A34267">
        <v>4860178</v>
      </c>
      <c r="B34267" t="s">
        <v>16364</v>
      </c>
      <c r="C34267" s="155">
        <v>25921</v>
      </c>
      <c r="D34267">
        <v>620888</v>
      </c>
      <c r="E34267" t="s">
        <v>565</v>
      </c>
      <c r="F34267" t="s">
        <v>54</v>
      </c>
      <c r="G34267" s="155">
        <v>45915</v>
      </c>
      <c r="H34267">
        <v>1</v>
      </c>
    </row>
    <row r="34268" spans="1:8" x14ac:dyDescent="0.25">
      <c r="A34268">
        <v>4860176</v>
      </c>
      <c r="B34268" t="s">
        <v>8036</v>
      </c>
      <c r="C34268" s="155">
        <v>38934</v>
      </c>
      <c r="D34268">
        <v>667888</v>
      </c>
      <c r="E34268" t="s">
        <v>1180</v>
      </c>
      <c r="F34268" t="s">
        <v>14</v>
      </c>
      <c r="G34268" s="155">
        <v>45910</v>
      </c>
      <c r="H34268">
        <v>1</v>
      </c>
    </row>
    <row r="34269" spans="1:8" x14ac:dyDescent="0.25">
      <c r="A34269">
        <v>4860175</v>
      </c>
      <c r="B34269" t="s">
        <v>7989</v>
      </c>
      <c r="C34269" s="155">
        <v>28095</v>
      </c>
      <c r="D34269">
        <v>667814</v>
      </c>
      <c r="E34269" t="s">
        <v>1172</v>
      </c>
      <c r="F34269" t="s">
        <v>377</v>
      </c>
      <c r="G34269" s="155">
        <v>45903</v>
      </c>
      <c r="H34269">
        <v>1</v>
      </c>
    </row>
    <row r="34270" spans="1:8" x14ac:dyDescent="0.25">
      <c r="A34270">
        <v>4860174</v>
      </c>
      <c r="B34270" t="s">
        <v>23929</v>
      </c>
      <c r="C34270" s="155">
        <v>14305</v>
      </c>
      <c r="D34270">
        <v>667984</v>
      </c>
      <c r="E34270" t="s">
        <v>1192</v>
      </c>
      <c r="F34270" t="s">
        <v>497</v>
      </c>
      <c r="G34270" s="155">
        <v>45903</v>
      </c>
      <c r="H34270">
        <v>1</v>
      </c>
    </row>
    <row r="34271" spans="1:8" x14ac:dyDescent="0.25">
      <c r="A34271">
        <v>4860170</v>
      </c>
      <c r="B34271" t="s">
        <v>5224</v>
      </c>
      <c r="C34271" s="155">
        <v>22452</v>
      </c>
      <c r="D34271">
        <v>667984</v>
      </c>
      <c r="E34271" t="s">
        <v>1174</v>
      </c>
      <c r="F34271" t="s">
        <v>421</v>
      </c>
      <c r="G34271" s="155">
        <v>45903</v>
      </c>
      <c r="H34271">
        <v>1</v>
      </c>
    </row>
    <row r="34272" spans="1:8" x14ac:dyDescent="0.25">
      <c r="A34272">
        <v>4860168</v>
      </c>
      <c r="B34272" t="s">
        <v>16365</v>
      </c>
      <c r="C34272" s="155">
        <v>30657</v>
      </c>
      <c r="D34272">
        <v>667814</v>
      </c>
      <c r="E34272" t="s">
        <v>1172</v>
      </c>
      <c r="F34272" t="s">
        <v>21</v>
      </c>
      <c r="G34272" s="155">
        <v>45903</v>
      </c>
      <c r="H34272">
        <v>1</v>
      </c>
    </row>
    <row r="34273" spans="1:8" x14ac:dyDescent="0.25">
      <c r="A34273">
        <v>4860167</v>
      </c>
      <c r="B34273" t="s">
        <v>8037</v>
      </c>
      <c r="C34273" s="155">
        <v>37303</v>
      </c>
      <c r="D34273">
        <v>667888</v>
      </c>
      <c r="E34273" t="s">
        <v>1951</v>
      </c>
      <c r="F34273" t="s">
        <v>413</v>
      </c>
      <c r="G34273" s="155">
        <v>45905</v>
      </c>
      <c r="H34273">
        <v>1</v>
      </c>
    </row>
    <row r="34274" spans="1:8" x14ac:dyDescent="0.25">
      <c r="A34274">
        <v>4860166</v>
      </c>
      <c r="B34274" t="s">
        <v>8038</v>
      </c>
      <c r="C34274" s="155">
        <v>22323</v>
      </c>
      <c r="D34274">
        <v>604890</v>
      </c>
      <c r="E34274" t="s">
        <v>1547</v>
      </c>
      <c r="F34274" t="s">
        <v>32</v>
      </c>
      <c r="G34274" s="155">
        <v>45903</v>
      </c>
      <c r="H34274">
        <v>1</v>
      </c>
    </row>
    <row r="34275" spans="1:8" x14ac:dyDescent="0.25">
      <c r="A34275">
        <v>4860165</v>
      </c>
      <c r="B34275" t="s">
        <v>8039</v>
      </c>
      <c r="C34275" s="155">
        <v>15856</v>
      </c>
      <c r="D34275">
        <v>600824</v>
      </c>
      <c r="E34275" t="s">
        <v>1192</v>
      </c>
      <c r="F34275" t="s">
        <v>59</v>
      </c>
      <c r="G34275" s="155">
        <v>45903</v>
      </c>
      <c r="H34275">
        <v>1</v>
      </c>
    </row>
    <row r="34276" spans="1:8" x14ac:dyDescent="0.25">
      <c r="A34276">
        <v>4860164</v>
      </c>
      <c r="B34276" t="s">
        <v>8040</v>
      </c>
      <c r="C34276" s="155">
        <v>36919</v>
      </c>
      <c r="D34276">
        <v>682824</v>
      </c>
      <c r="E34276" t="s">
        <v>1951</v>
      </c>
      <c r="F34276" t="s">
        <v>33</v>
      </c>
      <c r="G34276" s="155">
        <v>45903</v>
      </c>
      <c r="H34276">
        <v>1</v>
      </c>
    </row>
    <row r="34277" spans="1:8" x14ac:dyDescent="0.25">
      <c r="A34277">
        <v>4860162</v>
      </c>
      <c r="B34277" t="s">
        <v>6780</v>
      </c>
      <c r="C34277" s="155">
        <v>18523</v>
      </c>
      <c r="D34277">
        <v>672888</v>
      </c>
      <c r="E34277" t="s">
        <v>1396</v>
      </c>
      <c r="F34277" t="s">
        <v>307</v>
      </c>
      <c r="G34277" s="155">
        <v>45910</v>
      </c>
      <c r="H34277">
        <v>1</v>
      </c>
    </row>
    <row r="34278" spans="1:8" x14ac:dyDescent="0.25">
      <c r="A34278">
        <v>4860161</v>
      </c>
      <c r="B34278" t="s">
        <v>8041</v>
      </c>
      <c r="C34278" s="155">
        <v>31590</v>
      </c>
      <c r="D34278">
        <v>667890</v>
      </c>
      <c r="E34278" t="s">
        <v>1951</v>
      </c>
      <c r="F34278" t="s">
        <v>377</v>
      </c>
      <c r="G34278" s="155">
        <v>45903</v>
      </c>
      <c r="H34278">
        <v>1</v>
      </c>
    </row>
    <row r="34279" spans="1:8" x14ac:dyDescent="0.25">
      <c r="A34279">
        <v>4860159</v>
      </c>
      <c r="B34279" t="s">
        <v>8042</v>
      </c>
      <c r="C34279" s="155">
        <v>27841</v>
      </c>
      <c r="D34279">
        <v>682824</v>
      </c>
      <c r="E34279" t="s">
        <v>1222</v>
      </c>
      <c r="F34279" t="s">
        <v>33</v>
      </c>
      <c r="G34279" s="155">
        <v>45903</v>
      </c>
      <c r="H34279">
        <v>1</v>
      </c>
    </row>
    <row r="34280" spans="1:8" x14ac:dyDescent="0.25">
      <c r="A34280">
        <v>4860157</v>
      </c>
      <c r="B34280" t="s">
        <v>5653</v>
      </c>
      <c r="C34280" s="155">
        <v>20149</v>
      </c>
      <c r="D34280">
        <v>617888</v>
      </c>
      <c r="E34280" t="s">
        <v>6042</v>
      </c>
      <c r="F34280" t="s">
        <v>67</v>
      </c>
      <c r="G34280" s="155">
        <v>45912</v>
      </c>
      <c r="H34280">
        <v>1</v>
      </c>
    </row>
    <row r="34281" spans="1:8" x14ac:dyDescent="0.25">
      <c r="A34281">
        <v>4860156</v>
      </c>
      <c r="B34281" t="s">
        <v>8043</v>
      </c>
      <c r="C34281" s="155">
        <v>32830</v>
      </c>
      <c r="D34281">
        <v>667814</v>
      </c>
      <c r="E34281" t="s">
        <v>1180</v>
      </c>
      <c r="F34281" t="s">
        <v>27</v>
      </c>
      <c r="G34281" s="155">
        <v>45903</v>
      </c>
      <c r="H34281">
        <v>1</v>
      </c>
    </row>
    <row r="34282" spans="1:8" x14ac:dyDescent="0.25">
      <c r="A34282">
        <v>4860154</v>
      </c>
      <c r="B34282" t="s">
        <v>8044</v>
      </c>
      <c r="C34282" s="155">
        <v>14885</v>
      </c>
      <c r="D34282">
        <v>600824</v>
      </c>
      <c r="E34282" t="s">
        <v>1192</v>
      </c>
      <c r="F34282" t="s">
        <v>59</v>
      </c>
      <c r="G34282" s="155">
        <v>45903</v>
      </c>
      <c r="H34282">
        <v>1</v>
      </c>
    </row>
    <row r="34283" spans="1:8" x14ac:dyDescent="0.25">
      <c r="A34283">
        <v>4860153</v>
      </c>
      <c r="B34283" t="s">
        <v>6930</v>
      </c>
      <c r="C34283" s="155">
        <v>27916</v>
      </c>
      <c r="D34283">
        <v>667890</v>
      </c>
      <c r="E34283" t="s">
        <v>1156</v>
      </c>
      <c r="F34283" t="s">
        <v>414</v>
      </c>
      <c r="G34283" s="155">
        <v>45903</v>
      </c>
      <c r="H34283">
        <v>1</v>
      </c>
    </row>
    <row r="34284" spans="1:8" x14ac:dyDescent="0.25">
      <c r="A34284">
        <v>4860152</v>
      </c>
      <c r="B34284" t="s">
        <v>16194</v>
      </c>
      <c r="C34284" s="155">
        <v>32258</v>
      </c>
      <c r="D34284">
        <v>667888</v>
      </c>
      <c r="E34284" t="s">
        <v>1522</v>
      </c>
      <c r="F34284" t="s">
        <v>491</v>
      </c>
      <c r="G34284" s="155">
        <v>45915</v>
      </c>
      <c r="H34284">
        <v>1</v>
      </c>
    </row>
    <row r="34285" spans="1:8" x14ac:dyDescent="0.25">
      <c r="A34285">
        <v>4860150</v>
      </c>
      <c r="B34285" t="s">
        <v>8045</v>
      </c>
      <c r="C34285" s="155">
        <v>15763</v>
      </c>
      <c r="D34285">
        <v>667888</v>
      </c>
      <c r="E34285" t="s">
        <v>1156</v>
      </c>
      <c r="F34285" t="s">
        <v>402</v>
      </c>
      <c r="G34285" s="155">
        <v>45908</v>
      </c>
      <c r="H34285">
        <v>1</v>
      </c>
    </row>
    <row r="34286" spans="1:8" x14ac:dyDescent="0.25">
      <c r="A34286">
        <v>4860145</v>
      </c>
      <c r="B34286" t="s">
        <v>8046</v>
      </c>
      <c r="C34286" s="155">
        <v>18309</v>
      </c>
      <c r="D34286">
        <v>600824</v>
      </c>
      <c r="E34286" t="s">
        <v>1198</v>
      </c>
      <c r="F34286" t="s">
        <v>59</v>
      </c>
      <c r="G34286" s="155">
        <v>45903</v>
      </c>
      <c r="H34286">
        <v>1</v>
      </c>
    </row>
    <row r="34287" spans="1:8" x14ac:dyDescent="0.25">
      <c r="A34287">
        <v>4860143</v>
      </c>
      <c r="B34287" t="s">
        <v>23930</v>
      </c>
      <c r="C34287" s="155">
        <v>32287</v>
      </c>
      <c r="D34287">
        <v>622865</v>
      </c>
      <c r="E34287" t="s">
        <v>11051</v>
      </c>
      <c r="F34287" t="s">
        <v>507</v>
      </c>
      <c r="G34287" s="155">
        <v>45923</v>
      </c>
      <c r="H34287">
        <v>1</v>
      </c>
    </row>
    <row r="34288" spans="1:8" x14ac:dyDescent="0.25">
      <c r="A34288">
        <v>4860142</v>
      </c>
      <c r="B34288" t="s">
        <v>11113</v>
      </c>
      <c r="C34288" s="155">
        <v>27887</v>
      </c>
      <c r="D34288">
        <v>667888</v>
      </c>
      <c r="E34288" t="s">
        <v>1951</v>
      </c>
      <c r="F34288" t="s">
        <v>43</v>
      </c>
      <c r="G34288" s="155">
        <v>45915</v>
      </c>
      <c r="H34288">
        <v>1</v>
      </c>
    </row>
    <row r="34289" spans="1:8" x14ac:dyDescent="0.25">
      <c r="A34289">
        <v>4860141</v>
      </c>
      <c r="B34289" t="s">
        <v>5045</v>
      </c>
      <c r="C34289" s="155">
        <v>23146</v>
      </c>
      <c r="D34289">
        <v>608814</v>
      </c>
      <c r="E34289" t="s">
        <v>1960</v>
      </c>
      <c r="F34289" t="s">
        <v>75</v>
      </c>
      <c r="G34289" s="155">
        <v>45903</v>
      </c>
      <c r="H34289">
        <v>1</v>
      </c>
    </row>
    <row r="34290" spans="1:8" x14ac:dyDescent="0.25">
      <c r="A34290">
        <v>4860139</v>
      </c>
      <c r="B34290" t="s">
        <v>8047</v>
      </c>
      <c r="C34290" s="155">
        <v>29005</v>
      </c>
      <c r="D34290">
        <v>622871</v>
      </c>
      <c r="E34290" t="s">
        <v>581</v>
      </c>
      <c r="F34290" t="s">
        <v>40</v>
      </c>
      <c r="G34290" s="155">
        <v>45903</v>
      </c>
      <c r="H34290">
        <v>1</v>
      </c>
    </row>
    <row r="34291" spans="1:8" x14ac:dyDescent="0.25">
      <c r="A34291">
        <v>4860138</v>
      </c>
      <c r="B34291" t="s">
        <v>8725</v>
      </c>
      <c r="C34291" s="155">
        <v>21789</v>
      </c>
      <c r="D34291">
        <v>667888</v>
      </c>
      <c r="E34291" t="s">
        <v>1951</v>
      </c>
      <c r="F34291" t="s">
        <v>297</v>
      </c>
      <c r="G34291" s="155">
        <v>45916</v>
      </c>
      <c r="H34291">
        <v>1</v>
      </c>
    </row>
    <row r="34292" spans="1:8" x14ac:dyDescent="0.25">
      <c r="A34292">
        <v>4860137</v>
      </c>
      <c r="B34292" t="s">
        <v>8048</v>
      </c>
      <c r="C34292" s="155">
        <v>26904</v>
      </c>
      <c r="D34292">
        <v>600824</v>
      </c>
      <c r="E34292" t="s">
        <v>1180</v>
      </c>
      <c r="F34292" t="s">
        <v>59</v>
      </c>
      <c r="G34292" s="155">
        <v>45903</v>
      </c>
      <c r="H34292">
        <v>1</v>
      </c>
    </row>
    <row r="34293" spans="1:8" x14ac:dyDescent="0.25">
      <c r="A34293">
        <v>4860136</v>
      </c>
      <c r="B34293" t="s">
        <v>19176</v>
      </c>
      <c r="C34293" s="155">
        <v>23128</v>
      </c>
      <c r="D34293">
        <v>667984</v>
      </c>
      <c r="E34293" t="s">
        <v>1192</v>
      </c>
      <c r="F34293" t="s">
        <v>497</v>
      </c>
      <c r="G34293" s="155">
        <v>45903</v>
      </c>
      <c r="H34293">
        <v>1</v>
      </c>
    </row>
    <row r="34294" spans="1:8" x14ac:dyDescent="0.25">
      <c r="A34294">
        <v>4860135</v>
      </c>
      <c r="B34294" t="s">
        <v>16366</v>
      </c>
      <c r="C34294" s="155">
        <v>14279</v>
      </c>
      <c r="D34294">
        <v>667972</v>
      </c>
      <c r="E34294" t="s">
        <v>1352</v>
      </c>
      <c r="F34294" t="s">
        <v>38</v>
      </c>
      <c r="G34294" s="155">
        <v>45903</v>
      </c>
      <c r="H34294">
        <v>1</v>
      </c>
    </row>
    <row r="34295" spans="1:8" x14ac:dyDescent="0.25">
      <c r="A34295">
        <v>4860134</v>
      </c>
      <c r="B34295" t="s">
        <v>7447</v>
      </c>
      <c r="C34295" s="155">
        <v>17185</v>
      </c>
      <c r="D34295">
        <v>604890</v>
      </c>
      <c r="E34295" t="s">
        <v>3642</v>
      </c>
      <c r="F34295" t="s">
        <v>32</v>
      </c>
      <c r="G34295" s="155">
        <v>45903</v>
      </c>
      <c r="H34295">
        <v>1</v>
      </c>
    </row>
    <row r="34296" spans="1:8" x14ac:dyDescent="0.25">
      <c r="A34296">
        <v>4860133</v>
      </c>
      <c r="B34296" t="s">
        <v>8049</v>
      </c>
      <c r="C34296" s="155">
        <v>26479</v>
      </c>
      <c r="D34296">
        <v>682824</v>
      </c>
      <c r="E34296" t="s">
        <v>1180</v>
      </c>
      <c r="F34296" t="s">
        <v>33</v>
      </c>
      <c r="G34296" s="155">
        <v>45903</v>
      </c>
      <c r="H34296">
        <v>1</v>
      </c>
    </row>
    <row r="34297" spans="1:8" x14ac:dyDescent="0.25">
      <c r="A34297">
        <v>4860131</v>
      </c>
      <c r="B34297" t="s">
        <v>8050</v>
      </c>
      <c r="C34297" s="155">
        <v>26383</v>
      </c>
      <c r="D34297">
        <v>600824</v>
      </c>
      <c r="E34297" t="s">
        <v>1172</v>
      </c>
      <c r="F34297" t="s">
        <v>59</v>
      </c>
      <c r="G34297" s="155">
        <v>45903</v>
      </c>
      <c r="H34297">
        <v>1</v>
      </c>
    </row>
    <row r="34298" spans="1:8" x14ac:dyDescent="0.25">
      <c r="A34298">
        <v>4860128</v>
      </c>
      <c r="B34298" t="s">
        <v>8051</v>
      </c>
      <c r="C34298" s="155">
        <v>21838</v>
      </c>
      <c r="D34298">
        <v>617814</v>
      </c>
      <c r="E34298" t="s">
        <v>2304</v>
      </c>
      <c r="F34298" t="s">
        <v>382</v>
      </c>
      <c r="G34298" s="155">
        <v>45903</v>
      </c>
      <c r="H34298">
        <v>1</v>
      </c>
    </row>
    <row r="34299" spans="1:8" x14ac:dyDescent="0.25">
      <c r="A34299">
        <v>4860127</v>
      </c>
      <c r="B34299" t="s">
        <v>9875</v>
      </c>
      <c r="C34299" s="155">
        <v>23141</v>
      </c>
      <c r="D34299">
        <v>609888</v>
      </c>
      <c r="E34299" t="s">
        <v>2976</v>
      </c>
      <c r="F34299" t="s">
        <v>37</v>
      </c>
      <c r="G34299" s="155">
        <v>45915</v>
      </c>
      <c r="H34299">
        <v>1</v>
      </c>
    </row>
    <row r="34300" spans="1:8" x14ac:dyDescent="0.25">
      <c r="A34300">
        <v>4860126</v>
      </c>
      <c r="B34300" t="s">
        <v>3038</v>
      </c>
      <c r="C34300" s="155">
        <v>15222</v>
      </c>
      <c r="D34300">
        <v>620890</v>
      </c>
      <c r="E34300" t="s">
        <v>4927</v>
      </c>
      <c r="F34300" t="s">
        <v>424</v>
      </c>
      <c r="G34300" s="155">
        <v>45902</v>
      </c>
      <c r="H34300">
        <v>1</v>
      </c>
    </row>
    <row r="34301" spans="1:8" x14ac:dyDescent="0.25">
      <c r="A34301">
        <v>4860125</v>
      </c>
      <c r="B34301" t="s">
        <v>6044</v>
      </c>
      <c r="C34301" s="155">
        <v>24523</v>
      </c>
      <c r="D34301">
        <v>667984</v>
      </c>
      <c r="E34301" t="s">
        <v>1156</v>
      </c>
      <c r="F34301" t="s">
        <v>21</v>
      </c>
      <c r="G34301" s="155">
        <v>45903</v>
      </c>
      <c r="H34301">
        <v>1</v>
      </c>
    </row>
    <row r="34302" spans="1:8" x14ac:dyDescent="0.25">
      <c r="A34302">
        <v>4860123</v>
      </c>
      <c r="B34302" t="s">
        <v>8052</v>
      </c>
      <c r="C34302" s="155">
        <v>31255</v>
      </c>
      <c r="D34302">
        <v>622871</v>
      </c>
      <c r="E34302" t="s">
        <v>4765</v>
      </c>
      <c r="F34302" t="s">
        <v>44</v>
      </c>
      <c r="G34302" s="155">
        <v>45903</v>
      </c>
      <c r="H34302">
        <v>1</v>
      </c>
    </row>
    <row r="34303" spans="1:8" x14ac:dyDescent="0.25">
      <c r="A34303">
        <v>4860122</v>
      </c>
      <c r="B34303" t="s">
        <v>8053</v>
      </c>
      <c r="C34303" s="155">
        <v>24806</v>
      </c>
      <c r="D34303">
        <v>618888</v>
      </c>
      <c r="E34303" t="s">
        <v>1942</v>
      </c>
      <c r="F34303" t="s">
        <v>257</v>
      </c>
      <c r="G34303" s="155">
        <v>45903</v>
      </c>
      <c r="H34303">
        <v>1</v>
      </c>
    </row>
    <row r="34304" spans="1:8" x14ac:dyDescent="0.25">
      <c r="A34304">
        <v>4860120</v>
      </c>
      <c r="B34304" t="s">
        <v>8054</v>
      </c>
      <c r="C34304" s="155">
        <v>33688</v>
      </c>
      <c r="D34304">
        <v>600890</v>
      </c>
      <c r="E34304" t="s">
        <v>1854</v>
      </c>
      <c r="F34304" t="s">
        <v>5704</v>
      </c>
      <c r="G34304" s="155">
        <v>45903</v>
      </c>
      <c r="H34304">
        <v>1</v>
      </c>
    </row>
    <row r="34305" spans="1:8" x14ac:dyDescent="0.25">
      <c r="A34305">
        <v>4860119</v>
      </c>
      <c r="B34305" t="s">
        <v>8055</v>
      </c>
      <c r="C34305" s="155">
        <v>31132</v>
      </c>
      <c r="D34305">
        <v>667814</v>
      </c>
      <c r="E34305" t="s">
        <v>1172</v>
      </c>
      <c r="F34305" t="s">
        <v>386</v>
      </c>
      <c r="G34305" s="155">
        <v>45903</v>
      </c>
      <c r="H34305">
        <v>1</v>
      </c>
    </row>
    <row r="34306" spans="1:8" x14ac:dyDescent="0.25">
      <c r="A34306">
        <v>4860117</v>
      </c>
      <c r="B34306" t="s">
        <v>8056</v>
      </c>
      <c r="C34306" s="155">
        <v>14647</v>
      </c>
      <c r="D34306">
        <v>602984</v>
      </c>
      <c r="E34306" t="s">
        <v>1503</v>
      </c>
      <c r="F34306" t="s">
        <v>26</v>
      </c>
      <c r="G34306" s="155">
        <v>45903</v>
      </c>
      <c r="H34306">
        <v>1</v>
      </c>
    </row>
    <row r="34307" spans="1:8" x14ac:dyDescent="0.25">
      <c r="A34307">
        <v>4860114</v>
      </c>
      <c r="B34307" t="s">
        <v>2454</v>
      </c>
      <c r="C34307" s="155">
        <v>28877</v>
      </c>
      <c r="D34307">
        <v>682824</v>
      </c>
      <c r="E34307" t="s">
        <v>1222</v>
      </c>
      <c r="F34307" t="s">
        <v>33</v>
      </c>
      <c r="G34307" s="155">
        <v>45903</v>
      </c>
      <c r="H34307">
        <v>1</v>
      </c>
    </row>
    <row r="34308" spans="1:8" x14ac:dyDescent="0.25">
      <c r="A34308">
        <v>4860107</v>
      </c>
      <c r="B34308" t="s">
        <v>8057</v>
      </c>
      <c r="C34308" s="155">
        <v>20530</v>
      </c>
      <c r="D34308">
        <v>621890</v>
      </c>
      <c r="E34308" t="s">
        <v>2000</v>
      </c>
      <c r="F34308" t="s">
        <v>73</v>
      </c>
      <c r="G34308" s="155">
        <v>45903</v>
      </c>
      <c r="H34308">
        <v>1</v>
      </c>
    </row>
    <row r="34309" spans="1:8" x14ac:dyDescent="0.25">
      <c r="A34309">
        <v>4860106</v>
      </c>
      <c r="B34309" t="s">
        <v>8058</v>
      </c>
      <c r="C34309" s="155">
        <v>28181</v>
      </c>
      <c r="D34309">
        <v>667814</v>
      </c>
      <c r="E34309" t="s">
        <v>1180</v>
      </c>
      <c r="F34309" t="s">
        <v>297</v>
      </c>
      <c r="G34309" s="155">
        <v>45903</v>
      </c>
      <c r="H34309">
        <v>1</v>
      </c>
    </row>
    <row r="34310" spans="1:8" x14ac:dyDescent="0.25">
      <c r="A34310">
        <v>4860105</v>
      </c>
      <c r="B34310" t="s">
        <v>6605</v>
      </c>
      <c r="C34310" s="155">
        <v>24186</v>
      </c>
      <c r="D34310">
        <v>621888</v>
      </c>
      <c r="E34310" t="s">
        <v>3233</v>
      </c>
      <c r="F34310" t="s">
        <v>337</v>
      </c>
      <c r="G34310" s="155">
        <v>45918</v>
      </c>
      <c r="H34310">
        <v>1</v>
      </c>
    </row>
    <row r="34311" spans="1:8" x14ac:dyDescent="0.25">
      <c r="A34311">
        <v>4860104</v>
      </c>
      <c r="B34311" t="s">
        <v>8059</v>
      </c>
      <c r="C34311" s="155">
        <v>22179</v>
      </c>
      <c r="D34311">
        <v>608814</v>
      </c>
      <c r="E34311" t="s">
        <v>5254</v>
      </c>
      <c r="F34311" t="s">
        <v>75</v>
      </c>
      <c r="G34311" s="155">
        <v>45903</v>
      </c>
      <c r="H34311">
        <v>1</v>
      </c>
    </row>
    <row r="34312" spans="1:8" x14ac:dyDescent="0.25">
      <c r="A34312">
        <v>4860103</v>
      </c>
      <c r="B34312" t="s">
        <v>8060</v>
      </c>
      <c r="C34312" s="155">
        <v>38023</v>
      </c>
      <c r="D34312">
        <v>667814</v>
      </c>
      <c r="E34312" t="s">
        <v>1172</v>
      </c>
      <c r="F34312" t="s">
        <v>386</v>
      </c>
      <c r="G34312" s="155">
        <v>45903</v>
      </c>
      <c r="H34312">
        <v>1</v>
      </c>
    </row>
    <row r="34313" spans="1:8" x14ac:dyDescent="0.25">
      <c r="A34313">
        <v>4860101</v>
      </c>
      <c r="B34313" t="s">
        <v>8061</v>
      </c>
      <c r="C34313" s="155">
        <v>30270</v>
      </c>
      <c r="D34313">
        <v>682824</v>
      </c>
      <c r="E34313" t="s">
        <v>1222</v>
      </c>
      <c r="F34313" t="s">
        <v>33</v>
      </c>
      <c r="G34313" s="155">
        <v>45903</v>
      </c>
      <c r="H34313">
        <v>1</v>
      </c>
    </row>
    <row r="34314" spans="1:8" x14ac:dyDescent="0.25">
      <c r="A34314">
        <v>4860100</v>
      </c>
      <c r="B34314" t="s">
        <v>8062</v>
      </c>
      <c r="C34314" s="155">
        <v>13072</v>
      </c>
      <c r="D34314">
        <v>610814</v>
      </c>
      <c r="E34314" t="s">
        <v>2434</v>
      </c>
      <c r="F34314" t="s">
        <v>698</v>
      </c>
      <c r="G34314" s="155">
        <v>45903</v>
      </c>
      <c r="H34314">
        <v>1</v>
      </c>
    </row>
    <row r="34315" spans="1:8" x14ac:dyDescent="0.25">
      <c r="A34315">
        <v>4860099</v>
      </c>
      <c r="B34315" t="s">
        <v>8063</v>
      </c>
      <c r="C34315" s="155">
        <v>22395</v>
      </c>
      <c r="D34315">
        <v>667934</v>
      </c>
      <c r="E34315" t="s">
        <v>2275</v>
      </c>
      <c r="F34315" t="s">
        <v>414</v>
      </c>
      <c r="G34315" s="155">
        <v>45903</v>
      </c>
      <c r="H34315">
        <v>1</v>
      </c>
    </row>
    <row r="34316" spans="1:8" x14ac:dyDescent="0.25">
      <c r="A34316">
        <v>4860097</v>
      </c>
      <c r="B34316" t="s">
        <v>16367</v>
      </c>
      <c r="C34316" s="155">
        <v>36620</v>
      </c>
      <c r="D34316">
        <v>610888</v>
      </c>
      <c r="E34316" t="s">
        <v>10104</v>
      </c>
      <c r="F34316" t="s">
        <v>52</v>
      </c>
      <c r="G34316" s="155">
        <v>45915</v>
      </c>
      <c r="H34316">
        <v>1</v>
      </c>
    </row>
    <row r="34317" spans="1:8" x14ac:dyDescent="0.25">
      <c r="A34317">
        <v>4860096</v>
      </c>
      <c r="B34317" t="s">
        <v>8064</v>
      </c>
      <c r="C34317" s="155">
        <v>23356</v>
      </c>
      <c r="D34317">
        <v>672888</v>
      </c>
      <c r="E34317" t="s">
        <v>2619</v>
      </c>
      <c r="F34317" t="s">
        <v>87</v>
      </c>
      <c r="G34317" s="155">
        <v>45910</v>
      </c>
      <c r="H34317">
        <v>1</v>
      </c>
    </row>
    <row r="34318" spans="1:8" x14ac:dyDescent="0.25">
      <c r="A34318">
        <v>4860095</v>
      </c>
      <c r="B34318" t="s">
        <v>6246</v>
      </c>
      <c r="C34318" s="155">
        <v>12953</v>
      </c>
      <c r="D34318">
        <v>620890</v>
      </c>
      <c r="E34318" t="s">
        <v>1863</v>
      </c>
      <c r="F34318" t="s">
        <v>424</v>
      </c>
      <c r="G34318" s="155">
        <v>45902</v>
      </c>
      <c r="H34318">
        <v>1</v>
      </c>
    </row>
    <row r="34319" spans="1:8" x14ac:dyDescent="0.25">
      <c r="A34319">
        <v>4860094</v>
      </c>
      <c r="B34319" t="s">
        <v>19177</v>
      </c>
      <c r="C34319" s="155">
        <v>28894</v>
      </c>
      <c r="D34319">
        <v>614888</v>
      </c>
      <c r="E34319" t="s">
        <v>1396</v>
      </c>
      <c r="F34319" t="s">
        <v>49</v>
      </c>
      <c r="G34319" s="155">
        <v>45917</v>
      </c>
      <c r="H34319">
        <v>1</v>
      </c>
    </row>
    <row r="34320" spans="1:8" x14ac:dyDescent="0.25">
      <c r="A34320">
        <v>4860093</v>
      </c>
      <c r="B34320" t="s">
        <v>8065</v>
      </c>
      <c r="C34320" s="155">
        <v>38380</v>
      </c>
      <c r="D34320">
        <v>667824</v>
      </c>
      <c r="E34320" t="s">
        <v>2731</v>
      </c>
      <c r="F34320" t="s">
        <v>377</v>
      </c>
      <c r="G34320" s="155">
        <v>45903</v>
      </c>
      <c r="H34320">
        <v>1</v>
      </c>
    </row>
    <row r="34321" spans="1:8" x14ac:dyDescent="0.25">
      <c r="A34321">
        <v>4860092</v>
      </c>
      <c r="B34321" t="s">
        <v>1386</v>
      </c>
      <c r="C34321" s="155">
        <v>25397</v>
      </c>
      <c r="D34321">
        <v>622865</v>
      </c>
      <c r="E34321" t="s">
        <v>974</v>
      </c>
      <c r="F34321" t="s">
        <v>40</v>
      </c>
      <c r="G34321" s="155">
        <v>45916</v>
      </c>
      <c r="H34321">
        <v>1</v>
      </c>
    </row>
    <row r="34322" spans="1:8" x14ac:dyDescent="0.25">
      <c r="A34322">
        <v>4860091</v>
      </c>
      <c r="B34322" t="s">
        <v>8066</v>
      </c>
      <c r="C34322" s="155">
        <v>20511</v>
      </c>
      <c r="D34322">
        <v>600824</v>
      </c>
      <c r="E34322" t="s">
        <v>1180</v>
      </c>
      <c r="F34322" t="s">
        <v>59</v>
      </c>
      <c r="G34322" s="155">
        <v>45903</v>
      </c>
      <c r="H34322">
        <v>1</v>
      </c>
    </row>
    <row r="34323" spans="1:8" x14ac:dyDescent="0.25">
      <c r="A34323">
        <v>4860090</v>
      </c>
      <c r="B34323" t="s">
        <v>16368</v>
      </c>
      <c r="C34323" s="155">
        <v>29557</v>
      </c>
      <c r="D34323">
        <v>667888</v>
      </c>
      <c r="E34323" t="s">
        <v>1951</v>
      </c>
      <c r="F34323" t="s">
        <v>499</v>
      </c>
      <c r="G34323" s="155">
        <v>45911</v>
      </c>
      <c r="H34323">
        <v>1</v>
      </c>
    </row>
    <row r="34324" spans="1:8" x14ac:dyDescent="0.25">
      <c r="A34324">
        <v>4860089</v>
      </c>
      <c r="B34324" t="s">
        <v>13653</v>
      </c>
      <c r="C34324" s="155">
        <v>17273</v>
      </c>
      <c r="D34324">
        <v>608890</v>
      </c>
      <c r="E34324" t="s">
        <v>3036</v>
      </c>
      <c r="F34324" t="s">
        <v>75</v>
      </c>
      <c r="G34324" s="155">
        <v>45903</v>
      </c>
      <c r="H34324">
        <v>1</v>
      </c>
    </row>
    <row r="34325" spans="1:8" x14ac:dyDescent="0.25">
      <c r="A34325">
        <v>4860088</v>
      </c>
      <c r="B34325" t="s">
        <v>8067</v>
      </c>
      <c r="C34325" s="155">
        <v>32382</v>
      </c>
      <c r="D34325">
        <v>682824</v>
      </c>
      <c r="E34325" t="s">
        <v>1222</v>
      </c>
      <c r="F34325" t="s">
        <v>33</v>
      </c>
      <c r="G34325" s="155">
        <v>45903</v>
      </c>
      <c r="H34325">
        <v>1</v>
      </c>
    </row>
    <row r="34326" spans="1:8" x14ac:dyDescent="0.25">
      <c r="A34326">
        <v>4860087</v>
      </c>
      <c r="B34326" t="s">
        <v>8068</v>
      </c>
      <c r="C34326" s="155">
        <v>25002</v>
      </c>
      <c r="D34326">
        <v>621888</v>
      </c>
      <c r="E34326" t="s">
        <v>1973</v>
      </c>
      <c r="F34326" t="s">
        <v>73</v>
      </c>
      <c r="G34326" s="155">
        <v>45908</v>
      </c>
      <c r="H34326">
        <v>1</v>
      </c>
    </row>
    <row r="34327" spans="1:8" x14ac:dyDescent="0.25">
      <c r="A34327">
        <v>4860086</v>
      </c>
      <c r="B34327" t="s">
        <v>8069</v>
      </c>
      <c r="C34327" s="155">
        <v>17820</v>
      </c>
      <c r="D34327">
        <v>610888</v>
      </c>
      <c r="E34327" t="s">
        <v>2668</v>
      </c>
      <c r="F34327" t="s">
        <v>61</v>
      </c>
      <c r="G34327" s="155">
        <v>45910</v>
      </c>
      <c r="H34327">
        <v>1</v>
      </c>
    </row>
    <row r="34328" spans="1:8" x14ac:dyDescent="0.25">
      <c r="A34328">
        <v>4860085</v>
      </c>
      <c r="B34328" t="s">
        <v>8070</v>
      </c>
      <c r="C34328" s="155">
        <v>21415</v>
      </c>
      <c r="D34328">
        <v>667983</v>
      </c>
      <c r="E34328" t="s">
        <v>1189</v>
      </c>
      <c r="F34328" t="s">
        <v>21</v>
      </c>
      <c r="G34328" s="155">
        <v>45903</v>
      </c>
      <c r="H34328">
        <v>1</v>
      </c>
    </row>
    <row r="34329" spans="1:8" x14ac:dyDescent="0.25">
      <c r="A34329">
        <v>4860082</v>
      </c>
      <c r="B34329" t="s">
        <v>8071</v>
      </c>
      <c r="C34329" s="155">
        <v>21782</v>
      </c>
      <c r="D34329">
        <v>667814</v>
      </c>
      <c r="E34329" t="s">
        <v>1174</v>
      </c>
      <c r="F34329" t="s">
        <v>421</v>
      </c>
      <c r="G34329" s="155">
        <v>45903</v>
      </c>
      <c r="H34329">
        <v>1</v>
      </c>
    </row>
    <row r="34330" spans="1:8" x14ac:dyDescent="0.25">
      <c r="A34330">
        <v>4860081</v>
      </c>
      <c r="B34330" t="s">
        <v>23931</v>
      </c>
      <c r="C34330" s="155">
        <v>36287</v>
      </c>
      <c r="D34330">
        <v>622865</v>
      </c>
      <c r="E34330" t="s">
        <v>16345</v>
      </c>
      <c r="F34330" t="s">
        <v>480</v>
      </c>
      <c r="G34330" s="155">
        <v>45922</v>
      </c>
      <c r="H34330">
        <v>1</v>
      </c>
    </row>
    <row r="34331" spans="1:8" x14ac:dyDescent="0.25">
      <c r="A34331">
        <v>4860079</v>
      </c>
      <c r="B34331" t="s">
        <v>6521</v>
      </c>
      <c r="C34331" s="155">
        <v>19928</v>
      </c>
      <c r="D34331">
        <v>608890</v>
      </c>
      <c r="E34331" t="s">
        <v>1944</v>
      </c>
      <c r="F34331" t="s">
        <v>75</v>
      </c>
      <c r="G34331" s="155">
        <v>45903</v>
      </c>
      <c r="H34331">
        <v>1</v>
      </c>
    </row>
    <row r="34332" spans="1:8" x14ac:dyDescent="0.25">
      <c r="A34332">
        <v>4860077</v>
      </c>
      <c r="B34332" t="s">
        <v>19178</v>
      </c>
      <c r="C34332" s="155">
        <v>17685</v>
      </c>
      <c r="D34332">
        <v>608890</v>
      </c>
      <c r="E34332" t="s">
        <v>3036</v>
      </c>
      <c r="F34332" t="s">
        <v>75</v>
      </c>
      <c r="G34332" s="155">
        <v>45903</v>
      </c>
      <c r="H34332">
        <v>1</v>
      </c>
    </row>
    <row r="34333" spans="1:8" x14ac:dyDescent="0.25">
      <c r="A34333">
        <v>4860076</v>
      </c>
      <c r="B34333" t="s">
        <v>8072</v>
      </c>
      <c r="C34333" s="155">
        <v>29000</v>
      </c>
      <c r="D34333">
        <v>614890</v>
      </c>
      <c r="E34333" t="s">
        <v>8073</v>
      </c>
      <c r="F34333" t="s">
        <v>2636</v>
      </c>
      <c r="G34333" s="155">
        <v>45903</v>
      </c>
      <c r="H34333">
        <v>1</v>
      </c>
    </row>
    <row r="34334" spans="1:8" x14ac:dyDescent="0.25">
      <c r="A34334">
        <v>4860075</v>
      </c>
      <c r="B34334" t="s">
        <v>16457</v>
      </c>
      <c r="C34334" s="155">
        <v>24407</v>
      </c>
      <c r="D34334">
        <v>667984</v>
      </c>
      <c r="E34334" t="s">
        <v>1192</v>
      </c>
      <c r="F34334" t="s">
        <v>383</v>
      </c>
      <c r="G34334" s="155">
        <v>45903</v>
      </c>
      <c r="H34334">
        <v>1</v>
      </c>
    </row>
    <row r="34335" spans="1:8" x14ac:dyDescent="0.25">
      <c r="A34335">
        <v>4860074</v>
      </c>
      <c r="B34335" t="s">
        <v>8074</v>
      </c>
      <c r="C34335" s="155">
        <v>30246</v>
      </c>
      <c r="D34335">
        <v>672890</v>
      </c>
      <c r="E34335" t="s">
        <v>1180</v>
      </c>
      <c r="F34335" t="s">
        <v>307</v>
      </c>
      <c r="G34335" s="155">
        <v>45903</v>
      </c>
      <c r="H34335">
        <v>1</v>
      </c>
    </row>
    <row r="34336" spans="1:8" x14ac:dyDescent="0.25">
      <c r="A34336">
        <v>4860072</v>
      </c>
      <c r="B34336" t="s">
        <v>16369</v>
      </c>
      <c r="C34336" s="155">
        <v>17804</v>
      </c>
      <c r="D34336">
        <v>622865</v>
      </c>
      <c r="E34336" t="s">
        <v>515</v>
      </c>
      <c r="F34336" t="s">
        <v>507</v>
      </c>
      <c r="G34336" s="155">
        <v>45911</v>
      </c>
      <c r="H34336">
        <v>1</v>
      </c>
    </row>
    <row r="34337" spans="1:8" x14ac:dyDescent="0.25">
      <c r="A34337">
        <v>4860069</v>
      </c>
      <c r="B34337" t="s">
        <v>9348</v>
      </c>
      <c r="C34337" s="155">
        <v>26361</v>
      </c>
      <c r="D34337">
        <v>617814</v>
      </c>
      <c r="E34337" t="s">
        <v>6092</v>
      </c>
      <c r="F34337" t="s">
        <v>382</v>
      </c>
      <c r="G34337" s="155">
        <v>45903</v>
      </c>
      <c r="H34337">
        <v>1</v>
      </c>
    </row>
    <row r="34338" spans="1:8" x14ac:dyDescent="0.25">
      <c r="A34338">
        <v>4860068</v>
      </c>
      <c r="B34338" t="s">
        <v>4801</v>
      </c>
      <c r="C34338" s="155">
        <v>17749</v>
      </c>
      <c r="D34338">
        <v>667824</v>
      </c>
      <c r="E34338" t="s">
        <v>1951</v>
      </c>
      <c r="F34338" t="s">
        <v>397</v>
      </c>
      <c r="G34338" s="155">
        <v>45903</v>
      </c>
      <c r="H34338">
        <v>1</v>
      </c>
    </row>
    <row r="34339" spans="1:8" x14ac:dyDescent="0.25">
      <c r="A34339">
        <v>4860064</v>
      </c>
      <c r="B34339" t="s">
        <v>3798</v>
      </c>
      <c r="C34339" s="155">
        <v>17389</v>
      </c>
      <c r="D34339">
        <v>620890</v>
      </c>
      <c r="E34339" t="s">
        <v>1973</v>
      </c>
      <c r="F34339" t="s">
        <v>54</v>
      </c>
      <c r="G34339" s="155">
        <v>45903</v>
      </c>
      <c r="H34339">
        <v>1</v>
      </c>
    </row>
    <row r="34340" spans="1:8" x14ac:dyDescent="0.25">
      <c r="A34340">
        <v>4860063</v>
      </c>
      <c r="B34340" t="s">
        <v>8075</v>
      </c>
      <c r="C34340" s="155">
        <v>29258</v>
      </c>
      <c r="D34340">
        <v>682824</v>
      </c>
      <c r="E34340" t="s">
        <v>1222</v>
      </c>
      <c r="F34340" t="s">
        <v>33</v>
      </c>
      <c r="G34340" s="155">
        <v>45903</v>
      </c>
      <c r="H34340">
        <v>1</v>
      </c>
    </row>
    <row r="34341" spans="1:8" x14ac:dyDescent="0.25">
      <c r="A34341">
        <v>4860062</v>
      </c>
      <c r="B34341" t="s">
        <v>8076</v>
      </c>
      <c r="C34341" s="155">
        <v>26712</v>
      </c>
      <c r="D34341">
        <v>622871</v>
      </c>
      <c r="E34341" t="s">
        <v>586</v>
      </c>
      <c r="F34341" t="s">
        <v>85</v>
      </c>
      <c r="G34341" s="155">
        <v>45903</v>
      </c>
      <c r="H34341">
        <v>1</v>
      </c>
    </row>
    <row r="34342" spans="1:8" x14ac:dyDescent="0.25">
      <c r="A34342">
        <v>4860061</v>
      </c>
      <c r="B34342" t="s">
        <v>19179</v>
      </c>
      <c r="C34342" s="155">
        <v>38282</v>
      </c>
      <c r="D34342">
        <v>617814</v>
      </c>
      <c r="E34342" t="s">
        <v>19180</v>
      </c>
      <c r="F34342" t="s">
        <v>382</v>
      </c>
      <c r="G34342" s="155">
        <v>45903</v>
      </c>
      <c r="H34342">
        <v>1</v>
      </c>
    </row>
    <row r="34343" spans="1:8" x14ac:dyDescent="0.25">
      <c r="A34343">
        <v>4860060</v>
      </c>
      <c r="B34343" t="s">
        <v>8077</v>
      </c>
      <c r="C34343" s="155">
        <v>38351</v>
      </c>
      <c r="D34343">
        <v>667888</v>
      </c>
      <c r="E34343" t="s">
        <v>4492</v>
      </c>
      <c r="F34343" t="s">
        <v>487</v>
      </c>
      <c r="G34343" s="155">
        <v>45910</v>
      </c>
      <c r="H34343">
        <v>1</v>
      </c>
    </row>
    <row r="34344" spans="1:8" x14ac:dyDescent="0.25">
      <c r="A34344">
        <v>4860059</v>
      </c>
      <c r="B34344" t="s">
        <v>8078</v>
      </c>
      <c r="C34344" s="155">
        <v>36475</v>
      </c>
      <c r="D34344">
        <v>667814</v>
      </c>
      <c r="E34344" t="s">
        <v>1180</v>
      </c>
      <c r="F34344" t="s">
        <v>377</v>
      </c>
      <c r="G34344" s="155">
        <v>45903</v>
      </c>
      <c r="H34344">
        <v>1</v>
      </c>
    </row>
    <row r="34345" spans="1:8" x14ac:dyDescent="0.25">
      <c r="A34345">
        <v>4860058</v>
      </c>
      <c r="B34345" t="s">
        <v>6466</v>
      </c>
      <c r="C34345" s="155">
        <v>18908</v>
      </c>
      <c r="D34345">
        <v>609814</v>
      </c>
      <c r="E34345" t="s">
        <v>1192</v>
      </c>
      <c r="F34345" t="s">
        <v>345</v>
      </c>
      <c r="G34345" s="155">
        <v>45903</v>
      </c>
      <c r="H34345">
        <v>1</v>
      </c>
    </row>
    <row r="34346" spans="1:8" x14ac:dyDescent="0.25">
      <c r="A34346">
        <v>4860057</v>
      </c>
      <c r="B34346" t="s">
        <v>8079</v>
      </c>
      <c r="C34346" s="155">
        <v>32721</v>
      </c>
      <c r="D34346">
        <v>667934</v>
      </c>
      <c r="E34346" t="s">
        <v>1934</v>
      </c>
      <c r="F34346" t="s">
        <v>439</v>
      </c>
      <c r="G34346" s="155">
        <v>45903</v>
      </c>
      <c r="H34346">
        <v>1</v>
      </c>
    </row>
    <row r="34347" spans="1:8" x14ac:dyDescent="0.25">
      <c r="A34347">
        <v>4860056</v>
      </c>
      <c r="B34347" t="s">
        <v>2545</v>
      </c>
      <c r="C34347" s="155">
        <v>19312</v>
      </c>
      <c r="D34347">
        <v>698966</v>
      </c>
      <c r="E34347" t="s">
        <v>2333</v>
      </c>
      <c r="F34347" t="s">
        <v>68</v>
      </c>
      <c r="G34347" s="155">
        <v>45903</v>
      </c>
      <c r="H34347">
        <v>1</v>
      </c>
    </row>
    <row r="34348" spans="1:8" x14ac:dyDescent="0.25">
      <c r="A34348">
        <v>4860055</v>
      </c>
      <c r="B34348" t="s">
        <v>8080</v>
      </c>
      <c r="C34348" s="155">
        <v>21916</v>
      </c>
      <c r="D34348">
        <v>667934</v>
      </c>
      <c r="E34348" t="s">
        <v>2275</v>
      </c>
      <c r="F34348" t="s">
        <v>501</v>
      </c>
      <c r="G34348" s="155">
        <v>45903</v>
      </c>
      <c r="H34348">
        <v>1</v>
      </c>
    </row>
    <row r="34349" spans="1:8" x14ac:dyDescent="0.25">
      <c r="A34349">
        <v>4860054</v>
      </c>
      <c r="B34349" t="s">
        <v>8081</v>
      </c>
      <c r="C34349" s="155">
        <v>18746</v>
      </c>
      <c r="D34349">
        <v>609890</v>
      </c>
      <c r="E34349" t="s">
        <v>3124</v>
      </c>
      <c r="F34349" t="s">
        <v>345</v>
      </c>
      <c r="G34349" s="155">
        <v>45903</v>
      </c>
      <c r="H34349">
        <v>1</v>
      </c>
    </row>
    <row r="34350" spans="1:8" x14ac:dyDescent="0.25">
      <c r="A34350">
        <v>4860053</v>
      </c>
      <c r="B34350" t="s">
        <v>8082</v>
      </c>
      <c r="C34350" s="155">
        <v>20143</v>
      </c>
      <c r="D34350">
        <v>620814</v>
      </c>
      <c r="E34350" t="s">
        <v>2856</v>
      </c>
      <c r="F34350" t="s">
        <v>424</v>
      </c>
      <c r="G34350" s="155">
        <v>45903</v>
      </c>
      <c r="H34350">
        <v>1</v>
      </c>
    </row>
    <row r="34351" spans="1:8" x14ac:dyDescent="0.25">
      <c r="A34351">
        <v>4860050</v>
      </c>
      <c r="B34351" t="s">
        <v>23932</v>
      </c>
      <c r="C34351" s="155">
        <v>24344</v>
      </c>
      <c r="D34351">
        <v>602984</v>
      </c>
      <c r="E34351" t="s">
        <v>1156</v>
      </c>
      <c r="F34351" t="s">
        <v>26</v>
      </c>
      <c r="G34351" s="155">
        <v>45903</v>
      </c>
      <c r="H34351">
        <v>1</v>
      </c>
    </row>
    <row r="34352" spans="1:8" x14ac:dyDescent="0.25">
      <c r="A34352">
        <v>4860049</v>
      </c>
      <c r="B34352" t="s">
        <v>8083</v>
      </c>
      <c r="C34352" s="155">
        <v>18115</v>
      </c>
      <c r="D34352">
        <v>609814</v>
      </c>
      <c r="E34352" t="s">
        <v>1192</v>
      </c>
      <c r="F34352" t="s">
        <v>345</v>
      </c>
      <c r="G34352" s="155">
        <v>45903</v>
      </c>
      <c r="H34352">
        <v>1</v>
      </c>
    </row>
    <row r="34353" spans="1:8" x14ac:dyDescent="0.25">
      <c r="A34353">
        <v>4860048</v>
      </c>
      <c r="B34353" t="s">
        <v>23933</v>
      </c>
      <c r="C34353" s="155">
        <v>17724</v>
      </c>
      <c r="D34353">
        <v>620814</v>
      </c>
      <c r="E34353" t="s">
        <v>1863</v>
      </c>
      <c r="F34353" t="s">
        <v>54</v>
      </c>
      <c r="G34353" s="155">
        <v>45903</v>
      </c>
      <c r="H34353">
        <v>1</v>
      </c>
    </row>
    <row r="34354" spans="1:8" x14ac:dyDescent="0.25">
      <c r="A34354">
        <v>4860047</v>
      </c>
      <c r="B34354" t="s">
        <v>8069</v>
      </c>
      <c r="C34354" s="155">
        <v>17820</v>
      </c>
      <c r="D34354">
        <v>667814</v>
      </c>
      <c r="E34354" t="s">
        <v>1180</v>
      </c>
      <c r="F34354" t="s">
        <v>377</v>
      </c>
      <c r="G34354" s="155">
        <v>45903</v>
      </c>
      <c r="H34354">
        <v>1</v>
      </c>
    </row>
    <row r="34355" spans="1:8" x14ac:dyDescent="0.25">
      <c r="A34355">
        <v>4860046</v>
      </c>
      <c r="B34355" t="s">
        <v>2072</v>
      </c>
      <c r="C34355" s="155">
        <v>20282</v>
      </c>
      <c r="D34355">
        <v>621890</v>
      </c>
      <c r="E34355" t="s">
        <v>2700</v>
      </c>
      <c r="F34355" t="s">
        <v>337</v>
      </c>
      <c r="G34355" s="155">
        <v>45903</v>
      </c>
      <c r="H34355">
        <v>1</v>
      </c>
    </row>
    <row r="34356" spans="1:8" x14ac:dyDescent="0.25">
      <c r="A34356">
        <v>4860043</v>
      </c>
      <c r="B34356" t="s">
        <v>9772</v>
      </c>
      <c r="C34356" s="155">
        <v>25533</v>
      </c>
      <c r="D34356">
        <v>622871</v>
      </c>
      <c r="E34356" t="s">
        <v>2097</v>
      </c>
      <c r="F34356" t="s">
        <v>40</v>
      </c>
      <c r="G34356" s="155">
        <v>45903</v>
      </c>
      <c r="H34356">
        <v>1</v>
      </c>
    </row>
    <row r="34357" spans="1:8" x14ac:dyDescent="0.25">
      <c r="A34357">
        <v>4860042</v>
      </c>
      <c r="B34357" t="s">
        <v>8084</v>
      </c>
      <c r="C34357" s="155">
        <v>27093</v>
      </c>
      <c r="D34357">
        <v>667814</v>
      </c>
      <c r="E34357" t="s">
        <v>1186</v>
      </c>
      <c r="F34357" t="s">
        <v>487</v>
      </c>
      <c r="G34357" s="155">
        <v>45903</v>
      </c>
      <c r="H34357">
        <v>1</v>
      </c>
    </row>
    <row r="34358" spans="1:8" x14ac:dyDescent="0.25">
      <c r="A34358">
        <v>4860041</v>
      </c>
      <c r="B34358" t="s">
        <v>14805</v>
      </c>
      <c r="C34358" s="155">
        <v>20950</v>
      </c>
      <c r="D34358">
        <v>667984</v>
      </c>
      <c r="E34358" t="s">
        <v>1850</v>
      </c>
      <c r="F34358" t="s">
        <v>21</v>
      </c>
      <c r="G34358" s="155">
        <v>45903</v>
      </c>
      <c r="H34358">
        <v>1</v>
      </c>
    </row>
    <row r="34359" spans="1:8" x14ac:dyDescent="0.25">
      <c r="A34359">
        <v>4860040</v>
      </c>
      <c r="B34359" t="s">
        <v>8085</v>
      </c>
      <c r="C34359" s="155">
        <v>38427</v>
      </c>
      <c r="D34359">
        <v>622804</v>
      </c>
      <c r="E34359" t="s">
        <v>549</v>
      </c>
      <c r="F34359" t="s">
        <v>85</v>
      </c>
      <c r="G34359" s="155">
        <v>45903</v>
      </c>
      <c r="H34359">
        <v>1</v>
      </c>
    </row>
    <row r="34360" spans="1:8" x14ac:dyDescent="0.25">
      <c r="A34360">
        <v>4860039</v>
      </c>
      <c r="B34360" t="s">
        <v>8086</v>
      </c>
      <c r="C34360" s="155">
        <v>22452</v>
      </c>
      <c r="D34360">
        <v>667890</v>
      </c>
      <c r="E34360" t="s">
        <v>1192</v>
      </c>
      <c r="F34360" t="s">
        <v>297</v>
      </c>
      <c r="G34360" s="155">
        <v>45903</v>
      </c>
      <c r="H34360">
        <v>1</v>
      </c>
    </row>
    <row r="34361" spans="1:8" x14ac:dyDescent="0.25">
      <c r="A34361">
        <v>4860038</v>
      </c>
      <c r="B34361" t="s">
        <v>8087</v>
      </c>
      <c r="C34361" s="155">
        <v>26507</v>
      </c>
      <c r="D34361">
        <v>672890</v>
      </c>
      <c r="E34361" t="s">
        <v>2892</v>
      </c>
      <c r="F34361" t="s">
        <v>307</v>
      </c>
      <c r="G34361" s="155">
        <v>45903</v>
      </c>
      <c r="H34361">
        <v>1</v>
      </c>
    </row>
    <row r="34362" spans="1:8" x14ac:dyDescent="0.25">
      <c r="A34362">
        <v>4860037</v>
      </c>
      <c r="B34362" t="s">
        <v>8088</v>
      </c>
      <c r="C34362" s="155">
        <v>20245</v>
      </c>
      <c r="D34362">
        <v>672888</v>
      </c>
      <c r="E34362" t="s">
        <v>3835</v>
      </c>
      <c r="F34362" t="s">
        <v>87</v>
      </c>
      <c r="G34362" s="155">
        <v>45910</v>
      </c>
      <c r="H34362">
        <v>1</v>
      </c>
    </row>
    <row r="34363" spans="1:8" x14ac:dyDescent="0.25">
      <c r="A34363">
        <v>4860033</v>
      </c>
      <c r="B34363" t="s">
        <v>23934</v>
      </c>
      <c r="C34363" s="155">
        <v>32679</v>
      </c>
      <c r="D34363">
        <v>614888</v>
      </c>
      <c r="E34363" t="s">
        <v>5944</v>
      </c>
      <c r="F34363" t="s">
        <v>2636</v>
      </c>
      <c r="G34363" s="155">
        <v>45922</v>
      </c>
      <c r="H34363">
        <v>1</v>
      </c>
    </row>
    <row r="34364" spans="1:8" x14ac:dyDescent="0.25">
      <c r="A34364">
        <v>4860032</v>
      </c>
      <c r="B34364" t="s">
        <v>2546</v>
      </c>
      <c r="C34364" s="155">
        <v>18931</v>
      </c>
      <c r="D34364">
        <v>698966</v>
      </c>
      <c r="E34364" t="s">
        <v>2333</v>
      </c>
      <c r="F34364" t="s">
        <v>68</v>
      </c>
      <c r="G34364" s="155">
        <v>45903</v>
      </c>
      <c r="H34364">
        <v>1</v>
      </c>
    </row>
    <row r="34365" spans="1:8" x14ac:dyDescent="0.25">
      <c r="A34365">
        <v>4860031</v>
      </c>
      <c r="B34365" t="s">
        <v>2935</v>
      </c>
      <c r="C34365" s="155">
        <v>11452</v>
      </c>
      <c r="D34365">
        <v>609814</v>
      </c>
      <c r="E34365" t="s">
        <v>1192</v>
      </c>
      <c r="F34365" t="s">
        <v>345</v>
      </c>
      <c r="G34365" s="155">
        <v>45903</v>
      </c>
      <c r="H34365">
        <v>1</v>
      </c>
    </row>
    <row r="34366" spans="1:8" x14ac:dyDescent="0.25">
      <c r="A34366">
        <v>4860027</v>
      </c>
      <c r="B34366" t="s">
        <v>8089</v>
      </c>
      <c r="C34366" s="155">
        <v>25376</v>
      </c>
      <c r="D34366">
        <v>614890</v>
      </c>
      <c r="E34366" t="s">
        <v>8090</v>
      </c>
      <c r="F34366" t="s">
        <v>2636</v>
      </c>
      <c r="G34366" s="155">
        <v>45903</v>
      </c>
      <c r="H34366">
        <v>1</v>
      </c>
    </row>
    <row r="34367" spans="1:8" x14ac:dyDescent="0.25">
      <c r="A34367">
        <v>4860025</v>
      </c>
      <c r="B34367" t="s">
        <v>4172</v>
      </c>
      <c r="C34367" s="155">
        <v>15486</v>
      </c>
      <c r="D34367">
        <v>614888</v>
      </c>
      <c r="E34367" t="s">
        <v>1208</v>
      </c>
      <c r="F34367" t="s">
        <v>2636</v>
      </c>
      <c r="G34367" s="155">
        <v>45908</v>
      </c>
      <c r="H34367">
        <v>1</v>
      </c>
    </row>
    <row r="34368" spans="1:8" x14ac:dyDescent="0.25">
      <c r="A34368">
        <v>4860024</v>
      </c>
      <c r="B34368" t="s">
        <v>19181</v>
      </c>
      <c r="C34368" s="155">
        <v>25321</v>
      </c>
      <c r="D34368">
        <v>614888</v>
      </c>
      <c r="E34368" t="s">
        <v>19182</v>
      </c>
      <c r="F34368" t="s">
        <v>2636</v>
      </c>
      <c r="G34368" s="155">
        <v>45918</v>
      </c>
      <c r="H34368">
        <v>1</v>
      </c>
    </row>
    <row r="34369" spans="1:8" x14ac:dyDescent="0.25">
      <c r="A34369">
        <v>4860023</v>
      </c>
      <c r="B34369" t="s">
        <v>8091</v>
      </c>
      <c r="C34369" s="155">
        <v>35814</v>
      </c>
      <c r="D34369">
        <v>614888</v>
      </c>
      <c r="E34369" t="s">
        <v>1396</v>
      </c>
      <c r="F34369" t="s">
        <v>2636</v>
      </c>
      <c r="G34369" s="155">
        <v>45908</v>
      </c>
      <c r="H34369">
        <v>1</v>
      </c>
    </row>
    <row r="34370" spans="1:8" x14ac:dyDescent="0.25">
      <c r="A34370">
        <v>4860022</v>
      </c>
      <c r="B34370" t="s">
        <v>3931</v>
      </c>
      <c r="C34370" s="155">
        <v>32780</v>
      </c>
      <c r="D34370">
        <v>614890</v>
      </c>
      <c r="E34370" t="s">
        <v>3932</v>
      </c>
      <c r="F34370" t="s">
        <v>2636</v>
      </c>
      <c r="G34370" s="155">
        <v>45903</v>
      </c>
      <c r="H34370">
        <v>1</v>
      </c>
    </row>
    <row r="34371" spans="1:8" x14ac:dyDescent="0.25">
      <c r="A34371">
        <v>4860021</v>
      </c>
      <c r="B34371" t="s">
        <v>8092</v>
      </c>
      <c r="C34371" s="155">
        <v>18385</v>
      </c>
      <c r="D34371">
        <v>614888</v>
      </c>
      <c r="E34371" t="s">
        <v>2839</v>
      </c>
      <c r="F34371" t="s">
        <v>2636</v>
      </c>
      <c r="G34371" s="155">
        <v>45908</v>
      </c>
      <c r="H34371">
        <v>1</v>
      </c>
    </row>
    <row r="34372" spans="1:8" x14ac:dyDescent="0.25">
      <c r="A34372">
        <v>4860020</v>
      </c>
      <c r="B34372" t="s">
        <v>8093</v>
      </c>
      <c r="C34372" s="155">
        <v>17494</v>
      </c>
      <c r="D34372">
        <v>614890</v>
      </c>
      <c r="E34372" t="s">
        <v>1208</v>
      </c>
      <c r="F34372" t="s">
        <v>2636</v>
      </c>
      <c r="G34372" s="155">
        <v>45903</v>
      </c>
      <c r="H34372">
        <v>1</v>
      </c>
    </row>
    <row r="34373" spans="1:8" x14ac:dyDescent="0.25">
      <c r="A34373">
        <v>4860019</v>
      </c>
      <c r="B34373" t="s">
        <v>8094</v>
      </c>
      <c r="C34373" s="155">
        <v>24676</v>
      </c>
      <c r="D34373">
        <v>614890</v>
      </c>
      <c r="E34373" t="s">
        <v>8095</v>
      </c>
      <c r="F34373" t="s">
        <v>2636</v>
      </c>
      <c r="G34373" s="155">
        <v>45903</v>
      </c>
      <c r="H34373">
        <v>1</v>
      </c>
    </row>
    <row r="34374" spans="1:8" x14ac:dyDescent="0.25">
      <c r="A34374">
        <v>4860018</v>
      </c>
      <c r="B34374" t="s">
        <v>15167</v>
      </c>
      <c r="C34374" s="155">
        <v>21497</v>
      </c>
      <c r="D34374">
        <v>614888</v>
      </c>
      <c r="E34374" t="s">
        <v>4293</v>
      </c>
      <c r="F34374" t="s">
        <v>2636</v>
      </c>
      <c r="G34374" s="155">
        <v>45919</v>
      </c>
      <c r="H34374">
        <v>1</v>
      </c>
    </row>
    <row r="34375" spans="1:8" x14ac:dyDescent="0.25">
      <c r="A34375">
        <v>4860017</v>
      </c>
      <c r="B34375" t="s">
        <v>23935</v>
      </c>
      <c r="C34375" s="155">
        <v>13631</v>
      </c>
      <c r="D34375">
        <v>614888</v>
      </c>
      <c r="E34375" t="s">
        <v>8095</v>
      </c>
      <c r="F34375" t="s">
        <v>2636</v>
      </c>
      <c r="G34375" s="155">
        <v>45919</v>
      </c>
      <c r="H34375">
        <v>1</v>
      </c>
    </row>
    <row r="34376" spans="1:8" x14ac:dyDescent="0.25">
      <c r="A34376">
        <v>4860016</v>
      </c>
      <c r="B34376" t="s">
        <v>8096</v>
      </c>
      <c r="C34376" s="155">
        <v>32519</v>
      </c>
      <c r="D34376">
        <v>614890</v>
      </c>
      <c r="E34376" t="s">
        <v>1396</v>
      </c>
      <c r="F34376" t="s">
        <v>2636</v>
      </c>
      <c r="G34376" s="155">
        <v>45903</v>
      </c>
      <c r="H34376">
        <v>1</v>
      </c>
    </row>
    <row r="34377" spans="1:8" x14ac:dyDescent="0.25">
      <c r="A34377">
        <v>4860015</v>
      </c>
      <c r="B34377" t="s">
        <v>8097</v>
      </c>
      <c r="C34377" s="155">
        <v>27334</v>
      </c>
      <c r="D34377">
        <v>614888</v>
      </c>
      <c r="E34377" t="s">
        <v>2009</v>
      </c>
      <c r="F34377" t="s">
        <v>2636</v>
      </c>
      <c r="G34377" s="155">
        <v>45908</v>
      </c>
      <c r="H34377">
        <v>1</v>
      </c>
    </row>
    <row r="34378" spans="1:8" x14ac:dyDescent="0.25">
      <c r="A34378">
        <v>4860013</v>
      </c>
      <c r="B34378" t="s">
        <v>3301</v>
      </c>
      <c r="C34378" s="155">
        <v>18955</v>
      </c>
      <c r="D34378">
        <v>614888</v>
      </c>
      <c r="E34378" t="s">
        <v>1208</v>
      </c>
      <c r="F34378" t="s">
        <v>2636</v>
      </c>
      <c r="G34378" s="155">
        <v>45908</v>
      </c>
      <c r="H34378">
        <v>1</v>
      </c>
    </row>
    <row r="34379" spans="1:8" x14ac:dyDescent="0.25">
      <c r="A34379">
        <v>4860012</v>
      </c>
      <c r="B34379" t="s">
        <v>2140</v>
      </c>
      <c r="C34379" s="155">
        <v>22670</v>
      </c>
      <c r="D34379">
        <v>614890</v>
      </c>
      <c r="E34379" t="s">
        <v>2635</v>
      </c>
      <c r="F34379" t="s">
        <v>2636</v>
      </c>
      <c r="G34379" s="155">
        <v>45903</v>
      </c>
      <c r="H34379">
        <v>1</v>
      </c>
    </row>
    <row r="34380" spans="1:8" x14ac:dyDescent="0.25">
      <c r="A34380">
        <v>4860011</v>
      </c>
      <c r="B34380" t="s">
        <v>8098</v>
      </c>
      <c r="C34380" s="155">
        <v>19079</v>
      </c>
      <c r="D34380">
        <v>614888</v>
      </c>
      <c r="E34380" t="s">
        <v>2009</v>
      </c>
      <c r="F34380" t="s">
        <v>2636</v>
      </c>
      <c r="G34380" s="155">
        <v>45908</v>
      </c>
      <c r="H34380">
        <v>1</v>
      </c>
    </row>
    <row r="34381" spans="1:8" x14ac:dyDescent="0.25">
      <c r="A34381">
        <v>4860008</v>
      </c>
      <c r="B34381" t="s">
        <v>8099</v>
      </c>
      <c r="C34381" s="155">
        <v>25683</v>
      </c>
      <c r="D34381">
        <v>667934</v>
      </c>
      <c r="E34381" t="s">
        <v>506</v>
      </c>
      <c r="F34381" t="s">
        <v>350</v>
      </c>
      <c r="G34381" s="155">
        <v>45902</v>
      </c>
      <c r="H34381">
        <v>1</v>
      </c>
    </row>
    <row r="34382" spans="1:8" x14ac:dyDescent="0.25">
      <c r="A34382">
        <v>4860005</v>
      </c>
      <c r="B34382" t="s">
        <v>19183</v>
      </c>
      <c r="C34382" s="155">
        <v>28925</v>
      </c>
      <c r="D34382">
        <v>667888</v>
      </c>
      <c r="E34382" t="s">
        <v>2078</v>
      </c>
      <c r="F34382" t="s">
        <v>413</v>
      </c>
      <c r="G34382" s="155">
        <v>45916</v>
      </c>
      <c r="H34382">
        <v>1</v>
      </c>
    </row>
    <row r="34383" spans="1:8" x14ac:dyDescent="0.25">
      <c r="A34383">
        <v>4860003</v>
      </c>
      <c r="B34383" t="s">
        <v>3485</v>
      </c>
      <c r="C34383" s="155">
        <v>20028</v>
      </c>
      <c r="D34383">
        <v>667824</v>
      </c>
      <c r="E34383" t="s">
        <v>1180</v>
      </c>
      <c r="F34383" t="s">
        <v>494</v>
      </c>
      <c r="G34383" s="155">
        <v>45902</v>
      </c>
      <c r="H34383">
        <v>1</v>
      </c>
    </row>
    <row r="34384" spans="1:8" x14ac:dyDescent="0.25">
      <c r="A34384">
        <v>4860002</v>
      </c>
      <c r="B34384" t="s">
        <v>16370</v>
      </c>
      <c r="C34384" s="155">
        <v>25375</v>
      </c>
      <c r="D34384">
        <v>609888</v>
      </c>
      <c r="E34384" t="s">
        <v>6097</v>
      </c>
      <c r="F34384" t="s">
        <v>345</v>
      </c>
      <c r="G34384" s="155">
        <v>45912</v>
      </c>
      <c r="H34384">
        <v>1</v>
      </c>
    </row>
    <row r="34385" spans="1:8" x14ac:dyDescent="0.25">
      <c r="A34385">
        <v>4860001</v>
      </c>
      <c r="B34385" t="s">
        <v>701</v>
      </c>
      <c r="C34385" s="155">
        <v>28126</v>
      </c>
      <c r="D34385">
        <v>667984</v>
      </c>
      <c r="E34385" t="s">
        <v>1186</v>
      </c>
      <c r="F34385" t="s">
        <v>439</v>
      </c>
      <c r="G34385" s="155">
        <v>45902</v>
      </c>
      <c r="H34385">
        <v>1</v>
      </c>
    </row>
    <row r="34386" spans="1:8" x14ac:dyDescent="0.25">
      <c r="A34386">
        <v>4860000</v>
      </c>
      <c r="B34386" t="s">
        <v>8100</v>
      </c>
      <c r="C34386" s="155">
        <v>37718</v>
      </c>
      <c r="D34386">
        <v>622932</v>
      </c>
      <c r="E34386" t="s">
        <v>535</v>
      </c>
      <c r="F34386" t="s">
        <v>358</v>
      </c>
      <c r="G34386" s="155">
        <v>45902</v>
      </c>
      <c r="H34386">
        <v>1</v>
      </c>
    </row>
    <row r="34387" spans="1:8" x14ac:dyDescent="0.25">
      <c r="A34387">
        <v>4859999</v>
      </c>
      <c r="B34387" t="s">
        <v>8101</v>
      </c>
      <c r="C34387" s="155">
        <v>34107</v>
      </c>
      <c r="D34387">
        <v>622865</v>
      </c>
      <c r="E34387" t="s">
        <v>572</v>
      </c>
      <c r="F34387" t="s">
        <v>36</v>
      </c>
      <c r="G34387" s="155">
        <v>45905</v>
      </c>
      <c r="H34387">
        <v>1</v>
      </c>
    </row>
    <row r="34388" spans="1:8" x14ac:dyDescent="0.25">
      <c r="A34388">
        <v>4859998</v>
      </c>
      <c r="B34388" t="s">
        <v>8298</v>
      </c>
      <c r="C34388" s="155">
        <v>11689</v>
      </c>
      <c r="D34388">
        <v>610888</v>
      </c>
      <c r="E34388" t="s">
        <v>6464</v>
      </c>
      <c r="F34388" t="s">
        <v>698</v>
      </c>
      <c r="G34388" s="155">
        <v>45916</v>
      </c>
      <c r="H34388">
        <v>1</v>
      </c>
    </row>
    <row r="34389" spans="1:8" x14ac:dyDescent="0.25">
      <c r="A34389">
        <v>4859997</v>
      </c>
      <c r="B34389" t="s">
        <v>16371</v>
      </c>
      <c r="C34389" s="155">
        <v>30223</v>
      </c>
      <c r="D34389">
        <v>667824</v>
      </c>
      <c r="E34389" t="s">
        <v>1951</v>
      </c>
      <c r="F34389" t="s">
        <v>494</v>
      </c>
      <c r="G34389" s="155">
        <v>45902</v>
      </c>
      <c r="H34389">
        <v>1</v>
      </c>
    </row>
    <row r="34390" spans="1:8" x14ac:dyDescent="0.25">
      <c r="A34390">
        <v>4859996</v>
      </c>
      <c r="B34390" t="s">
        <v>5762</v>
      </c>
      <c r="C34390" s="155">
        <v>25849</v>
      </c>
      <c r="D34390">
        <v>667890</v>
      </c>
      <c r="E34390" t="s">
        <v>1465</v>
      </c>
      <c r="F34390" t="s">
        <v>27</v>
      </c>
      <c r="G34390" s="155">
        <v>45902</v>
      </c>
      <c r="H34390">
        <v>1</v>
      </c>
    </row>
    <row r="34391" spans="1:8" x14ac:dyDescent="0.25">
      <c r="A34391">
        <v>4859994</v>
      </c>
      <c r="B34391" t="s">
        <v>8102</v>
      </c>
      <c r="C34391" s="155">
        <v>38627</v>
      </c>
      <c r="D34391">
        <v>682824</v>
      </c>
      <c r="E34391" t="s">
        <v>1222</v>
      </c>
      <c r="F34391" t="s">
        <v>33</v>
      </c>
      <c r="G34391" s="155">
        <v>45902</v>
      </c>
      <c r="H34391">
        <v>1</v>
      </c>
    </row>
    <row r="34392" spans="1:8" x14ac:dyDescent="0.25">
      <c r="A34392">
        <v>4859993</v>
      </c>
      <c r="B34392" t="s">
        <v>7809</v>
      </c>
      <c r="C34392" s="155">
        <v>33781</v>
      </c>
      <c r="D34392">
        <v>667888</v>
      </c>
      <c r="E34392" t="s">
        <v>1222</v>
      </c>
      <c r="F34392" t="s">
        <v>494</v>
      </c>
      <c r="G34392" s="155">
        <v>45909</v>
      </c>
      <c r="H34392">
        <v>1</v>
      </c>
    </row>
    <row r="34393" spans="1:8" x14ac:dyDescent="0.25">
      <c r="A34393">
        <v>4859992</v>
      </c>
      <c r="B34393" t="s">
        <v>8103</v>
      </c>
      <c r="C34393" s="155">
        <v>13165</v>
      </c>
      <c r="D34393">
        <v>667688</v>
      </c>
      <c r="E34393" t="s">
        <v>1156</v>
      </c>
      <c r="F34393" t="s">
        <v>394</v>
      </c>
      <c r="G34393" s="155">
        <v>45912</v>
      </c>
      <c r="H34393">
        <v>1</v>
      </c>
    </row>
    <row r="34394" spans="1:8" x14ac:dyDescent="0.25">
      <c r="A34394">
        <v>4859991</v>
      </c>
      <c r="B34394" t="s">
        <v>8104</v>
      </c>
      <c r="C34394" s="155">
        <v>25038</v>
      </c>
      <c r="D34394">
        <v>667814</v>
      </c>
      <c r="E34394" t="s">
        <v>1172</v>
      </c>
      <c r="F34394" t="s">
        <v>21</v>
      </c>
      <c r="G34394" s="155">
        <v>45902</v>
      </c>
      <c r="H34394">
        <v>1</v>
      </c>
    </row>
    <row r="34395" spans="1:8" x14ac:dyDescent="0.25">
      <c r="A34395">
        <v>4859990</v>
      </c>
      <c r="B34395" t="s">
        <v>3224</v>
      </c>
      <c r="C34395" s="155">
        <v>30572</v>
      </c>
      <c r="D34395">
        <v>667890</v>
      </c>
      <c r="E34395" t="s">
        <v>2651</v>
      </c>
      <c r="F34395" t="s">
        <v>439</v>
      </c>
      <c r="G34395" s="155">
        <v>45902</v>
      </c>
      <c r="H34395">
        <v>1</v>
      </c>
    </row>
    <row r="34396" spans="1:8" x14ac:dyDescent="0.25">
      <c r="A34396">
        <v>4859988</v>
      </c>
      <c r="B34396" t="s">
        <v>8105</v>
      </c>
      <c r="C34396" s="155">
        <v>34880</v>
      </c>
      <c r="D34396">
        <v>667888</v>
      </c>
      <c r="E34396" t="s">
        <v>2175</v>
      </c>
      <c r="F34396" t="s">
        <v>494</v>
      </c>
      <c r="G34396" s="155">
        <v>45909</v>
      </c>
      <c r="H34396">
        <v>1</v>
      </c>
    </row>
    <row r="34397" spans="1:8" x14ac:dyDescent="0.25">
      <c r="A34397">
        <v>4859986</v>
      </c>
      <c r="B34397" t="s">
        <v>5757</v>
      </c>
      <c r="C34397" s="155">
        <v>35581</v>
      </c>
      <c r="D34397">
        <v>667814</v>
      </c>
      <c r="E34397" t="s">
        <v>1222</v>
      </c>
      <c r="F34397" t="s">
        <v>27</v>
      </c>
      <c r="G34397" s="155">
        <v>45902</v>
      </c>
      <c r="H34397">
        <v>1</v>
      </c>
    </row>
    <row r="34398" spans="1:8" x14ac:dyDescent="0.25">
      <c r="A34398">
        <v>4859985</v>
      </c>
      <c r="B34398" t="s">
        <v>8106</v>
      </c>
      <c r="C34398" s="155">
        <v>21218</v>
      </c>
      <c r="D34398">
        <v>609814</v>
      </c>
      <c r="E34398" t="s">
        <v>1198</v>
      </c>
      <c r="F34398" t="s">
        <v>345</v>
      </c>
      <c r="G34398" s="155">
        <v>45902</v>
      </c>
      <c r="H34398">
        <v>1</v>
      </c>
    </row>
    <row r="34399" spans="1:8" x14ac:dyDescent="0.25">
      <c r="A34399">
        <v>4859983</v>
      </c>
      <c r="B34399" t="s">
        <v>8107</v>
      </c>
      <c r="C34399" s="155">
        <v>19089</v>
      </c>
      <c r="D34399">
        <v>610888</v>
      </c>
      <c r="E34399" t="s">
        <v>5070</v>
      </c>
      <c r="F34399" t="s">
        <v>39</v>
      </c>
      <c r="G34399" s="155">
        <v>45904</v>
      </c>
      <c r="H34399">
        <v>1</v>
      </c>
    </row>
    <row r="34400" spans="1:8" x14ac:dyDescent="0.25">
      <c r="A34400">
        <v>4859982</v>
      </c>
      <c r="B34400" t="s">
        <v>8108</v>
      </c>
      <c r="C34400" s="155">
        <v>30287</v>
      </c>
      <c r="D34400">
        <v>667888</v>
      </c>
      <c r="E34400" t="s">
        <v>1180</v>
      </c>
      <c r="F34400" t="s">
        <v>494</v>
      </c>
      <c r="G34400" s="155">
        <v>45909</v>
      </c>
      <c r="H34400">
        <v>1</v>
      </c>
    </row>
    <row r="34401" spans="1:8" x14ac:dyDescent="0.25">
      <c r="A34401">
        <v>4859980</v>
      </c>
      <c r="B34401" t="s">
        <v>8109</v>
      </c>
      <c r="C34401" s="155">
        <v>37472</v>
      </c>
      <c r="D34401">
        <v>608972</v>
      </c>
      <c r="E34401" t="s">
        <v>1944</v>
      </c>
      <c r="F34401" t="s">
        <v>75</v>
      </c>
      <c r="G34401" s="155">
        <v>45902</v>
      </c>
      <c r="H34401">
        <v>1</v>
      </c>
    </row>
    <row r="34402" spans="1:8" x14ac:dyDescent="0.25">
      <c r="A34402">
        <v>4859976</v>
      </c>
      <c r="B34402" t="s">
        <v>8110</v>
      </c>
      <c r="C34402" s="155">
        <v>33946</v>
      </c>
      <c r="D34402">
        <v>667972</v>
      </c>
      <c r="E34402" t="s">
        <v>1170</v>
      </c>
      <c r="F34402" t="s">
        <v>43</v>
      </c>
      <c r="G34402" s="155">
        <v>45902</v>
      </c>
      <c r="H34402">
        <v>1</v>
      </c>
    </row>
    <row r="34403" spans="1:8" x14ac:dyDescent="0.25">
      <c r="A34403">
        <v>4859974</v>
      </c>
      <c r="B34403" t="s">
        <v>6699</v>
      </c>
      <c r="C34403" s="155">
        <v>23538</v>
      </c>
      <c r="D34403">
        <v>667890</v>
      </c>
      <c r="E34403" t="s">
        <v>1186</v>
      </c>
      <c r="F34403" t="s">
        <v>488</v>
      </c>
      <c r="G34403" s="155">
        <v>45902</v>
      </c>
      <c r="H34403">
        <v>1</v>
      </c>
    </row>
    <row r="34404" spans="1:8" x14ac:dyDescent="0.25">
      <c r="A34404">
        <v>4859972</v>
      </c>
      <c r="B34404" t="s">
        <v>8111</v>
      </c>
      <c r="C34404" s="155">
        <v>22038</v>
      </c>
      <c r="D34404">
        <v>667824</v>
      </c>
      <c r="E34404" t="s">
        <v>1180</v>
      </c>
      <c r="F34404" t="s">
        <v>21</v>
      </c>
      <c r="G34404" s="155">
        <v>45902</v>
      </c>
      <c r="H34404">
        <v>1</v>
      </c>
    </row>
    <row r="34405" spans="1:8" x14ac:dyDescent="0.25">
      <c r="A34405">
        <v>4859966</v>
      </c>
      <c r="B34405" t="s">
        <v>8112</v>
      </c>
      <c r="C34405" s="155">
        <v>21495</v>
      </c>
      <c r="D34405">
        <v>667972</v>
      </c>
      <c r="E34405" t="s">
        <v>1186</v>
      </c>
      <c r="F34405" t="s">
        <v>413</v>
      </c>
      <c r="G34405" s="155">
        <v>45902</v>
      </c>
      <c r="H34405">
        <v>1</v>
      </c>
    </row>
    <row r="34406" spans="1:8" x14ac:dyDescent="0.25">
      <c r="A34406">
        <v>4859965</v>
      </c>
      <c r="B34406" t="s">
        <v>16372</v>
      </c>
      <c r="C34406" s="155">
        <v>30955</v>
      </c>
      <c r="D34406">
        <v>610890</v>
      </c>
      <c r="E34406" t="s">
        <v>1180</v>
      </c>
      <c r="F34406" t="s">
        <v>698</v>
      </c>
      <c r="G34406" s="155">
        <v>45902</v>
      </c>
      <c r="H34406">
        <v>1</v>
      </c>
    </row>
    <row r="34407" spans="1:8" x14ac:dyDescent="0.25">
      <c r="A34407">
        <v>4859963</v>
      </c>
      <c r="B34407" t="s">
        <v>8113</v>
      </c>
      <c r="C34407" s="155">
        <v>20084</v>
      </c>
      <c r="D34407">
        <v>667972</v>
      </c>
      <c r="E34407" t="s">
        <v>1186</v>
      </c>
      <c r="F34407" t="s">
        <v>413</v>
      </c>
      <c r="G34407" s="155">
        <v>45902</v>
      </c>
      <c r="H34407">
        <v>1</v>
      </c>
    </row>
    <row r="34408" spans="1:8" x14ac:dyDescent="0.25">
      <c r="A34408">
        <v>4859959</v>
      </c>
      <c r="B34408" t="s">
        <v>8114</v>
      </c>
      <c r="C34408" s="155">
        <v>19397</v>
      </c>
      <c r="D34408">
        <v>667972</v>
      </c>
      <c r="E34408" t="s">
        <v>1186</v>
      </c>
      <c r="F34408" t="s">
        <v>413</v>
      </c>
      <c r="G34408" s="155">
        <v>45902</v>
      </c>
      <c r="H34408">
        <v>1</v>
      </c>
    </row>
    <row r="34409" spans="1:8" x14ac:dyDescent="0.25">
      <c r="A34409">
        <v>4859958</v>
      </c>
      <c r="B34409" t="s">
        <v>6668</v>
      </c>
      <c r="C34409" s="155">
        <v>29774</v>
      </c>
      <c r="D34409">
        <v>667984</v>
      </c>
      <c r="E34409" t="s">
        <v>1156</v>
      </c>
      <c r="F34409" t="s">
        <v>494</v>
      </c>
      <c r="G34409" s="155">
        <v>45902</v>
      </c>
      <c r="H34409">
        <v>1</v>
      </c>
    </row>
    <row r="34410" spans="1:8" x14ac:dyDescent="0.25">
      <c r="A34410">
        <v>4859957</v>
      </c>
      <c r="B34410" t="s">
        <v>8115</v>
      </c>
      <c r="C34410" s="155">
        <v>19842</v>
      </c>
      <c r="D34410">
        <v>667972</v>
      </c>
      <c r="E34410" t="s">
        <v>1186</v>
      </c>
      <c r="F34410" t="s">
        <v>413</v>
      </c>
      <c r="G34410" s="155">
        <v>45902</v>
      </c>
      <c r="H34410">
        <v>1</v>
      </c>
    </row>
    <row r="34411" spans="1:8" x14ac:dyDescent="0.25">
      <c r="A34411">
        <v>4859952</v>
      </c>
      <c r="B34411" t="s">
        <v>8116</v>
      </c>
      <c r="C34411" s="155">
        <v>19605</v>
      </c>
      <c r="D34411">
        <v>667972</v>
      </c>
      <c r="E34411" t="s">
        <v>1170</v>
      </c>
      <c r="F34411" t="s">
        <v>413</v>
      </c>
      <c r="G34411" s="155">
        <v>45902</v>
      </c>
      <c r="H34411">
        <v>1</v>
      </c>
    </row>
    <row r="34412" spans="1:8" x14ac:dyDescent="0.25">
      <c r="A34412">
        <v>4859951</v>
      </c>
      <c r="B34412" t="s">
        <v>8117</v>
      </c>
      <c r="C34412" s="155">
        <v>36039</v>
      </c>
      <c r="D34412">
        <v>667890</v>
      </c>
      <c r="E34412" t="s">
        <v>1172</v>
      </c>
      <c r="F34412" t="s">
        <v>488</v>
      </c>
      <c r="G34412" s="155">
        <v>45902</v>
      </c>
      <c r="H34412">
        <v>1</v>
      </c>
    </row>
    <row r="34413" spans="1:8" x14ac:dyDescent="0.25">
      <c r="A34413">
        <v>4859950</v>
      </c>
      <c r="B34413" t="s">
        <v>8118</v>
      </c>
      <c r="C34413" s="155">
        <v>32629</v>
      </c>
      <c r="D34413">
        <v>667824</v>
      </c>
      <c r="E34413" t="s">
        <v>1170</v>
      </c>
      <c r="F34413" t="s">
        <v>21</v>
      </c>
      <c r="G34413" s="155">
        <v>45902</v>
      </c>
      <c r="H34413">
        <v>1</v>
      </c>
    </row>
    <row r="34414" spans="1:8" x14ac:dyDescent="0.25">
      <c r="A34414">
        <v>4859949</v>
      </c>
      <c r="B34414" t="s">
        <v>8119</v>
      </c>
      <c r="C34414" s="155">
        <v>19157</v>
      </c>
      <c r="D34414">
        <v>667972</v>
      </c>
      <c r="E34414" t="s">
        <v>1186</v>
      </c>
      <c r="F34414" t="s">
        <v>413</v>
      </c>
      <c r="G34414" s="155">
        <v>45902</v>
      </c>
      <c r="H34414">
        <v>1</v>
      </c>
    </row>
    <row r="34415" spans="1:8" x14ac:dyDescent="0.25">
      <c r="A34415">
        <v>4859948</v>
      </c>
      <c r="B34415" t="s">
        <v>6669</v>
      </c>
      <c r="C34415" s="155">
        <v>23106</v>
      </c>
      <c r="D34415">
        <v>667890</v>
      </c>
      <c r="E34415" t="s">
        <v>1180</v>
      </c>
      <c r="F34415" t="s">
        <v>488</v>
      </c>
      <c r="G34415" s="155">
        <v>45902</v>
      </c>
      <c r="H34415">
        <v>1</v>
      </c>
    </row>
    <row r="34416" spans="1:8" x14ac:dyDescent="0.25">
      <c r="A34416">
        <v>4859947</v>
      </c>
      <c r="B34416" t="s">
        <v>14989</v>
      </c>
      <c r="C34416" s="155">
        <v>29547</v>
      </c>
      <c r="D34416">
        <v>667888</v>
      </c>
      <c r="E34416" t="s">
        <v>1951</v>
      </c>
      <c r="F34416" t="s">
        <v>402</v>
      </c>
      <c r="G34416" s="155">
        <v>45911</v>
      </c>
      <c r="H34416">
        <v>1</v>
      </c>
    </row>
    <row r="34417" spans="1:8" x14ac:dyDescent="0.25">
      <c r="A34417">
        <v>4859946</v>
      </c>
      <c r="B34417" t="s">
        <v>5823</v>
      </c>
      <c r="C34417" s="155">
        <v>20181</v>
      </c>
      <c r="D34417">
        <v>667814</v>
      </c>
      <c r="E34417" t="s">
        <v>1503</v>
      </c>
      <c r="F34417" t="s">
        <v>43</v>
      </c>
      <c r="G34417" s="155">
        <v>45902</v>
      </c>
      <c r="H34417">
        <v>1</v>
      </c>
    </row>
    <row r="34418" spans="1:8" x14ac:dyDescent="0.25">
      <c r="A34418">
        <v>4859945</v>
      </c>
      <c r="B34418" t="s">
        <v>8120</v>
      </c>
      <c r="C34418" s="155">
        <v>17041</v>
      </c>
      <c r="D34418">
        <v>604814</v>
      </c>
      <c r="E34418" t="s">
        <v>8121</v>
      </c>
      <c r="F34418" t="s">
        <v>62</v>
      </c>
      <c r="G34418" s="155">
        <v>45902</v>
      </c>
      <c r="H34418">
        <v>1</v>
      </c>
    </row>
    <row r="34419" spans="1:8" x14ac:dyDescent="0.25">
      <c r="A34419">
        <v>4859944</v>
      </c>
      <c r="B34419" t="s">
        <v>6362</v>
      </c>
      <c r="C34419" s="155">
        <v>20851</v>
      </c>
      <c r="D34419">
        <v>667972</v>
      </c>
      <c r="E34419" t="s">
        <v>1170</v>
      </c>
      <c r="F34419" t="s">
        <v>413</v>
      </c>
      <c r="G34419" s="155">
        <v>45902</v>
      </c>
      <c r="H34419">
        <v>1</v>
      </c>
    </row>
    <row r="34420" spans="1:8" x14ac:dyDescent="0.25">
      <c r="A34420">
        <v>4859943</v>
      </c>
      <c r="B34420" t="s">
        <v>5549</v>
      </c>
      <c r="C34420" s="155">
        <v>17046</v>
      </c>
      <c r="D34420">
        <v>604814</v>
      </c>
      <c r="E34420" t="s">
        <v>1170</v>
      </c>
      <c r="F34420" t="s">
        <v>62</v>
      </c>
      <c r="G34420" s="155">
        <v>45902</v>
      </c>
      <c r="H34420">
        <v>1</v>
      </c>
    </row>
    <row r="34421" spans="1:8" x14ac:dyDescent="0.25">
      <c r="A34421">
        <v>4859942</v>
      </c>
      <c r="B34421" t="s">
        <v>8122</v>
      </c>
      <c r="C34421" s="155">
        <v>21186</v>
      </c>
      <c r="D34421">
        <v>667688</v>
      </c>
      <c r="E34421" t="s">
        <v>1156</v>
      </c>
      <c r="F34421" t="s">
        <v>43</v>
      </c>
      <c r="G34421" s="155">
        <v>45902</v>
      </c>
      <c r="H34421">
        <v>1</v>
      </c>
    </row>
    <row r="34422" spans="1:8" x14ac:dyDescent="0.25">
      <c r="A34422">
        <v>4859941</v>
      </c>
      <c r="B34422" t="s">
        <v>16373</v>
      </c>
      <c r="C34422" s="155">
        <v>26787</v>
      </c>
      <c r="D34422">
        <v>609814</v>
      </c>
      <c r="E34422" t="s">
        <v>1180</v>
      </c>
      <c r="F34422" t="s">
        <v>345</v>
      </c>
      <c r="G34422" s="155">
        <v>45902</v>
      </c>
      <c r="H34422">
        <v>1</v>
      </c>
    </row>
    <row r="34423" spans="1:8" x14ac:dyDescent="0.25">
      <c r="A34423">
        <v>4859940</v>
      </c>
      <c r="B34423" t="s">
        <v>3511</v>
      </c>
      <c r="C34423" s="155">
        <v>26995</v>
      </c>
      <c r="D34423">
        <v>667814</v>
      </c>
      <c r="E34423" t="s">
        <v>1172</v>
      </c>
      <c r="F34423" t="s">
        <v>494</v>
      </c>
      <c r="G34423" s="155">
        <v>45902</v>
      </c>
      <c r="H34423">
        <v>1</v>
      </c>
    </row>
    <row r="34424" spans="1:8" x14ac:dyDescent="0.25">
      <c r="A34424">
        <v>4859929</v>
      </c>
      <c r="B34424" t="s">
        <v>16374</v>
      </c>
      <c r="C34424" s="155">
        <v>14299</v>
      </c>
      <c r="D34424">
        <v>667984</v>
      </c>
      <c r="E34424" t="s">
        <v>1174</v>
      </c>
      <c r="F34424" t="s">
        <v>436</v>
      </c>
      <c r="G34424" s="155">
        <v>45902</v>
      </c>
      <c r="H34424">
        <v>1</v>
      </c>
    </row>
    <row r="34425" spans="1:8" x14ac:dyDescent="0.25">
      <c r="A34425">
        <v>4859928</v>
      </c>
      <c r="B34425" t="s">
        <v>6003</v>
      </c>
      <c r="C34425" s="155">
        <v>25871</v>
      </c>
      <c r="D34425">
        <v>667888</v>
      </c>
      <c r="E34425" t="s">
        <v>3210</v>
      </c>
      <c r="F34425" t="s">
        <v>413</v>
      </c>
      <c r="G34425" s="155">
        <v>45909</v>
      </c>
      <c r="H34425">
        <v>1</v>
      </c>
    </row>
    <row r="34426" spans="1:8" x14ac:dyDescent="0.25">
      <c r="A34426">
        <v>4859926</v>
      </c>
      <c r="B34426" t="s">
        <v>8123</v>
      </c>
      <c r="C34426" s="155">
        <v>30547</v>
      </c>
      <c r="D34426">
        <v>622972</v>
      </c>
      <c r="E34426" t="s">
        <v>515</v>
      </c>
      <c r="F34426" t="s">
        <v>507</v>
      </c>
      <c r="G34426" s="155">
        <v>45902</v>
      </c>
      <c r="H34426">
        <v>1</v>
      </c>
    </row>
    <row r="34427" spans="1:8" x14ac:dyDescent="0.25">
      <c r="A34427">
        <v>4859925</v>
      </c>
      <c r="B34427" t="s">
        <v>11097</v>
      </c>
      <c r="C34427" s="155">
        <v>19945</v>
      </c>
      <c r="D34427">
        <v>667888</v>
      </c>
      <c r="E34427" t="s">
        <v>1170</v>
      </c>
      <c r="F34427" t="s">
        <v>27</v>
      </c>
      <c r="G34427" s="155">
        <v>45915</v>
      </c>
      <c r="H34427">
        <v>1</v>
      </c>
    </row>
    <row r="34428" spans="1:8" x14ac:dyDescent="0.25">
      <c r="A34428">
        <v>4859924</v>
      </c>
      <c r="B34428" t="s">
        <v>16375</v>
      </c>
      <c r="C34428" s="155">
        <v>17064</v>
      </c>
      <c r="D34428">
        <v>667972</v>
      </c>
      <c r="E34428" t="s">
        <v>1170</v>
      </c>
      <c r="F34428" t="s">
        <v>436</v>
      </c>
      <c r="G34428" s="155">
        <v>45902</v>
      </c>
      <c r="H34428">
        <v>1</v>
      </c>
    </row>
    <row r="34429" spans="1:8" x14ac:dyDescent="0.25">
      <c r="A34429">
        <v>4859921</v>
      </c>
      <c r="B34429" t="s">
        <v>8124</v>
      </c>
      <c r="C34429" s="155">
        <v>30534</v>
      </c>
      <c r="D34429">
        <v>667972</v>
      </c>
      <c r="E34429" t="s">
        <v>1170</v>
      </c>
      <c r="F34429" t="s">
        <v>413</v>
      </c>
      <c r="G34429" s="155">
        <v>45902</v>
      </c>
      <c r="H34429">
        <v>1</v>
      </c>
    </row>
    <row r="34430" spans="1:8" x14ac:dyDescent="0.25">
      <c r="A34430">
        <v>4859917</v>
      </c>
      <c r="B34430" t="s">
        <v>6808</v>
      </c>
      <c r="C34430" s="155">
        <v>22284</v>
      </c>
      <c r="D34430">
        <v>621890</v>
      </c>
      <c r="E34430" t="s">
        <v>8125</v>
      </c>
      <c r="F34430" t="s">
        <v>73</v>
      </c>
      <c r="G34430" s="155">
        <v>45902</v>
      </c>
      <c r="H34430">
        <v>1</v>
      </c>
    </row>
    <row r="34431" spans="1:8" x14ac:dyDescent="0.25">
      <c r="A34431">
        <v>4859915</v>
      </c>
      <c r="B34431" t="s">
        <v>5538</v>
      </c>
      <c r="C34431" s="155">
        <v>23136</v>
      </c>
      <c r="D34431">
        <v>667688</v>
      </c>
      <c r="E34431" t="s">
        <v>1156</v>
      </c>
      <c r="F34431" t="s">
        <v>43</v>
      </c>
      <c r="G34431" s="155">
        <v>45902</v>
      </c>
      <c r="H34431">
        <v>1</v>
      </c>
    </row>
    <row r="34432" spans="1:8" x14ac:dyDescent="0.25">
      <c r="A34432">
        <v>4859914</v>
      </c>
      <c r="B34432" t="s">
        <v>8126</v>
      </c>
      <c r="C34432" s="155">
        <v>25221</v>
      </c>
      <c r="D34432">
        <v>667972</v>
      </c>
      <c r="E34432" t="s">
        <v>1170</v>
      </c>
      <c r="F34432" t="s">
        <v>413</v>
      </c>
      <c r="G34432" s="155">
        <v>45902</v>
      </c>
      <c r="H34432">
        <v>1</v>
      </c>
    </row>
    <row r="34433" spans="1:8" x14ac:dyDescent="0.25">
      <c r="A34433">
        <v>4859912</v>
      </c>
      <c r="B34433" t="s">
        <v>8127</v>
      </c>
      <c r="C34433" s="155">
        <v>32861</v>
      </c>
      <c r="D34433">
        <v>622871</v>
      </c>
      <c r="E34433" t="s">
        <v>2438</v>
      </c>
      <c r="F34433" t="s">
        <v>358</v>
      </c>
      <c r="G34433" s="155">
        <v>45902</v>
      </c>
      <c r="H34433">
        <v>1</v>
      </c>
    </row>
    <row r="34434" spans="1:8" x14ac:dyDescent="0.25">
      <c r="A34434">
        <v>4859910</v>
      </c>
      <c r="B34434" t="s">
        <v>8128</v>
      </c>
      <c r="C34434" s="155">
        <v>26021</v>
      </c>
      <c r="D34434">
        <v>622871</v>
      </c>
      <c r="E34434" t="s">
        <v>592</v>
      </c>
      <c r="F34434" t="s">
        <v>36</v>
      </c>
      <c r="G34434" s="155">
        <v>45902</v>
      </c>
      <c r="H34434">
        <v>1</v>
      </c>
    </row>
    <row r="34435" spans="1:8" x14ac:dyDescent="0.25">
      <c r="A34435">
        <v>4859906</v>
      </c>
      <c r="B34435" t="s">
        <v>8129</v>
      </c>
      <c r="C34435" s="155">
        <v>23014</v>
      </c>
      <c r="D34435">
        <v>609814</v>
      </c>
      <c r="E34435" t="s">
        <v>1192</v>
      </c>
      <c r="F34435" t="s">
        <v>345</v>
      </c>
      <c r="G34435" s="155">
        <v>45902</v>
      </c>
      <c r="H34435">
        <v>1</v>
      </c>
    </row>
    <row r="34436" spans="1:8" x14ac:dyDescent="0.25">
      <c r="A34436">
        <v>4859905</v>
      </c>
      <c r="B34436" t="s">
        <v>8130</v>
      </c>
      <c r="C34436" s="155">
        <v>32068</v>
      </c>
      <c r="D34436">
        <v>667814</v>
      </c>
      <c r="E34436" t="s">
        <v>1222</v>
      </c>
      <c r="F34436" t="s">
        <v>439</v>
      </c>
      <c r="G34436" s="155">
        <v>45902</v>
      </c>
      <c r="H34436">
        <v>1</v>
      </c>
    </row>
    <row r="34437" spans="1:8" x14ac:dyDescent="0.25">
      <c r="A34437">
        <v>4859903</v>
      </c>
      <c r="B34437" t="s">
        <v>8131</v>
      </c>
      <c r="C34437" s="155">
        <v>34102</v>
      </c>
      <c r="D34437">
        <v>667814</v>
      </c>
      <c r="E34437" t="s">
        <v>1222</v>
      </c>
      <c r="F34437" t="s">
        <v>27</v>
      </c>
      <c r="G34437" s="155">
        <v>45902</v>
      </c>
      <c r="H34437">
        <v>1</v>
      </c>
    </row>
    <row r="34438" spans="1:8" x14ac:dyDescent="0.25">
      <c r="A34438">
        <v>4859902</v>
      </c>
      <c r="B34438" t="s">
        <v>16376</v>
      </c>
      <c r="C34438" s="155">
        <v>30091</v>
      </c>
      <c r="D34438">
        <v>667814</v>
      </c>
      <c r="E34438" t="s">
        <v>1172</v>
      </c>
      <c r="F34438" t="s">
        <v>21</v>
      </c>
      <c r="G34438" s="155">
        <v>45902</v>
      </c>
      <c r="H34438">
        <v>1</v>
      </c>
    </row>
    <row r="34439" spans="1:8" x14ac:dyDescent="0.25">
      <c r="A34439">
        <v>4859901</v>
      </c>
      <c r="B34439" t="s">
        <v>8132</v>
      </c>
      <c r="C34439" s="155">
        <v>23834</v>
      </c>
      <c r="D34439">
        <v>667888</v>
      </c>
      <c r="E34439" t="s">
        <v>1951</v>
      </c>
      <c r="F34439" t="s">
        <v>491</v>
      </c>
      <c r="G34439" s="155">
        <v>45909</v>
      </c>
      <c r="H34439">
        <v>1</v>
      </c>
    </row>
    <row r="34440" spans="1:8" x14ac:dyDescent="0.25">
      <c r="A34440">
        <v>4859900</v>
      </c>
      <c r="B34440" t="s">
        <v>9738</v>
      </c>
      <c r="C34440" s="155">
        <v>21022</v>
      </c>
      <c r="D34440">
        <v>667984</v>
      </c>
      <c r="E34440" t="s">
        <v>1174</v>
      </c>
      <c r="F34440" t="s">
        <v>436</v>
      </c>
      <c r="G34440" s="155">
        <v>45902</v>
      </c>
      <c r="H34440">
        <v>1</v>
      </c>
    </row>
    <row r="34441" spans="1:8" x14ac:dyDescent="0.25">
      <c r="A34441">
        <v>4859899</v>
      </c>
      <c r="B34441" t="s">
        <v>8133</v>
      </c>
      <c r="C34441" s="155">
        <v>30945</v>
      </c>
      <c r="D34441">
        <v>667972</v>
      </c>
      <c r="E34441" t="s">
        <v>1170</v>
      </c>
      <c r="F34441" t="s">
        <v>413</v>
      </c>
      <c r="G34441" s="155">
        <v>45902</v>
      </c>
      <c r="H34441">
        <v>1</v>
      </c>
    </row>
    <row r="34442" spans="1:8" x14ac:dyDescent="0.25">
      <c r="A34442">
        <v>4859897</v>
      </c>
      <c r="B34442" t="s">
        <v>8134</v>
      </c>
      <c r="C34442" s="155">
        <v>15181</v>
      </c>
      <c r="D34442">
        <v>682824</v>
      </c>
      <c r="E34442" t="s">
        <v>1522</v>
      </c>
      <c r="F34442" t="s">
        <v>64</v>
      </c>
      <c r="G34442" s="155">
        <v>45902</v>
      </c>
      <c r="H34442">
        <v>1</v>
      </c>
    </row>
    <row r="34443" spans="1:8" x14ac:dyDescent="0.25">
      <c r="A34443">
        <v>4859896</v>
      </c>
      <c r="B34443" t="s">
        <v>8135</v>
      </c>
      <c r="C34443" s="155">
        <v>16803</v>
      </c>
      <c r="D34443">
        <v>682824</v>
      </c>
      <c r="E34443" t="s">
        <v>1522</v>
      </c>
      <c r="F34443" t="s">
        <v>64</v>
      </c>
      <c r="G34443" s="155">
        <v>45902</v>
      </c>
      <c r="H34443">
        <v>1</v>
      </c>
    </row>
    <row r="34444" spans="1:8" x14ac:dyDescent="0.25">
      <c r="A34444">
        <v>4859895</v>
      </c>
      <c r="B34444" t="s">
        <v>8136</v>
      </c>
      <c r="C34444" s="155">
        <v>24805</v>
      </c>
      <c r="D34444">
        <v>621972</v>
      </c>
      <c r="E34444" t="s">
        <v>2000</v>
      </c>
      <c r="F34444" t="s">
        <v>73</v>
      </c>
      <c r="G34444" s="155">
        <v>45902</v>
      </c>
      <c r="H34444">
        <v>1</v>
      </c>
    </row>
    <row r="34445" spans="1:8" x14ac:dyDescent="0.25">
      <c r="A34445">
        <v>4859892</v>
      </c>
      <c r="B34445" t="s">
        <v>6215</v>
      </c>
      <c r="C34445" s="155">
        <v>15203</v>
      </c>
      <c r="D34445">
        <v>682824</v>
      </c>
      <c r="E34445" t="s">
        <v>1522</v>
      </c>
      <c r="F34445" t="s">
        <v>64</v>
      </c>
      <c r="G34445" s="155">
        <v>45902</v>
      </c>
      <c r="H34445">
        <v>1</v>
      </c>
    </row>
    <row r="34446" spans="1:8" x14ac:dyDescent="0.25">
      <c r="A34446">
        <v>4859890</v>
      </c>
      <c r="B34446" t="s">
        <v>8137</v>
      </c>
      <c r="C34446" s="155">
        <v>33614</v>
      </c>
      <c r="D34446">
        <v>610814</v>
      </c>
      <c r="E34446" t="s">
        <v>2009</v>
      </c>
      <c r="F34446" t="s">
        <v>52</v>
      </c>
      <c r="G34446" s="155">
        <v>45902</v>
      </c>
      <c r="H34446">
        <v>1</v>
      </c>
    </row>
    <row r="34447" spans="1:8" x14ac:dyDescent="0.25">
      <c r="A34447">
        <v>4859889</v>
      </c>
      <c r="B34447" t="s">
        <v>8138</v>
      </c>
      <c r="C34447" s="155">
        <v>26868</v>
      </c>
      <c r="D34447">
        <v>667972</v>
      </c>
      <c r="E34447" t="s">
        <v>1170</v>
      </c>
      <c r="F34447" t="s">
        <v>413</v>
      </c>
      <c r="G34447" s="155">
        <v>45902</v>
      </c>
      <c r="H34447">
        <v>1</v>
      </c>
    </row>
    <row r="34448" spans="1:8" x14ac:dyDescent="0.25">
      <c r="A34448">
        <v>4859888</v>
      </c>
      <c r="B34448" t="s">
        <v>8139</v>
      </c>
      <c r="C34448" s="155">
        <v>31149</v>
      </c>
      <c r="D34448">
        <v>603865</v>
      </c>
      <c r="E34448" t="s">
        <v>3801</v>
      </c>
      <c r="F34448" t="s">
        <v>284</v>
      </c>
      <c r="G34448" s="155">
        <v>45903</v>
      </c>
      <c r="H34448">
        <v>1</v>
      </c>
    </row>
    <row r="34449" spans="1:8" x14ac:dyDescent="0.25">
      <c r="A34449">
        <v>4859887</v>
      </c>
      <c r="B34449" t="s">
        <v>8140</v>
      </c>
      <c r="C34449" s="155">
        <v>38819</v>
      </c>
      <c r="D34449">
        <v>667888</v>
      </c>
      <c r="E34449" t="s">
        <v>1172</v>
      </c>
      <c r="F34449" t="s">
        <v>380</v>
      </c>
      <c r="G34449" s="155">
        <v>45908</v>
      </c>
      <c r="H34449">
        <v>1</v>
      </c>
    </row>
    <row r="34450" spans="1:8" x14ac:dyDescent="0.25">
      <c r="A34450">
        <v>4859886</v>
      </c>
      <c r="B34450" t="s">
        <v>8092</v>
      </c>
      <c r="C34450" s="155">
        <v>18385</v>
      </c>
      <c r="D34450">
        <v>682824</v>
      </c>
      <c r="E34450" t="s">
        <v>1522</v>
      </c>
      <c r="F34450" t="s">
        <v>64</v>
      </c>
      <c r="G34450" s="155">
        <v>45902</v>
      </c>
      <c r="H34450">
        <v>1</v>
      </c>
    </row>
    <row r="34451" spans="1:8" x14ac:dyDescent="0.25">
      <c r="A34451">
        <v>4859884</v>
      </c>
      <c r="B34451" t="s">
        <v>8141</v>
      </c>
      <c r="C34451" s="155">
        <v>33987</v>
      </c>
      <c r="D34451">
        <v>667888</v>
      </c>
      <c r="E34451" t="s">
        <v>1951</v>
      </c>
      <c r="F34451" t="s">
        <v>492</v>
      </c>
      <c r="G34451" s="155">
        <v>45909</v>
      </c>
      <c r="H34451">
        <v>1</v>
      </c>
    </row>
    <row r="34452" spans="1:8" x14ac:dyDescent="0.25">
      <c r="A34452">
        <v>4859883</v>
      </c>
      <c r="B34452" t="s">
        <v>8142</v>
      </c>
      <c r="C34452" s="155">
        <v>30752</v>
      </c>
      <c r="D34452">
        <v>621890</v>
      </c>
      <c r="E34452" t="s">
        <v>2862</v>
      </c>
      <c r="F34452" t="s">
        <v>73</v>
      </c>
      <c r="G34452" s="155">
        <v>45902</v>
      </c>
      <c r="H34452">
        <v>1</v>
      </c>
    </row>
    <row r="34453" spans="1:8" x14ac:dyDescent="0.25">
      <c r="A34453">
        <v>4859882</v>
      </c>
      <c r="B34453" t="s">
        <v>8143</v>
      </c>
      <c r="C34453" s="155">
        <v>35370</v>
      </c>
      <c r="D34453">
        <v>667888</v>
      </c>
      <c r="E34453" t="s">
        <v>1951</v>
      </c>
      <c r="F34453" t="s">
        <v>394</v>
      </c>
      <c r="G34453" s="155">
        <v>45909</v>
      </c>
      <c r="H34453">
        <v>1</v>
      </c>
    </row>
    <row r="34454" spans="1:8" x14ac:dyDescent="0.25">
      <c r="A34454">
        <v>4859881</v>
      </c>
      <c r="B34454" t="s">
        <v>7559</v>
      </c>
      <c r="C34454" s="155">
        <v>26617</v>
      </c>
      <c r="D34454">
        <v>667814</v>
      </c>
      <c r="E34454" t="s">
        <v>1180</v>
      </c>
      <c r="F34454" t="s">
        <v>27</v>
      </c>
      <c r="G34454" s="155">
        <v>45902</v>
      </c>
      <c r="H34454">
        <v>1</v>
      </c>
    </row>
    <row r="34455" spans="1:8" x14ac:dyDescent="0.25">
      <c r="A34455">
        <v>4859880</v>
      </c>
      <c r="B34455" t="s">
        <v>3623</v>
      </c>
      <c r="C34455" s="155">
        <v>18682</v>
      </c>
      <c r="D34455">
        <v>682824</v>
      </c>
      <c r="E34455" t="s">
        <v>1522</v>
      </c>
      <c r="F34455" t="s">
        <v>64</v>
      </c>
      <c r="G34455" s="155">
        <v>45902</v>
      </c>
      <c r="H34455">
        <v>1</v>
      </c>
    </row>
    <row r="34456" spans="1:8" x14ac:dyDescent="0.25">
      <c r="A34456">
        <v>4859879</v>
      </c>
      <c r="B34456" t="s">
        <v>8144</v>
      </c>
      <c r="C34456" s="155">
        <v>25418</v>
      </c>
      <c r="D34456">
        <v>667972</v>
      </c>
      <c r="E34456" t="s">
        <v>1170</v>
      </c>
      <c r="F34456" t="s">
        <v>413</v>
      </c>
      <c r="G34456" s="155">
        <v>45902</v>
      </c>
      <c r="H34456">
        <v>1</v>
      </c>
    </row>
    <row r="34457" spans="1:8" x14ac:dyDescent="0.25">
      <c r="A34457">
        <v>4859877</v>
      </c>
      <c r="B34457" t="s">
        <v>8145</v>
      </c>
      <c r="C34457" s="155">
        <v>28945</v>
      </c>
      <c r="D34457">
        <v>667814</v>
      </c>
      <c r="E34457" t="s">
        <v>1854</v>
      </c>
      <c r="F34457" t="s">
        <v>436</v>
      </c>
      <c r="G34457" s="155">
        <v>45902</v>
      </c>
      <c r="H34457">
        <v>1</v>
      </c>
    </row>
    <row r="34458" spans="1:8" x14ac:dyDescent="0.25">
      <c r="A34458">
        <v>4859873</v>
      </c>
      <c r="B34458" t="s">
        <v>7727</v>
      </c>
      <c r="C34458" s="155">
        <v>26483</v>
      </c>
      <c r="D34458">
        <v>667972</v>
      </c>
      <c r="E34458" t="s">
        <v>1170</v>
      </c>
      <c r="F34458" t="s">
        <v>413</v>
      </c>
      <c r="G34458" s="155">
        <v>45902</v>
      </c>
      <c r="H34458">
        <v>1</v>
      </c>
    </row>
    <row r="34459" spans="1:8" x14ac:dyDescent="0.25">
      <c r="A34459">
        <v>4859872</v>
      </c>
      <c r="B34459" t="s">
        <v>2855</v>
      </c>
      <c r="C34459" s="155">
        <v>16724</v>
      </c>
      <c r="D34459">
        <v>667814</v>
      </c>
      <c r="E34459" t="s">
        <v>1314</v>
      </c>
      <c r="F34459" t="s">
        <v>486</v>
      </c>
      <c r="G34459" s="155">
        <v>45902</v>
      </c>
      <c r="H34459">
        <v>1</v>
      </c>
    </row>
    <row r="34460" spans="1:8" x14ac:dyDescent="0.25">
      <c r="A34460">
        <v>4859871</v>
      </c>
      <c r="B34460" t="s">
        <v>16377</v>
      </c>
      <c r="C34460" s="155">
        <v>35193</v>
      </c>
      <c r="D34460">
        <v>622865</v>
      </c>
      <c r="E34460" t="s">
        <v>572</v>
      </c>
      <c r="F34460" t="s">
        <v>358</v>
      </c>
      <c r="G34460" s="155">
        <v>45911</v>
      </c>
      <c r="H34460">
        <v>1</v>
      </c>
    </row>
    <row r="34461" spans="1:8" x14ac:dyDescent="0.25">
      <c r="A34461">
        <v>4859869</v>
      </c>
      <c r="B34461" t="s">
        <v>14615</v>
      </c>
      <c r="C34461" s="155">
        <v>16744</v>
      </c>
      <c r="D34461">
        <v>667814</v>
      </c>
      <c r="E34461" t="s">
        <v>1198</v>
      </c>
      <c r="F34461" t="s">
        <v>21</v>
      </c>
      <c r="G34461" s="155">
        <v>45902</v>
      </c>
      <c r="H34461">
        <v>1</v>
      </c>
    </row>
    <row r="34462" spans="1:8" x14ac:dyDescent="0.25">
      <c r="A34462">
        <v>4859867</v>
      </c>
      <c r="B34462" t="s">
        <v>20496</v>
      </c>
      <c r="C34462" s="155">
        <v>31986</v>
      </c>
      <c r="D34462">
        <v>622865</v>
      </c>
      <c r="E34462" t="s">
        <v>592</v>
      </c>
      <c r="F34462" t="s">
        <v>36</v>
      </c>
      <c r="G34462" s="155">
        <v>45916</v>
      </c>
      <c r="H34462">
        <v>1</v>
      </c>
    </row>
    <row r="34463" spans="1:8" x14ac:dyDescent="0.25">
      <c r="A34463">
        <v>4859866</v>
      </c>
      <c r="B34463" t="s">
        <v>6660</v>
      </c>
      <c r="C34463" s="155">
        <v>25026</v>
      </c>
      <c r="D34463">
        <v>667984</v>
      </c>
      <c r="E34463" t="s">
        <v>1192</v>
      </c>
      <c r="F34463" t="s">
        <v>386</v>
      </c>
      <c r="G34463" s="155">
        <v>45902</v>
      </c>
      <c r="H34463">
        <v>1</v>
      </c>
    </row>
    <row r="34464" spans="1:8" x14ac:dyDescent="0.25">
      <c r="A34464">
        <v>4859865</v>
      </c>
      <c r="B34464" t="s">
        <v>19184</v>
      </c>
      <c r="C34464" s="155">
        <v>18987</v>
      </c>
      <c r="D34464">
        <v>610888</v>
      </c>
      <c r="E34464" t="s">
        <v>19185</v>
      </c>
      <c r="F34464" t="s">
        <v>698</v>
      </c>
      <c r="G34464" s="155">
        <v>45916</v>
      </c>
      <c r="H34464">
        <v>1</v>
      </c>
    </row>
    <row r="34465" spans="1:8" x14ac:dyDescent="0.25">
      <c r="A34465">
        <v>4859864</v>
      </c>
      <c r="B34465" t="s">
        <v>8146</v>
      </c>
      <c r="C34465" s="155">
        <v>19116</v>
      </c>
      <c r="D34465">
        <v>682824</v>
      </c>
      <c r="E34465" t="s">
        <v>1522</v>
      </c>
      <c r="F34465" t="s">
        <v>64</v>
      </c>
      <c r="G34465" s="155">
        <v>45902</v>
      </c>
      <c r="H34465">
        <v>1</v>
      </c>
    </row>
    <row r="34466" spans="1:8" x14ac:dyDescent="0.25">
      <c r="A34466">
        <v>4859861</v>
      </c>
      <c r="B34466" t="s">
        <v>8147</v>
      </c>
      <c r="C34466" s="155">
        <v>27718</v>
      </c>
      <c r="D34466">
        <v>667814</v>
      </c>
      <c r="E34466" t="s">
        <v>1172</v>
      </c>
      <c r="F34466" t="s">
        <v>21</v>
      </c>
      <c r="G34466" s="155">
        <v>45902</v>
      </c>
      <c r="H34466">
        <v>1</v>
      </c>
    </row>
    <row r="34467" spans="1:8" x14ac:dyDescent="0.25">
      <c r="A34467">
        <v>4859860</v>
      </c>
      <c r="B34467" t="s">
        <v>8148</v>
      </c>
      <c r="C34467" s="155">
        <v>32289</v>
      </c>
      <c r="D34467">
        <v>667814</v>
      </c>
      <c r="E34467" t="s">
        <v>1172</v>
      </c>
      <c r="F34467" t="s">
        <v>326</v>
      </c>
      <c r="G34467" s="155">
        <v>45902</v>
      </c>
      <c r="H34467">
        <v>1</v>
      </c>
    </row>
    <row r="34468" spans="1:8" x14ac:dyDescent="0.25">
      <c r="A34468">
        <v>4859857</v>
      </c>
      <c r="B34468" t="s">
        <v>1917</v>
      </c>
      <c r="C34468" s="155">
        <v>14475</v>
      </c>
      <c r="D34468">
        <v>682824</v>
      </c>
      <c r="E34468" t="s">
        <v>1522</v>
      </c>
      <c r="F34468" t="s">
        <v>64</v>
      </c>
      <c r="G34468" s="155">
        <v>45902</v>
      </c>
      <c r="H34468">
        <v>1</v>
      </c>
    </row>
    <row r="34469" spans="1:8" x14ac:dyDescent="0.25">
      <c r="A34469">
        <v>4859856</v>
      </c>
      <c r="B34469" t="s">
        <v>8149</v>
      </c>
      <c r="C34469" s="155">
        <v>11043</v>
      </c>
      <c r="D34469">
        <v>682824</v>
      </c>
      <c r="E34469" t="s">
        <v>1522</v>
      </c>
      <c r="F34469" t="s">
        <v>64</v>
      </c>
      <c r="G34469" s="155">
        <v>45902</v>
      </c>
      <c r="H34469">
        <v>1</v>
      </c>
    </row>
    <row r="34470" spans="1:8" x14ac:dyDescent="0.25">
      <c r="A34470">
        <v>4859855</v>
      </c>
      <c r="B34470" t="s">
        <v>8150</v>
      </c>
      <c r="C34470" s="155">
        <v>23235</v>
      </c>
      <c r="D34470">
        <v>667972</v>
      </c>
      <c r="E34470" t="s">
        <v>1170</v>
      </c>
      <c r="F34470" t="s">
        <v>413</v>
      </c>
      <c r="G34470" s="155">
        <v>45902</v>
      </c>
      <c r="H34470">
        <v>1</v>
      </c>
    </row>
    <row r="34471" spans="1:8" x14ac:dyDescent="0.25">
      <c r="A34471">
        <v>4859852</v>
      </c>
      <c r="B34471" t="s">
        <v>3526</v>
      </c>
      <c r="C34471" s="155">
        <v>13808</v>
      </c>
      <c r="D34471">
        <v>682824</v>
      </c>
      <c r="E34471" t="s">
        <v>1522</v>
      </c>
      <c r="F34471" t="s">
        <v>64</v>
      </c>
      <c r="G34471" s="155">
        <v>45902</v>
      </c>
      <c r="H34471">
        <v>1</v>
      </c>
    </row>
    <row r="34472" spans="1:8" x14ac:dyDescent="0.25">
      <c r="A34472">
        <v>4859849</v>
      </c>
      <c r="B34472" t="s">
        <v>1160</v>
      </c>
      <c r="C34472" s="155">
        <v>26624</v>
      </c>
      <c r="D34472">
        <v>610814</v>
      </c>
      <c r="E34472" t="s">
        <v>2434</v>
      </c>
      <c r="F34472" t="s">
        <v>52</v>
      </c>
      <c r="G34472" s="155">
        <v>45902</v>
      </c>
      <c r="H34472">
        <v>1</v>
      </c>
    </row>
    <row r="34473" spans="1:8" x14ac:dyDescent="0.25">
      <c r="A34473">
        <v>4859848</v>
      </c>
      <c r="B34473" t="s">
        <v>8151</v>
      </c>
      <c r="C34473" s="155">
        <v>24134</v>
      </c>
      <c r="D34473">
        <v>667983</v>
      </c>
      <c r="E34473" t="s">
        <v>1189</v>
      </c>
      <c r="F34473" t="s">
        <v>21</v>
      </c>
      <c r="G34473" s="155">
        <v>45902</v>
      </c>
      <c r="H34473">
        <v>1</v>
      </c>
    </row>
    <row r="34474" spans="1:8" x14ac:dyDescent="0.25">
      <c r="A34474">
        <v>4859847</v>
      </c>
      <c r="B34474" t="s">
        <v>7675</v>
      </c>
      <c r="C34474" s="155">
        <v>14315</v>
      </c>
      <c r="D34474">
        <v>667890</v>
      </c>
      <c r="E34474" t="s">
        <v>1269</v>
      </c>
      <c r="F34474" t="s">
        <v>27</v>
      </c>
      <c r="G34474" s="155">
        <v>45902</v>
      </c>
      <c r="H34474">
        <v>1</v>
      </c>
    </row>
    <row r="34475" spans="1:8" x14ac:dyDescent="0.25">
      <c r="A34475">
        <v>4859846</v>
      </c>
      <c r="B34475" t="s">
        <v>8152</v>
      </c>
      <c r="C34475" s="155">
        <v>28020</v>
      </c>
      <c r="D34475">
        <v>621982</v>
      </c>
      <c r="E34475" t="s">
        <v>3911</v>
      </c>
      <c r="F34475" t="s">
        <v>73</v>
      </c>
      <c r="G34475" s="155">
        <v>45902</v>
      </c>
      <c r="H34475">
        <v>1</v>
      </c>
    </row>
    <row r="34476" spans="1:8" x14ac:dyDescent="0.25">
      <c r="A34476">
        <v>4859845</v>
      </c>
      <c r="B34476" t="s">
        <v>8153</v>
      </c>
      <c r="C34476" s="155">
        <v>22336</v>
      </c>
      <c r="D34476">
        <v>682824</v>
      </c>
      <c r="E34476" t="s">
        <v>1522</v>
      </c>
      <c r="F34476" t="s">
        <v>64</v>
      </c>
      <c r="G34476" s="155">
        <v>45902</v>
      </c>
      <c r="H34476">
        <v>1</v>
      </c>
    </row>
    <row r="34477" spans="1:8" x14ac:dyDescent="0.25">
      <c r="A34477">
        <v>4859843</v>
      </c>
      <c r="B34477" t="s">
        <v>8154</v>
      </c>
      <c r="C34477" s="155">
        <v>20816</v>
      </c>
      <c r="D34477">
        <v>667972</v>
      </c>
      <c r="E34477" t="s">
        <v>1170</v>
      </c>
      <c r="F34477" t="s">
        <v>413</v>
      </c>
      <c r="G34477" s="155">
        <v>45902</v>
      </c>
      <c r="H34477">
        <v>1</v>
      </c>
    </row>
    <row r="34478" spans="1:8" x14ac:dyDescent="0.25">
      <c r="A34478">
        <v>4859842</v>
      </c>
      <c r="B34478" t="s">
        <v>3202</v>
      </c>
      <c r="C34478" s="155">
        <v>31477</v>
      </c>
      <c r="D34478">
        <v>667888</v>
      </c>
      <c r="E34478" t="s">
        <v>2175</v>
      </c>
      <c r="F34478" t="s">
        <v>394</v>
      </c>
      <c r="G34478" s="155">
        <v>45904</v>
      </c>
      <c r="H34478">
        <v>1</v>
      </c>
    </row>
    <row r="34479" spans="1:8" x14ac:dyDescent="0.25">
      <c r="A34479">
        <v>4859840</v>
      </c>
      <c r="B34479" t="s">
        <v>3565</v>
      </c>
      <c r="C34479" s="155">
        <v>17062</v>
      </c>
      <c r="D34479">
        <v>682824</v>
      </c>
      <c r="E34479" t="s">
        <v>1522</v>
      </c>
      <c r="F34479" t="s">
        <v>64</v>
      </c>
      <c r="G34479" s="155">
        <v>45902</v>
      </c>
      <c r="H34479">
        <v>1</v>
      </c>
    </row>
    <row r="34480" spans="1:8" x14ac:dyDescent="0.25">
      <c r="A34480">
        <v>4859839</v>
      </c>
      <c r="B34480" t="s">
        <v>16378</v>
      </c>
      <c r="C34480" s="155">
        <v>38138</v>
      </c>
      <c r="D34480">
        <v>622865</v>
      </c>
      <c r="E34480" t="s">
        <v>2266</v>
      </c>
      <c r="F34480" t="s">
        <v>507</v>
      </c>
      <c r="G34480" s="155">
        <v>45911</v>
      </c>
      <c r="H34480">
        <v>1</v>
      </c>
    </row>
    <row r="34481" spans="1:8" x14ac:dyDescent="0.25">
      <c r="A34481">
        <v>4859838</v>
      </c>
      <c r="B34481" t="s">
        <v>8155</v>
      </c>
      <c r="C34481" s="155">
        <v>21272</v>
      </c>
      <c r="D34481">
        <v>682824</v>
      </c>
      <c r="E34481" t="s">
        <v>1522</v>
      </c>
      <c r="F34481" t="s">
        <v>64</v>
      </c>
      <c r="G34481" s="155">
        <v>45902</v>
      </c>
      <c r="H34481">
        <v>1</v>
      </c>
    </row>
    <row r="34482" spans="1:8" x14ac:dyDescent="0.25">
      <c r="A34482">
        <v>4859836</v>
      </c>
      <c r="B34482" t="s">
        <v>8156</v>
      </c>
      <c r="C34482" s="155">
        <v>21230</v>
      </c>
      <c r="D34482">
        <v>667888</v>
      </c>
      <c r="E34482" t="s">
        <v>1951</v>
      </c>
      <c r="F34482" t="s">
        <v>494</v>
      </c>
      <c r="G34482" s="155">
        <v>45909</v>
      </c>
      <c r="H34482">
        <v>1</v>
      </c>
    </row>
    <row r="34483" spans="1:8" x14ac:dyDescent="0.25">
      <c r="A34483">
        <v>4859835</v>
      </c>
      <c r="B34483" t="s">
        <v>8157</v>
      </c>
      <c r="C34483" s="155">
        <v>17195</v>
      </c>
      <c r="D34483">
        <v>682824</v>
      </c>
      <c r="E34483" t="s">
        <v>1522</v>
      </c>
      <c r="F34483" t="s">
        <v>64</v>
      </c>
      <c r="G34483" s="155">
        <v>45902</v>
      </c>
      <c r="H34483">
        <v>1</v>
      </c>
    </row>
    <row r="34484" spans="1:8" x14ac:dyDescent="0.25">
      <c r="A34484">
        <v>4859834</v>
      </c>
      <c r="B34484" t="s">
        <v>8158</v>
      </c>
      <c r="C34484" s="155">
        <v>19888</v>
      </c>
      <c r="D34484">
        <v>682824</v>
      </c>
      <c r="E34484" t="s">
        <v>1522</v>
      </c>
      <c r="F34484" t="s">
        <v>64</v>
      </c>
      <c r="G34484" s="155">
        <v>45902</v>
      </c>
      <c r="H34484">
        <v>1</v>
      </c>
    </row>
    <row r="34485" spans="1:8" x14ac:dyDescent="0.25">
      <c r="A34485">
        <v>4859833</v>
      </c>
      <c r="B34485" t="s">
        <v>1907</v>
      </c>
      <c r="C34485" s="155">
        <v>19596</v>
      </c>
      <c r="D34485">
        <v>682824</v>
      </c>
      <c r="E34485" t="s">
        <v>1522</v>
      </c>
      <c r="F34485" t="s">
        <v>64</v>
      </c>
      <c r="G34485" s="155">
        <v>45902</v>
      </c>
      <c r="H34485">
        <v>1</v>
      </c>
    </row>
    <row r="34486" spans="1:8" x14ac:dyDescent="0.25">
      <c r="A34486">
        <v>4859832</v>
      </c>
      <c r="B34486" t="s">
        <v>4725</v>
      </c>
      <c r="C34486" s="155">
        <v>23313</v>
      </c>
      <c r="D34486">
        <v>667972</v>
      </c>
      <c r="E34486" t="s">
        <v>1170</v>
      </c>
      <c r="F34486" t="s">
        <v>413</v>
      </c>
      <c r="G34486" s="155">
        <v>45902</v>
      </c>
      <c r="H34486">
        <v>1</v>
      </c>
    </row>
    <row r="34487" spans="1:8" x14ac:dyDescent="0.25">
      <c r="A34487">
        <v>4859831</v>
      </c>
      <c r="B34487" t="s">
        <v>8159</v>
      </c>
      <c r="C34487" s="155">
        <v>18658</v>
      </c>
      <c r="D34487">
        <v>682824</v>
      </c>
      <c r="E34487" t="s">
        <v>1522</v>
      </c>
      <c r="F34487" t="s">
        <v>64</v>
      </c>
      <c r="G34487" s="155">
        <v>45902</v>
      </c>
      <c r="H34487">
        <v>1</v>
      </c>
    </row>
    <row r="34488" spans="1:8" x14ac:dyDescent="0.25">
      <c r="A34488">
        <v>4859830</v>
      </c>
      <c r="B34488" t="s">
        <v>8160</v>
      </c>
      <c r="C34488" s="155">
        <v>29648</v>
      </c>
      <c r="D34488">
        <v>667972</v>
      </c>
      <c r="E34488" t="s">
        <v>1170</v>
      </c>
      <c r="F34488" t="s">
        <v>413</v>
      </c>
      <c r="G34488" s="155">
        <v>45901</v>
      </c>
      <c r="H34488">
        <v>1</v>
      </c>
    </row>
    <row r="34489" spans="1:8" x14ac:dyDescent="0.25">
      <c r="A34489">
        <v>4859829</v>
      </c>
      <c r="B34489" t="s">
        <v>6352</v>
      </c>
      <c r="C34489" s="155">
        <v>18028</v>
      </c>
      <c r="D34489">
        <v>667824</v>
      </c>
      <c r="E34489" t="s">
        <v>1635</v>
      </c>
      <c r="F34489" t="s">
        <v>14</v>
      </c>
      <c r="G34489" s="155">
        <v>45902</v>
      </c>
      <c r="H34489">
        <v>1</v>
      </c>
    </row>
    <row r="34490" spans="1:8" x14ac:dyDescent="0.25">
      <c r="A34490">
        <v>4859826</v>
      </c>
      <c r="B34490" t="s">
        <v>8161</v>
      </c>
      <c r="C34490" s="155">
        <v>33545</v>
      </c>
      <c r="D34490">
        <v>667888</v>
      </c>
      <c r="E34490" t="s">
        <v>1180</v>
      </c>
      <c r="F34490" t="s">
        <v>326</v>
      </c>
      <c r="G34490" s="155">
        <v>45905</v>
      </c>
      <c r="H34490">
        <v>1</v>
      </c>
    </row>
    <row r="34491" spans="1:8" x14ac:dyDescent="0.25">
      <c r="A34491">
        <v>4859824</v>
      </c>
      <c r="B34491" t="s">
        <v>8162</v>
      </c>
      <c r="C34491" s="155">
        <v>20479</v>
      </c>
      <c r="D34491">
        <v>667972</v>
      </c>
      <c r="E34491" t="s">
        <v>1170</v>
      </c>
      <c r="F34491" t="s">
        <v>413</v>
      </c>
      <c r="G34491" s="155">
        <v>45902</v>
      </c>
      <c r="H34491">
        <v>1</v>
      </c>
    </row>
    <row r="34492" spans="1:8" x14ac:dyDescent="0.25">
      <c r="A34492">
        <v>4859822</v>
      </c>
      <c r="B34492" t="s">
        <v>8163</v>
      </c>
      <c r="C34492" s="155">
        <v>24455</v>
      </c>
      <c r="D34492">
        <v>667824</v>
      </c>
      <c r="E34492" t="s">
        <v>1180</v>
      </c>
      <c r="F34492" t="s">
        <v>359</v>
      </c>
      <c r="G34492" s="155">
        <v>45902</v>
      </c>
      <c r="H34492">
        <v>1</v>
      </c>
    </row>
    <row r="34493" spans="1:8" x14ac:dyDescent="0.25">
      <c r="A34493">
        <v>4859820</v>
      </c>
      <c r="B34493" t="s">
        <v>8164</v>
      </c>
      <c r="C34493" s="155">
        <v>19855</v>
      </c>
      <c r="D34493">
        <v>682824</v>
      </c>
      <c r="E34493" t="s">
        <v>1522</v>
      </c>
      <c r="F34493" t="s">
        <v>64</v>
      </c>
      <c r="G34493" s="155">
        <v>45902</v>
      </c>
      <c r="H34493">
        <v>1</v>
      </c>
    </row>
    <row r="34494" spans="1:8" x14ac:dyDescent="0.25">
      <c r="A34494">
        <v>4859818</v>
      </c>
      <c r="B34494" t="s">
        <v>8165</v>
      </c>
      <c r="C34494" s="155">
        <v>33137</v>
      </c>
      <c r="D34494">
        <v>622932</v>
      </c>
      <c r="E34494" t="s">
        <v>535</v>
      </c>
      <c r="F34494" t="s">
        <v>36</v>
      </c>
      <c r="G34494" s="155">
        <v>45902</v>
      </c>
      <c r="H34494">
        <v>1</v>
      </c>
    </row>
    <row r="34495" spans="1:8" x14ac:dyDescent="0.25">
      <c r="A34495">
        <v>4859817</v>
      </c>
      <c r="B34495" t="s">
        <v>8166</v>
      </c>
      <c r="C34495" s="155">
        <v>32227</v>
      </c>
      <c r="D34495">
        <v>667972</v>
      </c>
      <c r="E34495" t="s">
        <v>1170</v>
      </c>
      <c r="F34495" t="s">
        <v>413</v>
      </c>
      <c r="G34495" s="155">
        <v>45902</v>
      </c>
      <c r="H34495">
        <v>1</v>
      </c>
    </row>
    <row r="34496" spans="1:8" x14ac:dyDescent="0.25">
      <c r="A34496">
        <v>4859816</v>
      </c>
      <c r="B34496" t="s">
        <v>4893</v>
      </c>
      <c r="C34496" s="155">
        <v>17835</v>
      </c>
      <c r="D34496">
        <v>682824</v>
      </c>
      <c r="E34496" t="s">
        <v>1522</v>
      </c>
      <c r="F34496" t="s">
        <v>64</v>
      </c>
      <c r="G34496" s="155">
        <v>45902</v>
      </c>
      <c r="H34496">
        <v>1</v>
      </c>
    </row>
    <row r="34497" spans="1:8" x14ac:dyDescent="0.25">
      <c r="A34497">
        <v>4859815</v>
      </c>
      <c r="B34497" t="s">
        <v>8167</v>
      </c>
      <c r="C34497" s="155">
        <v>11891</v>
      </c>
      <c r="D34497">
        <v>682824</v>
      </c>
      <c r="E34497" t="s">
        <v>1522</v>
      </c>
      <c r="F34497" t="s">
        <v>64</v>
      </c>
      <c r="G34497" s="155">
        <v>45902</v>
      </c>
      <c r="H34497">
        <v>1</v>
      </c>
    </row>
    <row r="34498" spans="1:8" x14ac:dyDescent="0.25">
      <c r="A34498">
        <v>4859814</v>
      </c>
      <c r="B34498" t="s">
        <v>4623</v>
      </c>
      <c r="C34498" s="155">
        <v>38878</v>
      </c>
      <c r="D34498">
        <v>667814</v>
      </c>
      <c r="E34498" t="s">
        <v>8168</v>
      </c>
      <c r="F34498" t="s">
        <v>27</v>
      </c>
      <c r="G34498" s="155">
        <v>45902</v>
      </c>
      <c r="H34498">
        <v>1</v>
      </c>
    </row>
    <row r="34499" spans="1:8" x14ac:dyDescent="0.25">
      <c r="A34499">
        <v>4859813</v>
      </c>
      <c r="B34499" t="s">
        <v>2165</v>
      </c>
      <c r="C34499" s="155">
        <v>12636</v>
      </c>
      <c r="D34499">
        <v>682824</v>
      </c>
      <c r="E34499" t="s">
        <v>1522</v>
      </c>
      <c r="F34499" t="s">
        <v>64</v>
      </c>
      <c r="G34499" s="155">
        <v>45902</v>
      </c>
      <c r="H34499">
        <v>1</v>
      </c>
    </row>
    <row r="34500" spans="1:8" x14ac:dyDescent="0.25">
      <c r="A34500">
        <v>4859812</v>
      </c>
      <c r="B34500" t="s">
        <v>6588</v>
      </c>
      <c r="C34500" s="155">
        <v>13289</v>
      </c>
      <c r="D34500">
        <v>682824</v>
      </c>
      <c r="E34500" t="s">
        <v>1522</v>
      </c>
      <c r="F34500" t="s">
        <v>64</v>
      </c>
      <c r="G34500" s="155">
        <v>45902</v>
      </c>
      <c r="H34500">
        <v>1</v>
      </c>
    </row>
    <row r="34501" spans="1:8" x14ac:dyDescent="0.25">
      <c r="A34501">
        <v>4859811</v>
      </c>
      <c r="B34501" t="s">
        <v>8169</v>
      </c>
      <c r="C34501" s="155">
        <v>35945</v>
      </c>
      <c r="D34501">
        <v>607888</v>
      </c>
      <c r="E34501" t="s">
        <v>3247</v>
      </c>
      <c r="F34501" t="s">
        <v>72</v>
      </c>
      <c r="G34501" s="155">
        <v>45905</v>
      </c>
      <c r="H34501">
        <v>1</v>
      </c>
    </row>
    <row r="34502" spans="1:8" x14ac:dyDescent="0.25">
      <c r="A34502">
        <v>4859809</v>
      </c>
      <c r="B34502" t="s">
        <v>8170</v>
      </c>
      <c r="C34502" s="155">
        <v>27220</v>
      </c>
      <c r="D34502">
        <v>667972</v>
      </c>
      <c r="E34502" t="s">
        <v>1170</v>
      </c>
      <c r="F34502" t="s">
        <v>413</v>
      </c>
      <c r="G34502" s="155">
        <v>45902</v>
      </c>
      <c r="H34502">
        <v>1</v>
      </c>
    </row>
    <row r="34503" spans="1:8" x14ac:dyDescent="0.25">
      <c r="A34503">
        <v>4859808</v>
      </c>
      <c r="B34503" t="s">
        <v>8171</v>
      </c>
      <c r="C34503" s="155">
        <v>30274</v>
      </c>
      <c r="D34503">
        <v>667890</v>
      </c>
      <c r="E34503" t="s">
        <v>1172</v>
      </c>
      <c r="F34503" t="s">
        <v>436</v>
      </c>
      <c r="G34503" s="155">
        <v>45902</v>
      </c>
      <c r="H34503">
        <v>1</v>
      </c>
    </row>
    <row r="34504" spans="1:8" x14ac:dyDescent="0.25">
      <c r="A34504">
        <v>4859807</v>
      </c>
      <c r="B34504" t="s">
        <v>6567</v>
      </c>
      <c r="C34504" s="155">
        <v>17293</v>
      </c>
      <c r="D34504">
        <v>621888</v>
      </c>
      <c r="E34504" t="s">
        <v>2095</v>
      </c>
      <c r="F34504" t="s">
        <v>73</v>
      </c>
      <c r="G34504" s="155">
        <v>45922</v>
      </c>
      <c r="H34504">
        <v>1</v>
      </c>
    </row>
    <row r="34505" spans="1:8" x14ac:dyDescent="0.25">
      <c r="A34505">
        <v>4859806</v>
      </c>
      <c r="B34505" t="s">
        <v>8172</v>
      </c>
      <c r="C34505" s="155">
        <v>15201</v>
      </c>
      <c r="D34505">
        <v>682824</v>
      </c>
      <c r="E34505" t="s">
        <v>1522</v>
      </c>
      <c r="F34505" t="s">
        <v>64</v>
      </c>
      <c r="G34505" s="155">
        <v>45902</v>
      </c>
      <c r="H34505">
        <v>1</v>
      </c>
    </row>
    <row r="34506" spans="1:8" x14ac:dyDescent="0.25">
      <c r="A34506">
        <v>4859805</v>
      </c>
      <c r="B34506" t="s">
        <v>8173</v>
      </c>
      <c r="C34506" s="155">
        <v>37461</v>
      </c>
      <c r="D34506">
        <v>667814</v>
      </c>
      <c r="E34506" t="s">
        <v>1172</v>
      </c>
      <c r="F34506" t="s">
        <v>326</v>
      </c>
      <c r="G34506" s="155">
        <v>45902</v>
      </c>
      <c r="H34506">
        <v>1</v>
      </c>
    </row>
    <row r="34507" spans="1:8" x14ac:dyDescent="0.25">
      <c r="A34507">
        <v>4859804</v>
      </c>
      <c r="B34507" t="s">
        <v>13358</v>
      </c>
      <c r="C34507" s="155">
        <v>30918</v>
      </c>
      <c r="D34507">
        <v>602984</v>
      </c>
      <c r="E34507" t="s">
        <v>1186</v>
      </c>
      <c r="F34507" t="s">
        <v>26</v>
      </c>
      <c r="G34507" s="155">
        <v>45902</v>
      </c>
      <c r="H34507">
        <v>1</v>
      </c>
    </row>
    <row r="34508" spans="1:8" x14ac:dyDescent="0.25">
      <c r="A34508">
        <v>4859801</v>
      </c>
      <c r="B34508" t="s">
        <v>7941</v>
      </c>
      <c r="C34508" s="155">
        <v>29027</v>
      </c>
      <c r="D34508">
        <v>608890</v>
      </c>
      <c r="E34508" t="s">
        <v>3633</v>
      </c>
      <c r="F34508" t="s">
        <v>75</v>
      </c>
      <c r="G34508" s="155">
        <v>45902</v>
      </c>
      <c r="H34508">
        <v>1</v>
      </c>
    </row>
    <row r="34509" spans="1:8" x14ac:dyDescent="0.25">
      <c r="A34509">
        <v>4859800</v>
      </c>
      <c r="B34509" t="s">
        <v>8174</v>
      </c>
      <c r="C34509" s="155">
        <v>38061</v>
      </c>
      <c r="D34509">
        <v>667888</v>
      </c>
      <c r="E34509" t="s">
        <v>1951</v>
      </c>
      <c r="F34509" t="s">
        <v>430</v>
      </c>
      <c r="G34509" s="155">
        <v>45905</v>
      </c>
      <c r="H34509">
        <v>1</v>
      </c>
    </row>
    <row r="34510" spans="1:8" x14ac:dyDescent="0.25">
      <c r="A34510">
        <v>4859798</v>
      </c>
      <c r="B34510" t="s">
        <v>13399</v>
      </c>
      <c r="C34510" s="155">
        <v>25474</v>
      </c>
      <c r="D34510">
        <v>610888</v>
      </c>
      <c r="E34510" t="s">
        <v>2040</v>
      </c>
      <c r="F34510" t="s">
        <v>698</v>
      </c>
      <c r="G34510" s="155">
        <v>45915</v>
      </c>
      <c r="H34510">
        <v>1</v>
      </c>
    </row>
    <row r="34511" spans="1:8" x14ac:dyDescent="0.25">
      <c r="A34511">
        <v>4859797</v>
      </c>
      <c r="B34511" t="s">
        <v>8175</v>
      </c>
      <c r="C34511" s="155">
        <v>13082</v>
      </c>
      <c r="D34511">
        <v>682824</v>
      </c>
      <c r="E34511" t="s">
        <v>1522</v>
      </c>
      <c r="F34511" t="s">
        <v>64</v>
      </c>
      <c r="G34511" s="155">
        <v>45902</v>
      </c>
      <c r="H34511">
        <v>1</v>
      </c>
    </row>
    <row r="34512" spans="1:8" x14ac:dyDescent="0.25">
      <c r="A34512">
        <v>4859795</v>
      </c>
      <c r="B34512" t="s">
        <v>4900</v>
      </c>
      <c r="C34512" s="155">
        <v>13367</v>
      </c>
      <c r="D34512">
        <v>682824</v>
      </c>
      <c r="E34512" t="s">
        <v>1522</v>
      </c>
      <c r="F34512" t="s">
        <v>64</v>
      </c>
      <c r="G34512" s="155">
        <v>45902</v>
      </c>
      <c r="H34512">
        <v>1</v>
      </c>
    </row>
    <row r="34513" spans="1:8" x14ac:dyDescent="0.25">
      <c r="A34513">
        <v>4859794</v>
      </c>
      <c r="B34513" t="s">
        <v>8176</v>
      </c>
      <c r="C34513" s="155">
        <v>18933</v>
      </c>
      <c r="D34513">
        <v>682824</v>
      </c>
      <c r="E34513" t="s">
        <v>1522</v>
      </c>
      <c r="F34513" t="s">
        <v>64</v>
      </c>
      <c r="G34513" s="155">
        <v>45902</v>
      </c>
      <c r="H34513">
        <v>1</v>
      </c>
    </row>
    <row r="34514" spans="1:8" x14ac:dyDescent="0.25">
      <c r="A34514">
        <v>4859793</v>
      </c>
      <c r="B34514" t="s">
        <v>8177</v>
      </c>
      <c r="C34514" s="155">
        <v>36776</v>
      </c>
      <c r="D34514">
        <v>622865</v>
      </c>
      <c r="E34514" t="s">
        <v>3426</v>
      </c>
      <c r="F34514" t="s">
        <v>19</v>
      </c>
      <c r="G34514" s="155">
        <v>45908</v>
      </c>
      <c r="H34514">
        <v>1</v>
      </c>
    </row>
    <row r="34515" spans="1:8" x14ac:dyDescent="0.25">
      <c r="A34515">
        <v>4859792</v>
      </c>
      <c r="B34515" t="s">
        <v>8178</v>
      </c>
      <c r="C34515" s="155">
        <v>25523</v>
      </c>
      <c r="D34515">
        <v>622932</v>
      </c>
      <c r="E34515" t="s">
        <v>535</v>
      </c>
      <c r="F34515" t="s">
        <v>358</v>
      </c>
      <c r="G34515" s="155">
        <v>45902</v>
      </c>
      <c r="H34515">
        <v>1</v>
      </c>
    </row>
    <row r="34516" spans="1:8" x14ac:dyDescent="0.25">
      <c r="A34516">
        <v>4859791</v>
      </c>
      <c r="B34516" t="s">
        <v>8179</v>
      </c>
      <c r="C34516" s="155">
        <v>15065</v>
      </c>
      <c r="D34516">
        <v>682824</v>
      </c>
      <c r="E34516" t="s">
        <v>1522</v>
      </c>
      <c r="F34516" t="s">
        <v>64</v>
      </c>
      <c r="G34516" s="155">
        <v>45902</v>
      </c>
      <c r="H34516">
        <v>1</v>
      </c>
    </row>
    <row r="34517" spans="1:8" x14ac:dyDescent="0.25">
      <c r="A34517">
        <v>4859789</v>
      </c>
      <c r="B34517" t="s">
        <v>8180</v>
      </c>
      <c r="C34517" s="155">
        <v>14808</v>
      </c>
      <c r="D34517">
        <v>682824</v>
      </c>
      <c r="E34517" t="s">
        <v>1522</v>
      </c>
      <c r="F34517" t="s">
        <v>64</v>
      </c>
      <c r="G34517" s="155">
        <v>45902</v>
      </c>
      <c r="H34517">
        <v>1</v>
      </c>
    </row>
    <row r="34518" spans="1:8" x14ac:dyDescent="0.25">
      <c r="A34518">
        <v>4859787</v>
      </c>
      <c r="B34518" t="s">
        <v>8181</v>
      </c>
      <c r="C34518" s="155">
        <v>36569</v>
      </c>
      <c r="D34518">
        <v>667934</v>
      </c>
      <c r="E34518" t="s">
        <v>506</v>
      </c>
      <c r="F34518" t="s">
        <v>436</v>
      </c>
      <c r="G34518" s="155">
        <v>45902</v>
      </c>
      <c r="H34518">
        <v>1</v>
      </c>
    </row>
    <row r="34519" spans="1:8" x14ac:dyDescent="0.25">
      <c r="A34519">
        <v>4859786</v>
      </c>
      <c r="B34519" t="s">
        <v>8182</v>
      </c>
      <c r="C34519" s="155">
        <v>28944</v>
      </c>
      <c r="D34519">
        <v>667972</v>
      </c>
      <c r="E34519" t="s">
        <v>1170</v>
      </c>
      <c r="F34519" t="s">
        <v>413</v>
      </c>
      <c r="G34519" s="155">
        <v>45902</v>
      </c>
      <c r="H34519">
        <v>1</v>
      </c>
    </row>
    <row r="34520" spans="1:8" x14ac:dyDescent="0.25">
      <c r="A34520">
        <v>4859784</v>
      </c>
      <c r="B34520" t="s">
        <v>3219</v>
      </c>
      <c r="C34520" s="155">
        <v>18568</v>
      </c>
      <c r="D34520">
        <v>603865</v>
      </c>
      <c r="E34520" t="s">
        <v>1208</v>
      </c>
      <c r="F34520" t="s">
        <v>284</v>
      </c>
      <c r="G34520" s="155">
        <v>45903</v>
      </c>
      <c r="H34520">
        <v>1</v>
      </c>
    </row>
    <row r="34521" spans="1:8" x14ac:dyDescent="0.25">
      <c r="A34521">
        <v>4859782</v>
      </c>
      <c r="B34521" t="s">
        <v>8183</v>
      </c>
      <c r="C34521" s="155">
        <v>19194</v>
      </c>
      <c r="D34521">
        <v>682824</v>
      </c>
      <c r="E34521" t="s">
        <v>1522</v>
      </c>
      <c r="F34521" t="s">
        <v>64</v>
      </c>
      <c r="G34521" s="155">
        <v>45902</v>
      </c>
      <c r="H34521">
        <v>1</v>
      </c>
    </row>
    <row r="34522" spans="1:8" x14ac:dyDescent="0.25">
      <c r="A34522">
        <v>4859779</v>
      </c>
      <c r="B34522" t="s">
        <v>2168</v>
      </c>
      <c r="C34522" s="155">
        <v>14795</v>
      </c>
      <c r="D34522">
        <v>682824</v>
      </c>
      <c r="E34522" t="s">
        <v>1522</v>
      </c>
      <c r="F34522" t="s">
        <v>64</v>
      </c>
      <c r="G34522" s="155">
        <v>45902</v>
      </c>
      <c r="H34522">
        <v>1</v>
      </c>
    </row>
    <row r="34523" spans="1:8" x14ac:dyDescent="0.25">
      <c r="A34523">
        <v>4859778</v>
      </c>
      <c r="B34523" t="s">
        <v>8184</v>
      </c>
      <c r="C34523" s="155">
        <v>27037</v>
      </c>
      <c r="D34523">
        <v>604888</v>
      </c>
      <c r="E34523" t="s">
        <v>1230</v>
      </c>
      <c r="F34523" t="s">
        <v>32</v>
      </c>
      <c r="G34523" s="155">
        <v>45910</v>
      </c>
      <c r="H34523">
        <v>1</v>
      </c>
    </row>
    <row r="34524" spans="1:8" x14ac:dyDescent="0.25">
      <c r="A34524">
        <v>4859777</v>
      </c>
      <c r="B34524" t="s">
        <v>5803</v>
      </c>
      <c r="C34524" s="155">
        <v>27293</v>
      </c>
      <c r="D34524">
        <v>667984</v>
      </c>
      <c r="E34524" t="s">
        <v>1776</v>
      </c>
      <c r="F34524" t="s">
        <v>27</v>
      </c>
      <c r="G34524" s="155">
        <v>45902</v>
      </c>
      <c r="H34524">
        <v>1</v>
      </c>
    </row>
    <row r="34525" spans="1:8" x14ac:dyDescent="0.25">
      <c r="A34525">
        <v>4859776</v>
      </c>
      <c r="B34525" t="s">
        <v>8185</v>
      </c>
      <c r="C34525" s="155">
        <v>18397</v>
      </c>
      <c r="D34525">
        <v>682824</v>
      </c>
      <c r="E34525" t="s">
        <v>1522</v>
      </c>
      <c r="F34525" t="s">
        <v>64</v>
      </c>
      <c r="G34525" s="155">
        <v>45902</v>
      </c>
      <c r="H34525">
        <v>1</v>
      </c>
    </row>
    <row r="34526" spans="1:8" x14ac:dyDescent="0.25">
      <c r="A34526">
        <v>4859775</v>
      </c>
      <c r="B34526" t="s">
        <v>4147</v>
      </c>
      <c r="C34526" s="155">
        <v>18796</v>
      </c>
      <c r="D34526">
        <v>682824</v>
      </c>
      <c r="E34526" t="s">
        <v>1522</v>
      </c>
      <c r="F34526" t="s">
        <v>64</v>
      </c>
      <c r="G34526" s="155">
        <v>45902</v>
      </c>
      <c r="H34526">
        <v>1</v>
      </c>
    </row>
    <row r="34527" spans="1:8" x14ac:dyDescent="0.25">
      <c r="A34527">
        <v>4859774</v>
      </c>
      <c r="B34527" t="s">
        <v>8186</v>
      </c>
      <c r="C34527" s="155">
        <v>29856</v>
      </c>
      <c r="D34527">
        <v>621972</v>
      </c>
      <c r="E34527" t="s">
        <v>2000</v>
      </c>
      <c r="F34527" t="s">
        <v>73</v>
      </c>
      <c r="G34527" s="155">
        <v>45902</v>
      </c>
      <c r="H34527">
        <v>1</v>
      </c>
    </row>
    <row r="34528" spans="1:8" x14ac:dyDescent="0.25">
      <c r="A34528">
        <v>4859772</v>
      </c>
      <c r="B34528" t="s">
        <v>8187</v>
      </c>
      <c r="C34528" s="155">
        <v>21019</v>
      </c>
      <c r="D34528">
        <v>667814</v>
      </c>
      <c r="E34528" t="s">
        <v>1224</v>
      </c>
      <c r="F34528" t="s">
        <v>436</v>
      </c>
      <c r="G34528" s="155">
        <v>45902</v>
      </c>
      <c r="H34528">
        <v>1</v>
      </c>
    </row>
    <row r="34529" spans="1:8" x14ac:dyDescent="0.25">
      <c r="A34529">
        <v>4859771</v>
      </c>
      <c r="B34529" t="s">
        <v>8106</v>
      </c>
      <c r="C34529" s="155">
        <v>21218</v>
      </c>
      <c r="D34529">
        <v>608972</v>
      </c>
      <c r="E34529" t="s">
        <v>1944</v>
      </c>
      <c r="F34529" t="s">
        <v>75</v>
      </c>
      <c r="G34529" s="155">
        <v>45902</v>
      </c>
      <c r="H34529">
        <v>1</v>
      </c>
    </row>
    <row r="34530" spans="1:8" x14ac:dyDescent="0.25">
      <c r="A34530">
        <v>4859770</v>
      </c>
      <c r="B34530" t="s">
        <v>8188</v>
      </c>
      <c r="C34530" s="155">
        <v>39295</v>
      </c>
      <c r="D34530">
        <v>607890</v>
      </c>
      <c r="E34530" t="s">
        <v>1352</v>
      </c>
      <c r="F34530" t="s">
        <v>72</v>
      </c>
      <c r="G34530" s="155">
        <v>45902</v>
      </c>
      <c r="H34530">
        <v>1</v>
      </c>
    </row>
    <row r="34531" spans="1:8" x14ac:dyDescent="0.25">
      <c r="A34531">
        <v>4859768</v>
      </c>
      <c r="B34531" t="s">
        <v>8189</v>
      </c>
      <c r="C34531" s="155">
        <v>15424</v>
      </c>
      <c r="D34531">
        <v>682824</v>
      </c>
      <c r="E34531" t="s">
        <v>1522</v>
      </c>
      <c r="F34531" t="s">
        <v>64</v>
      </c>
      <c r="G34531" s="155">
        <v>45902</v>
      </c>
      <c r="H34531">
        <v>1</v>
      </c>
    </row>
    <row r="34532" spans="1:8" x14ac:dyDescent="0.25">
      <c r="A34532">
        <v>4859767</v>
      </c>
      <c r="B34532" t="s">
        <v>8190</v>
      </c>
      <c r="C34532" s="155">
        <v>20753</v>
      </c>
      <c r="D34532">
        <v>667824</v>
      </c>
      <c r="E34532" t="s">
        <v>1156</v>
      </c>
      <c r="F34532" t="s">
        <v>394</v>
      </c>
      <c r="G34532" s="155">
        <v>45902</v>
      </c>
      <c r="H34532">
        <v>1</v>
      </c>
    </row>
    <row r="34533" spans="1:8" x14ac:dyDescent="0.25">
      <c r="A34533">
        <v>4859766</v>
      </c>
      <c r="B34533" t="s">
        <v>8191</v>
      </c>
      <c r="C34533" s="155">
        <v>30350</v>
      </c>
      <c r="D34533">
        <v>622932</v>
      </c>
      <c r="E34533" t="s">
        <v>535</v>
      </c>
      <c r="F34533" t="s">
        <v>36</v>
      </c>
      <c r="G34533" s="155">
        <v>45902</v>
      </c>
      <c r="H34533">
        <v>1</v>
      </c>
    </row>
    <row r="34534" spans="1:8" x14ac:dyDescent="0.25">
      <c r="A34534">
        <v>4859765</v>
      </c>
      <c r="B34534" t="s">
        <v>8192</v>
      </c>
      <c r="C34534" s="155">
        <v>16984</v>
      </c>
      <c r="D34534">
        <v>682824</v>
      </c>
      <c r="E34534" t="s">
        <v>1522</v>
      </c>
      <c r="F34534" t="s">
        <v>64</v>
      </c>
      <c r="G34534" s="155">
        <v>45902</v>
      </c>
      <c r="H34534">
        <v>1</v>
      </c>
    </row>
    <row r="34535" spans="1:8" x14ac:dyDescent="0.25">
      <c r="A34535">
        <v>4859763</v>
      </c>
      <c r="B34535" t="s">
        <v>6589</v>
      </c>
      <c r="C34535" s="155">
        <v>19725</v>
      </c>
      <c r="D34535">
        <v>609814</v>
      </c>
      <c r="E34535" t="s">
        <v>1192</v>
      </c>
      <c r="F34535" t="s">
        <v>345</v>
      </c>
      <c r="G34535" s="155">
        <v>45902</v>
      </c>
      <c r="H34535">
        <v>1</v>
      </c>
    </row>
    <row r="34536" spans="1:8" x14ac:dyDescent="0.25">
      <c r="A34536">
        <v>4859761</v>
      </c>
      <c r="B34536" t="s">
        <v>3288</v>
      </c>
      <c r="C34536" s="155">
        <v>29727</v>
      </c>
      <c r="D34536">
        <v>667888</v>
      </c>
      <c r="E34536" t="s">
        <v>1180</v>
      </c>
      <c r="F34536" t="s">
        <v>439</v>
      </c>
      <c r="G34536" s="155">
        <v>45908</v>
      </c>
      <c r="H34536">
        <v>1</v>
      </c>
    </row>
    <row r="34537" spans="1:8" x14ac:dyDescent="0.25">
      <c r="A34537">
        <v>4859760</v>
      </c>
      <c r="B34537" t="s">
        <v>4286</v>
      </c>
      <c r="C34537" s="155">
        <v>13347</v>
      </c>
      <c r="D34537">
        <v>682824</v>
      </c>
      <c r="E34537" t="s">
        <v>1180</v>
      </c>
      <c r="F34537" t="s">
        <v>64</v>
      </c>
      <c r="G34537" s="155">
        <v>45902</v>
      </c>
      <c r="H34537">
        <v>1</v>
      </c>
    </row>
    <row r="34538" spans="1:8" x14ac:dyDescent="0.25">
      <c r="A34538">
        <v>4859759</v>
      </c>
      <c r="B34538" t="s">
        <v>2336</v>
      </c>
      <c r="C34538" s="155">
        <v>31201</v>
      </c>
      <c r="D34538">
        <v>622871</v>
      </c>
      <c r="E34538" t="s">
        <v>2252</v>
      </c>
      <c r="F34538" t="s">
        <v>358</v>
      </c>
      <c r="G34538" s="155">
        <v>45902</v>
      </c>
      <c r="H34538">
        <v>1</v>
      </c>
    </row>
    <row r="34539" spans="1:8" x14ac:dyDescent="0.25">
      <c r="A34539">
        <v>4859756</v>
      </c>
      <c r="B34539" t="s">
        <v>8193</v>
      </c>
      <c r="C34539" s="155">
        <v>20696</v>
      </c>
      <c r="D34539">
        <v>682824</v>
      </c>
      <c r="E34539" t="s">
        <v>1522</v>
      </c>
      <c r="F34539" t="s">
        <v>64</v>
      </c>
      <c r="G34539" s="155">
        <v>45902</v>
      </c>
      <c r="H34539">
        <v>1</v>
      </c>
    </row>
    <row r="34540" spans="1:8" x14ac:dyDescent="0.25">
      <c r="A34540">
        <v>4859753</v>
      </c>
      <c r="B34540" t="s">
        <v>8194</v>
      </c>
      <c r="C34540" s="155">
        <v>16962</v>
      </c>
      <c r="D34540">
        <v>682824</v>
      </c>
      <c r="E34540" t="s">
        <v>1522</v>
      </c>
      <c r="F34540" t="s">
        <v>64</v>
      </c>
      <c r="G34540" s="155">
        <v>45902</v>
      </c>
      <c r="H34540">
        <v>1</v>
      </c>
    </row>
    <row r="34541" spans="1:8" x14ac:dyDescent="0.25">
      <c r="A34541">
        <v>4859752</v>
      </c>
      <c r="B34541" t="s">
        <v>8195</v>
      </c>
      <c r="C34541" s="155">
        <v>13786</v>
      </c>
      <c r="D34541">
        <v>667824</v>
      </c>
      <c r="E34541" t="s">
        <v>1156</v>
      </c>
      <c r="F34541" t="s">
        <v>15</v>
      </c>
      <c r="G34541" s="155">
        <v>45902</v>
      </c>
      <c r="H34541">
        <v>1</v>
      </c>
    </row>
    <row r="34542" spans="1:8" x14ac:dyDescent="0.25">
      <c r="A34542">
        <v>4859751</v>
      </c>
      <c r="B34542" t="s">
        <v>8196</v>
      </c>
      <c r="C34542" s="155">
        <v>18790</v>
      </c>
      <c r="D34542">
        <v>682824</v>
      </c>
      <c r="E34542" t="s">
        <v>1522</v>
      </c>
      <c r="F34542" t="s">
        <v>64</v>
      </c>
      <c r="G34542" s="155">
        <v>45902</v>
      </c>
      <c r="H34542">
        <v>1</v>
      </c>
    </row>
    <row r="34543" spans="1:8" x14ac:dyDescent="0.25">
      <c r="A34543">
        <v>4859749</v>
      </c>
      <c r="B34543" t="s">
        <v>19186</v>
      </c>
      <c r="C34543" s="155">
        <v>19635</v>
      </c>
      <c r="D34543">
        <v>602984</v>
      </c>
      <c r="E34543" t="s">
        <v>1186</v>
      </c>
      <c r="F34543" t="s">
        <v>26</v>
      </c>
      <c r="G34543" s="155">
        <v>45902</v>
      </c>
      <c r="H34543">
        <v>1</v>
      </c>
    </row>
    <row r="34544" spans="1:8" x14ac:dyDescent="0.25">
      <c r="A34544">
        <v>4859748</v>
      </c>
      <c r="B34544" t="s">
        <v>8197</v>
      </c>
      <c r="C34544" s="155">
        <v>19956</v>
      </c>
      <c r="D34544">
        <v>603865</v>
      </c>
      <c r="E34544" t="s">
        <v>1208</v>
      </c>
      <c r="F34544" t="s">
        <v>284</v>
      </c>
      <c r="G34544" s="155">
        <v>45903</v>
      </c>
      <c r="H34544">
        <v>1</v>
      </c>
    </row>
    <row r="34545" spans="1:8" x14ac:dyDescent="0.25">
      <c r="A34545">
        <v>4859746</v>
      </c>
      <c r="B34545" t="s">
        <v>6212</v>
      </c>
      <c r="C34545" s="155">
        <v>13121</v>
      </c>
      <c r="D34545">
        <v>682824</v>
      </c>
      <c r="E34545" t="s">
        <v>1522</v>
      </c>
      <c r="F34545" t="s">
        <v>64</v>
      </c>
      <c r="G34545" s="155">
        <v>45902</v>
      </c>
      <c r="H34545">
        <v>1</v>
      </c>
    </row>
    <row r="34546" spans="1:8" x14ac:dyDescent="0.25">
      <c r="A34546">
        <v>4859743</v>
      </c>
      <c r="B34546" t="s">
        <v>8198</v>
      </c>
      <c r="C34546" s="155">
        <v>10403</v>
      </c>
      <c r="D34546">
        <v>682824</v>
      </c>
      <c r="E34546" t="s">
        <v>1522</v>
      </c>
      <c r="F34546" t="s">
        <v>64</v>
      </c>
      <c r="G34546" s="155">
        <v>45902</v>
      </c>
      <c r="H34546">
        <v>1</v>
      </c>
    </row>
    <row r="34547" spans="1:8" x14ac:dyDescent="0.25">
      <c r="A34547">
        <v>4859742</v>
      </c>
      <c r="B34547" t="s">
        <v>8199</v>
      </c>
      <c r="C34547" s="155">
        <v>32811</v>
      </c>
      <c r="D34547">
        <v>621972</v>
      </c>
      <c r="E34547" t="s">
        <v>2000</v>
      </c>
      <c r="F34547" t="s">
        <v>73</v>
      </c>
      <c r="G34547" s="155">
        <v>45902</v>
      </c>
      <c r="H34547">
        <v>1</v>
      </c>
    </row>
    <row r="34548" spans="1:8" x14ac:dyDescent="0.25">
      <c r="A34548">
        <v>4859741</v>
      </c>
      <c r="B34548" t="s">
        <v>16379</v>
      </c>
      <c r="C34548" s="155">
        <v>28599</v>
      </c>
      <c r="D34548">
        <v>667888</v>
      </c>
      <c r="E34548" t="s">
        <v>1951</v>
      </c>
      <c r="F34548" t="s">
        <v>15</v>
      </c>
      <c r="G34548" s="155">
        <v>45911</v>
      </c>
      <c r="H34548">
        <v>1</v>
      </c>
    </row>
    <row r="34549" spans="1:8" x14ac:dyDescent="0.25">
      <c r="A34549">
        <v>4859740</v>
      </c>
      <c r="B34549" t="s">
        <v>7340</v>
      </c>
      <c r="C34549" s="155">
        <v>23854</v>
      </c>
      <c r="D34549">
        <v>665890</v>
      </c>
      <c r="E34549" t="s">
        <v>2091</v>
      </c>
      <c r="F34549" t="s">
        <v>56</v>
      </c>
      <c r="G34549" s="155">
        <v>45902</v>
      </c>
      <c r="H34549">
        <v>1</v>
      </c>
    </row>
    <row r="34550" spans="1:8" x14ac:dyDescent="0.25">
      <c r="A34550">
        <v>4859738</v>
      </c>
      <c r="B34550" t="s">
        <v>8200</v>
      </c>
      <c r="C34550" s="155">
        <v>20902</v>
      </c>
      <c r="D34550">
        <v>682824</v>
      </c>
      <c r="E34550" t="s">
        <v>1951</v>
      </c>
      <c r="F34550" t="s">
        <v>64</v>
      </c>
      <c r="G34550" s="155">
        <v>45902</v>
      </c>
      <c r="H34550">
        <v>1</v>
      </c>
    </row>
    <row r="34551" spans="1:8" x14ac:dyDescent="0.25">
      <c r="A34551">
        <v>4859736</v>
      </c>
      <c r="B34551" t="s">
        <v>2158</v>
      </c>
      <c r="C34551" s="155">
        <v>26353</v>
      </c>
      <c r="D34551">
        <v>622865</v>
      </c>
      <c r="E34551" t="s">
        <v>2097</v>
      </c>
      <c r="F34551" t="s">
        <v>36</v>
      </c>
      <c r="G34551" s="155">
        <v>45904</v>
      </c>
      <c r="H34551">
        <v>1</v>
      </c>
    </row>
    <row r="34552" spans="1:8" x14ac:dyDescent="0.25">
      <c r="A34552">
        <v>4859735</v>
      </c>
      <c r="B34552" t="s">
        <v>8201</v>
      </c>
      <c r="C34552" s="155">
        <v>37008</v>
      </c>
      <c r="D34552">
        <v>667934</v>
      </c>
      <c r="E34552" t="s">
        <v>506</v>
      </c>
      <c r="F34552" t="s">
        <v>491</v>
      </c>
      <c r="G34552" s="155">
        <v>45902</v>
      </c>
      <c r="H34552">
        <v>1</v>
      </c>
    </row>
    <row r="34553" spans="1:8" x14ac:dyDescent="0.25">
      <c r="A34553">
        <v>4859731</v>
      </c>
      <c r="B34553" t="s">
        <v>8202</v>
      </c>
      <c r="C34553" s="155">
        <v>35093</v>
      </c>
      <c r="D34553">
        <v>622865</v>
      </c>
      <c r="E34553" t="s">
        <v>572</v>
      </c>
      <c r="F34553" t="s">
        <v>358</v>
      </c>
      <c r="G34553" s="155">
        <v>45909</v>
      </c>
      <c r="H34553">
        <v>1</v>
      </c>
    </row>
    <row r="34554" spans="1:8" x14ac:dyDescent="0.25">
      <c r="A34554">
        <v>4859730</v>
      </c>
      <c r="B34554" t="s">
        <v>16380</v>
      </c>
      <c r="C34554" s="155">
        <v>31020</v>
      </c>
      <c r="D34554">
        <v>667814</v>
      </c>
      <c r="E34554" t="s">
        <v>1172</v>
      </c>
      <c r="F34554" t="s">
        <v>21</v>
      </c>
      <c r="G34554" s="155">
        <v>45902</v>
      </c>
      <c r="H34554">
        <v>1</v>
      </c>
    </row>
    <row r="34555" spans="1:8" x14ac:dyDescent="0.25">
      <c r="A34555">
        <v>4859729</v>
      </c>
      <c r="B34555" t="s">
        <v>4007</v>
      </c>
      <c r="C34555" s="155">
        <v>22994</v>
      </c>
      <c r="D34555">
        <v>604888</v>
      </c>
      <c r="E34555" t="s">
        <v>1314</v>
      </c>
      <c r="F34555" t="s">
        <v>32</v>
      </c>
      <c r="G34555" s="155">
        <v>45910</v>
      </c>
      <c r="H34555">
        <v>1</v>
      </c>
    </row>
    <row r="34556" spans="1:8" x14ac:dyDescent="0.25">
      <c r="A34556">
        <v>4859726</v>
      </c>
      <c r="B34556" t="s">
        <v>8203</v>
      </c>
      <c r="C34556" s="155">
        <v>30969</v>
      </c>
      <c r="D34556">
        <v>610888</v>
      </c>
      <c r="E34556" t="s">
        <v>7490</v>
      </c>
      <c r="F34556" t="s">
        <v>52</v>
      </c>
      <c r="G34556" s="155">
        <v>45908</v>
      </c>
      <c r="H34556">
        <v>1</v>
      </c>
    </row>
    <row r="34557" spans="1:8" x14ac:dyDescent="0.25">
      <c r="A34557">
        <v>4859724</v>
      </c>
      <c r="B34557" t="s">
        <v>16381</v>
      </c>
      <c r="C34557" s="155">
        <v>38928</v>
      </c>
      <c r="D34557">
        <v>610888</v>
      </c>
      <c r="E34557" t="s">
        <v>10104</v>
      </c>
      <c r="F34557" t="s">
        <v>698</v>
      </c>
      <c r="G34557" s="155">
        <v>45915</v>
      </c>
      <c r="H34557">
        <v>1</v>
      </c>
    </row>
    <row r="34558" spans="1:8" x14ac:dyDescent="0.25">
      <c r="A34558">
        <v>4859723</v>
      </c>
      <c r="B34558" t="s">
        <v>8204</v>
      </c>
      <c r="C34558" s="155">
        <v>29601</v>
      </c>
      <c r="D34558">
        <v>667814</v>
      </c>
      <c r="E34558" t="s">
        <v>1222</v>
      </c>
      <c r="F34558" t="s">
        <v>27</v>
      </c>
      <c r="G34558" s="155">
        <v>45902</v>
      </c>
      <c r="H34558">
        <v>1</v>
      </c>
    </row>
    <row r="34559" spans="1:8" x14ac:dyDescent="0.25">
      <c r="A34559">
        <v>4859722</v>
      </c>
      <c r="B34559" t="s">
        <v>8205</v>
      </c>
      <c r="C34559" s="155">
        <v>18614</v>
      </c>
      <c r="D34559">
        <v>607890</v>
      </c>
      <c r="E34559" t="s">
        <v>1352</v>
      </c>
      <c r="F34559" t="s">
        <v>72</v>
      </c>
      <c r="G34559" s="155">
        <v>45902</v>
      </c>
      <c r="H34559">
        <v>1</v>
      </c>
    </row>
    <row r="34560" spans="1:8" x14ac:dyDescent="0.25">
      <c r="A34560">
        <v>4859721</v>
      </c>
      <c r="B34560" t="s">
        <v>8206</v>
      </c>
      <c r="C34560" s="155">
        <v>24613</v>
      </c>
      <c r="D34560">
        <v>667688</v>
      </c>
      <c r="E34560" t="s">
        <v>1156</v>
      </c>
      <c r="F34560" t="s">
        <v>43</v>
      </c>
      <c r="G34560" s="155">
        <v>45902</v>
      </c>
      <c r="H34560">
        <v>1</v>
      </c>
    </row>
    <row r="34561" spans="1:8" x14ac:dyDescent="0.25">
      <c r="A34561">
        <v>4859719</v>
      </c>
      <c r="B34561" t="s">
        <v>4489</v>
      </c>
      <c r="C34561" s="155">
        <v>21814</v>
      </c>
      <c r="D34561">
        <v>667890</v>
      </c>
      <c r="E34561" t="s">
        <v>1198</v>
      </c>
      <c r="F34561" t="s">
        <v>488</v>
      </c>
      <c r="G34561" s="155">
        <v>45902</v>
      </c>
      <c r="H34561">
        <v>1</v>
      </c>
    </row>
    <row r="34562" spans="1:8" x14ac:dyDescent="0.25">
      <c r="A34562">
        <v>4859718</v>
      </c>
      <c r="B34562" t="s">
        <v>8207</v>
      </c>
      <c r="C34562" s="155">
        <v>29145</v>
      </c>
      <c r="D34562">
        <v>608888</v>
      </c>
      <c r="E34562" t="s">
        <v>3633</v>
      </c>
      <c r="F34562" t="s">
        <v>75</v>
      </c>
      <c r="G34562" s="155">
        <v>45909</v>
      </c>
      <c r="H34562">
        <v>1</v>
      </c>
    </row>
    <row r="34563" spans="1:8" x14ac:dyDescent="0.25">
      <c r="A34563">
        <v>4859717</v>
      </c>
      <c r="B34563" t="s">
        <v>8208</v>
      </c>
      <c r="C34563" s="155">
        <v>30188</v>
      </c>
      <c r="D34563">
        <v>667890</v>
      </c>
      <c r="E34563" t="s">
        <v>8209</v>
      </c>
      <c r="F34563" t="s">
        <v>43</v>
      </c>
      <c r="G34563" s="155">
        <v>45902</v>
      </c>
      <c r="H34563">
        <v>1</v>
      </c>
    </row>
    <row r="34564" spans="1:8" x14ac:dyDescent="0.25">
      <c r="A34564">
        <v>4859715</v>
      </c>
      <c r="B34564" t="s">
        <v>5639</v>
      </c>
      <c r="C34564" s="155">
        <v>33019</v>
      </c>
      <c r="D34564">
        <v>667814</v>
      </c>
      <c r="E34564" t="s">
        <v>1172</v>
      </c>
      <c r="F34564" t="s">
        <v>494</v>
      </c>
      <c r="G34564" s="155">
        <v>45902</v>
      </c>
      <c r="H34564">
        <v>1</v>
      </c>
    </row>
    <row r="34565" spans="1:8" x14ac:dyDescent="0.25">
      <c r="A34565">
        <v>4859714</v>
      </c>
      <c r="B34565" t="s">
        <v>16382</v>
      </c>
      <c r="C34565" s="155">
        <v>37016</v>
      </c>
      <c r="D34565">
        <v>622865</v>
      </c>
      <c r="E34565" t="s">
        <v>581</v>
      </c>
      <c r="F34565" t="s">
        <v>19</v>
      </c>
      <c r="G34565" s="155">
        <v>45912</v>
      </c>
      <c r="H34565">
        <v>1</v>
      </c>
    </row>
    <row r="34566" spans="1:8" x14ac:dyDescent="0.25">
      <c r="A34566">
        <v>4859713</v>
      </c>
      <c r="B34566" t="s">
        <v>7253</v>
      </c>
      <c r="C34566" s="155">
        <v>30627</v>
      </c>
      <c r="D34566">
        <v>667824</v>
      </c>
      <c r="E34566" t="s">
        <v>1388</v>
      </c>
      <c r="F34566" t="s">
        <v>386</v>
      </c>
      <c r="G34566" s="155">
        <v>45902</v>
      </c>
      <c r="H34566">
        <v>1</v>
      </c>
    </row>
    <row r="34567" spans="1:8" x14ac:dyDescent="0.25">
      <c r="A34567">
        <v>4859711</v>
      </c>
      <c r="B34567" t="s">
        <v>8210</v>
      </c>
      <c r="C34567" s="155">
        <v>35764</v>
      </c>
      <c r="D34567">
        <v>610814</v>
      </c>
      <c r="E34567" t="s">
        <v>2009</v>
      </c>
      <c r="F34567" t="s">
        <v>52</v>
      </c>
      <c r="G34567" s="155">
        <v>45902</v>
      </c>
      <c r="H34567">
        <v>1</v>
      </c>
    </row>
    <row r="34568" spans="1:8" x14ac:dyDescent="0.25">
      <c r="A34568">
        <v>4859709</v>
      </c>
      <c r="B34568" t="s">
        <v>8211</v>
      </c>
      <c r="C34568" s="155">
        <v>21400</v>
      </c>
      <c r="D34568">
        <v>665932</v>
      </c>
      <c r="E34568" t="s">
        <v>506</v>
      </c>
      <c r="F34568" t="s">
        <v>56</v>
      </c>
      <c r="G34568" s="155">
        <v>45902</v>
      </c>
      <c r="H34568">
        <v>1</v>
      </c>
    </row>
    <row r="34569" spans="1:8" x14ac:dyDescent="0.25">
      <c r="A34569">
        <v>4859705</v>
      </c>
      <c r="B34569" t="s">
        <v>8212</v>
      </c>
      <c r="C34569" s="155">
        <v>33311</v>
      </c>
      <c r="D34569">
        <v>682824</v>
      </c>
      <c r="E34569" t="s">
        <v>1951</v>
      </c>
      <c r="F34569" t="s">
        <v>64</v>
      </c>
      <c r="G34569" s="155">
        <v>45902</v>
      </c>
      <c r="H34569">
        <v>1</v>
      </c>
    </row>
    <row r="34570" spans="1:8" x14ac:dyDescent="0.25">
      <c r="A34570">
        <v>4859704</v>
      </c>
      <c r="B34570" t="s">
        <v>4094</v>
      </c>
      <c r="C34570" s="155">
        <v>26969</v>
      </c>
      <c r="D34570">
        <v>621972</v>
      </c>
      <c r="E34570" t="s">
        <v>2000</v>
      </c>
      <c r="F34570" t="s">
        <v>73</v>
      </c>
      <c r="G34570" s="155">
        <v>45902</v>
      </c>
      <c r="H34570">
        <v>1</v>
      </c>
    </row>
    <row r="34571" spans="1:8" x14ac:dyDescent="0.25">
      <c r="A34571">
        <v>4859703</v>
      </c>
      <c r="B34571" t="s">
        <v>8213</v>
      </c>
      <c r="C34571" s="155">
        <v>21821</v>
      </c>
      <c r="D34571">
        <v>667890</v>
      </c>
      <c r="E34571" t="s">
        <v>2731</v>
      </c>
      <c r="F34571" t="s">
        <v>27</v>
      </c>
      <c r="G34571" s="155">
        <v>45902</v>
      </c>
      <c r="H34571">
        <v>1</v>
      </c>
    </row>
    <row r="34572" spans="1:8" x14ac:dyDescent="0.25">
      <c r="A34572">
        <v>4859701</v>
      </c>
      <c r="B34572" t="s">
        <v>8214</v>
      </c>
      <c r="C34572" s="155">
        <v>16781</v>
      </c>
      <c r="D34572">
        <v>667814</v>
      </c>
      <c r="E34572" t="s">
        <v>1170</v>
      </c>
      <c r="F34572" t="s">
        <v>439</v>
      </c>
      <c r="G34572" s="155">
        <v>45902</v>
      </c>
      <c r="H34572">
        <v>1</v>
      </c>
    </row>
    <row r="34573" spans="1:8" x14ac:dyDescent="0.25">
      <c r="A34573">
        <v>4859700</v>
      </c>
      <c r="B34573" t="s">
        <v>8215</v>
      </c>
      <c r="C34573" s="155">
        <v>28019</v>
      </c>
      <c r="D34573">
        <v>667888</v>
      </c>
      <c r="E34573" t="s">
        <v>1186</v>
      </c>
      <c r="F34573" t="s">
        <v>394</v>
      </c>
      <c r="G34573" s="155">
        <v>45902</v>
      </c>
      <c r="H34573">
        <v>1</v>
      </c>
    </row>
    <row r="34574" spans="1:8" x14ac:dyDescent="0.25">
      <c r="A34574">
        <v>4859699</v>
      </c>
      <c r="B34574" t="s">
        <v>8216</v>
      </c>
      <c r="C34574" s="155">
        <v>20108</v>
      </c>
      <c r="D34574">
        <v>682824</v>
      </c>
      <c r="E34574" t="s">
        <v>1174</v>
      </c>
      <c r="F34574" t="s">
        <v>33</v>
      </c>
      <c r="G34574" s="155">
        <v>45902</v>
      </c>
      <c r="H34574">
        <v>1</v>
      </c>
    </row>
    <row r="34575" spans="1:8" x14ac:dyDescent="0.25">
      <c r="A34575">
        <v>4859698</v>
      </c>
      <c r="B34575" t="s">
        <v>8217</v>
      </c>
      <c r="C34575" s="155">
        <v>34101</v>
      </c>
      <c r="D34575">
        <v>607890</v>
      </c>
      <c r="E34575" t="s">
        <v>8218</v>
      </c>
      <c r="F34575" t="s">
        <v>72</v>
      </c>
      <c r="G34575" s="155">
        <v>45902</v>
      </c>
      <c r="H34575">
        <v>1</v>
      </c>
    </row>
    <row r="34576" spans="1:8" x14ac:dyDescent="0.25">
      <c r="A34576">
        <v>4859697</v>
      </c>
      <c r="B34576" t="s">
        <v>8219</v>
      </c>
      <c r="C34576" s="155">
        <v>22056</v>
      </c>
      <c r="D34576">
        <v>667824</v>
      </c>
      <c r="E34576" t="s">
        <v>1180</v>
      </c>
      <c r="F34576" t="s">
        <v>386</v>
      </c>
      <c r="G34576" s="155">
        <v>45902</v>
      </c>
      <c r="H34576">
        <v>1</v>
      </c>
    </row>
    <row r="34577" spans="1:8" x14ac:dyDescent="0.25">
      <c r="A34577">
        <v>4859695</v>
      </c>
      <c r="B34577" t="s">
        <v>8220</v>
      </c>
      <c r="C34577" s="155">
        <v>34991</v>
      </c>
      <c r="D34577">
        <v>610814</v>
      </c>
      <c r="E34577" t="s">
        <v>8221</v>
      </c>
      <c r="F34577" t="s">
        <v>52</v>
      </c>
      <c r="G34577" s="155">
        <v>45902</v>
      </c>
      <c r="H34577">
        <v>1</v>
      </c>
    </row>
    <row r="34578" spans="1:8" x14ac:dyDescent="0.25">
      <c r="A34578">
        <v>4859694</v>
      </c>
      <c r="B34578" t="s">
        <v>8222</v>
      </c>
      <c r="C34578" s="155">
        <v>14724</v>
      </c>
      <c r="D34578">
        <v>682824</v>
      </c>
      <c r="E34578" t="s">
        <v>1192</v>
      </c>
      <c r="F34578" t="s">
        <v>33</v>
      </c>
      <c r="G34578" s="155">
        <v>45902</v>
      </c>
      <c r="H34578">
        <v>1</v>
      </c>
    </row>
    <row r="34579" spans="1:8" x14ac:dyDescent="0.25">
      <c r="A34579">
        <v>4859692</v>
      </c>
      <c r="B34579" t="s">
        <v>6088</v>
      </c>
      <c r="C34579" s="155">
        <v>20838</v>
      </c>
      <c r="D34579">
        <v>667984</v>
      </c>
      <c r="E34579" t="s">
        <v>1186</v>
      </c>
      <c r="F34579" t="s">
        <v>486</v>
      </c>
      <c r="G34579" s="155">
        <v>45902</v>
      </c>
      <c r="H34579">
        <v>1</v>
      </c>
    </row>
    <row r="34580" spans="1:8" x14ac:dyDescent="0.25">
      <c r="A34580">
        <v>4859691</v>
      </c>
      <c r="B34580" t="s">
        <v>8223</v>
      </c>
      <c r="C34580" s="155">
        <v>15489</v>
      </c>
      <c r="D34580">
        <v>682824</v>
      </c>
      <c r="E34580" t="s">
        <v>1174</v>
      </c>
      <c r="F34580" t="s">
        <v>33</v>
      </c>
      <c r="G34580" s="155">
        <v>45902</v>
      </c>
      <c r="H34580">
        <v>1</v>
      </c>
    </row>
    <row r="34581" spans="1:8" x14ac:dyDescent="0.25">
      <c r="A34581">
        <v>4859689</v>
      </c>
      <c r="B34581" t="s">
        <v>8224</v>
      </c>
      <c r="C34581" s="155">
        <v>39126</v>
      </c>
      <c r="D34581">
        <v>609890</v>
      </c>
      <c r="E34581" t="s">
        <v>1575</v>
      </c>
      <c r="F34581" t="s">
        <v>345</v>
      </c>
      <c r="G34581" s="155">
        <v>45902</v>
      </c>
      <c r="H34581">
        <v>1</v>
      </c>
    </row>
    <row r="34582" spans="1:8" x14ac:dyDescent="0.25">
      <c r="A34582">
        <v>4859687</v>
      </c>
      <c r="B34582" t="s">
        <v>8225</v>
      </c>
      <c r="C34582" s="155">
        <v>20868</v>
      </c>
      <c r="D34582">
        <v>607888</v>
      </c>
      <c r="E34582" t="s">
        <v>3149</v>
      </c>
      <c r="F34582" t="s">
        <v>72</v>
      </c>
      <c r="G34582" s="155">
        <v>45905</v>
      </c>
      <c r="H34582">
        <v>1</v>
      </c>
    </row>
    <row r="34583" spans="1:8" x14ac:dyDescent="0.25">
      <c r="A34583">
        <v>4859684</v>
      </c>
      <c r="B34583" t="s">
        <v>19187</v>
      </c>
      <c r="C34583" s="155">
        <v>33678</v>
      </c>
      <c r="D34583">
        <v>617888</v>
      </c>
      <c r="E34583" t="s">
        <v>10314</v>
      </c>
      <c r="F34583" t="s">
        <v>67</v>
      </c>
      <c r="G34583" s="155">
        <v>45916</v>
      </c>
      <c r="H34583">
        <v>1</v>
      </c>
    </row>
    <row r="34584" spans="1:8" x14ac:dyDescent="0.25">
      <c r="A34584">
        <v>4859683</v>
      </c>
      <c r="B34584" t="s">
        <v>5699</v>
      </c>
      <c r="C34584" s="155">
        <v>21496</v>
      </c>
      <c r="D34584">
        <v>667814</v>
      </c>
      <c r="E34584" t="s">
        <v>1180</v>
      </c>
      <c r="F34584" t="s">
        <v>386</v>
      </c>
      <c r="G34584" s="155">
        <v>45902</v>
      </c>
      <c r="H34584">
        <v>1</v>
      </c>
    </row>
    <row r="34585" spans="1:8" x14ac:dyDescent="0.25">
      <c r="A34585">
        <v>4859682</v>
      </c>
      <c r="B34585" t="s">
        <v>8226</v>
      </c>
      <c r="C34585" s="155">
        <v>26671</v>
      </c>
      <c r="D34585">
        <v>608814</v>
      </c>
      <c r="E34585" t="s">
        <v>1867</v>
      </c>
      <c r="F34585" t="s">
        <v>75</v>
      </c>
      <c r="G34585" s="155">
        <v>45902</v>
      </c>
      <c r="H34585">
        <v>1</v>
      </c>
    </row>
    <row r="34586" spans="1:8" x14ac:dyDescent="0.25">
      <c r="A34586">
        <v>4859681</v>
      </c>
      <c r="B34586" t="s">
        <v>8227</v>
      </c>
      <c r="C34586" s="155">
        <v>18998</v>
      </c>
      <c r="D34586">
        <v>682824</v>
      </c>
      <c r="E34586" t="s">
        <v>1156</v>
      </c>
      <c r="F34586" t="s">
        <v>33</v>
      </c>
      <c r="G34586" s="155">
        <v>45902</v>
      </c>
      <c r="H34586">
        <v>1</v>
      </c>
    </row>
    <row r="34587" spans="1:8" x14ac:dyDescent="0.25">
      <c r="A34587">
        <v>4859679</v>
      </c>
      <c r="B34587" t="s">
        <v>6630</v>
      </c>
      <c r="C34587" s="155">
        <v>34702</v>
      </c>
      <c r="D34587">
        <v>608890</v>
      </c>
      <c r="E34587" t="s">
        <v>3036</v>
      </c>
      <c r="F34587" t="s">
        <v>75</v>
      </c>
      <c r="G34587" s="155">
        <v>45902</v>
      </c>
      <c r="H34587">
        <v>1</v>
      </c>
    </row>
    <row r="34588" spans="1:8" x14ac:dyDescent="0.25">
      <c r="A34588">
        <v>4859677</v>
      </c>
      <c r="B34588" t="s">
        <v>8228</v>
      </c>
      <c r="C34588" s="155">
        <v>23788</v>
      </c>
      <c r="D34588">
        <v>602984</v>
      </c>
      <c r="E34588" t="s">
        <v>1156</v>
      </c>
      <c r="F34588" t="s">
        <v>26</v>
      </c>
      <c r="G34588" s="155">
        <v>45902</v>
      </c>
      <c r="H34588">
        <v>1</v>
      </c>
    </row>
    <row r="34589" spans="1:8" x14ac:dyDescent="0.25">
      <c r="A34589">
        <v>4859676</v>
      </c>
      <c r="B34589" t="s">
        <v>7226</v>
      </c>
      <c r="C34589" s="155">
        <v>34346</v>
      </c>
      <c r="D34589">
        <v>622804</v>
      </c>
      <c r="E34589" t="s">
        <v>1154</v>
      </c>
      <c r="F34589" t="s">
        <v>358</v>
      </c>
      <c r="G34589" s="155">
        <v>45902</v>
      </c>
      <c r="H34589">
        <v>1</v>
      </c>
    </row>
    <row r="34590" spans="1:8" x14ac:dyDescent="0.25">
      <c r="A34590">
        <v>4859675</v>
      </c>
      <c r="B34590" t="s">
        <v>2102</v>
      </c>
      <c r="C34590" s="155">
        <v>25977</v>
      </c>
      <c r="D34590">
        <v>667814</v>
      </c>
      <c r="E34590" t="s">
        <v>1222</v>
      </c>
      <c r="F34590" t="s">
        <v>27</v>
      </c>
      <c r="G34590" s="155">
        <v>45902</v>
      </c>
      <c r="H34590">
        <v>1</v>
      </c>
    </row>
    <row r="34591" spans="1:8" x14ac:dyDescent="0.25">
      <c r="A34591">
        <v>4859674</v>
      </c>
      <c r="B34591" t="s">
        <v>5431</v>
      </c>
      <c r="C34591" s="155">
        <v>25307</v>
      </c>
      <c r="D34591">
        <v>667824</v>
      </c>
      <c r="E34591" t="s">
        <v>1156</v>
      </c>
      <c r="F34591" t="s">
        <v>439</v>
      </c>
      <c r="G34591" s="155">
        <v>45902</v>
      </c>
      <c r="H34591">
        <v>1</v>
      </c>
    </row>
    <row r="34592" spans="1:8" x14ac:dyDescent="0.25">
      <c r="A34592">
        <v>4859673</v>
      </c>
      <c r="B34592" t="s">
        <v>5363</v>
      </c>
      <c r="C34592" s="155">
        <v>16693</v>
      </c>
      <c r="D34592">
        <v>682824</v>
      </c>
      <c r="E34592" t="s">
        <v>1192</v>
      </c>
      <c r="F34592" t="s">
        <v>33</v>
      </c>
      <c r="G34592" s="155">
        <v>45902</v>
      </c>
      <c r="H34592">
        <v>1</v>
      </c>
    </row>
    <row r="34593" spans="1:8" x14ac:dyDescent="0.25">
      <c r="A34593">
        <v>4859672</v>
      </c>
      <c r="B34593" t="s">
        <v>8229</v>
      </c>
      <c r="C34593" s="155">
        <v>18987</v>
      </c>
      <c r="D34593">
        <v>622865</v>
      </c>
      <c r="E34593" t="s">
        <v>2097</v>
      </c>
      <c r="F34593" t="s">
        <v>36</v>
      </c>
      <c r="G34593" s="155">
        <v>45910</v>
      </c>
      <c r="H34593">
        <v>1</v>
      </c>
    </row>
    <row r="34594" spans="1:8" x14ac:dyDescent="0.25">
      <c r="A34594">
        <v>4859671</v>
      </c>
      <c r="B34594" t="s">
        <v>15374</v>
      </c>
      <c r="C34594" s="155">
        <v>21425</v>
      </c>
      <c r="D34594">
        <v>621888</v>
      </c>
      <c r="E34594" t="s">
        <v>4798</v>
      </c>
      <c r="F34594" t="s">
        <v>73</v>
      </c>
      <c r="G34594" s="155">
        <v>45916</v>
      </c>
      <c r="H34594">
        <v>1</v>
      </c>
    </row>
    <row r="34595" spans="1:8" x14ac:dyDescent="0.25">
      <c r="A34595">
        <v>4859668</v>
      </c>
      <c r="B34595" t="s">
        <v>21496</v>
      </c>
      <c r="C34595" s="155">
        <v>22350</v>
      </c>
      <c r="D34595">
        <v>667890</v>
      </c>
      <c r="E34595" t="s">
        <v>5965</v>
      </c>
      <c r="F34595" t="s">
        <v>421</v>
      </c>
      <c r="G34595" s="155">
        <v>45902</v>
      </c>
      <c r="H34595">
        <v>1</v>
      </c>
    </row>
    <row r="34596" spans="1:8" x14ac:dyDescent="0.25">
      <c r="A34596">
        <v>4859667</v>
      </c>
      <c r="B34596" t="s">
        <v>8230</v>
      </c>
      <c r="C34596" s="155">
        <v>19961</v>
      </c>
      <c r="D34596">
        <v>667688</v>
      </c>
      <c r="E34596" t="s">
        <v>1156</v>
      </c>
      <c r="F34596" t="s">
        <v>359</v>
      </c>
      <c r="G34596" s="155">
        <v>45902</v>
      </c>
      <c r="H34596">
        <v>1</v>
      </c>
    </row>
    <row r="34597" spans="1:8" x14ac:dyDescent="0.25">
      <c r="A34597">
        <v>4859666</v>
      </c>
      <c r="B34597" t="s">
        <v>16383</v>
      </c>
      <c r="C34597" s="155">
        <v>20049</v>
      </c>
      <c r="D34597">
        <v>667814</v>
      </c>
      <c r="E34597" t="s">
        <v>1170</v>
      </c>
      <c r="F34597" t="s">
        <v>436</v>
      </c>
      <c r="G34597" s="155">
        <v>45902</v>
      </c>
      <c r="H34597">
        <v>1</v>
      </c>
    </row>
    <row r="34598" spans="1:8" x14ac:dyDescent="0.25">
      <c r="A34598">
        <v>4859665</v>
      </c>
      <c r="B34598" t="s">
        <v>6875</v>
      </c>
      <c r="C34598" s="155">
        <v>28941</v>
      </c>
      <c r="D34598">
        <v>667824</v>
      </c>
      <c r="E34598" t="s">
        <v>1172</v>
      </c>
      <c r="F34598" t="s">
        <v>394</v>
      </c>
      <c r="G34598" s="155">
        <v>45902</v>
      </c>
      <c r="H34598">
        <v>1</v>
      </c>
    </row>
    <row r="34599" spans="1:8" x14ac:dyDescent="0.25">
      <c r="A34599">
        <v>4859664</v>
      </c>
      <c r="B34599" t="s">
        <v>5984</v>
      </c>
      <c r="C34599" s="155">
        <v>21114</v>
      </c>
      <c r="D34599">
        <v>682824</v>
      </c>
      <c r="E34599" t="s">
        <v>1156</v>
      </c>
      <c r="F34599" t="s">
        <v>33</v>
      </c>
      <c r="G34599" s="155">
        <v>45902</v>
      </c>
      <c r="H34599">
        <v>1</v>
      </c>
    </row>
    <row r="34600" spans="1:8" x14ac:dyDescent="0.25">
      <c r="A34600">
        <v>4859662</v>
      </c>
      <c r="B34600" t="s">
        <v>8231</v>
      </c>
      <c r="C34600" s="155">
        <v>30257</v>
      </c>
      <c r="D34600">
        <v>604888</v>
      </c>
      <c r="E34600" t="s">
        <v>1465</v>
      </c>
      <c r="F34600" t="s">
        <v>32</v>
      </c>
      <c r="G34600" s="155">
        <v>45910</v>
      </c>
      <c r="H34600">
        <v>1</v>
      </c>
    </row>
    <row r="34601" spans="1:8" x14ac:dyDescent="0.25">
      <c r="A34601">
        <v>4859660</v>
      </c>
      <c r="B34601" t="s">
        <v>8232</v>
      </c>
      <c r="C34601" s="155">
        <v>27229</v>
      </c>
      <c r="D34601">
        <v>608814</v>
      </c>
      <c r="E34601" t="s">
        <v>1189</v>
      </c>
      <c r="F34601" t="s">
        <v>75</v>
      </c>
      <c r="G34601" s="155">
        <v>45902</v>
      </c>
      <c r="H34601">
        <v>1</v>
      </c>
    </row>
    <row r="34602" spans="1:8" x14ac:dyDescent="0.25">
      <c r="A34602">
        <v>4859659</v>
      </c>
      <c r="B34602" t="s">
        <v>8233</v>
      </c>
      <c r="C34602" s="155">
        <v>17981</v>
      </c>
      <c r="D34602">
        <v>682824</v>
      </c>
      <c r="E34602" t="s">
        <v>1174</v>
      </c>
      <c r="F34602" t="s">
        <v>33</v>
      </c>
      <c r="G34602" s="155">
        <v>45902</v>
      </c>
      <c r="H34602">
        <v>1</v>
      </c>
    </row>
    <row r="34603" spans="1:8" x14ac:dyDescent="0.25">
      <c r="A34603">
        <v>4859658</v>
      </c>
      <c r="B34603" t="s">
        <v>6519</v>
      </c>
      <c r="C34603" s="155">
        <v>23402</v>
      </c>
      <c r="D34603">
        <v>665932</v>
      </c>
      <c r="E34603" t="s">
        <v>506</v>
      </c>
      <c r="F34603" t="s">
        <v>56</v>
      </c>
      <c r="G34603" s="155">
        <v>45902</v>
      </c>
      <c r="H34603">
        <v>1</v>
      </c>
    </row>
    <row r="34604" spans="1:8" x14ac:dyDescent="0.25">
      <c r="A34604">
        <v>4859657</v>
      </c>
      <c r="B34604" t="s">
        <v>8234</v>
      </c>
      <c r="C34604" s="155">
        <v>20928</v>
      </c>
      <c r="D34604">
        <v>604890</v>
      </c>
      <c r="E34604" t="s">
        <v>1170</v>
      </c>
      <c r="F34604" t="s">
        <v>62</v>
      </c>
      <c r="G34604" s="155">
        <v>45902</v>
      </c>
      <c r="H34604">
        <v>1</v>
      </c>
    </row>
    <row r="34605" spans="1:8" x14ac:dyDescent="0.25">
      <c r="A34605">
        <v>4859655</v>
      </c>
      <c r="B34605" t="s">
        <v>8235</v>
      </c>
      <c r="C34605" s="155">
        <v>18403</v>
      </c>
      <c r="D34605">
        <v>682824</v>
      </c>
      <c r="E34605" t="s">
        <v>1192</v>
      </c>
      <c r="F34605" t="s">
        <v>33</v>
      </c>
      <c r="G34605" s="155">
        <v>45902</v>
      </c>
      <c r="H34605">
        <v>1</v>
      </c>
    </row>
    <row r="34606" spans="1:8" x14ac:dyDescent="0.25">
      <c r="A34606">
        <v>4859651</v>
      </c>
      <c r="B34606" t="s">
        <v>2347</v>
      </c>
      <c r="C34606" s="155">
        <v>17147</v>
      </c>
      <c r="D34606">
        <v>602984</v>
      </c>
      <c r="E34606" t="s">
        <v>1156</v>
      </c>
      <c r="F34606" t="s">
        <v>26</v>
      </c>
      <c r="G34606" s="155">
        <v>45902</v>
      </c>
      <c r="H34606">
        <v>1</v>
      </c>
    </row>
    <row r="34607" spans="1:8" x14ac:dyDescent="0.25">
      <c r="A34607">
        <v>4859650</v>
      </c>
      <c r="B34607" t="s">
        <v>8236</v>
      </c>
      <c r="C34607" s="155">
        <v>20441</v>
      </c>
      <c r="D34607">
        <v>682824</v>
      </c>
      <c r="E34607" t="s">
        <v>1156</v>
      </c>
      <c r="F34607" t="s">
        <v>33</v>
      </c>
      <c r="G34607" s="155">
        <v>45902</v>
      </c>
      <c r="H34607">
        <v>1</v>
      </c>
    </row>
    <row r="34608" spans="1:8" x14ac:dyDescent="0.25">
      <c r="A34608">
        <v>4859648</v>
      </c>
      <c r="B34608" t="s">
        <v>8237</v>
      </c>
      <c r="C34608" s="155">
        <v>28633</v>
      </c>
      <c r="D34608">
        <v>667824</v>
      </c>
      <c r="E34608" t="s">
        <v>1170</v>
      </c>
      <c r="F34608" t="s">
        <v>14</v>
      </c>
      <c r="G34608" s="155">
        <v>45902</v>
      </c>
      <c r="H34608">
        <v>1</v>
      </c>
    </row>
    <row r="34609" spans="1:8" x14ac:dyDescent="0.25">
      <c r="A34609">
        <v>4859647</v>
      </c>
      <c r="B34609" t="s">
        <v>5670</v>
      </c>
      <c r="C34609" s="155">
        <v>23169</v>
      </c>
      <c r="D34609">
        <v>698966</v>
      </c>
      <c r="E34609" t="s">
        <v>2333</v>
      </c>
      <c r="F34609" t="s">
        <v>68</v>
      </c>
      <c r="G34609" s="155">
        <v>45902</v>
      </c>
      <c r="H34609">
        <v>1</v>
      </c>
    </row>
    <row r="34610" spans="1:8" x14ac:dyDescent="0.25">
      <c r="A34610">
        <v>4859644</v>
      </c>
      <c r="B34610" t="s">
        <v>7674</v>
      </c>
      <c r="C34610" s="155">
        <v>23173</v>
      </c>
      <c r="D34610">
        <v>667984</v>
      </c>
      <c r="E34610" t="s">
        <v>1156</v>
      </c>
      <c r="F34610" t="s">
        <v>21</v>
      </c>
      <c r="G34610" s="155">
        <v>45902</v>
      </c>
      <c r="H34610">
        <v>1</v>
      </c>
    </row>
    <row r="34611" spans="1:8" x14ac:dyDescent="0.25">
      <c r="A34611">
        <v>4859643</v>
      </c>
      <c r="B34611" t="s">
        <v>8238</v>
      </c>
      <c r="C34611" s="155">
        <v>32103</v>
      </c>
      <c r="D34611">
        <v>610888</v>
      </c>
      <c r="E34611" t="s">
        <v>5070</v>
      </c>
      <c r="F34611" t="s">
        <v>52</v>
      </c>
      <c r="G34611" s="155">
        <v>45908</v>
      </c>
      <c r="H34611">
        <v>1</v>
      </c>
    </row>
    <row r="34612" spans="1:8" x14ac:dyDescent="0.25">
      <c r="A34612">
        <v>4859642</v>
      </c>
      <c r="B34612" t="s">
        <v>8239</v>
      </c>
      <c r="C34612" s="155">
        <v>34617</v>
      </c>
      <c r="D34612">
        <v>667890</v>
      </c>
      <c r="E34612" t="s">
        <v>6092</v>
      </c>
      <c r="F34612" t="s">
        <v>488</v>
      </c>
      <c r="G34612" s="155">
        <v>45902</v>
      </c>
      <c r="H34612">
        <v>1</v>
      </c>
    </row>
    <row r="34613" spans="1:8" x14ac:dyDescent="0.25">
      <c r="A34613">
        <v>4859641</v>
      </c>
      <c r="B34613" t="s">
        <v>5754</v>
      </c>
      <c r="C34613" s="155">
        <v>28107</v>
      </c>
      <c r="D34613">
        <v>667824</v>
      </c>
      <c r="E34613" t="s">
        <v>1951</v>
      </c>
      <c r="F34613" t="s">
        <v>380</v>
      </c>
      <c r="G34613" s="155">
        <v>45902</v>
      </c>
      <c r="H34613">
        <v>1</v>
      </c>
    </row>
    <row r="34614" spans="1:8" x14ac:dyDescent="0.25">
      <c r="A34614">
        <v>4859640</v>
      </c>
      <c r="B34614" t="s">
        <v>8240</v>
      </c>
      <c r="C34614" s="155">
        <v>36971</v>
      </c>
      <c r="D34614">
        <v>667888</v>
      </c>
      <c r="E34614" t="s">
        <v>1951</v>
      </c>
      <c r="F34614" t="s">
        <v>326</v>
      </c>
      <c r="G34614" s="155">
        <v>45905</v>
      </c>
      <c r="H34614">
        <v>1</v>
      </c>
    </row>
    <row r="34615" spans="1:8" x14ac:dyDescent="0.25">
      <c r="A34615">
        <v>4859639</v>
      </c>
      <c r="B34615" t="s">
        <v>6172</v>
      </c>
      <c r="C34615" s="155">
        <v>22231</v>
      </c>
      <c r="D34615">
        <v>667984</v>
      </c>
      <c r="E34615" t="s">
        <v>1850</v>
      </c>
      <c r="F34615" t="s">
        <v>414</v>
      </c>
      <c r="G34615" s="155">
        <v>45902</v>
      </c>
      <c r="H34615">
        <v>1</v>
      </c>
    </row>
    <row r="34616" spans="1:8" x14ac:dyDescent="0.25">
      <c r="A34616">
        <v>4859638</v>
      </c>
      <c r="B34616" t="s">
        <v>8241</v>
      </c>
      <c r="C34616" s="155">
        <v>22756</v>
      </c>
      <c r="D34616">
        <v>667814</v>
      </c>
      <c r="E34616" t="s">
        <v>1180</v>
      </c>
      <c r="F34616" t="s">
        <v>386</v>
      </c>
      <c r="G34616" s="155">
        <v>45902</v>
      </c>
      <c r="H34616">
        <v>1</v>
      </c>
    </row>
    <row r="34617" spans="1:8" x14ac:dyDescent="0.25">
      <c r="A34617">
        <v>4859637</v>
      </c>
      <c r="B34617" t="s">
        <v>5019</v>
      </c>
      <c r="C34617" s="155">
        <v>19062</v>
      </c>
      <c r="D34617">
        <v>682824</v>
      </c>
      <c r="E34617" t="s">
        <v>1192</v>
      </c>
      <c r="F34617" t="s">
        <v>33</v>
      </c>
      <c r="G34617" s="155">
        <v>45902</v>
      </c>
      <c r="H34617">
        <v>1</v>
      </c>
    </row>
    <row r="34618" spans="1:8" x14ac:dyDescent="0.25">
      <c r="A34618">
        <v>4859635</v>
      </c>
      <c r="B34618" t="s">
        <v>6496</v>
      </c>
      <c r="C34618" s="155">
        <v>23523</v>
      </c>
      <c r="D34618">
        <v>698966</v>
      </c>
      <c r="E34618" t="s">
        <v>2333</v>
      </c>
      <c r="F34618" t="s">
        <v>68</v>
      </c>
      <c r="G34618" s="155">
        <v>45902</v>
      </c>
      <c r="H34618">
        <v>1</v>
      </c>
    </row>
    <row r="34619" spans="1:8" x14ac:dyDescent="0.25">
      <c r="A34619">
        <v>4859634</v>
      </c>
      <c r="B34619" t="s">
        <v>2865</v>
      </c>
      <c r="C34619" s="155">
        <v>35220</v>
      </c>
      <c r="D34619">
        <v>600890</v>
      </c>
      <c r="E34619" t="s">
        <v>1172</v>
      </c>
      <c r="F34619" t="s">
        <v>5704</v>
      </c>
      <c r="G34619" s="155">
        <v>45902</v>
      </c>
      <c r="H34619">
        <v>1</v>
      </c>
    </row>
    <row r="34620" spans="1:8" x14ac:dyDescent="0.25">
      <c r="A34620">
        <v>4859633</v>
      </c>
      <c r="B34620" t="s">
        <v>7441</v>
      </c>
      <c r="C34620" s="155">
        <v>16931</v>
      </c>
      <c r="D34620">
        <v>602984</v>
      </c>
      <c r="E34620" t="s">
        <v>1430</v>
      </c>
      <c r="F34620" t="s">
        <v>26</v>
      </c>
      <c r="G34620" s="155">
        <v>45902</v>
      </c>
      <c r="H34620">
        <v>1</v>
      </c>
    </row>
    <row r="34621" spans="1:8" x14ac:dyDescent="0.25">
      <c r="A34621">
        <v>4859632</v>
      </c>
      <c r="B34621" t="s">
        <v>8242</v>
      </c>
      <c r="C34621" s="155">
        <v>39320</v>
      </c>
      <c r="D34621">
        <v>607888</v>
      </c>
      <c r="E34621" t="s">
        <v>1352</v>
      </c>
      <c r="F34621" t="s">
        <v>72</v>
      </c>
      <c r="G34621" s="155">
        <v>45905</v>
      </c>
      <c r="H34621">
        <v>1</v>
      </c>
    </row>
    <row r="34622" spans="1:8" x14ac:dyDescent="0.25">
      <c r="A34622">
        <v>4859629</v>
      </c>
      <c r="B34622" t="s">
        <v>2386</v>
      </c>
      <c r="C34622" s="155">
        <v>22962</v>
      </c>
      <c r="D34622">
        <v>667888</v>
      </c>
      <c r="E34622" t="s">
        <v>1192</v>
      </c>
      <c r="F34622" t="s">
        <v>386</v>
      </c>
      <c r="G34622" s="155">
        <v>45905</v>
      </c>
      <c r="H34622">
        <v>1</v>
      </c>
    </row>
    <row r="34623" spans="1:8" x14ac:dyDescent="0.25">
      <c r="A34623">
        <v>4859628</v>
      </c>
      <c r="B34623" t="s">
        <v>4634</v>
      </c>
      <c r="C34623" s="155">
        <v>15183</v>
      </c>
      <c r="D34623">
        <v>682824</v>
      </c>
      <c r="E34623" t="s">
        <v>1192</v>
      </c>
      <c r="F34623" t="s">
        <v>33</v>
      </c>
      <c r="G34623" s="155">
        <v>45902</v>
      </c>
      <c r="H34623">
        <v>1</v>
      </c>
    </row>
    <row r="34624" spans="1:8" x14ac:dyDescent="0.25">
      <c r="A34624">
        <v>4859627</v>
      </c>
      <c r="B34624" t="s">
        <v>8243</v>
      </c>
      <c r="C34624" s="155">
        <v>24424</v>
      </c>
      <c r="D34624">
        <v>667814</v>
      </c>
      <c r="E34624" t="s">
        <v>1180</v>
      </c>
      <c r="F34624" t="s">
        <v>386</v>
      </c>
      <c r="G34624" s="155">
        <v>45902</v>
      </c>
      <c r="H34624">
        <v>1</v>
      </c>
    </row>
    <row r="34625" spans="1:8" x14ac:dyDescent="0.25">
      <c r="A34625">
        <v>4859626</v>
      </c>
      <c r="B34625" t="s">
        <v>8244</v>
      </c>
      <c r="C34625" s="155">
        <v>38776</v>
      </c>
      <c r="D34625">
        <v>622804</v>
      </c>
      <c r="E34625" t="s">
        <v>1154</v>
      </c>
      <c r="F34625" t="s">
        <v>358</v>
      </c>
      <c r="G34625" s="155">
        <v>45902</v>
      </c>
      <c r="H34625">
        <v>1</v>
      </c>
    </row>
    <row r="34626" spans="1:8" x14ac:dyDescent="0.25">
      <c r="A34626">
        <v>4859625</v>
      </c>
      <c r="B34626" t="s">
        <v>8245</v>
      </c>
      <c r="C34626" s="155">
        <v>32949</v>
      </c>
      <c r="D34626">
        <v>604890</v>
      </c>
      <c r="E34626" t="s">
        <v>1170</v>
      </c>
      <c r="F34626" t="s">
        <v>32</v>
      </c>
      <c r="G34626" s="155">
        <v>45902</v>
      </c>
      <c r="H34626">
        <v>1</v>
      </c>
    </row>
    <row r="34627" spans="1:8" x14ac:dyDescent="0.25">
      <c r="A34627">
        <v>4859624</v>
      </c>
      <c r="B34627" t="s">
        <v>15884</v>
      </c>
      <c r="C34627" s="155">
        <v>31066</v>
      </c>
      <c r="D34627">
        <v>610890</v>
      </c>
      <c r="E34627" t="s">
        <v>1396</v>
      </c>
      <c r="F34627" t="s">
        <v>698</v>
      </c>
      <c r="G34627" s="155">
        <v>45902</v>
      </c>
      <c r="H34627">
        <v>1</v>
      </c>
    </row>
    <row r="34628" spans="1:8" x14ac:dyDescent="0.25">
      <c r="A34628">
        <v>4859623</v>
      </c>
      <c r="B34628" t="s">
        <v>6933</v>
      </c>
      <c r="C34628" s="155">
        <v>19092</v>
      </c>
      <c r="D34628">
        <v>682824</v>
      </c>
      <c r="E34628" t="s">
        <v>1198</v>
      </c>
      <c r="F34628" t="s">
        <v>33</v>
      </c>
      <c r="G34628" s="155">
        <v>45902</v>
      </c>
      <c r="H34628">
        <v>1</v>
      </c>
    </row>
    <row r="34629" spans="1:8" x14ac:dyDescent="0.25">
      <c r="A34629">
        <v>4859622</v>
      </c>
      <c r="B34629" t="s">
        <v>8246</v>
      </c>
      <c r="C34629" s="155">
        <v>17533</v>
      </c>
      <c r="D34629">
        <v>667888</v>
      </c>
      <c r="E34629" t="s">
        <v>1156</v>
      </c>
      <c r="F34629" t="s">
        <v>394</v>
      </c>
      <c r="G34629" s="155">
        <v>45905</v>
      </c>
      <c r="H34629">
        <v>1</v>
      </c>
    </row>
    <row r="34630" spans="1:8" x14ac:dyDescent="0.25">
      <c r="A34630">
        <v>4859621</v>
      </c>
      <c r="B34630" t="s">
        <v>8247</v>
      </c>
      <c r="C34630" s="155">
        <v>32789</v>
      </c>
      <c r="D34630">
        <v>610814</v>
      </c>
      <c r="E34630" t="s">
        <v>2619</v>
      </c>
      <c r="F34630" t="s">
        <v>52</v>
      </c>
      <c r="G34630" s="155">
        <v>45902</v>
      </c>
      <c r="H34630">
        <v>1</v>
      </c>
    </row>
    <row r="34631" spans="1:8" x14ac:dyDescent="0.25">
      <c r="A34631">
        <v>4859617</v>
      </c>
      <c r="B34631" t="s">
        <v>8248</v>
      </c>
      <c r="C34631" s="155">
        <v>24524</v>
      </c>
      <c r="D34631">
        <v>682824</v>
      </c>
      <c r="E34631" t="s">
        <v>1156</v>
      </c>
      <c r="F34631" t="s">
        <v>33</v>
      </c>
      <c r="G34631" s="155">
        <v>45902</v>
      </c>
      <c r="H34631">
        <v>1</v>
      </c>
    </row>
    <row r="34632" spans="1:8" x14ac:dyDescent="0.25">
      <c r="A34632">
        <v>4859615</v>
      </c>
      <c r="B34632" t="s">
        <v>8249</v>
      </c>
      <c r="C34632" s="155">
        <v>33466</v>
      </c>
      <c r="D34632">
        <v>608814</v>
      </c>
      <c r="E34632" t="s">
        <v>2382</v>
      </c>
      <c r="F34632" t="s">
        <v>75</v>
      </c>
      <c r="G34632" s="155">
        <v>45902</v>
      </c>
      <c r="H34632">
        <v>1</v>
      </c>
    </row>
    <row r="34633" spans="1:8" x14ac:dyDescent="0.25">
      <c r="A34633">
        <v>4859614</v>
      </c>
      <c r="B34633" t="s">
        <v>8250</v>
      </c>
      <c r="C34633" s="155">
        <v>31254</v>
      </c>
      <c r="D34633">
        <v>622871</v>
      </c>
      <c r="E34633" t="s">
        <v>2672</v>
      </c>
      <c r="F34633" t="s">
        <v>36</v>
      </c>
      <c r="G34633" s="155">
        <v>45902</v>
      </c>
      <c r="H34633">
        <v>1</v>
      </c>
    </row>
    <row r="34634" spans="1:8" x14ac:dyDescent="0.25">
      <c r="A34634">
        <v>4859608</v>
      </c>
      <c r="B34634" t="s">
        <v>8251</v>
      </c>
      <c r="C34634" s="155">
        <v>15256</v>
      </c>
      <c r="D34634">
        <v>682824</v>
      </c>
      <c r="E34634" t="s">
        <v>1192</v>
      </c>
      <c r="F34634" t="s">
        <v>33</v>
      </c>
      <c r="G34634" s="155">
        <v>45902</v>
      </c>
      <c r="H34634">
        <v>1</v>
      </c>
    </row>
    <row r="34635" spans="1:8" x14ac:dyDescent="0.25">
      <c r="A34635">
        <v>4859607</v>
      </c>
      <c r="B34635" t="s">
        <v>8252</v>
      </c>
      <c r="C34635" s="155">
        <v>25045</v>
      </c>
      <c r="D34635">
        <v>602984</v>
      </c>
      <c r="E34635" t="s">
        <v>1156</v>
      </c>
      <c r="F34635" t="s">
        <v>26</v>
      </c>
      <c r="G34635" s="155">
        <v>45902</v>
      </c>
      <c r="H34635">
        <v>1</v>
      </c>
    </row>
    <row r="34636" spans="1:8" x14ac:dyDescent="0.25">
      <c r="A34636">
        <v>4859604</v>
      </c>
      <c r="B34636" t="s">
        <v>5847</v>
      </c>
      <c r="C34636" s="155">
        <v>34372</v>
      </c>
      <c r="D34636">
        <v>667824</v>
      </c>
      <c r="E34636" t="s">
        <v>1180</v>
      </c>
      <c r="F34636" t="s">
        <v>380</v>
      </c>
      <c r="G34636" s="155">
        <v>45902</v>
      </c>
      <c r="H34636">
        <v>1</v>
      </c>
    </row>
    <row r="34637" spans="1:8" x14ac:dyDescent="0.25">
      <c r="A34637">
        <v>4859603</v>
      </c>
      <c r="B34637" t="s">
        <v>8253</v>
      </c>
      <c r="C34637" s="155">
        <v>17311</v>
      </c>
      <c r="D34637">
        <v>667984</v>
      </c>
      <c r="E34637" t="s">
        <v>1156</v>
      </c>
      <c r="F34637" t="s">
        <v>359</v>
      </c>
      <c r="G34637" s="155">
        <v>45901</v>
      </c>
      <c r="H34637">
        <v>1</v>
      </c>
    </row>
    <row r="34638" spans="1:8" x14ac:dyDescent="0.25">
      <c r="A34638">
        <v>4859602</v>
      </c>
      <c r="B34638" t="s">
        <v>16384</v>
      </c>
      <c r="C34638" s="155">
        <v>29717</v>
      </c>
      <c r="D34638">
        <v>610890</v>
      </c>
      <c r="E34638" t="s">
        <v>16385</v>
      </c>
      <c r="F34638" t="s">
        <v>698</v>
      </c>
      <c r="G34638" s="155">
        <v>45902</v>
      </c>
      <c r="H34638">
        <v>1</v>
      </c>
    </row>
    <row r="34639" spans="1:8" x14ac:dyDescent="0.25">
      <c r="A34639">
        <v>4859601</v>
      </c>
      <c r="B34639" t="s">
        <v>8254</v>
      </c>
      <c r="C34639" s="155">
        <v>21312</v>
      </c>
      <c r="D34639">
        <v>682824</v>
      </c>
      <c r="E34639" t="s">
        <v>3412</v>
      </c>
      <c r="F34639" t="s">
        <v>33</v>
      </c>
      <c r="G34639" s="155">
        <v>45902</v>
      </c>
      <c r="H34639">
        <v>1</v>
      </c>
    </row>
    <row r="34640" spans="1:8" x14ac:dyDescent="0.25">
      <c r="A34640">
        <v>4859599</v>
      </c>
      <c r="B34640" t="s">
        <v>26481</v>
      </c>
      <c r="C34640" s="155">
        <v>29089</v>
      </c>
      <c r="D34640">
        <v>667824</v>
      </c>
      <c r="E34640" t="s">
        <v>1180</v>
      </c>
      <c r="F34640" t="s">
        <v>43</v>
      </c>
      <c r="G34640" s="155">
        <v>45902</v>
      </c>
      <c r="H34640">
        <v>1</v>
      </c>
    </row>
    <row r="34641" spans="1:8" x14ac:dyDescent="0.25">
      <c r="A34641">
        <v>4859597</v>
      </c>
      <c r="B34641" t="s">
        <v>8255</v>
      </c>
      <c r="C34641" s="155">
        <v>19670</v>
      </c>
      <c r="D34641">
        <v>607814</v>
      </c>
      <c r="E34641" t="s">
        <v>1352</v>
      </c>
      <c r="F34641" t="s">
        <v>72</v>
      </c>
      <c r="G34641" s="155">
        <v>45902</v>
      </c>
      <c r="H34641">
        <v>1</v>
      </c>
    </row>
    <row r="34642" spans="1:8" x14ac:dyDescent="0.25">
      <c r="A34642">
        <v>4859596</v>
      </c>
      <c r="B34642" t="s">
        <v>8256</v>
      </c>
      <c r="C34642" s="155">
        <v>19175</v>
      </c>
      <c r="D34642">
        <v>667824</v>
      </c>
      <c r="E34642" t="s">
        <v>1156</v>
      </c>
      <c r="F34642" t="s">
        <v>397</v>
      </c>
      <c r="G34642" s="155">
        <v>45902</v>
      </c>
      <c r="H34642">
        <v>1</v>
      </c>
    </row>
    <row r="34643" spans="1:8" x14ac:dyDescent="0.25">
      <c r="A34643">
        <v>4859594</v>
      </c>
      <c r="B34643" t="s">
        <v>6357</v>
      </c>
      <c r="C34643" s="155">
        <v>26049</v>
      </c>
      <c r="D34643">
        <v>667824</v>
      </c>
      <c r="E34643" t="s">
        <v>1156</v>
      </c>
      <c r="F34643" t="s">
        <v>494</v>
      </c>
      <c r="G34643" s="155">
        <v>45902</v>
      </c>
      <c r="H34643">
        <v>1</v>
      </c>
    </row>
    <row r="34644" spans="1:8" x14ac:dyDescent="0.25">
      <c r="A34644">
        <v>4859593</v>
      </c>
      <c r="B34644" t="s">
        <v>7848</v>
      </c>
      <c r="C34644" s="155">
        <v>17965</v>
      </c>
      <c r="D34644">
        <v>667814</v>
      </c>
      <c r="E34644" t="s">
        <v>1198</v>
      </c>
      <c r="F34644" t="s">
        <v>21</v>
      </c>
      <c r="G34644" s="155">
        <v>45902</v>
      </c>
      <c r="H34644">
        <v>1</v>
      </c>
    </row>
    <row r="34645" spans="1:8" x14ac:dyDescent="0.25">
      <c r="A34645">
        <v>4859591</v>
      </c>
      <c r="B34645" t="s">
        <v>8318</v>
      </c>
      <c r="C34645" s="155">
        <v>32962</v>
      </c>
      <c r="D34645">
        <v>610890</v>
      </c>
      <c r="E34645" t="s">
        <v>16386</v>
      </c>
      <c r="F34645" t="s">
        <v>698</v>
      </c>
      <c r="G34645" s="155">
        <v>45902</v>
      </c>
      <c r="H34645">
        <v>1</v>
      </c>
    </row>
    <row r="34646" spans="1:8" x14ac:dyDescent="0.25">
      <c r="A34646">
        <v>4859589</v>
      </c>
      <c r="B34646" t="s">
        <v>8257</v>
      </c>
      <c r="C34646" s="155">
        <v>20641</v>
      </c>
      <c r="D34646">
        <v>682824</v>
      </c>
      <c r="E34646" t="s">
        <v>1174</v>
      </c>
      <c r="F34646" t="s">
        <v>33</v>
      </c>
      <c r="G34646" s="155">
        <v>45902</v>
      </c>
      <c r="H34646">
        <v>1</v>
      </c>
    </row>
    <row r="34647" spans="1:8" x14ac:dyDescent="0.25">
      <c r="A34647">
        <v>4859588</v>
      </c>
      <c r="B34647" t="s">
        <v>7378</v>
      </c>
      <c r="C34647" s="155">
        <v>15513</v>
      </c>
      <c r="D34647">
        <v>607814</v>
      </c>
      <c r="E34647" t="s">
        <v>1352</v>
      </c>
      <c r="F34647" t="s">
        <v>72</v>
      </c>
      <c r="G34647" s="155">
        <v>45902</v>
      </c>
      <c r="H34647">
        <v>1</v>
      </c>
    </row>
    <row r="34648" spans="1:8" x14ac:dyDescent="0.25">
      <c r="A34648">
        <v>4859587</v>
      </c>
      <c r="B34648" t="s">
        <v>8258</v>
      </c>
      <c r="C34648" s="155">
        <v>35390</v>
      </c>
      <c r="D34648">
        <v>607888</v>
      </c>
      <c r="E34648" t="s">
        <v>8259</v>
      </c>
      <c r="F34648" t="s">
        <v>72</v>
      </c>
      <c r="G34648" s="155">
        <v>45905</v>
      </c>
      <c r="H34648">
        <v>1</v>
      </c>
    </row>
    <row r="34649" spans="1:8" x14ac:dyDescent="0.25">
      <c r="A34649">
        <v>4859586</v>
      </c>
      <c r="B34649" t="s">
        <v>7793</v>
      </c>
      <c r="C34649" s="155">
        <v>32451</v>
      </c>
      <c r="D34649">
        <v>621888</v>
      </c>
      <c r="E34649" t="s">
        <v>7079</v>
      </c>
      <c r="F34649" t="s">
        <v>73</v>
      </c>
      <c r="G34649" s="155">
        <v>45922</v>
      </c>
      <c r="H34649">
        <v>1</v>
      </c>
    </row>
    <row r="34650" spans="1:8" x14ac:dyDescent="0.25">
      <c r="A34650">
        <v>4859585</v>
      </c>
      <c r="B34650" t="s">
        <v>5807</v>
      </c>
      <c r="C34650" s="155">
        <v>21205</v>
      </c>
      <c r="D34650">
        <v>667814</v>
      </c>
      <c r="E34650" t="s">
        <v>1170</v>
      </c>
      <c r="F34650" t="s">
        <v>359</v>
      </c>
      <c r="G34650" s="155">
        <v>45902</v>
      </c>
      <c r="H34650">
        <v>1</v>
      </c>
    </row>
    <row r="34651" spans="1:8" x14ac:dyDescent="0.25">
      <c r="A34651">
        <v>4859584</v>
      </c>
      <c r="B34651" t="s">
        <v>8260</v>
      </c>
      <c r="C34651" s="155">
        <v>22476</v>
      </c>
      <c r="D34651">
        <v>607814</v>
      </c>
      <c r="E34651" t="s">
        <v>1352</v>
      </c>
      <c r="F34651" t="s">
        <v>72</v>
      </c>
      <c r="G34651" s="155">
        <v>45902</v>
      </c>
      <c r="H34651">
        <v>1</v>
      </c>
    </row>
    <row r="34652" spans="1:8" x14ac:dyDescent="0.25">
      <c r="A34652">
        <v>4859583</v>
      </c>
      <c r="B34652" t="s">
        <v>8261</v>
      </c>
      <c r="C34652" s="155">
        <v>18630</v>
      </c>
      <c r="D34652">
        <v>682824</v>
      </c>
      <c r="E34652" t="s">
        <v>1198</v>
      </c>
      <c r="F34652" t="s">
        <v>33</v>
      </c>
      <c r="G34652" s="155">
        <v>45902</v>
      </c>
      <c r="H34652">
        <v>1</v>
      </c>
    </row>
    <row r="34653" spans="1:8" x14ac:dyDescent="0.25">
      <c r="A34653">
        <v>4859582</v>
      </c>
      <c r="B34653" t="s">
        <v>8262</v>
      </c>
      <c r="C34653" s="155">
        <v>28789</v>
      </c>
      <c r="D34653">
        <v>667814</v>
      </c>
      <c r="E34653" t="s">
        <v>8263</v>
      </c>
      <c r="F34653" t="s">
        <v>397</v>
      </c>
      <c r="G34653" s="155">
        <v>45902</v>
      </c>
      <c r="H34653">
        <v>1</v>
      </c>
    </row>
    <row r="34654" spans="1:8" x14ac:dyDescent="0.25">
      <c r="A34654">
        <v>4859580</v>
      </c>
      <c r="B34654" t="s">
        <v>8264</v>
      </c>
      <c r="C34654" s="155">
        <v>33309</v>
      </c>
      <c r="D34654">
        <v>682824</v>
      </c>
      <c r="E34654" t="s">
        <v>1951</v>
      </c>
      <c r="F34654" t="s">
        <v>64</v>
      </c>
      <c r="G34654" s="155">
        <v>45902</v>
      </c>
      <c r="H34654">
        <v>1</v>
      </c>
    </row>
    <row r="34655" spans="1:8" x14ac:dyDescent="0.25">
      <c r="A34655">
        <v>4859579</v>
      </c>
      <c r="B34655" t="s">
        <v>6356</v>
      </c>
      <c r="C34655" s="155">
        <v>19497</v>
      </c>
      <c r="D34655">
        <v>607814</v>
      </c>
      <c r="E34655" t="s">
        <v>1352</v>
      </c>
      <c r="F34655" t="s">
        <v>72</v>
      </c>
      <c r="G34655" s="155">
        <v>45902</v>
      </c>
      <c r="H34655">
        <v>1</v>
      </c>
    </row>
    <row r="34656" spans="1:8" x14ac:dyDescent="0.25">
      <c r="A34656">
        <v>4859578</v>
      </c>
      <c r="B34656" t="s">
        <v>3752</v>
      </c>
      <c r="C34656" s="155">
        <v>31324</v>
      </c>
      <c r="D34656">
        <v>667814</v>
      </c>
      <c r="E34656" t="s">
        <v>1172</v>
      </c>
      <c r="F34656" t="s">
        <v>494</v>
      </c>
      <c r="G34656" s="155">
        <v>45902</v>
      </c>
      <c r="H34656">
        <v>1</v>
      </c>
    </row>
    <row r="34657" spans="1:8" x14ac:dyDescent="0.25">
      <c r="A34657">
        <v>4859575</v>
      </c>
      <c r="B34657" t="s">
        <v>8265</v>
      </c>
      <c r="C34657" s="155">
        <v>34629</v>
      </c>
      <c r="D34657">
        <v>622871</v>
      </c>
      <c r="E34657" t="s">
        <v>8266</v>
      </c>
      <c r="F34657" t="s">
        <v>358</v>
      </c>
      <c r="G34657" s="155">
        <v>45902</v>
      </c>
      <c r="H34657">
        <v>1</v>
      </c>
    </row>
    <row r="34658" spans="1:8" x14ac:dyDescent="0.25">
      <c r="A34658">
        <v>4859574</v>
      </c>
      <c r="B34658" t="s">
        <v>2055</v>
      </c>
      <c r="C34658" s="155">
        <v>25564</v>
      </c>
      <c r="D34658">
        <v>603865</v>
      </c>
      <c r="E34658" t="s">
        <v>1208</v>
      </c>
      <c r="F34658" t="s">
        <v>284</v>
      </c>
      <c r="G34658" s="155">
        <v>45903</v>
      </c>
      <c r="H34658">
        <v>1</v>
      </c>
    </row>
    <row r="34659" spans="1:8" x14ac:dyDescent="0.25">
      <c r="A34659">
        <v>4859573</v>
      </c>
      <c r="B34659" t="s">
        <v>8267</v>
      </c>
      <c r="C34659" s="155">
        <v>15857</v>
      </c>
      <c r="D34659">
        <v>682824</v>
      </c>
      <c r="E34659" t="s">
        <v>1198</v>
      </c>
      <c r="F34659" t="s">
        <v>33</v>
      </c>
      <c r="G34659" s="155">
        <v>45902</v>
      </c>
      <c r="H34659">
        <v>1</v>
      </c>
    </row>
    <row r="34660" spans="1:8" x14ac:dyDescent="0.25">
      <c r="A34660">
        <v>4859572</v>
      </c>
      <c r="B34660" t="s">
        <v>7717</v>
      </c>
      <c r="C34660" s="155">
        <v>20192</v>
      </c>
      <c r="D34660">
        <v>607814</v>
      </c>
      <c r="E34660" t="s">
        <v>1352</v>
      </c>
      <c r="F34660" t="s">
        <v>72</v>
      </c>
      <c r="G34660" s="155">
        <v>45902</v>
      </c>
      <c r="H34660">
        <v>1</v>
      </c>
    </row>
    <row r="34661" spans="1:8" x14ac:dyDescent="0.25">
      <c r="A34661">
        <v>4859571</v>
      </c>
      <c r="B34661" t="s">
        <v>23936</v>
      </c>
      <c r="C34661" s="155">
        <v>36546</v>
      </c>
      <c r="D34661">
        <v>622865</v>
      </c>
      <c r="E34661" t="s">
        <v>2672</v>
      </c>
      <c r="F34661" t="s">
        <v>507</v>
      </c>
      <c r="G34661" s="155">
        <v>45918</v>
      </c>
      <c r="H34661">
        <v>1</v>
      </c>
    </row>
    <row r="34662" spans="1:8" x14ac:dyDescent="0.25">
      <c r="A34662">
        <v>4859570</v>
      </c>
      <c r="B34662" t="s">
        <v>8268</v>
      </c>
      <c r="C34662" s="155">
        <v>24786</v>
      </c>
      <c r="D34662">
        <v>608814</v>
      </c>
      <c r="E34662" t="s">
        <v>2382</v>
      </c>
      <c r="F34662" t="s">
        <v>75</v>
      </c>
      <c r="G34662" s="155">
        <v>45902</v>
      </c>
      <c r="H34662">
        <v>1</v>
      </c>
    </row>
    <row r="34663" spans="1:8" x14ac:dyDescent="0.25">
      <c r="A34663">
        <v>4859567</v>
      </c>
      <c r="B34663" t="s">
        <v>19188</v>
      </c>
      <c r="C34663" s="155">
        <v>28630</v>
      </c>
      <c r="D34663">
        <v>667888</v>
      </c>
      <c r="E34663" t="s">
        <v>1156</v>
      </c>
      <c r="F34663" t="s">
        <v>439</v>
      </c>
      <c r="G34663" s="155">
        <v>45916</v>
      </c>
      <c r="H34663">
        <v>1</v>
      </c>
    </row>
    <row r="34664" spans="1:8" x14ac:dyDescent="0.25">
      <c r="A34664">
        <v>4859566</v>
      </c>
      <c r="B34664" t="s">
        <v>8269</v>
      </c>
      <c r="C34664" s="155">
        <v>17662</v>
      </c>
      <c r="D34664">
        <v>682824</v>
      </c>
      <c r="E34664" t="s">
        <v>1198</v>
      </c>
      <c r="F34664" t="s">
        <v>33</v>
      </c>
      <c r="G34664" s="155">
        <v>45902</v>
      </c>
      <c r="H34664">
        <v>1</v>
      </c>
    </row>
    <row r="34665" spans="1:8" x14ac:dyDescent="0.25">
      <c r="A34665">
        <v>4859565</v>
      </c>
      <c r="B34665" t="s">
        <v>14355</v>
      </c>
      <c r="C34665" s="155">
        <v>22925</v>
      </c>
      <c r="D34665">
        <v>667888</v>
      </c>
      <c r="E34665" t="s">
        <v>1170</v>
      </c>
      <c r="F34665" t="s">
        <v>326</v>
      </c>
      <c r="G34665" s="155">
        <v>45910</v>
      </c>
      <c r="H34665">
        <v>1</v>
      </c>
    </row>
    <row r="34666" spans="1:8" x14ac:dyDescent="0.25">
      <c r="A34666">
        <v>4859564</v>
      </c>
      <c r="B34666" t="s">
        <v>8270</v>
      </c>
      <c r="C34666" s="155">
        <v>32036</v>
      </c>
      <c r="D34666">
        <v>667890</v>
      </c>
      <c r="E34666" t="s">
        <v>1543</v>
      </c>
      <c r="F34666" t="s">
        <v>488</v>
      </c>
      <c r="G34666" s="155">
        <v>45902</v>
      </c>
      <c r="H34666">
        <v>1</v>
      </c>
    </row>
    <row r="34667" spans="1:8" x14ac:dyDescent="0.25">
      <c r="A34667">
        <v>4859563</v>
      </c>
      <c r="B34667" t="s">
        <v>23937</v>
      </c>
      <c r="C34667" s="155">
        <v>13302</v>
      </c>
      <c r="D34667">
        <v>602984</v>
      </c>
      <c r="E34667" t="s">
        <v>1156</v>
      </c>
      <c r="F34667" t="s">
        <v>26</v>
      </c>
      <c r="G34667" s="155">
        <v>45902</v>
      </c>
      <c r="H34667">
        <v>1</v>
      </c>
    </row>
    <row r="34668" spans="1:8" x14ac:dyDescent="0.25">
      <c r="A34668">
        <v>4859562</v>
      </c>
      <c r="B34668" t="s">
        <v>23938</v>
      </c>
      <c r="C34668" s="155">
        <v>24577</v>
      </c>
      <c r="D34668">
        <v>608888</v>
      </c>
      <c r="E34668" t="s">
        <v>1189</v>
      </c>
      <c r="F34668" t="s">
        <v>75</v>
      </c>
      <c r="G34668" s="155">
        <v>45919</v>
      </c>
      <c r="H34668">
        <v>1</v>
      </c>
    </row>
    <row r="34669" spans="1:8" x14ac:dyDescent="0.25">
      <c r="A34669">
        <v>4859561</v>
      </c>
      <c r="B34669" t="s">
        <v>8271</v>
      </c>
      <c r="C34669" s="155">
        <v>39049</v>
      </c>
      <c r="D34669">
        <v>667888</v>
      </c>
      <c r="E34669" t="s">
        <v>1951</v>
      </c>
      <c r="F34669" t="s">
        <v>494</v>
      </c>
      <c r="G34669" s="155">
        <v>45908</v>
      </c>
      <c r="H34669">
        <v>1</v>
      </c>
    </row>
    <row r="34670" spans="1:8" x14ac:dyDescent="0.25">
      <c r="A34670">
        <v>4859558</v>
      </c>
      <c r="B34670" t="s">
        <v>8272</v>
      </c>
      <c r="C34670" s="155">
        <v>13498</v>
      </c>
      <c r="D34670">
        <v>667888</v>
      </c>
      <c r="E34670" t="s">
        <v>1222</v>
      </c>
      <c r="F34670" t="s">
        <v>494</v>
      </c>
      <c r="G34670" s="155">
        <v>45909</v>
      </c>
      <c r="H34670">
        <v>1</v>
      </c>
    </row>
    <row r="34671" spans="1:8" x14ac:dyDescent="0.25">
      <c r="A34671">
        <v>4859555</v>
      </c>
      <c r="B34671" t="s">
        <v>7330</v>
      </c>
      <c r="C34671" s="155">
        <v>25079</v>
      </c>
      <c r="D34671">
        <v>667688</v>
      </c>
      <c r="E34671" t="s">
        <v>1156</v>
      </c>
      <c r="F34671" t="s">
        <v>397</v>
      </c>
      <c r="G34671" s="155">
        <v>45902</v>
      </c>
      <c r="H34671">
        <v>1</v>
      </c>
    </row>
    <row r="34672" spans="1:8" x14ac:dyDescent="0.25">
      <c r="A34672">
        <v>4859552</v>
      </c>
      <c r="B34672" t="s">
        <v>8273</v>
      </c>
      <c r="C34672" s="155">
        <v>18359</v>
      </c>
      <c r="D34672">
        <v>682824</v>
      </c>
      <c r="E34672" t="s">
        <v>1192</v>
      </c>
      <c r="F34672" t="s">
        <v>33</v>
      </c>
      <c r="G34672" s="155">
        <v>45902</v>
      </c>
      <c r="H34672">
        <v>1</v>
      </c>
    </row>
    <row r="34673" spans="1:8" x14ac:dyDescent="0.25">
      <c r="A34673">
        <v>4859551</v>
      </c>
      <c r="B34673" t="s">
        <v>16387</v>
      </c>
      <c r="C34673" s="155">
        <v>34073</v>
      </c>
      <c r="D34673">
        <v>667814</v>
      </c>
      <c r="E34673" t="s">
        <v>1172</v>
      </c>
      <c r="F34673" t="s">
        <v>21</v>
      </c>
      <c r="G34673" s="155">
        <v>45902</v>
      </c>
      <c r="H34673">
        <v>1</v>
      </c>
    </row>
    <row r="34674" spans="1:8" x14ac:dyDescent="0.25">
      <c r="A34674">
        <v>4859548</v>
      </c>
      <c r="B34674" t="s">
        <v>8274</v>
      </c>
      <c r="C34674" s="155">
        <v>21263</v>
      </c>
      <c r="D34674">
        <v>622865</v>
      </c>
      <c r="E34674" t="s">
        <v>2087</v>
      </c>
      <c r="F34674" t="s">
        <v>36</v>
      </c>
      <c r="G34674" s="155">
        <v>45904</v>
      </c>
      <c r="H34674">
        <v>1</v>
      </c>
    </row>
    <row r="34675" spans="1:8" x14ac:dyDescent="0.25">
      <c r="A34675">
        <v>4859547</v>
      </c>
      <c r="B34675" t="s">
        <v>4607</v>
      </c>
      <c r="C34675" s="155">
        <v>21261</v>
      </c>
      <c r="D34675">
        <v>682824</v>
      </c>
      <c r="E34675" t="s">
        <v>1156</v>
      </c>
      <c r="F34675" t="s">
        <v>33</v>
      </c>
      <c r="G34675" s="155">
        <v>45902</v>
      </c>
      <c r="H34675">
        <v>1</v>
      </c>
    </row>
    <row r="34676" spans="1:8" x14ac:dyDescent="0.25">
      <c r="A34676">
        <v>4859545</v>
      </c>
      <c r="B34676" t="s">
        <v>16388</v>
      </c>
      <c r="C34676" s="155">
        <v>34192</v>
      </c>
      <c r="D34676">
        <v>622865</v>
      </c>
      <c r="E34676" t="s">
        <v>572</v>
      </c>
      <c r="F34676" t="s">
        <v>19</v>
      </c>
      <c r="G34676" s="155">
        <v>45912</v>
      </c>
      <c r="H34676">
        <v>1</v>
      </c>
    </row>
    <row r="34677" spans="1:8" x14ac:dyDescent="0.25">
      <c r="A34677">
        <v>4859543</v>
      </c>
      <c r="B34677" t="s">
        <v>3849</v>
      </c>
      <c r="C34677" s="155">
        <v>18894</v>
      </c>
      <c r="D34677">
        <v>682824</v>
      </c>
      <c r="E34677" t="s">
        <v>1156</v>
      </c>
      <c r="F34677" t="s">
        <v>33</v>
      </c>
      <c r="G34677" s="155">
        <v>45902</v>
      </c>
      <c r="H34677">
        <v>1</v>
      </c>
    </row>
    <row r="34678" spans="1:8" x14ac:dyDescent="0.25">
      <c r="A34678">
        <v>4859541</v>
      </c>
      <c r="B34678" t="s">
        <v>4203</v>
      </c>
      <c r="C34678" s="155">
        <v>17714</v>
      </c>
      <c r="D34678">
        <v>610888</v>
      </c>
      <c r="E34678" t="s">
        <v>1396</v>
      </c>
      <c r="F34678" t="s">
        <v>698</v>
      </c>
      <c r="G34678" s="155">
        <v>45911</v>
      </c>
      <c r="H34678">
        <v>1</v>
      </c>
    </row>
    <row r="34679" spans="1:8" x14ac:dyDescent="0.25">
      <c r="A34679">
        <v>4859536</v>
      </c>
      <c r="B34679" t="s">
        <v>2495</v>
      </c>
      <c r="C34679" s="155">
        <v>17209</v>
      </c>
      <c r="D34679">
        <v>682824</v>
      </c>
      <c r="E34679" t="s">
        <v>1156</v>
      </c>
      <c r="F34679" t="s">
        <v>33</v>
      </c>
      <c r="G34679" s="155">
        <v>45902</v>
      </c>
      <c r="H34679">
        <v>1</v>
      </c>
    </row>
    <row r="34680" spans="1:8" x14ac:dyDescent="0.25">
      <c r="A34680">
        <v>4859534</v>
      </c>
      <c r="B34680" t="s">
        <v>15547</v>
      </c>
      <c r="C34680" s="155">
        <v>31037</v>
      </c>
      <c r="D34680">
        <v>667888</v>
      </c>
      <c r="E34680" t="s">
        <v>1522</v>
      </c>
      <c r="F34680" t="s">
        <v>14</v>
      </c>
      <c r="G34680" s="155">
        <v>45916</v>
      </c>
      <c r="H34680">
        <v>1</v>
      </c>
    </row>
    <row r="34681" spans="1:8" x14ac:dyDescent="0.25">
      <c r="A34681">
        <v>4859532</v>
      </c>
      <c r="B34681" t="s">
        <v>8275</v>
      </c>
      <c r="C34681" s="155">
        <v>32677</v>
      </c>
      <c r="D34681">
        <v>667814</v>
      </c>
      <c r="E34681" t="s">
        <v>1172</v>
      </c>
      <c r="F34681" t="s">
        <v>326</v>
      </c>
      <c r="G34681" s="155">
        <v>45902</v>
      </c>
      <c r="H34681">
        <v>1</v>
      </c>
    </row>
    <row r="34682" spans="1:8" x14ac:dyDescent="0.25">
      <c r="A34682">
        <v>4859531</v>
      </c>
      <c r="B34682" t="s">
        <v>4223</v>
      </c>
      <c r="C34682" s="155">
        <v>28307</v>
      </c>
      <c r="D34682">
        <v>667972</v>
      </c>
      <c r="E34682" t="s">
        <v>1170</v>
      </c>
      <c r="F34682" t="s">
        <v>386</v>
      </c>
      <c r="G34682" s="155">
        <v>45902</v>
      </c>
      <c r="H34682">
        <v>1</v>
      </c>
    </row>
    <row r="34683" spans="1:8" x14ac:dyDescent="0.25">
      <c r="A34683">
        <v>4859530</v>
      </c>
      <c r="B34683" t="s">
        <v>5862</v>
      </c>
      <c r="C34683" s="155">
        <v>18265</v>
      </c>
      <c r="D34683">
        <v>622871</v>
      </c>
      <c r="E34683" t="s">
        <v>581</v>
      </c>
      <c r="F34683" t="s">
        <v>19</v>
      </c>
      <c r="G34683" s="155">
        <v>45902</v>
      </c>
      <c r="H34683">
        <v>1</v>
      </c>
    </row>
    <row r="34684" spans="1:8" x14ac:dyDescent="0.25">
      <c r="A34684">
        <v>4859528</v>
      </c>
      <c r="B34684" t="s">
        <v>4388</v>
      </c>
      <c r="C34684" s="155">
        <v>18574</v>
      </c>
      <c r="D34684">
        <v>667984</v>
      </c>
      <c r="E34684" t="s">
        <v>1635</v>
      </c>
      <c r="F34684" t="s">
        <v>493</v>
      </c>
      <c r="G34684" s="155">
        <v>45902</v>
      </c>
      <c r="H34684">
        <v>1</v>
      </c>
    </row>
    <row r="34685" spans="1:8" x14ac:dyDescent="0.25">
      <c r="A34685">
        <v>4859527</v>
      </c>
      <c r="B34685" t="s">
        <v>8276</v>
      </c>
      <c r="C34685" s="155">
        <v>12732</v>
      </c>
      <c r="D34685">
        <v>607814</v>
      </c>
      <c r="E34685" t="s">
        <v>1352</v>
      </c>
      <c r="F34685" t="s">
        <v>72</v>
      </c>
      <c r="G34685" s="155">
        <v>45902</v>
      </c>
      <c r="H34685">
        <v>1</v>
      </c>
    </row>
    <row r="34686" spans="1:8" x14ac:dyDescent="0.25">
      <c r="A34686">
        <v>4859525</v>
      </c>
      <c r="B34686" t="s">
        <v>8277</v>
      </c>
      <c r="C34686" s="155">
        <v>20114</v>
      </c>
      <c r="D34686">
        <v>682824</v>
      </c>
      <c r="E34686" t="s">
        <v>1198</v>
      </c>
      <c r="F34686" t="s">
        <v>33</v>
      </c>
      <c r="G34686" s="155">
        <v>45902</v>
      </c>
      <c r="H34686">
        <v>1</v>
      </c>
    </row>
    <row r="34687" spans="1:8" x14ac:dyDescent="0.25">
      <c r="A34687">
        <v>4859524</v>
      </c>
      <c r="B34687" t="s">
        <v>6435</v>
      </c>
      <c r="C34687" s="155">
        <v>14062</v>
      </c>
      <c r="D34687">
        <v>603865</v>
      </c>
      <c r="E34687" t="s">
        <v>3801</v>
      </c>
      <c r="F34687" t="s">
        <v>284</v>
      </c>
      <c r="G34687" s="155">
        <v>45903</v>
      </c>
      <c r="H34687">
        <v>1</v>
      </c>
    </row>
    <row r="34688" spans="1:8" x14ac:dyDescent="0.25">
      <c r="A34688">
        <v>4859523</v>
      </c>
      <c r="B34688" t="s">
        <v>5550</v>
      </c>
      <c r="C34688" s="155">
        <v>20236</v>
      </c>
      <c r="D34688">
        <v>667888</v>
      </c>
      <c r="E34688" t="s">
        <v>1156</v>
      </c>
      <c r="F34688" t="s">
        <v>380</v>
      </c>
      <c r="G34688" s="155">
        <v>45905</v>
      </c>
      <c r="H34688">
        <v>1</v>
      </c>
    </row>
    <row r="34689" spans="1:8" x14ac:dyDescent="0.25">
      <c r="A34689">
        <v>4859522</v>
      </c>
      <c r="B34689" t="s">
        <v>5174</v>
      </c>
      <c r="C34689" s="155">
        <v>22956</v>
      </c>
      <c r="D34689">
        <v>609814</v>
      </c>
      <c r="E34689" t="s">
        <v>1192</v>
      </c>
      <c r="F34689" t="s">
        <v>345</v>
      </c>
      <c r="G34689" s="155">
        <v>45902</v>
      </c>
      <c r="H34689">
        <v>1</v>
      </c>
    </row>
    <row r="34690" spans="1:8" x14ac:dyDescent="0.25">
      <c r="A34690">
        <v>4859521</v>
      </c>
      <c r="B34690" t="s">
        <v>4967</v>
      </c>
      <c r="C34690" s="155">
        <v>16645</v>
      </c>
      <c r="D34690">
        <v>682824</v>
      </c>
      <c r="E34690" t="s">
        <v>1156</v>
      </c>
      <c r="F34690" t="s">
        <v>33</v>
      </c>
      <c r="G34690" s="155">
        <v>45902</v>
      </c>
      <c r="H34690">
        <v>1</v>
      </c>
    </row>
    <row r="34691" spans="1:8" x14ac:dyDescent="0.25">
      <c r="A34691">
        <v>4859520</v>
      </c>
      <c r="B34691" t="s">
        <v>8278</v>
      </c>
      <c r="C34691" s="155">
        <v>37264</v>
      </c>
      <c r="D34691">
        <v>667824</v>
      </c>
      <c r="E34691" t="s">
        <v>3581</v>
      </c>
      <c r="F34691" t="s">
        <v>43</v>
      </c>
      <c r="G34691" s="155">
        <v>45902</v>
      </c>
      <c r="H34691">
        <v>1</v>
      </c>
    </row>
    <row r="34692" spans="1:8" x14ac:dyDescent="0.25">
      <c r="A34692">
        <v>4859519</v>
      </c>
      <c r="B34692" t="s">
        <v>8279</v>
      </c>
      <c r="C34692" s="155">
        <v>34298</v>
      </c>
      <c r="D34692">
        <v>608890</v>
      </c>
      <c r="E34692" t="s">
        <v>1189</v>
      </c>
      <c r="F34692" t="s">
        <v>75</v>
      </c>
      <c r="G34692" s="155">
        <v>45902</v>
      </c>
      <c r="H34692">
        <v>1</v>
      </c>
    </row>
    <row r="34693" spans="1:8" x14ac:dyDescent="0.25">
      <c r="A34693">
        <v>4859516</v>
      </c>
      <c r="B34693" t="s">
        <v>8186</v>
      </c>
      <c r="C34693" s="155">
        <v>29856</v>
      </c>
      <c r="D34693">
        <v>667814</v>
      </c>
      <c r="E34693" t="s">
        <v>1180</v>
      </c>
      <c r="F34693" t="s">
        <v>386</v>
      </c>
      <c r="G34693" s="155">
        <v>45902</v>
      </c>
      <c r="H34693">
        <v>1</v>
      </c>
    </row>
    <row r="34694" spans="1:8" x14ac:dyDescent="0.25">
      <c r="A34694">
        <v>4859515</v>
      </c>
      <c r="B34694" t="s">
        <v>5934</v>
      </c>
      <c r="C34694" s="155">
        <v>17377</v>
      </c>
      <c r="D34694">
        <v>604888</v>
      </c>
      <c r="E34694" t="s">
        <v>1417</v>
      </c>
      <c r="F34694" t="s">
        <v>62</v>
      </c>
      <c r="G34694" s="155">
        <v>45923</v>
      </c>
      <c r="H34694">
        <v>1</v>
      </c>
    </row>
    <row r="34695" spans="1:8" x14ac:dyDescent="0.25">
      <c r="A34695">
        <v>4859514</v>
      </c>
      <c r="B34695" t="s">
        <v>8280</v>
      </c>
      <c r="C34695" s="155">
        <v>37733</v>
      </c>
      <c r="D34695">
        <v>622804</v>
      </c>
      <c r="E34695" t="s">
        <v>607</v>
      </c>
      <c r="F34695" t="s">
        <v>507</v>
      </c>
      <c r="G34695" s="155">
        <v>45902</v>
      </c>
      <c r="H34695">
        <v>1</v>
      </c>
    </row>
    <row r="34696" spans="1:8" x14ac:dyDescent="0.25">
      <c r="A34696">
        <v>4859513</v>
      </c>
      <c r="B34696" t="s">
        <v>8281</v>
      </c>
      <c r="C34696" s="155">
        <v>14991</v>
      </c>
      <c r="D34696">
        <v>682824</v>
      </c>
      <c r="E34696" t="s">
        <v>1174</v>
      </c>
      <c r="F34696" t="s">
        <v>33</v>
      </c>
      <c r="G34696" s="155">
        <v>45902</v>
      </c>
      <c r="H34696">
        <v>1</v>
      </c>
    </row>
    <row r="34697" spans="1:8" x14ac:dyDescent="0.25">
      <c r="A34697">
        <v>4859512</v>
      </c>
      <c r="B34697" t="s">
        <v>8282</v>
      </c>
      <c r="C34697" s="155">
        <v>38942</v>
      </c>
      <c r="D34697">
        <v>607888</v>
      </c>
      <c r="E34697" t="s">
        <v>8218</v>
      </c>
      <c r="F34697" t="s">
        <v>72</v>
      </c>
      <c r="G34697" s="155">
        <v>45905</v>
      </c>
      <c r="H34697">
        <v>1</v>
      </c>
    </row>
    <row r="34698" spans="1:8" x14ac:dyDescent="0.25">
      <c r="A34698">
        <v>4859508</v>
      </c>
      <c r="B34698" t="s">
        <v>8283</v>
      </c>
      <c r="C34698" s="155">
        <v>21404</v>
      </c>
      <c r="D34698">
        <v>667824</v>
      </c>
      <c r="E34698" t="s">
        <v>1156</v>
      </c>
      <c r="F34698" t="s">
        <v>14</v>
      </c>
      <c r="G34698" s="155">
        <v>45902</v>
      </c>
      <c r="H34698">
        <v>1</v>
      </c>
    </row>
    <row r="34699" spans="1:8" x14ac:dyDescent="0.25">
      <c r="A34699">
        <v>4859504</v>
      </c>
      <c r="B34699" t="s">
        <v>8284</v>
      </c>
      <c r="C34699" s="155">
        <v>19936</v>
      </c>
      <c r="D34699">
        <v>682824</v>
      </c>
      <c r="E34699" t="s">
        <v>1198</v>
      </c>
      <c r="F34699" t="s">
        <v>33</v>
      </c>
      <c r="G34699" s="155">
        <v>45902</v>
      </c>
      <c r="H34699">
        <v>1</v>
      </c>
    </row>
    <row r="34700" spans="1:8" x14ac:dyDescent="0.25">
      <c r="A34700">
        <v>4859503</v>
      </c>
      <c r="B34700" t="s">
        <v>8285</v>
      </c>
      <c r="C34700" s="155">
        <v>34066</v>
      </c>
      <c r="D34700">
        <v>600890</v>
      </c>
      <c r="E34700" t="s">
        <v>1854</v>
      </c>
      <c r="F34700" t="s">
        <v>5704</v>
      </c>
      <c r="G34700" s="155">
        <v>45902</v>
      </c>
      <c r="H34700">
        <v>1</v>
      </c>
    </row>
    <row r="34701" spans="1:8" x14ac:dyDescent="0.25">
      <c r="A34701">
        <v>4859500</v>
      </c>
      <c r="B34701" t="s">
        <v>8286</v>
      </c>
      <c r="C34701" s="155">
        <v>32798</v>
      </c>
      <c r="D34701">
        <v>665890</v>
      </c>
      <c r="E34701" t="s">
        <v>2601</v>
      </c>
      <c r="F34701" t="s">
        <v>56</v>
      </c>
      <c r="G34701" s="155">
        <v>45902</v>
      </c>
      <c r="H34701">
        <v>1</v>
      </c>
    </row>
    <row r="34702" spans="1:8" x14ac:dyDescent="0.25">
      <c r="A34702">
        <v>4859499</v>
      </c>
      <c r="B34702" t="s">
        <v>8287</v>
      </c>
      <c r="C34702" s="155">
        <v>24557</v>
      </c>
      <c r="D34702">
        <v>667984</v>
      </c>
      <c r="E34702" t="s">
        <v>1192</v>
      </c>
      <c r="F34702" t="s">
        <v>397</v>
      </c>
      <c r="G34702" s="155">
        <v>45902</v>
      </c>
      <c r="H34702">
        <v>1</v>
      </c>
    </row>
    <row r="34703" spans="1:8" x14ac:dyDescent="0.25">
      <c r="A34703">
        <v>4859497</v>
      </c>
      <c r="B34703" t="s">
        <v>8288</v>
      </c>
      <c r="C34703" s="155">
        <v>17989</v>
      </c>
      <c r="D34703">
        <v>610814</v>
      </c>
      <c r="E34703" t="s">
        <v>8289</v>
      </c>
      <c r="F34703" t="s">
        <v>52</v>
      </c>
      <c r="G34703" s="155">
        <v>45902</v>
      </c>
      <c r="H34703">
        <v>1</v>
      </c>
    </row>
    <row r="34704" spans="1:8" x14ac:dyDescent="0.25">
      <c r="A34704">
        <v>4859495</v>
      </c>
      <c r="B34704" t="s">
        <v>6838</v>
      </c>
      <c r="C34704" s="155">
        <v>16353</v>
      </c>
      <c r="D34704">
        <v>667814</v>
      </c>
      <c r="E34704" t="s">
        <v>1192</v>
      </c>
      <c r="F34704" t="s">
        <v>359</v>
      </c>
      <c r="G34704" s="155">
        <v>45902</v>
      </c>
      <c r="H34704">
        <v>1</v>
      </c>
    </row>
    <row r="34705" spans="1:8" x14ac:dyDescent="0.25">
      <c r="A34705">
        <v>4859493</v>
      </c>
      <c r="B34705" t="s">
        <v>8290</v>
      </c>
      <c r="C34705" s="155">
        <v>21674</v>
      </c>
      <c r="D34705">
        <v>667688</v>
      </c>
      <c r="E34705" t="s">
        <v>1156</v>
      </c>
      <c r="F34705" t="s">
        <v>43</v>
      </c>
      <c r="G34705" s="155">
        <v>45902</v>
      </c>
      <c r="H34705">
        <v>1</v>
      </c>
    </row>
    <row r="34706" spans="1:8" x14ac:dyDescent="0.25">
      <c r="A34706">
        <v>4859489</v>
      </c>
      <c r="B34706" t="s">
        <v>2046</v>
      </c>
      <c r="C34706" s="155">
        <v>14826</v>
      </c>
      <c r="D34706">
        <v>667824</v>
      </c>
      <c r="E34706" t="s">
        <v>1180</v>
      </c>
      <c r="F34706" t="s">
        <v>455</v>
      </c>
      <c r="G34706" s="155">
        <v>45901</v>
      </c>
      <c r="H34706">
        <v>1</v>
      </c>
    </row>
    <row r="34707" spans="1:8" x14ac:dyDescent="0.25">
      <c r="A34707">
        <v>4859488</v>
      </c>
      <c r="B34707" t="s">
        <v>8291</v>
      </c>
      <c r="C34707" s="155">
        <v>27288</v>
      </c>
      <c r="D34707">
        <v>621972</v>
      </c>
      <c r="E34707" t="s">
        <v>2000</v>
      </c>
      <c r="F34707" t="s">
        <v>73</v>
      </c>
      <c r="G34707" s="155">
        <v>45902</v>
      </c>
      <c r="H34707">
        <v>1</v>
      </c>
    </row>
    <row r="34708" spans="1:8" x14ac:dyDescent="0.25">
      <c r="A34708">
        <v>4859487</v>
      </c>
      <c r="B34708" t="s">
        <v>2459</v>
      </c>
      <c r="C34708" s="155">
        <v>17170</v>
      </c>
      <c r="D34708">
        <v>667688</v>
      </c>
      <c r="E34708" t="s">
        <v>1156</v>
      </c>
      <c r="F34708" t="s">
        <v>359</v>
      </c>
      <c r="G34708" s="155">
        <v>45902</v>
      </c>
      <c r="H34708">
        <v>1</v>
      </c>
    </row>
    <row r="34709" spans="1:8" x14ac:dyDescent="0.25">
      <c r="A34709">
        <v>4859485</v>
      </c>
      <c r="B34709" t="s">
        <v>4122</v>
      </c>
      <c r="C34709" s="155">
        <v>24563</v>
      </c>
      <c r="D34709">
        <v>667972</v>
      </c>
      <c r="E34709" t="s">
        <v>1314</v>
      </c>
      <c r="F34709" t="s">
        <v>386</v>
      </c>
      <c r="G34709" s="155">
        <v>45902</v>
      </c>
      <c r="H34709">
        <v>1</v>
      </c>
    </row>
    <row r="34710" spans="1:8" x14ac:dyDescent="0.25">
      <c r="A34710">
        <v>4859483</v>
      </c>
      <c r="B34710" t="s">
        <v>8292</v>
      </c>
      <c r="C34710" s="155">
        <v>22321</v>
      </c>
      <c r="D34710">
        <v>667888</v>
      </c>
      <c r="E34710" t="s">
        <v>1192</v>
      </c>
      <c r="F34710" t="s">
        <v>491</v>
      </c>
      <c r="G34710" s="155">
        <v>45904</v>
      </c>
      <c r="H34710">
        <v>1</v>
      </c>
    </row>
    <row r="34711" spans="1:8" x14ac:dyDescent="0.25">
      <c r="A34711">
        <v>4859482</v>
      </c>
      <c r="B34711" t="s">
        <v>8293</v>
      </c>
      <c r="C34711" s="155">
        <v>33320</v>
      </c>
      <c r="D34711">
        <v>667814</v>
      </c>
      <c r="E34711" t="s">
        <v>1222</v>
      </c>
      <c r="F34711" t="s">
        <v>397</v>
      </c>
      <c r="G34711" s="155">
        <v>45902</v>
      </c>
      <c r="H34711">
        <v>1</v>
      </c>
    </row>
    <row r="34712" spans="1:8" x14ac:dyDescent="0.25">
      <c r="A34712">
        <v>4859478</v>
      </c>
      <c r="B34712" t="s">
        <v>1965</v>
      </c>
      <c r="C34712" s="155">
        <v>37036</v>
      </c>
      <c r="D34712">
        <v>600890</v>
      </c>
      <c r="E34712" t="s">
        <v>1172</v>
      </c>
      <c r="F34712" t="s">
        <v>5704</v>
      </c>
      <c r="G34712" s="155">
        <v>45902</v>
      </c>
      <c r="H34712">
        <v>1</v>
      </c>
    </row>
    <row r="34713" spans="1:8" x14ac:dyDescent="0.25">
      <c r="A34713">
        <v>4859477</v>
      </c>
      <c r="B34713" t="s">
        <v>8294</v>
      </c>
      <c r="C34713" s="155">
        <v>32672</v>
      </c>
      <c r="D34713">
        <v>610814</v>
      </c>
      <c r="E34713" t="s">
        <v>2619</v>
      </c>
      <c r="F34713" t="s">
        <v>52</v>
      </c>
      <c r="G34713" s="155">
        <v>45902</v>
      </c>
      <c r="H34713">
        <v>1</v>
      </c>
    </row>
    <row r="34714" spans="1:8" x14ac:dyDescent="0.25">
      <c r="A34714">
        <v>4859476</v>
      </c>
      <c r="B34714" t="s">
        <v>4866</v>
      </c>
      <c r="C34714" s="155">
        <v>23487</v>
      </c>
      <c r="D34714">
        <v>667814</v>
      </c>
      <c r="E34714" t="s">
        <v>6834</v>
      </c>
      <c r="F34714" t="s">
        <v>439</v>
      </c>
      <c r="G34714" s="155">
        <v>45902</v>
      </c>
      <c r="H34714">
        <v>1</v>
      </c>
    </row>
    <row r="34715" spans="1:8" x14ac:dyDescent="0.25">
      <c r="A34715">
        <v>4859475</v>
      </c>
      <c r="B34715" t="s">
        <v>8295</v>
      </c>
      <c r="C34715" s="155">
        <v>29632</v>
      </c>
      <c r="D34715">
        <v>665890</v>
      </c>
      <c r="E34715" t="s">
        <v>2091</v>
      </c>
      <c r="F34715" t="s">
        <v>56</v>
      </c>
      <c r="G34715" s="155">
        <v>45902</v>
      </c>
      <c r="H34715">
        <v>1</v>
      </c>
    </row>
    <row r="34716" spans="1:8" x14ac:dyDescent="0.25">
      <c r="A34716">
        <v>4859474</v>
      </c>
      <c r="B34716" t="s">
        <v>8296</v>
      </c>
      <c r="C34716" s="155">
        <v>19757</v>
      </c>
      <c r="D34716">
        <v>667814</v>
      </c>
      <c r="E34716" t="s">
        <v>8209</v>
      </c>
      <c r="F34716" t="s">
        <v>43</v>
      </c>
      <c r="G34716" s="155">
        <v>45902</v>
      </c>
      <c r="H34716">
        <v>1</v>
      </c>
    </row>
    <row r="34717" spans="1:8" x14ac:dyDescent="0.25">
      <c r="A34717">
        <v>4859473</v>
      </c>
      <c r="B34717" t="s">
        <v>8297</v>
      </c>
      <c r="C34717" s="155">
        <v>19911</v>
      </c>
      <c r="D34717">
        <v>602984</v>
      </c>
      <c r="E34717" t="s">
        <v>1174</v>
      </c>
      <c r="F34717" t="s">
        <v>26</v>
      </c>
      <c r="G34717" s="155">
        <v>45902</v>
      </c>
      <c r="H34717">
        <v>1</v>
      </c>
    </row>
    <row r="34718" spans="1:8" x14ac:dyDescent="0.25">
      <c r="A34718">
        <v>4859472</v>
      </c>
      <c r="B34718" t="s">
        <v>8298</v>
      </c>
      <c r="C34718" s="155">
        <v>11689</v>
      </c>
      <c r="D34718">
        <v>665888</v>
      </c>
      <c r="E34718" t="s">
        <v>6464</v>
      </c>
      <c r="F34718" t="s">
        <v>56</v>
      </c>
      <c r="G34718" s="155">
        <v>45909</v>
      </c>
      <c r="H34718">
        <v>1</v>
      </c>
    </row>
    <row r="34719" spans="1:8" x14ac:dyDescent="0.25">
      <c r="A34719">
        <v>4859469</v>
      </c>
      <c r="B34719" t="s">
        <v>8299</v>
      </c>
      <c r="C34719" s="155">
        <v>35236</v>
      </c>
      <c r="D34719">
        <v>667888</v>
      </c>
      <c r="E34719" t="s">
        <v>1222</v>
      </c>
      <c r="F34719" t="s">
        <v>494</v>
      </c>
      <c r="G34719" s="155">
        <v>45909</v>
      </c>
      <c r="H34719">
        <v>1</v>
      </c>
    </row>
    <row r="34720" spans="1:8" x14ac:dyDescent="0.25">
      <c r="A34720">
        <v>4859468</v>
      </c>
      <c r="B34720" t="s">
        <v>8063</v>
      </c>
      <c r="C34720" s="155">
        <v>22395</v>
      </c>
      <c r="D34720">
        <v>610890</v>
      </c>
      <c r="E34720" t="s">
        <v>16389</v>
      </c>
      <c r="F34720" t="s">
        <v>698</v>
      </c>
      <c r="G34720" s="155">
        <v>45902</v>
      </c>
      <c r="H34720">
        <v>1</v>
      </c>
    </row>
    <row r="34721" spans="1:8" x14ac:dyDescent="0.25">
      <c r="A34721">
        <v>4859466</v>
      </c>
      <c r="B34721" t="s">
        <v>6914</v>
      </c>
      <c r="C34721" s="155">
        <v>14931</v>
      </c>
      <c r="D34721">
        <v>698966</v>
      </c>
      <c r="E34721" t="s">
        <v>2333</v>
      </c>
      <c r="F34721" t="s">
        <v>68</v>
      </c>
      <c r="G34721" s="155">
        <v>45902</v>
      </c>
      <c r="H34721">
        <v>1</v>
      </c>
    </row>
    <row r="34722" spans="1:8" x14ac:dyDescent="0.25">
      <c r="A34722">
        <v>4859465</v>
      </c>
      <c r="B34722" t="s">
        <v>8300</v>
      </c>
      <c r="C34722" s="155">
        <v>19374</v>
      </c>
      <c r="D34722">
        <v>667814</v>
      </c>
      <c r="E34722" t="s">
        <v>1180</v>
      </c>
      <c r="F34722" t="s">
        <v>380</v>
      </c>
      <c r="G34722" s="155">
        <v>45902</v>
      </c>
      <c r="H34722">
        <v>1</v>
      </c>
    </row>
    <row r="34723" spans="1:8" x14ac:dyDescent="0.25">
      <c r="A34723">
        <v>4859464</v>
      </c>
      <c r="B34723" t="s">
        <v>4039</v>
      </c>
      <c r="C34723" s="155">
        <v>17912</v>
      </c>
      <c r="D34723">
        <v>698966</v>
      </c>
      <c r="E34723" t="s">
        <v>2333</v>
      </c>
      <c r="F34723" t="s">
        <v>68</v>
      </c>
      <c r="G34723" s="155">
        <v>45902</v>
      </c>
      <c r="H34723">
        <v>1</v>
      </c>
    </row>
    <row r="34724" spans="1:8" x14ac:dyDescent="0.25">
      <c r="A34724">
        <v>4859463</v>
      </c>
      <c r="B34724" t="s">
        <v>1813</v>
      </c>
      <c r="C34724" s="155">
        <v>23827</v>
      </c>
      <c r="D34724">
        <v>667984</v>
      </c>
      <c r="E34724" t="s">
        <v>1156</v>
      </c>
      <c r="F34724" t="s">
        <v>326</v>
      </c>
      <c r="G34724" s="155">
        <v>45902</v>
      </c>
      <c r="H34724">
        <v>1</v>
      </c>
    </row>
    <row r="34725" spans="1:8" x14ac:dyDescent="0.25">
      <c r="A34725">
        <v>4859461</v>
      </c>
      <c r="B34725" t="s">
        <v>8301</v>
      </c>
      <c r="C34725" s="155">
        <v>36444</v>
      </c>
      <c r="D34725">
        <v>667888</v>
      </c>
      <c r="E34725" t="s">
        <v>4492</v>
      </c>
      <c r="F34725" t="s">
        <v>494</v>
      </c>
      <c r="G34725" s="155">
        <v>45908</v>
      </c>
      <c r="H34725">
        <v>1</v>
      </c>
    </row>
    <row r="34726" spans="1:8" x14ac:dyDescent="0.25">
      <c r="A34726">
        <v>4859460</v>
      </c>
      <c r="B34726" t="s">
        <v>8302</v>
      </c>
      <c r="C34726" s="155">
        <v>34803</v>
      </c>
      <c r="D34726">
        <v>667972</v>
      </c>
      <c r="E34726" t="s">
        <v>1170</v>
      </c>
      <c r="F34726" t="s">
        <v>397</v>
      </c>
      <c r="G34726" s="155">
        <v>45902</v>
      </c>
      <c r="H34726">
        <v>1</v>
      </c>
    </row>
    <row r="34727" spans="1:8" x14ac:dyDescent="0.25">
      <c r="A34727">
        <v>4859458</v>
      </c>
      <c r="B34727" t="s">
        <v>3009</v>
      </c>
      <c r="C34727" s="155">
        <v>19597</v>
      </c>
      <c r="D34727">
        <v>667814</v>
      </c>
      <c r="E34727" t="s">
        <v>1379</v>
      </c>
      <c r="F34727" t="s">
        <v>380</v>
      </c>
      <c r="G34727" s="155">
        <v>45902</v>
      </c>
      <c r="H34727">
        <v>1</v>
      </c>
    </row>
    <row r="34728" spans="1:8" x14ac:dyDescent="0.25">
      <c r="A34728">
        <v>4859457</v>
      </c>
      <c r="B34728" t="s">
        <v>8303</v>
      </c>
      <c r="C34728" s="155">
        <v>38647</v>
      </c>
      <c r="D34728">
        <v>665890</v>
      </c>
      <c r="E34728" t="s">
        <v>2601</v>
      </c>
      <c r="F34728" t="s">
        <v>56</v>
      </c>
      <c r="G34728" s="155">
        <v>45902</v>
      </c>
      <c r="H34728">
        <v>1</v>
      </c>
    </row>
    <row r="34729" spans="1:8" x14ac:dyDescent="0.25">
      <c r="A34729">
        <v>4859454</v>
      </c>
      <c r="B34729" t="s">
        <v>2780</v>
      </c>
      <c r="C34729" s="155">
        <v>20324</v>
      </c>
      <c r="D34729">
        <v>682824</v>
      </c>
      <c r="E34729" t="s">
        <v>1174</v>
      </c>
      <c r="F34729" t="s">
        <v>64</v>
      </c>
      <c r="G34729" s="155">
        <v>45902</v>
      </c>
      <c r="H34729">
        <v>1</v>
      </c>
    </row>
    <row r="34730" spans="1:8" x14ac:dyDescent="0.25">
      <c r="A34730">
        <v>4859453</v>
      </c>
      <c r="B34730" t="s">
        <v>4034</v>
      </c>
      <c r="C34730" s="155">
        <v>14039</v>
      </c>
      <c r="D34730">
        <v>698966</v>
      </c>
      <c r="E34730" t="s">
        <v>2333</v>
      </c>
      <c r="F34730" t="s">
        <v>68</v>
      </c>
      <c r="G34730" s="155">
        <v>45902</v>
      </c>
      <c r="H34730">
        <v>1</v>
      </c>
    </row>
    <row r="34731" spans="1:8" x14ac:dyDescent="0.25">
      <c r="A34731">
        <v>4859452</v>
      </c>
      <c r="B34731" t="s">
        <v>8304</v>
      </c>
      <c r="C34731" s="155">
        <v>25868</v>
      </c>
      <c r="D34731">
        <v>608972</v>
      </c>
      <c r="E34731" t="s">
        <v>3633</v>
      </c>
      <c r="F34731" t="s">
        <v>75</v>
      </c>
      <c r="G34731" s="155">
        <v>45902</v>
      </c>
      <c r="H34731">
        <v>1</v>
      </c>
    </row>
    <row r="34732" spans="1:8" x14ac:dyDescent="0.25">
      <c r="A34732">
        <v>4859450</v>
      </c>
      <c r="B34732" t="s">
        <v>16390</v>
      </c>
      <c r="C34732" s="155">
        <v>35363</v>
      </c>
      <c r="D34732">
        <v>667814</v>
      </c>
      <c r="E34732" t="s">
        <v>1172</v>
      </c>
      <c r="F34732" t="s">
        <v>21</v>
      </c>
      <c r="G34732" s="155">
        <v>45902</v>
      </c>
      <c r="H34732">
        <v>1</v>
      </c>
    </row>
    <row r="34733" spans="1:8" x14ac:dyDescent="0.25">
      <c r="A34733">
        <v>4859448</v>
      </c>
      <c r="B34733" t="s">
        <v>10110</v>
      </c>
      <c r="C34733" s="155">
        <v>22042</v>
      </c>
      <c r="D34733">
        <v>617888</v>
      </c>
      <c r="E34733" t="s">
        <v>9807</v>
      </c>
      <c r="F34733" t="s">
        <v>67</v>
      </c>
      <c r="G34733" s="155">
        <v>45912</v>
      </c>
      <c r="H34733">
        <v>1</v>
      </c>
    </row>
    <row r="34734" spans="1:8" x14ac:dyDescent="0.25">
      <c r="A34734">
        <v>4859447</v>
      </c>
      <c r="B34734" t="s">
        <v>4024</v>
      </c>
      <c r="C34734" s="155">
        <v>17881</v>
      </c>
      <c r="D34734">
        <v>698966</v>
      </c>
      <c r="E34734" t="s">
        <v>2333</v>
      </c>
      <c r="F34734" t="s">
        <v>68</v>
      </c>
      <c r="G34734" s="155">
        <v>45902</v>
      </c>
      <c r="H34734">
        <v>1</v>
      </c>
    </row>
    <row r="34735" spans="1:8" x14ac:dyDescent="0.25">
      <c r="A34735">
        <v>4859446</v>
      </c>
      <c r="B34735" t="s">
        <v>4485</v>
      </c>
      <c r="C34735" s="155">
        <v>24071</v>
      </c>
      <c r="D34735">
        <v>667814</v>
      </c>
      <c r="E34735" t="s">
        <v>1170</v>
      </c>
      <c r="F34735" t="s">
        <v>439</v>
      </c>
      <c r="G34735" s="155">
        <v>45902</v>
      </c>
      <c r="H34735">
        <v>1</v>
      </c>
    </row>
    <row r="34736" spans="1:8" x14ac:dyDescent="0.25">
      <c r="A34736">
        <v>4859445</v>
      </c>
      <c r="B34736" t="s">
        <v>4023</v>
      </c>
      <c r="C34736" s="155">
        <v>19615</v>
      </c>
      <c r="D34736">
        <v>698966</v>
      </c>
      <c r="E34736" t="s">
        <v>2333</v>
      </c>
      <c r="F34736" t="s">
        <v>68</v>
      </c>
      <c r="G34736" s="155">
        <v>45902</v>
      </c>
      <c r="H34736">
        <v>1</v>
      </c>
    </row>
    <row r="34737" spans="1:8" x14ac:dyDescent="0.25">
      <c r="A34737">
        <v>4859443</v>
      </c>
      <c r="B34737" t="s">
        <v>4015</v>
      </c>
      <c r="C34737" s="155">
        <v>13574</v>
      </c>
      <c r="D34737">
        <v>698966</v>
      </c>
      <c r="E34737" t="s">
        <v>2333</v>
      </c>
      <c r="F34737" t="s">
        <v>68</v>
      </c>
      <c r="G34737" s="155">
        <v>45902</v>
      </c>
      <c r="H34737">
        <v>1</v>
      </c>
    </row>
    <row r="34738" spans="1:8" x14ac:dyDescent="0.25">
      <c r="A34738">
        <v>4859442</v>
      </c>
      <c r="B34738" t="s">
        <v>19189</v>
      </c>
      <c r="C34738" s="155">
        <v>16019</v>
      </c>
      <c r="D34738">
        <v>610888</v>
      </c>
      <c r="E34738" t="s">
        <v>19190</v>
      </c>
      <c r="F34738" t="s">
        <v>698</v>
      </c>
      <c r="G34738" s="155">
        <v>45916</v>
      </c>
      <c r="H34738">
        <v>1</v>
      </c>
    </row>
    <row r="34739" spans="1:8" x14ac:dyDescent="0.25">
      <c r="A34739">
        <v>4859441</v>
      </c>
      <c r="B34739" t="s">
        <v>8305</v>
      </c>
      <c r="C34739" s="155">
        <v>23649</v>
      </c>
      <c r="D34739">
        <v>682824</v>
      </c>
      <c r="E34739" t="s">
        <v>1156</v>
      </c>
      <c r="F34739" t="s">
        <v>64</v>
      </c>
      <c r="G34739" s="155">
        <v>45902</v>
      </c>
      <c r="H34739">
        <v>1</v>
      </c>
    </row>
    <row r="34740" spans="1:8" x14ac:dyDescent="0.25">
      <c r="A34740">
        <v>4859440</v>
      </c>
      <c r="B34740" t="s">
        <v>18403</v>
      </c>
      <c r="C34740" s="155">
        <v>18197</v>
      </c>
      <c r="D34740">
        <v>609890</v>
      </c>
      <c r="E34740" t="s">
        <v>1198</v>
      </c>
      <c r="F34740" t="s">
        <v>345</v>
      </c>
      <c r="G34740" s="155">
        <v>45902</v>
      </c>
      <c r="H34740">
        <v>1</v>
      </c>
    </row>
    <row r="34741" spans="1:8" x14ac:dyDescent="0.25">
      <c r="A34741">
        <v>4859438</v>
      </c>
      <c r="B34741" t="s">
        <v>4012</v>
      </c>
      <c r="C34741" s="155">
        <v>18295</v>
      </c>
      <c r="D34741">
        <v>698966</v>
      </c>
      <c r="E34741" t="s">
        <v>2333</v>
      </c>
      <c r="F34741" t="s">
        <v>68</v>
      </c>
      <c r="G34741" s="155">
        <v>45902</v>
      </c>
      <c r="H34741">
        <v>1</v>
      </c>
    </row>
    <row r="34742" spans="1:8" x14ac:dyDescent="0.25">
      <c r="A34742">
        <v>4859437</v>
      </c>
      <c r="B34742" t="s">
        <v>4482</v>
      </c>
      <c r="C34742" s="155">
        <v>32095</v>
      </c>
      <c r="D34742">
        <v>622865</v>
      </c>
      <c r="E34742" t="s">
        <v>572</v>
      </c>
      <c r="F34742" t="s">
        <v>358</v>
      </c>
      <c r="G34742" s="155">
        <v>45905</v>
      </c>
      <c r="H34742">
        <v>1</v>
      </c>
    </row>
    <row r="34743" spans="1:8" x14ac:dyDescent="0.25">
      <c r="A34743">
        <v>4859436</v>
      </c>
      <c r="B34743" t="s">
        <v>4006</v>
      </c>
      <c r="C34743" s="155">
        <v>20212</v>
      </c>
      <c r="D34743">
        <v>698966</v>
      </c>
      <c r="E34743" t="s">
        <v>2333</v>
      </c>
      <c r="F34743" t="s">
        <v>68</v>
      </c>
      <c r="G34743" s="155">
        <v>45902</v>
      </c>
      <c r="H34743">
        <v>1</v>
      </c>
    </row>
    <row r="34744" spans="1:8" x14ac:dyDescent="0.25">
      <c r="A34744">
        <v>4859435</v>
      </c>
      <c r="B34744" t="s">
        <v>8306</v>
      </c>
      <c r="C34744" s="155">
        <v>19080</v>
      </c>
      <c r="D34744">
        <v>682824</v>
      </c>
      <c r="E34744" t="s">
        <v>1156</v>
      </c>
      <c r="F34744" t="s">
        <v>64</v>
      </c>
      <c r="G34744" s="155">
        <v>45902</v>
      </c>
      <c r="H34744">
        <v>1</v>
      </c>
    </row>
    <row r="34745" spans="1:8" x14ac:dyDescent="0.25">
      <c r="A34745">
        <v>4859434</v>
      </c>
      <c r="B34745" t="s">
        <v>8307</v>
      </c>
      <c r="C34745" s="155">
        <v>28734</v>
      </c>
      <c r="D34745">
        <v>667888</v>
      </c>
      <c r="E34745" t="s">
        <v>4492</v>
      </c>
      <c r="F34745" t="s">
        <v>500</v>
      </c>
      <c r="G34745" s="155">
        <v>45904</v>
      </c>
      <c r="H34745">
        <v>1</v>
      </c>
    </row>
    <row r="34746" spans="1:8" x14ac:dyDescent="0.25">
      <c r="A34746">
        <v>4859433</v>
      </c>
      <c r="B34746" t="s">
        <v>4970</v>
      </c>
      <c r="C34746" s="155">
        <v>31588</v>
      </c>
      <c r="D34746">
        <v>622865</v>
      </c>
      <c r="E34746" t="s">
        <v>8308</v>
      </c>
      <c r="F34746" t="s">
        <v>36</v>
      </c>
      <c r="G34746" s="155">
        <v>45908</v>
      </c>
      <c r="H34746">
        <v>1</v>
      </c>
    </row>
    <row r="34747" spans="1:8" x14ac:dyDescent="0.25">
      <c r="A34747">
        <v>4859432</v>
      </c>
      <c r="B34747" t="s">
        <v>3998</v>
      </c>
      <c r="C34747" s="155">
        <v>20243</v>
      </c>
      <c r="D34747">
        <v>698966</v>
      </c>
      <c r="E34747" t="s">
        <v>2333</v>
      </c>
      <c r="F34747" t="s">
        <v>68</v>
      </c>
      <c r="G34747" s="155">
        <v>45902</v>
      </c>
      <c r="H34747">
        <v>1</v>
      </c>
    </row>
    <row r="34748" spans="1:8" x14ac:dyDescent="0.25">
      <c r="A34748">
        <v>4859431</v>
      </c>
      <c r="B34748" t="s">
        <v>1943</v>
      </c>
      <c r="C34748" s="155">
        <v>20341</v>
      </c>
      <c r="D34748">
        <v>667814</v>
      </c>
      <c r="E34748" t="s">
        <v>1170</v>
      </c>
      <c r="F34748" t="s">
        <v>43</v>
      </c>
      <c r="G34748" s="155">
        <v>45902</v>
      </c>
      <c r="H34748">
        <v>1</v>
      </c>
    </row>
    <row r="34749" spans="1:8" x14ac:dyDescent="0.25">
      <c r="A34749">
        <v>4859430</v>
      </c>
      <c r="B34749" t="s">
        <v>5662</v>
      </c>
      <c r="C34749" s="155">
        <v>15054</v>
      </c>
      <c r="D34749">
        <v>682824</v>
      </c>
      <c r="E34749" t="s">
        <v>1156</v>
      </c>
      <c r="F34749" t="s">
        <v>64</v>
      </c>
      <c r="G34749" s="155">
        <v>45902</v>
      </c>
      <c r="H34749">
        <v>1</v>
      </c>
    </row>
    <row r="34750" spans="1:8" x14ac:dyDescent="0.25">
      <c r="A34750">
        <v>4859428</v>
      </c>
      <c r="B34750" t="s">
        <v>3995</v>
      </c>
      <c r="C34750" s="155">
        <v>13967</v>
      </c>
      <c r="D34750">
        <v>698966</v>
      </c>
      <c r="E34750" t="s">
        <v>2333</v>
      </c>
      <c r="F34750" t="s">
        <v>68</v>
      </c>
      <c r="G34750" s="155">
        <v>45902</v>
      </c>
      <c r="H34750">
        <v>1</v>
      </c>
    </row>
    <row r="34751" spans="1:8" x14ac:dyDescent="0.25">
      <c r="A34751">
        <v>4859427</v>
      </c>
      <c r="B34751" t="s">
        <v>8309</v>
      </c>
      <c r="C34751" s="155">
        <v>22027</v>
      </c>
      <c r="D34751">
        <v>667983</v>
      </c>
      <c r="E34751" t="s">
        <v>1888</v>
      </c>
      <c r="F34751" t="s">
        <v>350</v>
      </c>
      <c r="G34751" s="155">
        <v>45902</v>
      </c>
      <c r="H34751">
        <v>1</v>
      </c>
    </row>
    <row r="34752" spans="1:8" x14ac:dyDescent="0.25">
      <c r="A34752">
        <v>4859426</v>
      </c>
      <c r="B34752" t="s">
        <v>7447</v>
      </c>
      <c r="C34752" s="155">
        <v>17185</v>
      </c>
      <c r="D34752">
        <v>667972</v>
      </c>
      <c r="E34752" t="s">
        <v>1170</v>
      </c>
      <c r="F34752" t="s">
        <v>21</v>
      </c>
      <c r="G34752" s="155">
        <v>45902</v>
      </c>
      <c r="H34752">
        <v>1</v>
      </c>
    </row>
    <row r="34753" spans="1:8" x14ac:dyDescent="0.25">
      <c r="A34753">
        <v>4859425</v>
      </c>
      <c r="B34753" t="s">
        <v>5103</v>
      </c>
      <c r="C34753" s="155">
        <v>19867</v>
      </c>
      <c r="D34753">
        <v>682824</v>
      </c>
      <c r="E34753" t="s">
        <v>1156</v>
      </c>
      <c r="F34753" t="s">
        <v>64</v>
      </c>
      <c r="G34753" s="155">
        <v>45902</v>
      </c>
      <c r="H34753">
        <v>1</v>
      </c>
    </row>
    <row r="34754" spans="1:8" x14ac:dyDescent="0.25">
      <c r="A34754">
        <v>4859421</v>
      </c>
      <c r="B34754" t="s">
        <v>3985</v>
      </c>
      <c r="C34754" s="155">
        <v>20761</v>
      </c>
      <c r="D34754">
        <v>698966</v>
      </c>
      <c r="E34754" t="s">
        <v>2333</v>
      </c>
      <c r="F34754" t="s">
        <v>68</v>
      </c>
      <c r="G34754" s="155">
        <v>45902</v>
      </c>
      <c r="H34754">
        <v>1</v>
      </c>
    </row>
    <row r="34755" spans="1:8" x14ac:dyDescent="0.25">
      <c r="A34755">
        <v>4859420</v>
      </c>
      <c r="B34755" t="s">
        <v>8310</v>
      </c>
      <c r="C34755" s="155">
        <v>22059</v>
      </c>
      <c r="D34755">
        <v>667688</v>
      </c>
      <c r="E34755" t="s">
        <v>1156</v>
      </c>
      <c r="F34755" t="s">
        <v>359</v>
      </c>
      <c r="G34755" s="155">
        <v>45901</v>
      </c>
      <c r="H34755">
        <v>1</v>
      </c>
    </row>
    <row r="34756" spans="1:8" x14ac:dyDescent="0.25">
      <c r="A34756">
        <v>4859418</v>
      </c>
      <c r="B34756" t="s">
        <v>3981</v>
      </c>
      <c r="C34756" s="155">
        <v>20085</v>
      </c>
      <c r="D34756">
        <v>698966</v>
      </c>
      <c r="E34756" t="s">
        <v>2333</v>
      </c>
      <c r="F34756" t="s">
        <v>68</v>
      </c>
      <c r="G34756" s="155">
        <v>45902</v>
      </c>
      <c r="H34756">
        <v>1</v>
      </c>
    </row>
    <row r="34757" spans="1:8" x14ac:dyDescent="0.25">
      <c r="A34757">
        <v>4859417</v>
      </c>
      <c r="B34757" t="s">
        <v>6682</v>
      </c>
      <c r="C34757" s="155">
        <v>11616</v>
      </c>
      <c r="D34757">
        <v>667824</v>
      </c>
      <c r="E34757" t="s">
        <v>1192</v>
      </c>
      <c r="F34757" t="s">
        <v>455</v>
      </c>
      <c r="G34757" s="155">
        <v>45901</v>
      </c>
      <c r="H34757">
        <v>1</v>
      </c>
    </row>
    <row r="34758" spans="1:8" x14ac:dyDescent="0.25">
      <c r="A34758">
        <v>4859416</v>
      </c>
      <c r="B34758" t="s">
        <v>2381</v>
      </c>
      <c r="C34758" s="155">
        <v>26034</v>
      </c>
      <c r="D34758">
        <v>667688</v>
      </c>
      <c r="E34758" t="s">
        <v>1156</v>
      </c>
      <c r="F34758" t="s">
        <v>359</v>
      </c>
      <c r="G34758" s="155">
        <v>45902</v>
      </c>
      <c r="H34758">
        <v>1</v>
      </c>
    </row>
    <row r="34759" spans="1:8" x14ac:dyDescent="0.25">
      <c r="A34759">
        <v>4859414</v>
      </c>
      <c r="B34759" t="s">
        <v>8311</v>
      </c>
      <c r="C34759" s="155">
        <v>20092</v>
      </c>
      <c r="D34759">
        <v>682824</v>
      </c>
      <c r="E34759" t="s">
        <v>1156</v>
      </c>
      <c r="F34759" t="s">
        <v>64</v>
      </c>
      <c r="G34759" s="155">
        <v>45902</v>
      </c>
      <c r="H34759">
        <v>1</v>
      </c>
    </row>
    <row r="34760" spans="1:8" x14ac:dyDescent="0.25">
      <c r="A34760">
        <v>4859413</v>
      </c>
      <c r="B34760" t="s">
        <v>3976</v>
      </c>
      <c r="C34760" s="155">
        <v>18930</v>
      </c>
      <c r="D34760">
        <v>698966</v>
      </c>
      <c r="E34760" t="s">
        <v>2333</v>
      </c>
      <c r="F34760" t="s">
        <v>68</v>
      </c>
      <c r="G34760" s="155">
        <v>45902</v>
      </c>
      <c r="H34760">
        <v>1</v>
      </c>
    </row>
    <row r="34761" spans="1:8" x14ac:dyDescent="0.25">
      <c r="A34761">
        <v>4859412</v>
      </c>
      <c r="B34761" t="s">
        <v>8312</v>
      </c>
      <c r="C34761" s="155">
        <v>33074</v>
      </c>
      <c r="D34761">
        <v>667824</v>
      </c>
      <c r="E34761" t="s">
        <v>1951</v>
      </c>
      <c r="F34761" t="s">
        <v>486</v>
      </c>
      <c r="G34761" s="155">
        <v>45902</v>
      </c>
      <c r="H34761">
        <v>1</v>
      </c>
    </row>
    <row r="34762" spans="1:8" x14ac:dyDescent="0.25">
      <c r="A34762">
        <v>4859411</v>
      </c>
      <c r="B34762" t="s">
        <v>8313</v>
      </c>
      <c r="C34762" s="155">
        <v>35677</v>
      </c>
      <c r="D34762">
        <v>600890</v>
      </c>
      <c r="E34762" t="s">
        <v>1854</v>
      </c>
      <c r="F34762" t="s">
        <v>5704</v>
      </c>
      <c r="G34762" s="155">
        <v>45902</v>
      </c>
      <c r="H34762">
        <v>1</v>
      </c>
    </row>
    <row r="34763" spans="1:8" x14ac:dyDescent="0.25">
      <c r="A34763">
        <v>4859410</v>
      </c>
      <c r="B34763" t="s">
        <v>4162</v>
      </c>
      <c r="C34763" s="155">
        <v>32243</v>
      </c>
      <c r="D34763">
        <v>667888</v>
      </c>
      <c r="E34763" t="s">
        <v>4163</v>
      </c>
      <c r="F34763" t="s">
        <v>494</v>
      </c>
      <c r="G34763" s="155">
        <v>45912</v>
      </c>
      <c r="H34763">
        <v>1</v>
      </c>
    </row>
    <row r="34764" spans="1:8" x14ac:dyDescent="0.25">
      <c r="A34764">
        <v>4859409</v>
      </c>
      <c r="B34764" t="s">
        <v>5851</v>
      </c>
      <c r="C34764" s="155">
        <v>19355</v>
      </c>
      <c r="D34764">
        <v>665888</v>
      </c>
      <c r="E34764" t="s">
        <v>8314</v>
      </c>
      <c r="F34764" t="s">
        <v>56</v>
      </c>
      <c r="G34764" s="155">
        <v>45909</v>
      </c>
      <c r="H34764">
        <v>1</v>
      </c>
    </row>
    <row r="34765" spans="1:8" x14ac:dyDescent="0.25">
      <c r="A34765">
        <v>4859408</v>
      </c>
      <c r="B34765" t="s">
        <v>4722</v>
      </c>
      <c r="C34765" s="155">
        <v>18265</v>
      </c>
      <c r="D34765">
        <v>667688</v>
      </c>
      <c r="E34765" t="s">
        <v>1156</v>
      </c>
      <c r="F34765" t="s">
        <v>359</v>
      </c>
      <c r="G34765" s="155">
        <v>45901</v>
      </c>
      <c r="H34765">
        <v>1</v>
      </c>
    </row>
    <row r="34766" spans="1:8" x14ac:dyDescent="0.25">
      <c r="A34766">
        <v>4859407</v>
      </c>
      <c r="B34766" t="s">
        <v>3968</v>
      </c>
      <c r="C34766" s="155">
        <v>18950</v>
      </c>
      <c r="D34766">
        <v>698966</v>
      </c>
      <c r="E34766" t="s">
        <v>2333</v>
      </c>
      <c r="F34766" t="s">
        <v>68</v>
      </c>
      <c r="G34766" s="155">
        <v>45902</v>
      </c>
      <c r="H34766">
        <v>1</v>
      </c>
    </row>
    <row r="34767" spans="1:8" x14ac:dyDescent="0.25">
      <c r="A34767">
        <v>4859406</v>
      </c>
      <c r="B34767" t="s">
        <v>2043</v>
      </c>
      <c r="C34767" s="155">
        <v>14124</v>
      </c>
      <c r="D34767">
        <v>610814</v>
      </c>
      <c r="E34767" t="s">
        <v>2434</v>
      </c>
      <c r="F34767" t="s">
        <v>698</v>
      </c>
      <c r="G34767" s="155">
        <v>45902</v>
      </c>
      <c r="H34767">
        <v>1</v>
      </c>
    </row>
    <row r="34768" spans="1:8" x14ac:dyDescent="0.25">
      <c r="A34768">
        <v>4859405</v>
      </c>
      <c r="B34768" t="s">
        <v>8315</v>
      </c>
      <c r="C34768" s="155">
        <v>32245</v>
      </c>
      <c r="D34768">
        <v>667972</v>
      </c>
      <c r="E34768" t="s">
        <v>1170</v>
      </c>
      <c r="F34768" t="s">
        <v>397</v>
      </c>
      <c r="G34768" s="155">
        <v>45902</v>
      </c>
      <c r="H34768">
        <v>1</v>
      </c>
    </row>
    <row r="34769" spans="1:8" x14ac:dyDescent="0.25">
      <c r="A34769">
        <v>4859404</v>
      </c>
      <c r="B34769" t="s">
        <v>3965</v>
      </c>
      <c r="C34769" s="155">
        <v>25789</v>
      </c>
      <c r="D34769">
        <v>698966</v>
      </c>
      <c r="E34769" t="s">
        <v>2333</v>
      </c>
      <c r="F34769" t="s">
        <v>68</v>
      </c>
      <c r="G34769" s="155">
        <v>45902</v>
      </c>
      <c r="H34769">
        <v>1</v>
      </c>
    </row>
    <row r="34770" spans="1:8" x14ac:dyDescent="0.25">
      <c r="A34770">
        <v>4859403</v>
      </c>
      <c r="B34770" t="s">
        <v>8316</v>
      </c>
      <c r="C34770" s="155">
        <v>30642</v>
      </c>
      <c r="D34770">
        <v>602984</v>
      </c>
      <c r="E34770" t="s">
        <v>1503</v>
      </c>
      <c r="F34770" t="s">
        <v>26</v>
      </c>
      <c r="G34770" s="155">
        <v>45902</v>
      </c>
      <c r="H34770">
        <v>1</v>
      </c>
    </row>
    <row r="34771" spans="1:8" x14ac:dyDescent="0.25">
      <c r="A34771">
        <v>4859402</v>
      </c>
      <c r="B34771" t="s">
        <v>9136</v>
      </c>
      <c r="C34771" s="155">
        <v>18655</v>
      </c>
      <c r="D34771">
        <v>667972</v>
      </c>
      <c r="E34771" t="s">
        <v>1170</v>
      </c>
      <c r="F34771" t="s">
        <v>436</v>
      </c>
      <c r="G34771" s="155">
        <v>45902</v>
      </c>
      <c r="H34771">
        <v>1</v>
      </c>
    </row>
    <row r="34772" spans="1:8" x14ac:dyDescent="0.25">
      <c r="A34772">
        <v>4859401</v>
      </c>
      <c r="B34772" t="s">
        <v>2467</v>
      </c>
      <c r="C34772" s="155">
        <v>22536</v>
      </c>
      <c r="D34772">
        <v>682824</v>
      </c>
      <c r="E34772" t="s">
        <v>1174</v>
      </c>
      <c r="F34772" t="s">
        <v>64</v>
      </c>
      <c r="G34772" s="155">
        <v>45902</v>
      </c>
      <c r="H34772">
        <v>1</v>
      </c>
    </row>
    <row r="34773" spans="1:8" x14ac:dyDescent="0.25">
      <c r="A34773">
        <v>4859399</v>
      </c>
      <c r="B34773" t="s">
        <v>7122</v>
      </c>
      <c r="C34773" s="155">
        <v>21330</v>
      </c>
      <c r="D34773">
        <v>604888</v>
      </c>
      <c r="E34773" t="s">
        <v>4140</v>
      </c>
      <c r="F34773" t="s">
        <v>62</v>
      </c>
      <c r="G34773" s="155">
        <v>45919</v>
      </c>
      <c r="H34773">
        <v>1</v>
      </c>
    </row>
    <row r="34774" spans="1:8" x14ac:dyDescent="0.25">
      <c r="A34774">
        <v>4859395</v>
      </c>
      <c r="B34774" t="s">
        <v>3959</v>
      </c>
      <c r="C34774" s="155">
        <v>22461</v>
      </c>
      <c r="D34774">
        <v>698966</v>
      </c>
      <c r="E34774" t="s">
        <v>2333</v>
      </c>
      <c r="F34774" t="s">
        <v>68</v>
      </c>
      <c r="G34774" s="155">
        <v>45902</v>
      </c>
      <c r="H34774">
        <v>1</v>
      </c>
    </row>
    <row r="34775" spans="1:8" x14ac:dyDescent="0.25">
      <c r="A34775">
        <v>4859394</v>
      </c>
      <c r="B34775" t="s">
        <v>16508</v>
      </c>
      <c r="C34775" s="155">
        <v>34093</v>
      </c>
      <c r="D34775">
        <v>602888</v>
      </c>
      <c r="E34775" t="s">
        <v>1172</v>
      </c>
      <c r="F34775" t="s">
        <v>26</v>
      </c>
      <c r="G34775" s="155">
        <v>45902</v>
      </c>
      <c r="H34775">
        <v>1</v>
      </c>
    </row>
    <row r="34776" spans="1:8" x14ac:dyDescent="0.25">
      <c r="A34776">
        <v>4859393</v>
      </c>
      <c r="B34776" t="s">
        <v>8317</v>
      </c>
      <c r="C34776" s="155">
        <v>22722</v>
      </c>
      <c r="D34776">
        <v>667983</v>
      </c>
      <c r="E34776" t="s">
        <v>1189</v>
      </c>
      <c r="F34776" t="s">
        <v>359</v>
      </c>
      <c r="G34776" s="155">
        <v>45901</v>
      </c>
      <c r="H34776">
        <v>1</v>
      </c>
    </row>
    <row r="34777" spans="1:8" x14ac:dyDescent="0.25">
      <c r="A34777">
        <v>4859392</v>
      </c>
      <c r="B34777" t="s">
        <v>8318</v>
      </c>
      <c r="C34777" s="155">
        <v>32962</v>
      </c>
      <c r="D34777">
        <v>667890</v>
      </c>
      <c r="E34777" t="s">
        <v>2434</v>
      </c>
      <c r="F34777" t="s">
        <v>27</v>
      </c>
      <c r="G34777" s="155">
        <v>45902</v>
      </c>
      <c r="H34777">
        <v>1</v>
      </c>
    </row>
    <row r="34778" spans="1:8" x14ac:dyDescent="0.25">
      <c r="A34778">
        <v>4859391</v>
      </c>
      <c r="B34778" t="s">
        <v>2720</v>
      </c>
      <c r="C34778" s="155">
        <v>19793</v>
      </c>
      <c r="D34778">
        <v>682824</v>
      </c>
      <c r="E34778" t="s">
        <v>1156</v>
      </c>
      <c r="F34778" t="s">
        <v>64</v>
      </c>
      <c r="G34778" s="155">
        <v>45902</v>
      </c>
      <c r="H34778">
        <v>1</v>
      </c>
    </row>
    <row r="34779" spans="1:8" x14ac:dyDescent="0.25">
      <c r="A34779">
        <v>4859390</v>
      </c>
      <c r="B34779" t="s">
        <v>8319</v>
      </c>
      <c r="C34779" s="155">
        <v>31729</v>
      </c>
      <c r="D34779">
        <v>667824</v>
      </c>
      <c r="E34779" t="s">
        <v>1172</v>
      </c>
      <c r="F34779" t="s">
        <v>260</v>
      </c>
      <c r="G34779" s="155">
        <v>45902</v>
      </c>
      <c r="H34779">
        <v>1</v>
      </c>
    </row>
    <row r="34780" spans="1:8" x14ac:dyDescent="0.25">
      <c r="A34780">
        <v>4859389</v>
      </c>
      <c r="B34780" t="s">
        <v>3953</v>
      </c>
      <c r="C34780" s="155">
        <v>13817</v>
      </c>
      <c r="D34780">
        <v>698966</v>
      </c>
      <c r="E34780" t="s">
        <v>2333</v>
      </c>
      <c r="F34780" t="s">
        <v>68</v>
      </c>
      <c r="G34780" s="155">
        <v>45902</v>
      </c>
      <c r="H34780">
        <v>1</v>
      </c>
    </row>
    <row r="34781" spans="1:8" x14ac:dyDescent="0.25">
      <c r="A34781">
        <v>4859388</v>
      </c>
      <c r="B34781" t="s">
        <v>8320</v>
      </c>
      <c r="C34781" s="155">
        <v>15533</v>
      </c>
      <c r="D34781">
        <v>610814</v>
      </c>
      <c r="E34781" t="s">
        <v>2434</v>
      </c>
      <c r="F34781" t="s">
        <v>698</v>
      </c>
      <c r="G34781" s="155">
        <v>45902</v>
      </c>
      <c r="H34781">
        <v>1</v>
      </c>
    </row>
    <row r="34782" spans="1:8" x14ac:dyDescent="0.25">
      <c r="A34782">
        <v>4859387</v>
      </c>
      <c r="B34782" t="s">
        <v>8321</v>
      </c>
      <c r="C34782" s="155">
        <v>12263</v>
      </c>
      <c r="D34782">
        <v>667824</v>
      </c>
      <c r="E34782" t="s">
        <v>1951</v>
      </c>
      <c r="F34782" t="s">
        <v>319</v>
      </c>
      <c r="G34782" s="155">
        <v>45902</v>
      </c>
      <c r="H34782">
        <v>1</v>
      </c>
    </row>
    <row r="34783" spans="1:8" x14ac:dyDescent="0.25">
      <c r="A34783">
        <v>4859384</v>
      </c>
      <c r="B34783" t="s">
        <v>8322</v>
      </c>
      <c r="C34783" s="155">
        <v>16280</v>
      </c>
      <c r="D34783">
        <v>682824</v>
      </c>
      <c r="E34783" t="s">
        <v>1198</v>
      </c>
      <c r="F34783" t="s">
        <v>64</v>
      </c>
      <c r="G34783" s="155">
        <v>45902</v>
      </c>
      <c r="H34783">
        <v>1</v>
      </c>
    </row>
    <row r="34784" spans="1:8" x14ac:dyDescent="0.25">
      <c r="A34784">
        <v>4859383</v>
      </c>
      <c r="B34784" t="s">
        <v>3952</v>
      </c>
      <c r="C34784" s="155">
        <v>15236</v>
      </c>
      <c r="D34784">
        <v>698966</v>
      </c>
      <c r="E34784" t="s">
        <v>2333</v>
      </c>
      <c r="F34784" t="s">
        <v>68</v>
      </c>
      <c r="G34784" s="155">
        <v>45902</v>
      </c>
      <c r="H34784">
        <v>1</v>
      </c>
    </row>
    <row r="34785" spans="1:8" x14ac:dyDescent="0.25">
      <c r="A34785">
        <v>4859382</v>
      </c>
      <c r="B34785" t="s">
        <v>8323</v>
      </c>
      <c r="C34785" s="155">
        <v>21321</v>
      </c>
      <c r="D34785">
        <v>682824</v>
      </c>
      <c r="E34785" t="s">
        <v>1156</v>
      </c>
      <c r="F34785" t="s">
        <v>64</v>
      </c>
      <c r="G34785" s="155">
        <v>45902</v>
      </c>
      <c r="H34785">
        <v>1</v>
      </c>
    </row>
    <row r="34786" spans="1:8" x14ac:dyDescent="0.25">
      <c r="A34786">
        <v>4859381</v>
      </c>
      <c r="B34786" t="s">
        <v>2244</v>
      </c>
      <c r="C34786" s="155">
        <v>13750</v>
      </c>
      <c r="D34786">
        <v>698966</v>
      </c>
      <c r="E34786" t="s">
        <v>2333</v>
      </c>
      <c r="F34786" t="s">
        <v>68</v>
      </c>
      <c r="G34786" s="155">
        <v>45902</v>
      </c>
      <c r="H34786">
        <v>1</v>
      </c>
    </row>
    <row r="34787" spans="1:8" x14ac:dyDescent="0.25">
      <c r="A34787">
        <v>4859379</v>
      </c>
      <c r="B34787" t="s">
        <v>8324</v>
      </c>
      <c r="C34787" s="155">
        <v>21884</v>
      </c>
      <c r="D34787">
        <v>667984</v>
      </c>
      <c r="E34787" t="s">
        <v>1156</v>
      </c>
      <c r="F34787" t="s">
        <v>486</v>
      </c>
      <c r="G34787" s="155">
        <v>45902</v>
      </c>
      <c r="H34787">
        <v>1</v>
      </c>
    </row>
    <row r="34788" spans="1:8" x14ac:dyDescent="0.25">
      <c r="A34788">
        <v>4859378</v>
      </c>
      <c r="B34788" t="s">
        <v>16027</v>
      </c>
      <c r="C34788" s="155">
        <v>30392</v>
      </c>
      <c r="D34788">
        <v>610888</v>
      </c>
      <c r="E34788" t="s">
        <v>2619</v>
      </c>
      <c r="F34788" t="s">
        <v>698</v>
      </c>
      <c r="G34788" s="155">
        <v>45915</v>
      </c>
      <c r="H34788">
        <v>1</v>
      </c>
    </row>
    <row r="34789" spans="1:8" x14ac:dyDescent="0.25">
      <c r="A34789">
        <v>4859377</v>
      </c>
      <c r="B34789" t="s">
        <v>14433</v>
      </c>
      <c r="C34789" s="155">
        <v>31772</v>
      </c>
      <c r="D34789">
        <v>667888</v>
      </c>
      <c r="E34789" t="s">
        <v>1222</v>
      </c>
      <c r="F34789" t="s">
        <v>494</v>
      </c>
      <c r="G34789" s="155">
        <v>45908</v>
      </c>
      <c r="H34789">
        <v>1</v>
      </c>
    </row>
    <row r="34790" spans="1:8" x14ac:dyDescent="0.25">
      <c r="A34790">
        <v>4859376</v>
      </c>
      <c r="B34790" t="s">
        <v>3938</v>
      </c>
      <c r="C34790" s="155">
        <v>14615</v>
      </c>
      <c r="D34790">
        <v>698966</v>
      </c>
      <c r="E34790" t="s">
        <v>2333</v>
      </c>
      <c r="F34790" t="s">
        <v>68</v>
      </c>
      <c r="G34790" s="155">
        <v>45902</v>
      </c>
      <c r="H34790">
        <v>1</v>
      </c>
    </row>
    <row r="34791" spans="1:8" x14ac:dyDescent="0.25">
      <c r="A34791">
        <v>4859375</v>
      </c>
      <c r="B34791" t="s">
        <v>5623</v>
      </c>
      <c r="C34791" s="155">
        <v>37427</v>
      </c>
      <c r="D34791">
        <v>667934</v>
      </c>
      <c r="E34791" t="s">
        <v>506</v>
      </c>
      <c r="F34791" t="s">
        <v>491</v>
      </c>
      <c r="G34791" s="155">
        <v>45902</v>
      </c>
      <c r="H34791">
        <v>1</v>
      </c>
    </row>
    <row r="34792" spans="1:8" x14ac:dyDescent="0.25">
      <c r="A34792">
        <v>4859374</v>
      </c>
      <c r="B34792" t="s">
        <v>2506</v>
      </c>
      <c r="C34792" s="155">
        <v>25124</v>
      </c>
      <c r="D34792">
        <v>667984</v>
      </c>
      <c r="E34792" t="s">
        <v>1174</v>
      </c>
      <c r="F34792" t="s">
        <v>386</v>
      </c>
      <c r="G34792" s="155">
        <v>45902</v>
      </c>
      <c r="H34792">
        <v>1</v>
      </c>
    </row>
    <row r="34793" spans="1:8" x14ac:dyDescent="0.25">
      <c r="A34793">
        <v>4859373</v>
      </c>
      <c r="B34793" t="s">
        <v>8360</v>
      </c>
      <c r="C34793" s="155">
        <v>21098</v>
      </c>
      <c r="D34793">
        <v>667824</v>
      </c>
      <c r="E34793" t="s">
        <v>4492</v>
      </c>
      <c r="F34793" t="s">
        <v>494</v>
      </c>
      <c r="G34793" s="155">
        <v>45902</v>
      </c>
      <c r="H34793">
        <v>1</v>
      </c>
    </row>
    <row r="34794" spans="1:8" x14ac:dyDescent="0.25">
      <c r="A34794">
        <v>4859371</v>
      </c>
      <c r="B34794" t="s">
        <v>3758</v>
      </c>
      <c r="C34794" s="155">
        <v>19410</v>
      </c>
      <c r="D34794">
        <v>622865</v>
      </c>
      <c r="E34794" t="s">
        <v>2087</v>
      </c>
      <c r="F34794" t="s">
        <v>36</v>
      </c>
      <c r="G34794" s="155">
        <v>45903</v>
      </c>
      <c r="H34794">
        <v>1</v>
      </c>
    </row>
    <row r="34795" spans="1:8" x14ac:dyDescent="0.25">
      <c r="A34795">
        <v>4859369</v>
      </c>
      <c r="B34795" t="s">
        <v>3934</v>
      </c>
      <c r="C34795" s="155">
        <v>20105</v>
      </c>
      <c r="D34795">
        <v>698966</v>
      </c>
      <c r="E34795" t="s">
        <v>2333</v>
      </c>
      <c r="F34795" t="s">
        <v>68</v>
      </c>
      <c r="G34795" s="155">
        <v>45902</v>
      </c>
      <c r="H34795">
        <v>1</v>
      </c>
    </row>
    <row r="34796" spans="1:8" x14ac:dyDescent="0.25">
      <c r="A34796">
        <v>4859368</v>
      </c>
      <c r="B34796" t="s">
        <v>2936</v>
      </c>
      <c r="C34796" s="155">
        <v>21103</v>
      </c>
      <c r="D34796">
        <v>682824</v>
      </c>
      <c r="E34796" t="s">
        <v>1156</v>
      </c>
      <c r="F34796" t="s">
        <v>64</v>
      </c>
      <c r="G34796" s="155">
        <v>45902</v>
      </c>
      <c r="H34796">
        <v>1</v>
      </c>
    </row>
    <row r="34797" spans="1:8" x14ac:dyDescent="0.25">
      <c r="A34797">
        <v>4859366</v>
      </c>
      <c r="B34797" t="s">
        <v>8325</v>
      </c>
      <c r="C34797" s="155">
        <v>18643</v>
      </c>
      <c r="D34797">
        <v>665888</v>
      </c>
      <c r="E34797" t="s">
        <v>8326</v>
      </c>
      <c r="F34797" t="s">
        <v>56</v>
      </c>
      <c r="G34797" s="155">
        <v>45909</v>
      </c>
      <c r="H34797">
        <v>1</v>
      </c>
    </row>
    <row r="34798" spans="1:8" x14ac:dyDescent="0.25">
      <c r="A34798">
        <v>4859364</v>
      </c>
      <c r="B34798" t="s">
        <v>16391</v>
      </c>
      <c r="C34798" s="155">
        <v>31038</v>
      </c>
      <c r="D34798">
        <v>622865</v>
      </c>
      <c r="E34798" t="s">
        <v>2252</v>
      </c>
      <c r="F34798" t="s">
        <v>358</v>
      </c>
      <c r="G34798" s="155">
        <v>45912</v>
      </c>
      <c r="H34798">
        <v>1</v>
      </c>
    </row>
    <row r="34799" spans="1:8" x14ac:dyDescent="0.25">
      <c r="A34799">
        <v>4859363</v>
      </c>
      <c r="B34799" t="s">
        <v>3929</v>
      </c>
      <c r="C34799" s="155">
        <v>14260</v>
      </c>
      <c r="D34799">
        <v>698966</v>
      </c>
      <c r="E34799" t="s">
        <v>2333</v>
      </c>
      <c r="F34799" t="s">
        <v>68</v>
      </c>
      <c r="G34799" s="155">
        <v>45902</v>
      </c>
      <c r="H34799">
        <v>1</v>
      </c>
    </row>
    <row r="34800" spans="1:8" x14ac:dyDescent="0.25">
      <c r="A34800">
        <v>4859362</v>
      </c>
      <c r="B34800" t="s">
        <v>6008</v>
      </c>
      <c r="C34800" s="155">
        <v>30294</v>
      </c>
      <c r="D34800">
        <v>667814</v>
      </c>
      <c r="E34800" t="s">
        <v>1180</v>
      </c>
      <c r="F34800" t="s">
        <v>27</v>
      </c>
      <c r="G34800" s="155">
        <v>45902</v>
      </c>
      <c r="H34800">
        <v>1</v>
      </c>
    </row>
    <row r="34801" spans="1:8" x14ac:dyDescent="0.25">
      <c r="A34801">
        <v>4859361</v>
      </c>
      <c r="B34801" t="s">
        <v>8327</v>
      </c>
      <c r="C34801" s="155">
        <v>20877</v>
      </c>
      <c r="D34801">
        <v>682824</v>
      </c>
      <c r="E34801" t="s">
        <v>1192</v>
      </c>
      <c r="F34801" t="s">
        <v>64</v>
      </c>
      <c r="G34801" s="155">
        <v>45902</v>
      </c>
      <c r="H34801">
        <v>1</v>
      </c>
    </row>
    <row r="34802" spans="1:8" x14ac:dyDescent="0.25">
      <c r="A34802">
        <v>4859360</v>
      </c>
      <c r="B34802" t="s">
        <v>3924</v>
      </c>
      <c r="C34802" s="155">
        <v>21680</v>
      </c>
      <c r="D34802">
        <v>698966</v>
      </c>
      <c r="E34802" t="s">
        <v>2333</v>
      </c>
      <c r="F34802" t="s">
        <v>68</v>
      </c>
      <c r="G34802" s="155">
        <v>45902</v>
      </c>
      <c r="H34802">
        <v>1</v>
      </c>
    </row>
    <row r="34803" spans="1:8" x14ac:dyDescent="0.25">
      <c r="A34803">
        <v>4859358</v>
      </c>
      <c r="B34803" t="s">
        <v>19078</v>
      </c>
      <c r="C34803" s="155">
        <v>24845</v>
      </c>
      <c r="D34803">
        <v>602984</v>
      </c>
      <c r="E34803" t="s">
        <v>1186</v>
      </c>
      <c r="F34803" t="s">
        <v>26</v>
      </c>
      <c r="G34803" s="155">
        <v>45902</v>
      </c>
      <c r="H34803">
        <v>1</v>
      </c>
    </row>
    <row r="34804" spans="1:8" x14ac:dyDescent="0.25">
      <c r="A34804">
        <v>4859357</v>
      </c>
      <c r="B34804" t="s">
        <v>17966</v>
      </c>
      <c r="C34804" s="155">
        <v>34703</v>
      </c>
      <c r="D34804">
        <v>622871</v>
      </c>
      <c r="E34804" t="s">
        <v>3426</v>
      </c>
      <c r="F34804" t="s">
        <v>507</v>
      </c>
      <c r="G34804" s="155">
        <v>45902</v>
      </c>
      <c r="H34804">
        <v>1</v>
      </c>
    </row>
    <row r="34805" spans="1:8" x14ac:dyDescent="0.25">
      <c r="A34805">
        <v>4859356</v>
      </c>
      <c r="B34805" t="s">
        <v>8328</v>
      </c>
      <c r="C34805" s="155">
        <v>31880</v>
      </c>
      <c r="D34805">
        <v>667814</v>
      </c>
      <c r="E34805" t="s">
        <v>1180</v>
      </c>
      <c r="F34805" t="s">
        <v>386</v>
      </c>
      <c r="G34805" s="155">
        <v>45902</v>
      </c>
      <c r="H34805">
        <v>1</v>
      </c>
    </row>
    <row r="34806" spans="1:8" x14ac:dyDescent="0.25">
      <c r="A34806">
        <v>4859355</v>
      </c>
      <c r="B34806" t="s">
        <v>8329</v>
      </c>
      <c r="C34806" s="155">
        <v>33839</v>
      </c>
      <c r="D34806">
        <v>600890</v>
      </c>
      <c r="E34806" t="s">
        <v>1854</v>
      </c>
      <c r="F34806" t="s">
        <v>5704</v>
      </c>
      <c r="G34806" s="155">
        <v>45902</v>
      </c>
      <c r="H34806">
        <v>1</v>
      </c>
    </row>
    <row r="34807" spans="1:8" x14ac:dyDescent="0.25">
      <c r="A34807">
        <v>4859354</v>
      </c>
      <c r="B34807" t="s">
        <v>8330</v>
      </c>
      <c r="C34807" s="155">
        <v>21279</v>
      </c>
      <c r="D34807">
        <v>608814</v>
      </c>
      <c r="E34807" t="s">
        <v>1867</v>
      </c>
      <c r="F34807" t="s">
        <v>75</v>
      </c>
      <c r="G34807" s="155">
        <v>45902</v>
      </c>
      <c r="H34807">
        <v>1</v>
      </c>
    </row>
    <row r="34808" spans="1:8" x14ac:dyDescent="0.25">
      <c r="A34808">
        <v>4859353</v>
      </c>
      <c r="B34808" t="s">
        <v>8331</v>
      </c>
      <c r="C34808" s="155">
        <v>17614</v>
      </c>
      <c r="D34808">
        <v>667890</v>
      </c>
      <c r="E34808" t="s">
        <v>2798</v>
      </c>
      <c r="F34808" t="s">
        <v>439</v>
      </c>
      <c r="G34808" s="155">
        <v>45902</v>
      </c>
      <c r="H34808">
        <v>1</v>
      </c>
    </row>
    <row r="34809" spans="1:8" x14ac:dyDescent="0.25">
      <c r="A34809">
        <v>4859352</v>
      </c>
      <c r="B34809" t="s">
        <v>8332</v>
      </c>
      <c r="C34809" s="155">
        <v>32045</v>
      </c>
      <c r="D34809">
        <v>667814</v>
      </c>
      <c r="E34809" t="s">
        <v>1170</v>
      </c>
      <c r="F34809" t="s">
        <v>397</v>
      </c>
      <c r="G34809" s="155">
        <v>45902</v>
      </c>
      <c r="H34809">
        <v>1</v>
      </c>
    </row>
    <row r="34810" spans="1:8" x14ac:dyDescent="0.25">
      <c r="A34810">
        <v>4859351</v>
      </c>
      <c r="B34810" t="s">
        <v>3921</v>
      </c>
      <c r="C34810" s="155">
        <v>16712</v>
      </c>
      <c r="D34810">
        <v>698966</v>
      </c>
      <c r="E34810" t="s">
        <v>2333</v>
      </c>
      <c r="F34810" t="s">
        <v>68</v>
      </c>
      <c r="G34810" s="155">
        <v>45902</v>
      </c>
      <c r="H34810">
        <v>1</v>
      </c>
    </row>
    <row r="34811" spans="1:8" x14ac:dyDescent="0.25">
      <c r="A34811">
        <v>4859350</v>
      </c>
      <c r="B34811" t="s">
        <v>8333</v>
      </c>
      <c r="C34811" s="155">
        <v>25015</v>
      </c>
      <c r="D34811">
        <v>667814</v>
      </c>
      <c r="E34811" t="s">
        <v>1170</v>
      </c>
      <c r="F34811" t="s">
        <v>486</v>
      </c>
      <c r="G34811" s="155">
        <v>45902</v>
      </c>
      <c r="H34811">
        <v>1</v>
      </c>
    </row>
    <row r="34812" spans="1:8" x14ac:dyDescent="0.25">
      <c r="A34812">
        <v>4859349</v>
      </c>
      <c r="B34812" t="s">
        <v>6321</v>
      </c>
      <c r="C34812" s="155">
        <v>18097</v>
      </c>
      <c r="D34812">
        <v>608888</v>
      </c>
      <c r="E34812" t="s">
        <v>1867</v>
      </c>
      <c r="F34812" t="s">
        <v>75</v>
      </c>
      <c r="G34812" s="155">
        <v>45915</v>
      </c>
      <c r="H34812">
        <v>1</v>
      </c>
    </row>
    <row r="34813" spans="1:8" x14ac:dyDescent="0.25">
      <c r="A34813">
        <v>4859348</v>
      </c>
      <c r="B34813" t="s">
        <v>8334</v>
      </c>
      <c r="C34813" s="155">
        <v>22176</v>
      </c>
      <c r="D34813">
        <v>682824</v>
      </c>
      <c r="E34813" t="s">
        <v>1156</v>
      </c>
      <c r="F34813" t="s">
        <v>64</v>
      </c>
      <c r="G34813" s="155">
        <v>45902</v>
      </c>
      <c r="H34813">
        <v>1</v>
      </c>
    </row>
    <row r="34814" spans="1:8" x14ac:dyDescent="0.25">
      <c r="A34814">
        <v>4859347</v>
      </c>
      <c r="B34814" t="s">
        <v>8335</v>
      </c>
      <c r="C34814" s="155">
        <v>18705</v>
      </c>
      <c r="D34814">
        <v>667984</v>
      </c>
      <c r="E34814" t="s">
        <v>1156</v>
      </c>
      <c r="F34814" t="s">
        <v>414</v>
      </c>
      <c r="G34814" s="155">
        <v>45902</v>
      </c>
      <c r="H34814">
        <v>1</v>
      </c>
    </row>
    <row r="34815" spans="1:8" x14ac:dyDescent="0.25">
      <c r="A34815">
        <v>4859345</v>
      </c>
      <c r="B34815" t="s">
        <v>8336</v>
      </c>
      <c r="C34815" s="155">
        <v>20873</v>
      </c>
      <c r="D34815">
        <v>610814</v>
      </c>
      <c r="E34815" t="s">
        <v>2434</v>
      </c>
      <c r="F34815" t="s">
        <v>698</v>
      </c>
      <c r="G34815" s="155">
        <v>45902</v>
      </c>
      <c r="H34815">
        <v>1</v>
      </c>
    </row>
    <row r="34816" spans="1:8" x14ac:dyDescent="0.25">
      <c r="A34816">
        <v>4859344</v>
      </c>
      <c r="B34816" t="s">
        <v>23939</v>
      </c>
      <c r="C34816" s="155">
        <v>33992</v>
      </c>
      <c r="D34816">
        <v>667824</v>
      </c>
      <c r="E34816" t="s">
        <v>1951</v>
      </c>
      <c r="F34816" t="s">
        <v>494</v>
      </c>
      <c r="G34816" s="155">
        <v>45902</v>
      </c>
      <c r="H34816">
        <v>1</v>
      </c>
    </row>
    <row r="34817" spans="1:8" x14ac:dyDescent="0.25">
      <c r="A34817">
        <v>4859342</v>
      </c>
      <c r="B34817" t="s">
        <v>5857</v>
      </c>
      <c r="C34817" s="155">
        <v>20879</v>
      </c>
      <c r="D34817">
        <v>682824</v>
      </c>
      <c r="E34817" t="s">
        <v>1156</v>
      </c>
      <c r="F34817" t="s">
        <v>64</v>
      </c>
      <c r="G34817" s="155">
        <v>45902</v>
      </c>
      <c r="H34817">
        <v>1</v>
      </c>
    </row>
    <row r="34818" spans="1:8" x14ac:dyDescent="0.25">
      <c r="A34818">
        <v>4859341</v>
      </c>
      <c r="B34818" t="s">
        <v>8338</v>
      </c>
      <c r="C34818" s="155">
        <v>32509</v>
      </c>
      <c r="D34818">
        <v>600890</v>
      </c>
      <c r="E34818" t="s">
        <v>1172</v>
      </c>
      <c r="F34818" t="s">
        <v>503</v>
      </c>
      <c r="G34818" s="155">
        <v>45902</v>
      </c>
      <c r="H34818">
        <v>1</v>
      </c>
    </row>
    <row r="34819" spans="1:8" x14ac:dyDescent="0.25">
      <c r="A34819">
        <v>4859340</v>
      </c>
      <c r="B34819" t="s">
        <v>2423</v>
      </c>
      <c r="C34819" s="155">
        <v>21965</v>
      </c>
      <c r="D34819">
        <v>665888</v>
      </c>
      <c r="E34819" t="s">
        <v>1985</v>
      </c>
      <c r="F34819" t="s">
        <v>56</v>
      </c>
      <c r="G34819" s="155">
        <v>45909</v>
      </c>
      <c r="H34819">
        <v>1</v>
      </c>
    </row>
    <row r="34820" spans="1:8" x14ac:dyDescent="0.25">
      <c r="A34820">
        <v>4859339</v>
      </c>
      <c r="B34820" t="s">
        <v>8339</v>
      </c>
      <c r="C34820" s="155">
        <v>18601</v>
      </c>
      <c r="D34820">
        <v>667814</v>
      </c>
      <c r="E34820" t="s">
        <v>1198</v>
      </c>
      <c r="F34820" t="s">
        <v>436</v>
      </c>
      <c r="G34820" s="155">
        <v>45902</v>
      </c>
      <c r="H34820">
        <v>1</v>
      </c>
    </row>
    <row r="34821" spans="1:8" x14ac:dyDescent="0.25">
      <c r="A34821">
        <v>4859338</v>
      </c>
      <c r="B34821" t="s">
        <v>5040</v>
      </c>
      <c r="C34821" s="155">
        <v>25360</v>
      </c>
      <c r="D34821">
        <v>667688</v>
      </c>
      <c r="E34821" t="s">
        <v>1156</v>
      </c>
      <c r="F34821" t="s">
        <v>359</v>
      </c>
      <c r="G34821" s="155">
        <v>45902</v>
      </c>
      <c r="H34821">
        <v>1</v>
      </c>
    </row>
    <row r="34822" spans="1:8" x14ac:dyDescent="0.25">
      <c r="A34822">
        <v>4859337</v>
      </c>
      <c r="B34822" t="s">
        <v>8340</v>
      </c>
      <c r="C34822" s="155">
        <v>27539</v>
      </c>
      <c r="D34822">
        <v>665932</v>
      </c>
      <c r="E34822" t="s">
        <v>506</v>
      </c>
      <c r="F34822" t="s">
        <v>56</v>
      </c>
      <c r="G34822" s="155">
        <v>45902</v>
      </c>
      <c r="H34822">
        <v>1</v>
      </c>
    </row>
    <row r="34823" spans="1:8" x14ac:dyDescent="0.25">
      <c r="A34823">
        <v>4859336</v>
      </c>
      <c r="B34823" t="s">
        <v>6155</v>
      </c>
      <c r="C34823" s="155">
        <v>16581</v>
      </c>
      <c r="D34823">
        <v>604888</v>
      </c>
      <c r="E34823" t="s">
        <v>1170</v>
      </c>
      <c r="F34823" t="s">
        <v>32</v>
      </c>
      <c r="G34823" s="155">
        <v>45910</v>
      </c>
      <c r="H34823">
        <v>1</v>
      </c>
    </row>
    <row r="34824" spans="1:8" x14ac:dyDescent="0.25">
      <c r="A34824">
        <v>4859335</v>
      </c>
      <c r="B34824" t="s">
        <v>8341</v>
      </c>
      <c r="C34824" s="155">
        <v>17486</v>
      </c>
      <c r="D34824">
        <v>682824</v>
      </c>
      <c r="E34824" t="s">
        <v>1192</v>
      </c>
      <c r="F34824" t="s">
        <v>64</v>
      </c>
      <c r="G34824" s="155">
        <v>45902</v>
      </c>
      <c r="H34824">
        <v>1</v>
      </c>
    </row>
    <row r="34825" spans="1:8" x14ac:dyDescent="0.25">
      <c r="A34825">
        <v>4859334</v>
      </c>
      <c r="B34825" t="s">
        <v>8342</v>
      </c>
      <c r="C34825" s="155">
        <v>14223</v>
      </c>
      <c r="D34825">
        <v>667814</v>
      </c>
      <c r="E34825" t="s">
        <v>1170</v>
      </c>
      <c r="F34825" t="s">
        <v>439</v>
      </c>
      <c r="G34825" s="155">
        <v>45902</v>
      </c>
      <c r="H34825">
        <v>1</v>
      </c>
    </row>
    <row r="34826" spans="1:8" x14ac:dyDescent="0.25">
      <c r="A34826">
        <v>4859332</v>
      </c>
      <c r="B34826" t="s">
        <v>8343</v>
      </c>
      <c r="C34826" s="155">
        <v>17796</v>
      </c>
      <c r="D34826">
        <v>610814</v>
      </c>
      <c r="E34826" t="s">
        <v>2434</v>
      </c>
      <c r="F34826" t="s">
        <v>698</v>
      </c>
      <c r="G34826" s="155">
        <v>45902</v>
      </c>
      <c r="H34826">
        <v>1</v>
      </c>
    </row>
    <row r="34827" spans="1:8" x14ac:dyDescent="0.25">
      <c r="A34827">
        <v>4859331</v>
      </c>
      <c r="B34827" t="s">
        <v>16392</v>
      </c>
      <c r="C34827" s="155">
        <v>28495</v>
      </c>
      <c r="D34827">
        <v>667888</v>
      </c>
      <c r="E34827" t="s">
        <v>1239</v>
      </c>
      <c r="F34827" t="s">
        <v>394</v>
      </c>
      <c r="G34827" s="155">
        <v>45915</v>
      </c>
      <c r="H34827">
        <v>1</v>
      </c>
    </row>
    <row r="34828" spans="1:8" x14ac:dyDescent="0.25">
      <c r="A34828">
        <v>4859329</v>
      </c>
      <c r="B34828" t="s">
        <v>8344</v>
      </c>
      <c r="C34828" s="155">
        <v>14976</v>
      </c>
      <c r="D34828">
        <v>682824</v>
      </c>
      <c r="E34828" t="s">
        <v>1192</v>
      </c>
      <c r="F34828" t="s">
        <v>64</v>
      </c>
      <c r="G34828" s="155">
        <v>45902</v>
      </c>
      <c r="H34828">
        <v>1</v>
      </c>
    </row>
    <row r="34829" spans="1:8" x14ac:dyDescent="0.25">
      <c r="A34829">
        <v>4859328</v>
      </c>
      <c r="B34829" t="s">
        <v>8345</v>
      </c>
      <c r="C34829" s="155">
        <v>16816</v>
      </c>
      <c r="D34829">
        <v>667688</v>
      </c>
      <c r="E34829" t="s">
        <v>1156</v>
      </c>
      <c r="F34829" t="s">
        <v>397</v>
      </c>
      <c r="G34829" s="155">
        <v>45902</v>
      </c>
      <c r="H34829">
        <v>1</v>
      </c>
    </row>
    <row r="34830" spans="1:8" x14ac:dyDescent="0.25">
      <c r="A34830">
        <v>4859327</v>
      </c>
      <c r="B34830" t="s">
        <v>8346</v>
      </c>
      <c r="C34830" s="155">
        <v>21767</v>
      </c>
      <c r="D34830">
        <v>667888</v>
      </c>
      <c r="E34830" t="s">
        <v>1156</v>
      </c>
      <c r="F34830" t="s">
        <v>326</v>
      </c>
      <c r="G34830" s="155">
        <v>45906</v>
      </c>
      <c r="H34830">
        <v>1</v>
      </c>
    </row>
    <row r="34831" spans="1:8" x14ac:dyDescent="0.25">
      <c r="A34831">
        <v>4859326</v>
      </c>
      <c r="B34831" t="s">
        <v>8347</v>
      </c>
      <c r="C34831" s="155">
        <v>30372</v>
      </c>
      <c r="D34831">
        <v>667934</v>
      </c>
      <c r="E34831" t="s">
        <v>506</v>
      </c>
      <c r="F34831" t="s">
        <v>404</v>
      </c>
      <c r="G34831" s="155">
        <v>45902</v>
      </c>
      <c r="H34831">
        <v>1</v>
      </c>
    </row>
    <row r="34832" spans="1:8" x14ac:dyDescent="0.25">
      <c r="A34832">
        <v>4859325</v>
      </c>
      <c r="B34832" t="s">
        <v>8348</v>
      </c>
      <c r="C34832" s="155">
        <v>35908</v>
      </c>
      <c r="D34832">
        <v>600890</v>
      </c>
      <c r="E34832" t="s">
        <v>1172</v>
      </c>
      <c r="F34832" t="s">
        <v>503</v>
      </c>
      <c r="G34832" s="155">
        <v>45902</v>
      </c>
      <c r="H34832">
        <v>1</v>
      </c>
    </row>
    <row r="34833" spans="1:8" x14ac:dyDescent="0.25">
      <c r="A34833">
        <v>4859324</v>
      </c>
      <c r="B34833" t="s">
        <v>8349</v>
      </c>
      <c r="C34833" s="155">
        <v>23595</v>
      </c>
      <c r="D34833">
        <v>667688</v>
      </c>
      <c r="E34833" t="s">
        <v>1156</v>
      </c>
      <c r="F34833" t="s">
        <v>359</v>
      </c>
      <c r="G34833" s="155">
        <v>45901</v>
      </c>
      <c r="H34833">
        <v>1</v>
      </c>
    </row>
    <row r="34834" spans="1:8" x14ac:dyDescent="0.25">
      <c r="A34834">
        <v>4859323</v>
      </c>
      <c r="B34834" t="s">
        <v>8350</v>
      </c>
      <c r="C34834" s="155">
        <v>19643</v>
      </c>
      <c r="D34834">
        <v>682824</v>
      </c>
      <c r="E34834" t="s">
        <v>1156</v>
      </c>
      <c r="F34834" t="s">
        <v>64</v>
      </c>
      <c r="G34834" s="155">
        <v>45902</v>
      </c>
      <c r="H34834">
        <v>1</v>
      </c>
    </row>
    <row r="34835" spans="1:8" x14ac:dyDescent="0.25">
      <c r="A34835">
        <v>4859322</v>
      </c>
      <c r="B34835" t="s">
        <v>516</v>
      </c>
      <c r="C34835" s="155">
        <v>30475</v>
      </c>
      <c r="D34835">
        <v>622865</v>
      </c>
      <c r="E34835" t="s">
        <v>572</v>
      </c>
      <c r="F34835" t="s">
        <v>36</v>
      </c>
      <c r="G34835" s="155">
        <v>45912</v>
      </c>
      <c r="H34835">
        <v>1</v>
      </c>
    </row>
    <row r="34836" spans="1:8" x14ac:dyDescent="0.25">
      <c r="A34836">
        <v>4859321</v>
      </c>
      <c r="B34836" t="s">
        <v>8351</v>
      </c>
      <c r="C34836" s="155">
        <v>22380</v>
      </c>
      <c r="D34836">
        <v>667814</v>
      </c>
      <c r="E34836" t="s">
        <v>1208</v>
      </c>
      <c r="F34836" t="s">
        <v>27</v>
      </c>
      <c r="G34836" s="155">
        <v>45902</v>
      </c>
      <c r="H34836">
        <v>1</v>
      </c>
    </row>
    <row r="34837" spans="1:8" x14ac:dyDescent="0.25">
      <c r="A34837">
        <v>4859320</v>
      </c>
      <c r="B34837" t="s">
        <v>8352</v>
      </c>
      <c r="C34837" s="155">
        <v>35960</v>
      </c>
      <c r="D34837">
        <v>622804</v>
      </c>
      <c r="E34837" t="s">
        <v>1154</v>
      </c>
      <c r="F34837" t="s">
        <v>358</v>
      </c>
      <c r="G34837" s="155">
        <v>45902</v>
      </c>
      <c r="H34837">
        <v>1</v>
      </c>
    </row>
    <row r="34838" spans="1:8" x14ac:dyDescent="0.25">
      <c r="A34838">
        <v>4859319</v>
      </c>
      <c r="B34838" t="s">
        <v>15560</v>
      </c>
      <c r="C34838" s="155">
        <v>22383</v>
      </c>
      <c r="D34838">
        <v>667890</v>
      </c>
      <c r="E34838" t="s">
        <v>2382</v>
      </c>
      <c r="F34838" t="s">
        <v>43</v>
      </c>
      <c r="G34838" s="155">
        <v>45902</v>
      </c>
      <c r="H34838">
        <v>1</v>
      </c>
    </row>
    <row r="34839" spans="1:8" x14ac:dyDescent="0.25">
      <c r="A34839">
        <v>4859317</v>
      </c>
      <c r="B34839" t="s">
        <v>3108</v>
      </c>
      <c r="C34839" s="155">
        <v>24847</v>
      </c>
      <c r="D34839">
        <v>608890</v>
      </c>
      <c r="E34839" t="s">
        <v>1867</v>
      </c>
      <c r="F34839" t="s">
        <v>75</v>
      </c>
      <c r="G34839" s="155">
        <v>45902</v>
      </c>
      <c r="H34839">
        <v>1</v>
      </c>
    </row>
    <row r="34840" spans="1:8" x14ac:dyDescent="0.25">
      <c r="A34840">
        <v>4859316</v>
      </c>
      <c r="B34840" t="s">
        <v>8353</v>
      </c>
      <c r="C34840" s="155">
        <v>14421</v>
      </c>
      <c r="D34840">
        <v>665890</v>
      </c>
      <c r="E34840" t="s">
        <v>2348</v>
      </c>
      <c r="F34840" t="s">
        <v>56</v>
      </c>
      <c r="G34840" s="155">
        <v>45902</v>
      </c>
      <c r="H34840">
        <v>1</v>
      </c>
    </row>
    <row r="34841" spans="1:8" x14ac:dyDescent="0.25">
      <c r="A34841">
        <v>4859315</v>
      </c>
      <c r="B34841" t="s">
        <v>4429</v>
      </c>
      <c r="C34841" s="155">
        <v>16542</v>
      </c>
      <c r="D34841">
        <v>682824</v>
      </c>
      <c r="E34841" t="s">
        <v>1174</v>
      </c>
      <c r="F34841" t="s">
        <v>64</v>
      </c>
      <c r="G34841" s="155">
        <v>45902</v>
      </c>
      <c r="H34841">
        <v>1</v>
      </c>
    </row>
    <row r="34842" spans="1:8" x14ac:dyDescent="0.25">
      <c r="A34842">
        <v>4859314</v>
      </c>
      <c r="B34842" t="s">
        <v>8354</v>
      </c>
      <c r="C34842" s="155">
        <v>21918</v>
      </c>
      <c r="D34842">
        <v>667814</v>
      </c>
      <c r="E34842" t="s">
        <v>1192</v>
      </c>
      <c r="F34842" t="s">
        <v>436</v>
      </c>
      <c r="G34842" s="155">
        <v>45902</v>
      </c>
      <c r="H34842">
        <v>1</v>
      </c>
    </row>
    <row r="34843" spans="1:8" x14ac:dyDescent="0.25">
      <c r="A34843">
        <v>4859312</v>
      </c>
      <c r="B34843" t="s">
        <v>5904</v>
      </c>
      <c r="C34843" s="155">
        <v>21993</v>
      </c>
      <c r="D34843">
        <v>667824</v>
      </c>
      <c r="E34843" t="s">
        <v>1951</v>
      </c>
      <c r="F34843" t="s">
        <v>386</v>
      </c>
      <c r="G34843" s="155">
        <v>45902</v>
      </c>
      <c r="H34843">
        <v>1</v>
      </c>
    </row>
    <row r="34844" spans="1:8" x14ac:dyDescent="0.25">
      <c r="A34844">
        <v>4859311</v>
      </c>
      <c r="B34844" t="s">
        <v>7757</v>
      </c>
      <c r="C34844" s="155">
        <v>21920</v>
      </c>
      <c r="D34844">
        <v>667984</v>
      </c>
      <c r="E34844" t="s">
        <v>1156</v>
      </c>
      <c r="F34844" t="s">
        <v>21</v>
      </c>
      <c r="G34844" s="155">
        <v>45902</v>
      </c>
      <c r="H34844">
        <v>1</v>
      </c>
    </row>
    <row r="34845" spans="1:8" x14ac:dyDescent="0.25">
      <c r="A34845">
        <v>4859310</v>
      </c>
      <c r="B34845" t="s">
        <v>8355</v>
      </c>
      <c r="C34845" s="155">
        <v>21512</v>
      </c>
      <c r="D34845">
        <v>667890</v>
      </c>
      <c r="E34845" t="s">
        <v>1186</v>
      </c>
      <c r="F34845" t="s">
        <v>488</v>
      </c>
      <c r="G34845" s="155">
        <v>45902</v>
      </c>
      <c r="H34845">
        <v>1</v>
      </c>
    </row>
    <row r="34846" spans="1:8" x14ac:dyDescent="0.25">
      <c r="A34846">
        <v>4859309</v>
      </c>
      <c r="B34846" t="s">
        <v>8356</v>
      </c>
      <c r="C34846" s="155">
        <v>13603</v>
      </c>
      <c r="D34846">
        <v>682824</v>
      </c>
      <c r="E34846" t="s">
        <v>1156</v>
      </c>
      <c r="F34846" t="s">
        <v>64</v>
      </c>
      <c r="G34846" s="155">
        <v>45902</v>
      </c>
      <c r="H34846">
        <v>1</v>
      </c>
    </row>
    <row r="34847" spans="1:8" x14ac:dyDescent="0.25">
      <c r="A34847">
        <v>4859305</v>
      </c>
      <c r="B34847" t="s">
        <v>3918</v>
      </c>
      <c r="C34847" s="155">
        <v>16453</v>
      </c>
      <c r="D34847">
        <v>698966</v>
      </c>
      <c r="E34847" t="s">
        <v>2333</v>
      </c>
      <c r="F34847" t="s">
        <v>68</v>
      </c>
      <c r="G34847" s="155">
        <v>45902</v>
      </c>
      <c r="H34847">
        <v>1</v>
      </c>
    </row>
    <row r="34848" spans="1:8" x14ac:dyDescent="0.25">
      <c r="A34848">
        <v>4859304</v>
      </c>
      <c r="B34848" t="s">
        <v>8357</v>
      </c>
      <c r="C34848" s="155">
        <v>16671</v>
      </c>
      <c r="D34848">
        <v>667688</v>
      </c>
      <c r="E34848" t="s">
        <v>1156</v>
      </c>
      <c r="F34848" t="s">
        <v>359</v>
      </c>
      <c r="G34848" s="155">
        <v>45901</v>
      </c>
      <c r="H34848">
        <v>1</v>
      </c>
    </row>
    <row r="34849" spans="1:8" x14ac:dyDescent="0.25">
      <c r="A34849">
        <v>4859303</v>
      </c>
      <c r="B34849" t="s">
        <v>2055</v>
      </c>
      <c r="C34849" s="155">
        <v>25564</v>
      </c>
      <c r="D34849">
        <v>667972</v>
      </c>
      <c r="E34849" t="s">
        <v>1170</v>
      </c>
      <c r="F34849" t="s">
        <v>21</v>
      </c>
      <c r="G34849" s="155">
        <v>45902</v>
      </c>
      <c r="H34849">
        <v>1</v>
      </c>
    </row>
    <row r="34850" spans="1:8" x14ac:dyDescent="0.25">
      <c r="A34850">
        <v>4859302</v>
      </c>
      <c r="B34850" t="s">
        <v>8358</v>
      </c>
      <c r="C34850" s="155">
        <v>19199</v>
      </c>
      <c r="D34850">
        <v>621890</v>
      </c>
      <c r="E34850" t="s">
        <v>3660</v>
      </c>
      <c r="F34850" t="s">
        <v>73</v>
      </c>
      <c r="G34850" s="155">
        <v>45902</v>
      </c>
      <c r="H34850">
        <v>1</v>
      </c>
    </row>
    <row r="34851" spans="1:8" x14ac:dyDescent="0.25">
      <c r="A34851">
        <v>4859301</v>
      </c>
      <c r="B34851" t="s">
        <v>4127</v>
      </c>
      <c r="C34851" s="155">
        <v>37625</v>
      </c>
      <c r="D34851">
        <v>600890</v>
      </c>
      <c r="E34851" t="s">
        <v>1854</v>
      </c>
      <c r="F34851" t="s">
        <v>5704</v>
      </c>
      <c r="G34851" s="155">
        <v>45902</v>
      </c>
      <c r="H34851">
        <v>1</v>
      </c>
    </row>
    <row r="34852" spans="1:8" x14ac:dyDescent="0.25">
      <c r="A34852">
        <v>4859300</v>
      </c>
      <c r="B34852" t="s">
        <v>8359</v>
      </c>
      <c r="C34852" s="155">
        <v>22994</v>
      </c>
      <c r="D34852">
        <v>622932</v>
      </c>
      <c r="E34852" t="s">
        <v>535</v>
      </c>
      <c r="F34852" t="s">
        <v>36</v>
      </c>
      <c r="G34852" s="155">
        <v>45901</v>
      </c>
      <c r="H34852">
        <v>1</v>
      </c>
    </row>
    <row r="34853" spans="1:8" x14ac:dyDescent="0.25">
      <c r="A34853">
        <v>4859299</v>
      </c>
      <c r="B34853" t="s">
        <v>3914</v>
      </c>
      <c r="C34853" s="155">
        <v>14734</v>
      </c>
      <c r="D34853">
        <v>698966</v>
      </c>
      <c r="E34853" t="s">
        <v>2333</v>
      </c>
      <c r="F34853" t="s">
        <v>68</v>
      </c>
      <c r="G34853" s="155">
        <v>45902</v>
      </c>
      <c r="H34853">
        <v>1</v>
      </c>
    </row>
    <row r="34854" spans="1:8" x14ac:dyDescent="0.25">
      <c r="A34854">
        <v>4859298</v>
      </c>
      <c r="B34854" t="s">
        <v>8360</v>
      </c>
      <c r="C34854" s="155">
        <v>21098</v>
      </c>
      <c r="D34854">
        <v>682824</v>
      </c>
      <c r="E34854" t="s">
        <v>1951</v>
      </c>
      <c r="F34854" t="s">
        <v>33</v>
      </c>
      <c r="G34854" s="155">
        <v>45902</v>
      </c>
      <c r="H34854">
        <v>1</v>
      </c>
    </row>
    <row r="34855" spans="1:8" x14ac:dyDescent="0.25">
      <c r="A34855">
        <v>4859296</v>
      </c>
      <c r="B34855" t="s">
        <v>8361</v>
      </c>
      <c r="C34855" s="155">
        <v>19950</v>
      </c>
      <c r="D34855">
        <v>682824</v>
      </c>
      <c r="E34855" t="s">
        <v>1174</v>
      </c>
      <c r="F34855" t="s">
        <v>64</v>
      </c>
      <c r="G34855" s="155">
        <v>45902</v>
      </c>
      <c r="H34855">
        <v>1</v>
      </c>
    </row>
    <row r="34856" spans="1:8" x14ac:dyDescent="0.25">
      <c r="A34856">
        <v>4859295</v>
      </c>
      <c r="B34856" t="s">
        <v>16393</v>
      </c>
      <c r="C34856" s="155">
        <v>30956</v>
      </c>
      <c r="D34856">
        <v>667888</v>
      </c>
      <c r="E34856" t="s">
        <v>1172</v>
      </c>
      <c r="F34856" t="s">
        <v>12</v>
      </c>
      <c r="G34856" s="155">
        <v>45915</v>
      </c>
      <c r="H34856">
        <v>1</v>
      </c>
    </row>
    <row r="34857" spans="1:8" x14ac:dyDescent="0.25">
      <c r="A34857">
        <v>4859294</v>
      </c>
      <c r="B34857" t="s">
        <v>8362</v>
      </c>
      <c r="C34857" s="155">
        <v>16984</v>
      </c>
      <c r="D34857">
        <v>698966</v>
      </c>
      <c r="E34857" t="s">
        <v>2333</v>
      </c>
      <c r="F34857" t="s">
        <v>68</v>
      </c>
      <c r="G34857" s="155">
        <v>45902</v>
      </c>
      <c r="H34857">
        <v>1</v>
      </c>
    </row>
    <row r="34858" spans="1:8" x14ac:dyDescent="0.25">
      <c r="A34858">
        <v>4859290</v>
      </c>
      <c r="B34858" t="s">
        <v>8363</v>
      </c>
      <c r="C34858" s="155">
        <v>27910</v>
      </c>
      <c r="D34858">
        <v>667934</v>
      </c>
      <c r="E34858" t="s">
        <v>506</v>
      </c>
      <c r="F34858" t="s">
        <v>380</v>
      </c>
      <c r="G34858" s="155">
        <v>45902</v>
      </c>
      <c r="H34858">
        <v>1</v>
      </c>
    </row>
    <row r="34859" spans="1:8" x14ac:dyDescent="0.25">
      <c r="A34859">
        <v>4859289</v>
      </c>
      <c r="B34859" t="s">
        <v>8364</v>
      </c>
      <c r="C34859" s="155">
        <v>30672</v>
      </c>
      <c r="D34859">
        <v>622871</v>
      </c>
      <c r="E34859" t="s">
        <v>3418</v>
      </c>
      <c r="F34859" t="s">
        <v>44</v>
      </c>
      <c r="G34859" s="155">
        <v>45902</v>
      </c>
      <c r="H34859">
        <v>1</v>
      </c>
    </row>
    <row r="34860" spans="1:8" x14ac:dyDescent="0.25">
      <c r="A34860">
        <v>4859288</v>
      </c>
      <c r="B34860" t="s">
        <v>2594</v>
      </c>
      <c r="C34860" s="155">
        <v>19677</v>
      </c>
      <c r="D34860">
        <v>682824</v>
      </c>
      <c r="E34860" t="s">
        <v>1156</v>
      </c>
      <c r="F34860" t="s">
        <v>33</v>
      </c>
      <c r="G34860" s="155">
        <v>45902</v>
      </c>
      <c r="H34860">
        <v>1</v>
      </c>
    </row>
    <row r="34861" spans="1:8" x14ac:dyDescent="0.25">
      <c r="A34861">
        <v>4859287</v>
      </c>
      <c r="B34861" t="s">
        <v>8128</v>
      </c>
      <c r="C34861" s="155">
        <v>26021</v>
      </c>
      <c r="D34861">
        <v>622871</v>
      </c>
      <c r="E34861" t="s">
        <v>2215</v>
      </c>
      <c r="F34861" t="s">
        <v>36</v>
      </c>
      <c r="G34861" s="155">
        <v>45901</v>
      </c>
      <c r="H34861">
        <v>1</v>
      </c>
    </row>
    <row r="34862" spans="1:8" x14ac:dyDescent="0.25">
      <c r="A34862">
        <v>4859286</v>
      </c>
      <c r="B34862" t="s">
        <v>3905</v>
      </c>
      <c r="C34862" s="155">
        <v>17406</v>
      </c>
      <c r="D34862">
        <v>698966</v>
      </c>
      <c r="E34862" t="s">
        <v>2333</v>
      </c>
      <c r="F34862" t="s">
        <v>68</v>
      </c>
      <c r="G34862" s="155">
        <v>45902</v>
      </c>
      <c r="H34862">
        <v>1</v>
      </c>
    </row>
    <row r="34863" spans="1:8" x14ac:dyDescent="0.25">
      <c r="A34863">
        <v>4859285</v>
      </c>
      <c r="B34863" t="s">
        <v>18994</v>
      </c>
      <c r="C34863" s="155">
        <v>15305</v>
      </c>
      <c r="D34863">
        <v>610888</v>
      </c>
      <c r="E34863" t="s">
        <v>10178</v>
      </c>
      <c r="F34863" t="s">
        <v>698</v>
      </c>
      <c r="G34863" s="155">
        <v>45916</v>
      </c>
      <c r="H34863">
        <v>1</v>
      </c>
    </row>
    <row r="34864" spans="1:8" x14ac:dyDescent="0.25">
      <c r="A34864">
        <v>4859281</v>
      </c>
      <c r="B34864" t="s">
        <v>8365</v>
      </c>
      <c r="C34864" s="155">
        <v>18886</v>
      </c>
      <c r="D34864">
        <v>682824</v>
      </c>
      <c r="E34864" t="s">
        <v>1198</v>
      </c>
      <c r="F34864" t="s">
        <v>64</v>
      </c>
      <c r="G34864" s="155">
        <v>45902</v>
      </c>
      <c r="H34864">
        <v>1</v>
      </c>
    </row>
    <row r="34865" spans="1:8" x14ac:dyDescent="0.25">
      <c r="A34865">
        <v>4859279</v>
      </c>
      <c r="B34865" t="s">
        <v>6728</v>
      </c>
      <c r="C34865" s="155">
        <v>31451</v>
      </c>
      <c r="D34865">
        <v>622871</v>
      </c>
      <c r="E34865" t="s">
        <v>2809</v>
      </c>
      <c r="F34865" t="s">
        <v>507</v>
      </c>
      <c r="G34865" s="155">
        <v>45902</v>
      </c>
      <c r="H34865">
        <v>1</v>
      </c>
    </row>
    <row r="34866" spans="1:8" x14ac:dyDescent="0.25">
      <c r="A34866">
        <v>4859278</v>
      </c>
      <c r="B34866" t="s">
        <v>8366</v>
      </c>
      <c r="C34866" s="155">
        <v>25192</v>
      </c>
      <c r="D34866">
        <v>667888</v>
      </c>
      <c r="E34866" t="s">
        <v>4492</v>
      </c>
      <c r="F34866" t="s">
        <v>326</v>
      </c>
      <c r="G34866" s="155">
        <v>45905</v>
      </c>
      <c r="H34866">
        <v>1</v>
      </c>
    </row>
    <row r="34867" spans="1:8" x14ac:dyDescent="0.25">
      <c r="A34867">
        <v>4859277</v>
      </c>
      <c r="B34867" t="s">
        <v>8367</v>
      </c>
      <c r="C34867" s="155">
        <v>26448</v>
      </c>
      <c r="D34867">
        <v>622932</v>
      </c>
      <c r="E34867" t="s">
        <v>535</v>
      </c>
      <c r="F34867" t="s">
        <v>36</v>
      </c>
      <c r="G34867" s="155">
        <v>45901</v>
      </c>
      <c r="H34867">
        <v>1</v>
      </c>
    </row>
    <row r="34868" spans="1:8" x14ac:dyDescent="0.25">
      <c r="A34868">
        <v>4859276</v>
      </c>
      <c r="B34868" t="s">
        <v>7046</v>
      </c>
      <c r="C34868" s="155">
        <v>14841</v>
      </c>
      <c r="D34868">
        <v>610814</v>
      </c>
      <c r="E34868" t="s">
        <v>2813</v>
      </c>
      <c r="F34868" t="s">
        <v>698</v>
      </c>
      <c r="G34868" s="155">
        <v>45902</v>
      </c>
      <c r="H34868">
        <v>1</v>
      </c>
    </row>
    <row r="34869" spans="1:8" x14ac:dyDescent="0.25">
      <c r="A34869">
        <v>4859274</v>
      </c>
      <c r="B34869" t="s">
        <v>7889</v>
      </c>
      <c r="C34869" s="155">
        <v>17509</v>
      </c>
      <c r="D34869">
        <v>682824</v>
      </c>
      <c r="E34869" t="s">
        <v>1192</v>
      </c>
      <c r="F34869" t="s">
        <v>64</v>
      </c>
      <c r="G34869" s="155">
        <v>45902</v>
      </c>
      <c r="H34869">
        <v>1</v>
      </c>
    </row>
    <row r="34870" spans="1:8" x14ac:dyDescent="0.25">
      <c r="A34870">
        <v>4859269</v>
      </c>
      <c r="B34870" t="s">
        <v>6283</v>
      </c>
      <c r="C34870" s="155">
        <v>20372</v>
      </c>
      <c r="D34870">
        <v>609814</v>
      </c>
      <c r="E34870" t="s">
        <v>1192</v>
      </c>
      <c r="F34870" t="s">
        <v>345</v>
      </c>
      <c r="G34870" s="155">
        <v>45902</v>
      </c>
      <c r="H34870">
        <v>1</v>
      </c>
    </row>
    <row r="34871" spans="1:8" x14ac:dyDescent="0.25">
      <c r="A34871">
        <v>4859264</v>
      </c>
      <c r="B34871" t="s">
        <v>8368</v>
      </c>
      <c r="C34871" s="155">
        <v>27031</v>
      </c>
      <c r="D34871">
        <v>608814</v>
      </c>
      <c r="E34871" t="s">
        <v>8369</v>
      </c>
      <c r="F34871" t="s">
        <v>75</v>
      </c>
      <c r="G34871" s="155">
        <v>45902</v>
      </c>
      <c r="H34871">
        <v>1</v>
      </c>
    </row>
    <row r="34872" spans="1:8" x14ac:dyDescent="0.25">
      <c r="A34872">
        <v>4859260</v>
      </c>
      <c r="B34872" t="s">
        <v>3873</v>
      </c>
      <c r="C34872" s="155">
        <v>14994</v>
      </c>
      <c r="D34872">
        <v>682824</v>
      </c>
      <c r="E34872" t="s">
        <v>1192</v>
      </c>
      <c r="F34872" t="s">
        <v>64</v>
      </c>
      <c r="G34872" s="155">
        <v>45902</v>
      </c>
      <c r="H34872">
        <v>1</v>
      </c>
    </row>
    <row r="34873" spans="1:8" x14ac:dyDescent="0.25">
      <c r="A34873">
        <v>4859259</v>
      </c>
      <c r="B34873" t="s">
        <v>8370</v>
      </c>
      <c r="C34873" s="155">
        <v>28869</v>
      </c>
      <c r="D34873">
        <v>667814</v>
      </c>
      <c r="E34873" t="s">
        <v>1222</v>
      </c>
      <c r="F34873" t="s">
        <v>260</v>
      </c>
      <c r="G34873" s="155">
        <v>45902</v>
      </c>
      <c r="H34873">
        <v>1</v>
      </c>
    </row>
    <row r="34874" spans="1:8" x14ac:dyDescent="0.25">
      <c r="A34874">
        <v>4859257</v>
      </c>
      <c r="B34874" t="s">
        <v>6768</v>
      </c>
      <c r="C34874" s="155">
        <v>38838</v>
      </c>
      <c r="D34874">
        <v>665890</v>
      </c>
      <c r="E34874" t="s">
        <v>2348</v>
      </c>
      <c r="F34874" t="s">
        <v>56</v>
      </c>
      <c r="G34874" s="155">
        <v>45902</v>
      </c>
      <c r="H34874">
        <v>1</v>
      </c>
    </row>
    <row r="34875" spans="1:8" x14ac:dyDescent="0.25">
      <c r="A34875">
        <v>4859255</v>
      </c>
      <c r="B34875" t="s">
        <v>8371</v>
      </c>
      <c r="C34875" s="155">
        <v>36539</v>
      </c>
      <c r="D34875">
        <v>667888</v>
      </c>
      <c r="E34875" t="s">
        <v>1172</v>
      </c>
      <c r="F34875" t="s">
        <v>486</v>
      </c>
      <c r="G34875" s="155">
        <v>45902</v>
      </c>
      <c r="H34875">
        <v>1</v>
      </c>
    </row>
    <row r="34876" spans="1:8" x14ac:dyDescent="0.25">
      <c r="A34876">
        <v>4859253</v>
      </c>
      <c r="B34876" t="s">
        <v>4407</v>
      </c>
      <c r="C34876" s="155">
        <v>28703</v>
      </c>
      <c r="D34876">
        <v>667824</v>
      </c>
      <c r="E34876" t="s">
        <v>1156</v>
      </c>
      <c r="F34876" t="s">
        <v>326</v>
      </c>
      <c r="G34876" s="155">
        <v>45902</v>
      </c>
      <c r="H34876">
        <v>1</v>
      </c>
    </row>
    <row r="34877" spans="1:8" x14ac:dyDescent="0.25">
      <c r="A34877">
        <v>4859252</v>
      </c>
      <c r="B34877" t="s">
        <v>2319</v>
      </c>
      <c r="C34877" s="155">
        <v>16993</v>
      </c>
      <c r="D34877">
        <v>622871</v>
      </c>
      <c r="E34877" t="s">
        <v>2097</v>
      </c>
      <c r="F34877" t="s">
        <v>36</v>
      </c>
      <c r="G34877" s="155">
        <v>45901</v>
      </c>
      <c r="H34877">
        <v>1</v>
      </c>
    </row>
    <row r="34878" spans="1:8" x14ac:dyDescent="0.25">
      <c r="A34878">
        <v>4859250</v>
      </c>
      <c r="B34878" t="s">
        <v>2878</v>
      </c>
      <c r="C34878" s="155">
        <v>19343</v>
      </c>
      <c r="D34878">
        <v>621982</v>
      </c>
      <c r="E34878" t="s">
        <v>4264</v>
      </c>
      <c r="F34878" t="s">
        <v>23</v>
      </c>
      <c r="G34878" s="155">
        <v>45902</v>
      </c>
      <c r="H34878">
        <v>1</v>
      </c>
    </row>
    <row r="34879" spans="1:8" x14ac:dyDescent="0.25">
      <c r="A34879">
        <v>4859245</v>
      </c>
      <c r="B34879" t="s">
        <v>2791</v>
      </c>
      <c r="C34879" s="155">
        <v>15111</v>
      </c>
      <c r="D34879">
        <v>682824</v>
      </c>
      <c r="E34879" t="s">
        <v>1192</v>
      </c>
      <c r="F34879" t="s">
        <v>64</v>
      </c>
      <c r="G34879" s="155">
        <v>45902</v>
      </c>
      <c r="H34879">
        <v>1</v>
      </c>
    </row>
    <row r="34880" spans="1:8" x14ac:dyDescent="0.25">
      <c r="A34880">
        <v>4859243</v>
      </c>
      <c r="B34880" t="s">
        <v>8372</v>
      </c>
      <c r="C34880" s="155">
        <v>18629</v>
      </c>
      <c r="D34880">
        <v>667983</v>
      </c>
      <c r="E34880" t="s">
        <v>1867</v>
      </c>
      <c r="F34880" t="s">
        <v>414</v>
      </c>
      <c r="G34880" s="155">
        <v>45902</v>
      </c>
      <c r="H34880">
        <v>1</v>
      </c>
    </row>
    <row r="34881" spans="1:8" x14ac:dyDescent="0.25">
      <c r="A34881">
        <v>4859241</v>
      </c>
      <c r="B34881" t="s">
        <v>6984</v>
      </c>
      <c r="C34881" s="155">
        <v>34884</v>
      </c>
      <c r="D34881">
        <v>600890</v>
      </c>
      <c r="E34881" t="s">
        <v>1854</v>
      </c>
      <c r="F34881" t="s">
        <v>5704</v>
      </c>
      <c r="G34881" s="155">
        <v>45902</v>
      </c>
      <c r="H34881">
        <v>1</v>
      </c>
    </row>
    <row r="34882" spans="1:8" x14ac:dyDescent="0.25">
      <c r="A34882">
        <v>4859240</v>
      </c>
      <c r="B34882" t="s">
        <v>8373</v>
      </c>
      <c r="C34882" s="155">
        <v>19086</v>
      </c>
      <c r="D34882">
        <v>682824</v>
      </c>
      <c r="E34882" t="s">
        <v>1174</v>
      </c>
      <c r="F34882" t="s">
        <v>64</v>
      </c>
      <c r="G34882" s="155">
        <v>45902</v>
      </c>
      <c r="H34882">
        <v>1</v>
      </c>
    </row>
    <row r="34883" spans="1:8" x14ac:dyDescent="0.25">
      <c r="A34883">
        <v>4859238</v>
      </c>
      <c r="B34883" t="s">
        <v>23940</v>
      </c>
      <c r="C34883" s="155">
        <v>32969</v>
      </c>
      <c r="D34883">
        <v>610888</v>
      </c>
      <c r="E34883" t="s">
        <v>2840</v>
      </c>
      <c r="F34883" t="s">
        <v>52</v>
      </c>
      <c r="G34883" s="155">
        <v>45920</v>
      </c>
      <c r="H34883">
        <v>1</v>
      </c>
    </row>
    <row r="34884" spans="1:8" x14ac:dyDescent="0.25">
      <c r="A34884">
        <v>4859237</v>
      </c>
      <c r="B34884" t="s">
        <v>8374</v>
      </c>
      <c r="C34884" s="155">
        <v>26728</v>
      </c>
      <c r="D34884">
        <v>667983</v>
      </c>
      <c r="E34884" t="s">
        <v>1888</v>
      </c>
      <c r="F34884" t="s">
        <v>359</v>
      </c>
      <c r="G34884" s="155">
        <v>45901</v>
      </c>
      <c r="H34884">
        <v>1</v>
      </c>
    </row>
    <row r="34885" spans="1:8" x14ac:dyDescent="0.25">
      <c r="A34885">
        <v>4859236</v>
      </c>
      <c r="B34885" t="s">
        <v>8375</v>
      </c>
      <c r="C34885" s="155">
        <v>19601</v>
      </c>
      <c r="D34885">
        <v>621982</v>
      </c>
      <c r="E34885" t="s">
        <v>8376</v>
      </c>
      <c r="F34885" t="s">
        <v>23</v>
      </c>
      <c r="G34885" s="155">
        <v>45902</v>
      </c>
      <c r="H34885">
        <v>1</v>
      </c>
    </row>
    <row r="34886" spans="1:8" x14ac:dyDescent="0.25">
      <c r="A34886">
        <v>4859235</v>
      </c>
      <c r="B34886" t="s">
        <v>8377</v>
      </c>
      <c r="C34886" s="155">
        <v>15136</v>
      </c>
      <c r="D34886">
        <v>602984</v>
      </c>
      <c r="E34886" t="s">
        <v>1156</v>
      </c>
      <c r="F34886" t="s">
        <v>26</v>
      </c>
      <c r="G34886" s="155">
        <v>45902</v>
      </c>
      <c r="H34886">
        <v>1</v>
      </c>
    </row>
    <row r="34887" spans="1:8" x14ac:dyDescent="0.25">
      <c r="A34887">
        <v>4859234</v>
      </c>
      <c r="B34887" t="s">
        <v>7897</v>
      </c>
      <c r="C34887" s="155">
        <v>13922</v>
      </c>
      <c r="D34887">
        <v>682824</v>
      </c>
      <c r="E34887" t="s">
        <v>1174</v>
      </c>
      <c r="F34887" t="s">
        <v>64</v>
      </c>
      <c r="G34887" s="155">
        <v>45902</v>
      </c>
      <c r="H34887">
        <v>1</v>
      </c>
    </row>
    <row r="34888" spans="1:8" x14ac:dyDescent="0.25">
      <c r="A34888">
        <v>4859233</v>
      </c>
      <c r="B34888" t="s">
        <v>8378</v>
      </c>
      <c r="C34888" s="155">
        <v>15166</v>
      </c>
      <c r="D34888">
        <v>667984</v>
      </c>
      <c r="E34888" t="s">
        <v>1156</v>
      </c>
      <c r="F34888" t="s">
        <v>493</v>
      </c>
      <c r="G34888" s="155">
        <v>45902</v>
      </c>
      <c r="H34888">
        <v>1</v>
      </c>
    </row>
    <row r="34889" spans="1:8" x14ac:dyDescent="0.25">
      <c r="A34889">
        <v>4859232</v>
      </c>
      <c r="B34889" t="s">
        <v>6063</v>
      </c>
      <c r="C34889" s="155">
        <v>38709</v>
      </c>
      <c r="D34889">
        <v>667888</v>
      </c>
      <c r="E34889" t="s">
        <v>1170</v>
      </c>
      <c r="F34889" t="s">
        <v>27</v>
      </c>
      <c r="G34889" s="155">
        <v>45912</v>
      </c>
      <c r="H34889">
        <v>1</v>
      </c>
    </row>
    <row r="34890" spans="1:8" x14ac:dyDescent="0.25">
      <c r="A34890">
        <v>4859231</v>
      </c>
      <c r="B34890" t="s">
        <v>14884</v>
      </c>
      <c r="C34890" s="155">
        <v>21608</v>
      </c>
      <c r="D34890">
        <v>667888</v>
      </c>
      <c r="E34890" t="s">
        <v>1951</v>
      </c>
      <c r="F34890" t="s">
        <v>439</v>
      </c>
      <c r="G34890" s="155">
        <v>45912</v>
      </c>
      <c r="H34890">
        <v>1</v>
      </c>
    </row>
    <row r="34891" spans="1:8" x14ac:dyDescent="0.25">
      <c r="A34891">
        <v>4859230</v>
      </c>
      <c r="B34891" t="s">
        <v>8379</v>
      </c>
      <c r="C34891" s="155">
        <v>15188</v>
      </c>
      <c r="D34891">
        <v>667984</v>
      </c>
      <c r="E34891" t="s">
        <v>1430</v>
      </c>
      <c r="F34891" t="s">
        <v>430</v>
      </c>
      <c r="G34891" s="155">
        <v>45902</v>
      </c>
      <c r="H34891">
        <v>1</v>
      </c>
    </row>
    <row r="34892" spans="1:8" x14ac:dyDescent="0.25">
      <c r="A34892">
        <v>4859229</v>
      </c>
      <c r="B34892" t="s">
        <v>8380</v>
      </c>
      <c r="C34892" s="155">
        <v>22235</v>
      </c>
      <c r="D34892">
        <v>665888</v>
      </c>
      <c r="E34892" t="s">
        <v>2091</v>
      </c>
      <c r="F34892" t="s">
        <v>56</v>
      </c>
      <c r="G34892" s="155">
        <v>45909</v>
      </c>
      <c r="H34892">
        <v>1</v>
      </c>
    </row>
    <row r="34893" spans="1:8" x14ac:dyDescent="0.25">
      <c r="A34893">
        <v>4859227</v>
      </c>
      <c r="B34893" t="s">
        <v>8381</v>
      </c>
      <c r="C34893" s="155">
        <v>23289</v>
      </c>
      <c r="D34893">
        <v>604814</v>
      </c>
      <c r="E34893" t="s">
        <v>2447</v>
      </c>
      <c r="F34893" t="s">
        <v>32</v>
      </c>
      <c r="G34893" s="155">
        <v>45902</v>
      </c>
      <c r="H34893">
        <v>1</v>
      </c>
    </row>
    <row r="34894" spans="1:8" x14ac:dyDescent="0.25">
      <c r="A34894">
        <v>4859222</v>
      </c>
      <c r="B34894" t="s">
        <v>8382</v>
      </c>
      <c r="C34894" s="155">
        <v>13144</v>
      </c>
      <c r="D34894">
        <v>667984</v>
      </c>
      <c r="E34894" t="s">
        <v>1192</v>
      </c>
      <c r="F34894" t="s">
        <v>430</v>
      </c>
      <c r="G34894" s="155">
        <v>45902</v>
      </c>
      <c r="H34894">
        <v>1</v>
      </c>
    </row>
    <row r="34895" spans="1:8" x14ac:dyDescent="0.25">
      <c r="A34895">
        <v>4859221</v>
      </c>
      <c r="B34895" t="s">
        <v>8383</v>
      </c>
      <c r="C34895" s="155">
        <v>18911</v>
      </c>
      <c r="D34895">
        <v>682824</v>
      </c>
      <c r="E34895" t="s">
        <v>1156</v>
      </c>
      <c r="F34895" t="s">
        <v>64</v>
      </c>
      <c r="G34895" s="155">
        <v>45902</v>
      </c>
      <c r="H34895">
        <v>1</v>
      </c>
    </row>
    <row r="34896" spans="1:8" x14ac:dyDescent="0.25">
      <c r="A34896">
        <v>4859220</v>
      </c>
      <c r="B34896" t="s">
        <v>19191</v>
      </c>
      <c r="C34896" s="155">
        <v>31290</v>
      </c>
      <c r="D34896">
        <v>621982</v>
      </c>
      <c r="E34896" t="s">
        <v>4161</v>
      </c>
      <c r="F34896" t="s">
        <v>23</v>
      </c>
      <c r="G34896" s="155">
        <v>45902</v>
      </c>
      <c r="H34896">
        <v>1</v>
      </c>
    </row>
    <row r="34897" spans="1:8" x14ac:dyDescent="0.25">
      <c r="A34897">
        <v>4859217</v>
      </c>
      <c r="B34897" t="s">
        <v>8384</v>
      </c>
      <c r="C34897" s="155">
        <v>31392</v>
      </c>
      <c r="D34897">
        <v>667814</v>
      </c>
      <c r="E34897" t="s">
        <v>1180</v>
      </c>
      <c r="F34897" t="s">
        <v>260</v>
      </c>
      <c r="G34897" s="155">
        <v>45902</v>
      </c>
      <c r="H34897">
        <v>1</v>
      </c>
    </row>
    <row r="34898" spans="1:8" x14ac:dyDescent="0.25">
      <c r="A34898">
        <v>4859215</v>
      </c>
      <c r="B34898" t="s">
        <v>8385</v>
      </c>
      <c r="C34898" s="155">
        <v>33309</v>
      </c>
      <c r="D34898">
        <v>622871</v>
      </c>
      <c r="E34898" t="s">
        <v>2087</v>
      </c>
      <c r="F34898" t="s">
        <v>507</v>
      </c>
      <c r="G34898" s="155">
        <v>45902</v>
      </c>
      <c r="H34898">
        <v>1</v>
      </c>
    </row>
    <row r="34899" spans="1:8" x14ac:dyDescent="0.25">
      <c r="A34899">
        <v>4859212</v>
      </c>
      <c r="B34899" t="s">
        <v>16394</v>
      </c>
      <c r="C34899" s="155">
        <v>20243</v>
      </c>
      <c r="D34899">
        <v>667984</v>
      </c>
      <c r="E34899" t="s">
        <v>1375</v>
      </c>
      <c r="F34899" t="s">
        <v>326</v>
      </c>
      <c r="G34899" s="155">
        <v>45902</v>
      </c>
      <c r="H34899">
        <v>1</v>
      </c>
    </row>
    <row r="34900" spans="1:8" x14ac:dyDescent="0.25">
      <c r="A34900">
        <v>4859210</v>
      </c>
      <c r="B34900" t="s">
        <v>8386</v>
      </c>
      <c r="C34900" s="155">
        <v>20349</v>
      </c>
      <c r="D34900">
        <v>621890</v>
      </c>
      <c r="E34900" t="s">
        <v>1944</v>
      </c>
      <c r="F34900" t="s">
        <v>73</v>
      </c>
      <c r="G34900" s="155">
        <v>45902</v>
      </c>
      <c r="H34900">
        <v>1</v>
      </c>
    </row>
    <row r="34901" spans="1:8" x14ac:dyDescent="0.25">
      <c r="A34901">
        <v>4859209</v>
      </c>
      <c r="B34901" t="s">
        <v>8387</v>
      </c>
      <c r="C34901" s="155">
        <v>19539</v>
      </c>
      <c r="D34901">
        <v>667888</v>
      </c>
      <c r="E34901" t="s">
        <v>1156</v>
      </c>
      <c r="F34901" t="s">
        <v>394</v>
      </c>
      <c r="G34901" s="155">
        <v>45909</v>
      </c>
      <c r="H34901">
        <v>1</v>
      </c>
    </row>
    <row r="34902" spans="1:8" x14ac:dyDescent="0.25">
      <c r="A34902">
        <v>4859208</v>
      </c>
      <c r="B34902" t="s">
        <v>8388</v>
      </c>
      <c r="C34902" s="155">
        <v>17325</v>
      </c>
      <c r="D34902">
        <v>610814</v>
      </c>
      <c r="E34902" t="s">
        <v>2434</v>
      </c>
      <c r="F34902" t="s">
        <v>698</v>
      </c>
      <c r="G34902" s="155">
        <v>45902</v>
      </c>
      <c r="H34902">
        <v>1</v>
      </c>
    </row>
    <row r="34903" spans="1:8" x14ac:dyDescent="0.25">
      <c r="A34903">
        <v>4859207</v>
      </c>
      <c r="B34903" t="s">
        <v>5788</v>
      </c>
      <c r="C34903" s="155">
        <v>31222</v>
      </c>
      <c r="D34903">
        <v>667972</v>
      </c>
      <c r="E34903" t="s">
        <v>1186</v>
      </c>
      <c r="F34903" t="s">
        <v>359</v>
      </c>
      <c r="G34903" s="155">
        <v>45902</v>
      </c>
      <c r="H34903">
        <v>1</v>
      </c>
    </row>
    <row r="34904" spans="1:8" x14ac:dyDescent="0.25">
      <c r="A34904">
        <v>4859206</v>
      </c>
      <c r="B34904" t="s">
        <v>6491</v>
      </c>
      <c r="C34904" s="155">
        <v>18240</v>
      </c>
      <c r="D34904">
        <v>602984</v>
      </c>
      <c r="E34904" t="s">
        <v>1430</v>
      </c>
      <c r="F34904" t="s">
        <v>26</v>
      </c>
      <c r="G34904" s="155">
        <v>45902</v>
      </c>
      <c r="H34904">
        <v>1</v>
      </c>
    </row>
    <row r="34905" spans="1:8" x14ac:dyDescent="0.25">
      <c r="A34905">
        <v>4859204</v>
      </c>
      <c r="B34905" t="s">
        <v>8003</v>
      </c>
      <c r="C34905" s="155">
        <v>17388</v>
      </c>
      <c r="D34905">
        <v>604890</v>
      </c>
      <c r="E34905" t="s">
        <v>7914</v>
      </c>
      <c r="F34905" t="s">
        <v>32</v>
      </c>
      <c r="G34905" s="155">
        <v>45902</v>
      </c>
      <c r="H34905">
        <v>1</v>
      </c>
    </row>
    <row r="34906" spans="1:8" x14ac:dyDescent="0.25">
      <c r="A34906">
        <v>4859203</v>
      </c>
      <c r="B34906" t="s">
        <v>17765</v>
      </c>
      <c r="C34906" s="155">
        <v>16643</v>
      </c>
      <c r="D34906">
        <v>667890</v>
      </c>
      <c r="E34906" t="s">
        <v>4612</v>
      </c>
      <c r="F34906" t="s">
        <v>27</v>
      </c>
      <c r="G34906" s="155">
        <v>45902</v>
      </c>
      <c r="H34906">
        <v>1</v>
      </c>
    </row>
    <row r="34907" spans="1:8" x14ac:dyDescent="0.25">
      <c r="A34907">
        <v>4859202</v>
      </c>
      <c r="B34907" t="s">
        <v>4641</v>
      </c>
      <c r="C34907" s="155">
        <v>14705</v>
      </c>
      <c r="D34907">
        <v>682824</v>
      </c>
      <c r="E34907" t="s">
        <v>1192</v>
      </c>
      <c r="F34907" t="s">
        <v>64</v>
      </c>
      <c r="G34907" s="155">
        <v>45902</v>
      </c>
      <c r="H34907">
        <v>1</v>
      </c>
    </row>
    <row r="34908" spans="1:8" x14ac:dyDescent="0.25">
      <c r="A34908">
        <v>4859200</v>
      </c>
      <c r="B34908" t="s">
        <v>8389</v>
      </c>
      <c r="C34908" s="155">
        <v>31799</v>
      </c>
      <c r="D34908">
        <v>622932</v>
      </c>
      <c r="E34908" t="s">
        <v>4824</v>
      </c>
      <c r="F34908" t="s">
        <v>44</v>
      </c>
      <c r="G34908" s="155">
        <v>45902</v>
      </c>
      <c r="H34908">
        <v>1</v>
      </c>
    </row>
    <row r="34909" spans="1:8" x14ac:dyDescent="0.25">
      <c r="A34909">
        <v>4859199</v>
      </c>
      <c r="B34909" t="s">
        <v>8390</v>
      </c>
      <c r="C34909" s="155">
        <v>39089</v>
      </c>
      <c r="D34909">
        <v>665890</v>
      </c>
      <c r="E34909" t="s">
        <v>2601</v>
      </c>
      <c r="F34909" t="s">
        <v>56</v>
      </c>
      <c r="G34909" s="155">
        <v>45902</v>
      </c>
      <c r="H34909">
        <v>1</v>
      </c>
    </row>
    <row r="34910" spans="1:8" x14ac:dyDescent="0.25">
      <c r="A34910">
        <v>4859198</v>
      </c>
      <c r="B34910" t="s">
        <v>16395</v>
      </c>
      <c r="C34910" s="155">
        <v>32261</v>
      </c>
      <c r="D34910">
        <v>667824</v>
      </c>
      <c r="E34910" t="s">
        <v>1172</v>
      </c>
      <c r="F34910" t="s">
        <v>486</v>
      </c>
      <c r="G34910" s="155">
        <v>45902</v>
      </c>
      <c r="H34910">
        <v>1</v>
      </c>
    </row>
    <row r="34911" spans="1:8" x14ac:dyDescent="0.25">
      <c r="A34911">
        <v>4859197</v>
      </c>
      <c r="B34911" t="s">
        <v>8391</v>
      </c>
      <c r="C34911" s="155">
        <v>35452</v>
      </c>
      <c r="D34911">
        <v>600890</v>
      </c>
      <c r="E34911" t="s">
        <v>1172</v>
      </c>
      <c r="F34911" t="s">
        <v>503</v>
      </c>
      <c r="G34911" s="155">
        <v>45902</v>
      </c>
      <c r="H34911">
        <v>1</v>
      </c>
    </row>
    <row r="34912" spans="1:8" x14ac:dyDescent="0.25">
      <c r="A34912">
        <v>4859195</v>
      </c>
      <c r="B34912" t="s">
        <v>8392</v>
      </c>
      <c r="C34912" s="155">
        <v>15638</v>
      </c>
      <c r="D34912">
        <v>665888</v>
      </c>
      <c r="E34912" t="s">
        <v>2601</v>
      </c>
      <c r="F34912" t="s">
        <v>56</v>
      </c>
      <c r="G34912" s="155">
        <v>45909</v>
      </c>
      <c r="H34912">
        <v>1</v>
      </c>
    </row>
    <row r="34913" spans="1:8" x14ac:dyDescent="0.25">
      <c r="A34913">
        <v>4859194</v>
      </c>
      <c r="B34913" t="s">
        <v>8393</v>
      </c>
      <c r="C34913" s="155">
        <v>14749</v>
      </c>
      <c r="D34913">
        <v>610814</v>
      </c>
      <c r="E34913" t="s">
        <v>2434</v>
      </c>
      <c r="F34913" t="s">
        <v>698</v>
      </c>
      <c r="G34913" s="155">
        <v>45902</v>
      </c>
      <c r="H34913">
        <v>1</v>
      </c>
    </row>
    <row r="34914" spans="1:8" x14ac:dyDescent="0.25">
      <c r="A34914">
        <v>4859192</v>
      </c>
      <c r="B34914" t="s">
        <v>8394</v>
      </c>
      <c r="C34914" s="155">
        <v>20533</v>
      </c>
      <c r="D34914">
        <v>682824</v>
      </c>
      <c r="E34914" t="s">
        <v>1192</v>
      </c>
      <c r="F34914" t="s">
        <v>64</v>
      </c>
      <c r="G34914" s="155">
        <v>45902</v>
      </c>
      <c r="H34914">
        <v>1</v>
      </c>
    </row>
    <row r="34915" spans="1:8" x14ac:dyDescent="0.25">
      <c r="A34915">
        <v>4859190</v>
      </c>
      <c r="B34915" t="s">
        <v>8395</v>
      </c>
      <c r="C34915" s="155">
        <v>17176</v>
      </c>
      <c r="D34915">
        <v>682824</v>
      </c>
      <c r="E34915" t="s">
        <v>1174</v>
      </c>
      <c r="F34915" t="s">
        <v>64</v>
      </c>
      <c r="G34915" s="155">
        <v>45902</v>
      </c>
      <c r="H34915">
        <v>1</v>
      </c>
    </row>
    <row r="34916" spans="1:8" x14ac:dyDescent="0.25">
      <c r="A34916">
        <v>4859189</v>
      </c>
      <c r="B34916" t="s">
        <v>8396</v>
      </c>
      <c r="C34916" s="155">
        <v>13516</v>
      </c>
      <c r="D34916">
        <v>667688</v>
      </c>
      <c r="E34916" t="s">
        <v>1156</v>
      </c>
      <c r="F34916" t="s">
        <v>15</v>
      </c>
      <c r="G34916" s="155">
        <v>45902</v>
      </c>
      <c r="H34916">
        <v>1</v>
      </c>
    </row>
    <row r="34917" spans="1:8" x14ac:dyDescent="0.25">
      <c r="A34917">
        <v>4859188</v>
      </c>
      <c r="B34917" t="s">
        <v>23941</v>
      </c>
      <c r="C34917" s="155">
        <v>22228</v>
      </c>
      <c r="D34917">
        <v>667888</v>
      </c>
      <c r="E34917" t="s">
        <v>1170</v>
      </c>
      <c r="F34917" t="s">
        <v>436</v>
      </c>
      <c r="G34917" s="155">
        <v>45909</v>
      </c>
      <c r="H34917">
        <v>1</v>
      </c>
    </row>
    <row r="34918" spans="1:8" x14ac:dyDescent="0.25">
      <c r="A34918">
        <v>4859187</v>
      </c>
      <c r="B34918" t="s">
        <v>8397</v>
      </c>
      <c r="C34918" s="155">
        <v>20122</v>
      </c>
      <c r="D34918">
        <v>667983</v>
      </c>
      <c r="E34918" t="s">
        <v>1867</v>
      </c>
      <c r="F34918" t="s">
        <v>414</v>
      </c>
      <c r="G34918" s="155">
        <v>45902</v>
      </c>
      <c r="H34918">
        <v>1</v>
      </c>
    </row>
    <row r="34919" spans="1:8" x14ac:dyDescent="0.25">
      <c r="A34919">
        <v>4859186</v>
      </c>
      <c r="B34919" t="s">
        <v>26482</v>
      </c>
      <c r="C34919" s="155">
        <v>39196</v>
      </c>
      <c r="D34919">
        <v>604888</v>
      </c>
      <c r="E34919" t="s">
        <v>1799</v>
      </c>
      <c r="F34919" t="s">
        <v>62</v>
      </c>
      <c r="G34919" s="155">
        <v>45925</v>
      </c>
      <c r="H34919">
        <v>1</v>
      </c>
    </row>
    <row r="34920" spans="1:8" x14ac:dyDescent="0.25">
      <c r="A34920">
        <v>4859183</v>
      </c>
      <c r="B34920" t="s">
        <v>8398</v>
      </c>
      <c r="C34920" s="155">
        <v>22489</v>
      </c>
      <c r="D34920">
        <v>621982</v>
      </c>
      <c r="E34920" t="s">
        <v>8399</v>
      </c>
      <c r="F34920" t="s">
        <v>23</v>
      </c>
      <c r="G34920" s="155">
        <v>45902</v>
      </c>
      <c r="H34920">
        <v>1</v>
      </c>
    </row>
    <row r="34921" spans="1:8" x14ac:dyDescent="0.25">
      <c r="A34921">
        <v>4859181</v>
      </c>
      <c r="B34921" t="s">
        <v>8400</v>
      </c>
      <c r="C34921" s="155">
        <v>38684</v>
      </c>
      <c r="D34921">
        <v>600890</v>
      </c>
      <c r="E34921" t="s">
        <v>1854</v>
      </c>
      <c r="F34921" t="s">
        <v>5704</v>
      </c>
      <c r="G34921" s="155">
        <v>45902</v>
      </c>
      <c r="H34921">
        <v>1</v>
      </c>
    </row>
    <row r="34922" spans="1:8" x14ac:dyDescent="0.25">
      <c r="A34922">
        <v>4859180</v>
      </c>
      <c r="B34922" t="s">
        <v>8401</v>
      </c>
      <c r="C34922" s="155">
        <v>33251</v>
      </c>
      <c r="D34922">
        <v>621982</v>
      </c>
      <c r="E34922" t="s">
        <v>6111</v>
      </c>
      <c r="F34922" t="s">
        <v>337</v>
      </c>
      <c r="G34922" s="155">
        <v>45902</v>
      </c>
      <c r="H34922">
        <v>1</v>
      </c>
    </row>
    <row r="34923" spans="1:8" x14ac:dyDescent="0.25">
      <c r="A34923">
        <v>4859179</v>
      </c>
      <c r="B34923" t="s">
        <v>8402</v>
      </c>
      <c r="C34923" s="155">
        <v>14447</v>
      </c>
      <c r="D34923">
        <v>667688</v>
      </c>
      <c r="E34923" t="s">
        <v>1156</v>
      </c>
      <c r="F34923" t="s">
        <v>15</v>
      </c>
      <c r="G34923" s="155">
        <v>45902</v>
      </c>
      <c r="H34923">
        <v>1</v>
      </c>
    </row>
    <row r="34924" spans="1:8" x14ac:dyDescent="0.25">
      <c r="A34924">
        <v>4859178</v>
      </c>
      <c r="B34924" t="s">
        <v>8403</v>
      </c>
      <c r="C34924" s="155">
        <v>26877</v>
      </c>
      <c r="D34924">
        <v>622871</v>
      </c>
      <c r="E34924" t="s">
        <v>2215</v>
      </c>
      <c r="F34924" t="s">
        <v>36</v>
      </c>
      <c r="G34924" s="155">
        <v>45902</v>
      </c>
      <c r="H34924">
        <v>1</v>
      </c>
    </row>
    <row r="34925" spans="1:8" x14ac:dyDescent="0.25">
      <c r="A34925">
        <v>4859176</v>
      </c>
      <c r="B34925" t="s">
        <v>8404</v>
      </c>
      <c r="C34925" s="155">
        <v>22489</v>
      </c>
      <c r="D34925">
        <v>667983</v>
      </c>
      <c r="E34925" t="s">
        <v>1867</v>
      </c>
      <c r="F34925" t="s">
        <v>414</v>
      </c>
      <c r="G34925" s="155">
        <v>45902</v>
      </c>
      <c r="H34925">
        <v>1</v>
      </c>
    </row>
    <row r="34926" spans="1:8" x14ac:dyDescent="0.25">
      <c r="A34926">
        <v>4859175</v>
      </c>
      <c r="B34926" t="s">
        <v>5952</v>
      </c>
      <c r="C34926" s="155">
        <v>13918</v>
      </c>
      <c r="D34926">
        <v>667824</v>
      </c>
      <c r="E34926" t="s">
        <v>1156</v>
      </c>
      <c r="F34926" t="s">
        <v>487</v>
      </c>
      <c r="G34926" s="155">
        <v>45902</v>
      </c>
      <c r="H34926">
        <v>1</v>
      </c>
    </row>
    <row r="34927" spans="1:8" x14ac:dyDescent="0.25">
      <c r="A34927">
        <v>4859174</v>
      </c>
      <c r="B34927" t="s">
        <v>8405</v>
      </c>
      <c r="C34927" s="155">
        <v>21143</v>
      </c>
      <c r="D34927">
        <v>610888</v>
      </c>
      <c r="E34927" t="s">
        <v>4753</v>
      </c>
      <c r="F34927" t="s">
        <v>52</v>
      </c>
      <c r="G34927" s="155">
        <v>45909</v>
      </c>
      <c r="H34927">
        <v>1</v>
      </c>
    </row>
    <row r="34928" spans="1:8" x14ac:dyDescent="0.25">
      <c r="A34928">
        <v>4859173</v>
      </c>
      <c r="B34928" t="s">
        <v>18205</v>
      </c>
      <c r="C34928" s="155">
        <v>22107</v>
      </c>
      <c r="D34928">
        <v>602888</v>
      </c>
      <c r="E34928" t="s">
        <v>1156</v>
      </c>
      <c r="F34928" t="s">
        <v>26</v>
      </c>
      <c r="G34928" s="155">
        <v>45905</v>
      </c>
      <c r="H34928">
        <v>1</v>
      </c>
    </row>
    <row r="34929" spans="1:8" x14ac:dyDescent="0.25">
      <c r="A34929">
        <v>4859172</v>
      </c>
      <c r="B34929" t="s">
        <v>8406</v>
      </c>
      <c r="C34929" s="155">
        <v>18149</v>
      </c>
      <c r="D34929">
        <v>667688</v>
      </c>
      <c r="E34929" t="s">
        <v>1156</v>
      </c>
      <c r="F34929" t="s">
        <v>15</v>
      </c>
      <c r="G34929" s="155">
        <v>45902</v>
      </c>
      <c r="H34929">
        <v>1</v>
      </c>
    </row>
    <row r="34930" spans="1:8" x14ac:dyDescent="0.25">
      <c r="A34930">
        <v>4859171</v>
      </c>
      <c r="B34930" t="s">
        <v>8407</v>
      </c>
      <c r="C34930" s="155">
        <v>21727</v>
      </c>
      <c r="D34930">
        <v>608814</v>
      </c>
      <c r="E34930" t="s">
        <v>1867</v>
      </c>
      <c r="F34930" t="s">
        <v>75</v>
      </c>
      <c r="G34930" s="155">
        <v>45902</v>
      </c>
      <c r="H34930">
        <v>1</v>
      </c>
    </row>
    <row r="34931" spans="1:8" x14ac:dyDescent="0.25">
      <c r="A34931">
        <v>4859170</v>
      </c>
      <c r="B34931" t="s">
        <v>8408</v>
      </c>
      <c r="C34931" s="155">
        <v>30634</v>
      </c>
      <c r="D34931">
        <v>621982</v>
      </c>
      <c r="E34931" t="s">
        <v>8409</v>
      </c>
      <c r="F34931" t="s">
        <v>23</v>
      </c>
      <c r="G34931" s="155">
        <v>45902</v>
      </c>
      <c r="H34931">
        <v>1</v>
      </c>
    </row>
    <row r="34932" spans="1:8" x14ac:dyDescent="0.25">
      <c r="A34932">
        <v>4859169</v>
      </c>
      <c r="B34932" t="s">
        <v>8410</v>
      </c>
      <c r="C34932" s="155">
        <v>20207</v>
      </c>
      <c r="D34932">
        <v>621982</v>
      </c>
      <c r="E34932" t="s">
        <v>2651</v>
      </c>
      <c r="F34932" t="s">
        <v>337</v>
      </c>
      <c r="G34932" s="155">
        <v>45902</v>
      </c>
      <c r="H34932">
        <v>1</v>
      </c>
    </row>
    <row r="34933" spans="1:8" x14ac:dyDescent="0.25">
      <c r="A34933">
        <v>4859168</v>
      </c>
      <c r="B34933" t="s">
        <v>8411</v>
      </c>
      <c r="C34933" s="155">
        <v>25058</v>
      </c>
      <c r="D34933">
        <v>604888</v>
      </c>
      <c r="E34933" t="s">
        <v>4140</v>
      </c>
      <c r="F34933" t="s">
        <v>32</v>
      </c>
      <c r="G34933" s="155">
        <v>45910</v>
      </c>
      <c r="H34933">
        <v>1</v>
      </c>
    </row>
    <row r="34934" spans="1:8" x14ac:dyDescent="0.25">
      <c r="A34934">
        <v>4859167</v>
      </c>
      <c r="B34934" t="s">
        <v>8412</v>
      </c>
      <c r="C34934" s="155">
        <v>18407</v>
      </c>
      <c r="D34934">
        <v>667814</v>
      </c>
      <c r="E34934" t="s">
        <v>1198</v>
      </c>
      <c r="F34934" t="s">
        <v>15</v>
      </c>
      <c r="G34934" s="155">
        <v>45902</v>
      </c>
      <c r="H34934">
        <v>1</v>
      </c>
    </row>
    <row r="34935" spans="1:8" x14ac:dyDescent="0.25">
      <c r="A34935">
        <v>4859165</v>
      </c>
      <c r="B34935" t="s">
        <v>8413</v>
      </c>
      <c r="C34935" s="155">
        <v>27875</v>
      </c>
      <c r="D34935">
        <v>667814</v>
      </c>
      <c r="E34935" t="s">
        <v>1180</v>
      </c>
      <c r="F34935" t="s">
        <v>386</v>
      </c>
      <c r="G34935" s="155">
        <v>45902</v>
      </c>
      <c r="H34935">
        <v>1</v>
      </c>
    </row>
    <row r="34936" spans="1:8" x14ac:dyDescent="0.25">
      <c r="A34936">
        <v>4859164</v>
      </c>
      <c r="B34936" t="s">
        <v>8414</v>
      </c>
      <c r="C34936" s="155">
        <v>22095</v>
      </c>
      <c r="D34936">
        <v>667824</v>
      </c>
      <c r="E34936" t="s">
        <v>8415</v>
      </c>
      <c r="F34936" t="s">
        <v>487</v>
      </c>
      <c r="G34936" s="155">
        <v>45902</v>
      </c>
      <c r="H34936">
        <v>1</v>
      </c>
    </row>
    <row r="34937" spans="1:8" x14ac:dyDescent="0.25">
      <c r="A34937">
        <v>4859162</v>
      </c>
      <c r="B34937" t="s">
        <v>8416</v>
      </c>
      <c r="C34937" s="155">
        <v>23490</v>
      </c>
      <c r="D34937">
        <v>667814</v>
      </c>
      <c r="E34937" t="s">
        <v>8417</v>
      </c>
      <c r="F34937" t="s">
        <v>43</v>
      </c>
      <c r="G34937" s="155">
        <v>45902</v>
      </c>
      <c r="H34937">
        <v>1</v>
      </c>
    </row>
    <row r="34938" spans="1:8" x14ac:dyDescent="0.25">
      <c r="A34938">
        <v>4859161</v>
      </c>
      <c r="B34938" t="s">
        <v>8418</v>
      </c>
      <c r="C34938" s="155">
        <v>29362</v>
      </c>
      <c r="D34938">
        <v>667688</v>
      </c>
      <c r="E34938" t="s">
        <v>1156</v>
      </c>
      <c r="F34938" t="s">
        <v>15</v>
      </c>
      <c r="G34938" s="155">
        <v>45902</v>
      </c>
      <c r="H34938">
        <v>1</v>
      </c>
    </row>
    <row r="34939" spans="1:8" x14ac:dyDescent="0.25">
      <c r="A34939">
        <v>4859160</v>
      </c>
      <c r="B34939" t="s">
        <v>8057</v>
      </c>
      <c r="C34939" s="155">
        <v>20530</v>
      </c>
      <c r="D34939">
        <v>667888</v>
      </c>
      <c r="E34939" t="s">
        <v>1174</v>
      </c>
      <c r="F34939" t="s">
        <v>386</v>
      </c>
      <c r="G34939" s="155">
        <v>45909</v>
      </c>
      <c r="H34939">
        <v>1</v>
      </c>
    </row>
    <row r="34940" spans="1:8" x14ac:dyDescent="0.25">
      <c r="A34940">
        <v>4859159</v>
      </c>
      <c r="B34940" t="s">
        <v>6677</v>
      </c>
      <c r="C34940" s="155">
        <v>17699</v>
      </c>
      <c r="D34940">
        <v>667888</v>
      </c>
      <c r="E34940" t="s">
        <v>1198</v>
      </c>
      <c r="F34940" t="s">
        <v>436</v>
      </c>
      <c r="G34940" s="155">
        <v>45909</v>
      </c>
      <c r="H34940">
        <v>1</v>
      </c>
    </row>
    <row r="34941" spans="1:8" x14ac:dyDescent="0.25">
      <c r="A34941">
        <v>4859158</v>
      </c>
      <c r="B34941" t="s">
        <v>13556</v>
      </c>
      <c r="C34941" s="155">
        <v>38276</v>
      </c>
      <c r="D34941">
        <v>667888</v>
      </c>
      <c r="E34941" t="s">
        <v>6550</v>
      </c>
      <c r="F34941" t="s">
        <v>501</v>
      </c>
      <c r="G34941" s="155">
        <v>45915</v>
      </c>
      <c r="H34941">
        <v>1</v>
      </c>
    </row>
    <row r="34942" spans="1:8" x14ac:dyDescent="0.25">
      <c r="A34942">
        <v>4859157</v>
      </c>
      <c r="B34942" t="s">
        <v>8419</v>
      </c>
      <c r="C34942" s="155">
        <v>14532</v>
      </c>
      <c r="D34942">
        <v>621982</v>
      </c>
      <c r="E34942" t="s">
        <v>1973</v>
      </c>
      <c r="F34942" t="s">
        <v>337</v>
      </c>
      <c r="G34942" s="155">
        <v>45902</v>
      </c>
      <c r="H34942">
        <v>1</v>
      </c>
    </row>
    <row r="34943" spans="1:8" x14ac:dyDescent="0.25">
      <c r="A34943">
        <v>4859156</v>
      </c>
      <c r="B34943" t="s">
        <v>8420</v>
      </c>
      <c r="C34943" s="155">
        <v>37551</v>
      </c>
      <c r="D34943">
        <v>622932</v>
      </c>
      <c r="E34943" t="s">
        <v>535</v>
      </c>
      <c r="F34943" t="s">
        <v>19</v>
      </c>
      <c r="G34943" s="155">
        <v>45902</v>
      </c>
      <c r="H34943">
        <v>1</v>
      </c>
    </row>
    <row r="34944" spans="1:8" x14ac:dyDescent="0.25">
      <c r="A34944">
        <v>4859155</v>
      </c>
      <c r="B34944" t="s">
        <v>8421</v>
      </c>
      <c r="C34944" s="155">
        <v>18371</v>
      </c>
      <c r="D34944">
        <v>667983</v>
      </c>
      <c r="E34944" t="s">
        <v>1867</v>
      </c>
      <c r="F34944" t="s">
        <v>414</v>
      </c>
      <c r="G34944" s="155">
        <v>45902</v>
      </c>
      <c r="H34944">
        <v>1</v>
      </c>
    </row>
    <row r="34945" spans="1:8" x14ac:dyDescent="0.25">
      <c r="A34945">
        <v>4859154</v>
      </c>
      <c r="B34945" t="s">
        <v>16396</v>
      </c>
      <c r="C34945" s="155">
        <v>18135</v>
      </c>
      <c r="D34945">
        <v>610888</v>
      </c>
      <c r="E34945" t="s">
        <v>1396</v>
      </c>
      <c r="F34945" t="s">
        <v>698</v>
      </c>
      <c r="G34945" s="155">
        <v>45912</v>
      </c>
      <c r="H34945">
        <v>1</v>
      </c>
    </row>
    <row r="34946" spans="1:8" x14ac:dyDescent="0.25">
      <c r="A34946">
        <v>4859151</v>
      </c>
      <c r="B34946" t="s">
        <v>10580</v>
      </c>
      <c r="C34946" s="155">
        <v>21226</v>
      </c>
      <c r="D34946">
        <v>608888</v>
      </c>
      <c r="E34946" t="s">
        <v>5759</v>
      </c>
      <c r="F34946" t="s">
        <v>75</v>
      </c>
      <c r="G34946" s="155">
        <v>45915</v>
      </c>
      <c r="H34946">
        <v>1</v>
      </c>
    </row>
    <row r="34947" spans="1:8" x14ac:dyDescent="0.25">
      <c r="A34947">
        <v>4859147</v>
      </c>
      <c r="B34947" t="s">
        <v>8422</v>
      </c>
      <c r="C34947" s="155">
        <v>24200</v>
      </c>
      <c r="D34947">
        <v>667972</v>
      </c>
      <c r="E34947" t="s">
        <v>1170</v>
      </c>
      <c r="F34947" t="s">
        <v>328</v>
      </c>
      <c r="G34947" s="155">
        <v>45902</v>
      </c>
      <c r="H34947">
        <v>1</v>
      </c>
    </row>
    <row r="34948" spans="1:8" x14ac:dyDescent="0.25">
      <c r="A34948">
        <v>4859145</v>
      </c>
      <c r="B34948" t="s">
        <v>6575</v>
      </c>
      <c r="C34948" s="155">
        <v>20188</v>
      </c>
      <c r="D34948">
        <v>667890</v>
      </c>
      <c r="E34948" t="s">
        <v>5510</v>
      </c>
      <c r="F34948" t="s">
        <v>439</v>
      </c>
      <c r="G34948" s="155">
        <v>45902</v>
      </c>
      <c r="H34948">
        <v>1</v>
      </c>
    </row>
    <row r="34949" spans="1:8" x14ac:dyDescent="0.25">
      <c r="A34949">
        <v>4859144</v>
      </c>
      <c r="B34949" t="s">
        <v>8423</v>
      </c>
      <c r="C34949" s="155">
        <v>15106</v>
      </c>
      <c r="D34949">
        <v>610814</v>
      </c>
      <c r="E34949" t="s">
        <v>2434</v>
      </c>
      <c r="F34949" t="s">
        <v>698</v>
      </c>
      <c r="G34949" s="155">
        <v>45902</v>
      </c>
      <c r="H34949">
        <v>1</v>
      </c>
    </row>
    <row r="34950" spans="1:8" x14ac:dyDescent="0.25">
      <c r="A34950">
        <v>4859141</v>
      </c>
      <c r="B34950" t="s">
        <v>18212</v>
      </c>
      <c r="C34950" s="155">
        <v>17049</v>
      </c>
      <c r="D34950">
        <v>602888</v>
      </c>
      <c r="E34950" t="s">
        <v>1430</v>
      </c>
      <c r="F34950" t="s">
        <v>26</v>
      </c>
      <c r="G34950" s="155">
        <v>45905</v>
      </c>
      <c r="H34950">
        <v>1</v>
      </c>
    </row>
    <row r="34951" spans="1:8" x14ac:dyDescent="0.25">
      <c r="A34951">
        <v>4859140</v>
      </c>
      <c r="B34951" t="s">
        <v>26483</v>
      </c>
      <c r="C34951" s="155">
        <v>36740</v>
      </c>
      <c r="D34951">
        <v>622871</v>
      </c>
      <c r="E34951" t="s">
        <v>10763</v>
      </c>
      <c r="F34951" t="s">
        <v>507</v>
      </c>
      <c r="G34951" s="155">
        <v>45902</v>
      </c>
      <c r="H34951">
        <v>1</v>
      </c>
    </row>
    <row r="34952" spans="1:8" x14ac:dyDescent="0.25">
      <c r="A34952">
        <v>4859139</v>
      </c>
      <c r="B34952" t="s">
        <v>8424</v>
      </c>
      <c r="C34952" s="155">
        <v>21422</v>
      </c>
      <c r="D34952">
        <v>682824</v>
      </c>
      <c r="E34952" t="s">
        <v>1180</v>
      </c>
      <c r="F34952" t="s">
        <v>64</v>
      </c>
      <c r="G34952" s="155">
        <v>45902</v>
      </c>
      <c r="H34952">
        <v>1</v>
      </c>
    </row>
    <row r="34953" spans="1:8" x14ac:dyDescent="0.25">
      <c r="A34953">
        <v>4859138</v>
      </c>
      <c r="B34953" t="s">
        <v>8425</v>
      </c>
      <c r="C34953" s="155">
        <v>15946</v>
      </c>
      <c r="D34953">
        <v>610814</v>
      </c>
      <c r="E34953" t="s">
        <v>2434</v>
      </c>
      <c r="F34953" t="s">
        <v>698</v>
      </c>
      <c r="G34953" s="155">
        <v>45902</v>
      </c>
      <c r="H34953">
        <v>1</v>
      </c>
    </row>
    <row r="34954" spans="1:8" x14ac:dyDescent="0.25">
      <c r="A34954">
        <v>4859137</v>
      </c>
      <c r="B34954" t="s">
        <v>6587</v>
      </c>
      <c r="C34954" s="155">
        <v>20756</v>
      </c>
      <c r="D34954">
        <v>667983</v>
      </c>
      <c r="E34954" t="s">
        <v>1867</v>
      </c>
      <c r="F34954" t="s">
        <v>414</v>
      </c>
      <c r="G34954" s="155">
        <v>45902</v>
      </c>
      <c r="H34954">
        <v>1</v>
      </c>
    </row>
    <row r="34955" spans="1:8" x14ac:dyDescent="0.25">
      <c r="A34955">
        <v>4859136</v>
      </c>
      <c r="B34955" t="s">
        <v>16397</v>
      </c>
      <c r="C34955" s="155">
        <v>38747</v>
      </c>
      <c r="D34955">
        <v>667824</v>
      </c>
      <c r="E34955" t="s">
        <v>1172</v>
      </c>
      <c r="F34955" t="s">
        <v>297</v>
      </c>
      <c r="G34955" s="155">
        <v>45902</v>
      </c>
      <c r="H34955">
        <v>1</v>
      </c>
    </row>
    <row r="34956" spans="1:8" x14ac:dyDescent="0.25">
      <c r="A34956">
        <v>4859134</v>
      </c>
      <c r="B34956" t="s">
        <v>3495</v>
      </c>
      <c r="C34956" s="155">
        <v>18757</v>
      </c>
      <c r="D34956">
        <v>621982</v>
      </c>
      <c r="E34956" t="s">
        <v>3911</v>
      </c>
      <c r="F34956" t="s">
        <v>23</v>
      </c>
      <c r="G34956" s="155">
        <v>45902</v>
      </c>
      <c r="H34956">
        <v>1</v>
      </c>
    </row>
    <row r="34957" spans="1:8" x14ac:dyDescent="0.25">
      <c r="A34957">
        <v>4859133</v>
      </c>
      <c r="B34957" t="s">
        <v>8426</v>
      </c>
      <c r="C34957" s="155">
        <v>14059</v>
      </c>
      <c r="D34957">
        <v>667688</v>
      </c>
      <c r="E34957" t="s">
        <v>1156</v>
      </c>
      <c r="F34957" t="s">
        <v>15</v>
      </c>
      <c r="G34957" s="155">
        <v>45902</v>
      </c>
      <c r="H34957">
        <v>1</v>
      </c>
    </row>
    <row r="34958" spans="1:8" x14ac:dyDescent="0.25">
      <c r="A34958">
        <v>4859131</v>
      </c>
      <c r="B34958" t="s">
        <v>6085</v>
      </c>
      <c r="C34958" s="155">
        <v>38088</v>
      </c>
      <c r="D34958">
        <v>667824</v>
      </c>
      <c r="E34958" t="s">
        <v>1951</v>
      </c>
      <c r="F34958" t="s">
        <v>386</v>
      </c>
      <c r="G34958" s="155">
        <v>45902</v>
      </c>
      <c r="H34958">
        <v>1</v>
      </c>
    </row>
    <row r="34959" spans="1:8" x14ac:dyDescent="0.25">
      <c r="A34959">
        <v>4859130</v>
      </c>
      <c r="B34959" t="s">
        <v>8427</v>
      </c>
      <c r="C34959" s="155">
        <v>13486</v>
      </c>
      <c r="D34959">
        <v>667824</v>
      </c>
      <c r="E34959" t="s">
        <v>1192</v>
      </c>
      <c r="F34959" t="s">
        <v>487</v>
      </c>
      <c r="G34959" s="155">
        <v>45902</v>
      </c>
      <c r="H34959">
        <v>1</v>
      </c>
    </row>
    <row r="34960" spans="1:8" x14ac:dyDescent="0.25">
      <c r="A34960">
        <v>4859129</v>
      </c>
      <c r="B34960" t="s">
        <v>4626</v>
      </c>
      <c r="C34960" s="155">
        <v>17136</v>
      </c>
      <c r="D34960">
        <v>682824</v>
      </c>
      <c r="E34960" t="s">
        <v>1174</v>
      </c>
      <c r="F34960" t="s">
        <v>64</v>
      </c>
      <c r="G34960" s="155">
        <v>45902</v>
      </c>
      <c r="H34960">
        <v>1</v>
      </c>
    </row>
    <row r="34961" spans="1:8" x14ac:dyDescent="0.25">
      <c r="A34961">
        <v>4859126</v>
      </c>
      <c r="B34961" t="s">
        <v>2880</v>
      </c>
      <c r="C34961" s="155">
        <v>19353</v>
      </c>
      <c r="D34961">
        <v>667688</v>
      </c>
      <c r="E34961" t="s">
        <v>1156</v>
      </c>
      <c r="F34961" t="s">
        <v>359</v>
      </c>
      <c r="G34961" s="155">
        <v>45902</v>
      </c>
      <c r="H34961">
        <v>1</v>
      </c>
    </row>
    <row r="34962" spans="1:8" x14ac:dyDescent="0.25">
      <c r="A34962">
        <v>4859125</v>
      </c>
      <c r="B34962" t="s">
        <v>8428</v>
      </c>
      <c r="C34962" s="155">
        <v>17705</v>
      </c>
      <c r="D34962">
        <v>610814</v>
      </c>
      <c r="E34962" t="s">
        <v>2434</v>
      </c>
      <c r="F34962" t="s">
        <v>698</v>
      </c>
      <c r="G34962" s="155">
        <v>45902</v>
      </c>
      <c r="H34962">
        <v>1</v>
      </c>
    </row>
    <row r="34963" spans="1:8" x14ac:dyDescent="0.25">
      <c r="A34963">
        <v>4859123</v>
      </c>
      <c r="B34963" t="s">
        <v>8429</v>
      </c>
      <c r="C34963" s="155">
        <v>29209</v>
      </c>
      <c r="D34963">
        <v>667688</v>
      </c>
      <c r="E34963" t="s">
        <v>1156</v>
      </c>
      <c r="F34963" t="s">
        <v>359</v>
      </c>
      <c r="G34963" s="155">
        <v>45901</v>
      </c>
      <c r="H34963">
        <v>1</v>
      </c>
    </row>
    <row r="34964" spans="1:8" x14ac:dyDescent="0.25">
      <c r="A34964">
        <v>4859122</v>
      </c>
      <c r="B34964" t="s">
        <v>8430</v>
      </c>
      <c r="C34964" s="155">
        <v>15405</v>
      </c>
      <c r="D34964">
        <v>667890</v>
      </c>
      <c r="E34964" t="s">
        <v>1180</v>
      </c>
      <c r="F34964" t="s">
        <v>439</v>
      </c>
      <c r="G34964" s="155">
        <v>45902</v>
      </c>
      <c r="H34964">
        <v>1</v>
      </c>
    </row>
    <row r="34965" spans="1:8" x14ac:dyDescent="0.25">
      <c r="A34965">
        <v>4859121</v>
      </c>
      <c r="B34965" t="s">
        <v>8431</v>
      </c>
      <c r="C34965" s="155">
        <v>21619</v>
      </c>
      <c r="D34965">
        <v>667814</v>
      </c>
      <c r="E34965" t="s">
        <v>1180</v>
      </c>
      <c r="F34965" t="s">
        <v>27</v>
      </c>
      <c r="G34965" s="155">
        <v>45902</v>
      </c>
      <c r="H34965">
        <v>1</v>
      </c>
    </row>
    <row r="34966" spans="1:8" x14ac:dyDescent="0.25">
      <c r="A34966">
        <v>4859120</v>
      </c>
      <c r="B34966" t="s">
        <v>8432</v>
      </c>
      <c r="C34966" s="155">
        <v>26112</v>
      </c>
      <c r="D34966">
        <v>602984</v>
      </c>
      <c r="E34966" t="s">
        <v>2485</v>
      </c>
      <c r="F34966" t="s">
        <v>26</v>
      </c>
      <c r="G34966" s="155">
        <v>45902</v>
      </c>
      <c r="H34966">
        <v>1</v>
      </c>
    </row>
    <row r="34967" spans="1:8" x14ac:dyDescent="0.25">
      <c r="A34967">
        <v>4859119</v>
      </c>
      <c r="B34967" t="s">
        <v>8433</v>
      </c>
      <c r="C34967" s="155">
        <v>23610</v>
      </c>
      <c r="D34967">
        <v>667688</v>
      </c>
      <c r="E34967" t="s">
        <v>1156</v>
      </c>
      <c r="F34967" t="s">
        <v>15</v>
      </c>
      <c r="G34967" s="155">
        <v>45902</v>
      </c>
      <c r="H34967">
        <v>1</v>
      </c>
    </row>
    <row r="34968" spans="1:8" x14ac:dyDescent="0.25">
      <c r="A34968">
        <v>4859118</v>
      </c>
      <c r="B34968" t="s">
        <v>8434</v>
      </c>
      <c r="C34968" s="155">
        <v>17788</v>
      </c>
      <c r="D34968">
        <v>682824</v>
      </c>
      <c r="E34968" t="s">
        <v>1192</v>
      </c>
      <c r="F34968" t="s">
        <v>64</v>
      </c>
      <c r="G34968" s="155">
        <v>45902</v>
      </c>
      <c r="H34968">
        <v>1</v>
      </c>
    </row>
    <row r="34969" spans="1:8" x14ac:dyDescent="0.25">
      <c r="A34969">
        <v>4859117</v>
      </c>
      <c r="B34969" t="s">
        <v>8435</v>
      </c>
      <c r="C34969" s="155">
        <v>32306</v>
      </c>
      <c r="D34969">
        <v>622865</v>
      </c>
      <c r="E34969" t="s">
        <v>546</v>
      </c>
      <c r="F34969" t="s">
        <v>36</v>
      </c>
      <c r="G34969" s="155">
        <v>45903</v>
      </c>
      <c r="H34969">
        <v>1</v>
      </c>
    </row>
    <row r="34970" spans="1:8" x14ac:dyDescent="0.25">
      <c r="A34970">
        <v>4859116</v>
      </c>
      <c r="B34970" t="s">
        <v>19192</v>
      </c>
      <c r="C34970" s="155">
        <v>25390</v>
      </c>
      <c r="D34970">
        <v>667888</v>
      </c>
      <c r="E34970" t="s">
        <v>1180</v>
      </c>
      <c r="F34970" t="s">
        <v>413</v>
      </c>
      <c r="G34970" s="155">
        <v>45916</v>
      </c>
      <c r="H34970">
        <v>1</v>
      </c>
    </row>
    <row r="34971" spans="1:8" x14ac:dyDescent="0.25">
      <c r="A34971">
        <v>4859115</v>
      </c>
      <c r="B34971" t="s">
        <v>8436</v>
      </c>
      <c r="C34971" s="155">
        <v>31246</v>
      </c>
      <c r="D34971">
        <v>621982</v>
      </c>
      <c r="E34971" t="s">
        <v>8437</v>
      </c>
      <c r="F34971" t="s">
        <v>23</v>
      </c>
      <c r="G34971" s="155">
        <v>45902</v>
      </c>
      <c r="H34971">
        <v>1</v>
      </c>
    </row>
    <row r="34972" spans="1:8" x14ac:dyDescent="0.25">
      <c r="A34972">
        <v>4859114</v>
      </c>
      <c r="B34972" t="s">
        <v>4978</v>
      </c>
      <c r="C34972" s="155">
        <v>14671</v>
      </c>
      <c r="D34972">
        <v>604888</v>
      </c>
      <c r="E34972" t="s">
        <v>1379</v>
      </c>
      <c r="F34972" t="s">
        <v>62</v>
      </c>
      <c r="G34972" s="155">
        <v>45916</v>
      </c>
      <c r="H34972">
        <v>1</v>
      </c>
    </row>
    <row r="34973" spans="1:8" x14ac:dyDescent="0.25">
      <c r="A34973">
        <v>4859113</v>
      </c>
      <c r="B34973" t="s">
        <v>8438</v>
      </c>
      <c r="C34973" s="155">
        <v>22896</v>
      </c>
      <c r="D34973">
        <v>667983</v>
      </c>
      <c r="E34973" t="s">
        <v>1867</v>
      </c>
      <c r="F34973" t="s">
        <v>414</v>
      </c>
      <c r="G34973" s="155">
        <v>45902</v>
      </c>
      <c r="H34973">
        <v>1</v>
      </c>
    </row>
    <row r="34974" spans="1:8" x14ac:dyDescent="0.25">
      <c r="A34974">
        <v>4859112</v>
      </c>
      <c r="B34974" t="s">
        <v>16398</v>
      </c>
      <c r="C34974" s="155">
        <v>31814</v>
      </c>
      <c r="D34974">
        <v>622932</v>
      </c>
      <c r="E34974" t="s">
        <v>2676</v>
      </c>
      <c r="F34974" t="s">
        <v>44</v>
      </c>
      <c r="G34974" s="155">
        <v>45902</v>
      </c>
      <c r="H34974">
        <v>1</v>
      </c>
    </row>
    <row r="34975" spans="1:8" x14ac:dyDescent="0.25">
      <c r="A34975">
        <v>4859111</v>
      </c>
      <c r="B34975" t="s">
        <v>6587</v>
      </c>
      <c r="C34975" s="155">
        <v>20756</v>
      </c>
      <c r="D34975">
        <v>682824</v>
      </c>
      <c r="E34975" t="s">
        <v>1156</v>
      </c>
      <c r="F34975" t="s">
        <v>64</v>
      </c>
      <c r="G34975" s="155">
        <v>45902</v>
      </c>
      <c r="H34975">
        <v>1</v>
      </c>
    </row>
    <row r="34976" spans="1:8" x14ac:dyDescent="0.25">
      <c r="A34976">
        <v>4859110</v>
      </c>
      <c r="B34976" t="s">
        <v>8439</v>
      </c>
      <c r="C34976" s="155">
        <v>33031</v>
      </c>
      <c r="D34976">
        <v>610814</v>
      </c>
      <c r="E34976" t="s">
        <v>2434</v>
      </c>
      <c r="F34976" t="s">
        <v>52</v>
      </c>
      <c r="G34976" s="155">
        <v>45902</v>
      </c>
      <c r="H34976">
        <v>1</v>
      </c>
    </row>
    <row r="34977" spans="1:8" x14ac:dyDescent="0.25">
      <c r="A34977">
        <v>4859109</v>
      </c>
      <c r="B34977" t="s">
        <v>8440</v>
      </c>
      <c r="C34977" s="155">
        <v>33364</v>
      </c>
      <c r="D34977">
        <v>667934</v>
      </c>
      <c r="E34977" t="s">
        <v>506</v>
      </c>
      <c r="F34977" t="s">
        <v>350</v>
      </c>
      <c r="G34977" s="155">
        <v>45902</v>
      </c>
      <c r="H34977">
        <v>1</v>
      </c>
    </row>
    <row r="34978" spans="1:8" x14ac:dyDescent="0.25">
      <c r="A34978">
        <v>4859108</v>
      </c>
      <c r="B34978" t="s">
        <v>26484</v>
      </c>
      <c r="C34978" s="155">
        <v>28219</v>
      </c>
      <c r="D34978">
        <v>609890</v>
      </c>
      <c r="E34978" t="s">
        <v>18982</v>
      </c>
      <c r="F34978" t="s">
        <v>345</v>
      </c>
      <c r="G34978" s="155">
        <v>45902</v>
      </c>
      <c r="H34978">
        <v>1</v>
      </c>
    </row>
    <row r="34979" spans="1:8" x14ac:dyDescent="0.25">
      <c r="A34979">
        <v>4859107</v>
      </c>
      <c r="B34979" t="s">
        <v>8251</v>
      </c>
      <c r="C34979" s="155">
        <v>15256</v>
      </c>
      <c r="D34979">
        <v>667983</v>
      </c>
      <c r="E34979" t="s">
        <v>1888</v>
      </c>
      <c r="F34979" t="s">
        <v>359</v>
      </c>
      <c r="G34979" s="155">
        <v>45901</v>
      </c>
      <c r="H34979">
        <v>1</v>
      </c>
    </row>
    <row r="34980" spans="1:8" x14ac:dyDescent="0.25">
      <c r="A34980">
        <v>4859106</v>
      </c>
      <c r="B34980" t="s">
        <v>8441</v>
      </c>
      <c r="C34980" s="155">
        <v>17921</v>
      </c>
      <c r="D34980">
        <v>682824</v>
      </c>
      <c r="E34980" t="s">
        <v>1198</v>
      </c>
      <c r="F34980" t="s">
        <v>64</v>
      </c>
      <c r="G34980" s="155">
        <v>45902</v>
      </c>
      <c r="H34980">
        <v>1</v>
      </c>
    </row>
    <row r="34981" spans="1:8" x14ac:dyDescent="0.25">
      <c r="A34981">
        <v>4859105</v>
      </c>
      <c r="B34981" t="s">
        <v>4909</v>
      </c>
      <c r="C34981" s="155">
        <v>34745</v>
      </c>
      <c r="D34981">
        <v>600890</v>
      </c>
      <c r="E34981" t="s">
        <v>1172</v>
      </c>
      <c r="F34981" t="s">
        <v>5704</v>
      </c>
      <c r="G34981" s="155">
        <v>45902</v>
      </c>
      <c r="H34981">
        <v>1</v>
      </c>
    </row>
    <row r="34982" spans="1:8" x14ac:dyDescent="0.25">
      <c r="A34982">
        <v>4859104</v>
      </c>
      <c r="B34982" t="s">
        <v>8442</v>
      </c>
      <c r="C34982" s="155">
        <v>16834</v>
      </c>
      <c r="D34982">
        <v>667688</v>
      </c>
      <c r="E34982" t="s">
        <v>1156</v>
      </c>
      <c r="F34982" t="s">
        <v>15</v>
      </c>
      <c r="G34982" s="155">
        <v>45902</v>
      </c>
      <c r="H34982">
        <v>1</v>
      </c>
    </row>
    <row r="34983" spans="1:8" x14ac:dyDescent="0.25">
      <c r="A34983">
        <v>4859103</v>
      </c>
      <c r="B34983" t="s">
        <v>7959</v>
      </c>
      <c r="C34983" s="155">
        <v>26354</v>
      </c>
      <c r="D34983">
        <v>667824</v>
      </c>
      <c r="E34983" t="s">
        <v>1180</v>
      </c>
      <c r="F34983" t="s">
        <v>486</v>
      </c>
      <c r="G34983" s="155">
        <v>45902</v>
      </c>
      <c r="H34983">
        <v>1</v>
      </c>
    </row>
    <row r="34984" spans="1:8" x14ac:dyDescent="0.25">
      <c r="A34984">
        <v>4859101</v>
      </c>
      <c r="B34984" t="s">
        <v>2732</v>
      </c>
      <c r="C34984" s="155">
        <v>21279</v>
      </c>
      <c r="D34984">
        <v>621982</v>
      </c>
      <c r="E34984" t="s">
        <v>6503</v>
      </c>
      <c r="F34984" t="s">
        <v>23</v>
      </c>
      <c r="G34984" s="155">
        <v>45902</v>
      </c>
      <c r="H34984">
        <v>1</v>
      </c>
    </row>
    <row r="34985" spans="1:8" x14ac:dyDescent="0.25">
      <c r="A34985">
        <v>4859100</v>
      </c>
      <c r="B34985" t="s">
        <v>16399</v>
      </c>
      <c r="C34985" s="155">
        <v>35239</v>
      </c>
      <c r="D34985">
        <v>667824</v>
      </c>
      <c r="E34985" t="s">
        <v>2186</v>
      </c>
      <c r="F34985" t="s">
        <v>486</v>
      </c>
      <c r="G34985" s="155">
        <v>45902</v>
      </c>
      <c r="H34985">
        <v>1</v>
      </c>
    </row>
    <row r="34986" spans="1:8" x14ac:dyDescent="0.25">
      <c r="A34986">
        <v>4859099</v>
      </c>
      <c r="B34986" t="s">
        <v>2779</v>
      </c>
      <c r="C34986" s="155">
        <v>15529</v>
      </c>
      <c r="D34986">
        <v>682824</v>
      </c>
      <c r="E34986" t="s">
        <v>1156</v>
      </c>
      <c r="F34986" t="s">
        <v>64</v>
      </c>
      <c r="G34986" s="155">
        <v>45902</v>
      </c>
      <c r="H34986">
        <v>1</v>
      </c>
    </row>
    <row r="34987" spans="1:8" x14ac:dyDescent="0.25">
      <c r="A34987">
        <v>4859096</v>
      </c>
      <c r="B34987" t="s">
        <v>8443</v>
      </c>
      <c r="C34987" s="155">
        <v>18125</v>
      </c>
      <c r="D34987">
        <v>667688</v>
      </c>
      <c r="E34987" t="s">
        <v>1156</v>
      </c>
      <c r="F34987" t="s">
        <v>359</v>
      </c>
      <c r="G34987" s="155">
        <v>45901</v>
      </c>
      <c r="H34987">
        <v>1</v>
      </c>
    </row>
    <row r="34988" spans="1:8" x14ac:dyDescent="0.25">
      <c r="A34988">
        <v>4859095</v>
      </c>
      <c r="B34988" t="s">
        <v>8444</v>
      </c>
      <c r="C34988" s="155">
        <v>36246</v>
      </c>
      <c r="D34988">
        <v>665932</v>
      </c>
      <c r="E34988" t="s">
        <v>506</v>
      </c>
      <c r="F34988" t="s">
        <v>56</v>
      </c>
      <c r="G34988" s="155">
        <v>45902</v>
      </c>
      <c r="H34988">
        <v>1</v>
      </c>
    </row>
    <row r="34989" spans="1:8" x14ac:dyDescent="0.25">
      <c r="A34989">
        <v>4859094</v>
      </c>
      <c r="B34989" t="s">
        <v>4671</v>
      </c>
      <c r="C34989" s="155">
        <v>17161</v>
      </c>
      <c r="D34989">
        <v>682824</v>
      </c>
      <c r="E34989" t="s">
        <v>1192</v>
      </c>
      <c r="F34989" t="s">
        <v>64</v>
      </c>
      <c r="G34989" s="155">
        <v>45902</v>
      </c>
      <c r="H34989">
        <v>1</v>
      </c>
    </row>
    <row r="34990" spans="1:8" x14ac:dyDescent="0.25">
      <c r="A34990">
        <v>4859093</v>
      </c>
      <c r="B34990" t="s">
        <v>8445</v>
      </c>
      <c r="C34990" s="155">
        <v>33084</v>
      </c>
      <c r="D34990">
        <v>622804</v>
      </c>
      <c r="E34990" t="s">
        <v>1152</v>
      </c>
      <c r="F34990" t="s">
        <v>358</v>
      </c>
      <c r="G34990" s="155">
        <v>45902</v>
      </c>
      <c r="H34990">
        <v>1</v>
      </c>
    </row>
    <row r="34991" spans="1:8" x14ac:dyDescent="0.25">
      <c r="A34991">
        <v>4859091</v>
      </c>
      <c r="B34991" t="s">
        <v>3609</v>
      </c>
      <c r="C34991" s="155">
        <v>16748</v>
      </c>
      <c r="D34991">
        <v>667984</v>
      </c>
      <c r="E34991" t="s">
        <v>1192</v>
      </c>
      <c r="F34991" t="s">
        <v>494</v>
      </c>
      <c r="G34991" s="155">
        <v>45902</v>
      </c>
      <c r="H34991">
        <v>1</v>
      </c>
    </row>
    <row r="34992" spans="1:8" x14ac:dyDescent="0.25">
      <c r="A34992">
        <v>4859090</v>
      </c>
      <c r="B34992" t="s">
        <v>8336</v>
      </c>
      <c r="C34992" s="155">
        <v>20873</v>
      </c>
      <c r="D34992">
        <v>667888</v>
      </c>
      <c r="E34992" t="s">
        <v>1560</v>
      </c>
      <c r="F34992" t="s">
        <v>394</v>
      </c>
      <c r="G34992" s="155">
        <v>45903</v>
      </c>
      <c r="H34992">
        <v>1</v>
      </c>
    </row>
    <row r="34993" spans="1:8" x14ac:dyDescent="0.25">
      <c r="A34993">
        <v>4859089</v>
      </c>
      <c r="B34993" t="s">
        <v>8446</v>
      </c>
      <c r="C34993" s="155">
        <v>25197</v>
      </c>
      <c r="D34993">
        <v>667688</v>
      </c>
      <c r="E34993" t="s">
        <v>1156</v>
      </c>
      <c r="F34993" t="s">
        <v>359</v>
      </c>
      <c r="G34993" s="155">
        <v>45901</v>
      </c>
      <c r="H34993">
        <v>1</v>
      </c>
    </row>
    <row r="34994" spans="1:8" x14ac:dyDescent="0.25">
      <c r="A34994">
        <v>4859088</v>
      </c>
      <c r="B34994" t="s">
        <v>8447</v>
      </c>
      <c r="C34994" s="155">
        <v>38820</v>
      </c>
      <c r="D34994">
        <v>667888</v>
      </c>
      <c r="E34994" t="s">
        <v>1951</v>
      </c>
      <c r="F34994" t="s">
        <v>501</v>
      </c>
      <c r="G34994" s="155">
        <v>45905</v>
      </c>
      <c r="H34994">
        <v>1</v>
      </c>
    </row>
    <row r="34995" spans="1:8" x14ac:dyDescent="0.25">
      <c r="A34995">
        <v>4859087</v>
      </c>
      <c r="B34995" t="s">
        <v>8448</v>
      </c>
      <c r="C34995" s="155">
        <v>23225</v>
      </c>
      <c r="D34995">
        <v>667688</v>
      </c>
      <c r="E34995" t="s">
        <v>1156</v>
      </c>
      <c r="F34995" t="s">
        <v>15</v>
      </c>
      <c r="G34995" s="155">
        <v>45902</v>
      </c>
      <c r="H34995">
        <v>1</v>
      </c>
    </row>
    <row r="34996" spans="1:8" x14ac:dyDescent="0.25">
      <c r="A34996">
        <v>4859086</v>
      </c>
      <c r="B34996" t="s">
        <v>8449</v>
      </c>
      <c r="C34996" s="155">
        <v>20406</v>
      </c>
      <c r="D34996">
        <v>667814</v>
      </c>
      <c r="E34996" t="s">
        <v>1192</v>
      </c>
      <c r="F34996" t="s">
        <v>359</v>
      </c>
      <c r="G34996" s="155">
        <v>45902</v>
      </c>
      <c r="H34996">
        <v>1</v>
      </c>
    </row>
    <row r="34997" spans="1:8" x14ac:dyDescent="0.25">
      <c r="A34997">
        <v>4859084</v>
      </c>
      <c r="B34997" t="s">
        <v>5132</v>
      </c>
      <c r="C34997" s="155">
        <v>37696</v>
      </c>
      <c r="D34997">
        <v>600890</v>
      </c>
      <c r="E34997" t="s">
        <v>1172</v>
      </c>
      <c r="F34997" t="s">
        <v>5704</v>
      </c>
      <c r="G34997" s="155">
        <v>45902</v>
      </c>
      <c r="H34997">
        <v>1</v>
      </c>
    </row>
    <row r="34998" spans="1:8" x14ac:dyDescent="0.25">
      <c r="A34998">
        <v>4859083</v>
      </c>
      <c r="B34998" t="s">
        <v>8450</v>
      </c>
      <c r="C34998" s="155">
        <v>18483</v>
      </c>
      <c r="D34998">
        <v>682824</v>
      </c>
      <c r="E34998" t="s">
        <v>1174</v>
      </c>
      <c r="F34998" t="s">
        <v>64</v>
      </c>
      <c r="G34998" s="155">
        <v>45902</v>
      </c>
      <c r="H34998">
        <v>1</v>
      </c>
    </row>
    <row r="34999" spans="1:8" x14ac:dyDescent="0.25">
      <c r="A34999">
        <v>4859082</v>
      </c>
      <c r="B34999" t="s">
        <v>18553</v>
      </c>
      <c r="C34999" s="155">
        <v>25471</v>
      </c>
      <c r="D34999">
        <v>667824</v>
      </c>
      <c r="E34999" t="s">
        <v>4492</v>
      </c>
      <c r="F34999" t="s">
        <v>436</v>
      </c>
      <c r="G34999" s="155">
        <v>45902</v>
      </c>
      <c r="H34999">
        <v>1</v>
      </c>
    </row>
    <row r="35000" spans="1:8" x14ac:dyDescent="0.25">
      <c r="A35000">
        <v>4859081</v>
      </c>
      <c r="B35000" t="s">
        <v>6835</v>
      </c>
      <c r="C35000" s="155">
        <v>13739</v>
      </c>
      <c r="D35000">
        <v>667688</v>
      </c>
      <c r="E35000" t="s">
        <v>1156</v>
      </c>
      <c r="F35000" t="s">
        <v>43</v>
      </c>
      <c r="G35000" s="155">
        <v>45902</v>
      </c>
      <c r="H35000">
        <v>1</v>
      </c>
    </row>
    <row r="35001" spans="1:8" x14ac:dyDescent="0.25">
      <c r="A35001">
        <v>4859080</v>
      </c>
      <c r="B35001" t="s">
        <v>19193</v>
      </c>
      <c r="C35001" s="155">
        <v>29987</v>
      </c>
      <c r="D35001">
        <v>602984</v>
      </c>
      <c r="E35001" t="s">
        <v>1186</v>
      </c>
      <c r="F35001" t="s">
        <v>26</v>
      </c>
      <c r="G35001" s="155">
        <v>45902</v>
      </c>
      <c r="H35001">
        <v>1</v>
      </c>
    </row>
    <row r="35002" spans="1:8" x14ac:dyDescent="0.25">
      <c r="A35002">
        <v>4859079</v>
      </c>
      <c r="B35002" t="s">
        <v>6809</v>
      </c>
      <c r="C35002" s="155">
        <v>21252</v>
      </c>
      <c r="D35002">
        <v>667814</v>
      </c>
      <c r="E35002" t="s">
        <v>1314</v>
      </c>
      <c r="F35002" t="s">
        <v>494</v>
      </c>
      <c r="G35002" s="155">
        <v>45902</v>
      </c>
      <c r="H35002">
        <v>1</v>
      </c>
    </row>
    <row r="35003" spans="1:8" x14ac:dyDescent="0.25">
      <c r="A35003">
        <v>4859077</v>
      </c>
      <c r="B35003" t="s">
        <v>8451</v>
      </c>
      <c r="C35003" s="155">
        <v>20178</v>
      </c>
      <c r="D35003">
        <v>667688</v>
      </c>
      <c r="E35003" t="s">
        <v>1156</v>
      </c>
      <c r="F35003" t="s">
        <v>15</v>
      </c>
      <c r="G35003" s="155">
        <v>45902</v>
      </c>
      <c r="H35003">
        <v>1</v>
      </c>
    </row>
    <row r="35004" spans="1:8" x14ac:dyDescent="0.25">
      <c r="A35004">
        <v>4859076</v>
      </c>
      <c r="B35004" t="s">
        <v>8452</v>
      </c>
      <c r="C35004" s="155">
        <v>17863</v>
      </c>
      <c r="D35004">
        <v>621982</v>
      </c>
      <c r="E35004" t="s">
        <v>4729</v>
      </c>
      <c r="F35004" t="s">
        <v>23</v>
      </c>
      <c r="G35004" s="155">
        <v>45902</v>
      </c>
      <c r="H35004">
        <v>1</v>
      </c>
    </row>
    <row r="35005" spans="1:8" x14ac:dyDescent="0.25">
      <c r="A35005">
        <v>4859075</v>
      </c>
      <c r="B35005" t="s">
        <v>5891</v>
      </c>
      <c r="C35005" s="155">
        <v>25907</v>
      </c>
      <c r="D35005">
        <v>621972</v>
      </c>
      <c r="E35005" t="s">
        <v>2000</v>
      </c>
      <c r="F35005" t="s">
        <v>73</v>
      </c>
      <c r="G35005" s="155">
        <v>45902</v>
      </c>
      <c r="H35005">
        <v>1</v>
      </c>
    </row>
    <row r="35006" spans="1:8" x14ac:dyDescent="0.25">
      <c r="A35006">
        <v>4859073</v>
      </c>
      <c r="B35006" t="s">
        <v>7782</v>
      </c>
      <c r="C35006" s="155">
        <v>25106</v>
      </c>
      <c r="D35006">
        <v>682824</v>
      </c>
      <c r="E35006" t="s">
        <v>1180</v>
      </c>
      <c r="F35006" t="s">
        <v>64</v>
      </c>
      <c r="G35006" s="155">
        <v>45902</v>
      </c>
      <c r="H35006">
        <v>1</v>
      </c>
    </row>
    <row r="35007" spans="1:8" x14ac:dyDescent="0.25">
      <c r="A35007">
        <v>4859072</v>
      </c>
      <c r="B35007" t="s">
        <v>8453</v>
      </c>
      <c r="C35007" s="155">
        <v>30607</v>
      </c>
      <c r="D35007">
        <v>622865</v>
      </c>
      <c r="E35007" t="s">
        <v>581</v>
      </c>
      <c r="F35007" t="s">
        <v>19</v>
      </c>
      <c r="G35007" s="155">
        <v>45905</v>
      </c>
      <c r="H35007">
        <v>1</v>
      </c>
    </row>
    <row r="35008" spans="1:8" x14ac:dyDescent="0.25">
      <c r="A35008">
        <v>4859071</v>
      </c>
      <c r="B35008" t="s">
        <v>8454</v>
      </c>
      <c r="C35008" s="155">
        <v>18256</v>
      </c>
      <c r="D35008">
        <v>608814</v>
      </c>
      <c r="E35008" t="s">
        <v>1867</v>
      </c>
      <c r="F35008" t="s">
        <v>75</v>
      </c>
      <c r="G35008" s="155">
        <v>45902</v>
      </c>
      <c r="H35008">
        <v>1</v>
      </c>
    </row>
    <row r="35009" spans="1:8" x14ac:dyDescent="0.25">
      <c r="A35009">
        <v>4859070</v>
      </c>
      <c r="B35009" t="s">
        <v>8455</v>
      </c>
      <c r="C35009" s="155">
        <v>29050</v>
      </c>
      <c r="D35009">
        <v>667688</v>
      </c>
      <c r="E35009" t="s">
        <v>1156</v>
      </c>
      <c r="F35009" t="s">
        <v>15</v>
      </c>
      <c r="G35009" s="155">
        <v>45902</v>
      </c>
      <c r="H35009">
        <v>1</v>
      </c>
    </row>
    <row r="35010" spans="1:8" x14ac:dyDescent="0.25">
      <c r="A35010">
        <v>4859069</v>
      </c>
      <c r="B35010" t="s">
        <v>4939</v>
      </c>
      <c r="C35010" s="155">
        <v>19048</v>
      </c>
      <c r="D35010">
        <v>604888</v>
      </c>
      <c r="E35010" t="s">
        <v>1170</v>
      </c>
      <c r="F35010" t="s">
        <v>62</v>
      </c>
      <c r="G35010" s="155">
        <v>45916</v>
      </c>
      <c r="H35010">
        <v>1</v>
      </c>
    </row>
    <row r="35011" spans="1:8" x14ac:dyDescent="0.25">
      <c r="A35011">
        <v>4859068</v>
      </c>
      <c r="B35011" t="s">
        <v>8456</v>
      </c>
      <c r="C35011" s="155">
        <v>16987</v>
      </c>
      <c r="D35011">
        <v>621982</v>
      </c>
      <c r="E35011" t="s">
        <v>1973</v>
      </c>
      <c r="F35011" t="s">
        <v>23</v>
      </c>
      <c r="G35011" s="155">
        <v>45902</v>
      </c>
      <c r="H35011">
        <v>1</v>
      </c>
    </row>
    <row r="35012" spans="1:8" x14ac:dyDescent="0.25">
      <c r="A35012">
        <v>4859067</v>
      </c>
      <c r="B35012" t="s">
        <v>4557</v>
      </c>
      <c r="C35012" s="155">
        <v>20285</v>
      </c>
      <c r="D35012">
        <v>667824</v>
      </c>
      <c r="E35012" t="s">
        <v>4492</v>
      </c>
      <c r="F35012" t="s">
        <v>487</v>
      </c>
      <c r="G35012" s="155">
        <v>45902</v>
      </c>
      <c r="H35012">
        <v>1</v>
      </c>
    </row>
    <row r="35013" spans="1:8" x14ac:dyDescent="0.25">
      <c r="A35013">
        <v>4859066</v>
      </c>
      <c r="B35013" t="s">
        <v>5980</v>
      </c>
      <c r="C35013" s="155">
        <v>14892</v>
      </c>
      <c r="D35013">
        <v>604890</v>
      </c>
      <c r="E35013" t="s">
        <v>1170</v>
      </c>
      <c r="F35013" t="s">
        <v>32</v>
      </c>
      <c r="G35013" s="155">
        <v>45902</v>
      </c>
      <c r="H35013">
        <v>1</v>
      </c>
    </row>
    <row r="35014" spans="1:8" x14ac:dyDescent="0.25">
      <c r="A35014">
        <v>4859062</v>
      </c>
      <c r="B35014" t="s">
        <v>8457</v>
      </c>
      <c r="C35014" s="155">
        <v>22312</v>
      </c>
      <c r="D35014">
        <v>667688</v>
      </c>
      <c r="E35014" t="s">
        <v>1156</v>
      </c>
      <c r="F35014" t="s">
        <v>15</v>
      </c>
      <c r="G35014" s="155">
        <v>45902</v>
      </c>
      <c r="H35014">
        <v>1</v>
      </c>
    </row>
    <row r="35015" spans="1:8" x14ac:dyDescent="0.25">
      <c r="A35015">
        <v>4859061</v>
      </c>
      <c r="B35015" t="s">
        <v>3620</v>
      </c>
      <c r="C35015" s="155">
        <v>22410</v>
      </c>
      <c r="D35015">
        <v>667814</v>
      </c>
      <c r="E35015" t="s">
        <v>1186</v>
      </c>
      <c r="F35015" t="s">
        <v>494</v>
      </c>
      <c r="G35015" s="155">
        <v>45902</v>
      </c>
      <c r="H35015">
        <v>1</v>
      </c>
    </row>
    <row r="35016" spans="1:8" x14ac:dyDescent="0.25">
      <c r="A35016">
        <v>4859060</v>
      </c>
      <c r="B35016" t="s">
        <v>8458</v>
      </c>
      <c r="C35016" s="155">
        <v>34382</v>
      </c>
      <c r="D35016">
        <v>667824</v>
      </c>
      <c r="E35016" t="s">
        <v>1951</v>
      </c>
      <c r="F35016" t="s">
        <v>386</v>
      </c>
      <c r="G35016" s="155">
        <v>45902</v>
      </c>
      <c r="H35016">
        <v>1</v>
      </c>
    </row>
    <row r="35017" spans="1:8" x14ac:dyDescent="0.25">
      <c r="A35017">
        <v>4859058</v>
      </c>
      <c r="B35017" t="s">
        <v>8459</v>
      </c>
      <c r="C35017" s="155">
        <v>24038</v>
      </c>
      <c r="D35017">
        <v>621982</v>
      </c>
      <c r="E35017" t="s">
        <v>4100</v>
      </c>
      <c r="F35017" t="s">
        <v>23</v>
      </c>
      <c r="G35017" s="155">
        <v>45902</v>
      </c>
      <c r="H35017">
        <v>1</v>
      </c>
    </row>
    <row r="35018" spans="1:8" x14ac:dyDescent="0.25">
      <c r="A35018">
        <v>4859057</v>
      </c>
      <c r="B35018" t="s">
        <v>16400</v>
      </c>
      <c r="C35018" s="155">
        <v>32105</v>
      </c>
      <c r="D35018">
        <v>622865</v>
      </c>
      <c r="E35018" t="s">
        <v>572</v>
      </c>
      <c r="F35018" t="s">
        <v>507</v>
      </c>
      <c r="G35018" s="155">
        <v>45911</v>
      </c>
      <c r="H35018">
        <v>1</v>
      </c>
    </row>
    <row r="35019" spans="1:8" x14ac:dyDescent="0.25">
      <c r="A35019">
        <v>4859056</v>
      </c>
      <c r="B35019" t="s">
        <v>7571</v>
      </c>
      <c r="C35019" s="155">
        <v>31932</v>
      </c>
      <c r="D35019">
        <v>600890</v>
      </c>
      <c r="E35019" t="s">
        <v>1172</v>
      </c>
      <c r="F35019" t="s">
        <v>5704</v>
      </c>
      <c r="G35019" s="155">
        <v>45902</v>
      </c>
      <c r="H35019">
        <v>1</v>
      </c>
    </row>
    <row r="35020" spans="1:8" x14ac:dyDescent="0.25">
      <c r="A35020">
        <v>4859055</v>
      </c>
      <c r="B35020" t="s">
        <v>8460</v>
      </c>
      <c r="C35020" s="155">
        <v>21087</v>
      </c>
      <c r="D35020">
        <v>667814</v>
      </c>
      <c r="E35020" t="s">
        <v>1174</v>
      </c>
      <c r="F35020" t="s">
        <v>413</v>
      </c>
      <c r="G35020" s="155">
        <v>45902</v>
      </c>
      <c r="H35020">
        <v>1</v>
      </c>
    </row>
    <row r="35021" spans="1:8" x14ac:dyDescent="0.25">
      <c r="A35021">
        <v>4859054</v>
      </c>
      <c r="B35021" t="s">
        <v>5497</v>
      </c>
      <c r="C35021" s="155">
        <v>37329</v>
      </c>
      <c r="D35021">
        <v>667824</v>
      </c>
      <c r="E35021" t="s">
        <v>1951</v>
      </c>
      <c r="F35021" t="s">
        <v>377</v>
      </c>
      <c r="G35021" s="155">
        <v>45902</v>
      </c>
      <c r="H35021">
        <v>1</v>
      </c>
    </row>
    <row r="35022" spans="1:8" x14ac:dyDescent="0.25">
      <c r="A35022">
        <v>4859053</v>
      </c>
      <c r="B35022" t="s">
        <v>23942</v>
      </c>
      <c r="C35022" s="155">
        <v>23438</v>
      </c>
      <c r="D35022">
        <v>667824</v>
      </c>
      <c r="E35022" t="s">
        <v>1156</v>
      </c>
      <c r="F35022" t="s">
        <v>383</v>
      </c>
      <c r="G35022" s="155">
        <v>45902</v>
      </c>
      <c r="H35022">
        <v>1</v>
      </c>
    </row>
    <row r="35023" spans="1:8" x14ac:dyDescent="0.25">
      <c r="A35023">
        <v>4859052</v>
      </c>
      <c r="B35023" t="s">
        <v>8461</v>
      </c>
      <c r="C35023" s="155">
        <v>22828</v>
      </c>
      <c r="D35023">
        <v>667824</v>
      </c>
      <c r="E35023" t="s">
        <v>2175</v>
      </c>
      <c r="F35023" t="s">
        <v>394</v>
      </c>
      <c r="G35023" s="155">
        <v>45902</v>
      </c>
      <c r="H35023">
        <v>1</v>
      </c>
    </row>
    <row r="35024" spans="1:8" x14ac:dyDescent="0.25">
      <c r="A35024">
        <v>4859048</v>
      </c>
      <c r="B35024" t="s">
        <v>8462</v>
      </c>
      <c r="C35024" s="155">
        <v>39178</v>
      </c>
      <c r="D35024">
        <v>667814</v>
      </c>
      <c r="E35024" t="s">
        <v>2574</v>
      </c>
      <c r="F35024" t="s">
        <v>43</v>
      </c>
      <c r="G35024" s="155">
        <v>45919</v>
      </c>
      <c r="H35024">
        <v>1</v>
      </c>
    </row>
    <row r="35025" spans="1:8" x14ac:dyDescent="0.25">
      <c r="A35025">
        <v>4859047</v>
      </c>
      <c r="B35025" t="s">
        <v>8463</v>
      </c>
      <c r="C35025" s="155">
        <v>33781</v>
      </c>
      <c r="D35025">
        <v>621982</v>
      </c>
      <c r="E35025" t="s">
        <v>8464</v>
      </c>
      <c r="F35025" t="s">
        <v>23</v>
      </c>
      <c r="G35025" s="155">
        <v>45902</v>
      </c>
      <c r="H35025">
        <v>1</v>
      </c>
    </row>
    <row r="35026" spans="1:8" x14ac:dyDescent="0.25">
      <c r="A35026">
        <v>4859046</v>
      </c>
      <c r="B35026" t="s">
        <v>8465</v>
      </c>
      <c r="C35026" s="155">
        <v>23724</v>
      </c>
      <c r="D35026">
        <v>667688</v>
      </c>
      <c r="E35026" t="s">
        <v>1156</v>
      </c>
      <c r="F35026" t="s">
        <v>359</v>
      </c>
      <c r="G35026" s="155">
        <v>45901</v>
      </c>
      <c r="H35026">
        <v>1</v>
      </c>
    </row>
    <row r="35027" spans="1:8" x14ac:dyDescent="0.25">
      <c r="A35027">
        <v>4859045</v>
      </c>
      <c r="B35027" t="s">
        <v>5719</v>
      </c>
      <c r="C35027" s="155">
        <v>32637</v>
      </c>
      <c r="D35027">
        <v>622804</v>
      </c>
      <c r="E35027" t="s">
        <v>2438</v>
      </c>
      <c r="F35027" t="s">
        <v>36</v>
      </c>
      <c r="G35027" s="155">
        <v>45902</v>
      </c>
      <c r="H35027">
        <v>1</v>
      </c>
    </row>
    <row r="35028" spans="1:8" x14ac:dyDescent="0.25">
      <c r="A35028">
        <v>4859044</v>
      </c>
      <c r="B35028" t="s">
        <v>8466</v>
      </c>
      <c r="C35028" s="155">
        <v>20073</v>
      </c>
      <c r="D35028">
        <v>667688</v>
      </c>
      <c r="E35028" t="s">
        <v>1156</v>
      </c>
      <c r="F35028" t="s">
        <v>414</v>
      </c>
      <c r="G35028" s="155">
        <v>45902</v>
      </c>
      <c r="H35028">
        <v>1</v>
      </c>
    </row>
    <row r="35029" spans="1:8" x14ac:dyDescent="0.25">
      <c r="A35029">
        <v>4859043</v>
      </c>
      <c r="B35029" t="s">
        <v>8467</v>
      </c>
      <c r="C35029" s="155">
        <v>37817</v>
      </c>
      <c r="D35029">
        <v>665890</v>
      </c>
      <c r="E35029" t="s">
        <v>3735</v>
      </c>
      <c r="F35029" t="s">
        <v>56</v>
      </c>
      <c r="G35029" s="155">
        <v>45902</v>
      </c>
      <c r="H35029">
        <v>1</v>
      </c>
    </row>
    <row r="35030" spans="1:8" x14ac:dyDescent="0.25">
      <c r="A35030">
        <v>4859042</v>
      </c>
      <c r="B35030" t="s">
        <v>8468</v>
      </c>
      <c r="C35030" s="155">
        <v>13261</v>
      </c>
      <c r="D35030">
        <v>600824</v>
      </c>
      <c r="E35030" t="s">
        <v>1951</v>
      </c>
      <c r="F35030" t="s">
        <v>59</v>
      </c>
      <c r="G35030" s="155">
        <v>45902</v>
      </c>
      <c r="H35030">
        <v>1</v>
      </c>
    </row>
    <row r="35031" spans="1:8" x14ac:dyDescent="0.25">
      <c r="A35031">
        <v>4859041</v>
      </c>
      <c r="B35031" t="s">
        <v>8469</v>
      </c>
      <c r="C35031" s="155">
        <v>28789</v>
      </c>
      <c r="D35031">
        <v>667824</v>
      </c>
      <c r="E35031" t="s">
        <v>1180</v>
      </c>
      <c r="F35031" t="s">
        <v>25</v>
      </c>
      <c r="G35031" s="155">
        <v>45902</v>
      </c>
      <c r="H35031">
        <v>1</v>
      </c>
    </row>
    <row r="35032" spans="1:8" x14ac:dyDescent="0.25">
      <c r="A35032">
        <v>4859040</v>
      </c>
      <c r="B35032" t="s">
        <v>16401</v>
      </c>
      <c r="C35032" s="155">
        <v>28279</v>
      </c>
      <c r="D35032">
        <v>622865</v>
      </c>
      <c r="E35032" t="s">
        <v>572</v>
      </c>
      <c r="F35032" t="s">
        <v>254</v>
      </c>
      <c r="G35032" s="155">
        <v>45912</v>
      </c>
      <c r="H35032">
        <v>1</v>
      </c>
    </row>
    <row r="35033" spans="1:8" x14ac:dyDescent="0.25">
      <c r="A35033">
        <v>4859039</v>
      </c>
      <c r="B35033" t="s">
        <v>8470</v>
      </c>
      <c r="C35033" s="155">
        <v>24526</v>
      </c>
      <c r="D35033">
        <v>610814</v>
      </c>
      <c r="E35033" t="s">
        <v>2009</v>
      </c>
      <c r="F35033" t="s">
        <v>52</v>
      </c>
      <c r="G35033" s="155">
        <v>45902</v>
      </c>
      <c r="H35033">
        <v>1</v>
      </c>
    </row>
    <row r="35034" spans="1:8" x14ac:dyDescent="0.25">
      <c r="A35034">
        <v>4859038</v>
      </c>
      <c r="B35034" t="s">
        <v>5113</v>
      </c>
      <c r="C35034" s="155">
        <v>18732</v>
      </c>
      <c r="D35034">
        <v>610814</v>
      </c>
      <c r="E35034" t="s">
        <v>2434</v>
      </c>
      <c r="F35034" t="s">
        <v>698</v>
      </c>
      <c r="G35034" s="155">
        <v>45902</v>
      </c>
      <c r="H35034">
        <v>1</v>
      </c>
    </row>
    <row r="35035" spans="1:8" x14ac:dyDescent="0.25">
      <c r="A35035">
        <v>4859037</v>
      </c>
      <c r="B35035" t="s">
        <v>6768</v>
      </c>
      <c r="C35035" s="155">
        <v>38838</v>
      </c>
      <c r="D35035">
        <v>667824</v>
      </c>
      <c r="E35035" t="s">
        <v>5195</v>
      </c>
      <c r="F35035" t="s">
        <v>439</v>
      </c>
      <c r="G35035" s="155">
        <v>45902</v>
      </c>
      <c r="H35035">
        <v>1</v>
      </c>
    </row>
    <row r="35036" spans="1:8" x14ac:dyDescent="0.25">
      <c r="A35036">
        <v>4859035</v>
      </c>
      <c r="B35036" t="s">
        <v>8471</v>
      </c>
      <c r="C35036" s="155">
        <v>16955</v>
      </c>
      <c r="D35036">
        <v>667983</v>
      </c>
      <c r="E35036" t="s">
        <v>1189</v>
      </c>
      <c r="F35036" t="s">
        <v>359</v>
      </c>
      <c r="G35036" s="155">
        <v>45901</v>
      </c>
      <c r="H35036">
        <v>1</v>
      </c>
    </row>
    <row r="35037" spans="1:8" x14ac:dyDescent="0.25">
      <c r="A35037">
        <v>4859034</v>
      </c>
      <c r="B35037" t="s">
        <v>8472</v>
      </c>
      <c r="C35037" s="155">
        <v>30914</v>
      </c>
      <c r="D35037">
        <v>622865</v>
      </c>
      <c r="E35037" t="s">
        <v>572</v>
      </c>
      <c r="F35037" t="s">
        <v>44</v>
      </c>
      <c r="G35037" s="155">
        <v>45910</v>
      </c>
      <c r="H35037">
        <v>1</v>
      </c>
    </row>
    <row r="35038" spans="1:8" x14ac:dyDescent="0.25">
      <c r="A35038">
        <v>4859031</v>
      </c>
      <c r="B35038" t="s">
        <v>8473</v>
      </c>
      <c r="C35038" s="155">
        <v>31191</v>
      </c>
      <c r="D35038">
        <v>621972</v>
      </c>
      <c r="E35038" t="s">
        <v>1793</v>
      </c>
      <c r="F35038" t="s">
        <v>23</v>
      </c>
      <c r="G35038" s="155">
        <v>45902</v>
      </c>
      <c r="H35038">
        <v>1</v>
      </c>
    </row>
    <row r="35039" spans="1:8" x14ac:dyDescent="0.25">
      <c r="A35039">
        <v>4859028</v>
      </c>
      <c r="B35039" t="s">
        <v>5062</v>
      </c>
      <c r="C35039" s="155">
        <v>18242</v>
      </c>
      <c r="D35039">
        <v>610814</v>
      </c>
      <c r="E35039" t="s">
        <v>2434</v>
      </c>
      <c r="F35039" t="s">
        <v>698</v>
      </c>
      <c r="G35039" s="155">
        <v>45902</v>
      </c>
      <c r="H35039">
        <v>1</v>
      </c>
    </row>
    <row r="35040" spans="1:8" x14ac:dyDescent="0.25">
      <c r="A35040">
        <v>4859026</v>
      </c>
      <c r="B35040" t="s">
        <v>18403</v>
      </c>
      <c r="C35040" s="155">
        <v>18197</v>
      </c>
      <c r="D35040">
        <v>602984</v>
      </c>
      <c r="E35040" t="s">
        <v>1156</v>
      </c>
      <c r="F35040" t="s">
        <v>26</v>
      </c>
      <c r="G35040" s="155">
        <v>45902</v>
      </c>
      <c r="H35040">
        <v>1</v>
      </c>
    </row>
    <row r="35041" spans="1:8" x14ac:dyDescent="0.25">
      <c r="A35041">
        <v>4859025</v>
      </c>
      <c r="B35041" t="s">
        <v>8474</v>
      </c>
      <c r="C35041" s="155">
        <v>23434</v>
      </c>
      <c r="D35041">
        <v>667983</v>
      </c>
      <c r="E35041" t="s">
        <v>1189</v>
      </c>
      <c r="F35041" t="s">
        <v>359</v>
      </c>
      <c r="G35041" s="155">
        <v>45901</v>
      </c>
      <c r="H35041">
        <v>1</v>
      </c>
    </row>
    <row r="35042" spans="1:8" x14ac:dyDescent="0.25">
      <c r="A35042">
        <v>4859020</v>
      </c>
      <c r="B35042" t="s">
        <v>8475</v>
      </c>
      <c r="C35042" s="155">
        <v>38285</v>
      </c>
      <c r="D35042">
        <v>667824</v>
      </c>
      <c r="E35042" t="s">
        <v>1951</v>
      </c>
      <c r="F35042" t="s">
        <v>454</v>
      </c>
      <c r="G35042" s="155">
        <v>45902</v>
      </c>
      <c r="H35042">
        <v>1</v>
      </c>
    </row>
    <row r="35043" spans="1:8" x14ac:dyDescent="0.25">
      <c r="A35043">
        <v>4859018</v>
      </c>
      <c r="B35043" t="s">
        <v>8476</v>
      </c>
      <c r="C35043" s="155">
        <v>21716</v>
      </c>
      <c r="D35043">
        <v>604888</v>
      </c>
      <c r="E35043" t="s">
        <v>1224</v>
      </c>
      <c r="F35043" t="s">
        <v>32</v>
      </c>
      <c r="G35043" s="155">
        <v>45910</v>
      </c>
      <c r="H35043">
        <v>1</v>
      </c>
    </row>
    <row r="35044" spans="1:8" x14ac:dyDescent="0.25">
      <c r="A35044">
        <v>4859017</v>
      </c>
      <c r="B35044" t="s">
        <v>8477</v>
      </c>
      <c r="C35044" s="155">
        <v>33042</v>
      </c>
      <c r="D35044">
        <v>604890</v>
      </c>
      <c r="E35044" t="s">
        <v>1170</v>
      </c>
      <c r="F35044" t="s">
        <v>62</v>
      </c>
      <c r="G35044" s="155">
        <v>45902</v>
      </c>
      <c r="H35044">
        <v>1</v>
      </c>
    </row>
    <row r="35045" spans="1:8" x14ac:dyDescent="0.25">
      <c r="A35045">
        <v>4859014</v>
      </c>
      <c r="B35045" t="s">
        <v>8478</v>
      </c>
      <c r="C35045" s="155">
        <v>17534</v>
      </c>
      <c r="D35045">
        <v>667983</v>
      </c>
      <c r="E35045" t="s">
        <v>1189</v>
      </c>
      <c r="F35045" t="s">
        <v>359</v>
      </c>
      <c r="G35045" s="155">
        <v>45901</v>
      </c>
      <c r="H35045">
        <v>1</v>
      </c>
    </row>
    <row r="35046" spans="1:8" x14ac:dyDescent="0.25">
      <c r="A35046">
        <v>4859013</v>
      </c>
      <c r="B35046" t="s">
        <v>3597</v>
      </c>
      <c r="C35046" s="155">
        <v>21315</v>
      </c>
      <c r="D35046">
        <v>667814</v>
      </c>
      <c r="E35046" t="s">
        <v>1186</v>
      </c>
      <c r="F35046" t="s">
        <v>494</v>
      </c>
      <c r="G35046" s="155">
        <v>45902</v>
      </c>
      <c r="H35046">
        <v>1</v>
      </c>
    </row>
    <row r="35047" spans="1:8" x14ac:dyDescent="0.25">
      <c r="A35047">
        <v>4859010</v>
      </c>
      <c r="B35047" t="s">
        <v>8479</v>
      </c>
      <c r="C35047" s="155">
        <v>37758</v>
      </c>
      <c r="D35047">
        <v>667890</v>
      </c>
      <c r="E35047" t="s">
        <v>8480</v>
      </c>
      <c r="F35047" t="s">
        <v>439</v>
      </c>
      <c r="G35047" s="155">
        <v>45902</v>
      </c>
      <c r="H35047">
        <v>1</v>
      </c>
    </row>
    <row r="35048" spans="1:8" x14ac:dyDescent="0.25">
      <c r="A35048">
        <v>4859009</v>
      </c>
      <c r="B35048" t="s">
        <v>8481</v>
      </c>
      <c r="C35048" s="155">
        <v>14583</v>
      </c>
      <c r="D35048">
        <v>667688</v>
      </c>
      <c r="E35048" t="s">
        <v>1156</v>
      </c>
      <c r="F35048" t="s">
        <v>43</v>
      </c>
      <c r="G35048" s="155">
        <v>45902</v>
      </c>
      <c r="H35048">
        <v>1</v>
      </c>
    </row>
    <row r="35049" spans="1:8" x14ac:dyDescent="0.25">
      <c r="A35049">
        <v>4859008</v>
      </c>
      <c r="B35049" t="s">
        <v>4909</v>
      </c>
      <c r="C35049" s="155">
        <v>34745</v>
      </c>
      <c r="D35049">
        <v>622865</v>
      </c>
      <c r="E35049" t="s">
        <v>987</v>
      </c>
      <c r="F35049" t="s">
        <v>507</v>
      </c>
      <c r="G35049" s="155">
        <v>45908</v>
      </c>
      <c r="H35049">
        <v>1</v>
      </c>
    </row>
    <row r="35050" spans="1:8" x14ac:dyDescent="0.25">
      <c r="A35050">
        <v>4859007</v>
      </c>
      <c r="B35050" t="s">
        <v>2455</v>
      </c>
      <c r="C35050" s="155">
        <v>19637</v>
      </c>
      <c r="D35050">
        <v>667824</v>
      </c>
      <c r="E35050" t="s">
        <v>1156</v>
      </c>
      <c r="F35050" t="s">
        <v>27</v>
      </c>
      <c r="G35050" s="155">
        <v>45902</v>
      </c>
      <c r="H35050">
        <v>1</v>
      </c>
    </row>
    <row r="35051" spans="1:8" x14ac:dyDescent="0.25">
      <c r="A35051">
        <v>4859006</v>
      </c>
      <c r="B35051" t="s">
        <v>8482</v>
      </c>
      <c r="C35051" s="155">
        <v>27196</v>
      </c>
      <c r="D35051">
        <v>608814</v>
      </c>
      <c r="E35051" t="s">
        <v>5254</v>
      </c>
      <c r="F35051" t="s">
        <v>75</v>
      </c>
      <c r="G35051" s="155">
        <v>45902</v>
      </c>
      <c r="H35051">
        <v>1</v>
      </c>
    </row>
    <row r="35052" spans="1:8" x14ac:dyDescent="0.25">
      <c r="A35052">
        <v>4859005</v>
      </c>
      <c r="B35052" t="s">
        <v>8483</v>
      </c>
      <c r="C35052" s="155">
        <v>24828</v>
      </c>
      <c r="D35052">
        <v>602984</v>
      </c>
      <c r="E35052" t="s">
        <v>1503</v>
      </c>
      <c r="F35052" t="s">
        <v>26</v>
      </c>
      <c r="G35052" s="155">
        <v>45902</v>
      </c>
      <c r="H35052">
        <v>1</v>
      </c>
    </row>
    <row r="35053" spans="1:8" x14ac:dyDescent="0.25">
      <c r="A35053">
        <v>4859004</v>
      </c>
      <c r="B35053" t="s">
        <v>8484</v>
      </c>
      <c r="C35053" s="155">
        <v>36505</v>
      </c>
      <c r="D35053">
        <v>622871</v>
      </c>
      <c r="E35053" t="s">
        <v>581</v>
      </c>
      <c r="F35053" t="s">
        <v>19</v>
      </c>
      <c r="G35053" s="155">
        <v>45902</v>
      </c>
      <c r="H35053">
        <v>1</v>
      </c>
    </row>
    <row r="35054" spans="1:8" x14ac:dyDescent="0.25">
      <c r="A35054">
        <v>4859002</v>
      </c>
      <c r="B35054" t="s">
        <v>8485</v>
      </c>
      <c r="C35054" s="155">
        <v>24341</v>
      </c>
      <c r="D35054">
        <v>667984</v>
      </c>
      <c r="E35054" t="s">
        <v>1192</v>
      </c>
      <c r="F35054" t="s">
        <v>386</v>
      </c>
      <c r="G35054" s="155">
        <v>45902</v>
      </c>
      <c r="H35054">
        <v>1</v>
      </c>
    </row>
    <row r="35055" spans="1:8" x14ac:dyDescent="0.25">
      <c r="A35055">
        <v>4859001</v>
      </c>
      <c r="B35055" t="s">
        <v>8486</v>
      </c>
      <c r="C35055" s="155">
        <v>19657</v>
      </c>
      <c r="D35055">
        <v>621982</v>
      </c>
      <c r="E35055" t="s">
        <v>1973</v>
      </c>
      <c r="F35055" t="s">
        <v>337</v>
      </c>
      <c r="G35055" s="155">
        <v>45902</v>
      </c>
      <c r="H35055">
        <v>1</v>
      </c>
    </row>
    <row r="35056" spans="1:8" x14ac:dyDescent="0.25">
      <c r="A35056">
        <v>4859000</v>
      </c>
      <c r="B35056" t="s">
        <v>16402</v>
      </c>
      <c r="C35056" s="155">
        <v>22957</v>
      </c>
      <c r="D35056">
        <v>621888</v>
      </c>
      <c r="E35056" t="s">
        <v>2700</v>
      </c>
      <c r="F35056" t="s">
        <v>23</v>
      </c>
      <c r="G35056" s="155">
        <v>45915</v>
      </c>
      <c r="H35056">
        <v>1</v>
      </c>
    </row>
    <row r="35057" spans="1:8" x14ac:dyDescent="0.25">
      <c r="A35057">
        <v>4858998</v>
      </c>
      <c r="B35057" t="s">
        <v>8487</v>
      </c>
      <c r="C35057" s="155">
        <v>14037</v>
      </c>
      <c r="D35057">
        <v>667984</v>
      </c>
      <c r="E35057" t="s">
        <v>1186</v>
      </c>
      <c r="F35057" t="s">
        <v>492</v>
      </c>
      <c r="G35057" s="155">
        <v>45902</v>
      </c>
      <c r="H35057">
        <v>1</v>
      </c>
    </row>
    <row r="35058" spans="1:8" x14ac:dyDescent="0.25">
      <c r="A35058">
        <v>4858997</v>
      </c>
      <c r="B35058" t="s">
        <v>4117</v>
      </c>
      <c r="C35058" s="155">
        <v>21780</v>
      </c>
      <c r="D35058">
        <v>618814</v>
      </c>
      <c r="E35058" t="s">
        <v>1996</v>
      </c>
      <c r="F35058" t="s">
        <v>41</v>
      </c>
      <c r="G35058" s="155">
        <v>45902</v>
      </c>
      <c r="H35058">
        <v>1</v>
      </c>
    </row>
    <row r="35059" spans="1:8" x14ac:dyDescent="0.25">
      <c r="A35059">
        <v>4858996</v>
      </c>
      <c r="B35059" t="s">
        <v>8488</v>
      </c>
      <c r="C35059" s="155">
        <v>29405</v>
      </c>
      <c r="D35059">
        <v>665932</v>
      </c>
      <c r="E35059" t="s">
        <v>506</v>
      </c>
      <c r="F35059" t="s">
        <v>56</v>
      </c>
      <c r="G35059" s="155">
        <v>45902</v>
      </c>
      <c r="H35059">
        <v>1</v>
      </c>
    </row>
    <row r="35060" spans="1:8" x14ac:dyDescent="0.25">
      <c r="A35060">
        <v>4858994</v>
      </c>
      <c r="B35060" t="s">
        <v>16403</v>
      </c>
      <c r="C35060" s="155">
        <v>25923</v>
      </c>
      <c r="D35060">
        <v>610888</v>
      </c>
      <c r="E35060" t="s">
        <v>4498</v>
      </c>
      <c r="F35060" t="s">
        <v>698</v>
      </c>
      <c r="G35060" s="155">
        <v>45915</v>
      </c>
      <c r="H35060">
        <v>1</v>
      </c>
    </row>
    <row r="35061" spans="1:8" x14ac:dyDescent="0.25">
      <c r="A35061">
        <v>4858993</v>
      </c>
      <c r="B35061" t="s">
        <v>13773</v>
      </c>
      <c r="C35061" s="155">
        <v>23317</v>
      </c>
      <c r="D35061">
        <v>667814</v>
      </c>
      <c r="E35061" t="s">
        <v>1192</v>
      </c>
      <c r="F35061" t="s">
        <v>15</v>
      </c>
      <c r="G35061" s="155">
        <v>45902</v>
      </c>
      <c r="H35061">
        <v>1</v>
      </c>
    </row>
    <row r="35062" spans="1:8" x14ac:dyDescent="0.25">
      <c r="A35062">
        <v>4858992</v>
      </c>
      <c r="B35062" t="s">
        <v>7853</v>
      </c>
      <c r="C35062" s="155">
        <v>31739</v>
      </c>
      <c r="D35062">
        <v>600890</v>
      </c>
      <c r="E35062" t="s">
        <v>1172</v>
      </c>
      <c r="F35062" t="s">
        <v>5704</v>
      </c>
      <c r="G35062" s="155">
        <v>45902</v>
      </c>
      <c r="H35062">
        <v>1</v>
      </c>
    </row>
    <row r="35063" spans="1:8" x14ac:dyDescent="0.25">
      <c r="A35063">
        <v>4858990</v>
      </c>
      <c r="B35063" t="s">
        <v>8489</v>
      </c>
      <c r="C35063" s="155">
        <v>28598</v>
      </c>
      <c r="D35063">
        <v>621982</v>
      </c>
      <c r="E35063" t="s">
        <v>8490</v>
      </c>
      <c r="F35063" t="s">
        <v>337</v>
      </c>
      <c r="G35063" s="155">
        <v>45902</v>
      </c>
      <c r="H35063">
        <v>1</v>
      </c>
    </row>
    <row r="35064" spans="1:8" x14ac:dyDescent="0.25">
      <c r="A35064">
        <v>4858989</v>
      </c>
      <c r="B35064" t="s">
        <v>8197</v>
      </c>
      <c r="C35064" s="155">
        <v>19956</v>
      </c>
      <c r="D35064">
        <v>667983</v>
      </c>
      <c r="E35064" t="s">
        <v>1189</v>
      </c>
      <c r="F35064" t="s">
        <v>404</v>
      </c>
      <c r="G35064" s="155">
        <v>45902</v>
      </c>
      <c r="H35064">
        <v>1</v>
      </c>
    </row>
    <row r="35065" spans="1:8" x14ac:dyDescent="0.25">
      <c r="A35065">
        <v>4858986</v>
      </c>
      <c r="B35065" t="s">
        <v>8491</v>
      </c>
      <c r="C35065" s="155">
        <v>19618</v>
      </c>
      <c r="D35065">
        <v>667824</v>
      </c>
      <c r="E35065" t="s">
        <v>1180</v>
      </c>
      <c r="F35065" t="s">
        <v>15</v>
      </c>
      <c r="G35065" s="155">
        <v>45902</v>
      </c>
      <c r="H35065">
        <v>1</v>
      </c>
    </row>
    <row r="35066" spans="1:8" x14ac:dyDescent="0.25">
      <c r="A35066">
        <v>4858982</v>
      </c>
      <c r="B35066" t="s">
        <v>8492</v>
      </c>
      <c r="C35066" s="155">
        <v>22552</v>
      </c>
      <c r="D35066">
        <v>667984</v>
      </c>
      <c r="E35066" t="s">
        <v>1430</v>
      </c>
      <c r="F35066" t="s">
        <v>439</v>
      </c>
      <c r="G35066" s="155">
        <v>45902</v>
      </c>
      <c r="H35066">
        <v>1</v>
      </c>
    </row>
    <row r="35067" spans="1:8" x14ac:dyDescent="0.25">
      <c r="A35067">
        <v>4858981</v>
      </c>
      <c r="B35067" t="s">
        <v>8493</v>
      </c>
      <c r="C35067" s="155">
        <v>30091</v>
      </c>
      <c r="D35067">
        <v>667934</v>
      </c>
      <c r="E35067" t="s">
        <v>2328</v>
      </c>
      <c r="F35067" t="s">
        <v>25</v>
      </c>
      <c r="G35067" s="155">
        <v>45902</v>
      </c>
      <c r="H35067">
        <v>1</v>
      </c>
    </row>
    <row r="35068" spans="1:8" x14ac:dyDescent="0.25">
      <c r="A35068">
        <v>4858980</v>
      </c>
      <c r="B35068" t="s">
        <v>8494</v>
      </c>
      <c r="C35068" s="155">
        <v>21434</v>
      </c>
      <c r="D35068">
        <v>667888</v>
      </c>
      <c r="E35068" t="s">
        <v>1156</v>
      </c>
      <c r="F35068" t="s">
        <v>491</v>
      </c>
      <c r="G35068" s="155">
        <v>45904</v>
      </c>
      <c r="H35068">
        <v>1</v>
      </c>
    </row>
    <row r="35069" spans="1:8" x14ac:dyDescent="0.25">
      <c r="A35069">
        <v>4858977</v>
      </c>
      <c r="B35069" t="s">
        <v>8495</v>
      </c>
      <c r="C35069" s="155">
        <v>16657</v>
      </c>
      <c r="D35069">
        <v>604888</v>
      </c>
      <c r="E35069" t="s">
        <v>1314</v>
      </c>
      <c r="F35069" t="s">
        <v>32</v>
      </c>
      <c r="G35069" s="155">
        <v>45910</v>
      </c>
      <c r="H35069">
        <v>1</v>
      </c>
    </row>
    <row r="35070" spans="1:8" x14ac:dyDescent="0.25">
      <c r="A35070">
        <v>4858976</v>
      </c>
      <c r="B35070" t="s">
        <v>5960</v>
      </c>
      <c r="C35070" s="155">
        <v>22927</v>
      </c>
      <c r="D35070">
        <v>667984</v>
      </c>
      <c r="E35070" t="s">
        <v>1156</v>
      </c>
      <c r="F35070" t="s">
        <v>21</v>
      </c>
      <c r="G35070" s="155">
        <v>45902</v>
      </c>
      <c r="H35070">
        <v>1</v>
      </c>
    </row>
    <row r="35071" spans="1:8" x14ac:dyDescent="0.25">
      <c r="A35071">
        <v>4858975</v>
      </c>
      <c r="B35071" t="s">
        <v>9427</v>
      </c>
      <c r="C35071" s="155">
        <v>26723</v>
      </c>
      <c r="D35071">
        <v>622871</v>
      </c>
      <c r="E35071" t="s">
        <v>581</v>
      </c>
      <c r="F35071" t="s">
        <v>288</v>
      </c>
      <c r="G35071" s="155">
        <v>45902</v>
      </c>
      <c r="H35071">
        <v>1</v>
      </c>
    </row>
    <row r="35072" spans="1:8" x14ac:dyDescent="0.25">
      <c r="A35072">
        <v>4858972</v>
      </c>
      <c r="B35072" t="s">
        <v>19194</v>
      </c>
      <c r="C35072" s="155">
        <v>32172</v>
      </c>
      <c r="D35072">
        <v>622932</v>
      </c>
      <c r="E35072" t="s">
        <v>1129</v>
      </c>
      <c r="F35072" t="s">
        <v>44</v>
      </c>
      <c r="G35072" s="155">
        <v>45902</v>
      </c>
      <c r="H35072">
        <v>1</v>
      </c>
    </row>
    <row r="35073" spans="1:8" x14ac:dyDescent="0.25">
      <c r="A35073">
        <v>4858971</v>
      </c>
      <c r="B35073" t="s">
        <v>8496</v>
      </c>
      <c r="C35073" s="155">
        <v>28515</v>
      </c>
      <c r="D35073">
        <v>667814</v>
      </c>
      <c r="E35073" t="s">
        <v>1222</v>
      </c>
      <c r="F35073" t="s">
        <v>397</v>
      </c>
      <c r="G35073" s="155">
        <v>45902</v>
      </c>
      <c r="H35073">
        <v>1</v>
      </c>
    </row>
    <row r="35074" spans="1:8" x14ac:dyDescent="0.25">
      <c r="A35074">
        <v>4858969</v>
      </c>
      <c r="B35074" t="s">
        <v>5866</v>
      </c>
      <c r="C35074" s="155">
        <v>20146</v>
      </c>
      <c r="D35074">
        <v>667890</v>
      </c>
      <c r="E35074" t="s">
        <v>2700</v>
      </c>
      <c r="F35074" t="s">
        <v>380</v>
      </c>
      <c r="G35074" s="155">
        <v>45902</v>
      </c>
      <c r="H35074">
        <v>1</v>
      </c>
    </row>
    <row r="35075" spans="1:8" x14ac:dyDescent="0.25">
      <c r="A35075">
        <v>4858968</v>
      </c>
      <c r="B35075" t="s">
        <v>4387</v>
      </c>
      <c r="C35075" s="155">
        <v>29520</v>
      </c>
      <c r="D35075">
        <v>608890</v>
      </c>
      <c r="E35075" t="s">
        <v>7951</v>
      </c>
      <c r="F35075" t="s">
        <v>75</v>
      </c>
      <c r="G35075" s="155">
        <v>45902</v>
      </c>
      <c r="H35075">
        <v>1</v>
      </c>
    </row>
    <row r="35076" spans="1:8" x14ac:dyDescent="0.25">
      <c r="A35076">
        <v>4858967</v>
      </c>
      <c r="B35076" t="s">
        <v>17425</v>
      </c>
      <c r="C35076" s="155">
        <v>32254</v>
      </c>
      <c r="D35076">
        <v>602984</v>
      </c>
      <c r="E35076" t="s">
        <v>1186</v>
      </c>
      <c r="F35076" t="s">
        <v>26</v>
      </c>
      <c r="G35076" s="155">
        <v>45902</v>
      </c>
      <c r="H35076">
        <v>1</v>
      </c>
    </row>
    <row r="35077" spans="1:8" x14ac:dyDescent="0.25">
      <c r="A35077">
        <v>4858966</v>
      </c>
      <c r="B35077" t="s">
        <v>7082</v>
      </c>
      <c r="C35077" s="155">
        <v>21666</v>
      </c>
      <c r="D35077">
        <v>667814</v>
      </c>
      <c r="E35077" t="s">
        <v>1314</v>
      </c>
      <c r="F35077" t="s">
        <v>27</v>
      </c>
      <c r="G35077" s="155">
        <v>45902</v>
      </c>
      <c r="H35077">
        <v>1</v>
      </c>
    </row>
    <row r="35078" spans="1:8" x14ac:dyDescent="0.25">
      <c r="A35078">
        <v>4858963</v>
      </c>
      <c r="B35078" t="s">
        <v>8497</v>
      </c>
      <c r="C35078" s="155">
        <v>14499</v>
      </c>
      <c r="D35078">
        <v>621982</v>
      </c>
      <c r="E35078" t="s">
        <v>4729</v>
      </c>
      <c r="F35078" t="s">
        <v>23</v>
      </c>
      <c r="G35078" s="155">
        <v>45902</v>
      </c>
      <c r="H35078">
        <v>1</v>
      </c>
    </row>
    <row r="35079" spans="1:8" x14ac:dyDescent="0.25">
      <c r="A35079">
        <v>4858961</v>
      </c>
      <c r="B35079" t="s">
        <v>8498</v>
      </c>
      <c r="C35079" s="155">
        <v>22410</v>
      </c>
      <c r="D35079">
        <v>665888</v>
      </c>
      <c r="E35079" t="s">
        <v>2045</v>
      </c>
      <c r="F35079" t="s">
        <v>56</v>
      </c>
      <c r="G35079" s="155">
        <v>45909</v>
      </c>
      <c r="H35079">
        <v>1</v>
      </c>
    </row>
    <row r="35080" spans="1:8" x14ac:dyDescent="0.25">
      <c r="A35080">
        <v>4858959</v>
      </c>
      <c r="B35080" t="s">
        <v>8499</v>
      </c>
      <c r="C35080" s="155">
        <v>37967</v>
      </c>
      <c r="D35080">
        <v>667814</v>
      </c>
      <c r="E35080" t="s">
        <v>1172</v>
      </c>
      <c r="F35080" t="s">
        <v>297</v>
      </c>
      <c r="G35080" s="155">
        <v>45902</v>
      </c>
      <c r="H35080">
        <v>1</v>
      </c>
    </row>
    <row r="35081" spans="1:8" x14ac:dyDescent="0.25">
      <c r="A35081">
        <v>4858958</v>
      </c>
      <c r="B35081" t="s">
        <v>14632</v>
      </c>
      <c r="C35081" s="155">
        <v>20142</v>
      </c>
      <c r="D35081">
        <v>667888</v>
      </c>
      <c r="E35081" t="s">
        <v>3226</v>
      </c>
      <c r="F35081" t="s">
        <v>413</v>
      </c>
      <c r="G35081" s="155">
        <v>45905</v>
      </c>
      <c r="H35081">
        <v>1</v>
      </c>
    </row>
    <row r="35082" spans="1:8" x14ac:dyDescent="0.25">
      <c r="A35082">
        <v>4858952</v>
      </c>
      <c r="B35082" t="s">
        <v>8500</v>
      </c>
      <c r="C35082" s="155">
        <v>22902</v>
      </c>
      <c r="D35082">
        <v>667814</v>
      </c>
      <c r="E35082" t="s">
        <v>1352</v>
      </c>
      <c r="F35082" t="s">
        <v>404</v>
      </c>
      <c r="G35082" s="155">
        <v>45902</v>
      </c>
      <c r="H35082">
        <v>1</v>
      </c>
    </row>
    <row r="35083" spans="1:8" x14ac:dyDescent="0.25">
      <c r="A35083">
        <v>4858951</v>
      </c>
      <c r="B35083" t="s">
        <v>23943</v>
      </c>
      <c r="C35083" s="155">
        <v>33300</v>
      </c>
      <c r="D35083">
        <v>608890</v>
      </c>
      <c r="E35083" t="s">
        <v>5759</v>
      </c>
      <c r="F35083" t="s">
        <v>75</v>
      </c>
      <c r="G35083" s="155">
        <v>45902</v>
      </c>
      <c r="H35083">
        <v>1</v>
      </c>
    </row>
    <row r="35084" spans="1:8" x14ac:dyDescent="0.25">
      <c r="A35084">
        <v>4858949</v>
      </c>
      <c r="B35084" t="s">
        <v>8501</v>
      </c>
      <c r="C35084" s="155">
        <v>32976</v>
      </c>
      <c r="D35084">
        <v>622804</v>
      </c>
      <c r="E35084" t="s">
        <v>987</v>
      </c>
      <c r="F35084" t="s">
        <v>36</v>
      </c>
      <c r="G35084" s="155">
        <v>45902</v>
      </c>
      <c r="H35084">
        <v>1</v>
      </c>
    </row>
    <row r="35085" spans="1:8" x14ac:dyDescent="0.25">
      <c r="A35085">
        <v>4858948</v>
      </c>
      <c r="B35085" t="s">
        <v>8502</v>
      </c>
      <c r="C35085" s="155">
        <v>37766</v>
      </c>
      <c r="D35085">
        <v>665890</v>
      </c>
      <c r="E35085" t="s">
        <v>2794</v>
      </c>
      <c r="F35085" t="s">
        <v>56</v>
      </c>
      <c r="G35085" s="155">
        <v>45902</v>
      </c>
      <c r="H35085">
        <v>1</v>
      </c>
    </row>
    <row r="35086" spans="1:8" x14ac:dyDescent="0.25">
      <c r="A35086">
        <v>4858946</v>
      </c>
      <c r="B35086" t="s">
        <v>4133</v>
      </c>
      <c r="C35086" s="155">
        <v>14247</v>
      </c>
      <c r="D35086">
        <v>621982</v>
      </c>
      <c r="E35086" t="s">
        <v>6486</v>
      </c>
      <c r="F35086" t="s">
        <v>23</v>
      </c>
      <c r="G35086" s="155">
        <v>45902</v>
      </c>
      <c r="H35086">
        <v>1</v>
      </c>
    </row>
    <row r="35087" spans="1:8" x14ac:dyDescent="0.25">
      <c r="A35087">
        <v>4858945</v>
      </c>
      <c r="B35087" t="s">
        <v>8503</v>
      </c>
      <c r="C35087" s="155">
        <v>26759</v>
      </c>
      <c r="D35087">
        <v>620890</v>
      </c>
      <c r="E35087" t="s">
        <v>2809</v>
      </c>
      <c r="F35087" t="s">
        <v>424</v>
      </c>
      <c r="G35087" s="155">
        <v>45902</v>
      </c>
      <c r="H35087">
        <v>1</v>
      </c>
    </row>
    <row r="35088" spans="1:8" x14ac:dyDescent="0.25">
      <c r="A35088">
        <v>4858944</v>
      </c>
      <c r="B35088" t="s">
        <v>8504</v>
      </c>
      <c r="C35088" s="155">
        <v>35404</v>
      </c>
      <c r="D35088">
        <v>600890</v>
      </c>
      <c r="E35088" t="s">
        <v>1172</v>
      </c>
      <c r="F35088" t="s">
        <v>5704</v>
      </c>
      <c r="G35088" s="155">
        <v>45902</v>
      </c>
      <c r="H35088">
        <v>1</v>
      </c>
    </row>
    <row r="35089" spans="1:8" x14ac:dyDescent="0.25">
      <c r="A35089">
        <v>4858943</v>
      </c>
      <c r="B35089" t="s">
        <v>19195</v>
      </c>
      <c r="C35089" s="155">
        <v>20877</v>
      </c>
      <c r="D35089">
        <v>621888</v>
      </c>
      <c r="E35089" t="s">
        <v>2700</v>
      </c>
      <c r="F35089" t="s">
        <v>337</v>
      </c>
      <c r="G35089" s="155">
        <v>45911</v>
      </c>
      <c r="H35089">
        <v>1</v>
      </c>
    </row>
    <row r="35090" spans="1:8" x14ac:dyDescent="0.25">
      <c r="A35090">
        <v>4858942</v>
      </c>
      <c r="B35090" t="s">
        <v>23944</v>
      </c>
      <c r="C35090" s="155">
        <v>20175</v>
      </c>
      <c r="D35090">
        <v>608890</v>
      </c>
      <c r="E35090" t="s">
        <v>1867</v>
      </c>
      <c r="F35090" t="s">
        <v>35</v>
      </c>
      <c r="G35090" s="155">
        <v>45902</v>
      </c>
      <c r="H35090">
        <v>1</v>
      </c>
    </row>
    <row r="35091" spans="1:8" x14ac:dyDescent="0.25">
      <c r="A35091">
        <v>4858941</v>
      </c>
      <c r="B35091" t="s">
        <v>3949</v>
      </c>
      <c r="C35091" s="155">
        <v>22252</v>
      </c>
      <c r="D35091">
        <v>608814</v>
      </c>
      <c r="E35091" t="s">
        <v>1867</v>
      </c>
      <c r="F35091" t="s">
        <v>75</v>
      </c>
      <c r="G35091" s="155">
        <v>45902</v>
      </c>
      <c r="H35091">
        <v>1</v>
      </c>
    </row>
    <row r="35092" spans="1:8" x14ac:dyDescent="0.25">
      <c r="A35092">
        <v>4858939</v>
      </c>
      <c r="B35092" t="s">
        <v>8505</v>
      </c>
      <c r="C35092" s="155">
        <v>19121</v>
      </c>
      <c r="D35092">
        <v>667934</v>
      </c>
      <c r="E35092" t="s">
        <v>2275</v>
      </c>
      <c r="F35092" t="s">
        <v>27</v>
      </c>
      <c r="G35092" s="155">
        <v>45902</v>
      </c>
      <c r="H35092">
        <v>1</v>
      </c>
    </row>
    <row r="35093" spans="1:8" x14ac:dyDescent="0.25">
      <c r="A35093">
        <v>4858937</v>
      </c>
      <c r="B35093" t="s">
        <v>8506</v>
      </c>
      <c r="C35093" s="155">
        <v>18417</v>
      </c>
      <c r="D35093">
        <v>610814</v>
      </c>
      <c r="E35093" t="s">
        <v>2813</v>
      </c>
      <c r="F35093" t="s">
        <v>61</v>
      </c>
      <c r="G35093" s="155">
        <v>45902</v>
      </c>
      <c r="H35093">
        <v>1</v>
      </c>
    </row>
    <row r="35094" spans="1:8" x14ac:dyDescent="0.25">
      <c r="A35094">
        <v>4858933</v>
      </c>
      <c r="B35094" t="s">
        <v>6956</v>
      </c>
      <c r="C35094" s="155">
        <v>28024</v>
      </c>
      <c r="D35094">
        <v>622932</v>
      </c>
      <c r="E35094" t="s">
        <v>535</v>
      </c>
      <c r="F35094" t="s">
        <v>40</v>
      </c>
      <c r="G35094" s="155">
        <v>45902</v>
      </c>
      <c r="H35094">
        <v>1</v>
      </c>
    </row>
    <row r="35095" spans="1:8" x14ac:dyDescent="0.25">
      <c r="A35095">
        <v>4858932</v>
      </c>
      <c r="B35095" t="s">
        <v>8507</v>
      </c>
      <c r="C35095" s="155">
        <v>24071</v>
      </c>
      <c r="D35095">
        <v>621982</v>
      </c>
      <c r="E35095" t="s">
        <v>4729</v>
      </c>
      <c r="F35095" t="s">
        <v>23</v>
      </c>
      <c r="G35095" s="155">
        <v>45902</v>
      </c>
      <c r="H35095">
        <v>1</v>
      </c>
    </row>
    <row r="35096" spans="1:8" x14ac:dyDescent="0.25">
      <c r="A35096">
        <v>4858930</v>
      </c>
      <c r="B35096" t="s">
        <v>8390</v>
      </c>
      <c r="C35096" s="155">
        <v>39089</v>
      </c>
      <c r="D35096">
        <v>667934</v>
      </c>
      <c r="E35096" t="s">
        <v>8508</v>
      </c>
      <c r="F35096" t="s">
        <v>439</v>
      </c>
      <c r="G35096" s="155">
        <v>45902</v>
      </c>
      <c r="H35096">
        <v>1</v>
      </c>
    </row>
    <row r="35097" spans="1:8" x14ac:dyDescent="0.25">
      <c r="A35097">
        <v>4858929</v>
      </c>
      <c r="B35097" t="s">
        <v>17271</v>
      </c>
      <c r="C35097" s="155">
        <v>14845</v>
      </c>
      <c r="D35097">
        <v>610814</v>
      </c>
      <c r="E35097" t="s">
        <v>5212</v>
      </c>
      <c r="F35097" t="s">
        <v>698</v>
      </c>
      <c r="G35097" s="155">
        <v>45902</v>
      </c>
      <c r="H35097">
        <v>1</v>
      </c>
    </row>
    <row r="35098" spans="1:8" x14ac:dyDescent="0.25">
      <c r="A35098">
        <v>4858928</v>
      </c>
      <c r="B35098" t="s">
        <v>4127</v>
      </c>
      <c r="C35098" s="155">
        <v>37625</v>
      </c>
      <c r="D35098">
        <v>622871</v>
      </c>
      <c r="E35098" t="s">
        <v>987</v>
      </c>
      <c r="F35098" t="s">
        <v>358</v>
      </c>
      <c r="G35098" s="155">
        <v>45902</v>
      </c>
      <c r="H35098">
        <v>1</v>
      </c>
    </row>
    <row r="35099" spans="1:8" x14ac:dyDescent="0.25">
      <c r="A35099">
        <v>4858927</v>
      </c>
      <c r="B35099" t="s">
        <v>6400</v>
      </c>
      <c r="C35099" s="155">
        <v>14186</v>
      </c>
      <c r="D35099">
        <v>617888</v>
      </c>
      <c r="E35099" t="s">
        <v>3839</v>
      </c>
      <c r="F35099" t="s">
        <v>67</v>
      </c>
      <c r="G35099" s="155">
        <v>45904</v>
      </c>
      <c r="H35099">
        <v>1</v>
      </c>
    </row>
    <row r="35100" spans="1:8" x14ac:dyDescent="0.25">
      <c r="A35100">
        <v>4858926</v>
      </c>
      <c r="B35100" t="s">
        <v>2961</v>
      </c>
      <c r="C35100" s="155">
        <v>19660</v>
      </c>
      <c r="D35100">
        <v>602888</v>
      </c>
      <c r="E35100" t="s">
        <v>1156</v>
      </c>
      <c r="F35100" t="s">
        <v>26</v>
      </c>
      <c r="G35100" s="155">
        <v>45904</v>
      </c>
      <c r="H35100">
        <v>1</v>
      </c>
    </row>
    <row r="35101" spans="1:8" x14ac:dyDescent="0.25">
      <c r="A35101">
        <v>4858925</v>
      </c>
      <c r="B35101" t="s">
        <v>8509</v>
      </c>
      <c r="C35101" s="155">
        <v>17195</v>
      </c>
      <c r="D35101">
        <v>621982</v>
      </c>
      <c r="E35101" t="s">
        <v>1973</v>
      </c>
      <c r="F35101" t="s">
        <v>23</v>
      </c>
      <c r="G35101" s="155">
        <v>45902</v>
      </c>
      <c r="H35101">
        <v>1</v>
      </c>
    </row>
    <row r="35102" spans="1:8" x14ac:dyDescent="0.25">
      <c r="A35102">
        <v>4858923</v>
      </c>
      <c r="B35102" t="s">
        <v>8510</v>
      </c>
      <c r="C35102" s="155">
        <v>18516</v>
      </c>
      <c r="D35102">
        <v>667824</v>
      </c>
      <c r="E35102" t="s">
        <v>3210</v>
      </c>
      <c r="F35102" t="s">
        <v>404</v>
      </c>
      <c r="G35102" s="155">
        <v>45902</v>
      </c>
      <c r="H35102">
        <v>1</v>
      </c>
    </row>
    <row r="35103" spans="1:8" x14ac:dyDescent="0.25">
      <c r="A35103">
        <v>4858922</v>
      </c>
      <c r="B35103" t="s">
        <v>6600</v>
      </c>
      <c r="C35103" s="155">
        <v>15476</v>
      </c>
      <c r="D35103">
        <v>667934</v>
      </c>
      <c r="E35103" t="s">
        <v>2275</v>
      </c>
      <c r="F35103" t="s">
        <v>43</v>
      </c>
      <c r="G35103" s="155">
        <v>45902</v>
      </c>
      <c r="H35103">
        <v>1</v>
      </c>
    </row>
    <row r="35104" spans="1:8" x14ac:dyDescent="0.25">
      <c r="A35104">
        <v>4858921</v>
      </c>
      <c r="B35104" t="s">
        <v>8511</v>
      </c>
      <c r="C35104" s="155">
        <v>37893</v>
      </c>
      <c r="D35104">
        <v>665890</v>
      </c>
      <c r="E35104" t="s">
        <v>2794</v>
      </c>
      <c r="F35104" t="s">
        <v>56</v>
      </c>
      <c r="G35104" s="155">
        <v>45902</v>
      </c>
      <c r="H35104">
        <v>1</v>
      </c>
    </row>
    <row r="35105" spans="1:8" x14ac:dyDescent="0.25">
      <c r="A35105">
        <v>4858920</v>
      </c>
      <c r="B35105" t="s">
        <v>8512</v>
      </c>
      <c r="C35105" s="155">
        <v>25695</v>
      </c>
      <c r="D35105">
        <v>621972</v>
      </c>
      <c r="E35105" t="s">
        <v>1793</v>
      </c>
      <c r="F35105" t="s">
        <v>23</v>
      </c>
      <c r="G35105" s="155">
        <v>45902</v>
      </c>
      <c r="H35105">
        <v>1</v>
      </c>
    </row>
    <row r="35106" spans="1:8" x14ac:dyDescent="0.25">
      <c r="A35106">
        <v>4858918</v>
      </c>
      <c r="B35106" t="s">
        <v>1878</v>
      </c>
      <c r="C35106" s="155">
        <v>17524</v>
      </c>
      <c r="D35106">
        <v>667824</v>
      </c>
      <c r="E35106" t="s">
        <v>1198</v>
      </c>
      <c r="F35106" t="s">
        <v>386</v>
      </c>
      <c r="G35106" s="155">
        <v>45902</v>
      </c>
      <c r="H35106">
        <v>1</v>
      </c>
    </row>
    <row r="35107" spans="1:8" x14ac:dyDescent="0.25">
      <c r="A35107">
        <v>4858917</v>
      </c>
      <c r="B35107" t="s">
        <v>4582</v>
      </c>
      <c r="C35107" s="155">
        <v>21089</v>
      </c>
      <c r="D35107">
        <v>620890</v>
      </c>
      <c r="E35107" t="s">
        <v>2809</v>
      </c>
      <c r="F35107" t="s">
        <v>424</v>
      </c>
      <c r="G35107" s="155">
        <v>45902</v>
      </c>
      <c r="H35107">
        <v>1</v>
      </c>
    </row>
    <row r="35108" spans="1:8" x14ac:dyDescent="0.25">
      <c r="A35108">
        <v>4858916</v>
      </c>
      <c r="B35108" t="s">
        <v>8513</v>
      </c>
      <c r="C35108" s="155">
        <v>28211</v>
      </c>
      <c r="D35108">
        <v>672888</v>
      </c>
      <c r="E35108" t="s">
        <v>1799</v>
      </c>
      <c r="F35108" t="s">
        <v>307</v>
      </c>
      <c r="G35108" s="155">
        <v>45909</v>
      </c>
      <c r="H35108">
        <v>1</v>
      </c>
    </row>
    <row r="35109" spans="1:8" x14ac:dyDescent="0.25">
      <c r="A35109">
        <v>4858915</v>
      </c>
      <c r="B35109" t="s">
        <v>8514</v>
      </c>
      <c r="C35109" s="155">
        <v>26569</v>
      </c>
      <c r="D35109">
        <v>667824</v>
      </c>
      <c r="E35109" t="s">
        <v>1522</v>
      </c>
      <c r="F35109" t="s">
        <v>12</v>
      </c>
      <c r="G35109" s="155">
        <v>45902</v>
      </c>
      <c r="H35109">
        <v>1</v>
      </c>
    </row>
    <row r="35110" spans="1:8" x14ac:dyDescent="0.25">
      <c r="A35110">
        <v>4858912</v>
      </c>
      <c r="B35110" t="s">
        <v>8515</v>
      </c>
      <c r="C35110" s="155">
        <v>20778</v>
      </c>
      <c r="D35110">
        <v>621982</v>
      </c>
      <c r="E35110" t="s">
        <v>8516</v>
      </c>
      <c r="F35110" t="s">
        <v>23</v>
      </c>
      <c r="G35110" s="155">
        <v>45902</v>
      </c>
      <c r="H35110">
        <v>1</v>
      </c>
    </row>
    <row r="35111" spans="1:8" x14ac:dyDescent="0.25">
      <c r="A35111">
        <v>4858911</v>
      </c>
      <c r="B35111" t="s">
        <v>1982</v>
      </c>
      <c r="C35111" s="155">
        <v>19218</v>
      </c>
      <c r="D35111">
        <v>621982</v>
      </c>
      <c r="E35111" t="s">
        <v>4393</v>
      </c>
      <c r="F35111" t="s">
        <v>337</v>
      </c>
      <c r="G35111" s="155">
        <v>45902</v>
      </c>
      <c r="H35111">
        <v>1</v>
      </c>
    </row>
    <row r="35112" spans="1:8" x14ac:dyDescent="0.25">
      <c r="A35112">
        <v>4858908</v>
      </c>
      <c r="B35112" t="s">
        <v>8517</v>
      </c>
      <c r="C35112" s="155">
        <v>18030</v>
      </c>
      <c r="D35112">
        <v>667824</v>
      </c>
      <c r="E35112" t="s">
        <v>1352</v>
      </c>
      <c r="F35112" t="s">
        <v>25</v>
      </c>
      <c r="G35112" s="155">
        <v>45902</v>
      </c>
      <c r="H35112">
        <v>1</v>
      </c>
    </row>
    <row r="35113" spans="1:8" x14ac:dyDescent="0.25">
      <c r="A35113">
        <v>4858907</v>
      </c>
      <c r="B35113" t="s">
        <v>8518</v>
      </c>
      <c r="C35113" s="155">
        <v>20484</v>
      </c>
      <c r="D35113">
        <v>620890</v>
      </c>
      <c r="E35113" t="s">
        <v>2809</v>
      </c>
      <c r="F35113" t="s">
        <v>424</v>
      </c>
      <c r="G35113" s="155">
        <v>45902</v>
      </c>
      <c r="H35113">
        <v>1</v>
      </c>
    </row>
    <row r="35114" spans="1:8" x14ac:dyDescent="0.25">
      <c r="A35114">
        <v>4858906</v>
      </c>
      <c r="B35114" t="s">
        <v>8519</v>
      </c>
      <c r="C35114" s="155">
        <v>14785</v>
      </c>
      <c r="D35114">
        <v>667688</v>
      </c>
      <c r="E35114" t="s">
        <v>1156</v>
      </c>
      <c r="F35114" t="s">
        <v>404</v>
      </c>
      <c r="G35114" s="155">
        <v>45902</v>
      </c>
      <c r="H35114">
        <v>1</v>
      </c>
    </row>
    <row r="35115" spans="1:8" x14ac:dyDescent="0.25">
      <c r="A35115">
        <v>4858905</v>
      </c>
      <c r="B35115" t="s">
        <v>9047</v>
      </c>
      <c r="C35115" s="155">
        <v>18295</v>
      </c>
      <c r="D35115">
        <v>608890</v>
      </c>
      <c r="E35115" t="s">
        <v>23945</v>
      </c>
      <c r="F35115" t="s">
        <v>35</v>
      </c>
      <c r="G35115" s="155">
        <v>45902</v>
      </c>
      <c r="H35115">
        <v>1</v>
      </c>
    </row>
    <row r="35116" spans="1:8" x14ac:dyDescent="0.25">
      <c r="A35116">
        <v>4858902</v>
      </c>
      <c r="B35116" t="s">
        <v>7842</v>
      </c>
      <c r="C35116" s="155">
        <v>22356</v>
      </c>
      <c r="D35116">
        <v>622865</v>
      </c>
      <c r="E35116" t="s">
        <v>2097</v>
      </c>
      <c r="F35116" t="s">
        <v>40</v>
      </c>
      <c r="G35116" s="155">
        <v>45912</v>
      </c>
      <c r="H35116">
        <v>1</v>
      </c>
    </row>
    <row r="35117" spans="1:8" x14ac:dyDescent="0.25">
      <c r="A35117">
        <v>4858901</v>
      </c>
      <c r="B35117" t="s">
        <v>8520</v>
      </c>
      <c r="C35117" s="155">
        <v>37924</v>
      </c>
      <c r="D35117">
        <v>600890</v>
      </c>
      <c r="E35117" t="s">
        <v>1172</v>
      </c>
      <c r="F35117" t="s">
        <v>503</v>
      </c>
      <c r="G35117" s="155">
        <v>45902</v>
      </c>
      <c r="H35117">
        <v>1</v>
      </c>
    </row>
    <row r="35118" spans="1:8" x14ac:dyDescent="0.25">
      <c r="A35118">
        <v>4858898</v>
      </c>
      <c r="B35118" t="s">
        <v>8521</v>
      </c>
      <c r="C35118" s="155">
        <v>30475</v>
      </c>
      <c r="D35118">
        <v>622871</v>
      </c>
      <c r="E35118" t="s">
        <v>581</v>
      </c>
      <c r="F35118" t="s">
        <v>666</v>
      </c>
      <c r="G35118" s="155">
        <v>45902</v>
      </c>
      <c r="H35118">
        <v>1</v>
      </c>
    </row>
    <row r="35119" spans="1:8" x14ac:dyDescent="0.25">
      <c r="A35119">
        <v>4858897</v>
      </c>
      <c r="B35119" t="s">
        <v>8522</v>
      </c>
      <c r="C35119" s="155">
        <v>28878</v>
      </c>
      <c r="D35119">
        <v>621972</v>
      </c>
      <c r="E35119" t="s">
        <v>1793</v>
      </c>
      <c r="F35119" t="s">
        <v>23</v>
      </c>
      <c r="G35119" s="155">
        <v>45902</v>
      </c>
      <c r="H35119">
        <v>1</v>
      </c>
    </row>
    <row r="35120" spans="1:8" x14ac:dyDescent="0.25">
      <c r="A35120">
        <v>4858896</v>
      </c>
      <c r="B35120" t="s">
        <v>6265</v>
      </c>
      <c r="C35120" s="155">
        <v>21166</v>
      </c>
      <c r="D35120">
        <v>667824</v>
      </c>
      <c r="E35120" t="s">
        <v>1156</v>
      </c>
      <c r="F35120" t="s">
        <v>397</v>
      </c>
      <c r="G35120" s="155">
        <v>45902</v>
      </c>
      <c r="H35120">
        <v>1</v>
      </c>
    </row>
    <row r="35121" spans="1:8" x14ac:dyDescent="0.25">
      <c r="A35121">
        <v>4858895</v>
      </c>
      <c r="B35121" t="s">
        <v>8523</v>
      </c>
      <c r="C35121" s="155">
        <v>32931</v>
      </c>
      <c r="D35121">
        <v>608890</v>
      </c>
      <c r="E35121" t="s">
        <v>3036</v>
      </c>
      <c r="F35121" t="s">
        <v>75</v>
      </c>
      <c r="G35121" s="155">
        <v>45902</v>
      </c>
      <c r="H35121">
        <v>1</v>
      </c>
    </row>
    <row r="35122" spans="1:8" x14ac:dyDescent="0.25">
      <c r="A35122">
        <v>4858888</v>
      </c>
      <c r="B35122" t="s">
        <v>23946</v>
      </c>
      <c r="C35122" s="155">
        <v>34554</v>
      </c>
      <c r="D35122">
        <v>622865</v>
      </c>
      <c r="E35122" t="s">
        <v>987</v>
      </c>
      <c r="F35122" t="s">
        <v>442</v>
      </c>
      <c r="G35122" s="155">
        <v>45918</v>
      </c>
      <c r="H35122">
        <v>1</v>
      </c>
    </row>
    <row r="35123" spans="1:8" x14ac:dyDescent="0.25">
      <c r="A35123">
        <v>4858887</v>
      </c>
      <c r="B35123" t="s">
        <v>3365</v>
      </c>
      <c r="C35123" s="155">
        <v>17568</v>
      </c>
      <c r="D35123">
        <v>667688</v>
      </c>
      <c r="E35123" t="s">
        <v>1156</v>
      </c>
      <c r="F35123" t="s">
        <v>404</v>
      </c>
      <c r="G35123" s="155">
        <v>45902</v>
      </c>
      <c r="H35123">
        <v>1</v>
      </c>
    </row>
    <row r="35124" spans="1:8" x14ac:dyDescent="0.25">
      <c r="A35124">
        <v>4858886</v>
      </c>
      <c r="B35124" t="s">
        <v>8524</v>
      </c>
      <c r="C35124" s="155">
        <v>22402</v>
      </c>
      <c r="D35124">
        <v>621890</v>
      </c>
      <c r="E35124" t="s">
        <v>2000</v>
      </c>
      <c r="F35124" t="s">
        <v>337</v>
      </c>
      <c r="G35124" s="155">
        <v>45902</v>
      </c>
      <c r="H35124">
        <v>1</v>
      </c>
    </row>
    <row r="35125" spans="1:8" x14ac:dyDescent="0.25">
      <c r="A35125">
        <v>4858885</v>
      </c>
      <c r="B35125" t="s">
        <v>8525</v>
      </c>
      <c r="C35125" s="155">
        <v>26687</v>
      </c>
      <c r="D35125">
        <v>667890</v>
      </c>
      <c r="E35125" t="s">
        <v>1156</v>
      </c>
      <c r="F35125" t="s">
        <v>383</v>
      </c>
      <c r="G35125" s="155">
        <v>45902</v>
      </c>
      <c r="H35125">
        <v>1</v>
      </c>
    </row>
    <row r="35126" spans="1:8" x14ac:dyDescent="0.25">
      <c r="A35126">
        <v>4858884</v>
      </c>
      <c r="B35126" t="s">
        <v>7134</v>
      </c>
      <c r="C35126" s="155">
        <v>22518</v>
      </c>
      <c r="D35126">
        <v>667934</v>
      </c>
      <c r="E35126" t="s">
        <v>2275</v>
      </c>
      <c r="F35126" t="s">
        <v>397</v>
      </c>
      <c r="G35126" s="155">
        <v>45902</v>
      </c>
      <c r="H35126">
        <v>1</v>
      </c>
    </row>
    <row r="35127" spans="1:8" x14ac:dyDescent="0.25">
      <c r="A35127">
        <v>4858883</v>
      </c>
      <c r="B35127" t="s">
        <v>8526</v>
      </c>
      <c r="C35127" s="155">
        <v>20683</v>
      </c>
      <c r="D35127">
        <v>621982</v>
      </c>
      <c r="E35127" t="s">
        <v>3911</v>
      </c>
      <c r="F35127" t="s">
        <v>23</v>
      </c>
      <c r="G35127" s="155">
        <v>45902</v>
      </c>
      <c r="H35127">
        <v>1</v>
      </c>
    </row>
    <row r="35128" spans="1:8" x14ac:dyDescent="0.25">
      <c r="A35128">
        <v>4858882</v>
      </c>
      <c r="B35128" t="s">
        <v>8527</v>
      </c>
      <c r="C35128" s="155">
        <v>22147</v>
      </c>
      <c r="D35128">
        <v>608814</v>
      </c>
      <c r="E35128" t="s">
        <v>1189</v>
      </c>
      <c r="F35128" t="s">
        <v>81</v>
      </c>
      <c r="G35128" s="155">
        <v>45902</v>
      </c>
      <c r="H35128">
        <v>1</v>
      </c>
    </row>
    <row r="35129" spans="1:8" x14ac:dyDescent="0.25">
      <c r="A35129">
        <v>4858880</v>
      </c>
      <c r="B35129" t="s">
        <v>23947</v>
      </c>
      <c r="C35129" s="155">
        <v>32843</v>
      </c>
      <c r="D35129">
        <v>608890</v>
      </c>
      <c r="E35129" t="s">
        <v>3036</v>
      </c>
      <c r="F35129" t="s">
        <v>35</v>
      </c>
      <c r="G35129" s="155">
        <v>45902</v>
      </c>
      <c r="H35129">
        <v>1</v>
      </c>
    </row>
    <row r="35130" spans="1:8" x14ac:dyDescent="0.25">
      <c r="A35130">
        <v>4858878</v>
      </c>
      <c r="B35130" t="s">
        <v>8528</v>
      </c>
      <c r="C35130" s="155">
        <v>22907</v>
      </c>
      <c r="D35130">
        <v>621982</v>
      </c>
      <c r="E35130" t="s">
        <v>1973</v>
      </c>
      <c r="F35130" t="s">
        <v>337</v>
      </c>
      <c r="G35130" s="155">
        <v>45902</v>
      </c>
      <c r="H35130">
        <v>1</v>
      </c>
    </row>
    <row r="35131" spans="1:8" x14ac:dyDescent="0.25">
      <c r="A35131">
        <v>4858877</v>
      </c>
      <c r="B35131" t="s">
        <v>7882</v>
      </c>
      <c r="C35131" s="155">
        <v>24585</v>
      </c>
      <c r="D35131">
        <v>602688</v>
      </c>
      <c r="E35131" t="s">
        <v>1156</v>
      </c>
      <c r="F35131" t="s">
        <v>336</v>
      </c>
      <c r="G35131" s="155">
        <v>45902</v>
      </c>
      <c r="H35131">
        <v>1</v>
      </c>
    </row>
    <row r="35132" spans="1:8" x14ac:dyDescent="0.25">
      <c r="A35132">
        <v>4858876</v>
      </c>
      <c r="B35132" t="s">
        <v>4176</v>
      </c>
      <c r="C35132" s="155">
        <v>32011</v>
      </c>
      <c r="D35132">
        <v>665890</v>
      </c>
      <c r="E35132" t="s">
        <v>6688</v>
      </c>
      <c r="F35132" t="s">
        <v>56</v>
      </c>
      <c r="G35132" s="155">
        <v>45902</v>
      </c>
      <c r="H35132">
        <v>1</v>
      </c>
    </row>
    <row r="35133" spans="1:8" x14ac:dyDescent="0.25">
      <c r="A35133">
        <v>4858875</v>
      </c>
      <c r="B35133" t="s">
        <v>8529</v>
      </c>
      <c r="C35133" s="155">
        <v>20002</v>
      </c>
      <c r="D35133">
        <v>667888</v>
      </c>
      <c r="E35133" t="s">
        <v>1951</v>
      </c>
      <c r="F35133" t="s">
        <v>297</v>
      </c>
      <c r="G35133" s="155">
        <v>45908</v>
      </c>
      <c r="H35133">
        <v>1</v>
      </c>
    </row>
    <row r="35134" spans="1:8" x14ac:dyDescent="0.25">
      <c r="A35134">
        <v>4858874</v>
      </c>
      <c r="B35134" t="s">
        <v>8502</v>
      </c>
      <c r="C35134" s="155">
        <v>37766</v>
      </c>
      <c r="D35134">
        <v>667814</v>
      </c>
      <c r="E35134" t="s">
        <v>1799</v>
      </c>
      <c r="F35134" t="s">
        <v>402</v>
      </c>
      <c r="G35134" s="155">
        <v>45902</v>
      </c>
      <c r="H35134">
        <v>1</v>
      </c>
    </row>
    <row r="35135" spans="1:8" x14ac:dyDescent="0.25">
      <c r="A35135">
        <v>4858873</v>
      </c>
      <c r="B35135" t="s">
        <v>23948</v>
      </c>
      <c r="C35135" s="155">
        <v>29960</v>
      </c>
      <c r="D35135">
        <v>667888</v>
      </c>
      <c r="E35135" t="s">
        <v>1951</v>
      </c>
      <c r="F35135" t="s">
        <v>394</v>
      </c>
      <c r="G35135" s="155">
        <v>45919</v>
      </c>
      <c r="H35135">
        <v>1</v>
      </c>
    </row>
    <row r="35136" spans="1:8" x14ac:dyDescent="0.25">
      <c r="A35136">
        <v>4858872</v>
      </c>
      <c r="B35136" t="s">
        <v>7078</v>
      </c>
      <c r="C35136" s="155">
        <v>23235</v>
      </c>
      <c r="D35136">
        <v>667688</v>
      </c>
      <c r="E35136" t="s">
        <v>1156</v>
      </c>
      <c r="F35136" t="s">
        <v>397</v>
      </c>
      <c r="G35136" s="155">
        <v>45902</v>
      </c>
      <c r="H35136">
        <v>1</v>
      </c>
    </row>
    <row r="35137" spans="1:8" x14ac:dyDescent="0.25">
      <c r="A35137">
        <v>4858871</v>
      </c>
      <c r="B35137" t="s">
        <v>8530</v>
      </c>
      <c r="C35137" s="155">
        <v>25901</v>
      </c>
      <c r="D35137">
        <v>610814</v>
      </c>
      <c r="E35137" t="s">
        <v>1224</v>
      </c>
      <c r="F35137" t="s">
        <v>61</v>
      </c>
      <c r="G35137" s="155">
        <v>45902</v>
      </c>
      <c r="H35137">
        <v>1</v>
      </c>
    </row>
    <row r="35138" spans="1:8" x14ac:dyDescent="0.25">
      <c r="A35138">
        <v>4858870</v>
      </c>
      <c r="B35138" t="s">
        <v>16404</v>
      </c>
      <c r="C35138" s="155">
        <v>21725</v>
      </c>
      <c r="D35138">
        <v>621890</v>
      </c>
      <c r="E35138" t="s">
        <v>2000</v>
      </c>
      <c r="F35138" t="s">
        <v>68</v>
      </c>
      <c r="G35138" s="155">
        <v>45902</v>
      </c>
      <c r="H35138">
        <v>1</v>
      </c>
    </row>
    <row r="35139" spans="1:8" x14ac:dyDescent="0.25">
      <c r="A35139">
        <v>4858869</v>
      </c>
      <c r="B35139" t="s">
        <v>8531</v>
      </c>
      <c r="C35139" s="155">
        <v>28167</v>
      </c>
      <c r="D35139">
        <v>621982</v>
      </c>
      <c r="E35139" t="s">
        <v>5369</v>
      </c>
      <c r="F35139" t="s">
        <v>337</v>
      </c>
      <c r="G35139" s="155">
        <v>45902</v>
      </c>
      <c r="H35139">
        <v>1</v>
      </c>
    </row>
    <row r="35140" spans="1:8" x14ac:dyDescent="0.25">
      <c r="A35140">
        <v>4858868</v>
      </c>
      <c r="B35140" t="s">
        <v>8532</v>
      </c>
      <c r="C35140" s="155">
        <v>22003</v>
      </c>
      <c r="D35140">
        <v>622804</v>
      </c>
      <c r="E35140" t="s">
        <v>2074</v>
      </c>
      <c r="F35140" t="s">
        <v>47</v>
      </c>
      <c r="G35140" s="155">
        <v>45902</v>
      </c>
      <c r="H35140">
        <v>1</v>
      </c>
    </row>
    <row r="35141" spans="1:8" x14ac:dyDescent="0.25">
      <c r="A35141">
        <v>4858867</v>
      </c>
      <c r="B35141" t="s">
        <v>8533</v>
      </c>
      <c r="C35141" s="155">
        <v>32182</v>
      </c>
      <c r="D35141">
        <v>610814</v>
      </c>
      <c r="E35141" t="s">
        <v>8534</v>
      </c>
      <c r="F35141" t="s">
        <v>300</v>
      </c>
      <c r="G35141" s="155">
        <v>45902</v>
      </c>
      <c r="H35141">
        <v>1</v>
      </c>
    </row>
    <row r="35142" spans="1:8" x14ac:dyDescent="0.25">
      <c r="A35142">
        <v>4858866</v>
      </c>
      <c r="B35142" t="s">
        <v>2808</v>
      </c>
      <c r="C35142" s="155">
        <v>22510</v>
      </c>
      <c r="D35142">
        <v>667814</v>
      </c>
      <c r="E35142" t="s">
        <v>1180</v>
      </c>
      <c r="F35142" t="s">
        <v>15</v>
      </c>
      <c r="G35142" s="155">
        <v>45902</v>
      </c>
      <c r="H35142">
        <v>1</v>
      </c>
    </row>
    <row r="35143" spans="1:8" x14ac:dyDescent="0.25">
      <c r="A35143">
        <v>4858865</v>
      </c>
      <c r="B35143" t="s">
        <v>8535</v>
      </c>
      <c r="C35143" s="155">
        <v>29132</v>
      </c>
      <c r="D35143">
        <v>667824</v>
      </c>
      <c r="E35143" t="s">
        <v>1522</v>
      </c>
      <c r="F35143" t="s">
        <v>12</v>
      </c>
      <c r="G35143" s="155">
        <v>45902</v>
      </c>
      <c r="H35143">
        <v>1</v>
      </c>
    </row>
    <row r="35144" spans="1:8" x14ac:dyDescent="0.25">
      <c r="A35144">
        <v>4858864</v>
      </c>
      <c r="B35144" t="s">
        <v>8536</v>
      </c>
      <c r="C35144" s="155">
        <v>19313</v>
      </c>
      <c r="D35144">
        <v>608888</v>
      </c>
      <c r="E35144" t="s">
        <v>1867</v>
      </c>
      <c r="F35144" t="s">
        <v>81</v>
      </c>
      <c r="G35144" s="155">
        <v>45909</v>
      </c>
      <c r="H35144">
        <v>1</v>
      </c>
    </row>
    <row r="35145" spans="1:8" x14ac:dyDescent="0.25">
      <c r="A35145">
        <v>4858863</v>
      </c>
      <c r="B35145" t="s">
        <v>8537</v>
      </c>
      <c r="C35145" s="155">
        <v>19634</v>
      </c>
      <c r="D35145">
        <v>608977</v>
      </c>
      <c r="E35145" t="s">
        <v>1867</v>
      </c>
      <c r="F35145" t="s">
        <v>35</v>
      </c>
      <c r="G35145" s="155">
        <v>45902</v>
      </c>
      <c r="H35145">
        <v>1</v>
      </c>
    </row>
    <row r="35146" spans="1:8" x14ac:dyDescent="0.25">
      <c r="A35146">
        <v>4858861</v>
      </c>
      <c r="B35146" t="s">
        <v>8538</v>
      </c>
      <c r="C35146" s="155">
        <v>30236</v>
      </c>
      <c r="D35146">
        <v>667814</v>
      </c>
      <c r="E35146" t="s">
        <v>1186</v>
      </c>
      <c r="F35146" t="s">
        <v>397</v>
      </c>
      <c r="G35146" s="155">
        <v>45902</v>
      </c>
      <c r="H35146">
        <v>1</v>
      </c>
    </row>
    <row r="35147" spans="1:8" x14ac:dyDescent="0.25">
      <c r="A35147">
        <v>4858858</v>
      </c>
      <c r="B35147" t="s">
        <v>8539</v>
      </c>
      <c r="C35147" s="155">
        <v>25126</v>
      </c>
      <c r="D35147">
        <v>667824</v>
      </c>
      <c r="E35147" t="s">
        <v>3179</v>
      </c>
      <c r="F35147" t="s">
        <v>12</v>
      </c>
      <c r="G35147" s="155">
        <v>45902</v>
      </c>
      <c r="H35147">
        <v>1</v>
      </c>
    </row>
    <row r="35148" spans="1:8" x14ac:dyDescent="0.25">
      <c r="A35148">
        <v>4858857</v>
      </c>
      <c r="B35148" t="s">
        <v>11568</v>
      </c>
      <c r="C35148" s="155">
        <v>27906</v>
      </c>
      <c r="D35148">
        <v>667984</v>
      </c>
      <c r="E35148" t="s">
        <v>1156</v>
      </c>
      <c r="F35148" t="s">
        <v>383</v>
      </c>
      <c r="G35148" s="155">
        <v>45902</v>
      </c>
      <c r="H35148">
        <v>1</v>
      </c>
    </row>
    <row r="35149" spans="1:8" x14ac:dyDescent="0.25">
      <c r="A35149">
        <v>4858855</v>
      </c>
      <c r="B35149" t="s">
        <v>8540</v>
      </c>
      <c r="C35149" s="155">
        <v>19468</v>
      </c>
      <c r="D35149">
        <v>667984</v>
      </c>
      <c r="E35149" t="s">
        <v>1186</v>
      </c>
      <c r="F35149" t="s">
        <v>454</v>
      </c>
      <c r="G35149" s="155">
        <v>45902</v>
      </c>
      <c r="H35149">
        <v>1</v>
      </c>
    </row>
    <row r="35150" spans="1:8" x14ac:dyDescent="0.25">
      <c r="A35150">
        <v>4858854</v>
      </c>
      <c r="B35150" t="s">
        <v>19196</v>
      </c>
      <c r="C35150" s="155">
        <v>32618</v>
      </c>
      <c r="D35150">
        <v>667888</v>
      </c>
      <c r="E35150" t="s">
        <v>4492</v>
      </c>
      <c r="F35150" t="s">
        <v>327</v>
      </c>
      <c r="G35150" s="155">
        <v>45916</v>
      </c>
      <c r="H35150">
        <v>1</v>
      </c>
    </row>
    <row r="35151" spans="1:8" x14ac:dyDescent="0.25">
      <c r="A35151">
        <v>4858853</v>
      </c>
      <c r="B35151" t="s">
        <v>6250</v>
      </c>
      <c r="C35151" s="155">
        <v>18928</v>
      </c>
      <c r="D35151">
        <v>667984</v>
      </c>
      <c r="E35151" t="s">
        <v>1192</v>
      </c>
      <c r="F35151" t="s">
        <v>383</v>
      </c>
      <c r="G35151" s="155">
        <v>45902</v>
      </c>
      <c r="H35151">
        <v>1</v>
      </c>
    </row>
    <row r="35152" spans="1:8" x14ac:dyDescent="0.25">
      <c r="A35152">
        <v>4858851</v>
      </c>
      <c r="B35152" t="s">
        <v>8541</v>
      </c>
      <c r="C35152" s="155">
        <v>23021</v>
      </c>
      <c r="D35152">
        <v>602688</v>
      </c>
      <c r="E35152" t="s">
        <v>1156</v>
      </c>
      <c r="F35152" t="s">
        <v>336</v>
      </c>
      <c r="G35152" s="155">
        <v>45902</v>
      </c>
      <c r="H35152">
        <v>1</v>
      </c>
    </row>
    <row r="35153" spans="1:8" x14ac:dyDescent="0.25">
      <c r="A35153">
        <v>4858850</v>
      </c>
      <c r="B35153" t="s">
        <v>8542</v>
      </c>
      <c r="C35153" s="155">
        <v>17789</v>
      </c>
      <c r="D35153">
        <v>621890</v>
      </c>
      <c r="E35153" t="s">
        <v>1973</v>
      </c>
      <c r="F35153" t="s">
        <v>23</v>
      </c>
      <c r="G35153" s="155">
        <v>45902</v>
      </c>
      <c r="H35153">
        <v>1</v>
      </c>
    </row>
    <row r="35154" spans="1:8" x14ac:dyDescent="0.25">
      <c r="A35154">
        <v>4858849</v>
      </c>
      <c r="B35154" t="s">
        <v>8543</v>
      </c>
      <c r="C35154" s="155">
        <v>29254</v>
      </c>
      <c r="D35154">
        <v>665888</v>
      </c>
      <c r="E35154" t="s">
        <v>2348</v>
      </c>
      <c r="F35154" t="s">
        <v>79</v>
      </c>
      <c r="G35154" s="155">
        <v>45905</v>
      </c>
      <c r="H35154">
        <v>1</v>
      </c>
    </row>
    <row r="35155" spans="1:8" x14ac:dyDescent="0.25">
      <c r="A35155">
        <v>4858848</v>
      </c>
      <c r="B35155" t="s">
        <v>5883</v>
      </c>
      <c r="C35155" s="155">
        <v>14257</v>
      </c>
      <c r="D35155">
        <v>667824</v>
      </c>
      <c r="E35155" t="s">
        <v>1156</v>
      </c>
      <c r="F35155" t="s">
        <v>38</v>
      </c>
      <c r="G35155" s="155">
        <v>45902</v>
      </c>
      <c r="H35155">
        <v>1</v>
      </c>
    </row>
    <row r="35156" spans="1:8" x14ac:dyDescent="0.25">
      <c r="A35156">
        <v>4858847</v>
      </c>
      <c r="B35156" t="s">
        <v>5902</v>
      </c>
      <c r="C35156" s="155">
        <v>16316</v>
      </c>
      <c r="D35156">
        <v>620890</v>
      </c>
      <c r="E35156" t="s">
        <v>4205</v>
      </c>
      <c r="F35156" t="s">
        <v>54</v>
      </c>
      <c r="G35156" s="155">
        <v>45902</v>
      </c>
      <c r="H35156">
        <v>1</v>
      </c>
    </row>
    <row r="35157" spans="1:8" x14ac:dyDescent="0.25">
      <c r="A35157">
        <v>4858846</v>
      </c>
      <c r="B35157" t="s">
        <v>4196</v>
      </c>
      <c r="C35157" s="155">
        <v>26664</v>
      </c>
      <c r="D35157">
        <v>667814</v>
      </c>
      <c r="E35157" t="s">
        <v>1172</v>
      </c>
      <c r="F35157" t="s">
        <v>297</v>
      </c>
      <c r="G35157" s="155">
        <v>45902</v>
      </c>
      <c r="H35157">
        <v>1</v>
      </c>
    </row>
    <row r="35158" spans="1:8" x14ac:dyDescent="0.25">
      <c r="A35158">
        <v>4858845</v>
      </c>
      <c r="B35158" t="s">
        <v>8400</v>
      </c>
      <c r="C35158" s="155">
        <v>38684</v>
      </c>
      <c r="D35158">
        <v>622865</v>
      </c>
      <c r="E35158" t="s">
        <v>10267</v>
      </c>
      <c r="F35158" t="s">
        <v>24</v>
      </c>
      <c r="G35158" s="155">
        <v>45911</v>
      </c>
      <c r="H35158">
        <v>1</v>
      </c>
    </row>
    <row r="35159" spans="1:8" x14ac:dyDescent="0.25">
      <c r="A35159">
        <v>4858844</v>
      </c>
      <c r="B35159" t="s">
        <v>8544</v>
      </c>
      <c r="C35159" s="155">
        <v>30912</v>
      </c>
      <c r="D35159">
        <v>621972</v>
      </c>
      <c r="E35159" t="s">
        <v>1793</v>
      </c>
      <c r="F35159" t="s">
        <v>337</v>
      </c>
      <c r="G35159" s="155">
        <v>45902</v>
      </c>
      <c r="H35159">
        <v>1</v>
      </c>
    </row>
    <row r="35160" spans="1:8" x14ac:dyDescent="0.25">
      <c r="A35160">
        <v>4858842</v>
      </c>
      <c r="B35160" t="s">
        <v>5819</v>
      </c>
      <c r="C35160" s="155">
        <v>23896</v>
      </c>
      <c r="D35160">
        <v>667972</v>
      </c>
      <c r="E35160" t="s">
        <v>1560</v>
      </c>
      <c r="F35160" t="s">
        <v>297</v>
      </c>
      <c r="G35160" s="155">
        <v>45902</v>
      </c>
      <c r="H35160">
        <v>1</v>
      </c>
    </row>
    <row r="35161" spans="1:8" x14ac:dyDescent="0.25">
      <c r="A35161">
        <v>4858841</v>
      </c>
      <c r="B35161" t="s">
        <v>4327</v>
      </c>
      <c r="C35161" s="155">
        <v>33899</v>
      </c>
      <c r="D35161">
        <v>604888</v>
      </c>
      <c r="E35161" t="s">
        <v>1170</v>
      </c>
      <c r="F35161" t="s">
        <v>50</v>
      </c>
      <c r="G35161" s="155">
        <v>45912</v>
      </c>
      <c r="H35161">
        <v>1</v>
      </c>
    </row>
    <row r="35162" spans="1:8" x14ac:dyDescent="0.25">
      <c r="A35162">
        <v>4858838</v>
      </c>
      <c r="B35162" t="s">
        <v>8545</v>
      </c>
      <c r="C35162" s="155">
        <v>25109</v>
      </c>
      <c r="D35162">
        <v>622932</v>
      </c>
      <c r="E35162" t="s">
        <v>535</v>
      </c>
      <c r="F35162" t="s">
        <v>47</v>
      </c>
      <c r="G35162" s="155">
        <v>45902</v>
      </c>
      <c r="H35162">
        <v>1</v>
      </c>
    </row>
    <row r="35163" spans="1:8" x14ac:dyDescent="0.25">
      <c r="A35163">
        <v>4858837</v>
      </c>
      <c r="B35163" t="s">
        <v>6053</v>
      </c>
      <c r="C35163" s="155">
        <v>21669</v>
      </c>
      <c r="D35163">
        <v>667888</v>
      </c>
      <c r="E35163" t="s">
        <v>1867</v>
      </c>
      <c r="F35163" t="s">
        <v>27</v>
      </c>
      <c r="G35163" s="155">
        <v>45912</v>
      </c>
      <c r="H35163">
        <v>1</v>
      </c>
    </row>
    <row r="35164" spans="1:8" x14ac:dyDescent="0.25">
      <c r="A35164">
        <v>4858836</v>
      </c>
      <c r="B35164" t="s">
        <v>8546</v>
      </c>
      <c r="C35164" s="155">
        <v>19043</v>
      </c>
      <c r="D35164">
        <v>618814</v>
      </c>
      <c r="E35164" t="s">
        <v>1996</v>
      </c>
      <c r="F35164" t="s">
        <v>41</v>
      </c>
      <c r="G35164" s="155">
        <v>45902</v>
      </c>
      <c r="H35164">
        <v>1</v>
      </c>
    </row>
    <row r="35165" spans="1:8" x14ac:dyDescent="0.25">
      <c r="A35165">
        <v>4858834</v>
      </c>
      <c r="B35165" t="s">
        <v>2956</v>
      </c>
      <c r="C35165" s="155">
        <v>17807</v>
      </c>
      <c r="D35165">
        <v>667890</v>
      </c>
      <c r="E35165" t="s">
        <v>1174</v>
      </c>
      <c r="F35165" t="s">
        <v>497</v>
      </c>
      <c r="G35165" s="155">
        <v>45902</v>
      </c>
      <c r="H35165">
        <v>1</v>
      </c>
    </row>
    <row r="35166" spans="1:8" x14ac:dyDescent="0.25">
      <c r="A35166">
        <v>4858830</v>
      </c>
      <c r="B35166" t="s">
        <v>8547</v>
      </c>
      <c r="C35166" s="155">
        <v>20178</v>
      </c>
      <c r="D35166">
        <v>665934</v>
      </c>
      <c r="E35166" t="s">
        <v>506</v>
      </c>
      <c r="F35166" t="s">
        <v>79</v>
      </c>
      <c r="G35166" s="155">
        <v>45902</v>
      </c>
      <c r="H35166">
        <v>1</v>
      </c>
    </row>
    <row r="35167" spans="1:8" x14ac:dyDescent="0.25">
      <c r="A35167">
        <v>4858829</v>
      </c>
      <c r="B35167" t="s">
        <v>8548</v>
      </c>
      <c r="C35167" s="155">
        <v>32764</v>
      </c>
      <c r="D35167">
        <v>667888</v>
      </c>
      <c r="E35167" t="s">
        <v>1180</v>
      </c>
      <c r="F35167" t="s">
        <v>297</v>
      </c>
      <c r="G35167" s="155">
        <v>45910</v>
      </c>
      <c r="H35167">
        <v>1</v>
      </c>
    </row>
    <row r="35168" spans="1:8" x14ac:dyDescent="0.25">
      <c r="A35168">
        <v>4858828</v>
      </c>
      <c r="B35168" t="s">
        <v>8549</v>
      </c>
      <c r="C35168" s="155">
        <v>38264</v>
      </c>
      <c r="D35168">
        <v>667934</v>
      </c>
      <c r="E35168" t="s">
        <v>1934</v>
      </c>
      <c r="F35168" t="s">
        <v>27</v>
      </c>
      <c r="G35168" s="155">
        <v>45902</v>
      </c>
      <c r="H35168">
        <v>1</v>
      </c>
    </row>
    <row r="35169" spans="1:8" x14ac:dyDescent="0.25">
      <c r="A35169">
        <v>4858825</v>
      </c>
      <c r="B35169" t="s">
        <v>8550</v>
      </c>
      <c r="C35169" s="155">
        <v>11256</v>
      </c>
      <c r="D35169">
        <v>667888</v>
      </c>
      <c r="E35169" t="s">
        <v>1198</v>
      </c>
      <c r="F35169" t="s">
        <v>53</v>
      </c>
      <c r="G35169" s="155">
        <v>45908</v>
      </c>
      <c r="H35169">
        <v>1</v>
      </c>
    </row>
    <row r="35170" spans="1:8" x14ac:dyDescent="0.25">
      <c r="A35170">
        <v>4858823</v>
      </c>
      <c r="B35170" t="s">
        <v>8551</v>
      </c>
      <c r="C35170" s="155">
        <v>15238</v>
      </c>
      <c r="D35170">
        <v>602688</v>
      </c>
      <c r="E35170" t="s">
        <v>1156</v>
      </c>
      <c r="F35170" t="s">
        <v>336</v>
      </c>
      <c r="G35170" s="155">
        <v>45902</v>
      </c>
      <c r="H35170">
        <v>1</v>
      </c>
    </row>
    <row r="35171" spans="1:8" x14ac:dyDescent="0.25">
      <c r="A35171">
        <v>4858821</v>
      </c>
      <c r="B35171" t="s">
        <v>8552</v>
      </c>
      <c r="C35171" s="155">
        <v>33061</v>
      </c>
      <c r="D35171">
        <v>672888</v>
      </c>
      <c r="E35171" t="s">
        <v>8553</v>
      </c>
      <c r="F35171" t="s">
        <v>87</v>
      </c>
      <c r="G35171" s="155">
        <v>45909</v>
      </c>
      <c r="H35171">
        <v>1</v>
      </c>
    </row>
    <row r="35172" spans="1:8" x14ac:dyDescent="0.25">
      <c r="A35172">
        <v>4858820</v>
      </c>
      <c r="B35172" t="s">
        <v>8554</v>
      </c>
      <c r="C35172" s="155">
        <v>28049</v>
      </c>
      <c r="D35172">
        <v>672890</v>
      </c>
      <c r="E35172" t="s">
        <v>1170</v>
      </c>
      <c r="F35172" t="s">
        <v>307</v>
      </c>
      <c r="G35172" s="155">
        <v>45902</v>
      </c>
      <c r="H35172">
        <v>1</v>
      </c>
    </row>
    <row r="35173" spans="1:8" x14ac:dyDescent="0.25">
      <c r="A35173">
        <v>4858817</v>
      </c>
      <c r="B35173" t="s">
        <v>4715</v>
      </c>
      <c r="C35173" s="155">
        <v>20773</v>
      </c>
      <c r="D35173">
        <v>622871</v>
      </c>
      <c r="E35173" t="s">
        <v>2097</v>
      </c>
      <c r="F35173" t="s">
        <v>40</v>
      </c>
      <c r="G35173" s="155">
        <v>45902</v>
      </c>
      <c r="H35173">
        <v>1</v>
      </c>
    </row>
    <row r="35174" spans="1:8" x14ac:dyDescent="0.25">
      <c r="A35174">
        <v>4858816</v>
      </c>
      <c r="B35174" t="s">
        <v>8555</v>
      </c>
      <c r="C35174" s="155">
        <v>38206</v>
      </c>
      <c r="D35174">
        <v>667824</v>
      </c>
      <c r="E35174" t="s">
        <v>1951</v>
      </c>
      <c r="F35174" t="s">
        <v>15</v>
      </c>
      <c r="G35174" s="155">
        <v>45902</v>
      </c>
      <c r="H35174">
        <v>1</v>
      </c>
    </row>
    <row r="35175" spans="1:8" x14ac:dyDescent="0.25">
      <c r="A35175">
        <v>4858815</v>
      </c>
      <c r="B35175" t="s">
        <v>8556</v>
      </c>
      <c r="C35175" s="155">
        <v>13077</v>
      </c>
      <c r="D35175">
        <v>608890</v>
      </c>
      <c r="E35175" t="s">
        <v>1189</v>
      </c>
      <c r="F35175" t="s">
        <v>81</v>
      </c>
      <c r="G35175" s="155">
        <v>45902</v>
      </c>
      <c r="H35175">
        <v>1</v>
      </c>
    </row>
    <row r="35176" spans="1:8" x14ac:dyDescent="0.25">
      <c r="A35176">
        <v>4858814</v>
      </c>
      <c r="B35176" t="s">
        <v>8557</v>
      </c>
      <c r="C35176" s="155">
        <v>20175</v>
      </c>
      <c r="D35176">
        <v>667814</v>
      </c>
      <c r="E35176" t="s">
        <v>1180</v>
      </c>
      <c r="F35176" t="s">
        <v>297</v>
      </c>
      <c r="G35176" s="155">
        <v>45902</v>
      </c>
      <c r="H35176">
        <v>1</v>
      </c>
    </row>
    <row r="35177" spans="1:8" x14ac:dyDescent="0.25">
      <c r="A35177">
        <v>4858813</v>
      </c>
      <c r="B35177" t="s">
        <v>8558</v>
      </c>
      <c r="C35177" s="155">
        <v>12813</v>
      </c>
      <c r="D35177">
        <v>608814</v>
      </c>
      <c r="E35177" t="s">
        <v>3157</v>
      </c>
      <c r="F35177" t="s">
        <v>20</v>
      </c>
      <c r="G35177" s="155">
        <v>45902</v>
      </c>
      <c r="H35177">
        <v>1</v>
      </c>
    </row>
    <row r="35178" spans="1:8" x14ac:dyDescent="0.25">
      <c r="A35178">
        <v>4858812</v>
      </c>
      <c r="B35178" t="s">
        <v>8559</v>
      </c>
      <c r="C35178" s="155">
        <v>24817</v>
      </c>
      <c r="D35178">
        <v>618890</v>
      </c>
      <c r="E35178" t="s">
        <v>3271</v>
      </c>
      <c r="F35178" t="s">
        <v>41</v>
      </c>
      <c r="G35178" s="155">
        <v>45902</v>
      </c>
      <c r="H35178">
        <v>1</v>
      </c>
    </row>
    <row r="35179" spans="1:8" x14ac:dyDescent="0.25">
      <c r="A35179">
        <v>4858811</v>
      </c>
      <c r="B35179" t="s">
        <v>23949</v>
      </c>
      <c r="C35179" s="155">
        <v>19744</v>
      </c>
      <c r="D35179">
        <v>620814</v>
      </c>
      <c r="E35179" t="s">
        <v>2653</v>
      </c>
      <c r="F35179" t="s">
        <v>54</v>
      </c>
      <c r="G35179" s="155">
        <v>45902</v>
      </c>
      <c r="H35179">
        <v>1</v>
      </c>
    </row>
    <row r="35180" spans="1:8" x14ac:dyDescent="0.25">
      <c r="A35180">
        <v>4858810</v>
      </c>
      <c r="B35180" t="s">
        <v>8560</v>
      </c>
      <c r="C35180" s="155">
        <v>27609</v>
      </c>
      <c r="D35180">
        <v>608888</v>
      </c>
      <c r="E35180" t="s">
        <v>3036</v>
      </c>
      <c r="F35180" t="s">
        <v>35</v>
      </c>
      <c r="G35180" s="155">
        <v>45909</v>
      </c>
      <c r="H35180">
        <v>1</v>
      </c>
    </row>
    <row r="35181" spans="1:8" x14ac:dyDescent="0.25">
      <c r="A35181">
        <v>4858808</v>
      </c>
      <c r="B35181" t="s">
        <v>8313</v>
      </c>
      <c r="C35181" s="155">
        <v>35677</v>
      </c>
      <c r="D35181">
        <v>618890</v>
      </c>
      <c r="E35181" t="s">
        <v>1987</v>
      </c>
      <c r="F35181" t="s">
        <v>378</v>
      </c>
      <c r="G35181" s="155">
        <v>45902</v>
      </c>
      <c r="H35181">
        <v>1</v>
      </c>
    </row>
    <row r="35182" spans="1:8" x14ac:dyDescent="0.25">
      <c r="A35182">
        <v>4858806</v>
      </c>
      <c r="B35182" t="s">
        <v>8561</v>
      </c>
      <c r="C35182" s="155">
        <v>36513</v>
      </c>
      <c r="D35182">
        <v>667814</v>
      </c>
      <c r="E35182" t="s">
        <v>1180</v>
      </c>
      <c r="F35182" t="s">
        <v>439</v>
      </c>
      <c r="G35182" s="155">
        <v>45902</v>
      </c>
      <c r="H35182">
        <v>1</v>
      </c>
    </row>
    <row r="35183" spans="1:8" x14ac:dyDescent="0.25">
      <c r="A35183">
        <v>4858805</v>
      </c>
      <c r="B35183" t="s">
        <v>8520</v>
      </c>
      <c r="C35183" s="155">
        <v>37924</v>
      </c>
      <c r="D35183">
        <v>622804</v>
      </c>
      <c r="E35183" t="s">
        <v>2314</v>
      </c>
      <c r="F35183" t="s">
        <v>24</v>
      </c>
      <c r="G35183" s="155">
        <v>45902</v>
      </c>
      <c r="H35183">
        <v>1</v>
      </c>
    </row>
    <row r="35184" spans="1:8" x14ac:dyDescent="0.25">
      <c r="A35184">
        <v>4858804</v>
      </c>
      <c r="B35184" t="s">
        <v>8562</v>
      </c>
      <c r="C35184" s="155">
        <v>32221</v>
      </c>
      <c r="D35184">
        <v>602688</v>
      </c>
      <c r="E35184" t="s">
        <v>1156</v>
      </c>
      <c r="F35184" t="s">
        <v>336</v>
      </c>
      <c r="G35184" s="155">
        <v>45902</v>
      </c>
      <c r="H35184">
        <v>1</v>
      </c>
    </row>
    <row r="35185" spans="1:8" x14ac:dyDescent="0.25">
      <c r="A35185">
        <v>4858803</v>
      </c>
      <c r="B35185" t="s">
        <v>8563</v>
      </c>
      <c r="C35185" s="155">
        <v>21050</v>
      </c>
      <c r="D35185">
        <v>667983</v>
      </c>
      <c r="E35185" t="s">
        <v>1189</v>
      </c>
      <c r="F35185" t="s">
        <v>383</v>
      </c>
      <c r="G35185" s="155">
        <v>45902</v>
      </c>
      <c r="H35185">
        <v>1</v>
      </c>
    </row>
    <row r="35186" spans="1:8" x14ac:dyDescent="0.25">
      <c r="A35186">
        <v>4858801</v>
      </c>
      <c r="B35186" t="s">
        <v>8564</v>
      </c>
      <c r="C35186" s="155">
        <v>20599</v>
      </c>
      <c r="D35186">
        <v>667814</v>
      </c>
      <c r="E35186" t="s">
        <v>1180</v>
      </c>
      <c r="F35186" t="s">
        <v>402</v>
      </c>
      <c r="G35186" s="155">
        <v>45902</v>
      </c>
      <c r="H35186">
        <v>1</v>
      </c>
    </row>
    <row r="35187" spans="1:8" x14ac:dyDescent="0.25">
      <c r="A35187">
        <v>4858800</v>
      </c>
      <c r="B35187" t="s">
        <v>8565</v>
      </c>
      <c r="C35187" s="155">
        <v>27579</v>
      </c>
      <c r="D35187">
        <v>672890</v>
      </c>
      <c r="E35187" t="s">
        <v>2839</v>
      </c>
      <c r="F35187" t="s">
        <v>307</v>
      </c>
      <c r="G35187" s="155">
        <v>45902</v>
      </c>
      <c r="H35187">
        <v>1</v>
      </c>
    </row>
    <row r="35188" spans="1:8" x14ac:dyDescent="0.25">
      <c r="A35188">
        <v>4858799</v>
      </c>
      <c r="B35188" t="s">
        <v>8566</v>
      </c>
      <c r="C35188" s="155">
        <v>32945</v>
      </c>
      <c r="D35188">
        <v>622932</v>
      </c>
      <c r="E35188" t="s">
        <v>535</v>
      </c>
      <c r="F35188" t="s">
        <v>760</v>
      </c>
      <c r="G35188" s="155">
        <v>45902</v>
      </c>
      <c r="H35188">
        <v>1</v>
      </c>
    </row>
    <row r="35189" spans="1:8" x14ac:dyDescent="0.25">
      <c r="A35189">
        <v>4858795</v>
      </c>
      <c r="B35189" t="s">
        <v>6978</v>
      </c>
      <c r="C35189" s="155">
        <v>20870</v>
      </c>
      <c r="D35189">
        <v>667824</v>
      </c>
      <c r="E35189" t="s">
        <v>1156</v>
      </c>
      <c r="F35189" t="s">
        <v>12</v>
      </c>
      <c r="G35189" s="155">
        <v>45902</v>
      </c>
      <c r="H35189">
        <v>1</v>
      </c>
    </row>
    <row r="35190" spans="1:8" x14ac:dyDescent="0.25">
      <c r="A35190">
        <v>4858792</v>
      </c>
      <c r="B35190" t="s">
        <v>8567</v>
      </c>
      <c r="C35190" s="155">
        <v>31940</v>
      </c>
      <c r="D35190">
        <v>622932</v>
      </c>
      <c r="E35190" t="s">
        <v>535</v>
      </c>
      <c r="F35190" t="s">
        <v>85</v>
      </c>
      <c r="G35190" s="155">
        <v>45902</v>
      </c>
      <c r="H35190">
        <v>1</v>
      </c>
    </row>
    <row r="35191" spans="1:8" x14ac:dyDescent="0.25">
      <c r="A35191">
        <v>4858790</v>
      </c>
      <c r="B35191" t="s">
        <v>7944</v>
      </c>
      <c r="C35191" s="155">
        <v>21387</v>
      </c>
      <c r="D35191">
        <v>667984</v>
      </c>
      <c r="E35191" t="s">
        <v>1174</v>
      </c>
      <c r="F35191" t="s">
        <v>402</v>
      </c>
      <c r="G35191" s="155">
        <v>45902</v>
      </c>
      <c r="H35191">
        <v>1</v>
      </c>
    </row>
    <row r="35192" spans="1:8" x14ac:dyDescent="0.25">
      <c r="A35192">
        <v>4858789</v>
      </c>
      <c r="B35192" t="s">
        <v>2727</v>
      </c>
      <c r="C35192" s="155">
        <v>20871</v>
      </c>
      <c r="D35192">
        <v>667688</v>
      </c>
      <c r="E35192" t="s">
        <v>1156</v>
      </c>
      <c r="F35192" t="s">
        <v>404</v>
      </c>
      <c r="G35192" s="155">
        <v>45902</v>
      </c>
      <c r="H35192">
        <v>1</v>
      </c>
    </row>
    <row r="35193" spans="1:8" x14ac:dyDescent="0.25">
      <c r="A35193">
        <v>4858787</v>
      </c>
      <c r="B35193" t="s">
        <v>8568</v>
      </c>
      <c r="C35193" s="155">
        <v>29080</v>
      </c>
      <c r="D35193">
        <v>667888</v>
      </c>
      <c r="E35193" t="s">
        <v>1951</v>
      </c>
      <c r="F35193" t="s">
        <v>43</v>
      </c>
      <c r="G35193" s="155">
        <v>45910</v>
      </c>
      <c r="H35193">
        <v>1</v>
      </c>
    </row>
    <row r="35194" spans="1:8" x14ac:dyDescent="0.25">
      <c r="A35194">
        <v>4858786</v>
      </c>
      <c r="B35194" t="s">
        <v>6243</v>
      </c>
      <c r="C35194" s="155">
        <v>19363</v>
      </c>
      <c r="D35194">
        <v>667824</v>
      </c>
      <c r="E35194" t="s">
        <v>1172</v>
      </c>
      <c r="F35194" t="s">
        <v>493</v>
      </c>
      <c r="G35194" s="155">
        <v>45902</v>
      </c>
      <c r="H35194">
        <v>1</v>
      </c>
    </row>
    <row r="35195" spans="1:8" x14ac:dyDescent="0.25">
      <c r="A35195">
        <v>4858785</v>
      </c>
      <c r="B35195" t="s">
        <v>8569</v>
      </c>
      <c r="C35195" s="155">
        <v>33107</v>
      </c>
      <c r="D35195">
        <v>622865</v>
      </c>
      <c r="E35195" t="s">
        <v>579</v>
      </c>
      <c r="F35195" t="s">
        <v>47</v>
      </c>
      <c r="G35195" s="155">
        <v>45908</v>
      </c>
      <c r="H35195">
        <v>1</v>
      </c>
    </row>
    <row r="35196" spans="1:8" x14ac:dyDescent="0.25">
      <c r="A35196">
        <v>4858784</v>
      </c>
      <c r="B35196" t="s">
        <v>8570</v>
      </c>
      <c r="C35196" s="155">
        <v>29251</v>
      </c>
      <c r="D35196">
        <v>667824</v>
      </c>
      <c r="E35196" t="s">
        <v>1156</v>
      </c>
      <c r="F35196" t="s">
        <v>297</v>
      </c>
      <c r="G35196" s="155">
        <v>45902</v>
      </c>
      <c r="H35196">
        <v>1</v>
      </c>
    </row>
    <row r="35197" spans="1:8" x14ac:dyDescent="0.25">
      <c r="A35197">
        <v>4858783</v>
      </c>
      <c r="B35197" t="s">
        <v>5017</v>
      </c>
      <c r="C35197" s="155">
        <v>18265</v>
      </c>
      <c r="D35197">
        <v>622871</v>
      </c>
      <c r="E35197" t="s">
        <v>2097</v>
      </c>
      <c r="F35197" t="s">
        <v>40</v>
      </c>
      <c r="G35197" s="155">
        <v>45902</v>
      </c>
      <c r="H35197">
        <v>1</v>
      </c>
    </row>
    <row r="35198" spans="1:8" x14ac:dyDescent="0.25">
      <c r="A35198">
        <v>4858782</v>
      </c>
      <c r="B35198" t="s">
        <v>8571</v>
      </c>
      <c r="C35198" s="155">
        <v>33718</v>
      </c>
      <c r="D35198">
        <v>667888</v>
      </c>
      <c r="E35198" t="s">
        <v>1172</v>
      </c>
      <c r="F35198" t="s">
        <v>53</v>
      </c>
      <c r="G35198" s="155">
        <v>45903</v>
      </c>
      <c r="H35198">
        <v>1</v>
      </c>
    </row>
    <row r="35199" spans="1:8" x14ac:dyDescent="0.25">
      <c r="A35199">
        <v>4858781</v>
      </c>
      <c r="B35199" t="s">
        <v>16405</v>
      </c>
      <c r="C35199" s="155">
        <v>26400</v>
      </c>
      <c r="D35199">
        <v>610888</v>
      </c>
      <c r="E35199" t="s">
        <v>2668</v>
      </c>
      <c r="F35199" t="s">
        <v>61</v>
      </c>
      <c r="G35199" s="155">
        <v>45912</v>
      </c>
      <c r="H35199">
        <v>1</v>
      </c>
    </row>
    <row r="35200" spans="1:8" x14ac:dyDescent="0.25">
      <c r="A35200">
        <v>4858780</v>
      </c>
      <c r="B35200" t="s">
        <v>23950</v>
      </c>
      <c r="C35200" s="155">
        <v>21803</v>
      </c>
      <c r="D35200">
        <v>667824</v>
      </c>
      <c r="E35200" t="s">
        <v>1156</v>
      </c>
      <c r="F35200" t="s">
        <v>414</v>
      </c>
      <c r="G35200" s="155">
        <v>45902</v>
      </c>
      <c r="H35200">
        <v>1</v>
      </c>
    </row>
    <row r="35201" spans="1:8" x14ac:dyDescent="0.25">
      <c r="A35201">
        <v>4858779</v>
      </c>
      <c r="B35201" t="s">
        <v>8572</v>
      </c>
      <c r="C35201" s="155">
        <v>27643</v>
      </c>
      <c r="D35201">
        <v>622871</v>
      </c>
      <c r="E35201" t="s">
        <v>7908</v>
      </c>
      <c r="F35201" t="s">
        <v>418</v>
      </c>
      <c r="G35201" s="155">
        <v>45902</v>
      </c>
      <c r="H35201">
        <v>1</v>
      </c>
    </row>
    <row r="35202" spans="1:8" x14ac:dyDescent="0.25">
      <c r="A35202">
        <v>4858775</v>
      </c>
      <c r="B35202" t="s">
        <v>8573</v>
      </c>
      <c r="C35202" s="155">
        <v>31603</v>
      </c>
      <c r="D35202">
        <v>667814</v>
      </c>
      <c r="E35202" t="s">
        <v>1172</v>
      </c>
      <c r="F35202" t="s">
        <v>455</v>
      </c>
      <c r="G35202" s="155">
        <v>45902</v>
      </c>
      <c r="H35202">
        <v>1</v>
      </c>
    </row>
    <row r="35203" spans="1:8" x14ac:dyDescent="0.25">
      <c r="A35203">
        <v>4858774</v>
      </c>
      <c r="B35203" t="s">
        <v>8574</v>
      </c>
      <c r="C35203" s="155">
        <v>17086</v>
      </c>
      <c r="D35203">
        <v>608814</v>
      </c>
      <c r="E35203" t="s">
        <v>1189</v>
      </c>
      <c r="F35203" t="s">
        <v>81</v>
      </c>
      <c r="G35203" s="155">
        <v>45902</v>
      </c>
      <c r="H35203">
        <v>1</v>
      </c>
    </row>
    <row r="35204" spans="1:8" x14ac:dyDescent="0.25">
      <c r="A35204">
        <v>4858773</v>
      </c>
      <c r="B35204" t="s">
        <v>8575</v>
      </c>
      <c r="C35204" s="155">
        <v>31129</v>
      </c>
      <c r="D35204">
        <v>667934</v>
      </c>
      <c r="E35204" t="s">
        <v>506</v>
      </c>
      <c r="F35204" t="s">
        <v>383</v>
      </c>
      <c r="G35204" s="155">
        <v>45902</v>
      </c>
      <c r="H35204">
        <v>1</v>
      </c>
    </row>
    <row r="35205" spans="1:8" x14ac:dyDescent="0.25">
      <c r="A35205">
        <v>4858771</v>
      </c>
      <c r="B35205" t="s">
        <v>8576</v>
      </c>
      <c r="C35205" s="155">
        <v>37297</v>
      </c>
      <c r="D35205">
        <v>667888</v>
      </c>
      <c r="E35205" t="s">
        <v>1951</v>
      </c>
      <c r="F35205" t="s">
        <v>60</v>
      </c>
      <c r="G35205" s="155">
        <v>45910</v>
      </c>
      <c r="H35205">
        <v>1</v>
      </c>
    </row>
    <row r="35206" spans="1:8" x14ac:dyDescent="0.25">
      <c r="A35206">
        <v>4858770</v>
      </c>
      <c r="B35206" t="s">
        <v>16406</v>
      </c>
      <c r="C35206" s="155">
        <v>38510</v>
      </c>
      <c r="D35206">
        <v>618888</v>
      </c>
      <c r="E35206" t="s">
        <v>1987</v>
      </c>
      <c r="F35206" t="s">
        <v>378</v>
      </c>
      <c r="G35206" s="155">
        <v>45911</v>
      </c>
      <c r="H35206">
        <v>1</v>
      </c>
    </row>
    <row r="35207" spans="1:8" x14ac:dyDescent="0.25">
      <c r="A35207">
        <v>4858769</v>
      </c>
      <c r="B35207" t="s">
        <v>8577</v>
      </c>
      <c r="C35207" s="155">
        <v>29458</v>
      </c>
      <c r="D35207">
        <v>665932</v>
      </c>
      <c r="E35207" t="s">
        <v>506</v>
      </c>
      <c r="F35207" t="s">
        <v>56</v>
      </c>
      <c r="G35207" s="155">
        <v>45902</v>
      </c>
      <c r="H35207">
        <v>1</v>
      </c>
    </row>
    <row r="35208" spans="1:8" x14ac:dyDescent="0.25">
      <c r="A35208">
        <v>4858768</v>
      </c>
      <c r="B35208" t="s">
        <v>8578</v>
      </c>
      <c r="C35208" s="155">
        <v>35738</v>
      </c>
      <c r="D35208">
        <v>667814</v>
      </c>
      <c r="E35208" t="s">
        <v>1172</v>
      </c>
      <c r="F35208" t="s">
        <v>455</v>
      </c>
      <c r="G35208" s="155">
        <v>45902</v>
      </c>
      <c r="H35208">
        <v>1</v>
      </c>
    </row>
    <row r="35209" spans="1:8" x14ac:dyDescent="0.25">
      <c r="A35209">
        <v>4858767</v>
      </c>
      <c r="B35209" t="s">
        <v>3521</v>
      </c>
      <c r="C35209" s="155">
        <v>37935</v>
      </c>
      <c r="D35209">
        <v>622804</v>
      </c>
      <c r="E35209" t="s">
        <v>2314</v>
      </c>
      <c r="F35209" t="s">
        <v>480</v>
      </c>
      <c r="G35209" s="155">
        <v>45902</v>
      </c>
      <c r="H35209">
        <v>1</v>
      </c>
    </row>
    <row r="35210" spans="1:8" x14ac:dyDescent="0.25">
      <c r="A35210">
        <v>4858766</v>
      </c>
      <c r="B35210" t="s">
        <v>16407</v>
      </c>
      <c r="C35210" s="155">
        <v>29100</v>
      </c>
      <c r="D35210">
        <v>604888</v>
      </c>
      <c r="E35210" t="s">
        <v>1379</v>
      </c>
      <c r="F35210" t="s">
        <v>50</v>
      </c>
      <c r="G35210" s="155">
        <v>45915</v>
      </c>
      <c r="H35210">
        <v>1</v>
      </c>
    </row>
    <row r="35211" spans="1:8" x14ac:dyDescent="0.25">
      <c r="A35211">
        <v>4858765</v>
      </c>
      <c r="B35211" t="s">
        <v>5504</v>
      </c>
      <c r="C35211" s="155">
        <v>21887</v>
      </c>
      <c r="D35211">
        <v>608972</v>
      </c>
      <c r="E35211" t="s">
        <v>1944</v>
      </c>
      <c r="F35211" t="s">
        <v>35</v>
      </c>
      <c r="G35211" s="155">
        <v>45902</v>
      </c>
      <c r="H35211">
        <v>1</v>
      </c>
    </row>
    <row r="35212" spans="1:8" x14ac:dyDescent="0.25">
      <c r="A35212">
        <v>4858763</v>
      </c>
      <c r="B35212" t="s">
        <v>8579</v>
      </c>
      <c r="C35212" s="155">
        <v>31465</v>
      </c>
      <c r="D35212">
        <v>667888</v>
      </c>
      <c r="E35212" t="s">
        <v>1951</v>
      </c>
      <c r="F35212" t="s">
        <v>377</v>
      </c>
      <c r="G35212" s="155">
        <v>45910</v>
      </c>
      <c r="H35212">
        <v>1</v>
      </c>
    </row>
    <row r="35213" spans="1:8" x14ac:dyDescent="0.25">
      <c r="A35213">
        <v>4858762</v>
      </c>
      <c r="B35213" t="s">
        <v>8580</v>
      </c>
      <c r="C35213" s="155">
        <v>28242</v>
      </c>
      <c r="D35213">
        <v>667814</v>
      </c>
      <c r="E35213" t="s">
        <v>8581</v>
      </c>
      <c r="F35213" t="s">
        <v>402</v>
      </c>
      <c r="G35213" s="155">
        <v>45902</v>
      </c>
      <c r="H35213">
        <v>1</v>
      </c>
    </row>
    <row r="35214" spans="1:8" x14ac:dyDescent="0.25">
      <c r="A35214">
        <v>4858761</v>
      </c>
      <c r="B35214" t="s">
        <v>8527</v>
      </c>
      <c r="C35214" s="155">
        <v>22147</v>
      </c>
      <c r="D35214">
        <v>621982</v>
      </c>
      <c r="E35214" t="s">
        <v>3233</v>
      </c>
      <c r="F35214" t="s">
        <v>68</v>
      </c>
      <c r="G35214" s="155">
        <v>45902</v>
      </c>
      <c r="H35214">
        <v>1</v>
      </c>
    </row>
    <row r="35215" spans="1:8" x14ac:dyDescent="0.25">
      <c r="A35215">
        <v>4858760</v>
      </c>
      <c r="B35215" t="s">
        <v>6234</v>
      </c>
      <c r="C35215" s="155">
        <v>17926</v>
      </c>
      <c r="D35215">
        <v>618814</v>
      </c>
      <c r="E35215" t="s">
        <v>1996</v>
      </c>
      <c r="F35215" t="s">
        <v>257</v>
      </c>
      <c r="G35215" s="155">
        <v>45902</v>
      </c>
      <c r="H35215">
        <v>1</v>
      </c>
    </row>
    <row r="35216" spans="1:8" x14ac:dyDescent="0.25">
      <c r="A35216">
        <v>4858759</v>
      </c>
      <c r="B35216" t="s">
        <v>6909</v>
      </c>
      <c r="C35216" s="155">
        <v>17765</v>
      </c>
      <c r="D35216">
        <v>667814</v>
      </c>
      <c r="E35216" t="s">
        <v>1156</v>
      </c>
      <c r="F35216" t="s">
        <v>38</v>
      </c>
      <c r="G35216" s="155">
        <v>45902</v>
      </c>
      <c r="H35216">
        <v>1</v>
      </c>
    </row>
    <row r="35217" spans="1:8" x14ac:dyDescent="0.25">
      <c r="A35217">
        <v>4858758</v>
      </c>
      <c r="B35217" t="s">
        <v>8582</v>
      </c>
      <c r="C35217" s="155">
        <v>37913</v>
      </c>
      <c r="D35217">
        <v>618890</v>
      </c>
      <c r="E35217" t="s">
        <v>1987</v>
      </c>
      <c r="F35217" t="s">
        <v>41</v>
      </c>
      <c r="G35217" s="155">
        <v>45902</v>
      </c>
      <c r="H35217">
        <v>1</v>
      </c>
    </row>
    <row r="35218" spans="1:8" x14ac:dyDescent="0.25">
      <c r="A35218">
        <v>4858757</v>
      </c>
      <c r="B35218" t="s">
        <v>8583</v>
      </c>
      <c r="C35218" s="155">
        <v>14748</v>
      </c>
      <c r="D35218">
        <v>667688</v>
      </c>
      <c r="E35218" t="s">
        <v>1156</v>
      </c>
      <c r="F35218" t="s">
        <v>397</v>
      </c>
      <c r="G35218" s="155">
        <v>45902</v>
      </c>
      <c r="H35218">
        <v>1</v>
      </c>
    </row>
    <row r="35219" spans="1:8" x14ac:dyDescent="0.25">
      <c r="A35219">
        <v>4858755</v>
      </c>
      <c r="B35219" t="s">
        <v>16408</v>
      </c>
      <c r="C35219" s="155">
        <v>19010</v>
      </c>
      <c r="D35219">
        <v>667814</v>
      </c>
      <c r="E35219" t="s">
        <v>1208</v>
      </c>
      <c r="F35219" t="s">
        <v>53</v>
      </c>
      <c r="G35219" s="155">
        <v>45905</v>
      </c>
      <c r="H35219">
        <v>1</v>
      </c>
    </row>
    <row r="35220" spans="1:8" x14ac:dyDescent="0.25">
      <c r="A35220">
        <v>4858754</v>
      </c>
      <c r="B35220" t="s">
        <v>8584</v>
      </c>
      <c r="C35220" s="155">
        <v>26028</v>
      </c>
      <c r="D35220">
        <v>608977</v>
      </c>
      <c r="E35220" t="s">
        <v>1867</v>
      </c>
      <c r="F35220" t="s">
        <v>35</v>
      </c>
      <c r="G35220" s="155">
        <v>45902</v>
      </c>
      <c r="H35220">
        <v>1</v>
      </c>
    </row>
    <row r="35221" spans="1:8" x14ac:dyDescent="0.25">
      <c r="A35221">
        <v>4858752</v>
      </c>
      <c r="B35221" t="s">
        <v>3113</v>
      </c>
      <c r="C35221" s="155">
        <v>17005</v>
      </c>
      <c r="D35221">
        <v>622972</v>
      </c>
      <c r="E35221" t="s">
        <v>515</v>
      </c>
      <c r="F35221" t="s">
        <v>85</v>
      </c>
      <c r="G35221" s="155">
        <v>45902</v>
      </c>
      <c r="H35221">
        <v>1</v>
      </c>
    </row>
    <row r="35222" spans="1:8" x14ac:dyDescent="0.25">
      <c r="A35222">
        <v>4858750</v>
      </c>
      <c r="B35222" t="s">
        <v>8585</v>
      </c>
      <c r="C35222" s="155">
        <v>25874</v>
      </c>
      <c r="D35222">
        <v>667984</v>
      </c>
      <c r="E35222" t="s">
        <v>1156</v>
      </c>
      <c r="F35222" t="s">
        <v>455</v>
      </c>
      <c r="G35222" s="155">
        <v>45902</v>
      </c>
      <c r="H35222">
        <v>1</v>
      </c>
    </row>
    <row r="35223" spans="1:8" x14ac:dyDescent="0.25">
      <c r="A35223">
        <v>4858749</v>
      </c>
      <c r="B35223" t="s">
        <v>19197</v>
      </c>
      <c r="C35223" s="155">
        <v>27308</v>
      </c>
      <c r="D35223">
        <v>617890</v>
      </c>
      <c r="E35223" t="s">
        <v>6950</v>
      </c>
      <c r="F35223" t="s">
        <v>382</v>
      </c>
      <c r="G35223" s="155">
        <v>45902</v>
      </c>
      <c r="H35223">
        <v>1</v>
      </c>
    </row>
    <row r="35224" spans="1:8" x14ac:dyDescent="0.25">
      <c r="A35224">
        <v>4858747</v>
      </c>
      <c r="B35224" t="s">
        <v>16409</v>
      </c>
      <c r="C35224" s="155">
        <v>31846</v>
      </c>
      <c r="D35224">
        <v>667888</v>
      </c>
      <c r="E35224" t="s">
        <v>1951</v>
      </c>
      <c r="F35224" t="s">
        <v>413</v>
      </c>
      <c r="G35224" s="155">
        <v>45912</v>
      </c>
      <c r="H35224">
        <v>1</v>
      </c>
    </row>
    <row r="35225" spans="1:8" x14ac:dyDescent="0.25">
      <c r="A35225">
        <v>4858745</v>
      </c>
      <c r="B35225" t="s">
        <v>8586</v>
      </c>
      <c r="C35225" s="155">
        <v>22151</v>
      </c>
      <c r="D35225">
        <v>692938</v>
      </c>
      <c r="E35225" t="s">
        <v>1192</v>
      </c>
      <c r="F35225" t="s">
        <v>31</v>
      </c>
      <c r="G35225" s="155">
        <v>45902</v>
      </c>
      <c r="H35225">
        <v>1</v>
      </c>
    </row>
    <row r="35226" spans="1:8" x14ac:dyDescent="0.25">
      <c r="A35226">
        <v>4858744</v>
      </c>
      <c r="B35226" t="s">
        <v>8587</v>
      </c>
      <c r="C35226" s="155">
        <v>29767</v>
      </c>
      <c r="D35226">
        <v>622871</v>
      </c>
      <c r="E35226" t="s">
        <v>2087</v>
      </c>
      <c r="F35226" t="s">
        <v>40</v>
      </c>
      <c r="G35226" s="155">
        <v>45902</v>
      </c>
      <c r="H35226">
        <v>1</v>
      </c>
    </row>
    <row r="35227" spans="1:8" x14ac:dyDescent="0.25">
      <c r="A35227">
        <v>4858741</v>
      </c>
      <c r="B35227" t="s">
        <v>7320</v>
      </c>
      <c r="C35227" s="155">
        <v>15617</v>
      </c>
      <c r="D35227">
        <v>608890</v>
      </c>
      <c r="E35227" t="s">
        <v>1867</v>
      </c>
      <c r="F35227" t="s">
        <v>35</v>
      </c>
      <c r="G35227" s="155">
        <v>45902</v>
      </c>
      <c r="H35227">
        <v>1</v>
      </c>
    </row>
    <row r="35228" spans="1:8" x14ac:dyDescent="0.25">
      <c r="A35228">
        <v>4858740</v>
      </c>
      <c r="B35228" t="s">
        <v>8588</v>
      </c>
      <c r="C35228" s="155">
        <v>20531</v>
      </c>
      <c r="D35228">
        <v>621982</v>
      </c>
      <c r="E35228" t="s">
        <v>4264</v>
      </c>
      <c r="F35228" t="s">
        <v>73</v>
      </c>
      <c r="G35228" s="155">
        <v>45902</v>
      </c>
      <c r="H35228">
        <v>1</v>
      </c>
    </row>
    <row r="35229" spans="1:8" x14ac:dyDescent="0.25">
      <c r="A35229">
        <v>4858739</v>
      </c>
      <c r="B35229" t="s">
        <v>612</v>
      </c>
      <c r="C35229" s="155">
        <v>33239</v>
      </c>
      <c r="D35229">
        <v>667824</v>
      </c>
      <c r="E35229" t="s">
        <v>1172</v>
      </c>
      <c r="F35229" t="s">
        <v>497</v>
      </c>
      <c r="G35229" s="155">
        <v>45902</v>
      </c>
      <c r="H35229">
        <v>1</v>
      </c>
    </row>
    <row r="35230" spans="1:8" x14ac:dyDescent="0.25">
      <c r="A35230">
        <v>4858738</v>
      </c>
      <c r="B35230" t="s">
        <v>8589</v>
      </c>
      <c r="C35230" s="155">
        <v>33323</v>
      </c>
      <c r="D35230">
        <v>665814</v>
      </c>
      <c r="E35230" t="s">
        <v>2081</v>
      </c>
      <c r="F35230" t="s">
        <v>4093</v>
      </c>
      <c r="G35230" s="155">
        <v>45902</v>
      </c>
      <c r="H35230">
        <v>1</v>
      </c>
    </row>
    <row r="35231" spans="1:8" x14ac:dyDescent="0.25">
      <c r="A35231">
        <v>4858735</v>
      </c>
      <c r="B35231" t="s">
        <v>8590</v>
      </c>
      <c r="C35231" s="155">
        <v>35710</v>
      </c>
      <c r="D35231">
        <v>622871</v>
      </c>
      <c r="E35231" t="s">
        <v>572</v>
      </c>
      <c r="F35231" t="s">
        <v>666</v>
      </c>
      <c r="G35231" s="155">
        <v>45902</v>
      </c>
      <c r="H35231">
        <v>1</v>
      </c>
    </row>
    <row r="35232" spans="1:8" x14ac:dyDescent="0.25">
      <c r="A35232">
        <v>4858733</v>
      </c>
      <c r="B35232" t="s">
        <v>7026</v>
      </c>
      <c r="C35232" s="155">
        <v>31793</v>
      </c>
      <c r="D35232">
        <v>667890</v>
      </c>
      <c r="E35232" t="s">
        <v>1230</v>
      </c>
      <c r="F35232" t="s">
        <v>60</v>
      </c>
      <c r="G35232" s="155">
        <v>45902</v>
      </c>
      <c r="H35232">
        <v>1</v>
      </c>
    </row>
    <row r="35233" spans="1:8" x14ac:dyDescent="0.25">
      <c r="A35233">
        <v>4858732</v>
      </c>
      <c r="B35233" t="s">
        <v>3836</v>
      </c>
      <c r="C35233" s="155">
        <v>14548</v>
      </c>
      <c r="D35233">
        <v>608814</v>
      </c>
      <c r="E35233" t="s">
        <v>1867</v>
      </c>
      <c r="F35233" t="s">
        <v>35</v>
      </c>
      <c r="G35233" s="155">
        <v>45902</v>
      </c>
      <c r="H35233">
        <v>1</v>
      </c>
    </row>
    <row r="35234" spans="1:8" x14ac:dyDescent="0.25">
      <c r="A35234">
        <v>4858731</v>
      </c>
      <c r="B35234" t="s">
        <v>8591</v>
      </c>
      <c r="C35234" s="155">
        <v>23228</v>
      </c>
      <c r="D35234">
        <v>620814</v>
      </c>
      <c r="E35234" t="s">
        <v>6726</v>
      </c>
      <c r="F35234" t="s">
        <v>54</v>
      </c>
      <c r="G35234" s="155">
        <v>45902</v>
      </c>
      <c r="H35234">
        <v>1</v>
      </c>
    </row>
    <row r="35235" spans="1:8" x14ac:dyDescent="0.25">
      <c r="A35235">
        <v>4858730</v>
      </c>
      <c r="B35235" t="s">
        <v>8592</v>
      </c>
      <c r="C35235" s="155">
        <v>19013</v>
      </c>
      <c r="D35235">
        <v>667888</v>
      </c>
      <c r="E35235" t="s">
        <v>1156</v>
      </c>
      <c r="F35235" t="s">
        <v>493</v>
      </c>
      <c r="G35235" s="155">
        <v>45908</v>
      </c>
      <c r="H35235">
        <v>1</v>
      </c>
    </row>
    <row r="35236" spans="1:8" x14ac:dyDescent="0.25">
      <c r="A35236">
        <v>4858729</v>
      </c>
      <c r="B35236" t="s">
        <v>8593</v>
      </c>
      <c r="C35236" s="155">
        <v>21124</v>
      </c>
      <c r="D35236">
        <v>618888</v>
      </c>
      <c r="E35236" t="s">
        <v>3481</v>
      </c>
      <c r="F35236" t="s">
        <v>378</v>
      </c>
      <c r="G35236" s="155">
        <v>45909</v>
      </c>
      <c r="H35236">
        <v>1</v>
      </c>
    </row>
    <row r="35237" spans="1:8" x14ac:dyDescent="0.25">
      <c r="A35237">
        <v>4858728</v>
      </c>
      <c r="B35237" t="s">
        <v>8594</v>
      </c>
      <c r="C35237" s="155">
        <v>17239</v>
      </c>
      <c r="D35237">
        <v>602688</v>
      </c>
      <c r="E35237" t="s">
        <v>1156</v>
      </c>
      <c r="F35237" t="s">
        <v>336</v>
      </c>
      <c r="G35237" s="155">
        <v>45902</v>
      </c>
      <c r="H35237">
        <v>1</v>
      </c>
    </row>
    <row r="35238" spans="1:8" x14ac:dyDescent="0.25">
      <c r="A35238">
        <v>4858727</v>
      </c>
      <c r="B35238" t="s">
        <v>8595</v>
      </c>
      <c r="C35238" s="155">
        <v>12438</v>
      </c>
      <c r="D35238">
        <v>667934</v>
      </c>
      <c r="E35238" t="s">
        <v>1934</v>
      </c>
      <c r="F35238" t="s">
        <v>414</v>
      </c>
      <c r="G35238" s="155">
        <v>45902</v>
      </c>
      <c r="H35238">
        <v>1</v>
      </c>
    </row>
    <row r="35239" spans="1:8" x14ac:dyDescent="0.25">
      <c r="A35239">
        <v>4858726</v>
      </c>
      <c r="B35239" t="s">
        <v>2880</v>
      </c>
      <c r="C35239" s="155">
        <v>19353</v>
      </c>
      <c r="D35239">
        <v>608814</v>
      </c>
      <c r="E35239" t="s">
        <v>1867</v>
      </c>
      <c r="F35239" t="s">
        <v>81</v>
      </c>
      <c r="G35239" s="155">
        <v>45902</v>
      </c>
      <c r="H35239">
        <v>1</v>
      </c>
    </row>
    <row r="35240" spans="1:8" x14ac:dyDescent="0.25">
      <c r="A35240">
        <v>4858725</v>
      </c>
      <c r="B35240" t="s">
        <v>4698</v>
      </c>
      <c r="C35240" s="155">
        <v>20556</v>
      </c>
      <c r="D35240">
        <v>618888</v>
      </c>
      <c r="E35240" t="s">
        <v>2897</v>
      </c>
      <c r="F35240" t="s">
        <v>257</v>
      </c>
      <c r="G35240" s="155">
        <v>45902</v>
      </c>
      <c r="H35240">
        <v>1</v>
      </c>
    </row>
    <row r="35241" spans="1:8" x14ac:dyDescent="0.25">
      <c r="A35241">
        <v>4858724</v>
      </c>
      <c r="B35241" t="s">
        <v>8596</v>
      </c>
      <c r="C35241" s="155">
        <v>19350</v>
      </c>
      <c r="D35241">
        <v>621982</v>
      </c>
      <c r="E35241" t="s">
        <v>2242</v>
      </c>
      <c r="F35241" t="s">
        <v>68</v>
      </c>
      <c r="G35241" s="155">
        <v>45902</v>
      </c>
      <c r="H35241">
        <v>1</v>
      </c>
    </row>
    <row r="35242" spans="1:8" x14ac:dyDescent="0.25">
      <c r="A35242">
        <v>4858722</v>
      </c>
      <c r="B35242" t="s">
        <v>8597</v>
      </c>
      <c r="C35242" s="155">
        <v>21808</v>
      </c>
      <c r="D35242">
        <v>602688</v>
      </c>
      <c r="E35242" t="s">
        <v>1156</v>
      </c>
      <c r="F35242" t="s">
        <v>336</v>
      </c>
      <c r="G35242" s="155">
        <v>45902</v>
      </c>
      <c r="H35242">
        <v>1</v>
      </c>
    </row>
    <row r="35243" spans="1:8" x14ac:dyDescent="0.25">
      <c r="A35243">
        <v>4858721</v>
      </c>
      <c r="B35243" t="s">
        <v>8598</v>
      </c>
      <c r="C35243" s="155">
        <v>36860</v>
      </c>
      <c r="D35243">
        <v>622804</v>
      </c>
      <c r="E35243" t="s">
        <v>3601</v>
      </c>
      <c r="F35243" t="s">
        <v>24</v>
      </c>
      <c r="G35243" s="155">
        <v>45902</v>
      </c>
      <c r="H35243">
        <v>1</v>
      </c>
    </row>
    <row r="35244" spans="1:8" x14ac:dyDescent="0.25">
      <c r="A35244">
        <v>4858720</v>
      </c>
      <c r="B35244" t="s">
        <v>8599</v>
      </c>
      <c r="C35244" s="155">
        <v>21469</v>
      </c>
      <c r="D35244">
        <v>621982</v>
      </c>
      <c r="E35244" t="s">
        <v>1969</v>
      </c>
      <c r="F35244" t="s">
        <v>73</v>
      </c>
      <c r="G35244" s="155">
        <v>45902</v>
      </c>
      <c r="H35244">
        <v>1</v>
      </c>
    </row>
    <row r="35245" spans="1:8" x14ac:dyDescent="0.25">
      <c r="A35245">
        <v>4858719</v>
      </c>
      <c r="B35245" t="s">
        <v>8600</v>
      </c>
      <c r="C35245" s="155">
        <v>24284</v>
      </c>
      <c r="D35245">
        <v>667888</v>
      </c>
      <c r="E35245" t="s">
        <v>1170</v>
      </c>
      <c r="F35245" t="s">
        <v>53</v>
      </c>
      <c r="G35245" s="155">
        <v>45908</v>
      </c>
      <c r="H35245">
        <v>1</v>
      </c>
    </row>
    <row r="35246" spans="1:8" x14ac:dyDescent="0.25">
      <c r="A35246">
        <v>4858718</v>
      </c>
      <c r="B35246" t="s">
        <v>8601</v>
      </c>
      <c r="C35246" s="155">
        <v>25316</v>
      </c>
      <c r="D35246">
        <v>608888</v>
      </c>
      <c r="E35246" t="s">
        <v>1888</v>
      </c>
      <c r="F35246" t="s">
        <v>81</v>
      </c>
      <c r="G35246" s="155">
        <v>45909</v>
      </c>
      <c r="H35246">
        <v>1</v>
      </c>
    </row>
    <row r="35247" spans="1:8" x14ac:dyDescent="0.25">
      <c r="A35247">
        <v>4858713</v>
      </c>
      <c r="B35247" t="s">
        <v>8602</v>
      </c>
      <c r="C35247" s="155">
        <v>23255</v>
      </c>
      <c r="D35247">
        <v>602814</v>
      </c>
      <c r="E35247" t="s">
        <v>1503</v>
      </c>
      <c r="F35247" t="s">
        <v>336</v>
      </c>
      <c r="G35247" s="155">
        <v>45902</v>
      </c>
      <c r="H35247">
        <v>1</v>
      </c>
    </row>
    <row r="35248" spans="1:8" x14ac:dyDescent="0.25">
      <c r="A35248">
        <v>4858711</v>
      </c>
      <c r="B35248" t="s">
        <v>7639</v>
      </c>
      <c r="C35248" s="155">
        <v>19567</v>
      </c>
      <c r="D35248">
        <v>618814</v>
      </c>
      <c r="E35248" t="s">
        <v>1996</v>
      </c>
      <c r="F35248" t="s">
        <v>257</v>
      </c>
      <c r="G35248" s="155">
        <v>45902</v>
      </c>
      <c r="H35248">
        <v>1</v>
      </c>
    </row>
    <row r="35249" spans="1:8" x14ac:dyDescent="0.25">
      <c r="A35249">
        <v>4858709</v>
      </c>
      <c r="B35249" t="s">
        <v>3609</v>
      </c>
      <c r="C35249" s="155">
        <v>16748</v>
      </c>
      <c r="D35249">
        <v>610814</v>
      </c>
      <c r="E35249" t="s">
        <v>3812</v>
      </c>
      <c r="F35249" t="s">
        <v>300</v>
      </c>
      <c r="G35249" s="155">
        <v>45902</v>
      </c>
      <c r="H35249">
        <v>1</v>
      </c>
    </row>
    <row r="35250" spans="1:8" x14ac:dyDescent="0.25">
      <c r="A35250">
        <v>4858708</v>
      </c>
      <c r="B35250" t="s">
        <v>8603</v>
      </c>
      <c r="C35250" s="155">
        <v>31577</v>
      </c>
      <c r="D35250">
        <v>622932</v>
      </c>
      <c r="E35250" t="s">
        <v>1152</v>
      </c>
      <c r="F35250" t="s">
        <v>666</v>
      </c>
      <c r="G35250" s="155">
        <v>45902</v>
      </c>
      <c r="H35250">
        <v>1</v>
      </c>
    </row>
    <row r="35251" spans="1:8" x14ac:dyDescent="0.25">
      <c r="A35251">
        <v>4858704</v>
      </c>
      <c r="B35251" t="s">
        <v>23951</v>
      </c>
      <c r="C35251" s="155">
        <v>27799</v>
      </c>
      <c r="D35251">
        <v>617814</v>
      </c>
      <c r="E35251" t="s">
        <v>16153</v>
      </c>
      <c r="F35251" t="s">
        <v>382</v>
      </c>
      <c r="G35251" s="155">
        <v>45902</v>
      </c>
      <c r="H35251">
        <v>1</v>
      </c>
    </row>
    <row r="35252" spans="1:8" x14ac:dyDescent="0.25">
      <c r="A35252">
        <v>4858703</v>
      </c>
      <c r="B35252" t="s">
        <v>16410</v>
      </c>
      <c r="C35252" s="155">
        <v>23238</v>
      </c>
      <c r="D35252">
        <v>667814</v>
      </c>
      <c r="E35252" t="s">
        <v>3226</v>
      </c>
      <c r="F35252" t="s">
        <v>327</v>
      </c>
      <c r="G35252" s="155">
        <v>45902</v>
      </c>
      <c r="H35252">
        <v>1</v>
      </c>
    </row>
    <row r="35253" spans="1:8" x14ac:dyDescent="0.25">
      <c r="A35253">
        <v>4858702</v>
      </c>
      <c r="B35253" t="s">
        <v>8604</v>
      </c>
      <c r="C35253" s="155">
        <v>18461</v>
      </c>
      <c r="D35253">
        <v>667814</v>
      </c>
      <c r="E35253" t="s">
        <v>8605</v>
      </c>
      <c r="F35253" t="s">
        <v>25</v>
      </c>
      <c r="G35253" s="155">
        <v>45902</v>
      </c>
      <c r="H35253">
        <v>1</v>
      </c>
    </row>
    <row r="35254" spans="1:8" x14ac:dyDescent="0.25">
      <c r="A35254">
        <v>4858700</v>
      </c>
      <c r="B35254" t="s">
        <v>8606</v>
      </c>
      <c r="C35254" s="155">
        <v>15269</v>
      </c>
      <c r="D35254">
        <v>618814</v>
      </c>
      <c r="E35254" t="s">
        <v>5082</v>
      </c>
      <c r="F35254" t="s">
        <v>69</v>
      </c>
      <c r="G35254" s="155">
        <v>45902</v>
      </c>
      <c r="H35254">
        <v>1</v>
      </c>
    </row>
    <row r="35255" spans="1:8" x14ac:dyDescent="0.25">
      <c r="A35255">
        <v>4858699</v>
      </c>
      <c r="B35255" t="s">
        <v>8607</v>
      </c>
      <c r="C35255" s="155">
        <v>29794</v>
      </c>
      <c r="D35255">
        <v>667688</v>
      </c>
      <c r="E35255" t="s">
        <v>1156</v>
      </c>
      <c r="F35255" t="s">
        <v>15</v>
      </c>
      <c r="G35255" s="155">
        <v>45902</v>
      </c>
      <c r="H35255">
        <v>1</v>
      </c>
    </row>
    <row r="35256" spans="1:8" x14ac:dyDescent="0.25">
      <c r="A35256">
        <v>4858695</v>
      </c>
      <c r="B35256" t="s">
        <v>8608</v>
      </c>
      <c r="C35256" s="155">
        <v>36879</v>
      </c>
      <c r="D35256">
        <v>667888</v>
      </c>
      <c r="E35256" t="s">
        <v>1172</v>
      </c>
      <c r="F35256" t="s">
        <v>53</v>
      </c>
      <c r="G35256" s="155">
        <v>45910</v>
      </c>
      <c r="H35256">
        <v>1</v>
      </c>
    </row>
    <row r="35257" spans="1:8" x14ac:dyDescent="0.25">
      <c r="A35257">
        <v>4858694</v>
      </c>
      <c r="B35257" t="s">
        <v>8609</v>
      </c>
      <c r="C35257" s="155">
        <v>21209</v>
      </c>
      <c r="D35257">
        <v>667983</v>
      </c>
      <c r="E35257" t="s">
        <v>1888</v>
      </c>
      <c r="F35257" t="s">
        <v>38</v>
      </c>
      <c r="G35257" s="155">
        <v>45902</v>
      </c>
      <c r="H35257">
        <v>1</v>
      </c>
    </row>
    <row r="35258" spans="1:8" x14ac:dyDescent="0.25">
      <c r="A35258">
        <v>4858693</v>
      </c>
      <c r="B35258" t="s">
        <v>6217</v>
      </c>
      <c r="C35258" s="155">
        <v>19629</v>
      </c>
      <c r="D35258">
        <v>608814</v>
      </c>
      <c r="E35258" t="s">
        <v>1867</v>
      </c>
      <c r="F35258" t="s">
        <v>81</v>
      </c>
      <c r="G35258" s="155">
        <v>45902</v>
      </c>
      <c r="H35258">
        <v>1</v>
      </c>
    </row>
    <row r="35259" spans="1:8" x14ac:dyDescent="0.25">
      <c r="A35259">
        <v>4858690</v>
      </c>
      <c r="B35259" t="s">
        <v>6342</v>
      </c>
      <c r="C35259" s="155">
        <v>15010</v>
      </c>
      <c r="D35259">
        <v>667814</v>
      </c>
      <c r="E35259" t="s">
        <v>4694</v>
      </c>
      <c r="F35259" t="s">
        <v>319</v>
      </c>
      <c r="G35259" s="155">
        <v>45902</v>
      </c>
      <c r="H35259">
        <v>1</v>
      </c>
    </row>
    <row r="35260" spans="1:8" x14ac:dyDescent="0.25">
      <c r="A35260">
        <v>4858689</v>
      </c>
      <c r="B35260" t="s">
        <v>19081</v>
      </c>
      <c r="C35260" s="155">
        <v>27952</v>
      </c>
      <c r="D35260">
        <v>621888</v>
      </c>
      <c r="E35260" t="s">
        <v>2999</v>
      </c>
      <c r="F35260" t="s">
        <v>337</v>
      </c>
      <c r="G35260" s="155">
        <v>45917</v>
      </c>
      <c r="H35260">
        <v>1</v>
      </c>
    </row>
    <row r="35261" spans="1:8" x14ac:dyDescent="0.25">
      <c r="A35261">
        <v>4858688</v>
      </c>
      <c r="B35261" t="s">
        <v>8610</v>
      </c>
      <c r="C35261" s="155">
        <v>18366</v>
      </c>
      <c r="D35261">
        <v>602688</v>
      </c>
      <c r="E35261" t="s">
        <v>1156</v>
      </c>
      <c r="F35261" t="s">
        <v>336</v>
      </c>
      <c r="G35261" s="155">
        <v>45902</v>
      </c>
      <c r="H35261">
        <v>1</v>
      </c>
    </row>
    <row r="35262" spans="1:8" x14ac:dyDescent="0.25">
      <c r="A35262">
        <v>4858686</v>
      </c>
      <c r="B35262" t="s">
        <v>8611</v>
      </c>
      <c r="C35262" s="155">
        <v>22125</v>
      </c>
      <c r="D35262">
        <v>667688</v>
      </c>
      <c r="E35262" t="s">
        <v>1156</v>
      </c>
      <c r="F35262" t="s">
        <v>15</v>
      </c>
      <c r="G35262" s="155">
        <v>45902</v>
      </c>
      <c r="H35262">
        <v>1</v>
      </c>
    </row>
    <row r="35263" spans="1:8" x14ac:dyDescent="0.25">
      <c r="A35263">
        <v>4858684</v>
      </c>
      <c r="B35263" t="s">
        <v>8612</v>
      </c>
      <c r="C35263" s="155">
        <v>17360</v>
      </c>
      <c r="D35263">
        <v>618814</v>
      </c>
      <c r="E35263" t="s">
        <v>1996</v>
      </c>
      <c r="F35263" t="s">
        <v>69</v>
      </c>
      <c r="G35263" s="155">
        <v>45902</v>
      </c>
      <c r="H35263">
        <v>1</v>
      </c>
    </row>
    <row r="35264" spans="1:8" x14ac:dyDescent="0.25">
      <c r="A35264">
        <v>4858683</v>
      </c>
      <c r="B35264" t="s">
        <v>6145</v>
      </c>
      <c r="C35264" s="155">
        <v>20206</v>
      </c>
      <c r="D35264">
        <v>622932</v>
      </c>
      <c r="E35264" t="s">
        <v>535</v>
      </c>
      <c r="F35264" t="s">
        <v>480</v>
      </c>
      <c r="G35264" s="155">
        <v>45902</v>
      </c>
      <c r="H35264">
        <v>1</v>
      </c>
    </row>
    <row r="35265" spans="1:8" x14ac:dyDescent="0.25">
      <c r="A35265">
        <v>4858681</v>
      </c>
      <c r="B35265" t="s">
        <v>8613</v>
      </c>
      <c r="C35265" s="155">
        <v>32120</v>
      </c>
      <c r="D35265">
        <v>665888</v>
      </c>
      <c r="E35265" t="s">
        <v>8614</v>
      </c>
      <c r="F35265" t="s">
        <v>79</v>
      </c>
      <c r="G35265" s="155">
        <v>45905</v>
      </c>
      <c r="H35265">
        <v>1</v>
      </c>
    </row>
    <row r="35266" spans="1:8" x14ac:dyDescent="0.25">
      <c r="A35266">
        <v>4858680</v>
      </c>
      <c r="B35266" t="s">
        <v>8615</v>
      </c>
      <c r="C35266" s="155">
        <v>14871</v>
      </c>
      <c r="D35266">
        <v>667972</v>
      </c>
      <c r="E35266" t="s">
        <v>1170</v>
      </c>
      <c r="F35266" t="s">
        <v>455</v>
      </c>
      <c r="G35266" s="155">
        <v>45902</v>
      </c>
      <c r="H35266">
        <v>1</v>
      </c>
    </row>
    <row r="35267" spans="1:8" x14ac:dyDescent="0.25">
      <c r="A35267">
        <v>4858679</v>
      </c>
      <c r="B35267" t="s">
        <v>3440</v>
      </c>
      <c r="C35267" s="155">
        <v>37879</v>
      </c>
      <c r="D35267">
        <v>667814</v>
      </c>
      <c r="E35267" t="s">
        <v>1172</v>
      </c>
      <c r="F35267" t="s">
        <v>297</v>
      </c>
      <c r="G35267" s="155">
        <v>45902</v>
      </c>
      <c r="H35267">
        <v>1</v>
      </c>
    </row>
    <row r="35268" spans="1:8" x14ac:dyDescent="0.25">
      <c r="A35268">
        <v>4858678</v>
      </c>
      <c r="B35268" t="s">
        <v>8616</v>
      </c>
      <c r="C35268" s="155">
        <v>26939</v>
      </c>
      <c r="D35268">
        <v>608972</v>
      </c>
      <c r="E35268" t="s">
        <v>1944</v>
      </c>
      <c r="F35268" t="s">
        <v>20</v>
      </c>
      <c r="G35268" s="155">
        <v>45902</v>
      </c>
      <c r="H35268">
        <v>1</v>
      </c>
    </row>
    <row r="35269" spans="1:8" x14ac:dyDescent="0.25">
      <c r="A35269">
        <v>4858677</v>
      </c>
      <c r="B35269" t="s">
        <v>6622</v>
      </c>
      <c r="C35269" s="155">
        <v>21714</v>
      </c>
      <c r="D35269">
        <v>667890</v>
      </c>
      <c r="E35269" t="s">
        <v>1208</v>
      </c>
      <c r="F35269" t="s">
        <v>397</v>
      </c>
      <c r="G35269" s="155">
        <v>45902</v>
      </c>
      <c r="H35269">
        <v>1</v>
      </c>
    </row>
    <row r="35270" spans="1:8" x14ac:dyDescent="0.25">
      <c r="A35270">
        <v>4858676</v>
      </c>
      <c r="B35270" t="s">
        <v>8617</v>
      </c>
      <c r="C35270" s="155">
        <v>19462</v>
      </c>
      <c r="D35270">
        <v>667888</v>
      </c>
      <c r="E35270" t="s">
        <v>1156</v>
      </c>
      <c r="F35270" t="s">
        <v>53</v>
      </c>
      <c r="G35270" s="155">
        <v>45908</v>
      </c>
      <c r="H35270">
        <v>1</v>
      </c>
    </row>
    <row r="35271" spans="1:8" x14ac:dyDescent="0.25">
      <c r="A35271">
        <v>4858675</v>
      </c>
      <c r="B35271" t="s">
        <v>8558</v>
      </c>
      <c r="C35271" s="155">
        <v>12813</v>
      </c>
      <c r="D35271">
        <v>667814</v>
      </c>
      <c r="E35271" t="s">
        <v>1198</v>
      </c>
      <c r="F35271" t="s">
        <v>404</v>
      </c>
      <c r="G35271" s="155">
        <v>45902</v>
      </c>
      <c r="H35271">
        <v>1</v>
      </c>
    </row>
    <row r="35272" spans="1:8" x14ac:dyDescent="0.25">
      <c r="A35272">
        <v>4858673</v>
      </c>
      <c r="B35272" t="s">
        <v>8618</v>
      </c>
      <c r="C35272" s="155">
        <v>24493</v>
      </c>
      <c r="D35272">
        <v>621982</v>
      </c>
      <c r="E35272" t="s">
        <v>2688</v>
      </c>
      <c r="F35272" t="s">
        <v>68</v>
      </c>
      <c r="G35272" s="155">
        <v>45902</v>
      </c>
      <c r="H35272">
        <v>1</v>
      </c>
    </row>
    <row r="35273" spans="1:8" x14ac:dyDescent="0.25">
      <c r="A35273">
        <v>4858672</v>
      </c>
      <c r="B35273" t="s">
        <v>4715</v>
      </c>
      <c r="C35273" s="155">
        <v>20773</v>
      </c>
      <c r="D35273">
        <v>603865</v>
      </c>
      <c r="E35273" t="s">
        <v>1208</v>
      </c>
      <c r="F35273" t="s">
        <v>284</v>
      </c>
      <c r="G35273" s="155">
        <v>45903</v>
      </c>
      <c r="H35273">
        <v>1</v>
      </c>
    </row>
    <row r="35274" spans="1:8" x14ac:dyDescent="0.25">
      <c r="A35274">
        <v>4858671</v>
      </c>
      <c r="B35274" t="s">
        <v>8619</v>
      </c>
      <c r="C35274" s="155">
        <v>21132</v>
      </c>
      <c r="D35274">
        <v>621982</v>
      </c>
      <c r="E35274" t="s">
        <v>8620</v>
      </c>
      <c r="F35274" t="s">
        <v>73</v>
      </c>
      <c r="G35274" s="155">
        <v>45902</v>
      </c>
      <c r="H35274">
        <v>1</v>
      </c>
    </row>
    <row r="35275" spans="1:8" x14ac:dyDescent="0.25">
      <c r="A35275">
        <v>4858670</v>
      </c>
      <c r="B35275" t="s">
        <v>8621</v>
      </c>
      <c r="C35275" s="155">
        <v>20457</v>
      </c>
      <c r="D35275">
        <v>608890</v>
      </c>
      <c r="E35275" t="s">
        <v>1422</v>
      </c>
      <c r="F35275" t="s">
        <v>35</v>
      </c>
      <c r="G35275" s="155">
        <v>45902</v>
      </c>
      <c r="H35275">
        <v>1</v>
      </c>
    </row>
    <row r="35276" spans="1:8" x14ac:dyDescent="0.25">
      <c r="A35276">
        <v>4858669</v>
      </c>
      <c r="B35276" t="s">
        <v>8622</v>
      </c>
      <c r="C35276" s="155">
        <v>23464</v>
      </c>
      <c r="D35276">
        <v>602688</v>
      </c>
      <c r="E35276" t="s">
        <v>1156</v>
      </c>
      <c r="F35276" t="s">
        <v>336</v>
      </c>
      <c r="G35276" s="155">
        <v>45902</v>
      </c>
      <c r="H35276">
        <v>1</v>
      </c>
    </row>
    <row r="35277" spans="1:8" x14ac:dyDescent="0.25">
      <c r="A35277">
        <v>4858667</v>
      </c>
      <c r="B35277" t="s">
        <v>8623</v>
      </c>
      <c r="C35277" s="155">
        <v>31239</v>
      </c>
      <c r="D35277">
        <v>667888</v>
      </c>
      <c r="E35277" t="s">
        <v>1172</v>
      </c>
      <c r="F35277" t="s">
        <v>402</v>
      </c>
      <c r="G35277" s="155">
        <v>45905</v>
      </c>
      <c r="H35277">
        <v>1</v>
      </c>
    </row>
    <row r="35278" spans="1:8" x14ac:dyDescent="0.25">
      <c r="A35278">
        <v>4858666</v>
      </c>
      <c r="B35278" t="s">
        <v>26485</v>
      </c>
      <c r="C35278" s="155">
        <v>17351</v>
      </c>
      <c r="D35278">
        <v>603865</v>
      </c>
      <c r="E35278" t="s">
        <v>1208</v>
      </c>
      <c r="F35278" t="s">
        <v>284</v>
      </c>
      <c r="G35278" s="155">
        <v>45903</v>
      </c>
      <c r="H35278">
        <v>1</v>
      </c>
    </row>
    <row r="35279" spans="1:8" x14ac:dyDescent="0.25">
      <c r="A35279">
        <v>4858664</v>
      </c>
      <c r="B35279" t="s">
        <v>7276</v>
      </c>
      <c r="C35279" s="155">
        <v>30214</v>
      </c>
      <c r="D35279">
        <v>610814</v>
      </c>
      <c r="E35279" t="s">
        <v>2434</v>
      </c>
      <c r="F35279" t="s">
        <v>61</v>
      </c>
      <c r="G35279" s="155">
        <v>45902</v>
      </c>
      <c r="H35279">
        <v>1</v>
      </c>
    </row>
    <row r="35280" spans="1:8" x14ac:dyDescent="0.25">
      <c r="A35280">
        <v>4858663</v>
      </c>
      <c r="B35280" t="s">
        <v>8624</v>
      </c>
      <c r="C35280" s="155">
        <v>29450</v>
      </c>
      <c r="D35280">
        <v>617814</v>
      </c>
      <c r="E35280" t="s">
        <v>2304</v>
      </c>
      <c r="F35280" t="s">
        <v>382</v>
      </c>
      <c r="G35280" s="155">
        <v>45902</v>
      </c>
      <c r="H35280">
        <v>1</v>
      </c>
    </row>
    <row r="35281" spans="1:8" x14ac:dyDescent="0.25">
      <c r="A35281">
        <v>4858662</v>
      </c>
      <c r="B35281" t="s">
        <v>8625</v>
      </c>
      <c r="C35281" s="155">
        <v>20348</v>
      </c>
      <c r="D35281">
        <v>667984</v>
      </c>
      <c r="E35281" t="s">
        <v>1430</v>
      </c>
      <c r="F35281" t="s">
        <v>402</v>
      </c>
      <c r="G35281" s="155">
        <v>45902</v>
      </c>
      <c r="H35281">
        <v>1</v>
      </c>
    </row>
    <row r="35282" spans="1:8" x14ac:dyDescent="0.25">
      <c r="A35282">
        <v>4858661</v>
      </c>
      <c r="B35282" t="s">
        <v>8626</v>
      </c>
      <c r="C35282" s="155">
        <v>24072</v>
      </c>
      <c r="D35282">
        <v>608814</v>
      </c>
      <c r="E35282" t="s">
        <v>1867</v>
      </c>
      <c r="F35282" t="s">
        <v>81</v>
      </c>
      <c r="G35282" s="155">
        <v>45902</v>
      </c>
      <c r="H35282">
        <v>1</v>
      </c>
    </row>
    <row r="35283" spans="1:8" x14ac:dyDescent="0.25">
      <c r="A35283">
        <v>4858660</v>
      </c>
      <c r="B35283" t="s">
        <v>8627</v>
      </c>
      <c r="C35283" s="155">
        <v>22664</v>
      </c>
      <c r="D35283">
        <v>667688</v>
      </c>
      <c r="E35283" t="s">
        <v>1156</v>
      </c>
      <c r="F35283" t="s">
        <v>15</v>
      </c>
      <c r="G35283" s="155">
        <v>45902</v>
      </c>
      <c r="H35283">
        <v>1</v>
      </c>
    </row>
    <row r="35284" spans="1:8" x14ac:dyDescent="0.25">
      <c r="A35284">
        <v>4858659</v>
      </c>
      <c r="B35284" t="s">
        <v>8628</v>
      </c>
      <c r="C35284" s="155">
        <v>14109</v>
      </c>
      <c r="D35284">
        <v>618888</v>
      </c>
      <c r="E35284" t="s">
        <v>8629</v>
      </c>
      <c r="F35284" t="s">
        <v>378</v>
      </c>
      <c r="G35284" s="155">
        <v>45909</v>
      </c>
      <c r="H35284">
        <v>1</v>
      </c>
    </row>
    <row r="35285" spans="1:8" x14ac:dyDescent="0.25">
      <c r="A35285">
        <v>4858657</v>
      </c>
      <c r="B35285" t="s">
        <v>8630</v>
      </c>
      <c r="C35285" s="155">
        <v>17186</v>
      </c>
      <c r="D35285">
        <v>667984</v>
      </c>
      <c r="E35285" t="s">
        <v>1156</v>
      </c>
      <c r="F35285" t="s">
        <v>383</v>
      </c>
      <c r="G35285" s="155">
        <v>45902</v>
      </c>
      <c r="H35285">
        <v>1</v>
      </c>
    </row>
    <row r="35286" spans="1:8" x14ac:dyDescent="0.25">
      <c r="A35286">
        <v>4858654</v>
      </c>
      <c r="B35286" t="s">
        <v>4490</v>
      </c>
      <c r="C35286" s="155">
        <v>12352</v>
      </c>
      <c r="D35286">
        <v>667824</v>
      </c>
      <c r="E35286" t="s">
        <v>1156</v>
      </c>
      <c r="F35286" t="s">
        <v>60</v>
      </c>
      <c r="G35286" s="155">
        <v>45902</v>
      </c>
      <c r="H35286">
        <v>1</v>
      </c>
    </row>
    <row r="35287" spans="1:8" x14ac:dyDescent="0.25">
      <c r="A35287">
        <v>4858652</v>
      </c>
      <c r="B35287" t="s">
        <v>8631</v>
      </c>
      <c r="C35287" s="155">
        <v>13058</v>
      </c>
      <c r="D35287">
        <v>665814</v>
      </c>
      <c r="E35287" t="s">
        <v>2085</v>
      </c>
      <c r="F35287" t="s">
        <v>4093</v>
      </c>
      <c r="G35287" s="155">
        <v>45902</v>
      </c>
      <c r="H35287">
        <v>1</v>
      </c>
    </row>
    <row r="35288" spans="1:8" x14ac:dyDescent="0.25">
      <c r="A35288">
        <v>4858651</v>
      </c>
      <c r="B35288" t="s">
        <v>8632</v>
      </c>
      <c r="C35288" s="155">
        <v>22827</v>
      </c>
      <c r="D35288">
        <v>667688</v>
      </c>
      <c r="E35288" t="s">
        <v>1156</v>
      </c>
      <c r="F35288" t="s">
        <v>15</v>
      </c>
      <c r="G35288" s="155">
        <v>45902</v>
      </c>
      <c r="H35288">
        <v>1</v>
      </c>
    </row>
    <row r="35289" spans="1:8" x14ac:dyDescent="0.25">
      <c r="A35289">
        <v>4858650</v>
      </c>
      <c r="B35289" t="s">
        <v>16411</v>
      </c>
      <c r="C35289" s="155">
        <v>30972</v>
      </c>
      <c r="D35289">
        <v>667824</v>
      </c>
      <c r="E35289" t="s">
        <v>1951</v>
      </c>
      <c r="F35289" t="s">
        <v>493</v>
      </c>
      <c r="G35289" s="155">
        <v>45902</v>
      </c>
      <c r="H35289">
        <v>1</v>
      </c>
    </row>
    <row r="35290" spans="1:8" x14ac:dyDescent="0.25">
      <c r="A35290">
        <v>4858649</v>
      </c>
      <c r="B35290" t="s">
        <v>3539</v>
      </c>
      <c r="C35290" s="155">
        <v>19556</v>
      </c>
      <c r="D35290">
        <v>667814</v>
      </c>
      <c r="E35290" t="s">
        <v>1192</v>
      </c>
      <c r="F35290" t="s">
        <v>397</v>
      </c>
      <c r="G35290" s="155">
        <v>45902</v>
      </c>
      <c r="H35290">
        <v>1</v>
      </c>
    </row>
    <row r="35291" spans="1:8" x14ac:dyDescent="0.25">
      <c r="A35291">
        <v>4858648</v>
      </c>
      <c r="B35291" t="s">
        <v>5840</v>
      </c>
      <c r="C35291" s="155">
        <v>16438</v>
      </c>
      <c r="D35291">
        <v>610814</v>
      </c>
      <c r="E35291" t="s">
        <v>2434</v>
      </c>
      <c r="F35291" t="s">
        <v>300</v>
      </c>
      <c r="G35291" s="155">
        <v>45902</v>
      </c>
      <c r="H35291">
        <v>1</v>
      </c>
    </row>
    <row r="35292" spans="1:8" x14ac:dyDescent="0.25">
      <c r="A35292">
        <v>4858646</v>
      </c>
      <c r="B35292" t="s">
        <v>8633</v>
      </c>
      <c r="C35292" s="155">
        <v>35785</v>
      </c>
      <c r="D35292">
        <v>600890</v>
      </c>
      <c r="E35292" t="s">
        <v>1854</v>
      </c>
      <c r="F35292" t="s">
        <v>5704</v>
      </c>
      <c r="G35292" s="155">
        <v>45902</v>
      </c>
      <c r="H35292">
        <v>1</v>
      </c>
    </row>
    <row r="35293" spans="1:8" x14ac:dyDescent="0.25">
      <c r="A35293">
        <v>4858644</v>
      </c>
      <c r="B35293" t="s">
        <v>8634</v>
      </c>
      <c r="C35293" s="155">
        <v>27523</v>
      </c>
      <c r="D35293">
        <v>602688</v>
      </c>
      <c r="E35293" t="s">
        <v>1156</v>
      </c>
      <c r="F35293" t="s">
        <v>336</v>
      </c>
      <c r="G35293" s="155">
        <v>45902</v>
      </c>
      <c r="H35293">
        <v>1</v>
      </c>
    </row>
    <row r="35294" spans="1:8" x14ac:dyDescent="0.25">
      <c r="A35294">
        <v>4858643</v>
      </c>
      <c r="B35294" t="s">
        <v>8635</v>
      </c>
      <c r="C35294" s="155">
        <v>25112</v>
      </c>
      <c r="D35294">
        <v>667890</v>
      </c>
      <c r="E35294" t="s">
        <v>1156</v>
      </c>
      <c r="F35294" t="s">
        <v>383</v>
      </c>
      <c r="G35294" s="155">
        <v>45902</v>
      </c>
      <c r="H35294">
        <v>1</v>
      </c>
    </row>
    <row r="35295" spans="1:8" x14ac:dyDescent="0.25">
      <c r="A35295">
        <v>4858642</v>
      </c>
      <c r="B35295" t="s">
        <v>23952</v>
      </c>
      <c r="C35295" s="155">
        <v>25645</v>
      </c>
      <c r="D35295">
        <v>614888</v>
      </c>
      <c r="E35295" t="s">
        <v>19238</v>
      </c>
      <c r="F35295" t="s">
        <v>2636</v>
      </c>
      <c r="G35295" s="155">
        <v>45918</v>
      </c>
      <c r="H35295">
        <v>1</v>
      </c>
    </row>
    <row r="35296" spans="1:8" x14ac:dyDescent="0.25">
      <c r="A35296">
        <v>4858640</v>
      </c>
      <c r="B35296" t="s">
        <v>6589</v>
      </c>
      <c r="C35296" s="155">
        <v>19725</v>
      </c>
      <c r="D35296">
        <v>621890</v>
      </c>
      <c r="E35296" t="s">
        <v>3117</v>
      </c>
      <c r="F35296" t="s">
        <v>337</v>
      </c>
      <c r="G35296" s="155">
        <v>45902</v>
      </c>
      <c r="H35296">
        <v>1</v>
      </c>
    </row>
    <row r="35297" spans="1:8" x14ac:dyDescent="0.25">
      <c r="A35297">
        <v>4858639</v>
      </c>
      <c r="B35297" t="s">
        <v>8636</v>
      </c>
      <c r="C35297" s="155">
        <v>22770</v>
      </c>
      <c r="D35297">
        <v>608890</v>
      </c>
      <c r="E35297" t="s">
        <v>1867</v>
      </c>
      <c r="F35297" t="s">
        <v>35</v>
      </c>
      <c r="G35297" s="155">
        <v>45902</v>
      </c>
      <c r="H35297">
        <v>1</v>
      </c>
    </row>
    <row r="35298" spans="1:8" x14ac:dyDescent="0.25">
      <c r="A35298">
        <v>4858638</v>
      </c>
      <c r="B35298" t="s">
        <v>8637</v>
      </c>
      <c r="C35298" s="155">
        <v>32261</v>
      </c>
      <c r="D35298">
        <v>667814</v>
      </c>
      <c r="E35298" t="s">
        <v>1172</v>
      </c>
      <c r="F35298" t="s">
        <v>493</v>
      </c>
      <c r="G35298" s="155">
        <v>45902</v>
      </c>
      <c r="H35298">
        <v>1</v>
      </c>
    </row>
    <row r="35299" spans="1:8" x14ac:dyDescent="0.25">
      <c r="A35299">
        <v>4858637</v>
      </c>
      <c r="B35299" t="s">
        <v>8638</v>
      </c>
      <c r="C35299" s="155">
        <v>29080</v>
      </c>
      <c r="D35299">
        <v>667814</v>
      </c>
      <c r="E35299" t="s">
        <v>1180</v>
      </c>
      <c r="F35299" t="s">
        <v>492</v>
      </c>
      <c r="G35299" s="155">
        <v>45902</v>
      </c>
      <c r="H35299">
        <v>1</v>
      </c>
    </row>
    <row r="35300" spans="1:8" x14ac:dyDescent="0.25">
      <c r="A35300">
        <v>4858636</v>
      </c>
      <c r="B35300" t="s">
        <v>8639</v>
      </c>
      <c r="C35300" s="155">
        <v>22910</v>
      </c>
      <c r="D35300">
        <v>621982</v>
      </c>
      <c r="E35300" t="s">
        <v>4264</v>
      </c>
      <c r="F35300" t="s">
        <v>73</v>
      </c>
      <c r="G35300" s="155">
        <v>45902</v>
      </c>
      <c r="H35300">
        <v>1</v>
      </c>
    </row>
    <row r="35301" spans="1:8" x14ac:dyDescent="0.25">
      <c r="A35301">
        <v>4858635</v>
      </c>
      <c r="B35301" t="s">
        <v>8640</v>
      </c>
      <c r="C35301" s="155">
        <v>34956</v>
      </c>
      <c r="D35301">
        <v>672888</v>
      </c>
      <c r="E35301" t="s">
        <v>3711</v>
      </c>
      <c r="F35301" t="s">
        <v>307</v>
      </c>
      <c r="G35301" s="155">
        <v>45909</v>
      </c>
      <c r="H35301">
        <v>1</v>
      </c>
    </row>
    <row r="35302" spans="1:8" x14ac:dyDescent="0.25">
      <c r="A35302">
        <v>4858634</v>
      </c>
      <c r="B35302" t="s">
        <v>4582</v>
      </c>
      <c r="C35302" s="155">
        <v>21089</v>
      </c>
      <c r="D35302">
        <v>602814</v>
      </c>
      <c r="E35302" t="s">
        <v>2485</v>
      </c>
      <c r="F35302" t="s">
        <v>336</v>
      </c>
      <c r="G35302" s="155">
        <v>45902</v>
      </c>
      <c r="H35302">
        <v>1</v>
      </c>
    </row>
    <row r="35303" spans="1:8" x14ac:dyDescent="0.25">
      <c r="A35303">
        <v>4858633</v>
      </c>
      <c r="B35303" t="s">
        <v>8641</v>
      </c>
      <c r="C35303" s="155">
        <v>31915</v>
      </c>
      <c r="D35303">
        <v>667934</v>
      </c>
      <c r="E35303" t="s">
        <v>1276</v>
      </c>
      <c r="F35303" t="s">
        <v>397</v>
      </c>
      <c r="G35303" s="155">
        <v>45902</v>
      </c>
      <c r="H35303">
        <v>1</v>
      </c>
    </row>
    <row r="35304" spans="1:8" x14ac:dyDescent="0.25">
      <c r="A35304">
        <v>4858630</v>
      </c>
      <c r="B35304" t="s">
        <v>8643</v>
      </c>
      <c r="C35304" s="155">
        <v>23707</v>
      </c>
      <c r="D35304">
        <v>602688</v>
      </c>
      <c r="E35304" t="s">
        <v>1156</v>
      </c>
      <c r="F35304" t="s">
        <v>336</v>
      </c>
      <c r="G35304" s="155">
        <v>45902</v>
      </c>
      <c r="H35304">
        <v>1</v>
      </c>
    </row>
    <row r="35305" spans="1:8" x14ac:dyDescent="0.25">
      <c r="A35305">
        <v>4858629</v>
      </c>
      <c r="B35305" t="s">
        <v>5350</v>
      </c>
      <c r="C35305" s="155">
        <v>18450</v>
      </c>
      <c r="D35305">
        <v>622865</v>
      </c>
      <c r="E35305" t="s">
        <v>2097</v>
      </c>
      <c r="F35305" t="s">
        <v>418</v>
      </c>
      <c r="G35305" s="155">
        <v>45904</v>
      </c>
      <c r="H35305">
        <v>1</v>
      </c>
    </row>
    <row r="35306" spans="1:8" x14ac:dyDescent="0.25">
      <c r="A35306">
        <v>4858628</v>
      </c>
      <c r="B35306" t="s">
        <v>5857</v>
      </c>
      <c r="C35306" s="155">
        <v>20879</v>
      </c>
      <c r="D35306">
        <v>608814</v>
      </c>
      <c r="E35306" t="s">
        <v>1888</v>
      </c>
      <c r="F35306" t="s">
        <v>81</v>
      </c>
      <c r="G35306" s="155">
        <v>45902</v>
      </c>
      <c r="H35306">
        <v>1</v>
      </c>
    </row>
    <row r="35307" spans="1:8" x14ac:dyDescent="0.25">
      <c r="A35307">
        <v>4858627</v>
      </c>
      <c r="B35307" t="s">
        <v>8644</v>
      </c>
      <c r="C35307" s="155">
        <v>9969</v>
      </c>
      <c r="D35307">
        <v>667890</v>
      </c>
      <c r="E35307" t="s">
        <v>3179</v>
      </c>
      <c r="F35307" t="s">
        <v>60</v>
      </c>
      <c r="G35307" s="155">
        <v>45902</v>
      </c>
      <c r="H35307">
        <v>1</v>
      </c>
    </row>
    <row r="35308" spans="1:8" x14ac:dyDescent="0.25">
      <c r="A35308">
        <v>4858626</v>
      </c>
      <c r="B35308" t="s">
        <v>2415</v>
      </c>
      <c r="C35308" s="155">
        <v>20998</v>
      </c>
      <c r="D35308">
        <v>665814</v>
      </c>
      <c r="E35308" t="s">
        <v>8645</v>
      </c>
      <c r="F35308" t="s">
        <v>4093</v>
      </c>
      <c r="G35308" s="155">
        <v>45902</v>
      </c>
      <c r="H35308">
        <v>1</v>
      </c>
    </row>
    <row r="35309" spans="1:8" x14ac:dyDescent="0.25">
      <c r="A35309">
        <v>4858625</v>
      </c>
      <c r="B35309" t="s">
        <v>8646</v>
      </c>
      <c r="C35309" s="155">
        <v>23825</v>
      </c>
      <c r="D35309">
        <v>617814</v>
      </c>
      <c r="E35309" t="s">
        <v>6844</v>
      </c>
      <c r="F35309" t="s">
        <v>382</v>
      </c>
      <c r="G35309" s="155">
        <v>45902</v>
      </c>
      <c r="H35309">
        <v>1</v>
      </c>
    </row>
    <row r="35310" spans="1:8" x14ac:dyDescent="0.25">
      <c r="A35310">
        <v>4858624</v>
      </c>
      <c r="B35310" t="s">
        <v>8647</v>
      </c>
      <c r="C35310" s="155">
        <v>33754</v>
      </c>
      <c r="D35310">
        <v>603890</v>
      </c>
      <c r="E35310" t="s">
        <v>1208</v>
      </c>
      <c r="F35310" t="s">
        <v>284</v>
      </c>
      <c r="G35310" s="155">
        <v>45902</v>
      </c>
      <c r="H35310">
        <v>1</v>
      </c>
    </row>
    <row r="35311" spans="1:8" x14ac:dyDescent="0.25">
      <c r="A35311">
        <v>4858620</v>
      </c>
      <c r="B35311" t="s">
        <v>8648</v>
      </c>
      <c r="C35311" s="155">
        <v>23211</v>
      </c>
      <c r="D35311">
        <v>608977</v>
      </c>
      <c r="E35311" t="s">
        <v>1867</v>
      </c>
      <c r="F35311" t="s">
        <v>35</v>
      </c>
      <c r="G35311" s="155">
        <v>45902</v>
      </c>
      <c r="H35311">
        <v>1</v>
      </c>
    </row>
    <row r="35312" spans="1:8" x14ac:dyDescent="0.25">
      <c r="A35312">
        <v>4858619</v>
      </c>
      <c r="B35312" t="s">
        <v>8649</v>
      </c>
      <c r="C35312" s="155">
        <v>10917</v>
      </c>
      <c r="D35312">
        <v>667890</v>
      </c>
      <c r="E35312" t="s">
        <v>1192</v>
      </c>
      <c r="F35312" t="s">
        <v>60</v>
      </c>
      <c r="G35312" s="155">
        <v>45902</v>
      </c>
      <c r="H35312">
        <v>1</v>
      </c>
    </row>
    <row r="35313" spans="1:8" x14ac:dyDescent="0.25">
      <c r="A35313">
        <v>4858618</v>
      </c>
      <c r="B35313" t="s">
        <v>8348</v>
      </c>
      <c r="C35313" s="155">
        <v>35908</v>
      </c>
      <c r="D35313">
        <v>622865</v>
      </c>
      <c r="E35313" t="s">
        <v>987</v>
      </c>
      <c r="F35313" t="s">
        <v>254</v>
      </c>
      <c r="G35313" s="155">
        <v>45913</v>
      </c>
      <c r="H35313">
        <v>1</v>
      </c>
    </row>
    <row r="35314" spans="1:8" x14ac:dyDescent="0.25">
      <c r="A35314">
        <v>4858615</v>
      </c>
      <c r="B35314" t="s">
        <v>8650</v>
      </c>
      <c r="C35314" s="155">
        <v>18780</v>
      </c>
      <c r="D35314">
        <v>667688</v>
      </c>
      <c r="E35314" t="s">
        <v>1156</v>
      </c>
      <c r="F35314" t="s">
        <v>404</v>
      </c>
      <c r="G35314" s="155">
        <v>45902</v>
      </c>
      <c r="H35314">
        <v>1</v>
      </c>
    </row>
    <row r="35315" spans="1:8" x14ac:dyDescent="0.25">
      <c r="A35315">
        <v>4858614</v>
      </c>
      <c r="B35315" t="s">
        <v>8651</v>
      </c>
      <c r="C35315" s="155">
        <v>34986</v>
      </c>
      <c r="D35315">
        <v>610888</v>
      </c>
      <c r="E35315" t="s">
        <v>3006</v>
      </c>
      <c r="F35315" t="s">
        <v>61</v>
      </c>
      <c r="G35315" s="155">
        <v>45909</v>
      </c>
      <c r="H35315">
        <v>1</v>
      </c>
    </row>
    <row r="35316" spans="1:8" x14ac:dyDescent="0.25">
      <c r="A35316">
        <v>4858612</v>
      </c>
      <c r="B35316" t="s">
        <v>8652</v>
      </c>
      <c r="C35316" s="155">
        <v>19385</v>
      </c>
      <c r="D35316">
        <v>621982</v>
      </c>
      <c r="E35316" t="s">
        <v>1973</v>
      </c>
      <c r="F35316" t="s">
        <v>73</v>
      </c>
      <c r="G35316" s="155">
        <v>45902</v>
      </c>
      <c r="H35316">
        <v>1</v>
      </c>
    </row>
    <row r="35317" spans="1:8" x14ac:dyDescent="0.25">
      <c r="A35317">
        <v>4858611</v>
      </c>
      <c r="B35317" t="s">
        <v>8653</v>
      </c>
      <c r="C35317" s="155">
        <v>15322</v>
      </c>
      <c r="D35317">
        <v>667688</v>
      </c>
      <c r="E35317" t="s">
        <v>1156</v>
      </c>
      <c r="F35317" t="s">
        <v>15</v>
      </c>
      <c r="G35317" s="155">
        <v>45902</v>
      </c>
      <c r="H35317">
        <v>1</v>
      </c>
    </row>
    <row r="35318" spans="1:8" x14ac:dyDescent="0.25">
      <c r="A35318">
        <v>4858608</v>
      </c>
      <c r="B35318" t="s">
        <v>8654</v>
      </c>
      <c r="C35318" s="155">
        <v>21735</v>
      </c>
      <c r="D35318">
        <v>622932</v>
      </c>
      <c r="E35318" t="s">
        <v>535</v>
      </c>
      <c r="F35318" t="s">
        <v>47</v>
      </c>
      <c r="G35318" s="155">
        <v>45902</v>
      </c>
      <c r="H35318">
        <v>1</v>
      </c>
    </row>
    <row r="35319" spans="1:8" x14ac:dyDescent="0.25">
      <c r="A35319">
        <v>4858606</v>
      </c>
      <c r="B35319" t="s">
        <v>8655</v>
      </c>
      <c r="C35319" s="155">
        <v>23534</v>
      </c>
      <c r="D35319">
        <v>667688</v>
      </c>
      <c r="E35319" t="s">
        <v>1156</v>
      </c>
      <c r="F35319" t="s">
        <v>15</v>
      </c>
      <c r="G35319" s="155">
        <v>45902</v>
      </c>
      <c r="H35319">
        <v>1</v>
      </c>
    </row>
    <row r="35320" spans="1:8" x14ac:dyDescent="0.25">
      <c r="A35320">
        <v>4858604</v>
      </c>
      <c r="B35320" t="s">
        <v>8656</v>
      </c>
      <c r="C35320" s="155">
        <v>19727</v>
      </c>
      <c r="D35320">
        <v>672890</v>
      </c>
      <c r="E35320" t="s">
        <v>1180</v>
      </c>
      <c r="F35320" t="s">
        <v>307</v>
      </c>
      <c r="G35320" s="155">
        <v>45902</v>
      </c>
      <c r="H35320">
        <v>1</v>
      </c>
    </row>
    <row r="35321" spans="1:8" x14ac:dyDescent="0.25">
      <c r="A35321">
        <v>4858603</v>
      </c>
      <c r="B35321" t="s">
        <v>16412</v>
      </c>
      <c r="C35321" s="155">
        <v>22764</v>
      </c>
      <c r="D35321">
        <v>621890</v>
      </c>
      <c r="E35321" t="s">
        <v>2651</v>
      </c>
      <c r="F35321" t="s">
        <v>68</v>
      </c>
      <c r="G35321" s="155">
        <v>45902</v>
      </c>
      <c r="H35321">
        <v>1</v>
      </c>
    </row>
    <row r="35322" spans="1:8" x14ac:dyDescent="0.25">
      <c r="A35322">
        <v>4858602</v>
      </c>
      <c r="B35322" t="s">
        <v>8657</v>
      </c>
      <c r="C35322" s="155">
        <v>31655</v>
      </c>
      <c r="D35322">
        <v>667688</v>
      </c>
      <c r="E35322" t="s">
        <v>1156</v>
      </c>
      <c r="F35322" t="s">
        <v>15</v>
      </c>
      <c r="G35322" s="155">
        <v>45902</v>
      </c>
      <c r="H35322">
        <v>1</v>
      </c>
    </row>
    <row r="35323" spans="1:8" x14ac:dyDescent="0.25">
      <c r="A35323">
        <v>4858601</v>
      </c>
      <c r="B35323" t="s">
        <v>4692</v>
      </c>
      <c r="C35323" s="155">
        <v>20582</v>
      </c>
      <c r="D35323">
        <v>665888</v>
      </c>
      <c r="E35323" t="s">
        <v>3927</v>
      </c>
      <c r="F35323" t="s">
        <v>56</v>
      </c>
      <c r="G35323" s="155">
        <v>45909</v>
      </c>
      <c r="H35323">
        <v>1</v>
      </c>
    </row>
    <row r="35324" spans="1:8" x14ac:dyDescent="0.25">
      <c r="A35324">
        <v>4858600</v>
      </c>
      <c r="B35324" t="s">
        <v>19198</v>
      </c>
      <c r="C35324" s="155">
        <v>17249</v>
      </c>
      <c r="D35324">
        <v>618888</v>
      </c>
      <c r="E35324" t="s">
        <v>2897</v>
      </c>
      <c r="F35324" t="s">
        <v>378</v>
      </c>
      <c r="G35324" s="155">
        <v>45917</v>
      </c>
      <c r="H35324">
        <v>1</v>
      </c>
    </row>
    <row r="35325" spans="1:8" x14ac:dyDescent="0.25">
      <c r="A35325">
        <v>4858599</v>
      </c>
      <c r="B35325" t="s">
        <v>8658</v>
      </c>
      <c r="C35325" s="155">
        <v>23475</v>
      </c>
      <c r="D35325">
        <v>667824</v>
      </c>
      <c r="E35325" t="s">
        <v>1156</v>
      </c>
      <c r="F35325" t="s">
        <v>328</v>
      </c>
      <c r="G35325" s="155">
        <v>45902</v>
      </c>
      <c r="H35325">
        <v>1</v>
      </c>
    </row>
    <row r="35326" spans="1:8" x14ac:dyDescent="0.25">
      <c r="A35326">
        <v>4858597</v>
      </c>
      <c r="B35326" t="s">
        <v>2530</v>
      </c>
      <c r="C35326" s="155">
        <v>17322</v>
      </c>
      <c r="D35326">
        <v>621982</v>
      </c>
      <c r="E35326" t="s">
        <v>1973</v>
      </c>
      <c r="F35326" t="s">
        <v>73</v>
      </c>
      <c r="G35326" s="155">
        <v>45902</v>
      </c>
      <c r="H35326">
        <v>1</v>
      </c>
    </row>
    <row r="35327" spans="1:8" x14ac:dyDescent="0.25">
      <c r="A35327">
        <v>4858596</v>
      </c>
      <c r="B35327" t="s">
        <v>8659</v>
      </c>
      <c r="C35327" s="155">
        <v>23609</v>
      </c>
      <c r="D35327">
        <v>667814</v>
      </c>
      <c r="E35327" t="s">
        <v>1180</v>
      </c>
      <c r="F35327" t="s">
        <v>297</v>
      </c>
      <c r="G35327" s="155">
        <v>45902</v>
      </c>
      <c r="H35327">
        <v>1</v>
      </c>
    </row>
    <row r="35328" spans="1:8" x14ac:dyDescent="0.25">
      <c r="A35328">
        <v>4858595</v>
      </c>
      <c r="B35328" t="s">
        <v>3988</v>
      </c>
      <c r="C35328" s="155">
        <v>16876</v>
      </c>
      <c r="D35328">
        <v>667814</v>
      </c>
      <c r="E35328" t="s">
        <v>4694</v>
      </c>
      <c r="F35328" t="s">
        <v>319</v>
      </c>
      <c r="G35328" s="155">
        <v>45902</v>
      </c>
      <c r="H35328">
        <v>1</v>
      </c>
    </row>
    <row r="35329" spans="1:8" x14ac:dyDescent="0.25">
      <c r="A35329">
        <v>4858594</v>
      </c>
      <c r="B35329" t="s">
        <v>16413</v>
      </c>
      <c r="C35329" s="155">
        <v>29738</v>
      </c>
      <c r="D35329">
        <v>665888</v>
      </c>
      <c r="E35329" t="s">
        <v>2348</v>
      </c>
      <c r="F35329" t="s">
        <v>56</v>
      </c>
      <c r="G35329" s="155">
        <v>45912</v>
      </c>
      <c r="H35329">
        <v>1</v>
      </c>
    </row>
    <row r="35330" spans="1:8" x14ac:dyDescent="0.25">
      <c r="A35330">
        <v>4858593</v>
      </c>
      <c r="B35330" t="s">
        <v>8660</v>
      </c>
      <c r="C35330" s="155">
        <v>24149</v>
      </c>
      <c r="D35330">
        <v>602688</v>
      </c>
      <c r="E35330" t="s">
        <v>1156</v>
      </c>
      <c r="F35330" t="s">
        <v>336</v>
      </c>
      <c r="G35330" s="155">
        <v>45902</v>
      </c>
      <c r="H35330">
        <v>1</v>
      </c>
    </row>
    <row r="35331" spans="1:8" x14ac:dyDescent="0.25">
      <c r="A35331">
        <v>4858592</v>
      </c>
      <c r="B35331" t="s">
        <v>8661</v>
      </c>
      <c r="C35331" s="155">
        <v>27384</v>
      </c>
      <c r="D35331">
        <v>617888</v>
      </c>
      <c r="E35331" t="s">
        <v>8662</v>
      </c>
      <c r="F35331" t="s">
        <v>403</v>
      </c>
      <c r="G35331" s="155">
        <v>45910</v>
      </c>
      <c r="H35331">
        <v>1</v>
      </c>
    </row>
    <row r="35332" spans="1:8" x14ac:dyDescent="0.25">
      <c r="A35332">
        <v>4858591</v>
      </c>
      <c r="B35332" t="s">
        <v>8663</v>
      </c>
      <c r="C35332" s="155">
        <v>24977</v>
      </c>
      <c r="D35332">
        <v>667688</v>
      </c>
      <c r="E35332" t="s">
        <v>1156</v>
      </c>
      <c r="F35332" t="s">
        <v>15</v>
      </c>
      <c r="G35332" s="155">
        <v>45902</v>
      </c>
      <c r="H35332">
        <v>1</v>
      </c>
    </row>
    <row r="35333" spans="1:8" x14ac:dyDescent="0.25">
      <c r="A35333">
        <v>4858590</v>
      </c>
      <c r="B35333" t="s">
        <v>26486</v>
      </c>
      <c r="C35333" s="155">
        <v>18636</v>
      </c>
      <c r="D35333">
        <v>618890</v>
      </c>
      <c r="E35333" t="s">
        <v>2209</v>
      </c>
      <c r="F35333" t="s">
        <v>41</v>
      </c>
      <c r="G35333" s="155">
        <v>45902</v>
      </c>
      <c r="H35333">
        <v>1</v>
      </c>
    </row>
    <row r="35334" spans="1:8" x14ac:dyDescent="0.25">
      <c r="A35334">
        <v>4858586</v>
      </c>
      <c r="B35334" t="s">
        <v>8664</v>
      </c>
      <c r="C35334" s="155">
        <v>38233</v>
      </c>
      <c r="D35334">
        <v>665890</v>
      </c>
      <c r="E35334" t="s">
        <v>2601</v>
      </c>
      <c r="F35334" t="s">
        <v>56</v>
      </c>
      <c r="G35334" s="155">
        <v>45902</v>
      </c>
      <c r="H35334">
        <v>1</v>
      </c>
    </row>
    <row r="35335" spans="1:8" x14ac:dyDescent="0.25">
      <c r="A35335">
        <v>4858584</v>
      </c>
      <c r="B35335" t="s">
        <v>8665</v>
      </c>
      <c r="C35335" s="155">
        <v>18294</v>
      </c>
      <c r="D35335">
        <v>667814</v>
      </c>
      <c r="E35335" t="s">
        <v>1180</v>
      </c>
      <c r="F35335" t="s">
        <v>319</v>
      </c>
      <c r="G35335" s="155">
        <v>45902</v>
      </c>
      <c r="H35335">
        <v>1</v>
      </c>
    </row>
    <row r="35336" spans="1:8" x14ac:dyDescent="0.25">
      <c r="A35336">
        <v>4858583</v>
      </c>
      <c r="B35336" t="s">
        <v>8666</v>
      </c>
      <c r="C35336" s="155">
        <v>34069</v>
      </c>
      <c r="D35336">
        <v>667888</v>
      </c>
      <c r="E35336" t="s">
        <v>3603</v>
      </c>
      <c r="F35336" t="s">
        <v>397</v>
      </c>
      <c r="G35336" s="155">
        <v>45905</v>
      </c>
      <c r="H35336">
        <v>1</v>
      </c>
    </row>
    <row r="35337" spans="1:8" x14ac:dyDescent="0.25">
      <c r="A35337">
        <v>4858581</v>
      </c>
      <c r="B35337" t="s">
        <v>7285</v>
      </c>
      <c r="C35337" s="155">
        <v>31312</v>
      </c>
      <c r="D35337">
        <v>608976</v>
      </c>
      <c r="E35337" t="s">
        <v>1292</v>
      </c>
      <c r="F35337" t="s">
        <v>35</v>
      </c>
      <c r="G35337" s="155">
        <v>45902</v>
      </c>
      <c r="H35337">
        <v>1</v>
      </c>
    </row>
    <row r="35338" spans="1:8" x14ac:dyDescent="0.25">
      <c r="A35338">
        <v>4858580</v>
      </c>
      <c r="B35338" t="s">
        <v>8667</v>
      </c>
      <c r="C35338" s="155">
        <v>35193</v>
      </c>
      <c r="D35338">
        <v>667888</v>
      </c>
      <c r="E35338" t="s">
        <v>1172</v>
      </c>
      <c r="F35338" t="s">
        <v>402</v>
      </c>
      <c r="G35338" s="155">
        <v>45905</v>
      </c>
      <c r="H35338">
        <v>1</v>
      </c>
    </row>
    <row r="35339" spans="1:8" x14ac:dyDescent="0.25">
      <c r="A35339">
        <v>4858579</v>
      </c>
      <c r="B35339" t="s">
        <v>8668</v>
      </c>
      <c r="C35339" s="155">
        <v>23892</v>
      </c>
      <c r="D35339">
        <v>667688</v>
      </c>
      <c r="E35339" t="s">
        <v>1156</v>
      </c>
      <c r="F35339" t="s">
        <v>25</v>
      </c>
      <c r="G35339" s="155">
        <v>45902</v>
      </c>
      <c r="H35339">
        <v>1</v>
      </c>
    </row>
    <row r="35340" spans="1:8" x14ac:dyDescent="0.25">
      <c r="A35340">
        <v>4858578</v>
      </c>
      <c r="B35340" t="s">
        <v>8669</v>
      </c>
      <c r="C35340" s="155">
        <v>38112</v>
      </c>
      <c r="D35340">
        <v>667814</v>
      </c>
      <c r="E35340" t="s">
        <v>1799</v>
      </c>
      <c r="F35340" t="s">
        <v>402</v>
      </c>
      <c r="G35340" s="155">
        <v>45902</v>
      </c>
      <c r="H35340">
        <v>1</v>
      </c>
    </row>
    <row r="35341" spans="1:8" x14ac:dyDescent="0.25">
      <c r="A35341">
        <v>4858577</v>
      </c>
      <c r="B35341" t="s">
        <v>4937</v>
      </c>
      <c r="C35341" s="155">
        <v>21859</v>
      </c>
      <c r="D35341">
        <v>667824</v>
      </c>
      <c r="E35341" t="s">
        <v>2665</v>
      </c>
      <c r="F35341" t="s">
        <v>60</v>
      </c>
      <c r="G35341" s="155">
        <v>45902</v>
      </c>
      <c r="H35341">
        <v>1</v>
      </c>
    </row>
    <row r="35342" spans="1:8" x14ac:dyDescent="0.25">
      <c r="A35342">
        <v>4858576</v>
      </c>
      <c r="B35342" t="s">
        <v>8670</v>
      </c>
      <c r="C35342" s="155">
        <v>23881</v>
      </c>
      <c r="D35342">
        <v>667814</v>
      </c>
      <c r="E35342" t="s">
        <v>1180</v>
      </c>
      <c r="F35342" t="s">
        <v>319</v>
      </c>
      <c r="G35342" s="155">
        <v>45902</v>
      </c>
      <c r="H35342">
        <v>1</v>
      </c>
    </row>
    <row r="35343" spans="1:8" x14ac:dyDescent="0.25">
      <c r="A35343">
        <v>4858575</v>
      </c>
      <c r="B35343" t="s">
        <v>8671</v>
      </c>
      <c r="C35343" s="155">
        <v>23242</v>
      </c>
      <c r="D35343">
        <v>667688</v>
      </c>
      <c r="E35343" t="s">
        <v>1156</v>
      </c>
      <c r="F35343" t="s">
        <v>404</v>
      </c>
      <c r="G35343" s="155">
        <v>45902</v>
      </c>
      <c r="H35343">
        <v>1</v>
      </c>
    </row>
    <row r="35344" spans="1:8" x14ac:dyDescent="0.25">
      <c r="A35344">
        <v>4858574</v>
      </c>
      <c r="B35344" t="s">
        <v>8630</v>
      </c>
      <c r="C35344" s="155">
        <v>17186</v>
      </c>
      <c r="D35344">
        <v>618888</v>
      </c>
      <c r="E35344" t="s">
        <v>8837</v>
      </c>
      <c r="F35344" t="s">
        <v>69</v>
      </c>
      <c r="G35344" s="155">
        <v>45915</v>
      </c>
      <c r="H35344">
        <v>1</v>
      </c>
    </row>
    <row r="35345" spans="1:8" x14ac:dyDescent="0.25">
      <c r="A35345">
        <v>4858573</v>
      </c>
      <c r="B35345" t="s">
        <v>13536</v>
      </c>
      <c r="C35345" s="155">
        <v>16801</v>
      </c>
      <c r="D35345">
        <v>667814</v>
      </c>
      <c r="E35345" t="s">
        <v>1186</v>
      </c>
      <c r="F35345" t="s">
        <v>455</v>
      </c>
      <c r="G35345" s="155">
        <v>45902</v>
      </c>
      <c r="H35345">
        <v>1</v>
      </c>
    </row>
    <row r="35346" spans="1:8" x14ac:dyDescent="0.25">
      <c r="A35346">
        <v>4858571</v>
      </c>
      <c r="B35346" t="s">
        <v>16414</v>
      </c>
      <c r="C35346" s="155">
        <v>37383</v>
      </c>
      <c r="D35346">
        <v>667888</v>
      </c>
      <c r="E35346" t="s">
        <v>1951</v>
      </c>
      <c r="F35346" t="s">
        <v>21</v>
      </c>
      <c r="G35346" s="155">
        <v>45908</v>
      </c>
      <c r="H35346">
        <v>1</v>
      </c>
    </row>
    <row r="35347" spans="1:8" x14ac:dyDescent="0.25">
      <c r="A35347">
        <v>4858570</v>
      </c>
      <c r="B35347" t="s">
        <v>8672</v>
      </c>
      <c r="C35347" s="155">
        <v>22263</v>
      </c>
      <c r="D35347">
        <v>602814</v>
      </c>
      <c r="E35347" t="s">
        <v>3226</v>
      </c>
      <c r="F35347" t="s">
        <v>336</v>
      </c>
      <c r="G35347" s="155">
        <v>45902</v>
      </c>
      <c r="H35347">
        <v>1</v>
      </c>
    </row>
    <row r="35348" spans="1:8" x14ac:dyDescent="0.25">
      <c r="A35348">
        <v>4858569</v>
      </c>
      <c r="B35348" t="s">
        <v>6769</v>
      </c>
      <c r="C35348" s="155">
        <v>21285</v>
      </c>
      <c r="D35348">
        <v>667984</v>
      </c>
      <c r="E35348" t="s">
        <v>1186</v>
      </c>
      <c r="F35348" t="s">
        <v>383</v>
      </c>
      <c r="G35348" s="155">
        <v>45902</v>
      </c>
      <c r="H35348">
        <v>1</v>
      </c>
    </row>
    <row r="35349" spans="1:8" x14ac:dyDescent="0.25">
      <c r="A35349">
        <v>4858568</v>
      </c>
      <c r="B35349" t="s">
        <v>4150</v>
      </c>
      <c r="C35349" s="155">
        <v>14977</v>
      </c>
      <c r="D35349">
        <v>602688</v>
      </c>
      <c r="E35349" t="s">
        <v>1156</v>
      </c>
      <c r="F35349" t="s">
        <v>336</v>
      </c>
      <c r="G35349" s="155">
        <v>45902</v>
      </c>
      <c r="H35349">
        <v>1</v>
      </c>
    </row>
    <row r="35350" spans="1:8" x14ac:dyDescent="0.25">
      <c r="A35350">
        <v>4858567</v>
      </c>
      <c r="B35350" t="s">
        <v>8673</v>
      </c>
      <c r="C35350" s="155">
        <v>25594</v>
      </c>
      <c r="D35350">
        <v>667814</v>
      </c>
      <c r="E35350" t="s">
        <v>1180</v>
      </c>
      <c r="F35350" t="s">
        <v>319</v>
      </c>
      <c r="G35350" s="155">
        <v>45902</v>
      </c>
      <c r="H35350">
        <v>1</v>
      </c>
    </row>
    <row r="35351" spans="1:8" x14ac:dyDescent="0.25">
      <c r="A35351">
        <v>4858566</v>
      </c>
      <c r="B35351" t="s">
        <v>8674</v>
      </c>
      <c r="C35351" s="155">
        <v>37748</v>
      </c>
      <c r="D35351">
        <v>667888</v>
      </c>
      <c r="E35351" t="s">
        <v>1951</v>
      </c>
      <c r="F35351" t="s">
        <v>53</v>
      </c>
      <c r="G35351" s="155">
        <v>45908</v>
      </c>
      <c r="H35351">
        <v>1</v>
      </c>
    </row>
    <row r="35352" spans="1:8" x14ac:dyDescent="0.25">
      <c r="A35352">
        <v>4858564</v>
      </c>
      <c r="B35352" t="s">
        <v>16415</v>
      </c>
      <c r="C35352" s="155">
        <v>22275</v>
      </c>
      <c r="D35352">
        <v>621982</v>
      </c>
      <c r="E35352" t="s">
        <v>3117</v>
      </c>
      <c r="F35352" t="s">
        <v>68</v>
      </c>
      <c r="G35352" s="155">
        <v>45902</v>
      </c>
      <c r="H35352">
        <v>1</v>
      </c>
    </row>
    <row r="35353" spans="1:8" x14ac:dyDescent="0.25">
      <c r="A35353">
        <v>4858563</v>
      </c>
      <c r="B35353" t="s">
        <v>8675</v>
      </c>
      <c r="C35353" s="155">
        <v>23944</v>
      </c>
      <c r="D35353">
        <v>665888</v>
      </c>
      <c r="E35353" t="s">
        <v>8676</v>
      </c>
      <c r="F35353" t="s">
        <v>56</v>
      </c>
      <c r="G35353" s="155">
        <v>45909</v>
      </c>
      <c r="H35353">
        <v>1</v>
      </c>
    </row>
    <row r="35354" spans="1:8" x14ac:dyDescent="0.25">
      <c r="A35354">
        <v>4858562</v>
      </c>
      <c r="B35354" t="s">
        <v>6140</v>
      </c>
      <c r="C35354" s="155">
        <v>15950</v>
      </c>
      <c r="D35354">
        <v>667814</v>
      </c>
      <c r="E35354" t="s">
        <v>1180</v>
      </c>
      <c r="F35354" t="s">
        <v>319</v>
      </c>
      <c r="G35354" s="155">
        <v>45902</v>
      </c>
      <c r="H35354">
        <v>1</v>
      </c>
    </row>
    <row r="35355" spans="1:8" x14ac:dyDescent="0.25">
      <c r="A35355">
        <v>4858561</v>
      </c>
      <c r="B35355" t="s">
        <v>8677</v>
      </c>
      <c r="C35355" s="155">
        <v>16108</v>
      </c>
      <c r="D35355">
        <v>667890</v>
      </c>
      <c r="E35355" t="s">
        <v>2892</v>
      </c>
      <c r="F35355" t="s">
        <v>60</v>
      </c>
      <c r="G35355" s="155">
        <v>45902</v>
      </c>
      <c r="H35355">
        <v>1</v>
      </c>
    </row>
    <row r="35356" spans="1:8" x14ac:dyDescent="0.25">
      <c r="A35356">
        <v>4858560</v>
      </c>
      <c r="B35356" t="s">
        <v>8678</v>
      </c>
      <c r="C35356" s="155">
        <v>27213</v>
      </c>
      <c r="D35356">
        <v>618888</v>
      </c>
      <c r="E35356" t="s">
        <v>1942</v>
      </c>
      <c r="F35356" t="s">
        <v>257</v>
      </c>
      <c r="G35356" s="155">
        <v>45901</v>
      </c>
      <c r="H35356">
        <v>1</v>
      </c>
    </row>
    <row r="35357" spans="1:8" x14ac:dyDescent="0.25">
      <c r="A35357">
        <v>4858557</v>
      </c>
      <c r="B35357" t="s">
        <v>8679</v>
      </c>
      <c r="C35357" s="155">
        <v>14619</v>
      </c>
      <c r="D35357">
        <v>667814</v>
      </c>
      <c r="E35357" t="s">
        <v>7911</v>
      </c>
      <c r="F35357" t="s">
        <v>397</v>
      </c>
      <c r="G35357" s="155">
        <v>45902</v>
      </c>
      <c r="H35357">
        <v>1</v>
      </c>
    </row>
    <row r="35358" spans="1:8" x14ac:dyDescent="0.25">
      <c r="A35358">
        <v>4858556</v>
      </c>
      <c r="B35358" t="s">
        <v>8675</v>
      </c>
      <c r="C35358" s="155">
        <v>23944</v>
      </c>
      <c r="D35358">
        <v>620814</v>
      </c>
      <c r="E35358" t="s">
        <v>4205</v>
      </c>
      <c r="F35358" t="s">
        <v>54</v>
      </c>
      <c r="G35358" s="155">
        <v>45902</v>
      </c>
      <c r="H35358">
        <v>1</v>
      </c>
    </row>
    <row r="35359" spans="1:8" x14ac:dyDescent="0.25">
      <c r="A35359">
        <v>4858555</v>
      </c>
      <c r="B35359" t="s">
        <v>8667</v>
      </c>
      <c r="C35359" s="155">
        <v>35193</v>
      </c>
      <c r="D35359">
        <v>618890</v>
      </c>
      <c r="E35359" t="s">
        <v>1987</v>
      </c>
      <c r="F35359" t="s">
        <v>41</v>
      </c>
      <c r="G35359" s="155">
        <v>45902</v>
      </c>
      <c r="H35359">
        <v>1</v>
      </c>
    </row>
    <row r="35360" spans="1:8" x14ac:dyDescent="0.25">
      <c r="A35360">
        <v>4858554</v>
      </c>
      <c r="B35360" t="s">
        <v>8680</v>
      </c>
      <c r="C35360" s="155">
        <v>12106</v>
      </c>
      <c r="D35360">
        <v>667814</v>
      </c>
      <c r="E35360" t="s">
        <v>1180</v>
      </c>
      <c r="F35360" t="s">
        <v>319</v>
      </c>
      <c r="G35360" s="155">
        <v>45902</v>
      </c>
      <c r="H35360">
        <v>1</v>
      </c>
    </row>
    <row r="35361" spans="1:8" x14ac:dyDescent="0.25">
      <c r="A35361">
        <v>4858553</v>
      </c>
      <c r="B35361" t="s">
        <v>8681</v>
      </c>
      <c r="C35361" s="155">
        <v>16911</v>
      </c>
      <c r="D35361">
        <v>621982</v>
      </c>
      <c r="E35361" t="s">
        <v>3786</v>
      </c>
      <c r="F35361" t="s">
        <v>68</v>
      </c>
      <c r="G35361" s="155">
        <v>45902</v>
      </c>
      <c r="H35361">
        <v>1</v>
      </c>
    </row>
    <row r="35362" spans="1:8" x14ac:dyDescent="0.25">
      <c r="A35362">
        <v>4858552</v>
      </c>
      <c r="B35362" t="s">
        <v>2265</v>
      </c>
      <c r="C35362" s="155">
        <v>35054</v>
      </c>
      <c r="D35362">
        <v>622932</v>
      </c>
      <c r="E35362" t="s">
        <v>1152</v>
      </c>
      <c r="F35362" t="s">
        <v>666</v>
      </c>
      <c r="G35362" s="155">
        <v>45902</v>
      </c>
      <c r="H35362">
        <v>1</v>
      </c>
    </row>
    <row r="35363" spans="1:8" x14ac:dyDescent="0.25">
      <c r="A35363">
        <v>4858548</v>
      </c>
      <c r="B35363" t="s">
        <v>23953</v>
      </c>
      <c r="C35363" s="155">
        <v>25693</v>
      </c>
      <c r="D35363">
        <v>608977</v>
      </c>
      <c r="E35363" t="s">
        <v>1888</v>
      </c>
      <c r="F35363" t="s">
        <v>81</v>
      </c>
      <c r="G35363" s="155">
        <v>45902</v>
      </c>
      <c r="H35363">
        <v>1</v>
      </c>
    </row>
    <row r="35364" spans="1:8" x14ac:dyDescent="0.25">
      <c r="A35364">
        <v>4858547</v>
      </c>
      <c r="B35364" t="s">
        <v>8682</v>
      </c>
      <c r="C35364" s="155">
        <v>32191</v>
      </c>
      <c r="D35364">
        <v>667814</v>
      </c>
      <c r="E35364" t="s">
        <v>1465</v>
      </c>
      <c r="F35364" t="s">
        <v>319</v>
      </c>
      <c r="G35364" s="155">
        <v>45902</v>
      </c>
      <c r="H35364">
        <v>1</v>
      </c>
    </row>
    <row r="35365" spans="1:8" x14ac:dyDescent="0.25">
      <c r="A35365">
        <v>4858546</v>
      </c>
      <c r="B35365" t="s">
        <v>8683</v>
      </c>
      <c r="C35365" s="155">
        <v>20558</v>
      </c>
      <c r="D35365">
        <v>602688</v>
      </c>
      <c r="E35365" t="s">
        <v>1156</v>
      </c>
      <c r="F35365" t="s">
        <v>336</v>
      </c>
      <c r="G35365" s="155">
        <v>45902</v>
      </c>
      <c r="H35365">
        <v>1</v>
      </c>
    </row>
    <row r="35366" spans="1:8" x14ac:dyDescent="0.25">
      <c r="A35366">
        <v>4858545</v>
      </c>
      <c r="B35366" t="s">
        <v>8542</v>
      </c>
      <c r="C35366" s="155">
        <v>17789</v>
      </c>
      <c r="D35366">
        <v>618888</v>
      </c>
      <c r="E35366" t="s">
        <v>2738</v>
      </c>
      <c r="F35366" t="s">
        <v>378</v>
      </c>
      <c r="G35366" s="155">
        <v>45910</v>
      </c>
      <c r="H35366">
        <v>1</v>
      </c>
    </row>
    <row r="35367" spans="1:8" x14ac:dyDescent="0.25">
      <c r="A35367">
        <v>4858544</v>
      </c>
      <c r="B35367" t="s">
        <v>16416</v>
      </c>
      <c r="C35367" s="155">
        <v>32089</v>
      </c>
      <c r="D35367">
        <v>618888</v>
      </c>
      <c r="E35367" t="s">
        <v>16417</v>
      </c>
      <c r="F35367" t="s">
        <v>69</v>
      </c>
      <c r="G35367" s="155">
        <v>45911</v>
      </c>
      <c r="H35367">
        <v>1</v>
      </c>
    </row>
    <row r="35368" spans="1:8" x14ac:dyDescent="0.25">
      <c r="A35368">
        <v>4858542</v>
      </c>
      <c r="B35368" t="s">
        <v>16418</v>
      </c>
      <c r="C35368" s="155">
        <v>23820</v>
      </c>
      <c r="D35368">
        <v>667984</v>
      </c>
      <c r="E35368" t="s">
        <v>1156</v>
      </c>
      <c r="F35368" t="s">
        <v>38</v>
      </c>
      <c r="G35368" s="155">
        <v>45902</v>
      </c>
      <c r="H35368">
        <v>1</v>
      </c>
    </row>
    <row r="35369" spans="1:8" x14ac:dyDescent="0.25">
      <c r="A35369">
        <v>4858541</v>
      </c>
      <c r="B35369" t="s">
        <v>8684</v>
      </c>
      <c r="C35369" s="155">
        <v>24787</v>
      </c>
      <c r="D35369">
        <v>667814</v>
      </c>
      <c r="E35369" t="s">
        <v>1703</v>
      </c>
      <c r="F35369" t="s">
        <v>319</v>
      </c>
      <c r="G35369" s="155">
        <v>45902</v>
      </c>
      <c r="H35369">
        <v>1</v>
      </c>
    </row>
    <row r="35370" spans="1:8" x14ac:dyDescent="0.25">
      <c r="A35370">
        <v>4858539</v>
      </c>
      <c r="B35370" t="s">
        <v>8685</v>
      </c>
      <c r="C35370" s="155">
        <v>27395</v>
      </c>
      <c r="D35370">
        <v>672890</v>
      </c>
      <c r="E35370" t="s">
        <v>8686</v>
      </c>
      <c r="F35370" t="s">
        <v>87</v>
      </c>
      <c r="G35370" s="155">
        <v>45902</v>
      </c>
      <c r="H35370">
        <v>1</v>
      </c>
    </row>
    <row r="35371" spans="1:8" x14ac:dyDescent="0.25">
      <c r="A35371">
        <v>4858538</v>
      </c>
      <c r="B35371" t="s">
        <v>6995</v>
      </c>
      <c r="C35371" s="155">
        <v>19452</v>
      </c>
      <c r="D35371">
        <v>692938</v>
      </c>
      <c r="E35371" t="s">
        <v>1192</v>
      </c>
      <c r="F35371" t="s">
        <v>31</v>
      </c>
      <c r="G35371" s="155">
        <v>45902</v>
      </c>
      <c r="H35371">
        <v>1</v>
      </c>
    </row>
    <row r="35372" spans="1:8" x14ac:dyDescent="0.25">
      <c r="A35372">
        <v>4858536</v>
      </c>
      <c r="B35372" t="s">
        <v>6893</v>
      </c>
      <c r="C35372" s="155">
        <v>35811</v>
      </c>
      <c r="D35372">
        <v>667814</v>
      </c>
      <c r="E35372" t="s">
        <v>1180</v>
      </c>
      <c r="F35372" t="s">
        <v>297</v>
      </c>
      <c r="G35372" s="155">
        <v>45902</v>
      </c>
      <c r="H35372">
        <v>1</v>
      </c>
    </row>
    <row r="35373" spans="1:8" x14ac:dyDescent="0.25">
      <c r="A35373">
        <v>4858535</v>
      </c>
      <c r="B35373" t="s">
        <v>8687</v>
      </c>
      <c r="C35373" s="155">
        <v>20483</v>
      </c>
      <c r="D35373">
        <v>667814</v>
      </c>
      <c r="E35373" t="s">
        <v>1180</v>
      </c>
      <c r="F35373" t="s">
        <v>319</v>
      </c>
      <c r="G35373" s="155">
        <v>45902</v>
      </c>
      <c r="H35373">
        <v>1</v>
      </c>
    </row>
    <row r="35374" spans="1:8" x14ac:dyDescent="0.25">
      <c r="A35374">
        <v>4858534</v>
      </c>
      <c r="B35374" t="s">
        <v>9506</v>
      </c>
      <c r="C35374" s="155">
        <v>21645</v>
      </c>
      <c r="D35374">
        <v>667890</v>
      </c>
      <c r="E35374" t="s">
        <v>4477</v>
      </c>
      <c r="F35374" t="s">
        <v>414</v>
      </c>
      <c r="G35374" s="155">
        <v>45902</v>
      </c>
      <c r="H35374">
        <v>1</v>
      </c>
    </row>
    <row r="35375" spans="1:8" x14ac:dyDescent="0.25">
      <c r="A35375">
        <v>4858532</v>
      </c>
      <c r="B35375" t="s">
        <v>8688</v>
      </c>
      <c r="C35375" s="155">
        <v>18452</v>
      </c>
      <c r="D35375">
        <v>621982</v>
      </c>
      <c r="E35375" t="s">
        <v>2700</v>
      </c>
      <c r="F35375" t="s">
        <v>68</v>
      </c>
      <c r="G35375" s="155">
        <v>45902</v>
      </c>
      <c r="H35375">
        <v>1</v>
      </c>
    </row>
    <row r="35376" spans="1:8" x14ac:dyDescent="0.25">
      <c r="A35376">
        <v>4858531</v>
      </c>
      <c r="B35376" t="s">
        <v>8689</v>
      </c>
      <c r="C35376" s="155">
        <v>17266</v>
      </c>
      <c r="D35376">
        <v>621982</v>
      </c>
      <c r="E35376" t="s">
        <v>1969</v>
      </c>
      <c r="F35376" t="s">
        <v>73</v>
      </c>
      <c r="G35376" s="155">
        <v>45902</v>
      </c>
      <c r="H35376">
        <v>1</v>
      </c>
    </row>
    <row r="35377" spans="1:8" x14ac:dyDescent="0.25">
      <c r="A35377">
        <v>4858530</v>
      </c>
      <c r="B35377" t="s">
        <v>16396</v>
      </c>
      <c r="C35377" s="155">
        <v>18135</v>
      </c>
      <c r="D35377">
        <v>608890</v>
      </c>
      <c r="E35377" t="s">
        <v>1944</v>
      </c>
      <c r="F35377" t="s">
        <v>35</v>
      </c>
      <c r="G35377" s="155">
        <v>45902</v>
      </c>
      <c r="H35377">
        <v>1</v>
      </c>
    </row>
    <row r="35378" spans="1:8" x14ac:dyDescent="0.25">
      <c r="A35378">
        <v>4858529</v>
      </c>
      <c r="B35378" t="s">
        <v>8690</v>
      </c>
      <c r="C35378" s="155">
        <v>22059</v>
      </c>
      <c r="D35378">
        <v>667814</v>
      </c>
      <c r="E35378" t="s">
        <v>1180</v>
      </c>
      <c r="F35378" t="s">
        <v>319</v>
      </c>
      <c r="G35378" s="155">
        <v>45902</v>
      </c>
      <c r="H35378">
        <v>1</v>
      </c>
    </row>
    <row r="35379" spans="1:8" x14ac:dyDescent="0.25">
      <c r="A35379">
        <v>4858528</v>
      </c>
      <c r="B35379" t="s">
        <v>8691</v>
      </c>
      <c r="C35379" s="155">
        <v>22000</v>
      </c>
      <c r="D35379">
        <v>602688</v>
      </c>
      <c r="E35379" t="s">
        <v>1156</v>
      </c>
      <c r="F35379" t="s">
        <v>336</v>
      </c>
      <c r="G35379" s="155">
        <v>45902</v>
      </c>
      <c r="H35379">
        <v>1</v>
      </c>
    </row>
    <row r="35380" spans="1:8" x14ac:dyDescent="0.25">
      <c r="A35380">
        <v>4858525</v>
      </c>
      <c r="B35380" t="s">
        <v>8692</v>
      </c>
      <c r="C35380" s="155">
        <v>29516</v>
      </c>
      <c r="D35380">
        <v>667824</v>
      </c>
      <c r="E35380" t="s">
        <v>1156</v>
      </c>
      <c r="F35380" t="s">
        <v>12</v>
      </c>
      <c r="G35380" s="155">
        <v>45902</v>
      </c>
      <c r="H35380">
        <v>1</v>
      </c>
    </row>
    <row r="35381" spans="1:8" x14ac:dyDescent="0.25">
      <c r="A35381">
        <v>4858524</v>
      </c>
      <c r="B35381" t="s">
        <v>2928</v>
      </c>
      <c r="C35381" s="155">
        <v>34188</v>
      </c>
      <c r="D35381">
        <v>665888</v>
      </c>
      <c r="E35381" t="s">
        <v>2960</v>
      </c>
      <c r="F35381" t="s">
        <v>56</v>
      </c>
      <c r="G35381" s="155">
        <v>45909</v>
      </c>
      <c r="H35381">
        <v>1</v>
      </c>
    </row>
    <row r="35382" spans="1:8" x14ac:dyDescent="0.25">
      <c r="A35382">
        <v>4858523</v>
      </c>
      <c r="B35382" t="s">
        <v>8693</v>
      </c>
      <c r="C35382" s="155">
        <v>26110</v>
      </c>
      <c r="D35382">
        <v>667814</v>
      </c>
      <c r="E35382" t="s">
        <v>1180</v>
      </c>
      <c r="F35382" t="s">
        <v>319</v>
      </c>
      <c r="G35382" s="155">
        <v>45902</v>
      </c>
      <c r="H35382">
        <v>1</v>
      </c>
    </row>
    <row r="35383" spans="1:8" x14ac:dyDescent="0.25">
      <c r="A35383">
        <v>4858521</v>
      </c>
      <c r="B35383" t="s">
        <v>8694</v>
      </c>
      <c r="C35383" s="155">
        <v>32181</v>
      </c>
      <c r="D35383">
        <v>667824</v>
      </c>
      <c r="E35383" t="s">
        <v>1951</v>
      </c>
      <c r="F35383" t="s">
        <v>60</v>
      </c>
      <c r="G35383" s="155">
        <v>45902</v>
      </c>
      <c r="H35383">
        <v>1</v>
      </c>
    </row>
    <row r="35384" spans="1:8" x14ac:dyDescent="0.25">
      <c r="A35384">
        <v>4858520</v>
      </c>
      <c r="B35384" t="s">
        <v>19199</v>
      </c>
      <c r="C35384" s="155">
        <v>36512</v>
      </c>
      <c r="D35384">
        <v>617890</v>
      </c>
      <c r="E35384" t="s">
        <v>10884</v>
      </c>
      <c r="F35384" t="s">
        <v>382</v>
      </c>
      <c r="G35384" s="155">
        <v>45902</v>
      </c>
      <c r="H35384">
        <v>1</v>
      </c>
    </row>
    <row r="35385" spans="1:8" x14ac:dyDescent="0.25">
      <c r="A35385">
        <v>4858519</v>
      </c>
      <c r="B35385" t="s">
        <v>8695</v>
      </c>
      <c r="C35385" s="155">
        <v>17061</v>
      </c>
      <c r="D35385">
        <v>618888</v>
      </c>
      <c r="E35385" t="s">
        <v>2738</v>
      </c>
      <c r="F35385" t="s">
        <v>69</v>
      </c>
      <c r="G35385" s="155">
        <v>45908</v>
      </c>
      <c r="H35385">
        <v>1</v>
      </c>
    </row>
    <row r="35386" spans="1:8" x14ac:dyDescent="0.25">
      <c r="A35386">
        <v>4858517</v>
      </c>
      <c r="B35386" t="s">
        <v>8696</v>
      </c>
      <c r="C35386" s="155">
        <v>27965</v>
      </c>
      <c r="D35386">
        <v>667814</v>
      </c>
      <c r="E35386" t="s">
        <v>1180</v>
      </c>
      <c r="F35386" t="s">
        <v>319</v>
      </c>
      <c r="G35386" s="155">
        <v>45902</v>
      </c>
      <c r="H35386">
        <v>1</v>
      </c>
    </row>
    <row r="35387" spans="1:8" x14ac:dyDescent="0.25">
      <c r="A35387">
        <v>4858516</v>
      </c>
      <c r="B35387" t="s">
        <v>8697</v>
      </c>
      <c r="C35387" s="155">
        <v>23549</v>
      </c>
      <c r="D35387">
        <v>667984</v>
      </c>
      <c r="E35387" t="s">
        <v>1192</v>
      </c>
      <c r="F35387" t="s">
        <v>383</v>
      </c>
      <c r="G35387" s="155">
        <v>45902</v>
      </c>
      <c r="H35387">
        <v>1</v>
      </c>
    </row>
    <row r="35388" spans="1:8" x14ac:dyDescent="0.25">
      <c r="A35388">
        <v>4858515</v>
      </c>
      <c r="B35388" t="s">
        <v>8698</v>
      </c>
      <c r="C35388" s="155">
        <v>19048</v>
      </c>
      <c r="D35388">
        <v>665890</v>
      </c>
      <c r="E35388" t="s">
        <v>2601</v>
      </c>
      <c r="F35388" t="s">
        <v>56</v>
      </c>
      <c r="G35388" s="155">
        <v>45902</v>
      </c>
      <c r="H35388">
        <v>1</v>
      </c>
    </row>
    <row r="35389" spans="1:8" x14ac:dyDescent="0.25">
      <c r="A35389">
        <v>4858514</v>
      </c>
      <c r="B35389" t="s">
        <v>15525</v>
      </c>
      <c r="C35389" s="155">
        <v>16981</v>
      </c>
      <c r="D35389">
        <v>667814</v>
      </c>
      <c r="E35389" t="s">
        <v>1180</v>
      </c>
      <c r="F35389" t="s">
        <v>492</v>
      </c>
      <c r="G35389" s="155">
        <v>45902</v>
      </c>
      <c r="H35389">
        <v>1</v>
      </c>
    </row>
    <row r="35390" spans="1:8" x14ac:dyDescent="0.25">
      <c r="A35390">
        <v>4858513</v>
      </c>
      <c r="B35390" t="s">
        <v>8699</v>
      </c>
      <c r="C35390" s="155">
        <v>15555</v>
      </c>
      <c r="D35390">
        <v>602688</v>
      </c>
      <c r="E35390" t="s">
        <v>1156</v>
      </c>
      <c r="F35390" t="s">
        <v>336</v>
      </c>
      <c r="G35390" s="155">
        <v>45902</v>
      </c>
      <c r="H35390">
        <v>1</v>
      </c>
    </row>
    <row r="35391" spans="1:8" x14ac:dyDescent="0.25">
      <c r="A35391">
        <v>4858512</v>
      </c>
      <c r="B35391" t="s">
        <v>8700</v>
      </c>
      <c r="C35391" s="155">
        <v>35465</v>
      </c>
      <c r="D35391">
        <v>622804</v>
      </c>
      <c r="E35391" t="s">
        <v>549</v>
      </c>
      <c r="F35391" t="s">
        <v>760</v>
      </c>
      <c r="G35391" s="155">
        <v>45902</v>
      </c>
      <c r="H35391">
        <v>1</v>
      </c>
    </row>
    <row r="35392" spans="1:8" x14ac:dyDescent="0.25">
      <c r="A35392">
        <v>4858511</v>
      </c>
      <c r="B35392" t="s">
        <v>8701</v>
      </c>
      <c r="C35392" s="155">
        <v>22843</v>
      </c>
      <c r="D35392">
        <v>682824</v>
      </c>
      <c r="E35392" t="s">
        <v>1156</v>
      </c>
      <c r="F35392" t="s">
        <v>33</v>
      </c>
      <c r="G35392" s="155">
        <v>45902</v>
      </c>
      <c r="H35392">
        <v>1</v>
      </c>
    </row>
    <row r="35393" spans="1:8" x14ac:dyDescent="0.25">
      <c r="A35393">
        <v>4858509</v>
      </c>
      <c r="B35393" t="s">
        <v>8702</v>
      </c>
      <c r="C35393" s="155">
        <v>15462</v>
      </c>
      <c r="D35393">
        <v>667888</v>
      </c>
      <c r="E35393" t="s">
        <v>1156</v>
      </c>
      <c r="F35393" t="s">
        <v>53</v>
      </c>
      <c r="G35393" s="155">
        <v>45908</v>
      </c>
      <c r="H35393">
        <v>1</v>
      </c>
    </row>
    <row r="35394" spans="1:8" x14ac:dyDescent="0.25">
      <c r="A35394">
        <v>4858508</v>
      </c>
      <c r="B35394" t="s">
        <v>8703</v>
      </c>
      <c r="C35394" s="155">
        <v>32327</v>
      </c>
      <c r="D35394">
        <v>667814</v>
      </c>
      <c r="E35394" t="s">
        <v>1180</v>
      </c>
      <c r="F35394" t="s">
        <v>319</v>
      </c>
      <c r="G35394" s="155">
        <v>45902</v>
      </c>
      <c r="H35394">
        <v>1</v>
      </c>
    </row>
    <row r="35395" spans="1:8" x14ac:dyDescent="0.25">
      <c r="A35395">
        <v>4858507</v>
      </c>
      <c r="B35395" t="s">
        <v>8704</v>
      </c>
      <c r="C35395" s="155">
        <v>16813</v>
      </c>
      <c r="D35395">
        <v>621982</v>
      </c>
      <c r="E35395" t="s">
        <v>5355</v>
      </c>
      <c r="F35395" t="s">
        <v>68</v>
      </c>
      <c r="G35395" s="155">
        <v>45902</v>
      </c>
      <c r="H35395">
        <v>1</v>
      </c>
    </row>
    <row r="35396" spans="1:8" x14ac:dyDescent="0.25">
      <c r="A35396">
        <v>4858506</v>
      </c>
      <c r="B35396" t="s">
        <v>3375</v>
      </c>
      <c r="C35396" s="155">
        <v>21186</v>
      </c>
      <c r="D35396">
        <v>608888</v>
      </c>
      <c r="E35396" t="s">
        <v>1867</v>
      </c>
      <c r="F35396" t="s">
        <v>81</v>
      </c>
      <c r="G35396" s="155">
        <v>45908</v>
      </c>
      <c r="H35396">
        <v>1</v>
      </c>
    </row>
    <row r="35397" spans="1:8" x14ac:dyDescent="0.25">
      <c r="A35397">
        <v>4858505</v>
      </c>
      <c r="B35397" t="s">
        <v>8705</v>
      </c>
      <c r="C35397" s="155">
        <v>33857</v>
      </c>
      <c r="D35397">
        <v>622871</v>
      </c>
      <c r="E35397" t="s">
        <v>592</v>
      </c>
      <c r="F35397" t="s">
        <v>24</v>
      </c>
      <c r="G35397" s="155">
        <v>45902</v>
      </c>
      <c r="H35397">
        <v>1</v>
      </c>
    </row>
    <row r="35398" spans="1:8" x14ac:dyDescent="0.25">
      <c r="A35398">
        <v>4858504</v>
      </c>
      <c r="B35398" t="s">
        <v>8706</v>
      </c>
      <c r="C35398" s="155">
        <v>21288</v>
      </c>
      <c r="D35398">
        <v>621982</v>
      </c>
      <c r="E35398" t="s">
        <v>6486</v>
      </c>
      <c r="F35398" t="s">
        <v>73</v>
      </c>
      <c r="G35398" s="155">
        <v>45902</v>
      </c>
      <c r="H35398">
        <v>1</v>
      </c>
    </row>
    <row r="35399" spans="1:8" x14ac:dyDescent="0.25">
      <c r="A35399">
        <v>4858503</v>
      </c>
      <c r="B35399" t="s">
        <v>8285</v>
      </c>
      <c r="C35399" s="155">
        <v>34066</v>
      </c>
      <c r="D35399">
        <v>618890</v>
      </c>
      <c r="E35399" t="s">
        <v>1987</v>
      </c>
      <c r="F35399" t="s">
        <v>69</v>
      </c>
      <c r="G35399" s="155">
        <v>45902</v>
      </c>
      <c r="H35399">
        <v>1</v>
      </c>
    </row>
    <row r="35400" spans="1:8" x14ac:dyDescent="0.25">
      <c r="A35400">
        <v>4858502</v>
      </c>
      <c r="B35400" t="s">
        <v>8707</v>
      </c>
      <c r="C35400" s="155">
        <v>27928</v>
      </c>
      <c r="D35400">
        <v>667814</v>
      </c>
      <c r="E35400" t="s">
        <v>1180</v>
      </c>
      <c r="F35400" t="s">
        <v>319</v>
      </c>
      <c r="G35400" s="155">
        <v>45902</v>
      </c>
      <c r="H35400">
        <v>1</v>
      </c>
    </row>
    <row r="35401" spans="1:8" x14ac:dyDescent="0.25">
      <c r="A35401">
        <v>4858500</v>
      </c>
      <c r="B35401" t="s">
        <v>8708</v>
      </c>
      <c r="C35401" s="155">
        <v>19328</v>
      </c>
      <c r="D35401">
        <v>667688</v>
      </c>
      <c r="E35401" t="s">
        <v>1156</v>
      </c>
      <c r="F35401" t="s">
        <v>397</v>
      </c>
      <c r="G35401" s="155">
        <v>45902</v>
      </c>
      <c r="H35401">
        <v>1</v>
      </c>
    </row>
    <row r="35402" spans="1:8" x14ac:dyDescent="0.25">
      <c r="A35402">
        <v>4858499</v>
      </c>
      <c r="B35402" t="s">
        <v>8709</v>
      </c>
      <c r="C35402" s="155">
        <v>19404</v>
      </c>
      <c r="D35402">
        <v>692818</v>
      </c>
      <c r="E35402" t="s">
        <v>1198</v>
      </c>
      <c r="F35402" t="s">
        <v>31</v>
      </c>
      <c r="G35402" s="155">
        <v>45902</v>
      </c>
      <c r="H35402">
        <v>1</v>
      </c>
    </row>
    <row r="35403" spans="1:8" x14ac:dyDescent="0.25">
      <c r="A35403">
        <v>4858498</v>
      </c>
      <c r="B35403" t="s">
        <v>4172</v>
      </c>
      <c r="C35403" s="155">
        <v>15486</v>
      </c>
      <c r="D35403">
        <v>682824</v>
      </c>
      <c r="E35403" t="s">
        <v>1198</v>
      </c>
      <c r="F35403" t="s">
        <v>33</v>
      </c>
      <c r="G35403" s="155">
        <v>45901</v>
      </c>
      <c r="H35403">
        <v>1</v>
      </c>
    </row>
    <row r="35404" spans="1:8" x14ac:dyDescent="0.25">
      <c r="A35404">
        <v>4858497</v>
      </c>
      <c r="B35404" t="s">
        <v>4956</v>
      </c>
      <c r="C35404" s="155">
        <v>34717</v>
      </c>
      <c r="D35404">
        <v>667814</v>
      </c>
      <c r="E35404" t="s">
        <v>1180</v>
      </c>
      <c r="F35404" t="s">
        <v>319</v>
      </c>
      <c r="G35404" s="155">
        <v>45902</v>
      </c>
      <c r="H35404">
        <v>1</v>
      </c>
    </row>
    <row r="35405" spans="1:8" x14ac:dyDescent="0.25">
      <c r="A35405">
        <v>4858496</v>
      </c>
      <c r="B35405" t="s">
        <v>8710</v>
      </c>
      <c r="C35405" s="155">
        <v>21506</v>
      </c>
      <c r="D35405">
        <v>608977</v>
      </c>
      <c r="E35405" t="s">
        <v>1867</v>
      </c>
      <c r="F35405" t="s">
        <v>35</v>
      </c>
      <c r="G35405" s="155">
        <v>45902</v>
      </c>
      <c r="H35405">
        <v>1</v>
      </c>
    </row>
    <row r="35406" spans="1:8" x14ac:dyDescent="0.25">
      <c r="A35406">
        <v>4858495</v>
      </c>
      <c r="B35406" t="s">
        <v>8711</v>
      </c>
      <c r="C35406" s="155">
        <v>19061</v>
      </c>
      <c r="D35406">
        <v>667984</v>
      </c>
      <c r="E35406" t="s">
        <v>1156</v>
      </c>
      <c r="F35406" t="s">
        <v>25</v>
      </c>
      <c r="G35406" s="155">
        <v>45902</v>
      </c>
      <c r="H35406">
        <v>1</v>
      </c>
    </row>
    <row r="35407" spans="1:8" x14ac:dyDescent="0.25">
      <c r="A35407">
        <v>4858494</v>
      </c>
      <c r="B35407" t="s">
        <v>8712</v>
      </c>
      <c r="C35407" s="155">
        <v>16794</v>
      </c>
      <c r="D35407">
        <v>608890</v>
      </c>
      <c r="E35407" t="s">
        <v>1189</v>
      </c>
      <c r="F35407" t="s">
        <v>81</v>
      </c>
      <c r="G35407" s="155">
        <v>45902</v>
      </c>
      <c r="H35407">
        <v>1</v>
      </c>
    </row>
    <row r="35408" spans="1:8" x14ac:dyDescent="0.25">
      <c r="A35408">
        <v>4858490</v>
      </c>
      <c r="B35408" t="s">
        <v>8713</v>
      </c>
      <c r="C35408" s="155">
        <v>20047</v>
      </c>
      <c r="D35408">
        <v>602814</v>
      </c>
      <c r="E35408" t="s">
        <v>2485</v>
      </c>
      <c r="F35408" t="s">
        <v>336</v>
      </c>
      <c r="G35408" s="155">
        <v>45902</v>
      </c>
      <c r="H35408">
        <v>1</v>
      </c>
    </row>
    <row r="35409" spans="1:8" x14ac:dyDescent="0.25">
      <c r="A35409">
        <v>4858488</v>
      </c>
      <c r="B35409" t="s">
        <v>15837</v>
      </c>
      <c r="C35409" s="155">
        <v>34691</v>
      </c>
      <c r="D35409">
        <v>622804</v>
      </c>
      <c r="E35409" t="s">
        <v>2314</v>
      </c>
      <c r="F35409" t="s">
        <v>418</v>
      </c>
      <c r="G35409" s="155">
        <v>45902</v>
      </c>
      <c r="H35409">
        <v>1</v>
      </c>
    </row>
    <row r="35410" spans="1:8" x14ac:dyDescent="0.25">
      <c r="A35410">
        <v>4858487</v>
      </c>
      <c r="B35410" t="s">
        <v>8714</v>
      </c>
      <c r="C35410" s="155">
        <v>38030</v>
      </c>
      <c r="D35410">
        <v>618890</v>
      </c>
      <c r="E35410" t="s">
        <v>1942</v>
      </c>
      <c r="F35410" t="s">
        <v>69</v>
      </c>
      <c r="G35410" s="155">
        <v>45902</v>
      </c>
      <c r="H35410">
        <v>1</v>
      </c>
    </row>
    <row r="35411" spans="1:8" x14ac:dyDescent="0.25">
      <c r="A35411">
        <v>4858486</v>
      </c>
      <c r="B35411" t="s">
        <v>4720</v>
      </c>
      <c r="C35411" s="155">
        <v>17790</v>
      </c>
      <c r="D35411">
        <v>602890</v>
      </c>
      <c r="E35411" t="s">
        <v>1156</v>
      </c>
      <c r="F35411" t="s">
        <v>485</v>
      </c>
      <c r="G35411" s="155">
        <v>45902</v>
      </c>
      <c r="H35411">
        <v>1</v>
      </c>
    </row>
    <row r="35412" spans="1:8" x14ac:dyDescent="0.25">
      <c r="A35412">
        <v>4858485</v>
      </c>
      <c r="B35412" t="s">
        <v>23954</v>
      </c>
      <c r="C35412" s="155">
        <v>15159</v>
      </c>
      <c r="D35412">
        <v>618888</v>
      </c>
      <c r="E35412" t="s">
        <v>1987</v>
      </c>
      <c r="F35412" t="s">
        <v>41</v>
      </c>
      <c r="G35412" s="155">
        <v>45918</v>
      </c>
      <c r="H35412">
        <v>1</v>
      </c>
    </row>
    <row r="35413" spans="1:8" x14ac:dyDescent="0.25">
      <c r="A35413">
        <v>4858484</v>
      </c>
      <c r="B35413" t="s">
        <v>8715</v>
      </c>
      <c r="C35413" s="155">
        <v>20798</v>
      </c>
      <c r="D35413">
        <v>617814</v>
      </c>
      <c r="E35413" t="s">
        <v>2304</v>
      </c>
      <c r="F35413" t="s">
        <v>382</v>
      </c>
      <c r="G35413" s="155">
        <v>45902</v>
      </c>
      <c r="H35413">
        <v>1</v>
      </c>
    </row>
    <row r="35414" spans="1:8" x14ac:dyDescent="0.25">
      <c r="A35414">
        <v>4858482</v>
      </c>
      <c r="B35414" t="s">
        <v>8716</v>
      </c>
      <c r="C35414" s="155">
        <v>28574</v>
      </c>
      <c r="D35414">
        <v>665888</v>
      </c>
      <c r="E35414" t="s">
        <v>8717</v>
      </c>
      <c r="F35414" t="s">
        <v>56</v>
      </c>
      <c r="G35414" s="155">
        <v>45909</v>
      </c>
      <c r="H35414">
        <v>1</v>
      </c>
    </row>
    <row r="35415" spans="1:8" x14ac:dyDescent="0.25">
      <c r="A35415">
        <v>4858481</v>
      </c>
      <c r="B35415" t="s">
        <v>6986</v>
      </c>
      <c r="C35415" s="155">
        <v>32065</v>
      </c>
      <c r="D35415">
        <v>618890</v>
      </c>
      <c r="E35415" t="s">
        <v>1987</v>
      </c>
      <c r="F35415" t="s">
        <v>378</v>
      </c>
      <c r="G35415" s="155">
        <v>45902</v>
      </c>
      <c r="H35415">
        <v>1</v>
      </c>
    </row>
    <row r="35416" spans="1:8" x14ac:dyDescent="0.25">
      <c r="A35416">
        <v>4858480</v>
      </c>
      <c r="B35416" t="s">
        <v>8718</v>
      </c>
      <c r="C35416" s="155">
        <v>24323</v>
      </c>
      <c r="D35416">
        <v>682824</v>
      </c>
      <c r="E35416" t="s">
        <v>1180</v>
      </c>
      <c r="F35416" t="s">
        <v>33</v>
      </c>
      <c r="G35416" s="155">
        <v>45901</v>
      </c>
      <c r="H35416">
        <v>1</v>
      </c>
    </row>
    <row r="35417" spans="1:8" x14ac:dyDescent="0.25">
      <c r="A35417">
        <v>4858479</v>
      </c>
      <c r="B35417" t="s">
        <v>3191</v>
      </c>
      <c r="C35417" s="155">
        <v>16276</v>
      </c>
      <c r="D35417">
        <v>602688</v>
      </c>
      <c r="E35417" t="s">
        <v>1156</v>
      </c>
      <c r="F35417" t="s">
        <v>336</v>
      </c>
      <c r="G35417" s="155">
        <v>45902</v>
      </c>
      <c r="H35417">
        <v>1</v>
      </c>
    </row>
    <row r="35418" spans="1:8" x14ac:dyDescent="0.25">
      <c r="A35418">
        <v>4858478</v>
      </c>
      <c r="B35418" t="s">
        <v>8719</v>
      </c>
      <c r="C35418" s="155">
        <v>21186</v>
      </c>
      <c r="D35418">
        <v>620888</v>
      </c>
      <c r="E35418" t="s">
        <v>1863</v>
      </c>
      <c r="F35418" t="s">
        <v>54</v>
      </c>
      <c r="G35418" s="155">
        <v>45909</v>
      </c>
      <c r="H35418">
        <v>1</v>
      </c>
    </row>
    <row r="35419" spans="1:8" x14ac:dyDescent="0.25">
      <c r="A35419">
        <v>4858476</v>
      </c>
      <c r="B35419" t="s">
        <v>5876</v>
      </c>
      <c r="C35419" s="155">
        <v>18245</v>
      </c>
      <c r="D35419">
        <v>667814</v>
      </c>
      <c r="E35419" t="s">
        <v>1180</v>
      </c>
      <c r="F35419" t="s">
        <v>319</v>
      </c>
      <c r="G35419" s="155">
        <v>45902</v>
      </c>
      <c r="H35419">
        <v>1</v>
      </c>
    </row>
    <row r="35420" spans="1:8" x14ac:dyDescent="0.25">
      <c r="A35420">
        <v>4858475</v>
      </c>
      <c r="B35420" t="s">
        <v>4698</v>
      </c>
      <c r="C35420" s="155">
        <v>20556</v>
      </c>
      <c r="D35420">
        <v>667984</v>
      </c>
      <c r="E35420" t="s">
        <v>1156</v>
      </c>
      <c r="F35420" t="s">
        <v>492</v>
      </c>
      <c r="G35420" s="155">
        <v>45902</v>
      </c>
      <c r="H35420">
        <v>1</v>
      </c>
    </row>
    <row r="35421" spans="1:8" x14ac:dyDescent="0.25">
      <c r="A35421">
        <v>4858473</v>
      </c>
      <c r="B35421" t="s">
        <v>5648</v>
      </c>
      <c r="C35421" s="155">
        <v>37436</v>
      </c>
      <c r="D35421">
        <v>667824</v>
      </c>
      <c r="E35421" t="s">
        <v>2294</v>
      </c>
      <c r="F35421" t="s">
        <v>260</v>
      </c>
      <c r="G35421" s="155">
        <v>45902</v>
      </c>
      <c r="H35421">
        <v>1</v>
      </c>
    </row>
    <row r="35422" spans="1:8" x14ac:dyDescent="0.25">
      <c r="A35422">
        <v>4858471</v>
      </c>
      <c r="B35422" t="s">
        <v>8720</v>
      </c>
      <c r="C35422" s="155">
        <v>29404</v>
      </c>
      <c r="D35422">
        <v>667814</v>
      </c>
      <c r="E35422" t="s">
        <v>1180</v>
      </c>
      <c r="F35422" t="s">
        <v>319</v>
      </c>
      <c r="G35422" s="155">
        <v>45902</v>
      </c>
      <c r="H35422">
        <v>1</v>
      </c>
    </row>
    <row r="35423" spans="1:8" x14ac:dyDescent="0.25">
      <c r="A35423">
        <v>4858470</v>
      </c>
      <c r="B35423" t="s">
        <v>8721</v>
      </c>
      <c r="C35423" s="155">
        <v>21840</v>
      </c>
      <c r="D35423">
        <v>608814</v>
      </c>
      <c r="E35423" t="s">
        <v>1867</v>
      </c>
      <c r="F35423" t="s">
        <v>81</v>
      </c>
      <c r="G35423" s="155">
        <v>45902</v>
      </c>
      <c r="H35423">
        <v>1</v>
      </c>
    </row>
    <row r="35424" spans="1:8" x14ac:dyDescent="0.25">
      <c r="A35424">
        <v>4858469</v>
      </c>
      <c r="B35424" t="s">
        <v>8722</v>
      </c>
      <c r="C35424" s="155">
        <v>20992</v>
      </c>
      <c r="D35424">
        <v>667934</v>
      </c>
      <c r="E35424" t="s">
        <v>2275</v>
      </c>
      <c r="F35424" t="s">
        <v>402</v>
      </c>
      <c r="G35424" s="155">
        <v>45902</v>
      </c>
      <c r="H35424">
        <v>1</v>
      </c>
    </row>
    <row r="35425" spans="1:8" x14ac:dyDescent="0.25">
      <c r="A35425">
        <v>4858468</v>
      </c>
      <c r="B35425" t="s">
        <v>26487</v>
      </c>
      <c r="C35425" s="155">
        <v>35614</v>
      </c>
      <c r="D35425">
        <v>622865</v>
      </c>
      <c r="E35425" t="s">
        <v>2266</v>
      </c>
      <c r="F35425" t="s">
        <v>442</v>
      </c>
      <c r="G35425" s="155">
        <v>45925</v>
      </c>
      <c r="H35425">
        <v>1</v>
      </c>
    </row>
    <row r="35426" spans="1:8" x14ac:dyDescent="0.25">
      <c r="A35426">
        <v>4858465</v>
      </c>
      <c r="B35426" t="s">
        <v>8723</v>
      </c>
      <c r="C35426" s="155">
        <v>27610</v>
      </c>
      <c r="D35426">
        <v>667814</v>
      </c>
      <c r="E35426" t="s">
        <v>1170</v>
      </c>
      <c r="F35426" t="s">
        <v>383</v>
      </c>
      <c r="G35426" s="155">
        <v>45902</v>
      </c>
      <c r="H35426">
        <v>1</v>
      </c>
    </row>
    <row r="35427" spans="1:8" x14ac:dyDescent="0.25">
      <c r="A35427">
        <v>4858464</v>
      </c>
      <c r="B35427" t="s">
        <v>6206</v>
      </c>
      <c r="C35427" s="155">
        <v>30426</v>
      </c>
      <c r="D35427">
        <v>667814</v>
      </c>
      <c r="E35427" t="s">
        <v>1180</v>
      </c>
      <c r="F35427" t="s">
        <v>319</v>
      </c>
      <c r="G35427" s="155">
        <v>45902</v>
      </c>
      <c r="H35427">
        <v>1</v>
      </c>
    </row>
    <row r="35428" spans="1:8" x14ac:dyDescent="0.25">
      <c r="A35428">
        <v>4858462</v>
      </c>
      <c r="B35428" t="s">
        <v>8724</v>
      </c>
      <c r="C35428" s="155">
        <v>35950</v>
      </c>
      <c r="D35428">
        <v>622871</v>
      </c>
      <c r="E35428" t="s">
        <v>2389</v>
      </c>
      <c r="F35428" t="s">
        <v>40</v>
      </c>
      <c r="G35428" s="155">
        <v>45902</v>
      </c>
      <c r="H35428">
        <v>1</v>
      </c>
    </row>
    <row r="35429" spans="1:8" x14ac:dyDescent="0.25">
      <c r="A35429">
        <v>4858461</v>
      </c>
      <c r="B35429" t="s">
        <v>8725</v>
      </c>
      <c r="C35429" s="155">
        <v>21789</v>
      </c>
      <c r="D35429">
        <v>667814</v>
      </c>
      <c r="E35429" t="s">
        <v>1180</v>
      </c>
      <c r="F35429" t="s">
        <v>297</v>
      </c>
      <c r="G35429" s="155">
        <v>45902</v>
      </c>
      <c r="H35429">
        <v>1</v>
      </c>
    </row>
    <row r="35430" spans="1:8" x14ac:dyDescent="0.25">
      <c r="A35430">
        <v>4858458</v>
      </c>
      <c r="B35430" t="s">
        <v>8726</v>
      </c>
      <c r="C35430" s="155">
        <v>13240</v>
      </c>
      <c r="D35430">
        <v>618814</v>
      </c>
      <c r="E35430" t="s">
        <v>1996</v>
      </c>
      <c r="F35430" t="s">
        <v>69</v>
      </c>
      <c r="G35430" s="155">
        <v>45902</v>
      </c>
      <c r="H35430">
        <v>1</v>
      </c>
    </row>
    <row r="35431" spans="1:8" x14ac:dyDescent="0.25">
      <c r="A35431">
        <v>4858456</v>
      </c>
      <c r="B35431" t="s">
        <v>8727</v>
      </c>
      <c r="C35431" s="155">
        <v>30035</v>
      </c>
      <c r="D35431">
        <v>667814</v>
      </c>
      <c r="E35431" t="s">
        <v>1522</v>
      </c>
      <c r="F35431" t="s">
        <v>319</v>
      </c>
      <c r="G35431" s="155">
        <v>45902</v>
      </c>
      <c r="H35431">
        <v>1</v>
      </c>
    </row>
    <row r="35432" spans="1:8" x14ac:dyDescent="0.25">
      <c r="A35432">
        <v>4858455</v>
      </c>
      <c r="B35432" t="s">
        <v>8728</v>
      </c>
      <c r="C35432" s="155">
        <v>18416</v>
      </c>
      <c r="D35432">
        <v>602688</v>
      </c>
      <c r="E35432" t="s">
        <v>1156</v>
      </c>
      <c r="F35432" t="s">
        <v>336</v>
      </c>
      <c r="G35432" s="155">
        <v>45902</v>
      </c>
      <c r="H35432">
        <v>1</v>
      </c>
    </row>
    <row r="35433" spans="1:8" x14ac:dyDescent="0.25">
      <c r="A35433">
        <v>4858453</v>
      </c>
      <c r="B35433" t="s">
        <v>4454</v>
      </c>
      <c r="C35433" s="155">
        <v>19390</v>
      </c>
      <c r="D35433">
        <v>621890</v>
      </c>
      <c r="E35433" t="s">
        <v>2000</v>
      </c>
      <c r="F35433" t="s">
        <v>68</v>
      </c>
      <c r="G35433" s="155">
        <v>45902</v>
      </c>
      <c r="H35433">
        <v>1</v>
      </c>
    </row>
    <row r="35434" spans="1:8" x14ac:dyDescent="0.25">
      <c r="A35434">
        <v>4858451</v>
      </c>
      <c r="B35434" t="s">
        <v>8729</v>
      </c>
      <c r="C35434" s="155">
        <v>18344</v>
      </c>
      <c r="D35434">
        <v>608888</v>
      </c>
      <c r="E35434" t="s">
        <v>5937</v>
      </c>
      <c r="F35434" t="s">
        <v>81</v>
      </c>
      <c r="G35434" s="155">
        <v>45908</v>
      </c>
      <c r="H35434">
        <v>1</v>
      </c>
    </row>
    <row r="35435" spans="1:8" x14ac:dyDescent="0.25">
      <c r="A35435">
        <v>4858450</v>
      </c>
      <c r="B35435" t="s">
        <v>1714</v>
      </c>
      <c r="C35435" s="155">
        <v>17190</v>
      </c>
      <c r="D35435">
        <v>667888</v>
      </c>
      <c r="E35435" t="s">
        <v>1192</v>
      </c>
      <c r="F35435" t="s">
        <v>397</v>
      </c>
      <c r="G35435" s="155">
        <v>45908</v>
      </c>
      <c r="H35435">
        <v>1</v>
      </c>
    </row>
    <row r="35436" spans="1:8" x14ac:dyDescent="0.25">
      <c r="A35436">
        <v>4858449</v>
      </c>
      <c r="B35436" t="s">
        <v>2272</v>
      </c>
      <c r="C35436" s="155">
        <v>21323</v>
      </c>
      <c r="D35436">
        <v>667890</v>
      </c>
      <c r="E35436" t="s">
        <v>1388</v>
      </c>
      <c r="F35436" t="s">
        <v>430</v>
      </c>
      <c r="G35436" s="155">
        <v>45902</v>
      </c>
      <c r="H35436">
        <v>1</v>
      </c>
    </row>
    <row r="35437" spans="1:8" x14ac:dyDescent="0.25">
      <c r="A35437">
        <v>4858448</v>
      </c>
      <c r="B35437" t="s">
        <v>5516</v>
      </c>
      <c r="C35437" s="155">
        <v>25949</v>
      </c>
      <c r="D35437">
        <v>667824</v>
      </c>
      <c r="E35437" t="s">
        <v>1951</v>
      </c>
      <c r="F35437" t="s">
        <v>430</v>
      </c>
      <c r="G35437" s="155">
        <v>45902</v>
      </c>
      <c r="H35437">
        <v>1</v>
      </c>
    </row>
    <row r="35438" spans="1:8" x14ac:dyDescent="0.25">
      <c r="A35438">
        <v>4858447</v>
      </c>
      <c r="B35438" t="s">
        <v>8730</v>
      </c>
      <c r="C35438" s="155">
        <v>29716</v>
      </c>
      <c r="D35438">
        <v>667814</v>
      </c>
      <c r="E35438" t="s">
        <v>1180</v>
      </c>
      <c r="F35438" t="s">
        <v>319</v>
      </c>
      <c r="G35438" s="155">
        <v>45902</v>
      </c>
      <c r="H35438">
        <v>1</v>
      </c>
    </row>
    <row r="35439" spans="1:8" x14ac:dyDescent="0.25">
      <c r="A35439">
        <v>4858446</v>
      </c>
      <c r="B35439" t="s">
        <v>8731</v>
      </c>
      <c r="C35439" s="155">
        <v>15046</v>
      </c>
      <c r="D35439">
        <v>608814</v>
      </c>
      <c r="E35439" t="s">
        <v>1867</v>
      </c>
      <c r="F35439" t="s">
        <v>81</v>
      </c>
      <c r="G35439" s="155">
        <v>45902</v>
      </c>
      <c r="H35439">
        <v>1</v>
      </c>
    </row>
    <row r="35440" spans="1:8" x14ac:dyDescent="0.25">
      <c r="A35440">
        <v>4858444</v>
      </c>
      <c r="B35440" t="s">
        <v>8732</v>
      </c>
      <c r="C35440" s="155">
        <v>22015</v>
      </c>
      <c r="D35440">
        <v>667824</v>
      </c>
      <c r="E35440" t="s">
        <v>1951</v>
      </c>
      <c r="F35440" t="s">
        <v>430</v>
      </c>
      <c r="G35440" s="155">
        <v>45902</v>
      </c>
      <c r="H35440">
        <v>1</v>
      </c>
    </row>
    <row r="35441" spans="1:8" x14ac:dyDescent="0.25">
      <c r="A35441">
        <v>4858443</v>
      </c>
      <c r="B35441" t="s">
        <v>19200</v>
      </c>
      <c r="C35441" s="155">
        <v>34516</v>
      </c>
      <c r="D35441">
        <v>622871</v>
      </c>
      <c r="E35441" t="s">
        <v>3418</v>
      </c>
      <c r="F35441" t="s">
        <v>44</v>
      </c>
      <c r="G35441" s="155">
        <v>45902</v>
      </c>
      <c r="H35441">
        <v>1</v>
      </c>
    </row>
    <row r="35442" spans="1:8" x14ac:dyDescent="0.25">
      <c r="A35442">
        <v>4858441</v>
      </c>
      <c r="B35442" t="s">
        <v>8733</v>
      </c>
      <c r="C35442" s="155">
        <v>39140</v>
      </c>
      <c r="D35442">
        <v>610814</v>
      </c>
      <c r="E35442" t="s">
        <v>8734</v>
      </c>
      <c r="F35442" t="s">
        <v>39</v>
      </c>
      <c r="G35442" s="155">
        <v>45902</v>
      </c>
      <c r="H35442">
        <v>1</v>
      </c>
    </row>
    <row r="35443" spans="1:8" x14ac:dyDescent="0.25">
      <c r="A35443">
        <v>4858440</v>
      </c>
      <c r="B35443" t="s">
        <v>6667</v>
      </c>
      <c r="C35443" s="155">
        <v>25949</v>
      </c>
      <c r="D35443">
        <v>667814</v>
      </c>
      <c r="E35443" t="s">
        <v>1180</v>
      </c>
      <c r="F35443" t="s">
        <v>319</v>
      </c>
      <c r="G35443" s="155">
        <v>45902</v>
      </c>
      <c r="H35443">
        <v>1</v>
      </c>
    </row>
    <row r="35444" spans="1:8" x14ac:dyDescent="0.25">
      <c r="A35444">
        <v>4858439</v>
      </c>
      <c r="B35444" t="s">
        <v>8735</v>
      </c>
      <c r="C35444" s="155">
        <v>35588</v>
      </c>
      <c r="D35444">
        <v>617888</v>
      </c>
      <c r="E35444" t="s">
        <v>3839</v>
      </c>
      <c r="F35444" t="s">
        <v>338</v>
      </c>
      <c r="G35444" s="155">
        <v>45903</v>
      </c>
      <c r="H35444">
        <v>1</v>
      </c>
    </row>
    <row r="35445" spans="1:8" x14ac:dyDescent="0.25">
      <c r="A35445">
        <v>4858437</v>
      </c>
      <c r="B35445" t="s">
        <v>8736</v>
      </c>
      <c r="C35445" s="155">
        <v>30086</v>
      </c>
      <c r="D35445">
        <v>667890</v>
      </c>
      <c r="E35445" t="s">
        <v>1180</v>
      </c>
      <c r="F35445" t="s">
        <v>53</v>
      </c>
      <c r="G35445" s="155">
        <v>45902</v>
      </c>
      <c r="H35445">
        <v>1</v>
      </c>
    </row>
    <row r="35446" spans="1:8" x14ac:dyDescent="0.25">
      <c r="A35446">
        <v>4858436</v>
      </c>
      <c r="B35446" t="s">
        <v>8737</v>
      </c>
      <c r="C35446" s="155">
        <v>19299</v>
      </c>
      <c r="D35446">
        <v>667983</v>
      </c>
      <c r="E35446" t="s">
        <v>1189</v>
      </c>
      <c r="F35446" t="s">
        <v>38</v>
      </c>
      <c r="G35446" s="155">
        <v>45902</v>
      </c>
      <c r="H35446">
        <v>1</v>
      </c>
    </row>
    <row r="35447" spans="1:8" x14ac:dyDescent="0.25">
      <c r="A35447">
        <v>4858435</v>
      </c>
      <c r="B35447" t="s">
        <v>16613</v>
      </c>
      <c r="C35447" s="155">
        <v>18744</v>
      </c>
      <c r="D35447">
        <v>667688</v>
      </c>
      <c r="E35447" t="s">
        <v>1156</v>
      </c>
      <c r="F35447" t="s">
        <v>25</v>
      </c>
      <c r="G35447" s="155">
        <v>45902</v>
      </c>
      <c r="H35447">
        <v>1</v>
      </c>
    </row>
    <row r="35448" spans="1:8" x14ac:dyDescent="0.25">
      <c r="A35448">
        <v>4858434</v>
      </c>
      <c r="B35448" t="s">
        <v>16419</v>
      </c>
      <c r="C35448" s="155">
        <v>18101</v>
      </c>
      <c r="D35448">
        <v>610888</v>
      </c>
      <c r="E35448" t="s">
        <v>7713</v>
      </c>
      <c r="F35448" t="s">
        <v>300</v>
      </c>
      <c r="G35448" s="155">
        <v>45915</v>
      </c>
      <c r="H35448">
        <v>1</v>
      </c>
    </row>
    <row r="35449" spans="1:8" x14ac:dyDescent="0.25">
      <c r="A35449">
        <v>4858432</v>
      </c>
      <c r="B35449" t="s">
        <v>6769</v>
      </c>
      <c r="C35449" s="155">
        <v>21285</v>
      </c>
      <c r="D35449">
        <v>692938</v>
      </c>
      <c r="E35449" t="s">
        <v>1198</v>
      </c>
      <c r="F35449" t="s">
        <v>31</v>
      </c>
      <c r="G35449" s="155">
        <v>45902</v>
      </c>
      <c r="H35449">
        <v>1</v>
      </c>
    </row>
    <row r="35450" spans="1:8" x14ac:dyDescent="0.25">
      <c r="A35450">
        <v>4858428</v>
      </c>
      <c r="B35450" t="s">
        <v>8738</v>
      </c>
      <c r="C35450" s="155">
        <v>32870</v>
      </c>
      <c r="D35450">
        <v>667824</v>
      </c>
      <c r="E35450" t="s">
        <v>1180</v>
      </c>
      <c r="F35450" t="s">
        <v>260</v>
      </c>
      <c r="G35450" s="155">
        <v>45902</v>
      </c>
      <c r="H35450">
        <v>1</v>
      </c>
    </row>
    <row r="35451" spans="1:8" x14ac:dyDescent="0.25">
      <c r="A35451">
        <v>4858426</v>
      </c>
      <c r="B35451" t="s">
        <v>8492</v>
      </c>
      <c r="C35451" s="155">
        <v>22552</v>
      </c>
      <c r="D35451">
        <v>608890</v>
      </c>
      <c r="E35451" t="s">
        <v>1867</v>
      </c>
      <c r="F35451" t="s">
        <v>35</v>
      </c>
      <c r="G35451" s="155">
        <v>45902</v>
      </c>
      <c r="H35451">
        <v>1</v>
      </c>
    </row>
    <row r="35452" spans="1:8" x14ac:dyDescent="0.25">
      <c r="A35452">
        <v>4858425</v>
      </c>
      <c r="B35452" t="s">
        <v>8739</v>
      </c>
      <c r="C35452" s="155">
        <v>20892</v>
      </c>
      <c r="D35452">
        <v>609814</v>
      </c>
      <c r="E35452" t="s">
        <v>2778</v>
      </c>
      <c r="F35452" t="s">
        <v>37</v>
      </c>
      <c r="G35452" s="155">
        <v>45902</v>
      </c>
      <c r="H35452">
        <v>1</v>
      </c>
    </row>
    <row r="35453" spans="1:8" x14ac:dyDescent="0.25">
      <c r="A35453">
        <v>4858424</v>
      </c>
      <c r="B35453" t="s">
        <v>16396</v>
      </c>
      <c r="C35453" s="155">
        <v>18135</v>
      </c>
      <c r="D35453">
        <v>618890</v>
      </c>
      <c r="E35453" t="s">
        <v>2209</v>
      </c>
      <c r="F35453" t="s">
        <v>41</v>
      </c>
      <c r="G35453" s="155">
        <v>45902</v>
      </c>
      <c r="H35453">
        <v>1</v>
      </c>
    </row>
    <row r="35454" spans="1:8" x14ac:dyDescent="0.25">
      <c r="A35454">
        <v>4858423</v>
      </c>
      <c r="B35454" t="s">
        <v>8740</v>
      </c>
      <c r="C35454" s="155">
        <v>14558</v>
      </c>
      <c r="D35454">
        <v>667984</v>
      </c>
      <c r="E35454" t="s">
        <v>1192</v>
      </c>
      <c r="F35454" t="s">
        <v>430</v>
      </c>
      <c r="G35454" s="155">
        <v>45902</v>
      </c>
      <c r="H35454">
        <v>1</v>
      </c>
    </row>
    <row r="35455" spans="1:8" x14ac:dyDescent="0.25">
      <c r="A35455">
        <v>4858422</v>
      </c>
      <c r="B35455" t="s">
        <v>7953</v>
      </c>
      <c r="C35455" s="155">
        <v>38924</v>
      </c>
      <c r="D35455">
        <v>667890</v>
      </c>
      <c r="E35455" t="s">
        <v>7412</v>
      </c>
      <c r="F35455" t="s">
        <v>397</v>
      </c>
      <c r="G35455" s="155">
        <v>45902</v>
      </c>
      <c r="H35455">
        <v>1</v>
      </c>
    </row>
    <row r="35456" spans="1:8" x14ac:dyDescent="0.25">
      <c r="A35456">
        <v>4858419</v>
      </c>
      <c r="B35456" t="s">
        <v>7607</v>
      </c>
      <c r="C35456" s="155">
        <v>15720</v>
      </c>
      <c r="D35456">
        <v>608814</v>
      </c>
      <c r="E35456" t="s">
        <v>1867</v>
      </c>
      <c r="F35456" t="s">
        <v>81</v>
      </c>
      <c r="G35456" s="155">
        <v>45902</v>
      </c>
      <c r="H35456">
        <v>1</v>
      </c>
    </row>
    <row r="35457" spans="1:8" x14ac:dyDescent="0.25">
      <c r="A35457">
        <v>4858418</v>
      </c>
      <c r="B35457" t="s">
        <v>16420</v>
      </c>
      <c r="C35457" s="155">
        <v>15844</v>
      </c>
      <c r="D35457">
        <v>610888</v>
      </c>
      <c r="E35457" t="s">
        <v>3702</v>
      </c>
      <c r="F35457" t="s">
        <v>300</v>
      </c>
      <c r="G35457" s="155">
        <v>45915</v>
      </c>
      <c r="H35457">
        <v>1</v>
      </c>
    </row>
    <row r="35458" spans="1:8" x14ac:dyDescent="0.25">
      <c r="A35458">
        <v>4858417</v>
      </c>
      <c r="B35458" t="s">
        <v>8741</v>
      </c>
      <c r="C35458" s="155">
        <v>35088</v>
      </c>
      <c r="D35458">
        <v>665888</v>
      </c>
      <c r="E35458" t="s">
        <v>2601</v>
      </c>
      <c r="F35458" t="s">
        <v>56</v>
      </c>
      <c r="G35458" s="155">
        <v>45905</v>
      </c>
      <c r="H35458">
        <v>1</v>
      </c>
    </row>
    <row r="35459" spans="1:8" x14ac:dyDescent="0.25">
      <c r="A35459">
        <v>4858415</v>
      </c>
      <c r="B35459" t="s">
        <v>6315</v>
      </c>
      <c r="C35459" s="155">
        <v>21601</v>
      </c>
      <c r="D35459">
        <v>667984</v>
      </c>
      <c r="E35459" t="s">
        <v>1186</v>
      </c>
      <c r="F35459" t="s">
        <v>492</v>
      </c>
      <c r="G35459" s="155">
        <v>45902</v>
      </c>
      <c r="H35459">
        <v>1</v>
      </c>
    </row>
    <row r="35460" spans="1:8" x14ac:dyDescent="0.25">
      <c r="A35460">
        <v>4858413</v>
      </c>
      <c r="B35460" t="s">
        <v>19201</v>
      </c>
      <c r="C35460" s="155">
        <v>24084</v>
      </c>
      <c r="D35460">
        <v>610888</v>
      </c>
      <c r="E35460" t="s">
        <v>2434</v>
      </c>
      <c r="F35460" t="s">
        <v>61</v>
      </c>
      <c r="G35460" s="155">
        <v>45917</v>
      </c>
      <c r="H35460">
        <v>1</v>
      </c>
    </row>
    <row r="35461" spans="1:8" x14ac:dyDescent="0.25">
      <c r="A35461">
        <v>4858411</v>
      </c>
      <c r="B35461" t="s">
        <v>8742</v>
      </c>
      <c r="C35461" s="155">
        <v>25345</v>
      </c>
      <c r="D35461">
        <v>618888</v>
      </c>
      <c r="E35461" t="s">
        <v>1942</v>
      </c>
      <c r="F35461" t="s">
        <v>257</v>
      </c>
      <c r="G35461" s="155">
        <v>45901</v>
      </c>
      <c r="H35461">
        <v>1</v>
      </c>
    </row>
    <row r="35462" spans="1:8" x14ac:dyDescent="0.25">
      <c r="A35462">
        <v>4858410</v>
      </c>
      <c r="B35462" t="s">
        <v>6053</v>
      </c>
      <c r="C35462" s="155">
        <v>21669</v>
      </c>
      <c r="D35462">
        <v>618890</v>
      </c>
      <c r="E35462" t="s">
        <v>2209</v>
      </c>
      <c r="F35462" t="s">
        <v>41</v>
      </c>
      <c r="G35462" s="155">
        <v>45902</v>
      </c>
      <c r="H35462">
        <v>1</v>
      </c>
    </row>
    <row r="35463" spans="1:8" x14ac:dyDescent="0.25">
      <c r="A35463">
        <v>4858409</v>
      </c>
      <c r="B35463" t="s">
        <v>8743</v>
      </c>
      <c r="C35463" s="155">
        <v>19620</v>
      </c>
      <c r="D35463">
        <v>610890</v>
      </c>
      <c r="E35463" t="s">
        <v>2840</v>
      </c>
      <c r="F35463" t="s">
        <v>39</v>
      </c>
      <c r="G35463" s="155">
        <v>45902</v>
      </c>
      <c r="H35463">
        <v>1</v>
      </c>
    </row>
    <row r="35464" spans="1:8" x14ac:dyDescent="0.25">
      <c r="A35464">
        <v>4858407</v>
      </c>
      <c r="B35464" t="s">
        <v>8744</v>
      </c>
      <c r="C35464" s="155">
        <v>34865</v>
      </c>
      <c r="D35464">
        <v>622871</v>
      </c>
      <c r="E35464" t="s">
        <v>572</v>
      </c>
      <c r="F35464" t="s">
        <v>666</v>
      </c>
      <c r="G35464" s="155">
        <v>45902</v>
      </c>
      <c r="H35464">
        <v>1</v>
      </c>
    </row>
    <row r="35465" spans="1:8" x14ac:dyDescent="0.25">
      <c r="A35465">
        <v>4858406</v>
      </c>
      <c r="B35465" t="s">
        <v>4064</v>
      </c>
      <c r="C35465" s="155">
        <v>22006</v>
      </c>
      <c r="D35465">
        <v>682824</v>
      </c>
      <c r="E35465" t="s">
        <v>1156</v>
      </c>
      <c r="F35465" t="s">
        <v>33</v>
      </c>
      <c r="G35465" s="155">
        <v>45901</v>
      </c>
      <c r="H35465">
        <v>1</v>
      </c>
    </row>
    <row r="35466" spans="1:8" x14ac:dyDescent="0.25">
      <c r="A35466">
        <v>4858405</v>
      </c>
      <c r="B35466" t="s">
        <v>8745</v>
      </c>
      <c r="C35466" s="155">
        <v>33692</v>
      </c>
      <c r="D35466">
        <v>621982</v>
      </c>
      <c r="E35466" t="s">
        <v>8746</v>
      </c>
      <c r="F35466" t="s">
        <v>337</v>
      </c>
      <c r="G35466" s="155">
        <v>45902</v>
      </c>
      <c r="H35466">
        <v>1</v>
      </c>
    </row>
    <row r="35467" spans="1:8" x14ac:dyDescent="0.25">
      <c r="A35467">
        <v>4858404</v>
      </c>
      <c r="B35467" t="s">
        <v>8747</v>
      </c>
      <c r="C35467" s="155">
        <v>16438</v>
      </c>
      <c r="D35467">
        <v>667984</v>
      </c>
      <c r="E35467" t="s">
        <v>1156</v>
      </c>
      <c r="F35467" t="s">
        <v>383</v>
      </c>
      <c r="G35467" s="155">
        <v>45902</v>
      </c>
      <c r="H35467">
        <v>1</v>
      </c>
    </row>
    <row r="35468" spans="1:8" x14ac:dyDescent="0.25">
      <c r="A35468">
        <v>4858403</v>
      </c>
      <c r="B35468" t="s">
        <v>7687</v>
      </c>
      <c r="C35468" s="155">
        <v>18080</v>
      </c>
      <c r="D35468">
        <v>665890</v>
      </c>
      <c r="E35468" t="s">
        <v>6223</v>
      </c>
      <c r="F35468" t="s">
        <v>56</v>
      </c>
      <c r="G35468" s="155">
        <v>45902</v>
      </c>
      <c r="H35468">
        <v>1</v>
      </c>
    </row>
    <row r="35469" spans="1:8" x14ac:dyDescent="0.25">
      <c r="A35469">
        <v>4858402</v>
      </c>
      <c r="B35469" t="s">
        <v>24603</v>
      </c>
      <c r="C35469" s="155">
        <v>15329</v>
      </c>
      <c r="D35469">
        <v>667688</v>
      </c>
      <c r="E35469" t="s">
        <v>1174</v>
      </c>
      <c r="F35469" t="s">
        <v>66</v>
      </c>
      <c r="G35469" s="155">
        <v>45902</v>
      </c>
      <c r="H35469">
        <v>1</v>
      </c>
    </row>
    <row r="35470" spans="1:8" x14ac:dyDescent="0.25">
      <c r="A35470">
        <v>4858401</v>
      </c>
      <c r="B35470" t="s">
        <v>8748</v>
      </c>
      <c r="C35470" s="155">
        <v>19450</v>
      </c>
      <c r="D35470">
        <v>621982</v>
      </c>
      <c r="E35470" t="s">
        <v>3206</v>
      </c>
      <c r="F35470" t="s">
        <v>68</v>
      </c>
      <c r="G35470" s="155">
        <v>45902</v>
      </c>
      <c r="H35470">
        <v>1</v>
      </c>
    </row>
    <row r="35471" spans="1:8" x14ac:dyDescent="0.25">
      <c r="A35471">
        <v>4858399</v>
      </c>
      <c r="B35471" t="s">
        <v>8749</v>
      </c>
      <c r="C35471" s="155">
        <v>26693</v>
      </c>
      <c r="D35471">
        <v>682824</v>
      </c>
      <c r="E35471" t="s">
        <v>1951</v>
      </c>
      <c r="F35471" t="s">
        <v>33</v>
      </c>
      <c r="G35471" s="155">
        <v>45901</v>
      </c>
      <c r="H35471">
        <v>1</v>
      </c>
    </row>
    <row r="35472" spans="1:8" x14ac:dyDescent="0.25">
      <c r="A35472">
        <v>4858398</v>
      </c>
      <c r="B35472" t="s">
        <v>3830</v>
      </c>
      <c r="C35472" s="155">
        <v>18049</v>
      </c>
      <c r="D35472">
        <v>618888</v>
      </c>
      <c r="E35472" t="s">
        <v>10929</v>
      </c>
      <c r="F35472" t="s">
        <v>378</v>
      </c>
      <c r="G35472" s="155">
        <v>45915</v>
      </c>
      <c r="H35472">
        <v>1</v>
      </c>
    </row>
    <row r="35473" spans="1:8" x14ac:dyDescent="0.25">
      <c r="A35473">
        <v>4858397</v>
      </c>
      <c r="B35473" t="s">
        <v>8641</v>
      </c>
      <c r="C35473" s="155">
        <v>31915</v>
      </c>
      <c r="D35473">
        <v>608890</v>
      </c>
      <c r="E35473" t="s">
        <v>4906</v>
      </c>
      <c r="F35473" t="s">
        <v>35</v>
      </c>
      <c r="G35473" s="155">
        <v>45902</v>
      </c>
      <c r="H35473">
        <v>1</v>
      </c>
    </row>
    <row r="35474" spans="1:8" x14ac:dyDescent="0.25">
      <c r="A35474">
        <v>4858396</v>
      </c>
      <c r="B35474" t="s">
        <v>16421</v>
      </c>
      <c r="C35474" s="155">
        <v>20511</v>
      </c>
      <c r="D35474">
        <v>618888</v>
      </c>
      <c r="E35474" t="s">
        <v>1996</v>
      </c>
      <c r="F35474" t="s">
        <v>41</v>
      </c>
      <c r="G35474" s="155">
        <v>45915</v>
      </c>
      <c r="H35474">
        <v>1</v>
      </c>
    </row>
    <row r="35475" spans="1:8" x14ac:dyDescent="0.25">
      <c r="A35475">
        <v>4858395</v>
      </c>
      <c r="B35475" t="s">
        <v>23955</v>
      </c>
      <c r="C35475" s="155">
        <v>25235</v>
      </c>
      <c r="D35475">
        <v>618888</v>
      </c>
      <c r="E35475" t="s">
        <v>1942</v>
      </c>
      <c r="F35475" t="s">
        <v>69</v>
      </c>
      <c r="G35475" s="155">
        <v>45918</v>
      </c>
      <c r="H35475">
        <v>1</v>
      </c>
    </row>
    <row r="35476" spans="1:8" x14ac:dyDescent="0.25">
      <c r="A35476">
        <v>4858394</v>
      </c>
      <c r="B35476" t="s">
        <v>8750</v>
      </c>
      <c r="C35476" s="155">
        <v>16670</v>
      </c>
      <c r="D35476">
        <v>682824</v>
      </c>
      <c r="E35476" t="s">
        <v>1156</v>
      </c>
      <c r="F35476" t="s">
        <v>33</v>
      </c>
      <c r="G35476" s="155">
        <v>45901</v>
      </c>
      <c r="H35476">
        <v>1</v>
      </c>
    </row>
    <row r="35477" spans="1:8" x14ac:dyDescent="0.25">
      <c r="A35477">
        <v>4858393</v>
      </c>
      <c r="B35477" t="s">
        <v>8751</v>
      </c>
      <c r="C35477" s="155">
        <v>18505</v>
      </c>
      <c r="D35477">
        <v>667888</v>
      </c>
      <c r="E35477" t="s">
        <v>1156</v>
      </c>
      <c r="F35477" t="s">
        <v>487</v>
      </c>
      <c r="G35477" s="155">
        <v>45910</v>
      </c>
      <c r="H35477">
        <v>1</v>
      </c>
    </row>
    <row r="35478" spans="1:8" x14ac:dyDescent="0.25">
      <c r="A35478">
        <v>4858392</v>
      </c>
      <c r="B35478" t="s">
        <v>2301</v>
      </c>
      <c r="C35478" s="155">
        <v>17641</v>
      </c>
      <c r="D35478">
        <v>617814</v>
      </c>
      <c r="E35478" t="s">
        <v>2304</v>
      </c>
      <c r="F35478" t="s">
        <v>382</v>
      </c>
      <c r="G35478" s="155">
        <v>45902</v>
      </c>
      <c r="H35478">
        <v>1</v>
      </c>
    </row>
    <row r="35479" spans="1:8" x14ac:dyDescent="0.25">
      <c r="A35479">
        <v>4858391</v>
      </c>
      <c r="B35479" t="s">
        <v>8752</v>
      </c>
      <c r="C35479" s="155">
        <v>36673</v>
      </c>
      <c r="D35479">
        <v>618934</v>
      </c>
      <c r="E35479" t="s">
        <v>506</v>
      </c>
      <c r="F35479" t="s">
        <v>378</v>
      </c>
      <c r="G35479" s="155">
        <v>45902</v>
      </c>
      <c r="H35479">
        <v>1</v>
      </c>
    </row>
    <row r="35480" spans="1:8" x14ac:dyDescent="0.25">
      <c r="A35480">
        <v>4858387</v>
      </c>
      <c r="B35480" t="s">
        <v>8753</v>
      </c>
      <c r="C35480" s="155">
        <v>30900</v>
      </c>
      <c r="D35480">
        <v>682824</v>
      </c>
      <c r="E35480" t="s">
        <v>1951</v>
      </c>
      <c r="F35480" t="s">
        <v>33</v>
      </c>
      <c r="G35480" s="155">
        <v>45901</v>
      </c>
      <c r="H35480">
        <v>1</v>
      </c>
    </row>
    <row r="35481" spans="1:8" x14ac:dyDescent="0.25">
      <c r="A35481">
        <v>4858385</v>
      </c>
      <c r="B35481" t="s">
        <v>8176</v>
      </c>
      <c r="C35481" s="155">
        <v>18933</v>
      </c>
      <c r="D35481">
        <v>618814</v>
      </c>
      <c r="E35481" t="s">
        <v>5082</v>
      </c>
      <c r="F35481" t="s">
        <v>69</v>
      </c>
      <c r="G35481" s="155">
        <v>45902</v>
      </c>
      <c r="H35481">
        <v>1</v>
      </c>
    </row>
    <row r="35482" spans="1:8" x14ac:dyDescent="0.25">
      <c r="A35482">
        <v>4858384</v>
      </c>
      <c r="B35482" t="s">
        <v>8754</v>
      </c>
      <c r="C35482" s="155">
        <v>30362</v>
      </c>
      <c r="D35482">
        <v>610814</v>
      </c>
      <c r="E35482" t="s">
        <v>2762</v>
      </c>
      <c r="F35482" t="s">
        <v>39</v>
      </c>
      <c r="G35482" s="155">
        <v>45902</v>
      </c>
      <c r="H35482">
        <v>1</v>
      </c>
    </row>
    <row r="35483" spans="1:8" x14ac:dyDescent="0.25">
      <c r="A35483">
        <v>4858383</v>
      </c>
      <c r="B35483" t="s">
        <v>8755</v>
      </c>
      <c r="C35483" s="155">
        <v>31079</v>
      </c>
      <c r="D35483">
        <v>667824</v>
      </c>
      <c r="E35483" t="s">
        <v>1172</v>
      </c>
      <c r="F35483" t="s">
        <v>38</v>
      </c>
      <c r="G35483" s="155">
        <v>45902</v>
      </c>
      <c r="H35483">
        <v>1</v>
      </c>
    </row>
    <row r="35484" spans="1:8" x14ac:dyDescent="0.25">
      <c r="A35484">
        <v>4858382</v>
      </c>
      <c r="B35484" t="s">
        <v>8756</v>
      </c>
      <c r="C35484" s="155">
        <v>28689</v>
      </c>
      <c r="D35484">
        <v>667814</v>
      </c>
      <c r="E35484" t="s">
        <v>1170</v>
      </c>
      <c r="F35484" t="s">
        <v>383</v>
      </c>
      <c r="G35484" s="155">
        <v>45902</v>
      </c>
      <c r="H35484">
        <v>1</v>
      </c>
    </row>
    <row r="35485" spans="1:8" x14ac:dyDescent="0.25">
      <c r="A35485">
        <v>4858381</v>
      </c>
      <c r="B35485" t="s">
        <v>7257</v>
      </c>
      <c r="C35485" s="155">
        <v>36812</v>
      </c>
      <c r="D35485">
        <v>665890</v>
      </c>
      <c r="E35485" t="s">
        <v>2601</v>
      </c>
      <c r="F35485" t="s">
        <v>56</v>
      </c>
      <c r="G35485" s="155">
        <v>45902</v>
      </c>
      <c r="H35485">
        <v>1</v>
      </c>
    </row>
    <row r="35486" spans="1:8" x14ac:dyDescent="0.25">
      <c r="A35486">
        <v>4858380</v>
      </c>
      <c r="B35486" t="s">
        <v>3478</v>
      </c>
      <c r="C35486" s="155">
        <v>13799</v>
      </c>
      <c r="D35486">
        <v>682824</v>
      </c>
      <c r="E35486" t="s">
        <v>1156</v>
      </c>
      <c r="F35486" t="s">
        <v>33</v>
      </c>
      <c r="G35486" s="155">
        <v>45901</v>
      </c>
      <c r="H35486">
        <v>1</v>
      </c>
    </row>
    <row r="35487" spans="1:8" x14ac:dyDescent="0.25">
      <c r="A35487">
        <v>4858379</v>
      </c>
      <c r="B35487" t="s">
        <v>8757</v>
      </c>
      <c r="C35487" s="155">
        <v>13260</v>
      </c>
      <c r="D35487">
        <v>667688</v>
      </c>
      <c r="E35487" t="s">
        <v>1156</v>
      </c>
      <c r="F35487" t="s">
        <v>404</v>
      </c>
      <c r="G35487" s="155">
        <v>45902</v>
      </c>
      <c r="H35487">
        <v>1</v>
      </c>
    </row>
    <row r="35488" spans="1:8" x14ac:dyDescent="0.25">
      <c r="A35488">
        <v>4858378</v>
      </c>
      <c r="B35488" t="s">
        <v>8758</v>
      </c>
      <c r="C35488" s="155">
        <v>34883</v>
      </c>
      <c r="D35488">
        <v>665890</v>
      </c>
      <c r="E35488" t="s">
        <v>2601</v>
      </c>
      <c r="F35488" t="s">
        <v>56</v>
      </c>
      <c r="G35488" s="155">
        <v>45902</v>
      </c>
      <c r="H35488">
        <v>1</v>
      </c>
    </row>
    <row r="35489" spans="1:8" x14ac:dyDescent="0.25">
      <c r="A35489">
        <v>4858376</v>
      </c>
      <c r="B35489" t="s">
        <v>8759</v>
      </c>
      <c r="C35489" s="155">
        <v>21827</v>
      </c>
      <c r="D35489">
        <v>608814</v>
      </c>
      <c r="E35489" t="s">
        <v>1867</v>
      </c>
      <c r="F35489" t="s">
        <v>20</v>
      </c>
      <c r="G35489" s="155">
        <v>45902</v>
      </c>
      <c r="H35489">
        <v>1</v>
      </c>
    </row>
    <row r="35490" spans="1:8" x14ac:dyDescent="0.25">
      <c r="A35490">
        <v>4858375</v>
      </c>
      <c r="B35490" t="s">
        <v>17948</v>
      </c>
      <c r="C35490" s="155">
        <v>24705</v>
      </c>
      <c r="D35490">
        <v>667888</v>
      </c>
      <c r="E35490" t="s">
        <v>1156</v>
      </c>
      <c r="F35490" t="s">
        <v>439</v>
      </c>
      <c r="G35490" s="155">
        <v>45911</v>
      </c>
      <c r="H35490">
        <v>1</v>
      </c>
    </row>
    <row r="35491" spans="1:8" x14ac:dyDescent="0.25">
      <c r="A35491">
        <v>4858373</v>
      </c>
      <c r="B35491" t="s">
        <v>8338</v>
      </c>
      <c r="C35491" s="155">
        <v>32509</v>
      </c>
      <c r="D35491">
        <v>622804</v>
      </c>
      <c r="E35491" t="s">
        <v>2314</v>
      </c>
      <c r="F35491" t="s">
        <v>418</v>
      </c>
      <c r="G35491" s="155">
        <v>45902</v>
      </c>
      <c r="H35491">
        <v>1</v>
      </c>
    </row>
    <row r="35492" spans="1:8" x14ac:dyDescent="0.25">
      <c r="A35492">
        <v>4858372</v>
      </c>
      <c r="B35492" t="s">
        <v>5541</v>
      </c>
      <c r="C35492" s="155">
        <v>15081</v>
      </c>
      <c r="D35492">
        <v>667824</v>
      </c>
      <c r="E35492" t="s">
        <v>1156</v>
      </c>
      <c r="F35492" t="s">
        <v>25</v>
      </c>
      <c r="G35492" s="155">
        <v>45902</v>
      </c>
      <c r="H35492">
        <v>1</v>
      </c>
    </row>
    <row r="35493" spans="1:8" x14ac:dyDescent="0.25">
      <c r="A35493">
        <v>4858371</v>
      </c>
      <c r="B35493" t="s">
        <v>8760</v>
      </c>
      <c r="C35493" s="155">
        <v>26453</v>
      </c>
      <c r="D35493">
        <v>608814</v>
      </c>
      <c r="E35493" t="s">
        <v>1867</v>
      </c>
      <c r="F35493" t="s">
        <v>81</v>
      </c>
      <c r="G35493" s="155">
        <v>45902</v>
      </c>
      <c r="H35493">
        <v>1</v>
      </c>
    </row>
    <row r="35494" spans="1:8" x14ac:dyDescent="0.25">
      <c r="A35494">
        <v>4858367</v>
      </c>
      <c r="B35494" t="s">
        <v>5790</v>
      </c>
      <c r="C35494" s="155">
        <v>25275</v>
      </c>
      <c r="D35494">
        <v>621972</v>
      </c>
      <c r="E35494" t="s">
        <v>1885</v>
      </c>
      <c r="F35494" t="s">
        <v>68</v>
      </c>
      <c r="G35494" s="155">
        <v>45902</v>
      </c>
      <c r="H35494">
        <v>1</v>
      </c>
    </row>
    <row r="35495" spans="1:8" x14ac:dyDescent="0.25">
      <c r="A35495">
        <v>4858366</v>
      </c>
      <c r="B35495" t="s">
        <v>23853</v>
      </c>
      <c r="C35495" s="155">
        <v>24729</v>
      </c>
      <c r="D35495">
        <v>667888</v>
      </c>
      <c r="E35495" t="s">
        <v>1180</v>
      </c>
      <c r="F35495" t="s">
        <v>297</v>
      </c>
      <c r="G35495" s="155">
        <v>45922</v>
      </c>
      <c r="H35495">
        <v>1</v>
      </c>
    </row>
    <row r="35496" spans="1:8" x14ac:dyDescent="0.25">
      <c r="A35496">
        <v>4858365</v>
      </c>
      <c r="B35496" t="s">
        <v>5906</v>
      </c>
      <c r="C35496" s="155">
        <v>20677</v>
      </c>
      <c r="D35496">
        <v>608814</v>
      </c>
      <c r="E35496" t="s">
        <v>1867</v>
      </c>
      <c r="F35496" t="s">
        <v>81</v>
      </c>
      <c r="G35496" s="155">
        <v>45902</v>
      </c>
      <c r="H35496">
        <v>1</v>
      </c>
    </row>
    <row r="35497" spans="1:8" x14ac:dyDescent="0.25">
      <c r="A35497">
        <v>4858364</v>
      </c>
      <c r="B35497" t="s">
        <v>8761</v>
      </c>
      <c r="C35497" s="155">
        <v>33292</v>
      </c>
      <c r="D35497">
        <v>622871</v>
      </c>
      <c r="E35497" t="s">
        <v>581</v>
      </c>
      <c r="F35497" t="s">
        <v>666</v>
      </c>
      <c r="G35497" s="155">
        <v>45902</v>
      </c>
      <c r="H35497">
        <v>1</v>
      </c>
    </row>
    <row r="35498" spans="1:8" x14ac:dyDescent="0.25">
      <c r="A35498">
        <v>4858362</v>
      </c>
      <c r="B35498" t="s">
        <v>8762</v>
      </c>
      <c r="C35498" s="155">
        <v>37611</v>
      </c>
      <c r="D35498">
        <v>667888</v>
      </c>
      <c r="E35498" t="s">
        <v>4492</v>
      </c>
      <c r="F35498" t="s">
        <v>38</v>
      </c>
      <c r="G35498" s="155">
        <v>45905</v>
      </c>
      <c r="H35498">
        <v>1</v>
      </c>
    </row>
    <row r="35499" spans="1:8" x14ac:dyDescent="0.25">
      <c r="A35499">
        <v>4858360</v>
      </c>
      <c r="B35499" t="s">
        <v>8542</v>
      </c>
      <c r="C35499" s="155">
        <v>17789</v>
      </c>
      <c r="D35499">
        <v>617814</v>
      </c>
      <c r="E35499" t="s">
        <v>2304</v>
      </c>
      <c r="F35499" t="s">
        <v>338</v>
      </c>
      <c r="G35499" s="155">
        <v>45902</v>
      </c>
      <c r="H35499">
        <v>1</v>
      </c>
    </row>
    <row r="35500" spans="1:8" x14ac:dyDescent="0.25">
      <c r="A35500">
        <v>4858358</v>
      </c>
      <c r="B35500" t="s">
        <v>19202</v>
      </c>
      <c r="C35500" s="155">
        <v>38163</v>
      </c>
      <c r="D35500">
        <v>608888</v>
      </c>
      <c r="E35500" t="s">
        <v>6847</v>
      </c>
      <c r="F35500" t="s">
        <v>35</v>
      </c>
      <c r="G35500" s="155">
        <v>45917</v>
      </c>
      <c r="H35500">
        <v>1</v>
      </c>
    </row>
    <row r="35501" spans="1:8" x14ac:dyDescent="0.25">
      <c r="A35501">
        <v>4858357</v>
      </c>
      <c r="B35501" t="s">
        <v>8763</v>
      </c>
      <c r="C35501" s="155">
        <v>18521</v>
      </c>
      <c r="D35501">
        <v>682824</v>
      </c>
      <c r="E35501" t="s">
        <v>1156</v>
      </c>
      <c r="F35501" t="s">
        <v>33</v>
      </c>
      <c r="G35501" s="155">
        <v>45901</v>
      </c>
      <c r="H35501">
        <v>1</v>
      </c>
    </row>
    <row r="35502" spans="1:8" x14ac:dyDescent="0.25">
      <c r="A35502">
        <v>4858356</v>
      </c>
      <c r="B35502" t="s">
        <v>2551</v>
      </c>
      <c r="C35502" s="155">
        <v>14444</v>
      </c>
      <c r="D35502">
        <v>667984</v>
      </c>
      <c r="E35502" t="s">
        <v>1156</v>
      </c>
      <c r="F35502" t="s">
        <v>492</v>
      </c>
      <c r="G35502" s="155">
        <v>45901</v>
      </c>
      <c r="H35502">
        <v>1</v>
      </c>
    </row>
    <row r="35503" spans="1:8" x14ac:dyDescent="0.25">
      <c r="A35503">
        <v>4858355</v>
      </c>
      <c r="B35503" t="s">
        <v>8764</v>
      </c>
      <c r="C35503" s="155">
        <v>21555</v>
      </c>
      <c r="D35503">
        <v>667934</v>
      </c>
      <c r="E35503" t="s">
        <v>2275</v>
      </c>
      <c r="F35503" t="s">
        <v>25</v>
      </c>
      <c r="G35503" s="155">
        <v>45902</v>
      </c>
      <c r="H35503">
        <v>1</v>
      </c>
    </row>
    <row r="35504" spans="1:8" x14ac:dyDescent="0.25">
      <c r="A35504">
        <v>4858352</v>
      </c>
      <c r="B35504" t="s">
        <v>8765</v>
      </c>
      <c r="C35504" s="155">
        <v>23293</v>
      </c>
      <c r="D35504">
        <v>682824</v>
      </c>
      <c r="E35504" t="s">
        <v>1156</v>
      </c>
      <c r="F35504" t="s">
        <v>33</v>
      </c>
      <c r="G35504" s="155">
        <v>45901</v>
      </c>
      <c r="H35504">
        <v>1</v>
      </c>
    </row>
    <row r="35505" spans="1:8" x14ac:dyDescent="0.25">
      <c r="A35505">
        <v>4858351</v>
      </c>
      <c r="B35505" t="s">
        <v>8787</v>
      </c>
      <c r="C35505" s="155">
        <v>22056</v>
      </c>
      <c r="D35505">
        <v>617814</v>
      </c>
      <c r="E35505" t="s">
        <v>2304</v>
      </c>
      <c r="F35505" t="s">
        <v>382</v>
      </c>
      <c r="G35505" s="155">
        <v>45902</v>
      </c>
      <c r="H35505">
        <v>1</v>
      </c>
    </row>
    <row r="35506" spans="1:8" x14ac:dyDescent="0.25">
      <c r="A35506">
        <v>4858350</v>
      </c>
      <c r="B35506" t="s">
        <v>6053</v>
      </c>
      <c r="C35506" s="155">
        <v>21669</v>
      </c>
      <c r="D35506">
        <v>608888</v>
      </c>
      <c r="E35506" t="s">
        <v>1867</v>
      </c>
      <c r="F35506" t="s">
        <v>35</v>
      </c>
      <c r="G35506" s="155">
        <v>45904</v>
      </c>
      <c r="H35506">
        <v>1</v>
      </c>
    </row>
    <row r="35507" spans="1:8" x14ac:dyDescent="0.25">
      <c r="A35507">
        <v>4858349</v>
      </c>
      <c r="B35507" t="s">
        <v>1179</v>
      </c>
      <c r="C35507" s="155">
        <v>29206</v>
      </c>
      <c r="D35507">
        <v>667888</v>
      </c>
      <c r="E35507" t="s">
        <v>1180</v>
      </c>
      <c r="F35507" t="s">
        <v>66</v>
      </c>
      <c r="G35507" s="155">
        <v>45925</v>
      </c>
      <c r="H35507">
        <v>1</v>
      </c>
    </row>
    <row r="35508" spans="1:8" x14ac:dyDescent="0.25">
      <c r="A35508">
        <v>4858348</v>
      </c>
      <c r="B35508" t="s">
        <v>16422</v>
      </c>
      <c r="C35508" s="155">
        <v>35850</v>
      </c>
      <c r="D35508">
        <v>622865</v>
      </c>
      <c r="E35508" t="s">
        <v>592</v>
      </c>
      <c r="F35508" t="s">
        <v>24</v>
      </c>
      <c r="G35508" s="155">
        <v>45915</v>
      </c>
      <c r="H35508">
        <v>1</v>
      </c>
    </row>
    <row r="35509" spans="1:8" x14ac:dyDescent="0.25">
      <c r="A35509">
        <v>4858345</v>
      </c>
      <c r="B35509" t="s">
        <v>16423</v>
      </c>
      <c r="C35509" s="155">
        <v>30337</v>
      </c>
      <c r="D35509">
        <v>667814</v>
      </c>
      <c r="E35509" t="s">
        <v>1172</v>
      </c>
      <c r="F35509" t="s">
        <v>455</v>
      </c>
      <c r="G35509" s="155">
        <v>45902</v>
      </c>
      <c r="H35509">
        <v>1</v>
      </c>
    </row>
    <row r="35510" spans="1:8" x14ac:dyDescent="0.25">
      <c r="A35510">
        <v>4858344</v>
      </c>
      <c r="B35510" t="s">
        <v>8766</v>
      </c>
      <c r="C35510" s="155">
        <v>25694</v>
      </c>
      <c r="D35510">
        <v>667984</v>
      </c>
      <c r="E35510" t="s">
        <v>1156</v>
      </c>
      <c r="F35510" t="s">
        <v>53</v>
      </c>
      <c r="G35510" s="155">
        <v>45902</v>
      </c>
      <c r="H35510">
        <v>1</v>
      </c>
    </row>
    <row r="35511" spans="1:8" x14ac:dyDescent="0.25">
      <c r="A35511">
        <v>4858343</v>
      </c>
      <c r="B35511" t="s">
        <v>8767</v>
      </c>
      <c r="C35511" s="155">
        <v>14064</v>
      </c>
      <c r="D35511">
        <v>667824</v>
      </c>
      <c r="E35511" t="s">
        <v>1192</v>
      </c>
      <c r="F35511" t="s">
        <v>12</v>
      </c>
      <c r="G35511" s="155">
        <v>45902</v>
      </c>
      <c r="H35511">
        <v>1</v>
      </c>
    </row>
    <row r="35512" spans="1:8" x14ac:dyDescent="0.25">
      <c r="A35512">
        <v>4858342</v>
      </c>
      <c r="B35512" t="s">
        <v>5551</v>
      </c>
      <c r="C35512" s="155">
        <v>28667</v>
      </c>
      <c r="D35512">
        <v>667824</v>
      </c>
      <c r="E35512" t="s">
        <v>1951</v>
      </c>
      <c r="F35512" t="s">
        <v>414</v>
      </c>
      <c r="G35512" s="155">
        <v>45902</v>
      </c>
      <c r="H35512">
        <v>1</v>
      </c>
    </row>
    <row r="35513" spans="1:8" x14ac:dyDescent="0.25">
      <c r="A35513">
        <v>4858341</v>
      </c>
      <c r="B35513" t="s">
        <v>8768</v>
      </c>
      <c r="C35513" s="155">
        <v>30379</v>
      </c>
      <c r="D35513">
        <v>667824</v>
      </c>
      <c r="E35513" t="s">
        <v>1951</v>
      </c>
      <c r="F35513" t="s">
        <v>492</v>
      </c>
      <c r="G35513" s="155">
        <v>45902</v>
      </c>
      <c r="H35513">
        <v>1</v>
      </c>
    </row>
    <row r="35514" spans="1:8" x14ac:dyDescent="0.25">
      <c r="A35514">
        <v>4858340</v>
      </c>
      <c r="B35514" t="s">
        <v>4435</v>
      </c>
      <c r="C35514" s="155">
        <v>32296</v>
      </c>
      <c r="D35514">
        <v>622932</v>
      </c>
      <c r="E35514" t="s">
        <v>2314</v>
      </c>
      <c r="F35514" t="s">
        <v>47</v>
      </c>
      <c r="G35514" s="155">
        <v>45902</v>
      </c>
      <c r="H35514">
        <v>1</v>
      </c>
    </row>
    <row r="35515" spans="1:8" x14ac:dyDescent="0.25">
      <c r="A35515">
        <v>4858339</v>
      </c>
      <c r="B35515" t="s">
        <v>16424</v>
      </c>
      <c r="C35515" s="155">
        <v>24810</v>
      </c>
      <c r="D35515">
        <v>672888</v>
      </c>
      <c r="E35515" t="s">
        <v>9051</v>
      </c>
      <c r="F35515" t="s">
        <v>87</v>
      </c>
      <c r="G35515" s="155">
        <v>45911</v>
      </c>
      <c r="H35515">
        <v>1</v>
      </c>
    </row>
    <row r="35516" spans="1:8" x14ac:dyDescent="0.25">
      <c r="A35516">
        <v>4858336</v>
      </c>
      <c r="B35516" t="s">
        <v>8769</v>
      </c>
      <c r="C35516" s="155">
        <v>24067</v>
      </c>
      <c r="D35516">
        <v>622871</v>
      </c>
      <c r="E35516" t="s">
        <v>2087</v>
      </c>
      <c r="F35516" t="s">
        <v>760</v>
      </c>
      <c r="G35516" s="155">
        <v>45902</v>
      </c>
      <c r="H35516">
        <v>1</v>
      </c>
    </row>
    <row r="35517" spans="1:8" x14ac:dyDescent="0.25">
      <c r="A35517">
        <v>4858335</v>
      </c>
      <c r="B35517" t="s">
        <v>8770</v>
      </c>
      <c r="C35517" s="155">
        <v>20869</v>
      </c>
      <c r="D35517">
        <v>665888</v>
      </c>
      <c r="E35517" t="s">
        <v>3717</v>
      </c>
      <c r="F35517" t="s">
        <v>56</v>
      </c>
      <c r="G35517" s="155">
        <v>45909</v>
      </c>
      <c r="H35517">
        <v>1</v>
      </c>
    </row>
    <row r="35518" spans="1:8" x14ac:dyDescent="0.25">
      <c r="A35518">
        <v>4858334</v>
      </c>
      <c r="B35518" t="s">
        <v>5960</v>
      </c>
      <c r="C35518" s="155">
        <v>22927</v>
      </c>
      <c r="D35518">
        <v>618814</v>
      </c>
      <c r="E35518" t="s">
        <v>1996</v>
      </c>
      <c r="F35518" t="s">
        <v>378</v>
      </c>
      <c r="G35518" s="155">
        <v>45902</v>
      </c>
      <c r="H35518">
        <v>1</v>
      </c>
    </row>
    <row r="35519" spans="1:8" x14ac:dyDescent="0.25">
      <c r="A35519">
        <v>4858333</v>
      </c>
      <c r="B35519" t="s">
        <v>8771</v>
      </c>
      <c r="C35519" s="155">
        <v>17850</v>
      </c>
      <c r="D35519">
        <v>667688</v>
      </c>
      <c r="E35519" t="s">
        <v>1156</v>
      </c>
      <c r="F35519" t="s">
        <v>402</v>
      </c>
      <c r="G35519" s="155">
        <v>45902</v>
      </c>
      <c r="H35519">
        <v>1</v>
      </c>
    </row>
    <row r="35520" spans="1:8" x14ac:dyDescent="0.25">
      <c r="A35520">
        <v>4858330</v>
      </c>
      <c r="B35520" t="s">
        <v>8772</v>
      </c>
      <c r="C35520" s="155">
        <v>21755</v>
      </c>
      <c r="D35520">
        <v>667984</v>
      </c>
      <c r="E35520" t="s">
        <v>1156</v>
      </c>
      <c r="F35520" t="s">
        <v>15</v>
      </c>
      <c r="G35520" s="155">
        <v>45902</v>
      </c>
      <c r="H35520">
        <v>1</v>
      </c>
    </row>
    <row r="35521" spans="1:8" x14ac:dyDescent="0.25">
      <c r="A35521">
        <v>4858327</v>
      </c>
      <c r="B35521" t="s">
        <v>8176</v>
      </c>
      <c r="C35521" s="155">
        <v>18933</v>
      </c>
      <c r="D35521">
        <v>667814</v>
      </c>
      <c r="E35521" t="s">
        <v>1198</v>
      </c>
      <c r="F35521" t="s">
        <v>383</v>
      </c>
      <c r="G35521" s="155">
        <v>45902</v>
      </c>
      <c r="H35521">
        <v>1</v>
      </c>
    </row>
    <row r="35522" spans="1:8" x14ac:dyDescent="0.25">
      <c r="A35522">
        <v>4858326</v>
      </c>
      <c r="B35522" t="s">
        <v>8773</v>
      </c>
      <c r="C35522" s="155">
        <v>23646</v>
      </c>
      <c r="D35522">
        <v>618888</v>
      </c>
      <c r="E35522" t="s">
        <v>1942</v>
      </c>
      <c r="F35522" t="s">
        <v>257</v>
      </c>
      <c r="G35522" s="155">
        <v>45902</v>
      </c>
      <c r="H35522">
        <v>1</v>
      </c>
    </row>
    <row r="35523" spans="1:8" x14ac:dyDescent="0.25">
      <c r="A35523">
        <v>4858325</v>
      </c>
      <c r="B35523" t="s">
        <v>8774</v>
      </c>
      <c r="C35523" s="155">
        <v>19624</v>
      </c>
      <c r="D35523">
        <v>667824</v>
      </c>
      <c r="E35523" t="s">
        <v>1156</v>
      </c>
      <c r="F35523" t="s">
        <v>397</v>
      </c>
      <c r="G35523" s="155">
        <v>45902</v>
      </c>
      <c r="H35523">
        <v>1</v>
      </c>
    </row>
    <row r="35524" spans="1:8" x14ac:dyDescent="0.25">
      <c r="A35524">
        <v>4858322</v>
      </c>
      <c r="B35524" t="s">
        <v>2986</v>
      </c>
      <c r="C35524" s="155">
        <v>15879</v>
      </c>
      <c r="D35524">
        <v>600824</v>
      </c>
      <c r="E35524" t="s">
        <v>1198</v>
      </c>
      <c r="F35524" t="s">
        <v>59</v>
      </c>
      <c r="G35524" s="155">
        <v>45902</v>
      </c>
      <c r="H35524">
        <v>1</v>
      </c>
    </row>
    <row r="35525" spans="1:8" x14ac:dyDescent="0.25">
      <c r="A35525">
        <v>4858321</v>
      </c>
      <c r="B35525" t="s">
        <v>8775</v>
      </c>
      <c r="C35525" s="155">
        <v>18775</v>
      </c>
      <c r="D35525">
        <v>667984</v>
      </c>
      <c r="E35525" t="s">
        <v>1156</v>
      </c>
      <c r="F35525" t="s">
        <v>15</v>
      </c>
      <c r="G35525" s="155">
        <v>45902</v>
      </c>
      <c r="H35525">
        <v>1</v>
      </c>
    </row>
    <row r="35526" spans="1:8" x14ac:dyDescent="0.25">
      <c r="A35526">
        <v>4858318</v>
      </c>
      <c r="B35526" t="s">
        <v>954</v>
      </c>
      <c r="C35526" s="155">
        <v>28301</v>
      </c>
      <c r="D35526">
        <v>621888</v>
      </c>
      <c r="E35526" t="s">
        <v>2364</v>
      </c>
      <c r="F35526" t="s">
        <v>68</v>
      </c>
      <c r="G35526" s="155">
        <v>45911</v>
      </c>
      <c r="H35526">
        <v>1</v>
      </c>
    </row>
    <row r="35527" spans="1:8" x14ac:dyDescent="0.25">
      <c r="A35527">
        <v>4858316</v>
      </c>
      <c r="B35527" t="s">
        <v>2408</v>
      </c>
      <c r="C35527" s="155">
        <v>18328</v>
      </c>
      <c r="D35527">
        <v>672888</v>
      </c>
      <c r="E35527" t="s">
        <v>2009</v>
      </c>
      <c r="F35527" t="s">
        <v>307</v>
      </c>
      <c r="G35527" s="155">
        <v>45909</v>
      </c>
      <c r="H35527">
        <v>1</v>
      </c>
    </row>
    <row r="35528" spans="1:8" x14ac:dyDescent="0.25">
      <c r="A35528">
        <v>4858315</v>
      </c>
      <c r="B35528" t="s">
        <v>8776</v>
      </c>
      <c r="C35528" s="155">
        <v>21917</v>
      </c>
      <c r="D35528">
        <v>692938</v>
      </c>
      <c r="E35528" t="s">
        <v>1635</v>
      </c>
      <c r="F35528" t="s">
        <v>31</v>
      </c>
      <c r="G35528" s="155">
        <v>45902</v>
      </c>
      <c r="H35528">
        <v>1</v>
      </c>
    </row>
    <row r="35529" spans="1:8" x14ac:dyDescent="0.25">
      <c r="A35529">
        <v>4858314</v>
      </c>
      <c r="B35529" t="s">
        <v>23256</v>
      </c>
      <c r="C35529" s="155">
        <v>23264</v>
      </c>
      <c r="D35529">
        <v>610888</v>
      </c>
      <c r="E35529" t="s">
        <v>16074</v>
      </c>
      <c r="F35529" t="s">
        <v>300</v>
      </c>
      <c r="G35529" s="155">
        <v>45925</v>
      </c>
      <c r="H35529">
        <v>1</v>
      </c>
    </row>
    <row r="35530" spans="1:8" x14ac:dyDescent="0.25">
      <c r="A35530">
        <v>4858313</v>
      </c>
      <c r="B35530" t="s">
        <v>8777</v>
      </c>
      <c r="C35530" s="155">
        <v>27679</v>
      </c>
      <c r="D35530">
        <v>682824</v>
      </c>
      <c r="E35530" t="s">
        <v>1951</v>
      </c>
      <c r="F35530" t="s">
        <v>33</v>
      </c>
      <c r="G35530" s="155">
        <v>45901</v>
      </c>
      <c r="H35530">
        <v>1</v>
      </c>
    </row>
    <row r="35531" spans="1:8" x14ac:dyDescent="0.25">
      <c r="A35531">
        <v>4858311</v>
      </c>
      <c r="B35531" t="s">
        <v>8778</v>
      </c>
      <c r="C35531" s="155">
        <v>28006</v>
      </c>
      <c r="D35531">
        <v>667984</v>
      </c>
      <c r="E35531" t="s">
        <v>1156</v>
      </c>
      <c r="F35531" t="s">
        <v>15</v>
      </c>
      <c r="G35531" s="155">
        <v>45902</v>
      </c>
      <c r="H35531">
        <v>1</v>
      </c>
    </row>
    <row r="35532" spans="1:8" x14ac:dyDescent="0.25">
      <c r="A35532">
        <v>4858310</v>
      </c>
      <c r="B35532" t="s">
        <v>8779</v>
      </c>
      <c r="C35532" s="155">
        <v>18607</v>
      </c>
      <c r="D35532">
        <v>621890</v>
      </c>
      <c r="E35532" t="s">
        <v>8780</v>
      </c>
      <c r="F35532" t="s">
        <v>337</v>
      </c>
      <c r="G35532" s="155">
        <v>45902</v>
      </c>
      <c r="H35532">
        <v>1</v>
      </c>
    </row>
    <row r="35533" spans="1:8" x14ac:dyDescent="0.25">
      <c r="A35533">
        <v>4858309</v>
      </c>
      <c r="B35533" t="s">
        <v>8683</v>
      </c>
      <c r="C35533" s="155">
        <v>20558</v>
      </c>
      <c r="D35533">
        <v>617814</v>
      </c>
      <c r="E35533" t="s">
        <v>2304</v>
      </c>
      <c r="F35533" t="s">
        <v>338</v>
      </c>
      <c r="G35533" s="155">
        <v>45902</v>
      </c>
      <c r="H35533">
        <v>1</v>
      </c>
    </row>
    <row r="35534" spans="1:8" x14ac:dyDescent="0.25">
      <c r="A35534">
        <v>4858308</v>
      </c>
      <c r="B35534" t="s">
        <v>8781</v>
      </c>
      <c r="C35534" s="155">
        <v>21594</v>
      </c>
      <c r="D35534">
        <v>667984</v>
      </c>
      <c r="E35534" t="s">
        <v>1156</v>
      </c>
      <c r="F35534" t="s">
        <v>15</v>
      </c>
      <c r="G35534" s="155">
        <v>45902</v>
      </c>
      <c r="H35534">
        <v>1</v>
      </c>
    </row>
    <row r="35535" spans="1:8" x14ac:dyDescent="0.25">
      <c r="A35535">
        <v>4858307</v>
      </c>
      <c r="B35535" t="s">
        <v>8782</v>
      </c>
      <c r="C35535" s="155">
        <v>17078</v>
      </c>
      <c r="D35535">
        <v>667984</v>
      </c>
      <c r="E35535" t="s">
        <v>1156</v>
      </c>
      <c r="F35535" t="s">
        <v>15</v>
      </c>
      <c r="G35535" s="155">
        <v>45902</v>
      </c>
      <c r="H35535">
        <v>1</v>
      </c>
    </row>
    <row r="35536" spans="1:8" x14ac:dyDescent="0.25">
      <c r="A35536">
        <v>4858306</v>
      </c>
      <c r="B35536" t="s">
        <v>4115</v>
      </c>
      <c r="C35536" s="155">
        <v>20590</v>
      </c>
      <c r="D35536">
        <v>609814</v>
      </c>
      <c r="E35536" t="s">
        <v>8783</v>
      </c>
      <c r="F35536" t="s">
        <v>37</v>
      </c>
      <c r="G35536" s="155">
        <v>45902</v>
      </c>
      <c r="H35536">
        <v>1</v>
      </c>
    </row>
    <row r="35537" spans="1:8" x14ac:dyDescent="0.25">
      <c r="A35537">
        <v>4858305</v>
      </c>
      <c r="B35537" t="s">
        <v>8784</v>
      </c>
      <c r="C35537" s="155">
        <v>29585</v>
      </c>
      <c r="D35537">
        <v>667984</v>
      </c>
      <c r="E35537" t="s">
        <v>1186</v>
      </c>
      <c r="F35537" t="s">
        <v>402</v>
      </c>
      <c r="G35537" s="155">
        <v>45902</v>
      </c>
      <c r="H35537">
        <v>1</v>
      </c>
    </row>
    <row r="35538" spans="1:8" x14ac:dyDescent="0.25">
      <c r="A35538">
        <v>4858304</v>
      </c>
      <c r="B35538" t="s">
        <v>3832</v>
      </c>
      <c r="C35538" s="155">
        <v>19402</v>
      </c>
      <c r="D35538">
        <v>667984</v>
      </c>
      <c r="E35538" t="s">
        <v>1156</v>
      </c>
      <c r="F35538" t="s">
        <v>15</v>
      </c>
      <c r="G35538" s="155">
        <v>45902</v>
      </c>
      <c r="H35538">
        <v>1</v>
      </c>
    </row>
    <row r="35539" spans="1:8" x14ac:dyDescent="0.25">
      <c r="A35539">
        <v>4858302</v>
      </c>
      <c r="B35539" t="s">
        <v>8785</v>
      </c>
      <c r="C35539" s="155">
        <v>24454</v>
      </c>
      <c r="D35539">
        <v>667888</v>
      </c>
      <c r="E35539" t="s">
        <v>1180</v>
      </c>
      <c r="F35539" t="s">
        <v>404</v>
      </c>
      <c r="G35539" s="155">
        <v>45910</v>
      </c>
      <c r="H35539">
        <v>1</v>
      </c>
    </row>
    <row r="35540" spans="1:8" x14ac:dyDescent="0.25">
      <c r="A35540">
        <v>4858300</v>
      </c>
      <c r="B35540" t="s">
        <v>8786</v>
      </c>
      <c r="C35540" s="155">
        <v>14714</v>
      </c>
      <c r="D35540">
        <v>667984</v>
      </c>
      <c r="E35540" t="s">
        <v>1156</v>
      </c>
      <c r="F35540" t="s">
        <v>15</v>
      </c>
      <c r="G35540" s="155">
        <v>45902</v>
      </c>
      <c r="H35540">
        <v>1</v>
      </c>
    </row>
    <row r="35541" spans="1:8" x14ac:dyDescent="0.25">
      <c r="A35541">
        <v>4858299</v>
      </c>
      <c r="B35541" t="s">
        <v>6013</v>
      </c>
      <c r="C35541" s="155">
        <v>27230</v>
      </c>
      <c r="D35541">
        <v>682824</v>
      </c>
      <c r="E35541" t="s">
        <v>1951</v>
      </c>
      <c r="F35541" t="s">
        <v>33</v>
      </c>
      <c r="G35541" s="155">
        <v>45901</v>
      </c>
      <c r="H35541">
        <v>1</v>
      </c>
    </row>
    <row r="35542" spans="1:8" x14ac:dyDescent="0.25">
      <c r="A35542">
        <v>4858298</v>
      </c>
      <c r="B35542" t="s">
        <v>8787</v>
      </c>
      <c r="C35542" s="155">
        <v>22056</v>
      </c>
      <c r="D35542">
        <v>610814</v>
      </c>
      <c r="E35542" t="s">
        <v>2434</v>
      </c>
      <c r="F35542" t="s">
        <v>61</v>
      </c>
      <c r="G35542" s="155">
        <v>45902</v>
      </c>
      <c r="H35542">
        <v>1</v>
      </c>
    </row>
    <row r="35543" spans="1:8" x14ac:dyDescent="0.25">
      <c r="A35543">
        <v>4858296</v>
      </c>
      <c r="B35543" t="s">
        <v>7610</v>
      </c>
      <c r="C35543" s="155">
        <v>22040</v>
      </c>
      <c r="D35543">
        <v>667984</v>
      </c>
      <c r="E35543" t="s">
        <v>1156</v>
      </c>
      <c r="F35543" t="s">
        <v>15</v>
      </c>
      <c r="G35543" s="155">
        <v>45902</v>
      </c>
      <c r="H35543">
        <v>1</v>
      </c>
    </row>
    <row r="35544" spans="1:8" x14ac:dyDescent="0.25">
      <c r="A35544">
        <v>4858290</v>
      </c>
      <c r="B35544" t="s">
        <v>8788</v>
      </c>
      <c r="C35544" s="155">
        <v>28914</v>
      </c>
      <c r="D35544">
        <v>665890</v>
      </c>
      <c r="E35544" t="s">
        <v>3717</v>
      </c>
      <c r="F35544" t="s">
        <v>56</v>
      </c>
      <c r="G35544" s="155">
        <v>45902</v>
      </c>
      <c r="H35544">
        <v>1</v>
      </c>
    </row>
    <row r="35545" spans="1:8" x14ac:dyDescent="0.25">
      <c r="A35545">
        <v>4858289</v>
      </c>
      <c r="B35545" t="s">
        <v>8294</v>
      </c>
      <c r="C35545" s="155">
        <v>32672</v>
      </c>
      <c r="D35545">
        <v>665888</v>
      </c>
      <c r="E35545" t="s">
        <v>2081</v>
      </c>
      <c r="F35545" t="s">
        <v>79</v>
      </c>
      <c r="G35545" s="155">
        <v>45905</v>
      </c>
      <c r="H35545">
        <v>1</v>
      </c>
    </row>
    <row r="35546" spans="1:8" x14ac:dyDescent="0.25">
      <c r="A35546">
        <v>4858288</v>
      </c>
      <c r="B35546" t="s">
        <v>8789</v>
      </c>
      <c r="C35546" s="155">
        <v>23252</v>
      </c>
      <c r="D35546">
        <v>610814</v>
      </c>
      <c r="E35546" t="s">
        <v>2813</v>
      </c>
      <c r="F35546" t="s">
        <v>61</v>
      </c>
      <c r="G35546" s="155">
        <v>45902</v>
      </c>
      <c r="H35546">
        <v>1</v>
      </c>
    </row>
    <row r="35547" spans="1:8" x14ac:dyDescent="0.25">
      <c r="A35547">
        <v>4858287</v>
      </c>
      <c r="B35547" t="s">
        <v>8633</v>
      </c>
      <c r="C35547" s="155">
        <v>35785</v>
      </c>
      <c r="D35547">
        <v>622865</v>
      </c>
      <c r="E35547" t="s">
        <v>987</v>
      </c>
      <c r="F35547" t="s">
        <v>47</v>
      </c>
      <c r="G35547" s="155">
        <v>45910</v>
      </c>
      <c r="H35547">
        <v>1</v>
      </c>
    </row>
    <row r="35548" spans="1:8" x14ac:dyDescent="0.25">
      <c r="A35548">
        <v>4858285</v>
      </c>
      <c r="B35548" t="s">
        <v>13358</v>
      </c>
      <c r="C35548" s="155">
        <v>30918</v>
      </c>
      <c r="D35548">
        <v>608890</v>
      </c>
      <c r="E35548" t="s">
        <v>1805</v>
      </c>
      <c r="F35548" t="s">
        <v>20</v>
      </c>
      <c r="G35548" s="155">
        <v>45902</v>
      </c>
      <c r="H35548">
        <v>1</v>
      </c>
    </row>
    <row r="35549" spans="1:8" x14ac:dyDescent="0.25">
      <c r="A35549">
        <v>4858283</v>
      </c>
      <c r="B35549" t="s">
        <v>8790</v>
      </c>
      <c r="C35549" s="155">
        <v>29999</v>
      </c>
      <c r="D35549">
        <v>667888</v>
      </c>
      <c r="E35549" t="s">
        <v>1172</v>
      </c>
      <c r="F35549" t="s">
        <v>501</v>
      </c>
      <c r="G35549" s="155">
        <v>45908</v>
      </c>
      <c r="H35549">
        <v>1</v>
      </c>
    </row>
    <row r="35550" spans="1:8" x14ac:dyDescent="0.25">
      <c r="A35550">
        <v>4858282</v>
      </c>
      <c r="B35550" t="s">
        <v>8791</v>
      </c>
      <c r="C35550" s="155">
        <v>39157</v>
      </c>
      <c r="D35550">
        <v>618888</v>
      </c>
      <c r="E35550" t="s">
        <v>1987</v>
      </c>
      <c r="F35550" t="s">
        <v>257</v>
      </c>
      <c r="G35550" s="155">
        <v>45902</v>
      </c>
      <c r="H35550">
        <v>1</v>
      </c>
    </row>
    <row r="35551" spans="1:8" x14ac:dyDescent="0.25">
      <c r="A35551">
        <v>4858281</v>
      </c>
      <c r="B35551" t="s">
        <v>6827</v>
      </c>
      <c r="C35551" s="155">
        <v>33726</v>
      </c>
      <c r="D35551">
        <v>667934</v>
      </c>
      <c r="E35551" t="s">
        <v>506</v>
      </c>
      <c r="F35551" t="s">
        <v>383</v>
      </c>
      <c r="G35551" s="155">
        <v>45902</v>
      </c>
      <c r="H35551">
        <v>1</v>
      </c>
    </row>
    <row r="35552" spans="1:8" x14ac:dyDescent="0.25">
      <c r="A35552">
        <v>4858280</v>
      </c>
      <c r="B35552" t="s">
        <v>3680</v>
      </c>
      <c r="C35552" s="155">
        <v>22401</v>
      </c>
      <c r="D35552">
        <v>618888</v>
      </c>
      <c r="E35552" t="s">
        <v>8792</v>
      </c>
      <c r="F35552" t="s">
        <v>378</v>
      </c>
      <c r="G35552" s="155">
        <v>45905</v>
      </c>
      <c r="H35552">
        <v>1</v>
      </c>
    </row>
    <row r="35553" spans="1:8" x14ac:dyDescent="0.25">
      <c r="A35553">
        <v>4858279</v>
      </c>
      <c r="B35553" t="s">
        <v>8793</v>
      </c>
      <c r="C35553" s="155">
        <v>33304</v>
      </c>
      <c r="D35553">
        <v>667824</v>
      </c>
      <c r="E35553" t="s">
        <v>1951</v>
      </c>
      <c r="F35553" t="s">
        <v>414</v>
      </c>
      <c r="G35553" s="155">
        <v>45902</v>
      </c>
      <c r="H35553">
        <v>1</v>
      </c>
    </row>
    <row r="35554" spans="1:8" x14ac:dyDescent="0.25">
      <c r="A35554">
        <v>4858277</v>
      </c>
      <c r="B35554" t="s">
        <v>4490</v>
      </c>
      <c r="C35554" s="155">
        <v>12352</v>
      </c>
      <c r="D35554">
        <v>682824</v>
      </c>
      <c r="E35554" t="s">
        <v>1156</v>
      </c>
      <c r="F35554" t="s">
        <v>33</v>
      </c>
      <c r="G35554" s="155">
        <v>45902</v>
      </c>
      <c r="H35554">
        <v>1</v>
      </c>
    </row>
    <row r="35555" spans="1:8" x14ac:dyDescent="0.25">
      <c r="A35555">
        <v>4858276</v>
      </c>
      <c r="B35555" t="s">
        <v>7458</v>
      </c>
      <c r="C35555" s="155">
        <v>15533</v>
      </c>
      <c r="D35555">
        <v>618888</v>
      </c>
      <c r="E35555" t="s">
        <v>2771</v>
      </c>
      <c r="F35555" t="s">
        <v>41</v>
      </c>
      <c r="G35555" s="155">
        <v>45924</v>
      </c>
      <c r="H35555">
        <v>1</v>
      </c>
    </row>
    <row r="35556" spans="1:8" x14ac:dyDescent="0.25">
      <c r="A35556">
        <v>4858275</v>
      </c>
      <c r="B35556" t="s">
        <v>8794</v>
      </c>
      <c r="C35556" s="155">
        <v>29602</v>
      </c>
      <c r="D35556">
        <v>621890</v>
      </c>
      <c r="E35556" t="s">
        <v>6691</v>
      </c>
      <c r="F35556" t="s">
        <v>337</v>
      </c>
      <c r="G35556" s="155">
        <v>45902</v>
      </c>
      <c r="H35556">
        <v>1</v>
      </c>
    </row>
    <row r="35557" spans="1:8" x14ac:dyDescent="0.25">
      <c r="A35557">
        <v>4858274</v>
      </c>
      <c r="B35557" t="s">
        <v>8795</v>
      </c>
      <c r="C35557" s="155">
        <v>35431</v>
      </c>
      <c r="D35557">
        <v>600890</v>
      </c>
      <c r="E35557" t="s">
        <v>1172</v>
      </c>
      <c r="F35557" t="s">
        <v>503</v>
      </c>
      <c r="G35557" s="155">
        <v>45902</v>
      </c>
      <c r="H35557">
        <v>1</v>
      </c>
    </row>
    <row r="35558" spans="1:8" x14ac:dyDescent="0.25">
      <c r="A35558">
        <v>4858272</v>
      </c>
      <c r="B35558" t="s">
        <v>10317</v>
      </c>
      <c r="C35558" s="155">
        <v>26681</v>
      </c>
      <c r="D35558">
        <v>617888</v>
      </c>
      <c r="E35558" t="s">
        <v>6844</v>
      </c>
      <c r="F35558" t="s">
        <v>338</v>
      </c>
      <c r="G35558" s="155">
        <v>45915</v>
      </c>
      <c r="H35558">
        <v>1</v>
      </c>
    </row>
    <row r="35559" spans="1:8" x14ac:dyDescent="0.25">
      <c r="A35559">
        <v>4858271</v>
      </c>
      <c r="B35559" t="s">
        <v>8796</v>
      </c>
      <c r="C35559" s="155">
        <v>17357</v>
      </c>
      <c r="D35559">
        <v>667688</v>
      </c>
      <c r="E35559" t="s">
        <v>1156</v>
      </c>
      <c r="F35559" t="s">
        <v>404</v>
      </c>
      <c r="G35559" s="155">
        <v>45902</v>
      </c>
      <c r="H35559">
        <v>1</v>
      </c>
    </row>
    <row r="35560" spans="1:8" x14ac:dyDescent="0.25">
      <c r="A35560">
        <v>4858269</v>
      </c>
      <c r="B35560" t="s">
        <v>8797</v>
      </c>
      <c r="C35560" s="155">
        <v>25225</v>
      </c>
      <c r="D35560">
        <v>667984</v>
      </c>
      <c r="E35560" t="s">
        <v>1156</v>
      </c>
      <c r="F35560" t="s">
        <v>383</v>
      </c>
      <c r="G35560" s="155">
        <v>45902</v>
      </c>
      <c r="H35560">
        <v>1</v>
      </c>
    </row>
    <row r="35561" spans="1:8" x14ac:dyDescent="0.25">
      <c r="A35561">
        <v>4858267</v>
      </c>
      <c r="B35561" t="s">
        <v>19203</v>
      </c>
      <c r="C35561" s="155">
        <v>21634</v>
      </c>
      <c r="D35561">
        <v>667984</v>
      </c>
      <c r="E35561" t="s">
        <v>1174</v>
      </c>
      <c r="F35561" t="s">
        <v>327</v>
      </c>
      <c r="G35561" s="155">
        <v>45902</v>
      </c>
      <c r="H35561">
        <v>1</v>
      </c>
    </row>
    <row r="35562" spans="1:8" x14ac:dyDescent="0.25">
      <c r="A35562">
        <v>4858266</v>
      </c>
      <c r="B35562" t="s">
        <v>7094</v>
      </c>
      <c r="C35562" s="155">
        <v>26407</v>
      </c>
      <c r="D35562">
        <v>667984</v>
      </c>
      <c r="E35562" t="s">
        <v>1156</v>
      </c>
      <c r="F35562" t="s">
        <v>297</v>
      </c>
      <c r="G35562" s="155">
        <v>45902</v>
      </c>
      <c r="H35562">
        <v>1</v>
      </c>
    </row>
    <row r="35563" spans="1:8" x14ac:dyDescent="0.25">
      <c r="A35563">
        <v>4858265</v>
      </c>
      <c r="B35563" t="s">
        <v>8798</v>
      </c>
      <c r="C35563" s="155">
        <v>25546</v>
      </c>
      <c r="D35563">
        <v>620814</v>
      </c>
      <c r="E35563" t="s">
        <v>1863</v>
      </c>
      <c r="F35563" t="s">
        <v>54</v>
      </c>
      <c r="G35563" s="155">
        <v>45902</v>
      </c>
      <c r="H35563">
        <v>1</v>
      </c>
    </row>
    <row r="35564" spans="1:8" x14ac:dyDescent="0.25">
      <c r="A35564">
        <v>4858263</v>
      </c>
      <c r="B35564" t="s">
        <v>7326</v>
      </c>
      <c r="C35564" s="155">
        <v>25085</v>
      </c>
      <c r="D35564">
        <v>622871</v>
      </c>
      <c r="E35564" t="s">
        <v>2097</v>
      </c>
      <c r="F35564" t="s">
        <v>480</v>
      </c>
      <c r="G35564" s="155">
        <v>45902</v>
      </c>
      <c r="H35564">
        <v>1</v>
      </c>
    </row>
    <row r="35565" spans="1:8" x14ac:dyDescent="0.25">
      <c r="A35565">
        <v>4858261</v>
      </c>
      <c r="B35565" t="s">
        <v>8799</v>
      </c>
      <c r="C35565" s="155">
        <v>38272</v>
      </c>
      <c r="D35565">
        <v>667824</v>
      </c>
      <c r="E35565" t="s">
        <v>1180</v>
      </c>
      <c r="F35565" t="s">
        <v>12</v>
      </c>
      <c r="G35565" s="155">
        <v>45902</v>
      </c>
      <c r="H35565">
        <v>1</v>
      </c>
    </row>
    <row r="35566" spans="1:8" x14ac:dyDescent="0.25">
      <c r="A35566">
        <v>4858260</v>
      </c>
      <c r="B35566" t="s">
        <v>4566</v>
      </c>
      <c r="C35566" s="155">
        <v>19169</v>
      </c>
      <c r="D35566">
        <v>665814</v>
      </c>
      <c r="E35566" t="s">
        <v>2085</v>
      </c>
      <c r="F35566" t="s">
        <v>4093</v>
      </c>
      <c r="G35566" s="155">
        <v>45902</v>
      </c>
      <c r="H35566">
        <v>1</v>
      </c>
    </row>
    <row r="35567" spans="1:8" x14ac:dyDescent="0.25">
      <c r="A35567">
        <v>4858258</v>
      </c>
      <c r="B35567" t="s">
        <v>8800</v>
      </c>
      <c r="C35567" s="155">
        <v>30064</v>
      </c>
      <c r="D35567">
        <v>608814</v>
      </c>
      <c r="E35567" t="s">
        <v>2382</v>
      </c>
      <c r="F35567" t="s">
        <v>81</v>
      </c>
      <c r="G35567" s="155">
        <v>45902</v>
      </c>
      <c r="H35567">
        <v>1</v>
      </c>
    </row>
    <row r="35568" spans="1:8" x14ac:dyDescent="0.25">
      <c r="A35568">
        <v>4858257</v>
      </c>
      <c r="B35568" t="s">
        <v>8801</v>
      </c>
      <c r="C35568" s="155">
        <v>23200</v>
      </c>
      <c r="D35568">
        <v>622871</v>
      </c>
      <c r="E35568" t="s">
        <v>2087</v>
      </c>
      <c r="F35568" t="s">
        <v>760</v>
      </c>
      <c r="G35568" s="155">
        <v>45902</v>
      </c>
      <c r="H35568">
        <v>1</v>
      </c>
    </row>
    <row r="35569" spans="1:8" x14ac:dyDescent="0.25">
      <c r="A35569">
        <v>4858256</v>
      </c>
      <c r="B35569" t="s">
        <v>8802</v>
      </c>
      <c r="C35569" s="155">
        <v>19383</v>
      </c>
      <c r="D35569">
        <v>604814</v>
      </c>
      <c r="E35569" t="s">
        <v>1170</v>
      </c>
      <c r="F35569" t="s">
        <v>50</v>
      </c>
      <c r="G35569" s="155">
        <v>45902</v>
      </c>
      <c r="H35569">
        <v>1</v>
      </c>
    </row>
    <row r="35570" spans="1:8" x14ac:dyDescent="0.25">
      <c r="A35570">
        <v>4858255</v>
      </c>
      <c r="B35570" t="s">
        <v>19088</v>
      </c>
      <c r="C35570" s="155">
        <v>24085</v>
      </c>
      <c r="D35570">
        <v>609814</v>
      </c>
      <c r="E35570" t="s">
        <v>23353</v>
      </c>
      <c r="F35570" t="s">
        <v>37</v>
      </c>
      <c r="G35570" s="155">
        <v>45902</v>
      </c>
      <c r="H35570">
        <v>1</v>
      </c>
    </row>
    <row r="35571" spans="1:8" x14ac:dyDescent="0.25">
      <c r="A35571">
        <v>4858254</v>
      </c>
      <c r="B35571" t="s">
        <v>8803</v>
      </c>
      <c r="C35571" s="155">
        <v>19310</v>
      </c>
      <c r="D35571">
        <v>667688</v>
      </c>
      <c r="E35571" t="s">
        <v>1156</v>
      </c>
      <c r="F35571" t="s">
        <v>402</v>
      </c>
      <c r="G35571" s="155">
        <v>45902</v>
      </c>
      <c r="H35571">
        <v>1</v>
      </c>
    </row>
    <row r="35572" spans="1:8" x14ac:dyDescent="0.25">
      <c r="A35572">
        <v>4858253</v>
      </c>
      <c r="B35572" t="s">
        <v>8804</v>
      </c>
      <c r="C35572" s="155">
        <v>20503</v>
      </c>
      <c r="D35572">
        <v>667934</v>
      </c>
      <c r="E35572" t="s">
        <v>2275</v>
      </c>
      <c r="F35572" t="s">
        <v>397</v>
      </c>
      <c r="G35572" s="155">
        <v>45902</v>
      </c>
      <c r="H35572">
        <v>1</v>
      </c>
    </row>
    <row r="35573" spans="1:8" x14ac:dyDescent="0.25">
      <c r="A35573">
        <v>4858252</v>
      </c>
      <c r="B35573" t="s">
        <v>8805</v>
      </c>
      <c r="C35573" s="155">
        <v>21985</v>
      </c>
      <c r="D35573">
        <v>672888</v>
      </c>
      <c r="E35573" t="s">
        <v>1396</v>
      </c>
      <c r="F35573" t="s">
        <v>307</v>
      </c>
      <c r="G35573" s="155">
        <v>45909</v>
      </c>
      <c r="H35573">
        <v>1</v>
      </c>
    </row>
    <row r="35574" spans="1:8" x14ac:dyDescent="0.25">
      <c r="A35574">
        <v>4858251</v>
      </c>
      <c r="B35574" t="s">
        <v>8806</v>
      </c>
      <c r="C35574" s="155">
        <v>32516</v>
      </c>
      <c r="D35574">
        <v>617888</v>
      </c>
      <c r="E35574" t="s">
        <v>6760</v>
      </c>
      <c r="F35574" t="s">
        <v>338</v>
      </c>
      <c r="G35574" s="155">
        <v>45909</v>
      </c>
      <c r="H35574">
        <v>1</v>
      </c>
    </row>
    <row r="35575" spans="1:8" x14ac:dyDescent="0.25">
      <c r="A35575">
        <v>4858250</v>
      </c>
      <c r="B35575" t="s">
        <v>8807</v>
      </c>
      <c r="C35575" s="155">
        <v>19767</v>
      </c>
      <c r="D35575">
        <v>618888</v>
      </c>
      <c r="E35575" t="s">
        <v>2738</v>
      </c>
      <c r="F35575" t="s">
        <v>69</v>
      </c>
      <c r="G35575" s="155">
        <v>45904</v>
      </c>
      <c r="H35575">
        <v>1</v>
      </c>
    </row>
    <row r="35576" spans="1:8" x14ac:dyDescent="0.25">
      <c r="A35576">
        <v>4858249</v>
      </c>
      <c r="B35576" t="s">
        <v>6933</v>
      </c>
      <c r="C35576" s="155">
        <v>19092</v>
      </c>
      <c r="D35576">
        <v>621890</v>
      </c>
      <c r="E35576" t="s">
        <v>2000</v>
      </c>
      <c r="F35576" t="s">
        <v>68</v>
      </c>
      <c r="G35576" s="155">
        <v>45902</v>
      </c>
      <c r="H35576">
        <v>1</v>
      </c>
    </row>
    <row r="35577" spans="1:8" x14ac:dyDescent="0.25">
      <c r="A35577">
        <v>4858247</v>
      </c>
      <c r="B35577" t="s">
        <v>8808</v>
      </c>
      <c r="C35577" s="155">
        <v>24339</v>
      </c>
      <c r="D35577">
        <v>667814</v>
      </c>
      <c r="E35577" t="s">
        <v>6990</v>
      </c>
      <c r="F35577" t="s">
        <v>25</v>
      </c>
      <c r="G35577" s="155">
        <v>45902</v>
      </c>
      <c r="H35577">
        <v>1</v>
      </c>
    </row>
    <row r="35578" spans="1:8" x14ac:dyDescent="0.25">
      <c r="A35578">
        <v>4858246</v>
      </c>
      <c r="B35578" t="s">
        <v>23956</v>
      </c>
      <c r="C35578" s="155">
        <v>34575</v>
      </c>
      <c r="D35578">
        <v>608890</v>
      </c>
      <c r="E35578" t="s">
        <v>1292</v>
      </c>
      <c r="F35578" t="s">
        <v>35</v>
      </c>
      <c r="G35578" s="155">
        <v>45902</v>
      </c>
      <c r="H35578">
        <v>1</v>
      </c>
    </row>
    <row r="35579" spans="1:8" x14ac:dyDescent="0.25">
      <c r="A35579">
        <v>4858245</v>
      </c>
      <c r="B35579" t="s">
        <v>8470</v>
      </c>
      <c r="C35579" s="155">
        <v>24526</v>
      </c>
      <c r="D35579">
        <v>667890</v>
      </c>
      <c r="E35579" t="s">
        <v>1156</v>
      </c>
      <c r="F35579" t="s">
        <v>497</v>
      </c>
      <c r="G35579" s="155">
        <v>45902</v>
      </c>
      <c r="H35579">
        <v>1</v>
      </c>
    </row>
    <row r="35580" spans="1:8" x14ac:dyDescent="0.25">
      <c r="A35580">
        <v>4858244</v>
      </c>
      <c r="B35580" t="s">
        <v>26488</v>
      </c>
      <c r="C35580" s="155">
        <v>30111</v>
      </c>
      <c r="D35580">
        <v>622871</v>
      </c>
      <c r="E35580" t="s">
        <v>592</v>
      </c>
      <c r="F35580" t="s">
        <v>24</v>
      </c>
      <c r="G35580" s="155">
        <v>45902</v>
      </c>
      <c r="H35580">
        <v>1</v>
      </c>
    </row>
    <row r="35581" spans="1:8" x14ac:dyDescent="0.25">
      <c r="A35581">
        <v>4858242</v>
      </c>
      <c r="B35581" t="s">
        <v>8809</v>
      </c>
      <c r="C35581" s="155">
        <v>16925</v>
      </c>
      <c r="D35581">
        <v>692818</v>
      </c>
      <c r="E35581" t="s">
        <v>1192</v>
      </c>
      <c r="F35581" t="s">
        <v>31</v>
      </c>
      <c r="G35581" s="155">
        <v>45902</v>
      </c>
      <c r="H35581">
        <v>1</v>
      </c>
    </row>
    <row r="35582" spans="1:8" x14ac:dyDescent="0.25">
      <c r="A35582">
        <v>4858240</v>
      </c>
      <c r="B35582" t="s">
        <v>8810</v>
      </c>
      <c r="C35582" s="155">
        <v>33710</v>
      </c>
      <c r="D35582">
        <v>667972</v>
      </c>
      <c r="E35582" t="s">
        <v>1170</v>
      </c>
      <c r="F35582" t="s">
        <v>328</v>
      </c>
      <c r="G35582" s="155">
        <v>45902</v>
      </c>
      <c r="H35582">
        <v>1</v>
      </c>
    </row>
    <row r="35583" spans="1:8" x14ac:dyDescent="0.25">
      <c r="A35583">
        <v>4858239</v>
      </c>
      <c r="B35583" t="s">
        <v>8811</v>
      </c>
      <c r="C35583" s="155">
        <v>35486</v>
      </c>
      <c r="D35583">
        <v>667890</v>
      </c>
      <c r="E35583" t="s">
        <v>1951</v>
      </c>
      <c r="F35583" t="s">
        <v>297</v>
      </c>
      <c r="G35583" s="155">
        <v>45902</v>
      </c>
      <c r="H35583">
        <v>1</v>
      </c>
    </row>
    <row r="35584" spans="1:8" x14ac:dyDescent="0.25">
      <c r="A35584">
        <v>4858238</v>
      </c>
      <c r="B35584" t="s">
        <v>16425</v>
      </c>
      <c r="C35584" s="155">
        <v>24449</v>
      </c>
      <c r="D35584">
        <v>622865</v>
      </c>
      <c r="E35584" t="s">
        <v>2097</v>
      </c>
      <c r="F35584" t="s">
        <v>44</v>
      </c>
      <c r="G35584" s="155">
        <v>45905</v>
      </c>
      <c r="H35584">
        <v>1</v>
      </c>
    </row>
    <row r="35585" spans="1:8" x14ac:dyDescent="0.25">
      <c r="A35585">
        <v>4858237</v>
      </c>
      <c r="B35585" t="s">
        <v>8812</v>
      </c>
      <c r="C35585" s="155">
        <v>31625</v>
      </c>
      <c r="D35585">
        <v>622932</v>
      </c>
      <c r="E35585" t="s">
        <v>535</v>
      </c>
      <c r="F35585" t="s">
        <v>40</v>
      </c>
      <c r="G35585" s="155">
        <v>45902</v>
      </c>
      <c r="H35585">
        <v>1</v>
      </c>
    </row>
    <row r="35586" spans="1:8" x14ac:dyDescent="0.25">
      <c r="A35586">
        <v>4858236</v>
      </c>
      <c r="B35586" t="s">
        <v>13236</v>
      </c>
      <c r="C35586" s="155">
        <v>28018</v>
      </c>
      <c r="D35586">
        <v>667888</v>
      </c>
      <c r="E35586" t="s">
        <v>1951</v>
      </c>
      <c r="F35586" t="s">
        <v>397</v>
      </c>
      <c r="G35586" s="155">
        <v>45915</v>
      </c>
      <c r="H35586">
        <v>1</v>
      </c>
    </row>
    <row r="35587" spans="1:8" x14ac:dyDescent="0.25">
      <c r="A35587">
        <v>4858235</v>
      </c>
      <c r="B35587" t="s">
        <v>16426</v>
      </c>
      <c r="C35587" s="155">
        <v>35475</v>
      </c>
      <c r="D35587">
        <v>622871</v>
      </c>
      <c r="E35587" t="s">
        <v>987</v>
      </c>
      <c r="F35587" t="s">
        <v>442</v>
      </c>
      <c r="G35587" s="155">
        <v>45902</v>
      </c>
      <c r="H35587">
        <v>1</v>
      </c>
    </row>
    <row r="35588" spans="1:8" x14ac:dyDescent="0.25">
      <c r="A35588">
        <v>4858234</v>
      </c>
      <c r="B35588" t="s">
        <v>8813</v>
      </c>
      <c r="C35588" s="155">
        <v>20476</v>
      </c>
      <c r="D35588">
        <v>667824</v>
      </c>
      <c r="E35588" t="s">
        <v>1192</v>
      </c>
      <c r="F35588" t="s">
        <v>328</v>
      </c>
      <c r="G35588" s="155">
        <v>45902</v>
      </c>
      <c r="H35588">
        <v>1</v>
      </c>
    </row>
    <row r="35589" spans="1:8" x14ac:dyDescent="0.25">
      <c r="A35589">
        <v>4858233</v>
      </c>
      <c r="B35589" t="s">
        <v>8814</v>
      </c>
      <c r="C35589" s="155">
        <v>34951</v>
      </c>
      <c r="D35589">
        <v>667890</v>
      </c>
      <c r="E35589" t="s">
        <v>1951</v>
      </c>
      <c r="F35589" t="s">
        <v>260</v>
      </c>
      <c r="G35589" s="155">
        <v>45902</v>
      </c>
      <c r="H35589">
        <v>1</v>
      </c>
    </row>
    <row r="35590" spans="1:8" x14ac:dyDescent="0.25">
      <c r="A35590">
        <v>4858232</v>
      </c>
      <c r="B35590" t="s">
        <v>8815</v>
      </c>
      <c r="C35590" s="155">
        <v>18930</v>
      </c>
      <c r="D35590">
        <v>665888</v>
      </c>
      <c r="E35590" t="s">
        <v>2601</v>
      </c>
      <c r="F35590" t="s">
        <v>56</v>
      </c>
      <c r="G35590" s="155">
        <v>45909</v>
      </c>
      <c r="H35590">
        <v>1</v>
      </c>
    </row>
    <row r="35591" spans="1:8" x14ac:dyDescent="0.25">
      <c r="A35591">
        <v>4858229</v>
      </c>
      <c r="B35591" t="s">
        <v>23957</v>
      </c>
      <c r="C35591" s="155">
        <v>27335</v>
      </c>
      <c r="D35591">
        <v>614888</v>
      </c>
      <c r="E35591" t="s">
        <v>1396</v>
      </c>
      <c r="F35591" t="s">
        <v>2636</v>
      </c>
      <c r="G35591" s="155">
        <v>45923</v>
      </c>
      <c r="H35591">
        <v>1</v>
      </c>
    </row>
    <row r="35592" spans="1:8" x14ac:dyDescent="0.25">
      <c r="A35592">
        <v>4858227</v>
      </c>
      <c r="B35592" t="s">
        <v>8816</v>
      </c>
      <c r="C35592" s="155">
        <v>18780</v>
      </c>
      <c r="D35592">
        <v>667934</v>
      </c>
      <c r="E35592" t="s">
        <v>2275</v>
      </c>
      <c r="F35592" t="s">
        <v>397</v>
      </c>
      <c r="G35592" s="155">
        <v>45902</v>
      </c>
      <c r="H35592">
        <v>1</v>
      </c>
    </row>
    <row r="35593" spans="1:8" x14ac:dyDescent="0.25">
      <c r="A35593">
        <v>4858226</v>
      </c>
      <c r="B35593" t="s">
        <v>8817</v>
      </c>
      <c r="C35593" s="155">
        <v>19266</v>
      </c>
      <c r="D35593">
        <v>610814</v>
      </c>
      <c r="E35593" t="s">
        <v>5212</v>
      </c>
      <c r="F35593" t="s">
        <v>39</v>
      </c>
      <c r="G35593" s="155">
        <v>45902</v>
      </c>
      <c r="H35593">
        <v>1</v>
      </c>
    </row>
    <row r="35594" spans="1:8" x14ac:dyDescent="0.25">
      <c r="A35594">
        <v>4858224</v>
      </c>
      <c r="B35594" t="s">
        <v>8818</v>
      </c>
      <c r="C35594" s="155">
        <v>18503</v>
      </c>
      <c r="D35594">
        <v>608977</v>
      </c>
      <c r="E35594" t="s">
        <v>1189</v>
      </c>
      <c r="F35594" t="s">
        <v>81</v>
      </c>
      <c r="G35594" s="155">
        <v>45902</v>
      </c>
      <c r="H35594">
        <v>1</v>
      </c>
    </row>
    <row r="35595" spans="1:8" x14ac:dyDescent="0.25">
      <c r="A35595">
        <v>4858221</v>
      </c>
      <c r="B35595" t="s">
        <v>7458</v>
      </c>
      <c r="C35595" s="155">
        <v>15533</v>
      </c>
      <c r="D35595">
        <v>608890</v>
      </c>
      <c r="E35595" t="s">
        <v>1867</v>
      </c>
      <c r="F35595" t="s">
        <v>35</v>
      </c>
      <c r="G35595" s="155">
        <v>45902</v>
      </c>
      <c r="H35595">
        <v>1</v>
      </c>
    </row>
    <row r="35596" spans="1:8" x14ac:dyDescent="0.25">
      <c r="A35596">
        <v>4858220</v>
      </c>
      <c r="B35596" t="s">
        <v>15062</v>
      </c>
      <c r="C35596" s="155">
        <v>19423</v>
      </c>
      <c r="D35596">
        <v>618888</v>
      </c>
      <c r="E35596" t="s">
        <v>1996</v>
      </c>
      <c r="F35596" t="s">
        <v>41</v>
      </c>
      <c r="G35596" s="155">
        <v>45912</v>
      </c>
      <c r="H35596">
        <v>1</v>
      </c>
    </row>
    <row r="35597" spans="1:8" x14ac:dyDescent="0.25">
      <c r="A35597">
        <v>4858219</v>
      </c>
      <c r="B35597" t="s">
        <v>8819</v>
      </c>
      <c r="C35597" s="155">
        <v>24876</v>
      </c>
      <c r="D35597">
        <v>667814</v>
      </c>
      <c r="E35597" t="s">
        <v>1172</v>
      </c>
      <c r="F35597" t="s">
        <v>402</v>
      </c>
      <c r="G35597" s="155">
        <v>45902</v>
      </c>
      <c r="H35597">
        <v>1</v>
      </c>
    </row>
    <row r="35598" spans="1:8" x14ac:dyDescent="0.25">
      <c r="A35598">
        <v>4858218</v>
      </c>
      <c r="B35598" t="s">
        <v>8820</v>
      </c>
      <c r="C35598" s="155">
        <v>29126</v>
      </c>
      <c r="D35598">
        <v>667888</v>
      </c>
      <c r="E35598" t="s">
        <v>1172</v>
      </c>
      <c r="F35598" t="s">
        <v>495</v>
      </c>
      <c r="G35598" s="155">
        <v>45908</v>
      </c>
      <c r="H35598">
        <v>1</v>
      </c>
    </row>
    <row r="35599" spans="1:8" x14ac:dyDescent="0.25">
      <c r="A35599">
        <v>4858216</v>
      </c>
      <c r="B35599" t="s">
        <v>3766</v>
      </c>
      <c r="C35599" s="155">
        <v>17430</v>
      </c>
      <c r="D35599">
        <v>621982</v>
      </c>
      <c r="E35599" t="s">
        <v>1973</v>
      </c>
      <c r="F35599" t="s">
        <v>68</v>
      </c>
      <c r="G35599" s="155">
        <v>45902</v>
      </c>
      <c r="H35599">
        <v>1</v>
      </c>
    </row>
    <row r="35600" spans="1:8" x14ac:dyDescent="0.25">
      <c r="A35600">
        <v>4858215</v>
      </c>
      <c r="B35600" t="s">
        <v>8821</v>
      </c>
      <c r="C35600" s="155">
        <v>16613</v>
      </c>
      <c r="D35600">
        <v>672888</v>
      </c>
      <c r="E35600" t="s">
        <v>1180</v>
      </c>
      <c r="F35600" t="s">
        <v>87</v>
      </c>
      <c r="G35600" s="155">
        <v>45909</v>
      </c>
      <c r="H35600">
        <v>1</v>
      </c>
    </row>
    <row r="35601" spans="1:8" x14ac:dyDescent="0.25">
      <c r="A35601">
        <v>4858214</v>
      </c>
      <c r="B35601" t="s">
        <v>5054</v>
      </c>
      <c r="C35601" s="155">
        <v>29026</v>
      </c>
      <c r="D35601">
        <v>622871</v>
      </c>
      <c r="E35601" t="s">
        <v>2700</v>
      </c>
      <c r="F35601" t="s">
        <v>288</v>
      </c>
      <c r="G35601" s="155">
        <v>45902</v>
      </c>
      <c r="H35601">
        <v>1</v>
      </c>
    </row>
    <row r="35602" spans="1:8" x14ac:dyDescent="0.25">
      <c r="A35602">
        <v>4858213</v>
      </c>
      <c r="B35602" t="s">
        <v>8822</v>
      </c>
      <c r="C35602" s="155">
        <v>24972</v>
      </c>
      <c r="D35602">
        <v>620814</v>
      </c>
      <c r="E35602" t="s">
        <v>2653</v>
      </c>
      <c r="F35602" t="s">
        <v>54</v>
      </c>
      <c r="G35602" s="155">
        <v>45902</v>
      </c>
      <c r="H35602">
        <v>1</v>
      </c>
    </row>
    <row r="35603" spans="1:8" x14ac:dyDescent="0.25">
      <c r="A35603">
        <v>4858212</v>
      </c>
      <c r="B35603" t="s">
        <v>8823</v>
      </c>
      <c r="C35603" s="155">
        <v>19333</v>
      </c>
      <c r="D35603">
        <v>667888</v>
      </c>
      <c r="E35603" t="s">
        <v>1503</v>
      </c>
      <c r="F35603" t="s">
        <v>53</v>
      </c>
      <c r="G35603" s="155">
        <v>45909</v>
      </c>
      <c r="H35603">
        <v>1</v>
      </c>
    </row>
    <row r="35604" spans="1:8" x14ac:dyDescent="0.25">
      <c r="A35604">
        <v>4858211</v>
      </c>
      <c r="B35604" t="s">
        <v>9388</v>
      </c>
      <c r="C35604" s="155">
        <v>29140</v>
      </c>
      <c r="D35604">
        <v>667984</v>
      </c>
      <c r="E35604" t="s">
        <v>1186</v>
      </c>
      <c r="F35604" t="s">
        <v>327</v>
      </c>
      <c r="G35604" s="155">
        <v>45902</v>
      </c>
      <c r="H35604">
        <v>1</v>
      </c>
    </row>
    <row r="35605" spans="1:8" x14ac:dyDescent="0.25">
      <c r="A35605">
        <v>4858210</v>
      </c>
      <c r="B35605" t="s">
        <v>26489</v>
      </c>
      <c r="C35605" s="155">
        <v>17015</v>
      </c>
      <c r="D35605">
        <v>600824</v>
      </c>
      <c r="E35605" t="s">
        <v>26490</v>
      </c>
      <c r="F35605" t="s">
        <v>59</v>
      </c>
      <c r="G35605" s="155">
        <v>45902</v>
      </c>
      <c r="H35605">
        <v>1</v>
      </c>
    </row>
    <row r="35606" spans="1:8" x14ac:dyDescent="0.25">
      <c r="A35606">
        <v>4858209</v>
      </c>
      <c r="B35606" t="s">
        <v>3009</v>
      </c>
      <c r="C35606" s="155">
        <v>19597</v>
      </c>
      <c r="D35606">
        <v>618888</v>
      </c>
      <c r="E35606" t="s">
        <v>2738</v>
      </c>
      <c r="F35606" t="s">
        <v>257</v>
      </c>
      <c r="G35606" s="155">
        <v>45902</v>
      </c>
      <c r="H35606">
        <v>1</v>
      </c>
    </row>
    <row r="35607" spans="1:8" x14ac:dyDescent="0.25">
      <c r="A35607">
        <v>4858208</v>
      </c>
      <c r="B35607" t="s">
        <v>5292</v>
      </c>
      <c r="C35607" s="155">
        <v>18206</v>
      </c>
      <c r="D35607">
        <v>610814</v>
      </c>
      <c r="E35607" t="s">
        <v>5212</v>
      </c>
      <c r="F35607" t="s">
        <v>61</v>
      </c>
      <c r="G35607" s="155">
        <v>45902</v>
      </c>
      <c r="H35607">
        <v>1</v>
      </c>
    </row>
    <row r="35608" spans="1:8" x14ac:dyDescent="0.25">
      <c r="A35608">
        <v>4858206</v>
      </c>
      <c r="B35608" t="s">
        <v>8824</v>
      </c>
      <c r="C35608" s="155">
        <v>15164</v>
      </c>
      <c r="D35608">
        <v>608814</v>
      </c>
      <c r="E35608" t="s">
        <v>3157</v>
      </c>
      <c r="F35608" t="s">
        <v>20</v>
      </c>
      <c r="G35608" s="155">
        <v>45902</v>
      </c>
      <c r="H35608">
        <v>1</v>
      </c>
    </row>
    <row r="35609" spans="1:8" x14ac:dyDescent="0.25">
      <c r="A35609">
        <v>4858205</v>
      </c>
      <c r="B35609" t="s">
        <v>8825</v>
      </c>
      <c r="C35609" s="155">
        <v>32985</v>
      </c>
      <c r="D35609">
        <v>617888</v>
      </c>
      <c r="E35609" t="s">
        <v>6797</v>
      </c>
      <c r="F35609" t="s">
        <v>338</v>
      </c>
      <c r="G35609" s="155">
        <v>45910</v>
      </c>
      <c r="H35609">
        <v>1</v>
      </c>
    </row>
    <row r="35610" spans="1:8" x14ac:dyDescent="0.25">
      <c r="A35610">
        <v>4858204</v>
      </c>
      <c r="B35610" t="s">
        <v>9652</v>
      </c>
      <c r="C35610" s="155">
        <v>26313</v>
      </c>
      <c r="D35610">
        <v>622865</v>
      </c>
      <c r="E35610" t="s">
        <v>2097</v>
      </c>
      <c r="F35610" t="s">
        <v>40</v>
      </c>
      <c r="G35610" s="155">
        <v>45916</v>
      </c>
      <c r="H35610">
        <v>1</v>
      </c>
    </row>
    <row r="35611" spans="1:8" x14ac:dyDescent="0.25">
      <c r="A35611">
        <v>4858203</v>
      </c>
      <c r="B35611" t="s">
        <v>8826</v>
      </c>
      <c r="C35611" s="155">
        <v>13577</v>
      </c>
      <c r="D35611">
        <v>618814</v>
      </c>
      <c r="E35611" t="s">
        <v>1996</v>
      </c>
      <c r="F35611" t="s">
        <v>69</v>
      </c>
      <c r="G35611" s="155">
        <v>45902</v>
      </c>
      <c r="H35611">
        <v>1</v>
      </c>
    </row>
    <row r="35612" spans="1:8" x14ac:dyDescent="0.25">
      <c r="A35612">
        <v>4858202</v>
      </c>
      <c r="B35612" t="s">
        <v>2528</v>
      </c>
      <c r="C35612" s="155">
        <v>14611</v>
      </c>
      <c r="D35612">
        <v>608977</v>
      </c>
      <c r="E35612" t="s">
        <v>1189</v>
      </c>
      <c r="F35612" t="s">
        <v>81</v>
      </c>
      <c r="G35612" s="155">
        <v>45902</v>
      </c>
      <c r="H35612">
        <v>1</v>
      </c>
    </row>
    <row r="35613" spans="1:8" x14ac:dyDescent="0.25">
      <c r="A35613">
        <v>4858201</v>
      </c>
      <c r="B35613" t="s">
        <v>10986</v>
      </c>
      <c r="C35613" s="155">
        <v>20524</v>
      </c>
      <c r="D35613">
        <v>667888</v>
      </c>
      <c r="E35613" t="s">
        <v>1951</v>
      </c>
      <c r="F35613" t="s">
        <v>404</v>
      </c>
      <c r="G35613" s="155">
        <v>45912</v>
      </c>
      <c r="H35613">
        <v>1</v>
      </c>
    </row>
    <row r="35614" spans="1:8" x14ac:dyDescent="0.25">
      <c r="A35614">
        <v>4858199</v>
      </c>
      <c r="B35614" t="s">
        <v>8827</v>
      </c>
      <c r="C35614" s="155">
        <v>28766</v>
      </c>
      <c r="D35614">
        <v>604888</v>
      </c>
      <c r="E35614" t="s">
        <v>1170</v>
      </c>
      <c r="F35614" t="s">
        <v>50</v>
      </c>
      <c r="G35614" s="155">
        <v>45910</v>
      </c>
      <c r="H35614">
        <v>1</v>
      </c>
    </row>
    <row r="35615" spans="1:8" x14ac:dyDescent="0.25">
      <c r="A35615">
        <v>4858197</v>
      </c>
      <c r="B35615" t="s">
        <v>8828</v>
      </c>
      <c r="C35615" s="155">
        <v>36717</v>
      </c>
      <c r="D35615">
        <v>667824</v>
      </c>
      <c r="E35615" t="s">
        <v>1951</v>
      </c>
      <c r="F35615" t="s">
        <v>260</v>
      </c>
      <c r="G35615" s="155">
        <v>45902</v>
      </c>
      <c r="H35615">
        <v>1</v>
      </c>
    </row>
    <row r="35616" spans="1:8" x14ac:dyDescent="0.25">
      <c r="A35616">
        <v>4858194</v>
      </c>
      <c r="B35616" t="s">
        <v>8829</v>
      </c>
      <c r="C35616" s="155">
        <v>17963</v>
      </c>
      <c r="D35616">
        <v>667814</v>
      </c>
      <c r="E35616" t="s">
        <v>1180</v>
      </c>
      <c r="F35616" t="s">
        <v>455</v>
      </c>
      <c r="G35616" s="155">
        <v>45902</v>
      </c>
      <c r="H35616">
        <v>1</v>
      </c>
    </row>
    <row r="35617" spans="1:8" x14ac:dyDescent="0.25">
      <c r="A35617">
        <v>4858193</v>
      </c>
      <c r="B35617" t="s">
        <v>8830</v>
      </c>
      <c r="C35617" s="155">
        <v>18895</v>
      </c>
      <c r="D35617">
        <v>667984</v>
      </c>
      <c r="E35617" t="s">
        <v>1192</v>
      </c>
      <c r="F35617" t="s">
        <v>402</v>
      </c>
      <c r="G35617" s="155">
        <v>45902</v>
      </c>
      <c r="H35617">
        <v>1</v>
      </c>
    </row>
    <row r="35618" spans="1:8" x14ac:dyDescent="0.25">
      <c r="A35618">
        <v>4858190</v>
      </c>
      <c r="B35618" t="s">
        <v>6294</v>
      </c>
      <c r="C35618" s="155">
        <v>19038</v>
      </c>
      <c r="D35618">
        <v>667934</v>
      </c>
      <c r="E35618" t="s">
        <v>2275</v>
      </c>
      <c r="F35618" t="s">
        <v>383</v>
      </c>
      <c r="G35618" s="155">
        <v>45902</v>
      </c>
      <c r="H35618">
        <v>1</v>
      </c>
    </row>
    <row r="35619" spans="1:8" x14ac:dyDescent="0.25">
      <c r="A35619">
        <v>4858187</v>
      </c>
      <c r="B35619" t="s">
        <v>8831</v>
      </c>
      <c r="C35619" s="155">
        <v>28993</v>
      </c>
      <c r="D35619">
        <v>667824</v>
      </c>
      <c r="E35619" t="s">
        <v>1522</v>
      </c>
      <c r="F35619" t="s">
        <v>12</v>
      </c>
      <c r="G35619" s="155">
        <v>45902</v>
      </c>
      <c r="H35619">
        <v>1</v>
      </c>
    </row>
    <row r="35620" spans="1:8" x14ac:dyDescent="0.25">
      <c r="A35620">
        <v>4858185</v>
      </c>
      <c r="B35620" t="s">
        <v>8832</v>
      </c>
      <c r="C35620" s="155">
        <v>14443</v>
      </c>
      <c r="D35620">
        <v>618814</v>
      </c>
      <c r="E35620" t="s">
        <v>1996</v>
      </c>
      <c r="F35620" t="s">
        <v>69</v>
      </c>
      <c r="G35620" s="155">
        <v>45902</v>
      </c>
      <c r="H35620">
        <v>1</v>
      </c>
    </row>
    <row r="35621" spans="1:8" x14ac:dyDescent="0.25">
      <c r="A35621">
        <v>4858184</v>
      </c>
      <c r="B35621" t="s">
        <v>4842</v>
      </c>
      <c r="C35621" s="155">
        <v>13573</v>
      </c>
      <c r="D35621">
        <v>617814</v>
      </c>
      <c r="E35621" t="s">
        <v>2304</v>
      </c>
      <c r="F35621" t="s">
        <v>382</v>
      </c>
      <c r="G35621" s="155">
        <v>45902</v>
      </c>
      <c r="H35621">
        <v>1</v>
      </c>
    </row>
    <row r="35622" spans="1:8" x14ac:dyDescent="0.25">
      <c r="A35622">
        <v>4858182</v>
      </c>
      <c r="B35622" t="s">
        <v>4711</v>
      </c>
      <c r="C35622" s="155">
        <v>17484</v>
      </c>
      <c r="D35622">
        <v>622865</v>
      </c>
      <c r="E35622" t="s">
        <v>6103</v>
      </c>
      <c r="F35622" t="s">
        <v>480</v>
      </c>
      <c r="G35622" s="155">
        <v>45909</v>
      </c>
      <c r="H35622">
        <v>1</v>
      </c>
    </row>
    <row r="35623" spans="1:8" x14ac:dyDescent="0.25">
      <c r="A35623">
        <v>4858181</v>
      </c>
      <c r="B35623" t="s">
        <v>8833</v>
      </c>
      <c r="C35623" s="155">
        <v>25614</v>
      </c>
      <c r="D35623">
        <v>610814</v>
      </c>
      <c r="E35623" t="s">
        <v>2434</v>
      </c>
      <c r="F35623" t="s">
        <v>300</v>
      </c>
      <c r="G35623" s="155">
        <v>45902</v>
      </c>
      <c r="H35623">
        <v>1</v>
      </c>
    </row>
    <row r="35624" spans="1:8" x14ac:dyDescent="0.25">
      <c r="A35624">
        <v>4858180</v>
      </c>
      <c r="B35624" t="s">
        <v>3652</v>
      </c>
      <c r="C35624" s="155">
        <v>17247</v>
      </c>
      <c r="D35624">
        <v>608814</v>
      </c>
      <c r="E35624" t="s">
        <v>1867</v>
      </c>
      <c r="F35624" t="s">
        <v>81</v>
      </c>
      <c r="G35624" s="155">
        <v>45902</v>
      </c>
      <c r="H35624">
        <v>1</v>
      </c>
    </row>
    <row r="35625" spans="1:8" x14ac:dyDescent="0.25">
      <c r="A35625">
        <v>4858171</v>
      </c>
      <c r="B35625" t="s">
        <v>8834</v>
      </c>
      <c r="C35625" s="155">
        <v>25847</v>
      </c>
      <c r="D35625">
        <v>672890</v>
      </c>
      <c r="E35625" t="s">
        <v>8835</v>
      </c>
      <c r="F35625" t="s">
        <v>87</v>
      </c>
      <c r="G35625" s="155">
        <v>45902</v>
      </c>
      <c r="H35625">
        <v>1</v>
      </c>
    </row>
    <row r="35626" spans="1:8" x14ac:dyDescent="0.25">
      <c r="A35626">
        <v>4858170</v>
      </c>
      <c r="B35626" t="s">
        <v>8836</v>
      </c>
      <c r="C35626" s="155">
        <v>30714</v>
      </c>
      <c r="D35626">
        <v>618888</v>
      </c>
      <c r="E35626" t="s">
        <v>8837</v>
      </c>
      <c r="F35626" t="s">
        <v>69</v>
      </c>
      <c r="G35626" s="155">
        <v>45908</v>
      </c>
      <c r="H35626">
        <v>1</v>
      </c>
    </row>
    <row r="35627" spans="1:8" x14ac:dyDescent="0.25">
      <c r="A35627">
        <v>4858169</v>
      </c>
      <c r="B35627" t="s">
        <v>16427</v>
      </c>
      <c r="C35627" s="155">
        <v>36364</v>
      </c>
      <c r="D35627">
        <v>621890</v>
      </c>
      <c r="E35627" t="s">
        <v>1793</v>
      </c>
      <c r="F35627" t="s">
        <v>68</v>
      </c>
      <c r="G35627" s="155">
        <v>45902</v>
      </c>
      <c r="H35627">
        <v>1</v>
      </c>
    </row>
    <row r="35628" spans="1:8" x14ac:dyDescent="0.25">
      <c r="A35628">
        <v>4858168</v>
      </c>
      <c r="B35628" t="s">
        <v>10855</v>
      </c>
      <c r="C35628" s="155">
        <v>33648</v>
      </c>
      <c r="D35628">
        <v>622804</v>
      </c>
      <c r="E35628" t="s">
        <v>1152</v>
      </c>
      <c r="F35628" t="s">
        <v>44</v>
      </c>
      <c r="G35628" s="155">
        <v>45902</v>
      </c>
      <c r="H35628">
        <v>1</v>
      </c>
    </row>
    <row r="35629" spans="1:8" x14ac:dyDescent="0.25">
      <c r="A35629">
        <v>4858167</v>
      </c>
      <c r="B35629" t="s">
        <v>4939</v>
      </c>
      <c r="C35629" s="155">
        <v>19048</v>
      </c>
      <c r="D35629">
        <v>667688</v>
      </c>
      <c r="E35629" t="s">
        <v>1156</v>
      </c>
      <c r="F35629" t="s">
        <v>488</v>
      </c>
      <c r="G35629" s="155">
        <v>45901</v>
      </c>
      <c r="H35629">
        <v>1</v>
      </c>
    </row>
    <row r="35630" spans="1:8" x14ac:dyDescent="0.25">
      <c r="A35630">
        <v>4858166</v>
      </c>
      <c r="B35630" t="s">
        <v>8838</v>
      </c>
      <c r="C35630" s="155">
        <v>27860</v>
      </c>
      <c r="D35630">
        <v>667888</v>
      </c>
      <c r="E35630" t="s">
        <v>1180</v>
      </c>
      <c r="F35630" t="s">
        <v>380</v>
      </c>
      <c r="G35630" s="155">
        <v>45908</v>
      </c>
      <c r="H35630">
        <v>1</v>
      </c>
    </row>
    <row r="35631" spans="1:8" x14ac:dyDescent="0.25">
      <c r="A35631">
        <v>4858165</v>
      </c>
      <c r="B35631" t="s">
        <v>8839</v>
      </c>
      <c r="C35631" s="155">
        <v>23047</v>
      </c>
      <c r="D35631">
        <v>667824</v>
      </c>
      <c r="E35631" t="s">
        <v>1156</v>
      </c>
      <c r="F35631" t="s">
        <v>397</v>
      </c>
      <c r="G35631" s="155">
        <v>45902</v>
      </c>
      <c r="H35631">
        <v>1</v>
      </c>
    </row>
    <row r="35632" spans="1:8" x14ac:dyDescent="0.25">
      <c r="A35632">
        <v>4858164</v>
      </c>
      <c r="B35632" t="s">
        <v>4499</v>
      </c>
      <c r="C35632" s="155">
        <v>26024</v>
      </c>
      <c r="D35632">
        <v>622871</v>
      </c>
      <c r="E35632" t="s">
        <v>2087</v>
      </c>
      <c r="F35632" t="s">
        <v>40</v>
      </c>
      <c r="G35632" s="155">
        <v>45902</v>
      </c>
      <c r="H35632">
        <v>1</v>
      </c>
    </row>
    <row r="35633" spans="1:8" x14ac:dyDescent="0.25">
      <c r="A35633">
        <v>4858162</v>
      </c>
      <c r="B35633" t="s">
        <v>16428</v>
      </c>
      <c r="C35633" s="155">
        <v>14279</v>
      </c>
      <c r="D35633">
        <v>618888</v>
      </c>
      <c r="E35633" t="s">
        <v>2897</v>
      </c>
      <c r="F35633" t="s">
        <v>378</v>
      </c>
      <c r="G35633" s="155">
        <v>45915</v>
      </c>
      <c r="H35633">
        <v>1</v>
      </c>
    </row>
    <row r="35634" spans="1:8" x14ac:dyDescent="0.25">
      <c r="A35634">
        <v>4858161</v>
      </c>
      <c r="B35634" t="s">
        <v>8787</v>
      </c>
      <c r="C35634" s="155">
        <v>22056</v>
      </c>
      <c r="D35634">
        <v>665814</v>
      </c>
      <c r="E35634" t="s">
        <v>2960</v>
      </c>
      <c r="F35634" t="s">
        <v>4093</v>
      </c>
      <c r="G35634" s="155">
        <v>45902</v>
      </c>
      <c r="H35634">
        <v>1</v>
      </c>
    </row>
    <row r="35635" spans="1:8" x14ac:dyDescent="0.25">
      <c r="A35635">
        <v>4858159</v>
      </c>
      <c r="B35635" t="s">
        <v>3475</v>
      </c>
      <c r="C35635" s="155">
        <v>37402</v>
      </c>
      <c r="D35635">
        <v>667814</v>
      </c>
      <c r="E35635" t="s">
        <v>1465</v>
      </c>
      <c r="F35635" t="s">
        <v>493</v>
      </c>
      <c r="G35635" s="155">
        <v>45902</v>
      </c>
      <c r="H35635">
        <v>1</v>
      </c>
    </row>
    <row r="35636" spans="1:8" x14ac:dyDescent="0.25">
      <c r="A35636">
        <v>4858158</v>
      </c>
      <c r="B35636" t="s">
        <v>8840</v>
      </c>
      <c r="C35636" s="155">
        <v>21556</v>
      </c>
      <c r="D35636">
        <v>667934</v>
      </c>
      <c r="E35636" t="s">
        <v>2275</v>
      </c>
      <c r="F35636" t="s">
        <v>383</v>
      </c>
      <c r="G35636" s="155">
        <v>45902</v>
      </c>
      <c r="H35636">
        <v>1</v>
      </c>
    </row>
    <row r="35637" spans="1:8" x14ac:dyDescent="0.25">
      <c r="A35637">
        <v>4858157</v>
      </c>
      <c r="B35637" t="s">
        <v>6350</v>
      </c>
      <c r="C35637" s="155">
        <v>17870</v>
      </c>
      <c r="D35637">
        <v>622932</v>
      </c>
      <c r="E35637" t="s">
        <v>535</v>
      </c>
      <c r="F35637" t="s">
        <v>666</v>
      </c>
      <c r="G35637" s="155">
        <v>45902</v>
      </c>
      <c r="H35637">
        <v>1</v>
      </c>
    </row>
    <row r="35638" spans="1:8" x14ac:dyDescent="0.25">
      <c r="A35638">
        <v>4858156</v>
      </c>
      <c r="B35638" t="s">
        <v>8841</v>
      </c>
      <c r="C35638" s="155">
        <v>36543</v>
      </c>
      <c r="D35638">
        <v>667888</v>
      </c>
      <c r="E35638" t="s">
        <v>1951</v>
      </c>
      <c r="F35638" t="s">
        <v>500</v>
      </c>
      <c r="G35638" s="155">
        <v>45904</v>
      </c>
      <c r="H35638">
        <v>1</v>
      </c>
    </row>
    <row r="35639" spans="1:8" x14ac:dyDescent="0.25">
      <c r="A35639">
        <v>4858152</v>
      </c>
      <c r="B35639" t="s">
        <v>8842</v>
      </c>
      <c r="C35639" s="155">
        <v>20115</v>
      </c>
      <c r="D35639">
        <v>665888</v>
      </c>
      <c r="E35639" t="s">
        <v>8843</v>
      </c>
      <c r="F35639" t="s">
        <v>56</v>
      </c>
      <c r="G35639" s="155">
        <v>45909</v>
      </c>
      <c r="H35639">
        <v>1</v>
      </c>
    </row>
    <row r="35640" spans="1:8" x14ac:dyDescent="0.25">
      <c r="A35640">
        <v>4858151</v>
      </c>
      <c r="B35640" t="s">
        <v>8824</v>
      </c>
      <c r="C35640" s="155">
        <v>15164</v>
      </c>
      <c r="D35640">
        <v>617814</v>
      </c>
      <c r="E35640" t="s">
        <v>3071</v>
      </c>
      <c r="F35640" t="s">
        <v>338</v>
      </c>
      <c r="G35640" s="155">
        <v>45902</v>
      </c>
      <c r="H35640">
        <v>1</v>
      </c>
    </row>
    <row r="35641" spans="1:8" x14ac:dyDescent="0.25">
      <c r="A35641">
        <v>4858150</v>
      </c>
      <c r="B35641" t="s">
        <v>8844</v>
      </c>
      <c r="C35641" s="155">
        <v>28276</v>
      </c>
      <c r="D35641">
        <v>618890</v>
      </c>
      <c r="E35641" t="s">
        <v>1942</v>
      </c>
      <c r="F35641" t="s">
        <v>69</v>
      </c>
      <c r="G35641" s="155">
        <v>45902</v>
      </c>
      <c r="H35641">
        <v>1</v>
      </c>
    </row>
    <row r="35642" spans="1:8" x14ac:dyDescent="0.25">
      <c r="A35642">
        <v>4858149</v>
      </c>
      <c r="B35642" t="s">
        <v>8845</v>
      </c>
      <c r="C35642" s="155">
        <v>15383</v>
      </c>
      <c r="D35642">
        <v>620814</v>
      </c>
      <c r="E35642" t="s">
        <v>1863</v>
      </c>
      <c r="F35642" t="s">
        <v>424</v>
      </c>
      <c r="G35642" s="155">
        <v>45902</v>
      </c>
      <c r="H35642">
        <v>1</v>
      </c>
    </row>
    <row r="35643" spans="1:8" x14ac:dyDescent="0.25">
      <c r="A35643">
        <v>4858148</v>
      </c>
      <c r="B35643" t="s">
        <v>5797</v>
      </c>
      <c r="C35643" s="155">
        <v>20873</v>
      </c>
      <c r="D35643">
        <v>621982</v>
      </c>
      <c r="E35643" t="s">
        <v>1973</v>
      </c>
      <c r="F35643" t="s">
        <v>23</v>
      </c>
      <c r="G35643" s="155">
        <v>45902</v>
      </c>
      <c r="H35643">
        <v>1</v>
      </c>
    </row>
    <row r="35644" spans="1:8" x14ac:dyDescent="0.25">
      <c r="A35644">
        <v>4858145</v>
      </c>
      <c r="B35644" t="s">
        <v>2351</v>
      </c>
      <c r="C35644" s="155">
        <v>16762</v>
      </c>
      <c r="D35644">
        <v>667824</v>
      </c>
      <c r="E35644" t="s">
        <v>1156</v>
      </c>
      <c r="F35644" t="s">
        <v>12</v>
      </c>
      <c r="G35644" s="155">
        <v>45902</v>
      </c>
      <c r="H35644">
        <v>1</v>
      </c>
    </row>
    <row r="35645" spans="1:8" x14ac:dyDescent="0.25">
      <c r="A35645">
        <v>4858143</v>
      </c>
      <c r="B35645" t="s">
        <v>19204</v>
      </c>
      <c r="C35645" s="155">
        <v>32264</v>
      </c>
      <c r="D35645">
        <v>617890</v>
      </c>
      <c r="E35645" t="s">
        <v>10598</v>
      </c>
      <c r="F35645" t="s">
        <v>382</v>
      </c>
      <c r="G35645" s="155">
        <v>45902</v>
      </c>
      <c r="H35645">
        <v>1</v>
      </c>
    </row>
    <row r="35646" spans="1:8" x14ac:dyDescent="0.25">
      <c r="A35646">
        <v>4858142</v>
      </c>
      <c r="B35646" t="s">
        <v>5896</v>
      </c>
      <c r="C35646" s="155">
        <v>20438</v>
      </c>
      <c r="D35646">
        <v>618814</v>
      </c>
      <c r="E35646" t="s">
        <v>1996</v>
      </c>
      <c r="F35646" t="s">
        <v>69</v>
      </c>
      <c r="G35646" s="155">
        <v>45902</v>
      </c>
      <c r="H35646">
        <v>1</v>
      </c>
    </row>
    <row r="35647" spans="1:8" x14ac:dyDescent="0.25">
      <c r="A35647">
        <v>4858141</v>
      </c>
      <c r="B35647" t="s">
        <v>6091</v>
      </c>
      <c r="C35647" s="155">
        <v>27894</v>
      </c>
      <c r="D35647">
        <v>600824</v>
      </c>
      <c r="E35647" t="s">
        <v>1156</v>
      </c>
      <c r="F35647" t="s">
        <v>59</v>
      </c>
      <c r="G35647" s="155">
        <v>45902</v>
      </c>
      <c r="H35647">
        <v>1</v>
      </c>
    </row>
    <row r="35648" spans="1:8" x14ac:dyDescent="0.25">
      <c r="A35648">
        <v>4858139</v>
      </c>
      <c r="B35648" t="s">
        <v>8846</v>
      </c>
      <c r="C35648" s="155">
        <v>24670</v>
      </c>
      <c r="D35648">
        <v>667688</v>
      </c>
      <c r="E35648" t="s">
        <v>1156</v>
      </c>
      <c r="F35648" t="s">
        <v>404</v>
      </c>
      <c r="G35648" s="155">
        <v>45902</v>
      </c>
      <c r="H35648">
        <v>1</v>
      </c>
    </row>
    <row r="35649" spans="1:8" x14ac:dyDescent="0.25">
      <c r="A35649">
        <v>4858138</v>
      </c>
      <c r="B35649" t="s">
        <v>8847</v>
      </c>
      <c r="C35649" s="155">
        <v>20286</v>
      </c>
      <c r="D35649">
        <v>667688</v>
      </c>
      <c r="E35649" t="s">
        <v>1156</v>
      </c>
      <c r="F35649" t="s">
        <v>397</v>
      </c>
      <c r="G35649" s="155">
        <v>45902</v>
      </c>
      <c r="H35649">
        <v>1</v>
      </c>
    </row>
    <row r="35650" spans="1:8" x14ac:dyDescent="0.25">
      <c r="A35650">
        <v>4858136</v>
      </c>
      <c r="B35650" t="s">
        <v>8821</v>
      </c>
      <c r="C35650" s="155">
        <v>16613</v>
      </c>
      <c r="D35650">
        <v>667984</v>
      </c>
      <c r="E35650" t="s">
        <v>1156</v>
      </c>
      <c r="F35650" t="s">
        <v>383</v>
      </c>
      <c r="G35650" s="155">
        <v>45902</v>
      </c>
      <c r="H35650">
        <v>1</v>
      </c>
    </row>
    <row r="35651" spans="1:8" x14ac:dyDescent="0.25">
      <c r="A35651">
        <v>4858135</v>
      </c>
      <c r="B35651" t="s">
        <v>8848</v>
      </c>
      <c r="C35651" s="155">
        <v>37327</v>
      </c>
      <c r="D35651">
        <v>618890</v>
      </c>
      <c r="E35651" t="s">
        <v>7600</v>
      </c>
      <c r="F35651" t="s">
        <v>41</v>
      </c>
      <c r="G35651" s="155">
        <v>45902</v>
      </c>
      <c r="H35651">
        <v>1</v>
      </c>
    </row>
    <row r="35652" spans="1:8" x14ac:dyDescent="0.25">
      <c r="A35652">
        <v>4858133</v>
      </c>
      <c r="B35652" t="s">
        <v>8849</v>
      </c>
      <c r="C35652" s="155">
        <v>27608</v>
      </c>
      <c r="D35652">
        <v>665888</v>
      </c>
      <c r="E35652" t="s">
        <v>8850</v>
      </c>
      <c r="F35652" t="s">
        <v>56</v>
      </c>
      <c r="G35652" s="155">
        <v>45909</v>
      </c>
      <c r="H35652">
        <v>1</v>
      </c>
    </row>
    <row r="35653" spans="1:8" x14ac:dyDescent="0.25">
      <c r="A35653">
        <v>4858131</v>
      </c>
      <c r="B35653" t="s">
        <v>11399</v>
      </c>
      <c r="C35653" s="155">
        <v>23701</v>
      </c>
      <c r="D35653">
        <v>608888</v>
      </c>
      <c r="E35653" t="s">
        <v>11089</v>
      </c>
      <c r="F35653" t="s">
        <v>35</v>
      </c>
      <c r="G35653" s="155">
        <v>45912</v>
      </c>
      <c r="H35653">
        <v>1</v>
      </c>
    </row>
    <row r="35654" spans="1:8" x14ac:dyDescent="0.25">
      <c r="A35654">
        <v>4858127</v>
      </c>
      <c r="B35654" t="s">
        <v>2562</v>
      </c>
      <c r="C35654" s="155">
        <v>17394</v>
      </c>
      <c r="D35654">
        <v>667984</v>
      </c>
      <c r="E35654" t="s">
        <v>1156</v>
      </c>
      <c r="F35654" t="s">
        <v>15</v>
      </c>
      <c r="G35654" s="155">
        <v>45902</v>
      </c>
      <c r="H35654">
        <v>1</v>
      </c>
    </row>
    <row r="35655" spans="1:8" x14ac:dyDescent="0.25">
      <c r="A35655">
        <v>4858126</v>
      </c>
      <c r="B35655" t="s">
        <v>6304</v>
      </c>
      <c r="C35655" s="155">
        <v>14556</v>
      </c>
      <c r="D35655">
        <v>610888</v>
      </c>
      <c r="E35655" t="s">
        <v>9437</v>
      </c>
      <c r="F35655" t="s">
        <v>300</v>
      </c>
      <c r="G35655" s="155">
        <v>45915</v>
      </c>
      <c r="H35655">
        <v>1</v>
      </c>
    </row>
    <row r="35656" spans="1:8" x14ac:dyDescent="0.25">
      <c r="A35656">
        <v>4858125</v>
      </c>
      <c r="B35656" t="s">
        <v>5997</v>
      </c>
      <c r="C35656" s="155">
        <v>17962</v>
      </c>
      <c r="D35656">
        <v>667824</v>
      </c>
      <c r="E35656" t="s">
        <v>1156</v>
      </c>
      <c r="F35656" t="s">
        <v>38</v>
      </c>
      <c r="G35656" s="155">
        <v>45902</v>
      </c>
      <c r="H35656">
        <v>1</v>
      </c>
    </row>
    <row r="35657" spans="1:8" x14ac:dyDescent="0.25">
      <c r="A35657">
        <v>4858124</v>
      </c>
      <c r="B35657" t="s">
        <v>8851</v>
      </c>
      <c r="C35657" s="155">
        <v>31508</v>
      </c>
      <c r="D35657">
        <v>622932</v>
      </c>
      <c r="E35657" t="s">
        <v>2314</v>
      </c>
      <c r="F35657" t="s">
        <v>47</v>
      </c>
      <c r="G35657" s="155">
        <v>45902</v>
      </c>
      <c r="H35657">
        <v>1</v>
      </c>
    </row>
    <row r="35658" spans="1:8" x14ac:dyDescent="0.25">
      <c r="A35658">
        <v>4858122</v>
      </c>
      <c r="B35658" t="s">
        <v>19205</v>
      </c>
      <c r="C35658" s="155">
        <v>15599</v>
      </c>
      <c r="D35658">
        <v>667984</v>
      </c>
      <c r="E35658" t="s">
        <v>1156</v>
      </c>
      <c r="F35658" t="s">
        <v>327</v>
      </c>
      <c r="G35658" s="155">
        <v>45902</v>
      </c>
      <c r="H35658">
        <v>1</v>
      </c>
    </row>
    <row r="35659" spans="1:8" x14ac:dyDescent="0.25">
      <c r="A35659">
        <v>4858121</v>
      </c>
      <c r="B35659" t="s">
        <v>19206</v>
      </c>
      <c r="C35659" s="155">
        <v>37440</v>
      </c>
      <c r="D35659">
        <v>622865</v>
      </c>
      <c r="E35659" t="s">
        <v>10267</v>
      </c>
      <c r="F35659" t="s">
        <v>24</v>
      </c>
      <c r="G35659" s="155">
        <v>45916</v>
      </c>
      <c r="H35659">
        <v>1</v>
      </c>
    </row>
    <row r="35660" spans="1:8" x14ac:dyDescent="0.25">
      <c r="A35660">
        <v>4858118</v>
      </c>
      <c r="B35660" t="s">
        <v>8852</v>
      </c>
      <c r="C35660" s="155">
        <v>32384</v>
      </c>
      <c r="D35660">
        <v>608814</v>
      </c>
      <c r="E35660" t="s">
        <v>1960</v>
      </c>
      <c r="F35660" t="s">
        <v>20</v>
      </c>
      <c r="G35660" s="155">
        <v>45902</v>
      </c>
      <c r="H35660">
        <v>1</v>
      </c>
    </row>
    <row r="35661" spans="1:8" x14ac:dyDescent="0.25">
      <c r="A35661">
        <v>4858117</v>
      </c>
      <c r="B35661" t="s">
        <v>6359</v>
      </c>
      <c r="C35661" s="155">
        <v>19739</v>
      </c>
      <c r="D35661">
        <v>618814</v>
      </c>
      <c r="E35661" t="s">
        <v>1996</v>
      </c>
      <c r="F35661" t="s">
        <v>257</v>
      </c>
      <c r="G35661" s="155">
        <v>45902</v>
      </c>
      <c r="H35661">
        <v>1</v>
      </c>
    </row>
    <row r="35662" spans="1:8" x14ac:dyDescent="0.25">
      <c r="A35662">
        <v>4858116</v>
      </c>
      <c r="B35662" t="s">
        <v>8853</v>
      </c>
      <c r="C35662" s="155">
        <v>36678</v>
      </c>
      <c r="D35662">
        <v>667824</v>
      </c>
      <c r="E35662" t="s">
        <v>1951</v>
      </c>
      <c r="F35662" t="s">
        <v>383</v>
      </c>
      <c r="G35662" s="155">
        <v>45902</v>
      </c>
      <c r="H35662">
        <v>1</v>
      </c>
    </row>
    <row r="35663" spans="1:8" x14ac:dyDescent="0.25">
      <c r="A35663">
        <v>4858115</v>
      </c>
      <c r="B35663" t="s">
        <v>8854</v>
      </c>
      <c r="C35663" s="155">
        <v>12897</v>
      </c>
      <c r="D35663">
        <v>617888</v>
      </c>
      <c r="E35663" t="s">
        <v>3839</v>
      </c>
      <c r="F35663" t="s">
        <v>338</v>
      </c>
      <c r="G35663" s="155">
        <v>45903</v>
      </c>
      <c r="H35663">
        <v>1</v>
      </c>
    </row>
    <row r="35664" spans="1:8" x14ac:dyDescent="0.25">
      <c r="A35664">
        <v>4858114</v>
      </c>
      <c r="B35664" t="s">
        <v>8054</v>
      </c>
      <c r="C35664" s="155">
        <v>33688</v>
      </c>
      <c r="D35664">
        <v>622932</v>
      </c>
      <c r="E35664" t="s">
        <v>1152</v>
      </c>
      <c r="F35664" t="s">
        <v>666</v>
      </c>
      <c r="G35664" s="155">
        <v>45902</v>
      </c>
      <c r="H35664">
        <v>1</v>
      </c>
    </row>
    <row r="35665" spans="1:8" x14ac:dyDescent="0.25">
      <c r="A35665">
        <v>4858113</v>
      </c>
      <c r="B35665" t="s">
        <v>5456</v>
      </c>
      <c r="C35665" s="155">
        <v>29200</v>
      </c>
      <c r="D35665">
        <v>667824</v>
      </c>
      <c r="E35665" t="s">
        <v>1156</v>
      </c>
      <c r="F35665" t="s">
        <v>493</v>
      </c>
      <c r="G35665" s="155">
        <v>45902</v>
      </c>
      <c r="H35665">
        <v>1</v>
      </c>
    </row>
    <row r="35666" spans="1:8" x14ac:dyDescent="0.25">
      <c r="A35666">
        <v>4858112</v>
      </c>
      <c r="B35666" t="s">
        <v>2734</v>
      </c>
      <c r="C35666" s="155">
        <v>20326</v>
      </c>
      <c r="D35666">
        <v>618814</v>
      </c>
      <c r="E35666" t="s">
        <v>1996</v>
      </c>
      <c r="F35666" t="s">
        <v>69</v>
      </c>
      <c r="G35666" s="155">
        <v>45902</v>
      </c>
      <c r="H35666">
        <v>1</v>
      </c>
    </row>
    <row r="35667" spans="1:8" x14ac:dyDescent="0.25">
      <c r="A35667">
        <v>4858111</v>
      </c>
      <c r="B35667" t="s">
        <v>8855</v>
      </c>
      <c r="C35667" s="155">
        <v>17272</v>
      </c>
      <c r="D35667">
        <v>618890</v>
      </c>
      <c r="E35667" t="s">
        <v>1996</v>
      </c>
      <c r="F35667" t="s">
        <v>378</v>
      </c>
      <c r="G35667" s="155">
        <v>45902</v>
      </c>
      <c r="H35667">
        <v>1</v>
      </c>
    </row>
    <row r="35668" spans="1:8" x14ac:dyDescent="0.25">
      <c r="A35668">
        <v>4858109</v>
      </c>
      <c r="B35668" t="s">
        <v>8856</v>
      </c>
      <c r="C35668" s="155">
        <v>20126</v>
      </c>
      <c r="D35668">
        <v>608814</v>
      </c>
      <c r="E35668" t="s">
        <v>3157</v>
      </c>
      <c r="F35668" t="s">
        <v>81</v>
      </c>
      <c r="G35668" s="155">
        <v>45902</v>
      </c>
      <c r="H35668">
        <v>1</v>
      </c>
    </row>
    <row r="35669" spans="1:8" x14ac:dyDescent="0.25">
      <c r="A35669">
        <v>4858108</v>
      </c>
      <c r="B35669" t="s">
        <v>4810</v>
      </c>
      <c r="C35669" s="155">
        <v>17360</v>
      </c>
      <c r="D35669">
        <v>610814</v>
      </c>
      <c r="E35669" t="s">
        <v>2434</v>
      </c>
      <c r="F35669" t="s">
        <v>39</v>
      </c>
      <c r="G35669" s="155">
        <v>45902</v>
      </c>
      <c r="H35669">
        <v>1</v>
      </c>
    </row>
    <row r="35670" spans="1:8" x14ac:dyDescent="0.25">
      <c r="A35670">
        <v>4858107</v>
      </c>
      <c r="B35670" t="s">
        <v>8857</v>
      </c>
      <c r="C35670" s="155">
        <v>37528</v>
      </c>
      <c r="D35670">
        <v>667814</v>
      </c>
      <c r="E35670" t="s">
        <v>1180</v>
      </c>
      <c r="F35670" t="s">
        <v>319</v>
      </c>
      <c r="G35670" s="155">
        <v>45902</v>
      </c>
      <c r="H35670">
        <v>1</v>
      </c>
    </row>
    <row r="35671" spans="1:8" x14ac:dyDescent="0.25">
      <c r="A35671">
        <v>4858106</v>
      </c>
      <c r="B35671" t="s">
        <v>19207</v>
      </c>
      <c r="C35671" s="155">
        <v>17922</v>
      </c>
      <c r="D35671">
        <v>667824</v>
      </c>
      <c r="E35671" t="s">
        <v>1951</v>
      </c>
      <c r="F35671" t="s">
        <v>455</v>
      </c>
      <c r="G35671" s="155">
        <v>45902</v>
      </c>
      <c r="H35671">
        <v>1</v>
      </c>
    </row>
    <row r="35672" spans="1:8" x14ac:dyDescent="0.25">
      <c r="A35672">
        <v>4858103</v>
      </c>
      <c r="B35672" t="s">
        <v>4560</v>
      </c>
      <c r="C35672" s="155">
        <v>14217</v>
      </c>
      <c r="D35672">
        <v>667934</v>
      </c>
      <c r="E35672" t="s">
        <v>2275</v>
      </c>
      <c r="F35672" t="s">
        <v>25</v>
      </c>
      <c r="G35672" s="155">
        <v>45902</v>
      </c>
      <c r="H35672">
        <v>1</v>
      </c>
    </row>
    <row r="35673" spans="1:8" x14ac:dyDescent="0.25">
      <c r="A35673">
        <v>4858101</v>
      </c>
      <c r="B35673" t="s">
        <v>6438</v>
      </c>
      <c r="C35673" s="155">
        <v>25113</v>
      </c>
      <c r="D35673">
        <v>610814</v>
      </c>
      <c r="E35673" t="s">
        <v>1170</v>
      </c>
      <c r="F35673" t="s">
        <v>61</v>
      </c>
      <c r="G35673" s="155">
        <v>45902</v>
      </c>
      <c r="H35673">
        <v>1</v>
      </c>
    </row>
    <row r="35674" spans="1:8" x14ac:dyDescent="0.25">
      <c r="A35674">
        <v>4858100</v>
      </c>
      <c r="B35674" t="s">
        <v>8858</v>
      </c>
      <c r="C35674" s="155">
        <v>23658</v>
      </c>
      <c r="D35674">
        <v>608977</v>
      </c>
      <c r="E35674" t="s">
        <v>1867</v>
      </c>
      <c r="F35674" t="s">
        <v>81</v>
      </c>
      <c r="G35674" s="155">
        <v>45902</v>
      </c>
      <c r="H35674">
        <v>1</v>
      </c>
    </row>
    <row r="35675" spans="1:8" x14ac:dyDescent="0.25">
      <c r="A35675">
        <v>4858099</v>
      </c>
      <c r="B35675" t="s">
        <v>8859</v>
      </c>
      <c r="C35675" s="155">
        <v>23601</v>
      </c>
      <c r="D35675">
        <v>667814</v>
      </c>
      <c r="E35675" t="s">
        <v>1180</v>
      </c>
      <c r="F35675" t="s">
        <v>319</v>
      </c>
      <c r="G35675" s="155">
        <v>45902</v>
      </c>
      <c r="H35675">
        <v>1</v>
      </c>
    </row>
    <row r="35676" spans="1:8" x14ac:dyDescent="0.25">
      <c r="A35676">
        <v>4858095</v>
      </c>
      <c r="B35676" t="s">
        <v>23015</v>
      </c>
      <c r="C35676" s="155">
        <v>36086</v>
      </c>
      <c r="D35676">
        <v>622871</v>
      </c>
      <c r="E35676" t="s">
        <v>579</v>
      </c>
      <c r="F35676" t="s">
        <v>480</v>
      </c>
      <c r="G35676" s="155">
        <v>45902</v>
      </c>
      <c r="H35676">
        <v>1</v>
      </c>
    </row>
    <row r="35677" spans="1:8" x14ac:dyDescent="0.25">
      <c r="A35677">
        <v>4858094</v>
      </c>
      <c r="B35677" t="s">
        <v>19208</v>
      </c>
      <c r="C35677" s="155">
        <v>31945</v>
      </c>
      <c r="D35677">
        <v>617890</v>
      </c>
      <c r="E35677" t="s">
        <v>6950</v>
      </c>
      <c r="F35677" t="s">
        <v>382</v>
      </c>
      <c r="G35677" s="155">
        <v>45902</v>
      </c>
      <c r="H35677">
        <v>1</v>
      </c>
    </row>
    <row r="35678" spans="1:8" x14ac:dyDescent="0.25">
      <c r="A35678">
        <v>4858093</v>
      </c>
      <c r="B35678" t="s">
        <v>8860</v>
      </c>
      <c r="C35678" s="155">
        <v>26560</v>
      </c>
      <c r="D35678">
        <v>667814</v>
      </c>
      <c r="E35678" t="s">
        <v>1180</v>
      </c>
      <c r="F35678" t="s">
        <v>319</v>
      </c>
      <c r="G35678" s="155">
        <v>45902</v>
      </c>
      <c r="H35678">
        <v>1</v>
      </c>
    </row>
    <row r="35679" spans="1:8" x14ac:dyDescent="0.25">
      <c r="A35679">
        <v>4858091</v>
      </c>
      <c r="B35679" t="s">
        <v>8861</v>
      </c>
      <c r="C35679" s="155">
        <v>29513</v>
      </c>
      <c r="D35679">
        <v>667814</v>
      </c>
      <c r="E35679" t="s">
        <v>1522</v>
      </c>
      <c r="F35679" t="s">
        <v>319</v>
      </c>
      <c r="G35679" s="155">
        <v>45902</v>
      </c>
      <c r="H35679">
        <v>1</v>
      </c>
    </row>
    <row r="35680" spans="1:8" x14ac:dyDescent="0.25">
      <c r="A35680">
        <v>4858090</v>
      </c>
      <c r="B35680" t="s">
        <v>8862</v>
      </c>
      <c r="C35680" s="155">
        <v>18476</v>
      </c>
      <c r="D35680">
        <v>665888</v>
      </c>
      <c r="E35680" t="s">
        <v>2507</v>
      </c>
      <c r="F35680" t="s">
        <v>56</v>
      </c>
      <c r="G35680" s="155">
        <v>45909</v>
      </c>
      <c r="H35680">
        <v>1</v>
      </c>
    </row>
    <row r="35681" spans="1:8" x14ac:dyDescent="0.25">
      <c r="A35681">
        <v>4858089</v>
      </c>
      <c r="B35681" t="s">
        <v>8863</v>
      </c>
      <c r="C35681" s="155">
        <v>35348</v>
      </c>
      <c r="D35681">
        <v>667984</v>
      </c>
      <c r="E35681" t="s">
        <v>1156</v>
      </c>
      <c r="F35681" t="s">
        <v>15</v>
      </c>
      <c r="G35681" s="155">
        <v>45902</v>
      </c>
      <c r="H35681">
        <v>1</v>
      </c>
    </row>
    <row r="35682" spans="1:8" x14ac:dyDescent="0.25">
      <c r="A35682">
        <v>4858086</v>
      </c>
      <c r="B35682" t="s">
        <v>8864</v>
      </c>
      <c r="C35682" s="155">
        <v>24401</v>
      </c>
      <c r="D35682">
        <v>617814</v>
      </c>
      <c r="E35682" t="s">
        <v>2304</v>
      </c>
      <c r="F35682" t="s">
        <v>382</v>
      </c>
      <c r="G35682" s="155">
        <v>45902</v>
      </c>
      <c r="H35682">
        <v>1</v>
      </c>
    </row>
    <row r="35683" spans="1:8" x14ac:dyDescent="0.25">
      <c r="A35683">
        <v>4858084</v>
      </c>
      <c r="B35683" t="s">
        <v>8865</v>
      </c>
      <c r="C35683" s="155">
        <v>33229</v>
      </c>
      <c r="D35683">
        <v>622932</v>
      </c>
      <c r="E35683" t="s">
        <v>535</v>
      </c>
      <c r="F35683" t="s">
        <v>40</v>
      </c>
      <c r="G35683" s="155">
        <v>45902</v>
      </c>
      <c r="H35683">
        <v>1</v>
      </c>
    </row>
    <row r="35684" spans="1:8" x14ac:dyDescent="0.25">
      <c r="A35684">
        <v>4858083</v>
      </c>
      <c r="B35684" t="s">
        <v>8866</v>
      </c>
      <c r="C35684" s="155">
        <v>26127</v>
      </c>
      <c r="D35684">
        <v>620814</v>
      </c>
      <c r="E35684" t="s">
        <v>565</v>
      </c>
      <c r="F35684" t="s">
        <v>424</v>
      </c>
      <c r="G35684" s="155">
        <v>45902</v>
      </c>
      <c r="H35684">
        <v>1</v>
      </c>
    </row>
    <row r="35685" spans="1:8" x14ac:dyDescent="0.25">
      <c r="A35685">
        <v>4858082</v>
      </c>
      <c r="B35685" t="s">
        <v>8591</v>
      </c>
      <c r="C35685" s="155">
        <v>23228</v>
      </c>
      <c r="D35685">
        <v>621890</v>
      </c>
      <c r="E35685" t="s">
        <v>2000</v>
      </c>
      <c r="F35685" t="s">
        <v>337</v>
      </c>
      <c r="G35685" s="155">
        <v>45902</v>
      </c>
      <c r="H35685">
        <v>1</v>
      </c>
    </row>
    <row r="35686" spans="1:8" x14ac:dyDescent="0.25">
      <c r="A35686">
        <v>4858081</v>
      </c>
      <c r="B35686" t="s">
        <v>8867</v>
      </c>
      <c r="C35686" s="155">
        <v>35190</v>
      </c>
      <c r="D35686">
        <v>622932</v>
      </c>
      <c r="E35686" t="s">
        <v>1152</v>
      </c>
      <c r="F35686" t="s">
        <v>666</v>
      </c>
      <c r="G35686" s="155">
        <v>45902</v>
      </c>
      <c r="H35686">
        <v>1</v>
      </c>
    </row>
    <row r="35687" spans="1:8" x14ac:dyDescent="0.25">
      <c r="A35687">
        <v>4858080</v>
      </c>
      <c r="B35687" t="s">
        <v>16429</v>
      </c>
      <c r="C35687" s="155">
        <v>33434</v>
      </c>
      <c r="D35687">
        <v>667888</v>
      </c>
      <c r="E35687" t="s">
        <v>1951</v>
      </c>
      <c r="F35687" t="s">
        <v>402</v>
      </c>
      <c r="G35687" s="155">
        <v>45912</v>
      </c>
      <c r="H35687">
        <v>1</v>
      </c>
    </row>
    <row r="35688" spans="1:8" x14ac:dyDescent="0.25">
      <c r="A35688">
        <v>4858079</v>
      </c>
      <c r="B35688" t="s">
        <v>8868</v>
      </c>
      <c r="C35688" s="155">
        <v>21314</v>
      </c>
      <c r="D35688">
        <v>667984</v>
      </c>
      <c r="E35688" t="s">
        <v>1156</v>
      </c>
      <c r="F35688" t="s">
        <v>492</v>
      </c>
      <c r="G35688" s="155">
        <v>45902</v>
      </c>
      <c r="H35688">
        <v>1</v>
      </c>
    </row>
    <row r="35689" spans="1:8" x14ac:dyDescent="0.25">
      <c r="A35689">
        <v>4858078</v>
      </c>
      <c r="B35689" t="s">
        <v>8869</v>
      </c>
      <c r="C35689" s="155">
        <v>29940</v>
      </c>
      <c r="D35689">
        <v>622871</v>
      </c>
      <c r="E35689" t="s">
        <v>2438</v>
      </c>
      <c r="F35689" t="s">
        <v>24</v>
      </c>
      <c r="G35689" s="155">
        <v>45902</v>
      </c>
      <c r="H35689">
        <v>1</v>
      </c>
    </row>
    <row r="35690" spans="1:8" x14ac:dyDescent="0.25">
      <c r="A35690">
        <v>4858077</v>
      </c>
      <c r="B35690" t="s">
        <v>2621</v>
      </c>
      <c r="C35690" s="155">
        <v>23444</v>
      </c>
      <c r="D35690">
        <v>667888</v>
      </c>
      <c r="E35690" t="s">
        <v>1951</v>
      </c>
      <c r="F35690" t="s">
        <v>487</v>
      </c>
      <c r="G35690" s="155">
        <v>45912</v>
      </c>
      <c r="H35690">
        <v>1</v>
      </c>
    </row>
    <row r="35691" spans="1:8" x14ac:dyDescent="0.25">
      <c r="A35691">
        <v>4858076</v>
      </c>
      <c r="B35691" t="s">
        <v>2169</v>
      </c>
      <c r="C35691" s="155">
        <v>21624</v>
      </c>
      <c r="D35691">
        <v>692938</v>
      </c>
      <c r="E35691" t="s">
        <v>1192</v>
      </c>
      <c r="F35691" t="s">
        <v>31</v>
      </c>
      <c r="G35691" s="155">
        <v>45902</v>
      </c>
      <c r="H35691">
        <v>1</v>
      </c>
    </row>
    <row r="35692" spans="1:8" x14ac:dyDescent="0.25">
      <c r="A35692">
        <v>4858075</v>
      </c>
      <c r="B35692" t="s">
        <v>3136</v>
      </c>
      <c r="C35692" s="155">
        <v>21064</v>
      </c>
      <c r="D35692">
        <v>667824</v>
      </c>
      <c r="E35692" t="s">
        <v>1198</v>
      </c>
      <c r="F35692" t="s">
        <v>53</v>
      </c>
      <c r="G35692" s="155">
        <v>45902</v>
      </c>
      <c r="H35692">
        <v>1</v>
      </c>
    </row>
    <row r="35693" spans="1:8" x14ac:dyDescent="0.25">
      <c r="A35693">
        <v>4858074</v>
      </c>
      <c r="B35693" t="s">
        <v>8870</v>
      </c>
      <c r="C35693" s="155">
        <v>33302</v>
      </c>
      <c r="D35693">
        <v>614888</v>
      </c>
      <c r="E35693" t="s">
        <v>8871</v>
      </c>
      <c r="F35693" t="s">
        <v>315</v>
      </c>
      <c r="G35693" s="155">
        <v>45908</v>
      </c>
      <c r="H35693">
        <v>1</v>
      </c>
    </row>
    <row r="35694" spans="1:8" x14ac:dyDescent="0.25">
      <c r="A35694">
        <v>4858073</v>
      </c>
      <c r="B35694" t="s">
        <v>5460</v>
      </c>
      <c r="C35694" s="155">
        <v>29906</v>
      </c>
      <c r="D35694">
        <v>667814</v>
      </c>
      <c r="E35694" t="s">
        <v>1172</v>
      </c>
      <c r="F35694" t="s">
        <v>493</v>
      </c>
      <c r="G35694" s="155">
        <v>45902</v>
      </c>
      <c r="H35694">
        <v>1</v>
      </c>
    </row>
    <row r="35695" spans="1:8" x14ac:dyDescent="0.25">
      <c r="A35695">
        <v>4858072</v>
      </c>
      <c r="B35695" t="s">
        <v>5292</v>
      </c>
      <c r="C35695" s="155">
        <v>18206</v>
      </c>
      <c r="D35695">
        <v>620890</v>
      </c>
      <c r="E35695" t="s">
        <v>1973</v>
      </c>
      <c r="F35695" t="s">
        <v>54</v>
      </c>
      <c r="G35695" s="155">
        <v>45902</v>
      </c>
      <c r="H35695">
        <v>1</v>
      </c>
    </row>
    <row r="35696" spans="1:8" x14ac:dyDescent="0.25">
      <c r="A35696">
        <v>4858071</v>
      </c>
      <c r="B35696" t="s">
        <v>25185</v>
      </c>
      <c r="C35696" s="155">
        <v>33778</v>
      </c>
      <c r="D35696">
        <v>618890</v>
      </c>
      <c r="E35696" t="s">
        <v>1987</v>
      </c>
      <c r="F35696" t="s">
        <v>41</v>
      </c>
      <c r="G35696" s="155">
        <v>45902</v>
      </c>
      <c r="H35696">
        <v>1</v>
      </c>
    </row>
    <row r="35697" spans="1:8" x14ac:dyDescent="0.25">
      <c r="A35697">
        <v>4858070</v>
      </c>
      <c r="B35697" t="s">
        <v>6519</v>
      </c>
      <c r="C35697" s="155">
        <v>23402</v>
      </c>
      <c r="D35697">
        <v>622865</v>
      </c>
      <c r="E35697" t="s">
        <v>2097</v>
      </c>
      <c r="F35697" t="s">
        <v>288</v>
      </c>
      <c r="G35697" s="155">
        <v>45910</v>
      </c>
      <c r="H35697">
        <v>1</v>
      </c>
    </row>
    <row r="35698" spans="1:8" x14ac:dyDescent="0.25">
      <c r="A35698">
        <v>4858069</v>
      </c>
      <c r="B35698" t="s">
        <v>8872</v>
      </c>
      <c r="C35698" s="155">
        <v>25367</v>
      </c>
      <c r="D35698">
        <v>667888</v>
      </c>
      <c r="E35698" t="s">
        <v>1951</v>
      </c>
      <c r="F35698" t="s">
        <v>60</v>
      </c>
      <c r="G35698" s="155">
        <v>45908</v>
      </c>
      <c r="H35698">
        <v>1</v>
      </c>
    </row>
    <row r="35699" spans="1:8" x14ac:dyDescent="0.25">
      <c r="A35699">
        <v>4858068</v>
      </c>
      <c r="B35699" t="s">
        <v>8873</v>
      </c>
      <c r="C35699" s="155">
        <v>26661</v>
      </c>
      <c r="D35699">
        <v>667814</v>
      </c>
      <c r="E35699" t="s">
        <v>1522</v>
      </c>
      <c r="F35699" t="s">
        <v>319</v>
      </c>
      <c r="G35699" s="155">
        <v>45902</v>
      </c>
      <c r="H35699">
        <v>1</v>
      </c>
    </row>
    <row r="35700" spans="1:8" x14ac:dyDescent="0.25">
      <c r="A35700">
        <v>4858067</v>
      </c>
      <c r="B35700" t="s">
        <v>7441</v>
      </c>
      <c r="C35700" s="155">
        <v>16931</v>
      </c>
      <c r="D35700">
        <v>622865</v>
      </c>
      <c r="E35700" t="s">
        <v>515</v>
      </c>
      <c r="F35700" t="s">
        <v>418</v>
      </c>
      <c r="G35700" s="155">
        <v>45915</v>
      </c>
      <c r="H35700">
        <v>1</v>
      </c>
    </row>
    <row r="35701" spans="1:8" x14ac:dyDescent="0.25">
      <c r="A35701">
        <v>4858065</v>
      </c>
      <c r="B35701" t="s">
        <v>7177</v>
      </c>
      <c r="C35701" s="155">
        <v>20214</v>
      </c>
      <c r="D35701">
        <v>608814</v>
      </c>
      <c r="E35701" t="s">
        <v>1189</v>
      </c>
      <c r="F35701" t="s">
        <v>20</v>
      </c>
      <c r="G35701" s="155">
        <v>45902</v>
      </c>
      <c r="H35701">
        <v>1</v>
      </c>
    </row>
    <row r="35702" spans="1:8" x14ac:dyDescent="0.25">
      <c r="A35702">
        <v>4858063</v>
      </c>
      <c r="B35702" t="s">
        <v>13743</v>
      </c>
      <c r="C35702" s="155">
        <v>30356</v>
      </c>
      <c r="D35702">
        <v>608888</v>
      </c>
      <c r="E35702" t="s">
        <v>3036</v>
      </c>
      <c r="F35702" t="s">
        <v>35</v>
      </c>
      <c r="G35702" s="155">
        <v>45915</v>
      </c>
      <c r="H35702">
        <v>1</v>
      </c>
    </row>
    <row r="35703" spans="1:8" x14ac:dyDescent="0.25">
      <c r="A35703">
        <v>4858061</v>
      </c>
      <c r="B35703" t="s">
        <v>8874</v>
      </c>
      <c r="C35703" s="155">
        <v>23968</v>
      </c>
      <c r="D35703">
        <v>667814</v>
      </c>
      <c r="E35703" t="s">
        <v>1522</v>
      </c>
      <c r="F35703" t="s">
        <v>12</v>
      </c>
      <c r="G35703" s="155">
        <v>45902</v>
      </c>
      <c r="H35703">
        <v>1</v>
      </c>
    </row>
    <row r="35704" spans="1:8" x14ac:dyDescent="0.25">
      <c r="A35704">
        <v>4858060</v>
      </c>
      <c r="B35704" t="s">
        <v>8875</v>
      </c>
      <c r="C35704" s="155">
        <v>33319</v>
      </c>
      <c r="D35704">
        <v>667824</v>
      </c>
      <c r="E35704" t="s">
        <v>1951</v>
      </c>
      <c r="F35704" t="s">
        <v>25</v>
      </c>
      <c r="G35704" s="155">
        <v>45902</v>
      </c>
      <c r="H35704">
        <v>1</v>
      </c>
    </row>
    <row r="35705" spans="1:8" x14ac:dyDescent="0.25">
      <c r="A35705">
        <v>4858057</v>
      </c>
      <c r="B35705" t="s">
        <v>8876</v>
      </c>
      <c r="C35705" s="155">
        <v>29333</v>
      </c>
      <c r="D35705">
        <v>600824</v>
      </c>
      <c r="E35705" t="s">
        <v>1172</v>
      </c>
      <c r="F35705" t="s">
        <v>59</v>
      </c>
      <c r="G35705" s="155">
        <v>45902</v>
      </c>
      <c r="H35705">
        <v>1</v>
      </c>
    </row>
    <row r="35706" spans="1:8" x14ac:dyDescent="0.25">
      <c r="A35706">
        <v>4858055</v>
      </c>
      <c r="B35706" t="s">
        <v>8877</v>
      </c>
      <c r="C35706" s="155">
        <v>30885</v>
      </c>
      <c r="D35706">
        <v>667814</v>
      </c>
      <c r="E35706" t="s">
        <v>1522</v>
      </c>
      <c r="F35706" t="s">
        <v>319</v>
      </c>
      <c r="G35706" s="155">
        <v>45902</v>
      </c>
      <c r="H35706">
        <v>1</v>
      </c>
    </row>
    <row r="35707" spans="1:8" x14ac:dyDescent="0.25">
      <c r="A35707">
        <v>4858054</v>
      </c>
      <c r="B35707" t="s">
        <v>5984</v>
      </c>
      <c r="C35707" s="155">
        <v>21114</v>
      </c>
      <c r="D35707">
        <v>621982</v>
      </c>
      <c r="E35707" t="s">
        <v>4161</v>
      </c>
      <c r="F35707" t="s">
        <v>68</v>
      </c>
      <c r="G35707" s="155">
        <v>45902</v>
      </c>
      <c r="H35707">
        <v>1</v>
      </c>
    </row>
    <row r="35708" spans="1:8" x14ac:dyDescent="0.25">
      <c r="A35708">
        <v>4858053</v>
      </c>
      <c r="B35708" t="s">
        <v>8878</v>
      </c>
      <c r="C35708" s="155">
        <v>36966</v>
      </c>
      <c r="D35708">
        <v>667890</v>
      </c>
      <c r="E35708" t="s">
        <v>1172</v>
      </c>
      <c r="F35708" t="s">
        <v>383</v>
      </c>
      <c r="G35708" s="155">
        <v>45902</v>
      </c>
      <c r="H35708">
        <v>1</v>
      </c>
    </row>
    <row r="35709" spans="1:8" x14ac:dyDescent="0.25">
      <c r="A35709">
        <v>4858052</v>
      </c>
      <c r="B35709" t="s">
        <v>8879</v>
      </c>
      <c r="C35709" s="155">
        <v>12978</v>
      </c>
      <c r="D35709">
        <v>692938</v>
      </c>
      <c r="E35709" t="s">
        <v>1156</v>
      </c>
      <c r="F35709" t="s">
        <v>31</v>
      </c>
      <c r="G35709" s="155">
        <v>45902</v>
      </c>
      <c r="H35709">
        <v>1</v>
      </c>
    </row>
    <row r="35710" spans="1:8" x14ac:dyDescent="0.25">
      <c r="A35710">
        <v>4858051</v>
      </c>
      <c r="B35710" t="s">
        <v>3882</v>
      </c>
      <c r="C35710" s="155">
        <v>21220</v>
      </c>
      <c r="D35710">
        <v>608814</v>
      </c>
      <c r="E35710" t="s">
        <v>1867</v>
      </c>
      <c r="F35710" t="s">
        <v>81</v>
      </c>
      <c r="G35710" s="155">
        <v>45902</v>
      </c>
      <c r="H35710">
        <v>1</v>
      </c>
    </row>
    <row r="35711" spans="1:8" x14ac:dyDescent="0.25">
      <c r="A35711">
        <v>4858050</v>
      </c>
      <c r="B35711" t="s">
        <v>2822</v>
      </c>
      <c r="C35711" s="155">
        <v>13106</v>
      </c>
      <c r="D35711">
        <v>617890</v>
      </c>
      <c r="E35711" t="s">
        <v>3062</v>
      </c>
      <c r="F35711" t="s">
        <v>382</v>
      </c>
      <c r="G35711" s="155">
        <v>45902</v>
      </c>
      <c r="H35711">
        <v>1</v>
      </c>
    </row>
    <row r="35712" spans="1:8" x14ac:dyDescent="0.25">
      <c r="A35712">
        <v>4858049</v>
      </c>
      <c r="B35712" t="s">
        <v>8880</v>
      </c>
      <c r="C35712" s="155">
        <v>21190</v>
      </c>
      <c r="D35712">
        <v>621890</v>
      </c>
      <c r="E35712" t="s">
        <v>1973</v>
      </c>
      <c r="F35712" t="s">
        <v>23</v>
      </c>
      <c r="G35712" s="155">
        <v>45902</v>
      </c>
      <c r="H35712">
        <v>1</v>
      </c>
    </row>
    <row r="35713" spans="1:8" x14ac:dyDescent="0.25">
      <c r="A35713">
        <v>4858048</v>
      </c>
      <c r="B35713" t="s">
        <v>6290</v>
      </c>
      <c r="C35713" s="155">
        <v>17374</v>
      </c>
      <c r="D35713">
        <v>610814</v>
      </c>
      <c r="E35713" t="s">
        <v>2434</v>
      </c>
      <c r="F35713" t="s">
        <v>61</v>
      </c>
      <c r="G35713" s="155">
        <v>45902</v>
      </c>
      <c r="H35713">
        <v>1</v>
      </c>
    </row>
    <row r="35714" spans="1:8" x14ac:dyDescent="0.25">
      <c r="A35714">
        <v>4858047</v>
      </c>
      <c r="B35714" t="s">
        <v>3741</v>
      </c>
      <c r="C35714" s="155">
        <v>19373</v>
      </c>
      <c r="D35714">
        <v>621982</v>
      </c>
      <c r="E35714" t="s">
        <v>1973</v>
      </c>
      <c r="F35714" t="s">
        <v>68</v>
      </c>
      <c r="G35714" s="155">
        <v>45902</v>
      </c>
      <c r="H35714">
        <v>1</v>
      </c>
    </row>
    <row r="35715" spans="1:8" x14ac:dyDescent="0.25">
      <c r="A35715">
        <v>4858046</v>
      </c>
      <c r="B35715" t="s">
        <v>8881</v>
      </c>
      <c r="C35715" s="155">
        <v>22833</v>
      </c>
      <c r="D35715">
        <v>620814</v>
      </c>
      <c r="E35715" t="s">
        <v>1863</v>
      </c>
      <c r="F35715" t="s">
        <v>54</v>
      </c>
      <c r="G35715" s="155">
        <v>45902</v>
      </c>
      <c r="H35715">
        <v>1</v>
      </c>
    </row>
    <row r="35716" spans="1:8" x14ac:dyDescent="0.25">
      <c r="A35716">
        <v>4858042</v>
      </c>
      <c r="B35716" t="s">
        <v>8882</v>
      </c>
      <c r="C35716" s="155">
        <v>28541</v>
      </c>
      <c r="D35716">
        <v>618890</v>
      </c>
      <c r="E35716" t="s">
        <v>1942</v>
      </c>
      <c r="F35716" t="s">
        <v>41</v>
      </c>
      <c r="G35716" s="155">
        <v>45902</v>
      </c>
      <c r="H35716">
        <v>1</v>
      </c>
    </row>
    <row r="35717" spans="1:8" x14ac:dyDescent="0.25">
      <c r="A35717">
        <v>4858041</v>
      </c>
      <c r="B35717" t="s">
        <v>5003</v>
      </c>
      <c r="C35717" s="155">
        <v>15542</v>
      </c>
      <c r="D35717">
        <v>610814</v>
      </c>
      <c r="E35717" t="s">
        <v>2009</v>
      </c>
      <c r="F35717" t="s">
        <v>39</v>
      </c>
      <c r="G35717" s="155">
        <v>45902</v>
      </c>
      <c r="H35717">
        <v>1</v>
      </c>
    </row>
    <row r="35718" spans="1:8" x14ac:dyDescent="0.25">
      <c r="A35718">
        <v>4858038</v>
      </c>
      <c r="B35718" t="s">
        <v>11695</v>
      </c>
      <c r="C35718" s="155">
        <v>33959</v>
      </c>
      <c r="D35718">
        <v>622865</v>
      </c>
      <c r="E35718" t="s">
        <v>592</v>
      </c>
      <c r="F35718" t="s">
        <v>24</v>
      </c>
      <c r="G35718" s="155">
        <v>45912</v>
      </c>
      <c r="H35718">
        <v>1</v>
      </c>
    </row>
    <row r="35719" spans="1:8" x14ac:dyDescent="0.25">
      <c r="A35719">
        <v>4858037</v>
      </c>
      <c r="B35719" t="s">
        <v>8883</v>
      </c>
      <c r="C35719" s="155">
        <v>29519</v>
      </c>
      <c r="D35719">
        <v>622865</v>
      </c>
      <c r="E35719" t="s">
        <v>581</v>
      </c>
      <c r="F35719" t="s">
        <v>40</v>
      </c>
      <c r="G35719" s="155">
        <v>45903</v>
      </c>
      <c r="H35719">
        <v>1</v>
      </c>
    </row>
    <row r="35720" spans="1:8" x14ac:dyDescent="0.25">
      <c r="A35720">
        <v>4858034</v>
      </c>
      <c r="B35720" t="s">
        <v>8884</v>
      </c>
      <c r="C35720" s="155">
        <v>25426</v>
      </c>
      <c r="D35720">
        <v>667984</v>
      </c>
      <c r="E35720" t="s">
        <v>1156</v>
      </c>
      <c r="F35720" t="s">
        <v>15</v>
      </c>
      <c r="G35720" s="155">
        <v>45902</v>
      </c>
      <c r="H35720">
        <v>1</v>
      </c>
    </row>
    <row r="35721" spans="1:8" x14ac:dyDescent="0.25">
      <c r="A35721">
        <v>4858031</v>
      </c>
      <c r="B35721" t="s">
        <v>10334</v>
      </c>
      <c r="C35721" s="155">
        <v>20948</v>
      </c>
      <c r="D35721">
        <v>667984</v>
      </c>
      <c r="E35721" t="s">
        <v>1192</v>
      </c>
      <c r="F35721" t="s">
        <v>493</v>
      </c>
      <c r="G35721" s="155">
        <v>45902</v>
      </c>
      <c r="H35721">
        <v>1</v>
      </c>
    </row>
    <row r="35722" spans="1:8" x14ac:dyDescent="0.25">
      <c r="A35722">
        <v>4858030</v>
      </c>
      <c r="B35722" t="s">
        <v>3078</v>
      </c>
      <c r="C35722" s="155">
        <v>17235</v>
      </c>
      <c r="D35722">
        <v>667984</v>
      </c>
      <c r="E35722" t="s">
        <v>1156</v>
      </c>
      <c r="F35722" t="s">
        <v>15</v>
      </c>
      <c r="G35722" s="155">
        <v>45902</v>
      </c>
      <c r="H35722">
        <v>1</v>
      </c>
    </row>
    <row r="35723" spans="1:8" x14ac:dyDescent="0.25">
      <c r="A35723">
        <v>4858029</v>
      </c>
      <c r="B35723" t="s">
        <v>8885</v>
      </c>
      <c r="C35723" s="155">
        <v>13197</v>
      </c>
      <c r="D35723">
        <v>672888</v>
      </c>
      <c r="E35723" t="s">
        <v>1180</v>
      </c>
      <c r="F35723" t="s">
        <v>87</v>
      </c>
      <c r="G35723" s="155">
        <v>45909</v>
      </c>
      <c r="H35723">
        <v>1</v>
      </c>
    </row>
    <row r="35724" spans="1:8" x14ac:dyDescent="0.25">
      <c r="A35724">
        <v>4858028</v>
      </c>
      <c r="B35724" t="s">
        <v>11193</v>
      </c>
      <c r="C35724" s="155">
        <v>22330</v>
      </c>
      <c r="D35724">
        <v>665814</v>
      </c>
      <c r="E35724" t="s">
        <v>2960</v>
      </c>
      <c r="F35724" t="s">
        <v>4093</v>
      </c>
      <c r="G35724" s="155">
        <v>45902</v>
      </c>
      <c r="H35724">
        <v>1</v>
      </c>
    </row>
    <row r="35725" spans="1:8" x14ac:dyDescent="0.25">
      <c r="A35725">
        <v>4858027</v>
      </c>
      <c r="B35725" t="s">
        <v>8886</v>
      </c>
      <c r="C35725" s="155">
        <v>21133</v>
      </c>
      <c r="D35725">
        <v>621890</v>
      </c>
      <c r="E35725" t="s">
        <v>2700</v>
      </c>
      <c r="F35725" t="s">
        <v>23</v>
      </c>
      <c r="G35725" s="155">
        <v>45902</v>
      </c>
      <c r="H35725">
        <v>1</v>
      </c>
    </row>
    <row r="35726" spans="1:8" x14ac:dyDescent="0.25">
      <c r="A35726">
        <v>4858026</v>
      </c>
      <c r="B35726" t="s">
        <v>8887</v>
      </c>
      <c r="C35726" s="155">
        <v>22785</v>
      </c>
      <c r="D35726">
        <v>609888</v>
      </c>
      <c r="E35726" t="s">
        <v>2976</v>
      </c>
      <c r="F35726" t="s">
        <v>37</v>
      </c>
      <c r="G35726" s="155">
        <v>45902</v>
      </c>
      <c r="H35726">
        <v>1</v>
      </c>
    </row>
    <row r="35727" spans="1:8" x14ac:dyDescent="0.25">
      <c r="A35727">
        <v>4858025</v>
      </c>
      <c r="B35727" t="s">
        <v>8888</v>
      </c>
      <c r="C35727" s="155">
        <v>20342</v>
      </c>
      <c r="D35727">
        <v>667984</v>
      </c>
      <c r="E35727" t="s">
        <v>1156</v>
      </c>
      <c r="F35727" t="s">
        <v>15</v>
      </c>
      <c r="G35727" s="155">
        <v>45902</v>
      </c>
      <c r="H35727">
        <v>1</v>
      </c>
    </row>
    <row r="35728" spans="1:8" x14ac:dyDescent="0.25">
      <c r="A35728">
        <v>4858023</v>
      </c>
      <c r="B35728" t="s">
        <v>8889</v>
      </c>
      <c r="C35728" s="155">
        <v>17771</v>
      </c>
      <c r="D35728">
        <v>667984</v>
      </c>
      <c r="E35728" t="s">
        <v>1503</v>
      </c>
      <c r="F35728" t="s">
        <v>383</v>
      </c>
      <c r="G35728" s="155">
        <v>45902</v>
      </c>
      <c r="H35728">
        <v>1</v>
      </c>
    </row>
    <row r="35729" spans="1:8" x14ac:dyDescent="0.25">
      <c r="A35729">
        <v>4858022</v>
      </c>
      <c r="B35729" t="s">
        <v>13303</v>
      </c>
      <c r="C35729" s="155">
        <v>21168</v>
      </c>
      <c r="D35729">
        <v>667888</v>
      </c>
      <c r="E35729" t="s">
        <v>1951</v>
      </c>
      <c r="F35729" t="s">
        <v>493</v>
      </c>
      <c r="G35729" s="155">
        <v>45915</v>
      </c>
      <c r="H35729">
        <v>1</v>
      </c>
    </row>
    <row r="35730" spans="1:8" x14ac:dyDescent="0.25">
      <c r="A35730">
        <v>4858021</v>
      </c>
      <c r="B35730" t="s">
        <v>8890</v>
      </c>
      <c r="C35730" s="155">
        <v>26040</v>
      </c>
      <c r="D35730">
        <v>667984</v>
      </c>
      <c r="E35730" t="s">
        <v>1156</v>
      </c>
      <c r="F35730" t="s">
        <v>15</v>
      </c>
      <c r="G35730" s="155">
        <v>45902</v>
      </c>
      <c r="H35730">
        <v>1</v>
      </c>
    </row>
    <row r="35731" spans="1:8" x14ac:dyDescent="0.25">
      <c r="A35731">
        <v>4858019</v>
      </c>
      <c r="B35731" t="s">
        <v>8891</v>
      </c>
      <c r="C35731" s="155">
        <v>19525</v>
      </c>
      <c r="D35731">
        <v>600824</v>
      </c>
      <c r="E35731" t="s">
        <v>1192</v>
      </c>
      <c r="F35731" t="s">
        <v>59</v>
      </c>
      <c r="G35731" s="155">
        <v>45902</v>
      </c>
      <c r="H35731">
        <v>1</v>
      </c>
    </row>
    <row r="35732" spans="1:8" x14ac:dyDescent="0.25">
      <c r="A35732">
        <v>4858018</v>
      </c>
      <c r="B35732" t="s">
        <v>8892</v>
      </c>
      <c r="C35732" s="155">
        <v>30788</v>
      </c>
      <c r="D35732">
        <v>667984</v>
      </c>
      <c r="E35732" t="s">
        <v>1156</v>
      </c>
      <c r="F35732" t="s">
        <v>15</v>
      </c>
      <c r="G35732" s="155">
        <v>45902</v>
      </c>
      <c r="H35732">
        <v>1</v>
      </c>
    </row>
    <row r="35733" spans="1:8" x14ac:dyDescent="0.25">
      <c r="A35733">
        <v>4858016</v>
      </c>
      <c r="B35733" t="s">
        <v>8893</v>
      </c>
      <c r="C35733" s="155">
        <v>19407</v>
      </c>
      <c r="D35733">
        <v>618814</v>
      </c>
      <c r="E35733" t="s">
        <v>1996</v>
      </c>
      <c r="F35733" t="s">
        <v>378</v>
      </c>
      <c r="G35733" s="155">
        <v>45902</v>
      </c>
      <c r="H35733">
        <v>1</v>
      </c>
    </row>
    <row r="35734" spans="1:8" x14ac:dyDescent="0.25">
      <c r="A35734">
        <v>4858015</v>
      </c>
      <c r="B35734" t="s">
        <v>8894</v>
      </c>
      <c r="C35734" s="155">
        <v>33650</v>
      </c>
      <c r="D35734">
        <v>622932</v>
      </c>
      <c r="E35734" t="s">
        <v>4824</v>
      </c>
      <c r="F35734" t="s">
        <v>24</v>
      </c>
      <c r="G35734" s="155">
        <v>45902</v>
      </c>
      <c r="H35734">
        <v>1</v>
      </c>
    </row>
    <row r="35735" spans="1:8" x14ac:dyDescent="0.25">
      <c r="A35735">
        <v>4858013</v>
      </c>
      <c r="B35735" t="s">
        <v>7380</v>
      </c>
      <c r="C35735" s="155">
        <v>22125</v>
      </c>
      <c r="D35735">
        <v>602890</v>
      </c>
      <c r="E35735" t="s">
        <v>1503</v>
      </c>
      <c r="F35735" t="s">
        <v>485</v>
      </c>
      <c r="G35735" s="155">
        <v>45902</v>
      </c>
      <c r="H35735">
        <v>1</v>
      </c>
    </row>
    <row r="35736" spans="1:8" x14ac:dyDescent="0.25">
      <c r="A35736">
        <v>4858012</v>
      </c>
      <c r="B35736" t="s">
        <v>26491</v>
      </c>
      <c r="C35736" s="155">
        <v>30994</v>
      </c>
      <c r="D35736">
        <v>622865</v>
      </c>
      <c r="E35736" t="s">
        <v>987</v>
      </c>
      <c r="F35736" t="s">
        <v>480</v>
      </c>
      <c r="G35736" s="155">
        <v>45916</v>
      </c>
      <c r="H35736">
        <v>1</v>
      </c>
    </row>
    <row r="35737" spans="1:8" x14ac:dyDescent="0.25">
      <c r="A35737">
        <v>4858011</v>
      </c>
      <c r="B35737" t="s">
        <v>8895</v>
      </c>
      <c r="C35737" s="155">
        <v>25792</v>
      </c>
      <c r="D35737">
        <v>667888</v>
      </c>
      <c r="E35737" t="s">
        <v>1156</v>
      </c>
      <c r="F35737" t="s">
        <v>397</v>
      </c>
      <c r="G35737" s="155">
        <v>45905</v>
      </c>
      <c r="H35737">
        <v>1</v>
      </c>
    </row>
    <row r="35738" spans="1:8" x14ac:dyDescent="0.25">
      <c r="A35738">
        <v>4858010</v>
      </c>
      <c r="B35738" t="s">
        <v>8896</v>
      </c>
      <c r="C35738" s="155">
        <v>28538</v>
      </c>
      <c r="D35738">
        <v>672888</v>
      </c>
      <c r="E35738" t="s">
        <v>1180</v>
      </c>
      <c r="F35738" t="s">
        <v>307</v>
      </c>
      <c r="G35738" s="155">
        <v>45909</v>
      </c>
      <c r="H35738">
        <v>1</v>
      </c>
    </row>
    <row r="35739" spans="1:8" x14ac:dyDescent="0.25">
      <c r="A35739">
        <v>4858009</v>
      </c>
      <c r="B35739" t="s">
        <v>8897</v>
      </c>
      <c r="C35739" s="155">
        <v>20860</v>
      </c>
      <c r="D35739">
        <v>621982</v>
      </c>
      <c r="E35739" t="s">
        <v>2242</v>
      </c>
      <c r="F35739" t="s">
        <v>68</v>
      </c>
      <c r="G35739" s="155">
        <v>45902</v>
      </c>
      <c r="H35739">
        <v>1</v>
      </c>
    </row>
    <row r="35740" spans="1:8" x14ac:dyDescent="0.25">
      <c r="A35740">
        <v>4858007</v>
      </c>
      <c r="B35740" t="s">
        <v>8898</v>
      </c>
      <c r="C35740" s="155">
        <v>14147</v>
      </c>
      <c r="D35740">
        <v>667814</v>
      </c>
      <c r="E35740" t="s">
        <v>1522</v>
      </c>
      <c r="F35740" t="s">
        <v>12</v>
      </c>
      <c r="G35740" s="155">
        <v>45902</v>
      </c>
      <c r="H35740">
        <v>1</v>
      </c>
    </row>
    <row r="35741" spans="1:8" x14ac:dyDescent="0.25">
      <c r="A35741">
        <v>4858005</v>
      </c>
      <c r="B35741" t="s">
        <v>23958</v>
      </c>
      <c r="C35741" s="155">
        <v>26060</v>
      </c>
      <c r="D35741">
        <v>667688</v>
      </c>
      <c r="E35741" t="s">
        <v>1156</v>
      </c>
      <c r="F35741" t="s">
        <v>455</v>
      </c>
      <c r="G35741" s="155">
        <v>45902</v>
      </c>
      <c r="H35741">
        <v>1</v>
      </c>
    </row>
    <row r="35742" spans="1:8" x14ac:dyDescent="0.25">
      <c r="A35742">
        <v>4858004</v>
      </c>
      <c r="B35742" t="s">
        <v>8899</v>
      </c>
      <c r="C35742" s="155">
        <v>37549</v>
      </c>
      <c r="D35742">
        <v>610814</v>
      </c>
      <c r="E35742" t="s">
        <v>4290</v>
      </c>
      <c r="F35742" t="s">
        <v>300</v>
      </c>
      <c r="G35742" s="155">
        <v>45902</v>
      </c>
      <c r="H35742">
        <v>1</v>
      </c>
    </row>
    <row r="35743" spans="1:8" x14ac:dyDescent="0.25">
      <c r="A35743">
        <v>4858003</v>
      </c>
      <c r="B35743" t="s">
        <v>16430</v>
      </c>
      <c r="C35743" s="155">
        <v>23894</v>
      </c>
      <c r="D35743">
        <v>617888</v>
      </c>
      <c r="E35743" t="s">
        <v>6950</v>
      </c>
      <c r="F35743" t="s">
        <v>338</v>
      </c>
      <c r="G35743" s="155">
        <v>45912</v>
      </c>
      <c r="H35743">
        <v>1</v>
      </c>
    </row>
    <row r="35744" spans="1:8" x14ac:dyDescent="0.25">
      <c r="A35744">
        <v>4858002</v>
      </c>
      <c r="B35744" t="s">
        <v>8900</v>
      </c>
      <c r="C35744" s="155">
        <v>32501</v>
      </c>
      <c r="D35744">
        <v>667888</v>
      </c>
      <c r="E35744" t="s">
        <v>1951</v>
      </c>
      <c r="F35744" t="s">
        <v>402</v>
      </c>
      <c r="G35744" s="155">
        <v>45909</v>
      </c>
      <c r="H35744">
        <v>1</v>
      </c>
    </row>
    <row r="35745" spans="1:8" x14ac:dyDescent="0.25">
      <c r="A35745">
        <v>4857999</v>
      </c>
      <c r="B35745" t="s">
        <v>8808</v>
      </c>
      <c r="C35745" s="155">
        <v>24339</v>
      </c>
      <c r="D35745">
        <v>622865</v>
      </c>
      <c r="E35745" t="s">
        <v>2097</v>
      </c>
      <c r="F35745" t="s">
        <v>288</v>
      </c>
      <c r="G35745" s="155">
        <v>45910</v>
      </c>
      <c r="H35745">
        <v>1</v>
      </c>
    </row>
    <row r="35746" spans="1:8" x14ac:dyDescent="0.25">
      <c r="A35746">
        <v>4857998</v>
      </c>
      <c r="B35746" t="s">
        <v>8901</v>
      </c>
      <c r="C35746" s="155">
        <v>17177</v>
      </c>
      <c r="D35746">
        <v>667824</v>
      </c>
      <c r="E35746" t="s">
        <v>3006</v>
      </c>
      <c r="F35746" t="s">
        <v>60</v>
      </c>
      <c r="G35746" s="155">
        <v>45902</v>
      </c>
      <c r="H35746">
        <v>1</v>
      </c>
    </row>
    <row r="35747" spans="1:8" x14ac:dyDescent="0.25">
      <c r="A35747">
        <v>4857996</v>
      </c>
      <c r="B35747" t="s">
        <v>6705</v>
      </c>
      <c r="C35747" s="155">
        <v>32903</v>
      </c>
      <c r="D35747">
        <v>682824</v>
      </c>
      <c r="E35747" t="s">
        <v>1951</v>
      </c>
      <c r="F35747" t="s">
        <v>33</v>
      </c>
      <c r="G35747" s="155">
        <v>45902</v>
      </c>
      <c r="H35747">
        <v>1</v>
      </c>
    </row>
    <row r="35748" spans="1:8" x14ac:dyDescent="0.25">
      <c r="A35748">
        <v>4857992</v>
      </c>
      <c r="B35748" t="s">
        <v>8902</v>
      </c>
      <c r="C35748" s="155">
        <v>21247</v>
      </c>
      <c r="D35748">
        <v>622871</v>
      </c>
      <c r="E35748" t="s">
        <v>7908</v>
      </c>
      <c r="F35748" t="s">
        <v>418</v>
      </c>
      <c r="G35748" s="155">
        <v>45902</v>
      </c>
      <c r="H35748">
        <v>1</v>
      </c>
    </row>
    <row r="35749" spans="1:8" x14ac:dyDescent="0.25">
      <c r="A35749">
        <v>4857991</v>
      </c>
      <c r="B35749" t="s">
        <v>8903</v>
      </c>
      <c r="C35749" s="155">
        <v>35110</v>
      </c>
      <c r="D35749">
        <v>610814</v>
      </c>
      <c r="E35749" t="s">
        <v>1170</v>
      </c>
      <c r="F35749" t="s">
        <v>61</v>
      </c>
      <c r="G35749" s="155">
        <v>45902</v>
      </c>
      <c r="H35749">
        <v>1</v>
      </c>
    </row>
    <row r="35750" spans="1:8" x14ac:dyDescent="0.25">
      <c r="A35750">
        <v>4857990</v>
      </c>
      <c r="B35750" t="s">
        <v>8904</v>
      </c>
      <c r="C35750" s="155">
        <v>30031</v>
      </c>
      <c r="D35750">
        <v>621972</v>
      </c>
      <c r="E35750" t="s">
        <v>2000</v>
      </c>
      <c r="F35750" t="s">
        <v>337</v>
      </c>
      <c r="G35750" s="155">
        <v>45902</v>
      </c>
      <c r="H35750">
        <v>1</v>
      </c>
    </row>
    <row r="35751" spans="1:8" x14ac:dyDescent="0.25">
      <c r="A35751">
        <v>4857987</v>
      </c>
      <c r="B35751" t="s">
        <v>8905</v>
      </c>
      <c r="C35751" s="155">
        <v>26776</v>
      </c>
      <c r="D35751">
        <v>682824</v>
      </c>
      <c r="E35751" t="s">
        <v>1951</v>
      </c>
      <c r="F35751" t="s">
        <v>33</v>
      </c>
      <c r="G35751" s="155">
        <v>45902</v>
      </c>
      <c r="H35751">
        <v>1</v>
      </c>
    </row>
    <row r="35752" spans="1:8" x14ac:dyDescent="0.25">
      <c r="A35752">
        <v>4857986</v>
      </c>
      <c r="B35752" t="s">
        <v>8906</v>
      </c>
      <c r="C35752" s="155">
        <v>19074</v>
      </c>
      <c r="D35752">
        <v>667688</v>
      </c>
      <c r="E35752" t="s">
        <v>1156</v>
      </c>
      <c r="F35752" t="s">
        <v>397</v>
      </c>
      <c r="G35752" s="155">
        <v>45902</v>
      </c>
      <c r="H35752">
        <v>1</v>
      </c>
    </row>
    <row r="35753" spans="1:8" x14ac:dyDescent="0.25">
      <c r="A35753">
        <v>4857985</v>
      </c>
      <c r="B35753" t="s">
        <v>8907</v>
      </c>
      <c r="C35753" s="155">
        <v>26307</v>
      </c>
      <c r="D35753">
        <v>617888</v>
      </c>
      <c r="E35753" t="s">
        <v>3839</v>
      </c>
      <c r="F35753" t="s">
        <v>338</v>
      </c>
      <c r="G35753" s="155">
        <v>45903</v>
      </c>
      <c r="H35753">
        <v>1</v>
      </c>
    </row>
    <row r="35754" spans="1:8" x14ac:dyDescent="0.25">
      <c r="A35754">
        <v>4857983</v>
      </c>
      <c r="B35754" t="s">
        <v>8908</v>
      </c>
      <c r="C35754" s="155">
        <v>32085</v>
      </c>
      <c r="D35754">
        <v>667984</v>
      </c>
      <c r="E35754" t="s">
        <v>1186</v>
      </c>
      <c r="F35754" t="s">
        <v>404</v>
      </c>
      <c r="G35754" s="155">
        <v>45902</v>
      </c>
      <c r="H35754">
        <v>1</v>
      </c>
    </row>
    <row r="35755" spans="1:8" x14ac:dyDescent="0.25">
      <c r="A35755">
        <v>4857982</v>
      </c>
      <c r="B35755" t="s">
        <v>7554</v>
      </c>
      <c r="C35755" s="155">
        <v>17860</v>
      </c>
      <c r="D35755">
        <v>617814</v>
      </c>
      <c r="E35755" t="s">
        <v>3071</v>
      </c>
      <c r="F35755" t="s">
        <v>382</v>
      </c>
      <c r="G35755" s="155">
        <v>45902</v>
      </c>
      <c r="H35755">
        <v>1</v>
      </c>
    </row>
    <row r="35756" spans="1:8" x14ac:dyDescent="0.25">
      <c r="A35756">
        <v>4857981</v>
      </c>
      <c r="B35756" t="s">
        <v>7177</v>
      </c>
      <c r="C35756" s="155">
        <v>20214</v>
      </c>
      <c r="D35756">
        <v>618888</v>
      </c>
      <c r="E35756" t="s">
        <v>16431</v>
      </c>
      <c r="F35756" t="s">
        <v>378</v>
      </c>
      <c r="G35756" s="155">
        <v>45915</v>
      </c>
      <c r="H35756">
        <v>1</v>
      </c>
    </row>
    <row r="35757" spans="1:8" x14ac:dyDescent="0.25">
      <c r="A35757">
        <v>4857978</v>
      </c>
      <c r="B35757" t="s">
        <v>7684</v>
      </c>
      <c r="C35757" s="155">
        <v>24217</v>
      </c>
      <c r="D35757">
        <v>610814</v>
      </c>
      <c r="E35757" t="s">
        <v>3702</v>
      </c>
      <c r="F35757" t="s">
        <v>39</v>
      </c>
      <c r="G35757" s="155">
        <v>45902</v>
      </c>
      <c r="H35757">
        <v>1</v>
      </c>
    </row>
    <row r="35758" spans="1:8" x14ac:dyDescent="0.25">
      <c r="A35758">
        <v>4857977</v>
      </c>
      <c r="B35758" t="s">
        <v>8909</v>
      </c>
      <c r="C35758" s="155">
        <v>33193</v>
      </c>
      <c r="D35758">
        <v>667890</v>
      </c>
      <c r="E35758" t="s">
        <v>1172</v>
      </c>
      <c r="F35758" t="s">
        <v>383</v>
      </c>
      <c r="G35758" s="155">
        <v>45902</v>
      </c>
      <c r="H35758">
        <v>1</v>
      </c>
    </row>
    <row r="35759" spans="1:8" x14ac:dyDescent="0.25">
      <c r="A35759">
        <v>4857976</v>
      </c>
      <c r="B35759" t="s">
        <v>8910</v>
      </c>
      <c r="C35759" s="155">
        <v>37267</v>
      </c>
      <c r="D35759">
        <v>667888</v>
      </c>
      <c r="E35759" t="s">
        <v>1951</v>
      </c>
      <c r="F35759" t="s">
        <v>402</v>
      </c>
      <c r="G35759" s="155">
        <v>45905</v>
      </c>
      <c r="H35759">
        <v>1</v>
      </c>
    </row>
    <row r="35760" spans="1:8" x14ac:dyDescent="0.25">
      <c r="A35760">
        <v>4857974</v>
      </c>
      <c r="B35760" t="s">
        <v>2690</v>
      </c>
      <c r="C35760" s="155">
        <v>16877</v>
      </c>
      <c r="D35760">
        <v>620814</v>
      </c>
      <c r="E35760" t="s">
        <v>1863</v>
      </c>
      <c r="F35760" t="s">
        <v>424</v>
      </c>
      <c r="G35760" s="155">
        <v>45902</v>
      </c>
      <c r="H35760">
        <v>1</v>
      </c>
    </row>
    <row r="35761" spans="1:8" x14ac:dyDescent="0.25">
      <c r="A35761">
        <v>4857973</v>
      </c>
      <c r="B35761" t="s">
        <v>8032</v>
      </c>
      <c r="C35761" s="155">
        <v>37970</v>
      </c>
      <c r="D35761">
        <v>667888</v>
      </c>
      <c r="E35761" t="s">
        <v>1951</v>
      </c>
      <c r="F35761" t="s">
        <v>14</v>
      </c>
      <c r="G35761" s="155">
        <v>45916</v>
      </c>
      <c r="H35761">
        <v>1</v>
      </c>
    </row>
    <row r="35762" spans="1:8" x14ac:dyDescent="0.25">
      <c r="A35762">
        <v>4857972</v>
      </c>
      <c r="B35762" t="s">
        <v>4465</v>
      </c>
      <c r="C35762" s="155">
        <v>11385</v>
      </c>
      <c r="D35762">
        <v>600890</v>
      </c>
      <c r="E35762" t="s">
        <v>3137</v>
      </c>
      <c r="F35762" t="s">
        <v>60</v>
      </c>
      <c r="G35762" s="155">
        <v>45902</v>
      </c>
      <c r="H35762">
        <v>1</v>
      </c>
    </row>
    <row r="35763" spans="1:8" x14ac:dyDescent="0.25">
      <c r="A35763">
        <v>4857970</v>
      </c>
      <c r="B35763" t="s">
        <v>8911</v>
      </c>
      <c r="C35763" s="155">
        <v>18482</v>
      </c>
      <c r="D35763">
        <v>600824</v>
      </c>
      <c r="E35763" t="s">
        <v>1192</v>
      </c>
      <c r="F35763" t="s">
        <v>59</v>
      </c>
      <c r="G35763" s="155">
        <v>45902</v>
      </c>
      <c r="H35763">
        <v>1</v>
      </c>
    </row>
    <row r="35764" spans="1:8" x14ac:dyDescent="0.25">
      <c r="A35764">
        <v>4857968</v>
      </c>
      <c r="B35764" t="s">
        <v>8912</v>
      </c>
      <c r="C35764" s="155">
        <v>21664</v>
      </c>
      <c r="D35764">
        <v>667984</v>
      </c>
      <c r="E35764" t="s">
        <v>1192</v>
      </c>
      <c r="F35764" t="s">
        <v>350</v>
      </c>
      <c r="G35764" s="155">
        <v>45902</v>
      </c>
      <c r="H35764">
        <v>1</v>
      </c>
    </row>
    <row r="35765" spans="1:8" x14ac:dyDescent="0.25">
      <c r="A35765">
        <v>4857967</v>
      </c>
      <c r="B35765" t="s">
        <v>8913</v>
      </c>
      <c r="C35765" s="155">
        <v>18074</v>
      </c>
      <c r="D35765">
        <v>667688</v>
      </c>
      <c r="E35765" t="s">
        <v>1156</v>
      </c>
      <c r="F35765" t="s">
        <v>397</v>
      </c>
      <c r="G35765" s="155">
        <v>45902</v>
      </c>
      <c r="H35765">
        <v>1</v>
      </c>
    </row>
    <row r="35766" spans="1:8" x14ac:dyDescent="0.25">
      <c r="A35766">
        <v>4857965</v>
      </c>
      <c r="B35766" t="s">
        <v>8914</v>
      </c>
      <c r="C35766" s="155">
        <v>17559</v>
      </c>
      <c r="D35766">
        <v>608977</v>
      </c>
      <c r="E35766" t="s">
        <v>1867</v>
      </c>
      <c r="F35766" t="s">
        <v>81</v>
      </c>
      <c r="G35766" s="155">
        <v>45902</v>
      </c>
      <c r="H35766">
        <v>1</v>
      </c>
    </row>
    <row r="35767" spans="1:8" x14ac:dyDescent="0.25">
      <c r="A35767">
        <v>4857964</v>
      </c>
      <c r="B35767" t="s">
        <v>8915</v>
      </c>
      <c r="C35767" s="155">
        <v>17804</v>
      </c>
      <c r="D35767">
        <v>600824</v>
      </c>
      <c r="E35767" t="s">
        <v>1198</v>
      </c>
      <c r="F35767" t="s">
        <v>16</v>
      </c>
      <c r="G35767" s="155">
        <v>45902</v>
      </c>
      <c r="H35767">
        <v>1</v>
      </c>
    </row>
    <row r="35768" spans="1:8" x14ac:dyDescent="0.25">
      <c r="A35768">
        <v>4857963</v>
      </c>
      <c r="B35768" t="s">
        <v>8916</v>
      </c>
      <c r="C35768" s="155">
        <v>19551</v>
      </c>
      <c r="D35768">
        <v>608890</v>
      </c>
      <c r="E35768" t="s">
        <v>3036</v>
      </c>
      <c r="F35768" t="s">
        <v>20</v>
      </c>
      <c r="G35768" s="155">
        <v>45902</v>
      </c>
      <c r="H35768">
        <v>1</v>
      </c>
    </row>
    <row r="35769" spans="1:8" x14ac:dyDescent="0.25">
      <c r="A35769">
        <v>4857958</v>
      </c>
      <c r="B35769" t="s">
        <v>6309</v>
      </c>
      <c r="C35769" s="155">
        <v>18889</v>
      </c>
      <c r="D35769">
        <v>608814</v>
      </c>
      <c r="E35769" t="s">
        <v>1867</v>
      </c>
      <c r="F35769" t="s">
        <v>35</v>
      </c>
      <c r="G35769" s="155">
        <v>45902</v>
      </c>
      <c r="H35769">
        <v>1</v>
      </c>
    </row>
    <row r="35770" spans="1:8" x14ac:dyDescent="0.25">
      <c r="A35770">
        <v>4857957</v>
      </c>
      <c r="B35770" t="s">
        <v>6157</v>
      </c>
      <c r="C35770" s="155">
        <v>32857</v>
      </c>
      <c r="D35770">
        <v>622871</v>
      </c>
      <c r="E35770" t="s">
        <v>581</v>
      </c>
      <c r="F35770" t="s">
        <v>44</v>
      </c>
      <c r="G35770" s="155">
        <v>45902</v>
      </c>
      <c r="H35770">
        <v>1</v>
      </c>
    </row>
    <row r="35771" spans="1:8" x14ac:dyDescent="0.25">
      <c r="A35771">
        <v>4857956</v>
      </c>
      <c r="B35771" t="s">
        <v>8917</v>
      </c>
      <c r="C35771" s="155">
        <v>23020</v>
      </c>
      <c r="D35771">
        <v>621982</v>
      </c>
      <c r="E35771" t="s">
        <v>3206</v>
      </c>
      <c r="F35771" t="s">
        <v>73</v>
      </c>
      <c r="G35771" s="155">
        <v>45902</v>
      </c>
      <c r="H35771">
        <v>1</v>
      </c>
    </row>
    <row r="35772" spans="1:8" x14ac:dyDescent="0.25">
      <c r="A35772">
        <v>4857955</v>
      </c>
      <c r="B35772" t="s">
        <v>16432</v>
      </c>
      <c r="C35772" s="155">
        <v>18321</v>
      </c>
      <c r="D35772">
        <v>618888</v>
      </c>
      <c r="E35772" t="s">
        <v>5307</v>
      </c>
      <c r="F35772" t="s">
        <v>69</v>
      </c>
      <c r="G35772" s="155">
        <v>45911</v>
      </c>
      <c r="H35772">
        <v>1</v>
      </c>
    </row>
    <row r="35773" spans="1:8" x14ac:dyDescent="0.25">
      <c r="A35773">
        <v>4857954</v>
      </c>
      <c r="B35773" t="s">
        <v>6967</v>
      </c>
      <c r="C35773" s="155">
        <v>20871</v>
      </c>
      <c r="D35773">
        <v>600824</v>
      </c>
      <c r="E35773" t="s">
        <v>1192</v>
      </c>
      <c r="F35773" t="s">
        <v>59</v>
      </c>
      <c r="G35773" s="155">
        <v>45902</v>
      </c>
      <c r="H35773">
        <v>1</v>
      </c>
    </row>
    <row r="35774" spans="1:8" x14ac:dyDescent="0.25">
      <c r="A35774">
        <v>4857953</v>
      </c>
      <c r="B35774" t="s">
        <v>8918</v>
      </c>
      <c r="C35774" s="155">
        <v>36257</v>
      </c>
      <c r="D35774">
        <v>667888</v>
      </c>
      <c r="E35774" t="s">
        <v>1951</v>
      </c>
      <c r="F35774" t="s">
        <v>60</v>
      </c>
      <c r="G35774" s="155">
        <v>45905</v>
      </c>
      <c r="H35774">
        <v>1</v>
      </c>
    </row>
    <row r="35775" spans="1:8" x14ac:dyDescent="0.25">
      <c r="A35775">
        <v>4857952</v>
      </c>
      <c r="B35775" t="s">
        <v>8919</v>
      </c>
      <c r="C35775" s="155">
        <v>33364</v>
      </c>
      <c r="D35775">
        <v>620890</v>
      </c>
      <c r="E35775" t="s">
        <v>565</v>
      </c>
      <c r="F35775" t="s">
        <v>54</v>
      </c>
      <c r="G35775" s="155">
        <v>45902</v>
      </c>
      <c r="H35775">
        <v>1</v>
      </c>
    </row>
    <row r="35776" spans="1:8" x14ac:dyDescent="0.25">
      <c r="A35776">
        <v>4857951</v>
      </c>
      <c r="B35776" t="s">
        <v>8920</v>
      </c>
      <c r="C35776" s="155">
        <v>28353</v>
      </c>
      <c r="D35776">
        <v>621890</v>
      </c>
      <c r="E35776" t="s">
        <v>6834</v>
      </c>
      <c r="F35776" t="s">
        <v>23</v>
      </c>
      <c r="G35776" s="155">
        <v>45902</v>
      </c>
      <c r="H35776">
        <v>1</v>
      </c>
    </row>
    <row r="35777" spans="1:8" x14ac:dyDescent="0.25">
      <c r="A35777">
        <v>4857950</v>
      </c>
      <c r="B35777" t="s">
        <v>4494</v>
      </c>
      <c r="C35777" s="155">
        <v>18577</v>
      </c>
      <c r="D35777">
        <v>667934</v>
      </c>
      <c r="E35777" t="s">
        <v>2275</v>
      </c>
      <c r="F35777" t="s">
        <v>25</v>
      </c>
      <c r="G35777" s="155">
        <v>45902</v>
      </c>
      <c r="H35777">
        <v>1</v>
      </c>
    </row>
    <row r="35778" spans="1:8" x14ac:dyDescent="0.25">
      <c r="A35778">
        <v>4857949</v>
      </c>
      <c r="B35778" t="s">
        <v>8885</v>
      </c>
      <c r="C35778" s="155">
        <v>13197</v>
      </c>
      <c r="D35778">
        <v>692818</v>
      </c>
      <c r="E35778" t="s">
        <v>1198</v>
      </c>
      <c r="F35778" t="s">
        <v>31</v>
      </c>
      <c r="G35778" s="155">
        <v>45902</v>
      </c>
      <c r="H35778">
        <v>1</v>
      </c>
    </row>
    <row r="35779" spans="1:8" x14ac:dyDescent="0.25">
      <c r="A35779">
        <v>4857948</v>
      </c>
      <c r="B35779" t="s">
        <v>8921</v>
      </c>
      <c r="C35779" s="155">
        <v>20468</v>
      </c>
      <c r="D35779">
        <v>600824</v>
      </c>
      <c r="E35779" t="s">
        <v>1198</v>
      </c>
      <c r="F35779" t="s">
        <v>16</v>
      </c>
      <c r="G35779" s="155">
        <v>45902</v>
      </c>
      <c r="H35779">
        <v>1</v>
      </c>
    </row>
    <row r="35780" spans="1:8" x14ac:dyDescent="0.25">
      <c r="A35780">
        <v>4857947</v>
      </c>
      <c r="B35780" t="s">
        <v>8922</v>
      </c>
      <c r="C35780" s="155">
        <v>24710</v>
      </c>
      <c r="D35780">
        <v>622865</v>
      </c>
      <c r="E35780" t="s">
        <v>2097</v>
      </c>
      <c r="F35780" t="s">
        <v>288</v>
      </c>
      <c r="G35780" s="155">
        <v>45910</v>
      </c>
      <c r="H35780">
        <v>1</v>
      </c>
    </row>
    <row r="35781" spans="1:8" x14ac:dyDescent="0.25">
      <c r="A35781">
        <v>4857946</v>
      </c>
      <c r="B35781" t="s">
        <v>8923</v>
      </c>
      <c r="C35781" s="155">
        <v>22249</v>
      </c>
      <c r="D35781">
        <v>682824</v>
      </c>
      <c r="E35781" t="s">
        <v>1156</v>
      </c>
      <c r="F35781" t="s">
        <v>33</v>
      </c>
      <c r="G35781" s="155">
        <v>45901</v>
      </c>
      <c r="H35781">
        <v>1</v>
      </c>
    </row>
    <row r="35782" spans="1:8" x14ac:dyDescent="0.25">
      <c r="A35782">
        <v>4857945</v>
      </c>
      <c r="B35782" t="s">
        <v>8924</v>
      </c>
      <c r="C35782" s="155">
        <v>21961</v>
      </c>
      <c r="D35782">
        <v>667984</v>
      </c>
      <c r="E35782" t="s">
        <v>1156</v>
      </c>
      <c r="F35782" t="s">
        <v>15</v>
      </c>
      <c r="G35782" s="155">
        <v>45902</v>
      </c>
      <c r="H35782">
        <v>1</v>
      </c>
    </row>
    <row r="35783" spans="1:8" x14ac:dyDescent="0.25">
      <c r="A35783">
        <v>4857944</v>
      </c>
      <c r="B35783" t="s">
        <v>8925</v>
      </c>
      <c r="C35783" s="155">
        <v>13684</v>
      </c>
      <c r="D35783">
        <v>667984</v>
      </c>
      <c r="E35783" t="s">
        <v>1156</v>
      </c>
      <c r="F35783" t="s">
        <v>15</v>
      </c>
      <c r="G35783" s="155">
        <v>45902</v>
      </c>
      <c r="H35783">
        <v>1</v>
      </c>
    </row>
    <row r="35784" spans="1:8" x14ac:dyDescent="0.25">
      <c r="A35784">
        <v>4857943</v>
      </c>
      <c r="B35784" t="s">
        <v>8926</v>
      </c>
      <c r="C35784" s="155">
        <v>18709</v>
      </c>
      <c r="D35784">
        <v>667934</v>
      </c>
      <c r="E35784" t="s">
        <v>2275</v>
      </c>
      <c r="F35784" t="s">
        <v>397</v>
      </c>
      <c r="G35784" s="155">
        <v>45902</v>
      </c>
      <c r="H35784">
        <v>1</v>
      </c>
    </row>
    <row r="35785" spans="1:8" x14ac:dyDescent="0.25">
      <c r="A35785">
        <v>4857942</v>
      </c>
      <c r="B35785" t="s">
        <v>16433</v>
      </c>
      <c r="C35785" s="155">
        <v>33149</v>
      </c>
      <c r="D35785">
        <v>610888</v>
      </c>
      <c r="E35785" t="s">
        <v>16434</v>
      </c>
      <c r="F35785" t="s">
        <v>300</v>
      </c>
      <c r="G35785" s="155">
        <v>45915</v>
      </c>
      <c r="H35785">
        <v>1</v>
      </c>
    </row>
    <row r="35786" spans="1:8" x14ac:dyDescent="0.25">
      <c r="A35786">
        <v>4857940</v>
      </c>
      <c r="B35786" t="s">
        <v>2235</v>
      </c>
      <c r="C35786" s="155">
        <v>28478</v>
      </c>
      <c r="D35786">
        <v>608814</v>
      </c>
      <c r="E35786" t="s">
        <v>1867</v>
      </c>
      <c r="F35786" t="s">
        <v>81</v>
      </c>
      <c r="G35786" s="155">
        <v>45902</v>
      </c>
      <c r="H35786">
        <v>1</v>
      </c>
    </row>
    <row r="35787" spans="1:8" x14ac:dyDescent="0.25">
      <c r="A35787">
        <v>4857939</v>
      </c>
      <c r="B35787" t="s">
        <v>2834</v>
      </c>
      <c r="C35787" s="155">
        <v>13548</v>
      </c>
      <c r="D35787">
        <v>682824</v>
      </c>
      <c r="E35787" t="s">
        <v>1156</v>
      </c>
      <c r="F35787" t="s">
        <v>33</v>
      </c>
      <c r="G35787" s="155">
        <v>45901</v>
      </c>
      <c r="H35787">
        <v>1</v>
      </c>
    </row>
    <row r="35788" spans="1:8" x14ac:dyDescent="0.25">
      <c r="A35788">
        <v>4857938</v>
      </c>
      <c r="B35788" t="s">
        <v>16435</v>
      </c>
      <c r="C35788" s="155">
        <v>22786</v>
      </c>
      <c r="D35788">
        <v>667888</v>
      </c>
      <c r="E35788" t="s">
        <v>1951</v>
      </c>
      <c r="F35788" t="s">
        <v>297</v>
      </c>
      <c r="G35788" s="155">
        <v>45913</v>
      </c>
      <c r="H35788">
        <v>1</v>
      </c>
    </row>
    <row r="35789" spans="1:8" x14ac:dyDescent="0.25">
      <c r="A35789">
        <v>4857937</v>
      </c>
      <c r="B35789" t="s">
        <v>21242</v>
      </c>
      <c r="C35789" s="155">
        <v>19051</v>
      </c>
      <c r="D35789">
        <v>667688</v>
      </c>
      <c r="E35789" t="s">
        <v>1156</v>
      </c>
      <c r="F35789" t="s">
        <v>383</v>
      </c>
      <c r="G35789" s="155">
        <v>45902</v>
      </c>
      <c r="H35789">
        <v>1</v>
      </c>
    </row>
    <row r="35790" spans="1:8" x14ac:dyDescent="0.25">
      <c r="A35790">
        <v>4857936</v>
      </c>
      <c r="B35790" t="s">
        <v>7698</v>
      </c>
      <c r="C35790" s="155">
        <v>36668</v>
      </c>
      <c r="D35790">
        <v>667814</v>
      </c>
      <c r="E35790" t="s">
        <v>1180</v>
      </c>
      <c r="F35790" t="s">
        <v>404</v>
      </c>
      <c r="G35790" s="155">
        <v>45902</v>
      </c>
      <c r="H35790">
        <v>1</v>
      </c>
    </row>
    <row r="35791" spans="1:8" x14ac:dyDescent="0.25">
      <c r="A35791">
        <v>4857935</v>
      </c>
      <c r="B35791" t="s">
        <v>8927</v>
      </c>
      <c r="C35791" s="155">
        <v>13033</v>
      </c>
      <c r="D35791">
        <v>682824</v>
      </c>
      <c r="E35791" t="s">
        <v>1156</v>
      </c>
      <c r="F35791" t="s">
        <v>33</v>
      </c>
      <c r="G35791" s="155">
        <v>45901</v>
      </c>
      <c r="H35791">
        <v>1</v>
      </c>
    </row>
    <row r="35792" spans="1:8" x14ac:dyDescent="0.25">
      <c r="A35792">
        <v>4857934</v>
      </c>
      <c r="B35792" t="s">
        <v>4658</v>
      </c>
      <c r="C35792" s="155">
        <v>18280</v>
      </c>
      <c r="D35792">
        <v>618888</v>
      </c>
      <c r="E35792" t="s">
        <v>2209</v>
      </c>
      <c r="F35792" t="s">
        <v>257</v>
      </c>
      <c r="G35792" s="155">
        <v>45902</v>
      </c>
      <c r="H35792">
        <v>1</v>
      </c>
    </row>
    <row r="35793" spans="1:8" x14ac:dyDescent="0.25">
      <c r="A35793">
        <v>4857932</v>
      </c>
      <c r="B35793" t="s">
        <v>4727</v>
      </c>
      <c r="C35793" s="155">
        <v>15521</v>
      </c>
      <c r="D35793">
        <v>682824</v>
      </c>
      <c r="E35793" t="s">
        <v>1156</v>
      </c>
      <c r="F35793" t="s">
        <v>33</v>
      </c>
      <c r="G35793" s="155">
        <v>45901</v>
      </c>
      <c r="H35793">
        <v>1</v>
      </c>
    </row>
    <row r="35794" spans="1:8" x14ac:dyDescent="0.25">
      <c r="A35794">
        <v>4857931</v>
      </c>
      <c r="B35794" t="s">
        <v>8928</v>
      </c>
      <c r="C35794" s="155">
        <v>26471</v>
      </c>
      <c r="D35794">
        <v>600824</v>
      </c>
      <c r="E35794" t="s">
        <v>1198</v>
      </c>
      <c r="F35794" t="s">
        <v>16</v>
      </c>
      <c r="G35794" s="155">
        <v>45902</v>
      </c>
      <c r="H35794">
        <v>1</v>
      </c>
    </row>
    <row r="35795" spans="1:8" x14ac:dyDescent="0.25">
      <c r="A35795">
        <v>4857930</v>
      </c>
      <c r="B35795" t="s">
        <v>8929</v>
      </c>
      <c r="C35795" s="155">
        <v>24056</v>
      </c>
      <c r="D35795">
        <v>621982</v>
      </c>
      <c r="E35795" t="s">
        <v>4393</v>
      </c>
      <c r="F35795" t="s">
        <v>68</v>
      </c>
      <c r="G35795" s="155">
        <v>45902</v>
      </c>
      <c r="H35795">
        <v>1</v>
      </c>
    </row>
    <row r="35796" spans="1:8" x14ac:dyDescent="0.25">
      <c r="A35796">
        <v>4857929</v>
      </c>
      <c r="B35796" t="s">
        <v>19209</v>
      </c>
      <c r="C35796" s="155">
        <v>14379</v>
      </c>
      <c r="D35796">
        <v>667984</v>
      </c>
      <c r="E35796" t="s">
        <v>1192</v>
      </c>
      <c r="F35796" t="s">
        <v>327</v>
      </c>
      <c r="G35796" s="155">
        <v>45902</v>
      </c>
      <c r="H35796">
        <v>1</v>
      </c>
    </row>
    <row r="35797" spans="1:8" x14ac:dyDescent="0.25">
      <c r="A35797">
        <v>4857928</v>
      </c>
      <c r="B35797" t="s">
        <v>16436</v>
      </c>
      <c r="C35797" s="155">
        <v>15965</v>
      </c>
      <c r="D35797">
        <v>618888</v>
      </c>
      <c r="E35797" t="s">
        <v>2738</v>
      </c>
      <c r="F35797" t="s">
        <v>69</v>
      </c>
      <c r="G35797" s="155">
        <v>45915</v>
      </c>
      <c r="H35797">
        <v>1</v>
      </c>
    </row>
    <row r="35798" spans="1:8" x14ac:dyDescent="0.25">
      <c r="A35798">
        <v>4857927</v>
      </c>
      <c r="B35798" t="s">
        <v>8930</v>
      </c>
      <c r="C35798" s="155">
        <v>17343</v>
      </c>
      <c r="D35798">
        <v>667688</v>
      </c>
      <c r="E35798" t="s">
        <v>1156</v>
      </c>
      <c r="F35798" t="s">
        <v>397</v>
      </c>
      <c r="G35798" s="155">
        <v>45902</v>
      </c>
      <c r="H35798">
        <v>1</v>
      </c>
    </row>
    <row r="35799" spans="1:8" x14ac:dyDescent="0.25">
      <c r="A35799">
        <v>4857926</v>
      </c>
      <c r="B35799" t="s">
        <v>8931</v>
      </c>
      <c r="C35799" s="155">
        <v>37536</v>
      </c>
      <c r="D35799">
        <v>667888</v>
      </c>
      <c r="E35799" t="s">
        <v>1951</v>
      </c>
      <c r="F35799" t="s">
        <v>404</v>
      </c>
      <c r="G35799" s="155">
        <v>45905</v>
      </c>
      <c r="H35799">
        <v>1</v>
      </c>
    </row>
    <row r="35800" spans="1:8" x14ac:dyDescent="0.25">
      <c r="A35800">
        <v>4857925</v>
      </c>
      <c r="B35800" t="s">
        <v>14064</v>
      </c>
      <c r="C35800" s="155">
        <v>33787</v>
      </c>
      <c r="D35800">
        <v>622865</v>
      </c>
      <c r="E35800" t="s">
        <v>987</v>
      </c>
      <c r="F35800" t="s">
        <v>442</v>
      </c>
      <c r="G35800" s="155">
        <v>45911</v>
      </c>
      <c r="H35800">
        <v>1</v>
      </c>
    </row>
    <row r="35801" spans="1:8" x14ac:dyDescent="0.25">
      <c r="A35801">
        <v>4857923</v>
      </c>
      <c r="B35801" t="s">
        <v>9062</v>
      </c>
      <c r="C35801" s="155">
        <v>36910</v>
      </c>
      <c r="D35801">
        <v>614890</v>
      </c>
      <c r="E35801" t="s">
        <v>8534</v>
      </c>
      <c r="F35801" t="s">
        <v>2636</v>
      </c>
      <c r="G35801" s="155">
        <v>45902</v>
      </c>
      <c r="H35801">
        <v>1</v>
      </c>
    </row>
    <row r="35802" spans="1:8" x14ac:dyDescent="0.25">
      <c r="A35802">
        <v>4857922</v>
      </c>
      <c r="B35802" t="s">
        <v>8932</v>
      </c>
      <c r="C35802" s="155">
        <v>24297</v>
      </c>
      <c r="D35802">
        <v>667984</v>
      </c>
      <c r="E35802" t="s">
        <v>1156</v>
      </c>
      <c r="F35802" t="s">
        <v>15</v>
      </c>
      <c r="G35802" s="155">
        <v>45902</v>
      </c>
      <c r="H35802">
        <v>1</v>
      </c>
    </row>
    <row r="35803" spans="1:8" x14ac:dyDescent="0.25">
      <c r="A35803">
        <v>4857921</v>
      </c>
      <c r="B35803" t="s">
        <v>8933</v>
      </c>
      <c r="C35803" s="155">
        <v>23085</v>
      </c>
      <c r="D35803">
        <v>667984</v>
      </c>
      <c r="E35803" t="s">
        <v>1192</v>
      </c>
      <c r="F35803" t="s">
        <v>383</v>
      </c>
      <c r="G35803" s="155">
        <v>45902</v>
      </c>
      <c r="H35803">
        <v>1</v>
      </c>
    </row>
    <row r="35804" spans="1:8" x14ac:dyDescent="0.25">
      <c r="A35804">
        <v>4857920</v>
      </c>
      <c r="B35804" t="s">
        <v>19210</v>
      </c>
      <c r="C35804" s="155">
        <v>17854</v>
      </c>
      <c r="D35804">
        <v>622865</v>
      </c>
      <c r="E35804" t="s">
        <v>2097</v>
      </c>
      <c r="F35804" t="s">
        <v>40</v>
      </c>
      <c r="G35804" s="155">
        <v>45916</v>
      </c>
      <c r="H35804">
        <v>1</v>
      </c>
    </row>
    <row r="35805" spans="1:8" x14ac:dyDescent="0.25">
      <c r="A35805">
        <v>4857919</v>
      </c>
      <c r="B35805" t="s">
        <v>8934</v>
      </c>
      <c r="C35805" s="155">
        <v>21228</v>
      </c>
      <c r="D35805">
        <v>667984</v>
      </c>
      <c r="E35805" t="s">
        <v>1156</v>
      </c>
      <c r="F35805" t="s">
        <v>15</v>
      </c>
      <c r="G35805" s="155">
        <v>45902</v>
      </c>
      <c r="H35805">
        <v>1</v>
      </c>
    </row>
    <row r="35806" spans="1:8" x14ac:dyDescent="0.25">
      <c r="A35806">
        <v>4857918</v>
      </c>
      <c r="B35806" t="s">
        <v>1513</v>
      </c>
      <c r="C35806" s="155">
        <v>20065</v>
      </c>
      <c r="D35806">
        <v>667888</v>
      </c>
      <c r="E35806" t="s">
        <v>1192</v>
      </c>
      <c r="F35806" t="s">
        <v>25</v>
      </c>
      <c r="G35806" s="155">
        <v>45905</v>
      </c>
      <c r="H35806">
        <v>1</v>
      </c>
    </row>
    <row r="35807" spans="1:8" x14ac:dyDescent="0.25">
      <c r="A35807">
        <v>4857916</v>
      </c>
      <c r="B35807" t="s">
        <v>8935</v>
      </c>
      <c r="C35807" s="155">
        <v>24807</v>
      </c>
      <c r="D35807">
        <v>621982</v>
      </c>
      <c r="E35807" t="s">
        <v>4393</v>
      </c>
      <c r="F35807" t="s">
        <v>337</v>
      </c>
      <c r="G35807" s="155">
        <v>45902</v>
      </c>
      <c r="H35807">
        <v>1</v>
      </c>
    </row>
    <row r="35808" spans="1:8" x14ac:dyDescent="0.25">
      <c r="A35808">
        <v>4857913</v>
      </c>
      <c r="B35808" t="s">
        <v>8936</v>
      </c>
      <c r="C35808" s="155">
        <v>35989</v>
      </c>
      <c r="D35808">
        <v>622932</v>
      </c>
      <c r="E35808" t="s">
        <v>2314</v>
      </c>
      <c r="F35808" t="s">
        <v>47</v>
      </c>
      <c r="G35808" s="155">
        <v>45902</v>
      </c>
      <c r="H35808">
        <v>1</v>
      </c>
    </row>
    <row r="35809" spans="1:8" x14ac:dyDescent="0.25">
      <c r="A35809">
        <v>4857912</v>
      </c>
      <c r="B35809" t="s">
        <v>23959</v>
      </c>
      <c r="C35809" s="155">
        <v>27831</v>
      </c>
      <c r="D35809">
        <v>667814</v>
      </c>
      <c r="E35809" t="s">
        <v>1180</v>
      </c>
      <c r="F35809" t="s">
        <v>297</v>
      </c>
      <c r="G35809" s="155">
        <v>45902</v>
      </c>
      <c r="H35809">
        <v>1</v>
      </c>
    </row>
    <row r="35810" spans="1:8" x14ac:dyDescent="0.25">
      <c r="A35810">
        <v>4857911</v>
      </c>
      <c r="B35810" t="s">
        <v>6596</v>
      </c>
      <c r="C35810" s="155">
        <v>19561</v>
      </c>
      <c r="D35810">
        <v>665814</v>
      </c>
      <c r="E35810" t="s">
        <v>16444</v>
      </c>
      <c r="F35810" t="s">
        <v>4093</v>
      </c>
      <c r="G35810" s="155">
        <v>45902</v>
      </c>
      <c r="H35810">
        <v>1</v>
      </c>
    </row>
    <row r="35811" spans="1:8" x14ac:dyDescent="0.25">
      <c r="A35811">
        <v>4857910</v>
      </c>
      <c r="B35811" t="s">
        <v>8937</v>
      </c>
      <c r="C35811" s="155">
        <v>18034</v>
      </c>
      <c r="D35811">
        <v>600824</v>
      </c>
      <c r="E35811" t="s">
        <v>1198</v>
      </c>
      <c r="F35811" t="s">
        <v>16</v>
      </c>
      <c r="G35811" s="155">
        <v>45902</v>
      </c>
      <c r="H35811">
        <v>1</v>
      </c>
    </row>
    <row r="35812" spans="1:8" x14ac:dyDescent="0.25">
      <c r="A35812">
        <v>4857909</v>
      </c>
      <c r="B35812" t="s">
        <v>8938</v>
      </c>
      <c r="C35812" s="155">
        <v>32105</v>
      </c>
      <c r="D35812">
        <v>667814</v>
      </c>
      <c r="E35812" t="s">
        <v>1172</v>
      </c>
      <c r="F35812" t="s">
        <v>38</v>
      </c>
      <c r="G35812" s="155">
        <v>45902</v>
      </c>
      <c r="H35812">
        <v>1</v>
      </c>
    </row>
    <row r="35813" spans="1:8" x14ac:dyDescent="0.25">
      <c r="A35813">
        <v>4857908</v>
      </c>
      <c r="B35813" t="s">
        <v>8939</v>
      </c>
      <c r="C35813" s="155">
        <v>23631</v>
      </c>
      <c r="D35813">
        <v>667984</v>
      </c>
      <c r="E35813" t="s">
        <v>1156</v>
      </c>
      <c r="F35813" t="s">
        <v>15</v>
      </c>
      <c r="G35813" s="155">
        <v>45902</v>
      </c>
      <c r="H35813">
        <v>1</v>
      </c>
    </row>
    <row r="35814" spans="1:8" x14ac:dyDescent="0.25">
      <c r="A35814">
        <v>4857907</v>
      </c>
      <c r="B35814" t="s">
        <v>1954</v>
      </c>
      <c r="C35814" s="155">
        <v>31864</v>
      </c>
      <c r="D35814">
        <v>622871</v>
      </c>
      <c r="E35814" t="s">
        <v>971</v>
      </c>
      <c r="F35814" t="s">
        <v>666</v>
      </c>
      <c r="G35814" s="155">
        <v>45902</v>
      </c>
      <c r="H35814">
        <v>1</v>
      </c>
    </row>
    <row r="35815" spans="1:8" x14ac:dyDescent="0.25">
      <c r="A35815">
        <v>4857906</v>
      </c>
      <c r="B35815" t="s">
        <v>5918</v>
      </c>
      <c r="C35815" s="155">
        <v>20779</v>
      </c>
      <c r="D35815">
        <v>617890</v>
      </c>
      <c r="E35815" t="s">
        <v>8940</v>
      </c>
      <c r="F35815" t="s">
        <v>338</v>
      </c>
      <c r="G35815" s="155">
        <v>45902</v>
      </c>
      <c r="H35815">
        <v>1</v>
      </c>
    </row>
    <row r="35816" spans="1:8" x14ac:dyDescent="0.25">
      <c r="A35816">
        <v>4857905</v>
      </c>
      <c r="B35816" t="s">
        <v>8941</v>
      </c>
      <c r="C35816" s="155">
        <v>17161</v>
      </c>
      <c r="D35816">
        <v>682824</v>
      </c>
      <c r="E35816" t="s">
        <v>1156</v>
      </c>
      <c r="F35816" t="s">
        <v>33</v>
      </c>
      <c r="G35816" s="155">
        <v>45901</v>
      </c>
      <c r="H35816">
        <v>1</v>
      </c>
    </row>
    <row r="35817" spans="1:8" x14ac:dyDescent="0.25">
      <c r="A35817">
        <v>4857903</v>
      </c>
      <c r="B35817" t="s">
        <v>4889</v>
      </c>
      <c r="C35817" s="155">
        <v>19133</v>
      </c>
      <c r="D35817">
        <v>618888</v>
      </c>
      <c r="E35817" t="s">
        <v>2738</v>
      </c>
      <c r="F35817" t="s">
        <v>69</v>
      </c>
      <c r="G35817" s="155">
        <v>45908</v>
      </c>
      <c r="H35817">
        <v>1</v>
      </c>
    </row>
    <row r="35818" spans="1:8" x14ac:dyDescent="0.25">
      <c r="A35818">
        <v>4857902</v>
      </c>
      <c r="B35818" t="s">
        <v>8942</v>
      </c>
      <c r="C35818" s="155">
        <v>26870</v>
      </c>
      <c r="D35818">
        <v>667814</v>
      </c>
      <c r="E35818" t="s">
        <v>1180</v>
      </c>
      <c r="F35818" t="s">
        <v>319</v>
      </c>
      <c r="G35818" s="155">
        <v>45902</v>
      </c>
      <c r="H35818">
        <v>1</v>
      </c>
    </row>
    <row r="35819" spans="1:8" x14ac:dyDescent="0.25">
      <c r="A35819">
        <v>4857901</v>
      </c>
      <c r="B35819" t="s">
        <v>8943</v>
      </c>
      <c r="C35819" s="155">
        <v>28988</v>
      </c>
      <c r="D35819">
        <v>608888</v>
      </c>
      <c r="E35819" t="s">
        <v>2561</v>
      </c>
      <c r="F35819" t="s">
        <v>81</v>
      </c>
      <c r="G35819" s="155">
        <v>45909</v>
      </c>
      <c r="H35819">
        <v>1</v>
      </c>
    </row>
    <row r="35820" spans="1:8" x14ac:dyDescent="0.25">
      <c r="A35820">
        <v>4857900</v>
      </c>
      <c r="B35820" t="s">
        <v>8944</v>
      </c>
      <c r="C35820" s="155">
        <v>36095</v>
      </c>
      <c r="D35820">
        <v>667814</v>
      </c>
      <c r="E35820" t="s">
        <v>1172</v>
      </c>
      <c r="F35820" t="s">
        <v>297</v>
      </c>
      <c r="G35820" s="155">
        <v>45902</v>
      </c>
      <c r="H35820">
        <v>1</v>
      </c>
    </row>
    <row r="35821" spans="1:8" x14ac:dyDescent="0.25">
      <c r="A35821">
        <v>4857899</v>
      </c>
      <c r="B35821" t="s">
        <v>8945</v>
      </c>
      <c r="C35821" s="155">
        <v>22008</v>
      </c>
      <c r="D35821">
        <v>610814</v>
      </c>
      <c r="E35821" t="s">
        <v>1170</v>
      </c>
      <c r="F35821" t="s">
        <v>61</v>
      </c>
      <c r="G35821" s="155">
        <v>45902</v>
      </c>
      <c r="H35821">
        <v>1</v>
      </c>
    </row>
    <row r="35822" spans="1:8" x14ac:dyDescent="0.25">
      <c r="A35822">
        <v>4857898</v>
      </c>
      <c r="B35822" t="s">
        <v>8946</v>
      </c>
      <c r="C35822" s="155">
        <v>17904</v>
      </c>
      <c r="D35822">
        <v>600824</v>
      </c>
      <c r="E35822" t="s">
        <v>1192</v>
      </c>
      <c r="F35822" t="s">
        <v>59</v>
      </c>
      <c r="G35822" s="155">
        <v>45902</v>
      </c>
      <c r="H35822">
        <v>1</v>
      </c>
    </row>
    <row r="35823" spans="1:8" x14ac:dyDescent="0.25">
      <c r="A35823">
        <v>4857896</v>
      </c>
      <c r="B35823" t="s">
        <v>8947</v>
      </c>
      <c r="C35823" s="155">
        <v>27030</v>
      </c>
      <c r="D35823">
        <v>682824</v>
      </c>
      <c r="E35823" t="s">
        <v>1951</v>
      </c>
      <c r="F35823" t="s">
        <v>33</v>
      </c>
      <c r="G35823" s="155">
        <v>45901</v>
      </c>
      <c r="H35823">
        <v>1</v>
      </c>
    </row>
    <row r="35824" spans="1:8" x14ac:dyDescent="0.25">
      <c r="A35824">
        <v>4857895</v>
      </c>
      <c r="B35824" t="s">
        <v>9107</v>
      </c>
      <c r="C35824" s="155">
        <v>32744</v>
      </c>
      <c r="D35824">
        <v>667972</v>
      </c>
      <c r="E35824" t="s">
        <v>1352</v>
      </c>
      <c r="F35824" t="s">
        <v>455</v>
      </c>
      <c r="G35824" s="155">
        <v>45902</v>
      </c>
      <c r="H35824">
        <v>1</v>
      </c>
    </row>
    <row r="35825" spans="1:8" x14ac:dyDescent="0.25">
      <c r="A35825">
        <v>4857894</v>
      </c>
      <c r="B35825" t="s">
        <v>2914</v>
      </c>
      <c r="C35825" s="155">
        <v>21019</v>
      </c>
      <c r="D35825">
        <v>600824</v>
      </c>
      <c r="E35825" t="s">
        <v>1192</v>
      </c>
      <c r="F35825" t="s">
        <v>16</v>
      </c>
      <c r="G35825" s="155">
        <v>45902</v>
      </c>
      <c r="H35825">
        <v>1</v>
      </c>
    </row>
    <row r="35826" spans="1:8" x14ac:dyDescent="0.25">
      <c r="A35826">
        <v>4857893</v>
      </c>
      <c r="B35826" t="s">
        <v>8948</v>
      </c>
      <c r="C35826" s="155">
        <v>28090</v>
      </c>
      <c r="D35826">
        <v>667814</v>
      </c>
      <c r="E35826" t="s">
        <v>1180</v>
      </c>
      <c r="F35826" t="s">
        <v>319</v>
      </c>
      <c r="G35826" s="155">
        <v>45902</v>
      </c>
      <c r="H35826">
        <v>1</v>
      </c>
    </row>
    <row r="35827" spans="1:8" x14ac:dyDescent="0.25">
      <c r="A35827">
        <v>4857892</v>
      </c>
      <c r="B35827" t="s">
        <v>8949</v>
      </c>
      <c r="C35827" s="155">
        <v>38115</v>
      </c>
      <c r="D35827">
        <v>667888</v>
      </c>
      <c r="E35827" t="s">
        <v>1172</v>
      </c>
      <c r="F35827" t="s">
        <v>12</v>
      </c>
      <c r="G35827" s="155">
        <v>45905</v>
      </c>
      <c r="H35827">
        <v>1</v>
      </c>
    </row>
    <row r="35828" spans="1:8" x14ac:dyDescent="0.25">
      <c r="A35828">
        <v>4857891</v>
      </c>
      <c r="B35828" t="s">
        <v>8950</v>
      </c>
      <c r="C35828" s="155">
        <v>26514</v>
      </c>
      <c r="D35828">
        <v>665890</v>
      </c>
      <c r="E35828" t="s">
        <v>2045</v>
      </c>
      <c r="F35828" t="s">
        <v>56</v>
      </c>
      <c r="G35828" s="155">
        <v>45902</v>
      </c>
      <c r="H35828">
        <v>1</v>
      </c>
    </row>
    <row r="35829" spans="1:8" x14ac:dyDescent="0.25">
      <c r="A35829">
        <v>4857890</v>
      </c>
      <c r="B35829" t="s">
        <v>4285</v>
      </c>
      <c r="C35829" s="155">
        <v>33477</v>
      </c>
      <c r="D35829">
        <v>667824</v>
      </c>
      <c r="E35829" t="s">
        <v>1951</v>
      </c>
      <c r="F35829" t="s">
        <v>414</v>
      </c>
      <c r="G35829" s="155">
        <v>45902</v>
      </c>
      <c r="H35829">
        <v>1</v>
      </c>
    </row>
    <row r="35830" spans="1:8" x14ac:dyDescent="0.25">
      <c r="A35830">
        <v>4857889</v>
      </c>
      <c r="B35830" t="s">
        <v>8951</v>
      </c>
      <c r="C35830" s="155">
        <v>13646</v>
      </c>
      <c r="D35830">
        <v>608977</v>
      </c>
      <c r="E35830" t="s">
        <v>1867</v>
      </c>
      <c r="F35830" t="s">
        <v>81</v>
      </c>
      <c r="G35830" s="155">
        <v>45902</v>
      </c>
      <c r="H35830">
        <v>1</v>
      </c>
    </row>
    <row r="35831" spans="1:8" x14ac:dyDescent="0.25">
      <c r="A35831">
        <v>4857886</v>
      </c>
      <c r="B35831" t="s">
        <v>8952</v>
      </c>
      <c r="C35831" s="155">
        <v>31424</v>
      </c>
      <c r="D35831">
        <v>682824</v>
      </c>
      <c r="E35831" t="s">
        <v>1170</v>
      </c>
      <c r="F35831" t="s">
        <v>33</v>
      </c>
      <c r="G35831" s="155">
        <v>45901</v>
      </c>
      <c r="H35831">
        <v>1</v>
      </c>
    </row>
    <row r="35832" spans="1:8" x14ac:dyDescent="0.25">
      <c r="A35832">
        <v>4857882</v>
      </c>
      <c r="B35832" t="s">
        <v>8953</v>
      </c>
      <c r="C35832" s="155">
        <v>22715</v>
      </c>
      <c r="D35832">
        <v>665888</v>
      </c>
      <c r="E35832" t="s">
        <v>2601</v>
      </c>
      <c r="F35832" t="s">
        <v>56</v>
      </c>
      <c r="G35832" s="155">
        <v>45904</v>
      </c>
      <c r="H35832">
        <v>1</v>
      </c>
    </row>
    <row r="35833" spans="1:8" x14ac:dyDescent="0.25">
      <c r="A35833">
        <v>4857880</v>
      </c>
      <c r="B35833" t="s">
        <v>8954</v>
      </c>
      <c r="C35833" s="155">
        <v>28115</v>
      </c>
      <c r="D35833">
        <v>600824</v>
      </c>
      <c r="E35833" t="s">
        <v>1156</v>
      </c>
      <c r="F35833" t="s">
        <v>16</v>
      </c>
      <c r="G35833" s="155">
        <v>45902</v>
      </c>
      <c r="H35833">
        <v>1</v>
      </c>
    </row>
    <row r="35834" spans="1:8" x14ac:dyDescent="0.25">
      <c r="A35834">
        <v>4857879</v>
      </c>
      <c r="B35834" t="s">
        <v>8955</v>
      </c>
      <c r="C35834" s="155">
        <v>17301</v>
      </c>
      <c r="D35834">
        <v>608972</v>
      </c>
      <c r="E35834" t="s">
        <v>3633</v>
      </c>
      <c r="F35834" t="s">
        <v>20</v>
      </c>
      <c r="G35834" s="155">
        <v>45902</v>
      </c>
      <c r="H35834">
        <v>1</v>
      </c>
    </row>
    <row r="35835" spans="1:8" x14ac:dyDescent="0.25">
      <c r="A35835">
        <v>4857878</v>
      </c>
      <c r="B35835" t="s">
        <v>8956</v>
      </c>
      <c r="C35835" s="155">
        <v>28012</v>
      </c>
      <c r="D35835">
        <v>667814</v>
      </c>
      <c r="E35835" t="s">
        <v>1180</v>
      </c>
      <c r="F35835" t="s">
        <v>319</v>
      </c>
      <c r="G35835" s="155">
        <v>45902</v>
      </c>
      <c r="H35835">
        <v>1</v>
      </c>
    </row>
    <row r="35836" spans="1:8" x14ac:dyDescent="0.25">
      <c r="A35836">
        <v>4857877</v>
      </c>
      <c r="B35836" t="s">
        <v>8957</v>
      </c>
      <c r="C35836" s="155">
        <v>24535</v>
      </c>
      <c r="D35836">
        <v>682824</v>
      </c>
      <c r="E35836" t="s">
        <v>1951</v>
      </c>
      <c r="F35836" t="s">
        <v>33</v>
      </c>
      <c r="G35836" s="155">
        <v>45901</v>
      </c>
      <c r="H35836">
        <v>1</v>
      </c>
    </row>
    <row r="35837" spans="1:8" x14ac:dyDescent="0.25">
      <c r="A35837">
        <v>4857876</v>
      </c>
      <c r="B35837" t="s">
        <v>8958</v>
      </c>
      <c r="C35837" s="155">
        <v>23380</v>
      </c>
      <c r="D35837">
        <v>667984</v>
      </c>
      <c r="E35837" t="s">
        <v>1156</v>
      </c>
      <c r="F35837" t="s">
        <v>15</v>
      </c>
      <c r="G35837" s="155">
        <v>45902</v>
      </c>
      <c r="H35837">
        <v>1</v>
      </c>
    </row>
    <row r="35838" spans="1:8" x14ac:dyDescent="0.25">
      <c r="A35838">
        <v>4857875</v>
      </c>
      <c r="B35838" t="s">
        <v>8959</v>
      </c>
      <c r="C35838" s="155">
        <v>21756</v>
      </c>
      <c r="D35838">
        <v>667984</v>
      </c>
      <c r="E35838" t="s">
        <v>1156</v>
      </c>
      <c r="F35838" t="s">
        <v>15</v>
      </c>
      <c r="G35838" s="155">
        <v>45902</v>
      </c>
      <c r="H35838">
        <v>1</v>
      </c>
    </row>
    <row r="35839" spans="1:8" x14ac:dyDescent="0.25">
      <c r="A35839">
        <v>4857874</v>
      </c>
      <c r="B35839" t="s">
        <v>8960</v>
      </c>
      <c r="C35839" s="155">
        <v>31170</v>
      </c>
      <c r="D35839">
        <v>667814</v>
      </c>
      <c r="E35839" t="s">
        <v>1180</v>
      </c>
      <c r="F35839" t="s">
        <v>319</v>
      </c>
      <c r="G35839" s="155">
        <v>45902</v>
      </c>
      <c r="H35839">
        <v>1</v>
      </c>
    </row>
    <row r="35840" spans="1:8" x14ac:dyDescent="0.25">
      <c r="A35840">
        <v>4857873</v>
      </c>
      <c r="B35840" t="s">
        <v>1909</v>
      </c>
      <c r="C35840" s="155">
        <v>18998</v>
      </c>
      <c r="D35840">
        <v>682824</v>
      </c>
      <c r="E35840" t="s">
        <v>1180</v>
      </c>
      <c r="F35840" t="s">
        <v>33</v>
      </c>
      <c r="G35840" s="155">
        <v>45901</v>
      </c>
      <c r="H35840">
        <v>1</v>
      </c>
    </row>
    <row r="35841" spans="1:8" x14ac:dyDescent="0.25">
      <c r="A35841">
        <v>4857870</v>
      </c>
      <c r="B35841" t="s">
        <v>3180</v>
      </c>
      <c r="C35841" s="155">
        <v>22242</v>
      </c>
      <c r="D35841">
        <v>667888</v>
      </c>
      <c r="E35841" t="s">
        <v>3179</v>
      </c>
      <c r="F35841" t="s">
        <v>493</v>
      </c>
      <c r="G35841" s="155">
        <v>45902</v>
      </c>
      <c r="H35841">
        <v>1</v>
      </c>
    </row>
    <row r="35842" spans="1:8" x14ac:dyDescent="0.25">
      <c r="A35842">
        <v>4857869</v>
      </c>
      <c r="B35842" t="s">
        <v>5800</v>
      </c>
      <c r="C35842" s="155">
        <v>14680</v>
      </c>
      <c r="D35842">
        <v>667984</v>
      </c>
      <c r="E35842" t="s">
        <v>1156</v>
      </c>
      <c r="F35842" t="s">
        <v>15</v>
      </c>
      <c r="G35842" s="155">
        <v>45902</v>
      </c>
      <c r="H35842">
        <v>1</v>
      </c>
    </row>
    <row r="35843" spans="1:8" x14ac:dyDescent="0.25">
      <c r="A35843">
        <v>4857867</v>
      </c>
      <c r="B35843" t="s">
        <v>16437</v>
      </c>
      <c r="C35843" s="155">
        <v>23786</v>
      </c>
      <c r="D35843">
        <v>667984</v>
      </c>
      <c r="E35843" t="s">
        <v>1156</v>
      </c>
      <c r="F35843" t="s">
        <v>327</v>
      </c>
      <c r="G35843" s="155">
        <v>45902</v>
      </c>
      <c r="H35843">
        <v>1</v>
      </c>
    </row>
    <row r="35844" spans="1:8" x14ac:dyDescent="0.25">
      <c r="A35844">
        <v>4857866</v>
      </c>
      <c r="B35844" t="s">
        <v>16438</v>
      </c>
      <c r="C35844" s="155">
        <v>33996</v>
      </c>
      <c r="D35844">
        <v>667888</v>
      </c>
      <c r="E35844" t="s">
        <v>1951</v>
      </c>
      <c r="F35844" t="s">
        <v>350</v>
      </c>
      <c r="G35844" s="155">
        <v>45911</v>
      </c>
      <c r="H35844">
        <v>1</v>
      </c>
    </row>
    <row r="35845" spans="1:8" x14ac:dyDescent="0.25">
      <c r="A35845">
        <v>4857865</v>
      </c>
      <c r="B35845" t="s">
        <v>7530</v>
      </c>
      <c r="C35845" s="155">
        <v>25187</v>
      </c>
      <c r="D35845">
        <v>618888</v>
      </c>
      <c r="E35845" t="s">
        <v>5307</v>
      </c>
      <c r="F35845" t="s">
        <v>69</v>
      </c>
      <c r="G35845" s="155">
        <v>45908</v>
      </c>
      <c r="H35845">
        <v>1</v>
      </c>
    </row>
    <row r="35846" spans="1:8" x14ac:dyDescent="0.25">
      <c r="A35846">
        <v>4857864</v>
      </c>
      <c r="B35846" t="s">
        <v>5797</v>
      </c>
      <c r="C35846" s="155">
        <v>20873</v>
      </c>
      <c r="D35846">
        <v>667972</v>
      </c>
      <c r="E35846" t="s">
        <v>1170</v>
      </c>
      <c r="F35846" t="s">
        <v>66</v>
      </c>
      <c r="G35846" s="155">
        <v>45902</v>
      </c>
      <c r="H35846">
        <v>1</v>
      </c>
    </row>
    <row r="35847" spans="1:8" x14ac:dyDescent="0.25">
      <c r="A35847">
        <v>4857863</v>
      </c>
      <c r="B35847" t="s">
        <v>8547</v>
      </c>
      <c r="C35847" s="155">
        <v>20178</v>
      </c>
      <c r="D35847">
        <v>609888</v>
      </c>
      <c r="E35847" t="s">
        <v>3048</v>
      </c>
      <c r="F35847" t="s">
        <v>37</v>
      </c>
      <c r="G35847" s="155">
        <v>45908</v>
      </c>
      <c r="H35847">
        <v>1</v>
      </c>
    </row>
    <row r="35848" spans="1:8" x14ac:dyDescent="0.25">
      <c r="A35848">
        <v>4857862</v>
      </c>
      <c r="B35848" t="s">
        <v>8961</v>
      </c>
      <c r="C35848" s="155">
        <v>16196</v>
      </c>
      <c r="D35848">
        <v>667814</v>
      </c>
      <c r="E35848" t="s">
        <v>1180</v>
      </c>
      <c r="F35848" t="s">
        <v>53</v>
      </c>
      <c r="G35848" s="155">
        <v>45902</v>
      </c>
      <c r="H35848">
        <v>1</v>
      </c>
    </row>
    <row r="35849" spans="1:8" x14ac:dyDescent="0.25">
      <c r="A35849">
        <v>4857861</v>
      </c>
      <c r="B35849" t="s">
        <v>8962</v>
      </c>
      <c r="C35849" s="155">
        <v>34732</v>
      </c>
      <c r="D35849">
        <v>682824</v>
      </c>
      <c r="E35849" t="s">
        <v>1951</v>
      </c>
      <c r="F35849" t="s">
        <v>33</v>
      </c>
      <c r="G35849" s="155">
        <v>45901</v>
      </c>
      <c r="H35849">
        <v>1</v>
      </c>
    </row>
    <row r="35850" spans="1:8" x14ac:dyDescent="0.25">
      <c r="A35850">
        <v>4857860</v>
      </c>
      <c r="B35850" t="s">
        <v>2914</v>
      </c>
      <c r="C35850" s="155">
        <v>21019</v>
      </c>
      <c r="D35850">
        <v>622871</v>
      </c>
      <c r="E35850" t="s">
        <v>2097</v>
      </c>
      <c r="F35850" t="s">
        <v>40</v>
      </c>
      <c r="G35850" s="155">
        <v>45902</v>
      </c>
      <c r="H35850">
        <v>1</v>
      </c>
    </row>
    <row r="35851" spans="1:8" x14ac:dyDescent="0.25">
      <c r="A35851">
        <v>4857859</v>
      </c>
      <c r="B35851" t="s">
        <v>8963</v>
      </c>
      <c r="C35851" s="155">
        <v>21251</v>
      </c>
      <c r="D35851">
        <v>600824</v>
      </c>
      <c r="E35851" t="s">
        <v>1172</v>
      </c>
      <c r="F35851" t="s">
        <v>16</v>
      </c>
      <c r="G35851" s="155">
        <v>45902</v>
      </c>
      <c r="H35851">
        <v>1</v>
      </c>
    </row>
    <row r="35852" spans="1:8" x14ac:dyDescent="0.25">
      <c r="A35852">
        <v>4857855</v>
      </c>
      <c r="B35852" t="s">
        <v>16439</v>
      </c>
      <c r="C35852" s="155">
        <v>28057</v>
      </c>
      <c r="D35852">
        <v>667888</v>
      </c>
      <c r="E35852" t="s">
        <v>1180</v>
      </c>
      <c r="F35852" t="s">
        <v>455</v>
      </c>
      <c r="G35852" s="155">
        <v>45915</v>
      </c>
      <c r="H35852">
        <v>1</v>
      </c>
    </row>
    <row r="35853" spans="1:8" x14ac:dyDescent="0.25">
      <c r="A35853">
        <v>4857854</v>
      </c>
      <c r="B35853" t="s">
        <v>5894</v>
      </c>
      <c r="C35853" s="155">
        <v>28485</v>
      </c>
      <c r="D35853">
        <v>622871</v>
      </c>
      <c r="E35853" t="s">
        <v>581</v>
      </c>
      <c r="F35853" t="s">
        <v>288</v>
      </c>
      <c r="G35853" s="155">
        <v>45902</v>
      </c>
      <c r="H35853">
        <v>1</v>
      </c>
    </row>
    <row r="35854" spans="1:8" x14ac:dyDescent="0.25">
      <c r="A35854">
        <v>4857851</v>
      </c>
      <c r="B35854" t="s">
        <v>8964</v>
      </c>
      <c r="C35854" s="155">
        <v>18264</v>
      </c>
      <c r="D35854">
        <v>672890</v>
      </c>
      <c r="E35854" t="s">
        <v>3581</v>
      </c>
      <c r="F35854" t="s">
        <v>307</v>
      </c>
      <c r="G35854" s="155">
        <v>45902</v>
      </c>
      <c r="H35854">
        <v>1</v>
      </c>
    </row>
    <row r="35855" spans="1:8" x14ac:dyDescent="0.25">
      <c r="A35855">
        <v>4857850</v>
      </c>
      <c r="B35855" t="s">
        <v>19211</v>
      </c>
      <c r="C35855" s="155">
        <v>21108</v>
      </c>
      <c r="D35855">
        <v>614888</v>
      </c>
      <c r="E35855" t="s">
        <v>19212</v>
      </c>
      <c r="F35855" t="s">
        <v>2636</v>
      </c>
      <c r="G35855" s="155">
        <v>45916</v>
      </c>
      <c r="H35855">
        <v>1</v>
      </c>
    </row>
    <row r="35856" spans="1:8" x14ac:dyDescent="0.25">
      <c r="A35856">
        <v>4857848</v>
      </c>
      <c r="B35856" t="s">
        <v>8937</v>
      </c>
      <c r="C35856" s="155">
        <v>18034</v>
      </c>
      <c r="D35856">
        <v>614888</v>
      </c>
      <c r="E35856" t="s">
        <v>2635</v>
      </c>
      <c r="F35856" t="s">
        <v>2636</v>
      </c>
      <c r="G35856" s="155">
        <v>45910</v>
      </c>
      <c r="H35856">
        <v>1</v>
      </c>
    </row>
    <row r="35857" spans="1:8" x14ac:dyDescent="0.25">
      <c r="A35857">
        <v>4857847</v>
      </c>
      <c r="B35857" t="s">
        <v>8916</v>
      </c>
      <c r="C35857" s="155">
        <v>19551</v>
      </c>
      <c r="D35857">
        <v>618814</v>
      </c>
      <c r="E35857" t="s">
        <v>5082</v>
      </c>
      <c r="F35857" t="s">
        <v>378</v>
      </c>
      <c r="G35857" s="155">
        <v>45902</v>
      </c>
      <c r="H35857">
        <v>1</v>
      </c>
    </row>
    <row r="35858" spans="1:8" x14ac:dyDescent="0.25">
      <c r="A35858">
        <v>4857846</v>
      </c>
      <c r="B35858" t="s">
        <v>8965</v>
      </c>
      <c r="C35858" s="155">
        <v>24539</v>
      </c>
      <c r="D35858">
        <v>667814</v>
      </c>
      <c r="E35858" t="s">
        <v>1180</v>
      </c>
      <c r="F35858" t="s">
        <v>319</v>
      </c>
      <c r="G35858" s="155">
        <v>45902</v>
      </c>
      <c r="H35858">
        <v>1</v>
      </c>
    </row>
    <row r="35859" spans="1:8" x14ac:dyDescent="0.25">
      <c r="A35859">
        <v>4857845</v>
      </c>
      <c r="B35859" t="s">
        <v>6938</v>
      </c>
      <c r="C35859" s="155">
        <v>19332</v>
      </c>
      <c r="D35859">
        <v>682824</v>
      </c>
      <c r="E35859" t="s">
        <v>1156</v>
      </c>
      <c r="F35859" t="s">
        <v>33</v>
      </c>
      <c r="G35859" s="155">
        <v>45901</v>
      </c>
      <c r="H35859">
        <v>1</v>
      </c>
    </row>
    <row r="35860" spans="1:8" x14ac:dyDescent="0.25">
      <c r="A35860">
        <v>4857844</v>
      </c>
      <c r="B35860" t="s">
        <v>4190</v>
      </c>
      <c r="C35860" s="155">
        <v>27111</v>
      </c>
      <c r="D35860">
        <v>622865</v>
      </c>
      <c r="E35860" t="s">
        <v>2087</v>
      </c>
      <c r="F35860" t="s">
        <v>24</v>
      </c>
      <c r="G35860" s="155">
        <v>45909</v>
      </c>
      <c r="H35860">
        <v>1</v>
      </c>
    </row>
    <row r="35861" spans="1:8" x14ac:dyDescent="0.25">
      <c r="A35861">
        <v>4857842</v>
      </c>
      <c r="B35861" t="s">
        <v>5822</v>
      </c>
      <c r="C35861" s="155">
        <v>22202</v>
      </c>
      <c r="D35861">
        <v>682824</v>
      </c>
      <c r="E35861" t="s">
        <v>1156</v>
      </c>
      <c r="F35861" t="s">
        <v>298</v>
      </c>
      <c r="G35861" s="155">
        <v>45902</v>
      </c>
      <c r="H35861">
        <v>1</v>
      </c>
    </row>
    <row r="35862" spans="1:8" x14ac:dyDescent="0.25">
      <c r="A35862">
        <v>4857840</v>
      </c>
      <c r="B35862" t="s">
        <v>8966</v>
      </c>
      <c r="C35862" s="155">
        <v>11446</v>
      </c>
      <c r="D35862">
        <v>667814</v>
      </c>
      <c r="E35862" t="s">
        <v>1180</v>
      </c>
      <c r="F35862" t="s">
        <v>319</v>
      </c>
      <c r="G35862" s="155">
        <v>45902</v>
      </c>
      <c r="H35862">
        <v>1</v>
      </c>
    </row>
    <row r="35863" spans="1:8" x14ac:dyDescent="0.25">
      <c r="A35863">
        <v>4857839</v>
      </c>
      <c r="B35863" t="s">
        <v>8967</v>
      </c>
      <c r="C35863" s="155">
        <v>20025</v>
      </c>
      <c r="D35863">
        <v>665888</v>
      </c>
      <c r="E35863" t="s">
        <v>2348</v>
      </c>
      <c r="F35863" t="s">
        <v>79</v>
      </c>
      <c r="G35863" s="155">
        <v>45905</v>
      </c>
      <c r="H35863">
        <v>1</v>
      </c>
    </row>
    <row r="35864" spans="1:8" x14ac:dyDescent="0.25">
      <c r="A35864">
        <v>4857838</v>
      </c>
      <c r="B35864" t="s">
        <v>8968</v>
      </c>
      <c r="C35864" s="155">
        <v>19011</v>
      </c>
      <c r="D35864">
        <v>609888</v>
      </c>
      <c r="E35864" t="s">
        <v>1198</v>
      </c>
      <c r="F35864" t="s">
        <v>37</v>
      </c>
      <c r="G35864" s="155">
        <v>45902</v>
      </c>
      <c r="H35864">
        <v>1</v>
      </c>
    </row>
    <row r="35865" spans="1:8" x14ac:dyDescent="0.25">
      <c r="A35865">
        <v>4857837</v>
      </c>
      <c r="B35865" t="s">
        <v>8969</v>
      </c>
      <c r="C35865" s="155">
        <v>32255</v>
      </c>
      <c r="D35865">
        <v>667814</v>
      </c>
      <c r="E35865" t="s">
        <v>1172</v>
      </c>
      <c r="F35865" t="s">
        <v>297</v>
      </c>
      <c r="G35865" s="155">
        <v>45902</v>
      </c>
      <c r="H35865">
        <v>1</v>
      </c>
    </row>
    <row r="35866" spans="1:8" x14ac:dyDescent="0.25">
      <c r="A35866">
        <v>4857836</v>
      </c>
      <c r="B35866" t="s">
        <v>8928</v>
      </c>
      <c r="C35866" s="155">
        <v>26471</v>
      </c>
      <c r="D35866">
        <v>608890</v>
      </c>
      <c r="E35866" t="s">
        <v>3036</v>
      </c>
      <c r="F35866" t="s">
        <v>81</v>
      </c>
      <c r="G35866" s="155">
        <v>45902</v>
      </c>
      <c r="H35866">
        <v>1</v>
      </c>
    </row>
    <row r="35867" spans="1:8" x14ac:dyDescent="0.25">
      <c r="A35867">
        <v>4857835</v>
      </c>
      <c r="B35867" t="s">
        <v>8970</v>
      </c>
      <c r="C35867" s="155">
        <v>24407</v>
      </c>
      <c r="D35867">
        <v>667984</v>
      </c>
      <c r="E35867" t="s">
        <v>1156</v>
      </c>
      <c r="F35867" t="s">
        <v>15</v>
      </c>
      <c r="G35867" s="155">
        <v>45902</v>
      </c>
      <c r="H35867">
        <v>1</v>
      </c>
    </row>
    <row r="35868" spans="1:8" x14ac:dyDescent="0.25">
      <c r="A35868">
        <v>4857832</v>
      </c>
      <c r="B35868" t="s">
        <v>4831</v>
      </c>
      <c r="C35868" s="155">
        <v>14199</v>
      </c>
      <c r="D35868">
        <v>692938</v>
      </c>
      <c r="E35868" t="s">
        <v>1192</v>
      </c>
      <c r="F35868" t="s">
        <v>31</v>
      </c>
      <c r="G35868" s="155">
        <v>45902</v>
      </c>
      <c r="H35868">
        <v>1</v>
      </c>
    </row>
    <row r="35869" spans="1:8" x14ac:dyDescent="0.25">
      <c r="A35869">
        <v>4857831</v>
      </c>
      <c r="B35869" t="s">
        <v>6257</v>
      </c>
      <c r="C35869" s="155">
        <v>18054</v>
      </c>
      <c r="D35869">
        <v>665888</v>
      </c>
      <c r="E35869" t="s">
        <v>2348</v>
      </c>
      <c r="F35869" t="s">
        <v>79</v>
      </c>
      <c r="G35869" s="155">
        <v>45905</v>
      </c>
      <c r="H35869">
        <v>1</v>
      </c>
    </row>
    <row r="35870" spans="1:8" x14ac:dyDescent="0.25">
      <c r="A35870">
        <v>4857829</v>
      </c>
      <c r="B35870" t="s">
        <v>3677</v>
      </c>
      <c r="C35870" s="155">
        <v>20670</v>
      </c>
      <c r="D35870">
        <v>610890</v>
      </c>
      <c r="E35870" t="s">
        <v>8971</v>
      </c>
      <c r="F35870" t="s">
        <v>300</v>
      </c>
      <c r="G35870" s="155">
        <v>45902</v>
      </c>
      <c r="H35870">
        <v>1</v>
      </c>
    </row>
    <row r="35871" spans="1:8" x14ac:dyDescent="0.25">
      <c r="A35871">
        <v>4857828</v>
      </c>
      <c r="B35871" t="s">
        <v>8972</v>
      </c>
      <c r="C35871" s="155">
        <v>13383</v>
      </c>
      <c r="D35871">
        <v>667984</v>
      </c>
      <c r="E35871" t="s">
        <v>1156</v>
      </c>
      <c r="F35871" t="s">
        <v>15</v>
      </c>
      <c r="G35871" s="155">
        <v>45902</v>
      </c>
      <c r="H35871">
        <v>1</v>
      </c>
    </row>
    <row r="35872" spans="1:8" x14ac:dyDescent="0.25">
      <c r="A35872">
        <v>4857827</v>
      </c>
      <c r="B35872" t="s">
        <v>16440</v>
      </c>
      <c r="C35872" s="155">
        <v>26781</v>
      </c>
      <c r="D35872">
        <v>667972</v>
      </c>
      <c r="E35872" t="s">
        <v>1269</v>
      </c>
      <c r="F35872" t="s">
        <v>327</v>
      </c>
      <c r="G35872" s="155">
        <v>45902</v>
      </c>
      <c r="H35872">
        <v>1</v>
      </c>
    </row>
    <row r="35873" spans="1:8" x14ac:dyDescent="0.25">
      <c r="A35873">
        <v>4857826</v>
      </c>
      <c r="B35873" t="s">
        <v>8973</v>
      </c>
      <c r="C35873" s="155">
        <v>17565</v>
      </c>
      <c r="D35873">
        <v>667814</v>
      </c>
      <c r="E35873" t="s">
        <v>1180</v>
      </c>
      <c r="F35873" t="s">
        <v>319</v>
      </c>
      <c r="G35873" s="155">
        <v>45902</v>
      </c>
      <c r="H35873">
        <v>1</v>
      </c>
    </row>
    <row r="35874" spans="1:8" x14ac:dyDescent="0.25">
      <c r="A35874">
        <v>4857825</v>
      </c>
      <c r="B35874" t="s">
        <v>8974</v>
      </c>
      <c r="C35874" s="155">
        <v>26925</v>
      </c>
      <c r="D35874">
        <v>618888</v>
      </c>
      <c r="E35874" t="s">
        <v>1942</v>
      </c>
      <c r="F35874" t="s">
        <v>257</v>
      </c>
      <c r="G35874" s="155">
        <v>45902</v>
      </c>
      <c r="H35874">
        <v>1</v>
      </c>
    </row>
    <row r="35875" spans="1:8" x14ac:dyDescent="0.25">
      <c r="A35875">
        <v>4857824</v>
      </c>
      <c r="B35875" t="s">
        <v>8975</v>
      </c>
      <c r="C35875" s="155">
        <v>24143</v>
      </c>
      <c r="D35875">
        <v>667688</v>
      </c>
      <c r="E35875" t="s">
        <v>1156</v>
      </c>
      <c r="F35875" t="s">
        <v>397</v>
      </c>
      <c r="G35875" s="155">
        <v>45902</v>
      </c>
      <c r="H35875">
        <v>1</v>
      </c>
    </row>
    <row r="35876" spans="1:8" x14ac:dyDescent="0.25">
      <c r="A35876">
        <v>4857823</v>
      </c>
      <c r="B35876" t="s">
        <v>8976</v>
      </c>
      <c r="C35876" s="155">
        <v>24267</v>
      </c>
      <c r="D35876">
        <v>618890</v>
      </c>
      <c r="E35876" t="s">
        <v>1942</v>
      </c>
      <c r="F35876" t="s">
        <v>69</v>
      </c>
      <c r="G35876" s="155">
        <v>45902</v>
      </c>
      <c r="H35876">
        <v>1</v>
      </c>
    </row>
    <row r="35877" spans="1:8" x14ac:dyDescent="0.25">
      <c r="A35877">
        <v>4857822</v>
      </c>
      <c r="B35877" t="s">
        <v>8977</v>
      </c>
      <c r="C35877" s="155">
        <v>14736</v>
      </c>
      <c r="D35877">
        <v>667984</v>
      </c>
      <c r="E35877" t="s">
        <v>1156</v>
      </c>
      <c r="F35877" t="s">
        <v>15</v>
      </c>
      <c r="G35877" s="155">
        <v>45902</v>
      </c>
      <c r="H35877">
        <v>1</v>
      </c>
    </row>
    <row r="35878" spans="1:8" x14ac:dyDescent="0.25">
      <c r="A35878">
        <v>4857821</v>
      </c>
      <c r="B35878" t="s">
        <v>8978</v>
      </c>
      <c r="C35878" s="155">
        <v>22741</v>
      </c>
      <c r="D35878">
        <v>667814</v>
      </c>
      <c r="E35878" t="s">
        <v>1180</v>
      </c>
      <c r="F35878" t="s">
        <v>319</v>
      </c>
      <c r="G35878" s="155">
        <v>45902</v>
      </c>
      <c r="H35878">
        <v>1</v>
      </c>
    </row>
    <row r="35879" spans="1:8" x14ac:dyDescent="0.25">
      <c r="A35879">
        <v>4857820</v>
      </c>
      <c r="B35879" t="s">
        <v>19213</v>
      </c>
      <c r="C35879" s="155">
        <v>30221</v>
      </c>
      <c r="D35879">
        <v>617814</v>
      </c>
      <c r="E35879" t="s">
        <v>6015</v>
      </c>
      <c r="F35879" t="s">
        <v>382</v>
      </c>
      <c r="G35879" s="155">
        <v>45902</v>
      </c>
      <c r="H35879">
        <v>1</v>
      </c>
    </row>
    <row r="35880" spans="1:8" x14ac:dyDescent="0.25">
      <c r="A35880">
        <v>4857819</v>
      </c>
      <c r="B35880" t="s">
        <v>8979</v>
      </c>
      <c r="C35880" s="155">
        <v>28677</v>
      </c>
      <c r="D35880">
        <v>617814</v>
      </c>
      <c r="E35880" t="s">
        <v>6042</v>
      </c>
      <c r="F35880" t="s">
        <v>338</v>
      </c>
      <c r="G35880" s="155">
        <v>45902</v>
      </c>
      <c r="H35880">
        <v>1</v>
      </c>
    </row>
    <row r="35881" spans="1:8" x14ac:dyDescent="0.25">
      <c r="A35881">
        <v>4857818</v>
      </c>
      <c r="B35881" t="s">
        <v>4814</v>
      </c>
      <c r="C35881" s="155">
        <v>17785</v>
      </c>
      <c r="D35881">
        <v>608972</v>
      </c>
      <c r="E35881" t="s">
        <v>1944</v>
      </c>
      <c r="F35881" t="s">
        <v>35</v>
      </c>
      <c r="G35881" s="155">
        <v>45902</v>
      </c>
      <c r="H35881">
        <v>1</v>
      </c>
    </row>
    <row r="35882" spans="1:8" x14ac:dyDescent="0.25">
      <c r="A35882">
        <v>4857817</v>
      </c>
      <c r="B35882" t="s">
        <v>8980</v>
      </c>
      <c r="C35882" s="155">
        <v>24758</v>
      </c>
      <c r="D35882">
        <v>665888</v>
      </c>
      <c r="E35882" t="s">
        <v>2126</v>
      </c>
      <c r="F35882" t="s">
        <v>79</v>
      </c>
      <c r="G35882" s="155">
        <v>45905</v>
      </c>
      <c r="H35882">
        <v>1</v>
      </c>
    </row>
    <row r="35883" spans="1:8" x14ac:dyDescent="0.25">
      <c r="A35883">
        <v>4857816</v>
      </c>
      <c r="B35883" t="s">
        <v>5814</v>
      </c>
      <c r="C35883" s="155">
        <v>19223</v>
      </c>
      <c r="D35883">
        <v>667984</v>
      </c>
      <c r="E35883" t="s">
        <v>1156</v>
      </c>
      <c r="F35883" t="s">
        <v>15</v>
      </c>
      <c r="G35883" s="155">
        <v>45902</v>
      </c>
      <c r="H35883">
        <v>1</v>
      </c>
    </row>
    <row r="35884" spans="1:8" x14ac:dyDescent="0.25">
      <c r="A35884">
        <v>4857815</v>
      </c>
      <c r="B35884" t="s">
        <v>8981</v>
      </c>
      <c r="C35884" s="155">
        <v>35939</v>
      </c>
      <c r="D35884">
        <v>667888</v>
      </c>
      <c r="E35884" t="s">
        <v>1951</v>
      </c>
      <c r="F35884" t="s">
        <v>404</v>
      </c>
      <c r="G35884" s="155">
        <v>45905</v>
      </c>
      <c r="H35884">
        <v>1</v>
      </c>
    </row>
    <row r="35885" spans="1:8" x14ac:dyDescent="0.25">
      <c r="A35885">
        <v>4857814</v>
      </c>
      <c r="B35885" t="s">
        <v>4527</v>
      </c>
      <c r="C35885" s="155">
        <v>19737</v>
      </c>
      <c r="D35885">
        <v>698966</v>
      </c>
      <c r="E35885" t="s">
        <v>2333</v>
      </c>
      <c r="F35885" t="s">
        <v>68</v>
      </c>
      <c r="G35885" s="155">
        <v>45902</v>
      </c>
      <c r="H35885">
        <v>1</v>
      </c>
    </row>
    <row r="35886" spans="1:8" x14ac:dyDescent="0.25">
      <c r="A35886">
        <v>4857813</v>
      </c>
      <c r="B35886" t="s">
        <v>8982</v>
      </c>
      <c r="C35886" s="155">
        <v>22639</v>
      </c>
      <c r="D35886">
        <v>667984</v>
      </c>
      <c r="E35886" t="s">
        <v>1156</v>
      </c>
      <c r="F35886" t="s">
        <v>15</v>
      </c>
      <c r="G35886" s="155">
        <v>45902</v>
      </c>
      <c r="H35886">
        <v>1</v>
      </c>
    </row>
    <row r="35887" spans="1:8" x14ac:dyDescent="0.25">
      <c r="A35887">
        <v>4857811</v>
      </c>
      <c r="B35887" t="s">
        <v>5844</v>
      </c>
      <c r="C35887" s="155">
        <v>17318</v>
      </c>
      <c r="D35887">
        <v>667814</v>
      </c>
      <c r="E35887" t="s">
        <v>1180</v>
      </c>
      <c r="F35887" t="s">
        <v>319</v>
      </c>
      <c r="G35887" s="155">
        <v>45902</v>
      </c>
      <c r="H35887">
        <v>1</v>
      </c>
    </row>
    <row r="35888" spans="1:8" x14ac:dyDescent="0.25">
      <c r="A35888">
        <v>4857809</v>
      </c>
      <c r="B35888" t="s">
        <v>4709</v>
      </c>
      <c r="C35888" s="155">
        <v>26486</v>
      </c>
      <c r="D35888">
        <v>665888</v>
      </c>
      <c r="E35888" t="s">
        <v>7605</v>
      </c>
      <c r="F35888" t="s">
        <v>4093</v>
      </c>
      <c r="G35888" s="155">
        <v>45916</v>
      </c>
      <c r="H35888">
        <v>1</v>
      </c>
    </row>
    <row r="35889" spans="1:8" x14ac:dyDescent="0.25">
      <c r="A35889">
        <v>4857808</v>
      </c>
      <c r="B35889" t="s">
        <v>8921</v>
      </c>
      <c r="C35889" s="155">
        <v>20468</v>
      </c>
      <c r="D35889">
        <v>621972</v>
      </c>
      <c r="E35889" t="s">
        <v>2000</v>
      </c>
      <c r="F35889" t="s">
        <v>23</v>
      </c>
      <c r="G35889" s="155">
        <v>45902</v>
      </c>
      <c r="H35889">
        <v>1</v>
      </c>
    </row>
    <row r="35890" spans="1:8" x14ac:dyDescent="0.25">
      <c r="A35890">
        <v>4857805</v>
      </c>
      <c r="B35890" t="s">
        <v>12816</v>
      </c>
      <c r="C35890" s="155">
        <v>28002</v>
      </c>
      <c r="D35890">
        <v>667888</v>
      </c>
      <c r="E35890" t="s">
        <v>1951</v>
      </c>
      <c r="F35890" t="s">
        <v>397</v>
      </c>
      <c r="G35890" s="155">
        <v>45911</v>
      </c>
      <c r="H35890">
        <v>1</v>
      </c>
    </row>
    <row r="35891" spans="1:8" x14ac:dyDescent="0.25">
      <c r="A35891">
        <v>4857804</v>
      </c>
      <c r="B35891" t="s">
        <v>8915</v>
      </c>
      <c r="C35891" s="155">
        <v>17804</v>
      </c>
      <c r="D35891">
        <v>621982</v>
      </c>
      <c r="E35891" t="s">
        <v>4729</v>
      </c>
      <c r="F35891" t="s">
        <v>73</v>
      </c>
      <c r="G35891" s="155">
        <v>45902</v>
      </c>
      <c r="H35891">
        <v>1</v>
      </c>
    </row>
    <row r="35892" spans="1:8" x14ac:dyDescent="0.25">
      <c r="A35892">
        <v>4857803</v>
      </c>
      <c r="B35892" t="s">
        <v>5146</v>
      </c>
      <c r="C35892" s="155">
        <v>20716</v>
      </c>
      <c r="D35892">
        <v>622871</v>
      </c>
      <c r="E35892" t="s">
        <v>2087</v>
      </c>
      <c r="F35892" t="s">
        <v>666</v>
      </c>
      <c r="G35892" s="155">
        <v>45902</v>
      </c>
      <c r="H35892">
        <v>1</v>
      </c>
    </row>
    <row r="35893" spans="1:8" x14ac:dyDescent="0.25">
      <c r="A35893">
        <v>4857802</v>
      </c>
      <c r="B35893" t="s">
        <v>6213</v>
      </c>
      <c r="C35893" s="155">
        <v>18209</v>
      </c>
      <c r="D35893">
        <v>667984</v>
      </c>
      <c r="E35893" t="s">
        <v>1156</v>
      </c>
      <c r="F35893" t="s">
        <v>15</v>
      </c>
      <c r="G35893" s="155">
        <v>45902</v>
      </c>
      <c r="H35893">
        <v>1</v>
      </c>
    </row>
    <row r="35894" spans="1:8" x14ac:dyDescent="0.25">
      <c r="A35894">
        <v>4857801</v>
      </c>
      <c r="B35894" t="s">
        <v>8983</v>
      </c>
      <c r="C35894" s="155">
        <v>35003</v>
      </c>
      <c r="D35894">
        <v>667888</v>
      </c>
      <c r="E35894" t="s">
        <v>1172</v>
      </c>
      <c r="F35894" t="s">
        <v>455</v>
      </c>
      <c r="G35894" s="155">
        <v>45904</v>
      </c>
      <c r="H35894">
        <v>1</v>
      </c>
    </row>
    <row r="35895" spans="1:8" x14ac:dyDescent="0.25">
      <c r="A35895">
        <v>4857800</v>
      </c>
      <c r="B35895" t="s">
        <v>6258</v>
      </c>
      <c r="C35895" s="155">
        <v>33119</v>
      </c>
      <c r="D35895">
        <v>672888</v>
      </c>
      <c r="E35895" t="s">
        <v>2040</v>
      </c>
      <c r="F35895" t="s">
        <v>87</v>
      </c>
      <c r="G35895" s="155">
        <v>45909</v>
      </c>
      <c r="H35895">
        <v>1</v>
      </c>
    </row>
    <row r="35896" spans="1:8" x14ac:dyDescent="0.25">
      <c r="A35896">
        <v>4857799</v>
      </c>
      <c r="B35896" t="s">
        <v>8984</v>
      </c>
      <c r="C35896" s="155">
        <v>18776</v>
      </c>
      <c r="D35896">
        <v>620814</v>
      </c>
      <c r="E35896" t="s">
        <v>1863</v>
      </c>
      <c r="F35896" t="s">
        <v>54</v>
      </c>
      <c r="G35896" s="155">
        <v>45902</v>
      </c>
      <c r="H35896">
        <v>1</v>
      </c>
    </row>
    <row r="35897" spans="1:8" x14ac:dyDescent="0.25">
      <c r="A35897">
        <v>4857798</v>
      </c>
      <c r="B35897" t="s">
        <v>6084</v>
      </c>
      <c r="C35897" s="155">
        <v>19545</v>
      </c>
      <c r="D35897">
        <v>667824</v>
      </c>
      <c r="E35897" t="s">
        <v>1951</v>
      </c>
      <c r="F35897" t="s">
        <v>492</v>
      </c>
      <c r="G35897" s="155">
        <v>45902</v>
      </c>
      <c r="H35897">
        <v>1</v>
      </c>
    </row>
    <row r="35898" spans="1:8" x14ac:dyDescent="0.25">
      <c r="A35898">
        <v>4857797</v>
      </c>
      <c r="B35898" t="s">
        <v>16441</v>
      </c>
      <c r="C35898" s="155">
        <v>23053</v>
      </c>
      <c r="D35898">
        <v>600824</v>
      </c>
      <c r="E35898" t="s">
        <v>1170</v>
      </c>
      <c r="F35898" t="s">
        <v>59</v>
      </c>
      <c r="G35898" s="155">
        <v>45902</v>
      </c>
      <c r="H35898">
        <v>1</v>
      </c>
    </row>
    <row r="35899" spans="1:8" x14ac:dyDescent="0.25">
      <c r="A35899">
        <v>4857795</v>
      </c>
      <c r="B35899" t="s">
        <v>8985</v>
      </c>
      <c r="C35899" s="155">
        <v>18626</v>
      </c>
      <c r="D35899">
        <v>667814</v>
      </c>
      <c r="E35899" t="s">
        <v>1180</v>
      </c>
      <c r="F35899" t="s">
        <v>319</v>
      </c>
      <c r="G35899" s="155">
        <v>45902</v>
      </c>
      <c r="H35899">
        <v>1</v>
      </c>
    </row>
    <row r="35900" spans="1:8" x14ac:dyDescent="0.25">
      <c r="A35900">
        <v>4857794</v>
      </c>
      <c r="B35900" t="s">
        <v>8986</v>
      </c>
      <c r="C35900" s="155">
        <v>29503</v>
      </c>
      <c r="D35900">
        <v>667888</v>
      </c>
      <c r="E35900" t="s">
        <v>1951</v>
      </c>
      <c r="F35900" t="s">
        <v>15</v>
      </c>
      <c r="G35900" s="155">
        <v>45908</v>
      </c>
      <c r="H35900">
        <v>1</v>
      </c>
    </row>
    <row r="35901" spans="1:8" x14ac:dyDescent="0.25">
      <c r="A35901">
        <v>4857793</v>
      </c>
      <c r="B35901" t="s">
        <v>7249</v>
      </c>
      <c r="C35901" s="155">
        <v>23956</v>
      </c>
      <c r="D35901">
        <v>621982</v>
      </c>
      <c r="E35901" t="s">
        <v>2700</v>
      </c>
      <c r="F35901" t="s">
        <v>337</v>
      </c>
      <c r="G35901" s="155">
        <v>45902</v>
      </c>
      <c r="H35901">
        <v>1</v>
      </c>
    </row>
    <row r="35902" spans="1:8" x14ac:dyDescent="0.25">
      <c r="A35902">
        <v>4857792</v>
      </c>
      <c r="B35902" t="s">
        <v>7857</v>
      </c>
      <c r="C35902" s="155">
        <v>36513</v>
      </c>
      <c r="D35902">
        <v>617888</v>
      </c>
      <c r="E35902" t="s">
        <v>6797</v>
      </c>
      <c r="F35902" t="s">
        <v>338</v>
      </c>
      <c r="G35902" s="155">
        <v>45910</v>
      </c>
      <c r="H35902">
        <v>1</v>
      </c>
    </row>
    <row r="35903" spans="1:8" x14ac:dyDescent="0.25">
      <c r="A35903">
        <v>4857791</v>
      </c>
      <c r="B35903" t="s">
        <v>8987</v>
      </c>
      <c r="C35903" s="155">
        <v>28478</v>
      </c>
      <c r="D35903">
        <v>665888</v>
      </c>
      <c r="E35903" t="s">
        <v>2601</v>
      </c>
      <c r="F35903" t="s">
        <v>56</v>
      </c>
      <c r="G35903" s="155">
        <v>45909</v>
      </c>
      <c r="H35903">
        <v>1</v>
      </c>
    </row>
    <row r="35904" spans="1:8" x14ac:dyDescent="0.25">
      <c r="A35904">
        <v>4857790</v>
      </c>
      <c r="B35904" t="s">
        <v>13518</v>
      </c>
      <c r="C35904" s="155">
        <v>30740</v>
      </c>
      <c r="D35904">
        <v>608890</v>
      </c>
      <c r="E35904" t="s">
        <v>3036</v>
      </c>
      <c r="F35904" t="s">
        <v>20</v>
      </c>
      <c r="G35904" s="155">
        <v>45902</v>
      </c>
      <c r="H35904">
        <v>1</v>
      </c>
    </row>
    <row r="35905" spans="1:8" x14ac:dyDescent="0.25">
      <c r="A35905">
        <v>4857789</v>
      </c>
      <c r="B35905" t="s">
        <v>8988</v>
      </c>
      <c r="C35905" s="155">
        <v>28310</v>
      </c>
      <c r="D35905">
        <v>667890</v>
      </c>
      <c r="E35905" t="s">
        <v>506</v>
      </c>
      <c r="F35905" t="s">
        <v>455</v>
      </c>
      <c r="G35905" s="155">
        <v>45902</v>
      </c>
      <c r="H35905">
        <v>1</v>
      </c>
    </row>
    <row r="35906" spans="1:8" x14ac:dyDescent="0.25">
      <c r="A35906">
        <v>4857788</v>
      </c>
      <c r="B35906" t="s">
        <v>8989</v>
      </c>
      <c r="C35906" s="155">
        <v>30070</v>
      </c>
      <c r="D35906">
        <v>682824</v>
      </c>
      <c r="E35906" t="s">
        <v>1222</v>
      </c>
      <c r="F35906" t="s">
        <v>33</v>
      </c>
      <c r="G35906" s="155">
        <v>45901</v>
      </c>
      <c r="H35906">
        <v>1</v>
      </c>
    </row>
    <row r="35907" spans="1:8" x14ac:dyDescent="0.25">
      <c r="A35907">
        <v>4857787</v>
      </c>
      <c r="B35907" t="s">
        <v>8990</v>
      </c>
      <c r="C35907" s="155">
        <v>19808</v>
      </c>
      <c r="D35907">
        <v>618814</v>
      </c>
      <c r="E35907" t="s">
        <v>2738</v>
      </c>
      <c r="F35907" t="s">
        <v>378</v>
      </c>
      <c r="G35907" s="155">
        <v>45902</v>
      </c>
      <c r="H35907">
        <v>1</v>
      </c>
    </row>
    <row r="35908" spans="1:8" x14ac:dyDescent="0.25">
      <c r="A35908">
        <v>4857786</v>
      </c>
      <c r="B35908" t="s">
        <v>16427</v>
      </c>
      <c r="C35908" s="155">
        <v>36364</v>
      </c>
      <c r="D35908">
        <v>622865</v>
      </c>
      <c r="E35908" t="s">
        <v>581</v>
      </c>
      <c r="F35908" t="s">
        <v>44</v>
      </c>
      <c r="G35908" s="155">
        <v>45912</v>
      </c>
      <c r="H35908">
        <v>1</v>
      </c>
    </row>
    <row r="35909" spans="1:8" x14ac:dyDescent="0.25">
      <c r="A35909">
        <v>4857784</v>
      </c>
      <c r="B35909" t="s">
        <v>19214</v>
      </c>
      <c r="C35909" s="155">
        <v>27338</v>
      </c>
      <c r="D35909">
        <v>622871</v>
      </c>
      <c r="E35909" t="s">
        <v>2087</v>
      </c>
      <c r="F35909" t="s">
        <v>44</v>
      </c>
      <c r="G35909" s="155">
        <v>45902</v>
      </c>
      <c r="H35909">
        <v>1</v>
      </c>
    </row>
    <row r="35910" spans="1:8" x14ac:dyDescent="0.25">
      <c r="A35910">
        <v>4857782</v>
      </c>
      <c r="B35910" t="s">
        <v>6101</v>
      </c>
      <c r="C35910" s="155">
        <v>37374</v>
      </c>
      <c r="D35910">
        <v>604814</v>
      </c>
      <c r="E35910" t="s">
        <v>1170</v>
      </c>
      <c r="F35910" t="s">
        <v>50</v>
      </c>
      <c r="G35910" s="155">
        <v>45902</v>
      </c>
      <c r="H35910">
        <v>1</v>
      </c>
    </row>
    <row r="35911" spans="1:8" x14ac:dyDescent="0.25">
      <c r="A35911">
        <v>4857781</v>
      </c>
      <c r="B35911" t="s">
        <v>8991</v>
      </c>
      <c r="C35911" s="155">
        <v>21302</v>
      </c>
      <c r="D35911">
        <v>667688</v>
      </c>
      <c r="E35911" t="s">
        <v>1156</v>
      </c>
      <c r="F35911" t="s">
        <v>397</v>
      </c>
      <c r="G35911" s="155">
        <v>45902</v>
      </c>
      <c r="H35911">
        <v>1</v>
      </c>
    </row>
    <row r="35912" spans="1:8" x14ac:dyDescent="0.25">
      <c r="A35912">
        <v>4857779</v>
      </c>
      <c r="B35912" t="s">
        <v>8992</v>
      </c>
      <c r="C35912" s="155">
        <v>35023</v>
      </c>
      <c r="D35912">
        <v>667814</v>
      </c>
      <c r="E35912" t="s">
        <v>1172</v>
      </c>
      <c r="F35912" t="s">
        <v>402</v>
      </c>
      <c r="G35912" s="155">
        <v>45902</v>
      </c>
      <c r="H35912">
        <v>1</v>
      </c>
    </row>
    <row r="35913" spans="1:8" x14ac:dyDescent="0.25">
      <c r="A35913">
        <v>4857777</v>
      </c>
      <c r="B35913" t="s">
        <v>4426</v>
      </c>
      <c r="C35913" s="155">
        <v>21484</v>
      </c>
      <c r="D35913">
        <v>682824</v>
      </c>
      <c r="E35913" t="s">
        <v>1198</v>
      </c>
      <c r="F35913" t="s">
        <v>298</v>
      </c>
      <c r="G35913" s="155">
        <v>45902</v>
      </c>
      <c r="H35913">
        <v>1</v>
      </c>
    </row>
    <row r="35914" spans="1:8" x14ac:dyDescent="0.25">
      <c r="A35914">
        <v>4857775</v>
      </c>
      <c r="B35914" t="s">
        <v>8993</v>
      </c>
      <c r="C35914" s="155">
        <v>31921</v>
      </c>
      <c r="D35914">
        <v>667888</v>
      </c>
      <c r="E35914" t="s">
        <v>1951</v>
      </c>
      <c r="F35914" t="s">
        <v>383</v>
      </c>
      <c r="G35914" s="155">
        <v>45905</v>
      </c>
      <c r="H35914">
        <v>1</v>
      </c>
    </row>
    <row r="35915" spans="1:8" x14ac:dyDescent="0.25">
      <c r="A35915">
        <v>4857774</v>
      </c>
      <c r="B35915" t="s">
        <v>8994</v>
      </c>
      <c r="C35915" s="155">
        <v>31650</v>
      </c>
      <c r="D35915">
        <v>682824</v>
      </c>
      <c r="E35915" t="s">
        <v>1951</v>
      </c>
      <c r="F35915" t="s">
        <v>33</v>
      </c>
      <c r="G35915" s="155">
        <v>45901</v>
      </c>
      <c r="H35915">
        <v>1</v>
      </c>
    </row>
    <row r="35916" spans="1:8" x14ac:dyDescent="0.25">
      <c r="A35916">
        <v>4857773</v>
      </c>
      <c r="B35916" t="s">
        <v>8995</v>
      </c>
      <c r="C35916" s="155">
        <v>33855</v>
      </c>
      <c r="D35916">
        <v>665888</v>
      </c>
      <c r="E35916" t="s">
        <v>7637</v>
      </c>
      <c r="F35916" t="s">
        <v>56</v>
      </c>
      <c r="G35916" s="155">
        <v>45909</v>
      </c>
      <c r="H35916">
        <v>1</v>
      </c>
    </row>
    <row r="35917" spans="1:8" x14ac:dyDescent="0.25">
      <c r="A35917">
        <v>4857772</v>
      </c>
      <c r="B35917" t="s">
        <v>8996</v>
      </c>
      <c r="C35917" s="155">
        <v>25696</v>
      </c>
      <c r="D35917">
        <v>621982</v>
      </c>
      <c r="E35917" t="s">
        <v>6420</v>
      </c>
      <c r="F35917" t="s">
        <v>73</v>
      </c>
      <c r="G35917" s="155">
        <v>45902</v>
      </c>
      <c r="H35917">
        <v>1</v>
      </c>
    </row>
    <row r="35918" spans="1:8" x14ac:dyDescent="0.25">
      <c r="A35918">
        <v>4857771</v>
      </c>
      <c r="B35918" t="s">
        <v>23960</v>
      </c>
      <c r="C35918" s="155">
        <v>35835</v>
      </c>
      <c r="D35918">
        <v>622865</v>
      </c>
      <c r="E35918" t="s">
        <v>987</v>
      </c>
      <c r="F35918" t="s">
        <v>760</v>
      </c>
      <c r="G35918" s="155">
        <v>45918</v>
      </c>
      <c r="H35918">
        <v>1</v>
      </c>
    </row>
    <row r="35919" spans="1:8" x14ac:dyDescent="0.25">
      <c r="A35919">
        <v>4857770</v>
      </c>
      <c r="B35919" t="s">
        <v>4150</v>
      </c>
      <c r="C35919" s="155">
        <v>14977</v>
      </c>
      <c r="D35919">
        <v>621982</v>
      </c>
      <c r="E35919" t="s">
        <v>4100</v>
      </c>
      <c r="F35919" t="s">
        <v>68</v>
      </c>
      <c r="G35919" s="155">
        <v>45902</v>
      </c>
      <c r="H35919">
        <v>1</v>
      </c>
    </row>
    <row r="35920" spans="1:8" x14ac:dyDescent="0.25">
      <c r="A35920">
        <v>4857769</v>
      </c>
      <c r="B35920" t="s">
        <v>8997</v>
      </c>
      <c r="C35920" s="155">
        <v>27507</v>
      </c>
      <c r="D35920">
        <v>667888</v>
      </c>
      <c r="E35920" t="s">
        <v>1180</v>
      </c>
      <c r="F35920" t="s">
        <v>14</v>
      </c>
      <c r="G35920" s="155">
        <v>45905</v>
      </c>
      <c r="H35920">
        <v>1</v>
      </c>
    </row>
    <row r="35921" spans="1:8" x14ac:dyDescent="0.25">
      <c r="A35921">
        <v>4857767</v>
      </c>
      <c r="B35921" t="s">
        <v>8998</v>
      </c>
      <c r="C35921" s="155">
        <v>32281</v>
      </c>
      <c r="D35921">
        <v>682824</v>
      </c>
      <c r="E35921" t="s">
        <v>1951</v>
      </c>
      <c r="F35921" t="s">
        <v>33</v>
      </c>
      <c r="G35921" s="155">
        <v>45901</v>
      </c>
      <c r="H35921">
        <v>1</v>
      </c>
    </row>
    <row r="35922" spans="1:8" x14ac:dyDescent="0.25">
      <c r="A35922">
        <v>4857766</v>
      </c>
      <c r="B35922" t="s">
        <v>8999</v>
      </c>
      <c r="C35922" s="155">
        <v>19537</v>
      </c>
      <c r="D35922">
        <v>618888</v>
      </c>
      <c r="E35922" t="s">
        <v>2897</v>
      </c>
      <c r="F35922" t="s">
        <v>41</v>
      </c>
      <c r="G35922" s="155">
        <v>45904</v>
      </c>
      <c r="H35922">
        <v>1</v>
      </c>
    </row>
    <row r="35923" spans="1:8" x14ac:dyDescent="0.25">
      <c r="A35923">
        <v>4857765</v>
      </c>
      <c r="B35923" t="s">
        <v>9000</v>
      </c>
      <c r="C35923" s="155">
        <v>37779</v>
      </c>
      <c r="D35923">
        <v>665890</v>
      </c>
      <c r="E35923" t="s">
        <v>2794</v>
      </c>
      <c r="F35923" t="s">
        <v>56</v>
      </c>
      <c r="G35923" s="155">
        <v>45902</v>
      </c>
      <c r="H35923">
        <v>1</v>
      </c>
    </row>
    <row r="35924" spans="1:8" x14ac:dyDescent="0.25">
      <c r="A35924">
        <v>4857764</v>
      </c>
      <c r="B35924" t="s">
        <v>5041</v>
      </c>
      <c r="C35924" s="155">
        <v>28352</v>
      </c>
      <c r="D35924">
        <v>622871</v>
      </c>
      <c r="E35924" t="s">
        <v>581</v>
      </c>
      <c r="F35924" t="s">
        <v>288</v>
      </c>
      <c r="G35924" s="155">
        <v>45902</v>
      </c>
      <c r="H35924">
        <v>1</v>
      </c>
    </row>
    <row r="35925" spans="1:8" x14ac:dyDescent="0.25">
      <c r="A35925">
        <v>4857762</v>
      </c>
      <c r="B35925" t="s">
        <v>9001</v>
      </c>
      <c r="C35925" s="155">
        <v>32253</v>
      </c>
      <c r="D35925">
        <v>622804</v>
      </c>
      <c r="E35925" t="s">
        <v>2314</v>
      </c>
      <c r="F35925" t="s">
        <v>24</v>
      </c>
      <c r="G35925" s="155">
        <v>45902</v>
      </c>
      <c r="H35925">
        <v>1</v>
      </c>
    </row>
    <row r="35926" spans="1:8" x14ac:dyDescent="0.25">
      <c r="A35926">
        <v>4857761</v>
      </c>
      <c r="B35926" t="s">
        <v>7595</v>
      </c>
      <c r="C35926" s="155">
        <v>16991</v>
      </c>
      <c r="D35926">
        <v>617814</v>
      </c>
      <c r="E35926" t="s">
        <v>2304</v>
      </c>
      <c r="F35926" t="s">
        <v>338</v>
      </c>
      <c r="G35926" s="155">
        <v>45902</v>
      </c>
      <c r="H35926">
        <v>1</v>
      </c>
    </row>
    <row r="35927" spans="1:8" x14ac:dyDescent="0.25">
      <c r="A35927">
        <v>4857760</v>
      </c>
      <c r="B35927" t="s">
        <v>6991</v>
      </c>
      <c r="C35927" s="155">
        <v>21144</v>
      </c>
      <c r="D35927">
        <v>667983</v>
      </c>
      <c r="E35927" t="s">
        <v>1867</v>
      </c>
      <c r="F35927" t="s">
        <v>402</v>
      </c>
      <c r="G35927" s="155">
        <v>45902</v>
      </c>
      <c r="H35927">
        <v>1</v>
      </c>
    </row>
    <row r="35928" spans="1:8" x14ac:dyDescent="0.25">
      <c r="A35928">
        <v>4857759</v>
      </c>
      <c r="B35928" t="s">
        <v>2521</v>
      </c>
      <c r="C35928" s="155">
        <v>18684</v>
      </c>
      <c r="D35928">
        <v>608814</v>
      </c>
      <c r="E35928" t="s">
        <v>1867</v>
      </c>
      <c r="F35928" t="s">
        <v>35</v>
      </c>
      <c r="G35928" s="155">
        <v>45902</v>
      </c>
      <c r="H35928">
        <v>1</v>
      </c>
    </row>
    <row r="35929" spans="1:8" x14ac:dyDescent="0.25">
      <c r="A35929">
        <v>4857758</v>
      </c>
      <c r="B35929" t="s">
        <v>9002</v>
      </c>
      <c r="C35929" s="155">
        <v>35179</v>
      </c>
      <c r="D35929">
        <v>667814</v>
      </c>
      <c r="E35929" t="s">
        <v>1180</v>
      </c>
      <c r="F35929" t="s">
        <v>297</v>
      </c>
      <c r="G35929" s="155">
        <v>45902</v>
      </c>
      <c r="H35929">
        <v>1</v>
      </c>
    </row>
    <row r="35930" spans="1:8" x14ac:dyDescent="0.25">
      <c r="A35930">
        <v>4857757</v>
      </c>
      <c r="B35930" t="s">
        <v>9003</v>
      </c>
      <c r="C35930" s="155">
        <v>20695</v>
      </c>
      <c r="D35930">
        <v>621982</v>
      </c>
      <c r="E35930" t="s">
        <v>2802</v>
      </c>
      <c r="F35930" t="s">
        <v>73</v>
      </c>
      <c r="G35930" s="155">
        <v>45902</v>
      </c>
      <c r="H35930">
        <v>1</v>
      </c>
    </row>
    <row r="35931" spans="1:8" x14ac:dyDescent="0.25">
      <c r="A35931">
        <v>4857756</v>
      </c>
      <c r="B35931" t="s">
        <v>3867</v>
      </c>
      <c r="C35931" s="155">
        <v>19399</v>
      </c>
      <c r="D35931">
        <v>682824</v>
      </c>
      <c r="E35931" t="s">
        <v>1198</v>
      </c>
      <c r="F35931" t="s">
        <v>298</v>
      </c>
      <c r="G35931" s="155">
        <v>45902</v>
      </c>
      <c r="H35931">
        <v>1</v>
      </c>
    </row>
    <row r="35932" spans="1:8" x14ac:dyDescent="0.25">
      <c r="A35932">
        <v>4857754</v>
      </c>
      <c r="B35932" t="s">
        <v>9004</v>
      </c>
      <c r="C35932" s="155">
        <v>13635</v>
      </c>
      <c r="D35932">
        <v>621982</v>
      </c>
      <c r="E35932" t="s">
        <v>5310</v>
      </c>
      <c r="F35932" t="s">
        <v>68</v>
      </c>
      <c r="G35932" s="155">
        <v>45902</v>
      </c>
      <c r="H35932">
        <v>1</v>
      </c>
    </row>
    <row r="35933" spans="1:8" x14ac:dyDescent="0.25">
      <c r="A35933">
        <v>4857753</v>
      </c>
      <c r="B35933" t="s">
        <v>3017</v>
      </c>
      <c r="C35933" s="155">
        <v>19579</v>
      </c>
      <c r="D35933">
        <v>672890</v>
      </c>
      <c r="E35933" t="s">
        <v>1156</v>
      </c>
      <c r="F35933" t="s">
        <v>307</v>
      </c>
      <c r="G35933" s="155">
        <v>45902</v>
      </c>
      <c r="H35933">
        <v>1</v>
      </c>
    </row>
    <row r="35934" spans="1:8" x14ac:dyDescent="0.25">
      <c r="A35934">
        <v>4857751</v>
      </c>
      <c r="B35934" t="s">
        <v>9005</v>
      </c>
      <c r="C35934" s="155">
        <v>26803</v>
      </c>
      <c r="D35934">
        <v>620934</v>
      </c>
      <c r="E35934" t="s">
        <v>506</v>
      </c>
      <c r="F35934" t="s">
        <v>424</v>
      </c>
      <c r="G35934" s="155">
        <v>45902</v>
      </c>
      <c r="H35934">
        <v>1</v>
      </c>
    </row>
    <row r="35935" spans="1:8" x14ac:dyDescent="0.25">
      <c r="A35935">
        <v>4857750</v>
      </c>
      <c r="B35935" t="s">
        <v>10791</v>
      </c>
      <c r="C35935" s="155">
        <v>15819</v>
      </c>
      <c r="D35935">
        <v>621888</v>
      </c>
      <c r="E35935" t="s">
        <v>3137</v>
      </c>
      <c r="F35935" t="s">
        <v>23</v>
      </c>
      <c r="G35935" s="155">
        <v>45915</v>
      </c>
      <c r="H35935">
        <v>1</v>
      </c>
    </row>
    <row r="35936" spans="1:8" x14ac:dyDescent="0.25">
      <c r="A35936">
        <v>4857749</v>
      </c>
      <c r="B35936" t="s">
        <v>9006</v>
      </c>
      <c r="C35936" s="155">
        <v>37098</v>
      </c>
      <c r="D35936">
        <v>682824</v>
      </c>
      <c r="E35936" t="s">
        <v>1170</v>
      </c>
      <c r="F35936" t="s">
        <v>33</v>
      </c>
      <c r="G35936" s="155">
        <v>45901</v>
      </c>
      <c r="H35936">
        <v>1</v>
      </c>
    </row>
    <row r="35937" spans="1:8" x14ac:dyDescent="0.25">
      <c r="A35937">
        <v>4857748</v>
      </c>
      <c r="B35937" t="s">
        <v>9007</v>
      </c>
      <c r="C35937" s="155">
        <v>22015</v>
      </c>
      <c r="D35937">
        <v>618888</v>
      </c>
      <c r="E35937" t="s">
        <v>2897</v>
      </c>
      <c r="F35937" t="s">
        <v>257</v>
      </c>
      <c r="G35937" s="155">
        <v>45902</v>
      </c>
      <c r="H35937">
        <v>1</v>
      </c>
    </row>
    <row r="35938" spans="1:8" x14ac:dyDescent="0.25">
      <c r="A35938">
        <v>4857747</v>
      </c>
      <c r="B35938" t="s">
        <v>7030</v>
      </c>
      <c r="C35938" s="155">
        <v>20175</v>
      </c>
      <c r="D35938">
        <v>608888</v>
      </c>
      <c r="E35938" t="s">
        <v>1867</v>
      </c>
      <c r="F35938" t="s">
        <v>81</v>
      </c>
      <c r="G35938" s="155">
        <v>45916</v>
      </c>
      <c r="H35938">
        <v>1</v>
      </c>
    </row>
    <row r="35939" spans="1:8" x14ac:dyDescent="0.25">
      <c r="A35939">
        <v>4857746</v>
      </c>
      <c r="B35939" t="s">
        <v>16442</v>
      </c>
      <c r="C35939" s="155">
        <v>23728</v>
      </c>
      <c r="D35939">
        <v>618888</v>
      </c>
      <c r="E35939" t="s">
        <v>9125</v>
      </c>
      <c r="F35939" t="s">
        <v>378</v>
      </c>
      <c r="G35939" s="155">
        <v>45911</v>
      </c>
      <c r="H35939">
        <v>1</v>
      </c>
    </row>
    <row r="35940" spans="1:8" x14ac:dyDescent="0.25">
      <c r="A35940">
        <v>4857745</v>
      </c>
      <c r="B35940" t="s">
        <v>6238</v>
      </c>
      <c r="C35940" s="155">
        <v>16997</v>
      </c>
      <c r="D35940">
        <v>621982</v>
      </c>
      <c r="E35940" t="s">
        <v>1973</v>
      </c>
      <c r="F35940" t="s">
        <v>73</v>
      </c>
      <c r="G35940" s="155">
        <v>45902</v>
      </c>
      <c r="H35940">
        <v>1</v>
      </c>
    </row>
    <row r="35941" spans="1:8" x14ac:dyDescent="0.25">
      <c r="A35941">
        <v>4857744</v>
      </c>
      <c r="B35941" t="s">
        <v>9008</v>
      </c>
      <c r="C35941" s="155">
        <v>26376</v>
      </c>
      <c r="D35941">
        <v>620814</v>
      </c>
      <c r="E35941" t="s">
        <v>1863</v>
      </c>
      <c r="F35941" t="s">
        <v>54</v>
      </c>
      <c r="G35941" s="155">
        <v>45902</v>
      </c>
      <c r="H35941">
        <v>1</v>
      </c>
    </row>
    <row r="35942" spans="1:8" x14ac:dyDescent="0.25">
      <c r="A35942">
        <v>4857743</v>
      </c>
      <c r="B35942" t="s">
        <v>9009</v>
      </c>
      <c r="C35942" s="155">
        <v>35725</v>
      </c>
      <c r="D35942">
        <v>667888</v>
      </c>
      <c r="E35942" t="s">
        <v>1172</v>
      </c>
      <c r="F35942" t="s">
        <v>297</v>
      </c>
      <c r="G35942" s="155">
        <v>45909</v>
      </c>
      <c r="H35942">
        <v>1</v>
      </c>
    </row>
    <row r="35943" spans="1:8" x14ac:dyDescent="0.25">
      <c r="A35943">
        <v>4857741</v>
      </c>
      <c r="B35943" t="s">
        <v>9010</v>
      </c>
      <c r="C35943" s="155">
        <v>22651</v>
      </c>
      <c r="D35943">
        <v>682824</v>
      </c>
      <c r="E35943" t="s">
        <v>1180</v>
      </c>
      <c r="F35943" t="s">
        <v>33</v>
      </c>
      <c r="G35943" s="155">
        <v>45901</v>
      </c>
      <c r="H35943">
        <v>1</v>
      </c>
    </row>
    <row r="35944" spans="1:8" x14ac:dyDescent="0.25">
      <c r="A35944">
        <v>4857739</v>
      </c>
      <c r="B35944" t="s">
        <v>9011</v>
      </c>
      <c r="C35944" s="155">
        <v>22594</v>
      </c>
      <c r="D35944">
        <v>682824</v>
      </c>
      <c r="E35944" t="s">
        <v>1198</v>
      </c>
      <c r="F35944" t="s">
        <v>298</v>
      </c>
      <c r="G35944" s="155">
        <v>45902</v>
      </c>
      <c r="H35944">
        <v>1</v>
      </c>
    </row>
    <row r="35945" spans="1:8" x14ac:dyDescent="0.25">
      <c r="A35945">
        <v>4857738</v>
      </c>
      <c r="B35945" t="s">
        <v>16443</v>
      </c>
      <c r="C35945" s="155">
        <v>17401</v>
      </c>
      <c r="D35945">
        <v>665888</v>
      </c>
      <c r="E35945" t="s">
        <v>16444</v>
      </c>
      <c r="F35945" t="s">
        <v>4093</v>
      </c>
      <c r="G35945" s="155">
        <v>45912</v>
      </c>
      <c r="H35945">
        <v>1</v>
      </c>
    </row>
    <row r="35946" spans="1:8" x14ac:dyDescent="0.25">
      <c r="A35946">
        <v>4857737</v>
      </c>
      <c r="B35946" t="s">
        <v>9012</v>
      </c>
      <c r="C35946" s="155">
        <v>17156</v>
      </c>
      <c r="D35946">
        <v>621982</v>
      </c>
      <c r="E35946" t="s">
        <v>2700</v>
      </c>
      <c r="F35946" t="s">
        <v>337</v>
      </c>
      <c r="G35946" s="155">
        <v>45902</v>
      </c>
      <c r="H35946">
        <v>1</v>
      </c>
    </row>
    <row r="35947" spans="1:8" x14ac:dyDescent="0.25">
      <c r="A35947">
        <v>4857736</v>
      </c>
      <c r="B35947" t="s">
        <v>9013</v>
      </c>
      <c r="C35947" s="155">
        <v>34975</v>
      </c>
      <c r="D35947">
        <v>665890</v>
      </c>
      <c r="E35947" t="s">
        <v>2960</v>
      </c>
      <c r="F35947" t="s">
        <v>56</v>
      </c>
      <c r="G35947" s="155">
        <v>45902</v>
      </c>
      <c r="H35947">
        <v>1</v>
      </c>
    </row>
    <row r="35948" spans="1:8" x14ac:dyDescent="0.25">
      <c r="A35948">
        <v>4857734</v>
      </c>
      <c r="B35948" t="s">
        <v>9014</v>
      </c>
      <c r="C35948" s="155">
        <v>24110</v>
      </c>
      <c r="D35948">
        <v>610814</v>
      </c>
      <c r="E35948" t="s">
        <v>3642</v>
      </c>
      <c r="F35948" t="s">
        <v>61</v>
      </c>
      <c r="G35948" s="155">
        <v>45902</v>
      </c>
      <c r="H35948">
        <v>1</v>
      </c>
    </row>
    <row r="35949" spans="1:8" x14ac:dyDescent="0.25">
      <c r="A35949">
        <v>4857733</v>
      </c>
      <c r="B35949" t="s">
        <v>9015</v>
      </c>
      <c r="C35949" s="155">
        <v>16931</v>
      </c>
      <c r="D35949">
        <v>618814</v>
      </c>
      <c r="E35949" t="s">
        <v>1996</v>
      </c>
      <c r="F35949" t="s">
        <v>69</v>
      </c>
      <c r="G35949" s="155">
        <v>45902</v>
      </c>
      <c r="H35949">
        <v>1</v>
      </c>
    </row>
    <row r="35950" spans="1:8" x14ac:dyDescent="0.25">
      <c r="A35950">
        <v>4857730</v>
      </c>
      <c r="B35950" t="s">
        <v>9016</v>
      </c>
      <c r="C35950" s="155">
        <v>15239</v>
      </c>
      <c r="D35950">
        <v>682824</v>
      </c>
      <c r="E35950" t="s">
        <v>1198</v>
      </c>
      <c r="F35950" t="s">
        <v>298</v>
      </c>
      <c r="G35950" s="155">
        <v>45902</v>
      </c>
      <c r="H35950">
        <v>1</v>
      </c>
    </row>
    <row r="35951" spans="1:8" x14ac:dyDescent="0.25">
      <c r="A35951">
        <v>4857729</v>
      </c>
      <c r="B35951" t="s">
        <v>9017</v>
      </c>
      <c r="C35951" s="155">
        <v>14366</v>
      </c>
      <c r="D35951">
        <v>600824</v>
      </c>
      <c r="E35951" t="s">
        <v>1198</v>
      </c>
      <c r="F35951" t="s">
        <v>59</v>
      </c>
      <c r="G35951" s="155">
        <v>45902</v>
      </c>
      <c r="H35951">
        <v>1</v>
      </c>
    </row>
    <row r="35952" spans="1:8" x14ac:dyDescent="0.25">
      <c r="A35952">
        <v>4857727</v>
      </c>
      <c r="B35952" t="s">
        <v>19215</v>
      </c>
      <c r="C35952" s="155">
        <v>19361</v>
      </c>
      <c r="D35952">
        <v>608890</v>
      </c>
      <c r="E35952" t="s">
        <v>3157</v>
      </c>
      <c r="F35952" t="s">
        <v>20</v>
      </c>
      <c r="G35952" s="155">
        <v>45902</v>
      </c>
      <c r="H35952">
        <v>1</v>
      </c>
    </row>
    <row r="35953" spans="1:8" x14ac:dyDescent="0.25">
      <c r="A35953">
        <v>4857726</v>
      </c>
      <c r="B35953" t="s">
        <v>11223</v>
      </c>
      <c r="C35953" s="155">
        <v>33895</v>
      </c>
      <c r="D35953">
        <v>608890</v>
      </c>
      <c r="E35953" t="s">
        <v>3036</v>
      </c>
      <c r="F35953" t="s">
        <v>35</v>
      </c>
      <c r="G35953" s="155">
        <v>45902</v>
      </c>
      <c r="H35953">
        <v>1</v>
      </c>
    </row>
    <row r="35954" spans="1:8" x14ac:dyDescent="0.25">
      <c r="A35954">
        <v>4857725</v>
      </c>
      <c r="B35954" t="s">
        <v>9018</v>
      </c>
      <c r="C35954" s="155">
        <v>34048</v>
      </c>
      <c r="D35954">
        <v>667888</v>
      </c>
      <c r="E35954" t="s">
        <v>1951</v>
      </c>
      <c r="F35954" t="s">
        <v>394</v>
      </c>
      <c r="G35954" s="155">
        <v>45904</v>
      </c>
      <c r="H35954">
        <v>1</v>
      </c>
    </row>
    <row r="35955" spans="1:8" x14ac:dyDescent="0.25">
      <c r="A35955">
        <v>4857723</v>
      </c>
      <c r="B35955" t="s">
        <v>7255</v>
      </c>
      <c r="C35955" s="155">
        <v>34719</v>
      </c>
      <c r="D35955">
        <v>622865</v>
      </c>
      <c r="E35955" t="s">
        <v>581</v>
      </c>
      <c r="F35955" t="s">
        <v>85</v>
      </c>
      <c r="G35955" s="155">
        <v>45910</v>
      </c>
      <c r="H35955">
        <v>1</v>
      </c>
    </row>
    <row r="35956" spans="1:8" x14ac:dyDescent="0.25">
      <c r="A35956">
        <v>4857722</v>
      </c>
      <c r="B35956" t="s">
        <v>6240</v>
      </c>
      <c r="C35956" s="155">
        <v>21017</v>
      </c>
      <c r="D35956">
        <v>621982</v>
      </c>
      <c r="E35956" t="s">
        <v>4415</v>
      </c>
      <c r="F35956" t="s">
        <v>73</v>
      </c>
      <c r="G35956" s="155">
        <v>45902</v>
      </c>
      <c r="H35956">
        <v>1</v>
      </c>
    </row>
    <row r="35957" spans="1:8" x14ac:dyDescent="0.25">
      <c r="A35957">
        <v>4857721</v>
      </c>
      <c r="B35957" t="s">
        <v>9019</v>
      </c>
      <c r="C35957" s="155">
        <v>28759</v>
      </c>
      <c r="D35957">
        <v>622972</v>
      </c>
      <c r="E35957" t="s">
        <v>515</v>
      </c>
      <c r="F35957" t="s">
        <v>24</v>
      </c>
      <c r="G35957" s="155">
        <v>45902</v>
      </c>
      <c r="H35957">
        <v>1</v>
      </c>
    </row>
    <row r="35958" spans="1:8" x14ac:dyDescent="0.25">
      <c r="A35958">
        <v>4857720</v>
      </c>
      <c r="B35958" t="s">
        <v>9020</v>
      </c>
      <c r="C35958" s="155">
        <v>31751</v>
      </c>
      <c r="D35958">
        <v>672888</v>
      </c>
      <c r="E35958" t="s">
        <v>1222</v>
      </c>
      <c r="F35958" t="s">
        <v>307</v>
      </c>
      <c r="G35958" s="155">
        <v>45909</v>
      </c>
      <c r="H35958">
        <v>1</v>
      </c>
    </row>
    <row r="35959" spans="1:8" x14ac:dyDescent="0.25">
      <c r="A35959">
        <v>4857719</v>
      </c>
      <c r="B35959" t="s">
        <v>4658</v>
      </c>
      <c r="C35959" s="155">
        <v>18280</v>
      </c>
      <c r="D35959">
        <v>667888</v>
      </c>
      <c r="E35959" t="s">
        <v>1180</v>
      </c>
      <c r="F35959" t="s">
        <v>297</v>
      </c>
      <c r="G35959" s="155">
        <v>45905</v>
      </c>
      <c r="H35959">
        <v>1</v>
      </c>
    </row>
    <row r="35960" spans="1:8" x14ac:dyDescent="0.25">
      <c r="A35960">
        <v>4857718</v>
      </c>
      <c r="B35960" t="s">
        <v>9021</v>
      </c>
      <c r="C35960" s="155">
        <v>38578</v>
      </c>
      <c r="D35960">
        <v>665890</v>
      </c>
      <c r="E35960" t="s">
        <v>2794</v>
      </c>
      <c r="F35960" t="s">
        <v>56</v>
      </c>
      <c r="G35960" s="155">
        <v>45902</v>
      </c>
      <c r="H35960">
        <v>1</v>
      </c>
    </row>
    <row r="35961" spans="1:8" x14ac:dyDescent="0.25">
      <c r="A35961">
        <v>4857717</v>
      </c>
      <c r="B35961" t="s">
        <v>10913</v>
      </c>
      <c r="C35961" s="155">
        <v>18131</v>
      </c>
      <c r="D35961">
        <v>608814</v>
      </c>
      <c r="E35961" t="s">
        <v>1867</v>
      </c>
      <c r="F35961" t="s">
        <v>35</v>
      </c>
      <c r="G35961" s="155">
        <v>45902</v>
      </c>
      <c r="H35961">
        <v>1</v>
      </c>
    </row>
    <row r="35962" spans="1:8" x14ac:dyDescent="0.25">
      <c r="A35962">
        <v>4857716</v>
      </c>
      <c r="B35962" t="s">
        <v>7184</v>
      </c>
      <c r="C35962" s="155">
        <v>19763</v>
      </c>
      <c r="D35962">
        <v>682824</v>
      </c>
      <c r="E35962" t="s">
        <v>1174</v>
      </c>
      <c r="F35962" t="s">
        <v>298</v>
      </c>
      <c r="G35962" s="155">
        <v>45902</v>
      </c>
      <c r="H35962">
        <v>1</v>
      </c>
    </row>
    <row r="35963" spans="1:8" x14ac:dyDescent="0.25">
      <c r="A35963">
        <v>4857715</v>
      </c>
      <c r="B35963" t="s">
        <v>6454</v>
      </c>
      <c r="C35963" s="155">
        <v>18303</v>
      </c>
      <c r="D35963">
        <v>608814</v>
      </c>
      <c r="E35963" t="s">
        <v>1867</v>
      </c>
      <c r="F35963" t="s">
        <v>81</v>
      </c>
      <c r="G35963" s="155">
        <v>45902</v>
      </c>
      <c r="H35963">
        <v>1</v>
      </c>
    </row>
    <row r="35964" spans="1:8" x14ac:dyDescent="0.25">
      <c r="A35964">
        <v>4857714</v>
      </c>
      <c r="B35964" t="s">
        <v>9022</v>
      </c>
      <c r="C35964" s="155">
        <v>23660</v>
      </c>
      <c r="D35964">
        <v>617890</v>
      </c>
      <c r="E35964" t="s">
        <v>9023</v>
      </c>
      <c r="F35964" t="s">
        <v>338</v>
      </c>
      <c r="G35964" s="155">
        <v>45902</v>
      </c>
      <c r="H35964">
        <v>1</v>
      </c>
    </row>
    <row r="35965" spans="1:8" x14ac:dyDescent="0.25">
      <c r="A35965">
        <v>4857712</v>
      </c>
      <c r="B35965" t="s">
        <v>9024</v>
      </c>
      <c r="C35965" s="155">
        <v>38480</v>
      </c>
      <c r="D35965">
        <v>665890</v>
      </c>
      <c r="E35965" t="s">
        <v>2601</v>
      </c>
      <c r="F35965" t="s">
        <v>56</v>
      </c>
      <c r="G35965" s="155">
        <v>45902</v>
      </c>
      <c r="H35965">
        <v>1</v>
      </c>
    </row>
    <row r="35966" spans="1:8" x14ac:dyDescent="0.25">
      <c r="A35966">
        <v>4857710</v>
      </c>
      <c r="B35966" t="s">
        <v>16445</v>
      </c>
      <c r="C35966" s="155">
        <v>16082</v>
      </c>
      <c r="D35966">
        <v>622865</v>
      </c>
      <c r="E35966" t="s">
        <v>2097</v>
      </c>
      <c r="F35966" t="s">
        <v>40</v>
      </c>
      <c r="G35966" s="155">
        <v>45912</v>
      </c>
      <c r="H35966">
        <v>1</v>
      </c>
    </row>
    <row r="35967" spans="1:8" x14ac:dyDescent="0.25">
      <c r="A35967">
        <v>4857708</v>
      </c>
      <c r="B35967" t="s">
        <v>5454</v>
      </c>
      <c r="C35967" s="155">
        <v>21029</v>
      </c>
      <c r="D35967">
        <v>672890</v>
      </c>
      <c r="E35967" t="s">
        <v>9026</v>
      </c>
      <c r="F35967" t="s">
        <v>87</v>
      </c>
      <c r="G35967" s="155">
        <v>45902</v>
      </c>
      <c r="H35967">
        <v>1</v>
      </c>
    </row>
    <row r="35968" spans="1:8" x14ac:dyDescent="0.25">
      <c r="A35968">
        <v>4857707</v>
      </c>
      <c r="B35968" t="s">
        <v>4403</v>
      </c>
      <c r="C35968" s="155">
        <v>22841</v>
      </c>
      <c r="D35968">
        <v>667814</v>
      </c>
      <c r="E35968" t="s">
        <v>1172</v>
      </c>
      <c r="F35968" t="s">
        <v>297</v>
      </c>
      <c r="G35968" s="155">
        <v>45902</v>
      </c>
      <c r="H35968">
        <v>1</v>
      </c>
    </row>
    <row r="35969" spans="1:8" x14ac:dyDescent="0.25">
      <c r="A35969">
        <v>4857705</v>
      </c>
      <c r="B35969" t="s">
        <v>8642</v>
      </c>
      <c r="C35969" s="155">
        <v>30706</v>
      </c>
      <c r="D35969">
        <v>672888</v>
      </c>
      <c r="E35969" t="s">
        <v>2009</v>
      </c>
      <c r="F35969" t="s">
        <v>307</v>
      </c>
      <c r="G35969" s="155">
        <v>45909</v>
      </c>
      <c r="H35969">
        <v>1</v>
      </c>
    </row>
    <row r="35970" spans="1:8" x14ac:dyDescent="0.25">
      <c r="A35970">
        <v>4857704</v>
      </c>
      <c r="B35970" t="s">
        <v>16446</v>
      </c>
      <c r="C35970" s="155">
        <v>32230</v>
      </c>
      <c r="D35970">
        <v>604888</v>
      </c>
      <c r="E35970" t="s">
        <v>1224</v>
      </c>
      <c r="F35970" t="s">
        <v>50</v>
      </c>
      <c r="G35970" s="155">
        <v>45912</v>
      </c>
      <c r="H35970">
        <v>1</v>
      </c>
    </row>
    <row r="35971" spans="1:8" x14ac:dyDescent="0.25">
      <c r="A35971">
        <v>4857703</v>
      </c>
      <c r="B35971" t="s">
        <v>9027</v>
      </c>
      <c r="C35971" s="155">
        <v>24723</v>
      </c>
      <c r="D35971">
        <v>682824</v>
      </c>
      <c r="E35971" t="s">
        <v>1172</v>
      </c>
      <c r="F35971" t="s">
        <v>298</v>
      </c>
      <c r="G35971" s="155">
        <v>45902</v>
      </c>
      <c r="H35971">
        <v>1</v>
      </c>
    </row>
    <row r="35972" spans="1:8" x14ac:dyDescent="0.25">
      <c r="A35972">
        <v>4857701</v>
      </c>
      <c r="B35972" t="s">
        <v>9028</v>
      </c>
      <c r="C35972" s="155">
        <v>38530</v>
      </c>
      <c r="D35972">
        <v>665890</v>
      </c>
      <c r="E35972" t="s">
        <v>2794</v>
      </c>
      <c r="F35972" t="s">
        <v>56</v>
      </c>
      <c r="G35972" s="155">
        <v>45902</v>
      </c>
      <c r="H35972">
        <v>1</v>
      </c>
    </row>
    <row r="35973" spans="1:8" x14ac:dyDescent="0.25">
      <c r="A35973">
        <v>4857700</v>
      </c>
      <c r="B35973" t="s">
        <v>9029</v>
      </c>
      <c r="C35973" s="155">
        <v>27602</v>
      </c>
      <c r="D35973">
        <v>621890</v>
      </c>
      <c r="E35973" t="s">
        <v>2000</v>
      </c>
      <c r="F35973" t="s">
        <v>337</v>
      </c>
      <c r="G35973" s="155">
        <v>45902</v>
      </c>
      <c r="H35973">
        <v>1</v>
      </c>
    </row>
    <row r="35974" spans="1:8" x14ac:dyDescent="0.25">
      <c r="A35974">
        <v>4857699</v>
      </c>
      <c r="B35974" t="s">
        <v>9030</v>
      </c>
      <c r="C35974" s="155">
        <v>13862</v>
      </c>
      <c r="D35974">
        <v>621982</v>
      </c>
      <c r="E35974" t="s">
        <v>4100</v>
      </c>
      <c r="F35974" t="s">
        <v>73</v>
      </c>
      <c r="G35974" s="155">
        <v>45902</v>
      </c>
      <c r="H35974">
        <v>1</v>
      </c>
    </row>
    <row r="35975" spans="1:8" x14ac:dyDescent="0.25">
      <c r="A35975">
        <v>4857698</v>
      </c>
      <c r="B35975" t="s">
        <v>9031</v>
      </c>
      <c r="C35975" s="155">
        <v>24353</v>
      </c>
      <c r="D35975">
        <v>667890</v>
      </c>
      <c r="E35975" t="s">
        <v>1951</v>
      </c>
      <c r="F35975" t="s">
        <v>328</v>
      </c>
      <c r="G35975" s="155">
        <v>45902</v>
      </c>
      <c r="H35975">
        <v>1</v>
      </c>
    </row>
    <row r="35976" spans="1:8" x14ac:dyDescent="0.25">
      <c r="A35976">
        <v>4857696</v>
      </c>
      <c r="B35976" t="s">
        <v>19216</v>
      </c>
      <c r="C35976" s="155">
        <v>34737</v>
      </c>
      <c r="D35976">
        <v>622865</v>
      </c>
      <c r="E35976" t="s">
        <v>987</v>
      </c>
      <c r="F35976" t="s">
        <v>760</v>
      </c>
      <c r="G35976" s="155">
        <v>45916</v>
      </c>
      <c r="H35976">
        <v>1</v>
      </c>
    </row>
    <row r="35977" spans="1:8" x14ac:dyDescent="0.25">
      <c r="A35977">
        <v>4857695</v>
      </c>
      <c r="B35977" t="s">
        <v>9032</v>
      </c>
      <c r="C35977" s="155">
        <v>17346</v>
      </c>
      <c r="D35977">
        <v>600824</v>
      </c>
      <c r="E35977" t="s">
        <v>1192</v>
      </c>
      <c r="F35977" t="s">
        <v>59</v>
      </c>
      <c r="G35977" s="155">
        <v>45902</v>
      </c>
      <c r="H35977">
        <v>1</v>
      </c>
    </row>
    <row r="35978" spans="1:8" x14ac:dyDescent="0.25">
      <c r="A35978">
        <v>4857693</v>
      </c>
      <c r="B35978" t="s">
        <v>17779</v>
      </c>
      <c r="C35978" s="155">
        <v>29038</v>
      </c>
      <c r="D35978">
        <v>667890</v>
      </c>
      <c r="E35978" t="s">
        <v>1172</v>
      </c>
      <c r="F35978" t="s">
        <v>327</v>
      </c>
      <c r="G35978" s="155">
        <v>45902</v>
      </c>
      <c r="H35978">
        <v>1</v>
      </c>
    </row>
    <row r="35979" spans="1:8" x14ac:dyDescent="0.25">
      <c r="A35979">
        <v>4857692</v>
      </c>
      <c r="B35979" t="s">
        <v>9033</v>
      </c>
      <c r="C35979" s="155">
        <v>34064</v>
      </c>
      <c r="D35979">
        <v>617888</v>
      </c>
      <c r="E35979" t="s">
        <v>6950</v>
      </c>
      <c r="F35979" t="s">
        <v>338</v>
      </c>
      <c r="G35979" s="155">
        <v>45909</v>
      </c>
      <c r="H35979">
        <v>1</v>
      </c>
    </row>
    <row r="35980" spans="1:8" x14ac:dyDescent="0.25">
      <c r="A35980">
        <v>4857691</v>
      </c>
      <c r="B35980" t="s">
        <v>9034</v>
      </c>
      <c r="C35980" s="155">
        <v>32522</v>
      </c>
      <c r="D35980">
        <v>667888</v>
      </c>
      <c r="E35980" t="s">
        <v>1951</v>
      </c>
      <c r="F35980" t="s">
        <v>12</v>
      </c>
      <c r="G35980" s="155">
        <v>45909</v>
      </c>
      <c r="H35980">
        <v>1</v>
      </c>
    </row>
    <row r="35981" spans="1:8" x14ac:dyDescent="0.25">
      <c r="A35981">
        <v>4857687</v>
      </c>
      <c r="B35981" t="s">
        <v>9035</v>
      </c>
      <c r="C35981" s="155">
        <v>34088</v>
      </c>
      <c r="D35981">
        <v>610814</v>
      </c>
      <c r="E35981" t="s">
        <v>3642</v>
      </c>
      <c r="F35981" t="s">
        <v>61</v>
      </c>
      <c r="G35981" s="155">
        <v>45902</v>
      </c>
      <c r="H35981">
        <v>1</v>
      </c>
    </row>
    <row r="35982" spans="1:8" x14ac:dyDescent="0.25">
      <c r="A35982">
        <v>4857686</v>
      </c>
      <c r="B35982" t="s">
        <v>9036</v>
      </c>
      <c r="C35982" s="155">
        <v>26831</v>
      </c>
      <c r="D35982">
        <v>682824</v>
      </c>
      <c r="E35982" t="s">
        <v>1198</v>
      </c>
      <c r="F35982" t="s">
        <v>298</v>
      </c>
      <c r="G35982" s="155">
        <v>45902</v>
      </c>
      <c r="H35982">
        <v>1</v>
      </c>
    </row>
    <row r="35983" spans="1:8" x14ac:dyDescent="0.25">
      <c r="A35983">
        <v>4857685</v>
      </c>
      <c r="B35983" t="s">
        <v>3200</v>
      </c>
      <c r="C35983" s="155">
        <v>36940</v>
      </c>
      <c r="D35983">
        <v>667824</v>
      </c>
      <c r="E35983" t="s">
        <v>1172</v>
      </c>
      <c r="F35983" t="s">
        <v>493</v>
      </c>
      <c r="G35983" s="155">
        <v>45902</v>
      </c>
      <c r="H35983">
        <v>1</v>
      </c>
    </row>
    <row r="35984" spans="1:8" x14ac:dyDescent="0.25">
      <c r="A35984">
        <v>4857684</v>
      </c>
      <c r="B35984" t="s">
        <v>9037</v>
      </c>
      <c r="C35984" s="155">
        <v>33319</v>
      </c>
      <c r="D35984">
        <v>622865</v>
      </c>
      <c r="E35984" t="s">
        <v>987</v>
      </c>
      <c r="F35984" t="s">
        <v>85</v>
      </c>
      <c r="G35984" s="155">
        <v>45908</v>
      </c>
      <c r="H35984">
        <v>1</v>
      </c>
    </row>
    <row r="35985" spans="1:8" x14ac:dyDescent="0.25">
      <c r="A35985">
        <v>4857683</v>
      </c>
      <c r="B35985" t="s">
        <v>2319</v>
      </c>
      <c r="C35985" s="155">
        <v>16993</v>
      </c>
      <c r="D35985">
        <v>600824</v>
      </c>
      <c r="E35985" t="s">
        <v>1192</v>
      </c>
      <c r="F35985" t="s">
        <v>59</v>
      </c>
      <c r="G35985" s="155">
        <v>45902</v>
      </c>
      <c r="H35985">
        <v>1</v>
      </c>
    </row>
    <row r="35986" spans="1:8" x14ac:dyDescent="0.25">
      <c r="A35986">
        <v>4857682</v>
      </c>
      <c r="B35986" t="s">
        <v>7184</v>
      </c>
      <c r="C35986" s="155">
        <v>19763</v>
      </c>
      <c r="D35986">
        <v>618888</v>
      </c>
      <c r="E35986" t="s">
        <v>2738</v>
      </c>
      <c r="F35986" t="s">
        <v>69</v>
      </c>
      <c r="G35986" s="155">
        <v>45916</v>
      </c>
      <c r="H35986">
        <v>1</v>
      </c>
    </row>
    <row r="35987" spans="1:8" x14ac:dyDescent="0.25">
      <c r="A35987">
        <v>4857681</v>
      </c>
      <c r="B35987" t="s">
        <v>9038</v>
      </c>
      <c r="C35987" s="155">
        <v>25562</v>
      </c>
      <c r="D35987">
        <v>667984</v>
      </c>
      <c r="E35987" t="s">
        <v>1156</v>
      </c>
      <c r="F35987" t="s">
        <v>12</v>
      </c>
      <c r="G35987" s="155">
        <v>45902</v>
      </c>
      <c r="H35987">
        <v>1</v>
      </c>
    </row>
    <row r="35988" spans="1:8" x14ac:dyDescent="0.25">
      <c r="A35988">
        <v>4857680</v>
      </c>
      <c r="B35988" t="s">
        <v>9039</v>
      </c>
      <c r="C35988" s="155">
        <v>29550</v>
      </c>
      <c r="D35988">
        <v>621972</v>
      </c>
      <c r="E35988" t="s">
        <v>2000</v>
      </c>
      <c r="F35988" t="s">
        <v>23</v>
      </c>
      <c r="G35988" s="155">
        <v>45902</v>
      </c>
      <c r="H35988">
        <v>1</v>
      </c>
    </row>
    <row r="35989" spans="1:8" x14ac:dyDescent="0.25">
      <c r="A35989">
        <v>4857679</v>
      </c>
      <c r="B35989" t="s">
        <v>9040</v>
      </c>
      <c r="C35989" s="155">
        <v>19984</v>
      </c>
      <c r="D35989">
        <v>667824</v>
      </c>
      <c r="E35989" t="s">
        <v>1170</v>
      </c>
      <c r="F35989" t="s">
        <v>297</v>
      </c>
      <c r="G35989" s="155">
        <v>45902</v>
      </c>
      <c r="H35989">
        <v>1</v>
      </c>
    </row>
    <row r="35990" spans="1:8" x14ac:dyDescent="0.25">
      <c r="A35990">
        <v>4857677</v>
      </c>
      <c r="B35990" t="s">
        <v>9041</v>
      </c>
      <c r="C35990" s="155">
        <v>32869</v>
      </c>
      <c r="D35990">
        <v>621982</v>
      </c>
      <c r="E35990" t="s">
        <v>4799</v>
      </c>
      <c r="F35990" t="s">
        <v>73</v>
      </c>
      <c r="G35990" s="155">
        <v>45902</v>
      </c>
      <c r="H35990">
        <v>1</v>
      </c>
    </row>
    <row r="35991" spans="1:8" x14ac:dyDescent="0.25">
      <c r="A35991">
        <v>4857675</v>
      </c>
      <c r="B35991" t="s">
        <v>13888</v>
      </c>
      <c r="C35991" s="155">
        <v>19146</v>
      </c>
      <c r="D35991">
        <v>609890</v>
      </c>
      <c r="E35991" t="s">
        <v>4498</v>
      </c>
      <c r="F35991" t="s">
        <v>37</v>
      </c>
      <c r="G35991" s="155">
        <v>45902</v>
      </c>
      <c r="H35991">
        <v>1</v>
      </c>
    </row>
    <row r="35992" spans="1:8" x14ac:dyDescent="0.25">
      <c r="A35992">
        <v>4857673</v>
      </c>
      <c r="B35992" t="s">
        <v>2730</v>
      </c>
      <c r="C35992" s="155">
        <v>28231</v>
      </c>
      <c r="D35992">
        <v>682824</v>
      </c>
      <c r="E35992" t="s">
        <v>1222</v>
      </c>
      <c r="F35992" t="s">
        <v>33</v>
      </c>
      <c r="G35992" s="155">
        <v>45901</v>
      </c>
      <c r="H35992">
        <v>1</v>
      </c>
    </row>
    <row r="35993" spans="1:8" x14ac:dyDescent="0.25">
      <c r="A35993">
        <v>4857672</v>
      </c>
      <c r="B35993" t="s">
        <v>8974</v>
      </c>
      <c r="C35993" s="155">
        <v>26925</v>
      </c>
      <c r="D35993">
        <v>620814</v>
      </c>
      <c r="E35993" t="s">
        <v>2653</v>
      </c>
      <c r="F35993" t="s">
        <v>54</v>
      </c>
      <c r="G35993" s="155">
        <v>45902</v>
      </c>
      <c r="H35993">
        <v>1</v>
      </c>
    </row>
    <row r="35994" spans="1:8" x14ac:dyDescent="0.25">
      <c r="A35994">
        <v>4857671</v>
      </c>
      <c r="B35994" t="s">
        <v>9042</v>
      </c>
      <c r="C35994" s="155">
        <v>36584</v>
      </c>
      <c r="D35994">
        <v>665888</v>
      </c>
      <c r="E35994" t="s">
        <v>3402</v>
      </c>
      <c r="F35994" t="s">
        <v>79</v>
      </c>
      <c r="G35994" s="155">
        <v>45905</v>
      </c>
      <c r="H35994">
        <v>1</v>
      </c>
    </row>
    <row r="35995" spans="1:8" x14ac:dyDescent="0.25">
      <c r="A35995">
        <v>4857670</v>
      </c>
      <c r="B35995" t="s">
        <v>9043</v>
      </c>
      <c r="C35995" s="155">
        <v>29230</v>
      </c>
      <c r="D35995">
        <v>622932</v>
      </c>
      <c r="E35995" t="s">
        <v>7670</v>
      </c>
      <c r="F35995" t="s">
        <v>40</v>
      </c>
      <c r="G35995" s="155">
        <v>45902</v>
      </c>
      <c r="H35995">
        <v>1</v>
      </c>
    </row>
    <row r="35996" spans="1:8" x14ac:dyDescent="0.25">
      <c r="A35996">
        <v>4857669</v>
      </c>
      <c r="B35996" t="s">
        <v>9044</v>
      </c>
      <c r="C35996" s="155">
        <v>20886</v>
      </c>
      <c r="D35996">
        <v>621982</v>
      </c>
      <c r="E35996" t="s">
        <v>4100</v>
      </c>
      <c r="F35996" t="s">
        <v>73</v>
      </c>
      <c r="G35996" s="155">
        <v>45902</v>
      </c>
      <c r="H35996">
        <v>1</v>
      </c>
    </row>
    <row r="35997" spans="1:8" x14ac:dyDescent="0.25">
      <c r="A35997">
        <v>4857668</v>
      </c>
      <c r="B35997" t="s">
        <v>6285</v>
      </c>
      <c r="C35997" s="155">
        <v>16488</v>
      </c>
      <c r="D35997">
        <v>600824</v>
      </c>
      <c r="E35997" t="s">
        <v>1192</v>
      </c>
      <c r="F35997" t="s">
        <v>59</v>
      </c>
      <c r="G35997" s="155">
        <v>45902</v>
      </c>
      <c r="H35997">
        <v>1</v>
      </c>
    </row>
    <row r="35998" spans="1:8" x14ac:dyDescent="0.25">
      <c r="A35998">
        <v>4857667</v>
      </c>
      <c r="B35998" t="s">
        <v>9045</v>
      </c>
      <c r="C35998" s="155">
        <v>16939</v>
      </c>
      <c r="D35998">
        <v>618814</v>
      </c>
      <c r="E35998" t="s">
        <v>1996</v>
      </c>
      <c r="F35998" t="s">
        <v>378</v>
      </c>
      <c r="G35998" s="155">
        <v>45902</v>
      </c>
      <c r="H35998">
        <v>1</v>
      </c>
    </row>
    <row r="35999" spans="1:8" x14ac:dyDescent="0.25">
      <c r="A35999">
        <v>4857666</v>
      </c>
      <c r="B35999" t="s">
        <v>9046</v>
      </c>
      <c r="C35999" s="155">
        <v>33361</v>
      </c>
      <c r="D35999">
        <v>622871</v>
      </c>
      <c r="E35999" t="s">
        <v>581</v>
      </c>
      <c r="F35999" t="s">
        <v>666</v>
      </c>
      <c r="G35999" s="155">
        <v>45902</v>
      </c>
      <c r="H35999">
        <v>1</v>
      </c>
    </row>
    <row r="36000" spans="1:8" x14ac:dyDescent="0.25">
      <c r="A36000">
        <v>4857665</v>
      </c>
      <c r="B36000" t="s">
        <v>7234</v>
      </c>
      <c r="C36000" s="155">
        <v>28415</v>
      </c>
      <c r="D36000">
        <v>682824</v>
      </c>
      <c r="E36000" t="s">
        <v>1951</v>
      </c>
      <c r="F36000" t="s">
        <v>298</v>
      </c>
      <c r="G36000" s="155">
        <v>45902</v>
      </c>
      <c r="H36000">
        <v>1</v>
      </c>
    </row>
    <row r="36001" spans="1:8" x14ac:dyDescent="0.25">
      <c r="A36001">
        <v>4857664</v>
      </c>
      <c r="B36001" t="s">
        <v>26492</v>
      </c>
      <c r="C36001" s="155">
        <v>23722</v>
      </c>
      <c r="D36001">
        <v>667888</v>
      </c>
      <c r="E36001" t="s">
        <v>1503</v>
      </c>
      <c r="F36001" t="s">
        <v>397</v>
      </c>
      <c r="G36001" s="155">
        <v>45924</v>
      </c>
      <c r="H36001">
        <v>1</v>
      </c>
    </row>
    <row r="36002" spans="1:8" x14ac:dyDescent="0.25">
      <c r="A36002">
        <v>4857662</v>
      </c>
      <c r="B36002" t="s">
        <v>4962</v>
      </c>
      <c r="C36002" s="155">
        <v>39304</v>
      </c>
      <c r="D36002">
        <v>608890</v>
      </c>
      <c r="E36002" t="s">
        <v>3036</v>
      </c>
      <c r="F36002" t="s">
        <v>35</v>
      </c>
      <c r="G36002" s="155">
        <v>45902</v>
      </c>
      <c r="H36002">
        <v>1</v>
      </c>
    </row>
    <row r="36003" spans="1:8" x14ac:dyDescent="0.25">
      <c r="A36003">
        <v>4857661</v>
      </c>
      <c r="B36003" t="s">
        <v>9047</v>
      </c>
      <c r="C36003" s="155">
        <v>18295</v>
      </c>
      <c r="D36003">
        <v>667814</v>
      </c>
      <c r="E36003" t="s">
        <v>9048</v>
      </c>
      <c r="F36003" t="s">
        <v>25</v>
      </c>
      <c r="G36003" s="155">
        <v>45902</v>
      </c>
      <c r="H36003">
        <v>1</v>
      </c>
    </row>
    <row r="36004" spans="1:8" x14ac:dyDescent="0.25">
      <c r="A36004">
        <v>4857660</v>
      </c>
      <c r="B36004" t="s">
        <v>9049</v>
      </c>
      <c r="C36004" s="155">
        <v>22404</v>
      </c>
      <c r="D36004">
        <v>667814</v>
      </c>
      <c r="E36004" t="s">
        <v>1180</v>
      </c>
      <c r="F36004" t="s">
        <v>297</v>
      </c>
      <c r="G36004" s="155">
        <v>45902</v>
      </c>
      <c r="H36004">
        <v>1</v>
      </c>
    </row>
    <row r="36005" spans="1:8" x14ac:dyDescent="0.25">
      <c r="A36005">
        <v>4857659</v>
      </c>
      <c r="B36005" t="s">
        <v>1234</v>
      </c>
      <c r="C36005" s="155">
        <v>31775</v>
      </c>
      <c r="D36005">
        <v>682824</v>
      </c>
      <c r="E36005" t="s">
        <v>1222</v>
      </c>
      <c r="F36005" t="s">
        <v>33</v>
      </c>
      <c r="G36005" s="155">
        <v>45901</v>
      </c>
      <c r="H36005">
        <v>1</v>
      </c>
    </row>
    <row r="36006" spans="1:8" x14ac:dyDescent="0.25">
      <c r="A36006">
        <v>4857658</v>
      </c>
      <c r="B36006" t="s">
        <v>9050</v>
      </c>
      <c r="C36006" s="155">
        <v>24531</v>
      </c>
      <c r="D36006">
        <v>604814</v>
      </c>
      <c r="E36006" t="s">
        <v>1170</v>
      </c>
      <c r="F36006" t="s">
        <v>50</v>
      </c>
      <c r="G36006" s="155">
        <v>45902</v>
      </c>
      <c r="H36006">
        <v>1</v>
      </c>
    </row>
    <row r="36007" spans="1:8" x14ac:dyDescent="0.25">
      <c r="A36007">
        <v>4857656</v>
      </c>
      <c r="B36007" t="s">
        <v>9011</v>
      </c>
      <c r="C36007" s="155">
        <v>22594</v>
      </c>
      <c r="D36007">
        <v>672888</v>
      </c>
      <c r="E36007" t="s">
        <v>9051</v>
      </c>
      <c r="F36007" t="s">
        <v>307</v>
      </c>
      <c r="G36007" s="155">
        <v>45909</v>
      </c>
      <c r="H36007">
        <v>1</v>
      </c>
    </row>
    <row r="36008" spans="1:8" x14ac:dyDescent="0.25">
      <c r="A36008">
        <v>4857655</v>
      </c>
      <c r="B36008" t="s">
        <v>16083</v>
      </c>
      <c r="C36008" s="155">
        <v>37596</v>
      </c>
      <c r="D36008">
        <v>667888</v>
      </c>
      <c r="E36008" t="s">
        <v>1951</v>
      </c>
      <c r="F36008" t="s">
        <v>454</v>
      </c>
      <c r="G36008" s="155">
        <v>45912</v>
      </c>
      <c r="H36008">
        <v>1</v>
      </c>
    </row>
    <row r="36009" spans="1:8" x14ac:dyDescent="0.25">
      <c r="A36009">
        <v>4857654</v>
      </c>
      <c r="B36009" t="s">
        <v>9052</v>
      </c>
      <c r="C36009" s="155">
        <v>19603</v>
      </c>
      <c r="D36009">
        <v>618890</v>
      </c>
      <c r="E36009" t="s">
        <v>1942</v>
      </c>
      <c r="F36009" t="s">
        <v>378</v>
      </c>
      <c r="G36009" s="155">
        <v>45902</v>
      </c>
      <c r="H36009">
        <v>1</v>
      </c>
    </row>
    <row r="36010" spans="1:8" x14ac:dyDescent="0.25">
      <c r="A36010">
        <v>4857652</v>
      </c>
      <c r="B36010" t="s">
        <v>3867</v>
      </c>
      <c r="C36010" s="155">
        <v>19399</v>
      </c>
      <c r="D36010">
        <v>621982</v>
      </c>
      <c r="E36010" t="s">
        <v>4100</v>
      </c>
      <c r="F36010" t="s">
        <v>73</v>
      </c>
      <c r="G36010" s="155">
        <v>45902</v>
      </c>
      <c r="H36010">
        <v>1</v>
      </c>
    </row>
    <row r="36011" spans="1:8" x14ac:dyDescent="0.25">
      <c r="A36011">
        <v>4857649</v>
      </c>
      <c r="B36011" t="s">
        <v>5079</v>
      </c>
      <c r="C36011" s="155">
        <v>18114</v>
      </c>
      <c r="D36011">
        <v>610814</v>
      </c>
      <c r="E36011" t="s">
        <v>2434</v>
      </c>
      <c r="F36011" t="s">
        <v>300</v>
      </c>
      <c r="G36011" s="155">
        <v>45902</v>
      </c>
      <c r="H36011">
        <v>1</v>
      </c>
    </row>
    <row r="36012" spans="1:8" x14ac:dyDescent="0.25">
      <c r="A36012">
        <v>4857648</v>
      </c>
      <c r="B36012" t="s">
        <v>9053</v>
      </c>
      <c r="C36012" s="155">
        <v>28330</v>
      </c>
      <c r="D36012">
        <v>682824</v>
      </c>
      <c r="E36012" t="s">
        <v>1222</v>
      </c>
      <c r="F36012" t="s">
        <v>33</v>
      </c>
      <c r="G36012" s="155">
        <v>45901</v>
      </c>
      <c r="H36012">
        <v>1</v>
      </c>
    </row>
    <row r="36013" spans="1:8" x14ac:dyDescent="0.25">
      <c r="A36013">
        <v>4857646</v>
      </c>
      <c r="B36013" t="s">
        <v>9054</v>
      </c>
      <c r="C36013" s="155">
        <v>33234</v>
      </c>
      <c r="D36013">
        <v>667824</v>
      </c>
      <c r="E36013" t="s">
        <v>1951</v>
      </c>
      <c r="F36013" t="s">
        <v>404</v>
      </c>
      <c r="G36013" s="155">
        <v>45902</v>
      </c>
      <c r="H36013">
        <v>1</v>
      </c>
    </row>
    <row r="36014" spans="1:8" x14ac:dyDescent="0.25">
      <c r="A36014">
        <v>4857644</v>
      </c>
      <c r="B36014" t="s">
        <v>6438</v>
      </c>
      <c r="C36014" s="155">
        <v>25113</v>
      </c>
      <c r="D36014">
        <v>622871</v>
      </c>
      <c r="E36014" t="s">
        <v>5253</v>
      </c>
      <c r="F36014" t="s">
        <v>24</v>
      </c>
      <c r="G36014" s="155">
        <v>45902</v>
      </c>
      <c r="H36014">
        <v>1</v>
      </c>
    </row>
    <row r="36015" spans="1:8" x14ac:dyDescent="0.25">
      <c r="A36015">
        <v>4857643</v>
      </c>
      <c r="B36015" t="s">
        <v>2652</v>
      </c>
      <c r="C36015" s="155">
        <v>23877</v>
      </c>
      <c r="D36015">
        <v>608814</v>
      </c>
      <c r="E36015" t="s">
        <v>1867</v>
      </c>
      <c r="F36015" t="s">
        <v>81</v>
      </c>
      <c r="G36015" s="155">
        <v>45902</v>
      </c>
      <c r="H36015">
        <v>1</v>
      </c>
    </row>
    <row r="36016" spans="1:8" x14ac:dyDescent="0.25">
      <c r="A36016">
        <v>4857642</v>
      </c>
      <c r="B36016" t="s">
        <v>1082</v>
      </c>
      <c r="C36016" s="155">
        <v>28263</v>
      </c>
      <c r="D36016">
        <v>682824</v>
      </c>
      <c r="E36016" t="s">
        <v>1180</v>
      </c>
      <c r="F36016" t="s">
        <v>33</v>
      </c>
      <c r="G36016" s="155">
        <v>45901</v>
      </c>
      <c r="H36016">
        <v>1</v>
      </c>
    </row>
    <row r="36017" spans="1:8" x14ac:dyDescent="0.25">
      <c r="A36017">
        <v>4857641</v>
      </c>
      <c r="B36017" t="s">
        <v>13579</v>
      </c>
      <c r="C36017" s="155">
        <v>20096</v>
      </c>
      <c r="D36017">
        <v>608890</v>
      </c>
      <c r="E36017" t="s">
        <v>13580</v>
      </c>
      <c r="F36017" t="s">
        <v>20</v>
      </c>
      <c r="G36017" s="155">
        <v>45902</v>
      </c>
      <c r="H36017">
        <v>1</v>
      </c>
    </row>
    <row r="36018" spans="1:8" x14ac:dyDescent="0.25">
      <c r="A36018">
        <v>4857640</v>
      </c>
      <c r="B36018" t="s">
        <v>23961</v>
      </c>
      <c r="C36018" s="155">
        <v>31179</v>
      </c>
      <c r="D36018">
        <v>621888</v>
      </c>
      <c r="E36018" t="s">
        <v>2000</v>
      </c>
      <c r="F36018" t="s">
        <v>337</v>
      </c>
      <c r="G36018" s="155">
        <v>45905</v>
      </c>
      <c r="H36018">
        <v>1</v>
      </c>
    </row>
    <row r="36019" spans="1:8" x14ac:dyDescent="0.25">
      <c r="A36019">
        <v>4857639</v>
      </c>
      <c r="B36019" t="s">
        <v>9055</v>
      </c>
      <c r="C36019" s="155">
        <v>31031</v>
      </c>
      <c r="D36019">
        <v>622871</v>
      </c>
      <c r="E36019" t="s">
        <v>592</v>
      </c>
      <c r="F36019" t="s">
        <v>418</v>
      </c>
      <c r="G36019" s="155">
        <v>45902</v>
      </c>
      <c r="H36019">
        <v>1</v>
      </c>
    </row>
    <row r="36020" spans="1:8" x14ac:dyDescent="0.25">
      <c r="A36020">
        <v>4857637</v>
      </c>
      <c r="B36020" t="s">
        <v>9056</v>
      </c>
      <c r="C36020" s="155">
        <v>24572</v>
      </c>
      <c r="D36020">
        <v>621982</v>
      </c>
      <c r="E36020" t="s">
        <v>3911</v>
      </c>
      <c r="F36020" t="s">
        <v>73</v>
      </c>
      <c r="G36020" s="155">
        <v>45902</v>
      </c>
      <c r="H36020">
        <v>1</v>
      </c>
    </row>
    <row r="36021" spans="1:8" x14ac:dyDescent="0.25">
      <c r="A36021">
        <v>4857635</v>
      </c>
      <c r="B36021" t="s">
        <v>19217</v>
      </c>
      <c r="C36021" s="155">
        <v>33652</v>
      </c>
      <c r="D36021">
        <v>620814</v>
      </c>
      <c r="E36021" t="s">
        <v>2856</v>
      </c>
      <c r="F36021" t="s">
        <v>54</v>
      </c>
      <c r="G36021" s="155">
        <v>45902</v>
      </c>
      <c r="H36021">
        <v>1</v>
      </c>
    </row>
    <row r="36022" spans="1:8" x14ac:dyDescent="0.25">
      <c r="A36022">
        <v>4857633</v>
      </c>
      <c r="B36022" t="s">
        <v>6280</v>
      </c>
      <c r="C36022" s="155">
        <v>23916</v>
      </c>
      <c r="D36022">
        <v>600824</v>
      </c>
      <c r="E36022" t="s">
        <v>1156</v>
      </c>
      <c r="F36022" t="s">
        <v>59</v>
      </c>
      <c r="G36022" s="155">
        <v>45902</v>
      </c>
      <c r="H36022">
        <v>1</v>
      </c>
    </row>
    <row r="36023" spans="1:8" x14ac:dyDescent="0.25">
      <c r="A36023">
        <v>4857631</v>
      </c>
      <c r="B36023" t="s">
        <v>9057</v>
      </c>
      <c r="C36023" s="155">
        <v>22606</v>
      </c>
      <c r="D36023">
        <v>682824</v>
      </c>
      <c r="E36023" t="s">
        <v>1156</v>
      </c>
      <c r="F36023" t="s">
        <v>33</v>
      </c>
      <c r="G36023" s="155">
        <v>45901</v>
      </c>
      <c r="H36023">
        <v>1</v>
      </c>
    </row>
    <row r="36024" spans="1:8" x14ac:dyDescent="0.25">
      <c r="A36024">
        <v>4857628</v>
      </c>
      <c r="B36024" t="s">
        <v>16447</v>
      </c>
      <c r="C36024" s="155">
        <v>14792</v>
      </c>
      <c r="D36024">
        <v>608888</v>
      </c>
      <c r="E36024" t="s">
        <v>1867</v>
      </c>
      <c r="F36024" t="s">
        <v>35</v>
      </c>
      <c r="G36024" s="155">
        <v>45915</v>
      </c>
      <c r="H36024">
        <v>1</v>
      </c>
    </row>
    <row r="36025" spans="1:8" x14ac:dyDescent="0.25">
      <c r="A36025">
        <v>4857627</v>
      </c>
      <c r="B36025" t="s">
        <v>9058</v>
      </c>
      <c r="C36025" s="155">
        <v>29326</v>
      </c>
      <c r="D36025">
        <v>622865</v>
      </c>
      <c r="E36025" t="s">
        <v>581</v>
      </c>
      <c r="F36025" t="s">
        <v>85</v>
      </c>
      <c r="G36025" s="155">
        <v>45905</v>
      </c>
      <c r="H36025">
        <v>1</v>
      </c>
    </row>
    <row r="36026" spans="1:8" x14ac:dyDescent="0.25">
      <c r="A36026">
        <v>4857626</v>
      </c>
      <c r="B36026" t="s">
        <v>9016</v>
      </c>
      <c r="C36026" s="155">
        <v>15239</v>
      </c>
      <c r="D36026">
        <v>665888</v>
      </c>
      <c r="E36026" t="s">
        <v>5195</v>
      </c>
      <c r="F36026" t="s">
        <v>79</v>
      </c>
      <c r="G36026" s="155">
        <v>45905</v>
      </c>
      <c r="H36026">
        <v>1</v>
      </c>
    </row>
    <row r="36027" spans="1:8" x14ac:dyDescent="0.25">
      <c r="A36027">
        <v>4857625</v>
      </c>
      <c r="B36027" t="s">
        <v>9059</v>
      </c>
      <c r="C36027" s="155">
        <v>27844</v>
      </c>
      <c r="D36027">
        <v>622871</v>
      </c>
      <c r="E36027" t="s">
        <v>511</v>
      </c>
      <c r="F36027" t="s">
        <v>666</v>
      </c>
      <c r="G36027" s="155">
        <v>45902</v>
      </c>
      <c r="H36027">
        <v>1</v>
      </c>
    </row>
    <row r="36028" spans="1:8" x14ac:dyDescent="0.25">
      <c r="A36028">
        <v>4857624</v>
      </c>
      <c r="B36028" t="s">
        <v>9060</v>
      </c>
      <c r="C36028" s="155">
        <v>26694</v>
      </c>
      <c r="D36028">
        <v>682824</v>
      </c>
      <c r="E36028" t="s">
        <v>1180</v>
      </c>
      <c r="F36028" t="s">
        <v>33</v>
      </c>
      <c r="G36028" s="155">
        <v>45901</v>
      </c>
      <c r="H36028">
        <v>1</v>
      </c>
    </row>
    <row r="36029" spans="1:8" x14ac:dyDescent="0.25">
      <c r="A36029">
        <v>4857622</v>
      </c>
      <c r="B36029" t="s">
        <v>4426</v>
      </c>
      <c r="C36029" s="155">
        <v>21484</v>
      </c>
      <c r="D36029">
        <v>622865</v>
      </c>
      <c r="E36029" t="s">
        <v>2097</v>
      </c>
      <c r="F36029" t="s">
        <v>288</v>
      </c>
      <c r="G36029" s="155">
        <v>45912</v>
      </c>
      <c r="H36029">
        <v>1</v>
      </c>
    </row>
    <row r="36030" spans="1:8" x14ac:dyDescent="0.25">
      <c r="A36030">
        <v>4857621</v>
      </c>
      <c r="B36030" t="s">
        <v>9061</v>
      </c>
      <c r="C36030" s="155">
        <v>34455</v>
      </c>
      <c r="D36030">
        <v>667814</v>
      </c>
      <c r="E36030" t="s">
        <v>1170</v>
      </c>
      <c r="F36030" t="s">
        <v>383</v>
      </c>
      <c r="G36030" s="155">
        <v>45902</v>
      </c>
      <c r="H36030">
        <v>1</v>
      </c>
    </row>
    <row r="36031" spans="1:8" x14ac:dyDescent="0.25">
      <c r="A36031">
        <v>4857620</v>
      </c>
      <c r="B36031" t="s">
        <v>5540</v>
      </c>
      <c r="C36031" s="155">
        <v>33303</v>
      </c>
      <c r="D36031">
        <v>622932</v>
      </c>
      <c r="E36031" t="s">
        <v>1154</v>
      </c>
      <c r="F36031" t="s">
        <v>47</v>
      </c>
      <c r="G36031" s="155">
        <v>45902</v>
      </c>
      <c r="H36031">
        <v>1</v>
      </c>
    </row>
    <row r="36032" spans="1:8" x14ac:dyDescent="0.25">
      <c r="A36032">
        <v>4857619</v>
      </c>
      <c r="B36032" t="s">
        <v>9062</v>
      </c>
      <c r="C36032" s="155">
        <v>36910</v>
      </c>
      <c r="D36032">
        <v>610814</v>
      </c>
      <c r="E36032" t="s">
        <v>1230</v>
      </c>
      <c r="F36032" t="s">
        <v>61</v>
      </c>
      <c r="G36032" s="155">
        <v>45902</v>
      </c>
      <c r="H36032">
        <v>1</v>
      </c>
    </row>
    <row r="36033" spans="1:8" x14ac:dyDescent="0.25">
      <c r="A36033">
        <v>4857618</v>
      </c>
      <c r="B36033" t="s">
        <v>8500</v>
      </c>
      <c r="C36033" s="155">
        <v>22902</v>
      </c>
      <c r="D36033">
        <v>621890</v>
      </c>
      <c r="E36033" t="s">
        <v>1944</v>
      </c>
      <c r="F36033" t="s">
        <v>23</v>
      </c>
      <c r="G36033" s="155">
        <v>45902</v>
      </c>
      <c r="H36033">
        <v>1</v>
      </c>
    </row>
    <row r="36034" spans="1:8" x14ac:dyDescent="0.25">
      <c r="A36034">
        <v>4857617</v>
      </c>
      <c r="B36034" t="s">
        <v>9063</v>
      </c>
      <c r="C36034" s="155">
        <v>20222</v>
      </c>
      <c r="D36034">
        <v>620814</v>
      </c>
      <c r="E36034" t="s">
        <v>565</v>
      </c>
      <c r="F36034" t="s">
        <v>424</v>
      </c>
      <c r="G36034" s="155">
        <v>45902</v>
      </c>
      <c r="H36034">
        <v>1</v>
      </c>
    </row>
    <row r="36035" spans="1:8" x14ac:dyDescent="0.25">
      <c r="A36035">
        <v>4857616</v>
      </c>
      <c r="B36035" t="s">
        <v>23962</v>
      </c>
      <c r="C36035" s="155">
        <v>35406</v>
      </c>
      <c r="D36035">
        <v>622871</v>
      </c>
      <c r="E36035" t="s">
        <v>16659</v>
      </c>
      <c r="F36035" t="s">
        <v>44</v>
      </c>
      <c r="G36035" s="155">
        <v>45902</v>
      </c>
      <c r="H36035">
        <v>1</v>
      </c>
    </row>
    <row r="36036" spans="1:8" x14ac:dyDescent="0.25">
      <c r="A36036">
        <v>4857615</v>
      </c>
      <c r="B36036" t="s">
        <v>6708</v>
      </c>
      <c r="C36036" s="155">
        <v>18590</v>
      </c>
      <c r="D36036">
        <v>621982</v>
      </c>
      <c r="E36036" t="s">
        <v>6766</v>
      </c>
      <c r="F36036" t="s">
        <v>73</v>
      </c>
      <c r="G36036" s="155">
        <v>45902</v>
      </c>
      <c r="H36036">
        <v>1</v>
      </c>
    </row>
    <row r="36037" spans="1:8" x14ac:dyDescent="0.25">
      <c r="A36037">
        <v>4857614</v>
      </c>
      <c r="B36037" t="s">
        <v>9064</v>
      </c>
      <c r="C36037" s="155">
        <v>32690</v>
      </c>
      <c r="D36037">
        <v>672888</v>
      </c>
      <c r="E36037" t="s">
        <v>1180</v>
      </c>
      <c r="F36037" t="s">
        <v>87</v>
      </c>
      <c r="G36037" s="155">
        <v>45909</v>
      </c>
      <c r="H36037">
        <v>1</v>
      </c>
    </row>
    <row r="36038" spans="1:8" x14ac:dyDescent="0.25">
      <c r="A36038">
        <v>4857613</v>
      </c>
      <c r="B36038" t="s">
        <v>9065</v>
      </c>
      <c r="C36038" s="155">
        <v>27426</v>
      </c>
      <c r="D36038">
        <v>682824</v>
      </c>
      <c r="E36038" t="s">
        <v>1156</v>
      </c>
      <c r="F36038" t="s">
        <v>33</v>
      </c>
      <c r="G36038" s="155">
        <v>45901</v>
      </c>
      <c r="H36038">
        <v>1</v>
      </c>
    </row>
    <row r="36039" spans="1:8" x14ac:dyDescent="0.25">
      <c r="A36039">
        <v>4857612</v>
      </c>
      <c r="B36039" t="s">
        <v>9066</v>
      </c>
      <c r="C36039" s="155">
        <v>34536</v>
      </c>
      <c r="D36039">
        <v>667814</v>
      </c>
      <c r="E36039" t="s">
        <v>1172</v>
      </c>
      <c r="F36039" t="s">
        <v>402</v>
      </c>
      <c r="G36039" s="155">
        <v>45902</v>
      </c>
      <c r="H36039">
        <v>1</v>
      </c>
    </row>
    <row r="36040" spans="1:8" x14ac:dyDescent="0.25">
      <c r="A36040">
        <v>4857609</v>
      </c>
      <c r="B36040" t="s">
        <v>7656</v>
      </c>
      <c r="C36040" s="155">
        <v>32024</v>
      </c>
      <c r="D36040">
        <v>682824</v>
      </c>
      <c r="E36040" t="s">
        <v>1222</v>
      </c>
      <c r="F36040" t="s">
        <v>33</v>
      </c>
      <c r="G36040" s="155">
        <v>45901</v>
      </c>
      <c r="H36040">
        <v>1</v>
      </c>
    </row>
    <row r="36041" spans="1:8" x14ac:dyDescent="0.25">
      <c r="A36041">
        <v>4857608</v>
      </c>
      <c r="B36041" t="s">
        <v>5054</v>
      </c>
      <c r="C36041" s="155">
        <v>29026</v>
      </c>
      <c r="D36041">
        <v>667814</v>
      </c>
      <c r="E36041" t="s">
        <v>2700</v>
      </c>
      <c r="F36041" t="s">
        <v>397</v>
      </c>
      <c r="G36041" s="155">
        <v>45902</v>
      </c>
      <c r="H36041">
        <v>1</v>
      </c>
    </row>
    <row r="36042" spans="1:8" x14ac:dyDescent="0.25">
      <c r="A36042">
        <v>4857607</v>
      </c>
      <c r="B36042" t="s">
        <v>9067</v>
      </c>
      <c r="C36042" s="155">
        <v>17246</v>
      </c>
      <c r="D36042">
        <v>667814</v>
      </c>
      <c r="E36042" t="s">
        <v>9068</v>
      </c>
      <c r="F36042" t="s">
        <v>25</v>
      </c>
      <c r="G36042" s="155">
        <v>45902</v>
      </c>
      <c r="H36042">
        <v>1</v>
      </c>
    </row>
    <row r="36043" spans="1:8" x14ac:dyDescent="0.25">
      <c r="A36043">
        <v>4857605</v>
      </c>
      <c r="B36043" t="s">
        <v>9069</v>
      </c>
      <c r="C36043" s="155">
        <v>17107</v>
      </c>
      <c r="D36043">
        <v>600824</v>
      </c>
      <c r="E36043" t="s">
        <v>1192</v>
      </c>
      <c r="F36043" t="s">
        <v>59</v>
      </c>
      <c r="G36043" s="155">
        <v>45902</v>
      </c>
      <c r="H36043">
        <v>1</v>
      </c>
    </row>
    <row r="36044" spans="1:8" x14ac:dyDescent="0.25">
      <c r="A36044">
        <v>4857604</v>
      </c>
      <c r="B36044" t="s">
        <v>9070</v>
      </c>
      <c r="C36044" s="155">
        <v>22194</v>
      </c>
      <c r="D36044">
        <v>608814</v>
      </c>
      <c r="E36044" t="s">
        <v>1867</v>
      </c>
      <c r="F36044" t="s">
        <v>35</v>
      </c>
      <c r="G36044" s="155">
        <v>45902</v>
      </c>
      <c r="H36044">
        <v>1</v>
      </c>
    </row>
    <row r="36045" spans="1:8" x14ac:dyDescent="0.25">
      <c r="A36045">
        <v>4857603</v>
      </c>
      <c r="B36045" t="s">
        <v>16448</v>
      </c>
      <c r="C36045" s="155">
        <v>24429</v>
      </c>
      <c r="D36045">
        <v>667888</v>
      </c>
      <c r="E36045" t="s">
        <v>1951</v>
      </c>
      <c r="F36045" t="s">
        <v>27</v>
      </c>
      <c r="G36045" s="155">
        <v>45912</v>
      </c>
      <c r="H36045">
        <v>1</v>
      </c>
    </row>
    <row r="36046" spans="1:8" x14ac:dyDescent="0.25">
      <c r="A36046">
        <v>4857602</v>
      </c>
      <c r="B36046" t="s">
        <v>9071</v>
      </c>
      <c r="C36046" s="155">
        <v>23728</v>
      </c>
      <c r="D36046">
        <v>617890</v>
      </c>
      <c r="E36046" t="s">
        <v>2304</v>
      </c>
      <c r="F36046" t="s">
        <v>338</v>
      </c>
      <c r="G36046" s="155">
        <v>45902</v>
      </c>
      <c r="H36046">
        <v>1</v>
      </c>
    </row>
    <row r="36047" spans="1:8" x14ac:dyDescent="0.25">
      <c r="A36047">
        <v>4857601</v>
      </c>
      <c r="B36047" t="s">
        <v>9072</v>
      </c>
      <c r="C36047" s="155">
        <v>17351</v>
      </c>
      <c r="D36047">
        <v>622865</v>
      </c>
      <c r="E36047" t="s">
        <v>2097</v>
      </c>
      <c r="F36047" t="s">
        <v>40</v>
      </c>
      <c r="G36047" s="155">
        <v>45903</v>
      </c>
      <c r="H36047">
        <v>1</v>
      </c>
    </row>
    <row r="36048" spans="1:8" x14ac:dyDescent="0.25">
      <c r="A36048">
        <v>4857600</v>
      </c>
      <c r="B36048" t="s">
        <v>9073</v>
      </c>
      <c r="C36048" s="155">
        <v>14131</v>
      </c>
      <c r="D36048">
        <v>667984</v>
      </c>
      <c r="E36048" t="s">
        <v>1156</v>
      </c>
      <c r="F36048" t="s">
        <v>493</v>
      </c>
      <c r="G36048" s="155">
        <v>45902</v>
      </c>
      <c r="H36048">
        <v>1</v>
      </c>
    </row>
    <row r="36049" spans="1:8" x14ac:dyDescent="0.25">
      <c r="A36049">
        <v>4857599</v>
      </c>
      <c r="B36049" t="s">
        <v>9074</v>
      </c>
      <c r="C36049" s="155">
        <v>24585</v>
      </c>
      <c r="D36049">
        <v>682824</v>
      </c>
      <c r="E36049" t="s">
        <v>1192</v>
      </c>
      <c r="F36049" t="s">
        <v>33</v>
      </c>
      <c r="G36049" s="155">
        <v>45901</v>
      </c>
      <c r="H36049">
        <v>1</v>
      </c>
    </row>
    <row r="36050" spans="1:8" x14ac:dyDescent="0.25">
      <c r="A36050">
        <v>4857598</v>
      </c>
      <c r="B36050" t="s">
        <v>9075</v>
      </c>
      <c r="C36050" s="155">
        <v>37110</v>
      </c>
      <c r="D36050">
        <v>622871</v>
      </c>
      <c r="E36050" t="s">
        <v>2672</v>
      </c>
      <c r="F36050" t="s">
        <v>760</v>
      </c>
      <c r="G36050" s="155">
        <v>45902</v>
      </c>
      <c r="H36050">
        <v>1</v>
      </c>
    </row>
    <row r="36051" spans="1:8" x14ac:dyDescent="0.25">
      <c r="A36051">
        <v>4857595</v>
      </c>
      <c r="B36051" t="s">
        <v>9076</v>
      </c>
      <c r="C36051" s="155">
        <v>25041</v>
      </c>
      <c r="D36051">
        <v>667888</v>
      </c>
      <c r="E36051" t="s">
        <v>4227</v>
      </c>
      <c r="F36051" t="s">
        <v>327</v>
      </c>
      <c r="G36051" s="155">
        <v>45910</v>
      </c>
      <c r="H36051">
        <v>1</v>
      </c>
    </row>
    <row r="36052" spans="1:8" x14ac:dyDescent="0.25">
      <c r="A36052">
        <v>4857594</v>
      </c>
      <c r="B36052" t="s">
        <v>16449</v>
      </c>
      <c r="C36052" s="155">
        <v>33708</v>
      </c>
      <c r="D36052">
        <v>667888</v>
      </c>
      <c r="E36052" t="s">
        <v>1180</v>
      </c>
      <c r="F36052" t="s">
        <v>404</v>
      </c>
      <c r="G36052" s="155">
        <v>45912</v>
      </c>
      <c r="H36052">
        <v>1</v>
      </c>
    </row>
    <row r="36053" spans="1:8" x14ac:dyDescent="0.25">
      <c r="A36053">
        <v>4857592</v>
      </c>
      <c r="B36053" t="s">
        <v>19218</v>
      </c>
      <c r="C36053" s="155">
        <v>24626</v>
      </c>
      <c r="D36053">
        <v>614888</v>
      </c>
      <c r="E36053" t="s">
        <v>19219</v>
      </c>
      <c r="F36053" t="s">
        <v>2636</v>
      </c>
      <c r="G36053" s="155">
        <v>45917</v>
      </c>
      <c r="H36053">
        <v>1</v>
      </c>
    </row>
    <row r="36054" spans="1:8" x14ac:dyDescent="0.25">
      <c r="A36054">
        <v>4857591</v>
      </c>
      <c r="B36054" t="s">
        <v>9077</v>
      </c>
      <c r="C36054" s="155">
        <v>33108</v>
      </c>
      <c r="D36054">
        <v>600824</v>
      </c>
      <c r="E36054" t="s">
        <v>1192</v>
      </c>
      <c r="F36054" t="s">
        <v>59</v>
      </c>
      <c r="G36054" s="155">
        <v>45902</v>
      </c>
      <c r="H36054">
        <v>1</v>
      </c>
    </row>
    <row r="36055" spans="1:8" x14ac:dyDescent="0.25">
      <c r="A36055">
        <v>4857590</v>
      </c>
      <c r="B36055" t="s">
        <v>9078</v>
      </c>
      <c r="C36055" s="155">
        <v>24661</v>
      </c>
      <c r="D36055">
        <v>618890</v>
      </c>
      <c r="E36055" t="s">
        <v>1942</v>
      </c>
      <c r="F36055" t="s">
        <v>41</v>
      </c>
      <c r="G36055" s="155">
        <v>45902</v>
      </c>
      <c r="H36055">
        <v>1</v>
      </c>
    </row>
    <row r="36056" spans="1:8" x14ac:dyDescent="0.25">
      <c r="A36056">
        <v>4857588</v>
      </c>
      <c r="B36056" t="s">
        <v>8974</v>
      </c>
      <c r="C36056" s="155">
        <v>26925</v>
      </c>
      <c r="D36056">
        <v>667814</v>
      </c>
      <c r="E36056" t="s">
        <v>1180</v>
      </c>
      <c r="F36056" t="s">
        <v>297</v>
      </c>
      <c r="G36056" s="155">
        <v>45902</v>
      </c>
      <c r="H36056">
        <v>1</v>
      </c>
    </row>
    <row r="36057" spans="1:8" x14ac:dyDescent="0.25">
      <c r="A36057">
        <v>4857587</v>
      </c>
      <c r="B36057" t="s">
        <v>9079</v>
      </c>
      <c r="C36057" s="155">
        <v>29624</v>
      </c>
      <c r="D36057">
        <v>617888</v>
      </c>
      <c r="E36057" t="s">
        <v>6844</v>
      </c>
      <c r="F36057" t="s">
        <v>67</v>
      </c>
      <c r="G36057" s="155">
        <v>45910</v>
      </c>
      <c r="H36057">
        <v>1</v>
      </c>
    </row>
    <row r="36058" spans="1:8" x14ac:dyDescent="0.25">
      <c r="A36058">
        <v>4857586</v>
      </c>
      <c r="B36058" t="s">
        <v>9080</v>
      </c>
      <c r="C36058" s="155">
        <v>38337</v>
      </c>
      <c r="D36058">
        <v>665888</v>
      </c>
      <c r="E36058" t="s">
        <v>2085</v>
      </c>
      <c r="F36058" t="s">
        <v>4093</v>
      </c>
      <c r="G36058" s="155">
        <v>45905</v>
      </c>
      <c r="H36058">
        <v>1</v>
      </c>
    </row>
    <row r="36059" spans="1:8" x14ac:dyDescent="0.25">
      <c r="A36059">
        <v>4857584</v>
      </c>
      <c r="B36059" t="s">
        <v>7749</v>
      </c>
      <c r="C36059" s="155">
        <v>24338</v>
      </c>
      <c r="D36059">
        <v>667814</v>
      </c>
      <c r="E36059" t="s">
        <v>1192</v>
      </c>
      <c r="F36059" t="s">
        <v>328</v>
      </c>
      <c r="G36059" s="155">
        <v>45902</v>
      </c>
      <c r="H36059">
        <v>1</v>
      </c>
    </row>
    <row r="36060" spans="1:8" x14ac:dyDescent="0.25">
      <c r="A36060">
        <v>4857582</v>
      </c>
      <c r="B36060" t="s">
        <v>4621</v>
      </c>
      <c r="C36060" s="155">
        <v>14500</v>
      </c>
      <c r="D36060">
        <v>682824</v>
      </c>
      <c r="E36060" t="s">
        <v>1156</v>
      </c>
      <c r="F36060" t="s">
        <v>33</v>
      </c>
      <c r="G36060" s="155">
        <v>45901</v>
      </c>
      <c r="H36060">
        <v>1</v>
      </c>
    </row>
    <row r="36061" spans="1:8" x14ac:dyDescent="0.25">
      <c r="A36061">
        <v>4857580</v>
      </c>
      <c r="B36061" t="s">
        <v>5822</v>
      </c>
      <c r="C36061" s="155">
        <v>22202</v>
      </c>
      <c r="D36061">
        <v>604888</v>
      </c>
      <c r="E36061" t="s">
        <v>1170</v>
      </c>
      <c r="F36061" t="s">
        <v>50</v>
      </c>
      <c r="G36061" s="155">
        <v>45916</v>
      </c>
      <c r="H36061">
        <v>1</v>
      </c>
    </row>
    <row r="36062" spans="1:8" x14ac:dyDescent="0.25">
      <c r="A36062">
        <v>4857579</v>
      </c>
      <c r="B36062" t="s">
        <v>16450</v>
      </c>
      <c r="C36062" s="155">
        <v>27149</v>
      </c>
      <c r="D36062">
        <v>609888</v>
      </c>
      <c r="E36062" t="s">
        <v>1172</v>
      </c>
      <c r="F36062" t="s">
        <v>37</v>
      </c>
      <c r="G36062" s="155">
        <v>45911</v>
      </c>
      <c r="H36062">
        <v>1</v>
      </c>
    </row>
    <row r="36063" spans="1:8" x14ac:dyDescent="0.25">
      <c r="A36063">
        <v>4857578</v>
      </c>
      <c r="B36063" t="s">
        <v>3327</v>
      </c>
      <c r="C36063" s="155">
        <v>32992</v>
      </c>
      <c r="D36063">
        <v>667888</v>
      </c>
      <c r="E36063" t="s">
        <v>1951</v>
      </c>
      <c r="F36063" t="s">
        <v>66</v>
      </c>
      <c r="G36063" s="155">
        <v>45910</v>
      </c>
      <c r="H36063">
        <v>1</v>
      </c>
    </row>
    <row r="36064" spans="1:8" x14ac:dyDescent="0.25">
      <c r="A36064">
        <v>4857577</v>
      </c>
      <c r="B36064" t="s">
        <v>9081</v>
      </c>
      <c r="C36064" s="155">
        <v>22696</v>
      </c>
      <c r="D36064">
        <v>618888</v>
      </c>
      <c r="E36064" t="s">
        <v>2209</v>
      </c>
      <c r="F36064" t="s">
        <v>257</v>
      </c>
      <c r="G36064" s="155">
        <v>45902</v>
      </c>
      <c r="H36064">
        <v>1</v>
      </c>
    </row>
    <row r="36065" spans="1:8" x14ac:dyDescent="0.25">
      <c r="A36065">
        <v>4857576</v>
      </c>
      <c r="B36065" t="s">
        <v>9050</v>
      </c>
      <c r="C36065" s="155">
        <v>24531</v>
      </c>
      <c r="D36065">
        <v>608890</v>
      </c>
      <c r="E36065" t="s">
        <v>1805</v>
      </c>
      <c r="F36065" t="s">
        <v>20</v>
      </c>
      <c r="G36065" s="155">
        <v>45902</v>
      </c>
      <c r="H36065">
        <v>1</v>
      </c>
    </row>
    <row r="36066" spans="1:8" x14ac:dyDescent="0.25">
      <c r="A36066">
        <v>4857575</v>
      </c>
      <c r="B36066" t="s">
        <v>9082</v>
      </c>
      <c r="C36066" s="155">
        <v>27548</v>
      </c>
      <c r="D36066">
        <v>667688</v>
      </c>
      <c r="E36066" t="s">
        <v>1156</v>
      </c>
      <c r="F36066" t="s">
        <v>404</v>
      </c>
      <c r="G36066" s="155">
        <v>45902</v>
      </c>
      <c r="H36066">
        <v>1</v>
      </c>
    </row>
    <row r="36067" spans="1:8" x14ac:dyDescent="0.25">
      <c r="A36067">
        <v>4857574</v>
      </c>
      <c r="B36067" t="s">
        <v>9083</v>
      </c>
      <c r="C36067" s="155">
        <v>14320</v>
      </c>
      <c r="D36067">
        <v>610814</v>
      </c>
      <c r="E36067" t="s">
        <v>1170</v>
      </c>
      <c r="F36067" t="s">
        <v>61</v>
      </c>
      <c r="G36067" s="155">
        <v>45902</v>
      </c>
      <c r="H36067">
        <v>1</v>
      </c>
    </row>
    <row r="36068" spans="1:8" x14ac:dyDescent="0.25">
      <c r="A36068">
        <v>4857573</v>
      </c>
      <c r="B36068" t="s">
        <v>9084</v>
      </c>
      <c r="C36068" s="155">
        <v>28511</v>
      </c>
      <c r="D36068">
        <v>667888</v>
      </c>
      <c r="E36068" t="s">
        <v>4694</v>
      </c>
      <c r="F36068" t="s">
        <v>383</v>
      </c>
      <c r="G36068" s="155">
        <v>45908</v>
      </c>
      <c r="H36068">
        <v>1</v>
      </c>
    </row>
    <row r="36069" spans="1:8" x14ac:dyDescent="0.25">
      <c r="A36069">
        <v>4857572</v>
      </c>
      <c r="B36069" t="s">
        <v>8954</v>
      </c>
      <c r="C36069" s="155">
        <v>28115</v>
      </c>
      <c r="D36069">
        <v>617814</v>
      </c>
      <c r="E36069" t="s">
        <v>6015</v>
      </c>
      <c r="F36069" t="s">
        <v>382</v>
      </c>
      <c r="G36069" s="155">
        <v>45902</v>
      </c>
      <c r="H36069">
        <v>1</v>
      </c>
    </row>
    <row r="36070" spans="1:8" x14ac:dyDescent="0.25">
      <c r="A36070">
        <v>4857570</v>
      </c>
      <c r="B36070" t="s">
        <v>9085</v>
      </c>
      <c r="C36070" s="155">
        <v>26345</v>
      </c>
      <c r="D36070">
        <v>667984</v>
      </c>
      <c r="E36070" t="s">
        <v>1430</v>
      </c>
      <c r="F36070" t="s">
        <v>402</v>
      </c>
      <c r="G36070" s="155">
        <v>45902</v>
      </c>
      <c r="H36070">
        <v>1</v>
      </c>
    </row>
    <row r="36071" spans="1:8" x14ac:dyDescent="0.25">
      <c r="A36071">
        <v>4857567</v>
      </c>
      <c r="B36071" t="s">
        <v>8963</v>
      </c>
      <c r="C36071" s="155">
        <v>21251</v>
      </c>
      <c r="D36071">
        <v>618890</v>
      </c>
      <c r="E36071" t="s">
        <v>1942</v>
      </c>
      <c r="F36071" t="s">
        <v>378</v>
      </c>
      <c r="G36071" s="155">
        <v>45902</v>
      </c>
      <c r="H36071">
        <v>1</v>
      </c>
    </row>
    <row r="36072" spans="1:8" x14ac:dyDescent="0.25">
      <c r="A36072">
        <v>4857566</v>
      </c>
      <c r="B36072" t="s">
        <v>9086</v>
      </c>
      <c r="C36072" s="155">
        <v>23139</v>
      </c>
      <c r="D36072">
        <v>672890</v>
      </c>
      <c r="E36072" t="s">
        <v>4694</v>
      </c>
      <c r="F36072" t="s">
        <v>307</v>
      </c>
      <c r="G36072" s="155">
        <v>45902</v>
      </c>
      <c r="H36072">
        <v>1</v>
      </c>
    </row>
    <row r="36073" spans="1:8" x14ac:dyDescent="0.25">
      <c r="A36073">
        <v>4857565</v>
      </c>
      <c r="B36073" t="s">
        <v>9087</v>
      </c>
      <c r="C36073" s="155">
        <v>37437</v>
      </c>
      <c r="D36073">
        <v>667814</v>
      </c>
      <c r="E36073" t="s">
        <v>1575</v>
      </c>
      <c r="F36073" t="s">
        <v>25</v>
      </c>
      <c r="G36073" s="155">
        <v>45902</v>
      </c>
      <c r="H36073">
        <v>1</v>
      </c>
    </row>
    <row r="36074" spans="1:8" x14ac:dyDescent="0.25">
      <c r="A36074">
        <v>4857564</v>
      </c>
      <c r="B36074" t="s">
        <v>9088</v>
      </c>
      <c r="C36074" s="155">
        <v>24474</v>
      </c>
      <c r="D36074">
        <v>610814</v>
      </c>
      <c r="E36074" t="s">
        <v>1226</v>
      </c>
      <c r="F36074" t="s">
        <v>39</v>
      </c>
      <c r="G36074" s="155">
        <v>45902</v>
      </c>
      <c r="H36074">
        <v>1</v>
      </c>
    </row>
    <row r="36075" spans="1:8" x14ac:dyDescent="0.25">
      <c r="A36075">
        <v>4857563</v>
      </c>
      <c r="B36075" t="s">
        <v>9089</v>
      </c>
      <c r="C36075" s="155">
        <v>23049</v>
      </c>
      <c r="D36075">
        <v>622871</v>
      </c>
      <c r="E36075" t="s">
        <v>2097</v>
      </c>
      <c r="F36075" t="s">
        <v>40</v>
      </c>
      <c r="G36075" s="155">
        <v>45902</v>
      </c>
      <c r="H36075">
        <v>1</v>
      </c>
    </row>
    <row r="36076" spans="1:8" x14ac:dyDescent="0.25">
      <c r="A36076">
        <v>4857560</v>
      </c>
      <c r="B36076" t="s">
        <v>1471</v>
      </c>
      <c r="C36076" s="155">
        <v>24151</v>
      </c>
      <c r="D36076">
        <v>608888</v>
      </c>
      <c r="E36076" t="s">
        <v>1867</v>
      </c>
      <c r="F36076" t="s">
        <v>35</v>
      </c>
      <c r="G36076" s="155">
        <v>45915</v>
      </c>
      <c r="H36076">
        <v>1</v>
      </c>
    </row>
    <row r="36077" spans="1:8" x14ac:dyDescent="0.25">
      <c r="A36077">
        <v>4857559</v>
      </c>
      <c r="B36077" t="s">
        <v>16451</v>
      </c>
      <c r="C36077" s="155">
        <v>17984</v>
      </c>
      <c r="D36077">
        <v>622865</v>
      </c>
      <c r="E36077" t="s">
        <v>16452</v>
      </c>
      <c r="F36077" t="s">
        <v>24</v>
      </c>
      <c r="G36077" s="155">
        <v>45910</v>
      </c>
      <c r="H36077">
        <v>1</v>
      </c>
    </row>
    <row r="36078" spans="1:8" x14ac:dyDescent="0.25">
      <c r="A36078">
        <v>4857555</v>
      </c>
      <c r="B36078" t="s">
        <v>9105</v>
      </c>
      <c r="C36078" s="155">
        <v>28743</v>
      </c>
      <c r="D36078">
        <v>618888</v>
      </c>
      <c r="E36078" t="s">
        <v>1942</v>
      </c>
      <c r="F36078" t="s">
        <v>69</v>
      </c>
      <c r="G36078" s="155">
        <v>45915</v>
      </c>
      <c r="H36078">
        <v>1</v>
      </c>
    </row>
    <row r="36079" spans="1:8" x14ac:dyDescent="0.25">
      <c r="A36079">
        <v>4857554</v>
      </c>
      <c r="B36079" t="s">
        <v>9091</v>
      </c>
      <c r="C36079" s="155">
        <v>23187</v>
      </c>
      <c r="D36079">
        <v>618888</v>
      </c>
      <c r="E36079" t="s">
        <v>2209</v>
      </c>
      <c r="F36079" t="s">
        <v>257</v>
      </c>
      <c r="G36079" s="155">
        <v>45902</v>
      </c>
      <c r="H36079">
        <v>1</v>
      </c>
    </row>
    <row r="36080" spans="1:8" x14ac:dyDescent="0.25">
      <c r="A36080">
        <v>4857553</v>
      </c>
      <c r="B36080" t="s">
        <v>6734</v>
      </c>
      <c r="C36080" s="155">
        <v>36741</v>
      </c>
      <c r="D36080">
        <v>617934</v>
      </c>
      <c r="E36080" t="s">
        <v>9092</v>
      </c>
      <c r="F36080" t="s">
        <v>382</v>
      </c>
      <c r="G36080" s="155">
        <v>45902</v>
      </c>
      <c r="H36080">
        <v>1</v>
      </c>
    </row>
    <row r="36081" spans="1:8" x14ac:dyDescent="0.25">
      <c r="A36081">
        <v>4857552</v>
      </c>
      <c r="B36081" t="s">
        <v>16453</v>
      </c>
      <c r="C36081" s="155">
        <v>33662</v>
      </c>
      <c r="D36081">
        <v>622865</v>
      </c>
      <c r="E36081" t="s">
        <v>987</v>
      </c>
      <c r="F36081" t="s">
        <v>760</v>
      </c>
      <c r="G36081" s="155">
        <v>45915</v>
      </c>
      <c r="H36081">
        <v>1</v>
      </c>
    </row>
    <row r="36082" spans="1:8" x14ac:dyDescent="0.25">
      <c r="A36082">
        <v>4857550</v>
      </c>
      <c r="B36082" t="s">
        <v>10507</v>
      </c>
      <c r="C36082" s="155">
        <v>29259</v>
      </c>
      <c r="D36082">
        <v>667824</v>
      </c>
      <c r="E36082" t="s">
        <v>1180</v>
      </c>
      <c r="F36082" t="s">
        <v>493</v>
      </c>
      <c r="G36082" s="155">
        <v>45902</v>
      </c>
      <c r="H36082">
        <v>1</v>
      </c>
    </row>
    <row r="36083" spans="1:8" x14ac:dyDescent="0.25">
      <c r="A36083">
        <v>4857548</v>
      </c>
      <c r="B36083" t="s">
        <v>9093</v>
      </c>
      <c r="C36083" s="155">
        <v>17986</v>
      </c>
      <c r="D36083">
        <v>608888</v>
      </c>
      <c r="E36083" t="s">
        <v>1944</v>
      </c>
      <c r="F36083" t="s">
        <v>81</v>
      </c>
      <c r="G36083" s="155">
        <v>45908</v>
      </c>
      <c r="H36083">
        <v>1</v>
      </c>
    </row>
    <row r="36084" spans="1:8" x14ac:dyDescent="0.25">
      <c r="A36084">
        <v>4857547</v>
      </c>
      <c r="B36084" t="s">
        <v>6232</v>
      </c>
      <c r="C36084" s="155">
        <v>19335</v>
      </c>
      <c r="D36084">
        <v>665814</v>
      </c>
      <c r="E36084" t="s">
        <v>2085</v>
      </c>
      <c r="F36084" t="s">
        <v>4093</v>
      </c>
      <c r="G36084" s="155">
        <v>45902</v>
      </c>
      <c r="H36084">
        <v>1</v>
      </c>
    </row>
    <row r="36085" spans="1:8" x14ac:dyDescent="0.25">
      <c r="A36085">
        <v>4857546</v>
      </c>
      <c r="B36085" t="s">
        <v>9094</v>
      </c>
      <c r="C36085" s="155">
        <v>31151</v>
      </c>
      <c r="D36085">
        <v>667814</v>
      </c>
      <c r="E36085" t="s">
        <v>1799</v>
      </c>
      <c r="F36085" t="s">
        <v>402</v>
      </c>
      <c r="G36085" s="155">
        <v>45902</v>
      </c>
      <c r="H36085">
        <v>1</v>
      </c>
    </row>
    <row r="36086" spans="1:8" x14ac:dyDescent="0.25">
      <c r="A36086">
        <v>4857544</v>
      </c>
      <c r="B36086" t="s">
        <v>4267</v>
      </c>
      <c r="C36086" s="155">
        <v>17955</v>
      </c>
      <c r="D36086">
        <v>667888</v>
      </c>
      <c r="E36086" t="s">
        <v>1180</v>
      </c>
      <c r="F36086" t="s">
        <v>327</v>
      </c>
      <c r="G36086" s="155">
        <v>45904</v>
      </c>
      <c r="H36086">
        <v>1</v>
      </c>
    </row>
    <row r="36087" spans="1:8" x14ac:dyDescent="0.25">
      <c r="A36087">
        <v>4857543</v>
      </c>
      <c r="B36087" t="s">
        <v>9095</v>
      </c>
      <c r="C36087" s="155">
        <v>31389</v>
      </c>
      <c r="D36087">
        <v>622865</v>
      </c>
      <c r="E36087" t="s">
        <v>592</v>
      </c>
      <c r="F36087" t="s">
        <v>760</v>
      </c>
      <c r="G36087" s="155">
        <v>45904</v>
      </c>
      <c r="H36087">
        <v>1</v>
      </c>
    </row>
    <row r="36088" spans="1:8" x14ac:dyDescent="0.25">
      <c r="A36088">
        <v>4857542</v>
      </c>
      <c r="B36088" t="s">
        <v>9096</v>
      </c>
      <c r="C36088" s="155">
        <v>29881</v>
      </c>
      <c r="D36088">
        <v>667814</v>
      </c>
      <c r="E36088" t="s">
        <v>1172</v>
      </c>
      <c r="F36088" t="s">
        <v>297</v>
      </c>
      <c r="G36088" s="155">
        <v>45902</v>
      </c>
      <c r="H36088">
        <v>1</v>
      </c>
    </row>
    <row r="36089" spans="1:8" x14ac:dyDescent="0.25">
      <c r="A36089">
        <v>4857541</v>
      </c>
      <c r="B36089" t="s">
        <v>9097</v>
      </c>
      <c r="C36089" s="155">
        <v>28295</v>
      </c>
      <c r="D36089">
        <v>667888</v>
      </c>
      <c r="E36089" t="s">
        <v>1951</v>
      </c>
      <c r="F36089" t="s">
        <v>439</v>
      </c>
      <c r="G36089" s="155">
        <v>45910</v>
      </c>
      <c r="H36089">
        <v>1</v>
      </c>
    </row>
    <row r="36090" spans="1:8" x14ac:dyDescent="0.25">
      <c r="A36090">
        <v>4857539</v>
      </c>
      <c r="B36090" t="s">
        <v>9098</v>
      </c>
      <c r="C36090" s="155">
        <v>25954</v>
      </c>
      <c r="D36090">
        <v>667814</v>
      </c>
      <c r="E36090" t="s">
        <v>1172</v>
      </c>
      <c r="F36090" t="s">
        <v>383</v>
      </c>
      <c r="G36090" s="155">
        <v>45902</v>
      </c>
      <c r="H36090">
        <v>1</v>
      </c>
    </row>
    <row r="36091" spans="1:8" x14ac:dyDescent="0.25">
      <c r="A36091">
        <v>4857536</v>
      </c>
      <c r="B36091" t="s">
        <v>9099</v>
      </c>
      <c r="C36091" s="155">
        <v>21193</v>
      </c>
      <c r="D36091">
        <v>667824</v>
      </c>
      <c r="E36091" t="s">
        <v>1156</v>
      </c>
      <c r="F36091" t="s">
        <v>297</v>
      </c>
      <c r="G36091" s="155">
        <v>45902</v>
      </c>
      <c r="H36091">
        <v>1</v>
      </c>
    </row>
    <row r="36092" spans="1:8" x14ac:dyDescent="0.25">
      <c r="A36092">
        <v>4857533</v>
      </c>
      <c r="B36092" t="s">
        <v>8742</v>
      </c>
      <c r="C36092" s="155">
        <v>25345</v>
      </c>
      <c r="D36092">
        <v>609814</v>
      </c>
      <c r="E36092" t="s">
        <v>1198</v>
      </c>
      <c r="F36092" t="s">
        <v>37</v>
      </c>
      <c r="G36092" s="155">
        <v>45902</v>
      </c>
      <c r="H36092">
        <v>1</v>
      </c>
    </row>
    <row r="36093" spans="1:8" x14ac:dyDescent="0.25">
      <c r="A36093">
        <v>4857532</v>
      </c>
      <c r="B36093" t="s">
        <v>9100</v>
      </c>
      <c r="C36093" s="155">
        <v>17843</v>
      </c>
      <c r="D36093">
        <v>608977</v>
      </c>
      <c r="E36093" t="s">
        <v>1867</v>
      </c>
      <c r="F36093" t="s">
        <v>35</v>
      </c>
      <c r="G36093" s="155">
        <v>45902</v>
      </c>
      <c r="H36093">
        <v>1</v>
      </c>
    </row>
    <row r="36094" spans="1:8" x14ac:dyDescent="0.25">
      <c r="A36094">
        <v>4857531</v>
      </c>
      <c r="B36094" t="s">
        <v>9101</v>
      </c>
      <c r="C36094" s="155">
        <v>29108</v>
      </c>
      <c r="D36094">
        <v>672890</v>
      </c>
      <c r="E36094" t="s">
        <v>1180</v>
      </c>
      <c r="F36094" t="s">
        <v>307</v>
      </c>
      <c r="G36094" s="155">
        <v>45902</v>
      </c>
      <c r="H36094">
        <v>1</v>
      </c>
    </row>
    <row r="36095" spans="1:8" x14ac:dyDescent="0.25">
      <c r="A36095">
        <v>4857529</v>
      </c>
      <c r="B36095" t="s">
        <v>9102</v>
      </c>
      <c r="C36095" s="155">
        <v>30615</v>
      </c>
      <c r="D36095">
        <v>672888</v>
      </c>
      <c r="E36095" t="s">
        <v>2009</v>
      </c>
      <c r="F36095" t="s">
        <v>87</v>
      </c>
      <c r="G36095" s="155">
        <v>45909</v>
      </c>
      <c r="H36095">
        <v>1</v>
      </c>
    </row>
    <row r="36096" spans="1:8" x14ac:dyDescent="0.25">
      <c r="A36096">
        <v>4857527</v>
      </c>
      <c r="B36096" t="s">
        <v>8967</v>
      </c>
      <c r="C36096" s="155">
        <v>20025</v>
      </c>
      <c r="D36096">
        <v>621982</v>
      </c>
      <c r="E36096" t="s">
        <v>2700</v>
      </c>
      <c r="F36096" t="s">
        <v>337</v>
      </c>
      <c r="G36096" s="155">
        <v>45902</v>
      </c>
      <c r="H36096">
        <v>1</v>
      </c>
    </row>
    <row r="36097" spans="1:8" x14ac:dyDescent="0.25">
      <c r="A36097">
        <v>4857523</v>
      </c>
      <c r="B36097" t="s">
        <v>9103</v>
      </c>
      <c r="C36097" s="155">
        <v>29876</v>
      </c>
      <c r="D36097">
        <v>618890</v>
      </c>
      <c r="E36097" t="s">
        <v>1942</v>
      </c>
      <c r="F36097" t="s">
        <v>378</v>
      </c>
      <c r="G36097" s="155">
        <v>45902</v>
      </c>
      <c r="H36097">
        <v>1</v>
      </c>
    </row>
    <row r="36098" spans="1:8" x14ac:dyDescent="0.25">
      <c r="A36098">
        <v>4857522</v>
      </c>
      <c r="B36098" t="s">
        <v>9104</v>
      </c>
      <c r="C36098" s="155">
        <v>17663</v>
      </c>
      <c r="D36098">
        <v>618814</v>
      </c>
      <c r="E36098" t="s">
        <v>1996</v>
      </c>
      <c r="F36098" t="s">
        <v>69</v>
      </c>
      <c r="G36098" s="155">
        <v>45902</v>
      </c>
      <c r="H36098">
        <v>1</v>
      </c>
    </row>
    <row r="36099" spans="1:8" x14ac:dyDescent="0.25">
      <c r="A36099">
        <v>4857521</v>
      </c>
      <c r="B36099" t="s">
        <v>9105</v>
      </c>
      <c r="C36099" s="155">
        <v>28743</v>
      </c>
      <c r="D36099">
        <v>667934</v>
      </c>
      <c r="E36099" t="s">
        <v>506</v>
      </c>
      <c r="F36099" t="s">
        <v>383</v>
      </c>
      <c r="G36099" s="155">
        <v>45902</v>
      </c>
      <c r="H36099">
        <v>1</v>
      </c>
    </row>
    <row r="36100" spans="1:8" x14ac:dyDescent="0.25">
      <c r="A36100">
        <v>4857518</v>
      </c>
      <c r="B36100" t="s">
        <v>9106</v>
      </c>
      <c r="C36100" s="155">
        <v>20171</v>
      </c>
      <c r="D36100">
        <v>692938</v>
      </c>
      <c r="E36100" t="s">
        <v>1192</v>
      </c>
      <c r="F36100" t="s">
        <v>31</v>
      </c>
      <c r="G36100" s="155">
        <v>45902</v>
      </c>
      <c r="H36100">
        <v>1</v>
      </c>
    </row>
    <row r="36101" spans="1:8" x14ac:dyDescent="0.25">
      <c r="A36101">
        <v>4857516</v>
      </c>
      <c r="B36101" t="s">
        <v>9107</v>
      </c>
      <c r="C36101" s="155">
        <v>32744</v>
      </c>
      <c r="D36101">
        <v>617814</v>
      </c>
      <c r="E36101" t="s">
        <v>2304</v>
      </c>
      <c r="F36101" t="s">
        <v>382</v>
      </c>
      <c r="G36101" s="155">
        <v>45902</v>
      </c>
      <c r="H36101">
        <v>1</v>
      </c>
    </row>
    <row r="36102" spans="1:8" x14ac:dyDescent="0.25">
      <c r="A36102">
        <v>4857515</v>
      </c>
      <c r="B36102" t="s">
        <v>5899</v>
      </c>
      <c r="C36102" s="155">
        <v>36431</v>
      </c>
      <c r="D36102">
        <v>667824</v>
      </c>
      <c r="E36102" t="s">
        <v>1951</v>
      </c>
      <c r="F36102" t="s">
        <v>328</v>
      </c>
      <c r="G36102" s="155">
        <v>45902</v>
      </c>
      <c r="H36102">
        <v>1</v>
      </c>
    </row>
    <row r="36103" spans="1:8" x14ac:dyDescent="0.25">
      <c r="A36103">
        <v>4857514</v>
      </c>
      <c r="B36103" t="s">
        <v>8041</v>
      </c>
      <c r="C36103" s="155">
        <v>31590</v>
      </c>
      <c r="D36103">
        <v>667824</v>
      </c>
      <c r="E36103" t="s">
        <v>1951</v>
      </c>
      <c r="F36103" t="s">
        <v>492</v>
      </c>
      <c r="G36103" s="155">
        <v>45902</v>
      </c>
      <c r="H36103">
        <v>1</v>
      </c>
    </row>
    <row r="36104" spans="1:8" x14ac:dyDescent="0.25">
      <c r="A36104">
        <v>4857513</v>
      </c>
      <c r="B36104" t="s">
        <v>7714</v>
      </c>
      <c r="C36104" s="155">
        <v>18329</v>
      </c>
      <c r="D36104">
        <v>622871</v>
      </c>
      <c r="E36104" t="s">
        <v>586</v>
      </c>
      <c r="F36104" t="s">
        <v>85</v>
      </c>
      <c r="G36104" s="155">
        <v>45902</v>
      </c>
      <c r="H36104">
        <v>1</v>
      </c>
    </row>
    <row r="36105" spans="1:8" x14ac:dyDescent="0.25">
      <c r="A36105">
        <v>4857511</v>
      </c>
      <c r="B36105" t="s">
        <v>9108</v>
      </c>
      <c r="C36105" s="155">
        <v>18177</v>
      </c>
      <c r="D36105">
        <v>682824</v>
      </c>
      <c r="E36105" t="s">
        <v>1198</v>
      </c>
      <c r="F36105" t="s">
        <v>298</v>
      </c>
      <c r="G36105" s="155">
        <v>45902</v>
      </c>
      <c r="H36105">
        <v>1</v>
      </c>
    </row>
    <row r="36106" spans="1:8" x14ac:dyDescent="0.25">
      <c r="A36106">
        <v>4857510</v>
      </c>
      <c r="B36106" t="s">
        <v>19220</v>
      </c>
      <c r="C36106" s="155">
        <v>26368</v>
      </c>
      <c r="D36106">
        <v>610888</v>
      </c>
      <c r="E36106" t="s">
        <v>19221</v>
      </c>
      <c r="F36106" t="s">
        <v>300</v>
      </c>
      <c r="G36106" s="155">
        <v>45916</v>
      </c>
      <c r="H36106">
        <v>1</v>
      </c>
    </row>
    <row r="36107" spans="1:8" x14ac:dyDescent="0.25">
      <c r="A36107">
        <v>4857508</v>
      </c>
      <c r="B36107" t="s">
        <v>9109</v>
      </c>
      <c r="C36107" s="155">
        <v>19392</v>
      </c>
      <c r="D36107">
        <v>667984</v>
      </c>
      <c r="E36107" t="s">
        <v>1156</v>
      </c>
      <c r="F36107" t="s">
        <v>383</v>
      </c>
      <c r="G36107" s="155">
        <v>45902</v>
      </c>
      <c r="H36107">
        <v>1</v>
      </c>
    </row>
    <row r="36108" spans="1:8" x14ac:dyDescent="0.25">
      <c r="A36108">
        <v>4857507</v>
      </c>
      <c r="B36108" t="s">
        <v>7595</v>
      </c>
      <c r="C36108" s="155">
        <v>16991</v>
      </c>
      <c r="D36108">
        <v>665888</v>
      </c>
      <c r="E36108" t="s">
        <v>2348</v>
      </c>
      <c r="F36108" t="s">
        <v>4093</v>
      </c>
      <c r="G36108" s="155">
        <v>45908</v>
      </c>
      <c r="H36108">
        <v>1</v>
      </c>
    </row>
    <row r="36109" spans="1:8" x14ac:dyDescent="0.25">
      <c r="A36109">
        <v>4857506</v>
      </c>
      <c r="B36109" t="s">
        <v>9110</v>
      </c>
      <c r="C36109" s="155">
        <v>32190</v>
      </c>
      <c r="D36109">
        <v>622871</v>
      </c>
      <c r="E36109" t="s">
        <v>9111</v>
      </c>
      <c r="F36109" t="s">
        <v>24</v>
      </c>
      <c r="G36109" s="155">
        <v>45902</v>
      </c>
      <c r="H36109">
        <v>1</v>
      </c>
    </row>
    <row r="36110" spans="1:8" x14ac:dyDescent="0.25">
      <c r="A36110">
        <v>4857505</v>
      </c>
      <c r="B36110" t="s">
        <v>7288</v>
      </c>
      <c r="C36110" s="155">
        <v>21240</v>
      </c>
      <c r="D36110">
        <v>600824</v>
      </c>
      <c r="E36110" t="s">
        <v>1951</v>
      </c>
      <c r="F36110" t="s">
        <v>59</v>
      </c>
      <c r="G36110" s="155">
        <v>45902</v>
      </c>
      <c r="H36110">
        <v>1</v>
      </c>
    </row>
    <row r="36111" spans="1:8" x14ac:dyDescent="0.25">
      <c r="A36111">
        <v>4857504</v>
      </c>
      <c r="B36111" t="s">
        <v>9112</v>
      </c>
      <c r="C36111" s="155">
        <v>33913</v>
      </c>
      <c r="D36111">
        <v>667814</v>
      </c>
      <c r="E36111" t="s">
        <v>1172</v>
      </c>
      <c r="F36111" t="s">
        <v>455</v>
      </c>
      <c r="G36111" s="155">
        <v>45902</v>
      </c>
      <c r="H36111">
        <v>1</v>
      </c>
    </row>
    <row r="36112" spans="1:8" x14ac:dyDescent="0.25">
      <c r="A36112">
        <v>4857503</v>
      </c>
      <c r="B36112" t="s">
        <v>9113</v>
      </c>
      <c r="C36112" s="155">
        <v>22814</v>
      </c>
      <c r="D36112">
        <v>608977</v>
      </c>
      <c r="E36112" t="s">
        <v>1867</v>
      </c>
      <c r="F36112" t="s">
        <v>81</v>
      </c>
      <c r="G36112" s="155">
        <v>45902</v>
      </c>
      <c r="H36112">
        <v>1</v>
      </c>
    </row>
    <row r="36113" spans="1:8" x14ac:dyDescent="0.25">
      <c r="A36113">
        <v>4857502</v>
      </c>
      <c r="B36113" t="s">
        <v>2442</v>
      </c>
      <c r="C36113" s="155">
        <v>19620</v>
      </c>
      <c r="D36113">
        <v>667824</v>
      </c>
      <c r="E36113" t="s">
        <v>1198</v>
      </c>
      <c r="F36113" t="s">
        <v>53</v>
      </c>
      <c r="G36113" s="155">
        <v>45902</v>
      </c>
      <c r="H36113">
        <v>1</v>
      </c>
    </row>
    <row r="36114" spans="1:8" x14ac:dyDescent="0.25">
      <c r="A36114">
        <v>4857500</v>
      </c>
      <c r="B36114" t="s">
        <v>9114</v>
      </c>
      <c r="C36114" s="155">
        <v>36703</v>
      </c>
      <c r="D36114">
        <v>622865</v>
      </c>
      <c r="E36114" t="s">
        <v>9115</v>
      </c>
      <c r="F36114" t="s">
        <v>44</v>
      </c>
      <c r="G36114" s="155">
        <v>45910</v>
      </c>
      <c r="H36114">
        <v>1</v>
      </c>
    </row>
    <row r="36115" spans="1:8" x14ac:dyDescent="0.25">
      <c r="A36115">
        <v>4857499</v>
      </c>
      <c r="B36115" t="s">
        <v>16454</v>
      </c>
      <c r="C36115" s="155">
        <v>20472</v>
      </c>
      <c r="D36115">
        <v>667888</v>
      </c>
      <c r="E36115" t="s">
        <v>1208</v>
      </c>
      <c r="F36115" t="s">
        <v>327</v>
      </c>
      <c r="G36115" s="155">
        <v>45911</v>
      </c>
      <c r="H36115">
        <v>1</v>
      </c>
    </row>
    <row r="36116" spans="1:8" x14ac:dyDescent="0.25">
      <c r="A36116">
        <v>4857498</v>
      </c>
      <c r="B36116" t="s">
        <v>9116</v>
      </c>
      <c r="C36116" s="155">
        <v>33503</v>
      </c>
      <c r="D36116">
        <v>667888</v>
      </c>
      <c r="E36116" t="s">
        <v>4492</v>
      </c>
      <c r="F36116" t="s">
        <v>38</v>
      </c>
      <c r="G36116" s="155">
        <v>45910</v>
      </c>
      <c r="H36116">
        <v>1</v>
      </c>
    </row>
    <row r="36117" spans="1:8" x14ac:dyDescent="0.25">
      <c r="A36117">
        <v>4857496</v>
      </c>
      <c r="B36117" t="s">
        <v>16455</v>
      </c>
      <c r="C36117" s="155">
        <v>29024</v>
      </c>
      <c r="D36117">
        <v>667888</v>
      </c>
      <c r="E36117" t="s">
        <v>1951</v>
      </c>
      <c r="F36117" t="s">
        <v>493</v>
      </c>
      <c r="G36117" s="155">
        <v>45912</v>
      </c>
      <c r="H36117">
        <v>1</v>
      </c>
    </row>
    <row r="36118" spans="1:8" x14ac:dyDescent="0.25">
      <c r="A36118">
        <v>4857494</v>
      </c>
      <c r="B36118" t="s">
        <v>9117</v>
      </c>
      <c r="C36118" s="155">
        <v>16791</v>
      </c>
      <c r="D36118">
        <v>618888</v>
      </c>
      <c r="E36118" t="s">
        <v>2771</v>
      </c>
      <c r="F36118" t="s">
        <v>41</v>
      </c>
      <c r="G36118" s="155">
        <v>45905</v>
      </c>
      <c r="H36118">
        <v>1</v>
      </c>
    </row>
    <row r="36119" spans="1:8" x14ac:dyDescent="0.25">
      <c r="A36119">
        <v>4857493</v>
      </c>
      <c r="B36119" t="s">
        <v>7206</v>
      </c>
      <c r="C36119" s="155">
        <v>28606</v>
      </c>
      <c r="D36119">
        <v>621982</v>
      </c>
      <c r="E36119" t="s">
        <v>9118</v>
      </c>
      <c r="F36119" t="s">
        <v>73</v>
      </c>
      <c r="G36119" s="155">
        <v>45902</v>
      </c>
      <c r="H36119">
        <v>1</v>
      </c>
    </row>
    <row r="36120" spans="1:8" x14ac:dyDescent="0.25">
      <c r="A36120">
        <v>4857492</v>
      </c>
      <c r="B36120" t="s">
        <v>2779</v>
      </c>
      <c r="C36120" s="155">
        <v>15529</v>
      </c>
      <c r="D36120">
        <v>682824</v>
      </c>
      <c r="E36120" t="s">
        <v>1192</v>
      </c>
      <c r="F36120" t="s">
        <v>33</v>
      </c>
      <c r="G36120" s="155">
        <v>45901</v>
      </c>
      <c r="H36120">
        <v>1</v>
      </c>
    </row>
    <row r="36121" spans="1:8" x14ac:dyDescent="0.25">
      <c r="A36121">
        <v>4857490</v>
      </c>
      <c r="B36121" t="s">
        <v>9027</v>
      </c>
      <c r="C36121" s="155">
        <v>24723</v>
      </c>
      <c r="D36121">
        <v>620814</v>
      </c>
      <c r="E36121" t="s">
        <v>2612</v>
      </c>
      <c r="F36121" t="s">
        <v>54</v>
      </c>
      <c r="G36121" s="155">
        <v>45902</v>
      </c>
      <c r="H36121">
        <v>1</v>
      </c>
    </row>
    <row r="36122" spans="1:8" x14ac:dyDescent="0.25">
      <c r="A36122">
        <v>4857489</v>
      </c>
      <c r="B36122" t="s">
        <v>16456</v>
      </c>
      <c r="C36122" s="155">
        <v>23047</v>
      </c>
      <c r="D36122">
        <v>610888</v>
      </c>
      <c r="E36122" t="s">
        <v>2175</v>
      </c>
      <c r="F36122" t="s">
        <v>61</v>
      </c>
      <c r="G36122" s="155">
        <v>45912</v>
      </c>
      <c r="H36122">
        <v>1</v>
      </c>
    </row>
    <row r="36123" spans="1:8" x14ac:dyDescent="0.25">
      <c r="A36123">
        <v>4857488</v>
      </c>
      <c r="B36123" t="s">
        <v>9036</v>
      </c>
      <c r="C36123" s="155">
        <v>26831</v>
      </c>
      <c r="D36123">
        <v>609888</v>
      </c>
      <c r="E36123" t="s">
        <v>9260</v>
      </c>
      <c r="F36123" t="s">
        <v>37</v>
      </c>
      <c r="G36123" s="155">
        <v>45911</v>
      </c>
      <c r="H36123">
        <v>1</v>
      </c>
    </row>
    <row r="36124" spans="1:8" x14ac:dyDescent="0.25">
      <c r="A36124">
        <v>4857487</v>
      </c>
      <c r="B36124" t="s">
        <v>9119</v>
      </c>
      <c r="C36124" s="155">
        <v>17604</v>
      </c>
      <c r="D36124">
        <v>682824</v>
      </c>
      <c r="E36124" t="s">
        <v>1156</v>
      </c>
      <c r="F36124" t="s">
        <v>33</v>
      </c>
      <c r="G36124" s="155">
        <v>45901</v>
      </c>
      <c r="H36124">
        <v>1</v>
      </c>
    </row>
    <row r="36125" spans="1:8" x14ac:dyDescent="0.25">
      <c r="A36125">
        <v>4857486</v>
      </c>
      <c r="B36125" t="s">
        <v>9120</v>
      </c>
      <c r="C36125" s="155">
        <v>30438</v>
      </c>
      <c r="D36125">
        <v>622932</v>
      </c>
      <c r="E36125" t="s">
        <v>535</v>
      </c>
      <c r="F36125" t="s">
        <v>288</v>
      </c>
      <c r="G36125" s="155">
        <v>45902</v>
      </c>
      <c r="H36125">
        <v>1</v>
      </c>
    </row>
    <row r="36126" spans="1:8" x14ac:dyDescent="0.25">
      <c r="A36126">
        <v>4857485</v>
      </c>
      <c r="B36126" t="s">
        <v>16457</v>
      </c>
      <c r="C36126" s="155">
        <v>24407</v>
      </c>
      <c r="D36126">
        <v>604888</v>
      </c>
      <c r="E36126" t="s">
        <v>1170</v>
      </c>
      <c r="F36126" t="s">
        <v>50</v>
      </c>
      <c r="G36126" s="155">
        <v>45915</v>
      </c>
      <c r="H36126">
        <v>1</v>
      </c>
    </row>
    <row r="36127" spans="1:8" x14ac:dyDescent="0.25">
      <c r="A36127">
        <v>4857484</v>
      </c>
      <c r="B36127" t="s">
        <v>9121</v>
      </c>
      <c r="C36127" s="155">
        <v>27101</v>
      </c>
      <c r="D36127">
        <v>618888</v>
      </c>
      <c r="E36127" t="s">
        <v>1942</v>
      </c>
      <c r="F36127" t="s">
        <v>257</v>
      </c>
      <c r="G36127" s="155">
        <v>45902</v>
      </c>
      <c r="H36127">
        <v>1</v>
      </c>
    </row>
    <row r="36128" spans="1:8" x14ac:dyDescent="0.25">
      <c r="A36128">
        <v>4857483</v>
      </c>
      <c r="B36128" t="s">
        <v>9122</v>
      </c>
      <c r="C36128" s="155">
        <v>17718</v>
      </c>
      <c r="D36128">
        <v>682824</v>
      </c>
      <c r="E36128" t="s">
        <v>1198</v>
      </c>
      <c r="F36128" t="s">
        <v>298</v>
      </c>
      <c r="G36128" s="155">
        <v>45902</v>
      </c>
      <c r="H36128">
        <v>1</v>
      </c>
    </row>
    <row r="36129" spans="1:8" x14ac:dyDescent="0.25">
      <c r="A36129">
        <v>4857482</v>
      </c>
      <c r="B36129" t="s">
        <v>3144</v>
      </c>
      <c r="C36129" s="155">
        <v>33977</v>
      </c>
      <c r="D36129">
        <v>622932</v>
      </c>
      <c r="E36129" t="s">
        <v>2314</v>
      </c>
      <c r="F36129" t="s">
        <v>47</v>
      </c>
      <c r="G36129" s="155">
        <v>45902</v>
      </c>
      <c r="H36129">
        <v>1</v>
      </c>
    </row>
    <row r="36130" spans="1:8" x14ac:dyDescent="0.25">
      <c r="A36130">
        <v>4857480</v>
      </c>
      <c r="B36130" t="s">
        <v>9123</v>
      </c>
      <c r="C36130" s="155">
        <v>25032</v>
      </c>
      <c r="D36130">
        <v>622972</v>
      </c>
      <c r="E36130" t="s">
        <v>3875</v>
      </c>
      <c r="F36130" t="s">
        <v>85</v>
      </c>
      <c r="G36130" s="155">
        <v>45902</v>
      </c>
      <c r="H36130">
        <v>1</v>
      </c>
    </row>
    <row r="36131" spans="1:8" x14ac:dyDescent="0.25">
      <c r="A36131">
        <v>4857478</v>
      </c>
      <c r="B36131" t="s">
        <v>9124</v>
      </c>
      <c r="C36131" s="155">
        <v>21243</v>
      </c>
      <c r="D36131">
        <v>618890</v>
      </c>
      <c r="E36131" t="s">
        <v>9125</v>
      </c>
      <c r="F36131" t="s">
        <v>41</v>
      </c>
      <c r="G36131" s="155">
        <v>45902</v>
      </c>
      <c r="H36131">
        <v>1</v>
      </c>
    </row>
    <row r="36132" spans="1:8" x14ac:dyDescent="0.25">
      <c r="A36132">
        <v>4857475</v>
      </c>
      <c r="B36132" t="s">
        <v>9126</v>
      </c>
      <c r="C36132" s="155">
        <v>30169</v>
      </c>
      <c r="D36132">
        <v>667888</v>
      </c>
      <c r="E36132" t="s">
        <v>1156</v>
      </c>
      <c r="F36132" t="s">
        <v>297</v>
      </c>
      <c r="G36132" s="155">
        <v>45910</v>
      </c>
      <c r="H36132">
        <v>1</v>
      </c>
    </row>
    <row r="36133" spans="1:8" x14ac:dyDescent="0.25">
      <c r="A36133">
        <v>4857474</v>
      </c>
      <c r="B36133" t="s">
        <v>9127</v>
      </c>
      <c r="C36133" s="155">
        <v>28013</v>
      </c>
      <c r="D36133">
        <v>672888</v>
      </c>
      <c r="E36133" t="s">
        <v>5977</v>
      </c>
      <c r="F36133" t="s">
        <v>87</v>
      </c>
      <c r="G36133" s="155">
        <v>45909</v>
      </c>
      <c r="H36133">
        <v>1</v>
      </c>
    </row>
    <row r="36134" spans="1:8" x14ac:dyDescent="0.25">
      <c r="A36134">
        <v>4857470</v>
      </c>
      <c r="B36134" t="s">
        <v>3170</v>
      </c>
      <c r="C36134" s="155">
        <v>23872</v>
      </c>
      <c r="D36134">
        <v>622865</v>
      </c>
      <c r="E36134" t="s">
        <v>9128</v>
      </c>
      <c r="F36134" t="s">
        <v>44</v>
      </c>
      <c r="G36134" s="155">
        <v>45908</v>
      </c>
      <c r="H36134">
        <v>1</v>
      </c>
    </row>
    <row r="36135" spans="1:8" x14ac:dyDescent="0.25">
      <c r="A36135">
        <v>4857469</v>
      </c>
      <c r="B36135" t="s">
        <v>4671</v>
      </c>
      <c r="C36135" s="155">
        <v>17161</v>
      </c>
      <c r="D36135">
        <v>682824</v>
      </c>
      <c r="E36135" t="s">
        <v>1156</v>
      </c>
      <c r="F36135" t="s">
        <v>33</v>
      </c>
      <c r="G36135" s="155">
        <v>45901</v>
      </c>
      <c r="H36135">
        <v>1</v>
      </c>
    </row>
    <row r="36136" spans="1:8" x14ac:dyDescent="0.25">
      <c r="A36136">
        <v>4857468</v>
      </c>
      <c r="B36136" t="s">
        <v>9129</v>
      </c>
      <c r="C36136" s="155">
        <v>31596</v>
      </c>
      <c r="D36136">
        <v>610814</v>
      </c>
      <c r="E36136" t="s">
        <v>2434</v>
      </c>
      <c r="F36136" t="s">
        <v>300</v>
      </c>
      <c r="G36136" s="155">
        <v>45902</v>
      </c>
      <c r="H36136">
        <v>1</v>
      </c>
    </row>
    <row r="36137" spans="1:8" x14ac:dyDescent="0.25">
      <c r="A36137">
        <v>4857463</v>
      </c>
      <c r="B36137" t="s">
        <v>9130</v>
      </c>
      <c r="C36137" s="155">
        <v>27090</v>
      </c>
      <c r="D36137">
        <v>618888</v>
      </c>
      <c r="E36137" t="s">
        <v>1953</v>
      </c>
      <c r="F36137" t="s">
        <v>378</v>
      </c>
      <c r="G36137" s="155">
        <v>45905</v>
      </c>
      <c r="H36137">
        <v>1</v>
      </c>
    </row>
    <row r="36138" spans="1:8" x14ac:dyDescent="0.25">
      <c r="A36138">
        <v>4857462</v>
      </c>
      <c r="B36138" t="s">
        <v>5030</v>
      </c>
      <c r="C36138" s="155">
        <v>31602</v>
      </c>
      <c r="D36138">
        <v>667888</v>
      </c>
      <c r="E36138" t="s">
        <v>1180</v>
      </c>
      <c r="F36138" t="s">
        <v>14</v>
      </c>
      <c r="G36138" s="155">
        <v>45910</v>
      </c>
      <c r="H36138">
        <v>1</v>
      </c>
    </row>
    <row r="36139" spans="1:8" x14ac:dyDescent="0.25">
      <c r="A36139">
        <v>4857461</v>
      </c>
      <c r="B36139" t="s">
        <v>9131</v>
      </c>
      <c r="C36139" s="155">
        <v>30956</v>
      </c>
      <c r="D36139">
        <v>682824</v>
      </c>
      <c r="E36139" t="s">
        <v>1170</v>
      </c>
      <c r="F36139" t="s">
        <v>33</v>
      </c>
      <c r="G36139" s="155">
        <v>45901</v>
      </c>
      <c r="H36139">
        <v>1</v>
      </c>
    </row>
    <row r="36140" spans="1:8" x14ac:dyDescent="0.25">
      <c r="A36140">
        <v>4857456</v>
      </c>
      <c r="B36140" t="s">
        <v>16458</v>
      </c>
      <c r="C36140" s="155">
        <v>37286</v>
      </c>
      <c r="D36140">
        <v>622871</v>
      </c>
      <c r="E36140" t="s">
        <v>6916</v>
      </c>
      <c r="F36140" t="s">
        <v>24</v>
      </c>
      <c r="G36140" s="155">
        <v>45902</v>
      </c>
      <c r="H36140">
        <v>1</v>
      </c>
    </row>
    <row r="36141" spans="1:8" x14ac:dyDescent="0.25">
      <c r="A36141">
        <v>4857455</v>
      </c>
      <c r="B36141" t="s">
        <v>5451</v>
      </c>
      <c r="C36141" s="155">
        <v>37679</v>
      </c>
      <c r="D36141">
        <v>682824</v>
      </c>
      <c r="E36141" t="s">
        <v>1222</v>
      </c>
      <c r="F36141" t="s">
        <v>33</v>
      </c>
      <c r="G36141" s="155">
        <v>45901</v>
      </c>
      <c r="H36141">
        <v>1</v>
      </c>
    </row>
    <row r="36142" spans="1:8" x14ac:dyDescent="0.25">
      <c r="A36142">
        <v>4857452</v>
      </c>
      <c r="B36142" t="s">
        <v>9132</v>
      </c>
      <c r="C36142" s="155">
        <v>23018</v>
      </c>
      <c r="D36142">
        <v>667688</v>
      </c>
      <c r="E36142" t="s">
        <v>1156</v>
      </c>
      <c r="F36142" t="s">
        <v>455</v>
      </c>
      <c r="G36142" s="155">
        <v>45902</v>
      </c>
      <c r="H36142">
        <v>1</v>
      </c>
    </row>
    <row r="36143" spans="1:8" x14ac:dyDescent="0.25">
      <c r="A36143">
        <v>4857451</v>
      </c>
      <c r="B36143" t="s">
        <v>19222</v>
      </c>
      <c r="C36143" s="155">
        <v>15689</v>
      </c>
      <c r="D36143">
        <v>620888</v>
      </c>
      <c r="E36143" t="s">
        <v>1863</v>
      </c>
      <c r="F36143" t="s">
        <v>54</v>
      </c>
      <c r="G36143" s="155">
        <v>45916</v>
      </c>
      <c r="H36143">
        <v>1</v>
      </c>
    </row>
    <row r="36144" spans="1:8" x14ac:dyDescent="0.25">
      <c r="A36144">
        <v>4857450</v>
      </c>
      <c r="B36144" t="s">
        <v>9133</v>
      </c>
      <c r="C36144" s="155">
        <v>21816</v>
      </c>
      <c r="D36144">
        <v>608814</v>
      </c>
      <c r="E36144" t="s">
        <v>1867</v>
      </c>
      <c r="F36144" t="s">
        <v>35</v>
      </c>
      <c r="G36144" s="155">
        <v>45902</v>
      </c>
      <c r="H36144">
        <v>1</v>
      </c>
    </row>
    <row r="36145" spans="1:8" x14ac:dyDescent="0.25">
      <c r="A36145">
        <v>4857447</v>
      </c>
      <c r="B36145" t="s">
        <v>6257</v>
      </c>
      <c r="C36145" s="155">
        <v>18054</v>
      </c>
      <c r="D36145">
        <v>667814</v>
      </c>
      <c r="E36145" t="s">
        <v>1186</v>
      </c>
      <c r="F36145" t="s">
        <v>455</v>
      </c>
      <c r="G36145" s="155">
        <v>45902</v>
      </c>
      <c r="H36145">
        <v>1</v>
      </c>
    </row>
    <row r="36146" spans="1:8" x14ac:dyDescent="0.25">
      <c r="A36146">
        <v>4857446</v>
      </c>
      <c r="B36146" t="s">
        <v>9134</v>
      </c>
      <c r="C36146" s="155">
        <v>15724</v>
      </c>
      <c r="D36146">
        <v>667824</v>
      </c>
      <c r="E36146" t="s">
        <v>1180</v>
      </c>
      <c r="F36146" t="s">
        <v>328</v>
      </c>
      <c r="G36146" s="155">
        <v>45901</v>
      </c>
      <c r="H36146">
        <v>1</v>
      </c>
    </row>
    <row r="36147" spans="1:8" x14ac:dyDescent="0.25">
      <c r="A36147">
        <v>4857445</v>
      </c>
      <c r="B36147" t="s">
        <v>9135</v>
      </c>
      <c r="C36147" s="155">
        <v>23383</v>
      </c>
      <c r="D36147">
        <v>667888</v>
      </c>
      <c r="E36147" t="s">
        <v>1951</v>
      </c>
      <c r="F36147" t="s">
        <v>499</v>
      </c>
      <c r="G36147" s="155">
        <v>45908</v>
      </c>
      <c r="H36147">
        <v>1</v>
      </c>
    </row>
    <row r="36148" spans="1:8" x14ac:dyDescent="0.25">
      <c r="A36148">
        <v>4857444</v>
      </c>
      <c r="B36148" t="s">
        <v>9136</v>
      </c>
      <c r="C36148" s="155">
        <v>18655</v>
      </c>
      <c r="D36148">
        <v>672888</v>
      </c>
      <c r="E36148" t="s">
        <v>2619</v>
      </c>
      <c r="F36148" t="s">
        <v>307</v>
      </c>
      <c r="G36148" s="155">
        <v>45909</v>
      </c>
      <c r="H36148">
        <v>1</v>
      </c>
    </row>
    <row r="36149" spans="1:8" x14ac:dyDescent="0.25">
      <c r="A36149">
        <v>4857443</v>
      </c>
      <c r="B36149" t="s">
        <v>9108</v>
      </c>
      <c r="C36149" s="155">
        <v>18177</v>
      </c>
      <c r="D36149">
        <v>618814</v>
      </c>
      <c r="E36149" t="s">
        <v>5082</v>
      </c>
      <c r="F36149" t="s">
        <v>69</v>
      </c>
      <c r="G36149" s="155">
        <v>45902</v>
      </c>
      <c r="H36149">
        <v>1</v>
      </c>
    </row>
    <row r="36150" spans="1:8" x14ac:dyDescent="0.25">
      <c r="A36150">
        <v>4857440</v>
      </c>
      <c r="B36150" t="s">
        <v>9137</v>
      </c>
      <c r="C36150" s="155">
        <v>31048</v>
      </c>
      <c r="D36150">
        <v>682824</v>
      </c>
      <c r="E36150" t="s">
        <v>1180</v>
      </c>
      <c r="F36150" t="s">
        <v>33</v>
      </c>
      <c r="G36150" s="155">
        <v>45901</v>
      </c>
      <c r="H36150">
        <v>1</v>
      </c>
    </row>
    <row r="36151" spans="1:8" x14ac:dyDescent="0.25">
      <c r="A36151">
        <v>4857436</v>
      </c>
      <c r="B36151" t="s">
        <v>1471</v>
      </c>
      <c r="C36151" s="155">
        <v>24151</v>
      </c>
      <c r="D36151">
        <v>667814</v>
      </c>
      <c r="E36151" t="s">
        <v>4914</v>
      </c>
      <c r="F36151" t="s">
        <v>397</v>
      </c>
      <c r="G36151" s="155">
        <v>45902</v>
      </c>
      <c r="H36151">
        <v>1</v>
      </c>
    </row>
    <row r="36152" spans="1:8" x14ac:dyDescent="0.25">
      <c r="A36152">
        <v>4857434</v>
      </c>
      <c r="B36152" t="s">
        <v>9138</v>
      </c>
      <c r="C36152" s="155">
        <v>34370</v>
      </c>
      <c r="D36152">
        <v>622804</v>
      </c>
      <c r="E36152" t="s">
        <v>3601</v>
      </c>
      <c r="F36152" t="s">
        <v>24</v>
      </c>
      <c r="G36152" s="155">
        <v>45902</v>
      </c>
      <c r="H36152">
        <v>1</v>
      </c>
    </row>
    <row r="36153" spans="1:8" x14ac:dyDescent="0.25">
      <c r="A36153">
        <v>4857433</v>
      </c>
      <c r="B36153" t="s">
        <v>2130</v>
      </c>
      <c r="C36153" s="155">
        <v>25975</v>
      </c>
      <c r="D36153">
        <v>621982</v>
      </c>
      <c r="E36153" t="s">
        <v>8581</v>
      </c>
      <c r="F36153" t="s">
        <v>337</v>
      </c>
      <c r="G36153" s="155">
        <v>45902</v>
      </c>
      <c r="H36153">
        <v>1</v>
      </c>
    </row>
    <row r="36154" spans="1:8" x14ac:dyDescent="0.25">
      <c r="A36154">
        <v>4857432</v>
      </c>
      <c r="B36154" t="s">
        <v>9139</v>
      </c>
      <c r="C36154" s="155">
        <v>36855</v>
      </c>
      <c r="D36154">
        <v>682824</v>
      </c>
      <c r="E36154" t="s">
        <v>1951</v>
      </c>
      <c r="F36154" t="s">
        <v>33</v>
      </c>
      <c r="G36154" s="155">
        <v>45901</v>
      </c>
      <c r="H36154">
        <v>1</v>
      </c>
    </row>
    <row r="36155" spans="1:8" x14ac:dyDescent="0.25">
      <c r="A36155">
        <v>4857430</v>
      </c>
      <c r="B36155" t="s">
        <v>7920</v>
      </c>
      <c r="C36155" s="155">
        <v>31336</v>
      </c>
      <c r="D36155">
        <v>667888</v>
      </c>
      <c r="E36155" t="s">
        <v>1547</v>
      </c>
      <c r="F36155" t="s">
        <v>25</v>
      </c>
      <c r="G36155" s="155">
        <v>45904</v>
      </c>
      <c r="H36155">
        <v>1</v>
      </c>
    </row>
    <row r="36156" spans="1:8" x14ac:dyDescent="0.25">
      <c r="A36156">
        <v>4857429</v>
      </c>
      <c r="B36156" t="s">
        <v>9140</v>
      </c>
      <c r="C36156" s="155">
        <v>26395</v>
      </c>
      <c r="D36156">
        <v>667814</v>
      </c>
      <c r="E36156" t="s">
        <v>1172</v>
      </c>
      <c r="F36156" t="s">
        <v>402</v>
      </c>
      <c r="G36156" s="155">
        <v>45902</v>
      </c>
      <c r="H36156">
        <v>1</v>
      </c>
    </row>
    <row r="36157" spans="1:8" x14ac:dyDescent="0.25">
      <c r="A36157">
        <v>4857428</v>
      </c>
      <c r="B36157" t="s">
        <v>9141</v>
      </c>
      <c r="C36157" s="155">
        <v>22480</v>
      </c>
      <c r="D36157">
        <v>667984</v>
      </c>
      <c r="E36157" t="s">
        <v>1192</v>
      </c>
      <c r="F36157" t="s">
        <v>404</v>
      </c>
      <c r="G36157" s="155">
        <v>45902</v>
      </c>
      <c r="H36157">
        <v>1</v>
      </c>
    </row>
    <row r="36158" spans="1:8" x14ac:dyDescent="0.25">
      <c r="A36158">
        <v>4857427</v>
      </c>
      <c r="B36158" t="s">
        <v>2454</v>
      </c>
      <c r="C36158" s="155">
        <v>28877</v>
      </c>
      <c r="D36158">
        <v>610814</v>
      </c>
      <c r="E36158" t="s">
        <v>1170</v>
      </c>
      <c r="F36158" t="s">
        <v>61</v>
      </c>
      <c r="G36158" s="155">
        <v>45902</v>
      </c>
      <c r="H36158">
        <v>1</v>
      </c>
    </row>
    <row r="36159" spans="1:8" x14ac:dyDescent="0.25">
      <c r="A36159">
        <v>4857422</v>
      </c>
      <c r="B36159" t="s">
        <v>9142</v>
      </c>
      <c r="C36159" s="155">
        <v>28829</v>
      </c>
      <c r="D36159">
        <v>682824</v>
      </c>
      <c r="E36159" t="s">
        <v>1222</v>
      </c>
      <c r="F36159" t="s">
        <v>33</v>
      </c>
      <c r="G36159" s="155">
        <v>45901</v>
      </c>
      <c r="H36159">
        <v>1</v>
      </c>
    </row>
    <row r="36160" spans="1:8" x14ac:dyDescent="0.25">
      <c r="A36160">
        <v>4857418</v>
      </c>
      <c r="B36160" t="s">
        <v>5686</v>
      </c>
      <c r="C36160" s="155">
        <v>19897</v>
      </c>
      <c r="D36160">
        <v>682824</v>
      </c>
      <c r="E36160" t="s">
        <v>1156</v>
      </c>
      <c r="F36160" t="s">
        <v>33</v>
      </c>
      <c r="G36160" s="155">
        <v>45901</v>
      </c>
      <c r="H36160">
        <v>1</v>
      </c>
    </row>
    <row r="36161" spans="1:8" x14ac:dyDescent="0.25">
      <c r="A36161">
        <v>4857416</v>
      </c>
      <c r="B36161" t="s">
        <v>9143</v>
      </c>
      <c r="C36161" s="155">
        <v>21276</v>
      </c>
      <c r="D36161">
        <v>608814</v>
      </c>
      <c r="E36161" t="s">
        <v>1867</v>
      </c>
      <c r="F36161" t="s">
        <v>35</v>
      </c>
      <c r="G36161" s="155">
        <v>45902</v>
      </c>
      <c r="H36161">
        <v>1</v>
      </c>
    </row>
    <row r="36162" spans="1:8" x14ac:dyDescent="0.25">
      <c r="A36162">
        <v>4857415</v>
      </c>
      <c r="B36162" t="s">
        <v>8988</v>
      </c>
      <c r="C36162" s="155">
        <v>28310</v>
      </c>
      <c r="D36162">
        <v>622871</v>
      </c>
      <c r="E36162" t="s">
        <v>9144</v>
      </c>
      <c r="F36162" t="s">
        <v>666</v>
      </c>
      <c r="G36162" s="155">
        <v>45902</v>
      </c>
      <c r="H36162">
        <v>1</v>
      </c>
    </row>
    <row r="36163" spans="1:8" x14ac:dyDescent="0.25">
      <c r="A36163">
        <v>4857413</v>
      </c>
      <c r="B36163" t="s">
        <v>9145</v>
      </c>
      <c r="C36163" s="155">
        <v>24687</v>
      </c>
      <c r="D36163">
        <v>682824</v>
      </c>
      <c r="E36163" t="s">
        <v>1156</v>
      </c>
      <c r="F36163" t="s">
        <v>33</v>
      </c>
      <c r="G36163" s="155">
        <v>45901</v>
      </c>
      <c r="H36163">
        <v>1</v>
      </c>
    </row>
    <row r="36164" spans="1:8" x14ac:dyDescent="0.25">
      <c r="A36164">
        <v>4857412</v>
      </c>
      <c r="B36164" t="s">
        <v>9146</v>
      </c>
      <c r="C36164" s="155">
        <v>32379</v>
      </c>
      <c r="D36164">
        <v>667814</v>
      </c>
      <c r="E36164" t="s">
        <v>1172</v>
      </c>
      <c r="F36164" t="s">
        <v>297</v>
      </c>
      <c r="G36164" s="155">
        <v>45902</v>
      </c>
      <c r="H36164">
        <v>1</v>
      </c>
    </row>
    <row r="36165" spans="1:8" x14ac:dyDescent="0.25">
      <c r="A36165">
        <v>4857410</v>
      </c>
      <c r="B36165" t="s">
        <v>9147</v>
      </c>
      <c r="C36165" s="155">
        <v>25715</v>
      </c>
      <c r="D36165">
        <v>608888</v>
      </c>
      <c r="E36165" t="s">
        <v>3157</v>
      </c>
      <c r="F36165" t="s">
        <v>81</v>
      </c>
      <c r="G36165" s="155">
        <v>45908</v>
      </c>
      <c r="H36165">
        <v>1</v>
      </c>
    </row>
    <row r="36166" spans="1:8" x14ac:dyDescent="0.25">
      <c r="A36166">
        <v>4857406</v>
      </c>
      <c r="B36166" t="s">
        <v>9148</v>
      </c>
      <c r="C36166" s="155">
        <v>33292</v>
      </c>
      <c r="D36166">
        <v>618890</v>
      </c>
      <c r="E36166" t="s">
        <v>1987</v>
      </c>
      <c r="F36166" t="s">
        <v>69</v>
      </c>
      <c r="G36166" s="155">
        <v>45902</v>
      </c>
      <c r="H36166">
        <v>1</v>
      </c>
    </row>
    <row r="36167" spans="1:8" x14ac:dyDescent="0.25">
      <c r="A36167">
        <v>4857403</v>
      </c>
      <c r="B36167" t="s">
        <v>4343</v>
      </c>
      <c r="C36167" s="155">
        <v>27999</v>
      </c>
      <c r="D36167">
        <v>608888</v>
      </c>
      <c r="E36167" t="s">
        <v>1422</v>
      </c>
      <c r="F36167" t="s">
        <v>35</v>
      </c>
      <c r="G36167" s="155">
        <v>45915</v>
      </c>
      <c r="H36167">
        <v>1</v>
      </c>
    </row>
    <row r="36168" spans="1:8" x14ac:dyDescent="0.25">
      <c r="A36168">
        <v>4857402</v>
      </c>
      <c r="B36168" t="s">
        <v>6553</v>
      </c>
      <c r="C36168" s="155">
        <v>17733</v>
      </c>
      <c r="D36168">
        <v>622865</v>
      </c>
      <c r="E36168" t="s">
        <v>3418</v>
      </c>
      <c r="F36168" t="s">
        <v>44</v>
      </c>
      <c r="G36168" s="155">
        <v>45905</v>
      </c>
      <c r="H36168">
        <v>1</v>
      </c>
    </row>
    <row r="36169" spans="1:8" x14ac:dyDescent="0.25">
      <c r="A36169">
        <v>4857401</v>
      </c>
      <c r="B36169" t="s">
        <v>9122</v>
      </c>
      <c r="C36169" s="155">
        <v>17718</v>
      </c>
      <c r="D36169">
        <v>618890</v>
      </c>
      <c r="E36169" t="s">
        <v>1996</v>
      </c>
      <c r="F36169" t="s">
        <v>41</v>
      </c>
      <c r="G36169" s="155">
        <v>45902</v>
      </c>
      <c r="H36169">
        <v>1</v>
      </c>
    </row>
    <row r="36170" spans="1:8" x14ac:dyDescent="0.25">
      <c r="A36170">
        <v>4857400</v>
      </c>
      <c r="B36170" t="s">
        <v>6050</v>
      </c>
      <c r="C36170" s="155">
        <v>34208</v>
      </c>
      <c r="D36170">
        <v>667934</v>
      </c>
      <c r="E36170" t="s">
        <v>4743</v>
      </c>
      <c r="F36170" t="s">
        <v>492</v>
      </c>
      <c r="G36170" s="155">
        <v>45902</v>
      </c>
      <c r="H36170">
        <v>1</v>
      </c>
    </row>
    <row r="36171" spans="1:8" x14ac:dyDescent="0.25">
      <c r="A36171">
        <v>4857399</v>
      </c>
      <c r="B36171" t="s">
        <v>9149</v>
      </c>
      <c r="C36171" s="155">
        <v>36349</v>
      </c>
      <c r="D36171">
        <v>622804</v>
      </c>
      <c r="E36171" t="s">
        <v>2314</v>
      </c>
      <c r="F36171" t="s">
        <v>24</v>
      </c>
      <c r="G36171" s="155">
        <v>45902</v>
      </c>
      <c r="H36171">
        <v>1</v>
      </c>
    </row>
    <row r="36172" spans="1:8" x14ac:dyDescent="0.25">
      <c r="A36172">
        <v>4857396</v>
      </c>
      <c r="B36172" t="s">
        <v>9150</v>
      </c>
      <c r="C36172" s="155">
        <v>20632</v>
      </c>
      <c r="D36172">
        <v>682824</v>
      </c>
      <c r="E36172" t="s">
        <v>1156</v>
      </c>
      <c r="F36172" t="s">
        <v>298</v>
      </c>
      <c r="G36172" s="155">
        <v>45902</v>
      </c>
      <c r="H36172">
        <v>1</v>
      </c>
    </row>
    <row r="36173" spans="1:8" x14ac:dyDescent="0.25">
      <c r="A36173">
        <v>4857394</v>
      </c>
      <c r="B36173" t="s">
        <v>9150</v>
      </c>
      <c r="C36173" s="155">
        <v>20632</v>
      </c>
      <c r="D36173">
        <v>614888</v>
      </c>
      <c r="E36173" t="s">
        <v>4293</v>
      </c>
      <c r="F36173" t="s">
        <v>2636</v>
      </c>
      <c r="G36173" s="155">
        <v>45917</v>
      </c>
      <c r="H36173">
        <v>1</v>
      </c>
    </row>
    <row r="36174" spans="1:8" x14ac:dyDescent="0.25">
      <c r="A36174">
        <v>4857392</v>
      </c>
      <c r="B36174" t="s">
        <v>19223</v>
      </c>
      <c r="C36174" s="155">
        <v>23570</v>
      </c>
      <c r="D36174">
        <v>614888</v>
      </c>
      <c r="E36174" t="s">
        <v>4293</v>
      </c>
      <c r="F36174" t="s">
        <v>2636</v>
      </c>
      <c r="G36174" s="155">
        <v>45918</v>
      </c>
      <c r="H36174">
        <v>1</v>
      </c>
    </row>
    <row r="36175" spans="1:8" x14ac:dyDescent="0.25">
      <c r="A36175">
        <v>4857391</v>
      </c>
      <c r="B36175" t="s">
        <v>19224</v>
      </c>
      <c r="C36175" s="155">
        <v>35545</v>
      </c>
      <c r="D36175">
        <v>614888</v>
      </c>
      <c r="E36175" t="s">
        <v>19225</v>
      </c>
      <c r="F36175" t="s">
        <v>2636</v>
      </c>
      <c r="G36175" s="155">
        <v>45917</v>
      </c>
      <c r="H36175">
        <v>1</v>
      </c>
    </row>
    <row r="36176" spans="1:8" x14ac:dyDescent="0.25">
      <c r="A36176">
        <v>4857390</v>
      </c>
      <c r="B36176" t="s">
        <v>9151</v>
      </c>
      <c r="C36176" s="155">
        <v>36212</v>
      </c>
      <c r="D36176">
        <v>614890</v>
      </c>
      <c r="E36176" t="s">
        <v>1180</v>
      </c>
      <c r="F36176" t="s">
        <v>2636</v>
      </c>
      <c r="G36176" s="155">
        <v>45902</v>
      </c>
      <c r="H36176">
        <v>1</v>
      </c>
    </row>
    <row r="36177" spans="1:8" x14ac:dyDescent="0.25">
      <c r="A36177">
        <v>4857389</v>
      </c>
      <c r="B36177" t="s">
        <v>9152</v>
      </c>
      <c r="C36177" s="155">
        <v>28104</v>
      </c>
      <c r="D36177">
        <v>614890</v>
      </c>
      <c r="E36177" t="s">
        <v>1208</v>
      </c>
      <c r="F36177" t="s">
        <v>2636</v>
      </c>
      <c r="G36177" s="155">
        <v>45902</v>
      </c>
      <c r="H36177">
        <v>1</v>
      </c>
    </row>
    <row r="36178" spans="1:8" x14ac:dyDescent="0.25">
      <c r="A36178">
        <v>4857388</v>
      </c>
      <c r="B36178" t="s">
        <v>9153</v>
      </c>
      <c r="C36178" s="155">
        <v>19394</v>
      </c>
      <c r="D36178">
        <v>682824</v>
      </c>
      <c r="E36178" t="s">
        <v>1198</v>
      </c>
      <c r="F36178" t="s">
        <v>298</v>
      </c>
      <c r="G36178" s="155">
        <v>45902</v>
      </c>
      <c r="H36178">
        <v>1</v>
      </c>
    </row>
    <row r="36179" spans="1:8" x14ac:dyDescent="0.25">
      <c r="A36179">
        <v>4857387</v>
      </c>
      <c r="B36179" t="s">
        <v>9154</v>
      </c>
      <c r="C36179" s="155">
        <v>21742</v>
      </c>
      <c r="D36179">
        <v>614890</v>
      </c>
      <c r="E36179" t="s">
        <v>2009</v>
      </c>
      <c r="F36179" t="s">
        <v>2636</v>
      </c>
      <c r="G36179" s="155">
        <v>45902</v>
      </c>
      <c r="H36179">
        <v>1</v>
      </c>
    </row>
    <row r="36180" spans="1:8" x14ac:dyDescent="0.25">
      <c r="A36180">
        <v>4857386</v>
      </c>
      <c r="B36180" t="s">
        <v>2381</v>
      </c>
      <c r="C36180" s="155">
        <v>26034</v>
      </c>
      <c r="D36180">
        <v>614890</v>
      </c>
      <c r="E36180" t="s">
        <v>9155</v>
      </c>
      <c r="F36180" t="s">
        <v>2636</v>
      </c>
      <c r="G36180" s="155">
        <v>45902</v>
      </c>
      <c r="H36180">
        <v>1</v>
      </c>
    </row>
    <row r="36181" spans="1:8" x14ac:dyDescent="0.25">
      <c r="A36181">
        <v>4857385</v>
      </c>
      <c r="B36181" t="s">
        <v>2763</v>
      </c>
      <c r="C36181" s="155">
        <v>16318</v>
      </c>
      <c r="D36181">
        <v>682824</v>
      </c>
      <c r="E36181" t="s">
        <v>1198</v>
      </c>
      <c r="F36181" t="s">
        <v>298</v>
      </c>
      <c r="G36181" s="155">
        <v>45902</v>
      </c>
      <c r="H36181">
        <v>1</v>
      </c>
    </row>
    <row r="36182" spans="1:8" x14ac:dyDescent="0.25">
      <c r="A36182">
        <v>4857384</v>
      </c>
      <c r="B36182" t="s">
        <v>9156</v>
      </c>
      <c r="C36182" s="155">
        <v>35950</v>
      </c>
      <c r="D36182">
        <v>614890</v>
      </c>
      <c r="E36182" t="s">
        <v>9157</v>
      </c>
      <c r="F36182" t="s">
        <v>2636</v>
      </c>
      <c r="G36182" s="155">
        <v>45902</v>
      </c>
      <c r="H36182">
        <v>1</v>
      </c>
    </row>
    <row r="36183" spans="1:8" x14ac:dyDescent="0.25">
      <c r="A36183">
        <v>4857383</v>
      </c>
      <c r="B36183" t="s">
        <v>9158</v>
      </c>
      <c r="C36183" s="155">
        <v>19603</v>
      </c>
      <c r="D36183">
        <v>682824</v>
      </c>
      <c r="E36183" t="s">
        <v>1198</v>
      </c>
      <c r="F36183" t="s">
        <v>298</v>
      </c>
      <c r="G36183" s="155">
        <v>45902</v>
      </c>
      <c r="H36183">
        <v>1</v>
      </c>
    </row>
    <row r="36184" spans="1:8" x14ac:dyDescent="0.25">
      <c r="A36184">
        <v>4857382</v>
      </c>
      <c r="B36184" t="s">
        <v>9159</v>
      </c>
      <c r="C36184" s="155">
        <v>17542</v>
      </c>
      <c r="D36184">
        <v>614814</v>
      </c>
      <c r="E36184" t="s">
        <v>3619</v>
      </c>
      <c r="F36184" t="s">
        <v>2636</v>
      </c>
      <c r="G36184" s="155">
        <v>45902</v>
      </c>
      <c r="H36184">
        <v>1</v>
      </c>
    </row>
    <row r="36185" spans="1:8" x14ac:dyDescent="0.25">
      <c r="A36185">
        <v>4857381</v>
      </c>
      <c r="B36185" t="s">
        <v>9160</v>
      </c>
      <c r="C36185" s="155">
        <v>34557</v>
      </c>
      <c r="D36185">
        <v>614890</v>
      </c>
      <c r="E36185" t="s">
        <v>2394</v>
      </c>
      <c r="F36185" t="s">
        <v>2636</v>
      </c>
      <c r="G36185" s="155">
        <v>45902</v>
      </c>
      <c r="H36185">
        <v>1</v>
      </c>
    </row>
    <row r="36186" spans="1:8" x14ac:dyDescent="0.25">
      <c r="A36186">
        <v>4857380</v>
      </c>
      <c r="B36186" t="s">
        <v>9161</v>
      </c>
      <c r="C36186" s="155">
        <v>38823</v>
      </c>
      <c r="D36186">
        <v>614890</v>
      </c>
      <c r="E36186" t="s">
        <v>4290</v>
      </c>
      <c r="F36186" t="s">
        <v>2636</v>
      </c>
      <c r="G36186" s="155">
        <v>45902</v>
      </c>
      <c r="H36186">
        <v>1</v>
      </c>
    </row>
    <row r="36187" spans="1:8" x14ac:dyDescent="0.25">
      <c r="A36187">
        <v>4857379</v>
      </c>
      <c r="B36187" t="s">
        <v>5454</v>
      </c>
      <c r="C36187" s="155">
        <v>21029</v>
      </c>
      <c r="D36187">
        <v>614888</v>
      </c>
      <c r="E36187" t="s">
        <v>9026</v>
      </c>
      <c r="F36187" t="s">
        <v>2636</v>
      </c>
      <c r="G36187" s="155">
        <v>45908</v>
      </c>
      <c r="H36187">
        <v>1</v>
      </c>
    </row>
    <row r="36188" spans="1:8" x14ac:dyDescent="0.25">
      <c r="A36188">
        <v>4857377</v>
      </c>
      <c r="B36188" t="s">
        <v>2763</v>
      </c>
      <c r="C36188" s="155">
        <v>16318</v>
      </c>
      <c r="D36188">
        <v>614890</v>
      </c>
      <c r="E36188" t="s">
        <v>2635</v>
      </c>
      <c r="F36188" t="s">
        <v>2636</v>
      </c>
      <c r="G36188" s="155">
        <v>45902</v>
      </c>
      <c r="H36188">
        <v>1</v>
      </c>
    </row>
    <row r="36189" spans="1:8" x14ac:dyDescent="0.25">
      <c r="A36189">
        <v>4857376</v>
      </c>
      <c r="B36189" t="s">
        <v>9158</v>
      </c>
      <c r="C36189" s="155">
        <v>19603</v>
      </c>
      <c r="D36189">
        <v>614888</v>
      </c>
      <c r="E36189" t="s">
        <v>1396</v>
      </c>
      <c r="F36189" t="s">
        <v>2636</v>
      </c>
      <c r="G36189" s="155">
        <v>45908</v>
      </c>
      <c r="H36189">
        <v>1</v>
      </c>
    </row>
    <row r="36190" spans="1:8" x14ac:dyDescent="0.25">
      <c r="A36190">
        <v>4857373</v>
      </c>
      <c r="B36190" t="s">
        <v>10668</v>
      </c>
      <c r="C36190" s="155">
        <v>31759</v>
      </c>
      <c r="D36190">
        <v>609814</v>
      </c>
      <c r="E36190" t="s">
        <v>1180</v>
      </c>
      <c r="F36190" t="s">
        <v>345</v>
      </c>
      <c r="G36190" s="155">
        <v>45901</v>
      </c>
      <c r="H36190">
        <v>1</v>
      </c>
    </row>
    <row r="36191" spans="1:8" x14ac:dyDescent="0.25">
      <c r="A36191">
        <v>4857371</v>
      </c>
      <c r="B36191" t="s">
        <v>17351</v>
      </c>
      <c r="C36191" s="155">
        <v>26519</v>
      </c>
      <c r="D36191">
        <v>667824</v>
      </c>
      <c r="E36191" t="s">
        <v>1192</v>
      </c>
      <c r="F36191" t="s">
        <v>494</v>
      </c>
      <c r="G36191" s="155">
        <v>45901</v>
      </c>
      <c r="H36191">
        <v>1</v>
      </c>
    </row>
    <row r="36192" spans="1:8" x14ac:dyDescent="0.25">
      <c r="A36192">
        <v>4857367</v>
      </c>
      <c r="B36192" t="s">
        <v>9162</v>
      </c>
      <c r="C36192" s="155">
        <v>21770</v>
      </c>
      <c r="D36192">
        <v>667814</v>
      </c>
      <c r="E36192" t="s">
        <v>1186</v>
      </c>
      <c r="F36192" t="s">
        <v>394</v>
      </c>
      <c r="G36192" s="155">
        <v>45901</v>
      </c>
      <c r="H36192">
        <v>1</v>
      </c>
    </row>
    <row r="36193" spans="1:8" x14ac:dyDescent="0.25">
      <c r="A36193">
        <v>4857366</v>
      </c>
      <c r="B36193" t="s">
        <v>16459</v>
      </c>
      <c r="C36193" s="155">
        <v>32196</v>
      </c>
      <c r="D36193">
        <v>609814</v>
      </c>
      <c r="E36193" t="s">
        <v>1192</v>
      </c>
      <c r="F36193" t="s">
        <v>345</v>
      </c>
      <c r="G36193" s="155">
        <v>45901</v>
      </c>
      <c r="H36193">
        <v>1</v>
      </c>
    </row>
    <row r="36194" spans="1:8" x14ac:dyDescent="0.25">
      <c r="A36194">
        <v>4857365</v>
      </c>
      <c r="B36194" t="s">
        <v>9271</v>
      </c>
      <c r="C36194" s="155">
        <v>23599</v>
      </c>
      <c r="D36194">
        <v>621982</v>
      </c>
      <c r="E36194" t="s">
        <v>4393</v>
      </c>
      <c r="F36194" t="s">
        <v>23</v>
      </c>
      <c r="G36194" s="155">
        <v>45901</v>
      </c>
      <c r="H36194">
        <v>1</v>
      </c>
    </row>
    <row r="36195" spans="1:8" x14ac:dyDescent="0.25">
      <c r="A36195">
        <v>4857362</v>
      </c>
      <c r="B36195" t="s">
        <v>9163</v>
      </c>
      <c r="C36195" s="155">
        <v>29356</v>
      </c>
      <c r="D36195">
        <v>614888</v>
      </c>
      <c r="E36195" t="s">
        <v>9164</v>
      </c>
      <c r="F36195" t="s">
        <v>315</v>
      </c>
      <c r="G36195" s="155">
        <v>45908</v>
      </c>
      <c r="H36195">
        <v>1</v>
      </c>
    </row>
    <row r="36196" spans="1:8" x14ac:dyDescent="0.25">
      <c r="A36196">
        <v>4857360</v>
      </c>
      <c r="B36196" t="s">
        <v>5925</v>
      </c>
      <c r="C36196" s="155">
        <v>22894</v>
      </c>
      <c r="D36196">
        <v>621982</v>
      </c>
      <c r="E36196" t="s">
        <v>2802</v>
      </c>
      <c r="F36196" t="s">
        <v>337</v>
      </c>
      <c r="G36196" s="155">
        <v>45901</v>
      </c>
      <c r="H36196">
        <v>1</v>
      </c>
    </row>
    <row r="36197" spans="1:8" x14ac:dyDescent="0.25">
      <c r="A36197">
        <v>4857359</v>
      </c>
      <c r="B36197" t="s">
        <v>8300</v>
      </c>
      <c r="C36197" s="155">
        <v>19374</v>
      </c>
      <c r="D36197">
        <v>609814</v>
      </c>
      <c r="E36197" t="s">
        <v>1192</v>
      </c>
      <c r="F36197" t="s">
        <v>345</v>
      </c>
      <c r="G36197" s="155">
        <v>45901</v>
      </c>
      <c r="H36197">
        <v>1</v>
      </c>
    </row>
    <row r="36198" spans="1:8" x14ac:dyDescent="0.25">
      <c r="A36198">
        <v>4857358</v>
      </c>
      <c r="B36198" t="s">
        <v>9165</v>
      </c>
      <c r="C36198" s="155">
        <v>21946</v>
      </c>
      <c r="D36198">
        <v>667814</v>
      </c>
      <c r="E36198" t="s">
        <v>1186</v>
      </c>
      <c r="F36198" t="s">
        <v>394</v>
      </c>
      <c r="G36198" s="155">
        <v>45901</v>
      </c>
      <c r="H36198">
        <v>1</v>
      </c>
    </row>
    <row r="36199" spans="1:8" x14ac:dyDescent="0.25">
      <c r="A36199">
        <v>4857357</v>
      </c>
      <c r="B36199" t="s">
        <v>7977</v>
      </c>
      <c r="C36199" s="155">
        <v>18607</v>
      </c>
      <c r="D36199">
        <v>667984</v>
      </c>
      <c r="E36199" t="s">
        <v>1430</v>
      </c>
      <c r="F36199" t="s">
        <v>25</v>
      </c>
      <c r="G36199" s="155">
        <v>45901</v>
      </c>
      <c r="H36199">
        <v>1</v>
      </c>
    </row>
    <row r="36200" spans="1:8" x14ac:dyDescent="0.25">
      <c r="A36200">
        <v>4857353</v>
      </c>
      <c r="B36200" t="s">
        <v>9166</v>
      </c>
      <c r="C36200" s="155">
        <v>35825</v>
      </c>
      <c r="D36200">
        <v>667824</v>
      </c>
      <c r="E36200" t="s">
        <v>1522</v>
      </c>
      <c r="F36200" t="s">
        <v>455</v>
      </c>
      <c r="G36200" s="155">
        <v>45901</v>
      </c>
      <c r="H36200">
        <v>1</v>
      </c>
    </row>
    <row r="36201" spans="1:8" x14ac:dyDescent="0.25">
      <c r="A36201">
        <v>4857352</v>
      </c>
      <c r="B36201" t="s">
        <v>9167</v>
      </c>
      <c r="C36201" s="155">
        <v>28276</v>
      </c>
      <c r="D36201">
        <v>667814</v>
      </c>
      <c r="E36201" t="s">
        <v>1180</v>
      </c>
      <c r="F36201" t="s">
        <v>394</v>
      </c>
      <c r="G36201" s="155">
        <v>45901</v>
      </c>
      <c r="H36201">
        <v>1</v>
      </c>
    </row>
    <row r="36202" spans="1:8" x14ac:dyDescent="0.25">
      <c r="A36202">
        <v>4857351</v>
      </c>
      <c r="B36202" t="s">
        <v>3640</v>
      </c>
      <c r="C36202" s="155">
        <v>14670</v>
      </c>
      <c r="D36202">
        <v>667824</v>
      </c>
      <c r="E36202" t="s">
        <v>1703</v>
      </c>
      <c r="F36202" t="s">
        <v>494</v>
      </c>
      <c r="G36202" s="155">
        <v>45901</v>
      </c>
      <c r="H36202">
        <v>1</v>
      </c>
    </row>
    <row r="36203" spans="1:8" x14ac:dyDescent="0.25">
      <c r="A36203">
        <v>4857350</v>
      </c>
      <c r="B36203" t="s">
        <v>9168</v>
      </c>
      <c r="C36203" s="155">
        <v>23585</v>
      </c>
      <c r="D36203">
        <v>621982</v>
      </c>
      <c r="E36203" t="s">
        <v>4161</v>
      </c>
      <c r="F36203" t="s">
        <v>23</v>
      </c>
      <c r="G36203" s="155">
        <v>45901</v>
      </c>
      <c r="H36203">
        <v>1</v>
      </c>
    </row>
    <row r="36204" spans="1:8" x14ac:dyDescent="0.25">
      <c r="A36204">
        <v>4857348</v>
      </c>
      <c r="B36204" t="s">
        <v>7814</v>
      </c>
      <c r="C36204" s="155">
        <v>15077</v>
      </c>
      <c r="D36204">
        <v>667824</v>
      </c>
      <c r="E36204" t="s">
        <v>1799</v>
      </c>
      <c r="F36204" t="s">
        <v>494</v>
      </c>
      <c r="G36204" s="155">
        <v>45901</v>
      </c>
      <c r="H36204">
        <v>1</v>
      </c>
    </row>
    <row r="36205" spans="1:8" x14ac:dyDescent="0.25">
      <c r="A36205">
        <v>4857346</v>
      </c>
      <c r="B36205" t="s">
        <v>9169</v>
      </c>
      <c r="C36205" s="155">
        <v>20170</v>
      </c>
      <c r="D36205">
        <v>609814</v>
      </c>
      <c r="E36205" t="s">
        <v>1192</v>
      </c>
      <c r="F36205" t="s">
        <v>345</v>
      </c>
      <c r="G36205" s="155">
        <v>45901</v>
      </c>
      <c r="H36205">
        <v>1</v>
      </c>
    </row>
    <row r="36206" spans="1:8" x14ac:dyDescent="0.25">
      <c r="A36206">
        <v>4857345</v>
      </c>
      <c r="B36206" t="s">
        <v>9170</v>
      </c>
      <c r="C36206" s="155">
        <v>36046</v>
      </c>
      <c r="D36206">
        <v>667814</v>
      </c>
      <c r="E36206" t="s">
        <v>1172</v>
      </c>
      <c r="F36206" t="s">
        <v>430</v>
      </c>
      <c r="G36206" s="155">
        <v>45901</v>
      </c>
      <c r="H36206">
        <v>1</v>
      </c>
    </row>
    <row r="36207" spans="1:8" x14ac:dyDescent="0.25">
      <c r="A36207">
        <v>4857344</v>
      </c>
      <c r="B36207" t="s">
        <v>9171</v>
      </c>
      <c r="C36207" s="155">
        <v>21194</v>
      </c>
      <c r="D36207">
        <v>667888</v>
      </c>
      <c r="E36207" t="s">
        <v>1156</v>
      </c>
      <c r="F36207" t="s">
        <v>60</v>
      </c>
      <c r="G36207" s="155">
        <v>45908</v>
      </c>
      <c r="H36207">
        <v>1</v>
      </c>
    </row>
    <row r="36208" spans="1:8" x14ac:dyDescent="0.25">
      <c r="A36208">
        <v>4857343</v>
      </c>
      <c r="B36208" t="s">
        <v>9172</v>
      </c>
      <c r="C36208" s="155">
        <v>23659</v>
      </c>
      <c r="D36208">
        <v>667814</v>
      </c>
      <c r="E36208" t="s">
        <v>1156</v>
      </c>
      <c r="F36208" t="s">
        <v>359</v>
      </c>
      <c r="G36208" s="155">
        <v>45901</v>
      </c>
      <c r="H36208">
        <v>1</v>
      </c>
    </row>
    <row r="36209" spans="1:8" x14ac:dyDescent="0.25">
      <c r="A36209">
        <v>4857342</v>
      </c>
      <c r="B36209" t="s">
        <v>3646</v>
      </c>
      <c r="C36209" s="155">
        <v>26941</v>
      </c>
      <c r="D36209">
        <v>667984</v>
      </c>
      <c r="E36209" t="s">
        <v>1156</v>
      </c>
      <c r="F36209" t="s">
        <v>494</v>
      </c>
      <c r="G36209" s="155">
        <v>45901</v>
      </c>
      <c r="H36209">
        <v>1</v>
      </c>
    </row>
    <row r="36210" spans="1:8" x14ac:dyDescent="0.25">
      <c r="A36210">
        <v>4857339</v>
      </c>
      <c r="B36210" t="s">
        <v>13281</v>
      </c>
      <c r="C36210" s="155">
        <v>29906</v>
      </c>
      <c r="D36210">
        <v>667688</v>
      </c>
      <c r="E36210" t="s">
        <v>1156</v>
      </c>
      <c r="F36210" t="s">
        <v>492</v>
      </c>
      <c r="G36210" s="155">
        <v>45901</v>
      </c>
      <c r="H36210">
        <v>1</v>
      </c>
    </row>
    <row r="36211" spans="1:8" x14ac:dyDescent="0.25">
      <c r="A36211">
        <v>4857336</v>
      </c>
      <c r="B36211" t="s">
        <v>23963</v>
      </c>
      <c r="C36211" s="155">
        <v>21409</v>
      </c>
      <c r="D36211">
        <v>667824</v>
      </c>
      <c r="E36211" t="s">
        <v>1951</v>
      </c>
      <c r="F36211" t="s">
        <v>494</v>
      </c>
      <c r="G36211" s="155">
        <v>45901</v>
      </c>
      <c r="H36211">
        <v>1</v>
      </c>
    </row>
    <row r="36212" spans="1:8" x14ac:dyDescent="0.25">
      <c r="A36212">
        <v>4857335</v>
      </c>
      <c r="B36212" t="s">
        <v>8076</v>
      </c>
      <c r="C36212" s="155">
        <v>26712</v>
      </c>
      <c r="D36212">
        <v>667814</v>
      </c>
      <c r="E36212" t="s">
        <v>1172</v>
      </c>
      <c r="F36212" t="s">
        <v>487</v>
      </c>
      <c r="G36212" s="155">
        <v>45901</v>
      </c>
      <c r="H36212">
        <v>1</v>
      </c>
    </row>
    <row r="36213" spans="1:8" x14ac:dyDescent="0.25">
      <c r="A36213">
        <v>4857333</v>
      </c>
      <c r="B36213" t="s">
        <v>9173</v>
      </c>
      <c r="C36213" s="155">
        <v>29994</v>
      </c>
      <c r="D36213">
        <v>608972</v>
      </c>
      <c r="E36213" t="s">
        <v>1944</v>
      </c>
      <c r="F36213" t="s">
        <v>20</v>
      </c>
      <c r="G36213" s="155">
        <v>45901</v>
      </c>
      <c r="H36213">
        <v>1</v>
      </c>
    </row>
    <row r="36214" spans="1:8" x14ac:dyDescent="0.25">
      <c r="A36214">
        <v>4857332</v>
      </c>
      <c r="B36214" t="s">
        <v>9174</v>
      </c>
      <c r="C36214" s="155">
        <v>30937</v>
      </c>
      <c r="D36214">
        <v>667814</v>
      </c>
      <c r="E36214" t="s">
        <v>1180</v>
      </c>
      <c r="F36214" t="s">
        <v>66</v>
      </c>
      <c r="G36214" s="155">
        <v>45901</v>
      </c>
      <c r="H36214">
        <v>1</v>
      </c>
    </row>
    <row r="36215" spans="1:8" x14ac:dyDescent="0.25">
      <c r="A36215">
        <v>4857331</v>
      </c>
      <c r="B36215" t="s">
        <v>6013</v>
      </c>
      <c r="C36215" s="155">
        <v>27230</v>
      </c>
      <c r="D36215">
        <v>667824</v>
      </c>
      <c r="E36215" t="s">
        <v>1951</v>
      </c>
      <c r="F36215" t="s">
        <v>430</v>
      </c>
      <c r="G36215" s="155">
        <v>45901</v>
      </c>
      <c r="H36215">
        <v>1</v>
      </c>
    </row>
    <row r="36216" spans="1:8" x14ac:dyDescent="0.25">
      <c r="A36216">
        <v>4857329</v>
      </c>
      <c r="B36216" t="s">
        <v>8373</v>
      </c>
      <c r="C36216" s="155">
        <v>19086</v>
      </c>
      <c r="D36216">
        <v>667972</v>
      </c>
      <c r="E36216" t="s">
        <v>1269</v>
      </c>
      <c r="F36216" t="s">
        <v>25</v>
      </c>
      <c r="G36216" s="155">
        <v>45901</v>
      </c>
      <c r="H36216">
        <v>1</v>
      </c>
    </row>
    <row r="36217" spans="1:8" x14ac:dyDescent="0.25">
      <c r="A36217">
        <v>4857328</v>
      </c>
      <c r="B36217" t="s">
        <v>9175</v>
      </c>
      <c r="C36217" s="155">
        <v>29347</v>
      </c>
      <c r="D36217">
        <v>667814</v>
      </c>
      <c r="E36217" t="s">
        <v>1172</v>
      </c>
      <c r="F36217" t="s">
        <v>491</v>
      </c>
      <c r="G36217" s="155">
        <v>45901</v>
      </c>
      <c r="H36217">
        <v>1</v>
      </c>
    </row>
    <row r="36218" spans="1:8" x14ac:dyDescent="0.25">
      <c r="A36218">
        <v>4857327</v>
      </c>
      <c r="B36218" t="s">
        <v>16460</v>
      </c>
      <c r="C36218" s="155">
        <v>31778</v>
      </c>
      <c r="D36218">
        <v>667688</v>
      </c>
      <c r="E36218" t="s">
        <v>1156</v>
      </c>
      <c r="F36218" t="s">
        <v>492</v>
      </c>
      <c r="G36218" s="155">
        <v>45901</v>
      </c>
      <c r="H36218">
        <v>1</v>
      </c>
    </row>
    <row r="36219" spans="1:8" x14ac:dyDescent="0.25">
      <c r="A36219">
        <v>4857324</v>
      </c>
      <c r="B36219" t="s">
        <v>3866</v>
      </c>
      <c r="C36219" s="155">
        <v>25351</v>
      </c>
      <c r="D36219">
        <v>667984</v>
      </c>
      <c r="E36219" t="s">
        <v>1174</v>
      </c>
      <c r="F36219" t="s">
        <v>455</v>
      </c>
      <c r="G36219" s="155">
        <v>45901</v>
      </c>
      <c r="H36219">
        <v>1</v>
      </c>
    </row>
    <row r="36220" spans="1:8" x14ac:dyDescent="0.25">
      <c r="A36220">
        <v>4857321</v>
      </c>
      <c r="B36220" t="s">
        <v>23964</v>
      </c>
      <c r="C36220" s="155">
        <v>34831</v>
      </c>
      <c r="D36220">
        <v>609890</v>
      </c>
      <c r="E36220" t="s">
        <v>23965</v>
      </c>
      <c r="F36220" t="s">
        <v>345</v>
      </c>
      <c r="G36220" s="155">
        <v>45901</v>
      </c>
      <c r="H36220">
        <v>1</v>
      </c>
    </row>
    <row r="36221" spans="1:8" x14ac:dyDescent="0.25">
      <c r="A36221">
        <v>4857320</v>
      </c>
      <c r="B36221" t="s">
        <v>13282</v>
      </c>
      <c r="C36221" s="155">
        <v>23214</v>
      </c>
      <c r="D36221">
        <v>667688</v>
      </c>
      <c r="E36221" t="s">
        <v>1156</v>
      </c>
      <c r="F36221" t="s">
        <v>492</v>
      </c>
      <c r="G36221" s="155">
        <v>45901</v>
      </c>
      <c r="H36221">
        <v>1</v>
      </c>
    </row>
    <row r="36222" spans="1:8" x14ac:dyDescent="0.25">
      <c r="A36222">
        <v>4857319</v>
      </c>
      <c r="B36222" t="s">
        <v>9176</v>
      </c>
      <c r="C36222" s="155">
        <v>17248</v>
      </c>
      <c r="D36222">
        <v>614888</v>
      </c>
      <c r="E36222" t="s">
        <v>2635</v>
      </c>
      <c r="F36222" t="s">
        <v>315</v>
      </c>
      <c r="G36222" s="155">
        <v>45908</v>
      </c>
      <c r="H36222">
        <v>1</v>
      </c>
    </row>
    <row r="36223" spans="1:8" x14ac:dyDescent="0.25">
      <c r="A36223">
        <v>4857318</v>
      </c>
      <c r="B36223" t="s">
        <v>8064</v>
      </c>
      <c r="C36223" s="155">
        <v>23356</v>
      </c>
      <c r="D36223">
        <v>667688</v>
      </c>
      <c r="E36223" t="s">
        <v>1156</v>
      </c>
      <c r="F36223" t="s">
        <v>383</v>
      </c>
      <c r="G36223" s="155">
        <v>45902</v>
      </c>
      <c r="H36223">
        <v>1</v>
      </c>
    </row>
    <row r="36224" spans="1:8" x14ac:dyDescent="0.25">
      <c r="A36224">
        <v>4857317</v>
      </c>
      <c r="B36224" t="s">
        <v>8157</v>
      </c>
      <c r="C36224" s="155">
        <v>17195</v>
      </c>
      <c r="D36224">
        <v>621890</v>
      </c>
      <c r="E36224" t="s">
        <v>3911</v>
      </c>
      <c r="F36224" t="s">
        <v>23</v>
      </c>
      <c r="G36224" s="155">
        <v>45901</v>
      </c>
      <c r="H36224">
        <v>1</v>
      </c>
    </row>
    <row r="36225" spans="1:8" x14ac:dyDescent="0.25">
      <c r="A36225">
        <v>4857316</v>
      </c>
      <c r="B36225" t="s">
        <v>16461</v>
      </c>
      <c r="C36225" s="155">
        <v>22870</v>
      </c>
      <c r="D36225">
        <v>667688</v>
      </c>
      <c r="E36225" t="s">
        <v>1156</v>
      </c>
      <c r="F36225" t="s">
        <v>492</v>
      </c>
      <c r="G36225" s="155">
        <v>45901</v>
      </c>
      <c r="H36225">
        <v>1</v>
      </c>
    </row>
    <row r="36226" spans="1:8" x14ac:dyDescent="0.25">
      <c r="A36226">
        <v>4857315</v>
      </c>
      <c r="B36226" t="s">
        <v>16462</v>
      </c>
      <c r="C36226" s="155">
        <v>37486</v>
      </c>
      <c r="D36226">
        <v>667888</v>
      </c>
      <c r="E36226" t="s">
        <v>1951</v>
      </c>
      <c r="F36226" t="s">
        <v>487</v>
      </c>
      <c r="G36226" s="155">
        <v>45915</v>
      </c>
      <c r="H36226">
        <v>1</v>
      </c>
    </row>
    <row r="36227" spans="1:8" x14ac:dyDescent="0.25">
      <c r="A36227">
        <v>4857314</v>
      </c>
      <c r="B36227" t="s">
        <v>9177</v>
      </c>
      <c r="C36227" s="155">
        <v>16074</v>
      </c>
      <c r="D36227">
        <v>667972</v>
      </c>
      <c r="E36227" t="s">
        <v>1352</v>
      </c>
      <c r="F36227" t="s">
        <v>25</v>
      </c>
      <c r="G36227" s="155">
        <v>45901</v>
      </c>
      <c r="H36227">
        <v>1</v>
      </c>
    </row>
    <row r="36228" spans="1:8" x14ac:dyDescent="0.25">
      <c r="A36228">
        <v>4857313</v>
      </c>
      <c r="B36228" t="s">
        <v>9178</v>
      </c>
      <c r="C36228" s="155">
        <v>31116</v>
      </c>
      <c r="D36228">
        <v>672890</v>
      </c>
      <c r="E36228" t="s">
        <v>1172</v>
      </c>
      <c r="F36228" t="s">
        <v>307</v>
      </c>
      <c r="G36228" s="155">
        <v>45901</v>
      </c>
      <c r="H36228">
        <v>1</v>
      </c>
    </row>
    <row r="36229" spans="1:8" x14ac:dyDescent="0.25">
      <c r="A36229">
        <v>4857312</v>
      </c>
      <c r="B36229" t="s">
        <v>9179</v>
      </c>
      <c r="C36229" s="155">
        <v>15177</v>
      </c>
      <c r="D36229">
        <v>667814</v>
      </c>
      <c r="E36229" t="s">
        <v>6847</v>
      </c>
      <c r="F36229" t="s">
        <v>436</v>
      </c>
      <c r="G36229" s="155">
        <v>45901</v>
      </c>
      <c r="H36229">
        <v>1</v>
      </c>
    </row>
    <row r="36230" spans="1:8" x14ac:dyDescent="0.25">
      <c r="A36230">
        <v>4857311</v>
      </c>
      <c r="B36230" t="s">
        <v>2642</v>
      </c>
      <c r="C36230" s="155">
        <v>22726</v>
      </c>
      <c r="D36230">
        <v>667688</v>
      </c>
      <c r="E36230" t="s">
        <v>1156</v>
      </c>
      <c r="F36230" t="s">
        <v>492</v>
      </c>
      <c r="G36230" s="155">
        <v>45901</v>
      </c>
      <c r="H36230">
        <v>1</v>
      </c>
    </row>
    <row r="36231" spans="1:8" x14ac:dyDescent="0.25">
      <c r="A36231">
        <v>4857306</v>
      </c>
      <c r="B36231" t="s">
        <v>9180</v>
      </c>
      <c r="C36231" s="155">
        <v>23734</v>
      </c>
      <c r="D36231">
        <v>667814</v>
      </c>
      <c r="E36231" t="s">
        <v>1192</v>
      </c>
      <c r="F36231" t="s">
        <v>394</v>
      </c>
      <c r="G36231" s="155">
        <v>45901</v>
      </c>
      <c r="H36231">
        <v>1</v>
      </c>
    </row>
    <row r="36232" spans="1:8" x14ac:dyDescent="0.25">
      <c r="A36232">
        <v>4857303</v>
      </c>
      <c r="B36232" t="s">
        <v>1082</v>
      </c>
      <c r="C36232" s="155">
        <v>28263</v>
      </c>
      <c r="D36232">
        <v>667972</v>
      </c>
      <c r="E36232" t="s">
        <v>1170</v>
      </c>
      <c r="F36232" t="s">
        <v>60</v>
      </c>
      <c r="G36232" s="155">
        <v>45901</v>
      </c>
      <c r="H36232">
        <v>1</v>
      </c>
    </row>
    <row r="36233" spans="1:8" x14ac:dyDescent="0.25">
      <c r="A36233">
        <v>4857302</v>
      </c>
      <c r="B36233" t="s">
        <v>9181</v>
      </c>
      <c r="C36233" s="155">
        <v>30992</v>
      </c>
      <c r="D36233">
        <v>667814</v>
      </c>
      <c r="E36233" t="s">
        <v>1465</v>
      </c>
      <c r="F36233" t="s">
        <v>486</v>
      </c>
      <c r="G36233" s="155">
        <v>45901</v>
      </c>
      <c r="H36233">
        <v>1</v>
      </c>
    </row>
    <row r="36234" spans="1:8" x14ac:dyDescent="0.25">
      <c r="A36234">
        <v>4857301</v>
      </c>
      <c r="B36234" t="s">
        <v>9182</v>
      </c>
      <c r="C36234" s="155">
        <v>33698</v>
      </c>
      <c r="D36234">
        <v>667824</v>
      </c>
      <c r="E36234" t="s">
        <v>1180</v>
      </c>
      <c r="F36234" t="s">
        <v>430</v>
      </c>
      <c r="G36234" s="155">
        <v>45901</v>
      </c>
      <c r="H36234">
        <v>1</v>
      </c>
    </row>
    <row r="36235" spans="1:8" x14ac:dyDescent="0.25">
      <c r="A36235">
        <v>4857300</v>
      </c>
      <c r="B36235" t="s">
        <v>16463</v>
      </c>
      <c r="C36235" s="155">
        <v>31103</v>
      </c>
      <c r="D36235">
        <v>610814</v>
      </c>
      <c r="E36235" t="s">
        <v>8534</v>
      </c>
      <c r="F36235" t="s">
        <v>300</v>
      </c>
      <c r="G36235" s="155">
        <v>45901</v>
      </c>
      <c r="H36235">
        <v>1</v>
      </c>
    </row>
    <row r="36236" spans="1:8" x14ac:dyDescent="0.25">
      <c r="A36236">
        <v>4857299</v>
      </c>
      <c r="B36236" t="s">
        <v>9183</v>
      </c>
      <c r="C36236" s="155">
        <v>25593</v>
      </c>
      <c r="D36236">
        <v>667984</v>
      </c>
      <c r="E36236" t="s">
        <v>1186</v>
      </c>
      <c r="F36236" t="s">
        <v>492</v>
      </c>
      <c r="G36236" s="155">
        <v>45901</v>
      </c>
      <c r="H36236">
        <v>1</v>
      </c>
    </row>
    <row r="36237" spans="1:8" x14ac:dyDescent="0.25">
      <c r="A36237">
        <v>4857297</v>
      </c>
      <c r="B36237" t="s">
        <v>9184</v>
      </c>
      <c r="C36237" s="155">
        <v>35384</v>
      </c>
      <c r="D36237">
        <v>622932</v>
      </c>
      <c r="E36237" t="s">
        <v>535</v>
      </c>
      <c r="F36237" t="s">
        <v>24</v>
      </c>
      <c r="G36237" s="155">
        <v>45901</v>
      </c>
      <c r="H36237">
        <v>1</v>
      </c>
    </row>
    <row r="36238" spans="1:8" x14ac:dyDescent="0.25">
      <c r="A36238">
        <v>4857296</v>
      </c>
      <c r="B36238" t="s">
        <v>10668</v>
      </c>
      <c r="C36238" s="155">
        <v>31759</v>
      </c>
      <c r="D36238">
        <v>606890</v>
      </c>
      <c r="E36238" t="s">
        <v>1854</v>
      </c>
      <c r="F36238" t="s">
        <v>20837</v>
      </c>
      <c r="G36238" s="155">
        <v>45901</v>
      </c>
      <c r="H36238">
        <v>1</v>
      </c>
    </row>
    <row r="36239" spans="1:8" x14ac:dyDescent="0.25">
      <c r="A36239">
        <v>4857295</v>
      </c>
      <c r="B36239" t="s">
        <v>8144</v>
      </c>
      <c r="C36239" s="155">
        <v>25418</v>
      </c>
      <c r="D36239">
        <v>608888</v>
      </c>
      <c r="E36239" t="s">
        <v>1189</v>
      </c>
      <c r="F36239" t="s">
        <v>20</v>
      </c>
      <c r="G36239" s="155">
        <v>45917</v>
      </c>
      <c r="H36239">
        <v>1</v>
      </c>
    </row>
    <row r="36240" spans="1:8" x14ac:dyDescent="0.25">
      <c r="A36240">
        <v>4857294</v>
      </c>
      <c r="B36240" t="s">
        <v>7284</v>
      </c>
      <c r="C36240" s="155">
        <v>38403</v>
      </c>
      <c r="D36240">
        <v>600824</v>
      </c>
      <c r="E36240" t="s">
        <v>1156</v>
      </c>
      <c r="F36240" t="s">
        <v>59</v>
      </c>
      <c r="G36240" s="155">
        <v>45901</v>
      </c>
      <c r="H36240">
        <v>1</v>
      </c>
    </row>
    <row r="36241" spans="1:8" x14ac:dyDescent="0.25">
      <c r="A36241">
        <v>4857293</v>
      </c>
      <c r="B36241" t="s">
        <v>9185</v>
      </c>
      <c r="C36241" s="155">
        <v>35004</v>
      </c>
      <c r="D36241">
        <v>622871</v>
      </c>
      <c r="E36241" t="s">
        <v>581</v>
      </c>
      <c r="F36241" t="s">
        <v>666</v>
      </c>
      <c r="G36241" s="155">
        <v>45901</v>
      </c>
      <c r="H36241">
        <v>1</v>
      </c>
    </row>
    <row r="36242" spans="1:8" x14ac:dyDescent="0.25">
      <c r="A36242">
        <v>4857292</v>
      </c>
      <c r="B36242" t="s">
        <v>9186</v>
      </c>
      <c r="C36242" s="155">
        <v>29193</v>
      </c>
      <c r="D36242">
        <v>600824</v>
      </c>
      <c r="E36242" t="s">
        <v>9187</v>
      </c>
      <c r="F36242" t="s">
        <v>59</v>
      </c>
      <c r="G36242" s="155">
        <v>45901</v>
      </c>
      <c r="H36242">
        <v>1</v>
      </c>
    </row>
    <row r="36243" spans="1:8" x14ac:dyDescent="0.25">
      <c r="A36243">
        <v>4857289</v>
      </c>
      <c r="B36243" t="s">
        <v>9188</v>
      </c>
      <c r="C36243" s="155">
        <v>30339</v>
      </c>
      <c r="D36243">
        <v>667888</v>
      </c>
      <c r="E36243" t="s">
        <v>1172</v>
      </c>
      <c r="F36243" t="s">
        <v>14</v>
      </c>
      <c r="G36243" s="155">
        <v>45903</v>
      </c>
      <c r="H36243">
        <v>1</v>
      </c>
    </row>
    <row r="36244" spans="1:8" x14ac:dyDescent="0.25">
      <c r="A36244">
        <v>4857288</v>
      </c>
      <c r="B36244" t="s">
        <v>6736</v>
      </c>
      <c r="C36244" s="155">
        <v>24142</v>
      </c>
      <c r="D36244">
        <v>667814</v>
      </c>
      <c r="E36244" t="s">
        <v>1230</v>
      </c>
      <c r="F36244" t="s">
        <v>454</v>
      </c>
      <c r="G36244" s="155">
        <v>45901</v>
      </c>
      <c r="H36244">
        <v>1</v>
      </c>
    </row>
    <row r="36245" spans="1:8" x14ac:dyDescent="0.25">
      <c r="A36245">
        <v>4857285</v>
      </c>
      <c r="B36245" t="s">
        <v>9189</v>
      </c>
      <c r="C36245" s="155">
        <v>37305</v>
      </c>
      <c r="D36245">
        <v>667824</v>
      </c>
      <c r="E36245" t="s">
        <v>1180</v>
      </c>
      <c r="F36245" t="s">
        <v>394</v>
      </c>
      <c r="G36245" s="155">
        <v>45901</v>
      </c>
      <c r="H36245">
        <v>1</v>
      </c>
    </row>
    <row r="36246" spans="1:8" x14ac:dyDescent="0.25">
      <c r="A36246">
        <v>4857284</v>
      </c>
      <c r="B36246" t="s">
        <v>9190</v>
      </c>
      <c r="C36246" s="155">
        <v>38436</v>
      </c>
      <c r="D36246">
        <v>667888</v>
      </c>
      <c r="E36246" t="s">
        <v>1172</v>
      </c>
      <c r="F36246" t="s">
        <v>487</v>
      </c>
      <c r="G36246" s="155">
        <v>45905</v>
      </c>
      <c r="H36246">
        <v>1</v>
      </c>
    </row>
    <row r="36247" spans="1:8" x14ac:dyDescent="0.25">
      <c r="A36247">
        <v>4857280</v>
      </c>
      <c r="B36247" t="s">
        <v>9191</v>
      </c>
      <c r="C36247" s="155">
        <v>19495</v>
      </c>
      <c r="D36247">
        <v>667824</v>
      </c>
      <c r="E36247" t="s">
        <v>1951</v>
      </c>
      <c r="F36247" t="s">
        <v>404</v>
      </c>
      <c r="G36247" s="155">
        <v>45901</v>
      </c>
      <c r="H36247">
        <v>1</v>
      </c>
    </row>
    <row r="36248" spans="1:8" x14ac:dyDescent="0.25">
      <c r="A36248">
        <v>4857279</v>
      </c>
      <c r="B36248" t="s">
        <v>5570</v>
      </c>
      <c r="C36248" s="155">
        <v>19009</v>
      </c>
      <c r="D36248">
        <v>667984</v>
      </c>
      <c r="E36248" t="s">
        <v>1186</v>
      </c>
      <c r="F36248" t="s">
        <v>492</v>
      </c>
      <c r="G36248" s="155">
        <v>45901</v>
      </c>
      <c r="H36248">
        <v>1</v>
      </c>
    </row>
    <row r="36249" spans="1:8" x14ac:dyDescent="0.25">
      <c r="A36249">
        <v>4857278</v>
      </c>
      <c r="B36249" t="s">
        <v>9192</v>
      </c>
      <c r="C36249" s="155">
        <v>31680</v>
      </c>
      <c r="D36249">
        <v>682824</v>
      </c>
      <c r="E36249" t="s">
        <v>1951</v>
      </c>
      <c r="F36249" t="s">
        <v>298</v>
      </c>
      <c r="G36249" s="155">
        <v>45901</v>
      </c>
      <c r="H36249">
        <v>1</v>
      </c>
    </row>
    <row r="36250" spans="1:8" x14ac:dyDescent="0.25">
      <c r="A36250">
        <v>4857276</v>
      </c>
      <c r="B36250" t="s">
        <v>3129</v>
      </c>
      <c r="C36250" s="155">
        <v>25205</v>
      </c>
      <c r="D36250">
        <v>614890</v>
      </c>
      <c r="E36250" t="s">
        <v>1208</v>
      </c>
      <c r="F36250" t="s">
        <v>315</v>
      </c>
      <c r="G36250" s="155">
        <v>45901</v>
      </c>
      <c r="H36250">
        <v>1</v>
      </c>
    </row>
    <row r="36251" spans="1:8" x14ac:dyDescent="0.25">
      <c r="A36251">
        <v>4857275</v>
      </c>
      <c r="B36251" t="s">
        <v>10122</v>
      </c>
      <c r="C36251" s="155">
        <v>33239</v>
      </c>
      <c r="D36251">
        <v>606890</v>
      </c>
      <c r="E36251" t="s">
        <v>1854</v>
      </c>
      <c r="F36251" t="s">
        <v>20837</v>
      </c>
      <c r="G36251" s="155">
        <v>45901</v>
      </c>
      <c r="H36251">
        <v>1</v>
      </c>
    </row>
    <row r="36252" spans="1:8" x14ac:dyDescent="0.25">
      <c r="A36252">
        <v>4857273</v>
      </c>
      <c r="B36252" t="s">
        <v>7242</v>
      </c>
      <c r="C36252" s="155">
        <v>31772</v>
      </c>
      <c r="D36252">
        <v>622871</v>
      </c>
      <c r="E36252" t="s">
        <v>592</v>
      </c>
      <c r="F36252" t="s">
        <v>24</v>
      </c>
      <c r="G36252" s="155">
        <v>45901</v>
      </c>
      <c r="H36252">
        <v>1</v>
      </c>
    </row>
    <row r="36253" spans="1:8" x14ac:dyDescent="0.25">
      <c r="A36253">
        <v>4857272</v>
      </c>
      <c r="B36253" t="s">
        <v>1968</v>
      </c>
      <c r="C36253" s="155">
        <v>25274</v>
      </c>
      <c r="D36253">
        <v>667814</v>
      </c>
      <c r="E36253" t="s">
        <v>1969</v>
      </c>
      <c r="F36253" t="s">
        <v>60</v>
      </c>
      <c r="G36253" s="155">
        <v>45901</v>
      </c>
      <c r="H36253">
        <v>1</v>
      </c>
    </row>
    <row r="36254" spans="1:8" x14ac:dyDescent="0.25">
      <c r="A36254">
        <v>4857271</v>
      </c>
      <c r="B36254" t="s">
        <v>23966</v>
      </c>
      <c r="C36254" s="155">
        <v>35897</v>
      </c>
      <c r="D36254">
        <v>667814</v>
      </c>
      <c r="E36254" t="s">
        <v>1172</v>
      </c>
      <c r="F36254" t="s">
        <v>497</v>
      </c>
      <c r="G36254" s="155">
        <v>45901</v>
      </c>
      <c r="H36254">
        <v>1</v>
      </c>
    </row>
    <row r="36255" spans="1:8" x14ac:dyDescent="0.25">
      <c r="A36255">
        <v>4857268</v>
      </c>
      <c r="B36255" t="s">
        <v>7956</v>
      </c>
      <c r="C36255" s="155">
        <v>24478</v>
      </c>
      <c r="D36255">
        <v>667688</v>
      </c>
      <c r="E36255" t="s">
        <v>1156</v>
      </c>
      <c r="F36255" t="s">
        <v>421</v>
      </c>
      <c r="G36255" s="155">
        <v>45901</v>
      </c>
      <c r="H36255">
        <v>1</v>
      </c>
    </row>
    <row r="36256" spans="1:8" x14ac:dyDescent="0.25">
      <c r="A36256">
        <v>4857265</v>
      </c>
      <c r="B36256" t="s">
        <v>9193</v>
      </c>
      <c r="C36256" s="155">
        <v>35866</v>
      </c>
      <c r="D36256">
        <v>667888</v>
      </c>
      <c r="E36256" t="s">
        <v>9194</v>
      </c>
      <c r="F36256" t="s">
        <v>297</v>
      </c>
      <c r="G36256" s="155">
        <v>45905</v>
      </c>
      <c r="H36256">
        <v>1</v>
      </c>
    </row>
    <row r="36257" spans="1:8" x14ac:dyDescent="0.25">
      <c r="A36257">
        <v>4857264</v>
      </c>
      <c r="B36257" t="s">
        <v>9195</v>
      </c>
      <c r="C36257" s="155">
        <v>29265</v>
      </c>
      <c r="D36257">
        <v>621982</v>
      </c>
      <c r="E36257" t="s">
        <v>4415</v>
      </c>
      <c r="F36257" t="s">
        <v>68</v>
      </c>
      <c r="G36257" s="155">
        <v>45901</v>
      </c>
      <c r="H36257">
        <v>1</v>
      </c>
    </row>
    <row r="36258" spans="1:8" x14ac:dyDescent="0.25">
      <c r="A36258">
        <v>4857263</v>
      </c>
      <c r="B36258" t="s">
        <v>9196</v>
      </c>
      <c r="C36258" s="155">
        <v>24254</v>
      </c>
      <c r="D36258">
        <v>621982</v>
      </c>
      <c r="E36258" t="s">
        <v>1973</v>
      </c>
      <c r="F36258" t="s">
        <v>68</v>
      </c>
      <c r="G36258" s="155">
        <v>45901</v>
      </c>
      <c r="H36258">
        <v>1</v>
      </c>
    </row>
    <row r="36259" spans="1:8" x14ac:dyDescent="0.25">
      <c r="A36259">
        <v>4857261</v>
      </c>
      <c r="B36259" t="s">
        <v>9197</v>
      </c>
      <c r="C36259" s="155">
        <v>25019</v>
      </c>
      <c r="D36259">
        <v>667984</v>
      </c>
      <c r="E36259" t="s">
        <v>1186</v>
      </c>
      <c r="F36259" t="s">
        <v>454</v>
      </c>
      <c r="G36259" s="155">
        <v>45901</v>
      </c>
      <c r="H36259">
        <v>1</v>
      </c>
    </row>
    <row r="36260" spans="1:8" x14ac:dyDescent="0.25">
      <c r="A36260">
        <v>4857260</v>
      </c>
      <c r="B36260" t="s">
        <v>8248</v>
      </c>
      <c r="C36260" s="155">
        <v>24524</v>
      </c>
      <c r="D36260">
        <v>667984</v>
      </c>
      <c r="E36260" t="s">
        <v>1186</v>
      </c>
      <c r="F36260" t="s">
        <v>492</v>
      </c>
      <c r="G36260" s="155">
        <v>45901</v>
      </c>
      <c r="H36260">
        <v>1</v>
      </c>
    </row>
    <row r="36261" spans="1:8" x14ac:dyDescent="0.25">
      <c r="A36261">
        <v>4857257</v>
      </c>
      <c r="B36261" t="s">
        <v>5285</v>
      </c>
      <c r="C36261" s="155">
        <v>31142</v>
      </c>
      <c r="D36261">
        <v>622865</v>
      </c>
      <c r="E36261" t="s">
        <v>581</v>
      </c>
      <c r="F36261" t="s">
        <v>418</v>
      </c>
      <c r="G36261" s="155">
        <v>45910</v>
      </c>
      <c r="H36261">
        <v>1</v>
      </c>
    </row>
    <row r="36262" spans="1:8" x14ac:dyDescent="0.25">
      <c r="A36262">
        <v>4857256</v>
      </c>
      <c r="B36262" t="s">
        <v>7061</v>
      </c>
      <c r="C36262" s="155">
        <v>25254</v>
      </c>
      <c r="D36262">
        <v>667688</v>
      </c>
      <c r="E36262" t="s">
        <v>1156</v>
      </c>
      <c r="F36262" t="s">
        <v>60</v>
      </c>
      <c r="G36262" s="155">
        <v>45901</v>
      </c>
      <c r="H36262">
        <v>1</v>
      </c>
    </row>
    <row r="36263" spans="1:8" x14ac:dyDescent="0.25">
      <c r="A36263">
        <v>4857253</v>
      </c>
      <c r="B36263" t="s">
        <v>9198</v>
      </c>
      <c r="C36263" s="155">
        <v>17179</v>
      </c>
      <c r="D36263">
        <v>672890</v>
      </c>
      <c r="E36263" t="s">
        <v>3210</v>
      </c>
      <c r="F36263" t="s">
        <v>307</v>
      </c>
      <c r="G36263" s="155">
        <v>45901</v>
      </c>
      <c r="H36263">
        <v>1</v>
      </c>
    </row>
    <row r="36264" spans="1:8" x14ac:dyDescent="0.25">
      <c r="A36264">
        <v>4857245</v>
      </c>
      <c r="B36264" t="s">
        <v>6901</v>
      </c>
      <c r="C36264" s="155">
        <v>36581</v>
      </c>
      <c r="D36264">
        <v>667824</v>
      </c>
      <c r="E36264" t="s">
        <v>1951</v>
      </c>
      <c r="F36264" t="s">
        <v>394</v>
      </c>
      <c r="G36264" s="155">
        <v>45901</v>
      </c>
      <c r="H36264">
        <v>1</v>
      </c>
    </row>
    <row r="36265" spans="1:8" x14ac:dyDescent="0.25">
      <c r="A36265">
        <v>4857244</v>
      </c>
      <c r="B36265" t="s">
        <v>9199</v>
      </c>
      <c r="C36265" s="155">
        <v>17442</v>
      </c>
      <c r="D36265">
        <v>610814</v>
      </c>
      <c r="E36265" t="s">
        <v>2813</v>
      </c>
      <c r="F36265" t="s">
        <v>300</v>
      </c>
      <c r="G36265" s="155">
        <v>45901</v>
      </c>
      <c r="H36265">
        <v>1</v>
      </c>
    </row>
    <row r="36266" spans="1:8" x14ac:dyDescent="0.25">
      <c r="A36266">
        <v>4857243</v>
      </c>
      <c r="B36266" t="s">
        <v>23871</v>
      </c>
      <c r="C36266" s="155">
        <v>36039</v>
      </c>
      <c r="D36266">
        <v>667824</v>
      </c>
      <c r="E36266" t="s">
        <v>4492</v>
      </c>
      <c r="F36266" t="s">
        <v>436</v>
      </c>
      <c r="G36266" s="155">
        <v>45901</v>
      </c>
      <c r="H36266">
        <v>1</v>
      </c>
    </row>
    <row r="36267" spans="1:8" x14ac:dyDescent="0.25">
      <c r="A36267">
        <v>4857242</v>
      </c>
      <c r="B36267" t="s">
        <v>9200</v>
      </c>
      <c r="C36267" s="155">
        <v>29157</v>
      </c>
      <c r="D36267">
        <v>667934</v>
      </c>
      <c r="E36267" t="s">
        <v>2328</v>
      </c>
      <c r="F36267" t="s">
        <v>25</v>
      </c>
      <c r="G36267" s="155">
        <v>45901</v>
      </c>
      <c r="H36267">
        <v>1</v>
      </c>
    </row>
    <row r="36268" spans="1:8" x14ac:dyDescent="0.25">
      <c r="A36268">
        <v>4857238</v>
      </c>
      <c r="B36268" t="s">
        <v>9201</v>
      </c>
      <c r="C36268" s="155">
        <v>24107</v>
      </c>
      <c r="D36268">
        <v>667814</v>
      </c>
      <c r="E36268" t="s">
        <v>1208</v>
      </c>
      <c r="F36268" t="s">
        <v>454</v>
      </c>
      <c r="G36268" s="155">
        <v>45901</v>
      </c>
      <c r="H36268">
        <v>1</v>
      </c>
    </row>
    <row r="36269" spans="1:8" x14ac:dyDescent="0.25">
      <c r="A36269">
        <v>4857236</v>
      </c>
      <c r="B36269" t="s">
        <v>26493</v>
      </c>
      <c r="C36269" s="155">
        <v>30485</v>
      </c>
      <c r="D36269">
        <v>602888</v>
      </c>
      <c r="E36269" t="s">
        <v>1172</v>
      </c>
      <c r="F36269" t="s">
        <v>26</v>
      </c>
      <c r="G36269" s="155">
        <v>45901</v>
      </c>
      <c r="H36269">
        <v>1</v>
      </c>
    </row>
    <row r="36270" spans="1:8" x14ac:dyDescent="0.25">
      <c r="A36270">
        <v>4857235</v>
      </c>
      <c r="B36270" t="s">
        <v>9202</v>
      </c>
      <c r="C36270" s="155">
        <v>32582</v>
      </c>
      <c r="D36270">
        <v>667984</v>
      </c>
      <c r="E36270" t="s">
        <v>1186</v>
      </c>
      <c r="F36270" t="s">
        <v>492</v>
      </c>
      <c r="G36270" s="155">
        <v>45901</v>
      </c>
      <c r="H36270">
        <v>1</v>
      </c>
    </row>
    <row r="36271" spans="1:8" x14ac:dyDescent="0.25">
      <c r="A36271">
        <v>4857234</v>
      </c>
      <c r="B36271" t="s">
        <v>9203</v>
      </c>
      <c r="C36271" s="155">
        <v>28338</v>
      </c>
      <c r="D36271">
        <v>667934</v>
      </c>
      <c r="E36271" t="s">
        <v>2328</v>
      </c>
      <c r="F36271" t="s">
        <v>25</v>
      </c>
      <c r="G36271" s="155">
        <v>45901</v>
      </c>
      <c r="H36271">
        <v>1</v>
      </c>
    </row>
    <row r="36272" spans="1:8" x14ac:dyDescent="0.25">
      <c r="A36272">
        <v>4857233</v>
      </c>
      <c r="B36272" t="s">
        <v>9204</v>
      </c>
      <c r="C36272" s="155">
        <v>36128</v>
      </c>
      <c r="D36272">
        <v>614888</v>
      </c>
      <c r="E36272" t="s">
        <v>4316</v>
      </c>
      <c r="F36272" t="s">
        <v>315</v>
      </c>
      <c r="G36272" s="155">
        <v>45908</v>
      </c>
      <c r="H36272">
        <v>1</v>
      </c>
    </row>
    <row r="36273" spans="1:8" x14ac:dyDescent="0.25">
      <c r="A36273">
        <v>4857232</v>
      </c>
      <c r="B36273" t="s">
        <v>19226</v>
      </c>
      <c r="C36273" s="155">
        <v>25179</v>
      </c>
      <c r="D36273">
        <v>621972</v>
      </c>
      <c r="E36273" t="s">
        <v>2000</v>
      </c>
      <c r="F36273" t="s">
        <v>23</v>
      </c>
      <c r="G36273" s="155">
        <v>45901</v>
      </c>
      <c r="H36273">
        <v>1</v>
      </c>
    </row>
    <row r="36274" spans="1:8" x14ac:dyDescent="0.25">
      <c r="A36274">
        <v>4857227</v>
      </c>
      <c r="B36274" t="s">
        <v>9205</v>
      </c>
      <c r="C36274" s="155">
        <v>25930</v>
      </c>
      <c r="D36274">
        <v>609814</v>
      </c>
      <c r="E36274" t="s">
        <v>1192</v>
      </c>
      <c r="F36274" t="s">
        <v>345</v>
      </c>
      <c r="G36274" s="155">
        <v>45901</v>
      </c>
      <c r="H36274">
        <v>1</v>
      </c>
    </row>
    <row r="36275" spans="1:8" x14ac:dyDescent="0.25">
      <c r="A36275">
        <v>4857225</v>
      </c>
      <c r="B36275" t="s">
        <v>9206</v>
      </c>
      <c r="C36275" s="155">
        <v>18286</v>
      </c>
      <c r="D36275">
        <v>692818</v>
      </c>
      <c r="E36275" t="s">
        <v>1192</v>
      </c>
      <c r="F36275" t="s">
        <v>31</v>
      </c>
      <c r="G36275" s="155">
        <v>45901</v>
      </c>
      <c r="H36275">
        <v>1</v>
      </c>
    </row>
    <row r="36276" spans="1:8" x14ac:dyDescent="0.25">
      <c r="A36276">
        <v>4857224</v>
      </c>
      <c r="B36276" t="s">
        <v>9207</v>
      </c>
      <c r="C36276" s="155">
        <v>32190</v>
      </c>
      <c r="D36276">
        <v>667888</v>
      </c>
      <c r="E36276" t="s">
        <v>1951</v>
      </c>
      <c r="F36276" t="s">
        <v>394</v>
      </c>
      <c r="G36276" s="155">
        <v>45904</v>
      </c>
      <c r="H36276">
        <v>1</v>
      </c>
    </row>
    <row r="36277" spans="1:8" x14ac:dyDescent="0.25">
      <c r="A36277">
        <v>4857223</v>
      </c>
      <c r="B36277" t="s">
        <v>9057</v>
      </c>
      <c r="C36277" s="155">
        <v>22606</v>
      </c>
      <c r="D36277">
        <v>667688</v>
      </c>
      <c r="E36277" t="s">
        <v>1156</v>
      </c>
      <c r="F36277" t="s">
        <v>60</v>
      </c>
      <c r="G36277" s="155">
        <v>45901</v>
      </c>
      <c r="H36277">
        <v>1</v>
      </c>
    </row>
    <row r="36278" spans="1:8" x14ac:dyDescent="0.25">
      <c r="A36278">
        <v>4857221</v>
      </c>
      <c r="B36278" t="s">
        <v>9208</v>
      </c>
      <c r="C36278" s="155">
        <v>31268</v>
      </c>
      <c r="D36278">
        <v>622865</v>
      </c>
      <c r="E36278" t="s">
        <v>2012</v>
      </c>
      <c r="F36278" t="s">
        <v>24</v>
      </c>
      <c r="G36278" s="155">
        <v>45905</v>
      </c>
      <c r="H36278">
        <v>1</v>
      </c>
    </row>
    <row r="36279" spans="1:8" x14ac:dyDescent="0.25">
      <c r="A36279">
        <v>4857219</v>
      </c>
      <c r="B36279" t="s">
        <v>2033</v>
      </c>
      <c r="C36279" s="155">
        <v>25471</v>
      </c>
      <c r="D36279">
        <v>667814</v>
      </c>
      <c r="E36279" t="s">
        <v>1503</v>
      </c>
      <c r="F36279" t="s">
        <v>25</v>
      </c>
      <c r="G36279" s="155">
        <v>45901</v>
      </c>
      <c r="H36279">
        <v>1</v>
      </c>
    </row>
    <row r="36280" spans="1:8" x14ac:dyDescent="0.25">
      <c r="A36280">
        <v>4857215</v>
      </c>
      <c r="B36280" t="s">
        <v>9243</v>
      </c>
      <c r="C36280" s="155">
        <v>25690</v>
      </c>
      <c r="D36280">
        <v>667984</v>
      </c>
      <c r="E36280" t="s">
        <v>1174</v>
      </c>
      <c r="F36280" t="s">
        <v>491</v>
      </c>
      <c r="G36280" s="155">
        <v>45901</v>
      </c>
      <c r="H36280">
        <v>1</v>
      </c>
    </row>
    <row r="36281" spans="1:8" x14ac:dyDescent="0.25">
      <c r="A36281">
        <v>4857212</v>
      </c>
      <c r="B36281" t="s">
        <v>9210</v>
      </c>
      <c r="C36281" s="155">
        <v>31088</v>
      </c>
      <c r="D36281">
        <v>622871</v>
      </c>
      <c r="E36281" t="s">
        <v>4734</v>
      </c>
      <c r="F36281" t="s">
        <v>666</v>
      </c>
      <c r="G36281" s="155">
        <v>45901</v>
      </c>
      <c r="H36281">
        <v>1</v>
      </c>
    </row>
    <row r="36282" spans="1:8" x14ac:dyDescent="0.25">
      <c r="A36282">
        <v>4857211</v>
      </c>
      <c r="B36282" t="s">
        <v>16464</v>
      </c>
      <c r="C36282" s="155">
        <v>27911</v>
      </c>
      <c r="D36282">
        <v>667972</v>
      </c>
      <c r="E36282" t="s">
        <v>1170</v>
      </c>
      <c r="F36282" t="s">
        <v>421</v>
      </c>
      <c r="G36282" s="155">
        <v>45901</v>
      </c>
      <c r="H36282">
        <v>1</v>
      </c>
    </row>
    <row r="36283" spans="1:8" x14ac:dyDescent="0.25">
      <c r="A36283">
        <v>4857209</v>
      </c>
      <c r="B36283" t="s">
        <v>9052</v>
      </c>
      <c r="C36283" s="155">
        <v>19603</v>
      </c>
      <c r="D36283">
        <v>608888</v>
      </c>
      <c r="E36283" t="s">
        <v>1888</v>
      </c>
      <c r="F36283" t="s">
        <v>81</v>
      </c>
      <c r="G36283" s="155">
        <v>45904</v>
      </c>
      <c r="H36283">
        <v>1</v>
      </c>
    </row>
    <row r="36284" spans="1:8" x14ac:dyDescent="0.25">
      <c r="A36284">
        <v>4857208</v>
      </c>
      <c r="B36284" t="s">
        <v>7743</v>
      </c>
      <c r="C36284" s="155">
        <v>30835</v>
      </c>
      <c r="D36284">
        <v>667984</v>
      </c>
      <c r="E36284" t="s">
        <v>1186</v>
      </c>
      <c r="F36284" t="s">
        <v>492</v>
      </c>
      <c r="G36284" s="155">
        <v>45901</v>
      </c>
      <c r="H36284">
        <v>1</v>
      </c>
    </row>
    <row r="36285" spans="1:8" x14ac:dyDescent="0.25">
      <c r="A36285">
        <v>4857206</v>
      </c>
      <c r="B36285" t="s">
        <v>9211</v>
      </c>
      <c r="C36285" s="155">
        <v>29228</v>
      </c>
      <c r="D36285">
        <v>622865</v>
      </c>
      <c r="E36285" t="s">
        <v>592</v>
      </c>
      <c r="F36285" t="s">
        <v>418</v>
      </c>
      <c r="G36285" s="155">
        <v>45909</v>
      </c>
      <c r="H36285">
        <v>1</v>
      </c>
    </row>
    <row r="36286" spans="1:8" x14ac:dyDescent="0.25">
      <c r="A36286">
        <v>4857202</v>
      </c>
      <c r="B36286" t="s">
        <v>9145</v>
      </c>
      <c r="C36286" s="155">
        <v>24687</v>
      </c>
      <c r="D36286">
        <v>667688</v>
      </c>
      <c r="E36286" t="s">
        <v>1156</v>
      </c>
      <c r="F36286" t="s">
        <v>454</v>
      </c>
      <c r="G36286" s="155">
        <v>45901</v>
      </c>
      <c r="H36286">
        <v>1</v>
      </c>
    </row>
    <row r="36287" spans="1:8" x14ac:dyDescent="0.25">
      <c r="A36287">
        <v>4857201</v>
      </c>
      <c r="B36287" t="s">
        <v>2986</v>
      </c>
      <c r="C36287" s="155">
        <v>15879</v>
      </c>
      <c r="D36287">
        <v>682824</v>
      </c>
      <c r="E36287" t="s">
        <v>1198</v>
      </c>
      <c r="F36287" t="s">
        <v>298</v>
      </c>
      <c r="G36287" s="155">
        <v>45901</v>
      </c>
      <c r="H36287">
        <v>1</v>
      </c>
    </row>
    <row r="36288" spans="1:8" x14ac:dyDescent="0.25">
      <c r="A36288">
        <v>4857200</v>
      </c>
      <c r="B36288" t="s">
        <v>9212</v>
      </c>
      <c r="C36288" s="155">
        <v>21843</v>
      </c>
      <c r="D36288">
        <v>608814</v>
      </c>
      <c r="E36288" t="s">
        <v>1189</v>
      </c>
      <c r="F36288" t="s">
        <v>20</v>
      </c>
      <c r="G36288" s="155">
        <v>45901</v>
      </c>
      <c r="H36288">
        <v>1</v>
      </c>
    </row>
    <row r="36289" spans="1:8" x14ac:dyDescent="0.25">
      <c r="A36289">
        <v>4857199</v>
      </c>
      <c r="B36289" t="s">
        <v>9213</v>
      </c>
      <c r="C36289" s="155">
        <v>23480</v>
      </c>
      <c r="D36289">
        <v>667888</v>
      </c>
      <c r="E36289" t="s">
        <v>1156</v>
      </c>
      <c r="F36289" t="s">
        <v>493</v>
      </c>
      <c r="G36289" s="155">
        <v>45909</v>
      </c>
      <c r="H36289">
        <v>1</v>
      </c>
    </row>
    <row r="36290" spans="1:8" x14ac:dyDescent="0.25">
      <c r="A36290">
        <v>4857198</v>
      </c>
      <c r="B36290" t="s">
        <v>2721</v>
      </c>
      <c r="C36290" s="155">
        <v>16532</v>
      </c>
      <c r="D36290">
        <v>667824</v>
      </c>
      <c r="E36290" t="s">
        <v>1192</v>
      </c>
      <c r="F36290" t="s">
        <v>404</v>
      </c>
      <c r="G36290" s="155">
        <v>45901</v>
      </c>
      <c r="H36290">
        <v>1</v>
      </c>
    </row>
    <row r="36291" spans="1:8" x14ac:dyDescent="0.25">
      <c r="A36291">
        <v>4857197</v>
      </c>
      <c r="B36291" t="s">
        <v>3184</v>
      </c>
      <c r="C36291" s="155">
        <v>25261</v>
      </c>
      <c r="D36291">
        <v>667814</v>
      </c>
      <c r="E36291" t="s">
        <v>1180</v>
      </c>
      <c r="F36291" t="s">
        <v>430</v>
      </c>
      <c r="G36291" s="155">
        <v>45901</v>
      </c>
      <c r="H36291">
        <v>1</v>
      </c>
    </row>
    <row r="36292" spans="1:8" x14ac:dyDescent="0.25">
      <c r="A36292">
        <v>4857196</v>
      </c>
      <c r="B36292" t="s">
        <v>9214</v>
      </c>
      <c r="C36292" s="155">
        <v>14286</v>
      </c>
      <c r="D36292">
        <v>667824</v>
      </c>
      <c r="E36292" t="s">
        <v>1156</v>
      </c>
      <c r="F36292" t="s">
        <v>413</v>
      </c>
      <c r="G36292" s="155">
        <v>45901</v>
      </c>
      <c r="H36292">
        <v>1</v>
      </c>
    </row>
    <row r="36293" spans="1:8" x14ac:dyDescent="0.25">
      <c r="A36293">
        <v>4857194</v>
      </c>
      <c r="B36293" t="s">
        <v>9215</v>
      </c>
      <c r="C36293" s="155">
        <v>27216</v>
      </c>
      <c r="D36293">
        <v>667814</v>
      </c>
      <c r="E36293" t="s">
        <v>1172</v>
      </c>
      <c r="F36293" t="s">
        <v>60</v>
      </c>
      <c r="G36293" s="155">
        <v>45901</v>
      </c>
      <c r="H36293">
        <v>1</v>
      </c>
    </row>
    <row r="36294" spans="1:8" x14ac:dyDescent="0.25">
      <c r="A36294">
        <v>4857193</v>
      </c>
      <c r="B36294" t="s">
        <v>23967</v>
      </c>
      <c r="C36294" s="155">
        <v>30352</v>
      </c>
      <c r="D36294">
        <v>665814</v>
      </c>
      <c r="E36294" t="s">
        <v>2960</v>
      </c>
      <c r="F36294" t="s">
        <v>4093</v>
      </c>
      <c r="G36294" s="155">
        <v>45901</v>
      </c>
      <c r="H36294">
        <v>1</v>
      </c>
    </row>
    <row r="36295" spans="1:8" x14ac:dyDescent="0.25">
      <c r="A36295">
        <v>4857191</v>
      </c>
      <c r="B36295" t="s">
        <v>9216</v>
      </c>
      <c r="C36295" s="155">
        <v>25458</v>
      </c>
      <c r="D36295">
        <v>614888</v>
      </c>
      <c r="E36295" t="s">
        <v>1208</v>
      </c>
      <c r="F36295" t="s">
        <v>315</v>
      </c>
      <c r="G36295" s="155">
        <v>45908</v>
      </c>
      <c r="H36295">
        <v>1</v>
      </c>
    </row>
    <row r="36296" spans="1:8" x14ac:dyDescent="0.25">
      <c r="A36296">
        <v>4857188</v>
      </c>
      <c r="B36296" t="s">
        <v>16465</v>
      </c>
      <c r="C36296" s="155">
        <v>20590</v>
      </c>
      <c r="D36296">
        <v>622865</v>
      </c>
      <c r="E36296" t="s">
        <v>592</v>
      </c>
      <c r="F36296" t="s">
        <v>47</v>
      </c>
      <c r="G36296" s="155">
        <v>45915</v>
      </c>
      <c r="H36296">
        <v>1</v>
      </c>
    </row>
    <row r="36297" spans="1:8" x14ac:dyDescent="0.25">
      <c r="A36297">
        <v>4857187</v>
      </c>
      <c r="B36297" t="s">
        <v>9217</v>
      </c>
      <c r="C36297" s="155">
        <v>19115</v>
      </c>
      <c r="D36297">
        <v>692938</v>
      </c>
      <c r="E36297" t="s">
        <v>1192</v>
      </c>
      <c r="F36297" t="s">
        <v>31</v>
      </c>
      <c r="G36297" s="155">
        <v>45901</v>
      </c>
      <c r="H36297">
        <v>1</v>
      </c>
    </row>
    <row r="36298" spans="1:8" x14ac:dyDescent="0.25">
      <c r="A36298">
        <v>4857186</v>
      </c>
      <c r="B36298" t="s">
        <v>9218</v>
      </c>
      <c r="C36298" s="155">
        <v>20996</v>
      </c>
      <c r="D36298">
        <v>667814</v>
      </c>
      <c r="E36298" t="s">
        <v>1192</v>
      </c>
      <c r="F36298" t="s">
        <v>394</v>
      </c>
      <c r="G36298" s="155">
        <v>45901</v>
      </c>
      <c r="H36298">
        <v>1</v>
      </c>
    </row>
    <row r="36299" spans="1:8" x14ac:dyDescent="0.25">
      <c r="A36299">
        <v>4857182</v>
      </c>
      <c r="B36299" t="s">
        <v>5784</v>
      </c>
      <c r="C36299" s="155">
        <v>19853</v>
      </c>
      <c r="D36299">
        <v>667824</v>
      </c>
      <c r="E36299" t="s">
        <v>1951</v>
      </c>
      <c r="F36299" t="s">
        <v>404</v>
      </c>
      <c r="G36299" s="155">
        <v>45901</v>
      </c>
      <c r="H36299">
        <v>1</v>
      </c>
    </row>
    <row r="36300" spans="1:8" x14ac:dyDescent="0.25">
      <c r="A36300">
        <v>4857181</v>
      </c>
      <c r="B36300" t="s">
        <v>7671</v>
      </c>
      <c r="C36300" s="155">
        <v>15567</v>
      </c>
      <c r="D36300">
        <v>667824</v>
      </c>
      <c r="E36300" t="s">
        <v>1156</v>
      </c>
      <c r="F36300" t="s">
        <v>413</v>
      </c>
      <c r="G36300" s="155">
        <v>45901</v>
      </c>
      <c r="H36300">
        <v>1</v>
      </c>
    </row>
    <row r="36301" spans="1:8" x14ac:dyDescent="0.25">
      <c r="A36301">
        <v>4857180</v>
      </c>
      <c r="B36301" t="s">
        <v>8994</v>
      </c>
      <c r="C36301" s="155">
        <v>31650</v>
      </c>
      <c r="D36301">
        <v>667824</v>
      </c>
      <c r="E36301" t="s">
        <v>1951</v>
      </c>
      <c r="F36301" t="s">
        <v>497</v>
      </c>
      <c r="G36301" s="155">
        <v>45901</v>
      </c>
      <c r="H36301">
        <v>1</v>
      </c>
    </row>
    <row r="36302" spans="1:8" x14ac:dyDescent="0.25">
      <c r="A36302">
        <v>4857178</v>
      </c>
      <c r="B36302" t="s">
        <v>7721</v>
      </c>
      <c r="C36302" s="155">
        <v>19631</v>
      </c>
      <c r="D36302">
        <v>609814</v>
      </c>
      <c r="E36302" t="s">
        <v>1192</v>
      </c>
      <c r="F36302" t="s">
        <v>345</v>
      </c>
      <c r="G36302" s="155">
        <v>45901</v>
      </c>
      <c r="H36302">
        <v>1</v>
      </c>
    </row>
    <row r="36303" spans="1:8" x14ac:dyDescent="0.25">
      <c r="A36303">
        <v>4857177</v>
      </c>
      <c r="B36303" t="s">
        <v>9219</v>
      </c>
      <c r="C36303" s="155">
        <v>17193</v>
      </c>
      <c r="D36303">
        <v>621982</v>
      </c>
      <c r="E36303" t="s">
        <v>3786</v>
      </c>
      <c r="F36303" t="s">
        <v>68</v>
      </c>
      <c r="G36303" s="155">
        <v>45901</v>
      </c>
      <c r="H36303">
        <v>1</v>
      </c>
    </row>
    <row r="36304" spans="1:8" x14ac:dyDescent="0.25">
      <c r="A36304">
        <v>4857176</v>
      </c>
      <c r="B36304" t="s">
        <v>9220</v>
      </c>
      <c r="C36304" s="155">
        <v>31284</v>
      </c>
      <c r="D36304">
        <v>608888</v>
      </c>
      <c r="E36304" t="s">
        <v>5759</v>
      </c>
      <c r="F36304" t="s">
        <v>81</v>
      </c>
      <c r="G36304" s="155">
        <v>45909</v>
      </c>
      <c r="H36304">
        <v>1</v>
      </c>
    </row>
    <row r="36305" spans="1:8" x14ac:dyDescent="0.25">
      <c r="A36305">
        <v>4857173</v>
      </c>
      <c r="B36305" t="s">
        <v>9221</v>
      </c>
      <c r="C36305" s="155">
        <v>17364</v>
      </c>
      <c r="D36305">
        <v>621982</v>
      </c>
      <c r="E36305" t="s">
        <v>4729</v>
      </c>
      <c r="F36305" t="s">
        <v>68</v>
      </c>
      <c r="G36305" s="155">
        <v>45901</v>
      </c>
      <c r="H36305">
        <v>1</v>
      </c>
    </row>
    <row r="36306" spans="1:8" x14ac:dyDescent="0.25">
      <c r="A36306">
        <v>4857172</v>
      </c>
      <c r="B36306" t="s">
        <v>730</v>
      </c>
      <c r="C36306" s="155">
        <v>30866</v>
      </c>
      <c r="D36306">
        <v>667814</v>
      </c>
      <c r="E36306" t="s">
        <v>1285</v>
      </c>
      <c r="F36306" t="s">
        <v>60</v>
      </c>
      <c r="G36306" s="155">
        <v>45901</v>
      </c>
      <c r="H36306">
        <v>1</v>
      </c>
    </row>
    <row r="36307" spans="1:8" x14ac:dyDescent="0.25">
      <c r="A36307">
        <v>4857171</v>
      </c>
      <c r="B36307" t="s">
        <v>9222</v>
      </c>
      <c r="C36307" s="155">
        <v>33467</v>
      </c>
      <c r="D36307">
        <v>622932</v>
      </c>
      <c r="E36307" t="s">
        <v>535</v>
      </c>
      <c r="F36307" t="s">
        <v>760</v>
      </c>
      <c r="G36307" s="155">
        <v>45901</v>
      </c>
      <c r="H36307">
        <v>1</v>
      </c>
    </row>
    <row r="36308" spans="1:8" x14ac:dyDescent="0.25">
      <c r="A36308">
        <v>4857170</v>
      </c>
      <c r="B36308" t="s">
        <v>13528</v>
      </c>
      <c r="C36308" s="155">
        <v>11854</v>
      </c>
      <c r="D36308">
        <v>667688</v>
      </c>
      <c r="E36308" t="s">
        <v>1156</v>
      </c>
      <c r="F36308" t="s">
        <v>492</v>
      </c>
      <c r="G36308" s="155">
        <v>45901</v>
      </c>
      <c r="H36308">
        <v>1</v>
      </c>
    </row>
    <row r="36309" spans="1:8" x14ac:dyDescent="0.25">
      <c r="A36309">
        <v>4857169</v>
      </c>
      <c r="B36309" t="s">
        <v>8989</v>
      </c>
      <c r="C36309" s="155">
        <v>30070</v>
      </c>
      <c r="D36309">
        <v>602984</v>
      </c>
      <c r="E36309" t="s">
        <v>1186</v>
      </c>
      <c r="F36309" t="s">
        <v>26</v>
      </c>
      <c r="G36309" s="155">
        <v>45901</v>
      </c>
      <c r="H36309">
        <v>1</v>
      </c>
    </row>
    <row r="36310" spans="1:8" x14ac:dyDescent="0.25">
      <c r="A36310">
        <v>4857168</v>
      </c>
      <c r="B36310" t="s">
        <v>9223</v>
      </c>
      <c r="C36310" s="155">
        <v>28123</v>
      </c>
      <c r="D36310">
        <v>618890</v>
      </c>
      <c r="E36310" t="s">
        <v>1987</v>
      </c>
      <c r="F36310" t="s">
        <v>69</v>
      </c>
      <c r="G36310" s="155">
        <v>45901</v>
      </c>
      <c r="H36310">
        <v>1</v>
      </c>
    </row>
    <row r="36311" spans="1:8" x14ac:dyDescent="0.25">
      <c r="A36311">
        <v>4857167</v>
      </c>
      <c r="B36311" t="s">
        <v>9224</v>
      </c>
      <c r="C36311" s="155">
        <v>33134</v>
      </c>
      <c r="D36311">
        <v>665888</v>
      </c>
      <c r="E36311" t="s">
        <v>6694</v>
      </c>
      <c r="F36311" t="s">
        <v>79</v>
      </c>
      <c r="G36311" s="155">
        <v>45905</v>
      </c>
      <c r="H36311">
        <v>1</v>
      </c>
    </row>
    <row r="36312" spans="1:8" x14ac:dyDescent="0.25">
      <c r="A36312">
        <v>4857166</v>
      </c>
      <c r="B36312" t="s">
        <v>16466</v>
      </c>
      <c r="C36312" s="155">
        <v>24984</v>
      </c>
      <c r="D36312">
        <v>667984</v>
      </c>
      <c r="E36312" t="s">
        <v>1503</v>
      </c>
      <c r="F36312" t="s">
        <v>436</v>
      </c>
      <c r="G36312" s="155">
        <v>45901</v>
      </c>
      <c r="H36312">
        <v>1</v>
      </c>
    </row>
    <row r="36313" spans="1:8" x14ac:dyDescent="0.25">
      <c r="A36313">
        <v>4857165</v>
      </c>
      <c r="B36313" t="s">
        <v>9225</v>
      </c>
      <c r="C36313" s="155">
        <v>32360</v>
      </c>
      <c r="D36313">
        <v>667814</v>
      </c>
      <c r="E36313" t="s">
        <v>1222</v>
      </c>
      <c r="F36313" t="s">
        <v>430</v>
      </c>
      <c r="G36313" s="155">
        <v>45901</v>
      </c>
      <c r="H36313">
        <v>1</v>
      </c>
    </row>
    <row r="36314" spans="1:8" x14ac:dyDescent="0.25">
      <c r="A36314">
        <v>4857164</v>
      </c>
      <c r="B36314" t="s">
        <v>9226</v>
      </c>
      <c r="C36314" s="155">
        <v>29512</v>
      </c>
      <c r="D36314">
        <v>667814</v>
      </c>
      <c r="E36314" t="s">
        <v>1230</v>
      </c>
      <c r="F36314" t="s">
        <v>394</v>
      </c>
      <c r="G36314" s="155">
        <v>45901</v>
      </c>
      <c r="H36314">
        <v>1</v>
      </c>
    </row>
    <row r="36315" spans="1:8" x14ac:dyDescent="0.25">
      <c r="A36315">
        <v>4857163</v>
      </c>
      <c r="B36315" t="s">
        <v>13283</v>
      </c>
      <c r="C36315" s="155">
        <v>15478</v>
      </c>
      <c r="D36315">
        <v>667688</v>
      </c>
      <c r="E36315" t="s">
        <v>1156</v>
      </c>
      <c r="F36315" t="s">
        <v>492</v>
      </c>
      <c r="G36315" s="155">
        <v>45901</v>
      </c>
      <c r="H36315">
        <v>1</v>
      </c>
    </row>
    <row r="36316" spans="1:8" x14ac:dyDescent="0.25">
      <c r="A36316">
        <v>4857162</v>
      </c>
      <c r="B36316" t="s">
        <v>3685</v>
      </c>
      <c r="C36316" s="155">
        <v>21831</v>
      </c>
      <c r="D36316">
        <v>621972</v>
      </c>
      <c r="E36316" t="s">
        <v>2000</v>
      </c>
      <c r="F36316" t="s">
        <v>337</v>
      </c>
      <c r="G36316" s="155">
        <v>45901</v>
      </c>
      <c r="H36316">
        <v>1</v>
      </c>
    </row>
    <row r="36317" spans="1:8" x14ac:dyDescent="0.25">
      <c r="A36317">
        <v>4857160</v>
      </c>
      <c r="B36317" t="s">
        <v>9227</v>
      </c>
      <c r="C36317" s="155">
        <v>19781</v>
      </c>
      <c r="D36317">
        <v>621982</v>
      </c>
      <c r="E36317" t="s">
        <v>2651</v>
      </c>
      <c r="F36317" t="s">
        <v>68</v>
      </c>
      <c r="G36317" s="155">
        <v>45901</v>
      </c>
      <c r="H36317">
        <v>1</v>
      </c>
    </row>
    <row r="36318" spans="1:8" x14ac:dyDescent="0.25">
      <c r="A36318">
        <v>4857158</v>
      </c>
      <c r="B36318" t="s">
        <v>2758</v>
      </c>
      <c r="C36318" s="155">
        <v>27538</v>
      </c>
      <c r="D36318">
        <v>608888</v>
      </c>
      <c r="E36318" t="s">
        <v>1888</v>
      </c>
      <c r="F36318" t="s">
        <v>20</v>
      </c>
      <c r="G36318" s="155">
        <v>45917</v>
      </c>
      <c r="H36318">
        <v>1</v>
      </c>
    </row>
    <row r="36319" spans="1:8" x14ac:dyDescent="0.25">
      <c r="A36319">
        <v>4857152</v>
      </c>
      <c r="B36319" t="s">
        <v>16467</v>
      </c>
      <c r="C36319" s="155">
        <v>29009</v>
      </c>
      <c r="D36319">
        <v>667888</v>
      </c>
      <c r="E36319" t="s">
        <v>1951</v>
      </c>
      <c r="F36319" t="s">
        <v>25</v>
      </c>
      <c r="G36319" s="155">
        <v>45911</v>
      </c>
      <c r="H36319">
        <v>1</v>
      </c>
    </row>
    <row r="36320" spans="1:8" x14ac:dyDescent="0.25">
      <c r="A36320">
        <v>4857150</v>
      </c>
      <c r="B36320" t="s">
        <v>6624</v>
      </c>
      <c r="C36320" s="155">
        <v>22081</v>
      </c>
      <c r="D36320">
        <v>667688</v>
      </c>
      <c r="E36320" t="s">
        <v>1156</v>
      </c>
      <c r="F36320" t="s">
        <v>492</v>
      </c>
      <c r="G36320" s="155">
        <v>45901</v>
      </c>
      <c r="H36320">
        <v>1</v>
      </c>
    </row>
    <row r="36321" spans="1:8" x14ac:dyDescent="0.25">
      <c r="A36321">
        <v>4857149</v>
      </c>
      <c r="B36321" t="s">
        <v>2531</v>
      </c>
      <c r="C36321" s="155">
        <v>22735</v>
      </c>
      <c r="D36321">
        <v>667824</v>
      </c>
      <c r="E36321" t="s">
        <v>1170</v>
      </c>
      <c r="F36321" t="s">
        <v>404</v>
      </c>
      <c r="G36321" s="155">
        <v>45901</v>
      </c>
      <c r="H36321">
        <v>1</v>
      </c>
    </row>
    <row r="36322" spans="1:8" x14ac:dyDescent="0.25">
      <c r="A36322">
        <v>4857148</v>
      </c>
      <c r="B36322" t="s">
        <v>9228</v>
      </c>
      <c r="C36322" s="155">
        <v>29792</v>
      </c>
      <c r="D36322">
        <v>621982</v>
      </c>
      <c r="E36322" t="s">
        <v>6420</v>
      </c>
      <c r="F36322" t="s">
        <v>68</v>
      </c>
      <c r="G36322" s="155">
        <v>45901</v>
      </c>
      <c r="H36322">
        <v>1</v>
      </c>
    </row>
    <row r="36323" spans="1:8" x14ac:dyDescent="0.25">
      <c r="A36323">
        <v>4857147</v>
      </c>
      <c r="B36323" t="s">
        <v>9229</v>
      </c>
      <c r="C36323" s="155">
        <v>33012</v>
      </c>
      <c r="D36323">
        <v>665888</v>
      </c>
      <c r="E36323" t="s">
        <v>3740</v>
      </c>
      <c r="F36323" t="s">
        <v>79</v>
      </c>
      <c r="G36323" s="155">
        <v>45905</v>
      </c>
      <c r="H36323">
        <v>1</v>
      </c>
    </row>
    <row r="36324" spans="1:8" x14ac:dyDescent="0.25">
      <c r="A36324">
        <v>4857146</v>
      </c>
      <c r="B36324" t="s">
        <v>2343</v>
      </c>
      <c r="C36324" s="155">
        <v>14253</v>
      </c>
      <c r="D36324">
        <v>667824</v>
      </c>
      <c r="E36324" t="s">
        <v>9230</v>
      </c>
      <c r="F36324" t="s">
        <v>413</v>
      </c>
      <c r="G36324" s="155">
        <v>45901</v>
      </c>
      <c r="H36324">
        <v>1</v>
      </c>
    </row>
    <row r="36325" spans="1:8" x14ac:dyDescent="0.25">
      <c r="A36325">
        <v>4857144</v>
      </c>
      <c r="B36325" t="s">
        <v>9231</v>
      </c>
      <c r="C36325" s="155">
        <v>30481</v>
      </c>
      <c r="D36325">
        <v>622932</v>
      </c>
      <c r="E36325" t="s">
        <v>535</v>
      </c>
      <c r="F36325" t="s">
        <v>47</v>
      </c>
      <c r="G36325" s="155">
        <v>45901</v>
      </c>
      <c r="H36325">
        <v>1</v>
      </c>
    </row>
    <row r="36326" spans="1:8" x14ac:dyDescent="0.25">
      <c r="A36326">
        <v>4857143</v>
      </c>
      <c r="B36326" t="s">
        <v>26078</v>
      </c>
      <c r="C36326" s="155">
        <v>20186</v>
      </c>
      <c r="D36326">
        <v>667888</v>
      </c>
      <c r="E36326" t="s">
        <v>1156</v>
      </c>
      <c r="F36326" t="s">
        <v>492</v>
      </c>
      <c r="G36326" s="155">
        <v>45905</v>
      </c>
      <c r="H36326">
        <v>1</v>
      </c>
    </row>
    <row r="36327" spans="1:8" x14ac:dyDescent="0.25">
      <c r="A36327">
        <v>4857141</v>
      </c>
      <c r="B36327" t="s">
        <v>7936</v>
      </c>
      <c r="C36327" s="155">
        <v>35797</v>
      </c>
      <c r="D36327">
        <v>667824</v>
      </c>
      <c r="E36327" t="s">
        <v>1951</v>
      </c>
      <c r="F36327" t="s">
        <v>397</v>
      </c>
      <c r="G36327" s="155">
        <v>45901</v>
      </c>
      <c r="H36327">
        <v>1</v>
      </c>
    </row>
    <row r="36328" spans="1:8" x14ac:dyDescent="0.25">
      <c r="A36328">
        <v>4857138</v>
      </c>
      <c r="B36328" t="s">
        <v>9232</v>
      </c>
      <c r="C36328" s="155">
        <v>37588</v>
      </c>
      <c r="D36328">
        <v>667824</v>
      </c>
      <c r="E36328" t="s">
        <v>4492</v>
      </c>
      <c r="F36328" t="s">
        <v>436</v>
      </c>
      <c r="G36328" s="155">
        <v>45901</v>
      </c>
      <c r="H36328">
        <v>1</v>
      </c>
    </row>
    <row r="36329" spans="1:8" x14ac:dyDescent="0.25">
      <c r="A36329">
        <v>4857136</v>
      </c>
      <c r="B36329" t="s">
        <v>16468</v>
      </c>
      <c r="C36329" s="155">
        <v>19818</v>
      </c>
      <c r="D36329">
        <v>667984</v>
      </c>
      <c r="E36329" t="s">
        <v>1156</v>
      </c>
      <c r="F36329" t="s">
        <v>487</v>
      </c>
      <c r="G36329" s="155">
        <v>45901</v>
      </c>
      <c r="H36329">
        <v>1</v>
      </c>
    </row>
    <row r="36330" spans="1:8" x14ac:dyDescent="0.25">
      <c r="A36330">
        <v>4857135</v>
      </c>
      <c r="B36330" t="s">
        <v>9233</v>
      </c>
      <c r="C36330" s="155">
        <v>17208</v>
      </c>
      <c r="D36330">
        <v>667888</v>
      </c>
      <c r="E36330" t="s">
        <v>4227</v>
      </c>
      <c r="F36330" t="s">
        <v>413</v>
      </c>
      <c r="G36330" s="155">
        <v>45905</v>
      </c>
      <c r="H36330">
        <v>1</v>
      </c>
    </row>
    <row r="36331" spans="1:8" x14ac:dyDescent="0.25">
      <c r="A36331">
        <v>4857134</v>
      </c>
      <c r="B36331" t="s">
        <v>5285</v>
      </c>
      <c r="C36331" s="155">
        <v>31142</v>
      </c>
      <c r="D36331">
        <v>667814</v>
      </c>
      <c r="E36331" t="s">
        <v>1379</v>
      </c>
      <c r="F36331" t="s">
        <v>394</v>
      </c>
      <c r="G36331" s="155">
        <v>45901</v>
      </c>
      <c r="H36331">
        <v>1</v>
      </c>
    </row>
    <row r="36332" spans="1:8" x14ac:dyDescent="0.25">
      <c r="A36332">
        <v>4857133</v>
      </c>
      <c r="B36332" t="s">
        <v>9234</v>
      </c>
      <c r="C36332" s="155">
        <v>24516</v>
      </c>
      <c r="D36332">
        <v>621982</v>
      </c>
      <c r="E36332" t="s">
        <v>2651</v>
      </c>
      <c r="F36332" t="s">
        <v>68</v>
      </c>
      <c r="G36332" s="155">
        <v>45901</v>
      </c>
      <c r="H36332">
        <v>1</v>
      </c>
    </row>
    <row r="36333" spans="1:8" x14ac:dyDescent="0.25">
      <c r="A36333">
        <v>4857132</v>
      </c>
      <c r="B36333" t="s">
        <v>4579</v>
      </c>
      <c r="C36333" s="155">
        <v>19722</v>
      </c>
      <c r="D36333">
        <v>608814</v>
      </c>
      <c r="E36333" t="s">
        <v>1189</v>
      </c>
      <c r="F36333" t="s">
        <v>20</v>
      </c>
      <c r="G36333" s="155">
        <v>45901</v>
      </c>
      <c r="H36333">
        <v>1</v>
      </c>
    </row>
    <row r="36334" spans="1:8" x14ac:dyDescent="0.25">
      <c r="A36334">
        <v>4857131</v>
      </c>
      <c r="B36334" t="s">
        <v>3326</v>
      </c>
      <c r="C36334" s="155">
        <v>14223</v>
      </c>
      <c r="D36334">
        <v>609814</v>
      </c>
      <c r="E36334" t="s">
        <v>1192</v>
      </c>
      <c r="F36334" t="s">
        <v>345</v>
      </c>
      <c r="G36334" s="155">
        <v>45901</v>
      </c>
      <c r="H36334">
        <v>1</v>
      </c>
    </row>
    <row r="36335" spans="1:8" x14ac:dyDescent="0.25">
      <c r="A36335">
        <v>4857130</v>
      </c>
      <c r="B36335" t="s">
        <v>9235</v>
      </c>
      <c r="C36335" s="155">
        <v>33307</v>
      </c>
      <c r="D36335">
        <v>667888</v>
      </c>
      <c r="E36335" t="s">
        <v>1951</v>
      </c>
      <c r="F36335" t="s">
        <v>413</v>
      </c>
      <c r="G36335" s="155">
        <v>45905</v>
      </c>
      <c r="H36335">
        <v>1</v>
      </c>
    </row>
    <row r="36336" spans="1:8" x14ac:dyDescent="0.25">
      <c r="A36336">
        <v>4857129</v>
      </c>
      <c r="B36336" t="s">
        <v>1626</v>
      </c>
      <c r="C36336" s="155">
        <v>24147</v>
      </c>
      <c r="D36336">
        <v>667688</v>
      </c>
      <c r="E36336" t="s">
        <v>1156</v>
      </c>
      <c r="F36336" t="s">
        <v>492</v>
      </c>
      <c r="G36336" s="155">
        <v>45901</v>
      </c>
      <c r="H36336">
        <v>1</v>
      </c>
    </row>
    <row r="36337" spans="1:8" x14ac:dyDescent="0.25">
      <c r="A36337">
        <v>4857128</v>
      </c>
      <c r="B36337" t="s">
        <v>4173</v>
      </c>
      <c r="C36337" s="155">
        <v>18137</v>
      </c>
      <c r="D36337">
        <v>665814</v>
      </c>
      <c r="E36337" t="s">
        <v>2126</v>
      </c>
      <c r="F36337" t="s">
        <v>79</v>
      </c>
      <c r="G36337" s="155">
        <v>45901</v>
      </c>
      <c r="H36337">
        <v>1</v>
      </c>
    </row>
    <row r="36338" spans="1:8" x14ac:dyDescent="0.25">
      <c r="A36338">
        <v>4857125</v>
      </c>
      <c r="B36338" t="s">
        <v>9236</v>
      </c>
      <c r="C36338" s="155">
        <v>35074</v>
      </c>
      <c r="D36338">
        <v>667814</v>
      </c>
      <c r="E36338" t="s">
        <v>1170</v>
      </c>
      <c r="F36338" t="s">
        <v>359</v>
      </c>
      <c r="G36338" s="155">
        <v>45901</v>
      </c>
      <c r="H36338">
        <v>1</v>
      </c>
    </row>
    <row r="36339" spans="1:8" x14ac:dyDescent="0.25">
      <c r="A36339">
        <v>4857122</v>
      </c>
      <c r="B36339" t="s">
        <v>9237</v>
      </c>
      <c r="C36339" s="155">
        <v>21154</v>
      </c>
      <c r="D36339">
        <v>667688</v>
      </c>
      <c r="E36339" t="s">
        <v>1156</v>
      </c>
      <c r="F36339" t="s">
        <v>492</v>
      </c>
      <c r="G36339" s="155">
        <v>45901</v>
      </c>
      <c r="H36339">
        <v>1</v>
      </c>
    </row>
    <row r="36340" spans="1:8" x14ac:dyDescent="0.25">
      <c r="A36340">
        <v>4857120</v>
      </c>
      <c r="B36340" t="s">
        <v>9238</v>
      </c>
      <c r="C36340" s="155">
        <v>33747</v>
      </c>
      <c r="D36340">
        <v>621982</v>
      </c>
      <c r="E36340" t="s">
        <v>4393</v>
      </c>
      <c r="F36340" t="s">
        <v>68</v>
      </c>
      <c r="G36340" s="155">
        <v>45901</v>
      </c>
      <c r="H36340">
        <v>1</v>
      </c>
    </row>
    <row r="36341" spans="1:8" x14ac:dyDescent="0.25">
      <c r="A36341">
        <v>4857119</v>
      </c>
      <c r="B36341" t="s">
        <v>9239</v>
      </c>
      <c r="C36341" s="155">
        <v>26563</v>
      </c>
      <c r="D36341">
        <v>667984</v>
      </c>
      <c r="E36341" t="s">
        <v>1192</v>
      </c>
      <c r="F36341" t="s">
        <v>430</v>
      </c>
      <c r="G36341" s="155">
        <v>45901</v>
      </c>
      <c r="H36341">
        <v>1</v>
      </c>
    </row>
    <row r="36342" spans="1:8" x14ac:dyDescent="0.25">
      <c r="A36342">
        <v>4857118</v>
      </c>
      <c r="B36342" t="s">
        <v>23216</v>
      </c>
      <c r="C36342" s="155">
        <v>14654</v>
      </c>
      <c r="D36342">
        <v>606888</v>
      </c>
      <c r="E36342" t="s">
        <v>1854</v>
      </c>
      <c r="F36342" t="s">
        <v>20837</v>
      </c>
      <c r="G36342" s="155">
        <v>45922</v>
      </c>
      <c r="H36342">
        <v>1</v>
      </c>
    </row>
    <row r="36343" spans="1:8" x14ac:dyDescent="0.25">
      <c r="A36343">
        <v>4857116</v>
      </c>
      <c r="B36343" t="s">
        <v>9240</v>
      </c>
      <c r="C36343" s="155">
        <v>26093</v>
      </c>
      <c r="D36343">
        <v>667888</v>
      </c>
      <c r="E36343" t="s">
        <v>1951</v>
      </c>
      <c r="F36343" t="s">
        <v>413</v>
      </c>
      <c r="G36343" s="155">
        <v>45905</v>
      </c>
      <c r="H36343">
        <v>1</v>
      </c>
    </row>
    <row r="36344" spans="1:8" x14ac:dyDescent="0.25">
      <c r="A36344">
        <v>4857115</v>
      </c>
      <c r="B36344" t="s">
        <v>9241</v>
      </c>
      <c r="C36344" s="155">
        <v>14736</v>
      </c>
      <c r="D36344">
        <v>665934</v>
      </c>
      <c r="E36344" t="s">
        <v>506</v>
      </c>
      <c r="F36344" t="s">
        <v>79</v>
      </c>
      <c r="G36344" s="155">
        <v>45901</v>
      </c>
      <c r="H36344">
        <v>1</v>
      </c>
    </row>
    <row r="36345" spans="1:8" x14ac:dyDescent="0.25">
      <c r="A36345">
        <v>4857114</v>
      </c>
      <c r="B36345" t="s">
        <v>9242</v>
      </c>
      <c r="C36345" s="155">
        <v>14532</v>
      </c>
      <c r="D36345">
        <v>618814</v>
      </c>
      <c r="E36345" t="s">
        <v>1996</v>
      </c>
      <c r="F36345" t="s">
        <v>69</v>
      </c>
      <c r="G36345" s="155">
        <v>45901</v>
      </c>
      <c r="H36345">
        <v>1</v>
      </c>
    </row>
    <row r="36346" spans="1:8" x14ac:dyDescent="0.25">
      <c r="A36346">
        <v>4857113</v>
      </c>
      <c r="B36346" t="s">
        <v>6588</v>
      </c>
      <c r="C36346" s="155">
        <v>13289</v>
      </c>
      <c r="D36346">
        <v>682824</v>
      </c>
      <c r="E36346" t="s">
        <v>1198</v>
      </c>
      <c r="F36346" t="s">
        <v>298</v>
      </c>
      <c r="G36346" s="155">
        <v>45901</v>
      </c>
      <c r="H36346">
        <v>1</v>
      </c>
    </row>
    <row r="36347" spans="1:8" x14ac:dyDescent="0.25">
      <c r="A36347">
        <v>4857112</v>
      </c>
      <c r="B36347" t="s">
        <v>8834</v>
      </c>
      <c r="C36347" s="155">
        <v>25847</v>
      </c>
      <c r="D36347">
        <v>614888</v>
      </c>
      <c r="E36347" t="s">
        <v>8835</v>
      </c>
      <c r="F36347" t="s">
        <v>315</v>
      </c>
      <c r="G36347" s="155">
        <v>45908</v>
      </c>
      <c r="H36347">
        <v>1</v>
      </c>
    </row>
    <row r="36348" spans="1:8" x14ac:dyDescent="0.25">
      <c r="A36348">
        <v>4857111</v>
      </c>
      <c r="B36348" t="s">
        <v>9243</v>
      </c>
      <c r="C36348" s="155">
        <v>25690</v>
      </c>
      <c r="D36348">
        <v>622932</v>
      </c>
      <c r="E36348" t="s">
        <v>535</v>
      </c>
      <c r="F36348" t="s">
        <v>666</v>
      </c>
      <c r="G36348" s="155">
        <v>45901</v>
      </c>
      <c r="H36348">
        <v>1</v>
      </c>
    </row>
    <row r="36349" spans="1:8" x14ac:dyDescent="0.25">
      <c r="A36349">
        <v>4857110</v>
      </c>
      <c r="B36349" t="s">
        <v>2182</v>
      </c>
      <c r="C36349" s="155">
        <v>14250</v>
      </c>
      <c r="D36349">
        <v>665972</v>
      </c>
      <c r="E36349" t="s">
        <v>2091</v>
      </c>
      <c r="F36349" t="s">
        <v>79</v>
      </c>
      <c r="G36349" s="155">
        <v>45901</v>
      </c>
      <c r="H36349">
        <v>1</v>
      </c>
    </row>
    <row r="36350" spans="1:8" x14ac:dyDescent="0.25">
      <c r="A36350">
        <v>4857109</v>
      </c>
      <c r="B36350" t="s">
        <v>16469</v>
      </c>
      <c r="C36350" s="155">
        <v>20934</v>
      </c>
      <c r="D36350">
        <v>667688</v>
      </c>
      <c r="E36350" t="s">
        <v>1156</v>
      </c>
      <c r="F36350" t="s">
        <v>492</v>
      </c>
      <c r="G36350" s="155">
        <v>45901</v>
      </c>
      <c r="H36350">
        <v>1</v>
      </c>
    </row>
    <row r="36351" spans="1:8" x14ac:dyDescent="0.25">
      <c r="A36351">
        <v>4857108</v>
      </c>
      <c r="B36351" t="s">
        <v>9244</v>
      </c>
      <c r="C36351" s="155">
        <v>15498</v>
      </c>
      <c r="D36351">
        <v>667824</v>
      </c>
      <c r="E36351" t="s">
        <v>1198</v>
      </c>
      <c r="F36351" t="s">
        <v>328</v>
      </c>
      <c r="G36351" s="155">
        <v>45901</v>
      </c>
      <c r="H36351">
        <v>1</v>
      </c>
    </row>
    <row r="36352" spans="1:8" x14ac:dyDescent="0.25">
      <c r="A36352">
        <v>4857105</v>
      </c>
      <c r="B36352" t="s">
        <v>9245</v>
      </c>
      <c r="C36352" s="155">
        <v>34299</v>
      </c>
      <c r="D36352">
        <v>667888</v>
      </c>
      <c r="E36352" t="s">
        <v>1172</v>
      </c>
      <c r="F36352" t="s">
        <v>328</v>
      </c>
      <c r="G36352" s="155">
        <v>45906</v>
      </c>
      <c r="H36352">
        <v>1</v>
      </c>
    </row>
    <row r="36353" spans="1:8" x14ac:dyDescent="0.25">
      <c r="A36353">
        <v>4857104</v>
      </c>
      <c r="B36353" t="s">
        <v>9693</v>
      </c>
      <c r="C36353" s="155">
        <v>34991</v>
      </c>
      <c r="D36353">
        <v>606890</v>
      </c>
      <c r="E36353" t="s">
        <v>1854</v>
      </c>
      <c r="F36353" t="s">
        <v>20837</v>
      </c>
      <c r="G36353" s="155">
        <v>45901</v>
      </c>
      <c r="H36353">
        <v>1</v>
      </c>
    </row>
    <row r="36354" spans="1:8" x14ac:dyDescent="0.25">
      <c r="A36354">
        <v>4857103</v>
      </c>
      <c r="B36354" t="s">
        <v>9246</v>
      </c>
      <c r="C36354" s="155">
        <v>31042</v>
      </c>
      <c r="D36354">
        <v>622871</v>
      </c>
      <c r="E36354" t="s">
        <v>581</v>
      </c>
      <c r="F36354" t="s">
        <v>666</v>
      </c>
      <c r="G36354" s="155">
        <v>45901</v>
      </c>
      <c r="H36354">
        <v>1</v>
      </c>
    </row>
    <row r="36355" spans="1:8" x14ac:dyDescent="0.25">
      <c r="A36355">
        <v>4857102</v>
      </c>
      <c r="B36355" t="s">
        <v>9247</v>
      </c>
      <c r="C36355" s="155">
        <v>17917</v>
      </c>
      <c r="D36355">
        <v>667824</v>
      </c>
      <c r="E36355" t="s">
        <v>1951</v>
      </c>
      <c r="F36355" t="s">
        <v>404</v>
      </c>
      <c r="G36355" s="155">
        <v>45901</v>
      </c>
      <c r="H36355">
        <v>1</v>
      </c>
    </row>
    <row r="36356" spans="1:8" x14ac:dyDescent="0.25">
      <c r="A36356">
        <v>4857101</v>
      </c>
      <c r="B36356" t="s">
        <v>7377</v>
      </c>
      <c r="C36356" s="155">
        <v>37961</v>
      </c>
      <c r="D36356">
        <v>667814</v>
      </c>
      <c r="E36356" t="s">
        <v>1222</v>
      </c>
      <c r="F36356" t="s">
        <v>60</v>
      </c>
      <c r="G36356" s="155">
        <v>45901</v>
      </c>
      <c r="H36356">
        <v>1</v>
      </c>
    </row>
    <row r="36357" spans="1:8" x14ac:dyDescent="0.25">
      <c r="A36357">
        <v>4857100</v>
      </c>
      <c r="B36357" t="s">
        <v>5999</v>
      </c>
      <c r="C36357" s="155">
        <v>24184</v>
      </c>
      <c r="D36357">
        <v>665972</v>
      </c>
      <c r="E36357" t="s">
        <v>2091</v>
      </c>
      <c r="F36357" t="s">
        <v>79</v>
      </c>
      <c r="G36357" s="155">
        <v>45901</v>
      </c>
      <c r="H36357">
        <v>1</v>
      </c>
    </row>
    <row r="36358" spans="1:8" x14ac:dyDescent="0.25">
      <c r="A36358">
        <v>4857099</v>
      </c>
      <c r="B36358" t="s">
        <v>5249</v>
      </c>
      <c r="C36358" s="155">
        <v>26574</v>
      </c>
      <c r="D36358">
        <v>608888</v>
      </c>
      <c r="E36358" t="s">
        <v>1867</v>
      </c>
      <c r="F36358" t="s">
        <v>81</v>
      </c>
      <c r="G36358" s="155">
        <v>45902</v>
      </c>
      <c r="H36358">
        <v>1</v>
      </c>
    </row>
    <row r="36359" spans="1:8" x14ac:dyDescent="0.25">
      <c r="A36359">
        <v>4857098</v>
      </c>
      <c r="B36359" t="s">
        <v>9248</v>
      </c>
      <c r="C36359" s="155">
        <v>24129</v>
      </c>
      <c r="D36359">
        <v>667814</v>
      </c>
      <c r="E36359" t="s">
        <v>1156</v>
      </c>
      <c r="F36359" t="s">
        <v>404</v>
      </c>
      <c r="G36359" s="155">
        <v>45901</v>
      </c>
      <c r="H36359">
        <v>1</v>
      </c>
    </row>
    <row r="36360" spans="1:8" x14ac:dyDescent="0.25">
      <c r="A36360">
        <v>4857095</v>
      </c>
      <c r="B36360" t="s">
        <v>9249</v>
      </c>
      <c r="C36360" s="155">
        <v>10825</v>
      </c>
      <c r="D36360">
        <v>665814</v>
      </c>
      <c r="E36360" t="s">
        <v>2081</v>
      </c>
      <c r="F36360" t="s">
        <v>79</v>
      </c>
      <c r="G36360" s="155">
        <v>45901</v>
      </c>
      <c r="H36360">
        <v>1</v>
      </c>
    </row>
    <row r="36361" spans="1:8" x14ac:dyDescent="0.25">
      <c r="A36361">
        <v>4857091</v>
      </c>
      <c r="B36361" t="s">
        <v>9250</v>
      </c>
      <c r="C36361" s="155">
        <v>25034</v>
      </c>
      <c r="D36361">
        <v>667814</v>
      </c>
      <c r="E36361" t="s">
        <v>1180</v>
      </c>
      <c r="F36361" t="s">
        <v>66</v>
      </c>
      <c r="G36361" s="155">
        <v>45901</v>
      </c>
      <c r="H36361">
        <v>1</v>
      </c>
    </row>
    <row r="36362" spans="1:8" x14ac:dyDescent="0.25">
      <c r="A36362">
        <v>4857090</v>
      </c>
      <c r="B36362" t="s">
        <v>9251</v>
      </c>
      <c r="C36362" s="155">
        <v>33609</v>
      </c>
      <c r="D36362">
        <v>622865</v>
      </c>
      <c r="E36362" t="s">
        <v>572</v>
      </c>
      <c r="F36362" t="s">
        <v>24</v>
      </c>
      <c r="G36362" s="155">
        <v>45905</v>
      </c>
      <c r="H36362">
        <v>1</v>
      </c>
    </row>
    <row r="36363" spans="1:8" x14ac:dyDescent="0.25">
      <c r="A36363">
        <v>4857088</v>
      </c>
      <c r="B36363" t="s">
        <v>9252</v>
      </c>
      <c r="C36363" s="155">
        <v>37581</v>
      </c>
      <c r="D36363">
        <v>667814</v>
      </c>
      <c r="E36363" t="s">
        <v>1285</v>
      </c>
      <c r="F36363" t="s">
        <v>60</v>
      </c>
      <c r="G36363" s="155">
        <v>45901</v>
      </c>
      <c r="H36363">
        <v>1</v>
      </c>
    </row>
    <row r="36364" spans="1:8" x14ac:dyDescent="0.25">
      <c r="A36364">
        <v>4857087</v>
      </c>
      <c r="B36364" t="s">
        <v>2554</v>
      </c>
      <c r="C36364" s="155">
        <v>20877</v>
      </c>
      <c r="D36364">
        <v>667824</v>
      </c>
      <c r="E36364" t="s">
        <v>5428</v>
      </c>
      <c r="F36364" t="s">
        <v>413</v>
      </c>
      <c r="G36364" s="155">
        <v>45901</v>
      </c>
      <c r="H36364">
        <v>1</v>
      </c>
    </row>
    <row r="36365" spans="1:8" x14ac:dyDescent="0.25">
      <c r="A36365">
        <v>4857086</v>
      </c>
      <c r="B36365" t="s">
        <v>9253</v>
      </c>
      <c r="C36365" s="155">
        <v>19509</v>
      </c>
      <c r="D36365">
        <v>665972</v>
      </c>
      <c r="E36365" t="s">
        <v>2091</v>
      </c>
      <c r="F36365" t="s">
        <v>79</v>
      </c>
      <c r="G36365" s="155">
        <v>45901</v>
      </c>
      <c r="H36365">
        <v>1</v>
      </c>
    </row>
    <row r="36366" spans="1:8" x14ac:dyDescent="0.25">
      <c r="A36366">
        <v>4857084</v>
      </c>
      <c r="B36366" t="s">
        <v>4296</v>
      </c>
      <c r="C36366" s="155">
        <v>23681</v>
      </c>
      <c r="D36366">
        <v>667890</v>
      </c>
      <c r="E36366" t="s">
        <v>7951</v>
      </c>
      <c r="F36366" t="s">
        <v>430</v>
      </c>
      <c r="G36366" s="155">
        <v>45901</v>
      </c>
      <c r="H36366">
        <v>1</v>
      </c>
    </row>
    <row r="36367" spans="1:8" x14ac:dyDescent="0.25">
      <c r="A36367">
        <v>4857083</v>
      </c>
      <c r="B36367" t="s">
        <v>9254</v>
      </c>
      <c r="C36367" s="155">
        <v>17546</v>
      </c>
      <c r="D36367">
        <v>618814</v>
      </c>
      <c r="E36367" t="s">
        <v>5307</v>
      </c>
      <c r="F36367" t="s">
        <v>69</v>
      </c>
      <c r="G36367" s="155">
        <v>45901</v>
      </c>
      <c r="H36367">
        <v>1</v>
      </c>
    </row>
    <row r="36368" spans="1:8" x14ac:dyDescent="0.25">
      <c r="A36368">
        <v>4857082</v>
      </c>
      <c r="B36368" t="s">
        <v>2055</v>
      </c>
      <c r="C36368" s="155">
        <v>25564</v>
      </c>
      <c r="D36368">
        <v>604888</v>
      </c>
      <c r="E36368" t="s">
        <v>1224</v>
      </c>
      <c r="F36368" t="s">
        <v>50</v>
      </c>
      <c r="G36368" s="155">
        <v>45915</v>
      </c>
      <c r="H36368">
        <v>1</v>
      </c>
    </row>
    <row r="36369" spans="1:8" x14ac:dyDescent="0.25">
      <c r="A36369">
        <v>4857081</v>
      </c>
      <c r="B36369" t="s">
        <v>19227</v>
      </c>
      <c r="C36369" s="155">
        <v>25621</v>
      </c>
      <c r="D36369">
        <v>667814</v>
      </c>
      <c r="E36369" t="s">
        <v>1170</v>
      </c>
      <c r="F36369" t="s">
        <v>486</v>
      </c>
      <c r="G36369" s="155">
        <v>45901</v>
      </c>
      <c r="H36369">
        <v>1</v>
      </c>
    </row>
    <row r="36370" spans="1:8" x14ac:dyDescent="0.25">
      <c r="A36370">
        <v>4857080</v>
      </c>
      <c r="B36370" t="s">
        <v>9255</v>
      </c>
      <c r="C36370" s="155">
        <v>14082</v>
      </c>
      <c r="D36370">
        <v>609814</v>
      </c>
      <c r="E36370" t="s">
        <v>1192</v>
      </c>
      <c r="F36370" t="s">
        <v>345</v>
      </c>
      <c r="G36370" s="155">
        <v>45901</v>
      </c>
      <c r="H36370">
        <v>1</v>
      </c>
    </row>
    <row r="36371" spans="1:8" x14ac:dyDescent="0.25">
      <c r="A36371">
        <v>4857079</v>
      </c>
      <c r="B36371" t="s">
        <v>9256</v>
      </c>
      <c r="C36371" s="155">
        <v>19338</v>
      </c>
      <c r="D36371">
        <v>665972</v>
      </c>
      <c r="E36371" t="s">
        <v>2091</v>
      </c>
      <c r="F36371" t="s">
        <v>79</v>
      </c>
      <c r="G36371" s="155">
        <v>45901</v>
      </c>
      <c r="H36371">
        <v>1</v>
      </c>
    </row>
    <row r="36372" spans="1:8" x14ac:dyDescent="0.25">
      <c r="A36372">
        <v>4857078</v>
      </c>
      <c r="B36372" t="s">
        <v>9257</v>
      </c>
      <c r="C36372" s="155">
        <v>23263</v>
      </c>
      <c r="D36372">
        <v>667814</v>
      </c>
      <c r="E36372" t="s">
        <v>1180</v>
      </c>
      <c r="F36372" t="s">
        <v>430</v>
      </c>
      <c r="G36372" s="155">
        <v>45901</v>
      </c>
      <c r="H36372">
        <v>1</v>
      </c>
    </row>
    <row r="36373" spans="1:8" x14ac:dyDescent="0.25">
      <c r="A36373">
        <v>4857076</v>
      </c>
      <c r="B36373" t="s">
        <v>9139</v>
      </c>
      <c r="C36373" s="155">
        <v>36855</v>
      </c>
      <c r="D36373">
        <v>667888</v>
      </c>
      <c r="E36373" t="s">
        <v>1951</v>
      </c>
      <c r="F36373" t="s">
        <v>377</v>
      </c>
      <c r="G36373" s="155">
        <v>45908</v>
      </c>
      <c r="H36373">
        <v>1</v>
      </c>
    </row>
    <row r="36374" spans="1:8" x14ac:dyDescent="0.25">
      <c r="A36374">
        <v>4857075</v>
      </c>
      <c r="B36374" t="s">
        <v>9258</v>
      </c>
      <c r="C36374" s="155">
        <v>25013</v>
      </c>
      <c r="D36374">
        <v>667814</v>
      </c>
      <c r="E36374" t="s">
        <v>1180</v>
      </c>
      <c r="F36374" t="s">
        <v>397</v>
      </c>
      <c r="G36374" s="155">
        <v>45901</v>
      </c>
      <c r="H36374">
        <v>1</v>
      </c>
    </row>
    <row r="36375" spans="1:8" x14ac:dyDescent="0.25">
      <c r="A36375">
        <v>4857074</v>
      </c>
      <c r="B36375" t="s">
        <v>7865</v>
      </c>
      <c r="C36375" s="155">
        <v>31413</v>
      </c>
      <c r="D36375">
        <v>608814</v>
      </c>
      <c r="E36375" t="s">
        <v>1867</v>
      </c>
      <c r="F36375" t="s">
        <v>81</v>
      </c>
      <c r="G36375" s="155">
        <v>45901</v>
      </c>
      <c r="H36375">
        <v>1</v>
      </c>
    </row>
    <row r="36376" spans="1:8" x14ac:dyDescent="0.25">
      <c r="A36376">
        <v>4857073</v>
      </c>
      <c r="B36376" t="s">
        <v>9259</v>
      </c>
      <c r="C36376" s="155">
        <v>27315</v>
      </c>
      <c r="D36376">
        <v>609888</v>
      </c>
      <c r="E36376" t="s">
        <v>9260</v>
      </c>
      <c r="F36376" t="s">
        <v>37</v>
      </c>
      <c r="G36376" s="155">
        <v>45901</v>
      </c>
      <c r="H36376">
        <v>1</v>
      </c>
    </row>
    <row r="36377" spans="1:8" x14ac:dyDescent="0.25">
      <c r="A36377">
        <v>4857071</v>
      </c>
      <c r="B36377" t="s">
        <v>6027</v>
      </c>
      <c r="C36377" s="155">
        <v>32094</v>
      </c>
      <c r="D36377">
        <v>667814</v>
      </c>
      <c r="E36377" t="s">
        <v>1172</v>
      </c>
      <c r="F36377" t="s">
        <v>455</v>
      </c>
      <c r="G36377" s="155">
        <v>45901</v>
      </c>
      <c r="H36377">
        <v>1</v>
      </c>
    </row>
    <row r="36378" spans="1:8" x14ac:dyDescent="0.25">
      <c r="A36378">
        <v>4857070</v>
      </c>
      <c r="B36378" t="s">
        <v>21033</v>
      </c>
      <c r="C36378" s="155">
        <v>38150</v>
      </c>
      <c r="D36378">
        <v>606890</v>
      </c>
      <c r="E36378" t="s">
        <v>1854</v>
      </c>
      <c r="F36378" t="s">
        <v>20837</v>
      </c>
      <c r="G36378" s="155">
        <v>45901</v>
      </c>
      <c r="H36378">
        <v>1</v>
      </c>
    </row>
    <row r="36379" spans="1:8" x14ac:dyDescent="0.25">
      <c r="A36379">
        <v>4857069</v>
      </c>
      <c r="B36379" t="s">
        <v>9261</v>
      </c>
      <c r="C36379" s="155">
        <v>32555</v>
      </c>
      <c r="D36379">
        <v>667814</v>
      </c>
      <c r="E36379" t="s">
        <v>1222</v>
      </c>
      <c r="F36379" t="s">
        <v>60</v>
      </c>
      <c r="G36379" s="155">
        <v>45901</v>
      </c>
      <c r="H36379">
        <v>1</v>
      </c>
    </row>
    <row r="36380" spans="1:8" x14ac:dyDescent="0.25">
      <c r="A36380">
        <v>4857068</v>
      </c>
      <c r="B36380" t="s">
        <v>9262</v>
      </c>
      <c r="C36380" s="155">
        <v>24846</v>
      </c>
      <c r="D36380">
        <v>667814</v>
      </c>
      <c r="E36380" t="s">
        <v>3547</v>
      </c>
      <c r="F36380" t="s">
        <v>394</v>
      </c>
      <c r="G36380" s="155">
        <v>45901</v>
      </c>
      <c r="H36380">
        <v>1</v>
      </c>
    </row>
    <row r="36381" spans="1:8" x14ac:dyDescent="0.25">
      <c r="A36381">
        <v>4857067</v>
      </c>
      <c r="B36381" t="s">
        <v>9263</v>
      </c>
      <c r="C36381" s="155">
        <v>24540</v>
      </c>
      <c r="D36381">
        <v>667888</v>
      </c>
      <c r="E36381" t="s">
        <v>1170</v>
      </c>
      <c r="F36381" t="s">
        <v>38</v>
      </c>
      <c r="G36381" s="155">
        <v>45905</v>
      </c>
      <c r="H36381">
        <v>1</v>
      </c>
    </row>
    <row r="36382" spans="1:8" x14ac:dyDescent="0.25">
      <c r="A36382">
        <v>4857066</v>
      </c>
      <c r="B36382" t="s">
        <v>2383</v>
      </c>
      <c r="C36382" s="155">
        <v>23033</v>
      </c>
      <c r="D36382">
        <v>622865</v>
      </c>
      <c r="E36382" t="s">
        <v>2097</v>
      </c>
      <c r="F36382" t="s">
        <v>418</v>
      </c>
      <c r="G36382" s="155">
        <v>45909</v>
      </c>
      <c r="H36382">
        <v>1</v>
      </c>
    </row>
    <row r="36383" spans="1:8" x14ac:dyDescent="0.25">
      <c r="A36383">
        <v>4857065</v>
      </c>
      <c r="B36383" t="s">
        <v>17388</v>
      </c>
      <c r="C36383" s="155">
        <v>36612</v>
      </c>
      <c r="D36383">
        <v>665814</v>
      </c>
      <c r="E36383" t="s">
        <v>2794</v>
      </c>
      <c r="F36383" t="s">
        <v>4093</v>
      </c>
      <c r="G36383" s="155">
        <v>45901</v>
      </c>
      <c r="H36383">
        <v>1</v>
      </c>
    </row>
    <row r="36384" spans="1:8" x14ac:dyDescent="0.25">
      <c r="A36384">
        <v>4857064</v>
      </c>
      <c r="B36384" t="s">
        <v>9264</v>
      </c>
      <c r="C36384" s="155">
        <v>37094</v>
      </c>
      <c r="D36384">
        <v>667824</v>
      </c>
      <c r="E36384" t="s">
        <v>1951</v>
      </c>
      <c r="F36384" t="s">
        <v>491</v>
      </c>
      <c r="G36384" s="155">
        <v>45901</v>
      </c>
      <c r="H36384">
        <v>1</v>
      </c>
    </row>
    <row r="36385" spans="1:8" x14ac:dyDescent="0.25">
      <c r="A36385">
        <v>4857061</v>
      </c>
      <c r="B36385" t="s">
        <v>9265</v>
      </c>
      <c r="C36385" s="155">
        <v>25273</v>
      </c>
      <c r="D36385">
        <v>614890</v>
      </c>
      <c r="E36385" t="s">
        <v>2394</v>
      </c>
      <c r="F36385" t="s">
        <v>315</v>
      </c>
      <c r="G36385" s="155">
        <v>45901</v>
      </c>
      <c r="H36385">
        <v>1</v>
      </c>
    </row>
    <row r="36386" spans="1:8" x14ac:dyDescent="0.25">
      <c r="A36386">
        <v>4857060</v>
      </c>
      <c r="B36386" t="s">
        <v>9266</v>
      </c>
      <c r="C36386" s="155">
        <v>25308</v>
      </c>
      <c r="D36386">
        <v>667688</v>
      </c>
      <c r="E36386" t="s">
        <v>1156</v>
      </c>
      <c r="F36386" t="s">
        <v>60</v>
      </c>
      <c r="G36386" s="155">
        <v>45901</v>
      </c>
      <c r="H36386">
        <v>1</v>
      </c>
    </row>
    <row r="36387" spans="1:8" x14ac:dyDescent="0.25">
      <c r="A36387">
        <v>4857057</v>
      </c>
      <c r="B36387" t="s">
        <v>6225</v>
      </c>
      <c r="C36387" s="155">
        <v>20826</v>
      </c>
      <c r="D36387">
        <v>610814</v>
      </c>
      <c r="E36387" t="s">
        <v>9267</v>
      </c>
      <c r="F36387" t="s">
        <v>300</v>
      </c>
      <c r="G36387" s="155">
        <v>45901</v>
      </c>
      <c r="H36387">
        <v>1</v>
      </c>
    </row>
    <row r="36388" spans="1:8" x14ac:dyDescent="0.25">
      <c r="A36388">
        <v>4857056</v>
      </c>
      <c r="B36388" t="s">
        <v>9268</v>
      </c>
      <c r="C36388" s="155">
        <v>35976</v>
      </c>
      <c r="D36388">
        <v>665888</v>
      </c>
      <c r="E36388" t="s">
        <v>4860</v>
      </c>
      <c r="F36388" t="s">
        <v>79</v>
      </c>
      <c r="G36388" s="155">
        <v>45905</v>
      </c>
      <c r="H36388">
        <v>1</v>
      </c>
    </row>
    <row r="36389" spans="1:8" x14ac:dyDescent="0.25">
      <c r="A36389">
        <v>4857055</v>
      </c>
      <c r="B36389" t="s">
        <v>9269</v>
      </c>
      <c r="C36389" s="155">
        <v>37531</v>
      </c>
      <c r="D36389">
        <v>667814</v>
      </c>
      <c r="E36389" t="s">
        <v>1285</v>
      </c>
      <c r="F36389" t="s">
        <v>397</v>
      </c>
      <c r="G36389" s="155">
        <v>45901</v>
      </c>
      <c r="H36389">
        <v>1</v>
      </c>
    </row>
    <row r="36390" spans="1:8" x14ac:dyDescent="0.25">
      <c r="A36390">
        <v>4857054</v>
      </c>
      <c r="B36390" t="s">
        <v>3325</v>
      </c>
      <c r="C36390" s="155">
        <v>20596</v>
      </c>
      <c r="D36390">
        <v>608888</v>
      </c>
      <c r="E36390" t="s">
        <v>1189</v>
      </c>
      <c r="F36390" t="s">
        <v>20</v>
      </c>
      <c r="G36390" s="155">
        <v>45905</v>
      </c>
      <c r="H36390">
        <v>1</v>
      </c>
    </row>
    <row r="36391" spans="1:8" x14ac:dyDescent="0.25">
      <c r="A36391">
        <v>4857051</v>
      </c>
      <c r="B36391" t="s">
        <v>9270</v>
      </c>
      <c r="C36391" s="155">
        <v>37610</v>
      </c>
      <c r="D36391">
        <v>608890</v>
      </c>
      <c r="E36391" t="s">
        <v>1960</v>
      </c>
      <c r="F36391" t="s">
        <v>81</v>
      </c>
      <c r="G36391" s="155">
        <v>45901</v>
      </c>
      <c r="H36391">
        <v>1</v>
      </c>
    </row>
    <row r="36392" spans="1:8" x14ac:dyDescent="0.25">
      <c r="A36392">
        <v>4857050</v>
      </c>
      <c r="B36392" t="s">
        <v>9271</v>
      </c>
      <c r="C36392" s="155">
        <v>23599</v>
      </c>
      <c r="D36392">
        <v>602984</v>
      </c>
      <c r="E36392" t="s">
        <v>1156</v>
      </c>
      <c r="F36392" t="s">
        <v>26</v>
      </c>
      <c r="G36392" s="155">
        <v>45901</v>
      </c>
      <c r="H36392">
        <v>1</v>
      </c>
    </row>
    <row r="36393" spans="1:8" x14ac:dyDescent="0.25">
      <c r="A36393">
        <v>4857049</v>
      </c>
      <c r="B36393" t="s">
        <v>9272</v>
      </c>
      <c r="C36393" s="155">
        <v>16870</v>
      </c>
      <c r="D36393">
        <v>608814</v>
      </c>
      <c r="E36393" t="s">
        <v>1189</v>
      </c>
      <c r="F36393" t="s">
        <v>20</v>
      </c>
      <c r="G36393" s="155">
        <v>45901</v>
      </c>
      <c r="H36393">
        <v>1</v>
      </c>
    </row>
    <row r="36394" spans="1:8" x14ac:dyDescent="0.25">
      <c r="A36394">
        <v>4857047</v>
      </c>
      <c r="B36394" t="s">
        <v>9273</v>
      </c>
      <c r="C36394" s="155">
        <v>31838</v>
      </c>
      <c r="D36394">
        <v>622871</v>
      </c>
      <c r="E36394" t="s">
        <v>572</v>
      </c>
      <c r="F36394" t="s">
        <v>24</v>
      </c>
      <c r="G36394" s="155">
        <v>45901</v>
      </c>
      <c r="H36394">
        <v>1</v>
      </c>
    </row>
    <row r="36395" spans="1:8" x14ac:dyDescent="0.25">
      <c r="A36395">
        <v>4857046</v>
      </c>
      <c r="B36395" t="s">
        <v>9274</v>
      </c>
      <c r="C36395" s="155">
        <v>37951</v>
      </c>
      <c r="D36395">
        <v>667814</v>
      </c>
      <c r="E36395" t="s">
        <v>1222</v>
      </c>
      <c r="F36395" t="s">
        <v>60</v>
      </c>
      <c r="G36395" s="155">
        <v>45901</v>
      </c>
      <c r="H36395">
        <v>1</v>
      </c>
    </row>
    <row r="36396" spans="1:8" x14ac:dyDescent="0.25">
      <c r="A36396">
        <v>4857045</v>
      </c>
      <c r="B36396" t="s">
        <v>6705</v>
      </c>
      <c r="C36396" s="155">
        <v>32903</v>
      </c>
      <c r="D36396">
        <v>667824</v>
      </c>
      <c r="E36396" t="s">
        <v>1951</v>
      </c>
      <c r="F36396" t="s">
        <v>497</v>
      </c>
      <c r="G36396" s="155">
        <v>45901</v>
      </c>
      <c r="H36396">
        <v>1</v>
      </c>
    </row>
    <row r="36397" spans="1:8" x14ac:dyDescent="0.25">
      <c r="A36397">
        <v>4857044</v>
      </c>
      <c r="B36397" t="s">
        <v>9275</v>
      </c>
      <c r="C36397" s="155">
        <v>17678</v>
      </c>
      <c r="D36397">
        <v>667824</v>
      </c>
      <c r="E36397" t="s">
        <v>1951</v>
      </c>
      <c r="F36397" t="s">
        <v>397</v>
      </c>
      <c r="G36397" s="155">
        <v>45901</v>
      </c>
      <c r="H36397">
        <v>1</v>
      </c>
    </row>
    <row r="36398" spans="1:8" x14ac:dyDescent="0.25">
      <c r="A36398">
        <v>4857043</v>
      </c>
      <c r="B36398" t="s">
        <v>9276</v>
      </c>
      <c r="C36398" s="155">
        <v>25344</v>
      </c>
      <c r="D36398">
        <v>665934</v>
      </c>
      <c r="E36398" t="s">
        <v>506</v>
      </c>
      <c r="F36398" t="s">
        <v>4093</v>
      </c>
      <c r="G36398" s="155">
        <v>45901</v>
      </c>
      <c r="H36398">
        <v>1</v>
      </c>
    </row>
    <row r="36399" spans="1:8" x14ac:dyDescent="0.25">
      <c r="A36399">
        <v>4857042</v>
      </c>
      <c r="B36399" t="s">
        <v>9277</v>
      </c>
      <c r="C36399" s="155">
        <v>36726</v>
      </c>
      <c r="D36399">
        <v>618888</v>
      </c>
      <c r="E36399" t="s">
        <v>5307</v>
      </c>
      <c r="F36399" t="s">
        <v>69</v>
      </c>
      <c r="G36399" s="155">
        <v>45909</v>
      </c>
      <c r="H36399">
        <v>1</v>
      </c>
    </row>
    <row r="36400" spans="1:8" x14ac:dyDescent="0.25">
      <c r="A36400">
        <v>4857041</v>
      </c>
      <c r="B36400" t="s">
        <v>19228</v>
      </c>
      <c r="C36400" s="155">
        <v>32523</v>
      </c>
      <c r="D36400">
        <v>622865</v>
      </c>
      <c r="E36400" t="s">
        <v>581</v>
      </c>
      <c r="F36400" t="s">
        <v>760</v>
      </c>
      <c r="G36400" s="155">
        <v>45916</v>
      </c>
      <c r="H36400">
        <v>1</v>
      </c>
    </row>
    <row r="36401" spans="1:8" x14ac:dyDescent="0.25">
      <c r="A36401">
        <v>4857040</v>
      </c>
      <c r="B36401" t="s">
        <v>3221</v>
      </c>
      <c r="C36401" s="155">
        <v>20568</v>
      </c>
      <c r="D36401">
        <v>667972</v>
      </c>
      <c r="E36401" t="s">
        <v>1170</v>
      </c>
      <c r="F36401" t="s">
        <v>455</v>
      </c>
      <c r="G36401" s="155">
        <v>45901</v>
      </c>
      <c r="H36401">
        <v>1</v>
      </c>
    </row>
    <row r="36402" spans="1:8" x14ac:dyDescent="0.25">
      <c r="A36402">
        <v>4857039</v>
      </c>
      <c r="B36402" t="s">
        <v>9278</v>
      </c>
      <c r="C36402" s="155">
        <v>24335</v>
      </c>
      <c r="D36402">
        <v>621890</v>
      </c>
      <c r="E36402" t="s">
        <v>9279</v>
      </c>
      <c r="F36402" t="s">
        <v>337</v>
      </c>
      <c r="G36402" s="155">
        <v>45901</v>
      </c>
      <c r="H36402">
        <v>1</v>
      </c>
    </row>
    <row r="36403" spans="1:8" x14ac:dyDescent="0.25">
      <c r="A36403">
        <v>4857038</v>
      </c>
      <c r="B36403" t="s">
        <v>9280</v>
      </c>
      <c r="C36403" s="155">
        <v>26020</v>
      </c>
      <c r="D36403">
        <v>667824</v>
      </c>
      <c r="E36403" t="s">
        <v>1180</v>
      </c>
      <c r="F36403" t="s">
        <v>404</v>
      </c>
      <c r="G36403" s="155">
        <v>45901</v>
      </c>
      <c r="H36403">
        <v>1</v>
      </c>
    </row>
    <row r="36404" spans="1:8" x14ac:dyDescent="0.25">
      <c r="A36404">
        <v>4857037</v>
      </c>
      <c r="B36404" t="s">
        <v>9281</v>
      </c>
      <c r="C36404" s="155">
        <v>16926</v>
      </c>
      <c r="D36404">
        <v>602984</v>
      </c>
      <c r="E36404" t="s">
        <v>1156</v>
      </c>
      <c r="F36404" t="s">
        <v>26</v>
      </c>
      <c r="G36404" s="155">
        <v>45901</v>
      </c>
      <c r="H36404">
        <v>1</v>
      </c>
    </row>
    <row r="36405" spans="1:8" x14ac:dyDescent="0.25">
      <c r="A36405">
        <v>4857036</v>
      </c>
      <c r="B36405" t="s">
        <v>19229</v>
      </c>
      <c r="C36405" s="155">
        <v>35866</v>
      </c>
      <c r="D36405">
        <v>609888</v>
      </c>
      <c r="E36405" t="s">
        <v>3581</v>
      </c>
      <c r="F36405" t="s">
        <v>345</v>
      </c>
      <c r="G36405" s="155">
        <v>45911</v>
      </c>
      <c r="H36405">
        <v>1</v>
      </c>
    </row>
    <row r="36406" spans="1:8" x14ac:dyDescent="0.25">
      <c r="A36406">
        <v>4857035</v>
      </c>
      <c r="B36406" t="s">
        <v>5447</v>
      </c>
      <c r="C36406" s="155">
        <v>20081</v>
      </c>
      <c r="D36406">
        <v>621890</v>
      </c>
      <c r="E36406" t="s">
        <v>2700</v>
      </c>
      <c r="F36406" t="s">
        <v>23</v>
      </c>
      <c r="G36406" s="155">
        <v>45901</v>
      </c>
      <c r="H36406">
        <v>1</v>
      </c>
    </row>
    <row r="36407" spans="1:8" x14ac:dyDescent="0.25">
      <c r="A36407">
        <v>4857034</v>
      </c>
      <c r="B36407" t="s">
        <v>9282</v>
      </c>
      <c r="C36407" s="155">
        <v>25566</v>
      </c>
      <c r="D36407">
        <v>667984</v>
      </c>
      <c r="E36407" t="s">
        <v>1156</v>
      </c>
      <c r="F36407" t="s">
        <v>359</v>
      </c>
      <c r="G36407" s="155">
        <v>45901</v>
      </c>
      <c r="H36407">
        <v>1</v>
      </c>
    </row>
    <row r="36408" spans="1:8" x14ac:dyDescent="0.25">
      <c r="A36408">
        <v>4857032</v>
      </c>
      <c r="B36408" t="s">
        <v>23968</v>
      </c>
      <c r="C36408" s="155">
        <v>21563</v>
      </c>
      <c r="D36408">
        <v>606804</v>
      </c>
      <c r="E36408" t="s">
        <v>2149</v>
      </c>
      <c r="F36408" t="s">
        <v>20837</v>
      </c>
      <c r="G36408" s="155">
        <v>45901</v>
      </c>
      <c r="H36408">
        <v>1</v>
      </c>
    </row>
    <row r="36409" spans="1:8" x14ac:dyDescent="0.25">
      <c r="A36409">
        <v>4857031</v>
      </c>
      <c r="B36409" t="s">
        <v>19230</v>
      </c>
      <c r="C36409" s="155">
        <v>30527</v>
      </c>
      <c r="D36409">
        <v>614890</v>
      </c>
      <c r="E36409" t="s">
        <v>2619</v>
      </c>
      <c r="F36409" t="s">
        <v>315</v>
      </c>
      <c r="G36409" s="155">
        <v>45901</v>
      </c>
      <c r="H36409">
        <v>1</v>
      </c>
    </row>
    <row r="36410" spans="1:8" x14ac:dyDescent="0.25">
      <c r="A36410">
        <v>4857030</v>
      </c>
      <c r="B36410" t="s">
        <v>7656</v>
      </c>
      <c r="C36410" s="155">
        <v>32024</v>
      </c>
      <c r="D36410">
        <v>667814</v>
      </c>
      <c r="E36410" t="s">
        <v>1172</v>
      </c>
      <c r="F36410" t="s">
        <v>430</v>
      </c>
      <c r="G36410" s="155">
        <v>45901</v>
      </c>
      <c r="H36410">
        <v>1</v>
      </c>
    </row>
    <row r="36411" spans="1:8" x14ac:dyDescent="0.25">
      <c r="A36411">
        <v>4857029</v>
      </c>
      <c r="B36411" t="s">
        <v>8893</v>
      </c>
      <c r="C36411" s="155">
        <v>19407</v>
      </c>
      <c r="D36411">
        <v>604888</v>
      </c>
      <c r="E36411" t="s">
        <v>1379</v>
      </c>
      <c r="F36411" t="s">
        <v>50</v>
      </c>
      <c r="G36411" s="155">
        <v>45912</v>
      </c>
      <c r="H36411">
        <v>1</v>
      </c>
    </row>
    <row r="36412" spans="1:8" x14ac:dyDescent="0.25">
      <c r="A36412">
        <v>4857027</v>
      </c>
      <c r="B36412" t="s">
        <v>8691</v>
      </c>
      <c r="C36412" s="155">
        <v>22000</v>
      </c>
      <c r="D36412">
        <v>610814</v>
      </c>
      <c r="E36412" t="s">
        <v>3006</v>
      </c>
      <c r="F36412" t="s">
        <v>300</v>
      </c>
      <c r="G36412" s="155">
        <v>45901</v>
      </c>
      <c r="H36412">
        <v>1</v>
      </c>
    </row>
    <row r="36413" spans="1:8" x14ac:dyDescent="0.25">
      <c r="A36413">
        <v>4857025</v>
      </c>
      <c r="B36413" t="s">
        <v>9283</v>
      </c>
      <c r="C36413" s="155">
        <v>24673</v>
      </c>
      <c r="D36413">
        <v>667888</v>
      </c>
      <c r="E36413" t="s">
        <v>4498</v>
      </c>
      <c r="F36413" t="s">
        <v>380</v>
      </c>
      <c r="G36413" s="155">
        <v>45906</v>
      </c>
      <c r="H36413">
        <v>1</v>
      </c>
    </row>
    <row r="36414" spans="1:8" x14ac:dyDescent="0.25">
      <c r="A36414">
        <v>4857024</v>
      </c>
      <c r="B36414" t="s">
        <v>9284</v>
      </c>
      <c r="C36414" s="155">
        <v>29942</v>
      </c>
      <c r="D36414">
        <v>667824</v>
      </c>
      <c r="E36414" t="s">
        <v>1951</v>
      </c>
      <c r="F36414" t="s">
        <v>454</v>
      </c>
      <c r="G36414" s="155">
        <v>45901</v>
      </c>
      <c r="H36414">
        <v>1</v>
      </c>
    </row>
    <row r="36415" spans="1:8" x14ac:dyDescent="0.25">
      <c r="A36415">
        <v>4857023</v>
      </c>
      <c r="B36415" t="s">
        <v>9285</v>
      </c>
      <c r="C36415" s="155">
        <v>25478</v>
      </c>
      <c r="D36415">
        <v>667888</v>
      </c>
      <c r="E36415" t="s">
        <v>1951</v>
      </c>
      <c r="F36415" t="s">
        <v>15</v>
      </c>
      <c r="G36415" s="155">
        <v>45908</v>
      </c>
      <c r="H36415">
        <v>1</v>
      </c>
    </row>
    <row r="36416" spans="1:8" x14ac:dyDescent="0.25">
      <c r="A36416">
        <v>4857022</v>
      </c>
      <c r="B36416" t="s">
        <v>9286</v>
      </c>
      <c r="C36416" s="155">
        <v>33831</v>
      </c>
      <c r="D36416">
        <v>667888</v>
      </c>
      <c r="E36416" t="s">
        <v>1522</v>
      </c>
      <c r="F36416" t="s">
        <v>21</v>
      </c>
      <c r="G36416" s="155">
        <v>45908</v>
      </c>
      <c r="H36416">
        <v>1</v>
      </c>
    </row>
    <row r="36417" spans="1:8" x14ac:dyDescent="0.25">
      <c r="A36417">
        <v>4857021</v>
      </c>
      <c r="B36417" t="s">
        <v>9287</v>
      </c>
      <c r="C36417" s="155">
        <v>27155</v>
      </c>
      <c r="D36417">
        <v>622871</v>
      </c>
      <c r="E36417" t="s">
        <v>2087</v>
      </c>
      <c r="F36417" t="s">
        <v>666</v>
      </c>
      <c r="G36417" s="155">
        <v>45901</v>
      </c>
      <c r="H36417">
        <v>1</v>
      </c>
    </row>
    <row r="36418" spans="1:8" x14ac:dyDescent="0.25">
      <c r="A36418">
        <v>4857019</v>
      </c>
      <c r="B36418" t="s">
        <v>7313</v>
      </c>
      <c r="C36418" s="155">
        <v>21065</v>
      </c>
      <c r="D36418">
        <v>608888</v>
      </c>
      <c r="E36418" t="s">
        <v>1944</v>
      </c>
      <c r="F36418" t="s">
        <v>81</v>
      </c>
      <c r="G36418" s="155">
        <v>45908</v>
      </c>
      <c r="H36418">
        <v>1</v>
      </c>
    </row>
    <row r="36419" spans="1:8" x14ac:dyDescent="0.25">
      <c r="A36419">
        <v>4857018</v>
      </c>
      <c r="B36419" t="s">
        <v>9288</v>
      </c>
      <c r="C36419" s="155">
        <v>27522</v>
      </c>
      <c r="D36419">
        <v>667814</v>
      </c>
      <c r="E36419" t="s">
        <v>1170</v>
      </c>
      <c r="F36419" t="s">
        <v>486</v>
      </c>
      <c r="G36419" s="155">
        <v>45901</v>
      </c>
      <c r="H36419">
        <v>1</v>
      </c>
    </row>
    <row r="36420" spans="1:8" x14ac:dyDescent="0.25">
      <c r="A36420">
        <v>4857016</v>
      </c>
      <c r="B36420" t="s">
        <v>4064</v>
      </c>
      <c r="C36420" s="155">
        <v>22006</v>
      </c>
      <c r="D36420">
        <v>667824</v>
      </c>
      <c r="E36420" t="s">
        <v>1156</v>
      </c>
      <c r="F36420" t="s">
        <v>397</v>
      </c>
      <c r="G36420" s="155">
        <v>45901</v>
      </c>
      <c r="H36420">
        <v>1</v>
      </c>
    </row>
    <row r="36421" spans="1:8" x14ac:dyDescent="0.25">
      <c r="A36421">
        <v>4857015</v>
      </c>
      <c r="B36421" t="s">
        <v>9289</v>
      </c>
      <c r="C36421" s="155">
        <v>34034</v>
      </c>
      <c r="D36421">
        <v>622932</v>
      </c>
      <c r="E36421" t="s">
        <v>2676</v>
      </c>
      <c r="F36421" t="s">
        <v>47</v>
      </c>
      <c r="G36421" s="155">
        <v>45901</v>
      </c>
      <c r="H36421">
        <v>1</v>
      </c>
    </row>
    <row r="36422" spans="1:8" x14ac:dyDescent="0.25">
      <c r="A36422">
        <v>4857014</v>
      </c>
      <c r="B36422" t="s">
        <v>16470</v>
      </c>
      <c r="C36422" s="155">
        <v>26246</v>
      </c>
      <c r="D36422">
        <v>667888</v>
      </c>
      <c r="E36422" t="s">
        <v>2900</v>
      </c>
      <c r="F36422" t="s">
        <v>436</v>
      </c>
      <c r="G36422" s="155">
        <v>45912</v>
      </c>
      <c r="H36422">
        <v>1</v>
      </c>
    </row>
    <row r="36423" spans="1:8" x14ac:dyDescent="0.25">
      <c r="A36423">
        <v>4857013</v>
      </c>
      <c r="B36423" t="s">
        <v>9290</v>
      </c>
      <c r="C36423" s="155">
        <v>17810</v>
      </c>
      <c r="D36423">
        <v>610888</v>
      </c>
      <c r="E36423" t="s">
        <v>9291</v>
      </c>
      <c r="F36423" t="s">
        <v>300</v>
      </c>
      <c r="G36423" s="155">
        <v>45905</v>
      </c>
      <c r="H36423">
        <v>1</v>
      </c>
    </row>
    <row r="36424" spans="1:8" x14ac:dyDescent="0.25">
      <c r="A36424">
        <v>4857010</v>
      </c>
      <c r="B36424" t="s">
        <v>23969</v>
      </c>
      <c r="C36424" s="155">
        <v>33836</v>
      </c>
      <c r="D36424">
        <v>667814</v>
      </c>
      <c r="E36424" t="s">
        <v>1172</v>
      </c>
      <c r="F36424" t="s">
        <v>497</v>
      </c>
      <c r="G36424" s="155">
        <v>45901</v>
      </c>
      <c r="H36424">
        <v>1</v>
      </c>
    </row>
    <row r="36425" spans="1:8" x14ac:dyDescent="0.25">
      <c r="A36425">
        <v>4857009</v>
      </c>
      <c r="B36425" t="s">
        <v>8749</v>
      </c>
      <c r="C36425" s="155">
        <v>26693</v>
      </c>
      <c r="D36425">
        <v>667824</v>
      </c>
      <c r="E36425" t="s">
        <v>1951</v>
      </c>
      <c r="F36425" t="s">
        <v>397</v>
      </c>
      <c r="G36425" s="155">
        <v>45901</v>
      </c>
      <c r="H36425">
        <v>1</v>
      </c>
    </row>
    <row r="36426" spans="1:8" x14ac:dyDescent="0.25">
      <c r="A36426">
        <v>4857007</v>
      </c>
      <c r="B36426" t="s">
        <v>9292</v>
      </c>
      <c r="C36426" s="155">
        <v>19784</v>
      </c>
      <c r="D36426">
        <v>608814</v>
      </c>
      <c r="E36426" t="s">
        <v>1189</v>
      </c>
      <c r="F36426" t="s">
        <v>20</v>
      </c>
      <c r="G36426" s="155">
        <v>45901</v>
      </c>
      <c r="H36426">
        <v>1</v>
      </c>
    </row>
    <row r="36427" spans="1:8" x14ac:dyDescent="0.25">
      <c r="A36427">
        <v>4857006</v>
      </c>
      <c r="B36427" t="s">
        <v>6740</v>
      </c>
      <c r="C36427" s="155">
        <v>35155</v>
      </c>
      <c r="D36427">
        <v>622871</v>
      </c>
      <c r="E36427" t="s">
        <v>581</v>
      </c>
      <c r="F36427" t="s">
        <v>666</v>
      </c>
      <c r="G36427" s="155">
        <v>45901</v>
      </c>
      <c r="H36427">
        <v>1</v>
      </c>
    </row>
    <row r="36428" spans="1:8" x14ac:dyDescent="0.25">
      <c r="A36428">
        <v>4857005</v>
      </c>
      <c r="B36428" t="s">
        <v>5792</v>
      </c>
      <c r="C36428" s="155">
        <v>15694</v>
      </c>
      <c r="D36428">
        <v>667888</v>
      </c>
      <c r="E36428" t="s">
        <v>4492</v>
      </c>
      <c r="F36428" t="s">
        <v>12</v>
      </c>
      <c r="G36428" s="155">
        <v>45904</v>
      </c>
      <c r="H36428">
        <v>1</v>
      </c>
    </row>
    <row r="36429" spans="1:8" x14ac:dyDescent="0.25">
      <c r="A36429">
        <v>4857004</v>
      </c>
      <c r="B36429" t="s">
        <v>9293</v>
      </c>
      <c r="C36429" s="155">
        <v>37426</v>
      </c>
      <c r="D36429">
        <v>667888</v>
      </c>
      <c r="E36429" t="s">
        <v>1951</v>
      </c>
      <c r="F36429" t="s">
        <v>486</v>
      </c>
      <c r="G36429" s="155">
        <v>45901</v>
      </c>
      <c r="H36429">
        <v>1</v>
      </c>
    </row>
    <row r="36430" spans="1:8" x14ac:dyDescent="0.25">
      <c r="A36430">
        <v>4857003</v>
      </c>
      <c r="B36430" t="s">
        <v>6281</v>
      </c>
      <c r="C36430" s="155">
        <v>28637</v>
      </c>
      <c r="D36430">
        <v>672890</v>
      </c>
      <c r="E36430" t="s">
        <v>1180</v>
      </c>
      <c r="F36430" t="s">
        <v>307</v>
      </c>
      <c r="G36430" s="155">
        <v>45901</v>
      </c>
      <c r="H36430">
        <v>1</v>
      </c>
    </row>
    <row r="36431" spans="1:8" x14ac:dyDescent="0.25">
      <c r="A36431">
        <v>4857002</v>
      </c>
      <c r="B36431" t="s">
        <v>5945</v>
      </c>
      <c r="C36431" s="155">
        <v>17262</v>
      </c>
      <c r="D36431">
        <v>604814</v>
      </c>
      <c r="E36431" t="s">
        <v>2447</v>
      </c>
      <c r="F36431" t="s">
        <v>50</v>
      </c>
      <c r="G36431" s="155">
        <v>45901</v>
      </c>
      <c r="H36431">
        <v>1</v>
      </c>
    </row>
    <row r="36432" spans="1:8" x14ac:dyDescent="0.25">
      <c r="A36432">
        <v>4857001</v>
      </c>
      <c r="B36432" t="s">
        <v>9294</v>
      </c>
      <c r="C36432" s="155">
        <v>15758</v>
      </c>
      <c r="D36432">
        <v>618888</v>
      </c>
      <c r="E36432" t="s">
        <v>2738</v>
      </c>
      <c r="F36432" t="s">
        <v>69</v>
      </c>
      <c r="G36432" s="155">
        <v>45908</v>
      </c>
      <c r="H36432">
        <v>1</v>
      </c>
    </row>
    <row r="36433" spans="1:8" x14ac:dyDescent="0.25">
      <c r="A36433">
        <v>4857000</v>
      </c>
      <c r="B36433" t="s">
        <v>8962</v>
      </c>
      <c r="C36433" s="155">
        <v>34732</v>
      </c>
      <c r="D36433">
        <v>667888</v>
      </c>
      <c r="E36433" t="s">
        <v>1951</v>
      </c>
      <c r="F36433" t="s">
        <v>404</v>
      </c>
      <c r="G36433" s="155">
        <v>45905</v>
      </c>
      <c r="H36433">
        <v>1</v>
      </c>
    </row>
    <row r="36434" spans="1:8" x14ac:dyDescent="0.25">
      <c r="A36434">
        <v>4856999</v>
      </c>
      <c r="B36434" t="s">
        <v>7286</v>
      </c>
      <c r="C36434" s="155">
        <v>34289</v>
      </c>
      <c r="D36434">
        <v>667814</v>
      </c>
      <c r="E36434" t="s">
        <v>2651</v>
      </c>
      <c r="F36434" t="s">
        <v>25</v>
      </c>
      <c r="G36434" s="155">
        <v>45901</v>
      </c>
      <c r="H36434">
        <v>1</v>
      </c>
    </row>
    <row r="36435" spans="1:8" x14ac:dyDescent="0.25">
      <c r="A36435">
        <v>4856995</v>
      </c>
      <c r="B36435" t="s">
        <v>23955</v>
      </c>
      <c r="C36435" s="155">
        <v>25235</v>
      </c>
      <c r="D36435">
        <v>606888</v>
      </c>
      <c r="E36435" t="s">
        <v>23970</v>
      </c>
      <c r="F36435" t="s">
        <v>20837</v>
      </c>
      <c r="G36435" s="155">
        <v>45922</v>
      </c>
      <c r="H36435">
        <v>1</v>
      </c>
    </row>
    <row r="36436" spans="1:8" x14ac:dyDescent="0.25">
      <c r="A36436">
        <v>4856994</v>
      </c>
      <c r="B36436" t="s">
        <v>9295</v>
      </c>
      <c r="C36436" s="155">
        <v>26835</v>
      </c>
      <c r="D36436">
        <v>622865</v>
      </c>
      <c r="E36436" t="s">
        <v>2097</v>
      </c>
      <c r="F36436" t="s">
        <v>47</v>
      </c>
      <c r="G36436" s="155">
        <v>45908</v>
      </c>
      <c r="H36436">
        <v>1</v>
      </c>
    </row>
    <row r="36437" spans="1:8" x14ac:dyDescent="0.25">
      <c r="A36437">
        <v>4856993</v>
      </c>
      <c r="B36437" t="s">
        <v>9296</v>
      </c>
      <c r="C36437" s="155">
        <v>33273</v>
      </c>
      <c r="D36437">
        <v>667814</v>
      </c>
      <c r="E36437" t="s">
        <v>9297</v>
      </c>
      <c r="F36437" t="s">
        <v>25</v>
      </c>
      <c r="G36437" s="155">
        <v>45901</v>
      </c>
      <c r="H36437">
        <v>1</v>
      </c>
    </row>
    <row r="36438" spans="1:8" x14ac:dyDescent="0.25">
      <c r="A36438">
        <v>4856991</v>
      </c>
      <c r="B36438" t="s">
        <v>9298</v>
      </c>
      <c r="C36438" s="155">
        <v>38747</v>
      </c>
      <c r="D36438">
        <v>622865</v>
      </c>
      <c r="E36438" t="s">
        <v>9115</v>
      </c>
      <c r="F36438" t="s">
        <v>24</v>
      </c>
      <c r="G36438" s="155">
        <v>45903</v>
      </c>
      <c r="H36438">
        <v>1</v>
      </c>
    </row>
    <row r="36439" spans="1:8" x14ac:dyDescent="0.25">
      <c r="A36439">
        <v>4856989</v>
      </c>
      <c r="B36439" t="s">
        <v>9299</v>
      </c>
      <c r="C36439" s="155">
        <v>17844</v>
      </c>
      <c r="D36439">
        <v>618890</v>
      </c>
      <c r="E36439" t="s">
        <v>2738</v>
      </c>
      <c r="F36439" t="s">
        <v>225</v>
      </c>
      <c r="G36439" s="155">
        <v>45901</v>
      </c>
      <c r="H36439">
        <v>1</v>
      </c>
    </row>
    <row r="36440" spans="1:8" x14ac:dyDescent="0.25">
      <c r="A36440">
        <v>4856988</v>
      </c>
      <c r="B36440" t="s">
        <v>9300</v>
      </c>
      <c r="C36440" s="155">
        <v>25218</v>
      </c>
      <c r="D36440">
        <v>667814</v>
      </c>
      <c r="E36440" t="s">
        <v>1174</v>
      </c>
      <c r="F36440" t="s">
        <v>436</v>
      </c>
      <c r="G36440" s="155">
        <v>45901</v>
      </c>
      <c r="H36440">
        <v>1</v>
      </c>
    </row>
    <row r="36441" spans="1:8" x14ac:dyDescent="0.25">
      <c r="A36441">
        <v>4856986</v>
      </c>
      <c r="B36441" t="s">
        <v>9301</v>
      </c>
      <c r="C36441" s="155">
        <v>34739</v>
      </c>
      <c r="D36441">
        <v>608890</v>
      </c>
      <c r="E36441" t="s">
        <v>1888</v>
      </c>
      <c r="F36441" t="s">
        <v>20</v>
      </c>
      <c r="G36441" s="155">
        <v>45901</v>
      </c>
      <c r="H36441">
        <v>1</v>
      </c>
    </row>
    <row r="36442" spans="1:8" x14ac:dyDescent="0.25">
      <c r="A36442">
        <v>4856984</v>
      </c>
      <c r="B36442" t="s">
        <v>9302</v>
      </c>
      <c r="C36442" s="155">
        <v>23453</v>
      </c>
      <c r="D36442">
        <v>610888</v>
      </c>
      <c r="E36442" t="s">
        <v>9303</v>
      </c>
      <c r="F36442" t="s">
        <v>300</v>
      </c>
      <c r="G36442" s="155">
        <v>45908</v>
      </c>
      <c r="H36442">
        <v>1</v>
      </c>
    </row>
    <row r="36443" spans="1:8" x14ac:dyDescent="0.25">
      <c r="A36443">
        <v>4856983</v>
      </c>
      <c r="B36443" t="s">
        <v>9304</v>
      </c>
      <c r="C36443" s="155">
        <v>14287</v>
      </c>
      <c r="D36443">
        <v>609814</v>
      </c>
      <c r="E36443" t="s">
        <v>4512</v>
      </c>
      <c r="F36443" t="s">
        <v>37</v>
      </c>
      <c r="G36443" s="155">
        <v>45901</v>
      </c>
      <c r="H36443">
        <v>1</v>
      </c>
    </row>
    <row r="36444" spans="1:8" x14ac:dyDescent="0.25">
      <c r="A36444">
        <v>4856981</v>
      </c>
      <c r="B36444" t="s">
        <v>9305</v>
      </c>
      <c r="C36444" s="155">
        <v>34209</v>
      </c>
      <c r="D36444">
        <v>622804</v>
      </c>
      <c r="E36444" t="s">
        <v>2314</v>
      </c>
      <c r="F36444" t="s">
        <v>418</v>
      </c>
      <c r="G36444" s="155">
        <v>45901</v>
      </c>
      <c r="H36444">
        <v>1</v>
      </c>
    </row>
    <row r="36445" spans="1:8" x14ac:dyDescent="0.25">
      <c r="A36445">
        <v>4856980</v>
      </c>
      <c r="B36445" t="s">
        <v>16471</v>
      </c>
      <c r="C36445" s="155">
        <v>26820</v>
      </c>
      <c r="D36445">
        <v>609814</v>
      </c>
      <c r="E36445" t="s">
        <v>16472</v>
      </c>
      <c r="F36445" t="s">
        <v>345</v>
      </c>
      <c r="G36445" s="155">
        <v>45901</v>
      </c>
      <c r="H36445">
        <v>1</v>
      </c>
    </row>
    <row r="36446" spans="1:8" x14ac:dyDescent="0.25">
      <c r="A36446">
        <v>4856979</v>
      </c>
      <c r="B36446" t="s">
        <v>9306</v>
      </c>
      <c r="C36446" s="155">
        <v>33401</v>
      </c>
      <c r="D36446">
        <v>667888</v>
      </c>
      <c r="E36446" t="s">
        <v>1951</v>
      </c>
      <c r="F36446" t="s">
        <v>25</v>
      </c>
      <c r="G36446" s="155">
        <v>45905</v>
      </c>
      <c r="H36446">
        <v>1</v>
      </c>
    </row>
    <row r="36447" spans="1:8" x14ac:dyDescent="0.25">
      <c r="A36447">
        <v>4856978</v>
      </c>
      <c r="B36447" t="s">
        <v>3083</v>
      </c>
      <c r="C36447" s="155">
        <v>31662</v>
      </c>
      <c r="D36447">
        <v>667814</v>
      </c>
      <c r="E36447" t="s">
        <v>1180</v>
      </c>
      <c r="F36447" t="s">
        <v>430</v>
      </c>
      <c r="G36447" s="155">
        <v>45901</v>
      </c>
      <c r="H36447">
        <v>1</v>
      </c>
    </row>
    <row r="36448" spans="1:8" x14ac:dyDescent="0.25">
      <c r="A36448">
        <v>4856977</v>
      </c>
      <c r="B36448" t="s">
        <v>9307</v>
      </c>
      <c r="C36448" s="155">
        <v>29065</v>
      </c>
      <c r="D36448">
        <v>667814</v>
      </c>
      <c r="E36448" t="s">
        <v>1172</v>
      </c>
      <c r="F36448" t="s">
        <v>66</v>
      </c>
      <c r="G36448" s="155">
        <v>45901</v>
      </c>
      <c r="H36448">
        <v>1</v>
      </c>
    </row>
    <row r="36449" spans="1:8" x14ac:dyDescent="0.25">
      <c r="A36449">
        <v>4856976</v>
      </c>
      <c r="B36449" t="s">
        <v>9308</v>
      </c>
      <c r="C36449" s="155">
        <v>29638</v>
      </c>
      <c r="D36449">
        <v>621982</v>
      </c>
      <c r="E36449" t="s">
        <v>8746</v>
      </c>
      <c r="F36449" t="s">
        <v>23</v>
      </c>
      <c r="G36449" s="155">
        <v>45901</v>
      </c>
      <c r="H36449">
        <v>1</v>
      </c>
    </row>
    <row r="36450" spans="1:8" x14ac:dyDescent="0.25">
      <c r="A36450">
        <v>4856975</v>
      </c>
      <c r="B36450" t="s">
        <v>9309</v>
      </c>
      <c r="C36450" s="155">
        <v>26164</v>
      </c>
      <c r="D36450">
        <v>672890</v>
      </c>
      <c r="E36450" t="s">
        <v>2175</v>
      </c>
      <c r="F36450" t="s">
        <v>307</v>
      </c>
      <c r="G36450" s="155">
        <v>45901</v>
      </c>
      <c r="H36450">
        <v>1</v>
      </c>
    </row>
    <row r="36451" spans="1:8" x14ac:dyDescent="0.25">
      <c r="A36451">
        <v>4856973</v>
      </c>
      <c r="B36451" t="s">
        <v>16473</v>
      </c>
      <c r="C36451" s="155">
        <v>29286</v>
      </c>
      <c r="D36451">
        <v>622871</v>
      </c>
      <c r="E36451" t="s">
        <v>2087</v>
      </c>
      <c r="F36451" t="s">
        <v>44</v>
      </c>
      <c r="G36451" s="155">
        <v>45901</v>
      </c>
      <c r="H36451">
        <v>1</v>
      </c>
    </row>
    <row r="36452" spans="1:8" x14ac:dyDescent="0.25">
      <c r="A36452">
        <v>4856972</v>
      </c>
      <c r="B36452" t="s">
        <v>9310</v>
      </c>
      <c r="C36452" s="155">
        <v>30483</v>
      </c>
      <c r="D36452">
        <v>667824</v>
      </c>
      <c r="E36452" t="s">
        <v>1951</v>
      </c>
      <c r="F36452" t="s">
        <v>430</v>
      </c>
      <c r="G36452" s="155">
        <v>45901</v>
      </c>
      <c r="H36452">
        <v>1</v>
      </c>
    </row>
    <row r="36453" spans="1:8" x14ac:dyDescent="0.25">
      <c r="A36453">
        <v>4856971</v>
      </c>
      <c r="B36453" t="s">
        <v>9311</v>
      </c>
      <c r="C36453" s="155">
        <v>21984</v>
      </c>
      <c r="D36453">
        <v>667824</v>
      </c>
      <c r="E36453" t="s">
        <v>1180</v>
      </c>
      <c r="F36453" t="s">
        <v>486</v>
      </c>
      <c r="G36453" s="155">
        <v>45901</v>
      </c>
      <c r="H36453">
        <v>1</v>
      </c>
    </row>
    <row r="36454" spans="1:8" x14ac:dyDescent="0.25">
      <c r="A36454">
        <v>4856970</v>
      </c>
      <c r="B36454" t="s">
        <v>3748</v>
      </c>
      <c r="C36454" s="155">
        <v>17878</v>
      </c>
      <c r="D36454">
        <v>692938</v>
      </c>
      <c r="E36454" t="s">
        <v>1192</v>
      </c>
      <c r="F36454" t="s">
        <v>31</v>
      </c>
      <c r="G36454" s="155">
        <v>45901</v>
      </c>
      <c r="H36454">
        <v>1</v>
      </c>
    </row>
    <row r="36455" spans="1:8" x14ac:dyDescent="0.25">
      <c r="A36455">
        <v>4856969</v>
      </c>
      <c r="B36455" t="s">
        <v>8126</v>
      </c>
      <c r="C36455" s="155">
        <v>25221</v>
      </c>
      <c r="D36455">
        <v>667888</v>
      </c>
      <c r="E36455" t="s">
        <v>2175</v>
      </c>
      <c r="F36455" t="s">
        <v>394</v>
      </c>
      <c r="G36455" s="155">
        <v>45909</v>
      </c>
      <c r="H36455">
        <v>1</v>
      </c>
    </row>
    <row r="36456" spans="1:8" x14ac:dyDescent="0.25">
      <c r="A36456">
        <v>4856968</v>
      </c>
      <c r="B36456" t="s">
        <v>8802</v>
      </c>
      <c r="C36456" s="155">
        <v>19383</v>
      </c>
      <c r="D36456">
        <v>667972</v>
      </c>
      <c r="E36456" t="s">
        <v>1170</v>
      </c>
      <c r="F36456" t="s">
        <v>397</v>
      </c>
      <c r="G36456" s="155">
        <v>45901</v>
      </c>
      <c r="H36456">
        <v>1</v>
      </c>
    </row>
    <row r="36457" spans="1:8" x14ac:dyDescent="0.25">
      <c r="A36457">
        <v>4856967</v>
      </c>
      <c r="B36457" t="s">
        <v>9312</v>
      </c>
      <c r="C36457" s="155">
        <v>33274</v>
      </c>
      <c r="D36457">
        <v>667888</v>
      </c>
      <c r="E36457" t="s">
        <v>4492</v>
      </c>
      <c r="F36457" t="s">
        <v>494</v>
      </c>
      <c r="G36457" s="155">
        <v>45908</v>
      </c>
      <c r="H36457">
        <v>1</v>
      </c>
    </row>
    <row r="36458" spans="1:8" x14ac:dyDescent="0.25">
      <c r="A36458">
        <v>4856966</v>
      </c>
      <c r="B36458" t="s">
        <v>9313</v>
      </c>
      <c r="C36458" s="155">
        <v>25312</v>
      </c>
      <c r="D36458">
        <v>610814</v>
      </c>
      <c r="E36458" t="s">
        <v>2434</v>
      </c>
      <c r="F36458" t="s">
        <v>300</v>
      </c>
      <c r="G36458" s="155">
        <v>45901</v>
      </c>
      <c r="H36458">
        <v>1</v>
      </c>
    </row>
    <row r="36459" spans="1:8" x14ac:dyDescent="0.25">
      <c r="A36459">
        <v>4856964</v>
      </c>
      <c r="B36459" t="s">
        <v>2516</v>
      </c>
      <c r="C36459" s="155">
        <v>28481</v>
      </c>
      <c r="D36459">
        <v>614888</v>
      </c>
      <c r="E36459" t="s">
        <v>1396</v>
      </c>
      <c r="F36459" t="s">
        <v>315</v>
      </c>
      <c r="G36459" s="155">
        <v>45908</v>
      </c>
      <c r="H36459">
        <v>1</v>
      </c>
    </row>
    <row r="36460" spans="1:8" x14ac:dyDescent="0.25">
      <c r="A36460">
        <v>4856962</v>
      </c>
      <c r="B36460" t="s">
        <v>11077</v>
      </c>
      <c r="C36460" s="155">
        <v>20142</v>
      </c>
      <c r="D36460">
        <v>621888</v>
      </c>
      <c r="E36460" t="s">
        <v>13700</v>
      </c>
      <c r="F36460" t="s">
        <v>337</v>
      </c>
      <c r="G36460" s="155">
        <v>45911</v>
      </c>
      <c r="H36460">
        <v>1</v>
      </c>
    </row>
    <row r="36461" spans="1:8" x14ac:dyDescent="0.25">
      <c r="A36461">
        <v>4856961</v>
      </c>
      <c r="B36461" t="s">
        <v>9314</v>
      </c>
      <c r="C36461" s="155">
        <v>37253</v>
      </c>
      <c r="D36461">
        <v>667888</v>
      </c>
      <c r="E36461" t="s">
        <v>1951</v>
      </c>
      <c r="F36461" t="s">
        <v>404</v>
      </c>
      <c r="G36461" s="155">
        <v>45903</v>
      </c>
      <c r="H36461">
        <v>1</v>
      </c>
    </row>
    <row r="36462" spans="1:8" x14ac:dyDescent="0.25">
      <c r="A36462">
        <v>4856958</v>
      </c>
      <c r="B36462" t="s">
        <v>2669</v>
      </c>
      <c r="C36462" s="155">
        <v>17482</v>
      </c>
      <c r="D36462">
        <v>621890</v>
      </c>
      <c r="E36462" t="s">
        <v>2242</v>
      </c>
      <c r="F36462" t="s">
        <v>23</v>
      </c>
      <c r="G36462" s="155">
        <v>45901</v>
      </c>
      <c r="H36462">
        <v>1</v>
      </c>
    </row>
    <row r="36463" spans="1:8" x14ac:dyDescent="0.25">
      <c r="A36463">
        <v>4856956</v>
      </c>
      <c r="B36463" t="s">
        <v>9315</v>
      </c>
      <c r="C36463" s="155">
        <v>39189</v>
      </c>
      <c r="D36463">
        <v>667890</v>
      </c>
      <c r="E36463" t="s">
        <v>506</v>
      </c>
      <c r="F36463" t="s">
        <v>455</v>
      </c>
      <c r="G36463" s="155">
        <v>45901</v>
      </c>
      <c r="H36463">
        <v>1</v>
      </c>
    </row>
    <row r="36464" spans="1:8" x14ac:dyDescent="0.25">
      <c r="A36464">
        <v>4856954</v>
      </c>
      <c r="B36464" t="s">
        <v>9119</v>
      </c>
      <c r="C36464" s="155">
        <v>17604</v>
      </c>
      <c r="D36464">
        <v>672888</v>
      </c>
      <c r="E36464" t="s">
        <v>1156</v>
      </c>
      <c r="F36464" t="s">
        <v>307</v>
      </c>
      <c r="G36464" s="155">
        <v>45908</v>
      </c>
      <c r="H36464">
        <v>1</v>
      </c>
    </row>
    <row r="36465" spans="1:8" x14ac:dyDescent="0.25">
      <c r="A36465">
        <v>4856953</v>
      </c>
      <c r="B36465" t="s">
        <v>9316</v>
      </c>
      <c r="C36465" s="155">
        <v>34985</v>
      </c>
      <c r="D36465">
        <v>667824</v>
      </c>
      <c r="E36465" t="s">
        <v>9317</v>
      </c>
      <c r="F36465" t="s">
        <v>60</v>
      </c>
      <c r="G36465" s="155">
        <v>45901</v>
      </c>
      <c r="H36465">
        <v>1</v>
      </c>
    </row>
    <row r="36466" spans="1:8" x14ac:dyDescent="0.25">
      <c r="A36466">
        <v>4856949</v>
      </c>
      <c r="B36466" t="s">
        <v>9318</v>
      </c>
      <c r="C36466" s="155">
        <v>31422</v>
      </c>
      <c r="D36466">
        <v>618890</v>
      </c>
      <c r="E36466" t="s">
        <v>1987</v>
      </c>
      <c r="F36466" t="s">
        <v>69</v>
      </c>
      <c r="G36466" s="155">
        <v>45901</v>
      </c>
      <c r="H36466">
        <v>1</v>
      </c>
    </row>
    <row r="36467" spans="1:8" x14ac:dyDescent="0.25">
      <c r="A36467">
        <v>4856942</v>
      </c>
      <c r="B36467" t="s">
        <v>7101</v>
      </c>
      <c r="C36467" s="155">
        <v>31874</v>
      </c>
      <c r="D36467">
        <v>667934</v>
      </c>
      <c r="E36467" t="s">
        <v>506</v>
      </c>
      <c r="F36467" t="s">
        <v>454</v>
      </c>
      <c r="G36467" s="155">
        <v>45901</v>
      </c>
      <c r="H36467">
        <v>1</v>
      </c>
    </row>
    <row r="36468" spans="1:8" x14ac:dyDescent="0.25">
      <c r="A36468">
        <v>4856941</v>
      </c>
      <c r="B36468" t="s">
        <v>9319</v>
      </c>
      <c r="C36468" s="155">
        <v>14040</v>
      </c>
      <c r="D36468">
        <v>618814</v>
      </c>
      <c r="E36468" t="s">
        <v>1996</v>
      </c>
      <c r="F36468" t="s">
        <v>69</v>
      </c>
      <c r="G36468" s="155">
        <v>45901</v>
      </c>
      <c r="H36468">
        <v>1</v>
      </c>
    </row>
    <row r="36469" spans="1:8" x14ac:dyDescent="0.25">
      <c r="A36469">
        <v>4856938</v>
      </c>
      <c r="B36469" t="s">
        <v>5224</v>
      </c>
      <c r="C36469" s="155">
        <v>22452</v>
      </c>
      <c r="D36469">
        <v>609814</v>
      </c>
      <c r="E36469" t="s">
        <v>1239</v>
      </c>
      <c r="F36469" t="s">
        <v>345</v>
      </c>
      <c r="G36469" s="155">
        <v>45901</v>
      </c>
      <c r="H36469">
        <v>1</v>
      </c>
    </row>
    <row r="36470" spans="1:8" x14ac:dyDescent="0.25">
      <c r="A36470">
        <v>4856937</v>
      </c>
      <c r="B36470" t="s">
        <v>7833</v>
      </c>
      <c r="C36470" s="155">
        <v>20473</v>
      </c>
      <c r="D36470">
        <v>667888</v>
      </c>
      <c r="E36470" t="s">
        <v>1951</v>
      </c>
      <c r="F36470" t="s">
        <v>297</v>
      </c>
      <c r="G36470" s="155">
        <v>45905</v>
      </c>
      <c r="H36470">
        <v>1</v>
      </c>
    </row>
    <row r="36471" spans="1:8" x14ac:dyDescent="0.25">
      <c r="A36471">
        <v>4856934</v>
      </c>
      <c r="B36471" t="s">
        <v>7554</v>
      </c>
      <c r="C36471" s="155">
        <v>17860</v>
      </c>
      <c r="D36471">
        <v>618888</v>
      </c>
      <c r="E36471" t="s">
        <v>2209</v>
      </c>
      <c r="F36471" t="s">
        <v>69</v>
      </c>
      <c r="G36471" s="155">
        <v>45908</v>
      </c>
      <c r="H36471">
        <v>1</v>
      </c>
    </row>
    <row r="36472" spans="1:8" x14ac:dyDescent="0.25">
      <c r="A36472">
        <v>4856933</v>
      </c>
      <c r="B36472" t="s">
        <v>9320</v>
      </c>
      <c r="C36472" s="155">
        <v>23484</v>
      </c>
      <c r="D36472">
        <v>667814</v>
      </c>
      <c r="E36472" t="s">
        <v>1180</v>
      </c>
      <c r="F36472" t="s">
        <v>25</v>
      </c>
      <c r="G36472" s="155">
        <v>45901</v>
      </c>
      <c r="H36472">
        <v>1</v>
      </c>
    </row>
    <row r="36473" spans="1:8" x14ac:dyDescent="0.25">
      <c r="A36473">
        <v>4856931</v>
      </c>
      <c r="B36473" t="s">
        <v>9321</v>
      </c>
      <c r="C36473" s="155">
        <v>22901</v>
      </c>
      <c r="D36473">
        <v>665814</v>
      </c>
      <c r="E36473" t="s">
        <v>2081</v>
      </c>
      <c r="F36473" t="s">
        <v>4093</v>
      </c>
      <c r="G36473" s="155">
        <v>45901</v>
      </c>
      <c r="H36473">
        <v>1</v>
      </c>
    </row>
    <row r="36474" spans="1:8" x14ac:dyDescent="0.25">
      <c r="A36474">
        <v>4856930</v>
      </c>
      <c r="B36474" t="s">
        <v>9322</v>
      </c>
      <c r="C36474" s="155">
        <v>23648</v>
      </c>
      <c r="D36474">
        <v>667814</v>
      </c>
      <c r="E36474" t="s">
        <v>3538</v>
      </c>
      <c r="F36474" t="s">
        <v>430</v>
      </c>
      <c r="G36474" s="155">
        <v>45901</v>
      </c>
      <c r="H36474">
        <v>1</v>
      </c>
    </row>
    <row r="36475" spans="1:8" x14ac:dyDescent="0.25">
      <c r="A36475">
        <v>4856929</v>
      </c>
      <c r="B36475" t="s">
        <v>3228</v>
      </c>
      <c r="C36475" s="155">
        <v>27170</v>
      </c>
      <c r="D36475">
        <v>608890</v>
      </c>
      <c r="E36475" t="s">
        <v>3157</v>
      </c>
      <c r="F36475" t="s">
        <v>20</v>
      </c>
      <c r="G36475" s="155">
        <v>45901</v>
      </c>
      <c r="H36475">
        <v>1</v>
      </c>
    </row>
    <row r="36476" spans="1:8" x14ac:dyDescent="0.25">
      <c r="A36476">
        <v>4856928</v>
      </c>
      <c r="B36476" t="s">
        <v>23971</v>
      </c>
      <c r="C36476" s="155">
        <v>13822</v>
      </c>
      <c r="D36476">
        <v>667814</v>
      </c>
      <c r="E36476" t="s">
        <v>3835</v>
      </c>
      <c r="F36476" t="s">
        <v>430</v>
      </c>
      <c r="G36476" s="155">
        <v>45901</v>
      </c>
      <c r="H36476">
        <v>1</v>
      </c>
    </row>
    <row r="36477" spans="1:8" x14ac:dyDescent="0.25">
      <c r="A36477">
        <v>4856927</v>
      </c>
      <c r="B36477" t="s">
        <v>2254</v>
      </c>
      <c r="C36477" s="155">
        <v>15249</v>
      </c>
      <c r="D36477">
        <v>608888</v>
      </c>
      <c r="E36477" t="s">
        <v>9323</v>
      </c>
      <c r="F36477" t="s">
        <v>81</v>
      </c>
      <c r="G36477" s="155">
        <v>45905</v>
      </c>
      <c r="H36477">
        <v>1</v>
      </c>
    </row>
    <row r="36478" spans="1:8" x14ac:dyDescent="0.25">
      <c r="A36478">
        <v>4856926</v>
      </c>
      <c r="B36478" t="s">
        <v>9324</v>
      </c>
      <c r="C36478" s="155">
        <v>29492</v>
      </c>
      <c r="D36478">
        <v>667888</v>
      </c>
      <c r="E36478" t="s">
        <v>1799</v>
      </c>
      <c r="F36478" t="s">
        <v>394</v>
      </c>
      <c r="G36478" s="155">
        <v>45904</v>
      </c>
      <c r="H36478">
        <v>1</v>
      </c>
    </row>
    <row r="36479" spans="1:8" x14ac:dyDescent="0.25">
      <c r="A36479">
        <v>4856925</v>
      </c>
      <c r="B36479" t="s">
        <v>18175</v>
      </c>
      <c r="C36479" s="155">
        <v>21678</v>
      </c>
      <c r="D36479">
        <v>606888</v>
      </c>
      <c r="E36479" t="s">
        <v>23870</v>
      </c>
      <c r="F36479" t="s">
        <v>20837</v>
      </c>
      <c r="G36479" s="155">
        <v>45922</v>
      </c>
      <c r="H36479">
        <v>1</v>
      </c>
    </row>
    <row r="36480" spans="1:8" x14ac:dyDescent="0.25">
      <c r="A36480">
        <v>4856924</v>
      </c>
      <c r="B36480" t="s">
        <v>9325</v>
      </c>
      <c r="C36480" s="155">
        <v>27525</v>
      </c>
      <c r="D36480">
        <v>667888</v>
      </c>
      <c r="E36480" t="s">
        <v>4492</v>
      </c>
      <c r="F36480" t="s">
        <v>493</v>
      </c>
      <c r="G36480" s="155">
        <v>45908</v>
      </c>
      <c r="H36480">
        <v>1</v>
      </c>
    </row>
    <row r="36481" spans="1:8" x14ac:dyDescent="0.25">
      <c r="A36481">
        <v>4856923</v>
      </c>
      <c r="B36481" t="s">
        <v>1589</v>
      </c>
      <c r="C36481" s="155">
        <v>19040</v>
      </c>
      <c r="D36481">
        <v>667888</v>
      </c>
      <c r="E36481" t="s">
        <v>1951</v>
      </c>
      <c r="F36481" t="s">
        <v>430</v>
      </c>
      <c r="G36481" s="155">
        <v>45903</v>
      </c>
      <c r="H36481">
        <v>1</v>
      </c>
    </row>
    <row r="36482" spans="1:8" x14ac:dyDescent="0.25">
      <c r="A36482">
        <v>4856922</v>
      </c>
      <c r="B36482" t="s">
        <v>1423</v>
      </c>
      <c r="C36482" s="155">
        <v>27687</v>
      </c>
      <c r="D36482">
        <v>667934</v>
      </c>
      <c r="E36482" t="s">
        <v>2328</v>
      </c>
      <c r="F36482" t="s">
        <v>25</v>
      </c>
      <c r="G36482" s="155">
        <v>45901</v>
      </c>
      <c r="H36482">
        <v>1</v>
      </c>
    </row>
    <row r="36483" spans="1:8" x14ac:dyDescent="0.25">
      <c r="A36483">
        <v>4856920</v>
      </c>
      <c r="B36483" t="s">
        <v>9326</v>
      </c>
      <c r="C36483" s="155">
        <v>21925</v>
      </c>
      <c r="D36483">
        <v>602984</v>
      </c>
      <c r="E36483" t="s">
        <v>1186</v>
      </c>
      <c r="F36483" t="s">
        <v>26</v>
      </c>
      <c r="G36483" s="155">
        <v>45901</v>
      </c>
      <c r="H36483">
        <v>1</v>
      </c>
    </row>
    <row r="36484" spans="1:8" x14ac:dyDescent="0.25">
      <c r="A36484">
        <v>4856919</v>
      </c>
      <c r="B36484" t="s">
        <v>9327</v>
      </c>
      <c r="C36484" s="155">
        <v>25398</v>
      </c>
      <c r="D36484">
        <v>667814</v>
      </c>
      <c r="E36484" t="s">
        <v>1186</v>
      </c>
      <c r="F36484" t="s">
        <v>455</v>
      </c>
      <c r="G36484" s="155">
        <v>45901</v>
      </c>
      <c r="H36484">
        <v>1</v>
      </c>
    </row>
    <row r="36485" spans="1:8" x14ac:dyDescent="0.25">
      <c r="A36485">
        <v>4856917</v>
      </c>
      <c r="B36485" t="s">
        <v>9328</v>
      </c>
      <c r="C36485" s="155">
        <v>32415</v>
      </c>
      <c r="D36485">
        <v>622865</v>
      </c>
      <c r="E36485" t="s">
        <v>592</v>
      </c>
      <c r="F36485" t="s">
        <v>47</v>
      </c>
      <c r="G36485" s="155">
        <v>45908</v>
      </c>
      <c r="H36485">
        <v>1</v>
      </c>
    </row>
    <row r="36486" spans="1:8" x14ac:dyDescent="0.25">
      <c r="A36486">
        <v>4856916</v>
      </c>
      <c r="B36486" t="s">
        <v>16474</v>
      </c>
      <c r="C36486" s="155">
        <v>33757</v>
      </c>
      <c r="D36486">
        <v>667888</v>
      </c>
      <c r="E36486" t="s">
        <v>1465</v>
      </c>
      <c r="F36486" t="s">
        <v>14</v>
      </c>
      <c r="G36486" s="155">
        <v>45915</v>
      </c>
      <c r="H36486">
        <v>1</v>
      </c>
    </row>
    <row r="36487" spans="1:8" x14ac:dyDescent="0.25">
      <c r="A36487">
        <v>4856915</v>
      </c>
      <c r="B36487" t="s">
        <v>9329</v>
      </c>
      <c r="C36487" s="155">
        <v>31921</v>
      </c>
      <c r="D36487">
        <v>667814</v>
      </c>
      <c r="E36487" t="s">
        <v>1172</v>
      </c>
      <c r="F36487" t="s">
        <v>430</v>
      </c>
      <c r="G36487" s="155">
        <v>45901</v>
      </c>
      <c r="H36487">
        <v>1</v>
      </c>
    </row>
    <row r="36488" spans="1:8" x14ac:dyDescent="0.25">
      <c r="A36488">
        <v>4856912</v>
      </c>
      <c r="B36488" t="s">
        <v>9330</v>
      </c>
      <c r="C36488" s="155">
        <v>21031</v>
      </c>
      <c r="D36488">
        <v>618888</v>
      </c>
      <c r="E36488" t="s">
        <v>2209</v>
      </c>
      <c r="F36488" t="s">
        <v>69</v>
      </c>
      <c r="G36488" s="155">
        <v>45904</v>
      </c>
      <c r="H36488">
        <v>1</v>
      </c>
    </row>
    <row r="36489" spans="1:8" x14ac:dyDescent="0.25">
      <c r="A36489">
        <v>4856911</v>
      </c>
      <c r="B36489" t="s">
        <v>5525</v>
      </c>
      <c r="C36489" s="155">
        <v>20466</v>
      </c>
      <c r="D36489">
        <v>667983</v>
      </c>
      <c r="E36489" t="s">
        <v>1867</v>
      </c>
      <c r="F36489" t="s">
        <v>60</v>
      </c>
      <c r="G36489" s="155">
        <v>45901</v>
      </c>
      <c r="H36489">
        <v>1</v>
      </c>
    </row>
    <row r="36490" spans="1:8" x14ac:dyDescent="0.25">
      <c r="A36490">
        <v>4856910</v>
      </c>
      <c r="B36490" t="s">
        <v>9331</v>
      </c>
      <c r="C36490" s="155">
        <v>20884</v>
      </c>
      <c r="D36490">
        <v>667688</v>
      </c>
      <c r="E36490" t="s">
        <v>1174</v>
      </c>
      <c r="F36490" t="s">
        <v>66</v>
      </c>
      <c r="G36490" s="155">
        <v>45901</v>
      </c>
      <c r="H36490">
        <v>1</v>
      </c>
    </row>
    <row r="36491" spans="1:8" x14ac:dyDescent="0.25">
      <c r="A36491">
        <v>4856909</v>
      </c>
      <c r="B36491" t="s">
        <v>9332</v>
      </c>
      <c r="C36491" s="155">
        <v>25362</v>
      </c>
      <c r="D36491">
        <v>667824</v>
      </c>
      <c r="E36491" t="s">
        <v>1170</v>
      </c>
      <c r="F36491" t="s">
        <v>486</v>
      </c>
      <c r="G36491" s="155">
        <v>45901</v>
      </c>
      <c r="H36491">
        <v>1</v>
      </c>
    </row>
    <row r="36492" spans="1:8" x14ac:dyDescent="0.25">
      <c r="A36492">
        <v>4856906</v>
      </c>
      <c r="B36492" t="s">
        <v>9333</v>
      </c>
      <c r="C36492" s="155">
        <v>31401</v>
      </c>
      <c r="D36492">
        <v>621972</v>
      </c>
      <c r="E36492" t="s">
        <v>2000</v>
      </c>
      <c r="F36492" t="s">
        <v>23</v>
      </c>
      <c r="G36492" s="155">
        <v>45901</v>
      </c>
      <c r="H36492">
        <v>1</v>
      </c>
    </row>
    <row r="36493" spans="1:8" x14ac:dyDescent="0.25">
      <c r="A36493">
        <v>4856905</v>
      </c>
      <c r="B36493" t="s">
        <v>8281</v>
      </c>
      <c r="C36493" s="155">
        <v>14991</v>
      </c>
      <c r="D36493">
        <v>608888</v>
      </c>
      <c r="E36493" t="s">
        <v>4244</v>
      </c>
      <c r="F36493" t="s">
        <v>81</v>
      </c>
      <c r="G36493" s="155">
        <v>45909</v>
      </c>
      <c r="H36493">
        <v>1</v>
      </c>
    </row>
    <row r="36494" spans="1:8" x14ac:dyDescent="0.25">
      <c r="A36494">
        <v>4856902</v>
      </c>
      <c r="B36494" t="s">
        <v>4385</v>
      </c>
      <c r="C36494" s="155">
        <v>21381</v>
      </c>
      <c r="D36494">
        <v>604814</v>
      </c>
      <c r="E36494" t="s">
        <v>1170</v>
      </c>
      <c r="F36494" t="s">
        <v>50</v>
      </c>
      <c r="G36494" s="155">
        <v>45901</v>
      </c>
      <c r="H36494">
        <v>1</v>
      </c>
    </row>
    <row r="36495" spans="1:8" x14ac:dyDescent="0.25">
      <c r="A36495">
        <v>4856901</v>
      </c>
      <c r="B36495" t="s">
        <v>16475</v>
      </c>
      <c r="C36495" s="155">
        <v>19550</v>
      </c>
      <c r="D36495">
        <v>667984</v>
      </c>
      <c r="E36495" t="s">
        <v>1192</v>
      </c>
      <c r="F36495" t="s">
        <v>486</v>
      </c>
      <c r="G36495" s="155">
        <v>45901</v>
      </c>
      <c r="H36495">
        <v>1</v>
      </c>
    </row>
    <row r="36496" spans="1:8" x14ac:dyDescent="0.25">
      <c r="A36496">
        <v>4856900</v>
      </c>
      <c r="B36496" t="s">
        <v>3113</v>
      </c>
      <c r="C36496" s="155">
        <v>17005</v>
      </c>
      <c r="D36496">
        <v>622871</v>
      </c>
      <c r="E36496" t="s">
        <v>2097</v>
      </c>
      <c r="F36496" t="s">
        <v>418</v>
      </c>
      <c r="G36496" s="155">
        <v>45901</v>
      </c>
      <c r="H36496">
        <v>1</v>
      </c>
    </row>
    <row r="36497" spans="1:8" x14ac:dyDescent="0.25">
      <c r="A36497">
        <v>4856899</v>
      </c>
      <c r="B36497" t="s">
        <v>2914</v>
      </c>
      <c r="C36497" s="155">
        <v>21019</v>
      </c>
      <c r="D36497">
        <v>667814</v>
      </c>
      <c r="E36497" t="s">
        <v>2009</v>
      </c>
      <c r="F36497" t="s">
        <v>394</v>
      </c>
      <c r="G36497" s="155">
        <v>45901</v>
      </c>
      <c r="H36497">
        <v>1</v>
      </c>
    </row>
    <row r="36498" spans="1:8" x14ac:dyDescent="0.25">
      <c r="A36498">
        <v>4856896</v>
      </c>
      <c r="B36498" t="s">
        <v>23972</v>
      </c>
      <c r="C36498" s="155">
        <v>19388</v>
      </c>
      <c r="D36498">
        <v>667688</v>
      </c>
      <c r="E36498" t="s">
        <v>1156</v>
      </c>
      <c r="F36498" t="s">
        <v>421</v>
      </c>
      <c r="G36498" s="155">
        <v>45901</v>
      </c>
      <c r="H36498">
        <v>1</v>
      </c>
    </row>
    <row r="36499" spans="1:8" x14ac:dyDescent="0.25">
      <c r="A36499">
        <v>4856894</v>
      </c>
      <c r="B36499" t="s">
        <v>9124</v>
      </c>
      <c r="C36499" s="155">
        <v>21243</v>
      </c>
      <c r="D36499">
        <v>667824</v>
      </c>
      <c r="E36499" t="s">
        <v>1180</v>
      </c>
      <c r="F36499" t="s">
        <v>43</v>
      </c>
      <c r="G36499" s="155">
        <v>45901</v>
      </c>
      <c r="H36499">
        <v>1</v>
      </c>
    </row>
    <row r="36500" spans="1:8" x14ac:dyDescent="0.25">
      <c r="A36500">
        <v>4856893</v>
      </c>
      <c r="B36500" t="s">
        <v>9334</v>
      </c>
      <c r="C36500" s="155">
        <v>36880</v>
      </c>
      <c r="D36500">
        <v>622804</v>
      </c>
      <c r="E36500" t="s">
        <v>3601</v>
      </c>
      <c r="F36500" t="s">
        <v>24</v>
      </c>
      <c r="G36500" s="155">
        <v>45901</v>
      </c>
      <c r="H36500">
        <v>1</v>
      </c>
    </row>
    <row r="36501" spans="1:8" x14ac:dyDescent="0.25">
      <c r="A36501">
        <v>4856892</v>
      </c>
      <c r="B36501" t="s">
        <v>9335</v>
      </c>
      <c r="C36501" s="155">
        <v>29817</v>
      </c>
      <c r="D36501">
        <v>622871</v>
      </c>
      <c r="E36501" t="s">
        <v>9144</v>
      </c>
      <c r="F36501" t="s">
        <v>666</v>
      </c>
      <c r="G36501" s="155">
        <v>45901</v>
      </c>
      <c r="H36501">
        <v>1</v>
      </c>
    </row>
    <row r="36502" spans="1:8" x14ac:dyDescent="0.25">
      <c r="A36502">
        <v>4856890</v>
      </c>
      <c r="B36502" t="s">
        <v>8587</v>
      </c>
      <c r="C36502" s="155">
        <v>29767</v>
      </c>
      <c r="D36502">
        <v>606890</v>
      </c>
      <c r="E36502" t="s">
        <v>1854</v>
      </c>
      <c r="F36502" t="s">
        <v>20837</v>
      </c>
      <c r="G36502" s="155">
        <v>45901</v>
      </c>
      <c r="H36502">
        <v>1</v>
      </c>
    </row>
    <row r="36503" spans="1:8" x14ac:dyDescent="0.25">
      <c r="A36503">
        <v>4856889</v>
      </c>
      <c r="B36503" t="s">
        <v>9336</v>
      </c>
      <c r="C36503" s="155">
        <v>15345</v>
      </c>
      <c r="D36503">
        <v>608890</v>
      </c>
      <c r="E36503" t="s">
        <v>1189</v>
      </c>
      <c r="F36503" t="s">
        <v>20</v>
      </c>
      <c r="G36503" s="155">
        <v>45901</v>
      </c>
      <c r="H36503">
        <v>1</v>
      </c>
    </row>
    <row r="36504" spans="1:8" x14ac:dyDescent="0.25">
      <c r="A36504">
        <v>4856887</v>
      </c>
      <c r="B36504" t="s">
        <v>1349</v>
      </c>
      <c r="C36504" s="155">
        <v>32272</v>
      </c>
      <c r="D36504">
        <v>622865</v>
      </c>
      <c r="E36504" t="s">
        <v>572</v>
      </c>
      <c r="F36504" t="s">
        <v>44</v>
      </c>
      <c r="G36504" s="155">
        <v>45905</v>
      </c>
      <c r="H36504">
        <v>1</v>
      </c>
    </row>
    <row r="36505" spans="1:8" x14ac:dyDescent="0.25">
      <c r="A36505">
        <v>4856885</v>
      </c>
      <c r="B36505" t="s">
        <v>9337</v>
      </c>
      <c r="C36505" s="155">
        <v>38365</v>
      </c>
      <c r="D36505">
        <v>622932</v>
      </c>
      <c r="E36505" t="s">
        <v>535</v>
      </c>
      <c r="F36505" t="s">
        <v>418</v>
      </c>
      <c r="G36505" s="155">
        <v>45901</v>
      </c>
      <c r="H36505">
        <v>1</v>
      </c>
    </row>
    <row r="36506" spans="1:8" x14ac:dyDescent="0.25">
      <c r="A36506">
        <v>4856884</v>
      </c>
      <c r="B36506" t="s">
        <v>7821</v>
      </c>
      <c r="C36506" s="155">
        <v>18078</v>
      </c>
      <c r="D36506">
        <v>667934</v>
      </c>
      <c r="E36506" t="s">
        <v>2275</v>
      </c>
      <c r="F36506" t="s">
        <v>25</v>
      </c>
      <c r="G36506" s="155">
        <v>45901</v>
      </c>
      <c r="H36506">
        <v>1</v>
      </c>
    </row>
    <row r="36507" spans="1:8" x14ac:dyDescent="0.25">
      <c r="A36507">
        <v>4856883</v>
      </c>
      <c r="B36507" t="s">
        <v>19231</v>
      </c>
      <c r="C36507" s="155">
        <v>20241</v>
      </c>
      <c r="D36507">
        <v>618888</v>
      </c>
      <c r="E36507" t="s">
        <v>2209</v>
      </c>
      <c r="F36507" t="s">
        <v>69</v>
      </c>
      <c r="G36507" s="155">
        <v>45916</v>
      </c>
      <c r="H36507">
        <v>1</v>
      </c>
    </row>
    <row r="36508" spans="1:8" x14ac:dyDescent="0.25">
      <c r="A36508">
        <v>4856882</v>
      </c>
      <c r="B36508" t="s">
        <v>9338</v>
      </c>
      <c r="C36508" s="155">
        <v>24746</v>
      </c>
      <c r="D36508">
        <v>667814</v>
      </c>
      <c r="E36508" t="s">
        <v>1208</v>
      </c>
      <c r="F36508" t="s">
        <v>430</v>
      </c>
      <c r="G36508" s="155">
        <v>45901</v>
      </c>
      <c r="H36508">
        <v>1</v>
      </c>
    </row>
    <row r="36509" spans="1:8" x14ac:dyDescent="0.25">
      <c r="A36509">
        <v>4856881</v>
      </c>
      <c r="B36509" t="s">
        <v>9339</v>
      </c>
      <c r="C36509" s="155">
        <v>37807</v>
      </c>
      <c r="D36509">
        <v>667814</v>
      </c>
      <c r="E36509" t="s">
        <v>1172</v>
      </c>
      <c r="F36509" t="s">
        <v>454</v>
      </c>
      <c r="G36509" s="155">
        <v>45901</v>
      </c>
      <c r="H36509">
        <v>1</v>
      </c>
    </row>
    <row r="36510" spans="1:8" x14ac:dyDescent="0.25">
      <c r="A36510">
        <v>4856878</v>
      </c>
      <c r="B36510" t="s">
        <v>9340</v>
      </c>
      <c r="C36510" s="155">
        <v>18813</v>
      </c>
      <c r="D36510">
        <v>667814</v>
      </c>
      <c r="E36510" t="s">
        <v>1180</v>
      </c>
      <c r="F36510" t="s">
        <v>60</v>
      </c>
      <c r="G36510" s="155">
        <v>45901</v>
      </c>
      <c r="H36510">
        <v>1</v>
      </c>
    </row>
    <row r="36511" spans="1:8" x14ac:dyDescent="0.25">
      <c r="A36511">
        <v>4856877</v>
      </c>
      <c r="B36511" t="s">
        <v>9341</v>
      </c>
      <c r="C36511" s="155">
        <v>37000</v>
      </c>
      <c r="D36511">
        <v>667888</v>
      </c>
      <c r="E36511" t="s">
        <v>1951</v>
      </c>
      <c r="F36511" t="s">
        <v>359</v>
      </c>
      <c r="G36511" s="155">
        <v>45903</v>
      </c>
      <c r="H36511">
        <v>1</v>
      </c>
    </row>
    <row r="36512" spans="1:8" x14ac:dyDescent="0.25">
      <c r="A36512">
        <v>4856876</v>
      </c>
      <c r="B36512" t="s">
        <v>15724</v>
      </c>
      <c r="C36512" s="155">
        <v>24877</v>
      </c>
      <c r="D36512">
        <v>667888</v>
      </c>
      <c r="E36512" t="s">
        <v>1951</v>
      </c>
      <c r="F36512" t="s">
        <v>499</v>
      </c>
      <c r="G36512" s="155">
        <v>45912</v>
      </c>
      <c r="H36512">
        <v>1</v>
      </c>
    </row>
    <row r="36513" spans="1:8" x14ac:dyDescent="0.25">
      <c r="A36513">
        <v>4856874</v>
      </c>
      <c r="B36513" t="s">
        <v>9342</v>
      </c>
      <c r="C36513" s="155">
        <v>16558</v>
      </c>
      <c r="D36513">
        <v>608814</v>
      </c>
      <c r="E36513" t="s">
        <v>3157</v>
      </c>
      <c r="F36513" t="s">
        <v>20</v>
      </c>
      <c r="G36513" s="155">
        <v>45901</v>
      </c>
      <c r="H36513">
        <v>1</v>
      </c>
    </row>
    <row r="36514" spans="1:8" x14ac:dyDescent="0.25">
      <c r="A36514">
        <v>4856873</v>
      </c>
      <c r="B36514" t="s">
        <v>10738</v>
      </c>
      <c r="C36514" s="155">
        <v>19665</v>
      </c>
      <c r="D36514">
        <v>667814</v>
      </c>
      <c r="E36514" t="s">
        <v>1170</v>
      </c>
      <c r="F36514" t="s">
        <v>436</v>
      </c>
      <c r="G36514" s="155">
        <v>45901</v>
      </c>
      <c r="H36514">
        <v>1</v>
      </c>
    </row>
    <row r="36515" spans="1:8" x14ac:dyDescent="0.25">
      <c r="A36515">
        <v>4856872</v>
      </c>
      <c r="B36515" t="s">
        <v>7664</v>
      </c>
      <c r="C36515" s="155">
        <v>21393</v>
      </c>
      <c r="D36515">
        <v>667824</v>
      </c>
      <c r="E36515" t="s">
        <v>1156</v>
      </c>
      <c r="F36515" t="s">
        <v>38</v>
      </c>
      <c r="G36515" s="155">
        <v>45901</v>
      </c>
      <c r="H36515">
        <v>1</v>
      </c>
    </row>
    <row r="36516" spans="1:8" x14ac:dyDescent="0.25">
      <c r="A36516">
        <v>4856871</v>
      </c>
      <c r="B36516" t="s">
        <v>6507</v>
      </c>
      <c r="C36516" s="155">
        <v>19410</v>
      </c>
      <c r="D36516">
        <v>621982</v>
      </c>
      <c r="E36516" t="s">
        <v>2700</v>
      </c>
      <c r="F36516" t="s">
        <v>73</v>
      </c>
      <c r="G36516" s="155">
        <v>45901</v>
      </c>
      <c r="H36516">
        <v>1</v>
      </c>
    </row>
    <row r="36517" spans="1:8" x14ac:dyDescent="0.25">
      <c r="A36517">
        <v>4856870</v>
      </c>
      <c r="B36517" t="s">
        <v>9343</v>
      </c>
      <c r="C36517" s="155">
        <v>19832</v>
      </c>
      <c r="D36517">
        <v>608888</v>
      </c>
      <c r="E36517" t="s">
        <v>1960</v>
      </c>
      <c r="F36517" t="s">
        <v>81</v>
      </c>
      <c r="G36517" s="155">
        <v>45905</v>
      </c>
      <c r="H36517">
        <v>1</v>
      </c>
    </row>
    <row r="36518" spans="1:8" x14ac:dyDescent="0.25">
      <c r="A36518">
        <v>4856869</v>
      </c>
      <c r="B36518" t="s">
        <v>5042</v>
      </c>
      <c r="C36518" s="155">
        <v>21115</v>
      </c>
      <c r="D36518">
        <v>667688</v>
      </c>
      <c r="E36518" t="s">
        <v>1156</v>
      </c>
      <c r="F36518" t="s">
        <v>421</v>
      </c>
      <c r="G36518" s="155">
        <v>45901</v>
      </c>
      <c r="H36518">
        <v>1</v>
      </c>
    </row>
    <row r="36519" spans="1:8" x14ac:dyDescent="0.25">
      <c r="A36519">
        <v>4856868</v>
      </c>
      <c r="B36519" t="s">
        <v>9344</v>
      </c>
      <c r="C36519" s="155">
        <v>25161</v>
      </c>
      <c r="D36519">
        <v>618888</v>
      </c>
      <c r="E36519" t="s">
        <v>1942</v>
      </c>
      <c r="F36519" t="s">
        <v>69</v>
      </c>
      <c r="G36519" s="155">
        <v>45903</v>
      </c>
      <c r="H36519">
        <v>1</v>
      </c>
    </row>
    <row r="36520" spans="1:8" x14ac:dyDescent="0.25">
      <c r="A36520">
        <v>4856867</v>
      </c>
      <c r="B36520" t="s">
        <v>9345</v>
      </c>
      <c r="C36520" s="155">
        <v>31412</v>
      </c>
      <c r="D36520">
        <v>667814</v>
      </c>
      <c r="E36520" t="s">
        <v>1222</v>
      </c>
      <c r="F36520" t="s">
        <v>25</v>
      </c>
      <c r="G36520" s="155">
        <v>45901</v>
      </c>
      <c r="H36520">
        <v>1</v>
      </c>
    </row>
    <row r="36521" spans="1:8" x14ac:dyDescent="0.25">
      <c r="A36521">
        <v>4856866</v>
      </c>
      <c r="B36521" t="s">
        <v>9346</v>
      </c>
      <c r="C36521" s="155">
        <v>17680</v>
      </c>
      <c r="D36521">
        <v>618814</v>
      </c>
      <c r="E36521" t="s">
        <v>1996</v>
      </c>
      <c r="F36521" t="s">
        <v>69</v>
      </c>
      <c r="G36521" s="155">
        <v>45901</v>
      </c>
      <c r="H36521">
        <v>1</v>
      </c>
    </row>
    <row r="36522" spans="1:8" x14ac:dyDescent="0.25">
      <c r="A36522">
        <v>4856863</v>
      </c>
      <c r="B36522" t="s">
        <v>23973</v>
      </c>
      <c r="C36522" s="155">
        <v>31340</v>
      </c>
      <c r="D36522">
        <v>667888</v>
      </c>
      <c r="E36522" t="s">
        <v>1951</v>
      </c>
      <c r="F36522" t="s">
        <v>319</v>
      </c>
      <c r="G36522" s="155">
        <v>45916</v>
      </c>
      <c r="H36522">
        <v>1</v>
      </c>
    </row>
    <row r="36523" spans="1:8" x14ac:dyDescent="0.25">
      <c r="A36523">
        <v>4856862</v>
      </c>
      <c r="B36523" t="s">
        <v>9347</v>
      </c>
      <c r="C36523" s="155">
        <v>38045</v>
      </c>
      <c r="D36523">
        <v>665934</v>
      </c>
      <c r="E36523" t="s">
        <v>506</v>
      </c>
      <c r="F36523" t="s">
        <v>4093</v>
      </c>
      <c r="G36523" s="155">
        <v>45901</v>
      </c>
      <c r="H36523">
        <v>1</v>
      </c>
    </row>
    <row r="36524" spans="1:8" x14ac:dyDescent="0.25">
      <c r="A36524">
        <v>4856861</v>
      </c>
      <c r="B36524" t="s">
        <v>9348</v>
      </c>
      <c r="C36524" s="155">
        <v>26361</v>
      </c>
      <c r="D36524">
        <v>672888</v>
      </c>
      <c r="E36524" t="s">
        <v>1951</v>
      </c>
      <c r="F36524" t="s">
        <v>307</v>
      </c>
      <c r="G36524" s="155">
        <v>45908</v>
      </c>
      <c r="H36524">
        <v>1</v>
      </c>
    </row>
    <row r="36525" spans="1:8" x14ac:dyDescent="0.25">
      <c r="A36525">
        <v>4856860</v>
      </c>
      <c r="B36525" t="s">
        <v>7094</v>
      </c>
      <c r="C36525" s="155">
        <v>26407</v>
      </c>
      <c r="D36525">
        <v>621982</v>
      </c>
      <c r="E36525" t="s">
        <v>3233</v>
      </c>
      <c r="F36525" t="s">
        <v>23</v>
      </c>
      <c r="G36525" s="155">
        <v>45901</v>
      </c>
      <c r="H36525">
        <v>1</v>
      </c>
    </row>
    <row r="36526" spans="1:8" x14ac:dyDescent="0.25">
      <c r="A36526">
        <v>4856859</v>
      </c>
      <c r="B36526" t="s">
        <v>6109</v>
      </c>
      <c r="C36526" s="155">
        <v>29241</v>
      </c>
      <c r="D36526">
        <v>618890</v>
      </c>
      <c r="E36526" t="s">
        <v>1942</v>
      </c>
      <c r="F36526" t="s">
        <v>69</v>
      </c>
      <c r="G36526" s="155">
        <v>45901</v>
      </c>
      <c r="H36526">
        <v>1</v>
      </c>
    </row>
    <row r="36527" spans="1:8" x14ac:dyDescent="0.25">
      <c r="A36527">
        <v>4856858</v>
      </c>
      <c r="B36527" t="s">
        <v>9349</v>
      </c>
      <c r="C36527" s="155">
        <v>17078</v>
      </c>
      <c r="D36527">
        <v>667688</v>
      </c>
      <c r="E36527" t="s">
        <v>1156</v>
      </c>
      <c r="F36527" t="s">
        <v>493</v>
      </c>
      <c r="G36527" s="155">
        <v>45901</v>
      </c>
      <c r="H36527">
        <v>1</v>
      </c>
    </row>
    <row r="36528" spans="1:8" x14ac:dyDescent="0.25">
      <c r="A36528">
        <v>4856857</v>
      </c>
      <c r="B36528" t="s">
        <v>9350</v>
      </c>
      <c r="C36528" s="155">
        <v>10221</v>
      </c>
      <c r="D36528">
        <v>692938</v>
      </c>
      <c r="E36528" t="s">
        <v>1198</v>
      </c>
      <c r="F36528" t="s">
        <v>31</v>
      </c>
      <c r="G36528" s="155">
        <v>45901</v>
      </c>
      <c r="H36528">
        <v>1</v>
      </c>
    </row>
    <row r="36529" spans="1:8" x14ac:dyDescent="0.25">
      <c r="A36529">
        <v>4856856</v>
      </c>
      <c r="B36529" t="s">
        <v>8096</v>
      </c>
      <c r="C36529" s="155">
        <v>32519</v>
      </c>
      <c r="D36529">
        <v>614888</v>
      </c>
      <c r="E36529" t="s">
        <v>4498</v>
      </c>
      <c r="F36529" t="s">
        <v>315</v>
      </c>
      <c r="G36529" s="155">
        <v>45908</v>
      </c>
      <c r="H36529">
        <v>1</v>
      </c>
    </row>
    <row r="36530" spans="1:8" x14ac:dyDescent="0.25">
      <c r="A36530">
        <v>4856855</v>
      </c>
      <c r="B36530" t="s">
        <v>9351</v>
      </c>
      <c r="C36530" s="155">
        <v>21540</v>
      </c>
      <c r="D36530">
        <v>621982</v>
      </c>
      <c r="E36530" t="s">
        <v>4161</v>
      </c>
      <c r="F36530" t="s">
        <v>73</v>
      </c>
      <c r="G36530" s="155">
        <v>45901</v>
      </c>
      <c r="H36530">
        <v>1</v>
      </c>
    </row>
    <row r="36531" spans="1:8" x14ac:dyDescent="0.25">
      <c r="A36531">
        <v>4856853</v>
      </c>
      <c r="B36531" t="s">
        <v>1587</v>
      </c>
      <c r="C36531" s="155">
        <v>29973</v>
      </c>
      <c r="D36531">
        <v>667814</v>
      </c>
      <c r="E36531" t="s">
        <v>1172</v>
      </c>
      <c r="F36531" t="s">
        <v>430</v>
      </c>
      <c r="G36531" s="155">
        <v>45901</v>
      </c>
      <c r="H36531">
        <v>1</v>
      </c>
    </row>
    <row r="36532" spans="1:8" x14ac:dyDescent="0.25">
      <c r="A36532">
        <v>4856851</v>
      </c>
      <c r="B36532" t="s">
        <v>26494</v>
      </c>
      <c r="C36532" s="155">
        <v>32309</v>
      </c>
      <c r="D36532">
        <v>602888</v>
      </c>
      <c r="E36532" t="s">
        <v>1172</v>
      </c>
      <c r="F36532" t="s">
        <v>26</v>
      </c>
      <c r="G36532" s="155">
        <v>45903</v>
      </c>
      <c r="H36532">
        <v>1</v>
      </c>
    </row>
    <row r="36533" spans="1:8" x14ac:dyDescent="0.25">
      <c r="A36533">
        <v>4856848</v>
      </c>
      <c r="B36533" t="s">
        <v>9206</v>
      </c>
      <c r="C36533" s="155">
        <v>18286</v>
      </c>
      <c r="D36533">
        <v>610814</v>
      </c>
      <c r="E36533" t="s">
        <v>1396</v>
      </c>
      <c r="F36533" t="s">
        <v>300</v>
      </c>
      <c r="G36533" s="155">
        <v>45901</v>
      </c>
      <c r="H36533">
        <v>1</v>
      </c>
    </row>
    <row r="36534" spans="1:8" x14ac:dyDescent="0.25">
      <c r="A36534">
        <v>4856845</v>
      </c>
      <c r="B36534" t="s">
        <v>9352</v>
      </c>
      <c r="C36534" s="155">
        <v>25009</v>
      </c>
      <c r="D36534">
        <v>672888</v>
      </c>
      <c r="E36534" t="s">
        <v>2175</v>
      </c>
      <c r="F36534" t="s">
        <v>307</v>
      </c>
      <c r="G36534" s="155">
        <v>45908</v>
      </c>
      <c r="H36534">
        <v>1</v>
      </c>
    </row>
    <row r="36535" spans="1:8" x14ac:dyDescent="0.25">
      <c r="A36535">
        <v>4856844</v>
      </c>
      <c r="B36535" t="s">
        <v>9353</v>
      </c>
      <c r="C36535" s="155">
        <v>17913</v>
      </c>
      <c r="D36535">
        <v>621982</v>
      </c>
      <c r="E36535" t="s">
        <v>9354</v>
      </c>
      <c r="F36535" t="s">
        <v>73</v>
      </c>
      <c r="G36535" s="155">
        <v>45901</v>
      </c>
      <c r="H36535">
        <v>1</v>
      </c>
    </row>
    <row r="36536" spans="1:8" x14ac:dyDescent="0.25">
      <c r="A36536">
        <v>4856843</v>
      </c>
      <c r="B36536" t="s">
        <v>9355</v>
      </c>
      <c r="C36536" s="155">
        <v>18056</v>
      </c>
      <c r="D36536">
        <v>608814</v>
      </c>
      <c r="E36536" t="s">
        <v>1867</v>
      </c>
      <c r="F36536" t="s">
        <v>20</v>
      </c>
      <c r="G36536" s="155">
        <v>45901</v>
      </c>
      <c r="H36536">
        <v>1</v>
      </c>
    </row>
    <row r="36537" spans="1:8" x14ac:dyDescent="0.25">
      <c r="A36537">
        <v>4856841</v>
      </c>
      <c r="B36537" t="s">
        <v>9356</v>
      </c>
      <c r="C36537" s="155">
        <v>31906</v>
      </c>
      <c r="D36537">
        <v>622871</v>
      </c>
      <c r="E36537" t="s">
        <v>7829</v>
      </c>
      <c r="F36537" t="s">
        <v>666</v>
      </c>
      <c r="G36537" s="155">
        <v>45901</v>
      </c>
      <c r="H36537">
        <v>1</v>
      </c>
    </row>
    <row r="36538" spans="1:8" x14ac:dyDescent="0.25">
      <c r="A36538">
        <v>4856838</v>
      </c>
      <c r="B36538" t="s">
        <v>9394</v>
      </c>
      <c r="C36538" s="155">
        <v>33505</v>
      </c>
      <c r="D36538">
        <v>608890</v>
      </c>
      <c r="E36538" t="s">
        <v>3036</v>
      </c>
      <c r="F36538" t="s">
        <v>20</v>
      </c>
      <c r="G36538" s="155">
        <v>45901</v>
      </c>
      <c r="H36538">
        <v>1</v>
      </c>
    </row>
    <row r="36539" spans="1:8" x14ac:dyDescent="0.25">
      <c r="A36539">
        <v>4856834</v>
      </c>
      <c r="B36539" t="s">
        <v>9357</v>
      </c>
      <c r="C36539" s="155">
        <v>21047</v>
      </c>
      <c r="D36539">
        <v>621982</v>
      </c>
      <c r="E36539" t="s">
        <v>2700</v>
      </c>
      <c r="F36539" t="s">
        <v>73</v>
      </c>
      <c r="G36539" s="155">
        <v>45901</v>
      </c>
      <c r="H36539">
        <v>1</v>
      </c>
    </row>
    <row r="36540" spans="1:8" x14ac:dyDescent="0.25">
      <c r="A36540">
        <v>4856833</v>
      </c>
      <c r="B36540" t="s">
        <v>16476</v>
      </c>
      <c r="C36540" s="155">
        <v>29978</v>
      </c>
      <c r="D36540">
        <v>667814</v>
      </c>
      <c r="E36540" t="s">
        <v>1172</v>
      </c>
      <c r="F36540" t="s">
        <v>487</v>
      </c>
      <c r="G36540" s="155">
        <v>45901</v>
      </c>
      <c r="H36540">
        <v>1</v>
      </c>
    </row>
    <row r="36541" spans="1:8" x14ac:dyDescent="0.25">
      <c r="A36541">
        <v>4856832</v>
      </c>
      <c r="B36541" t="s">
        <v>19232</v>
      </c>
      <c r="C36541" s="155">
        <v>31098</v>
      </c>
      <c r="D36541">
        <v>667934</v>
      </c>
      <c r="E36541" t="s">
        <v>506</v>
      </c>
      <c r="F36541" t="s">
        <v>66</v>
      </c>
      <c r="G36541" s="155">
        <v>45901</v>
      </c>
      <c r="H36541">
        <v>1</v>
      </c>
    </row>
    <row r="36542" spans="1:8" x14ac:dyDescent="0.25">
      <c r="A36542">
        <v>4856831</v>
      </c>
      <c r="B36542" t="s">
        <v>9358</v>
      </c>
      <c r="C36542" s="155">
        <v>19360</v>
      </c>
      <c r="D36542">
        <v>692938</v>
      </c>
      <c r="E36542" t="s">
        <v>1198</v>
      </c>
      <c r="F36542" t="s">
        <v>31</v>
      </c>
      <c r="G36542" s="155">
        <v>45901</v>
      </c>
      <c r="H36542">
        <v>1</v>
      </c>
    </row>
    <row r="36543" spans="1:8" x14ac:dyDescent="0.25">
      <c r="A36543">
        <v>4856830</v>
      </c>
      <c r="B36543" t="s">
        <v>9359</v>
      </c>
      <c r="C36543" s="155">
        <v>21748</v>
      </c>
      <c r="D36543">
        <v>667824</v>
      </c>
      <c r="E36543" t="s">
        <v>1156</v>
      </c>
      <c r="F36543" t="s">
        <v>394</v>
      </c>
      <c r="G36543" s="155">
        <v>45901</v>
      </c>
      <c r="H36543">
        <v>1</v>
      </c>
    </row>
    <row r="36544" spans="1:8" x14ac:dyDescent="0.25">
      <c r="A36544">
        <v>4856829</v>
      </c>
      <c r="B36544" t="s">
        <v>10362</v>
      </c>
      <c r="C36544" s="155">
        <v>38097</v>
      </c>
      <c r="D36544">
        <v>606890</v>
      </c>
      <c r="E36544" t="s">
        <v>1854</v>
      </c>
      <c r="F36544" t="s">
        <v>20837</v>
      </c>
      <c r="G36544" s="155">
        <v>45901</v>
      </c>
      <c r="H36544">
        <v>1</v>
      </c>
    </row>
    <row r="36545" spans="1:8" x14ac:dyDescent="0.25">
      <c r="A36545">
        <v>4856828</v>
      </c>
      <c r="B36545" t="s">
        <v>9360</v>
      </c>
      <c r="C36545" s="155">
        <v>33856</v>
      </c>
      <c r="D36545">
        <v>608888</v>
      </c>
      <c r="E36545" t="s">
        <v>1805</v>
      </c>
      <c r="F36545" t="s">
        <v>81</v>
      </c>
      <c r="G36545" s="155">
        <v>45905</v>
      </c>
      <c r="H36545">
        <v>1</v>
      </c>
    </row>
    <row r="36546" spans="1:8" x14ac:dyDescent="0.25">
      <c r="A36546">
        <v>4856827</v>
      </c>
      <c r="B36546" t="s">
        <v>9361</v>
      </c>
      <c r="C36546" s="155">
        <v>30811</v>
      </c>
      <c r="D36546">
        <v>672888</v>
      </c>
      <c r="E36546" t="s">
        <v>9260</v>
      </c>
      <c r="F36546" t="s">
        <v>307</v>
      </c>
      <c r="G36546" s="155">
        <v>45908</v>
      </c>
      <c r="H36546">
        <v>1</v>
      </c>
    </row>
    <row r="36547" spans="1:8" x14ac:dyDescent="0.25">
      <c r="A36547">
        <v>4856826</v>
      </c>
      <c r="B36547" t="s">
        <v>9299</v>
      </c>
      <c r="C36547" s="155">
        <v>17844</v>
      </c>
      <c r="D36547">
        <v>609814</v>
      </c>
      <c r="E36547" t="s">
        <v>1198</v>
      </c>
      <c r="F36547" t="s">
        <v>37</v>
      </c>
      <c r="G36547" s="155">
        <v>45901</v>
      </c>
      <c r="H36547">
        <v>1</v>
      </c>
    </row>
    <row r="36548" spans="1:8" x14ac:dyDescent="0.25">
      <c r="A36548">
        <v>4856824</v>
      </c>
      <c r="B36548" t="s">
        <v>887</v>
      </c>
      <c r="C36548" s="155">
        <v>31170</v>
      </c>
      <c r="D36548">
        <v>622865</v>
      </c>
      <c r="E36548" t="s">
        <v>592</v>
      </c>
      <c r="F36548" t="s">
        <v>760</v>
      </c>
      <c r="G36548" s="155">
        <v>45908</v>
      </c>
      <c r="H36548">
        <v>1</v>
      </c>
    </row>
    <row r="36549" spans="1:8" x14ac:dyDescent="0.25">
      <c r="A36549">
        <v>4856823</v>
      </c>
      <c r="B36549" t="s">
        <v>8361</v>
      </c>
      <c r="C36549" s="155">
        <v>19950</v>
      </c>
      <c r="D36549">
        <v>667824</v>
      </c>
      <c r="E36549" t="s">
        <v>1951</v>
      </c>
      <c r="F36549" t="s">
        <v>327</v>
      </c>
      <c r="G36549" s="155">
        <v>45901</v>
      </c>
      <c r="H36549">
        <v>1</v>
      </c>
    </row>
    <row r="36550" spans="1:8" x14ac:dyDescent="0.25">
      <c r="A36550">
        <v>4856822</v>
      </c>
      <c r="B36550" t="s">
        <v>9305</v>
      </c>
      <c r="C36550" s="155">
        <v>34209</v>
      </c>
      <c r="D36550">
        <v>608888</v>
      </c>
      <c r="E36550" t="s">
        <v>1960</v>
      </c>
      <c r="F36550" t="s">
        <v>81</v>
      </c>
      <c r="G36550" s="155">
        <v>45911</v>
      </c>
      <c r="H36550">
        <v>1</v>
      </c>
    </row>
    <row r="36551" spans="1:8" x14ac:dyDescent="0.25">
      <c r="A36551">
        <v>4856820</v>
      </c>
      <c r="B36551" t="s">
        <v>9362</v>
      </c>
      <c r="C36551" s="155">
        <v>20113</v>
      </c>
      <c r="D36551">
        <v>667984</v>
      </c>
      <c r="E36551" t="s">
        <v>1156</v>
      </c>
      <c r="F36551" t="s">
        <v>486</v>
      </c>
      <c r="G36551" s="155">
        <v>45901</v>
      </c>
      <c r="H36551">
        <v>1</v>
      </c>
    </row>
    <row r="36552" spans="1:8" x14ac:dyDescent="0.25">
      <c r="A36552">
        <v>4856819</v>
      </c>
      <c r="B36552" t="s">
        <v>16477</v>
      </c>
      <c r="C36552" s="155">
        <v>19476</v>
      </c>
      <c r="D36552">
        <v>667814</v>
      </c>
      <c r="E36552" t="s">
        <v>1180</v>
      </c>
      <c r="F36552" t="s">
        <v>421</v>
      </c>
      <c r="G36552" s="155">
        <v>45901</v>
      </c>
      <c r="H36552">
        <v>1</v>
      </c>
    </row>
    <row r="36553" spans="1:8" x14ac:dyDescent="0.25">
      <c r="A36553">
        <v>4856817</v>
      </c>
      <c r="B36553" t="s">
        <v>5772</v>
      </c>
      <c r="C36553" s="155">
        <v>32371</v>
      </c>
      <c r="D36553">
        <v>667824</v>
      </c>
      <c r="E36553" t="s">
        <v>1951</v>
      </c>
      <c r="F36553" t="s">
        <v>454</v>
      </c>
      <c r="G36553" s="155">
        <v>45901</v>
      </c>
      <c r="H36553">
        <v>1</v>
      </c>
    </row>
    <row r="36554" spans="1:8" x14ac:dyDescent="0.25">
      <c r="A36554">
        <v>4856816</v>
      </c>
      <c r="B36554" t="s">
        <v>8356</v>
      </c>
      <c r="C36554" s="155">
        <v>13603</v>
      </c>
      <c r="D36554">
        <v>667824</v>
      </c>
      <c r="E36554" t="s">
        <v>1951</v>
      </c>
      <c r="F36554" t="s">
        <v>327</v>
      </c>
      <c r="G36554" s="155">
        <v>45901</v>
      </c>
      <c r="H36554">
        <v>1</v>
      </c>
    </row>
    <row r="36555" spans="1:8" x14ac:dyDescent="0.25">
      <c r="A36555">
        <v>4856815</v>
      </c>
      <c r="B36555" t="s">
        <v>9363</v>
      </c>
      <c r="C36555" s="155">
        <v>21490</v>
      </c>
      <c r="D36555">
        <v>667814</v>
      </c>
      <c r="E36555" t="s">
        <v>1522</v>
      </c>
      <c r="F36555" t="s">
        <v>359</v>
      </c>
      <c r="G36555" s="155">
        <v>45901</v>
      </c>
      <c r="H36555">
        <v>1</v>
      </c>
    </row>
    <row r="36556" spans="1:8" x14ac:dyDescent="0.25">
      <c r="A36556">
        <v>4856814</v>
      </c>
      <c r="B36556" t="s">
        <v>9364</v>
      </c>
      <c r="C36556" s="155">
        <v>29561</v>
      </c>
      <c r="D36556">
        <v>667888</v>
      </c>
      <c r="E36556" t="s">
        <v>1170</v>
      </c>
      <c r="F36556" t="s">
        <v>455</v>
      </c>
      <c r="G36556" s="155">
        <v>45904</v>
      </c>
      <c r="H36556">
        <v>1</v>
      </c>
    </row>
    <row r="36557" spans="1:8" x14ac:dyDescent="0.25">
      <c r="A36557">
        <v>4856813</v>
      </c>
      <c r="B36557" t="s">
        <v>9365</v>
      </c>
      <c r="C36557" s="155">
        <v>32793</v>
      </c>
      <c r="D36557">
        <v>621982</v>
      </c>
      <c r="E36557" t="s">
        <v>9366</v>
      </c>
      <c r="F36557" t="s">
        <v>73</v>
      </c>
      <c r="G36557" s="155">
        <v>45901</v>
      </c>
      <c r="H36557">
        <v>1</v>
      </c>
    </row>
    <row r="36558" spans="1:8" x14ac:dyDescent="0.25">
      <c r="A36558">
        <v>4856812</v>
      </c>
      <c r="B36558" t="s">
        <v>7811</v>
      </c>
      <c r="C36558" s="155">
        <v>35454</v>
      </c>
      <c r="D36558">
        <v>667824</v>
      </c>
      <c r="E36558" t="s">
        <v>4492</v>
      </c>
      <c r="F36558" t="s">
        <v>436</v>
      </c>
      <c r="G36558" s="155">
        <v>45901</v>
      </c>
      <c r="H36558">
        <v>1</v>
      </c>
    </row>
    <row r="36559" spans="1:8" x14ac:dyDescent="0.25">
      <c r="A36559">
        <v>4856811</v>
      </c>
      <c r="B36559" t="s">
        <v>2720</v>
      </c>
      <c r="C36559" s="155">
        <v>19793</v>
      </c>
      <c r="D36559">
        <v>609814</v>
      </c>
      <c r="E36559" t="s">
        <v>1192</v>
      </c>
      <c r="F36559" t="s">
        <v>345</v>
      </c>
      <c r="G36559" s="155">
        <v>45901</v>
      </c>
      <c r="H36559">
        <v>1</v>
      </c>
    </row>
    <row r="36560" spans="1:8" x14ac:dyDescent="0.25">
      <c r="A36560">
        <v>4856810</v>
      </c>
      <c r="B36560" t="s">
        <v>5302</v>
      </c>
      <c r="C36560" s="155">
        <v>19478</v>
      </c>
      <c r="D36560">
        <v>608814</v>
      </c>
      <c r="E36560" t="s">
        <v>1189</v>
      </c>
      <c r="F36560" t="s">
        <v>20</v>
      </c>
      <c r="G36560" s="155">
        <v>45901</v>
      </c>
      <c r="H36560">
        <v>1</v>
      </c>
    </row>
    <row r="36561" spans="1:8" x14ac:dyDescent="0.25">
      <c r="A36561">
        <v>4856809</v>
      </c>
      <c r="B36561" t="s">
        <v>6782</v>
      </c>
      <c r="C36561" s="155">
        <v>14478</v>
      </c>
      <c r="D36561">
        <v>667814</v>
      </c>
      <c r="E36561" t="s">
        <v>1180</v>
      </c>
      <c r="F36561" t="s">
        <v>430</v>
      </c>
      <c r="G36561" s="155">
        <v>45901</v>
      </c>
      <c r="H36561">
        <v>1</v>
      </c>
    </row>
    <row r="36562" spans="1:8" x14ac:dyDescent="0.25">
      <c r="A36562">
        <v>4856808</v>
      </c>
      <c r="B36562" t="s">
        <v>3148</v>
      </c>
      <c r="C36562" s="155">
        <v>35758</v>
      </c>
      <c r="D36562">
        <v>667814</v>
      </c>
      <c r="E36562" t="s">
        <v>1172</v>
      </c>
      <c r="F36562" t="s">
        <v>487</v>
      </c>
      <c r="G36562" s="155">
        <v>45901</v>
      </c>
      <c r="H36562">
        <v>1</v>
      </c>
    </row>
    <row r="36563" spans="1:8" x14ac:dyDescent="0.25">
      <c r="A36563">
        <v>4856807</v>
      </c>
      <c r="B36563" t="s">
        <v>9367</v>
      </c>
      <c r="C36563" s="155">
        <v>28400</v>
      </c>
      <c r="D36563">
        <v>622932</v>
      </c>
      <c r="E36563" t="s">
        <v>535</v>
      </c>
      <c r="F36563" t="s">
        <v>666</v>
      </c>
      <c r="G36563" s="155">
        <v>45901</v>
      </c>
      <c r="H36563">
        <v>1</v>
      </c>
    </row>
    <row r="36564" spans="1:8" x14ac:dyDescent="0.25">
      <c r="A36564">
        <v>4856805</v>
      </c>
      <c r="B36564" t="s">
        <v>4511</v>
      </c>
      <c r="C36564" s="155">
        <v>22666</v>
      </c>
      <c r="D36564">
        <v>610814</v>
      </c>
      <c r="E36564" t="s">
        <v>4648</v>
      </c>
      <c r="F36564" t="s">
        <v>300</v>
      </c>
      <c r="G36564" s="155">
        <v>45901</v>
      </c>
      <c r="H36564">
        <v>1</v>
      </c>
    </row>
    <row r="36565" spans="1:8" x14ac:dyDescent="0.25">
      <c r="A36565">
        <v>4856804</v>
      </c>
      <c r="B36565" t="s">
        <v>2780</v>
      </c>
      <c r="C36565" s="155">
        <v>20324</v>
      </c>
      <c r="D36565">
        <v>667824</v>
      </c>
      <c r="E36565" t="s">
        <v>1951</v>
      </c>
      <c r="F36565" t="s">
        <v>327</v>
      </c>
      <c r="G36565" s="155">
        <v>45901</v>
      </c>
      <c r="H36565">
        <v>1</v>
      </c>
    </row>
    <row r="36566" spans="1:8" x14ac:dyDescent="0.25">
      <c r="A36566">
        <v>4856801</v>
      </c>
      <c r="B36566" t="s">
        <v>9368</v>
      </c>
      <c r="C36566" s="155">
        <v>20200</v>
      </c>
      <c r="D36566">
        <v>667984</v>
      </c>
      <c r="E36566" t="s">
        <v>1192</v>
      </c>
      <c r="F36566" t="s">
        <v>60</v>
      </c>
      <c r="G36566" s="155">
        <v>45901</v>
      </c>
      <c r="H36566">
        <v>1</v>
      </c>
    </row>
    <row r="36567" spans="1:8" x14ac:dyDescent="0.25">
      <c r="A36567">
        <v>4856800</v>
      </c>
      <c r="B36567" t="s">
        <v>9369</v>
      </c>
      <c r="C36567" s="155">
        <v>37792</v>
      </c>
      <c r="D36567">
        <v>667888</v>
      </c>
      <c r="E36567" t="s">
        <v>1172</v>
      </c>
      <c r="F36567" t="s">
        <v>394</v>
      </c>
      <c r="G36567" s="155">
        <v>45904</v>
      </c>
      <c r="H36567">
        <v>1</v>
      </c>
    </row>
    <row r="36568" spans="1:8" x14ac:dyDescent="0.25">
      <c r="A36568">
        <v>4856797</v>
      </c>
      <c r="B36568" t="s">
        <v>7056</v>
      </c>
      <c r="C36568" s="155">
        <v>37786</v>
      </c>
      <c r="D36568">
        <v>667888</v>
      </c>
      <c r="E36568" t="s">
        <v>1951</v>
      </c>
      <c r="F36568" t="s">
        <v>491</v>
      </c>
      <c r="G36568" s="155">
        <v>45903</v>
      </c>
      <c r="H36568">
        <v>1</v>
      </c>
    </row>
    <row r="36569" spans="1:8" x14ac:dyDescent="0.25">
      <c r="A36569">
        <v>4856796</v>
      </c>
      <c r="B36569" t="s">
        <v>5019</v>
      </c>
      <c r="C36569" s="155">
        <v>19062</v>
      </c>
      <c r="D36569">
        <v>667984</v>
      </c>
      <c r="E36569" t="s">
        <v>1156</v>
      </c>
      <c r="F36569" t="s">
        <v>486</v>
      </c>
      <c r="G36569" s="155">
        <v>45901</v>
      </c>
      <c r="H36569">
        <v>1</v>
      </c>
    </row>
    <row r="36570" spans="1:8" x14ac:dyDescent="0.25">
      <c r="A36570">
        <v>4856792</v>
      </c>
      <c r="B36570" t="s">
        <v>9370</v>
      </c>
      <c r="C36570" s="155">
        <v>35908</v>
      </c>
      <c r="D36570">
        <v>667934</v>
      </c>
      <c r="E36570" t="s">
        <v>506</v>
      </c>
      <c r="F36570" t="s">
        <v>454</v>
      </c>
      <c r="G36570" s="155">
        <v>45901</v>
      </c>
      <c r="H36570">
        <v>1</v>
      </c>
    </row>
    <row r="36571" spans="1:8" x14ac:dyDescent="0.25">
      <c r="A36571">
        <v>4856791</v>
      </c>
      <c r="B36571" t="s">
        <v>6445</v>
      </c>
      <c r="C36571" s="155">
        <v>29275</v>
      </c>
      <c r="D36571">
        <v>667888</v>
      </c>
      <c r="E36571" t="s">
        <v>1951</v>
      </c>
      <c r="F36571" t="s">
        <v>359</v>
      </c>
      <c r="G36571" s="155">
        <v>45905</v>
      </c>
      <c r="H36571">
        <v>1</v>
      </c>
    </row>
    <row r="36572" spans="1:8" x14ac:dyDescent="0.25">
      <c r="A36572">
        <v>4856790</v>
      </c>
      <c r="B36572" t="s">
        <v>4892</v>
      </c>
      <c r="C36572" s="155">
        <v>21822</v>
      </c>
      <c r="D36572">
        <v>667984</v>
      </c>
      <c r="E36572" t="s">
        <v>1192</v>
      </c>
      <c r="F36572" t="s">
        <v>430</v>
      </c>
      <c r="G36572" s="155">
        <v>45901</v>
      </c>
      <c r="H36572">
        <v>1</v>
      </c>
    </row>
    <row r="36573" spans="1:8" x14ac:dyDescent="0.25">
      <c r="A36573">
        <v>4856789</v>
      </c>
      <c r="B36573" t="s">
        <v>9371</v>
      </c>
      <c r="C36573" s="155">
        <v>14632</v>
      </c>
      <c r="D36573">
        <v>665888</v>
      </c>
      <c r="E36573" t="s">
        <v>3149</v>
      </c>
      <c r="F36573" t="s">
        <v>79</v>
      </c>
      <c r="G36573" s="155">
        <v>45905</v>
      </c>
      <c r="H36573">
        <v>1</v>
      </c>
    </row>
    <row r="36574" spans="1:8" x14ac:dyDescent="0.25">
      <c r="A36574">
        <v>4856788</v>
      </c>
      <c r="B36574" t="s">
        <v>9372</v>
      </c>
      <c r="C36574" s="155">
        <v>13560</v>
      </c>
      <c r="D36574">
        <v>667824</v>
      </c>
      <c r="E36574" t="s">
        <v>2635</v>
      </c>
      <c r="F36574" t="s">
        <v>327</v>
      </c>
      <c r="G36574" s="155">
        <v>45901</v>
      </c>
      <c r="H36574">
        <v>1</v>
      </c>
    </row>
    <row r="36575" spans="1:8" x14ac:dyDescent="0.25">
      <c r="A36575">
        <v>4856786</v>
      </c>
      <c r="B36575" t="s">
        <v>9373</v>
      </c>
      <c r="C36575" s="155">
        <v>29913</v>
      </c>
      <c r="D36575">
        <v>667888</v>
      </c>
      <c r="E36575" t="s">
        <v>1274</v>
      </c>
      <c r="F36575" t="s">
        <v>25</v>
      </c>
      <c r="G36575" s="155">
        <v>45909</v>
      </c>
      <c r="H36575">
        <v>1</v>
      </c>
    </row>
    <row r="36576" spans="1:8" x14ac:dyDescent="0.25">
      <c r="A36576">
        <v>4856785</v>
      </c>
      <c r="B36576" t="s">
        <v>9374</v>
      </c>
      <c r="C36576" s="155">
        <v>22329</v>
      </c>
      <c r="D36576">
        <v>614888</v>
      </c>
      <c r="E36576" t="s">
        <v>9375</v>
      </c>
      <c r="F36576" t="s">
        <v>315</v>
      </c>
      <c r="G36576" s="155">
        <v>45908</v>
      </c>
      <c r="H36576">
        <v>1</v>
      </c>
    </row>
    <row r="36577" spans="1:8" x14ac:dyDescent="0.25">
      <c r="A36577">
        <v>4856784</v>
      </c>
      <c r="B36577" t="s">
        <v>6809</v>
      </c>
      <c r="C36577" s="155">
        <v>21252</v>
      </c>
      <c r="D36577">
        <v>622871</v>
      </c>
      <c r="E36577" t="s">
        <v>2087</v>
      </c>
      <c r="F36577" t="s">
        <v>666</v>
      </c>
      <c r="G36577" s="155">
        <v>45901</v>
      </c>
      <c r="H36577">
        <v>1</v>
      </c>
    </row>
    <row r="36578" spans="1:8" x14ac:dyDescent="0.25">
      <c r="A36578">
        <v>4856783</v>
      </c>
      <c r="B36578" t="s">
        <v>2010</v>
      </c>
      <c r="C36578" s="155">
        <v>37892</v>
      </c>
      <c r="D36578">
        <v>667888</v>
      </c>
      <c r="E36578" t="s">
        <v>1180</v>
      </c>
      <c r="F36578" t="s">
        <v>455</v>
      </c>
      <c r="G36578" s="155">
        <v>45908</v>
      </c>
      <c r="H36578">
        <v>1</v>
      </c>
    </row>
    <row r="36579" spans="1:8" x14ac:dyDescent="0.25">
      <c r="A36579">
        <v>4856782</v>
      </c>
      <c r="B36579" t="s">
        <v>9376</v>
      </c>
      <c r="C36579" s="155">
        <v>22820</v>
      </c>
      <c r="D36579">
        <v>665888</v>
      </c>
      <c r="E36579" t="s">
        <v>9377</v>
      </c>
      <c r="F36579" t="s">
        <v>79</v>
      </c>
      <c r="G36579" s="155">
        <v>45905</v>
      </c>
      <c r="H36579">
        <v>1</v>
      </c>
    </row>
    <row r="36580" spans="1:8" x14ac:dyDescent="0.25">
      <c r="A36580">
        <v>4856781</v>
      </c>
      <c r="B36580" t="s">
        <v>3114</v>
      </c>
      <c r="C36580" s="155">
        <v>22171</v>
      </c>
      <c r="D36580">
        <v>667888</v>
      </c>
      <c r="E36580" t="s">
        <v>1951</v>
      </c>
      <c r="F36580" t="s">
        <v>421</v>
      </c>
      <c r="G36580" s="155">
        <v>45904</v>
      </c>
      <c r="H36580">
        <v>1</v>
      </c>
    </row>
    <row r="36581" spans="1:8" x14ac:dyDescent="0.25">
      <c r="A36581">
        <v>4856775</v>
      </c>
      <c r="B36581" t="s">
        <v>7088</v>
      </c>
      <c r="C36581" s="155">
        <v>20926</v>
      </c>
      <c r="D36581">
        <v>692938</v>
      </c>
      <c r="E36581" t="s">
        <v>1192</v>
      </c>
      <c r="F36581" t="s">
        <v>31</v>
      </c>
      <c r="G36581" s="155">
        <v>45901</v>
      </c>
      <c r="H36581">
        <v>1</v>
      </c>
    </row>
    <row r="36582" spans="1:8" x14ac:dyDescent="0.25">
      <c r="A36582">
        <v>4856774</v>
      </c>
      <c r="B36582" t="s">
        <v>9378</v>
      </c>
      <c r="C36582" s="155">
        <v>31892</v>
      </c>
      <c r="D36582">
        <v>667814</v>
      </c>
      <c r="E36582" t="s">
        <v>1379</v>
      </c>
      <c r="F36582" t="s">
        <v>487</v>
      </c>
      <c r="G36582" s="155">
        <v>45901</v>
      </c>
      <c r="H36582">
        <v>1</v>
      </c>
    </row>
    <row r="36583" spans="1:8" x14ac:dyDescent="0.25">
      <c r="A36583">
        <v>4856772</v>
      </c>
      <c r="B36583" t="s">
        <v>9379</v>
      </c>
      <c r="C36583" s="155">
        <v>36923</v>
      </c>
      <c r="D36583">
        <v>667888</v>
      </c>
      <c r="E36583" t="s">
        <v>1951</v>
      </c>
      <c r="F36583" t="s">
        <v>66</v>
      </c>
      <c r="G36583" s="155">
        <v>45905</v>
      </c>
      <c r="H36583">
        <v>1</v>
      </c>
    </row>
    <row r="36584" spans="1:8" x14ac:dyDescent="0.25">
      <c r="A36584">
        <v>4856771</v>
      </c>
      <c r="B36584" t="s">
        <v>7519</v>
      </c>
      <c r="C36584" s="155">
        <v>21635</v>
      </c>
      <c r="D36584">
        <v>608814</v>
      </c>
      <c r="E36584" t="s">
        <v>5759</v>
      </c>
      <c r="F36584" t="s">
        <v>20</v>
      </c>
      <c r="G36584" s="155">
        <v>45901</v>
      </c>
      <c r="H36584">
        <v>1</v>
      </c>
    </row>
    <row r="36585" spans="1:8" x14ac:dyDescent="0.25">
      <c r="A36585">
        <v>4856770</v>
      </c>
      <c r="B36585" t="s">
        <v>9380</v>
      </c>
      <c r="C36585" s="155">
        <v>11979</v>
      </c>
      <c r="D36585">
        <v>621982</v>
      </c>
      <c r="E36585" t="s">
        <v>4100</v>
      </c>
      <c r="F36585" t="s">
        <v>73</v>
      </c>
      <c r="G36585" s="155">
        <v>45901</v>
      </c>
      <c r="H36585">
        <v>1</v>
      </c>
    </row>
    <row r="36586" spans="1:8" x14ac:dyDescent="0.25">
      <c r="A36586">
        <v>4856769</v>
      </c>
      <c r="B36586" t="s">
        <v>3469</v>
      </c>
      <c r="C36586" s="155">
        <v>16970</v>
      </c>
      <c r="D36586">
        <v>667888</v>
      </c>
      <c r="E36586" t="s">
        <v>1156</v>
      </c>
      <c r="F36586" t="s">
        <v>394</v>
      </c>
      <c r="G36586" s="155">
        <v>45904</v>
      </c>
      <c r="H36586">
        <v>1</v>
      </c>
    </row>
    <row r="36587" spans="1:8" x14ac:dyDescent="0.25">
      <c r="A36587">
        <v>4856768</v>
      </c>
      <c r="B36587" t="s">
        <v>14239</v>
      </c>
      <c r="C36587" s="155">
        <v>17514</v>
      </c>
      <c r="D36587">
        <v>609814</v>
      </c>
      <c r="E36587" t="s">
        <v>1198</v>
      </c>
      <c r="F36587" t="s">
        <v>345</v>
      </c>
      <c r="G36587" s="155">
        <v>45901</v>
      </c>
      <c r="H36587">
        <v>1</v>
      </c>
    </row>
    <row r="36588" spans="1:8" x14ac:dyDescent="0.25">
      <c r="A36588">
        <v>4856766</v>
      </c>
      <c r="B36588" t="s">
        <v>9381</v>
      </c>
      <c r="C36588" s="155">
        <v>27196</v>
      </c>
      <c r="D36588">
        <v>622932</v>
      </c>
      <c r="E36588" t="s">
        <v>535</v>
      </c>
      <c r="F36588" t="s">
        <v>760</v>
      </c>
      <c r="G36588" s="155">
        <v>45901</v>
      </c>
      <c r="H36588">
        <v>1</v>
      </c>
    </row>
    <row r="36589" spans="1:8" x14ac:dyDescent="0.25">
      <c r="A36589">
        <v>4856765</v>
      </c>
      <c r="B36589" t="s">
        <v>9382</v>
      </c>
      <c r="C36589" s="155">
        <v>21491</v>
      </c>
      <c r="D36589">
        <v>621972</v>
      </c>
      <c r="E36589" t="s">
        <v>6691</v>
      </c>
      <c r="F36589" t="s">
        <v>337</v>
      </c>
      <c r="G36589" s="155">
        <v>45901</v>
      </c>
      <c r="H36589">
        <v>1</v>
      </c>
    </row>
    <row r="36590" spans="1:8" x14ac:dyDescent="0.25">
      <c r="A36590">
        <v>4856763</v>
      </c>
      <c r="B36590" t="s">
        <v>10945</v>
      </c>
      <c r="C36590" s="155">
        <v>30108</v>
      </c>
      <c r="D36590">
        <v>609814</v>
      </c>
      <c r="E36590" t="s">
        <v>1575</v>
      </c>
      <c r="F36590" t="s">
        <v>345</v>
      </c>
      <c r="G36590" s="155">
        <v>45901</v>
      </c>
      <c r="H36590">
        <v>1</v>
      </c>
    </row>
    <row r="36591" spans="1:8" x14ac:dyDescent="0.25">
      <c r="A36591">
        <v>4856762</v>
      </c>
      <c r="B36591" t="s">
        <v>9383</v>
      </c>
      <c r="C36591" s="155">
        <v>38704</v>
      </c>
      <c r="D36591">
        <v>622932</v>
      </c>
      <c r="E36591" t="s">
        <v>1154</v>
      </c>
      <c r="F36591" t="s">
        <v>44</v>
      </c>
      <c r="G36591" s="155">
        <v>45901</v>
      </c>
      <c r="H36591">
        <v>1</v>
      </c>
    </row>
    <row r="36592" spans="1:8" x14ac:dyDescent="0.25">
      <c r="A36592">
        <v>4856761</v>
      </c>
      <c r="B36592" t="s">
        <v>9384</v>
      </c>
      <c r="C36592" s="155">
        <v>11002</v>
      </c>
      <c r="D36592">
        <v>667824</v>
      </c>
      <c r="E36592" t="s">
        <v>1635</v>
      </c>
      <c r="F36592" t="s">
        <v>327</v>
      </c>
      <c r="G36592" s="155">
        <v>45901</v>
      </c>
      <c r="H36592">
        <v>1</v>
      </c>
    </row>
    <row r="36593" spans="1:8" x14ac:dyDescent="0.25">
      <c r="A36593">
        <v>4856760</v>
      </c>
      <c r="B36593" t="s">
        <v>9385</v>
      </c>
      <c r="C36593" s="155">
        <v>26405</v>
      </c>
      <c r="D36593">
        <v>618890</v>
      </c>
      <c r="E36593" t="s">
        <v>1942</v>
      </c>
      <c r="F36593" t="s">
        <v>69</v>
      </c>
      <c r="G36593" s="155">
        <v>45901</v>
      </c>
      <c r="H36593">
        <v>1</v>
      </c>
    </row>
    <row r="36594" spans="1:8" x14ac:dyDescent="0.25">
      <c r="A36594">
        <v>4856759</v>
      </c>
      <c r="B36594" t="s">
        <v>9386</v>
      </c>
      <c r="C36594" s="155">
        <v>32081</v>
      </c>
      <c r="D36594">
        <v>621890</v>
      </c>
      <c r="E36594" t="s">
        <v>2960</v>
      </c>
      <c r="F36594" t="s">
        <v>23</v>
      </c>
      <c r="G36594" s="155">
        <v>45901</v>
      </c>
      <c r="H36594">
        <v>1</v>
      </c>
    </row>
    <row r="36595" spans="1:8" x14ac:dyDescent="0.25">
      <c r="A36595">
        <v>4856757</v>
      </c>
      <c r="B36595" t="s">
        <v>9107</v>
      </c>
      <c r="C36595" s="155">
        <v>32744</v>
      </c>
      <c r="D36595">
        <v>609890</v>
      </c>
      <c r="E36595" t="s">
        <v>16478</v>
      </c>
      <c r="F36595" t="s">
        <v>345</v>
      </c>
      <c r="G36595" s="155">
        <v>45901</v>
      </c>
      <c r="H36595">
        <v>1</v>
      </c>
    </row>
    <row r="36596" spans="1:8" x14ac:dyDescent="0.25">
      <c r="A36596">
        <v>4856755</v>
      </c>
      <c r="B36596" t="s">
        <v>9387</v>
      </c>
      <c r="C36596" s="155">
        <v>36403</v>
      </c>
      <c r="D36596">
        <v>667824</v>
      </c>
      <c r="E36596" t="s">
        <v>1951</v>
      </c>
      <c r="F36596" t="s">
        <v>327</v>
      </c>
      <c r="G36596" s="155">
        <v>45901</v>
      </c>
      <c r="H36596">
        <v>1</v>
      </c>
    </row>
    <row r="36597" spans="1:8" x14ac:dyDescent="0.25">
      <c r="A36597">
        <v>4856754</v>
      </c>
      <c r="B36597" t="s">
        <v>9074</v>
      </c>
      <c r="C36597" s="155">
        <v>24585</v>
      </c>
      <c r="D36597">
        <v>667814</v>
      </c>
      <c r="E36597" t="s">
        <v>1192</v>
      </c>
      <c r="F36597" t="s">
        <v>394</v>
      </c>
      <c r="G36597" s="155">
        <v>45901</v>
      </c>
      <c r="H36597">
        <v>1</v>
      </c>
    </row>
    <row r="36598" spans="1:8" x14ac:dyDescent="0.25">
      <c r="A36598">
        <v>4856749</v>
      </c>
      <c r="B36598" t="s">
        <v>9388</v>
      </c>
      <c r="C36598" s="155">
        <v>29140</v>
      </c>
      <c r="D36598">
        <v>622871</v>
      </c>
      <c r="E36598" t="s">
        <v>579</v>
      </c>
      <c r="F36598" t="s">
        <v>418</v>
      </c>
      <c r="G36598" s="155">
        <v>45901</v>
      </c>
      <c r="H36598">
        <v>1</v>
      </c>
    </row>
    <row r="36599" spans="1:8" x14ac:dyDescent="0.25">
      <c r="A36599">
        <v>4856745</v>
      </c>
      <c r="B36599" t="s">
        <v>16479</v>
      </c>
      <c r="C36599" s="155">
        <v>36289</v>
      </c>
      <c r="D36599">
        <v>667814</v>
      </c>
      <c r="E36599" t="s">
        <v>1417</v>
      </c>
      <c r="F36599" t="s">
        <v>487</v>
      </c>
      <c r="G36599" s="155">
        <v>45901</v>
      </c>
      <c r="H36599">
        <v>1</v>
      </c>
    </row>
    <row r="36600" spans="1:8" x14ac:dyDescent="0.25">
      <c r="A36600">
        <v>4856744</v>
      </c>
      <c r="B36600" t="s">
        <v>5918</v>
      </c>
      <c r="C36600" s="155">
        <v>20779</v>
      </c>
      <c r="D36600">
        <v>618888</v>
      </c>
      <c r="E36600" t="s">
        <v>2209</v>
      </c>
      <c r="F36600" t="s">
        <v>69</v>
      </c>
      <c r="G36600" s="155">
        <v>45903</v>
      </c>
      <c r="H36600">
        <v>1</v>
      </c>
    </row>
    <row r="36601" spans="1:8" x14ac:dyDescent="0.25">
      <c r="A36601">
        <v>4856742</v>
      </c>
      <c r="B36601" t="s">
        <v>19233</v>
      </c>
      <c r="C36601" s="155">
        <v>28857</v>
      </c>
      <c r="D36601">
        <v>667888</v>
      </c>
      <c r="E36601" t="s">
        <v>19234</v>
      </c>
      <c r="F36601" t="s">
        <v>25</v>
      </c>
      <c r="G36601" s="155">
        <v>45917</v>
      </c>
      <c r="H36601">
        <v>1</v>
      </c>
    </row>
    <row r="36602" spans="1:8" x14ac:dyDescent="0.25">
      <c r="A36602">
        <v>4856741</v>
      </c>
      <c r="B36602" t="s">
        <v>8383</v>
      </c>
      <c r="C36602" s="155">
        <v>18911</v>
      </c>
      <c r="D36602">
        <v>609814</v>
      </c>
      <c r="E36602" t="s">
        <v>1198</v>
      </c>
      <c r="F36602" t="s">
        <v>37</v>
      </c>
      <c r="G36602" s="155">
        <v>45901</v>
      </c>
      <c r="H36602">
        <v>1</v>
      </c>
    </row>
    <row r="36603" spans="1:8" x14ac:dyDescent="0.25">
      <c r="A36603">
        <v>4856740</v>
      </c>
      <c r="B36603" t="s">
        <v>8964</v>
      </c>
      <c r="C36603" s="155">
        <v>18264</v>
      </c>
      <c r="D36603">
        <v>622865</v>
      </c>
      <c r="E36603" t="s">
        <v>6691</v>
      </c>
      <c r="F36603" t="s">
        <v>44</v>
      </c>
      <c r="G36603" s="155">
        <v>45908</v>
      </c>
      <c r="H36603">
        <v>1</v>
      </c>
    </row>
    <row r="36604" spans="1:8" x14ac:dyDescent="0.25">
      <c r="A36604">
        <v>4856739</v>
      </c>
      <c r="B36604" t="s">
        <v>9389</v>
      </c>
      <c r="C36604" s="155">
        <v>29574</v>
      </c>
      <c r="D36604">
        <v>622871</v>
      </c>
      <c r="E36604" t="s">
        <v>607</v>
      </c>
      <c r="F36604" t="s">
        <v>418</v>
      </c>
      <c r="G36604" s="155">
        <v>45901</v>
      </c>
      <c r="H36604">
        <v>1</v>
      </c>
    </row>
    <row r="36605" spans="1:8" x14ac:dyDescent="0.25">
      <c r="A36605">
        <v>4856738</v>
      </c>
      <c r="B36605" t="s">
        <v>9390</v>
      </c>
      <c r="C36605" s="155">
        <v>38148</v>
      </c>
      <c r="D36605">
        <v>667890</v>
      </c>
      <c r="E36605" t="s">
        <v>506</v>
      </c>
      <c r="F36605" t="s">
        <v>455</v>
      </c>
      <c r="G36605" s="155">
        <v>45901</v>
      </c>
      <c r="H36605">
        <v>1</v>
      </c>
    </row>
    <row r="36606" spans="1:8" x14ac:dyDescent="0.25">
      <c r="A36606">
        <v>4856737</v>
      </c>
      <c r="B36606" t="s">
        <v>9391</v>
      </c>
      <c r="C36606" s="155">
        <v>21048</v>
      </c>
      <c r="D36606">
        <v>667824</v>
      </c>
      <c r="E36606" t="s">
        <v>1156</v>
      </c>
      <c r="F36606" t="s">
        <v>327</v>
      </c>
      <c r="G36606" s="155">
        <v>45901</v>
      </c>
      <c r="H36606">
        <v>1</v>
      </c>
    </row>
    <row r="36607" spans="1:8" x14ac:dyDescent="0.25">
      <c r="A36607">
        <v>4856736</v>
      </c>
      <c r="B36607" t="s">
        <v>9392</v>
      </c>
      <c r="C36607" s="155">
        <v>25086</v>
      </c>
      <c r="D36607">
        <v>667984</v>
      </c>
      <c r="E36607" t="s">
        <v>1192</v>
      </c>
      <c r="F36607" t="s">
        <v>60</v>
      </c>
      <c r="G36607" s="155">
        <v>45901</v>
      </c>
      <c r="H36607">
        <v>1</v>
      </c>
    </row>
    <row r="36608" spans="1:8" x14ac:dyDescent="0.25">
      <c r="A36608">
        <v>4856735</v>
      </c>
      <c r="B36608" t="s">
        <v>3131</v>
      </c>
      <c r="C36608" s="155">
        <v>18080</v>
      </c>
      <c r="D36608">
        <v>698966</v>
      </c>
      <c r="E36608" t="s">
        <v>2333</v>
      </c>
      <c r="F36608" t="s">
        <v>68</v>
      </c>
      <c r="G36608" s="155">
        <v>45901</v>
      </c>
      <c r="H36608">
        <v>1</v>
      </c>
    </row>
    <row r="36609" spans="1:8" x14ac:dyDescent="0.25">
      <c r="A36609">
        <v>4856734</v>
      </c>
      <c r="B36609" t="s">
        <v>7434</v>
      </c>
      <c r="C36609" s="155">
        <v>36794</v>
      </c>
      <c r="D36609">
        <v>667824</v>
      </c>
      <c r="E36609" t="s">
        <v>1951</v>
      </c>
      <c r="F36609" t="s">
        <v>359</v>
      </c>
      <c r="G36609" s="155">
        <v>45901</v>
      </c>
      <c r="H36609">
        <v>1</v>
      </c>
    </row>
    <row r="36610" spans="1:8" x14ac:dyDescent="0.25">
      <c r="A36610">
        <v>4856732</v>
      </c>
      <c r="B36610" t="s">
        <v>9393</v>
      </c>
      <c r="C36610" s="155">
        <v>28597</v>
      </c>
      <c r="D36610">
        <v>608814</v>
      </c>
      <c r="E36610" t="s">
        <v>1189</v>
      </c>
      <c r="F36610" t="s">
        <v>20</v>
      </c>
      <c r="G36610" s="155">
        <v>45901</v>
      </c>
      <c r="H36610">
        <v>1</v>
      </c>
    </row>
    <row r="36611" spans="1:8" x14ac:dyDescent="0.25">
      <c r="A36611">
        <v>4856731</v>
      </c>
      <c r="B36611" t="s">
        <v>9394</v>
      </c>
      <c r="C36611" s="155">
        <v>33505</v>
      </c>
      <c r="D36611">
        <v>667814</v>
      </c>
      <c r="E36611" t="s">
        <v>5487</v>
      </c>
      <c r="F36611" t="s">
        <v>394</v>
      </c>
      <c r="G36611" s="155">
        <v>45901</v>
      </c>
      <c r="H36611">
        <v>1</v>
      </c>
    </row>
    <row r="36612" spans="1:8" x14ac:dyDescent="0.25">
      <c r="A36612">
        <v>4856730</v>
      </c>
      <c r="B36612" t="s">
        <v>9395</v>
      </c>
      <c r="C36612" s="155">
        <v>27198</v>
      </c>
      <c r="D36612">
        <v>622932</v>
      </c>
      <c r="E36612" t="s">
        <v>535</v>
      </c>
      <c r="F36612" t="s">
        <v>760</v>
      </c>
      <c r="G36612" s="155">
        <v>45901</v>
      </c>
      <c r="H36612">
        <v>1</v>
      </c>
    </row>
    <row r="36613" spans="1:8" x14ac:dyDescent="0.25">
      <c r="A36613">
        <v>4856729</v>
      </c>
      <c r="B36613" t="s">
        <v>5383</v>
      </c>
      <c r="C36613" s="155">
        <v>19937</v>
      </c>
      <c r="D36613">
        <v>667824</v>
      </c>
      <c r="E36613" t="s">
        <v>1951</v>
      </c>
      <c r="F36613" t="s">
        <v>439</v>
      </c>
      <c r="G36613" s="155">
        <v>45901</v>
      </c>
      <c r="H36613">
        <v>1</v>
      </c>
    </row>
    <row r="36614" spans="1:8" x14ac:dyDescent="0.25">
      <c r="A36614">
        <v>4856728</v>
      </c>
      <c r="B36614" t="s">
        <v>9396</v>
      </c>
      <c r="C36614" s="155">
        <v>20405</v>
      </c>
      <c r="D36614">
        <v>608890</v>
      </c>
      <c r="E36614" t="s">
        <v>3157</v>
      </c>
      <c r="F36614" t="s">
        <v>20</v>
      </c>
      <c r="G36614" s="155">
        <v>45901</v>
      </c>
      <c r="H36614">
        <v>1</v>
      </c>
    </row>
    <row r="36615" spans="1:8" x14ac:dyDescent="0.25">
      <c r="A36615">
        <v>4856724</v>
      </c>
      <c r="B36615" t="s">
        <v>9397</v>
      </c>
      <c r="C36615" s="155">
        <v>13207</v>
      </c>
      <c r="D36615">
        <v>618888</v>
      </c>
      <c r="E36615" t="s">
        <v>2738</v>
      </c>
      <c r="F36615" t="s">
        <v>69</v>
      </c>
      <c r="G36615" s="155">
        <v>45909</v>
      </c>
      <c r="H36615">
        <v>1</v>
      </c>
    </row>
    <row r="36616" spans="1:8" x14ac:dyDescent="0.25">
      <c r="A36616">
        <v>4856723</v>
      </c>
      <c r="B36616" t="s">
        <v>9398</v>
      </c>
      <c r="C36616" s="155">
        <v>31878</v>
      </c>
      <c r="D36616">
        <v>667688</v>
      </c>
      <c r="E36616" t="s">
        <v>1156</v>
      </c>
      <c r="F36616" t="s">
        <v>455</v>
      </c>
      <c r="G36616" s="155">
        <v>45901</v>
      </c>
      <c r="H36616">
        <v>1</v>
      </c>
    </row>
    <row r="36617" spans="1:8" x14ac:dyDescent="0.25">
      <c r="A36617">
        <v>4856721</v>
      </c>
      <c r="B36617" t="s">
        <v>16420</v>
      </c>
      <c r="C36617" s="155">
        <v>15844</v>
      </c>
      <c r="D36617">
        <v>667890</v>
      </c>
      <c r="E36617" t="s">
        <v>1189</v>
      </c>
      <c r="F36617" t="s">
        <v>327</v>
      </c>
      <c r="G36617" s="155">
        <v>45901</v>
      </c>
      <c r="H36617">
        <v>1</v>
      </c>
    </row>
    <row r="36618" spans="1:8" x14ac:dyDescent="0.25">
      <c r="A36618">
        <v>4856720</v>
      </c>
      <c r="B36618" t="s">
        <v>9399</v>
      </c>
      <c r="C36618" s="155">
        <v>20174</v>
      </c>
      <c r="D36618">
        <v>667888</v>
      </c>
      <c r="E36618" t="s">
        <v>1170</v>
      </c>
      <c r="F36618" t="s">
        <v>436</v>
      </c>
      <c r="G36618" s="155">
        <v>45908</v>
      </c>
      <c r="H36618">
        <v>1</v>
      </c>
    </row>
    <row r="36619" spans="1:8" x14ac:dyDescent="0.25">
      <c r="A36619">
        <v>4856719</v>
      </c>
      <c r="B36619" t="s">
        <v>6001</v>
      </c>
      <c r="C36619" s="155">
        <v>21247</v>
      </c>
      <c r="D36619">
        <v>667814</v>
      </c>
      <c r="E36619" t="s">
        <v>1180</v>
      </c>
      <c r="F36619" t="s">
        <v>430</v>
      </c>
      <c r="G36619" s="155">
        <v>45901</v>
      </c>
      <c r="H36619">
        <v>1</v>
      </c>
    </row>
    <row r="36620" spans="1:8" x14ac:dyDescent="0.25">
      <c r="A36620">
        <v>4856717</v>
      </c>
      <c r="B36620" t="s">
        <v>9400</v>
      </c>
      <c r="C36620" s="155">
        <v>26568</v>
      </c>
      <c r="D36620">
        <v>672888</v>
      </c>
      <c r="E36620" t="s">
        <v>5795</v>
      </c>
      <c r="F36620" t="s">
        <v>307</v>
      </c>
      <c r="G36620" s="155">
        <v>45908</v>
      </c>
      <c r="H36620">
        <v>1</v>
      </c>
    </row>
    <row r="36621" spans="1:8" x14ac:dyDescent="0.25">
      <c r="A36621">
        <v>4856714</v>
      </c>
      <c r="B36621" t="s">
        <v>16464</v>
      </c>
      <c r="C36621" s="155">
        <v>26944</v>
      </c>
      <c r="D36621">
        <v>667824</v>
      </c>
      <c r="E36621" t="s">
        <v>1799</v>
      </c>
      <c r="F36621" t="s">
        <v>494</v>
      </c>
      <c r="G36621" s="155">
        <v>45901</v>
      </c>
      <c r="H36621">
        <v>1</v>
      </c>
    </row>
    <row r="36622" spans="1:8" x14ac:dyDescent="0.25">
      <c r="A36622">
        <v>4856712</v>
      </c>
      <c r="B36622" t="s">
        <v>9401</v>
      </c>
      <c r="C36622" s="155">
        <v>31049</v>
      </c>
      <c r="D36622">
        <v>667814</v>
      </c>
      <c r="E36622" t="s">
        <v>1180</v>
      </c>
      <c r="F36622" t="s">
        <v>60</v>
      </c>
      <c r="G36622" s="155">
        <v>45901</v>
      </c>
      <c r="H36622">
        <v>1</v>
      </c>
    </row>
    <row r="36623" spans="1:8" x14ac:dyDescent="0.25">
      <c r="A36623">
        <v>4856711</v>
      </c>
      <c r="B36623" t="s">
        <v>2652</v>
      </c>
      <c r="C36623" s="155">
        <v>23877</v>
      </c>
      <c r="D36623">
        <v>610814</v>
      </c>
      <c r="E36623" t="s">
        <v>8221</v>
      </c>
      <c r="F36623" t="s">
        <v>300</v>
      </c>
      <c r="G36623" s="155">
        <v>45901</v>
      </c>
      <c r="H36623">
        <v>1</v>
      </c>
    </row>
    <row r="36624" spans="1:8" x14ac:dyDescent="0.25">
      <c r="A36624">
        <v>4856710</v>
      </c>
      <c r="B36624" t="s">
        <v>6509</v>
      </c>
      <c r="C36624" s="155">
        <v>19994</v>
      </c>
      <c r="D36624">
        <v>621982</v>
      </c>
      <c r="E36624" t="s">
        <v>1973</v>
      </c>
      <c r="F36624" t="s">
        <v>23</v>
      </c>
      <c r="G36624" s="155">
        <v>45901</v>
      </c>
      <c r="H36624">
        <v>1</v>
      </c>
    </row>
    <row r="36625" spans="1:8" x14ac:dyDescent="0.25">
      <c r="A36625">
        <v>4856708</v>
      </c>
      <c r="B36625" t="s">
        <v>2405</v>
      </c>
      <c r="C36625" s="155">
        <v>15349</v>
      </c>
      <c r="D36625">
        <v>621890</v>
      </c>
      <c r="E36625" t="s">
        <v>1973</v>
      </c>
      <c r="F36625" t="s">
        <v>23</v>
      </c>
      <c r="G36625" s="155">
        <v>45901</v>
      </c>
      <c r="H36625">
        <v>1</v>
      </c>
    </row>
    <row r="36626" spans="1:8" x14ac:dyDescent="0.25">
      <c r="A36626">
        <v>4856706</v>
      </c>
      <c r="B36626" t="s">
        <v>4948</v>
      </c>
      <c r="C36626" s="155">
        <v>37563</v>
      </c>
      <c r="D36626">
        <v>622932</v>
      </c>
      <c r="E36626" t="s">
        <v>535</v>
      </c>
      <c r="F36626" t="s">
        <v>760</v>
      </c>
      <c r="G36626" s="155">
        <v>45901</v>
      </c>
      <c r="H36626">
        <v>1</v>
      </c>
    </row>
    <row r="36627" spans="1:8" x14ac:dyDescent="0.25">
      <c r="A36627">
        <v>4856704</v>
      </c>
      <c r="B36627" t="s">
        <v>9402</v>
      </c>
      <c r="C36627" s="155">
        <v>32418</v>
      </c>
      <c r="D36627">
        <v>618890</v>
      </c>
      <c r="E36627" t="s">
        <v>1942</v>
      </c>
      <c r="F36627" t="s">
        <v>69</v>
      </c>
      <c r="G36627" s="155">
        <v>45901</v>
      </c>
      <c r="H36627">
        <v>1</v>
      </c>
    </row>
    <row r="36628" spans="1:8" x14ac:dyDescent="0.25">
      <c r="A36628">
        <v>4856703</v>
      </c>
      <c r="B36628" t="s">
        <v>9403</v>
      </c>
      <c r="C36628" s="155">
        <v>31672</v>
      </c>
      <c r="D36628">
        <v>608814</v>
      </c>
      <c r="E36628" t="s">
        <v>1292</v>
      </c>
      <c r="F36628" t="s">
        <v>20</v>
      </c>
      <c r="G36628" s="155">
        <v>45901</v>
      </c>
      <c r="H36628">
        <v>1</v>
      </c>
    </row>
    <row r="36629" spans="1:8" x14ac:dyDescent="0.25">
      <c r="A36629">
        <v>4856702</v>
      </c>
      <c r="B36629" t="s">
        <v>23974</v>
      </c>
      <c r="C36629" s="155">
        <v>30981</v>
      </c>
      <c r="D36629">
        <v>609814</v>
      </c>
      <c r="E36629" t="s">
        <v>1172</v>
      </c>
      <c r="F36629" t="s">
        <v>345</v>
      </c>
      <c r="G36629" s="155">
        <v>45901</v>
      </c>
      <c r="H36629">
        <v>1</v>
      </c>
    </row>
    <row r="36630" spans="1:8" x14ac:dyDescent="0.25">
      <c r="A36630">
        <v>4856701</v>
      </c>
      <c r="B36630" t="s">
        <v>2435</v>
      </c>
      <c r="C36630" s="155">
        <v>19292</v>
      </c>
      <c r="D36630">
        <v>622865</v>
      </c>
      <c r="E36630" t="s">
        <v>2097</v>
      </c>
      <c r="F36630" t="s">
        <v>24</v>
      </c>
      <c r="G36630" s="155">
        <v>45905</v>
      </c>
      <c r="H36630">
        <v>1</v>
      </c>
    </row>
    <row r="36631" spans="1:8" x14ac:dyDescent="0.25">
      <c r="A36631">
        <v>4856698</v>
      </c>
      <c r="B36631" t="s">
        <v>9404</v>
      </c>
      <c r="C36631" s="155">
        <v>20953</v>
      </c>
      <c r="D36631">
        <v>667688</v>
      </c>
      <c r="E36631" t="s">
        <v>1156</v>
      </c>
      <c r="F36631" t="s">
        <v>60</v>
      </c>
      <c r="G36631" s="155">
        <v>45901</v>
      </c>
      <c r="H36631">
        <v>1</v>
      </c>
    </row>
    <row r="36632" spans="1:8" x14ac:dyDescent="0.25">
      <c r="A36632">
        <v>4856697</v>
      </c>
      <c r="B36632" t="s">
        <v>9405</v>
      </c>
      <c r="C36632" s="155">
        <v>22249</v>
      </c>
      <c r="D36632">
        <v>608888</v>
      </c>
      <c r="E36632" t="s">
        <v>3036</v>
      </c>
      <c r="F36632" t="s">
        <v>81</v>
      </c>
      <c r="G36632" s="155">
        <v>45905</v>
      </c>
      <c r="H36632">
        <v>1</v>
      </c>
    </row>
    <row r="36633" spans="1:8" x14ac:dyDescent="0.25">
      <c r="A36633">
        <v>4856695</v>
      </c>
      <c r="B36633" t="s">
        <v>6258</v>
      </c>
      <c r="C36633" s="155">
        <v>33119</v>
      </c>
      <c r="D36633">
        <v>614888</v>
      </c>
      <c r="E36633" t="s">
        <v>2040</v>
      </c>
      <c r="F36633" t="s">
        <v>315</v>
      </c>
      <c r="G36633" s="155">
        <v>45908</v>
      </c>
      <c r="H36633">
        <v>1</v>
      </c>
    </row>
    <row r="36634" spans="1:8" x14ac:dyDescent="0.25">
      <c r="A36634">
        <v>4856694</v>
      </c>
      <c r="B36634" t="s">
        <v>9406</v>
      </c>
      <c r="C36634" s="155">
        <v>36776</v>
      </c>
      <c r="D36634">
        <v>667888</v>
      </c>
      <c r="E36634" t="s">
        <v>1951</v>
      </c>
      <c r="F36634" t="s">
        <v>421</v>
      </c>
      <c r="G36634" s="155">
        <v>45905</v>
      </c>
      <c r="H36634">
        <v>1</v>
      </c>
    </row>
    <row r="36635" spans="1:8" x14ac:dyDescent="0.25">
      <c r="A36635">
        <v>4856692</v>
      </c>
      <c r="B36635" t="s">
        <v>9407</v>
      </c>
      <c r="C36635" s="155">
        <v>37995</v>
      </c>
      <c r="D36635">
        <v>667888</v>
      </c>
      <c r="E36635" t="s">
        <v>1951</v>
      </c>
      <c r="F36635" t="s">
        <v>413</v>
      </c>
      <c r="G36635" s="155">
        <v>45910</v>
      </c>
      <c r="H36635">
        <v>1</v>
      </c>
    </row>
    <row r="36636" spans="1:8" x14ac:dyDescent="0.25">
      <c r="A36636">
        <v>4856691</v>
      </c>
      <c r="B36636" t="s">
        <v>9408</v>
      </c>
      <c r="C36636" s="155">
        <v>23999</v>
      </c>
      <c r="D36636">
        <v>667814</v>
      </c>
      <c r="E36636" t="s">
        <v>1180</v>
      </c>
      <c r="F36636" t="s">
        <v>430</v>
      </c>
      <c r="G36636" s="155">
        <v>45901</v>
      </c>
      <c r="H36636">
        <v>1</v>
      </c>
    </row>
    <row r="36637" spans="1:8" x14ac:dyDescent="0.25">
      <c r="A36637">
        <v>4856690</v>
      </c>
      <c r="B36637" t="s">
        <v>5032</v>
      </c>
      <c r="C36637" s="155">
        <v>31864</v>
      </c>
      <c r="D36637">
        <v>667824</v>
      </c>
      <c r="E36637" t="s">
        <v>1951</v>
      </c>
      <c r="F36637" t="s">
        <v>359</v>
      </c>
      <c r="G36637" s="155">
        <v>45901</v>
      </c>
      <c r="H36637">
        <v>1</v>
      </c>
    </row>
    <row r="36638" spans="1:8" x14ac:dyDescent="0.25">
      <c r="A36638">
        <v>4856688</v>
      </c>
      <c r="B36638" t="s">
        <v>9409</v>
      </c>
      <c r="C36638" s="155">
        <v>11285</v>
      </c>
      <c r="D36638">
        <v>667824</v>
      </c>
      <c r="E36638" t="s">
        <v>1156</v>
      </c>
      <c r="F36638" t="s">
        <v>493</v>
      </c>
      <c r="G36638" s="155">
        <v>45901</v>
      </c>
      <c r="H36638">
        <v>1</v>
      </c>
    </row>
    <row r="36639" spans="1:8" x14ac:dyDescent="0.25">
      <c r="A36639">
        <v>4856687</v>
      </c>
      <c r="B36639" t="s">
        <v>9410</v>
      </c>
      <c r="C36639" s="155">
        <v>36727</v>
      </c>
      <c r="D36639">
        <v>610814</v>
      </c>
      <c r="E36639" t="s">
        <v>9411</v>
      </c>
      <c r="F36639" t="s">
        <v>300</v>
      </c>
      <c r="G36639" s="155">
        <v>45901</v>
      </c>
      <c r="H36639">
        <v>1</v>
      </c>
    </row>
    <row r="36640" spans="1:8" x14ac:dyDescent="0.25">
      <c r="A36640">
        <v>4856686</v>
      </c>
      <c r="B36640" t="s">
        <v>9412</v>
      </c>
      <c r="C36640" s="155">
        <v>38225</v>
      </c>
      <c r="D36640">
        <v>667814</v>
      </c>
      <c r="E36640" t="s">
        <v>1172</v>
      </c>
      <c r="F36640" t="s">
        <v>66</v>
      </c>
      <c r="G36640" s="155">
        <v>45901</v>
      </c>
      <c r="H36640">
        <v>1</v>
      </c>
    </row>
    <row r="36641" spans="1:8" x14ac:dyDescent="0.25">
      <c r="A36641">
        <v>4856684</v>
      </c>
      <c r="B36641" t="s">
        <v>9413</v>
      </c>
      <c r="C36641" s="155">
        <v>23202</v>
      </c>
      <c r="D36641">
        <v>621982</v>
      </c>
      <c r="E36641" t="s">
        <v>9414</v>
      </c>
      <c r="F36641" t="s">
        <v>73</v>
      </c>
      <c r="G36641" s="155">
        <v>45901</v>
      </c>
      <c r="H36641">
        <v>1</v>
      </c>
    </row>
    <row r="36642" spans="1:8" x14ac:dyDescent="0.25">
      <c r="A36642">
        <v>4856683</v>
      </c>
      <c r="B36642" t="s">
        <v>9283</v>
      </c>
      <c r="C36642" s="155">
        <v>24673</v>
      </c>
      <c r="D36642">
        <v>672888</v>
      </c>
      <c r="E36642" t="s">
        <v>4498</v>
      </c>
      <c r="F36642" t="s">
        <v>307</v>
      </c>
      <c r="G36642" s="155">
        <v>45908</v>
      </c>
      <c r="H36642">
        <v>1</v>
      </c>
    </row>
    <row r="36643" spans="1:8" x14ac:dyDescent="0.25">
      <c r="A36643">
        <v>4856680</v>
      </c>
      <c r="B36643" t="s">
        <v>9415</v>
      </c>
      <c r="C36643" s="155">
        <v>39248</v>
      </c>
      <c r="D36643">
        <v>614890</v>
      </c>
      <c r="E36643" t="s">
        <v>9416</v>
      </c>
      <c r="F36643" t="s">
        <v>2636</v>
      </c>
      <c r="G36643" s="155">
        <v>45901</v>
      </c>
      <c r="H36643">
        <v>1</v>
      </c>
    </row>
    <row r="36644" spans="1:8" x14ac:dyDescent="0.25">
      <c r="A36644">
        <v>4856679</v>
      </c>
      <c r="B36644" t="s">
        <v>9344</v>
      </c>
      <c r="C36644" s="155">
        <v>25161</v>
      </c>
      <c r="D36644">
        <v>602984</v>
      </c>
      <c r="E36644" t="s">
        <v>1156</v>
      </c>
      <c r="F36644" t="s">
        <v>26</v>
      </c>
      <c r="G36644" s="155">
        <v>45901</v>
      </c>
      <c r="H36644">
        <v>1</v>
      </c>
    </row>
    <row r="36645" spans="1:8" x14ac:dyDescent="0.25">
      <c r="A36645">
        <v>4856678</v>
      </c>
      <c r="B36645" t="s">
        <v>23975</v>
      </c>
      <c r="C36645" s="155">
        <v>19215</v>
      </c>
      <c r="D36645">
        <v>667984</v>
      </c>
      <c r="E36645" t="s">
        <v>1156</v>
      </c>
      <c r="F36645" t="s">
        <v>491</v>
      </c>
      <c r="G36645" s="155">
        <v>45901</v>
      </c>
      <c r="H36645">
        <v>1</v>
      </c>
    </row>
    <row r="36646" spans="1:8" x14ac:dyDescent="0.25">
      <c r="A36646">
        <v>4856677</v>
      </c>
      <c r="B36646" t="s">
        <v>3292</v>
      </c>
      <c r="C36646" s="155">
        <v>14791</v>
      </c>
      <c r="D36646">
        <v>667814</v>
      </c>
      <c r="E36646" t="s">
        <v>4045</v>
      </c>
      <c r="F36646" t="s">
        <v>25</v>
      </c>
      <c r="G36646" s="155">
        <v>45901</v>
      </c>
      <c r="H36646">
        <v>1</v>
      </c>
    </row>
    <row r="36647" spans="1:8" x14ac:dyDescent="0.25">
      <c r="A36647">
        <v>4856676</v>
      </c>
      <c r="B36647" t="s">
        <v>6792</v>
      </c>
      <c r="C36647" s="155">
        <v>17439</v>
      </c>
      <c r="D36647">
        <v>667688</v>
      </c>
      <c r="E36647" t="s">
        <v>1156</v>
      </c>
      <c r="F36647" t="s">
        <v>454</v>
      </c>
      <c r="G36647" s="155">
        <v>45901</v>
      </c>
      <c r="H36647">
        <v>1</v>
      </c>
    </row>
    <row r="36648" spans="1:8" x14ac:dyDescent="0.25">
      <c r="A36648">
        <v>4856675</v>
      </c>
      <c r="B36648" t="s">
        <v>19235</v>
      </c>
      <c r="C36648" s="155">
        <v>31373</v>
      </c>
      <c r="D36648">
        <v>667824</v>
      </c>
      <c r="E36648" t="s">
        <v>1799</v>
      </c>
      <c r="F36648" t="s">
        <v>486</v>
      </c>
      <c r="G36648" s="155">
        <v>45901</v>
      </c>
      <c r="H36648">
        <v>1</v>
      </c>
    </row>
    <row r="36649" spans="1:8" x14ac:dyDescent="0.25">
      <c r="A36649">
        <v>4856674</v>
      </c>
      <c r="B36649" t="s">
        <v>9417</v>
      </c>
      <c r="C36649" s="155">
        <v>34601</v>
      </c>
      <c r="D36649">
        <v>682824</v>
      </c>
      <c r="E36649" t="s">
        <v>1951</v>
      </c>
      <c r="F36649" t="s">
        <v>298</v>
      </c>
      <c r="G36649" s="155">
        <v>45901</v>
      </c>
      <c r="H36649">
        <v>1</v>
      </c>
    </row>
    <row r="36650" spans="1:8" x14ac:dyDescent="0.25">
      <c r="A36650">
        <v>4856670</v>
      </c>
      <c r="B36650" t="s">
        <v>7198</v>
      </c>
      <c r="C36650" s="155">
        <v>27519</v>
      </c>
      <c r="D36650">
        <v>622865</v>
      </c>
      <c r="E36650" t="s">
        <v>2097</v>
      </c>
      <c r="F36650" t="s">
        <v>760</v>
      </c>
      <c r="G36650" s="155">
        <v>45905</v>
      </c>
      <c r="H36650">
        <v>1</v>
      </c>
    </row>
    <row r="36651" spans="1:8" x14ac:dyDescent="0.25">
      <c r="A36651">
        <v>4856669</v>
      </c>
      <c r="B36651" t="s">
        <v>9418</v>
      </c>
      <c r="C36651" s="155">
        <v>13517</v>
      </c>
      <c r="D36651">
        <v>665888</v>
      </c>
      <c r="E36651" t="s">
        <v>3717</v>
      </c>
      <c r="F36651" t="s">
        <v>79</v>
      </c>
      <c r="G36651" s="155">
        <v>45905</v>
      </c>
      <c r="H36651">
        <v>1</v>
      </c>
    </row>
    <row r="36652" spans="1:8" x14ac:dyDescent="0.25">
      <c r="A36652">
        <v>4856668</v>
      </c>
      <c r="B36652" t="s">
        <v>9419</v>
      </c>
      <c r="C36652" s="155">
        <v>38937</v>
      </c>
      <c r="D36652">
        <v>667888</v>
      </c>
      <c r="E36652" t="s">
        <v>1951</v>
      </c>
      <c r="F36652" t="s">
        <v>359</v>
      </c>
      <c r="G36652" s="155">
        <v>45908</v>
      </c>
      <c r="H36652">
        <v>1</v>
      </c>
    </row>
    <row r="36653" spans="1:8" x14ac:dyDescent="0.25">
      <c r="A36653">
        <v>4856667</v>
      </c>
      <c r="B36653" t="s">
        <v>16480</v>
      </c>
      <c r="C36653" s="155">
        <v>20263</v>
      </c>
      <c r="D36653">
        <v>609814</v>
      </c>
      <c r="E36653" t="s">
        <v>1180</v>
      </c>
      <c r="F36653" t="s">
        <v>345</v>
      </c>
      <c r="G36653" s="155">
        <v>45901</v>
      </c>
      <c r="H36653">
        <v>1</v>
      </c>
    </row>
    <row r="36654" spans="1:8" x14ac:dyDescent="0.25">
      <c r="A36654">
        <v>4856666</v>
      </c>
      <c r="B36654" t="s">
        <v>21462</v>
      </c>
      <c r="C36654" s="155">
        <v>28044</v>
      </c>
      <c r="D36654">
        <v>622871</v>
      </c>
      <c r="E36654" t="s">
        <v>2087</v>
      </c>
      <c r="F36654" t="s">
        <v>24</v>
      </c>
      <c r="G36654" s="155">
        <v>45901</v>
      </c>
      <c r="H36654">
        <v>1</v>
      </c>
    </row>
    <row r="36655" spans="1:8" x14ac:dyDescent="0.25">
      <c r="A36655">
        <v>4856665</v>
      </c>
      <c r="B36655" t="s">
        <v>9420</v>
      </c>
      <c r="C36655" s="155">
        <v>36243</v>
      </c>
      <c r="D36655">
        <v>622871</v>
      </c>
      <c r="E36655" t="s">
        <v>9421</v>
      </c>
      <c r="F36655" t="s">
        <v>47</v>
      </c>
      <c r="G36655" s="155">
        <v>45901</v>
      </c>
      <c r="H36655">
        <v>1</v>
      </c>
    </row>
    <row r="36656" spans="1:8" x14ac:dyDescent="0.25">
      <c r="A36656">
        <v>4856664</v>
      </c>
      <c r="B36656" t="s">
        <v>9422</v>
      </c>
      <c r="C36656" s="155">
        <v>31163</v>
      </c>
      <c r="D36656">
        <v>667888</v>
      </c>
      <c r="E36656" t="s">
        <v>1951</v>
      </c>
      <c r="F36656" t="s">
        <v>15</v>
      </c>
      <c r="G36656" s="155">
        <v>45906</v>
      </c>
      <c r="H36656">
        <v>1</v>
      </c>
    </row>
    <row r="36657" spans="1:8" x14ac:dyDescent="0.25">
      <c r="A36657">
        <v>4856663</v>
      </c>
      <c r="B36657" t="s">
        <v>9423</v>
      </c>
      <c r="C36657" s="155">
        <v>27247</v>
      </c>
      <c r="D36657">
        <v>621972</v>
      </c>
      <c r="E36657" t="s">
        <v>2000</v>
      </c>
      <c r="F36657" t="s">
        <v>23</v>
      </c>
      <c r="G36657" s="155">
        <v>45901</v>
      </c>
      <c r="H36657">
        <v>1</v>
      </c>
    </row>
    <row r="36658" spans="1:8" x14ac:dyDescent="0.25">
      <c r="A36658">
        <v>4856662</v>
      </c>
      <c r="B36658" t="s">
        <v>7800</v>
      </c>
      <c r="C36658" s="155">
        <v>17534</v>
      </c>
      <c r="D36658">
        <v>667814</v>
      </c>
      <c r="E36658" t="s">
        <v>1180</v>
      </c>
      <c r="F36658" t="s">
        <v>430</v>
      </c>
      <c r="G36658" s="155">
        <v>45901</v>
      </c>
      <c r="H36658">
        <v>1</v>
      </c>
    </row>
    <row r="36659" spans="1:8" x14ac:dyDescent="0.25">
      <c r="A36659">
        <v>4856661</v>
      </c>
      <c r="B36659" t="s">
        <v>4046</v>
      </c>
      <c r="C36659" s="155">
        <v>12963</v>
      </c>
      <c r="D36659">
        <v>665814</v>
      </c>
      <c r="E36659" t="s">
        <v>2081</v>
      </c>
      <c r="F36659" t="s">
        <v>79</v>
      </c>
      <c r="G36659" s="155">
        <v>45901</v>
      </c>
      <c r="H36659">
        <v>1</v>
      </c>
    </row>
    <row r="36660" spans="1:8" x14ac:dyDescent="0.25">
      <c r="A36660">
        <v>4856660</v>
      </c>
      <c r="B36660" t="s">
        <v>9424</v>
      </c>
      <c r="C36660" s="155">
        <v>14920</v>
      </c>
      <c r="D36660">
        <v>621982</v>
      </c>
      <c r="E36660" t="s">
        <v>6486</v>
      </c>
      <c r="F36660" t="s">
        <v>73</v>
      </c>
      <c r="G36660" s="155">
        <v>45901</v>
      </c>
      <c r="H36660">
        <v>1</v>
      </c>
    </row>
    <row r="36661" spans="1:8" x14ac:dyDescent="0.25">
      <c r="A36661">
        <v>4856659</v>
      </c>
      <c r="B36661" t="s">
        <v>9425</v>
      </c>
      <c r="C36661" s="155">
        <v>14782</v>
      </c>
      <c r="D36661">
        <v>602984</v>
      </c>
      <c r="E36661" t="s">
        <v>1635</v>
      </c>
      <c r="F36661" t="s">
        <v>26</v>
      </c>
      <c r="G36661" s="155">
        <v>45901</v>
      </c>
      <c r="H36661">
        <v>1</v>
      </c>
    </row>
    <row r="36662" spans="1:8" x14ac:dyDescent="0.25">
      <c r="A36662">
        <v>4856658</v>
      </c>
      <c r="B36662" t="s">
        <v>2205</v>
      </c>
      <c r="C36662" s="155">
        <v>22721</v>
      </c>
      <c r="D36662">
        <v>665814</v>
      </c>
      <c r="E36662" t="s">
        <v>2091</v>
      </c>
      <c r="F36662" t="s">
        <v>79</v>
      </c>
      <c r="G36662" s="155">
        <v>45901</v>
      </c>
      <c r="H36662">
        <v>1</v>
      </c>
    </row>
    <row r="36663" spans="1:8" x14ac:dyDescent="0.25">
      <c r="A36663">
        <v>4856657</v>
      </c>
      <c r="B36663" t="s">
        <v>4292</v>
      </c>
      <c r="C36663" s="155">
        <v>15954</v>
      </c>
      <c r="D36663">
        <v>667984</v>
      </c>
      <c r="E36663" t="s">
        <v>1192</v>
      </c>
      <c r="F36663" t="s">
        <v>486</v>
      </c>
      <c r="G36663" s="155">
        <v>45901</v>
      </c>
      <c r="H36663">
        <v>1</v>
      </c>
    </row>
    <row r="36664" spans="1:8" x14ac:dyDescent="0.25">
      <c r="A36664">
        <v>4856654</v>
      </c>
      <c r="B36664" t="s">
        <v>9426</v>
      </c>
      <c r="C36664" s="155">
        <v>31782</v>
      </c>
      <c r="D36664">
        <v>608888</v>
      </c>
      <c r="E36664" t="s">
        <v>4971</v>
      </c>
      <c r="F36664" t="s">
        <v>81</v>
      </c>
      <c r="G36664" s="155">
        <v>45904</v>
      </c>
      <c r="H36664">
        <v>1</v>
      </c>
    </row>
    <row r="36665" spans="1:8" x14ac:dyDescent="0.25">
      <c r="A36665">
        <v>4856653</v>
      </c>
      <c r="B36665" t="s">
        <v>9427</v>
      </c>
      <c r="C36665" s="155">
        <v>26723</v>
      </c>
      <c r="D36665">
        <v>667984</v>
      </c>
      <c r="E36665" t="s">
        <v>1192</v>
      </c>
      <c r="F36665" t="s">
        <v>60</v>
      </c>
      <c r="G36665" s="155">
        <v>45901</v>
      </c>
      <c r="H36665">
        <v>1</v>
      </c>
    </row>
    <row r="36666" spans="1:8" x14ac:dyDescent="0.25">
      <c r="A36666">
        <v>4856652</v>
      </c>
      <c r="B36666" t="s">
        <v>14995</v>
      </c>
      <c r="C36666" s="155">
        <v>25097</v>
      </c>
      <c r="D36666">
        <v>667814</v>
      </c>
      <c r="E36666" t="s">
        <v>1222</v>
      </c>
      <c r="F36666" t="s">
        <v>397</v>
      </c>
      <c r="G36666" s="155">
        <v>45901</v>
      </c>
      <c r="H36666">
        <v>1</v>
      </c>
    </row>
    <row r="36667" spans="1:8" x14ac:dyDescent="0.25">
      <c r="A36667">
        <v>4856650</v>
      </c>
      <c r="B36667" t="s">
        <v>9428</v>
      </c>
      <c r="C36667" s="155">
        <v>24260</v>
      </c>
      <c r="D36667">
        <v>621890</v>
      </c>
      <c r="E36667" t="s">
        <v>2700</v>
      </c>
      <c r="F36667" t="s">
        <v>337</v>
      </c>
      <c r="G36667" s="155">
        <v>45901</v>
      </c>
      <c r="H36667">
        <v>1</v>
      </c>
    </row>
    <row r="36668" spans="1:8" x14ac:dyDescent="0.25">
      <c r="A36668">
        <v>4856649</v>
      </c>
      <c r="B36668" t="s">
        <v>9429</v>
      </c>
      <c r="C36668" s="155">
        <v>21923</v>
      </c>
      <c r="D36668">
        <v>667688</v>
      </c>
      <c r="E36668" t="s">
        <v>1156</v>
      </c>
      <c r="F36668" t="s">
        <v>25</v>
      </c>
      <c r="G36668" s="155">
        <v>45901</v>
      </c>
      <c r="H36668">
        <v>1</v>
      </c>
    </row>
    <row r="36669" spans="1:8" x14ac:dyDescent="0.25">
      <c r="A36669">
        <v>4856648</v>
      </c>
      <c r="B36669" t="s">
        <v>9430</v>
      </c>
      <c r="C36669" s="155">
        <v>23013</v>
      </c>
      <c r="D36669">
        <v>665972</v>
      </c>
      <c r="E36669" t="s">
        <v>2091</v>
      </c>
      <c r="F36669" t="s">
        <v>79</v>
      </c>
      <c r="G36669" s="155">
        <v>45901</v>
      </c>
      <c r="H36669">
        <v>1</v>
      </c>
    </row>
    <row r="36670" spans="1:8" x14ac:dyDescent="0.25">
      <c r="A36670">
        <v>4856646</v>
      </c>
      <c r="B36670" t="s">
        <v>8322</v>
      </c>
      <c r="C36670" s="155">
        <v>16280</v>
      </c>
      <c r="D36670">
        <v>608890</v>
      </c>
      <c r="E36670" t="s">
        <v>3036</v>
      </c>
      <c r="F36670" t="s">
        <v>20</v>
      </c>
      <c r="G36670" s="155">
        <v>45901</v>
      </c>
      <c r="H36670">
        <v>1</v>
      </c>
    </row>
    <row r="36671" spans="1:8" x14ac:dyDescent="0.25">
      <c r="A36671">
        <v>4856644</v>
      </c>
      <c r="B36671" t="s">
        <v>6796</v>
      </c>
      <c r="C36671" s="155">
        <v>23529</v>
      </c>
      <c r="D36671">
        <v>610814</v>
      </c>
      <c r="E36671" t="s">
        <v>4601</v>
      </c>
      <c r="F36671" t="s">
        <v>300</v>
      </c>
      <c r="G36671" s="155">
        <v>45901</v>
      </c>
      <c r="H36671">
        <v>1</v>
      </c>
    </row>
    <row r="36672" spans="1:8" x14ac:dyDescent="0.25">
      <c r="A36672">
        <v>4856642</v>
      </c>
      <c r="B36672" t="s">
        <v>7889</v>
      </c>
      <c r="C36672" s="155">
        <v>17509</v>
      </c>
      <c r="D36672">
        <v>667688</v>
      </c>
      <c r="E36672" t="s">
        <v>1156</v>
      </c>
      <c r="F36672" t="s">
        <v>421</v>
      </c>
      <c r="G36672" s="155">
        <v>45901</v>
      </c>
      <c r="H36672">
        <v>1</v>
      </c>
    </row>
    <row r="36673" spans="1:8" x14ac:dyDescent="0.25">
      <c r="A36673">
        <v>4856641</v>
      </c>
      <c r="B36673" t="s">
        <v>4509</v>
      </c>
      <c r="C36673" s="155">
        <v>18623</v>
      </c>
      <c r="D36673">
        <v>667824</v>
      </c>
      <c r="E36673" t="s">
        <v>1192</v>
      </c>
      <c r="F36673" t="s">
        <v>493</v>
      </c>
      <c r="G36673" s="155">
        <v>45901</v>
      </c>
      <c r="H36673">
        <v>1</v>
      </c>
    </row>
    <row r="36674" spans="1:8" x14ac:dyDescent="0.25">
      <c r="A36674">
        <v>4856640</v>
      </c>
      <c r="B36674" t="s">
        <v>9431</v>
      </c>
      <c r="C36674" s="155">
        <v>27015</v>
      </c>
      <c r="D36674">
        <v>665972</v>
      </c>
      <c r="E36674" t="s">
        <v>2091</v>
      </c>
      <c r="F36674" t="s">
        <v>79</v>
      </c>
      <c r="G36674" s="155">
        <v>45901</v>
      </c>
      <c r="H36674">
        <v>1</v>
      </c>
    </row>
    <row r="36675" spans="1:8" x14ac:dyDescent="0.25">
      <c r="A36675">
        <v>4856637</v>
      </c>
      <c r="B36675" t="s">
        <v>9432</v>
      </c>
      <c r="C36675" s="155">
        <v>21927</v>
      </c>
      <c r="D36675">
        <v>609814</v>
      </c>
      <c r="E36675" t="s">
        <v>5935</v>
      </c>
      <c r="F36675" t="s">
        <v>37</v>
      </c>
      <c r="G36675" s="155">
        <v>45901</v>
      </c>
      <c r="H36675">
        <v>1</v>
      </c>
    </row>
    <row r="36676" spans="1:8" x14ac:dyDescent="0.25">
      <c r="A36676">
        <v>4856636</v>
      </c>
      <c r="B36676" t="s">
        <v>7687</v>
      </c>
      <c r="C36676" s="155">
        <v>18080</v>
      </c>
      <c r="D36676">
        <v>667983</v>
      </c>
      <c r="E36676" t="s">
        <v>1867</v>
      </c>
      <c r="F36676" t="s">
        <v>60</v>
      </c>
      <c r="G36676" s="155">
        <v>45901</v>
      </c>
      <c r="H36676">
        <v>1</v>
      </c>
    </row>
    <row r="36677" spans="1:8" x14ac:dyDescent="0.25">
      <c r="A36677">
        <v>4856635</v>
      </c>
      <c r="B36677" t="s">
        <v>9433</v>
      </c>
      <c r="C36677" s="155">
        <v>34511</v>
      </c>
      <c r="D36677">
        <v>672890</v>
      </c>
      <c r="E36677" t="s">
        <v>2009</v>
      </c>
      <c r="F36677" t="s">
        <v>307</v>
      </c>
      <c r="G36677" s="155">
        <v>45901</v>
      </c>
      <c r="H36677">
        <v>1</v>
      </c>
    </row>
    <row r="36678" spans="1:8" x14ac:dyDescent="0.25">
      <c r="A36678">
        <v>4856633</v>
      </c>
      <c r="B36678" t="s">
        <v>9397</v>
      </c>
      <c r="C36678" s="155">
        <v>13207</v>
      </c>
      <c r="D36678">
        <v>621982</v>
      </c>
      <c r="E36678" t="s">
        <v>2700</v>
      </c>
      <c r="F36678" t="s">
        <v>73</v>
      </c>
      <c r="G36678" s="155">
        <v>45901</v>
      </c>
      <c r="H36678">
        <v>1</v>
      </c>
    </row>
    <row r="36679" spans="1:8" x14ac:dyDescent="0.25">
      <c r="A36679">
        <v>4856632</v>
      </c>
      <c r="B36679" t="s">
        <v>9434</v>
      </c>
      <c r="C36679" s="155">
        <v>31662</v>
      </c>
      <c r="D36679">
        <v>622871</v>
      </c>
      <c r="E36679" t="s">
        <v>592</v>
      </c>
      <c r="F36679" t="s">
        <v>24</v>
      </c>
      <c r="G36679" s="155">
        <v>45901</v>
      </c>
      <c r="H36679">
        <v>1</v>
      </c>
    </row>
    <row r="36680" spans="1:8" x14ac:dyDescent="0.25">
      <c r="A36680">
        <v>4856631</v>
      </c>
      <c r="B36680" t="s">
        <v>4449</v>
      </c>
      <c r="C36680" s="155">
        <v>15133</v>
      </c>
      <c r="D36680">
        <v>608814</v>
      </c>
      <c r="E36680" t="s">
        <v>1189</v>
      </c>
      <c r="F36680" t="s">
        <v>20</v>
      </c>
      <c r="G36680" s="155">
        <v>45901</v>
      </c>
      <c r="H36680">
        <v>1</v>
      </c>
    </row>
    <row r="36681" spans="1:8" x14ac:dyDescent="0.25">
      <c r="A36681">
        <v>4856630</v>
      </c>
      <c r="B36681" t="s">
        <v>16481</v>
      </c>
      <c r="C36681" s="155">
        <v>38069</v>
      </c>
      <c r="D36681">
        <v>667890</v>
      </c>
      <c r="E36681" t="s">
        <v>1951</v>
      </c>
      <c r="F36681" t="s">
        <v>421</v>
      </c>
      <c r="G36681" s="155">
        <v>45901</v>
      </c>
      <c r="H36681">
        <v>1</v>
      </c>
    </row>
    <row r="36682" spans="1:8" x14ac:dyDescent="0.25">
      <c r="A36682">
        <v>4856629</v>
      </c>
      <c r="B36682" t="s">
        <v>9435</v>
      </c>
      <c r="C36682" s="155">
        <v>20606</v>
      </c>
      <c r="D36682">
        <v>692938</v>
      </c>
      <c r="E36682" t="s">
        <v>1174</v>
      </c>
      <c r="F36682" t="s">
        <v>31</v>
      </c>
      <c r="G36682" s="155">
        <v>45901</v>
      </c>
      <c r="H36682">
        <v>1</v>
      </c>
    </row>
    <row r="36683" spans="1:8" x14ac:dyDescent="0.25">
      <c r="A36683">
        <v>4856628</v>
      </c>
      <c r="B36683" t="s">
        <v>8750</v>
      </c>
      <c r="C36683" s="155">
        <v>16670</v>
      </c>
      <c r="D36683">
        <v>667688</v>
      </c>
      <c r="E36683" t="s">
        <v>1156</v>
      </c>
      <c r="F36683" t="s">
        <v>439</v>
      </c>
      <c r="G36683" s="155">
        <v>45901</v>
      </c>
      <c r="H36683">
        <v>1</v>
      </c>
    </row>
    <row r="36684" spans="1:8" x14ac:dyDescent="0.25">
      <c r="A36684">
        <v>4856627</v>
      </c>
      <c r="B36684" t="s">
        <v>980</v>
      </c>
      <c r="C36684" s="155">
        <v>31192</v>
      </c>
      <c r="D36684">
        <v>667888</v>
      </c>
      <c r="E36684" t="s">
        <v>1951</v>
      </c>
      <c r="F36684" t="s">
        <v>486</v>
      </c>
      <c r="G36684" s="155">
        <v>45901</v>
      </c>
      <c r="H36684">
        <v>1</v>
      </c>
    </row>
    <row r="36685" spans="1:8" x14ac:dyDescent="0.25">
      <c r="A36685">
        <v>4856624</v>
      </c>
      <c r="B36685" t="s">
        <v>8022</v>
      </c>
      <c r="C36685" s="155">
        <v>31350</v>
      </c>
      <c r="D36685">
        <v>667888</v>
      </c>
      <c r="E36685" t="s">
        <v>1951</v>
      </c>
      <c r="F36685" t="s">
        <v>66</v>
      </c>
      <c r="G36685" s="155">
        <v>45910</v>
      </c>
      <c r="H36685">
        <v>1</v>
      </c>
    </row>
    <row r="36686" spans="1:8" x14ac:dyDescent="0.25">
      <c r="A36686">
        <v>4856623</v>
      </c>
      <c r="B36686" t="s">
        <v>9436</v>
      </c>
      <c r="C36686" s="155">
        <v>23070</v>
      </c>
      <c r="D36686">
        <v>610888</v>
      </c>
      <c r="E36686" t="s">
        <v>9437</v>
      </c>
      <c r="F36686" t="s">
        <v>300</v>
      </c>
      <c r="G36686" s="155">
        <v>45908</v>
      </c>
      <c r="H36686">
        <v>1</v>
      </c>
    </row>
    <row r="36687" spans="1:8" x14ac:dyDescent="0.25">
      <c r="A36687">
        <v>4856622</v>
      </c>
      <c r="B36687" t="s">
        <v>23976</v>
      </c>
      <c r="C36687" s="155">
        <v>39223</v>
      </c>
      <c r="D36687">
        <v>667888</v>
      </c>
      <c r="E36687" t="s">
        <v>1222</v>
      </c>
      <c r="F36687" t="s">
        <v>12</v>
      </c>
      <c r="G36687" s="155">
        <v>45915</v>
      </c>
      <c r="H36687">
        <v>1</v>
      </c>
    </row>
    <row r="36688" spans="1:8" x14ac:dyDescent="0.25">
      <c r="A36688">
        <v>4856621</v>
      </c>
      <c r="B36688" t="s">
        <v>9438</v>
      </c>
      <c r="C36688" s="155">
        <v>24110</v>
      </c>
      <c r="D36688">
        <v>667814</v>
      </c>
      <c r="E36688" t="s">
        <v>1430</v>
      </c>
      <c r="F36688" t="s">
        <v>394</v>
      </c>
      <c r="G36688" s="155">
        <v>45901</v>
      </c>
      <c r="H36688">
        <v>1</v>
      </c>
    </row>
    <row r="36689" spans="1:8" x14ac:dyDescent="0.25">
      <c r="A36689">
        <v>4856620</v>
      </c>
      <c r="B36689" t="s">
        <v>9439</v>
      </c>
      <c r="C36689" s="155">
        <v>20606</v>
      </c>
      <c r="D36689">
        <v>667688</v>
      </c>
      <c r="E36689" t="s">
        <v>1174</v>
      </c>
      <c r="F36689" t="s">
        <v>66</v>
      </c>
      <c r="G36689" s="155">
        <v>45901</v>
      </c>
      <c r="H36689">
        <v>1</v>
      </c>
    </row>
    <row r="36690" spans="1:8" x14ac:dyDescent="0.25">
      <c r="A36690">
        <v>4856619</v>
      </c>
      <c r="B36690" t="s">
        <v>9440</v>
      </c>
      <c r="C36690" s="155">
        <v>31577</v>
      </c>
      <c r="D36690">
        <v>622865</v>
      </c>
      <c r="E36690" t="s">
        <v>572</v>
      </c>
      <c r="F36690" t="s">
        <v>47</v>
      </c>
      <c r="G36690" s="155">
        <v>45908</v>
      </c>
      <c r="H36690">
        <v>1</v>
      </c>
    </row>
    <row r="36691" spans="1:8" x14ac:dyDescent="0.25">
      <c r="A36691">
        <v>4856618</v>
      </c>
      <c r="B36691" t="s">
        <v>9441</v>
      </c>
      <c r="C36691" s="155">
        <v>19290</v>
      </c>
      <c r="D36691">
        <v>621982</v>
      </c>
      <c r="E36691" t="s">
        <v>2700</v>
      </c>
      <c r="F36691" t="s">
        <v>73</v>
      </c>
      <c r="G36691" s="155">
        <v>45901</v>
      </c>
      <c r="H36691">
        <v>1</v>
      </c>
    </row>
    <row r="36692" spans="1:8" x14ac:dyDescent="0.25">
      <c r="A36692">
        <v>4856617</v>
      </c>
      <c r="B36692" t="s">
        <v>9442</v>
      </c>
      <c r="C36692" s="155">
        <v>32646</v>
      </c>
      <c r="D36692">
        <v>622804</v>
      </c>
      <c r="E36692" t="s">
        <v>2314</v>
      </c>
      <c r="F36692" t="s">
        <v>418</v>
      </c>
      <c r="G36692" s="155">
        <v>45901</v>
      </c>
      <c r="H36692">
        <v>1</v>
      </c>
    </row>
    <row r="36693" spans="1:8" x14ac:dyDescent="0.25">
      <c r="A36693">
        <v>4856615</v>
      </c>
      <c r="B36693" t="s">
        <v>16482</v>
      </c>
      <c r="C36693" s="155">
        <v>29610</v>
      </c>
      <c r="D36693">
        <v>667888</v>
      </c>
      <c r="E36693" t="s">
        <v>1951</v>
      </c>
      <c r="F36693" t="s">
        <v>454</v>
      </c>
      <c r="G36693" s="155">
        <v>45912</v>
      </c>
      <c r="H36693">
        <v>1</v>
      </c>
    </row>
    <row r="36694" spans="1:8" x14ac:dyDescent="0.25">
      <c r="A36694">
        <v>4856613</v>
      </c>
      <c r="B36694" t="s">
        <v>19236</v>
      </c>
      <c r="C36694" s="155">
        <v>24345</v>
      </c>
      <c r="D36694">
        <v>667888</v>
      </c>
      <c r="E36694" t="s">
        <v>1951</v>
      </c>
      <c r="F36694" t="s">
        <v>421</v>
      </c>
      <c r="G36694" s="155">
        <v>45915</v>
      </c>
      <c r="H36694">
        <v>1</v>
      </c>
    </row>
    <row r="36695" spans="1:8" x14ac:dyDescent="0.25">
      <c r="A36695">
        <v>4856612</v>
      </c>
      <c r="B36695" t="s">
        <v>19237</v>
      </c>
      <c r="C36695" s="155">
        <v>22080</v>
      </c>
      <c r="D36695">
        <v>614888</v>
      </c>
      <c r="E36695" t="s">
        <v>19238</v>
      </c>
      <c r="F36695" t="s">
        <v>2636</v>
      </c>
      <c r="G36695" s="155">
        <v>45917</v>
      </c>
      <c r="H36695">
        <v>1</v>
      </c>
    </row>
    <row r="36696" spans="1:8" x14ac:dyDescent="0.25">
      <c r="A36696">
        <v>4856611</v>
      </c>
      <c r="B36696" t="s">
        <v>5202</v>
      </c>
      <c r="C36696" s="155">
        <v>24247</v>
      </c>
      <c r="D36696">
        <v>667890</v>
      </c>
      <c r="E36696" t="s">
        <v>2700</v>
      </c>
      <c r="F36696" t="s">
        <v>380</v>
      </c>
      <c r="G36696" s="155">
        <v>45901</v>
      </c>
      <c r="H36696">
        <v>1</v>
      </c>
    </row>
    <row r="36697" spans="1:8" x14ac:dyDescent="0.25">
      <c r="A36697">
        <v>4856608</v>
      </c>
      <c r="B36697" t="s">
        <v>9443</v>
      </c>
      <c r="C36697" s="155">
        <v>18159</v>
      </c>
      <c r="D36697">
        <v>665888</v>
      </c>
      <c r="E36697" t="s">
        <v>2413</v>
      </c>
      <c r="F36697" t="s">
        <v>79</v>
      </c>
      <c r="G36697" s="155">
        <v>45905</v>
      </c>
      <c r="H36697">
        <v>1</v>
      </c>
    </row>
    <row r="36698" spans="1:8" x14ac:dyDescent="0.25">
      <c r="A36698">
        <v>4856607</v>
      </c>
      <c r="B36698" t="s">
        <v>9444</v>
      </c>
      <c r="C36698" s="155">
        <v>27424</v>
      </c>
      <c r="D36698">
        <v>621890</v>
      </c>
      <c r="E36698" t="s">
        <v>9445</v>
      </c>
      <c r="F36698" t="s">
        <v>23</v>
      </c>
      <c r="G36698" s="155">
        <v>45901</v>
      </c>
      <c r="H36698">
        <v>1</v>
      </c>
    </row>
    <row r="36699" spans="1:8" x14ac:dyDescent="0.25">
      <c r="A36699">
        <v>4856604</v>
      </c>
      <c r="B36699" t="s">
        <v>8868</v>
      </c>
      <c r="C36699" s="155">
        <v>21314</v>
      </c>
      <c r="D36699">
        <v>622865</v>
      </c>
      <c r="E36699" t="s">
        <v>2074</v>
      </c>
      <c r="F36699" t="s">
        <v>44</v>
      </c>
      <c r="G36699" s="155">
        <v>45903</v>
      </c>
      <c r="H36699">
        <v>1</v>
      </c>
    </row>
    <row r="36700" spans="1:8" x14ac:dyDescent="0.25">
      <c r="A36700">
        <v>4856602</v>
      </c>
      <c r="B36700" t="s">
        <v>6690</v>
      </c>
      <c r="C36700" s="155">
        <v>25204</v>
      </c>
      <c r="D36700">
        <v>667888</v>
      </c>
      <c r="E36700" t="s">
        <v>4492</v>
      </c>
      <c r="F36700" t="s">
        <v>493</v>
      </c>
      <c r="G36700" s="155">
        <v>45903</v>
      </c>
      <c r="H36700">
        <v>1</v>
      </c>
    </row>
    <row r="36701" spans="1:8" x14ac:dyDescent="0.25">
      <c r="A36701">
        <v>4856601</v>
      </c>
      <c r="B36701" t="s">
        <v>8450</v>
      </c>
      <c r="C36701" s="155">
        <v>18483</v>
      </c>
      <c r="D36701">
        <v>618888</v>
      </c>
      <c r="E36701" t="s">
        <v>2209</v>
      </c>
      <c r="F36701" t="s">
        <v>69</v>
      </c>
      <c r="G36701" s="155">
        <v>45903</v>
      </c>
      <c r="H36701">
        <v>1</v>
      </c>
    </row>
    <row r="36702" spans="1:8" x14ac:dyDescent="0.25">
      <c r="A36702">
        <v>4856600</v>
      </c>
      <c r="B36702" t="s">
        <v>9446</v>
      </c>
      <c r="C36702" s="155">
        <v>21453</v>
      </c>
      <c r="D36702">
        <v>665888</v>
      </c>
      <c r="E36702" t="s">
        <v>2413</v>
      </c>
      <c r="F36702" t="s">
        <v>79</v>
      </c>
      <c r="G36702" s="155">
        <v>45905</v>
      </c>
      <c r="H36702">
        <v>1</v>
      </c>
    </row>
    <row r="36703" spans="1:8" x14ac:dyDescent="0.25">
      <c r="A36703">
        <v>4856598</v>
      </c>
      <c r="B36703" t="s">
        <v>4794</v>
      </c>
      <c r="C36703" s="155">
        <v>22666</v>
      </c>
      <c r="D36703">
        <v>667983</v>
      </c>
      <c r="E36703" t="s">
        <v>1189</v>
      </c>
      <c r="F36703" t="s">
        <v>413</v>
      </c>
      <c r="G36703" s="155">
        <v>45901</v>
      </c>
      <c r="H36703">
        <v>1</v>
      </c>
    </row>
    <row r="36704" spans="1:8" x14ac:dyDescent="0.25">
      <c r="A36704">
        <v>4856595</v>
      </c>
      <c r="B36704" t="s">
        <v>9447</v>
      </c>
      <c r="C36704" s="155">
        <v>18972</v>
      </c>
      <c r="D36704">
        <v>602984</v>
      </c>
      <c r="E36704" t="s">
        <v>7911</v>
      </c>
      <c r="F36704" t="s">
        <v>26</v>
      </c>
      <c r="G36704" s="155">
        <v>45901</v>
      </c>
      <c r="H36704">
        <v>1</v>
      </c>
    </row>
    <row r="36705" spans="1:8" x14ac:dyDescent="0.25">
      <c r="A36705">
        <v>4856594</v>
      </c>
      <c r="B36705" t="s">
        <v>9448</v>
      </c>
      <c r="C36705" s="155">
        <v>31150</v>
      </c>
      <c r="D36705">
        <v>614888</v>
      </c>
      <c r="E36705" t="s">
        <v>4316</v>
      </c>
      <c r="F36705" t="s">
        <v>315</v>
      </c>
      <c r="G36705" s="155">
        <v>45908</v>
      </c>
      <c r="H36705">
        <v>1</v>
      </c>
    </row>
    <row r="36706" spans="1:8" x14ac:dyDescent="0.25">
      <c r="A36706">
        <v>4856593</v>
      </c>
      <c r="B36706" t="s">
        <v>5818</v>
      </c>
      <c r="C36706" s="155">
        <v>22207</v>
      </c>
      <c r="D36706">
        <v>609814</v>
      </c>
      <c r="E36706" t="s">
        <v>1198</v>
      </c>
      <c r="F36706" t="s">
        <v>37</v>
      </c>
      <c r="G36706" s="155">
        <v>45901</v>
      </c>
      <c r="H36706">
        <v>1</v>
      </c>
    </row>
    <row r="36707" spans="1:8" x14ac:dyDescent="0.25">
      <c r="A36707">
        <v>4856592</v>
      </c>
      <c r="B36707" t="s">
        <v>26495</v>
      </c>
      <c r="C36707" s="155">
        <v>26845</v>
      </c>
      <c r="D36707">
        <v>609888</v>
      </c>
      <c r="E36707" t="s">
        <v>2976</v>
      </c>
      <c r="F36707" t="s">
        <v>345</v>
      </c>
      <c r="G36707" s="155">
        <v>45922</v>
      </c>
      <c r="H36707">
        <v>1</v>
      </c>
    </row>
    <row r="36708" spans="1:8" x14ac:dyDescent="0.25">
      <c r="A36708">
        <v>4856590</v>
      </c>
      <c r="B36708" t="s">
        <v>7660</v>
      </c>
      <c r="C36708" s="155">
        <v>15447</v>
      </c>
      <c r="D36708">
        <v>667983</v>
      </c>
      <c r="E36708" t="s">
        <v>1189</v>
      </c>
      <c r="F36708" t="s">
        <v>413</v>
      </c>
      <c r="G36708" s="155">
        <v>45901</v>
      </c>
      <c r="H36708">
        <v>1</v>
      </c>
    </row>
    <row r="36709" spans="1:8" x14ac:dyDescent="0.25">
      <c r="A36709">
        <v>4856589</v>
      </c>
      <c r="B36709" t="s">
        <v>9449</v>
      </c>
      <c r="C36709" s="155">
        <v>28353</v>
      </c>
      <c r="D36709">
        <v>608814</v>
      </c>
      <c r="E36709" t="s">
        <v>1189</v>
      </c>
      <c r="F36709" t="s">
        <v>20</v>
      </c>
      <c r="G36709" s="155">
        <v>45901</v>
      </c>
      <c r="H36709">
        <v>1</v>
      </c>
    </row>
    <row r="36710" spans="1:8" x14ac:dyDescent="0.25">
      <c r="A36710">
        <v>4856587</v>
      </c>
      <c r="B36710" t="s">
        <v>9450</v>
      </c>
      <c r="C36710" s="155">
        <v>25613</v>
      </c>
      <c r="D36710">
        <v>610888</v>
      </c>
      <c r="E36710" t="s">
        <v>9451</v>
      </c>
      <c r="F36710" t="s">
        <v>300</v>
      </c>
      <c r="G36710" s="155">
        <v>45905</v>
      </c>
      <c r="H36710">
        <v>1</v>
      </c>
    </row>
    <row r="36711" spans="1:8" x14ac:dyDescent="0.25">
      <c r="A36711">
        <v>4856586</v>
      </c>
      <c r="B36711" t="s">
        <v>3494</v>
      </c>
      <c r="C36711" s="155">
        <v>15755</v>
      </c>
      <c r="D36711">
        <v>667824</v>
      </c>
      <c r="E36711" t="s">
        <v>1951</v>
      </c>
      <c r="F36711" t="s">
        <v>439</v>
      </c>
      <c r="G36711" s="155">
        <v>45901</v>
      </c>
      <c r="H36711">
        <v>1</v>
      </c>
    </row>
    <row r="36712" spans="1:8" x14ac:dyDescent="0.25">
      <c r="A36712">
        <v>4856582</v>
      </c>
      <c r="B36712" t="s">
        <v>9423</v>
      </c>
      <c r="C36712" s="155">
        <v>27247</v>
      </c>
      <c r="D36712">
        <v>618888</v>
      </c>
      <c r="E36712" t="s">
        <v>1942</v>
      </c>
      <c r="F36712" t="s">
        <v>69</v>
      </c>
      <c r="G36712" s="155">
        <v>45908</v>
      </c>
      <c r="H36712">
        <v>1</v>
      </c>
    </row>
    <row r="36713" spans="1:8" x14ac:dyDescent="0.25">
      <c r="A36713">
        <v>4856581</v>
      </c>
      <c r="B36713" t="s">
        <v>5866</v>
      </c>
      <c r="C36713" s="155">
        <v>20146</v>
      </c>
      <c r="D36713">
        <v>621982</v>
      </c>
      <c r="E36713" t="s">
        <v>2700</v>
      </c>
      <c r="F36713" t="s">
        <v>337</v>
      </c>
      <c r="G36713" s="155">
        <v>45901</v>
      </c>
      <c r="H36713">
        <v>1</v>
      </c>
    </row>
    <row r="36714" spans="1:8" x14ac:dyDescent="0.25">
      <c r="A36714">
        <v>4856580</v>
      </c>
      <c r="B36714" t="s">
        <v>9452</v>
      </c>
      <c r="C36714" s="155">
        <v>16801</v>
      </c>
      <c r="D36714">
        <v>667888</v>
      </c>
      <c r="E36714" t="s">
        <v>1180</v>
      </c>
      <c r="F36714" t="s">
        <v>394</v>
      </c>
      <c r="G36714" s="155">
        <v>45904</v>
      </c>
      <c r="H36714">
        <v>1</v>
      </c>
    </row>
    <row r="36715" spans="1:8" x14ac:dyDescent="0.25">
      <c r="A36715">
        <v>4856579</v>
      </c>
      <c r="B36715" t="s">
        <v>9453</v>
      </c>
      <c r="C36715" s="155">
        <v>34223</v>
      </c>
      <c r="D36715">
        <v>667824</v>
      </c>
      <c r="E36715" t="s">
        <v>9454</v>
      </c>
      <c r="F36715" t="s">
        <v>359</v>
      </c>
      <c r="G36715" s="155">
        <v>45901</v>
      </c>
      <c r="H36715">
        <v>1</v>
      </c>
    </row>
    <row r="36716" spans="1:8" x14ac:dyDescent="0.25">
      <c r="A36716">
        <v>4856578</v>
      </c>
      <c r="B36716" t="s">
        <v>9455</v>
      </c>
      <c r="C36716" s="155">
        <v>31993</v>
      </c>
      <c r="D36716">
        <v>622932</v>
      </c>
      <c r="E36716" t="s">
        <v>2314</v>
      </c>
      <c r="F36716" t="s">
        <v>760</v>
      </c>
      <c r="G36716" s="155">
        <v>45901</v>
      </c>
      <c r="H36716">
        <v>1</v>
      </c>
    </row>
    <row r="36717" spans="1:8" x14ac:dyDescent="0.25">
      <c r="A36717">
        <v>4856575</v>
      </c>
      <c r="B36717" t="s">
        <v>9456</v>
      </c>
      <c r="C36717" s="155">
        <v>27186</v>
      </c>
      <c r="D36717">
        <v>667983</v>
      </c>
      <c r="E36717" t="s">
        <v>1189</v>
      </c>
      <c r="F36717" t="s">
        <v>413</v>
      </c>
      <c r="G36717" s="155">
        <v>45901</v>
      </c>
      <c r="H36717">
        <v>1</v>
      </c>
    </row>
    <row r="36718" spans="1:8" x14ac:dyDescent="0.25">
      <c r="A36718">
        <v>4856574</v>
      </c>
      <c r="B36718" t="s">
        <v>9457</v>
      </c>
      <c r="C36718" s="155">
        <v>22035</v>
      </c>
      <c r="D36718">
        <v>667688</v>
      </c>
      <c r="E36718" t="s">
        <v>1174</v>
      </c>
      <c r="F36718" t="s">
        <v>66</v>
      </c>
      <c r="G36718" s="155">
        <v>45901</v>
      </c>
      <c r="H36718">
        <v>1</v>
      </c>
    </row>
    <row r="36719" spans="1:8" x14ac:dyDescent="0.25">
      <c r="A36719">
        <v>4856573</v>
      </c>
      <c r="B36719" t="s">
        <v>8500</v>
      </c>
      <c r="C36719" s="155">
        <v>22902</v>
      </c>
      <c r="D36719">
        <v>602984</v>
      </c>
      <c r="E36719" t="s">
        <v>1156</v>
      </c>
      <c r="F36719" t="s">
        <v>26</v>
      </c>
      <c r="G36719" s="155">
        <v>45901</v>
      </c>
      <c r="H36719">
        <v>1</v>
      </c>
    </row>
    <row r="36720" spans="1:8" x14ac:dyDescent="0.25">
      <c r="A36720">
        <v>4856572</v>
      </c>
      <c r="B36720" t="s">
        <v>8009</v>
      </c>
      <c r="C36720" s="155">
        <v>17183</v>
      </c>
      <c r="D36720">
        <v>622865</v>
      </c>
      <c r="E36720" t="s">
        <v>2097</v>
      </c>
      <c r="F36720" t="s">
        <v>47</v>
      </c>
      <c r="G36720" s="155">
        <v>45908</v>
      </c>
      <c r="H36720">
        <v>1</v>
      </c>
    </row>
    <row r="36721" spans="1:8" x14ac:dyDescent="0.25">
      <c r="A36721">
        <v>4856571</v>
      </c>
      <c r="B36721" t="s">
        <v>9458</v>
      </c>
      <c r="C36721" s="155">
        <v>12625</v>
      </c>
      <c r="D36721">
        <v>667984</v>
      </c>
      <c r="E36721" t="s">
        <v>1156</v>
      </c>
      <c r="F36721" t="s">
        <v>493</v>
      </c>
      <c r="G36721" s="155">
        <v>45901</v>
      </c>
      <c r="H36721">
        <v>1</v>
      </c>
    </row>
    <row r="36722" spans="1:8" x14ac:dyDescent="0.25">
      <c r="A36722">
        <v>4856570</v>
      </c>
      <c r="B36722" t="s">
        <v>9459</v>
      </c>
      <c r="C36722" s="155">
        <v>37029</v>
      </c>
      <c r="D36722">
        <v>667824</v>
      </c>
      <c r="E36722" t="s">
        <v>1951</v>
      </c>
      <c r="F36722" t="s">
        <v>454</v>
      </c>
      <c r="G36722" s="155">
        <v>45901</v>
      </c>
      <c r="H36722">
        <v>1</v>
      </c>
    </row>
    <row r="36723" spans="1:8" x14ac:dyDescent="0.25">
      <c r="A36723">
        <v>4856568</v>
      </c>
      <c r="B36723" t="s">
        <v>9435</v>
      </c>
      <c r="C36723" s="155">
        <v>20606</v>
      </c>
      <c r="D36723">
        <v>618888</v>
      </c>
      <c r="E36723" t="s">
        <v>2209</v>
      </c>
      <c r="F36723" t="s">
        <v>69</v>
      </c>
      <c r="G36723" s="155">
        <v>45903</v>
      </c>
      <c r="H36723">
        <v>1</v>
      </c>
    </row>
    <row r="36724" spans="1:8" x14ac:dyDescent="0.25">
      <c r="A36724">
        <v>4856567</v>
      </c>
      <c r="B36724" t="s">
        <v>9460</v>
      </c>
      <c r="C36724" s="155">
        <v>20525</v>
      </c>
      <c r="D36724">
        <v>609814</v>
      </c>
      <c r="E36724" t="s">
        <v>1198</v>
      </c>
      <c r="F36724" t="s">
        <v>37</v>
      </c>
      <c r="G36724" s="155">
        <v>45901</v>
      </c>
      <c r="H36724">
        <v>1</v>
      </c>
    </row>
    <row r="36725" spans="1:8" x14ac:dyDescent="0.25">
      <c r="A36725">
        <v>4856566</v>
      </c>
      <c r="B36725" t="s">
        <v>1982</v>
      </c>
      <c r="C36725" s="155">
        <v>19218</v>
      </c>
      <c r="D36725">
        <v>667814</v>
      </c>
      <c r="E36725" t="s">
        <v>9461</v>
      </c>
      <c r="F36725" t="s">
        <v>43</v>
      </c>
      <c r="G36725" s="155">
        <v>45901</v>
      </c>
      <c r="H36725">
        <v>1</v>
      </c>
    </row>
    <row r="36726" spans="1:8" x14ac:dyDescent="0.25">
      <c r="A36726">
        <v>4856565</v>
      </c>
      <c r="B36726" t="s">
        <v>9462</v>
      </c>
      <c r="C36726" s="155">
        <v>24435</v>
      </c>
      <c r="D36726">
        <v>667983</v>
      </c>
      <c r="E36726" t="s">
        <v>1189</v>
      </c>
      <c r="F36726" t="s">
        <v>413</v>
      </c>
      <c r="G36726" s="155">
        <v>45901</v>
      </c>
      <c r="H36726">
        <v>1</v>
      </c>
    </row>
    <row r="36727" spans="1:8" x14ac:dyDescent="0.25">
      <c r="A36727">
        <v>4856564</v>
      </c>
      <c r="B36727" t="s">
        <v>16483</v>
      </c>
      <c r="C36727" s="155">
        <v>33145</v>
      </c>
      <c r="D36727">
        <v>667888</v>
      </c>
      <c r="E36727" t="s">
        <v>1180</v>
      </c>
      <c r="F36727" t="s">
        <v>66</v>
      </c>
      <c r="G36727" s="155">
        <v>45915</v>
      </c>
      <c r="H36727">
        <v>1</v>
      </c>
    </row>
    <row r="36728" spans="1:8" x14ac:dyDescent="0.25">
      <c r="A36728">
        <v>4856563</v>
      </c>
      <c r="B36728" t="s">
        <v>9463</v>
      </c>
      <c r="C36728" s="155">
        <v>35771</v>
      </c>
      <c r="D36728">
        <v>622932</v>
      </c>
      <c r="E36728" t="s">
        <v>2676</v>
      </c>
      <c r="F36728" t="s">
        <v>24</v>
      </c>
      <c r="G36728" s="155">
        <v>45901</v>
      </c>
      <c r="H36728">
        <v>1</v>
      </c>
    </row>
    <row r="36729" spans="1:8" x14ac:dyDescent="0.25">
      <c r="A36729">
        <v>4856562</v>
      </c>
      <c r="B36729" t="s">
        <v>9464</v>
      </c>
      <c r="C36729" s="155">
        <v>15895</v>
      </c>
      <c r="D36729">
        <v>667688</v>
      </c>
      <c r="E36729" t="s">
        <v>1156</v>
      </c>
      <c r="F36729" t="s">
        <v>260</v>
      </c>
      <c r="G36729" s="155">
        <v>45901</v>
      </c>
      <c r="H36729">
        <v>1</v>
      </c>
    </row>
    <row r="36730" spans="1:8" x14ac:dyDescent="0.25">
      <c r="A36730">
        <v>4856560</v>
      </c>
      <c r="B36730" t="s">
        <v>8269</v>
      </c>
      <c r="C36730" s="155">
        <v>17662</v>
      </c>
      <c r="D36730">
        <v>600824</v>
      </c>
      <c r="E36730" t="s">
        <v>1174</v>
      </c>
      <c r="F36730" t="s">
        <v>16</v>
      </c>
      <c r="G36730" s="155">
        <v>45901</v>
      </c>
      <c r="H36730">
        <v>1</v>
      </c>
    </row>
    <row r="36731" spans="1:8" x14ac:dyDescent="0.25">
      <c r="A36731">
        <v>4856556</v>
      </c>
      <c r="B36731" t="s">
        <v>9465</v>
      </c>
      <c r="C36731" s="155">
        <v>18972</v>
      </c>
      <c r="D36731">
        <v>621982</v>
      </c>
      <c r="E36731" t="s">
        <v>2700</v>
      </c>
      <c r="F36731" t="s">
        <v>337</v>
      </c>
      <c r="G36731" s="155">
        <v>45901</v>
      </c>
      <c r="H36731">
        <v>1</v>
      </c>
    </row>
    <row r="36732" spans="1:8" x14ac:dyDescent="0.25">
      <c r="A36732">
        <v>4856555</v>
      </c>
      <c r="B36732" t="s">
        <v>8753</v>
      </c>
      <c r="C36732" s="155">
        <v>30900</v>
      </c>
      <c r="D36732">
        <v>667888</v>
      </c>
      <c r="E36732" t="s">
        <v>1951</v>
      </c>
      <c r="F36732" t="s">
        <v>439</v>
      </c>
      <c r="G36732" s="155">
        <v>45909</v>
      </c>
      <c r="H36732">
        <v>1</v>
      </c>
    </row>
    <row r="36733" spans="1:8" x14ac:dyDescent="0.25">
      <c r="A36733">
        <v>4856554</v>
      </c>
      <c r="B36733" t="s">
        <v>9466</v>
      </c>
      <c r="C36733" s="155">
        <v>38210</v>
      </c>
      <c r="D36733">
        <v>667814</v>
      </c>
      <c r="E36733" t="s">
        <v>1222</v>
      </c>
      <c r="F36733" t="s">
        <v>60</v>
      </c>
      <c r="G36733" s="155">
        <v>45901</v>
      </c>
      <c r="H36733">
        <v>1</v>
      </c>
    </row>
    <row r="36734" spans="1:8" x14ac:dyDescent="0.25">
      <c r="A36734">
        <v>4856553</v>
      </c>
      <c r="B36734" t="s">
        <v>9106</v>
      </c>
      <c r="C36734" s="155">
        <v>20171</v>
      </c>
      <c r="D36734">
        <v>608890</v>
      </c>
      <c r="E36734" t="s">
        <v>1944</v>
      </c>
      <c r="F36734" t="s">
        <v>20</v>
      </c>
      <c r="G36734" s="155">
        <v>45901</v>
      </c>
      <c r="H36734">
        <v>1</v>
      </c>
    </row>
    <row r="36735" spans="1:8" x14ac:dyDescent="0.25">
      <c r="A36735">
        <v>4856552</v>
      </c>
      <c r="B36735" t="s">
        <v>26275</v>
      </c>
      <c r="C36735" s="155">
        <v>21270</v>
      </c>
      <c r="D36735">
        <v>667688</v>
      </c>
      <c r="E36735" t="s">
        <v>1156</v>
      </c>
      <c r="F36735" t="s">
        <v>43</v>
      </c>
      <c r="G36735" s="155">
        <v>45901</v>
      </c>
      <c r="H36735">
        <v>1</v>
      </c>
    </row>
    <row r="36736" spans="1:8" x14ac:dyDescent="0.25">
      <c r="A36736">
        <v>4856551</v>
      </c>
      <c r="B36736" t="s">
        <v>3478</v>
      </c>
      <c r="C36736" s="155">
        <v>13799</v>
      </c>
      <c r="D36736">
        <v>667824</v>
      </c>
      <c r="E36736" t="s">
        <v>1174</v>
      </c>
      <c r="F36736" t="s">
        <v>439</v>
      </c>
      <c r="G36736" s="155">
        <v>45901</v>
      </c>
      <c r="H36736">
        <v>1</v>
      </c>
    </row>
    <row r="36737" spans="1:8" x14ac:dyDescent="0.25">
      <c r="A36737">
        <v>4856549</v>
      </c>
      <c r="B36737" t="s">
        <v>2720</v>
      </c>
      <c r="C36737" s="155">
        <v>19793</v>
      </c>
      <c r="D36737">
        <v>622932</v>
      </c>
      <c r="E36737" t="s">
        <v>535</v>
      </c>
      <c r="F36737" t="s">
        <v>666</v>
      </c>
      <c r="G36737" s="155">
        <v>45901</v>
      </c>
      <c r="H36737">
        <v>1</v>
      </c>
    </row>
    <row r="36738" spans="1:8" x14ac:dyDescent="0.25">
      <c r="A36738">
        <v>4856547</v>
      </c>
      <c r="B36738" t="s">
        <v>8305</v>
      </c>
      <c r="C36738" s="155">
        <v>23649</v>
      </c>
      <c r="D36738">
        <v>600824</v>
      </c>
      <c r="E36738" t="s">
        <v>1174</v>
      </c>
      <c r="F36738" t="s">
        <v>16</v>
      </c>
      <c r="G36738" s="155">
        <v>45901</v>
      </c>
      <c r="H36738">
        <v>1</v>
      </c>
    </row>
    <row r="36739" spans="1:8" x14ac:dyDescent="0.25">
      <c r="A36739">
        <v>4856545</v>
      </c>
      <c r="B36739" t="s">
        <v>9467</v>
      </c>
      <c r="C36739" s="155">
        <v>19453</v>
      </c>
      <c r="D36739">
        <v>608814</v>
      </c>
      <c r="E36739" t="s">
        <v>3157</v>
      </c>
      <c r="F36739" t="s">
        <v>81</v>
      </c>
      <c r="G36739" s="155">
        <v>45901</v>
      </c>
      <c r="H36739">
        <v>1</v>
      </c>
    </row>
    <row r="36740" spans="1:8" x14ac:dyDescent="0.25">
      <c r="A36740">
        <v>4856542</v>
      </c>
      <c r="B36740" t="s">
        <v>9468</v>
      </c>
      <c r="C36740" s="155">
        <v>20725</v>
      </c>
      <c r="D36740">
        <v>621982</v>
      </c>
      <c r="E36740" t="s">
        <v>2651</v>
      </c>
      <c r="F36740" t="s">
        <v>73</v>
      </c>
      <c r="G36740" s="155">
        <v>45901</v>
      </c>
      <c r="H36740">
        <v>1</v>
      </c>
    </row>
    <row r="36741" spans="1:8" x14ac:dyDescent="0.25">
      <c r="A36741">
        <v>4856541</v>
      </c>
      <c r="B36741" t="s">
        <v>2779</v>
      </c>
      <c r="C36741" s="155">
        <v>15529</v>
      </c>
      <c r="D36741">
        <v>667824</v>
      </c>
      <c r="E36741" t="s">
        <v>1192</v>
      </c>
      <c r="F36741" t="s">
        <v>260</v>
      </c>
      <c r="G36741" s="155">
        <v>45901</v>
      </c>
      <c r="H36741">
        <v>1</v>
      </c>
    </row>
    <row r="36742" spans="1:8" x14ac:dyDescent="0.25">
      <c r="A36742">
        <v>4856540</v>
      </c>
      <c r="B36742" t="s">
        <v>9469</v>
      </c>
      <c r="C36742" s="155">
        <v>17899</v>
      </c>
      <c r="D36742">
        <v>667688</v>
      </c>
      <c r="E36742" t="s">
        <v>1174</v>
      </c>
      <c r="F36742" t="s">
        <v>66</v>
      </c>
      <c r="G36742" s="155">
        <v>45901</v>
      </c>
      <c r="H36742">
        <v>1</v>
      </c>
    </row>
    <row r="36743" spans="1:8" x14ac:dyDescent="0.25">
      <c r="A36743">
        <v>4856538</v>
      </c>
      <c r="B36743" t="s">
        <v>8223</v>
      </c>
      <c r="C36743" s="155">
        <v>15489</v>
      </c>
      <c r="D36743">
        <v>600824</v>
      </c>
      <c r="E36743" t="s">
        <v>1198</v>
      </c>
      <c r="F36743" t="s">
        <v>16</v>
      </c>
      <c r="G36743" s="155">
        <v>45901</v>
      </c>
      <c r="H36743">
        <v>1</v>
      </c>
    </row>
    <row r="36744" spans="1:8" x14ac:dyDescent="0.25">
      <c r="A36744">
        <v>4856537</v>
      </c>
      <c r="B36744" t="s">
        <v>9470</v>
      </c>
      <c r="C36744" s="155">
        <v>22440</v>
      </c>
      <c r="D36744">
        <v>622865</v>
      </c>
      <c r="E36744" t="s">
        <v>2097</v>
      </c>
      <c r="F36744" t="s">
        <v>24</v>
      </c>
      <c r="G36744" s="155">
        <v>45903</v>
      </c>
      <c r="H36744">
        <v>1</v>
      </c>
    </row>
    <row r="36745" spans="1:8" x14ac:dyDescent="0.25">
      <c r="A36745">
        <v>4856535</v>
      </c>
      <c r="B36745" t="s">
        <v>9471</v>
      </c>
      <c r="C36745" s="155">
        <v>28362</v>
      </c>
      <c r="D36745">
        <v>672888</v>
      </c>
      <c r="E36745" t="s">
        <v>1396</v>
      </c>
      <c r="F36745" t="s">
        <v>307</v>
      </c>
      <c r="G36745" s="155">
        <v>45908</v>
      </c>
      <c r="H36745">
        <v>1</v>
      </c>
    </row>
    <row r="36746" spans="1:8" x14ac:dyDescent="0.25">
      <c r="A36746">
        <v>4856534</v>
      </c>
      <c r="B36746" t="s">
        <v>9472</v>
      </c>
      <c r="C36746" s="155">
        <v>29268</v>
      </c>
      <c r="D36746">
        <v>667824</v>
      </c>
      <c r="E36746" t="s">
        <v>1180</v>
      </c>
      <c r="F36746" t="s">
        <v>43</v>
      </c>
      <c r="G36746" s="155">
        <v>45901</v>
      </c>
      <c r="H36746">
        <v>1</v>
      </c>
    </row>
    <row r="36747" spans="1:8" x14ac:dyDescent="0.25">
      <c r="A36747">
        <v>4856533</v>
      </c>
      <c r="B36747" t="s">
        <v>16484</v>
      </c>
      <c r="C36747" s="155">
        <v>37810</v>
      </c>
      <c r="D36747">
        <v>622871</v>
      </c>
      <c r="E36747" t="s">
        <v>9115</v>
      </c>
      <c r="F36747" t="s">
        <v>44</v>
      </c>
      <c r="G36747" s="155">
        <v>45901</v>
      </c>
      <c r="H36747">
        <v>1</v>
      </c>
    </row>
    <row r="36748" spans="1:8" x14ac:dyDescent="0.25">
      <c r="A36748">
        <v>4856532</v>
      </c>
      <c r="B36748" t="s">
        <v>9473</v>
      </c>
      <c r="C36748" s="155">
        <v>13333</v>
      </c>
      <c r="D36748">
        <v>692938</v>
      </c>
      <c r="E36748" t="s">
        <v>1192</v>
      </c>
      <c r="F36748" t="s">
        <v>31</v>
      </c>
      <c r="G36748" s="155">
        <v>45901</v>
      </c>
      <c r="H36748">
        <v>1</v>
      </c>
    </row>
    <row r="36749" spans="1:8" x14ac:dyDescent="0.25">
      <c r="A36749">
        <v>4856531</v>
      </c>
      <c r="B36749" t="s">
        <v>9474</v>
      </c>
      <c r="C36749" s="155">
        <v>37671</v>
      </c>
      <c r="D36749">
        <v>665890</v>
      </c>
      <c r="E36749" t="s">
        <v>2601</v>
      </c>
      <c r="F36749" t="s">
        <v>56</v>
      </c>
      <c r="G36749" s="155">
        <v>45901</v>
      </c>
      <c r="H36749">
        <v>1</v>
      </c>
    </row>
    <row r="36750" spans="1:8" x14ac:dyDescent="0.25">
      <c r="A36750">
        <v>4856530</v>
      </c>
      <c r="B36750" t="s">
        <v>16485</v>
      </c>
      <c r="C36750" s="155">
        <v>32066</v>
      </c>
      <c r="D36750">
        <v>667888</v>
      </c>
      <c r="E36750" t="s">
        <v>1180</v>
      </c>
      <c r="F36750" t="s">
        <v>404</v>
      </c>
      <c r="G36750" s="155">
        <v>45912</v>
      </c>
      <c r="H36750">
        <v>1</v>
      </c>
    </row>
    <row r="36751" spans="1:8" x14ac:dyDescent="0.25">
      <c r="A36751">
        <v>4856525</v>
      </c>
      <c r="B36751" t="s">
        <v>6243</v>
      </c>
      <c r="C36751" s="155">
        <v>19363</v>
      </c>
      <c r="D36751">
        <v>600824</v>
      </c>
      <c r="E36751" t="s">
        <v>1198</v>
      </c>
      <c r="F36751" t="s">
        <v>16</v>
      </c>
      <c r="G36751" s="155">
        <v>45901</v>
      </c>
      <c r="H36751">
        <v>1</v>
      </c>
    </row>
    <row r="36752" spans="1:8" x14ac:dyDescent="0.25">
      <c r="A36752">
        <v>4856521</v>
      </c>
      <c r="B36752" t="s">
        <v>9476</v>
      </c>
      <c r="C36752" s="155">
        <v>16994</v>
      </c>
      <c r="D36752">
        <v>621890</v>
      </c>
      <c r="E36752" t="s">
        <v>6922</v>
      </c>
      <c r="F36752" t="s">
        <v>23</v>
      </c>
      <c r="G36752" s="155">
        <v>45901</v>
      </c>
      <c r="H36752">
        <v>1</v>
      </c>
    </row>
    <row r="36753" spans="1:8" x14ac:dyDescent="0.25">
      <c r="A36753">
        <v>4856519</v>
      </c>
      <c r="B36753" t="s">
        <v>9477</v>
      </c>
      <c r="C36753" s="155">
        <v>20788</v>
      </c>
      <c r="D36753">
        <v>667984</v>
      </c>
      <c r="E36753" t="s">
        <v>1192</v>
      </c>
      <c r="F36753" t="s">
        <v>455</v>
      </c>
      <c r="G36753" s="155">
        <v>45901</v>
      </c>
      <c r="H36753">
        <v>1</v>
      </c>
    </row>
    <row r="36754" spans="1:8" x14ac:dyDescent="0.25">
      <c r="A36754">
        <v>4856518</v>
      </c>
      <c r="B36754" t="s">
        <v>16486</v>
      </c>
      <c r="C36754" s="155">
        <v>37662</v>
      </c>
      <c r="D36754">
        <v>667888</v>
      </c>
      <c r="E36754" t="s">
        <v>1951</v>
      </c>
      <c r="F36754" t="s">
        <v>60</v>
      </c>
      <c r="G36754" s="155">
        <v>45912</v>
      </c>
      <c r="H36754">
        <v>1</v>
      </c>
    </row>
    <row r="36755" spans="1:8" x14ac:dyDescent="0.25">
      <c r="A36755">
        <v>4856516</v>
      </c>
      <c r="B36755" t="s">
        <v>9478</v>
      </c>
      <c r="C36755" s="155">
        <v>12734</v>
      </c>
      <c r="D36755">
        <v>667688</v>
      </c>
      <c r="E36755" t="s">
        <v>1156</v>
      </c>
      <c r="F36755" t="s">
        <v>43</v>
      </c>
      <c r="G36755" s="155">
        <v>45901</v>
      </c>
      <c r="H36755">
        <v>1</v>
      </c>
    </row>
    <row r="36756" spans="1:8" x14ac:dyDescent="0.25">
      <c r="A36756">
        <v>4856515</v>
      </c>
      <c r="B36756" t="s">
        <v>9479</v>
      </c>
      <c r="C36756" s="155">
        <v>34662</v>
      </c>
      <c r="D36756">
        <v>622804</v>
      </c>
      <c r="E36756" t="s">
        <v>2314</v>
      </c>
      <c r="F36756" t="s">
        <v>418</v>
      </c>
      <c r="G36756" s="155">
        <v>45901</v>
      </c>
      <c r="H36756">
        <v>1</v>
      </c>
    </row>
    <row r="36757" spans="1:8" x14ac:dyDescent="0.25">
      <c r="A36757">
        <v>4856514</v>
      </c>
      <c r="B36757" t="s">
        <v>7839</v>
      </c>
      <c r="C36757" s="155">
        <v>21348</v>
      </c>
      <c r="D36757">
        <v>667814</v>
      </c>
      <c r="E36757" t="s">
        <v>1186</v>
      </c>
      <c r="F36757" t="s">
        <v>394</v>
      </c>
      <c r="G36757" s="155">
        <v>45901</v>
      </c>
      <c r="H36757">
        <v>1</v>
      </c>
    </row>
    <row r="36758" spans="1:8" x14ac:dyDescent="0.25">
      <c r="A36758">
        <v>4856513</v>
      </c>
      <c r="B36758" t="s">
        <v>9480</v>
      </c>
      <c r="C36758" s="155">
        <v>38239</v>
      </c>
      <c r="D36758">
        <v>600824</v>
      </c>
      <c r="E36758" t="s">
        <v>1170</v>
      </c>
      <c r="F36758" t="s">
        <v>59</v>
      </c>
      <c r="G36758" s="155">
        <v>45901</v>
      </c>
      <c r="H36758">
        <v>1</v>
      </c>
    </row>
    <row r="36759" spans="1:8" x14ac:dyDescent="0.25">
      <c r="A36759">
        <v>4856512</v>
      </c>
      <c r="B36759" t="s">
        <v>9481</v>
      </c>
      <c r="C36759" s="155">
        <v>15406</v>
      </c>
      <c r="D36759">
        <v>621982</v>
      </c>
      <c r="E36759" t="s">
        <v>6766</v>
      </c>
      <c r="F36759" t="s">
        <v>73</v>
      </c>
      <c r="G36759" s="155">
        <v>45901</v>
      </c>
      <c r="H36759">
        <v>1</v>
      </c>
    </row>
    <row r="36760" spans="1:8" x14ac:dyDescent="0.25">
      <c r="A36760">
        <v>4856511</v>
      </c>
      <c r="B36760" t="s">
        <v>13849</v>
      </c>
      <c r="C36760" s="155">
        <v>20863</v>
      </c>
      <c r="D36760">
        <v>667984</v>
      </c>
      <c r="E36760" t="s">
        <v>1156</v>
      </c>
      <c r="F36760" t="s">
        <v>487</v>
      </c>
      <c r="G36760" s="155">
        <v>45901</v>
      </c>
      <c r="H36760">
        <v>1</v>
      </c>
    </row>
    <row r="36761" spans="1:8" x14ac:dyDescent="0.25">
      <c r="A36761">
        <v>4856510</v>
      </c>
      <c r="B36761" t="s">
        <v>7344</v>
      </c>
      <c r="C36761" s="155">
        <v>11238</v>
      </c>
      <c r="D36761">
        <v>667814</v>
      </c>
      <c r="E36761" t="s">
        <v>4273</v>
      </c>
      <c r="F36761" t="s">
        <v>25</v>
      </c>
      <c r="G36761" s="155">
        <v>45901</v>
      </c>
      <c r="H36761">
        <v>1</v>
      </c>
    </row>
    <row r="36762" spans="1:8" x14ac:dyDescent="0.25">
      <c r="A36762">
        <v>4856508</v>
      </c>
      <c r="B36762" t="s">
        <v>5272</v>
      </c>
      <c r="C36762" s="155">
        <v>29847</v>
      </c>
      <c r="D36762">
        <v>667934</v>
      </c>
      <c r="E36762" t="s">
        <v>506</v>
      </c>
      <c r="F36762" t="s">
        <v>454</v>
      </c>
      <c r="G36762" s="155">
        <v>45901</v>
      </c>
      <c r="H36762">
        <v>1</v>
      </c>
    </row>
    <row r="36763" spans="1:8" x14ac:dyDescent="0.25">
      <c r="A36763">
        <v>4856507</v>
      </c>
      <c r="B36763" t="s">
        <v>16487</v>
      </c>
      <c r="C36763" s="155">
        <v>22804</v>
      </c>
      <c r="D36763">
        <v>665888</v>
      </c>
      <c r="E36763" t="s">
        <v>2081</v>
      </c>
      <c r="F36763" t="s">
        <v>4093</v>
      </c>
      <c r="G36763" s="155">
        <v>45915</v>
      </c>
      <c r="H36763">
        <v>1</v>
      </c>
    </row>
    <row r="36764" spans="1:8" x14ac:dyDescent="0.25">
      <c r="A36764">
        <v>4856506</v>
      </c>
      <c r="B36764" t="s">
        <v>7417</v>
      </c>
      <c r="C36764" s="155">
        <v>37900</v>
      </c>
      <c r="D36764">
        <v>667824</v>
      </c>
      <c r="E36764" t="s">
        <v>1951</v>
      </c>
      <c r="F36764" t="s">
        <v>492</v>
      </c>
      <c r="G36764" s="155">
        <v>45901</v>
      </c>
      <c r="H36764">
        <v>1</v>
      </c>
    </row>
    <row r="36765" spans="1:8" x14ac:dyDescent="0.25">
      <c r="A36765">
        <v>4856505</v>
      </c>
      <c r="B36765" t="s">
        <v>9482</v>
      </c>
      <c r="C36765" s="155">
        <v>13842</v>
      </c>
      <c r="D36765">
        <v>621982</v>
      </c>
      <c r="E36765" t="s">
        <v>9483</v>
      </c>
      <c r="F36765" t="s">
        <v>73</v>
      </c>
      <c r="G36765" s="155">
        <v>45901</v>
      </c>
      <c r="H36765">
        <v>1</v>
      </c>
    </row>
    <row r="36766" spans="1:8" x14ac:dyDescent="0.25">
      <c r="A36766">
        <v>4856504</v>
      </c>
      <c r="B36766" t="s">
        <v>8501</v>
      </c>
      <c r="C36766" s="155">
        <v>32976</v>
      </c>
      <c r="D36766">
        <v>608890</v>
      </c>
      <c r="E36766" t="s">
        <v>1960</v>
      </c>
      <c r="F36766" t="s">
        <v>20</v>
      </c>
      <c r="G36766" s="155">
        <v>45901</v>
      </c>
      <c r="H36766">
        <v>1</v>
      </c>
    </row>
    <row r="36767" spans="1:8" x14ac:dyDescent="0.25">
      <c r="A36767">
        <v>4856503</v>
      </c>
      <c r="B36767" t="s">
        <v>9484</v>
      </c>
      <c r="C36767" s="155">
        <v>14341</v>
      </c>
      <c r="D36767">
        <v>600824</v>
      </c>
      <c r="E36767" t="s">
        <v>1198</v>
      </c>
      <c r="F36767" t="s">
        <v>16</v>
      </c>
      <c r="G36767" s="155">
        <v>45901</v>
      </c>
      <c r="H36767">
        <v>1</v>
      </c>
    </row>
    <row r="36768" spans="1:8" x14ac:dyDescent="0.25">
      <c r="A36768">
        <v>4856501</v>
      </c>
      <c r="B36768" t="s">
        <v>9485</v>
      </c>
      <c r="C36768" s="155">
        <v>16671</v>
      </c>
      <c r="D36768">
        <v>667814</v>
      </c>
      <c r="E36768" t="s">
        <v>2040</v>
      </c>
      <c r="F36768" t="s">
        <v>430</v>
      </c>
      <c r="G36768" s="155">
        <v>45901</v>
      </c>
      <c r="H36768">
        <v>1</v>
      </c>
    </row>
    <row r="36769" spans="1:8" x14ac:dyDescent="0.25">
      <c r="A36769">
        <v>4856500</v>
      </c>
      <c r="B36769" t="s">
        <v>7850</v>
      </c>
      <c r="C36769" s="155">
        <v>21855</v>
      </c>
      <c r="D36769">
        <v>667888</v>
      </c>
      <c r="E36769" t="s">
        <v>1269</v>
      </c>
      <c r="F36769" t="s">
        <v>436</v>
      </c>
      <c r="G36769" s="155">
        <v>45912</v>
      </c>
      <c r="H36769">
        <v>1</v>
      </c>
    </row>
    <row r="36770" spans="1:8" x14ac:dyDescent="0.25">
      <c r="A36770">
        <v>4856499</v>
      </c>
      <c r="B36770" t="s">
        <v>9486</v>
      </c>
      <c r="C36770" s="155">
        <v>32011</v>
      </c>
      <c r="D36770">
        <v>667814</v>
      </c>
      <c r="E36770" t="s">
        <v>1172</v>
      </c>
      <c r="F36770" t="s">
        <v>43</v>
      </c>
      <c r="G36770" s="155">
        <v>45901</v>
      </c>
      <c r="H36770">
        <v>1</v>
      </c>
    </row>
    <row r="36771" spans="1:8" x14ac:dyDescent="0.25">
      <c r="A36771">
        <v>4856498</v>
      </c>
      <c r="B36771" t="s">
        <v>4243</v>
      </c>
      <c r="C36771" s="155">
        <v>18200</v>
      </c>
      <c r="D36771">
        <v>667824</v>
      </c>
      <c r="E36771" t="s">
        <v>1156</v>
      </c>
      <c r="F36771" t="s">
        <v>454</v>
      </c>
      <c r="G36771" s="155">
        <v>45901</v>
      </c>
      <c r="H36771">
        <v>1</v>
      </c>
    </row>
    <row r="36772" spans="1:8" x14ac:dyDescent="0.25">
      <c r="A36772">
        <v>4856495</v>
      </c>
      <c r="B36772" t="s">
        <v>9487</v>
      </c>
      <c r="C36772" s="155">
        <v>38603</v>
      </c>
      <c r="D36772">
        <v>665890</v>
      </c>
      <c r="E36772" t="s">
        <v>2794</v>
      </c>
      <c r="F36772" t="s">
        <v>56</v>
      </c>
      <c r="G36772" s="155">
        <v>45901</v>
      </c>
      <c r="H36772">
        <v>1</v>
      </c>
    </row>
    <row r="36773" spans="1:8" x14ac:dyDescent="0.25">
      <c r="A36773">
        <v>4856492</v>
      </c>
      <c r="B36773" t="s">
        <v>9488</v>
      </c>
      <c r="C36773" s="155">
        <v>17121</v>
      </c>
      <c r="D36773">
        <v>692938</v>
      </c>
      <c r="E36773" t="s">
        <v>1198</v>
      </c>
      <c r="F36773" t="s">
        <v>31</v>
      </c>
      <c r="G36773" s="155">
        <v>45901</v>
      </c>
      <c r="H36773">
        <v>1</v>
      </c>
    </row>
    <row r="36774" spans="1:8" x14ac:dyDescent="0.25">
      <c r="A36774">
        <v>4856491</v>
      </c>
      <c r="B36774" t="s">
        <v>9489</v>
      </c>
      <c r="C36774" s="155">
        <v>20022</v>
      </c>
      <c r="D36774">
        <v>600824</v>
      </c>
      <c r="E36774" t="s">
        <v>1156</v>
      </c>
      <c r="F36774" t="s">
        <v>16</v>
      </c>
      <c r="G36774" s="155">
        <v>45901</v>
      </c>
      <c r="H36774">
        <v>1</v>
      </c>
    </row>
    <row r="36775" spans="1:8" x14ac:dyDescent="0.25">
      <c r="A36775">
        <v>4856490</v>
      </c>
      <c r="B36775" t="s">
        <v>4429</v>
      </c>
      <c r="C36775" s="155">
        <v>16542</v>
      </c>
      <c r="D36775">
        <v>667814</v>
      </c>
      <c r="E36775" t="s">
        <v>1180</v>
      </c>
      <c r="F36775" t="s">
        <v>350</v>
      </c>
      <c r="G36775" s="155">
        <v>45901</v>
      </c>
      <c r="H36775">
        <v>1</v>
      </c>
    </row>
    <row r="36776" spans="1:8" x14ac:dyDescent="0.25">
      <c r="A36776">
        <v>4856489</v>
      </c>
      <c r="B36776" t="s">
        <v>9490</v>
      </c>
      <c r="C36776" s="155">
        <v>17784</v>
      </c>
      <c r="D36776">
        <v>667688</v>
      </c>
      <c r="E36776" t="s">
        <v>1156</v>
      </c>
      <c r="F36776" t="s">
        <v>359</v>
      </c>
      <c r="G36776" s="155">
        <v>45901</v>
      </c>
      <c r="H36776">
        <v>1</v>
      </c>
    </row>
    <row r="36777" spans="1:8" x14ac:dyDescent="0.25">
      <c r="A36777">
        <v>4856487</v>
      </c>
      <c r="B36777" t="s">
        <v>16488</v>
      </c>
      <c r="C36777" s="155">
        <v>27679</v>
      </c>
      <c r="D36777">
        <v>608890</v>
      </c>
      <c r="E36777" t="s">
        <v>16489</v>
      </c>
      <c r="F36777" t="s">
        <v>81</v>
      </c>
      <c r="G36777" s="155">
        <v>45901</v>
      </c>
      <c r="H36777">
        <v>1</v>
      </c>
    </row>
    <row r="36778" spans="1:8" x14ac:dyDescent="0.25">
      <c r="A36778">
        <v>4856484</v>
      </c>
      <c r="B36778" t="s">
        <v>9137</v>
      </c>
      <c r="C36778" s="155">
        <v>31048</v>
      </c>
      <c r="D36778">
        <v>667824</v>
      </c>
      <c r="E36778" t="s">
        <v>1180</v>
      </c>
      <c r="F36778" t="s">
        <v>21</v>
      </c>
      <c r="G36778" s="155">
        <v>45901</v>
      </c>
      <c r="H36778">
        <v>1</v>
      </c>
    </row>
    <row r="36779" spans="1:8" x14ac:dyDescent="0.25">
      <c r="A36779">
        <v>4856482</v>
      </c>
      <c r="B36779" t="s">
        <v>9491</v>
      </c>
      <c r="C36779" s="155">
        <v>35692</v>
      </c>
      <c r="D36779">
        <v>622871</v>
      </c>
      <c r="E36779" t="s">
        <v>581</v>
      </c>
      <c r="F36779" t="s">
        <v>666</v>
      </c>
      <c r="G36779" s="155">
        <v>45901</v>
      </c>
      <c r="H36779">
        <v>1</v>
      </c>
    </row>
    <row r="36780" spans="1:8" x14ac:dyDescent="0.25">
      <c r="A36780">
        <v>4856480</v>
      </c>
      <c r="B36780" t="s">
        <v>4827</v>
      </c>
      <c r="C36780" s="155">
        <v>12166</v>
      </c>
      <c r="D36780">
        <v>667824</v>
      </c>
      <c r="E36780" t="s">
        <v>1192</v>
      </c>
      <c r="F36780" t="s">
        <v>493</v>
      </c>
      <c r="G36780" s="155">
        <v>45901</v>
      </c>
      <c r="H36780">
        <v>1</v>
      </c>
    </row>
    <row r="36781" spans="1:8" x14ac:dyDescent="0.25">
      <c r="A36781">
        <v>4856479</v>
      </c>
      <c r="B36781" t="s">
        <v>9492</v>
      </c>
      <c r="C36781" s="155">
        <v>24185</v>
      </c>
      <c r="D36781">
        <v>618890</v>
      </c>
      <c r="E36781" t="s">
        <v>1942</v>
      </c>
      <c r="F36781" t="s">
        <v>69</v>
      </c>
      <c r="G36781" s="155">
        <v>45901</v>
      </c>
      <c r="H36781">
        <v>1</v>
      </c>
    </row>
    <row r="36782" spans="1:8" x14ac:dyDescent="0.25">
      <c r="A36782">
        <v>4856478</v>
      </c>
      <c r="B36782" t="s">
        <v>9493</v>
      </c>
      <c r="C36782" s="155">
        <v>21205</v>
      </c>
      <c r="D36782">
        <v>667888</v>
      </c>
      <c r="E36782" t="s">
        <v>1951</v>
      </c>
      <c r="F36782" t="s">
        <v>493</v>
      </c>
      <c r="G36782" s="155">
        <v>45902</v>
      </c>
      <c r="H36782">
        <v>1</v>
      </c>
    </row>
    <row r="36783" spans="1:8" x14ac:dyDescent="0.25">
      <c r="A36783">
        <v>4856477</v>
      </c>
      <c r="B36783" t="s">
        <v>9494</v>
      </c>
      <c r="C36783" s="155">
        <v>21134</v>
      </c>
      <c r="D36783">
        <v>667814</v>
      </c>
      <c r="E36783" t="s">
        <v>1198</v>
      </c>
      <c r="F36783" t="s">
        <v>491</v>
      </c>
      <c r="G36783" s="155">
        <v>45901</v>
      </c>
      <c r="H36783">
        <v>1</v>
      </c>
    </row>
    <row r="36784" spans="1:8" x14ac:dyDescent="0.25">
      <c r="A36784">
        <v>4856475</v>
      </c>
      <c r="B36784" t="s">
        <v>9495</v>
      </c>
      <c r="C36784" s="155">
        <v>18927</v>
      </c>
      <c r="D36784">
        <v>600824</v>
      </c>
      <c r="E36784" t="s">
        <v>1198</v>
      </c>
      <c r="F36784" t="s">
        <v>16</v>
      </c>
      <c r="G36784" s="155">
        <v>45901</v>
      </c>
      <c r="H36784">
        <v>1</v>
      </c>
    </row>
    <row r="36785" spans="1:8" x14ac:dyDescent="0.25">
      <c r="A36785">
        <v>4856474</v>
      </c>
      <c r="B36785" t="s">
        <v>9496</v>
      </c>
      <c r="C36785" s="155">
        <v>36047</v>
      </c>
      <c r="D36785">
        <v>672888</v>
      </c>
      <c r="E36785" t="s">
        <v>1560</v>
      </c>
      <c r="F36785" t="s">
        <v>307</v>
      </c>
      <c r="G36785" s="155">
        <v>45908</v>
      </c>
      <c r="H36785">
        <v>1</v>
      </c>
    </row>
    <row r="36786" spans="1:8" x14ac:dyDescent="0.25">
      <c r="A36786">
        <v>4856472</v>
      </c>
      <c r="B36786" t="s">
        <v>9497</v>
      </c>
      <c r="C36786" s="155">
        <v>37534</v>
      </c>
      <c r="D36786">
        <v>667888</v>
      </c>
      <c r="E36786" t="s">
        <v>4492</v>
      </c>
      <c r="F36786" t="s">
        <v>486</v>
      </c>
      <c r="G36786" s="155">
        <v>45906</v>
      </c>
      <c r="H36786">
        <v>1</v>
      </c>
    </row>
    <row r="36787" spans="1:8" x14ac:dyDescent="0.25">
      <c r="A36787">
        <v>4856471</v>
      </c>
      <c r="B36787" t="s">
        <v>9402</v>
      </c>
      <c r="C36787" s="155">
        <v>32418</v>
      </c>
      <c r="D36787">
        <v>609890</v>
      </c>
      <c r="E36787" t="s">
        <v>16490</v>
      </c>
      <c r="F36787" t="s">
        <v>345</v>
      </c>
      <c r="G36787" s="155">
        <v>45901</v>
      </c>
      <c r="H36787">
        <v>1</v>
      </c>
    </row>
    <row r="36788" spans="1:8" x14ac:dyDescent="0.25">
      <c r="A36788">
        <v>4856469</v>
      </c>
      <c r="B36788" t="s">
        <v>8223</v>
      </c>
      <c r="C36788" s="155">
        <v>15489</v>
      </c>
      <c r="D36788">
        <v>665888</v>
      </c>
      <c r="E36788" t="s">
        <v>3717</v>
      </c>
      <c r="F36788" t="s">
        <v>56</v>
      </c>
      <c r="G36788" s="155">
        <v>45908</v>
      </c>
      <c r="H36788">
        <v>1</v>
      </c>
    </row>
    <row r="36789" spans="1:8" x14ac:dyDescent="0.25">
      <c r="A36789">
        <v>4856468</v>
      </c>
      <c r="B36789" t="s">
        <v>8305</v>
      </c>
      <c r="C36789" s="155">
        <v>23649</v>
      </c>
      <c r="D36789">
        <v>618890</v>
      </c>
      <c r="E36789" t="s">
        <v>1942</v>
      </c>
      <c r="F36789" t="s">
        <v>69</v>
      </c>
      <c r="G36789" s="155">
        <v>45901</v>
      </c>
      <c r="H36789">
        <v>1</v>
      </c>
    </row>
    <row r="36790" spans="1:8" x14ac:dyDescent="0.25">
      <c r="A36790">
        <v>4856467</v>
      </c>
      <c r="B36790" t="s">
        <v>8998</v>
      </c>
      <c r="C36790" s="155">
        <v>32281</v>
      </c>
      <c r="D36790">
        <v>667824</v>
      </c>
      <c r="E36790" t="s">
        <v>1951</v>
      </c>
      <c r="F36790" t="s">
        <v>492</v>
      </c>
      <c r="G36790" s="155">
        <v>45901</v>
      </c>
      <c r="H36790">
        <v>1</v>
      </c>
    </row>
    <row r="36791" spans="1:8" x14ac:dyDescent="0.25">
      <c r="A36791">
        <v>4856466</v>
      </c>
      <c r="B36791" t="s">
        <v>9498</v>
      </c>
      <c r="C36791" s="155">
        <v>22839</v>
      </c>
      <c r="D36791">
        <v>621890</v>
      </c>
      <c r="E36791" t="s">
        <v>1969</v>
      </c>
      <c r="F36791" t="s">
        <v>23</v>
      </c>
      <c r="G36791" s="155">
        <v>45901</v>
      </c>
      <c r="H36791">
        <v>1</v>
      </c>
    </row>
    <row r="36792" spans="1:8" x14ac:dyDescent="0.25">
      <c r="A36792">
        <v>4856463</v>
      </c>
      <c r="B36792" t="s">
        <v>9499</v>
      </c>
      <c r="C36792" s="155">
        <v>21744</v>
      </c>
      <c r="D36792">
        <v>667888</v>
      </c>
      <c r="E36792" t="s">
        <v>1156</v>
      </c>
      <c r="F36792" t="s">
        <v>455</v>
      </c>
      <c r="G36792" s="155">
        <v>45903</v>
      </c>
      <c r="H36792">
        <v>1</v>
      </c>
    </row>
    <row r="36793" spans="1:8" x14ac:dyDescent="0.25">
      <c r="A36793">
        <v>4856461</v>
      </c>
      <c r="B36793" t="s">
        <v>14276</v>
      </c>
      <c r="C36793" s="155">
        <v>25702</v>
      </c>
      <c r="D36793">
        <v>622865</v>
      </c>
      <c r="E36793" t="s">
        <v>16491</v>
      </c>
      <c r="F36793" t="s">
        <v>24</v>
      </c>
      <c r="G36793" s="155">
        <v>45912</v>
      </c>
      <c r="H36793">
        <v>1</v>
      </c>
    </row>
    <row r="36794" spans="1:8" x14ac:dyDescent="0.25">
      <c r="A36794">
        <v>4856460</v>
      </c>
      <c r="B36794" t="s">
        <v>9500</v>
      </c>
      <c r="C36794" s="155">
        <v>36565</v>
      </c>
      <c r="D36794">
        <v>672888</v>
      </c>
      <c r="E36794" t="s">
        <v>1180</v>
      </c>
      <c r="F36794" t="s">
        <v>307</v>
      </c>
      <c r="G36794" s="155">
        <v>45908</v>
      </c>
      <c r="H36794">
        <v>1</v>
      </c>
    </row>
    <row r="36795" spans="1:8" x14ac:dyDescent="0.25">
      <c r="A36795">
        <v>4856459</v>
      </c>
      <c r="B36795" t="s">
        <v>2187</v>
      </c>
      <c r="C36795" s="155">
        <v>30974</v>
      </c>
      <c r="D36795">
        <v>667888</v>
      </c>
      <c r="E36795" t="s">
        <v>1172</v>
      </c>
      <c r="F36795" t="s">
        <v>436</v>
      </c>
      <c r="G36795" s="155">
        <v>45908</v>
      </c>
      <c r="H36795">
        <v>1</v>
      </c>
    </row>
    <row r="36796" spans="1:8" x14ac:dyDescent="0.25">
      <c r="A36796">
        <v>4856458</v>
      </c>
      <c r="B36796" t="s">
        <v>6864</v>
      </c>
      <c r="C36796" s="155">
        <v>32512</v>
      </c>
      <c r="D36796">
        <v>622804</v>
      </c>
      <c r="E36796" t="s">
        <v>2314</v>
      </c>
      <c r="F36796" t="s">
        <v>418</v>
      </c>
      <c r="G36796" s="155">
        <v>45901</v>
      </c>
      <c r="H36796">
        <v>1</v>
      </c>
    </row>
    <row r="36797" spans="1:8" x14ac:dyDescent="0.25">
      <c r="A36797">
        <v>4856456</v>
      </c>
      <c r="B36797" t="s">
        <v>9501</v>
      </c>
      <c r="C36797" s="155">
        <v>27375</v>
      </c>
      <c r="D36797">
        <v>667824</v>
      </c>
      <c r="E36797" t="s">
        <v>1951</v>
      </c>
      <c r="F36797" t="s">
        <v>493</v>
      </c>
      <c r="G36797" s="155">
        <v>45901</v>
      </c>
      <c r="H36797">
        <v>1</v>
      </c>
    </row>
    <row r="36798" spans="1:8" x14ac:dyDescent="0.25">
      <c r="A36798">
        <v>4856455</v>
      </c>
      <c r="B36798" t="s">
        <v>9502</v>
      </c>
      <c r="C36798" s="155">
        <v>28638</v>
      </c>
      <c r="D36798">
        <v>667888</v>
      </c>
      <c r="E36798" t="s">
        <v>1951</v>
      </c>
      <c r="F36798" t="s">
        <v>53</v>
      </c>
      <c r="G36798" s="155">
        <v>45905</v>
      </c>
      <c r="H36798">
        <v>1</v>
      </c>
    </row>
    <row r="36799" spans="1:8" x14ac:dyDescent="0.25">
      <c r="A36799">
        <v>4856454</v>
      </c>
      <c r="B36799" t="s">
        <v>9503</v>
      </c>
      <c r="C36799" s="155">
        <v>14466</v>
      </c>
      <c r="D36799">
        <v>692938</v>
      </c>
      <c r="E36799" t="s">
        <v>1198</v>
      </c>
      <c r="F36799" t="s">
        <v>31</v>
      </c>
      <c r="G36799" s="155">
        <v>45901</v>
      </c>
      <c r="H36799">
        <v>1</v>
      </c>
    </row>
    <row r="36800" spans="1:8" x14ac:dyDescent="0.25">
      <c r="A36800">
        <v>4856453</v>
      </c>
      <c r="B36800" t="s">
        <v>7925</v>
      </c>
      <c r="C36800" s="155">
        <v>35574</v>
      </c>
      <c r="D36800">
        <v>667824</v>
      </c>
      <c r="E36800" t="s">
        <v>1951</v>
      </c>
      <c r="F36800" t="s">
        <v>497</v>
      </c>
      <c r="G36800" s="155">
        <v>45901</v>
      </c>
      <c r="H36800">
        <v>1</v>
      </c>
    </row>
    <row r="36801" spans="1:8" x14ac:dyDescent="0.25">
      <c r="A36801">
        <v>4856452</v>
      </c>
      <c r="B36801" t="s">
        <v>4004</v>
      </c>
      <c r="C36801" s="155">
        <v>20800</v>
      </c>
      <c r="D36801">
        <v>622871</v>
      </c>
      <c r="E36801" t="s">
        <v>515</v>
      </c>
      <c r="F36801" t="s">
        <v>47</v>
      </c>
      <c r="G36801" s="155">
        <v>45901</v>
      </c>
      <c r="H36801">
        <v>1</v>
      </c>
    </row>
    <row r="36802" spans="1:8" x14ac:dyDescent="0.25">
      <c r="A36802">
        <v>4856451</v>
      </c>
      <c r="B36802" t="s">
        <v>8269</v>
      </c>
      <c r="C36802" s="155">
        <v>17662</v>
      </c>
      <c r="D36802">
        <v>618888</v>
      </c>
      <c r="E36802" t="s">
        <v>2738</v>
      </c>
      <c r="F36802" t="s">
        <v>69</v>
      </c>
      <c r="G36802" s="155">
        <v>45915</v>
      </c>
      <c r="H36802">
        <v>1</v>
      </c>
    </row>
    <row r="36803" spans="1:8" x14ac:dyDescent="0.25">
      <c r="A36803">
        <v>4856450</v>
      </c>
      <c r="B36803" t="s">
        <v>25859</v>
      </c>
      <c r="C36803" s="155">
        <v>22781</v>
      </c>
      <c r="D36803">
        <v>622865</v>
      </c>
      <c r="E36803" t="s">
        <v>2097</v>
      </c>
      <c r="F36803" t="s">
        <v>760</v>
      </c>
      <c r="G36803" s="155">
        <v>45925</v>
      </c>
      <c r="H36803">
        <v>1</v>
      </c>
    </row>
    <row r="36804" spans="1:8" x14ac:dyDescent="0.25">
      <c r="A36804">
        <v>4856449</v>
      </c>
      <c r="B36804" t="s">
        <v>9504</v>
      </c>
      <c r="C36804" s="155">
        <v>15970</v>
      </c>
      <c r="D36804">
        <v>600824</v>
      </c>
      <c r="E36804" t="s">
        <v>1198</v>
      </c>
      <c r="F36804" t="s">
        <v>16</v>
      </c>
      <c r="G36804" s="155">
        <v>45901</v>
      </c>
      <c r="H36804">
        <v>1</v>
      </c>
    </row>
    <row r="36805" spans="1:8" x14ac:dyDescent="0.25">
      <c r="A36805">
        <v>4856448</v>
      </c>
      <c r="B36805" t="s">
        <v>9505</v>
      </c>
      <c r="C36805" s="155">
        <v>22136</v>
      </c>
      <c r="D36805">
        <v>621982</v>
      </c>
      <c r="E36805" t="s">
        <v>4799</v>
      </c>
      <c r="F36805" t="s">
        <v>23</v>
      </c>
      <c r="G36805" s="155">
        <v>45901</v>
      </c>
      <c r="H36805">
        <v>1</v>
      </c>
    </row>
    <row r="36806" spans="1:8" x14ac:dyDescent="0.25">
      <c r="A36806">
        <v>4856447</v>
      </c>
      <c r="B36806" t="s">
        <v>9506</v>
      </c>
      <c r="C36806" s="155">
        <v>21645</v>
      </c>
      <c r="D36806">
        <v>667824</v>
      </c>
      <c r="E36806" t="s">
        <v>4477</v>
      </c>
      <c r="F36806" t="s">
        <v>439</v>
      </c>
      <c r="G36806" s="155">
        <v>45901</v>
      </c>
      <c r="H36806">
        <v>1</v>
      </c>
    </row>
    <row r="36807" spans="1:8" x14ac:dyDescent="0.25">
      <c r="A36807">
        <v>4856444</v>
      </c>
      <c r="B36807" t="s">
        <v>9507</v>
      </c>
      <c r="C36807" s="155">
        <v>19375</v>
      </c>
      <c r="D36807">
        <v>609814</v>
      </c>
      <c r="E36807" t="s">
        <v>1198</v>
      </c>
      <c r="F36807" t="s">
        <v>37</v>
      </c>
      <c r="G36807" s="155">
        <v>45901</v>
      </c>
      <c r="H36807">
        <v>1</v>
      </c>
    </row>
    <row r="36808" spans="1:8" x14ac:dyDescent="0.25">
      <c r="A36808">
        <v>4856443</v>
      </c>
      <c r="B36808" t="s">
        <v>5506</v>
      </c>
      <c r="C36808" s="155">
        <v>15356</v>
      </c>
      <c r="D36808">
        <v>667814</v>
      </c>
      <c r="E36808" t="s">
        <v>4694</v>
      </c>
      <c r="F36808" t="s">
        <v>430</v>
      </c>
      <c r="G36808" s="155">
        <v>45901</v>
      </c>
      <c r="H36808">
        <v>1</v>
      </c>
    </row>
    <row r="36809" spans="1:8" x14ac:dyDescent="0.25">
      <c r="A36809">
        <v>4856442</v>
      </c>
      <c r="B36809" t="s">
        <v>9508</v>
      </c>
      <c r="C36809" s="155">
        <v>17299</v>
      </c>
      <c r="D36809">
        <v>608972</v>
      </c>
      <c r="E36809" t="s">
        <v>1944</v>
      </c>
      <c r="F36809" t="s">
        <v>81</v>
      </c>
      <c r="G36809" s="155">
        <v>45901</v>
      </c>
      <c r="H36809">
        <v>1</v>
      </c>
    </row>
    <row r="36810" spans="1:8" x14ac:dyDescent="0.25">
      <c r="A36810">
        <v>4856441</v>
      </c>
      <c r="B36810" t="s">
        <v>16492</v>
      </c>
      <c r="C36810" s="155">
        <v>28675</v>
      </c>
      <c r="D36810">
        <v>667888</v>
      </c>
      <c r="E36810" t="s">
        <v>6550</v>
      </c>
      <c r="F36810" t="s">
        <v>421</v>
      </c>
      <c r="G36810" s="155">
        <v>45911</v>
      </c>
      <c r="H36810">
        <v>1</v>
      </c>
    </row>
    <row r="36811" spans="1:8" x14ac:dyDescent="0.25">
      <c r="A36811">
        <v>4856439</v>
      </c>
      <c r="B36811" t="s">
        <v>16000</v>
      </c>
      <c r="C36811" s="155">
        <v>38540</v>
      </c>
      <c r="D36811">
        <v>667888</v>
      </c>
      <c r="E36811" t="s">
        <v>9194</v>
      </c>
      <c r="F36811" t="s">
        <v>394</v>
      </c>
      <c r="G36811" s="155">
        <v>45915</v>
      </c>
      <c r="H36811">
        <v>1</v>
      </c>
    </row>
    <row r="36812" spans="1:8" x14ac:dyDescent="0.25">
      <c r="A36812">
        <v>4856437</v>
      </c>
      <c r="B36812" t="s">
        <v>2341</v>
      </c>
      <c r="C36812" s="155">
        <v>17778</v>
      </c>
      <c r="D36812">
        <v>665972</v>
      </c>
      <c r="E36812" t="s">
        <v>2091</v>
      </c>
      <c r="F36812" t="s">
        <v>4093</v>
      </c>
      <c r="G36812" s="155">
        <v>45901</v>
      </c>
      <c r="H36812">
        <v>1</v>
      </c>
    </row>
    <row r="36813" spans="1:8" x14ac:dyDescent="0.25">
      <c r="A36813">
        <v>4856436</v>
      </c>
      <c r="B36813" t="s">
        <v>7335</v>
      </c>
      <c r="C36813" s="155">
        <v>19280</v>
      </c>
      <c r="D36813">
        <v>618888</v>
      </c>
      <c r="E36813" t="s">
        <v>3271</v>
      </c>
      <c r="F36813" t="s">
        <v>41</v>
      </c>
      <c r="G36813" s="155">
        <v>45909</v>
      </c>
      <c r="H36813">
        <v>1</v>
      </c>
    </row>
    <row r="36814" spans="1:8" x14ac:dyDescent="0.25">
      <c r="A36814">
        <v>4856435</v>
      </c>
      <c r="B36814" t="s">
        <v>8395</v>
      </c>
      <c r="C36814" s="155">
        <v>17176</v>
      </c>
      <c r="D36814">
        <v>667934</v>
      </c>
      <c r="E36814" t="s">
        <v>2275</v>
      </c>
      <c r="F36814" t="s">
        <v>60</v>
      </c>
      <c r="G36814" s="155">
        <v>45901</v>
      </c>
      <c r="H36814">
        <v>1</v>
      </c>
    </row>
    <row r="36815" spans="1:8" x14ac:dyDescent="0.25">
      <c r="A36815">
        <v>4856434</v>
      </c>
      <c r="B36815" t="s">
        <v>8216</v>
      </c>
      <c r="C36815" s="155">
        <v>20108</v>
      </c>
      <c r="D36815">
        <v>608890</v>
      </c>
      <c r="E36815" t="s">
        <v>6679</v>
      </c>
      <c r="F36815" t="s">
        <v>20</v>
      </c>
      <c r="G36815" s="155">
        <v>45901</v>
      </c>
      <c r="H36815">
        <v>1</v>
      </c>
    </row>
    <row r="36816" spans="1:8" x14ac:dyDescent="0.25">
      <c r="A36816">
        <v>4856433</v>
      </c>
      <c r="B36816" t="s">
        <v>9509</v>
      </c>
      <c r="C36816" s="155">
        <v>21194</v>
      </c>
      <c r="D36816">
        <v>692818</v>
      </c>
      <c r="E36816" t="s">
        <v>1430</v>
      </c>
      <c r="F36816" t="s">
        <v>31</v>
      </c>
      <c r="G36816" s="155">
        <v>45901</v>
      </c>
      <c r="H36816">
        <v>1</v>
      </c>
    </row>
    <row r="36817" spans="1:8" x14ac:dyDescent="0.25">
      <c r="A36817">
        <v>4856430</v>
      </c>
      <c r="B36817" t="s">
        <v>9510</v>
      </c>
      <c r="C36817" s="155">
        <v>14048</v>
      </c>
      <c r="D36817">
        <v>667814</v>
      </c>
      <c r="E36817" t="s">
        <v>1198</v>
      </c>
      <c r="F36817" t="s">
        <v>455</v>
      </c>
      <c r="G36817" s="155">
        <v>45901</v>
      </c>
      <c r="H36817">
        <v>1</v>
      </c>
    </row>
    <row r="36818" spans="1:8" x14ac:dyDescent="0.25">
      <c r="A36818">
        <v>4856427</v>
      </c>
      <c r="B36818" t="s">
        <v>8227</v>
      </c>
      <c r="C36818" s="155">
        <v>18998</v>
      </c>
      <c r="D36818">
        <v>622871</v>
      </c>
      <c r="E36818" t="s">
        <v>2097</v>
      </c>
      <c r="F36818" t="s">
        <v>44</v>
      </c>
      <c r="G36818" s="155">
        <v>45901</v>
      </c>
      <c r="H36818">
        <v>1</v>
      </c>
    </row>
    <row r="36819" spans="1:8" x14ac:dyDescent="0.25">
      <c r="A36819">
        <v>4856425</v>
      </c>
      <c r="B36819" t="s">
        <v>3372</v>
      </c>
      <c r="C36819" s="155">
        <v>17099</v>
      </c>
      <c r="D36819">
        <v>665888</v>
      </c>
      <c r="E36819" t="s">
        <v>3402</v>
      </c>
      <c r="F36819" t="s">
        <v>79</v>
      </c>
      <c r="G36819" s="155">
        <v>45905</v>
      </c>
      <c r="H36819">
        <v>1</v>
      </c>
    </row>
    <row r="36820" spans="1:8" x14ac:dyDescent="0.25">
      <c r="A36820">
        <v>4856424</v>
      </c>
      <c r="B36820" t="s">
        <v>9511</v>
      </c>
      <c r="C36820" s="155">
        <v>22375</v>
      </c>
      <c r="D36820">
        <v>667814</v>
      </c>
      <c r="E36820" t="s">
        <v>2447</v>
      </c>
      <c r="F36820" t="s">
        <v>487</v>
      </c>
      <c r="G36820" s="155">
        <v>45901</v>
      </c>
      <c r="H36820">
        <v>1</v>
      </c>
    </row>
    <row r="36821" spans="1:8" x14ac:dyDescent="0.25">
      <c r="A36821">
        <v>4856423</v>
      </c>
      <c r="B36821" t="s">
        <v>4449</v>
      </c>
      <c r="C36821" s="155">
        <v>15133</v>
      </c>
      <c r="D36821">
        <v>604814</v>
      </c>
      <c r="E36821" t="s">
        <v>1170</v>
      </c>
      <c r="F36821" t="s">
        <v>50</v>
      </c>
      <c r="G36821" s="155">
        <v>45901</v>
      </c>
      <c r="H36821">
        <v>1</v>
      </c>
    </row>
    <row r="36822" spans="1:8" x14ac:dyDescent="0.25">
      <c r="A36822">
        <v>4856422</v>
      </c>
      <c r="B36822" t="s">
        <v>3873</v>
      </c>
      <c r="C36822" s="155">
        <v>14994</v>
      </c>
      <c r="D36822">
        <v>665888</v>
      </c>
      <c r="E36822" t="s">
        <v>3149</v>
      </c>
      <c r="F36822" t="s">
        <v>79</v>
      </c>
      <c r="G36822" s="155">
        <v>45905</v>
      </c>
      <c r="H36822">
        <v>1</v>
      </c>
    </row>
    <row r="36823" spans="1:8" x14ac:dyDescent="0.25">
      <c r="A36823">
        <v>4856421</v>
      </c>
      <c r="B36823" t="s">
        <v>8282</v>
      </c>
      <c r="C36823" s="155">
        <v>38942</v>
      </c>
      <c r="D36823">
        <v>618890</v>
      </c>
      <c r="E36823" t="s">
        <v>1987</v>
      </c>
      <c r="F36823" t="s">
        <v>69</v>
      </c>
      <c r="G36823" s="155">
        <v>45901</v>
      </c>
      <c r="H36823">
        <v>1</v>
      </c>
    </row>
    <row r="36824" spans="1:8" x14ac:dyDescent="0.25">
      <c r="A36824">
        <v>4856420</v>
      </c>
      <c r="B36824" t="s">
        <v>4031</v>
      </c>
      <c r="C36824" s="155">
        <v>18111</v>
      </c>
      <c r="D36824">
        <v>621982</v>
      </c>
      <c r="E36824" t="s">
        <v>1973</v>
      </c>
      <c r="F36824" t="s">
        <v>73</v>
      </c>
      <c r="G36824" s="155">
        <v>45901</v>
      </c>
      <c r="H36824">
        <v>1</v>
      </c>
    </row>
    <row r="36825" spans="1:8" x14ac:dyDescent="0.25">
      <c r="A36825">
        <v>4856418</v>
      </c>
      <c r="B36825" t="s">
        <v>9492</v>
      </c>
      <c r="C36825" s="155">
        <v>24185</v>
      </c>
      <c r="D36825">
        <v>621972</v>
      </c>
      <c r="E36825" t="s">
        <v>1793</v>
      </c>
      <c r="F36825" t="s">
        <v>23</v>
      </c>
      <c r="G36825" s="155">
        <v>45901</v>
      </c>
      <c r="H36825">
        <v>1</v>
      </c>
    </row>
    <row r="36826" spans="1:8" x14ac:dyDescent="0.25">
      <c r="A36826">
        <v>4856416</v>
      </c>
      <c r="B36826" t="s">
        <v>9512</v>
      </c>
      <c r="C36826" s="155">
        <v>15678</v>
      </c>
      <c r="D36826">
        <v>692938</v>
      </c>
      <c r="E36826" t="s">
        <v>1198</v>
      </c>
      <c r="F36826" t="s">
        <v>31</v>
      </c>
      <c r="G36826" s="155">
        <v>45901</v>
      </c>
      <c r="H36826">
        <v>1</v>
      </c>
    </row>
    <row r="36827" spans="1:8" x14ac:dyDescent="0.25">
      <c r="A36827">
        <v>4856414</v>
      </c>
      <c r="B36827" t="s">
        <v>10180</v>
      </c>
      <c r="C36827" s="155">
        <v>19963</v>
      </c>
      <c r="D36827">
        <v>602984</v>
      </c>
      <c r="E36827" t="s">
        <v>1174</v>
      </c>
      <c r="F36827" t="s">
        <v>26</v>
      </c>
      <c r="G36827" s="155">
        <v>45901</v>
      </c>
      <c r="H36827">
        <v>1</v>
      </c>
    </row>
    <row r="36828" spans="1:8" x14ac:dyDescent="0.25">
      <c r="A36828">
        <v>4856412</v>
      </c>
      <c r="B36828" t="s">
        <v>9513</v>
      </c>
      <c r="C36828" s="155">
        <v>23489</v>
      </c>
      <c r="D36828">
        <v>667983</v>
      </c>
      <c r="E36828" t="s">
        <v>1888</v>
      </c>
      <c r="F36828" t="s">
        <v>413</v>
      </c>
      <c r="G36828" s="155">
        <v>45901</v>
      </c>
      <c r="H36828">
        <v>1</v>
      </c>
    </row>
    <row r="36829" spans="1:8" x14ac:dyDescent="0.25">
      <c r="A36829">
        <v>4856411</v>
      </c>
      <c r="B36829" t="s">
        <v>9514</v>
      </c>
      <c r="C36829" s="155">
        <v>37475</v>
      </c>
      <c r="D36829">
        <v>665890</v>
      </c>
      <c r="E36829" t="s">
        <v>2126</v>
      </c>
      <c r="F36829" t="s">
        <v>79</v>
      </c>
      <c r="G36829" s="155">
        <v>45901</v>
      </c>
      <c r="H36829">
        <v>1</v>
      </c>
    </row>
    <row r="36830" spans="1:8" x14ac:dyDescent="0.25">
      <c r="A36830">
        <v>4856409</v>
      </c>
      <c r="B36830" t="s">
        <v>6967</v>
      </c>
      <c r="C36830" s="155">
        <v>20871</v>
      </c>
      <c r="D36830">
        <v>618888</v>
      </c>
      <c r="E36830" t="s">
        <v>2738</v>
      </c>
      <c r="F36830" t="s">
        <v>69</v>
      </c>
      <c r="G36830" s="155">
        <v>45908</v>
      </c>
      <c r="H36830">
        <v>1</v>
      </c>
    </row>
    <row r="36831" spans="1:8" x14ac:dyDescent="0.25">
      <c r="A36831">
        <v>4856408</v>
      </c>
      <c r="B36831" t="s">
        <v>9515</v>
      </c>
      <c r="C36831" s="155">
        <v>22879</v>
      </c>
      <c r="D36831">
        <v>682824</v>
      </c>
      <c r="E36831" t="s">
        <v>1156</v>
      </c>
      <c r="F36831" t="s">
        <v>298</v>
      </c>
      <c r="G36831" s="155">
        <v>45901</v>
      </c>
      <c r="H36831">
        <v>1</v>
      </c>
    </row>
    <row r="36832" spans="1:8" x14ac:dyDescent="0.25">
      <c r="A36832">
        <v>4856407</v>
      </c>
      <c r="B36832" t="s">
        <v>9516</v>
      </c>
      <c r="C36832" s="155">
        <v>29855</v>
      </c>
      <c r="D36832">
        <v>667888</v>
      </c>
      <c r="E36832" t="s">
        <v>1951</v>
      </c>
      <c r="F36832" t="s">
        <v>421</v>
      </c>
      <c r="G36832" s="155">
        <v>45903</v>
      </c>
      <c r="H36832">
        <v>1</v>
      </c>
    </row>
    <row r="36833" spans="1:8" x14ac:dyDescent="0.25">
      <c r="A36833">
        <v>4856403</v>
      </c>
      <c r="B36833" t="s">
        <v>3248</v>
      </c>
      <c r="C36833" s="155">
        <v>19413</v>
      </c>
      <c r="D36833">
        <v>621982</v>
      </c>
      <c r="E36833" t="s">
        <v>1973</v>
      </c>
      <c r="F36833" t="s">
        <v>68</v>
      </c>
      <c r="G36833" s="155">
        <v>45901</v>
      </c>
      <c r="H36833">
        <v>1</v>
      </c>
    </row>
    <row r="36834" spans="1:8" x14ac:dyDescent="0.25">
      <c r="A36834">
        <v>4856402</v>
      </c>
      <c r="B36834" t="s">
        <v>19239</v>
      </c>
      <c r="C36834" s="155">
        <v>24191</v>
      </c>
      <c r="D36834">
        <v>667814</v>
      </c>
      <c r="E36834" t="s">
        <v>1172</v>
      </c>
      <c r="F36834" t="s">
        <v>297</v>
      </c>
      <c r="G36834" s="155">
        <v>45901</v>
      </c>
      <c r="H36834">
        <v>1</v>
      </c>
    </row>
    <row r="36835" spans="1:8" x14ac:dyDescent="0.25">
      <c r="A36835">
        <v>4856401</v>
      </c>
      <c r="B36835" t="s">
        <v>9517</v>
      </c>
      <c r="C36835" s="155">
        <v>31642</v>
      </c>
      <c r="D36835">
        <v>667888</v>
      </c>
      <c r="E36835" t="s">
        <v>1951</v>
      </c>
      <c r="F36835" t="s">
        <v>455</v>
      </c>
      <c r="G36835" s="155">
        <v>45908</v>
      </c>
      <c r="H36835">
        <v>1</v>
      </c>
    </row>
    <row r="36836" spans="1:8" x14ac:dyDescent="0.25">
      <c r="A36836">
        <v>4856400</v>
      </c>
      <c r="B36836" t="s">
        <v>9518</v>
      </c>
      <c r="C36836" s="155">
        <v>28744</v>
      </c>
      <c r="D36836">
        <v>622932</v>
      </c>
      <c r="E36836" t="s">
        <v>7670</v>
      </c>
      <c r="F36836" t="s">
        <v>480</v>
      </c>
      <c r="G36836" s="155">
        <v>45901</v>
      </c>
      <c r="H36836">
        <v>1</v>
      </c>
    </row>
    <row r="36837" spans="1:8" x14ac:dyDescent="0.25">
      <c r="A36837">
        <v>4856398</v>
      </c>
      <c r="B36837" t="s">
        <v>9519</v>
      </c>
      <c r="C36837" s="155">
        <v>14612</v>
      </c>
      <c r="D36837">
        <v>682824</v>
      </c>
      <c r="E36837" t="s">
        <v>1465</v>
      </c>
      <c r="F36837" t="s">
        <v>298</v>
      </c>
      <c r="G36837" s="155">
        <v>45901</v>
      </c>
      <c r="H36837">
        <v>1</v>
      </c>
    </row>
    <row r="36838" spans="1:8" x14ac:dyDescent="0.25">
      <c r="A36838">
        <v>4856396</v>
      </c>
      <c r="B36838" t="s">
        <v>9520</v>
      </c>
      <c r="C36838" s="155">
        <v>35782</v>
      </c>
      <c r="D36838">
        <v>667888</v>
      </c>
      <c r="E36838" t="s">
        <v>1172</v>
      </c>
      <c r="F36838" t="s">
        <v>21</v>
      </c>
      <c r="G36838" s="155">
        <v>45904</v>
      </c>
      <c r="H36838">
        <v>1</v>
      </c>
    </row>
    <row r="36839" spans="1:8" x14ac:dyDescent="0.25">
      <c r="A36839">
        <v>4856392</v>
      </c>
      <c r="B36839" t="s">
        <v>9521</v>
      </c>
      <c r="C36839" s="155">
        <v>38544</v>
      </c>
      <c r="D36839">
        <v>621982</v>
      </c>
      <c r="E36839" t="s">
        <v>2651</v>
      </c>
      <c r="F36839" t="s">
        <v>23</v>
      </c>
      <c r="G36839" s="155">
        <v>45901</v>
      </c>
      <c r="H36839">
        <v>1</v>
      </c>
    </row>
    <row r="36840" spans="1:8" x14ac:dyDescent="0.25">
      <c r="A36840">
        <v>4856390</v>
      </c>
      <c r="B36840" t="s">
        <v>7733</v>
      </c>
      <c r="C36840" s="155">
        <v>20783</v>
      </c>
      <c r="D36840">
        <v>667888</v>
      </c>
      <c r="E36840" t="s">
        <v>1189</v>
      </c>
      <c r="F36840" t="s">
        <v>394</v>
      </c>
      <c r="G36840" s="155">
        <v>45904</v>
      </c>
      <c r="H36840">
        <v>1</v>
      </c>
    </row>
    <row r="36841" spans="1:8" x14ac:dyDescent="0.25">
      <c r="A36841">
        <v>4856388</v>
      </c>
      <c r="B36841" t="s">
        <v>9522</v>
      </c>
      <c r="C36841" s="155">
        <v>17393</v>
      </c>
      <c r="D36841">
        <v>682824</v>
      </c>
      <c r="E36841" t="s">
        <v>1198</v>
      </c>
      <c r="F36841" t="s">
        <v>298</v>
      </c>
      <c r="G36841" s="155">
        <v>45901</v>
      </c>
      <c r="H36841">
        <v>1</v>
      </c>
    </row>
    <row r="36842" spans="1:8" x14ac:dyDescent="0.25">
      <c r="A36842">
        <v>4856387</v>
      </c>
      <c r="B36842" t="s">
        <v>9495</v>
      </c>
      <c r="C36842" s="155">
        <v>18927</v>
      </c>
      <c r="D36842">
        <v>618814</v>
      </c>
      <c r="E36842" t="s">
        <v>1996</v>
      </c>
      <c r="F36842" t="s">
        <v>69</v>
      </c>
      <c r="G36842" s="155">
        <v>45901</v>
      </c>
      <c r="H36842">
        <v>1</v>
      </c>
    </row>
    <row r="36843" spans="1:8" x14ac:dyDescent="0.25">
      <c r="A36843">
        <v>4856383</v>
      </c>
      <c r="B36843" t="s">
        <v>8306</v>
      </c>
      <c r="C36843" s="155">
        <v>19080</v>
      </c>
      <c r="D36843">
        <v>667984</v>
      </c>
      <c r="E36843" t="s">
        <v>1192</v>
      </c>
      <c r="F36843" t="s">
        <v>487</v>
      </c>
      <c r="G36843" s="155">
        <v>45901</v>
      </c>
      <c r="H36843">
        <v>1</v>
      </c>
    </row>
    <row r="36844" spans="1:8" x14ac:dyDescent="0.25">
      <c r="A36844">
        <v>4856378</v>
      </c>
      <c r="B36844" t="s">
        <v>8261</v>
      </c>
      <c r="C36844" s="155">
        <v>18630</v>
      </c>
      <c r="D36844">
        <v>682824</v>
      </c>
      <c r="E36844" t="s">
        <v>1156</v>
      </c>
      <c r="F36844" t="s">
        <v>298</v>
      </c>
      <c r="G36844" s="155">
        <v>45901</v>
      </c>
      <c r="H36844">
        <v>1</v>
      </c>
    </row>
    <row r="36845" spans="1:8" x14ac:dyDescent="0.25">
      <c r="A36845">
        <v>4856377</v>
      </c>
      <c r="B36845" t="s">
        <v>10457</v>
      </c>
      <c r="C36845" s="155">
        <v>18196</v>
      </c>
      <c r="D36845">
        <v>622871</v>
      </c>
      <c r="E36845" t="s">
        <v>2097</v>
      </c>
      <c r="F36845" t="s">
        <v>44</v>
      </c>
      <c r="G36845" s="155">
        <v>45901</v>
      </c>
      <c r="H36845">
        <v>1</v>
      </c>
    </row>
    <row r="36846" spans="1:8" x14ac:dyDescent="0.25">
      <c r="A36846">
        <v>4856376</v>
      </c>
      <c r="B36846" t="s">
        <v>9489</v>
      </c>
      <c r="C36846" s="155">
        <v>20022</v>
      </c>
      <c r="D36846">
        <v>622871</v>
      </c>
      <c r="E36846" t="s">
        <v>2097</v>
      </c>
      <c r="F36846" t="s">
        <v>288</v>
      </c>
      <c r="G36846" s="155">
        <v>45901</v>
      </c>
      <c r="H36846">
        <v>1</v>
      </c>
    </row>
    <row r="36847" spans="1:8" x14ac:dyDescent="0.25">
      <c r="A36847">
        <v>4856375</v>
      </c>
      <c r="B36847" t="s">
        <v>10184</v>
      </c>
      <c r="C36847" s="155">
        <v>26684</v>
      </c>
      <c r="D36847">
        <v>602984</v>
      </c>
      <c r="E36847" t="s">
        <v>1186</v>
      </c>
      <c r="F36847" t="s">
        <v>26</v>
      </c>
      <c r="G36847" s="155">
        <v>45901</v>
      </c>
      <c r="H36847">
        <v>1</v>
      </c>
    </row>
    <row r="36848" spans="1:8" x14ac:dyDescent="0.25">
      <c r="A36848">
        <v>4856373</v>
      </c>
      <c r="B36848" t="s">
        <v>9523</v>
      </c>
      <c r="C36848" s="155">
        <v>29783</v>
      </c>
      <c r="D36848">
        <v>622932</v>
      </c>
      <c r="E36848" t="s">
        <v>4734</v>
      </c>
      <c r="F36848" t="s">
        <v>24</v>
      </c>
      <c r="G36848" s="155">
        <v>45901</v>
      </c>
      <c r="H36848">
        <v>1</v>
      </c>
    </row>
    <row r="36849" spans="1:8" x14ac:dyDescent="0.25">
      <c r="A36849">
        <v>4856371</v>
      </c>
      <c r="B36849" t="s">
        <v>9524</v>
      </c>
      <c r="C36849" s="155">
        <v>31978</v>
      </c>
      <c r="D36849">
        <v>667983</v>
      </c>
      <c r="E36849" t="s">
        <v>1189</v>
      </c>
      <c r="F36849" t="s">
        <v>413</v>
      </c>
      <c r="G36849" s="155">
        <v>45901</v>
      </c>
      <c r="H36849">
        <v>1</v>
      </c>
    </row>
    <row r="36850" spans="1:8" x14ac:dyDescent="0.25">
      <c r="A36850">
        <v>4856370</v>
      </c>
      <c r="B36850" t="s">
        <v>9525</v>
      </c>
      <c r="C36850" s="155">
        <v>16030</v>
      </c>
      <c r="D36850">
        <v>610814</v>
      </c>
      <c r="E36850" t="s">
        <v>3642</v>
      </c>
      <c r="F36850" t="s">
        <v>300</v>
      </c>
      <c r="G36850" s="155">
        <v>45901</v>
      </c>
      <c r="H36850">
        <v>1</v>
      </c>
    </row>
    <row r="36851" spans="1:8" x14ac:dyDescent="0.25">
      <c r="A36851">
        <v>4856369</v>
      </c>
      <c r="B36851" t="s">
        <v>5041</v>
      </c>
      <c r="C36851" s="155">
        <v>28352</v>
      </c>
      <c r="D36851">
        <v>667814</v>
      </c>
      <c r="E36851" t="s">
        <v>1180</v>
      </c>
      <c r="F36851" t="s">
        <v>60</v>
      </c>
      <c r="G36851" s="155">
        <v>45901</v>
      </c>
      <c r="H36851">
        <v>1</v>
      </c>
    </row>
    <row r="36852" spans="1:8" x14ac:dyDescent="0.25">
      <c r="A36852">
        <v>4856366</v>
      </c>
      <c r="B36852" t="s">
        <v>9526</v>
      </c>
      <c r="C36852" s="155">
        <v>30202</v>
      </c>
      <c r="D36852">
        <v>667824</v>
      </c>
      <c r="E36852" t="s">
        <v>1180</v>
      </c>
      <c r="F36852" t="s">
        <v>430</v>
      </c>
      <c r="G36852" s="155">
        <v>45901</v>
      </c>
      <c r="H36852">
        <v>1</v>
      </c>
    </row>
    <row r="36853" spans="1:8" x14ac:dyDescent="0.25">
      <c r="A36853">
        <v>4856363</v>
      </c>
      <c r="B36853" t="s">
        <v>7768</v>
      </c>
      <c r="C36853" s="155">
        <v>19571</v>
      </c>
      <c r="D36853">
        <v>618890</v>
      </c>
      <c r="E36853" t="s">
        <v>2738</v>
      </c>
      <c r="F36853" t="s">
        <v>41</v>
      </c>
      <c r="G36853" s="155">
        <v>45901</v>
      </c>
      <c r="H36853">
        <v>1</v>
      </c>
    </row>
    <row r="36854" spans="1:8" x14ac:dyDescent="0.25">
      <c r="A36854">
        <v>4856362</v>
      </c>
      <c r="B36854" t="s">
        <v>9484</v>
      </c>
      <c r="C36854" s="155">
        <v>14341</v>
      </c>
      <c r="D36854">
        <v>618888</v>
      </c>
      <c r="E36854" t="s">
        <v>8837</v>
      </c>
      <c r="F36854" t="s">
        <v>69</v>
      </c>
      <c r="G36854" s="155">
        <v>45912</v>
      </c>
      <c r="H36854">
        <v>1</v>
      </c>
    </row>
    <row r="36855" spans="1:8" x14ac:dyDescent="0.25">
      <c r="A36855">
        <v>4856361</v>
      </c>
      <c r="B36855" t="s">
        <v>9527</v>
      </c>
      <c r="C36855" s="155">
        <v>34811</v>
      </c>
      <c r="D36855">
        <v>667888</v>
      </c>
      <c r="E36855" t="s">
        <v>3210</v>
      </c>
      <c r="F36855" t="s">
        <v>60</v>
      </c>
      <c r="G36855" s="155">
        <v>45903</v>
      </c>
      <c r="H36855">
        <v>1</v>
      </c>
    </row>
    <row r="36856" spans="1:8" x14ac:dyDescent="0.25">
      <c r="A36856">
        <v>4856360</v>
      </c>
      <c r="B36856" t="s">
        <v>9528</v>
      </c>
      <c r="C36856" s="155">
        <v>15114</v>
      </c>
      <c r="D36856">
        <v>682824</v>
      </c>
      <c r="E36856" t="s">
        <v>1198</v>
      </c>
      <c r="F36856" t="s">
        <v>298</v>
      </c>
      <c r="G36856" s="155">
        <v>45901</v>
      </c>
      <c r="H36856">
        <v>1</v>
      </c>
    </row>
    <row r="36857" spans="1:8" x14ac:dyDescent="0.25">
      <c r="A36857">
        <v>4856359</v>
      </c>
      <c r="B36857" t="s">
        <v>9529</v>
      </c>
      <c r="C36857" s="155">
        <v>38568</v>
      </c>
      <c r="D36857">
        <v>667824</v>
      </c>
      <c r="E36857" t="s">
        <v>1951</v>
      </c>
      <c r="F36857" t="s">
        <v>359</v>
      </c>
      <c r="G36857" s="155">
        <v>45901</v>
      </c>
      <c r="H36857">
        <v>1</v>
      </c>
    </row>
    <row r="36858" spans="1:8" x14ac:dyDescent="0.25">
      <c r="A36858">
        <v>4856358</v>
      </c>
      <c r="B36858" t="s">
        <v>9530</v>
      </c>
      <c r="C36858" s="155">
        <v>20531</v>
      </c>
      <c r="D36858">
        <v>667814</v>
      </c>
      <c r="E36858" t="s">
        <v>1192</v>
      </c>
      <c r="F36858" t="s">
        <v>394</v>
      </c>
      <c r="G36858" s="155">
        <v>45901</v>
      </c>
      <c r="H36858">
        <v>1</v>
      </c>
    </row>
    <row r="36859" spans="1:8" x14ac:dyDescent="0.25">
      <c r="A36859">
        <v>4856355</v>
      </c>
      <c r="B36859" t="s">
        <v>16493</v>
      </c>
      <c r="C36859" s="155">
        <v>27135</v>
      </c>
      <c r="D36859">
        <v>667888</v>
      </c>
      <c r="E36859" t="s">
        <v>1951</v>
      </c>
      <c r="F36859" t="s">
        <v>66</v>
      </c>
      <c r="G36859" s="155">
        <v>45912</v>
      </c>
      <c r="H36859">
        <v>1</v>
      </c>
    </row>
    <row r="36860" spans="1:8" x14ac:dyDescent="0.25">
      <c r="A36860">
        <v>4856354</v>
      </c>
      <c r="B36860" t="s">
        <v>7491</v>
      </c>
      <c r="C36860" s="155">
        <v>21114</v>
      </c>
      <c r="D36860">
        <v>672890</v>
      </c>
      <c r="E36860" t="s">
        <v>1226</v>
      </c>
      <c r="F36860" t="s">
        <v>307</v>
      </c>
      <c r="G36860" s="155">
        <v>45901</v>
      </c>
      <c r="H36860">
        <v>1</v>
      </c>
    </row>
    <row r="36861" spans="1:8" x14ac:dyDescent="0.25">
      <c r="A36861">
        <v>4856353</v>
      </c>
      <c r="B36861" t="s">
        <v>9169</v>
      </c>
      <c r="C36861" s="155">
        <v>20170</v>
      </c>
      <c r="D36861">
        <v>608814</v>
      </c>
      <c r="E36861" t="s">
        <v>3157</v>
      </c>
      <c r="F36861" t="s">
        <v>20</v>
      </c>
      <c r="G36861" s="155">
        <v>45901</v>
      </c>
      <c r="H36861">
        <v>1</v>
      </c>
    </row>
    <row r="36862" spans="1:8" x14ac:dyDescent="0.25">
      <c r="A36862">
        <v>4856352</v>
      </c>
      <c r="B36862" t="s">
        <v>9531</v>
      </c>
      <c r="C36862" s="155">
        <v>36225</v>
      </c>
      <c r="D36862">
        <v>622804</v>
      </c>
      <c r="E36862" t="s">
        <v>2314</v>
      </c>
      <c r="F36862" t="s">
        <v>418</v>
      </c>
      <c r="G36862" s="155">
        <v>45901</v>
      </c>
      <c r="H36862">
        <v>1</v>
      </c>
    </row>
    <row r="36863" spans="1:8" x14ac:dyDescent="0.25">
      <c r="A36863">
        <v>4856351</v>
      </c>
      <c r="B36863" t="s">
        <v>9532</v>
      </c>
      <c r="C36863" s="155">
        <v>32965</v>
      </c>
      <c r="D36863">
        <v>667688</v>
      </c>
      <c r="E36863" t="s">
        <v>1156</v>
      </c>
      <c r="F36863" t="s">
        <v>414</v>
      </c>
      <c r="G36863" s="155">
        <v>45901</v>
      </c>
      <c r="H36863">
        <v>1</v>
      </c>
    </row>
    <row r="36864" spans="1:8" x14ac:dyDescent="0.25">
      <c r="A36864">
        <v>4856350</v>
      </c>
      <c r="B36864" t="s">
        <v>14563</v>
      </c>
      <c r="C36864" s="155">
        <v>19130</v>
      </c>
      <c r="D36864">
        <v>667888</v>
      </c>
      <c r="E36864" t="s">
        <v>1156</v>
      </c>
      <c r="F36864" t="s">
        <v>436</v>
      </c>
      <c r="G36864" s="155">
        <v>45918</v>
      </c>
      <c r="H36864">
        <v>1</v>
      </c>
    </row>
    <row r="36865" spans="1:8" x14ac:dyDescent="0.25">
      <c r="A36865">
        <v>4856348</v>
      </c>
      <c r="B36865" t="s">
        <v>9533</v>
      </c>
      <c r="C36865" s="155">
        <v>31245</v>
      </c>
      <c r="D36865">
        <v>665888</v>
      </c>
      <c r="E36865" t="s">
        <v>8614</v>
      </c>
      <c r="F36865" t="s">
        <v>56</v>
      </c>
      <c r="G36865" s="155">
        <v>45908</v>
      </c>
      <c r="H36865">
        <v>1</v>
      </c>
    </row>
    <row r="36866" spans="1:8" x14ac:dyDescent="0.25">
      <c r="A36866">
        <v>4856347</v>
      </c>
      <c r="B36866" t="s">
        <v>9534</v>
      </c>
      <c r="C36866" s="155">
        <v>20389</v>
      </c>
      <c r="D36866">
        <v>667934</v>
      </c>
      <c r="E36866" t="s">
        <v>2275</v>
      </c>
      <c r="F36866" t="s">
        <v>25</v>
      </c>
      <c r="G36866" s="155">
        <v>45901</v>
      </c>
      <c r="H36866">
        <v>1</v>
      </c>
    </row>
    <row r="36867" spans="1:8" x14ac:dyDescent="0.25">
      <c r="A36867">
        <v>4856346</v>
      </c>
      <c r="B36867" t="s">
        <v>23977</v>
      </c>
      <c r="C36867" s="155">
        <v>32498</v>
      </c>
      <c r="D36867">
        <v>667888</v>
      </c>
      <c r="E36867" t="s">
        <v>1180</v>
      </c>
      <c r="F36867" t="s">
        <v>455</v>
      </c>
      <c r="G36867" s="155">
        <v>45911</v>
      </c>
      <c r="H36867">
        <v>1</v>
      </c>
    </row>
    <row r="36868" spans="1:8" x14ac:dyDescent="0.25">
      <c r="A36868">
        <v>4856345</v>
      </c>
      <c r="B36868" t="s">
        <v>9535</v>
      </c>
      <c r="C36868" s="155">
        <v>19525</v>
      </c>
      <c r="D36868">
        <v>682824</v>
      </c>
      <c r="E36868" t="s">
        <v>1198</v>
      </c>
      <c r="F36868" t="s">
        <v>298</v>
      </c>
      <c r="G36868" s="155">
        <v>45901</v>
      </c>
      <c r="H36868">
        <v>1</v>
      </c>
    </row>
    <row r="36869" spans="1:8" x14ac:dyDescent="0.25">
      <c r="A36869">
        <v>4856342</v>
      </c>
      <c r="B36869" t="s">
        <v>19240</v>
      </c>
      <c r="C36869" s="155">
        <v>20700</v>
      </c>
      <c r="D36869">
        <v>618888</v>
      </c>
      <c r="E36869" t="s">
        <v>2209</v>
      </c>
      <c r="F36869" t="s">
        <v>69</v>
      </c>
      <c r="G36869" s="155">
        <v>45916</v>
      </c>
      <c r="H36869">
        <v>1</v>
      </c>
    </row>
    <row r="36870" spans="1:8" x14ac:dyDescent="0.25">
      <c r="A36870">
        <v>4856339</v>
      </c>
      <c r="B36870" t="s">
        <v>4545</v>
      </c>
      <c r="C36870" s="155">
        <v>22860</v>
      </c>
      <c r="D36870">
        <v>608814</v>
      </c>
      <c r="E36870" t="s">
        <v>2561</v>
      </c>
      <c r="F36870" t="s">
        <v>81</v>
      </c>
      <c r="G36870" s="155">
        <v>45901</v>
      </c>
      <c r="H36870">
        <v>1</v>
      </c>
    </row>
    <row r="36871" spans="1:8" x14ac:dyDescent="0.25">
      <c r="A36871">
        <v>4856337</v>
      </c>
      <c r="B36871" t="s">
        <v>8327</v>
      </c>
      <c r="C36871" s="155">
        <v>20877</v>
      </c>
      <c r="D36871">
        <v>682824</v>
      </c>
      <c r="E36871" t="s">
        <v>1198</v>
      </c>
      <c r="F36871" t="s">
        <v>298</v>
      </c>
      <c r="G36871" s="155">
        <v>45901</v>
      </c>
      <c r="H36871">
        <v>1</v>
      </c>
    </row>
    <row r="36872" spans="1:8" x14ac:dyDescent="0.25">
      <c r="A36872">
        <v>4856335</v>
      </c>
      <c r="B36872" t="s">
        <v>9536</v>
      </c>
      <c r="C36872" s="155">
        <v>21452</v>
      </c>
      <c r="D36872">
        <v>667888</v>
      </c>
      <c r="E36872" t="s">
        <v>1186</v>
      </c>
      <c r="F36872" t="s">
        <v>430</v>
      </c>
      <c r="G36872" s="155">
        <v>45903</v>
      </c>
      <c r="H36872">
        <v>1</v>
      </c>
    </row>
    <row r="36873" spans="1:8" x14ac:dyDescent="0.25">
      <c r="A36873">
        <v>4856334</v>
      </c>
      <c r="B36873" t="s">
        <v>3583</v>
      </c>
      <c r="C36873" s="155">
        <v>18358</v>
      </c>
      <c r="D36873">
        <v>621982</v>
      </c>
      <c r="E36873" t="s">
        <v>1973</v>
      </c>
      <c r="F36873" t="s">
        <v>337</v>
      </c>
      <c r="G36873" s="155">
        <v>45901</v>
      </c>
      <c r="H36873">
        <v>1</v>
      </c>
    </row>
    <row r="36874" spans="1:8" x14ac:dyDescent="0.25">
      <c r="A36874">
        <v>4856332</v>
      </c>
      <c r="B36874" t="s">
        <v>2712</v>
      </c>
      <c r="C36874" s="155">
        <v>14621</v>
      </c>
      <c r="D36874">
        <v>667983</v>
      </c>
      <c r="E36874" t="s">
        <v>1189</v>
      </c>
      <c r="F36874" t="s">
        <v>413</v>
      </c>
      <c r="G36874" s="155">
        <v>45901</v>
      </c>
      <c r="H36874">
        <v>1</v>
      </c>
    </row>
    <row r="36875" spans="1:8" x14ac:dyDescent="0.25">
      <c r="A36875">
        <v>4856331</v>
      </c>
      <c r="B36875" t="s">
        <v>9537</v>
      </c>
      <c r="C36875" s="155">
        <v>31767</v>
      </c>
      <c r="D36875">
        <v>682824</v>
      </c>
      <c r="E36875" t="s">
        <v>1180</v>
      </c>
      <c r="F36875" t="s">
        <v>64</v>
      </c>
      <c r="G36875" s="155">
        <v>45901</v>
      </c>
      <c r="H36875">
        <v>1</v>
      </c>
    </row>
    <row r="36876" spans="1:8" x14ac:dyDescent="0.25">
      <c r="A36876">
        <v>4856330</v>
      </c>
      <c r="B36876" t="s">
        <v>9538</v>
      </c>
      <c r="C36876" s="155">
        <v>24955</v>
      </c>
      <c r="D36876">
        <v>609888</v>
      </c>
      <c r="E36876" t="s">
        <v>9539</v>
      </c>
      <c r="F36876" t="s">
        <v>37</v>
      </c>
      <c r="G36876" s="155">
        <v>45901</v>
      </c>
      <c r="H36876">
        <v>1</v>
      </c>
    </row>
    <row r="36877" spans="1:8" x14ac:dyDescent="0.25">
      <c r="A36877">
        <v>4856329</v>
      </c>
      <c r="B36877" t="s">
        <v>9540</v>
      </c>
      <c r="C36877" s="155">
        <v>30112</v>
      </c>
      <c r="D36877">
        <v>667814</v>
      </c>
      <c r="E36877" t="s">
        <v>1799</v>
      </c>
      <c r="F36877" t="s">
        <v>402</v>
      </c>
      <c r="G36877" s="155">
        <v>45901</v>
      </c>
      <c r="H36877">
        <v>1</v>
      </c>
    </row>
    <row r="36878" spans="1:8" x14ac:dyDescent="0.25">
      <c r="A36878">
        <v>4856328</v>
      </c>
      <c r="B36878" t="s">
        <v>9519</v>
      </c>
      <c r="C36878" s="155">
        <v>14612</v>
      </c>
      <c r="D36878">
        <v>692938</v>
      </c>
      <c r="E36878" t="s">
        <v>1198</v>
      </c>
      <c r="F36878" t="s">
        <v>31</v>
      </c>
      <c r="G36878" s="155">
        <v>45901</v>
      </c>
      <c r="H36878">
        <v>1</v>
      </c>
    </row>
    <row r="36879" spans="1:8" x14ac:dyDescent="0.25">
      <c r="A36879">
        <v>4856327</v>
      </c>
      <c r="B36879" t="s">
        <v>6243</v>
      </c>
      <c r="C36879" s="155">
        <v>19363</v>
      </c>
      <c r="D36879">
        <v>622871</v>
      </c>
      <c r="E36879" t="s">
        <v>2097</v>
      </c>
      <c r="F36879" t="s">
        <v>44</v>
      </c>
      <c r="G36879" s="155">
        <v>45901</v>
      </c>
      <c r="H36879">
        <v>1</v>
      </c>
    </row>
    <row r="36880" spans="1:8" x14ac:dyDescent="0.25">
      <c r="A36880">
        <v>4856326</v>
      </c>
      <c r="B36880" t="s">
        <v>5103</v>
      </c>
      <c r="C36880" s="155">
        <v>19867</v>
      </c>
      <c r="D36880">
        <v>667983</v>
      </c>
      <c r="E36880" t="s">
        <v>1189</v>
      </c>
      <c r="F36880" t="s">
        <v>413</v>
      </c>
      <c r="G36880" s="155">
        <v>45901</v>
      </c>
      <c r="H36880">
        <v>1</v>
      </c>
    </row>
    <row r="36881" spans="1:8" x14ac:dyDescent="0.25">
      <c r="A36881">
        <v>4856325</v>
      </c>
      <c r="B36881" t="s">
        <v>9541</v>
      </c>
      <c r="C36881" s="155">
        <v>23826</v>
      </c>
      <c r="D36881">
        <v>667814</v>
      </c>
      <c r="E36881" t="s">
        <v>1198</v>
      </c>
      <c r="F36881" t="s">
        <v>386</v>
      </c>
      <c r="G36881" s="155">
        <v>45901</v>
      </c>
      <c r="H36881">
        <v>1</v>
      </c>
    </row>
    <row r="36882" spans="1:8" x14ac:dyDescent="0.25">
      <c r="A36882">
        <v>4856324</v>
      </c>
      <c r="B36882" t="s">
        <v>4967</v>
      </c>
      <c r="C36882" s="155">
        <v>16645</v>
      </c>
      <c r="D36882">
        <v>682824</v>
      </c>
      <c r="E36882" t="s">
        <v>1198</v>
      </c>
      <c r="F36882" t="s">
        <v>298</v>
      </c>
      <c r="G36882" s="155">
        <v>45901</v>
      </c>
      <c r="H36882">
        <v>1</v>
      </c>
    </row>
    <row r="36883" spans="1:8" x14ac:dyDescent="0.25">
      <c r="A36883">
        <v>4856323</v>
      </c>
      <c r="B36883" t="s">
        <v>9542</v>
      </c>
      <c r="C36883" s="155">
        <v>38995</v>
      </c>
      <c r="D36883">
        <v>614890</v>
      </c>
      <c r="E36883" t="s">
        <v>9543</v>
      </c>
      <c r="F36883" t="s">
        <v>2636</v>
      </c>
      <c r="G36883" s="155">
        <v>45901</v>
      </c>
      <c r="H36883">
        <v>1</v>
      </c>
    </row>
    <row r="36884" spans="1:8" x14ac:dyDescent="0.25">
      <c r="A36884">
        <v>4856322</v>
      </c>
      <c r="B36884" t="s">
        <v>9544</v>
      </c>
      <c r="C36884" s="155">
        <v>32345</v>
      </c>
      <c r="D36884">
        <v>667888</v>
      </c>
      <c r="E36884" t="s">
        <v>2237</v>
      </c>
      <c r="F36884" t="s">
        <v>394</v>
      </c>
      <c r="G36884" s="155">
        <v>45902</v>
      </c>
      <c r="H36884">
        <v>1</v>
      </c>
    </row>
    <row r="36885" spans="1:8" x14ac:dyDescent="0.25">
      <c r="A36885">
        <v>4856321</v>
      </c>
      <c r="B36885" t="s">
        <v>9130</v>
      </c>
      <c r="C36885" s="155">
        <v>27090</v>
      </c>
      <c r="D36885">
        <v>667888</v>
      </c>
      <c r="E36885" t="s">
        <v>3179</v>
      </c>
      <c r="F36885" t="s">
        <v>14</v>
      </c>
      <c r="G36885" s="155">
        <v>45915</v>
      </c>
      <c r="H36885">
        <v>1</v>
      </c>
    </row>
    <row r="36886" spans="1:8" x14ac:dyDescent="0.25">
      <c r="A36886">
        <v>4856319</v>
      </c>
      <c r="B36886" t="s">
        <v>8341</v>
      </c>
      <c r="C36886" s="155">
        <v>17486</v>
      </c>
      <c r="D36886">
        <v>667983</v>
      </c>
      <c r="E36886" t="s">
        <v>1189</v>
      </c>
      <c r="F36886" t="s">
        <v>413</v>
      </c>
      <c r="G36886" s="155">
        <v>45901</v>
      </c>
      <c r="H36886">
        <v>1</v>
      </c>
    </row>
    <row r="36887" spans="1:8" x14ac:dyDescent="0.25">
      <c r="A36887">
        <v>4856317</v>
      </c>
      <c r="B36887" t="s">
        <v>9515</v>
      </c>
      <c r="C36887" s="155">
        <v>22879</v>
      </c>
      <c r="D36887">
        <v>665890</v>
      </c>
      <c r="E36887" t="s">
        <v>2091</v>
      </c>
      <c r="F36887" t="s">
        <v>56</v>
      </c>
      <c r="G36887" s="155">
        <v>45901</v>
      </c>
      <c r="H36887">
        <v>1</v>
      </c>
    </row>
    <row r="36888" spans="1:8" x14ac:dyDescent="0.25">
      <c r="A36888">
        <v>4856315</v>
      </c>
      <c r="B36888" t="s">
        <v>6292</v>
      </c>
      <c r="C36888" s="155">
        <v>36609</v>
      </c>
      <c r="D36888">
        <v>667824</v>
      </c>
      <c r="E36888" t="s">
        <v>1951</v>
      </c>
      <c r="F36888" t="s">
        <v>439</v>
      </c>
      <c r="G36888" s="155">
        <v>45901</v>
      </c>
      <c r="H36888">
        <v>1</v>
      </c>
    </row>
    <row r="36889" spans="1:8" x14ac:dyDescent="0.25">
      <c r="A36889">
        <v>4856312</v>
      </c>
      <c r="B36889" t="s">
        <v>8773</v>
      </c>
      <c r="C36889" s="155">
        <v>23646</v>
      </c>
      <c r="D36889">
        <v>609888</v>
      </c>
      <c r="E36889" t="s">
        <v>2976</v>
      </c>
      <c r="F36889" t="s">
        <v>37</v>
      </c>
      <c r="G36889" s="155">
        <v>45901</v>
      </c>
      <c r="H36889">
        <v>1</v>
      </c>
    </row>
    <row r="36890" spans="1:8" x14ac:dyDescent="0.25">
      <c r="A36890">
        <v>4856310</v>
      </c>
      <c r="B36890" t="s">
        <v>1954</v>
      </c>
      <c r="C36890" s="155">
        <v>31864</v>
      </c>
      <c r="D36890">
        <v>667814</v>
      </c>
      <c r="E36890" t="s">
        <v>1170</v>
      </c>
      <c r="F36890" t="s">
        <v>383</v>
      </c>
      <c r="G36890" s="155">
        <v>45901</v>
      </c>
      <c r="H36890">
        <v>1</v>
      </c>
    </row>
    <row r="36891" spans="1:8" x14ac:dyDescent="0.25">
      <c r="A36891">
        <v>4856309</v>
      </c>
      <c r="B36891" t="s">
        <v>8344</v>
      </c>
      <c r="C36891" s="155">
        <v>14976</v>
      </c>
      <c r="D36891">
        <v>667983</v>
      </c>
      <c r="E36891" t="s">
        <v>1189</v>
      </c>
      <c r="F36891" t="s">
        <v>413</v>
      </c>
      <c r="G36891" s="155">
        <v>45901</v>
      </c>
      <c r="H36891">
        <v>1</v>
      </c>
    </row>
    <row r="36892" spans="1:8" x14ac:dyDescent="0.25">
      <c r="A36892">
        <v>4856308</v>
      </c>
      <c r="B36892" t="s">
        <v>9545</v>
      </c>
      <c r="C36892" s="155">
        <v>12703</v>
      </c>
      <c r="D36892">
        <v>667814</v>
      </c>
      <c r="E36892" t="s">
        <v>1180</v>
      </c>
      <c r="F36892" t="s">
        <v>414</v>
      </c>
      <c r="G36892" s="155">
        <v>45901</v>
      </c>
      <c r="H36892">
        <v>1</v>
      </c>
    </row>
    <row r="36893" spans="1:8" x14ac:dyDescent="0.25">
      <c r="A36893">
        <v>4856305</v>
      </c>
      <c r="B36893" t="s">
        <v>8365</v>
      </c>
      <c r="C36893" s="155">
        <v>18886</v>
      </c>
      <c r="D36893">
        <v>682824</v>
      </c>
      <c r="E36893" t="s">
        <v>1156</v>
      </c>
      <c r="F36893" t="s">
        <v>298</v>
      </c>
      <c r="G36893" s="155">
        <v>45901</v>
      </c>
      <c r="H36893">
        <v>1</v>
      </c>
    </row>
    <row r="36894" spans="1:8" x14ac:dyDescent="0.25">
      <c r="A36894">
        <v>4856303</v>
      </c>
      <c r="B36894" t="s">
        <v>9546</v>
      </c>
      <c r="C36894" s="155">
        <v>36943</v>
      </c>
      <c r="D36894">
        <v>667888</v>
      </c>
      <c r="E36894" t="s">
        <v>1951</v>
      </c>
      <c r="F36894" t="s">
        <v>43</v>
      </c>
      <c r="G36894" s="155">
        <v>45905</v>
      </c>
      <c r="H36894">
        <v>1</v>
      </c>
    </row>
    <row r="36895" spans="1:8" x14ac:dyDescent="0.25">
      <c r="A36895">
        <v>4856302</v>
      </c>
      <c r="B36895" t="s">
        <v>8047</v>
      </c>
      <c r="C36895" s="155">
        <v>29005</v>
      </c>
      <c r="D36895">
        <v>667972</v>
      </c>
      <c r="E36895" t="s">
        <v>1170</v>
      </c>
      <c r="F36895" t="s">
        <v>21</v>
      </c>
      <c r="G36895" s="155">
        <v>45901</v>
      </c>
      <c r="H36895">
        <v>1</v>
      </c>
    </row>
    <row r="36896" spans="1:8" x14ac:dyDescent="0.25">
      <c r="A36896">
        <v>4856301</v>
      </c>
      <c r="B36896" t="s">
        <v>2540</v>
      </c>
      <c r="C36896" s="155">
        <v>19452</v>
      </c>
      <c r="D36896">
        <v>667983</v>
      </c>
      <c r="E36896" t="s">
        <v>1189</v>
      </c>
      <c r="F36896" t="s">
        <v>413</v>
      </c>
      <c r="G36896" s="155">
        <v>45901</v>
      </c>
      <c r="H36896">
        <v>1</v>
      </c>
    </row>
    <row r="36897" spans="1:8" x14ac:dyDescent="0.25">
      <c r="A36897">
        <v>4856300</v>
      </c>
      <c r="B36897" t="s">
        <v>9466</v>
      </c>
      <c r="C36897" s="155">
        <v>38210</v>
      </c>
      <c r="D36897">
        <v>665888</v>
      </c>
      <c r="E36897" t="s">
        <v>2601</v>
      </c>
      <c r="F36897" t="s">
        <v>56</v>
      </c>
      <c r="G36897" s="155">
        <v>45908</v>
      </c>
      <c r="H36897">
        <v>1</v>
      </c>
    </row>
    <row r="36898" spans="1:8" x14ac:dyDescent="0.25">
      <c r="A36898">
        <v>4856299</v>
      </c>
      <c r="B36898" t="s">
        <v>9547</v>
      </c>
      <c r="C36898" s="155">
        <v>21628</v>
      </c>
      <c r="D36898">
        <v>608814</v>
      </c>
      <c r="E36898" t="s">
        <v>1867</v>
      </c>
      <c r="F36898" t="s">
        <v>75</v>
      </c>
      <c r="G36898" s="155">
        <v>45901</v>
      </c>
      <c r="H36898">
        <v>1</v>
      </c>
    </row>
    <row r="36899" spans="1:8" x14ac:dyDescent="0.25">
      <c r="A36899">
        <v>4856296</v>
      </c>
      <c r="B36899" t="s">
        <v>9548</v>
      </c>
      <c r="C36899" s="155">
        <v>17537</v>
      </c>
      <c r="D36899">
        <v>682824</v>
      </c>
      <c r="E36899" t="s">
        <v>1198</v>
      </c>
      <c r="F36899" t="s">
        <v>298</v>
      </c>
      <c r="G36899" s="155">
        <v>45901</v>
      </c>
      <c r="H36899">
        <v>1</v>
      </c>
    </row>
    <row r="36900" spans="1:8" x14ac:dyDescent="0.25">
      <c r="A36900">
        <v>4856294</v>
      </c>
      <c r="B36900" t="s">
        <v>9549</v>
      </c>
      <c r="C36900" s="155">
        <v>30049</v>
      </c>
      <c r="D36900">
        <v>620814</v>
      </c>
      <c r="E36900" t="s">
        <v>565</v>
      </c>
      <c r="F36900" t="s">
        <v>424</v>
      </c>
      <c r="G36900" s="155">
        <v>45901</v>
      </c>
      <c r="H36900">
        <v>1</v>
      </c>
    </row>
    <row r="36901" spans="1:8" x14ac:dyDescent="0.25">
      <c r="A36901">
        <v>4856293</v>
      </c>
      <c r="B36901" t="s">
        <v>7728</v>
      </c>
      <c r="C36901" s="155">
        <v>17888</v>
      </c>
      <c r="D36901">
        <v>667983</v>
      </c>
      <c r="E36901" t="s">
        <v>1189</v>
      </c>
      <c r="F36901" t="s">
        <v>413</v>
      </c>
      <c r="G36901" s="155">
        <v>45901</v>
      </c>
      <c r="H36901">
        <v>1</v>
      </c>
    </row>
    <row r="36902" spans="1:8" x14ac:dyDescent="0.25">
      <c r="A36902">
        <v>4856292</v>
      </c>
      <c r="B36902" t="s">
        <v>11440</v>
      </c>
      <c r="C36902" s="155">
        <v>33744</v>
      </c>
      <c r="D36902">
        <v>622804</v>
      </c>
      <c r="E36902" t="s">
        <v>1152</v>
      </c>
      <c r="F36902" t="s">
        <v>44</v>
      </c>
      <c r="G36902" s="155">
        <v>45901</v>
      </c>
      <c r="H36902">
        <v>1</v>
      </c>
    </row>
    <row r="36903" spans="1:8" x14ac:dyDescent="0.25">
      <c r="A36903">
        <v>4856291</v>
      </c>
      <c r="B36903" t="s">
        <v>6587</v>
      </c>
      <c r="C36903" s="155">
        <v>20756</v>
      </c>
      <c r="D36903">
        <v>682824</v>
      </c>
      <c r="E36903" t="s">
        <v>1198</v>
      </c>
      <c r="F36903" t="s">
        <v>298</v>
      </c>
      <c r="G36903" s="155">
        <v>45901</v>
      </c>
      <c r="H36903">
        <v>1</v>
      </c>
    </row>
    <row r="36904" spans="1:8" x14ac:dyDescent="0.25">
      <c r="A36904">
        <v>4856290</v>
      </c>
      <c r="B36904" t="s">
        <v>9550</v>
      </c>
      <c r="C36904" s="155">
        <v>33114</v>
      </c>
      <c r="D36904">
        <v>667890</v>
      </c>
      <c r="E36904" t="s">
        <v>1172</v>
      </c>
      <c r="F36904" t="s">
        <v>297</v>
      </c>
      <c r="G36904" s="155">
        <v>45901</v>
      </c>
      <c r="H36904">
        <v>1</v>
      </c>
    </row>
    <row r="36905" spans="1:8" x14ac:dyDescent="0.25">
      <c r="A36905">
        <v>4856288</v>
      </c>
      <c r="B36905" t="s">
        <v>4187</v>
      </c>
      <c r="C36905" s="155">
        <v>24741</v>
      </c>
      <c r="D36905">
        <v>667888</v>
      </c>
      <c r="E36905" t="s">
        <v>1156</v>
      </c>
      <c r="F36905" t="s">
        <v>27</v>
      </c>
      <c r="G36905" s="155">
        <v>45905</v>
      </c>
      <c r="H36905">
        <v>1</v>
      </c>
    </row>
    <row r="36906" spans="1:8" x14ac:dyDescent="0.25">
      <c r="A36906">
        <v>4856287</v>
      </c>
      <c r="B36906" t="s">
        <v>19241</v>
      </c>
      <c r="C36906" s="155">
        <v>35468</v>
      </c>
      <c r="D36906">
        <v>667888</v>
      </c>
      <c r="E36906" t="s">
        <v>1172</v>
      </c>
      <c r="F36906" t="s">
        <v>53</v>
      </c>
      <c r="G36906" s="155">
        <v>45917</v>
      </c>
      <c r="H36906">
        <v>1</v>
      </c>
    </row>
    <row r="36907" spans="1:8" x14ac:dyDescent="0.25">
      <c r="A36907">
        <v>4856286</v>
      </c>
      <c r="B36907" t="s">
        <v>9551</v>
      </c>
      <c r="C36907" s="155">
        <v>20798</v>
      </c>
      <c r="D36907">
        <v>667983</v>
      </c>
      <c r="E36907" t="s">
        <v>1189</v>
      </c>
      <c r="F36907" t="s">
        <v>413</v>
      </c>
      <c r="G36907" s="155">
        <v>45901</v>
      </c>
      <c r="H36907">
        <v>1</v>
      </c>
    </row>
    <row r="36908" spans="1:8" x14ac:dyDescent="0.25">
      <c r="A36908">
        <v>4856285</v>
      </c>
      <c r="B36908" t="s">
        <v>2450</v>
      </c>
      <c r="C36908" s="155">
        <v>32098</v>
      </c>
      <c r="D36908">
        <v>622932</v>
      </c>
      <c r="E36908" t="s">
        <v>535</v>
      </c>
      <c r="F36908" t="s">
        <v>288</v>
      </c>
      <c r="G36908" s="155">
        <v>45901</v>
      </c>
      <c r="H36908">
        <v>1</v>
      </c>
    </row>
    <row r="36909" spans="1:8" x14ac:dyDescent="0.25">
      <c r="A36909">
        <v>4856284</v>
      </c>
      <c r="B36909" t="s">
        <v>9552</v>
      </c>
      <c r="C36909" s="155">
        <v>15972</v>
      </c>
      <c r="D36909">
        <v>682824</v>
      </c>
      <c r="E36909" t="s">
        <v>1198</v>
      </c>
      <c r="F36909" t="s">
        <v>298</v>
      </c>
      <c r="G36909" s="155">
        <v>45901</v>
      </c>
      <c r="H36909">
        <v>1</v>
      </c>
    </row>
    <row r="36910" spans="1:8" x14ac:dyDescent="0.25">
      <c r="A36910">
        <v>4856280</v>
      </c>
      <c r="B36910" t="s">
        <v>8441</v>
      </c>
      <c r="C36910" s="155">
        <v>17921</v>
      </c>
      <c r="D36910">
        <v>667983</v>
      </c>
      <c r="E36910" t="s">
        <v>1189</v>
      </c>
      <c r="F36910" t="s">
        <v>413</v>
      </c>
      <c r="G36910" s="155">
        <v>45901</v>
      </c>
      <c r="H36910">
        <v>1</v>
      </c>
    </row>
    <row r="36911" spans="1:8" x14ac:dyDescent="0.25">
      <c r="A36911">
        <v>4856279</v>
      </c>
      <c r="B36911" t="s">
        <v>9553</v>
      </c>
      <c r="C36911" s="155">
        <v>24373</v>
      </c>
      <c r="D36911">
        <v>602888</v>
      </c>
      <c r="E36911" t="s">
        <v>1172</v>
      </c>
      <c r="F36911" t="s">
        <v>336</v>
      </c>
      <c r="G36911" s="155">
        <v>45904</v>
      </c>
      <c r="H36911">
        <v>1</v>
      </c>
    </row>
    <row r="36912" spans="1:8" x14ac:dyDescent="0.25">
      <c r="A36912">
        <v>4856278</v>
      </c>
      <c r="B36912" t="s">
        <v>9554</v>
      </c>
      <c r="C36912" s="155">
        <v>17081</v>
      </c>
      <c r="D36912">
        <v>682824</v>
      </c>
      <c r="E36912" t="s">
        <v>1198</v>
      </c>
      <c r="F36912" t="s">
        <v>298</v>
      </c>
      <c r="G36912" s="155">
        <v>45901</v>
      </c>
      <c r="H36912">
        <v>1</v>
      </c>
    </row>
    <row r="36913" spans="1:8" x14ac:dyDescent="0.25">
      <c r="A36913">
        <v>4856277</v>
      </c>
      <c r="B36913" t="s">
        <v>7333</v>
      </c>
      <c r="C36913" s="155">
        <v>18635</v>
      </c>
      <c r="D36913">
        <v>667688</v>
      </c>
      <c r="E36913" t="s">
        <v>1156</v>
      </c>
      <c r="F36913" t="s">
        <v>43</v>
      </c>
      <c r="G36913" s="155">
        <v>45901</v>
      </c>
      <c r="H36913">
        <v>1</v>
      </c>
    </row>
    <row r="36914" spans="1:8" x14ac:dyDescent="0.25">
      <c r="A36914">
        <v>4856276</v>
      </c>
      <c r="B36914" t="s">
        <v>9555</v>
      </c>
      <c r="C36914" s="155">
        <v>33875</v>
      </c>
      <c r="D36914">
        <v>667888</v>
      </c>
      <c r="E36914" t="s">
        <v>1951</v>
      </c>
      <c r="F36914" t="s">
        <v>493</v>
      </c>
      <c r="G36914" s="155">
        <v>45904</v>
      </c>
      <c r="H36914">
        <v>1</v>
      </c>
    </row>
    <row r="36915" spans="1:8" x14ac:dyDescent="0.25">
      <c r="A36915">
        <v>4856275</v>
      </c>
      <c r="B36915" t="s">
        <v>9556</v>
      </c>
      <c r="C36915" s="155">
        <v>21187</v>
      </c>
      <c r="D36915">
        <v>667984</v>
      </c>
      <c r="E36915" t="s">
        <v>1186</v>
      </c>
      <c r="F36915" t="s">
        <v>414</v>
      </c>
      <c r="G36915" s="155">
        <v>45901</v>
      </c>
      <c r="H36915">
        <v>1</v>
      </c>
    </row>
    <row r="36916" spans="1:8" x14ac:dyDescent="0.25">
      <c r="A36916">
        <v>4856274</v>
      </c>
      <c r="B36916" t="s">
        <v>16076</v>
      </c>
      <c r="C36916" s="155">
        <v>28421</v>
      </c>
      <c r="D36916">
        <v>667814</v>
      </c>
      <c r="E36916" t="s">
        <v>1352</v>
      </c>
      <c r="F36916" t="s">
        <v>493</v>
      </c>
      <c r="G36916" s="155">
        <v>45901</v>
      </c>
      <c r="H36916">
        <v>1</v>
      </c>
    </row>
    <row r="36917" spans="1:8" x14ac:dyDescent="0.25">
      <c r="A36917">
        <v>4856272</v>
      </c>
      <c r="B36917" t="s">
        <v>8947</v>
      </c>
      <c r="C36917" s="155">
        <v>27030</v>
      </c>
      <c r="D36917">
        <v>667888</v>
      </c>
      <c r="E36917" t="s">
        <v>1951</v>
      </c>
      <c r="F36917" t="s">
        <v>12</v>
      </c>
      <c r="G36917" s="155">
        <v>45916</v>
      </c>
      <c r="H36917">
        <v>1</v>
      </c>
    </row>
    <row r="36918" spans="1:8" x14ac:dyDescent="0.25">
      <c r="A36918">
        <v>4856271</v>
      </c>
      <c r="B36918" t="s">
        <v>16494</v>
      </c>
      <c r="C36918" s="155">
        <v>23128</v>
      </c>
      <c r="D36918">
        <v>614888</v>
      </c>
      <c r="E36918" t="s">
        <v>3045</v>
      </c>
      <c r="F36918" t="s">
        <v>315</v>
      </c>
      <c r="G36918" s="155">
        <v>45910</v>
      </c>
      <c r="H36918">
        <v>1</v>
      </c>
    </row>
    <row r="36919" spans="1:8" x14ac:dyDescent="0.25">
      <c r="A36919">
        <v>4856270</v>
      </c>
      <c r="B36919" t="s">
        <v>9557</v>
      </c>
      <c r="C36919" s="155">
        <v>31740</v>
      </c>
      <c r="D36919">
        <v>667888</v>
      </c>
      <c r="E36919" t="s">
        <v>1180</v>
      </c>
      <c r="F36919" t="s">
        <v>377</v>
      </c>
      <c r="G36919" s="155">
        <v>45908</v>
      </c>
      <c r="H36919">
        <v>1</v>
      </c>
    </row>
    <row r="36920" spans="1:8" x14ac:dyDescent="0.25">
      <c r="A36920">
        <v>4856268</v>
      </c>
      <c r="B36920" t="s">
        <v>9558</v>
      </c>
      <c r="C36920" s="155">
        <v>19753</v>
      </c>
      <c r="D36920">
        <v>667983</v>
      </c>
      <c r="E36920" t="s">
        <v>1189</v>
      </c>
      <c r="F36920" t="s">
        <v>413</v>
      </c>
      <c r="G36920" s="155">
        <v>45901</v>
      </c>
      <c r="H36920">
        <v>1</v>
      </c>
    </row>
    <row r="36921" spans="1:8" x14ac:dyDescent="0.25">
      <c r="A36921">
        <v>4856267</v>
      </c>
      <c r="B36921" t="s">
        <v>9559</v>
      </c>
      <c r="C36921" s="155">
        <v>31211</v>
      </c>
      <c r="D36921">
        <v>667890</v>
      </c>
      <c r="E36921" t="s">
        <v>1172</v>
      </c>
      <c r="F36921" t="s">
        <v>501</v>
      </c>
      <c r="G36921" s="155">
        <v>45901</v>
      </c>
      <c r="H36921">
        <v>1</v>
      </c>
    </row>
    <row r="36922" spans="1:8" x14ac:dyDescent="0.25">
      <c r="A36922">
        <v>4856266</v>
      </c>
      <c r="B36922" t="s">
        <v>16495</v>
      </c>
      <c r="C36922" s="155">
        <v>34040</v>
      </c>
      <c r="D36922">
        <v>621890</v>
      </c>
      <c r="E36922" t="s">
        <v>3911</v>
      </c>
      <c r="F36922" t="s">
        <v>68</v>
      </c>
      <c r="G36922" s="155">
        <v>45901</v>
      </c>
      <c r="H36922">
        <v>1</v>
      </c>
    </row>
    <row r="36923" spans="1:8" x14ac:dyDescent="0.25">
      <c r="A36923">
        <v>4856265</v>
      </c>
      <c r="B36923" t="s">
        <v>9560</v>
      </c>
      <c r="C36923" s="155">
        <v>26495</v>
      </c>
      <c r="D36923">
        <v>610888</v>
      </c>
      <c r="E36923" t="s">
        <v>3702</v>
      </c>
      <c r="F36923" t="s">
        <v>61</v>
      </c>
      <c r="G36923" s="155">
        <v>45908</v>
      </c>
      <c r="H36923">
        <v>1</v>
      </c>
    </row>
    <row r="36924" spans="1:8" x14ac:dyDescent="0.25">
      <c r="A36924">
        <v>4856264</v>
      </c>
      <c r="B36924" t="s">
        <v>23978</v>
      </c>
      <c r="C36924" s="155">
        <v>17024</v>
      </c>
      <c r="D36924">
        <v>621888</v>
      </c>
      <c r="E36924" t="s">
        <v>3505</v>
      </c>
      <c r="F36924" t="s">
        <v>73</v>
      </c>
      <c r="G36924" s="155">
        <v>45922</v>
      </c>
      <c r="H36924">
        <v>1</v>
      </c>
    </row>
    <row r="36925" spans="1:8" x14ac:dyDescent="0.25">
      <c r="A36925">
        <v>4856263</v>
      </c>
      <c r="B36925" t="s">
        <v>9561</v>
      </c>
      <c r="C36925" s="155">
        <v>23642</v>
      </c>
      <c r="D36925">
        <v>620814</v>
      </c>
      <c r="E36925" t="s">
        <v>2856</v>
      </c>
      <c r="F36925" t="s">
        <v>424</v>
      </c>
      <c r="G36925" s="155">
        <v>45901</v>
      </c>
      <c r="H36925">
        <v>1</v>
      </c>
    </row>
    <row r="36926" spans="1:8" x14ac:dyDescent="0.25">
      <c r="A36926">
        <v>4856262</v>
      </c>
      <c r="B36926" t="s">
        <v>5675</v>
      </c>
      <c r="C36926" s="155">
        <v>17944</v>
      </c>
      <c r="D36926">
        <v>618890</v>
      </c>
      <c r="E36926" t="s">
        <v>2209</v>
      </c>
      <c r="F36926" t="s">
        <v>41</v>
      </c>
      <c r="G36926" s="155">
        <v>45901</v>
      </c>
      <c r="H36926">
        <v>1</v>
      </c>
    </row>
    <row r="36927" spans="1:8" x14ac:dyDescent="0.25">
      <c r="A36927">
        <v>4856261</v>
      </c>
      <c r="B36927" t="s">
        <v>9562</v>
      </c>
      <c r="C36927" s="155">
        <v>26879</v>
      </c>
      <c r="D36927">
        <v>604890</v>
      </c>
      <c r="E36927" t="s">
        <v>2767</v>
      </c>
      <c r="F36927" t="s">
        <v>32</v>
      </c>
      <c r="G36927" s="155">
        <v>45901</v>
      </c>
      <c r="H36927">
        <v>1</v>
      </c>
    </row>
    <row r="36928" spans="1:8" x14ac:dyDescent="0.25">
      <c r="A36928">
        <v>4856260</v>
      </c>
      <c r="B36928" t="s">
        <v>9563</v>
      </c>
      <c r="C36928" s="155">
        <v>36328</v>
      </c>
      <c r="D36928">
        <v>622865</v>
      </c>
      <c r="E36928" t="s">
        <v>2438</v>
      </c>
      <c r="F36928" t="s">
        <v>24</v>
      </c>
      <c r="G36928" s="155">
        <v>45909</v>
      </c>
      <c r="H36928">
        <v>1</v>
      </c>
    </row>
    <row r="36929" spans="1:8" x14ac:dyDescent="0.25">
      <c r="A36929">
        <v>4856258</v>
      </c>
      <c r="B36929" t="s">
        <v>3923</v>
      </c>
      <c r="C36929" s="155">
        <v>38244</v>
      </c>
      <c r="D36929">
        <v>667824</v>
      </c>
      <c r="E36929" t="s">
        <v>1951</v>
      </c>
      <c r="F36929" t="s">
        <v>430</v>
      </c>
      <c r="G36929" s="155">
        <v>45901</v>
      </c>
      <c r="H36929">
        <v>1</v>
      </c>
    </row>
    <row r="36930" spans="1:8" x14ac:dyDescent="0.25">
      <c r="A36930">
        <v>4856257</v>
      </c>
      <c r="B36930" t="s">
        <v>4804</v>
      </c>
      <c r="C36930" s="155">
        <v>38448</v>
      </c>
      <c r="D36930">
        <v>667814</v>
      </c>
      <c r="E36930" t="s">
        <v>1180</v>
      </c>
      <c r="F36930" t="s">
        <v>297</v>
      </c>
      <c r="G36930" s="155">
        <v>45901</v>
      </c>
      <c r="H36930">
        <v>1</v>
      </c>
    </row>
    <row r="36931" spans="1:8" x14ac:dyDescent="0.25">
      <c r="A36931">
        <v>4856256</v>
      </c>
      <c r="B36931" t="s">
        <v>9564</v>
      </c>
      <c r="C36931" s="155">
        <v>26870</v>
      </c>
      <c r="D36931">
        <v>665890</v>
      </c>
      <c r="E36931" t="s">
        <v>2601</v>
      </c>
      <c r="F36931" t="s">
        <v>56</v>
      </c>
      <c r="G36931" s="155">
        <v>45901</v>
      </c>
      <c r="H36931">
        <v>1</v>
      </c>
    </row>
    <row r="36932" spans="1:8" x14ac:dyDescent="0.25">
      <c r="A36932">
        <v>4856255</v>
      </c>
      <c r="B36932" t="s">
        <v>2102</v>
      </c>
      <c r="C36932" s="155">
        <v>25977</v>
      </c>
      <c r="D36932">
        <v>608890</v>
      </c>
      <c r="E36932" t="s">
        <v>5254</v>
      </c>
      <c r="F36932" t="s">
        <v>75</v>
      </c>
      <c r="G36932" s="155">
        <v>45901</v>
      </c>
      <c r="H36932">
        <v>1</v>
      </c>
    </row>
    <row r="36933" spans="1:8" x14ac:dyDescent="0.25">
      <c r="A36933">
        <v>4856252</v>
      </c>
      <c r="B36933" t="s">
        <v>9565</v>
      </c>
      <c r="C36933" s="155">
        <v>17565</v>
      </c>
      <c r="D36933">
        <v>667814</v>
      </c>
      <c r="E36933" t="s">
        <v>1192</v>
      </c>
      <c r="F36933" t="s">
        <v>43</v>
      </c>
      <c r="G36933" s="155">
        <v>45901</v>
      </c>
      <c r="H36933">
        <v>1</v>
      </c>
    </row>
    <row r="36934" spans="1:8" x14ac:dyDescent="0.25">
      <c r="A36934">
        <v>4856251</v>
      </c>
      <c r="B36934" t="s">
        <v>4500</v>
      </c>
      <c r="C36934" s="155">
        <v>31242</v>
      </c>
      <c r="D36934">
        <v>617814</v>
      </c>
      <c r="E36934" t="s">
        <v>6092</v>
      </c>
      <c r="F36934" t="s">
        <v>382</v>
      </c>
      <c r="G36934" s="155">
        <v>45901</v>
      </c>
      <c r="H36934">
        <v>1</v>
      </c>
    </row>
    <row r="36935" spans="1:8" x14ac:dyDescent="0.25">
      <c r="A36935">
        <v>4856250</v>
      </c>
      <c r="B36935" t="s">
        <v>9566</v>
      </c>
      <c r="C36935" s="155">
        <v>22584</v>
      </c>
      <c r="D36935">
        <v>667983</v>
      </c>
      <c r="E36935" t="s">
        <v>1888</v>
      </c>
      <c r="F36935" t="s">
        <v>413</v>
      </c>
      <c r="G36935" s="155">
        <v>45901</v>
      </c>
      <c r="H36935">
        <v>1</v>
      </c>
    </row>
    <row r="36936" spans="1:8" x14ac:dyDescent="0.25">
      <c r="A36936">
        <v>4856248</v>
      </c>
      <c r="B36936" t="s">
        <v>9567</v>
      </c>
      <c r="C36936" s="155">
        <v>23118</v>
      </c>
      <c r="D36936">
        <v>667888</v>
      </c>
      <c r="E36936" t="s">
        <v>1951</v>
      </c>
      <c r="F36936" t="s">
        <v>386</v>
      </c>
      <c r="G36936" s="155">
        <v>45909</v>
      </c>
      <c r="H36936">
        <v>1</v>
      </c>
    </row>
    <row r="36937" spans="1:8" x14ac:dyDescent="0.25">
      <c r="A36937">
        <v>4856246</v>
      </c>
      <c r="B36937" t="s">
        <v>9568</v>
      </c>
      <c r="C36937" s="155">
        <v>35680</v>
      </c>
      <c r="D36937">
        <v>622871</v>
      </c>
      <c r="E36937" t="s">
        <v>5871</v>
      </c>
      <c r="F36937" t="s">
        <v>24</v>
      </c>
      <c r="G36937" s="155">
        <v>45901</v>
      </c>
      <c r="H36937">
        <v>1</v>
      </c>
    </row>
    <row r="36938" spans="1:8" x14ac:dyDescent="0.25">
      <c r="A36938">
        <v>4856244</v>
      </c>
      <c r="B36938" t="s">
        <v>5889</v>
      </c>
      <c r="C36938" s="155">
        <v>32353</v>
      </c>
      <c r="D36938">
        <v>667824</v>
      </c>
      <c r="E36938" t="s">
        <v>1951</v>
      </c>
      <c r="F36938" t="s">
        <v>21</v>
      </c>
      <c r="G36938" s="155">
        <v>45901</v>
      </c>
      <c r="H36938">
        <v>1</v>
      </c>
    </row>
    <row r="36939" spans="1:8" x14ac:dyDescent="0.25">
      <c r="A36939">
        <v>4856243</v>
      </c>
      <c r="B36939" t="s">
        <v>9569</v>
      </c>
      <c r="C36939" s="155">
        <v>37413</v>
      </c>
      <c r="D36939">
        <v>667888</v>
      </c>
      <c r="E36939" t="s">
        <v>4205</v>
      </c>
      <c r="F36939" t="s">
        <v>27</v>
      </c>
      <c r="G36939" s="155">
        <v>45903</v>
      </c>
      <c r="H36939">
        <v>1</v>
      </c>
    </row>
    <row r="36940" spans="1:8" x14ac:dyDescent="0.25">
      <c r="A36940">
        <v>4856242</v>
      </c>
      <c r="B36940" t="s">
        <v>9570</v>
      </c>
      <c r="C36940" s="155">
        <v>31906</v>
      </c>
      <c r="D36940">
        <v>667888</v>
      </c>
      <c r="E36940" t="s">
        <v>1951</v>
      </c>
      <c r="F36940" t="s">
        <v>14</v>
      </c>
      <c r="G36940" s="155">
        <v>45905</v>
      </c>
      <c r="H36940">
        <v>1</v>
      </c>
    </row>
    <row r="36941" spans="1:8" x14ac:dyDescent="0.25">
      <c r="A36941">
        <v>4856241</v>
      </c>
      <c r="B36941" t="s">
        <v>9571</v>
      </c>
      <c r="C36941" s="155">
        <v>14513</v>
      </c>
      <c r="D36941">
        <v>682824</v>
      </c>
      <c r="E36941" t="s">
        <v>1198</v>
      </c>
      <c r="F36941" t="s">
        <v>298</v>
      </c>
      <c r="G36941" s="155">
        <v>45901</v>
      </c>
      <c r="H36941">
        <v>1</v>
      </c>
    </row>
    <row r="36942" spans="1:8" x14ac:dyDescent="0.25">
      <c r="A36942">
        <v>4856238</v>
      </c>
      <c r="B36942" t="s">
        <v>9572</v>
      </c>
      <c r="C36942" s="155">
        <v>23013</v>
      </c>
      <c r="D36942">
        <v>667983</v>
      </c>
      <c r="E36942" t="s">
        <v>1189</v>
      </c>
      <c r="F36942" t="s">
        <v>383</v>
      </c>
      <c r="G36942" s="155">
        <v>45901</v>
      </c>
      <c r="H36942">
        <v>1</v>
      </c>
    </row>
    <row r="36943" spans="1:8" x14ac:dyDescent="0.25">
      <c r="A36943">
        <v>4856236</v>
      </c>
      <c r="B36943" t="s">
        <v>16496</v>
      </c>
      <c r="C36943" s="155">
        <v>19684</v>
      </c>
      <c r="D36943">
        <v>672888</v>
      </c>
      <c r="E36943" t="s">
        <v>2619</v>
      </c>
      <c r="F36943" t="s">
        <v>87</v>
      </c>
      <c r="G36943" s="155">
        <v>45911</v>
      </c>
      <c r="H36943">
        <v>1</v>
      </c>
    </row>
    <row r="36944" spans="1:8" x14ac:dyDescent="0.25">
      <c r="A36944">
        <v>4856235</v>
      </c>
      <c r="B36944" t="s">
        <v>9573</v>
      </c>
      <c r="C36944" s="155">
        <v>36615</v>
      </c>
      <c r="D36944">
        <v>665888</v>
      </c>
      <c r="E36944" t="s">
        <v>2794</v>
      </c>
      <c r="F36944" t="s">
        <v>56</v>
      </c>
      <c r="G36944" s="155">
        <v>45908</v>
      </c>
      <c r="H36944">
        <v>1</v>
      </c>
    </row>
    <row r="36945" spans="1:8" x14ac:dyDescent="0.25">
      <c r="A36945">
        <v>4856234</v>
      </c>
      <c r="B36945" t="s">
        <v>4395</v>
      </c>
      <c r="C36945" s="155">
        <v>18175</v>
      </c>
      <c r="D36945">
        <v>667688</v>
      </c>
      <c r="E36945" t="s">
        <v>1156</v>
      </c>
      <c r="F36945" t="s">
        <v>15</v>
      </c>
      <c r="G36945" s="155">
        <v>45901</v>
      </c>
      <c r="H36945">
        <v>1</v>
      </c>
    </row>
    <row r="36946" spans="1:8" x14ac:dyDescent="0.25">
      <c r="A36946">
        <v>4856232</v>
      </c>
      <c r="B36946" t="s">
        <v>19242</v>
      </c>
      <c r="C36946" s="155">
        <v>33950</v>
      </c>
      <c r="D36946">
        <v>622865</v>
      </c>
      <c r="E36946" t="s">
        <v>5871</v>
      </c>
      <c r="F36946" t="s">
        <v>24</v>
      </c>
      <c r="G36946" s="155">
        <v>45916</v>
      </c>
      <c r="H36946">
        <v>1</v>
      </c>
    </row>
    <row r="36947" spans="1:8" x14ac:dyDescent="0.25">
      <c r="A36947">
        <v>4856231</v>
      </c>
      <c r="B36947" t="s">
        <v>9574</v>
      </c>
      <c r="C36947" s="155">
        <v>29243</v>
      </c>
      <c r="D36947">
        <v>667814</v>
      </c>
      <c r="E36947" t="s">
        <v>1186</v>
      </c>
      <c r="F36947" t="s">
        <v>383</v>
      </c>
      <c r="G36947" s="155">
        <v>45901</v>
      </c>
      <c r="H36947">
        <v>1</v>
      </c>
    </row>
    <row r="36948" spans="1:8" x14ac:dyDescent="0.25">
      <c r="A36948">
        <v>4856229</v>
      </c>
      <c r="B36948" t="s">
        <v>9575</v>
      </c>
      <c r="C36948" s="155">
        <v>26810</v>
      </c>
      <c r="D36948">
        <v>667888</v>
      </c>
      <c r="E36948" t="s">
        <v>1951</v>
      </c>
      <c r="F36948" t="s">
        <v>297</v>
      </c>
      <c r="G36948" s="155">
        <v>45910</v>
      </c>
      <c r="H36948">
        <v>1</v>
      </c>
    </row>
    <row r="36949" spans="1:8" x14ac:dyDescent="0.25">
      <c r="A36949">
        <v>4856228</v>
      </c>
      <c r="B36949" t="s">
        <v>23979</v>
      </c>
      <c r="C36949" s="155">
        <v>19191</v>
      </c>
      <c r="D36949">
        <v>667688</v>
      </c>
      <c r="E36949" t="s">
        <v>1156</v>
      </c>
      <c r="F36949" t="s">
        <v>421</v>
      </c>
      <c r="G36949" s="155">
        <v>45901</v>
      </c>
      <c r="H36949">
        <v>1</v>
      </c>
    </row>
    <row r="36950" spans="1:8" x14ac:dyDescent="0.25">
      <c r="A36950">
        <v>4856227</v>
      </c>
      <c r="B36950" t="s">
        <v>9576</v>
      </c>
      <c r="C36950" s="155">
        <v>25062</v>
      </c>
      <c r="D36950">
        <v>667983</v>
      </c>
      <c r="E36950" t="s">
        <v>1189</v>
      </c>
      <c r="F36950" t="s">
        <v>413</v>
      </c>
      <c r="G36950" s="155">
        <v>45901</v>
      </c>
      <c r="H36950">
        <v>1</v>
      </c>
    </row>
    <row r="36951" spans="1:8" x14ac:dyDescent="0.25">
      <c r="A36951">
        <v>4856226</v>
      </c>
      <c r="B36951" t="s">
        <v>4466</v>
      </c>
      <c r="C36951" s="155">
        <v>21745</v>
      </c>
      <c r="D36951">
        <v>622871</v>
      </c>
      <c r="E36951" t="s">
        <v>2097</v>
      </c>
      <c r="F36951" t="s">
        <v>40</v>
      </c>
      <c r="G36951" s="155">
        <v>45901</v>
      </c>
      <c r="H36951">
        <v>1</v>
      </c>
    </row>
    <row r="36952" spans="1:8" x14ac:dyDescent="0.25">
      <c r="A36952">
        <v>4856224</v>
      </c>
      <c r="B36952" t="s">
        <v>9577</v>
      </c>
      <c r="C36952" s="155">
        <v>23921</v>
      </c>
      <c r="D36952">
        <v>672890</v>
      </c>
      <c r="E36952" t="s">
        <v>1985</v>
      </c>
      <c r="F36952" t="s">
        <v>87</v>
      </c>
      <c r="G36952" s="155">
        <v>45901</v>
      </c>
      <c r="H36952">
        <v>1</v>
      </c>
    </row>
    <row r="36953" spans="1:8" x14ac:dyDescent="0.25">
      <c r="A36953">
        <v>4856219</v>
      </c>
      <c r="B36953" t="s">
        <v>23482</v>
      </c>
      <c r="C36953" s="155">
        <v>30405</v>
      </c>
      <c r="D36953">
        <v>617888</v>
      </c>
      <c r="E36953" t="s">
        <v>26496</v>
      </c>
      <c r="F36953" t="s">
        <v>67</v>
      </c>
      <c r="G36953" s="155">
        <v>45925</v>
      </c>
      <c r="H36953">
        <v>1</v>
      </c>
    </row>
    <row r="36954" spans="1:8" x14ac:dyDescent="0.25">
      <c r="A36954">
        <v>4856217</v>
      </c>
      <c r="B36954" t="s">
        <v>2260</v>
      </c>
      <c r="C36954" s="155">
        <v>25049</v>
      </c>
      <c r="D36954">
        <v>620814</v>
      </c>
      <c r="E36954" t="s">
        <v>2653</v>
      </c>
      <c r="F36954" t="s">
        <v>54</v>
      </c>
      <c r="G36954" s="155">
        <v>45901</v>
      </c>
      <c r="H36954">
        <v>1</v>
      </c>
    </row>
    <row r="36955" spans="1:8" x14ac:dyDescent="0.25">
      <c r="A36955">
        <v>4856215</v>
      </c>
      <c r="B36955" t="s">
        <v>19243</v>
      </c>
      <c r="C36955" s="155">
        <v>36200</v>
      </c>
      <c r="D36955">
        <v>608890</v>
      </c>
      <c r="E36955" t="s">
        <v>1960</v>
      </c>
      <c r="F36955" t="s">
        <v>75</v>
      </c>
      <c r="G36955" s="155">
        <v>45901</v>
      </c>
      <c r="H36955">
        <v>1</v>
      </c>
    </row>
    <row r="36956" spans="1:8" x14ac:dyDescent="0.25">
      <c r="A36956">
        <v>4856214</v>
      </c>
      <c r="B36956" t="s">
        <v>9504</v>
      </c>
      <c r="C36956" s="155">
        <v>15970</v>
      </c>
      <c r="D36956">
        <v>618814</v>
      </c>
      <c r="E36956" t="s">
        <v>1996</v>
      </c>
      <c r="F36956" t="s">
        <v>41</v>
      </c>
      <c r="G36956" s="155">
        <v>45901</v>
      </c>
      <c r="H36956">
        <v>1</v>
      </c>
    </row>
    <row r="36957" spans="1:8" x14ac:dyDescent="0.25">
      <c r="A36957">
        <v>4856208</v>
      </c>
      <c r="B36957" t="s">
        <v>9578</v>
      </c>
      <c r="C36957" s="155">
        <v>13741</v>
      </c>
      <c r="D36957">
        <v>667983</v>
      </c>
      <c r="E36957" t="s">
        <v>1189</v>
      </c>
      <c r="F36957" t="s">
        <v>413</v>
      </c>
      <c r="G36957" s="155">
        <v>45901</v>
      </c>
      <c r="H36957">
        <v>1</v>
      </c>
    </row>
    <row r="36958" spans="1:8" x14ac:dyDescent="0.25">
      <c r="A36958">
        <v>4856206</v>
      </c>
      <c r="B36958" t="s">
        <v>8236</v>
      </c>
      <c r="C36958" s="155">
        <v>20441</v>
      </c>
      <c r="D36958">
        <v>620814</v>
      </c>
      <c r="E36958" t="s">
        <v>2856</v>
      </c>
      <c r="F36958" t="s">
        <v>424</v>
      </c>
      <c r="G36958" s="155">
        <v>45901</v>
      </c>
      <c r="H36958">
        <v>1</v>
      </c>
    </row>
    <row r="36959" spans="1:8" x14ac:dyDescent="0.25">
      <c r="A36959">
        <v>4856204</v>
      </c>
      <c r="B36959" t="s">
        <v>9579</v>
      </c>
      <c r="C36959" s="155">
        <v>36614</v>
      </c>
      <c r="D36959">
        <v>602888</v>
      </c>
      <c r="E36959" t="s">
        <v>2078</v>
      </c>
      <c r="F36959" t="s">
        <v>336</v>
      </c>
      <c r="G36959" s="155">
        <v>45904</v>
      </c>
      <c r="H36959">
        <v>1</v>
      </c>
    </row>
    <row r="36960" spans="1:8" x14ac:dyDescent="0.25">
      <c r="A36960">
        <v>4856203</v>
      </c>
      <c r="B36960" t="s">
        <v>9580</v>
      </c>
      <c r="C36960" s="155">
        <v>34216</v>
      </c>
      <c r="D36960">
        <v>617888</v>
      </c>
      <c r="E36960" t="s">
        <v>6950</v>
      </c>
      <c r="F36960" t="s">
        <v>338</v>
      </c>
      <c r="G36960" s="155">
        <v>45905</v>
      </c>
      <c r="H36960">
        <v>1</v>
      </c>
    </row>
    <row r="36961" spans="1:8" x14ac:dyDescent="0.25">
      <c r="A36961">
        <v>4856199</v>
      </c>
      <c r="B36961" t="s">
        <v>7683</v>
      </c>
      <c r="C36961" s="155">
        <v>20146</v>
      </c>
      <c r="D36961">
        <v>665890</v>
      </c>
      <c r="E36961" t="s">
        <v>2601</v>
      </c>
      <c r="F36961" t="s">
        <v>56</v>
      </c>
      <c r="G36961" s="155">
        <v>45901</v>
      </c>
      <c r="H36961">
        <v>1</v>
      </c>
    </row>
    <row r="36962" spans="1:8" x14ac:dyDescent="0.25">
      <c r="A36962">
        <v>4856198</v>
      </c>
      <c r="B36962" t="s">
        <v>9581</v>
      </c>
      <c r="C36962" s="155">
        <v>21526</v>
      </c>
      <c r="D36962">
        <v>667983</v>
      </c>
      <c r="E36962" t="s">
        <v>1189</v>
      </c>
      <c r="F36962" t="s">
        <v>413</v>
      </c>
      <c r="G36962" s="155">
        <v>45901</v>
      </c>
      <c r="H36962">
        <v>1</v>
      </c>
    </row>
    <row r="36963" spans="1:8" x14ac:dyDescent="0.25">
      <c r="A36963">
        <v>4856195</v>
      </c>
      <c r="B36963" t="s">
        <v>3714</v>
      </c>
      <c r="C36963" s="155">
        <v>33211</v>
      </c>
      <c r="D36963">
        <v>667814</v>
      </c>
      <c r="E36963" t="s">
        <v>1222</v>
      </c>
      <c r="F36963" t="s">
        <v>27</v>
      </c>
      <c r="G36963" s="155">
        <v>45901</v>
      </c>
      <c r="H36963">
        <v>1</v>
      </c>
    </row>
    <row r="36964" spans="1:8" x14ac:dyDescent="0.25">
      <c r="A36964">
        <v>4856194</v>
      </c>
      <c r="B36964" t="s">
        <v>9582</v>
      </c>
      <c r="C36964" s="155">
        <v>26415</v>
      </c>
      <c r="D36964">
        <v>667983</v>
      </c>
      <c r="E36964" t="s">
        <v>1189</v>
      </c>
      <c r="F36964" t="s">
        <v>413</v>
      </c>
      <c r="G36964" s="155">
        <v>45901</v>
      </c>
      <c r="H36964">
        <v>1</v>
      </c>
    </row>
    <row r="36965" spans="1:8" x14ac:dyDescent="0.25">
      <c r="A36965">
        <v>4856192</v>
      </c>
      <c r="B36965" t="s">
        <v>16497</v>
      </c>
      <c r="C36965" s="155">
        <v>24615</v>
      </c>
      <c r="D36965">
        <v>617888</v>
      </c>
      <c r="E36965" t="s">
        <v>16498</v>
      </c>
      <c r="F36965" t="s">
        <v>67</v>
      </c>
      <c r="G36965" s="155">
        <v>45912</v>
      </c>
      <c r="H36965">
        <v>1</v>
      </c>
    </row>
    <row r="36966" spans="1:8" x14ac:dyDescent="0.25">
      <c r="A36966">
        <v>4856191</v>
      </c>
      <c r="B36966" t="s">
        <v>9583</v>
      </c>
      <c r="C36966" s="155">
        <v>34460</v>
      </c>
      <c r="D36966">
        <v>667888</v>
      </c>
      <c r="E36966" t="s">
        <v>1951</v>
      </c>
      <c r="F36966" t="s">
        <v>350</v>
      </c>
      <c r="G36966" s="155">
        <v>45909</v>
      </c>
      <c r="H36966">
        <v>1</v>
      </c>
    </row>
    <row r="36967" spans="1:8" x14ac:dyDescent="0.25">
      <c r="A36967">
        <v>4856190</v>
      </c>
      <c r="B36967" t="s">
        <v>7944</v>
      </c>
      <c r="C36967" s="155">
        <v>21387</v>
      </c>
      <c r="D36967">
        <v>610814</v>
      </c>
      <c r="E36967" t="s">
        <v>6935</v>
      </c>
      <c r="F36967" t="s">
        <v>698</v>
      </c>
      <c r="G36967" s="155">
        <v>45901</v>
      </c>
      <c r="H36967">
        <v>1</v>
      </c>
    </row>
    <row r="36968" spans="1:8" x14ac:dyDescent="0.25">
      <c r="A36968">
        <v>4856189</v>
      </c>
      <c r="B36968" t="s">
        <v>9584</v>
      </c>
      <c r="C36968" s="155">
        <v>25734</v>
      </c>
      <c r="D36968">
        <v>667888</v>
      </c>
      <c r="E36968" t="s">
        <v>1156</v>
      </c>
      <c r="F36968" t="s">
        <v>297</v>
      </c>
      <c r="G36968" s="155">
        <v>45910</v>
      </c>
      <c r="H36968">
        <v>1</v>
      </c>
    </row>
    <row r="36969" spans="1:8" x14ac:dyDescent="0.25">
      <c r="A36969">
        <v>4856188</v>
      </c>
      <c r="B36969" t="s">
        <v>9585</v>
      </c>
      <c r="C36969" s="155">
        <v>35359</v>
      </c>
      <c r="D36969">
        <v>618888</v>
      </c>
      <c r="E36969" t="s">
        <v>7349</v>
      </c>
      <c r="F36969" t="s">
        <v>41</v>
      </c>
      <c r="G36969" s="155">
        <v>45905</v>
      </c>
      <c r="H36969">
        <v>1</v>
      </c>
    </row>
    <row r="36970" spans="1:8" x14ac:dyDescent="0.25">
      <c r="A36970">
        <v>4856187</v>
      </c>
      <c r="B36970" t="s">
        <v>6642</v>
      </c>
      <c r="C36970" s="155">
        <v>32079</v>
      </c>
      <c r="D36970">
        <v>622865</v>
      </c>
      <c r="E36970" t="s">
        <v>16499</v>
      </c>
      <c r="F36970" t="s">
        <v>507</v>
      </c>
      <c r="G36970" s="155">
        <v>45915</v>
      </c>
      <c r="H36970">
        <v>1</v>
      </c>
    </row>
    <row r="36971" spans="1:8" x14ac:dyDescent="0.25">
      <c r="A36971">
        <v>4856186</v>
      </c>
      <c r="B36971" t="s">
        <v>6032</v>
      </c>
      <c r="C36971" s="155">
        <v>29834</v>
      </c>
      <c r="D36971">
        <v>667983</v>
      </c>
      <c r="E36971" t="s">
        <v>1189</v>
      </c>
      <c r="F36971" t="s">
        <v>21</v>
      </c>
      <c r="G36971" s="155">
        <v>45901</v>
      </c>
      <c r="H36971">
        <v>1</v>
      </c>
    </row>
    <row r="36972" spans="1:8" x14ac:dyDescent="0.25">
      <c r="A36972">
        <v>4856185</v>
      </c>
      <c r="B36972" t="s">
        <v>9586</v>
      </c>
      <c r="C36972" s="155">
        <v>15746</v>
      </c>
      <c r="D36972">
        <v>665972</v>
      </c>
      <c r="E36972" t="s">
        <v>2091</v>
      </c>
      <c r="F36972" t="s">
        <v>56</v>
      </c>
      <c r="G36972" s="155">
        <v>45901</v>
      </c>
      <c r="H36972">
        <v>1</v>
      </c>
    </row>
    <row r="36973" spans="1:8" x14ac:dyDescent="0.25">
      <c r="A36973">
        <v>4856184</v>
      </c>
      <c r="B36973" t="s">
        <v>9587</v>
      </c>
      <c r="C36973" s="155">
        <v>17351</v>
      </c>
      <c r="D36973">
        <v>667890</v>
      </c>
      <c r="E36973" t="s">
        <v>1430</v>
      </c>
      <c r="F36973" t="s">
        <v>27</v>
      </c>
      <c r="G36973" s="155">
        <v>45901</v>
      </c>
      <c r="H36973">
        <v>1</v>
      </c>
    </row>
    <row r="36974" spans="1:8" x14ac:dyDescent="0.25">
      <c r="A36974">
        <v>4856183</v>
      </c>
      <c r="B36974" t="s">
        <v>9588</v>
      </c>
      <c r="C36974" s="155">
        <v>33750</v>
      </c>
      <c r="D36974">
        <v>667814</v>
      </c>
      <c r="E36974" t="s">
        <v>1180</v>
      </c>
      <c r="F36974" t="s">
        <v>386</v>
      </c>
      <c r="G36974" s="155">
        <v>45901</v>
      </c>
      <c r="H36974">
        <v>1</v>
      </c>
    </row>
    <row r="36975" spans="1:8" x14ac:dyDescent="0.25">
      <c r="A36975">
        <v>4856182</v>
      </c>
      <c r="B36975" t="s">
        <v>5662</v>
      </c>
      <c r="C36975" s="155">
        <v>15054</v>
      </c>
      <c r="D36975">
        <v>665972</v>
      </c>
      <c r="E36975" t="s">
        <v>2091</v>
      </c>
      <c r="F36975" t="s">
        <v>56</v>
      </c>
      <c r="G36975" s="155">
        <v>45901</v>
      </c>
      <c r="H36975">
        <v>1</v>
      </c>
    </row>
    <row r="36976" spans="1:8" x14ac:dyDescent="0.25">
      <c r="A36976">
        <v>4856181</v>
      </c>
      <c r="B36976" t="s">
        <v>8745</v>
      </c>
      <c r="C36976" s="155">
        <v>33692</v>
      </c>
      <c r="D36976">
        <v>667814</v>
      </c>
      <c r="E36976" t="s">
        <v>1180</v>
      </c>
      <c r="F36976" t="s">
        <v>43</v>
      </c>
      <c r="G36976" s="155">
        <v>45901</v>
      </c>
      <c r="H36976">
        <v>1</v>
      </c>
    </row>
    <row r="36977" spans="1:8" x14ac:dyDescent="0.25">
      <c r="A36977">
        <v>4856180</v>
      </c>
      <c r="B36977" t="s">
        <v>9589</v>
      </c>
      <c r="C36977" s="155">
        <v>22754</v>
      </c>
      <c r="D36977">
        <v>667824</v>
      </c>
      <c r="E36977" t="s">
        <v>1180</v>
      </c>
      <c r="F36977" t="s">
        <v>43</v>
      </c>
      <c r="G36977" s="155">
        <v>45901</v>
      </c>
      <c r="H36977">
        <v>1</v>
      </c>
    </row>
    <row r="36978" spans="1:8" x14ac:dyDescent="0.25">
      <c r="A36978">
        <v>4856179</v>
      </c>
      <c r="B36978" t="s">
        <v>6568</v>
      </c>
      <c r="C36978" s="155">
        <v>21829</v>
      </c>
      <c r="D36978">
        <v>665972</v>
      </c>
      <c r="E36978" t="s">
        <v>2091</v>
      </c>
      <c r="F36978" t="s">
        <v>56</v>
      </c>
      <c r="G36978" s="155">
        <v>45901</v>
      </c>
      <c r="H36978">
        <v>1</v>
      </c>
    </row>
    <row r="36979" spans="1:8" x14ac:dyDescent="0.25">
      <c r="A36979">
        <v>4856178</v>
      </c>
      <c r="B36979" t="s">
        <v>9590</v>
      </c>
      <c r="C36979" s="155">
        <v>20307</v>
      </c>
      <c r="D36979">
        <v>667984</v>
      </c>
      <c r="E36979" t="s">
        <v>1156</v>
      </c>
      <c r="F36979" t="s">
        <v>377</v>
      </c>
      <c r="G36979" s="155">
        <v>45901</v>
      </c>
      <c r="H36979">
        <v>1</v>
      </c>
    </row>
    <row r="36980" spans="1:8" x14ac:dyDescent="0.25">
      <c r="A36980">
        <v>4856177</v>
      </c>
      <c r="B36980" t="s">
        <v>9591</v>
      </c>
      <c r="C36980" s="155">
        <v>17539</v>
      </c>
      <c r="D36980">
        <v>665972</v>
      </c>
      <c r="E36980" t="s">
        <v>2960</v>
      </c>
      <c r="F36980" t="s">
        <v>56</v>
      </c>
      <c r="G36980" s="155">
        <v>45901</v>
      </c>
      <c r="H36980">
        <v>1</v>
      </c>
    </row>
    <row r="36981" spans="1:8" x14ac:dyDescent="0.25">
      <c r="A36981">
        <v>4856176</v>
      </c>
      <c r="B36981" t="s">
        <v>9592</v>
      </c>
      <c r="C36981" s="155">
        <v>18996</v>
      </c>
      <c r="D36981">
        <v>667984</v>
      </c>
      <c r="E36981" t="s">
        <v>1503</v>
      </c>
      <c r="F36981" t="s">
        <v>383</v>
      </c>
      <c r="G36981" s="155">
        <v>45901</v>
      </c>
      <c r="H36981">
        <v>1</v>
      </c>
    </row>
    <row r="36982" spans="1:8" x14ac:dyDescent="0.25">
      <c r="A36982">
        <v>4856174</v>
      </c>
      <c r="B36982" t="s">
        <v>16500</v>
      </c>
      <c r="C36982" s="155">
        <v>35297</v>
      </c>
      <c r="D36982">
        <v>667888</v>
      </c>
      <c r="E36982" t="s">
        <v>1951</v>
      </c>
      <c r="F36982" t="s">
        <v>53</v>
      </c>
      <c r="G36982" s="155">
        <v>45912</v>
      </c>
      <c r="H36982">
        <v>1</v>
      </c>
    </row>
    <row r="36983" spans="1:8" x14ac:dyDescent="0.25">
      <c r="A36983">
        <v>4856173</v>
      </c>
      <c r="B36983" t="s">
        <v>16501</v>
      </c>
      <c r="C36983" s="155">
        <v>13737</v>
      </c>
      <c r="D36983">
        <v>620814</v>
      </c>
      <c r="E36983" t="s">
        <v>2612</v>
      </c>
      <c r="F36983" t="s">
        <v>54</v>
      </c>
      <c r="G36983" s="155">
        <v>45901</v>
      </c>
      <c r="H36983">
        <v>1</v>
      </c>
    </row>
    <row r="36984" spans="1:8" x14ac:dyDescent="0.25">
      <c r="A36984">
        <v>4856172</v>
      </c>
      <c r="B36984" t="s">
        <v>17677</v>
      </c>
      <c r="C36984" s="155">
        <v>17445</v>
      </c>
      <c r="D36984">
        <v>617888</v>
      </c>
      <c r="E36984" t="s">
        <v>6950</v>
      </c>
      <c r="F36984" t="s">
        <v>382</v>
      </c>
      <c r="G36984" s="155">
        <v>45904</v>
      </c>
      <c r="H36984">
        <v>1</v>
      </c>
    </row>
    <row r="36985" spans="1:8" x14ac:dyDescent="0.25">
      <c r="A36985">
        <v>4856167</v>
      </c>
      <c r="B36985" t="s">
        <v>16502</v>
      </c>
      <c r="C36985" s="155">
        <v>29999</v>
      </c>
      <c r="D36985">
        <v>622865</v>
      </c>
      <c r="E36985" t="s">
        <v>7905</v>
      </c>
      <c r="F36985" t="s">
        <v>36</v>
      </c>
      <c r="G36985" s="155">
        <v>45912</v>
      </c>
      <c r="H36985">
        <v>1</v>
      </c>
    </row>
    <row r="36986" spans="1:8" x14ac:dyDescent="0.25">
      <c r="A36986">
        <v>4856166</v>
      </c>
      <c r="B36986" t="s">
        <v>9593</v>
      </c>
      <c r="C36986" s="155">
        <v>22661</v>
      </c>
      <c r="D36986">
        <v>667814</v>
      </c>
      <c r="E36986" t="s">
        <v>1180</v>
      </c>
      <c r="F36986" t="s">
        <v>386</v>
      </c>
      <c r="G36986" s="155">
        <v>45901</v>
      </c>
      <c r="H36986">
        <v>1</v>
      </c>
    </row>
    <row r="36987" spans="1:8" x14ac:dyDescent="0.25">
      <c r="A36987">
        <v>4856165</v>
      </c>
      <c r="B36987" t="s">
        <v>9594</v>
      </c>
      <c r="C36987" s="155">
        <v>19943</v>
      </c>
      <c r="D36987">
        <v>667983</v>
      </c>
      <c r="E36987" t="s">
        <v>1867</v>
      </c>
      <c r="F36987" t="s">
        <v>27</v>
      </c>
      <c r="G36987" s="155">
        <v>45901</v>
      </c>
      <c r="H36987">
        <v>1</v>
      </c>
    </row>
    <row r="36988" spans="1:8" x14ac:dyDescent="0.25">
      <c r="A36988">
        <v>4856161</v>
      </c>
      <c r="B36988" t="s">
        <v>9595</v>
      </c>
      <c r="C36988" s="155">
        <v>21459</v>
      </c>
      <c r="D36988">
        <v>667984</v>
      </c>
      <c r="E36988" t="s">
        <v>1156</v>
      </c>
      <c r="F36988" t="s">
        <v>501</v>
      </c>
      <c r="G36988" s="155">
        <v>45901</v>
      </c>
      <c r="H36988">
        <v>1</v>
      </c>
    </row>
    <row r="36989" spans="1:8" x14ac:dyDescent="0.25">
      <c r="A36989">
        <v>4856159</v>
      </c>
      <c r="B36989" t="s">
        <v>26497</v>
      </c>
      <c r="C36989" s="155">
        <v>24203</v>
      </c>
      <c r="D36989">
        <v>667688</v>
      </c>
      <c r="E36989" t="s">
        <v>1156</v>
      </c>
      <c r="F36989" t="s">
        <v>43</v>
      </c>
      <c r="G36989" s="155">
        <v>45901</v>
      </c>
      <c r="H36989">
        <v>1</v>
      </c>
    </row>
    <row r="36990" spans="1:8" x14ac:dyDescent="0.25">
      <c r="A36990">
        <v>4856157</v>
      </c>
      <c r="B36990" t="s">
        <v>9596</v>
      </c>
      <c r="C36990" s="155">
        <v>24335</v>
      </c>
      <c r="D36990">
        <v>667688</v>
      </c>
      <c r="E36990" t="s">
        <v>1156</v>
      </c>
      <c r="F36990" t="s">
        <v>454</v>
      </c>
      <c r="G36990" s="155">
        <v>45901</v>
      </c>
      <c r="H36990">
        <v>1</v>
      </c>
    </row>
    <row r="36991" spans="1:8" x14ac:dyDescent="0.25">
      <c r="A36991">
        <v>4856156</v>
      </c>
      <c r="B36991" t="s">
        <v>7416</v>
      </c>
      <c r="C36991" s="155">
        <v>24004</v>
      </c>
      <c r="D36991">
        <v>667824</v>
      </c>
      <c r="E36991" t="s">
        <v>1951</v>
      </c>
      <c r="F36991" t="s">
        <v>297</v>
      </c>
      <c r="G36991" s="155">
        <v>45901</v>
      </c>
      <c r="H36991">
        <v>1</v>
      </c>
    </row>
    <row r="36992" spans="1:8" x14ac:dyDescent="0.25">
      <c r="A36992">
        <v>4856154</v>
      </c>
      <c r="B36992" t="s">
        <v>9597</v>
      </c>
      <c r="C36992" s="155">
        <v>35223</v>
      </c>
      <c r="D36992">
        <v>667814</v>
      </c>
      <c r="E36992" t="s">
        <v>1172</v>
      </c>
      <c r="F36992" t="s">
        <v>386</v>
      </c>
      <c r="G36992" s="155">
        <v>45901</v>
      </c>
      <c r="H36992">
        <v>1</v>
      </c>
    </row>
    <row r="36993" spans="1:8" x14ac:dyDescent="0.25">
      <c r="A36993">
        <v>4856153</v>
      </c>
      <c r="B36993" t="s">
        <v>8034</v>
      </c>
      <c r="C36993" s="155">
        <v>28549</v>
      </c>
      <c r="D36993">
        <v>667814</v>
      </c>
      <c r="E36993" t="s">
        <v>1172</v>
      </c>
      <c r="F36993" t="s">
        <v>297</v>
      </c>
      <c r="G36993" s="155">
        <v>45901</v>
      </c>
      <c r="H36993">
        <v>1</v>
      </c>
    </row>
    <row r="36994" spans="1:8" x14ac:dyDescent="0.25">
      <c r="A36994">
        <v>4856152</v>
      </c>
      <c r="B36994" t="s">
        <v>9598</v>
      </c>
      <c r="C36994" s="155">
        <v>22059</v>
      </c>
      <c r="D36994">
        <v>667888</v>
      </c>
      <c r="E36994" t="s">
        <v>1156</v>
      </c>
      <c r="F36994" t="s">
        <v>377</v>
      </c>
      <c r="G36994" s="155">
        <v>45909</v>
      </c>
      <c r="H36994">
        <v>1</v>
      </c>
    </row>
    <row r="36995" spans="1:8" x14ac:dyDescent="0.25">
      <c r="A36995">
        <v>4856151</v>
      </c>
      <c r="B36995" t="s">
        <v>3482</v>
      </c>
      <c r="C36995" s="155">
        <v>17619</v>
      </c>
      <c r="D36995">
        <v>610814</v>
      </c>
      <c r="E36995" t="s">
        <v>2434</v>
      </c>
      <c r="F36995" t="s">
        <v>52</v>
      </c>
      <c r="G36995" s="155">
        <v>45901</v>
      </c>
      <c r="H36995">
        <v>1</v>
      </c>
    </row>
    <row r="36996" spans="1:8" x14ac:dyDescent="0.25">
      <c r="A36996">
        <v>4856150</v>
      </c>
      <c r="B36996" t="s">
        <v>9599</v>
      </c>
      <c r="C36996" s="155">
        <v>35909</v>
      </c>
      <c r="D36996">
        <v>667824</v>
      </c>
      <c r="E36996" t="s">
        <v>1951</v>
      </c>
      <c r="F36996" t="s">
        <v>439</v>
      </c>
      <c r="G36996" s="155">
        <v>45901</v>
      </c>
      <c r="H36996">
        <v>1</v>
      </c>
    </row>
    <row r="36997" spans="1:8" x14ac:dyDescent="0.25">
      <c r="A36997">
        <v>4856149</v>
      </c>
      <c r="B36997" t="s">
        <v>6929</v>
      </c>
      <c r="C36997" s="155">
        <v>19893</v>
      </c>
      <c r="D36997">
        <v>667984</v>
      </c>
      <c r="E36997" t="s">
        <v>1156</v>
      </c>
      <c r="F36997" t="s">
        <v>383</v>
      </c>
      <c r="G36997" s="155">
        <v>45901</v>
      </c>
      <c r="H36997">
        <v>1</v>
      </c>
    </row>
    <row r="36998" spans="1:8" x14ac:dyDescent="0.25">
      <c r="A36998">
        <v>4856147</v>
      </c>
      <c r="B36998" t="s">
        <v>21918</v>
      </c>
      <c r="C36998" s="155">
        <v>17221</v>
      </c>
      <c r="D36998">
        <v>667824</v>
      </c>
      <c r="E36998" t="s">
        <v>1180</v>
      </c>
      <c r="F36998" t="s">
        <v>326</v>
      </c>
      <c r="G36998" s="155">
        <v>45901</v>
      </c>
      <c r="H36998">
        <v>1</v>
      </c>
    </row>
    <row r="36999" spans="1:8" x14ac:dyDescent="0.25">
      <c r="A36999">
        <v>4856146</v>
      </c>
      <c r="B36999" t="s">
        <v>9600</v>
      </c>
      <c r="C36999" s="155">
        <v>34428</v>
      </c>
      <c r="D36999">
        <v>667824</v>
      </c>
      <c r="E36999" t="s">
        <v>1951</v>
      </c>
      <c r="F36999" t="s">
        <v>402</v>
      </c>
      <c r="G36999" s="155">
        <v>45901</v>
      </c>
      <c r="H36999">
        <v>1</v>
      </c>
    </row>
    <row r="37000" spans="1:8" x14ac:dyDescent="0.25">
      <c r="A37000">
        <v>4856145</v>
      </c>
      <c r="B37000" t="s">
        <v>6269</v>
      </c>
      <c r="C37000" s="155">
        <v>25056</v>
      </c>
      <c r="D37000">
        <v>622865</v>
      </c>
      <c r="E37000" t="s">
        <v>2097</v>
      </c>
      <c r="F37000" t="s">
        <v>288</v>
      </c>
      <c r="G37000" s="155">
        <v>45911</v>
      </c>
      <c r="H37000">
        <v>1</v>
      </c>
    </row>
    <row r="37001" spans="1:8" x14ac:dyDescent="0.25">
      <c r="A37001">
        <v>4856143</v>
      </c>
      <c r="B37001" t="s">
        <v>9601</v>
      </c>
      <c r="C37001" s="155">
        <v>21280</v>
      </c>
      <c r="D37001">
        <v>667688</v>
      </c>
      <c r="E37001" t="s">
        <v>1174</v>
      </c>
      <c r="F37001" t="s">
        <v>386</v>
      </c>
      <c r="G37001" s="155">
        <v>45901</v>
      </c>
      <c r="H37001">
        <v>1</v>
      </c>
    </row>
    <row r="37002" spans="1:8" x14ac:dyDescent="0.25">
      <c r="A37002">
        <v>4856140</v>
      </c>
      <c r="B37002" t="s">
        <v>9552</v>
      </c>
      <c r="C37002" s="155">
        <v>15972</v>
      </c>
      <c r="D37002">
        <v>618890</v>
      </c>
      <c r="E37002" t="s">
        <v>2738</v>
      </c>
      <c r="F37002" t="s">
        <v>41</v>
      </c>
      <c r="G37002" s="155">
        <v>45901</v>
      </c>
      <c r="H37002">
        <v>1</v>
      </c>
    </row>
    <row r="37003" spans="1:8" x14ac:dyDescent="0.25">
      <c r="A37003">
        <v>4856138</v>
      </c>
      <c r="B37003" t="s">
        <v>9602</v>
      </c>
      <c r="C37003" s="155">
        <v>28700</v>
      </c>
      <c r="D37003">
        <v>667890</v>
      </c>
      <c r="E37003" t="s">
        <v>1951</v>
      </c>
      <c r="F37003" t="s">
        <v>297</v>
      </c>
      <c r="G37003" s="155">
        <v>45901</v>
      </c>
      <c r="H37003">
        <v>1</v>
      </c>
    </row>
    <row r="37004" spans="1:8" x14ac:dyDescent="0.25">
      <c r="A37004">
        <v>4856137</v>
      </c>
      <c r="B37004" t="s">
        <v>9603</v>
      </c>
      <c r="C37004" s="155">
        <v>37162</v>
      </c>
      <c r="D37004">
        <v>667888</v>
      </c>
      <c r="E37004" t="s">
        <v>1951</v>
      </c>
      <c r="F37004" t="s">
        <v>12</v>
      </c>
      <c r="G37004" s="155">
        <v>45909</v>
      </c>
      <c r="H37004">
        <v>1</v>
      </c>
    </row>
    <row r="37005" spans="1:8" x14ac:dyDescent="0.25">
      <c r="A37005">
        <v>4856136</v>
      </c>
      <c r="B37005" t="s">
        <v>9554</v>
      </c>
      <c r="C37005" s="155">
        <v>17081</v>
      </c>
      <c r="D37005">
        <v>621982</v>
      </c>
      <c r="E37005" t="s">
        <v>9604</v>
      </c>
      <c r="F37005" t="s">
        <v>68</v>
      </c>
      <c r="G37005" s="155">
        <v>45901</v>
      </c>
      <c r="H37005">
        <v>1</v>
      </c>
    </row>
    <row r="37006" spans="1:8" x14ac:dyDescent="0.25">
      <c r="A37006">
        <v>4856134</v>
      </c>
      <c r="B37006" t="s">
        <v>9605</v>
      </c>
      <c r="C37006" s="155">
        <v>28198</v>
      </c>
      <c r="D37006">
        <v>608814</v>
      </c>
      <c r="E37006" t="s">
        <v>1867</v>
      </c>
      <c r="F37006" t="s">
        <v>75</v>
      </c>
      <c r="G37006" s="155">
        <v>45901</v>
      </c>
      <c r="H37006">
        <v>1</v>
      </c>
    </row>
    <row r="37007" spans="1:8" x14ac:dyDescent="0.25">
      <c r="A37007">
        <v>4856133</v>
      </c>
      <c r="B37007" t="s">
        <v>9606</v>
      </c>
      <c r="C37007" s="155">
        <v>35166</v>
      </c>
      <c r="D37007">
        <v>667814</v>
      </c>
      <c r="E37007" t="s">
        <v>1465</v>
      </c>
      <c r="F37007" t="s">
        <v>21</v>
      </c>
      <c r="G37007" s="155">
        <v>45901</v>
      </c>
      <c r="H37007">
        <v>1</v>
      </c>
    </row>
    <row r="37008" spans="1:8" x14ac:dyDescent="0.25">
      <c r="A37008">
        <v>4856132</v>
      </c>
      <c r="B37008" t="s">
        <v>5451</v>
      </c>
      <c r="C37008" s="155">
        <v>37679</v>
      </c>
      <c r="D37008">
        <v>667814</v>
      </c>
      <c r="E37008" t="s">
        <v>1172</v>
      </c>
      <c r="F37008" t="s">
        <v>297</v>
      </c>
      <c r="G37008" s="155">
        <v>45901</v>
      </c>
      <c r="H37008">
        <v>1</v>
      </c>
    </row>
    <row r="37009" spans="1:8" x14ac:dyDescent="0.25">
      <c r="A37009">
        <v>4856130</v>
      </c>
      <c r="B37009" t="s">
        <v>9225</v>
      </c>
      <c r="C37009" s="155">
        <v>32360</v>
      </c>
      <c r="D37009">
        <v>620814</v>
      </c>
      <c r="E37009" t="s">
        <v>565</v>
      </c>
      <c r="F37009" t="s">
        <v>54</v>
      </c>
      <c r="G37009" s="155">
        <v>45901</v>
      </c>
      <c r="H37009">
        <v>1</v>
      </c>
    </row>
    <row r="37010" spans="1:8" x14ac:dyDescent="0.25">
      <c r="A37010">
        <v>4856129</v>
      </c>
      <c r="B37010" t="s">
        <v>9607</v>
      </c>
      <c r="C37010" s="155">
        <v>13806</v>
      </c>
      <c r="D37010">
        <v>667688</v>
      </c>
      <c r="E37010" t="s">
        <v>1156</v>
      </c>
      <c r="F37010" t="s">
        <v>15</v>
      </c>
      <c r="G37010" s="155">
        <v>45901</v>
      </c>
      <c r="H37010">
        <v>1</v>
      </c>
    </row>
    <row r="37011" spans="1:8" x14ac:dyDescent="0.25">
      <c r="A37011">
        <v>4856128</v>
      </c>
      <c r="B37011" t="s">
        <v>26498</v>
      </c>
      <c r="C37011" s="155">
        <v>18062</v>
      </c>
      <c r="D37011">
        <v>667984</v>
      </c>
      <c r="E37011" t="s">
        <v>1192</v>
      </c>
      <c r="F37011" t="s">
        <v>326</v>
      </c>
      <c r="G37011" s="155">
        <v>45901</v>
      </c>
      <c r="H37011">
        <v>1</v>
      </c>
    </row>
    <row r="37012" spans="1:8" x14ac:dyDescent="0.25">
      <c r="A37012">
        <v>4856127</v>
      </c>
      <c r="B37012" t="s">
        <v>9608</v>
      </c>
      <c r="C37012" s="155">
        <v>38449</v>
      </c>
      <c r="D37012">
        <v>665890</v>
      </c>
      <c r="E37012" t="s">
        <v>2794</v>
      </c>
      <c r="F37012" t="s">
        <v>56</v>
      </c>
      <c r="G37012" s="155">
        <v>45901</v>
      </c>
      <c r="H37012">
        <v>1</v>
      </c>
    </row>
    <row r="37013" spans="1:8" x14ac:dyDescent="0.25">
      <c r="A37013">
        <v>4856126</v>
      </c>
      <c r="B37013" t="s">
        <v>9609</v>
      </c>
      <c r="C37013" s="155">
        <v>19850</v>
      </c>
      <c r="D37013">
        <v>667934</v>
      </c>
      <c r="E37013" t="s">
        <v>2275</v>
      </c>
      <c r="F37013" t="s">
        <v>501</v>
      </c>
      <c r="G37013" s="155">
        <v>45901</v>
      </c>
      <c r="H37013">
        <v>1</v>
      </c>
    </row>
    <row r="37014" spans="1:8" x14ac:dyDescent="0.25">
      <c r="A37014">
        <v>4856124</v>
      </c>
      <c r="B37014" t="s">
        <v>8434</v>
      </c>
      <c r="C37014" s="155">
        <v>17788</v>
      </c>
      <c r="D37014">
        <v>665972</v>
      </c>
      <c r="E37014" t="s">
        <v>2091</v>
      </c>
      <c r="F37014" t="s">
        <v>56</v>
      </c>
      <c r="G37014" s="155">
        <v>45901</v>
      </c>
      <c r="H37014">
        <v>1</v>
      </c>
    </row>
    <row r="37015" spans="1:8" x14ac:dyDescent="0.25">
      <c r="A37015">
        <v>4856123</v>
      </c>
      <c r="B37015" t="s">
        <v>8460</v>
      </c>
      <c r="C37015" s="155">
        <v>21087</v>
      </c>
      <c r="D37015">
        <v>621982</v>
      </c>
      <c r="E37015" t="s">
        <v>3911</v>
      </c>
      <c r="F37015" t="s">
        <v>73</v>
      </c>
      <c r="G37015" s="155">
        <v>45901</v>
      </c>
      <c r="H37015">
        <v>1</v>
      </c>
    </row>
    <row r="37016" spans="1:8" x14ac:dyDescent="0.25">
      <c r="A37016">
        <v>4856121</v>
      </c>
      <c r="B37016" t="s">
        <v>9610</v>
      </c>
      <c r="C37016" s="155">
        <v>21349</v>
      </c>
      <c r="D37016">
        <v>667934</v>
      </c>
      <c r="E37016" t="s">
        <v>2275</v>
      </c>
      <c r="F37016" t="s">
        <v>501</v>
      </c>
      <c r="G37016" s="155">
        <v>45901</v>
      </c>
      <c r="H37016">
        <v>1</v>
      </c>
    </row>
    <row r="37017" spans="1:8" x14ac:dyDescent="0.25">
      <c r="A37017">
        <v>4856120</v>
      </c>
      <c r="B37017" t="s">
        <v>7708</v>
      </c>
      <c r="C37017" s="155">
        <v>20292</v>
      </c>
      <c r="D37017">
        <v>614890</v>
      </c>
      <c r="E37017" t="s">
        <v>1396</v>
      </c>
      <c r="F37017" t="s">
        <v>2636</v>
      </c>
      <c r="G37017" s="155">
        <v>45901</v>
      </c>
      <c r="H37017">
        <v>1</v>
      </c>
    </row>
    <row r="37018" spans="1:8" x14ac:dyDescent="0.25">
      <c r="A37018">
        <v>4856118</v>
      </c>
      <c r="B37018" t="s">
        <v>6587</v>
      </c>
      <c r="C37018" s="155">
        <v>20756</v>
      </c>
      <c r="D37018">
        <v>665972</v>
      </c>
      <c r="E37018" t="s">
        <v>2091</v>
      </c>
      <c r="F37018" t="s">
        <v>56</v>
      </c>
      <c r="G37018" s="155">
        <v>45901</v>
      </c>
      <c r="H37018">
        <v>1</v>
      </c>
    </row>
    <row r="37019" spans="1:8" x14ac:dyDescent="0.25">
      <c r="A37019">
        <v>4856117</v>
      </c>
      <c r="B37019" t="s">
        <v>9611</v>
      </c>
      <c r="C37019" s="155">
        <v>32056</v>
      </c>
      <c r="D37019">
        <v>610888</v>
      </c>
      <c r="E37019" t="s">
        <v>7899</v>
      </c>
      <c r="F37019" t="s">
        <v>61</v>
      </c>
      <c r="G37019" s="155">
        <v>45909</v>
      </c>
      <c r="H37019">
        <v>1</v>
      </c>
    </row>
    <row r="37020" spans="1:8" x14ac:dyDescent="0.25">
      <c r="A37020">
        <v>4856116</v>
      </c>
      <c r="B37020" t="s">
        <v>9612</v>
      </c>
      <c r="C37020" s="155">
        <v>24213</v>
      </c>
      <c r="D37020">
        <v>667984</v>
      </c>
      <c r="E37020" t="s">
        <v>1430</v>
      </c>
      <c r="F37020" t="s">
        <v>27</v>
      </c>
      <c r="G37020" s="155">
        <v>45901</v>
      </c>
      <c r="H37020">
        <v>1</v>
      </c>
    </row>
    <row r="37021" spans="1:8" x14ac:dyDescent="0.25">
      <c r="A37021">
        <v>4856115</v>
      </c>
      <c r="B37021" t="s">
        <v>9006</v>
      </c>
      <c r="C37021" s="155">
        <v>37098</v>
      </c>
      <c r="D37021">
        <v>604888</v>
      </c>
      <c r="E37021" t="s">
        <v>1170</v>
      </c>
      <c r="F37021" t="s">
        <v>32</v>
      </c>
      <c r="G37021" s="155">
        <v>45909</v>
      </c>
      <c r="H37021">
        <v>1</v>
      </c>
    </row>
    <row r="37022" spans="1:8" x14ac:dyDescent="0.25">
      <c r="A37022">
        <v>4856113</v>
      </c>
      <c r="B37022" t="s">
        <v>9613</v>
      </c>
      <c r="C37022" s="155">
        <v>23684</v>
      </c>
      <c r="D37022">
        <v>610814</v>
      </c>
      <c r="E37022" t="s">
        <v>3642</v>
      </c>
      <c r="F37022" t="s">
        <v>52</v>
      </c>
      <c r="G37022" s="155">
        <v>45901</v>
      </c>
      <c r="H37022">
        <v>1</v>
      </c>
    </row>
    <row r="37023" spans="1:8" x14ac:dyDescent="0.25">
      <c r="A37023">
        <v>4856112</v>
      </c>
      <c r="B37023" t="s">
        <v>9614</v>
      </c>
      <c r="C37023" s="155">
        <v>35056</v>
      </c>
      <c r="D37023">
        <v>667888</v>
      </c>
      <c r="E37023" t="s">
        <v>1172</v>
      </c>
      <c r="F37023" t="s">
        <v>53</v>
      </c>
      <c r="G37023" s="155">
        <v>45904</v>
      </c>
      <c r="H37023">
        <v>1</v>
      </c>
    </row>
    <row r="37024" spans="1:8" x14ac:dyDescent="0.25">
      <c r="A37024">
        <v>4856111</v>
      </c>
      <c r="B37024" t="s">
        <v>9615</v>
      </c>
      <c r="C37024" s="155">
        <v>34624</v>
      </c>
      <c r="D37024">
        <v>665890</v>
      </c>
      <c r="E37024" t="s">
        <v>2505</v>
      </c>
      <c r="F37024" t="s">
        <v>56</v>
      </c>
      <c r="G37024" s="155">
        <v>45901</v>
      </c>
      <c r="H37024">
        <v>1</v>
      </c>
    </row>
    <row r="37025" spans="1:8" x14ac:dyDescent="0.25">
      <c r="A37025">
        <v>4856110</v>
      </c>
      <c r="B37025" t="s">
        <v>5122</v>
      </c>
      <c r="C37025" s="155">
        <v>20357</v>
      </c>
      <c r="D37025">
        <v>667983</v>
      </c>
      <c r="E37025" t="s">
        <v>1867</v>
      </c>
      <c r="F37025" t="s">
        <v>454</v>
      </c>
      <c r="G37025" s="155">
        <v>45901</v>
      </c>
      <c r="H37025">
        <v>1</v>
      </c>
    </row>
    <row r="37026" spans="1:8" x14ac:dyDescent="0.25">
      <c r="A37026">
        <v>4856108</v>
      </c>
      <c r="B37026" t="s">
        <v>9548</v>
      </c>
      <c r="C37026" s="155">
        <v>17537</v>
      </c>
      <c r="D37026">
        <v>622865</v>
      </c>
      <c r="E37026" t="s">
        <v>2097</v>
      </c>
      <c r="F37026" t="s">
        <v>254</v>
      </c>
      <c r="G37026" s="155">
        <v>45905</v>
      </c>
      <c r="H37026">
        <v>1</v>
      </c>
    </row>
    <row r="37027" spans="1:8" x14ac:dyDescent="0.25">
      <c r="A37027">
        <v>4856107</v>
      </c>
      <c r="B37027" t="s">
        <v>10266</v>
      </c>
      <c r="C37027" s="155">
        <v>36232</v>
      </c>
      <c r="D37027">
        <v>622865</v>
      </c>
      <c r="E37027" t="s">
        <v>581</v>
      </c>
      <c r="F37027" t="s">
        <v>36</v>
      </c>
      <c r="G37027" s="155">
        <v>45902</v>
      </c>
      <c r="H37027">
        <v>1</v>
      </c>
    </row>
    <row r="37028" spans="1:8" x14ac:dyDescent="0.25">
      <c r="A37028">
        <v>4856106</v>
      </c>
      <c r="B37028" t="s">
        <v>9616</v>
      </c>
      <c r="C37028" s="155">
        <v>35830</v>
      </c>
      <c r="D37028">
        <v>622871</v>
      </c>
      <c r="E37028" t="s">
        <v>581</v>
      </c>
      <c r="F37028" t="s">
        <v>19</v>
      </c>
      <c r="G37028" s="155">
        <v>45901</v>
      </c>
      <c r="H37028">
        <v>1</v>
      </c>
    </row>
    <row r="37029" spans="1:8" x14ac:dyDescent="0.25">
      <c r="A37029">
        <v>4856105</v>
      </c>
      <c r="B37029" t="s">
        <v>1021</v>
      </c>
      <c r="C37029" s="155">
        <v>31792</v>
      </c>
      <c r="D37029">
        <v>665888</v>
      </c>
      <c r="E37029" t="s">
        <v>2601</v>
      </c>
      <c r="F37029" t="s">
        <v>56</v>
      </c>
      <c r="G37029" s="155">
        <v>45908</v>
      </c>
      <c r="H37029">
        <v>1</v>
      </c>
    </row>
    <row r="37030" spans="1:8" x14ac:dyDescent="0.25">
      <c r="A37030">
        <v>4856104</v>
      </c>
      <c r="B37030" t="s">
        <v>9617</v>
      </c>
      <c r="C37030" s="155">
        <v>35978</v>
      </c>
      <c r="D37030">
        <v>667888</v>
      </c>
      <c r="E37030" t="s">
        <v>1172</v>
      </c>
      <c r="F37030" t="s">
        <v>491</v>
      </c>
      <c r="G37030" s="155">
        <v>45903</v>
      </c>
      <c r="H37030">
        <v>1</v>
      </c>
    </row>
    <row r="37031" spans="1:8" x14ac:dyDescent="0.25">
      <c r="A37031">
        <v>4856103</v>
      </c>
      <c r="B37031" t="s">
        <v>8365</v>
      </c>
      <c r="C37031" s="155">
        <v>18886</v>
      </c>
      <c r="D37031">
        <v>608814</v>
      </c>
      <c r="E37031" t="s">
        <v>1867</v>
      </c>
      <c r="F37031" t="s">
        <v>75</v>
      </c>
      <c r="G37031" s="155">
        <v>45901</v>
      </c>
      <c r="H37031">
        <v>1</v>
      </c>
    </row>
    <row r="37032" spans="1:8" x14ac:dyDescent="0.25">
      <c r="A37032">
        <v>4856102</v>
      </c>
      <c r="B37032" t="s">
        <v>9618</v>
      </c>
      <c r="C37032" s="155">
        <v>18305</v>
      </c>
      <c r="D37032">
        <v>614890</v>
      </c>
      <c r="E37032" t="s">
        <v>4989</v>
      </c>
      <c r="F37032" t="s">
        <v>2636</v>
      </c>
      <c r="G37032" s="155">
        <v>45901</v>
      </c>
      <c r="H37032">
        <v>1</v>
      </c>
    </row>
    <row r="37033" spans="1:8" x14ac:dyDescent="0.25">
      <c r="A37033">
        <v>4856100</v>
      </c>
      <c r="B37033" t="s">
        <v>9619</v>
      </c>
      <c r="C37033" s="155">
        <v>27183</v>
      </c>
      <c r="D37033">
        <v>614890</v>
      </c>
      <c r="E37033" t="s">
        <v>1208</v>
      </c>
      <c r="F37033" t="s">
        <v>2636</v>
      </c>
      <c r="G37033" s="155">
        <v>45901</v>
      </c>
      <c r="H37033">
        <v>1</v>
      </c>
    </row>
    <row r="37034" spans="1:8" x14ac:dyDescent="0.25">
      <c r="A37034">
        <v>4856099</v>
      </c>
      <c r="B37034" t="s">
        <v>9620</v>
      </c>
      <c r="C37034" s="155">
        <v>22276</v>
      </c>
      <c r="D37034">
        <v>620814</v>
      </c>
      <c r="E37034" t="s">
        <v>1863</v>
      </c>
      <c r="F37034" t="s">
        <v>424</v>
      </c>
      <c r="G37034" s="155">
        <v>45901</v>
      </c>
      <c r="H37034">
        <v>1</v>
      </c>
    </row>
    <row r="37035" spans="1:8" x14ac:dyDescent="0.25">
      <c r="A37035">
        <v>4856097</v>
      </c>
      <c r="B37035" t="s">
        <v>4967</v>
      </c>
      <c r="C37035" s="155">
        <v>16645</v>
      </c>
      <c r="D37035">
        <v>614890</v>
      </c>
      <c r="E37035" t="s">
        <v>9621</v>
      </c>
      <c r="F37035" t="s">
        <v>2636</v>
      </c>
      <c r="G37035" s="155">
        <v>45901</v>
      </c>
      <c r="H37035">
        <v>1</v>
      </c>
    </row>
    <row r="37036" spans="1:8" x14ac:dyDescent="0.25">
      <c r="A37036">
        <v>4856096</v>
      </c>
      <c r="B37036" t="s">
        <v>9622</v>
      </c>
      <c r="C37036" s="155">
        <v>31378</v>
      </c>
      <c r="D37036">
        <v>622932</v>
      </c>
      <c r="E37036" t="s">
        <v>9623</v>
      </c>
      <c r="F37036" t="s">
        <v>19</v>
      </c>
      <c r="G37036" s="155">
        <v>45901</v>
      </c>
      <c r="H37036">
        <v>1</v>
      </c>
    </row>
    <row r="37037" spans="1:8" x14ac:dyDescent="0.25">
      <c r="A37037">
        <v>4856095</v>
      </c>
      <c r="B37037" t="s">
        <v>3975</v>
      </c>
      <c r="C37037" s="155">
        <v>21203</v>
      </c>
      <c r="D37037">
        <v>618890</v>
      </c>
      <c r="E37037" t="s">
        <v>2771</v>
      </c>
      <c r="F37037" t="s">
        <v>41</v>
      </c>
      <c r="G37037" s="155">
        <v>45901</v>
      </c>
      <c r="H37037">
        <v>1</v>
      </c>
    </row>
    <row r="37038" spans="1:8" x14ac:dyDescent="0.25">
      <c r="A37038">
        <v>4856094</v>
      </c>
      <c r="B37038" t="s">
        <v>9624</v>
      </c>
      <c r="C37038" s="155">
        <v>22632</v>
      </c>
      <c r="D37038">
        <v>672888</v>
      </c>
      <c r="E37038" t="s">
        <v>1180</v>
      </c>
      <c r="F37038" t="s">
        <v>87</v>
      </c>
      <c r="G37038" s="155">
        <v>45908</v>
      </c>
      <c r="H37038">
        <v>1</v>
      </c>
    </row>
    <row r="37039" spans="1:8" x14ac:dyDescent="0.25">
      <c r="A37039">
        <v>4856093</v>
      </c>
      <c r="B37039" t="s">
        <v>16503</v>
      </c>
      <c r="C37039" s="155">
        <v>38728</v>
      </c>
      <c r="D37039">
        <v>667814</v>
      </c>
      <c r="E37039" t="s">
        <v>1172</v>
      </c>
      <c r="F37039" t="s">
        <v>495</v>
      </c>
      <c r="G37039" s="155">
        <v>45901</v>
      </c>
      <c r="H37039">
        <v>1</v>
      </c>
    </row>
    <row r="37040" spans="1:8" x14ac:dyDescent="0.25">
      <c r="A37040">
        <v>4856092</v>
      </c>
      <c r="B37040" t="s">
        <v>9625</v>
      </c>
      <c r="C37040" s="155">
        <v>26163</v>
      </c>
      <c r="D37040">
        <v>667984</v>
      </c>
      <c r="E37040" t="s">
        <v>1156</v>
      </c>
      <c r="F37040" t="s">
        <v>383</v>
      </c>
      <c r="G37040" s="155">
        <v>45901</v>
      </c>
      <c r="H37040">
        <v>1</v>
      </c>
    </row>
    <row r="37041" spans="1:8" x14ac:dyDescent="0.25">
      <c r="A37041">
        <v>4856091</v>
      </c>
      <c r="B37041" t="s">
        <v>3468</v>
      </c>
      <c r="C37041" s="155">
        <v>25208</v>
      </c>
      <c r="D37041">
        <v>667984</v>
      </c>
      <c r="E37041" t="s">
        <v>1156</v>
      </c>
      <c r="F37041" t="s">
        <v>501</v>
      </c>
      <c r="G37041" s="155">
        <v>45901</v>
      </c>
      <c r="H37041">
        <v>1</v>
      </c>
    </row>
    <row r="37042" spans="1:8" x14ac:dyDescent="0.25">
      <c r="A37042">
        <v>4856089</v>
      </c>
      <c r="B37042" t="s">
        <v>9626</v>
      </c>
      <c r="C37042" s="155">
        <v>37602</v>
      </c>
      <c r="D37042">
        <v>622932</v>
      </c>
      <c r="E37042" t="s">
        <v>535</v>
      </c>
      <c r="F37042" t="s">
        <v>19</v>
      </c>
      <c r="G37042" s="155">
        <v>45901</v>
      </c>
      <c r="H37042">
        <v>1</v>
      </c>
    </row>
    <row r="37043" spans="1:8" x14ac:dyDescent="0.25">
      <c r="A37043">
        <v>4856088</v>
      </c>
      <c r="B37043" t="s">
        <v>9627</v>
      </c>
      <c r="C37043" s="155">
        <v>25158</v>
      </c>
      <c r="D37043">
        <v>614888</v>
      </c>
      <c r="E37043" t="s">
        <v>2619</v>
      </c>
      <c r="F37043" t="s">
        <v>2636</v>
      </c>
      <c r="G37043" s="155">
        <v>45904</v>
      </c>
      <c r="H37043">
        <v>1</v>
      </c>
    </row>
    <row r="37044" spans="1:8" x14ac:dyDescent="0.25">
      <c r="A37044">
        <v>4856087</v>
      </c>
      <c r="B37044" t="s">
        <v>9628</v>
      </c>
      <c r="C37044" s="155">
        <v>20942</v>
      </c>
      <c r="D37044">
        <v>667888</v>
      </c>
      <c r="E37044" t="s">
        <v>1156</v>
      </c>
      <c r="F37044" t="s">
        <v>53</v>
      </c>
      <c r="G37044" s="155">
        <v>45905</v>
      </c>
      <c r="H37044">
        <v>1</v>
      </c>
    </row>
    <row r="37045" spans="1:8" x14ac:dyDescent="0.25">
      <c r="A37045">
        <v>4856086</v>
      </c>
      <c r="B37045" t="s">
        <v>9970</v>
      </c>
      <c r="C37045" s="155">
        <v>21360</v>
      </c>
      <c r="D37045">
        <v>620814</v>
      </c>
      <c r="E37045" t="s">
        <v>4205</v>
      </c>
      <c r="F37045" t="s">
        <v>54</v>
      </c>
      <c r="G37045" s="155">
        <v>45901</v>
      </c>
      <c r="H37045">
        <v>1</v>
      </c>
    </row>
    <row r="37046" spans="1:8" x14ac:dyDescent="0.25">
      <c r="A37046">
        <v>4856085</v>
      </c>
      <c r="B37046" t="s">
        <v>9629</v>
      </c>
      <c r="C37046" s="155">
        <v>16645</v>
      </c>
      <c r="D37046">
        <v>667688</v>
      </c>
      <c r="E37046" t="s">
        <v>1156</v>
      </c>
      <c r="F37046" t="s">
        <v>414</v>
      </c>
      <c r="G37046" s="155">
        <v>45901</v>
      </c>
      <c r="H37046">
        <v>1</v>
      </c>
    </row>
    <row r="37047" spans="1:8" x14ac:dyDescent="0.25">
      <c r="A37047">
        <v>4856084</v>
      </c>
      <c r="B37047" t="s">
        <v>887</v>
      </c>
      <c r="C37047" s="155">
        <v>31170</v>
      </c>
      <c r="D37047">
        <v>667814</v>
      </c>
      <c r="E37047" t="s">
        <v>1180</v>
      </c>
      <c r="F37047" t="s">
        <v>380</v>
      </c>
      <c r="G37047" s="155">
        <v>45901</v>
      </c>
      <c r="H37047">
        <v>1</v>
      </c>
    </row>
    <row r="37048" spans="1:8" x14ac:dyDescent="0.25">
      <c r="A37048">
        <v>4856083</v>
      </c>
      <c r="B37048" t="s">
        <v>9630</v>
      </c>
      <c r="C37048" s="155">
        <v>37975</v>
      </c>
      <c r="D37048">
        <v>667824</v>
      </c>
      <c r="E37048" t="s">
        <v>1951</v>
      </c>
      <c r="F37048" t="s">
        <v>402</v>
      </c>
      <c r="G37048" s="155">
        <v>45901</v>
      </c>
      <c r="H37048">
        <v>1</v>
      </c>
    </row>
    <row r="37049" spans="1:8" x14ac:dyDescent="0.25">
      <c r="A37049">
        <v>4856081</v>
      </c>
      <c r="B37049" t="s">
        <v>9631</v>
      </c>
      <c r="C37049" s="155">
        <v>31370</v>
      </c>
      <c r="D37049">
        <v>608890</v>
      </c>
      <c r="E37049" t="s">
        <v>1944</v>
      </c>
      <c r="F37049" t="s">
        <v>75</v>
      </c>
      <c r="G37049" s="155">
        <v>45901</v>
      </c>
      <c r="H37049">
        <v>1</v>
      </c>
    </row>
    <row r="37050" spans="1:8" x14ac:dyDescent="0.25">
      <c r="A37050">
        <v>4856080</v>
      </c>
      <c r="B37050" t="s">
        <v>2774</v>
      </c>
      <c r="C37050" s="155">
        <v>15641</v>
      </c>
      <c r="D37050">
        <v>608814</v>
      </c>
      <c r="E37050" t="s">
        <v>1867</v>
      </c>
      <c r="F37050" t="s">
        <v>75</v>
      </c>
      <c r="G37050" s="155">
        <v>45901</v>
      </c>
      <c r="H37050">
        <v>1</v>
      </c>
    </row>
    <row r="37051" spans="1:8" x14ac:dyDescent="0.25">
      <c r="A37051">
        <v>4856079</v>
      </c>
      <c r="B37051" t="s">
        <v>8327</v>
      </c>
      <c r="C37051" s="155">
        <v>20877</v>
      </c>
      <c r="D37051">
        <v>614888</v>
      </c>
      <c r="E37051" t="s">
        <v>3171</v>
      </c>
      <c r="F37051" t="s">
        <v>2636</v>
      </c>
      <c r="G37051" s="155">
        <v>45917</v>
      </c>
      <c r="H37051">
        <v>1</v>
      </c>
    </row>
    <row r="37052" spans="1:8" x14ac:dyDescent="0.25">
      <c r="A37052">
        <v>4856076</v>
      </c>
      <c r="B37052" t="s">
        <v>9632</v>
      </c>
      <c r="C37052" s="155">
        <v>24837</v>
      </c>
      <c r="D37052">
        <v>667688</v>
      </c>
      <c r="E37052" t="s">
        <v>1156</v>
      </c>
      <c r="F37052" t="s">
        <v>454</v>
      </c>
      <c r="G37052" s="155">
        <v>45901</v>
      </c>
      <c r="H37052">
        <v>1</v>
      </c>
    </row>
    <row r="37053" spans="1:8" x14ac:dyDescent="0.25">
      <c r="A37053">
        <v>4856075</v>
      </c>
      <c r="B37053" t="s">
        <v>9633</v>
      </c>
      <c r="C37053" s="155">
        <v>33222</v>
      </c>
      <c r="D37053">
        <v>614890</v>
      </c>
      <c r="E37053" t="s">
        <v>4989</v>
      </c>
      <c r="F37053" t="s">
        <v>2636</v>
      </c>
      <c r="G37053" s="155">
        <v>45901</v>
      </c>
      <c r="H37053">
        <v>1</v>
      </c>
    </row>
    <row r="37054" spans="1:8" x14ac:dyDescent="0.25">
      <c r="A37054">
        <v>4856074</v>
      </c>
      <c r="B37054" t="s">
        <v>9634</v>
      </c>
      <c r="C37054" s="155">
        <v>38004</v>
      </c>
      <c r="D37054">
        <v>667814</v>
      </c>
      <c r="E37054" t="s">
        <v>1172</v>
      </c>
      <c r="F37054" t="s">
        <v>414</v>
      </c>
      <c r="G37054" s="155">
        <v>45901</v>
      </c>
      <c r="H37054">
        <v>1</v>
      </c>
    </row>
    <row r="37055" spans="1:8" x14ac:dyDescent="0.25">
      <c r="A37055">
        <v>4856073</v>
      </c>
      <c r="B37055" t="s">
        <v>9635</v>
      </c>
      <c r="C37055" s="155">
        <v>34015</v>
      </c>
      <c r="D37055">
        <v>667824</v>
      </c>
      <c r="E37055" t="s">
        <v>1172</v>
      </c>
      <c r="F37055" t="s">
        <v>14</v>
      </c>
      <c r="G37055" s="155">
        <v>45901</v>
      </c>
      <c r="H37055">
        <v>1</v>
      </c>
    </row>
    <row r="37056" spans="1:8" x14ac:dyDescent="0.25">
      <c r="A37056">
        <v>4856071</v>
      </c>
      <c r="B37056" t="s">
        <v>9535</v>
      </c>
      <c r="C37056" s="155">
        <v>19525</v>
      </c>
      <c r="D37056">
        <v>665972</v>
      </c>
      <c r="E37056" t="s">
        <v>2960</v>
      </c>
      <c r="F37056" t="s">
        <v>56</v>
      </c>
      <c r="G37056" s="155">
        <v>45901</v>
      </c>
      <c r="H37056">
        <v>1</v>
      </c>
    </row>
    <row r="37057" spans="1:8" x14ac:dyDescent="0.25">
      <c r="A37057">
        <v>4856070</v>
      </c>
      <c r="B37057" t="s">
        <v>9636</v>
      </c>
      <c r="C37057" s="155">
        <v>17904</v>
      </c>
      <c r="D37057">
        <v>667983</v>
      </c>
      <c r="E37057" t="s">
        <v>1189</v>
      </c>
      <c r="F37057" t="s">
        <v>413</v>
      </c>
      <c r="G37057" s="155">
        <v>45901</v>
      </c>
      <c r="H37057">
        <v>1</v>
      </c>
    </row>
    <row r="37058" spans="1:8" x14ac:dyDescent="0.25">
      <c r="A37058">
        <v>4856068</v>
      </c>
      <c r="B37058" t="s">
        <v>26499</v>
      </c>
      <c r="C37058" s="155">
        <v>16711</v>
      </c>
      <c r="D37058">
        <v>667688</v>
      </c>
      <c r="E37058" t="s">
        <v>1156</v>
      </c>
      <c r="F37058" t="s">
        <v>43</v>
      </c>
      <c r="G37058" s="155">
        <v>45901</v>
      </c>
      <c r="H37058">
        <v>1</v>
      </c>
    </row>
    <row r="37059" spans="1:8" x14ac:dyDescent="0.25">
      <c r="A37059">
        <v>4856067</v>
      </c>
      <c r="B37059" t="s">
        <v>16504</v>
      </c>
      <c r="C37059" s="155">
        <v>21291</v>
      </c>
      <c r="D37059">
        <v>622865</v>
      </c>
      <c r="E37059" t="s">
        <v>2097</v>
      </c>
      <c r="F37059" t="s">
        <v>288</v>
      </c>
      <c r="G37059" s="155">
        <v>45912</v>
      </c>
      <c r="H37059">
        <v>1</v>
      </c>
    </row>
    <row r="37060" spans="1:8" x14ac:dyDescent="0.25">
      <c r="A37060">
        <v>4856066</v>
      </c>
      <c r="B37060" t="s">
        <v>16505</v>
      </c>
      <c r="C37060" s="155">
        <v>27997</v>
      </c>
      <c r="D37060">
        <v>622865</v>
      </c>
      <c r="E37060" t="s">
        <v>3704</v>
      </c>
      <c r="F37060" t="s">
        <v>19</v>
      </c>
      <c r="G37060" s="155">
        <v>45912</v>
      </c>
      <c r="H37060">
        <v>1</v>
      </c>
    </row>
    <row r="37061" spans="1:8" x14ac:dyDescent="0.25">
      <c r="A37061">
        <v>4856065</v>
      </c>
      <c r="B37061" t="s">
        <v>9637</v>
      </c>
      <c r="C37061" s="155">
        <v>19811</v>
      </c>
      <c r="D37061">
        <v>614814</v>
      </c>
      <c r="E37061" t="s">
        <v>2839</v>
      </c>
      <c r="F37061" t="s">
        <v>2636</v>
      </c>
      <c r="G37061" s="155">
        <v>45901</v>
      </c>
      <c r="H37061">
        <v>1</v>
      </c>
    </row>
    <row r="37062" spans="1:8" x14ac:dyDescent="0.25">
      <c r="A37062">
        <v>4856062</v>
      </c>
      <c r="B37062" t="s">
        <v>9509</v>
      </c>
      <c r="C37062" s="155">
        <v>21194</v>
      </c>
      <c r="D37062">
        <v>667688</v>
      </c>
      <c r="E37062" t="s">
        <v>1156</v>
      </c>
      <c r="F37062" t="s">
        <v>15</v>
      </c>
      <c r="G37062" s="155">
        <v>45901</v>
      </c>
      <c r="H37062">
        <v>1</v>
      </c>
    </row>
    <row r="37063" spans="1:8" x14ac:dyDescent="0.25">
      <c r="A37063">
        <v>4856061</v>
      </c>
      <c r="B37063" t="s">
        <v>14678</v>
      </c>
      <c r="C37063" s="155">
        <v>27517</v>
      </c>
      <c r="D37063">
        <v>667888</v>
      </c>
      <c r="E37063" t="s">
        <v>1172</v>
      </c>
      <c r="F37063" t="s">
        <v>377</v>
      </c>
      <c r="G37063" s="155">
        <v>45922</v>
      </c>
      <c r="H37063">
        <v>1</v>
      </c>
    </row>
    <row r="37064" spans="1:8" x14ac:dyDescent="0.25">
      <c r="A37064">
        <v>4856059</v>
      </c>
      <c r="B37064" t="s">
        <v>3951</v>
      </c>
      <c r="C37064" s="155">
        <v>38621</v>
      </c>
      <c r="D37064">
        <v>622865</v>
      </c>
      <c r="E37064" t="s">
        <v>605</v>
      </c>
      <c r="F37064" t="s">
        <v>44</v>
      </c>
      <c r="G37064" s="155">
        <v>45908</v>
      </c>
      <c r="H37064">
        <v>1</v>
      </c>
    </row>
    <row r="37065" spans="1:8" x14ac:dyDescent="0.25">
      <c r="A37065">
        <v>4856057</v>
      </c>
      <c r="B37065" t="s">
        <v>9528</v>
      </c>
      <c r="C37065" s="155">
        <v>15114</v>
      </c>
      <c r="D37065">
        <v>620814</v>
      </c>
      <c r="E37065" t="s">
        <v>4205</v>
      </c>
      <c r="F37065" t="s">
        <v>424</v>
      </c>
      <c r="G37065" s="155">
        <v>45901</v>
      </c>
      <c r="H37065">
        <v>1</v>
      </c>
    </row>
    <row r="37066" spans="1:8" x14ac:dyDescent="0.25">
      <c r="A37066">
        <v>4856056</v>
      </c>
      <c r="B37066" t="s">
        <v>9760</v>
      </c>
      <c r="C37066" s="155">
        <v>18569</v>
      </c>
      <c r="D37066">
        <v>614888</v>
      </c>
      <c r="E37066" t="s">
        <v>2635</v>
      </c>
      <c r="F37066" t="s">
        <v>2636</v>
      </c>
      <c r="G37066" s="155">
        <v>45917</v>
      </c>
      <c r="H37066">
        <v>1</v>
      </c>
    </row>
    <row r="37067" spans="1:8" x14ac:dyDescent="0.25">
      <c r="A37067">
        <v>4856054</v>
      </c>
      <c r="B37067" t="s">
        <v>3597</v>
      </c>
      <c r="C37067" s="155">
        <v>21315</v>
      </c>
      <c r="D37067">
        <v>608888</v>
      </c>
      <c r="E37067" t="s">
        <v>1189</v>
      </c>
      <c r="F37067" t="s">
        <v>75</v>
      </c>
      <c r="G37067" s="155">
        <v>45916</v>
      </c>
      <c r="H37067">
        <v>1</v>
      </c>
    </row>
    <row r="37068" spans="1:8" x14ac:dyDescent="0.25">
      <c r="A37068">
        <v>4856053</v>
      </c>
      <c r="B37068" t="s">
        <v>5686</v>
      </c>
      <c r="C37068" s="155">
        <v>19897</v>
      </c>
      <c r="D37068">
        <v>667688</v>
      </c>
      <c r="E37068" t="s">
        <v>1156</v>
      </c>
      <c r="F37068" t="s">
        <v>454</v>
      </c>
      <c r="G37068" s="155">
        <v>45901</v>
      </c>
      <c r="H37068">
        <v>1</v>
      </c>
    </row>
    <row r="37069" spans="1:8" x14ac:dyDescent="0.25">
      <c r="A37069">
        <v>4856050</v>
      </c>
      <c r="B37069" t="s">
        <v>9638</v>
      </c>
      <c r="C37069" s="155">
        <v>22423</v>
      </c>
      <c r="D37069">
        <v>672888</v>
      </c>
      <c r="E37069" t="s">
        <v>2635</v>
      </c>
      <c r="F37069" t="s">
        <v>87</v>
      </c>
      <c r="G37069" s="155">
        <v>45908</v>
      </c>
      <c r="H37069">
        <v>1</v>
      </c>
    </row>
    <row r="37070" spans="1:8" x14ac:dyDescent="0.25">
      <c r="A37070">
        <v>4856049</v>
      </c>
      <c r="B37070" t="s">
        <v>9639</v>
      </c>
      <c r="C37070" s="155">
        <v>36040</v>
      </c>
      <c r="D37070">
        <v>667890</v>
      </c>
      <c r="E37070" t="s">
        <v>1951</v>
      </c>
      <c r="F37070" t="s">
        <v>377</v>
      </c>
      <c r="G37070" s="155">
        <v>45901</v>
      </c>
      <c r="H37070">
        <v>1</v>
      </c>
    </row>
    <row r="37071" spans="1:8" x14ac:dyDescent="0.25">
      <c r="A37071">
        <v>4856048</v>
      </c>
      <c r="B37071" t="s">
        <v>9640</v>
      </c>
      <c r="C37071" s="155">
        <v>33828</v>
      </c>
      <c r="D37071">
        <v>665890</v>
      </c>
      <c r="E37071" t="s">
        <v>2121</v>
      </c>
      <c r="F37071" t="s">
        <v>56</v>
      </c>
      <c r="G37071" s="155">
        <v>45901</v>
      </c>
      <c r="H37071">
        <v>1</v>
      </c>
    </row>
    <row r="37072" spans="1:8" x14ac:dyDescent="0.25">
      <c r="A37072">
        <v>4856046</v>
      </c>
      <c r="B37072" t="s">
        <v>7356</v>
      </c>
      <c r="C37072" s="155">
        <v>37810</v>
      </c>
      <c r="D37072">
        <v>667824</v>
      </c>
      <c r="E37072" t="s">
        <v>1951</v>
      </c>
      <c r="F37072" t="s">
        <v>430</v>
      </c>
      <c r="G37072" s="155">
        <v>45901</v>
      </c>
      <c r="H37072">
        <v>1</v>
      </c>
    </row>
    <row r="37073" spans="1:8" x14ac:dyDescent="0.25">
      <c r="A37073">
        <v>4856045</v>
      </c>
      <c r="B37073" t="s">
        <v>8350</v>
      </c>
      <c r="C37073" s="155">
        <v>19643</v>
      </c>
      <c r="D37073">
        <v>614890</v>
      </c>
      <c r="E37073" t="s">
        <v>2839</v>
      </c>
      <c r="F37073" t="s">
        <v>2636</v>
      </c>
      <c r="G37073" s="155">
        <v>45901</v>
      </c>
      <c r="H37073">
        <v>1</v>
      </c>
    </row>
    <row r="37074" spans="1:8" x14ac:dyDescent="0.25">
      <c r="A37074">
        <v>4856044</v>
      </c>
      <c r="B37074" t="s">
        <v>8261</v>
      </c>
      <c r="C37074" s="155">
        <v>18630</v>
      </c>
      <c r="D37074">
        <v>610888</v>
      </c>
      <c r="E37074" t="s">
        <v>6464</v>
      </c>
      <c r="F37074" t="s">
        <v>61</v>
      </c>
      <c r="G37074" s="155">
        <v>45912</v>
      </c>
      <c r="H37074">
        <v>1</v>
      </c>
    </row>
    <row r="37075" spans="1:8" x14ac:dyDescent="0.25">
      <c r="A37075">
        <v>4856043</v>
      </c>
      <c r="B37075" t="s">
        <v>9641</v>
      </c>
      <c r="C37075" s="155">
        <v>19670</v>
      </c>
      <c r="D37075">
        <v>667814</v>
      </c>
      <c r="E37075" t="s">
        <v>1156</v>
      </c>
      <c r="F37075" t="s">
        <v>14</v>
      </c>
      <c r="G37075" s="155">
        <v>45901</v>
      </c>
      <c r="H37075">
        <v>1</v>
      </c>
    </row>
    <row r="37076" spans="1:8" x14ac:dyDescent="0.25">
      <c r="A37076">
        <v>4856042</v>
      </c>
      <c r="B37076" t="s">
        <v>9522</v>
      </c>
      <c r="C37076" s="155">
        <v>17393</v>
      </c>
      <c r="D37076">
        <v>614865</v>
      </c>
      <c r="E37076" t="s">
        <v>1208</v>
      </c>
      <c r="F37076" t="s">
        <v>2636</v>
      </c>
      <c r="G37076" s="155">
        <v>45917</v>
      </c>
      <c r="H37076">
        <v>1</v>
      </c>
    </row>
    <row r="37077" spans="1:8" x14ac:dyDescent="0.25">
      <c r="A37077">
        <v>4856041</v>
      </c>
      <c r="B37077" t="s">
        <v>9642</v>
      </c>
      <c r="C37077" s="155">
        <v>37111</v>
      </c>
      <c r="D37077">
        <v>667824</v>
      </c>
      <c r="E37077" t="s">
        <v>1951</v>
      </c>
      <c r="F37077" t="s">
        <v>402</v>
      </c>
      <c r="G37077" s="155">
        <v>45901</v>
      </c>
      <c r="H37077">
        <v>1</v>
      </c>
    </row>
    <row r="37078" spans="1:8" x14ac:dyDescent="0.25">
      <c r="A37078">
        <v>4856040</v>
      </c>
      <c r="B37078" t="s">
        <v>16506</v>
      </c>
      <c r="C37078" s="155">
        <v>33502</v>
      </c>
      <c r="D37078">
        <v>610888</v>
      </c>
      <c r="E37078" t="s">
        <v>9753</v>
      </c>
      <c r="F37078" t="s">
        <v>698</v>
      </c>
      <c r="G37078" s="155">
        <v>45915</v>
      </c>
      <c r="H37078">
        <v>1</v>
      </c>
    </row>
    <row r="37079" spans="1:8" x14ac:dyDescent="0.25">
      <c r="A37079">
        <v>4856038</v>
      </c>
      <c r="B37079" t="s">
        <v>16507</v>
      </c>
      <c r="C37079" s="155">
        <v>21860</v>
      </c>
      <c r="D37079">
        <v>614814</v>
      </c>
      <c r="E37079" t="s">
        <v>2635</v>
      </c>
      <c r="F37079" t="s">
        <v>2636</v>
      </c>
      <c r="G37079" s="155">
        <v>45901</v>
      </c>
      <c r="H37079">
        <v>1</v>
      </c>
    </row>
    <row r="37080" spans="1:8" x14ac:dyDescent="0.25">
      <c r="A37080">
        <v>4856037</v>
      </c>
      <c r="B37080" t="s">
        <v>9643</v>
      </c>
      <c r="C37080" s="155">
        <v>15716</v>
      </c>
      <c r="D37080">
        <v>665972</v>
      </c>
      <c r="E37080" t="s">
        <v>2091</v>
      </c>
      <c r="F37080" t="s">
        <v>56</v>
      </c>
      <c r="G37080" s="155">
        <v>45901</v>
      </c>
      <c r="H37080">
        <v>1</v>
      </c>
    </row>
    <row r="37081" spans="1:8" x14ac:dyDescent="0.25">
      <c r="A37081">
        <v>4856036</v>
      </c>
      <c r="B37081" t="s">
        <v>9644</v>
      </c>
      <c r="C37081" s="155">
        <v>34444</v>
      </c>
      <c r="D37081">
        <v>622932</v>
      </c>
      <c r="E37081" t="s">
        <v>1946</v>
      </c>
      <c r="F37081" t="s">
        <v>358</v>
      </c>
      <c r="G37081" s="155">
        <v>45901</v>
      </c>
      <c r="H37081">
        <v>1</v>
      </c>
    </row>
    <row r="37082" spans="1:8" x14ac:dyDescent="0.25">
      <c r="A37082">
        <v>4856035</v>
      </c>
      <c r="B37082" t="s">
        <v>9645</v>
      </c>
      <c r="C37082" s="155">
        <v>20424</v>
      </c>
      <c r="D37082">
        <v>667814</v>
      </c>
      <c r="E37082" t="s">
        <v>9646</v>
      </c>
      <c r="F37082" t="s">
        <v>27</v>
      </c>
      <c r="G37082" s="155">
        <v>45901</v>
      </c>
      <c r="H37082">
        <v>1</v>
      </c>
    </row>
    <row r="37083" spans="1:8" x14ac:dyDescent="0.25">
      <c r="A37083">
        <v>4856034</v>
      </c>
      <c r="B37083" t="s">
        <v>9647</v>
      </c>
      <c r="C37083" s="155">
        <v>34497</v>
      </c>
      <c r="D37083">
        <v>614888</v>
      </c>
      <c r="E37083" t="s">
        <v>1180</v>
      </c>
      <c r="F37083" t="s">
        <v>2636</v>
      </c>
      <c r="G37083" s="155">
        <v>45904</v>
      </c>
      <c r="H37083">
        <v>1</v>
      </c>
    </row>
    <row r="37084" spans="1:8" x14ac:dyDescent="0.25">
      <c r="A37084">
        <v>4856033</v>
      </c>
      <c r="B37084" t="s">
        <v>3679</v>
      </c>
      <c r="C37084" s="155">
        <v>21816</v>
      </c>
      <c r="D37084">
        <v>622932</v>
      </c>
      <c r="E37084" t="s">
        <v>535</v>
      </c>
      <c r="F37084" t="s">
        <v>507</v>
      </c>
      <c r="G37084" s="155">
        <v>45901</v>
      </c>
      <c r="H37084">
        <v>1</v>
      </c>
    </row>
    <row r="37085" spans="1:8" x14ac:dyDescent="0.25">
      <c r="A37085">
        <v>4856032</v>
      </c>
      <c r="B37085" t="s">
        <v>9648</v>
      </c>
      <c r="C37085" s="155">
        <v>22835</v>
      </c>
      <c r="D37085">
        <v>620888</v>
      </c>
      <c r="E37085" t="s">
        <v>1863</v>
      </c>
      <c r="F37085" t="s">
        <v>54</v>
      </c>
      <c r="G37085" s="155">
        <v>45908</v>
      </c>
      <c r="H37085">
        <v>1</v>
      </c>
    </row>
    <row r="37086" spans="1:8" x14ac:dyDescent="0.25">
      <c r="A37086">
        <v>4856031</v>
      </c>
      <c r="B37086" t="s">
        <v>15786</v>
      </c>
      <c r="C37086" s="155">
        <v>21049</v>
      </c>
      <c r="D37086">
        <v>608888</v>
      </c>
      <c r="E37086" t="s">
        <v>1189</v>
      </c>
      <c r="F37086" t="s">
        <v>75</v>
      </c>
      <c r="G37086" s="155">
        <v>45918</v>
      </c>
      <c r="H37086">
        <v>1</v>
      </c>
    </row>
    <row r="37087" spans="1:8" x14ac:dyDescent="0.25">
      <c r="A37087">
        <v>4856029</v>
      </c>
      <c r="B37087" t="s">
        <v>2859</v>
      </c>
      <c r="C37087" s="155">
        <v>24881</v>
      </c>
      <c r="D37087">
        <v>667888</v>
      </c>
      <c r="E37087" t="s">
        <v>1170</v>
      </c>
      <c r="F37087" t="s">
        <v>455</v>
      </c>
      <c r="G37087" s="155">
        <v>45903</v>
      </c>
      <c r="H37087">
        <v>1</v>
      </c>
    </row>
    <row r="37088" spans="1:8" x14ac:dyDescent="0.25">
      <c r="A37088">
        <v>4856028</v>
      </c>
      <c r="B37088" t="s">
        <v>16508</v>
      </c>
      <c r="C37088" s="155">
        <v>34093</v>
      </c>
      <c r="D37088">
        <v>608888</v>
      </c>
      <c r="E37088" t="s">
        <v>4906</v>
      </c>
      <c r="F37088" t="s">
        <v>75</v>
      </c>
      <c r="G37088" s="155">
        <v>45915</v>
      </c>
      <c r="H37088">
        <v>1</v>
      </c>
    </row>
    <row r="37089" spans="1:8" x14ac:dyDescent="0.25">
      <c r="A37089">
        <v>4856027</v>
      </c>
      <c r="B37089" t="s">
        <v>9649</v>
      </c>
      <c r="C37089" s="155">
        <v>28292</v>
      </c>
      <c r="D37089">
        <v>604888</v>
      </c>
      <c r="E37089" t="s">
        <v>1547</v>
      </c>
      <c r="F37089" t="s">
        <v>32</v>
      </c>
      <c r="G37089" s="155">
        <v>45909</v>
      </c>
      <c r="H37089">
        <v>1</v>
      </c>
    </row>
    <row r="37090" spans="1:8" x14ac:dyDescent="0.25">
      <c r="A37090">
        <v>4856025</v>
      </c>
      <c r="B37090" t="s">
        <v>7794</v>
      </c>
      <c r="C37090" s="155">
        <v>14511</v>
      </c>
      <c r="D37090">
        <v>614890</v>
      </c>
      <c r="E37090" t="s">
        <v>9650</v>
      </c>
      <c r="F37090" t="s">
        <v>2636</v>
      </c>
      <c r="G37090" s="155">
        <v>45901</v>
      </c>
      <c r="H37090">
        <v>1</v>
      </c>
    </row>
    <row r="37091" spans="1:8" x14ac:dyDescent="0.25">
      <c r="A37091">
        <v>4856024</v>
      </c>
      <c r="B37091" t="s">
        <v>9651</v>
      </c>
      <c r="C37091" s="155">
        <v>15865</v>
      </c>
      <c r="D37091">
        <v>665972</v>
      </c>
      <c r="E37091" t="s">
        <v>2091</v>
      </c>
      <c r="F37091" t="s">
        <v>56</v>
      </c>
      <c r="G37091" s="155">
        <v>45901</v>
      </c>
      <c r="H37091">
        <v>1</v>
      </c>
    </row>
    <row r="37092" spans="1:8" x14ac:dyDescent="0.25">
      <c r="A37092">
        <v>4856023</v>
      </c>
      <c r="B37092" t="s">
        <v>9652</v>
      </c>
      <c r="C37092" s="155">
        <v>26313</v>
      </c>
      <c r="D37092">
        <v>667814</v>
      </c>
      <c r="E37092" t="s">
        <v>1180</v>
      </c>
      <c r="F37092" t="s">
        <v>297</v>
      </c>
      <c r="G37092" s="155">
        <v>45901</v>
      </c>
      <c r="H37092">
        <v>1</v>
      </c>
    </row>
    <row r="37093" spans="1:8" x14ac:dyDescent="0.25">
      <c r="A37093">
        <v>4856021</v>
      </c>
      <c r="B37093" t="s">
        <v>9653</v>
      </c>
      <c r="C37093" s="155">
        <v>14588</v>
      </c>
      <c r="D37093">
        <v>667814</v>
      </c>
      <c r="E37093" t="s">
        <v>1430</v>
      </c>
      <c r="F37093" t="s">
        <v>15</v>
      </c>
      <c r="G37093" s="155">
        <v>45901</v>
      </c>
      <c r="H37093">
        <v>1</v>
      </c>
    </row>
    <row r="37094" spans="1:8" x14ac:dyDescent="0.25">
      <c r="A37094">
        <v>4856019</v>
      </c>
      <c r="B37094" t="s">
        <v>5619</v>
      </c>
      <c r="C37094" s="155">
        <v>13278</v>
      </c>
      <c r="D37094">
        <v>614890</v>
      </c>
      <c r="E37094" t="s">
        <v>1208</v>
      </c>
      <c r="F37094" t="s">
        <v>2636</v>
      </c>
      <c r="G37094" s="155">
        <v>45901</v>
      </c>
      <c r="H37094">
        <v>1</v>
      </c>
    </row>
    <row r="37095" spans="1:8" x14ac:dyDescent="0.25">
      <c r="A37095">
        <v>4856018</v>
      </c>
      <c r="B37095" t="s">
        <v>7763</v>
      </c>
      <c r="C37095" s="155">
        <v>21578</v>
      </c>
      <c r="D37095">
        <v>667688</v>
      </c>
      <c r="E37095" t="s">
        <v>1156</v>
      </c>
      <c r="F37095" t="s">
        <v>402</v>
      </c>
      <c r="G37095" s="155">
        <v>45901</v>
      </c>
      <c r="H37095">
        <v>1</v>
      </c>
    </row>
    <row r="37096" spans="1:8" x14ac:dyDescent="0.25">
      <c r="A37096">
        <v>4856014</v>
      </c>
      <c r="B37096" t="s">
        <v>4012</v>
      </c>
      <c r="C37096" s="155">
        <v>18295</v>
      </c>
      <c r="D37096">
        <v>604888</v>
      </c>
      <c r="E37096" t="s">
        <v>1379</v>
      </c>
      <c r="F37096" t="s">
        <v>62</v>
      </c>
      <c r="G37096" s="155">
        <v>45915</v>
      </c>
      <c r="H37096">
        <v>1</v>
      </c>
    </row>
    <row r="37097" spans="1:8" x14ac:dyDescent="0.25">
      <c r="A37097">
        <v>4856010</v>
      </c>
      <c r="B37097" t="s">
        <v>5971</v>
      </c>
      <c r="C37097" s="155">
        <v>37301</v>
      </c>
      <c r="D37097">
        <v>622865</v>
      </c>
      <c r="E37097" t="s">
        <v>2438</v>
      </c>
      <c r="F37097" t="s">
        <v>36</v>
      </c>
      <c r="G37097" s="155">
        <v>45909</v>
      </c>
      <c r="H37097">
        <v>1</v>
      </c>
    </row>
    <row r="37098" spans="1:8" x14ac:dyDescent="0.25">
      <c r="A37098">
        <v>4856009</v>
      </c>
      <c r="B37098" t="s">
        <v>16509</v>
      </c>
      <c r="C37098" s="155">
        <v>28897</v>
      </c>
      <c r="D37098">
        <v>610890</v>
      </c>
      <c r="E37098" t="s">
        <v>2095</v>
      </c>
      <c r="F37098" t="s">
        <v>698</v>
      </c>
      <c r="G37098" s="155">
        <v>45901</v>
      </c>
      <c r="H37098">
        <v>1</v>
      </c>
    </row>
    <row r="37099" spans="1:8" x14ac:dyDescent="0.25">
      <c r="A37099">
        <v>4856001</v>
      </c>
      <c r="B37099" t="s">
        <v>9571</v>
      </c>
      <c r="C37099" s="155">
        <v>14513</v>
      </c>
      <c r="D37099">
        <v>608814</v>
      </c>
      <c r="E37099" t="s">
        <v>1867</v>
      </c>
      <c r="F37099" t="s">
        <v>75</v>
      </c>
      <c r="G37099" s="155">
        <v>45901</v>
      </c>
      <c r="H37099">
        <v>1</v>
      </c>
    </row>
    <row r="37100" spans="1:8" x14ac:dyDescent="0.25">
      <c r="A37100">
        <v>4855999</v>
      </c>
      <c r="B37100" t="s">
        <v>5734</v>
      </c>
      <c r="C37100" s="155">
        <v>19541</v>
      </c>
      <c r="D37100">
        <v>682824</v>
      </c>
      <c r="E37100" t="s">
        <v>1156</v>
      </c>
      <c r="F37100" t="s">
        <v>64</v>
      </c>
      <c r="G37100" s="155">
        <v>45901</v>
      </c>
      <c r="H37100">
        <v>1</v>
      </c>
    </row>
    <row r="37101" spans="1:8" x14ac:dyDescent="0.25">
      <c r="A37101">
        <v>4855998</v>
      </c>
      <c r="B37101" t="s">
        <v>9654</v>
      </c>
      <c r="C37101" s="155">
        <v>17217</v>
      </c>
      <c r="D37101">
        <v>667890</v>
      </c>
      <c r="E37101" t="s">
        <v>1192</v>
      </c>
      <c r="F37101" t="s">
        <v>43</v>
      </c>
      <c r="G37101" s="155">
        <v>45901</v>
      </c>
      <c r="H37101">
        <v>1</v>
      </c>
    </row>
    <row r="37102" spans="1:8" x14ac:dyDescent="0.25">
      <c r="A37102">
        <v>4855995</v>
      </c>
      <c r="B37102" t="s">
        <v>16510</v>
      </c>
      <c r="C37102" s="155">
        <v>17599</v>
      </c>
      <c r="D37102">
        <v>620814</v>
      </c>
      <c r="E37102" t="s">
        <v>2612</v>
      </c>
      <c r="F37102" t="s">
        <v>54</v>
      </c>
      <c r="G37102" s="155">
        <v>45901</v>
      </c>
      <c r="H37102">
        <v>1</v>
      </c>
    </row>
    <row r="37103" spans="1:8" x14ac:dyDescent="0.25">
      <c r="A37103">
        <v>4855993</v>
      </c>
      <c r="B37103" t="s">
        <v>2260</v>
      </c>
      <c r="C37103" s="155">
        <v>25049</v>
      </c>
      <c r="D37103">
        <v>622865</v>
      </c>
      <c r="E37103" t="s">
        <v>2097</v>
      </c>
      <c r="F37103" t="s">
        <v>288</v>
      </c>
      <c r="G37103" s="155">
        <v>45911</v>
      </c>
      <c r="H37103">
        <v>1</v>
      </c>
    </row>
    <row r="37104" spans="1:8" x14ac:dyDescent="0.25">
      <c r="A37104">
        <v>4855992</v>
      </c>
      <c r="B37104" t="s">
        <v>6483</v>
      </c>
      <c r="C37104" s="155">
        <v>24381</v>
      </c>
      <c r="D37104">
        <v>621888</v>
      </c>
      <c r="E37104" t="s">
        <v>3505</v>
      </c>
      <c r="F37104" t="s">
        <v>73</v>
      </c>
      <c r="G37104" s="155">
        <v>45922</v>
      </c>
      <c r="H37104">
        <v>1</v>
      </c>
    </row>
    <row r="37105" spans="1:8" x14ac:dyDescent="0.25">
      <c r="A37105">
        <v>4855991</v>
      </c>
      <c r="B37105" t="s">
        <v>7989</v>
      </c>
      <c r="C37105" s="155">
        <v>28095</v>
      </c>
      <c r="D37105">
        <v>610888</v>
      </c>
      <c r="E37105" t="s">
        <v>2175</v>
      </c>
      <c r="F37105" t="s">
        <v>61</v>
      </c>
      <c r="G37105" s="155">
        <v>45912</v>
      </c>
      <c r="H37105">
        <v>1</v>
      </c>
    </row>
    <row r="37106" spans="1:8" x14ac:dyDescent="0.25">
      <c r="A37106">
        <v>4855990</v>
      </c>
      <c r="B37106" t="s">
        <v>9655</v>
      </c>
      <c r="C37106" s="155">
        <v>17306</v>
      </c>
      <c r="D37106">
        <v>682824</v>
      </c>
      <c r="E37106" t="s">
        <v>1192</v>
      </c>
      <c r="F37106" t="s">
        <v>64</v>
      </c>
      <c r="G37106" s="155">
        <v>45901</v>
      </c>
      <c r="H37106">
        <v>1</v>
      </c>
    </row>
    <row r="37107" spans="1:8" x14ac:dyDescent="0.25">
      <c r="A37107">
        <v>4855989</v>
      </c>
      <c r="B37107" t="s">
        <v>8059</v>
      </c>
      <c r="C37107" s="155">
        <v>22179</v>
      </c>
      <c r="D37107">
        <v>622865</v>
      </c>
      <c r="E37107" t="s">
        <v>2097</v>
      </c>
      <c r="F37107" t="s">
        <v>40</v>
      </c>
      <c r="G37107" s="155">
        <v>45911</v>
      </c>
      <c r="H37107">
        <v>1</v>
      </c>
    </row>
    <row r="37108" spans="1:8" x14ac:dyDescent="0.25">
      <c r="A37108">
        <v>4855987</v>
      </c>
      <c r="B37108" t="s">
        <v>9656</v>
      </c>
      <c r="C37108" s="155">
        <v>20073</v>
      </c>
      <c r="D37108">
        <v>618890</v>
      </c>
      <c r="E37108" t="s">
        <v>1996</v>
      </c>
      <c r="F37108" t="s">
        <v>41</v>
      </c>
      <c r="G37108" s="155">
        <v>45901</v>
      </c>
      <c r="H37108">
        <v>1</v>
      </c>
    </row>
    <row r="37109" spans="1:8" x14ac:dyDescent="0.25">
      <c r="A37109">
        <v>4855985</v>
      </c>
      <c r="B37109" t="s">
        <v>5773</v>
      </c>
      <c r="C37109" s="155">
        <v>33880</v>
      </c>
      <c r="D37109">
        <v>667814</v>
      </c>
      <c r="E37109" t="s">
        <v>1222</v>
      </c>
      <c r="F37109" t="s">
        <v>27</v>
      </c>
      <c r="G37109" s="155">
        <v>45901</v>
      </c>
      <c r="H37109">
        <v>1</v>
      </c>
    </row>
    <row r="37110" spans="1:8" x14ac:dyDescent="0.25">
      <c r="A37110">
        <v>4855983</v>
      </c>
      <c r="B37110" t="s">
        <v>9657</v>
      </c>
      <c r="C37110" s="155">
        <v>14786</v>
      </c>
      <c r="D37110">
        <v>682824</v>
      </c>
      <c r="E37110" t="s">
        <v>1192</v>
      </c>
      <c r="F37110" t="s">
        <v>64</v>
      </c>
      <c r="G37110" s="155">
        <v>45901</v>
      </c>
      <c r="H37110">
        <v>1</v>
      </c>
    </row>
    <row r="37111" spans="1:8" x14ac:dyDescent="0.25">
      <c r="A37111">
        <v>4855982</v>
      </c>
      <c r="B37111" t="s">
        <v>3172</v>
      </c>
      <c r="C37111" s="155">
        <v>21659</v>
      </c>
      <c r="D37111">
        <v>667984</v>
      </c>
      <c r="E37111" t="s">
        <v>1156</v>
      </c>
      <c r="F37111" t="s">
        <v>383</v>
      </c>
      <c r="G37111" s="155">
        <v>45901</v>
      </c>
      <c r="H37111">
        <v>1</v>
      </c>
    </row>
    <row r="37112" spans="1:8" x14ac:dyDescent="0.25">
      <c r="A37112">
        <v>4855981</v>
      </c>
      <c r="B37112" t="s">
        <v>16511</v>
      </c>
      <c r="C37112" s="155">
        <v>32977</v>
      </c>
      <c r="D37112">
        <v>604888</v>
      </c>
      <c r="E37112" t="s">
        <v>2798</v>
      </c>
      <c r="F37112" t="s">
        <v>62</v>
      </c>
      <c r="G37112" s="155">
        <v>45915</v>
      </c>
      <c r="H37112">
        <v>1</v>
      </c>
    </row>
    <row r="37113" spans="1:8" x14ac:dyDescent="0.25">
      <c r="A37113">
        <v>4855980</v>
      </c>
      <c r="B37113" t="s">
        <v>9658</v>
      </c>
      <c r="C37113" s="155">
        <v>19272</v>
      </c>
      <c r="D37113">
        <v>667984</v>
      </c>
      <c r="E37113" t="s">
        <v>1156</v>
      </c>
      <c r="F37113" t="s">
        <v>383</v>
      </c>
      <c r="G37113" s="155">
        <v>45901</v>
      </c>
      <c r="H37113">
        <v>1</v>
      </c>
    </row>
    <row r="37114" spans="1:8" x14ac:dyDescent="0.25">
      <c r="A37114">
        <v>4855978</v>
      </c>
      <c r="B37114" t="s">
        <v>4990</v>
      </c>
      <c r="C37114" s="155">
        <v>31631</v>
      </c>
      <c r="D37114">
        <v>617814</v>
      </c>
      <c r="E37114" t="s">
        <v>3071</v>
      </c>
      <c r="F37114" t="s">
        <v>382</v>
      </c>
      <c r="G37114" s="155">
        <v>45901</v>
      </c>
      <c r="H37114">
        <v>1</v>
      </c>
    </row>
    <row r="37115" spans="1:8" x14ac:dyDescent="0.25">
      <c r="A37115">
        <v>4855977</v>
      </c>
      <c r="B37115" t="s">
        <v>1234</v>
      </c>
      <c r="C37115" s="155">
        <v>31775</v>
      </c>
      <c r="D37115">
        <v>667888</v>
      </c>
      <c r="E37115" t="s">
        <v>1172</v>
      </c>
      <c r="F37115" t="s">
        <v>501</v>
      </c>
      <c r="G37115" s="155">
        <v>45905</v>
      </c>
      <c r="H37115">
        <v>1</v>
      </c>
    </row>
    <row r="37116" spans="1:8" x14ac:dyDescent="0.25">
      <c r="A37116">
        <v>4855976</v>
      </c>
      <c r="B37116" t="s">
        <v>3618</v>
      </c>
      <c r="C37116" s="155">
        <v>26437</v>
      </c>
      <c r="D37116">
        <v>667888</v>
      </c>
      <c r="E37116" t="s">
        <v>1951</v>
      </c>
      <c r="F37116" t="s">
        <v>53</v>
      </c>
      <c r="G37116" s="155">
        <v>45904</v>
      </c>
      <c r="H37116">
        <v>1</v>
      </c>
    </row>
    <row r="37117" spans="1:8" x14ac:dyDescent="0.25">
      <c r="A37117">
        <v>4855975</v>
      </c>
      <c r="B37117" t="s">
        <v>9659</v>
      </c>
      <c r="C37117" s="155">
        <v>19037</v>
      </c>
      <c r="D37117">
        <v>682824</v>
      </c>
      <c r="E37117" t="s">
        <v>1156</v>
      </c>
      <c r="F37117" t="s">
        <v>64</v>
      </c>
      <c r="G37117" s="155">
        <v>45901</v>
      </c>
      <c r="H37117">
        <v>1</v>
      </c>
    </row>
    <row r="37118" spans="1:8" x14ac:dyDescent="0.25">
      <c r="A37118">
        <v>4855971</v>
      </c>
      <c r="B37118" t="s">
        <v>9660</v>
      </c>
      <c r="C37118" s="155">
        <v>23864</v>
      </c>
      <c r="D37118">
        <v>667688</v>
      </c>
      <c r="E37118" t="s">
        <v>1174</v>
      </c>
      <c r="F37118" t="s">
        <v>402</v>
      </c>
      <c r="G37118" s="155">
        <v>45901</v>
      </c>
      <c r="H37118">
        <v>1</v>
      </c>
    </row>
    <row r="37119" spans="1:8" x14ac:dyDescent="0.25">
      <c r="A37119">
        <v>4855970</v>
      </c>
      <c r="B37119" t="s">
        <v>9661</v>
      </c>
      <c r="C37119" s="155">
        <v>19812</v>
      </c>
      <c r="D37119">
        <v>682824</v>
      </c>
      <c r="E37119" t="s">
        <v>1156</v>
      </c>
      <c r="F37119" t="s">
        <v>64</v>
      </c>
      <c r="G37119" s="155">
        <v>45901</v>
      </c>
      <c r="H37119">
        <v>1</v>
      </c>
    </row>
    <row r="37120" spans="1:8" x14ac:dyDescent="0.25">
      <c r="A37120">
        <v>4855969</v>
      </c>
      <c r="B37120" t="s">
        <v>9662</v>
      </c>
      <c r="C37120" s="155">
        <v>20289</v>
      </c>
      <c r="D37120">
        <v>682824</v>
      </c>
      <c r="E37120" t="s">
        <v>1156</v>
      </c>
      <c r="F37120" t="s">
        <v>64</v>
      </c>
      <c r="G37120" s="155">
        <v>45901</v>
      </c>
      <c r="H37120">
        <v>1</v>
      </c>
    </row>
    <row r="37121" spans="1:8" x14ac:dyDescent="0.25">
      <c r="A37121">
        <v>4855968</v>
      </c>
      <c r="B37121" t="s">
        <v>7897</v>
      </c>
      <c r="C37121" s="155">
        <v>13922</v>
      </c>
      <c r="D37121">
        <v>620814</v>
      </c>
      <c r="E37121" t="s">
        <v>4927</v>
      </c>
      <c r="F37121" t="s">
        <v>424</v>
      </c>
      <c r="G37121" s="155">
        <v>45901</v>
      </c>
      <c r="H37121">
        <v>1</v>
      </c>
    </row>
    <row r="37122" spans="1:8" x14ac:dyDescent="0.25">
      <c r="A37122">
        <v>4855967</v>
      </c>
      <c r="B37122" t="s">
        <v>23980</v>
      </c>
      <c r="C37122" s="155">
        <v>31166</v>
      </c>
      <c r="D37122">
        <v>667888</v>
      </c>
      <c r="E37122" t="s">
        <v>1951</v>
      </c>
      <c r="F37122" t="s">
        <v>380</v>
      </c>
      <c r="G37122" s="155">
        <v>45919</v>
      </c>
      <c r="H37122">
        <v>1</v>
      </c>
    </row>
    <row r="37123" spans="1:8" x14ac:dyDescent="0.25">
      <c r="A37123">
        <v>4855966</v>
      </c>
      <c r="B37123" t="s">
        <v>9663</v>
      </c>
      <c r="C37123" s="155">
        <v>17126</v>
      </c>
      <c r="D37123">
        <v>682824</v>
      </c>
      <c r="E37123" t="s">
        <v>1156</v>
      </c>
      <c r="F37123" t="s">
        <v>64</v>
      </c>
      <c r="G37123" s="155">
        <v>45901</v>
      </c>
      <c r="H37123">
        <v>1</v>
      </c>
    </row>
    <row r="37124" spans="1:8" x14ac:dyDescent="0.25">
      <c r="A37124">
        <v>4855965</v>
      </c>
      <c r="B37124" t="s">
        <v>5115</v>
      </c>
      <c r="C37124" s="155">
        <v>17813</v>
      </c>
      <c r="D37124">
        <v>621890</v>
      </c>
      <c r="E37124" t="s">
        <v>2802</v>
      </c>
      <c r="F37124" t="s">
        <v>73</v>
      </c>
      <c r="G37124" s="155">
        <v>45901</v>
      </c>
      <c r="H37124">
        <v>1</v>
      </c>
    </row>
    <row r="37125" spans="1:8" x14ac:dyDescent="0.25">
      <c r="A37125">
        <v>4855964</v>
      </c>
      <c r="B37125" t="s">
        <v>9664</v>
      </c>
      <c r="C37125" s="155">
        <v>20999</v>
      </c>
      <c r="D37125">
        <v>608814</v>
      </c>
      <c r="E37125" t="s">
        <v>1867</v>
      </c>
      <c r="F37125" t="s">
        <v>75</v>
      </c>
      <c r="G37125" s="155">
        <v>45901</v>
      </c>
      <c r="H37125">
        <v>1</v>
      </c>
    </row>
    <row r="37126" spans="1:8" x14ac:dyDescent="0.25">
      <c r="A37126">
        <v>4855963</v>
      </c>
      <c r="B37126" t="s">
        <v>8538</v>
      </c>
      <c r="C37126" s="155">
        <v>30236</v>
      </c>
      <c r="D37126">
        <v>618890</v>
      </c>
      <c r="E37126" t="s">
        <v>2539</v>
      </c>
      <c r="F37126" t="s">
        <v>41</v>
      </c>
      <c r="G37126" s="155">
        <v>45901</v>
      </c>
      <c r="H37126">
        <v>1</v>
      </c>
    </row>
    <row r="37127" spans="1:8" x14ac:dyDescent="0.25">
      <c r="A37127">
        <v>4855962</v>
      </c>
      <c r="B37127" t="s">
        <v>6269</v>
      </c>
      <c r="C37127" s="155">
        <v>25056</v>
      </c>
      <c r="D37127">
        <v>667984</v>
      </c>
      <c r="E37127" t="s">
        <v>1186</v>
      </c>
      <c r="F37127" t="s">
        <v>414</v>
      </c>
      <c r="G37127" s="155">
        <v>45901</v>
      </c>
      <c r="H37127">
        <v>1</v>
      </c>
    </row>
    <row r="37128" spans="1:8" x14ac:dyDescent="0.25">
      <c r="A37128">
        <v>4855961</v>
      </c>
      <c r="B37128" t="s">
        <v>4256</v>
      </c>
      <c r="C37128" s="155">
        <v>19610</v>
      </c>
      <c r="D37128">
        <v>610890</v>
      </c>
      <c r="E37128" t="s">
        <v>3642</v>
      </c>
      <c r="F37128" t="s">
        <v>698</v>
      </c>
      <c r="G37128" s="155">
        <v>45901</v>
      </c>
      <c r="H37128">
        <v>1</v>
      </c>
    </row>
    <row r="37129" spans="1:8" x14ac:dyDescent="0.25">
      <c r="A37129">
        <v>4855960</v>
      </c>
      <c r="B37129" t="s">
        <v>9665</v>
      </c>
      <c r="C37129" s="155">
        <v>26421</v>
      </c>
      <c r="D37129">
        <v>667814</v>
      </c>
      <c r="E37129" t="s">
        <v>1172</v>
      </c>
      <c r="F37129" t="s">
        <v>43</v>
      </c>
      <c r="G37129" s="155">
        <v>45901</v>
      </c>
      <c r="H37129">
        <v>1</v>
      </c>
    </row>
    <row r="37130" spans="1:8" x14ac:dyDescent="0.25">
      <c r="A37130">
        <v>4855959</v>
      </c>
      <c r="B37130" t="s">
        <v>9666</v>
      </c>
      <c r="C37130" s="155">
        <v>30390</v>
      </c>
      <c r="D37130">
        <v>667972</v>
      </c>
      <c r="E37130" t="s">
        <v>1170</v>
      </c>
      <c r="F37130" t="s">
        <v>21</v>
      </c>
      <c r="G37130" s="155">
        <v>45901</v>
      </c>
      <c r="H37130">
        <v>1</v>
      </c>
    </row>
    <row r="37131" spans="1:8" x14ac:dyDescent="0.25">
      <c r="A37131">
        <v>4855958</v>
      </c>
      <c r="B37131" t="s">
        <v>9667</v>
      </c>
      <c r="C37131" s="155">
        <v>17990</v>
      </c>
      <c r="D37131">
        <v>682824</v>
      </c>
      <c r="E37131" t="s">
        <v>1192</v>
      </c>
      <c r="F37131" t="s">
        <v>64</v>
      </c>
      <c r="G37131" s="155">
        <v>45901</v>
      </c>
      <c r="H37131">
        <v>1</v>
      </c>
    </row>
    <row r="37132" spans="1:8" x14ac:dyDescent="0.25">
      <c r="A37132">
        <v>4855957</v>
      </c>
      <c r="B37132" t="s">
        <v>9668</v>
      </c>
      <c r="C37132" s="155">
        <v>19811</v>
      </c>
      <c r="D37132">
        <v>620814</v>
      </c>
      <c r="E37132" t="s">
        <v>2653</v>
      </c>
      <c r="F37132" t="s">
        <v>424</v>
      </c>
      <c r="G37132" s="155">
        <v>45901</v>
      </c>
      <c r="H37132">
        <v>1</v>
      </c>
    </row>
    <row r="37133" spans="1:8" x14ac:dyDescent="0.25">
      <c r="A37133">
        <v>4855956</v>
      </c>
      <c r="B37133" t="s">
        <v>11678</v>
      </c>
      <c r="C37133" s="155">
        <v>38134</v>
      </c>
      <c r="D37133">
        <v>622932</v>
      </c>
      <c r="E37133" t="s">
        <v>1129</v>
      </c>
      <c r="F37133" t="s">
        <v>480</v>
      </c>
      <c r="G37133" s="155">
        <v>45901</v>
      </c>
      <c r="H37133">
        <v>1</v>
      </c>
    </row>
    <row r="37134" spans="1:8" x14ac:dyDescent="0.25">
      <c r="A37134">
        <v>4855955</v>
      </c>
      <c r="B37134" t="s">
        <v>16512</v>
      </c>
      <c r="C37134" s="155">
        <v>26222</v>
      </c>
      <c r="D37134">
        <v>667888</v>
      </c>
      <c r="E37134" t="s">
        <v>1156</v>
      </c>
      <c r="F37134" t="s">
        <v>377</v>
      </c>
      <c r="G37134" s="155">
        <v>45915</v>
      </c>
      <c r="H37134">
        <v>1</v>
      </c>
    </row>
    <row r="37135" spans="1:8" x14ac:dyDescent="0.25">
      <c r="A37135">
        <v>4855954</v>
      </c>
      <c r="B37135" t="s">
        <v>9669</v>
      </c>
      <c r="C37135" s="155">
        <v>29064</v>
      </c>
      <c r="D37135">
        <v>667888</v>
      </c>
      <c r="E37135" t="s">
        <v>1951</v>
      </c>
      <c r="F37135" t="s">
        <v>328</v>
      </c>
      <c r="G37135" s="155">
        <v>45905</v>
      </c>
      <c r="H37135">
        <v>1</v>
      </c>
    </row>
    <row r="37136" spans="1:8" x14ac:dyDescent="0.25">
      <c r="A37136">
        <v>4855953</v>
      </c>
      <c r="B37136" t="s">
        <v>19244</v>
      </c>
      <c r="C37136" s="155">
        <v>31446</v>
      </c>
      <c r="D37136">
        <v>617890</v>
      </c>
      <c r="E37136" t="s">
        <v>16604</v>
      </c>
      <c r="F37136" t="s">
        <v>382</v>
      </c>
      <c r="G37136" s="155">
        <v>45901</v>
      </c>
      <c r="H37136">
        <v>1</v>
      </c>
    </row>
    <row r="37137" spans="1:8" x14ac:dyDescent="0.25">
      <c r="A37137">
        <v>4855952</v>
      </c>
      <c r="B37137" t="s">
        <v>9670</v>
      </c>
      <c r="C37137" s="155">
        <v>31906</v>
      </c>
      <c r="D37137">
        <v>604888</v>
      </c>
      <c r="E37137" t="s">
        <v>1170</v>
      </c>
      <c r="F37137" t="s">
        <v>32</v>
      </c>
      <c r="G37137" s="155">
        <v>45909</v>
      </c>
      <c r="H37137">
        <v>1</v>
      </c>
    </row>
    <row r="37138" spans="1:8" x14ac:dyDescent="0.25">
      <c r="A37138">
        <v>4855951</v>
      </c>
      <c r="B37138" t="s">
        <v>9606</v>
      </c>
      <c r="C37138" s="155">
        <v>35166</v>
      </c>
      <c r="D37138">
        <v>618934</v>
      </c>
      <c r="E37138" t="s">
        <v>2184</v>
      </c>
      <c r="F37138" t="s">
        <v>41</v>
      </c>
      <c r="G37138" s="155">
        <v>45901</v>
      </c>
      <c r="H37138">
        <v>1</v>
      </c>
    </row>
    <row r="37139" spans="1:8" x14ac:dyDescent="0.25">
      <c r="A37139">
        <v>4855949</v>
      </c>
      <c r="B37139" t="s">
        <v>4712</v>
      </c>
      <c r="C37139" s="155">
        <v>36919</v>
      </c>
      <c r="D37139">
        <v>667814</v>
      </c>
      <c r="E37139" t="s">
        <v>1172</v>
      </c>
      <c r="F37139" t="s">
        <v>383</v>
      </c>
      <c r="G37139" s="155">
        <v>45901</v>
      </c>
      <c r="H37139">
        <v>1</v>
      </c>
    </row>
    <row r="37140" spans="1:8" x14ac:dyDescent="0.25">
      <c r="A37140">
        <v>4855948</v>
      </c>
      <c r="B37140" t="s">
        <v>19245</v>
      </c>
      <c r="C37140" s="155">
        <v>25390</v>
      </c>
      <c r="D37140">
        <v>622865</v>
      </c>
      <c r="E37140" t="s">
        <v>2087</v>
      </c>
      <c r="F37140" t="s">
        <v>44</v>
      </c>
      <c r="G37140" s="155">
        <v>45903</v>
      </c>
      <c r="H37140">
        <v>1</v>
      </c>
    </row>
    <row r="37141" spans="1:8" x14ac:dyDescent="0.25">
      <c r="A37141">
        <v>4855947</v>
      </c>
      <c r="B37141" t="s">
        <v>16220</v>
      </c>
      <c r="C37141" s="155">
        <v>22502</v>
      </c>
      <c r="D37141">
        <v>610888</v>
      </c>
      <c r="E37141" t="s">
        <v>2668</v>
      </c>
      <c r="F37141" t="s">
        <v>61</v>
      </c>
      <c r="G37141" s="155">
        <v>45912</v>
      </c>
      <c r="H37141">
        <v>1</v>
      </c>
    </row>
    <row r="37142" spans="1:8" x14ac:dyDescent="0.25">
      <c r="A37142">
        <v>4855946</v>
      </c>
      <c r="B37142" t="s">
        <v>9671</v>
      </c>
      <c r="C37142" s="155">
        <v>21256</v>
      </c>
      <c r="D37142">
        <v>682824</v>
      </c>
      <c r="E37142" t="s">
        <v>1192</v>
      </c>
      <c r="F37142" t="s">
        <v>64</v>
      </c>
      <c r="G37142" s="155">
        <v>45901</v>
      </c>
      <c r="H37142">
        <v>1</v>
      </c>
    </row>
    <row r="37143" spans="1:8" x14ac:dyDescent="0.25">
      <c r="A37143">
        <v>4855943</v>
      </c>
      <c r="B37143" t="s">
        <v>8361</v>
      </c>
      <c r="C37143" s="155">
        <v>23823</v>
      </c>
      <c r="D37143">
        <v>667984</v>
      </c>
      <c r="E37143" t="s">
        <v>1156</v>
      </c>
      <c r="F37143" t="s">
        <v>413</v>
      </c>
      <c r="G37143" s="155">
        <v>45901</v>
      </c>
      <c r="H37143">
        <v>1</v>
      </c>
    </row>
    <row r="37144" spans="1:8" x14ac:dyDescent="0.25">
      <c r="A37144">
        <v>4855940</v>
      </c>
      <c r="B37144" t="s">
        <v>9672</v>
      </c>
      <c r="C37144" s="155">
        <v>20347</v>
      </c>
      <c r="D37144">
        <v>608814</v>
      </c>
      <c r="E37144" t="s">
        <v>1867</v>
      </c>
      <c r="F37144" t="s">
        <v>75</v>
      </c>
      <c r="G37144" s="155">
        <v>45901</v>
      </c>
      <c r="H37144">
        <v>1</v>
      </c>
    </row>
    <row r="37145" spans="1:8" x14ac:dyDescent="0.25">
      <c r="A37145">
        <v>4855935</v>
      </c>
      <c r="B37145" t="s">
        <v>6522</v>
      </c>
      <c r="C37145" s="155">
        <v>20442</v>
      </c>
      <c r="D37145">
        <v>682824</v>
      </c>
      <c r="E37145" t="s">
        <v>1192</v>
      </c>
      <c r="F37145" t="s">
        <v>64</v>
      </c>
      <c r="G37145" s="155">
        <v>45901</v>
      </c>
      <c r="H37145">
        <v>1</v>
      </c>
    </row>
    <row r="37146" spans="1:8" x14ac:dyDescent="0.25">
      <c r="A37146">
        <v>4855933</v>
      </c>
      <c r="B37146" t="s">
        <v>9673</v>
      </c>
      <c r="C37146" s="155">
        <v>36284</v>
      </c>
      <c r="D37146">
        <v>667824</v>
      </c>
      <c r="E37146" t="s">
        <v>4492</v>
      </c>
      <c r="F37146" t="s">
        <v>495</v>
      </c>
      <c r="G37146" s="155">
        <v>45901</v>
      </c>
      <c r="H37146">
        <v>1</v>
      </c>
    </row>
    <row r="37147" spans="1:8" x14ac:dyDescent="0.25">
      <c r="A37147">
        <v>4855932</v>
      </c>
      <c r="B37147" t="s">
        <v>9674</v>
      </c>
      <c r="C37147" s="155">
        <v>29049</v>
      </c>
      <c r="D37147">
        <v>622932</v>
      </c>
      <c r="E37147" t="s">
        <v>7670</v>
      </c>
      <c r="F37147" t="s">
        <v>40</v>
      </c>
      <c r="G37147" s="155">
        <v>45901</v>
      </c>
      <c r="H37147">
        <v>1</v>
      </c>
    </row>
    <row r="37148" spans="1:8" x14ac:dyDescent="0.25">
      <c r="A37148">
        <v>4855927</v>
      </c>
      <c r="B37148" t="s">
        <v>9675</v>
      </c>
      <c r="C37148" s="155">
        <v>19400</v>
      </c>
      <c r="D37148">
        <v>621982</v>
      </c>
      <c r="E37148" t="s">
        <v>4393</v>
      </c>
      <c r="F37148" t="s">
        <v>68</v>
      </c>
      <c r="G37148" s="155">
        <v>45901</v>
      </c>
      <c r="H37148">
        <v>1</v>
      </c>
    </row>
    <row r="37149" spans="1:8" x14ac:dyDescent="0.25">
      <c r="A37149">
        <v>4855926</v>
      </c>
      <c r="B37149" t="s">
        <v>9676</v>
      </c>
      <c r="C37149" s="155">
        <v>15528</v>
      </c>
      <c r="D37149">
        <v>618890</v>
      </c>
      <c r="E37149" t="s">
        <v>2738</v>
      </c>
      <c r="F37149" t="s">
        <v>41</v>
      </c>
      <c r="G37149" s="155">
        <v>45901</v>
      </c>
      <c r="H37149">
        <v>1</v>
      </c>
    </row>
    <row r="37150" spans="1:8" x14ac:dyDescent="0.25">
      <c r="A37150">
        <v>4855925</v>
      </c>
      <c r="B37150" t="s">
        <v>23981</v>
      </c>
      <c r="C37150" s="155">
        <v>30844</v>
      </c>
      <c r="D37150">
        <v>622865</v>
      </c>
      <c r="E37150" t="s">
        <v>10290</v>
      </c>
      <c r="F37150" t="s">
        <v>507</v>
      </c>
      <c r="G37150" s="155">
        <v>45922</v>
      </c>
      <c r="H37150">
        <v>1</v>
      </c>
    </row>
    <row r="37151" spans="1:8" x14ac:dyDescent="0.25">
      <c r="A37151">
        <v>4855924</v>
      </c>
      <c r="B37151" t="s">
        <v>9677</v>
      </c>
      <c r="C37151" s="155">
        <v>14916</v>
      </c>
      <c r="D37151">
        <v>682824</v>
      </c>
      <c r="E37151" t="s">
        <v>1174</v>
      </c>
      <c r="F37151" t="s">
        <v>64</v>
      </c>
      <c r="G37151" s="155">
        <v>45901</v>
      </c>
      <c r="H37151">
        <v>1</v>
      </c>
    </row>
    <row r="37152" spans="1:8" x14ac:dyDescent="0.25">
      <c r="A37152">
        <v>4855923</v>
      </c>
      <c r="B37152" t="s">
        <v>9678</v>
      </c>
      <c r="C37152" s="155">
        <v>27960</v>
      </c>
      <c r="D37152">
        <v>622871</v>
      </c>
      <c r="E37152" t="s">
        <v>2087</v>
      </c>
      <c r="F37152" t="s">
        <v>507</v>
      </c>
      <c r="G37152" s="155">
        <v>45901</v>
      </c>
      <c r="H37152">
        <v>1</v>
      </c>
    </row>
    <row r="37153" spans="1:8" x14ac:dyDescent="0.25">
      <c r="A37153">
        <v>4855921</v>
      </c>
      <c r="B37153" t="s">
        <v>8304</v>
      </c>
      <c r="C37153" s="155">
        <v>25868</v>
      </c>
      <c r="D37153">
        <v>667814</v>
      </c>
      <c r="E37153" t="s">
        <v>1172</v>
      </c>
      <c r="F37153" t="s">
        <v>383</v>
      </c>
      <c r="G37153" s="155">
        <v>45901</v>
      </c>
      <c r="H37153">
        <v>1</v>
      </c>
    </row>
    <row r="37154" spans="1:8" x14ac:dyDescent="0.25">
      <c r="A37154">
        <v>4855920</v>
      </c>
      <c r="B37154" t="s">
        <v>9679</v>
      </c>
      <c r="C37154" s="155">
        <v>23113</v>
      </c>
      <c r="D37154">
        <v>667688</v>
      </c>
      <c r="E37154" t="s">
        <v>1174</v>
      </c>
      <c r="F37154" t="s">
        <v>386</v>
      </c>
      <c r="G37154" s="155">
        <v>45901</v>
      </c>
      <c r="H37154">
        <v>1</v>
      </c>
    </row>
    <row r="37155" spans="1:8" x14ac:dyDescent="0.25">
      <c r="A37155">
        <v>4855919</v>
      </c>
      <c r="B37155" t="s">
        <v>7024</v>
      </c>
      <c r="C37155" s="155">
        <v>21130</v>
      </c>
      <c r="D37155">
        <v>622871</v>
      </c>
      <c r="E37155" t="s">
        <v>2097</v>
      </c>
      <c r="F37155" t="s">
        <v>288</v>
      </c>
      <c r="G37155" s="155">
        <v>45901</v>
      </c>
      <c r="H37155">
        <v>1</v>
      </c>
    </row>
    <row r="37156" spans="1:8" x14ac:dyDescent="0.25">
      <c r="A37156">
        <v>4855917</v>
      </c>
      <c r="B37156" t="s">
        <v>1968</v>
      </c>
      <c r="C37156" s="155">
        <v>25274</v>
      </c>
      <c r="D37156">
        <v>667934</v>
      </c>
      <c r="E37156" t="s">
        <v>1934</v>
      </c>
      <c r="F37156" t="s">
        <v>27</v>
      </c>
      <c r="G37156" s="155">
        <v>45901</v>
      </c>
      <c r="H37156">
        <v>1</v>
      </c>
    </row>
    <row r="37157" spans="1:8" x14ac:dyDescent="0.25">
      <c r="A37157">
        <v>4855915</v>
      </c>
      <c r="B37157" t="s">
        <v>9680</v>
      </c>
      <c r="C37157" s="155">
        <v>20896</v>
      </c>
      <c r="D37157">
        <v>602984</v>
      </c>
      <c r="E37157" t="s">
        <v>1156</v>
      </c>
      <c r="F37157" t="s">
        <v>74</v>
      </c>
      <c r="G37157" s="155">
        <v>45901</v>
      </c>
      <c r="H37157">
        <v>1</v>
      </c>
    </row>
    <row r="37158" spans="1:8" x14ac:dyDescent="0.25">
      <c r="A37158">
        <v>4855914</v>
      </c>
      <c r="B37158" t="s">
        <v>7675</v>
      </c>
      <c r="C37158" s="155">
        <v>14315</v>
      </c>
      <c r="D37158">
        <v>667984</v>
      </c>
      <c r="E37158" t="s">
        <v>1635</v>
      </c>
      <c r="F37158" t="s">
        <v>27</v>
      </c>
      <c r="G37158" s="155">
        <v>45901</v>
      </c>
      <c r="H37158">
        <v>1</v>
      </c>
    </row>
    <row r="37159" spans="1:8" x14ac:dyDescent="0.25">
      <c r="A37159">
        <v>4855912</v>
      </c>
      <c r="B37159" t="s">
        <v>8234</v>
      </c>
      <c r="C37159" s="155">
        <v>20928</v>
      </c>
      <c r="D37159">
        <v>618888</v>
      </c>
      <c r="E37159" t="s">
        <v>2209</v>
      </c>
      <c r="F37159" t="s">
        <v>257</v>
      </c>
      <c r="G37159" s="155">
        <v>45901</v>
      </c>
      <c r="H37159">
        <v>1</v>
      </c>
    </row>
    <row r="37160" spans="1:8" x14ac:dyDescent="0.25">
      <c r="A37160">
        <v>4855910</v>
      </c>
      <c r="B37160" t="s">
        <v>3849</v>
      </c>
      <c r="C37160" s="155">
        <v>18894</v>
      </c>
      <c r="D37160">
        <v>620814</v>
      </c>
      <c r="E37160" t="s">
        <v>2653</v>
      </c>
      <c r="F37160" t="s">
        <v>424</v>
      </c>
      <c r="G37160" s="155">
        <v>45901</v>
      </c>
      <c r="H37160">
        <v>1</v>
      </c>
    </row>
    <row r="37161" spans="1:8" x14ac:dyDescent="0.25">
      <c r="A37161">
        <v>4855909</v>
      </c>
      <c r="B37161" t="s">
        <v>9681</v>
      </c>
      <c r="C37161" s="155">
        <v>16732</v>
      </c>
      <c r="D37161">
        <v>610814</v>
      </c>
      <c r="E37161" t="s">
        <v>2813</v>
      </c>
      <c r="F37161" t="s">
        <v>61</v>
      </c>
      <c r="G37161" s="155">
        <v>45901</v>
      </c>
      <c r="H37161">
        <v>1</v>
      </c>
    </row>
    <row r="37162" spans="1:8" x14ac:dyDescent="0.25">
      <c r="A37162">
        <v>4855905</v>
      </c>
      <c r="B37162" t="s">
        <v>9682</v>
      </c>
      <c r="C37162" s="155">
        <v>22496</v>
      </c>
      <c r="D37162">
        <v>667984</v>
      </c>
      <c r="E37162" t="s">
        <v>1156</v>
      </c>
      <c r="F37162" t="s">
        <v>14</v>
      </c>
      <c r="G37162" s="155">
        <v>45901</v>
      </c>
      <c r="H37162">
        <v>1</v>
      </c>
    </row>
    <row r="37163" spans="1:8" x14ac:dyDescent="0.25">
      <c r="A37163">
        <v>4855902</v>
      </c>
      <c r="B37163" t="s">
        <v>8074</v>
      </c>
      <c r="C37163" s="155">
        <v>30246</v>
      </c>
      <c r="D37163">
        <v>667888</v>
      </c>
      <c r="E37163" t="s">
        <v>1180</v>
      </c>
      <c r="F37163" t="s">
        <v>421</v>
      </c>
      <c r="G37163" s="155">
        <v>45915</v>
      </c>
      <c r="H37163">
        <v>1</v>
      </c>
    </row>
    <row r="37164" spans="1:8" x14ac:dyDescent="0.25">
      <c r="A37164">
        <v>4855901</v>
      </c>
      <c r="B37164" t="s">
        <v>7457</v>
      </c>
      <c r="C37164" s="155">
        <v>17707</v>
      </c>
      <c r="D37164">
        <v>667688</v>
      </c>
      <c r="E37164" t="s">
        <v>1156</v>
      </c>
      <c r="F37164" t="s">
        <v>43</v>
      </c>
      <c r="G37164" s="155">
        <v>45901</v>
      </c>
      <c r="H37164">
        <v>1</v>
      </c>
    </row>
    <row r="37165" spans="1:8" x14ac:dyDescent="0.25">
      <c r="A37165">
        <v>4855900</v>
      </c>
      <c r="B37165" t="s">
        <v>9683</v>
      </c>
      <c r="C37165" s="155">
        <v>23506</v>
      </c>
      <c r="D37165">
        <v>667888</v>
      </c>
      <c r="E37165" t="s">
        <v>1192</v>
      </c>
      <c r="F37165" t="s">
        <v>297</v>
      </c>
      <c r="G37165" s="155">
        <v>45909</v>
      </c>
      <c r="H37165">
        <v>1</v>
      </c>
    </row>
    <row r="37166" spans="1:8" x14ac:dyDescent="0.25">
      <c r="A37166">
        <v>4855899</v>
      </c>
      <c r="B37166" t="s">
        <v>9684</v>
      </c>
      <c r="C37166" s="155">
        <v>30793</v>
      </c>
      <c r="D37166">
        <v>665890</v>
      </c>
      <c r="E37166" t="s">
        <v>2121</v>
      </c>
      <c r="F37166" t="s">
        <v>56</v>
      </c>
      <c r="G37166" s="155">
        <v>45901</v>
      </c>
      <c r="H37166">
        <v>1</v>
      </c>
    </row>
    <row r="37167" spans="1:8" x14ac:dyDescent="0.25">
      <c r="A37167">
        <v>4855898</v>
      </c>
      <c r="B37167" t="s">
        <v>9685</v>
      </c>
      <c r="C37167" s="155">
        <v>39300</v>
      </c>
      <c r="D37167">
        <v>608890</v>
      </c>
      <c r="E37167" t="s">
        <v>2382</v>
      </c>
      <c r="F37167" t="s">
        <v>75</v>
      </c>
      <c r="G37167" s="155">
        <v>45901</v>
      </c>
      <c r="H37167">
        <v>1</v>
      </c>
    </row>
    <row r="37168" spans="1:8" x14ac:dyDescent="0.25">
      <c r="A37168">
        <v>4855897</v>
      </c>
      <c r="B37168" t="s">
        <v>9686</v>
      </c>
      <c r="C37168" s="155">
        <v>25828</v>
      </c>
      <c r="D37168">
        <v>622932</v>
      </c>
      <c r="E37168" t="s">
        <v>535</v>
      </c>
      <c r="F37168" t="s">
        <v>358</v>
      </c>
      <c r="G37168" s="155">
        <v>45901</v>
      </c>
      <c r="H37168">
        <v>1</v>
      </c>
    </row>
    <row r="37169" spans="1:8" x14ac:dyDescent="0.25">
      <c r="A37169">
        <v>4855896</v>
      </c>
      <c r="B37169" t="s">
        <v>9687</v>
      </c>
      <c r="C37169" s="155">
        <v>22155</v>
      </c>
      <c r="D37169">
        <v>667824</v>
      </c>
      <c r="E37169" t="s">
        <v>1156</v>
      </c>
      <c r="F37169" t="s">
        <v>377</v>
      </c>
      <c r="G37169" s="155">
        <v>45901</v>
      </c>
      <c r="H37169">
        <v>1</v>
      </c>
    </row>
    <row r="37170" spans="1:8" x14ac:dyDescent="0.25">
      <c r="A37170">
        <v>4855895</v>
      </c>
      <c r="B37170" t="s">
        <v>19246</v>
      </c>
      <c r="C37170" s="155">
        <v>37500</v>
      </c>
      <c r="D37170">
        <v>610888</v>
      </c>
      <c r="E37170" t="s">
        <v>2892</v>
      </c>
      <c r="F37170" t="s">
        <v>698</v>
      </c>
      <c r="G37170" s="155">
        <v>45916</v>
      </c>
      <c r="H37170">
        <v>1</v>
      </c>
    </row>
    <row r="37171" spans="1:8" x14ac:dyDescent="0.25">
      <c r="A37171">
        <v>4855894</v>
      </c>
      <c r="B37171" t="s">
        <v>9688</v>
      </c>
      <c r="C37171" s="155">
        <v>32641</v>
      </c>
      <c r="D37171">
        <v>602888</v>
      </c>
      <c r="E37171" t="s">
        <v>1172</v>
      </c>
      <c r="F37171" t="s">
        <v>336</v>
      </c>
      <c r="G37171" s="155">
        <v>45904</v>
      </c>
      <c r="H37171">
        <v>1</v>
      </c>
    </row>
    <row r="37172" spans="1:8" x14ac:dyDescent="0.25">
      <c r="A37172">
        <v>4855893</v>
      </c>
      <c r="B37172" t="s">
        <v>9689</v>
      </c>
      <c r="C37172" s="155">
        <v>17298</v>
      </c>
      <c r="D37172">
        <v>682824</v>
      </c>
      <c r="E37172" t="s">
        <v>1198</v>
      </c>
      <c r="F37172" t="s">
        <v>64</v>
      </c>
      <c r="G37172" s="155">
        <v>45901</v>
      </c>
      <c r="H37172">
        <v>1</v>
      </c>
    </row>
    <row r="37173" spans="1:8" x14ac:dyDescent="0.25">
      <c r="A37173">
        <v>4855890</v>
      </c>
      <c r="B37173" t="s">
        <v>23982</v>
      </c>
      <c r="C37173" s="155">
        <v>36592</v>
      </c>
      <c r="D37173">
        <v>622804</v>
      </c>
      <c r="E37173" t="s">
        <v>2314</v>
      </c>
      <c r="F37173" t="s">
        <v>480</v>
      </c>
      <c r="G37173" s="155">
        <v>45901</v>
      </c>
      <c r="H37173">
        <v>1</v>
      </c>
    </row>
    <row r="37174" spans="1:8" x14ac:dyDescent="0.25">
      <c r="A37174">
        <v>4855889</v>
      </c>
      <c r="B37174" t="s">
        <v>8847</v>
      </c>
      <c r="C37174" s="155">
        <v>20286</v>
      </c>
      <c r="D37174">
        <v>622865</v>
      </c>
      <c r="E37174" t="s">
        <v>2097</v>
      </c>
      <c r="F37174" t="s">
        <v>288</v>
      </c>
      <c r="G37174" s="155">
        <v>45911</v>
      </c>
      <c r="H37174">
        <v>1</v>
      </c>
    </row>
    <row r="37175" spans="1:8" x14ac:dyDescent="0.25">
      <c r="A37175">
        <v>4855887</v>
      </c>
      <c r="B37175" t="s">
        <v>16513</v>
      </c>
      <c r="C37175" s="155">
        <v>27260</v>
      </c>
      <c r="D37175">
        <v>621890</v>
      </c>
      <c r="E37175" t="s">
        <v>2000</v>
      </c>
      <c r="F37175" t="s">
        <v>68</v>
      </c>
      <c r="G37175" s="155">
        <v>45901</v>
      </c>
      <c r="H37175">
        <v>1</v>
      </c>
    </row>
    <row r="37176" spans="1:8" x14ac:dyDescent="0.25">
      <c r="A37176">
        <v>4855881</v>
      </c>
      <c r="B37176" t="s">
        <v>8683</v>
      </c>
      <c r="C37176" s="155">
        <v>20558</v>
      </c>
      <c r="D37176">
        <v>602984</v>
      </c>
      <c r="E37176" t="s">
        <v>1156</v>
      </c>
      <c r="F37176" t="s">
        <v>336</v>
      </c>
      <c r="G37176" s="155">
        <v>45901</v>
      </c>
      <c r="H37176">
        <v>1</v>
      </c>
    </row>
    <row r="37177" spans="1:8" x14ac:dyDescent="0.25">
      <c r="A37177">
        <v>4855879</v>
      </c>
      <c r="B37177" t="s">
        <v>9690</v>
      </c>
      <c r="C37177" s="155">
        <v>20827</v>
      </c>
      <c r="D37177">
        <v>608814</v>
      </c>
      <c r="E37177" t="s">
        <v>1867</v>
      </c>
      <c r="F37177" t="s">
        <v>75</v>
      </c>
      <c r="G37177" s="155">
        <v>45901</v>
      </c>
      <c r="H37177">
        <v>1</v>
      </c>
    </row>
    <row r="37178" spans="1:8" x14ac:dyDescent="0.25">
      <c r="A37178">
        <v>4855876</v>
      </c>
      <c r="B37178" t="s">
        <v>9691</v>
      </c>
      <c r="C37178" s="155">
        <v>17025</v>
      </c>
      <c r="D37178">
        <v>682824</v>
      </c>
      <c r="E37178" t="s">
        <v>1192</v>
      </c>
      <c r="F37178" t="s">
        <v>64</v>
      </c>
      <c r="G37178" s="155">
        <v>45901</v>
      </c>
      <c r="H37178">
        <v>1</v>
      </c>
    </row>
    <row r="37179" spans="1:8" x14ac:dyDescent="0.25">
      <c r="A37179">
        <v>4855875</v>
      </c>
      <c r="B37179" t="s">
        <v>8381</v>
      </c>
      <c r="C37179" s="155">
        <v>23289</v>
      </c>
      <c r="D37179">
        <v>604890</v>
      </c>
      <c r="E37179" t="s">
        <v>6990</v>
      </c>
      <c r="F37179" t="s">
        <v>32</v>
      </c>
      <c r="G37179" s="155">
        <v>45901</v>
      </c>
      <c r="H37179">
        <v>1</v>
      </c>
    </row>
    <row r="37180" spans="1:8" x14ac:dyDescent="0.25">
      <c r="A37180">
        <v>4855874</v>
      </c>
      <c r="B37180" t="s">
        <v>9692</v>
      </c>
      <c r="C37180" s="155">
        <v>29741</v>
      </c>
      <c r="D37180">
        <v>667824</v>
      </c>
      <c r="E37180" t="s">
        <v>3152</v>
      </c>
      <c r="F37180" t="s">
        <v>14</v>
      </c>
      <c r="G37180" s="155">
        <v>45901</v>
      </c>
      <c r="H37180">
        <v>1</v>
      </c>
    </row>
    <row r="37181" spans="1:8" x14ac:dyDescent="0.25">
      <c r="A37181">
        <v>4855873</v>
      </c>
      <c r="B37181" t="s">
        <v>9693</v>
      </c>
      <c r="C37181" s="155">
        <v>34991</v>
      </c>
      <c r="D37181">
        <v>667814</v>
      </c>
      <c r="E37181" t="s">
        <v>1172</v>
      </c>
      <c r="F37181" t="s">
        <v>21</v>
      </c>
      <c r="G37181" s="155">
        <v>45901</v>
      </c>
      <c r="H37181">
        <v>1</v>
      </c>
    </row>
    <row r="37182" spans="1:8" x14ac:dyDescent="0.25">
      <c r="A37182">
        <v>4855872</v>
      </c>
      <c r="B37182" t="s">
        <v>16514</v>
      </c>
      <c r="C37182" s="155">
        <v>31082</v>
      </c>
      <c r="D37182">
        <v>667888</v>
      </c>
      <c r="E37182" t="s">
        <v>1180</v>
      </c>
      <c r="F37182" t="s">
        <v>260</v>
      </c>
      <c r="G37182" s="155">
        <v>45915</v>
      </c>
      <c r="H37182">
        <v>1</v>
      </c>
    </row>
    <row r="37183" spans="1:8" x14ac:dyDescent="0.25">
      <c r="A37183">
        <v>4855871</v>
      </c>
      <c r="B37183" t="s">
        <v>4540</v>
      </c>
      <c r="C37183" s="155">
        <v>33015</v>
      </c>
      <c r="D37183">
        <v>667888</v>
      </c>
      <c r="E37183" t="s">
        <v>2175</v>
      </c>
      <c r="F37183" t="s">
        <v>359</v>
      </c>
      <c r="G37183" s="155">
        <v>45905</v>
      </c>
      <c r="H37183">
        <v>1</v>
      </c>
    </row>
    <row r="37184" spans="1:8" x14ac:dyDescent="0.25">
      <c r="A37184">
        <v>4855870</v>
      </c>
      <c r="B37184" t="s">
        <v>26500</v>
      </c>
      <c r="C37184" s="155">
        <v>19729</v>
      </c>
      <c r="D37184">
        <v>618814</v>
      </c>
      <c r="E37184" t="s">
        <v>1942</v>
      </c>
      <c r="F37184" t="s">
        <v>41</v>
      </c>
      <c r="G37184" s="155">
        <v>45901</v>
      </c>
      <c r="H37184">
        <v>1</v>
      </c>
    </row>
    <row r="37185" spans="1:8" x14ac:dyDescent="0.25">
      <c r="A37185">
        <v>4855867</v>
      </c>
      <c r="B37185" t="s">
        <v>9694</v>
      </c>
      <c r="C37185" s="155">
        <v>13803</v>
      </c>
      <c r="D37185">
        <v>682824</v>
      </c>
      <c r="E37185" t="s">
        <v>1192</v>
      </c>
      <c r="F37185" t="s">
        <v>64</v>
      </c>
      <c r="G37185" s="155">
        <v>45901</v>
      </c>
      <c r="H37185">
        <v>1</v>
      </c>
    </row>
    <row r="37186" spans="1:8" x14ac:dyDescent="0.25">
      <c r="A37186">
        <v>4855864</v>
      </c>
      <c r="B37186" t="s">
        <v>13819</v>
      </c>
      <c r="C37186" s="155">
        <v>24464</v>
      </c>
      <c r="D37186">
        <v>610888</v>
      </c>
      <c r="E37186" t="s">
        <v>10196</v>
      </c>
      <c r="F37186" t="s">
        <v>698</v>
      </c>
      <c r="G37186" s="155">
        <v>45915</v>
      </c>
      <c r="H37186">
        <v>1</v>
      </c>
    </row>
    <row r="37187" spans="1:8" x14ac:dyDescent="0.25">
      <c r="A37187">
        <v>4855862</v>
      </c>
      <c r="B37187" t="s">
        <v>9695</v>
      </c>
      <c r="C37187" s="155">
        <v>21911</v>
      </c>
      <c r="D37187">
        <v>621890</v>
      </c>
      <c r="E37187" t="s">
        <v>3206</v>
      </c>
      <c r="F37187" t="s">
        <v>73</v>
      </c>
      <c r="G37187" s="155">
        <v>45901</v>
      </c>
      <c r="H37187">
        <v>1</v>
      </c>
    </row>
    <row r="37188" spans="1:8" x14ac:dyDescent="0.25">
      <c r="A37188">
        <v>4855859</v>
      </c>
      <c r="B37188" t="s">
        <v>9696</v>
      </c>
      <c r="C37188" s="155">
        <v>34995</v>
      </c>
      <c r="D37188">
        <v>622865</v>
      </c>
      <c r="E37188" t="s">
        <v>3704</v>
      </c>
      <c r="F37188" t="s">
        <v>19</v>
      </c>
      <c r="G37188" s="155">
        <v>45905</v>
      </c>
      <c r="H37188">
        <v>1</v>
      </c>
    </row>
    <row r="37189" spans="1:8" x14ac:dyDescent="0.25">
      <c r="A37189">
        <v>4855858</v>
      </c>
      <c r="B37189" t="s">
        <v>6279</v>
      </c>
      <c r="C37189" s="155">
        <v>14413</v>
      </c>
      <c r="D37189">
        <v>682824</v>
      </c>
      <c r="E37189" t="s">
        <v>1198</v>
      </c>
      <c r="F37189" t="s">
        <v>64</v>
      </c>
      <c r="G37189" s="155">
        <v>45901</v>
      </c>
      <c r="H37189">
        <v>1</v>
      </c>
    </row>
    <row r="37190" spans="1:8" x14ac:dyDescent="0.25">
      <c r="A37190">
        <v>4855857</v>
      </c>
      <c r="B37190" t="s">
        <v>4904</v>
      </c>
      <c r="C37190" s="155">
        <v>32058</v>
      </c>
      <c r="D37190">
        <v>600824</v>
      </c>
      <c r="E37190" t="s">
        <v>1951</v>
      </c>
      <c r="F37190" t="s">
        <v>59</v>
      </c>
      <c r="G37190" s="155">
        <v>45901</v>
      </c>
      <c r="H37190">
        <v>1</v>
      </c>
    </row>
    <row r="37191" spans="1:8" x14ac:dyDescent="0.25">
      <c r="A37191">
        <v>4855855</v>
      </c>
      <c r="B37191" t="s">
        <v>9697</v>
      </c>
      <c r="C37191" s="155">
        <v>22908</v>
      </c>
      <c r="D37191">
        <v>620814</v>
      </c>
      <c r="E37191" t="s">
        <v>2856</v>
      </c>
      <c r="F37191" t="s">
        <v>424</v>
      </c>
      <c r="G37191" s="155">
        <v>45901</v>
      </c>
      <c r="H37191">
        <v>1</v>
      </c>
    </row>
    <row r="37192" spans="1:8" x14ac:dyDescent="0.25">
      <c r="A37192">
        <v>4855853</v>
      </c>
      <c r="B37192" t="s">
        <v>4458</v>
      </c>
      <c r="C37192" s="155">
        <v>19634</v>
      </c>
      <c r="D37192">
        <v>682824</v>
      </c>
      <c r="E37192" t="s">
        <v>1198</v>
      </c>
      <c r="F37192" t="s">
        <v>64</v>
      </c>
      <c r="G37192" s="155">
        <v>45901</v>
      </c>
      <c r="H37192">
        <v>1</v>
      </c>
    </row>
    <row r="37193" spans="1:8" x14ac:dyDescent="0.25">
      <c r="A37193">
        <v>4855852</v>
      </c>
      <c r="B37193" t="s">
        <v>9698</v>
      </c>
      <c r="C37193" s="155">
        <v>38487</v>
      </c>
      <c r="D37193">
        <v>667824</v>
      </c>
      <c r="E37193" t="s">
        <v>1951</v>
      </c>
      <c r="F37193" t="s">
        <v>53</v>
      </c>
      <c r="G37193" s="155">
        <v>45901</v>
      </c>
      <c r="H37193">
        <v>1</v>
      </c>
    </row>
    <row r="37194" spans="1:8" x14ac:dyDescent="0.25">
      <c r="A37194">
        <v>4855851</v>
      </c>
      <c r="B37194" t="s">
        <v>9699</v>
      </c>
      <c r="C37194" s="155">
        <v>31127</v>
      </c>
      <c r="D37194">
        <v>622865</v>
      </c>
      <c r="E37194" t="s">
        <v>572</v>
      </c>
      <c r="F37194" t="s">
        <v>507</v>
      </c>
      <c r="G37194" s="155">
        <v>45905</v>
      </c>
      <c r="H37194">
        <v>1</v>
      </c>
    </row>
    <row r="37195" spans="1:8" x14ac:dyDescent="0.25">
      <c r="A37195">
        <v>4855850</v>
      </c>
      <c r="B37195" t="s">
        <v>9700</v>
      </c>
      <c r="C37195" s="155">
        <v>32800</v>
      </c>
      <c r="D37195">
        <v>622871</v>
      </c>
      <c r="E37195" t="s">
        <v>4128</v>
      </c>
      <c r="F37195" t="s">
        <v>358</v>
      </c>
      <c r="G37195" s="155">
        <v>45901</v>
      </c>
      <c r="H37195">
        <v>1</v>
      </c>
    </row>
    <row r="37196" spans="1:8" x14ac:dyDescent="0.25">
      <c r="A37196">
        <v>4855849</v>
      </c>
      <c r="B37196" t="s">
        <v>9701</v>
      </c>
      <c r="C37196" s="155">
        <v>19152</v>
      </c>
      <c r="D37196">
        <v>603888</v>
      </c>
      <c r="E37196" t="s">
        <v>1180</v>
      </c>
      <c r="F37196" t="s">
        <v>30</v>
      </c>
      <c r="G37196" s="155">
        <v>45901</v>
      </c>
      <c r="H37196">
        <v>1</v>
      </c>
    </row>
    <row r="37197" spans="1:8" x14ac:dyDescent="0.25">
      <c r="A37197">
        <v>4855848</v>
      </c>
      <c r="B37197" t="s">
        <v>2430</v>
      </c>
      <c r="C37197" s="155">
        <v>19789</v>
      </c>
      <c r="D37197">
        <v>667688</v>
      </c>
      <c r="E37197" t="s">
        <v>1156</v>
      </c>
      <c r="F37197" t="s">
        <v>43</v>
      </c>
      <c r="G37197" s="155">
        <v>45901</v>
      </c>
      <c r="H37197">
        <v>1</v>
      </c>
    </row>
    <row r="37198" spans="1:8" x14ac:dyDescent="0.25">
      <c r="A37198">
        <v>4855845</v>
      </c>
      <c r="B37198" t="s">
        <v>23983</v>
      </c>
      <c r="C37198" s="155">
        <v>27969</v>
      </c>
      <c r="D37198">
        <v>621972</v>
      </c>
      <c r="E37198" t="s">
        <v>2000</v>
      </c>
      <c r="F37198" t="s">
        <v>73</v>
      </c>
      <c r="G37198" s="155">
        <v>45901</v>
      </c>
      <c r="H37198">
        <v>1</v>
      </c>
    </row>
    <row r="37199" spans="1:8" x14ac:dyDescent="0.25">
      <c r="A37199">
        <v>4855844</v>
      </c>
      <c r="B37199" t="s">
        <v>7864</v>
      </c>
      <c r="C37199" s="155">
        <v>18585</v>
      </c>
      <c r="D37199">
        <v>682824</v>
      </c>
      <c r="E37199" t="s">
        <v>1192</v>
      </c>
      <c r="F37199" t="s">
        <v>64</v>
      </c>
      <c r="G37199" s="155">
        <v>45901</v>
      </c>
      <c r="H37199">
        <v>1</v>
      </c>
    </row>
    <row r="37200" spans="1:8" x14ac:dyDescent="0.25">
      <c r="A37200">
        <v>4855841</v>
      </c>
      <c r="B37200" t="s">
        <v>9702</v>
      </c>
      <c r="C37200" s="155">
        <v>27100</v>
      </c>
      <c r="D37200">
        <v>667888</v>
      </c>
      <c r="E37200" t="s">
        <v>1951</v>
      </c>
      <c r="F37200" t="s">
        <v>488</v>
      </c>
      <c r="G37200" s="155">
        <v>45908</v>
      </c>
      <c r="H37200">
        <v>1</v>
      </c>
    </row>
    <row r="37201" spans="1:8" x14ac:dyDescent="0.25">
      <c r="A37201">
        <v>4855840</v>
      </c>
      <c r="B37201" t="s">
        <v>9703</v>
      </c>
      <c r="C37201" s="155">
        <v>17310</v>
      </c>
      <c r="D37201">
        <v>667972</v>
      </c>
      <c r="E37201" t="s">
        <v>1170</v>
      </c>
      <c r="F37201" t="s">
        <v>21</v>
      </c>
      <c r="G37201" s="155">
        <v>45901</v>
      </c>
      <c r="H37201">
        <v>1</v>
      </c>
    </row>
    <row r="37202" spans="1:8" x14ac:dyDescent="0.25">
      <c r="A37202">
        <v>4855839</v>
      </c>
      <c r="B37202" t="s">
        <v>1546</v>
      </c>
      <c r="C37202" s="155">
        <v>22593</v>
      </c>
      <c r="D37202">
        <v>622865</v>
      </c>
      <c r="E37202" t="s">
        <v>2097</v>
      </c>
      <c r="F37202" t="s">
        <v>288</v>
      </c>
      <c r="G37202" s="155">
        <v>45910</v>
      </c>
      <c r="H37202">
        <v>1</v>
      </c>
    </row>
    <row r="37203" spans="1:8" x14ac:dyDescent="0.25">
      <c r="A37203">
        <v>4855834</v>
      </c>
      <c r="B37203" t="s">
        <v>9704</v>
      </c>
      <c r="C37203" s="155">
        <v>20314</v>
      </c>
      <c r="D37203">
        <v>665888</v>
      </c>
      <c r="E37203" t="s">
        <v>1985</v>
      </c>
      <c r="F37203" t="s">
        <v>56</v>
      </c>
      <c r="G37203" s="155">
        <v>45908</v>
      </c>
      <c r="H37203">
        <v>1</v>
      </c>
    </row>
    <row r="37204" spans="1:8" x14ac:dyDescent="0.25">
      <c r="A37204">
        <v>4855833</v>
      </c>
      <c r="B37204" t="s">
        <v>9705</v>
      </c>
      <c r="C37204" s="155">
        <v>34274</v>
      </c>
      <c r="D37204">
        <v>610888</v>
      </c>
      <c r="E37204" t="s">
        <v>8259</v>
      </c>
      <c r="F37204" t="s">
        <v>61</v>
      </c>
      <c r="G37204" s="155">
        <v>45909</v>
      </c>
      <c r="H37204">
        <v>1</v>
      </c>
    </row>
    <row r="37205" spans="1:8" x14ac:dyDescent="0.25">
      <c r="A37205">
        <v>4855831</v>
      </c>
      <c r="B37205" t="s">
        <v>9706</v>
      </c>
      <c r="C37205" s="155">
        <v>22504</v>
      </c>
      <c r="D37205">
        <v>665888</v>
      </c>
      <c r="E37205" t="s">
        <v>2601</v>
      </c>
      <c r="F37205" t="s">
        <v>56</v>
      </c>
      <c r="G37205" s="155">
        <v>45908</v>
      </c>
      <c r="H37205">
        <v>1</v>
      </c>
    </row>
    <row r="37206" spans="1:8" x14ac:dyDescent="0.25">
      <c r="A37206">
        <v>4855830</v>
      </c>
      <c r="B37206" t="s">
        <v>7325</v>
      </c>
      <c r="C37206" s="155">
        <v>25506</v>
      </c>
      <c r="D37206">
        <v>667814</v>
      </c>
      <c r="E37206" t="s">
        <v>1396</v>
      </c>
      <c r="F37206" t="s">
        <v>414</v>
      </c>
      <c r="G37206" s="155">
        <v>45901</v>
      </c>
      <c r="H37206">
        <v>1</v>
      </c>
    </row>
    <row r="37207" spans="1:8" x14ac:dyDescent="0.25">
      <c r="A37207">
        <v>4855829</v>
      </c>
      <c r="B37207" t="s">
        <v>9707</v>
      </c>
      <c r="C37207" s="155">
        <v>23549</v>
      </c>
      <c r="D37207">
        <v>622932</v>
      </c>
      <c r="E37207" t="s">
        <v>535</v>
      </c>
      <c r="F37207" t="s">
        <v>19</v>
      </c>
      <c r="G37207" s="155">
        <v>45901</v>
      </c>
      <c r="H37207">
        <v>1</v>
      </c>
    </row>
    <row r="37208" spans="1:8" x14ac:dyDescent="0.25">
      <c r="A37208">
        <v>4855828</v>
      </c>
      <c r="B37208" t="s">
        <v>9708</v>
      </c>
      <c r="C37208" s="155">
        <v>25983</v>
      </c>
      <c r="D37208">
        <v>667984</v>
      </c>
      <c r="E37208" t="s">
        <v>1192</v>
      </c>
      <c r="F37208" t="s">
        <v>413</v>
      </c>
      <c r="G37208" s="155">
        <v>45901</v>
      </c>
      <c r="H37208">
        <v>1</v>
      </c>
    </row>
    <row r="37209" spans="1:8" x14ac:dyDescent="0.25">
      <c r="A37209">
        <v>4855827</v>
      </c>
      <c r="B37209" t="s">
        <v>9402</v>
      </c>
      <c r="C37209" s="155">
        <v>32418</v>
      </c>
      <c r="D37209">
        <v>604888</v>
      </c>
      <c r="E37209" t="s">
        <v>1465</v>
      </c>
      <c r="F37209" t="s">
        <v>32</v>
      </c>
      <c r="G37209" s="155">
        <v>45909</v>
      </c>
      <c r="H37209">
        <v>1</v>
      </c>
    </row>
    <row r="37210" spans="1:8" x14ac:dyDescent="0.25">
      <c r="A37210">
        <v>4855826</v>
      </c>
      <c r="B37210" t="s">
        <v>9709</v>
      </c>
      <c r="C37210" s="155">
        <v>20555</v>
      </c>
      <c r="D37210">
        <v>682824</v>
      </c>
      <c r="E37210" t="s">
        <v>1174</v>
      </c>
      <c r="F37210" t="s">
        <v>64</v>
      </c>
      <c r="G37210" s="155">
        <v>45901</v>
      </c>
      <c r="H37210">
        <v>1</v>
      </c>
    </row>
    <row r="37211" spans="1:8" x14ac:dyDescent="0.25">
      <c r="A37211">
        <v>4855825</v>
      </c>
      <c r="B37211" t="s">
        <v>9710</v>
      </c>
      <c r="C37211" s="155">
        <v>22890</v>
      </c>
      <c r="D37211">
        <v>667814</v>
      </c>
      <c r="E37211" t="s">
        <v>6847</v>
      </c>
      <c r="F37211" t="s">
        <v>15</v>
      </c>
      <c r="G37211" s="155">
        <v>45901</v>
      </c>
      <c r="H37211">
        <v>1</v>
      </c>
    </row>
    <row r="37212" spans="1:8" x14ac:dyDescent="0.25">
      <c r="A37212">
        <v>4855823</v>
      </c>
      <c r="B37212" t="s">
        <v>9711</v>
      </c>
      <c r="C37212" s="155">
        <v>23062</v>
      </c>
      <c r="D37212">
        <v>667814</v>
      </c>
      <c r="E37212" t="s">
        <v>1180</v>
      </c>
      <c r="F37212" t="s">
        <v>377</v>
      </c>
      <c r="G37212" s="155">
        <v>45901</v>
      </c>
      <c r="H37212">
        <v>1</v>
      </c>
    </row>
    <row r="37213" spans="1:8" x14ac:dyDescent="0.25">
      <c r="A37213">
        <v>4855822</v>
      </c>
      <c r="B37213" t="s">
        <v>9712</v>
      </c>
      <c r="C37213" s="155">
        <v>18036</v>
      </c>
      <c r="D37213">
        <v>682824</v>
      </c>
      <c r="E37213" t="s">
        <v>1156</v>
      </c>
      <c r="F37213" t="s">
        <v>64</v>
      </c>
      <c r="G37213" s="155">
        <v>45901</v>
      </c>
      <c r="H37213">
        <v>1</v>
      </c>
    </row>
    <row r="37214" spans="1:8" x14ac:dyDescent="0.25">
      <c r="A37214">
        <v>4855821</v>
      </c>
      <c r="B37214" t="s">
        <v>16515</v>
      </c>
      <c r="C37214" s="155">
        <v>25752</v>
      </c>
      <c r="D37214">
        <v>622871</v>
      </c>
      <c r="E37214" t="s">
        <v>2087</v>
      </c>
      <c r="F37214" t="s">
        <v>44</v>
      </c>
      <c r="G37214" s="155">
        <v>45901</v>
      </c>
      <c r="H37214">
        <v>1</v>
      </c>
    </row>
    <row r="37215" spans="1:8" x14ac:dyDescent="0.25">
      <c r="A37215">
        <v>4855818</v>
      </c>
      <c r="B37215" t="s">
        <v>9713</v>
      </c>
      <c r="C37215" s="155">
        <v>35919</v>
      </c>
      <c r="D37215">
        <v>667888</v>
      </c>
      <c r="E37215" t="s">
        <v>1951</v>
      </c>
      <c r="F37215" t="s">
        <v>15</v>
      </c>
      <c r="G37215" s="155">
        <v>45903</v>
      </c>
      <c r="H37215">
        <v>1</v>
      </c>
    </row>
    <row r="37216" spans="1:8" x14ac:dyDescent="0.25">
      <c r="A37216">
        <v>4855817</v>
      </c>
      <c r="B37216" t="s">
        <v>9714</v>
      </c>
      <c r="C37216" s="155">
        <v>20408</v>
      </c>
      <c r="D37216">
        <v>682824</v>
      </c>
      <c r="E37216" t="s">
        <v>1156</v>
      </c>
      <c r="F37216" t="s">
        <v>64</v>
      </c>
      <c r="G37216" s="155">
        <v>45901</v>
      </c>
      <c r="H37216">
        <v>1</v>
      </c>
    </row>
    <row r="37217" spans="1:8" x14ac:dyDescent="0.25">
      <c r="A37217">
        <v>4855816</v>
      </c>
      <c r="B37217" t="s">
        <v>16516</v>
      </c>
      <c r="C37217" s="155">
        <v>31576</v>
      </c>
      <c r="D37217">
        <v>610888</v>
      </c>
      <c r="E37217" t="s">
        <v>6192</v>
      </c>
      <c r="F37217" t="s">
        <v>61</v>
      </c>
      <c r="G37217" s="155">
        <v>45912</v>
      </c>
      <c r="H37217">
        <v>1</v>
      </c>
    </row>
    <row r="37218" spans="1:8" x14ac:dyDescent="0.25">
      <c r="A37218">
        <v>4855815</v>
      </c>
      <c r="B37218" t="s">
        <v>3694</v>
      </c>
      <c r="C37218" s="155">
        <v>31258</v>
      </c>
      <c r="D37218">
        <v>667814</v>
      </c>
      <c r="E37218" t="s">
        <v>1172</v>
      </c>
      <c r="F37218" t="s">
        <v>297</v>
      </c>
      <c r="G37218" s="155">
        <v>45901</v>
      </c>
      <c r="H37218">
        <v>1</v>
      </c>
    </row>
    <row r="37219" spans="1:8" x14ac:dyDescent="0.25">
      <c r="A37219">
        <v>4855814</v>
      </c>
      <c r="B37219" t="s">
        <v>9715</v>
      </c>
      <c r="C37219" s="155">
        <v>36308</v>
      </c>
      <c r="D37219">
        <v>667688</v>
      </c>
      <c r="E37219" t="s">
        <v>1156</v>
      </c>
      <c r="F37219" t="s">
        <v>43</v>
      </c>
      <c r="G37219" s="155">
        <v>45901</v>
      </c>
      <c r="H37219">
        <v>1</v>
      </c>
    </row>
    <row r="37220" spans="1:8" x14ac:dyDescent="0.25">
      <c r="A37220">
        <v>4855812</v>
      </c>
      <c r="B37220" t="s">
        <v>9716</v>
      </c>
      <c r="C37220" s="155">
        <v>22944</v>
      </c>
      <c r="D37220">
        <v>667688</v>
      </c>
      <c r="E37220" t="s">
        <v>1156</v>
      </c>
      <c r="F37220" t="s">
        <v>260</v>
      </c>
      <c r="G37220" s="155">
        <v>45901</v>
      </c>
      <c r="H37220">
        <v>1</v>
      </c>
    </row>
    <row r="37221" spans="1:8" x14ac:dyDescent="0.25">
      <c r="A37221">
        <v>4855811</v>
      </c>
      <c r="B37221" t="s">
        <v>6269</v>
      </c>
      <c r="C37221" s="155">
        <v>25056</v>
      </c>
      <c r="D37221">
        <v>618890</v>
      </c>
      <c r="E37221" t="s">
        <v>3271</v>
      </c>
      <c r="F37221" t="s">
        <v>41</v>
      </c>
      <c r="G37221" s="155">
        <v>45901</v>
      </c>
      <c r="H37221">
        <v>1</v>
      </c>
    </row>
    <row r="37222" spans="1:8" x14ac:dyDescent="0.25">
      <c r="A37222">
        <v>4855808</v>
      </c>
      <c r="B37222" t="s">
        <v>9717</v>
      </c>
      <c r="C37222" s="155">
        <v>33188</v>
      </c>
      <c r="D37222">
        <v>667888</v>
      </c>
      <c r="E37222" t="s">
        <v>1951</v>
      </c>
      <c r="F37222" t="s">
        <v>455</v>
      </c>
      <c r="G37222" s="155">
        <v>45908</v>
      </c>
      <c r="H37222">
        <v>1</v>
      </c>
    </row>
    <row r="37223" spans="1:8" x14ac:dyDescent="0.25">
      <c r="A37223">
        <v>4855807</v>
      </c>
      <c r="B37223" t="s">
        <v>2425</v>
      </c>
      <c r="C37223" s="155">
        <v>21458</v>
      </c>
      <c r="D37223">
        <v>682824</v>
      </c>
      <c r="E37223" t="s">
        <v>1156</v>
      </c>
      <c r="F37223" t="s">
        <v>64</v>
      </c>
      <c r="G37223" s="155">
        <v>45901</v>
      </c>
      <c r="H37223">
        <v>1</v>
      </c>
    </row>
    <row r="37224" spans="1:8" x14ac:dyDescent="0.25">
      <c r="A37224">
        <v>4855806</v>
      </c>
      <c r="B37224" t="s">
        <v>9718</v>
      </c>
      <c r="C37224" s="155">
        <v>19769</v>
      </c>
      <c r="D37224">
        <v>667983</v>
      </c>
      <c r="E37224" t="s">
        <v>1189</v>
      </c>
      <c r="F37224" t="s">
        <v>383</v>
      </c>
      <c r="G37224" s="155">
        <v>45901</v>
      </c>
      <c r="H37224">
        <v>1</v>
      </c>
    </row>
    <row r="37225" spans="1:8" x14ac:dyDescent="0.25">
      <c r="A37225">
        <v>4855805</v>
      </c>
      <c r="B37225" t="s">
        <v>9318</v>
      </c>
      <c r="C37225" s="155">
        <v>31422</v>
      </c>
      <c r="D37225">
        <v>622865</v>
      </c>
      <c r="E37225" t="s">
        <v>2034</v>
      </c>
      <c r="F37225" t="s">
        <v>507</v>
      </c>
      <c r="G37225" s="155">
        <v>45904</v>
      </c>
      <c r="H37225">
        <v>1</v>
      </c>
    </row>
    <row r="37226" spans="1:8" x14ac:dyDescent="0.25">
      <c r="A37226">
        <v>4855803</v>
      </c>
      <c r="B37226" t="s">
        <v>9719</v>
      </c>
      <c r="C37226" s="155">
        <v>12087</v>
      </c>
      <c r="D37226">
        <v>620814</v>
      </c>
      <c r="E37226" t="s">
        <v>2612</v>
      </c>
      <c r="F37226" t="s">
        <v>54</v>
      </c>
      <c r="G37226" s="155">
        <v>45901</v>
      </c>
      <c r="H37226">
        <v>1</v>
      </c>
    </row>
    <row r="37227" spans="1:8" x14ac:dyDescent="0.25">
      <c r="A37227">
        <v>4855802</v>
      </c>
      <c r="B37227" t="s">
        <v>6095</v>
      </c>
      <c r="C37227" s="155">
        <v>21044</v>
      </c>
      <c r="D37227">
        <v>667824</v>
      </c>
      <c r="E37227" t="s">
        <v>1156</v>
      </c>
      <c r="F37227" t="s">
        <v>14</v>
      </c>
      <c r="G37227" s="155">
        <v>45901</v>
      </c>
      <c r="H37227">
        <v>1</v>
      </c>
    </row>
    <row r="37228" spans="1:8" x14ac:dyDescent="0.25">
      <c r="A37228">
        <v>4855799</v>
      </c>
      <c r="B37228" t="s">
        <v>9720</v>
      </c>
      <c r="C37228" s="155">
        <v>29206</v>
      </c>
      <c r="D37228">
        <v>602890</v>
      </c>
      <c r="E37228" t="s">
        <v>1172</v>
      </c>
      <c r="F37228" t="s">
        <v>74</v>
      </c>
      <c r="G37228" s="155">
        <v>45901</v>
      </c>
      <c r="H37228">
        <v>1</v>
      </c>
    </row>
    <row r="37229" spans="1:8" x14ac:dyDescent="0.25">
      <c r="A37229">
        <v>4855798</v>
      </c>
      <c r="B37229" t="s">
        <v>5633</v>
      </c>
      <c r="C37229" s="155">
        <v>30092</v>
      </c>
      <c r="D37229">
        <v>667814</v>
      </c>
      <c r="E37229" t="s">
        <v>1230</v>
      </c>
      <c r="F37229" t="s">
        <v>27</v>
      </c>
      <c r="G37229" s="155">
        <v>45901</v>
      </c>
      <c r="H37229">
        <v>1</v>
      </c>
    </row>
    <row r="37230" spans="1:8" x14ac:dyDescent="0.25">
      <c r="A37230">
        <v>4855797</v>
      </c>
      <c r="B37230" t="s">
        <v>4301</v>
      </c>
      <c r="C37230" s="155">
        <v>16847</v>
      </c>
      <c r="D37230">
        <v>603888</v>
      </c>
      <c r="E37230" t="s">
        <v>1180</v>
      </c>
      <c r="F37230" t="s">
        <v>30</v>
      </c>
      <c r="G37230" s="155">
        <v>45901</v>
      </c>
      <c r="H37230">
        <v>1</v>
      </c>
    </row>
    <row r="37231" spans="1:8" x14ac:dyDescent="0.25">
      <c r="A37231">
        <v>4855794</v>
      </c>
      <c r="B37231" t="s">
        <v>6762</v>
      </c>
      <c r="C37231" s="155">
        <v>36261</v>
      </c>
      <c r="D37231">
        <v>622871</v>
      </c>
      <c r="E37231" t="s">
        <v>2672</v>
      </c>
      <c r="F37231" t="s">
        <v>19</v>
      </c>
      <c r="G37231" s="155">
        <v>45901</v>
      </c>
      <c r="H37231">
        <v>1</v>
      </c>
    </row>
    <row r="37232" spans="1:8" x14ac:dyDescent="0.25">
      <c r="A37232">
        <v>4855793</v>
      </c>
      <c r="B37232" t="s">
        <v>10217</v>
      </c>
      <c r="C37232" s="155">
        <v>34612</v>
      </c>
      <c r="D37232">
        <v>622871</v>
      </c>
      <c r="E37232" t="s">
        <v>2438</v>
      </c>
      <c r="F37232" t="s">
        <v>358</v>
      </c>
      <c r="G37232" s="155">
        <v>45901</v>
      </c>
      <c r="H37232">
        <v>1</v>
      </c>
    </row>
    <row r="37233" spans="1:8" x14ac:dyDescent="0.25">
      <c r="A37233">
        <v>4855791</v>
      </c>
      <c r="B37233" t="s">
        <v>4836</v>
      </c>
      <c r="C37233" s="155">
        <v>15447</v>
      </c>
      <c r="D37233">
        <v>682824</v>
      </c>
      <c r="E37233" t="s">
        <v>1192</v>
      </c>
      <c r="F37233" t="s">
        <v>64</v>
      </c>
      <c r="G37233" s="155">
        <v>45901</v>
      </c>
      <c r="H37233">
        <v>1</v>
      </c>
    </row>
    <row r="37234" spans="1:8" x14ac:dyDescent="0.25">
      <c r="A37234">
        <v>4855789</v>
      </c>
      <c r="B37234" t="s">
        <v>7880</v>
      </c>
      <c r="C37234" s="155">
        <v>14688</v>
      </c>
      <c r="D37234">
        <v>667814</v>
      </c>
      <c r="E37234" t="s">
        <v>1180</v>
      </c>
      <c r="F37234" t="s">
        <v>386</v>
      </c>
      <c r="G37234" s="155">
        <v>45901</v>
      </c>
      <c r="H37234">
        <v>1</v>
      </c>
    </row>
    <row r="37235" spans="1:8" x14ac:dyDescent="0.25">
      <c r="A37235">
        <v>4855786</v>
      </c>
      <c r="B37235" t="s">
        <v>9721</v>
      </c>
      <c r="C37235" s="155">
        <v>17323</v>
      </c>
      <c r="D37235">
        <v>682824</v>
      </c>
      <c r="E37235" t="s">
        <v>1192</v>
      </c>
      <c r="F37235" t="s">
        <v>64</v>
      </c>
      <c r="G37235" s="155">
        <v>45901</v>
      </c>
      <c r="H37235">
        <v>1</v>
      </c>
    </row>
    <row r="37236" spans="1:8" x14ac:dyDescent="0.25">
      <c r="A37236">
        <v>4855783</v>
      </c>
      <c r="B37236" t="s">
        <v>9722</v>
      </c>
      <c r="C37236" s="155">
        <v>21895</v>
      </c>
      <c r="D37236">
        <v>682824</v>
      </c>
      <c r="E37236" t="s">
        <v>1156</v>
      </c>
      <c r="F37236" t="s">
        <v>64</v>
      </c>
      <c r="G37236" s="155">
        <v>45901</v>
      </c>
      <c r="H37236">
        <v>1</v>
      </c>
    </row>
    <row r="37237" spans="1:8" x14ac:dyDescent="0.25">
      <c r="A37237">
        <v>4855781</v>
      </c>
      <c r="B37237" t="s">
        <v>9723</v>
      </c>
      <c r="C37237" s="155">
        <v>21692</v>
      </c>
      <c r="D37237">
        <v>618890</v>
      </c>
      <c r="E37237" t="s">
        <v>3271</v>
      </c>
      <c r="F37237" t="s">
        <v>41</v>
      </c>
      <c r="G37237" s="155">
        <v>45901</v>
      </c>
      <c r="H37237">
        <v>1</v>
      </c>
    </row>
    <row r="37238" spans="1:8" x14ac:dyDescent="0.25">
      <c r="A37238">
        <v>4855780</v>
      </c>
      <c r="B37238" t="s">
        <v>9724</v>
      </c>
      <c r="C37238" s="155">
        <v>27875</v>
      </c>
      <c r="D37238">
        <v>682824</v>
      </c>
      <c r="E37238" t="s">
        <v>1522</v>
      </c>
      <c r="F37238" t="s">
        <v>64</v>
      </c>
      <c r="G37238" s="155">
        <v>45901</v>
      </c>
      <c r="H37238">
        <v>1</v>
      </c>
    </row>
    <row r="37239" spans="1:8" x14ac:dyDescent="0.25">
      <c r="A37239">
        <v>4855778</v>
      </c>
      <c r="B37239" t="s">
        <v>6167</v>
      </c>
      <c r="C37239" s="155">
        <v>15436</v>
      </c>
      <c r="D37239">
        <v>622865</v>
      </c>
      <c r="E37239" t="s">
        <v>2097</v>
      </c>
      <c r="F37239" t="s">
        <v>288</v>
      </c>
      <c r="G37239" s="155">
        <v>45910</v>
      </c>
      <c r="H37239">
        <v>1</v>
      </c>
    </row>
    <row r="37240" spans="1:8" x14ac:dyDescent="0.25">
      <c r="A37240">
        <v>4855777</v>
      </c>
      <c r="B37240" t="s">
        <v>9725</v>
      </c>
      <c r="C37240" s="155">
        <v>30924</v>
      </c>
      <c r="D37240">
        <v>602984</v>
      </c>
      <c r="E37240" t="s">
        <v>1156</v>
      </c>
      <c r="F37240" t="s">
        <v>74</v>
      </c>
      <c r="G37240" s="155">
        <v>45901</v>
      </c>
      <c r="H37240">
        <v>1</v>
      </c>
    </row>
    <row r="37241" spans="1:8" x14ac:dyDescent="0.25">
      <c r="A37241">
        <v>4855774</v>
      </c>
      <c r="B37241" t="s">
        <v>9726</v>
      </c>
      <c r="C37241" s="155">
        <v>25881</v>
      </c>
      <c r="D37241">
        <v>667888</v>
      </c>
      <c r="E37241" t="s">
        <v>3062</v>
      </c>
      <c r="F37241" t="s">
        <v>297</v>
      </c>
      <c r="G37241" s="155">
        <v>45910</v>
      </c>
      <c r="H37241">
        <v>1</v>
      </c>
    </row>
    <row r="37242" spans="1:8" x14ac:dyDescent="0.25">
      <c r="A37242">
        <v>4855772</v>
      </c>
      <c r="B37242" t="s">
        <v>9727</v>
      </c>
      <c r="C37242" s="155">
        <v>15570</v>
      </c>
      <c r="D37242">
        <v>682824</v>
      </c>
      <c r="E37242" t="s">
        <v>1174</v>
      </c>
      <c r="F37242" t="s">
        <v>64</v>
      </c>
      <c r="G37242" s="155">
        <v>45901</v>
      </c>
      <c r="H37242">
        <v>1</v>
      </c>
    </row>
    <row r="37243" spans="1:8" x14ac:dyDescent="0.25">
      <c r="A37243">
        <v>4855769</v>
      </c>
      <c r="B37243" t="s">
        <v>6416</v>
      </c>
      <c r="C37243" s="155">
        <v>33875</v>
      </c>
      <c r="D37243">
        <v>667824</v>
      </c>
      <c r="E37243" t="s">
        <v>1951</v>
      </c>
      <c r="F37243" t="s">
        <v>386</v>
      </c>
      <c r="G37243" s="155">
        <v>45901</v>
      </c>
      <c r="H37243">
        <v>1</v>
      </c>
    </row>
    <row r="37244" spans="1:8" x14ac:dyDescent="0.25">
      <c r="A37244">
        <v>4855768</v>
      </c>
      <c r="B37244" t="s">
        <v>9728</v>
      </c>
      <c r="C37244" s="155">
        <v>20926</v>
      </c>
      <c r="D37244">
        <v>682824</v>
      </c>
      <c r="E37244" t="s">
        <v>1192</v>
      </c>
      <c r="F37244" t="s">
        <v>64</v>
      </c>
      <c r="G37244" s="155">
        <v>45901</v>
      </c>
      <c r="H37244">
        <v>1</v>
      </c>
    </row>
    <row r="37245" spans="1:8" x14ac:dyDescent="0.25">
      <c r="A37245">
        <v>4855767</v>
      </c>
      <c r="B37245" t="s">
        <v>8552</v>
      </c>
      <c r="C37245" s="155">
        <v>33061</v>
      </c>
      <c r="D37245">
        <v>617890</v>
      </c>
      <c r="E37245" t="s">
        <v>8553</v>
      </c>
      <c r="F37245" t="s">
        <v>382</v>
      </c>
      <c r="G37245" s="155">
        <v>45901</v>
      </c>
      <c r="H37245">
        <v>1</v>
      </c>
    </row>
    <row r="37246" spans="1:8" x14ac:dyDescent="0.25">
      <c r="A37246">
        <v>4855764</v>
      </c>
      <c r="B37246" t="s">
        <v>4168</v>
      </c>
      <c r="C37246" s="155">
        <v>18615</v>
      </c>
      <c r="D37246">
        <v>682824</v>
      </c>
      <c r="E37246" t="s">
        <v>1192</v>
      </c>
      <c r="F37246" t="s">
        <v>64</v>
      </c>
      <c r="G37246" s="155">
        <v>45901</v>
      </c>
      <c r="H37246">
        <v>1</v>
      </c>
    </row>
    <row r="37247" spans="1:8" x14ac:dyDescent="0.25">
      <c r="A37247">
        <v>4855763</v>
      </c>
      <c r="B37247" t="s">
        <v>5916</v>
      </c>
      <c r="C37247" s="155">
        <v>12992</v>
      </c>
      <c r="D37247">
        <v>608814</v>
      </c>
      <c r="E37247" t="s">
        <v>5254</v>
      </c>
      <c r="F37247" t="s">
        <v>75</v>
      </c>
      <c r="G37247" s="155">
        <v>45901</v>
      </c>
      <c r="H37247">
        <v>1</v>
      </c>
    </row>
    <row r="37248" spans="1:8" x14ac:dyDescent="0.25">
      <c r="A37248">
        <v>4855760</v>
      </c>
      <c r="B37248" t="s">
        <v>9729</v>
      </c>
      <c r="C37248" s="155">
        <v>19547</v>
      </c>
      <c r="D37248">
        <v>682824</v>
      </c>
      <c r="E37248" t="s">
        <v>1156</v>
      </c>
      <c r="F37248" t="s">
        <v>64</v>
      </c>
      <c r="G37248" s="155">
        <v>45901</v>
      </c>
      <c r="H37248">
        <v>1</v>
      </c>
    </row>
    <row r="37249" spans="1:8" x14ac:dyDescent="0.25">
      <c r="A37249">
        <v>4855756</v>
      </c>
      <c r="B37249" t="s">
        <v>14903</v>
      </c>
      <c r="C37249" s="155">
        <v>25600</v>
      </c>
      <c r="D37249">
        <v>667888</v>
      </c>
      <c r="E37249" t="s">
        <v>1180</v>
      </c>
      <c r="F37249" t="s">
        <v>383</v>
      </c>
      <c r="G37249" s="155">
        <v>45912</v>
      </c>
      <c r="H37249">
        <v>1</v>
      </c>
    </row>
    <row r="37250" spans="1:8" x14ac:dyDescent="0.25">
      <c r="A37250">
        <v>4855755</v>
      </c>
      <c r="B37250" t="s">
        <v>4720</v>
      </c>
      <c r="C37250" s="155">
        <v>17790</v>
      </c>
      <c r="D37250">
        <v>667984</v>
      </c>
      <c r="E37250" t="s">
        <v>1156</v>
      </c>
      <c r="F37250" t="s">
        <v>377</v>
      </c>
      <c r="G37250" s="155">
        <v>45901</v>
      </c>
      <c r="H37250">
        <v>1</v>
      </c>
    </row>
    <row r="37251" spans="1:8" x14ac:dyDescent="0.25">
      <c r="A37251">
        <v>4855754</v>
      </c>
      <c r="B37251" t="s">
        <v>16517</v>
      </c>
      <c r="C37251" s="155">
        <v>13645</v>
      </c>
      <c r="D37251">
        <v>621890</v>
      </c>
      <c r="E37251" t="s">
        <v>4264</v>
      </c>
      <c r="F37251" t="s">
        <v>68</v>
      </c>
      <c r="G37251" s="155">
        <v>45901</v>
      </c>
      <c r="H37251">
        <v>1</v>
      </c>
    </row>
    <row r="37252" spans="1:8" x14ac:dyDescent="0.25">
      <c r="A37252">
        <v>4855753</v>
      </c>
      <c r="B37252" t="s">
        <v>23984</v>
      </c>
      <c r="C37252" s="155">
        <v>29113</v>
      </c>
      <c r="D37252">
        <v>621888</v>
      </c>
      <c r="E37252" t="s">
        <v>2700</v>
      </c>
      <c r="F37252" t="s">
        <v>73</v>
      </c>
      <c r="G37252" s="155">
        <v>45922</v>
      </c>
      <c r="H37252">
        <v>1</v>
      </c>
    </row>
    <row r="37253" spans="1:8" x14ac:dyDescent="0.25">
      <c r="A37253">
        <v>4855751</v>
      </c>
      <c r="B37253" t="s">
        <v>5775</v>
      </c>
      <c r="C37253" s="155">
        <v>38799</v>
      </c>
      <c r="D37253">
        <v>622932</v>
      </c>
      <c r="E37253" t="s">
        <v>535</v>
      </c>
      <c r="F37253" t="s">
        <v>507</v>
      </c>
      <c r="G37253" s="155">
        <v>45901</v>
      </c>
      <c r="H37253">
        <v>1</v>
      </c>
    </row>
    <row r="37254" spans="1:8" x14ac:dyDescent="0.25">
      <c r="A37254">
        <v>4855750</v>
      </c>
      <c r="B37254" t="s">
        <v>9730</v>
      </c>
      <c r="C37254" s="155">
        <v>19276</v>
      </c>
      <c r="D37254">
        <v>682824</v>
      </c>
      <c r="E37254" t="s">
        <v>1192</v>
      </c>
      <c r="F37254" t="s">
        <v>64</v>
      </c>
      <c r="G37254" s="155">
        <v>45901</v>
      </c>
      <c r="H37254">
        <v>1</v>
      </c>
    </row>
    <row r="37255" spans="1:8" x14ac:dyDescent="0.25">
      <c r="A37255">
        <v>4855749</v>
      </c>
      <c r="B37255" t="s">
        <v>8905</v>
      </c>
      <c r="C37255" s="155">
        <v>26776</v>
      </c>
      <c r="D37255">
        <v>667824</v>
      </c>
      <c r="E37255" t="s">
        <v>1951</v>
      </c>
      <c r="F37255" t="s">
        <v>386</v>
      </c>
      <c r="G37255" s="155">
        <v>45901</v>
      </c>
      <c r="H37255">
        <v>1</v>
      </c>
    </row>
    <row r="37256" spans="1:8" x14ac:dyDescent="0.25">
      <c r="A37256">
        <v>4855748</v>
      </c>
      <c r="B37256" t="s">
        <v>8882</v>
      </c>
      <c r="C37256" s="155">
        <v>28541</v>
      </c>
      <c r="D37256">
        <v>667888</v>
      </c>
      <c r="E37256" t="s">
        <v>1222</v>
      </c>
      <c r="F37256" t="s">
        <v>27</v>
      </c>
      <c r="G37256" s="155">
        <v>45905</v>
      </c>
      <c r="H37256">
        <v>1</v>
      </c>
    </row>
    <row r="37257" spans="1:8" x14ac:dyDescent="0.25">
      <c r="A37257">
        <v>4855747</v>
      </c>
      <c r="B37257" t="s">
        <v>9731</v>
      </c>
      <c r="C37257" s="155">
        <v>31979</v>
      </c>
      <c r="D37257">
        <v>622871</v>
      </c>
      <c r="E37257" t="s">
        <v>9732</v>
      </c>
      <c r="F37257" t="s">
        <v>358</v>
      </c>
      <c r="G37257" s="155">
        <v>45901</v>
      </c>
      <c r="H37257">
        <v>1</v>
      </c>
    </row>
    <row r="37258" spans="1:8" x14ac:dyDescent="0.25">
      <c r="A37258">
        <v>4855745</v>
      </c>
      <c r="B37258" t="s">
        <v>18241</v>
      </c>
      <c r="C37258" s="155">
        <v>35171</v>
      </c>
      <c r="D37258">
        <v>622865</v>
      </c>
      <c r="E37258" t="s">
        <v>987</v>
      </c>
      <c r="F37258" t="s">
        <v>36</v>
      </c>
      <c r="G37258" s="155">
        <v>45908</v>
      </c>
      <c r="H37258">
        <v>1</v>
      </c>
    </row>
    <row r="37259" spans="1:8" x14ac:dyDescent="0.25">
      <c r="A37259">
        <v>4855744</v>
      </c>
      <c r="B37259" t="s">
        <v>9733</v>
      </c>
      <c r="C37259" s="155">
        <v>22533</v>
      </c>
      <c r="D37259">
        <v>667888</v>
      </c>
      <c r="E37259" t="s">
        <v>1951</v>
      </c>
      <c r="F37259" t="s">
        <v>501</v>
      </c>
      <c r="G37259" s="155">
        <v>45905</v>
      </c>
      <c r="H37259">
        <v>1</v>
      </c>
    </row>
    <row r="37260" spans="1:8" x14ac:dyDescent="0.25">
      <c r="A37260">
        <v>4855742</v>
      </c>
      <c r="B37260" t="s">
        <v>16518</v>
      </c>
      <c r="C37260" s="155">
        <v>28451</v>
      </c>
      <c r="D37260">
        <v>600824</v>
      </c>
      <c r="E37260" t="s">
        <v>2767</v>
      </c>
      <c r="F37260" t="s">
        <v>59</v>
      </c>
      <c r="G37260" s="155">
        <v>45901</v>
      </c>
      <c r="H37260">
        <v>1</v>
      </c>
    </row>
    <row r="37261" spans="1:8" x14ac:dyDescent="0.25">
      <c r="A37261">
        <v>4855741</v>
      </c>
      <c r="B37261" t="s">
        <v>9734</v>
      </c>
      <c r="C37261" s="155">
        <v>23817</v>
      </c>
      <c r="D37261">
        <v>665888</v>
      </c>
      <c r="E37261" t="s">
        <v>7437</v>
      </c>
      <c r="F37261" t="s">
        <v>56</v>
      </c>
      <c r="G37261" s="155">
        <v>45905</v>
      </c>
      <c r="H37261">
        <v>1</v>
      </c>
    </row>
    <row r="37262" spans="1:8" x14ac:dyDescent="0.25">
      <c r="A37262">
        <v>4855740</v>
      </c>
      <c r="B37262" t="s">
        <v>7120</v>
      </c>
      <c r="C37262" s="155">
        <v>23874</v>
      </c>
      <c r="D37262">
        <v>617888</v>
      </c>
      <c r="E37262" t="s">
        <v>3839</v>
      </c>
      <c r="F37262" t="s">
        <v>382</v>
      </c>
      <c r="G37262" s="155">
        <v>45904</v>
      </c>
      <c r="H37262">
        <v>1</v>
      </c>
    </row>
    <row r="37263" spans="1:8" x14ac:dyDescent="0.25">
      <c r="A37263">
        <v>4855739</v>
      </c>
      <c r="B37263" t="s">
        <v>16519</v>
      </c>
      <c r="C37263" s="155">
        <v>27997</v>
      </c>
      <c r="D37263">
        <v>622865</v>
      </c>
      <c r="E37263" t="s">
        <v>2034</v>
      </c>
      <c r="F37263" t="s">
        <v>44</v>
      </c>
      <c r="G37263" s="155">
        <v>45904</v>
      </c>
      <c r="H37263">
        <v>1</v>
      </c>
    </row>
    <row r="37264" spans="1:8" x14ac:dyDescent="0.25">
      <c r="A37264">
        <v>4855738</v>
      </c>
      <c r="B37264" t="s">
        <v>9735</v>
      </c>
      <c r="C37264" s="155">
        <v>18594</v>
      </c>
      <c r="D37264">
        <v>622865</v>
      </c>
      <c r="E37264" t="s">
        <v>2097</v>
      </c>
      <c r="F37264" t="s">
        <v>288</v>
      </c>
      <c r="G37264" s="155">
        <v>45909</v>
      </c>
      <c r="H37264">
        <v>1</v>
      </c>
    </row>
    <row r="37265" spans="1:8" x14ac:dyDescent="0.25">
      <c r="A37265">
        <v>4855737</v>
      </c>
      <c r="B37265" t="s">
        <v>9205</v>
      </c>
      <c r="C37265" s="155">
        <v>25930</v>
      </c>
      <c r="D37265">
        <v>667984</v>
      </c>
      <c r="E37265" t="s">
        <v>1192</v>
      </c>
      <c r="F37265" t="s">
        <v>383</v>
      </c>
      <c r="G37265" s="155">
        <v>45901</v>
      </c>
      <c r="H37265">
        <v>1</v>
      </c>
    </row>
    <row r="37266" spans="1:8" x14ac:dyDescent="0.25">
      <c r="A37266">
        <v>4855735</v>
      </c>
      <c r="B37266" t="s">
        <v>9736</v>
      </c>
      <c r="C37266" s="155">
        <v>26672</v>
      </c>
      <c r="D37266">
        <v>622865</v>
      </c>
      <c r="E37266" t="s">
        <v>3704</v>
      </c>
      <c r="F37266" t="s">
        <v>40</v>
      </c>
      <c r="G37266" s="155">
        <v>45905</v>
      </c>
      <c r="H37266">
        <v>1</v>
      </c>
    </row>
    <row r="37267" spans="1:8" x14ac:dyDescent="0.25">
      <c r="A37267">
        <v>4855734</v>
      </c>
      <c r="B37267" t="s">
        <v>9737</v>
      </c>
      <c r="C37267" s="155">
        <v>28307</v>
      </c>
      <c r="D37267">
        <v>667890</v>
      </c>
      <c r="E37267" t="s">
        <v>1951</v>
      </c>
      <c r="F37267" t="s">
        <v>377</v>
      </c>
      <c r="G37267" s="155">
        <v>45901</v>
      </c>
      <c r="H37267">
        <v>1</v>
      </c>
    </row>
    <row r="37268" spans="1:8" x14ac:dyDescent="0.25">
      <c r="A37268">
        <v>4855732</v>
      </c>
      <c r="B37268" t="s">
        <v>9738</v>
      </c>
      <c r="C37268" s="155">
        <v>21022</v>
      </c>
      <c r="D37268">
        <v>620814</v>
      </c>
      <c r="E37268" t="s">
        <v>1863</v>
      </c>
      <c r="F37268" t="s">
        <v>424</v>
      </c>
      <c r="G37268" s="155">
        <v>45901</v>
      </c>
      <c r="H37268">
        <v>1</v>
      </c>
    </row>
    <row r="37269" spans="1:8" x14ac:dyDescent="0.25">
      <c r="A37269">
        <v>4855731</v>
      </c>
      <c r="B37269" t="s">
        <v>9739</v>
      </c>
      <c r="C37269" s="155">
        <v>35540</v>
      </c>
      <c r="D37269">
        <v>667814</v>
      </c>
      <c r="E37269" t="s">
        <v>1172</v>
      </c>
      <c r="F37269" t="s">
        <v>377</v>
      </c>
      <c r="G37269" s="155">
        <v>45901</v>
      </c>
      <c r="H37269">
        <v>1</v>
      </c>
    </row>
    <row r="37270" spans="1:8" x14ac:dyDescent="0.25">
      <c r="A37270">
        <v>4855728</v>
      </c>
      <c r="B37270" t="s">
        <v>9740</v>
      </c>
      <c r="C37270" s="155">
        <v>18815</v>
      </c>
      <c r="D37270">
        <v>682824</v>
      </c>
      <c r="E37270" t="s">
        <v>1192</v>
      </c>
      <c r="F37270" t="s">
        <v>64</v>
      </c>
      <c r="G37270" s="155">
        <v>45901</v>
      </c>
      <c r="H37270">
        <v>1</v>
      </c>
    </row>
    <row r="37271" spans="1:8" x14ac:dyDescent="0.25">
      <c r="A37271">
        <v>4855725</v>
      </c>
      <c r="B37271" t="s">
        <v>16520</v>
      </c>
      <c r="C37271" s="155">
        <v>25239</v>
      </c>
      <c r="D37271">
        <v>667688</v>
      </c>
      <c r="E37271" t="s">
        <v>1156</v>
      </c>
      <c r="F37271" t="s">
        <v>15</v>
      </c>
      <c r="G37271" s="155">
        <v>45901</v>
      </c>
      <c r="H37271">
        <v>1</v>
      </c>
    </row>
    <row r="37272" spans="1:8" x14ac:dyDescent="0.25">
      <c r="A37272">
        <v>4855723</v>
      </c>
      <c r="B37272" t="s">
        <v>3909</v>
      </c>
      <c r="C37272" s="155">
        <v>16708</v>
      </c>
      <c r="D37272">
        <v>682824</v>
      </c>
      <c r="E37272" t="s">
        <v>1522</v>
      </c>
      <c r="F37272" t="s">
        <v>64</v>
      </c>
      <c r="G37272" s="155">
        <v>45901</v>
      </c>
      <c r="H37272">
        <v>1</v>
      </c>
    </row>
    <row r="37273" spans="1:8" x14ac:dyDescent="0.25">
      <c r="A37273">
        <v>4855721</v>
      </c>
      <c r="B37273" t="s">
        <v>16521</v>
      </c>
      <c r="C37273" s="155">
        <v>17088</v>
      </c>
      <c r="D37273">
        <v>617814</v>
      </c>
      <c r="E37273" t="s">
        <v>6015</v>
      </c>
      <c r="F37273" t="s">
        <v>382</v>
      </c>
      <c r="G37273" s="155">
        <v>45901</v>
      </c>
      <c r="H37273">
        <v>1</v>
      </c>
    </row>
    <row r="37274" spans="1:8" x14ac:dyDescent="0.25">
      <c r="A37274">
        <v>4855717</v>
      </c>
      <c r="B37274" t="s">
        <v>3997</v>
      </c>
      <c r="C37274" s="155">
        <v>17338</v>
      </c>
      <c r="D37274">
        <v>610814</v>
      </c>
      <c r="E37274" t="s">
        <v>6935</v>
      </c>
      <c r="F37274" t="s">
        <v>698</v>
      </c>
      <c r="G37274" s="155">
        <v>45901</v>
      </c>
      <c r="H37274">
        <v>1</v>
      </c>
    </row>
    <row r="37275" spans="1:8" x14ac:dyDescent="0.25">
      <c r="A37275">
        <v>4855716</v>
      </c>
      <c r="B37275" t="s">
        <v>8146</v>
      </c>
      <c r="C37275" s="155">
        <v>19116</v>
      </c>
      <c r="D37275">
        <v>682824</v>
      </c>
      <c r="E37275" t="s">
        <v>1180</v>
      </c>
      <c r="F37275" t="s">
        <v>64</v>
      </c>
      <c r="G37275" s="155">
        <v>45901</v>
      </c>
      <c r="H37275">
        <v>1</v>
      </c>
    </row>
    <row r="37276" spans="1:8" x14ac:dyDescent="0.25">
      <c r="A37276">
        <v>4855715</v>
      </c>
      <c r="B37276" t="s">
        <v>9053</v>
      </c>
      <c r="C37276" s="155">
        <v>28330</v>
      </c>
      <c r="D37276">
        <v>667814</v>
      </c>
      <c r="E37276" t="s">
        <v>1172</v>
      </c>
      <c r="F37276" t="s">
        <v>414</v>
      </c>
      <c r="G37276" s="155">
        <v>45901</v>
      </c>
      <c r="H37276">
        <v>1</v>
      </c>
    </row>
    <row r="37277" spans="1:8" x14ac:dyDescent="0.25">
      <c r="A37277">
        <v>4855714</v>
      </c>
      <c r="B37277" t="s">
        <v>9741</v>
      </c>
      <c r="C37277" s="155">
        <v>21364</v>
      </c>
      <c r="D37277">
        <v>667824</v>
      </c>
      <c r="E37277" t="s">
        <v>1156</v>
      </c>
      <c r="F37277" t="s">
        <v>319</v>
      </c>
      <c r="G37277" s="155">
        <v>45901</v>
      </c>
      <c r="H37277">
        <v>1</v>
      </c>
    </row>
    <row r="37278" spans="1:8" x14ac:dyDescent="0.25">
      <c r="A37278">
        <v>4855713</v>
      </c>
      <c r="B37278" t="s">
        <v>7858</v>
      </c>
      <c r="C37278" s="155">
        <v>31753</v>
      </c>
      <c r="D37278">
        <v>667814</v>
      </c>
      <c r="E37278" t="s">
        <v>1568</v>
      </c>
      <c r="F37278" t="s">
        <v>27</v>
      </c>
      <c r="G37278" s="155">
        <v>45901</v>
      </c>
      <c r="H37278">
        <v>1</v>
      </c>
    </row>
    <row r="37279" spans="1:8" x14ac:dyDescent="0.25">
      <c r="A37279">
        <v>4855710</v>
      </c>
      <c r="B37279" t="s">
        <v>2677</v>
      </c>
      <c r="C37279" s="155">
        <v>15762</v>
      </c>
      <c r="D37279">
        <v>667814</v>
      </c>
      <c r="E37279" t="s">
        <v>1170</v>
      </c>
      <c r="F37279" t="s">
        <v>43</v>
      </c>
      <c r="G37279" s="155">
        <v>45901</v>
      </c>
      <c r="H37279">
        <v>1</v>
      </c>
    </row>
    <row r="37280" spans="1:8" x14ac:dyDescent="0.25">
      <c r="A37280">
        <v>4855709</v>
      </c>
      <c r="B37280" t="s">
        <v>9742</v>
      </c>
      <c r="C37280" s="155">
        <v>14657</v>
      </c>
      <c r="D37280">
        <v>682824</v>
      </c>
      <c r="E37280" t="s">
        <v>1522</v>
      </c>
      <c r="F37280" t="s">
        <v>64</v>
      </c>
      <c r="G37280" s="155">
        <v>45901</v>
      </c>
      <c r="H37280">
        <v>1</v>
      </c>
    </row>
    <row r="37281" spans="1:8" x14ac:dyDescent="0.25">
      <c r="A37281">
        <v>4855707</v>
      </c>
      <c r="B37281" t="s">
        <v>9743</v>
      </c>
      <c r="C37281" s="155">
        <v>12420</v>
      </c>
      <c r="D37281">
        <v>682824</v>
      </c>
      <c r="E37281" t="s">
        <v>1522</v>
      </c>
      <c r="F37281" t="s">
        <v>64</v>
      </c>
      <c r="G37281" s="155">
        <v>45901</v>
      </c>
      <c r="H37281">
        <v>1</v>
      </c>
    </row>
    <row r="37282" spans="1:8" x14ac:dyDescent="0.25">
      <c r="A37282">
        <v>4855704</v>
      </c>
      <c r="B37282" t="s">
        <v>9744</v>
      </c>
      <c r="C37282" s="155">
        <v>26960</v>
      </c>
      <c r="D37282">
        <v>618888</v>
      </c>
      <c r="E37282" t="s">
        <v>1942</v>
      </c>
      <c r="F37282" t="s">
        <v>257</v>
      </c>
      <c r="G37282" s="155">
        <v>45901</v>
      </c>
      <c r="H37282">
        <v>1</v>
      </c>
    </row>
    <row r="37283" spans="1:8" x14ac:dyDescent="0.25">
      <c r="A37283">
        <v>4855703</v>
      </c>
      <c r="B37283" t="s">
        <v>16394</v>
      </c>
      <c r="C37283" s="155">
        <v>20243</v>
      </c>
      <c r="D37283">
        <v>622865</v>
      </c>
      <c r="E37283" t="s">
        <v>2097</v>
      </c>
      <c r="F37283" t="s">
        <v>19</v>
      </c>
      <c r="G37283" s="155">
        <v>45905</v>
      </c>
      <c r="H37283">
        <v>1</v>
      </c>
    </row>
    <row r="37284" spans="1:8" x14ac:dyDescent="0.25">
      <c r="A37284">
        <v>4855701</v>
      </c>
      <c r="B37284" t="s">
        <v>9745</v>
      </c>
      <c r="C37284" s="155">
        <v>13663</v>
      </c>
      <c r="D37284">
        <v>682824</v>
      </c>
      <c r="E37284" t="s">
        <v>1522</v>
      </c>
      <c r="F37284" t="s">
        <v>64</v>
      </c>
      <c r="G37284" s="155">
        <v>45901</v>
      </c>
      <c r="H37284">
        <v>1</v>
      </c>
    </row>
    <row r="37285" spans="1:8" x14ac:dyDescent="0.25">
      <c r="A37285">
        <v>4855696</v>
      </c>
      <c r="B37285" t="s">
        <v>9746</v>
      </c>
      <c r="C37285" s="155">
        <v>27343</v>
      </c>
      <c r="D37285">
        <v>667814</v>
      </c>
      <c r="E37285" t="s">
        <v>1180</v>
      </c>
      <c r="F37285" t="s">
        <v>297</v>
      </c>
      <c r="G37285" s="155">
        <v>45901</v>
      </c>
      <c r="H37285">
        <v>1</v>
      </c>
    </row>
    <row r="37286" spans="1:8" x14ac:dyDescent="0.25">
      <c r="A37286">
        <v>4855693</v>
      </c>
      <c r="B37286" t="s">
        <v>23985</v>
      </c>
      <c r="C37286" s="155">
        <v>30108</v>
      </c>
      <c r="D37286">
        <v>602890</v>
      </c>
      <c r="E37286" t="s">
        <v>1172</v>
      </c>
      <c r="F37286" t="s">
        <v>74</v>
      </c>
      <c r="G37286" s="155">
        <v>45901</v>
      </c>
      <c r="H37286">
        <v>1</v>
      </c>
    </row>
    <row r="37287" spans="1:8" x14ac:dyDescent="0.25">
      <c r="A37287">
        <v>4855692</v>
      </c>
      <c r="B37287" t="s">
        <v>2986</v>
      </c>
      <c r="C37287" s="155">
        <v>15879</v>
      </c>
      <c r="D37287">
        <v>682824</v>
      </c>
      <c r="E37287" t="s">
        <v>1522</v>
      </c>
      <c r="F37287" t="s">
        <v>64</v>
      </c>
      <c r="G37287" s="155">
        <v>45901</v>
      </c>
      <c r="H37287">
        <v>1</v>
      </c>
    </row>
    <row r="37288" spans="1:8" x14ac:dyDescent="0.25">
      <c r="A37288">
        <v>4855691</v>
      </c>
      <c r="B37288" t="s">
        <v>16522</v>
      </c>
      <c r="C37288" s="155">
        <v>29810</v>
      </c>
      <c r="D37288">
        <v>667888</v>
      </c>
      <c r="E37288" t="s">
        <v>1170</v>
      </c>
      <c r="F37288" t="s">
        <v>377</v>
      </c>
      <c r="G37288" s="155">
        <v>45915</v>
      </c>
      <c r="H37288">
        <v>1</v>
      </c>
    </row>
    <row r="37289" spans="1:8" x14ac:dyDescent="0.25">
      <c r="A37289">
        <v>4855690</v>
      </c>
      <c r="B37289" t="s">
        <v>7384</v>
      </c>
      <c r="C37289" s="155">
        <v>20090</v>
      </c>
      <c r="D37289">
        <v>610814</v>
      </c>
      <c r="E37289" t="s">
        <v>2434</v>
      </c>
      <c r="F37289" t="s">
        <v>39</v>
      </c>
      <c r="G37289" s="155">
        <v>45901</v>
      </c>
      <c r="H37289">
        <v>1</v>
      </c>
    </row>
    <row r="37290" spans="1:8" x14ac:dyDescent="0.25">
      <c r="A37290">
        <v>4855688</v>
      </c>
      <c r="B37290" t="s">
        <v>7846</v>
      </c>
      <c r="C37290" s="155">
        <v>14554</v>
      </c>
      <c r="D37290">
        <v>608888</v>
      </c>
      <c r="E37290" t="s">
        <v>5759</v>
      </c>
      <c r="F37290" t="s">
        <v>75</v>
      </c>
      <c r="G37290" s="155">
        <v>45912</v>
      </c>
      <c r="H37290">
        <v>1</v>
      </c>
    </row>
    <row r="37291" spans="1:8" x14ac:dyDescent="0.25">
      <c r="A37291">
        <v>4855687</v>
      </c>
      <c r="B37291" t="s">
        <v>2548</v>
      </c>
      <c r="C37291" s="155">
        <v>15936</v>
      </c>
      <c r="D37291">
        <v>682824</v>
      </c>
      <c r="E37291" t="s">
        <v>1522</v>
      </c>
      <c r="F37291" t="s">
        <v>64</v>
      </c>
      <c r="G37291" s="155">
        <v>45901</v>
      </c>
      <c r="H37291">
        <v>1</v>
      </c>
    </row>
    <row r="37292" spans="1:8" x14ac:dyDescent="0.25">
      <c r="A37292">
        <v>4855685</v>
      </c>
      <c r="B37292" t="s">
        <v>16523</v>
      </c>
      <c r="C37292" s="155">
        <v>19727</v>
      </c>
      <c r="D37292">
        <v>621890</v>
      </c>
      <c r="E37292" t="s">
        <v>2000</v>
      </c>
      <c r="F37292" t="s">
        <v>68</v>
      </c>
      <c r="G37292" s="155">
        <v>45901</v>
      </c>
      <c r="H37292">
        <v>1</v>
      </c>
    </row>
    <row r="37293" spans="1:8" x14ac:dyDescent="0.25">
      <c r="A37293">
        <v>4855684</v>
      </c>
      <c r="B37293" t="s">
        <v>5309</v>
      </c>
      <c r="C37293" s="155">
        <v>17373</v>
      </c>
      <c r="D37293">
        <v>682824</v>
      </c>
      <c r="E37293" t="s">
        <v>1522</v>
      </c>
      <c r="F37293" t="s">
        <v>64</v>
      </c>
      <c r="G37293" s="155">
        <v>45901</v>
      </c>
      <c r="H37293">
        <v>1</v>
      </c>
    </row>
    <row r="37294" spans="1:8" x14ac:dyDescent="0.25">
      <c r="A37294">
        <v>4855683</v>
      </c>
      <c r="B37294" t="s">
        <v>6705</v>
      </c>
      <c r="C37294" s="155">
        <v>34449</v>
      </c>
      <c r="D37294">
        <v>600824</v>
      </c>
      <c r="E37294" t="s">
        <v>1951</v>
      </c>
      <c r="F37294" t="s">
        <v>59</v>
      </c>
      <c r="G37294" s="155">
        <v>45901</v>
      </c>
      <c r="H37294">
        <v>1</v>
      </c>
    </row>
    <row r="37295" spans="1:8" x14ac:dyDescent="0.25">
      <c r="A37295">
        <v>4855682</v>
      </c>
      <c r="B37295" t="s">
        <v>9450</v>
      </c>
      <c r="C37295" s="155">
        <v>25613</v>
      </c>
      <c r="D37295">
        <v>667814</v>
      </c>
      <c r="E37295" t="s">
        <v>1170</v>
      </c>
      <c r="F37295" t="s">
        <v>495</v>
      </c>
      <c r="G37295" s="155">
        <v>45901</v>
      </c>
      <c r="H37295">
        <v>1</v>
      </c>
    </row>
    <row r="37296" spans="1:8" x14ac:dyDescent="0.25">
      <c r="A37296">
        <v>4855681</v>
      </c>
      <c r="B37296" t="s">
        <v>9747</v>
      </c>
      <c r="C37296" s="155">
        <v>20154</v>
      </c>
      <c r="D37296">
        <v>620814</v>
      </c>
      <c r="E37296" t="s">
        <v>1863</v>
      </c>
      <c r="F37296" t="s">
        <v>424</v>
      </c>
      <c r="G37296" s="155">
        <v>45901</v>
      </c>
      <c r="H37296">
        <v>1</v>
      </c>
    </row>
    <row r="37297" spans="1:8" x14ac:dyDescent="0.25">
      <c r="A37297">
        <v>4855680</v>
      </c>
      <c r="B37297" t="s">
        <v>6830</v>
      </c>
      <c r="C37297" s="155">
        <v>27186</v>
      </c>
      <c r="D37297">
        <v>667824</v>
      </c>
      <c r="E37297" t="s">
        <v>1951</v>
      </c>
      <c r="F37297" t="s">
        <v>380</v>
      </c>
      <c r="G37297" s="155">
        <v>45901</v>
      </c>
      <c r="H37297">
        <v>1</v>
      </c>
    </row>
    <row r="37298" spans="1:8" x14ac:dyDescent="0.25">
      <c r="A37298">
        <v>4855677</v>
      </c>
      <c r="B37298" t="s">
        <v>16524</v>
      </c>
      <c r="C37298" s="155">
        <v>14083</v>
      </c>
      <c r="D37298">
        <v>622865</v>
      </c>
      <c r="E37298" t="s">
        <v>2097</v>
      </c>
      <c r="F37298" t="s">
        <v>19</v>
      </c>
      <c r="G37298" s="155">
        <v>45912</v>
      </c>
      <c r="H37298">
        <v>1</v>
      </c>
    </row>
    <row r="37299" spans="1:8" x14ac:dyDescent="0.25">
      <c r="A37299">
        <v>4855676</v>
      </c>
      <c r="B37299" t="s">
        <v>9748</v>
      </c>
      <c r="C37299" s="155">
        <v>19361</v>
      </c>
      <c r="D37299">
        <v>682824</v>
      </c>
      <c r="E37299" t="s">
        <v>1522</v>
      </c>
      <c r="F37299" t="s">
        <v>64</v>
      </c>
      <c r="G37299" s="155">
        <v>45901</v>
      </c>
      <c r="H37299">
        <v>1</v>
      </c>
    </row>
    <row r="37300" spans="1:8" x14ac:dyDescent="0.25">
      <c r="A37300">
        <v>4855675</v>
      </c>
      <c r="B37300" t="s">
        <v>9749</v>
      </c>
      <c r="C37300" s="155">
        <v>23012</v>
      </c>
      <c r="D37300">
        <v>667814</v>
      </c>
      <c r="E37300" t="s">
        <v>2653</v>
      </c>
      <c r="F37300" t="s">
        <v>43</v>
      </c>
      <c r="G37300" s="155">
        <v>45901</v>
      </c>
      <c r="H37300">
        <v>1</v>
      </c>
    </row>
    <row r="37301" spans="1:8" x14ac:dyDescent="0.25">
      <c r="A37301">
        <v>4855673</v>
      </c>
      <c r="B37301" t="s">
        <v>9750</v>
      </c>
      <c r="C37301" s="155">
        <v>29199</v>
      </c>
      <c r="D37301">
        <v>667934</v>
      </c>
      <c r="E37301" t="s">
        <v>2275</v>
      </c>
      <c r="F37301" t="s">
        <v>297</v>
      </c>
      <c r="G37301" s="155">
        <v>45901</v>
      </c>
      <c r="H37301">
        <v>1</v>
      </c>
    </row>
    <row r="37302" spans="1:8" x14ac:dyDescent="0.25">
      <c r="A37302">
        <v>4855672</v>
      </c>
      <c r="B37302" t="s">
        <v>16525</v>
      </c>
      <c r="C37302" s="155">
        <v>34704</v>
      </c>
      <c r="D37302">
        <v>622804</v>
      </c>
      <c r="E37302" t="s">
        <v>2875</v>
      </c>
      <c r="F37302" t="s">
        <v>44</v>
      </c>
      <c r="G37302" s="155">
        <v>45901</v>
      </c>
      <c r="H37302">
        <v>1</v>
      </c>
    </row>
    <row r="37303" spans="1:8" x14ac:dyDescent="0.25">
      <c r="A37303">
        <v>4855671</v>
      </c>
      <c r="B37303" t="s">
        <v>16526</v>
      </c>
      <c r="C37303" s="155">
        <v>13547</v>
      </c>
      <c r="D37303">
        <v>667984</v>
      </c>
      <c r="E37303" t="s">
        <v>1156</v>
      </c>
      <c r="F37303" t="s">
        <v>326</v>
      </c>
      <c r="G37303" s="155">
        <v>45901</v>
      </c>
      <c r="H37303">
        <v>1</v>
      </c>
    </row>
    <row r="37304" spans="1:8" x14ac:dyDescent="0.25">
      <c r="A37304">
        <v>4855670</v>
      </c>
      <c r="B37304" t="s">
        <v>8394</v>
      </c>
      <c r="C37304" s="155">
        <v>20533</v>
      </c>
      <c r="D37304">
        <v>618814</v>
      </c>
      <c r="E37304" t="s">
        <v>2897</v>
      </c>
      <c r="F37304" t="s">
        <v>41</v>
      </c>
      <c r="G37304" s="155">
        <v>45901</v>
      </c>
      <c r="H37304">
        <v>1</v>
      </c>
    </row>
    <row r="37305" spans="1:8" x14ac:dyDescent="0.25">
      <c r="A37305">
        <v>4855669</v>
      </c>
      <c r="B37305" t="s">
        <v>16527</v>
      </c>
      <c r="C37305" s="155">
        <v>32040</v>
      </c>
      <c r="D37305">
        <v>617890</v>
      </c>
      <c r="E37305" t="s">
        <v>3980</v>
      </c>
      <c r="F37305" t="s">
        <v>382</v>
      </c>
      <c r="G37305" s="155">
        <v>45901</v>
      </c>
      <c r="H37305">
        <v>1</v>
      </c>
    </row>
    <row r="37306" spans="1:8" x14ac:dyDescent="0.25">
      <c r="A37306">
        <v>4855668</v>
      </c>
      <c r="B37306" t="s">
        <v>9751</v>
      </c>
      <c r="C37306" s="155">
        <v>12551</v>
      </c>
      <c r="D37306">
        <v>682824</v>
      </c>
      <c r="E37306" t="s">
        <v>1522</v>
      </c>
      <c r="F37306" t="s">
        <v>64</v>
      </c>
      <c r="G37306" s="155">
        <v>45901</v>
      </c>
      <c r="H37306">
        <v>1</v>
      </c>
    </row>
    <row r="37307" spans="1:8" x14ac:dyDescent="0.25">
      <c r="A37307">
        <v>4855666</v>
      </c>
      <c r="B37307" t="s">
        <v>7335</v>
      </c>
      <c r="C37307" s="155">
        <v>19280</v>
      </c>
      <c r="D37307">
        <v>667814</v>
      </c>
      <c r="E37307" t="s">
        <v>1547</v>
      </c>
      <c r="F37307" t="s">
        <v>414</v>
      </c>
      <c r="G37307" s="155">
        <v>45901</v>
      </c>
      <c r="H37307">
        <v>1</v>
      </c>
    </row>
    <row r="37308" spans="1:8" x14ac:dyDescent="0.25">
      <c r="A37308">
        <v>4855664</v>
      </c>
      <c r="B37308" t="s">
        <v>9752</v>
      </c>
      <c r="C37308" s="155">
        <v>27835</v>
      </c>
      <c r="D37308">
        <v>610888</v>
      </c>
      <c r="E37308" t="s">
        <v>9753</v>
      </c>
      <c r="F37308" t="s">
        <v>52</v>
      </c>
      <c r="G37308" s="155">
        <v>45909</v>
      </c>
      <c r="H37308">
        <v>1</v>
      </c>
    </row>
    <row r="37309" spans="1:8" x14ac:dyDescent="0.25">
      <c r="A37309">
        <v>4855661</v>
      </c>
      <c r="B37309" t="s">
        <v>9754</v>
      </c>
      <c r="C37309" s="155">
        <v>25612</v>
      </c>
      <c r="D37309">
        <v>618888</v>
      </c>
      <c r="E37309" t="s">
        <v>1942</v>
      </c>
      <c r="F37309" t="s">
        <v>257</v>
      </c>
      <c r="G37309" s="155">
        <v>45901</v>
      </c>
      <c r="H37309">
        <v>1</v>
      </c>
    </row>
    <row r="37310" spans="1:8" x14ac:dyDescent="0.25">
      <c r="A37310">
        <v>4855658</v>
      </c>
      <c r="B37310" t="s">
        <v>9755</v>
      </c>
      <c r="C37310" s="155">
        <v>14977</v>
      </c>
      <c r="D37310">
        <v>682824</v>
      </c>
      <c r="E37310" t="s">
        <v>1522</v>
      </c>
      <c r="F37310" t="s">
        <v>64</v>
      </c>
      <c r="G37310" s="155">
        <v>45901</v>
      </c>
      <c r="H37310">
        <v>1</v>
      </c>
    </row>
    <row r="37311" spans="1:8" x14ac:dyDescent="0.25">
      <c r="A37311">
        <v>4855657</v>
      </c>
      <c r="B37311" t="s">
        <v>6982</v>
      </c>
      <c r="C37311" s="155">
        <v>35764</v>
      </c>
      <c r="D37311">
        <v>667814</v>
      </c>
      <c r="E37311" t="s">
        <v>1180</v>
      </c>
      <c r="F37311" t="s">
        <v>377</v>
      </c>
      <c r="G37311" s="155">
        <v>45901</v>
      </c>
      <c r="H37311">
        <v>1</v>
      </c>
    </row>
    <row r="37312" spans="1:8" x14ac:dyDescent="0.25">
      <c r="A37312">
        <v>4855656</v>
      </c>
      <c r="B37312" t="s">
        <v>6713</v>
      </c>
      <c r="C37312" s="155">
        <v>31928</v>
      </c>
      <c r="D37312">
        <v>610814</v>
      </c>
      <c r="E37312" t="s">
        <v>2434</v>
      </c>
      <c r="F37312" t="s">
        <v>61</v>
      </c>
      <c r="G37312" s="155">
        <v>45901</v>
      </c>
      <c r="H37312">
        <v>1</v>
      </c>
    </row>
    <row r="37313" spans="1:8" x14ac:dyDescent="0.25">
      <c r="A37313">
        <v>4855655</v>
      </c>
      <c r="B37313" t="s">
        <v>9756</v>
      </c>
      <c r="C37313" s="155">
        <v>38736</v>
      </c>
      <c r="D37313">
        <v>622932</v>
      </c>
      <c r="E37313" t="s">
        <v>535</v>
      </c>
      <c r="F37313" t="s">
        <v>19</v>
      </c>
      <c r="G37313" s="155">
        <v>45901</v>
      </c>
      <c r="H37313">
        <v>1</v>
      </c>
    </row>
    <row r="37314" spans="1:8" x14ac:dyDescent="0.25">
      <c r="A37314">
        <v>4855654</v>
      </c>
      <c r="B37314" t="s">
        <v>5073</v>
      </c>
      <c r="C37314" s="155">
        <v>22272</v>
      </c>
      <c r="D37314">
        <v>614888</v>
      </c>
      <c r="E37314" t="s">
        <v>2175</v>
      </c>
      <c r="F37314" t="s">
        <v>49</v>
      </c>
      <c r="G37314" s="155">
        <v>45908</v>
      </c>
      <c r="H37314">
        <v>1</v>
      </c>
    </row>
    <row r="37315" spans="1:8" x14ac:dyDescent="0.25">
      <c r="A37315">
        <v>4855652</v>
      </c>
      <c r="B37315" t="s">
        <v>9757</v>
      </c>
      <c r="C37315" s="155">
        <v>36110</v>
      </c>
      <c r="D37315">
        <v>622865</v>
      </c>
      <c r="E37315" t="s">
        <v>517</v>
      </c>
      <c r="F37315" t="s">
        <v>507</v>
      </c>
      <c r="G37315" s="155">
        <v>45908</v>
      </c>
      <c r="H37315">
        <v>1</v>
      </c>
    </row>
    <row r="37316" spans="1:8" x14ac:dyDescent="0.25">
      <c r="A37316">
        <v>4855651</v>
      </c>
      <c r="B37316" t="s">
        <v>8233</v>
      </c>
      <c r="C37316" s="155">
        <v>17981</v>
      </c>
      <c r="D37316">
        <v>608814</v>
      </c>
      <c r="E37316" t="s">
        <v>1867</v>
      </c>
      <c r="F37316" t="s">
        <v>75</v>
      </c>
      <c r="G37316" s="155">
        <v>45901</v>
      </c>
      <c r="H37316">
        <v>1</v>
      </c>
    </row>
    <row r="37317" spans="1:8" x14ac:dyDescent="0.25">
      <c r="A37317">
        <v>4855650</v>
      </c>
      <c r="B37317" t="s">
        <v>6613</v>
      </c>
      <c r="C37317" s="155">
        <v>30006</v>
      </c>
      <c r="D37317">
        <v>667888</v>
      </c>
      <c r="E37317" t="s">
        <v>1951</v>
      </c>
      <c r="F37317" t="s">
        <v>383</v>
      </c>
      <c r="G37317" s="155">
        <v>45905</v>
      </c>
      <c r="H37317">
        <v>1</v>
      </c>
    </row>
    <row r="37318" spans="1:8" x14ac:dyDescent="0.25">
      <c r="A37318">
        <v>4855648</v>
      </c>
      <c r="B37318" t="s">
        <v>9758</v>
      </c>
      <c r="C37318" s="155">
        <v>37595</v>
      </c>
      <c r="D37318">
        <v>665890</v>
      </c>
      <c r="E37318" t="s">
        <v>2601</v>
      </c>
      <c r="F37318" t="s">
        <v>56</v>
      </c>
      <c r="G37318" s="155">
        <v>45901</v>
      </c>
      <c r="H37318">
        <v>1</v>
      </c>
    </row>
    <row r="37319" spans="1:8" x14ac:dyDescent="0.25">
      <c r="A37319">
        <v>4855647</v>
      </c>
      <c r="B37319" t="s">
        <v>9608</v>
      </c>
      <c r="C37319" s="155">
        <v>38449</v>
      </c>
      <c r="D37319">
        <v>667890</v>
      </c>
      <c r="E37319" t="s">
        <v>1180</v>
      </c>
      <c r="F37319" t="s">
        <v>27</v>
      </c>
      <c r="G37319" s="155">
        <v>45901</v>
      </c>
      <c r="H37319">
        <v>1</v>
      </c>
    </row>
    <row r="37320" spans="1:8" x14ac:dyDescent="0.25">
      <c r="A37320">
        <v>4855646</v>
      </c>
      <c r="B37320" t="s">
        <v>9759</v>
      </c>
      <c r="C37320" s="155">
        <v>19887</v>
      </c>
      <c r="D37320">
        <v>667688</v>
      </c>
      <c r="E37320" t="s">
        <v>1156</v>
      </c>
      <c r="F37320" t="s">
        <v>414</v>
      </c>
      <c r="G37320" s="155">
        <v>45901</v>
      </c>
      <c r="H37320">
        <v>1</v>
      </c>
    </row>
    <row r="37321" spans="1:8" x14ac:dyDescent="0.25">
      <c r="A37321">
        <v>4855645</v>
      </c>
      <c r="B37321" t="s">
        <v>9760</v>
      </c>
      <c r="C37321" s="155">
        <v>18569</v>
      </c>
      <c r="D37321">
        <v>610814</v>
      </c>
      <c r="E37321" t="s">
        <v>2813</v>
      </c>
      <c r="F37321" t="s">
        <v>39</v>
      </c>
      <c r="G37321" s="155">
        <v>45901</v>
      </c>
      <c r="H37321">
        <v>1</v>
      </c>
    </row>
    <row r="37322" spans="1:8" x14ac:dyDescent="0.25">
      <c r="A37322">
        <v>4855643</v>
      </c>
      <c r="B37322" t="s">
        <v>9761</v>
      </c>
      <c r="C37322" s="155">
        <v>18492</v>
      </c>
      <c r="D37322">
        <v>667824</v>
      </c>
      <c r="E37322" t="s">
        <v>4492</v>
      </c>
      <c r="F37322" t="s">
        <v>495</v>
      </c>
      <c r="G37322" s="155">
        <v>45901</v>
      </c>
      <c r="H37322">
        <v>1</v>
      </c>
    </row>
    <row r="37323" spans="1:8" x14ac:dyDescent="0.25">
      <c r="A37323">
        <v>4855642</v>
      </c>
      <c r="B37323" t="s">
        <v>7858</v>
      </c>
      <c r="C37323" s="155">
        <v>31753</v>
      </c>
      <c r="D37323">
        <v>618890</v>
      </c>
      <c r="E37323" t="s">
        <v>1987</v>
      </c>
      <c r="F37323" t="s">
        <v>41</v>
      </c>
      <c r="G37323" s="155">
        <v>45901</v>
      </c>
      <c r="H37323">
        <v>1</v>
      </c>
    </row>
    <row r="37324" spans="1:8" x14ac:dyDescent="0.25">
      <c r="A37324">
        <v>4855641</v>
      </c>
      <c r="B37324" t="s">
        <v>9762</v>
      </c>
      <c r="C37324" s="155">
        <v>18585</v>
      </c>
      <c r="D37324">
        <v>667814</v>
      </c>
      <c r="E37324" t="s">
        <v>1186</v>
      </c>
      <c r="F37324" t="s">
        <v>15</v>
      </c>
      <c r="G37324" s="155">
        <v>45901</v>
      </c>
      <c r="H37324">
        <v>1</v>
      </c>
    </row>
    <row r="37325" spans="1:8" x14ac:dyDescent="0.25">
      <c r="A37325">
        <v>4855639</v>
      </c>
      <c r="B37325" t="s">
        <v>4499</v>
      </c>
      <c r="C37325" s="155">
        <v>26024</v>
      </c>
      <c r="D37325">
        <v>667824</v>
      </c>
      <c r="E37325" t="s">
        <v>1170</v>
      </c>
      <c r="F37325" t="s">
        <v>53</v>
      </c>
      <c r="G37325" s="155">
        <v>45901</v>
      </c>
      <c r="H37325">
        <v>1</v>
      </c>
    </row>
    <row r="37326" spans="1:8" x14ac:dyDescent="0.25">
      <c r="A37326">
        <v>4855636</v>
      </c>
      <c r="B37326" t="s">
        <v>15870</v>
      </c>
      <c r="C37326" s="155">
        <v>36903</v>
      </c>
      <c r="D37326">
        <v>617890</v>
      </c>
      <c r="E37326" t="s">
        <v>10784</v>
      </c>
      <c r="F37326" t="s">
        <v>382</v>
      </c>
      <c r="G37326" s="155">
        <v>45901</v>
      </c>
      <c r="H37326">
        <v>1</v>
      </c>
    </row>
    <row r="37327" spans="1:8" x14ac:dyDescent="0.25">
      <c r="A37327">
        <v>4855635</v>
      </c>
      <c r="B37327" t="s">
        <v>4801</v>
      </c>
      <c r="C37327" s="155">
        <v>17749</v>
      </c>
      <c r="D37327">
        <v>667814</v>
      </c>
      <c r="E37327" t="s">
        <v>1180</v>
      </c>
      <c r="F37327" t="s">
        <v>27</v>
      </c>
      <c r="G37327" s="155">
        <v>45901</v>
      </c>
      <c r="H37327">
        <v>1</v>
      </c>
    </row>
    <row r="37328" spans="1:8" x14ac:dyDescent="0.25">
      <c r="A37328">
        <v>4855634</v>
      </c>
      <c r="B37328" t="s">
        <v>9763</v>
      </c>
      <c r="C37328" s="155">
        <v>29099</v>
      </c>
      <c r="D37328">
        <v>667890</v>
      </c>
      <c r="E37328" t="s">
        <v>1170</v>
      </c>
      <c r="F37328" t="s">
        <v>53</v>
      </c>
      <c r="G37328" s="155">
        <v>45901</v>
      </c>
      <c r="H37328">
        <v>1</v>
      </c>
    </row>
    <row r="37329" spans="1:8" x14ac:dyDescent="0.25">
      <c r="A37329">
        <v>4855632</v>
      </c>
      <c r="B37329" t="s">
        <v>2347</v>
      </c>
      <c r="C37329" s="155">
        <v>17147</v>
      </c>
      <c r="D37329">
        <v>667824</v>
      </c>
      <c r="E37329" t="s">
        <v>1951</v>
      </c>
      <c r="F37329" t="s">
        <v>380</v>
      </c>
      <c r="G37329" s="155">
        <v>45901</v>
      </c>
      <c r="H37329">
        <v>1</v>
      </c>
    </row>
    <row r="37330" spans="1:8" x14ac:dyDescent="0.25">
      <c r="A37330">
        <v>4855631</v>
      </c>
      <c r="B37330" t="s">
        <v>8691</v>
      </c>
      <c r="C37330" s="155">
        <v>22000</v>
      </c>
      <c r="D37330">
        <v>602888</v>
      </c>
      <c r="E37330" t="s">
        <v>1430</v>
      </c>
      <c r="F37330" t="s">
        <v>336</v>
      </c>
      <c r="G37330" s="155">
        <v>45904</v>
      </c>
      <c r="H37330">
        <v>1</v>
      </c>
    </row>
    <row r="37331" spans="1:8" x14ac:dyDescent="0.25">
      <c r="A37331">
        <v>4855629</v>
      </c>
      <c r="B37331" t="s">
        <v>7721</v>
      </c>
      <c r="C37331" s="155">
        <v>19631</v>
      </c>
      <c r="D37331">
        <v>608890</v>
      </c>
      <c r="E37331" t="s">
        <v>3036</v>
      </c>
      <c r="F37331" t="s">
        <v>75</v>
      </c>
      <c r="G37331" s="155">
        <v>45901</v>
      </c>
      <c r="H37331">
        <v>1</v>
      </c>
    </row>
    <row r="37332" spans="1:8" x14ac:dyDescent="0.25">
      <c r="A37332">
        <v>4855628</v>
      </c>
      <c r="B37332" t="s">
        <v>9764</v>
      </c>
      <c r="C37332" s="155">
        <v>36776</v>
      </c>
      <c r="D37332">
        <v>667888</v>
      </c>
      <c r="E37332" t="s">
        <v>1951</v>
      </c>
      <c r="F37332" t="s">
        <v>297</v>
      </c>
      <c r="G37332" s="155">
        <v>45905</v>
      </c>
      <c r="H37332">
        <v>1</v>
      </c>
    </row>
    <row r="37333" spans="1:8" x14ac:dyDescent="0.25">
      <c r="A37333">
        <v>4855627</v>
      </c>
      <c r="B37333" t="s">
        <v>9765</v>
      </c>
      <c r="C37333" s="155">
        <v>28407</v>
      </c>
      <c r="D37333">
        <v>667814</v>
      </c>
      <c r="E37333" t="s">
        <v>1465</v>
      </c>
      <c r="F37333" t="s">
        <v>383</v>
      </c>
      <c r="G37333" s="155">
        <v>45901</v>
      </c>
      <c r="H37333">
        <v>1</v>
      </c>
    </row>
    <row r="37334" spans="1:8" x14ac:dyDescent="0.25">
      <c r="A37334">
        <v>4855626</v>
      </c>
      <c r="B37334" t="s">
        <v>9766</v>
      </c>
      <c r="C37334" s="155">
        <v>31555</v>
      </c>
      <c r="D37334">
        <v>667888</v>
      </c>
      <c r="E37334" t="s">
        <v>1180</v>
      </c>
      <c r="F37334" t="s">
        <v>501</v>
      </c>
      <c r="G37334" s="155">
        <v>45908</v>
      </c>
      <c r="H37334">
        <v>1</v>
      </c>
    </row>
    <row r="37335" spans="1:8" x14ac:dyDescent="0.25">
      <c r="A37335">
        <v>4855625</v>
      </c>
      <c r="B37335" t="s">
        <v>9123</v>
      </c>
      <c r="C37335" s="155">
        <v>25032</v>
      </c>
      <c r="D37335">
        <v>622871</v>
      </c>
      <c r="E37335" t="s">
        <v>4765</v>
      </c>
      <c r="F37335" t="s">
        <v>254</v>
      </c>
      <c r="G37335" s="155">
        <v>45901</v>
      </c>
      <c r="H37335">
        <v>1</v>
      </c>
    </row>
    <row r="37336" spans="1:8" x14ac:dyDescent="0.25">
      <c r="A37336">
        <v>4855621</v>
      </c>
      <c r="B37336" t="s">
        <v>6933</v>
      </c>
      <c r="C37336" s="155">
        <v>19092</v>
      </c>
      <c r="D37336">
        <v>604888</v>
      </c>
      <c r="E37336" t="s">
        <v>1417</v>
      </c>
      <c r="F37336" t="s">
        <v>32</v>
      </c>
      <c r="G37336" s="155">
        <v>45909</v>
      </c>
      <c r="H37336">
        <v>1</v>
      </c>
    </row>
    <row r="37337" spans="1:8" x14ac:dyDescent="0.25">
      <c r="A37337">
        <v>4855620</v>
      </c>
      <c r="B37337" t="s">
        <v>8802</v>
      </c>
      <c r="C37337" s="155">
        <v>19383</v>
      </c>
      <c r="D37337">
        <v>682824</v>
      </c>
      <c r="E37337" t="s">
        <v>1522</v>
      </c>
      <c r="F37337" t="s">
        <v>64</v>
      </c>
      <c r="G37337" s="155">
        <v>45901</v>
      </c>
      <c r="H37337">
        <v>1</v>
      </c>
    </row>
    <row r="37338" spans="1:8" x14ac:dyDescent="0.25">
      <c r="A37338">
        <v>4855618</v>
      </c>
      <c r="B37338" t="s">
        <v>1013</v>
      </c>
      <c r="C37338" s="155">
        <v>33395</v>
      </c>
      <c r="D37338">
        <v>667888</v>
      </c>
      <c r="E37338" t="s">
        <v>1951</v>
      </c>
      <c r="F37338" t="s">
        <v>38</v>
      </c>
      <c r="G37338" s="155">
        <v>45904</v>
      </c>
      <c r="H37338">
        <v>1</v>
      </c>
    </row>
    <row r="37339" spans="1:8" x14ac:dyDescent="0.25">
      <c r="A37339">
        <v>4855617</v>
      </c>
      <c r="B37339" t="s">
        <v>9205</v>
      </c>
      <c r="C37339" s="155">
        <v>25930</v>
      </c>
      <c r="D37339">
        <v>617814</v>
      </c>
      <c r="E37339" t="s">
        <v>16153</v>
      </c>
      <c r="F37339" t="s">
        <v>382</v>
      </c>
      <c r="G37339" s="155">
        <v>45901</v>
      </c>
      <c r="H37339">
        <v>1</v>
      </c>
    </row>
    <row r="37340" spans="1:8" x14ac:dyDescent="0.25">
      <c r="A37340">
        <v>4855616</v>
      </c>
      <c r="B37340" t="s">
        <v>7714</v>
      </c>
      <c r="C37340" s="155">
        <v>18329</v>
      </c>
      <c r="D37340">
        <v>622804</v>
      </c>
      <c r="E37340" t="s">
        <v>515</v>
      </c>
      <c r="F37340" t="s">
        <v>36</v>
      </c>
      <c r="G37340" s="155">
        <v>45901</v>
      </c>
      <c r="H37340">
        <v>1</v>
      </c>
    </row>
    <row r="37341" spans="1:8" x14ac:dyDescent="0.25">
      <c r="A37341">
        <v>4855615</v>
      </c>
      <c r="B37341" t="s">
        <v>2718</v>
      </c>
      <c r="C37341" s="155">
        <v>28450</v>
      </c>
      <c r="D37341">
        <v>622871</v>
      </c>
      <c r="E37341" t="s">
        <v>607</v>
      </c>
      <c r="F37341" t="s">
        <v>19</v>
      </c>
      <c r="G37341" s="155">
        <v>45901</v>
      </c>
      <c r="H37341">
        <v>1</v>
      </c>
    </row>
    <row r="37342" spans="1:8" x14ac:dyDescent="0.25">
      <c r="A37342">
        <v>4855614</v>
      </c>
      <c r="B37342" t="s">
        <v>7708</v>
      </c>
      <c r="C37342" s="155">
        <v>20292</v>
      </c>
      <c r="D37342">
        <v>667934</v>
      </c>
      <c r="E37342" t="s">
        <v>506</v>
      </c>
      <c r="F37342" t="s">
        <v>53</v>
      </c>
      <c r="G37342" s="155">
        <v>45901</v>
      </c>
      <c r="H37342">
        <v>1</v>
      </c>
    </row>
    <row r="37343" spans="1:8" x14ac:dyDescent="0.25">
      <c r="A37343">
        <v>4855613</v>
      </c>
      <c r="B37343" t="s">
        <v>9482</v>
      </c>
      <c r="C37343" s="155">
        <v>13842</v>
      </c>
      <c r="D37343">
        <v>682824</v>
      </c>
      <c r="E37343" t="s">
        <v>1522</v>
      </c>
      <c r="F37343" t="s">
        <v>64</v>
      </c>
      <c r="G37343" s="155">
        <v>45901</v>
      </c>
      <c r="H37343">
        <v>1</v>
      </c>
    </row>
    <row r="37344" spans="1:8" x14ac:dyDescent="0.25">
      <c r="A37344">
        <v>4855612</v>
      </c>
      <c r="B37344" t="s">
        <v>9767</v>
      </c>
      <c r="C37344" s="155">
        <v>27057</v>
      </c>
      <c r="D37344">
        <v>608890</v>
      </c>
      <c r="E37344" t="s">
        <v>1422</v>
      </c>
      <c r="F37344" t="s">
        <v>75</v>
      </c>
      <c r="G37344" s="155">
        <v>45901</v>
      </c>
      <c r="H37344">
        <v>1</v>
      </c>
    </row>
    <row r="37345" spans="1:8" x14ac:dyDescent="0.25">
      <c r="A37345">
        <v>4855611</v>
      </c>
      <c r="B37345" t="s">
        <v>2217</v>
      </c>
      <c r="C37345" s="155">
        <v>22128</v>
      </c>
      <c r="D37345">
        <v>667888</v>
      </c>
      <c r="E37345" t="s">
        <v>1156</v>
      </c>
      <c r="F37345" t="s">
        <v>14</v>
      </c>
      <c r="G37345" s="155">
        <v>45905</v>
      </c>
      <c r="H37345">
        <v>1</v>
      </c>
    </row>
    <row r="37346" spans="1:8" x14ac:dyDescent="0.25">
      <c r="A37346">
        <v>4855610</v>
      </c>
      <c r="B37346" t="s">
        <v>9768</v>
      </c>
      <c r="C37346" s="155">
        <v>19727</v>
      </c>
      <c r="D37346">
        <v>667688</v>
      </c>
      <c r="E37346" t="s">
        <v>1174</v>
      </c>
      <c r="F37346" t="s">
        <v>386</v>
      </c>
      <c r="G37346" s="155">
        <v>45901</v>
      </c>
      <c r="H37346">
        <v>1</v>
      </c>
    </row>
    <row r="37347" spans="1:8" x14ac:dyDescent="0.25">
      <c r="A37347">
        <v>4855609</v>
      </c>
      <c r="B37347" t="s">
        <v>9093</v>
      </c>
      <c r="C37347" s="155">
        <v>17986</v>
      </c>
      <c r="D37347">
        <v>620814</v>
      </c>
      <c r="E37347" t="s">
        <v>2653</v>
      </c>
      <c r="F37347" t="s">
        <v>424</v>
      </c>
      <c r="G37347" s="155">
        <v>45901</v>
      </c>
      <c r="H37347">
        <v>1</v>
      </c>
    </row>
    <row r="37348" spans="1:8" x14ac:dyDescent="0.25">
      <c r="A37348">
        <v>4855607</v>
      </c>
      <c r="B37348" t="s">
        <v>9769</v>
      </c>
      <c r="C37348" s="155">
        <v>19628</v>
      </c>
      <c r="D37348">
        <v>682824</v>
      </c>
      <c r="E37348" t="s">
        <v>1522</v>
      </c>
      <c r="F37348" t="s">
        <v>64</v>
      </c>
      <c r="G37348" s="155">
        <v>45901</v>
      </c>
      <c r="H37348">
        <v>1</v>
      </c>
    </row>
    <row r="37349" spans="1:8" x14ac:dyDescent="0.25">
      <c r="A37349">
        <v>4855606</v>
      </c>
      <c r="B37349" t="s">
        <v>9770</v>
      </c>
      <c r="C37349" s="155">
        <v>33293</v>
      </c>
      <c r="D37349">
        <v>622871</v>
      </c>
      <c r="E37349" t="s">
        <v>987</v>
      </c>
      <c r="F37349" t="s">
        <v>358</v>
      </c>
      <c r="G37349" s="155">
        <v>45901</v>
      </c>
      <c r="H37349">
        <v>1</v>
      </c>
    </row>
    <row r="37350" spans="1:8" x14ac:dyDescent="0.25">
      <c r="A37350">
        <v>4855605</v>
      </c>
      <c r="B37350" t="s">
        <v>19247</v>
      </c>
      <c r="C37350" s="155">
        <v>22206</v>
      </c>
      <c r="D37350">
        <v>667934</v>
      </c>
      <c r="E37350" t="s">
        <v>1934</v>
      </c>
      <c r="F37350" t="s">
        <v>27</v>
      </c>
      <c r="G37350" s="155">
        <v>45901</v>
      </c>
      <c r="H37350">
        <v>1</v>
      </c>
    </row>
    <row r="37351" spans="1:8" x14ac:dyDescent="0.25">
      <c r="A37351">
        <v>4855604</v>
      </c>
      <c r="B37351" t="s">
        <v>8277</v>
      </c>
      <c r="C37351" s="155">
        <v>20114</v>
      </c>
      <c r="D37351">
        <v>667983</v>
      </c>
      <c r="E37351" t="s">
        <v>1189</v>
      </c>
      <c r="F37351" t="s">
        <v>380</v>
      </c>
      <c r="G37351" s="155">
        <v>45901</v>
      </c>
      <c r="H37351">
        <v>1</v>
      </c>
    </row>
    <row r="37352" spans="1:8" x14ac:dyDescent="0.25">
      <c r="A37352">
        <v>4855603</v>
      </c>
      <c r="B37352" t="s">
        <v>9771</v>
      </c>
      <c r="C37352" s="155">
        <v>21225</v>
      </c>
      <c r="D37352">
        <v>667688</v>
      </c>
      <c r="E37352" t="s">
        <v>1156</v>
      </c>
      <c r="F37352" t="s">
        <v>386</v>
      </c>
      <c r="G37352" s="155">
        <v>45901</v>
      </c>
      <c r="H37352">
        <v>1</v>
      </c>
    </row>
    <row r="37353" spans="1:8" x14ac:dyDescent="0.25">
      <c r="A37353">
        <v>4855602</v>
      </c>
      <c r="B37353" t="s">
        <v>4071</v>
      </c>
      <c r="C37353" s="155">
        <v>18933</v>
      </c>
      <c r="D37353">
        <v>667972</v>
      </c>
      <c r="E37353" t="s">
        <v>1170</v>
      </c>
      <c r="F37353" t="s">
        <v>21</v>
      </c>
      <c r="G37353" s="155">
        <v>45901</v>
      </c>
      <c r="H37353">
        <v>1</v>
      </c>
    </row>
    <row r="37354" spans="1:8" x14ac:dyDescent="0.25">
      <c r="A37354">
        <v>4855601</v>
      </c>
      <c r="B37354" t="s">
        <v>9591</v>
      </c>
      <c r="C37354" s="155">
        <v>17539</v>
      </c>
      <c r="D37354">
        <v>620814</v>
      </c>
      <c r="E37354" t="s">
        <v>4205</v>
      </c>
      <c r="F37354" t="s">
        <v>54</v>
      </c>
      <c r="G37354" s="155">
        <v>45901</v>
      </c>
      <c r="H37354">
        <v>1</v>
      </c>
    </row>
    <row r="37355" spans="1:8" x14ac:dyDescent="0.25">
      <c r="A37355">
        <v>4855600</v>
      </c>
      <c r="B37355" t="s">
        <v>7803</v>
      </c>
      <c r="C37355" s="155">
        <v>17728</v>
      </c>
      <c r="D37355">
        <v>618888</v>
      </c>
      <c r="E37355" t="s">
        <v>3271</v>
      </c>
      <c r="F37355" t="s">
        <v>41</v>
      </c>
      <c r="G37355" s="155">
        <v>45909</v>
      </c>
      <c r="H37355">
        <v>1</v>
      </c>
    </row>
    <row r="37356" spans="1:8" x14ac:dyDescent="0.25">
      <c r="A37356">
        <v>4855599</v>
      </c>
      <c r="B37356" t="s">
        <v>4190</v>
      </c>
      <c r="C37356" s="155">
        <v>27111</v>
      </c>
      <c r="D37356">
        <v>667984</v>
      </c>
      <c r="E37356" t="s">
        <v>1174</v>
      </c>
      <c r="F37356" t="s">
        <v>380</v>
      </c>
      <c r="G37356" s="155">
        <v>45901</v>
      </c>
      <c r="H37356">
        <v>1</v>
      </c>
    </row>
    <row r="37357" spans="1:8" x14ac:dyDescent="0.25">
      <c r="A37357">
        <v>4855597</v>
      </c>
      <c r="B37357" t="s">
        <v>9772</v>
      </c>
      <c r="C37357" s="155">
        <v>25533</v>
      </c>
      <c r="D37357">
        <v>672890</v>
      </c>
      <c r="E37357" t="s">
        <v>9051</v>
      </c>
      <c r="F37357" t="s">
        <v>87</v>
      </c>
      <c r="G37357" s="155">
        <v>45901</v>
      </c>
      <c r="H37357">
        <v>1</v>
      </c>
    </row>
    <row r="37358" spans="1:8" x14ac:dyDescent="0.25">
      <c r="A37358">
        <v>4855596</v>
      </c>
      <c r="B37358" t="s">
        <v>9773</v>
      </c>
      <c r="C37358" s="155">
        <v>14581</v>
      </c>
      <c r="D37358">
        <v>682824</v>
      </c>
      <c r="E37358" t="s">
        <v>1522</v>
      </c>
      <c r="F37358" t="s">
        <v>64</v>
      </c>
      <c r="G37358" s="155">
        <v>45901</v>
      </c>
      <c r="H37358">
        <v>1</v>
      </c>
    </row>
    <row r="37359" spans="1:8" x14ac:dyDescent="0.25">
      <c r="A37359">
        <v>4855593</v>
      </c>
      <c r="B37359" t="s">
        <v>8687</v>
      </c>
      <c r="C37359" s="155">
        <v>20483</v>
      </c>
      <c r="D37359">
        <v>608814</v>
      </c>
      <c r="E37359" t="s">
        <v>1867</v>
      </c>
      <c r="F37359" t="s">
        <v>75</v>
      </c>
      <c r="G37359" s="155">
        <v>45901</v>
      </c>
      <c r="H37359">
        <v>1</v>
      </c>
    </row>
    <row r="37360" spans="1:8" x14ac:dyDescent="0.25">
      <c r="A37360">
        <v>4855592</v>
      </c>
      <c r="B37360" t="s">
        <v>9774</v>
      </c>
      <c r="C37360" s="155">
        <v>16081</v>
      </c>
      <c r="D37360">
        <v>682824</v>
      </c>
      <c r="E37360" t="s">
        <v>1522</v>
      </c>
      <c r="F37360" t="s">
        <v>64</v>
      </c>
      <c r="G37360" s="155">
        <v>45901</v>
      </c>
      <c r="H37360">
        <v>1</v>
      </c>
    </row>
    <row r="37361" spans="1:8" x14ac:dyDescent="0.25">
      <c r="A37361">
        <v>4855590</v>
      </c>
      <c r="B37361" t="s">
        <v>2366</v>
      </c>
      <c r="C37361" s="155">
        <v>37790</v>
      </c>
      <c r="D37361">
        <v>620890</v>
      </c>
      <c r="E37361" t="s">
        <v>6916</v>
      </c>
      <c r="F37361" t="s">
        <v>424</v>
      </c>
      <c r="G37361" s="155">
        <v>45901</v>
      </c>
      <c r="H37361">
        <v>1</v>
      </c>
    </row>
    <row r="37362" spans="1:8" x14ac:dyDescent="0.25">
      <c r="A37362">
        <v>4855588</v>
      </c>
      <c r="B37362" t="s">
        <v>9775</v>
      </c>
      <c r="C37362" s="155">
        <v>21997</v>
      </c>
      <c r="D37362">
        <v>667814</v>
      </c>
      <c r="E37362" t="s">
        <v>1192</v>
      </c>
      <c r="F37362" t="s">
        <v>14</v>
      </c>
      <c r="G37362" s="155">
        <v>45901</v>
      </c>
      <c r="H37362">
        <v>1</v>
      </c>
    </row>
    <row r="37363" spans="1:8" x14ac:dyDescent="0.25">
      <c r="A37363">
        <v>4855587</v>
      </c>
      <c r="B37363" t="s">
        <v>7335</v>
      </c>
      <c r="C37363" s="155">
        <v>19280</v>
      </c>
      <c r="D37363">
        <v>622865</v>
      </c>
      <c r="E37363" t="s">
        <v>2097</v>
      </c>
      <c r="F37363" t="s">
        <v>288</v>
      </c>
      <c r="G37363" s="155">
        <v>45909</v>
      </c>
      <c r="H37363">
        <v>1</v>
      </c>
    </row>
    <row r="37364" spans="1:8" x14ac:dyDescent="0.25">
      <c r="A37364">
        <v>4855585</v>
      </c>
      <c r="B37364" t="s">
        <v>7380</v>
      </c>
      <c r="C37364" s="155">
        <v>22125</v>
      </c>
      <c r="D37364">
        <v>667984</v>
      </c>
      <c r="E37364" t="s">
        <v>1192</v>
      </c>
      <c r="F37364" t="s">
        <v>27</v>
      </c>
      <c r="G37364" s="155">
        <v>45901</v>
      </c>
      <c r="H37364">
        <v>1</v>
      </c>
    </row>
    <row r="37365" spans="1:8" x14ac:dyDescent="0.25">
      <c r="A37365">
        <v>4855584</v>
      </c>
      <c r="B37365" t="s">
        <v>7087</v>
      </c>
      <c r="C37365" s="155">
        <v>35891</v>
      </c>
      <c r="D37365">
        <v>614888</v>
      </c>
      <c r="E37365" t="s">
        <v>3210</v>
      </c>
      <c r="F37365" t="s">
        <v>49</v>
      </c>
      <c r="G37365" s="155">
        <v>45919</v>
      </c>
      <c r="H37365">
        <v>1</v>
      </c>
    </row>
    <row r="37366" spans="1:8" x14ac:dyDescent="0.25">
      <c r="A37366">
        <v>4855582</v>
      </c>
      <c r="B37366" t="s">
        <v>9776</v>
      </c>
      <c r="C37366" s="155">
        <v>38053</v>
      </c>
      <c r="D37366">
        <v>667888</v>
      </c>
      <c r="E37366" t="s">
        <v>1951</v>
      </c>
      <c r="F37366" t="s">
        <v>15</v>
      </c>
      <c r="G37366" s="155">
        <v>45906</v>
      </c>
      <c r="H37366">
        <v>1</v>
      </c>
    </row>
    <row r="37367" spans="1:8" x14ac:dyDescent="0.25">
      <c r="A37367">
        <v>4855581</v>
      </c>
      <c r="B37367" t="s">
        <v>9777</v>
      </c>
      <c r="C37367" s="155">
        <v>29561</v>
      </c>
      <c r="D37367">
        <v>622871</v>
      </c>
      <c r="E37367" t="s">
        <v>572</v>
      </c>
      <c r="F37367" t="s">
        <v>507</v>
      </c>
      <c r="G37367" s="155">
        <v>45901</v>
      </c>
      <c r="H37367">
        <v>1</v>
      </c>
    </row>
    <row r="37368" spans="1:8" x14ac:dyDescent="0.25">
      <c r="A37368">
        <v>4855580</v>
      </c>
      <c r="B37368" t="s">
        <v>16528</v>
      </c>
      <c r="C37368" s="155">
        <v>28798</v>
      </c>
      <c r="D37368">
        <v>667888</v>
      </c>
      <c r="E37368" t="s">
        <v>1951</v>
      </c>
      <c r="F37368" t="s">
        <v>15</v>
      </c>
      <c r="G37368" s="155">
        <v>45912</v>
      </c>
      <c r="H37368">
        <v>1</v>
      </c>
    </row>
    <row r="37369" spans="1:8" x14ac:dyDescent="0.25">
      <c r="A37369">
        <v>4855578</v>
      </c>
      <c r="B37369" t="s">
        <v>4092</v>
      </c>
      <c r="C37369" s="155">
        <v>20204</v>
      </c>
      <c r="D37369">
        <v>667972</v>
      </c>
      <c r="E37369" t="s">
        <v>1170</v>
      </c>
      <c r="F37369" t="s">
        <v>21</v>
      </c>
      <c r="G37369" s="155">
        <v>45901</v>
      </c>
      <c r="H37369">
        <v>1</v>
      </c>
    </row>
    <row r="37370" spans="1:8" x14ac:dyDescent="0.25">
      <c r="A37370">
        <v>4855576</v>
      </c>
      <c r="B37370" t="s">
        <v>9778</v>
      </c>
      <c r="C37370" s="155">
        <v>23692</v>
      </c>
      <c r="D37370">
        <v>665888</v>
      </c>
      <c r="E37370" t="s">
        <v>2085</v>
      </c>
      <c r="F37370" t="s">
        <v>56</v>
      </c>
      <c r="G37370" s="155">
        <v>45908</v>
      </c>
      <c r="H37370">
        <v>1</v>
      </c>
    </row>
    <row r="37371" spans="1:8" x14ac:dyDescent="0.25">
      <c r="A37371">
        <v>4855575</v>
      </c>
      <c r="B37371" t="s">
        <v>16529</v>
      </c>
      <c r="C37371" s="155">
        <v>19261</v>
      </c>
      <c r="D37371">
        <v>620814</v>
      </c>
      <c r="E37371" t="s">
        <v>1863</v>
      </c>
      <c r="F37371" t="s">
        <v>54</v>
      </c>
      <c r="G37371" s="155">
        <v>45901</v>
      </c>
      <c r="H37371">
        <v>1</v>
      </c>
    </row>
    <row r="37372" spans="1:8" x14ac:dyDescent="0.25">
      <c r="A37372">
        <v>4855573</v>
      </c>
      <c r="B37372" t="s">
        <v>9779</v>
      </c>
      <c r="C37372" s="155">
        <v>15073</v>
      </c>
      <c r="D37372">
        <v>682824</v>
      </c>
      <c r="E37372" t="s">
        <v>1522</v>
      </c>
      <c r="F37372" t="s">
        <v>64</v>
      </c>
      <c r="G37372" s="155">
        <v>45901</v>
      </c>
      <c r="H37372">
        <v>1</v>
      </c>
    </row>
    <row r="37373" spans="1:8" x14ac:dyDescent="0.25">
      <c r="A37373">
        <v>4855571</v>
      </c>
      <c r="B37373" t="s">
        <v>9780</v>
      </c>
      <c r="C37373" s="155">
        <v>17514</v>
      </c>
      <c r="D37373">
        <v>682824</v>
      </c>
      <c r="E37373" t="s">
        <v>1522</v>
      </c>
      <c r="F37373" t="s">
        <v>64</v>
      </c>
      <c r="G37373" s="155">
        <v>45901</v>
      </c>
      <c r="H37373">
        <v>1</v>
      </c>
    </row>
    <row r="37374" spans="1:8" x14ac:dyDescent="0.25">
      <c r="A37374">
        <v>4855570</v>
      </c>
      <c r="B37374" t="s">
        <v>6011</v>
      </c>
      <c r="C37374" s="155">
        <v>26770</v>
      </c>
      <c r="D37374">
        <v>667824</v>
      </c>
      <c r="E37374" t="s">
        <v>1951</v>
      </c>
      <c r="F37374" t="s">
        <v>402</v>
      </c>
      <c r="G37374" s="155">
        <v>45901</v>
      </c>
      <c r="H37374">
        <v>1</v>
      </c>
    </row>
    <row r="37375" spans="1:8" x14ac:dyDescent="0.25">
      <c r="A37375">
        <v>4855569</v>
      </c>
      <c r="B37375" t="s">
        <v>9781</v>
      </c>
      <c r="C37375" s="155">
        <v>24066</v>
      </c>
      <c r="D37375">
        <v>667814</v>
      </c>
      <c r="E37375" t="s">
        <v>1180</v>
      </c>
      <c r="F37375" t="s">
        <v>380</v>
      </c>
      <c r="G37375" s="155">
        <v>45901</v>
      </c>
      <c r="H37375">
        <v>1</v>
      </c>
    </row>
    <row r="37376" spans="1:8" x14ac:dyDescent="0.25">
      <c r="A37376">
        <v>4855568</v>
      </c>
      <c r="B37376" t="s">
        <v>9782</v>
      </c>
      <c r="C37376" s="155">
        <v>18687</v>
      </c>
      <c r="D37376">
        <v>682824</v>
      </c>
      <c r="E37376" t="s">
        <v>1522</v>
      </c>
      <c r="F37376" t="s">
        <v>64</v>
      </c>
      <c r="G37376" s="155">
        <v>45901</v>
      </c>
      <c r="H37376">
        <v>1</v>
      </c>
    </row>
    <row r="37377" spans="1:8" x14ac:dyDescent="0.25">
      <c r="A37377">
        <v>4855567</v>
      </c>
      <c r="B37377" t="s">
        <v>9783</v>
      </c>
      <c r="C37377" s="155">
        <v>29727</v>
      </c>
      <c r="D37377">
        <v>667814</v>
      </c>
      <c r="E37377" t="s">
        <v>1172</v>
      </c>
      <c r="F37377" t="s">
        <v>386</v>
      </c>
      <c r="G37377" s="155">
        <v>45901</v>
      </c>
      <c r="H37377">
        <v>1</v>
      </c>
    </row>
    <row r="37378" spans="1:8" x14ac:dyDescent="0.25">
      <c r="A37378">
        <v>4855566</v>
      </c>
      <c r="B37378" t="s">
        <v>8311</v>
      </c>
      <c r="C37378" s="155">
        <v>20092</v>
      </c>
      <c r="D37378">
        <v>667984</v>
      </c>
      <c r="E37378" t="s">
        <v>1156</v>
      </c>
      <c r="F37378" t="s">
        <v>383</v>
      </c>
      <c r="G37378" s="155">
        <v>45901</v>
      </c>
      <c r="H37378">
        <v>1</v>
      </c>
    </row>
    <row r="37379" spans="1:8" x14ac:dyDescent="0.25">
      <c r="A37379">
        <v>4855565</v>
      </c>
      <c r="B37379" t="s">
        <v>9784</v>
      </c>
      <c r="C37379" s="155">
        <v>24970</v>
      </c>
      <c r="D37379">
        <v>617814</v>
      </c>
      <c r="E37379" t="s">
        <v>6092</v>
      </c>
      <c r="F37379" t="s">
        <v>338</v>
      </c>
      <c r="G37379" s="155">
        <v>45901</v>
      </c>
      <c r="H37379">
        <v>1</v>
      </c>
    </row>
    <row r="37380" spans="1:8" x14ac:dyDescent="0.25">
      <c r="A37380">
        <v>4855564</v>
      </c>
      <c r="B37380" t="s">
        <v>9785</v>
      </c>
      <c r="C37380" s="155">
        <v>13798</v>
      </c>
      <c r="D37380">
        <v>682824</v>
      </c>
      <c r="E37380" t="s">
        <v>1522</v>
      </c>
      <c r="F37380" t="s">
        <v>64</v>
      </c>
      <c r="G37380" s="155">
        <v>45901</v>
      </c>
      <c r="H37380">
        <v>1</v>
      </c>
    </row>
    <row r="37381" spans="1:8" x14ac:dyDescent="0.25">
      <c r="A37381">
        <v>4855563</v>
      </c>
      <c r="B37381" t="s">
        <v>9081</v>
      </c>
      <c r="C37381" s="155">
        <v>22696</v>
      </c>
      <c r="D37381">
        <v>667890</v>
      </c>
      <c r="E37381" t="s">
        <v>1156</v>
      </c>
      <c r="F37381" t="s">
        <v>377</v>
      </c>
      <c r="G37381" s="155">
        <v>45901</v>
      </c>
      <c r="H37381">
        <v>1</v>
      </c>
    </row>
    <row r="37382" spans="1:8" x14ac:dyDescent="0.25">
      <c r="A37382">
        <v>4855562</v>
      </c>
      <c r="B37382" t="s">
        <v>9786</v>
      </c>
      <c r="C37382" s="155">
        <v>24452</v>
      </c>
      <c r="D37382">
        <v>608814</v>
      </c>
      <c r="E37382" t="s">
        <v>1867</v>
      </c>
      <c r="F37382" t="s">
        <v>75</v>
      </c>
      <c r="G37382" s="155">
        <v>45901</v>
      </c>
      <c r="H37382">
        <v>1</v>
      </c>
    </row>
    <row r="37383" spans="1:8" x14ac:dyDescent="0.25">
      <c r="A37383">
        <v>4855561</v>
      </c>
      <c r="B37383" t="s">
        <v>3979</v>
      </c>
      <c r="C37383" s="155">
        <v>32002</v>
      </c>
      <c r="D37383">
        <v>617814</v>
      </c>
      <c r="E37383" t="s">
        <v>6092</v>
      </c>
      <c r="F37383" t="s">
        <v>382</v>
      </c>
      <c r="G37383" s="155">
        <v>45901</v>
      </c>
      <c r="H37383">
        <v>1</v>
      </c>
    </row>
    <row r="37384" spans="1:8" x14ac:dyDescent="0.25">
      <c r="A37384">
        <v>4855560</v>
      </c>
      <c r="B37384" t="s">
        <v>4718</v>
      </c>
      <c r="C37384" s="155">
        <v>21760</v>
      </c>
      <c r="D37384">
        <v>618890</v>
      </c>
      <c r="E37384" t="s">
        <v>1987</v>
      </c>
      <c r="F37384" t="s">
        <v>41</v>
      </c>
      <c r="G37384" s="155">
        <v>45901</v>
      </c>
      <c r="H37384">
        <v>1</v>
      </c>
    </row>
    <row r="37385" spans="1:8" x14ac:dyDescent="0.25">
      <c r="A37385">
        <v>4855559</v>
      </c>
      <c r="B37385" t="s">
        <v>6212</v>
      </c>
      <c r="C37385" s="155">
        <v>13121</v>
      </c>
      <c r="D37385">
        <v>682824</v>
      </c>
      <c r="E37385" t="s">
        <v>1522</v>
      </c>
      <c r="F37385" t="s">
        <v>64</v>
      </c>
      <c r="G37385" s="155">
        <v>45901</v>
      </c>
      <c r="H37385">
        <v>1</v>
      </c>
    </row>
    <row r="37386" spans="1:8" x14ac:dyDescent="0.25">
      <c r="A37386">
        <v>4855558</v>
      </c>
      <c r="B37386" t="s">
        <v>5857</v>
      </c>
      <c r="C37386" s="155">
        <v>20879</v>
      </c>
      <c r="D37386">
        <v>667824</v>
      </c>
      <c r="E37386" t="s">
        <v>1156</v>
      </c>
      <c r="F37386" t="s">
        <v>53</v>
      </c>
      <c r="G37386" s="155">
        <v>45901</v>
      </c>
      <c r="H37386">
        <v>1</v>
      </c>
    </row>
    <row r="37387" spans="1:8" x14ac:dyDescent="0.25">
      <c r="A37387">
        <v>4855557</v>
      </c>
      <c r="B37387" t="s">
        <v>9787</v>
      </c>
      <c r="C37387" s="155">
        <v>14290</v>
      </c>
      <c r="D37387">
        <v>610814</v>
      </c>
      <c r="E37387" t="s">
        <v>2813</v>
      </c>
      <c r="F37387" t="s">
        <v>61</v>
      </c>
      <c r="G37387" s="155">
        <v>45901</v>
      </c>
      <c r="H37387">
        <v>1</v>
      </c>
    </row>
    <row r="37388" spans="1:8" x14ac:dyDescent="0.25">
      <c r="A37388">
        <v>4855556</v>
      </c>
      <c r="B37388" t="s">
        <v>6588</v>
      </c>
      <c r="C37388" s="155">
        <v>13289</v>
      </c>
      <c r="D37388">
        <v>682824</v>
      </c>
      <c r="E37388" t="s">
        <v>1522</v>
      </c>
      <c r="F37388" t="s">
        <v>64</v>
      </c>
      <c r="G37388" s="155">
        <v>45901</v>
      </c>
      <c r="H37388">
        <v>1</v>
      </c>
    </row>
    <row r="37389" spans="1:8" x14ac:dyDescent="0.25">
      <c r="A37389">
        <v>4855555</v>
      </c>
      <c r="B37389" t="s">
        <v>6583</v>
      </c>
      <c r="C37389" s="155">
        <v>19207</v>
      </c>
      <c r="D37389">
        <v>622804</v>
      </c>
      <c r="E37389" t="s">
        <v>974</v>
      </c>
      <c r="F37389" t="s">
        <v>36</v>
      </c>
      <c r="G37389" s="155">
        <v>45901</v>
      </c>
      <c r="H37389">
        <v>1</v>
      </c>
    </row>
    <row r="37390" spans="1:8" x14ac:dyDescent="0.25">
      <c r="A37390">
        <v>4855554</v>
      </c>
      <c r="B37390" t="s">
        <v>3417</v>
      </c>
      <c r="C37390" s="155">
        <v>31723</v>
      </c>
      <c r="D37390">
        <v>622804</v>
      </c>
      <c r="E37390" t="s">
        <v>2034</v>
      </c>
      <c r="F37390" t="s">
        <v>254</v>
      </c>
      <c r="G37390" s="155">
        <v>45901</v>
      </c>
      <c r="H37390">
        <v>1</v>
      </c>
    </row>
    <row r="37391" spans="1:8" x14ac:dyDescent="0.25">
      <c r="A37391">
        <v>4855552</v>
      </c>
      <c r="B37391" t="s">
        <v>8773</v>
      </c>
      <c r="C37391" s="155">
        <v>23646</v>
      </c>
      <c r="D37391">
        <v>602984</v>
      </c>
      <c r="E37391" t="s">
        <v>1156</v>
      </c>
      <c r="F37391" t="s">
        <v>336</v>
      </c>
      <c r="G37391" s="155">
        <v>45901</v>
      </c>
      <c r="H37391">
        <v>1</v>
      </c>
    </row>
    <row r="37392" spans="1:8" x14ac:dyDescent="0.25">
      <c r="A37392">
        <v>4855551</v>
      </c>
      <c r="B37392" t="s">
        <v>9788</v>
      </c>
      <c r="C37392" s="155">
        <v>24959</v>
      </c>
      <c r="D37392">
        <v>667688</v>
      </c>
      <c r="E37392" t="s">
        <v>1156</v>
      </c>
      <c r="F37392" t="s">
        <v>43</v>
      </c>
      <c r="G37392" s="155">
        <v>45901</v>
      </c>
      <c r="H37392">
        <v>1</v>
      </c>
    </row>
    <row r="37393" spans="1:8" x14ac:dyDescent="0.25">
      <c r="A37393">
        <v>4855549</v>
      </c>
      <c r="B37393" t="s">
        <v>10433</v>
      </c>
      <c r="C37393" s="155">
        <v>27899</v>
      </c>
      <c r="D37393">
        <v>617890</v>
      </c>
      <c r="E37393" t="s">
        <v>3062</v>
      </c>
      <c r="F37393" t="s">
        <v>382</v>
      </c>
      <c r="G37393" s="155">
        <v>45901</v>
      </c>
      <c r="H37393">
        <v>1</v>
      </c>
    </row>
    <row r="37394" spans="1:8" x14ac:dyDescent="0.25">
      <c r="A37394">
        <v>4855547</v>
      </c>
      <c r="B37394" t="s">
        <v>9789</v>
      </c>
      <c r="C37394" s="155">
        <v>32392</v>
      </c>
      <c r="D37394">
        <v>667814</v>
      </c>
      <c r="E37394" t="s">
        <v>1180</v>
      </c>
      <c r="F37394" t="s">
        <v>21</v>
      </c>
      <c r="G37394" s="155">
        <v>45901</v>
      </c>
      <c r="H37394">
        <v>1</v>
      </c>
    </row>
    <row r="37395" spans="1:8" x14ac:dyDescent="0.25">
      <c r="A37395">
        <v>4855546</v>
      </c>
      <c r="B37395" t="s">
        <v>9790</v>
      </c>
      <c r="C37395" s="155">
        <v>25280</v>
      </c>
      <c r="D37395">
        <v>667983</v>
      </c>
      <c r="E37395" t="s">
        <v>1888</v>
      </c>
      <c r="F37395" t="s">
        <v>380</v>
      </c>
      <c r="G37395" s="155">
        <v>45901</v>
      </c>
      <c r="H37395">
        <v>1</v>
      </c>
    </row>
    <row r="37396" spans="1:8" x14ac:dyDescent="0.25">
      <c r="A37396">
        <v>4855545</v>
      </c>
      <c r="B37396" t="s">
        <v>4692</v>
      </c>
      <c r="C37396" s="155">
        <v>20582</v>
      </c>
      <c r="D37396">
        <v>672890</v>
      </c>
      <c r="E37396" t="s">
        <v>2619</v>
      </c>
      <c r="F37396" t="s">
        <v>87</v>
      </c>
      <c r="G37396" s="155">
        <v>45901</v>
      </c>
      <c r="H37396">
        <v>1</v>
      </c>
    </row>
    <row r="37397" spans="1:8" x14ac:dyDescent="0.25">
      <c r="A37397">
        <v>4855543</v>
      </c>
      <c r="B37397" t="s">
        <v>9791</v>
      </c>
      <c r="C37397" s="155">
        <v>25458</v>
      </c>
      <c r="D37397">
        <v>667888</v>
      </c>
      <c r="E37397" t="s">
        <v>1951</v>
      </c>
      <c r="F37397" t="s">
        <v>14</v>
      </c>
      <c r="G37397" s="155">
        <v>45910</v>
      </c>
      <c r="H37397">
        <v>1</v>
      </c>
    </row>
    <row r="37398" spans="1:8" x14ac:dyDescent="0.25">
      <c r="A37398">
        <v>4855542</v>
      </c>
      <c r="B37398" t="s">
        <v>9792</v>
      </c>
      <c r="C37398" s="155">
        <v>24228</v>
      </c>
      <c r="D37398">
        <v>614888</v>
      </c>
      <c r="E37398" t="s">
        <v>9793</v>
      </c>
      <c r="F37398" t="s">
        <v>315</v>
      </c>
      <c r="G37398" s="155">
        <v>45908</v>
      </c>
      <c r="H37398">
        <v>1</v>
      </c>
    </row>
    <row r="37399" spans="1:8" x14ac:dyDescent="0.25">
      <c r="A37399">
        <v>4855540</v>
      </c>
      <c r="B37399" t="s">
        <v>3798</v>
      </c>
      <c r="C37399" s="155">
        <v>17389</v>
      </c>
      <c r="D37399">
        <v>698966</v>
      </c>
      <c r="E37399" t="s">
        <v>2333</v>
      </c>
      <c r="F37399" t="s">
        <v>68</v>
      </c>
      <c r="G37399" s="155">
        <v>45901</v>
      </c>
      <c r="H37399">
        <v>1</v>
      </c>
    </row>
    <row r="37400" spans="1:8" x14ac:dyDescent="0.25">
      <c r="A37400">
        <v>4855538</v>
      </c>
      <c r="B37400" t="s">
        <v>14832</v>
      </c>
      <c r="C37400" s="155">
        <v>21508</v>
      </c>
      <c r="D37400">
        <v>622865</v>
      </c>
      <c r="E37400" t="s">
        <v>2097</v>
      </c>
      <c r="F37400" t="s">
        <v>40</v>
      </c>
      <c r="G37400" s="155">
        <v>45911</v>
      </c>
      <c r="H37400">
        <v>1</v>
      </c>
    </row>
    <row r="37401" spans="1:8" x14ac:dyDescent="0.25">
      <c r="A37401">
        <v>4855537</v>
      </c>
      <c r="B37401" t="s">
        <v>23986</v>
      </c>
      <c r="C37401" s="155">
        <v>25875</v>
      </c>
      <c r="D37401">
        <v>667814</v>
      </c>
      <c r="E37401" t="s">
        <v>1172</v>
      </c>
      <c r="F37401" t="s">
        <v>326</v>
      </c>
      <c r="G37401" s="155">
        <v>45901</v>
      </c>
      <c r="H37401">
        <v>1</v>
      </c>
    </row>
    <row r="37402" spans="1:8" x14ac:dyDescent="0.25">
      <c r="A37402">
        <v>4855536</v>
      </c>
      <c r="B37402" t="s">
        <v>2564</v>
      </c>
      <c r="C37402" s="155">
        <v>35634</v>
      </c>
      <c r="D37402">
        <v>620934</v>
      </c>
      <c r="E37402" t="s">
        <v>506</v>
      </c>
      <c r="F37402" t="s">
        <v>424</v>
      </c>
      <c r="G37402" s="155">
        <v>45901</v>
      </c>
      <c r="H37402">
        <v>1</v>
      </c>
    </row>
    <row r="37403" spans="1:8" x14ac:dyDescent="0.25">
      <c r="A37403">
        <v>4855535</v>
      </c>
      <c r="B37403" t="s">
        <v>2732</v>
      </c>
      <c r="C37403" s="155">
        <v>21279</v>
      </c>
      <c r="D37403">
        <v>608890</v>
      </c>
      <c r="E37403" t="s">
        <v>1189</v>
      </c>
      <c r="F37403" t="s">
        <v>75</v>
      </c>
      <c r="G37403" s="155">
        <v>45901</v>
      </c>
      <c r="H37403">
        <v>1</v>
      </c>
    </row>
    <row r="37404" spans="1:8" x14ac:dyDescent="0.25">
      <c r="A37404">
        <v>4855534</v>
      </c>
      <c r="B37404" t="s">
        <v>4592</v>
      </c>
      <c r="C37404" s="155">
        <v>15170</v>
      </c>
      <c r="D37404">
        <v>698966</v>
      </c>
      <c r="E37404" t="s">
        <v>2333</v>
      </c>
      <c r="F37404" t="s">
        <v>68</v>
      </c>
      <c r="G37404" s="155">
        <v>45901</v>
      </c>
      <c r="H37404">
        <v>1</v>
      </c>
    </row>
    <row r="37405" spans="1:8" x14ac:dyDescent="0.25">
      <c r="A37405">
        <v>4855532</v>
      </c>
      <c r="B37405" t="s">
        <v>9794</v>
      </c>
      <c r="C37405" s="155">
        <v>14442</v>
      </c>
      <c r="D37405">
        <v>682824</v>
      </c>
      <c r="E37405" t="s">
        <v>1522</v>
      </c>
      <c r="F37405" t="s">
        <v>64</v>
      </c>
      <c r="G37405" s="155">
        <v>45901</v>
      </c>
      <c r="H37405">
        <v>1</v>
      </c>
    </row>
    <row r="37406" spans="1:8" x14ac:dyDescent="0.25">
      <c r="A37406">
        <v>4855531</v>
      </c>
      <c r="B37406" t="s">
        <v>9795</v>
      </c>
      <c r="C37406" s="155">
        <v>24742</v>
      </c>
      <c r="D37406">
        <v>614890</v>
      </c>
      <c r="E37406" t="s">
        <v>9796</v>
      </c>
      <c r="F37406" t="s">
        <v>315</v>
      </c>
      <c r="G37406" s="155">
        <v>45901</v>
      </c>
      <c r="H37406">
        <v>1</v>
      </c>
    </row>
    <row r="37407" spans="1:8" x14ac:dyDescent="0.25">
      <c r="A37407">
        <v>4855530</v>
      </c>
      <c r="B37407" t="s">
        <v>4595</v>
      </c>
      <c r="C37407" s="155">
        <v>11717</v>
      </c>
      <c r="D37407">
        <v>698966</v>
      </c>
      <c r="E37407" t="s">
        <v>2333</v>
      </c>
      <c r="F37407" t="s">
        <v>68</v>
      </c>
      <c r="G37407" s="155">
        <v>45901</v>
      </c>
      <c r="H37407">
        <v>1</v>
      </c>
    </row>
    <row r="37408" spans="1:8" x14ac:dyDescent="0.25">
      <c r="A37408">
        <v>4855529</v>
      </c>
      <c r="B37408" t="s">
        <v>9797</v>
      </c>
      <c r="C37408" s="155">
        <v>21551</v>
      </c>
      <c r="D37408">
        <v>667814</v>
      </c>
      <c r="E37408" t="s">
        <v>2653</v>
      </c>
      <c r="F37408" t="s">
        <v>43</v>
      </c>
      <c r="G37408" s="155">
        <v>45901</v>
      </c>
      <c r="H37408">
        <v>1</v>
      </c>
    </row>
    <row r="37409" spans="1:8" x14ac:dyDescent="0.25">
      <c r="A37409">
        <v>4855527</v>
      </c>
      <c r="B37409" t="s">
        <v>9798</v>
      </c>
      <c r="C37409" s="155">
        <v>36002</v>
      </c>
      <c r="D37409">
        <v>667888</v>
      </c>
      <c r="E37409" t="s">
        <v>1951</v>
      </c>
      <c r="F37409" t="s">
        <v>359</v>
      </c>
      <c r="G37409" s="155">
        <v>45905</v>
      </c>
      <c r="H37409">
        <v>1</v>
      </c>
    </row>
    <row r="37410" spans="1:8" x14ac:dyDescent="0.25">
      <c r="A37410">
        <v>4855525</v>
      </c>
      <c r="B37410" t="s">
        <v>9799</v>
      </c>
      <c r="C37410" s="155">
        <v>25797</v>
      </c>
      <c r="D37410">
        <v>622865</v>
      </c>
      <c r="E37410" t="s">
        <v>2097</v>
      </c>
      <c r="F37410" t="s">
        <v>288</v>
      </c>
      <c r="G37410" s="155">
        <v>45908</v>
      </c>
      <c r="H37410">
        <v>1</v>
      </c>
    </row>
    <row r="37411" spans="1:8" x14ac:dyDescent="0.25">
      <c r="A37411">
        <v>4855524</v>
      </c>
      <c r="B37411" t="s">
        <v>9800</v>
      </c>
      <c r="C37411" s="155">
        <v>30746</v>
      </c>
      <c r="D37411">
        <v>667888</v>
      </c>
      <c r="E37411" t="s">
        <v>1951</v>
      </c>
      <c r="F37411" t="s">
        <v>402</v>
      </c>
      <c r="G37411" s="155">
        <v>45909</v>
      </c>
      <c r="H37411">
        <v>1</v>
      </c>
    </row>
    <row r="37412" spans="1:8" x14ac:dyDescent="0.25">
      <c r="A37412">
        <v>4855523</v>
      </c>
      <c r="B37412" t="s">
        <v>9801</v>
      </c>
      <c r="C37412" s="155">
        <v>32128</v>
      </c>
      <c r="D37412">
        <v>667814</v>
      </c>
      <c r="E37412" t="s">
        <v>2447</v>
      </c>
      <c r="F37412" t="s">
        <v>383</v>
      </c>
      <c r="G37412" s="155">
        <v>45901</v>
      </c>
      <c r="H37412">
        <v>1</v>
      </c>
    </row>
    <row r="37413" spans="1:8" x14ac:dyDescent="0.25">
      <c r="A37413">
        <v>4855522</v>
      </c>
      <c r="B37413" t="s">
        <v>4349</v>
      </c>
      <c r="C37413" s="155">
        <v>14616</v>
      </c>
      <c r="D37413">
        <v>698966</v>
      </c>
      <c r="E37413" t="s">
        <v>2333</v>
      </c>
      <c r="F37413" t="s">
        <v>68</v>
      </c>
      <c r="G37413" s="155">
        <v>45901</v>
      </c>
      <c r="H37413">
        <v>1</v>
      </c>
    </row>
    <row r="37414" spans="1:8" x14ac:dyDescent="0.25">
      <c r="A37414">
        <v>4855521</v>
      </c>
      <c r="B37414" t="s">
        <v>9802</v>
      </c>
      <c r="C37414" s="155">
        <v>33374</v>
      </c>
      <c r="D37414">
        <v>614888</v>
      </c>
      <c r="E37414" t="s">
        <v>4316</v>
      </c>
      <c r="F37414" t="s">
        <v>315</v>
      </c>
      <c r="G37414" s="155">
        <v>45908</v>
      </c>
      <c r="H37414">
        <v>1</v>
      </c>
    </row>
    <row r="37415" spans="1:8" x14ac:dyDescent="0.25">
      <c r="A37415">
        <v>4855520</v>
      </c>
      <c r="B37415" t="s">
        <v>9803</v>
      </c>
      <c r="C37415" s="155">
        <v>13469</v>
      </c>
      <c r="D37415">
        <v>667814</v>
      </c>
      <c r="E37415" t="s">
        <v>1180</v>
      </c>
      <c r="F37415" t="s">
        <v>319</v>
      </c>
      <c r="G37415" s="155">
        <v>45901</v>
      </c>
      <c r="H37415">
        <v>1</v>
      </c>
    </row>
    <row r="37416" spans="1:8" x14ac:dyDescent="0.25">
      <c r="A37416">
        <v>4855519</v>
      </c>
      <c r="B37416" t="s">
        <v>9804</v>
      </c>
      <c r="C37416" s="155">
        <v>33176</v>
      </c>
      <c r="D37416">
        <v>667888</v>
      </c>
      <c r="E37416" t="s">
        <v>1951</v>
      </c>
      <c r="F37416" t="s">
        <v>38</v>
      </c>
      <c r="G37416" s="155">
        <v>45908</v>
      </c>
      <c r="H37416">
        <v>1</v>
      </c>
    </row>
    <row r="37417" spans="1:8" x14ac:dyDescent="0.25">
      <c r="A37417">
        <v>4855517</v>
      </c>
      <c r="B37417" t="s">
        <v>9805</v>
      </c>
      <c r="C37417" s="155">
        <v>13949</v>
      </c>
      <c r="D37417">
        <v>682824</v>
      </c>
      <c r="E37417" t="s">
        <v>1522</v>
      </c>
      <c r="F37417" t="s">
        <v>64</v>
      </c>
      <c r="G37417" s="155">
        <v>45901</v>
      </c>
      <c r="H37417">
        <v>1</v>
      </c>
    </row>
    <row r="37418" spans="1:8" x14ac:dyDescent="0.25">
      <c r="A37418">
        <v>4855516</v>
      </c>
      <c r="B37418" t="s">
        <v>2986</v>
      </c>
      <c r="C37418" s="155">
        <v>15879</v>
      </c>
      <c r="D37418">
        <v>617890</v>
      </c>
      <c r="E37418" t="s">
        <v>11062</v>
      </c>
      <c r="F37418" t="s">
        <v>382</v>
      </c>
      <c r="G37418" s="155">
        <v>45901</v>
      </c>
      <c r="H37418">
        <v>1</v>
      </c>
    </row>
    <row r="37419" spans="1:8" x14ac:dyDescent="0.25">
      <c r="A37419">
        <v>4855515</v>
      </c>
      <c r="B37419" t="s">
        <v>9806</v>
      </c>
      <c r="C37419" s="155">
        <v>33712</v>
      </c>
      <c r="D37419">
        <v>617888</v>
      </c>
      <c r="E37419" t="s">
        <v>9807</v>
      </c>
      <c r="F37419" t="s">
        <v>67</v>
      </c>
      <c r="G37419" s="155">
        <v>45909</v>
      </c>
      <c r="H37419">
        <v>1</v>
      </c>
    </row>
    <row r="37420" spans="1:8" x14ac:dyDescent="0.25">
      <c r="A37420">
        <v>4855514</v>
      </c>
      <c r="B37420" t="s">
        <v>9808</v>
      </c>
      <c r="C37420" s="155">
        <v>16629</v>
      </c>
      <c r="D37420">
        <v>622865</v>
      </c>
      <c r="E37420" t="s">
        <v>2097</v>
      </c>
      <c r="F37420" t="s">
        <v>254</v>
      </c>
      <c r="G37420" s="155">
        <v>45905</v>
      </c>
      <c r="H37420">
        <v>1</v>
      </c>
    </row>
    <row r="37421" spans="1:8" x14ac:dyDescent="0.25">
      <c r="A37421">
        <v>4855512</v>
      </c>
      <c r="B37421" t="s">
        <v>7822</v>
      </c>
      <c r="C37421" s="155">
        <v>18014</v>
      </c>
      <c r="D37421">
        <v>667814</v>
      </c>
      <c r="E37421" t="s">
        <v>1208</v>
      </c>
      <c r="F37421" t="s">
        <v>326</v>
      </c>
      <c r="G37421" s="155">
        <v>45901</v>
      </c>
      <c r="H37421">
        <v>1</v>
      </c>
    </row>
    <row r="37422" spans="1:8" x14ac:dyDescent="0.25">
      <c r="A37422">
        <v>4855511</v>
      </c>
      <c r="B37422" t="s">
        <v>3076</v>
      </c>
      <c r="C37422" s="155">
        <v>22255</v>
      </c>
      <c r="D37422">
        <v>667814</v>
      </c>
      <c r="E37422" t="s">
        <v>1180</v>
      </c>
      <c r="F37422" t="s">
        <v>319</v>
      </c>
      <c r="G37422" s="155">
        <v>45901</v>
      </c>
      <c r="H37422">
        <v>1</v>
      </c>
    </row>
    <row r="37423" spans="1:8" x14ac:dyDescent="0.25">
      <c r="A37423">
        <v>4855510</v>
      </c>
      <c r="B37423" t="s">
        <v>9809</v>
      </c>
      <c r="C37423" s="155">
        <v>19401</v>
      </c>
      <c r="D37423">
        <v>667984</v>
      </c>
      <c r="E37423" t="s">
        <v>1156</v>
      </c>
      <c r="F37423" t="s">
        <v>383</v>
      </c>
      <c r="G37423" s="155">
        <v>45901</v>
      </c>
      <c r="H37423">
        <v>1</v>
      </c>
    </row>
    <row r="37424" spans="1:8" x14ac:dyDescent="0.25">
      <c r="A37424">
        <v>4855509</v>
      </c>
      <c r="B37424" t="s">
        <v>4598</v>
      </c>
      <c r="C37424" s="155">
        <v>13467</v>
      </c>
      <c r="D37424">
        <v>698966</v>
      </c>
      <c r="E37424" t="s">
        <v>2333</v>
      </c>
      <c r="F37424" t="s">
        <v>68</v>
      </c>
      <c r="G37424" s="155">
        <v>45901</v>
      </c>
      <c r="H37424">
        <v>1</v>
      </c>
    </row>
    <row r="37425" spans="1:8" x14ac:dyDescent="0.25">
      <c r="A37425">
        <v>4855508</v>
      </c>
      <c r="B37425" t="s">
        <v>7870</v>
      </c>
      <c r="C37425" s="155">
        <v>16835</v>
      </c>
      <c r="D37425">
        <v>620888</v>
      </c>
      <c r="E37425" t="s">
        <v>1863</v>
      </c>
      <c r="F37425" t="s">
        <v>54</v>
      </c>
      <c r="G37425" s="155">
        <v>45911</v>
      </c>
      <c r="H37425">
        <v>1</v>
      </c>
    </row>
    <row r="37426" spans="1:8" x14ac:dyDescent="0.25">
      <c r="A37426">
        <v>4855507</v>
      </c>
      <c r="B37426" t="s">
        <v>2343</v>
      </c>
      <c r="C37426" s="155">
        <v>14253</v>
      </c>
      <c r="D37426">
        <v>682824</v>
      </c>
      <c r="E37426" t="s">
        <v>1522</v>
      </c>
      <c r="F37426" t="s">
        <v>64</v>
      </c>
      <c r="G37426" s="155">
        <v>45901</v>
      </c>
      <c r="H37426">
        <v>1</v>
      </c>
    </row>
    <row r="37427" spans="1:8" x14ac:dyDescent="0.25">
      <c r="A37427">
        <v>4855506</v>
      </c>
      <c r="B37427" t="s">
        <v>9810</v>
      </c>
      <c r="C37427" s="155">
        <v>20929</v>
      </c>
      <c r="D37427">
        <v>602814</v>
      </c>
      <c r="E37427" t="s">
        <v>1156</v>
      </c>
      <c r="F37427" t="s">
        <v>74</v>
      </c>
      <c r="G37427" s="155">
        <v>45901</v>
      </c>
      <c r="H37427">
        <v>1</v>
      </c>
    </row>
    <row r="37428" spans="1:8" x14ac:dyDescent="0.25">
      <c r="A37428">
        <v>4855505</v>
      </c>
      <c r="B37428" t="s">
        <v>9811</v>
      </c>
      <c r="C37428" s="155">
        <v>17906</v>
      </c>
      <c r="D37428">
        <v>667814</v>
      </c>
      <c r="E37428" t="s">
        <v>1180</v>
      </c>
      <c r="F37428" t="s">
        <v>319</v>
      </c>
      <c r="G37428" s="155">
        <v>45901</v>
      </c>
      <c r="H37428">
        <v>1</v>
      </c>
    </row>
    <row r="37429" spans="1:8" x14ac:dyDescent="0.25">
      <c r="A37429">
        <v>4855504</v>
      </c>
      <c r="B37429" t="s">
        <v>8424</v>
      </c>
      <c r="C37429" s="155">
        <v>21422</v>
      </c>
      <c r="D37429">
        <v>617888</v>
      </c>
      <c r="E37429" t="s">
        <v>3839</v>
      </c>
      <c r="F37429" t="s">
        <v>382</v>
      </c>
      <c r="G37429" s="155">
        <v>45904</v>
      </c>
      <c r="H37429">
        <v>1</v>
      </c>
    </row>
    <row r="37430" spans="1:8" x14ac:dyDescent="0.25">
      <c r="A37430">
        <v>4855503</v>
      </c>
      <c r="B37430" t="s">
        <v>9812</v>
      </c>
      <c r="C37430" s="155">
        <v>33347</v>
      </c>
      <c r="D37430">
        <v>667888</v>
      </c>
      <c r="E37430" t="s">
        <v>1951</v>
      </c>
      <c r="F37430" t="s">
        <v>327</v>
      </c>
      <c r="G37430" s="155">
        <v>45908</v>
      </c>
      <c r="H37430">
        <v>1</v>
      </c>
    </row>
    <row r="37431" spans="1:8" x14ac:dyDescent="0.25">
      <c r="A37431">
        <v>4855502</v>
      </c>
      <c r="B37431" t="s">
        <v>9813</v>
      </c>
      <c r="C37431" s="155">
        <v>35061</v>
      </c>
      <c r="D37431">
        <v>667934</v>
      </c>
      <c r="E37431" t="s">
        <v>506</v>
      </c>
      <c r="F37431" t="s">
        <v>377</v>
      </c>
      <c r="G37431" s="155">
        <v>45901</v>
      </c>
      <c r="H37431">
        <v>1</v>
      </c>
    </row>
    <row r="37432" spans="1:8" x14ac:dyDescent="0.25">
      <c r="A37432">
        <v>4855499</v>
      </c>
      <c r="B37432" t="s">
        <v>8779</v>
      </c>
      <c r="C37432" s="155">
        <v>18607</v>
      </c>
      <c r="D37432">
        <v>667824</v>
      </c>
      <c r="E37432" t="s">
        <v>9814</v>
      </c>
      <c r="F37432" t="s">
        <v>439</v>
      </c>
      <c r="G37432" s="155">
        <v>45901</v>
      </c>
      <c r="H37432">
        <v>1</v>
      </c>
    </row>
    <row r="37433" spans="1:8" x14ac:dyDescent="0.25">
      <c r="A37433">
        <v>4855498</v>
      </c>
      <c r="B37433" t="s">
        <v>2168</v>
      </c>
      <c r="C37433" s="155">
        <v>14795</v>
      </c>
      <c r="D37433">
        <v>682824</v>
      </c>
      <c r="E37433" t="s">
        <v>1522</v>
      </c>
      <c r="F37433" t="s">
        <v>64</v>
      </c>
      <c r="G37433" s="155">
        <v>45901</v>
      </c>
      <c r="H37433">
        <v>1</v>
      </c>
    </row>
    <row r="37434" spans="1:8" x14ac:dyDescent="0.25">
      <c r="A37434">
        <v>4855496</v>
      </c>
      <c r="B37434" t="s">
        <v>9815</v>
      </c>
      <c r="C37434" s="155">
        <v>26985</v>
      </c>
      <c r="D37434">
        <v>667984</v>
      </c>
      <c r="E37434" t="s">
        <v>1503</v>
      </c>
      <c r="F37434" t="s">
        <v>402</v>
      </c>
      <c r="G37434" s="155">
        <v>45901</v>
      </c>
      <c r="H37434">
        <v>1</v>
      </c>
    </row>
    <row r="37435" spans="1:8" x14ac:dyDescent="0.25">
      <c r="A37435">
        <v>4855495</v>
      </c>
      <c r="B37435" t="s">
        <v>7450</v>
      </c>
      <c r="C37435" s="155">
        <v>21337</v>
      </c>
      <c r="D37435">
        <v>667814</v>
      </c>
      <c r="E37435" t="s">
        <v>1422</v>
      </c>
      <c r="F37435" t="s">
        <v>319</v>
      </c>
      <c r="G37435" s="155">
        <v>45901</v>
      </c>
      <c r="H37435">
        <v>1</v>
      </c>
    </row>
    <row r="37436" spans="1:8" x14ac:dyDescent="0.25">
      <c r="A37436">
        <v>4855494</v>
      </c>
      <c r="B37436" t="s">
        <v>4602</v>
      </c>
      <c r="C37436" s="155">
        <v>19244</v>
      </c>
      <c r="D37436">
        <v>698966</v>
      </c>
      <c r="E37436" t="s">
        <v>2333</v>
      </c>
      <c r="F37436" t="s">
        <v>68</v>
      </c>
      <c r="G37436" s="155">
        <v>45901</v>
      </c>
      <c r="H37436">
        <v>1</v>
      </c>
    </row>
    <row r="37437" spans="1:8" x14ac:dyDescent="0.25">
      <c r="A37437">
        <v>4855491</v>
      </c>
      <c r="B37437" t="s">
        <v>9816</v>
      </c>
      <c r="C37437" s="155">
        <v>37939</v>
      </c>
      <c r="D37437">
        <v>667824</v>
      </c>
      <c r="E37437" t="s">
        <v>6760</v>
      </c>
      <c r="F37437" t="s">
        <v>495</v>
      </c>
      <c r="G37437" s="155">
        <v>45901</v>
      </c>
      <c r="H37437">
        <v>1</v>
      </c>
    </row>
    <row r="37438" spans="1:8" x14ac:dyDescent="0.25">
      <c r="A37438">
        <v>4855490</v>
      </c>
      <c r="B37438" t="s">
        <v>7662</v>
      </c>
      <c r="C37438" s="155">
        <v>21472</v>
      </c>
      <c r="D37438">
        <v>610814</v>
      </c>
      <c r="E37438" t="s">
        <v>2813</v>
      </c>
      <c r="F37438" t="s">
        <v>61</v>
      </c>
      <c r="G37438" s="155">
        <v>45901</v>
      </c>
      <c r="H37438">
        <v>1</v>
      </c>
    </row>
    <row r="37439" spans="1:8" x14ac:dyDescent="0.25">
      <c r="A37439">
        <v>4855489</v>
      </c>
      <c r="B37439" t="s">
        <v>7907</v>
      </c>
      <c r="C37439" s="155">
        <v>22006</v>
      </c>
      <c r="D37439">
        <v>622804</v>
      </c>
      <c r="E37439" t="s">
        <v>2074</v>
      </c>
      <c r="F37439" t="s">
        <v>36</v>
      </c>
      <c r="G37439" s="155">
        <v>45901</v>
      </c>
      <c r="H37439">
        <v>1</v>
      </c>
    </row>
    <row r="37440" spans="1:8" x14ac:dyDescent="0.25">
      <c r="A37440">
        <v>4855488</v>
      </c>
      <c r="B37440" t="s">
        <v>9817</v>
      </c>
      <c r="C37440" s="155">
        <v>22381</v>
      </c>
      <c r="D37440">
        <v>667814</v>
      </c>
      <c r="E37440" t="s">
        <v>1180</v>
      </c>
      <c r="F37440" t="s">
        <v>319</v>
      </c>
      <c r="G37440" s="155">
        <v>45901</v>
      </c>
      <c r="H37440">
        <v>1</v>
      </c>
    </row>
    <row r="37441" spans="1:8" x14ac:dyDescent="0.25">
      <c r="A37441">
        <v>4855487</v>
      </c>
      <c r="B37441" t="s">
        <v>4950</v>
      </c>
      <c r="C37441" s="155">
        <v>34739</v>
      </c>
      <c r="D37441">
        <v>614888</v>
      </c>
      <c r="E37441" t="s">
        <v>1958</v>
      </c>
      <c r="F37441" t="s">
        <v>315</v>
      </c>
      <c r="G37441" s="155">
        <v>45908</v>
      </c>
      <c r="H37441">
        <v>1</v>
      </c>
    </row>
    <row r="37442" spans="1:8" x14ac:dyDescent="0.25">
      <c r="A37442">
        <v>4855486</v>
      </c>
      <c r="B37442" t="s">
        <v>19043</v>
      </c>
      <c r="C37442" s="155">
        <v>23080</v>
      </c>
      <c r="D37442">
        <v>610888</v>
      </c>
      <c r="E37442" t="s">
        <v>4498</v>
      </c>
      <c r="F37442" t="s">
        <v>698</v>
      </c>
      <c r="G37442" s="155">
        <v>45911</v>
      </c>
      <c r="H37442">
        <v>1</v>
      </c>
    </row>
    <row r="37443" spans="1:8" x14ac:dyDescent="0.25">
      <c r="A37443">
        <v>4855485</v>
      </c>
      <c r="B37443" t="s">
        <v>4603</v>
      </c>
      <c r="C37443" s="155">
        <v>18755</v>
      </c>
      <c r="D37443">
        <v>698966</v>
      </c>
      <c r="E37443" t="s">
        <v>2333</v>
      </c>
      <c r="F37443" t="s">
        <v>68</v>
      </c>
      <c r="G37443" s="155">
        <v>45901</v>
      </c>
      <c r="H37443">
        <v>1</v>
      </c>
    </row>
    <row r="37444" spans="1:8" x14ac:dyDescent="0.25">
      <c r="A37444">
        <v>4855483</v>
      </c>
      <c r="B37444" t="s">
        <v>9818</v>
      </c>
      <c r="C37444" s="155">
        <v>13037</v>
      </c>
      <c r="D37444">
        <v>682824</v>
      </c>
      <c r="E37444" t="s">
        <v>1522</v>
      </c>
      <c r="F37444" t="s">
        <v>64</v>
      </c>
      <c r="G37444" s="155">
        <v>45901</v>
      </c>
      <c r="H37444">
        <v>1</v>
      </c>
    </row>
    <row r="37445" spans="1:8" x14ac:dyDescent="0.25">
      <c r="A37445">
        <v>4855481</v>
      </c>
      <c r="B37445" t="s">
        <v>9819</v>
      </c>
      <c r="C37445" s="155">
        <v>22378</v>
      </c>
      <c r="D37445">
        <v>667814</v>
      </c>
      <c r="E37445" t="s">
        <v>1180</v>
      </c>
      <c r="F37445" t="s">
        <v>319</v>
      </c>
      <c r="G37445" s="155">
        <v>45901</v>
      </c>
      <c r="H37445">
        <v>1</v>
      </c>
    </row>
    <row r="37446" spans="1:8" x14ac:dyDescent="0.25">
      <c r="A37446">
        <v>4855480</v>
      </c>
      <c r="B37446" t="s">
        <v>9820</v>
      </c>
      <c r="C37446" s="155">
        <v>29844</v>
      </c>
      <c r="D37446">
        <v>667824</v>
      </c>
      <c r="E37446" t="s">
        <v>1951</v>
      </c>
      <c r="F37446" t="s">
        <v>380</v>
      </c>
      <c r="G37446" s="155">
        <v>45901</v>
      </c>
      <c r="H37446">
        <v>1</v>
      </c>
    </row>
    <row r="37447" spans="1:8" x14ac:dyDescent="0.25">
      <c r="A37447">
        <v>4855478</v>
      </c>
      <c r="B37447" t="s">
        <v>7862</v>
      </c>
      <c r="C37447" s="155">
        <v>18829</v>
      </c>
      <c r="D37447">
        <v>667824</v>
      </c>
      <c r="E37447" t="s">
        <v>1951</v>
      </c>
      <c r="F37447" t="s">
        <v>53</v>
      </c>
      <c r="G37447" s="155">
        <v>45901</v>
      </c>
      <c r="H37447">
        <v>1</v>
      </c>
    </row>
    <row r="37448" spans="1:8" x14ac:dyDescent="0.25">
      <c r="A37448">
        <v>4855474</v>
      </c>
      <c r="B37448" t="s">
        <v>9821</v>
      </c>
      <c r="C37448" s="155">
        <v>22219</v>
      </c>
      <c r="D37448">
        <v>667888</v>
      </c>
      <c r="E37448" t="s">
        <v>1352</v>
      </c>
      <c r="F37448" t="s">
        <v>15</v>
      </c>
      <c r="G37448" s="155">
        <v>45906</v>
      </c>
      <c r="H37448">
        <v>1</v>
      </c>
    </row>
    <row r="37449" spans="1:8" x14ac:dyDescent="0.25">
      <c r="A37449">
        <v>4855473</v>
      </c>
      <c r="B37449" t="s">
        <v>8718</v>
      </c>
      <c r="C37449" s="155">
        <v>24323</v>
      </c>
      <c r="D37449">
        <v>672890</v>
      </c>
      <c r="E37449" t="s">
        <v>1180</v>
      </c>
      <c r="F37449" t="s">
        <v>87</v>
      </c>
      <c r="G37449" s="155">
        <v>45901</v>
      </c>
      <c r="H37449">
        <v>1</v>
      </c>
    </row>
    <row r="37450" spans="1:8" x14ac:dyDescent="0.25">
      <c r="A37450">
        <v>4855471</v>
      </c>
      <c r="B37450" t="s">
        <v>4607</v>
      </c>
      <c r="C37450" s="155">
        <v>21261</v>
      </c>
      <c r="D37450">
        <v>698966</v>
      </c>
      <c r="E37450" t="s">
        <v>2333</v>
      </c>
      <c r="F37450" t="s">
        <v>68</v>
      </c>
      <c r="G37450" s="155">
        <v>45901</v>
      </c>
      <c r="H37450">
        <v>1</v>
      </c>
    </row>
    <row r="37451" spans="1:8" x14ac:dyDescent="0.25">
      <c r="A37451">
        <v>4855469</v>
      </c>
      <c r="B37451" t="s">
        <v>1917</v>
      </c>
      <c r="C37451" s="155">
        <v>14475</v>
      </c>
      <c r="D37451">
        <v>682824</v>
      </c>
      <c r="E37451" t="s">
        <v>1522</v>
      </c>
      <c r="F37451" t="s">
        <v>64</v>
      </c>
      <c r="G37451" s="155">
        <v>45901</v>
      </c>
      <c r="H37451">
        <v>1</v>
      </c>
    </row>
    <row r="37452" spans="1:8" x14ac:dyDescent="0.25">
      <c r="A37452">
        <v>4855468</v>
      </c>
      <c r="B37452" t="s">
        <v>9822</v>
      </c>
      <c r="C37452" s="155">
        <v>21190</v>
      </c>
      <c r="D37452">
        <v>667814</v>
      </c>
      <c r="E37452" t="s">
        <v>1180</v>
      </c>
      <c r="F37452" t="s">
        <v>319</v>
      </c>
      <c r="G37452" s="155">
        <v>45901</v>
      </c>
      <c r="H37452">
        <v>1</v>
      </c>
    </row>
    <row r="37453" spans="1:8" x14ac:dyDescent="0.25">
      <c r="A37453">
        <v>4855467</v>
      </c>
      <c r="B37453" t="s">
        <v>4609</v>
      </c>
      <c r="C37453" s="155">
        <v>12402</v>
      </c>
      <c r="D37453">
        <v>698966</v>
      </c>
      <c r="E37453" t="s">
        <v>2333</v>
      </c>
      <c r="F37453" t="s">
        <v>68</v>
      </c>
      <c r="G37453" s="155">
        <v>45901</v>
      </c>
      <c r="H37453">
        <v>1</v>
      </c>
    </row>
    <row r="37454" spans="1:8" x14ac:dyDescent="0.25">
      <c r="A37454">
        <v>4855466</v>
      </c>
      <c r="B37454" t="s">
        <v>7441</v>
      </c>
      <c r="C37454" s="155">
        <v>16931</v>
      </c>
      <c r="D37454">
        <v>665888</v>
      </c>
      <c r="E37454" t="s">
        <v>2085</v>
      </c>
      <c r="F37454" t="s">
        <v>56</v>
      </c>
      <c r="G37454" s="155">
        <v>45909</v>
      </c>
      <c r="H37454">
        <v>1</v>
      </c>
    </row>
    <row r="37455" spans="1:8" x14ac:dyDescent="0.25">
      <c r="A37455">
        <v>4855465</v>
      </c>
      <c r="B37455" t="s">
        <v>9823</v>
      </c>
      <c r="C37455" s="155">
        <v>22457</v>
      </c>
      <c r="D37455">
        <v>667814</v>
      </c>
      <c r="E37455" t="s">
        <v>1180</v>
      </c>
      <c r="F37455" t="s">
        <v>319</v>
      </c>
      <c r="G37455" s="155">
        <v>45901</v>
      </c>
      <c r="H37455">
        <v>1</v>
      </c>
    </row>
    <row r="37456" spans="1:8" x14ac:dyDescent="0.25">
      <c r="A37456">
        <v>4855464</v>
      </c>
      <c r="B37456" t="s">
        <v>4120</v>
      </c>
      <c r="C37456" s="155">
        <v>14557</v>
      </c>
      <c r="D37456">
        <v>682824</v>
      </c>
      <c r="E37456" t="s">
        <v>1522</v>
      </c>
      <c r="F37456" t="s">
        <v>64</v>
      </c>
      <c r="G37456" s="155">
        <v>45901</v>
      </c>
      <c r="H37456">
        <v>1</v>
      </c>
    </row>
    <row r="37457" spans="1:8" x14ac:dyDescent="0.25">
      <c r="A37457">
        <v>4855462</v>
      </c>
      <c r="B37457" t="s">
        <v>4615</v>
      </c>
      <c r="C37457" s="155">
        <v>18038</v>
      </c>
      <c r="D37457">
        <v>698966</v>
      </c>
      <c r="E37457" t="s">
        <v>2333</v>
      </c>
      <c r="F37457" t="s">
        <v>68</v>
      </c>
      <c r="G37457" s="155">
        <v>45901</v>
      </c>
      <c r="H37457">
        <v>1</v>
      </c>
    </row>
    <row r="37458" spans="1:8" x14ac:dyDescent="0.25">
      <c r="A37458">
        <v>4855461</v>
      </c>
      <c r="B37458" t="s">
        <v>9824</v>
      </c>
      <c r="C37458" s="155">
        <v>22482</v>
      </c>
      <c r="D37458">
        <v>667814</v>
      </c>
      <c r="E37458" t="s">
        <v>1180</v>
      </c>
      <c r="F37458" t="s">
        <v>319</v>
      </c>
      <c r="G37458" s="155">
        <v>45901</v>
      </c>
      <c r="H37458">
        <v>1</v>
      </c>
    </row>
    <row r="37459" spans="1:8" x14ac:dyDescent="0.25">
      <c r="A37459">
        <v>4855460</v>
      </c>
      <c r="B37459" t="s">
        <v>9825</v>
      </c>
      <c r="C37459" s="155">
        <v>12316</v>
      </c>
      <c r="D37459">
        <v>682824</v>
      </c>
      <c r="E37459" t="s">
        <v>1180</v>
      </c>
      <c r="F37459" t="s">
        <v>64</v>
      </c>
      <c r="G37459" s="155">
        <v>45901</v>
      </c>
      <c r="H37459">
        <v>1</v>
      </c>
    </row>
    <row r="37460" spans="1:8" x14ac:dyDescent="0.25">
      <c r="A37460">
        <v>4855459</v>
      </c>
      <c r="B37460" t="s">
        <v>6087</v>
      </c>
      <c r="C37460" s="155">
        <v>31351</v>
      </c>
      <c r="D37460">
        <v>667814</v>
      </c>
      <c r="E37460" t="s">
        <v>1180</v>
      </c>
      <c r="F37460" t="s">
        <v>297</v>
      </c>
      <c r="G37460" s="155">
        <v>45901</v>
      </c>
      <c r="H37460">
        <v>1</v>
      </c>
    </row>
    <row r="37461" spans="1:8" x14ac:dyDescent="0.25">
      <c r="A37461">
        <v>4855457</v>
      </c>
      <c r="B37461" t="s">
        <v>14625</v>
      </c>
      <c r="C37461" s="155">
        <v>18638</v>
      </c>
      <c r="D37461">
        <v>622865</v>
      </c>
      <c r="E37461" t="s">
        <v>2097</v>
      </c>
      <c r="F37461" t="s">
        <v>40</v>
      </c>
      <c r="G37461" s="155">
        <v>45911</v>
      </c>
      <c r="H37461">
        <v>1</v>
      </c>
    </row>
    <row r="37462" spans="1:8" x14ac:dyDescent="0.25">
      <c r="A37462">
        <v>4855456</v>
      </c>
      <c r="B37462" t="s">
        <v>3519</v>
      </c>
      <c r="C37462" s="155">
        <v>20660</v>
      </c>
      <c r="D37462">
        <v>667984</v>
      </c>
      <c r="E37462" t="s">
        <v>1186</v>
      </c>
      <c r="F37462" t="s">
        <v>383</v>
      </c>
      <c r="G37462" s="155">
        <v>45901</v>
      </c>
      <c r="H37462">
        <v>1</v>
      </c>
    </row>
    <row r="37463" spans="1:8" x14ac:dyDescent="0.25">
      <c r="A37463">
        <v>4855455</v>
      </c>
      <c r="B37463" t="s">
        <v>4619</v>
      </c>
      <c r="C37463" s="155">
        <v>13650</v>
      </c>
      <c r="D37463">
        <v>698966</v>
      </c>
      <c r="E37463" t="s">
        <v>2333</v>
      </c>
      <c r="F37463" t="s">
        <v>68</v>
      </c>
      <c r="G37463" s="155">
        <v>45901</v>
      </c>
      <c r="H37463">
        <v>1</v>
      </c>
    </row>
    <row r="37464" spans="1:8" x14ac:dyDescent="0.25">
      <c r="A37464">
        <v>4855454</v>
      </c>
      <c r="B37464" t="s">
        <v>9826</v>
      </c>
      <c r="C37464" s="155">
        <v>22041</v>
      </c>
      <c r="D37464">
        <v>667814</v>
      </c>
      <c r="E37464" t="s">
        <v>1180</v>
      </c>
      <c r="F37464" t="s">
        <v>319</v>
      </c>
      <c r="G37464" s="155">
        <v>45901</v>
      </c>
      <c r="H37464">
        <v>1</v>
      </c>
    </row>
    <row r="37465" spans="1:8" x14ac:dyDescent="0.25">
      <c r="A37465">
        <v>4855453</v>
      </c>
      <c r="B37465" t="s">
        <v>8564</v>
      </c>
      <c r="C37465" s="155">
        <v>20599</v>
      </c>
      <c r="D37465">
        <v>620888</v>
      </c>
      <c r="E37465" t="s">
        <v>1863</v>
      </c>
      <c r="F37465" t="s">
        <v>54</v>
      </c>
      <c r="G37465" s="155">
        <v>45911</v>
      </c>
      <c r="H37465">
        <v>1</v>
      </c>
    </row>
    <row r="37466" spans="1:8" x14ac:dyDescent="0.25">
      <c r="A37466">
        <v>4855451</v>
      </c>
      <c r="B37466" t="s">
        <v>8532</v>
      </c>
      <c r="C37466" s="155">
        <v>22003</v>
      </c>
      <c r="D37466">
        <v>667814</v>
      </c>
      <c r="E37466" t="s">
        <v>1180</v>
      </c>
      <c r="F37466" t="s">
        <v>319</v>
      </c>
      <c r="G37466" s="155">
        <v>45901</v>
      </c>
      <c r="H37466">
        <v>1</v>
      </c>
    </row>
    <row r="37467" spans="1:8" x14ac:dyDescent="0.25">
      <c r="A37467">
        <v>4855450</v>
      </c>
      <c r="B37467" t="s">
        <v>6053</v>
      </c>
      <c r="C37467" s="155">
        <v>21669</v>
      </c>
      <c r="D37467">
        <v>667814</v>
      </c>
      <c r="E37467" t="s">
        <v>1226</v>
      </c>
      <c r="F37467" t="s">
        <v>27</v>
      </c>
      <c r="G37467" s="155">
        <v>45901</v>
      </c>
      <c r="H37467">
        <v>1</v>
      </c>
    </row>
    <row r="37468" spans="1:8" x14ac:dyDescent="0.25">
      <c r="A37468">
        <v>4855449</v>
      </c>
      <c r="B37468" t="s">
        <v>4625</v>
      </c>
      <c r="C37468" s="155">
        <v>15132</v>
      </c>
      <c r="D37468">
        <v>698966</v>
      </c>
      <c r="E37468" t="s">
        <v>2333</v>
      </c>
      <c r="F37468" t="s">
        <v>68</v>
      </c>
      <c r="G37468" s="155">
        <v>45901</v>
      </c>
      <c r="H37468">
        <v>1</v>
      </c>
    </row>
    <row r="37469" spans="1:8" x14ac:dyDescent="0.25">
      <c r="A37469">
        <v>4855448</v>
      </c>
      <c r="B37469" t="s">
        <v>5363</v>
      </c>
      <c r="C37469" s="155">
        <v>16693</v>
      </c>
      <c r="D37469">
        <v>602984</v>
      </c>
      <c r="E37469" t="s">
        <v>8035</v>
      </c>
      <c r="F37469" t="s">
        <v>336</v>
      </c>
      <c r="G37469" s="155">
        <v>45901</v>
      </c>
      <c r="H37469">
        <v>1</v>
      </c>
    </row>
    <row r="37470" spans="1:8" x14ac:dyDescent="0.25">
      <c r="A37470">
        <v>4855445</v>
      </c>
      <c r="B37470" t="s">
        <v>2626</v>
      </c>
      <c r="C37470" s="155">
        <v>23079</v>
      </c>
      <c r="D37470">
        <v>618888</v>
      </c>
      <c r="E37470" t="s">
        <v>18522</v>
      </c>
      <c r="F37470" t="s">
        <v>257</v>
      </c>
      <c r="G37470" s="155">
        <v>45925</v>
      </c>
      <c r="H37470">
        <v>1</v>
      </c>
    </row>
    <row r="37471" spans="1:8" x14ac:dyDescent="0.25">
      <c r="A37471">
        <v>4855444</v>
      </c>
      <c r="B37471" t="s">
        <v>4374</v>
      </c>
      <c r="C37471" s="155">
        <v>22879</v>
      </c>
      <c r="D37471">
        <v>667934</v>
      </c>
      <c r="E37471" t="s">
        <v>2275</v>
      </c>
      <c r="F37471" t="s">
        <v>501</v>
      </c>
      <c r="G37471" s="155">
        <v>45901</v>
      </c>
      <c r="H37471">
        <v>1</v>
      </c>
    </row>
    <row r="37472" spans="1:8" x14ac:dyDescent="0.25">
      <c r="A37472">
        <v>4855443</v>
      </c>
      <c r="B37472" t="s">
        <v>7021</v>
      </c>
      <c r="C37472" s="155">
        <v>19746</v>
      </c>
      <c r="D37472">
        <v>667814</v>
      </c>
      <c r="E37472" t="s">
        <v>1180</v>
      </c>
      <c r="F37472" t="s">
        <v>319</v>
      </c>
      <c r="G37472" s="155">
        <v>45901</v>
      </c>
      <c r="H37472">
        <v>1</v>
      </c>
    </row>
    <row r="37473" spans="1:8" x14ac:dyDescent="0.25">
      <c r="A37473">
        <v>4855441</v>
      </c>
      <c r="B37473" t="s">
        <v>3483</v>
      </c>
      <c r="C37473" s="155">
        <v>20901</v>
      </c>
      <c r="D37473">
        <v>667824</v>
      </c>
      <c r="E37473" t="s">
        <v>1174</v>
      </c>
      <c r="F37473" t="s">
        <v>380</v>
      </c>
      <c r="G37473" s="155">
        <v>45901</v>
      </c>
      <c r="H37473">
        <v>1</v>
      </c>
    </row>
    <row r="37474" spans="1:8" x14ac:dyDescent="0.25">
      <c r="A37474">
        <v>4855436</v>
      </c>
      <c r="B37474" t="s">
        <v>8765</v>
      </c>
      <c r="C37474" s="155">
        <v>23293</v>
      </c>
      <c r="D37474">
        <v>667824</v>
      </c>
      <c r="E37474" t="s">
        <v>1156</v>
      </c>
      <c r="F37474" t="s">
        <v>439</v>
      </c>
      <c r="G37474" s="155">
        <v>45901</v>
      </c>
      <c r="H37474">
        <v>1</v>
      </c>
    </row>
    <row r="37475" spans="1:8" x14ac:dyDescent="0.25">
      <c r="A37475">
        <v>4855435</v>
      </c>
      <c r="B37475" t="s">
        <v>1546</v>
      </c>
      <c r="C37475" s="155">
        <v>22593</v>
      </c>
      <c r="D37475">
        <v>667888</v>
      </c>
      <c r="E37475" t="s">
        <v>1156</v>
      </c>
      <c r="F37475" t="s">
        <v>27</v>
      </c>
      <c r="G37475" s="155">
        <v>45905</v>
      </c>
      <c r="H37475">
        <v>1</v>
      </c>
    </row>
    <row r="37476" spans="1:8" x14ac:dyDescent="0.25">
      <c r="A37476">
        <v>4855434</v>
      </c>
      <c r="B37476" t="s">
        <v>4671</v>
      </c>
      <c r="C37476" s="155">
        <v>17161</v>
      </c>
      <c r="D37476">
        <v>667984</v>
      </c>
      <c r="E37476" t="s">
        <v>1156</v>
      </c>
      <c r="F37476" t="s">
        <v>21</v>
      </c>
      <c r="G37476" s="155">
        <v>45901</v>
      </c>
      <c r="H37476">
        <v>1</v>
      </c>
    </row>
    <row r="37477" spans="1:8" x14ac:dyDescent="0.25">
      <c r="A37477">
        <v>4855433</v>
      </c>
      <c r="B37477" t="s">
        <v>2890</v>
      </c>
      <c r="C37477" s="155">
        <v>14553</v>
      </c>
      <c r="D37477">
        <v>667688</v>
      </c>
      <c r="E37477" t="s">
        <v>1156</v>
      </c>
      <c r="F37477" t="s">
        <v>15</v>
      </c>
      <c r="G37477" s="155">
        <v>45901</v>
      </c>
      <c r="H37477">
        <v>1</v>
      </c>
    </row>
    <row r="37478" spans="1:8" x14ac:dyDescent="0.25">
      <c r="A37478">
        <v>4855432</v>
      </c>
      <c r="B37478" t="s">
        <v>9827</v>
      </c>
      <c r="C37478" s="155">
        <v>24321</v>
      </c>
      <c r="D37478">
        <v>667984</v>
      </c>
      <c r="E37478" t="s">
        <v>1156</v>
      </c>
      <c r="F37478" t="s">
        <v>383</v>
      </c>
      <c r="G37478" s="155">
        <v>45901</v>
      </c>
      <c r="H37478">
        <v>1</v>
      </c>
    </row>
    <row r="37479" spans="1:8" x14ac:dyDescent="0.25">
      <c r="A37479">
        <v>4855430</v>
      </c>
      <c r="B37479" t="s">
        <v>7903</v>
      </c>
      <c r="C37479" s="155">
        <v>20218</v>
      </c>
      <c r="D37479">
        <v>667814</v>
      </c>
      <c r="E37479" t="s">
        <v>1180</v>
      </c>
      <c r="F37479" t="s">
        <v>319</v>
      </c>
      <c r="G37479" s="155">
        <v>45901</v>
      </c>
      <c r="H37479">
        <v>1</v>
      </c>
    </row>
    <row r="37480" spans="1:8" x14ac:dyDescent="0.25">
      <c r="A37480">
        <v>4855429</v>
      </c>
      <c r="B37480" t="s">
        <v>4628</v>
      </c>
      <c r="C37480" s="155">
        <v>14485</v>
      </c>
      <c r="D37480">
        <v>698966</v>
      </c>
      <c r="E37480" t="s">
        <v>2333</v>
      </c>
      <c r="F37480" t="s">
        <v>68</v>
      </c>
      <c r="G37480" s="155">
        <v>45901</v>
      </c>
      <c r="H37480">
        <v>1</v>
      </c>
    </row>
    <row r="37481" spans="1:8" x14ac:dyDescent="0.25">
      <c r="A37481">
        <v>4855428</v>
      </c>
      <c r="B37481" t="s">
        <v>9828</v>
      </c>
      <c r="C37481" s="155">
        <v>15645</v>
      </c>
      <c r="D37481">
        <v>622865</v>
      </c>
      <c r="E37481" t="s">
        <v>2097</v>
      </c>
      <c r="F37481" t="s">
        <v>288</v>
      </c>
      <c r="G37481" s="155">
        <v>45908</v>
      </c>
      <c r="H37481">
        <v>1</v>
      </c>
    </row>
    <row r="37482" spans="1:8" x14ac:dyDescent="0.25">
      <c r="A37482">
        <v>4855427</v>
      </c>
      <c r="B37482" t="s">
        <v>9829</v>
      </c>
      <c r="C37482" s="155">
        <v>21871</v>
      </c>
      <c r="D37482">
        <v>667814</v>
      </c>
      <c r="E37482" t="s">
        <v>1180</v>
      </c>
      <c r="F37482" t="s">
        <v>319</v>
      </c>
      <c r="G37482" s="155">
        <v>45901</v>
      </c>
      <c r="H37482">
        <v>1</v>
      </c>
    </row>
    <row r="37483" spans="1:8" x14ac:dyDescent="0.25">
      <c r="A37483">
        <v>4855424</v>
      </c>
      <c r="B37483" t="s">
        <v>9830</v>
      </c>
      <c r="C37483" s="155">
        <v>22717</v>
      </c>
      <c r="D37483">
        <v>622865</v>
      </c>
      <c r="E37483" t="s">
        <v>2097</v>
      </c>
      <c r="F37483" t="s">
        <v>254</v>
      </c>
      <c r="G37483" s="155">
        <v>45902</v>
      </c>
      <c r="H37483">
        <v>1</v>
      </c>
    </row>
    <row r="37484" spans="1:8" x14ac:dyDescent="0.25">
      <c r="A37484">
        <v>4855423</v>
      </c>
      <c r="B37484" t="s">
        <v>9801</v>
      </c>
      <c r="C37484" s="155">
        <v>32128</v>
      </c>
      <c r="D37484">
        <v>672888</v>
      </c>
      <c r="E37484" t="s">
        <v>6797</v>
      </c>
      <c r="F37484" t="s">
        <v>87</v>
      </c>
      <c r="G37484" s="155">
        <v>45908</v>
      </c>
      <c r="H37484">
        <v>1</v>
      </c>
    </row>
    <row r="37485" spans="1:8" x14ac:dyDescent="0.25">
      <c r="A37485">
        <v>4855422</v>
      </c>
      <c r="B37485" t="s">
        <v>4630</v>
      </c>
      <c r="C37485" s="155">
        <v>18560</v>
      </c>
      <c r="D37485">
        <v>698966</v>
      </c>
      <c r="E37485" t="s">
        <v>2333</v>
      </c>
      <c r="F37485" t="s">
        <v>68</v>
      </c>
      <c r="G37485" s="155">
        <v>45901</v>
      </c>
      <c r="H37485">
        <v>1</v>
      </c>
    </row>
    <row r="37486" spans="1:8" x14ac:dyDescent="0.25">
      <c r="A37486">
        <v>4855421</v>
      </c>
      <c r="B37486" t="s">
        <v>16530</v>
      </c>
      <c r="C37486" s="155">
        <v>30149</v>
      </c>
      <c r="D37486">
        <v>610888</v>
      </c>
      <c r="E37486" t="s">
        <v>7617</v>
      </c>
      <c r="F37486" t="s">
        <v>698</v>
      </c>
      <c r="G37486" s="155">
        <v>45911</v>
      </c>
      <c r="H37486">
        <v>1</v>
      </c>
    </row>
    <row r="37487" spans="1:8" x14ac:dyDescent="0.25">
      <c r="A37487">
        <v>4855420</v>
      </c>
      <c r="B37487" t="s">
        <v>7731</v>
      </c>
      <c r="C37487" s="155">
        <v>19822</v>
      </c>
      <c r="D37487">
        <v>667814</v>
      </c>
      <c r="E37487" t="s">
        <v>1180</v>
      </c>
      <c r="F37487" t="s">
        <v>319</v>
      </c>
      <c r="G37487" s="155">
        <v>45901</v>
      </c>
      <c r="H37487">
        <v>1</v>
      </c>
    </row>
    <row r="37488" spans="1:8" x14ac:dyDescent="0.25">
      <c r="A37488">
        <v>4855419</v>
      </c>
      <c r="B37488" t="s">
        <v>7496</v>
      </c>
      <c r="C37488" s="155">
        <v>36098</v>
      </c>
      <c r="D37488">
        <v>617890</v>
      </c>
      <c r="E37488" t="s">
        <v>2294</v>
      </c>
      <c r="F37488" t="s">
        <v>382</v>
      </c>
      <c r="G37488" s="155">
        <v>45901</v>
      </c>
      <c r="H37488">
        <v>1</v>
      </c>
    </row>
    <row r="37489" spans="1:8" x14ac:dyDescent="0.25">
      <c r="A37489">
        <v>4855418</v>
      </c>
      <c r="B37489" t="s">
        <v>9831</v>
      </c>
      <c r="C37489" s="155">
        <v>12239</v>
      </c>
      <c r="D37489">
        <v>620814</v>
      </c>
      <c r="E37489" t="s">
        <v>1863</v>
      </c>
      <c r="F37489" t="s">
        <v>424</v>
      </c>
      <c r="G37489" s="155">
        <v>45901</v>
      </c>
      <c r="H37489">
        <v>1</v>
      </c>
    </row>
    <row r="37490" spans="1:8" x14ac:dyDescent="0.25">
      <c r="A37490">
        <v>4855417</v>
      </c>
      <c r="B37490" t="s">
        <v>4634</v>
      </c>
      <c r="C37490" s="155">
        <v>15183</v>
      </c>
      <c r="D37490">
        <v>698966</v>
      </c>
      <c r="E37490" t="s">
        <v>2333</v>
      </c>
      <c r="F37490" t="s">
        <v>68</v>
      </c>
      <c r="G37490" s="155">
        <v>45901</v>
      </c>
      <c r="H37490">
        <v>1</v>
      </c>
    </row>
    <row r="37491" spans="1:8" x14ac:dyDescent="0.25">
      <c r="A37491">
        <v>4855416</v>
      </c>
      <c r="B37491" t="s">
        <v>6399</v>
      </c>
      <c r="C37491" s="155">
        <v>38888</v>
      </c>
      <c r="D37491">
        <v>667814</v>
      </c>
      <c r="E37491" t="s">
        <v>1172</v>
      </c>
      <c r="F37491" t="s">
        <v>377</v>
      </c>
      <c r="G37491" s="155">
        <v>45901</v>
      </c>
      <c r="H37491">
        <v>1</v>
      </c>
    </row>
    <row r="37492" spans="1:8" x14ac:dyDescent="0.25">
      <c r="A37492">
        <v>4855415</v>
      </c>
      <c r="B37492" t="s">
        <v>9832</v>
      </c>
      <c r="C37492" s="155">
        <v>20173</v>
      </c>
      <c r="D37492">
        <v>667824</v>
      </c>
      <c r="E37492" t="s">
        <v>1156</v>
      </c>
      <c r="F37492" t="s">
        <v>14</v>
      </c>
      <c r="G37492" s="155">
        <v>45901</v>
      </c>
      <c r="H37492">
        <v>1</v>
      </c>
    </row>
    <row r="37493" spans="1:8" x14ac:dyDescent="0.25">
      <c r="A37493">
        <v>4855414</v>
      </c>
      <c r="B37493" t="s">
        <v>1909</v>
      </c>
      <c r="C37493" s="155">
        <v>18998</v>
      </c>
      <c r="D37493">
        <v>667814</v>
      </c>
      <c r="E37493" t="s">
        <v>1180</v>
      </c>
      <c r="F37493" t="s">
        <v>297</v>
      </c>
      <c r="G37493" s="155">
        <v>45901</v>
      </c>
      <c r="H37493">
        <v>1</v>
      </c>
    </row>
    <row r="37494" spans="1:8" x14ac:dyDescent="0.25">
      <c r="A37494">
        <v>4855413</v>
      </c>
      <c r="B37494" t="s">
        <v>16531</v>
      </c>
      <c r="C37494" s="155">
        <v>15776</v>
      </c>
      <c r="D37494">
        <v>622865</v>
      </c>
      <c r="E37494" t="s">
        <v>2097</v>
      </c>
      <c r="F37494" t="s">
        <v>40</v>
      </c>
      <c r="G37494" s="155">
        <v>45911</v>
      </c>
      <c r="H37494">
        <v>1</v>
      </c>
    </row>
    <row r="37495" spans="1:8" x14ac:dyDescent="0.25">
      <c r="A37495">
        <v>4855410</v>
      </c>
      <c r="B37495" t="s">
        <v>9833</v>
      </c>
      <c r="C37495" s="155">
        <v>12071</v>
      </c>
      <c r="D37495">
        <v>698966</v>
      </c>
      <c r="E37495" t="s">
        <v>2333</v>
      </c>
      <c r="F37495" t="s">
        <v>68</v>
      </c>
      <c r="G37495" s="155">
        <v>45901</v>
      </c>
      <c r="H37495">
        <v>1</v>
      </c>
    </row>
    <row r="37496" spans="1:8" x14ac:dyDescent="0.25">
      <c r="A37496">
        <v>4855409</v>
      </c>
      <c r="B37496" t="s">
        <v>9834</v>
      </c>
      <c r="C37496" s="155">
        <v>20619</v>
      </c>
      <c r="D37496">
        <v>667814</v>
      </c>
      <c r="E37496" t="s">
        <v>1180</v>
      </c>
      <c r="F37496" t="s">
        <v>319</v>
      </c>
      <c r="G37496" s="155">
        <v>45901</v>
      </c>
      <c r="H37496">
        <v>1</v>
      </c>
    </row>
    <row r="37497" spans="1:8" x14ac:dyDescent="0.25">
      <c r="A37497">
        <v>4855408</v>
      </c>
      <c r="B37497" t="s">
        <v>5645</v>
      </c>
      <c r="C37497" s="155">
        <v>33730</v>
      </c>
      <c r="D37497">
        <v>682824</v>
      </c>
      <c r="E37497" t="s">
        <v>1522</v>
      </c>
      <c r="F37497" t="s">
        <v>64</v>
      </c>
      <c r="G37497" s="155">
        <v>45901</v>
      </c>
      <c r="H37497">
        <v>1</v>
      </c>
    </row>
    <row r="37498" spans="1:8" x14ac:dyDescent="0.25">
      <c r="A37498">
        <v>4855406</v>
      </c>
      <c r="B37498" t="s">
        <v>9835</v>
      </c>
      <c r="C37498" s="155">
        <v>32264</v>
      </c>
      <c r="D37498">
        <v>622804</v>
      </c>
      <c r="E37498" t="s">
        <v>987</v>
      </c>
      <c r="F37498" t="s">
        <v>36</v>
      </c>
      <c r="G37498" s="155">
        <v>45901</v>
      </c>
      <c r="H37498">
        <v>1</v>
      </c>
    </row>
    <row r="37499" spans="1:8" x14ac:dyDescent="0.25">
      <c r="A37499">
        <v>4855405</v>
      </c>
      <c r="B37499" t="s">
        <v>15498</v>
      </c>
      <c r="C37499" s="155">
        <v>16997</v>
      </c>
      <c r="D37499">
        <v>667814</v>
      </c>
      <c r="E37499" t="s">
        <v>1198</v>
      </c>
      <c r="F37499" t="s">
        <v>386</v>
      </c>
      <c r="G37499" s="155">
        <v>45901</v>
      </c>
      <c r="H37499">
        <v>1</v>
      </c>
    </row>
    <row r="37500" spans="1:8" x14ac:dyDescent="0.25">
      <c r="A37500">
        <v>4855403</v>
      </c>
      <c r="B37500" t="s">
        <v>9836</v>
      </c>
      <c r="C37500" s="155">
        <v>17521</v>
      </c>
      <c r="D37500">
        <v>667688</v>
      </c>
      <c r="E37500" t="s">
        <v>1156</v>
      </c>
      <c r="F37500" t="s">
        <v>383</v>
      </c>
      <c r="G37500" s="155">
        <v>45901</v>
      </c>
      <c r="H37500">
        <v>1</v>
      </c>
    </row>
    <row r="37501" spans="1:8" x14ac:dyDescent="0.25">
      <c r="A37501">
        <v>4855402</v>
      </c>
      <c r="B37501" t="s">
        <v>4843</v>
      </c>
      <c r="C37501" s="155">
        <v>20791</v>
      </c>
      <c r="D37501">
        <v>667814</v>
      </c>
      <c r="E37501" t="s">
        <v>1422</v>
      </c>
      <c r="F37501" t="s">
        <v>319</v>
      </c>
      <c r="G37501" s="155">
        <v>45901</v>
      </c>
      <c r="H37501">
        <v>1</v>
      </c>
    </row>
    <row r="37502" spans="1:8" x14ac:dyDescent="0.25">
      <c r="A37502">
        <v>4855401</v>
      </c>
      <c r="B37502" t="s">
        <v>3156</v>
      </c>
      <c r="C37502" s="155">
        <v>13953</v>
      </c>
      <c r="D37502">
        <v>698966</v>
      </c>
      <c r="E37502" t="s">
        <v>2333</v>
      </c>
      <c r="F37502" t="s">
        <v>68</v>
      </c>
      <c r="G37502" s="155">
        <v>45901</v>
      </c>
      <c r="H37502">
        <v>1</v>
      </c>
    </row>
    <row r="37503" spans="1:8" x14ac:dyDescent="0.25">
      <c r="A37503">
        <v>4855399</v>
      </c>
      <c r="B37503" t="s">
        <v>9837</v>
      </c>
      <c r="C37503" s="155">
        <v>32279</v>
      </c>
      <c r="D37503">
        <v>667814</v>
      </c>
      <c r="E37503" t="s">
        <v>1172</v>
      </c>
      <c r="F37503" t="s">
        <v>297</v>
      </c>
      <c r="G37503" s="155">
        <v>45901</v>
      </c>
      <c r="H37503">
        <v>1</v>
      </c>
    </row>
    <row r="37504" spans="1:8" x14ac:dyDescent="0.25">
      <c r="A37504">
        <v>4855398</v>
      </c>
      <c r="B37504" t="s">
        <v>4641</v>
      </c>
      <c r="C37504" s="155">
        <v>14705</v>
      </c>
      <c r="D37504">
        <v>698966</v>
      </c>
      <c r="E37504" t="s">
        <v>2333</v>
      </c>
      <c r="F37504" t="s">
        <v>68</v>
      </c>
      <c r="G37504" s="155">
        <v>45901</v>
      </c>
      <c r="H37504">
        <v>1</v>
      </c>
    </row>
    <row r="37505" spans="1:8" x14ac:dyDescent="0.25">
      <c r="A37505">
        <v>4855397</v>
      </c>
      <c r="B37505" t="s">
        <v>9838</v>
      </c>
      <c r="C37505" s="155">
        <v>20907</v>
      </c>
      <c r="D37505">
        <v>667814</v>
      </c>
      <c r="E37505" t="s">
        <v>1180</v>
      </c>
      <c r="F37505" t="s">
        <v>319</v>
      </c>
      <c r="G37505" s="155">
        <v>45901</v>
      </c>
      <c r="H37505">
        <v>1</v>
      </c>
    </row>
    <row r="37506" spans="1:8" x14ac:dyDescent="0.25">
      <c r="A37506">
        <v>4855395</v>
      </c>
      <c r="B37506" t="s">
        <v>14272</v>
      </c>
      <c r="C37506" s="155">
        <v>30374</v>
      </c>
      <c r="D37506">
        <v>667934</v>
      </c>
      <c r="E37506" t="s">
        <v>1934</v>
      </c>
      <c r="F37506" t="s">
        <v>27</v>
      </c>
      <c r="G37506" s="155">
        <v>45901</v>
      </c>
      <c r="H37506">
        <v>1</v>
      </c>
    </row>
    <row r="37507" spans="1:8" x14ac:dyDescent="0.25">
      <c r="A37507">
        <v>4855394</v>
      </c>
      <c r="B37507" t="s">
        <v>9839</v>
      </c>
      <c r="C37507" s="155">
        <v>34406</v>
      </c>
      <c r="D37507">
        <v>622871</v>
      </c>
      <c r="E37507" t="s">
        <v>579</v>
      </c>
      <c r="F37507" t="s">
        <v>358</v>
      </c>
      <c r="G37507" s="155">
        <v>45901</v>
      </c>
      <c r="H37507">
        <v>1</v>
      </c>
    </row>
    <row r="37508" spans="1:8" x14ac:dyDescent="0.25">
      <c r="A37508">
        <v>4855393</v>
      </c>
      <c r="B37508" t="s">
        <v>3176</v>
      </c>
      <c r="C37508" s="155">
        <v>18994</v>
      </c>
      <c r="D37508">
        <v>672888</v>
      </c>
      <c r="E37508" t="s">
        <v>1180</v>
      </c>
      <c r="F37508" t="s">
        <v>87</v>
      </c>
      <c r="G37508" s="155">
        <v>45908</v>
      </c>
      <c r="H37508">
        <v>1</v>
      </c>
    </row>
    <row r="37509" spans="1:8" x14ac:dyDescent="0.25">
      <c r="A37509">
        <v>4855392</v>
      </c>
      <c r="B37509" t="s">
        <v>4644</v>
      </c>
      <c r="C37509" s="155">
        <v>16518</v>
      </c>
      <c r="D37509">
        <v>698966</v>
      </c>
      <c r="E37509" t="s">
        <v>2333</v>
      </c>
      <c r="F37509" t="s">
        <v>68</v>
      </c>
      <c r="G37509" s="155">
        <v>45901</v>
      </c>
      <c r="H37509">
        <v>1</v>
      </c>
    </row>
    <row r="37510" spans="1:8" x14ac:dyDescent="0.25">
      <c r="A37510">
        <v>4855391</v>
      </c>
      <c r="B37510" t="s">
        <v>9840</v>
      </c>
      <c r="C37510" s="155">
        <v>25668</v>
      </c>
      <c r="D37510">
        <v>667814</v>
      </c>
      <c r="E37510" t="s">
        <v>1180</v>
      </c>
      <c r="F37510" t="s">
        <v>319</v>
      </c>
      <c r="G37510" s="155">
        <v>45901</v>
      </c>
      <c r="H37510">
        <v>1</v>
      </c>
    </row>
    <row r="37511" spans="1:8" x14ac:dyDescent="0.25">
      <c r="A37511">
        <v>4855390</v>
      </c>
      <c r="B37511" t="s">
        <v>9841</v>
      </c>
      <c r="C37511" s="155">
        <v>23401</v>
      </c>
      <c r="D37511">
        <v>608890</v>
      </c>
      <c r="E37511" t="s">
        <v>2382</v>
      </c>
      <c r="F37511" t="s">
        <v>75</v>
      </c>
      <c r="G37511" s="155">
        <v>45901</v>
      </c>
      <c r="H37511">
        <v>1</v>
      </c>
    </row>
    <row r="37512" spans="1:8" x14ac:dyDescent="0.25">
      <c r="A37512">
        <v>4855389</v>
      </c>
      <c r="B37512" t="s">
        <v>9842</v>
      </c>
      <c r="C37512" s="155">
        <v>26945</v>
      </c>
      <c r="D37512">
        <v>667824</v>
      </c>
      <c r="E37512" t="s">
        <v>4492</v>
      </c>
      <c r="F37512" t="s">
        <v>495</v>
      </c>
      <c r="G37512" s="155">
        <v>45901</v>
      </c>
      <c r="H37512">
        <v>1</v>
      </c>
    </row>
    <row r="37513" spans="1:8" x14ac:dyDescent="0.25">
      <c r="A37513">
        <v>4855387</v>
      </c>
      <c r="B37513" t="s">
        <v>4650</v>
      </c>
      <c r="C37513" s="155">
        <v>15216</v>
      </c>
      <c r="D37513">
        <v>698966</v>
      </c>
      <c r="E37513" t="s">
        <v>2333</v>
      </c>
      <c r="F37513" t="s">
        <v>68</v>
      </c>
      <c r="G37513" s="155">
        <v>45901</v>
      </c>
      <c r="H37513">
        <v>1</v>
      </c>
    </row>
    <row r="37514" spans="1:8" x14ac:dyDescent="0.25">
      <c r="A37514">
        <v>4855386</v>
      </c>
      <c r="B37514" t="s">
        <v>8222</v>
      </c>
      <c r="C37514" s="155">
        <v>14724</v>
      </c>
      <c r="D37514">
        <v>610814</v>
      </c>
      <c r="E37514" t="s">
        <v>2434</v>
      </c>
      <c r="F37514" t="s">
        <v>61</v>
      </c>
      <c r="G37514" s="155">
        <v>45901</v>
      </c>
      <c r="H37514">
        <v>1</v>
      </c>
    </row>
    <row r="37515" spans="1:8" x14ac:dyDescent="0.25">
      <c r="A37515">
        <v>4855385</v>
      </c>
      <c r="B37515" t="s">
        <v>2732</v>
      </c>
      <c r="C37515" s="155">
        <v>21279</v>
      </c>
      <c r="D37515">
        <v>667814</v>
      </c>
      <c r="E37515" t="s">
        <v>1198</v>
      </c>
      <c r="F37515" t="s">
        <v>326</v>
      </c>
      <c r="G37515" s="155">
        <v>45901</v>
      </c>
      <c r="H37515">
        <v>1</v>
      </c>
    </row>
    <row r="37516" spans="1:8" x14ac:dyDescent="0.25">
      <c r="A37516">
        <v>4855384</v>
      </c>
      <c r="B37516" t="s">
        <v>9843</v>
      </c>
      <c r="C37516" s="155">
        <v>24155</v>
      </c>
      <c r="D37516">
        <v>667814</v>
      </c>
      <c r="E37516" t="s">
        <v>1180</v>
      </c>
      <c r="F37516" t="s">
        <v>319</v>
      </c>
      <c r="G37516" s="155">
        <v>45901</v>
      </c>
      <c r="H37516">
        <v>1</v>
      </c>
    </row>
    <row r="37517" spans="1:8" x14ac:dyDescent="0.25">
      <c r="A37517">
        <v>4855382</v>
      </c>
      <c r="B37517" t="s">
        <v>2467</v>
      </c>
      <c r="C37517" s="155">
        <v>22536</v>
      </c>
      <c r="D37517">
        <v>614890</v>
      </c>
      <c r="E37517" t="s">
        <v>2635</v>
      </c>
      <c r="F37517" t="s">
        <v>49</v>
      </c>
      <c r="G37517" s="155">
        <v>45901</v>
      </c>
      <c r="H37517">
        <v>1</v>
      </c>
    </row>
    <row r="37518" spans="1:8" x14ac:dyDescent="0.25">
      <c r="A37518">
        <v>4855381</v>
      </c>
      <c r="B37518" t="s">
        <v>9844</v>
      </c>
      <c r="C37518" s="155">
        <v>19650</v>
      </c>
      <c r="D37518">
        <v>620814</v>
      </c>
      <c r="E37518" t="s">
        <v>4030</v>
      </c>
      <c r="F37518" t="s">
        <v>54</v>
      </c>
      <c r="G37518" s="155">
        <v>45901</v>
      </c>
      <c r="H37518">
        <v>1</v>
      </c>
    </row>
    <row r="37519" spans="1:8" x14ac:dyDescent="0.25">
      <c r="A37519">
        <v>4855378</v>
      </c>
      <c r="B37519" t="s">
        <v>4651</v>
      </c>
      <c r="C37519" s="155">
        <v>14359</v>
      </c>
      <c r="D37519">
        <v>698966</v>
      </c>
      <c r="E37519" t="s">
        <v>2333</v>
      </c>
      <c r="F37519" t="s">
        <v>68</v>
      </c>
      <c r="G37519" s="155">
        <v>45901</v>
      </c>
      <c r="H37519">
        <v>1</v>
      </c>
    </row>
    <row r="37520" spans="1:8" x14ac:dyDescent="0.25">
      <c r="A37520">
        <v>4855377</v>
      </c>
      <c r="B37520" t="s">
        <v>9845</v>
      </c>
      <c r="C37520" s="155">
        <v>38394</v>
      </c>
      <c r="D37520">
        <v>667888</v>
      </c>
      <c r="E37520" t="s">
        <v>1951</v>
      </c>
      <c r="F37520" t="s">
        <v>402</v>
      </c>
      <c r="G37520" s="155">
        <v>45905</v>
      </c>
      <c r="H37520">
        <v>1</v>
      </c>
    </row>
    <row r="37521" spans="1:8" x14ac:dyDescent="0.25">
      <c r="A37521">
        <v>4855375</v>
      </c>
      <c r="B37521" t="s">
        <v>2094</v>
      </c>
      <c r="C37521" s="155">
        <v>18804</v>
      </c>
      <c r="D37521">
        <v>622865</v>
      </c>
      <c r="E37521" t="s">
        <v>2097</v>
      </c>
      <c r="F37521" t="s">
        <v>40</v>
      </c>
      <c r="G37521" s="155">
        <v>45911</v>
      </c>
      <c r="H37521">
        <v>1</v>
      </c>
    </row>
    <row r="37522" spans="1:8" x14ac:dyDescent="0.25">
      <c r="A37522">
        <v>4855374</v>
      </c>
      <c r="B37522" t="s">
        <v>6793</v>
      </c>
      <c r="C37522" s="155">
        <v>19067</v>
      </c>
      <c r="D37522">
        <v>604888</v>
      </c>
      <c r="E37522" t="s">
        <v>1547</v>
      </c>
      <c r="F37522" t="s">
        <v>32</v>
      </c>
      <c r="G37522" s="155">
        <v>45908</v>
      </c>
      <c r="H37522">
        <v>1</v>
      </c>
    </row>
    <row r="37523" spans="1:8" x14ac:dyDescent="0.25">
      <c r="A37523">
        <v>4855372</v>
      </c>
      <c r="B37523" t="s">
        <v>19248</v>
      </c>
      <c r="C37523" s="155">
        <v>17216</v>
      </c>
      <c r="D37523">
        <v>667890</v>
      </c>
      <c r="E37523" t="s">
        <v>1192</v>
      </c>
      <c r="F37523" t="s">
        <v>195</v>
      </c>
      <c r="G37523" s="155">
        <v>45901</v>
      </c>
      <c r="H37523">
        <v>1</v>
      </c>
    </row>
    <row r="37524" spans="1:8" x14ac:dyDescent="0.25">
      <c r="A37524">
        <v>4855371</v>
      </c>
      <c r="B37524" t="s">
        <v>4653</v>
      </c>
      <c r="C37524" s="155">
        <v>12009</v>
      </c>
      <c r="D37524">
        <v>698966</v>
      </c>
      <c r="E37524" t="s">
        <v>2333</v>
      </c>
      <c r="F37524" t="s">
        <v>68</v>
      </c>
      <c r="G37524" s="155">
        <v>45901</v>
      </c>
      <c r="H37524">
        <v>1</v>
      </c>
    </row>
    <row r="37525" spans="1:8" x14ac:dyDescent="0.25">
      <c r="A37525">
        <v>4855370</v>
      </c>
      <c r="B37525" t="s">
        <v>9846</v>
      </c>
      <c r="C37525" s="155">
        <v>27111</v>
      </c>
      <c r="D37525">
        <v>667814</v>
      </c>
      <c r="E37525" t="s">
        <v>1180</v>
      </c>
      <c r="F37525" t="s">
        <v>319</v>
      </c>
      <c r="G37525" s="155">
        <v>45901</v>
      </c>
      <c r="H37525">
        <v>1</v>
      </c>
    </row>
    <row r="37526" spans="1:8" x14ac:dyDescent="0.25">
      <c r="A37526">
        <v>4855368</v>
      </c>
      <c r="B37526" t="s">
        <v>5642</v>
      </c>
      <c r="C37526" s="155">
        <v>18104</v>
      </c>
      <c r="D37526">
        <v>698966</v>
      </c>
      <c r="E37526" t="s">
        <v>2333</v>
      </c>
      <c r="F37526" t="s">
        <v>68</v>
      </c>
      <c r="G37526" s="155">
        <v>45901</v>
      </c>
      <c r="H37526">
        <v>1</v>
      </c>
    </row>
    <row r="37527" spans="1:8" x14ac:dyDescent="0.25">
      <c r="A37527">
        <v>4855367</v>
      </c>
      <c r="B37527" t="s">
        <v>8833</v>
      </c>
      <c r="C37527" s="155">
        <v>25614</v>
      </c>
      <c r="D37527">
        <v>608976</v>
      </c>
      <c r="E37527" t="s">
        <v>3152</v>
      </c>
      <c r="F37527" t="s">
        <v>75</v>
      </c>
      <c r="G37527" s="155">
        <v>45901</v>
      </c>
      <c r="H37527">
        <v>1</v>
      </c>
    </row>
    <row r="37528" spans="1:8" x14ac:dyDescent="0.25">
      <c r="A37528">
        <v>4855366</v>
      </c>
      <c r="B37528" t="s">
        <v>9847</v>
      </c>
      <c r="C37528" s="155">
        <v>32258</v>
      </c>
      <c r="D37528">
        <v>667814</v>
      </c>
      <c r="E37528" t="s">
        <v>1180</v>
      </c>
      <c r="F37528" t="s">
        <v>319</v>
      </c>
      <c r="G37528" s="155">
        <v>45901</v>
      </c>
      <c r="H37528">
        <v>1</v>
      </c>
    </row>
    <row r="37529" spans="1:8" x14ac:dyDescent="0.25">
      <c r="A37529">
        <v>4855365</v>
      </c>
      <c r="B37529" t="s">
        <v>4658</v>
      </c>
      <c r="C37529" s="155">
        <v>18280</v>
      </c>
      <c r="D37529">
        <v>698966</v>
      </c>
      <c r="E37529" t="s">
        <v>2333</v>
      </c>
      <c r="F37529" t="s">
        <v>68</v>
      </c>
      <c r="G37529" s="155">
        <v>45901</v>
      </c>
      <c r="H37529">
        <v>1</v>
      </c>
    </row>
    <row r="37530" spans="1:8" x14ac:dyDescent="0.25">
      <c r="A37530">
        <v>4855364</v>
      </c>
      <c r="B37530" t="s">
        <v>3335</v>
      </c>
      <c r="C37530" s="155">
        <v>27600</v>
      </c>
      <c r="D37530">
        <v>622865</v>
      </c>
      <c r="E37530" t="s">
        <v>10290</v>
      </c>
      <c r="F37530" t="s">
        <v>507</v>
      </c>
      <c r="G37530" s="155">
        <v>45912</v>
      </c>
      <c r="H37530">
        <v>1</v>
      </c>
    </row>
    <row r="37531" spans="1:8" x14ac:dyDescent="0.25">
      <c r="A37531">
        <v>4855363</v>
      </c>
      <c r="B37531" t="s">
        <v>9848</v>
      </c>
      <c r="C37531" s="155">
        <v>22962</v>
      </c>
      <c r="D37531">
        <v>622871</v>
      </c>
      <c r="E37531" t="s">
        <v>2074</v>
      </c>
      <c r="F37531" t="s">
        <v>288</v>
      </c>
      <c r="G37531" s="155">
        <v>45901</v>
      </c>
      <c r="H37531">
        <v>1</v>
      </c>
    </row>
    <row r="37532" spans="1:8" x14ac:dyDescent="0.25">
      <c r="A37532">
        <v>4855362</v>
      </c>
      <c r="B37532" t="s">
        <v>7765</v>
      </c>
      <c r="C37532" s="155">
        <v>37636</v>
      </c>
      <c r="D37532">
        <v>667824</v>
      </c>
      <c r="E37532" t="s">
        <v>1951</v>
      </c>
      <c r="F37532" t="s">
        <v>326</v>
      </c>
      <c r="G37532" s="155">
        <v>45901</v>
      </c>
      <c r="H37532">
        <v>1</v>
      </c>
    </row>
    <row r="37533" spans="1:8" x14ac:dyDescent="0.25">
      <c r="A37533">
        <v>4855361</v>
      </c>
      <c r="B37533" t="s">
        <v>16532</v>
      </c>
      <c r="C37533" s="155">
        <v>21636</v>
      </c>
      <c r="D37533">
        <v>665888</v>
      </c>
      <c r="E37533" t="s">
        <v>2348</v>
      </c>
      <c r="F37533" t="s">
        <v>56</v>
      </c>
      <c r="G37533" s="155">
        <v>45915</v>
      </c>
      <c r="H37533">
        <v>1</v>
      </c>
    </row>
    <row r="37534" spans="1:8" x14ac:dyDescent="0.25">
      <c r="A37534">
        <v>4855360</v>
      </c>
      <c r="B37534" t="s">
        <v>9849</v>
      </c>
      <c r="C37534" s="155">
        <v>24736</v>
      </c>
      <c r="D37534">
        <v>621972</v>
      </c>
      <c r="E37534" t="s">
        <v>2000</v>
      </c>
      <c r="F37534" t="s">
        <v>73</v>
      </c>
      <c r="G37534" s="155">
        <v>45901</v>
      </c>
      <c r="H37534">
        <v>1</v>
      </c>
    </row>
    <row r="37535" spans="1:8" x14ac:dyDescent="0.25">
      <c r="A37535">
        <v>4855359</v>
      </c>
      <c r="B37535" t="s">
        <v>4659</v>
      </c>
      <c r="C37535" s="155">
        <v>21008</v>
      </c>
      <c r="D37535">
        <v>698966</v>
      </c>
      <c r="E37535" t="s">
        <v>2333</v>
      </c>
      <c r="F37535" t="s">
        <v>68</v>
      </c>
      <c r="G37535" s="155">
        <v>45901</v>
      </c>
      <c r="H37535">
        <v>1</v>
      </c>
    </row>
    <row r="37536" spans="1:8" x14ac:dyDescent="0.25">
      <c r="A37536">
        <v>4855358</v>
      </c>
      <c r="B37536" t="s">
        <v>9850</v>
      </c>
      <c r="C37536" s="155">
        <v>31594</v>
      </c>
      <c r="D37536">
        <v>667888</v>
      </c>
      <c r="E37536" t="s">
        <v>1951</v>
      </c>
      <c r="F37536" t="s">
        <v>319</v>
      </c>
      <c r="G37536" s="155">
        <v>45908</v>
      </c>
      <c r="H37536">
        <v>1</v>
      </c>
    </row>
    <row r="37537" spans="1:8" x14ac:dyDescent="0.25">
      <c r="A37537">
        <v>4855357</v>
      </c>
      <c r="B37537" t="s">
        <v>9851</v>
      </c>
      <c r="C37537" s="155">
        <v>18010</v>
      </c>
      <c r="D37537">
        <v>667984</v>
      </c>
      <c r="E37537" t="s">
        <v>1192</v>
      </c>
      <c r="F37537" t="s">
        <v>27</v>
      </c>
      <c r="G37537" s="155">
        <v>45901</v>
      </c>
      <c r="H37537">
        <v>1</v>
      </c>
    </row>
    <row r="37538" spans="1:8" x14ac:dyDescent="0.25">
      <c r="A37538">
        <v>4855356</v>
      </c>
      <c r="B37538" t="s">
        <v>4661</v>
      </c>
      <c r="C37538" s="155">
        <v>18034</v>
      </c>
      <c r="D37538">
        <v>698966</v>
      </c>
      <c r="E37538" t="s">
        <v>2333</v>
      </c>
      <c r="F37538" t="s">
        <v>68</v>
      </c>
      <c r="G37538" s="155">
        <v>45901</v>
      </c>
      <c r="H37538">
        <v>1</v>
      </c>
    </row>
    <row r="37539" spans="1:8" x14ac:dyDescent="0.25">
      <c r="A37539">
        <v>4855355</v>
      </c>
      <c r="B37539" t="s">
        <v>2671</v>
      </c>
      <c r="C37539" s="155">
        <v>35203</v>
      </c>
      <c r="D37539">
        <v>622865</v>
      </c>
      <c r="E37539" t="s">
        <v>2266</v>
      </c>
      <c r="F37539" t="s">
        <v>480</v>
      </c>
      <c r="G37539" s="155">
        <v>45908</v>
      </c>
      <c r="H37539">
        <v>1</v>
      </c>
    </row>
    <row r="37540" spans="1:8" x14ac:dyDescent="0.25">
      <c r="A37540">
        <v>4855354</v>
      </c>
      <c r="B37540" t="s">
        <v>9852</v>
      </c>
      <c r="C37540" s="155">
        <v>19533</v>
      </c>
      <c r="D37540">
        <v>621982</v>
      </c>
      <c r="E37540" t="s">
        <v>5355</v>
      </c>
      <c r="F37540" t="s">
        <v>68</v>
      </c>
      <c r="G37540" s="155">
        <v>45901</v>
      </c>
      <c r="H37540">
        <v>1</v>
      </c>
    </row>
    <row r="37541" spans="1:8" x14ac:dyDescent="0.25">
      <c r="A37541">
        <v>4855353</v>
      </c>
      <c r="B37541" t="s">
        <v>4801</v>
      </c>
      <c r="C37541" s="155">
        <v>17749</v>
      </c>
      <c r="D37541">
        <v>610814</v>
      </c>
      <c r="E37541" t="s">
        <v>2434</v>
      </c>
      <c r="F37541" t="s">
        <v>698</v>
      </c>
      <c r="G37541" s="155">
        <v>45901</v>
      </c>
      <c r="H37541">
        <v>1</v>
      </c>
    </row>
    <row r="37542" spans="1:8" x14ac:dyDescent="0.25">
      <c r="A37542">
        <v>4855351</v>
      </c>
      <c r="B37542" t="s">
        <v>9853</v>
      </c>
      <c r="C37542" s="155">
        <v>30909</v>
      </c>
      <c r="D37542">
        <v>665888</v>
      </c>
      <c r="E37542" t="s">
        <v>2348</v>
      </c>
      <c r="F37542" t="s">
        <v>56</v>
      </c>
      <c r="G37542" s="155">
        <v>45908</v>
      </c>
      <c r="H37542">
        <v>1</v>
      </c>
    </row>
    <row r="37543" spans="1:8" x14ac:dyDescent="0.25">
      <c r="A37543">
        <v>4855350</v>
      </c>
      <c r="B37543" t="s">
        <v>9444</v>
      </c>
      <c r="C37543" s="155">
        <v>27424</v>
      </c>
      <c r="D37543">
        <v>698966</v>
      </c>
      <c r="E37543" t="s">
        <v>2333</v>
      </c>
      <c r="F37543" t="s">
        <v>68</v>
      </c>
      <c r="G37543" s="155">
        <v>45901</v>
      </c>
      <c r="H37543">
        <v>1</v>
      </c>
    </row>
    <row r="37544" spans="1:8" x14ac:dyDescent="0.25">
      <c r="A37544">
        <v>4855349</v>
      </c>
      <c r="B37544" t="s">
        <v>8257</v>
      </c>
      <c r="C37544" s="155">
        <v>20641</v>
      </c>
      <c r="D37544">
        <v>667814</v>
      </c>
      <c r="E37544" t="s">
        <v>1854</v>
      </c>
      <c r="F37544" t="s">
        <v>14</v>
      </c>
      <c r="G37544" s="155">
        <v>45901</v>
      </c>
      <c r="H37544">
        <v>1</v>
      </c>
    </row>
    <row r="37545" spans="1:8" x14ac:dyDescent="0.25">
      <c r="A37545">
        <v>4855348</v>
      </c>
      <c r="B37545" t="s">
        <v>9854</v>
      </c>
      <c r="C37545" s="155">
        <v>37281</v>
      </c>
      <c r="D37545">
        <v>667824</v>
      </c>
      <c r="E37545" t="s">
        <v>4492</v>
      </c>
      <c r="F37545" t="s">
        <v>495</v>
      </c>
      <c r="G37545" s="155">
        <v>45901</v>
      </c>
      <c r="H37545">
        <v>1</v>
      </c>
    </row>
    <row r="37546" spans="1:8" x14ac:dyDescent="0.25">
      <c r="A37546">
        <v>4855346</v>
      </c>
      <c r="B37546" t="s">
        <v>8185</v>
      </c>
      <c r="C37546" s="155">
        <v>18397</v>
      </c>
      <c r="D37546">
        <v>608890</v>
      </c>
      <c r="E37546" t="s">
        <v>1189</v>
      </c>
      <c r="F37546" t="s">
        <v>75</v>
      </c>
      <c r="G37546" s="155">
        <v>45901</v>
      </c>
      <c r="H37546">
        <v>1</v>
      </c>
    </row>
    <row r="37547" spans="1:8" x14ac:dyDescent="0.25">
      <c r="A37547">
        <v>4855345</v>
      </c>
      <c r="B37547" t="s">
        <v>7218</v>
      </c>
      <c r="C37547" s="155">
        <v>29785</v>
      </c>
      <c r="D37547">
        <v>620814</v>
      </c>
      <c r="E37547" t="s">
        <v>2665</v>
      </c>
      <c r="F37547" t="s">
        <v>424</v>
      </c>
      <c r="G37547" s="155">
        <v>45901</v>
      </c>
      <c r="H37547">
        <v>1</v>
      </c>
    </row>
    <row r="37548" spans="1:8" x14ac:dyDescent="0.25">
      <c r="A37548">
        <v>4855343</v>
      </c>
      <c r="B37548" t="s">
        <v>9855</v>
      </c>
      <c r="C37548" s="155">
        <v>21962</v>
      </c>
      <c r="D37548">
        <v>667983</v>
      </c>
      <c r="E37548" t="s">
        <v>1189</v>
      </c>
      <c r="F37548" t="s">
        <v>21</v>
      </c>
      <c r="G37548" s="155">
        <v>45901</v>
      </c>
      <c r="H37548">
        <v>1</v>
      </c>
    </row>
    <row r="37549" spans="1:8" x14ac:dyDescent="0.25">
      <c r="A37549">
        <v>4855342</v>
      </c>
      <c r="B37549" t="s">
        <v>16533</v>
      </c>
      <c r="C37549" s="155">
        <v>27213</v>
      </c>
      <c r="D37549">
        <v>665888</v>
      </c>
      <c r="E37549" t="s">
        <v>2348</v>
      </c>
      <c r="F37549" t="s">
        <v>56</v>
      </c>
      <c r="G37549" s="155">
        <v>45911</v>
      </c>
      <c r="H37549">
        <v>1</v>
      </c>
    </row>
    <row r="37550" spans="1:8" x14ac:dyDescent="0.25">
      <c r="A37550">
        <v>4855341</v>
      </c>
      <c r="B37550" t="s">
        <v>9856</v>
      </c>
      <c r="C37550" s="155">
        <v>21122</v>
      </c>
      <c r="D37550">
        <v>610814</v>
      </c>
      <c r="E37550" t="s">
        <v>2813</v>
      </c>
      <c r="F37550" t="s">
        <v>61</v>
      </c>
      <c r="G37550" s="155">
        <v>45901</v>
      </c>
      <c r="H37550">
        <v>1</v>
      </c>
    </row>
    <row r="37551" spans="1:8" x14ac:dyDescent="0.25">
      <c r="A37551">
        <v>4855339</v>
      </c>
      <c r="B37551" t="s">
        <v>3775</v>
      </c>
      <c r="C37551" s="155">
        <v>18965</v>
      </c>
      <c r="D37551">
        <v>602890</v>
      </c>
      <c r="E37551" t="s">
        <v>1430</v>
      </c>
      <c r="F37551" t="s">
        <v>485</v>
      </c>
      <c r="G37551" s="155">
        <v>45901</v>
      </c>
      <c r="H37551">
        <v>1</v>
      </c>
    </row>
    <row r="37552" spans="1:8" x14ac:dyDescent="0.25">
      <c r="A37552">
        <v>4855338</v>
      </c>
      <c r="B37552" t="s">
        <v>6167</v>
      </c>
      <c r="C37552" s="155">
        <v>15436</v>
      </c>
      <c r="D37552">
        <v>667890</v>
      </c>
      <c r="E37552" t="s">
        <v>1192</v>
      </c>
      <c r="F37552" t="s">
        <v>27</v>
      </c>
      <c r="G37552" s="155">
        <v>45901</v>
      </c>
      <c r="H37552">
        <v>1</v>
      </c>
    </row>
    <row r="37553" spans="1:8" x14ac:dyDescent="0.25">
      <c r="A37553">
        <v>4855337</v>
      </c>
      <c r="B37553" t="s">
        <v>9857</v>
      </c>
      <c r="C37553" s="155">
        <v>38352</v>
      </c>
      <c r="D37553">
        <v>618888</v>
      </c>
      <c r="E37553" t="s">
        <v>9858</v>
      </c>
      <c r="F37553" t="s">
        <v>257</v>
      </c>
      <c r="G37553" s="155">
        <v>45905</v>
      </c>
      <c r="H37553">
        <v>1</v>
      </c>
    </row>
    <row r="37554" spans="1:8" x14ac:dyDescent="0.25">
      <c r="A37554">
        <v>4855335</v>
      </c>
      <c r="B37554" t="s">
        <v>6075</v>
      </c>
      <c r="C37554" s="155">
        <v>22963</v>
      </c>
      <c r="D37554">
        <v>667888</v>
      </c>
      <c r="E37554" t="s">
        <v>1383</v>
      </c>
      <c r="F37554" t="s">
        <v>380</v>
      </c>
      <c r="G37554" s="155">
        <v>45908</v>
      </c>
      <c r="H37554">
        <v>1</v>
      </c>
    </row>
    <row r="37555" spans="1:8" x14ac:dyDescent="0.25">
      <c r="A37555">
        <v>4855334</v>
      </c>
      <c r="B37555" t="s">
        <v>7038</v>
      </c>
      <c r="C37555" s="155">
        <v>35501</v>
      </c>
      <c r="D37555">
        <v>667888</v>
      </c>
      <c r="E37555" t="s">
        <v>1951</v>
      </c>
      <c r="F37555" t="s">
        <v>25</v>
      </c>
      <c r="G37555" s="155">
        <v>45904</v>
      </c>
      <c r="H37555">
        <v>1</v>
      </c>
    </row>
    <row r="37556" spans="1:8" x14ac:dyDescent="0.25">
      <c r="A37556">
        <v>4855333</v>
      </c>
      <c r="B37556" t="s">
        <v>2755</v>
      </c>
      <c r="C37556" s="155">
        <v>22304</v>
      </c>
      <c r="D37556">
        <v>667890</v>
      </c>
      <c r="E37556" t="s">
        <v>1156</v>
      </c>
      <c r="F37556" t="s">
        <v>53</v>
      </c>
      <c r="G37556" s="155">
        <v>45901</v>
      </c>
      <c r="H37556">
        <v>1</v>
      </c>
    </row>
    <row r="37557" spans="1:8" x14ac:dyDescent="0.25">
      <c r="A37557">
        <v>4855332</v>
      </c>
      <c r="B37557" t="s">
        <v>4403</v>
      </c>
      <c r="C37557" s="155">
        <v>22841</v>
      </c>
      <c r="D37557">
        <v>610814</v>
      </c>
      <c r="E37557" t="s">
        <v>5714</v>
      </c>
      <c r="F37557" t="s">
        <v>52</v>
      </c>
      <c r="G37557" s="155">
        <v>45901</v>
      </c>
      <c r="H37557">
        <v>1</v>
      </c>
    </row>
    <row r="37558" spans="1:8" x14ac:dyDescent="0.25">
      <c r="A37558">
        <v>4855331</v>
      </c>
      <c r="B37558" t="s">
        <v>3191</v>
      </c>
      <c r="C37558" s="155">
        <v>16276</v>
      </c>
      <c r="D37558">
        <v>602984</v>
      </c>
      <c r="E37558" t="s">
        <v>3226</v>
      </c>
      <c r="F37558" t="s">
        <v>336</v>
      </c>
      <c r="G37558" s="155">
        <v>45901</v>
      </c>
      <c r="H37558">
        <v>1</v>
      </c>
    </row>
    <row r="37559" spans="1:8" x14ac:dyDescent="0.25">
      <c r="A37559">
        <v>4855329</v>
      </c>
      <c r="B37559" t="s">
        <v>8952</v>
      </c>
      <c r="C37559" s="155">
        <v>31424</v>
      </c>
      <c r="D37559">
        <v>667888</v>
      </c>
      <c r="E37559" t="s">
        <v>1170</v>
      </c>
      <c r="F37559" t="s">
        <v>413</v>
      </c>
      <c r="G37559" s="155">
        <v>45912</v>
      </c>
      <c r="H37559">
        <v>1</v>
      </c>
    </row>
    <row r="37560" spans="1:8" x14ac:dyDescent="0.25">
      <c r="A37560">
        <v>4855326</v>
      </c>
      <c r="B37560" t="s">
        <v>8222</v>
      </c>
      <c r="C37560" s="155">
        <v>14724</v>
      </c>
      <c r="D37560">
        <v>665888</v>
      </c>
      <c r="E37560" t="s">
        <v>2085</v>
      </c>
      <c r="F37560" t="s">
        <v>56</v>
      </c>
      <c r="G37560" s="155">
        <v>45908</v>
      </c>
      <c r="H37560">
        <v>1</v>
      </c>
    </row>
    <row r="37561" spans="1:8" x14ac:dyDescent="0.25">
      <c r="A37561">
        <v>4855325</v>
      </c>
      <c r="B37561" t="s">
        <v>9859</v>
      </c>
      <c r="C37561" s="155">
        <v>23692</v>
      </c>
      <c r="D37561">
        <v>617814</v>
      </c>
      <c r="E37561" t="s">
        <v>6092</v>
      </c>
      <c r="F37561" t="s">
        <v>382</v>
      </c>
      <c r="G37561" s="155">
        <v>45901</v>
      </c>
      <c r="H37561">
        <v>1</v>
      </c>
    </row>
    <row r="37562" spans="1:8" x14ac:dyDescent="0.25">
      <c r="A37562">
        <v>4855324</v>
      </c>
      <c r="B37562" t="s">
        <v>2791</v>
      </c>
      <c r="C37562" s="155">
        <v>15111</v>
      </c>
      <c r="D37562">
        <v>667984</v>
      </c>
      <c r="E37562" t="s">
        <v>1776</v>
      </c>
      <c r="F37562" t="s">
        <v>27</v>
      </c>
      <c r="G37562" s="155">
        <v>45901</v>
      </c>
      <c r="H37562">
        <v>1</v>
      </c>
    </row>
    <row r="37563" spans="1:8" x14ac:dyDescent="0.25">
      <c r="A37563">
        <v>4855323</v>
      </c>
      <c r="B37563" t="s">
        <v>7885</v>
      </c>
      <c r="C37563" s="155">
        <v>14634</v>
      </c>
      <c r="D37563">
        <v>667888</v>
      </c>
      <c r="E37563" t="s">
        <v>1174</v>
      </c>
      <c r="F37563" t="s">
        <v>386</v>
      </c>
      <c r="G37563" s="155">
        <v>45905</v>
      </c>
      <c r="H37563">
        <v>1</v>
      </c>
    </row>
    <row r="37564" spans="1:8" x14ac:dyDescent="0.25">
      <c r="A37564">
        <v>4855322</v>
      </c>
      <c r="B37564" t="s">
        <v>5874</v>
      </c>
      <c r="C37564" s="155">
        <v>20775</v>
      </c>
      <c r="D37564">
        <v>621890</v>
      </c>
      <c r="E37564" t="s">
        <v>2651</v>
      </c>
      <c r="F37564" t="s">
        <v>73</v>
      </c>
      <c r="G37564" s="155">
        <v>45901</v>
      </c>
      <c r="H37564">
        <v>1</v>
      </c>
    </row>
    <row r="37565" spans="1:8" x14ac:dyDescent="0.25">
      <c r="A37565">
        <v>4855320</v>
      </c>
      <c r="B37565" t="s">
        <v>17373</v>
      </c>
      <c r="C37565" s="155">
        <v>21704</v>
      </c>
      <c r="D37565">
        <v>618888</v>
      </c>
      <c r="E37565" t="s">
        <v>2897</v>
      </c>
      <c r="F37565" t="s">
        <v>41</v>
      </c>
      <c r="G37565" s="155">
        <v>45924</v>
      </c>
      <c r="H37565">
        <v>1</v>
      </c>
    </row>
    <row r="37566" spans="1:8" x14ac:dyDescent="0.25">
      <c r="A37566">
        <v>4855319</v>
      </c>
      <c r="B37566" t="s">
        <v>9860</v>
      </c>
      <c r="C37566" s="155">
        <v>16509</v>
      </c>
      <c r="D37566">
        <v>620814</v>
      </c>
      <c r="E37566" t="s">
        <v>1863</v>
      </c>
      <c r="F37566" t="s">
        <v>54</v>
      </c>
      <c r="G37566" s="155">
        <v>45901</v>
      </c>
      <c r="H37566">
        <v>1</v>
      </c>
    </row>
    <row r="37567" spans="1:8" x14ac:dyDescent="0.25">
      <c r="A37567">
        <v>4855318</v>
      </c>
      <c r="B37567" t="s">
        <v>9861</v>
      </c>
      <c r="C37567" s="155">
        <v>15693</v>
      </c>
      <c r="D37567">
        <v>602814</v>
      </c>
      <c r="E37567" t="s">
        <v>1430</v>
      </c>
      <c r="F37567" t="s">
        <v>74</v>
      </c>
      <c r="G37567" s="155">
        <v>45901</v>
      </c>
      <c r="H37567">
        <v>1</v>
      </c>
    </row>
    <row r="37568" spans="1:8" x14ac:dyDescent="0.25">
      <c r="A37568">
        <v>4855317</v>
      </c>
      <c r="B37568" t="s">
        <v>2933</v>
      </c>
      <c r="C37568" s="155">
        <v>18589</v>
      </c>
      <c r="D37568">
        <v>620814</v>
      </c>
      <c r="E37568" t="s">
        <v>2612</v>
      </c>
      <c r="F37568" t="s">
        <v>54</v>
      </c>
      <c r="G37568" s="155">
        <v>45901</v>
      </c>
      <c r="H37568">
        <v>1</v>
      </c>
    </row>
    <row r="37569" spans="1:8" x14ac:dyDescent="0.25">
      <c r="A37569">
        <v>4855316</v>
      </c>
      <c r="B37569" t="s">
        <v>3176</v>
      </c>
      <c r="C37569" s="155">
        <v>18994</v>
      </c>
      <c r="D37569">
        <v>667824</v>
      </c>
      <c r="E37569" t="s">
        <v>1180</v>
      </c>
      <c r="F37569" t="s">
        <v>495</v>
      </c>
      <c r="G37569" s="155">
        <v>45901</v>
      </c>
      <c r="H37569">
        <v>1</v>
      </c>
    </row>
    <row r="37570" spans="1:8" x14ac:dyDescent="0.25">
      <c r="A37570">
        <v>4855315</v>
      </c>
      <c r="B37570" t="s">
        <v>9862</v>
      </c>
      <c r="C37570" s="155">
        <v>19067</v>
      </c>
      <c r="D37570">
        <v>665890</v>
      </c>
      <c r="E37570" t="s">
        <v>2601</v>
      </c>
      <c r="F37570" t="s">
        <v>56</v>
      </c>
      <c r="G37570" s="155">
        <v>45901</v>
      </c>
      <c r="H37570">
        <v>1</v>
      </c>
    </row>
    <row r="37571" spans="1:8" x14ac:dyDescent="0.25">
      <c r="A37571">
        <v>4855314</v>
      </c>
      <c r="B37571" t="s">
        <v>16534</v>
      </c>
      <c r="C37571" s="155">
        <v>26396</v>
      </c>
      <c r="D37571">
        <v>610814</v>
      </c>
      <c r="E37571" t="s">
        <v>2434</v>
      </c>
      <c r="F37571" t="s">
        <v>698</v>
      </c>
      <c r="G37571" s="155">
        <v>45901</v>
      </c>
      <c r="H37571">
        <v>1</v>
      </c>
    </row>
    <row r="37572" spans="1:8" x14ac:dyDescent="0.25">
      <c r="A37572">
        <v>4855311</v>
      </c>
      <c r="B37572" t="s">
        <v>23987</v>
      </c>
      <c r="C37572" s="155">
        <v>32753</v>
      </c>
      <c r="D37572">
        <v>610888</v>
      </c>
      <c r="E37572" t="s">
        <v>1585</v>
      </c>
      <c r="F37572" t="s">
        <v>39</v>
      </c>
      <c r="G37572" s="155">
        <v>45919</v>
      </c>
      <c r="H37572">
        <v>1</v>
      </c>
    </row>
    <row r="37573" spans="1:8" x14ac:dyDescent="0.25">
      <c r="A37573">
        <v>4855310</v>
      </c>
      <c r="B37573" t="s">
        <v>8273</v>
      </c>
      <c r="C37573" s="155">
        <v>18359</v>
      </c>
      <c r="D37573">
        <v>667688</v>
      </c>
      <c r="E37573" t="s">
        <v>1156</v>
      </c>
      <c r="F37573" t="s">
        <v>383</v>
      </c>
      <c r="G37573" s="155">
        <v>45901</v>
      </c>
      <c r="H37573">
        <v>1</v>
      </c>
    </row>
    <row r="37574" spans="1:8" x14ac:dyDescent="0.25">
      <c r="A37574">
        <v>4855309</v>
      </c>
      <c r="B37574" t="s">
        <v>7933</v>
      </c>
      <c r="C37574" s="155">
        <v>19933</v>
      </c>
      <c r="D37574">
        <v>621890</v>
      </c>
      <c r="E37574" t="s">
        <v>7079</v>
      </c>
      <c r="F37574" t="s">
        <v>68</v>
      </c>
      <c r="G37574" s="155">
        <v>45901</v>
      </c>
      <c r="H37574">
        <v>1</v>
      </c>
    </row>
    <row r="37575" spans="1:8" x14ac:dyDescent="0.25">
      <c r="A37575">
        <v>4855308</v>
      </c>
      <c r="B37575" t="s">
        <v>9078</v>
      </c>
      <c r="C37575" s="155">
        <v>24661</v>
      </c>
      <c r="D37575">
        <v>667888</v>
      </c>
      <c r="E37575" t="s">
        <v>1172</v>
      </c>
      <c r="F37575" t="s">
        <v>43</v>
      </c>
      <c r="G37575" s="155">
        <v>45912</v>
      </c>
      <c r="H37575">
        <v>1</v>
      </c>
    </row>
    <row r="37576" spans="1:8" x14ac:dyDescent="0.25">
      <c r="A37576">
        <v>4855307</v>
      </c>
      <c r="B37576" t="s">
        <v>7761</v>
      </c>
      <c r="C37576" s="155">
        <v>17899</v>
      </c>
      <c r="D37576">
        <v>667824</v>
      </c>
      <c r="E37576" t="s">
        <v>1180</v>
      </c>
      <c r="F37576" t="s">
        <v>53</v>
      </c>
      <c r="G37576" s="155">
        <v>45901</v>
      </c>
      <c r="H37576">
        <v>1</v>
      </c>
    </row>
    <row r="37577" spans="1:8" x14ac:dyDescent="0.25">
      <c r="A37577">
        <v>4855306</v>
      </c>
      <c r="B37577" t="s">
        <v>8587</v>
      </c>
      <c r="C37577" s="155">
        <v>29767</v>
      </c>
      <c r="D37577">
        <v>667814</v>
      </c>
      <c r="E37577" t="s">
        <v>1180</v>
      </c>
      <c r="F37577" t="s">
        <v>21</v>
      </c>
      <c r="G37577" s="155">
        <v>45901</v>
      </c>
      <c r="H37577">
        <v>1</v>
      </c>
    </row>
    <row r="37578" spans="1:8" x14ac:dyDescent="0.25">
      <c r="A37578">
        <v>4855305</v>
      </c>
      <c r="B37578" t="s">
        <v>5838</v>
      </c>
      <c r="C37578" s="155">
        <v>21715</v>
      </c>
      <c r="D37578">
        <v>608814</v>
      </c>
      <c r="E37578" t="s">
        <v>1867</v>
      </c>
      <c r="F37578" t="s">
        <v>75</v>
      </c>
      <c r="G37578" s="155">
        <v>45901</v>
      </c>
      <c r="H37578">
        <v>1</v>
      </c>
    </row>
    <row r="37579" spans="1:8" x14ac:dyDescent="0.25">
      <c r="A37579">
        <v>4855303</v>
      </c>
      <c r="B37579" t="s">
        <v>9863</v>
      </c>
      <c r="C37579" s="155">
        <v>19363</v>
      </c>
      <c r="D37579">
        <v>618890</v>
      </c>
      <c r="E37579" t="s">
        <v>2897</v>
      </c>
      <c r="F37579" t="s">
        <v>41</v>
      </c>
      <c r="G37579" s="155">
        <v>45901</v>
      </c>
      <c r="H37579">
        <v>1</v>
      </c>
    </row>
    <row r="37580" spans="1:8" x14ac:dyDescent="0.25">
      <c r="A37580">
        <v>4855302</v>
      </c>
      <c r="B37580" t="s">
        <v>7940</v>
      </c>
      <c r="C37580" s="155">
        <v>37337</v>
      </c>
      <c r="D37580">
        <v>622865</v>
      </c>
      <c r="E37580" t="s">
        <v>592</v>
      </c>
      <c r="F37580" t="s">
        <v>36</v>
      </c>
      <c r="G37580" s="155">
        <v>45908</v>
      </c>
      <c r="H37580">
        <v>1</v>
      </c>
    </row>
    <row r="37581" spans="1:8" x14ac:dyDescent="0.25">
      <c r="A37581">
        <v>4855301</v>
      </c>
      <c r="B37581" t="s">
        <v>9864</v>
      </c>
      <c r="C37581" s="155">
        <v>37761</v>
      </c>
      <c r="D37581">
        <v>667888</v>
      </c>
      <c r="E37581" t="s">
        <v>1951</v>
      </c>
      <c r="F37581" t="s">
        <v>402</v>
      </c>
      <c r="G37581" s="155">
        <v>45908</v>
      </c>
      <c r="H37581">
        <v>1</v>
      </c>
    </row>
    <row r="37582" spans="1:8" x14ac:dyDescent="0.25">
      <c r="A37582">
        <v>4855298</v>
      </c>
      <c r="B37582" t="s">
        <v>3262</v>
      </c>
      <c r="C37582" s="155">
        <v>22764</v>
      </c>
      <c r="D37582">
        <v>622865</v>
      </c>
      <c r="E37582" t="s">
        <v>2097</v>
      </c>
      <c r="F37582" t="s">
        <v>288</v>
      </c>
      <c r="G37582" s="155">
        <v>45910</v>
      </c>
      <c r="H37582">
        <v>1</v>
      </c>
    </row>
    <row r="37583" spans="1:8" x14ac:dyDescent="0.25">
      <c r="A37583">
        <v>4855297</v>
      </c>
      <c r="B37583" t="s">
        <v>9865</v>
      </c>
      <c r="C37583" s="155">
        <v>33362</v>
      </c>
      <c r="D37583">
        <v>665888</v>
      </c>
      <c r="E37583" t="s">
        <v>9866</v>
      </c>
      <c r="F37583" t="s">
        <v>56</v>
      </c>
      <c r="G37583" s="155">
        <v>45908</v>
      </c>
      <c r="H37583">
        <v>1</v>
      </c>
    </row>
    <row r="37584" spans="1:8" x14ac:dyDescent="0.25">
      <c r="A37584">
        <v>4855295</v>
      </c>
      <c r="B37584" t="s">
        <v>16535</v>
      </c>
      <c r="C37584" s="155">
        <v>20096</v>
      </c>
      <c r="D37584">
        <v>610888</v>
      </c>
      <c r="E37584" t="s">
        <v>1396</v>
      </c>
      <c r="F37584" t="s">
        <v>61</v>
      </c>
      <c r="G37584" s="155">
        <v>45915</v>
      </c>
      <c r="H37584">
        <v>1</v>
      </c>
    </row>
    <row r="37585" spans="1:8" x14ac:dyDescent="0.25">
      <c r="A37585">
        <v>4855294</v>
      </c>
      <c r="B37585" t="s">
        <v>9867</v>
      </c>
      <c r="C37585" s="155">
        <v>29445</v>
      </c>
      <c r="D37585">
        <v>665814</v>
      </c>
      <c r="E37585" t="s">
        <v>2081</v>
      </c>
      <c r="F37585" t="s">
        <v>56</v>
      </c>
      <c r="G37585" s="155">
        <v>45901</v>
      </c>
      <c r="H37585">
        <v>1</v>
      </c>
    </row>
    <row r="37586" spans="1:8" x14ac:dyDescent="0.25">
      <c r="A37586">
        <v>4855292</v>
      </c>
      <c r="B37586" t="s">
        <v>9868</v>
      </c>
      <c r="C37586" s="155">
        <v>35588</v>
      </c>
      <c r="D37586">
        <v>620890</v>
      </c>
      <c r="E37586" t="s">
        <v>565</v>
      </c>
      <c r="F37586" t="s">
        <v>54</v>
      </c>
      <c r="G37586" s="155">
        <v>45901</v>
      </c>
      <c r="H37586">
        <v>1</v>
      </c>
    </row>
    <row r="37587" spans="1:8" x14ac:dyDescent="0.25">
      <c r="A37587">
        <v>4855291</v>
      </c>
      <c r="B37587" t="s">
        <v>9869</v>
      </c>
      <c r="C37587" s="155">
        <v>25079</v>
      </c>
      <c r="D37587">
        <v>667934</v>
      </c>
      <c r="E37587" t="s">
        <v>9870</v>
      </c>
      <c r="F37587" t="s">
        <v>43</v>
      </c>
      <c r="G37587" s="155">
        <v>45901</v>
      </c>
      <c r="H37587">
        <v>1</v>
      </c>
    </row>
    <row r="37588" spans="1:8" x14ac:dyDescent="0.25">
      <c r="A37588">
        <v>4855288</v>
      </c>
      <c r="B37588" t="s">
        <v>4283</v>
      </c>
      <c r="C37588" s="155">
        <v>31254</v>
      </c>
      <c r="D37588">
        <v>622871</v>
      </c>
      <c r="E37588" t="s">
        <v>586</v>
      </c>
      <c r="F37588" t="s">
        <v>40</v>
      </c>
      <c r="G37588" s="155">
        <v>45901</v>
      </c>
      <c r="H37588">
        <v>1</v>
      </c>
    </row>
    <row r="37589" spans="1:8" x14ac:dyDescent="0.25">
      <c r="A37589">
        <v>4855285</v>
      </c>
      <c r="B37589" t="s">
        <v>4814</v>
      </c>
      <c r="C37589" s="155">
        <v>17785</v>
      </c>
      <c r="D37589">
        <v>667934</v>
      </c>
      <c r="E37589" t="s">
        <v>1934</v>
      </c>
      <c r="F37589" t="s">
        <v>27</v>
      </c>
      <c r="G37589" s="155">
        <v>45901</v>
      </c>
      <c r="H37589">
        <v>1</v>
      </c>
    </row>
    <row r="37590" spans="1:8" x14ac:dyDescent="0.25">
      <c r="A37590">
        <v>4855283</v>
      </c>
      <c r="B37590" t="s">
        <v>9871</v>
      </c>
      <c r="C37590" s="155">
        <v>22460</v>
      </c>
      <c r="D37590">
        <v>667984</v>
      </c>
      <c r="E37590" t="s">
        <v>1192</v>
      </c>
      <c r="F37590" t="s">
        <v>14</v>
      </c>
      <c r="G37590" s="155">
        <v>45901</v>
      </c>
      <c r="H37590">
        <v>1</v>
      </c>
    </row>
    <row r="37591" spans="1:8" x14ac:dyDescent="0.25">
      <c r="A37591">
        <v>4855282</v>
      </c>
      <c r="B37591" t="s">
        <v>4191</v>
      </c>
      <c r="C37591" s="155">
        <v>36495</v>
      </c>
      <c r="D37591">
        <v>667824</v>
      </c>
      <c r="E37591" t="s">
        <v>1951</v>
      </c>
      <c r="F37591" t="s">
        <v>53</v>
      </c>
      <c r="G37591" s="155">
        <v>45901</v>
      </c>
      <c r="H37591">
        <v>1</v>
      </c>
    </row>
    <row r="37592" spans="1:8" x14ac:dyDescent="0.25">
      <c r="A37592">
        <v>4855281</v>
      </c>
      <c r="B37592" t="s">
        <v>8945</v>
      </c>
      <c r="C37592" s="155">
        <v>22008</v>
      </c>
      <c r="D37592">
        <v>667814</v>
      </c>
      <c r="E37592" t="s">
        <v>1180</v>
      </c>
      <c r="F37592" t="s">
        <v>297</v>
      </c>
      <c r="G37592" s="155">
        <v>45901</v>
      </c>
      <c r="H37592">
        <v>1</v>
      </c>
    </row>
    <row r="37593" spans="1:8" x14ac:dyDescent="0.25">
      <c r="A37593">
        <v>4855279</v>
      </c>
      <c r="B37593" t="s">
        <v>4104</v>
      </c>
      <c r="C37593" s="155">
        <v>34937</v>
      </c>
      <c r="D37593">
        <v>614888</v>
      </c>
      <c r="E37593" t="s">
        <v>2892</v>
      </c>
      <c r="F37593" t="s">
        <v>49</v>
      </c>
      <c r="G37593" s="155">
        <v>45915</v>
      </c>
      <c r="H37593">
        <v>1</v>
      </c>
    </row>
    <row r="37594" spans="1:8" x14ac:dyDescent="0.25">
      <c r="A37594">
        <v>4855278</v>
      </c>
      <c r="B37594" t="s">
        <v>9872</v>
      </c>
      <c r="C37594" s="155">
        <v>33371</v>
      </c>
      <c r="D37594">
        <v>622804</v>
      </c>
      <c r="E37594" t="s">
        <v>987</v>
      </c>
      <c r="F37594" t="s">
        <v>36</v>
      </c>
      <c r="G37594" s="155">
        <v>45901</v>
      </c>
      <c r="H37594">
        <v>1</v>
      </c>
    </row>
    <row r="37595" spans="1:8" x14ac:dyDescent="0.25">
      <c r="A37595">
        <v>4855277</v>
      </c>
      <c r="B37595" t="s">
        <v>2109</v>
      </c>
      <c r="C37595" s="155">
        <v>19515</v>
      </c>
      <c r="D37595">
        <v>610888</v>
      </c>
      <c r="E37595" t="s">
        <v>2040</v>
      </c>
      <c r="F37595" t="s">
        <v>698</v>
      </c>
      <c r="G37595" s="155">
        <v>45912</v>
      </c>
      <c r="H37595">
        <v>1</v>
      </c>
    </row>
    <row r="37596" spans="1:8" x14ac:dyDescent="0.25">
      <c r="A37596">
        <v>4855275</v>
      </c>
      <c r="B37596" t="s">
        <v>16536</v>
      </c>
      <c r="C37596" s="155">
        <v>29362</v>
      </c>
      <c r="D37596">
        <v>610814</v>
      </c>
      <c r="E37596" t="s">
        <v>3642</v>
      </c>
      <c r="F37596" t="s">
        <v>61</v>
      </c>
      <c r="G37596" s="155">
        <v>45901</v>
      </c>
      <c r="H37596">
        <v>1</v>
      </c>
    </row>
    <row r="37597" spans="1:8" x14ac:dyDescent="0.25">
      <c r="A37597">
        <v>4855274</v>
      </c>
      <c r="B37597" t="s">
        <v>5886</v>
      </c>
      <c r="C37597" s="155">
        <v>36113</v>
      </c>
      <c r="D37597">
        <v>622804</v>
      </c>
      <c r="E37597" t="s">
        <v>987</v>
      </c>
      <c r="F37597" t="s">
        <v>36</v>
      </c>
      <c r="G37597" s="155">
        <v>45901</v>
      </c>
      <c r="H37597">
        <v>1</v>
      </c>
    </row>
    <row r="37598" spans="1:8" x14ac:dyDescent="0.25">
      <c r="A37598">
        <v>4855273</v>
      </c>
      <c r="B37598" t="s">
        <v>9873</v>
      </c>
      <c r="C37598" s="155">
        <v>24026</v>
      </c>
      <c r="D37598">
        <v>620814</v>
      </c>
      <c r="E37598" t="s">
        <v>565</v>
      </c>
      <c r="F37598" t="s">
        <v>424</v>
      </c>
      <c r="G37598" s="155">
        <v>45901</v>
      </c>
      <c r="H37598">
        <v>1</v>
      </c>
    </row>
    <row r="37599" spans="1:8" x14ac:dyDescent="0.25">
      <c r="A37599">
        <v>4855272</v>
      </c>
      <c r="B37599" t="s">
        <v>16537</v>
      </c>
      <c r="C37599" s="155">
        <v>20609</v>
      </c>
      <c r="D37599">
        <v>610888</v>
      </c>
      <c r="E37599" t="s">
        <v>16538</v>
      </c>
      <c r="F37599" t="s">
        <v>52</v>
      </c>
      <c r="G37599" s="155">
        <v>45912</v>
      </c>
      <c r="H37599">
        <v>1</v>
      </c>
    </row>
    <row r="37600" spans="1:8" x14ac:dyDescent="0.25">
      <c r="A37600">
        <v>4855270</v>
      </c>
      <c r="B37600" t="s">
        <v>7873</v>
      </c>
      <c r="C37600" s="155">
        <v>21747</v>
      </c>
      <c r="D37600">
        <v>667984</v>
      </c>
      <c r="E37600" t="s">
        <v>1174</v>
      </c>
      <c r="F37600" t="s">
        <v>21</v>
      </c>
      <c r="G37600" s="155">
        <v>45901</v>
      </c>
      <c r="H37600">
        <v>1</v>
      </c>
    </row>
    <row r="37601" spans="1:8" x14ac:dyDescent="0.25">
      <c r="A37601">
        <v>4855269</v>
      </c>
      <c r="B37601" t="s">
        <v>9874</v>
      </c>
      <c r="C37601" s="155">
        <v>16853</v>
      </c>
      <c r="D37601">
        <v>618814</v>
      </c>
      <c r="E37601" t="s">
        <v>1996</v>
      </c>
      <c r="F37601" t="s">
        <v>257</v>
      </c>
      <c r="G37601" s="155">
        <v>45901</v>
      </c>
      <c r="H37601">
        <v>1</v>
      </c>
    </row>
    <row r="37602" spans="1:8" x14ac:dyDescent="0.25">
      <c r="A37602">
        <v>4855268</v>
      </c>
      <c r="B37602" t="s">
        <v>9875</v>
      </c>
      <c r="C37602" s="155">
        <v>23141</v>
      </c>
      <c r="D37602">
        <v>604888</v>
      </c>
      <c r="E37602" t="s">
        <v>1230</v>
      </c>
      <c r="F37602" t="s">
        <v>32</v>
      </c>
      <c r="G37602" s="155">
        <v>45909</v>
      </c>
      <c r="H37602">
        <v>1</v>
      </c>
    </row>
    <row r="37603" spans="1:8" x14ac:dyDescent="0.25">
      <c r="A37603">
        <v>4855267</v>
      </c>
      <c r="B37603" t="s">
        <v>9876</v>
      </c>
      <c r="C37603" s="155">
        <v>24394</v>
      </c>
      <c r="D37603">
        <v>602984</v>
      </c>
      <c r="E37603" t="s">
        <v>3226</v>
      </c>
      <c r="F37603" t="s">
        <v>74</v>
      </c>
      <c r="G37603" s="155">
        <v>45901</v>
      </c>
      <c r="H37603">
        <v>1</v>
      </c>
    </row>
    <row r="37604" spans="1:8" x14ac:dyDescent="0.25">
      <c r="A37604">
        <v>4855266</v>
      </c>
      <c r="B37604" t="s">
        <v>9877</v>
      </c>
      <c r="C37604" s="155">
        <v>31577</v>
      </c>
      <c r="D37604">
        <v>667888</v>
      </c>
      <c r="E37604" t="s">
        <v>1951</v>
      </c>
      <c r="F37604" t="s">
        <v>402</v>
      </c>
      <c r="G37604" s="155">
        <v>45908</v>
      </c>
      <c r="H37604">
        <v>1</v>
      </c>
    </row>
    <row r="37605" spans="1:8" x14ac:dyDescent="0.25">
      <c r="A37605">
        <v>4855264</v>
      </c>
      <c r="B37605" t="s">
        <v>9878</v>
      </c>
      <c r="C37605" s="155">
        <v>21421</v>
      </c>
      <c r="D37605">
        <v>622865</v>
      </c>
      <c r="E37605" t="s">
        <v>2097</v>
      </c>
      <c r="F37605" t="s">
        <v>40</v>
      </c>
      <c r="G37605" s="155">
        <v>45903</v>
      </c>
      <c r="H37605">
        <v>1</v>
      </c>
    </row>
    <row r="37606" spans="1:8" x14ac:dyDescent="0.25">
      <c r="A37606">
        <v>4855263</v>
      </c>
      <c r="B37606" t="s">
        <v>7870</v>
      </c>
      <c r="C37606" s="155">
        <v>16835</v>
      </c>
      <c r="D37606">
        <v>614888</v>
      </c>
      <c r="E37606" t="s">
        <v>3619</v>
      </c>
      <c r="F37606" t="s">
        <v>49</v>
      </c>
      <c r="G37606" s="155">
        <v>45919</v>
      </c>
      <c r="H37606">
        <v>1</v>
      </c>
    </row>
    <row r="37607" spans="1:8" x14ac:dyDescent="0.25">
      <c r="A37607">
        <v>4855262</v>
      </c>
      <c r="B37607" t="s">
        <v>9879</v>
      </c>
      <c r="C37607" s="155">
        <v>28624</v>
      </c>
      <c r="D37607">
        <v>667888</v>
      </c>
      <c r="E37607" t="s">
        <v>1180</v>
      </c>
      <c r="F37607" t="s">
        <v>430</v>
      </c>
      <c r="G37607" s="155">
        <v>45905</v>
      </c>
      <c r="H37607">
        <v>1</v>
      </c>
    </row>
    <row r="37608" spans="1:8" x14ac:dyDescent="0.25">
      <c r="A37608">
        <v>4855261</v>
      </c>
      <c r="B37608" t="s">
        <v>9880</v>
      </c>
      <c r="C37608" s="155">
        <v>27740</v>
      </c>
      <c r="D37608">
        <v>667824</v>
      </c>
      <c r="E37608" t="s">
        <v>1172</v>
      </c>
      <c r="F37608" t="s">
        <v>14</v>
      </c>
      <c r="G37608" s="155">
        <v>45901</v>
      </c>
      <c r="H37608">
        <v>1</v>
      </c>
    </row>
    <row r="37609" spans="1:8" x14ac:dyDescent="0.25">
      <c r="A37609">
        <v>4855260</v>
      </c>
      <c r="B37609" t="s">
        <v>9881</v>
      </c>
      <c r="C37609" s="155">
        <v>17586</v>
      </c>
      <c r="D37609">
        <v>622865</v>
      </c>
      <c r="E37609" t="s">
        <v>9882</v>
      </c>
      <c r="F37609" t="s">
        <v>480</v>
      </c>
      <c r="G37609" s="155">
        <v>45908</v>
      </c>
      <c r="H37609">
        <v>1</v>
      </c>
    </row>
    <row r="37610" spans="1:8" x14ac:dyDescent="0.25">
      <c r="A37610">
        <v>4855256</v>
      </c>
      <c r="B37610" t="s">
        <v>9883</v>
      </c>
      <c r="C37610" s="155">
        <v>35611</v>
      </c>
      <c r="D37610">
        <v>667888</v>
      </c>
      <c r="E37610" t="s">
        <v>1951</v>
      </c>
      <c r="F37610" t="s">
        <v>488</v>
      </c>
      <c r="G37610" s="155">
        <v>45908</v>
      </c>
      <c r="H37610">
        <v>1</v>
      </c>
    </row>
    <row r="37611" spans="1:8" x14ac:dyDescent="0.25">
      <c r="A37611">
        <v>4855255</v>
      </c>
      <c r="B37611" t="s">
        <v>16539</v>
      </c>
      <c r="C37611" s="155">
        <v>31611</v>
      </c>
      <c r="D37611">
        <v>614888</v>
      </c>
      <c r="E37611" t="s">
        <v>4316</v>
      </c>
      <c r="F37611" t="s">
        <v>49</v>
      </c>
      <c r="G37611" s="155">
        <v>45915</v>
      </c>
      <c r="H37611">
        <v>1</v>
      </c>
    </row>
    <row r="37612" spans="1:8" x14ac:dyDescent="0.25">
      <c r="A37612">
        <v>4855252</v>
      </c>
      <c r="B37612" t="s">
        <v>9884</v>
      </c>
      <c r="C37612" s="155">
        <v>29084</v>
      </c>
      <c r="D37612">
        <v>667824</v>
      </c>
      <c r="E37612" t="s">
        <v>1951</v>
      </c>
      <c r="F37612" t="s">
        <v>383</v>
      </c>
      <c r="G37612" s="155">
        <v>45901</v>
      </c>
      <c r="H37612">
        <v>1</v>
      </c>
    </row>
    <row r="37613" spans="1:8" x14ac:dyDescent="0.25">
      <c r="A37613">
        <v>4855250</v>
      </c>
      <c r="B37613" t="s">
        <v>9885</v>
      </c>
      <c r="C37613" s="155">
        <v>26026</v>
      </c>
      <c r="D37613">
        <v>617814</v>
      </c>
      <c r="E37613" t="s">
        <v>6844</v>
      </c>
      <c r="F37613" t="s">
        <v>382</v>
      </c>
      <c r="G37613" s="155">
        <v>45901</v>
      </c>
      <c r="H37613">
        <v>1</v>
      </c>
    </row>
    <row r="37614" spans="1:8" x14ac:dyDescent="0.25">
      <c r="A37614">
        <v>4855248</v>
      </c>
      <c r="B37614" t="s">
        <v>9886</v>
      </c>
      <c r="C37614" s="155">
        <v>24433</v>
      </c>
      <c r="D37614">
        <v>667824</v>
      </c>
      <c r="E37614" t="s">
        <v>1208</v>
      </c>
      <c r="F37614" t="s">
        <v>297</v>
      </c>
      <c r="G37614" s="155">
        <v>45901</v>
      </c>
      <c r="H37614">
        <v>1</v>
      </c>
    </row>
    <row r="37615" spans="1:8" x14ac:dyDescent="0.25">
      <c r="A37615">
        <v>4855247</v>
      </c>
      <c r="B37615" t="s">
        <v>9887</v>
      </c>
      <c r="C37615" s="155">
        <v>22818</v>
      </c>
      <c r="D37615">
        <v>608890</v>
      </c>
      <c r="E37615" t="s">
        <v>3036</v>
      </c>
      <c r="F37615" t="s">
        <v>75</v>
      </c>
      <c r="G37615" s="155">
        <v>45901</v>
      </c>
      <c r="H37615">
        <v>1</v>
      </c>
    </row>
    <row r="37616" spans="1:8" x14ac:dyDescent="0.25">
      <c r="A37616">
        <v>4855246</v>
      </c>
      <c r="B37616" t="s">
        <v>16540</v>
      </c>
      <c r="C37616" s="155">
        <v>20092</v>
      </c>
      <c r="D37616">
        <v>667972</v>
      </c>
      <c r="E37616" t="s">
        <v>1170</v>
      </c>
      <c r="F37616" t="s">
        <v>21</v>
      </c>
      <c r="G37616" s="155">
        <v>45901</v>
      </c>
      <c r="H37616">
        <v>1</v>
      </c>
    </row>
    <row r="37617" spans="1:8" x14ac:dyDescent="0.25">
      <c r="A37617">
        <v>4855245</v>
      </c>
      <c r="B37617" t="s">
        <v>9888</v>
      </c>
      <c r="C37617" s="155">
        <v>35237</v>
      </c>
      <c r="D37617">
        <v>672888</v>
      </c>
      <c r="E37617" t="s">
        <v>1396</v>
      </c>
      <c r="F37617" t="s">
        <v>87</v>
      </c>
      <c r="G37617" s="155">
        <v>45908</v>
      </c>
      <c r="H37617">
        <v>1</v>
      </c>
    </row>
    <row r="37618" spans="1:8" x14ac:dyDescent="0.25">
      <c r="A37618">
        <v>4855244</v>
      </c>
      <c r="B37618" t="s">
        <v>9080</v>
      </c>
      <c r="C37618" s="155">
        <v>38337</v>
      </c>
      <c r="D37618">
        <v>667888</v>
      </c>
      <c r="E37618" t="s">
        <v>1951</v>
      </c>
      <c r="F37618" t="s">
        <v>383</v>
      </c>
      <c r="G37618" s="155">
        <v>45905</v>
      </c>
      <c r="H37618">
        <v>1</v>
      </c>
    </row>
    <row r="37619" spans="1:8" x14ac:dyDescent="0.25">
      <c r="A37619">
        <v>4855243</v>
      </c>
      <c r="B37619" t="s">
        <v>9140</v>
      </c>
      <c r="C37619" s="155">
        <v>26395</v>
      </c>
      <c r="D37619">
        <v>622871</v>
      </c>
      <c r="E37619" t="s">
        <v>9889</v>
      </c>
      <c r="F37619" t="s">
        <v>288</v>
      </c>
      <c r="G37619" s="155">
        <v>45901</v>
      </c>
      <c r="H37619">
        <v>1</v>
      </c>
    </row>
    <row r="37620" spans="1:8" x14ac:dyDescent="0.25">
      <c r="A37620">
        <v>4855242</v>
      </c>
      <c r="B37620" t="s">
        <v>8333</v>
      </c>
      <c r="C37620" s="155">
        <v>25015</v>
      </c>
      <c r="D37620">
        <v>622871</v>
      </c>
      <c r="E37620" t="s">
        <v>572</v>
      </c>
      <c r="F37620" t="s">
        <v>40</v>
      </c>
      <c r="G37620" s="155">
        <v>45901</v>
      </c>
      <c r="H37620">
        <v>1</v>
      </c>
    </row>
    <row r="37621" spans="1:8" x14ac:dyDescent="0.25">
      <c r="A37621">
        <v>4855241</v>
      </c>
      <c r="B37621" t="s">
        <v>9890</v>
      </c>
      <c r="C37621" s="155">
        <v>34691</v>
      </c>
      <c r="D37621">
        <v>667824</v>
      </c>
      <c r="E37621" t="s">
        <v>1951</v>
      </c>
      <c r="F37621" t="s">
        <v>386</v>
      </c>
      <c r="G37621" s="155">
        <v>45901</v>
      </c>
      <c r="H37621">
        <v>1</v>
      </c>
    </row>
    <row r="37622" spans="1:8" x14ac:dyDescent="0.25">
      <c r="A37622">
        <v>4855240</v>
      </c>
      <c r="B37622" t="s">
        <v>3986</v>
      </c>
      <c r="C37622" s="155">
        <v>36654</v>
      </c>
      <c r="D37622">
        <v>622932</v>
      </c>
      <c r="E37622" t="s">
        <v>1129</v>
      </c>
      <c r="F37622" t="s">
        <v>358</v>
      </c>
      <c r="G37622" s="155">
        <v>45901</v>
      </c>
      <c r="H37622">
        <v>1</v>
      </c>
    </row>
    <row r="37623" spans="1:8" x14ac:dyDescent="0.25">
      <c r="A37623">
        <v>4855239</v>
      </c>
      <c r="B37623" t="s">
        <v>2055</v>
      </c>
      <c r="C37623" s="155">
        <v>25564</v>
      </c>
      <c r="D37623">
        <v>602888</v>
      </c>
      <c r="E37623" t="s">
        <v>1172</v>
      </c>
      <c r="F37623" t="s">
        <v>336</v>
      </c>
      <c r="G37623" s="155">
        <v>45904</v>
      </c>
      <c r="H37623">
        <v>1</v>
      </c>
    </row>
    <row r="37624" spans="1:8" x14ac:dyDescent="0.25">
      <c r="A37624">
        <v>4855238</v>
      </c>
      <c r="B37624" t="s">
        <v>4233</v>
      </c>
      <c r="C37624" s="155">
        <v>21799</v>
      </c>
      <c r="D37624">
        <v>622871</v>
      </c>
      <c r="E37624" t="s">
        <v>572</v>
      </c>
      <c r="F37624" t="s">
        <v>507</v>
      </c>
      <c r="G37624" s="155">
        <v>45901</v>
      </c>
      <c r="H37624">
        <v>1</v>
      </c>
    </row>
    <row r="37625" spans="1:8" x14ac:dyDescent="0.25">
      <c r="A37625">
        <v>4855237</v>
      </c>
      <c r="B37625" t="s">
        <v>7402</v>
      </c>
      <c r="C37625" s="155">
        <v>27213</v>
      </c>
      <c r="D37625">
        <v>665890</v>
      </c>
      <c r="E37625" t="s">
        <v>2601</v>
      </c>
      <c r="F37625" t="s">
        <v>56</v>
      </c>
      <c r="G37625" s="155">
        <v>45901</v>
      </c>
      <c r="H37625">
        <v>1</v>
      </c>
    </row>
    <row r="37626" spans="1:8" x14ac:dyDescent="0.25">
      <c r="A37626">
        <v>4855236</v>
      </c>
      <c r="B37626" t="s">
        <v>9891</v>
      </c>
      <c r="C37626" s="155">
        <v>21744</v>
      </c>
      <c r="D37626">
        <v>620814</v>
      </c>
      <c r="E37626" t="s">
        <v>2856</v>
      </c>
      <c r="F37626" t="s">
        <v>54</v>
      </c>
      <c r="G37626" s="155">
        <v>45901</v>
      </c>
      <c r="H37626">
        <v>1</v>
      </c>
    </row>
    <row r="37627" spans="1:8" x14ac:dyDescent="0.25">
      <c r="A37627">
        <v>4855235</v>
      </c>
      <c r="B37627" t="s">
        <v>9892</v>
      </c>
      <c r="C37627" s="155">
        <v>37272</v>
      </c>
      <c r="D37627">
        <v>667888</v>
      </c>
      <c r="E37627" t="s">
        <v>1951</v>
      </c>
      <c r="F37627" t="s">
        <v>12</v>
      </c>
      <c r="G37627" s="155">
        <v>45905</v>
      </c>
      <c r="H37627">
        <v>1</v>
      </c>
    </row>
    <row r="37628" spans="1:8" x14ac:dyDescent="0.25">
      <c r="A37628">
        <v>4855234</v>
      </c>
      <c r="B37628" t="s">
        <v>9893</v>
      </c>
      <c r="C37628" s="155">
        <v>23005</v>
      </c>
      <c r="D37628">
        <v>667972</v>
      </c>
      <c r="E37628" t="s">
        <v>1352</v>
      </c>
      <c r="F37628" t="s">
        <v>14</v>
      </c>
      <c r="G37628" s="155">
        <v>45901</v>
      </c>
      <c r="H37628">
        <v>1</v>
      </c>
    </row>
    <row r="37629" spans="1:8" x14ac:dyDescent="0.25">
      <c r="A37629">
        <v>4855231</v>
      </c>
      <c r="B37629" t="s">
        <v>9894</v>
      </c>
      <c r="C37629" s="155">
        <v>29608</v>
      </c>
      <c r="D37629">
        <v>618890</v>
      </c>
      <c r="E37629" t="s">
        <v>1942</v>
      </c>
      <c r="F37629" t="s">
        <v>41</v>
      </c>
      <c r="G37629" s="155">
        <v>45901</v>
      </c>
      <c r="H37629">
        <v>1</v>
      </c>
    </row>
    <row r="37630" spans="1:8" x14ac:dyDescent="0.25">
      <c r="A37630">
        <v>4855230</v>
      </c>
      <c r="B37630" t="s">
        <v>9895</v>
      </c>
      <c r="C37630" s="155">
        <v>22977</v>
      </c>
      <c r="D37630">
        <v>608890</v>
      </c>
      <c r="E37630" t="s">
        <v>3036</v>
      </c>
      <c r="F37630" t="s">
        <v>75</v>
      </c>
      <c r="G37630" s="155">
        <v>45901</v>
      </c>
      <c r="H37630">
        <v>1</v>
      </c>
    </row>
    <row r="37631" spans="1:8" x14ac:dyDescent="0.25">
      <c r="A37631">
        <v>4855229</v>
      </c>
      <c r="B37631" t="s">
        <v>9896</v>
      </c>
      <c r="C37631" s="155">
        <v>28442</v>
      </c>
      <c r="D37631">
        <v>667890</v>
      </c>
      <c r="E37631" t="s">
        <v>4492</v>
      </c>
      <c r="F37631" t="s">
        <v>383</v>
      </c>
      <c r="G37631" s="155">
        <v>45901</v>
      </c>
      <c r="H37631">
        <v>1</v>
      </c>
    </row>
    <row r="37632" spans="1:8" x14ac:dyDescent="0.25">
      <c r="A37632">
        <v>4855228</v>
      </c>
      <c r="B37632" t="s">
        <v>7329</v>
      </c>
      <c r="C37632" s="155">
        <v>37761</v>
      </c>
      <c r="D37632">
        <v>665888</v>
      </c>
      <c r="E37632" t="s">
        <v>2794</v>
      </c>
      <c r="F37632" t="s">
        <v>56</v>
      </c>
      <c r="G37632" s="155">
        <v>45908</v>
      </c>
      <c r="H37632">
        <v>1</v>
      </c>
    </row>
    <row r="37633" spans="1:8" x14ac:dyDescent="0.25">
      <c r="A37633">
        <v>4855226</v>
      </c>
      <c r="B37633" t="s">
        <v>9897</v>
      </c>
      <c r="C37633" s="155">
        <v>30144</v>
      </c>
      <c r="D37633">
        <v>665888</v>
      </c>
      <c r="E37633" t="s">
        <v>2348</v>
      </c>
      <c r="F37633" t="s">
        <v>56</v>
      </c>
      <c r="G37633" s="155">
        <v>45902</v>
      </c>
      <c r="H37633">
        <v>1</v>
      </c>
    </row>
    <row r="37634" spans="1:8" x14ac:dyDescent="0.25">
      <c r="A37634">
        <v>4855225</v>
      </c>
      <c r="B37634" t="s">
        <v>9898</v>
      </c>
      <c r="C37634" s="155">
        <v>19621</v>
      </c>
      <c r="D37634">
        <v>621890</v>
      </c>
      <c r="E37634" t="s">
        <v>1863</v>
      </c>
      <c r="F37634" t="s">
        <v>73</v>
      </c>
      <c r="G37634" s="155">
        <v>45901</v>
      </c>
      <c r="H37634">
        <v>1</v>
      </c>
    </row>
    <row r="37635" spans="1:8" x14ac:dyDescent="0.25">
      <c r="A37635">
        <v>4855224</v>
      </c>
      <c r="B37635" t="s">
        <v>8718</v>
      </c>
      <c r="C37635" s="155">
        <v>24323</v>
      </c>
      <c r="D37635">
        <v>667824</v>
      </c>
      <c r="E37635" t="s">
        <v>1180</v>
      </c>
      <c r="F37635" t="s">
        <v>377</v>
      </c>
      <c r="G37635" s="155">
        <v>45901</v>
      </c>
      <c r="H37635">
        <v>1</v>
      </c>
    </row>
    <row r="37636" spans="1:8" x14ac:dyDescent="0.25">
      <c r="A37636">
        <v>4855223</v>
      </c>
      <c r="B37636" t="s">
        <v>9899</v>
      </c>
      <c r="C37636" s="155">
        <v>24885</v>
      </c>
      <c r="D37636">
        <v>667814</v>
      </c>
      <c r="E37636" t="s">
        <v>1352</v>
      </c>
      <c r="F37636" t="s">
        <v>14</v>
      </c>
      <c r="G37636" s="155">
        <v>45901</v>
      </c>
      <c r="H37636">
        <v>1</v>
      </c>
    </row>
    <row r="37637" spans="1:8" x14ac:dyDescent="0.25">
      <c r="A37637">
        <v>4855222</v>
      </c>
      <c r="B37637" t="s">
        <v>9900</v>
      </c>
      <c r="C37637" s="155">
        <v>29527</v>
      </c>
      <c r="D37637">
        <v>667814</v>
      </c>
      <c r="E37637" t="s">
        <v>1180</v>
      </c>
      <c r="F37637" t="s">
        <v>319</v>
      </c>
      <c r="G37637" s="155">
        <v>45901</v>
      </c>
      <c r="H37637">
        <v>1</v>
      </c>
    </row>
    <row r="37638" spans="1:8" x14ac:dyDescent="0.25">
      <c r="A37638">
        <v>4855221</v>
      </c>
      <c r="B37638" t="s">
        <v>21040</v>
      </c>
      <c r="C37638" s="155">
        <v>19172</v>
      </c>
      <c r="D37638">
        <v>614888</v>
      </c>
      <c r="E37638" t="s">
        <v>3210</v>
      </c>
      <c r="F37638" t="s">
        <v>49</v>
      </c>
      <c r="G37638" s="155">
        <v>45919</v>
      </c>
      <c r="H37638">
        <v>1</v>
      </c>
    </row>
    <row r="37639" spans="1:8" x14ac:dyDescent="0.25">
      <c r="A37639">
        <v>4855220</v>
      </c>
      <c r="B37639" t="s">
        <v>4225</v>
      </c>
      <c r="C37639" s="155">
        <v>13110</v>
      </c>
      <c r="D37639">
        <v>667984</v>
      </c>
      <c r="E37639" t="s">
        <v>1192</v>
      </c>
      <c r="F37639" t="s">
        <v>386</v>
      </c>
      <c r="G37639" s="155">
        <v>45901</v>
      </c>
      <c r="H37639">
        <v>1</v>
      </c>
    </row>
    <row r="37640" spans="1:8" x14ac:dyDescent="0.25">
      <c r="A37640">
        <v>4855219</v>
      </c>
      <c r="B37640" t="s">
        <v>9901</v>
      </c>
      <c r="C37640" s="155">
        <v>37896</v>
      </c>
      <c r="D37640">
        <v>667888</v>
      </c>
      <c r="E37640" t="s">
        <v>1951</v>
      </c>
      <c r="F37640" t="s">
        <v>402</v>
      </c>
      <c r="G37640" s="155">
        <v>45905</v>
      </c>
      <c r="H37640">
        <v>1</v>
      </c>
    </row>
    <row r="37641" spans="1:8" x14ac:dyDescent="0.25">
      <c r="A37641">
        <v>4855218</v>
      </c>
      <c r="B37641" t="s">
        <v>9902</v>
      </c>
      <c r="C37641" s="155">
        <v>23464</v>
      </c>
      <c r="D37641">
        <v>667814</v>
      </c>
      <c r="E37641" t="s">
        <v>1170</v>
      </c>
      <c r="F37641" t="s">
        <v>15</v>
      </c>
      <c r="G37641" s="155">
        <v>45901</v>
      </c>
      <c r="H37641">
        <v>1</v>
      </c>
    </row>
    <row r="37642" spans="1:8" x14ac:dyDescent="0.25">
      <c r="A37642">
        <v>4855217</v>
      </c>
      <c r="B37642" t="s">
        <v>9903</v>
      </c>
      <c r="C37642" s="155">
        <v>33209</v>
      </c>
      <c r="D37642">
        <v>622871</v>
      </c>
      <c r="E37642" t="s">
        <v>3073</v>
      </c>
      <c r="F37642" t="s">
        <v>358</v>
      </c>
      <c r="G37642" s="155">
        <v>45901</v>
      </c>
      <c r="H37642">
        <v>1</v>
      </c>
    </row>
    <row r="37643" spans="1:8" x14ac:dyDescent="0.25">
      <c r="A37643">
        <v>4855216</v>
      </c>
      <c r="B37643" t="s">
        <v>9904</v>
      </c>
      <c r="C37643" s="155">
        <v>19477</v>
      </c>
      <c r="D37643">
        <v>602984</v>
      </c>
      <c r="E37643" t="s">
        <v>1156</v>
      </c>
      <c r="F37643" t="s">
        <v>74</v>
      </c>
      <c r="G37643" s="155">
        <v>45901</v>
      </c>
      <c r="H37643">
        <v>1</v>
      </c>
    </row>
    <row r="37644" spans="1:8" x14ac:dyDescent="0.25">
      <c r="A37644">
        <v>4855215</v>
      </c>
      <c r="B37644" t="s">
        <v>7394</v>
      </c>
      <c r="C37644" s="155">
        <v>20736</v>
      </c>
      <c r="D37644">
        <v>667814</v>
      </c>
      <c r="E37644" t="s">
        <v>1180</v>
      </c>
      <c r="F37644" t="s">
        <v>319</v>
      </c>
      <c r="G37644" s="155">
        <v>45901</v>
      </c>
      <c r="H37644">
        <v>1</v>
      </c>
    </row>
    <row r="37645" spans="1:8" x14ac:dyDescent="0.25">
      <c r="A37645">
        <v>4855214</v>
      </c>
      <c r="B37645" t="s">
        <v>9905</v>
      </c>
      <c r="C37645" s="155">
        <v>18669</v>
      </c>
      <c r="D37645">
        <v>667814</v>
      </c>
      <c r="E37645" t="s">
        <v>2635</v>
      </c>
      <c r="F37645" t="s">
        <v>27</v>
      </c>
      <c r="G37645" s="155">
        <v>45901</v>
      </c>
      <c r="H37645">
        <v>1</v>
      </c>
    </row>
    <row r="37646" spans="1:8" x14ac:dyDescent="0.25">
      <c r="A37646">
        <v>4855213</v>
      </c>
      <c r="B37646" t="s">
        <v>8562</v>
      </c>
      <c r="C37646" s="155">
        <v>32221</v>
      </c>
      <c r="D37646">
        <v>667888</v>
      </c>
      <c r="E37646" t="s">
        <v>1951</v>
      </c>
      <c r="F37646" t="s">
        <v>404</v>
      </c>
      <c r="G37646" s="155">
        <v>45909</v>
      </c>
      <c r="H37646">
        <v>1</v>
      </c>
    </row>
    <row r="37647" spans="1:8" x14ac:dyDescent="0.25">
      <c r="A37647">
        <v>4855212</v>
      </c>
      <c r="B37647" t="s">
        <v>6173</v>
      </c>
      <c r="C37647" s="155">
        <v>24446</v>
      </c>
      <c r="D37647">
        <v>667814</v>
      </c>
      <c r="E37647" t="s">
        <v>1180</v>
      </c>
      <c r="F37647" t="s">
        <v>319</v>
      </c>
      <c r="G37647" s="155">
        <v>45901</v>
      </c>
      <c r="H37647">
        <v>1</v>
      </c>
    </row>
    <row r="37648" spans="1:8" x14ac:dyDescent="0.25">
      <c r="A37648">
        <v>4855210</v>
      </c>
      <c r="B37648" t="s">
        <v>3335</v>
      </c>
      <c r="C37648" s="155">
        <v>27600</v>
      </c>
      <c r="D37648">
        <v>667888</v>
      </c>
      <c r="E37648" t="s">
        <v>1951</v>
      </c>
      <c r="F37648" t="s">
        <v>383</v>
      </c>
      <c r="G37648" s="155">
        <v>45910</v>
      </c>
      <c r="H37648">
        <v>1</v>
      </c>
    </row>
    <row r="37649" spans="1:8" x14ac:dyDescent="0.25">
      <c r="A37649">
        <v>4855209</v>
      </c>
      <c r="B37649" t="s">
        <v>9906</v>
      </c>
      <c r="C37649" s="155">
        <v>22104</v>
      </c>
      <c r="D37649">
        <v>622871</v>
      </c>
      <c r="E37649" t="s">
        <v>2097</v>
      </c>
      <c r="F37649" t="s">
        <v>40</v>
      </c>
      <c r="G37649" s="155">
        <v>45901</v>
      </c>
      <c r="H37649">
        <v>1</v>
      </c>
    </row>
    <row r="37650" spans="1:8" x14ac:dyDescent="0.25">
      <c r="A37650">
        <v>4855206</v>
      </c>
      <c r="B37650" t="s">
        <v>9907</v>
      </c>
      <c r="C37650" s="155">
        <v>36346</v>
      </c>
      <c r="D37650">
        <v>667888</v>
      </c>
      <c r="E37650" t="s">
        <v>1951</v>
      </c>
      <c r="F37650" t="s">
        <v>377</v>
      </c>
      <c r="G37650" s="155">
        <v>45910</v>
      </c>
      <c r="H37650">
        <v>1</v>
      </c>
    </row>
    <row r="37651" spans="1:8" x14ac:dyDescent="0.25">
      <c r="A37651">
        <v>4855205</v>
      </c>
      <c r="B37651" t="s">
        <v>9908</v>
      </c>
      <c r="C37651" s="155">
        <v>23194</v>
      </c>
      <c r="D37651">
        <v>667984</v>
      </c>
      <c r="E37651" t="s">
        <v>1156</v>
      </c>
      <c r="F37651" t="s">
        <v>377</v>
      </c>
      <c r="G37651" s="155">
        <v>45901</v>
      </c>
      <c r="H37651">
        <v>1</v>
      </c>
    </row>
    <row r="37652" spans="1:8" x14ac:dyDescent="0.25">
      <c r="A37652">
        <v>4855204</v>
      </c>
      <c r="B37652" t="s">
        <v>9909</v>
      </c>
      <c r="C37652" s="155">
        <v>27091</v>
      </c>
      <c r="D37652">
        <v>667814</v>
      </c>
      <c r="E37652" t="s">
        <v>1180</v>
      </c>
      <c r="F37652" t="s">
        <v>319</v>
      </c>
      <c r="G37652" s="155">
        <v>45901</v>
      </c>
      <c r="H37652">
        <v>1</v>
      </c>
    </row>
    <row r="37653" spans="1:8" x14ac:dyDescent="0.25">
      <c r="A37653">
        <v>4855203</v>
      </c>
      <c r="B37653" t="s">
        <v>23988</v>
      </c>
      <c r="C37653" s="155">
        <v>25398</v>
      </c>
      <c r="D37653">
        <v>614888</v>
      </c>
      <c r="E37653" t="s">
        <v>3169</v>
      </c>
      <c r="F37653" t="s">
        <v>49</v>
      </c>
      <c r="G37653" s="155">
        <v>45919</v>
      </c>
      <c r="H37653">
        <v>1</v>
      </c>
    </row>
    <row r="37654" spans="1:8" x14ac:dyDescent="0.25">
      <c r="A37654">
        <v>4855201</v>
      </c>
      <c r="B37654" t="s">
        <v>9910</v>
      </c>
      <c r="C37654" s="155">
        <v>27303</v>
      </c>
      <c r="D37654">
        <v>667814</v>
      </c>
      <c r="E37654" t="s">
        <v>1180</v>
      </c>
      <c r="F37654" t="s">
        <v>319</v>
      </c>
      <c r="G37654" s="155">
        <v>45901</v>
      </c>
      <c r="H37654">
        <v>1</v>
      </c>
    </row>
    <row r="37655" spans="1:8" x14ac:dyDescent="0.25">
      <c r="A37655">
        <v>4855200</v>
      </c>
      <c r="B37655" t="s">
        <v>5537</v>
      </c>
      <c r="C37655" s="155">
        <v>13680</v>
      </c>
      <c r="D37655">
        <v>667934</v>
      </c>
      <c r="E37655" t="s">
        <v>2275</v>
      </c>
      <c r="F37655" t="s">
        <v>43</v>
      </c>
      <c r="G37655" s="155">
        <v>45901</v>
      </c>
      <c r="H37655">
        <v>1</v>
      </c>
    </row>
    <row r="37656" spans="1:8" x14ac:dyDescent="0.25">
      <c r="A37656">
        <v>4855199</v>
      </c>
      <c r="B37656" t="s">
        <v>8254</v>
      </c>
      <c r="C37656" s="155">
        <v>21312</v>
      </c>
      <c r="D37656">
        <v>667814</v>
      </c>
      <c r="E37656" t="s">
        <v>1172</v>
      </c>
      <c r="F37656" t="s">
        <v>21</v>
      </c>
      <c r="G37656" s="155">
        <v>45901</v>
      </c>
      <c r="H37656">
        <v>1</v>
      </c>
    </row>
    <row r="37657" spans="1:8" x14ac:dyDescent="0.25">
      <c r="A37657">
        <v>4855196</v>
      </c>
      <c r="B37657" t="s">
        <v>9911</v>
      </c>
      <c r="C37657" s="155">
        <v>20063</v>
      </c>
      <c r="D37657">
        <v>667814</v>
      </c>
      <c r="E37657" t="s">
        <v>1180</v>
      </c>
      <c r="F37657" t="s">
        <v>319</v>
      </c>
      <c r="G37657" s="155">
        <v>45901</v>
      </c>
      <c r="H37657">
        <v>1</v>
      </c>
    </row>
    <row r="37658" spans="1:8" x14ac:dyDescent="0.25">
      <c r="A37658">
        <v>4855195</v>
      </c>
      <c r="B37658" t="s">
        <v>9912</v>
      </c>
      <c r="C37658" s="155">
        <v>23459</v>
      </c>
      <c r="D37658">
        <v>667814</v>
      </c>
      <c r="E37658" t="s">
        <v>1208</v>
      </c>
      <c r="F37658" t="s">
        <v>377</v>
      </c>
      <c r="G37658" s="155">
        <v>45901</v>
      </c>
      <c r="H37658">
        <v>1</v>
      </c>
    </row>
    <row r="37659" spans="1:8" x14ac:dyDescent="0.25">
      <c r="A37659">
        <v>4855194</v>
      </c>
      <c r="B37659" t="s">
        <v>9913</v>
      </c>
      <c r="C37659" s="155">
        <v>35895</v>
      </c>
      <c r="D37659">
        <v>667814</v>
      </c>
      <c r="E37659" t="s">
        <v>1222</v>
      </c>
      <c r="F37659" t="s">
        <v>27</v>
      </c>
      <c r="G37659" s="155">
        <v>45901</v>
      </c>
      <c r="H37659">
        <v>1</v>
      </c>
    </row>
    <row r="37660" spans="1:8" x14ac:dyDescent="0.25">
      <c r="A37660">
        <v>4855193</v>
      </c>
      <c r="B37660" t="s">
        <v>9914</v>
      </c>
      <c r="C37660" s="155">
        <v>32769</v>
      </c>
      <c r="D37660">
        <v>667814</v>
      </c>
      <c r="E37660" t="s">
        <v>1180</v>
      </c>
      <c r="F37660" t="s">
        <v>319</v>
      </c>
      <c r="G37660" s="155">
        <v>45901</v>
      </c>
      <c r="H37660">
        <v>1</v>
      </c>
    </row>
    <row r="37661" spans="1:8" x14ac:dyDescent="0.25">
      <c r="A37661">
        <v>4855191</v>
      </c>
      <c r="B37661" t="s">
        <v>9915</v>
      </c>
      <c r="C37661" s="155">
        <v>32509</v>
      </c>
      <c r="D37661">
        <v>614888</v>
      </c>
      <c r="E37661" t="s">
        <v>1180</v>
      </c>
      <c r="F37661" t="s">
        <v>49</v>
      </c>
      <c r="G37661" s="155">
        <v>45905</v>
      </c>
      <c r="H37661">
        <v>1</v>
      </c>
    </row>
    <row r="37662" spans="1:8" x14ac:dyDescent="0.25">
      <c r="A37662">
        <v>4855190</v>
      </c>
      <c r="B37662" t="s">
        <v>7355</v>
      </c>
      <c r="C37662" s="155">
        <v>38225</v>
      </c>
      <c r="D37662">
        <v>620890</v>
      </c>
      <c r="E37662" t="s">
        <v>565</v>
      </c>
      <c r="F37662" t="s">
        <v>54</v>
      </c>
      <c r="G37662" s="155">
        <v>45901</v>
      </c>
      <c r="H37662">
        <v>1</v>
      </c>
    </row>
    <row r="37663" spans="1:8" x14ac:dyDescent="0.25">
      <c r="A37663">
        <v>4855189</v>
      </c>
      <c r="B37663" t="s">
        <v>9916</v>
      </c>
      <c r="C37663" s="155">
        <v>35193</v>
      </c>
      <c r="D37663">
        <v>667814</v>
      </c>
      <c r="E37663" t="s">
        <v>1180</v>
      </c>
      <c r="F37663" t="s">
        <v>319</v>
      </c>
      <c r="G37663" s="155">
        <v>45901</v>
      </c>
      <c r="H37663">
        <v>1</v>
      </c>
    </row>
    <row r="37664" spans="1:8" x14ac:dyDescent="0.25">
      <c r="A37664">
        <v>4855187</v>
      </c>
      <c r="B37664" t="s">
        <v>9917</v>
      </c>
      <c r="C37664" s="155">
        <v>32795</v>
      </c>
      <c r="D37664">
        <v>622865</v>
      </c>
      <c r="E37664" t="s">
        <v>7829</v>
      </c>
      <c r="F37664" t="s">
        <v>36</v>
      </c>
      <c r="G37664" s="155">
        <v>45908</v>
      </c>
      <c r="H37664">
        <v>1</v>
      </c>
    </row>
    <row r="37665" spans="1:8" x14ac:dyDescent="0.25">
      <c r="A37665">
        <v>4855185</v>
      </c>
      <c r="B37665" t="s">
        <v>9918</v>
      </c>
      <c r="C37665" s="155">
        <v>25601</v>
      </c>
      <c r="D37665">
        <v>667814</v>
      </c>
      <c r="E37665" t="s">
        <v>1180</v>
      </c>
      <c r="F37665" t="s">
        <v>319</v>
      </c>
      <c r="G37665" s="155">
        <v>45901</v>
      </c>
      <c r="H37665">
        <v>1</v>
      </c>
    </row>
    <row r="37666" spans="1:8" x14ac:dyDescent="0.25">
      <c r="A37666">
        <v>4855184</v>
      </c>
      <c r="B37666" t="s">
        <v>8728</v>
      </c>
      <c r="C37666" s="155">
        <v>18416</v>
      </c>
      <c r="D37666">
        <v>602984</v>
      </c>
      <c r="E37666" t="s">
        <v>3226</v>
      </c>
      <c r="F37666" t="s">
        <v>336</v>
      </c>
      <c r="G37666" s="155">
        <v>45901</v>
      </c>
      <c r="H37666">
        <v>1</v>
      </c>
    </row>
    <row r="37667" spans="1:8" x14ac:dyDescent="0.25">
      <c r="A37667">
        <v>4855181</v>
      </c>
      <c r="B37667" t="s">
        <v>8353</v>
      </c>
      <c r="C37667" s="155">
        <v>14421</v>
      </c>
      <c r="D37667">
        <v>667984</v>
      </c>
      <c r="E37667" t="s">
        <v>1186</v>
      </c>
      <c r="F37667" t="s">
        <v>414</v>
      </c>
      <c r="G37667" s="155">
        <v>45901</v>
      </c>
      <c r="H37667">
        <v>1</v>
      </c>
    </row>
    <row r="37668" spans="1:8" x14ac:dyDescent="0.25">
      <c r="A37668">
        <v>4855180</v>
      </c>
      <c r="B37668" t="s">
        <v>9919</v>
      </c>
      <c r="C37668" s="155">
        <v>13692</v>
      </c>
      <c r="D37668">
        <v>667688</v>
      </c>
      <c r="E37668" t="s">
        <v>1156</v>
      </c>
      <c r="F37668" t="s">
        <v>15</v>
      </c>
      <c r="G37668" s="155">
        <v>45901</v>
      </c>
      <c r="H37668">
        <v>1</v>
      </c>
    </row>
    <row r="37669" spans="1:8" x14ac:dyDescent="0.25">
      <c r="A37669">
        <v>4855179</v>
      </c>
      <c r="B37669" t="s">
        <v>4692</v>
      </c>
      <c r="C37669" s="155">
        <v>20582</v>
      </c>
      <c r="D37669">
        <v>667814</v>
      </c>
      <c r="E37669" t="s">
        <v>2839</v>
      </c>
      <c r="F37669" t="s">
        <v>377</v>
      </c>
      <c r="G37669" s="155">
        <v>45901</v>
      </c>
      <c r="H37669">
        <v>1</v>
      </c>
    </row>
    <row r="37670" spans="1:8" x14ac:dyDescent="0.25">
      <c r="A37670">
        <v>4855178</v>
      </c>
      <c r="B37670" t="s">
        <v>9920</v>
      </c>
      <c r="C37670" s="155">
        <v>25114</v>
      </c>
      <c r="D37670">
        <v>667814</v>
      </c>
      <c r="E37670" t="s">
        <v>1180</v>
      </c>
      <c r="F37670" t="s">
        <v>319</v>
      </c>
      <c r="G37670" s="155">
        <v>45901</v>
      </c>
      <c r="H37670">
        <v>1</v>
      </c>
    </row>
    <row r="37671" spans="1:8" x14ac:dyDescent="0.25">
      <c r="A37671">
        <v>4855177</v>
      </c>
      <c r="B37671" t="s">
        <v>9921</v>
      </c>
      <c r="C37671" s="155">
        <v>27049</v>
      </c>
      <c r="D37671">
        <v>617934</v>
      </c>
      <c r="E37671" t="s">
        <v>9092</v>
      </c>
      <c r="F37671" t="s">
        <v>382</v>
      </c>
      <c r="G37671" s="155">
        <v>45901</v>
      </c>
      <c r="H37671">
        <v>1</v>
      </c>
    </row>
    <row r="37672" spans="1:8" x14ac:dyDescent="0.25">
      <c r="A37672">
        <v>4855176</v>
      </c>
      <c r="B37672" t="s">
        <v>17920</v>
      </c>
      <c r="C37672" s="155">
        <v>17034</v>
      </c>
      <c r="D37672">
        <v>614888</v>
      </c>
      <c r="E37672" t="s">
        <v>23989</v>
      </c>
      <c r="F37672" t="s">
        <v>49</v>
      </c>
      <c r="G37672" s="155">
        <v>45919</v>
      </c>
      <c r="H37672">
        <v>1</v>
      </c>
    </row>
    <row r="37673" spans="1:8" x14ac:dyDescent="0.25">
      <c r="A37673">
        <v>4855175</v>
      </c>
      <c r="B37673" t="s">
        <v>9828</v>
      </c>
      <c r="C37673" s="155">
        <v>15645</v>
      </c>
      <c r="D37673">
        <v>618890</v>
      </c>
      <c r="E37673" t="s">
        <v>2771</v>
      </c>
      <c r="F37673" t="s">
        <v>41</v>
      </c>
      <c r="G37673" s="155">
        <v>45901</v>
      </c>
      <c r="H37673">
        <v>1</v>
      </c>
    </row>
    <row r="37674" spans="1:8" x14ac:dyDescent="0.25">
      <c r="A37674">
        <v>4855174</v>
      </c>
      <c r="B37674" t="s">
        <v>9922</v>
      </c>
      <c r="C37674" s="155">
        <v>38547</v>
      </c>
      <c r="D37674">
        <v>667888</v>
      </c>
      <c r="E37674" t="s">
        <v>1951</v>
      </c>
      <c r="F37674" t="s">
        <v>402</v>
      </c>
      <c r="G37674" s="155">
        <v>45908</v>
      </c>
      <c r="H37674">
        <v>1</v>
      </c>
    </row>
    <row r="37675" spans="1:8" x14ac:dyDescent="0.25">
      <c r="A37675">
        <v>4855173</v>
      </c>
      <c r="B37675" t="s">
        <v>26501</v>
      </c>
      <c r="C37675" s="155">
        <v>32132</v>
      </c>
      <c r="D37675">
        <v>622932</v>
      </c>
      <c r="E37675" t="s">
        <v>535</v>
      </c>
      <c r="F37675" t="s">
        <v>254</v>
      </c>
      <c r="G37675" s="155">
        <v>45901</v>
      </c>
      <c r="H37675">
        <v>1</v>
      </c>
    </row>
    <row r="37676" spans="1:8" x14ac:dyDescent="0.25">
      <c r="A37676">
        <v>4855172</v>
      </c>
      <c r="B37676" t="s">
        <v>9923</v>
      </c>
      <c r="C37676" s="155">
        <v>32232</v>
      </c>
      <c r="D37676">
        <v>667814</v>
      </c>
      <c r="E37676" t="s">
        <v>1172</v>
      </c>
      <c r="F37676" t="s">
        <v>14</v>
      </c>
      <c r="G37676" s="155">
        <v>45901</v>
      </c>
      <c r="H37676">
        <v>1</v>
      </c>
    </row>
    <row r="37677" spans="1:8" x14ac:dyDescent="0.25">
      <c r="A37677">
        <v>4855171</v>
      </c>
      <c r="B37677" t="s">
        <v>9894</v>
      </c>
      <c r="C37677" s="155">
        <v>29608</v>
      </c>
      <c r="D37677">
        <v>622871</v>
      </c>
      <c r="E37677" t="s">
        <v>579</v>
      </c>
      <c r="F37677" t="s">
        <v>288</v>
      </c>
      <c r="G37677" s="155">
        <v>45901</v>
      </c>
      <c r="H37677">
        <v>1</v>
      </c>
    </row>
    <row r="37678" spans="1:8" x14ac:dyDescent="0.25">
      <c r="A37678">
        <v>4855170</v>
      </c>
      <c r="B37678" t="s">
        <v>16541</v>
      </c>
      <c r="C37678" s="155">
        <v>19083</v>
      </c>
      <c r="D37678">
        <v>610888</v>
      </c>
      <c r="E37678" t="s">
        <v>1396</v>
      </c>
      <c r="F37678" t="s">
        <v>698</v>
      </c>
      <c r="G37678" s="155">
        <v>45912</v>
      </c>
      <c r="H37678">
        <v>1</v>
      </c>
    </row>
    <row r="37679" spans="1:8" x14ac:dyDescent="0.25">
      <c r="A37679">
        <v>4855169</v>
      </c>
      <c r="B37679" t="s">
        <v>9924</v>
      </c>
      <c r="C37679" s="155">
        <v>32764</v>
      </c>
      <c r="D37679">
        <v>667814</v>
      </c>
      <c r="E37679" t="s">
        <v>1180</v>
      </c>
      <c r="F37679" t="s">
        <v>319</v>
      </c>
      <c r="G37679" s="155">
        <v>45901</v>
      </c>
      <c r="H37679">
        <v>1</v>
      </c>
    </row>
    <row r="37680" spans="1:8" x14ac:dyDescent="0.25">
      <c r="A37680">
        <v>4855168</v>
      </c>
      <c r="B37680" t="s">
        <v>9867</v>
      </c>
      <c r="C37680" s="155">
        <v>29445</v>
      </c>
      <c r="D37680">
        <v>667890</v>
      </c>
      <c r="E37680" t="s">
        <v>9925</v>
      </c>
      <c r="F37680" t="s">
        <v>27</v>
      </c>
      <c r="G37680" s="155">
        <v>45901</v>
      </c>
      <c r="H37680">
        <v>1</v>
      </c>
    </row>
    <row r="37681" spans="1:8" x14ac:dyDescent="0.25">
      <c r="A37681">
        <v>4855167</v>
      </c>
      <c r="B37681" t="s">
        <v>9926</v>
      </c>
      <c r="C37681" s="155">
        <v>28607</v>
      </c>
      <c r="D37681">
        <v>667888</v>
      </c>
      <c r="E37681" t="s">
        <v>1951</v>
      </c>
      <c r="F37681" t="s">
        <v>15</v>
      </c>
      <c r="G37681" s="155">
        <v>45908</v>
      </c>
      <c r="H37681">
        <v>1</v>
      </c>
    </row>
    <row r="37682" spans="1:8" x14ac:dyDescent="0.25">
      <c r="A37682">
        <v>4855166</v>
      </c>
      <c r="B37682" t="s">
        <v>9927</v>
      </c>
      <c r="C37682" s="155">
        <v>22337</v>
      </c>
      <c r="D37682">
        <v>622871</v>
      </c>
      <c r="E37682" t="s">
        <v>2087</v>
      </c>
      <c r="F37682" t="s">
        <v>36</v>
      </c>
      <c r="G37682" s="155">
        <v>45901</v>
      </c>
      <c r="H37682">
        <v>1</v>
      </c>
    </row>
    <row r="37683" spans="1:8" x14ac:dyDescent="0.25">
      <c r="A37683">
        <v>4855164</v>
      </c>
      <c r="B37683" t="s">
        <v>9928</v>
      </c>
      <c r="C37683" s="155">
        <v>37097</v>
      </c>
      <c r="D37683">
        <v>667814</v>
      </c>
      <c r="E37683" t="s">
        <v>1180</v>
      </c>
      <c r="F37683" t="s">
        <v>319</v>
      </c>
      <c r="G37683" s="155">
        <v>45901</v>
      </c>
      <c r="H37683">
        <v>1</v>
      </c>
    </row>
    <row r="37684" spans="1:8" x14ac:dyDescent="0.25">
      <c r="A37684">
        <v>4855163</v>
      </c>
      <c r="B37684" t="s">
        <v>9929</v>
      </c>
      <c r="C37684" s="155">
        <v>20726</v>
      </c>
      <c r="D37684">
        <v>608814</v>
      </c>
      <c r="E37684" t="s">
        <v>1189</v>
      </c>
      <c r="F37684" t="s">
        <v>75</v>
      </c>
      <c r="G37684" s="155">
        <v>45901</v>
      </c>
      <c r="H37684">
        <v>1</v>
      </c>
    </row>
    <row r="37685" spans="1:8" x14ac:dyDescent="0.25">
      <c r="A37685">
        <v>4855161</v>
      </c>
      <c r="B37685" t="s">
        <v>6329</v>
      </c>
      <c r="C37685" s="155">
        <v>16934</v>
      </c>
      <c r="D37685">
        <v>622865</v>
      </c>
      <c r="E37685" t="s">
        <v>2097</v>
      </c>
      <c r="F37685" t="s">
        <v>40</v>
      </c>
      <c r="G37685" s="155">
        <v>45911</v>
      </c>
      <c r="H37685">
        <v>1</v>
      </c>
    </row>
    <row r="37686" spans="1:8" x14ac:dyDescent="0.25">
      <c r="A37686">
        <v>4855160</v>
      </c>
      <c r="B37686" t="s">
        <v>9930</v>
      </c>
      <c r="C37686" s="155">
        <v>12381</v>
      </c>
      <c r="D37686">
        <v>667814</v>
      </c>
      <c r="E37686" t="s">
        <v>1180</v>
      </c>
      <c r="F37686" t="s">
        <v>319</v>
      </c>
      <c r="G37686" s="155">
        <v>45901</v>
      </c>
      <c r="H37686">
        <v>1</v>
      </c>
    </row>
    <row r="37687" spans="1:8" x14ac:dyDescent="0.25">
      <c r="A37687">
        <v>4855159</v>
      </c>
      <c r="B37687" t="s">
        <v>9931</v>
      </c>
      <c r="C37687" s="155">
        <v>22764</v>
      </c>
      <c r="D37687">
        <v>608890</v>
      </c>
      <c r="E37687" t="s">
        <v>1867</v>
      </c>
      <c r="F37687" t="s">
        <v>75</v>
      </c>
      <c r="G37687" s="155">
        <v>45901</v>
      </c>
      <c r="H37687">
        <v>1</v>
      </c>
    </row>
    <row r="37688" spans="1:8" x14ac:dyDescent="0.25">
      <c r="A37688">
        <v>4855156</v>
      </c>
      <c r="B37688" t="s">
        <v>9932</v>
      </c>
      <c r="C37688" s="155">
        <v>27710</v>
      </c>
      <c r="D37688">
        <v>622871</v>
      </c>
      <c r="E37688" t="s">
        <v>2252</v>
      </c>
      <c r="F37688" t="s">
        <v>358</v>
      </c>
      <c r="G37688" s="155">
        <v>45901</v>
      </c>
      <c r="H37688">
        <v>1</v>
      </c>
    </row>
    <row r="37689" spans="1:8" x14ac:dyDescent="0.25">
      <c r="A37689">
        <v>4855155</v>
      </c>
      <c r="B37689" t="s">
        <v>9933</v>
      </c>
      <c r="C37689" s="155">
        <v>24921</v>
      </c>
      <c r="D37689">
        <v>667814</v>
      </c>
      <c r="E37689" t="s">
        <v>1180</v>
      </c>
      <c r="F37689" t="s">
        <v>319</v>
      </c>
      <c r="G37689" s="155">
        <v>45901</v>
      </c>
      <c r="H37689">
        <v>1</v>
      </c>
    </row>
    <row r="37690" spans="1:8" x14ac:dyDescent="0.25">
      <c r="A37690">
        <v>4855154</v>
      </c>
      <c r="B37690" t="s">
        <v>9668</v>
      </c>
      <c r="C37690" s="155">
        <v>19811</v>
      </c>
      <c r="D37690">
        <v>604888</v>
      </c>
      <c r="E37690" t="s">
        <v>3642</v>
      </c>
      <c r="F37690" t="s">
        <v>32</v>
      </c>
      <c r="G37690" s="155">
        <v>45908</v>
      </c>
      <c r="H37690">
        <v>1</v>
      </c>
    </row>
    <row r="37691" spans="1:8" x14ac:dyDescent="0.25">
      <c r="A37691">
        <v>4855153</v>
      </c>
      <c r="B37691" t="s">
        <v>9934</v>
      </c>
      <c r="C37691" s="155">
        <v>31587</v>
      </c>
      <c r="D37691">
        <v>667814</v>
      </c>
      <c r="E37691" t="s">
        <v>1180</v>
      </c>
      <c r="F37691" t="s">
        <v>297</v>
      </c>
      <c r="G37691" s="155">
        <v>45901</v>
      </c>
      <c r="H37691">
        <v>1</v>
      </c>
    </row>
    <row r="37692" spans="1:8" x14ac:dyDescent="0.25">
      <c r="A37692">
        <v>4855152</v>
      </c>
      <c r="B37692" t="s">
        <v>9935</v>
      </c>
      <c r="C37692" s="155">
        <v>33857</v>
      </c>
      <c r="D37692">
        <v>667814</v>
      </c>
      <c r="E37692" t="s">
        <v>1172</v>
      </c>
      <c r="F37692" t="s">
        <v>43</v>
      </c>
      <c r="G37692" s="155">
        <v>45901</v>
      </c>
      <c r="H37692">
        <v>1</v>
      </c>
    </row>
    <row r="37693" spans="1:8" x14ac:dyDescent="0.25">
      <c r="A37693">
        <v>4855151</v>
      </c>
      <c r="B37693" t="s">
        <v>9936</v>
      </c>
      <c r="C37693" s="155">
        <v>24042</v>
      </c>
      <c r="D37693">
        <v>620814</v>
      </c>
      <c r="E37693" t="s">
        <v>6726</v>
      </c>
      <c r="F37693" t="s">
        <v>54</v>
      </c>
      <c r="G37693" s="155">
        <v>45901</v>
      </c>
      <c r="H37693">
        <v>1</v>
      </c>
    </row>
    <row r="37694" spans="1:8" x14ac:dyDescent="0.25">
      <c r="A37694">
        <v>4855150</v>
      </c>
      <c r="B37694" t="s">
        <v>4641</v>
      </c>
      <c r="C37694" s="155">
        <v>14705</v>
      </c>
      <c r="D37694">
        <v>667984</v>
      </c>
      <c r="E37694" t="s">
        <v>1192</v>
      </c>
      <c r="F37694" t="s">
        <v>386</v>
      </c>
      <c r="G37694" s="155">
        <v>45901</v>
      </c>
      <c r="H37694">
        <v>1</v>
      </c>
    </row>
    <row r="37695" spans="1:8" x14ac:dyDescent="0.25">
      <c r="A37695">
        <v>4855148</v>
      </c>
      <c r="B37695" t="s">
        <v>9937</v>
      </c>
      <c r="C37695" s="155">
        <v>18012</v>
      </c>
      <c r="D37695">
        <v>667824</v>
      </c>
      <c r="E37695" t="s">
        <v>1170</v>
      </c>
      <c r="F37695" t="s">
        <v>383</v>
      </c>
      <c r="G37695" s="155">
        <v>45901</v>
      </c>
      <c r="H37695">
        <v>1</v>
      </c>
    </row>
    <row r="37696" spans="1:8" x14ac:dyDescent="0.25">
      <c r="A37696">
        <v>4855147</v>
      </c>
      <c r="B37696" t="s">
        <v>9938</v>
      </c>
      <c r="C37696" s="155">
        <v>20458</v>
      </c>
      <c r="D37696">
        <v>667814</v>
      </c>
      <c r="E37696" t="s">
        <v>1180</v>
      </c>
      <c r="F37696" t="s">
        <v>319</v>
      </c>
      <c r="G37696" s="155">
        <v>45901</v>
      </c>
      <c r="H37696">
        <v>1</v>
      </c>
    </row>
    <row r="37697" spans="1:8" x14ac:dyDescent="0.25">
      <c r="A37697">
        <v>4855146</v>
      </c>
      <c r="B37697" t="s">
        <v>16542</v>
      </c>
      <c r="C37697" s="155">
        <v>35506</v>
      </c>
      <c r="D37697">
        <v>610888</v>
      </c>
      <c r="E37697" t="s">
        <v>2175</v>
      </c>
      <c r="F37697" t="s">
        <v>61</v>
      </c>
      <c r="G37697" s="155">
        <v>45915</v>
      </c>
      <c r="H37697">
        <v>1</v>
      </c>
    </row>
    <row r="37698" spans="1:8" x14ac:dyDescent="0.25">
      <c r="A37698">
        <v>4855145</v>
      </c>
      <c r="B37698" t="s">
        <v>9939</v>
      </c>
      <c r="C37698" s="155">
        <v>38006</v>
      </c>
      <c r="D37698">
        <v>667888</v>
      </c>
      <c r="E37698" t="s">
        <v>1951</v>
      </c>
      <c r="F37698" t="s">
        <v>297</v>
      </c>
      <c r="G37698" s="155">
        <v>45905</v>
      </c>
      <c r="H37698">
        <v>1</v>
      </c>
    </row>
    <row r="37699" spans="1:8" x14ac:dyDescent="0.25">
      <c r="A37699">
        <v>4855144</v>
      </c>
      <c r="B37699" t="s">
        <v>9940</v>
      </c>
      <c r="C37699" s="155">
        <v>20487</v>
      </c>
      <c r="D37699">
        <v>667814</v>
      </c>
      <c r="E37699" t="s">
        <v>1170</v>
      </c>
      <c r="F37699" t="s">
        <v>43</v>
      </c>
      <c r="G37699" s="155">
        <v>45901</v>
      </c>
      <c r="H37699">
        <v>1</v>
      </c>
    </row>
    <row r="37700" spans="1:8" x14ac:dyDescent="0.25">
      <c r="A37700">
        <v>4855142</v>
      </c>
      <c r="B37700" t="s">
        <v>9941</v>
      </c>
      <c r="C37700" s="155">
        <v>33046</v>
      </c>
      <c r="D37700">
        <v>667814</v>
      </c>
      <c r="E37700" t="s">
        <v>1180</v>
      </c>
      <c r="F37700" t="s">
        <v>319</v>
      </c>
      <c r="G37700" s="155">
        <v>45901</v>
      </c>
      <c r="H37700">
        <v>1</v>
      </c>
    </row>
    <row r="37701" spans="1:8" x14ac:dyDescent="0.25">
      <c r="A37701">
        <v>4855140</v>
      </c>
      <c r="B37701" t="s">
        <v>9942</v>
      </c>
      <c r="C37701" s="155">
        <v>25904</v>
      </c>
      <c r="D37701">
        <v>667814</v>
      </c>
      <c r="E37701" t="s">
        <v>1180</v>
      </c>
      <c r="F37701" t="s">
        <v>319</v>
      </c>
      <c r="G37701" s="155">
        <v>45901</v>
      </c>
      <c r="H37701">
        <v>1</v>
      </c>
    </row>
    <row r="37702" spans="1:8" x14ac:dyDescent="0.25">
      <c r="A37702">
        <v>4855139</v>
      </c>
      <c r="B37702" t="s">
        <v>4663</v>
      </c>
      <c r="C37702" s="155">
        <v>31485</v>
      </c>
      <c r="D37702">
        <v>698966</v>
      </c>
      <c r="E37702" t="s">
        <v>2333</v>
      </c>
      <c r="F37702" t="s">
        <v>68</v>
      </c>
      <c r="G37702" s="155">
        <v>45901</v>
      </c>
      <c r="H37702">
        <v>1</v>
      </c>
    </row>
    <row r="37703" spans="1:8" x14ac:dyDescent="0.25">
      <c r="A37703">
        <v>4855138</v>
      </c>
      <c r="B37703" t="s">
        <v>9943</v>
      </c>
      <c r="C37703" s="155">
        <v>33005</v>
      </c>
      <c r="D37703">
        <v>667814</v>
      </c>
      <c r="E37703" t="s">
        <v>1172</v>
      </c>
      <c r="F37703" t="s">
        <v>14</v>
      </c>
      <c r="G37703" s="155">
        <v>45901</v>
      </c>
      <c r="H37703">
        <v>1</v>
      </c>
    </row>
    <row r="37704" spans="1:8" x14ac:dyDescent="0.25">
      <c r="A37704">
        <v>4855137</v>
      </c>
      <c r="B37704" t="s">
        <v>9944</v>
      </c>
      <c r="C37704" s="155">
        <v>14879</v>
      </c>
      <c r="D37704">
        <v>617814</v>
      </c>
      <c r="E37704" t="s">
        <v>2304</v>
      </c>
      <c r="F37704" t="s">
        <v>382</v>
      </c>
      <c r="G37704" s="155">
        <v>45901</v>
      </c>
      <c r="H37704">
        <v>1</v>
      </c>
    </row>
    <row r="37705" spans="1:8" x14ac:dyDescent="0.25">
      <c r="A37705">
        <v>4855136</v>
      </c>
      <c r="B37705" t="s">
        <v>9945</v>
      </c>
      <c r="C37705" s="155">
        <v>31159</v>
      </c>
      <c r="D37705">
        <v>667814</v>
      </c>
      <c r="E37705" t="s">
        <v>1180</v>
      </c>
      <c r="F37705" t="s">
        <v>319</v>
      </c>
      <c r="G37705" s="155">
        <v>45901</v>
      </c>
      <c r="H37705">
        <v>1</v>
      </c>
    </row>
    <row r="37706" spans="1:8" x14ac:dyDescent="0.25">
      <c r="A37706">
        <v>4855133</v>
      </c>
      <c r="B37706" t="s">
        <v>9946</v>
      </c>
      <c r="C37706" s="155">
        <v>26888</v>
      </c>
      <c r="D37706">
        <v>618888</v>
      </c>
      <c r="E37706" t="s">
        <v>1953</v>
      </c>
      <c r="F37706" t="s">
        <v>257</v>
      </c>
      <c r="G37706" s="155">
        <v>45908</v>
      </c>
      <c r="H37706">
        <v>1</v>
      </c>
    </row>
    <row r="37707" spans="1:8" x14ac:dyDescent="0.25">
      <c r="A37707">
        <v>4855131</v>
      </c>
      <c r="B37707" t="s">
        <v>9947</v>
      </c>
      <c r="C37707" s="155">
        <v>28968</v>
      </c>
      <c r="D37707">
        <v>667814</v>
      </c>
      <c r="E37707" t="s">
        <v>1522</v>
      </c>
      <c r="F37707" t="s">
        <v>319</v>
      </c>
      <c r="G37707" s="155">
        <v>45901</v>
      </c>
      <c r="H37707">
        <v>1</v>
      </c>
    </row>
    <row r="37708" spans="1:8" x14ac:dyDescent="0.25">
      <c r="A37708">
        <v>4855129</v>
      </c>
      <c r="B37708" t="s">
        <v>2718</v>
      </c>
      <c r="C37708" s="155">
        <v>28450</v>
      </c>
      <c r="D37708">
        <v>667814</v>
      </c>
      <c r="E37708" t="s">
        <v>1172</v>
      </c>
      <c r="F37708" t="s">
        <v>326</v>
      </c>
      <c r="G37708" s="155">
        <v>45901</v>
      </c>
      <c r="H37708">
        <v>1</v>
      </c>
    </row>
    <row r="37709" spans="1:8" x14ac:dyDescent="0.25">
      <c r="A37709">
        <v>4855128</v>
      </c>
      <c r="B37709" t="s">
        <v>9948</v>
      </c>
      <c r="C37709" s="155">
        <v>24937</v>
      </c>
      <c r="D37709">
        <v>622865</v>
      </c>
      <c r="E37709" t="s">
        <v>2875</v>
      </c>
      <c r="F37709" t="s">
        <v>36</v>
      </c>
      <c r="G37709" s="155">
        <v>45902</v>
      </c>
      <c r="H37709">
        <v>1</v>
      </c>
    </row>
    <row r="37710" spans="1:8" x14ac:dyDescent="0.25">
      <c r="A37710">
        <v>4855127</v>
      </c>
      <c r="B37710" t="s">
        <v>16543</v>
      </c>
      <c r="C37710" s="155">
        <v>21144</v>
      </c>
      <c r="D37710">
        <v>608888</v>
      </c>
      <c r="E37710" t="s">
        <v>3036</v>
      </c>
      <c r="F37710" t="s">
        <v>75</v>
      </c>
      <c r="G37710" s="155">
        <v>45912</v>
      </c>
      <c r="H37710">
        <v>1</v>
      </c>
    </row>
    <row r="37711" spans="1:8" x14ac:dyDescent="0.25">
      <c r="A37711">
        <v>4855126</v>
      </c>
      <c r="B37711" t="s">
        <v>3362</v>
      </c>
      <c r="C37711" s="155">
        <v>21468</v>
      </c>
      <c r="D37711">
        <v>618890</v>
      </c>
      <c r="E37711" t="s">
        <v>2209</v>
      </c>
      <c r="F37711" t="s">
        <v>41</v>
      </c>
      <c r="G37711" s="155">
        <v>45901</v>
      </c>
      <c r="H37711">
        <v>1</v>
      </c>
    </row>
    <row r="37712" spans="1:8" x14ac:dyDescent="0.25">
      <c r="A37712">
        <v>4855125</v>
      </c>
      <c r="B37712" t="s">
        <v>9949</v>
      </c>
      <c r="C37712" s="155">
        <v>28172</v>
      </c>
      <c r="D37712">
        <v>667814</v>
      </c>
      <c r="E37712" t="s">
        <v>1180</v>
      </c>
      <c r="F37712" t="s">
        <v>319</v>
      </c>
      <c r="G37712" s="155">
        <v>45901</v>
      </c>
      <c r="H37712">
        <v>1</v>
      </c>
    </row>
    <row r="37713" spans="1:8" x14ac:dyDescent="0.25">
      <c r="A37713">
        <v>4855124</v>
      </c>
      <c r="B37713" t="s">
        <v>9873</v>
      </c>
      <c r="C37713" s="155">
        <v>24026</v>
      </c>
      <c r="D37713">
        <v>610814</v>
      </c>
      <c r="E37713" t="s">
        <v>2619</v>
      </c>
      <c r="F37713" t="s">
        <v>39</v>
      </c>
      <c r="G37713" s="155">
        <v>45901</v>
      </c>
      <c r="H37713">
        <v>1</v>
      </c>
    </row>
    <row r="37714" spans="1:8" x14ac:dyDescent="0.25">
      <c r="A37714">
        <v>4855123</v>
      </c>
      <c r="B37714" t="s">
        <v>23990</v>
      </c>
      <c r="C37714" s="155">
        <v>18989</v>
      </c>
      <c r="D37714">
        <v>617814</v>
      </c>
      <c r="E37714" t="s">
        <v>2304</v>
      </c>
      <c r="F37714" t="s">
        <v>67</v>
      </c>
      <c r="G37714" s="155">
        <v>45901</v>
      </c>
      <c r="H37714">
        <v>1</v>
      </c>
    </row>
    <row r="37715" spans="1:8" x14ac:dyDescent="0.25">
      <c r="A37715">
        <v>4855121</v>
      </c>
      <c r="B37715" t="s">
        <v>9950</v>
      </c>
      <c r="C37715" s="155">
        <v>24265</v>
      </c>
      <c r="D37715">
        <v>667814</v>
      </c>
      <c r="E37715" t="s">
        <v>1180</v>
      </c>
      <c r="F37715" t="s">
        <v>319</v>
      </c>
      <c r="G37715" s="155">
        <v>45901</v>
      </c>
      <c r="H37715">
        <v>1</v>
      </c>
    </row>
    <row r="37716" spans="1:8" x14ac:dyDescent="0.25">
      <c r="A37716">
        <v>4855117</v>
      </c>
      <c r="B37716" t="s">
        <v>9951</v>
      </c>
      <c r="C37716" s="155">
        <v>26477</v>
      </c>
      <c r="D37716">
        <v>622871</v>
      </c>
      <c r="E37716" t="s">
        <v>2097</v>
      </c>
      <c r="F37716" t="s">
        <v>288</v>
      </c>
      <c r="G37716" s="155">
        <v>45901</v>
      </c>
      <c r="H37716">
        <v>1</v>
      </c>
    </row>
    <row r="37717" spans="1:8" x14ac:dyDescent="0.25">
      <c r="A37717">
        <v>4855116</v>
      </c>
      <c r="B37717" t="s">
        <v>9952</v>
      </c>
      <c r="C37717" s="155">
        <v>25201</v>
      </c>
      <c r="D37717">
        <v>667814</v>
      </c>
      <c r="E37717" t="s">
        <v>1180</v>
      </c>
      <c r="F37717" t="s">
        <v>319</v>
      </c>
      <c r="G37717" s="155">
        <v>45901</v>
      </c>
      <c r="H37717">
        <v>1</v>
      </c>
    </row>
    <row r="37718" spans="1:8" x14ac:dyDescent="0.25">
      <c r="A37718">
        <v>4855114</v>
      </c>
      <c r="B37718" t="s">
        <v>8059</v>
      </c>
      <c r="C37718" s="155">
        <v>22179</v>
      </c>
      <c r="D37718">
        <v>667972</v>
      </c>
      <c r="E37718" t="s">
        <v>1156</v>
      </c>
      <c r="F37718" t="s">
        <v>21</v>
      </c>
      <c r="G37718" s="155">
        <v>45901</v>
      </c>
      <c r="H37718">
        <v>1</v>
      </c>
    </row>
    <row r="37719" spans="1:8" x14ac:dyDescent="0.25">
      <c r="A37719">
        <v>4855113</v>
      </c>
      <c r="B37719" t="s">
        <v>9475</v>
      </c>
      <c r="C37719" s="155">
        <v>22547</v>
      </c>
      <c r="D37719">
        <v>610814</v>
      </c>
      <c r="E37719" t="s">
        <v>9953</v>
      </c>
      <c r="F37719" t="s">
        <v>52</v>
      </c>
      <c r="G37719" s="155">
        <v>45901</v>
      </c>
      <c r="H37719">
        <v>1</v>
      </c>
    </row>
    <row r="37720" spans="1:8" x14ac:dyDescent="0.25">
      <c r="A37720">
        <v>4855112</v>
      </c>
      <c r="B37720" t="s">
        <v>9954</v>
      </c>
      <c r="C37720" s="155">
        <v>21329</v>
      </c>
      <c r="D37720">
        <v>621982</v>
      </c>
      <c r="E37720" t="s">
        <v>2700</v>
      </c>
      <c r="F37720" t="s">
        <v>23</v>
      </c>
      <c r="G37720" s="155">
        <v>45901</v>
      </c>
      <c r="H37720">
        <v>1</v>
      </c>
    </row>
    <row r="37721" spans="1:8" x14ac:dyDescent="0.25">
      <c r="A37721">
        <v>4855111</v>
      </c>
      <c r="B37721" t="s">
        <v>9955</v>
      </c>
      <c r="C37721" s="155">
        <v>18995</v>
      </c>
      <c r="D37721">
        <v>667890</v>
      </c>
      <c r="E37721" t="s">
        <v>1208</v>
      </c>
      <c r="F37721" t="s">
        <v>27</v>
      </c>
      <c r="G37721" s="155">
        <v>45901</v>
      </c>
      <c r="H37721">
        <v>1</v>
      </c>
    </row>
    <row r="37722" spans="1:8" x14ac:dyDescent="0.25">
      <c r="A37722">
        <v>4855110</v>
      </c>
      <c r="B37722" t="s">
        <v>9956</v>
      </c>
      <c r="C37722" s="155">
        <v>31258</v>
      </c>
      <c r="D37722">
        <v>667890</v>
      </c>
      <c r="E37722" t="s">
        <v>1951</v>
      </c>
      <c r="F37722" t="s">
        <v>297</v>
      </c>
      <c r="G37722" s="155">
        <v>45901</v>
      </c>
      <c r="H37722">
        <v>1</v>
      </c>
    </row>
    <row r="37723" spans="1:8" x14ac:dyDescent="0.25">
      <c r="A37723">
        <v>4855109</v>
      </c>
      <c r="B37723" t="s">
        <v>9957</v>
      </c>
      <c r="C37723" s="155">
        <v>28649</v>
      </c>
      <c r="D37723">
        <v>667814</v>
      </c>
      <c r="E37723" t="s">
        <v>1180</v>
      </c>
      <c r="F37723" t="s">
        <v>319</v>
      </c>
      <c r="G37723" s="155">
        <v>45901</v>
      </c>
      <c r="H37723">
        <v>1</v>
      </c>
    </row>
    <row r="37724" spans="1:8" x14ac:dyDescent="0.25">
      <c r="A37724">
        <v>4855108</v>
      </c>
      <c r="B37724" t="s">
        <v>9958</v>
      </c>
      <c r="C37724" s="155">
        <v>27592</v>
      </c>
      <c r="D37724">
        <v>667824</v>
      </c>
      <c r="E37724" t="s">
        <v>1951</v>
      </c>
      <c r="F37724" t="s">
        <v>495</v>
      </c>
      <c r="G37724" s="155">
        <v>45901</v>
      </c>
      <c r="H37724">
        <v>1</v>
      </c>
    </row>
    <row r="37725" spans="1:8" x14ac:dyDescent="0.25">
      <c r="A37725">
        <v>4855107</v>
      </c>
      <c r="B37725" t="s">
        <v>9921</v>
      </c>
      <c r="C37725" s="155">
        <v>27049</v>
      </c>
      <c r="D37725">
        <v>667888</v>
      </c>
      <c r="E37725" t="s">
        <v>1172</v>
      </c>
      <c r="F37725" t="s">
        <v>377</v>
      </c>
      <c r="G37725" s="155">
        <v>45908</v>
      </c>
      <c r="H37725">
        <v>1</v>
      </c>
    </row>
    <row r="37726" spans="1:8" x14ac:dyDescent="0.25">
      <c r="A37726">
        <v>4855106</v>
      </c>
      <c r="B37726" t="s">
        <v>9959</v>
      </c>
      <c r="C37726" s="155">
        <v>22414</v>
      </c>
      <c r="D37726">
        <v>610814</v>
      </c>
      <c r="E37726" t="s">
        <v>2635</v>
      </c>
      <c r="F37726" t="s">
        <v>39</v>
      </c>
      <c r="G37726" s="155">
        <v>45901</v>
      </c>
      <c r="H37726">
        <v>1</v>
      </c>
    </row>
    <row r="37727" spans="1:8" x14ac:dyDescent="0.25">
      <c r="A37727">
        <v>4855105</v>
      </c>
      <c r="B37727" t="s">
        <v>2146</v>
      </c>
      <c r="C37727" s="155">
        <v>28675</v>
      </c>
      <c r="D37727">
        <v>667888</v>
      </c>
      <c r="E37727" t="s">
        <v>1170</v>
      </c>
      <c r="F37727" t="s">
        <v>27</v>
      </c>
      <c r="G37727" s="155">
        <v>45905</v>
      </c>
      <c r="H37727">
        <v>1</v>
      </c>
    </row>
    <row r="37728" spans="1:8" x14ac:dyDescent="0.25">
      <c r="A37728">
        <v>4855104</v>
      </c>
      <c r="B37728" t="s">
        <v>23991</v>
      </c>
      <c r="C37728" s="155">
        <v>37955</v>
      </c>
      <c r="D37728">
        <v>614888</v>
      </c>
      <c r="E37728" t="s">
        <v>1180</v>
      </c>
      <c r="F37728" t="s">
        <v>49</v>
      </c>
      <c r="G37728" s="155">
        <v>45919</v>
      </c>
      <c r="H37728">
        <v>1</v>
      </c>
    </row>
    <row r="37729" spans="1:8" x14ac:dyDescent="0.25">
      <c r="A37729">
        <v>4855103</v>
      </c>
      <c r="B37729" t="s">
        <v>4236</v>
      </c>
      <c r="C37729" s="155">
        <v>26329</v>
      </c>
      <c r="D37729">
        <v>667984</v>
      </c>
      <c r="E37729" t="s">
        <v>1186</v>
      </c>
      <c r="F37729" t="s">
        <v>414</v>
      </c>
      <c r="G37729" s="155">
        <v>45901</v>
      </c>
      <c r="H37729">
        <v>1</v>
      </c>
    </row>
    <row r="37730" spans="1:8" x14ac:dyDescent="0.25">
      <c r="A37730">
        <v>4855102</v>
      </c>
      <c r="B37730" t="s">
        <v>16544</v>
      </c>
      <c r="C37730" s="155">
        <v>14234</v>
      </c>
      <c r="D37730">
        <v>618888</v>
      </c>
      <c r="E37730" t="s">
        <v>2771</v>
      </c>
      <c r="F37730" t="s">
        <v>41</v>
      </c>
      <c r="G37730" s="155">
        <v>45912</v>
      </c>
      <c r="H37730">
        <v>1</v>
      </c>
    </row>
    <row r="37731" spans="1:8" x14ac:dyDescent="0.25">
      <c r="A37731">
        <v>4855100</v>
      </c>
      <c r="B37731" t="s">
        <v>9960</v>
      </c>
      <c r="C37731" s="155">
        <v>34260</v>
      </c>
      <c r="D37731">
        <v>667814</v>
      </c>
      <c r="E37731" t="s">
        <v>1180</v>
      </c>
      <c r="F37731" t="s">
        <v>319</v>
      </c>
      <c r="G37731" s="155">
        <v>45901</v>
      </c>
      <c r="H37731">
        <v>1</v>
      </c>
    </row>
    <row r="37732" spans="1:8" x14ac:dyDescent="0.25">
      <c r="A37732">
        <v>4855097</v>
      </c>
      <c r="B37732" t="s">
        <v>2811</v>
      </c>
      <c r="C37732" s="155">
        <v>19128</v>
      </c>
      <c r="D37732">
        <v>618888</v>
      </c>
      <c r="E37732" t="s">
        <v>2738</v>
      </c>
      <c r="F37732" t="s">
        <v>257</v>
      </c>
      <c r="G37732" s="155">
        <v>45901</v>
      </c>
      <c r="H37732">
        <v>1</v>
      </c>
    </row>
    <row r="37733" spans="1:8" x14ac:dyDescent="0.25">
      <c r="A37733">
        <v>4855096</v>
      </c>
      <c r="B37733" t="s">
        <v>9961</v>
      </c>
      <c r="C37733" s="155">
        <v>25376</v>
      </c>
      <c r="D37733">
        <v>667824</v>
      </c>
      <c r="E37733" t="s">
        <v>4492</v>
      </c>
      <c r="F37733" t="s">
        <v>495</v>
      </c>
      <c r="G37733" s="155">
        <v>45901</v>
      </c>
      <c r="H37733">
        <v>1</v>
      </c>
    </row>
    <row r="37734" spans="1:8" x14ac:dyDescent="0.25">
      <c r="A37734">
        <v>4855095</v>
      </c>
      <c r="B37734" t="s">
        <v>9962</v>
      </c>
      <c r="C37734" s="155">
        <v>19886</v>
      </c>
      <c r="D37734">
        <v>620814</v>
      </c>
      <c r="E37734" t="s">
        <v>1863</v>
      </c>
      <c r="F37734" t="s">
        <v>424</v>
      </c>
      <c r="G37734" s="155">
        <v>45901</v>
      </c>
      <c r="H37734">
        <v>1</v>
      </c>
    </row>
    <row r="37735" spans="1:8" x14ac:dyDescent="0.25">
      <c r="A37735">
        <v>4855094</v>
      </c>
      <c r="B37735" t="s">
        <v>9131</v>
      </c>
      <c r="C37735" s="155">
        <v>30956</v>
      </c>
      <c r="D37735">
        <v>604888</v>
      </c>
      <c r="E37735" t="s">
        <v>1170</v>
      </c>
      <c r="F37735" t="s">
        <v>62</v>
      </c>
      <c r="G37735" s="155">
        <v>45915</v>
      </c>
      <c r="H37735">
        <v>1</v>
      </c>
    </row>
    <row r="37736" spans="1:8" x14ac:dyDescent="0.25">
      <c r="A37736">
        <v>4855093</v>
      </c>
      <c r="B37736" t="s">
        <v>4060</v>
      </c>
      <c r="C37736" s="155">
        <v>18768</v>
      </c>
      <c r="D37736">
        <v>667688</v>
      </c>
      <c r="E37736" t="s">
        <v>1156</v>
      </c>
      <c r="F37736" t="s">
        <v>43</v>
      </c>
      <c r="G37736" s="155">
        <v>45901</v>
      </c>
      <c r="H37736">
        <v>1</v>
      </c>
    </row>
    <row r="37737" spans="1:8" x14ac:dyDescent="0.25">
      <c r="A37737">
        <v>4855092</v>
      </c>
      <c r="B37737" t="s">
        <v>9963</v>
      </c>
      <c r="C37737" s="155">
        <v>24303</v>
      </c>
      <c r="D37737">
        <v>602890</v>
      </c>
      <c r="E37737" t="s">
        <v>1156</v>
      </c>
      <c r="F37737" t="s">
        <v>74</v>
      </c>
      <c r="G37737" s="155">
        <v>45901</v>
      </c>
      <c r="H37737">
        <v>1</v>
      </c>
    </row>
    <row r="37738" spans="1:8" x14ac:dyDescent="0.25">
      <c r="A37738">
        <v>4855091</v>
      </c>
      <c r="B37738" t="s">
        <v>19249</v>
      </c>
      <c r="C37738" s="155">
        <v>24956</v>
      </c>
      <c r="D37738">
        <v>617888</v>
      </c>
      <c r="E37738" t="s">
        <v>6950</v>
      </c>
      <c r="F37738" t="s">
        <v>382</v>
      </c>
      <c r="G37738" s="155">
        <v>45904</v>
      </c>
      <c r="H37738">
        <v>1</v>
      </c>
    </row>
    <row r="37739" spans="1:8" x14ac:dyDescent="0.25">
      <c r="A37739">
        <v>4855089</v>
      </c>
      <c r="B37739" t="s">
        <v>4789</v>
      </c>
      <c r="C37739" s="155">
        <v>21924</v>
      </c>
      <c r="D37739">
        <v>667888</v>
      </c>
      <c r="E37739" t="s">
        <v>1180</v>
      </c>
      <c r="F37739" t="s">
        <v>359</v>
      </c>
      <c r="G37739" s="155">
        <v>45912</v>
      </c>
      <c r="H37739">
        <v>1</v>
      </c>
    </row>
    <row r="37740" spans="1:8" x14ac:dyDescent="0.25">
      <c r="A37740">
        <v>4855088</v>
      </c>
      <c r="B37740" t="s">
        <v>16545</v>
      </c>
      <c r="C37740" s="155">
        <v>15194</v>
      </c>
      <c r="D37740">
        <v>610888</v>
      </c>
      <c r="E37740" t="s">
        <v>2813</v>
      </c>
      <c r="F37740" t="s">
        <v>698</v>
      </c>
      <c r="G37740" s="155">
        <v>45912</v>
      </c>
      <c r="H37740">
        <v>1</v>
      </c>
    </row>
    <row r="37741" spans="1:8" x14ac:dyDescent="0.25">
      <c r="A37741">
        <v>4855087</v>
      </c>
      <c r="B37741" t="s">
        <v>6607</v>
      </c>
      <c r="C37741" s="155">
        <v>29150</v>
      </c>
      <c r="D37741">
        <v>667824</v>
      </c>
      <c r="E37741" t="s">
        <v>1951</v>
      </c>
      <c r="F37741" t="s">
        <v>386</v>
      </c>
      <c r="G37741" s="155">
        <v>45901</v>
      </c>
      <c r="H37741">
        <v>1</v>
      </c>
    </row>
    <row r="37742" spans="1:8" x14ac:dyDescent="0.25">
      <c r="A37742">
        <v>4855086</v>
      </c>
      <c r="B37742" t="s">
        <v>9964</v>
      </c>
      <c r="C37742" s="155">
        <v>36847</v>
      </c>
      <c r="D37742">
        <v>610814</v>
      </c>
      <c r="E37742" t="s">
        <v>2009</v>
      </c>
      <c r="F37742" t="s">
        <v>52</v>
      </c>
      <c r="G37742" s="155">
        <v>45901</v>
      </c>
      <c r="H37742">
        <v>1</v>
      </c>
    </row>
    <row r="37743" spans="1:8" x14ac:dyDescent="0.25">
      <c r="A37743">
        <v>4855085</v>
      </c>
      <c r="B37743" t="s">
        <v>9965</v>
      </c>
      <c r="C37743" s="155">
        <v>36073</v>
      </c>
      <c r="D37743">
        <v>667824</v>
      </c>
      <c r="E37743" t="s">
        <v>1951</v>
      </c>
      <c r="F37743" t="s">
        <v>402</v>
      </c>
      <c r="G37743" s="155">
        <v>45901</v>
      </c>
      <c r="H37743">
        <v>1</v>
      </c>
    </row>
    <row r="37744" spans="1:8" x14ac:dyDescent="0.25">
      <c r="A37744">
        <v>4855084</v>
      </c>
      <c r="B37744" t="s">
        <v>9966</v>
      </c>
      <c r="C37744" s="155">
        <v>30210</v>
      </c>
      <c r="D37744">
        <v>667984</v>
      </c>
      <c r="E37744" t="s">
        <v>1156</v>
      </c>
      <c r="F37744" t="s">
        <v>14</v>
      </c>
      <c r="G37744" s="155">
        <v>45901</v>
      </c>
      <c r="H37744">
        <v>1</v>
      </c>
    </row>
    <row r="37745" spans="1:8" x14ac:dyDescent="0.25">
      <c r="A37745">
        <v>4855083</v>
      </c>
      <c r="B37745" t="s">
        <v>7408</v>
      </c>
      <c r="C37745" s="155">
        <v>28547</v>
      </c>
      <c r="D37745">
        <v>667824</v>
      </c>
      <c r="E37745" t="s">
        <v>1156</v>
      </c>
      <c r="F37745" t="s">
        <v>53</v>
      </c>
      <c r="G37745" s="155">
        <v>45901</v>
      </c>
      <c r="H37745">
        <v>1</v>
      </c>
    </row>
    <row r="37746" spans="1:8" x14ac:dyDescent="0.25">
      <c r="A37746">
        <v>4855081</v>
      </c>
      <c r="B37746" t="s">
        <v>22578</v>
      </c>
      <c r="C37746" s="155">
        <v>24376</v>
      </c>
      <c r="D37746">
        <v>667888</v>
      </c>
      <c r="E37746" t="s">
        <v>1156</v>
      </c>
      <c r="F37746" t="s">
        <v>377</v>
      </c>
      <c r="G37746" s="155">
        <v>45916</v>
      </c>
      <c r="H37746">
        <v>1</v>
      </c>
    </row>
    <row r="37747" spans="1:8" x14ac:dyDescent="0.25">
      <c r="A37747">
        <v>4855080</v>
      </c>
      <c r="B37747" t="s">
        <v>2887</v>
      </c>
      <c r="C37747" s="155">
        <v>17902</v>
      </c>
      <c r="D37747">
        <v>667688</v>
      </c>
      <c r="E37747" t="s">
        <v>1156</v>
      </c>
      <c r="F37747" t="s">
        <v>414</v>
      </c>
      <c r="G37747" s="155">
        <v>45901</v>
      </c>
      <c r="H37747">
        <v>1</v>
      </c>
    </row>
    <row r="37748" spans="1:8" x14ac:dyDescent="0.25">
      <c r="A37748">
        <v>4855077</v>
      </c>
      <c r="B37748" t="s">
        <v>6972</v>
      </c>
      <c r="C37748" s="155">
        <v>32027</v>
      </c>
      <c r="D37748">
        <v>667824</v>
      </c>
      <c r="E37748" t="s">
        <v>1951</v>
      </c>
      <c r="F37748" t="s">
        <v>326</v>
      </c>
      <c r="G37748" s="155">
        <v>45901</v>
      </c>
      <c r="H37748">
        <v>1</v>
      </c>
    </row>
    <row r="37749" spans="1:8" x14ac:dyDescent="0.25">
      <c r="A37749">
        <v>4855073</v>
      </c>
      <c r="B37749" t="s">
        <v>8647</v>
      </c>
      <c r="C37749" s="155">
        <v>33754</v>
      </c>
      <c r="D37749">
        <v>604888</v>
      </c>
      <c r="E37749" t="s">
        <v>1224</v>
      </c>
      <c r="F37749" t="s">
        <v>32</v>
      </c>
      <c r="G37749" s="155">
        <v>45909</v>
      </c>
      <c r="H37749">
        <v>1</v>
      </c>
    </row>
    <row r="37750" spans="1:8" x14ac:dyDescent="0.25">
      <c r="A37750">
        <v>4855072</v>
      </c>
      <c r="B37750" t="s">
        <v>9967</v>
      </c>
      <c r="C37750" s="155">
        <v>25104</v>
      </c>
      <c r="D37750">
        <v>618888</v>
      </c>
      <c r="E37750" t="s">
        <v>1942</v>
      </c>
      <c r="F37750" t="s">
        <v>257</v>
      </c>
      <c r="G37750" s="155">
        <v>45901</v>
      </c>
      <c r="H37750">
        <v>1</v>
      </c>
    </row>
    <row r="37751" spans="1:8" x14ac:dyDescent="0.25">
      <c r="A37751">
        <v>4855070</v>
      </c>
      <c r="B37751" t="s">
        <v>9968</v>
      </c>
      <c r="C37751" s="155">
        <v>21520</v>
      </c>
      <c r="D37751">
        <v>667824</v>
      </c>
      <c r="E37751" t="s">
        <v>1951</v>
      </c>
      <c r="F37751" t="s">
        <v>21</v>
      </c>
      <c r="G37751" s="155">
        <v>45901</v>
      </c>
      <c r="H37751">
        <v>1</v>
      </c>
    </row>
    <row r="37752" spans="1:8" x14ac:dyDescent="0.25">
      <c r="A37752">
        <v>4855068</v>
      </c>
      <c r="B37752" t="s">
        <v>9969</v>
      </c>
      <c r="C37752" s="155">
        <v>23507</v>
      </c>
      <c r="D37752">
        <v>602888</v>
      </c>
      <c r="E37752" t="s">
        <v>1430</v>
      </c>
      <c r="F37752" t="s">
        <v>336</v>
      </c>
      <c r="G37752" s="155">
        <v>45905</v>
      </c>
      <c r="H37752">
        <v>1</v>
      </c>
    </row>
    <row r="37753" spans="1:8" x14ac:dyDescent="0.25">
      <c r="A37753">
        <v>4855067</v>
      </c>
      <c r="B37753" t="s">
        <v>9970</v>
      </c>
      <c r="C37753" s="155">
        <v>21360</v>
      </c>
      <c r="D37753">
        <v>622865</v>
      </c>
      <c r="E37753" t="s">
        <v>2074</v>
      </c>
      <c r="F37753" t="s">
        <v>36</v>
      </c>
      <c r="G37753" s="155">
        <v>45903</v>
      </c>
      <c r="H37753">
        <v>1</v>
      </c>
    </row>
    <row r="37754" spans="1:8" x14ac:dyDescent="0.25">
      <c r="A37754">
        <v>4855066</v>
      </c>
      <c r="B37754" t="s">
        <v>9971</v>
      </c>
      <c r="C37754" s="155">
        <v>23214</v>
      </c>
      <c r="D37754">
        <v>667888</v>
      </c>
      <c r="E37754" t="s">
        <v>1951</v>
      </c>
      <c r="F37754" t="s">
        <v>297</v>
      </c>
      <c r="G37754" s="155">
        <v>45910</v>
      </c>
      <c r="H37754">
        <v>1</v>
      </c>
    </row>
    <row r="37755" spans="1:8" x14ac:dyDescent="0.25">
      <c r="A37755">
        <v>4855064</v>
      </c>
      <c r="B37755" t="s">
        <v>9972</v>
      </c>
      <c r="C37755" s="155">
        <v>35977</v>
      </c>
      <c r="D37755">
        <v>604888</v>
      </c>
      <c r="E37755" t="s">
        <v>5733</v>
      </c>
      <c r="F37755" t="s">
        <v>62</v>
      </c>
      <c r="G37755" s="155">
        <v>45905</v>
      </c>
      <c r="H37755">
        <v>1</v>
      </c>
    </row>
    <row r="37756" spans="1:8" x14ac:dyDescent="0.25">
      <c r="A37756">
        <v>4855063</v>
      </c>
      <c r="B37756" t="s">
        <v>9973</v>
      </c>
      <c r="C37756" s="155">
        <v>24254</v>
      </c>
      <c r="D37756">
        <v>672888</v>
      </c>
      <c r="E37756" t="s">
        <v>3768</v>
      </c>
      <c r="F37756" t="s">
        <v>87</v>
      </c>
      <c r="G37756" s="155">
        <v>45908</v>
      </c>
      <c r="H37756">
        <v>1</v>
      </c>
    </row>
    <row r="37757" spans="1:8" x14ac:dyDescent="0.25">
      <c r="A37757">
        <v>4855061</v>
      </c>
      <c r="B37757" t="s">
        <v>9974</v>
      </c>
      <c r="C37757" s="155">
        <v>32534</v>
      </c>
      <c r="D37757">
        <v>604888</v>
      </c>
      <c r="E37757" t="s">
        <v>1465</v>
      </c>
      <c r="F37757" t="s">
        <v>32</v>
      </c>
      <c r="G37757" s="155">
        <v>45908</v>
      </c>
      <c r="H37757">
        <v>1</v>
      </c>
    </row>
    <row r="37758" spans="1:8" x14ac:dyDescent="0.25">
      <c r="A37758">
        <v>4855060</v>
      </c>
      <c r="B37758" t="s">
        <v>9975</v>
      </c>
      <c r="C37758" s="155">
        <v>35382</v>
      </c>
      <c r="D37758">
        <v>622804</v>
      </c>
      <c r="E37758" t="s">
        <v>987</v>
      </c>
      <c r="F37758" t="s">
        <v>36</v>
      </c>
      <c r="G37758" s="155">
        <v>45901</v>
      </c>
      <c r="H37758">
        <v>1</v>
      </c>
    </row>
    <row r="37759" spans="1:8" x14ac:dyDescent="0.25">
      <c r="A37759">
        <v>4855059</v>
      </c>
      <c r="B37759" t="s">
        <v>9976</v>
      </c>
      <c r="C37759" s="155">
        <v>22930</v>
      </c>
      <c r="D37759">
        <v>610814</v>
      </c>
      <c r="E37759" t="s">
        <v>2434</v>
      </c>
      <c r="F37759" t="s">
        <v>61</v>
      </c>
      <c r="G37759" s="155">
        <v>45901</v>
      </c>
      <c r="H37759">
        <v>1</v>
      </c>
    </row>
    <row r="37760" spans="1:8" x14ac:dyDescent="0.25">
      <c r="A37760">
        <v>4855058</v>
      </c>
      <c r="B37760" t="s">
        <v>19250</v>
      </c>
      <c r="C37760" s="155">
        <v>32910</v>
      </c>
      <c r="D37760">
        <v>617888</v>
      </c>
      <c r="E37760" t="s">
        <v>6950</v>
      </c>
      <c r="F37760" t="s">
        <v>382</v>
      </c>
      <c r="G37760" s="155">
        <v>45903</v>
      </c>
      <c r="H37760">
        <v>1</v>
      </c>
    </row>
    <row r="37761" spans="1:8" x14ac:dyDescent="0.25">
      <c r="A37761">
        <v>4855057</v>
      </c>
      <c r="B37761" t="s">
        <v>9977</v>
      </c>
      <c r="C37761" s="155">
        <v>25764</v>
      </c>
      <c r="D37761">
        <v>618890</v>
      </c>
      <c r="E37761" t="s">
        <v>1987</v>
      </c>
      <c r="F37761" t="s">
        <v>41</v>
      </c>
      <c r="G37761" s="155">
        <v>45901</v>
      </c>
      <c r="H37761">
        <v>1</v>
      </c>
    </row>
    <row r="37762" spans="1:8" x14ac:dyDescent="0.25">
      <c r="A37762">
        <v>4855055</v>
      </c>
      <c r="B37762" t="s">
        <v>14361</v>
      </c>
      <c r="C37762" s="155">
        <v>22446</v>
      </c>
      <c r="D37762">
        <v>610890</v>
      </c>
      <c r="E37762" t="s">
        <v>16546</v>
      </c>
      <c r="F37762" t="s">
        <v>698</v>
      </c>
      <c r="G37762" s="155">
        <v>45901</v>
      </c>
      <c r="H37762">
        <v>1</v>
      </c>
    </row>
    <row r="37763" spans="1:8" x14ac:dyDescent="0.25">
      <c r="A37763">
        <v>4855054</v>
      </c>
      <c r="B37763" t="s">
        <v>9978</v>
      </c>
      <c r="C37763" s="155">
        <v>30909</v>
      </c>
      <c r="D37763">
        <v>622871</v>
      </c>
      <c r="E37763" t="s">
        <v>572</v>
      </c>
      <c r="F37763" t="s">
        <v>288</v>
      </c>
      <c r="G37763" s="155">
        <v>45901</v>
      </c>
      <c r="H37763">
        <v>1</v>
      </c>
    </row>
    <row r="37764" spans="1:8" x14ac:dyDescent="0.25">
      <c r="A37764">
        <v>4855050</v>
      </c>
      <c r="B37764" t="s">
        <v>9979</v>
      </c>
      <c r="C37764" s="155">
        <v>14302</v>
      </c>
      <c r="D37764">
        <v>618888</v>
      </c>
      <c r="E37764" t="s">
        <v>2738</v>
      </c>
      <c r="F37764" t="s">
        <v>257</v>
      </c>
      <c r="G37764" s="155">
        <v>45901</v>
      </c>
      <c r="H37764">
        <v>1</v>
      </c>
    </row>
    <row r="37765" spans="1:8" x14ac:dyDescent="0.25">
      <c r="A37765">
        <v>4855049</v>
      </c>
      <c r="B37765" t="s">
        <v>9937</v>
      </c>
      <c r="C37765" s="155">
        <v>18012</v>
      </c>
      <c r="D37765">
        <v>614888</v>
      </c>
      <c r="E37765" t="s">
        <v>2635</v>
      </c>
      <c r="F37765" t="s">
        <v>49</v>
      </c>
      <c r="G37765" s="155">
        <v>45919</v>
      </c>
      <c r="H37765">
        <v>1</v>
      </c>
    </row>
    <row r="37766" spans="1:8" x14ac:dyDescent="0.25">
      <c r="A37766">
        <v>4855047</v>
      </c>
      <c r="B37766" t="s">
        <v>9980</v>
      </c>
      <c r="C37766" s="155">
        <v>27316</v>
      </c>
      <c r="D37766">
        <v>622871</v>
      </c>
      <c r="E37766" t="s">
        <v>2252</v>
      </c>
      <c r="F37766" t="s">
        <v>507</v>
      </c>
      <c r="G37766" s="155">
        <v>45901</v>
      </c>
      <c r="H37766">
        <v>1</v>
      </c>
    </row>
    <row r="37767" spans="1:8" x14ac:dyDescent="0.25">
      <c r="A37767">
        <v>4855046</v>
      </c>
      <c r="B37767" t="s">
        <v>9981</v>
      </c>
      <c r="C37767" s="155">
        <v>32555</v>
      </c>
      <c r="D37767">
        <v>667888</v>
      </c>
      <c r="E37767" t="s">
        <v>1180</v>
      </c>
      <c r="F37767" t="s">
        <v>383</v>
      </c>
      <c r="G37767" s="155">
        <v>45908</v>
      </c>
      <c r="H37767">
        <v>1</v>
      </c>
    </row>
    <row r="37768" spans="1:8" x14ac:dyDescent="0.25">
      <c r="A37768">
        <v>4855045</v>
      </c>
      <c r="B37768" t="s">
        <v>9982</v>
      </c>
      <c r="C37768" s="155">
        <v>30511</v>
      </c>
      <c r="D37768">
        <v>622871</v>
      </c>
      <c r="E37768" t="s">
        <v>579</v>
      </c>
      <c r="F37768" t="s">
        <v>358</v>
      </c>
      <c r="G37768" s="155">
        <v>45901</v>
      </c>
      <c r="H37768">
        <v>1</v>
      </c>
    </row>
    <row r="37769" spans="1:8" x14ac:dyDescent="0.25">
      <c r="A37769">
        <v>4855044</v>
      </c>
      <c r="B37769" t="s">
        <v>16547</v>
      </c>
      <c r="C37769" s="155">
        <v>21084</v>
      </c>
      <c r="D37769">
        <v>622865</v>
      </c>
      <c r="E37769" t="s">
        <v>2097</v>
      </c>
      <c r="F37769" t="s">
        <v>40</v>
      </c>
      <c r="G37769" s="155">
        <v>45911</v>
      </c>
      <c r="H37769">
        <v>1</v>
      </c>
    </row>
    <row r="37770" spans="1:8" x14ac:dyDescent="0.25">
      <c r="A37770">
        <v>4855042</v>
      </c>
      <c r="B37770" t="s">
        <v>9983</v>
      </c>
      <c r="C37770" s="155">
        <v>23703</v>
      </c>
      <c r="D37770">
        <v>667888</v>
      </c>
      <c r="E37770" t="s">
        <v>1156</v>
      </c>
      <c r="F37770" t="s">
        <v>15</v>
      </c>
      <c r="G37770" s="155">
        <v>45906</v>
      </c>
      <c r="H37770">
        <v>1</v>
      </c>
    </row>
    <row r="37771" spans="1:8" x14ac:dyDescent="0.25">
      <c r="A37771">
        <v>4855040</v>
      </c>
      <c r="B37771" t="s">
        <v>9984</v>
      </c>
      <c r="C37771" s="155">
        <v>38757</v>
      </c>
      <c r="D37771">
        <v>667888</v>
      </c>
      <c r="E37771" t="s">
        <v>1951</v>
      </c>
      <c r="F37771" t="s">
        <v>402</v>
      </c>
      <c r="G37771" s="155">
        <v>45908</v>
      </c>
      <c r="H37771">
        <v>1</v>
      </c>
    </row>
    <row r="37772" spans="1:8" x14ac:dyDescent="0.25">
      <c r="A37772">
        <v>4855039</v>
      </c>
      <c r="B37772" t="s">
        <v>2730</v>
      </c>
      <c r="C37772" s="155">
        <v>28231</v>
      </c>
      <c r="D37772">
        <v>602890</v>
      </c>
      <c r="E37772" t="s">
        <v>1172</v>
      </c>
      <c r="F37772" t="s">
        <v>74</v>
      </c>
      <c r="G37772" s="155">
        <v>45901</v>
      </c>
      <c r="H37772">
        <v>1</v>
      </c>
    </row>
    <row r="37773" spans="1:8" x14ac:dyDescent="0.25">
      <c r="A37773">
        <v>4855037</v>
      </c>
      <c r="B37773" t="s">
        <v>15674</v>
      </c>
      <c r="C37773" s="155">
        <v>19379</v>
      </c>
      <c r="D37773">
        <v>667888</v>
      </c>
      <c r="E37773" t="s">
        <v>1156</v>
      </c>
      <c r="F37773" t="s">
        <v>27</v>
      </c>
      <c r="G37773" s="155">
        <v>45912</v>
      </c>
      <c r="H37773">
        <v>1</v>
      </c>
    </row>
    <row r="37774" spans="1:8" x14ac:dyDescent="0.25">
      <c r="A37774">
        <v>4855035</v>
      </c>
      <c r="B37774" t="s">
        <v>9985</v>
      </c>
      <c r="C37774" s="155">
        <v>21715</v>
      </c>
      <c r="D37774">
        <v>667972</v>
      </c>
      <c r="E37774" t="s">
        <v>1192</v>
      </c>
      <c r="F37774" t="s">
        <v>21</v>
      </c>
      <c r="G37774" s="155">
        <v>45901</v>
      </c>
      <c r="H37774">
        <v>1</v>
      </c>
    </row>
    <row r="37775" spans="1:8" x14ac:dyDescent="0.25">
      <c r="A37775">
        <v>4855034</v>
      </c>
      <c r="B37775" t="s">
        <v>8156</v>
      </c>
      <c r="C37775" s="155">
        <v>21230</v>
      </c>
      <c r="D37775">
        <v>667824</v>
      </c>
      <c r="E37775" t="s">
        <v>1951</v>
      </c>
      <c r="F37775" t="s">
        <v>297</v>
      </c>
      <c r="G37775" s="155">
        <v>45901</v>
      </c>
      <c r="H37775">
        <v>1</v>
      </c>
    </row>
    <row r="37776" spans="1:8" x14ac:dyDescent="0.25">
      <c r="A37776">
        <v>4855033</v>
      </c>
      <c r="B37776" t="s">
        <v>9986</v>
      </c>
      <c r="C37776" s="155">
        <v>27936</v>
      </c>
      <c r="D37776">
        <v>622865</v>
      </c>
      <c r="E37776" t="s">
        <v>592</v>
      </c>
      <c r="F37776" t="s">
        <v>254</v>
      </c>
      <c r="G37776" s="155">
        <v>45905</v>
      </c>
      <c r="H37776">
        <v>1</v>
      </c>
    </row>
    <row r="37777" spans="1:8" x14ac:dyDescent="0.25">
      <c r="A37777">
        <v>4855029</v>
      </c>
      <c r="B37777" t="s">
        <v>9987</v>
      </c>
      <c r="C37777" s="155">
        <v>26481</v>
      </c>
      <c r="D37777">
        <v>667824</v>
      </c>
      <c r="E37777" t="s">
        <v>1951</v>
      </c>
      <c r="F37777" t="s">
        <v>326</v>
      </c>
      <c r="G37777" s="155">
        <v>45901</v>
      </c>
      <c r="H37777">
        <v>1</v>
      </c>
    </row>
    <row r="37778" spans="1:8" x14ac:dyDescent="0.25">
      <c r="A37778">
        <v>4855028</v>
      </c>
      <c r="B37778" t="s">
        <v>9988</v>
      </c>
      <c r="C37778" s="155">
        <v>31035</v>
      </c>
      <c r="D37778">
        <v>621890</v>
      </c>
      <c r="E37778" t="s">
        <v>2688</v>
      </c>
      <c r="F37778" t="s">
        <v>73</v>
      </c>
      <c r="G37778" s="155">
        <v>45901</v>
      </c>
      <c r="H37778">
        <v>1</v>
      </c>
    </row>
    <row r="37779" spans="1:8" x14ac:dyDescent="0.25">
      <c r="A37779">
        <v>4855026</v>
      </c>
      <c r="B37779" t="s">
        <v>23992</v>
      </c>
      <c r="C37779" s="155">
        <v>19445</v>
      </c>
      <c r="D37779">
        <v>608890</v>
      </c>
      <c r="E37779" t="s">
        <v>1189</v>
      </c>
      <c r="F37779" t="s">
        <v>75</v>
      </c>
      <c r="G37779" s="155">
        <v>45901</v>
      </c>
      <c r="H37779">
        <v>1</v>
      </c>
    </row>
    <row r="37780" spans="1:8" x14ac:dyDescent="0.25">
      <c r="A37780">
        <v>4855025</v>
      </c>
      <c r="B37780" t="s">
        <v>9989</v>
      </c>
      <c r="C37780" s="155">
        <v>35398</v>
      </c>
      <c r="D37780">
        <v>667888</v>
      </c>
      <c r="E37780" t="s">
        <v>1951</v>
      </c>
      <c r="F37780" t="s">
        <v>491</v>
      </c>
      <c r="G37780" s="155">
        <v>45909</v>
      </c>
      <c r="H37780">
        <v>1</v>
      </c>
    </row>
    <row r="37781" spans="1:8" x14ac:dyDescent="0.25">
      <c r="A37781">
        <v>4855024</v>
      </c>
      <c r="B37781" t="s">
        <v>9990</v>
      </c>
      <c r="C37781" s="155">
        <v>31808</v>
      </c>
      <c r="D37781">
        <v>667984</v>
      </c>
      <c r="E37781" t="s">
        <v>1156</v>
      </c>
      <c r="F37781" t="s">
        <v>383</v>
      </c>
      <c r="G37781" s="155">
        <v>45901</v>
      </c>
      <c r="H37781">
        <v>1</v>
      </c>
    </row>
    <row r="37782" spans="1:8" x14ac:dyDescent="0.25">
      <c r="A37782">
        <v>4855023</v>
      </c>
      <c r="B37782" t="s">
        <v>3694</v>
      </c>
      <c r="C37782" s="155">
        <v>31258</v>
      </c>
      <c r="D37782">
        <v>622865</v>
      </c>
      <c r="E37782" t="s">
        <v>9991</v>
      </c>
      <c r="F37782" t="s">
        <v>40</v>
      </c>
      <c r="G37782" s="155">
        <v>45905</v>
      </c>
      <c r="H37782">
        <v>1</v>
      </c>
    </row>
    <row r="37783" spans="1:8" x14ac:dyDescent="0.25">
      <c r="A37783">
        <v>4855022</v>
      </c>
      <c r="B37783" t="s">
        <v>8165</v>
      </c>
      <c r="C37783" s="155">
        <v>33137</v>
      </c>
      <c r="D37783">
        <v>622932</v>
      </c>
      <c r="E37783" t="s">
        <v>535</v>
      </c>
      <c r="F37783" t="s">
        <v>36</v>
      </c>
      <c r="G37783" s="155">
        <v>45901</v>
      </c>
      <c r="H37783">
        <v>1</v>
      </c>
    </row>
    <row r="37784" spans="1:8" x14ac:dyDescent="0.25">
      <c r="A37784">
        <v>4855021</v>
      </c>
      <c r="B37784" t="s">
        <v>9724</v>
      </c>
      <c r="C37784" s="155">
        <v>27875</v>
      </c>
      <c r="D37784">
        <v>608888</v>
      </c>
      <c r="E37784" t="s">
        <v>5759</v>
      </c>
      <c r="F37784" t="s">
        <v>75</v>
      </c>
      <c r="G37784" s="155">
        <v>45908</v>
      </c>
      <c r="H37784">
        <v>1</v>
      </c>
    </row>
    <row r="37785" spans="1:8" x14ac:dyDescent="0.25">
      <c r="A37785">
        <v>4855019</v>
      </c>
      <c r="B37785" t="s">
        <v>15498</v>
      </c>
      <c r="C37785" s="155">
        <v>16997</v>
      </c>
      <c r="D37785">
        <v>614888</v>
      </c>
      <c r="E37785" t="s">
        <v>3619</v>
      </c>
      <c r="F37785" t="s">
        <v>49</v>
      </c>
      <c r="G37785" s="155">
        <v>45919</v>
      </c>
      <c r="H37785">
        <v>1</v>
      </c>
    </row>
    <row r="37786" spans="1:8" x14ac:dyDescent="0.25">
      <c r="A37786">
        <v>4855018</v>
      </c>
      <c r="B37786" t="s">
        <v>9992</v>
      </c>
      <c r="C37786" s="155">
        <v>26956</v>
      </c>
      <c r="D37786">
        <v>610814</v>
      </c>
      <c r="E37786" t="s">
        <v>9993</v>
      </c>
      <c r="F37786" t="s">
        <v>52</v>
      </c>
      <c r="G37786" s="155">
        <v>45901</v>
      </c>
      <c r="H37786">
        <v>1</v>
      </c>
    </row>
    <row r="37787" spans="1:8" x14ac:dyDescent="0.25">
      <c r="A37787">
        <v>4855017</v>
      </c>
      <c r="B37787" t="s">
        <v>8006</v>
      </c>
      <c r="C37787" s="155">
        <v>25324</v>
      </c>
      <c r="D37787">
        <v>667824</v>
      </c>
      <c r="E37787" t="s">
        <v>1951</v>
      </c>
      <c r="F37787" t="s">
        <v>386</v>
      </c>
      <c r="G37787" s="155">
        <v>45901</v>
      </c>
      <c r="H37787">
        <v>1</v>
      </c>
    </row>
    <row r="37788" spans="1:8" x14ac:dyDescent="0.25">
      <c r="A37788">
        <v>4855016</v>
      </c>
      <c r="B37788" t="s">
        <v>9936</v>
      </c>
      <c r="C37788" s="155">
        <v>24042</v>
      </c>
      <c r="D37788">
        <v>610888</v>
      </c>
      <c r="E37788" t="s">
        <v>2175</v>
      </c>
      <c r="F37788" t="s">
        <v>61</v>
      </c>
      <c r="G37788" s="155">
        <v>45912</v>
      </c>
      <c r="H37788">
        <v>1</v>
      </c>
    </row>
    <row r="37789" spans="1:8" x14ac:dyDescent="0.25">
      <c r="A37789">
        <v>4855015</v>
      </c>
      <c r="B37789" t="s">
        <v>9994</v>
      </c>
      <c r="C37789" s="155">
        <v>27720</v>
      </c>
      <c r="D37789">
        <v>608814</v>
      </c>
      <c r="E37789" t="s">
        <v>1867</v>
      </c>
      <c r="F37789" t="s">
        <v>75</v>
      </c>
      <c r="G37789" s="155">
        <v>45901</v>
      </c>
      <c r="H37789">
        <v>1</v>
      </c>
    </row>
    <row r="37790" spans="1:8" x14ac:dyDescent="0.25">
      <c r="A37790">
        <v>4855014</v>
      </c>
      <c r="B37790" t="s">
        <v>9995</v>
      </c>
      <c r="C37790" s="155">
        <v>21981</v>
      </c>
      <c r="D37790">
        <v>618890</v>
      </c>
      <c r="E37790" t="s">
        <v>2539</v>
      </c>
      <c r="F37790" t="s">
        <v>41</v>
      </c>
      <c r="G37790" s="155">
        <v>45901</v>
      </c>
      <c r="H37790">
        <v>1</v>
      </c>
    </row>
    <row r="37791" spans="1:8" x14ac:dyDescent="0.25">
      <c r="A37791">
        <v>4855013</v>
      </c>
      <c r="B37791" t="s">
        <v>9996</v>
      </c>
      <c r="C37791" s="155">
        <v>31639</v>
      </c>
      <c r="D37791">
        <v>602984</v>
      </c>
      <c r="E37791" t="s">
        <v>1156</v>
      </c>
      <c r="F37791" t="s">
        <v>336</v>
      </c>
      <c r="G37791" s="155">
        <v>45901</v>
      </c>
      <c r="H37791">
        <v>1</v>
      </c>
    </row>
    <row r="37792" spans="1:8" x14ac:dyDescent="0.25">
      <c r="A37792">
        <v>4855010</v>
      </c>
      <c r="B37792" t="s">
        <v>3628</v>
      </c>
      <c r="C37792" s="155">
        <v>14459</v>
      </c>
      <c r="D37792">
        <v>620814</v>
      </c>
      <c r="E37792" t="s">
        <v>2653</v>
      </c>
      <c r="F37792" t="s">
        <v>424</v>
      </c>
      <c r="G37792" s="155">
        <v>45901</v>
      </c>
      <c r="H37792">
        <v>1</v>
      </c>
    </row>
    <row r="37793" spans="1:8" x14ac:dyDescent="0.25">
      <c r="A37793">
        <v>4855008</v>
      </c>
      <c r="B37793" t="s">
        <v>19251</v>
      </c>
      <c r="C37793" s="155">
        <v>32199</v>
      </c>
      <c r="D37793">
        <v>617890</v>
      </c>
      <c r="E37793" t="s">
        <v>10884</v>
      </c>
      <c r="F37793" t="s">
        <v>382</v>
      </c>
      <c r="G37793" s="155">
        <v>45901</v>
      </c>
      <c r="H37793">
        <v>1</v>
      </c>
    </row>
    <row r="37794" spans="1:8" x14ac:dyDescent="0.25">
      <c r="A37794">
        <v>4855007</v>
      </c>
      <c r="B37794" t="s">
        <v>9997</v>
      </c>
      <c r="C37794" s="155">
        <v>38642</v>
      </c>
      <c r="D37794">
        <v>667888</v>
      </c>
      <c r="E37794" t="s">
        <v>1951</v>
      </c>
      <c r="F37794" t="s">
        <v>297</v>
      </c>
      <c r="G37794" s="155">
        <v>45904</v>
      </c>
      <c r="H37794">
        <v>1</v>
      </c>
    </row>
    <row r="37795" spans="1:8" x14ac:dyDescent="0.25">
      <c r="A37795">
        <v>4855006</v>
      </c>
      <c r="B37795" t="s">
        <v>7198</v>
      </c>
      <c r="C37795" s="155">
        <v>27519</v>
      </c>
      <c r="D37795">
        <v>608888</v>
      </c>
      <c r="E37795" t="s">
        <v>7239</v>
      </c>
      <c r="F37795" t="s">
        <v>75</v>
      </c>
      <c r="G37795" s="155">
        <v>45902</v>
      </c>
      <c r="H37795">
        <v>1</v>
      </c>
    </row>
    <row r="37796" spans="1:8" x14ac:dyDescent="0.25">
      <c r="A37796">
        <v>4855005</v>
      </c>
      <c r="B37796" t="s">
        <v>9998</v>
      </c>
      <c r="C37796" s="155">
        <v>17213</v>
      </c>
      <c r="D37796">
        <v>667824</v>
      </c>
      <c r="E37796" t="s">
        <v>1156</v>
      </c>
      <c r="F37796" t="s">
        <v>27</v>
      </c>
      <c r="G37796" s="155">
        <v>45901</v>
      </c>
      <c r="H37796">
        <v>1</v>
      </c>
    </row>
    <row r="37797" spans="1:8" x14ac:dyDescent="0.25">
      <c r="A37797">
        <v>4855003</v>
      </c>
      <c r="B37797" t="s">
        <v>15544</v>
      </c>
      <c r="C37797" s="155">
        <v>13485</v>
      </c>
      <c r="D37797">
        <v>617888</v>
      </c>
      <c r="E37797" t="s">
        <v>6844</v>
      </c>
      <c r="F37797" t="s">
        <v>67</v>
      </c>
      <c r="G37797" s="155">
        <v>45910</v>
      </c>
      <c r="H37797">
        <v>1</v>
      </c>
    </row>
    <row r="37798" spans="1:8" x14ac:dyDescent="0.25">
      <c r="A37798">
        <v>4855002</v>
      </c>
      <c r="B37798" t="s">
        <v>5283</v>
      </c>
      <c r="C37798" s="155">
        <v>18842</v>
      </c>
      <c r="D37798">
        <v>667972</v>
      </c>
      <c r="E37798" t="s">
        <v>1430</v>
      </c>
      <c r="F37798" t="s">
        <v>21</v>
      </c>
      <c r="G37798" s="155">
        <v>45901</v>
      </c>
      <c r="H37798">
        <v>1</v>
      </c>
    </row>
    <row r="37799" spans="1:8" x14ac:dyDescent="0.25">
      <c r="A37799">
        <v>4854997</v>
      </c>
      <c r="B37799" t="s">
        <v>9999</v>
      </c>
      <c r="C37799" s="155">
        <v>27813</v>
      </c>
      <c r="D37799">
        <v>618890</v>
      </c>
      <c r="E37799" t="s">
        <v>7600</v>
      </c>
      <c r="F37799" t="s">
        <v>41</v>
      </c>
      <c r="G37799" s="155">
        <v>45901</v>
      </c>
      <c r="H37799">
        <v>1</v>
      </c>
    </row>
    <row r="37800" spans="1:8" x14ac:dyDescent="0.25">
      <c r="A37800">
        <v>4854995</v>
      </c>
      <c r="B37800" t="s">
        <v>10000</v>
      </c>
      <c r="C37800" s="155">
        <v>15354</v>
      </c>
      <c r="D37800">
        <v>667688</v>
      </c>
      <c r="E37800" t="s">
        <v>1156</v>
      </c>
      <c r="F37800" t="s">
        <v>15</v>
      </c>
      <c r="G37800" s="155">
        <v>45901</v>
      </c>
      <c r="H37800">
        <v>1</v>
      </c>
    </row>
    <row r="37801" spans="1:8" x14ac:dyDescent="0.25">
      <c r="A37801">
        <v>4854994</v>
      </c>
      <c r="B37801" t="s">
        <v>10001</v>
      </c>
      <c r="C37801" s="155">
        <v>14251</v>
      </c>
      <c r="D37801">
        <v>667890</v>
      </c>
      <c r="E37801" t="s">
        <v>8008</v>
      </c>
      <c r="F37801" t="s">
        <v>13</v>
      </c>
      <c r="G37801" s="155">
        <v>45901</v>
      </c>
      <c r="H37801">
        <v>1</v>
      </c>
    </row>
    <row r="37802" spans="1:8" x14ac:dyDescent="0.25">
      <c r="A37802">
        <v>4854991</v>
      </c>
      <c r="B37802" t="s">
        <v>19252</v>
      </c>
      <c r="C37802" s="155">
        <v>13621</v>
      </c>
      <c r="D37802">
        <v>667688</v>
      </c>
      <c r="E37802" t="s">
        <v>1156</v>
      </c>
      <c r="F37802" t="s">
        <v>327</v>
      </c>
      <c r="G37802" s="155">
        <v>45905</v>
      </c>
      <c r="H37802">
        <v>1</v>
      </c>
    </row>
    <row r="37803" spans="1:8" x14ac:dyDescent="0.25">
      <c r="A37803">
        <v>4854965</v>
      </c>
      <c r="B37803" t="s">
        <v>10002</v>
      </c>
      <c r="C37803" s="155">
        <v>38475</v>
      </c>
      <c r="D37803">
        <v>667888</v>
      </c>
      <c r="E37803" t="s">
        <v>1951</v>
      </c>
      <c r="F37803" t="s">
        <v>297</v>
      </c>
      <c r="G37803" s="155">
        <v>45903</v>
      </c>
      <c r="H37803">
        <v>1</v>
      </c>
    </row>
    <row r="37804" spans="1:8" x14ac:dyDescent="0.25">
      <c r="A37804">
        <v>4854959</v>
      </c>
      <c r="B37804" t="s">
        <v>16548</v>
      </c>
      <c r="C37804" s="155">
        <v>36274</v>
      </c>
      <c r="D37804">
        <v>667888</v>
      </c>
      <c r="E37804" t="s">
        <v>1180</v>
      </c>
      <c r="F37804" t="s">
        <v>397</v>
      </c>
      <c r="G37804" s="155">
        <v>45912</v>
      </c>
      <c r="H37804">
        <v>1</v>
      </c>
    </row>
    <row r="37805" spans="1:8" x14ac:dyDescent="0.25">
      <c r="A37805">
        <v>4854901</v>
      </c>
      <c r="B37805" t="s">
        <v>10003</v>
      </c>
      <c r="C37805" s="155">
        <v>33700</v>
      </c>
      <c r="D37805">
        <v>667888</v>
      </c>
      <c r="E37805" t="s">
        <v>1951</v>
      </c>
      <c r="F37805" t="s">
        <v>76</v>
      </c>
      <c r="G37805" s="155">
        <v>45908</v>
      </c>
      <c r="H37805">
        <v>1</v>
      </c>
    </row>
    <row r="37806" spans="1:8" x14ac:dyDescent="0.25">
      <c r="A37806">
        <v>4854839</v>
      </c>
      <c r="B37806" t="s">
        <v>10004</v>
      </c>
      <c r="C37806" s="155">
        <v>31852</v>
      </c>
      <c r="D37806">
        <v>667888</v>
      </c>
      <c r="E37806" t="s">
        <v>1951</v>
      </c>
      <c r="F37806" t="s">
        <v>439</v>
      </c>
      <c r="G37806" s="155">
        <v>45903</v>
      </c>
      <c r="H37806">
        <v>1</v>
      </c>
    </row>
    <row r="37807" spans="1:8" x14ac:dyDescent="0.25">
      <c r="A37807">
        <v>4854832</v>
      </c>
      <c r="B37807" t="s">
        <v>10005</v>
      </c>
      <c r="C37807" s="155">
        <v>26121</v>
      </c>
      <c r="D37807">
        <v>667888</v>
      </c>
      <c r="E37807" t="s">
        <v>10006</v>
      </c>
      <c r="F37807" t="s">
        <v>359</v>
      </c>
      <c r="G37807" s="155">
        <v>45908</v>
      </c>
      <c r="H37807">
        <v>1</v>
      </c>
    </row>
    <row r="37808" spans="1:8" x14ac:dyDescent="0.25">
      <c r="A37808">
        <v>4854797</v>
      </c>
      <c r="B37808" t="s">
        <v>10007</v>
      </c>
      <c r="C37808" s="155">
        <v>23412</v>
      </c>
      <c r="D37808">
        <v>667814</v>
      </c>
      <c r="E37808" t="s">
        <v>1170</v>
      </c>
      <c r="F37808" t="s">
        <v>486</v>
      </c>
      <c r="G37808" s="155">
        <v>45901</v>
      </c>
      <c r="H37808">
        <v>1</v>
      </c>
    </row>
    <row r="37809" spans="1:8" x14ac:dyDescent="0.25">
      <c r="A37809">
        <v>4854766</v>
      </c>
      <c r="B37809" t="s">
        <v>1421</v>
      </c>
      <c r="C37809" s="155">
        <v>27029</v>
      </c>
      <c r="D37809">
        <v>667888</v>
      </c>
      <c r="E37809" t="s">
        <v>1172</v>
      </c>
      <c r="F37809" t="s">
        <v>60</v>
      </c>
      <c r="G37809" s="155">
        <v>45901</v>
      </c>
      <c r="H37809">
        <v>1</v>
      </c>
    </row>
    <row r="37810" spans="1:8" x14ac:dyDescent="0.25">
      <c r="A37810">
        <v>4854765</v>
      </c>
      <c r="B37810" t="s">
        <v>10008</v>
      </c>
      <c r="C37810" s="155">
        <v>16145</v>
      </c>
      <c r="D37810">
        <v>667888</v>
      </c>
      <c r="E37810" t="s">
        <v>1156</v>
      </c>
      <c r="F37810" t="s">
        <v>359</v>
      </c>
      <c r="G37810" s="155">
        <v>45903</v>
      </c>
      <c r="H37810">
        <v>1</v>
      </c>
    </row>
    <row r="37811" spans="1:8" x14ac:dyDescent="0.25">
      <c r="A37811">
        <v>4854749</v>
      </c>
      <c r="B37811" t="s">
        <v>10009</v>
      </c>
      <c r="C37811" s="155">
        <v>30605</v>
      </c>
      <c r="D37811">
        <v>667888</v>
      </c>
      <c r="E37811" t="s">
        <v>1170</v>
      </c>
      <c r="F37811" t="s">
        <v>359</v>
      </c>
      <c r="G37811" s="155">
        <v>45901</v>
      </c>
      <c r="H37811">
        <v>1</v>
      </c>
    </row>
    <row r="37812" spans="1:8" x14ac:dyDescent="0.25">
      <c r="A37812">
        <v>4854741</v>
      </c>
      <c r="B37812" t="s">
        <v>10010</v>
      </c>
      <c r="C37812" s="155">
        <v>37616</v>
      </c>
      <c r="D37812">
        <v>667888</v>
      </c>
      <c r="E37812" t="s">
        <v>1951</v>
      </c>
      <c r="F37812" t="s">
        <v>12</v>
      </c>
      <c r="G37812" s="155">
        <v>45902</v>
      </c>
      <c r="H37812">
        <v>1</v>
      </c>
    </row>
    <row r="37813" spans="1:8" x14ac:dyDescent="0.25">
      <c r="A37813">
        <v>4854734</v>
      </c>
      <c r="B37813" t="s">
        <v>10011</v>
      </c>
      <c r="C37813" s="155">
        <v>20498</v>
      </c>
      <c r="D37813">
        <v>667888</v>
      </c>
      <c r="E37813" t="s">
        <v>1156</v>
      </c>
      <c r="F37813" t="s">
        <v>413</v>
      </c>
      <c r="G37813" s="155">
        <v>45909</v>
      </c>
      <c r="H37813">
        <v>1</v>
      </c>
    </row>
    <row r="37814" spans="1:8" x14ac:dyDescent="0.25">
      <c r="A37814">
        <v>4854731</v>
      </c>
      <c r="B37814" t="s">
        <v>10012</v>
      </c>
      <c r="C37814" s="155">
        <v>38102</v>
      </c>
      <c r="D37814">
        <v>667888</v>
      </c>
      <c r="E37814" t="s">
        <v>1172</v>
      </c>
      <c r="F37814" t="s">
        <v>494</v>
      </c>
      <c r="G37814" s="155">
        <v>45902</v>
      </c>
      <c r="H37814">
        <v>1</v>
      </c>
    </row>
    <row r="37815" spans="1:8" x14ac:dyDescent="0.25">
      <c r="A37815">
        <v>4854699</v>
      </c>
      <c r="B37815" t="s">
        <v>10013</v>
      </c>
      <c r="C37815" s="155">
        <v>35732</v>
      </c>
      <c r="D37815">
        <v>667888</v>
      </c>
      <c r="E37815" t="s">
        <v>1951</v>
      </c>
      <c r="F37815" t="s">
        <v>439</v>
      </c>
      <c r="G37815" s="155">
        <v>45904</v>
      </c>
      <c r="H37815">
        <v>1</v>
      </c>
    </row>
    <row r="37816" spans="1:8" x14ac:dyDescent="0.25">
      <c r="A37816">
        <v>4854698</v>
      </c>
      <c r="B37816" t="s">
        <v>23993</v>
      </c>
      <c r="C37816" s="155">
        <v>36377</v>
      </c>
      <c r="D37816">
        <v>667888</v>
      </c>
      <c r="E37816" t="s">
        <v>1951</v>
      </c>
      <c r="F37816" t="s">
        <v>413</v>
      </c>
      <c r="G37816" s="155">
        <v>45902</v>
      </c>
      <c r="H37816">
        <v>1</v>
      </c>
    </row>
    <row r="37817" spans="1:8" x14ac:dyDescent="0.25">
      <c r="A37817">
        <v>4854695</v>
      </c>
      <c r="B37817" t="s">
        <v>10014</v>
      </c>
      <c r="C37817" s="155">
        <v>33449</v>
      </c>
      <c r="D37817">
        <v>667888</v>
      </c>
      <c r="E37817" t="s">
        <v>1951</v>
      </c>
      <c r="F37817" t="s">
        <v>319</v>
      </c>
      <c r="G37817" s="155">
        <v>45903</v>
      </c>
      <c r="H37817">
        <v>1</v>
      </c>
    </row>
    <row r="37818" spans="1:8" x14ac:dyDescent="0.25">
      <c r="A37818">
        <v>4854685</v>
      </c>
      <c r="B37818" t="s">
        <v>10015</v>
      </c>
      <c r="C37818" s="155">
        <v>34983</v>
      </c>
      <c r="D37818">
        <v>667888</v>
      </c>
      <c r="E37818" t="s">
        <v>1951</v>
      </c>
      <c r="F37818" t="s">
        <v>60</v>
      </c>
      <c r="G37818" s="155">
        <v>45908</v>
      </c>
      <c r="H37818">
        <v>1</v>
      </c>
    </row>
    <row r="37819" spans="1:8" x14ac:dyDescent="0.25">
      <c r="A37819">
        <v>4854684</v>
      </c>
      <c r="B37819" t="s">
        <v>10016</v>
      </c>
      <c r="C37819" s="155">
        <v>27881</v>
      </c>
      <c r="D37819">
        <v>667888</v>
      </c>
      <c r="E37819" t="s">
        <v>4492</v>
      </c>
      <c r="F37819" t="s">
        <v>327</v>
      </c>
      <c r="G37819" s="155">
        <v>45910</v>
      </c>
      <c r="H37819">
        <v>1</v>
      </c>
    </row>
    <row r="37820" spans="1:8" x14ac:dyDescent="0.25">
      <c r="A37820">
        <v>4854676</v>
      </c>
      <c r="B37820" t="s">
        <v>1177</v>
      </c>
      <c r="C37820" s="155">
        <v>32867</v>
      </c>
      <c r="D37820">
        <v>667888</v>
      </c>
      <c r="E37820" t="s">
        <v>1951</v>
      </c>
      <c r="F37820" t="s">
        <v>66</v>
      </c>
      <c r="G37820" s="155">
        <v>45902</v>
      </c>
      <c r="H37820">
        <v>1</v>
      </c>
    </row>
    <row r="37821" spans="1:8" x14ac:dyDescent="0.25">
      <c r="A37821">
        <v>4854670</v>
      </c>
      <c r="B37821" t="s">
        <v>16549</v>
      </c>
      <c r="C37821" s="155">
        <v>22920</v>
      </c>
      <c r="D37821">
        <v>667888</v>
      </c>
      <c r="E37821" t="s">
        <v>1951</v>
      </c>
      <c r="F37821" t="s">
        <v>394</v>
      </c>
      <c r="G37821" s="155">
        <v>45911</v>
      </c>
      <c r="H37821">
        <v>1</v>
      </c>
    </row>
    <row r="37822" spans="1:8" x14ac:dyDescent="0.25">
      <c r="A37822">
        <v>4854667</v>
      </c>
      <c r="B37822" t="s">
        <v>5110</v>
      </c>
      <c r="C37822" s="155">
        <v>28070</v>
      </c>
      <c r="D37822">
        <v>667888</v>
      </c>
      <c r="E37822" t="s">
        <v>1156</v>
      </c>
      <c r="F37822" t="s">
        <v>21</v>
      </c>
      <c r="G37822" s="155">
        <v>45908</v>
      </c>
      <c r="H37822">
        <v>1</v>
      </c>
    </row>
    <row r="37823" spans="1:8" x14ac:dyDescent="0.25">
      <c r="A37823">
        <v>4854662</v>
      </c>
      <c r="B37823" t="s">
        <v>10017</v>
      </c>
      <c r="C37823" s="155">
        <v>36095</v>
      </c>
      <c r="D37823">
        <v>667888</v>
      </c>
      <c r="E37823" t="s">
        <v>1170</v>
      </c>
      <c r="F37823" t="s">
        <v>413</v>
      </c>
      <c r="G37823" s="155">
        <v>45903</v>
      </c>
      <c r="H37823">
        <v>1</v>
      </c>
    </row>
    <row r="37824" spans="1:8" x14ac:dyDescent="0.25">
      <c r="A37824">
        <v>4854644</v>
      </c>
      <c r="B37824" t="s">
        <v>10018</v>
      </c>
      <c r="C37824" s="155">
        <v>27415</v>
      </c>
      <c r="D37824">
        <v>622865</v>
      </c>
      <c r="E37824" t="s">
        <v>2097</v>
      </c>
      <c r="F37824" t="s">
        <v>254</v>
      </c>
      <c r="G37824" s="155">
        <v>45904</v>
      </c>
      <c r="H37824">
        <v>1</v>
      </c>
    </row>
    <row r="37825" spans="1:8" x14ac:dyDescent="0.25">
      <c r="A37825">
        <v>4854641</v>
      </c>
      <c r="B37825" t="s">
        <v>10019</v>
      </c>
      <c r="C37825" s="155">
        <v>29633</v>
      </c>
      <c r="D37825">
        <v>667888</v>
      </c>
      <c r="E37825" t="s">
        <v>1951</v>
      </c>
      <c r="F37825" t="s">
        <v>413</v>
      </c>
      <c r="G37825" s="155">
        <v>45904</v>
      </c>
      <c r="H37825">
        <v>1</v>
      </c>
    </row>
    <row r="37826" spans="1:8" x14ac:dyDescent="0.25">
      <c r="A37826">
        <v>4854624</v>
      </c>
      <c r="B37826" t="s">
        <v>10020</v>
      </c>
      <c r="C37826" s="155">
        <v>35491</v>
      </c>
      <c r="D37826">
        <v>622865</v>
      </c>
      <c r="E37826" t="s">
        <v>572</v>
      </c>
      <c r="F37826" t="s">
        <v>254</v>
      </c>
      <c r="G37826" s="155">
        <v>45902</v>
      </c>
      <c r="H37826">
        <v>1</v>
      </c>
    </row>
    <row r="37827" spans="1:8" x14ac:dyDescent="0.25">
      <c r="A37827">
        <v>4854601</v>
      </c>
      <c r="B37827" t="s">
        <v>10021</v>
      </c>
      <c r="C37827" s="155">
        <v>38629</v>
      </c>
      <c r="D37827">
        <v>622865</v>
      </c>
      <c r="E37827" t="s">
        <v>572</v>
      </c>
      <c r="F37827" t="s">
        <v>254</v>
      </c>
      <c r="G37827" s="155">
        <v>45902</v>
      </c>
      <c r="H37827">
        <v>1</v>
      </c>
    </row>
    <row r="37828" spans="1:8" x14ac:dyDescent="0.25">
      <c r="A37828">
        <v>4854581</v>
      </c>
      <c r="B37828" t="s">
        <v>10022</v>
      </c>
      <c r="C37828" s="155">
        <v>29281</v>
      </c>
      <c r="D37828">
        <v>667814</v>
      </c>
      <c r="E37828" t="s">
        <v>1180</v>
      </c>
      <c r="F37828" t="s">
        <v>60</v>
      </c>
      <c r="G37828" s="155">
        <v>45901</v>
      </c>
      <c r="H37828">
        <v>1</v>
      </c>
    </row>
    <row r="37829" spans="1:8" x14ac:dyDescent="0.25">
      <c r="A37829">
        <v>4854557</v>
      </c>
      <c r="B37829" t="s">
        <v>10023</v>
      </c>
      <c r="C37829" s="155">
        <v>32434</v>
      </c>
      <c r="D37829">
        <v>622865</v>
      </c>
      <c r="E37829" t="s">
        <v>592</v>
      </c>
      <c r="F37829" t="s">
        <v>24</v>
      </c>
      <c r="G37829" s="155">
        <v>45906</v>
      </c>
      <c r="H37829">
        <v>1</v>
      </c>
    </row>
    <row r="37830" spans="1:8" x14ac:dyDescent="0.25">
      <c r="A37830">
        <v>4854546</v>
      </c>
      <c r="B37830" t="s">
        <v>24839</v>
      </c>
      <c r="C37830" s="155">
        <v>32931</v>
      </c>
      <c r="D37830">
        <v>667888</v>
      </c>
      <c r="E37830" t="s">
        <v>1274</v>
      </c>
      <c r="F37830" t="s">
        <v>413</v>
      </c>
      <c r="G37830" s="155">
        <v>45924</v>
      </c>
      <c r="H37830">
        <v>1</v>
      </c>
    </row>
    <row r="37831" spans="1:8" x14ac:dyDescent="0.25">
      <c r="A37831">
        <v>4854544</v>
      </c>
      <c r="B37831" t="s">
        <v>10024</v>
      </c>
      <c r="C37831" s="155">
        <v>21690</v>
      </c>
      <c r="D37831">
        <v>667888</v>
      </c>
      <c r="E37831" t="s">
        <v>1951</v>
      </c>
      <c r="F37831" t="s">
        <v>491</v>
      </c>
      <c r="G37831" s="155">
        <v>45908</v>
      </c>
      <c r="H37831">
        <v>1</v>
      </c>
    </row>
    <row r="37832" spans="1:8" x14ac:dyDescent="0.25">
      <c r="A37832">
        <v>4854543</v>
      </c>
      <c r="B37832" t="s">
        <v>10025</v>
      </c>
      <c r="C37832" s="155">
        <v>25379</v>
      </c>
      <c r="D37832">
        <v>667888</v>
      </c>
      <c r="E37832" t="s">
        <v>1180</v>
      </c>
      <c r="F37832" t="s">
        <v>60</v>
      </c>
      <c r="G37832" s="155">
        <v>45908</v>
      </c>
      <c r="H37832">
        <v>1</v>
      </c>
    </row>
    <row r="37833" spans="1:8" x14ac:dyDescent="0.25">
      <c r="A37833">
        <v>4854522</v>
      </c>
      <c r="B37833" t="s">
        <v>2745</v>
      </c>
      <c r="C37833" s="155">
        <v>19778</v>
      </c>
      <c r="D37833">
        <v>667888</v>
      </c>
      <c r="E37833" t="s">
        <v>1703</v>
      </c>
      <c r="F37833" t="s">
        <v>386</v>
      </c>
      <c r="G37833" s="155">
        <v>45905</v>
      </c>
      <c r="H37833">
        <v>1</v>
      </c>
    </row>
    <row r="37834" spans="1:8" x14ac:dyDescent="0.25">
      <c r="A37834">
        <v>4854510</v>
      </c>
      <c r="B37834" t="s">
        <v>10026</v>
      </c>
      <c r="C37834" s="155">
        <v>14332</v>
      </c>
      <c r="D37834">
        <v>667888</v>
      </c>
      <c r="E37834" t="s">
        <v>1951</v>
      </c>
      <c r="F37834" t="s">
        <v>386</v>
      </c>
      <c r="G37834" s="155">
        <v>45902</v>
      </c>
      <c r="H37834">
        <v>1</v>
      </c>
    </row>
    <row r="37835" spans="1:8" x14ac:dyDescent="0.25">
      <c r="A37835">
        <v>4854508</v>
      </c>
      <c r="B37835" t="s">
        <v>19253</v>
      </c>
      <c r="C37835" s="155">
        <v>31422</v>
      </c>
      <c r="D37835">
        <v>667888</v>
      </c>
      <c r="E37835" t="s">
        <v>1172</v>
      </c>
      <c r="F37835" t="s">
        <v>297</v>
      </c>
      <c r="G37835" s="155">
        <v>45917</v>
      </c>
      <c r="H37835">
        <v>1</v>
      </c>
    </row>
    <row r="37836" spans="1:8" x14ac:dyDescent="0.25">
      <c r="A37836">
        <v>4854496</v>
      </c>
      <c r="B37836" t="s">
        <v>10027</v>
      </c>
      <c r="C37836" s="155">
        <v>38475</v>
      </c>
      <c r="D37836">
        <v>667888</v>
      </c>
      <c r="E37836" t="s">
        <v>1951</v>
      </c>
      <c r="F37836" t="s">
        <v>491</v>
      </c>
      <c r="G37836" s="155">
        <v>45902</v>
      </c>
      <c r="H37836">
        <v>1</v>
      </c>
    </row>
    <row r="37837" spans="1:8" x14ac:dyDescent="0.25">
      <c r="A37837">
        <v>4854487</v>
      </c>
      <c r="B37837" t="s">
        <v>9691</v>
      </c>
      <c r="C37837" s="155">
        <v>17025</v>
      </c>
      <c r="D37837">
        <v>622865</v>
      </c>
      <c r="E37837" t="s">
        <v>2097</v>
      </c>
      <c r="F37837" t="s">
        <v>47</v>
      </c>
      <c r="G37837" s="155">
        <v>45905</v>
      </c>
      <c r="H37837">
        <v>1</v>
      </c>
    </row>
    <row r="37838" spans="1:8" x14ac:dyDescent="0.25">
      <c r="A37838">
        <v>4854484</v>
      </c>
      <c r="B37838" t="s">
        <v>10028</v>
      </c>
      <c r="C37838" s="155">
        <v>29323</v>
      </c>
      <c r="D37838">
        <v>667888</v>
      </c>
      <c r="E37838" t="s">
        <v>1222</v>
      </c>
      <c r="F37838" t="s">
        <v>359</v>
      </c>
      <c r="G37838" s="155">
        <v>45908</v>
      </c>
      <c r="H37838">
        <v>1</v>
      </c>
    </row>
    <row r="37839" spans="1:8" x14ac:dyDescent="0.25">
      <c r="A37839">
        <v>4854481</v>
      </c>
      <c r="B37839" t="s">
        <v>10029</v>
      </c>
      <c r="C37839" s="155">
        <v>22915</v>
      </c>
      <c r="D37839">
        <v>667814</v>
      </c>
      <c r="E37839" t="s">
        <v>1170</v>
      </c>
      <c r="F37839" t="s">
        <v>486</v>
      </c>
      <c r="G37839" s="155">
        <v>45901</v>
      </c>
      <c r="H37839">
        <v>1</v>
      </c>
    </row>
    <row r="37840" spans="1:8" x14ac:dyDescent="0.25">
      <c r="A37840">
        <v>4854478</v>
      </c>
      <c r="B37840" t="s">
        <v>10030</v>
      </c>
      <c r="C37840" s="155">
        <v>25160</v>
      </c>
      <c r="D37840">
        <v>667888</v>
      </c>
      <c r="E37840" t="s">
        <v>1951</v>
      </c>
      <c r="F37840" t="s">
        <v>491</v>
      </c>
      <c r="G37840" s="155">
        <v>45902</v>
      </c>
      <c r="H37840">
        <v>1</v>
      </c>
    </row>
    <row r="37841" spans="1:8" x14ac:dyDescent="0.25">
      <c r="A37841">
        <v>4854477</v>
      </c>
      <c r="B37841" t="s">
        <v>10031</v>
      </c>
      <c r="C37841" s="155">
        <v>19362</v>
      </c>
      <c r="D37841">
        <v>667888</v>
      </c>
      <c r="E37841" t="s">
        <v>1156</v>
      </c>
      <c r="F37841" t="s">
        <v>60</v>
      </c>
      <c r="G37841" s="155">
        <v>45901</v>
      </c>
      <c r="H37841">
        <v>1</v>
      </c>
    </row>
    <row r="37842" spans="1:8" x14ac:dyDescent="0.25">
      <c r="A37842">
        <v>4854474</v>
      </c>
      <c r="B37842" t="s">
        <v>1219</v>
      </c>
      <c r="C37842" s="155">
        <v>23835</v>
      </c>
      <c r="D37842">
        <v>667888</v>
      </c>
      <c r="E37842" t="s">
        <v>5428</v>
      </c>
      <c r="F37842" t="s">
        <v>413</v>
      </c>
      <c r="G37842" s="155">
        <v>45904</v>
      </c>
      <c r="H37842">
        <v>1</v>
      </c>
    </row>
    <row r="37843" spans="1:8" x14ac:dyDescent="0.25">
      <c r="A37843">
        <v>4854468</v>
      </c>
      <c r="B37843" t="s">
        <v>2008</v>
      </c>
      <c r="C37843" s="155">
        <v>31400</v>
      </c>
      <c r="D37843">
        <v>667888</v>
      </c>
      <c r="E37843" t="s">
        <v>1522</v>
      </c>
      <c r="F37843" t="s">
        <v>14</v>
      </c>
      <c r="G37843" s="155">
        <v>45905</v>
      </c>
      <c r="H37843">
        <v>1</v>
      </c>
    </row>
    <row r="37844" spans="1:8" x14ac:dyDescent="0.25">
      <c r="A37844">
        <v>4854459</v>
      </c>
      <c r="B37844" t="s">
        <v>10032</v>
      </c>
      <c r="C37844" s="155">
        <v>36650</v>
      </c>
      <c r="D37844">
        <v>667888</v>
      </c>
      <c r="E37844" t="s">
        <v>1951</v>
      </c>
      <c r="F37844" t="s">
        <v>488</v>
      </c>
      <c r="G37844" s="155">
        <v>45904</v>
      </c>
      <c r="H37844">
        <v>1</v>
      </c>
    </row>
    <row r="37845" spans="1:8" x14ac:dyDescent="0.25">
      <c r="A37845">
        <v>4854457</v>
      </c>
      <c r="B37845" t="s">
        <v>8467</v>
      </c>
      <c r="C37845" s="155">
        <v>37817</v>
      </c>
      <c r="D37845">
        <v>667888</v>
      </c>
      <c r="E37845" t="s">
        <v>1170</v>
      </c>
      <c r="F37845" t="s">
        <v>14</v>
      </c>
      <c r="G37845" s="155">
        <v>45923</v>
      </c>
      <c r="H37845">
        <v>1</v>
      </c>
    </row>
    <row r="37846" spans="1:8" x14ac:dyDescent="0.25">
      <c r="A37846">
        <v>4854456</v>
      </c>
      <c r="B37846" t="s">
        <v>10033</v>
      </c>
      <c r="C37846" s="155">
        <v>13576</v>
      </c>
      <c r="D37846">
        <v>667888</v>
      </c>
      <c r="E37846" t="s">
        <v>1192</v>
      </c>
      <c r="F37846" t="s">
        <v>328</v>
      </c>
      <c r="G37846" s="155">
        <v>45902</v>
      </c>
      <c r="H37846">
        <v>1</v>
      </c>
    </row>
    <row r="37847" spans="1:8" x14ac:dyDescent="0.25">
      <c r="A37847">
        <v>4854444</v>
      </c>
      <c r="B37847" t="s">
        <v>10034</v>
      </c>
      <c r="C37847" s="155">
        <v>22440</v>
      </c>
      <c r="D37847">
        <v>622865</v>
      </c>
      <c r="E37847" t="s">
        <v>2074</v>
      </c>
      <c r="F37847" t="s">
        <v>480</v>
      </c>
      <c r="G37847" s="155">
        <v>45910</v>
      </c>
      <c r="H37847">
        <v>1</v>
      </c>
    </row>
    <row r="37848" spans="1:8" x14ac:dyDescent="0.25">
      <c r="A37848">
        <v>4854442</v>
      </c>
      <c r="B37848" t="s">
        <v>7180</v>
      </c>
      <c r="C37848" s="155">
        <v>28738</v>
      </c>
      <c r="D37848">
        <v>667888</v>
      </c>
      <c r="E37848" t="s">
        <v>1222</v>
      </c>
      <c r="F37848" t="s">
        <v>413</v>
      </c>
      <c r="G37848" s="155">
        <v>45902</v>
      </c>
      <c r="H37848">
        <v>1</v>
      </c>
    </row>
    <row r="37849" spans="1:8" x14ac:dyDescent="0.25">
      <c r="A37849">
        <v>4854437</v>
      </c>
      <c r="B37849" t="s">
        <v>10035</v>
      </c>
      <c r="C37849" s="155">
        <v>31214</v>
      </c>
      <c r="D37849">
        <v>667888</v>
      </c>
      <c r="E37849" t="s">
        <v>1951</v>
      </c>
      <c r="F37849" t="s">
        <v>43</v>
      </c>
      <c r="G37849" s="155">
        <v>45905</v>
      </c>
      <c r="H37849">
        <v>1</v>
      </c>
    </row>
    <row r="37850" spans="1:8" x14ac:dyDescent="0.25">
      <c r="A37850">
        <v>4854436</v>
      </c>
      <c r="B37850" t="s">
        <v>10036</v>
      </c>
      <c r="C37850" s="155">
        <v>31756</v>
      </c>
      <c r="D37850">
        <v>667888</v>
      </c>
      <c r="E37850" t="s">
        <v>4492</v>
      </c>
      <c r="F37850" t="s">
        <v>486</v>
      </c>
      <c r="G37850" s="155">
        <v>45901</v>
      </c>
      <c r="H37850">
        <v>1</v>
      </c>
    </row>
    <row r="37851" spans="1:8" x14ac:dyDescent="0.25">
      <c r="A37851">
        <v>4854428</v>
      </c>
      <c r="B37851" t="s">
        <v>10037</v>
      </c>
      <c r="C37851" s="155">
        <v>33993</v>
      </c>
      <c r="D37851">
        <v>667888</v>
      </c>
      <c r="E37851" t="s">
        <v>1951</v>
      </c>
      <c r="F37851" t="s">
        <v>359</v>
      </c>
      <c r="G37851" s="155">
        <v>45905</v>
      </c>
      <c r="H37851">
        <v>1</v>
      </c>
    </row>
    <row r="37852" spans="1:8" x14ac:dyDescent="0.25">
      <c r="A37852">
        <v>4854413</v>
      </c>
      <c r="B37852" t="s">
        <v>10038</v>
      </c>
      <c r="C37852" s="155">
        <v>31582</v>
      </c>
      <c r="D37852">
        <v>667888</v>
      </c>
      <c r="E37852" t="s">
        <v>10039</v>
      </c>
      <c r="F37852" t="s">
        <v>413</v>
      </c>
      <c r="G37852" s="155">
        <v>45902</v>
      </c>
      <c r="H37852">
        <v>1</v>
      </c>
    </row>
    <row r="37853" spans="1:8" x14ac:dyDescent="0.25">
      <c r="A37853">
        <v>4854406</v>
      </c>
      <c r="B37853" t="s">
        <v>10040</v>
      </c>
      <c r="C37853" s="155">
        <v>33026</v>
      </c>
      <c r="D37853">
        <v>622865</v>
      </c>
      <c r="E37853" t="s">
        <v>579</v>
      </c>
      <c r="F37853" t="s">
        <v>24</v>
      </c>
      <c r="G37853" s="155">
        <v>45904</v>
      </c>
      <c r="H37853">
        <v>1</v>
      </c>
    </row>
    <row r="37854" spans="1:8" x14ac:dyDescent="0.25">
      <c r="A37854">
        <v>4854404</v>
      </c>
      <c r="B37854" t="s">
        <v>16550</v>
      </c>
      <c r="C37854" s="155">
        <v>28359</v>
      </c>
      <c r="D37854">
        <v>667888</v>
      </c>
      <c r="E37854" t="s">
        <v>1951</v>
      </c>
      <c r="F37854" t="s">
        <v>377</v>
      </c>
      <c r="G37854" s="155">
        <v>45911</v>
      </c>
      <c r="H37854">
        <v>1</v>
      </c>
    </row>
    <row r="37855" spans="1:8" x14ac:dyDescent="0.25">
      <c r="A37855">
        <v>4854400</v>
      </c>
      <c r="B37855" t="s">
        <v>10041</v>
      </c>
      <c r="C37855" s="155">
        <v>34306</v>
      </c>
      <c r="D37855">
        <v>667888</v>
      </c>
      <c r="E37855" t="s">
        <v>4116</v>
      </c>
      <c r="F37855" t="s">
        <v>454</v>
      </c>
      <c r="G37855" s="155">
        <v>45901</v>
      </c>
      <c r="H37855">
        <v>1</v>
      </c>
    </row>
    <row r="37856" spans="1:8" x14ac:dyDescent="0.25">
      <c r="A37856">
        <v>4854397</v>
      </c>
      <c r="B37856" t="s">
        <v>10042</v>
      </c>
      <c r="C37856" s="155">
        <v>37033</v>
      </c>
      <c r="D37856">
        <v>667888</v>
      </c>
      <c r="E37856" t="s">
        <v>1172</v>
      </c>
      <c r="F37856" t="s">
        <v>421</v>
      </c>
      <c r="G37856" s="155">
        <v>45903</v>
      </c>
      <c r="H37856">
        <v>1</v>
      </c>
    </row>
    <row r="37857" spans="1:8" x14ac:dyDescent="0.25">
      <c r="A37857">
        <v>4854392</v>
      </c>
      <c r="B37857" t="s">
        <v>5425</v>
      </c>
      <c r="C37857" s="155">
        <v>32599</v>
      </c>
      <c r="D37857">
        <v>622865</v>
      </c>
      <c r="E37857" t="s">
        <v>971</v>
      </c>
      <c r="F37857" t="s">
        <v>47</v>
      </c>
      <c r="G37857" s="155">
        <v>45904</v>
      </c>
      <c r="H37857">
        <v>1</v>
      </c>
    </row>
    <row r="37858" spans="1:8" x14ac:dyDescent="0.25">
      <c r="A37858">
        <v>4854389</v>
      </c>
      <c r="B37858" t="s">
        <v>16551</v>
      </c>
      <c r="C37858" s="155">
        <v>30011</v>
      </c>
      <c r="D37858">
        <v>667888</v>
      </c>
      <c r="E37858" t="s">
        <v>1180</v>
      </c>
      <c r="F37858" t="s">
        <v>486</v>
      </c>
      <c r="G37858" s="155">
        <v>45912</v>
      </c>
      <c r="H37858">
        <v>1</v>
      </c>
    </row>
    <row r="37859" spans="1:8" x14ac:dyDescent="0.25">
      <c r="A37859">
        <v>4854376</v>
      </c>
      <c r="B37859" t="s">
        <v>10043</v>
      </c>
      <c r="C37859" s="155">
        <v>21155</v>
      </c>
      <c r="D37859">
        <v>667888</v>
      </c>
      <c r="E37859" t="s">
        <v>1180</v>
      </c>
      <c r="F37859" t="s">
        <v>413</v>
      </c>
      <c r="G37859" s="155">
        <v>45902</v>
      </c>
      <c r="H37859">
        <v>1</v>
      </c>
    </row>
    <row r="37860" spans="1:8" x14ac:dyDescent="0.25">
      <c r="A37860">
        <v>4854372</v>
      </c>
      <c r="B37860" t="s">
        <v>10044</v>
      </c>
      <c r="C37860" s="155">
        <v>33643</v>
      </c>
      <c r="D37860">
        <v>667888</v>
      </c>
      <c r="E37860" t="s">
        <v>1951</v>
      </c>
      <c r="F37860" t="s">
        <v>25</v>
      </c>
      <c r="G37860" s="155">
        <v>45902</v>
      </c>
      <c r="H37860">
        <v>1</v>
      </c>
    </row>
    <row r="37861" spans="1:8" x14ac:dyDescent="0.25">
      <c r="A37861">
        <v>4854352</v>
      </c>
      <c r="B37861" t="s">
        <v>10045</v>
      </c>
      <c r="C37861" s="155">
        <v>35225</v>
      </c>
      <c r="D37861">
        <v>667888</v>
      </c>
      <c r="E37861" t="s">
        <v>1170</v>
      </c>
      <c r="F37861" t="s">
        <v>327</v>
      </c>
      <c r="G37861" s="155">
        <v>45908</v>
      </c>
      <c r="H37861">
        <v>1</v>
      </c>
    </row>
    <row r="37862" spans="1:8" x14ac:dyDescent="0.25">
      <c r="A37862">
        <v>4854346</v>
      </c>
      <c r="B37862" t="s">
        <v>10046</v>
      </c>
      <c r="C37862" s="155">
        <v>31509</v>
      </c>
      <c r="D37862">
        <v>667888</v>
      </c>
      <c r="E37862" t="s">
        <v>1172</v>
      </c>
      <c r="F37862" t="s">
        <v>60</v>
      </c>
      <c r="G37862" s="155">
        <v>45908</v>
      </c>
      <c r="H37862">
        <v>1</v>
      </c>
    </row>
    <row r="37863" spans="1:8" x14ac:dyDescent="0.25">
      <c r="A37863">
        <v>4854341</v>
      </c>
      <c r="B37863" t="s">
        <v>10047</v>
      </c>
      <c r="C37863" s="155">
        <v>27523</v>
      </c>
      <c r="D37863">
        <v>667888</v>
      </c>
      <c r="E37863" t="s">
        <v>1799</v>
      </c>
      <c r="F37863" t="s">
        <v>414</v>
      </c>
      <c r="G37863" s="155">
        <v>45904</v>
      </c>
      <c r="H37863">
        <v>1</v>
      </c>
    </row>
    <row r="37864" spans="1:8" x14ac:dyDescent="0.25">
      <c r="A37864">
        <v>4854336</v>
      </c>
      <c r="B37864" t="s">
        <v>8896</v>
      </c>
      <c r="C37864" s="155">
        <v>28538</v>
      </c>
      <c r="D37864">
        <v>667888</v>
      </c>
      <c r="E37864" t="s">
        <v>1180</v>
      </c>
      <c r="F37864" t="s">
        <v>350</v>
      </c>
      <c r="G37864" s="155">
        <v>45909</v>
      </c>
      <c r="H37864">
        <v>1</v>
      </c>
    </row>
    <row r="37865" spans="1:8" x14ac:dyDescent="0.25">
      <c r="A37865">
        <v>4854331</v>
      </c>
      <c r="B37865" t="s">
        <v>10048</v>
      </c>
      <c r="C37865" s="155">
        <v>37852</v>
      </c>
      <c r="D37865">
        <v>622865</v>
      </c>
      <c r="E37865" t="s">
        <v>971</v>
      </c>
      <c r="F37865" t="s">
        <v>480</v>
      </c>
      <c r="G37865" s="155">
        <v>45910</v>
      </c>
      <c r="H37865">
        <v>1</v>
      </c>
    </row>
    <row r="37866" spans="1:8" x14ac:dyDescent="0.25">
      <c r="A37866">
        <v>4854330</v>
      </c>
      <c r="B37866" t="s">
        <v>10577</v>
      </c>
      <c r="C37866" s="155">
        <v>18995</v>
      </c>
      <c r="D37866">
        <v>667888</v>
      </c>
      <c r="E37866" t="s">
        <v>1198</v>
      </c>
      <c r="F37866" t="s">
        <v>413</v>
      </c>
      <c r="G37866" s="155">
        <v>45917</v>
      </c>
      <c r="H37866">
        <v>1</v>
      </c>
    </row>
    <row r="37867" spans="1:8" x14ac:dyDescent="0.25">
      <c r="A37867">
        <v>4854264</v>
      </c>
      <c r="B37867" t="s">
        <v>16552</v>
      </c>
      <c r="C37867" s="155">
        <v>20660</v>
      </c>
      <c r="D37867">
        <v>608888</v>
      </c>
      <c r="E37867" t="s">
        <v>1888</v>
      </c>
      <c r="F37867" t="s">
        <v>75</v>
      </c>
      <c r="G37867" s="155">
        <v>45911</v>
      </c>
      <c r="H37867">
        <v>1</v>
      </c>
    </row>
    <row r="37868" spans="1:8" x14ac:dyDescent="0.25">
      <c r="A37868">
        <v>4854244</v>
      </c>
      <c r="B37868" t="s">
        <v>10049</v>
      </c>
      <c r="C37868" s="155">
        <v>30449</v>
      </c>
      <c r="D37868">
        <v>610888</v>
      </c>
      <c r="E37868" t="s">
        <v>10050</v>
      </c>
      <c r="F37868" t="s">
        <v>698</v>
      </c>
      <c r="G37868" s="155">
        <v>45903</v>
      </c>
      <c r="H37868">
        <v>1</v>
      </c>
    </row>
    <row r="37869" spans="1:8" x14ac:dyDescent="0.25">
      <c r="A37869">
        <v>4854243</v>
      </c>
      <c r="B37869" t="s">
        <v>10051</v>
      </c>
      <c r="C37869" s="155">
        <v>39177</v>
      </c>
      <c r="D37869">
        <v>667888</v>
      </c>
      <c r="E37869" t="s">
        <v>1172</v>
      </c>
      <c r="F37869" t="s">
        <v>486</v>
      </c>
      <c r="G37869" s="155">
        <v>45905</v>
      </c>
      <c r="H37869">
        <v>1</v>
      </c>
    </row>
    <row r="37870" spans="1:8" x14ac:dyDescent="0.25">
      <c r="A37870">
        <v>4854237</v>
      </c>
      <c r="B37870" t="s">
        <v>10052</v>
      </c>
      <c r="C37870" s="155">
        <v>38968</v>
      </c>
      <c r="D37870">
        <v>667888</v>
      </c>
      <c r="E37870" t="s">
        <v>1172</v>
      </c>
      <c r="F37870" t="s">
        <v>436</v>
      </c>
      <c r="G37870" s="155">
        <v>45904</v>
      </c>
      <c r="H37870">
        <v>1</v>
      </c>
    </row>
    <row r="37871" spans="1:8" x14ac:dyDescent="0.25">
      <c r="A37871">
        <v>4854218</v>
      </c>
      <c r="B37871" t="s">
        <v>10053</v>
      </c>
      <c r="C37871" s="155">
        <v>34320</v>
      </c>
      <c r="D37871">
        <v>667888</v>
      </c>
      <c r="E37871" t="s">
        <v>1172</v>
      </c>
      <c r="F37871" t="s">
        <v>436</v>
      </c>
      <c r="G37871" s="155">
        <v>45904</v>
      </c>
      <c r="H37871">
        <v>1</v>
      </c>
    </row>
    <row r="37872" spans="1:8" x14ac:dyDescent="0.25">
      <c r="A37872">
        <v>4854201</v>
      </c>
      <c r="B37872" t="s">
        <v>10054</v>
      </c>
      <c r="C37872" s="155">
        <v>30519</v>
      </c>
      <c r="D37872">
        <v>667888</v>
      </c>
      <c r="E37872" t="s">
        <v>1172</v>
      </c>
      <c r="F37872" t="s">
        <v>394</v>
      </c>
      <c r="G37872" s="155">
        <v>45901</v>
      </c>
      <c r="H37872">
        <v>1</v>
      </c>
    </row>
    <row r="37873" spans="1:8" x14ac:dyDescent="0.25">
      <c r="A37873">
        <v>4854191</v>
      </c>
      <c r="B37873" t="s">
        <v>10055</v>
      </c>
      <c r="C37873" s="155">
        <v>38776</v>
      </c>
      <c r="D37873">
        <v>622865</v>
      </c>
      <c r="E37873" t="s">
        <v>581</v>
      </c>
      <c r="F37873" t="s">
        <v>24</v>
      </c>
      <c r="G37873" s="155">
        <v>45905</v>
      </c>
      <c r="H37873">
        <v>1</v>
      </c>
    </row>
    <row r="37874" spans="1:8" x14ac:dyDescent="0.25">
      <c r="A37874">
        <v>4854170</v>
      </c>
      <c r="B37874" t="s">
        <v>10056</v>
      </c>
      <c r="C37874" s="155">
        <v>20286</v>
      </c>
      <c r="D37874">
        <v>608888</v>
      </c>
      <c r="E37874" t="s">
        <v>3036</v>
      </c>
      <c r="F37874" t="s">
        <v>81</v>
      </c>
      <c r="G37874" s="155">
        <v>45904</v>
      </c>
      <c r="H37874">
        <v>1</v>
      </c>
    </row>
    <row r="37875" spans="1:8" x14ac:dyDescent="0.25">
      <c r="A37875">
        <v>4854155</v>
      </c>
      <c r="B37875" t="s">
        <v>10057</v>
      </c>
      <c r="C37875" s="155">
        <v>31050</v>
      </c>
      <c r="D37875">
        <v>622865</v>
      </c>
      <c r="E37875" t="s">
        <v>572</v>
      </c>
      <c r="F37875" t="s">
        <v>24</v>
      </c>
      <c r="G37875" s="155">
        <v>45905</v>
      </c>
      <c r="H37875">
        <v>1</v>
      </c>
    </row>
    <row r="37876" spans="1:8" x14ac:dyDescent="0.25">
      <c r="A37876">
        <v>4854151</v>
      </c>
      <c r="B37876" t="s">
        <v>10058</v>
      </c>
      <c r="C37876" s="155">
        <v>30834</v>
      </c>
      <c r="D37876">
        <v>667888</v>
      </c>
      <c r="E37876" t="s">
        <v>1172</v>
      </c>
      <c r="F37876" t="s">
        <v>436</v>
      </c>
      <c r="G37876" s="155">
        <v>45904</v>
      </c>
      <c r="H37876">
        <v>1</v>
      </c>
    </row>
    <row r="37877" spans="1:8" x14ac:dyDescent="0.25">
      <c r="A37877">
        <v>4854142</v>
      </c>
      <c r="B37877" t="s">
        <v>6569</v>
      </c>
      <c r="C37877" s="155">
        <v>15631</v>
      </c>
      <c r="D37877">
        <v>667888</v>
      </c>
      <c r="E37877" t="s">
        <v>1156</v>
      </c>
      <c r="F37877" t="s">
        <v>328</v>
      </c>
      <c r="G37877" s="155">
        <v>45905</v>
      </c>
      <c r="H37877">
        <v>1</v>
      </c>
    </row>
    <row r="37878" spans="1:8" x14ac:dyDescent="0.25">
      <c r="A37878">
        <v>4854141</v>
      </c>
      <c r="B37878" t="s">
        <v>10059</v>
      </c>
      <c r="C37878" s="155">
        <v>24883</v>
      </c>
      <c r="D37878">
        <v>667888</v>
      </c>
      <c r="E37878" t="s">
        <v>1951</v>
      </c>
      <c r="F37878" t="s">
        <v>436</v>
      </c>
      <c r="G37878" s="155">
        <v>45908</v>
      </c>
      <c r="H37878">
        <v>1</v>
      </c>
    </row>
    <row r="37879" spans="1:8" x14ac:dyDescent="0.25">
      <c r="A37879">
        <v>4854135</v>
      </c>
      <c r="B37879" t="s">
        <v>10060</v>
      </c>
      <c r="C37879" s="155">
        <v>27990</v>
      </c>
      <c r="D37879">
        <v>667888</v>
      </c>
      <c r="E37879" t="s">
        <v>4492</v>
      </c>
      <c r="F37879" t="s">
        <v>326</v>
      </c>
      <c r="G37879" s="155">
        <v>45901</v>
      </c>
      <c r="H37879">
        <v>1</v>
      </c>
    </row>
    <row r="37880" spans="1:8" x14ac:dyDescent="0.25">
      <c r="A37880">
        <v>4854125</v>
      </c>
      <c r="B37880" t="s">
        <v>7505</v>
      </c>
      <c r="C37880" s="155">
        <v>25239</v>
      </c>
      <c r="D37880">
        <v>622865</v>
      </c>
      <c r="E37880" t="s">
        <v>2252</v>
      </c>
      <c r="F37880" t="s">
        <v>666</v>
      </c>
      <c r="G37880" s="155">
        <v>45902</v>
      </c>
      <c r="H37880">
        <v>1</v>
      </c>
    </row>
    <row r="37881" spans="1:8" x14ac:dyDescent="0.25">
      <c r="A37881">
        <v>4854118</v>
      </c>
      <c r="B37881" t="s">
        <v>8554</v>
      </c>
      <c r="C37881" s="155">
        <v>28049</v>
      </c>
      <c r="D37881">
        <v>667888</v>
      </c>
      <c r="E37881" t="s">
        <v>1170</v>
      </c>
      <c r="F37881" t="s">
        <v>359</v>
      </c>
      <c r="G37881" s="155">
        <v>45912</v>
      </c>
      <c r="H37881">
        <v>1</v>
      </c>
    </row>
    <row r="37882" spans="1:8" x14ac:dyDescent="0.25">
      <c r="A37882">
        <v>4854111</v>
      </c>
      <c r="B37882" t="s">
        <v>5807</v>
      </c>
      <c r="C37882" s="155">
        <v>21205</v>
      </c>
      <c r="D37882">
        <v>608888</v>
      </c>
      <c r="E37882" t="s">
        <v>1944</v>
      </c>
      <c r="F37882" t="s">
        <v>81</v>
      </c>
      <c r="G37882" s="155">
        <v>45904</v>
      </c>
      <c r="H37882">
        <v>1</v>
      </c>
    </row>
    <row r="37883" spans="1:8" x14ac:dyDescent="0.25">
      <c r="A37883">
        <v>4854110</v>
      </c>
      <c r="B37883" t="s">
        <v>16553</v>
      </c>
      <c r="C37883" s="155">
        <v>31413</v>
      </c>
      <c r="D37883">
        <v>667888</v>
      </c>
      <c r="E37883" t="s">
        <v>3581</v>
      </c>
      <c r="F37883" t="s">
        <v>14</v>
      </c>
      <c r="G37883" s="155">
        <v>45912</v>
      </c>
      <c r="H37883">
        <v>1</v>
      </c>
    </row>
    <row r="37884" spans="1:8" x14ac:dyDescent="0.25">
      <c r="A37884">
        <v>4854104</v>
      </c>
      <c r="B37884" t="s">
        <v>2995</v>
      </c>
      <c r="C37884" s="155">
        <v>28121</v>
      </c>
      <c r="D37884">
        <v>622865</v>
      </c>
      <c r="E37884" t="s">
        <v>579</v>
      </c>
      <c r="F37884" t="s">
        <v>24</v>
      </c>
      <c r="G37884" s="155">
        <v>45904</v>
      </c>
      <c r="H37884">
        <v>1</v>
      </c>
    </row>
    <row r="37885" spans="1:8" x14ac:dyDescent="0.25">
      <c r="A37885">
        <v>4854103</v>
      </c>
      <c r="B37885" t="s">
        <v>9121</v>
      </c>
      <c r="C37885" s="155">
        <v>27101</v>
      </c>
      <c r="D37885">
        <v>667888</v>
      </c>
      <c r="E37885" t="s">
        <v>1192</v>
      </c>
      <c r="F37885" t="s">
        <v>436</v>
      </c>
      <c r="G37885" s="155">
        <v>45902</v>
      </c>
      <c r="H37885">
        <v>1</v>
      </c>
    </row>
    <row r="37886" spans="1:8" x14ac:dyDescent="0.25">
      <c r="A37886">
        <v>4854091</v>
      </c>
      <c r="B37886" t="s">
        <v>14789</v>
      </c>
      <c r="C37886" s="155">
        <v>26998</v>
      </c>
      <c r="D37886">
        <v>622865</v>
      </c>
      <c r="E37886" t="s">
        <v>2087</v>
      </c>
      <c r="F37886" t="s">
        <v>47</v>
      </c>
      <c r="G37886" s="155">
        <v>45905</v>
      </c>
      <c r="H37886">
        <v>1</v>
      </c>
    </row>
    <row r="37887" spans="1:8" x14ac:dyDescent="0.25">
      <c r="A37887">
        <v>4854089</v>
      </c>
      <c r="B37887" t="s">
        <v>10061</v>
      </c>
      <c r="C37887" s="155">
        <v>31375</v>
      </c>
      <c r="D37887">
        <v>667888</v>
      </c>
      <c r="E37887" t="s">
        <v>1285</v>
      </c>
      <c r="F37887" t="s">
        <v>60</v>
      </c>
      <c r="G37887" s="155">
        <v>45901</v>
      </c>
      <c r="H37887">
        <v>1</v>
      </c>
    </row>
    <row r="37888" spans="1:8" x14ac:dyDescent="0.25">
      <c r="A37888">
        <v>4854083</v>
      </c>
      <c r="B37888" t="s">
        <v>10062</v>
      </c>
      <c r="C37888" s="155">
        <v>33736</v>
      </c>
      <c r="D37888">
        <v>667888</v>
      </c>
      <c r="E37888" t="s">
        <v>1172</v>
      </c>
      <c r="F37888" t="s">
        <v>436</v>
      </c>
      <c r="G37888" s="155">
        <v>45904</v>
      </c>
      <c r="H37888">
        <v>1</v>
      </c>
    </row>
    <row r="37889" spans="1:8" x14ac:dyDescent="0.25">
      <c r="A37889">
        <v>4854074</v>
      </c>
      <c r="B37889" t="s">
        <v>10063</v>
      </c>
      <c r="C37889" s="155">
        <v>31272</v>
      </c>
      <c r="D37889">
        <v>667888</v>
      </c>
      <c r="E37889" t="s">
        <v>1951</v>
      </c>
      <c r="F37889" t="s">
        <v>402</v>
      </c>
      <c r="G37889" s="155">
        <v>45908</v>
      </c>
      <c r="H37889">
        <v>1</v>
      </c>
    </row>
    <row r="37890" spans="1:8" x14ac:dyDescent="0.25">
      <c r="A37890">
        <v>4854071</v>
      </c>
      <c r="B37890" t="s">
        <v>23994</v>
      </c>
      <c r="C37890" s="155">
        <v>31972</v>
      </c>
      <c r="D37890">
        <v>667888</v>
      </c>
      <c r="E37890" t="s">
        <v>1352</v>
      </c>
      <c r="F37890" t="s">
        <v>495</v>
      </c>
      <c r="G37890" s="155">
        <v>45918</v>
      </c>
      <c r="H37890">
        <v>1</v>
      </c>
    </row>
    <row r="37891" spans="1:8" x14ac:dyDescent="0.25">
      <c r="A37891">
        <v>4854070</v>
      </c>
      <c r="B37891" t="s">
        <v>10064</v>
      </c>
      <c r="C37891" s="155">
        <v>33157</v>
      </c>
      <c r="D37891">
        <v>622865</v>
      </c>
      <c r="E37891" t="s">
        <v>579</v>
      </c>
      <c r="F37891" t="s">
        <v>47</v>
      </c>
      <c r="G37891" s="155">
        <v>45903</v>
      </c>
      <c r="H37891">
        <v>1</v>
      </c>
    </row>
    <row r="37892" spans="1:8" x14ac:dyDescent="0.25">
      <c r="A37892">
        <v>4854060</v>
      </c>
      <c r="B37892" t="s">
        <v>10065</v>
      </c>
      <c r="C37892" s="155">
        <v>36802</v>
      </c>
      <c r="D37892">
        <v>667888</v>
      </c>
      <c r="E37892" t="s">
        <v>1951</v>
      </c>
      <c r="F37892" t="s">
        <v>27</v>
      </c>
      <c r="G37892" s="155">
        <v>45906</v>
      </c>
      <c r="H37892">
        <v>1</v>
      </c>
    </row>
    <row r="37893" spans="1:8" x14ac:dyDescent="0.25">
      <c r="A37893">
        <v>4854058</v>
      </c>
      <c r="B37893" t="s">
        <v>3105</v>
      </c>
      <c r="C37893" s="155">
        <v>23963</v>
      </c>
      <c r="D37893">
        <v>667888</v>
      </c>
      <c r="E37893" t="s">
        <v>2074</v>
      </c>
      <c r="F37893" t="s">
        <v>297</v>
      </c>
      <c r="G37893" s="155">
        <v>45903</v>
      </c>
      <c r="H37893">
        <v>1</v>
      </c>
    </row>
    <row r="37894" spans="1:8" x14ac:dyDescent="0.25">
      <c r="A37894">
        <v>4854050</v>
      </c>
      <c r="B37894" t="s">
        <v>23995</v>
      </c>
      <c r="C37894" s="155">
        <v>30047</v>
      </c>
      <c r="D37894">
        <v>667888</v>
      </c>
      <c r="E37894" t="s">
        <v>1180</v>
      </c>
      <c r="F37894" t="s">
        <v>14</v>
      </c>
      <c r="G37894" s="155">
        <v>45923</v>
      </c>
      <c r="H37894">
        <v>1</v>
      </c>
    </row>
    <row r="37895" spans="1:8" x14ac:dyDescent="0.25">
      <c r="A37895">
        <v>4854048</v>
      </c>
      <c r="B37895" t="s">
        <v>10066</v>
      </c>
      <c r="C37895" s="155">
        <v>30979</v>
      </c>
      <c r="D37895">
        <v>667888</v>
      </c>
      <c r="E37895" t="s">
        <v>1172</v>
      </c>
      <c r="F37895" t="s">
        <v>436</v>
      </c>
      <c r="G37895" s="155">
        <v>45904</v>
      </c>
      <c r="H37895">
        <v>1</v>
      </c>
    </row>
    <row r="37896" spans="1:8" x14ac:dyDescent="0.25">
      <c r="A37896">
        <v>4854032</v>
      </c>
      <c r="B37896" t="s">
        <v>10067</v>
      </c>
      <c r="C37896" s="155">
        <v>32549</v>
      </c>
      <c r="D37896">
        <v>667888</v>
      </c>
      <c r="E37896" t="s">
        <v>2237</v>
      </c>
      <c r="F37896" t="s">
        <v>25</v>
      </c>
      <c r="G37896" s="155">
        <v>45908</v>
      </c>
      <c r="H37896">
        <v>1</v>
      </c>
    </row>
    <row r="37897" spans="1:8" x14ac:dyDescent="0.25">
      <c r="A37897">
        <v>4854018</v>
      </c>
      <c r="B37897" t="s">
        <v>10068</v>
      </c>
      <c r="C37897" s="155">
        <v>29911</v>
      </c>
      <c r="D37897">
        <v>667888</v>
      </c>
      <c r="E37897" t="s">
        <v>1222</v>
      </c>
      <c r="F37897" t="s">
        <v>394</v>
      </c>
      <c r="G37897" s="155">
        <v>45901</v>
      </c>
      <c r="H37897">
        <v>1</v>
      </c>
    </row>
    <row r="37898" spans="1:8" x14ac:dyDescent="0.25">
      <c r="A37898">
        <v>4854014</v>
      </c>
      <c r="B37898" t="s">
        <v>10069</v>
      </c>
      <c r="C37898" s="155">
        <v>26815</v>
      </c>
      <c r="D37898">
        <v>608888</v>
      </c>
      <c r="E37898" t="s">
        <v>5937</v>
      </c>
      <c r="F37898" t="s">
        <v>81</v>
      </c>
      <c r="G37898" s="155">
        <v>45910</v>
      </c>
      <c r="H37898">
        <v>1</v>
      </c>
    </row>
    <row r="37899" spans="1:8" x14ac:dyDescent="0.25">
      <c r="A37899">
        <v>4853997</v>
      </c>
      <c r="B37899" t="s">
        <v>10070</v>
      </c>
      <c r="C37899" s="155">
        <v>30299</v>
      </c>
      <c r="D37899">
        <v>667888</v>
      </c>
      <c r="E37899" t="s">
        <v>1951</v>
      </c>
      <c r="F37899" t="s">
        <v>394</v>
      </c>
      <c r="G37899" s="155">
        <v>45908</v>
      </c>
      <c r="H37899">
        <v>1</v>
      </c>
    </row>
    <row r="37900" spans="1:8" x14ac:dyDescent="0.25">
      <c r="A37900">
        <v>4853994</v>
      </c>
      <c r="B37900" t="s">
        <v>8893</v>
      </c>
      <c r="C37900" s="155">
        <v>19407</v>
      </c>
      <c r="D37900">
        <v>667888</v>
      </c>
      <c r="E37900" t="s">
        <v>1170</v>
      </c>
      <c r="F37900" t="s">
        <v>436</v>
      </c>
      <c r="G37900" s="155">
        <v>45904</v>
      </c>
      <c r="H37900">
        <v>1</v>
      </c>
    </row>
    <row r="37901" spans="1:8" x14ac:dyDescent="0.25">
      <c r="A37901">
        <v>4853987</v>
      </c>
      <c r="B37901" t="s">
        <v>10071</v>
      </c>
      <c r="C37901" s="155">
        <v>36932</v>
      </c>
      <c r="D37901">
        <v>622865</v>
      </c>
      <c r="E37901" t="s">
        <v>572</v>
      </c>
      <c r="F37901" t="s">
        <v>47</v>
      </c>
      <c r="G37901" s="155">
        <v>45905</v>
      </c>
      <c r="H37901">
        <v>1</v>
      </c>
    </row>
    <row r="37902" spans="1:8" x14ac:dyDescent="0.25">
      <c r="A37902">
        <v>4853984</v>
      </c>
      <c r="B37902" t="s">
        <v>10072</v>
      </c>
      <c r="C37902" s="155">
        <v>28683</v>
      </c>
      <c r="D37902">
        <v>667888</v>
      </c>
      <c r="E37902" t="s">
        <v>1172</v>
      </c>
      <c r="F37902" t="s">
        <v>436</v>
      </c>
      <c r="G37902" s="155">
        <v>45904</v>
      </c>
      <c r="H37902">
        <v>1</v>
      </c>
    </row>
    <row r="37903" spans="1:8" x14ac:dyDescent="0.25">
      <c r="A37903">
        <v>4853981</v>
      </c>
      <c r="B37903" t="s">
        <v>10073</v>
      </c>
      <c r="C37903" s="155">
        <v>19011</v>
      </c>
      <c r="D37903">
        <v>608888</v>
      </c>
      <c r="E37903" t="s">
        <v>1867</v>
      </c>
      <c r="F37903" t="s">
        <v>81</v>
      </c>
      <c r="G37903" s="155">
        <v>45903</v>
      </c>
      <c r="H37903">
        <v>1</v>
      </c>
    </row>
    <row r="37904" spans="1:8" x14ac:dyDescent="0.25">
      <c r="A37904">
        <v>4853978</v>
      </c>
      <c r="B37904" t="s">
        <v>16554</v>
      </c>
      <c r="C37904" s="155">
        <v>37436</v>
      </c>
      <c r="D37904">
        <v>667888</v>
      </c>
      <c r="E37904" t="s">
        <v>1180</v>
      </c>
      <c r="F37904" t="s">
        <v>60</v>
      </c>
      <c r="G37904" s="155">
        <v>45912</v>
      </c>
      <c r="H37904">
        <v>1</v>
      </c>
    </row>
    <row r="37905" spans="1:8" x14ac:dyDescent="0.25">
      <c r="A37905">
        <v>4853973</v>
      </c>
      <c r="B37905" t="s">
        <v>10074</v>
      </c>
      <c r="C37905" s="155">
        <v>17436</v>
      </c>
      <c r="D37905">
        <v>667888</v>
      </c>
      <c r="E37905" t="s">
        <v>1174</v>
      </c>
      <c r="F37905" t="s">
        <v>327</v>
      </c>
      <c r="G37905" s="155">
        <v>45909</v>
      </c>
      <c r="H37905">
        <v>1</v>
      </c>
    </row>
    <row r="37906" spans="1:8" x14ac:dyDescent="0.25">
      <c r="A37906">
        <v>4853963</v>
      </c>
      <c r="B37906" t="s">
        <v>10075</v>
      </c>
      <c r="C37906" s="155">
        <v>27576</v>
      </c>
      <c r="D37906">
        <v>667888</v>
      </c>
      <c r="E37906" t="s">
        <v>1951</v>
      </c>
      <c r="F37906" t="s">
        <v>436</v>
      </c>
      <c r="G37906" s="155">
        <v>45908</v>
      </c>
      <c r="H37906">
        <v>1</v>
      </c>
    </row>
    <row r="37907" spans="1:8" x14ac:dyDescent="0.25">
      <c r="A37907">
        <v>4853955</v>
      </c>
      <c r="B37907" t="s">
        <v>10076</v>
      </c>
      <c r="C37907" s="155">
        <v>17561</v>
      </c>
      <c r="D37907">
        <v>667888</v>
      </c>
      <c r="E37907" t="s">
        <v>4227</v>
      </c>
      <c r="F37907" t="s">
        <v>328</v>
      </c>
      <c r="G37907" s="155">
        <v>45903</v>
      </c>
      <c r="H37907">
        <v>1</v>
      </c>
    </row>
    <row r="37908" spans="1:8" x14ac:dyDescent="0.25">
      <c r="A37908">
        <v>4853947</v>
      </c>
      <c r="B37908" t="s">
        <v>10077</v>
      </c>
      <c r="C37908" s="155">
        <v>23743</v>
      </c>
      <c r="D37908">
        <v>667888</v>
      </c>
      <c r="E37908" t="s">
        <v>1951</v>
      </c>
      <c r="F37908" t="s">
        <v>326</v>
      </c>
      <c r="G37908" s="155">
        <v>45905</v>
      </c>
      <c r="H37908">
        <v>1</v>
      </c>
    </row>
    <row r="37909" spans="1:8" x14ac:dyDescent="0.25">
      <c r="A37909">
        <v>4853938</v>
      </c>
      <c r="B37909" t="s">
        <v>7518</v>
      </c>
      <c r="C37909" s="155">
        <v>31881</v>
      </c>
      <c r="D37909">
        <v>667888</v>
      </c>
      <c r="E37909" t="s">
        <v>1951</v>
      </c>
      <c r="F37909" t="s">
        <v>14</v>
      </c>
      <c r="G37909" s="155">
        <v>45903</v>
      </c>
      <c r="H37909">
        <v>1</v>
      </c>
    </row>
    <row r="37910" spans="1:8" x14ac:dyDescent="0.25">
      <c r="A37910">
        <v>4853915</v>
      </c>
      <c r="B37910" t="s">
        <v>7886</v>
      </c>
      <c r="C37910" s="155">
        <v>32917</v>
      </c>
      <c r="D37910">
        <v>667888</v>
      </c>
      <c r="E37910" t="s">
        <v>1180</v>
      </c>
      <c r="F37910" t="s">
        <v>326</v>
      </c>
      <c r="G37910" s="155">
        <v>45911</v>
      </c>
      <c r="H37910">
        <v>1</v>
      </c>
    </row>
    <row r="37911" spans="1:8" x14ac:dyDescent="0.25">
      <c r="A37911">
        <v>4853901</v>
      </c>
      <c r="B37911" t="s">
        <v>10078</v>
      </c>
      <c r="C37911" s="155">
        <v>21371</v>
      </c>
      <c r="D37911">
        <v>667888</v>
      </c>
      <c r="E37911" t="s">
        <v>2175</v>
      </c>
      <c r="F37911" t="s">
        <v>413</v>
      </c>
      <c r="G37911" s="155">
        <v>45905</v>
      </c>
      <c r="H37911">
        <v>1</v>
      </c>
    </row>
    <row r="37912" spans="1:8" x14ac:dyDescent="0.25">
      <c r="A37912">
        <v>4853880</v>
      </c>
      <c r="B37912" t="s">
        <v>10079</v>
      </c>
      <c r="C37912" s="155">
        <v>35729</v>
      </c>
      <c r="D37912">
        <v>667888</v>
      </c>
      <c r="E37912" t="s">
        <v>1222</v>
      </c>
      <c r="F37912" t="s">
        <v>413</v>
      </c>
      <c r="G37912" s="155">
        <v>45902</v>
      </c>
      <c r="H37912">
        <v>1</v>
      </c>
    </row>
    <row r="37913" spans="1:8" x14ac:dyDescent="0.25">
      <c r="A37913">
        <v>4853850</v>
      </c>
      <c r="B37913" t="s">
        <v>16555</v>
      </c>
      <c r="C37913" s="155">
        <v>34553</v>
      </c>
      <c r="D37913">
        <v>667888</v>
      </c>
      <c r="E37913" t="s">
        <v>4492</v>
      </c>
      <c r="F37913" t="s">
        <v>486</v>
      </c>
      <c r="G37913" s="155">
        <v>45905</v>
      </c>
      <c r="H37913">
        <v>1</v>
      </c>
    </row>
    <row r="37914" spans="1:8" x14ac:dyDescent="0.25">
      <c r="A37914">
        <v>4853840</v>
      </c>
      <c r="B37914" t="s">
        <v>9415</v>
      </c>
      <c r="C37914" s="155">
        <v>39248</v>
      </c>
      <c r="D37914">
        <v>667888</v>
      </c>
      <c r="E37914" t="s">
        <v>1222</v>
      </c>
      <c r="F37914" t="s">
        <v>359</v>
      </c>
      <c r="G37914" s="155">
        <v>45910</v>
      </c>
      <c r="H37914">
        <v>1</v>
      </c>
    </row>
    <row r="37915" spans="1:8" x14ac:dyDescent="0.25">
      <c r="A37915">
        <v>4853837</v>
      </c>
      <c r="B37915" t="s">
        <v>10080</v>
      </c>
      <c r="C37915" s="155">
        <v>24692</v>
      </c>
      <c r="D37915">
        <v>667888</v>
      </c>
      <c r="E37915" t="s">
        <v>10081</v>
      </c>
      <c r="F37915" t="s">
        <v>53</v>
      </c>
      <c r="G37915" s="155">
        <v>45905</v>
      </c>
      <c r="H37915">
        <v>1</v>
      </c>
    </row>
    <row r="37916" spans="1:8" x14ac:dyDescent="0.25">
      <c r="A37916">
        <v>4853829</v>
      </c>
      <c r="B37916" t="s">
        <v>553</v>
      </c>
      <c r="C37916" s="155">
        <v>28873</v>
      </c>
      <c r="D37916">
        <v>608888</v>
      </c>
      <c r="E37916" t="s">
        <v>1960</v>
      </c>
      <c r="F37916" t="s">
        <v>81</v>
      </c>
      <c r="G37916" s="155">
        <v>45903</v>
      </c>
      <c r="H37916">
        <v>1</v>
      </c>
    </row>
    <row r="37917" spans="1:8" x14ac:dyDescent="0.25">
      <c r="A37917">
        <v>4853804</v>
      </c>
      <c r="B37917" t="s">
        <v>9005</v>
      </c>
      <c r="C37917" s="155">
        <v>26803</v>
      </c>
      <c r="D37917">
        <v>622865</v>
      </c>
      <c r="E37917" t="s">
        <v>2097</v>
      </c>
      <c r="F37917" t="s">
        <v>480</v>
      </c>
      <c r="G37917" s="155">
        <v>45916</v>
      </c>
      <c r="H37917">
        <v>1</v>
      </c>
    </row>
    <row r="37918" spans="1:8" x14ac:dyDescent="0.25">
      <c r="A37918">
        <v>4853800</v>
      </c>
      <c r="B37918" t="s">
        <v>10082</v>
      </c>
      <c r="C37918" s="155">
        <v>17533</v>
      </c>
      <c r="D37918">
        <v>610888</v>
      </c>
      <c r="E37918" t="s">
        <v>7490</v>
      </c>
      <c r="F37918" t="s">
        <v>300</v>
      </c>
      <c r="G37918" s="155">
        <v>45904</v>
      </c>
      <c r="H37918">
        <v>1</v>
      </c>
    </row>
    <row r="37919" spans="1:8" x14ac:dyDescent="0.25">
      <c r="A37919">
        <v>4853783</v>
      </c>
      <c r="B37919" t="s">
        <v>7836</v>
      </c>
      <c r="C37919" s="155">
        <v>15655</v>
      </c>
      <c r="D37919">
        <v>667888</v>
      </c>
      <c r="E37919" t="s">
        <v>1951</v>
      </c>
      <c r="F37919" t="s">
        <v>421</v>
      </c>
      <c r="G37919" s="155">
        <v>45909</v>
      </c>
      <c r="H37919">
        <v>1</v>
      </c>
    </row>
    <row r="37920" spans="1:8" x14ac:dyDescent="0.25">
      <c r="A37920">
        <v>4853765</v>
      </c>
      <c r="B37920" t="s">
        <v>19254</v>
      </c>
      <c r="C37920" s="155">
        <v>38434</v>
      </c>
      <c r="D37920">
        <v>622865</v>
      </c>
      <c r="E37920" t="s">
        <v>9115</v>
      </c>
      <c r="F37920" t="s">
        <v>44</v>
      </c>
      <c r="G37920" s="155">
        <v>45905</v>
      </c>
      <c r="H37920">
        <v>1</v>
      </c>
    </row>
    <row r="37921" spans="1:8" x14ac:dyDescent="0.25">
      <c r="A37921">
        <v>4853762</v>
      </c>
      <c r="B37921" t="s">
        <v>10083</v>
      </c>
      <c r="C37921" s="155">
        <v>23613</v>
      </c>
      <c r="D37921">
        <v>621888</v>
      </c>
      <c r="E37921" t="s">
        <v>6988</v>
      </c>
      <c r="F37921" t="s">
        <v>23</v>
      </c>
      <c r="G37921" s="155">
        <v>45904</v>
      </c>
      <c r="H37921">
        <v>1</v>
      </c>
    </row>
    <row r="37922" spans="1:8" x14ac:dyDescent="0.25">
      <c r="A37922">
        <v>4853755</v>
      </c>
      <c r="B37922" t="s">
        <v>10084</v>
      </c>
      <c r="C37922" s="155">
        <v>19943</v>
      </c>
      <c r="D37922">
        <v>622865</v>
      </c>
      <c r="E37922" t="s">
        <v>2097</v>
      </c>
      <c r="F37922" t="s">
        <v>24</v>
      </c>
      <c r="G37922" s="155">
        <v>45903</v>
      </c>
      <c r="H37922">
        <v>1</v>
      </c>
    </row>
    <row r="37923" spans="1:8" x14ac:dyDescent="0.25">
      <c r="A37923">
        <v>4853739</v>
      </c>
      <c r="B37923" t="s">
        <v>23996</v>
      </c>
      <c r="C37923" s="155">
        <v>23997</v>
      </c>
      <c r="D37923">
        <v>622865</v>
      </c>
      <c r="E37923" t="s">
        <v>2097</v>
      </c>
      <c r="F37923" t="s">
        <v>480</v>
      </c>
      <c r="G37923" s="155">
        <v>45917</v>
      </c>
      <c r="H37923">
        <v>1</v>
      </c>
    </row>
    <row r="37924" spans="1:8" x14ac:dyDescent="0.25">
      <c r="A37924">
        <v>4853735</v>
      </c>
      <c r="B37924" t="s">
        <v>602</v>
      </c>
      <c r="C37924" s="155">
        <v>27807</v>
      </c>
      <c r="D37924">
        <v>622865</v>
      </c>
      <c r="E37924" t="s">
        <v>572</v>
      </c>
      <c r="F37924" t="s">
        <v>85</v>
      </c>
      <c r="G37924" s="155">
        <v>45912</v>
      </c>
      <c r="H37924">
        <v>1</v>
      </c>
    </row>
    <row r="37925" spans="1:8" x14ac:dyDescent="0.25">
      <c r="A37925">
        <v>4853724</v>
      </c>
      <c r="B37925" t="s">
        <v>7642</v>
      </c>
      <c r="C37925" s="155">
        <v>22175</v>
      </c>
      <c r="D37925">
        <v>608888</v>
      </c>
      <c r="E37925" t="s">
        <v>1960</v>
      </c>
      <c r="F37925" t="s">
        <v>81</v>
      </c>
      <c r="G37925" s="155">
        <v>45903</v>
      </c>
      <c r="H37925">
        <v>1</v>
      </c>
    </row>
    <row r="37926" spans="1:8" x14ac:dyDescent="0.25">
      <c r="A37926">
        <v>4853721</v>
      </c>
      <c r="B37926" t="s">
        <v>10085</v>
      </c>
      <c r="C37926" s="155">
        <v>39062</v>
      </c>
      <c r="D37926">
        <v>622865</v>
      </c>
      <c r="E37926" t="s">
        <v>572</v>
      </c>
      <c r="F37926" t="s">
        <v>44</v>
      </c>
      <c r="G37926" s="155">
        <v>45905</v>
      </c>
      <c r="H37926">
        <v>1</v>
      </c>
    </row>
    <row r="37927" spans="1:8" x14ac:dyDescent="0.25">
      <c r="A37927">
        <v>4853707</v>
      </c>
      <c r="B37927" t="s">
        <v>15797</v>
      </c>
      <c r="C37927" s="155">
        <v>16954</v>
      </c>
      <c r="D37927">
        <v>667888</v>
      </c>
      <c r="E37927" t="s">
        <v>3412</v>
      </c>
      <c r="F37927" t="s">
        <v>413</v>
      </c>
      <c r="G37927" s="155">
        <v>45924</v>
      </c>
      <c r="H37927">
        <v>1</v>
      </c>
    </row>
    <row r="37928" spans="1:8" x14ac:dyDescent="0.25">
      <c r="A37928">
        <v>4853705</v>
      </c>
      <c r="B37928" t="s">
        <v>16556</v>
      </c>
      <c r="C37928" s="155">
        <v>29727</v>
      </c>
      <c r="D37928">
        <v>667888</v>
      </c>
      <c r="E37928" t="s">
        <v>1180</v>
      </c>
      <c r="F37928" t="s">
        <v>383</v>
      </c>
      <c r="G37928" s="155">
        <v>45912</v>
      </c>
      <c r="H37928">
        <v>1</v>
      </c>
    </row>
    <row r="37929" spans="1:8" x14ac:dyDescent="0.25">
      <c r="A37929">
        <v>4853692</v>
      </c>
      <c r="B37929" t="s">
        <v>16557</v>
      </c>
      <c r="C37929" s="155">
        <v>38107</v>
      </c>
      <c r="D37929">
        <v>622865</v>
      </c>
      <c r="E37929" t="s">
        <v>572</v>
      </c>
      <c r="F37929" t="s">
        <v>85</v>
      </c>
      <c r="G37929" s="155">
        <v>45912</v>
      </c>
      <c r="H37929">
        <v>1</v>
      </c>
    </row>
    <row r="37930" spans="1:8" x14ac:dyDescent="0.25">
      <c r="A37930">
        <v>4853691</v>
      </c>
      <c r="B37930" t="s">
        <v>10086</v>
      </c>
      <c r="C37930" s="155">
        <v>31177</v>
      </c>
      <c r="D37930">
        <v>608888</v>
      </c>
      <c r="E37930" t="s">
        <v>2561</v>
      </c>
      <c r="F37930" t="s">
        <v>81</v>
      </c>
      <c r="G37930" s="155">
        <v>45903</v>
      </c>
      <c r="H37930">
        <v>1</v>
      </c>
    </row>
    <row r="37931" spans="1:8" x14ac:dyDescent="0.25">
      <c r="A37931">
        <v>4853684</v>
      </c>
      <c r="B37931" t="s">
        <v>10087</v>
      </c>
      <c r="C37931" s="155">
        <v>25433</v>
      </c>
      <c r="D37931">
        <v>667888</v>
      </c>
      <c r="E37931" t="s">
        <v>1951</v>
      </c>
      <c r="F37931" t="s">
        <v>15</v>
      </c>
      <c r="G37931" s="155">
        <v>45904</v>
      </c>
      <c r="H37931">
        <v>1</v>
      </c>
    </row>
    <row r="37932" spans="1:8" x14ac:dyDescent="0.25">
      <c r="A37932">
        <v>4853673</v>
      </c>
      <c r="B37932" t="s">
        <v>16558</v>
      </c>
      <c r="C37932" s="155">
        <v>21606</v>
      </c>
      <c r="D37932">
        <v>620888</v>
      </c>
      <c r="E37932" t="s">
        <v>7634</v>
      </c>
      <c r="F37932" t="s">
        <v>424</v>
      </c>
      <c r="G37932" s="155">
        <v>45911</v>
      </c>
      <c r="H37932">
        <v>1</v>
      </c>
    </row>
    <row r="37933" spans="1:8" x14ac:dyDescent="0.25">
      <c r="A37933">
        <v>4853651</v>
      </c>
      <c r="B37933" t="s">
        <v>5748</v>
      </c>
      <c r="C37933" s="155">
        <v>31836</v>
      </c>
      <c r="D37933">
        <v>622865</v>
      </c>
      <c r="E37933" t="s">
        <v>572</v>
      </c>
      <c r="F37933" t="s">
        <v>36</v>
      </c>
      <c r="G37933" s="155">
        <v>45901</v>
      </c>
      <c r="H37933">
        <v>1</v>
      </c>
    </row>
    <row r="37934" spans="1:8" x14ac:dyDescent="0.25">
      <c r="A37934">
        <v>4853648</v>
      </c>
      <c r="B37934" t="s">
        <v>16559</v>
      </c>
      <c r="C37934" s="155">
        <v>34771</v>
      </c>
      <c r="D37934">
        <v>609888</v>
      </c>
      <c r="E37934" t="s">
        <v>2976</v>
      </c>
      <c r="F37934" t="s">
        <v>37</v>
      </c>
      <c r="G37934" s="155">
        <v>45912</v>
      </c>
      <c r="H37934">
        <v>1</v>
      </c>
    </row>
    <row r="37935" spans="1:8" x14ac:dyDescent="0.25">
      <c r="A37935">
        <v>4853642</v>
      </c>
      <c r="B37935" t="s">
        <v>4271</v>
      </c>
      <c r="C37935" s="155">
        <v>25386</v>
      </c>
      <c r="D37935">
        <v>609888</v>
      </c>
      <c r="E37935" t="s">
        <v>2976</v>
      </c>
      <c r="F37935" t="s">
        <v>345</v>
      </c>
      <c r="G37935" s="155">
        <v>45912</v>
      </c>
      <c r="H37935">
        <v>1</v>
      </c>
    </row>
    <row r="37936" spans="1:8" x14ac:dyDescent="0.25">
      <c r="A37936">
        <v>4853639</v>
      </c>
      <c r="B37936" t="s">
        <v>10028</v>
      </c>
      <c r="C37936" s="155">
        <v>29323</v>
      </c>
      <c r="D37936">
        <v>602888</v>
      </c>
      <c r="E37936" t="s">
        <v>1172</v>
      </c>
      <c r="F37936" t="s">
        <v>26</v>
      </c>
      <c r="G37936" s="155">
        <v>45909</v>
      </c>
      <c r="H37936">
        <v>1</v>
      </c>
    </row>
    <row r="37937" spans="1:8" x14ac:dyDescent="0.25">
      <c r="A37937">
        <v>4853621</v>
      </c>
      <c r="B37937" t="s">
        <v>3220</v>
      </c>
      <c r="C37937" s="155">
        <v>38452</v>
      </c>
      <c r="D37937">
        <v>667888</v>
      </c>
      <c r="E37937" t="s">
        <v>1189</v>
      </c>
      <c r="F37937" t="s">
        <v>53</v>
      </c>
      <c r="G37937" s="155">
        <v>45902</v>
      </c>
      <c r="H37937">
        <v>1</v>
      </c>
    </row>
    <row r="37938" spans="1:8" x14ac:dyDescent="0.25">
      <c r="A37938">
        <v>4853619</v>
      </c>
      <c r="B37938" t="s">
        <v>16560</v>
      </c>
      <c r="C37938" s="155">
        <v>31015</v>
      </c>
      <c r="D37938">
        <v>667888</v>
      </c>
      <c r="E37938" t="s">
        <v>1180</v>
      </c>
      <c r="F37938" t="s">
        <v>455</v>
      </c>
      <c r="G37938" s="155">
        <v>45908</v>
      </c>
      <c r="H37938">
        <v>1</v>
      </c>
    </row>
    <row r="37939" spans="1:8" x14ac:dyDescent="0.25">
      <c r="A37939">
        <v>4853616</v>
      </c>
      <c r="B37939" t="s">
        <v>2445</v>
      </c>
      <c r="C37939" s="155">
        <v>36512</v>
      </c>
      <c r="D37939">
        <v>622865</v>
      </c>
      <c r="E37939" t="s">
        <v>2266</v>
      </c>
      <c r="F37939" t="s">
        <v>36</v>
      </c>
      <c r="G37939" s="155">
        <v>45908</v>
      </c>
      <c r="H37939">
        <v>1</v>
      </c>
    </row>
    <row r="37940" spans="1:8" x14ac:dyDescent="0.25">
      <c r="A37940">
        <v>4853612</v>
      </c>
      <c r="B37940" t="s">
        <v>16561</v>
      </c>
      <c r="C37940" s="155">
        <v>31413</v>
      </c>
      <c r="D37940">
        <v>610888</v>
      </c>
      <c r="E37940" t="s">
        <v>4577</v>
      </c>
      <c r="F37940" t="s">
        <v>52</v>
      </c>
      <c r="G37940" s="155">
        <v>45912</v>
      </c>
      <c r="H37940">
        <v>1</v>
      </c>
    </row>
    <row r="37941" spans="1:8" x14ac:dyDescent="0.25">
      <c r="A37941">
        <v>4853591</v>
      </c>
      <c r="B37941" t="s">
        <v>10088</v>
      </c>
      <c r="C37941" s="155">
        <v>23078</v>
      </c>
      <c r="D37941">
        <v>608888</v>
      </c>
      <c r="E37941" t="s">
        <v>1189</v>
      </c>
      <c r="F37941" t="s">
        <v>20</v>
      </c>
      <c r="G37941" s="155">
        <v>45904</v>
      </c>
      <c r="H37941">
        <v>1</v>
      </c>
    </row>
    <row r="37942" spans="1:8" x14ac:dyDescent="0.25">
      <c r="A37942">
        <v>4853585</v>
      </c>
      <c r="B37942" t="s">
        <v>8699</v>
      </c>
      <c r="C37942" s="155">
        <v>15555</v>
      </c>
      <c r="D37942">
        <v>602888</v>
      </c>
      <c r="E37942" t="s">
        <v>2485</v>
      </c>
      <c r="F37942" t="s">
        <v>336</v>
      </c>
      <c r="G37942" s="155">
        <v>45901</v>
      </c>
      <c r="H37942">
        <v>1</v>
      </c>
    </row>
    <row r="37943" spans="1:8" x14ac:dyDescent="0.25">
      <c r="A37943">
        <v>4853570</v>
      </c>
      <c r="B37943" t="s">
        <v>10089</v>
      </c>
      <c r="C37943" s="155">
        <v>32019</v>
      </c>
      <c r="D37943">
        <v>667888</v>
      </c>
      <c r="E37943" t="s">
        <v>4492</v>
      </c>
      <c r="F37943" t="s">
        <v>494</v>
      </c>
      <c r="G37943" s="155">
        <v>45908</v>
      </c>
      <c r="H37943">
        <v>1</v>
      </c>
    </row>
    <row r="37944" spans="1:8" x14ac:dyDescent="0.25">
      <c r="A37944">
        <v>4853549</v>
      </c>
      <c r="B37944" t="s">
        <v>16562</v>
      </c>
      <c r="C37944" s="155">
        <v>33836</v>
      </c>
      <c r="D37944">
        <v>667888</v>
      </c>
      <c r="E37944" t="s">
        <v>1180</v>
      </c>
      <c r="F37944" t="s">
        <v>436</v>
      </c>
      <c r="G37944" s="155">
        <v>45912</v>
      </c>
      <c r="H37944">
        <v>1</v>
      </c>
    </row>
    <row r="37945" spans="1:8" x14ac:dyDescent="0.25">
      <c r="A37945">
        <v>4853543</v>
      </c>
      <c r="B37945" t="s">
        <v>6031</v>
      </c>
      <c r="C37945" s="155">
        <v>30427</v>
      </c>
      <c r="D37945">
        <v>667888</v>
      </c>
      <c r="E37945" t="s">
        <v>1180</v>
      </c>
      <c r="F37945" t="s">
        <v>492</v>
      </c>
      <c r="G37945" s="155">
        <v>45905</v>
      </c>
      <c r="H37945">
        <v>1</v>
      </c>
    </row>
    <row r="37946" spans="1:8" x14ac:dyDescent="0.25">
      <c r="A37946">
        <v>4853525</v>
      </c>
      <c r="B37946" t="s">
        <v>10090</v>
      </c>
      <c r="C37946" s="155">
        <v>35642</v>
      </c>
      <c r="D37946">
        <v>667888</v>
      </c>
      <c r="E37946" t="s">
        <v>1180</v>
      </c>
      <c r="F37946" t="s">
        <v>380</v>
      </c>
      <c r="G37946" s="155">
        <v>45903</v>
      </c>
      <c r="H37946">
        <v>1</v>
      </c>
    </row>
    <row r="37947" spans="1:8" x14ac:dyDescent="0.25">
      <c r="A37947">
        <v>4853524</v>
      </c>
      <c r="B37947" t="s">
        <v>11370</v>
      </c>
      <c r="C37947" s="155">
        <v>23548</v>
      </c>
      <c r="D37947">
        <v>614888</v>
      </c>
      <c r="E37947" t="s">
        <v>1208</v>
      </c>
      <c r="F37947" t="s">
        <v>2636</v>
      </c>
      <c r="G37947" s="155">
        <v>45916</v>
      </c>
      <c r="H37947">
        <v>1</v>
      </c>
    </row>
    <row r="37948" spans="1:8" x14ac:dyDescent="0.25">
      <c r="A37948">
        <v>4853522</v>
      </c>
      <c r="B37948" t="s">
        <v>10091</v>
      </c>
      <c r="C37948" s="155">
        <v>30157</v>
      </c>
      <c r="D37948">
        <v>667888</v>
      </c>
      <c r="E37948" t="s">
        <v>1951</v>
      </c>
      <c r="F37948" t="s">
        <v>430</v>
      </c>
      <c r="G37948" s="155">
        <v>45903</v>
      </c>
      <c r="H37948">
        <v>1</v>
      </c>
    </row>
    <row r="37949" spans="1:8" x14ac:dyDescent="0.25">
      <c r="A37949">
        <v>4853518</v>
      </c>
      <c r="B37949" t="s">
        <v>16563</v>
      </c>
      <c r="C37949" s="155">
        <v>36426</v>
      </c>
      <c r="D37949">
        <v>667888</v>
      </c>
      <c r="E37949" t="s">
        <v>1180</v>
      </c>
      <c r="F37949" t="s">
        <v>53</v>
      </c>
      <c r="G37949" s="155">
        <v>45912</v>
      </c>
      <c r="H37949">
        <v>1</v>
      </c>
    </row>
    <row r="37950" spans="1:8" x14ac:dyDescent="0.25">
      <c r="A37950">
        <v>4853517</v>
      </c>
      <c r="B37950" t="s">
        <v>2814</v>
      </c>
      <c r="C37950" s="155">
        <v>30596</v>
      </c>
      <c r="D37950">
        <v>602888</v>
      </c>
      <c r="E37950" t="s">
        <v>1172</v>
      </c>
      <c r="F37950" t="s">
        <v>336</v>
      </c>
      <c r="G37950" s="155">
        <v>45903</v>
      </c>
      <c r="H37950">
        <v>1</v>
      </c>
    </row>
    <row r="37951" spans="1:8" x14ac:dyDescent="0.25">
      <c r="A37951">
        <v>4853502</v>
      </c>
      <c r="B37951" t="s">
        <v>10092</v>
      </c>
      <c r="C37951" s="155">
        <v>33870</v>
      </c>
      <c r="D37951">
        <v>667888</v>
      </c>
      <c r="E37951" t="s">
        <v>1951</v>
      </c>
      <c r="F37951" t="s">
        <v>430</v>
      </c>
      <c r="G37951" s="155">
        <v>45909</v>
      </c>
      <c r="H37951">
        <v>1</v>
      </c>
    </row>
    <row r="37952" spans="1:8" x14ac:dyDescent="0.25">
      <c r="A37952">
        <v>4853495</v>
      </c>
      <c r="B37952" t="s">
        <v>2686</v>
      </c>
      <c r="C37952" s="155">
        <v>19676</v>
      </c>
      <c r="D37952">
        <v>622865</v>
      </c>
      <c r="E37952" t="s">
        <v>6691</v>
      </c>
      <c r="F37952" t="s">
        <v>44</v>
      </c>
      <c r="G37952" s="155">
        <v>45917</v>
      </c>
      <c r="H37952">
        <v>1</v>
      </c>
    </row>
    <row r="37953" spans="1:8" x14ac:dyDescent="0.25">
      <c r="A37953">
        <v>4853494</v>
      </c>
      <c r="B37953" t="s">
        <v>16564</v>
      </c>
      <c r="C37953" s="155">
        <v>29699</v>
      </c>
      <c r="D37953">
        <v>617888</v>
      </c>
      <c r="E37953" t="s">
        <v>3839</v>
      </c>
      <c r="F37953" t="s">
        <v>67</v>
      </c>
      <c r="G37953" s="155">
        <v>45902</v>
      </c>
      <c r="H37953">
        <v>1</v>
      </c>
    </row>
    <row r="37954" spans="1:8" x14ac:dyDescent="0.25">
      <c r="A37954">
        <v>4853474</v>
      </c>
      <c r="B37954" t="s">
        <v>10093</v>
      </c>
      <c r="C37954" s="155">
        <v>21112</v>
      </c>
      <c r="D37954">
        <v>667888</v>
      </c>
      <c r="E37954" t="s">
        <v>1180</v>
      </c>
      <c r="F37954" t="s">
        <v>38</v>
      </c>
      <c r="G37954" s="155">
        <v>45903</v>
      </c>
      <c r="H37954">
        <v>1</v>
      </c>
    </row>
    <row r="37955" spans="1:8" x14ac:dyDescent="0.25">
      <c r="A37955">
        <v>4853467</v>
      </c>
      <c r="B37955" t="s">
        <v>3849</v>
      </c>
      <c r="C37955" s="155">
        <v>18894</v>
      </c>
      <c r="D37955">
        <v>602888</v>
      </c>
      <c r="E37955" t="s">
        <v>1156</v>
      </c>
      <c r="F37955" t="s">
        <v>26</v>
      </c>
      <c r="G37955" s="155">
        <v>45909</v>
      </c>
      <c r="H37955">
        <v>1</v>
      </c>
    </row>
    <row r="37956" spans="1:8" x14ac:dyDescent="0.25">
      <c r="A37956">
        <v>4853461</v>
      </c>
      <c r="B37956" t="s">
        <v>10094</v>
      </c>
      <c r="C37956" s="155">
        <v>25921</v>
      </c>
      <c r="D37956">
        <v>667888</v>
      </c>
      <c r="E37956" t="s">
        <v>1172</v>
      </c>
      <c r="F37956" t="s">
        <v>14</v>
      </c>
      <c r="G37956" s="155">
        <v>45901</v>
      </c>
      <c r="H37956">
        <v>1</v>
      </c>
    </row>
    <row r="37957" spans="1:8" x14ac:dyDescent="0.25">
      <c r="A37957">
        <v>4853453</v>
      </c>
      <c r="B37957" t="s">
        <v>26502</v>
      </c>
      <c r="C37957" s="155">
        <v>21889</v>
      </c>
      <c r="D37957">
        <v>618888</v>
      </c>
      <c r="E37957" t="s">
        <v>7796</v>
      </c>
      <c r="F37957" t="s">
        <v>13672</v>
      </c>
      <c r="G37957" s="155">
        <v>45924</v>
      </c>
      <c r="H37957">
        <v>1</v>
      </c>
    </row>
    <row r="37958" spans="1:8" x14ac:dyDescent="0.25">
      <c r="A37958">
        <v>4853443</v>
      </c>
      <c r="B37958" t="s">
        <v>10095</v>
      </c>
      <c r="C37958" s="155">
        <v>25672</v>
      </c>
      <c r="D37958">
        <v>667888</v>
      </c>
      <c r="E37958" t="s">
        <v>1951</v>
      </c>
      <c r="F37958" t="s">
        <v>25</v>
      </c>
      <c r="G37958" s="155">
        <v>45902</v>
      </c>
      <c r="H37958">
        <v>1</v>
      </c>
    </row>
    <row r="37959" spans="1:8" x14ac:dyDescent="0.25">
      <c r="A37959">
        <v>4853433</v>
      </c>
      <c r="B37959" t="s">
        <v>10096</v>
      </c>
      <c r="C37959" s="155">
        <v>35675</v>
      </c>
      <c r="D37959">
        <v>667888</v>
      </c>
      <c r="E37959" t="s">
        <v>1951</v>
      </c>
      <c r="F37959" t="s">
        <v>319</v>
      </c>
      <c r="G37959" s="155">
        <v>45901</v>
      </c>
      <c r="H37959">
        <v>1</v>
      </c>
    </row>
    <row r="37960" spans="1:8" x14ac:dyDescent="0.25">
      <c r="A37960">
        <v>4853431</v>
      </c>
      <c r="B37960" t="s">
        <v>8153</v>
      </c>
      <c r="C37960" s="155">
        <v>22336</v>
      </c>
      <c r="D37960">
        <v>604888</v>
      </c>
      <c r="E37960" t="s">
        <v>1170</v>
      </c>
      <c r="F37960" t="s">
        <v>50</v>
      </c>
      <c r="G37960" s="155">
        <v>45901</v>
      </c>
      <c r="H37960">
        <v>1</v>
      </c>
    </row>
    <row r="37961" spans="1:8" x14ac:dyDescent="0.25">
      <c r="A37961">
        <v>4853430</v>
      </c>
      <c r="B37961" t="s">
        <v>10097</v>
      </c>
      <c r="C37961" s="155">
        <v>35483</v>
      </c>
      <c r="D37961">
        <v>667888</v>
      </c>
      <c r="E37961" t="s">
        <v>1156</v>
      </c>
      <c r="F37961" t="s">
        <v>53</v>
      </c>
      <c r="G37961" s="155">
        <v>45904</v>
      </c>
      <c r="H37961">
        <v>1</v>
      </c>
    </row>
    <row r="37962" spans="1:8" x14ac:dyDescent="0.25">
      <c r="A37962">
        <v>4853413</v>
      </c>
      <c r="B37962" t="s">
        <v>10098</v>
      </c>
      <c r="C37962" s="155">
        <v>31988</v>
      </c>
      <c r="D37962">
        <v>667888</v>
      </c>
      <c r="E37962" t="s">
        <v>4492</v>
      </c>
      <c r="F37962" t="s">
        <v>38</v>
      </c>
      <c r="G37962" s="155">
        <v>45905</v>
      </c>
      <c r="H37962">
        <v>1</v>
      </c>
    </row>
    <row r="37963" spans="1:8" x14ac:dyDescent="0.25">
      <c r="A37963">
        <v>4853411</v>
      </c>
      <c r="B37963" t="s">
        <v>10099</v>
      </c>
      <c r="C37963" s="155">
        <v>38122</v>
      </c>
      <c r="D37963">
        <v>610888</v>
      </c>
      <c r="E37963" t="s">
        <v>2175</v>
      </c>
      <c r="F37963" t="s">
        <v>61</v>
      </c>
      <c r="G37963" s="155">
        <v>45908</v>
      </c>
      <c r="H37963">
        <v>1</v>
      </c>
    </row>
    <row r="37964" spans="1:8" x14ac:dyDescent="0.25">
      <c r="A37964">
        <v>4853402</v>
      </c>
      <c r="B37964" t="s">
        <v>16565</v>
      </c>
      <c r="C37964" s="155">
        <v>28975</v>
      </c>
      <c r="D37964">
        <v>618888</v>
      </c>
      <c r="E37964" t="s">
        <v>4507</v>
      </c>
      <c r="F37964" t="s">
        <v>378</v>
      </c>
      <c r="G37964" s="155">
        <v>45911</v>
      </c>
      <c r="H37964">
        <v>1</v>
      </c>
    </row>
    <row r="37965" spans="1:8" x14ac:dyDescent="0.25">
      <c r="A37965">
        <v>4853401</v>
      </c>
      <c r="B37965" t="s">
        <v>10100</v>
      </c>
      <c r="C37965" s="155">
        <v>19978</v>
      </c>
      <c r="D37965">
        <v>602888</v>
      </c>
      <c r="E37965" t="s">
        <v>1156</v>
      </c>
      <c r="F37965" t="s">
        <v>26</v>
      </c>
      <c r="G37965" s="155">
        <v>45909</v>
      </c>
      <c r="H37965">
        <v>1</v>
      </c>
    </row>
    <row r="37966" spans="1:8" x14ac:dyDescent="0.25">
      <c r="A37966">
        <v>4853396</v>
      </c>
      <c r="B37966" t="s">
        <v>10101</v>
      </c>
      <c r="C37966" s="155">
        <v>24925</v>
      </c>
      <c r="D37966">
        <v>667888</v>
      </c>
      <c r="E37966" t="s">
        <v>1951</v>
      </c>
      <c r="F37966" t="s">
        <v>53</v>
      </c>
      <c r="G37966" s="155">
        <v>45908</v>
      </c>
      <c r="H37966">
        <v>1</v>
      </c>
    </row>
    <row r="37967" spans="1:8" x14ac:dyDescent="0.25">
      <c r="A37967">
        <v>4853391</v>
      </c>
      <c r="B37967" t="s">
        <v>16566</v>
      </c>
      <c r="C37967" s="155">
        <v>18646</v>
      </c>
      <c r="D37967">
        <v>617888</v>
      </c>
      <c r="E37967" t="s">
        <v>6797</v>
      </c>
      <c r="F37967" t="s">
        <v>67</v>
      </c>
      <c r="G37967" s="155">
        <v>45910</v>
      </c>
      <c r="H37967">
        <v>1</v>
      </c>
    </row>
    <row r="37968" spans="1:8" x14ac:dyDescent="0.25">
      <c r="A37968">
        <v>4853389</v>
      </c>
      <c r="B37968" t="s">
        <v>10102</v>
      </c>
      <c r="C37968" s="155">
        <v>27482</v>
      </c>
      <c r="D37968">
        <v>622865</v>
      </c>
      <c r="E37968" t="s">
        <v>581</v>
      </c>
      <c r="F37968" t="s">
        <v>19</v>
      </c>
      <c r="G37968" s="155">
        <v>45903</v>
      </c>
      <c r="H37968">
        <v>1</v>
      </c>
    </row>
    <row r="37969" spans="1:8" x14ac:dyDescent="0.25">
      <c r="A37969">
        <v>4853385</v>
      </c>
      <c r="B37969" t="s">
        <v>10103</v>
      </c>
      <c r="C37969" s="155">
        <v>22653</v>
      </c>
      <c r="D37969">
        <v>617888</v>
      </c>
      <c r="E37969" t="s">
        <v>3839</v>
      </c>
      <c r="F37969" t="s">
        <v>382</v>
      </c>
      <c r="G37969" s="155">
        <v>45904</v>
      </c>
      <c r="H37969">
        <v>1</v>
      </c>
    </row>
    <row r="37970" spans="1:8" x14ac:dyDescent="0.25">
      <c r="A37970">
        <v>4853359</v>
      </c>
      <c r="B37970" t="s">
        <v>5073</v>
      </c>
      <c r="C37970" s="155">
        <v>22272</v>
      </c>
      <c r="D37970">
        <v>609888</v>
      </c>
      <c r="E37970" t="s">
        <v>2976</v>
      </c>
      <c r="F37970" t="s">
        <v>37</v>
      </c>
      <c r="G37970" s="155">
        <v>45917</v>
      </c>
      <c r="H37970">
        <v>1</v>
      </c>
    </row>
    <row r="37971" spans="1:8" x14ac:dyDescent="0.25">
      <c r="A37971">
        <v>4853358</v>
      </c>
      <c r="B37971" t="s">
        <v>5017</v>
      </c>
      <c r="C37971" s="155">
        <v>18265</v>
      </c>
      <c r="D37971">
        <v>667888</v>
      </c>
      <c r="E37971" t="s">
        <v>3835</v>
      </c>
      <c r="F37971" t="s">
        <v>53</v>
      </c>
      <c r="G37971" s="155">
        <v>45903</v>
      </c>
      <c r="H37971">
        <v>1</v>
      </c>
    </row>
    <row r="37972" spans="1:8" x14ac:dyDescent="0.25">
      <c r="A37972">
        <v>4853352</v>
      </c>
      <c r="B37972" t="s">
        <v>6284</v>
      </c>
      <c r="C37972" s="155">
        <v>19210</v>
      </c>
      <c r="D37972">
        <v>622865</v>
      </c>
      <c r="E37972" t="s">
        <v>2087</v>
      </c>
      <c r="F37972" t="s">
        <v>85</v>
      </c>
      <c r="G37972" s="155">
        <v>45903</v>
      </c>
      <c r="H37972">
        <v>1</v>
      </c>
    </row>
    <row r="37973" spans="1:8" x14ac:dyDescent="0.25">
      <c r="A37973">
        <v>4853351</v>
      </c>
      <c r="B37973" t="s">
        <v>4706</v>
      </c>
      <c r="C37973" s="155">
        <v>19074</v>
      </c>
      <c r="D37973">
        <v>618888</v>
      </c>
      <c r="E37973" t="s">
        <v>7796</v>
      </c>
      <c r="F37973" t="s">
        <v>378</v>
      </c>
      <c r="G37973" s="155">
        <v>45911</v>
      </c>
      <c r="H37973">
        <v>1</v>
      </c>
    </row>
    <row r="37974" spans="1:8" x14ac:dyDescent="0.25">
      <c r="A37974">
        <v>4853350</v>
      </c>
      <c r="B37974" t="s">
        <v>6356</v>
      </c>
      <c r="C37974" s="155">
        <v>19497</v>
      </c>
      <c r="D37974">
        <v>610888</v>
      </c>
      <c r="E37974" t="s">
        <v>10104</v>
      </c>
      <c r="F37974" t="s">
        <v>61</v>
      </c>
      <c r="G37974" s="155">
        <v>45908</v>
      </c>
      <c r="H37974">
        <v>1</v>
      </c>
    </row>
    <row r="37975" spans="1:8" x14ac:dyDescent="0.25">
      <c r="A37975">
        <v>4853345</v>
      </c>
      <c r="B37975" t="s">
        <v>10105</v>
      </c>
      <c r="C37975" s="155">
        <v>20491</v>
      </c>
      <c r="D37975">
        <v>602888</v>
      </c>
      <c r="E37975" t="s">
        <v>1156</v>
      </c>
      <c r="F37975" t="s">
        <v>26</v>
      </c>
      <c r="G37975" s="155">
        <v>45904</v>
      </c>
      <c r="H37975">
        <v>1</v>
      </c>
    </row>
    <row r="37976" spans="1:8" x14ac:dyDescent="0.25">
      <c r="A37976">
        <v>4853329</v>
      </c>
      <c r="B37976" t="s">
        <v>6900</v>
      </c>
      <c r="C37976" s="155">
        <v>19814</v>
      </c>
      <c r="D37976">
        <v>602888</v>
      </c>
      <c r="E37976" t="s">
        <v>1156</v>
      </c>
      <c r="F37976" t="s">
        <v>26</v>
      </c>
      <c r="G37976" s="155">
        <v>45909</v>
      </c>
      <c r="H37976">
        <v>1</v>
      </c>
    </row>
    <row r="37977" spans="1:8" x14ac:dyDescent="0.25">
      <c r="A37977">
        <v>4853327</v>
      </c>
      <c r="B37977" t="s">
        <v>6359</v>
      </c>
      <c r="C37977" s="155">
        <v>19739</v>
      </c>
      <c r="D37977">
        <v>667888</v>
      </c>
      <c r="E37977" t="s">
        <v>1192</v>
      </c>
      <c r="F37977" t="s">
        <v>297</v>
      </c>
      <c r="G37977" s="155">
        <v>45902</v>
      </c>
      <c r="H37977">
        <v>1</v>
      </c>
    </row>
    <row r="37978" spans="1:8" x14ac:dyDescent="0.25">
      <c r="A37978">
        <v>4853322</v>
      </c>
      <c r="B37978" t="s">
        <v>10106</v>
      </c>
      <c r="C37978" s="155">
        <v>37622</v>
      </c>
      <c r="D37978">
        <v>667888</v>
      </c>
      <c r="E37978" t="s">
        <v>3062</v>
      </c>
      <c r="F37978" t="s">
        <v>377</v>
      </c>
      <c r="G37978" s="155">
        <v>45901</v>
      </c>
      <c r="H37978">
        <v>1</v>
      </c>
    </row>
    <row r="37979" spans="1:8" x14ac:dyDescent="0.25">
      <c r="A37979">
        <v>4853305</v>
      </c>
      <c r="B37979" t="s">
        <v>1176</v>
      </c>
      <c r="C37979" s="155">
        <v>33341</v>
      </c>
      <c r="D37979">
        <v>667888</v>
      </c>
      <c r="E37979" t="s">
        <v>1951</v>
      </c>
      <c r="F37979" t="s">
        <v>66</v>
      </c>
      <c r="G37979" s="155">
        <v>45902</v>
      </c>
      <c r="H37979">
        <v>1</v>
      </c>
    </row>
    <row r="37980" spans="1:8" x14ac:dyDescent="0.25">
      <c r="A37980">
        <v>4853296</v>
      </c>
      <c r="B37980" t="s">
        <v>10107</v>
      </c>
      <c r="C37980" s="155">
        <v>26214</v>
      </c>
      <c r="D37980">
        <v>667888</v>
      </c>
      <c r="E37980" t="s">
        <v>1156</v>
      </c>
      <c r="F37980" t="s">
        <v>53</v>
      </c>
      <c r="G37980" s="155">
        <v>45908</v>
      </c>
      <c r="H37980">
        <v>1</v>
      </c>
    </row>
    <row r="37981" spans="1:8" x14ac:dyDescent="0.25">
      <c r="A37981">
        <v>4853280</v>
      </c>
      <c r="B37981" t="s">
        <v>10108</v>
      </c>
      <c r="C37981" s="155">
        <v>35520</v>
      </c>
      <c r="D37981">
        <v>622865</v>
      </c>
      <c r="E37981" t="s">
        <v>581</v>
      </c>
      <c r="F37981" t="s">
        <v>85</v>
      </c>
      <c r="G37981" s="155">
        <v>45903</v>
      </c>
      <c r="H37981">
        <v>1</v>
      </c>
    </row>
    <row r="37982" spans="1:8" x14ac:dyDescent="0.25">
      <c r="A37982">
        <v>4853273</v>
      </c>
      <c r="B37982" t="s">
        <v>16567</v>
      </c>
      <c r="C37982" s="155">
        <v>34237</v>
      </c>
      <c r="D37982">
        <v>667888</v>
      </c>
      <c r="E37982" t="s">
        <v>1951</v>
      </c>
      <c r="F37982" t="s">
        <v>488</v>
      </c>
      <c r="G37982" s="155">
        <v>45915</v>
      </c>
      <c r="H37982">
        <v>1</v>
      </c>
    </row>
    <row r="37983" spans="1:8" x14ac:dyDescent="0.25">
      <c r="A37983">
        <v>4853266</v>
      </c>
      <c r="B37983" t="s">
        <v>10109</v>
      </c>
      <c r="C37983" s="155">
        <v>18162</v>
      </c>
      <c r="D37983">
        <v>604888</v>
      </c>
      <c r="E37983" t="s">
        <v>1170</v>
      </c>
      <c r="F37983" t="s">
        <v>50</v>
      </c>
      <c r="G37983" s="155">
        <v>45909</v>
      </c>
      <c r="H37983">
        <v>1</v>
      </c>
    </row>
    <row r="37984" spans="1:8" x14ac:dyDescent="0.25">
      <c r="A37984">
        <v>4853251</v>
      </c>
      <c r="B37984" t="s">
        <v>14989</v>
      </c>
      <c r="C37984" s="155">
        <v>29547</v>
      </c>
      <c r="D37984">
        <v>617888</v>
      </c>
      <c r="E37984" t="s">
        <v>6844</v>
      </c>
      <c r="F37984" t="s">
        <v>67</v>
      </c>
      <c r="G37984" s="155">
        <v>45922</v>
      </c>
      <c r="H37984">
        <v>1</v>
      </c>
    </row>
    <row r="37985" spans="1:8" x14ac:dyDescent="0.25">
      <c r="A37985">
        <v>4853245</v>
      </c>
      <c r="B37985" t="s">
        <v>17867</v>
      </c>
      <c r="C37985" s="155">
        <v>34873</v>
      </c>
      <c r="D37985">
        <v>622865</v>
      </c>
      <c r="E37985" t="s">
        <v>987</v>
      </c>
      <c r="F37985" t="s">
        <v>19</v>
      </c>
      <c r="G37985" s="155">
        <v>45916</v>
      </c>
      <c r="H37985">
        <v>1</v>
      </c>
    </row>
    <row r="37986" spans="1:8" x14ac:dyDescent="0.25">
      <c r="A37986">
        <v>4853243</v>
      </c>
      <c r="B37986" t="s">
        <v>10110</v>
      </c>
      <c r="C37986" s="155">
        <v>22042</v>
      </c>
      <c r="D37986">
        <v>667888</v>
      </c>
      <c r="E37986" t="s">
        <v>1575</v>
      </c>
      <c r="F37986" t="s">
        <v>402</v>
      </c>
      <c r="G37986" s="155">
        <v>45906</v>
      </c>
      <c r="H37986">
        <v>1</v>
      </c>
    </row>
    <row r="37987" spans="1:8" x14ac:dyDescent="0.25">
      <c r="A37987">
        <v>4853242</v>
      </c>
      <c r="B37987" t="s">
        <v>4571</v>
      </c>
      <c r="C37987" s="155">
        <v>20320</v>
      </c>
      <c r="D37987">
        <v>602888</v>
      </c>
      <c r="E37987" t="s">
        <v>1172</v>
      </c>
      <c r="F37987" t="s">
        <v>336</v>
      </c>
      <c r="G37987" s="155">
        <v>45903</v>
      </c>
      <c r="H37987">
        <v>1</v>
      </c>
    </row>
    <row r="37988" spans="1:8" x14ac:dyDescent="0.25">
      <c r="A37988">
        <v>4853235</v>
      </c>
      <c r="B37988" t="s">
        <v>3992</v>
      </c>
      <c r="C37988" s="155">
        <v>15844</v>
      </c>
      <c r="D37988">
        <v>602888</v>
      </c>
      <c r="E37988" t="s">
        <v>1156</v>
      </c>
      <c r="F37988" t="s">
        <v>26</v>
      </c>
      <c r="G37988" s="155">
        <v>45903</v>
      </c>
      <c r="H37988">
        <v>1</v>
      </c>
    </row>
    <row r="37989" spans="1:8" x14ac:dyDescent="0.25">
      <c r="A37989">
        <v>4853234</v>
      </c>
      <c r="B37989" t="s">
        <v>10111</v>
      </c>
      <c r="C37989" s="155">
        <v>20151</v>
      </c>
      <c r="D37989">
        <v>667888</v>
      </c>
      <c r="E37989" t="s">
        <v>3702</v>
      </c>
      <c r="F37989" t="s">
        <v>492</v>
      </c>
      <c r="G37989" s="155">
        <v>45909</v>
      </c>
      <c r="H37989">
        <v>1</v>
      </c>
    </row>
    <row r="37990" spans="1:8" x14ac:dyDescent="0.25">
      <c r="A37990">
        <v>4853228</v>
      </c>
      <c r="B37990" t="s">
        <v>2932</v>
      </c>
      <c r="C37990" s="155">
        <v>19721</v>
      </c>
      <c r="D37990">
        <v>602888</v>
      </c>
      <c r="E37990" t="s">
        <v>1776</v>
      </c>
      <c r="F37990" t="s">
        <v>336</v>
      </c>
      <c r="G37990" s="155">
        <v>45903</v>
      </c>
      <c r="H37990">
        <v>1</v>
      </c>
    </row>
    <row r="37991" spans="1:8" x14ac:dyDescent="0.25">
      <c r="A37991">
        <v>4853227</v>
      </c>
      <c r="B37991" t="s">
        <v>10112</v>
      </c>
      <c r="C37991" s="155">
        <v>36828</v>
      </c>
      <c r="D37991">
        <v>604888</v>
      </c>
      <c r="E37991" t="s">
        <v>1703</v>
      </c>
      <c r="F37991" t="s">
        <v>50</v>
      </c>
      <c r="G37991" s="155">
        <v>45909</v>
      </c>
      <c r="H37991">
        <v>1</v>
      </c>
    </row>
    <row r="37992" spans="1:8" x14ac:dyDescent="0.25">
      <c r="A37992">
        <v>4853225</v>
      </c>
      <c r="B37992" t="s">
        <v>10807</v>
      </c>
      <c r="C37992" s="155">
        <v>25935</v>
      </c>
      <c r="D37992">
        <v>617888</v>
      </c>
      <c r="E37992" t="s">
        <v>3839</v>
      </c>
      <c r="F37992" t="s">
        <v>67</v>
      </c>
      <c r="G37992" s="155">
        <v>45901</v>
      </c>
      <c r="H37992">
        <v>1</v>
      </c>
    </row>
    <row r="37993" spans="1:8" x14ac:dyDescent="0.25">
      <c r="A37993">
        <v>4853213</v>
      </c>
      <c r="B37993" t="s">
        <v>10113</v>
      </c>
      <c r="C37993" s="155">
        <v>37798</v>
      </c>
      <c r="D37993">
        <v>602888</v>
      </c>
      <c r="E37993" t="s">
        <v>1172</v>
      </c>
      <c r="F37993" t="s">
        <v>336</v>
      </c>
      <c r="G37993" s="155">
        <v>45903</v>
      </c>
      <c r="H37993">
        <v>1</v>
      </c>
    </row>
    <row r="37994" spans="1:8" x14ac:dyDescent="0.25">
      <c r="A37994">
        <v>4853212</v>
      </c>
      <c r="B37994" t="s">
        <v>13506</v>
      </c>
      <c r="C37994" s="155">
        <v>19023</v>
      </c>
      <c r="D37994">
        <v>618888</v>
      </c>
      <c r="E37994" t="s">
        <v>2738</v>
      </c>
      <c r="F37994" t="s">
        <v>13672</v>
      </c>
      <c r="G37994" s="155">
        <v>45915</v>
      </c>
      <c r="H37994">
        <v>1</v>
      </c>
    </row>
    <row r="37995" spans="1:8" x14ac:dyDescent="0.25">
      <c r="A37995">
        <v>4853210</v>
      </c>
      <c r="B37995" t="s">
        <v>16568</v>
      </c>
      <c r="C37995" s="155">
        <v>33844</v>
      </c>
      <c r="D37995">
        <v>622865</v>
      </c>
      <c r="E37995" t="s">
        <v>5871</v>
      </c>
      <c r="F37995" t="s">
        <v>44</v>
      </c>
      <c r="G37995" s="155">
        <v>45910</v>
      </c>
      <c r="H37995">
        <v>1</v>
      </c>
    </row>
    <row r="37996" spans="1:8" x14ac:dyDescent="0.25">
      <c r="A37996">
        <v>4853195</v>
      </c>
      <c r="B37996" t="s">
        <v>4962</v>
      </c>
      <c r="C37996" s="155">
        <v>39304</v>
      </c>
      <c r="D37996">
        <v>667888</v>
      </c>
      <c r="E37996" t="s">
        <v>16569</v>
      </c>
      <c r="F37996" t="s">
        <v>439</v>
      </c>
      <c r="G37996" s="155">
        <v>45913</v>
      </c>
      <c r="H37996">
        <v>1</v>
      </c>
    </row>
    <row r="37997" spans="1:8" x14ac:dyDescent="0.25">
      <c r="A37997">
        <v>4853191</v>
      </c>
      <c r="B37997" t="s">
        <v>10114</v>
      </c>
      <c r="C37997" s="155">
        <v>14089</v>
      </c>
      <c r="D37997">
        <v>602888</v>
      </c>
      <c r="E37997" t="s">
        <v>1430</v>
      </c>
      <c r="F37997" t="s">
        <v>26</v>
      </c>
      <c r="G37997" s="155">
        <v>45909</v>
      </c>
      <c r="H37997">
        <v>1</v>
      </c>
    </row>
    <row r="37998" spans="1:8" x14ac:dyDescent="0.25">
      <c r="A37998">
        <v>4853183</v>
      </c>
      <c r="B37998" t="s">
        <v>2591</v>
      </c>
      <c r="C37998" s="155">
        <v>13934</v>
      </c>
      <c r="D37998">
        <v>618888</v>
      </c>
      <c r="E37998" t="s">
        <v>3481</v>
      </c>
      <c r="F37998" t="s">
        <v>378</v>
      </c>
      <c r="G37998" s="155">
        <v>45911</v>
      </c>
      <c r="H37998">
        <v>1</v>
      </c>
    </row>
    <row r="37999" spans="1:8" x14ac:dyDescent="0.25">
      <c r="A37999">
        <v>4853181</v>
      </c>
      <c r="B37999" t="s">
        <v>10115</v>
      </c>
      <c r="C37999" s="155">
        <v>19676</v>
      </c>
      <c r="D37999">
        <v>672888</v>
      </c>
      <c r="E37999" t="s">
        <v>4293</v>
      </c>
      <c r="F37999" t="s">
        <v>307</v>
      </c>
      <c r="G37999" s="155">
        <v>45905</v>
      </c>
      <c r="H37999">
        <v>1</v>
      </c>
    </row>
    <row r="38000" spans="1:8" x14ac:dyDescent="0.25">
      <c r="A38000">
        <v>4853173</v>
      </c>
      <c r="B38000" t="s">
        <v>8192</v>
      </c>
      <c r="C38000" s="155">
        <v>16984</v>
      </c>
      <c r="D38000">
        <v>604888</v>
      </c>
      <c r="E38000" t="s">
        <v>1170</v>
      </c>
      <c r="F38000" t="s">
        <v>50</v>
      </c>
      <c r="G38000" s="155">
        <v>45908</v>
      </c>
      <c r="H38000">
        <v>1</v>
      </c>
    </row>
    <row r="38001" spans="1:8" x14ac:dyDescent="0.25">
      <c r="A38001">
        <v>4853172</v>
      </c>
      <c r="B38001" t="s">
        <v>5208</v>
      </c>
      <c r="C38001" s="155">
        <v>24322</v>
      </c>
      <c r="D38001">
        <v>617888</v>
      </c>
      <c r="E38001" t="s">
        <v>6950</v>
      </c>
      <c r="F38001" t="s">
        <v>338</v>
      </c>
      <c r="G38001" s="155">
        <v>45908</v>
      </c>
      <c r="H38001">
        <v>1</v>
      </c>
    </row>
    <row r="38002" spans="1:8" x14ac:dyDescent="0.25">
      <c r="A38002">
        <v>4853161</v>
      </c>
      <c r="B38002" t="s">
        <v>13686</v>
      </c>
      <c r="C38002" s="155">
        <v>31432</v>
      </c>
      <c r="D38002">
        <v>602888</v>
      </c>
      <c r="E38002" t="s">
        <v>1156</v>
      </c>
      <c r="F38002" t="s">
        <v>26</v>
      </c>
      <c r="G38002" s="155">
        <v>45911</v>
      </c>
      <c r="H38002">
        <v>1</v>
      </c>
    </row>
    <row r="38003" spans="1:8" x14ac:dyDescent="0.25">
      <c r="A38003">
        <v>4853154</v>
      </c>
      <c r="B38003" t="s">
        <v>10116</v>
      </c>
      <c r="C38003" s="155">
        <v>25686</v>
      </c>
      <c r="D38003">
        <v>622865</v>
      </c>
      <c r="E38003" t="s">
        <v>2097</v>
      </c>
      <c r="F38003" t="s">
        <v>85</v>
      </c>
      <c r="G38003" s="155">
        <v>45909</v>
      </c>
      <c r="H38003">
        <v>1</v>
      </c>
    </row>
    <row r="38004" spans="1:8" x14ac:dyDescent="0.25">
      <c r="A38004">
        <v>4853153</v>
      </c>
      <c r="B38004" t="s">
        <v>10117</v>
      </c>
      <c r="C38004" s="155">
        <v>25061</v>
      </c>
      <c r="D38004">
        <v>672888</v>
      </c>
      <c r="E38004" t="s">
        <v>3171</v>
      </c>
      <c r="F38004" t="s">
        <v>87</v>
      </c>
      <c r="G38004" s="155">
        <v>45908</v>
      </c>
      <c r="H38004">
        <v>1</v>
      </c>
    </row>
    <row r="38005" spans="1:8" x14ac:dyDescent="0.25">
      <c r="A38005">
        <v>4853152</v>
      </c>
      <c r="B38005" t="s">
        <v>19255</v>
      </c>
      <c r="C38005" s="155">
        <v>18751</v>
      </c>
      <c r="D38005">
        <v>608888</v>
      </c>
      <c r="E38005" t="s">
        <v>1189</v>
      </c>
      <c r="F38005" t="s">
        <v>20</v>
      </c>
      <c r="G38005" s="155">
        <v>45916</v>
      </c>
      <c r="H38005">
        <v>1</v>
      </c>
    </row>
    <row r="38006" spans="1:8" x14ac:dyDescent="0.25">
      <c r="A38006">
        <v>4853147</v>
      </c>
      <c r="B38006" t="s">
        <v>5916</v>
      </c>
      <c r="C38006" s="155">
        <v>12992</v>
      </c>
      <c r="D38006">
        <v>618888</v>
      </c>
      <c r="E38006" t="s">
        <v>7796</v>
      </c>
      <c r="F38006" t="s">
        <v>378</v>
      </c>
      <c r="G38006" s="155">
        <v>45910</v>
      </c>
      <c r="H38006">
        <v>1</v>
      </c>
    </row>
    <row r="38007" spans="1:8" x14ac:dyDescent="0.25">
      <c r="A38007">
        <v>4853141</v>
      </c>
      <c r="B38007" t="s">
        <v>10118</v>
      </c>
      <c r="C38007" s="155">
        <v>32935</v>
      </c>
      <c r="D38007">
        <v>667888</v>
      </c>
      <c r="E38007" t="s">
        <v>1172</v>
      </c>
      <c r="F38007" t="s">
        <v>327</v>
      </c>
      <c r="G38007" s="155">
        <v>45903</v>
      </c>
      <c r="H38007">
        <v>1</v>
      </c>
    </row>
    <row r="38008" spans="1:8" x14ac:dyDescent="0.25">
      <c r="A38008">
        <v>4853131</v>
      </c>
      <c r="B38008" t="s">
        <v>10119</v>
      </c>
      <c r="C38008" s="155">
        <v>14456</v>
      </c>
      <c r="D38008">
        <v>617888</v>
      </c>
      <c r="E38008" t="s">
        <v>3839</v>
      </c>
      <c r="F38008" t="s">
        <v>382</v>
      </c>
      <c r="G38008" s="155">
        <v>45902</v>
      </c>
      <c r="H38008">
        <v>1</v>
      </c>
    </row>
    <row r="38009" spans="1:8" x14ac:dyDescent="0.25">
      <c r="A38009">
        <v>4853130</v>
      </c>
      <c r="B38009" t="s">
        <v>16570</v>
      </c>
      <c r="C38009" s="155">
        <v>27246</v>
      </c>
      <c r="D38009">
        <v>604888</v>
      </c>
      <c r="E38009" t="s">
        <v>1230</v>
      </c>
      <c r="F38009" t="s">
        <v>50</v>
      </c>
      <c r="G38009" s="155">
        <v>45911</v>
      </c>
      <c r="H38009">
        <v>1</v>
      </c>
    </row>
    <row r="38010" spans="1:8" x14ac:dyDescent="0.25">
      <c r="A38010">
        <v>4853129</v>
      </c>
      <c r="B38010" t="s">
        <v>23337</v>
      </c>
      <c r="C38010" s="155">
        <v>19446</v>
      </c>
      <c r="D38010">
        <v>609888</v>
      </c>
      <c r="E38010" t="s">
        <v>23997</v>
      </c>
      <c r="F38010" t="s">
        <v>37</v>
      </c>
      <c r="G38010" s="155">
        <v>45901</v>
      </c>
      <c r="H38010">
        <v>1</v>
      </c>
    </row>
    <row r="38011" spans="1:8" x14ac:dyDescent="0.25">
      <c r="A38011">
        <v>4853128</v>
      </c>
      <c r="B38011" t="s">
        <v>10120</v>
      </c>
      <c r="C38011" s="155">
        <v>22394</v>
      </c>
      <c r="D38011">
        <v>610888</v>
      </c>
      <c r="E38011" t="s">
        <v>2009</v>
      </c>
      <c r="F38011" t="s">
        <v>52</v>
      </c>
      <c r="G38011" s="155">
        <v>45910</v>
      </c>
      <c r="H38011">
        <v>1</v>
      </c>
    </row>
    <row r="38012" spans="1:8" x14ac:dyDescent="0.25">
      <c r="A38012">
        <v>4853127</v>
      </c>
      <c r="B38012" t="s">
        <v>10121</v>
      </c>
      <c r="C38012" s="155">
        <v>35226</v>
      </c>
      <c r="D38012">
        <v>667888</v>
      </c>
      <c r="E38012" t="s">
        <v>1180</v>
      </c>
      <c r="F38012" t="s">
        <v>319</v>
      </c>
      <c r="G38012" s="155">
        <v>45908</v>
      </c>
      <c r="H38012">
        <v>1</v>
      </c>
    </row>
    <row r="38013" spans="1:8" x14ac:dyDescent="0.25">
      <c r="A38013">
        <v>4853126</v>
      </c>
      <c r="B38013" t="s">
        <v>9150</v>
      </c>
      <c r="C38013" s="155">
        <v>20632</v>
      </c>
      <c r="D38013">
        <v>602888</v>
      </c>
      <c r="E38013" t="s">
        <v>1156</v>
      </c>
      <c r="F38013" t="s">
        <v>26</v>
      </c>
      <c r="G38013" s="155">
        <v>45908</v>
      </c>
      <c r="H38013">
        <v>1</v>
      </c>
    </row>
    <row r="38014" spans="1:8" x14ac:dyDescent="0.25">
      <c r="A38014">
        <v>4853123</v>
      </c>
      <c r="B38014" t="s">
        <v>10122</v>
      </c>
      <c r="C38014" s="155">
        <v>33239</v>
      </c>
      <c r="D38014">
        <v>622865</v>
      </c>
      <c r="E38014" t="s">
        <v>5871</v>
      </c>
      <c r="F38014" t="s">
        <v>36</v>
      </c>
      <c r="G38014" s="155">
        <v>45902</v>
      </c>
      <c r="H38014">
        <v>1</v>
      </c>
    </row>
    <row r="38015" spans="1:8" x14ac:dyDescent="0.25">
      <c r="A38015">
        <v>4853113</v>
      </c>
      <c r="B38015" t="s">
        <v>10123</v>
      </c>
      <c r="C38015" s="155">
        <v>34710</v>
      </c>
      <c r="D38015">
        <v>667888</v>
      </c>
      <c r="E38015" t="s">
        <v>1951</v>
      </c>
      <c r="F38015" t="s">
        <v>319</v>
      </c>
      <c r="G38015" s="155">
        <v>45901</v>
      </c>
      <c r="H38015">
        <v>1</v>
      </c>
    </row>
    <row r="38016" spans="1:8" x14ac:dyDescent="0.25">
      <c r="A38016">
        <v>4853103</v>
      </c>
      <c r="B38016" t="s">
        <v>3246</v>
      </c>
      <c r="C38016" s="155">
        <v>14351</v>
      </c>
      <c r="D38016">
        <v>667888</v>
      </c>
      <c r="E38016" t="s">
        <v>1156</v>
      </c>
      <c r="F38016" t="s">
        <v>53</v>
      </c>
      <c r="G38016" s="155">
        <v>45903</v>
      </c>
      <c r="H38016">
        <v>1</v>
      </c>
    </row>
    <row r="38017" spans="1:8" x14ac:dyDescent="0.25">
      <c r="A38017">
        <v>4853094</v>
      </c>
      <c r="B38017" t="s">
        <v>10124</v>
      </c>
      <c r="C38017" s="155">
        <v>24930</v>
      </c>
      <c r="D38017">
        <v>618888</v>
      </c>
      <c r="E38017" t="s">
        <v>3271</v>
      </c>
      <c r="F38017" t="s">
        <v>378</v>
      </c>
      <c r="G38017" s="155">
        <v>45910</v>
      </c>
      <c r="H38017">
        <v>1</v>
      </c>
    </row>
    <row r="38018" spans="1:8" x14ac:dyDescent="0.25">
      <c r="A38018">
        <v>4853090</v>
      </c>
      <c r="B38018" t="s">
        <v>10125</v>
      </c>
      <c r="C38018" s="155">
        <v>37432</v>
      </c>
      <c r="D38018">
        <v>672888</v>
      </c>
      <c r="E38018" t="s">
        <v>4290</v>
      </c>
      <c r="F38018" t="s">
        <v>87</v>
      </c>
      <c r="G38018" s="155">
        <v>45908</v>
      </c>
      <c r="H38018">
        <v>1</v>
      </c>
    </row>
    <row r="38019" spans="1:8" x14ac:dyDescent="0.25">
      <c r="A38019">
        <v>4853074</v>
      </c>
      <c r="B38019" t="s">
        <v>10126</v>
      </c>
      <c r="C38019" s="155">
        <v>31196</v>
      </c>
      <c r="D38019">
        <v>617888</v>
      </c>
      <c r="E38019" t="s">
        <v>3062</v>
      </c>
      <c r="F38019" t="s">
        <v>338</v>
      </c>
      <c r="G38019" s="155">
        <v>45902</v>
      </c>
      <c r="H38019">
        <v>1</v>
      </c>
    </row>
    <row r="38020" spans="1:8" x14ac:dyDescent="0.25">
      <c r="A38020">
        <v>4853072</v>
      </c>
      <c r="B38020" t="s">
        <v>4288</v>
      </c>
      <c r="C38020" s="155">
        <v>14825</v>
      </c>
      <c r="D38020">
        <v>667888</v>
      </c>
      <c r="E38020" t="s">
        <v>2175</v>
      </c>
      <c r="F38020" t="s">
        <v>327</v>
      </c>
      <c r="G38020" s="155">
        <v>45922</v>
      </c>
      <c r="H38020">
        <v>1</v>
      </c>
    </row>
    <row r="38021" spans="1:8" x14ac:dyDescent="0.25">
      <c r="A38021">
        <v>4853066</v>
      </c>
      <c r="B38021" t="s">
        <v>10127</v>
      </c>
      <c r="C38021" s="155">
        <v>38564</v>
      </c>
      <c r="D38021">
        <v>667888</v>
      </c>
      <c r="E38021" t="s">
        <v>1951</v>
      </c>
      <c r="F38021" t="s">
        <v>413</v>
      </c>
      <c r="G38021" s="155">
        <v>45902</v>
      </c>
      <c r="H38021">
        <v>1</v>
      </c>
    </row>
    <row r="38022" spans="1:8" x14ac:dyDescent="0.25">
      <c r="A38022">
        <v>4853065</v>
      </c>
      <c r="B38022" t="s">
        <v>8805</v>
      </c>
      <c r="C38022" s="155">
        <v>21985</v>
      </c>
      <c r="D38022">
        <v>610888</v>
      </c>
      <c r="E38022" t="s">
        <v>1396</v>
      </c>
      <c r="F38022" t="s">
        <v>61</v>
      </c>
      <c r="G38022" s="155">
        <v>45911</v>
      </c>
      <c r="H38022">
        <v>1</v>
      </c>
    </row>
    <row r="38023" spans="1:8" x14ac:dyDescent="0.25">
      <c r="A38023">
        <v>4853058</v>
      </c>
      <c r="B38023" t="s">
        <v>16571</v>
      </c>
      <c r="C38023" s="155">
        <v>27552</v>
      </c>
      <c r="D38023">
        <v>667888</v>
      </c>
      <c r="E38023" t="s">
        <v>1951</v>
      </c>
      <c r="F38023" t="s">
        <v>319</v>
      </c>
      <c r="G38023" s="155">
        <v>45911</v>
      </c>
      <c r="H38023">
        <v>1</v>
      </c>
    </row>
    <row r="38024" spans="1:8" x14ac:dyDescent="0.25">
      <c r="A38024">
        <v>4853048</v>
      </c>
      <c r="B38024" t="s">
        <v>10128</v>
      </c>
      <c r="C38024" s="155">
        <v>26134</v>
      </c>
      <c r="D38024">
        <v>672888</v>
      </c>
      <c r="E38024" t="s">
        <v>1180</v>
      </c>
      <c r="F38024" t="s">
        <v>307</v>
      </c>
      <c r="G38024" s="155">
        <v>45905</v>
      </c>
      <c r="H38024">
        <v>1</v>
      </c>
    </row>
    <row r="38025" spans="1:8" x14ac:dyDescent="0.25">
      <c r="A38025">
        <v>4853045</v>
      </c>
      <c r="B38025" t="s">
        <v>10129</v>
      </c>
      <c r="C38025" s="155">
        <v>31897</v>
      </c>
      <c r="D38025">
        <v>667888</v>
      </c>
      <c r="E38025" t="s">
        <v>1951</v>
      </c>
      <c r="F38025" t="s">
        <v>12</v>
      </c>
      <c r="G38025" s="155">
        <v>45908</v>
      </c>
      <c r="H38025">
        <v>1</v>
      </c>
    </row>
    <row r="38026" spans="1:8" x14ac:dyDescent="0.25">
      <c r="A38026">
        <v>4853035</v>
      </c>
      <c r="B38026" t="s">
        <v>10130</v>
      </c>
      <c r="C38026" s="155">
        <v>37056</v>
      </c>
      <c r="D38026">
        <v>622865</v>
      </c>
      <c r="E38026" t="s">
        <v>987</v>
      </c>
      <c r="F38026" t="s">
        <v>44</v>
      </c>
      <c r="G38026" s="155">
        <v>45909</v>
      </c>
      <c r="H38026">
        <v>1</v>
      </c>
    </row>
    <row r="38027" spans="1:8" x14ac:dyDescent="0.25">
      <c r="A38027">
        <v>4853024</v>
      </c>
      <c r="B38027" t="s">
        <v>10214</v>
      </c>
      <c r="C38027" s="155">
        <v>32971</v>
      </c>
      <c r="D38027">
        <v>604888</v>
      </c>
      <c r="E38027" t="s">
        <v>1379</v>
      </c>
      <c r="F38027" t="s">
        <v>50</v>
      </c>
      <c r="G38027" s="155">
        <v>45911</v>
      </c>
      <c r="H38027">
        <v>1</v>
      </c>
    </row>
    <row r="38028" spans="1:8" x14ac:dyDescent="0.25">
      <c r="A38028">
        <v>4853014</v>
      </c>
      <c r="B38028" t="s">
        <v>10131</v>
      </c>
      <c r="C38028" s="155">
        <v>33832</v>
      </c>
      <c r="D38028">
        <v>614888</v>
      </c>
      <c r="E38028" t="s">
        <v>10132</v>
      </c>
      <c r="F38028" t="s">
        <v>2636</v>
      </c>
      <c r="G38028" s="155">
        <v>45910</v>
      </c>
      <c r="H38028">
        <v>1</v>
      </c>
    </row>
    <row r="38029" spans="1:8" x14ac:dyDescent="0.25">
      <c r="A38029">
        <v>4853012</v>
      </c>
      <c r="B38029" t="s">
        <v>1162</v>
      </c>
      <c r="C38029" s="155">
        <v>29815</v>
      </c>
      <c r="D38029">
        <v>667888</v>
      </c>
      <c r="E38029" t="s">
        <v>1180</v>
      </c>
      <c r="F38029" t="s">
        <v>386</v>
      </c>
      <c r="G38029" s="155">
        <v>45901</v>
      </c>
      <c r="H38029">
        <v>1</v>
      </c>
    </row>
    <row r="38030" spans="1:8" x14ac:dyDescent="0.25">
      <c r="A38030">
        <v>4853007</v>
      </c>
      <c r="B38030" t="s">
        <v>10133</v>
      </c>
      <c r="C38030" s="155">
        <v>22694</v>
      </c>
      <c r="D38030">
        <v>609888</v>
      </c>
      <c r="E38030" t="s">
        <v>1198</v>
      </c>
      <c r="F38030" t="s">
        <v>37</v>
      </c>
      <c r="G38030" s="155">
        <v>45910</v>
      </c>
      <c r="H38030">
        <v>1</v>
      </c>
    </row>
    <row r="38031" spans="1:8" x14ac:dyDescent="0.25">
      <c r="A38031">
        <v>4852984</v>
      </c>
      <c r="B38031" t="s">
        <v>3656</v>
      </c>
      <c r="C38031" s="155">
        <v>18663</v>
      </c>
      <c r="D38031">
        <v>617888</v>
      </c>
      <c r="E38031" t="s">
        <v>10314</v>
      </c>
      <c r="F38031" t="s">
        <v>67</v>
      </c>
      <c r="G38031" s="155">
        <v>45910</v>
      </c>
      <c r="H38031">
        <v>1</v>
      </c>
    </row>
    <row r="38032" spans="1:8" x14ac:dyDescent="0.25">
      <c r="A38032">
        <v>4852979</v>
      </c>
      <c r="B38032" t="s">
        <v>10134</v>
      </c>
      <c r="C38032" s="155">
        <v>24306</v>
      </c>
      <c r="D38032">
        <v>610888</v>
      </c>
      <c r="E38032" t="s">
        <v>2840</v>
      </c>
      <c r="F38032" t="s">
        <v>61</v>
      </c>
      <c r="G38032" s="155">
        <v>45905</v>
      </c>
      <c r="H38032">
        <v>1</v>
      </c>
    </row>
    <row r="38033" spans="1:8" x14ac:dyDescent="0.25">
      <c r="A38033">
        <v>4852978</v>
      </c>
      <c r="B38033" t="s">
        <v>10135</v>
      </c>
      <c r="C38033" s="155">
        <v>38151</v>
      </c>
      <c r="D38033">
        <v>667888</v>
      </c>
      <c r="E38033" t="s">
        <v>4492</v>
      </c>
      <c r="F38033" t="s">
        <v>494</v>
      </c>
      <c r="G38033" s="155">
        <v>45903</v>
      </c>
      <c r="H38033">
        <v>1</v>
      </c>
    </row>
    <row r="38034" spans="1:8" x14ac:dyDescent="0.25">
      <c r="A38034">
        <v>4852956</v>
      </c>
      <c r="B38034" t="s">
        <v>6273</v>
      </c>
      <c r="C38034" s="155">
        <v>16761</v>
      </c>
      <c r="D38034">
        <v>602888</v>
      </c>
      <c r="E38034" t="s">
        <v>3226</v>
      </c>
      <c r="F38034" t="s">
        <v>26</v>
      </c>
      <c r="G38034" s="155">
        <v>45908</v>
      </c>
      <c r="H38034">
        <v>1</v>
      </c>
    </row>
    <row r="38035" spans="1:8" x14ac:dyDescent="0.25">
      <c r="A38035">
        <v>4852948</v>
      </c>
      <c r="B38035" t="s">
        <v>10136</v>
      </c>
      <c r="C38035" s="155">
        <v>29955</v>
      </c>
      <c r="D38035">
        <v>609888</v>
      </c>
      <c r="E38035" t="s">
        <v>9260</v>
      </c>
      <c r="F38035" t="s">
        <v>345</v>
      </c>
      <c r="G38035" s="155">
        <v>45909</v>
      </c>
      <c r="H38035">
        <v>1</v>
      </c>
    </row>
    <row r="38036" spans="1:8" x14ac:dyDescent="0.25">
      <c r="A38036">
        <v>4852946</v>
      </c>
      <c r="B38036" t="s">
        <v>23998</v>
      </c>
      <c r="C38036" s="155">
        <v>36391</v>
      </c>
      <c r="D38036">
        <v>617888</v>
      </c>
      <c r="E38036" t="s">
        <v>3839</v>
      </c>
      <c r="F38036" t="s">
        <v>67</v>
      </c>
      <c r="G38036" s="155">
        <v>45901</v>
      </c>
      <c r="H38036">
        <v>1</v>
      </c>
    </row>
    <row r="38037" spans="1:8" x14ac:dyDescent="0.25">
      <c r="A38037">
        <v>4852941</v>
      </c>
      <c r="B38037" t="s">
        <v>10137</v>
      </c>
      <c r="C38037" s="155">
        <v>32503</v>
      </c>
      <c r="D38037">
        <v>602888</v>
      </c>
      <c r="E38037" t="s">
        <v>1172</v>
      </c>
      <c r="F38037" t="s">
        <v>336</v>
      </c>
      <c r="G38037" s="155">
        <v>45903</v>
      </c>
      <c r="H38037">
        <v>1</v>
      </c>
    </row>
    <row r="38038" spans="1:8" x14ac:dyDescent="0.25">
      <c r="A38038">
        <v>4852936</v>
      </c>
      <c r="B38038" t="s">
        <v>10138</v>
      </c>
      <c r="C38038" s="155">
        <v>18572</v>
      </c>
      <c r="D38038">
        <v>622865</v>
      </c>
      <c r="E38038" t="s">
        <v>2875</v>
      </c>
      <c r="F38038" t="s">
        <v>36</v>
      </c>
      <c r="G38038" s="155">
        <v>45902</v>
      </c>
      <c r="H38038">
        <v>1</v>
      </c>
    </row>
    <row r="38039" spans="1:8" x14ac:dyDescent="0.25">
      <c r="A38039">
        <v>4852933</v>
      </c>
      <c r="B38039" t="s">
        <v>16572</v>
      </c>
      <c r="C38039" s="155">
        <v>26945</v>
      </c>
      <c r="D38039">
        <v>667888</v>
      </c>
      <c r="E38039" t="s">
        <v>1192</v>
      </c>
      <c r="F38039" t="s">
        <v>499</v>
      </c>
      <c r="G38039" s="155">
        <v>45912</v>
      </c>
      <c r="H38039">
        <v>1</v>
      </c>
    </row>
    <row r="38040" spans="1:8" x14ac:dyDescent="0.25">
      <c r="A38040">
        <v>4852923</v>
      </c>
      <c r="B38040" t="s">
        <v>10139</v>
      </c>
      <c r="C38040" s="155">
        <v>31428</v>
      </c>
      <c r="D38040">
        <v>602888</v>
      </c>
      <c r="E38040" t="s">
        <v>1172</v>
      </c>
      <c r="F38040" t="s">
        <v>26</v>
      </c>
      <c r="G38040" s="155">
        <v>45902</v>
      </c>
      <c r="H38040">
        <v>1</v>
      </c>
    </row>
    <row r="38041" spans="1:8" x14ac:dyDescent="0.25">
      <c r="A38041">
        <v>4852922</v>
      </c>
      <c r="B38041" t="s">
        <v>10140</v>
      </c>
      <c r="C38041" s="155">
        <v>26033</v>
      </c>
      <c r="D38041">
        <v>672888</v>
      </c>
      <c r="E38041" t="s">
        <v>1180</v>
      </c>
      <c r="F38041" t="s">
        <v>307</v>
      </c>
      <c r="G38041" s="155">
        <v>45905</v>
      </c>
      <c r="H38041">
        <v>1</v>
      </c>
    </row>
    <row r="38042" spans="1:8" x14ac:dyDescent="0.25">
      <c r="A38042">
        <v>4852902</v>
      </c>
      <c r="B38042" t="s">
        <v>5452</v>
      </c>
      <c r="C38042" s="155">
        <v>35407</v>
      </c>
      <c r="D38042">
        <v>617888</v>
      </c>
      <c r="E38042" t="s">
        <v>6797</v>
      </c>
      <c r="F38042" t="s">
        <v>338</v>
      </c>
      <c r="G38042" s="155">
        <v>45901</v>
      </c>
      <c r="H38042">
        <v>1</v>
      </c>
    </row>
    <row r="38043" spans="1:8" x14ac:dyDescent="0.25">
      <c r="A38043">
        <v>4852890</v>
      </c>
      <c r="B38043" t="s">
        <v>4638</v>
      </c>
      <c r="C38043" s="155">
        <v>18313</v>
      </c>
      <c r="D38043">
        <v>602888</v>
      </c>
      <c r="E38043" t="s">
        <v>1156</v>
      </c>
      <c r="F38043" t="s">
        <v>26</v>
      </c>
      <c r="G38043" s="155">
        <v>45911</v>
      </c>
      <c r="H38043">
        <v>1</v>
      </c>
    </row>
    <row r="38044" spans="1:8" x14ac:dyDescent="0.25">
      <c r="A38044">
        <v>4852884</v>
      </c>
      <c r="B38044" t="s">
        <v>10141</v>
      </c>
      <c r="C38044" s="155">
        <v>21428</v>
      </c>
      <c r="D38044">
        <v>667888</v>
      </c>
      <c r="E38044" t="s">
        <v>1951</v>
      </c>
      <c r="F38044" t="s">
        <v>491</v>
      </c>
      <c r="G38044" s="155">
        <v>45904</v>
      </c>
      <c r="H38044">
        <v>1</v>
      </c>
    </row>
    <row r="38045" spans="1:8" x14ac:dyDescent="0.25">
      <c r="A38045">
        <v>4852879</v>
      </c>
      <c r="B38045" t="s">
        <v>16573</v>
      </c>
      <c r="C38045" s="155">
        <v>22107</v>
      </c>
      <c r="D38045">
        <v>667888</v>
      </c>
      <c r="E38045" t="s">
        <v>1192</v>
      </c>
      <c r="F38045" t="s">
        <v>319</v>
      </c>
      <c r="G38045" s="155">
        <v>45912</v>
      </c>
      <c r="H38045">
        <v>1</v>
      </c>
    </row>
    <row r="38046" spans="1:8" x14ac:dyDescent="0.25">
      <c r="A38046">
        <v>4852870</v>
      </c>
      <c r="B38046" t="s">
        <v>2690</v>
      </c>
      <c r="C38046" s="155">
        <v>16877</v>
      </c>
      <c r="D38046">
        <v>667888</v>
      </c>
      <c r="E38046" t="s">
        <v>1156</v>
      </c>
      <c r="F38046" t="s">
        <v>493</v>
      </c>
      <c r="G38046" s="155">
        <v>45904</v>
      </c>
      <c r="H38046">
        <v>1</v>
      </c>
    </row>
    <row r="38047" spans="1:8" x14ac:dyDescent="0.25">
      <c r="A38047">
        <v>4852869</v>
      </c>
      <c r="B38047" t="s">
        <v>10142</v>
      </c>
      <c r="C38047" s="155">
        <v>18473</v>
      </c>
      <c r="D38047">
        <v>667888</v>
      </c>
      <c r="E38047" t="s">
        <v>1156</v>
      </c>
      <c r="F38047" t="s">
        <v>319</v>
      </c>
      <c r="G38047" s="155">
        <v>45903</v>
      </c>
      <c r="H38047">
        <v>1</v>
      </c>
    </row>
    <row r="38048" spans="1:8" x14ac:dyDescent="0.25">
      <c r="A38048">
        <v>4852866</v>
      </c>
      <c r="B38048" t="s">
        <v>5392</v>
      </c>
      <c r="C38048" s="155">
        <v>23791</v>
      </c>
      <c r="D38048">
        <v>604888</v>
      </c>
      <c r="E38048" t="s">
        <v>1170</v>
      </c>
      <c r="F38048" t="s">
        <v>50</v>
      </c>
      <c r="G38048" s="155">
        <v>45901</v>
      </c>
      <c r="H38048">
        <v>1</v>
      </c>
    </row>
    <row r="38049" spans="1:8" x14ac:dyDescent="0.25">
      <c r="A38049">
        <v>4852865</v>
      </c>
      <c r="B38049" t="s">
        <v>10143</v>
      </c>
      <c r="C38049" s="155">
        <v>19766</v>
      </c>
      <c r="D38049">
        <v>672888</v>
      </c>
      <c r="E38049" t="s">
        <v>1180</v>
      </c>
      <c r="F38049" t="s">
        <v>87</v>
      </c>
      <c r="G38049" s="155">
        <v>45908</v>
      </c>
      <c r="H38049">
        <v>1</v>
      </c>
    </row>
    <row r="38050" spans="1:8" x14ac:dyDescent="0.25">
      <c r="A38050">
        <v>4852855</v>
      </c>
      <c r="B38050" t="s">
        <v>10144</v>
      </c>
      <c r="C38050" s="155">
        <v>26141</v>
      </c>
      <c r="D38050">
        <v>667888</v>
      </c>
      <c r="E38050" t="s">
        <v>1951</v>
      </c>
      <c r="F38050" t="s">
        <v>394</v>
      </c>
      <c r="G38050" s="155">
        <v>45909</v>
      </c>
      <c r="H38050">
        <v>1</v>
      </c>
    </row>
    <row r="38051" spans="1:8" x14ac:dyDescent="0.25">
      <c r="A38051">
        <v>4852854</v>
      </c>
      <c r="B38051" t="s">
        <v>22693</v>
      </c>
      <c r="C38051" s="155">
        <v>19057</v>
      </c>
      <c r="D38051">
        <v>621888</v>
      </c>
      <c r="E38051" t="s">
        <v>23999</v>
      </c>
      <c r="F38051" t="s">
        <v>337</v>
      </c>
      <c r="G38051" s="155">
        <v>45910</v>
      </c>
      <c r="H38051">
        <v>1</v>
      </c>
    </row>
    <row r="38052" spans="1:8" x14ac:dyDescent="0.25">
      <c r="A38052">
        <v>4852853</v>
      </c>
      <c r="B38052" t="s">
        <v>10145</v>
      </c>
      <c r="C38052" s="155">
        <v>17204</v>
      </c>
      <c r="D38052">
        <v>609888</v>
      </c>
      <c r="E38052" t="s">
        <v>1198</v>
      </c>
      <c r="F38052" t="s">
        <v>37</v>
      </c>
      <c r="G38052" s="155">
        <v>45910</v>
      </c>
      <c r="H38052">
        <v>1</v>
      </c>
    </row>
    <row r="38053" spans="1:8" x14ac:dyDescent="0.25">
      <c r="A38053">
        <v>4852842</v>
      </c>
      <c r="B38053" t="s">
        <v>15552</v>
      </c>
      <c r="C38053" s="155">
        <v>31469</v>
      </c>
      <c r="D38053">
        <v>604888</v>
      </c>
      <c r="E38053" t="s">
        <v>1170</v>
      </c>
      <c r="F38053" t="s">
        <v>50</v>
      </c>
      <c r="G38053" s="155">
        <v>45912</v>
      </c>
      <c r="H38053">
        <v>1</v>
      </c>
    </row>
    <row r="38054" spans="1:8" x14ac:dyDescent="0.25">
      <c r="A38054">
        <v>4852840</v>
      </c>
      <c r="B38054" t="s">
        <v>7018</v>
      </c>
      <c r="C38054" s="155">
        <v>13264</v>
      </c>
      <c r="D38054">
        <v>602888</v>
      </c>
      <c r="E38054" t="s">
        <v>2485</v>
      </c>
      <c r="F38054" t="s">
        <v>26</v>
      </c>
      <c r="G38054" s="155">
        <v>45904</v>
      </c>
      <c r="H38054">
        <v>1</v>
      </c>
    </row>
    <row r="38055" spans="1:8" x14ac:dyDescent="0.25">
      <c r="A38055">
        <v>4852827</v>
      </c>
      <c r="B38055" t="s">
        <v>16574</v>
      </c>
      <c r="C38055" s="155">
        <v>27500</v>
      </c>
      <c r="D38055">
        <v>665888</v>
      </c>
      <c r="E38055" t="s">
        <v>7637</v>
      </c>
      <c r="F38055" t="s">
        <v>4093</v>
      </c>
      <c r="G38055" s="155">
        <v>45911</v>
      </c>
      <c r="H38055">
        <v>1</v>
      </c>
    </row>
    <row r="38056" spans="1:8" x14ac:dyDescent="0.25">
      <c r="A38056">
        <v>4852825</v>
      </c>
      <c r="B38056" t="s">
        <v>10146</v>
      </c>
      <c r="C38056" s="155">
        <v>27474</v>
      </c>
      <c r="D38056">
        <v>602888</v>
      </c>
      <c r="E38056" t="s">
        <v>1430</v>
      </c>
      <c r="F38056" t="s">
        <v>26</v>
      </c>
      <c r="G38056" s="155">
        <v>45903</v>
      </c>
      <c r="H38056">
        <v>1</v>
      </c>
    </row>
    <row r="38057" spans="1:8" x14ac:dyDescent="0.25">
      <c r="A38057">
        <v>4852810</v>
      </c>
      <c r="B38057" t="s">
        <v>6512</v>
      </c>
      <c r="C38057" s="155">
        <v>27518</v>
      </c>
      <c r="D38057">
        <v>602888</v>
      </c>
      <c r="E38057" t="s">
        <v>1156</v>
      </c>
      <c r="F38057" t="s">
        <v>26</v>
      </c>
      <c r="G38057" s="155">
        <v>45912</v>
      </c>
      <c r="H38057">
        <v>1</v>
      </c>
    </row>
    <row r="38058" spans="1:8" x14ac:dyDescent="0.25">
      <c r="A38058">
        <v>4852795</v>
      </c>
      <c r="B38058" t="s">
        <v>5549</v>
      </c>
      <c r="C38058" s="155">
        <v>17046</v>
      </c>
      <c r="D38058">
        <v>667888</v>
      </c>
      <c r="E38058" t="s">
        <v>3226</v>
      </c>
      <c r="F38058" t="s">
        <v>25</v>
      </c>
      <c r="G38058" s="155">
        <v>45904</v>
      </c>
      <c r="H38058">
        <v>1</v>
      </c>
    </row>
    <row r="38059" spans="1:8" x14ac:dyDescent="0.25">
      <c r="A38059">
        <v>4852786</v>
      </c>
      <c r="B38059" t="s">
        <v>24000</v>
      </c>
      <c r="C38059" s="155">
        <v>33021</v>
      </c>
      <c r="D38059">
        <v>667888</v>
      </c>
      <c r="E38059" t="s">
        <v>1222</v>
      </c>
      <c r="F38059" t="s">
        <v>487</v>
      </c>
      <c r="G38059" s="155">
        <v>45911</v>
      </c>
      <c r="H38059">
        <v>1</v>
      </c>
    </row>
    <row r="38060" spans="1:8" x14ac:dyDescent="0.25">
      <c r="A38060">
        <v>4852782</v>
      </c>
      <c r="B38060" t="s">
        <v>10147</v>
      </c>
      <c r="C38060" s="155">
        <v>31976</v>
      </c>
      <c r="D38060">
        <v>672888</v>
      </c>
      <c r="E38060" t="s">
        <v>1180</v>
      </c>
      <c r="F38060" t="s">
        <v>307</v>
      </c>
      <c r="G38060" s="155">
        <v>45905</v>
      </c>
      <c r="H38060">
        <v>1</v>
      </c>
    </row>
    <row r="38061" spans="1:8" x14ac:dyDescent="0.25">
      <c r="A38061">
        <v>4852777</v>
      </c>
      <c r="B38061" t="s">
        <v>6953</v>
      </c>
      <c r="C38061" s="155">
        <v>25673</v>
      </c>
      <c r="D38061">
        <v>667888</v>
      </c>
      <c r="E38061" t="s">
        <v>1192</v>
      </c>
      <c r="F38061" t="s">
        <v>386</v>
      </c>
      <c r="G38061" s="155">
        <v>45901</v>
      </c>
      <c r="H38061">
        <v>1</v>
      </c>
    </row>
    <row r="38062" spans="1:8" x14ac:dyDescent="0.25">
      <c r="A38062">
        <v>4852775</v>
      </c>
      <c r="B38062" t="s">
        <v>10148</v>
      </c>
      <c r="C38062" s="155">
        <v>27949</v>
      </c>
      <c r="D38062">
        <v>667888</v>
      </c>
      <c r="E38062" t="s">
        <v>1192</v>
      </c>
      <c r="F38062" t="s">
        <v>404</v>
      </c>
      <c r="G38062" s="155">
        <v>45905</v>
      </c>
      <c r="H38062">
        <v>1</v>
      </c>
    </row>
    <row r="38063" spans="1:8" x14ac:dyDescent="0.25">
      <c r="A38063">
        <v>4852774</v>
      </c>
      <c r="B38063" t="s">
        <v>5452</v>
      </c>
      <c r="C38063" s="155">
        <v>35407</v>
      </c>
      <c r="D38063">
        <v>672888</v>
      </c>
      <c r="E38063" t="s">
        <v>1951</v>
      </c>
      <c r="F38063" t="s">
        <v>307</v>
      </c>
      <c r="G38063" s="155">
        <v>45905</v>
      </c>
      <c r="H38063">
        <v>1</v>
      </c>
    </row>
    <row r="38064" spans="1:8" x14ac:dyDescent="0.25">
      <c r="A38064">
        <v>4852729</v>
      </c>
      <c r="B38064" t="s">
        <v>3035</v>
      </c>
      <c r="C38064" s="155">
        <v>36746</v>
      </c>
      <c r="D38064">
        <v>622865</v>
      </c>
      <c r="E38064" t="s">
        <v>987</v>
      </c>
      <c r="F38064" t="s">
        <v>85</v>
      </c>
      <c r="G38064" s="155">
        <v>45902</v>
      </c>
      <c r="H38064">
        <v>1</v>
      </c>
    </row>
    <row r="38065" spans="1:8" x14ac:dyDescent="0.25">
      <c r="A38065">
        <v>4852723</v>
      </c>
      <c r="B38065" t="s">
        <v>6120</v>
      </c>
      <c r="C38065" s="155">
        <v>20825</v>
      </c>
      <c r="D38065">
        <v>604888</v>
      </c>
      <c r="E38065" t="s">
        <v>1170</v>
      </c>
      <c r="F38065" t="s">
        <v>50</v>
      </c>
      <c r="G38065" s="155">
        <v>45909</v>
      </c>
      <c r="H38065">
        <v>1</v>
      </c>
    </row>
    <row r="38066" spans="1:8" x14ac:dyDescent="0.25">
      <c r="A38066">
        <v>4852718</v>
      </c>
      <c r="B38066" t="s">
        <v>16575</v>
      </c>
      <c r="C38066" s="155">
        <v>14536</v>
      </c>
      <c r="D38066">
        <v>618888</v>
      </c>
      <c r="E38066" t="s">
        <v>7796</v>
      </c>
      <c r="F38066" t="s">
        <v>13672</v>
      </c>
      <c r="G38066" s="155">
        <v>45915</v>
      </c>
      <c r="H38066">
        <v>1</v>
      </c>
    </row>
    <row r="38067" spans="1:8" x14ac:dyDescent="0.25">
      <c r="A38067">
        <v>4852709</v>
      </c>
      <c r="B38067" t="s">
        <v>5291</v>
      </c>
      <c r="C38067" s="155">
        <v>36048</v>
      </c>
      <c r="D38067">
        <v>622865</v>
      </c>
      <c r="E38067" t="s">
        <v>2266</v>
      </c>
      <c r="F38067" t="s">
        <v>85</v>
      </c>
      <c r="G38067" s="155">
        <v>45911</v>
      </c>
      <c r="H38067">
        <v>1</v>
      </c>
    </row>
    <row r="38068" spans="1:8" x14ac:dyDescent="0.25">
      <c r="A38068">
        <v>4852705</v>
      </c>
      <c r="B38068" t="s">
        <v>13851</v>
      </c>
      <c r="C38068" s="155">
        <v>16918</v>
      </c>
      <c r="D38068">
        <v>621888</v>
      </c>
      <c r="E38068" t="s">
        <v>2960</v>
      </c>
      <c r="F38068" t="s">
        <v>73</v>
      </c>
      <c r="G38068" s="155">
        <v>45912</v>
      </c>
      <c r="H38068">
        <v>1</v>
      </c>
    </row>
    <row r="38069" spans="1:8" x14ac:dyDescent="0.25">
      <c r="A38069">
        <v>4852700</v>
      </c>
      <c r="B38069" t="s">
        <v>10638</v>
      </c>
      <c r="C38069" s="155">
        <v>19826</v>
      </c>
      <c r="D38069">
        <v>618888</v>
      </c>
      <c r="E38069" t="s">
        <v>24026</v>
      </c>
      <c r="F38069" t="s">
        <v>13672</v>
      </c>
      <c r="G38069" s="155">
        <v>45925</v>
      </c>
      <c r="H38069">
        <v>1</v>
      </c>
    </row>
    <row r="38070" spans="1:8" x14ac:dyDescent="0.25">
      <c r="A38070">
        <v>4852697</v>
      </c>
      <c r="B38070" t="s">
        <v>10149</v>
      </c>
      <c r="C38070" s="155">
        <v>25289</v>
      </c>
      <c r="D38070">
        <v>667888</v>
      </c>
      <c r="E38070" t="s">
        <v>2186</v>
      </c>
      <c r="F38070" t="s">
        <v>53</v>
      </c>
      <c r="G38070" s="155">
        <v>45902</v>
      </c>
      <c r="H38070">
        <v>1</v>
      </c>
    </row>
    <row r="38071" spans="1:8" x14ac:dyDescent="0.25">
      <c r="A38071">
        <v>4852693</v>
      </c>
      <c r="B38071" t="s">
        <v>10150</v>
      </c>
      <c r="C38071" s="155">
        <v>36072</v>
      </c>
      <c r="D38071">
        <v>622865</v>
      </c>
      <c r="E38071" t="s">
        <v>2266</v>
      </c>
      <c r="F38071" t="s">
        <v>85</v>
      </c>
      <c r="G38071" s="155">
        <v>45904</v>
      </c>
      <c r="H38071">
        <v>1</v>
      </c>
    </row>
    <row r="38072" spans="1:8" x14ac:dyDescent="0.25">
      <c r="A38072">
        <v>4852690</v>
      </c>
      <c r="B38072" t="s">
        <v>10151</v>
      </c>
      <c r="C38072" s="155">
        <v>34741</v>
      </c>
      <c r="D38072">
        <v>618888</v>
      </c>
      <c r="E38072" t="s">
        <v>1953</v>
      </c>
      <c r="F38072" t="s">
        <v>257</v>
      </c>
      <c r="G38072" s="155">
        <v>45905</v>
      </c>
      <c r="H38072">
        <v>1</v>
      </c>
    </row>
    <row r="38073" spans="1:8" x14ac:dyDescent="0.25">
      <c r="A38073">
        <v>4852689</v>
      </c>
      <c r="B38073" t="s">
        <v>10152</v>
      </c>
      <c r="C38073" s="155">
        <v>17939</v>
      </c>
      <c r="D38073">
        <v>672888</v>
      </c>
      <c r="E38073" t="s">
        <v>2635</v>
      </c>
      <c r="F38073" t="s">
        <v>87</v>
      </c>
      <c r="G38073" s="155">
        <v>45905</v>
      </c>
      <c r="H38073">
        <v>1</v>
      </c>
    </row>
    <row r="38074" spans="1:8" x14ac:dyDescent="0.25">
      <c r="A38074">
        <v>4852683</v>
      </c>
      <c r="B38074" t="s">
        <v>10153</v>
      </c>
      <c r="C38074" s="155">
        <v>22902</v>
      </c>
      <c r="D38074">
        <v>609888</v>
      </c>
      <c r="E38074" t="s">
        <v>8783</v>
      </c>
      <c r="F38074" t="s">
        <v>37</v>
      </c>
      <c r="G38074" s="155">
        <v>45901</v>
      </c>
      <c r="H38074">
        <v>1</v>
      </c>
    </row>
    <row r="38075" spans="1:8" x14ac:dyDescent="0.25">
      <c r="A38075">
        <v>4852680</v>
      </c>
      <c r="B38075" t="s">
        <v>10154</v>
      </c>
      <c r="C38075" s="155">
        <v>29671</v>
      </c>
      <c r="D38075">
        <v>672888</v>
      </c>
      <c r="E38075" t="s">
        <v>3093</v>
      </c>
      <c r="F38075" t="s">
        <v>307</v>
      </c>
      <c r="G38075" s="155">
        <v>45905</v>
      </c>
      <c r="H38075">
        <v>1</v>
      </c>
    </row>
    <row r="38076" spans="1:8" x14ac:dyDescent="0.25">
      <c r="A38076">
        <v>4852665</v>
      </c>
      <c r="B38076" t="s">
        <v>10155</v>
      </c>
      <c r="C38076" s="155">
        <v>30095</v>
      </c>
      <c r="D38076">
        <v>602888</v>
      </c>
      <c r="E38076" t="s">
        <v>1172</v>
      </c>
      <c r="F38076" t="s">
        <v>336</v>
      </c>
      <c r="G38076" s="155">
        <v>45903</v>
      </c>
      <c r="H38076">
        <v>1</v>
      </c>
    </row>
    <row r="38077" spans="1:8" x14ac:dyDescent="0.25">
      <c r="A38077">
        <v>4852661</v>
      </c>
      <c r="B38077" t="s">
        <v>10156</v>
      </c>
      <c r="C38077" s="155">
        <v>38465</v>
      </c>
      <c r="D38077">
        <v>667888</v>
      </c>
      <c r="E38077" t="s">
        <v>1951</v>
      </c>
      <c r="F38077" t="s">
        <v>327</v>
      </c>
      <c r="G38077" s="155">
        <v>45902</v>
      </c>
      <c r="H38077">
        <v>1</v>
      </c>
    </row>
    <row r="38078" spans="1:8" x14ac:dyDescent="0.25">
      <c r="A38078">
        <v>4852658</v>
      </c>
      <c r="B38078" t="s">
        <v>16576</v>
      </c>
      <c r="C38078" s="155">
        <v>29251</v>
      </c>
      <c r="D38078">
        <v>617888</v>
      </c>
      <c r="E38078" t="s">
        <v>6760</v>
      </c>
      <c r="F38078" t="s">
        <v>338</v>
      </c>
      <c r="G38078" s="155">
        <v>45905</v>
      </c>
      <c r="H38078">
        <v>1</v>
      </c>
    </row>
    <row r="38079" spans="1:8" x14ac:dyDescent="0.25">
      <c r="A38079">
        <v>4852633</v>
      </c>
      <c r="B38079" t="s">
        <v>10157</v>
      </c>
      <c r="C38079" s="155">
        <v>24104</v>
      </c>
      <c r="D38079">
        <v>617888</v>
      </c>
      <c r="E38079" t="s">
        <v>3839</v>
      </c>
      <c r="F38079" t="s">
        <v>382</v>
      </c>
      <c r="G38079" s="155">
        <v>45902</v>
      </c>
      <c r="H38079">
        <v>1</v>
      </c>
    </row>
    <row r="38080" spans="1:8" x14ac:dyDescent="0.25">
      <c r="A38080">
        <v>4852631</v>
      </c>
      <c r="B38080" t="s">
        <v>5283</v>
      </c>
      <c r="C38080" s="155">
        <v>18842</v>
      </c>
      <c r="D38080">
        <v>602888</v>
      </c>
      <c r="E38080" t="s">
        <v>1430</v>
      </c>
      <c r="F38080" t="s">
        <v>336</v>
      </c>
      <c r="G38080" s="155">
        <v>45903</v>
      </c>
      <c r="H38080">
        <v>1</v>
      </c>
    </row>
    <row r="38081" spans="1:8" x14ac:dyDescent="0.25">
      <c r="A38081">
        <v>4852622</v>
      </c>
      <c r="B38081" t="s">
        <v>10158</v>
      </c>
      <c r="C38081" s="155">
        <v>38344</v>
      </c>
      <c r="D38081">
        <v>672888</v>
      </c>
      <c r="E38081" t="s">
        <v>10159</v>
      </c>
      <c r="F38081" t="s">
        <v>87</v>
      </c>
      <c r="G38081" s="155">
        <v>45905</v>
      </c>
      <c r="H38081">
        <v>1</v>
      </c>
    </row>
    <row r="38082" spans="1:8" x14ac:dyDescent="0.25">
      <c r="A38082">
        <v>4852619</v>
      </c>
      <c r="B38082" t="s">
        <v>2583</v>
      </c>
      <c r="C38082" s="155">
        <v>30914</v>
      </c>
      <c r="D38082">
        <v>622865</v>
      </c>
      <c r="E38082" t="s">
        <v>987</v>
      </c>
      <c r="F38082" t="s">
        <v>85</v>
      </c>
      <c r="G38082" s="155">
        <v>45903</v>
      </c>
      <c r="H38082">
        <v>1</v>
      </c>
    </row>
    <row r="38083" spans="1:8" x14ac:dyDescent="0.25">
      <c r="A38083">
        <v>4852617</v>
      </c>
      <c r="B38083" t="s">
        <v>10160</v>
      </c>
      <c r="C38083" s="155">
        <v>33626</v>
      </c>
      <c r="D38083">
        <v>604888</v>
      </c>
      <c r="E38083" t="s">
        <v>1170</v>
      </c>
      <c r="F38083" t="s">
        <v>50</v>
      </c>
      <c r="G38083" s="155">
        <v>45909</v>
      </c>
      <c r="H38083">
        <v>1</v>
      </c>
    </row>
    <row r="38084" spans="1:8" x14ac:dyDescent="0.25">
      <c r="A38084">
        <v>4852599</v>
      </c>
      <c r="B38084" t="s">
        <v>10161</v>
      </c>
      <c r="C38084" s="155">
        <v>18042</v>
      </c>
      <c r="D38084">
        <v>602888</v>
      </c>
      <c r="E38084" t="s">
        <v>1430</v>
      </c>
      <c r="F38084" t="s">
        <v>336</v>
      </c>
      <c r="G38084" s="155">
        <v>45903</v>
      </c>
      <c r="H38084">
        <v>1</v>
      </c>
    </row>
    <row r="38085" spans="1:8" x14ac:dyDescent="0.25">
      <c r="A38085">
        <v>4852598</v>
      </c>
      <c r="B38085" t="s">
        <v>16577</v>
      </c>
      <c r="C38085" s="155">
        <v>28027</v>
      </c>
      <c r="D38085">
        <v>602888</v>
      </c>
      <c r="E38085" t="s">
        <v>1172</v>
      </c>
      <c r="F38085" t="s">
        <v>26</v>
      </c>
      <c r="G38085" s="155">
        <v>45911</v>
      </c>
      <c r="H38085">
        <v>1</v>
      </c>
    </row>
    <row r="38086" spans="1:8" x14ac:dyDescent="0.25">
      <c r="A38086">
        <v>4852594</v>
      </c>
      <c r="B38086" t="s">
        <v>9860</v>
      </c>
      <c r="C38086" s="155">
        <v>16509</v>
      </c>
      <c r="D38086">
        <v>602888</v>
      </c>
      <c r="E38086" t="s">
        <v>1156</v>
      </c>
      <c r="F38086" t="s">
        <v>26</v>
      </c>
      <c r="G38086" s="155">
        <v>45904</v>
      </c>
      <c r="H38086">
        <v>1</v>
      </c>
    </row>
    <row r="38087" spans="1:8" x14ac:dyDescent="0.25">
      <c r="A38087">
        <v>4852587</v>
      </c>
      <c r="B38087" t="s">
        <v>7586</v>
      </c>
      <c r="C38087" s="155">
        <v>30135</v>
      </c>
      <c r="D38087">
        <v>622865</v>
      </c>
      <c r="E38087" t="s">
        <v>572</v>
      </c>
      <c r="F38087" t="s">
        <v>418</v>
      </c>
      <c r="G38087" s="155">
        <v>45902</v>
      </c>
      <c r="H38087">
        <v>1</v>
      </c>
    </row>
    <row r="38088" spans="1:8" x14ac:dyDescent="0.25">
      <c r="A38088">
        <v>4852583</v>
      </c>
      <c r="B38088" t="s">
        <v>10162</v>
      </c>
      <c r="C38088" s="155">
        <v>39015</v>
      </c>
      <c r="D38088">
        <v>667888</v>
      </c>
      <c r="E38088" t="s">
        <v>1951</v>
      </c>
      <c r="F38088" t="s">
        <v>27</v>
      </c>
      <c r="G38088" s="155">
        <v>45902</v>
      </c>
      <c r="H38088">
        <v>1</v>
      </c>
    </row>
    <row r="38089" spans="1:8" x14ac:dyDescent="0.25">
      <c r="A38089">
        <v>4852579</v>
      </c>
      <c r="B38089" t="s">
        <v>10163</v>
      </c>
      <c r="C38089" s="155">
        <v>10068</v>
      </c>
      <c r="D38089">
        <v>610888</v>
      </c>
      <c r="E38089" t="s">
        <v>9291</v>
      </c>
      <c r="F38089" t="s">
        <v>61</v>
      </c>
      <c r="G38089" s="155">
        <v>45908</v>
      </c>
      <c r="H38089">
        <v>1</v>
      </c>
    </row>
    <row r="38090" spans="1:8" x14ac:dyDescent="0.25">
      <c r="A38090">
        <v>4852573</v>
      </c>
      <c r="B38090" t="s">
        <v>4195</v>
      </c>
      <c r="C38090" s="155">
        <v>18237</v>
      </c>
      <c r="D38090">
        <v>622865</v>
      </c>
      <c r="E38090" t="s">
        <v>515</v>
      </c>
      <c r="F38090" t="s">
        <v>47</v>
      </c>
      <c r="G38090" s="155">
        <v>45902</v>
      </c>
      <c r="H38090">
        <v>1</v>
      </c>
    </row>
    <row r="38091" spans="1:8" x14ac:dyDescent="0.25">
      <c r="A38091">
        <v>4852538</v>
      </c>
      <c r="B38091" t="s">
        <v>10164</v>
      </c>
      <c r="C38091" s="155">
        <v>28144</v>
      </c>
      <c r="D38091">
        <v>672888</v>
      </c>
      <c r="E38091" t="s">
        <v>2892</v>
      </c>
      <c r="F38091" t="s">
        <v>87</v>
      </c>
      <c r="G38091" s="155">
        <v>45905</v>
      </c>
      <c r="H38091">
        <v>1</v>
      </c>
    </row>
    <row r="38092" spans="1:8" x14ac:dyDescent="0.25">
      <c r="A38092">
        <v>4852535</v>
      </c>
      <c r="B38092" t="s">
        <v>19256</v>
      </c>
      <c r="C38092" s="155">
        <v>24142</v>
      </c>
      <c r="D38092">
        <v>618888</v>
      </c>
      <c r="E38092" t="s">
        <v>3271</v>
      </c>
      <c r="F38092" t="s">
        <v>13672</v>
      </c>
      <c r="G38092" s="155">
        <v>45917</v>
      </c>
      <c r="H38092">
        <v>1</v>
      </c>
    </row>
    <row r="38093" spans="1:8" x14ac:dyDescent="0.25">
      <c r="A38093">
        <v>4852532</v>
      </c>
      <c r="B38093" t="s">
        <v>10165</v>
      </c>
      <c r="C38093" s="155">
        <v>18872</v>
      </c>
      <c r="D38093">
        <v>672888</v>
      </c>
      <c r="E38093" t="s">
        <v>2619</v>
      </c>
      <c r="F38093" t="s">
        <v>307</v>
      </c>
      <c r="G38093" s="155">
        <v>45905</v>
      </c>
      <c r="H38093">
        <v>1</v>
      </c>
    </row>
    <row r="38094" spans="1:8" x14ac:dyDescent="0.25">
      <c r="A38094">
        <v>4852526</v>
      </c>
      <c r="B38094" t="s">
        <v>10166</v>
      </c>
      <c r="C38094" s="155">
        <v>23841</v>
      </c>
      <c r="D38094">
        <v>622865</v>
      </c>
      <c r="E38094" t="s">
        <v>2097</v>
      </c>
      <c r="F38094" t="s">
        <v>507</v>
      </c>
      <c r="G38094" s="155">
        <v>45909</v>
      </c>
      <c r="H38094">
        <v>1</v>
      </c>
    </row>
    <row r="38095" spans="1:8" x14ac:dyDescent="0.25">
      <c r="A38095">
        <v>4852514</v>
      </c>
      <c r="B38095" t="s">
        <v>4889</v>
      </c>
      <c r="C38095" s="155">
        <v>19133</v>
      </c>
      <c r="D38095">
        <v>604888</v>
      </c>
      <c r="E38095" t="s">
        <v>1170</v>
      </c>
      <c r="F38095" t="s">
        <v>50</v>
      </c>
      <c r="G38095" s="155">
        <v>45909</v>
      </c>
      <c r="H38095">
        <v>1</v>
      </c>
    </row>
    <row r="38096" spans="1:8" x14ac:dyDescent="0.25">
      <c r="A38096">
        <v>4852509</v>
      </c>
      <c r="B38096" t="s">
        <v>2403</v>
      </c>
      <c r="C38096" s="155">
        <v>22797</v>
      </c>
      <c r="D38096">
        <v>602888</v>
      </c>
      <c r="E38096" t="s">
        <v>1156</v>
      </c>
      <c r="F38096" t="s">
        <v>26</v>
      </c>
      <c r="G38096" s="155">
        <v>45904</v>
      </c>
      <c r="H38096">
        <v>1</v>
      </c>
    </row>
    <row r="38097" spans="1:8" x14ac:dyDescent="0.25">
      <c r="A38097">
        <v>4852505</v>
      </c>
      <c r="B38097" t="s">
        <v>16578</v>
      </c>
      <c r="C38097" s="155">
        <v>28293</v>
      </c>
      <c r="D38097">
        <v>621888</v>
      </c>
      <c r="E38097" t="s">
        <v>1585</v>
      </c>
      <c r="F38097" t="s">
        <v>337</v>
      </c>
      <c r="G38097" s="155">
        <v>45910</v>
      </c>
      <c r="H38097">
        <v>1</v>
      </c>
    </row>
    <row r="38098" spans="1:8" x14ac:dyDescent="0.25">
      <c r="A38098">
        <v>4852503</v>
      </c>
      <c r="B38098" t="s">
        <v>2130</v>
      </c>
      <c r="C38098" s="155">
        <v>25975</v>
      </c>
      <c r="D38098">
        <v>622865</v>
      </c>
      <c r="E38098" t="s">
        <v>581</v>
      </c>
      <c r="F38098" t="s">
        <v>36</v>
      </c>
      <c r="G38098" s="155">
        <v>45902</v>
      </c>
      <c r="H38098">
        <v>1</v>
      </c>
    </row>
    <row r="38099" spans="1:8" x14ac:dyDescent="0.25">
      <c r="A38099">
        <v>4852490</v>
      </c>
      <c r="B38099" t="s">
        <v>10167</v>
      </c>
      <c r="C38099" s="155">
        <v>37095</v>
      </c>
      <c r="D38099">
        <v>667888</v>
      </c>
      <c r="E38099" t="s">
        <v>1951</v>
      </c>
      <c r="F38099" t="s">
        <v>25</v>
      </c>
      <c r="G38099" s="155">
        <v>45901</v>
      </c>
      <c r="H38099">
        <v>1</v>
      </c>
    </row>
    <row r="38100" spans="1:8" x14ac:dyDescent="0.25">
      <c r="A38100">
        <v>4852489</v>
      </c>
      <c r="B38100" t="s">
        <v>10168</v>
      </c>
      <c r="C38100" s="155">
        <v>25760</v>
      </c>
      <c r="D38100">
        <v>610888</v>
      </c>
      <c r="E38100" t="s">
        <v>10169</v>
      </c>
      <c r="F38100" t="s">
        <v>61</v>
      </c>
      <c r="G38100" s="155">
        <v>45905</v>
      </c>
      <c r="H38100">
        <v>1</v>
      </c>
    </row>
    <row r="38101" spans="1:8" x14ac:dyDescent="0.25">
      <c r="A38101">
        <v>4852488</v>
      </c>
      <c r="B38101" t="s">
        <v>10170</v>
      </c>
      <c r="C38101" s="155">
        <v>29199</v>
      </c>
      <c r="D38101">
        <v>667888</v>
      </c>
      <c r="E38101" t="s">
        <v>4492</v>
      </c>
      <c r="F38101" t="s">
        <v>38</v>
      </c>
      <c r="G38101" s="155">
        <v>45903</v>
      </c>
      <c r="H38101">
        <v>1</v>
      </c>
    </row>
    <row r="38102" spans="1:8" x14ac:dyDescent="0.25">
      <c r="A38102">
        <v>4852485</v>
      </c>
      <c r="B38102" t="s">
        <v>10171</v>
      </c>
      <c r="C38102" s="155">
        <v>19739</v>
      </c>
      <c r="D38102">
        <v>602888</v>
      </c>
      <c r="E38102" t="s">
        <v>1776</v>
      </c>
      <c r="F38102" t="s">
        <v>336</v>
      </c>
      <c r="G38102" s="155">
        <v>45903</v>
      </c>
      <c r="H38102">
        <v>1</v>
      </c>
    </row>
    <row r="38103" spans="1:8" x14ac:dyDescent="0.25">
      <c r="A38103">
        <v>4852468</v>
      </c>
      <c r="B38103" t="s">
        <v>26503</v>
      </c>
      <c r="C38103" s="155">
        <v>17906</v>
      </c>
      <c r="D38103">
        <v>608888</v>
      </c>
      <c r="E38103" t="s">
        <v>3633</v>
      </c>
      <c r="F38103" t="s">
        <v>75</v>
      </c>
      <c r="G38103" s="155">
        <v>45924</v>
      </c>
      <c r="H38103">
        <v>1</v>
      </c>
    </row>
    <row r="38104" spans="1:8" x14ac:dyDescent="0.25">
      <c r="A38104">
        <v>4852465</v>
      </c>
      <c r="B38104" t="s">
        <v>10172</v>
      </c>
      <c r="C38104" s="155">
        <v>27812</v>
      </c>
      <c r="D38104">
        <v>604888</v>
      </c>
      <c r="E38104" t="s">
        <v>1170</v>
      </c>
      <c r="F38104" t="s">
        <v>50</v>
      </c>
      <c r="G38104" s="155">
        <v>45909</v>
      </c>
      <c r="H38104">
        <v>1</v>
      </c>
    </row>
    <row r="38105" spans="1:8" x14ac:dyDescent="0.25">
      <c r="A38105">
        <v>4852464</v>
      </c>
      <c r="B38105" t="s">
        <v>10083</v>
      </c>
      <c r="C38105" s="155">
        <v>23613</v>
      </c>
      <c r="D38105">
        <v>617888</v>
      </c>
      <c r="E38105" t="s">
        <v>6988</v>
      </c>
      <c r="F38105" t="s">
        <v>338</v>
      </c>
      <c r="G38105" s="155">
        <v>45912</v>
      </c>
      <c r="H38105">
        <v>1</v>
      </c>
    </row>
    <row r="38106" spans="1:8" x14ac:dyDescent="0.25">
      <c r="A38106">
        <v>4852452</v>
      </c>
      <c r="B38106" t="s">
        <v>10173</v>
      </c>
      <c r="C38106" s="155">
        <v>25085</v>
      </c>
      <c r="D38106">
        <v>667888</v>
      </c>
      <c r="E38106" t="s">
        <v>1951</v>
      </c>
      <c r="F38106" t="s">
        <v>25</v>
      </c>
      <c r="G38106" s="155">
        <v>45902</v>
      </c>
      <c r="H38106">
        <v>1</v>
      </c>
    </row>
    <row r="38107" spans="1:8" x14ac:dyDescent="0.25">
      <c r="A38107">
        <v>4852445</v>
      </c>
      <c r="B38107" t="s">
        <v>9891</v>
      </c>
      <c r="C38107" s="155">
        <v>21744</v>
      </c>
      <c r="D38107">
        <v>610888</v>
      </c>
      <c r="E38107" t="s">
        <v>2840</v>
      </c>
      <c r="F38107" t="s">
        <v>52</v>
      </c>
      <c r="G38107" s="155">
        <v>45911</v>
      </c>
      <c r="H38107">
        <v>1</v>
      </c>
    </row>
    <row r="38108" spans="1:8" x14ac:dyDescent="0.25">
      <c r="A38108">
        <v>4852442</v>
      </c>
      <c r="B38108" t="s">
        <v>19257</v>
      </c>
      <c r="C38108" s="155">
        <v>38212</v>
      </c>
      <c r="D38108">
        <v>617888</v>
      </c>
      <c r="E38108" t="s">
        <v>10884</v>
      </c>
      <c r="F38108" t="s">
        <v>67</v>
      </c>
      <c r="G38108" s="155">
        <v>45917</v>
      </c>
      <c r="H38108">
        <v>1</v>
      </c>
    </row>
    <row r="38109" spans="1:8" x14ac:dyDescent="0.25">
      <c r="A38109">
        <v>4852439</v>
      </c>
      <c r="B38109" t="s">
        <v>2466</v>
      </c>
      <c r="C38109" s="155">
        <v>21551</v>
      </c>
      <c r="D38109">
        <v>602888</v>
      </c>
      <c r="E38109" t="s">
        <v>1635</v>
      </c>
      <c r="F38109" t="s">
        <v>26</v>
      </c>
      <c r="G38109" s="155">
        <v>45903</v>
      </c>
      <c r="H38109">
        <v>1</v>
      </c>
    </row>
    <row r="38110" spans="1:8" x14ac:dyDescent="0.25">
      <c r="A38110">
        <v>4852437</v>
      </c>
      <c r="B38110" t="s">
        <v>6218</v>
      </c>
      <c r="C38110" s="155">
        <v>33305</v>
      </c>
      <c r="D38110">
        <v>617888</v>
      </c>
      <c r="E38110" t="s">
        <v>6042</v>
      </c>
      <c r="F38110" t="s">
        <v>382</v>
      </c>
      <c r="G38110" s="155">
        <v>45916</v>
      </c>
      <c r="H38110">
        <v>1</v>
      </c>
    </row>
    <row r="38111" spans="1:8" x14ac:dyDescent="0.25">
      <c r="A38111">
        <v>4852433</v>
      </c>
      <c r="B38111" t="s">
        <v>24001</v>
      </c>
      <c r="C38111" s="155">
        <v>16506</v>
      </c>
      <c r="D38111">
        <v>621888</v>
      </c>
      <c r="E38111" t="s">
        <v>1944</v>
      </c>
      <c r="F38111" t="s">
        <v>73</v>
      </c>
      <c r="G38111" s="155">
        <v>45922</v>
      </c>
      <c r="H38111">
        <v>1</v>
      </c>
    </row>
    <row r="38112" spans="1:8" x14ac:dyDescent="0.25">
      <c r="A38112">
        <v>4852422</v>
      </c>
      <c r="B38112" t="s">
        <v>10174</v>
      </c>
      <c r="C38112" s="155">
        <v>18752</v>
      </c>
      <c r="D38112">
        <v>672888</v>
      </c>
      <c r="E38112" t="s">
        <v>1180</v>
      </c>
      <c r="F38112" t="s">
        <v>87</v>
      </c>
      <c r="G38112" s="155">
        <v>45905</v>
      </c>
      <c r="H38112">
        <v>1</v>
      </c>
    </row>
    <row r="38113" spans="1:8" x14ac:dyDescent="0.25">
      <c r="A38113">
        <v>4852420</v>
      </c>
      <c r="B38113" t="s">
        <v>10175</v>
      </c>
      <c r="C38113" s="155">
        <v>37698</v>
      </c>
      <c r="D38113">
        <v>610888</v>
      </c>
      <c r="E38113" t="s">
        <v>2175</v>
      </c>
      <c r="F38113" t="s">
        <v>61</v>
      </c>
      <c r="G38113" s="155">
        <v>45904</v>
      </c>
      <c r="H38113">
        <v>1</v>
      </c>
    </row>
    <row r="38114" spans="1:8" x14ac:dyDescent="0.25">
      <c r="A38114">
        <v>4852419</v>
      </c>
      <c r="B38114" t="s">
        <v>16579</v>
      </c>
      <c r="C38114" s="155">
        <v>22402</v>
      </c>
      <c r="D38114">
        <v>621888</v>
      </c>
      <c r="E38114" t="s">
        <v>7750</v>
      </c>
      <c r="F38114" t="s">
        <v>337</v>
      </c>
      <c r="G38114" s="155">
        <v>45908</v>
      </c>
      <c r="H38114">
        <v>1</v>
      </c>
    </row>
    <row r="38115" spans="1:8" x14ac:dyDescent="0.25">
      <c r="A38115">
        <v>4852417</v>
      </c>
      <c r="B38115" t="s">
        <v>10176</v>
      </c>
      <c r="C38115" s="155">
        <v>30860</v>
      </c>
      <c r="D38115">
        <v>667888</v>
      </c>
      <c r="E38115" t="s">
        <v>1172</v>
      </c>
      <c r="F38115" t="s">
        <v>53</v>
      </c>
      <c r="G38115" s="155">
        <v>45908</v>
      </c>
      <c r="H38115">
        <v>1</v>
      </c>
    </row>
    <row r="38116" spans="1:8" x14ac:dyDescent="0.25">
      <c r="A38116">
        <v>4852403</v>
      </c>
      <c r="B38116" t="s">
        <v>10177</v>
      </c>
      <c r="C38116" s="155">
        <v>23412</v>
      </c>
      <c r="D38116">
        <v>610888</v>
      </c>
      <c r="E38116" t="s">
        <v>10178</v>
      </c>
      <c r="F38116" t="s">
        <v>300</v>
      </c>
      <c r="G38116" s="155">
        <v>45909</v>
      </c>
      <c r="H38116">
        <v>1</v>
      </c>
    </row>
    <row r="38117" spans="1:8" x14ac:dyDescent="0.25">
      <c r="A38117">
        <v>4852399</v>
      </c>
      <c r="B38117" t="s">
        <v>3652</v>
      </c>
      <c r="C38117" s="155">
        <v>17247</v>
      </c>
      <c r="D38117">
        <v>602888</v>
      </c>
      <c r="E38117" t="s">
        <v>1635</v>
      </c>
      <c r="F38117" t="s">
        <v>26</v>
      </c>
      <c r="G38117" s="155">
        <v>45908</v>
      </c>
      <c r="H38117">
        <v>1</v>
      </c>
    </row>
    <row r="38118" spans="1:8" x14ac:dyDescent="0.25">
      <c r="A38118">
        <v>4852398</v>
      </c>
      <c r="B38118" t="s">
        <v>10179</v>
      </c>
      <c r="C38118" s="155">
        <v>37471</v>
      </c>
      <c r="D38118">
        <v>667888</v>
      </c>
      <c r="E38118" t="s">
        <v>1222</v>
      </c>
      <c r="F38118" t="s">
        <v>402</v>
      </c>
      <c r="G38118" s="155">
        <v>45902</v>
      </c>
      <c r="H38118">
        <v>1</v>
      </c>
    </row>
    <row r="38119" spans="1:8" x14ac:dyDescent="0.25">
      <c r="A38119">
        <v>4852394</v>
      </c>
      <c r="B38119" t="s">
        <v>10180</v>
      </c>
      <c r="C38119" s="155">
        <v>19963</v>
      </c>
      <c r="D38119">
        <v>617888</v>
      </c>
      <c r="E38119" t="s">
        <v>3839</v>
      </c>
      <c r="F38119" t="s">
        <v>338</v>
      </c>
      <c r="G38119" s="155">
        <v>45901</v>
      </c>
      <c r="H38119">
        <v>1</v>
      </c>
    </row>
    <row r="38120" spans="1:8" x14ac:dyDescent="0.25">
      <c r="A38120">
        <v>4852390</v>
      </c>
      <c r="B38120" t="s">
        <v>7212</v>
      </c>
      <c r="C38120" s="155">
        <v>31502</v>
      </c>
      <c r="D38120">
        <v>672888</v>
      </c>
      <c r="E38120" t="s">
        <v>3835</v>
      </c>
      <c r="F38120" t="s">
        <v>87</v>
      </c>
      <c r="G38120" s="155">
        <v>45905</v>
      </c>
      <c r="H38120">
        <v>1</v>
      </c>
    </row>
    <row r="38121" spans="1:8" x14ac:dyDescent="0.25">
      <c r="A38121">
        <v>4852388</v>
      </c>
      <c r="B38121" t="s">
        <v>10181</v>
      </c>
      <c r="C38121" s="155">
        <v>22058</v>
      </c>
      <c r="D38121">
        <v>622865</v>
      </c>
      <c r="E38121" t="s">
        <v>2097</v>
      </c>
      <c r="F38121" t="s">
        <v>418</v>
      </c>
      <c r="G38121" s="155">
        <v>45902</v>
      </c>
      <c r="H38121">
        <v>1</v>
      </c>
    </row>
    <row r="38122" spans="1:8" x14ac:dyDescent="0.25">
      <c r="A38122">
        <v>4852386</v>
      </c>
      <c r="B38122" t="s">
        <v>15113</v>
      </c>
      <c r="C38122" s="155">
        <v>28512</v>
      </c>
      <c r="D38122">
        <v>618888</v>
      </c>
      <c r="E38122" t="s">
        <v>3271</v>
      </c>
      <c r="F38122" t="s">
        <v>13672</v>
      </c>
      <c r="G38122" s="155">
        <v>45915</v>
      </c>
      <c r="H38122">
        <v>1</v>
      </c>
    </row>
    <row r="38123" spans="1:8" x14ac:dyDescent="0.25">
      <c r="A38123">
        <v>4852378</v>
      </c>
      <c r="B38123" t="s">
        <v>10182</v>
      </c>
      <c r="C38123" s="155">
        <v>20501</v>
      </c>
      <c r="D38123">
        <v>667888</v>
      </c>
      <c r="E38123" t="s">
        <v>1951</v>
      </c>
      <c r="F38123" t="s">
        <v>25</v>
      </c>
      <c r="G38123" s="155">
        <v>45904</v>
      </c>
      <c r="H38123">
        <v>1</v>
      </c>
    </row>
    <row r="38124" spans="1:8" x14ac:dyDescent="0.25">
      <c r="A38124">
        <v>4852373</v>
      </c>
      <c r="B38124" t="s">
        <v>10183</v>
      </c>
      <c r="C38124" s="155">
        <v>24891</v>
      </c>
      <c r="D38124">
        <v>667888</v>
      </c>
      <c r="E38124" t="s">
        <v>1170</v>
      </c>
      <c r="F38124" t="s">
        <v>413</v>
      </c>
      <c r="G38124" s="155">
        <v>45903</v>
      </c>
      <c r="H38124">
        <v>1</v>
      </c>
    </row>
    <row r="38125" spans="1:8" x14ac:dyDescent="0.25">
      <c r="A38125">
        <v>4852372</v>
      </c>
      <c r="B38125" t="s">
        <v>8324</v>
      </c>
      <c r="C38125" s="155">
        <v>21884</v>
      </c>
      <c r="D38125">
        <v>618888</v>
      </c>
      <c r="E38125" t="s">
        <v>2209</v>
      </c>
      <c r="F38125" t="s">
        <v>378</v>
      </c>
      <c r="G38125" s="155">
        <v>45903</v>
      </c>
      <c r="H38125">
        <v>1</v>
      </c>
    </row>
    <row r="38126" spans="1:8" x14ac:dyDescent="0.25">
      <c r="A38126">
        <v>4852371</v>
      </c>
      <c r="B38126" t="s">
        <v>10184</v>
      </c>
      <c r="C38126" s="155">
        <v>26684</v>
      </c>
      <c r="D38126">
        <v>667888</v>
      </c>
      <c r="E38126" t="s">
        <v>1156</v>
      </c>
      <c r="F38126" t="s">
        <v>386</v>
      </c>
      <c r="G38126" s="155">
        <v>45909</v>
      </c>
      <c r="H38126">
        <v>1</v>
      </c>
    </row>
    <row r="38127" spans="1:8" x14ac:dyDescent="0.25">
      <c r="A38127">
        <v>4852360</v>
      </c>
      <c r="B38127" t="s">
        <v>10185</v>
      </c>
      <c r="C38127" s="155">
        <v>34491</v>
      </c>
      <c r="D38127">
        <v>622865</v>
      </c>
      <c r="E38127" t="s">
        <v>987</v>
      </c>
      <c r="F38127" t="s">
        <v>36</v>
      </c>
      <c r="G38127" s="155">
        <v>45908</v>
      </c>
      <c r="H38127">
        <v>1</v>
      </c>
    </row>
    <row r="38128" spans="1:8" x14ac:dyDescent="0.25">
      <c r="A38128">
        <v>4852350</v>
      </c>
      <c r="B38128" t="s">
        <v>10186</v>
      </c>
      <c r="C38128" s="155">
        <v>30945</v>
      </c>
      <c r="D38128">
        <v>667888</v>
      </c>
      <c r="E38128" t="s">
        <v>1951</v>
      </c>
      <c r="F38128" t="s">
        <v>455</v>
      </c>
      <c r="G38128" s="155">
        <v>45901</v>
      </c>
      <c r="H38128">
        <v>1</v>
      </c>
    </row>
    <row r="38129" spans="1:8" x14ac:dyDescent="0.25">
      <c r="A38129">
        <v>4852349</v>
      </c>
      <c r="B38129" t="s">
        <v>10187</v>
      </c>
      <c r="C38129" s="155">
        <v>31832</v>
      </c>
      <c r="D38129">
        <v>672888</v>
      </c>
      <c r="E38129" t="s">
        <v>2009</v>
      </c>
      <c r="F38129" t="s">
        <v>307</v>
      </c>
      <c r="G38129" s="155">
        <v>45905</v>
      </c>
      <c r="H38129">
        <v>1</v>
      </c>
    </row>
    <row r="38130" spans="1:8" x14ac:dyDescent="0.25">
      <c r="A38130">
        <v>4852347</v>
      </c>
      <c r="B38130" t="s">
        <v>16580</v>
      </c>
      <c r="C38130" s="155">
        <v>29152</v>
      </c>
      <c r="D38130">
        <v>667888</v>
      </c>
      <c r="E38130" t="s">
        <v>1172</v>
      </c>
      <c r="F38130" t="s">
        <v>327</v>
      </c>
      <c r="G38130" s="155">
        <v>45912</v>
      </c>
      <c r="H38130">
        <v>1</v>
      </c>
    </row>
    <row r="38131" spans="1:8" x14ac:dyDescent="0.25">
      <c r="A38131">
        <v>4852346</v>
      </c>
      <c r="B38131" t="s">
        <v>10188</v>
      </c>
      <c r="C38131" s="155">
        <v>23414</v>
      </c>
      <c r="D38131">
        <v>602888</v>
      </c>
      <c r="E38131" t="s">
        <v>3226</v>
      </c>
      <c r="F38131" t="s">
        <v>336</v>
      </c>
      <c r="G38131" s="155">
        <v>45903</v>
      </c>
      <c r="H38131">
        <v>1</v>
      </c>
    </row>
    <row r="38132" spans="1:8" x14ac:dyDescent="0.25">
      <c r="A38132">
        <v>4852335</v>
      </c>
      <c r="B38132" t="s">
        <v>10189</v>
      </c>
      <c r="C38132" s="155">
        <v>32031</v>
      </c>
      <c r="D38132">
        <v>622865</v>
      </c>
      <c r="E38132" t="s">
        <v>987</v>
      </c>
      <c r="F38132" t="s">
        <v>85</v>
      </c>
      <c r="G38132" s="155">
        <v>45905</v>
      </c>
      <c r="H38132">
        <v>1</v>
      </c>
    </row>
    <row r="38133" spans="1:8" x14ac:dyDescent="0.25">
      <c r="A38133">
        <v>4852331</v>
      </c>
      <c r="B38133" t="s">
        <v>10190</v>
      </c>
      <c r="C38133" s="155">
        <v>19813</v>
      </c>
      <c r="D38133">
        <v>667888</v>
      </c>
      <c r="E38133" t="s">
        <v>1189</v>
      </c>
      <c r="F38133" t="s">
        <v>386</v>
      </c>
      <c r="G38133" s="155">
        <v>45901</v>
      </c>
      <c r="H38133">
        <v>1</v>
      </c>
    </row>
    <row r="38134" spans="1:8" x14ac:dyDescent="0.25">
      <c r="A38134">
        <v>4852326</v>
      </c>
      <c r="B38134" t="s">
        <v>9511</v>
      </c>
      <c r="C38134" s="155">
        <v>22375</v>
      </c>
      <c r="D38134">
        <v>618888</v>
      </c>
      <c r="E38134" t="s">
        <v>2738</v>
      </c>
      <c r="F38134" t="s">
        <v>69</v>
      </c>
      <c r="G38134" s="155">
        <v>45916</v>
      </c>
      <c r="H38134">
        <v>1</v>
      </c>
    </row>
    <row r="38135" spans="1:8" x14ac:dyDescent="0.25">
      <c r="A38135">
        <v>4852323</v>
      </c>
      <c r="B38135" t="s">
        <v>16581</v>
      </c>
      <c r="C38135" s="155">
        <v>22354</v>
      </c>
      <c r="D38135">
        <v>614888</v>
      </c>
      <c r="E38135" t="s">
        <v>16582</v>
      </c>
      <c r="F38135" t="s">
        <v>2636</v>
      </c>
      <c r="G38135" s="155">
        <v>45912</v>
      </c>
      <c r="H38135">
        <v>1</v>
      </c>
    </row>
    <row r="38136" spans="1:8" x14ac:dyDescent="0.25">
      <c r="A38136">
        <v>4852319</v>
      </c>
      <c r="B38136" t="s">
        <v>10191</v>
      </c>
      <c r="C38136" s="155">
        <v>19730</v>
      </c>
      <c r="D38136">
        <v>614888</v>
      </c>
      <c r="E38136" t="s">
        <v>1396</v>
      </c>
      <c r="F38136" t="s">
        <v>2636</v>
      </c>
      <c r="G38136" s="155">
        <v>45902</v>
      </c>
      <c r="H38136">
        <v>1</v>
      </c>
    </row>
    <row r="38137" spans="1:8" x14ac:dyDescent="0.25">
      <c r="A38137">
        <v>4852310</v>
      </c>
      <c r="B38137" t="s">
        <v>19258</v>
      </c>
      <c r="C38137" s="155">
        <v>19545</v>
      </c>
      <c r="D38137">
        <v>621888</v>
      </c>
      <c r="E38137" t="s">
        <v>6922</v>
      </c>
      <c r="F38137" t="s">
        <v>73</v>
      </c>
      <c r="G38137" s="155">
        <v>45916</v>
      </c>
      <c r="H38137">
        <v>1</v>
      </c>
    </row>
    <row r="38138" spans="1:8" x14ac:dyDescent="0.25">
      <c r="A38138">
        <v>4852308</v>
      </c>
      <c r="B38138" t="s">
        <v>16583</v>
      </c>
      <c r="C38138" s="155">
        <v>23917</v>
      </c>
      <c r="D38138">
        <v>614888</v>
      </c>
      <c r="E38138" t="s">
        <v>1396</v>
      </c>
      <c r="F38138" t="s">
        <v>2636</v>
      </c>
      <c r="G38138" s="155">
        <v>45912</v>
      </c>
      <c r="H38138">
        <v>1</v>
      </c>
    </row>
    <row r="38139" spans="1:8" x14ac:dyDescent="0.25">
      <c r="A38139">
        <v>4852277</v>
      </c>
      <c r="B38139" t="s">
        <v>10192</v>
      </c>
      <c r="C38139" s="155">
        <v>28999</v>
      </c>
      <c r="D38139">
        <v>667888</v>
      </c>
      <c r="E38139" t="s">
        <v>1172</v>
      </c>
      <c r="F38139" t="s">
        <v>436</v>
      </c>
      <c r="G38139" s="155">
        <v>45904</v>
      </c>
      <c r="H38139">
        <v>1</v>
      </c>
    </row>
    <row r="38140" spans="1:8" x14ac:dyDescent="0.25">
      <c r="A38140">
        <v>4852269</v>
      </c>
      <c r="B38140" t="s">
        <v>16584</v>
      </c>
      <c r="C38140" s="155">
        <v>29814</v>
      </c>
      <c r="D38140">
        <v>667888</v>
      </c>
      <c r="E38140" t="s">
        <v>2798</v>
      </c>
      <c r="F38140" t="s">
        <v>439</v>
      </c>
      <c r="G38140" s="155">
        <v>45912</v>
      </c>
      <c r="H38140">
        <v>1</v>
      </c>
    </row>
    <row r="38141" spans="1:8" x14ac:dyDescent="0.25">
      <c r="A38141">
        <v>4852256</v>
      </c>
      <c r="B38141" t="s">
        <v>10193</v>
      </c>
      <c r="C38141" s="155">
        <v>30968</v>
      </c>
      <c r="D38141">
        <v>667888</v>
      </c>
      <c r="E38141" t="s">
        <v>1951</v>
      </c>
      <c r="F38141" t="s">
        <v>430</v>
      </c>
      <c r="G38141" s="155">
        <v>45901</v>
      </c>
      <c r="H38141">
        <v>1</v>
      </c>
    </row>
    <row r="38142" spans="1:8" x14ac:dyDescent="0.25">
      <c r="A38142">
        <v>4852236</v>
      </c>
      <c r="B38142" t="s">
        <v>10194</v>
      </c>
      <c r="C38142" s="155">
        <v>27787</v>
      </c>
      <c r="D38142">
        <v>667888</v>
      </c>
      <c r="E38142" t="s">
        <v>1172</v>
      </c>
      <c r="F38142" t="s">
        <v>436</v>
      </c>
      <c r="G38142" s="155">
        <v>45903</v>
      </c>
      <c r="H38142">
        <v>1</v>
      </c>
    </row>
    <row r="38143" spans="1:8" x14ac:dyDescent="0.25">
      <c r="A38143">
        <v>4852223</v>
      </c>
      <c r="B38143" t="s">
        <v>10195</v>
      </c>
      <c r="C38143" s="155">
        <v>26133</v>
      </c>
      <c r="D38143">
        <v>610888</v>
      </c>
      <c r="E38143" t="s">
        <v>10196</v>
      </c>
      <c r="F38143" t="s">
        <v>52</v>
      </c>
      <c r="G38143" s="155">
        <v>45904</v>
      </c>
      <c r="H38143">
        <v>1</v>
      </c>
    </row>
    <row r="38144" spans="1:8" x14ac:dyDescent="0.25">
      <c r="A38144">
        <v>4852220</v>
      </c>
      <c r="B38144" t="s">
        <v>10197</v>
      </c>
      <c r="C38144" s="155">
        <v>17917</v>
      </c>
      <c r="D38144">
        <v>667888</v>
      </c>
      <c r="E38144" t="s">
        <v>1192</v>
      </c>
      <c r="F38144" t="s">
        <v>25</v>
      </c>
      <c r="G38144" s="155">
        <v>45904</v>
      </c>
      <c r="H38144">
        <v>1</v>
      </c>
    </row>
    <row r="38145" spans="1:8" x14ac:dyDescent="0.25">
      <c r="A38145">
        <v>4852219</v>
      </c>
      <c r="B38145" t="s">
        <v>10198</v>
      </c>
      <c r="C38145" s="155">
        <v>38115</v>
      </c>
      <c r="D38145">
        <v>667888</v>
      </c>
      <c r="E38145" t="s">
        <v>1172</v>
      </c>
      <c r="F38145" t="s">
        <v>436</v>
      </c>
      <c r="G38145" s="155">
        <v>45904</v>
      </c>
      <c r="H38145">
        <v>1</v>
      </c>
    </row>
    <row r="38146" spans="1:8" x14ac:dyDescent="0.25">
      <c r="A38146">
        <v>4852218</v>
      </c>
      <c r="B38146" t="s">
        <v>7233</v>
      </c>
      <c r="C38146" s="155">
        <v>30778</v>
      </c>
      <c r="D38146">
        <v>667888</v>
      </c>
      <c r="E38146" t="s">
        <v>1172</v>
      </c>
      <c r="F38146" t="s">
        <v>53</v>
      </c>
      <c r="G38146" s="155">
        <v>45902</v>
      </c>
      <c r="H38146">
        <v>1</v>
      </c>
    </row>
    <row r="38147" spans="1:8" x14ac:dyDescent="0.25">
      <c r="A38147">
        <v>4852201</v>
      </c>
      <c r="B38147" t="s">
        <v>16585</v>
      </c>
      <c r="C38147" s="155">
        <v>35710</v>
      </c>
      <c r="D38147">
        <v>667888</v>
      </c>
      <c r="E38147" t="s">
        <v>1951</v>
      </c>
      <c r="F38147" t="s">
        <v>455</v>
      </c>
      <c r="G38147" s="155">
        <v>45911</v>
      </c>
      <c r="H38147">
        <v>1</v>
      </c>
    </row>
    <row r="38148" spans="1:8" x14ac:dyDescent="0.25">
      <c r="A38148">
        <v>4852200</v>
      </c>
      <c r="B38148" t="s">
        <v>8566</v>
      </c>
      <c r="C38148" s="155">
        <v>32945</v>
      </c>
      <c r="D38148">
        <v>622865</v>
      </c>
      <c r="E38148" t="s">
        <v>517</v>
      </c>
      <c r="F38148" t="s">
        <v>507</v>
      </c>
      <c r="G38148" s="155">
        <v>45912</v>
      </c>
      <c r="H38148">
        <v>1</v>
      </c>
    </row>
    <row r="38149" spans="1:8" x14ac:dyDescent="0.25">
      <c r="A38149">
        <v>4852191</v>
      </c>
      <c r="B38149" t="s">
        <v>10199</v>
      </c>
      <c r="C38149" s="155">
        <v>24680</v>
      </c>
      <c r="D38149">
        <v>667888</v>
      </c>
      <c r="E38149" t="s">
        <v>1951</v>
      </c>
      <c r="F38149" t="s">
        <v>297</v>
      </c>
      <c r="G38149" s="155">
        <v>45908</v>
      </c>
      <c r="H38149">
        <v>1</v>
      </c>
    </row>
    <row r="38150" spans="1:8" x14ac:dyDescent="0.25">
      <c r="A38150">
        <v>4852178</v>
      </c>
      <c r="B38150" t="s">
        <v>10200</v>
      </c>
      <c r="C38150" s="155">
        <v>33638</v>
      </c>
      <c r="D38150">
        <v>667888</v>
      </c>
      <c r="E38150" t="s">
        <v>1951</v>
      </c>
      <c r="F38150" t="s">
        <v>297</v>
      </c>
      <c r="G38150" s="155">
        <v>45905</v>
      </c>
      <c r="H38150">
        <v>1</v>
      </c>
    </row>
    <row r="38151" spans="1:8" x14ac:dyDescent="0.25">
      <c r="A38151">
        <v>4852165</v>
      </c>
      <c r="B38151" t="s">
        <v>10201</v>
      </c>
      <c r="C38151" s="155">
        <v>27929</v>
      </c>
      <c r="D38151">
        <v>667888</v>
      </c>
      <c r="E38151" t="s">
        <v>1575</v>
      </c>
      <c r="F38151" t="s">
        <v>25</v>
      </c>
      <c r="G38151" s="155">
        <v>45905</v>
      </c>
      <c r="H38151">
        <v>1</v>
      </c>
    </row>
    <row r="38152" spans="1:8" x14ac:dyDescent="0.25">
      <c r="A38152">
        <v>4852158</v>
      </c>
      <c r="B38152" t="s">
        <v>16586</v>
      </c>
      <c r="C38152" s="155">
        <v>28715</v>
      </c>
      <c r="D38152">
        <v>667888</v>
      </c>
      <c r="E38152" t="s">
        <v>1156</v>
      </c>
      <c r="F38152" t="s">
        <v>359</v>
      </c>
      <c r="G38152" s="155">
        <v>45911</v>
      </c>
      <c r="H38152">
        <v>1</v>
      </c>
    </row>
    <row r="38153" spans="1:8" x14ac:dyDescent="0.25">
      <c r="A38153">
        <v>4852157</v>
      </c>
      <c r="B38153" t="s">
        <v>10202</v>
      </c>
      <c r="C38153" s="155">
        <v>38316</v>
      </c>
      <c r="D38153">
        <v>667888</v>
      </c>
      <c r="E38153" t="s">
        <v>1172</v>
      </c>
      <c r="F38153" t="s">
        <v>436</v>
      </c>
      <c r="G38153" s="155">
        <v>45903</v>
      </c>
      <c r="H38153">
        <v>1</v>
      </c>
    </row>
    <row r="38154" spans="1:8" x14ac:dyDescent="0.25">
      <c r="A38154">
        <v>4852140</v>
      </c>
      <c r="B38154" t="s">
        <v>6970</v>
      </c>
      <c r="C38154" s="155">
        <v>23496</v>
      </c>
      <c r="D38154">
        <v>622865</v>
      </c>
      <c r="E38154" t="s">
        <v>2097</v>
      </c>
      <c r="F38154" t="s">
        <v>254</v>
      </c>
      <c r="G38154" s="155">
        <v>45901</v>
      </c>
      <c r="H38154">
        <v>1</v>
      </c>
    </row>
    <row r="38155" spans="1:8" x14ac:dyDescent="0.25">
      <c r="A38155">
        <v>4852136</v>
      </c>
      <c r="B38155" t="s">
        <v>7251</v>
      </c>
      <c r="C38155" s="155">
        <v>31995</v>
      </c>
      <c r="D38155">
        <v>622865</v>
      </c>
      <c r="E38155" t="s">
        <v>517</v>
      </c>
      <c r="F38155" t="s">
        <v>507</v>
      </c>
      <c r="G38155" s="155">
        <v>45904</v>
      </c>
      <c r="H38155">
        <v>1</v>
      </c>
    </row>
    <row r="38156" spans="1:8" x14ac:dyDescent="0.25">
      <c r="A38156">
        <v>4852130</v>
      </c>
      <c r="B38156" t="s">
        <v>10203</v>
      </c>
      <c r="C38156" s="155">
        <v>36076</v>
      </c>
      <c r="D38156">
        <v>667888</v>
      </c>
      <c r="E38156" t="s">
        <v>1172</v>
      </c>
      <c r="F38156" t="s">
        <v>53</v>
      </c>
      <c r="G38156" s="155">
        <v>45905</v>
      </c>
      <c r="H38156">
        <v>1</v>
      </c>
    </row>
    <row r="38157" spans="1:8" x14ac:dyDescent="0.25">
      <c r="A38157">
        <v>4852122</v>
      </c>
      <c r="B38157" t="s">
        <v>10204</v>
      </c>
      <c r="C38157" s="155">
        <v>28420</v>
      </c>
      <c r="D38157">
        <v>672888</v>
      </c>
      <c r="E38157" t="s">
        <v>3006</v>
      </c>
      <c r="F38157" t="s">
        <v>307</v>
      </c>
      <c r="G38157" s="155">
        <v>45904</v>
      </c>
      <c r="H38157">
        <v>1</v>
      </c>
    </row>
    <row r="38158" spans="1:8" x14ac:dyDescent="0.25">
      <c r="A38158">
        <v>4852112</v>
      </c>
      <c r="B38158" t="s">
        <v>10205</v>
      </c>
      <c r="C38158" s="155">
        <v>25330</v>
      </c>
      <c r="D38158">
        <v>667888</v>
      </c>
      <c r="E38158" t="s">
        <v>2447</v>
      </c>
      <c r="F38158" t="s">
        <v>359</v>
      </c>
      <c r="G38158" s="155">
        <v>45902</v>
      </c>
      <c r="H38158">
        <v>1</v>
      </c>
    </row>
    <row r="38159" spans="1:8" x14ac:dyDescent="0.25">
      <c r="A38159">
        <v>4852103</v>
      </c>
      <c r="B38159" t="s">
        <v>10206</v>
      </c>
      <c r="C38159" s="155">
        <v>22852</v>
      </c>
      <c r="D38159">
        <v>667888</v>
      </c>
      <c r="E38159" t="s">
        <v>1180</v>
      </c>
      <c r="F38159" t="s">
        <v>394</v>
      </c>
      <c r="G38159" s="155">
        <v>45908</v>
      </c>
      <c r="H38159">
        <v>1</v>
      </c>
    </row>
    <row r="38160" spans="1:8" x14ac:dyDescent="0.25">
      <c r="A38160">
        <v>4852096</v>
      </c>
      <c r="B38160" t="s">
        <v>4785</v>
      </c>
      <c r="C38160" s="155">
        <v>25462</v>
      </c>
      <c r="D38160">
        <v>667888</v>
      </c>
      <c r="E38160" t="s">
        <v>1180</v>
      </c>
      <c r="F38160" t="s">
        <v>53</v>
      </c>
      <c r="G38160" s="155">
        <v>45902</v>
      </c>
      <c r="H38160">
        <v>1</v>
      </c>
    </row>
    <row r="38161" spans="1:8" x14ac:dyDescent="0.25">
      <c r="A38161">
        <v>4852095</v>
      </c>
      <c r="B38161" t="s">
        <v>10207</v>
      </c>
      <c r="C38161" s="155">
        <v>24272</v>
      </c>
      <c r="D38161">
        <v>610888</v>
      </c>
      <c r="E38161" t="s">
        <v>9437</v>
      </c>
      <c r="F38161" t="s">
        <v>52</v>
      </c>
      <c r="G38161" s="155">
        <v>45909</v>
      </c>
      <c r="H38161">
        <v>1</v>
      </c>
    </row>
    <row r="38162" spans="1:8" x14ac:dyDescent="0.25">
      <c r="A38162">
        <v>4852074</v>
      </c>
      <c r="B38162" t="s">
        <v>10208</v>
      </c>
      <c r="C38162" s="155">
        <v>32872</v>
      </c>
      <c r="D38162">
        <v>667888</v>
      </c>
      <c r="E38162" t="s">
        <v>1180</v>
      </c>
      <c r="F38162" t="s">
        <v>53</v>
      </c>
      <c r="G38162" s="155">
        <v>45902</v>
      </c>
      <c r="H38162">
        <v>1</v>
      </c>
    </row>
    <row r="38163" spans="1:8" x14ac:dyDescent="0.25">
      <c r="A38163">
        <v>4852061</v>
      </c>
      <c r="B38163" t="s">
        <v>10209</v>
      </c>
      <c r="C38163" s="155">
        <v>24239</v>
      </c>
      <c r="D38163">
        <v>667888</v>
      </c>
      <c r="E38163" t="s">
        <v>1230</v>
      </c>
      <c r="F38163" t="s">
        <v>25</v>
      </c>
      <c r="G38163" s="155">
        <v>45905</v>
      </c>
      <c r="H38163">
        <v>1</v>
      </c>
    </row>
    <row r="38164" spans="1:8" x14ac:dyDescent="0.25">
      <c r="A38164">
        <v>4852060</v>
      </c>
      <c r="B38164" t="s">
        <v>10210</v>
      </c>
      <c r="C38164" s="155">
        <v>20741</v>
      </c>
      <c r="D38164">
        <v>672888</v>
      </c>
      <c r="E38164" t="s">
        <v>2040</v>
      </c>
      <c r="F38164" t="s">
        <v>307</v>
      </c>
      <c r="G38164" s="155">
        <v>45904</v>
      </c>
      <c r="H38164">
        <v>1</v>
      </c>
    </row>
    <row r="38165" spans="1:8" x14ac:dyDescent="0.25">
      <c r="A38165">
        <v>4852059</v>
      </c>
      <c r="B38165" t="s">
        <v>2652</v>
      </c>
      <c r="C38165" s="155">
        <v>23877</v>
      </c>
      <c r="D38165">
        <v>667888</v>
      </c>
      <c r="E38165" t="s">
        <v>1156</v>
      </c>
      <c r="F38165" t="s">
        <v>53</v>
      </c>
      <c r="G38165" s="155">
        <v>45902</v>
      </c>
      <c r="H38165">
        <v>1</v>
      </c>
    </row>
    <row r="38166" spans="1:8" x14ac:dyDescent="0.25">
      <c r="A38166">
        <v>4852051</v>
      </c>
      <c r="B38166" t="s">
        <v>9101</v>
      </c>
      <c r="C38166" s="155">
        <v>29108</v>
      </c>
      <c r="D38166">
        <v>667888</v>
      </c>
      <c r="E38166" t="s">
        <v>1180</v>
      </c>
      <c r="F38166" t="s">
        <v>319</v>
      </c>
      <c r="G38166" s="155">
        <v>45908</v>
      </c>
      <c r="H38166">
        <v>1</v>
      </c>
    </row>
    <row r="38167" spans="1:8" x14ac:dyDescent="0.25">
      <c r="A38167">
        <v>4852039</v>
      </c>
      <c r="B38167" t="s">
        <v>5392</v>
      </c>
      <c r="C38167" s="155">
        <v>23791</v>
      </c>
      <c r="D38167">
        <v>667888</v>
      </c>
      <c r="E38167" t="s">
        <v>1951</v>
      </c>
      <c r="F38167" t="s">
        <v>297</v>
      </c>
      <c r="G38167" s="155">
        <v>45905</v>
      </c>
      <c r="H38167">
        <v>1</v>
      </c>
    </row>
    <row r="38168" spans="1:8" x14ac:dyDescent="0.25">
      <c r="A38168">
        <v>4852030</v>
      </c>
      <c r="B38168" t="s">
        <v>10211</v>
      </c>
      <c r="C38168" s="155">
        <v>22409</v>
      </c>
      <c r="D38168">
        <v>622865</v>
      </c>
      <c r="E38168" t="s">
        <v>2097</v>
      </c>
      <c r="F38168" t="s">
        <v>19</v>
      </c>
      <c r="G38168" s="155">
        <v>45905</v>
      </c>
      <c r="H38168">
        <v>1</v>
      </c>
    </row>
    <row r="38169" spans="1:8" x14ac:dyDescent="0.25">
      <c r="A38169">
        <v>4852027</v>
      </c>
      <c r="B38169" t="s">
        <v>10212</v>
      </c>
      <c r="C38169" s="155">
        <v>39040</v>
      </c>
      <c r="D38169">
        <v>667888</v>
      </c>
      <c r="E38169" t="s">
        <v>1172</v>
      </c>
      <c r="F38169" t="s">
        <v>436</v>
      </c>
      <c r="G38169" s="155">
        <v>45902</v>
      </c>
      <c r="H38169">
        <v>1</v>
      </c>
    </row>
    <row r="38170" spans="1:8" x14ac:dyDescent="0.25">
      <c r="A38170">
        <v>4852026</v>
      </c>
      <c r="B38170" t="s">
        <v>19259</v>
      </c>
      <c r="C38170" s="155">
        <v>35345</v>
      </c>
      <c r="D38170">
        <v>622865</v>
      </c>
      <c r="E38170" t="s">
        <v>19260</v>
      </c>
      <c r="F38170" t="s">
        <v>507</v>
      </c>
      <c r="G38170" s="155">
        <v>45916</v>
      </c>
      <c r="H38170">
        <v>1</v>
      </c>
    </row>
    <row r="38171" spans="1:8" x14ac:dyDescent="0.25">
      <c r="A38171">
        <v>4852024</v>
      </c>
      <c r="B38171" t="s">
        <v>10213</v>
      </c>
      <c r="C38171" s="155">
        <v>36197</v>
      </c>
      <c r="D38171">
        <v>667888</v>
      </c>
      <c r="E38171" t="s">
        <v>4492</v>
      </c>
      <c r="F38171" t="s">
        <v>359</v>
      </c>
      <c r="G38171" s="155">
        <v>45901</v>
      </c>
      <c r="H38171">
        <v>1</v>
      </c>
    </row>
    <row r="38172" spans="1:8" x14ac:dyDescent="0.25">
      <c r="A38172">
        <v>4852019</v>
      </c>
      <c r="B38172" t="s">
        <v>7949</v>
      </c>
      <c r="C38172" s="155">
        <v>23717</v>
      </c>
      <c r="D38172">
        <v>608888</v>
      </c>
      <c r="E38172" t="s">
        <v>1944</v>
      </c>
      <c r="F38172" t="s">
        <v>75</v>
      </c>
      <c r="G38172" s="155">
        <v>45909</v>
      </c>
      <c r="H38172">
        <v>1</v>
      </c>
    </row>
    <row r="38173" spans="1:8" x14ac:dyDescent="0.25">
      <c r="A38173">
        <v>4852016</v>
      </c>
      <c r="B38173" t="s">
        <v>10214</v>
      </c>
      <c r="C38173" s="155">
        <v>32971</v>
      </c>
      <c r="D38173">
        <v>672888</v>
      </c>
      <c r="E38173" t="s">
        <v>3402</v>
      </c>
      <c r="F38173" t="s">
        <v>307</v>
      </c>
      <c r="G38173" s="155">
        <v>45904</v>
      </c>
      <c r="H38173">
        <v>1</v>
      </c>
    </row>
    <row r="38174" spans="1:8" x14ac:dyDescent="0.25">
      <c r="A38174">
        <v>4851976</v>
      </c>
      <c r="B38174" t="s">
        <v>10215</v>
      </c>
      <c r="C38174" s="155">
        <v>36579</v>
      </c>
      <c r="D38174">
        <v>667888</v>
      </c>
      <c r="E38174" t="s">
        <v>1951</v>
      </c>
      <c r="F38174" t="s">
        <v>359</v>
      </c>
      <c r="G38174" s="155">
        <v>45902</v>
      </c>
      <c r="H38174">
        <v>1</v>
      </c>
    </row>
    <row r="38175" spans="1:8" x14ac:dyDescent="0.25">
      <c r="A38175">
        <v>4851969</v>
      </c>
      <c r="B38175" t="s">
        <v>4072</v>
      </c>
      <c r="C38175" s="155">
        <v>31988</v>
      </c>
      <c r="D38175">
        <v>667888</v>
      </c>
      <c r="E38175" t="s">
        <v>1180</v>
      </c>
      <c r="F38175" t="s">
        <v>439</v>
      </c>
      <c r="G38175" s="155">
        <v>45911</v>
      </c>
      <c r="H38175">
        <v>1</v>
      </c>
    </row>
    <row r="38176" spans="1:8" x14ac:dyDescent="0.25">
      <c r="A38176">
        <v>4851935</v>
      </c>
      <c r="B38176" t="s">
        <v>17836</v>
      </c>
      <c r="C38176" s="155">
        <v>20038</v>
      </c>
      <c r="D38176">
        <v>621888</v>
      </c>
      <c r="E38176" t="s">
        <v>2700</v>
      </c>
      <c r="F38176" t="s">
        <v>73</v>
      </c>
      <c r="G38176" s="155">
        <v>45916</v>
      </c>
      <c r="H38176">
        <v>1</v>
      </c>
    </row>
    <row r="38177" spans="1:8" x14ac:dyDescent="0.25">
      <c r="A38177">
        <v>4851918</v>
      </c>
      <c r="B38177" t="s">
        <v>10216</v>
      </c>
      <c r="C38177" s="155">
        <v>29775</v>
      </c>
      <c r="D38177">
        <v>667888</v>
      </c>
      <c r="E38177" t="s">
        <v>1170</v>
      </c>
      <c r="F38177" t="s">
        <v>377</v>
      </c>
      <c r="G38177" s="155">
        <v>45910</v>
      </c>
      <c r="H38177">
        <v>1</v>
      </c>
    </row>
    <row r="38178" spans="1:8" x14ac:dyDescent="0.25">
      <c r="A38178">
        <v>4851916</v>
      </c>
      <c r="B38178" t="s">
        <v>8036</v>
      </c>
      <c r="C38178" s="155">
        <v>38934</v>
      </c>
      <c r="D38178">
        <v>667888</v>
      </c>
      <c r="E38178" t="s">
        <v>1172</v>
      </c>
      <c r="F38178" t="s">
        <v>14</v>
      </c>
      <c r="G38178" s="155">
        <v>45901</v>
      </c>
      <c r="H38178">
        <v>1</v>
      </c>
    </row>
    <row r="38179" spans="1:8" x14ac:dyDescent="0.25">
      <c r="A38179">
        <v>4851910</v>
      </c>
      <c r="B38179" t="s">
        <v>10217</v>
      </c>
      <c r="C38179" s="155">
        <v>34612</v>
      </c>
      <c r="D38179">
        <v>608888</v>
      </c>
      <c r="E38179" t="s">
        <v>4906</v>
      </c>
      <c r="F38179" t="s">
        <v>75</v>
      </c>
      <c r="G38179" s="155">
        <v>45904</v>
      </c>
      <c r="H38179">
        <v>1</v>
      </c>
    </row>
    <row r="38180" spans="1:8" x14ac:dyDescent="0.25">
      <c r="A38180">
        <v>4851903</v>
      </c>
      <c r="B38180" t="s">
        <v>10218</v>
      </c>
      <c r="C38180" s="155">
        <v>29259</v>
      </c>
      <c r="D38180">
        <v>667888</v>
      </c>
      <c r="E38180" t="s">
        <v>1951</v>
      </c>
      <c r="F38180" t="s">
        <v>402</v>
      </c>
      <c r="G38180" s="155">
        <v>45901</v>
      </c>
      <c r="H38180">
        <v>1</v>
      </c>
    </row>
    <row r="38181" spans="1:8" x14ac:dyDescent="0.25">
      <c r="A38181">
        <v>4851902</v>
      </c>
      <c r="B38181" t="s">
        <v>16587</v>
      </c>
      <c r="C38181" s="155">
        <v>36375</v>
      </c>
      <c r="D38181">
        <v>622865</v>
      </c>
      <c r="E38181" t="s">
        <v>2266</v>
      </c>
      <c r="F38181" t="s">
        <v>507</v>
      </c>
      <c r="G38181" s="155">
        <v>45909</v>
      </c>
      <c r="H38181">
        <v>1</v>
      </c>
    </row>
    <row r="38182" spans="1:8" x14ac:dyDescent="0.25">
      <c r="A38182">
        <v>4851899</v>
      </c>
      <c r="B38182" t="s">
        <v>16135</v>
      </c>
      <c r="C38182" s="155">
        <v>27346</v>
      </c>
      <c r="D38182">
        <v>622865</v>
      </c>
      <c r="E38182" t="s">
        <v>4656</v>
      </c>
      <c r="F38182" t="s">
        <v>358</v>
      </c>
      <c r="G38182" s="155">
        <v>45905</v>
      </c>
      <c r="H38182">
        <v>1</v>
      </c>
    </row>
    <row r="38183" spans="1:8" x14ac:dyDescent="0.25">
      <c r="A38183">
        <v>4851890</v>
      </c>
      <c r="B38183" t="s">
        <v>10219</v>
      </c>
      <c r="C38183" s="155">
        <v>24996</v>
      </c>
      <c r="D38183">
        <v>667888</v>
      </c>
      <c r="E38183" t="s">
        <v>1951</v>
      </c>
      <c r="F38183" t="s">
        <v>402</v>
      </c>
      <c r="G38183" s="155">
        <v>45901</v>
      </c>
      <c r="H38183">
        <v>1</v>
      </c>
    </row>
    <row r="38184" spans="1:8" x14ac:dyDescent="0.25">
      <c r="A38184">
        <v>4851889</v>
      </c>
      <c r="B38184" t="s">
        <v>10220</v>
      </c>
      <c r="C38184" s="155">
        <v>26828</v>
      </c>
      <c r="D38184">
        <v>672888</v>
      </c>
      <c r="E38184" t="s">
        <v>10221</v>
      </c>
      <c r="F38184" t="s">
        <v>307</v>
      </c>
      <c r="G38184" s="155">
        <v>45904</v>
      </c>
      <c r="H38184">
        <v>1</v>
      </c>
    </row>
    <row r="38185" spans="1:8" x14ac:dyDescent="0.25">
      <c r="A38185">
        <v>4851888</v>
      </c>
      <c r="B38185" t="s">
        <v>10222</v>
      </c>
      <c r="C38185" s="155">
        <v>32338</v>
      </c>
      <c r="D38185">
        <v>667888</v>
      </c>
      <c r="E38185" t="s">
        <v>1951</v>
      </c>
      <c r="F38185" t="s">
        <v>328</v>
      </c>
      <c r="G38185" s="155">
        <v>45901</v>
      </c>
      <c r="H38185">
        <v>1</v>
      </c>
    </row>
    <row r="38186" spans="1:8" x14ac:dyDescent="0.25">
      <c r="A38186">
        <v>4851885</v>
      </c>
      <c r="B38186" t="s">
        <v>10223</v>
      </c>
      <c r="C38186" s="155">
        <v>15259</v>
      </c>
      <c r="D38186">
        <v>667888</v>
      </c>
      <c r="E38186" t="s">
        <v>1951</v>
      </c>
      <c r="F38186" t="s">
        <v>328</v>
      </c>
      <c r="G38186" s="155">
        <v>45901</v>
      </c>
      <c r="H38186">
        <v>1</v>
      </c>
    </row>
    <row r="38187" spans="1:8" x14ac:dyDescent="0.25">
      <c r="A38187">
        <v>4851882</v>
      </c>
      <c r="B38187" t="s">
        <v>10224</v>
      </c>
      <c r="C38187" s="155">
        <v>20541</v>
      </c>
      <c r="D38187">
        <v>667888</v>
      </c>
      <c r="E38187" t="s">
        <v>1951</v>
      </c>
      <c r="F38187" t="s">
        <v>327</v>
      </c>
      <c r="G38187" s="155">
        <v>45910</v>
      </c>
      <c r="H38187">
        <v>1</v>
      </c>
    </row>
    <row r="38188" spans="1:8" x14ac:dyDescent="0.25">
      <c r="A38188">
        <v>4851878</v>
      </c>
      <c r="B38188" t="s">
        <v>19261</v>
      </c>
      <c r="C38188" s="155">
        <v>29383</v>
      </c>
      <c r="D38188">
        <v>667888</v>
      </c>
      <c r="E38188" t="s">
        <v>3801</v>
      </c>
      <c r="F38188" t="s">
        <v>491</v>
      </c>
      <c r="G38188" s="155">
        <v>45902</v>
      </c>
      <c r="H38188">
        <v>1</v>
      </c>
    </row>
    <row r="38189" spans="1:8" x14ac:dyDescent="0.25">
      <c r="A38189">
        <v>4851873</v>
      </c>
      <c r="B38189" t="s">
        <v>10225</v>
      </c>
      <c r="C38189" s="155">
        <v>36248</v>
      </c>
      <c r="D38189">
        <v>667888</v>
      </c>
      <c r="E38189" t="s">
        <v>6092</v>
      </c>
      <c r="F38189" t="s">
        <v>439</v>
      </c>
      <c r="G38189" s="155">
        <v>45902</v>
      </c>
      <c r="H38189">
        <v>1</v>
      </c>
    </row>
    <row r="38190" spans="1:8" x14ac:dyDescent="0.25">
      <c r="A38190">
        <v>4851872</v>
      </c>
      <c r="B38190" t="s">
        <v>24002</v>
      </c>
      <c r="C38190" s="155">
        <v>21115</v>
      </c>
      <c r="D38190">
        <v>621888</v>
      </c>
      <c r="E38190" t="s">
        <v>4393</v>
      </c>
      <c r="F38190" t="s">
        <v>73</v>
      </c>
      <c r="G38190" s="155">
        <v>45922</v>
      </c>
      <c r="H38190">
        <v>1</v>
      </c>
    </row>
    <row r="38191" spans="1:8" x14ac:dyDescent="0.25">
      <c r="A38191">
        <v>4851859</v>
      </c>
      <c r="B38191" t="s">
        <v>10226</v>
      </c>
      <c r="C38191" s="155">
        <v>30284</v>
      </c>
      <c r="D38191">
        <v>667888</v>
      </c>
      <c r="E38191" t="s">
        <v>1180</v>
      </c>
      <c r="F38191" t="s">
        <v>25</v>
      </c>
      <c r="G38191" s="155">
        <v>45902</v>
      </c>
      <c r="H38191">
        <v>1</v>
      </c>
    </row>
    <row r="38192" spans="1:8" x14ac:dyDescent="0.25">
      <c r="A38192">
        <v>4851854</v>
      </c>
      <c r="B38192" t="s">
        <v>10227</v>
      </c>
      <c r="C38192" s="155">
        <v>32288</v>
      </c>
      <c r="D38192">
        <v>667888</v>
      </c>
      <c r="E38192" t="s">
        <v>1951</v>
      </c>
      <c r="F38192" t="s">
        <v>421</v>
      </c>
      <c r="G38192" s="155">
        <v>45905</v>
      </c>
      <c r="H38192">
        <v>1</v>
      </c>
    </row>
    <row r="38193" spans="1:8" x14ac:dyDescent="0.25">
      <c r="A38193">
        <v>4851851</v>
      </c>
      <c r="B38193" t="s">
        <v>10228</v>
      </c>
      <c r="C38193" s="155">
        <v>35511</v>
      </c>
      <c r="D38193">
        <v>667888</v>
      </c>
      <c r="E38193" t="s">
        <v>1180</v>
      </c>
      <c r="F38193" t="s">
        <v>487</v>
      </c>
      <c r="G38193" s="155">
        <v>45910</v>
      </c>
      <c r="H38193">
        <v>1</v>
      </c>
    </row>
    <row r="38194" spans="1:8" x14ac:dyDescent="0.25">
      <c r="A38194">
        <v>4851849</v>
      </c>
      <c r="B38194" t="s">
        <v>10229</v>
      </c>
      <c r="C38194" s="155">
        <v>18605</v>
      </c>
      <c r="D38194">
        <v>608888</v>
      </c>
      <c r="E38194" t="s">
        <v>1189</v>
      </c>
      <c r="F38194" t="s">
        <v>75</v>
      </c>
      <c r="G38194" s="155">
        <v>45910</v>
      </c>
      <c r="H38194">
        <v>1</v>
      </c>
    </row>
    <row r="38195" spans="1:8" x14ac:dyDescent="0.25">
      <c r="A38195">
        <v>4851844</v>
      </c>
      <c r="B38195" t="s">
        <v>7774</v>
      </c>
      <c r="C38195" s="155">
        <v>29180</v>
      </c>
      <c r="D38195">
        <v>667888</v>
      </c>
      <c r="E38195" t="s">
        <v>1180</v>
      </c>
      <c r="F38195" t="s">
        <v>421</v>
      </c>
      <c r="G38195" s="155">
        <v>45905</v>
      </c>
      <c r="H38195">
        <v>1</v>
      </c>
    </row>
    <row r="38196" spans="1:8" x14ac:dyDescent="0.25">
      <c r="A38196">
        <v>4851841</v>
      </c>
      <c r="B38196" t="s">
        <v>10230</v>
      </c>
      <c r="C38196" s="155">
        <v>27697</v>
      </c>
      <c r="D38196">
        <v>667888</v>
      </c>
      <c r="E38196" t="s">
        <v>1951</v>
      </c>
      <c r="F38196" t="s">
        <v>319</v>
      </c>
      <c r="G38196" s="155">
        <v>45908</v>
      </c>
      <c r="H38196">
        <v>1</v>
      </c>
    </row>
    <row r="38197" spans="1:8" x14ac:dyDescent="0.25">
      <c r="A38197">
        <v>4851838</v>
      </c>
      <c r="B38197" t="s">
        <v>14564</v>
      </c>
      <c r="C38197" s="155">
        <v>19770</v>
      </c>
      <c r="D38197">
        <v>621888</v>
      </c>
      <c r="E38197" t="s">
        <v>3911</v>
      </c>
      <c r="F38197" t="s">
        <v>73</v>
      </c>
      <c r="G38197" s="155">
        <v>45922</v>
      </c>
      <c r="H38197">
        <v>1</v>
      </c>
    </row>
    <row r="38198" spans="1:8" x14ac:dyDescent="0.25">
      <c r="A38198">
        <v>4851819</v>
      </c>
      <c r="B38198" t="s">
        <v>10231</v>
      </c>
      <c r="C38198" s="155">
        <v>28443</v>
      </c>
      <c r="D38198">
        <v>667888</v>
      </c>
      <c r="E38198" t="s">
        <v>1383</v>
      </c>
      <c r="F38198" t="s">
        <v>487</v>
      </c>
      <c r="G38198" s="155">
        <v>45903</v>
      </c>
      <c r="H38198">
        <v>1</v>
      </c>
    </row>
    <row r="38199" spans="1:8" x14ac:dyDescent="0.25">
      <c r="A38199">
        <v>4851788</v>
      </c>
      <c r="B38199" t="s">
        <v>10232</v>
      </c>
      <c r="C38199" s="155">
        <v>31871</v>
      </c>
      <c r="D38199">
        <v>667888</v>
      </c>
      <c r="E38199" t="s">
        <v>1951</v>
      </c>
      <c r="F38199" t="s">
        <v>455</v>
      </c>
      <c r="G38199" s="155">
        <v>45908</v>
      </c>
      <c r="H38199">
        <v>1</v>
      </c>
    </row>
    <row r="38200" spans="1:8" x14ac:dyDescent="0.25">
      <c r="A38200">
        <v>4851780</v>
      </c>
      <c r="B38200" t="s">
        <v>3067</v>
      </c>
      <c r="C38200" s="155">
        <v>25252</v>
      </c>
      <c r="D38200">
        <v>608888</v>
      </c>
      <c r="E38200" t="s">
        <v>3152</v>
      </c>
      <c r="F38200" t="s">
        <v>75</v>
      </c>
      <c r="G38200" s="155">
        <v>45901</v>
      </c>
      <c r="H38200">
        <v>1</v>
      </c>
    </row>
    <row r="38201" spans="1:8" x14ac:dyDescent="0.25">
      <c r="A38201">
        <v>4851768</v>
      </c>
      <c r="B38201" t="s">
        <v>10233</v>
      </c>
      <c r="C38201" s="155">
        <v>38373</v>
      </c>
      <c r="D38201">
        <v>667888</v>
      </c>
      <c r="E38201" t="s">
        <v>1172</v>
      </c>
      <c r="F38201" t="s">
        <v>383</v>
      </c>
      <c r="G38201" s="155">
        <v>45901</v>
      </c>
      <c r="H38201">
        <v>1</v>
      </c>
    </row>
    <row r="38202" spans="1:8" x14ac:dyDescent="0.25">
      <c r="A38202">
        <v>4851758</v>
      </c>
      <c r="B38202" t="s">
        <v>10234</v>
      </c>
      <c r="C38202" s="155">
        <v>37860</v>
      </c>
      <c r="D38202">
        <v>667888</v>
      </c>
      <c r="E38202" t="s">
        <v>1951</v>
      </c>
      <c r="F38202" t="s">
        <v>297</v>
      </c>
      <c r="G38202" s="155">
        <v>45909</v>
      </c>
      <c r="H38202">
        <v>1</v>
      </c>
    </row>
    <row r="38203" spans="1:8" x14ac:dyDescent="0.25">
      <c r="A38203">
        <v>4851757</v>
      </c>
      <c r="B38203" t="s">
        <v>10235</v>
      </c>
      <c r="C38203" s="155">
        <v>26788</v>
      </c>
      <c r="D38203">
        <v>667888</v>
      </c>
      <c r="E38203" t="s">
        <v>3226</v>
      </c>
      <c r="F38203" t="s">
        <v>25</v>
      </c>
      <c r="G38203" s="155">
        <v>45902</v>
      </c>
      <c r="H38203">
        <v>1</v>
      </c>
    </row>
    <row r="38204" spans="1:8" x14ac:dyDescent="0.25">
      <c r="A38204">
        <v>4851756</v>
      </c>
      <c r="B38204" t="s">
        <v>3177</v>
      </c>
      <c r="C38204" s="155">
        <v>21834</v>
      </c>
      <c r="D38204">
        <v>667888</v>
      </c>
      <c r="E38204" t="s">
        <v>1156</v>
      </c>
      <c r="F38204" t="s">
        <v>493</v>
      </c>
      <c r="G38204" s="155">
        <v>45902</v>
      </c>
      <c r="H38204">
        <v>1</v>
      </c>
    </row>
    <row r="38205" spans="1:8" x14ac:dyDescent="0.25">
      <c r="A38205">
        <v>4851755</v>
      </c>
      <c r="B38205" t="s">
        <v>19262</v>
      </c>
      <c r="C38205" s="155">
        <v>29721</v>
      </c>
      <c r="D38205">
        <v>622865</v>
      </c>
      <c r="E38205" t="s">
        <v>2672</v>
      </c>
      <c r="F38205" t="s">
        <v>19</v>
      </c>
      <c r="G38205" s="155">
        <v>45908</v>
      </c>
      <c r="H38205">
        <v>1</v>
      </c>
    </row>
    <row r="38206" spans="1:8" x14ac:dyDescent="0.25">
      <c r="A38206">
        <v>4851746</v>
      </c>
      <c r="B38206" t="s">
        <v>16588</v>
      </c>
      <c r="C38206" s="155">
        <v>37194</v>
      </c>
      <c r="D38206">
        <v>622865</v>
      </c>
      <c r="E38206" t="s">
        <v>3704</v>
      </c>
      <c r="F38206" t="s">
        <v>19</v>
      </c>
      <c r="G38206" s="155">
        <v>45915</v>
      </c>
      <c r="H38206">
        <v>1</v>
      </c>
    </row>
    <row r="38207" spans="1:8" x14ac:dyDescent="0.25">
      <c r="A38207">
        <v>4851739</v>
      </c>
      <c r="B38207" t="s">
        <v>10236</v>
      </c>
      <c r="C38207" s="155">
        <v>25489</v>
      </c>
      <c r="D38207">
        <v>672888</v>
      </c>
      <c r="E38207" t="s">
        <v>8417</v>
      </c>
      <c r="F38207" t="s">
        <v>307</v>
      </c>
      <c r="G38207" s="155">
        <v>45904</v>
      </c>
      <c r="H38207">
        <v>1</v>
      </c>
    </row>
    <row r="38208" spans="1:8" x14ac:dyDescent="0.25">
      <c r="A38208">
        <v>4851737</v>
      </c>
      <c r="B38208" t="s">
        <v>14012</v>
      </c>
      <c r="C38208" s="155">
        <v>30357</v>
      </c>
      <c r="D38208">
        <v>622865</v>
      </c>
      <c r="E38208" t="s">
        <v>607</v>
      </c>
      <c r="F38208" t="s">
        <v>507</v>
      </c>
      <c r="G38208" s="155">
        <v>45905</v>
      </c>
      <c r="H38208">
        <v>1</v>
      </c>
    </row>
    <row r="38209" spans="1:8" x14ac:dyDescent="0.25">
      <c r="A38209">
        <v>4851720</v>
      </c>
      <c r="B38209" t="s">
        <v>8651</v>
      </c>
      <c r="C38209" s="155">
        <v>34986</v>
      </c>
      <c r="D38209">
        <v>667888</v>
      </c>
      <c r="E38209" t="s">
        <v>1396</v>
      </c>
      <c r="F38209" t="s">
        <v>25</v>
      </c>
      <c r="G38209" s="155">
        <v>45902</v>
      </c>
      <c r="H38209">
        <v>1</v>
      </c>
    </row>
    <row r="38210" spans="1:8" x14ac:dyDescent="0.25">
      <c r="A38210">
        <v>4851687</v>
      </c>
      <c r="B38210" t="s">
        <v>4811</v>
      </c>
      <c r="C38210" s="155">
        <v>31425</v>
      </c>
      <c r="D38210">
        <v>622865</v>
      </c>
      <c r="E38210" t="s">
        <v>987</v>
      </c>
      <c r="F38210" t="s">
        <v>85</v>
      </c>
      <c r="G38210" s="155">
        <v>45909</v>
      </c>
      <c r="H38210">
        <v>1</v>
      </c>
    </row>
    <row r="38211" spans="1:8" x14ac:dyDescent="0.25">
      <c r="A38211">
        <v>4851680</v>
      </c>
      <c r="B38211" t="s">
        <v>10237</v>
      </c>
      <c r="C38211" s="155">
        <v>35113</v>
      </c>
      <c r="D38211">
        <v>667888</v>
      </c>
      <c r="E38211" t="s">
        <v>1208</v>
      </c>
      <c r="F38211" t="s">
        <v>455</v>
      </c>
      <c r="G38211" s="155">
        <v>45901</v>
      </c>
      <c r="H38211">
        <v>1</v>
      </c>
    </row>
    <row r="38212" spans="1:8" x14ac:dyDescent="0.25">
      <c r="A38212">
        <v>4851676</v>
      </c>
      <c r="B38212" t="s">
        <v>2948</v>
      </c>
      <c r="C38212" s="155">
        <v>23310</v>
      </c>
      <c r="D38212">
        <v>667888</v>
      </c>
      <c r="E38212" t="s">
        <v>1156</v>
      </c>
      <c r="F38212" t="s">
        <v>53</v>
      </c>
      <c r="G38212" s="155">
        <v>45909</v>
      </c>
      <c r="H38212">
        <v>1</v>
      </c>
    </row>
    <row r="38213" spans="1:8" x14ac:dyDescent="0.25">
      <c r="A38213">
        <v>4851664</v>
      </c>
      <c r="B38213" t="s">
        <v>10238</v>
      </c>
      <c r="C38213" s="155">
        <v>39223</v>
      </c>
      <c r="D38213">
        <v>667888</v>
      </c>
      <c r="E38213" t="s">
        <v>1172</v>
      </c>
      <c r="F38213" t="s">
        <v>15</v>
      </c>
      <c r="G38213" s="155">
        <v>45906</v>
      </c>
      <c r="H38213">
        <v>1</v>
      </c>
    </row>
    <row r="38214" spans="1:8" x14ac:dyDescent="0.25">
      <c r="A38214">
        <v>4851648</v>
      </c>
      <c r="B38214" t="s">
        <v>10239</v>
      </c>
      <c r="C38214" s="155">
        <v>30586</v>
      </c>
      <c r="D38214">
        <v>672888</v>
      </c>
      <c r="E38214" t="s">
        <v>3124</v>
      </c>
      <c r="F38214" t="s">
        <v>307</v>
      </c>
      <c r="G38214" s="155">
        <v>45904</v>
      </c>
      <c r="H38214">
        <v>1</v>
      </c>
    </row>
    <row r="38215" spans="1:8" x14ac:dyDescent="0.25">
      <c r="A38215">
        <v>4851645</v>
      </c>
      <c r="B38215" t="s">
        <v>10240</v>
      </c>
      <c r="C38215" s="155">
        <v>39200</v>
      </c>
      <c r="D38215">
        <v>667888</v>
      </c>
      <c r="E38215" t="s">
        <v>1951</v>
      </c>
      <c r="F38215" t="s">
        <v>25</v>
      </c>
      <c r="G38215" s="155">
        <v>45901</v>
      </c>
      <c r="H38215">
        <v>1</v>
      </c>
    </row>
    <row r="38216" spans="1:8" x14ac:dyDescent="0.25">
      <c r="A38216">
        <v>4851631</v>
      </c>
      <c r="B38216" t="s">
        <v>10241</v>
      </c>
      <c r="C38216" s="155">
        <v>23288</v>
      </c>
      <c r="D38216">
        <v>672888</v>
      </c>
      <c r="E38216" t="s">
        <v>1396</v>
      </c>
      <c r="F38216" t="s">
        <v>307</v>
      </c>
      <c r="G38216" s="155">
        <v>45904</v>
      </c>
      <c r="H38216">
        <v>1</v>
      </c>
    </row>
    <row r="38217" spans="1:8" x14ac:dyDescent="0.25">
      <c r="A38217">
        <v>4851619</v>
      </c>
      <c r="B38217" t="s">
        <v>3142</v>
      </c>
      <c r="C38217" s="155">
        <v>17809</v>
      </c>
      <c r="D38217">
        <v>608888</v>
      </c>
      <c r="E38217" t="s">
        <v>1867</v>
      </c>
      <c r="F38217" t="s">
        <v>75</v>
      </c>
      <c r="G38217" s="155">
        <v>45902</v>
      </c>
      <c r="H38217">
        <v>1</v>
      </c>
    </row>
    <row r="38218" spans="1:8" x14ac:dyDescent="0.25">
      <c r="A38218">
        <v>4851615</v>
      </c>
      <c r="B38218" t="s">
        <v>16152</v>
      </c>
      <c r="C38218" s="155">
        <v>26396</v>
      </c>
      <c r="D38218">
        <v>667888</v>
      </c>
      <c r="E38218" t="s">
        <v>1180</v>
      </c>
      <c r="F38218" t="s">
        <v>493</v>
      </c>
      <c r="G38218" s="155">
        <v>45922</v>
      </c>
      <c r="H38218">
        <v>1</v>
      </c>
    </row>
    <row r="38219" spans="1:8" x14ac:dyDescent="0.25">
      <c r="A38219">
        <v>4851614</v>
      </c>
      <c r="B38219" t="s">
        <v>10242</v>
      </c>
      <c r="C38219" s="155">
        <v>25569</v>
      </c>
      <c r="D38219">
        <v>667888</v>
      </c>
      <c r="E38219" t="s">
        <v>1951</v>
      </c>
      <c r="F38219" t="s">
        <v>25</v>
      </c>
      <c r="G38219" s="155">
        <v>45908</v>
      </c>
      <c r="H38219">
        <v>1</v>
      </c>
    </row>
    <row r="38220" spans="1:8" x14ac:dyDescent="0.25">
      <c r="A38220">
        <v>4851606</v>
      </c>
      <c r="B38220" t="s">
        <v>10243</v>
      </c>
      <c r="C38220" s="155">
        <v>29634</v>
      </c>
      <c r="D38220">
        <v>610888</v>
      </c>
      <c r="E38220" t="s">
        <v>7617</v>
      </c>
      <c r="F38220" t="s">
        <v>52</v>
      </c>
      <c r="G38220" s="155">
        <v>45909</v>
      </c>
      <c r="H38220">
        <v>1</v>
      </c>
    </row>
    <row r="38221" spans="1:8" x14ac:dyDescent="0.25">
      <c r="A38221">
        <v>4851583</v>
      </c>
      <c r="B38221" t="s">
        <v>10244</v>
      </c>
      <c r="C38221" s="155">
        <v>20459</v>
      </c>
      <c r="D38221">
        <v>610888</v>
      </c>
      <c r="E38221" t="s">
        <v>4273</v>
      </c>
      <c r="F38221" t="s">
        <v>52</v>
      </c>
      <c r="G38221" s="155">
        <v>45908</v>
      </c>
      <c r="H38221">
        <v>1</v>
      </c>
    </row>
    <row r="38222" spans="1:8" x14ac:dyDescent="0.25">
      <c r="A38222">
        <v>4851581</v>
      </c>
      <c r="B38222" t="s">
        <v>3190</v>
      </c>
      <c r="C38222" s="155">
        <v>26555</v>
      </c>
      <c r="D38222">
        <v>667888</v>
      </c>
      <c r="E38222" t="s">
        <v>1156</v>
      </c>
      <c r="F38222" t="s">
        <v>25</v>
      </c>
      <c r="G38222" s="155">
        <v>45905</v>
      </c>
      <c r="H38222">
        <v>1</v>
      </c>
    </row>
    <row r="38223" spans="1:8" x14ac:dyDescent="0.25">
      <c r="A38223">
        <v>4851570</v>
      </c>
      <c r="B38223" t="s">
        <v>10245</v>
      </c>
      <c r="C38223" s="155">
        <v>32993</v>
      </c>
      <c r="D38223">
        <v>622865</v>
      </c>
      <c r="E38223" t="s">
        <v>2266</v>
      </c>
      <c r="F38223" t="s">
        <v>85</v>
      </c>
      <c r="G38223" s="155">
        <v>45909</v>
      </c>
      <c r="H38223">
        <v>1</v>
      </c>
    </row>
    <row r="38224" spans="1:8" x14ac:dyDescent="0.25">
      <c r="A38224">
        <v>4851565</v>
      </c>
      <c r="B38224" t="s">
        <v>10246</v>
      </c>
      <c r="C38224" s="155">
        <v>20166</v>
      </c>
      <c r="D38224">
        <v>667888</v>
      </c>
      <c r="E38224" t="s">
        <v>1192</v>
      </c>
      <c r="F38224" t="s">
        <v>25</v>
      </c>
      <c r="G38224" s="155">
        <v>45902</v>
      </c>
      <c r="H38224">
        <v>1</v>
      </c>
    </row>
    <row r="38225" spans="1:8" x14ac:dyDescent="0.25">
      <c r="A38225">
        <v>4851553</v>
      </c>
      <c r="B38225" t="s">
        <v>3181</v>
      </c>
      <c r="C38225" s="155">
        <v>24082</v>
      </c>
      <c r="D38225">
        <v>667888</v>
      </c>
      <c r="E38225" t="s">
        <v>1156</v>
      </c>
      <c r="F38225" t="s">
        <v>493</v>
      </c>
      <c r="G38225" s="155">
        <v>45902</v>
      </c>
      <c r="H38225">
        <v>1</v>
      </c>
    </row>
    <row r="38226" spans="1:8" x14ac:dyDescent="0.25">
      <c r="A38226">
        <v>4851549</v>
      </c>
      <c r="B38226" t="s">
        <v>10247</v>
      </c>
      <c r="C38226" s="155">
        <v>35297</v>
      </c>
      <c r="D38226">
        <v>622865</v>
      </c>
      <c r="E38226" t="s">
        <v>572</v>
      </c>
      <c r="F38226" t="s">
        <v>44</v>
      </c>
      <c r="G38226" s="155">
        <v>45902</v>
      </c>
      <c r="H38226">
        <v>1</v>
      </c>
    </row>
    <row r="38227" spans="1:8" x14ac:dyDescent="0.25">
      <c r="A38227">
        <v>4851522</v>
      </c>
      <c r="B38227" t="s">
        <v>10248</v>
      </c>
      <c r="C38227" s="155">
        <v>17403</v>
      </c>
      <c r="D38227">
        <v>667888</v>
      </c>
      <c r="E38227" t="s">
        <v>1951</v>
      </c>
      <c r="F38227" t="s">
        <v>488</v>
      </c>
      <c r="G38227" s="155">
        <v>45901</v>
      </c>
      <c r="H38227">
        <v>1</v>
      </c>
    </row>
    <row r="38228" spans="1:8" x14ac:dyDescent="0.25">
      <c r="A38228">
        <v>4851519</v>
      </c>
      <c r="B38228" t="s">
        <v>10249</v>
      </c>
      <c r="C38228" s="155">
        <v>38127</v>
      </c>
      <c r="D38228">
        <v>667888</v>
      </c>
      <c r="E38228" t="s">
        <v>4492</v>
      </c>
      <c r="F38228" t="s">
        <v>491</v>
      </c>
      <c r="G38228" s="155">
        <v>45902</v>
      </c>
      <c r="H38228">
        <v>1</v>
      </c>
    </row>
    <row r="38229" spans="1:8" x14ac:dyDescent="0.25">
      <c r="A38229">
        <v>4851518</v>
      </c>
      <c r="B38229" t="s">
        <v>10250</v>
      </c>
      <c r="C38229" s="155">
        <v>30287</v>
      </c>
      <c r="D38229">
        <v>667888</v>
      </c>
      <c r="E38229" t="s">
        <v>2653</v>
      </c>
      <c r="F38229" t="s">
        <v>25</v>
      </c>
      <c r="G38229" s="155">
        <v>45905</v>
      </c>
      <c r="H38229">
        <v>1</v>
      </c>
    </row>
    <row r="38230" spans="1:8" x14ac:dyDescent="0.25">
      <c r="A38230">
        <v>4851508</v>
      </c>
      <c r="B38230" t="s">
        <v>10251</v>
      </c>
      <c r="C38230" s="155">
        <v>25896</v>
      </c>
      <c r="D38230">
        <v>672888</v>
      </c>
      <c r="E38230" t="s">
        <v>2976</v>
      </c>
      <c r="F38230" t="s">
        <v>307</v>
      </c>
      <c r="G38230" s="155">
        <v>45904</v>
      </c>
      <c r="H38230">
        <v>1</v>
      </c>
    </row>
    <row r="38231" spans="1:8" x14ac:dyDescent="0.25">
      <c r="A38231">
        <v>4851506</v>
      </c>
      <c r="B38231" t="s">
        <v>10252</v>
      </c>
      <c r="C38231" s="155">
        <v>21449</v>
      </c>
      <c r="D38231">
        <v>610888</v>
      </c>
      <c r="E38231" t="s">
        <v>10178</v>
      </c>
      <c r="F38231" t="s">
        <v>52</v>
      </c>
      <c r="G38231" s="155">
        <v>45910</v>
      </c>
      <c r="H38231">
        <v>1</v>
      </c>
    </row>
    <row r="38232" spans="1:8" x14ac:dyDescent="0.25">
      <c r="A38232">
        <v>4851503</v>
      </c>
      <c r="B38232" t="s">
        <v>1999</v>
      </c>
      <c r="C38232" s="155">
        <v>19998</v>
      </c>
      <c r="D38232">
        <v>608888</v>
      </c>
      <c r="E38232" t="s">
        <v>1867</v>
      </c>
      <c r="F38232" t="s">
        <v>75</v>
      </c>
      <c r="G38232" s="155">
        <v>45910</v>
      </c>
      <c r="H38232">
        <v>1</v>
      </c>
    </row>
    <row r="38233" spans="1:8" x14ac:dyDescent="0.25">
      <c r="A38233">
        <v>4851496</v>
      </c>
      <c r="B38233" t="s">
        <v>10253</v>
      </c>
      <c r="C38233" s="155">
        <v>26690</v>
      </c>
      <c r="D38233">
        <v>667888</v>
      </c>
      <c r="E38233" t="s">
        <v>1951</v>
      </c>
      <c r="F38233" t="s">
        <v>436</v>
      </c>
      <c r="G38233" s="155">
        <v>45904</v>
      </c>
      <c r="H38233">
        <v>1</v>
      </c>
    </row>
    <row r="38234" spans="1:8" x14ac:dyDescent="0.25">
      <c r="A38234">
        <v>4851488</v>
      </c>
      <c r="B38234" t="s">
        <v>10254</v>
      </c>
      <c r="C38234" s="155">
        <v>17351</v>
      </c>
      <c r="D38234">
        <v>608888</v>
      </c>
      <c r="E38234" t="s">
        <v>1189</v>
      </c>
      <c r="F38234" t="s">
        <v>75</v>
      </c>
      <c r="G38234" s="155">
        <v>45902</v>
      </c>
      <c r="H38234">
        <v>1</v>
      </c>
    </row>
    <row r="38235" spans="1:8" x14ac:dyDescent="0.25">
      <c r="A38235">
        <v>4851484</v>
      </c>
      <c r="B38235" t="s">
        <v>10255</v>
      </c>
      <c r="C38235" s="155">
        <v>24648</v>
      </c>
      <c r="D38235">
        <v>667888</v>
      </c>
      <c r="E38235" t="s">
        <v>1156</v>
      </c>
      <c r="F38235" t="s">
        <v>326</v>
      </c>
      <c r="G38235" s="155">
        <v>45905</v>
      </c>
      <c r="H38235">
        <v>1</v>
      </c>
    </row>
    <row r="38236" spans="1:8" x14ac:dyDescent="0.25">
      <c r="A38236">
        <v>4851466</v>
      </c>
      <c r="B38236" t="s">
        <v>3322</v>
      </c>
      <c r="C38236" s="155">
        <v>27423</v>
      </c>
      <c r="D38236">
        <v>667888</v>
      </c>
      <c r="E38236" t="s">
        <v>1951</v>
      </c>
      <c r="F38236" t="s">
        <v>414</v>
      </c>
      <c r="G38236" s="155">
        <v>45903</v>
      </c>
      <c r="H38236">
        <v>1</v>
      </c>
    </row>
    <row r="38237" spans="1:8" x14ac:dyDescent="0.25">
      <c r="A38237">
        <v>4851463</v>
      </c>
      <c r="B38237" t="s">
        <v>3823</v>
      </c>
      <c r="C38237" s="155">
        <v>27605</v>
      </c>
      <c r="D38237">
        <v>667888</v>
      </c>
      <c r="E38237" t="s">
        <v>1170</v>
      </c>
      <c r="F38237" t="s">
        <v>21</v>
      </c>
      <c r="G38237" s="155">
        <v>45902</v>
      </c>
      <c r="H38237">
        <v>1</v>
      </c>
    </row>
    <row r="38238" spans="1:8" x14ac:dyDescent="0.25">
      <c r="A38238">
        <v>4851453</v>
      </c>
      <c r="B38238" t="s">
        <v>10256</v>
      </c>
      <c r="C38238" s="155">
        <v>22922</v>
      </c>
      <c r="D38238">
        <v>608888</v>
      </c>
      <c r="E38238" t="s">
        <v>1189</v>
      </c>
      <c r="F38238" t="s">
        <v>75</v>
      </c>
      <c r="G38238" s="155">
        <v>45901</v>
      </c>
      <c r="H38238">
        <v>1</v>
      </c>
    </row>
    <row r="38239" spans="1:8" x14ac:dyDescent="0.25">
      <c r="A38239">
        <v>4851440</v>
      </c>
      <c r="B38239" t="s">
        <v>10257</v>
      </c>
      <c r="C38239" s="155">
        <v>34581</v>
      </c>
      <c r="D38239">
        <v>622865</v>
      </c>
      <c r="E38239" t="s">
        <v>987</v>
      </c>
      <c r="F38239" t="s">
        <v>44</v>
      </c>
      <c r="G38239" s="155">
        <v>45904</v>
      </c>
      <c r="H38239">
        <v>1</v>
      </c>
    </row>
    <row r="38240" spans="1:8" x14ac:dyDescent="0.25">
      <c r="A38240">
        <v>4851429</v>
      </c>
      <c r="B38240" t="s">
        <v>16589</v>
      </c>
      <c r="C38240" s="155">
        <v>32934</v>
      </c>
      <c r="D38240">
        <v>622865</v>
      </c>
      <c r="E38240" t="s">
        <v>987</v>
      </c>
      <c r="F38240" t="s">
        <v>47</v>
      </c>
      <c r="G38240" s="155">
        <v>45911</v>
      </c>
      <c r="H38240">
        <v>1</v>
      </c>
    </row>
    <row r="38241" spans="1:8" x14ac:dyDescent="0.25">
      <c r="A38241">
        <v>4851428</v>
      </c>
      <c r="B38241" t="s">
        <v>10258</v>
      </c>
      <c r="C38241" s="155">
        <v>28523</v>
      </c>
      <c r="D38241">
        <v>667888</v>
      </c>
      <c r="E38241" t="s">
        <v>1951</v>
      </c>
      <c r="F38241" t="s">
        <v>493</v>
      </c>
      <c r="G38241" s="155">
        <v>45902</v>
      </c>
      <c r="H38241">
        <v>1</v>
      </c>
    </row>
    <row r="38242" spans="1:8" x14ac:dyDescent="0.25">
      <c r="A38242">
        <v>4851408</v>
      </c>
      <c r="B38242" t="s">
        <v>16590</v>
      </c>
      <c r="C38242" s="155">
        <v>23297</v>
      </c>
      <c r="D38242">
        <v>617888</v>
      </c>
      <c r="E38242" t="s">
        <v>9807</v>
      </c>
      <c r="F38242" t="s">
        <v>67</v>
      </c>
      <c r="G38242" s="155">
        <v>45909</v>
      </c>
      <c r="H38242">
        <v>1</v>
      </c>
    </row>
    <row r="38243" spans="1:8" x14ac:dyDescent="0.25">
      <c r="A38243">
        <v>4851405</v>
      </c>
      <c r="B38243" t="s">
        <v>10259</v>
      </c>
      <c r="C38243" s="155">
        <v>33689</v>
      </c>
      <c r="D38243">
        <v>667888</v>
      </c>
      <c r="E38243" t="s">
        <v>3062</v>
      </c>
      <c r="F38243" t="s">
        <v>377</v>
      </c>
      <c r="G38243" s="155">
        <v>45903</v>
      </c>
      <c r="H38243">
        <v>1</v>
      </c>
    </row>
    <row r="38244" spans="1:8" x14ac:dyDescent="0.25">
      <c r="A38244">
        <v>4851397</v>
      </c>
      <c r="B38244" t="s">
        <v>10260</v>
      </c>
      <c r="C38244" s="155">
        <v>17936</v>
      </c>
      <c r="D38244">
        <v>608888</v>
      </c>
      <c r="E38244" t="s">
        <v>1888</v>
      </c>
      <c r="F38244" t="s">
        <v>20</v>
      </c>
      <c r="G38244" s="155">
        <v>45901</v>
      </c>
      <c r="H38244">
        <v>1</v>
      </c>
    </row>
    <row r="38245" spans="1:8" x14ac:dyDescent="0.25">
      <c r="A38245">
        <v>4851393</v>
      </c>
      <c r="B38245" t="s">
        <v>10261</v>
      </c>
      <c r="C38245" s="155">
        <v>24169</v>
      </c>
      <c r="D38245">
        <v>602888</v>
      </c>
      <c r="E38245" t="s">
        <v>1635</v>
      </c>
      <c r="F38245" t="s">
        <v>26</v>
      </c>
      <c r="G38245" s="155">
        <v>45904</v>
      </c>
      <c r="H38245">
        <v>1</v>
      </c>
    </row>
    <row r="38246" spans="1:8" x14ac:dyDescent="0.25">
      <c r="A38246">
        <v>4851391</v>
      </c>
      <c r="B38246" t="s">
        <v>16591</v>
      </c>
      <c r="C38246" s="155">
        <v>35789</v>
      </c>
      <c r="D38246">
        <v>665888</v>
      </c>
      <c r="E38246" t="s">
        <v>2794</v>
      </c>
      <c r="F38246" t="s">
        <v>4093</v>
      </c>
      <c r="G38246" s="155">
        <v>45911</v>
      </c>
      <c r="H38246">
        <v>1</v>
      </c>
    </row>
    <row r="38247" spans="1:8" x14ac:dyDescent="0.25">
      <c r="A38247">
        <v>4851381</v>
      </c>
      <c r="B38247" t="s">
        <v>16592</v>
      </c>
      <c r="C38247" s="155">
        <v>23646</v>
      </c>
      <c r="D38247">
        <v>617888</v>
      </c>
      <c r="E38247" t="s">
        <v>16498</v>
      </c>
      <c r="F38247" t="s">
        <v>67</v>
      </c>
      <c r="G38247" s="155">
        <v>45910</v>
      </c>
      <c r="H38247">
        <v>1</v>
      </c>
    </row>
    <row r="38248" spans="1:8" x14ac:dyDescent="0.25">
      <c r="A38248">
        <v>4851371</v>
      </c>
      <c r="B38248" t="s">
        <v>10262</v>
      </c>
      <c r="C38248" s="155">
        <v>22181</v>
      </c>
      <c r="D38248">
        <v>602888</v>
      </c>
      <c r="E38248" t="s">
        <v>1156</v>
      </c>
      <c r="F38248" t="s">
        <v>26</v>
      </c>
      <c r="G38248" s="155">
        <v>45909</v>
      </c>
      <c r="H38248">
        <v>1</v>
      </c>
    </row>
    <row r="38249" spans="1:8" x14ac:dyDescent="0.25">
      <c r="A38249">
        <v>4851365</v>
      </c>
      <c r="B38249" t="s">
        <v>10263</v>
      </c>
      <c r="C38249" s="155">
        <v>17227</v>
      </c>
      <c r="D38249">
        <v>608888</v>
      </c>
      <c r="E38249" t="s">
        <v>1189</v>
      </c>
      <c r="F38249" t="s">
        <v>20</v>
      </c>
      <c r="G38249" s="155">
        <v>45901</v>
      </c>
      <c r="H38249">
        <v>1</v>
      </c>
    </row>
    <row r="38250" spans="1:8" x14ac:dyDescent="0.25">
      <c r="A38250">
        <v>4851339</v>
      </c>
      <c r="B38250" t="s">
        <v>7453</v>
      </c>
      <c r="C38250" s="155">
        <v>19123</v>
      </c>
      <c r="D38250">
        <v>602888</v>
      </c>
      <c r="E38250" t="s">
        <v>2485</v>
      </c>
      <c r="F38250" t="s">
        <v>26</v>
      </c>
      <c r="G38250" s="155">
        <v>45904</v>
      </c>
      <c r="H38250">
        <v>1</v>
      </c>
    </row>
    <row r="38251" spans="1:8" x14ac:dyDescent="0.25">
      <c r="A38251">
        <v>4851328</v>
      </c>
      <c r="B38251" t="s">
        <v>10264</v>
      </c>
      <c r="C38251" s="155">
        <v>33345</v>
      </c>
      <c r="D38251">
        <v>667888</v>
      </c>
      <c r="E38251" t="s">
        <v>1951</v>
      </c>
      <c r="F38251" t="s">
        <v>402</v>
      </c>
      <c r="G38251" s="155">
        <v>45901</v>
      </c>
      <c r="H38251">
        <v>1</v>
      </c>
    </row>
    <row r="38252" spans="1:8" x14ac:dyDescent="0.25">
      <c r="A38252">
        <v>4851313</v>
      </c>
      <c r="B38252" t="s">
        <v>16593</v>
      </c>
      <c r="C38252" s="155">
        <v>38083</v>
      </c>
      <c r="D38252">
        <v>602888</v>
      </c>
      <c r="E38252" t="s">
        <v>1172</v>
      </c>
      <c r="F38252" t="s">
        <v>26</v>
      </c>
      <c r="G38252" s="155">
        <v>45911</v>
      </c>
      <c r="H38252">
        <v>1</v>
      </c>
    </row>
    <row r="38253" spans="1:8" x14ac:dyDescent="0.25">
      <c r="A38253">
        <v>4851303</v>
      </c>
      <c r="B38253" t="s">
        <v>10265</v>
      </c>
      <c r="C38253" s="155">
        <v>31171</v>
      </c>
      <c r="D38253">
        <v>667888</v>
      </c>
      <c r="E38253" t="s">
        <v>1951</v>
      </c>
      <c r="F38253" t="s">
        <v>402</v>
      </c>
      <c r="G38253" s="155">
        <v>45901</v>
      </c>
      <c r="H38253">
        <v>1</v>
      </c>
    </row>
    <row r="38254" spans="1:8" x14ac:dyDescent="0.25">
      <c r="A38254">
        <v>4851299</v>
      </c>
      <c r="B38254" t="s">
        <v>4412</v>
      </c>
      <c r="C38254" s="155">
        <v>29342</v>
      </c>
      <c r="D38254">
        <v>667888</v>
      </c>
      <c r="E38254" t="s">
        <v>4265</v>
      </c>
      <c r="F38254" t="s">
        <v>413</v>
      </c>
      <c r="G38254" s="155">
        <v>45905</v>
      </c>
      <c r="H38254">
        <v>1</v>
      </c>
    </row>
    <row r="38255" spans="1:8" x14ac:dyDescent="0.25">
      <c r="A38255">
        <v>4851291</v>
      </c>
      <c r="B38255" t="s">
        <v>6731</v>
      </c>
      <c r="C38255" s="155">
        <v>15246</v>
      </c>
      <c r="D38255">
        <v>618888</v>
      </c>
      <c r="E38255" t="s">
        <v>1996</v>
      </c>
      <c r="F38255" t="s">
        <v>378</v>
      </c>
      <c r="G38255" s="155">
        <v>45910</v>
      </c>
      <c r="H38255">
        <v>1</v>
      </c>
    </row>
    <row r="38256" spans="1:8" x14ac:dyDescent="0.25">
      <c r="A38256">
        <v>4851290</v>
      </c>
      <c r="B38256" t="s">
        <v>10266</v>
      </c>
      <c r="C38256" s="155">
        <v>36232</v>
      </c>
      <c r="D38256">
        <v>667888</v>
      </c>
      <c r="E38256" t="s">
        <v>1951</v>
      </c>
      <c r="F38256" t="s">
        <v>327</v>
      </c>
      <c r="G38256" s="155">
        <v>45905</v>
      </c>
      <c r="H38256">
        <v>1</v>
      </c>
    </row>
    <row r="38257" spans="1:8" x14ac:dyDescent="0.25">
      <c r="A38257">
        <v>4851289</v>
      </c>
      <c r="B38257" t="s">
        <v>3580</v>
      </c>
      <c r="C38257" s="155">
        <v>36161</v>
      </c>
      <c r="D38257">
        <v>622865</v>
      </c>
      <c r="E38257" t="s">
        <v>10267</v>
      </c>
      <c r="F38257" t="s">
        <v>24</v>
      </c>
      <c r="G38257" s="155">
        <v>45904</v>
      </c>
      <c r="H38257">
        <v>1</v>
      </c>
    </row>
    <row r="38258" spans="1:8" x14ac:dyDescent="0.25">
      <c r="A38258">
        <v>4851284</v>
      </c>
      <c r="B38258" t="s">
        <v>15321</v>
      </c>
      <c r="C38258" s="155">
        <v>19442</v>
      </c>
      <c r="D38258">
        <v>617888</v>
      </c>
      <c r="E38258" t="s">
        <v>3824</v>
      </c>
      <c r="F38258" t="s">
        <v>67</v>
      </c>
      <c r="G38258" s="155">
        <v>45910</v>
      </c>
      <c r="H38258">
        <v>1</v>
      </c>
    </row>
    <row r="38259" spans="1:8" x14ac:dyDescent="0.25">
      <c r="A38259">
        <v>4851283</v>
      </c>
      <c r="B38259" t="s">
        <v>10268</v>
      </c>
      <c r="C38259" s="155">
        <v>35717</v>
      </c>
      <c r="D38259">
        <v>667888</v>
      </c>
      <c r="E38259" t="s">
        <v>1951</v>
      </c>
      <c r="F38259" t="s">
        <v>486</v>
      </c>
      <c r="G38259" s="155">
        <v>45901</v>
      </c>
      <c r="H38259">
        <v>1</v>
      </c>
    </row>
    <row r="38260" spans="1:8" x14ac:dyDescent="0.25">
      <c r="A38260">
        <v>4851279</v>
      </c>
      <c r="B38260" t="s">
        <v>10269</v>
      </c>
      <c r="C38260" s="155">
        <v>25244</v>
      </c>
      <c r="D38260">
        <v>672888</v>
      </c>
      <c r="E38260" t="s">
        <v>1180</v>
      </c>
      <c r="F38260" t="s">
        <v>87</v>
      </c>
      <c r="G38260" s="155">
        <v>45905</v>
      </c>
      <c r="H38260">
        <v>1</v>
      </c>
    </row>
    <row r="38261" spans="1:8" x14ac:dyDescent="0.25">
      <c r="A38261">
        <v>4851277</v>
      </c>
      <c r="B38261" t="s">
        <v>10270</v>
      </c>
      <c r="C38261" s="155">
        <v>20314</v>
      </c>
      <c r="D38261">
        <v>604888</v>
      </c>
      <c r="E38261" t="s">
        <v>1224</v>
      </c>
      <c r="F38261" t="s">
        <v>50</v>
      </c>
      <c r="G38261" s="155">
        <v>45901</v>
      </c>
      <c r="H38261">
        <v>1</v>
      </c>
    </row>
    <row r="38262" spans="1:8" x14ac:dyDescent="0.25">
      <c r="A38262">
        <v>4851274</v>
      </c>
      <c r="B38262" t="s">
        <v>10271</v>
      </c>
      <c r="C38262" s="155">
        <v>32134</v>
      </c>
      <c r="D38262">
        <v>667888</v>
      </c>
      <c r="E38262" t="s">
        <v>1180</v>
      </c>
      <c r="F38262" t="s">
        <v>43</v>
      </c>
      <c r="G38262" s="155">
        <v>45902</v>
      </c>
      <c r="H38262">
        <v>1</v>
      </c>
    </row>
    <row r="38263" spans="1:8" x14ac:dyDescent="0.25">
      <c r="A38263">
        <v>4851252</v>
      </c>
      <c r="B38263" t="s">
        <v>16594</v>
      </c>
      <c r="C38263" s="155">
        <v>32109</v>
      </c>
      <c r="D38263">
        <v>617888</v>
      </c>
      <c r="E38263" t="s">
        <v>9194</v>
      </c>
      <c r="F38263" t="s">
        <v>338</v>
      </c>
      <c r="G38263" s="155">
        <v>45908</v>
      </c>
      <c r="H38263">
        <v>1</v>
      </c>
    </row>
    <row r="38264" spans="1:8" x14ac:dyDescent="0.25">
      <c r="A38264">
        <v>4851246</v>
      </c>
      <c r="B38264" t="s">
        <v>10272</v>
      </c>
      <c r="C38264" s="155">
        <v>20880</v>
      </c>
      <c r="D38264">
        <v>667888</v>
      </c>
      <c r="E38264" t="s">
        <v>6550</v>
      </c>
      <c r="F38264" t="s">
        <v>413</v>
      </c>
      <c r="G38264" s="155">
        <v>45902</v>
      </c>
      <c r="H38264">
        <v>1</v>
      </c>
    </row>
    <row r="38265" spans="1:8" x14ac:dyDescent="0.25">
      <c r="A38265">
        <v>4851245</v>
      </c>
      <c r="B38265" t="s">
        <v>10273</v>
      </c>
      <c r="C38265" s="155">
        <v>29873</v>
      </c>
      <c r="D38265">
        <v>602888</v>
      </c>
      <c r="E38265" t="s">
        <v>1172</v>
      </c>
      <c r="F38265" t="s">
        <v>336</v>
      </c>
      <c r="G38265" s="155">
        <v>45903</v>
      </c>
      <c r="H38265">
        <v>1</v>
      </c>
    </row>
    <row r="38266" spans="1:8" x14ac:dyDescent="0.25">
      <c r="A38266">
        <v>4851233</v>
      </c>
      <c r="B38266" t="s">
        <v>10274</v>
      </c>
      <c r="C38266" s="155">
        <v>30881</v>
      </c>
      <c r="D38266">
        <v>618888</v>
      </c>
      <c r="E38266" t="s">
        <v>10275</v>
      </c>
      <c r="F38266" t="s">
        <v>378</v>
      </c>
      <c r="G38266" s="155">
        <v>45905</v>
      </c>
      <c r="H38266">
        <v>1</v>
      </c>
    </row>
    <row r="38267" spans="1:8" x14ac:dyDescent="0.25">
      <c r="A38267">
        <v>4851226</v>
      </c>
      <c r="B38267" t="s">
        <v>10276</v>
      </c>
      <c r="C38267" s="155">
        <v>21411</v>
      </c>
      <c r="D38267">
        <v>602888</v>
      </c>
      <c r="E38267" t="s">
        <v>1156</v>
      </c>
      <c r="F38267" t="s">
        <v>26</v>
      </c>
      <c r="G38267" s="155">
        <v>45908</v>
      </c>
      <c r="H38267">
        <v>1</v>
      </c>
    </row>
    <row r="38268" spans="1:8" x14ac:dyDescent="0.25">
      <c r="A38268">
        <v>4851225</v>
      </c>
      <c r="B38268" t="s">
        <v>16245</v>
      </c>
      <c r="C38268" s="155">
        <v>31436</v>
      </c>
      <c r="D38268">
        <v>667888</v>
      </c>
      <c r="E38268" t="s">
        <v>1180</v>
      </c>
      <c r="F38268" t="s">
        <v>436</v>
      </c>
      <c r="G38268" s="155">
        <v>45917</v>
      </c>
      <c r="H38268">
        <v>1</v>
      </c>
    </row>
    <row r="38269" spans="1:8" x14ac:dyDescent="0.25">
      <c r="A38269">
        <v>4851214</v>
      </c>
      <c r="B38269" t="s">
        <v>16595</v>
      </c>
      <c r="C38269" s="155">
        <v>32773</v>
      </c>
      <c r="D38269">
        <v>610888</v>
      </c>
      <c r="E38269" t="s">
        <v>2635</v>
      </c>
      <c r="F38269" t="s">
        <v>39</v>
      </c>
      <c r="G38269" s="155">
        <v>45911</v>
      </c>
      <c r="H38269">
        <v>1</v>
      </c>
    </row>
    <row r="38270" spans="1:8" x14ac:dyDescent="0.25">
      <c r="A38270">
        <v>4851203</v>
      </c>
      <c r="B38270" t="s">
        <v>16596</v>
      </c>
      <c r="C38270" s="155">
        <v>33733</v>
      </c>
      <c r="D38270">
        <v>665888</v>
      </c>
      <c r="E38270" t="s">
        <v>7637</v>
      </c>
      <c r="F38270" t="s">
        <v>4093</v>
      </c>
      <c r="G38270" s="155">
        <v>45915</v>
      </c>
      <c r="H38270">
        <v>1</v>
      </c>
    </row>
    <row r="38271" spans="1:8" x14ac:dyDescent="0.25">
      <c r="A38271">
        <v>4851184</v>
      </c>
      <c r="B38271" t="s">
        <v>10277</v>
      </c>
      <c r="C38271" s="155">
        <v>20990</v>
      </c>
      <c r="D38271">
        <v>604888</v>
      </c>
      <c r="E38271" t="s">
        <v>1170</v>
      </c>
      <c r="F38271" t="s">
        <v>50</v>
      </c>
      <c r="G38271" s="155">
        <v>45910</v>
      </c>
      <c r="H38271">
        <v>1</v>
      </c>
    </row>
    <row r="38272" spans="1:8" x14ac:dyDescent="0.25">
      <c r="A38272">
        <v>4851181</v>
      </c>
      <c r="B38272" t="s">
        <v>24003</v>
      </c>
      <c r="C38272" s="155">
        <v>18204</v>
      </c>
      <c r="D38272">
        <v>618888</v>
      </c>
      <c r="E38272" t="s">
        <v>3481</v>
      </c>
      <c r="F38272" t="s">
        <v>13672</v>
      </c>
      <c r="G38272" s="155">
        <v>45918</v>
      </c>
      <c r="H38272">
        <v>1</v>
      </c>
    </row>
    <row r="38273" spans="1:8" x14ac:dyDescent="0.25">
      <c r="A38273">
        <v>4851179</v>
      </c>
      <c r="B38273" t="s">
        <v>15218</v>
      </c>
      <c r="C38273" s="155">
        <v>35608</v>
      </c>
      <c r="D38273">
        <v>622865</v>
      </c>
      <c r="E38273" t="s">
        <v>987</v>
      </c>
      <c r="F38273" t="s">
        <v>44</v>
      </c>
      <c r="G38273" s="155">
        <v>45911</v>
      </c>
      <c r="H38273">
        <v>1</v>
      </c>
    </row>
    <row r="38274" spans="1:8" x14ac:dyDescent="0.25">
      <c r="A38274">
        <v>4851166</v>
      </c>
      <c r="B38274" t="s">
        <v>10278</v>
      </c>
      <c r="C38274" s="155">
        <v>16813</v>
      </c>
      <c r="D38274">
        <v>667888</v>
      </c>
      <c r="E38274" t="s">
        <v>4694</v>
      </c>
      <c r="F38274" t="s">
        <v>494</v>
      </c>
      <c r="G38274" s="155">
        <v>45910</v>
      </c>
      <c r="H38274">
        <v>1</v>
      </c>
    </row>
    <row r="38275" spans="1:8" x14ac:dyDescent="0.25">
      <c r="A38275">
        <v>4851153</v>
      </c>
      <c r="B38275" t="s">
        <v>10279</v>
      </c>
      <c r="C38275" s="155">
        <v>35914</v>
      </c>
      <c r="D38275">
        <v>672888</v>
      </c>
      <c r="E38275" t="s">
        <v>10280</v>
      </c>
      <c r="F38275" t="s">
        <v>87</v>
      </c>
      <c r="G38275" s="155">
        <v>45905</v>
      </c>
      <c r="H38275">
        <v>1</v>
      </c>
    </row>
    <row r="38276" spans="1:8" x14ac:dyDescent="0.25">
      <c r="A38276">
        <v>4851148</v>
      </c>
      <c r="B38276" t="s">
        <v>16597</v>
      </c>
      <c r="C38276" s="155">
        <v>34724</v>
      </c>
      <c r="D38276">
        <v>622865</v>
      </c>
      <c r="E38276" t="s">
        <v>16598</v>
      </c>
      <c r="F38276" t="s">
        <v>24</v>
      </c>
      <c r="G38276" s="155">
        <v>45911</v>
      </c>
      <c r="H38276">
        <v>1</v>
      </c>
    </row>
    <row r="38277" spans="1:8" x14ac:dyDescent="0.25">
      <c r="A38277">
        <v>4851138</v>
      </c>
      <c r="B38277" t="s">
        <v>4978</v>
      </c>
      <c r="C38277" s="155">
        <v>14671</v>
      </c>
      <c r="D38277">
        <v>617888</v>
      </c>
      <c r="E38277" t="s">
        <v>6092</v>
      </c>
      <c r="F38277" t="s">
        <v>382</v>
      </c>
      <c r="G38277" s="155">
        <v>45904</v>
      </c>
      <c r="H38277">
        <v>1</v>
      </c>
    </row>
    <row r="38278" spans="1:8" x14ac:dyDescent="0.25">
      <c r="A38278">
        <v>4851134</v>
      </c>
      <c r="B38278" t="s">
        <v>24004</v>
      </c>
      <c r="C38278" s="155">
        <v>23173</v>
      </c>
      <c r="D38278">
        <v>622865</v>
      </c>
      <c r="E38278" t="s">
        <v>515</v>
      </c>
      <c r="F38278" t="s">
        <v>666</v>
      </c>
      <c r="G38278" s="155">
        <v>45922</v>
      </c>
      <c r="H38278">
        <v>1</v>
      </c>
    </row>
    <row r="38279" spans="1:8" x14ac:dyDescent="0.25">
      <c r="A38279">
        <v>4851127</v>
      </c>
      <c r="B38279" t="s">
        <v>2222</v>
      </c>
      <c r="C38279" s="155">
        <v>14723</v>
      </c>
      <c r="D38279">
        <v>621888</v>
      </c>
      <c r="E38279" t="s">
        <v>16252</v>
      </c>
      <c r="F38279" t="s">
        <v>68</v>
      </c>
      <c r="G38279" s="155">
        <v>45911</v>
      </c>
      <c r="H38279">
        <v>1</v>
      </c>
    </row>
    <row r="38280" spans="1:8" x14ac:dyDescent="0.25">
      <c r="A38280">
        <v>4851119</v>
      </c>
      <c r="B38280" t="s">
        <v>6731</v>
      </c>
      <c r="C38280" s="155">
        <v>15246</v>
      </c>
      <c r="D38280">
        <v>608888</v>
      </c>
      <c r="E38280" t="s">
        <v>1189</v>
      </c>
      <c r="F38280" t="s">
        <v>20</v>
      </c>
      <c r="G38280" s="155">
        <v>45901</v>
      </c>
      <c r="H38280">
        <v>1</v>
      </c>
    </row>
    <row r="38281" spans="1:8" x14ac:dyDescent="0.25">
      <c r="A38281">
        <v>4851117</v>
      </c>
      <c r="B38281" t="s">
        <v>10281</v>
      </c>
      <c r="C38281" s="155">
        <v>21973</v>
      </c>
      <c r="D38281">
        <v>608888</v>
      </c>
      <c r="E38281" t="s">
        <v>1189</v>
      </c>
      <c r="F38281" t="s">
        <v>20</v>
      </c>
      <c r="G38281" s="155">
        <v>45901</v>
      </c>
      <c r="H38281">
        <v>1</v>
      </c>
    </row>
    <row r="38282" spans="1:8" x14ac:dyDescent="0.25">
      <c r="A38282">
        <v>4851104</v>
      </c>
      <c r="B38282" t="s">
        <v>10282</v>
      </c>
      <c r="C38282" s="155">
        <v>37529</v>
      </c>
      <c r="D38282">
        <v>667888</v>
      </c>
      <c r="E38282" t="s">
        <v>1180</v>
      </c>
      <c r="F38282" t="s">
        <v>38</v>
      </c>
      <c r="G38282" s="155">
        <v>45908</v>
      </c>
      <c r="H38282">
        <v>1</v>
      </c>
    </row>
    <row r="38283" spans="1:8" x14ac:dyDescent="0.25">
      <c r="A38283">
        <v>4851098</v>
      </c>
      <c r="B38283" t="s">
        <v>8524</v>
      </c>
      <c r="C38283" s="155">
        <v>22402</v>
      </c>
      <c r="D38283">
        <v>617888</v>
      </c>
      <c r="E38283" t="s">
        <v>3062</v>
      </c>
      <c r="F38283" t="s">
        <v>338</v>
      </c>
      <c r="G38283" s="155">
        <v>45908</v>
      </c>
      <c r="H38283">
        <v>1</v>
      </c>
    </row>
    <row r="38284" spans="1:8" x14ac:dyDescent="0.25">
      <c r="A38284">
        <v>4851085</v>
      </c>
      <c r="B38284" t="s">
        <v>16599</v>
      </c>
      <c r="C38284" s="155">
        <v>33399</v>
      </c>
      <c r="D38284">
        <v>622865</v>
      </c>
      <c r="E38284" t="s">
        <v>572</v>
      </c>
      <c r="F38284" t="s">
        <v>85</v>
      </c>
      <c r="G38284" s="155">
        <v>45910</v>
      </c>
      <c r="H38284">
        <v>1</v>
      </c>
    </row>
    <row r="38285" spans="1:8" x14ac:dyDescent="0.25">
      <c r="A38285">
        <v>4851084</v>
      </c>
      <c r="B38285" t="s">
        <v>8151</v>
      </c>
      <c r="C38285" s="155">
        <v>24134</v>
      </c>
      <c r="D38285">
        <v>608888</v>
      </c>
      <c r="E38285" t="s">
        <v>1867</v>
      </c>
      <c r="F38285" t="s">
        <v>81</v>
      </c>
      <c r="G38285" s="155">
        <v>45902</v>
      </c>
      <c r="H38285">
        <v>1</v>
      </c>
    </row>
    <row r="38286" spans="1:8" x14ac:dyDescent="0.25">
      <c r="A38286">
        <v>4851079</v>
      </c>
      <c r="B38286" t="s">
        <v>3425</v>
      </c>
      <c r="C38286" s="155">
        <v>37065</v>
      </c>
      <c r="D38286">
        <v>622865</v>
      </c>
      <c r="E38286" t="s">
        <v>10267</v>
      </c>
      <c r="F38286" t="s">
        <v>24</v>
      </c>
      <c r="G38286" s="155">
        <v>45902</v>
      </c>
      <c r="H38286">
        <v>1</v>
      </c>
    </row>
    <row r="38287" spans="1:8" x14ac:dyDescent="0.25">
      <c r="A38287">
        <v>4851076</v>
      </c>
      <c r="B38287" t="s">
        <v>10283</v>
      </c>
      <c r="C38287" s="155">
        <v>25831</v>
      </c>
      <c r="D38287">
        <v>602888</v>
      </c>
      <c r="E38287" t="s">
        <v>1172</v>
      </c>
      <c r="F38287" t="s">
        <v>336</v>
      </c>
      <c r="G38287" s="155">
        <v>45903</v>
      </c>
      <c r="H38287">
        <v>1</v>
      </c>
    </row>
    <row r="38288" spans="1:8" x14ac:dyDescent="0.25">
      <c r="A38288">
        <v>4851054</v>
      </c>
      <c r="B38288" t="s">
        <v>14267</v>
      </c>
      <c r="C38288" s="155">
        <v>16247</v>
      </c>
      <c r="D38288">
        <v>604888</v>
      </c>
      <c r="E38288" t="s">
        <v>1224</v>
      </c>
      <c r="F38288" t="s">
        <v>50</v>
      </c>
      <c r="G38288" s="155">
        <v>45911</v>
      </c>
      <c r="H38288">
        <v>1</v>
      </c>
    </row>
    <row r="38289" spans="1:8" x14ac:dyDescent="0.25">
      <c r="A38289">
        <v>4851046</v>
      </c>
      <c r="B38289" t="s">
        <v>10284</v>
      </c>
      <c r="C38289" s="155">
        <v>33275</v>
      </c>
      <c r="D38289">
        <v>614888</v>
      </c>
      <c r="E38289" t="s">
        <v>8534</v>
      </c>
      <c r="F38289" t="s">
        <v>49</v>
      </c>
      <c r="G38289" s="155">
        <v>45905</v>
      </c>
      <c r="H38289">
        <v>1</v>
      </c>
    </row>
    <row r="38290" spans="1:8" x14ac:dyDescent="0.25">
      <c r="A38290">
        <v>4851042</v>
      </c>
      <c r="B38290" t="s">
        <v>10285</v>
      </c>
      <c r="C38290" s="155">
        <v>30620</v>
      </c>
      <c r="D38290">
        <v>667888</v>
      </c>
      <c r="E38290" t="s">
        <v>1186</v>
      </c>
      <c r="F38290" t="s">
        <v>494</v>
      </c>
      <c r="G38290" s="155">
        <v>45908</v>
      </c>
      <c r="H38290">
        <v>1</v>
      </c>
    </row>
    <row r="38291" spans="1:8" x14ac:dyDescent="0.25">
      <c r="A38291">
        <v>4851034</v>
      </c>
      <c r="B38291" t="s">
        <v>10286</v>
      </c>
      <c r="C38291" s="155">
        <v>38204</v>
      </c>
      <c r="D38291">
        <v>667888</v>
      </c>
      <c r="E38291" t="s">
        <v>1951</v>
      </c>
      <c r="F38291" t="s">
        <v>297</v>
      </c>
      <c r="G38291" s="155">
        <v>45901</v>
      </c>
      <c r="H38291">
        <v>1</v>
      </c>
    </row>
    <row r="38292" spans="1:8" x14ac:dyDescent="0.25">
      <c r="A38292">
        <v>4851013</v>
      </c>
      <c r="B38292" t="s">
        <v>7132</v>
      </c>
      <c r="C38292" s="155">
        <v>27133</v>
      </c>
      <c r="D38292">
        <v>622865</v>
      </c>
      <c r="E38292" t="s">
        <v>581</v>
      </c>
      <c r="F38292" t="s">
        <v>666</v>
      </c>
      <c r="G38292" s="155">
        <v>45901</v>
      </c>
      <c r="H38292">
        <v>1</v>
      </c>
    </row>
    <row r="38293" spans="1:8" x14ac:dyDescent="0.25">
      <c r="A38293">
        <v>4851002</v>
      </c>
      <c r="B38293" t="s">
        <v>10287</v>
      </c>
      <c r="C38293" s="155">
        <v>28521</v>
      </c>
      <c r="D38293">
        <v>604888</v>
      </c>
      <c r="E38293" t="s">
        <v>1224</v>
      </c>
      <c r="F38293" t="s">
        <v>50</v>
      </c>
      <c r="G38293" s="155">
        <v>45909</v>
      </c>
      <c r="H38293">
        <v>1</v>
      </c>
    </row>
    <row r="38294" spans="1:8" x14ac:dyDescent="0.25">
      <c r="A38294">
        <v>4850997</v>
      </c>
      <c r="B38294" t="s">
        <v>10288</v>
      </c>
      <c r="C38294" s="155">
        <v>36133</v>
      </c>
      <c r="D38294">
        <v>667888</v>
      </c>
      <c r="E38294" t="s">
        <v>4492</v>
      </c>
      <c r="F38294" t="s">
        <v>491</v>
      </c>
      <c r="G38294" s="155">
        <v>45901</v>
      </c>
      <c r="H38294">
        <v>1</v>
      </c>
    </row>
    <row r="38295" spans="1:8" x14ac:dyDescent="0.25">
      <c r="A38295">
        <v>4850994</v>
      </c>
      <c r="B38295" t="s">
        <v>10289</v>
      </c>
      <c r="C38295" s="155">
        <v>32085</v>
      </c>
      <c r="D38295">
        <v>622865</v>
      </c>
      <c r="E38295" t="s">
        <v>10290</v>
      </c>
      <c r="F38295" t="s">
        <v>85</v>
      </c>
      <c r="G38295" s="155">
        <v>45904</v>
      </c>
      <c r="H38295">
        <v>1</v>
      </c>
    </row>
    <row r="38296" spans="1:8" x14ac:dyDescent="0.25">
      <c r="A38296">
        <v>4850988</v>
      </c>
      <c r="B38296" t="s">
        <v>10291</v>
      </c>
      <c r="C38296" s="155">
        <v>31700</v>
      </c>
      <c r="D38296">
        <v>667888</v>
      </c>
      <c r="E38296" t="s">
        <v>1951</v>
      </c>
      <c r="F38296" t="s">
        <v>38</v>
      </c>
      <c r="G38296" s="155">
        <v>45908</v>
      </c>
      <c r="H38296">
        <v>1</v>
      </c>
    </row>
    <row r="38297" spans="1:8" x14ac:dyDescent="0.25">
      <c r="A38297">
        <v>4850985</v>
      </c>
      <c r="B38297" t="s">
        <v>6605</v>
      </c>
      <c r="C38297" s="155">
        <v>24186</v>
      </c>
      <c r="D38297">
        <v>622865</v>
      </c>
      <c r="E38297" t="s">
        <v>2097</v>
      </c>
      <c r="F38297" t="s">
        <v>44</v>
      </c>
      <c r="G38297" s="155">
        <v>45901</v>
      </c>
      <c r="H38297">
        <v>1</v>
      </c>
    </row>
    <row r="38298" spans="1:8" x14ac:dyDescent="0.25">
      <c r="A38298">
        <v>4850983</v>
      </c>
      <c r="B38298" t="s">
        <v>10292</v>
      </c>
      <c r="C38298" s="155">
        <v>26203</v>
      </c>
      <c r="D38298">
        <v>602888</v>
      </c>
      <c r="E38298" t="s">
        <v>1172</v>
      </c>
      <c r="F38298" t="s">
        <v>336</v>
      </c>
      <c r="G38298" s="155">
        <v>45903</v>
      </c>
      <c r="H38298">
        <v>1</v>
      </c>
    </row>
    <row r="38299" spans="1:8" x14ac:dyDescent="0.25">
      <c r="A38299">
        <v>4850981</v>
      </c>
      <c r="B38299" t="s">
        <v>10293</v>
      </c>
      <c r="C38299" s="155">
        <v>23043</v>
      </c>
      <c r="D38299">
        <v>618888</v>
      </c>
      <c r="E38299" t="s">
        <v>2209</v>
      </c>
      <c r="F38299" t="s">
        <v>378</v>
      </c>
      <c r="G38299" s="155">
        <v>45904</v>
      </c>
      <c r="H38299">
        <v>1</v>
      </c>
    </row>
    <row r="38300" spans="1:8" x14ac:dyDescent="0.25">
      <c r="A38300">
        <v>4850976</v>
      </c>
      <c r="B38300" t="s">
        <v>10294</v>
      </c>
      <c r="C38300" s="155">
        <v>17076</v>
      </c>
      <c r="D38300">
        <v>608888</v>
      </c>
      <c r="E38300" t="s">
        <v>1888</v>
      </c>
      <c r="F38300" t="s">
        <v>20</v>
      </c>
      <c r="G38300" s="155">
        <v>45901</v>
      </c>
      <c r="H38300">
        <v>1</v>
      </c>
    </row>
    <row r="38301" spans="1:8" x14ac:dyDescent="0.25">
      <c r="A38301">
        <v>4850966</v>
      </c>
      <c r="B38301" t="s">
        <v>10295</v>
      </c>
      <c r="C38301" s="155">
        <v>15615</v>
      </c>
      <c r="D38301">
        <v>602888</v>
      </c>
      <c r="E38301" t="s">
        <v>1156</v>
      </c>
      <c r="F38301" t="s">
        <v>26</v>
      </c>
      <c r="G38301" s="155">
        <v>45909</v>
      </c>
      <c r="H38301">
        <v>1</v>
      </c>
    </row>
    <row r="38302" spans="1:8" x14ac:dyDescent="0.25">
      <c r="A38302">
        <v>4850964</v>
      </c>
      <c r="B38302" t="s">
        <v>3997</v>
      </c>
      <c r="C38302" s="155">
        <v>17338</v>
      </c>
      <c r="D38302">
        <v>617888</v>
      </c>
      <c r="E38302" t="s">
        <v>3839</v>
      </c>
      <c r="F38302" t="s">
        <v>67</v>
      </c>
      <c r="G38302" s="155">
        <v>45902</v>
      </c>
      <c r="H38302">
        <v>1</v>
      </c>
    </row>
    <row r="38303" spans="1:8" x14ac:dyDescent="0.25">
      <c r="A38303">
        <v>4850959</v>
      </c>
      <c r="B38303" t="s">
        <v>10296</v>
      </c>
      <c r="C38303" s="155">
        <v>17729</v>
      </c>
      <c r="D38303">
        <v>621888</v>
      </c>
      <c r="E38303" t="s">
        <v>7079</v>
      </c>
      <c r="F38303" t="s">
        <v>337</v>
      </c>
      <c r="G38303" s="155">
        <v>45904</v>
      </c>
      <c r="H38303">
        <v>1</v>
      </c>
    </row>
    <row r="38304" spans="1:8" x14ac:dyDescent="0.25">
      <c r="A38304">
        <v>4850958</v>
      </c>
      <c r="B38304" t="s">
        <v>10297</v>
      </c>
      <c r="C38304" s="155">
        <v>17846</v>
      </c>
      <c r="D38304">
        <v>618888</v>
      </c>
      <c r="E38304" t="s">
        <v>3481</v>
      </c>
      <c r="F38304" t="s">
        <v>378</v>
      </c>
      <c r="G38304" s="155">
        <v>45908</v>
      </c>
      <c r="H38304">
        <v>1</v>
      </c>
    </row>
    <row r="38305" spans="1:8" x14ac:dyDescent="0.25">
      <c r="A38305">
        <v>4850956</v>
      </c>
      <c r="B38305" t="s">
        <v>10298</v>
      </c>
      <c r="C38305" s="155">
        <v>21137</v>
      </c>
      <c r="D38305">
        <v>617888</v>
      </c>
      <c r="E38305" t="s">
        <v>3839</v>
      </c>
      <c r="F38305" t="s">
        <v>382</v>
      </c>
      <c r="G38305" s="155">
        <v>45902</v>
      </c>
      <c r="H38305">
        <v>1</v>
      </c>
    </row>
    <row r="38306" spans="1:8" x14ac:dyDescent="0.25">
      <c r="A38306">
        <v>4850955</v>
      </c>
      <c r="B38306" t="s">
        <v>5925</v>
      </c>
      <c r="C38306" s="155">
        <v>22894</v>
      </c>
      <c r="D38306">
        <v>608888</v>
      </c>
      <c r="E38306" t="s">
        <v>5937</v>
      </c>
      <c r="F38306" t="s">
        <v>81</v>
      </c>
      <c r="G38306" s="155">
        <v>45902</v>
      </c>
      <c r="H38306">
        <v>1</v>
      </c>
    </row>
    <row r="38307" spans="1:8" x14ac:dyDescent="0.25">
      <c r="A38307">
        <v>4850954</v>
      </c>
      <c r="B38307" t="s">
        <v>16600</v>
      </c>
      <c r="C38307" s="155">
        <v>13177</v>
      </c>
      <c r="D38307">
        <v>602888</v>
      </c>
      <c r="E38307" t="s">
        <v>1156</v>
      </c>
      <c r="F38307" t="s">
        <v>26</v>
      </c>
      <c r="G38307" s="155">
        <v>45912</v>
      </c>
      <c r="H38307">
        <v>1</v>
      </c>
    </row>
    <row r="38308" spans="1:8" x14ac:dyDescent="0.25">
      <c r="A38308">
        <v>4850948</v>
      </c>
      <c r="B38308" t="s">
        <v>10299</v>
      </c>
      <c r="C38308" s="155">
        <v>14723</v>
      </c>
      <c r="D38308">
        <v>604888</v>
      </c>
      <c r="E38308" t="s">
        <v>1224</v>
      </c>
      <c r="F38308" t="s">
        <v>50</v>
      </c>
      <c r="G38308" s="155">
        <v>45908</v>
      </c>
      <c r="H38308">
        <v>1</v>
      </c>
    </row>
    <row r="38309" spans="1:8" x14ac:dyDescent="0.25">
      <c r="A38309">
        <v>4850916</v>
      </c>
      <c r="B38309" t="s">
        <v>10300</v>
      </c>
      <c r="C38309" s="155">
        <v>21982</v>
      </c>
      <c r="D38309">
        <v>672888</v>
      </c>
      <c r="E38309" t="s">
        <v>1180</v>
      </c>
      <c r="F38309" t="s">
        <v>87</v>
      </c>
      <c r="G38309" s="155">
        <v>45905</v>
      </c>
      <c r="H38309">
        <v>1</v>
      </c>
    </row>
    <row r="38310" spans="1:8" x14ac:dyDescent="0.25">
      <c r="A38310">
        <v>4850911</v>
      </c>
      <c r="B38310" t="s">
        <v>10301</v>
      </c>
      <c r="C38310" s="155">
        <v>31209</v>
      </c>
      <c r="D38310">
        <v>667888</v>
      </c>
      <c r="E38310" t="s">
        <v>1951</v>
      </c>
      <c r="F38310" t="s">
        <v>328</v>
      </c>
      <c r="G38310" s="155">
        <v>45902</v>
      </c>
      <c r="H38310">
        <v>1</v>
      </c>
    </row>
    <row r="38311" spans="1:8" x14ac:dyDescent="0.25">
      <c r="A38311">
        <v>4850907</v>
      </c>
      <c r="B38311" t="s">
        <v>14169</v>
      </c>
      <c r="C38311" s="155">
        <v>17948</v>
      </c>
      <c r="D38311">
        <v>667888</v>
      </c>
      <c r="E38311" t="s">
        <v>1156</v>
      </c>
      <c r="F38311" t="s">
        <v>297</v>
      </c>
      <c r="G38311" s="155">
        <v>45901</v>
      </c>
      <c r="H38311">
        <v>1</v>
      </c>
    </row>
    <row r="38312" spans="1:8" x14ac:dyDescent="0.25">
      <c r="A38312">
        <v>4850904</v>
      </c>
      <c r="B38312" t="s">
        <v>10302</v>
      </c>
      <c r="C38312" s="155">
        <v>33542</v>
      </c>
      <c r="D38312">
        <v>622865</v>
      </c>
      <c r="E38312" t="s">
        <v>572</v>
      </c>
      <c r="F38312" t="s">
        <v>85</v>
      </c>
      <c r="G38312" s="155">
        <v>45909</v>
      </c>
      <c r="H38312">
        <v>1</v>
      </c>
    </row>
    <row r="38313" spans="1:8" x14ac:dyDescent="0.25">
      <c r="A38313">
        <v>4850903</v>
      </c>
      <c r="B38313" t="s">
        <v>10303</v>
      </c>
      <c r="C38313" s="155">
        <v>22595</v>
      </c>
      <c r="D38313">
        <v>602888</v>
      </c>
      <c r="E38313" t="s">
        <v>1156</v>
      </c>
      <c r="F38313" t="s">
        <v>26</v>
      </c>
      <c r="G38313" s="155">
        <v>45909</v>
      </c>
      <c r="H38313">
        <v>1</v>
      </c>
    </row>
    <row r="38314" spans="1:8" x14ac:dyDescent="0.25">
      <c r="A38314">
        <v>4850897</v>
      </c>
      <c r="B38314" t="s">
        <v>10304</v>
      </c>
      <c r="C38314" s="155">
        <v>13431</v>
      </c>
      <c r="D38314">
        <v>618888</v>
      </c>
      <c r="E38314" t="s">
        <v>3481</v>
      </c>
      <c r="F38314" t="s">
        <v>378</v>
      </c>
      <c r="G38314" s="155">
        <v>45904</v>
      </c>
      <c r="H38314">
        <v>1</v>
      </c>
    </row>
    <row r="38315" spans="1:8" x14ac:dyDescent="0.25">
      <c r="A38315">
        <v>4850895</v>
      </c>
      <c r="B38315" t="s">
        <v>3797</v>
      </c>
      <c r="C38315" s="155">
        <v>31971</v>
      </c>
      <c r="D38315">
        <v>622932</v>
      </c>
      <c r="E38315" t="s">
        <v>1152</v>
      </c>
      <c r="F38315" t="s">
        <v>666</v>
      </c>
      <c r="G38315" s="155">
        <v>45902</v>
      </c>
      <c r="H38315">
        <v>1</v>
      </c>
    </row>
    <row r="38316" spans="1:8" x14ac:dyDescent="0.25">
      <c r="A38316">
        <v>4850890</v>
      </c>
      <c r="B38316" t="s">
        <v>10305</v>
      </c>
      <c r="C38316" s="155">
        <v>38487</v>
      </c>
      <c r="D38316">
        <v>608888</v>
      </c>
      <c r="E38316" t="s">
        <v>3036</v>
      </c>
      <c r="F38316" t="s">
        <v>81</v>
      </c>
      <c r="G38316" s="155">
        <v>45905</v>
      </c>
      <c r="H38316">
        <v>1</v>
      </c>
    </row>
    <row r="38317" spans="1:8" x14ac:dyDescent="0.25">
      <c r="A38317">
        <v>4850877</v>
      </c>
      <c r="B38317" t="s">
        <v>16497</v>
      </c>
      <c r="C38317" s="155">
        <v>24615</v>
      </c>
      <c r="D38317">
        <v>667888</v>
      </c>
      <c r="E38317" t="s">
        <v>1951</v>
      </c>
      <c r="F38317" t="s">
        <v>494</v>
      </c>
      <c r="G38317" s="155">
        <v>45908</v>
      </c>
      <c r="H38317">
        <v>1</v>
      </c>
    </row>
    <row r="38318" spans="1:8" x14ac:dyDescent="0.25">
      <c r="A38318">
        <v>4850869</v>
      </c>
      <c r="B38318" t="s">
        <v>16601</v>
      </c>
      <c r="C38318" s="155">
        <v>24522</v>
      </c>
      <c r="D38318">
        <v>602888</v>
      </c>
      <c r="E38318" t="s">
        <v>1156</v>
      </c>
      <c r="F38318" t="s">
        <v>26</v>
      </c>
      <c r="G38318" s="155">
        <v>45912</v>
      </c>
      <c r="H38318">
        <v>1</v>
      </c>
    </row>
    <row r="38319" spans="1:8" x14ac:dyDescent="0.25">
      <c r="A38319">
        <v>4850867</v>
      </c>
      <c r="B38319" t="s">
        <v>24005</v>
      </c>
      <c r="C38319" s="155">
        <v>14550</v>
      </c>
      <c r="D38319">
        <v>667888</v>
      </c>
      <c r="E38319" t="s">
        <v>1198</v>
      </c>
      <c r="F38319" t="s">
        <v>413</v>
      </c>
      <c r="G38319" s="155">
        <v>45919</v>
      </c>
      <c r="H38319">
        <v>1</v>
      </c>
    </row>
    <row r="38320" spans="1:8" x14ac:dyDescent="0.25">
      <c r="A38320">
        <v>4850865</v>
      </c>
      <c r="B38320" t="s">
        <v>10306</v>
      </c>
      <c r="C38320" s="155">
        <v>33880</v>
      </c>
      <c r="D38320">
        <v>667888</v>
      </c>
      <c r="E38320" t="s">
        <v>1951</v>
      </c>
      <c r="F38320" t="s">
        <v>439</v>
      </c>
      <c r="G38320" s="155">
        <v>45908</v>
      </c>
      <c r="H38320">
        <v>1</v>
      </c>
    </row>
    <row r="38321" spans="1:8" x14ac:dyDescent="0.25">
      <c r="A38321">
        <v>4850860</v>
      </c>
      <c r="B38321" t="s">
        <v>10307</v>
      </c>
      <c r="C38321" s="155">
        <v>26199</v>
      </c>
      <c r="D38321">
        <v>667888</v>
      </c>
      <c r="E38321" t="s">
        <v>1170</v>
      </c>
      <c r="F38321" t="s">
        <v>21</v>
      </c>
      <c r="G38321" s="155">
        <v>45908</v>
      </c>
      <c r="H38321">
        <v>1</v>
      </c>
    </row>
    <row r="38322" spans="1:8" x14ac:dyDescent="0.25">
      <c r="A38322">
        <v>4850857</v>
      </c>
      <c r="B38322" t="s">
        <v>10308</v>
      </c>
      <c r="C38322" s="155">
        <v>22339</v>
      </c>
      <c r="D38322">
        <v>667888</v>
      </c>
      <c r="E38322" t="s">
        <v>1951</v>
      </c>
      <c r="F38322" t="s">
        <v>297</v>
      </c>
      <c r="G38322" s="155">
        <v>45901</v>
      </c>
      <c r="H38322">
        <v>1</v>
      </c>
    </row>
    <row r="38323" spans="1:8" x14ac:dyDescent="0.25">
      <c r="A38323">
        <v>4850850</v>
      </c>
      <c r="B38323" t="s">
        <v>10309</v>
      </c>
      <c r="C38323" s="155">
        <v>37811</v>
      </c>
      <c r="D38323">
        <v>610888</v>
      </c>
      <c r="E38323" t="s">
        <v>8259</v>
      </c>
      <c r="F38323" t="s">
        <v>300</v>
      </c>
      <c r="G38323" s="155">
        <v>45905</v>
      </c>
      <c r="H38323">
        <v>1</v>
      </c>
    </row>
    <row r="38324" spans="1:8" x14ac:dyDescent="0.25">
      <c r="A38324">
        <v>4850832</v>
      </c>
      <c r="B38324" t="s">
        <v>3535</v>
      </c>
      <c r="C38324" s="155">
        <v>35304</v>
      </c>
      <c r="D38324">
        <v>667888</v>
      </c>
      <c r="E38324" t="s">
        <v>1951</v>
      </c>
      <c r="F38324" t="s">
        <v>380</v>
      </c>
      <c r="G38324" s="155">
        <v>45908</v>
      </c>
      <c r="H38324">
        <v>1</v>
      </c>
    </row>
    <row r="38325" spans="1:8" x14ac:dyDescent="0.25">
      <c r="A38325">
        <v>4850821</v>
      </c>
      <c r="B38325" t="s">
        <v>10310</v>
      </c>
      <c r="C38325" s="155">
        <v>23090</v>
      </c>
      <c r="D38325">
        <v>617888</v>
      </c>
      <c r="E38325" t="s">
        <v>3839</v>
      </c>
      <c r="F38325" t="s">
        <v>382</v>
      </c>
      <c r="G38325" s="155">
        <v>45904</v>
      </c>
      <c r="H38325">
        <v>1</v>
      </c>
    </row>
    <row r="38326" spans="1:8" x14ac:dyDescent="0.25">
      <c r="A38326">
        <v>4850816</v>
      </c>
      <c r="B38326" t="s">
        <v>10311</v>
      </c>
      <c r="C38326" s="155">
        <v>37529</v>
      </c>
      <c r="D38326">
        <v>667888</v>
      </c>
      <c r="E38326" t="s">
        <v>1951</v>
      </c>
      <c r="F38326" t="s">
        <v>60</v>
      </c>
      <c r="G38326" s="155">
        <v>45901</v>
      </c>
      <c r="H38326">
        <v>1</v>
      </c>
    </row>
    <row r="38327" spans="1:8" x14ac:dyDescent="0.25">
      <c r="A38327">
        <v>4850815</v>
      </c>
      <c r="B38327" t="s">
        <v>24006</v>
      </c>
      <c r="C38327" s="155">
        <v>28451</v>
      </c>
      <c r="D38327">
        <v>622865</v>
      </c>
      <c r="E38327" t="s">
        <v>572</v>
      </c>
      <c r="F38327" t="s">
        <v>85</v>
      </c>
      <c r="G38327" s="155">
        <v>45915</v>
      </c>
      <c r="H38327">
        <v>1</v>
      </c>
    </row>
    <row r="38328" spans="1:8" x14ac:dyDescent="0.25">
      <c r="A38328">
        <v>4850814</v>
      </c>
      <c r="B38328" t="s">
        <v>10312</v>
      </c>
      <c r="C38328" s="155">
        <v>22720</v>
      </c>
      <c r="D38328">
        <v>608888</v>
      </c>
      <c r="E38328" t="s">
        <v>1867</v>
      </c>
      <c r="F38328" t="s">
        <v>81</v>
      </c>
      <c r="G38328" s="155">
        <v>45904</v>
      </c>
      <c r="H38328">
        <v>1</v>
      </c>
    </row>
    <row r="38329" spans="1:8" x14ac:dyDescent="0.25">
      <c r="A38329">
        <v>4850812</v>
      </c>
      <c r="B38329" t="s">
        <v>10313</v>
      </c>
      <c r="C38329" s="155">
        <v>21133</v>
      </c>
      <c r="D38329">
        <v>672888</v>
      </c>
      <c r="E38329" t="s">
        <v>1180</v>
      </c>
      <c r="F38329" t="s">
        <v>87</v>
      </c>
      <c r="G38329" s="155">
        <v>45905</v>
      </c>
      <c r="H38329">
        <v>1</v>
      </c>
    </row>
    <row r="38330" spans="1:8" x14ac:dyDescent="0.25">
      <c r="A38330">
        <v>4850810</v>
      </c>
      <c r="B38330" t="s">
        <v>6519</v>
      </c>
      <c r="C38330" s="155">
        <v>23402</v>
      </c>
      <c r="D38330">
        <v>667888</v>
      </c>
      <c r="E38330" t="s">
        <v>1156</v>
      </c>
      <c r="F38330" t="s">
        <v>397</v>
      </c>
      <c r="G38330" s="155">
        <v>45901</v>
      </c>
      <c r="H38330">
        <v>1</v>
      </c>
    </row>
    <row r="38331" spans="1:8" x14ac:dyDescent="0.25">
      <c r="A38331">
        <v>4850783</v>
      </c>
      <c r="B38331" t="s">
        <v>4269</v>
      </c>
      <c r="C38331" s="155">
        <v>23695</v>
      </c>
      <c r="D38331">
        <v>672888</v>
      </c>
      <c r="E38331" t="s">
        <v>1189</v>
      </c>
      <c r="F38331" t="s">
        <v>87</v>
      </c>
      <c r="G38331" s="155">
        <v>45904</v>
      </c>
      <c r="H38331">
        <v>1</v>
      </c>
    </row>
    <row r="38332" spans="1:8" x14ac:dyDescent="0.25">
      <c r="A38332">
        <v>4850774</v>
      </c>
      <c r="B38332" t="s">
        <v>6385</v>
      </c>
      <c r="C38332" s="155">
        <v>26679</v>
      </c>
      <c r="D38332">
        <v>621888</v>
      </c>
      <c r="E38332" t="s">
        <v>5369</v>
      </c>
      <c r="F38332" t="s">
        <v>337</v>
      </c>
      <c r="G38332" s="155">
        <v>45912</v>
      </c>
      <c r="H38332">
        <v>1</v>
      </c>
    </row>
    <row r="38333" spans="1:8" x14ac:dyDescent="0.25">
      <c r="A38333">
        <v>4850771</v>
      </c>
      <c r="B38333" t="s">
        <v>4319</v>
      </c>
      <c r="C38333" s="155">
        <v>30343</v>
      </c>
      <c r="D38333">
        <v>617888</v>
      </c>
      <c r="E38333" t="s">
        <v>10314</v>
      </c>
      <c r="F38333" t="s">
        <v>338</v>
      </c>
      <c r="G38333" s="155">
        <v>45904</v>
      </c>
      <c r="H38333">
        <v>1</v>
      </c>
    </row>
    <row r="38334" spans="1:8" x14ac:dyDescent="0.25">
      <c r="A38334">
        <v>4850768</v>
      </c>
      <c r="B38334" t="s">
        <v>10315</v>
      </c>
      <c r="C38334" s="155">
        <v>24543</v>
      </c>
      <c r="D38334">
        <v>667888</v>
      </c>
      <c r="E38334" t="s">
        <v>1269</v>
      </c>
      <c r="F38334" t="s">
        <v>494</v>
      </c>
      <c r="G38334" s="155">
        <v>45901</v>
      </c>
      <c r="H38334">
        <v>1</v>
      </c>
    </row>
    <row r="38335" spans="1:8" x14ac:dyDescent="0.25">
      <c r="A38335">
        <v>4850764</v>
      </c>
      <c r="B38335" t="s">
        <v>5894</v>
      </c>
      <c r="C38335" s="155">
        <v>28485</v>
      </c>
      <c r="D38335">
        <v>667888</v>
      </c>
      <c r="E38335" t="s">
        <v>1222</v>
      </c>
      <c r="F38335" t="s">
        <v>397</v>
      </c>
      <c r="G38335" s="155">
        <v>45901</v>
      </c>
      <c r="H38335">
        <v>1</v>
      </c>
    </row>
    <row r="38336" spans="1:8" x14ac:dyDescent="0.25">
      <c r="A38336">
        <v>4850756</v>
      </c>
      <c r="B38336" t="s">
        <v>10316</v>
      </c>
      <c r="C38336" s="155">
        <v>25764</v>
      </c>
      <c r="D38336">
        <v>667888</v>
      </c>
      <c r="E38336" t="s">
        <v>1156</v>
      </c>
      <c r="F38336" t="s">
        <v>394</v>
      </c>
      <c r="G38336" s="155">
        <v>45902</v>
      </c>
      <c r="H38336">
        <v>1</v>
      </c>
    </row>
    <row r="38337" spans="1:8" x14ac:dyDescent="0.25">
      <c r="A38337">
        <v>4850743</v>
      </c>
      <c r="B38337" t="s">
        <v>10317</v>
      </c>
      <c r="C38337" s="155">
        <v>26681</v>
      </c>
      <c r="D38337">
        <v>604888</v>
      </c>
      <c r="E38337" t="s">
        <v>1170</v>
      </c>
      <c r="F38337" t="s">
        <v>50</v>
      </c>
      <c r="G38337" s="155">
        <v>45908</v>
      </c>
      <c r="H38337">
        <v>1</v>
      </c>
    </row>
    <row r="38338" spans="1:8" x14ac:dyDescent="0.25">
      <c r="A38338">
        <v>4850742</v>
      </c>
      <c r="B38338" t="s">
        <v>16602</v>
      </c>
      <c r="C38338" s="155">
        <v>24176</v>
      </c>
      <c r="D38338">
        <v>602888</v>
      </c>
      <c r="E38338" t="s">
        <v>1156</v>
      </c>
      <c r="F38338" t="s">
        <v>26</v>
      </c>
      <c r="G38338" s="155">
        <v>45912</v>
      </c>
      <c r="H38338">
        <v>1</v>
      </c>
    </row>
    <row r="38339" spans="1:8" x14ac:dyDescent="0.25">
      <c r="A38339">
        <v>4850730</v>
      </c>
      <c r="B38339" t="s">
        <v>16603</v>
      </c>
      <c r="C38339" s="155">
        <v>39023</v>
      </c>
      <c r="D38339">
        <v>617888</v>
      </c>
      <c r="E38339" t="s">
        <v>6760</v>
      </c>
      <c r="F38339" t="s">
        <v>338</v>
      </c>
      <c r="G38339" s="155">
        <v>45908</v>
      </c>
      <c r="H38339">
        <v>1</v>
      </c>
    </row>
    <row r="38340" spans="1:8" x14ac:dyDescent="0.25">
      <c r="A38340">
        <v>4850726</v>
      </c>
      <c r="B38340" t="s">
        <v>2920</v>
      </c>
      <c r="C38340" s="155">
        <v>21462</v>
      </c>
      <c r="D38340">
        <v>667888</v>
      </c>
      <c r="E38340" t="s">
        <v>1170</v>
      </c>
      <c r="F38340" t="s">
        <v>38</v>
      </c>
      <c r="G38340" s="155">
        <v>45908</v>
      </c>
      <c r="H38340">
        <v>1</v>
      </c>
    </row>
    <row r="38341" spans="1:8" x14ac:dyDescent="0.25">
      <c r="A38341">
        <v>4850721</v>
      </c>
      <c r="B38341" t="s">
        <v>10318</v>
      </c>
      <c r="C38341" s="155">
        <v>18421</v>
      </c>
      <c r="D38341">
        <v>618888</v>
      </c>
      <c r="E38341" t="s">
        <v>10319</v>
      </c>
      <c r="F38341" t="s">
        <v>378</v>
      </c>
      <c r="G38341" s="155">
        <v>45910</v>
      </c>
      <c r="H38341">
        <v>1</v>
      </c>
    </row>
    <row r="38342" spans="1:8" x14ac:dyDescent="0.25">
      <c r="A38342">
        <v>4850720</v>
      </c>
      <c r="B38342" t="s">
        <v>2910</v>
      </c>
      <c r="C38342" s="155">
        <v>21736</v>
      </c>
      <c r="D38342">
        <v>667888</v>
      </c>
      <c r="E38342" t="s">
        <v>1174</v>
      </c>
      <c r="F38342" t="s">
        <v>38</v>
      </c>
      <c r="G38342" s="155">
        <v>45908</v>
      </c>
      <c r="H38342">
        <v>1</v>
      </c>
    </row>
    <row r="38343" spans="1:8" x14ac:dyDescent="0.25">
      <c r="A38343">
        <v>4850718</v>
      </c>
      <c r="B38343" t="s">
        <v>10320</v>
      </c>
      <c r="C38343" s="155">
        <v>25091</v>
      </c>
      <c r="D38343">
        <v>672888</v>
      </c>
      <c r="E38343" t="s">
        <v>5977</v>
      </c>
      <c r="F38343" t="s">
        <v>87</v>
      </c>
      <c r="G38343" s="155">
        <v>45904</v>
      </c>
      <c r="H38343">
        <v>1</v>
      </c>
    </row>
    <row r="38344" spans="1:8" x14ac:dyDescent="0.25">
      <c r="A38344">
        <v>4850717</v>
      </c>
      <c r="B38344" t="s">
        <v>8467</v>
      </c>
      <c r="C38344" s="155">
        <v>37817</v>
      </c>
      <c r="D38344">
        <v>617888</v>
      </c>
      <c r="E38344" t="s">
        <v>16604</v>
      </c>
      <c r="F38344" t="s">
        <v>338</v>
      </c>
      <c r="G38344" s="155">
        <v>45908</v>
      </c>
      <c r="H38344">
        <v>1</v>
      </c>
    </row>
    <row r="38345" spans="1:8" x14ac:dyDescent="0.25">
      <c r="A38345">
        <v>4850715</v>
      </c>
      <c r="B38345" t="s">
        <v>10321</v>
      </c>
      <c r="C38345" s="155">
        <v>22486</v>
      </c>
      <c r="D38345">
        <v>664625</v>
      </c>
      <c r="E38345" t="s">
        <v>1198</v>
      </c>
      <c r="F38345" t="s">
        <v>37</v>
      </c>
      <c r="G38345" s="155">
        <v>45910</v>
      </c>
      <c r="H38345">
        <v>1</v>
      </c>
    </row>
    <row r="38346" spans="1:8" x14ac:dyDescent="0.25">
      <c r="A38346">
        <v>4850708</v>
      </c>
      <c r="B38346" t="s">
        <v>10322</v>
      </c>
      <c r="C38346" s="155">
        <v>38152</v>
      </c>
      <c r="D38346">
        <v>667888</v>
      </c>
      <c r="E38346" t="s">
        <v>4492</v>
      </c>
      <c r="F38346" t="s">
        <v>383</v>
      </c>
      <c r="G38346" s="155">
        <v>45901</v>
      </c>
      <c r="H38346">
        <v>1</v>
      </c>
    </row>
    <row r="38347" spans="1:8" x14ac:dyDescent="0.25">
      <c r="A38347">
        <v>4850706</v>
      </c>
      <c r="B38347" t="s">
        <v>16605</v>
      </c>
      <c r="C38347" s="155">
        <v>15846</v>
      </c>
      <c r="D38347">
        <v>617888</v>
      </c>
      <c r="E38347" t="s">
        <v>9807</v>
      </c>
      <c r="F38347" t="s">
        <v>67</v>
      </c>
      <c r="G38347" s="155">
        <v>45910</v>
      </c>
      <c r="H38347">
        <v>1</v>
      </c>
    </row>
    <row r="38348" spans="1:8" x14ac:dyDescent="0.25">
      <c r="A38348">
        <v>4850704</v>
      </c>
      <c r="B38348" t="s">
        <v>5488</v>
      </c>
      <c r="C38348" s="155">
        <v>27179</v>
      </c>
      <c r="D38348">
        <v>618888</v>
      </c>
      <c r="E38348" t="s">
        <v>1987</v>
      </c>
      <c r="F38348" t="s">
        <v>13672</v>
      </c>
      <c r="G38348" s="155">
        <v>45916</v>
      </c>
      <c r="H38348">
        <v>1</v>
      </c>
    </row>
    <row r="38349" spans="1:8" x14ac:dyDescent="0.25">
      <c r="A38349">
        <v>4850702</v>
      </c>
      <c r="B38349" t="s">
        <v>10323</v>
      </c>
      <c r="C38349" s="155">
        <v>20139</v>
      </c>
      <c r="D38349">
        <v>667888</v>
      </c>
      <c r="E38349" t="s">
        <v>1180</v>
      </c>
      <c r="F38349" t="s">
        <v>328</v>
      </c>
      <c r="G38349" s="155">
        <v>45902</v>
      </c>
      <c r="H38349">
        <v>1</v>
      </c>
    </row>
    <row r="38350" spans="1:8" x14ac:dyDescent="0.25">
      <c r="A38350">
        <v>4850700</v>
      </c>
      <c r="B38350" t="s">
        <v>3778</v>
      </c>
      <c r="C38350" s="155">
        <v>16804</v>
      </c>
      <c r="D38350">
        <v>602888</v>
      </c>
      <c r="E38350" t="s">
        <v>1156</v>
      </c>
      <c r="F38350" t="s">
        <v>26</v>
      </c>
      <c r="G38350" s="155">
        <v>45909</v>
      </c>
      <c r="H38350">
        <v>1</v>
      </c>
    </row>
    <row r="38351" spans="1:8" x14ac:dyDescent="0.25">
      <c r="A38351">
        <v>4850690</v>
      </c>
      <c r="B38351" t="s">
        <v>10324</v>
      </c>
      <c r="C38351" s="155">
        <v>22571</v>
      </c>
      <c r="D38351">
        <v>618888</v>
      </c>
      <c r="E38351" t="s">
        <v>2209</v>
      </c>
      <c r="F38351" t="s">
        <v>378</v>
      </c>
      <c r="G38351" s="155">
        <v>45910</v>
      </c>
      <c r="H38351">
        <v>1</v>
      </c>
    </row>
    <row r="38352" spans="1:8" x14ac:dyDescent="0.25">
      <c r="A38352">
        <v>4850681</v>
      </c>
      <c r="B38352" t="s">
        <v>10325</v>
      </c>
      <c r="C38352" s="155">
        <v>29814</v>
      </c>
      <c r="D38352">
        <v>667888</v>
      </c>
      <c r="E38352" t="s">
        <v>4492</v>
      </c>
      <c r="F38352" t="s">
        <v>383</v>
      </c>
      <c r="G38352" s="155">
        <v>45901</v>
      </c>
      <c r="H38352">
        <v>1</v>
      </c>
    </row>
    <row r="38353" spans="1:8" x14ac:dyDescent="0.25">
      <c r="A38353">
        <v>4850679</v>
      </c>
      <c r="B38353" t="s">
        <v>10777</v>
      </c>
      <c r="C38353" s="155">
        <v>33076</v>
      </c>
      <c r="D38353">
        <v>602888</v>
      </c>
      <c r="E38353" t="s">
        <v>1172</v>
      </c>
      <c r="F38353" t="s">
        <v>26</v>
      </c>
      <c r="G38353" s="155">
        <v>45911</v>
      </c>
      <c r="H38353">
        <v>1</v>
      </c>
    </row>
    <row r="38354" spans="1:8" x14ac:dyDescent="0.25">
      <c r="A38354">
        <v>4850668</v>
      </c>
      <c r="B38354" t="s">
        <v>9307</v>
      </c>
      <c r="C38354" s="155">
        <v>29065</v>
      </c>
      <c r="D38354">
        <v>622865</v>
      </c>
      <c r="E38354" t="s">
        <v>581</v>
      </c>
      <c r="F38354" t="s">
        <v>666</v>
      </c>
      <c r="G38354" s="155">
        <v>45901</v>
      </c>
      <c r="H38354">
        <v>1</v>
      </c>
    </row>
    <row r="38355" spans="1:8" x14ac:dyDescent="0.25">
      <c r="A38355">
        <v>4850660</v>
      </c>
      <c r="B38355" t="s">
        <v>10326</v>
      </c>
      <c r="C38355" s="155">
        <v>31908</v>
      </c>
      <c r="D38355">
        <v>622865</v>
      </c>
      <c r="E38355" t="s">
        <v>10327</v>
      </c>
      <c r="F38355" t="s">
        <v>480</v>
      </c>
      <c r="G38355" s="155">
        <v>45903</v>
      </c>
      <c r="H38355">
        <v>1</v>
      </c>
    </row>
    <row r="38356" spans="1:8" x14ac:dyDescent="0.25">
      <c r="A38356">
        <v>4850659</v>
      </c>
      <c r="B38356" t="s">
        <v>16606</v>
      </c>
      <c r="C38356" s="155">
        <v>22234</v>
      </c>
      <c r="D38356">
        <v>604888</v>
      </c>
      <c r="E38356" t="s">
        <v>1417</v>
      </c>
      <c r="F38356" t="s">
        <v>62</v>
      </c>
      <c r="G38356" s="155">
        <v>45915</v>
      </c>
      <c r="H38356">
        <v>1</v>
      </c>
    </row>
    <row r="38357" spans="1:8" x14ac:dyDescent="0.25">
      <c r="A38357">
        <v>4850658</v>
      </c>
      <c r="B38357" t="s">
        <v>10328</v>
      </c>
      <c r="C38357" s="155">
        <v>20903</v>
      </c>
      <c r="D38357">
        <v>672888</v>
      </c>
      <c r="E38357" t="s">
        <v>2040</v>
      </c>
      <c r="F38357" t="s">
        <v>87</v>
      </c>
      <c r="G38357" s="155">
        <v>45909</v>
      </c>
      <c r="H38357">
        <v>1</v>
      </c>
    </row>
    <row r="38358" spans="1:8" x14ac:dyDescent="0.25">
      <c r="A38358">
        <v>4850644</v>
      </c>
      <c r="B38358" t="s">
        <v>10329</v>
      </c>
      <c r="C38358" s="155">
        <v>30529</v>
      </c>
      <c r="D38358">
        <v>667888</v>
      </c>
      <c r="E38358" t="s">
        <v>1951</v>
      </c>
      <c r="F38358" t="s">
        <v>260</v>
      </c>
      <c r="G38358" s="155">
        <v>45901</v>
      </c>
      <c r="H38358">
        <v>1</v>
      </c>
    </row>
    <row r="38359" spans="1:8" x14ac:dyDescent="0.25">
      <c r="A38359">
        <v>4850637</v>
      </c>
      <c r="B38359" t="s">
        <v>26504</v>
      </c>
      <c r="C38359" s="155">
        <v>34548</v>
      </c>
      <c r="D38359">
        <v>609888</v>
      </c>
      <c r="E38359" t="s">
        <v>4265</v>
      </c>
      <c r="F38359" t="s">
        <v>37</v>
      </c>
      <c r="G38359" s="155">
        <v>45908</v>
      </c>
      <c r="H38359">
        <v>1</v>
      </c>
    </row>
    <row r="38360" spans="1:8" x14ac:dyDescent="0.25">
      <c r="A38360">
        <v>4850630</v>
      </c>
      <c r="B38360" t="s">
        <v>10330</v>
      </c>
      <c r="C38360" s="155">
        <v>32600</v>
      </c>
      <c r="D38360">
        <v>667888</v>
      </c>
      <c r="E38360" t="s">
        <v>1951</v>
      </c>
      <c r="F38360" t="s">
        <v>260</v>
      </c>
      <c r="G38360" s="155">
        <v>45901</v>
      </c>
      <c r="H38360">
        <v>1</v>
      </c>
    </row>
    <row r="38361" spans="1:8" x14ac:dyDescent="0.25">
      <c r="A38361">
        <v>4850628</v>
      </c>
      <c r="B38361" t="s">
        <v>10331</v>
      </c>
      <c r="C38361" s="155">
        <v>36690</v>
      </c>
      <c r="D38361">
        <v>622865</v>
      </c>
      <c r="E38361" t="s">
        <v>5871</v>
      </c>
      <c r="F38361" t="s">
        <v>85</v>
      </c>
      <c r="G38361" s="155">
        <v>45904</v>
      </c>
      <c r="H38361">
        <v>1</v>
      </c>
    </row>
    <row r="38362" spans="1:8" x14ac:dyDescent="0.25">
      <c r="A38362">
        <v>4850624</v>
      </c>
      <c r="B38362" t="s">
        <v>10332</v>
      </c>
      <c r="C38362" s="155">
        <v>32278</v>
      </c>
      <c r="D38362">
        <v>672888</v>
      </c>
      <c r="E38362" t="s">
        <v>1180</v>
      </c>
      <c r="F38362" t="s">
        <v>87</v>
      </c>
      <c r="G38362" s="155">
        <v>45904</v>
      </c>
      <c r="H38362">
        <v>1</v>
      </c>
    </row>
    <row r="38363" spans="1:8" x14ac:dyDescent="0.25">
      <c r="A38363">
        <v>4850615</v>
      </c>
      <c r="B38363" t="s">
        <v>10333</v>
      </c>
      <c r="C38363" s="155">
        <v>20565</v>
      </c>
      <c r="D38363">
        <v>602888</v>
      </c>
      <c r="E38363" t="s">
        <v>1156</v>
      </c>
      <c r="F38363" t="s">
        <v>26</v>
      </c>
      <c r="G38363" s="155">
        <v>45909</v>
      </c>
      <c r="H38363">
        <v>1</v>
      </c>
    </row>
    <row r="38364" spans="1:8" x14ac:dyDescent="0.25">
      <c r="A38364">
        <v>4850605</v>
      </c>
      <c r="B38364" t="s">
        <v>10334</v>
      </c>
      <c r="C38364" s="155">
        <v>20948</v>
      </c>
      <c r="D38364">
        <v>610888</v>
      </c>
      <c r="E38364" t="s">
        <v>3006</v>
      </c>
      <c r="F38364" t="s">
        <v>61</v>
      </c>
      <c r="G38364" s="155">
        <v>45910</v>
      </c>
      <c r="H38364">
        <v>1</v>
      </c>
    </row>
    <row r="38365" spans="1:8" x14ac:dyDescent="0.25">
      <c r="A38365">
        <v>4850594</v>
      </c>
      <c r="B38365" t="s">
        <v>4173</v>
      </c>
      <c r="C38365" s="155">
        <v>18137</v>
      </c>
      <c r="D38365">
        <v>602888</v>
      </c>
      <c r="E38365" t="s">
        <v>1430</v>
      </c>
      <c r="F38365" t="s">
        <v>26</v>
      </c>
      <c r="G38365" s="155">
        <v>45909</v>
      </c>
      <c r="H38365">
        <v>1</v>
      </c>
    </row>
    <row r="38366" spans="1:8" x14ac:dyDescent="0.25">
      <c r="A38366">
        <v>4850572</v>
      </c>
      <c r="B38366" t="s">
        <v>2206</v>
      </c>
      <c r="C38366" s="155">
        <v>17973</v>
      </c>
      <c r="D38366">
        <v>667888</v>
      </c>
      <c r="E38366" t="s">
        <v>1222</v>
      </c>
      <c r="F38366" t="s">
        <v>494</v>
      </c>
      <c r="G38366" s="155">
        <v>45917</v>
      </c>
      <c r="H38366">
        <v>1</v>
      </c>
    </row>
    <row r="38367" spans="1:8" x14ac:dyDescent="0.25">
      <c r="A38367">
        <v>4850564</v>
      </c>
      <c r="B38367" t="s">
        <v>10335</v>
      </c>
      <c r="C38367" s="155">
        <v>30439</v>
      </c>
      <c r="D38367">
        <v>604888</v>
      </c>
      <c r="E38367" t="s">
        <v>1379</v>
      </c>
      <c r="F38367" t="s">
        <v>50</v>
      </c>
      <c r="G38367" s="155">
        <v>45908</v>
      </c>
      <c r="H38367">
        <v>1</v>
      </c>
    </row>
    <row r="38368" spans="1:8" x14ac:dyDescent="0.25">
      <c r="A38368">
        <v>4850559</v>
      </c>
      <c r="B38368" t="s">
        <v>10336</v>
      </c>
      <c r="C38368" s="155">
        <v>35993</v>
      </c>
      <c r="D38368">
        <v>667888</v>
      </c>
      <c r="E38368" t="s">
        <v>1522</v>
      </c>
      <c r="F38368" t="s">
        <v>455</v>
      </c>
      <c r="G38368" s="155">
        <v>45901</v>
      </c>
      <c r="H38368">
        <v>1</v>
      </c>
    </row>
    <row r="38369" spans="1:8" x14ac:dyDescent="0.25">
      <c r="A38369">
        <v>4850557</v>
      </c>
      <c r="B38369" t="s">
        <v>10337</v>
      </c>
      <c r="C38369" s="155">
        <v>32193</v>
      </c>
      <c r="D38369">
        <v>602888</v>
      </c>
      <c r="E38369" t="s">
        <v>1172</v>
      </c>
      <c r="F38369" t="s">
        <v>336</v>
      </c>
      <c r="G38369" s="155">
        <v>45903</v>
      </c>
      <c r="H38369">
        <v>1</v>
      </c>
    </row>
    <row r="38370" spans="1:8" x14ac:dyDescent="0.25">
      <c r="A38370">
        <v>4850550</v>
      </c>
      <c r="B38370" t="s">
        <v>10338</v>
      </c>
      <c r="C38370" s="155">
        <v>28432</v>
      </c>
      <c r="D38370">
        <v>672888</v>
      </c>
      <c r="E38370" t="s">
        <v>2619</v>
      </c>
      <c r="F38370" t="s">
        <v>87</v>
      </c>
      <c r="G38370" s="155">
        <v>45904</v>
      </c>
      <c r="H38370">
        <v>1</v>
      </c>
    </row>
    <row r="38371" spans="1:8" x14ac:dyDescent="0.25">
      <c r="A38371">
        <v>4850545</v>
      </c>
      <c r="B38371" t="s">
        <v>10339</v>
      </c>
      <c r="C38371" s="155">
        <v>32089</v>
      </c>
      <c r="D38371">
        <v>618888</v>
      </c>
      <c r="E38371" t="s">
        <v>7058</v>
      </c>
      <c r="F38371" t="s">
        <v>378</v>
      </c>
      <c r="G38371" s="155">
        <v>45910</v>
      </c>
      <c r="H38371">
        <v>1</v>
      </c>
    </row>
    <row r="38372" spans="1:8" x14ac:dyDescent="0.25">
      <c r="A38372">
        <v>4850542</v>
      </c>
      <c r="B38372" t="s">
        <v>10340</v>
      </c>
      <c r="C38372" s="155">
        <v>18746</v>
      </c>
      <c r="D38372">
        <v>602888</v>
      </c>
      <c r="E38372" t="s">
        <v>1156</v>
      </c>
      <c r="F38372" t="s">
        <v>26</v>
      </c>
      <c r="G38372" s="155">
        <v>45908</v>
      </c>
      <c r="H38372">
        <v>1</v>
      </c>
    </row>
    <row r="38373" spans="1:8" x14ac:dyDescent="0.25">
      <c r="A38373">
        <v>4850535</v>
      </c>
      <c r="B38373" t="s">
        <v>10341</v>
      </c>
      <c r="C38373" s="155">
        <v>20260</v>
      </c>
      <c r="D38373">
        <v>667888</v>
      </c>
      <c r="E38373" t="s">
        <v>1198</v>
      </c>
      <c r="F38373" t="s">
        <v>491</v>
      </c>
      <c r="G38373" s="155">
        <v>45902</v>
      </c>
      <c r="H38373">
        <v>1</v>
      </c>
    </row>
    <row r="38374" spans="1:8" x14ac:dyDescent="0.25">
      <c r="A38374">
        <v>4850520</v>
      </c>
      <c r="B38374" t="s">
        <v>10342</v>
      </c>
      <c r="C38374" s="155">
        <v>22677</v>
      </c>
      <c r="D38374">
        <v>608888</v>
      </c>
      <c r="E38374" t="s">
        <v>2103</v>
      </c>
      <c r="F38374" t="s">
        <v>81</v>
      </c>
      <c r="G38374" s="155">
        <v>45902</v>
      </c>
      <c r="H38374">
        <v>1</v>
      </c>
    </row>
    <row r="38375" spans="1:8" x14ac:dyDescent="0.25">
      <c r="A38375">
        <v>4850518</v>
      </c>
      <c r="B38375" t="s">
        <v>10343</v>
      </c>
      <c r="C38375" s="155">
        <v>31582</v>
      </c>
      <c r="D38375">
        <v>667888</v>
      </c>
      <c r="E38375" t="s">
        <v>5731</v>
      </c>
      <c r="F38375" t="s">
        <v>326</v>
      </c>
      <c r="G38375" s="155">
        <v>45901</v>
      </c>
      <c r="H38375">
        <v>1</v>
      </c>
    </row>
    <row r="38376" spans="1:8" x14ac:dyDescent="0.25">
      <c r="A38376">
        <v>4850514</v>
      </c>
      <c r="B38376" t="s">
        <v>10344</v>
      </c>
      <c r="C38376" s="155">
        <v>21354</v>
      </c>
      <c r="D38376">
        <v>617888</v>
      </c>
      <c r="E38376" t="s">
        <v>3839</v>
      </c>
      <c r="F38376" t="s">
        <v>338</v>
      </c>
      <c r="G38376" s="155">
        <v>45901</v>
      </c>
      <c r="H38376">
        <v>1</v>
      </c>
    </row>
    <row r="38377" spans="1:8" x14ac:dyDescent="0.25">
      <c r="A38377">
        <v>4850513</v>
      </c>
      <c r="B38377" t="s">
        <v>11193</v>
      </c>
      <c r="C38377" s="155">
        <v>22330</v>
      </c>
      <c r="D38377">
        <v>602888</v>
      </c>
      <c r="E38377" t="s">
        <v>1156</v>
      </c>
      <c r="F38377" t="s">
        <v>26</v>
      </c>
      <c r="G38377" s="155">
        <v>45912</v>
      </c>
      <c r="H38377">
        <v>1</v>
      </c>
    </row>
    <row r="38378" spans="1:8" x14ac:dyDescent="0.25">
      <c r="A38378">
        <v>4850511</v>
      </c>
      <c r="B38378" t="s">
        <v>10345</v>
      </c>
      <c r="C38378" s="155">
        <v>28971</v>
      </c>
      <c r="D38378">
        <v>604888</v>
      </c>
      <c r="E38378" t="s">
        <v>1379</v>
      </c>
      <c r="F38378" t="s">
        <v>50</v>
      </c>
      <c r="G38378" s="155">
        <v>45910</v>
      </c>
      <c r="H38378">
        <v>1</v>
      </c>
    </row>
    <row r="38379" spans="1:8" x14ac:dyDescent="0.25">
      <c r="A38379">
        <v>4850498</v>
      </c>
      <c r="B38379" t="s">
        <v>10346</v>
      </c>
      <c r="C38379" s="155">
        <v>18552</v>
      </c>
      <c r="D38379">
        <v>618888</v>
      </c>
      <c r="E38379" t="s">
        <v>7796</v>
      </c>
      <c r="F38379" t="s">
        <v>378</v>
      </c>
      <c r="G38379" s="155">
        <v>45910</v>
      </c>
      <c r="H38379">
        <v>1</v>
      </c>
    </row>
    <row r="38380" spans="1:8" x14ac:dyDescent="0.25">
      <c r="A38380">
        <v>4850496</v>
      </c>
      <c r="B38380" t="s">
        <v>10347</v>
      </c>
      <c r="C38380" s="155">
        <v>32959</v>
      </c>
      <c r="D38380">
        <v>667888</v>
      </c>
      <c r="E38380" t="s">
        <v>4492</v>
      </c>
      <c r="F38380" t="s">
        <v>38</v>
      </c>
      <c r="G38380" s="155">
        <v>45905</v>
      </c>
      <c r="H38380">
        <v>1</v>
      </c>
    </row>
    <row r="38381" spans="1:8" x14ac:dyDescent="0.25">
      <c r="A38381">
        <v>4850492</v>
      </c>
      <c r="B38381" t="s">
        <v>10348</v>
      </c>
      <c r="C38381" s="155">
        <v>36863</v>
      </c>
      <c r="D38381">
        <v>622865</v>
      </c>
      <c r="E38381" t="s">
        <v>5871</v>
      </c>
      <c r="F38381" t="s">
        <v>480</v>
      </c>
      <c r="G38381" s="155">
        <v>45904</v>
      </c>
      <c r="H38381">
        <v>1</v>
      </c>
    </row>
    <row r="38382" spans="1:8" x14ac:dyDescent="0.25">
      <c r="A38382">
        <v>4850491</v>
      </c>
      <c r="B38382" t="s">
        <v>16607</v>
      </c>
      <c r="C38382" s="155">
        <v>22421</v>
      </c>
      <c r="D38382">
        <v>621888</v>
      </c>
      <c r="E38382" t="s">
        <v>4729</v>
      </c>
      <c r="F38382" t="s">
        <v>337</v>
      </c>
      <c r="G38382" s="155">
        <v>45908</v>
      </c>
      <c r="H38382">
        <v>1</v>
      </c>
    </row>
    <row r="38383" spans="1:8" x14ac:dyDescent="0.25">
      <c r="A38383">
        <v>4850490</v>
      </c>
      <c r="B38383" t="s">
        <v>24007</v>
      </c>
      <c r="C38383" s="155">
        <v>33977</v>
      </c>
      <c r="D38383">
        <v>618888</v>
      </c>
      <c r="E38383" t="s">
        <v>1987</v>
      </c>
      <c r="F38383" t="s">
        <v>13672</v>
      </c>
      <c r="G38383" s="155">
        <v>45918</v>
      </c>
      <c r="H38383">
        <v>1</v>
      </c>
    </row>
    <row r="38384" spans="1:8" x14ac:dyDescent="0.25">
      <c r="A38384">
        <v>4850487</v>
      </c>
      <c r="B38384" t="s">
        <v>10349</v>
      </c>
      <c r="C38384" s="155">
        <v>30161</v>
      </c>
      <c r="D38384">
        <v>667888</v>
      </c>
      <c r="E38384" t="s">
        <v>1170</v>
      </c>
      <c r="F38384" t="s">
        <v>383</v>
      </c>
      <c r="G38384" s="155">
        <v>45902</v>
      </c>
      <c r="H38384">
        <v>1</v>
      </c>
    </row>
    <row r="38385" spans="1:8" x14ac:dyDescent="0.25">
      <c r="A38385">
        <v>4850481</v>
      </c>
      <c r="B38385" t="s">
        <v>8185</v>
      </c>
      <c r="C38385" s="155">
        <v>18397</v>
      </c>
      <c r="D38385">
        <v>617888</v>
      </c>
      <c r="E38385" t="s">
        <v>3839</v>
      </c>
      <c r="F38385" t="s">
        <v>338</v>
      </c>
      <c r="G38385" s="155">
        <v>45901</v>
      </c>
      <c r="H38385">
        <v>1</v>
      </c>
    </row>
    <row r="38386" spans="1:8" x14ac:dyDescent="0.25">
      <c r="A38386">
        <v>4850478</v>
      </c>
      <c r="B38386" t="s">
        <v>7569</v>
      </c>
      <c r="C38386" s="155">
        <v>26110</v>
      </c>
      <c r="D38386">
        <v>617888</v>
      </c>
      <c r="E38386" t="s">
        <v>3839</v>
      </c>
      <c r="F38386" t="s">
        <v>382</v>
      </c>
      <c r="G38386" s="155">
        <v>45902</v>
      </c>
      <c r="H38386">
        <v>1</v>
      </c>
    </row>
    <row r="38387" spans="1:8" x14ac:dyDescent="0.25">
      <c r="A38387">
        <v>4850476</v>
      </c>
      <c r="B38387" t="s">
        <v>10350</v>
      </c>
      <c r="C38387" s="155">
        <v>28458</v>
      </c>
      <c r="D38387">
        <v>667888</v>
      </c>
      <c r="E38387" t="s">
        <v>1951</v>
      </c>
      <c r="F38387" t="s">
        <v>43</v>
      </c>
      <c r="G38387" s="155">
        <v>45902</v>
      </c>
      <c r="H38387">
        <v>1</v>
      </c>
    </row>
    <row r="38388" spans="1:8" x14ac:dyDescent="0.25">
      <c r="A38388">
        <v>4850467</v>
      </c>
      <c r="B38388" t="s">
        <v>10351</v>
      </c>
      <c r="C38388" s="155">
        <v>37402</v>
      </c>
      <c r="D38388">
        <v>667888</v>
      </c>
      <c r="E38388" t="s">
        <v>2294</v>
      </c>
      <c r="F38388" t="s">
        <v>326</v>
      </c>
      <c r="G38388" s="155">
        <v>45901</v>
      </c>
      <c r="H38388">
        <v>1</v>
      </c>
    </row>
    <row r="38389" spans="1:8" x14ac:dyDescent="0.25">
      <c r="A38389">
        <v>4850461</v>
      </c>
      <c r="B38389" t="s">
        <v>6841</v>
      </c>
      <c r="C38389" s="155">
        <v>20179</v>
      </c>
      <c r="D38389">
        <v>667888</v>
      </c>
      <c r="E38389" t="s">
        <v>1192</v>
      </c>
      <c r="F38389" t="s">
        <v>491</v>
      </c>
      <c r="G38389" s="155">
        <v>45904</v>
      </c>
      <c r="H38389">
        <v>1</v>
      </c>
    </row>
    <row r="38390" spans="1:8" x14ac:dyDescent="0.25">
      <c r="A38390">
        <v>4850453</v>
      </c>
      <c r="B38390" t="s">
        <v>21306</v>
      </c>
      <c r="C38390" s="155">
        <v>35671</v>
      </c>
      <c r="D38390">
        <v>622865</v>
      </c>
      <c r="E38390" t="s">
        <v>2438</v>
      </c>
      <c r="F38390" t="s">
        <v>24</v>
      </c>
      <c r="G38390" s="155">
        <v>45922</v>
      </c>
      <c r="H38390">
        <v>1</v>
      </c>
    </row>
    <row r="38391" spans="1:8" x14ac:dyDescent="0.25">
      <c r="A38391">
        <v>4850449</v>
      </c>
      <c r="B38391" t="s">
        <v>10352</v>
      </c>
      <c r="C38391" s="155">
        <v>31979</v>
      </c>
      <c r="D38391">
        <v>667888</v>
      </c>
      <c r="E38391" t="s">
        <v>1172</v>
      </c>
      <c r="F38391" t="s">
        <v>380</v>
      </c>
      <c r="G38391" s="155">
        <v>45902</v>
      </c>
      <c r="H38391">
        <v>1</v>
      </c>
    </row>
    <row r="38392" spans="1:8" x14ac:dyDescent="0.25">
      <c r="A38392">
        <v>4850429</v>
      </c>
      <c r="B38392" t="s">
        <v>10353</v>
      </c>
      <c r="C38392" s="155">
        <v>28180</v>
      </c>
      <c r="D38392">
        <v>672888</v>
      </c>
      <c r="E38392" t="s">
        <v>6097</v>
      </c>
      <c r="F38392" t="s">
        <v>87</v>
      </c>
      <c r="G38392" s="155">
        <v>45904</v>
      </c>
      <c r="H38392">
        <v>1</v>
      </c>
    </row>
    <row r="38393" spans="1:8" x14ac:dyDescent="0.25">
      <c r="A38393">
        <v>4850426</v>
      </c>
      <c r="B38393" t="s">
        <v>16608</v>
      </c>
      <c r="C38393" s="155">
        <v>31755</v>
      </c>
      <c r="D38393">
        <v>622865</v>
      </c>
      <c r="E38393" t="s">
        <v>581</v>
      </c>
      <c r="F38393" t="s">
        <v>85</v>
      </c>
      <c r="G38393" s="155">
        <v>45912</v>
      </c>
      <c r="H38393">
        <v>1</v>
      </c>
    </row>
    <row r="38394" spans="1:8" x14ac:dyDescent="0.25">
      <c r="A38394">
        <v>4850418</v>
      </c>
      <c r="B38394" t="s">
        <v>10354</v>
      </c>
      <c r="C38394" s="155">
        <v>38756</v>
      </c>
      <c r="D38394">
        <v>667888</v>
      </c>
      <c r="E38394" t="s">
        <v>1172</v>
      </c>
      <c r="F38394" t="s">
        <v>27</v>
      </c>
      <c r="G38394" s="155">
        <v>45901</v>
      </c>
      <c r="H38394">
        <v>1</v>
      </c>
    </row>
    <row r="38395" spans="1:8" x14ac:dyDescent="0.25">
      <c r="A38395">
        <v>4850412</v>
      </c>
      <c r="B38395" t="s">
        <v>10355</v>
      </c>
      <c r="C38395" s="155">
        <v>25571</v>
      </c>
      <c r="D38395">
        <v>610888</v>
      </c>
      <c r="E38395" t="s">
        <v>3006</v>
      </c>
      <c r="F38395" t="s">
        <v>61</v>
      </c>
      <c r="G38395" s="155">
        <v>45908</v>
      </c>
      <c r="H38395">
        <v>1</v>
      </c>
    </row>
    <row r="38396" spans="1:8" x14ac:dyDescent="0.25">
      <c r="A38396">
        <v>4850405</v>
      </c>
      <c r="B38396" t="s">
        <v>10356</v>
      </c>
      <c r="C38396" s="155">
        <v>25423</v>
      </c>
      <c r="D38396">
        <v>667888</v>
      </c>
      <c r="E38396" t="s">
        <v>1180</v>
      </c>
      <c r="F38396" t="s">
        <v>383</v>
      </c>
      <c r="G38396" s="155">
        <v>45901</v>
      </c>
      <c r="H38396">
        <v>1</v>
      </c>
    </row>
    <row r="38397" spans="1:8" x14ac:dyDescent="0.25">
      <c r="A38397">
        <v>4850394</v>
      </c>
      <c r="B38397" t="s">
        <v>10357</v>
      </c>
      <c r="C38397" s="155">
        <v>32771</v>
      </c>
      <c r="D38397">
        <v>667888</v>
      </c>
      <c r="E38397" t="s">
        <v>1951</v>
      </c>
      <c r="F38397" t="s">
        <v>439</v>
      </c>
      <c r="G38397" s="155">
        <v>45905</v>
      </c>
      <c r="H38397">
        <v>1</v>
      </c>
    </row>
    <row r="38398" spans="1:8" x14ac:dyDescent="0.25">
      <c r="A38398">
        <v>4850386</v>
      </c>
      <c r="B38398" t="s">
        <v>26505</v>
      </c>
      <c r="C38398" s="155">
        <v>38717</v>
      </c>
      <c r="D38398">
        <v>617888</v>
      </c>
      <c r="E38398" t="s">
        <v>6042</v>
      </c>
      <c r="F38398" t="s">
        <v>67</v>
      </c>
      <c r="G38398" s="155">
        <v>45924</v>
      </c>
      <c r="H38398">
        <v>1</v>
      </c>
    </row>
    <row r="38399" spans="1:8" x14ac:dyDescent="0.25">
      <c r="A38399">
        <v>4850380</v>
      </c>
      <c r="B38399" t="s">
        <v>4802</v>
      </c>
      <c r="C38399" s="155">
        <v>15476</v>
      </c>
      <c r="D38399">
        <v>621888</v>
      </c>
      <c r="E38399" t="s">
        <v>4729</v>
      </c>
      <c r="F38399" t="s">
        <v>337</v>
      </c>
      <c r="G38399" s="155">
        <v>45909</v>
      </c>
      <c r="H38399">
        <v>1</v>
      </c>
    </row>
    <row r="38400" spans="1:8" x14ac:dyDescent="0.25">
      <c r="A38400">
        <v>4850371</v>
      </c>
      <c r="B38400" t="s">
        <v>10358</v>
      </c>
      <c r="C38400" s="155">
        <v>29448</v>
      </c>
      <c r="D38400">
        <v>667888</v>
      </c>
      <c r="E38400" t="s">
        <v>1951</v>
      </c>
      <c r="F38400" t="s">
        <v>43</v>
      </c>
      <c r="G38400" s="155">
        <v>45905</v>
      </c>
      <c r="H38400">
        <v>1</v>
      </c>
    </row>
    <row r="38401" spans="1:8" x14ac:dyDescent="0.25">
      <c r="A38401">
        <v>4850369</v>
      </c>
      <c r="B38401" t="s">
        <v>11427</v>
      </c>
      <c r="C38401" s="155">
        <v>34698</v>
      </c>
      <c r="D38401">
        <v>622865</v>
      </c>
      <c r="E38401" t="s">
        <v>7829</v>
      </c>
      <c r="F38401" t="s">
        <v>44</v>
      </c>
      <c r="G38401" s="155">
        <v>45911</v>
      </c>
      <c r="H38401">
        <v>1</v>
      </c>
    </row>
    <row r="38402" spans="1:8" x14ac:dyDescent="0.25">
      <c r="A38402">
        <v>4850362</v>
      </c>
      <c r="B38402" t="s">
        <v>3009</v>
      </c>
      <c r="C38402" s="155">
        <v>19597</v>
      </c>
      <c r="D38402">
        <v>604888</v>
      </c>
      <c r="E38402" t="s">
        <v>1379</v>
      </c>
      <c r="F38402" t="s">
        <v>50</v>
      </c>
      <c r="G38402" s="155">
        <v>45908</v>
      </c>
      <c r="H38402">
        <v>1</v>
      </c>
    </row>
    <row r="38403" spans="1:8" x14ac:dyDescent="0.25">
      <c r="A38403">
        <v>4850344</v>
      </c>
      <c r="B38403" t="s">
        <v>10360</v>
      </c>
      <c r="C38403" s="155">
        <v>32373</v>
      </c>
      <c r="D38403">
        <v>622865</v>
      </c>
      <c r="E38403" t="s">
        <v>572</v>
      </c>
      <c r="F38403" t="s">
        <v>47</v>
      </c>
      <c r="G38403" s="155">
        <v>45904</v>
      </c>
      <c r="H38403">
        <v>1</v>
      </c>
    </row>
    <row r="38404" spans="1:8" x14ac:dyDescent="0.25">
      <c r="A38404">
        <v>4850338</v>
      </c>
      <c r="B38404" t="s">
        <v>10361</v>
      </c>
      <c r="C38404" s="155">
        <v>34690</v>
      </c>
      <c r="D38404">
        <v>672888</v>
      </c>
      <c r="E38404" t="s">
        <v>1180</v>
      </c>
      <c r="F38404" t="s">
        <v>87</v>
      </c>
      <c r="G38404" s="155">
        <v>45904</v>
      </c>
      <c r="H38404">
        <v>1</v>
      </c>
    </row>
    <row r="38405" spans="1:8" x14ac:dyDescent="0.25">
      <c r="A38405">
        <v>4850337</v>
      </c>
      <c r="B38405" t="s">
        <v>3469</v>
      </c>
      <c r="C38405" s="155">
        <v>16970</v>
      </c>
      <c r="D38405">
        <v>618888</v>
      </c>
      <c r="E38405" t="s">
        <v>7796</v>
      </c>
      <c r="F38405" t="s">
        <v>378</v>
      </c>
      <c r="G38405" s="155">
        <v>45910</v>
      </c>
      <c r="H38405">
        <v>1</v>
      </c>
    </row>
    <row r="38406" spans="1:8" x14ac:dyDescent="0.25">
      <c r="A38406">
        <v>4850336</v>
      </c>
      <c r="B38406" t="s">
        <v>2072</v>
      </c>
      <c r="C38406" s="155">
        <v>20282</v>
      </c>
      <c r="D38406">
        <v>608888</v>
      </c>
      <c r="E38406" t="s">
        <v>1944</v>
      </c>
      <c r="F38406" t="s">
        <v>20</v>
      </c>
      <c r="G38406" s="155">
        <v>45901</v>
      </c>
      <c r="H38406">
        <v>1</v>
      </c>
    </row>
    <row r="38407" spans="1:8" x14ac:dyDescent="0.25">
      <c r="A38407">
        <v>4850332</v>
      </c>
      <c r="B38407" t="s">
        <v>15121</v>
      </c>
      <c r="C38407" s="155">
        <v>26816</v>
      </c>
      <c r="D38407">
        <v>604888</v>
      </c>
      <c r="E38407" t="s">
        <v>2743</v>
      </c>
      <c r="F38407" t="s">
        <v>62</v>
      </c>
      <c r="G38407" s="155">
        <v>45919</v>
      </c>
      <c r="H38407">
        <v>1</v>
      </c>
    </row>
    <row r="38408" spans="1:8" x14ac:dyDescent="0.25">
      <c r="A38408">
        <v>4850312</v>
      </c>
      <c r="B38408" t="s">
        <v>10164</v>
      </c>
      <c r="C38408" s="155">
        <v>28144</v>
      </c>
      <c r="D38408">
        <v>622865</v>
      </c>
      <c r="E38408" t="s">
        <v>572</v>
      </c>
      <c r="F38408" t="s">
        <v>85</v>
      </c>
      <c r="G38408" s="155">
        <v>45909</v>
      </c>
      <c r="H38408">
        <v>1</v>
      </c>
    </row>
    <row r="38409" spans="1:8" x14ac:dyDescent="0.25">
      <c r="A38409">
        <v>4850306</v>
      </c>
      <c r="B38409" t="s">
        <v>16609</v>
      </c>
      <c r="C38409" s="155">
        <v>23222</v>
      </c>
      <c r="D38409">
        <v>617888</v>
      </c>
      <c r="E38409" t="s">
        <v>3824</v>
      </c>
      <c r="F38409" t="s">
        <v>67</v>
      </c>
      <c r="G38409" s="155">
        <v>45910</v>
      </c>
      <c r="H38409">
        <v>1</v>
      </c>
    </row>
    <row r="38410" spans="1:8" x14ac:dyDescent="0.25">
      <c r="A38410">
        <v>4850291</v>
      </c>
      <c r="B38410" t="s">
        <v>10362</v>
      </c>
      <c r="C38410" s="155">
        <v>38097</v>
      </c>
      <c r="D38410">
        <v>667888</v>
      </c>
      <c r="E38410" t="s">
        <v>1383</v>
      </c>
      <c r="F38410" t="s">
        <v>380</v>
      </c>
      <c r="G38410" s="155">
        <v>45901</v>
      </c>
      <c r="H38410">
        <v>1</v>
      </c>
    </row>
    <row r="38411" spans="1:8" x14ac:dyDescent="0.25">
      <c r="A38411">
        <v>4850289</v>
      </c>
      <c r="B38411" t="s">
        <v>10363</v>
      </c>
      <c r="C38411" s="155">
        <v>20945</v>
      </c>
      <c r="D38411">
        <v>602888</v>
      </c>
      <c r="E38411" t="s">
        <v>1635</v>
      </c>
      <c r="F38411" t="s">
        <v>26</v>
      </c>
      <c r="G38411" s="155">
        <v>45901</v>
      </c>
      <c r="H38411">
        <v>1</v>
      </c>
    </row>
    <row r="38412" spans="1:8" x14ac:dyDescent="0.25">
      <c r="A38412">
        <v>4850283</v>
      </c>
      <c r="B38412" t="s">
        <v>5005</v>
      </c>
      <c r="C38412" s="155">
        <v>27890</v>
      </c>
      <c r="D38412">
        <v>667888</v>
      </c>
      <c r="E38412" t="s">
        <v>1174</v>
      </c>
      <c r="F38412" t="s">
        <v>421</v>
      </c>
      <c r="G38412" s="155">
        <v>45909</v>
      </c>
      <c r="H38412">
        <v>1</v>
      </c>
    </row>
    <row r="38413" spans="1:8" x14ac:dyDescent="0.25">
      <c r="A38413">
        <v>4850262</v>
      </c>
      <c r="B38413" t="s">
        <v>24008</v>
      </c>
      <c r="C38413" s="155">
        <v>25856</v>
      </c>
      <c r="D38413">
        <v>618888</v>
      </c>
      <c r="E38413" t="s">
        <v>1942</v>
      </c>
      <c r="F38413" t="s">
        <v>13672</v>
      </c>
      <c r="G38413" s="155">
        <v>45923</v>
      </c>
      <c r="H38413">
        <v>1</v>
      </c>
    </row>
    <row r="38414" spans="1:8" x14ac:dyDescent="0.25">
      <c r="A38414">
        <v>4850260</v>
      </c>
      <c r="B38414" t="s">
        <v>9309</v>
      </c>
      <c r="C38414" s="155">
        <v>26164</v>
      </c>
      <c r="D38414">
        <v>610888</v>
      </c>
      <c r="E38414" t="s">
        <v>2175</v>
      </c>
      <c r="F38414" t="s">
        <v>61</v>
      </c>
      <c r="G38414" s="155">
        <v>45910</v>
      </c>
      <c r="H38414">
        <v>1</v>
      </c>
    </row>
    <row r="38415" spans="1:8" x14ac:dyDescent="0.25">
      <c r="A38415">
        <v>4850259</v>
      </c>
      <c r="B38415" t="s">
        <v>4945</v>
      </c>
      <c r="C38415" s="155">
        <v>33317</v>
      </c>
      <c r="D38415">
        <v>622865</v>
      </c>
      <c r="E38415" t="s">
        <v>572</v>
      </c>
      <c r="F38415" t="s">
        <v>44</v>
      </c>
      <c r="G38415" s="155">
        <v>45901</v>
      </c>
      <c r="H38415">
        <v>1</v>
      </c>
    </row>
    <row r="38416" spans="1:8" x14ac:dyDescent="0.25">
      <c r="A38416">
        <v>4850251</v>
      </c>
      <c r="B38416" t="s">
        <v>4388</v>
      </c>
      <c r="C38416" s="155">
        <v>18574</v>
      </c>
      <c r="D38416">
        <v>672888</v>
      </c>
      <c r="E38416" t="s">
        <v>1180</v>
      </c>
      <c r="F38416" t="s">
        <v>87</v>
      </c>
      <c r="G38416" s="155">
        <v>45904</v>
      </c>
      <c r="H38416">
        <v>1</v>
      </c>
    </row>
    <row r="38417" spans="1:8" x14ac:dyDescent="0.25">
      <c r="A38417">
        <v>4850245</v>
      </c>
      <c r="B38417" t="s">
        <v>7224</v>
      </c>
      <c r="C38417" s="155">
        <v>30393</v>
      </c>
      <c r="D38417">
        <v>622865</v>
      </c>
      <c r="E38417" t="s">
        <v>572</v>
      </c>
      <c r="F38417" t="s">
        <v>85</v>
      </c>
      <c r="G38417" s="155">
        <v>45904</v>
      </c>
      <c r="H38417">
        <v>1</v>
      </c>
    </row>
    <row r="38418" spans="1:8" x14ac:dyDescent="0.25">
      <c r="A38418">
        <v>4850234</v>
      </c>
      <c r="B38418" t="s">
        <v>10364</v>
      </c>
      <c r="C38418" s="155">
        <v>16223</v>
      </c>
      <c r="D38418">
        <v>621888</v>
      </c>
      <c r="E38418" t="s">
        <v>4056</v>
      </c>
      <c r="F38418" t="s">
        <v>73</v>
      </c>
      <c r="G38418" s="155">
        <v>45908</v>
      </c>
      <c r="H38418">
        <v>1</v>
      </c>
    </row>
    <row r="38419" spans="1:8" x14ac:dyDescent="0.25">
      <c r="A38419">
        <v>4850193</v>
      </c>
      <c r="B38419" t="s">
        <v>10365</v>
      </c>
      <c r="C38419" s="155">
        <v>22017</v>
      </c>
      <c r="D38419">
        <v>667888</v>
      </c>
      <c r="E38419" t="s">
        <v>1186</v>
      </c>
      <c r="F38419" t="s">
        <v>494</v>
      </c>
      <c r="G38419" s="155">
        <v>45910</v>
      </c>
      <c r="H38419">
        <v>1</v>
      </c>
    </row>
    <row r="38420" spans="1:8" x14ac:dyDescent="0.25">
      <c r="A38420">
        <v>4850186</v>
      </c>
      <c r="B38420" t="s">
        <v>10366</v>
      </c>
      <c r="C38420" s="155">
        <v>33770</v>
      </c>
      <c r="D38420">
        <v>667888</v>
      </c>
      <c r="E38420" t="s">
        <v>1951</v>
      </c>
      <c r="F38420" t="s">
        <v>488</v>
      </c>
      <c r="G38420" s="155">
        <v>45904</v>
      </c>
      <c r="H38420">
        <v>1</v>
      </c>
    </row>
    <row r="38421" spans="1:8" x14ac:dyDescent="0.25">
      <c r="A38421">
        <v>4850184</v>
      </c>
      <c r="B38421" t="s">
        <v>10367</v>
      </c>
      <c r="C38421" s="155">
        <v>33482</v>
      </c>
      <c r="D38421">
        <v>667888</v>
      </c>
      <c r="E38421" t="s">
        <v>1951</v>
      </c>
      <c r="F38421" t="s">
        <v>421</v>
      </c>
      <c r="G38421" s="155">
        <v>45901</v>
      </c>
      <c r="H38421">
        <v>1</v>
      </c>
    </row>
    <row r="38422" spans="1:8" x14ac:dyDescent="0.25">
      <c r="A38422">
        <v>4850183</v>
      </c>
      <c r="B38422" t="s">
        <v>10368</v>
      </c>
      <c r="C38422" s="155">
        <v>38093</v>
      </c>
      <c r="D38422">
        <v>667888</v>
      </c>
      <c r="E38422" t="s">
        <v>1951</v>
      </c>
      <c r="F38422" t="s">
        <v>297</v>
      </c>
      <c r="G38422" s="155">
        <v>45910</v>
      </c>
      <c r="H38422">
        <v>1</v>
      </c>
    </row>
    <row r="38423" spans="1:8" x14ac:dyDescent="0.25">
      <c r="A38423">
        <v>4850148</v>
      </c>
      <c r="B38423" t="s">
        <v>10369</v>
      </c>
      <c r="C38423" s="155">
        <v>29319</v>
      </c>
      <c r="D38423">
        <v>667888</v>
      </c>
      <c r="E38423" t="s">
        <v>1799</v>
      </c>
      <c r="F38423" t="s">
        <v>297</v>
      </c>
      <c r="G38423" s="155">
        <v>45908</v>
      </c>
      <c r="H38423">
        <v>1</v>
      </c>
    </row>
    <row r="38424" spans="1:8" x14ac:dyDescent="0.25">
      <c r="A38424">
        <v>4850145</v>
      </c>
      <c r="B38424" t="s">
        <v>19263</v>
      </c>
      <c r="C38424" s="155">
        <v>34189</v>
      </c>
      <c r="D38424">
        <v>665888</v>
      </c>
      <c r="E38424" t="s">
        <v>5752</v>
      </c>
      <c r="F38424" t="s">
        <v>4093</v>
      </c>
      <c r="G38424" s="155">
        <v>45917</v>
      </c>
      <c r="H38424">
        <v>1</v>
      </c>
    </row>
    <row r="38425" spans="1:8" x14ac:dyDescent="0.25">
      <c r="A38425">
        <v>4850130</v>
      </c>
      <c r="B38425" t="s">
        <v>10370</v>
      </c>
      <c r="C38425" s="155">
        <v>33091</v>
      </c>
      <c r="D38425">
        <v>667888</v>
      </c>
      <c r="E38425" t="s">
        <v>1222</v>
      </c>
      <c r="F38425" t="s">
        <v>494</v>
      </c>
      <c r="G38425" s="155">
        <v>45904</v>
      </c>
      <c r="H38425">
        <v>1</v>
      </c>
    </row>
    <row r="38426" spans="1:8" x14ac:dyDescent="0.25">
      <c r="A38426">
        <v>4850129</v>
      </c>
      <c r="B38426" t="s">
        <v>10371</v>
      </c>
      <c r="C38426" s="155">
        <v>30082</v>
      </c>
      <c r="D38426">
        <v>667888</v>
      </c>
      <c r="E38426" t="s">
        <v>1951</v>
      </c>
      <c r="F38426" t="s">
        <v>43</v>
      </c>
      <c r="G38426" s="155">
        <v>45905</v>
      </c>
      <c r="H38426">
        <v>1</v>
      </c>
    </row>
    <row r="38427" spans="1:8" x14ac:dyDescent="0.25">
      <c r="A38427">
        <v>4850128</v>
      </c>
      <c r="B38427" t="s">
        <v>10372</v>
      </c>
      <c r="C38427" s="155">
        <v>38946</v>
      </c>
      <c r="D38427">
        <v>667888</v>
      </c>
      <c r="E38427" t="s">
        <v>1951</v>
      </c>
      <c r="F38427" t="s">
        <v>386</v>
      </c>
      <c r="G38427" s="155">
        <v>45901</v>
      </c>
      <c r="H38427">
        <v>1</v>
      </c>
    </row>
    <row r="38428" spans="1:8" x14ac:dyDescent="0.25">
      <c r="A38428">
        <v>4850125</v>
      </c>
      <c r="B38428" t="s">
        <v>10373</v>
      </c>
      <c r="C38428" s="155">
        <v>26073</v>
      </c>
      <c r="D38428">
        <v>614888</v>
      </c>
      <c r="E38428" t="s">
        <v>4316</v>
      </c>
      <c r="F38428" t="s">
        <v>315</v>
      </c>
      <c r="G38428" s="155">
        <v>45908</v>
      </c>
      <c r="H38428">
        <v>1</v>
      </c>
    </row>
    <row r="38429" spans="1:8" x14ac:dyDescent="0.25">
      <c r="A38429">
        <v>4850120</v>
      </c>
      <c r="B38429" t="s">
        <v>10374</v>
      </c>
      <c r="C38429" s="155">
        <v>31377</v>
      </c>
      <c r="D38429">
        <v>667888</v>
      </c>
      <c r="E38429" t="s">
        <v>1951</v>
      </c>
      <c r="F38429" t="s">
        <v>383</v>
      </c>
      <c r="G38429" s="155">
        <v>45901</v>
      </c>
      <c r="H38429">
        <v>1</v>
      </c>
    </row>
    <row r="38430" spans="1:8" x14ac:dyDescent="0.25">
      <c r="A38430">
        <v>4850108</v>
      </c>
      <c r="B38430" t="s">
        <v>6406</v>
      </c>
      <c r="C38430" s="155">
        <v>29536</v>
      </c>
      <c r="D38430">
        <v>667888</v>
      </c>
      <c r="E38430" t="s">
        <v>1951</v>
      </c>
      <c r="F38430" t="s">
        <v>377</v>
      </c>
      <c r="G38430" s="155">
        <v>45901</v>
      </c>
      <c r="H38430">
        <v>1</v>
      </c>
    </row>
    <row r="38431" spans="1:8" x14ac:dyDescent="0.25">
      <c r="A38431">
        <v>4850106</v>
      </c>
      <c r="B38431" t="s">
        <v>10375</v>
      </c>
      <c r="C38431" s="155">
        <v>20344</v>
      </c>
      <c r="D38431">
        <v>608888</v>
      </c>
      <c r="E38431" t="s">
        <v>3633</v>
      </c>
      <c r="F38431" t="s">
        <v>81</v>
      </c>
      <c r="G38431" s="155">
        <v>45902</v>
      </c>
      <c r="H38431">
        <v>1</v>
      </c>
    </row>
    <row r="38432" spans="1:8" x14ac:dyDescent="0.25">
      <c r="A38432">
        <v>4850099</v>
      </c>
      <c r="B38432" t="s">
        <v>10376</v>
      </c>
      <c r="C38432" s="155">
        <v>30761</v>
      </c>
      <c r="D38432">
        <v>667888</v>
      </c>
      <c r="E38432" t="s">
        <v>1951</v>
      </c>
      <c r="F38432" t="s">
        <v>493</v>
      </c>
      <c r="G38432" s="155">
        <v>45903</v>
      </c>
      <c r="H38432">
        <v>1</v>
      </c>
    </row>
    <row r="38433" spans="1:8" x14ac:dyDescent="0.25">
      <c r="A38433">
        <v>4850098</v>
      </c>
      <c r="B38433" t="s">
        <v>24009</v>
      </c>
      <c r="C38433" s="155">
        <v>36443</v>
      </c>
      <c r="D38433">
        <v>665888</v>
      </c>
      <c r="E38433" t="s">
        <v>6432</v>
      </c>
      <c r="F38433" t="s">
        <v>4093</v>
      </c>
      <c r="G38433" s="155">
        <v>45922</v>
      </c>
      <c r="H38433">
        <v>1</v>
      </c>
    </row>
    <row r="38434" spans="1:8" x14ac:dyDescent="0.25">
      <c r="A38434">
        <v>4850089</v>
      </c>
      <c r="B38434" t="s">
        <v>9340</v>
      </c>
      <c r="C38434" s="155">
        <v>18813</v>
      </c>
      <c r="D38434">
        <v>608888</v>
      </c>
      <c r="E38434" t="s">
        <v>1867</v>
      </c>
      <c r="F38434" t="s">
        <v>35</v>
      </c>
      <c r="G38434" s="155">
        <v>45908</v>
      </c>
      <c r="H38434">
        <v>1</v>
      </c>
    </row>
    <row r="38435" spans="1:8" x14ac:dyDescent="0.25">
      <c r="A38435">
        <v>4850088</v>
      </c>
      <c r="B38435" t="s">
        <v>10377</v>
      </c>
      <c r="C38435" s="155">
        <v>29953</v>
      </c>
      <c r="D38435">
        <v>667888</v>
      </c>
      <c r="E38435" t="s">
        <v>1522</v>
      </c>
      <c r="F38435" t="s">
        <v>430</v>
      </c>
      <c r="G38435" s="155">
        <v>45901</v>
      </c>
      <c r="H38435">
        <v>1</v>
      </c>
    </row>
    <row r="38436" spans="1:8" x14ac:dyDescent="0.25">
      <c r="A38436">
        <v>4850084</v>
      </c>
      <c r="B38436" t="s">
        <v>5121</v>
      </c>
      <c r="C38436" s="155">
        <v>27355</v>
      </c>
      <c r="D38436">
        <v>622865</v>
      </c>
      <c r="E38436" t="s">
        <v>10378</v>
      </c>
      <c r="F38436" t="s">
        <v>418</v>
      </c>
      <c r="G38436" s="155">
        <v>45908</v>
      </c>
      <c r="H38436">
        <v>1</v>
      </c>
    </row>
    <row r="38437" spans="1:8" x14ac:dyDescent="0.25">
      <c r="A38437">
        <v>4850082</v>
      </c>
      <c r="B38437" t="s">
        <v>10379</v>
      </c>
      <c r="C38437" s="155">
        <v>28232</v>
      </c>
      <c r="D38437">
        <v>667888</v>
      </c>
      <c r="E38437" t="s">
        <v>1951</v>
      </c>
      <c r="F38437" t="s">
        <v>488</v>
      </c>
      <c r="G38437" s="155">
        <v>45908</v>
      </c>
      <c r="H38437">
        <v>1</v>
      </c>
    </row>
    <row r="38438" spans="1:8" x14ac:dyDescent="0.25">
      <c r="A38438">
        <v>4850079</v>
      </c>
      <c r="B38438" t="s">
        <v>24010</v>
      </c>
      <c r="C38438" s="155">
        <v>21282</v>
      </c>
      <c r="D38438">
        <v>608888</v>
      </c>
      <c r="E38438" t="s">
        <v>1888</v>
      </c>
      <c r="F38438" t="s">
        <v>81</v>
      </c>
      <c r="G38438" s="155">
        <v>45903</v>
      </c>
      <c r="H38438">
        <v>1</v>
      </c>
    </row>
    <row r="38439" spans="1:8" x14ac:dyDescent="0.25">
      <c r="A38439">
        <v>4850063</v>
      </c>
      <c r="B38439" t="s">
        <v>10380</v>
      </c>
      <c r="C38439" s="155">
        <v>34193</v>
      </c>
      <c r="D38439">
        <v>608888</v>
      </c>
      <c r="E38439" t="s">
        <v>1888</v>
      </c>
      <c r="F38439" t="s">
        <v>20</v>
      </c>
      <c r="G38439" s="155">
        <v>45901</v>
      </c>
      <c r="H38439">
        <v>1</v>
      </c>
    </row>
    <row r="38440" spans="1:8" x14ac:dyDescent="0.25">
      <c r="A38440">
        <v>4850055</v>
      </c>
      <c r="B38440" t="s">
        <v>10381</v>
      </c>
      <c r="C38440" s="155">
        <v>31696</v>
      </c>
      <c r="D38440">
        <v>608888</v>
      </c>
      <c r="E38440" t="s">
        <v>1944</v>
      </c>
      <c r="F38440" t="s">
        <v>81</v>
      </c>
      <c r="G38440" s="155">
        <v>45901</v>
      </c>
      <c r="H38440">
        <v>1</v>
      </c>
    </row>
    <row r="38441" spans="1:8" x14ac:dyDescent="0.25">
      <c r="A38441">
        <v>4850044</v>
      </c>
      <c r="B38441" t="s">
        <v>10382</v>
      </c>
      <c r="C38441" s="155">
        <v>29029</v>
      </c>
      <c r="D38441">
        <v>622865</v>
      </c>
      <c r="E38441" t="s">
        <v>579</v>
      </c>
      <c r="F38441" t="s">
        <v>47</v>
      </c>
      <c r="G38441" s="155">
        <v>45901</v>
      </c>
      <c r="H38441">
        <v>1</v>
      </c>
    </row>
    <row r="38442" spans="1:8" x14ac:dyDescent="0.25">
      <c r="A38442">
        <v>4850022</v>
      </c>
      <c r="B38442" t="s">
        <v>2179</v>
      </c>
      <c r="C38442" s="155">
        <v>14283</v>
      </c>
      <c r="D38442">
        <v>667888</v>
      </c>
      <c r="E38442" t="s">
        <v>1222</v>
      </c>
      <c r="F38442" t="s">
        <v>494</v>
      </c>
      <c r="G38442" s="155">
        <v>45917</v>
      </c>
      <c r="H38442">
        <v>1</v>
      </c>
    </row>
    <row r="38443" spans="1:8" x14ac:dyDescent="0.25">
      <c r="A38443">
        <v>4849996</v>
      </c>
      <c r="B38443" t="s">
        <v>10383</v>
      </c>
      <c r="C38443" s="155">
        <v>23377</v>
      </c>
      <c r="D38443">
        <v>667888</v>
      </c>
      <c r="E38443" t="s">
        <v>2009</v>
      </c>
      <c r="F38443" t="s">
        <v>404</v>
      </c>
      <c r="G38443" s="155">
        <v>45910</v>
      </c>
      <c r="H38443">
        <v>1</v>
      </c>
    </row>
    <row r="38444" spans="1:8" x14ac:dyDescent="0.25">
      <c r="A38444">
        <v>4849993</v>
      </c>
      <c r="B38444" t="s">
        <v>10384</v>
      </c>
      <c r="C38444" s="155">
        <v>37577</v>
      </c>
      <c r="D38444">
        <v>667888</v>
      </c>
      <c r="E38444" t="s">
        <v>1951</v>
      </c>
      <c r="F38444" t="s">
        <v>328</v>
      </c>
      <c r="G38444" s="155">
        <v>45902</v>
      </c>
      <c r="H38444">
        <v>1</v>
      </c>
    </row>
    <row r="38445" spans="1:8" x14ac:dyDescent="0.25">
      <c r="A38445">
        <v>4849983</v>
      </c>
      <c r="B38445" t="s">
        <v>2466</v>
      </c>
      <c r="C38445" s="155">
        <v>21551</v>
      </c>
      <c r="D38445">
        <v>667888</v>
      </c>
      <c r="E38445" t="s">
        <v>1198</v>
      </c>
      <c r="F38445" t="s">
        <v>380</v>
      </c>
      <c r="G38445" s="155">
        <v>45901</v>
      </c>
      <c r="H38445">
        <v>1</v>
      </c>
    </row>
    <row r="38446" spans="1:8" x14ac:dyDescent="0.25">
      <c r="A38446">
        <v>4849981</v>
      </c>
      <c r="B38446" t="s">
        <v>10385</v>
      </c>
      <c r="C38446" s="155">
        <v>35852</v>
      </c>
      <c r="D38446">
        <v>604888</v>
      </c>
      <c r="E38446" t="s">
        <v>1224</v>
      </c>
      <c r="F38446" t="s">
        <v>50</v>
      </c>
      <c r="G38446" s="155">
        <v>45905</v>
      </c>
      <c r="H38446">
        <v>1</v>
      </c>
    </row>
    <row r="38447" spans="1:8" x14ac:dyDescent="0.25">
      <c r="A38447">
        <v>4849979</v>
      </c>
      <c r="B38447" t="s">
        <v>10386</v>
      </c>
      <c r="C38447" s="155">
        <v>31804</v>
      </c>
      <c r="D38447">
        <v>622865</v>
      </c>
      <c r="E38447" t="s">
        <v>511</v>
      </c>
      <c r="F38447" t="s">
        <v>24</v>
      </c>
      <c r="G38447" s="155">
        <v>45901</v>
      </c>
      <c r="H38447">
        <v>1</v>
      </c>
    </row>
    <row r="38448" spans="1:8" x14ac:dyDescent="0.25">
      <c r="A38448">
        <v>4849977</v>
      </c>
      <c r="B38448" t="s">
        <v>19264</v>
      </c>
      <c r="C38448" s="155">
        <v>22113</v>
      </c>
      <c r="D38448">
        <v>614888</v>
      </c>
      <c r="E38448" t="s">
        <v>3619</v>
      </c>
      <c r="F38448" t="s">
        <v>315</v>
      </c>
      <c r="G38448" s="155">
        <v>45915</v>
      </c>
      <c r="H38448">
        <v>1</v>
      </c>
    </row>
    <row r="38449" spans="1:8" x14ac:dyDescent="0.25">
      <c r="A38449">
        <v>4849976</v>
      </c>
      <c r="B38449" t="s">
        <v>10387</v>
      </c>
      <c r="C38449" s="155">
        <v>35867</v>
      </c>
      <c r="D38449">
        <v>667888</v>
      </c>
      <c r="E38449" t="s">
        <v>1951</v>
      </c>
      <c r="F38449" t="s">
        <v>487</v>
      </c>
      <c r="G38449" s="155">
        <v>45903</v>
      </c>
      <c r="H38449">
        <v>1</v>
      </c>
    </row>
    <row r="38450" spans="1:8" x14ac:dyDescent="0.25">
      <c r="A38450">
        <v>4849975</v>
      </c>
      <c r="B38450" t="s">
        <v>3306</v>
      </c>
      <c r="C38450" s="155">
        <v>26094</v>
      </c>
      <c r="D38450">
        <v>622865</v>
      </c>
      <c r="E38450" t="s">
        <v>592</v>
      </c>
      <c r="F38450" t="s">
        <v>24</v>
      </c>
      <c r="G38450" s="155">
        <v>45906</v>
      </c>
      <c r="H38450">
        <v>1</v>
      </c>
    </row>
    <row r="38451" spans="1:8" x14ac:dyDescent="0.25">
      <c r="A38451">
        <v>4849958</v>
      </c>
      <c r="B38451" t="s">
        <v>10388</v>
      </c>
      <c r="C38451" s="155">
        <v>28004</v>
      </c>
      <c r="D38451">
        <v>667888</v>
      </c>
      <c r="E38451" t="s">
        <v>1465</v>
      </c>
      <c r="F38451" t="s">
        <v>494</v>
      </c>
      <c r="G38451" s="155">
        <v>45902</v>
      </c>
      <c r="H38451">
        <v>1</v>
      </c>
    </row>
    <row r="38452" spans="1:8" x14ac:dyDescent="0.25">
      <c r="A38452">
        <v>4849945</v>
      </c>
      <c r="B38452" t="s">
        <v>10389</v>
      </c>
      <c r="C38452" s="155">
        <v>36034</v>
      </c>
      <c r="D38452">
        <v>667888</v>
      </c>
      <c r="E38452" t="s">
        <v>1180</v>
      </c>
      <c r="F38452" t="s">
        <v>60</v>
      </c>
      <c r="G38452" s="155">
        <v>45908</v>
      </c>
      <c r="H38452">
        <v>1</v>
      </c>
    </row>
    <row r="38453" spans="1:8" x14ac:dyDescent="0.25">
      <c r="A38453">
        <v>4849941</v>
      </c>
      <c r="B38453" t="s">
        <v>10390</v>
      </c>
      <c r="C38453" s="155">
        <v>32546</v>
      </c>
      <c r="D38453">
        <v>604888</v>
      </c>
      <c r="E38453" t="s">
        <v>1170</v>
      </c>
      <c r="F38453" t="s">
        <v>50</v>
      </c>
      <c r="G38453" s="155">
        <v>45905</v>
      </c>
      <c r="H38453">
        <v>1</v>
      </c>
    </row>
    <row r="38454" spans="1:8" x14ac:dyDescent="0.25">
      <c r="A38454">
        <v>4849936</v>
      </c>
      <c r="B38454" t="s">
        <v>7288</v>
      </c>
      <c r="C38454" s="155">
        <v>21240</v>
      </c>
      <c r="D38454">
        <v>608888</v>
      </c>
      <c r="E38454" t="s">
        <v>3036</v>
      </c>
      <c r="F38454" t="s">
        <v>20</v>
      </c>
      <c r="G38454" s="155">
        <v>45903</v>
      </c>
      <c r="H38454">
        <v>1</v>
      </c>
    </row>
    <row r="38455" spans="1:8" x14ac:dyDescent="0.25">
      <c r="A38455">
        <v>4849924</v>
      </c>
      <c r="B38455" t="s">
        <v>10391</v>
      </c>
      <c r="C38455" s="155">
        <v>34808</v>
      </c>
      <c r="D38455">
        <v>667888</v>
      </c>
      <c r="E38455" t="s">
        <v>1951</v>
      </c>
      <c r="F38455" t="s">
        <v>494</v>
      </c>
      <c r="G38455" s="155">
        <v>45910</v>
      </c>
      <c r="H38455">
        <v>1</v>
      </c>
    </row>
    <row r="38456" spans="1:8" x14ac:dyDescent="0.25">
      <c r="A38456">
        <v>4849914</v>
      </c>
      <c r="B38456" t="s">
        <v>9174</v>
      </c>
      <c r="C38456" s="155">
        <v>30937</v>
      </c>
      <c r="D38456">
        <v>608888</v>
      </c>
      <c r="E38456" t="s">
        <v>3036</v>
      </c>
      <c r="F38456" t="s">
        <v>81</v>
      </c>
      <c r="G38456" s="155">
        <v>45901</v>
      </c>
      <c r="H38456">
        <v>1</v>
      </c>
    </row>
    <row r="38457" spans="1:8" x14ac:dyDescent="0.25">
      <c r="A38457">
        <v>4849909</v>
      </c>
      <c r="B38457" t="s">
        <v>7389</v>
      </c>
      <c r="C38457" s="155">
        <v>18998</v>
      </c>
      <c r="D38457">
        <v>622865</v>
      </c>
      <c r="E38457" t="s">
        <v>2097</v>
      </c>
      <c r="F38457" t="s">
        <v>418</v>
      </c>
      <c r="G38457" s="155">
        <v>45909</v>
      </c>
      <c r="H38457">
        <v>1</v>
      </c>
    </row>
    <row r="38458" spans="1:8" x14ac:dyDescent="0.25">
      <c r="A38458">
        <v>4849904</v>
      </c>
      <c r="B38458" t="s">
        <v>10392</v>
      </c>
      <c r="C38458" s="155">
        <v>34092</v>
      </c>
      <c r="D38458">
        <v>667888</v>
      </c>
      <c r="E38458" t="s">
        <v>1951</v>
      </c>
      <c r="F38458" t="s">
        <v>377</v>
      </c>
      <c r="G38458" s="155">
        <v>45901</v>
      </c>
      <c r="H38458">
        <v>1</v>
      </c>
    </row>
    <row r="38459" spans="1:8" x14ac:dyDescent="0.25">
      <c r="A38459">
        <v>4849902</v>
      </c>
      <c r="B38459" t="s">
        <v>10393</v>
      </c>
      <c r="C38459" s="155">
        <v>35574</v>
      </c>
      <c r="D38459">
        <v>667888</v>
      </c>
      <c r="E38459" t="s">
        <v>1951</v>
      </c>
      <c r="F38459" t="s">
        <v>494</v>
      </c>
      <c r="G38459" s="155">
        <v>45904</v>
      </c>
      <c r="H38459">
        <v>1</v>
      </c>
    </row>
    <row r="38460" spans="1:8" x14ac:dyDescent="0.25">
      <c r="A38460">
        <v>4849901</v>
      </c>
      <c r="B38460" t="s">
        <v>8806</v>
      </c>
      <c r="C38460" s="155">
        <v>32516</v>
      </c>
      <c r="D38460">
        <v>667888</v>
      </c>
      <c r="E38460" t="s">
        <v>1951</v>
      </c>
      <c r="F38460" t="s">
        <v>380</v>
      </c>
      <c r="G38460" s="155">
        <v>45901</v>
      </c>
      <c r="H38460">
        <v>1</v>
      </c>
    </row>
    <row r="38461" spans="1:8" x14ac:dyDescent="0.25">
      <c r="A38461">
        <v>4849897</v>
      </c>
      <c r="B38461" t="s">
        <v>16610</v>
      </c>
      <c r="C38461" s="155">
        <v>38118</v>
      </c>
      <c r="D38461">
        <v>622865</v>
      </c>
      <c r="E38461" t="s">
        <v>9115</v>
      </c>
      <c r="F38461" t="s">
        <v>44</v>
      </c>
      <c r="G38461" s="155">
        <v>45910</v>
      </c>
      <c r="H38461">
        <v>1</v>
      </c>
    </row>
    <row r="38462" spans="1:8" x14ac:dyDescent="0.25">
      <c r="A38462">
        <v>4849877</v>
      </c>
      <c r="B38462" t="s">
        <v>10394</v>
      </c>
      <c r="C38462" s="155">
        <v>19650</v>
      </c>
      <c r="D38462">
        <v>618888</v>
      </c>
      <c r="E38462" t="s">
        <v>7796</v>
      </c>
      <c r="F38462" t="s">
        <v>378</v>
      </c>
      <c r="G38462" s="155">
        <v>45909</v>
      </c>
      <c r="H38462">
        <v>1</v>
      </c>
    </row>
    <row r="38463" spans="1:8" x14ac:dyDescent="0.25">
      <c r="A38463">
        <v>4849876</v>
      </c>
      <c r="B38463" t="s">
        <v>19265</v>
      </c>
      <c r="C38463" s="155">
        <v>34335</v>
      </c>
      <c r="D38463">
        <v>667888</v>
      </c>
      <c r="E38463" t="s">
        <v>1180</v>
      </c>
      <c r="F38463" t="s">
        <v>327</v>
      </c>
      <c r="G38463" s="155">
        <v>45917</v>
      </c>
      <c r="H38463">
        <v>1</v>
      </c>
    </row>
    <row r="38464" spans="1:8" x14ac:dyDescent="0.25">
      <c r="A38464">
        <v>4849849</v>
      </c>
      <c r="B38464" t="s">
        <v>3277</v>
      </c>
      <c r="C38464" s="155">
        <v>37649</v>
      </c>
      <c r="D38464">
        <v>622865</v>
      </c>
      <c r="E38464" t="s">
        <v>592</v>
      </c>
      <c r="F38464" t="s">
        <v>24</v>
      </c>
      <c r="G38464" s="155">
        <v>45901</v>
      </c>
      <c r="H38464">
        <v>1</v>
      </c>
    </row>
    <row r="38465" spans="1:8" x14ac:dyDescent="0.25">
      <c r="A38465">
        <v>4849847</v>
      </c>
      <c r="B38465" t="s">
        <v>10395</v>
      </c>
      <c r="C38465" s="155">
        <v>30399</v>
      </c>
      <c r="D38465">
        <v>667888</v>
      </c>
      <c r="E38465" t="s">
        <v>1951</v>
      </c>
      <c r="F38465" t="s">
        <v>27</v>
      </c>
      <c r="G38465" s="155">
        <v>45903</v>
      </c>
      <c r="H38465">
        <v>1</v>
      </c>
    </row>
    <row r="38466" spans="1:8" x14ac:dyDescent="0.25">
      <c r="A38466">
        <v>4849844</v>
      </c>
      <c r="B38466" t="s">
        <v>10396</v>
      </c>
      <c r="C38466" s="155">
        <v>20118</v>
      </c>
      <c r="D38466">
        <v>618888</v>
      </c>
      <c r="E38466" t="s">
        <v>7796</v>
      </c>
      <c r="F38466" t="s">
        <v>378</v>
      </c>
      <c r="G38466" s="155">
        <v>45908</v>
      </c>
      <c r="H38466">
        <v>1</v>
      </c>
    </row>
    <row r="38467" spans="1:8" x14ac:dyDescent="0.25">
      <c r="A38467">
        <v>4849833</v>
      </c>
      <c r="B38467" t="s">
        <v>10397</v>
      </c>
      <c r="C38467" s="155">
        <v>17121</v>
      </c>
      <c r="D38467">
        <v>604888</v>
      </c>
      <c r="E38467" t="s">
        <v>1379</v>
      </c>
      <c r="F38467" t="s">
        <v>50</v>
      </c>
      <c r="G38467" s="155">
        <v>45905</v>
      </c>
      <c r="H38467">
        <v>1</v>
      </c>
    </row>
    <row r="38468" spans="1:8" x14ac:dyDescent="0.25">
      <c r="A38468">
        <v>4849819</v>
      </c>
      <c r="B38468" t="s">
        <v>19266</v>
      </c>
      <c r="C38468" s="155">
        <v>37773</v>
      </c>
      <c r="D38468">
        <v>622865</v>
      </c>
      <c r="E38468" t="s">
        <v>592</v>
      </c>
      <c r="F38468" t="s">
        <v>47</v>
      </c>
      <c r="G38468" s="155">
        <v>45903</v>
      </c>
      <c r="H38468">
        <v>1</v>
      </c>
    </row>
    <row r="38469" spans="1:8" x14ac:dyDescent="0.25">
      <c r="A38469">
        <v>4849818</v>
      </c>
      <c r="B38469" t="s">
        <v>10398</v>
      </c>
      <c r="C38469" s="155">
        <v>27081</v>
      </c>
      <c r="D38469">
        <v>667888</v>
      </c>
      <c r="E38469" t="s">
        <v>1951</v>
      </c>
      <c r="F38469" t="s">
        <v>383</v>
      </c>
      <c r="G38469" s="155">
        <v>45903</v>
      </c>
      <c r="H38469">
        <v>1</v>
      </c>
    </row>
    <row r="38470" spans="1:8" x14ac:dyDescent="0.25">
      <c r="A38470">
        <v>4849814</v>
      </c>
      <c r="B38470" t="s">
        <v>24011</v>
      </c>
      <c r="C38470" s="155">
        <v>29715</v>
      </c>
      <c r="D38470">
        <v>614888</v>
      </c>
      <c r="E38470" t="s">
        <v>4989</v>
      </c>
      <c r="F38470" t="s">
        <v>315</v>
      </c>
      <c r="G38470" s="155">
        <v>45908</v>
      </c>
      <c r="H38470">
        <v>1</v>
      </c>
    </row>
    <row r="38471" spans="1:8" x14ac:dyDescent="0.25">
      <c r="A38471">
        <v>4849812</v>
      </c>
      <c r="B38471" t="s">
        <v>10399</v>
      </c>
      <c r="C38471" s="155">
        <v>17423</v>
      </c>
      <c r="D38471">
        <v>604888</v>
      </c>
      <c r="E38471" t="s">
        <v>1379</v>
      </c>
      <c r="F38471" t="s">
        <v>50</v>
      </c>
      <c r="G38471" s="155">
        <v>45905</v>
      </c>
      <c r="H38471">
        <v>1</v>
      </c>
    </row>
    <row r="38472" spans="1:8" x14ac:dyDescent="0.25">
      <c r="A38472">
        <v>4849807</v>
      </c>
      <c r="B38472" t="s">
        <v>9510</v>
      </c>
      <c r="C38472" s="155">
        <v>14048</v>
      </c>
      <c r="D38472">
        <v>618888</v>
      </c>
      <c r="E38472" t="s">
        <v>7796</v>
      </c>
      <c r="F38472" t="s">
        <v>378</v>
      </c>
      <c r="G38472" s="155">
        <v>45909</v>
      </c>
      <c r="H38472">
        <v>1</v>
      </c>
    </row>
    <row r="38473" spans="1:8" x14ac:dyDescent="0.25">
      <c r="A38473">
        <v>4849806</v>
      </c>
      <c r="B38473" t="s">
        <v>10400</v>
      </c>
      <c r="C38473" s="155">
        <v>30445</v>
      </c>
      <c r="D38473">
        <v>622865</v>
      </c>
      <c r="E38473" t="s">
        <v>2087</v>
      </c>
      <c r="F38473" t="s">
        <v>44</v>
      </c>
      <c r="G38473" s="155">
        <v>45901</v>
      </c>
      <c r="H38473">
        <v>1</v>
      </c>
    </row>
    <row r="38474" spans="1:8" x14ac:dyDescent="0.25">
      <c r="A38474">
        <v>4849796</v>
      </c>
      <c r="B38474" t="s">
        <v>10401</v>
      </c>
      <c r="C38474" s="155">
        <v>22658</v>
      </c>
      <c r="D38474">
        <v>622865</v>
      </c>
      <c r="E38474" t="s">
        <v>2097</v>
      </c>
      <c r="F38474" t="s">
        <v>418</v>
      </c>
      <c r="G38474" s="155">
        <v>45904</v>
      </c>
      <c r="H38474">
        <v>1</v>
      </c>
    </row>
    <row r="38475" spans="1:8" x14ac:dyDescent="0.25">
      <c r="A38475">
        <v>4849792</v>
      </c>
      <c r="B38475" t="s">
        <v>10402</v>
      </c>
      <c r="C38475" s="155">
        <v>27081</v>
      </c>
      <c r="D38475">
        <v>667888</v>
      </c>
      <c r="E38475" t="s">
        <v>1951</v>
      </c>
      <c r="F38475" t="s">
        <v>43</v>
      </c>
      <c r="G38475" s="155">
        <v>45901</v>
      </c>
      <c r="H38475">
        <v>1</v>
      </c>
    </row>
    <row r="38476" spans="1:8" x14ac:dyDescent="0.25">
      <c r="A38476">
        <v>4849765</v>
      </c>
      <c r="B38476" t="s">
        <v>4234</v>
      </c>
      <c r="C38476" s="155">
        <v>19231</v>
      </c>
      <c r="D38476">
        <v>667888</v>
      </c>
      <c r="E38476" t="s">
        <v>1186</v>
      </c>
      <c r="F38476" t="s">
        <v>494</v>
      </c>
      <c r="G38476" s="155">
        <v>45905</v>
      </c>
      <c r="H38476">
        <v>1</v>
      </c>
    </row>
    <row r="38477" spans="1:8" x14ac:dyDescent="0.25">
      <c r="A38477">
        <v>4849758</v>
      </c>
      <c r="B38477" t="s">
        <v>10403</v>
      </c>
      <c r="C38477" s="155">
        <v>24183</v>
      </c>
      <c r="D38477">
        <v>608888</v>
      </c>
      <c r="E38477" t="s">
        <v>1888</v>
      </c>
      <c r="F38477" t="s">
        <v>81</v>
      </c>
      <c r="G38477" s="155">
        <v>45901</v>
      </c>
      <c r="H38477">
        <v>1</v>
      </c>
    </row>
    <row r="38478" spans="1:8" x14ac:dyDescent="0.25">
      <c r="A38478">
        <v>4849756</v>
      </c>
      <c r="B38478" t="s">
        <v>10404</v>
      </c>
      <c r="C38478" s="155">
        <v>23818</v>
      </c>
      <c r="D38478">
        <v>667888</v>
      </c>
      <c r="E38478" t="s">
        <v>2009</v>
      </c>
      <c r="F38478" t="s">
        <v>421</v>
      </c>
      <c r="G38478" s="155">
        <v>45908</v>
      </c>
      <c r="H38478">
        <v>1</v>
      </c>
    </row>
    <row r="38479" spans="1:8" x14ac:dyDescent="0.25">
      <c r="A38479">
        <v>4849741</v>
      </c>
      <c r="B38479" t="s">
        <v>10405</v>
      </c>
      <c r="C38479" s="155">
        <v>30290</v>
      </c>
      <c r="D38479">
        <v>622865</v>
      </c>
      <c r="E38479" t="s">
        <v>592</v>
      </c>
      <c r="F38479" t="s">
        <v>24</v>
      </c>
      <c r="G38479" s="155">
        <v>45903</v>
      </c>
      <c r="H38479">
        <v>1</v>
      </c>
    </row>
    <row r="38480" spans="1:8" x14ac:dyDescent="0.25">
      <c r="A38480">
        <v>4849738</v>
      </c>
      <c r="B38480" t="s">
        <v>6387</v>
      </c>
      <c r="C38480" s="155">
        <v>19783</v>
      </c>
      <c r="D38480">
        <v>604888</v>
      </c>
      <c r="E38480" t="s">
        <v>1224</v>
      </c>
      <c r="F38480" t="s">
        <v>50</v>
      </c>
      <c r="G38480" s="155">
        <v>45901</v>
      </c>
      <c r="H38480">
        <v>1</v>
      </c>
    </row>
    <row r="38481" spans="1:8" x14ac:dyDescent="0.25">
      <c r="A38481">
        <v>4849732</v>
      </c>
      <c r="B38481" t="s">
        <v>10406</v>
      </c>
      <c r="C38481" s="155">
        <v>24412</v>
      </c>
      <c r="D38481">
        <v>667888</v>
      </c>
      <c r="E38481" t="s">
        <v>1180</v>
      </c>
      <c r="F38481" t="s">
        <v>495</v>
      </c>
      <c r="G38481" s="155">
        <v>45910</v>
      </c>
      <c r="H38481">
        <v>1</v>
      </c>
    </row>
    <row r="38482" spans="1:8" x14ac:dyDescent="0.25">
      <c r="A38482">
        <v>4849730</v>
      </c>
      <c r="B38482" t="s">
        <v>5193</v>
      </c>
      <c r="C38482" s="155">
        <v>21260</v>
      </c>
      <c r="D38482">
        <v>622865</v>
      </c>
      <c r="E38482" t="s">
        <v>2097</v>
      </c>
      <c r="F38482" t="s">
        <v>47</v>
      </c>
      <c r="G38482" s="155">
        <v>45902</v>
      </c>
      <c r="H38482">
        <v>1</v>
      </c>
    </row>
    <row r="38483" spans="1:8" x14ac:dyDescent="0.25">
      <c r="A38483">
        <v>4849700</v>
      </c>
      <c r="B38483" t="s">
        <v>10407</v>
      </c>
      <c r="C38483" s="155">
        <v>31394</v>
      </c>
      <c r="D38483">
        <v>667888</v>
      </c>
      <c r="E38483" t="s">
        <v>1951</v>
      </c>
      <c r="F38483" t="s">
        <v>377</v>
      </c>
      <c r="G38483" s="155">
        <v>45901</v>
      </c>
      <c r="H38483">
        <v>1</v>
      </c>
    </row>
    <row r="38484" spans="1:8" x14ac:dyDescent="0.25">
      <c r="A38484">
        <v>4849698</v>
      </c>
      <c r="B38484" t="s">
        <v>10408</v>
      </c>
      <c r="C38484" s="155">
        <v>31542</v>
      </c>
      <c r="D38484">
        <v>622865</v>
      </c>
      <c r="E38484" t="s">
        <v>511</v>
      </c>
      <c r="F38484" t="s">
        <v>47</v>
      </c>
      <c r="G38484" s="155">
        <v>45902</v>
      </c>
      <c r="H38484">
        <v>1</v>
      </c>
    </row>
    <row r="38485" spans="1:8" x14ac:dyDescent="0.25">
      <c r="A38485">
        <v>4849693</v>
      </c>
      <c r="B38485" t="s">
        <v>16611</v>
      </c>
      <c r="C38485" s="155">
        <v>32188</v>
      </c>
      <c r="D38485">
        <v>622865</v>
      </c>
      <c r="E38485" t="s">
        <v>581</v>
      </c>
      <c r="F38485" t="s">
        <v>44</v>
      </c>
      <c r="G38485" s="155">
        <v>45912</v>
      </c>
      <c r="H38485">
        <v>1</v>
      </c>
    </row>
    <row r="38486" spans="1:8" x14ac:dyDescent="0.25">
      <c r="A38486">
        <v>4849682</v>
      </c>
      <c r="B38486" t="s">
        <v>4804</v>
      </c>
      <c r="C38486" s="155">
        <v>38448</v>
      </c>
      <c r="D38486">
        <v>622865</v>
      </c>
      <c r="E38486" t="s">
        <v>9115</v>
      </c>
      <c r="F38486" t="s">
        <v>24</v>
      </c>
      <c r="G38486" s="155">
        <v>45901</v>
      </c>
      <c r="H38486">
        <v>1</v>
      </c>
    </row>
    <row r="38487" spans="1:8" x14ac:dyDescent="0.25">
      <c r="A38487">
        <v>4849676</v>
      </c>
      <c r="B38487" t="s">
        <v>10409</v>
      </c>
      <c r="C38487" s="155">
        <v>32151</v>
      </c>
      <c r="D38487">
        <v>667888</v>
      </c>
      <c r="E38487" t="s">
        <v>1951</v>
      </c>
      <c r="F38487" t="s">
        <v>421</v>
      </c>
      <c r="G38487" s="155">
        <v>45901</v>
      </c>
      <c r="H38487">
        <v>1</v>
      </c>
    </row>
    <row r="38488" spans="1:8" x14ac:dyDescent="0.25">
      <c r="A38488">
        <v>4849640</v>
      </c>
      <c r="B38488" t="s">
        <v>10410</v>
      </c>
      <c r="C38488" s="155">
        <v>25432</v>
      </c>
      <c r="D38488">
        <v>614888</v>
      </c>
      <c r="E38488" t="s">
        <v>10411</v>
      </c>
      <c r="F38488" t="s">
        <v>315</v>
      </c>
      <c r="G38488" s="155">
        <v>45908</v>
      </c>
      <c r="H38488">
        <v>1</v>
      </c>
    </row>
    <row r="38489" spans="1:8" x14ac:dyDescent="0.25">
      <c r="A38489">
        <v>4849627</v>
      </c>
      <c r="B38489" t="s">
        <v>10412</v>
      </c>
      <c r="C38489" s="155">
        <v>31904</v>
      </c>
      <c r="D38489">
        <v>622865</v>
      </c>
      <c r="E38489" t="s">
        <v>579</v>
      </c>
      <c r="F38489" t="s">
        <v>24</v>
      </c>
      <c r="G38489" s="155">
        <v>45904</v>
      </c>
      <c r="H38489">
        <v>1</v>
      </c>
    </row>
    <row r="38490" spans="1:8" x14ac:dyDescent="0.25">
      <c r="A38490">
        <v>4849617</v>
      </c>
      <c r="B38490" t="s">
        <v>6857</v>
      </c>
      <c r="C38490" s="155">
        <v>26236</v>
      </c>
      <c r="D38490">
        <v>614888</v>
      </c>
      <c r="E38490" t="s">
        <v>2040</v>
      </c>
      <c r="F38490" t="s">
        <v>315</v>
      </c>
      <c r="G38490" s="155">
        <v>45908</v>
      </c>
      <c r="H38490">
        <v>1</v>
      </c>
    </row>
    <row r="38491" spans="1:8" x14ac:dyDescent="0.25">
      <c r="A38491">
        <v>4849600</v>
      </c>
      <c r="B38491" t="s">
        <v>10413</v>
      </c>
      <c r="C38491" s="155">
        <v>23102</v>
      </c>
      <c r="D38491">
        <v>622865</v>
      </c>
      <c r="E38491" t="s">
        <v>2252</v>
      </c>
      <c r="F38491" t="s">
        <v>47</v>
      </c>
      <c r="G38491" s="155">
        <v>45902</v>
      </c>
      <c r="H38491">
        <v>1</v>
      </c>
    </row>
    <row r="38492" spans="1:8" x14ac:dyDescent="0.25">
      <c r="A38492">
        <v>4849588</v>
      </c>
      <c r="B38492" t="s">
        <v>10414</v>
      </c>
      <c r="C38492" s="155">
        <v>34857</v>
      </c>
      <c r="D38492">
        <v>622865</v>
      </c>
      <c r="E38492" t="s">
        <v>581</v>
      </c>
      <c r="F38492" t="s">
        <v>358</v>
      </c>
      <c r="G38492" s="155">
        <v>45902</v>
      </c>
      <c r="H38492">
        <v>1</v>
      </c>
    </row>
    <row r="38493" spans="1:8" x14ac:dyDescent="0.25">
      <c r="A38493">
        <v>4849575</v>
      </c>
      <c r="B38493" t="s">
        <v>8623</v>
      </c>
      <c r="C38493" s="155">
        <v>31239</v>
      </c>
      <c r="D38493">
        <v>608888</v>
      </c>
      <c r="E38493" t="s">
        <v>4906</v>
      </c>
      <c r="F38493" t="s">
        <v>35</v>
      </c>
      <c r="G38493" s="155">
        <v>45909</v>
      </c>
      <c r="H38493">
        <v>1</v>
      </c>
    </row>
    <row r="38494" spans="1:8" x14ac:dyDescent="0.25">
      <c r="A38494">
        <v>4849552</v>
      </c>
      <c r="B38494" t="s">
        <v>10415</v>
      </c>
      <c r="C38494" s="155">
        <v>26454</v>
      </c>
      <c r="D38494">
        <v>667888</v>
      </c>
      <c r="E38494" t="s">
        <v>1951</v>
      </c>
      <c r="F38494" t="s">
        <v>43</v>
      </c>
      <c r="G38494" s="155">
        <v>45905</v>
      </c>
      <c r="H38494">
        <v>1</v>
      </c>
    </row>
    <row r="38495" spans="1:8" x14ac:dyDescent="0.25">
      <c r="A38495">
        <v>4849545</v>
      </c>
      <c r="B38495" t="s">
        <v>10416</v>
      </c>
      <c r="C38495" s="155">
        <v>21779</v>
      </c>
      <c r="D38495">
        <v>667888</v>
      </c>
      <c r="E38495" t="s">
        <v>1430</v>
      </c>
      <c r="F38495" t="s">
        <v>327</v>
      </c>
      <c r="G38495" s="155">
        <v>45903</v>
      </c>
      <c r="H38495">
        <v>1</v>
      </c>
    </row>
    <row r="38496" spans="1:8" x14ac:dyDescent="0.25">
      <c r="A38496">
        <v>4849542</v>
      </c>
      <c r="B38496" t="s">
        <v>10417</v>
      </c>
      <c r="C38496" s="155">
        <v>27599</v>
      </c>
      <c r="D38496">
        <v>665888</v>
      </c>
      <c r="E38496" t="s">
        <v>1985</v>
      </c>
      <c r="F38496" t="s">
        <v>4093</v>
      </c>
      <c r="G38496" s="155">
        <v>45905</v>
      </c>
      <c r="H38496">
        <v>1</v>
      </c>
    </row>
    <row r="38497" spans="1:8" x14ac:dyDescent="0.25">
      <c r="A38497">
        <v>4849517</v>
      </c>
      <c r="B38497" t="s">
        <v>732</v>
      </c>
      <c r="C38497" s="155">
        <v>38467</v>
      </c>
      <c r="D38497">
        <v>608888</v>
      </c>
      <c r="E38497" t="s">
        <v>24012</v>
      </c>
      <c r="F38497" t="s">
        <v>35</v>
      </c>
      <c r="G38497" s="155">
        <v>45908</v>
      </c>
      <c r="H38497">
        <v>1</v>
      </c>
    </row>
    <row r="38498" spans="1:8" x14ac:dyDescent="0.25">
      <c r="A38498">
        <v>4849513</v>
      </c>
      <c r="B38498" t="s">
        <v>10418</v>
      </c>
      <c r="C38498" s="155">
        <v>18970</v>
      </c>
      <c r="D38498">
        <v>604888</v>
      </c>
      <c r="E38498" t="s">
        <v>6732</v>
      </c>
      <c r="F38498" t="s">
        <v>50</v>
      </c>
      <c r="G38498" s="155">
        <v>45905</v>
      </c>
      <c r="H38498">
        <v>1</v>
      </c>
    </row>
    <row r="38499" spans="1:8" x14ac:dyDescent="0.25">
      <c r="A38499">
        <v>4849498</v>
      </c>
      <c r="B38499" t="s">
        <v>7218</v>
      </c>
      <c r="C38499" s="155">
        <v>29785</v>
      </c>
      <c r="D38499">
        <v>622865</v>
      </c>
      <c r="E38499" t="s">
        <v>2097</v>
      </c>
      <c r="F38499" t="s">
        <v>47</v>
      </c>
      <c r="G38499" s="155">
        <v>45902</v>
      </c>
      <c r="H38499">
        <v>1</v>
      </c>
    </row>
    <row r="38500" spans="1:8" x14ac:dyDescent="0.25">
      <c r="A38500">
        <v>4849491</v>
      </c>
      <c r="B38500" t="s">
        <v>4706</v>
      </c>
      <c r="C38500" s="155">
        <v>19074</v>
      </c>
      <c r="D38500">
        <v>622865</v>
      </c>
      <c r="E38500" t="s">
        <v>2097</v>
      </c>
      <c r="F38500" t="s">
        <v>44</v>
      </c>
      <c r="G38500" s="155">
        <v>45910</v>
      </c>
      <c r="H38500">
        <v>1</v>
      </c>
    </row>
    <row r="38501" spans="1:8" x14ac:dyDescent="0.25">
      <c r="A38501">
        <v>4849474</v>
      </c>
      <c r="B38501" t="s">
        <v>10419</v>
      </c>
      <c r="C38501" s="155">
        <v>24797</v>
      </c>
      <c r="D38501">
        <v>621888</v>
      </c>
      <c r="E38501" t="s">
        <v>3911</v>
      </c>
      <c r="F38501" t="s">
        <v>23</v>
      </c>
      <c r="G38501" s="155">
        <v>45904</v>
      </c>
      <c r="H38501">
        <v>1</v>
      </c>
    </row>
    <row r="38502" spans="1:8" x14ac:dyDescent="0.25">
      <c r="A38502">
        <v>4849451</v>
      </c>
      <c r="B38502" t="s">
        <v>10420</v>
      </c>
      <c r="C38502" s="155">
        <v>21464</v>
      </c>
      <c r="D38502">
        <v>622865</v>
      </c>
      <c r="E38502" t="s">
        <v>2097</v>
      </c>
      <c r="F38502" t="s">
        <v>85</v>
      </c>
      <c r="G38502" s="155">
        <v>45904</v>
      </c>
      <c r="H38502">
        <v>1</v>
      </c>
    </row>
    <row r="38503" spans="1:8" x14ac:dyDescent="0.25">
      <c r="A38503">
        <v>4849448</v>
      </c>
      <c r="B38503" t="s">
        <v>5435</v>
      </c>
      <c r="C38503" s="155">
        <v>31844</v>
      </c>
      <c r="D38503">
        <v>665888</v>
      </c>
      <c r="E38503" t="s">
        <v>10421</v>
      </c>
      <c r="F38503" t="s">
        <v>4093</v>
      </c>
      <c r="G38503" s="155">
        <v>45903</v>
      </c>
      <c r="H38503">
        <v>1</v>
      </c>
    </row>
    <row r="38504" spans="1:8" x14ac:dyDescent="0.25">
      <c r="A38504">
        <v>4849446</v>
      </c>
      <c r="B38504" t="s">
        <v>10422</v>
      </c>
      <c r="C38504" s="155">
        <v>21674</v>
      </c>
      <c r="D38504">
        <v>667888</v>
      </c>
      <c r="E38504" t="s">
        <v>1156</v>
      </c>
      <c r="F38504" t="s">
        <v>488</v>
      </c>
      <c r="G38504" s="155">
        <v>45902</v>
      </c>
      <c r="H38504">
        <v>1</v>
      </c>
    </row>
    <row r="38505" spans="1:8" x14ac:dyDescent="0.25">
      <c r="A38505">
        <v>4849438</v>
      </c>
      <c r="B38505" t="s">
        <v>10423</v>
      </c>
      <c r="C38505" s="155">
        <v>22258</v>
      </c>
      <c r="D38505">
        <v>667888</v>
      </c>
      <c r="E38505" t="s">
        <v>1156</v>
      </c>
      <c r="F38505" t="s">
        <v>15</v>
      </c>
      <c r="G38505" s="155">
        <v>45901</v>
      </c>
      <c r="H38505">
        <v>1</v>
      </c>
    </row>
    <row r="38506" spans="1:8" x14ac:dyDescent="0.25">
      <c r="A38506">
        <v>4849416</v>
      </c>
      <c r="B38506" t="s">
        <v>10424</v>
      </c>
      <c r="C38506" s="155">
        <v>36684</v>
      </c>
      <c r="D38506">
        <v>667888</v>
      </c>
      <c r="E38506" t="s">
        <v>1951</v>
      </c>
      <c r="F38506" t="s">
        <v>402</v>
      </c>
      <c r="G38506" s="155">
        <v>45902</v>
      </c>
      <c r="H38506">
        <v>1</v>
      </c>
    </row>
    <row r="38507" spans="1:8" x14ac:dyDescent="0.25">
      <c r="A38507">
        <v>4849409</v>
      </c>
      <c r="B38507" t="s">
        <v>10425</v>
      </c>
      <c r="C38507" s="155">
        <v>33081</v>
      </c>
      <c r="D38507">
        <v>604888</v>
      </c>
      <c r="E38507" t="s">
        <v>1547</v>
      </c>
      <c r="F38507" t="s">
        <v>50</v>
      </c>
      <c r="G38507" s="155">
        <v>45905</v>
      </c>
      <c r="H38507">
        <v>1</v>
      </c>
    </row>
    <row r="38508" spans="1:8" x14ac:dyDescent="0.25">
      <c r="A38508">
        <v>4849407</v>
      </c>
      <c r="B38508" t="s">
        <v>10426</v>
      </c>
      <c r="C38508" s="155">
        <v>29341</v>
      </c>
      <c r="D38508">
        <v>602888</v>
      </c>
      <c r="E38508" t="s">
        <v>1172</v>
      </c>
      <c r="F38508" t="s">
        <v>336</v>
      </c>
      <c r="G38508" s="155">
        <v>45903</v>
      </c>
      <c r="H38508">
        <v>1</v>
      </c>
    </row>
    <row r="38509" spans="1:8" x14ac:dyDescent="0.25">
      <c r="A38509">
        <v>4849390</v>
      </c>
      <c r="B38509" t="s">
        <v>10427</v>
      </c>
      <c r="C38509" s="155">
        <v>33736</v>
      </c>
      <c r="D38509">
        <v>667888</v>
      </c>
      <c r="E38509" t="s">
        <v>1951</v>
      </c>
      <c r="F38509" t="s">
        <v>359</v>
      </c>
      <c r="G38509" s="155">
        <v>45901</v>
      </c>
      <c r="H38509">
        <v>1</v>
      </c>
    </row>
    <row r="38510" spans="1:8" x14ac:dyDescent="0.25">
      <c r="A38510">
        <v>4849385</v>
      </c>
      <c r="B38510" t="s">
        <v>10428</v>
      </c>
      <c r="C38510" s="155">
        <v>21633</v>
      </c>
      <c r="D38510">
        <v>622865</v>
      </c>
      <c r="E38510" t="s">
        <v>2087</v>
      </c>
      <c r="F38510" t="s">
        <v>85</v>
      </c>
      <c r="G38510" s="155">
        <v>45902</v>
      </c>
      <c r="H38510">
        <v>1</v>
      </c>
    </row>
    <row r="38511" spans="1:8" x14ac:dyDescent="0.25">
      <c r="A38511">
        <v>4849381</v>
      </c>
      <c r="B38511" t="s">
        <v>10429</v>
      </c>
      <c r="C38511" s="155">
        <v>22682</v>
      </c>
      <c r="D38511">
        <v>667888</v>
      </c>
      <c r="E38511" t="s">
        <v>1951</v>
      </c>
      <c r="F38511" t="s">
        <v>319</v>
      </c>
      <c r="G38511" s="155">
        <v>45901</v>
      </c>
      <c r="H38511">
        <v>1</v>
      </c>
    </row>
    <row r="38512" spans="1:8" x14ac:dyDescent="0.25">
      <c r="A38512">
        <v>4849372</v>
      </c>
      <c r="B38512" t="s">
        <v>19267</v>
      </c>
      <c r="C38512" s="155">
        <v>21751</v>
      </c>
      <c r="D38512">
        <v>622865</v>
      </c>
      <c r="E38512" t="s">
        <v>2097</v>
      </c>
      <c r="F38512" t="s">
        <v>24</v>
      </c>
      <c r="G38512" s="155">
        <v>45917</v>
      </c>
      <c r="H38512">
        <v>1</v>
      </c>
    </row>
    <row r="38513" spans="1:8" x14ac:dyDescent="0.25">
      <c r="A38513">
        <v>4849357</v>
      </c>
      <c r="B38513" t="s">
        <v>24013</v>
      </c>
      <c r="C38513" s="155">
        <v>26476</v>
      </c>
      <c r="D38513">
        <v>667888</v>
      </c>
      <c r="E38513" t="s">
        <v>1951</v>
      </c>
      <c r="F38513" t="s">
        <v>488</v>
      </c>
      <c r="G38513" s="155">
        <v>45920</v>
      </c>
      <c r="H38513">
        <v>1</v>
      </c>
    </row>
    <row r="38514" spans="1:8" x14ac:dyDescent="0.25">
      <c r="A38514">
        <v>4849348</v>
      </c>
      <c r="B38514" t="s">
        <v>16612</v>
      </c>
      <c r="C38514" s="155">
        <v>21822</v>
      </c>
      <c r="D38514">
        <v>604888</v>
      </c>
      <c r="E38514" t="s">
        <v>1379</v>
      </c>
      <c r="F38514" t="s">
        <v>62</v>
      </c>
      <c r="G38514" s="155">
        <v>45915</v>
      </c>
      <c r="H38514">
        <v>1</v>
      </c>
    </row>
    <row r="38515" spans="1:8" x14ac:dyDescent="0.25">
      <c r="A38515">
        <v>4849337</v>
      </c>
      <c r="B38515" t="s">
        <v>8562</v>
      </c>
      <c r="C38515" s="155">
        <v>32221</v>
      </c>
      <c r="D38515">
        <v>602888</v>
      </c>
      <c r="E38515" t="s">
        <v>1156</v>
      </c>
      <c r="F38515" t="s">
        <v>336</v>
      </c>
      <c r="G38515" s="155">
        <v>45903</v>
      </c>
      <c r="H38515">
        <v>1</v>
      </c>
    </row>
    <row r="38516" spans="1:8" x14ac:dyDescent="0.25">
      <c r="A38516">
        <v>4849333</v>
      </c>
      <c r="B38516" t="s">
        <v>10430</v>
      </c>
      <c r="C38516" s="155">
        <v>22861</v>
      </c>
      <c r="D38516">
        <v>667888</v>
      </c>
      <c r="E38516" t="s">
        <v>1156</v>
      </c>
      <c r="F38516" t="s">
        <v>15</v>
      </c>
      <c r="G38516" s="155">
        <v>45903</v>
      </c>
      <c r="H38516">
        <v>1</v>
      </c>
    </row>
    <row r="38517" spans="1:8" x14ac:dyDescent="0.25">
      <c r="A38517">
        <v>4849316</v>
      </c>
      <c r="B38517" t="s">
        <v>3551</v>
      </c>
      <c r="C38517" s="155">
        <v>17079</v>
      </c>
      <c r="D38517">
        <v>617888</v>
      </c>
      <c r="E38517" t="s">
        <v>6905</v>
      </c>
      <c r="F38517" t="s">
        <v>382</v>
      </c>
      <c r="G38517" s="155">
        <v>45902</v>
      </c>
      <c r="H38517">
        <v>1</v>
      </c>
    </row>
    <row r="38518" spans="1:8" x14ac:dyDescent="0.25">
      <c r="A38518">
        <v>4849315</v>
      </c>
      <c r="B38518" t="s">
        <v>10431</v>
      </c>
      <c r="C38518" s="155">
        <v>28213</v>
      </c>
      <c r="D38518">
        <v>609888</v>
      </c>
      <c r="E38518" t="s">
        <v>3154</v>
      </c>
      <c r="F38518" t="s">
        <v>37</v>
      </c>
      <c r="G38518" s="155">
        <v>45908</v>
      </c>
      <c r="H38518">
        <v>1</v>
      </c>
    </row>
    <row r="38519" spans="1:8" x14ac:dyDescent="0.25">
      <c r="A38519">
        <v>4849312</v>
      </c>
      <c r="B38519" t="s">
        <v>10425</v>
      </c>
      <c r="C38519" s="155">
        <v>33081</v>
      </c>
      <c r="D38519">
        <v>608888</v>
      </c>
      <c r="E38519" t="s">
        <v>4906</v>
      </c>
      <c r="F38519" t="s">
        <v>75</v>
      </c>
      <c r="G38519" s="155">
        <v>45903</v>
      </c>
      <c r="H38519">
        <v>1</v>
      </c>
    </row>
    <row r="38520" spans="1:8" x14ac:dyDescent="0.25">
      <c r="A38520">
        <v>4849304</v>
      </c>
      <c r="B38520" t="s">
        <v>10432</v>
      </c>
      <c r="C38520" s="155">
        <v>25174</v>
      </c>
      <c r="D38520">
        <v>667888</v>
      </c>
      <c r="E38520" t="s">
        <v>2798</v>
      </c>
      <c r="F38520" t="s">
        <v>413</v>
      </c>
      <c r="G38520" s="155">
        <v>45910</v>
      </c>
      <c r="H38520">
        <v>1</v>
      </c>
    </row>
    <row r="38521" spans="1:8" x14ac:dyDescent="0.25">
      <c r="A38521">
        <v>4849292</v>
      </c>
      <c r="B38521" t="s">
        <v>10433</v>
      </c>
      <c r="C38521" s="155">
        <v>27899</v>
      </c>
      <c r="D38521">
        <v>667888</v>
      </c>
      <c r="E38521" t="s">
        <v>1951</v>
      </c>
      <c r="F38521" t="s">
        <v>430</v>
      </c>
      <c r="G38521" s="155">
        <v>45905</v>
      </c>
      <c r="H38521">
        <v>1</v>
      </c>
    </row>
    <row r="38522" spans="1:8" x14ac:dyDescent="0.25">
      <c r="A38522">
        <v>4849280</v>
      </c>
      <c r="B38522" t="s">
        <v>24014</v>
      </c>
      <c r="C38522" s="155">
        <v>23917</v>
      </c>
      <c r="D38522">
        <v>610888</v>
      </c>
      <c r="E38522" t="s">
        <v>24015</v>
      </c>
      <c r="F38522" t="s">
        <v>52</v>
      </c>
      <c r="G38522" s="155">
        <v>45922</v>
      </c>
      <c r="H38522">
        <v>1</v>
      </c>
    </row>
    <row r="38523" spans="1:8" x14ac:dyDescent="0.25">
      <c r="A38523">
        <v>4849270</v>
      </c>
      <c r="B38523" t="s">
        <v>10434</v>
      </c>
      <c r="C38523" s="155">
        <v>18879</v>
      </c>
      <c r="D38523">
        <v>608888</v>
      </c>
      <c r="E38523" t="s">
        <v>1867</v>
      </c>
      <c r="F38523" t="s">
        <v>75</v>
      </c>
      <c r="G38523" s="155">
        <v>45905</v>
      </c>
      <c r="H38523">
        <v>1</v>
      </c>
    </row>
    <row r="38524" spans="1:8" x14ac:dyDescent="0.25">
      <c r="A38524">
        <v>4849247</v>
      </c>
      <c r="B38524" t="s">
        <v>10435</v>
      </c>
      <c r="C38524" s="155">
        <v>38893</v>
      </c>
      <c r="D38524">
        <v>667888</v>
      </c>
      <c r="E38524" t="s">
        <v>1951</v>
      </c>
      <c r="F38524" t="s">
        <v>66</v>
      </c>
      <c r="G38524" s="155">
        <v>45901</v>
      </c>
      <c r="H38524">
        <v>1</v>
      </c>
    </row>
    <row r="38525" spans="1:8" x14ac:dyDescent="0.25">
      <c r="A38525">
        <v>4849237</v>
      </c>
      <c r="B38525" t="s">
        <v>10436</v>
      </c>
      <c r="C38525" s="155">
        <v>23749</v>
      </c>
      <c r="D38525">
        <v>667888</v>
      </c>
      <c r="E38525" t="s">
        <v>1951</v>
      </c>
      <c r="F38525" t="s">
        <v>66</v>
      </c>
      <c r="G38525" s="155">
        <v>45901</v>
      </c>
      <c r="H38525">
        <v>1</v>
      </c>
    </row>
    <row r="38526" spans="1:8" x14ac:dyDescent="0.25">
      <c r="A38526">
        <v>4849235</v>
      </c>
      <c r="B38526" t="s">
        <v>10437</v>
      </c>
      <c r="C38526" s="155">
        <v>17199</v>
      </c>
      <c r="D38526">
        <v>602888</v>
      </c>
      <c r="E38526" t="s">
        <v>1503</v>
      </c>
      <c r="F38526" t="s">
        <v>336</v>
      </c>
      <c r="G38526" s="155">
        <v>45903</v>
      </c>
      <c r="H38526">
        <v>1</v>
      </c>
    </row>
    <row r="38527" spans="1:8" x14ac:dyDescent="0.25">
      <c r="A38527">
        <v>4849228</v>
      </c>
      <c r="B38527" t="s">
        <v>24016</v>
      </c>
      <c r="C38527" s="155">
        <v>31378</v>
      </c>
      <c r="D38527">
        <v>608888</v>
      </c>
      <c r="E38527" t="s">
        <v>3036</v>
      </c>
      <c r="F38527" t="s">
        <v>325</v>
      </c>
      <c r="G38527" s="155">
        <v>45919</v>
      </c>
      <c r="H38527">
        <v>1</v>
      </c>
    </row>
    <row r="38528" spans="1:8" x14ac:dyDescent="0.25">
      <c r="A38528">
        <v>4849226</v>
      </c>
      <c r="B38528" t="s">
        <v>7519</v>
      </c>
      <c r="C38528" s="155">
        <v>21635</v>
      </c>
      <c r="D38528">
        <v>667888</v>
      </c>
      <c r="E38528" t="s">
        <v>1156</v>
      </c>
      <c r="F38528" t="s">
        <v>455</v>
      </c>
      <c r="G38528" s="155">
        <v>45908</v>
      </c>
      <c r="H38528">
        <v>1</v>
      </c>
    </row>
    <row r="38529" spans="1:8" x14ac:dyDescent="0.25">
      <c r="A38529">
        <v>4849221</v>
      </c>
      <c r="B38529" t="s">
        <v>10438</v>
      </c>
      <c r="C38529" s="155">
        <v>38909</v>
      </c>
      <c r="D38529">
        <v>667888</v>
      </c>
      <c r="E38529" t="s">
        <v>1951</v>
      </c>
      <c r="F38529" t="s">
        <v>43</v>
      </c>
      <c r="G38529" s="155">
        <v>45910</v>
      </c>
      <c r="H38529">
        <v>1</v>
      </c>
    </row>
    <row r="38530" spans="1:8" x14ac:dyDescent="0.25">
      <c r="A38530">
        <v>4849211</v>
      </c>
      <c r="B38530" t="s">
        <v>10439</v>
      </c>
      <c r="C38530" s="155">
        <v>20823</v>
      </c>
      <c r="D38530">
        <v>608888</v>
      </c>
      <c r="E38530" t="s">
        <v>1189</v>
      </c>
      <c r="F38530" t="s">
        <v>75</v>
      </c>
      <c r="G38530" s="155">
        <v>45910</v>
      </c>
      <c r="H38530">
        <v>1</v>
      </c>
    </row>
    <row r="38531" spans="1:8" x14ac:dyDescent="0.25">
      <c r="A38531">
        <v>4849210</v>
      </c>
      <c r="B38531" t="s">
        <v>10440</v>
      </c>
      <c r="C38531" s="155">
        <v>33179</v>
      </c>
      <c r="D38531">
        <v>667888</v>
      </c>
      <c r="E38531" t="s">
        <v>1951</v>
      </c>
      <c r="F38531" t="s">
        <v>359</v>
      </c>
      <c r="G38531" s="155">
        <v>45901</v>
      </c>
      <c r="H38531">
        <v>1</v>
      </c>
    </row>
    <row r="38532" spans="1:8" x14ac:dyDescent="0.25">
      <c r="A38532">
        <v>4849205</v>
      </c>
      <c r="B38532" t="s">
        <v>16613</v>
      </c>
      <c r="C38532" s="155">
        <v>18744</v>
      </c>
      <c r="D38532">
        <v>617888</v>
      </c>
      <c r="E38532" t="s">
        <v>9194</v>
      </c>
      <c r="F38532" t="s">
        <v>67</v>
      </c>
      <c r="G38532" s="155">
        <v>45910</v>
      </c>
      <c r="H38532">
        <v>1</v>
      </c>
    </row>
    <row r="38533" spans="1:8" x14ac:dyDescent="0.25">
      <c r="A38533">
        <v>4849204</v>
      </c>
      <c r="B38533" t="s">
        <v>10441</v>
      </c>
      <c r="C38533" s="155">
        <v>17281</v>
      </c>
      <c r="D38533">
        <v>610888</v>
      </c>
      <c r="E38533" t="s">
        <v>2009</v>
      </c>
      <c r="F38533" t="s">
        <v>52</v>
      </c>
      <c r="G38533" s="155">
        <v>45909</v>
      </c>
      <c r="H38533">
        <v>1</v>
      </c>
    </row>
    <row r="38534" spans="1:8" x14ac:dyDescent="0.25">
      <c r="A38534">
        <v>4849171</v>
      </c>
      <c r="B38534" t="s">
        <v>10442</v>
      </c>
      <c r="C38534" s="155">
        <v>32132</v>
      </c>
      <c r="D38534">
        <v>667888</v>
      </c>
      <c r="E38534" t="s">
        <v>3210</v>
      </c>
      <c r="F38534" t="s">
        <v>436</v>
      </c>
      <c r="G38534" s="155">
        <v>45903</v>
      </c>
      <c r="H38534">
        <v>1</v>
      </c>
    </row>
    <row r="38535" spans="1:8" x14ac:dyDescent="0.25">
      <c r="A38535">
        <v>4849170</v>
      </c>
      <c r="B38535" t="s">
        <v>16614</v>
      </c>
      <c r="C38535" s="155">
        <v>27029</v>
      </c>
      <c r="D38535">
        <v>667888</v>
      </c>
      <c r="E38535" t="s">
        <v>1156</v>
      </c>
      <c r="F38535" t="s">
        <v>455</v>
      </c>
      <c r="G38535" s="155">
        <v>45912</v>
      </c>
      <c r="H38535">
        <v>1</v>
      </c>
    </row>
    <row r="38536" spans="1:8" x14ac:dyDescent="0.25">
      <c r="A38536">
        <v>4849149</v>
      </c>
      <c r="B38536" t="s">
        <v>24017</v>
      </c>
      <c r="C38536" s="155">
        <v>18813</v>
      </c>
      <c r="D38536">
        <v>618888</v>
      </c>
      <c r="E38536" t="s">
        <v>2209</v>
      </c>
      <c r="F38536" t="s">
        <v>13672</v>
      </c>
      <c r="G38536" s="155">
        <v>45922</v>
      </c>
      <c r="H38536">
        <v>1</v>
      </c>
    </row>
    <row r="38537" spans="1:8" x14ac:dyDescent="0.25">
      <c r="A38537">
        <v>4849147</v>
      </c>
      <c r="B38537" t="s">
        <v>3762</v>
      </c>
      <c r="C38537" s="155">
        <v>19182</v>
      </c>
      <c r="D38537">
        <v>622865</v>
      </c>
      <c r="E38537" t="s">
        <v>2097</v>
      </c>
      <c r="F38537" t="s">
        <v>85</v>
      </c>
      <c r="G38537" s="155">
        <v>45904</v>
      </c>
      <c r="H38537">
        <v>1</v>
      </c>
    </row>
    <row r="38538" spans="1:8" x14ac:dyDescent="0.25">
      <c r="A38538">
        <v>4849141</v>
      </c>
      <c r="B38538" t="s">
        <v>7579</v>
      </c>
      <c r="C38538" s="155">
        <v>32136</v>
      </c>
      <c r="D38538">
        <v>609888</v>
      </c>
      <c r="E38538" t="s">
        <v>6055</v>
      </c>
      <c r="F38538" t="s">
        <v>37</v>
      </c>
      <c r="G38538" s="155">
        <v>45905</v>
      </c>
      <c r="H38538">
        <v>1</v>
      </c>
    </row>
    <row r="38539" spans="1:8" x14ac:dyDescent="0.25">
      <c r="A38539">
        <v>4849135</v>
      </c>
      <c r="B38539" t="s">
        <v>10443</v>
      </c>
      <c r="C38539" s="155">
        <v>18478</v>
      </c>
      <c r="D38539">
        <v>621888</v>
      </c>
      <c r="E38539" t="s">
        <v>1973</v>
      </c>
      <c r="F38539" t="s">
        <v>73</v>
      </c>
      <c r="G38539" s="155">
        <v>45908</v>
      </c>
      <c r="H38539">
        <v>1</v>
      </c>
    </row>
    <row r="38540" spans="1:8" x14ac:dyDescent="0.25">
      <c r="A38540">
        <v>4849115</v>
      </c>
      <c r="B38540" t="s">
        <v>10445</v>
      </c>
      <c r="C38540" s="155">
        <v>34358</v>
      </c>
      <c r="D38540">
        <v>622865</v>
      </c>
      <c r="E38540" t="s">
        <v>5871</v>
      </c>
      <c r="F38540" t="s">
        <v>85</v>
      </c>
      <c r="G38540" s="155">
        <v>45909</v>
      </c>
      <c r="H38540">
        <v>1</v>
      </c>
    </row>
    <row r="38541" spans="1:8" x14ac:dyDescent="0.25">
      <c r="A38541">
        <v>4849110</v>
      </c>
      <c r="B38541" t="s">
        <v>10446</v>
      </c>
      <c r="C38541" s="155">
        <v>26770</v>
      </c>
      <c r="D38541">
        <v>667888</v>
      </c>
      <c r="E38541" t="s">
        <v>1951</v>
      </c>
      <c r="F38541" t="s">
        <v>66</v>
      </c>
      <c r="G38541" s="155">
        <v>45904</v>
      </c>
      <c r="H38541">
        <v>1</v>
      </c>
    </row>
    <row r="38542" spans="1:8" x14ac:dyDescent="0.25">
      <c r="A38542">
        <v>4849109</v>
      </c>
      <c r="B38542" t="s">
        <v>10447</v>
      </c>
      <c r="C38542" s="155">
        <v>23169</v>
      </c>
      <c r="D38542">
        <v>602888</v>
      </c>
      <c r="E38542" t="s">
        <v>1172</v>
      </c>
      <c r="F38542" t="s">
        <v>26</v>
      </c>
      <c r="G38542" s="155">
        <v>45909</v>
      </c>
      <c r="H38542">
        <v>1</v>
      </c>
    </row>
    <row r="38543" spans="1:8" x14ac:dyDescent="0.25">
      <c r="A38543">
        <v>4849108</v>
      </c>
      <c r="B38543" t="s">
        <v>10448</v>
      </c>
      <c r="C38543" s="155">
        <v>14493</v>
      </c>
      <c r="D38543">
        <v>617888</v>
      </c>
      <c r="E38543" t="s">
        <v>6797</v>
      </c>
      <c r="F38543" t="s">
        <v>67</v>
      </c>
      <c r="G38543" s="155">
        <v>45909</v>
      </c>
      <c r="H38543">
        <v>1</v>
      </c>
    </row>
    <row r="38544" spans="1:8" x14ac:dyDescent="0.25">
      <c r="A38544">
        <v>4849102</v>
      </c>
      <c r="B38544" t="s">
        <v>10449</v>
      </c>
      <c r="C38544" s="155">
        <v>36143</v>
      </c>
      <c r="D38544">
        <v>617888</v>
      </c>
      <c r="E38544" t="s">
        <v>6042</v>
      </c>
      <c r="F38544" t="s">
        <v>382</v>
      </c>
      <c r="G38544" s="155">
        <v>45903</v>
      </c>
      <c r="H38544">
        <v>1</v>
      </c>
    </row>
    <row r="38545" spans="1:8" x14ac:dyDescent="0.25">
      <c r="A38545">
        <v>4849085</v>
      </c>
      <c r="B38545" t="s">
        <v>10450</v>
      </c>
      <c r="C38545" s="155">
        <v>36314</v>
      </c>
      <c r="D38545">
        <v>610888</v>
      </c>
      <c r="E38545" t="s">
        <v>10104</v>
      </c>
      <c r="F38545" t="s">
        <v>61</v>
      </c>
      <c r="G38545" s="155">
        <v>45903</v>
      </c>
      <c r="H38545">
        <v>1</v>
      </c>
    </row>
    <row r="38546" spans="1:8" x14ac:dyDescent="0.25">
      <c r="A38546">
        <v>4849078</v>
      </c>
      <c r="B38546" t="s">
        <v>20406</v>
      </c>
      <c r="C38546" s="155">
        <v>19631</v>
      </c>
      <c r="D38546">
        <v>609888</v>
      </c>
      <c r="E38546" t="s">
        <v>3124</v>
      </c>
      <c r="F38546" t="s">
        <v>37</v>
      </c>
      <c r="G38546" s="155">
        <v>45922</v>
      </c>
      <c r="H38546">
        <v>1</v>
      </c>
    </row>
    <row r="38547" spans="1:8" x14ac:dyDescent="0.25">
      <c r="A38547">
        <v>4849070</v>
      </c>
      <c r="B38547" t="s">
        <v>9741</v>
      </c>
      <c r="C38547" s="155">
        <v>21364</v>
      </c>
      <c r="D38547">
        <v>610888</v>
      </c>
      <c r="E38547" t="s">
        <v>6223</v>
      </c>
      <c r="F38547" t="s">
        <v>52</v>
      </c>
      <c r="G38547" s="155">
        <v>45909</v>
      </c>
      <c r="H38547">
        <v>1</v>
      </c>
    </row>
    <row r="38548" spans="1:8" x14ac:dyDescent="0.25">
      <c r="A38548">
        <v>4849065</v>
      </c>
      <c r="B38548" t="s">
        <v>10451</v>
      </c>
      <c r="C38548" s="155">
        <v>25607</v>
      </c>
      <c r="D38548">
        <v>672888</v>
      </c>
      <c r="E38548" t="s">
        <v>1172</v>
      </c>
      <c r="F38548" t="s">
        <v>307</v>
      </c>
      <c r="G38548" s="155">
        <v>45903</v>
      </c>
      <c r="H38548">
        <v>1</v>
      </c>
    </row>
    <row r="38549" spans="1:8" x14ac:dyDescent="0.25">
      <c r="A38549">
        <v>4849058</v>
      </c>
      <c r="B38549" t="s">
        <v>2313</v>
      </c>
      <c r="C38549" s="155">
        <v>32934</v>
      </c>
      <c r="D38549">
        <v>622865</v>
      </c>
      <c r="E38549" t="s">
        <v>987</v>
      </c>
      <c r="F38549" t="s">
        <v>507</v>
      </c>
      <c r="G38549" s="155">
        <v>45908</v>
      </c>
      <c r="H38549">
        <v>1</v>
      </c>
    </row>
    <row r="38550" spans="1:8" x14ac:dyDescent="0.25">
      <c r="A38550">
        <v>4849057</v>
      </c>
      <c r="B38550" t="s">
        <v>10452</v>
      </c>
      <c r="C38550" s="155">
        <v>32130</v>
      </c>
      <c r="D38550">
        <v>667888</v>
      </c>
      <c r="E38550" t="s">
        <v>1951</v>
      </c>
      <c r="F38550" t="s">
        <v>386</v>
      </c>
      <c r="G38550" s="155">
        <v>45908</v>
      </c>
      <c r="H38550">
        <v>1</v>
      </c>
    </row>
    <row r="38551" spans="1:8" x14ac:dyDescent="0.25">
      <c r="A38551">
        <v>4849047</v>
      </c>
      <c r="B38551" t="s">
        <v>10453</v>
      </c>
      <c r="C38551" s="155">
        <v>22929</v>
      </c>
      <c r="D38551">
        <v>667888</v>
      </c>
      <c r="E38551" t="s">
        <v>1951</v>
      </c>
      <c r="F38551" t="s">
        <v>260</v>
      </c>
      <c r="G38551" s="155">
        <v>45901</v>
      </c>
      <c r="H38551">
        <v>1</v>
      </c>
    </row>
    <row r="38552" spans="1:8" x14ac:dyDescent="0.25">
      <c r="A38552">
        <v>4849035</v>
      </c>
      <c r="B38552" t="s">
        <v>10454</v>
      </c>
      <c r="C38552" s="155">
        <v>35722</v>
      </c>
      <c r="D38552">
        <v>617888</v>
      </c>
      <c r="E38552" t="s">
        <v>6042</v>
      </c>
      <c r="F38552" t="s">
        <v>382</v>
      </c>
      <c r="G38552" s="155">
        <v>45903</v>
      </c>
      <c r="H38552">
        <v>1</v>
      </c>
    </row>
    <row r="38553" spans="1:8" x14ac:dyDescent="0.25">
      <c r="A38553">
        <v>4849031</v>
      </c>
      <c r="B38553" t="s">
        <v>10455</v>
      </c>
      <c r="C38553" s="155">
        <v>28150</v>
      </c>
      <c r="D38553">
        <v>672888</v>
      </c>
      <c r="E38553" t="s">
        <v>2175</v>
      </c>
      <c r="F38553" t="s">
        <v>87</v>
      </c>
      <c r="G38553" s="155">
        <v>45903</v>
      </c>
      <c r="H38553">
        <v>1</v>
      </c>
    </row>
    <row r="38554" spans="1:8" x14ac:dyDescent="0.25">
      <c r="A38554">
        <v>4849019</v>
      </c>
      <c r="B38554" t="s">
        <v>10456</v>
      </c>
      <c r="C38554" s="155">
        <v>23802</v>
      </c>
      <c r="D38554">
        <v>609888</v>
      </c>
      <c r="E38554" t="s">
        <v>1192</v>
      </c>
      <c r="F38554" t="s">
        <v>37</v>
      </c>
      <c r="G38554" s="155">
        <v>45908</v>
      </c>
      <c r="H38554">
        <v>1</v>
      </c>
    </row>
    <row r="38555" spans="1:8" x14ac:dyDescent="0.25">
      <c r="A38555">
        <v>4849016</v>
      </c>
      <c r="B38555" t="s">
        <v>16615</v>
      </c>
      <c r="C38555" s="155">
        <v>20505</v>
      </c>
      <c r="D38555">
        <v>617888</v>
      </c>
      <c r="E38555" t="s">
        <v>10314</v>
      </c>
      <c r="F38555" t="s">
        <v>67</v>
      </c>
      <c r="G38555" s="155">
        <v>45910</v>
      </c>
      <c r="H38555">
        <v>1</v>
      </c>
    </row>
    <row r="38556" spans="1:8" x14ac:dyDescent="0.25">
      <c r="A38556">
        <v>4849015</v>
      </c>
      <c r="B38556" t="s">
        <v>3680</v>
      </c>
      <c r="C38556" s="155">
        <v>22401</v>
      </c>
      <c r="D38556">
        <v>604888</v>
      </c>
      <c r="E38556" t="s">
        <v>1379</v>
      </c>
      <c r="F38556" t="s">
        <v>62</v>
      </c>
      <c r="G38556" s="155">
        <v>45905</v>
      </c>
      <c r="H38556">
        <v>1</v>
      </c>
    </row>
    <row r="38557" spans="1:8" x14ac:dyDescent="0.25">
      <c r="A38557">
        <v>4849007</v>
      </c>
      <c r="B38557" t="s">
        <v>10457</v>
      </c>
      <c r="C38557" s="155">
        <v>18196</v>
      </c>
      <c r="D38557">
        <v>672888</v>
      </c>
      <c r="E38557" t="s">
        <v>3619</v>
      </c>
      <c r="F38557" t="s">
        <v>307</v>
      </c>
      <c r="G38557" s="155">
        <v>45903</v>
      </c>
      <c r="H38557">
        <v>1</v>
      </c>
    </row>
    <row r="38558" spans="1:8" x14ac:dyDescent="0.25">
      <c r="A38558">
        <v>4849006</v>
      </c>
      <c r="B38558" t="s">
        <v>3573</v>
      </c>
      <c r="C38558" s="155">
        <v>24838</v>
      </c>
      <c r="D38558">
        <v>667888</v>
      </c>
      <c r="E38558" t="s">
        <v>1192</v>
      </c>
      <c r="F38558" t="s">
        <v>359</v>
      </c>
      <c r="G38558" s="155">
        <v>45901</v>
      </c>
      <c r="H38558">
        <v>1</v>
      </c>
    </row>
    <row r="38559" spans="1:8" x14ac:dyDescent="0.25">
      <c r="A38559">
        <v>4849004</v>
      </c>
      <c r="B38559" t="s">
        <v>9512</v>
      </c>
      <c r="C38559" s="155">
        <v>15678</v>
      </c>
      <c r="D38559">
        <v>618888</v>
      </c>
      <c r="E38559" t="s">
        <v>2738</v>
      </c>
      <c r="F38559" t="s">
        <v>1808</v>
      </c>
      <c r="G38559" s="155">
        <v>45922</v>
      </c>
      <c r="H38559">
        <v>1</v>
      </c>
    </row>
    <row r="38560" spans="1:8" x14ac:dyDescent="0.25">
      <c r="A38560">
        <v>4848993</v>
      </c>
      <c r="B38560" t="s">
        <v>10458</v>
      </c>
      <c r="C38560" s="155">
        <v>20825</v>
      </c>
      <c r="D38560">
        <v>608888</v>
      </c>
      <c r="E38560" t="s">
        <v>1189</v>
      </c>
      <c r="F38560" t="s">
        <v>75</v>
      </c>
      <c r="G38560" s="155">
        <v>45902</v>
      </c>
      <c r="H38560">
        <v>1</v>
      </c>
    </row>
    <row r="38561" spans="1:8" x14ac:dyDescent="0.25">
      <c r="A38561">
        <v>4848984</v>
      </c>
      <c r="B38561" t="s">
        <v>4563</v>
      </c>
      <c r="C38561" s="155">
        <v>38793</v>
      </c>
      <c r="D38561">
        <v>667888</v>
      </c>
      <c r="E38561" t="s">
        <v>1951</v>
      </c>
      <c r="F38561" t="s">
        <v>436</v>
      </c>
      <c r="G38561" s="155">
        <v>45903</v>
      </c>
      <c r="H38561">
        <v>1</v>
      </c>
    </row>
    <row r="38562" spans="1:8" x14ac:dyDescent="0.25">
      <c r="A38562">
        <v>4848976</v>
      </c>
      <c r="B38562" t="s">
        <v>4272</v>
      </c>
      <c r="C38562" s="155">
        <v>31330</v>
      </c>
      <c r="D38562">
        <v>667888</v>
      </c>
      <c r="E38562" t="s">
        <v>1951</v>
      </c>
      <c r="F38562" t="s">
        <v>25</v>
      </c>
      <c r="G38562" s="155">
        <v>45901</v>
      </c>
      <c r="H38562">
        <v>1</v>
      </c>
    </row>
    <row r="38563" spans="1:8" x14ac:dyDescent="0.25">
      <c r="A38563">
        <v>4848959</v>
      </c>
      <c r="B38563" t="s">
        <v>3632</v>
      </c>
      <c r="C38563" s="155">
        <v>15804</v>
      </c>
      <c r="D38563">
        <v>667888</v>
      </c>
      <c r="E38563" t="s">
        <v>1156</v>
      </c>
      <c r="F38563" t="s">
        <v>413</v>
      </c>
      <c r="G38563" s="155">
        <v>45909</v>
      </c>
      <c r="H38563">
        <v>1</v>
      </c>
    </row>
    <row r="38564" spans="1:8" x14ac:dyDescent="0.25">
      <c r="A38564">
        <v>4848955</v>
      </c>
      <c r="B38564" t="s">
        <v>17910</v>
      </c>
      <c r="C38564" s="155">
        <v>18059</v>
      </c>
      <c r="D38564">
        <v>618888</v>
      </c>
      <c r="E38564" t="s">
        <v>7796</v>
      </c>
      <c r="F38564" t="s">
        <v>13672</v>
      </c>
      <c r="G38564" s="155">
        <v>45918</v>
      </c>
      <c r="H38564">
        <v>1</v>
      </c>
    </row>
    <row r="38565" spans="1:8" x14ac:dyDescent="0.25">
      <c r="A38565">
        <v>4848948</v>
      </c>
      <c r="B38565" t="s">
        <v>10459</v>
      </c>
      <c r="C38565" s="155">
        <v>24595</v>
      </c>
      <c r="D38565">
        <v>672888</v>
      </c>
      <c r="E38565" t="s">
        <v>2175</v>
      </c>
      <c r="F38565" t="s">
        <v>87</v>
      </c>
      <c r="G38565" s="155">
        <v>45904</v>
      </c>
      <c r="H38565">
        <v>1</v>
      </c>
    </row>
    <row r="38566" spans="1:8" x14ac:dyDescent="0.25">
      <c r="A38566">
        <v>4848943</v>
      </c>
      <c r="B38566" t="s">
        <v>10460</v>
      </c>
      <c r="C38566" s="155">
        <v>23435</v>
      </c>
      <c r="D38566">
        <v>667888</v>
      </c>
      <c r="E38566" t="s">
        <v>4227</v>
      </c>
      <c r="F38566" t="s">
        <v>413</v>
      </c>
      <c r="G38566" s="155">
        <v>45905</v>
      </c>
      <c r="H38566">
        <v>1</v>
      </c>
    </row>
    <row r="38567" spans="1:8" x14ac:dyDescent="0.25">
      <c r="A38567">
        <v>4848941</v>
      </c>
      <c r="B38567" t="s">
        <v>10461</v>
      </c>
      <c r="C38567" s="155">
        <v>17831</v>
      </c>
      <c r="D38567">
        <v>610888</v>
      </c>
      <c r="E38567" t="s">
        <v>10462</v>
      </c>
      <c r="F38567" t="s">
        <v>300</v>
      </c>
      <c r="G38567" s="155">
        <v>45905</v>
      </c>
      <c r="H38567">
        <v>1</v>
      </c>
    </row>
    <row r="38568" spans="1:8" x14ac:dyDescent="0.25">
      <c r="A38568">
        <v>4848938</v>
      </c>
      <c r="B38568" t="s">
        <v>10463</v>
      </c>
      <c r="C38568" s="155">
        <v>31415</v>
      </c>
      <c r="D38568">
        <v>622865</v>
      </c>
      <c r="E38568" t="s">
        <v>581</v>
      </c>
      <c r="F38568" t="s">
        <v>85</v>
      </c>
      <c r="G38568" s="155">
        <v>45902</v>
      </c>
      <c r="H38568">
        <v>1</v>
      </c>
    </row>
    <row r="38569" spans="1:8" x14ac:dyDescent="0.25">
      <c r="A38569">
        <v>4848930</v>
      </c>
      <c r="B38569" t="s">
        <v>10464</v>
      </c>
      <c r="C38569" s="155">
        <v>37121</v>
      </c>
      <c r="D38569">
        <v>672888</v>
      </c>
      <c r="E38569" t="s">
        <v>1180</v>
      </c>
      <c r="F38569" t="s">
        <v>307</v>
      </c>
      <c r="G38569" s="155">
        <v>45903</v>
      </c>
      <c r="H38569">
        <v>1</v>
      </c>
    </row>
    <row r="38570" spans="1:8" x14ac:dyDescent="0.25">
      <c r="A38570">
        <v>4848925</v>
      </c>
      <c r="B38570" t="s">
        <v>24018</v>
      </c>
      <c r="C38570" s="155">
        <v>21399</v>
      </c>
      <c r="D38570">
        <v>614888</v>
      </c>
      <c r="E38570" t="s">
        <v>2635</v>
      </c>
      <c r="F38570" t="s">
        <v>49</v>
      </c>
      <c r="G38570" s="155">
        <v>45919</v>
      </c>
      <c r="H38570">
        <v>1</v>
      </c>
    </row>
    <row r="38571" spans="1:8" x14ac:dyDescent="0.25">
      <c r="A38571">
        <v>4848922</v>
      </c>
      <c r="B38571" t="s">
        <v>10465</v>
      </c>
      <c r="C38571" s="155">
        <v>22325</v>
      </c>
      <c r="D38571">
        <v>667888</v>
      </c>
      <c r="E38571" t="s">
        <v>1174</v>
      </c>
      <c r="F38571" t="s">
        <v>386</v>
      </c>
      <c r="G38571" s="155">
        <v>45902</v>
      </c>
      <c r="H38571">
        <v>1</v>
      </c>
    </row>
    <row r="38572" spans="1:8" x14ac:dyDescent="0.25">
      <c r="A38572">
        <v>4848912</v>
      </c>
      <c r="B38572" t="s">
        <v>10466</v>
      </c>
      <c r="C38572" s="155">
        <v>23748</v>
      </c>
      <c r="D38572">
        <v>672888</v>
      </c>
      <c r="E38572" t="s">
        <v>3171</v>
      </c>
      <c r="F38572" t="s">
        <v>87</v>
      </c>
      <c r="G38572" s="155">
        <v>45903</v>
      </c>
      <c r="H38572">
        <v>1</v>
      </c>
    </row>
    <row r="38573" spans="1:8" x14ac:dyDescent="0.25">
      <c r="A38573">
        <v>4848906</v>
      </c>
      <c r="B38573" t="s">
        <v>8443</v>
      </c>
      <c r="C38573" s="155">
        <v>18125</v>
      </c>
      <c r="D38573">
        <v>618888</v>
      </c>
      <c r="E38573" t="s">
        <v>2738</v>
      </c>
      <c r="F38573" t="s">
        <v>13672</v>
      </c>
      <c r="G38573" s="155">
        <v>45918</v>
      </c>
      <c r="H38573">
        <v>1</v>
      </c>
    </row>
    <row r="38574" spans="1:8" x14ac:dyDescent="0.25">
      <c r="A38574">
        <v>4848901</v>
      </c>
      <c r="B38574" t="s">
        <v>10467</v>
      </c>
      <c r="C38574" s="155">
        <v>19936</v>
      </c>
      <c r="D38574">
        <v>622865</v>
      </c>
      <c r="E38574" t="s">
        <v>2097</v>
      </c>
      <c r="F38574" t="s">
        <v>507</v>
      </c>
      <c r="G38574" s="155">
        <v>45905</v>
      </c>
      <c r="H38574">
        <v>1</v>
      </c>
    </row>
    <row r="38575" spans="1:8" x14ac:dyDescent="0.25">
      <c r="A38575">
        <v>4848890</v>
      </c>
      <c r="B38575" t="s">
        <v>10468</v>
      </c>
      <c r="C38575" s="155">
        <v>36778</v>
      </c>
      <c r="D38575">
        <v>622865</v>
      </c>
      <c r="E38575" t="s">
        <v>2266</v>
      </c>
      <c r="F38575" t="s">
        <v>85</v>
      </c>
      <c r="G38575" s="155">
        <v>45909</v>
      </c>
      <c r="H38575">
        <v>1</v>
      </c>
    </row>
    <row r="38576" spans="1:8" x14ac:dyDescent="0.25">
      <c r="A38576">
        <v>4848885</v>
      </c>
      <c r="B38576" t="s">
        <v>16124</v>
      </c>
      <c r="C38576" s="155">
        <v>33638</v>
      </c>
      <c r="D38576">
        <v>610888</v>
      </c>
      <c r="E38576" t="s">
        <v>1885</v>
      </c>
      <c r="F38576" t="s">
        <v>698</v>
      </c>
      <c r="G38576" s="155">
        <v>45912</v>
      </c>
      <c r="H38576">
        <v>1</v>
      </c>
    </row>
    <row r="38577" spans="1:8" x14ac:dyDescent="0.25">
      <c r="A38577">
        <v>4848884</v>
      </c>
      <c r="B38577" t="s">
        <v>10469</v>
      </c>
      <c r="C38577" s="155">
        <v>31237</v>
      </c>
      <c r="D38577">
        <v>667888</v>
      </c>
      <c r="E38577" t="s">
        <v>2294</v>
      </c>
      <c r="F38577" t="s">
        <v>326</v>
      </c>
      <c r="G38577" s="155">
        <v>45905</v>
      </c>
      <c r="H38577">
        <v>1</v>
      </c>
    </row>
    <row r="38578" spans="1:8" x14ac:dyDescent="0.25">
      <c r="A38578">
        <v>4848883</v>
      </c>
      <c r="B38578" t="s">
        <v>10470</v>
      </c>
      <c r="C38578" s="155">
        <v>39060</v>
      </c>
      <c r="D38578">
        <v>622865</v>
      </c>
      <c r="E38578" t="s">
        <v>546</v>
      </c>
      <c r="F38578" t="s">
        <v>19</v>
      </c>
      <c r="G38578" s="155">
        <v>45903</v>
      </c>
      <c r="H38578">
        <v>1</v>
      </c>
    </row>
    <row r="38579" spans="1:8" x14ac:dyDescent="0.25">
      <c r="A38579">
        <v>4848881</v>
      </c>
      <c r="B38579" t="s">
        <v>10471</v>
      </c>
      <c r="C38579" s="155">
        <v>30943</v>
      </c>
      <c r="D38579">
        <v>622865</v>
      </c>
      <c r="E38579" t="s">
        <v>10472</v>
      </c>
      <c r="F38579" t="s">
        <v>358</v>
      </c>
      <c r="G38579" s="155">
        <v>45908</v>
      </c>
      <c r="H38579">
        <v>1</v>
      </c>
    </row>
    <row r="38580" spans="1:8" x14ac:dyDescent="0.25">
      <c r="A38580">
        <v>4848876</v>
      </c>
      <c r="B38580" t="s">
        <v>6674</v>
      </c>
      <c r="C38580" s="155">
        <v>15223</v>
      </c>
      <c r="D38580">
        <v>609888</v>
      </c>
      <c r="E38580" t="s">
        <v>1198</v>
      </c>
      <c r="F38580" t="s">
        <v>37</v>
      </c>
      <c r="G38580" s="155">
        <v>45904</v>
      </c>
      <c r="H38580">
        <v>1</v>
      </c>
    </row>
    <row r="38581" spans="1:8" x14ac:dyDescent="0.25">
      <c r="A38581">
        <v>4848872</v>
      </c>
      <c r="B38581" t="s">
        <v>10473</v>
      </c>
      <c r="C38581" s="155">
        <v>32590</v>
      </c>
      <c r="D38581">
        <v>622865</v>
      </c>
      <c r="E38581" t="s">
        <v>581</v>
      </c>
      <c r="F38581" t="s">
        <v>44</v>
      </c>
      <c r="G38581" s="155">
        <v>45905</v>
      </c>
      <c r="H38581">
        <v>1</v>
      </c>
    </row>
    <row r="38582" spans="1:8" x14ac:dyDescent="0.25">
      <c r="A38582">
        <v>4848868</v>
      </c>
      <c r="B38582" t="s">
        <v>24019</v>
      </c>
      <c r="C38582" s="155">
        <v>29855</v>
      </c>
      <c r="D38582">
        <v>614888</v>
      </c>
      <c r="E38582" t="s">
        <v>4316</v>
      </c>
      <c r="F38582" t="s">
        <v>49</v>
      </c>
      <c r="G38582" s="155">
        <v>45919</v>
      </c>
      <c r="H38582">
        <v>1</v>
      </c>
    </row>
    <row r="38583" spans="1:8" x14ac:dyDescent="0.25">
      <c r="A38583">
        <v>4848864</v>
      </c>
      <c r="B38583" t="s">
        <v>9236</v>
      </c>
      <c r="C38583" s="155">
        <v>35074</v>
      </c>
      <c r="D38583">
        <v>672888</v>
      </c>
      <c r="E38583" t="s">
        <v>1180</v>
      </c>
      <c r="F38583" t="s">
        <v>307</v>
      </c>
      <c r="G38583" s="155">
        <v>45903</v>
      </c>
      <c r="H38583">
        <v>1</v>
      </c>
    </row>
    <row r="38584" spans="1:8" x14ac:dyDescent="0.25">
      <c r="A38584">
        <v>4848860</v>
      </c>
      <c r="B38584" t="s">
        <v>10474</v>
      </c>
      <c r="C38584" s="155">
        <v>32771</v>
      </c>
      <c r="D38584">
        <v>667888</v>
      </c>
      <c r="E38584" t="s">
        <v>3210</v>
      </c>
      <c r="F38584" t="s">
        <v>436</v>
      </c>
      <c r="G38584" s="155">
        <v>45903</v>
      </c>
      <c r="H38584">
        <v>1</v>
      </c>
    </row>
    <row r="38585" spans="1:8" x14ac:dyDescent="0.25">
      <c r="A38585">
        <v>4848847</v>
      </c>
      <c r="B38585" t="s">
        <v>1696</v>
      </c>
      <c r="C38585" s="155">
        <v>28583</v>
      </c>
      <c r="D38585">
        <v>667888</v>
      </c>
      <c r="E38585" t="s">
        <v>5733</v>
      </c>
      <c r="F38585" t="s">
        <v>413</v>
      </c>
      <c r="G38585" s="155">
        <v>45917</v>
      </c>
      <c r="H38585">
        <v>1</v>
      </c>
    </row>
    <row r="38586" spans="1:8" x14ac:dyDescent="0.25">
      <c r="A38586">
        <v>4848843</v>
      </c>
      <c r="B38586" t="s">
        <v>4880</v>
      </c>
      <c r="C38586" s="155">
        <v>35724</v>
      </c>
      <c r="D38586">
        <v>622865</v>
      </c>
      <c r="E38586" t="s">
        <v>16499</v>
      </c>
      <c r="F38586" t="s">
        <v>44</v>
      </c>
      <c r="G38586" s="155">
        <v>45908</v>
      </c>
      <c r="H38586">
        <v>1</v>
      </c>
    </row>
    <row r="38587" spans="1:8" x14ac:dyDescent="0.25">
      <c r="A38587">
        <v>4848832</v>
      </c>
      <c r="B38587" t="s">
        <v>19268</v>
      </c>
      <c r="C38587" s="155">
        <v>38106</v>
      </c>
      <c r="D38587">
        <v>617888</v>
      </c>
      <c r="E38587" t="s">
        <v>10314</v>
      </c>
      <c r="F38587" t="s">
        <v>67</v>
      </c>
      <c r="G38587" s="155">
        <v>45902</v>
      </c>
      <c r="H38587">
        <v>1</v>
      </c>
    </row>
    <row r="38588" spans="1:8" x14ac:dyDescent="0.25">
      <c r="A38588">
        <v>4848830</v>
      </c>
      <c r="B38588" t="s">
        <v>7712</v>
      </c>
      <c r="C38588" s="155">
        <v>20892</v>
      </c>
      <c r="D38588">
        <v>610888</v>
      </c>
      <c r="E38588" t="s">
        <v>7713</v>
      </c>
      <c r="F38588" t="s">
        <v>52</v>
      </c>
      <c r="G38588" s="155">
        <v>45912</v>
      </c>
      <c r="H38588">
        <v>1</v>
      </c>
    </row>
    <row r="38589" spans="1:8" x14ac:dyDescent="0.25">
      <c r="A38589">
        <v>4848804</v>
      </c>
      <c r="B38589" t="s">
        <v>9983</v>
      </c>
      <c r="C38589" s="155">
        <v>23703</v>
      </c>
      <c r="D38589">
        <v>622865</v>
      </c>
      <c r="E38589" t="s">
        <v>2097</v>
      </c>
      <c r="F38589" t="s">
        <v>480</v>
      </c>
      <c r="G38589" s="155">
        <v>45910</v>
      </c>
      <c r="H38589">
        <v>1</v>
      </c>
    </row>
    <row r="38590" spans="1:8" x14ac:dyDescent="0.25">
      <c r="A38590">
        <v>4848802</v>
      </c>
      <c r="B38590" t="s">
        <v>10475</v>
      </c>
      <c r="C38590" s="155">
        <v>29013</v>
      </c>
      <c r="D38590">
        <v>667888</v>
      </c>
      <c r="E38590" t="s">
        <v>2061</v>
      </c>
      <c r="F38590" t="s">
        <v>386</v>
      </c>
      <c r="G38590" s="155">
        <v>45904</v>
      </c>
      <c r="H38590">
        <v>1</v>
      </c>
    </row>
    <row r="38591" spans="1:8" x14ac:dyDescent="0.25">
      <c r="A38591">
        <v>4848784</v>
      </c>
      <c r="B38591" t="s">
        <v>10476</v>
      </c>
      <c r="C38591" s="155">
        <v>35201</v>
      </c>
      <c r="D38591">
        <v>667888</v>
      </c>
      <c r="E38591" t="s">
        <v>4492</v>
      </c>
      <c r="F38591" t="s">
        <v>436</v>
      </c>
      <c r="G38591" s="155">
        <v>45901</v>
      </c>
      <c r="H38591">
        <v>1</v>
      </c>
    </row>
    <row r="38592" spans="1:8" x14ac:dyDescent="0.25">
      <c r="A38592">
        <v>4848775</v>
      </c>
      <c r="B38592" t="s">
        <v>15034</v>
      </c>
      <c r="C38592" s="155">
        <v>23876</v>
      </c>
      <c r="D38592">
        <v>614888</v>
      </c>
      <c r="E38592" t="s">
        <v>24020</v>
      </c>
      <c r="F38592" t="s">
        <v>49</v>
      </c>
      <c r="G38592" s="155">
        <v>45919</v>
      </c>
      <c r="H38592">
        <v>1</v>
      </c>
    </row>
    <row r="38593" spans="1:8" x14ac:dyDescent="0.25">
      <c r="A38593">
        <v>4848773</v>
      </c>
      <c r="B38593" t="s">
        <v>16616</v>
      </c>
      <c r="C38593" s="155">
        <v>17909</v>
      </c>
      <c r="D38593">
        <v>667888</v>
      </c>
      <c r="E38593" t="s">
        <v>1156</v>
      </c>
      <c r="F38593" t="s">
        <v>491</v>
      </c>
      <c r="G38593" s="155">
        <v>45911</v>
      </c>
      <c r="H38593">
        <v>1</v>
      </c>
    </row>
    <row r="38594" spans="1:8" x14ac:dyDescent="0.25">
      <c r="A38594">
        <v>4848769</v>
      </c>
      <c r="B38594" t="s">
        <v>10477</v>
      </c>
      <c r="C38594" s="155">
        <v>19367</v>
      </c>
      <c r="D38594">
        <v>602888</v>
      </c>
      <c r="E38594" t="s">
        <v>1430</v>
      </c>
      <c r="F38594" t="s">
        <v>336</v>
      </c>
      <c r="G38594" s="155">
        <v>45903</v>
      </c>
      <c r="H38594">
        <v>1</v>
      </c>
    </row>
    <row r="38595" spans="1:8" x14ac:dyDescent="0.25">
      <c r="A38595">
        <v>4848765</v>
      </c>
      <c r="B38595" t="s">
        <v>11547</v>
      </c>
      <c r="C38595" s="155">
        <v>31320</v>
      </c>
      <c r="D38595">
        <v>622865</v>
      </c>
      <c r="E38595" t="s">
        <v>581</v>
      </c>
      <c r="F38595" t="s">
        <v>507</v>
      </c>
      <c r="G38595" s="155">
        <v>45902</v>
      </c>
      <c r="H38595">
        <v>1</v>
      </c>
    </row>
    <row r="38596" spans="1:8" x14ac:dyDescent="0.25">
      <c r="A38596">
        <v>4848758</v>
      </c>
      <c r="B38596" t="s">
        <v>10478</v>
      </c>
      <c r="C38596" s="155">
        <v>36257</v>
      </c>
      <c r="D38596">
        <v>622865</v>
      </c>
      <c r="E38596" t="s">
        <v>987</v>
      </c>
      <c r="F38596" t="s">
        <v>85</v>
      </c>
      <c r="G38596" s="155">
        <v>45909</v>
      </c>
      <c r="H38596">
        <v>1</v>
      </c>
    </row>
    <row r="38597" spans="1:8" x14ac:dyDescent="0.25">
      <c r="A38597">
        <v>4848756</v>
      </c>
      <c r="B38597" t="s">
        <v>16617</v>
      </c>
      <c r="C38597" s="155">
        <v>32282</v>
      </c>
      <c r="D38597">
        <v>614888</v>
      </c>
      <c r="E38597" t="s">
        <v>2394</v>
      </c>
      <c r="F38597" t="s">
        <v>315</v>
      </c>
      <c r="G38597" s="155">
        <v>45910</v>
      </c>
      <c r="H38597">
        <v>1</v>
      </c>
    </row>
    <row r="38598" spans="1:8" x14ac:dyDescent="0.25">
      <c r="A38598">
        <v>4848751</v>
      </c>
      <c r="B38598" t="s">
        <v>6750</v>
      </c>
      <c r="C38598" s="155">
        <v>17695</v>
      </c>
      <c r="D38598">
        <v>672888</v>
      </c>
      <c r="E38598" t="s">
        <v>3835</v>
      </c>
      <c r="F38598" t="s">
        <v>87</v>
      </c>
      <c r="G38598" s="155">
        <v>45903</v>
      </c>
      <c r="H38598">
        <v>1</v>
      </c>
    </row>
    <row r="38599" spans="1:8" x14ac:dyDescent="0.25">
      <c r="A38599">
        <v>4848750</v>
      </c>
      <c r="B38599" t="s">
        <v>13387</v>
      </c>
      <c r="C38599" s="155">
        <v>21690</v>
      </c>
      <c r="D38599">
        <v>618888</v>
      </c>
      <c r="E38599" t="s">
        <v>2897</v>
      </c>
      <c r="F38599" t="s">
        <v>13672</v>
      </c>
      <c r="G38599" s="155">
        <v>45915</v>
      </c>
      <c r="H38599">
        <v>1</v>
      </c>
    </row>
    <row r="38600" spans="1:8" x14ac:dyDescent="0.25">
      <c r="A38600">
        <v>4848746</v>
      </c>
      <c r="B38600" t="s">
        <v>16618</v>
      </c>
      <c r="C38600" s="155">
        <v>23010</v>
      </c>
      <c r="D38600">
        <v>667888</v>
      </c>
      <c r="E38600" t="s">
        <v>1156</v>
      </c>
      <c r="F38600" t="s">
        <v>12</v>
      </c>
      <c r="G38600" s="155">
        <v>45911</v>
      </c>
      <c r="H38600">
        <v>1</v>
      </c>
    </row>
    <row r="38601" spans="1:8" x14ac:dyDescent="0.25">
      <c r="A38601">
        <v>4848738</v>
      </c>
      <c r="B38601" t="s">
        <v>9488</v>
      </c>
      <c r="C38601" s="155">
        <v>17121</v>
      </c>
      <c r="D38601">
        <v>667888</v>
      </c>
      <c r="E38601" t="s">
        <v>1156</v>
      </c>
      <c r="F38601" t="s">
        <v>436</v>
      </c>
      <c r="G38601" s="155">
        <v>45903</v>
      </c>
      <c r="H38601">
        <v>1</v>
      </c>
    </row>
    <row r="38602" spans="1:8" x14ac:dyDescent="0.25">
      <c r="A38602">
        <v>4848735</v>
      </c>
      <c r="B38602" t="s">
        <v>26506</v>
      </c>
      <c r="C38602" s="155">
        <v>32116</v>
      </c>
      <c r="D38602">
        <v>618888</v>
      </c>
      <c r="E38602" t="s">
        <v>2738</v>
      </c>
      <c r="F38602" t="s">
        <v>257</v>
      </c>
      <c r="G38602" s="155">
        <v>45924</v>
      </c>
      <c r="H38602">
        <v>1</v>
      </c>
    </row>
    <row r="38603" spans="1:8" x14ac:dyDescent="0.25">
      <c r="A38603">
        <v>4848732</v>
      </c>
      <c r="B38603" t="s">
        <v>10479</v>
      </c>
      <c r="C38603" s="155">
        <v>34222</v>
      </c>
      <c r="D38603">
        <v>622865</v>
      </c>
      <c r="E38603" t="s">
        <v>572</v>
      </c>
      <c r="F38603" t="s">
        <v>85</v>
      </c>
      <c r="G38603" s="155">
        <v>45904</v>
      </c>
      <c r="H38603">
        <v>1</v>
      </c>
    </row>
    <row r="38604" spans="1:8" x14ac:dyDescent="0.25">
      <c r="A38604">
        <v>4848728</v>
      </c>
      <c r="B38604" t="s">
        <v>26507</v>
      </c>
      <c r="C38604" s="155">
        <v>22906</v>
      </c>
      <c r="D38604">
        <v>610888</v>
      </c>
      <c r="E38604" t="s">
        <v>8221</v>
      </c>
      <c r="F38604" t="s">
        <v>698</v>
      </c>
      <c r="G38604" s="155">
        <v>45924</v>
      </c>
      <c r="H38604">
        <v>1</v>
      </c>
    </row>
    <row r="38605" spans="1:8" x14ac:dyDescent="0.25">
      <c r="A38605">
        <v>4848721</v>
      </c>
      <c r="B38605" t="s">
        <v>10480</v>
      </c>
      <c r="C38605" s="155">
        <v>38181</v>
      </c>
      <c r="D38605">
        <v>667888</v>
      </c>
      <c r="E38605" t="s">
        <v>1951</v>
      </c>
      <c r="F38605" t="s">
        <v>402</v>
      </c>
      <c r="G38605" s="155">
        <v>45905</v>
      </c>
      <c r="H38605">
        <v>1</v>
      </c>
    </row>
    <row r="38606" spans="1:8" x14ac:dyDescent="0.25">
      <c r="A38606">
        <v>4848714</v>
      </c>
      <c r="B38606" t="s">
        <v>9841</v>
      </c>
      <c r="C38606" s="155">
        <v>23401</v>
      </c>
      <c r="D38606">
        <v>602888</v>
      </c>
      <c r="E38606" t="s">
        <v>1172</v>
      </c>
      <c r="F38606" t="s">
        <v>336</v>
      </c>
      <c r="G38606" s="155">
        <v>45903</v>
      </c>
      <c r="H38606">
        <v>1</v>
      </c>
    </row>
    <row r="38607" spans="1:8" x14ac:dyDescent="0.25">
      <c r="A38607">
        <v>4848712</v>
      </c>
      <c r="B38607" t="s">
        <v>10481</v>
      </c>
      <c r="C38607" s="155">
        <v>14514</v>
      </c>
      <c r="D38607">
        <v>617888</v>
      </c>
      <c r="E38607" t="s">
        <v>3839</v>
      </c>
      <c r="F38607" t="s">
        <v>382</v>
      </c>
      <c r="G38607" s="155">
        <v>45903</v>
      </c>
      <c r="H38607">
        <v>1</v>
      </c>
    </row>
    <row r="38608" spans="1:8" x14ac:dyDescent="0.25">
      <c r="A38608">
        <v>4848709</v>
      </c>
      <c r="B38608" t="s">
        <v>3105</v>
      </c>
      <c r="C38608" s="155">
        <v>23963</v>
      </c>
      <c r="D38608">
        <v>672888</v>
      </c>
      <c r="E38608" t="s">
        <v>2074</v>
      </c>
      <c r="F38608" t="s">
        <v>87</v>
      </c>
      <c r="G38608" s="155">
        <v>45903</v>
      </c>
      <c r="H38608">
        <v>1</v>
      </c>
    </row>
    <row r="38609" spans="1:8" x14ac:dyDescent="0.25">
      <c r="A38609">
        <v>4848706</v>
      </c>
      <c r="B38609" t="s">
        <v>10482</v>
      </c>
      <c r="C38609" s="155">
        <v>17760</v>
      </c>
      <c r="D38609">
        <v>608888</v>
      </c>
      <c r="E38609" t="s">
        <v>1189</v>
      </c>
      <c r="F38609" t="s">
        <v>75</v>
      </c>
      <c r="G38609" s="155">
        <v>45903</v>
      </c>
      <c r="H38609">
        <v>1</v>
      </c>
    </row>
    <row r="38610" spans="1:8" x14ac:dyDescent="0.25">
      <c r="A38610">
        <v>4848705</v>
      </c>
      <c r="B38610" t="s">
        <v>14420</v>
      </c>
      <c r="C38610" s="155">
        <v>26935</v>
      </c>
      <c r="D38610">
        <v>617888</v>
      </c>
      <c r="E38610" t="s">
        <v>16619</v>
      </c>
      <c r="F38610" t="s">
        <v>67</v>
      </c>
      <c r="G38610" s="155">
        <v>45902</v>
      </c>
      <c r="H38610">
        <v>1</v>
      </c>
    </row>
    <row r="38611" spans="1:8" x14ac:dyDescent="0.25">
      <c r="A38611">
        <v>4848703</v>
      </c>
      <c r="B38611" t="s">
        <v>5079</v>
      </c>
      <c r="C38611" s="155">
        <v>18114</v>
      </c>
      <c r="D38611">
        <v>622865</v>
      </c>
      <c r="E38611" t="s">
        <v>6103</v>
      </c>
      <c r="F38611" t="s">
        <v>24</v>
      </c>
      <c r="G38611" s="155">
        <v>45905</v>
      </c>
      <c r="H38611">
        <v>1</v>
      </c>
    </row>
    <row r="38612" spans="1:8" x14ac:dyDescent="0.25">
      <c r="A38612">
        <v>4848696</v>
      </c>
      <c r="B38612" t="s">
        <v>5272</v>
      </c>
      <c r="C38612" s="155">
        <v>29847</v>
      </c>
      <c r="D38612">
        <v>621888</v>
      </c>
      <c r="E38612" t="s">
        <v>607</v>
      </c>
      <c r="F38612" t="s">
        <v>23</v>
      </c>
      <c r="G38612" s="155">
        <v>45903</v>
      </c>
      <c r="H38612">
        <v>1</v>
      </c>
    </row>
    <row r="38613" spans="1:8" x14ac:dyDescent="0.25">
      <c r="A38613">
        <v>4848695</v>
      </c>
      <c r="B38613" t="s">
        <v>16070</v>
      </c>
      <c r="C38613" s="155">
        <v>24966</v>
      </c>
      <c r="D38613">
        <v>614888</v>
      </c>
      <c r="E38613" t="s">
        <v>8073</v>
      </c>
      <c r="F38613" t="s">
        <v>49</v>
      </c>
      <c r="G38613" s="155">
        <v>45910</v>
      </c>
      <c r="H38613">
        <v>1</v>
      </c>
    </row>
    <row r="38614" spans="1:8" x14ac:dyDescent="0.25">
      <c r="A38614">
        <v>4848684</v>
      </c>
      <c r="B38614" t="s">
        <v>16620</v>
      </c>
      <c r="C38614" s="155">
        <v>22556</v>
      </c>
      <c r="D38614">
        <v>617888</v>
      </c>
      <c r="E38614" t="s">
        <v>6950</v>
      </c>
      <c r="F38614" t="s">
        <v>67</v>
      </c>
      <c r="G38614" s="155">
        <v>45910</v>
      </c>
      <c r="H38614">
        <v>1</v>
      </c>
    </row>
    <row r="38615" spans="1:8" x14ac:dyDescent="0.25">
      <c r="A38615">
        <v>4848671</v>
      </c>
      <c r="B38615" t="s">
        <v>5069</v>
      </c>
      <c r="C38615" s="155">
        <v>24409</v>
      </c>
      <c r="D38615">
        <v>614888</v>
      </c>
      <c r="E38615" t="s">
        <v>1208</v>
      </c>
      <c r="F38615" t="s">
        <v>49</v>
      </c>
      <c r="G38615" s="155">
        <v>45908</v>
      </c>
      <c r="H38615">
        <v>1</v>
      </c>
    </row>
    <row r="38616" spans="1:8" x14ac:dyDescent="0.25">
      <c r="A38616">
        <v>4848640</v>
      </c>
      <c r="B38616" t="s">
        <v>10483</v>
      </c>
      <c r="C38616" s="155">
        <v>20995</v>
      </c>
      <c r="D38616">
        <v>610888</v>
      </c>
      <c r="E38616" t="s">
        <v>3006</v>
      </c>
      <c r="F38616" t="s">
        <v>61</v>
      </c>
      <c r="G38616" s="155">
        <v>45902</v>
      </c>
      <c r="H38616">
        <v>1</v>
      </c>
    </row>
    <row r="38617" spans="1:8" x14ac:dyDescent="0.25">
      <c r="A38617">
        <v>4848632</v>
      </c>
      <c r="B38617" t="s">
        <v>10484</v>
      </c>
      <c r="C38617" s="155">
        <v>27576</v>
      </c>
      <c r="D38617">
        <v>617888</v>
      </c>
      <c r="E38617" t="s">
        <v>3839</v>
      </c>
      <c r="F38617" t="s">
        <v>67</v>
      </c>
      <c r="G38617" s="155">
        <v>45901</v>
      </c>
      <c r="H38617">
        <v>1</v>
      </c>
    </row>
    <row r="38618" spans="1:8" x14ac:dyDescent="0.25">
      <c r="A38618">
        <v>4848631</v>
      </c>
      <c r="B38618" t="s">
        <v>10485</v>
      </c>
      <c r="C38618" s="155">
        <v>32280</v>
      </c>
      <c r="D38618">
        <v>672888</v>
      </c>
      <c r="E38618" t="s">
        <v>1180</v>
      </c>
      <c r="F38618" t="s">
        <v>307</v>
      </c>
      <c r="G38618" s="155">
        <v>45903</v>
      </c>
      <c r="H38618">
        <v>1</v>
      </c>
    </row>
    <row r="38619" spans="1:8" x14ac:dyDescent="0.25">
      <c r="A38619">
        <v>4848629</v>
      </c>
      <c r="B38619" t="s">
        <v>2336</v>
      </c>
      <c r="C38619" s="155">
        <v>31201</v>
      </c>
      <c r="D38619">
        <v>610888</v>
      </c>
      <c r="E38619" t="s">
        <v>10486</v>
      </c>
      <c r="F38619" t="s">
        <v>52</v>
      </c>
      <c r="G38619" s="155">
        <v>45909</v>
      </c>
      <c r="H38619">
        <v>1</v>
      </c>
    </row>
    <row r="38620" spans="1:8" x14ac:dyDescent="0.25">
      <c r="A38620">
        <v>4848593</v>
      </c>
      <c r="B38620" t="s">
        <v>10487</v>
      </c>
      <c r="C38620" s="155">
        <v>33464</v>
      </c>
      <c r="D38620">
        <v>667888</v>
      </c>
      <c r="E38620" t="s">
        <v>1951</v>
      </c>
      <c r="F38620" t="s">
        <v>430</v>
      </c>
      <c r="G38620" s="155">
        <v>45901</v>
      </c>
      <c r="H38620">
        <v>1</v>
      </c>
    </row>
    <row r="38621" spans="1:8" x14ac:dyDescent="0.25">
      <c r="A38621">
        <v>4848592</v>
      </c>
      <c r="B38621" t="s">
        <v>10488</v>
      </c>
      <c r="C38621" s="155">
        <v>24780</v>
      </c>
      <c r="D38621">
        <v>672888</v>
      </c>
      <c r="E38621" t="s">
        <v>6935</v>
      </c>
      <c r="F38621" t="s">
        <v>307</v>
      </c>
      <c r="G38621" s="155">
        <v>45903</v>
      </c>
      <c r="H38621">
        <v>1</v>
      </c>
    </row>
    <row r="38622" spans="1:8" x14ac:dyDescent="0.25">
      <c r="A38622">
        <v>4848579</v>
      </c>
      <c r="B38622" t="s">
        <v>24021</v>
      </c>
      <c r="C38622" s="155">
        <v>24789</v>
      </c>
      <c r="D38622">
        <v>617888</v>
      </c>
      <c r="E38622" t="s">
        <v>3839</v>
      </c>
      <c r="F38622" t="s">
        <v>67</v>
      </c>
      <c r="G38622" s="155">
        <v>45901</v>
      </c>
      <c r="H38622">
        <v>1</v>
      </c>
    </row>
    <row r="38623" spans="1:8" x14ac:dyDescent="0.25">
      <c r="A38623">
        <v>4848568</v>
      </c>
      <c r="B38623" t="s">
        <v>10489</v>
      </c>
      <c r="C38623" s="155">
        <v>24882</v>
      </c>
      <c r="D38623">
        <v>610888</v>
      </c>
      <c r="E38623" t="s">
        <v>10490</v>
      </c>
      <c r="F38623" t="s">
        <v>52</v>
      </c>
      <c r="G38623" s="155">
        <v>45909</v>
      </c>
      <c r="H38623">
        <v>1</v>
      </c>
    </row>
    <row r="38624" spans="1:8" x14ac:dyDescent="0.25">
      <c r="A38624">
        <v>4848562</v>
      </c>
      <c r="B38624" t="s">
        <v>16621</v>
      </c>
      <c r="C38624" s="155">
        <v>30100</v>
      </c>
      <c r="D38624">
        <v>610888</v>
      </c>
      <c r="E38624" t="s">
        <v>2434</v>
      </c>
      <c r="F38624" t="s">
        <v>61</v>
      </c>
      <c r="G38624" s="155">
        <v>45911</v>
      </c>
      <c r="H38624">
        <v>1</v>
      </c>
    </row>
    <row r="38625" spans="1:8" x14ac:dyDescent="0.25">
      <c r="A38625">
        <v>4848555</v>
      </c>
      <c r="B38625" t="s">
        <v>6081</v>
      </c>
      <c r="C38625" s="155">
        <v>26397</v>
      </c>
      <c r="D38625">
        <v>614888</v>
      </c>
      <c r="E38625" t="s">
        <v>3619</v>
      </c>
      <c r="F38625" t="s">
        <v>2636</v>
      </c>
      <c r="G38625" s="155">
        <v>45912</v>
      </c>
      <c r="H38625">
        <v>1</v>
      </c>
    </row>
    <row r="38626" spans="1:8" x14ac:dyDescent="0.25">
      <c r="A38626">
        <v>4848545</v>
      </c>
      <c r="B38626" t="s">
        <v>10491</v>
      </c>
      <c r="C38626" s="155">
        <v>26225</v>
      </c>
      <c r="D38626">
        <v>602888</v>
      </c>
      <c r="E38626" t="s">
        <v>1172</v>
      </c>
      <c r="F38626" t="s">
        <v>336</v>
      </c>
      <c r="G38626" s="155">
        <v>45903</v>
      </c>
      <c r="H38626">
        <v>1</v>
      </c>
    </row>
    <row r="38627" spans="1:8" x14ac:dyDescent="0.25">
      <c r="A38627">
        <v>4848530</v>
      </c>
      <c r="B38627" t="s">
        <v>10492</v>
      </c>
      <c r="C38627" s="155">
        <v>24243</v>
      </c>
      <c r="D38627">
        <v>667888</v>
      </c>
      <c r="E38627" t="s">
        <v>1951</v>
      </c>
      <c r="F38627" t="s">
        <v>397</v>
      </c>
      <c r="G38627" s="155">
        <v>45905</v>
      </c>
      <c r="H38627">
        <v>1</v>
      </c>
    </row>
    <row r="38628" spans="1:8" x14ac:dyDescent="0.25">
      <c r="A38628">
        <v>4848513</v>
      </c>
      <c r="B38628" t="s">
        <v>10493</v>
      </c>
      <c r="C38628" s="155">
        <v>19909</v>
      </c>
      <c r="D38628">
        <v>602888</v>
      </c>
      <c r="E38628" t="s">
        <v>1503</v>
      </c>
      <c r="F38628" t="s">
        <v>336</v>
      </c>
      <c r="G38628" s="155">
        <v>45903</v>
      </c>
      <c r="H38628">
        <v>1</v>
      </c>
    </row>
    <row r="38629" spans="1:8" x14ac:dyDescent="0.25">
      <c r="A38629">
        <v>4848502</v>
      </c>
      <c r="B38629" t="s">
        <v>16622</v>
      </c>
      <c r="C38629" s="155">
        <v>21077</v>
      </c>
      <c r="D38629">
        <v>621888</v>
      </c>
      <c r="E38629" t="s">
        <v>1973</v>
      </c>
      <c r="F38629" t="s">
        <v>337</v>
      </c>
      <c r="G38629" s="155">
        <v>45908</v>
      </c>
      <c r="H38629">
        <v>1</v>
      </c>
    </row>
    <row r="38630" spans="1:8" x14ac:dyDescent="0.25">
      <c r="A38630">
        <v>4848483</v>
      </c>
      <c r="B38630" t="s">
        <v>10494</v>
      </c>
      <c r="C38630" s="155">
        <v>38166</v>
      </c>
      <c r="D38630">
        <v>667888</v>
      </c>
      <c r="E38630" t="s">
        <v>4492</v>
      </c>
      <c r="F38630" t="s">
        <v>487</v>
      </c>
      <c r="G38630" s="155">
        <v>45901</v>
      </c>
      <c r="H38630">
        <v>1</v>
      </c>
    </row>
    <row r="38631" spans="1:8" x14ac:dyDescent="0.25">
      <c r="A38631">
        <v>4848482</v>
      </c>
      <c r="B38631" t="s">
        <v>10495</v>
      </c>
      <c r="C38631" s="155">
        <v>33196</v>
      </c>
      <c r="D38631">
        <v>667888</v>
      </c>
      <c r="E38631" t="s">
        <v>1951</v>
      </c>
      <c r="F38631" t="s">
        <v>413</v>
      </c>
      <c r="G38631" s="155">
        <v>45905</v>
      </c>
      <c r="H38631">
        <v>1</v>
      </c>
    </row>
    <row r="38632" spans="1:8" x14ac:dyDescent="0.25">
      <c r="A38632">
        <v>4848471</v>
      </c>
      <c r="B38632" t="s">
        <v>10496</v>
      </c>
      <c r="C38632" s="155">
        <v>24203</v>
      </c>
      <c r="D38632">
        <v>667888</v>
      </c>
      <c r="E38632" t="s">
        <v>1951</v>
      </c>
      <c r="F38632" t="s">
        <v>25</v>
      </c>
      <c r="G38632" s="155">
        <v>45901</v>
      </c>
      <c r="H38632">
        <v>1</v>
      </c>
    </row>
    <row r="38633" spans="1:8" x14ac:dyDescent="0.25">
      <c r="A38633">
        <v>4848466</v>
      </c>
      <c r="B38633" t="s">
        <v>10497</v>
      </c>
      <c r="C38633" s="155">
        <v>30055</v>
      </c>
      <c r="D38633">
        <v>622865</v>
      </c>
      <c r="E38633" t="s">
        <v>2087</v>
      </c>
      <c r="F38633" t="s">
        <v>507</v>
      </c>
      <c r="G38633" s="155">
        <v>45910</v>
      </c>
      <c r="H38633">
        <v>1</v>
      </c>
    </row>
    <row r="38634" spans="1:8" x14ac:dyDescent="0.25">
      <c r="A38634">
        <v>4848454</v>
      </c>
      <c r="B38634" t="s">
        <v>7993</v>
      </c>
      <c r="C38634" s="155">
        <v>38438</v>
      </c>
      <c r="D38634">
        <v>610888</v>
      </c>
      <c r="E38634" t="s">
        <v>5117</v>
      </c>
      <c r="F38634" t="s">
        <v>61</v>
      </c>
      <c r="G38634" s="155">
        <v>45903</v>
      </c>
      <c r="H38634">
        <v>1</v>
      </c>
    </row>
    <row r="38635" spans="1:8" x14ac:dyDescent="0.25">
      <c r="A38635">
        <v>4848448</v>
      </c>
      <c r="B38635" t="s">
        <v>24022</v>
      </c>
      <c r="C38635" s="155">
        <v>22226</v>
      </c>
      <c r="D38635">
        <v>667888</v>
      </c>
      <c r="E38635" t="s">
        <v>3179</v>
      </c>
      <c r="F38635" t="s">
        <v>413</v>
      </c>
      <c r="G38635" s="155">
        <v>45920</v>
      </c>
      <c r="H38635">
        <v>1</v>
      </c>
    </row>
    <row r="38636" spans="1:8" x14ac:dyDescent="0.25">
      <c r="A38636">
        <v>4848444</v>
      </c>
      <c r="B38636" t="s">
        <v>10498</v>
      </c>
      <c r="C38636" s="155">
        <v>28720</v>
      </c>
      <c r="D38636">
        <v>667888</v>
      </c>
      <c r="E38636" t="s">
        <v>1951</v>
      </c>
      <c r="F38636" t="s">
        <v>21</v>
      </c>
      <c r="G38636" s="155">
        <v>45908</v>
      </c>
      <c r="H38636">
        <v>1</v>
      </c>
    </row>
    <row r="38637" spans="1:8" x14ac:dyDescent="0.25">
      <c r="A38637">
        <v>4848439</v>
      </c>
      <c r="B38637" t="s">
        <v>8353</v>
      </c>
      <c r="C38637" s="155">
        <v>14421</v>
      </c>
      <c r="D38637">
        <v>667888</v>
      </c>
      <c r="E38637" t="s">
        <v>1156</v>
      </c>
      <c r="F38637" t="s">
        <v>439</v>
      </c>
      <c r="G38637" s="155">
        <v>45903</v>
      </c>
      <c r="H38637">
        <v>1</v>
      </c>
    </row>
    <row r="38638" spans="1:8" x14ac:dyDescent="0.25">
      <c r="A38638">
        <v>4848437</v>
      </c>
      <c r="B38638" t="s">
        <v>10499</v>
      </c>
      <c r="C38638" s="155">
        <v>28886</v>
      </c>
      <c r="D38638">
        <v>667888</v>
      </c>
      <c r="E38638" t="s">
        <v>1383</v>
      </c>
      <c r="F38638" t="s">
        <v>487</v>
      </c>
      <c r="G38638" s="155">
        <v>45905</v>
      </c>
      <c r="H38638">
        <v>1</v>
      </c>
    </row>
    <row r="38639" spans="1:8" x14ac:dyDescent="0.25">
      <c r="A38639">
        <v>4848430</v>
      </c>
      <c r="B38639" t="s">
        <v>10500</v>
      </c>
      <c r="C38639" s="155">
        <v>29983</v>
      </c>
      <c r="D38639">
        <v>602888</v>
      </c>
      <c r="E38639" t="s">
        <v>1172</v>
      </c>
      <c r="F38639" t="s">
        <v>336</v>
      </c>
      <c r="G38639" s="155">
        <v>45903</v>
      </c>
      <c r="H38639">
        <v>1</v>
      </c>
    </row>
    <row r="38640" spans="1:8" x14ac:dyDescent="0.25">
      <c r="A38640">
        <v>4848428</v>
      </c>
      <c r="B38640" t="s">
        <v>10501</v>
      </c>
      <c r="C38640" s="155">
        <v>34902</v>
      </c>
      <c r="D38640">
        <v>667888</v>
      </c>
      <c r="E38640" t="s">
        <v>1951</v>
      </c>
      <c r="F38640" t="s">
        <v>359</v>
      </c>
      <c r="G38640" s="155">
        <v>45901</v>
      </c>
      <c r="H38640">
        <v>1</v>
      </c>
    </row>
    <row r="38641" spans="1:8" x14ac:dyDescent="0.25">
      <c r="A38641">
        <v>4848426</v>
      </c>
      <c r="B38641" t="s">
        <v>10502</v>
      </c>
      <c r="C38641" s="155">
        <v>24108</v>
      </c>
      <c r="D38641">
        <v>667888</v>
      </c>
      <c r="E38641" t="s">
        <v>1951</v>
      </c>
      <c r="F38641" t="s">
        <v>413</v>
      </c>
      <c r="G38641" s="155">
        <v>45905</v>
      </c>
      <c r="H38641">
        <v>1</v>
      </c>
    </row>
    <row r="38642" spans="1:8" x14ac:dyDescent="0.25">
      <c r="A38642">
        <v>4848425</v>
      </c>
      <c r="B38642" t="s">
        <v>2463</v>
      </c>
      <c r="C38642" s="155">
        <v>24210</v>
      </c>
      <c r="D38642">
        <v>622865</v>
      </c>
      <c r="E38642" t="s">
        <v>2074</v>
      </c>
      <c r="F38642" t="s">
        <v>480</v>
      </c>
      <c r="G38642" s="155">
        <v>45918</v>
      </c>
      <c r="H38642">
        <v>1</v>
      </c>
    </row>
    <row r="38643" spans="1:8" x14ac:dyDescent="0.25">
      <c r="A38643">
        <v>4848420</v>
      </c>
      <c r="B38643" t="s">
        <v>13716</v>
      </c>
      <c r="C38643" s="155">
        <v>17877</v>
      </c>
      <c r="D38643">
        <v>617888</v>
      </c>
      <c r="E38643" t="s">
        <v>6950</v>
      </c>
      <c r="F38643" t="s">
        <v>67</v>
      </c>
      <c r="G38643" s="155">
        <v>45910</v>
      </c>
      <c r="H38643">
        <v>1</v>
      </c>
    </row>
    <row r="38644" spans="1:8" x14ac:dyDescent="0.25">
      <c r="A38644">
        <v>4848409</v>
      </c>
      <c r="B38644" t="s">
        <v>10503</v>
      </c>
      <c r="C38644" s="155">
        <v>31485</v>
      </c>
      <c r="D38644">
        <v>610888</v>
      </c>
      <c r="E38644" t="s">
        <v>2009</v>
      </c>
      <c r="F38644" t="s">
        <v>11</v>
      </c>
      <c r="G38644" s="155">
        <v>45905</v>
      </c>
      <c r="H38644">
        <v>1</v>
      </c>
    </row>
    <row r="38645" spans="1:8" x14ac:dyDescent="0.25">
      <c r="A38645">
        <v>4848406</v>
      </c>
      <c r="B38645" t="s">
        <v>10504</v>
      </c>
      <c r="C38645" s="155">
        <v>38320</v>
      </c>
      <c r="D38645">
        <v>608888</v>
      </c>
      <c r="E38645" t="s">
        <v>3036</v>
      </c>
      <c r="F38645" t="s">
        <v>75</v>
      </c>
      <c r="G38645" s="155">
        <v>45909</v>
      </c>
      <c r="H38645">
        <v>1</v>
      </c>
    </row>
    <row r="38646" spans="1:8" x14ac:dyDescent="0.25">
      <c r="A38646">
        <v>4848395</v>
      </c>
      <c r="B38646" t="s">
        <v>7136</v>
      </c>
      <c r="C38646" s="155">
        <v>26233</v>
      </c>
      <c r="D38646">
        <v>667888</v>
      </c>
      <c r="E38646" t="s">
        <v>1156</v>
      </c>
      <c r="F38646" t="s">
        <v>491</v>
      </c>
      <c r="G38646" s="155">
        <v>45908</v>
      </c>
      <c r="H38646">
        <v>1</v>
      </c>
    </row>
    <row r="38647" spans="1:8" x14ac:dyDescent="0.25">
      <c r="A38647">
        <v>4848385</v>
      </c>
      <c r="B38647" t="s">
        <v>3424</v>
      </c>
      <c r="C38647" s="155">
        <v>10868</v>
      </c>
      <c r="D38647">
        <v>614888</v>
      </c>
      <c r="E38647" t="s">
        <v>8686</v>
      </c>
      <c r="F38647" t="s">
        <v>49</v>
      </c>
      <c r="G38647" s="155">
        <v>45919</v>
      </c>
      <c r="H38647">
        <v>1</v>
      </c>
    </row>
    <row r="38648" spans="1:8" x14ac:dyDescent="0.25">
      <c r="A38648">
        <v>4848377</v>
      </c>
      <c r="B38648" t="s">
        <v>10505</v>
      </c>
      <c r="C38648" s="155">
        <v>27688</v>
      </c>
      <c r="D38648">
        <v>672888</v>
      </c>
      <c r="E38648" t="s">
        <v>3124</v>
      </c>
      <c r="F38648" t="s">
        <v>307</v>
      </c>
      <c r="G38648" s="155">
        <v>45903</v>
      </c>
      <c r="H38648">
        <v>1</v>
      </c>
    </row>
    <row r="38649" spans="1:8" x14ac:dyDescent="0.25">
      <c r="A38649">
        <v>4848369</v>
      </c>
      <c r="B38649" t="s">
        <v>3170</v>
      </c>
      <c r="C38649" s="155">
        <v>23872</v>
      </c>
      <c r="D38649">
        <v>672888</v>
      </c>
      <c r="E38649" t="s">
        <v>3171</v>
      </c>
      <c r="F38649" t="s">
        <v>307</v>
      </c>
      <c r="G38649" s="155">
        <v>45903</v>
      </c>
      <c r="H38649">
        <v>1</v>
      </c>
    </row>
    <row r="38650" spans="1:8" x14ac:dyDescent="0.25">
      <c r="A38650">
        <v>4848366</v>
      </c>
      <c r="B38650" t="s">
        <v>10506</v>
      </c>
      <c r="C38650" s="155">
        <v>39093</v>
      </c>
      <c r="D38650">
        <v>602888</v>
      </c>
      <c r="E38650" t="s">
        <v>1172</v>
      </c>
      <c r="F38650" t="s">
        <v>336</v>
      </c>
      <c r="G38650" s="155">
        <v>45903</v>
      </c>
      <c r="H38650">
        <v>1</v>
      </c>
    </row>
    <row r="38651" spans="1:8" x14ac:dyDescent="0.25">
      <c r="A38651">
        <v>4848356</v>
      </c>
      <c r="B38651" t="s">
        <v>10507</v>
      </c>
      <c r="C38651" s="155">
        <v>29259</v>
      </c>
      <c r="D38651">
        <v>672888</v>
      </c>
      <c r="E38651" t="s">
        <v>3581</v>
      </c>
      <c r="F38651" t="s">
        <v>87</v>
      </c>
      <c r="G38651" s="155">
        <v>45904</v>
      </c>
      <c r="H38651">
        <v>1</v>
      </c>
    </row>
    <row r="38652" spans="1:8" x14ac:dyDescent="0.25">
      <c r="A38652">
        <v>4848353</v>
      </c>
      <c r="B38652" t="s">
        <v>13724</v>
      </c>
      <c r="C38652" s="155">
        <v>25015</v>
      </c>
      <c r="D38652">
        <v>614888</v>
      </c>
      <c r="E38652" t="s">
        <v>5714</v>
      </c>
      <c r="F38652" t="s">
        <v>49</v>
      </c>
      <c r="G38652" s="155">
        <v>45919</v>
      </c>
      <c r="H38652">
        <v>1</v>
      </c>
    </row>
    <row r="38653" spans="1:8" x14ac:dyDescent="0.25">
      <c r="A38653">
        <v>4848345</v>
      </c>
      <c r="B38653" t="s">
        <v>10508</v>
      </c>
      <c r="C38653" s="155">
        <v>28766</v>
      </c>
      <c r="D38653">
        <v>672888</v>
      </c>
      <c r="E38653" t="s">
        <v>1180</v>
      </c>
      <c r="F38653" t="s">
        <v>307</v>
      </c>
      <c r="G38653" s="155">
        <v>45903</v>
      </c>
      <c r="H38653">
        <v>1</v>
      </c>
    </row>
    <row r="38654" spans="1:8" x14ac:dyDescent="0.25">
      <c r="A38654">
        <v>4848343</v>
      </c>
      <c r="B38654" t="s">
        <v>10164</v>
      </c>
      <c r="C38654" s="155">
        <v>28144</v>
      </c>
      <c r="D38654">
        <v>610888</v>
      </c>
      <c r="E38654" t="s">
        <v>2175</v>
      </c>
      <c r="F38654" t="s">
        <v>61</v>
      </c>
      <c r="G38654" s="155">
        <v>45903</v>
      </c>
      <c r="H38654">
        <v>1</v>
      </c>
    </row>
    <row r="38655" spans="1:8" x14ac:dyDescent="0.25">
      <c r="A38655">
        <v>4848337</v>
      </c>
      <c r="B38655" t="s">
        <v>16623</v>
      </c>
      <c r="C38655" s="155">
        <v>30405</v>
      </c>
      <c r="D38655">
        <v>667888</v>
      </c>
      <c r="E38655" t="s">
        <v>1170</v>
      </c>
      <c r="F38655" t="s">
        <v>491</v>
      </c>
      <c r="G38655" s="155">
        <v>45911</v>
      </c>
      <c r="H38655">
        <v>1</v>
      </c>
    </row>
    <row r="38656" spans="1:8" x14ac:dyDescent="0.25">
      <c r="A38656">
        <v>4848332</v>
      </c>
      <c r="B38656" t="s">
        <v>10509</v>
      </c>
      <c r="C38656" s="155">
        <v>30679</v>
      </c>
      <c r="D38656">
        <v>667888</v>
      </c>
      <c r="E38656" t="s">
        <v>1180</v>
      </c>
      <c r="F38656" t="s">
        <v>413</v>
      </c>
      <c r="G38656" s="155">
        <v>45909</v>
      </c>
      <c r="H38656">
        <v>1</v>
      </c>
    </row>
    <row r="38657" spans="1:8" x14ac:dyDescent="0.25">
      <c r="A38657">
        <v>4848325</v>
      </c>
      <c r="B38657" t="s">
        <v>21776</v>
      </c>
      <c r="C38657" s="155">
        <v>21536</v>
      </c>
      <c r="D38657">
        <v>614888</v>
      </c>
      <c r="E38657" t="s">
        <v>1396</v>
      </c>
      <c r="F38657" t="s">
        <v>49</v>
      </c>
      <c r="G38657" s="155">
        <v>45910</v>
      </c>
      <c r="H38657">
        <v>1</v>
      </c>
    </row>
    <row r="38658" spans="1:8" x14ac:dyDescent="0.25">
      <c r="A38658">
        <v>4848323</v>
      </c>
      <c r="B38658" t="s">
        <v>10510</v>
      </c>
      <c r="C38658" s="155">
        <v>30255</v>
      </c>
      <c r="D38658">
        <v>609888</v>
      </c>
      <c r="E38658" t="s">
        <v>9260</v>
      </c>
      <c r="F38658" t="s">
        <v>37</v>
      </c>
      <c r="G38658" s="155">
        <v>45905</v>
      </c>
      <c r="H38658">
        <v>1</v>
      </c>
    </row>
    <row r="38659" spans="1:8" x14ac:dyDescent="0.25">
      <c r="A38659">
        <v>4848321</v>
      </c>
      <c r="B38659" t="s">
        <v>539</v>
      </c>
      <c r="C38659" s="155">
        <v>35506</v>
      </c>
      <c r="D38659">
        <v>622865</v>
      </c>
      <c r="E38659" t="s">
        <v>581</v>
      </c>
      <c r="F38659" t="s">
        <v>85</v>
      </c>
      <c r="G38659" s="155">
        <v>45902</v>
      </c>
      <c r="H38659">
        <v>1</v>
      </c>
    </row>
    <row r="38660" spans="1:8" x14ac:dyDescent="0.25">
      <c r="A38660">
        <v>4848310</v>
      </c>
      <c r="B38660" t="s">
        <v>16624</v>
      </c>
      <c r="C38660" s="155">
        <v>23232</v>
      </c>
      <c r="D38660">
        <v>614888</v>
      </c>
      <c r="E38660" t="s">
        <v>9543</v>
      </c>
      <c r="F38660" t="s">
        <v>2636</v>
      </c>
      <c r="G38660" s="155">
        <v>45911</v>
      </c>
      <c r="H38660">
        <v>1</v>
      </c>
    </row>
    <row r="38661" spans="1:8" x14ac:dyDescent="0.25">
      <c r="A38661">
        <v>4848308</v>
      </c>
      <c r="B38661" t="s">
        <v>16625</v>
      </c>
      <c r="C38661" s="155">
        <v>34321</v>
      </c>
      <c r="D38661">
        <v>614888</v>
      </c>
      <c r="E38661" t="s">
        <v>5944</v>
      </c>
      <c r="F38661" t="s">
        <v>2636</v>
      </c>
      <c r="G38661" s="155">
        <v>45911</v>
      </c>
      <c r="H38661">
        <v>1</v>
      </c>
    </row>
    <row r="38662" spans="1:8" x14ac:dyDescent="0.25">
      <c r="A38662">
        <v>4848303</v>
      </c>
      <c r="B38662" t="s">
        <v>10511</v>
      </c>
      <c r="C38662" s="155">
        <v>25207</v>
      </c>
      <c r="D38662">
        <v>667888</v>
      </c>
      <c r="E38662" t="s">
        <v>1156</v>
      </c>
      <c r="F38662" t="s">
        <v>386</v>
      </c>
      <c r="G38662" s="155">
        <v>45902</v>
      </c>
      <c r="H38662">
        <v>1</v>
      </c>
    </row>
    <row r="38663" spans="1:8" x14ac:dyDescent="0.25">
      <c r="A38663">
        <v>4848281</v>
      </c>
      <c r="B38663" t="s">
        <v>10512</v>
      </c>
      <c r="C38663" s="155">
        <v>25609</v>
      </c>
      <c r="D38663">
        <v>609888</v>
      </c>
      <c r="E38663" t="s">
        <v>1192</v>
      </c>
      <c r="F38663" t="s">
        <v>345</v>
      </c>
      <c r="G38663" s="155">
        <v>45908</v>
      </c>
      <c r="H38663">
        <v>1</v>
      </c>
    </row>
    <row r="38664" spans="1:8" x14ac:dyDescent="0.25">
      <c r="A38664">
        <v>4848261</v>
      </c>
      <c r="B38664" t="s">
        <v>24023</v>
      </c>
      <c r="C38664" s="155">
        <v>27166</v>
      </c>
      <c r="D38664">
        <v>667814</v>
      </c>
      <c r="E38664" t="s">
        <v>1172</v>
      </c>
      <c r="F38664" t="s">
        <v>53</v>
      </c>
      <c r="G38664" s="155">
        <v>45918</v>
      </c>
      <c r="H38664">
        <v>1</v>
      </c>
    </row>
    <row r="38665" spans="1:8" x14ac:dyDescent="0.25">
      <c r="A38665">
        <v>4848252</v>
      </c>
      <c r="B38665" t="s">
        <v>16626</v>
      </c>
      <c r="C38665" s="155">
        <v>37883</v>
      </c>
      <c r="D38665">
        <v>609888</v>
      </c>
      <c r="E38665" t="s">
        <v>3581</v>
      </c>
      <c r="F38665" t="s">
        <v>345</v>
      </c>
      <c r="G38665" s="155">
        <v>45912</v>
      </c>
      <c r="H38665">
        <v>1</v>
      </c>
    </row>
    <row r="38666" spans="1:8" x14ac:dyDescent="0.25">
      <c r="A38666">
        <v>4848250</v>
      </c>
      <c r="B38666" t="s">
        <v>15269</v>
      </c>
      <c r="C38666" s="155">
        <v>25792</v>
      </c>
      <c r="D38666">
        <v>667888</v>
      </c>
      <c r="E38666" t="s">
        <v>1172</v>
      </c>
      <c r="F38666" t="s">
        <v>493</v>
      </c>
      <c r="G38666" s="155">
        <v>45901</v>
      </c>
      <c r="H38666">
        <v>1</v>
      </c>
    </row>
    <row r="38667" spans="1:8" x14ac:dyDescent="0.25">
      <c r="A38667">
        <v>4848249</v>
      </c>
      <c r="B38667" t="s">
        <v>8808</v>
      </c>
      <c r="C38667" s="155">
        <v>24339</v>
      </c>
      <c r="D38667">
        <v>667888</v>
      </c>
      <c r="E38667" t="s">
        <v>2635</v>
      </c>
      <c r="F38667" t="s">
        <v>25</v>
      </c>
      <c r="G38667" s="155">
        <v>45901</v>
      </c>
      <c r="H38667">
        <v>1</v>
      </c>
    </row>
    <row r="38668" spans="1:8" x14ac:dyDescent="0.25">
      <c r="A38668">
        <v>4848229</v>
      </c>
      <c r="B38668" t="s">
        <v>10513</v>
      </c>
      <c r="C38668" s="155">
        <v>32578</v>
      </c>
      <c r="D38668">
        <v>622865</v>
      </c>
      <c r="E38668" t="s">
        <v>2438</v>
      </c>
      <c r="F38668" t="s">
        <v>85</v>
      </c>
      <c r="G38668" s="155">
        <v>45903</v>
      </c>
      <c r="H38668">
        <v>1</v>
      </c>
    </row>
    <row r="38669" spans="1:8" x14ac:dyDescent="0.25">
      <c r="A38669">
        <v>4848228</v>
      </c>
      <c r="B38669" t="s">
        <v>10514</v>
      </c>
      <c r="C38669" s="155">
        <v>33661</v>
      </c>
      <c r="D38669">
        <v>667888</v>
      </c>
      <c r="E38669" t="s">
        <v>2839</v>
      </c>
      <c r="F38669" t="s">
        <v>383</v>
      </c>
      <c r="G38669" s="155">
        <v>45905</v>
      </c>
      <c r="H38669">
        <v>1</v>
      </c>
    </row>
    <row r="38670" spans="1:8" x14ac:dyDescent="0.25">
      <c r="A38670">
        <v>4848216</v>
      </c>
      <c r="B38670" t="s">
        <v>10515</v>
      </c>
      <c r="C38670" s="155">
        <v>38625</v>
      </c>
      <c r="D38670">
        <v>610888</v>
      </c>
      <c r="E38670" t="s">
        <v>10516</v>
      </c>
      <c r="F38670" t="s">
        <v>52</v>
      </c>
      <c r="G38670" s="155">
        <v>45902</v>
      </c>
      <c r="H38670">
        <v>1</v>
      </c>
    </row>
    <row r="38671" spans="1:8" x14ac:dyDescent="0.25">
      <c r="A38671">
        <v>4848203</v>
      </c>
      <c r="B38671" t="s">
        <v>8420</v>
      </c>
      <c r="C38671" s="155">
        <v>37551</v>
      </c>
      <c r="D38671">
        <v>622865</v>
      </c>
      <c r="E38671" t="s">
        <v>10517</v>
      </c>
      <c r="F38671" t="s">
        <v>254</v>
      </c>
      <c r="G38671" s="155">
        <v>45901</v>
      </c>
      <c r="H38671">
        <v>1</v>
      </c>
    </row>
    <row r="38672" spans="1:8" x14ac:dyDescent="0.25">
      <c r="A38672">
        <v>4848201</v>
      </c>
      <c r="B38672" t="s">
        <v>10518</v>
      </c>
      <c r="C38672" s="155">
        <v>37565</v>
      </c>
      <c r="D38672">
        <v>667888</v>
      </c>
      <c r="E38672" t="s">
        <v>1951</v>
      </c>
      <c r="F38672" t="s">
        <v>386</v>
      </c>
      <c r="G38672" s="155">
        <v>45901</v>
      </c>
      <c r="H38672">
        <v>1</v>
      </c>
    </row>
    <row r="38673" spans="1:8" x14ac:dyDescent="0.25">
      <c r="A38673">
        <v>4848200</v>
      </c>
      <c r="B38673" t="s">
        <v>10519</v>
      </c>
      <c r="C38673" s="155">
        <v>35453</v>
      </c>
      <c r="D38673">
        <v>622865</v>
      </c>
      <c r="E38673" t="s">
        <v>581</v>
      </c>
      <c r="F38673" t="s">
        <v>507</v>
      </c>
      <c r="G38673" s="155">
        <v>45902</v>
      </c>
      <c r="H38673">
        <v>1</v>
      </c>
    </row>
    <row r="38674" spans="1:8" x14ac:dyDescent="0.25">
      <c r="A38674">
        <v>4848185</v>
      </c>
      <c r="B38674" t="s">
        <v>16627</v>
      </c>
      <c r="C38674" s="155">
        <v>17411</v>
      </c>
      <c r="D38674">
        <v>602888</v>
      </c>
      <c r="E38674" t="s">
        <v>1430</v>
      </c>
      <c r="F38674" t="s">
        <v>26</v>
      </c>
      <c r="G38674" s="155">
        <v>45912</v>
      </c>
      <c r="H38674">
        <v>1</v>
      </c>
    </row>
    <row r="38675" spans="1:8" x14ac:dyDescent="0.25">
      <c r="A38675">
        <v>4848181</v>
      </c>
      <c r="B38675" t="s">
        <v>10520</v>
      </c>
      <c r="C38675" s="155">
        <v>38165</v>
      </c>
      <c r="D38675">
        <v>610888</v>
      </c>
      <c r="E38675" t="s">
        <v>10521</v>
      </c>
      <c r="F38675" t="s">
        <v>52</v>
      </c>
      <c r="G38675" s="155">
        <v>45908</v>
      </c>
      <c r="H38675">
        <v>1</v>
      </c>
    </row>
    <row r="38676" spans="1:8" x14ac:dyDescent="0.25">
      <c r="A38676">
        <v>4848174</v>
      </c>
      <c r="B38676" t="s">
        <v>10522</v>
      </c>
      <c r="C38676" s="155">
        <v>38404</v>
      </c>
      <c r="D38676">
        <v>608888</v>
      </c>
      <c r="E38676" t="s">
        <v>3036</v>
      </c>
      <c r="F38676" t="s">
        <v>75</v>
      </c>
      <c r="G38676" s="155">
        <v>45905</v>
      </c>
      <c r="H38676">
        <v>1</v>
      </c>
    </row>
    <row r="38677" spans="1:8" x14ac:dyDescent="0.25">
      <c r="A38677">
        <v>4848162</v>
      </c>
      <c r="B38677" t="s">
        <v>10523</v>
      </c>
      <c r="C38677" s="155">
        <v>36378</v>
      </c>
      <c r="D38677">
        <v>622865</v>
      </c>
      <c r="E38677" t="s">
        <v>572</v>
      </c>
      <c r="F38677" t="s">
        <v>254</v>
      </c>
      <c r="G38677" s="155">
        <v>45904</v>
      </c>
      <c r="H38677">
        <v>1</v>
      </c>
    </row>
    <row r="38678" spans="1:8" x14ac:dyDescent="0.25">
      <c r="A38678">
        <v>4848160</v>
      </c>
      <c r="B38678" t="s">
        <v>10524</v>
      </c>
      <c r="C38678" s="155">
        <v>27839</v>
      </c>
      <c r="D38678">
        <v>604888</v>
      </c>
      <c r="E38678" t="s">
        <v>10525</v>
      </c>
      <c r="F38678" t="s">
        <v>62</v>
      </c>
      <c r="G38678" s="155">
        <v>45902</v>
      </c>
      <c r="H38678">
        <v>1</v>
      </c>
    </row>
    <row r="38679" spans="1:8" x14ac:dyDescent="0.25">
      <c r="A38679">
        <v>4848142</v>
      </c>
      <c r="B38679" t="s">
        <v>10526</v>
      </c>
      <c r="C38679" s="155">
        <v>34184</v>
      </c>
      <c r="D38679">
        <v>622865</v>
      </c>
      <c r="E38679" t="s">
        <v>572</v>
      </c>
      <c r="F38679" t="s">
        <v>254</v>
      </c>
      <c r="G38679" s="155">
        <v>45902</v>
      </c>
      <c r="H38679">
        <v>1</v>
      </c>
    </row>
    <row r="38680" spans="1:8" x14ac:dyDescent="0.25">
      <c r="A38680">
        <v>4848130</v>
      </c>
      <c r="B38680" t="s">
        <v>10527</v>
      </c>
      <c r="C38680" s="155">
        <v>21552</v>
      </c>
      <c r="D38680">
        <v>608888</v>
      </c>
      <c r="E38680" t="s">
        <v>1189</v>
      </c>
      <c r="F38680" t="s">
        <v>75</v>
      </c>
      <c r="G38680" s="155">
        <v>45902</v>
      </c>
      <c r="H38680">
        <v>1</v>
      </c>
    </row>
    <row r="38681" spans="1:8" x14ac:dyDescent="0.25">
      <c r="A38681">
        <v>4848124</v>
      </c>
      <c r="B38681" t="s">
        <v>15840</v>
      </c>
      <c r="C38681" s="155">
        <v>27941</v>
      </c>
      <c r="D38681">
        <v>667888</v>
      </c>
      <c r="E38681" t="s">
        <v>9260</v>
      </c>
      <c r="F38681" t="s">
        <v>413</v>
      </c>
      <c r="G38681" s="155">
        <v>45912</v>
      </c>
      <c r="H38681">
        <v>1</v>
      </c>
    </row>
    <row r="38682" spans="1:8" x14ac:dyDescent="0.25">
      <c r="A38682">
        <v>4848102</v>
      </c>
      <c r="B38682" t="s">
        <v>4391</v>
      </c>
      <c r="C38682" s="155">
        <v>36242</v>
      </c>
      <c r="D38682">
        <v>622865</v>
      </c>
      <c r="E38682" t="s">
        <v>572</v>
      </c>
      <c r="F38682" t="s">
        <v>254</v>
      </c>
      <c r="G38682" s="155">
        <v>45902</v>
      </c>
      <c r="H38682">
        <v>1</v>
      </c>
    </row>
    <row r="38683" spans="1:8" x14ac:dyDescent="0.25">
      <c r="A38683">
        <v>4848101</v>
      </c>
      <c r="B38683" t="s">
        <v>24024</v>
      </c>
      <c r="C38683" s="155">
        <v>21641</v>
      </c>
      <c r="D38683">
        <v>618888</v>
      </c>
      <c r="E38683" t="s">
        <v>2897</v>
      </c>
      <c r="F38683" t="s">
        <v>13672</v>
      </c>
      <c r="G38683" s="155">
        <v>45918</v>
      </c>
      <c r="H38683">
        <v>1</v>
      </c>
    </row>
    <row r="38684" spans="1:8" x14ac:dyDescent="0.25">
      <c r="A38684">
        <v>4848098</v>
      </c>
      <c r="B38684" t="s">
        <v>10528</v>
      </c>
      <c r="C38684" s="155">
        <v>33293</v>
      </c>
      <c r="D38684">
        <v>622865</v>
      </c>
      <c r="E38684" t="s">
        <v>2672</v>
      </c>
      <c r="F38684" t="s">
        <v>19</v>
      </c>
      <c r="G38684" s="155">
        <v>45902</v>
      </c>
      <c r="H38684">
        <v>1</v>
      </c>
    </row>
    <row r="38685" spans="1:8" x14ac:dyDescent="0.25">
      <c r="A38685">
        <v>4848096</v>
      </c>
      <c r="B38685" t="s">
        <v>7268</v>
      </c>
      <c r="C38685" s="155">
        <v>31471</v>
      </c>
      <c r="D38685">
        <v>622865</v>
      </c>
      <c r="E38685" t="s">
        <v>572</v>
      </c>
      <c r="F38685" t="s">
        <v>507</v>
      </c>
      <c r="G38685" s="155">
        <v>45908</v>
      </c>
      <c r="H38685">
        <v>1</v>
      </c>
    </row>
    <row r="38686" spans="1:8" x14ac:dyDescent="0.25">
      <c r="A38686">
        <v>4848094</v>
      </c>
      <c r="B38686" t="s">
        <v>10529</v>
      </c>
      <c r="C38686" s="155">
        <v>24753</v>
      </c>
      <c r="D38686">
        <v>667888</v>
      </c>
      <c r="E38686" t="s">
        <v>1180</v>
      </c>
      <c r="F38686" t="s">
        <v>25</v>
      </c>
      <c r="G38686" s="155">
        <v>45904</v>
      </c>
      <c r="H38686">
        <v>1</v>
      </c>
    </row>
    <row r="38687" spans="1:8" x14ac:dyDescent="0.25">
      <c r="A38687">
        <v>4848082</v>
      </c>
      <c r="B38687" t="s">
        <v>10530</v>
      </c>
      <c r="C38687" s="155">
        <v>33212</v>
      </c>
      <c r="D38687">
        <v>622865</v>
      </c>
      <c r="E38687" t="s">
        <v>572</v>
      </c>
      <c r="F38687" t="s">
        <v>85</v>
      </c>
      <c r="G38687" s="155">
        <v>45902</v>
      </c>
      <c r="H38687">
        <v>1</v>
      </c>
    </row>
    <row r="38688" spans="1:8" x14ac:dyDescent="0.25">
      <c r="A38688">
        <v>4848078</v>
      </c>
      <c r="B38688" t="s">
        <v>2618</v>
      </c>
      <c r="C38688" s="155">
        <v>17536</v>
      </c>
      <c r="D38688">
        <v>618888</v>
      </c>
      <c r="E38688" t="s">
        <v>7796</v>
      </c>
      <c r="F38688" t="s">
        <v>13672</v>
      </c>
      <c r="G38688" s="155">
        <v>45924</v>
      </c>
      <c r="H38688">
        <v>1</v>
      </c>
    </row>
    <row r="38689" spans="1:8" x14ac:dyDescent="0.25">
      <c r="A38689">
        <v>4848056</v>
      </c>
      <c r="B38689" t="s">
        <v>10531</v>
      </c>
      <c r="C38689" s="155">
        <v>39023</v>
      </c>
      <c r="D38689">
        <v>667888</v>
      </c>
      <c r="E38689" t="s">
        <v>1172</v>
      </c>
      <c r="F38689" t="s">
        <v>53</v>
      </c>
      <c r="G38689" s="155">
        <v>45902</v>
      </c>
      <c r="H38689">
        <v>1</v>
      </c>
    </row>
    <row r="38690" spans="1:8" x14ac:dyDescent="0.25">
      <c r="A38690">
        <v>4848041</v>
      </c>
      <c r="B38690" t="s">
        <v>10532</v>
      </c>
      <c r="C38690" s="155">
        <v>37033</v>
      </c>
      <c r="D38690">
        <v>667888</v>
      </c>
      <c r="E38690" t="s">
        <v>1951</v>
      </c>
      <c r="F38690" t="s">
        <v>404</v>
      </c>
      <c r="G38690" s="155">
        <v>45905</v>
      </c>
      <c r="H38690">
        <v>1</v>
      </c>
    </row>
    <row r="38691" spans="1:8" x14ac:dyDescent="0.25">
      <c r="A38691">
        <v>4848040</v>
      </c>
      <c r="B38691" t="s">
        <v>5723</v>
      </c>
      <c r="C38691" s="155">
        <v>37675</v>
      </c>
      <c r="D38691">
        <v>622865</v>
      </c>
      <c r="E38691" t="s">
        <v>6916</v>
      </c>
      <c r="F38691" t="s">
        <v>507</v>
      </c>
      <c r="G38691" s="155">
        <v>45903</v>
      </c>
      <c r="H38691">
        <v>1</v>
      </c>
    </row>
    <row r="38692" spans="1:8" x14ac:dyDescent="0.25">
      <c r="A38692">
        <v>4848037</v>
      </c>
      <c r="B38692" t="s">
        <v>10533</v>
      </c>
      <c r="C38692" s="155">
        <v>33513</v>
      </c>
      <c r="D38692">
        <v>622865</v>
      </c>
      <c r="E38692" t="s">
        <v>572</v>
      </c>
      <c r="F38692" t="s">
        <v>254</v>
      </c>
      <c r="G38692" s="155">
        <v>45902</v>
      </c>
      <c r="H38692">
        <v>1</v>
      </c>
    </row>
    <row r="38693" spans="1:8" x14ac:dyDescent="0.25">
      <c r="A38693">
        <v>4848024</v>
      </c>
      <c r="B38693" t="s">
        <v>10300</v>
      </c>
      <c r="C38693" s="155">
        <v>21982</v>
      </c>
      <c r="D38693">
        <v>667888</v>
      </c>
      <c r="E38693" t="s">
        <v>1156</v>
      </c>
      <c r="F38693" t="s">
        <v>493</v>
      </c>
      <c r="G38693" s="155">
        <v>45901</v>
      </c>
      <c r="H38693">
        <v>1</v>
      </c>
    </row>
    <row r="38694" spans="1:8" x14ac:dyDescent="0.25">
      <c r="A38694">
        <v>4848023</v>
      </c>
      <c r="B38694" t="s">
        <v>10534</v>
      </c>
      <c r="C38694" s="155">
        <v>31025</v>
      </c>
      <c r="D38694">
        <v>667888</v>
      </c>
      <c r="E38694" t="s">
        <v>1170</v>
      </c>
      <c r="F38694" t="s">
        <v>386</v>
      </c>
      <c r="G38694" s="155">
        <v>45905</v>
      </c>
      <c r="H38694">
        <v>1</v>
      </c>
    </row>
    <row r="38695" spans="1:8" x14ac:dyDescent="0.25">
      <c r="A38695">
        <v>4848021</v>
      </c>
      <c r="B38695" t="s">
        <v>10535</v>
      </c>
      <c r="C38695" s="155">
        <v>31369</v>
      </c>
      <c r="D38695">
        <v>604888</v>
      </c>
      <c r="E38695" t="s">
        <v>1930</v>
      </c>
      <c r="F38695" t="s">
        <v>62</v>
      </c>
      <c r="G38695" s="155">
        <v>45904</v>
      </c>
      <c r="H38695">
        <v>1</v>
      </c>
    </row>
    <row r="38696" spans="1:8" x14ac:dyDescent="0.25">
      <c r="A38696">
        <v>4848017</v>
      </c>
      <c r="B38696" t="s">
        <v>19269</v>
      </c>
      <c r="C38696" s="155">
        <v>22454</v>
      </c>
      <c r="D38696">
        <v>618888</v>
      </c>
      <c r="E38696" t="s">
        <v>3481</v>
      </c>
      <c r="F38696" t="s">
        <v>13672</v>
      </c>
      <c r="G38696" s="155">
        <v>45917</v>
      </c>
      <c r="H38696">
        <v>1</v>
      </c>
    </row>
    <row r="38697" spans="1:8" x14ac:dyDescent="0.25">
      <c r="A38697">
        <v>4848014</v>
      </c>
      <c r="B38697" t="s">
        <v>5638</v>
      </c>
      <c r="C38697" s="155">
        <v>18143</v>
      </c>
      <c r="D38697">
        <v>667888</v>
      </c>
      <c r="E38697" t="s">
        <v>1180</v>
      </c>
      <c r="F38697" t="s">
        <v>66</v>
      </c>
      <c r="G38697" s="155">
        <v>45902</v>
      </c>
      <c r="H38697">
        <v>1</v>
      </c>
    </row>
    <row r="38698" spans="1:8" x14ac:dyDescent="0.25">
      <c r="A38698">
        <v>4848013</v>
      </c>
      <c r="B38698" t="s">
        <v>10536</v>
      </c>
      <c r="C38698" s="155">
        <v>32694</v>
      </c>
      <c r="D38698">
        <v>667888</v>
      </c>
      <c r="E38698" t="s">
        <v>1180</v>
      </c>
      <c r="F38698" t="s">
        <v>436</v>
      </c>
      <c r="G38698" s="155">
        <v>45902</v>
      </c>
      <c r="H38698">
        <v>1</v>
      </c>
    </row>
    <row r="38699" spans="1:8" x14ac:dyDescent="0.25">
      <c r="A38699">
        <v>4848010</v>
      </c>
      <c r="B38699" t="s">
        <v>10537</v>
      </c>
      <c r="C38699" s="155">
        <v>33069</v>
      </c>
      <c r="D38699">
        <v>667888</v>
      </c>
      <c r="E38699" t="s">
        <v>1180</v>
      </c>
      <c r="F38699" t="s">
        <v>404</v>
      </c>
      <c r="G38699" s="155">
        <v>45908</v>
      </c>
      <c r="H38699">
        <v>1</v>
      </c>
    </row>
    <row r="38700" spans="1:8" x14ac:dyDescent="0.25">
      <c r="A38700">
        <v>4847962</v>
      </c>
      <c r="B38700" t="s">
        <v>15282</v>
      </c>
      <c r="C38700" s="155">
        <v>19938</v>
      </c>
      <c r="D38700">
        <v>667888</v>
      </c>
      <c r="E38700" t="s">
        <v>1156</v>
      </c>
      <c r="F38700" t="s">
        <v>493</v>
      </c>
      <c r="G38700" s="155">
        <v>45901</v>
      </c>
      <c r="H38700">
        <v>1</v>
      </c>
    </row>
    <row r="38701" spans="1:8" x14ac:dyDescent="0.25">
      <c r="A38701">
        <v>4847950</v>
      </c>
      <c r="B38701" t="s">
        <v>7298</v>
      </c>
      <c r="C38701" s="155">
        <v>26971</v>
      </c>
      <c r="D38701">
        <v>667888</v>
      </c>
      <c r="E38701" t="s">
        <v>1172</v>
      </c>
      <c r="F38701" t="s">
        <v>328</v>
      </c>
      <c r="G38701" s="155">
        <v>45903</v>
      </c>
      <c r="H38701">
        <v>1</v>
      </c>
    </row>
    <row r="38702" spans="1:8" x14ac:dyDescent="0.25">
      <c r="A38702">
        <v>4847946</v>
      </c>
      <c r="B38702" t="s">
        <v>13543</v>
      </c>
      <c r="C38702" s="155">
        <v>17048</v>
      </c>
      <c r="D38702">
        <v>608888</v>
      </c>
      <c r="E38702" t="s">
        <v>3036</v>
      </c>
      <c r="F38702" t="s">
        <v>325</v>
      </c>
      <c r="G38702" s="155">
        <v>45917</v>
      </c>
      <c r="H38702">
        <v>1</v>
      </c>
    </row>
    <row r="38703" spans="1:8" x14ac:dyDescent="0.25">
      <c r="A38703">
        <v>4847937</v>
      </c>
      <c r="B38703" t="s">
        <v>10538</v>
      </c>
      <c r="C38703" s="155">
        <v>22254</v>
      </c>
      <c r="D38703">
        <v>622865</v>
      </c>
      <c r="E38703" t="s">
        <v>2087</v>
      </c>
      <c r="F38703" t="s">
        <v>85</v>
      </c>
      <c r="G38703" s="155">
        <v>45904</v>
      </c>
      <c r="H38703">
        <v>1</v>
      </c>
    </row>
    <row r="38704" spans="1:8" x14ac:dyDescent="0.25">
      <c r="A38704">
        <v>4847929</v>
      </c>
      <c r="B38704" t="s">
        <v>10539</v>
      </c>
      <c r="C38704" s="155">
        <v>34765</v>
      </c>
      <c r="D38704">
        <v>667888</v>
      </c>
      <c r="E38704" t="s">
        <v>1951</v>
      </c>
      <c r="F38704" t="s">
        <v>359</v>
      </c>
      <c r="G38704" s="155">
        <v>45903</v>
      </c>
      <c r="H38704">
        <v>1</v>
      </c>
    </row>
    <row r="38705" spans="1:8" x14ac:dyDescent="0.25">
      <c r="A38705">
        <v>4847926</v>
      </c>
      <c r="B38705" t="s">
        <v>26508</v>
      </c>
      <c r="C38705" s="155">
        <v>17831</v>
      </c>
      <c r="D38705">
        <v>618888</v>
      </c>
      <c r="E38705" t="s">
        <v>2738</v>
      </c>
      <c r="F38705" t="s">
        <v>1808</v>
      </c>
      <c r="G38705" s="155">
        <v>45925</v>
      </c>
      <c r="H38705">
        <v>1</v>
      </c>
    </row>
    <row r="38706" spans="1:8" x14ac:dyDescent="0.25">
      <c r="A38706">
        <v>4847924</v>
      </c>
      <c r="B38706" t="s">
        <v>10540</v>
      </c>
      <c r="C38706" s="155">
        <v>35283</v>
      </c>
      <c r="D38706">
        <v>667888</v>
      </c>
      <c r="E38706" t="s">
        <v>1951</v>
      </c>
      <c r="F38706" t="s">
        <v>394</v>
      </c>
      <c r="G38706" s="155">
        <v>45901</v>
      </c>
      <c r="H38706">
        <v>1</v>
      </c>
    </row>
    <row r="38707" spans="1:8" x14ac:dyDescent="0.25">
      <c r="A38707">
        <v>4847922</v>
      </c>
      <c r="B38707" t="s">
        <v>9079</v>
      </c>
      <c r="C38707" s="155">
        <v>29624</v>
      </c>
      <c r="D38707">
        <v>667888</v>
      </c>
      <c r="E38707" t="s">
        <v>4492</v>
      </c>
      <c r="F38707" t="s">
        <v>297</v>
      </c>
      <c r="G38707" s="155">
        <v>45902</v>
      </c>
      <c r="H38707">
        <v>1</v>
      </c>
    </row>
    <row r="38708" spans="1:8" x14ac:dyDescent="0.25">
      <c r="A38708">
        <v>4847913</v>
      </c>
      <c r="B38708" t="s">
        <v>10541</v>
      </c>
      <c r="C38708" s="155">
        <v>24155</v>
      </c>
      <c r="D38708">
        <v>667888</v>
      </c>
      <c r="E38708" t="s">
        <v>1180</v>
      </c>
      <c r="F38708" t="s">
        <v>328</v>
      </c>
      <c r="G38708" s="155">
        <v>45905</v>
      </c>
      <c r="H38708">
        <v>1</v>
      </c>
    </row>
    <row r="38709" spans="1:8" x14ac:dyDescent="0.25">
      <c r="A38709">
        <v>4847905</v>
      </c>
      <c r="B38709" t="s">
        <v>19270</v>
      </c>
      <c r="C38709" s="155">
        <v>24968</v>
      </c>
      <c r="D38709">
        <v>618888</v>
      </c>
      <c r="E38709" t="s">
        <v>8837</v>
      </c>
      <c r="F38709" t="s">
        <v>13672</v>
      </c>
      <c r="G38709" s="155">
        <v>45917</v>
      </c>
      <c r="H38709">
        <v>1</v>
      </c>
    </row>
    <row r="38710" spans="1:8" x14ac:dyDescent="0.25">
      <c r="A38710">
        <v>4847895</v>
      </c>
      <c r="B38710" t="s">
        <v>15286</v>
      </c>
      <c r="C38710" s="155">
        <v>17056</v>
      </c>
      <c r="D38710">
        <v>667888</v>
      </c>
      <c r="E38710" t="s">
        <v>1156</v>
      </c>
      <c r="F38710" t="s">
        <v>493</v>
      </c>
      <c r="G38710" s="155">
        <v>45901</v>
      </c>
      <c r="H38710">
        <v>1</v>
      </c>
    </row>
    <row r="38711" spans="1:8" x14ac:dyDescent="0.25">
      <c r="A38711">
        <v>4847876</v>
      </c>
      <c r="B38711" t="s">
        <v>16628</v>
      </c>
      <c r="C38711" s="155">
        <v>34545</v>
      </c>
      <c r="D38711">
        <v>622865</v>
      </c>
      <c r="E38711" t="s">
        <v>2266</v>
      </c>
      <c r="F38711" t="s">
        <v>507</v>
      </c>
      <c r="G38711" s="155">
        <v>45912</v>
      </c>
      <c r="H38711">
        <v>1</v>
      </c>
    </row>
    <row r="38712" spans="1:8" x14ac:dyDescent="0.25">
      <c r="A38712">
        <v>4847873</v>
      </c>
      <c r="B38712" t="s">
        <v>10542</v>
      </c>
      <c r="C38712" s="155">
        <v>28635</v>
      </c>
      <c r="D38712">
        <v>667888</v>
      </c>
      <c r="E38712" t="s">
        <v>1180</v>
      </c>
      <c r="F38712" t="s">
        <v>66</v>
      </c>
      <c r="G38712" s="155">
        <v>45909</v>
      </c>
      <c r="H38712">
        <v>1</v>
      </c>
    </row>
    <row r="38713" spans="1:8" x14ac:dyDescent="0.25">
      <c r="A38713">
        <v>4847869</v>
      </c>
      <c r="B38713" t="s">
        <v>10543</v>
      </c>
      <c r="C38713" s="155">
        <v>27945</v>
      </c>
      <c r="D38713">
        <v>604888</v>
      </c>
      <c r="E38713" t="s">
        <v>1799</v>
      </c>
      <c r="F38713" t="s">
        <v>62</v>
      </c>
      <c r="G38713" s="155">
        <v>45902</v>
      </c>
      <c r="H38713">
        <v>1</v>
      </c>
    </row>
    <row r="38714" spans="1:8" x14ac:dyDescent="0.25">
      <c r="A38714">
        <v>4847861</v>
      </c>
      <c r="B38714" t="s">
        <v>10544</v>
      </c>
      <c r="C38714" s="155">
        <v>18568</v>
      </c>
      <c r="D38714">
        <v>602888</v>
      </c>
      <c r="E38714" t="s">
        <v>1635</v>
      </c>
      <c r="F38714" t="s">
        <v>26</v>
      </c>
      <c r="G38714" s="155">
        <v>45908</v>
      </c>
      <c r="H38714">
        <v>1</v>
      </c>
    </row>
    <row r="38715" spans="1:8" x14ac:dyDescent="0.25">
      <c r="A38715">
        <v>4847841</v>
      </c>
      <c r="B38715" t="s">
        <v>2765</v>
      </c>
      <c r="C38715" s="155">
        <v>18537</v>
      </c>
      <c r="D38715">
        <v>667888</v>
      </c>
      <c r="E38715" t="s">
        <v>1156</v>
      </c>
      <c r="F38715" t="s">
        <v>394</v>
      </c>
      <c r="G38715" s="155">
        <v>45902</v>
      </c>
      <c r="H38715">
        <v>1</v>
      </c>
    </row>
    <row r="38716" spans="1:8" x14ac:dyDescent="0.25">
      <c r="A38716">
        <v>4847835</v>
      </c>
      <c r="B38716" t="s">
        <v>9703</v>
      </c>
      <c r="C38716" s="155">
        <v>17310</v>
      </c>
      <c r="D38716">
        <v>602888</v>
      </c>
      <c r="E38716" t="s">
        <v>1430</v>
      </c>
      <c r="F38716" t="s">
        <v>26</v>
      </c>
      <c r="G38716" s="155">
        <v>45904</v>
      </c>
      <c r="H38716">
        <v>1</v>
      </c>
    </row>
    <row r="38717" spans="1:8" x14ac:dyDescent="0.25">
      <c r="A38717">
        <v>4847828</v>
      </c>
      <c r="B38717" t="s">
        <v>10545</v>
      </c>
      <c r="C38717" s="155">
        <v>22657</v>
      </c>
      <c r="D38717">
        <v>667888</v>
      </c>
      <c r="E38717" t="s">
        <v>1180</v>
      </c>
      <c r="F38717" t="s">
        <v>66</v>
      </c>
      <c r="G38717" s="155">
        <v>45901</v>
      </c>
      <c r="H38717">
        <v>1</v>
      </c>
    </row>
    <row r="38718" spans="1:8" x14ac:dyDescent="0.25">
      <c r="A38718">
        <v>4847826</v>
      </c>
      <c r="B38718" t="s">
        <v>10147</v>
      </c>
      <c r="C38718" s="155">
        <v>31976</v>
      </c>
      <c r="D38718">
        <v>667888</v>
      </c>
      <c r="E38718" t="s">
        <v>1180</v>
      </c>
      <c r="F38718" t="s">
        <v>397</v>
      </c>
      <c r="G38718" s="155">
        <v>45905</v>
      </c>
      <c r="H38718">
        <v>1</v>
      </c>
    </row>
    <row r="38719" spans="1:8" x14ac:dyDescent="0.25">
      <c r="A38719">
        <v>4847811</v>
      </c>
      <c r="B38719" t="s">
        <v>4942</v>
      </c>
      <c r="C38719" s="155">
        <v>30890</v>
      </c>
      <c r="D38719">
        <v>602888</v>
      </c>
      <c r="E38719" t="s">
        <v>1156</v>
      </c>
      <c r="F38719" t="s">
        <v>26</v>
      </c>
      <c r="G38719" s="155">
        <v>45903</v>
      </c>
      <c r="H38719">
        <v>1</v>
      </c>
    </row>
    <row r="38720" spans="1:8" x14ac:dyDescent="0.25">
      <c r="A38720">
        <v>4847806</v>
      </c>
      <c r="B38720" t="s">
        <v>4337</v>
      </c>
      <c r="C38720" s="155">
        <v>20500</v>
      </c>
      <c r="D38720">
        <v>667888</v>
      </c>
      <c r="E38720" t="s">
        <v>1170</v>
      </c>
      <c r="F38720" t="s">
        <v>436</v>
      </c>
      <c r="G38720" s="155">
        <v>45902</v>
      </c>
      <c r="H38720">
        <v>1</v>
      </c>
    </row>
    <row r="38721" spans="1:8" x14ac:dyDescent="0.25">
      <c r="A38721">
        <v>4847795</v>
      </c>
      <c r="B38721" t="s">
        <v>10546</v>
      </c>
      <c r="C38721" s="155">
        <v>29314</v>
      </c>
      <c r="D38721">
        <v>667888</v>
      </c>
      <c r="E38721" t="s">
        <v>1172</v>
      </c>
      <c r="F38721" t="s">
        <v>397</v>
      </c>
      <c r="G38721" s="155">
        <v>45905</v>
      </c>
      <c r="H38721">
        <v>1</v>
      </c>
    </row>
    <row r="38722" spans="1:8" x14ac:dyDescent="0.25">
      <c r="A38722">
        <v>4847794</v>
      </c>
      <c r="B38722" t="s">
        <v>10547</v>
      </c>
      <c r="C38722" s="155">
        <v>25611</v>
      </c>
      <c r="D38722">
        <v>667888</v>
      </c>
      <c r="E38722" t="s">
        <v>1192</v>
      </c>
      <c r="F38722" t="s">
        <v>38</v>
      </c>
      <c r="G38722" s="155">
        <v>45905</v>
      </c>
      <c r="H38722">
        <v>1</v>
      </c>
    </row>
    <row r="38723" spans="1:8" x14ac:dyDescent="0.25">
      <c r="A38723">
        <v>4847785</v>
      </c>
      <c r="B38723" t="s">
        <v>2703</v>
      </c>
      <c r="C38723" s="155">
        <v>18555</v>
      </c>
      <c r="D38723">
        <v>602888</v>
      </c>
      <c r="E38723" t="s">
        <v>1430</v>
      </c>
      <c r="F38723" t="s">
        <v>26</v>
      </c>
      <c r="G38723" s="155">
        <v>45904</v>
      </c>
      <c r="H38723">
        <v>1</v>
      </c>
    </row>
    <row r="38724" spans="1:8" x14ac:dyDescent="0.25">
      <c r="A38724">
        <v>4847762</v>
      </c>
      <c r="B38724" t="s">
        <v>7415</v>
      </c>
      <c r="C38724" s="155">
        <v>16157</v>
      </c>
      <c r="D38724">
        <v>622865</v>
      </c>
      <c r="E38724" t="s">
        <v>2074</v>
      </c>
      <c r="F38724" t="s">
        <v>85</v>
      </c>
      <c r="G38724" s="155">
        <v>45902</v>
      </c>
      <c r="H38724">
        <v>1</v>
      </c>
    </row>
    <row r="38725" spans="1:8" x14ac:dyDescent="0.25">
      <c r="A38725">
        <v>4847738</v>
      </c>
      <c r="B38725" t="s">
        <v>10548</v>
      </c>
      <c r="C38725" s="155">
        <v>28286</v>
      </c>
      <c r="D38725">
        <v>667888</v>
      </c>
      <c r="E38725" t="s">
        <v>1951</v>
      </c>
      <c r="F38725" t="s">
        <v>491</v>
      </c>
      <c r="G38725" s="155">
        <v>45904</v>
      </c>
      <c r="H38725">
        <v>1</v>
      </c>
    </row>
    <row r="38726" spans="1:8" x14ac:dyDescent="0.25">
      <c r="A38726">
        <v>4847729</v>
      </c>
      <c r="B38726" t="s">
        <v>10549</v>
      </c>
      <c r="C38726" s="155">
        <v>24688</v>
      </c>
      <c r="D38726">
        <v>667888</v>
      </c>
      <c r="E38726" t="s">
        <v>9646</v>
      </c>
      <c r="F38726" t="s">
        <v>25</v>
      </c>
      <c r="G38726" s="155">
        <v>45902</v>
      </c>
      <c r="H38726">
        <v>1</v>
      </c>
    </row>
    <row r="38727" spans="1:8" x14ac:dyDescent="0.25">
      <c r="A38727">
        <v>4847715</v>
      </c>
      <c r="B38727" t="s">
        <v>17340</v>
      </c>
      <c r="C38727" s="155">
        <v>29661</v>
      </c>
      <c r="D38727">
        <v>667888</v>
      </c>
      <c r="E38727" t="s">
        <v>1951</v>
      </c>
      <c r="F38727" t="s">
        <v>493</v>
      </c>
      <c r="G38727" s="155">
        <v>45902</v>
      </c>
      <c r="H38727">
        <v>1</v>
      </c>
    </row>
    <row r="38728" spans="1:8" x14ac:dyDescent="0.25">
      <c r="A38728">
        <v>4847706</v>
      </c>
      <c r="B38728" t="s">
        <v>5183</v>
      </c>
      <c r="C38728" s="155">
        <v>22889</v>
      </c>
      <c r="D38728">
        <v>667888</v>
      </c>
      <c r="E38728" t="s">
        <v>1465</v>
      </c>
      <c r="F38728" t="s">
        <v>386</v>
      </c>
      <c r="G38728" s="155">
        <v>45908</v>
      </c>
      <c r="H38728">
        <v>1</v>
      </c>
    </row>
    <row r="38729" spans="1:8" x14ac:dyDescent="0.25">
      <c r="A38729">
        <v>4847701</v>
      </c>
      <c r="B38729" t="s">
        <v>10550</v>
      </c>
      <c r="C38729" s="155">
        <v>25753</v>
      </c>
      <c r="D38729">
        <v>602888</v>
      </c>
      <c r="E38729" t="s">
        <v>1172</v>
      </c>
      <c r="F38729" t="s">
        <v>26</v>
      </c>
      <c r="G38729" s="155">
        <v>45902</v>
      </c>
      <c r="H38729">
        <v>1</v>
      </c>
    </row>
    <row r="38730" spans="1:8" x14ac:dyDescent="0.25">
      <c r="A38730">
        <v>4847691</v>
      </c>
      <c r="B38730" t="s">
        <v>10551</v>
      </c>
      <c r="C38730" s="155">
        <v>33380</v>
      </c>
      <c r="D38730">
        <v>667888</v>
      </c>
      <c r="E38730" t="s">
        <v>1156</v>
      </c>
      <c r="F38730" t="s">
        <v>53</v>
      </c>
      <c r="G38730" s="155">
        <v>45901</v>
      </c>
      <c r="H38730">
        <v>1</v>
      </c>
    </row>
    <row r="38731" spans="1:8" x14ac:dyDescent="0.25">
      <c r="A38731">
        <v>4847678</v>
      </c>
      <c r="B38731" t="s">
        <v>10552</v>
      </c>
      <c r="C38731" s="155">
        <v>24574</v>
      </c>
      <c r="D38731">
        <v>667888</v>
      </c>
      <c r="E38731" t="s">
        <v>1951</v>
      </c>
      <c r="F38731" t="s">
        <v>326</v>
      </c>
      <c r="G38731" s="155">
        <v>45906</v>
      </c>
      <c r="H38731">
        <v>1</v>
      </c>
    </row>
    <row r="38732" spans="1:8" x14ac:dyDescent="0.25">
      <c r="A38732">
        <v>4847675</v>
      </c>
      <c r="B38732" t="s">
        <v>10553</v>
      </c>
      <c r="C38732" s="155">
        <v>25911</v>
      </c>
      <c r="D38732">
        <v>667888</v>
      </c>
      <c r="E38732" t="s">
        <v>2574</v>
      </c>
      <c r="F38732" t="s">
        <v>327</v>
      </c>
      <c r="G38732" s="155">
        <v>45902</v>
      </c>
      <c r="H38732">
        <v>1</v>
      </c>
    </row>
    <row r="38733" spans="1:8" x14ac:dyDescent="0.25">
      <c r="A38733">
        <v>4847635</v>
      </c>
      <c r="B38733" t="s">
        <v>5870</v>
      </c>
      <c r="C38733" s="155">
        <v>37395</v>
      </c>
      <c r="D38733">
        <v>622865</v>
      </c>
      <c r="E38733" t="s">
        <v>987</v>
      </c>
      <c r="F38733" t="s">
        <v>85</v>
      </c>
      <c r="G38733" s="155">
        <v>45902</v>
      </c>
      <c r="H38733">
        <v>1</v>
      </c>
    </row>
    <row r="38734" spans="1:8" x14ac:dyDescent="0.25">
      <c r="A38734">
        <v>4847632</v>
      </c>
      <c r="B38734" t="s">
        <v>10554</v>
      </c>
      <c r="C38734" s="155">
        <v>35953</v>
      </c>
      <c r="D38734">
        <v>667888</v>
      </c>
      <c r="E38734" t="s">
        <v>1951</v>
      </c>
      <c r="F38734" t="s">
        <v>260</v>
      </c>
      <c r="G38734" s="155">
        <v>45901</v>
      </c>
      <c r="H38734">
        <v>1</v>
      </c>
    </row>
    <row r="38735" spans="1:8" x14ac:dyDescent="0.25">
      <c r="A38735">
        <v>4847628</v>
      </c>
      <c r="B38735" t="s">
        <v>10555</v>
      </c>
      <c r="C38735" s="155">
        <v>31040</v>
      </c>
      <c r="D38735">
        <v>667888</v>
      </c>
      <c r="E38735" t="s">
        <v>1951</v>
      </c>
      <c r="F38735" t="s">
        <v>394</v>
      </c>
      <c r="G38735" s="155">
        <v>45901</v>
      </c>
      <c r="H38735">
        <v>1</v>
      </c>
    </row>
    <row r="38736" spans="1:8" x14ac:dyDescent="0.25">
      <c r="A38736">
        <v>4847619</v>
      </c>
      <c r="B38736" t="s">
        <v>10556</v>
      </c>
      <c r="C38736" s="155">
        <v>37156</v>
      </c>
      <c r="D38736">
        <v>622865</v>
      </c>
      <c r="E38736" t="s">
        <v>987</v>
      </c>
      <c r="F38736" t="s">
        <v>19</v>
      </c>
      <c r="G38736" s="155">
        <v>45902</v>
      </c>
      <c r="H38736">
        <v>1</v>
      </c>
    </row>
    <row r="38737" spans="1:8" x14ac:dyDescent="0.25">
      <c r="A38737">
        <v>4847618</v>
      </c>
      <c r="B38737" t="s">
        <v>10557</v>
      </c>
      <c r="C38737" s="155">
        <v>37762</v>
      </c>
      <c r="D38737">
        <v>667888</v>
      </c>
      <c r="E38737" t="s">
        <v>9194</v>
      </c>
      <c r="F38737" t="s">
        <v>319</v>
      </c>
      <c r="G38737" s="155">
        <v>45901</v>
      </c>
      <c r="H38737">
        <v>1</v>
      </c>
    </row>
    <row r="38738" spans="1:8" x14ac:dyDescent="0.25">
      <c r="A38738">
        <v>4847593</v>
      </c>
      <c r="B38738" t="s">
        <v>24025</v>
      </c>
      <c r="C38738" s="155">
        <v>28412</v>
      </c>
      <c r="D38738">
        <v>618888</v>
      </c>
      <c r="E38738" t="s">
        <v>24026</v>
      </c>
      <c r="F38738" t="s">
        <v>13672</v>
      </c>
      <c r="G38738" s="155">
        <v>45923</v>
      </c>
      <c r="H38738">
        <v>1</v>
      </c>
    </row>
    <row r="38739" spans="1:8" x14ac:dyDescent="0.25">
      <c r="A38739">
        <v>4847592</v>
      </c>
      <c r="B38739" t="s">
        <v>9614</v>
      </c>
      <c r="C38739" s="155">
        <v>35056</v>
      </c>
      <c r="D38739">
        <v>621888</v>
      </c>
      <c r="E38739" t="s">
        <v>3505</v>
      </c>
      <c r="F38739" t="s">
        <v>73</v>
      </c>
      <c r="G38739" s="155">
        <v>45916</v>
      </c>
      <c r="H38739">
        <v>1</v>
      </c>
    </row>
    <row r="38740" spans="1:8" x14ac:dyDescent="0.25">
      <c r="A38740">
        <v>4847577</v>
      </c>
      <c r="B38740" t="s">
        <v>3641</v>
      </c>
      <c r="C38740" s="155">
        <v>16545</v>
      </c>
      <c r="D38740">
        <v>667888</v>
      </c>
      <c r="E38740" t="s">
        <v>1951</v>
      </c>
      <c r="F38740" t="s">
        <v>397</v>
      </c>
      <c r="G38740" s="155">
        <v>45902</v>
      </c>
      <c r="H38740">
        <v>1</v>
      </c>
    </row>
    <row r="38741" spans="1:8" x14ac:dyDescent="0.25">
      <c r="A38741">
        <v>4847575</v>
      </c>
      <c r="B38741" t="s">
        <v>10558</v>
      </c>
      <c r="C38741" s="155">
        <v>18821</v>
      </c>
      <c r="D38741">
        <v>621888</v>
      </c>
      <c r="E38741" t="s">
        <v>10559</v>
      </c>
      <c r="F38741" t="s">
        <v>73</v>
      </c>
      <c r="G38741" s="155">
        <v>45908</v>
      </c>
      <c r="H38741">
        <v>1</v>
      </c>
    </row>
    <row r="38742" spans="1:8" x14ac:dyDescent="0.25">
      <c r="A38742">
        <v>4847573</v>
      </c>
      <c r="B38742" t="s">
        <v>6975</v>
      </c>
      <c r="C38742" s="155">
        <v>27614</v>
      </c>
      <c r="D38742">
        <v>622865</v>
      </c>
      <c r="E38742" t="s">
        <v>572</v>
      </c>
      <c r="F38742" t="s">
        <v>47</v>
      </c>
      <c r="G38742" s="155">
        <v>45901</v>
      </c>
      <c r="H38742">
        <v>1</v>
      </c>
    </row>
    <row r="38743" spans="1:8" x14ac:dyDescent="0.25">
      <c r="A38743">
        <v>4847572</v>
      </c>
      <c r="B38743" t="s">
        <v>7589</v>
      </c>
      <c r="C38743" s="155">
        <v>33077</v>
      </c>
      <c r="D38743">
        <v>667888</v>
      </c>
      <c r="E38743" t="s">
        <v>1383</v>
      </c>
      <c r="F38743" t="s">
        <v>413</v>
      </c>
      <c r="G38743" s="155">
        <v>45912</v>
      </c>
      <c r="H38743">
        <v>1</v>
      </c>
    </row>
    <row r="38744" spans="1:8" x14ac:dyDescent="0.25">
      <c r="A38744">
        <v>4847568</v>
      </c>
      <c r="B38744" t="s">
        <v>10560</v>
      </c>
      <c r="C38744" s="155">
        <v>39268</v>
      </c>
      <c r="D38744">
        <v>667888</v>
      </c>
      <c r="E38744" t="s">
        <v>1222</v>
      </c>
      <c r="F38744" t="s">
        <v>25</v>
      </c>
      <c r="G38744" s="155">
        <v>45901</v>
      </c>
      <c r="H38744">
        <v>1</v>
      </c>
    </row>
    <row r="38745" spans="1:8" x14ac:dyDescent="0.25">
      <c r="A38745">
        <v>4847538</v>
      </c>
      <c r="B38745" t="s">
        <v>7472</v>
      </c>
      <c r="C38745" s="155">
        <v>15615</v>
      </c>
      <c r="D38745">
        <v>667888</v>
      </c>
      <c r="E38745" t="s">
        <v>1156</v>
      </c>
      <c r="F38745" t="s">
        <v>15</v>
      </c>
      <c r="G38745" s="155">
        <v>45901</v>
      </c>
      <c r="H38745">
        <v>1</v>
      </c>
    </row>
    <row r="38746" spans="1:8" x14ac:dyDescent="0.25">
      <c r="A38746">
        <v>4847532</v>
      </c>
      <c r="B38746" t="s">
        <v>10561</v>
      </c>
      <c r="C38746" s="155">
        <v>27231</v>
      </c>
      <c r="D38746">
        <v>667888</v>
      </c>
      <c r="E38746" t="s">
        <v>1180</v>
      </c>
      <c r="F38746" t="s">
        <v>413</v>
      </c>
      <c r="G38746" s="155">
        <v>45902</v>
      </c>
      <c r="H38746">
        <v>1</v>
      </c>
    </row>
    <row r="38747" spans="1:8" x14ac:dyDescent="0.25">
      <c r="A38747">
        <v>4847504</v>
      </c>
      <c r="B38747" t="s">
        <v>10562</v>
      </c>
      <c r="C38747" s="155">
        <v>17624</v>
      </c>
      <c r="D38747">
        <v>667888</v>
      </c>
      <c r="E38747" t="s">
        <v>1192</v>
      </c>
      <c r="F38747" t="s">
        <v>436</v>
      </c>
      <c r="G38747" s="155">
        <v>45902</v>
      </c>
      <c r="H38747">
        <v>1</v>
      </c>
    </row>
    <row r="38748" spans="1:8" x14ac:dyDescent="0.25">
      <c r="A38748">
        <v>4847502</v>
      </c>
      <c r="B38748" t="s">
        <v>10563</v>
      </c>
      <c r="C38748" s="155">
        <v>32604</v>
      </c>
      <c r="D38748">
        <v>602888</v>
      </c>
      <c r="E38748" t="s">
        <v>1156</v>
      </c>
      <c r="F38748" t="s">
        <v>26</v>
      </c>
      <c r="G38748" s="155">
        <v>45908</v>
      </c>
      <c r="H38748">
        <v>1</v>
      </c>
    </row>
    <row r="38749" spans="1:8" x14ac:dyDescent="0.25">
      <c r="A38749">
        <v>4847457</v>
      </c>
      <c r="B38749" t="s">
        <v>10564</v>
      </c>
      <c r="C38749" s="155">
        <v>30003</v>
      </c>
      <c r="D38749">
        <v>667888</v>
      </c>
      <c r="E38749" t="s">
        <v>1951</v>
      </c>
      <c r="F38749" t="s">
        <v>359</v>
      </c>
      <c r="G38749" s="155">
        <v>45901</v>
      </c>
      <c r="H38749">
        <v>1</v>
      </c>
    </row>
    <row r="38750" spans="1:8" x14ac:dyDescent="0.25">
      <c r="A38750">
        <v>4847449</v>
      </c>
      <c r="B38750" t="s">
        <v>9402</v>
      </c>
      <c r="C38750" s="155">
        <v>32418</v>
      </c>
      <c r="D38750">
        <v>602888</v>
      </c>
      <c r="E38750" t="s">
        <v>1635</v>
      </c>
      <c r="F38750" t="s">
        <v>26</v>
      </c>
      <c r="G38750" s="155">
        <v>45911</v>
      </c>
      <c r="H38750">
        <v>1</v>
      </c>
    </row>
    <row r="38751" spans="1:8" x14ac:dyDescent="0.25">
      <c r="A38751">
        <v>4847441</v>
      </c>
      <c r="B38751" t="s">
        <v>10565</v>
      </c>
      <c r="C38751" s="155">
        <v>33110</v>
      </c>
      <c r="D38751">
        <v>667888</v>
      </c>
      <c r="E38751" t="s">
        <v>10566</v>
      </c>
      <c r="F38751" t="s">
        <v>25</v>
      </c>
      <c r="G38751" s="155">
        <v>45905</v>
      </c>
      <c r="H38751">
        <v>1</v>
      </c>
    </row>
    <row r="38752" spans="1:8" x14ac:dyDescent="0.25">
      <c r="A38752">
        <v>4847440</v>
      </c>
      <c r="B38752" t="s">
        <v>10567</v>
      </c>
      <c r="C38752" s="155">
        <v>28603</v>
      </c>
      <c r="D38752">
        <v>667888</v>
      </c>
      <c r="E38752" t="s">
        <v>4116</v>
      </c>
      <c r="F38752" t="s">
        <v>413</v>
      </c>
      <c r="G38752" s="155">
        <v>45905</v>
      </c>
      <c r="H38752">
        <v>1</v>
      </c>
    </row>
    <row r="38753" spans="1:8" x14ac:dyDescent="0.25">
      <c r="A38753">
        <v>4847436</v>
      </c>
      <c r="B38753" t="s">
        <v>10568</v>
      </c>
      <c r="C38753" s="155">
        <v>19498</v>
      </c>
      <c r="D38753">
        <v>602888</v>
      </c>
      <c r="E38753" t="s">
        <v>1156</v>
      </c>
      <c r="F38753" t="s">
        <v>26</v>
      </c>
      <c r="G38753" s="155">
        <v>45908</v>
      </c>
      <c r="H38753">
        <v>1</v>
      </c>
    </row>
    <row r="38754" spans="1:8" x14ac:dyDescent="0.25">
      <c r="A38754">
        <v>4847429</v>
      </c>
      <c r="B38754" t="s">
        <v>5627</v>
      </c>
      <c r="C38754" s="155">
        <v>33626</v>
      </c>
      <c r="D38754">
        <v>609888</v>
      </c>
      <c r="E38754" t="s">
        <v>1172</v>
      </c>
      <c r="F38754" t="s">
        <v>37</v>
      </c>
      <c r="G38754" s="155">
        <v>45912</v>
      </c>
      <c r="H38754">
        <v>1</v>
      </c>
    </row>
    <row r="38755" spans="1:8" x14ac:dyDescent="0.25">
      <c r="A38755">
        <v>4847428</v>
      </c>
      <c r="B38755" t="s">
        <v>19271</v>
      </c>
      <c r="C38755" s="155">
        <v>32175</v>
      </c>
      <c r="D38755">
        <v>622865</v>
      </c>
      <c r="E38755" t="s">
        <v>10645</v>
      </c>
      <c r="F38755" t="s">
        <v>44</v>
      </c>
      <c r="G38755" s="155">
        <v>45916</v>
      </c>
      <c r="H38755">
        <v>1</v>
      </c>
    </row>
    <row r="38756" spans="1:8" x14ac:dyDescent="0.25">
      <c r="A38756">
        <v>4847425</v>
      </c>
      <c r="B38756" t="s">
        <v>10569</v>
      </c>
      <c r="C38756" s="155">
        <v>31573</v>
      </c>
      <c r="D38756">
        <v>610888</v>
      </c>
      <c r="E38756" t="s">
        <v>6913</v>
      </c>
      <c r="F38756" t="s">
        <v>52</v>
      </c>
      <c r="G38756" s="155">
        <v>45902</v>
      </c>
      <c r="H38756">
        <v>1</v>
      </c>
    </row>
    <row r="38757" spans="1:8" x14ac:dyDescent="0.25">
      <c r="A38757">
        <v>4847422</v>
      </c>
      <c r="B38757" t="s">
        <v>10570</v>
      </c>
      <c r="C38757" s="155">
        <v>38568</v>
      </c>
      <c r="D38757">
        <v>667888</v>
      </c>
      <c r="E38757" t="s">
        <v>1222</v>
      </c>
      <c r="F38757" t="s">
        <v>25</v>
      </c>
      <c r="G38757" s="155">
        <v>45902</v>
      </c>
      <c r="H38757">
        <v>1</v>
      </c>
    </row>
    <row r="38758" spans="1:8" x14ac:dyDescent="0.25">
      <c r="A38758">
        <v>4847413</v>
      </c>
      <c r="B38758" t="s">
        <v>7507</v>
      </c>
      <c r="C38758" s="155">
        <v>20994</v>
      </c>
      <c r="D38758">
        <v>621888</v>
      </c>
      <c r="E38758" t="s">
        <v>2700</v>
      </c>
      <c r="F38758" t="s">
        <v>73</v>
      </c>
      <c r="G38758" s="155">
        <v>45916</v>
      </c>
      <c r="H38758">
        <v>1</v>
      </c>
    </row>
    <row r="38759" spans="1:8" x14ac:dyDescent="0.25">
      <c r="A38759">
        <v>4847412</v>
      </c>
      <c r="B38759" t="s">
        <v>10571</v>
      </c>
      <c r="C38759" s="155">
        <v>16914</v>
      </c>
      <c r="D38759">
        <v>667888</v>
      </c>
      <c r="E38759" t="s">
        <v>1170</v>
      </c>
      <c r="F38759" t="s">
        <v>25</v>
      </c>
      <c r="G38759" s="155">
        <v>45902</v>
      </c>
      <c r="H38759">
        <v>1</v>
      </c>
    </row>
    <row r="38760" spans="1:8" x14ac:dyDescent="0.25">
      <c r="A38760">
        <v>4847410</v>
      </c>
      <c r="B38760" t="s">
        <v>10572</v>
      </c>
      <c r="C38760" s="155">
        <v>21820</v>
      </c>
      <c r="D38760">
        <v>602888</v>
      </c>
      <c r="E38760" t="s">
        <v>1635</v>
      </c>
      <c r="F38760" t="s">
        <v>26</v>
      </c>
      <c r="G38760" s="155">
        <v>45905</v>
      </c>
      <c r="H38760">
        <v>1</v>
      </c>
    </row>
    <row r="38761" spans="1:8" x14ac:dyDescent="0.25">
      <c r="A38761">
        <v>4847398</v>
      </c>
      <c r="B38761" t="s">
        <v>10573</v>
      </c>
      <c r="C38761" s="155">
        <v>19797</v>
      </c>
      <c r="D38761">
        <v>667888</v>
      </c>
      <c r="E38761" t="s">
        <v>1430</v>
      </c>
      <c r="F38761" t="s">
        <v>493</v>
      </c>
      <c r="G38761" s="155">
        <v>45901</v>
      </c>
      <c r="H38761">
        <v>1</v>
      </c>
    </row>
    <row r="38762" spans="1:8" x14ac:dyDescent="0.25">
      <c r="A38762">
        <v>4847385</v>
      </c>
      <c r="B38762" t="s">
        <v>10574</v>
      </c>
      <c r="C38762" s="155">
        <v>18172</v>
      </c>
      <c r="D38762">
        <v>622865</v>
      </c>
      <c r="E38762" t="s">
        <v>2087</v>
      </c>
      <c r="F38762" t="s">
        <v>85</v>
      </c>
      <c r="G38762" s="155">
        <v>45903</v>
      </c>
      <c r="H38762">
        <v>1</v>
      </c>
    </row>
    <row r="38763" spans="1:8" x14ac:dyDescent="0.25">
      <c r="A38763">
        <v>4847375</v>
      </c>
      <c r="B38763" t="s">
        <v>16629</v>
      </c>
      <c r="C38763" s="155">
        <v>28384</v>
      </c>
      <c r="D38763">
        <v>602888</v>
      </c>
      <c r="E38763" t="s">
        <v>1172</v>
      </c>
      <c r="F38763" t="s">
        <v>26</v>
      </c>
      <c r="G38763" s="155">
        <v>45908</v>
      </c>
      <c r="H38763">
        <v>1</v>
      </c>
    </row>
    <row r="38764" spans="1:8" x14ac:dyDescent="0.25">
      <c r="A38764">
        <v>4847350</v>
      </c>
      <c r="B38764" t="s">
        <v>10575</v>
      </c>
      <c r="C38764" s="155">
        <v>14254</v>
      </c>
      <c r="D38764">
        <v>608888</v>
      </c>
      <c r="E38764" t="s">
        <v>1189</v>
      </c>
      <c r="F38764" t="s">
        <v>75</v>
      </c>
      <c r="G38764" s="155">
        <v>45901</v>
      </c>
      <c r="H38764">
        <v>1</v>
      </c>
    </row>
    <row r="38765" spans="1:8" x14ac:dyDescent="0.25">
      <c r="A38765">
        <v>4847348</v>
      </c>
      <c r="B38765" t="s">
        <v>10576</v>
      </c>
      <c r="C38765" s="155">
        <v>32770</v>
      </c>
      <c r="D38765">
        <v>622865</v>
      </c>
      <c r="E38765" t="s">
        <v>2266</v>
      </c>
      <c r="F38765" t="s">
        <v>85</v>
      </c>
      <c r="G38765" s="155">
        <v>45902</v>
      </c>
      <c r="H38765">
        <v>1</v>
      </c>
    </row>
    <row r="38766" spans="1:8" x14ac:dyDescent="0.25">
      <c r="A38766">
        <v>4847342</v>
      </c>
      <c r="B38766" t="s">
        <v>24027</v>
      </c>
      <c r="C38766" s="155">
        <v>15954</v>
      </c>
      <c r="D38766">
        <v>618888</v>
      </c>
      <c r="E38766" t="s">
        <v>8837</v>
      </c>
      <c r="F38766" t="s">
        <v>13672</v>
      </c>
      <c r="G38766" s="155">
        <v>45923</v>
      </c>
      <c r="H38766">
        <v>1</v>
      </c>
    </row>
    <row r="38767" spans="1:8" x14ac:dyDescent="0.25">
      <c r="A38767">
        <v>4847340</v>
      </c>
      <c r="B38767" t="s">
        <v>10577</v>
      </c>
      <c r="C38767" s="155">
        <v>18995</v>
      </c>
      <c r="D38767">
        <v>602888</v>
      </c>
      <c r="E38767" t="s">
        <v>1156</v>
      </c>
      <c r="F38767" t="s">
        <v>26</v>
      </c>
      <c r="G38767" s="155">
        <v>45909</v>
      </c>
      <c r="H38767">
        <v>1</v>
      </c>
    </row>
    <row r="38768" spans="1:8" x14ac:dyDescent="0.25">
      <c r="A38768">
        <v>4847335</v>
      </c>
      <c r="B38768" t="s">
        <v>10578</v>
      </c>
      <c r="C38768" s="155">
        <v>26832</v>
      </c>
      <c r="D38768">
        <v>622865</v>
      </c>
      <c r="E38768" t="s">
        <v>2097</v>
      </c>
      <c r="F38768" t="s">
        <v>254</v>
      </c>
      <c r="G38768" s="155">
        <v>45902</v>
      </c>
      <c r="H38768">
        <v>1</v>
      </c>
    </row>
    <row r="38769" spans="1:8" x14ac:dyDescent="0.25">
      <c r="A38769">
        <v>4847332</v>
      </c>
      <c r="B38769" t="s">
        <v>10579</v>
      </c>
      <c r="C38769" s="155">
        <v>34587</v>
      </c>
      <c r="D38769">
        <v>667888</v>
      </c>
      <c r="E38769" t="s">
        <v>1172</v>
      </c>
      <c r="F38769" t="s">
        <v>327</v>
      </c>
      <c r="G38769" s="155">
        <v>45903</v>
      </c>
      <c r="H38769">
        <v>1</v>
      </c>
    </row>
    <row r="38770" spans="1:8" x14ac:dyDescent="0.25">
      <c r="A38770">
        <v>4847322</v>
      </c>
      <c r="B38770" t="s">
        <v>10580</v>
      </c>
      <c r="C38770" s="155">
        <v>21226</v>
      </c>
      <c r="D38770">
        <v>667888</v>
      </c>
      <c r="E38770" t="s">
        <v>1192</v>
      </c>
      <c r="F38770" t="s">
        <v>436</v>
      </c>
      <c r="G38770" s="155">
        <v>45902</v>
      </c>
      <c r="H38770">
        <v>1</v>
      </c>
    </row>
    <row r="38771" spans="1:8" x14ac:dyDescent="0.25">
      <c r="A38771">
        <v>4847318</v>
      </c>
      <c r="B38771" t="s">
        <v>24028</v>
      </c>
      <c r="C38771" s="155">
        <v>14877</v>
      </c>
      <c r="D38771">
        <v>618888</v>
      </c>
      <c r="E38771" t="s">
        <v>3481</v>
      </c>
      <c r="F38771" t="s">
        <v>13672</v>
      </c>
      <c r="G38771" s="155">
        <v>45918</v>
      </c>
      <c r="H38771">
        <v>1</v>
      </c>
    </row>
    <row r="38772" spans="1:8" x14ac:dyDescent="0.25">
      <c r="A38772">
        <v>4847313</v>
      </c>
      <c r="B38772" t="s">
        <v>3203</v>
      </c>
      <c r="C38772" s="155">
        <v>19694</v>
      </c>
      <c r="D38772">
        <v>667888</v>
      </c>
      <c r="E38772" t="s">
        <v>1170</v>
      </c>
      <c r="F38772" t="s">
        <v>25</v>
      </c>
      <c r="G38772" s="155">
        <v>45901</v>
      </c>
      <c r="H38772">
        <v>1</v>
      </c>
    </row>
    <row r="38773" spans="1:8" x14ac:dyDescent="0.25">
      <c r="A38773">
        <v>4847309</v>
      </c>
      <c r="B38773" t="s">
        <v>10581</v>
      </c>
      <c r="C38773" s="155">
        <v>30969</v>
      </c>
      <c r="D38773">
        <v>667888</v>
      </c>
      <c r="E38773" t="s">
        <v>1951</v>
      </c>
      <c r="F38773" t="s">
        <v>486</v>
      </c>
      <c r="G38773" s="155">
        <v>45902</v>
      </c>
      <c r="H38773">
        <v>1</v>
      </c>
    </row>
    <row r="38774" spans="1:8" x14ac:dyDescent="0.25">
      <c r="A38774">
        <v>4847308</v>
      </c>
      <c r="B38774" t="s">
        <v>3988</v>
      </c>
      <c r="C38774" s="155">
        <v>16876</v>
      </c>
      <c r="D38774">
        <v>608888</v>
      </c>
      <c r="E38774" t="s">
        <v>1867</v>
      </c>
      <c r="F38774" t="s">
        <v>75</v>
      </c>
      <c r="G38774" s="155">
        <v>45901</v>
      </c>
      <c r="H38774">
        <v>1</v>
      </c>
    </row>
    <row r="38775" spans="1:8" x14ac:dyDescent="0.25">
      <c r="A38775">
        <v>4847307</v>
      </c>
      <c r="B38775" t="s">
        <v>26509</v>
      </c>
      <c r="C38775" s="155">
        <v>28770</v>
      </c>
      <c r="D38775">
        <v>618888</v>
      </c>
      <c r="E38775" t="s">
        <v>3271</v>
      </c>
      <c r="F38775" t="s">
        <v>13672</v>
      </c>
      <c r="G38775" s="155">
        <v>45924</v>
      </c>
      <c r="H38775">
        <v>1</v>
      </c>
    </row>
    <row r="38776" spans="1:8" x14ac:dyDescent="0.25">
      <c r="A38776">
        <v>4847299</v>
      </c>
      <c r="B38776" t="s">
        <v>1168</v>
      </c>
      <c r="C38776" s="155">
        <v>24916</v>
      </c>
      <c r="D38776">
        <v>667888</v>
      </c>
      <c r="E38776" t="s">
        <v>1174</v>
      </c>
      <c r="F38776" t="s">
        <v>386</v>
      </c>
      <c r="G38776" s="155">
        <v>45908</v>
      </c>
      <c r="H38776">
        <v>1</v>
      </c>
    </row>
    <row r="38777" spans="1:8" x14ac:dyDescent="0.25">
      <c r="A38777">
        <v>4847295</v>
      </c>
      <c r="B38777" t="s">
        <v>1019</v>
      </c>
      <c r="C38777" s="155">
        <v>27993</v>
      </c>
      <c r="D38777">
        <v>608888</v>
      </c>
      <c r="E38777" t="s">
        <v>1422</v>
      </c>
      <c r="F38777" t="s">
        <v>35</v>
      </c>
      <c r="G38777" s="155">
        <v>45904</v>
      </c>
      <c r="H38777">
        <v>1</v>
      </c>
    </row>
    <row r="38778" spans="1:8" x14ac:dyDescent="0.25">
      <c r="A38778">
        <v>4847287</v>
      </c>
      <c r="B38778" t="s">
        <v>24029</v>
      </c>
      <c r="C38778" s="155">
        <v>25103</v>
      </c>
      <c r="D38778">
        <v>621888</v>
      </c>
      <c r="E38778" t="s">
        <v>18732</v>
      </c>
      <c r="F38778" t="s">
        <v>73</v>
      </c>
      <c r="G38778" s="155">
        <v>45922</v>
      </c>
      <c r="H38778">
        <v>1</v>
      </c>
    </row>
    <row r="38779" spans="1:8" x14ac:dyDescent="0.25">
      <c r="A38779">
        <v>4847273</v>
      </c>
      <c r="B38779" t="s">
        <v>10582</v>
      </c>
      <c r="C38779" s="155">
        <v>32971</v>
      </c>
      <c r="D38779">
        <v>667888</v>
      </c>
      <c r="E38779" t="s">
        <v>1951</v>
      </c>
      <c r="F38779" t="s">
        <v>359</v>
      </c>
      <c r="G38779" s="155">
        <v>45901</v>
      </c>
      <c r="H38779">
        <v>1</v>
      </c>
    </row>
    <row r="38780" spans="1:8" x14ac:dyDescent="0.25">
      <c r="A38780">
        <v>4847253</v>
      </c>
      <c r="B38780" t="s">
        <v>10583</v>
      </c>
      <c r="C38780" s="155">
        <v>37434</v>
      </c>
      <c r="D38780">
        <v>622865</v>
      </c>
      <c r="E38780" t="s">
        <v>2266</v>
      </c>
      <c r="F38780" t="s">
        <v>85</v>
      </c>
      <c r="G38780" s="155">
        <v>45904</v>
      </c>
      <c r="H38780">
        <v>1</v>
      </c>
    </row>
    <row r="38781" spans="1:8" x14ac:dyDescent="0.25">
      <c r="A38781">
        <v>4847223</v>
      </c>
      <c r="B38781" t="s">
        <v>10584</v>
      </c>
      <c r="C38781" s="155">
        <v>39267</v>
      </c>
      <c r="D38781">
        <v>610888</v>
      </c>
      <c r="E38781" t="s">
        <v>10585</v>
      </c>
      <c r="F38781" t="s">
        <v>61</v>
      </c>
      <c r="G38781" s="155">
        <v>45903</v>
      </c>
      <c r="H38781">
        <v>1</v>
      </c>
    </row>
    <row r="38782" spans="1:8" x14ac:dyDescent="0.25">
      <c r="A38782">
        <v>4847199</v>
      </c>
      <c r="B38782" t="s">
        <v>10586</v>
      </c>
      <c r="C38782" s="155">
        <v>32929</v>
      </c>
      <c r="D38782">
        <v>622865</v>
      </c>
      <c r="E38782" t="s">
        <v>572</v>
      </c>
      <c r="F38782" t="s">
        <v>85</v>
      </c>
      <c r="G38782" s="155">
        <v>45902</v>
      </c>
      <c r="H38782">
        <v>1</v>
      </c>
    </row>
    <row r="38783" spans="1:8" x14ac:dyDescent="0.25">
      <c r="A38783">
        <v>4847193</v>
      </c>
      <c r="B38783" t="s">
        <v>10587</v>
      </c>
      <c r="C38783" s="155">
        <v>37375</v>
      </c>
      <c r="D38783">
        <v>622865</v>
      </c>
      <c r="E38783" t="s">
        <v>987</v>
      </c>
      <c r="F38783" t="s">
        <v>47</v>
      </c>
      <c r="G38783" s="155">
        <v>45904</v>
      </c>
      <c r="H38783">
        <v>1</v>
      </c>
    </row>
    <row r="38784" spans="1:8" x14ac:dyDescent="0.25">
      <c r="A38784">
        <v>4847188</v>
      </c>
      <c r="B38784" t="s">
        <v>10588</v>
      </c>
      <c r="C38784" s="155">
        <v>27141</v>
      </c>
      <c r="D38784">
        <v>604888</v>
      </c>
      <c r="E38784" t="s">
        <v>1170</v>
      </c>
      <c r="F38784" t="s">
        <v>50</v>
      </c>
      <c r="G38784" s="155">
        <v>45903</v>
      </c>
      <c r="H38784">
        <v>1</v>
      </c>
    </row>
    <row r="38785" spans="1:8" x14ac:dyDescent="0.25">
      <c r="A38785">
        <v>4847182</v>
      </c>
      <c r="B38785" t="s">
        <v>10589</v>
      </c>
      <c r="C38785" s="155">
        <v>28741</v>
      </c>
      <c r="D38785">
        <v>622865</v>
      </c>
      <c r="E38785" t="s">
        <v>3418</v>
      </c>
      <c r="F38785" t="s">
        <v>480</v>
      </c>
      <c r="G38785" s="155">
        <v>45904</v>
      </c>
      <c r="H38785">
        <v>1</v>
      </c>
    </row>
    <row r="38786" spans="1:8" x14ac:dyDescent="0.25">
      <c r="A38786">
        <v>4847178</v>
      </c>
      <c r="B38786" t="s">
        <v>10590</v>
      </c>
      <c r="C38786" s="155">
        <v>33702</v>
      </c>
      <c r="D38786">
        <v>667888</v>
      </c>
      <c r="E38786" t="s">
        <v>1951</v>
      </c>
      <c r="F38786" t="s">
        <v>394</v>
      </c>
      <c r="G38786" s="155">
        <v>45904</v>
      </c>
      <c r="H38786">
        <v>1</v>
      </c>
    </row>
    <row r="38787" spans="1:8" x14ac:dyDescent="0.25">
      <c r="A38787">
        <v>4847174</v>
      </c>
      <c r="B38787" t="s">
        <v>10591</v>
      </c>
      <c r="C38787" s="155">
        <v>26420</v>
      </c>
      <c r="D38787">
        <v>608888</v>
      </c>
      <c r="E38787" t="s">
        <v>1960</v>
      </c>
      <c r="F38787" t="s">
        <v>35</v>
      </c>
      <c r="G38787" s="155">
        <v>45905</v>
      </c>
      <c r="H38787">
        <v>1</v>
      </c>
    </row>
    <row r="38788" spans="1:8" x14ac:dyDescent="0.25">
      <c r="A38788">
        <v>4847169</v>
      </c>
      <c r="B38788" t="s">
        <v>2939</v>
      </c>
      <c r="C38788" s="155">
        <v>24413</v>
      </c>
      <c r="D38788">
        <v>609888</v>
      </c>
      <c r="E38788" t="s">
        <v>2940</v>
      </c>
      <c r="F38788" t="s">
        <v>37</v>
      </c>
      <c r="G38788" s="155">
        <v>45902</v>
      </c>
      <c r="H38788">
        <v>1</v>
      </c>
    </row>
    <row r="38789" spans="1:8" x14ac:dyDescent="0.25">
      <c r="A38789">
        <v>4847148</v>
      </c>
      <c r="B38789" t="s">
        <v>10592</v>
      </c>
      <c r="C38789" s="155">
        <v>37394</v>
      </c>
      <c r="D38789">
        <v>667888</v>
      </c>
      <c r="E38789" t="s">
        <v>1951</v>
      </c>
      <c r="F38789" t="s">
        <v>394</v>
      </c>
      <c r="G38789" s="155">
        <v>45902</v>
      </c>
      <c r="H38789">
        <v>1</v>
      </c>
    </row>
    <row r="38790" spans="1:8" x14ac:dyDescent="0.25">
      <c r="A38790">
        <v>4847136</v>
      </c>
      <c r="B38790" t="s">
        <v>7538</v>
      </c>
      <c r="C38790" s="155">
        <v>28080</v>
      </c>
      <c r="D38790">
        <v>604888</v>
      </c>
      <c r="E38790" t="s">
        <v>1547</v>
      </c>
      <c r="F38790" t="s">
        <v>50</v>
      </c>
      <c r="G38790" s="155">
        <v>45903</v>
      </c>
      <c r="H38790">
        <v>1</v>
      </c>
    </row>
    <row r="38791" spans="1:8" x14ac:dyDescent="0.25">
      <c r="A38791">
        <v>4847128</v>
      </c>
      <c r="B38791" t="s">
        <v>10593</v>
      </c>
      <c r="C38791" s="155">
        <v>28622</v>
      </c>
      <c r="D38791">
        <v>667888</v>
      </c>
      <c r="E38791" t="s">
        <v>1951</v>
      </c>
      <c r="F38791" t="s">
        <v>359</v>
      </c>
      <c r="G38791" s="155">
        <v>45908</v>
      </c>
      <c r="H38791">
        <v>1</v>
      </c>
    </row>
    <row r="38792" spans="1:8" x14ac:dyDescent="0.25">
      <c r="A38792">
        <v>4847116</v>
      </c>
      <c r="B38792" t="s">
        <v>10594</v>
      </c>
      <c r="C38792" s="155">
        <v>28415</v>
      </c>
      <c r="D38792">
        <v>665888</v>
      </c>
      <c r="E38792" t="s">
        <v>1985</v>
      </c>
      <c r="F38792" t="s">
        <v>4093</v>
      </c>
      <c r="G38792" s="155">
        <v>45902</v>
      </c>
      <c r="H38792">
        <v>1</v>
      </c>
    </row>
    <row r="38793" spans="1:8" x14ac:dyDescent="0.25">
      <c r="A38793">
        <v>4847100</v>
      </c>
      <c r="B38793" t="s">
        <v>17649</v>
      </c>
      <c r="C38793" s="155">
        <v>21270</v>
      </c>
      <c r="D38793">
        <v>609888</v>
      </c>
      <c r="E38793" t="s">
        <v>1192</v>
      </c>
      <c r="F38793" t="s">
        <v>37</v>
      </c>
      <c r="G38793" s="155">
        <v>45915</v>
      </c>
      <c r="H38793">
        <v>1</v>
      </c>
    </row>
    <row r="38794" spans="1:8" x14ac:dyDescent="0.25">
      <c r="A38794">
        <v>4847096</v>
      </c>
      <c r="B38794" t="s">
        <v>10595</v>
      </c>
      <c r="C38794" s="155">
        <v>26859</v>
      </c>
      <c r="D38794">
        <v>667888</v>
      </c>
      <c r="E38794" t="s">
        <v>1156</v>
      </c>
      <c r="F38794" t="s">
        <v>15</v>
      </c>
      <c r="G38794" s="155">
        <v>45903</v>
      </c>
      <c r="H38794">
        <v>1</v>
      </c>
    </row>
    <row r="38795" spans="1:8" x14ac:dyDescent="0.25">
      <c r="A38795">
        <v>4847095</v>
      </c>
      <c r="B38795" t="s">
        <v>10596</v>
      </c>
      <c r="C38795" s="155">
        <v>20944</v>
      </c>
      <c r="D38795">
        <v>617888</v>
      </c>
      <c r="E38795" t="s">
        <v>5234</v>
      </c>
      <c r="F38795" t="s">
        <v>382</v>
      </c>
      <c r="G38795" s="155">
        <v>45903</v>
      </c>
      <c r="H38795">
        <v>1</v>
      </c>
    </row>
    <row r="38796" spans="1:8" x14ac:dyDescent="0.25">
      <c r="A38796">
        <v>4847091</v>
      </c>
      <c r="B38796" t="s">
        <v>10597</v>
      </c>
      <c r="C38796" s="155">
        <v>33139</v>
      </c>
      <c r="D38796">
        <v>610888</v>
      </c>
      <c r="E38796" t="s">
        <v>10598</v>
      </c>
      <c r="F38796" t="s">
        <v>61</v>
      </c>
      <c r="G38796" s="155">
        <v>45901</v>
      </c>
      <c r="H38796">
        <v>1</v>
      </c>
    </row>
    <row r="38797" spans="1:8" x14ac:dyDescent="0.25">
      <c r="A38797">
        <v>4847084</v>
      </c>
      <c r="B38797" t="s">
        <v>10599</v>
      </c>
      <c r="C38797" s="155">
        <v>26019</v>
      </c>
      <c r="D38797">
        <v>610888</v>
      </c>
      <c r="E38797" t="s">
        <v>9437</v>
      </c>
      <c r="F38797" t="s">
        <v>61</v>
      </c>
      <c r="G38797" s="155">
        <v>45908</v>
      </c>
      <c r="H38797">
        <v>1</v>
      </c>
    </row>
    <row r="38798" spans="1:8" x14ac:dyDescent="0.25">
      <c r="A38798">
        <v>4847074</v>
      </c>
      <c r="B38798" t="s">
        <v>2647</v>
      </c>
      <c r="C38798" s="155">
        <v>35139</v>
      </c>
      <c r="D38798">
        <v>622865</v>
      </c>
      <c r="E38798" t="s">
        <v>987</v>
      </c>
      <c r="F38798" t="s">
        <v>47</v>
      </c>
      <c r="G38798" s="155">
        <v>45905</v>
      </c>
      <c r="H38798">
        <v>1</v>
      </c>
    </row>
    <row r="38799" spans="1:8" x14ac:dyDescent="0.25">
      <c r="A38799">
        <v>4847072</v>
      </c>
      <c r="B38799" t="s">
        <v>10600</v>
      </c>
      <c r="C38799" s="155">
        <v>27958</v>
      </c>
      <c r="D38799">
        <v>604888</v>
      </c>
      <c r="E38799" t="s">
        <v>1170</v>
      </c>
      <c r="F38799" t="s">
        <v>50</v>
      </c>
      <c r="G38799" s="155">
        <v>45903</v>
      </c>
      <c r="H38799">
        <v>1</v>
      </c>
    </row>
    <row r="38800" spans="1:8" x14ac:dyDescent="0.25">
      <c r="A38800">
        <v>4847070</v>
      </c>
      <c r="B38800" t="s">
        <v>10601</v>
      </c>
      <c r="C38800" s="155">
        <v>30615</v>
      </c>
      <c r="D38800">
        <v>667888</v>
      </c>
      <c r="E38800" t="s">
        <v>1172</v>
      </c>
      <c r="F38800" t="s">
        <v>15</v>
      </c>
      <c r="G38800" s="155">
        <v>45901</v>
      </c>
      <c r="H38800">
        <v>1</v>
      </c>
    </row>
    <row r="38801" spans="1:8" x14ac:dyDescent="0.25">
      <c r="A38801">
        <v>4847065</v>
      </c>
      <c r="B38801" t="s">
        <v>26405</v>
      </c>
      <c r="C38801" s="155">
        <v>32725</v>
      </c>
      <c r="D38801">
        <v>608888</v>
      </c>
      <c r="E38801" t="s">
        <v>4906</v>
      </c>
      <c r="F38801" t="s">
        <v>75</v>
      </c>
      <c r="G38801" s="155">
        <v>45915</v>
      </c>
      <c r="H38801">
        <v>1</v>
      </c>
    </row>
    <row r="38802" spans="1:8" x14ac:dyDescent="0.25">
      <c r="A38802">
        <v>4847060</v>
      </c>
      <c r="B38802" t="s">
        <v>10602</v>
      </c>
      <c r="C38802" s="155">
        <v>31953</v>
      </c>
      <c r="D38802">
        <v>621888</v>
      </c>
      <c r="E38802" t="s">
        <v>10603</v>
      </c>
      <c r="F38802" t="s">
        <v>337</v>
      </c>
      <c r="G38802" s="155">
        <v>45908</v>
      </c>
      <c r="H38802">
        <v>1</v>
      </c>
    </row>
    <row r="38803" spans="1:8" x14ac:dyDescent="0.25">
      <c r="A38803">
        <v>4847056</v>
      </c>
      <c r="B38803" t="s">
        <v>26510</v>
      </c>
      <c r="C38803" s="155">
        <v>36551</v>
      </c>
      <c r="D38803">
        <v>622865</v>
      </c>
      <c r="E38803" t="s">
        <v>572</v>
      </c>
      <c r="F38803" t="s">
        <v>24</v>
      </c>
      <c r="G38803" s="155">
        <v>45908</v>
      </c>
      <c r="H38803">
        <v>1</v>
      </c>
    </row>
    <row r="38804" spans="1:8" x14ac:dyDescent="0.25">
      <c r="A38804">
        <v>4847055</v>
      </c>
      <c r="B38804" t="s">
        <v>10604</v>
      </c>
      <c r="C38804" s="155">
        <v>28152</v>
      </c>
      <c r="D38804">
        <v>610888</v>
      </c>
      <c r="E38804" t="s">
        <v>6464</v>
      </c>
      <c r="F38804" t="s">
        <v>61</v>
      </c>
      <c r="G38804" s="155">
        <v>45909</v>
      </c>
      <c r="H38804">
        <v>1</v>
      </c>
    </row>
    <row r="38805" spans="1:8" x14ac:dyDescent="0.25">
      <c r="A38805">
        <v>4847042</v>
      </c>
      <c r="B38805" t="s">
        <v>10605</v>
      </c>
      <c r="C38805" s="155">
        <v>31648</v>
      </c>
      <c r="D38805">
        <v>672888</v>
      </c>
      <c r="E38805" t="s">
        <v>1180</v>
      </c>
      <c r="F38805" t="s">
        <v>307</v>
      </c>
      <c r="G38805" s="155">
        <v>45902</v>
      </c>
      <c r="H38805">
        <v>1</v>
      </c>
    </row>
    <row r="38806" spans="1:8" x14ac:dyDescent="0.25">
      <c r="A38806">
        <v>4847010</v>
      </c>
      <c r="B38806" t="s">
        <v>7441</v>
      </c>
      <c r="C38806" s="155">
        <v>16931</v>
      </c>
      <c r="D38806">
        <v>618888</v>
      </c>
      <c r="E38806" t="s">
        <v>10606</v>
      </c>
      <c r="F38806" t="s">
        <v>378</v>
      </c>
      <c r="G38806" s="155">
        <v>45908</v>
      </c>
      <c r="H38806">
        <v>1</v>
      </c>
    </row>
    <row r="38807" spans="1:8" x14ac:dyDescent="0.25">
      <c r="A38807">
        <v>4847000</v>
      </c>
      <c r="B38807" t="s">
        <v>10607</v>
      </c>
      <c r="C38807" s="155">
        <v>34969</v>
      </c>
      <c r="D38807">
        <v>622865</v>
      </c>
      <c r="E38807" t="s">
        <v>2438</v>
      </c>
      <c r="F38807" t="s">
        <v>85</v>
      </c>
      <c r="G38807" s="155">
        <v>45908</v>
      </c>
      <c r="H38807">
        <v>1</v>
      </c>
    </row>
    <row r="38808" spans="1:8" x14ac:dyDescent="0.25">
      <c r="A38808">
        <v>4846976</v>
      </c>
      <c r="B38808" t="s">
        <v>10608</v>
      </c>
      <c r="C38808" s="155">
        <v>29469</v>
      </c>
      <c r="D38808">
        <v>610888</v>
      </c>
      <c r="E38808" t="s">
        <v>6192</v>
      </c>
      <c r="F38808" t="s">
        <v>300</v>
      </c>
      <c r="G38808" s="155">
        <v>45905</v>
      </c>
      <c r="H38808">
        <v>1</v>
      </c>
    </row>
    <row r="38809" spans="1:8" x14ac:dyDescent="0.25">
      <c r="A38809">
        <v>4846973</v>
      </c>
      <c r="B38809" t="s">
        <v>8183</v>
      </c>
      <c r="C38809" s="155">
        <v>19194</v>
      </c>
      <c r="D38809">
        <v>672888</v>
      </c>
      <c r="E38809" t="s">
        <v>1192</v>
      </c>
      <c r="F38809" t="s">
        <v>307</v>
      </c>
      <c r="G38809" s="155">
        <v>45902</v>
      </c>
      <c r="H38809">
        <v>1</v>
      </c>
    </row>
    <row r="38810" spans="1:8" x14ac:dyDescent="0.25">
      <c r="A38810">
        <v>4846970</v>
      </c>
      <c r="B38810" t="s">
        <v>10609</v>
      </c>
      <c r="C38810" s="155">
        <v>18191</v>
      </c>
      <c r="D38810">
        <v>618888</v>
      </c>
      <c r="E38810" t="s">
        <v>7796</v>
      </c>
      <c r="F38810" t="s">
        <v>378</v>
      </c>
      <c r="G38810" s="155">
        <v>45905</v>
      </c>
      <c r="H38810">
        <v>1</v>
      </c>
    </row>
    <row r="38811" spans="1:8" x14ac:dyDescent="0.25">
      <c r="A38811">
        <v>4846965</v>
      </c>
      <c r="B38811" t="s">
        <v>10610</v>
      </c>
      <c r="C38811" s="155">
        <v>24933</v>
      </c>
      <c r="D38811">
        <v>622865</v>
      </c>
      <c r="E38811" t="s">
        <v>2097</v>
      </c>
      <c r="F38811" t="s">
        <v>47</v>
      </c>
      <c r="G38811" s="155">
        <v>45903</v>
      </c>
      <c r="H38811">
        <v>1</v>
      </c>
    </row>
    <row r="38812" spans="1:8" x14ac:dyDescent="0.25">
      <c r="A38812">
        <v>4846945</v>
      </c>
      <c r="B38812" t="s">
        <v>10611</v>
      </c>
      <c r="C38812" s="155">
        <v>33094</v>
      </c>
      <c r="D38812">
        <v>622865</v>
      </c>
      <c r="E38812" t="s">
        <v>5871</v>
      </c>
      <c r="F38812" t="s">
        <v>24</v>
      </c>
      <c r="G38812" s="155">
        <v>45909</v>
      </c>
      <c r="H38812">
        <v>1</v>
      </c>
    </row>
    <row r="38813" spans="1:8" x14ac:dyDescent="0.25">
      <c r="A38813">
        <v>4846932</v>
      </c>
      <c r="B38813" t="s">
        <v>7738</v>
      </c>
      <c r="C38813" s="155">
        <v>20253</v>
      </c>
      <c r="D38813">
        <v>672888</v>
      </c>
      <c r="E38813" t="s">
        <v>6223</v>
      </c>
      <c r="F38813" t="s">
        <v>87</v>
      </c>
      <c r="G38813" s="155">
        <v>45903</v>
      </c>
      <c r="H38813">
        <v>1</v>
      </c>
    </row>
    <row r="38814" spans="1:8" x14ac:dyDescent="0.25">
      <c r="A38814">
        <v>4846923</v>
      </c>
      <c r="B38814" t="s">
        <v>10612</v>
      </c>
      <c r="C38814" s="155">
        <v>14646</v>
      </c>
      <c r="D38814">
        <v>618888</v>
      </c>
      <c r="E38814" t="s">
        <v>9125</v>
      </c>
      <c r="F38814" t="s">
        <v>378</v>
      </c>
      <c r="G38814" s="155">
        <v>45908</v>
      </c>
      <c r="H38814">
        <v>1</v>
      </c>
    </row>
    <row r="38815" spans="1:8" x14ac:dyDescent="0.25">
      <c r="A38815">
        <v>4846915</v>
      </c>
      <c r="B38815" t="s">
        <v>16508</v>
      </c>
      <c r="C38815" s="155">
        <v>34093</v>
      </c>
      <c r="D38815">
        <v>622865</v>
      </c>
      <c r="E38815" t="s">
        <v>4906</v>
      </c>
      <c r="F38815" t="s">
        <v>480</v>
      </c>
      <c r="G38815" s="155">
        <v>45909</v>
      </c>
      <c r="H38815">
        <v>1</v>
      </c>
    </row>
    <row r="38816" spans="1:8" x14ac:dyDescent="0.25">
      <c r="A38816">
        <v>4846902</v>
      </c>
      <c r="B38816" t="s">
        <v>10613</v>
      </c>
      <c r="C38816" s="155">
        <v>25203</v>
      </c>
      <c r="D38816">
        <v>667888</v>
      </c>
      <c r="E38816" t="s">
        <v>1156</v>
      </c>
      <c r="F38816" t="s">
        <v>491</v>
      </c>
      <c r="G38816" s="155">
        <v>45902</v>
      </c>
      <c r="H38816">
        <v>1</v>
      </c>
    </row>
    <row r="38817" spans="1:8" x14ac:dyDescent="0.25">
      <c r="A38817">
        <v>4846895</v>
      </c>
      <c r="B38817" t="s">
        <v>10614</v>
      </c>
      <c r="C38817" s="155">
        <v>27204</v>
      </c>
      <c r="D38817">
        <v>667888</v>
      </c>
      <c r="E38817" t="s">
        <v>1180</v>
      </c>
      <c r="F38817" t="s">
        <v>297</v>
      </c>
      <c r="G38817" s="155">
        <v>45908</v>
      </c>
      <c r="H38817">
        <v>1</v>
      </c>
    </row>
    <row r="38818" spans="1:8" x14ac:dyDescent="0.25">
      <c r="A38818">
        <v>4846884</v>
      </c>
      <c r="B38818" t="s">
        <v>16630</v>
      </c>
      <c r="C38818" s="155">
        <v>25366</v>
      </c>
      <c r="D38818">
        <v>614888</v>
      </c>
      <c r="E38818" t="s">
        <v>6097</v>
      </c>
      <c r="F38818" t="s">
        <v>2636</v>
      </c>
      <c r="G38818" s="155">
        <v>45912</v>
      </c>
      <c r="H38818">
        <v>1</v>
      </c>
    </row>
    <row r="38819" spans="1:8" x14ac:dyDescent="0.25">
      <c r="A38819">
        <v>4846880</v>
      </c>
      <c r="B38819" t="s">
        <v>16631</v>
      </c>
      <c r="C38819" s="155">
        <v>36074</v>
      </c>
      <c r="D38819">
        <v>667888</v>
      </c>
      <c r="E38819" t="s">
        <v>1180</v>
      </c>
      <c r="F38819" t="s">
        <v>404</v>
      </c>
      <c r="G38819" s="155">
        <v>45909</v>
      </c>
      <c r="H38819">
        <v>1</v>
      </c>
    </row>
    <row r="38820" spans="1:8" x14ac:dyDescent="0.25">
      <c r="A38820">
        <v>4846868</v>
      </c>
      <c r="B38820" t="s">
        <v>10615</v>
      </c>
      <c r="C38820" s="155">
        <v>33002</v>
      </c>
      <c r="D38820">
        <v>609888</v>
      </c>
      <c r="E38820" t="s">
        <v>2976</v>
      </c>
      <c r="F38820" t="s">
        <v>37</v>
      </c>
      <c r="G38820" s="155">
        <v>45908</v>
      </c>
      <c r="H38820">
        <v>1</v>
      </c>
    </row>
    <row r="38821" spans="1:8" x14ac:dyDescent="0.25">
      <c r="A38821">
        <v>4846853</v>
      </c>
      <c r="B38821" t="s">
        <v>6780</v>
      </c>
      <c r="C38821" s="155">
        <v>18523</v>
      </c>
      <c r="D38821">
        <v>667888</v>
      </c>
      <c r="E38821" t="s">
        <v>1174</v>
      </c>
      <c r="F38821" t="s">
        <v>380</v>
      </c>
      <c r="G38821" s="155">
        <v>45901</v>
      </c>
      <c r="H38821">
        <v>1</v>
      </c>
    </row>
    <row r="38822" spans="1:8" x14ac:dyDescent="0.25">
      <c r="A38822">
        <v>4846841</v>
      </c>
      <c r="B38822" t="s">
        <v>16632</v>
      </c>
      <c r="C38822" s="155">
        <v>32707</v>
      </c>
      <c r="D38822">
        <v>622865</v>
      </c>
      <c r="E38822" t="s">
        <v>2438</v>
      </c>
      <c r="F38822" t="s">
        <v>480</v>
      </c>
      <c r="G38822" s="155">
        <v>45915</v>
      </c>
      <c r="H38822">
        <v>1</v>
      </c>
    </row>
    <row r="38823" spans="1:8" x14ac:dyDescent="0.25">
      <c r="A38823">
        <v>4846828</v>
      </c>
      <c r="B38823" t="s">
        <v>10616</v>
      </c>
      <c r="C38823" s="155">
        <v>31936</v>
      </c>
      <c r="D38823">
        <v>622865</v>
      </c>
      <c r="E38823" t="s">
        <v>2266</v>
      </c>
      <c r="F38823" t="s">
        <v>47</v>
      </c>
      <c r="G38823" s="155">
        <v>45909</v>
      </c>
      <c r="H38823">
        <v>1</v>
      </c>
    </row>
    <row r="38824" spans="1:8" x14ac:dyDescent="0.25">
      <c r="A38824">
        <v>4846824</v>
      </c>
      <c r="B38824" t="s">
        <v>10617</v>
      </c>
      <c r="C38824" s="155">
        <v>21804</v>
      </c>
      <c r="D38824">
        <v>672888</v>
      </c>
      <c r="E38824" t="s">
        <v>2839</v>
      </c>
      <c r="F38824" t="s">
        <v>87</v>
      </c>
      <c r="G38824" s="155">
        <v>45903</v>
      </c>
      <c r="H38824">
        <v>1</v>
      </c>
    </row>
    <row r="38825" spans="1:8" x14ac:dyDescent="0.25">
      <c r="A38825">
        <v>4846820</v>
      </c>
      <c r="B38825" t="s">
        <v>10618</v>
      </c>
      <c r="C38825" s="155">
        <v>22327</v>
      </c>
      <c r="D38825">
        <v>617888</v>
      </c>
      <c r="E38825" t="s">
        <v>3839</v>
      </c>
      <c r="F38825" t="s">
        <v>382</v>
      </c>
      <c r="G38825" s="155">
        <v>45902</v>
      </c>
      <c r="H38825">
        <v>1</v>
      </c>
    </row>
    <row r="38826" spans="1:8" x14ac:dyDescent="0.25">
      <c r="A38826">
        <v>4846774</v>
      </c>
      <c r="B38826" t="s">
        <v>10619</v>
      </c>
      <c r="C38826" s="155">
        <v>22000</v>
      </c>
      <c r="D38826">
        <v>672888</v>
      </c>
      <c r="E38826" t="s">
        <v>1522</v>
      </c>
      <c r="F38826" t="s">
        <v>307</v>
      </c>
      <c r="G38826" s="155">
        <v>45902</v>
      </c>
      <c r="H38826">
        <v>1</v>
      </c>
    </row>
    <row r="38827" spans="1:8" x14ac:dyDescent="0.25">
      <c r="A38827">
        <v>4846772</v>
      </c>
      <c r="B38827" t="s">
        <v>10620</v>
      </c>
      <c r="C38827" s="155">
        <v>24749</v>
      </c>
      <c r="D38827">
        <v>667888</v>
      </c>
      <c r="E38827" t="s">
        <v>1170</v>
      </c>
      <c r="F38827" t="s">
        <v>383</v>
      </c>
      <c r="G38827" s="155">
        <v>45901</v>
      </c>
      <c r="H38827">
        <v>1</v>
      </c>
    </row>
    <row r="38828" spans="1:8" x14ac:dyDescent="0.25">
      <c r="A38828">
        <v>4846766</v>
      </c>
      <c r="B38828" t="s">
        <v>10621</v>
      </c>
      <c r="C38828" s="155">
        <v>21136</v>
      </c>
      <c r="D38828">
        <v>665888</v>
      </c>
      <c r="E38828" t="s">
        <v>10622</v>
      </c>
      <c r="F38828" t="s">
        <v>4093</v>
      </c>
      <c r="G38828" s="155">
        <v>45909</v>
      </c>
      <c r="H38828">
        <v>1</v>
      </c>
    </row>
    <row r="38829" spans="1:8" x14ac:dyDescent="0.25">
      <c r="A38829">
        <v>4846746</v>
      </c>
      <c r="B38829" t="s">
        <v>10623</v>
      </c>
      <c r="C38829" s="155">
        <v>38492</v>
      </c>
      <c r="D38829">
        <v>667888</v>
      </c>
      <c r="E38829" t="s">
        <v>1951</v>
      </c>
      <c r="F38829" t="s">
        <v>487</v>
      </c>
      <c r="G38829" s="155">
        <v>45901</v>
      </c>
      <c r="H38829">
        <v>1</v>
      </c>
    </row>
    <row r="38830" spans="1:8" x14ac:dyDescent="0.25">
      <c r="A38830">
        <v>4846745</v>
      </c>
      <c r="B38830" t="s">
        <v>10624</v>
      </c>
      <c r="C38830" s="155">
        <v>23217</v>
      </c>
      <c r="D38830">
        <v>667888</v>
      </c>
      <c r="E38830" t="s">
        <v>1951</v>
      </c>
      <c r="F38830" t="s">
        <v>383</v>
      </c>
      <c r="G38830" s="155">
        <v>45903</v>
      </c>
      <c r="H38830">
        <v>1</v>
      </c>
    </row>
    <row r="38831" spans="1:8" x14ac:dyDescent="0.25">
      <c r="A38831">
        <v>4846738</v>
      </c>
      <c r="B38831" t="s">
        <v>26511</v>
      </c>
      <c r="C38831" s="155">
        <v>24157</v>
      </c>
      <c r="D38831">
        <v>667890</v>
      </c>
      <c r="E38831" t="s">
        <v>1192</v>
      </c>
      <c r="F38831" t="s">
        <v>43</v>
      </c>
      <c r="G38831" s="155">
        <v>45905</v>
      </c>
      <c r="H38831">
        <v>1</v>
      </c>
    </row>
    <row r="38832" spans="1:8" x14ac:dyDescent="0.25">
      <c r="A38832">
        <v>4846736</v>
      </c>
      <c r="B38832" t="s">
        <v>16633</v>
      </c>
      <c r="C38832" s="155">
        <v>32676</v>
      </c>
      <c r="D38832">
        <v>622865</v>
      </c>
      <c r="E38832" t="s">
        <v>987</v>
      </c>
      <c r="F38832" t="s">
        <v>47</v>
      </c>
      <c r="G38832" s="155">
        <v>45908</v>
      </c>
      <c r="H38832">
        <v>1</v>
      </c>
    </row>
    <row r="38833" spans="1:8" x14ac:dyDescent="0.25">
      <c r="A38833">
        <v>4846729</v>
      </c>
      <c r="B38833" t="s">
        <v>16634</v>
      </c>
      <c r="C38833" s="155">
        <v>20311</v>
      </c>
      <c r="D38833">
        <v>621888</v>
      </c>
      <c r="E38833" t="s">
        <v>3505</v>
      </c>
      <c r="F38833" t="s">
        <v>337</v>
      </c>
      <c r="G38833" s="155">
        <v>45908</v>
      </c>
      <c r="H38833">
        <v>1</v>
      </c>
    </row>
    <row r="38834" spans="1:8" x14ac:dyDescent="0.25">
      <c r="A38834">
        <v>4846696</v>
      </c>
      <c r="B38834" t="s">
        <v>10625</v>
      </c>
      <c r="C38834" s="155">
        <v>30967</v>
      </c>
      <c r="D38834">
        <v>610888</v>
      </c>
      <c r="E38834" t="s">
        <v>7490</v>
      </c>
      <c r="F38834" t="s">
        <v>61</v>
      </c>
      <c r="G38834" s="155">
        <v>45902</v>
      </c>
      <c r="H38834">
        <v>1</v>
      </c>
    </row>
    <row r="38835" spans="1:8" x14ac:dyDescent="0.25">
      <c r="A38835">
        <v>4846680</v>
      </c>
      <c r="B38835" t="s">
        <v>10626</v>
      </c>
      <c r="C38835" s="155">
        <v>17484</v>
      </c>
      <c r="D38835">
        <v>609888</v>
      </c>
      <c r="E38835" t="s">
        <v>1180</v>
      </c>
      <c r="F38835" t="s">
        <v>37</v>
      </c>
      <c r="G38835" s="155">
        <v>45901</v>
      </c>
      <c r="H38835">
        <v>1</v>
      </c>
    </row>
    <row r="38836" spans="1:8" x14ac:dyDescent="0.25">
      <c r="A38836">
        <v>4846674</v>
      </c>
      <c r="B38836" t="s">
        <v>8439</v>
      </c>
      <c r="C38836" s="155">
        <v>33031</v>
      </c>
      <c r="D38836">
        <v>667888</v>
      </c>
      <c r="E38836" t="s">
        <v>1180</v>
      </c>
      <c r="F38836" t="s">
        <v>487</v>
      </c>
      <c r="G38836" s="155">
        <v>45909</v>
      </c>
      <c r="H38836">
        <v>1</v>
      </c>
    </row>
    <row r="38837" spans="1:8" x14ac:dyDescent="0.25">
      <c r="A38837">
        <v>4846658</v>
      </c>
      <c r="B38837" t="s">
        <v>10627</v>
      </c>
      <c r="C38837" s="155">
        <v>20978</v>
      </c>
      <c r="D38837">
        <v>667888</v>
      </c>
      <c r="E38837" t="s">
        <v>1170</v>
      </c>
      <c r="F38837" t="s">
        <v>380</v>
      </c>
      <c r="G38837" s="155">
        <v>45902</v>
      </c>
      <c r="H38837">
        <v>1</v>
      </c>
    </row>
    <row r="38838" spans="1:8" x14ac:dyDescent="0.25">
      <c r="A38838">
        <v>4846656</v>
      </c>
      <c r="B38838" t="s">
        <v>10628</v>
      </c>
      <c r="C38838" s="155">
        <v>27435</v>
      </c>
      <c r="D38838">
        <v>672888</v>
      </c>
      <c r="E38838" t="s">
        <v>10629</v>
      </c>
      <c r="F38838" t="s">
        <v>87</v>
      </c>
      <c r="G38838" s="155">
        <v>45903</v>
      </c>
      <c r="H38838">
        <v>1</v>
      </c>
    </row>
    <row r="38839" spans="1:8" x14ac:dyDescent="0.25">
      <c r="A38839">
        <v>4846655</v>
      </c>
      <c r="B38839" t="s">
        <v>16635</v>
      </c>
      <c r="C38839" s="155">
        <v>28987</v>
      </c>
      <c r="D38839">
        <v>622865</v>
      </c>
      <c r="E38839" t="s">
        <v>9115</v>
      </c>
      <c r="F38839" t="s">
        <v>44</v>
      </c>
      <c r="G38839" s="155">
        <v>45911</v>
      </c>
      <c r="H38839">
        <v>1</v>
      </c>
    </row>
    <row r="38840" spans="1:8" x14ac:dyDescent="0.25">
      <c r="A38840">
        <v>4846636</v>
      </c>
      <c r="B38840" t="s">
        <v>10630</v>
      </c>
      <c r="C38840" s="155">
        <v>38421</v>
      </c>
      <c r="D38840">
        <v>667888</v>
      </c>
      <c r="E38840" t="s">
        <v>1703</v>
      </c>
      <c r="F38840" t="s">
        <v>439</v>
      </c>
      <c r="G38840" s="155">
        <v>45902</v>
      </c>
      <c r="H38840">
        <v>1</v>
      </c>
    </row>
    <row r="38841" spans="1:8" x14ac:dyDescent="0.25">
      <c r="A38841">
        <v>4846634</v>
      </c>
      <c r="B38841" t="s">
        <v>24030</v>
      </c>
      <c r="C38841" s="155">
        <v>23464</v>
      </c>
      <c r="D38841">
        <v>609888</v>
      </c>
      <c r="E38841" t="s">
        <v>1198</v>
      </c>
      <c r="F38841" t="s">
        <v>37</v>
      </c>
      <c r="G38841" s="155">
        <v>45918</v>
      </c>
      <c r="H38841">
        <v>1</v>
      </c>
    </row>
    <row r="38842" spans="1:8" x14ac:dyDescent="0.25">
      <c r="A38842">
        <v>4846630</v>
      </c>
      <c r="B38842" t="s">
        <v>2488</v>
      </c>
      <c r="C38842" s="155">
        <v>15295</v>
      </c>
      <c r="D38842">
        <v>667888</v>
      </c>
      <c r="E38842" t="s">
        <v>1192</v>
      </c>
      <c r="F38842" t="s">
        <v>15</v>
      </c>
      <c r="G38842" s="155">
        <v>45904</v>
      </c>
      <c r="H38842">
        <v>1</v>
      </c>
    </row>
    <row r="38843" spans="1:8" x14ac:dyDescent="0.25">
      <c r="A38843">
        <v>4846620</v>
      </c>
      <c r="B38843" t="s">
        <v>13632</v>
      </c>
      <c r="C38843" s="155">
        <v>27485</v>
      </c>
      <c r="D38843">
        <v>667888</v>
      </c>
      <c r="E38843" t="s">
        <v>1951</v>
      </c>
      <c r="F38843" t="s">
        <v>455</v>
      </c>
      <c r="G38843" s="155">
        <v>45908</v>
      </c>
      <c r="H38843">
        <v>1</v>
      </c>
    </row>
    <row r="38844" spans="1:8" x14ac:dyDescent="0.25">
      <c r="A38844">
        <v>4846613</v>
      </c>
      <c r="B38844" t="s">
        <v>8856</v>
      </c>
      <c r="C38844" s="155">
        <v>20126</v>
      </c>
      <c r="D38844">
        <v>621888</v>
      </c>
      <c r="E38844" t="s">
        <v>2000</v>
      </c>
      <c r="F38844" t="s">
        <v>337</v>
      </c>
      <c r="G38844" s="155">
        <v>45902</v>
      </c>
      <c r="H38844">
        <v>1</v>
      </c>
    </row>
    <row r="38845" spans="1:8" x14ac:dyDescent="0.25">
      <c r="A38845">
        <v>4846587</v>
      </c>
      <c r="B38845" t="s">
        <v>3500</v>
      </c>
      <c r="C38845" s="155">
        <v>20706</v>
      </c>
      <c r="D38845">
        <v>672888</v>
      </c>
      <c r="E38845" t="s">
        <v>1208</v>
      </c>
      <c r="F38845" t="s">
        <v>307</v>
      </c>
      <c r="G38845" s="155">
        <v>45902</v>
      </c>
      <c r="H38845">
        <v>1</v>
      </c>
    </row>
    <row r="38846" spans="1:8" x14ac:dyDescent="0.25">
      <c r="A38846">
        <v>4846583</v>
      </c>
      <c r="B38846" t="s">
        <v>10631</v>
      </c>
      <c r="C38846" s="155">
        <v>24181</v>
      </c>
      <c r="D38846">
        <v>672888</v>
      </c>
      <c r="E38846" t="s">
        <v>3006</v>
      </c>
      <c r="F38846" t="s">
        <v>87</v>
      </c>
      <c r="G38846" s="155">
        <v>45903</v>
      </c>
      <c r="H38846">
        <v>1</v>
      </c>
    </row>
    <row r="38847" spans="1:8" x14ac:dyDescent="0.25">
      <c r="A38847">
        <v>4846581</v>
      </c>
      <c r="B38847" t="s">
        <v>15043</v>
      </c>
      <c r="C38847" s="155">
        <v>22461</v>
      </c>
      <c r="D38847">
        <v>617888</v>
      </c>
      <c r="E38847" t="s">
        <v>6950</v>
      </c>
      <c r="F38847" t="s">
        <v>67</v>
      </c>
      <c r="G38847" s="155">
        <v>45919</v>
      </c>
      <c r="H38847">
        <v>1</v>
      </c>
    </row>
    <row r="38848" spans="1:8" x14ac:dyDescent="0.25">
      <c r="A38848">
        <v>4846571</v>
      </c>
      <c r="B38848" t="s">
        <v>10632</v>
      </c>
      <c r="C38848" s="155">
        <v>18202</v>
      </c>
      <c r="D38848">
        <v>604888</v>
      </c>
      <c r="E38848" t="s">
        <v>1170</v>
      </c>
      <c r="F38848" t="s">
        <v>50</v>
      </c>
      <c r="G38848" s="155">
        <v>45903</v>
      </c>
      <c r="H38848">
        <v>1</v>
      </c>
    </row>
    <row r="38849" spans="1:8" x14ac:dyDescent="0.25">
      <c r="A38849">
        <v>4846566</v>
      </c>
      <c r="B38849" t="s">
        <v>10633</v>
      </c>
      <c r="C38849" s="155">
        <v>38421</v>
      </c>
      <c r="D38849">
        <v>622865</v>
      </c>
      <c r="E38849" t="s">
        <v>987</v>
      </c>
      <c r="F38849" t="s">
        <v>47</v>
      </c>
      <c r="G38849" s="155">
        <v>45902</v>
      </c>
      <c r="H38849">
        <v>1</v>
      </c>
    </row>
    <row r="38850" spans="1:8" x14ac:dyDescent="0.25">
      <c r="A38850">
        <v>4846547</v>
      </c>
      <c r="B38850" t="s">
        <v>3254</v>
      </c>
      <c r="C38850" s="155">
        <v>22509</v>
      </c>
      <c r="D38850">
        <v>672888</v>
      </c>
      <c r="E38850" t="s">
        <v>1180</v>
      </c>
      <c r="F38850" t="s">
        <v>87</v>
      </c>
      <c r="G38850" s="155">
        <v>45903</v>
      </c>
      <c r="H38850">
        <v>1</v>
      </c>
    </row>
    <row r="38851" spans="1:8" x14ac:dyDescent="0.25">
      <c r="A38851">
        <v>4846546</v>
      </c>
      <c r="B38851" t="s">
        <v>10634</v>
      </c>
      <c r="C38851" s="155">
        <v>37719</v>
      </c>
      <c r="D38851">
        <v>665888</v>
      </c>
      <c r="E38851" t="s">
        <v>2348</v>
      </c>
      <c r="F38851" t="s">
        <v>4093</v>
      </c>
      <c r="G38851" s="155">
        <v>45908</v>
      </c>
      <c r="H38851">
        <v>1</v>
      </c>
    </row>
    <row r="38852" spans="1:8" x14ac:dyDescent="0.25">
      <c r="A38852">
        <v>4846543</v>
      </c>
      <c r="B38852" t="s">
        <v>10635</v>
      </c>
      <c r="C38852" s="155">
        <v>38014</v>
      </c>
      <c r="D38852">
        <v>620888</v>
      </c>
      <c r="E38852" t="s">
        <v>565</v>
      </c>
      <c r="F38852" t="s">
        <v>424</v>
      </c>
      <c r="G38852" s="155">
        <v>45908</v>
      </c>
      <c r="H38852">
        <v>1</v>
      </c>
    </row>
    <row r="38853" spans="1:8" x14ac:dyDescent="0.25">
      <c r="A38853">
        <v>4846540</v>
      </c>
      <c r="B38853" t="s">
        <v>10636</v>
      </c>
      <c r="C38853" s="155">
        <v>27390</v>
      </c>
      <c r="D38853">
        <v>610888</v>
      </c>
      <c r="E38853" t="s">
        <v>3006</v>
      </c>
      <c r="F38853" t="s">
        <v>300</v>
      </c>
      <c r="G38853" s="155">
        <v>45902</v>
      </c>
      <c r="H38853">
        <v>1</v>
      </c>
    </row>
    <row r="38854" spans="1:8" x14ac:dyDescent="0.25">
      <c r="A38854">
        <v>4846537</v>
      </c>
      <c r="B38854" t="s">
        <v>1701</v>
      </c>
      <c r="C38854" s="155">
        <v>24503</v>
      </c>
      <c r="D38854">
        <v>667888</v>
      </c>
      <c r="E38854" t="s">
        <v>1180</v>
      </c>
      <c r="F38854" t="s">
        <v>455</v>
      </c>
      <c r="G38854" s="155">
        <v>45908</v>
      </c>
      <c r="H38854">
        <v>1</v>
      </c>
    </row>
    <row r="38855" spans="1:8" x14ac:dyDescent="0.25">
      <c r="A38855">
        <v>4846536</v>
      </c>
      <c r="B38855" t="s">
        <v>10637</v>
      </c>
      <c r="C38855" s="155">
        <v>22789</v>
      </c>
      <c r="D38855">
        <v>608888</v>
      </c>
      <c r="E38855" t="s">
        <v>1867</v>
      </c>
      <c r="F38855" t="s">
        <v>35</v>
      </c>
      <c r="G38855" s="155">
        <v>45905</v>
      </c>
      <c r="H38855">
        <v>1</v>
      </c>
    </row>
    <row r="38856" spans="1:8" x14ac:dyDescent="0.25">
      <c r="A38856">
        <v>4846530</v>
      </c>
      <c r="B38856" t="s">
        <v>9217</v>
      </c>
      <c r="C38856" s="155">
        <v>19115</v>
      </c>
      <c r="D38856">
        <v>604888</v>
      </c>
      <c r="E38856" t="s">
        <v>1170</v>
      </c>
      <c r="F38856" t="s">
        <v>50</v>
      </c>
      <c r="G38856" s="155">
        <v>45903</v>
      </c>
      <c r="H38856">
        <v>1</v>
      </c>
    </row>
    <row r="38857" spans="1:8" x14ac:dyDescent="0.25">
      <c r="A38857">
        <v>4846510</v>
      </c>
      <c r="B38857" t="s">
        <v>10638</v>
      </c>
      <c r="C38857" s="155">
        <v>19826</v>
      </c>
      <c r="D38857">
        <v>672888</v>
      </c>
      <c r="E38857" t="s">
        <v>1208</v>
      </c>
      <c r="F38857" t="s">
        <v>87</v>
      </c>
      <c r="G38857" s="155">
        <v>45903</v>
      </c>
      <c r="H38857">
        <v>1</v>
      </c>
    </row>
    <row r="38858" spans="1:8" x14ac:dyDescent="0.25">
      <c r="A38858">
        <v>4846508</v>
      </c>
      <c r="B38858" t="s">
        <v>10270</v>
      </c>
      <c r="C38858" s="155">
        <v>20314</v>
      </c>
      <c r="D38858">
        <v>667888</v>
      </c>
      <c r="E38858" t="s">
        <v>1224</v>
      </c>
      <c r="F38858" t="s">
        <v>15</v>
      </c>
      <c r="G38858" s="155">
        <v>45908</v>
      </c>
      <c r="H38858">
        <v>1</v>
      </c>
    </row>
    <row r="38859" spans="1:8" x14ac:dyDescent="0.25">
      <c r="A38859">
        <v>4846506</v>
      </c>
      <c r="B38859" t="s">
        <v>3943</v>
      </c>
      <c r="C38859" s="155">
        <v>19275</v>
      </c>
      <c r="D38859">
        <v>667888</v>
      </c>
      <c r="E38859" t="s">
        <v>1156</v>
      </c>
      <c r="F38859" t="s">
        <v>377</v>
      </c>
      <c r="G38859" s="155">
        <v>45908</v>
      </c>
      <c r="H38859">
        <v>1</v>
      </c>
    </row>
    <row r="38860" spans="1:8" x14ac:dyDescent="0.25">
      <c r="A38860">
        <v>4846499</v>
      </c>
      <c r="B38860" t="s">
        <v>11441</v>
      </c>
      <c r="C38860" s="155">
        <v>34100</v>
      </c>
      <c r="D38860">
        <v>622865</v>
      </c>
      <c r="E38860" t="s">
        <v>987</v>
      </c>
      <c r="F38860" t="s">
        <v>47</v>
      </c>
      <c r="G38860" s="155">
        <v>45911</v>
      </c>
      <c r="H38860">
        <v>1</v>
      </c>
    </row>
    <row r="38861" spans="1:8" x14ac:dyDescent="0.25">
      <c r="A38861">
        <v>4846489</v>
      </c>
      <c r="B38861" t="s">
        <v>10639</v>
      </c>
      <c r="C38861" s="155">
        <v>26090</v>
      </c>
      <c r="D38861">
        <v>667888</v>
      </c>
      <c r="E38861" t="s">
        <v>1951</v>
      </c>
      <c r="F38861" t="s">
        <v>380</v>
      </c>
      <c r="G38861" s="155">
        <v>45902</v>
      </c>
      <c r="H38861">
        <v>1</v>
      </c>
    </row>
    <row r="38862" spans="1:8" x14ac:dyDescent="0.25">
      <c r="A38862">
        <v>4846468</v>
      </c>
      <c r="B38862" t="s">
        <v>10640</v>
      </c>
      <c r="C38862" s="155">
        <v>37951</v>
      </c>
      <c r="D38862">
        <v>620888</v>
      </c>
      <c r="E38862" t="s">
        <v>2665</v>
      </c>
      <c r="F38862" t="s">
        <v>424</v>
      </c>
      <c r="G38862" s="155">
        <v>45908</v>
      </c>
      <c r="H38862">
        <v>1</v>
      </c>
    </row>
    <row r="38863" spans="1:8" x14ac:dyDescent="0.25">
      <c r="A38863">
        <v>4846462</v>
      </c>
      <c r="B38863" t="s">
        <v>10641</v>
      </c>
      <c r="C38863" s="155">
        <v>34846</v>
      </c>
      <c r="D38863">
        <v>667888</v>
      </c>
      <c r="E38863" t="s">
        <v>1180</v>
      </c>
      <c r="F38863" t="s">
        <v>492</v>
      </c>
      <c r="G38863" s="155">
        <v>45909</v>
      </c>
      <c r="H38863">
        <v>1</v>
      </c>
    </row>
    <row r="38864" spans="1:8" x14ac:dyDescent="0.25">
      <c r="A38864">
        <v>4846452</v>
      </c>
      <c r="B38864" t="s">
        <v>10642</v>
      </c>
      <c r="C38864" s="155">
        <v>24240</v>
      </c>
      <c r="D38864">
        <v>614888</v>
      </c>
      <c r="E38864" t="s">
        <v>1396</v>
      </c>
      <c r="F38864" t="s">
        <v>2636</v>
      </c>
      <c r="G38864" s="155">
        <v>45908</v>
      </c>
      <c r="H38864">
        <v>1</v>
      </c>
    </row>
    <row r="38865" spans="1:8" x14ac:dyDescent="0.25">
      <c r="A38865">
        <v>4846450</v>
      </c>
      <c r="B38865" t="s">
        <v>2734</v>
      </c>
      <c r="C38865" s="155">
        <v>20326</v>
      </c>
      <c r="D38865">
        <v>604888</v>
      </c>
      <c r="E38865" t="s">
        <v>1170</v>
      </c>
      <c r="F38865" t="s">
        <v>50</v>
      </c>
      <c r="G38865" s="155">
        <v>45903</v>
      </c>
      <c r="H38865">
        <v>1</v>
      </c>
    </row>
    <row r="38866" spans="1:8" x14ac:dyDescent="0.25">
      <c r="A38866">
        <v>4846447</v>
      </c>
      <c r="B38866" t="s">
        <v>16636</v>
      </c>
      <c r="C38866" s="155">
        <v>24390</v>
      </c>
      <c r="D38866">
        <v>621888</v>
      </c>
      <c r="E38866" t="s">
        <v>2000</v>
      </c>
      <c r="F38866" t="s">
        <v>68</v>
      </c>
      <c r="G38866" s="155">
        <v>45908</v>
      </c>
      <c r="H38866">
        <v>1</v>
      </c>
    </row>
    <row r="38867" spans="1:8" x14ac:dyDescent="0.25">
      <c r="A38867">
        <v>4846443</v>
      </c>
      <c r="B38867" t="s">
        <v>4053</v>
      </c>
      <c r="C38867" s="155">
        <v>31059</v>
      </c>
      <c r="D38867">
        <v>622865</v>
      </c>
      <c r="E38867" t="s">
        <v>581</v>
      </c>
      <c r="F38867" t="s">
        <v>47</v>
      </c>
      <c r="G38867" s="155">
        <v>45909</v>
      </c>
      <c r="H38867">
        <v>1</v>
      </c>
    </row>
    <row r="38868" spans="1:8" x14ac:dyDescent="0.25">
      <c r="A38868">
        <v>4846435</v>
      </c>
      <c r="B38868" t="s">
        <v>10643</v>
      </c>
      <c r="C38868" s="155">
        <v>21774</v>
      </c>
      <c r="D38868">
        <v>667888</v>
      </c>
      <c r="E38868" t="s">
        <v>1156</v>
      </c>
      <c r="F38868" t="s">
        <v>12</v>
      </c>
      <c r="G38868" s="155">
        <v>45908</v>
      </c>
      <c r="H38868">
        <v>1</v>
      </c>
    </row>
    <row r="38869" spans="1:8" x14ac:dyDescent="0.25">
      <c r="A38869">
        <v>4846424</v>
      </c>
      <c r="B38869" t="s">
        <v>7489</v>
      </c>
      <c r="C38869" s="155">
        <v>32197</v>
      </c>
      <c r="D38869">
        <v>667888</v>
      </c>
      <c r="E38869" t="s">
        <v>1180</v>
      </c>
      <c r="F38869" t="s">
        <v>421</v>
      </c>
      <c r="G38869" s="155">
        <v>45909</v>
      </c>
      <c r="H38869">
        <v>1</v>
      </c>
    </row>
    <row r="38870" spans="1:8" x14ac:dyDescent="0.25">
      <c r="A38870">
        <v>4846423</v>
      </c>
      <c r="B38870" t="s">
        <v>10644</v>
      </c>
      <c r="C38870" s="155">
        <v>18697</v>
      </c>
      <c r="D38870">
        <v>608888</v>
      </c>
      <c r="E38870" t="s">
        <v>1867</v>
      </c>
      <c r="F38870" t="s">
        <v>81</v>
      </c>
      <c r="G38870" s="155">
        <v>45909</v>
      </c>
      <c r="H38870">
        <v>1</v>
      </c>
    </row>
    <row r="38871" spans="1:8" x14ac:dyDescent="0.25">
      <c r="A38871">
        <v>4846422</v>
      </c>
      <c r="B38871" t="s">
        <v>6478</v>
      </c>
      <c r="C38871" s="155">
        <v>38167</v>
      </c>
      <c r="D38871">
        <v>622865</v>
      </c>
      <c r="E38871" t="s">
        <v>10645</v>
      </c>
      <c r="F38871" t="s">
        <v>44</v>
      </c>
      <c r="G38871" s="155">
        <v>45904</v>
      </c>
      <c r="H38871">
        <v>1</v>
      </c>
    </row>
    <row r="38872" spans="1:8" x14ac:dyDescent="0.25">
      <c r="A38872">
        <v>4846421</v>
      </c>
      <c r="B38872" t="s">
        <v>10646</v>
      </c>
      <c r="C38872" s="155">
        <v>36743</v>
      </c>
      <c r="D38872">
        <v>672888</v>
      </c>
      <c r="E38872" t="s">
        <v>1951</v>
      </c>
      <c r="F38872" t="s">
        <v>307</v>
      </c>
      <c r="G38872" s="155">
        <v>45902</v>
      </c>
      <c r="H38872">
        <v>1</v>
      </c>
    </row>
    <row r="38873" spans="1:8" x14ac:dyDescent="0.25">
      <c r="A38873">
        <v>4846410</v>
      </c>
      <c r="B38873" t="s">
        <v>10647</v>
      </c>
      <c r="C38873" s="155">
        <v>18264</v>
      </c>
      <c r="D38873">
        <v>672888</v>
      </c>
      <c r="E38873" t="s">
        <v>3538</v>
      </c>
      <c r="F38873" t="s">
        <v>87</v>
      </c>
      <c r="G38873" s="155">
        <v>45903</v>
      </c>
      <c r="H38873">
        <v>1</v>
      </c>
    </row>
    <row r="38874" spans="1:8" x14ac:dyDescent="0.25">
      <c r="A38874">
        <v>4846406</v>
      </c>
      <c r="B38874" t="s">
        <v>10648</v>
      </c>
      <c r="C38874" s="155">
        <v>33113</v>
      </c>
      <c r="D38874">
        <v>672888</v>
      </c>
      <c r="E38874" t="s">
        <v>1180</v>
      </c>
      <c r="F38874" t="s">
        <v>307</v>
      </c>
      <c r="G38874" s="155">
        <v>45902</v>
      </c>
      <c r="H38874">
        <v>1</v>
      </c>
    </row>
    <row r="38875" spans="1:8" x14ac:dyDescent="0.25">
      <c r="A38875">
        <v>4846391</v>
      </c>
      <c r="B38875" t="s">
        <v>10649</v>
      </c>
      <c r="C38875" s="155">
        <v>33214</v>
      </c>
      <c r="D38875">
        <v>622865</v>
      </c>
      <c r="E38875" t="s">
        <v>10650</v>
      </c>
      <c r="F38875" t="s">
        <v>44</v>
      </c>
      <c r="G38875" s="155">
        <v>45904</v>
      </c>
      <c r="H38875">
        <v>1</v>
      </c>
    </row>
    <row r="38876" spans="1:8" x14ac:dyDescent="0.25">
      <c r="A38876">
        <v>4846390</v>
      </c>
      <c r="B38876" t="s">
        <v>10651</v>
      </c>
      <c r="C38876" s="155">
        <v>23097</v>
      </c>
      <c r="D38876">
        <v>604888</v>
      </c>
      <c r="E38876" t="s">
        <v>1170</v>
      </c>
      <c r="F38876" t="s">
        <v>50</v>
      </c>
      <c r="G38876" s="155">
        <v>45908</v>
      </c>
      <c r="H38876">
        <v>1</v>
      </c>
    </row>
    <row r="38877" spans="1:8" x14ac:dyDescent="0.25">
      <c r="A38877">
        <v>4846385</v>
      </c>
      <c r="B38877" t="s">
        <v>10652</v>
      </c>
      <c r="C38877" s="155">
        <v>22536</v>
      </c>
      <c r="D38877">
        <v>620888</v>
      </c>
      <c r="E38877" t="s">
        <v>10653</v>
      </c>
      <c r="F38877" t="s">
        <v>424</v>
      </c>
      <c r="G38877" s="155">
        <v>45910</v>
      </c>
      <c r="H38877">
        <v>1</v>
      </c>
    </row>
    <row r="38878" spans="1:8" x14ac:dyDescent="0.25">
      <c r="A38878">
        <v>4846384</v>
      </c>
      <c r="B38878" t="s">
        <v>2790</v>
      </c>
      <c r="C38878" s="155">
        <v>21401</v>
      </c>
      <c r="D38878">
        <v>621888</v>
      </c>
      <c r="E38878" t="s">
        <v>6192</v>
      </c>
      <c r="F38878" t="s">
        <v>337</v>
      </c>
      <c r="G38878" s="155">
        <v>45904</v>
      </c>
      <c r="H38878">
        <v>1</v>
      </c>
    </row>
    <row r="38879" spans="1:8" x14ac:dyDescent="0.25">
      <c r="A38879">
        <v>4846374</v>
      </c>
      <c r="B38879" t="s">
        <v>9083</v>
      </c>
      <c r="C38879" s="155">
        <v>14320</v>
      </c>
      <c r="D38879">
        <v>667688</v>
      </c>
      <c r="E38879" t="s">
        <v>1156</v>
      </c>
      <c r="F38879" t="s">
        <v>488</v>
      </c>
      <c r="G38879" s="155">
        <v>45901</v>
      </c>
      <c r="H38879">
        <v>1</v>
      </c>
    </row>
    <row r="38880" spans="1:8" x14ac:dyDescent="0.25">
      <c r="A38880">
        <v>4846369</v>
      </c>
      <c r="B38880" t="s">
        <v>10654</v>
      </c>
      <c r="C38880" s="155">
        <v>26728</v>
      </c>
      <c r="D38880">
        <v>608888</v>
      </c>
      <c r="E38880" t="s">
        <v>1888</v>
      </c>
      <c r="F38880" t="s">
        <v>20</v>
      </c>
      <c r="G38880" s="155">
        <v>45901</v>
      </c>
      <c r="H38880">
        <v>1</v>
      </c>
    </row>
    <row r="38881" spans="1:8" x14ac:dyDescent="0.25">
      <c r="A38881">
        <v>4846357</v>
      </c>
      <c r="B38881" t="s">
        <v>10655</v>
      </c>
      <c r="C38881" s="155">
        <v>21263</v>
      </c>
      <c r="D38881">
        <v>610888</v>
      </c>
      <c r="E38881" t="s">
        <v>2175</v>
      </c>
      <c r="F38881" t="s">
        <v>61</v>
      </c>
      <c r="G38881" s="155">
        <v>45905</v>
      </c>
      <c r="H38881">
        <v>1</v>
      </c>
    </row>
    <row r="38882" spans="1:8" x14ac:dyDescent="0.25">
      <c r="A38882">
        <v>4846339</v>
      </c>
      <c r="B38882" t="s">
        <v>6267</v>
      </c>
      <c r="C38882" s="155">
        <v>28432</v>
      </c>
      <c r="D38882">
        <v>672888</v>
      </c>
      <c r="E38882" t="s">
        <v>5795</v>
      </c>
      <c r="F38882" t="s">
        <v>87</v>
      </c>
      <c r="G38882" s="155">
        <v>45902</v>
      </c>
      <c r="H38882">
        <v>1</v>
      </c>
    </row>
    <row r="38883" spans="1:8" x14ac:dyDescent="0.25">
      <c r="A38883">
        <v>4846336</v>
      </c>
      <c r="B38883" t="s">
        <v>10851</v>
      </c>
      <c r="C38883" s="155">
        <v>21927</v>
      </c>
      <c r="D38883">
        <v>622865</v>
      </c>
      <c r="E38883" t="s">
        <v>2097</v>
      </c>
      <c r="F38883" t="s">
        <v>24</v>
      </c>
      <c r="G38883" s="155">
        <v>45917</v>
      </c>
      <c r="H38883">
        <v>1</v>
      </c>
    </row>
    <row r="38884" spans="1:8" x14ac:dyDescent="0.25">
      <c r="A38884">
        <v>4846331</v>
      </c>
      <c r="B38884" t="s">
        <v>19272</v>
      </c>
      <c r="C38884" s="155">
        <v>21190</v>
      </c>
      <c r="D38884">
        <v>665888</v>
      </c>
      <c r="E38884" t="s">
        <v>8676</v>
      </c>
      <c r="F38884" t="s">
        <v>4093</v>
      </c>
      <c r="G38884" s="155">
        <v>45917</v>
      </c>
      <c r="H38884">
        <v>1</v>
      </c>
    </row>
    <row r="38885" spans="1:8" x14ac:dyDescent="0.25">
      <c r="A38885">
        <v>4846321</v>
      </c>
      <c r="B38885" t="s">
        <v>10656</v>
      </c>
      <c r="C38885" s="155">
        <v>24370</v>
      </c>
      <c r="D38885">
        <v>618888</v>
      </c>
      <c r="E38885" t="s">
        <v>3481</v>
      </c>
      <c r="F38885" t="s">
        <v>378</v>
      </c>
      <c r="G38885" s="155">
        <v>45903</v>
      </c>
      <c r="H38885">
        <v>1</v>
      </c>
    </row>
    <row r="38886" spans="1:8" x14ac:dyDescent="0.25">
      <c r="A38886">
        <v>4846319</v>
      </c>
      <c r="B38886" t="s">
        <v>10657</v>
      </c>
      <c r="C38886" s="155">
        <v>32562</v>
      </c>
      <c r="D38886">
        <v>610888</v>
      </c>
      <c r="E38886" t="s">
        <v>10658</v>
      </c>
      <c r="F38886" t="s">
        <v>300</v>
      </c>
      <c r="G38886" s="155">
        <v>45905</v>
      </c>
      <c r="H38886">
        <v>1</v>
      </c>
    </row>
    <row r="38887" spans="1:8" x14ac:dyDescent="0.25">
      <c r="A38887">
        <v>4846314</v>
      </c>
      <c r="B38887" t="s">
        <v>10659</v>
      </c>
      <c r="C38887" s="155">
        <v>25427</v>
      </c>
      <c r="D38887">
        <v>604888</v>
      </c>
      <c r="E38887" t="s">
        <v>7914</v>
      </c>
      <c r="F38887" t="s">
        <v>50</v>
      </c>
      <c r="G38887" s="155">
        <v>45903</v>
      </c>
      <c r="H38887">
        <v>1</v>
      </c>
    </row>
    <row r="38888" spans="1:8" x14ac:dyDescent="0.25">
      <c r="A38888">
        <v>4846308</v>
      </c>
      <c r="B38888" t="s">
        <v>4843</v>
      </c>
      <c r="C38888" s="155">
        <v>20791</v>
      </c>
      <c r="D38888">
        <v>622865</v>
      </c>
      <c r="E38888" t="s">
        <v>7908</v>
      </c>
      <c r="F38888" t="s">
        <v>418</v>
      </c>
      <c r="G38888" s="155">
        <v>45904</v>
      </c>
      <c r="H38888">
        <v>1</v>
      </c>
    </row>
    <row r="38889" spans="1:8" x14ac:dyDescent="0.25">
      <c r="A38889">
        <v>4846307</v>
      </c>
      <c r="B38889" t="s">
        <v>10660</v>
      </c>
      <c r="C38889" s="155">
        <v>32861</v>
      </c>
      <c r="D38889">
        <v>667888</v>
      </c>
      <c r="E38889" t="s">
        <v>1172</v>
      </c>
      <c r="F38889" t="s">
        <v>66</v>
      </c>
      <c r="G38889" s="155">
        <v>45905</v>
      </c>
      <c r="H38889">
        <v>1</v>
      </c>
    </row>
    <row r="38890" spans="1:8" x14ac:dyDescent="0.25">
      <c r="A38890">
        <v>4846285</v>
      </c>
      <c r="B38890" t="s">
        <v>10661</v>
      </c>
      <c r="C38890" s="155">
        <v>13508</v>
      </c>
      <c r="D38890">
        <v>618888</v>
      </c>
      <c r="E38890" t="s">
        <v>3481</v>
      </c>
      <c r="F38890" t="s">
        <v>378</v>
      </c>
      <c r="G38890" s="155">
        <v>45905</v>
      </c>
      <c r="H38890">
        <v>1</v>
      </c>
    </row>
    <row r="38891" spans="1:8" x14ac:dyDescent="0.25">
      <c r="A38891">
        <v>4846283</v>
      </c>
      <c r="B38891" t="s">
        <v>5243</v>
      </c>
      <c r="C38891" s="155">
        <v>27756</v>
      </c>
      <c r="D38891">
        <v>667888</v>
      </c>
      <c r="E38891" t="s">
        <v>1156</v>
      </c>
      <c r="F38891" t="s">
        <v>14</v>
      </c>
      <c r="G38891" s="155">
        <v>45909</v>
      </c>
      <c r="H38891">
        <v>1</v>
      </c>
    </row>
    <row r="38892" spans="1:8" x14ac:dyDescent="0.25">
      <c r="A38892">
        <v>4846270</v>
      </c>
      <c r="B38892" t="s">
        <v>10662</v>
      </c>
      <c r="C38892" s="155">
        <v>37253</v>
      </c>
      <c r="D38892">
        <v>667888</v>
      </c>
      <c r="E38892" t="s">
        <v>1180</v>
      </c>
      <c r="F38892" t="s">
        <v>421</v>
      </c>
      <c r="G38892" s="155">
        <v>45902</v>
      </c>
      <c r="H38892">
        <v>1</v>
      </c>
    </row>
    <row r="38893" spans="1:8" x14ac:dyDescent="0.25">
      <c r="A38893">
        <v>4846268</v>
      </c>
      <c r="B38893" t="s">
        <v>4143</v>
      </c>
      <c r="C38893" s="155">
        <v>21774</v>
      </c>
      <c r="D38893">
        <v>604888</v>
      </c>
      <c r="E38893" t="s">
        <v>1224</v>
      </c>
      <c r="F38893" t="s">
        <v>50</v>
      </c>
      <c r="G38893" s="155">
        <v>45908</v>
      </c>
      <c r="H38893">
        <v>1</v>
      </c>
    </row>
    <row r="38894" spans="1:8" x14ac:dyDescent="0.25">
      <c r="A38894">
        <v>4846252</v>
      </c>
      <c r="B38894" t="s">
        <v>10663</v>
      </c>
      <c r="C38894" s="155">
        <v>24859</v>
      </c>
      <c r="D38894">
        <v>672888</v>
      </c>
      <c r="E38894" t="s">
        <v>1208</v>
      </c>
      <c r="F38894" t="s">
        <v>307</v>
      </c>
      <c r="G38894" s="155">
        <v>45902</v>
      </c>
      <c r="H38894">
        <v>1</v>
      </c>
    </row>
    <row r="38895" spans="1:8" x14ac:dyDescent="0.25">
      <c r="A38895">
        <v>4846237</v>
      </c>
      <c r="B38895" t="s">
        <v>1813</v>
      </c>
      <c r="C38895" s="155">
        <v>23827</v>
      </c>
      <c r="D38895">
        <v>608888</v>
      </c>
      <c r="E38895" t="s">
        <v>3036</v>
      </c>
      <c r="F38895" t="s">
        <v>20</v>
      </c>
      <c r="G38895" s="155">
        <v>45905</v>
      </c>
      <c r="H38895">
        <v>1</v>
      </c>
    </row>
    <row r="38896" spans="1:8" x14ac:dyDescent="0.25">
      <c r="A38896">
        <v>4846222</v>
      </c>
      <c r="B38896" t="s">
        <v>11280</v>
      </c>
      <c r="C38896" s="155">
        <v>30840</v>
      </c>
      <c r="D38896">
        <v>622865</v>
      </c>
      <c r="E38896" t="s">
        <v>581</v>
      </c>
      <c r="F38896" t="s">
        <v>44</v>
      </c>
      <c r="G38896" s="155">
        <v>45908</v>
      </c>
      <c r="H38896">
        <v>1</v>
      </c>
    </row>
    <row r="38897" spans="1:8" x14ac:dyDescent="0.25">
      <c r="A38897">
        <v>4846220</v>
      </c>
      <c r="B38897" t="s">
        <v>10664</v>
      </c>
      <c r="C38897" s="155">
        <v>17243</v>
      </c>
      <c r="D38897">
        <v>672888</v>
      </c>
      <c r="E38897" t="s">
        <v>1396</v>
      </c>
      <c r="F38897" t="s">
        <v>307</v>
      </c>
      <c r="G38897" s="155">
        <v>45902</v>
      </c>
      <c r="H38897">
        <v>1</v>
      </c>
    </row>
    <row r="38898" spans="1:8" x14ac:dyDescent="0.25">
      <c r="A38898">
        <v>4846212</v>
      </c>
      <c r="B38898" t="s">
        <v>3067</v>
      </c>
      <c r="C38898" s="155">
        <v>25252</v>
      </c>
      <c r="D38898">
        <v>667888</v>
      </c>
      <c r="E38898" t="s">
        <v>1156</v>
      </c>
      <c r="F38898" t="s">
        <v>455</v>
      </c>
      <c r="G38898" s="155">
        <v>45911</v>
      </c>
      <c r="H38898">
        <v>1</v>
      </c>
    </row>
    <row r="38899" spans="1:8" x14ac:dyDescent="0.25">
      <c r="A38899">
        <v>4846196</v>
      </c>
      <c r="B38899" t="s">
        <v>5161</v>
      </c>
      <c r="C38899" s="155">
        <v>30357</v>
      </c>
      <c r="D38899">
        <v>667888</v>
      </c>
      <c r="E38899" t="s">
        <v>1951</v>
      </c>
      <c r="F38899" t="s">
        <v>359</v>
      </c>
      <c r="G38899" s="155">
        <v>45901</v>
      </c>
      <c r="H38899">
        <v>1</v>
      </c>
    </row>
    <row r="38900" spans="1:8" x14ac:dyDescent="0.25">
      <c r="A38900">
        <v>4846182</v>
      </c>
      <c r="B38900" t="s">
        <v>10665</v>
      </c>
      <c r="C38900" s="155">
        <v>31174</v>
      </c>
      <c r="D38900">
        <v>667888</v>
      </c>
      <c r="E38900" t="s">
        <v>4492</v>
      </c>
      <c r="F38900" t="s">
        <v>319</v>
      </c>
      <c r="G38900" s="155">
        <v>45901</v>
      </c>
      <c r="H38900">
        <v>1</v>
      </c>
    </row>
    <row r="38901" spans="1:8" x14ac:dyDescent="0.25">
      <c r="A38901">
        <v>4846175</v>
      </c>
      <c r="B38901" t="s">
        <v>10666</v>
      </c>
      <c r="C38901" s="155">
        <v>31821</v>
      </c>
      <c r="D38901">
        <v>667888</v>
      </c>
      <c r="E38901" t="s">
        <v>1951</v>
      </c>
      <c r="F38901" t="s">
        <v>454</v>
      </c>
      <c r="G38901" s="155">
        <v>45901</v>
      </c>
      <c r="H38901">
        <v>1</v>
      </c>
    </row>
    <row r="38902" spans="1:8" x14ac:dyDescent="0.25">
      <c r="A38902">
        <v>4846174</v>
      </c>
      <c r="B38902" t="s">
        <v>9783</v>
      </c>
      <c r="C38902" s="155">
        <v>29727</v>
      </c>
      <c r="D38902">
        <v>665888</v>
      </c>
      <c r="E38902" t="s">
        <v>2085</v>
      </c>
      <c r="F38902" t="s">
        <v>4093</v>
      </c>
      <c r="G38902" s="155">
        <v>45908</v>
      </c>
      <c r="H38902">
        <v>1</v>
      </c>
    </row>
    <row r="38903" spans="1:8" x14ac:dyDescent="0.25">
      <c r="A38903">
        <v>4846169</v>
      </c>
      <c r="B38903" t="s">
        <v>10667</v>
      </c>
      <c r="C38903" s="155">
        <v>30379</v>
      </c>
      <c r="D38903">
        <v>672888</v>
      </c>
      <c r="E38903" t="s">
        <v>1226</v>
      </c>
      <c r="F38903" t="s">
        <v>87</v>
      </c>
      <c r="G38903" s="155">
        <v>45902</v>
      </c>
      <c r="H38903">
        <v>1</v>
      </c>
    </row>
    <row r="38904" spans="1:8" x14ac:dyDescent="0.25">
      <c r="A38904">
        <v>4846166</v>
      </c>
      <c r="B38904" t="s">
        <v>10668</v>
      </c>
      <c r="C38904" s="155">
        <v>31759</v>
      </c>
      <c r="D38904">
        <v>672888</v>
      </c>
      <c r="E38904" t="s">
        <v>1180</v>
      </c>
      <c r="F38904" t="s">
        <v>307</v>
      </c>
      <c r="G38904" s="155">
        <v>45902</v>
      </c>
      <c r="H38904">
        <v>1</v>
      </c>
    </row>
    <row r="38905" spans="1:8" x14ac:dyDescent="0.25">
      <c r="A38905">
        <v>4846153</v>
      </c>
      <c r="B38905" t="s">
        <v>9875</v>
      </c>
      <c r="C38905" s="155">
        <v>23141</v>
      </c>
      <c r="D38905">
        <v>610888</v>
      </c>
      <c r="E38905" t="s">
        <v>3702</v>
      </c>
      <c r="F38905" t="s">
        <v>300</v>
      </c>
      <c r="G38905" s="155">
        <v>45901</v>
      </c>
      <c r="H38905">
        <v>1</v>
      </c>
    </row>
    <row r="38906" spans="1:8" x14ac:dyDescent="0.25">
      <c r="A38906">
        <v>4846145</v>
      </c>
      <c r="B38906" t="s">
        <v>10669</v>
      </c>
      <c r="C38906" s="155">
        <v>24194</v>
      </c>
      <c r="D38906">
        <v>604888</v>
      </c>
      <c r="E38906" t="s">
        <v>1547</v>
      </c>
      <c r="F38906" t="s">
        <v>50</v>
      </c>
      <c r="G38906" s="155">
        <v>45903</v>
      </c>
      <c r="H38906">
        <v>1</v>
      </c>
    </row>
    <row r="38907" spans="1:8" x14ac:dyDescent="0.25">
      <c r="A38907">
        <v>4846138</v>
      </c>
      <c r="B38907" t="s">
        <v>10670</v>
      </c>
      <c r="C38907" s="155">
        <v>25019</v>
      </c>
      <c r="D38907">
        <v>617888</v>
      </c>
      <c r="E38907" t="s">
        <v>6042</v>
      </c>
      <c r="F38907" t="s">
        <v>382</v>
      </c>
      <c r="G38907" s="155">
        <v>45903</v>
      </c>
      <c r="H38907">
        <v>1</v>
      </c>
    </row>
    <row r="38908" spans="1:8" x14ac:dyDescent="0.25">
      <c r="A38908">
        <v>4846134</v>
      </c>
      <c r="B38908" t="s">
        <v>10671</v>
      </c>
      <c r="C38908" s="155">
        <v>30225</v>
      </c>
      <c r="D38908">
        <v>610888</v>
      </c>
      <c r="E38908" t="s">
        <v>1396</v>
      </c>
      <c r="F38908" t="s">
        <v>61</v>
      </c>
      <c r="G38908" s="155">
        <v>45909</v>
      </c>
      <c r="H38908">
        <v>1</v>
      </c>
    </row>
    <row r="38909" spans="1:8" x14ac:dyDescent="0.25">
      <c r="A38909">
        <v>4846132</v>
      </c>
      <c r="B38909" t="s">
        <v>10672</v>
      </c>
      <c r="C38909" s="155">
        <v>27623</v>
      </c>
      <c r="D38909">
        <v>667888</v>
      </c>
      <c r="E38909" t="s">
        <v>1172</v>
      </c>
      <c r="F38909" t="s">
        <v>455</v>
      </c>
      <c r="G38909" s="155">
        <v>45908</v>
      </c>
      <c r="H38909">
        <v>1</v>
      </c>
    </row>
    <row r="38910" spans="1:8" x14ac:dyDescent="0.25">
      <c r="A38910">
        <v>4846098</v>
      </c>
      <c r="B38910" t="s">
        <v>10673</v>
      </c>
      <c r="C38910" s="155">
        <v>20163</v>
      </c>
      <c r="D38910">
        <v>667888</v>
      </c>
      <c r="E38910" t="s">
        <v>1192</v>
      </c>
      <c r="F38910" t="s">
        <v>488</v>
      </c>
      <c r="G38910" s="155">
        <v>45902</v>
      </c>
      <c r="H38910">
        <v>1</v>
      </c>
    </row>
    <row r="38911" spans="1:8" x14ac:dyDescent="0.25">
      <c r="A38911">
        <v>4846093</v>
      </c>
      <c r="B38911" t="s">
        <v>10674</v>
      </c>
      <c r="C38911" s="155">
        <v>26671</v>
      </c>
      <c r="D38911">
        <v>614888</v>
      </c>
      <c r="E38911" t="s">
        <v>2635</v>
      </c>
      <c r="F38911" t="s">
        <v>2636</v>
      </c>
      <c r="G38911" s="155">
        <v>45905</v>
      </c>
      <c r="H38911">
        <v>1</v>
      </c>
    </row>
    <row r="38912" spans="1:8" x14ac:dyDescent="0.25">
      <c r="A38912">
        <v>4846073</v>
      </c>
      <c r="B38912" t="s">
        <v>19273</v>
      </c>
      <c r="C38912" s="155">
        <v>26051</v>
      </c>
      <c r="D38912">
        <v>614888</v>
      </c>
      <c r="E38912" t="s">
        <v>4989</v>
      </c>
      <c r="F38912" t="s">
        <v>315</v>
      </c>
      <c r="G38912" s="155">
        <v>45916</v>
      </c>
      <c r="H38912">
        <v>1</v>
      </c>
    </row>
    <row r="38913" spans="1:8" x14ac:dyDescent="0.25">
      <c r="A38913">
        <v>4846072</v>
      </c>
      <c r="B38913" t="s">
        <v>10675</v>
      </c>
      <c r="C38913" s="155">
        <v>31672</v>
      </c>
      <c r="D38913">
        <v>667888</v>
      </c>
      <c r="E38913" t="s">
        <v>5731</v>
      </c>
      <c r="F38913" t="s">
        <v>439</v>
      </c>
      <c r="G38913" s="155">
        <v>45903</v>
      </c>
      <c r="H38913">
        <v>1</v>
      </c>
    </row>
    <row r="38914" spans="1:8" x14ac:dyDescent="0.25">
      <c r="A38914">
        <v>4846068</v>
      </c>
      <c r="B38914" t="s">
        <v>10676</v>
      </c>
      <c r="C38914" s="155">
        <v>34723</v>
      </c>
      <c r="D38914">
        <v>667888</v>
      </c>
      <c r="E38914" t="s">
        <v>1951</v>
      </c>
      <c r="F38914" t="s">
        <v>413</v>
      </c>
      <c r="G38914" s="155">
        <v>45902</v>
      </c>
      <c r="H38914">
        <v>1</v>
      </c>
    </row>
    <row r="38915" spans="1:8" x14ac:dyDescent="0.25">
      <c r="A38915">
        <v>4846057</v>
      </c>
      <c r="B38915" t="s">
        <v>10677</v>
      </c>
      <c r="C38915" s="155">
        <v>24220</v>
      </c>
      <c r="D38915">
        <v>610888</v>
      </c>
      <c r="E38915" t="s">
        <v>6223</v>
      </c>
      <c r="F38915" t="s">
        <v>300</v>
      </c>
      <c r="G38915" s="155">
        <v>45908</v>
      </c>
      <c r="H38915">
        <v>1</v>
      </c>
    </row>
    <row r="38916" spans="1:8" x14ac:dyDescent="0.25">
      <c r="A38916">
        <v>4846056</v>
      </c>
      <c r="B38916" t="s">
        <v>6842</v>
      </c>
      <c r="C38916" s="155">
        <v>20752</v>
      </c>
      <c r="D38916">
        <v>614888</v>
      </c>
      <c r="E38916" t="s">
        <v>1396</v>
      </c>
      <c r="F38916" t="s">
        <v>315</v>
      </c>
      <c r="G38916" s="155">
        <v>45903</v>
      </c>
      <c r="H38916">
        <v>1</v>
      </c>
    </row>
    <row r="38917" spans="1:8" x14ac:dyDescent="0.25">
      <c r="A38917">
        <v>4846042</v>
      </c>
      <c r="B38917" t="s">
        <v>10678</v>
      </c>
      <c r="C38917" s="155">
        <v>22494</v>
      </c>
      <c r="D38917">
        <v>672888</v>
      </c>
      <c r="E38917" t="s">
        <v>10679</v>
      </c>
      <c r="F38917" t="s">
        <v>307</v>
      </c>
      <c r="G38917" s="155">
        <v>45901</v>
      </c>
      <c r="H38917">
        <v>1</v>
      </c>
    </row>
    <row r="38918" spans="1:8" x14ac:dyDescent="0.25">
      <c r="A38918">
        <v>4846041</v>
      </c>
      <c r="B38918" t="s">
        <v>10680</v>
      </c>
      <c r="C38918" s="155">
        <v>19040</v>
      </c>
      <c r="D38918">
        <v>667888</v>
      </c>
      <c r="E38918" t="s">
        <v>1198</v>
      </c>
      <c r="F38918" t="s">
        <v>328</v>
      </c>
      <c r="G38918" s="155">
        <v>45903</v>
      </c>
      <c r="H38918">
        <v>1</v>
      </c>
    </row>
    <row r="38919" spans="1:8" x14ac:dyDescent="0.25">
      <c r="A38919">
        <v>4846028</v>
      </c>
      <c r="B38919" t="s">
        <v>4739</v>
      </c>
      <c r="C38919" s="155">
        <v>27204</v>
      </c>
      <c r="D38919">
        <v>622865</v>
      </c>
      <c r="E38919" t="s">
        <v>572</v>
      </c>
      <c r="F38919" t="s">
        <v>47</v>
      </c>
      <c r="G38919" s="155">
        <v>45901</v>
      </c>
      <c r="H38919">
        <v>1</v>
      </c>
    </row>
    <row r="38920" spans="1:8" x14ac:dyDescent="0.25">
      <c r="A38920">
        <v>4846021</v>
      </c>
      <c r="B38920" t="s">
        <v>4754</v>
      </c>
      <c r="C38920" s="155">
        <v>31409</v>
      </c>
      <c r="D38920">
        <v>622865</v>
      </c>
      <c r="E38920" t="s">
        <v>572</v>
      </c>
      <c r="F38920" t="s">
        <v>47</v>
      </c>
      <c r="G38920" s="155">
        <v>45901</v>
      </c>
      <c r="H38920">
        <v>1</v>
      </c>
    </row>
    <row r="38921" spans="1:8" x14ac:dyDescent="0.25">
      <c r="A38921">
        <v>4846020</v>
      </c>
      <c r="B38921" t="s">
        <v>10681</v>
      </c>
      <c r="C38921" s="155">
        <v>30676</v>
      </c>
      <c r="D38921">
        <v>665888</v>
      </c>
      <c r="E38921" t="s">
        <v>3402</v>
      </c>
      <c r="F38921" t="s">
        <v>4093</v>
      </c>
      <c r="G38921" s="155">
        <v>45901</v>
      </c>
      <c r="H38921">
        <v>1</v>
      </c>
    </row>
    <row r="38922" spans="1:8" x14ac:dyDescent="0.25">
      <c r="A38922">
        <v>4846002</v>
      </c>
      <c r="B38922" t="s">
        <v>19274</v>
      </c>
      <c r="C38922" s="155">
        <v>38407</v>
      </c>
      <c r="D38922">
        <v>604888</v>
      </c>
      <c r="E38922" t="s">
        <v>1230</v>
      </c>
      <c r="F38922" t="s">
        <v>50</v>
      </c>
      <c r="G38922" s="155">
        <v>45917</v>
      </c>
      <c r="H38922">
        <v>1</v>
      </c>
    </row>
    <row r="38923" spans="1:8" x14ac:dyDescent="0.25">
      <c r="A38923">
        <v>4845996</v>
      </c>
      <c r="B38923" t="s">
        <v>16637</v>
      </c>
      <c r="C38923" s="155">
        <v>19018</v>
      </c>
      <c r="D38923">
        <v>667888</v>
      </c>
      <c r="E38923" t="s">
        <v>1156</v>
      </c>
      <c r="F38923" t="s">
        <v>359</v>
      </c>
      <c r="G38923" s="155">
        <v>45909</v>
      </c>
      <c r="H38923">
        <v>1</v>
      </c>
    </row>
    <row r="38924" spans="1:8" x14ac:dyDescent="0.25">
      <c r="A38924">
        <v>4845971</v>
      </c>
      <c r="B38924" t="s">
        <v>10682</v>
      </c>
      <c r="C38924" s="155">
        <v>28665</v>
      </c>
      <c r="D38924">
        <v>667888</v>
      </c>
      <c r="E38924" t="s">
        <v>1172</v>
      </c>
      <c r="F38924" t="s">
        <v>359</v>
      </c>
      <c r="G38924" s="155">
        <v>45908</v>
      </c>
      <c r="H38924">
        <v>1</v>
      </c>
    </row>
    <row r="38925" spans="1:8" x14ac:dyDescent="0.25">
      <c r="A38925">
        <v>4845969</v>
      </c>
      <c r="B38925" t="s">
        <v>10683</v>
      </c>
      <c r="C38925" s="155">
        <v>28184</v>
      </c>
      <c r="D38925">
        <v>667888</v>
      </c>
      <c r="E38925" t="s">
        <v>1180</v>
      </c>
      <c r="F38925" t="s">
        <v>421</v>
      </c>
      <c r="G38925" s="155">
        <v>45905</v>
      </c>
      <c r="H38925">
        <v>1</v>
      </c>
    </row>
    <row r="38926" spans="1:8" x14ac:dyDescent="0.25">
      <c r="A38926">
        <v>4845963</v>
      </c>
      <c r="B38926" t="s">
        <v>10684</v>
      </c>
      <c r="C38926" s="155">
        <v>30364</v>
      </c>
      <c r="D38926">
        <v>667888</v>
      </c>
      <c r="E38926" t="s">
        <v>1951</v>
      </c>
      <c r="F38926" t="s">
        <v>486</v>
      </c>
      <c r="G38926" s="155">
        <v>45901</v>
      </c>
      <c r="H38926">
        <v>1</v>
      </c>
    </row>
    <row r="38927" spans="1:8" x14ac:dyDescent="0.25">
      <c r="A38927">
        <v>4845961</v>
      </c>
      <c r="B38927" t="s">
        <v>5577</v>
      </c>
      <c r="C38927" s="155">
        <v>32553</v>
      </c>
      <c r="D38927">
        <v>665888</v>
      </c>
      <c r="E38927" t="s">
        <v>10685</v>
      </c>
      <c r="F38927" t="s">
        <v>4093</v>
      </c>
      <c r="G38927" s="155">
        <v>45908</v>
      </c>
      <c r="H38927">
        <v>1</v>
      </c>
    </row>
    <row r="38928" spans="1:8" x14ac:dyDescent="0.25">
      <c r="A38928">
        <v>4845942</v>
      </c>
      <c r="B38928" t="s">
        <v>10686</v>
      </c>
      <c r="C38928" s="155">
        <v>30378</v>
      </c>
      <c r="D38928">
        <v>610888</v>
      </c>
      <c r="E38928" t="s">
        <v>9451</v>
      </c>
      <c r="F38928" t="s">
        <v>300</v>
      </c>
      <c r="G38928" s="155">
        <v>45903</v>
      </c>
      <c r="H38928">
        <v>1</v>
      </c>
    </row>
    <row r="38929" spans="1:8" x14ac:dyDescent="0.25">
      <c r="A38929">
        <v>4845940</v>
      </c>
      <c r="B38929" t="s">
        <v>10687</v>
      </c>
      <c r="C38929" s="155">
        <v>37165</v>
      </c>
      <c r="D38929">
        <v>604888</v>
      </c>
      <c r="E38929" t="s">
        <v>1224</v>
      </c>
      <c r="F38929" t="s">
        <v>50</v>
      </c>
      <c r="G38929" s="155">
        <v>45901</v>
      </c>
      <c r="H38929">
        <v>1</v>
      </c>
    </row>
    <row r="38930" spans="1:8" x14ac:dyDescent="0.25">
      <c r="A38930">
        <v>4845938</v>
      </c>
      <c r="B38930" t="s">
        <v>16003</v>
      </c>
      <c r="C38930" s="155">
        <v>37691</v>
      </c>
      <c r="D38930">
        <v>667888</v>
      </c>
      <c r="E38930" t="s">
        <v>1951</v>
      </c>
      <c r="F38930" t="s">
        <v>421</v>
      </c>
      <c r="G38930" s="155">
        <v>45901</v>
      </c>
      <c r="H38930">
        <v>1</v>
      </c>
    </row>
    <row r="38931" spans="1:8" x14ac:dyDescent="0.25">
      <c r="A38931">
        <v>4845935</v>
      </c>
      <c r="B38931" t="s">
        <v>10688</v>
      </c>
      <c r="C38931" s="155">
        <v>19796</v>
      </c>
      <c r="D38931">
        <v>667888</v>
      </c>
      <c r="E38931" t="s">
        <v>1192</v>
      </c>
      <c r="F38931" t="s">
        <v>493</v>
      </c>
      <c r="G38931" s="155">
        <v>45901</v>
      </c>
      <c r="H38931">
        <v>1</v>
      </c>
    </row>
    <row r="38932" spans="1:8" x14ac:dyDescent="0.25">
      <c r="A38932">
        <v>4845918</v>
      </c>
      <c r="B38932" t="s">
        <v>8846</v>
      </c>
      <c r="C38932" s="155">
        <v>24670</v>
      </c>
      <c r="D38932">
        <v>602888</v>
      </c>
      <c r="E38932" t="s">
        <v>1776</v>
      </c>
      <c r="F38932" t="s">
        <v>26</v>
      </c>
      <c r="G38932" s="155">
        <v>45912</v>
      </c>
      <c r="H38932">
        <v>1</v>
      </c>
    </row>
    <row r="38933" spans="1:8" x14ac:dyDescent="0.25">
      <c r="A38933">
        <v>4845913</v>
      </c>
      <c r="B38933" t="s">
        <v>3320</v>
      </c>
      <c r="C38933" s="155">
        <v>15779</v>
      </c>
      <c r="D38933">
        <v>621888</v>
      </c>
      <c r="E38933" t="s">
        <v>10689</v>
      </c>
      <c r="F38933" t="s">
        <v>23</v>
      </c>
      <c r="G38933" s="155">
        <v>45904</v>
      </c>
      <c r="H38933">
        <v>1</v>
      </c>
    </row>
    <row r="38934" spans="1:8" x14ac:dyDescent="0.25">
      <c r="A38934">
        <v>4845912</v>
      </c>
      <c r="B38934" t="s">
        <v>10690</v>
      </c>
      <c r="C38934" s="155">
        <v>24616</v>
      </c>
      <c r="D38934">
        <v>667888</v>
      </c>
      <c r="E38934" t="s">
        <v>1951</v>
      </c>
      <c r="F38934" t="s">
        <v>328</v>
      </c>
      <c r="G38934" s="155">
        <v>45902</v>
      </c>
      <c r="H38934">
        <v>1</v>
      </c>
    </row>
    <row r="38935" spans="1:8" x14ac:dyDescent="0.25">
      <c r="A38935">
        <v>4845896</v>
      </c>
      <c r="B38935" t="s">
        <v>10691</v>
      </c>
      <c r="C38935" s="155">
        <v>31933</v>
      </c>
      <c r="D38935">
        <v>667888</v>
      </c>
      <c r="E38935" t="s">
        <v>1951</v>
      </c>
      <c r="F38935" t="s">
        <v>421</v>
      </c>
      <c r="G38935" s="155">
        <v>45901</v>
      </c>
      <c r="H38935">
        <v>1</v>
      </c>
    </row>
    <row r="38936" spans="1:8" x14ac:dyDescent="0.25">
      <c r="A38936">
        <v>4845892</v>
      </c>
      <c r="B38936" t="s">
        <v>10524</v>
      </c>
      <c r="C38936" s="155">
        <v>27839</v>
      </c>
      <c r="D38936">
        <v>667888</v>
      </c>
      <c r="E38936" t="s">
        <v>1170</v>
      </c>
      <c r="F38936" t="s">
        <v>436</v>
      </c>
      <c r="G38936" s="155">
        <v>45913</v>
      </c>
      <c r="H38936">
        <v>1</v>
      </c>
    </row>
    <row r="38937" spans="1:8" x14ac:dyDescent="0.25">
      <c r="A38937">
        <v>4845848</v>
      </c>
      <c r="B38937" t="s">
        <v>9102</v>
      </c>
      <c r="C38937" s="155">
        <v>30615</v>
      </c>
      <c r="D38937">
        <v>608888</v>
      </c>
      <c r="E38937" t="s">
        <v>5759</v>
      </c>
      <c r="F38937" t="s">
        <v>81</v>
      </c>
      <c r="G38937" s="155">
        <v>45905</v>
      </c>
      <c r="H38937">
        <v>1</v>
      </c>
    </row>
    <row r="38938" spans="1:8" x14ac:dyDescent="0.25">
      <c r="A38938">
        <v>4845845</v>
      </c>
      <c r="B38938" t="s">
        <v>16638</v>
      </c>
      <c r="C38938" s="155">
        <v>29189</v>
      </c>
      <c r="D38938">
        <v>667888</v>
      </c>
      <c r="E38938" t="s">
        <v>1951</v>
      </c>
      <c r="F38938" t="s">
        <v>421</v>
      </c>
      <c r="G38938" s="155">
        <v>45901</v>
      </c>
      <c r="H38938">
        <v>1</v>
      </c>
    </row>
    <row r="38939" spans="1:8" x14ac:dyDescent="0.25">
      <c r="A38939">
        <v>4845829</v>
      </c>
      <c r="B38939" t="s">
        <v>6349</v>
      </c>
      <c r="C38939" s="155">
        <v>17582</v>
      </c>
      <c r="D38939">
        <v>667888</v>
      </c>
      <c r="E38939" t="s">
        <v>1192</v>
      </c>
      <c r="F38939" t="s">
        <v>488</v>
      </c>
      <c r="G38939" s="155">
        <v>45908</v>
      </c>
      <c r="H38939">
        <v>1</v>
      </c>
    </row>
    <row r="38940" spans="1:8" x14ac:dyDescent="0.25">
      <c r="A38940">
        <v>4845826</v>
      </c>
      <c r="B38940" t="s">
        <v>16639</v>
      </c>
      <c r="C38940" s="155">
        <v>38893</v>
      </c>
      <c r="D38940">
        <v>602888</v>
      </c>
      <c r="E38940" t="s">
        <v>2078</v>
      </c>
      <c r="F38940" t="s">
        <v>26</v>
      </c>
      <c r="G38940" s="155">
        <v>45911</v>
      </c>
      <c r="H38940">
        <v>1</v>
      </c>
    </row>
    <row r="38941" spans="1:8" x14ac:dyDescent="0.25">
      <c r="A38941">
        <v>4845809</v>
      </c>
      <c r="B38941" t="s">
        <v>10925</v>
      </c>
      <c r="C38941" s="155">
        <v>27963</v>
      </c>
      <c r="D38941">
        <v>618888</v>
      </c>
      <c r="E38941" t="s">
        <v>3271</v>
      </c>
      <c r="F38941" t="s">
        <v>13672</v>
      </c>
      <c r="G38941" s="155">
        <v>45924</v>
      </c>
      <c r="H38941">
        <v>1</v>
      </c>
    </row>
    <row r="38942" spans="1:8" x14ac:dyDescent="0.25">
      <c r="A38942">
        <v>4845801</v>
      </c>
      <c r="B38942" t="s">
        <v>10692</v>
      </c>
      <c r="C38942" s="155">
        <v>28687</v>
      </c>
      <c r="D38942">
        <v>602888</v>
      </c>
      <c r="E38942" t="s">
        <v>1174</v>
      </c>
      <c r="F38942" t="s">
        <v>26</v>
      </c>
      <c r="G38942" s="155">
        <v>45903</v>
      </c>
      <c r="H38942">
        <v>1</v>
      </c>
    </row>
    <row r="38943" spans="1:8" x14ac:dyDescent="0.25">
      <c r="A38943">
        <v>4845794</v>
      </c>
      <c r="B38943" t="s">
        <v>10693</v>
      </c>
      <c r="C38943" s="155">
        <v>23947</v>
      </c>
      <c r="D38943">
        <v>667888</v>
      </c>
      <c r="E38943" t="s">
        <v>1186</v>
      </c>
      <c r="F38943" t="s">
        <v>377</v>
      </c>
      <c r="G38943" s="155">
        <v>45901</v>
      </c>
      <c r="H38943">
        <v>1</v>
      </c>
    </row>
    <row r="38944" spans="1:8" x14ac:dyDescent="0.25">
      <c r="A38944">
        <v>4845786</v>
      </c>
      <c r="B38944" t="s">
        <v>10694</v>
      </c>
      <c r="C38944" s="155">
        <v>15046</v>
      </c>
      <c r="D38944">
        <v>602888</v>
      </c>
      <c r="E38944" t="s">
        <v>1156</v>
      </c>
      <c r="F38944" t="s">
        <v>26</v>
      </c>
      <c r="G38944" s="155">
        <v>45909</v>
      </c>
      <c r="H38944">
        <v>1</v>
      </c>
    </row>
    <row r="38945" spans="1:8" x14ac:dyDescent="0.25">
      <c r="A38945">
        <v>4845785</v>
      </c>
      <c r="B38945" t="s">
        <v>5423</v>
      </c>
      <c r="C38945" s="155">
        <v>38361</v>
      </c>
      <c r="D38945">
        <v>667888</v>
      </c>
      <c r="E38945" t="s">
        <v>10695</v>
      </c>
      <c r="F38945" t="s">
        <v>359</v>
      </c>
      <c r="G38945" s="155">
        <v>45901</v>
      </c>
      <c r="H38945">
        <v>1</v>
      </c>
    </row>
    <row r="38946" spans="1:8" x14ac:dyDescent="0.25">
      <c r="A38946">
        <v>4845760</v>
      </c>
      <c r="B38946" t="s">
        <v>10696</v>
      </c>
      <c r="C38946" s="155">
        <v>23015</v>
      </c>
      <c r="D38946">
        <v>602888</v>
      </c>
      <c r="E38946" t="s">
        <v>1156</v>
      </c>
      <c r="F38946" t="s">
        <v>26</v>
      </c>
      <c r="G38946" s="155">
        <v>45905</v>
      </c>
      <c r="H38946">
        <v>1</v>
      </c>
    </row>
    <row r="38947" spans="1:8" x14ac:dyDescent="0.25">
      <c r="A38947">
        <v>4845756</v>
      </c>
      <c r="B38947" t="s">
        <v>24031</v>
      </c>
      <c r="C38947" s="155">
        <v>23484</v>
      </c>
      <c r="D38947">
        <v>610888</v>
      </c>
      <c r="E38947" t="s">
        <v>10006</v>
      </c>
      <c r="F38947" t="s">
        <v>698</v>
      </c>
      <c r="G38947" s="155">
        <v>45919</v>
      </c>
      <c r="H38947">
        <v>1</v>
      </c>
    </row>
    <row r="38948" spans="1:8" x14ac:dyDescent="0.25">
      <c r="A38948">
        <v>4845747</v>
      </c>
      <c r="B38948" t="s">
        <v>10697</v>
      </c>
      <c r="C38948" s="155">
        <v>32167</v>
      </c>
      <c r="D38948">
        <v>672888</v>
      </c>
      <c r="E38948" t="s">
        <v>2009</v>
      </c>
      <c r="F38948" t="s">
        <v>307</v>
      </c>
      <c r="G38948" s="155">
        <v>45901</v>
      </c>
      <c r="H38948">
        <v>1</v>
      </c>
    </row>
    <row r="38949" spans="1:8" x14ac:dyDescent="0.25">
      <c r="A38949">
        <v>4845732</v>
      </c>
      <c r="B38949" t="s">
        <v>10698</v>
      </c>
      <c r="C38949" s="155">
        <v>17736</v>
      </c>
      <c r="D38949">
        <v>602888</v>
      </c>
      <c r="E38949" t="s">
        <v>1430</v>
      </c>
      <c r="F38949" t="s">
        <v>26</v>
      </c>
      <c r="G38949" s="155">
        <v>45904</v>
      </c>
      <c r="H38949">
        <v>1</v>
      </c>
    </row>
    <row r="38950" spans="1:8" x14ac:dyDescent="0.25">
      <c r="A38950">
        <v>4845730</v>
      </c>
      <c r="B38950" t="s">
        <v>10699</v>
      </c>
      <c r="C38950" s="155">
        <v>18192</v>
      </c>
      <c r="D38950">
        <v>672888</v>
      </c>
      <c r="E38950" t="s">
        <v>1180</v>
      </c>
      <c r="F38950" t="s">
        <v>307</v>
      </c>
      <c r="G38950" s="155">
        <v>45901</v>
      </c>
      <c r="H38950">
        <v>1</v>
      </c>
    </row>
    <row r="38951" spans="1:8" x14ac:dyDescent="0.25">
      <c r="A38951">
        <v>4845718</v>
      </c>
      <c r="B38951" t="s">
        <v>10700</v>
      </c>
      <c r="C38951" s="155">
        <v>33256</v>
      </c>
      <c r="D38951">
        <v>667888</v>
      </c>
      <c r="E38951" t="s">
        <v>1951</v>
      </c>
      <c r="F38951" t="s">
        <v>326</v>
      </c>
      <c r="G38951" s="155">
        <v>45905</v>
      </c>
      <c r="H38951">
        <v>1</v>
      </c>
    </row>
    <row r="38952" spans="1:8" x14ac:dyDescent="0.25">
      <c r="A38952">
        <v>4845711</v>
      </c>
      <c r="B38952" t="s">
        <v>10701</v>
      </c>
      <c r="C38952" s="155">
        <v>22022</v>
      </c>
      <c r="D38952">
        <v>672888</v>
      </c>
      <c r="E38952" t="s">
        <v>1156</v>
      </c>
      <c r="F38952" t="s">
        <v>307</v>
      </c>
      <c r="G38952" s="155">
        <v>45901</v>
      </c>
      <c r="H38952">
        <v>1</v>
      </c>
    </row>
    <row r="38953" spans="1:8" x14ac:dyDescent="0.25">
      <c r="A38953">
        <v>4845705</v>
      </c>
      <c r="B38953" t="s">
        <v>19275</v>
      </c>
      <c r="C38953" s="155">
        <v>35368</v>
      </c>
      <c r="D38953">
        <v>667888</v>
      </c>
      <c r="E38953" t="s">
        <v>2635</v>
      </c>
      <c r="F38953" t="s">
        <v>487</v>
      </c>
      <c r="G38953" s="155">
        <v>45917</v>
      </c>
      <c r="H38953">
        <v>1</v>
      </c>
    </row>
    <row r="38954" spans="1:8" x14ac:dyDescent="0.25">
      <c r="A38954">
        <v>4845657</v>
      </c>
      <c r="B38954" t="s">
        <v>2255</v>
      </c>
      <c r="C38954" s="155">
        <v>13627</v>
      </c>
      <c r="D38954">
        <v>604888</v>
      </c>
      <c r="E38954" t="s">
        <v>1224</v>
      </c>
      <c r="F38954" t="s">
        <v>50</v>
      </c>
      <c r="G38954" s="155">
        <v>45901</v>
      </c>
      <c r="H38954">
        <v>1</v>
      </c>
    </row>
    <row r="38955" spans="1:8" x14ac:dyDescent="0.25">
      <c r="A38955">
        <v>4845647</v>
      </c>
      <c r="B38955" t="s">
        <v>16640</v>
      </c>
      <c r="C38955" s="155">
        <v>22917</v>
      </c>
      <c r="D38955">
        <v>667888</v>
      </c>
      <c r="E38955" t="s">
        <v>3179</v>
      </c>
      <c r="F38955" t="s">
        <v>487</v>
      </c>
      <c r="G38955" s="155">
        <v>45909</v>
      </c>
      <c r="H38955">
        <v>1</v>
      </c>
    </row>
    <row r="38956" spans="1:8" x14ac:dyDescent="0.25">
      <c r="A38956">
        <v>4845645</v>
      </c>
      <c r="B38956" t="s">
        <v>10702</v>
      </c>
      <c r="C38956" s="155">
        <v>28987</v>
      </c>
      <c r="D38956">
        <v>667888</v>
      </c>
      <c r="E38956" t="s">
        <v>2976</v>
      </c>
      <c r="F38956" t="s">
        <v>439</v>
      </c>
      <c r="G38956" s="155">
        <v>45908</v>
      </c>
      <c r="H38956">
        <v>1</v>
      </c>
    </row>
    <row r="38957" spans="1:8" x14ac:dyDescent="0.25">
      <c r="A38957">
        <v>4845641</v>
      </c>
      <c r="B38957" t="s">
        <v>4647</v>
      </c>
      <c r="C38957" s="155">
        <v>26316</v>
      </c>
      <c r="D38957">
        <v>621888</v>
      </c>
      <c r="E38957" t="s">
        <v>2700</v>
      </c>
      <c r="F38957" t="s">
        <v>337</v>
      </c>
      <c r="G38957" s="155">
        <v>45902</v>
      </c>
      <c r="H38957">
        <v>1</v>
      </c>
    </row>
    <row r="38958" spans="1:8" x14ac:dyDescent="0.25">
      <c r="A38958">
        <v>4845628</v>
      </c>
      <c r="B38958" t="s">
        <v>10703</v>
      </c>
      <c r="C38958" s="155">
        <v>27555</v>
      </c>
      <c r="D38958">
        <v>622865</v>
      </c>
      <c r="E38958" t="s">
        <v>581</v>
      </c>
      <c r="F38958" t="s">
        <v>47</v>
      </c>
      <c r="G38958" s="155">
        <v>45901</v>
      </c>
      <c r="H38958">
        <v>1</v>
      </c>
    </row>
    <row r="38959" spans="1:8" x14ac:dyDescent="0.25">
      <c r="A38959">
        <v>4845627</v>
      </c>
      <c r="B38959" t="s">
        <v>9169</v>
      </c>
      <c r="C38959" s="155">
        <v>20170</v>
      </c>
      <c r="D38959">
        <v>665888</v>
      </c>
      <c r="E38959" t="s">
        <v>2348</v>
      </c>
      <c r="F38959" t="s">
        <v>4093</v>
      </c>
      <c r="G38959" s="155">
        <v>45908</v>
      </c>
      <c r="H38959">
        <v>1</v>
      </c>
    </row>
    <row r="38960" spans="1:8" x14ac:dyDescent="0.25">
      <c r="A38960">
        <v>4845593</v>
      </c>
      <c r="B38960" t="s">
        <v>5286</v>
      </c>
      <c r="C38960" s="155">
        <v>33545</v>
      </c>
      <c r="D38960">
        <v>602888</v>
      </c>
      <c r="E38960" t="s">
        <v>1172</v>
      </c>
      <c r="F38960" t="s">
        <v>26</v>
      </c>
      <c r="G38960" s="155">
        <v>45903</v>
      </c>
      <c r="H38960">
        <v>1</v>
      </c>
    </row>
    <row r="38961" spans="1:8" x14ac:dyDescent="0.25">
      <c r="A38961">
        <v>4845591</v>
      </c>
      <c r="B38961" t="s">
        <v>3778</v>
      </c>
      <c r="C38961" s="155">
        <v>16804</v>
      </c>
      <c r="D38961">
        <v>608888</v>
      </c>
      <c r="E38961" t="s">
        <v>3036</v>
      </c>
      <c r="F38961" t="s">
        <v>20</v>
      </c>
      <c r="G38961" s="155">
        <v>45905</v>
      </c>
      <c r="H38961">
        <v>1</v>
      </c>
    </row>
    <row r="38962" spans="1:8" x14ac:dyDescent="0.25">
      <c r="A38962">
        <v>4845581</v>
      </c>
      <c r="B38962" t="s">
        <v>10704</v>
      </c>
      <c r="C38962" s="155">
        <v>18643</v>
      </c>
      <c r="D38962">
        <v>604888</v>
      </c>
      <c r="E38962" t="s">
        <v>1170</v>
      </c>
      <c r="F38962" t="s">
        <v>50</v>
      </c>
      <c r="G38962" s="155">
        <v>45901</v>
      </c>
      <c r="H38962">
        <v>1</v>
      </c>
    </row>
    <row r="38963" spans="1:8" x14ac:dyDescent="0.25">
      <c r="A38963">
        <v>4845580</v>
      </c>
      <c r="B38963" t="s">
        <v>2706</v>
      </c>
      <c r="C38963" s="155">
        <v>19290</v>
      </c>
      <c r="D38963">
        <v>667888</v>
      </c>
      <c r="E38963" t="s">
        <v>1180</v>
      </c>
      <c r="F38963" t="s">
        <v>493</v>
      </c>
      <c r="G38963" s="155">
        <v>45904</v>
      </c>
      <c r="H38963">
        <v>1</v>
      </c>
    </row>
    <row r="38964" spans="1:8" x14ac:dyDescent="0.25">
      <c r="A38964">
        <v>4845576</v>
      </c>
      <c r="B38964" t="s">
        <v>16641</v>
      </c>
      <c r="C38964" s="155">
        <v>29419</v>
      </c>
      <c r="D38964">
        <v>621888</v>
      </c>
      <c r="E38964" t="s">
        <v>8376</v>
      </c>
      <c r="F38964" t="s">
        <v>23</v>
      </c>
      <c r="G38964" s="155">
        <v>45901</v>
      </c>
      <c r="H38964">
        <v>1</v>
      </c>
    </row>
    <row r="38965" spans="1:8" x14ac:dyDescent="0.25">
      <c r="A38965">
        <v>4845575</v>
      </c>
      <c r="B38965" t="s">
        <v>10105</v>
      </c>
      <c r="C38965" s="155">
        <v>20491</v>
      </c>
      <c r="D38965">
        <v>621888</v>
      </c>
      <c r="E38965" t="s">
        <v>1793</v>
      </c>
      <c r="F38965" t="s">
        <v>337</v>
      </c>
      <c r="G38965" s="155">
        <v>45904</v>
      </c>
      <c r="H38965">
        <v>1</v>
      </c>
    </row>
    <row r="38966" spans="1:8" x14ac:dyDescent="0.25">
      <c r="A38966">
        <v>4845568</v>
      </c>
      <c r="B38966" t="s">
        <v>11162</v>
      </c>
      <c r="C38966" s="155">
        <v>21030</v>
      </c>
      <c r="D38966">
        <v>609888</v>
      </c>
      <c r="E38966" t="s">
        <v>2976</v>
      </c>
      <c r="F38966" t="s">
        <v>37</v>
      </c>
      <c r="G38966" s="155">
        <v>45910</v>
      </c>
      <c r="H38966">
        <v>1</v>
      </c>
    </row>
    <row r="38967" spans="1:8" x14ac:dyDescent="0.25">
      <c r="A38967">
        <v>4845557</v>
      </c>
      <c r="B38967" t="s">
        <v>19276</v>
      </c>
      <c r="C38967" s="155">
        <v>27291</v>
      </c>
      <c r="D38967">
        <v>609888</v>
      </c>
      <c r="E38967" t="s">
        <v>3154</v>
      </c>
      <c r="F38967" t="s">
        <v>37</v>
      </c>
      <c r="G38967" s="155">
        <v>45916</v>
      </c>
      <c r="H38967">
        <v>1</v>
      </c>
    </row>
    <row r="38968" spans="1:8" x14ac:dyDescent="0.25">
      <c r="A38968">
        <v>4845552</v>
      </c>
      <c r="B38968" t="s">
        <v>10705</v>
      </c>
      <c r="C38968" s="155">
        <v>31529</v>
      </c>
      <c r="D38968">
        <v>622865</v>
      </c>
      <c r="E38968" t="s">
        <v>10706</v>
      </c>
      <c r="F38968" t="s">
        <v>418</v>
      </c>
      <c r="G38968" s="155">
        <v>45901</v>
      </c>
      <c r="H38968">
        <v>1</v>
      </c>
    </row>
    <row r="38969" spans="1:8" x14ac:dyDescent="0.25">
      <c r="A38969">
        <v>4845544</v>
      </c>
      <c r="B38969" t="s">
        <v>6823</v>
      </c>
      <c r="C38969" s="155">
        <v>18206</v>
      </c>
      <c r="D38969">
        <v>602888</v>
      </c>
      <c r="E38969" t="s">
        <v>1156</v>
      </c>
      <c r="F38969" t="s">
        <v>26</v>
      </c>
      <c r="G38969" s="155">
        <v>45909</v>
      </c>
      <c r="H38969">
        <v>1</v>
      </c>
    </row>
    <row r="38970" spans="1:8" x14ac:dyDescent="0.25">
      <c r="A38970">
        <v>4845540</v>
      </c>
      <c r="B38970" t="s">
        <v>10707</v>
      </c>
      <c r="C38970" s="155">
        <v>21262</v>
      </c>
      <c r="D38970">
        <v>667888</v>
      </c>
      <c r="E38970" t="s">
        <v>1951</v>
      </c>
      <c r="F38970" t="s">
        <v>386</v>
      </c>
      <c r="G38970" s="155">
        <v>45901</v>
      </c>
      <c r="H38970">
        <v>1</v>
      </c>
    </row>
    <row r="38971" spans="1:8" x14ac:dyDescent="0.25">
      <c r="A38971">
        <v>4845539</v>
      </c>
      <c r="B38971" t="s">
        <v>10708</v>
      </c>
      <c r="C38971" s="155">
        <v>37135</v>
      </c>
      <c r="D38971">
        <v>667888</v>
      </c>
      <c r="E38971" t="s">
        <v>1951</v>
      </c>
      <c r="F38971" t="s">
        <v>414</v>
      </c>
      <c r="G38971" s="155">
        <v>45901</v>
      </c>
      <c r="H38971">
        <v>1</v>
      </c>
    </row>
    <row r="38972" spans="1:8" x14ac:dyDescent="0.25">
      <c r="A38972">
        <v>4845534</v>
      </c>
      <c r="B38972" t="s">
        <v>8504</v>
      </c>
      <c r="C38972" s="155">
        <v>35404</v>
      </c>
      <c r="D38972">
        <v>622865</v>
      </c>
      <c r="E38972" t="s">
        <v>987</v>
      </c>
      <c r="F38972" t="s">
        <v>47</v>
      </c>
      <c r="G38972" s="155">
        <v>45904</v>
      </c>
      <c r="H38972">
        <v>1</v>
      </c>
    </row>
    <row r="38973" spans="1:8" x14ac:dyDescent="0.25">
      <c r="A38973">
        <v>4845512</v>
      </c>
      <c r="B38973" t="s">
        <v>7327</v>
      </c>
      <c r="C38973" s="155">
        <v>26071</v>
      </c>
      <c r="D38973">
        <v>667888</v>
      </c>
      <c r="E38973" t="s">
        <v>1951</v>
      </c>
      <c r="F38973" t="s">
        <v>327</v>
      </c>
      <c r="G38973" s="155">
        <v>45904</v>
      </c>
      <c r="H38973">
        <v>1</v>
      </c>
    </row>
    <row r="38974" spans="1:8" x14ac:dyDescent="0.25">
      <c r="A38974">
        <v>4845501</v>
      </c>
      <c r="B38974" t="s">
        <v>10709</v>
      </c>
      <c r="C38974" s="155">
        <v>19951</v>
      </c>
      <c r="D38974">
        <v>604888</v>
      </c>
      <c r="E38974" t="s">
        <v>1379</v>
      </c>
      <c r="F38974" t="s">
        <v>50</v>
      </c>
      <c r="G38974" s="155">
        <v>45905</v>
      </c>
      <c r="H38974">
        <v>1</v>
      </c>
    </row>
    <row r="38975" spans="1:8" x14ac:dyDescent="0.25">
      <c r="A38975">
        <v>4845492</v>
      </c>
      <c r="B38975" t="s">
        <v>10574</v>
      </c>
      <c r="C38975" s="155">
        <v>18172</v>
      </c>
      <c r="D38975">
        <v>621888</v>
      </c>
      <c r="E38975" t="s">
        <v>4264</v>
      </c>
      <c r="F38975" t="s">
        <v>23</v>
      </c>
      <c r="G38975" s="155">
        <v>45904</v>
      </c>
      <c r="H38975">
        <v>1</v>
      </c>
    </row>
    <row r="38976" spans="1:8" x14ac:dyDescent="0.25">
      <c r="A38976">
        <v>4845458</v>
      </c>
      <c r="B38976" t="s">
        <v>10710</v>
      </c>
      <c r="C38976" s="155">
        <v>24903</v>
      </c>
      <c r="D38976">
        <v>665888</v>
      </c>
      <c r="E38976" t="s">
        <v>10622</v>
      </c>
      <c r="F38976" t="s">
        <v>4093</v>
      </c>
      <c r="G38976" s="155">
        <v>45901</v>
      </c>
      <c r="H38976">
        <v>1</v>
      </c>
    </row>
    <row r="38977" spans="1:8" x14ac:dyDescent="0.25">
      <c r="A38977">
        <v>4845451</v>
      </c>
      <c r="B38977" t="s">
        <v>10711</v>
      </c>
      <c r="C38977" s="155">
        <v>34057</v>
      </c>
      <c r="D38977">
        <v>667888</v>
      </c>
      <c r="E38977" t="s">
        <v>1180</v>
      </c>
      <c r="F38977" t="s">
        <v>359</v>
      </c>
      <c r="G38977" s="155">
        <v>45904</v>
      </c>
      <c r="H38977">
        <v>1</v>
      </c>
    </row>
    <row r="38978" spans="1:8" x14ac:dyDescent="0.25">
      <c r="A38978">
        <v>4845435</v>
      </c>
      <c r="B38978" t="s">
        <v>23554</v>
      </c>
      <c r="C38978" s="155">
        <v>28995</v>
      </c>
      <c r="D38978">
        <v>618888</v>
      </c>
      <c r="E38978" t="s">
        <v>3271</v>
      </c>
      <c r="F38978" t="s">
        <v>13672</v>
      </c>
      <c r="G38978" s="155">
        <v>45925</v>
      </c>
      <c r="H38978">
        <v>1</v>
      </c>
    </row>
    <row r="38979" spans="1:8" x14ac:dyDescent="0.25">
      <c r="A38979">
        <v>4845430</v>
      </c>
      <c r="B38979" t="s">
        <v>7596</v>
      </c>
      <c r="C38979" s="155">
        <v>27957</v>
      </c>
      <c r="D38979">
        <v>604888</v>
      </c>
      <c r="E38979" t="s">
        <v>1224</v>
      </c>
      <c r="F38979" t="s">
        <v>50</v>
      </c>
      <c r="G38979" s="155">
        <v>45905</v>
      </c>
      <c r="H38979">
        <v>1</v>
      </c>
    </row>
    <row r="38980" spans="1:8" x14ac:dyDescent="0.25">
      <c r="A38980">
        <v>4845419</v>
      </c>
      <c r="B38980" t="s">
        <v>10712</v>
      </c>
      <c r="C38980" s="155">
        <v>31846</v>
      </c>
      <c r="D38980">
        <v>672888</v>
      </c>
      <c r="E38980" t="s">
        <v>1522</v>
      </c>
      <c r="F38980" t="s">
        <v>307</v>
      </c>
      <c r="G38980" s="155">
        <v>45901</v>
      </c>
      <c r="H38980">
        <v>1</v>
      </c>
    </row>
    <row r="38981" spans="1:8" x14ac:dyDescent="0.25">
      <c r="A38981">
        <v>4845413</v>
      </c>
      <c r="B38981" t="s">
        <v>735</v>
      </c>
      <c r="C38981" s="155">
        <v>28708</v>
      </c>
      <c r="D38981">
        <v>614888</v>
      </c>
      <c r="E38981" t="s">
        <v>10713</v>
      </c>
      <c r="F38981" t="s">
        <v>2636</v>
      </c>
      <c r="G38981" s="155">
        <v>45908</v>
      </c>
      <c r="H38981">
        <v>1</v>
      </c>
    </row>
    <row r="38982" spans="1:8" x14ac:dyDescent="0.25">
      <c r="A38982">
        <v>4845410</v>
      </c>
      <c r="B38982" t="s">
        <v>2654</v>
      </c>
      <c r="C38982" s="155">
        <v>19958</v>
      </c>
      <c r="D38982">
        <v>621888</v>
      </c>
      <c r="E38982" t="s">
        <v>1973</v>
      </c>
      <c r="F38982" t="s">
        <v>23</v>
      </c>
      <c r="G38982" s="155">
        <v>45904</v>
      </c>
      <c r="H38982">
        <v>1</v>
      </c>
    </row>
    <row r="38983" spans="1:8" x14ac:dyDescent="0.25">
      <c r="A38983">
        <v>4845388</v>
      </c>
      <c r="B38983" t="s">
        <v>10714</v>
      </c>
      <c r="C38983" s="155">
        <v>31701</v>
      </c>
      <c r="D38983">
        <v>604888</v>
      </c>
      <c r="E38983" t="s">
        <v>1170</v>
      </c>
      <c r="F38983" t="s">
        <v>50</v>
      </c>
      <c r="G38983" s="155">
        <v>45901</v>
      </c>
      <c r="H38983">
        <v>1</v>
      </c>
    </row>
    <row r="38984" spans="1:8" x14ac:dyDescent="0.25">
      <c r="A38984">
        <v>4845387</v>
      </c>
      <c r="B38984" t="s">
        <v>10715</v>
      </c>
      <c r="C38984" s="155">
        <v>20267</v>
      </c>
      <c r="D38984">
        <v>602888</v>
      </c>
      <c r="E38984" t="s">
        <v>10716</v>
      </c>
      <c r="F38984" t="s">
        <v>26</v>
      </c>
      <c r="G38984" s="155">
        <v>45904</v>
      </c>
      <c r="H38984">
        <v>1</v>
      </c>
    </row>
    <row r="38985" spans="1:8" x14ac:dyDescent="0.25">
      <c r="A38985">
        <v>4845370</v>
      </c>
      <c r="B38985" t="s">
        <v>10717</v>
      </c>
      <c r="C38985" s="155">
        <v>38710</v>
      </c>
      <c r="D38985">
        <v>667888</v>
      </c>
      <c r="E38985" t="s">
        <v>1172</v>
      </c>
      <c r="F38985" t="s">
        <v>383</v>
      </c>
      <c r="G38985" s="155">
        <v>45901</v>
      </c>
      <c r="H38985">
        <v>1</v>
      </c>
    </row>
    <row r="38986" spans="1:8" x14ac:dyDescent="0.25">
      <c r="A38986">
        <v>4845368</v>
      </c>
      <c r="B38986" t="s">
        <v>10718</v>
      </c>
      <c r="C38986" s="155">
        <v>32845</v>
      </c>
      <c r="D38986">
        <v>667888</v>
      </c>
      <c r="E38986" t="s">
        <v>1180</v>
      </c>
      <c r="F38986" t="s">
        <v>454</v>
      </c>
      <c r="G38986" s="155">
        <v>45904</v>
      </c>
      <c r="H38986">
        <v>1</v>
      </c>
    </row>
    <row r="38987" spans="1:8" x14ac:dyDescent="0.25">
      <c r="A38987">
        <v>4845361</v>
      </c>
      <c r="B38987" t="s">
        <v>9619</v>
      </c>
      <c r="C38987" s="155">
        <v>27183</v>
      </c>
      <c r="D38987">
        <v>602888</v>
      </c>
      <c r="E38987" t="s">
        <v>1156</v>
      </c>
      <c r="F38987" t="s">
        <v>26</v>
      </c>
      <c r="G38987" s="155">
        <v>45903</v>
      </c>
      <c r="H38987">
        <v>1</v>
      </c>
    </row>
    <row r="38988" spans="1:8" x14ac:dyDescent="0.25">
      <c r="A38988">
        <v>4845356</v>
      </c>
      <c r="B38988" t="s">
        <v>10719</v>
      </c>
      <c r="C38988" s="155">
        <v>18221</v>
      </c>
      <c r="D38988">
        <v>672888</v>
      </c>
      <c r="E38988" t="s">
        <v>3006</v>
      </c>
      <c r="F38988" t="s">
        <v>307</v>
      </c>
      <c r="G38988" s="155">
        <v>45901</v>
      </c>
      <c r="H38988">
        <v>1</v>
      </c>
    </row>
    <row r="38989" spans="1:8" x14ac:dyDescent="0.25">
      <c r="A38989">
        <v>4845324</v>
      </c>
      <c r="B38989" t="s">
        <v>10720</v>
      </c>
      <c r="C38989" s="155">
        <v>21955</v>
      </c>
      <c r="D38989">
        <v>667888</v>
      </c>
      <c r="E38989" t="s">
        <v>1951</v>
      </c>
      <c r="F38989" t="s">
        <v>326</v>
      </c>
      <c r="G38989" s="155">
        <v>45902</v>
      </c>
      <c r="H38989">
        <v>1</v>
      </c>
    </row>
    <row r="38990" spans="1:8" x14ac:dyDescent="0.25">
      <c r="A38990">
        <v>4845319</v>
      </c>
      <c r="B38990" t="s">
        <v>10721</v>
      </c>
      <c r="C38990" s="155">
        <v>27876</v>
      </c>
      <c r="D38990">
        <v>667888</v>
      </c>
      <c r="E38990" t="s">
        <v>1180</v>
      </c>
      <c r="F38990" t="s">
        <v>486</v>
      </c>
      <c r="G38990" s="155">
        <v>45901</v>
      </c>
      <c r="H38990">
        <v>1</v>
      </c>
    </row>
    <row r="38991" spans="1:8" x14ac:dyDescent="0.25">
      <c r="A38991">
        <v>4845316</v>
      </c>
      <c r="B38991" t="s">
        <v>10722</v>
      </c>
      <c r="C38991" s="155">
        <v>14328</v>
      </c>
      <c r="D38991">
        <v>602888</v>
      </c>
      <c r="E38991" t="s">
        <v>1430</v>
      </c>
      <c r="F38991" t="s">
        <v>26</v>
      </c>
      <c r="G38991" s="155">
        <v>45904</v>
      </c>
      <c r="H38991">
        <v>1</v>
      </c>
    </row>
    <row r="38992" spans="1:8" x14ac:dyDescent="0.25">
      <c r="A38992">
        <v>4845303</v>
      </c>
      <c r="B38992" t="s">
        <v>4790</v>
      </c>
      <c r="C38992" s="155">
        <v>31349</v>
      </c>
      <c r="D38992">
        <v>672888</v>
      </c>
      <c r="E38992" t="s">
        <v>9539</v>
      </c>
      <c r="F38992" t="s">
        <v>307</v>
      </c>
      <c r="G38992" s="155">
        <v>45901</v>
      </c>
      <c r="H38992">
        <v>1</v>
      </c>
    </row>
    <row r="38993" spans="1:8" x14ac:dyDescent="0.25">
      <c r="A38993">
        <v>4845289</v>
      </c>
      <c r="B38993" t="s">
        <v>3437</v>
      </c>
      <c r="C38993" s="155">
        <v>22323</v>
      </c>
      <c r="D38993">
        <v>672888</v>
      </c>
      <c r="E38993" t="s">
        <v>5795</v>
      </c>
      <c r="F38993" t="s">
        <v>307</v>
      </c>
      <c r="G38993" s="155">
        <v>45901</v>
      </c>
      <c r="H38993">
        <v>1</v>
      </c>
    </row>
    <row r="38994" spans="1:8" x14ac:dyDescent="0.25">
      <c r="A38994">
        <v>4845273</v>
      </c>
      <c r="B38994" t="s">
        <v>16642</v>
      </c>
      <c r="C38994" s="155">
        <v>22088</v>
      </c>
      <c r="D38994">
        <v>614888</v>
      </c>
      <c r="E38994" t="s">
        <v>16643</v>
      </c>
      <c r="F38994" t="s">
        <v>315</v>
      </c>
      <c r="G38994" s="155">
        <v>45910</v>
      </c>
      <c r="H38994">
        <v>1</v>
      </c>
    </row>
    <row r="38995" spans="1:8" x14ac:dyDescent="0.25">
      <c r="A38995">
        <v>4845260</v>
      </c>
      <c r="B38995" t="s">
        <v>10723</v>
      </c>
      <c r="C38995" s="155">
        <v>26985</v>
      </c>
      <c r="D38995">
        <v>665888</v>
      </c>
      <c r="E38995" t="s">
        <v>1985</v>
      </c>
      <c r="F38995" t="s">
        <v>4093</v>
      </c>
      <c r="G38995" s="155">
        <v>45905</v>
      </c>
      <c r="H38995">
        <v>1</v>
      </c>
    </row>
    <row r="38996" spans="1:8" x14ac:dyDescent="0.25">
      <c r="A38996">
        <v>4845233</v>
      </c>
      <c r="B38996" t="s">
        <v>10724</v>
      </c>
      <c r="C38996" s="155">
        <v>28626</v>
      </c>
      <c r="D38996">
        <v>609888</v>
      </c>
      <c r="E38996" t="s">
        <v>2976</v>
      </c>
      <c r="F38996" t="s">
        <v>345</v>
      </c>
      <c r="G38996" s="155">
        <v>45909</v>
      </c>
      <c r="H38996">
        <v>1</v>
      </c>
    </row>
    <row r="38997" spans="1:8" x14ac:dyDescent="0.25">
      <c r="A38997">
        <v>4845229</v>
      </c>
      <c r="B38997" t="s">
        <v>4763</v>
      </c>
      <c r="C38997" s="155">
        <v>29390</v>
      </c>
      <c r="D38997">
        <v>622865</v>
      </c>
      <c r="E38997" t="s">
        <v>572</v>
      </c>
      <c r="F38997" t="s">
        <v>47</v>
      </c>
      <c r="G38997" s="155">
        <v>45901</v>
      </c>
      <c r="H38997">
        <v>1</v>
      </c>
    </row>
    <row r="38998" spans="1:8" x14ac:dyDescent="0.25">
      <c r="A38998">
        <v>4845221</v>
      </c>
      <c r="B38998" t="s">
        <v>24032</v>
      </c>
      <c r="C38998" s="155">
        <v>24339</v>
      </c>
      <c r="D38998">
        <v>618888</v>
      </c>
      <c r="E38998" t="s">
        <v>9858</v>
      </c>
      <c r="F38998" t="s">
        <v>378</v>
      </c>
      <c r="G38998" s="155">
        <v>45903</v>
      </c>
      <c r="H38998">
        <v>1</v>
      </c>
    </row>
    <row r="38999" spans="1:8" x14ac:dyDescent="0.25">
      <c r="A38999">
        <v>4845206</v>
      </c>
      <c r="B38999" t="s">
        <v>10725</v>
      </c>
      <c r="C38999" s="155">
        <v>31628</v>
      </c>
      <c r="D38999">
        <v>610888</v>
      </c>
      <c r="E38999" t="s">
        <v>2635</v>
      </c>
      <c r="F38999" t="s">
        <v>39</v>
      </c>
      <c r="G38999" s="155">
        <v>45908</v>
      </c>
      <c r="H38999">
        <v>1</v>
      </c>
    </row>
    <row r="39000" spans="1:8" x14ac:dyDescent="0.25">
      <c r="A39000">
        <v>4845205</v>
      </c>
      <c r="B39000" t="s">
        <v>24033</v>
      </c>
      <c r="C39000" s="155">
        <v>33919</v>
      </c>
      <c r="D39000">
        <v>621888</v>
      </c>
      <c r="E39000" t="s">
        <v>4438</v>
      </c>
      <c r="F39000" t="s">
        <v>23</v>
      </c>
      <c r="G39000" s="155">
        <v>45922</v>
      </c>
      <c r="H39000">
        <v>1</v>
      </c>
    </row>
    <row r="39001" spans="1:8" x14ac:dyDescent="0.25">
      <c r="A39001">
        <v>4845203</v>
      </c>
      <c r="B39001" t="s">
        <v>10726</v>
      </c>
      <c r="C39001" s="155">
        <v>38537</v>
      </c>
      <c r="D39001">
        <v>667888</v>
      </c>
      <c r="E39001" t="s">
        <v>1951</v>
      </c>
      <c r="F39001" t="s">
        <v>414</v>
      </c>
      <c r="G39001" s="155">
        <v>45903</v>
      </c>
      <c r="H39001">
        <v>1</v>
      </c>
    </row>
    <row r="39002" spans="1:8" x14ac:dyDescent="0.25">
      <c r="A39002">
        <v>4845190</v>
      </c>
      <c r="B39002" t="s">
        <v>10727</v>
      </c>
      <c r="C39002" s="155">
        <v>29100</v>
      </c>
      <c r="D39002">
        <v>667888</v>
      </c>
      <c r="E39002" t="s">
        <v>1951</v>
      </c>
      <c r="F39002" t="s">
        <v>383</v>
      </c>
      <c r="G39002" s="155">
        <v>45905</v>
      </c>
      <c r="H39002">
        <v>1</v>
      </c>
    </row>
    <row r="39003" spans="1:8" x14ac:dyDescent="0.25">
      <c r="A39003">
        <v>4845182</v>
      </c>
      <c r="B39003" t="s">
        <v>10728</v>
      </c>
      <c r="C39003" s="155">
        <v>24381</v>
      </c>
      <c r="D39003">
        <v>602888</v>
      </c>
      <c r="E39003" t="s">
        <v>1156</v>
      </c>
      <c r="F39003" t="s">
        <v>26</v>
      </c>
      <c r="G39003" s="155">
        <v>45903</v>
      </c>
      <c r="H39003">
        <v>1</v>
      </c>
    </row>
    <row r="39004" spans="1:8" x14ac:dyDescent="0.25">
      <c r="A39004">
        <v>4845174</v>
      </c>
      <c r="B39004" t="s">
        <v>10729</v>
      </c>
      <c r="C39004" s="155">
        <v>30556</v>
      </c>
      <c r="D39004">
        <v>665888</v>
      </c>
      <c r="E39004" t="s">
        <v>1985</v>
      </c>
      <c r="F39004" t="s">
        <v>4093</v>
      </c>
      <c r="G39004" s="155">
        <v>45901</v>
      </c>
      <c r="H39004">
        <v>1</v>
      </c>
    </row>
    <row r="39005" spans="1:8" x14ac:dyDescent="0.25">
      <c r="A39005">
        <v>4845171</v>
      </c>
      <c r="B39005" t="s">
        <v>10730</v>
      </c>
      <c r="C39005" s="155">
        <v>16782</v>
      </c>
      <c r="D39005">
        <v>610888</v>
      </c>
      <c r="E39005" t="s">
        <v>10731</v>
      </c>
      <c r="F39005" t="s">
        <v>300</v>
      </c>
      <c r="G39005" s="155">
        <v>45901</v>
      </c>
      <c r="H39005">
        <v>1</v>
      </c>
    </row>
    <row r="39006" spans="1:8" x14ac:dyDescent="0.25">
      <c r="A39006">
        <v>4845170</v>
      </c>
      <c r="B39006" t="s">
        <v>10732</v>
      </c>
      <c r="C39006" s="155">
        <v>31509</v>
      </c>
      <c r="D39006">
        <v>608888</v>
      </c>
      <c r="E39006" t="s">
        <v>1867</v>
      </c>
      <c r="F39006" t="s">
        <v>35</v>
      </c>
      <c r="G39006" s="155">
        <v>45904</v>
      </c>
      <c r="H39006">
        <v>1</v>
      </c>
    </row>
    <row r="39007" spans="1:8" x14ac:dyDescent="0.25">
      <c r="A39007">
        <v>4845166</v>
      </c>
      <c r="B39007" t="s">
        <v>3476</v>
      </c>
      <c r="C39007" s="155">
        <v>17962</v>
      </c>
      <c r="D39007">
        <v>667888</v>
      </c>
      <c r="E39007" t="s">
        <v>5428</v>
      </c>
      <c r="F39007" t="s">
        <v>488</v>
      </c>
      <c r="G39007" s="155">
        <v>45902</v>
      </c>
      <c r="H39007">
        <v>1</v>
      </c>
    </row>
    <row r="39008" spans="1:8" x14ac:dyDescent="0.25">
      <c r="A39008">
        <v>4845159</v>
      </c>
      <c r="B39008" t="s">
        <v>26512</v>
      </c>
      <c r="C39008" s="155">
        <v>11786</v>
      </c>
      <c r="D39008">
        <v>618888</v>
      </c>
      <c r="E39008" t="s">
        <v>3481</v>
      </c>
      <c r="F39008" t="s">
        <v>13672</v>
      </c>
      <c r="G39008" s="155">
        <v>45924</v>
      </c>
      <c r="H39008">
        <v>1</v>
      </c>
    </row>
    <row r="39009" spans="1:8" x14ac:dyDescent="0.25">
      <c r="A39009">
        <v>4845142</v>
      </c>
      <c r="B39009" t="s">
        <v>10733</v>
      </c>
      <c r="C39009" s="155">
        <v>17821</v>
      </c>
      <c r="D39009">
        <v>602888</v>
      </c>
      <c r="E39009" t="s">
        <v>1156</v>
      </c>
      <c r="F39009" t="s">
        <v>26</v>
      </c>
      <c r="G39009" s="155">
        <v>45909</v>
      </c>
      <c r="H39009">
        <v>1</v>
      </c>
    </row>
    <row r="39010" spans="1:8" x14ac:dyDescent="0.25">
      <c r="A39010">
        <v>4845138</v>
      </c>
      <c r="B39010" t="s">
        <v>7610</v>
      </c>
      <c r="C39010" s="155">
        <v>22040</v>
      </c>
      <c r="D39010">
        <v>618888</v>
      </c>
      <c r="E39010" t="s">
        <v>2897</v>
      </c>
      <c r="F39010" t="s">
        <v>378</v>
      </c>
      <c r="G39010" s="155">
        <v>45905</v>
      </c>
      <c r="H39010">
        <v>1</v>
      </c>
    </row>
    <row r="39011" spans="1:8" x14ac:dyDescent="0.25">
      <c r="A39011">
        <v>4845135</v>
      </c>
      <c r="B39011" t="s">
        <v>10734</v>
      </c>
      <c r="C39011" s="155">
        <v>38708</v>
      </c>
      <c r="D39011">
        <v>604888</v>
      </c>
      <c r="E39011" t="s">
        <v>1379</v>
      </c>
      <c r="F39011" t="s">
        <v>50</v>
      </c>
      <c r="G39011" s="155">
        <v>45905</v>
      </c>
      <c r="H39011">
        <v>1</v>
      </c>
    </row>
    <row r="39012" spans="1:8" x14ac:dyDescent="0.25">
      <c r="A39012">
        <v>4845130</v>
      </c>
      <c r="B39012" t="s">
        <v>10735</v>
      </c>
      <c r="C39012" s="155">
        <v>19286</v>
      </c>
      <c r="D39012">
        <v>602888</v>
      </c>
      <c r="E39012" t="s">
        <v>1156</v>
      </c>
      <c r="F39012" t="s">
        <v>26</v>
      </c>
      <c r="G39012" s="155">
        <v>45904</v>
      </c>
      <c r="H39012">
        <v>1</v>
      </c>
    </row>
    <row r="39013" spans="1:8" x14ac:dyDescent="0.25">
      <c r="A39013">
        <v>4845127</v>
      </c>
      <c r="B39013" t="s">
        <v>26513</v>
      </c>
      <c r="C39013" s="155">
        <v>26572</v>
      </c>
      <c r="D39013">
        <v>609888</v>
      </c>
      <c r="E39013" t="s">
        <v>1198</v>
      </c>
      <c r="F39013" t="s">
        <v>37</v>
      </c>
      <c r="G39013" s="155">
        <v>45903</v>
      </c>
      <c r="H39013">
        <v>1</v>
      </c>
    </row>
    <row r="39014" spans="1:8" x14ac:dyDescent="0.25">
      <c r="A39014">
        <v>4845109</v>
      </c>
      <c r="B39014" t="s">
        <v>10736</v>
      </c>
      <c r="C39014" s="155">
        <v>15969</v>
      </c>
      <c r="D39014">
        <v>604888</v>
      </c>
      <c r="E39014" t="s">
        <v>1170</v>
      </c>
      <c r="F39014" t="s">
        <v>50</v>
      </c>
      <c r="G39014" s="155">
        <v>45901</v>
      </c>
      <c r="H39014">
        <v>1</v>
      </c>
    </row>
    <row r="39015" spans="1:8" x14ac:dyDescent="0.25">
      <c r="A39015">
        <v>4845108</v>
      </c>
      <c r="B39015" t="s">
        <v>6735</v>
      </c>
      <c r="C39015" s="155">
        <v>17119</v>
      </c>
      <c r="D39015">
        <v>608888</v>
      </c>
      <c r="E39015" t="s">
        <v>1189</v>
      </c>
      <c r="F39015" t="s">
        <v>20</v>
      </c>
      <c r="G39015" s="155">
        <v>45905</v>
      </c>
      <c r="H39015">
        <v>1</v>
      </c>
    </row>
    <row r="39016" spans="1:8" x14ac:dyDescent="0.25">
      <c r="A39016">
        <v>4845095</v>
      </c>
      <c r="B39016" t="s">
        <v>6926</v>
      </c>
      <c r="C39016" s="155">
        <v>10552</v>
      </c>
      <c r="D39016">
        <v>621888</v>
      </c>
      <c r="E39016" t="s">
        <v>7079</v>
      </c>
      <c r="F39016" t="s">
        <v>23</v>
      </c>
      <c r="G39016" s="155">
        <v>45904</v>
      </c>
      <c r="H39016">
        <v>1</v>
      </c>
    </row>
    <row r="39017" spans="1:8" x14ac:dyDescent="0.25">
      <c r="A39017">
        <v>4845094</v>
      </c>
      <c r="B39017" t="s">
        <v>10737</v>
      </c>
      <c r="C39017" s="155">
        <v>20181</v>
      </c>
      <c r="D39017">
        <v>602888</v>
      </c>
      <c r="E39017" t="s">
        <v>1156</v>
      </c>
      <c r="F39017" t="s">
        <v>26</v>
      </c>
      <c r="G39017" s="155">
        <v>45909</v>
      </c>
      <c r="H39017">
        <v>1</v>
      </c>
    </row>
    <row r="39018" spans="1:8" x14ac:dyDescent="0.25">
      <c r="A39018">
        <v>4845090</v>
      </c>
      <c r="B39018" t="s">
        <v>18385</v>
      </c>
      <c r="C39018" s="155">
        <v>19623</v>
      </c>
      <c r="D39018">
        <v>618888</v>
      </c>
      <c r="E39018" t="s">
        <v>2738</v>
      </c>
      <c r="F39018" t="s">
        <v>13672</v>
      </c>
      <c r="G39018" s="155">
        <v>45917</v>
      </c>
      <c r="H39018">
        <v>1</v>
      </c>
    </row>
    <row r="39019" spans="1:8" x14ac:dyDescent="0.25">
      <c r="A39019">
        <v>4845083</v>
      </c>
      <c r="B39019" t="s">
        <v>10738</v>
      </c>
      <c r="C39019" s="155">
        <v>19665</v>
      </c>
      <c r="D39019">
        <v>620888</v>
      </c>
      <c r="E39019" t="s">
        <v>565</v>
      </c>
      <c r="F39019" t="s">
        <v>424</v>
      </c>
      <c r="G39019" s="155">
        <v>45903</v>
      </c>
      <c r="H39019">
        <v>1</v>
      </c>
    </row>
    <row r="39020" spans="1:8" x14ac:dyDescent="0.25">
      <c r="A39020">
        <v>4845079</v>
      </c>
      <c r="B39020" t="s">
        <v>8953</v>
      </c>
      <c r="C39020" s="155">
        <v>22715</v>
      </c>
      <c r="D39020">
        <v>618888</v>
      </c>
      <c r="E39020" t="s">
        <v>2209</v>
      </c>
      <c r="F39020" t="s">
        <v>13672</v>
      </c>
      <c r="G39020" s="155">
        <v>45923</v>
      </c>
      <c r="H39020">
        <v>1</v>
      </c>
    </row>
    <row r="39021" spans="1:8" x14ac:dyDescent="0.25">
      <c r="A39021">
        <v>4845065</v>
      </c>
      <c r="B39021" t="s">
        <v>10239</v>
      </c>
      <c r="C39021" s="155">
        <v>30586</v>
      </c>
      <c r="D39021">
        <v>609888</v>
      </c>
      <c r="E39021" t="s">
        <v>3124</v>
      </c>
      <c r="F39021" t="s">
        <v>37</v>
      </c>
      <c r="G39021" s="155">
        <v>45922</v>
      </c>
      <c r="H39021">
        <v>1</v>
      </c>
    </row>
    <row r="39022" spans="1:8" x14ac:dyDescent="0.25">
      <c r="A39022">
        <v>4845062</v>
      </c>
      <c r="B39022" t="s">
        <v>8096</v>
      </c>
      <c r="C39022" s="155">
        <v>32519</v>
      </c>
      <c r="D39022">
        <v>672888</v>
      </c>
      <c r="E39022" t="s">
        <v>1396</v>
      </c>
      <c r="F39022" t="s">
        <v>307</v>
      </c>
      <c r="G39022" s="155">
        <v>45901</v>
      </c>
      <c r="H39022">
        <v>1</v>
      </c>
    </row>
    <row r="39023" spans="1:8" x14ac:dyDescent="0.25">
      <c r="A39023">
        <v>4845036</v>
      </c>
      <c r="B39023" t="s">
        <v>10739</v>
      </c>
      <c r="C39023" s="155">
        <v>30200</v>
      </c>
      <c r="D39023">
        <v>667888</v>
      </c>
      <c r="E39023" t="s">
        <v>1951</v>
      </c>
      <c r="F39023" t="s">
        <v>15</v>
      </c>
      <c r="G39023" s="155">
        <v>45901</v>
      </c>
      <c r="H39023">
        <v>1</v>
      </c>
    </row>
    <row r="39024" spans="1:8" x14ac:dyDescent="0.25">
      <c r="A39024">
        <v>4845001</v>
      </c>
      <c r="B39024" t="s">
        <v>10740</v>
      </c>
      <c r="C39024" s="155">
        <v>22760</v>
      </c>
      <c r="D39024">
        <v>608888</v>
      </c>
      <c r="E39024" t="s">
        <v>1189</v>
      </c>
      <c r="F39024" t="s">
        <v>75</v>
      </c>
      <c r="G39024" s="155">
        <v>45901</v>
      </c>
      <c r="H39024">
        <v>1</v>
      </c>
    </row>
    <row r="39025" spans="1:8" x14ac:dyDescent="0.25">
      <c r="A39025">
        <v>4844977</v>
      </c>
      <c r="B39025" t="s">
        <v>10505</v>
      </c>
      <c r="C39025" s="155">
        <v>27688</v>
      </c>
      <c r="D39025">
        <v>609888</v>
      </c>
      <c r="E39025" t="s">
        <v>3124</v>
      </c>
      <c r="F39025" t="s">
        <v>37</v>
      </c>
      <c r="G39025" s="155">
        <v>45901</v>
      </c>
      <c r="H39025">
        <v>1</v>
      </c>
    </row>
    <row r="39026" spans="1:8" x14ac:dyDescent="0.25">
      <c r="A39026">
        <v>4844965</v>
      </c>
      <c r="B39026" t="s">
        <v>10741</v>
      </c>
      <c r="C39026" s="155">
        <v>35840</v>
      </c>
      <c r="D39026">
        <v>617888</v>
      </c>
      <c r="E39026" t="s">
        <v>3839</v>
      </c>
      <c r="F39026" t="s">
        <v>382</v>
      </c>
      <c r="G39026" s="155">
        <v>45902</v>
      </c>
      <c r="H39026">
        <v>1</v>
      </c>
    </row>
    <row r="39027" spans="1:8" x14ac:dyDescent="0.25">
      <c r="A39027">
        <v>4844958</v>
      </c>
      <c r="B39027" t="s">
        <v>10742</v>
      </c>
      <c r="C39027" s="155">
        <v>24126</v>
      </c>
      <c r="D39027">
        <v>610888</v>
      </c>
      <c r="E39027" t="s">
        <v>1396</v>
      </c>
      <c r="F39027" t="s">
        <v>61</v>
      </c>
      <c r="G39027" s="155">
        <v>45901</v>
      </c>
      <c r="H39027">
        <v>1</v>
      </c>
    </row>
    <row r="39028" spans="1:8" x14ac:dyDescent="0.25">
      <c r="A39028">
        <v>4844956</v>
      </c>
      <c r="B39028" t="s">
        <v>24034</v>
      </c>
      <c r="C39028" s="155">
        <v>31362</v>
      </c>
      <c r="D39028">
        <v>618888</v>
      </c>
      <c r="E39028" t="s">
        <v>24035</v>
      </c>
      <c r="F39028" t="s">
        <v>257</v>
      </c>
      <c r="G39028" s="155">
        <v>45919</v>
      </c>
      <c r="H39028">
        <v>1</v>
      </c>
    </row>
    <row r="39029" spans="1:8" x14ac:dyDescent="0.25">
      <c r="A39029">
        <v>4844951</v>
      </c>
      <c r="B39029" t="s">
        <v>5206</v>
      </c>
      <c r="C39029" s="155">
        <v>23799</v>
      </c>
      <c r="D39029">
        <v>621888</v>
      </c>
      <c r="E39029" t="s">
        <v>2651</v>
      </c>
      <c r="F39029" t="s">
        <v>73</v>
      </c>
      <c r="G39029" s="155">
        <v>45923</v>
      </c>
      <c r="H39029">
        <v>1</v>
      </c>
    </row>
    <row r="39030" spans="1:8" x14ac:dyDescent="0.25">
      <c r="A39030">
        <v>4844940</v>
      </c>
      <c r="B39030" t="s">
        <v>10743</v>
      </c>
      <c r="C39030" s="155">
        <v>28837</v>
      </c>
      <c r="D39030">
        <v>667888</v>
      </c>
      <c r="E39030" t="s">
        <v>1156</v>
      </c>
      <c r="F39030" t="s">
        <v>404</v>
      </c>
      <c r="G39030" s="155">
        <v>45905</v>
      </c>
      <c r="H39030">
        <v>1</v>
      </c>
    </row>
    <row r="39031" spans="1:8" x14ac:dyDescent="0.25">
      <c r="A39031">
        <v>4844939</v>
      </c>
      <c r="B39031" t="s">
        <v>10744</v>
      </c>
      <c r="C39031" s="155">
        <v>36283</v>
      </c>
      <c r="D39031">
        <v>667888</v>
      </c>
      <c r="E39031" t="s">
        <v>1180</v>
      </c>
      <c r="F39031" t="s">
        <v>319</v>
      </c>
      <c r="G39031" s="155">
        <v>45901</v>
      </c>
      <c r="H39031">
        <v>1</v>
      </c>
    </row>
    <row r="39032" spans="1:8" x14ac:dyDescent="0.25">
      <c r="A39032">
        <v>4844928</v>
      </c>
      <c r="B39032" t="s">
        <v>10745</v>
      </c>
      <c r="C39032" s="155">
        <v>28679</v>
      </c>
      <c r="D39032">
        <v>667888</v>
      </c>
      <c r="E39032" t="s">
        <v>1951</v>
      </c>
      <c r="F39032" t="s">
        <v>15</v>
      </c>
      <c r="G39032" s="155">
        <v>45902</v>
      </c>
      <c r="H39032">
        <v>1</v>
      </c>
    </row>
    <row r="39033" spans="1:8" x14ac:dyDescent="0.25">
      <c r="A39033">
        <v>4844925</v>
      </c>
      <c r="B39033" t="s">
        <v>10746</v>
      </c>
      <c r="C39033" s="155">
        <v>31762</v>
      </c>
      <c r="D39033">
        <v>667888</v>
      </c>
      <c r="E39033" t="s">
        <v>1172</v>
      </c>
      <c r="F39033" t="s">
        <v>436</v>
      </c>
      <c r="G39033" s="155">
        <v>45901</v>
      </c>
      <c r="H39033">
        <v>1</v>
      </c>
    </row>
    <row r="39034" spans="1:8" x14ac:dyDescent="0.25">
      <c r="A39034">
        <v>4844913</v>
      </c>
      <c r="B39034" t="s">
        <v>10747</v>
      </c>
      <c r="C39034" s="155">
        <v>18349</v>
      </c>
      <c r="D39034">
        <v>617888</v>
      </c>
      <c r="E39034" t="s">
        <v>2304</v>
      </c>
      <c r="F39034" t="s">
        <v>382</v>
      </c>
      <c r="G39034" s="155">
        <v>45902</v>
      </c>
      <c r="H39034">
        <v>1</v>
      </c>
    </row>
    <row r="39035" spans="1:8" x14ac:dyDescent="0.25">
      <c r="A39035">
        <v>4844908</v>
      </c>
      <c r="B39035" t="s">
        <v>10748</v>
      </c>
      <c r="C39035" s="155">
        <v>21412</v>
      </c>
      <c r="D39035">
        <v>622865</v>
      </c>
      <c r="E39035" t="s">
        <v>2097</v>
      </c>
      <c r="F39035" t="s">
        <v>47</v>
      </c>
      <c r="G39035" s="155">
        <v>45901</v>
      </c>
      <c r="H39035">
        <v>1</v>
      </c>
    </row>
    <row r="39036" spans="1:8" x14ac:dyDescent="0.25">
      <c r="A39036">
        <v>4844896</v>
      </c>
      <c r="B39036" t="s">
        <v>9093</v>
      </c>
      <c r="C39036" s="155">
        <v>17986</v>
      </c>
      <c r="D39036">
        <v>622865</v>
      </c>
      <c r="E39036" t="s">
        <v>2097</v>
      </c>
      <c r="F39036" t="s">
        <v>47</v>
      </c>
      <c r="G39036" s="155">
        <v>45901</v>
      </c>
      <c r="H39036">
        <v>1</v>
      </c>
    </row>
    <row r="39037" spans="1:8" x14ac:dyDescent="0.25">
      <c r="A39037">
        <v>4844880</v>
      </c>
      <c r="B39037" t="s">
        <v>6081</v>
      </c>
      <c r="C39037" s="155">
        <v>26397</v>
      </c>
      <c r="D39037">
        <v>667888</v>
      </c>
      <c r="E39037" t="s">
        <v>1951</v>
      </c>
      <c r="F39037" t="s">
        <v>397</v>
      </c>
      <c r="G39037" s="155">
        <v>45902</v>
      </c>
      <c r="H39037">
        <v>1</v>
      </c>
    </row>
    <row r="39038" spans="1:8" x14ac:dyDescent="0.25">
      <c r="A39038">
        <v>4844875</v>
      </c>
      <c r="B39038" t="s">
        <v>8618</v>
      </c>
      <c r="C39038" s="155">
        <v>24493</v>
      </c>
      <c r="D39038">
        <v>622865</v>
      </c>
      <c r="E39038" t="s">
        <v>2097</v>
      </c>
      <c r="F39038" t="s">
        <v>480</v>
      </c>
      <c r="G39038" s="155">
        <v>45905</v>
      </c>
      <c r="H39038">
        <v>1</v>
      </c>
    </row>
    <row r="39039" spans="1:8" x14ac:dyDescent="0.25">
      <c r="A39039">
        <v>4844866</v>
      </c>
      <c r="B39039" t="s">
        <v>10749</v>
      </c>
      <c r="C39039" s="155">
        <v>32164</v>
      </c>
      <c r="D39039">
        <v>608888</v>
      </c>
      <c r="E39039" t="s">
        <v>8369</v>
      </c>
      <c r="F39039" t="s">
        <v>75</v>
      </c>
      <c r="G39039" s="155">
        <v>45905</v>
      </c>
      <c r="H39039">
        <v>1</v>
      </c>
    </row>
    <row r="39040" spans="1:8" x14ac:dyDescent="0.25">
      <c r="A39040">
        <v>4844853</v>
      </c>
      <c r="B39040" t="s">
        <v>3686</v>
      </c>
      <c r="C39040" s="155">
        <v>31092</v>
      </c>
      <c r="D39040">
        <v>622865</v>
      </c>
      <c r="E39040" t="s">
        <v>572</v>
      </c>
      <c r="F39040" t="s">
        <v>44</v>
      </c>
      <c r="G39040" s="155">
        <v>45901</v>
      </c>
      <c r="H39040">
        <v>1</v>
      </c>
    </row>
    <row r="39041" spans="1:8" x14ac:dyDescent="0.25">
      <c r="A39041">
        <v>4844830</v>
      </c>
      <c r="B39041" t="s">
        <v>7347</v>
      </c>
      <c r="C39041" s="155">
        <v>34603</v>
      </c>
      <c r="D39041">
        <v>667888</v>
      </c>
      <c r="E39041" t="s">
        <v>1951</v>
      </c>
      <c r="F39041" t="s">
        <v>25</v>
      </c>
      <c r="G39041" s="155">
        <v>45902</v>
      </c>
      <c r="H39041">
        <v>1</v>
      </c>
    </row>
    <row r="39042" spans="1:8" x14ac:dyDescent="0.25">
      <c r="A39042">
        <v>4844828</v>
      </c>
      <c r="B39042" t="s">
        <v>6090</v>
      </c>
      <c r="C39042" s="155">
        <v>39247</v>
      </c>
      <c r="D39042">
        <v>667888</v>
      </c>
      <c r="E39042" t="s">
        <v>1172</v>
      </c>
      <c r="F39042" t="s">
        <v>386</v>
      </c>
      <c r="G39042" s="155">
        <v>45908</v>
      </c>
      <c r="H39042">
        <v>1</v>
      </c>
    </row>
    <row r="39043" spans="1:8" x14ac:dyDescent="0.25">
      <c r="A39043">
        <v>4844822</v>
      </c>
      <c r="B39043" t="s">
        <v>10610</v>
      </c>
      <c r="C39043" s="155">
        <v>24933</v>
      </c>
      <c r="D39043">
        <v>667888</v>
      </c>
      <c r="E39043" t="s">
        <v>1156</v>
      </c>
      <c r="F39043" t="s">
        <v>53</v>
      </c>
      <c r="G39043" s="155">
        <v>45905</v>
      </c>
      <c r="H39043">
        <v>1</v>
      </c>
    </row>
    <row r="39044" spans="1:8" x14ac:dyDescent="0.25">
      <c r="A39044">
        <v>4844818</v>
      </c>
      <c r="B39044" t="s">
        <v>10750</v>
      </c>
      <c r="C39044" s="155">
        <v>36546</v>
      </c>
      <c r="D39044">
        <v>617888</v>
      </c>
      <c r="E39044" t="s">
        <v>3980</v>
      </c>
      <c r="F39044" t="s">
        <v>382</v>
      </c>
      <c r="G39044" s="155">
        <v>45902</v>
      </c>
      <c r="H39044">
        <v>1</v>
      </c>
    </row>
    <row r="39045" spans="1:8" x14ac:dyDescent="0.25">
      <c r="A39045">
        <v>4844816</v>
      </c>
      <c r="B39045" t="s">
        <v>10751</v>
      </c>
      <c r="C39045" s="155">
        <v>27281</v>
      </c>
      <c r="D39045">
        <v>608888</v>
      </c>
      <c r="E39045" t="s">
        <v>1189</v>
      </c>
      <c r="F39045" t="s">
        <v>75</v>
      </c>
      <c r="G39045" s="155">
        <v>45902</v>
      </c>
      <c r="H39045">
        <v>1</v>
      </c>
    </row>
    <row r="39046" spans="1:8" x14ac:dyDescent="0.25">
      <c r="A39046">
        <v>4844804</v>
      </c>
      <c r="B39046" t="s">
        <v>10752</v>
      </c>
      <c r="C39046" s="155">
        <v>30515</v>
      </c>
      <c r="D39046">
        <v>667888</v>
      </c>
      <c r="E39046" t="s">
        <v>1951</v>
      </c>
      <c r="F39046" t="s">
        <v>327</v>
      </c>
      <c r="G39046" s="155">
        <v>45902</v>
      </c>
      <c r="H39046">
        <v>1</v>
      </c>
    </row>
    <row r="39047" spans="1:8" x14ac:dyDescent="0.25">
      <c r="A39047">
        <v>4844794</v>
      </c>
      <c r="B39047" t="s">
        <v>5412</v>
      </c>
      <c r="C39047" s="155">
        <v>31959</v>
      </c>
      <c r="D39047">
        <v>622865</v>
      </c>
      <c r="E39047" t="s">
        <v>581</v>
      </c>
      <c r="F39047" t="s">
        <v>36</v>
      </c>
      <c r="G39047" s="155">
        <v>45903</v>
      </c>
      <c r="H39047">
        <v>1</v>
      </c>
    </row>
    <row r="39048" spans="1:8" x14ac:dyDescent="0.25">
      <c r="A39048">
        <v>4844783</v>
      </c>
      <c r="B39048" t="s">
        <v>10753</v>
      </c>
      <c r="C39048" s="155">
        <v>22849</v>
      </c>
      <c r="D39048">
        <v>667888</v>
      </c>
      <c r="E39048" t="s">
        <v>1156</v>
      </c>
      <c r="F39048" t="s">
        <v>53</v>
      </c>
      <c r="G39048" s="155">
        <v>45905</v>
      </c>
      <c r="H39048">
        <v>1</v>
      </c>
    </row>
    <row r="39049" spans="1:8" x14ac:dyDescent="0.25">
      <c r="A39049">
        <v>4844778</v>
      </c>
      <c r="B39049" t="s">
        <v>10754</v>
      </c>
      <c r="C39049" s="155">
        <v>24648</v>
      </c>
      <c r="D39049">
        <v>621888</v>
      </c>
      <c r="E39049" t="s">
        <v>2700</v>
      </c>
      <c r="F39049" t="s">
        <v>73</v>
      </c>
      <c r="G39049" s="155">
        <v>45908</v>
      </c>
      <c r="H39049">
        <v>1</v>
      </c>
    </row>
    <row r="39050" spans="1:8" x14ac:dyDescent="0.25">
      <c r="A39050">
        <v>4844775</v>
      </c>
      <c r="B39050" t="s">
        <v>10755</v>
      </c>
      <c r="C39050" s="155">
        <v>34014</v>
      </c>
      <c r="D39050">
        <v>667888</v>
      </c>
      <c r="E39050" t="s">
        <v>1951</v>
      </c>
      <c r="F39050" t="s">
        <v>319</v>
      </c>
      <c r="G39050" s="155">
        <v>45901</v>
      </c>
      <c r="H39050">
        <v>1</v>
      </c>
    </row>
    <row r="39051" spans="1:8" x14ac:dyDescent="0.25">
      <c r="A39051">
        <v>4844772</v>
      </c>
      <c r="B39051" t="s">
        <v>16644</v>
      </c>
      <c r="C39051" s="155">
        <v>36080</v>
      </c>
      <c r="D39051">
        <v>622865</v>
      </c>
      <c r="E39051" t="s">
        <v>581</v>
      </c>
      <c r="F39051" t="s">
        <v>507</v>
      </c>
      <c r="G39051" s="155">
        <v>45902</v>
      </c>
      <c r="H39051">
        <v>1</v>
      </c>
    </row>
    <row r="39052" spans="1:8" x14ac:dyDescent="0.25">
      <c r="A39052">
        <v>4844769</v>
      </c>
      <c r="B39052" t="s">
        <v>10204</v>
      </c>
      <c r="C39052" s="155">
        <v>28420</v>
      </c>
      <c r="D39052">
        <v>610888</v>
      </c>
      <c r="E39052" t="s">
        <v>3006</v>
      </c>
      <c r="F39052" t="s">
        <v>61</v>
      </c>
      <c r="G39052" s="155">
        <v>45905</v>
      </c>
      <c r="H39052">
        <v>1</v>
      </c>
    </row>
    <row r="39053" spans="1:8" x14ac:dyDescent="0.25">
      <c r="A39053">
        <v>4844767</v>
      </c>
      <c r="B39053" t="s">
        <v>10756</v>
      </c>
      <c r="C39053" s="155">
        <v>26767</v>
      </c>
      <c r="D39053">
        <v>667888</v>
      </c>
      <c r="E39053" t="s">
        <v>1430</v>
      </c>
      <c r="F39053" t="s">
        <v>436</v>
      </c>
      <c r="G39053" s="155">
        <v>45901</v>
      </c>
      <c r="H39053">
        <v>1</v>
      </c>
    </row>
    <row r="39054" spans="1:8" x14ac:dyDescent="0.25">
      <c r="A39054">
        <v>4844762</v>
      </c>
      <c r="B39054" t="s">
        <v>10757</v>
      </c>
      <c r="C39054" s="155">
        <v>33662</v>
      </c>
      <c r="D39054">
        <v>608888</v>
      </c>
      <c r="E39054" t="s">
        <v>6847</v>
      </c>
      <c r="F39054" t="s">
        <v>35</v>
      </c>
      <c r="G39054" s="155">
        <v>45905</v>
      </c>
      <c r="H39054">
        <v>1</v>
      </c>
    </row>
    <row r="39055" spans="1:8" x14ac:dyDescent="0.25">
      <c r="A39055">
        <v>4844754</v>
      </c>
      <c r="B39055" t="s">
        <v>10758</v>
      </c>
      <c r="C39055" s="155">
        <v>35782</v>
      </c>
      <c r="D39055">
        <v>622865</v>
      </c>
      <c r="E39055" t="s">
        <v>2266</v>
      </c>
      <c r="F39055" t="s">
        <v>85</v>
      </c>
      <c r="G39055" s="155">
        <v>45909</v>
      </c>
      <c r="H39055">
        <v>1</v>
      </c>
    </row>
    <row r="39056" spans="1:8" x14ac:dyDescent="0.25">
      <c r="A39056">
        <v>4844752</v>
      </c>
      <c r="B39056" t="s">
        <v>10759</v>
      </c>
      <c r="C39056" s="155">
        <v>17534</v>
      </c>
      <c r="D39056">
        <v>621888</v>
      </c>
      <c r="E39056" t="s">
        <v>1973</v>
      </c>
      <c r="F39056" t="s">
        <v>73</v>
      </c>
      <c r="G39056" s="155">
        <v>45908</v>
      </c>
      <c r="H39056">
        <v>1</v>
      </c>
    </row>
    <row r="39057" spans="1:8" x14ac:dyDescent="0.25">
      <c r="A39057">
        <v>4844748</v>
      </c>
      <c r="B39057" t="s">
        <v>2281</v>
      </c>
      <c r="C39057" s="155">
        <v>25975</v>
      </c>
      <c r="D39057">
        <v>667888</v>
      </c>
      <c r="E39057" t="s">
        <v>1156</v>
      </c>
      <c r="F39057" t="s">
        <v>386</v>
      </c>
      <c r="G39057" s="155">
        <v>45901</v>
      </c>
      <c r="H39057">
        <v>1</v>
      </c>
    </row>
    <row r="39058" spans="1:8" x14ac:dyDescent="0.25">
      <c r="A39058">
        <v>4844735</v>
      </c>
      <c r="B39058" t="s">
        <v>10760</v>
      </c>
      <c r="C39058" s="155">
        <v>27466</v>
      </c>
      <c r="D39058">
        <v>667888</v>
      </c>
      <c r="E39058" t="s">
        <v>4492</v>
      </c>
      <c r="F39058" t="s">
        <v>404</v>
      </c>
      <c r="G39058" s="155">
        <v>45905</v>
      </c>
      <c r="H39058">
        <v>1</v>
      </c>
    </row>
    <row r="39059" spans="1:8" x14ac:dyDescent="0.25">
      <c r="A39059">
        <v>4844731</v>
      </c>
      <c r="B39059" t="s">
        <v>10761</v>
      </c>
      <c r="C39059" s="155">
        <v>14972</v>
      </c>
      <c r="D39059">
        <v>622865</v>
      </c>
      <c r="E39059" t="s">
        <v>2097</v>
      </c>
      <c r="F39059" t="s">
        <v>480</v>
      </c>
      <c r="G39059" s="155">
        <v>45910</v>
      </c>
      <c r="H39059">
        <v>1</v>
      </c>
    </row>
    <row r="39060" spans="1:8" x14ac:dyDescent="0.25">
      <c r="A39060">
        <v>4844725</v>
      </c>
      <c r="B39060" t="s">
        <v>3280</v>
      </c>
      <c r="C39060" s="155">
        <v>19839</v>
      </c>
      <c r="D39060">
        <v>667888</v>
      </c>
      <c r="E39060" t="s">
        <v>1951</v>
      </c>
      <c r="F39060" t="s">
        <v>494</v>
      </c>
      <c r="G39060" s="155">
        <v>45908</v>
      </c>
      <c r="H39060">
        <v>1</v>
      </c>
    </row>
    <row r="39061" spans="1:8" x14ac:dyDescent="0.25">
      <c r="A39061">
        <v>4844721</v>
      </c>
      <c r="B39061" t="s">
        <v>16645</v>
      </c>
      <c r="C39061" s="155">
        <v>30026</v>
      </c>
      <c r="D39061">
        <v>622865</v>
      </c>
      <c r="E39061" t="s">
        <v>579</v>
      </c>
      <c r="F39061" t="s">
        <v>507</v>
      </c>
      <c r="G39061" s="155">
        <v>45901</v>
      </c>
      <c r="H39061">
        <v>1</v>
      </c>
    </row>
    <row r="39062" spans="1:8" x14ac:dyDescent="0.25">
      <c r="A39062">
        <v>4844717</v>
      </c>
      <c r="B39062" t="s">
        <v>16197</v>
      </c>
      <c r="C39062" s="155">
        <v>22644</v>
      </c>
      <c r="D39062">
        <v>667888</v>
      </c>
      <c r="E39062" t="s">
        <v>1575</v>
      </c>
      <c r="F39062" t="s">
        <v>319</v>
      </c>
      <c r="G39062" s="155">
        <v>45917</v>
      </c>
      <c r="H39062">
        <v>1</v>
      </c>
    </row>
    <row r="39063" spans="1:8" x14ac:dyDescent="0.25">
      <c r="A39063">
        <v>4844715</v>
      </c>
      <c r="B39063" t="s">
        <v>10762</v>
      </c>
      <c r="C39063" s="155">
        <v>35884</v>
      </c>
      <c r="D39063">
        <v>667888</v>
      </c>
      <c r="E39063" t="s">
        <v>1951</v>
      </c>
      <c r="F39063" t="s">
        <v>53</v>
      </c>
      <c r="G39063" s="155">
        <v>45903</v>
      </c>
      <c r="H39063">
        <v>1</v>
      </c>
    </row>
    <row r="39064" spans="1:8" x14ac:dyDescent="0.25">
      <c r="A39064">
        <v>4844713</v>
      </c>
      <c r="B39064" t="s">
        <v>16646</v>
      </c>
      <c r="C39064" s="155">
        <v>24854</v>
      </c>
      <c r="D39064">
        <v>617888</v>
      </c>
      <c r="E39064" t="s">
        <v>10884</v>
      </c>
      <c r="F39064" t="s">
        <v>67</v>
      </c>
      <c r="G39064" s="155">
        <v>45912</v>
      </c>
      <c r="H39064">
        <v>1</v>
      </c>
    </row>
    <row r="39065" spans="1:8" x14ac:dyDescent="0.25">
      <c r="A39065">
        <v>4844700</v>
      </c>
      <c r="B39065" t="s">
        <v>6661</v>
      </c>
      <c r="C39065" s="155">
        <v>34970</v>
      </c>
      <c r="D39065">
        <v>667888</v>
      </c>
      <c r="E39065" t="s">
        <v>1222</v>
      </c>
      <c r="F39065" t="s">
        <v>25</v>
      </c>
      <c r="G39065" s="155">
        <v>45901</v>
      </c>
      <c r="H39065">
        <v>1</v>
      </c>
    </row>
    <row r="39066" spans="1:8" x14ac:dyDescent="0.25">
      <c r="A39066">
        <v>4844697</v>
      </c>
      <c r="B39066" t="s">
        <v>24036</v>
      </c>
      <c r="C39066" s="155">
        <v>18540</v>
      </c>
      <c r="D39066">
        <v>667888</v>
      </c>
      <c r="E39066" t="s">
        <v>1170</v>
      </c>
      <c r="F39066" t="s">
        <v>487</v>
      </c>
      <c r="G39066" s="155">
        <v>45923</v>
      </c>
      <c r="H39066">
        <v>1</v>
      </c>
    </row>
    <row r="39067" spans="1:8" x14ac:dyDescent="0.25">
      <c r="A39067">
        <v>4844684</v>
      </c>
      <c r="B39067" t="s">
        <v>4720</v>
      </c>
      <c r="C39067" s="155">
        <v>17790</v>
      </c>
      <c r="D39067">
        <v>622865</v>
      </c>
      <c r="E39067" t="s">
        <v>515</v>
      </c>
      <c r="F39067" t="s">
        <v>507</v>
      </c>
      <c r="G39067" s="155">
        <v>45903</v>
      </c>
      <c r="H39067">
        <v>1</v>
      </c>
    </row>
    <row r="39068" spans="1:8" x14ac:dyDescent="0.25">
      <c r="A39068">
        <v>4844674</v>
      </c>
      <c r="B39068" t="s">
        <v>7865</v>
      </c>
      <c r="C39068" s="155">
        <v>31413</v>
      </c>
      <c r="D39068">
        <v>667888</v>
      </c>
      <c r="E39068" t="s">
        <v>1172</v>
      </c>
      <c r="F39068" t="s">
        <v>386</v>
      </c>
      <c r="G39068" s="155">
        <v>45905</v>
      </c>
      <c r="H39068">
        <v>1</v>
      </c>
    </row>
    <row r="39069" spans="1:8" x14ac:dyDescent="0.25">
      <c r="A39069">
        <v>4844657</v>
      </c>
      <c r="B39069" t="s">
        <v>2866</v>
      </c>
      <c r="C39069" s="155">
        <v>26936</v>
      </c>
      <c r="D39069">
        <v>610888</v>
      </c>
      <c r="E39069" t="s">
        <v>1396</v>
      </c>
      <c r="F39069" t="s">
        <v>61</v>
      </c>
      <c r="G39069" s="155">
        <v>45908</v>
      </c>
      <c r="H39069">
        <v>1</v>
      </c>
    </row>
    <row r="39070" spans="1:8" x14ac:dyDescent="0.25">
      <c r="A39070">
        <v>4844654</v>
      </c>
      <c r="B39070" t="s">
        <v>2865</v>
      </c>
      <c r="C39070" s="155">
        <v>35220</v>
      </c>
      <c r="D39070">
        <v>622865</v>
      </c>
      <c r="E39070" t="s">
        <v>987</v>
      </c>
      <c r="F39070" t="s">
        <v>85</v>
      </c>
      <c r="G39070" s="155">
        <v>45904</v>
      </c>
      <c r="H39070">
        <v>1</v>
      </c>
    </row>
    <row r="39071" spans="1:8" x14ac:dyDescent="0.25">
      <c r="A39071">
        <v>4844645</v>
      </c>
      <c r="B39071" t="s">
        <v>8743</v>
      </c>
      <c r="C39071" s="155">
        <v>19620</v>
      </c>
      <c r="D39071">
        <v>667888</v>
      </c>
      <c r="E39071" t="s">
        <v>1951</v>
      </c>
      <c r="F39071" t="s">
        <v>15</v>
      </c>
      <c r="G39071" s="155">
        <v>45901</v>
      </c>
      <c r="H39071">
        <v>1</v>
      </c>
    </row>
    <row r="39072" spans="1:8" x14ac:dyDescent="0.25">
      <c r="A39072">
        <v>4844642</v>
      </c>
      <c r="B39072" t="s">
        <v>3872</v>
      </c>
      <c r="C39072" s="155">
        <v>22505</v>
      </c>
      <c r="D39072">
        <v>608888</v>
      </c>
      <c r="E39072" t="s">
        <v>1189</v>
      </c>
      <c r="F39072" t="s">
        <v>75</v>
      </c>
      <c r="G39072" s="155">
        <v>45902</v>
      </c>
      <c r="H39072">
        <v>1</v>
      </c>
    </row>
    <row r="39073" spans="1:8" x14ac:dyDescent="0.25">
      <c r="A39073">
        <v>4844636</v>
      </c>
      <c r="B39073" t="s">
        <v>3628</v>
      </c>
      <c r="C39073" s="155">
        <v>14459</v>
      </c>
      <c r="D39073">
        <v>667888</v>
      </c>
      <c r="E39073" t="s">
        <v>2731</v>
      </c>
      <c r="F39073" t="s">
        <v>494</v>
      </c>
      <c r="G39073" s="155">
        <v>45902</v>
      </c>
      <c r="H39073">
        <v>1</v>
      </c>
    </row>
    <row r="39074" spans="1:8" x14ac:dyDescent="0.25">
      <c r="A39074">
        <v>4844632</v>
      </c>
      <c r="B39074" t="s">
        <v>4453</v>
      </c>
      <c r="C39074" s="155">
        <v>36036</v>
      </c>
      <c r="D39074">
        <v>622865</v>
      </c>
      <c r="E39074" t="s">
        <v>10763</v>
      </c>
      <c r="F39074" t="s">
        <v>507</v>
      </c>
      <c r="G39074" s="155">
        <v>45904</v>
      </c>
      <c r="H39074">
        <v>1</v>
      </c>
    </row>
    <row r="39075" spans="1:8" x14ac:dyDescent="0.25">
      <c r="A39075">
        <v>4844627</v>
      </c>
      <c r="B39075" t="s">
        <v>10764</v>
      </c>
      <c r="C39075" s="155">
        <v>36205</v>
      </c>
      <c r="D39075">
        <v>617888</v>
      </c>
      <c r="E39075" t="s">
        <v>3839</v>
      </c>
      <c r="F39075" t="s">
        <v>382</v>
      </c>
      <c r="G39075" s="155">
        <v>45902</v>
      </c>
      <c r="H39075">
        <v>1</v>
      </c>
    </row>
    <row r="39076" spans="1:8" x14ac:dyDescent="0.25">
      <c r="A39076">
        <v>4844603</v>
      </c>
      <c r="B39076" t="s">
        <v>10765</v>
      </c>
      <c r="C39076" s="155">
        <v>33291</v>
      </c>
      <c r="D39076">
        <v>667888</v>
      </c>
      <c r="E39076" t="s">
        <v>2976</v>
      </c>
      <c r="F39076" t="s">
        <v>328</v>
      </c>
      <c r="G39076" s="155">
        <v>45905</v>
      </c>
      <c r="H39076">
        <v>1</v>
      </c>
    </row>
    <row r="39077" spans="1:8" x14ac:dyDescent="0.25">
      <c r="A39077">
        <v>4844590</v>
      </c>
      <c r="B39077" t="s">
        <v>5229</v>
      </c>
      <c r="C39077" s="155">
        <v>24258</v>
      </c>
      <c r="D39077">
        <v>667888</v>
      </c>
      <c r="E39077" t="s">
        <v>1951</v>
      </c>
      <c r="F39077" t="s">
        <v>454</v>
      </c>
      <c r="G39077" s="155">
        <v>45903</v>
      </c>
      <c r="H39077">
        <v>1</v>
      </c>
    </row>
    <row r="39078" spans="1:8" x14ac:dyDescent="0.25">
      <c r="A39078">
        <v>4844580</v>
      </c>
      <c r="B39078" t="s">
        <v>2172</v>
      </c>
      <c r="C39078" s="155">
        <v>30622</v>
      </c>
      <c r="D39078">
        <v>667888</v>
      </c>
      <c r="E39078" t="s">
        <v>3036</v>
      </c>
      <c r="F39078" t="s">
        <v>25</v>
      </c>
      <c r="G39078" s="155">
        <v>45901</v>
      </c>
      <c r="H39078">
        <v>1</v>
      </c>
    </row>
    <row r="39079" spans="1:8" x14ac:dyDescent="0.25">
      <c r="A39079">
        <v>4844578</v>
      </c>
      <c r="B39079" t="s">
        <v>2123</v>
      </c>
      <c r="C39079" s="155">
        <v>22116</v>
      </c>
      <c r="D39079">
        <v>672888</v>
      </c>
      <c r="E39079" t="s">
        <v>2635</v>
      </c>
      <c r="F39079" t="s">
        <v>87</v>
      </c>
      <c r="G39079" s="155">
        <v>45902</v>
      </c>
      <c r="H39079">
        <v>1</v>
      </c>
    </row>
    <row r="39080" spans="1:8" x14ac:dyDescent="0.25">
      <c r="A39080">
        <v>4844577</v>
      </c>
      <c r="B39080" t="s">
        <v>16647</v>
      </c>
      <c r="C39080" s="155">
        <v>21552</v>
      </c>
      <c r="D39080">
        <v>667888</v>
      </c>
      <c r="E39080" t="s">
        <v>1192</v>
      </c>
      <c r="F39080" t="s">
        <v>327</v>
      </c>
      <c r="G39080" s="155">
        <v>45911</v>
      </c>
      <c r="H39080">
        <v>1</v>
      </c>
    </row>
    <row r="39081" spans="1:8" x14ac:dyDescent="0.25">
      <c r="A39081">
        <v>4844575</v>
      </c>
      <c r="B39081" t="s">
        <v>10766</v>
      </c>
      <c r="C39081" s="155">
        <v>38366</v>
      </c>
      <c r="D39081">
        <v>604888</v>
      </c>
      <c r="E39081" t="s">
        <v>1379</v>
      </c>
      <c r="F39081" t="s">
        <v>62</v>
      </c>
      <c r="G39081" s="155">
        <v>45905</v>
      </c>
      <c r="H39081">
        <v>1</v>
      </c>
    </row>
    <row r="39082" spans="1:8" x14ac:dyDescent="0.25">
      <c r="A39082">
        <v>4844573</v>
      </c>
      <c r="B39082" t="s">
        <v>10767</v>
      </c>
      <c r="C39082" s="155">
        <v>16899</v>
      </c>
      <c r="D39082">
        <v>621888</v>
      </c>
      <c r="E39082" t="s">
        <v>1973</v>
      </c>
      <c r="F39082" t="s">
        <v>23</v>
      </c>
      <c r="G39082" s="155">
        <v>45904</v>
      </c>
      <c r="H39082">
        <v>1</v>
      </c>
    </row>
    <row r="39083" spans="1:8" x14ac:dyDescent="0.25">
      <c r="A39083">
        <v>4844571</v>
      </c>
      <c r="B39083" t="s">
        <v>4892</v>
      </c>
      <c r="C39083" s="155">
        <v>21822</v>
      </c>
      <c r="D39083">
        <v>614888</v>
      </c>
      <c r="E39083" t="s">
        <v>3801</v>
      </c>
      <c r="F39083" t="s">
        <v>49</v>
      </c>
      <c r="G39083" s="155">
        <v>45917</v>
      </c>
      <c r="H39083">
        <v>1</v>
      </c>
    </row>
    <row r="39084" spans="1:8" x14ac:dyDescent="0.25">
      <c r="A39084">
        <v>4844567</v>
      </c>
      <c r="B39084" t="s">
        <v>10768</v>
      </c>
      <c r="C39084" s="155">
        <v>21958</v>
      </c>
      <c r="D39084">
        <v>667888</v>
      </c>
      <c r="E39084" t="s">
        <v>1156</v>
      </c>
      <c r="F39084" t="s">
        <v>359</v>
      </c>
      <c r="G39084" s="155">
        <v>45904</v>
      </c>
      <c r="H39084">
        <v>1</v>
      </c>
    </row>
    <row r="39085" spans="1:8" x14ac:dyDescent="0.25">
      <c r="A39085">
        <v>4844565</v>
      </c>
      <c r="B39085" t="s">
        <v>10769</v>
      </c>
      <c r="C39085" s="155">
        <v>38314</v>
      </c>
      <c r="D39085">
        <v>608888</v>
      </c>
      <c r="E39085" t="s">
        <v>2561</v>
      </c>
      <c r="F39085" t="s">
        <v>35</v>
      </c>
      <c r="G39085" s="155">
        <v>45904</v>
      </c>
      <c r="H39085">
        <v>1</v>
      </c>
    </row>
    <row r="39086" spans="1:8" x14ac:dyDescent="0.25">
      <c r="A39086">
        <v>4844546</v>
      </c>
      <c r="B39086" t="s">
        <v>10770</v>
      </c>
      <c r="C39086" s="155">
        <v>24209</v>
      </c>
      <c r="D39086">
        <v>667888</v>
      </c>
      <c r="E39086" t="s">
        <v>1180</v>
      </c>
      <c r="F39086" t="s">
        <v>386</v>
      </c>
      <c r="G39086" s="155">
        <v>45904</v>
      </c>
      <c r="H39086">
        <v>1</v>
      </c>
    </row>
    <row r="39087" spans="1:8" x14ac:dyDescent="0.25">
      <c r="A39087">
        <v>4844538</v>
      </c>
      <c r="B39087" t="s">
        <v>10771</v>
      </c>
      <c r="C39087" s="155">
        <v>37684</v>
      </c>
      <c r="D39087">
        <v>667888</v>
      </c>
      <c r="E39087" t="s">
        <v>1951</v>
      </c>
      <c r="F39087" t="s">
        <v>454</v>
      </c>
      <c r="G39087" s="155">
        <v>45903</v>
      </c>
      <c r="H39087">
        <v>1</v>
      </c>
    </row>
    <row r="39088" spans="1:8" x14ac:dyDescent="0.25">
      <c r="A39088">
        <v>4844521</v>
      </c>
      <c r="B39088" t="s">
        <v>1160</v>
      </c>
      <c r="C39088" s="155">
        <v>26624</v>
      </c>
      <c r="D39088">
        <v>622865</v>
      </c>
      <c r="E39088" t="s">
        <v>2252</v>
      </c>
      <c r="F39088" t="s">
        <v>480</v>
      </c>
      <c r="G39088" s="155">
        <v>45909</v>
      </c>
      <c r="H39088">
        <v>1</v>
      </c>
    </row>
    <row r="39089" spans="1:8" x14ac:dyDescent="0.25">
      <c r="A39089">
        <v>4844519</v>
      </c>
      <c r="B39089" t="s">
        <v>10772</v>
      </c>
      <c r="C39089" s="155">
        <v>31298</v>
      </c>
      <c r="D39089">
        <v>622865</v>
      </c>
      <c r="E39089" t="s">
        <v>581</v>
      </c>
      <c r="F39089" t="s">
        <v>507</v>
      </c>
      <c r="G39089" s="155">
        <v>45904</v>
      </c>
      <c r="H39089">
        <v>1</v>
      </c>
    </row>
    <row r="39090" spans="1:8" x14ac:dyDescent="0.25">
      <c r="A39090">
        <v>4844512</v>
      </c>
      <c r="B39090" t="s">
        <v>10773</v>
      </c>
      <c r="C39090" s="155">
        <v>36947</v>
      </c>
      <c r="D39090">
        <v>610888</v>
      </c>
      <c r="E39090" t="s">
        <v>10774</v>
      </c>
      <c r="F39090" t="s">
        <v>52</v>
      </c>
      <c r="G39090" s="155">
        <v>45908</v>
      </c>
      <c r="H39090">
        <v>1</v>
      </c>
    </row>
    <row r="39091" spans="1:8" x14ac:dyDescent="0.25">
      <c r="A39091">
        <v>4844505</v>
      </c>
      <c r="B39091" t="s">
        <v>16648</v>
      </c>
      <c r="C39091" s="155">
        <v>22070</v>
      </c>
      <c r="D39091">
        <v>602888</v>
      </c>
      <c r="E39091" t="s">
        <v>1430</v>
      </c>
      <c r="F39091" t="s">
        <v>485</v>
      </c>
      <c r="G39091" s="155">
        <v>45915</v>
      </c>
      <c r="H39091">
        <v>1</v>
      </c>
    </row>
    <row r="39092" spans="1:8" x14ac:dyDescent="0.25">
      <c r="A39092">
        <v>4844499</v>
      </c>
      <c r="B39092" t="s">
        <v>15707</v>
      </c>
      <c r="C39092" s="155">
        <v>16956</v>
      </c>
      <c r="D39092">
        <v>621888</v>
      </c>
      <c r="E39092" t="s">
        <v>4415</v>
      </c>
      <c r="F39092" t="s">
        <v>23</v>
      </c>
      <c r="G39092" s="155">
        <v>45904</v>
      </c>
      <c r="H39092">
        <v>1</v>
      </c>
    </row>
    <row r="39093" spans="1:8" x14ac:dyDescent="0.25">
      <c r="A39093">
        <v>4844493</v>
      </c>
      <c r="B39093" t="s">
        <v>10775</v>
      </c>
      <c r="C39093" s="155">
        <v>35984</v>
      </c>
      <c r="D39093">
        <v>667888</v>
      </c>
      <c r="E39093" t="s">
        <v>1180</v>
      </c>
      <c r="F39093" t="s">
        <v>260</v>
      </c>
      <c r="G39093" s="155">
        <v>45910</v>
      </c>
      <c r="H39093">
        <v>1</v>
      </c>
    </row>
    <row r="39094" spans="1:8" x14ac:dyDescent="0.25">
      <c r="A39094">
        <v>4844488</v>
      </c>
      <c r="B39094" t="s">
        <v>24037</v>
      </c>
      <c r="C39094" s="155">
        <v>30474</v>
      </c>
      <c r="D39094">
        <v>614888</v>
      </c>
      <c r="E39094" t="s">
        <v>24038</v>
      </c>
      <c r="F39094" t="s">
        <v>49</v>
      </c>
      <c r="G39094" s="155">
        <v>45922</v>
      </c>
      <c r="H39094">
        <v>1</v>
      </c>
    </row>
    <row r="39095" spans="1:8" x14ac:dyDescent="0.25">
      <c r="A39095">
        <v>4844487</v>
      </c>
      <c r="B39095" t="s">
        <v>10776</v>
      </c>
      <c r="C39095" s="155">
        <v>28920</v>
      </c>
      <c r="D39095">
        <v>604888</v>
      </c>
      <c r="E39095" t="s">
        <v>1417</v>
      </c>
      <c r="F39095" t="s">
        <v>62</v>
      </c>
      <c r="G39095" s="155">
        <v>45901</v>
      </c>
      <c r="H39095">
        <v>1</v>
      </c>
    </row>
    <row r="39096" spans="1:8" x14ac:dyDescent="0.25">
      <c r="A39096">
        <v>4844471</v>
      </c>
      <c r="B39096" t="s">
        <v>10777</v>
      </c>
      <c r="C39096" s="155">
        <v>33076</v>
      </c>
      <c r="D39096">
        <v>667888</v>
      </c>
      <c r="E39096" t="s">
        <v>1172</v>
      </c>
      <c r="F39096" t="s">
        <v>455</v>
      </c>
      <c r="G39096" s="155">
        <v>45903</v>
      </c>
      <c r="H39096">
        <v>1</v>
      </c>
    </row>
    <row r="39097" spans="1:8" x14ac:dyDescent="0.25">
      <c r="A39097">
        <v>4844469</v>
      </c>
      <c r="B39097" t="s">
        <v>10778</v>
      </c>
      <c r="C39097" s="155">
        <v>22009</v>
      </c>
      <c r="D39097">
        <v>617888</v>
      </c>
      <c r="E39097" t="s">
        <v>6092</v>
      </c>
      <c r="F39097" t="s">
        <v>382</v>
      </c>
      <c r="G39097" s="155">
        <v>45903</v>
      </c>
      <c r="H39097">
        <v>1</v>
      </c>
    </row>
    <row r="39098" spans="1:8" x14ac:dyDescent="0.25">
      <c r="A39098">
        <v>4844454</v>
      </c>
      <c r="B39098" t="s">
        <v>9851</v>
      </c>
      <c r="C39098" s="155">
        <v>18010</v>
      </c>
      <c r="D39098">
        <v>608888</v>
      </c>
      <c r="E39098" t="s">
        <v>1960</v>
      </c>
      <c r="F39098" t="s">
        <v>35</v>
      </c>
      <c r="G39098" s="155">
        <v>45904</v>
      </c>
      <c r="H39098">
        <v>1</v>
      </c>
    </row>
    <row r="39099" spans="1:8" x14ac:dyDescent="0.25">
      <c r="A39099">
        <v>4844452</v>
      </c>
      <c r="B39099" t="s">
        <v>10779</v>
      </c>
      <c r="C39099" s="155">
        <v>23349</v>
      </c>
      <c r="D39099">
        <v>667888</v>
      </c>
      <c r="E39099" t="s">
        <v>1951</v>
      </c>
      <c r="F39099" t="s">
        <v>500</v>
      </c>
      <c r="G39099" s="155">
        <v>45909</v>
      </c>
      <c r="H39099">
        <v>1</v>
      </c>
    </row>
    <row r="39100" spans="1:8" x14ac:dyDescent="0.25">
      <c r="A39100">
        <v>4844448</v>
      </c>
      <c r="B39100" t="s">
        <v>26514</v>
      </c>
      <c r="C39100" s="155">
        <v>34163</v>
      </c>
      <c r="D39100">
        <v>614888</v>
      </c>
      <c r="E39100" t="s">
        <v>10159</v>
      </c>
      <c r="F39100" t="s">
        <v>49</v>
      </c>
      <c r="G39100" s="155">
        <v>45917</v>
      </c>
      <c r="H39100">
        <v>1</v>
      </c>
    </row>
    <row r="39101" spans="1:8" x14ac:dyDescent="0.25">
      <c r="A39101">
        <v>4844443</v>
      </c>
      <c r="B39101" t="s">
        <v>10780</v>
      </c>
      <c r="C39101" s="155">
        <v>19136</v>
      </c>
      <c r="D39101">
        <v>617888</v>
      </c>
      <c r="E39101" t="s">
        <v>2401</v>
      </c>
      <c r="F39101" t="s">
        <v>382</v>
      </c>
      <c r="G39101" s="155">
        <v>45903</v>
      </c>
      <c r="H39101">
        <v>1</v>
      </c>
    </row>
    <row r="39102" spans="1:8" x14ac:dyDescent="0.25">
      <c r="A39102">
        <v>4844438</v>
      </c>
      <c r="B39102" t="s">
        <v>10781</v>
      </c>
      <c r="C39102" s="155">
        <v>23141</v>
      </c>
      <c r="D39102">
        <v>610888</v>
      </c>
      <c r="E39102" t="s">
        <v>6913</v>
      </c>
      <c r="F39102" t="s">
        <v>61</v>
      </c>
      <c r="G39102" s="155">
        <v>45901</v>
      </c>
      <c r="H39102">
        <v>1</v>
      </c>
    </row>
    <row r="39103" spans="1:8" x14ac:dyDescent="0.25">
      <c r="A39103">
        <v>4844436</v>
      </c>
      <c r="B39103" t="s">
        <v>10782</v>
      </c>
      <c r="C39103" s="155">
        <v>22108</v>
      </c>
      <c r="D39103">
        <v>672888</v>
      </c>
      <c r="E39103" t="s">
        <v>9051</v>
      </c>
      <c r="F39103" t="s">
        <v>87</v>
      </c>
      <c r="G39103" s="155">
        <v>45902</v>
      </c>
      <c r="H39103">
        <v>1</v>
      </c>
    </row>
    <row r="39104" spans="1:8" x14ac:dyDescent="0.25">
      <c r="A39104">
        <v>4844423</v>
      </c>
      <c r="B39104" t="s">
        <v>10783</v>
      </c>
      <c r="C39104" s="155">
        <v>31272</v>
      </c>
      <c r="D39104">
        <v>617888</v>
      </c>
      <c r="E39104" t="s">
        <v>10784</v>
      </c>
      <c r="F39104" t="s">
        <v>382</v>
      </c>
      <c r="G39104" s="155">
        <v>45904</v>
      </c>
      <c r="H39104">
        <v>1</v>
      </c>
    </row>
    <row r="39105" spans="1:8" x14ac:dyDescent="0.25">
      <c r="A39105">
        <v>4844422</v>
      </c>
      <c r="B39105" t="s">
        <v>10353</v>
      </c>
      <c r="C39105" s="155">
        <v>28180</v>
      </c>
      <c r="D39105">
        <v>667888</v>
      </c>
      <c r="E39105" t="s">
        <v>1192</v>
      </c>
      <c r="F39105" t="s">
        <v>350</v>
      </c>
      <c r="G39105" s="155">
        <v>45908</v>
      </c>
      <c r="H39105">
        <v>1</v>
      </c>
    </row>
    <row r="39106" spans="1:8" x14ac:dyDescent="0.25">
      <c r="A39106">
        <v>4844421</v>
      </c>
      <c r="B39106" t="s">
        <v>19277</v>
      </c>
      <c r="C39106" s="155">
        <v>31463</v>
      </c>
      <c r="D39106">
        <v>610888</v>
      </c>
      <c r="E39106" t="s">
        <v>10196</v>
      </c>
      <c r="F39106" t="s">
        <v>52</v>
      </c>
      <c r="G39106" s="155">
        <v>45917</v>
      </c>
      <c r="H39106">
        <v>1</v>
      </c>
    </row>
    <row r="39107" spans="1:8" x14ac:dyDescent="0.25">
      <c r="A39107">
        <v>4844417</v>
      </c>
      <c r="B39107" t="s">
        <v>10785</v>
      </c>
      <c r="C39107" s="155">
        <v>21735</v>
      </c>
      <c r="D39107">
        <v>672888</v>
      </c>
      <c r="E39107" t="s">
        <v>9051</v>
      </c>
      <c r="F39107" t="s">
        <v>87</v>
      </c>
      <c r="G39107" s="155">
        <v>45902</v>
      </c>
      <c r="H39107">
        <v>1</v>
      </c>
    </row>
    <row r="39108" spans="1:8" x14ac:dyDescent="0.25">
      <c r="A39108">
        <v>4844398</v>
      </c>
      <c r="B39108" t="s">
        <v>10786</v>
      </c>
      <c r="C39108" s="155">
        <v>29861</v>
      </c>
      <c r="D39108">
        <v>667888</v>
      </c>
      <c r="E39108" t="s">
        <v>1170</v>
      </c>
      <c r="F39108" t="s">
        <v>436</v>
      </c>
      <c r="G39108" s="155">
        <v>45901</v>
      </c>
      <c r="H39108">
        <v>1</v>
      </c>
    </row>
    <row r="39109" spans="1:8" x14ac:dyDescent="0.25">
      <c r="A39109">
        <v>4844391</v>
      </c>
      <c r="B39109" t="s">
        <v>10787</v>
      </c>
      <c r="C39109" s="155">
        <v>26047</v>
      </c>
      <c r="D39109">
        <v>667888</v>
      </c>
      <c r="E39109" t="s">
        <v>1951</v>
      </c>
      <c r="F39109" t="s">
        <v>53</v>
      </c>
      <c r="G39109" s="155">
        <v>45908</v>
      </c>
      <c r="H39109">
        <v>1</v>
      </c>
    </row>
    <row r="39110" spans="1:8" x14ac:dyDescent="0.25">
      <c r="A39110">
        <v>4844388</v>
      </c>
      <c r="B39110" t="s">
        <v>10788</v>
      </c>
      <c r="C39110" s="155">
        <v>25601</v>
      </c>
      <c r="D39110">
        <v>608888</v>
      </c>
      <c r="E39110" t="s">
        <v>1189</v>
      </c>
      <c r="F39110" t="s">
        <v>75</v>
      </c>
      <c r="G39110" s="155">
        <v>45910</v>
      </c>
      <c r="H39110">
        <v>1</v>
      </c>
    </row>
    <row r="39111" spans="1:8" x14ac:dyDescent="0.25">
      <c r="A39111">
        <v>4844386</v>
      </c>
      <c r="B39111" t="s">
        <v>2217</v>
      </c>
      <c r="C39111" s="155">
        <v>22128</v>
      </c>
      <c r="D39111">
        <v>667888</v>
      </c>
      <c r="E39111" t="s">
        <v>1186</v>
      </c>
      <c r="F39111" t="s">
        <v>494</v>
      </c>
      <c r="G39111" s="155">
        <v>45917</v>
      </c>
      <c r="H39111">
        <v>1</v>
      </c>
    </row>
    <row r="39112" spans="1:8" x14ac:dyDescent="0.25">
      <c r="A39112">
        <v>4844382</v>
      </c>
      <c r="B39112" t="s">
        <v>10789</v>
      </c>
      <c r="C39112" s="155">
        <v>14103</v>
      </c>
      <c r="D39112">
        <v>617888</v>
      </c>
      <c r="E39112" t="s">
        <v>2304</v>
      </c>
      <c r="F39112" t="s">
        <v>382</v>
      </c>
      <c r="G39112" s="155">
        <v>45901</v>
      </c>
      <c r="H39112">
        <v>1</v>
      </c>
    </row>
    <row r="39113" spans="1:8" x14ac:dyDescent="0.25">
      <c r="A39113">
        <v>4844369</v>
      </c>
      <c r="B39113" t="s">
        <v>10513</v>
      </c>
      <c r="C39113" s="155">
        <v>32578</v>
      </c>
      <c r="D39113">
        <v>667888</v>
      </c>
      <c r="E39113" t="s">
        <v>9260</v>
      </c>
      <c r="F39113" t="s">
        <v>487</v>
      </c>
      <c r="G39113" s="155">
        <v>45909</v>
      </c>
      <c r="H39113">
        <v>1</v>
      </c>
    </row>
    <row r="39114" spans="1:8" x14ac:dyDescent="0.25">
      <c r="A39114">
        <v>4844360</v>
      </c>
      <c r="B39114" t="s">
        <v>10790</v>
      </c>
      <c r="C39114" s="155">
        <v>25880</v>
      </c>
      <c r="D39114">
        <v>614888</v>
      </c>
      <c r="E39114" t="s">
        <v>1958</v>
      </c>
      <c r="F39114" t="s">
        <v>2636</v>
      </c>
      <c r="G39114" s="155">
        <v>45908</v>
      </c>
      <c r="H39114">
        <v>1</v>
      </c>
    </row>
    <row r="39115" spans="1:8" x14ac:dyDescent="0.25">
      <c r="A39115">
        <v>4844359</v>
      </c>
      <c r="B39115" t="s">
        <v>10791</v>
      </c>
      <c r="C39115" s="155">
        <v>15819</v>
      </c>
      <c r="D39115">
        <v>667888</v>
      </c>
      <c r="E39115" t="s">
        <v>1180</v>
      </c>
      <c r="F39115" t="s">
        <v>327</v>
      </c>
      <c r="G39115" s="155">
        <v>45909</v>
      </c>
      <c r="H39115">
        <v>1</v>
      </c>
    </row>
    <row r="39116" spans="1:8" x14ac:dyDescent="0.25">
      <c r="A39116">
        <v>4844357</v>
      </c>
      <c r="B39116" t="s">
        <v>10792</v>
      </c>
      <c r="C39116" s="155">
        <v>26368</v>
      </c>
      <c r="D39116">
        <v>667888</v>
      </c>
      <c r="E39116" t="s">
        <v>1180</v>
      </c>
      <c r="F39116" t="s">
        <v>326</v>
      </c>
      <c r="G39116" s="155">
        <v>45901</v>
      </c>
      <c r="H39116">
        <v>1</v>
      </c>
    </row>
    <row r="39117" spans="1:8" x14ac:dyDescent="0.25">
      <c r="A39117">
        <v>4844355</v>
      </c>
      <c r="B39117" t="s">
        <v>10793</v>
      </c>
      <c r="C39117" s="155">
        <v>34939</v>
      </c>
      <c r="D39117">
        <v>604888</v>
      </c>
      <c r="E39117" t="s">
        <v>2743</v>
      </c>
      <c r="F39117" t="s">
        <v>62</v>
      </c>
      <c r="G39117" s="155">
        <v>45905</v>
      </c>
      <c r="H39117">
        <v>1</v>
      </c>
    </row>
    <row r="39118" spans="1:8" x14ac:dyDescent="0.25">
      <c r="A39118">
        <v>4844348</v>
      </c>
      <c r="B39118" t="s">
        <v>10794</v>
      </c>
      <c r="C39118" s="155">
        <v>27967</v>
      </c>
      <c r="D39118">
        <v>667888</v>
      </c>
      <c r="E39118" t="s">
        <v>1180</v>
      </c>
      <c r="F39118" t="s">
        <v>53</v>
      </c>
      <c r="G39118" s="155">
        <v>45908</v>
      </c>
      <c r="H39118">
        <v>1</v>
      </c>
    </row>
    <row r="39119" spans="1:8" x14ac:dyDescent="0.25">
      <c r="A39119">
        <v>4844345</v>
      </c>
      <c r="B39119" t="s">
        <v>2359</v>
      </c>
      <c r="C39119" s="155">
        <v>39129</v>
      </c>
      <c r="D39119">
        <v>667888</v>
      </c>
      <c r="E39119" t="s">
        <v>1951</v>
      </c>
      <c r="F39119" t="s">
        <v>319</v>
      </c>
      <c r="G39119" s="155">
        <v>45901</v>
      </c>
      <c r="H39119">
        <v>1</v>
      </c>
    </row>
    <row r="39120" spans="1:8" x14ac:dyDescent="0.25">
      <c r="A39120">
        <v>4844342</v>
      </c>
      <c r="B39120" t="s">
        <v>10795</v>
      </c>
      <c r="C39120" s="155">
        <v>29731</v>
      </c>
      <c r="D39120">
        <v>667888</v>
      </c>
      <c r="E39120" t="s">
        <v>1951</v>
      </c>
      <c r="F39120" t="s">
        <v>413</v>
      </c>
      <c r="G39120" s="155">
        <v>45902</v>
      </c>
      <c r="H39120">
        <v>1</v>
      </c>
    </row>
    <row r="39121" spans="1:8" x14ac:dyDescent="0.25">
      <c r="A39121">
        <v>4844332</v>
      </c>
      <c r="B39121" t="s">
        <v>10796</v>
      </c>
      <c r="C39121" s="155">
        <v>23376</v>
      </c>
      <c r="D39121">
        <v>614888</v>
      </c>
      <c r="E39121" t="s">
        <v>1396</v>
      </c>
      <c r="F39121" t="s">
        <v>49</v>
      </c>
      <c r="G39121" s="155">
        <v>45908</v>
      </c>
      <c r="H39121">
        <v>1</v>
      </c>
    </row>
    <row r="39122" spans="1:8" x14ac:dyDescent="0.25">
      <c r="A39122">
        <v>4844329</v>
      </c>
      <c r="B39122" t="s">
        <v>15803</v>
      </c>
      <c r="C39122" s="155">
        <v>26873</v>
      </c>
      <c r="D39122">
        <v>614888</v>
      </c>
      <c r="E39122" t="s">
        <v>3210</v>
      </c>
      <c r="F39122" t="s">
        <v>49</v>
      </c>
      <c r="G39122" s="155">
        <v>45919</v>
      </c>
      <c r="H39122">
        <v>1</v>
      </c>
    </row>
    <row r="39123" spans="1:8" x14ac:dyDescent="0.25">
      <c r="A39123">
        <v>4844325</v>
      </c>
      <c r="B39123" t="s">
        <v>5261</v>
      </c>
      <c r="C39123" s="155">
        <v>37035</v>
      </c>
      <c r="D39123">
        <v>667888</v>
      </c>
      <c r="E39123" t="s">
        <v>1951</v>
      </c>
      <c r="F39123" t="s">
        <v>454</v>
      </c>
      <c r="G39123" s="155">
        <v>45903</v>
      </c>
      <c r="H39123">
        <v>1</v>
      </c>
    </row>
    <row r="39124" spans="1:8" x14ac:dyDescent="0.25">
      <c r="A39124">
        <v>4844319</v>
      </c>
      <c r="B39124" t="s">
        <v>10797</v>
      </c>
      <c r="C39124" s="155">
        <v>36894</v>
      </c>
      <c r="D39124">
        <v>622865</v>
      </c>
      <c r="E39124" t="s">
        <v>581</v>
      </c>
      <c r="F39124" t="s">
        <v>85</v>
      </c>
      <c r="G39124" s="155">
        <v>45902</v>
      </c>
      <c r="H39124">
        <v>1</v>
      </c>
    </row>
    <row r="39125" spans="1:8" x14ac:dyDescent="0.25">
      <c r="A39125">
        <v>4844298</v>
      </c>
      <c r="B39125" t="s">
        <v>24039</v>
      </c>
      <c r="C39125" s="155">
        <v>38729</v>
      </c>
      <c r="D39125">
        <v>614888</v>
      </c>
      <c r="E39125" t="s">
        <v>4290</v>
      </c>
      <c r="F39125" t="s">
        <v>49</v>
      </c>
      <c r="G39125" s="155">
        <v>45919</v>
      </c>
      <c r="H39125">
        <v>1</v>
      </c>
    </row>
    <row r="39126" spans="1:8" x14ac:dyDescent="0.25">
      <c r="A39126">
        <v>4844295</v>
      </c>
      <c r="B39126" t="s">
        <v>5130</v>
      </c>
      <c r="C39126" s="155">
        <v>32291</v>
      </c>
      <c r="D39126">
        <v>608888</v>
      </c>
      <c r="E39126" t="s">
        <v>2023</v>
      </c>
      <c r="F39126" t="s">
        <v>35</v>
      </c>
      <c r="G39126" s="155">
        <v>45904</v>
      </c>
      <c r="H39126">
        <v>1</v>
      </c>
    </row>
    <row r="39127" spans="1:8" x14ac:dyDescent="0.25">
      <c r="A39127">
        <v>4844291</v>
      </c>
      <c r="B39127" t="s">
        <v>25094</v>
      </c>
      <c r="C39127" s="155">
        <v>19698</v>
      </c>
      <c r="D39127">
        <v>617888</v>
      </c>
      <c r="E39127" t="s">
        <v>10784</v>
      </c>
      <c r="F39127" t="s">
        <v>382</v>
      </c>
      <c r="G39127" s="155">
        <v>45901</v>
      </c>
      <c r="H39127">
        <v>1</v>
      </c>
    </row>
    <row r="39128" spans="1:8" x14ac:dyDescent="0.25">
      <c r="A39128">
        <v>4844285</v>
      </c>
      <c r="B39128" t="s">
        <v>10798</v>
      </c>
      <c r="C39128" s="155">
        <v>32307</v>
      </c>
      <c r="D39128">
        <v>667888</v>
      </c>
      <c r="E39128" t="s">
        <v>1465</v>
      </c>
      <c r="F39128" t="s">
        <v>494</v>
      </c>
      <c r="G39128" s="155">
        <v>45910</v>
      </c>
      <c r="H39128">
        <v>1</v>
      </c>
    </row>
    <row r="39129" spans="1:8" x14ac:dyDescent="0.25">
      <c r="A39129">
        <v>4844275</v>
      </c>
      <c r="B39129" t="s">
        <v>10799</v>
      </c>
      <c r="C39129" s="155">
        <v>31885</v>
      </c>
      <c r="D39129">
        <v>667888</v>
      </c>
      <c r="E39129" t="s">
        <v>1951</v>
      </c>
      <c r="F39129" t="s">
        <v>414</v>
      </c>
      <c r="G39129" s="155">
        <v>45908</v>
      </c>
      <c r="H39129">
        <v>1</v>
      </c>
    </row>
    <row r="39130" spans="1:8" x14ac:dyDescent="0.25">
      <c r="A39130">
        <v>4844274</v>
      </c>
      <c r="B39130" t="s">
        <v>16649</v>
      </c>
      <c r="C39130" s="155">
        <v>20635</v>
      </c>
      <c r="D39130">
        <v>610888</v>
      </c>
      <c r="E39130" t="s">
        <v>10196</v>
      </c>
      <c r="F39130" t="s">
        <v>52</v>
      </c>
      <c r="G39130" s="155">
        <v>45911</v>
      </c>
      <c r="H39130">
        <v>1</v>
      </c>
    </row>
    <row r="39131" spans="1:8" x14ac:dyDescent="0.25">
      <c r="A39131">
        <v>4844273</v>
      </c>
      <c r="B39131" t="s">
        <v>10800</v>
      </c>
      <c r="C39131" s="155">
        <v>26086</v>
      </c>
      <c r="D39131">
        <v>608888</v>
      </c>
      <c r="E39131" t="s">
        <v>1189</v>
      </c>
      <c r="F39131" t="s">
        <v>75</v>
      </c>
      <c r="G39131" s="155">
        <v>45904</v>
      </c>
      <c r="H39131">
        <v>1</v>
      </c>
    </row>
    <row r="39132" spans="1:8" x14ac:dyDescent="0.25">
      <c r="A39132">
        <v>4844268</v>
      </c>
      <c r="B39132" t="s">
        <v>24040</v>
      </c>
      <c r="C39132" s="155">
        <v>19504</v>
      </c>
      <c r="D39132">
        <v>614888</v>
      </c>
      <c r="E39132" t="s">
        <v>10159</v>
      </c>
      <c r="F39132" t="s">
        <v>49</v>
      </c>
      <c r="G39132" s="155">
        <v>45919</v>
      </c>
      <c r="H39132">
        <v>1</v>
      </c>
    </row>
    <row r="39133" spans="1:8" x14ac:dyDescent="0.25">
      <c r="A39133">
        <v>4844258</v>
      </c>
      <c r="B39133" t="s">
        <v>26515</v>
      </c>
      <c r="C39133" s="155">
        <v>19818</v>
      </c>
      <c r="D39133">
        <v>618888</v>
      </c>
      <c r="E39133" t="s">
        <v>1996</v>
      </c>
      <c r="F39133" t="s">
        <v>1808</v>
      </c>
      <c r="G39133" s="155">
        <v>45925</v>
      </c>
      <c r="H39133">
        <v>1</v>
      </c>
    </row>
    <row r="39134" spans="1:8" x14ac:dyDescent="0.25">
      <c r="A39134">
        <v>4844252</v>
      </c>
      <c r="B39134" t="s">
        <v>10801</v>
      </c>
      <c r="C39134" s="155">
        <v>28630</v>
      </c>
      <c r="D39134">
        <v>667888</v>
      </c>
      <c r="E39134" t="s">
        <v>1951</v>
      </c>
      <c r="F39134" t="s">
        <v>436</v>
      </c>
      <c r="G39134" s="155">
        <v>45901</v>
      </c>
      <c r="H39134">
        <v>1</v>
      </c>
    </row>
    <row r="39135" spans="1:8" x14ac:dyDescent="0.25">
      <c r="A39135">
        <v>4844247</v>
      </c>
      <c r="B39135" t="s">
        <v>24041</v>
      </c>
      <c r="C39135" s="155">
        <v>21372</v>
      </c>
      <c r="D39135">
        <v>614888</v>
      </c>
      <c r="E39135" t="s">
        <v>3210</v>
      </c>
      <c r="F39135" t="s">
        <v>49</v>
      </c>
      <c r="G39135" s="155">
        <v>45919</v>
      </c>
      <c r="H39135">
        <v>1</v>
      </c>
    </row>
    <row r="39136" spans="1:8" x14ac:dyDescent="0.25">
      <c r="A39136">
        <v>4844235</v>
      </c>
      <c r="B39136" t="s">
        <v>13917</v>
      </c>
      <c r="C39136" s="155">
        <v>22647</v>
      </c>
      <c r="D39136">
        <v>621888</v>
      </c>
      <c r="E39136" t="s">
        <v>13918</v>
      </c>
      <c r="F39136" t="s">
        <v>73</v>
      </c>
      <c r="G39136" s="155">
        <v>45923</v>
      </c>
      <c r="H39136">
        <v>1</v>
      </c>
    </row>
    <row r="39137" spans="1:8" x14ac:dyDescent="0.25">
      <c r="A39137">
        <v>4844230</v>
      </c>
      <c r="B39137" t="s">
        <v>10802</v>
      </c>
      <c r="C39137" s="155">
        <v>34345</v>
      </c>
      <c r="D39137">
        <v>667888</v>
      </c>
      <c r="E39137" t="s">
        <v>1951</v>
      </c>
      <c r="F39137" t="s">
        <v>487</v>
      </c>
      <c r="G39137" s="155">
        <v>45901</v>
      </c>
      <c r="H39137">
        <v>1</v>
      </c>
    </row>
    <row r="39138" spans="1:8" x14ac:dyDescent="0.25">
      <c r="A39138">
        <v>4844218</v>
      </c>
      <c r="B39138" t="s">
        <v>10803</v>
      </c>
      <c r="C39138" s="155">
        <v>22214</v>
      </c>
      <c r="D39138">
        <v>667888</v>
      </c>
      <c r="E39138" t="s">
        <v>1951</v>
      </c>
      <c r="F39138" t="s">
        <v>386</v>
      </c>
      <c r="G39138" s="155">
        <v>45902</v>
      </c>
      <c r="H39138">
        <v>1</v>
      </c>
    </row>
    <row r="39139" spans="1:8" x14ac:dyDescent="0.25">
      <c r="A39139">
        <v>4844216</v>
      </c>
      <c r="B39139" t="s">
        <v>10804</v>
      </c>
      <c r="C39139" s="155">
        <v>30835</v>
      </c>
      <c r="D39139">
        <v>622865</v>
      </c>
      <c r="E39139" t="s">
        <v>581</v>
      </c>
      <c r="F39139" t="s">
        <v>85</v>
      </c>
      <c r="G39139" s="155">
        <v>45902</v>
      </c>
      <c r="H39139">
        <v>1</v>
      </c>
    </row>
    <row r="39140" spans="1:8" x14ac:dyDescent="0.25">
      <c r="A39140">
        <v>4844200</v>
      </c>
      <c r="B39140" t="s">
        <v>10805</v>
      </c>
      <c r="C39140" s="155">
        <v>37606</v>
      </c>
      <c r="D39140">
        <v>614888</v>
      </c>
      <c r="E39140" t="s">
        <v>4163</v>
      </c>
      <c r="F39140" t="s">
        <v>49</v>
      </c>
      <c r="G39140" s="155">
        <v>45908</v>
      </c>
      <c r="H39140">
        <v>1</v>
      </c>
    </row>
    <row r="39141" spans="1:8" x14ac:dyDescent="0.25">
      <c r="A39141">
        <v>4844198</v>
      </c>
      <c r="B39141" t="s">
        <v>10806</v>
      </c>
      <c r="C39141" s="155">
        <v>29046</v>
      </c>
      <c r="D39141">
        <v>610888</v>
      </c>
      <c r="E39141" t="s">
        <v>2175</v>
      </c>
      <c r="F39141" t="s">
        <v>61</v>
      </c>
      <c r="G39141" s="155">
        <v>45909</v>
      </c>
      <c r="H39141">
        <v>1</v>
      </c>
    </row>
    <row r="39142" spans="1:8" x14ac:dyDescent="0.25">
      <c r="A39142">
        <v>4844189</v>
      </c>
      <c r="B39142" t="s">
        <v>10807</v>
      </c>
      <c r="C39142" s="155">
        <v>25935</v>
      </c>
      <c r="D39142">
        <v>667888</v>
      </c>
      <c r="E39142" t="s">
        <v>1951</v>
      </c>
      <c r="F39142" t="s">
        <v>454</v>
      </c>
      <c r="G39142" s="155">
        <v>45908</v>
      </c>
      <c r="H39142">
        <v>1</v>
      </c>
    </row>
    <row r="39143" spans="1:8" x14ac:dyDescent="0.25">
      <c r="A39143">
        <v>4844176</v>
      </c>
      <c r="B39143" t="s">
        <v>17507</v>
      </c>
      <c r="C39143" s="155">
        <v>33651</v>
      </c>
      <c r="D39143">
        <v>614888</v>
      </c>
      <c r="E39143" t="s">
        <v>1396</v>
      </c>
      <c r="F39143" t="s">
        <v>49</v>
      </c>
      <c r="G39143" s="155">
        <v>45919</v>
      </c>
      <c r="H39143">
        <v>1</v>
      </c>
    </row>
    <row r="39144" spans="1:8" x14ac:dyDescent="0.25">
      <c r="A39144">
        <v>4844166</v>
      </c>
      <c r="B39144" t="s">
        <v>10808</v>
      </c>
      <c r="C39144" s="155">
        <v>34585</v>
      </c>
      <c r="D39144">
        <v>667888</v>
      </c>
      <c r="E39144" t="s">
        <v>1222</v>
      </c>
      <c r="F39144" t="s">
        <v>15</v>
      </c>
      <c r="G39144" s="155">
        <v>45904</v>
      </c>
      <c r="H39144">
        <v>1</v>
      </c>
    </row>
    <row r="39145" spans="1:8" x14ac:dyDescent="0.25">
      <c r="A39145">
        <v>4844157</v>
      </c>
      <c r="B39145" t="s">
        <v>7496</v>
      </c>
      <c r="C39145" s="155">
        <v>36098</v>
      </c>
      <c r="D39145">
        <v>667888</v>
      </c>
      <c r="E39145" t="s">
        <v>1951</v>
      </c>
      <c r="F39145" t="s">
        <v>53</v>
      </c>
      <c r="G39145" s="155">
        <v>45902</v>
      </c>
      <c r="H39145">
        <v>1</v>
      </c>
    </row>
    <row r="39146" spans="1:8" x14ac:dyDescent="0.25">
      <c r="A39146">
        <v>4844154</v>
      </c>
      <c r="B39146" t="s">
        <v>10809</v>
      </c>
      <c r="C39146" s="155">
        <v>35819</v>
      </c>
      <c r="D39146">
        <v>610888</v>
      </c>
      <c r="E39146" t="s">
        <v>5117</v>
      </c>
      <c r="F39146" t="s">
        <v>52</v>
      </c>
      <c r="G39146" s="155">
        <v>45901</v>
      </c>
      <c r="H39146">
        <v>1</v>
      </c>
    </row>
    <row r="39147" spans="1:8" x14ac:dyDescent="0.25">
      <c r="A39147">
        <v>4844150</v>
      </c>
      <c r="B39147" t="s">
        <v>10810</v>
      </c>
      <c r="C39147" s="155">
        <v>29158</v>
      </c>
      <c r="D39147">
        <v>608888</v>
      </c>
      <c r="E39147" t="s">
        <v>2103</v>
      </c>
      <c r="F39147" t="s">
        <v>35</v>
      </c>
      <c r="G39147" s="155">
        <v>45904</v>
      </c>
      <c r="H39147">
        <v>1</v>
      </c>
    </row>
    <row r="39148" spans="1:8" x14ac:dyDescent="0.25">
      <c r="A39148">
        <v>4844145</v>
      </c>
      <c r="B39148" t="s">
        <v>24042</v>
      </c>
      <c r="C39148" s="155">
        <v>20708</v>
      </c>
      <c r="D39148">
        <v>618888</v>
      </c>
      <c r="E39148" t="s">
        <v>2738</v>
      </c>
      <c r="F39148" t="s">
        <v>257</v>
      </c>
      <c r="G39148" s="155">
        <v>45918</v>
      </c>
      <c r="H39148">
        <v>1</v>
      </c>
    </row>
    <row r="39149" spans="1:8" x14ac:dyDescent="0.25">
      <c r="A39149">
        <v>4844127</v>
      </c>
      <c r="B39149" t="s">
        <v>10811</v>
      </c>
      <c r="C39149" s="155">
        <v>18474</v>
      </c>
      <c r="D39149">
        <v>672888</v>
      </c>
      <c r="E39149" t="s">
        <v>3171</v>
      </c>
      <c r="F39149" t="s">
        <v>87</v>
      </c>
      <c r="G39149" s="155">
        <v>45901</v>
      </c>
      <c r="H39149">
        <v>1</v>
      </c>
    </row>
    <row r="39150" spans="1:8" x14ac:dyDescent="0.25">
      <c r="A39150">
        <v>4844117</v>
      </c>
      <c r="B39150" t="s">
        <v>10812</v>
      </c>
      <c r="C39150" s="155">
        <v>30800</v>
      </c>
      <c r="D39150">
        <v>608888</v>
      </c>
      <c r="E39150" t="s">
        <v>1189</v>
      </c>
      <c r="F39150" t="s">
        <v>75</v>
      </c>
      <c r="G39150" s="155">
        <v>45902</v>
      </c>
      <c r="H39150">
        <v>1</v>
      </c>
    </row>
    <row r="39151" spans="1:8" x14ac:dyDescent="0.25">
      <c r="A39151">
        <v>4844109</v>
      </c>
      <c r="B39151" t="s">
        <v>5435</v>
      </c>
      <c r="C39151" s="155">
        <v>31844</v>
      </c>
      <c r="D39151">
        <v>667888</v>
      </c>
      <c r="E39151" t="s">
        <v>1951</v>
      </c>
      <c r="F39151" t="s">
        <v>414</v>
      </c>
      <c r="G39151" s="155">
        <v>45902</v>
      </c>
      <c r="H39151">
        <v>1</v>
      </c>
    </row>
    <row r="39152" spans="1:8" x14ac:dyDescent="0.25">
      <c r="A39152">
        <v>4844107</v>
      </c>
      <c r="B39152" t="s">
        <v>5649</v>
      </c>
      <c r="C39152" s="155">
        <v>24496</v>
      </c>
      <c r="D39152">
        <v>667888</v>
      </c>
      <c r="E39152" t="s">
        <v>10813</v>
      </c>
      <c r="F39152" t="s">
        <v>397</v>
      </c>
      <c r="G39152" s="155">
        <v>45902</v>
      </c>
      <c r="H39152">
        <v>1</v>
      </c>
    </row>
    <row r="39153" spans="1:8" x14ac:dyDescent="0.25">
      <c r="A39153">
        <v>4844105</v>
      </c>
      <c r="B39153" t="s">
        <v>10814</v>
      </c>
      <c r="C39153" s="155">
        <v>31438</v>
      </c>
      <c r="D39153">
        <v>610888</v>
      </c>
      <c r="E39153" t="s">
        <v>3538</v>
      </c>
      <c r="F39153" t="s">
        <v>61</v>
      </c>
      <c r="G39153" s="155">
        <v>45908</v>
      </c>
      <c r="H39153">
        <v>1</v>
      </c>
    </row>
    <row r="39154" spans="1:8" x14ac:dyDescent="0.25">
      <c r="A39154">
        <v>4844101</v>
      </c>
      <c r="B39154" t="s">
        <v>24043</v>
      </c>
      <c r="C39154" s="155">
        <v>32416</v>
      </c>
      <c r="D39154">
        <v>614888</v>
      </c>
      <c r="E39154" t="s">
        <v>24044</v>
      </c>
      <c r="F39154" t="s">
        <v>49</v>
      </c>
      <c r="G39154" s="155">
        <v>45919</v>
      </c>
      <c r="H39154">
        <v>1</v>
      </c>
    </row>
    <row r="39155" spans="1:8" x14ac:dyDescent="0.25">
      <c r="A39155">
        <v>4844095</v>
      </c>
      <c r="B39155" t="s">
        <v>10815</v>
      </c>
      <c r="C39155" s="155">
        <v>36765</v>
      </c>
      <c r="D39155">
        <v>608888</v>
      </c>
      <c r="E39155" t="s">
        <v>2023</v>
      </c>
      <c r="F39155" t="s">
        <v>35</v>
      </c>
      <c r="G39155" s="155">
        <v>45903</v>
      </c>
      <c r="H39155">
        <v>1</v>
      </c>
    </row>
    <row r="39156" spans="1:8" x14ac:dyDescent="0.25">
      <c r="A39156">
        <v>4844089</v>
      </c>
      <c r="B39156" t="s">
        <v>10816</v>
      </c>
      <c r="C39156" s="155">
        <v>26941</v>
      </c>
      <c r="D39156">
        <v>667888</v>
      </c>
      <c r="E39156" t="s">
        <v>1430</v>
      </c>
      <c r="F39156" t="s">
        <v>25</v>
      </c>
      <c r="G39156" s="155">
        <v>45901</v>
      </c>
      <c r="H39156">
        <v>1</v>
      </c>
    </row>
    <row r="39157" spans="1:8" x14ac:dyDescent="0.25">
      <c r="A39157">
        <v>4844085</v>
      </c>
      <c r="B39157" t="s">
        <v>10817</v>
      </c>
      <c r="C39157" s="155">
        <v>17485</v>
      </c>
      <c r="D39157">
        <v>667888</v>
      </c>
      <c r="E39157" t="s">
        <v>1156</v>
      </c>
      <c r="F39157" t="s">
        <v>436</v>
      </c>
      <c r="G39157" s="155">
        <v>45902</v>
      </c>
      <c r="H39157">
        <v>1</v>
      </c>
    </row>
    <row r="39158" spans="1:8" x14ac:dyDescent="0.25">
      <c r="A39158">
        <v>4844082</v>
      </c>
      <c r="B39158" t="s">
        <v>5145</v>
      </c>
      <c r="C39158" s="155">
        <v>12977</v>
      </c>
      <c r="D39158">
        <v>610888</v>
      </c>
      <c r="E39158" t="s">
        <v>2434</v>
      </c>
      <c r="F39158" t="s">
        <v>52</v>
      </c>
      <c r="G39158" s="155">
        <v>45909</v>
      </c>
      <c r="H39158">
        <v>1</v>
      </c>
    </row>
    <row r="39159" spans="1:8" x14ac:dyDescent="0.25">
      <c r="A39159">
        <v>4844081</v>
      </c>
      <c r="B39159" t="s">
        <v>10818</v>
      </c>
      <c r="C39159" s="155">
        <v>36804</v>
      </c>
      <c r="D39159">
        <v>667888</v>
      </c>
      <c r="E39159" t="s">
        <v>1180</v>
      </c>
      <c r="F39159" t="s">
        <v>494</v>
      </c>
      <c r="G39159" s="155">
        <v>45910</v>
      </c>
      <c r="H39159">
        <v>1</v>
      </c>
    </row>
    <row r="39160" spans="1:8" x14ac:dyDescent="0.25">
      <c r="A39160">
        <v>4844074</v>
      </c>
      <c r="B39160" t="s">
        <v>10819</v>
      </c>
      <c r="C39160" s="155">
        <v>26704</v>
      </c>
      <c r="D39160">
        <v>667888</v>
      </c>
      <c r="E39160" t="s">
        <v>1951</v>
      </c>
      <c r="F39160" t="s">
        <v>413</v>
      </c>
      <c r="G39160" s="155">
        <v>45902</v>
      </c>
      <c r="H39160">
        <v>1</v>
      </c>
    </row>
    <row r="39161" spans="1:8" x14ac:dyDescent="0.25">
      <c r="A39161">
        <v>4844073</v>
      </c>
      <c r="B39161" t="s">
        <v>6507</v>
      </c>
      <c r="C39161" s="155">
        <v>19410</v>
      </c>
      <c r="D39161">
        <v>610888</v>
      </c>
      <c r="E39161" t="s">
        <v>10820</v>
      </c>
      <c r="F39161" t="s">
        <v>61</v>
      </c>
      <c r="G39161" s="155">
        <v>45901</v>
      </c>
      <c r="H39161">
        <v>1</v>
      </c>
    </row>
    <row r="39162" spans="1:8" x14ac:dyDescent="0.25">
      <c r="A39162">
        <v>4844064</v>
      </c>
      <c r="B39162" t="s">
        <v>10605</v>
      </c>
      <c r="C39162" s="155">
        <v>31648</v>
      </c>
      <c r="D39162">
        <v>667888</v>
      </c>
      <c r="E39162" t="s">
        <v>1180</v>
      </c>
      <c r="F39162" t="s">
        <v>14</v>
      </c>
      <c r="G39162" s="155">
        <v>45903</v>
      </c>
      <c r="H39162">
        <v>1</v>
      </c>
    </row>
    <row r="39163" spans="1:8" x14ac:dyDescent="0.25">
      <c r="A39163">
        <v>4844063</v>
      </c>
      <c r="B39163" t="s">
        <v>673</v>
      </c>
      <c r="C39163" s="155">
        <v>29669</v>
      </c>
      <c r="D39163">
        <v>667888</v>
      </c>
      <c r="E39163" t="s">
        <v>1951</v>
      </c>
      <c r="F39163" t="s">
        <v>12</v>
      </c>
      <c r="G39163" s="155">
        <v>45902</v>
      </c>
      <c r="H39163">
        <v>1</v>
      </c>
    </row>
    <row r="39164" spans="1:8" x14ac:dyDescent="0.25">
      <c r="A39164">
        <v>4844062</v>
      </c>
      <c r="B39164" t="s">
        <v>7269</v>
      </c>
      <c r="C39164" s="155">
        <v>17323</v>
      </c>
      <c r="D39164">
        <v>602888</v>
      </c>
      <c r="E39164" t="s">
        <v>1156</v>
      </c>
      <c r="F39164" t="s">
        <v>485</v>
      </c>
      <c r="G39164" s="155">
        <v>45904</v>
      </c>
      <c r="H39164">
        <v>1</v>
      </c>
    </row>
    <row r="39165" spans="1:8" x14ac:dyDescent="0.25">
      <c r="A39165">
        <v>4844061</v>
      </c>
      <c r="B39165" t="s">
        <v>7484</v>
      </c>
      <c r="C39165" s="155">
        <v>21387</v>
      </c>
      <c r="D39165">
        <v>617888</v>
      </c>
      <c r="E39165" t="s">
        <v>2304</v>
      </c>
      <c r="F39165" t="s">
        <v>382</v>
      </c>
      <c r="G39165" s="155">
        <v>45902</v>
      </c>
      <c r="H39165">
        <v>1</v>
      </c>
    </row>
    <row r="39166" spans="1:8" x14ac:dyDescent="0.25">
      <c r="A39166">
        <v>4844060</v>
      </c>
      <c r="B39166" t="s">
        <v>1492</v>
      </c>
      <c r="C39166" s="155">
        <v>25987</v>
      </c>
      <c r="D39166">
        <v>667888</v>
      </c>
      <c r="E39166" t="s">
        <v>1951</v>
      </c>
      <c r="F39166" t="s">
        <v>414</v>
      </c>
      <c r="G39166" s="155">
        <v>45904</v>
      </c>
      <c r="H39166">
        <v>1</v>
      </c>
    </row>
    <row r="39167" spans="1:8" x14ac:dyDescent="0.25">
      <c r="A39167">
        <v>4844058</v>
      </c>
      <c r="B39167" t="s">
        <v>10821</v>
      </c>
      <c r="C39167" s="155">
        <v>24932</v>
      </c>
      <c r="D39167">
        <v>610888</v>
      </c>
      <c r="E39167" t="s">
        <v>7617</v>
      </c>
      <c r="F39167" t="s">
        <v>39</v>
      </c>
      <c r="G39167" s="155">
        <v>45902</v>
      </c>
      <c r="H39167">
        <v>1</v>
      </c>
    </row>
    <row r="39168" spans="1:8" x14ac:dyDescent="0.25">
      <c r="A39168">
        <v>4844055</v>
      </c>
      <c r="B39168" t="s">
        <v>2939</v>
      </c>
      <c r="C39168" s="155">
        <v>24413</v>
      </c>
      <c r="D39168">
        <v>621888</v>
      </c>
      <c r="E39168" t="s">
        <v>2700</v>
      </c>
      <c r="F39168" t="s">
        <v>68</v>
      </c>
      <c r="G39168" s="155">
        <v>45902</v>
      </c>
      <c r="H39168">
        <v>1</v>
      </c>
    </row>
    <row r="39169" spans="1:8" x14ac:dyDescent="0.25">
      <c r="A39169">
        <v>4844054</v>
      </c>
      <c r="B39169" t="s">
        <v>7753</v>
      </c>
      <c r="C39169" s="155">
        <v>37362</v>
      </c>
      <c r="D39169">
        <v>667888</v>
      </c>
      <c r="E39169" t="s">
        <v>2731</v>
      </c>
      <c r="F39169" t="s">
        <v>494</v>
      </c>
      <c r="G39169" s="155">
        <v>45910</v>
      </c>
      <c r="H39169">
        <v>1</v>
      </c>
    </row>
    <row r="39170" spans="1:8" x14ac:dyDescent="0.25">
      <c r="A39170">
        <v>4844053</v>
      </c>
      <c r="B39170" t="s">
        <v>13756</v>
      </c>
      <c r="C39170" s="155">
        <v>19362</v>
      </c>
      <c r="D39170">
        <v>667888</v>
      </c>
      <c r="E39170" t="s">
        <v>1192</v>
      </c>
      <c r="F39170" t="s">
        <v>15</v>
      </c>
      <c r="G39170" s="155">
        <v>45908</v>
      </c>
      <c r="H39170">
        <v>1</v>
      </c>
    </row>
    <row r="39171" spans="1:8" x14ac:dyDescent="0.25">
      <c r="A39171">
        <v>4844050</v>
      </c>
      <c r="B39171" t="s">
        <v>10822</v>
      </c>
      <c r="C39171" s="155">
        <v>26691</v>
      </c>
      <c r="D39171">
        <v>667888</v>
      </c>
      <c r="E39171" t="s">
        <v>1180</v>
      </c>
      <c r="F39171" t="s">
        <v>436</v>
      </c>
      <c r="G39171" s="155">
        <v>45904</v>
      </c>
      <c r="H39171">
        <v>1</v>
      </c>
    </row>
    <row r="39172" spans="1:8" x14ac:dyDescent="0.25">
      <c r="A39172">
        <v>4844040</v>
      </c>
      <c r="B39172" t="s">
        <v>26516</v>
      </c>
      <c r="C39172" s="155">
        <v>33253</v>
      </c>
      <c r="D39172">
        <v>667888</v>
      </c>
      <c r="E39172" t="s">
        <v>1172</v>
      </c>
      <c r="F39172" t="s">
        <v>455</v>
      </c>
      <c r="G39172" s="155">
        <v>45903</v>
      </c>
      <c r="H39172">
        <v>1</v>
      </c>
    </row>
    <row r="39173" spans="1:8" x14ac:dyDescent="0.25">
      <c r="A39173">
        <v>4844023</v>
      </c>
      <c r="B39173" t="s">
        <v>8922</v>
      </c>
      <c r="C39173" s="155">
        <v>24710</v>
      </c>
      <c r="D39173">
        <v>667888</v>
      </c>
      <c r="E39173" t="s">
        <v>6550</v>
      </c>
      <c r="F39173" t="s">
        <v>25</v>
      </c>
      <c r="G39173" s="155">
        <v>45905</v>
      </c>
      <c r="H39173">
        <v>1</v>
      </c>
    </row>
    <row r="39174" spans="1:8" x14ac:dyDescent="0.25">
      <c r="A39174">
        <v>4844017</v>
      </c>
      <c r="B39174" t="s">
        <v>16650</v>
      </c>
      <c r="C39174" s="155">
        <v>32096</v>
      </c>
      <c r="D39174">
        <v>667888</v>
      </c>
      <c r="E39174" t="s">
        <v>1172</v>
      </c>
      <c r="F39174" t="s">
        <v>15</v>
      </c>
      <c r="G39174" s="155">
        <v>45901</v>
      </c>
      <c r="H39174">
        <v>1</v>
      </c>
    </row>
    <row r="39175" spans="1:8" x14ac:dyDescent="0.25">
      <c r="A39175">
        <v>4844013</v>
      </c>
      <c r="B39175" t="s">
        <v>4464</v>
      </c>
      <c r="C39175" s="155">
        <v>23123</v>
      </c>
      <c r="D39175">
        <v>667888</v>
      </c>
      <c r="E39175" t="s">
        <v>4492</v>
      </c>
      <c r="F39175" t="s">
        <v>421</v>
      </c>
      <c r="G39175" s="155">
        <v>45901</v>
      </c>
      <c r="H39175">
        <v>1</v>
      </c>
    </row>
    <row r="39176" spans="1:8" x14ac:dyDescent="0.25">
      <c r="A39176">
        <v>4843998</v>
      </c>
      <c r="B39176" t="s">
        <v>24045</v>
      </c>
      <c r="C39176" s="155">
        <v>19154</v>
      </c>
      <c r="D39176">
        <v>614888</v>
      </c>
      <c r="E39176" t="s">
        <v>10868</v>
      </c>
      <c r="F39176" t="s">
        <v>49</v>
      </c>
      <c r="G39176" s="155">
        <v>45919</v>
      </c>
      <c r="H39176">
        <v>1</v>
      </c>
    </row>
    <row r="39177" spans="1:8" x14ac:dyDescent="0.25">
      <c r="A39177">
        <v>4843997</v>
      </c>
      <c r="B39177" t="s">
        <v>24046</v>
      </c>
      <c r="C39177" s="155">
        <v>37793</v>
      </c>
      <c r="D39177">
        <v>608888</v>
      </c>
      <c r="E39177" t="s">
        <v>3036</v>
      </c>
      <c r="F39177" t="s">
        <v>75</v>
      </c>
      <c r="G39177" s="155">
        <v>45923</v>
      </c>
      <c r="H39177">
        <v>1</v>
      </c>
    </row>
    <row r="39178" spans="1:8" x14ac:dyDescent="0.25">
      <c r="A39178">
        <v>4843995</v>
      </c>
      <c r="B39178" t="s">
        <v>19278</v>
      </c>
      <c r="C39178" s="155">
        <v>36500</v>
      </c>
      <c r="D39178">
        <v>604888</v>
      </c>
      <c r="E39178" t="s">
        <v>2743</v>
      </c>
      <c r="F39178" t="s">
        <v>62</v>
      </c>
      <c r="G39178" s="155">
        <v>45905</v>
      </c>
      <c r="H39178">
        <v>1</v>
      </c>
    </row>
    <row r="39179" spans="1:8" x14ac:dyDescent="0.25">
      <c r="A39179">
        <v>4843975</v>
      </c>
      <c r="B39179" t="s">
        <v>5669</v>
      </c>
      <c r="C39179" s="155">
        <v>32129</v>
      </c>
      <c r="D39179">
        <v>667888</v>
      </c>
      <c r="E39179" t="s">
        <v>1951</v>
      </c>
      <c r="F39179" t="s">
        <v>454</v>
      </c>
      <c r="G39179" s="155">
        <v>45904</v>
      </c>
      <c r="H39179">
        <v>1</v>
      </c>
    </row>
    <row r="39180" spans="1:8" x14ac:dyDescent="0.25">
      <c r="A39180">
        <v>4843973</v>
      </c>
      <c r="B39180" t="s">
        <v>10823</v>
      </c>
      <c r="C39180" s="155">
        <v>30040</v>
      </c>
      <c r="D39180">
        <v>622865</v>
      </c>
      <c r="E39180" t="s">
        <v>579</v>
      </c>
      <c r="F39180" t="s">
        <v>19</v>
      </c>
      <c r="G39180" s="155">
        <v>45902</v>
      </c>
      <c r="H39180">
        <v>1</v>
      </c>
    </row>
    <row r="39181" spans="1:8" x14ac:dyDescent="0.25">
      <c r="A39181">
        <v>4843964</v>
      </c>
      <c r="B39181" t="s">
        <v>10824</v>
      </c>
      <c r="C39181" s="155">
        <v>32480</v>
      </c>
      <c r="D39181">
        <v>672888</v>
      </c>
      <c r="E39181" t="s">
        <v>6097</v>
      </c>
      <c r="F39181" t="s">
        <v>87</v>
      </c>
      <c r="G39181" s="155">
        <v>45901</v>
      </c>
      <c r="H39181">
        <v>1</v>
      </c>
    </row>
    <row r="39182" spans="1:8" x14ac:dyDescent="0.25">
      <c r="A39182">
        <v>4843962</v>
      </c>
      <c r="B39182" t="s">
        <v>10664</v>
      </c>
      <c r="C39182" s="155">
        <v>17243</v>
      </c>
      <c r="D39182">
        <v>614888</v>
      </c>
      <c r="E39182" t="s">
        <v>1396</v>
      </c>
      <c r="F39182" t="s">
        <v>49</v>
      </c>
      <c r="G39182" s="155">
        <v>45919</v>
      </c>
      <c r="H39182">
        <v>1</v>
      </c>
    </row>
    <row r="39183" spans="1:8" x14ac:dyDescent="0.25">
      <c r="A39183">
        <v>4843956</v>
      </c>
      <c r="B39183" t="s">
        <v>10825</v>
      </c>
      <c r="C39183" s="155">
        <v>25477</v>
      </c>
      <c r="D39183">
        <v>667888</v>
      </c>
      <c r="E39183" t="s">
        <v>1951</v>
      </c>
      <c r="F39183" t="s">
        <v>14</v>
      </c>
      <c r="G39183" s="155">
        <v>45901</v>
      </c>
      <c r="H39183">
        <v>1</v>
      </c>
    </row>
    <row r="39184" spans="1:8" x14ac:dyDescent="0.25">
      <c r="A39184">
        <v>4843954</v>
      </c>
      <c r="B39184" t="s">
        <v>3211</v>
      </c>
      <c r="C39184" s="155">
        <v>30344</v>
      </c>
      <c r="D39184">
        <v>667888</v>
      </c>
      <c r="E39184" t="s">
        <v>1951</v>
      </c>
      <c r="F39184" t="s">
        <v>455</v>
      </c>
      <c r="G39184" s="155">
        <v>45908</v>
      </c>
      <c r="H39184">
        <v>1</v>
      </c>
    </row>
    <row r="39185" spans="1:8" x14ac:dyDescent="0.25">
      <c r="A39185">
        <v>4843953</v>
      </c>
      <c r="B39185" t="s">
        <v>10826</v>
      </c>
      <c r="C39185" s="155">
        <v>34214</v>
      </c>
      <c r="D39185">
        <v>620888</v>
      </c>
      <c r="E39185" t="s">
        <v>565</v>
      </c>
      <c r="F39185" t="s">
        <v>424</v>
      </c>
      <c r="G39185" s="155">
        <v>45905</v>
      </c>
      <c r="H39185">
        <v>1</v>
      </c>
    </row>
    <row r="39186" spans="1:8" x14ac:dyDescent="0.25">
      <c r="A39186">
        <v>4843951</v>
      </c>
      <c r="B39186" t="s">
        <v>10827</v>
      </c>
      <c r="C39186" s="155">
        <v>26099</v>
      </c>
      <c r="D39186">
        <v>667888</v>
      </c>
      <c r="E39186" t="s">
        <v>1951</v>
      </c>
      <c r="F39186" t="s">
        <v>454</v>
      </c>
      <c r="G39186" s="155">
        <v>45901</v>
      </c>
      <c r="H39186">
        <v>1</v>
      </c>
    </row>
    <row r="39187" spans="1:8" x14ac:dyDescent="0.25">
      <c r="A39187">
        <v>4843944</v>
      </c>
      <c r="B39187" t="s">
        <v>10828</v>
      </c>
      <c r="C39187" s="155">
        <v>27727</v>
      </c>
      <c r="D39187">
        <v>667888</v>
      </c>
      <c r="E39187" t="s">
        <v>1951</v>
      </c>
      <c r="F39187" t="s">
        <v>493</v>
      </c>
      <c r="G39187" s="155">
        <v>45908</v>
      </c>
      <c r="H39187">
        <v>1</v>
      </c>
    </row>
    <row r="39188" spans="1:8" x14ac:dyDescent="0.25">
      <c r="A39188">
        <v>4843933</v>
      </c>
      <c r="B39188" t="s">
        <v>16651</v>
      </c>
      <c r="C39188" s="155">
        <v>29014</v>
      </c>
      <c r="D39188">
        <v>614888</v>
      </c>
      <c r="E39188" t="s">
        <v>15821</v>
      </c>
      <c r="F39188" t="s">
        <v>49</v>
      </c>
      <c r="G39188" s="155">
        <v>45915</v>
      </c>
      <c r="H39188">
        <v>1</v>
      </c>
    </row>
    <row r="39189" spans="1:8" x14ac:dyDescent="0.25">
      <c r="A39189">
        <v>4843930</v>
      </c>
      <c r="B39189" t="s">
        <v>26517</v>
      </c>
      <c r="C39189" s="155">
        <v>13442</v>
      </c>
      <c r="D39189">
        <v>604888</v>
      </c>
      <c r="E39189" t="s">
        <v>26518</v>
      </c>
      <c r="F39189" t="s">
        <v>62</v>
      </c>
      <c r="G39189" s="155">
        <v>45923</v>
      </c>
      <c r="H39189">
        <v>1</v>
      </c>
    </row>
    <row r="39190" spans="1:8" x14ac:dyDescent="0.25">
      <c r="A39190">
        <v>4843922</v>
      </c>
      <c r="B39190" t="s">
        <v>10829</v>
      </c>
      <c r="C39190" s="155">
        <v>26043</v>
      </c>
      <c r="D39190">
        <v>620888</v>
      </c>
      <c r="E39190" t="s">
        <v>565</v>
      </c>
      <c r="F39190" t="s">
        <v>424</v>
      </c>
      <c r="G39190" s="155">
        <v>45905</v>
      </c>
      <c r="H39190">
        <v>1</v>
      </c>
    </row>
    <row r="39191" spans="1:8" x14ac:dyDescent="0.25">
      <c r="A39191">
        <v>4843918</v>
      </c>
      <c r="B39191" t="s">
        <v>10830</v>
      </c>
      <c r="C39191" s="155">
        <v>24864</v>
      </c>
      <c r="D39191">
        <v>672888</v>
      </c>
      <c r="E39191" t="s">
        <v>9051</v>
      </c>
      <c r="F39191" t="s">
        <v>87</v>
      </c>
      <c r="G39191" s="155">
        <v>45901</v>
      </c>
      <c r="H39191">
        <v>1</v>
      </c>
    </row>
    <row r="39192" spans="1:8" x14ac:dyDescent="0.25">
      <c r="A39192">
        <v>4843913</v>
      </c>
      <c r="B39192" t="s">
        <v>10831</v>
      </c>
      <c r="C39192" s="155">
        <v>32275</v>
      </c>
      <c r="D39192">
        <v>667888</v>
      </c>
      <c r="E39192" t="s">
        <v>1951</v>
      </c>
      <c r="F39192" t="s">
        <v>454</v>
      </c>
      <c r="G39192" s="155">
        <v>45903</v>
      </c>
      <c r="H39192">
        <v>1</v>
      </c>
    </row>
    <row r="39193" spans="1:8" x14ac:dyDescent="0.25">
      <c r="A39193">
        <v>4843902</v>
      </c>
      <c r="B39193" t="s">
        <v>10832</v>
      </c>
      <c r="C39193" s="155">
        <v>33255</v>
      </c>
      <c r="D39193">
        <v>618888</v>
      </c>
      <c r="E39193" t="s">
        <v>7058</v>
      </c>
      <c r="F39193" t="s">
        <v>257</v>
      </c>
      <c r="G39193" s="155">
        <v>45908</v>
      </c>
      <c r="H39193">
        <v>1</v>
      </c>
    </row>
    <row r="39194" spans="1:8" x14ac:dyDescent="0.25">
      <c r="A39194">
        <v>4843899</v>
      </c>
      <c r="B39194" t="s">
        <v>10833</v>
      </c>
      <c r="C39194" s="155">
        <v>23970</v>
      </c>
      <c r="D39194">
        <v>667888</v>
      </c>
      <c r="E39194" t="s">
        <v>1951</v>
      </c>
      <c r="F39194" t="s">
        <v>319</v>
      </c>
      <c r="G39194" s="155">
        <v>45908</v>
      </c>
      <c r="H39194">
        <v>1</v>
      </c>
    </row>
    <row r="39195" spans="1:8" x14ac:dyDescent="0.25">
      <c r="A39195">
        <v>4843897</v>
      </c>
      <c r="B39195" t="s">
        <v>10834</v>
      </c>
      <c r="C39195" s="155">
        <v>32931</v>
      </c>
      <c r="D39195">
        <v>667888</v>
      </c>
      <c r="E39195" t="s">
        <v>1951</v>
      </c>
      <c r="F39195" t="s">
        <v>327</v>
      </c>
      <c r="G39195" s="155">
        <v>45905</v>
      </c>
      <c r="H39195">
        <v>1</v>
      </c>
    </row>
    <row r="39196" spans="1:8" x14ac:dyDescent="0.25">
      <c r="A39196">
        <v>4843895</v>
      </c>
      <c r="B39196" t="s">
        <v>9392</v>
      </c>
      <c r="C39196" s="155">
        <v>25086</v>
      </c>
      <c r="D39196">
        <v>608888</v>
      </c>
      <c r="E39196" t="s">
        <v>1189</v>
      </c>
      <c r="F39196" t="s">
        <v>35</v>
      </c>
      <c r="G39196" s="155">
        <v>45905</v>
      </c>
      <c r="H39196">
        <v>1</v>
      </c>
    </row>
    <row r="39197" spans="1:8" x14ac:dyDescent="0.25">
      <c r="A39197">
        <v>4843892</v>
      </c>
      <c r="B39197" t="s">
        <v>4768</v>
      </c>
      <c r="C39197" s="155">
        <v>23973</v>
      </c>
      <c r="D39197">
        <v>667888</v>
      </c>
      <c r="E39197" t="s">
        <v>1156</v>
      </c>
      <c r="F39197" t="s">
        <v>14</v>
      </c>
      <c r="G39197" s="155">
        <v>45901</v>
      </c>
      <c r="H39197">
        <v>1</v>
      </c>
    </row>
    <row r="39198" spans="1:8" x14ac:dyDescent="0.25">
      <c r="A39198">
        <v>4843889</v>
      </c>
      <c r="B39198" t="s">
        <v>4578</v>
      </c>
      <c r="C39198" s="155">
        <v>26843</v>
      </c>
      <c r="D39198">
        <v>672888</v>
      </c>
      <c r="E39198" t="s">
        <v>8008</v>
      </c>
      <c r="F39198" t="s">
        <v>87</v>
      </c>
      <c r="G39198" s="155">
        <v>45901</v>
      </c>
      <c r="H39198">
        <v>1</v>
      </c>
    </row>
    <row r="39199" spans="1:8" x14ac:dyDescent="0.25">
      <c r="A39199">
        <v>4843886</v>
      </c>
      <c r="B39199" t="s">
        <v>10852</v>
      </c>
      <c r="C39199" s="155">
        <v>38253</v>
      </c>
      <c r="D39199">
        <v>614888</v>
      </c>
      <c r="E39199" t="s">
        <v>9026</v>
      </c>
      <c r="F39199" t="s">
        <v>49</v>
      </c>
      <c r="G39199" s="155">
        <v>45919</v>
      </c>
      <c r="H39199">
        <v>1</v>
      </c>
    </row>
    <row r="39200" spans="1:8" x14ac:dyDescent="0.25">
      <c r="A39200">
        <v>4843878</v>
      </c>
      <c r="B39200" t="s">
        <v>10835</v>
      </c>
      <c r="C39200" s="155">
        <v>19788</v>
      </c>
      <c r="D39200">
        <v>667888</v>
      </c>
      <c r="E39200" t="s">
        <v>1156</v>
      </c>
      <c r="F39200" t="s">
        <v>359</v>
      </c>
      <c r="G39200" s="155">
        <v>45905</v>
      </c>
      <c r="H39200">
        <v>1</v>
      </c>
    </row>
    <row r="39201" spans="1:8" x14ac:dyDescent="0.25">
      <c r="A39201">
        <v>4843874</v>
      </c>
      <c r="B39201" t="s">
        <v>10836</v>
      </c>
      <c r="C39201" s="155">
        <v>39244</v>
      </c>
      <c r="D39201">
        <v>667888</v>
      </c>
      <c r="E39201" t="s">
        <v>1222</v>
      </c>
      <c r="F39201" t="s">
        <v>25</v>
      </c>
      <c r="G39201" s="155">
        <v>45901</v>
      </c>
      <c r="H39201">
        <v>1</v>
      </c>
    </row>
    <row r="39202" spans="1:8" x14ac:dyDescent="0.25">
      <c r="A39202">
        <v>4843872</v>
      </c>
      <c r="B39202" t="s">
        <v>10837</v>
      </c>
      <c r="C39202" s="155">
        <v>30018</v>
      </c>
      <c r="D39202">
        <v>622865</v>
      </c>
      <c r="E39202" t="s">
        <v>581</v>
      </c>
      <c r="F39202" t="s">
        <v>85</v>
      </c>
      <c r="G39202" s="155">
        <v>45904</v>
      </c>
      <c r="H39202">
        <v>1</v>
      </c>
    </row>
    <row r="39203" spans="1:8" x14ac:dyDescent="0.25">
      <c r="A39203">
        <v>4843869</v>
      </c>
      <c r="B39203" t="s">
        <v>10838</v>
      </c>
      <c r="C39203" s="155">
        <v>20163</v>
      </c>
      <c r="D39203">
        <v>667888</v>
      </c>
      <c r="E39203" t="s">
        <v>1170</v>
      </c>
      <c r="F39203" t="s">
        <v>15</v>
      </c>
      <c r="G39203" s="155">
        <v>45906</v>
      </c>
      <c r="H39203">
        <v>1</v>
      </c>
    </row>
    <row r="39204" spans="1:8" x14ac:dyDescent="0.25">
      <c r="A39204">
        <v>4843860</v>
      </c>
      <c r="B39204" t="s">
        <v>10839</v>
      </c>
      <c r="C39204" s="155">
        <v>20555</v>
      </c>
      <c r="D39204">
        <v>621888</v>
      </c>
      <c r="E39204" t="s">
        <v>8780</v>
      </c>
      <c r="F39204" t="s">
        <v>23</v>
      </c>
      <c r="G39204" s="155">
        <v>45904</v>
      </c>
      <c r="H39204">
        <v>1</v>
      </c>
    </row>
    <row r="39205" spans="1:8" x14ac:dyDescent="0.25">
      <c r="A39205">
        <v>4843852</v>
      </c>
      <c r="B39205" t="s">
        <v>10840</v>
      </c>
      <c r="C39205" s="155">
        <v>20464</v>
      </c>
      <c r="D39205">
        <v>667888</v>
      </c>
      <c r="E39205" t="s">
        <v>1198</v>
      </c>
      <c r="F39205" t="s">
        <v>15</v>
      </c>
      <c r="G39205" s="155">
        <v>45901</v>
      </c>
      <c r="H39205">
        <v>1</v>
      </c>
    </row>
    <row r="39206" spans="1:8" x14ac:dyDescent="0.25">
      <c r="A39206">
        <v>4843843</v>
      </c>
      <c r="B39206" t="s">
        <v>10841</v>
      </c>
      <c r="C39206" s="155">
        <v>32478</v>
      </c>
      <c r="D39206">
        <v>667888</v>
      </c>
      <c r="E39206" t="s">
        <v>1180</v>
      </c>
      <c r="F39206" t="s">
        <v>494</v>
      </c>
      <c r="G39206" s="155">
        <v>45910</v>
      </c>
      <c r="H39206">
        <v>1</v>
      </c>
    </row>
    <row r="39207" spans="1:8" x14ac:dyDescent="0.25">
      <c r="A39207">
        <v>4843841</v>
      </c>
      <c r="B39207" t="s">
        <v>9842</v>
      </c>
      <c r="C39207" s="155">
        <v>26945</v>
      </c>
      <c r="D39207">
        <v>667888</v>
      </c>
      <c r="E39207" t="s">
        <v>1222</v>
      </c>
      <c r="F39207" t="s">
        <v>494</v>
      </c>
      <c r="G39207" s="155">
        <v>45910</v>
      </c>
      <c r="H39207">
        <v>1</v>
      </c>
    </row>
    <row r="39208" spans="1:8" x14ac:dyDescent="0.25">
      <c r="A39208">
        <v>4843823</v>
      </c>
      <c r="B39208" t="s">
        <v>10842</v>
      </c>
      <c r="C39208" s="155">
        <v>38432</v>
      </c>
      <c r="D39208">
        <v>667888</v>
      </c>
      <c r="E39208" t="s">
        <v>1951</v>
      </c>
      <c r="F39208" t="s">
        <v>494</v>
      </c>
      <c r="G39208" s="155">
        <v>45910</v>
      </c>
      <c r="H39208">
        <v>1</v>
      </c>
    </row>
    <row r="39209" spans="1:8" x14ac:dyDescent="0.25">
      <c r="A39209">
        <v>4843758</v>
      </c>
      <c r="B39209" t="s">
        <v>6529</v>
      </c>
      <c r="C39209" s="155">
        <v>28126</v>
      </c>
      <c r="D39209">
        <v>667888</v>
      </c>
      <c r="E39209" t="s">
        <v>1465</v>
      </c>
      <c r="F39209" t="s">
        <v>494</v>
      </c>
      <c r="G39209" s="155">
        <v>45910</v>
      </c>
      <c r="H39209">
        <v>1</v>
      </c>
    </row>
    <row r="39210" spans="1:8" x14ac:dyDescent="0.25">
      <c r="A39210">
        <v>4843747</v>
      </c>
      <c r="B39210" t="s">
        <v>10843</v>
      </c>
      <c r="C39210" s="155">
        <v>24198</v>
      </c>
      <c r="D39210">
        <v>667888</v>
      </c>
      <c r="E39210" t="s">
        <v>10695</v>
      </c>
      <c r="F39210" t="s">
        <v>413</v>
      </c>
      <c r="G39210" s="155">
        <v>45910</v>
      </c>
      <c r="H39210">
        <v>1</v>
      </c>
    </row>
    <row r="39211" spans="1:8" x14ac:dyDescent="0.25">
      <c r="A39211">
        <v>4843739</v>
      </c>
      <c r="B39211" t="s">
        <v>10648</v>
      </c>
      <c r="C39211" s="155">
        <v>33113</v>
      </c>
      <c r="D39211">
        <v>667888</v>
      </c>
      <c r="E39211" t="s">
        <v>1180</v>
      </c>
      <c r="F39211" t="s">
        <v>394</v>
      </c>
      <c r="G39211" s="155">
        <v>45901</v>
      </c>
      <c r="H39211">
        <v>1</v>
      </c>
    </row>
    <row r="39212" spans="1:8" x14ac:dyDescent="0.25">
      <c r="A39212">
        <v>4843737</v>
      </c>
      <c r="B39212" t="s">
        <v>10844</v>
      </c>
      <c r="C39212" s="155">
        <v>33627</v>
      </c>
      <c r="D39212">
        <v>667888</v>
      </c>
      <c r="E39212" t="s">
        <v>1180</v>
      </c>
      <c r="F39212" t="s">
        <v>494</v>
      </c>
      <c r="G39212" s="155">
        <v>45910</v>
      </c>
      <c r="H39212">
        <v>1</v>
      </c>
    </row>
    <row r="39213" spans="1:8" x14ac:dyDescent="0.25">
      <c r="A39213">
        <v>4843729</v>
      </c>
      <c r="B39213" t="s">
        <v>10845</v>
      </c>
      <c r="C39213" s="155">
        <v>26275</v>
      </c>
      <c r="D39213">
        <v>667888</v>
      </c>
      <c r="E39213" t="s">
        <v>1180</v>
      </c>
      <c r="F39213" t="s">
        <v>359</v>
      </c>
      <c r="G39213" s="155">
        <v>45901</v>
      </c>
      <c r="H39213">
        <v>1</v>
      </c>
    </row>
    <row r="39214" spans="1:8" x14ac:dyDescent="0.25">
      <c r="A39214">
        <v>4843715</v>
      </c>
      <c r="B39214" t="s">
        <v>10846</v>
      </c>
      <c r="C39214" s="155">
        <v>28565</v>
      </c>
      <c r="D39214">
        <v>667888</v>
      </c>
      <c r="E39214" t="s">
        <v>1222</v>
      </c>
      <c r="F39214" t="s">
        <v>494</v>
      </c>
      <c r="G39214" s="155">
        <v>45910</v>
      </c>
      <c r="H39214">
        <v>1</v>
      </c>
    </row>
    <row r="39215" spans="1:8" x14ac:dyDescent="0.25">
      <c r="A39215">
        <v>4843707</v>
      </c>
      <c r="B39215" t="s">
        <v>6308</v>
      </c>
      <c r="C39215" s="155">
        <v>29139</v>
      </c>
      <c r="D39215">
        <v>667888</v>
      </c>
      <c r="E39215" t="s">
        <v>1180</v>
      </c>
      <c r="F39215" t="s">
        <v>414</v>
      </c>
      <c r="G39215" s="155">
        <v>45901</v>
      </c>
      <c r="H39215">
        <v>1</v>
      </c>
    </row>
    <row r="39216" spans="1:8" x14ac:dyDescent="0.25">
      <c r="A39216">
        <v>4843698</v>
      </c>
      <c r="B39216" t="s">
        <v>10847</v>
      </c>
      <c r="C39216" s="155">
        <v>26798</v>
      </c>
      <c r="D39216">
        <v>667888</v>
      </c>
      <c r="E39216" t="s">
        <v>2731</v>
      </c>
      <c r="F39216" t="s">
        <v>494</v>
      </c>
      <c r="G39216" s="155">
        <v>45910</v>
      </c>
      <c r="H39216">
        <v>1</v>
      </c>
    </row>
    <row r="39217" spans="1:8" x14ac:dyDescent="0.25">
      <c r="A39217">
        <v>4843667</v>
      </c>
      <c r="B39217" t="s">
        <v>10848</v>
      </c>
      <c r="C39217" s="155">
        <v>39112</v>
      </c>
      <c r="D39217">
        <v>667888</v>
      </c>
      <c r="E39217" t="s">
        <v>1951</v>
      </c>
      <c r="F39217" t="s">
        <v>494</v>
      </c>
      <c r="G39217" s="155">
        <v>45910</v>
      </c>
      <c r="H39217">
        <v>1</v>
      </c>
    </row>
    <row r="39218" spans="1:8" x14ac:dyDescent="0.25">
      <c r="A39218">
        <v>4843660</v>
      </c>
      <c r="B39218" t="s">
        <v>10849</v>
      </c>
      <c r="C39218" s="155">
        <v>29185</v>
      </c>
      <c r="D39218">
        <v>667888</v>
      </c>
      <c r="E39218" t="s">
        <v>1951</v>
      </c>
      <c r="F39218" t="s">
        <v>454</v>
      </c>
      <c r="G39218" s="155">
        <v>45901</v>
      </c>
      <c r="H39218">
        <v>1</v>
      </c>
    </row>
    <row r="39219" spans="1:8" x14ac:dyDescent="0.25">
      <c r="A39219">
        <v>4843655</v>
      </c>
      <c r="B39219" t="s">
        <v>10850</v>
      </c>
      <c r="C39219" s="155">
        <v>22642</v>
      </c>
      <c r="D39219">
        <v>604888</v>
      </c>
      <c r="E39219" t="s">
        <v>1547</v>
      </c>
      <c r="F39219" t="s">
        <v>50</v>
      </c>
      <c r="G39219" s="155">
        <v>45905</v>
      </c>
      <c r="H39219">
        <v>1</v>
      </c>
    </row>
    <row r="39220" spans="1:8" x14ac:dyDescent="0.25">
      <c r="A39220">
        <v>4843645</v>
      </c>
      <c r="B39220" t="s">
        <v>16199</v>
      </c>
      <c r="C39220" s="155">
        <v>31919</v>
      </c>
      <c r="D39220">
        <v>604888</v>
      </c>
      <c r="E39220" t="s">
        <v>1170</v>
      </c>
      <c r="F39220" t="s">
        <v>50</v>
      </c>
      <c r="G39220" s="155">
        <v>45922</v>
      </c>
      <c r="H39220">
        <v>1</v>
      </c>
    </row>
    <row r="39221" spans="1:8" x14ac:dyDescent="0.25">
      <c r="A39221">
        <v>4843567</v>
      </c>
      <c r="B39221" t="s">
        <v>10851</v>
      </c>
      <c r="C39221" s="155">
        <v>21927</v>
      </c>
      <c r="D39221">
        <v>667888</v>
      </c>
      <c r="E39221" t="s">
        <v>1198</v>
      </c>
      <c r="F39221" t="s">
        <v>66</v>
      </c>
      <c r="G39221" s="155">
        <v>45902</v>
      </c>
      <c r="H39221">
        <v>1</v>
      </c>
    </row>
    <row r="39222" spans="1:8" x14ac:dyDescent="0.25">
      <c r="A39222">
        <v>4843554</v>
      </c>
      <c r="B39222" t="s">
        <v>16652</v>
      </c>
      <c r="C39222" s="155">
        <v>37176</v>
      </c>
      <c r="D39222">
        <v>604888</v>
      </c>
      <c r="E39222" t="s">
        <v>1568</v>
      </c>
      <c r="F39222" t="s">
        <v>50</v>
      </c>
      <c r="G39222" s="155">
        <v>45911</v>
      </c>
      <c r="H39222">
        <v>1</v>
      </c>
    </row>
    <row r="39223" spans="1:8" x14ac:dyDescent="0.25">
      <c r="A39223">
        <v>4843537</v>
      </c>
      <c r="B39223" t="s">
        <v>10852</v>
      </c>
      <c r="C39223" s="155">
        <v>38253</v>
      </c>
      <c r="D39223">
        <v>667888</v>
      </c>
      <c r="E39223" t="s">
        <v>1172</v>
      </c>
      <c r="F39223" t="s">
        <v>38</v>
      </c>
      <c r="G39223" s="155">
        <v>45905</v>
      </c>
      <c r="H39223">
        <v>1</v>
      </c>
    </row>
    <row r="39224" spans="1:8" x14ac:dyDescent="0.25">
      <c r="A39224">
        <v>4843495</v>
      </c>
      <c r="B39224" t="s">
        <v>10853</v>
      </c>
      <c r="C39224" s="155">
        <v>35878</v>
      </c>
      <c r="D39224">
        <v>667888</v>
      </c>
      <c r="E39224" t="s">
        <v>1951</v>
      </c>
      <c r="F39224" t="s">
        <v>455</v>
      </c>
      <c r="G39224" s="155">
        <v>45901</v>
      </c>
      <c r="H39224">
        <v>1</v>
      </c>
    </row>
    <row r="39225" spans="1:8" x14ac:dyDescent="0.25">
      <c r="A39225">
        <v>4843401</v>
      </c>
      <c r="B39225" t="s">
        <v>10854</v>
      </c>
      <c r="C39225" s="155">
        <v>29187</v>
      </c>
      <c r="D39225">
        <v>667888</v>
      </c>
      <c r="E39225" t="s">
        <v>1180</v>
      </c>
      <c r="F39225" t="s">
        <v>328</v>
      </c>
      <c r="G39225" s="155">
        <v>45903</v>
      </c>
      <c r="H39225">
        <v>1</v>
      </c>
    </row>
    <row r="39226" spans="1:8" x14ac:dyDescent="0.25">
      <c r="A39226">
        <v>4843388</v>
      </c>
      <c r="B39226" t="s">
        <v>4195</v>
      </c>
      <c r="C39226" s="155">
        <v>18237</v>
      </c>
      <c r="D39226">
        <v>608888</v>
      </c>
      <c r="E39226" t="s">
        <v>1888</v>
      </c>
      <c r="F39226" t="s">
        <v>20</v>
      </c>
      <c r="G39226" s="155">
        <v>45904</v>
      </c>
      <c r="H39226">
        <v>1</v>
      </c>
    </row>
    <row r="39227" spans="1:8" x14ac:dyDescent="0.25">
      <c r="A39227">
        <v>4843365</v>
      </c>
      <c r="B39227" t="s">
        <v>1922</v>
      </c>
      <c r="C39227" s="155">
        <v>16965</v>
      </c>
      <c r="D39227">
        <v>608888</v>
      </c>
      <c r="E39227" t="s">
        <v>1944</v>
      </c>
      <c r="F39227" t="s">
        <v>20</v>
      </c>
      <c r="G39227" s="155">
        <v>45904</v>
      </c>
      <c r="H39227">
        <v>1</v>
      </c>
    </row>
    <row r="39228" spans="1:8" x14ac:dyDescent="0.25">
      <c r="A39228">
        <v>4843351</v>
      </c>
      <c r="B39228" t="s">
        <v>10855</v>
      </c>
      <c r="C39228" s="155">
        <v>33648</v>
      </c>
      <c r="D39228">
        <v>667888</v>
      </c>
      <c r="E39228" t="s">
        <v>1951</v>
      </c>
      <c r="F39228" t="s">
        <v>14</v>
      </c>
      <c r="G39228" s="155">
        <v>45903</v>
      </c>
      <c r="H39228">
        <v>1</v>
      </c>
    </row>
    <row r="39229" spans="1:8" x14ac:dyDescent="0.25">
      <c r="A39229">
        <v>4843331</v>
      </c>
      <c r="B39229" t="s">
        <v>10856</v>
      </c>
      <c r="C39229" s="155">
        <v>33969</v>
      </c>
      <c r="D39229">
        <v>622865</v>
      </c>
      <c r="E39229" t="s">
        <v>572</v>
      </c>
      <c r="F39229" t="s">
        <v>19</v>
      </c>
      <c r="G39229" s="155">
        <v>45902</v>
      </c>
      <c r="H39229">
        <v>1</v>
      </c>
    </row>
    <row r="39230" spans="1:8" x14ac:dyDescent="0.25">
      <c r="A39230">
        <v>4843298</v>
      </c>
      <c r="B39230" t="s">
        <v>10857</v>
      </c>
      <c r="C39230" s="155">
        <v>33679</v>
      </c>
      <c r="D39230">
        <v>667888</v>
      </c>
      <c r="E39230" t="s">
        <v>1951</v>
      </c>
      <c r="F39230" t="s">
        <v>326</v>
      </c>
      <c r="G39230" s="155">
        <v>45901</v>
      </c>
      <c r="H39230">
        <v>1</v>
      </c>
    </row>
    <row r="39231" spans="1:8" x14ac:dyDescent="0.25">
      <c r="A39231">
        <v>4843289</v>
      </c>
      <c r="B39231" t="s">
        <v>16653</v>
      </c>
      <c r="C39231" s="155">
        <v>19868</v>
      </c>
      <c r="D39231">
        <v>608888</v>
      </c>
      <c r="E39231" t="s">
        <v>3036</v>
      </c>
      <c r="F39231" t="s">
        <v>325</v>
      </c>
      <c r="G39231" s="155">
        <v>45915</v>
      </c>
      <c r="H39231">
        <v>1</v>
      </c>
    </row>
    <row r="39232" spans="1:8" x14ac:dyDescent="0.25">
      <c r="A39232">
        <v>4843282</v>
      </c>
      <c r="B39232" t="s">
        <v>10858</v>
      </c>
      <c r="C39232" s="155">
        <v>20526</v>
      </c>
      <c r="D39232">
        <v>622865</v>
      </c>
      <c r="E39232" t="s">
        <v>2097</v>
      </c>
      <c r="F39232" t="s">
        <v>19</v>
      </c>
      <c r="G39232" s="155">
        <v>45902</v>
      </c>
      <c r="H39232">
        <v>1</v>
      </c>
    </row>
    <row r="39233" spans="1:8" x14ac:dyDescent="0.25">
      <c r="A39233">
        <v>4843280</v>
      </c>
      <c r="B39233" t="s">
        <v>10859</v>
      </c>
      <c r="C39233" s="155">
        <v>36711</v>
      </c>
      <c r="D39233">
        <v>667888</v>
      </c>
      <c r="E39233" t="s">
        <v>1560</v>
      </c>
      <c r="F39233" t="s">
        <v>15</v>
      </c>
      <c r="G39233" s="155">
        <v>45901</v>
      </c>
      <c r="H39233">
        <v>1</v>
      </c>
    </row>
    <row r="39234" spans="1:8" x14ac:dyDescent="0.25">
      <c r="A39234">
        <v>4843265</v>
      </c>
      <c r="B39234" t="s">
        <v>10860</v>
      </c>
      <c r="C39234" s="155">
        <v>25851</v>
      </c>
      <c r="D39234">
        <v>622865</v>
      </c>
      <c r="E39234" t="s">
        <v>2097</v>
      </c>
      <c r="F39234" t="s">
        <v>507</v>
      </c>
      <c r="G39234" s="155">
        <v>45901</v>
      </c>
      <c r="H39234">
        <v>1</v>
      </c>
    </row>
    <row r="39235" spans="1:8" x14ac:dyDescent="0.25">
      <c r="A39235">
        <v>4843255</v>
      </c>
      <c r="B39235" t="s">
        <v>13621</v>
      </c>
      <c r="C39235" s="155">
        <v>33621</v>
      </c>
      <c r="D39235">
        <v>667888</v>
      </c>
      <c r="E39235" t="s">
        <v>3210</v>
      </c>
      <c r="F39235" t="s">
        <v>413</v>
      </c>
      <c r="G39235" s="155">
        <v>45922</v>
      </c>
      <c r="H39235">
        <v>1</v>
      </c>
    </row>
    <row r="39236" spans="1:8" x14ac:dyDescent="0.25">
      <c r="A39236">
        <v>4843238</v>
      </c>
      <c r="B39236" t="s">
        <v>24047</v>
      </c>
      <c r="C39236" s="155">
        <v>25071</v>
      </c>
      <c r="D39236">
        <v>667888</v>
      </c>
      <c r="E39236" t="s">
        <v>1951</v>
      </c>
      <c r="F39236" t="s">
        <v>487</v>
      </c>
      <c r="G39236" s="155">
        <v>45918</v>
      </c>
      <c r="H39236">
        <v>1</v>
      </c>
    </row>
    <row r="39237" spans="1:8" x14ac:dyDescent="0.25">
      <c r="A39237">
        <v>4843212</v>
      </c>
      <c r="B39237" t="s">
        <v>10861</v>
      </c>
      <c r="C39237" s="155">
        <v>19159</v>
      </c>
      <c r="D39237">
        <v>667888</v>
      </c>
      <c r="E39237" t="s">
        <v>1430</v>
      </c>
      <c r="F39237" t="s">
        <v>494</v>
      </c>
      <c r="G39237" s="155">
        <v>45910</v>
      </c>
      <c r="H39237">
        <v>1</v>
      </c>
    </row>
    <row r="39238" spans="1:8" x14ac:dyDescent="0.25">
      <c r="A39238">
        <v>4843182</v>
      </c>
      <c r="B39238" t="s">
        <v>9458</v>
      </c>
      <c r="C39238" s="155">
        <v>12625</v>
      </c>
      <c r="D39238">
        <v>667888</v>
      </c>
      <c r="E39238" t="s">
        <v>1222</v>
      </c>
      <c r="F39238" t="s">
        <v>494</v>
      </c>
      <c r="G39238" s="155">
        <v>45910</v>
      </c>
      <c r="H39238">
        <v>1</v>
      </c>
    </row>
    <row r="39239" spans="1:8" x14ac:dyDescent="0.25">
      <c r="A39239">
        <v>4843178</v>
      </c>
      <c r="B39239" t="s">
        <v>10862</v>
      </c>
      <c r="C39239" s="155">
        <v>23692</v>
      </c>
      <c r="D39239">
        <v>667888</v>
      </c>
      <c r="E39239" t="s">
        <v>1156</v>
      </c>
      <c r="F39239" t="s">
        <v>494</v>
      </c>
      <c r="G39239" s="155">
        <v>45910</v>
      </c>
      <c r="H39239">
        <v>1</v>
      </c>
    </row>
    <row r="39240" spans="1:8" x14ac:dyDescent="0.25">
      <c r="A39240">
        <v>4843168</v>
      </c>
      <c r="B39240" t="s">
        <v>6141</v>
      </c>
      <c r="C39240" s="155">
        <v>14461</v>
      </c>
      <c r="D39240">
        <v>667888</v>
      </c>
      <c r="E39240" t="s">
        <v>1180</v>
      </c>
      <c r="F39240" t="s">
        <v>494</v>
      </c>
      <c r="G39240" s="155">
        <v>45910</v>
      </c>
      <c r="H39240">
        <v>1</v>
      </c>
    </row>
    <row r="39241" spans="1:8" x14ac:dyDescent="0.25">
      <c r="A39241">
        <v>4843162</v>
      </c>
      <c r="B39241" t="s">
        <v>10863</v>
      </c>
      <c r="C39241" s="155">
        <v>26195</v>
      </c>
      <c r="D39241">
        <v>667888</v>
      </c>
      <c r="E39241" t="s">
        <v>1156</v>
      </c>
      <c r="F39241" t="s">
        <v>15</v>
      </c>
      <c r="G39241" s="155">
        <v>45903</v>
      </c>
      <c r="H39241">
        <v>1</v>
      </c>
    </row>
    <row r="39242" spans="1:8" x14ac:dyDescent="0.25">
      <c r="A39242">
        <v>4843120</v>
      </c>
      <c r="B39242" t="s">
        <v>10864</v>
      </c>
      <c r="C39242" s="155">
        <v>38775</v>
      </c>
      <c r="D39242">
        <v>667888</v>
      </c>
      <c r="E39242" t="s">
        <v>1172</v>
      </c>
      <c r="F39242" t="s">
        <v>15</v>
      </c>
      <c r="G39242" s="155">
        <v>45901</v>
      </c>
      <c r="H39242">
        <v>1</v>
      </c>
    </row>
    <row r="39243" spans="1:8" x14ac:dyDescent="0.25">
      <c r="A39243">
        <v>4843113</v>
      </c>
      <c r="B39243" t="s">
        <v>10865</v>
      </c>
      <c r="C39243" s="155">
        <v>34474</v>
      </c>
      <c r="D39243">
        <v>667888</v>
      </c>
      <c r="E39243" t="s">
        <v>1180</v>
      </c>
      <c r="F39243" t="s">
        <v>413</v>
      </c>
      <c r="G39243" s="155">
        <v>45904</v>
      </c>
      <c r="H39243">
        <v>1</v>
      </c>
    </row>
    <row r="39244" spans="1:8" x14ac:dyDescent="0.25">
      <c r="A39244">
        <v>4843107</v>
      </c>
      <c r="B39244" t="s">
        <v>10866</v>
      </c>
      <c r="C39244" s="155">
        <v>26280</v>
      </c>
      <c r="D39244">
        <v>667888</v>
      </c>
      <c r="E39244" t="s">
        <v>1951</v>
      </c>
      <c r="F39244" t="s">
        <v>15</v>
      </c>
      <c r="G39244" s="155">
        <v>45905</v>
      </c>
      <c r="H39244">
        <v>1</v>
      </c>
    </row>
    <row r="39245" spans="1:8" x14ac:dyDescent="0.25">
      <c r="A39245">
        <v>4843085</v>
      </c>
      <c r="B39245" t="s">
        <v>16654</v>
      </c>
      <c r="C39245" s="155">
        <v>35623</v>
      </c>
      <c r="D39245">
        <v>622865</v>
      </c>
      <c r="E39245" t="s">
        <v>607</v>
      </c>
      <c r="F39245" t="s">
        <v>44</v>
      </c>
      <c r="G39245" s="155">
        <v>45911</v>
      </c>
      <c r="H39245">
        <v>1</v>
      </c>
    </row>
    <row r="39246" spans="1:8" x14ac:dyDescent="0.25">
      <c r="A39246">
        <v>4843033</v>
      </c>
      <c r="B39246" t="s">
        <v>7690</v>
      </c>
      <c r="C39246" s="155">
        <v>30305</v>
      </c>
      <c r="D39246">
        <v>622865</v>
      </c>
      <c r="E39246" t="s">
        <v>581</v>
      </c>
      <c r="F39246" t="s">
        <v>44</v>
      </c>
      <c r="G39246" s="155">
        <v>45903</v>
      </c>
      <c r="H39246">
        <v>1</v>
      </c>
    </row>
    <row r="39247" spans="1:8" x14ac:dyDescent="0.25">
      <c r="A39247">
        <v>4843019</v>
      </c>
      <c r="B39247" t="s">
        <v>7315</v>
      </c>
      <c r="C39247" s="155">
        <v>28141</v>
      </c>
      <c r="D39247">
        <v>622865</v>
      </c>
      <c r="E39247" t="s">
        <v>581</v>
      </c>
      <c r="F39247" t="s">
        <v>19</v>
      </c>
      <c r="G39247" s="155">
        <v>45902</v>
      </c>
      <c r="H39247">
        <v>1</v>
      </c>
    </row>
    <row r="39248" spans="1:8" x14ac:dyDescent="0.25">
      <c r="A39248">
        <v>4842984</v>
      </c>
      <c r="B39248" t="s">
        <v>6115</v>
      </c>
      <c r="C39248" s="155">
        <v>36896</v>
      </c>
      <c r="D39248">
        <v>667888</v>
      </c>
      <c r="E39248" t="s">
        <v>1222</v>
      </c>
      <c r="F39248" t="s">
        <v>25</v>
      </c>
      <c r="G39248" s="155">
        <v>45911</v>
      </c>
      <c r="H39248">
        <v>1</v>
      </c>
    </row>
    <row r="39249" spans="1:8" x14ac:dyDescent="0.25">
      <c r="A39249">
        <v>4842965</v>
      </c>
      <c r="B39249" t="s">
        <v>16655</v>
      </c>
      <c r="C39249" s="155">
        <v>27999</v>
      </c>
      <c r="D39249">
        <v>610888</v>
      </c>
      <c r="E39249" t="s">
        <v>7918</v>
      </c>
      <c r="F39249" t="s">
        <v>300</v>
      </c>
      <c r="G39249" s="155">
        <v>45916</v>
      </c>
      <c r="H39249">
        <v>1</v>
      </c>
    </row>
    <row r="39250" spans="1:8" x14ac:dyDescent="0.25">
      <c r="A39250">
        <v>4842949</v>
      </c>
      <c r="B39250" t="s">
        <v>10867</v>
      </c>
      <c r="C39250" s="155">
        <v>23857</v>
      </c>
      <c r="D39250">
        <v>610888</v>
      </c>
      <c r="E39250" t="s">
        <v>10868</v>
      </c>
      <c r="F39250" t="s">
        <v>300</v>
      </c>
      <c r="G39250" s="155">
        <v>45903</v>
      </c>
      <c r="H39250">
        <v>1</v>
      </c>
    </row>
    <row r="39251" spans="1:8" x14ac:dyDescent="0.25">
      <c r="A39251">
        <v>4842936</v>
      </c>
      <c r="B39251" t="s">
        <v>10869</v>
      </c>
      <c r="C39251" s="155">
        <v>36301</v>
      </c>
      <c r="D39251">
        <v>622865</v>
      </c>
      <c r="E39251" t="s">
        <v>987</v>
      </c>
      <c r="F39251" t="s">
        <v>47</v>
      </c>
      <c r="G39251" s="155">
        <v>45902</v>
      </c>
      <c r="H39251">
        <v>1</v>
      </c>
    </row>
    <row r="39252" spans="1:8" x14ac:dyDescent="0.25">
      <c r="A39252">
        <v>4842935</v>
      </c>
      <c r="B39252" t="s">
        <v>4148</v>
      </c>
      <c r="C39252" s="155">
        <v>26768</v>
      </c>
      <c r="D39252">
        <v>602888</v>
      </c>
      <c r="E39252" t="s">
        <v>1156</v>
      </c>
      <c r="F39252" t="s">
        <v>26</v>
      </c>
      <c r="G39252" s="155">
        <v>45902</v>
      </c>
      <c r="H39252">
        <v>1</v>
      </c>
    </row>
    <row r="39253" spans="1:8" x14ac:dyDescent="0.25">
      <c r="A39253">
        <v>4842923</v>
      </c>
      <c r="B39253" t="s">
        <v>6944</v>
      </c>
      <c r="C39253" s="155">
        <v>26184</v>
      </c>
      <c r="D39253">
        <v>610888</v>
      </c>
      <c r="E39253" t="s">
        <v>2668</v>
      </c>
      <c r="F39253" t="s">
        <v>61</v>
      </c>
      <c r="G39253" s="155">
        <v>45903</v>
      </c>
      <c r="H39253">
        <v>1</v>
      </c>
    </row>
    <row r="39254" spans="1:8" x14ac:dyDescent="0.25">
      <c r="A39254">
        <v>4842922</v>
      </c>
      <c r="B39254" t="s">
        <v>16656</v>
      </c>
      <c r="C39254" s="155">
        <v>19138</v>
      </c>
      <c r="D39254">
        <v>608888</v>
      </c>
      <c r="E39254" t="s">
        <v>1189</v>
      </c>
      <c r="F39254" t="s">
        <v>75</v>
      </c>
      <c r="G39254" s="155">
        <v>45911</v>
      </c>
      <c r="H39254">
        <v>1</v>
      </c>
    </row>
    <row r="39255" spans="1:8" x14ac:dyDescent="0.25">
      <c r="A39255">
        <v>4842914</v>
      </c>
      <c r="B39255" t="s">
        <v>24048</v>
      </c>
      <c r="C39255" s="155">
        <v>29181</v>
      </c>
      <c r="D39255">
        <v>618888</v>
      </c>
      <c r="E39255" t="s">
        <v>3271</v>
      </c>
      <c r="F39255" t="s">
        <v>13672</v>
      </c>
      <c r="G39255" s="155">
        <v>45922</v>
      </c>
      <c r="H39255">
        <v>1</v>
      </c>
    </row>
    <row r="39256" spans="1:8" x14ac:dyDescent="0.25">
      <c r="A39256">
        <v>4842908</v>
      </c>
      <c r="B39256" t="s">
        <v>8225</v>
      </c>
      <c r="C39256" s="155">
        <v>20868</v>
      </c>
      <c r="D39256">
        <v>665888</v>
      </c>
      <c r="E39256" t="s">
        <v>2348</v>
      </c>
      <c r="F39256" t="s">
        <v>4093</v>
      </c>
      <c r="G39256" s="155">
        <v>45922</v>
      </c>
      <c r="H39256">
        <v>1</v>
      </c>
    </row>
    <row r="39257" spans="1:8" x14ac:dyDescent="0.25">
      <c r="A39257">
        <v>4842905</v>
      </c>
      <c r="B39257" t="s">
        <v>4220</v>
      </c>
      <c r="C39257" s="155">
        <v>15287</v>
      </c>
      <c r="D39257">
        <v>608888</v>
      </c>
      <c r="E39257" t="s">
        <v>1189</v>
      </c>
      <c r="F39257" t="s">
        <v>75</v>
      </c>
      <c r="G39257" s="155">
        <v>45901</v>
      </c>
      <c r="H39257">
        <v>1</v>
      </c>
    </row>
    <row r="39258" spans="1:8" x14ac:dyDescent="0.25">
      <c r="A39258">
        <v>4842899</v>
      </c>
      <c r="B39258" t="s">
        <v>10870</v>
      </c>
      <c r="C39258" s="155">
        <v>21219</v>
      </c>
      <c r="D39258">
        <v>610888</v>
      </c>
      <c r="E39258" t="s">
        <v>4694</v>
      </c>
      <c r="F39258" t="s">
        <v>300</v>
      </c>
      <c r="G39258" s="155">
        <v>45904</v>
      </c>
      <c r="H39258">
        <v>1</v>
      </c>
    </row>
    <row r="39259" spans="1:8" x14ac:dyDescent="0.25">
      <c r="A39259">
        <v>4842898</v>
      </c>
      <c r="B39259" t="s">
        <v>6254</v>
      </c>
      <c r="C39259" s="155">
        <v>15707</v>
      </c>
      <c r="D39259">
        <v>621888</v>
      </c>
      <c r="E39259" t="s">
        <v>3117</v>
      </c>
      <c r="F39259" t="s">
        <v>73</v>
      </c>
      <c r="G39259" s="155">
        <v>45916</v>
      </c>
      <c r="H39259">
        <v>1</v>
      </c>
    </row>
    <row r="39260" spans="1:8" x14ac:dyDescent="0.25">
      <c r="A39260">
        <v>4842896</v>
      </c>
      <c r="B39260" t="s">
        <v>10748</v>
      </c>
      <c r="C39260" s="155">
        <v>21412</v>
      </c>
      <c r="D39260">
        <v>667888</v>
      </c>
      <c r="E39260" t="s">
        <v>1430</v>
      </c>
      <c r="F39260" t="s">
        <v>386</v>
      </c>
      <c r="G39260" s="155">
        <v>45901</v>
      </c>
      <c r="H39260">
        <v>1</v>
      </c>
    </row>
    <row r="39261" spans="1:8" x14ac:dyDescent="0.25">
      <c r="A39261">
        <v>4842887</v>
      </c>
      <c r="B39261" t="s">
        <v>10871</v>
      </c>
      <c r="C39261" s="155">
        <v>32042</v>
      </c>
      <c r="D39261">
        <v>617888</v>
      </c>
      <c r="E39261" t="s">
        <v>5234</v>
      </c>
      <c r="F39261" t="s">
        <v>382</v>
      </c>
      <c r="G39261" s="155">
        <v>45904</v>
      </c>
      <c r="H39261">
        <v>1</v>
      </c>
    </row>
    <row r="39262" spans="1:8" x14ac:dyDescent="0.25">
      <c r="A39262">
        <v>4842885</v>
      </c>
      <c r="B39262" t="s">
        <v>2906</v>
      </c>
      <c r="C39262" s="155">
        <v>15813</v>
      </c>
      <c r="D39262">
        <v>602888</v>
      </c>
      <c r="E39262" t="s">
        <v>1156</v>
      </c>
      <c r="F39262" t="s">
        <v>26</v>
      </c>
      <c r="G39262" s="155">
        <v>45902</v>
      </c>
      <c r="H39262">
        <v>1</v>
      </c>
    </row>
    <row r="39263" spans="1:8" x14ac:dyDescent="0.25">
      <c r="A39263">
        <v>4842884</v>
      </c>
      <c r="B39263" t="s">
        <v>10872</v>
      </c>
      <c r="C39263" s="155">
        <v>18800</v>
      </c>
      <c r="D39263">
        <v>672888</v>
      </c>
      <c r="E39263" t="s">
        <v>1396</v>
      </c>
      <c r="F39263" t="s">
        <v>87</v>
      </c>
      <c r="G39263" s="155">
        <v>45901</v>
      </c>
      <c r="H39263">
        <v>1</v>
      </c>
    </row>
    <row r="39264" spans="1:8" x14ac:dyDescent="0.25">
      <c r="A39264">
        <v>4842882</v>
      </c>
      <c r="B39264" t="s">
        <v>5580</v>
      </c>
      <c r="C39264" s="155">
        <v>30649</v>
      </c>
      <c r="D39264">
        <v>622865</v>
      </c>
      <c r="E39264" t="s">
        <v>987</v>
      </c>
      <c r="F39264" t="s">
        <v>47</v>
      </c>
      <c r="G39264" s="155">
        <v>45903</v>
      </c>
      <c r="H39264">
        <v>1</v>
      </c>
    </row>
    <row r="39265" spans="1:8" x14ac:dyDescent="0.25">
      <c r="A39265">
        <v>4842871</v>
      </c>
      <c r="B39265" t="s">
        <v>3589</v>
      </c>
      <c r="C39265" s="155">
        <v>19256</v>
      </c>
      <c r="D39265">
        <v>667888</v>
      </c>
      <c r="E39265" t="s">
        <v>1198</v>
      </c>
      <c r="F39265" t="s">
        <v>15</v>
      </c>
      <c r="G39265" s="155">
        <v>45904</v>
      </c>
      <c r="H39265">
        <v>1</v>
      </c>
    </row>
    <row r="39266" spans="1:8" x14ac:dyDescent="0.25">
      <c r="A39266">
        <v>4842870</v>
      </c>
      <c r="B39266" t="s">
        <v>10873</v>
      </c>
      <c r="C39266" s="155">
        <v>23830</v>
      </c>
      <c r="D39266">
        <v>667888</v>
      </c>
      <c r="E39266" t="s">
        <v>4492</v>
      </c>
      <c r="F39266" t="s">
        <v>326</v>
      </c>
      <c r="G39266" s="155">
        <v>45905</v>
      </c>
      <c r="H39266">
        <v>1</v>
      </c>
    </row>
    <row r="39267" spans="1:8" x14ac:dyDescent="0.25">
      <c r="A39267">
        <v>4842866</v>
      </c>
      <c r="B39267" t="s">
        <v>10874</v>
      </c>
      <c r="C39267" s="155">
        <v>25225</v>
      </c>
      <c r="D39267">
        <v>610888</v>
      </c>
      <c r="E39267" t="s">
        <v>2175</v>
      </c>
      <c r="F39267" t="s">
        <v>61</v>
      </c>
      <c r="G39267" s="155">
        <v>45903</v>
      </c>
      <c r="H39267">
        <v>1</v>
      </c>
    </row>
    <row r="39268" spans="1:8" x14ac:dyDescent="0.25">
      <c r="A39268">
        <v>4842865</v>
      </c>
      <c r="B39268" t="s">
        <v>10875</v>
      </c>
      <c r="C39268" s="155">
        <v>23903</v>
      </c>
      <c r="D39268">
        <v>608888</v>
      </c>
      <c r="E39268" t="s">
        <v>1978</v>
      </c>
      <c r="F39268" t="s">
        <v>35</v>
      </c>
      <c r="G39268" s="155">
        <v>45903</v>
      </c>
      <c r="H39268">
        <v>1</v>
      </c>
    </row>
    <row r="39269" spans="1:8" x14ac:dyDescent="0.25">
      <c r="A39269">
        <v>4842833</v>
      </c>
      <c r="B39269" t="s">
        <v>10876</v>
      </c>
      <c r="C39269" s="155">
        <v>39151</v>
      </c>
      <c r="D39269">
        <v>608888</v>
      </c>
      <c r="E39269" t="s">
        <v>3036</v>
      </c>
      <c r="F39269" t="s">
        <v>35</v>
      </c>
      <c r="G39269" s="155">
        <v>45903</v>
      </c>
      <c r="H39269">
        <v>1</v>
      </c>
    </row>
    <row r="39270" spans="1:8" x14ac:dyDescent="0.25">
      <c r="A39270">
        <v>4842831</v>
      </c>
      <c r="B39270" t="s">
        <v>2763</v>
      </c>
      <c r="C39270" s="155">
        <v>16318</v>
      </c>
      <c r="D39270">
        <v>672888</v>
      </c>
      <c r="E39270" t="s">
        <v>2635</v>
      </c>
      <c r="F39270" t="s">
        <v>87</v>
      </c>
      <c r="G39270" s="155">
        <v>45901</v>
      </c>
      <c r="H39270">
        <v>1</v>
      </c>
    </row>
    <row r="39271" spans="1:8" x14ac:dyDescent="0.25">
      <c r="A39271">
        <v>4842822</v>
      </c>
      <c r="B39271" t="s">
        <v>8246</v>
      </c>
      <c r="C39271" s="155">
        <v>17533</v>
      </c>
      <c r="D39271">
        <v>602888</v>
      </c>
      <c r="E39271" t="s">
        <v>1156</v>
      </c>
      <c r="F39271" t="s">
        <v>26</v>
      </c>
      <c r="G39271" s="155">
        <v>45902</v>
      </c>
      <c r="H39271">
        <v>1</v>
      </c>
    </row>
    <row r="39272" spans="1:8" x14ac:dyDescent="0.25">
      <c r="A39272">
        <v>4842814</v>
      </c>
      <c r="B39272" t="s">
        <v>10877</v>
      </c>
      <c r="C39272" s="155">
        <v>21063</v>
      </c>
      <c r="D39272">
        <v>604888</v>
      </c>
      <c r="E39272" t="s">
        <v>1465</v>
      </c>
      <c r="F39272" t="s">
        <v>62</v>
      </c>
      <c r="G39272" s="155">
        <v>45905</v>
      </c>
      <c r="H39272">
        <v>1</v>
      </c>
    </row>
    <row r="39273" spans="1:8" x14ac:dyDescent="0.25">
      <c r="A39273">
        <v>4842813</v>
      </c>
      <c r="B39273" t="s">
        <v>10878</v>
      </c>
      <c r="C39273" s="155">
        <v>30989</v>
      </c>
      <c r="D39273">
        <v>604888</v>
      </c>
      <c r="E39273" t="s">
        <v>1170</v>
      </c>
      <c r="F39273" t="s">
        <v>50</v>
      </c>
      <c r="G39273" s="155">
        <v>45909</v>
      </c>
      <c r="H39273">
        <v>1</v>
      </c>
    </row>
    <row r="39274" spans="1:8" x14ac:dyDescent="0.25">
      <c r="A39274">
        <v>4842767</v>
      </c>
      <c r="B39274" t="s">
        <v>10879</v>
      </c>
      <c r="C39274" s="155">
        <v>19488</v>
      </c>
      <c r="D39274">
        <v>620888</v>
      </c>
      <c r="E39274" t="s">
        <v>565</v>
      </c>
      <c r="F39274" t="s">
        <v>424</v>
      </c>
      <c r="G39274" s="155">
        <v>45903</v>
      </c>
      <c r="H39274">
        <v>1</v>
      </c>
    </row>
    <row r="39275" spans="1:8" x14ac:dyDescent="0.25">
      <c r="A39275">
        <v>4842766</v>
      </c>
      <c r="B39275" t="s">
        <v>6798</v>
      </c>
      <c r="C39275" s="155">
        <v>24950</v>
      </c>
      <c r="D39275">
        <v>618888</v>
      </c>
      <c r="E39275" t="s">
        <v>2738</v>
      </c>
      <c r="F39275" t="s">
        <v>13672</v>
      </c>
      <c r="G39275" s="155">
        <v>45917</v>
      </c>
      <c r="H39275">
        <v>1</v>
      </c>
    </row>
    <row r="39276" spans="1:8" x14ac:dyDescent="0.25">
      <c r="A39276">
        <v>4842761</v>
      </c>
      <c r="B39276" t="s">
        <v>10880</v>
      </c>
      <c r="C39276" s="155">
        <v>38707</v>
      </c>
      <c r="D39276">
        <v>610888</v>
      </c>
      <c r="E39276" t="s">
        <v>4290</v>
      </c>
      <c r="F39276" t="s">
        <v>300</v>
      </c>
      <c r="G39276" s="155">
        <v>45905</v>
      </c>
      <c r="H39276">
        <v>1</v>
      </c>
    </row>
    <row r="39277" spans="1:8" x14ac:dyDescent="0.25">
      <c r="A39277">
        <v>4842756</v>
      </c>
      <c r="B39277" t="s">
        <v>24049</v>
      </c>
      <c r="C39277" s="155">
        <v>26251</v>
      </c>
      <c r="D39277">
        <v>665888</v>
      </c>
      <c r="E39277" t="s">
        <v>4872</v>
      </c>
      <c r="F39277" t="s">
        <v>4093</v>
      </c>
      <c r="G39277" s="155">
        <v>45919</v>
      </c>
      <c r="H39277">
        <v>1</v>
      </c>
    </row>
    <row r="39278" spans="1:8" x14ac:dyDescent="0.25">
      <c r="A39278">
        <v>4842749</v>
      </c>
      <c r="B39278" t="s">
        <v>16657</v>
      </c>
      <c r="C39278" s="155">
        <v>31544</v>
      </c>
      <c r="D39278">
        <v>604888</v>
      </c>
      <c r="E39278" t="s">
        <v>1379</v>
      </c>
      <c r="F39278" t="s">
        <v>50</v>
      </c>
      <c r="G39278" s="155">
        <v>45912</v>
      </c>
      <c r="H39278">
        <v>1</v>
      </c>
    </row>
    <row r="39279" spans="1:8" x14ac:dyDescent="0.25">
      <c r="A39279">
        <v>4842723</v>
      </c>
      <c r="B39279" t="s">
        <v>10881</v>
      </c>
      <c r="C39279" s="155">
        <v>29560</v>
      </c>
      <c r="D39279">
        <v>610888</v>
      </c>
      <c r="E39279" t="s">
        <v>2175</v>
      </c>
      <c r="F39279" t="s">
        <v>61</v>
      </c>
      <c r="G39279" s="155">
        <v>45905</v>
      </c>
      <c r="H39279">
        <v>1</v>
      </c>
    </row>
    <row r="39280" spans="1:8" x14ac:dyDescent="0.25">
      <c r="A39280">
        <v>4842722</v>
      </c>
      <c r="B39280" t="s">
        <v>10882</v>
      </c>
      <c r="C39280" s="155">
        <v>18027</v>
      </c>
      <c r="D39280">
        <v>602888</v>
      </c>
      <c r="E39280" t="s">
        <v>1156</v>
      </c>
      <c r="F39280" t="s">
        <v>74</v>
      </c>
      <c r="G39280" s="155">
        <v>45901</v>
      </c>
      <c r="H39280">
        <v>1</v>
      </c>
    </row>
    <row r="39281" spans="1:8" x14ac:dyDescent="0.25">
      <c r="A39281">
        <v>4842712</v>
      </c>
      <c r="B39281" t="s">
        <v>26519</v>
      </c>
      <c r="C39281" s="155">
        <v>36405</v>
      </c>
      <c r="D39281">
        <v>610888</v>
      </c>
      <c r="E39281" t="s">
        <v>2635</v>
      </c>
      <c r="F39281" t="s">
        <v>39</v>
      </c>
      <c r="G39281" s="155">
        <v>45919</v>
      </c>
      <c r="H39281">
        <v>1</v>
      </c>
    </row>
    <row r="39282" spans="1:8" x14ac:dyDescent="0.25">
      <c r="A39282">
        <v>4842710</v>
      </c>
      <c r="B39282" t="s">
        <v>10883</v>
      </c>
      <c r="C39282" s="155">
        <v>38766</v>
      </c>
      <c r="D39282">
        <v>617888</v>
      </c>
      <c r="E39282" t="s">
        <v>10884</v>
      </c>
      <c r="F39282" t="s">
        <v>382</v>
      </c>
      <c r="G39282" s="155">
        <v>45903</v>
      </c>
      <c r="H39282">
        <v>1</v>
      </c>
    </row>
    <row r="39283" spans="1:8" x14ac:dyDescent="0.25">
      <c r="A39283">
        <v>4842690</v>
      </c>
      <c r="B39283" t="s">
        <v>10885</v>
      </c>
      <c r="C39283" s="155">
        <v>20979</v>
      </c>
      <c r="D39283">
        <v>604888</v>
      </c>
      <c r="E39283" t="s">
        <v>1379</v>
      </c>
      <c r="F39283" t="s">
        <v>50</v>
      </c>
      <c r="G39283" s="155">
        <v>45902</v>
      </c>
      <c r="H39283">
        <v>1</v>
      </c>
    </row>
    <row r="39284" spans="1:8" x14ac:dyDescent="0.25">
      <c r="A39284">
        <v>4842675</v>
      </c>
      <c r="B39284" t="s">
        <v>21681</v>
      </c>
      <c r="C39284" s="155">
        <v>14436</v>
      </c>
      <c r="D39284">
        <v>604888</v>
      </c>
      <c r="E39284" t="s">
        <v>1417</v>
      </c>
      <c r="F39284" t="s">
        <v>62</v>
      </c>
      <c r="G39284" s="155">
        <v>45923</v>
      </c>
      <c r="H39284">
        <v>1</v>
      </c>
    </row>
    <row r="39285" spans="1:8" x14ac:dyDescent="0.25">
      <c r="A39285">
        <v>4842672</v>
      </c>
      <c r="B39285" t="s">
        <v>10886</v>
      </c>
      <c r="C39285" s="155">
        <v>20949</v>
      </c>
      <c r="D39285">
        <v>608888</v>
      </c>
      <c r="E39285" t="s">
        <v>1189</v>
      </c>
      <c r="F39285" t="s">
        <v>75</v>
      </c>
      <c r="G39285" s="155">
        <v>45904</v>
      </c>
      <c r="H39285">
        <v>1</v>
      </c>
    </row>
    <row r="39286" spans="1:8" x14ac:dyDescent="0.25">
      <c r="A39286">
        <v>4842661</v>
      </c>
      <c r="B39286" t="s">
        <v>10887</v>
      </c>
      <c r="C39286" s="155">
        <v>23244</v>
      </c>
      <c r="D39286">
        <v>608888</v>
      </c>
      <c r="E39286" t="s">
        <v>1867</v>
      </c>
      <c r="F39286" t="s">
        <v>75</v>
      </c>
      <c r="G39286" s="155">
        <v>45904</v>
      </c>
      <c r="H39286">
        <v>1</v>
      </c>
    </row>
    <row r="39287" spans="1:8" x14ac:dyDescent="0.25">
      <c r="A39287">
        <v>4842660</v>
      </c>
      <c r="B39287" t="s">
        <v>10888</v>
      </c>
      <c r="C39287" s="155">
        <v>27859</v>
      </c>
      <c r="D39287">
        <v>610888</v>
      </c>
      <c r="E39287" t="s">
        <v>1224</v>
      </c>
      <c r="F39287" t="s">
        <v>61</v>
      </c>
      <c r="G39287" s="155">
        <v>45903</v>
      </c>
      <c r="H39287">
        <v>1</v>
      </c>
    </row>
    <row r="39288" spans="1:8" x14ac:dyDescent="0.25">
      <c r="A39288">
        <v>4842658</v>
      </c>
      <c r="B39288" t="s">
        <v>10889</v>
      </c>
      <c r="C39288" s="155">
        <v>20064</v>
      </c>
      <c r="D39288">
        <v>672888</v>
      </c>
      <c r="E39288" t="s">
        <v>3619</v>
      </c>
      <c r="F39288" t="s">
        <v>87</v>
      </c>
      <c r="G39288" s="155">
        <v>45901</v>
      </c>
      <c r="H39288">
        <v>1</v>
      </c>
    </row>
    <row r="39289" spans="1:8" x14ac:dyDescent="0.25">
      <c r="A39289">
        <v>4842654</v>
      </c>
      <c r="B39289" t="s">
        <v>16658</v>
      </c>
      <c r="C39289" s="155">
        <v>21380</v>
      </c>
      <c r="D39289">
        <v>614888</v>
      </c>
      <c r="E39289" t="s">
        <v>1396</v>
      </c>
      <c r="F39289" t="s">
        <v>2636</v>
      </c>
      <c r="G39289" s="155">
        <v>45912</v>
      </c>
      <c r="H39289">
        <v>1</v>
      </c>
    </row>
    <row r="39290" spans="1:8" x14ac:dyDescent="0.25">
      <c r="A39290">
        <v>4842652</v>
      </c>
      <c r="B39290" t="s">
        <v>10890</v>
      </c>
      <c r="C39290" s="155">
        <v>23184</v>
      </c>
      <c r="D39290">
        <v>667888</v>
      </c>
      <c r="E39290" t="s">
        <v>1156</v>
      </c>
      <c r="F39290" t="s">
        <v>386</v>
      </c>
      <c r="G39290" s="155">
        <v>45904</v>
      </c>
      <c r="H39290">
        <v>1</v>
      </c>
    </row>
    <row r="39291" spans="1:8" x14ac:dyDescent="0.25">
      <c r="A39291">
        <v>4842650</v>
      </c>
      <c r="B39291" t="s">
        <v>10891</v>
      </c>
      <c r="C39291" s="155">
        <v>22955</v>
      </c>
      <c r="D39291">
        <v>667888</v>
      </c>
      <c r="E39291" t="s">
        <v>1156</v>
      </c>
      <c r="F39291" t="s">
        <v>297</v>
      </c>
      <c r="G39291" s="155">
        <v>45903</v>
      </c>
      <c r="H39291">
        <v>1</v>
      </c>
    </row>
    <row r="39292" spans="1:8" x14ac:dyDescent="0.25">
      <c r="A39292">
        <v>4842636</v>
      </c>
      <c r="B39292" t="s">
        <v>10892</v>
      </c>
      <c r="C39292" s="155">
        <v>20132</v>
      </c>
      <c r="D39292">
        <v>604888</v>
      </c>
      <c r="E39292" t="s">
        <v>1465</v>
      </c>
      <c r="F39292" t="s">
        <v>62</v>
      </c>
      <c r="G39292" s="155">
        <v>45905</v>
      </c>
      <c r="H39292">
        <v>1</v>
      </c>
    </row>
    <row r="39293" spans="1:8" x14ac:dyDescent="0.25">
      <c r="A39293">
        <v>4842633</v>
      </c>
      <c r="B39293" t="s">
        <v>19279</v>
      </c>
      <c r="C39293" s="155">
        <v>24866</v>
      </c>
      <c r="D39293">
        <v>618888</v>
      </c>
      <c r="E39293" t="s">
        <v>16417</v>
      </c>
      <c r="F39293" t="s">
        <v>13672</v>
      </c>
      <c r="G39293" s="155">
        <v>45916</v>
      </c>
      <c r="H39293">
        <v>1</v>
      </c>
    </row>
    <row r="39294" spans="1:8" x14ac:dyDescent="0.25">
      <c r="A39294">
        <v>4842595</v>
      </c>
      <c r="B39294" t="s">
        <v>10893</v>
      </c>
      <c r="C39294" s="155">
        <v>35284</v>
      </c>
      <c r="D39294">
        <v>622865</v>
      </c>
      <c r="E39294" t="s">
        <v>607</v>
      </c>
      <c r="F39294" t="s">
        <v>358</v>
      </c>
      <c r="G39294" s="155">
        <v>45903</v>
      </c>
      <c r="H39294">
        <v>1</v>
      </c>
    </row>
    <row r="39295" spans="1:8" x14ac:dyDescent="0.25">
      <c r="A39295">
        <v>4842589</v>
      </c>
      <c r="B39295" t="s">
        <v>5073</v>
      </c>
      <c r="C39295" s="155">
        <v>22272</v>
      </c>
      <c r="D39295">
        <v>665888</v>
      </c>
      <c r="E39295" t="s">
        <v>2348</v>
      </c>
      <c r="F39295" t="s">
        <v>4093</v>
      </c>
      <c r="G39295" s="155">
        <v>45922</v>
      </c>
      <c r="H39295">
        <v>1</v>
      </c>
    </row>
    <row r="39296" spans="1:8" x14ac:dyDescent="0.25">
      <c r="A39296">
        <v>4842533</v>
      </c>
      <c r="B39296" t="s">
        <v>10894</v>
      </c>
      <c r="C39296" s="155">
        <v>29412</v>
      </c>
      <c r="D39296">
        <v>621888</v>
      </c>
      <c r="E39296" t="s">
        <v>2762</v>
      </c>
      <c r="F39296" t="s">
        <v>73</v>
      </c>
      <c r="G39296" s="155">
        <v>45908</v>
      </c>
      <c r="H39296">
        <v>1</v>
      </c>
    </row>
    <row r="39297" spans="1:8" x14ac:dyDescent="0.25">
      <c r="A39297">
        <v>4842524</v>
      </c>
      <c r="B39297" t="s">
        <v>14623</v>
      </c>
      <c r="C39297" s="155">
        <v>17842</v>
      </c>
      <c r="D39297">
        <v>618888</v>
      </c>
      <c r="E39297" t="s">
        <v>4507</v>
      </c>
      <c r="F39297" t="s">
        <v>13672</v>
      </c>
      <c r="G39297" s="155">
        <v>45917</v>
      </c>
      <c r="H39297">
        <v>1</v>
      </c>
    </row>
    <row r="39298" spans="1:8" x14ac:dyDescent="0.25">
      <c r="A39298">
        <v>4842522</v>
      </c>
      <c r="B39298" t="s">
        <v>4691</v>
      </c>
      <c r="C39298" s="155">
        <v>25800</v>
      </c>
      <c r="D39298">
        <v>610888</v>
      </c>
      <c r="E39298" t="s">
        <v>10895</v>
      </c>
      <c r="F39298" t="s">
        <v>300</v>
      </c>
      <c r="G39298" s="155">
        <v>45904</v>
      </c>
      <c r="H39298">
        <v>1</v>
      </c>
    </row>
    <row r="39299" spans="1:8" x14ac:dyDescent="0.25">
      <c r="A39299">
        <v>4842521</v>
      </c>
      <c r="B39299" t="s">
        <v>24050</v>
      </c>
      <c r="C39299" s="155">
        <v>22059</v>
      </c>
      <c r="D39299">
        <v>665888</v>
      </c>
      <c r="E39299" t="s">
        <v>2348</v>
      </c>
      <c r="F39299" t="s">
        <v>4093</v>
      </c>
      <c r="G39299" s="155">
        <v>45919</v>
      </c>
      <c r="H39299">
        <v>1</v>
      </c>
    </row>
    <row r="39300" spans="1:8" x14ac:dyDescent="0.25">
      <c r="A39300">
        <v>4842520</v>
      </c>
      <c r="B39300" t="s">
        <v>10896</v>
      </c>
      <c r="C39300" s="155">
        <v>31307</v>
      </c>
      <c r="D39300">
        <v>602888</v>
      </c>
      <c r="E39300" t="s">
        <v>1172</v>
      </c>
      <c r="F39300" t="s">
        <v>74</v>
      </c>
      <c r="G39300" s="155">
        <v>45901</v>
      </c>
      <c r="H39300">
        <v>1</v>
      </c>
    </row>
    <row r="39301" spans="1:8" x14ac:dyDescent="0.25">
      <c r="A39301">
        <v>4842515</v>
      </c>
      <c r="B39301" t="s">
        <v>10897</v>
      </c>
      <c r="C39301" s="155">
        <v>28812</v>
      </c>
      <c r="D39301">
        <v>620888</v>
      </c>
      <c r="E39301" t="s">
        <v>2883</v>
      </c>
      <c r="F39301" t="s">
        <v>424</v>
      </c>
      <c r="G39301" s="155">
        <v>45904</v>
      </c>
      <c r="H39301">
        <v>1</v>
      </c>
    </row>
    <row r="39302" spans="1:8" x14ac:dyDescent="0.25">
      <c r="A39302">
        <v>4842514</v>
      </c>
      <c r="B39302" t="s">
        <v>26520</v>
      </c>
      <c r="C39302" s="155">
        <v>33476</v>
      </c>
      <c r="D39302">
        <v>609888</v>
      </c>
      <c r="E39302" t="s">
        <v>3154</v>
      </c>
      <c r="F39302" t="s">
        <v>37</v>
      </c>
      <c r="G39302" s="155">
        <v>45903</v>
      </c>
      <c r="H39302">
        <v>1</v>
      </c>
    </row>
    <row r="39303" spans="1:8" x14ac:dyDescent="0.25">
      <c r="A39303">
        <v>4842506</v>
      </c>
      <c r="B39303" t="s">
        <v>10898</v>
      </c>
      <c r="C39303" s="155">
        <v>23496</v>
      </c>
      <c r="D39303">
        <v>602888</v>
      </c>
      <c r="E39303" t="s">
        <v>1430</v>
      </c>
      <c r="F39303" t="s">
        <v>26</v>
      </c>
      <c r="G39303" s="155">
        <v>45901</v>
      </c>
      <c r="H39303">
        <v>1</v>
      </c>
    </row>
    <row r="39304" spans="1:8" x14ac:dyDescent="0.25">
      <c r="A39304">
        <v>4842491</v>
      </c>
      <c r="B39304" t="s">
        <v>2737</v>
      </c>
      <c r="C39304" s="155">
        <v>14161</v>
      </c>
      <c r="D39304">
        <v>667888</v>
      </c>
      <c r="E39304" t="s">
        <v>1635</v>
      </c>
      <c r="F39304" t="s">
        <v>436</v>
      </c>
      <c r="G39304" s="155">
        <v>45904</v>
      </c>
      <c r="H39304">
        <v>1</v>
      </c>
    </row>
    <row r="39305" spans="1:8" x14ac:dyDescent="0.25">
      <c r="A39305">
        <v>4842482</v>
      </c>
      <c r="B39305" t="s">
        <v>8858</v>
      </c>
      <c r="C39305" s="155">
        <v>23658</v>
      </c>
      <c r="D39305">
        <v>610888</v>
      </c>
      <c r="E39305" t="s">
        <v>2175</v>
      </c>
      <c r="F39305" t="s">
        <v>61</v>
      </c>
      <c r="G39305" s="155">
        <v>45904</v>
      </c>
      <c r="H39305">
        <v>1</v>
      </c>
    </row>
    <row r="39306" spans="1:8" x14ac:dyDescent="0.25">
      <c r="A39306">
        <v>4842461</v>
      </c>
      <c r="B39306" t="s">
        <v>10899</v>
      </c>
      <c r="C39306" s="155">
        <v>32481</v>
      </c>
      <c r="D39306">
        <v>604888</v>
      </c>
      <c r="E39306" t="s">
        <v>1224</v>
      </c>
      <c r="F39306" t="s">
        <v>50</v>
      </c>
      <c r="G39306" s="155">
        <v>45908</v>
      </c>
      <c r="H39306">
        <v>1</v>
      </c>
    </row>
    <row r="39307" spans="1:8" x14ac:dyDescent="0.25">
      <c r="A39307">
        <v>4842459</v>
      </c>
      <c r="B39307" t="s">
        <v>5260</v>
      </c>
      <c r="C39307" s="155">
        <v>18634</v>
      </c>
      <c r="D39307">
        <v>610888</v>
      </c>
      <c r="E39307" t="s">
        <v>3171</v>
      </c>
      <c r="F39307" t="s">
        <v>300</v>
      </c>
      <c r="G39307" s="155">
        <v>45905</v>
      </c>
      <c r="H39307">
        <v>1</v>
      </c>
    </row>
    <row r="39308" spans="1:8" x14ac:dyDescent="0.25">
      <c r="A39308">
        <v>4842430</v>
      </c>
      <c r="B39308" t="s">
        <v>6389</v>
      </c>
      <c r="C39308" s="155">
        <v>28052</v>
      </c>
      <c r="D39308">
        <v>667888</v>
      </c>
      <c r="E39308" t="s">
        <v>1156</v>
      </c>
      <c r="F39308" t="s">
        <v>319</v>
      </c>
      <c r="G39308" s="155">
        <v>45901</v>
      </c>
      <c r="H39308">
        <v>1</v>
      </c>
    </row>
    <row r="39309" spans="1:8" x14ac:dyDescent="0.25">
      <c r="A39309">
        <v>4842428</v>
      </c>
      <c r="B39309" t="s">
        <v>10900</v>
      </c>
      <c r="C39309" s="155">
        <v>36435</v>
      </c>
      <c r="D39309">
        <v>602888</v>
      </c>
      <c r="E39309" t="s">
        <v>1172</v>
      </c>
      <c r="F39309" t="s">
        <v>26</v>
      </c>
      <c r="G39309" s="155">
        <v>45904</v>
      </c>
      <c r="H39309">
        <v>1</v>
      </c>
    </row>
    <row r="39310" spans="1:8" x14ac:dyDescent="0.25">
      <c r="A39310">
        <v>4842406</v>
      </c>
      <c r="B39310" t="s">
        <v>10901</v>
      </c>
      <c r="C39310" s="155">
        <v>37113</v>
      </c>
      <c r="D39310">
        <v>622865</v>
      </c>
      <c r="E39310" t="s">
        <v>987</v>
      </c>
      <c r="F39310" t="s">
        <v>47</v>
      </c>
      <c r="G39310" s="155">
        <v>45904</v>
      </c>
      <c r="H39310">
        <v>1</v>
      </c>
    </row>
    <row r="39311" spans="1:8" x14ac:dyDescent="0.25">
      <c r="A39311">
        <v>4842403</v>
      </c>
      <c r="B39311" t="s">
        <v>26521</v>
      </c>
      <c r="C39311" s="155">
        <v>37443</v>
      </c>
      <c r="D39311">
        <v>618888</v>
      </c>
      <c r="E39311" t="s">
        <v>1987</v>
      </c>
      <c r="F39311" t="s">
        <v>13672</v>
      </c>
      <c r="G39311" s="155">
        <v>45915</v>
      </c>
      <c r="H39311">
        <v>1</v>
      </c>
    </row>
    <row r="39312" spans="1:8" x14ac:dyDescent="0.25">
      <c r="A39312">
        <v>4842396</v>
      </c>
      <c r="B39312" t="s">
        <v>10902</v>
      </c>
      <c r="C39312" s="155">
        <v>22401</v>
      </c>
      <c r="D39312">
        <v>602888</v>
      </c>
      <c r="E39312" t="s">
        <v>3226</v>
      </c>
      <c r="F39312" t="s">
        <v>74</v>
      </c>
      <c r="G39312" s="155">
        <v>45901</v>
      </c>
      <c r="H39312">
        <v>1</v>
      </c>
    </row>
    <row r="39313" spans="1:8" x14ac:dyDescent="0.25">
      <c r="A39313">
        <v>4842358</v>
      </c>
      <c r="B39313" t="s">
        <v>10903</v>
      </c>
      <c r="C39313" s="155">
        <v>20119</v>
      </c>
      <c r="D39313">
        <v>602888</v>
      </c>
      <c r="E39313" t="s">
        <v>1156</v>
      </c>
      <c r="F39313" t="s">
        <v>74</v>
      </c>
      <c r="G39313" s="155">
        <v>45901</v>
      </c>
      <c r="H39313">
        <v>1</v>
      </c>
    </row>
    <row r="39314" spans="1:8" x14ac:dyDescent="0.25">
      <c r="A39314">
        <v>4842356</v>
      </c>
      <c r="B39314" t="s">
        <v>10904</v>
      </c>
      <c r="C39314" s="155">
        <v>26021</v>
      </c>
      <c r="D39314">
        <v>608888</v>
      </c>
      <c r="E39314" t="s">
        <v>1888</v>
      </c>
      <c r="F39314" t="s">
        <v>75</v>
      </c>
      <c r="G39314" s="155">
        <v>45903</v>
      </c>
      <c r="H39314">
        <v>1</v>
      </c>
    </row>
    <row r="39315" spans="1:8" x14ac:dyDescent="0.25">
      <c r="A39315">
        <v>4842346</v>
      </c>
      <c r="B39315" t="s">
        <v>10905</v>
      </c>
      <c r="C39315" s="155">
        <v>16510</v>
      </c>
      <c r="D39315">
        <v>672888</v>
      </c>
      <c r="E39315" t="s">
        <v>1396</v>
      </c>
      <c r="F39315" t="s">
        <v>87</v>
      </c>
      <c r="G39315" s="155">
        <v>45902</v>
      </c>
      <c r="H39315">
        <v>1</v>
      </c>
    </row>
    <row r="39316" spans="1:8" x14ac:dyDescent="0.25">
      <c r="A39316">
        <v>4842343</v>
      </c>
      <c r="B39316" t="s">
        <v>6915</v>
      </c>
      <c r="C39316" s="155">
        <v>37753</v>
      </c>
      <c r="D39316">
        <v>604888</v>
      </c>
      <c r="E39316" t="s">
        <v>1379</v>
      </c>
      <c r="F39316" t="s">
        <v>50</v>
      </c>
      <c r="G39316" s="155">
        <v>45904</v>
      </c>
      <c r="H39316">
        <v>1</v>
      </c>
    </row>
    <row r="39317" spans="1:8" x14ac:dyDescent="0.25">
      <c r="A39317">
        <v>4842332</v>
      </c>
      <c r="B39317" t="s">
        <v>24051</v>
      </c>
      <c r="C39317" s="155">
        <v>38847</v>
      </c>
      <c r="D39317">
        <v>665888</v>
      </c>
      <c r="E39317" t="s">
        <v>5752</v>
      </c>
      <c r="F39317" t="s">
        <v>4093</v>
      </c>
      <c r="G39317" s="155">
        <v>45922</v>
      </c>
      <c r="H39317">
        <v>1</v>
      </c>
    </row>
    <row r="39318" spans="1:8" x14ac:dyDescent="0.25">
      <c r="A39318">
        <v>4842316</v>
      </c>
      <c r="B39318" t="s">
        <v>7904</v>
      </c>
      <c r="C39318" s="155">
        <v>33245</v>
      </c>
      <c r="D39318">
        <v>617888</v>
      </c>
      <c r="E39318" t="s">
        <v>5234</v>
      </c>
      <c r="F39318" t="s">
        <v>382</v>
      </c>
      <c r="G39318" s="155">
        <v>45902</v>
      </c>
      <c r="H39318">
        <v>1</v>
      </c>
    </row>
    <row r="39319" spans="1:8" x14ac:dyDescent="0.25">
      <c r="A39319">
        <v>4842314</v>
      </c>
      <c r="B39319" t="s">
        <v>10906</v>
      </c>
      <c r="C39319" s="155">
        <v>25182</v>
      </c>
      <c r="D39319">
        <v>608888</v>
      </c>
      <c r="E39319" t="s">
        <v>1189</v>
      </c>
      <c r="F39319" t="s">
        <v>75</v>
      </c>
      <c r="G39319" s="155">
        <v>45902</v>
      </c>
      <c r="H39319">
        <v>1</v>
      </c>
    </row>
    <row r="39320" spans="1:8" x14ac:dyDescent="0.25">
      <c r="A39320">
        <v>4842292</v>
      </c>
      <c r="B39320" t="s">
        <v>19280</v>
      </c>
      <c r="C39320" s="155">
        <v>13161</v>
      </c>
      <c r="D39320">
        <v>667888</v>
      </c>
      <c r="E39320" t="s">
        <v>1156</v>
      </c>
      <c r="F39320" t="s">
        <v>455</v>
      </c>
      <c r="G39320" s="155">
        <v>45916</v>
      </c>
      <c r="H39320">
        <v>1</v>
      </c>
    </row>
    <row r="39321" spans="1:8" x14ac:dyDescent="0.25">
      <c r="A39321">
        <v>4842285</v>
      </c>
      <c r="B39321" t="s">
        <v>10907</v>
      </c>
      <c r="C39321" s="155">
        <v>34711</v>
      </c>
      <c r="D39321">
        <v>667888</v>
      </c>
      <c r="E39321" t="s">
        <v>1172</v>
      </c>
      <c r="F39321" t="s">
        <v>327</v>
      </c>
      <c r="G39321" s="155">
        <v>45904</v>
      </c>
      <c r="H39321">
        <v>1</v>
      </c>
    </row>
    <row r="39322" spans="1:8" x14ac:dyDescent="0.25">
      <c r="A39322">
        <v>4842254</v>
      </c>
      <c r="B39322" t="s">
        <v>19281</v>
      </c>
      <c r="C39322" s="155">
        <v>19511</v>
      </c>
      <c r="D39322">
        <v>664631</v>
      </c>
      <c r="E39322" t="s">
        <v>4989</v>
      </c>
      <c r="F39322" t="s">
        <v>49</v>
      </c>
      <c r="G39322" s="155">
        <v>45904</v>
      </c>
      <c r="H39322">
        <v>1</v>
      </c>
    </row>
    <row r="39323" spans="1:8" x14ac:dyDescent="0.25">
      <c r="A39323">
        <v>4842240</v>
      </c>
      <c r="B39323" t="s">
        <v>4195</v>
      </c>
      <c r="C39323" s="155">
        <v>18237</v>
      </c>
      <c r="D39323">
        <v>602888</v>
      </c>
      <c r="E39323" t="s">
        <v>1156</v>
      </c>
      <c r="F39323" t="s">
        <v>74</v>
      </c>
      <c r="G39323" s="155">
        <v>45901</v>
      </c>
      <c r="H39323">
        <v>1</v>
      </c>
    </row>
    <row r="39324" spans="1:8" x14ac:dyDescent="0.25">
      <c r="A39324">
        <v>4842239</v>
      </c>
      <c r="B39324" t="s">
        <v>10908</v>
      </c>
      <c r="C39324" s="155">
        <v>15196</v>
      </c>
      <c r="D39324">
        <v>602888</v>
      </c>
      <c r="E39324" t="s">
        <v>1430</v>
      </c>
      <c r="F39324" t="s">
        <v>26</v>
      </c>
      <c r="G39324" s="155">
        <v>45901</v>
      </c>
      <c r="H39324">
        <v>1</v>
      </c>
    </row>
    <row r="39325" spans="1:8" x14ac:dyDescent="0.25">
      <c r="A39325">
        <v>4842236</v>
      </c>
      <c r="B39325" t="s">
        <v>19282</v>
      </c>
      <c r="C39325" s="155">
        <v>19152</v>
      </c>
      <c r="D39325">
        <v>664631</v>
      </c>
      <c r="E39325" t="s">
        <v>4989</v>
      </c>
      <c r="F39325" t="s">
        <v>49</v>
      </c>
      <c r="G39325" s="155">
        <v>45910</v>
      </c>
      <c r="H39325">
        <v>1</v>
      </c>
    </row>
    <row r="39326" spans="1:8" x14ac:dyDescent="0.25">
      <c r="A39326">
        <v>4842220</v>
      </c>
      <c r="B39326" t="s">
        <v>19283</v>
      </c>
      <c r="C39326" s="155">
        <v>22373</v>
      </c>
      <c r="D39326">
        <v>620888</v>
      </c>
      <c r="E39326" t="s">
        <v>1863</v>
      </c>
      <c r="F39326" t="s">
        <v>424</v>
      </c>
      <c r="G39326" s="155">
        <v>45904</v>
      </c>
      <c r="H39326">
        <v>1</v>
      </c>
    </row>
    <row r="39327" spans="1:8" x14ac:dyDescent="0.25">
      <c r="A39327">
        <v>4842212</v>
      </c>
      <c r="B39327" t="s">
        <v>10909</v>
      </c>
      <c r="C39327" s="155">
        <v>27590</v>
      </c>
      <c r="D39327">
        <v>602888</v>
      </c>
      <c r="E39327" t="s">
        <v>1172</v>
      </c>
      <c r="F39327" t="s">
        <v>26</v>
      </c>
      <c r="G39327" s="155">
        <v>45902</v>
      </c>
      <c r="H39327">
        <v>1</v>
      </c>
    </row>
    <row r="39328" spans="1:8" x14ac:dyDescent="0.25">
      <c r="A39328">
        <v>4842206</v>
      </c>
      <c r="B39328" t="s">
        <v>24052</v>
      </c>
      <c r="C39328" s="155">
        <v>28635</v>
      </c>
      <c r="D39328">
        <v>665888</v>
      </c>
      <c r="E39328" t="s">
        <v>4872</v>
      </c>
      <c r="F39328" t="s">
        <v>4093</v>
      </c>
      <c r="G39328" s="155">
        <v>45922</v>
      </c>
      <c r="H39328">
        <v>1</v>
      </c>
    </row>
    <row r="39329" spans="1:8" x14ac:dyDescent="0.25">
      <c r="A39329">
        <v>4842197</v>
      </c>
      <c r="B39329" t="s">
        <v>10492</v>
      </c>
      <c r="C39329" s="155">
        <v>24243</v>
      </c>
      <c r="D39329">
        <v>665888</v>
      </c>
      <c r="E39329" t="s">
        <v>2601</v>
      </c>
      <c r="F39329" t="s">
        <v>4093</v>
      </c>
      <c r="G39329" s="155">
        <v>45919</v>
      </c>
      <c r="H39329">
        <v>1</v>
      </c>
    </row>
    <row r="39330" spans="1:8" x14ac:dyDescent="0.25">
      <c r="A39330">
        <v>4842196</v>
      </c>
      <c r="B39330" t="s">
        <v>3034</v>
      </c>
      <c r="C39330" s="155">
        <v>28307</v>
      </c>
      <c r="D39330">
        <v>602888</v>
      </c>
      <c r="E39330" t="s">
        <v>1172</v>
      </c>
      <c r="F39330" t="s">
        <v>74</v>
      </c>
      <c r="G39330" s="155">
        <v>45901</v>
      </c>
      <c r="H39330">
        <v>1</v>
      </c>
    </row>
    <row r="39331" spans="1:8" x14ac:dyDescent="0.25">
      <c r="A39331">
        <v>4842193</v>
      </c>
      <c r="B39331" t="s">
        <v>10910</v>
      </c>
      <c r="C39331" s="155">
        <v>20876</v>
      </c>
      <c r="D39331">
        <v>667888</v>
      </c>
      <c r="E39331" t="s">
        <v>1186</v>
      </c>
      <c r="F39331" t="s">
        <v>397</v>
      </c>
      <c r="G39331" s="155">
        <v>45904</v>
      </c>
      <c r="H39331">
        <v>1</v>
      </c>
    </row>
    <row r="39332" spans="1:8" x14ac:dyDescent="0.25">
      <c r="A39332">
        <v>4842189</v>
      </c>
      <c r="B39332" t="s">
        <v>7336</v>
      </c>
      <c r="C39332" s="155">
        <v>25379</v>
      </c>
      <c r="D39332">
        <v>608888</v>
      </c>
      <c r="E39332" t="s">
        <v>7951</v>
      </c>
      <c r="F39332" t="s">
        <v>75</v>
      </c>
      <c r="G39332" s="155">
        <v>45904</v>
      </c>
      <c r="H39332">
        <v>1</v>
      </c>
    </row>
    <row r="39333" spans="1:8" x14ac:dyDescent="0.25">
      <c r="A39333">
        <v>4842181</v>
      </c>
      <c r="B39333" t="s">
        <v>10911</v>
      </c>
      <c r="C39333" s="155">
        <v>24572</v>
      </c>
      <c r="D39333">
        <v>667888</v>
      </c>
      <c r="E39333" t="s">
        <v>1951</v>
      </c>
      <c r="F39333" t="s">
        <v>43</v>
      </c>
      <c r="G39333" s="155">
        <v>45901</v>
      </c>
      <c r="H39333">
        <v>1</v>
      </c>
    </row>
    <row r="39334" spans="1:8" x14ac:dyDescent="0.25">
      <c r="A39334">
        <v>4842164</v>
      </c>
      <c r="B39334" t="s">
        <v>9292</v>
      </c>
      <c r="C39334" s="155">
        <v>19784</v>
      </c>
      <c r="D39334">
        <v>665888</v>
      </c>
      <c r="E39334" t="s">
        <v>3927</v>
      </c>
      <c r="F39334" t="s">
        <v>4093</v>
      </c>
      <c r="G39334" s="155">
        <v>45918</v>
      </c>
      <c r="H39334">
        <v>1</v>
      </c>
    </row>
    <row r="39335" spans="1:8" x14ac:dyDescent="0.25">
      <c r="A39335">
        <v>4842159</v>
      </c>
      <c r="B39335" t="s">
        <v>10912</v>
      </c>
      <c r="C39335" s="155">
        <v>17177</v>
      </c>
      <c r="D39335">
        <v>602888</v>
      </c>
      <c r="E39335" t="s">
        <v>5450</v>
      </c>
      <c r="F39335" t="s">
        <v>26</v>
      </c>
      <c r="G39335" s="155">
        <v>45902</v>
      </c>
      <c r="H39335">
        <v>1</v>
      </c>
    </row>
    <row r="39336" spans="1:8" x14ac:dyDescent="0.25">
      <c r="A39336">
        <v>4842130</v>
      </c>
      <c r="B39336" t="s">
        <v>6454</v>
      </c>
      <c r="C39336" s="155">
        <v>18303</v>
      </c>
      <c r="D39336">
        <v>664624</v>
      </c>
      <c r="E39336" t="s">
        <v>4989</v>
      </c>
      <c r="F39336" t="s">
        <v>49</v>
      </c>
      <c r="G39336" s="155">
        <v>45904</v>
      </c>
      <c r="H39336">
        <v>1</v>
      </c>
    </row>
    <row r="39337" spans="1:8" x14ac:dyDescent="0.25">
      <c r="A39337">
        <v>4842120</v>
      </c>
      <c r="B39337" t="s">
        <v>10913</v>
      </c>
      <c r="C39337" s="155">
        <v>18131</v>
      </c>
      <c r="D39337">
        <v>664624</v>
      </c>
      <c r="E39337" t="s">
        <v>1208</v>
      </c>
      <c r="F39337" t="s">
        <v>49</v>
      </c>
      <c r="G39337" s="155">
        <v>45904</v>
      </c>
      <c r="H39337">
        <v>1</v>
      </c>
    </row>
    <row r="39338" spans="1:8" x14ac:dyDescent="0.25">
      <c r="A39338">
        <v>4842105</v>
      </c>
      <c r="B39338" t="s">
        <v>10914</v>
      </c>
      <c r="C39338" s="155">
        <v>16918</v>
      </c>
      <c r="D39338">
        <v>610888</v>
      </c>
      <c r="E39338" t="s">
        <v>5830</v>
      </c>
      <c r="F39338" t="s">
        <v>300</v>
      </c>
      <c r="G39338" s="155">
        <v>45903</v>
      </c>
      <c r="H39338">
        <v>1</v>
      </c>
    </row>
    <row r="39339" spans="1:8" x14ac:dyDescent="0.25">
      <c r="A39339">
        <v>4842092</v>
      </c>
      <c r="B39339" t="s">
        <v>10921</v>
      </c>
      <c r="C39339" s="155">
        <v>18994</v>
      </c>
      <c r="D39339">
        <v>665888</v>
      </c>
      <c r="E39339" t="s">
        <v>1985</v>
      </c>
      <c r="F39339" t="s">
        <v>4093</v>
      </c>
      <c r="G39339" s="155">
        <v>45919</v>
      </c>
      <c r="H39339">
        <v>1</v>
      </c>
    </row>
    <row r="39340" spans="1:8" x14ac:dyDescent="0.25">
      <c r="A39340">
        <v>4842078</v>
      </c>
      <c r="B39340" t="s">
        <v>10915</v>
      </c>
      <c r="C39340" s="155">
        <v>31291</v>
      </c>
      <c r="D39340">
        <v>667888</v>
      </c>
      <c r="E39340" t="s">
        <v>1222</v>
      </c>
      <c r="F39340" t="s">
        <v>494</v>
      </c>
      <c r="G39340" s="155">
        <v>45910</v>
      </c>
      <c r="H39340">
        <v>1</v>
      </c>
    </row>
    <row r="39341" spans="1:8" x14ac:dyDescent="0.25">
      <c r="A39341">
        <v>4842065</v>
      </c>
      <c r="B39341" t="s">
        <v>10916</v>
      </c>
      <c r="C39341" s="155">
        <v>29571</v>
      </c>
      <c r="D39341">
        <v>610888</v>
      </c>
      <c r="E39341" t="s">
        <v>10917</v>
      </c>
      <c r="F39341" t="s">
        <v>300</v>
      </c>
      <c r="G39341" s="155">
        <v>45905</v>
      </c>
      <c r="H39341">
        <v>1</v>
      </c>
    </row>
    <row r="39342" spans="1:8" x14ac:dyDescent="0.25">
      <c r="A39342">
        <v>4842060</v>
      </c>
      <c r="B39342" t="s">
        <v>19284</v>
      </c>
      <c r="C39342" s="155">
        <v>33455</v>
      </c>
      <c r="D39342">
        <v>618888</v>
      </c>
      <c r="E39342" t="s">
        <v>7058</v>
      </c>
      <c r="F39342" t="s">
        <v>13672</v>
      </c>
      <c r="G39342" s="155">
        <v>45916</v>
      </c>
      <c r="H39342">
        <v>1</v>
      </c>
    </row>
    <row r="39343" spans="1:8" x14ac:dyDescent="0.25">
      <c r="A39343">
        <v>4842051</v>
      </c>
      <c r="B39343" t="s">
        <v>10138</v>
      </c>
      <c r="C39343" s="155">
        <v>18572</v>
      </c>
      <c r="D39343">
        <v>602888</v>
      </c>
      <c r="E39343" t="s">
        <v>1156</v>
      </c>
      <c r="F39343" t="s">
        <v>485</v>
      </c>
      <c r="G39343" s="155">
        <v>45911</v>
      </c>
      <c r="H39343">
        <v>1</v>
      </c>
    </row>
    <row r="39344" spans="1:8" x14ac:dyDescent="0.25">
      <c r="A39344">
        <v>4842044</v>
      </c>
      <c r="B39344" t="s">
        <v>5270</v>
      </c>
      <c r="C39344" s="155">
        <v>23144</v>
      </c>
      <c r="D39344">
        <v>618888</v>
      </c>
      <c r="E39344" t="s">
        <v>1942</v>
      </c>
      <c r="F39344" t="s">
        <v>13672</v>
      </c>
      <c r="G39344" s="155">
        <v>45916</v>
      </c>
      <c r="H39344">
        <v>1</v>
      </c>
    </row>
    <row r="39345" spans="1:8" x14ac:dyDescent="0.25">
      <c r="A39345">
        <v>4842043</v>
      </c>
      <c r="B39345" t="s">
        <v>10918</v>
      </c>
      <c r="C39345" s="155">
        <v>17922</v>
      </c>
      <c r="D39345">
        <v>602888</v>
      </c>
      <c r="E39345" t="s">
        <v>1635</v>
      </c>
      <c r="F39345" t="s">
        <v>26</v>
      </c>
      <c r="G39345" s="155">
        <v>45901</v>
      </c>
      <c r="H39345">
        <v>1</v>
      </c>
    </row>
    <row r="39346" spans="1:8" x14ac:dyDescent="0.25">
      <c r="A39346">
        <v>4842042</v>
      </c>
      <c r="B39346" t="s">
        <v>2408</v>
      </c>
      <c r="C39346" s="155">
        <v>18328</v>
      </c>
      <c r="D39346">
        <v>622865</v>
      </c>
      <c r="E39346" t="s">
        <v>2097</v>
      </c>
      <c r="F39346" t="s">
        <v>480</v>
      </c>
      <c r="G39346" s="155">
        <v>45901</v>
      </c>
      <c r="H39346">
        <v>1</v>
      </c>
    </row>
    <row r="39347" spans="1:8" x14ac:dyDescent="0.25">
      <c r="A39347">
        <v>4842023</v>
      </c>
      <c r="B39347" t="s">
        <v>10919</v>
      </c>
      <c r="C39347" s="155">
        <v>14307</v>
      </c>
      <c r="D39347">
        <v>664624</v>
      </c>
      <c r="E39347" t="s">
        <v>2635</v>
      </c>
      <c r="F39347" t="s">
        <v>49</v>
      </c>
      <c r="G39347" s="155">
        <v>45904</v>
      </c>
      <c r="H39347">
        <v>1</v>
      </c>
    </row>
    <row r="39348" spans="1:8" x14ac:dyDescent="0.25">
      <c r="A39348">
        <v>4842016</v>
      </c>
      <c r="B39348" t="s">
        <v>10920</v>
      </c>
      <c r="C39348" s="155">
        <v>24221</v>
      </c>
      <c r="D39348">
        <v>602888</v>
      </c>
      <c r="E39348" t="s">
        <v>1156</v>
      </c>
      <c r="F39348" t="s">
        <v>26</v>
      </c>
      <c r="G39348" s="155">
        <v>45904</v>
      </c>
      <c r="H39348">
        <v>1</v>
      </c>
    </row>
    <row r="39349" spans="1:8" x14ac:dyDescent="0.25">
      <c r="A39349">
        <v>4841993</v>
      </c>
      <c r="B39349" t="s">
        <v>2178</v>
      </c>
      <c r="C39349" s="155">
        <v>25134</v>
      </c>
      <c r="D39349">
        <v>622865</v>
      </c>
      <c r="E39349" t="s">
        <v>2097</v>
      </c>
      <c r="F39349" t="s">
        <v>44</v>
      </c>
      <c r="G39349" s="155">
        <v>45908</v>
      </c>
      <c r="H39349">
        <v>1</v>
      </c>
    </row>
    <row r="39350" spans="1:8" x14ac:dyDescent="0.25">
      <c r="A39350">
        <v>4841975</v>
      </c>
      <c r="B39350" t="s">
        <v>10921</v>
      </c>
      <c r="C39350" s="155">
        <v>18994</v>
      </c>
      <c r="D39350">
        <v>620888</v>
      </c>
      <c r="E39350" t="s">
        <v>1863</v>
      </c>
      <c r="F39350" t="s">
        <v>424</v>
      </c>
      <c r="G39350" s="155">
        <v>45904</v>
      </c>
      <c r="H39350">
        <v>1</v>
      </c>
    </row>
    <row r="39351" spans="1:8" x14ac:dyDescent="0.25">
      <c r="A39351">
        <v>4841969</v>
      </c>
      <c r="B39351" t="s">
        <v>13675</v>
      </c>
      <c r="C39351" s="155">
        <v>25909</v>
      </c>
      <c r="D39351">
        <v>618888</v>
      </c>
      <c r="E39351" t="s">
        <v>19285</v>
      </c>
      <c r="F39351" t="s">
        <v>13672</v>
      </c>
      <c r="G39351" s="155">
        <v>45916</v>
      </c>
      <c r="H39351">
        <v>1</v>
      </c>
    </row>
    <row r="39352" spans="1:8" x14ac:dyDescent="0.25">
      <c r="A39352">
        <v>4841959</v>
      </c>
      <c r="B39352" t="s">
        <v>10922</v>
      </c>
      <c r="C39352" s="155">
        <v>14638</v>
      </c>
      <c r="D39352">
        <v>621888</v>
      </c>
      <c r="E39352" t="s">
        <v>1863</v>
      </c>
      <c r="F39352" t="s">
        <v>337</v>
      </c>
      <c r="G39352" s="155">
        <v>45901</v>
      </c>
      <c r="H39352">
        <v>1</v>
      </c>
    </row>
    <row r="39353" spans="1:8" x14ac:dyDescent="0.25">
      <c r="A39353">
        <v>4841958</v>
      </c>
      <c r="B39353" t="s">
        <v>19286</v>
      </c>
      <c r="C39353" s="155">
        <v>32501</v>
      </c>
      <c r="D39353">
        <v>604888</v>
      </c>
      <c r="E39353" t="s">
        <v>1379</v>
      </c>
      <c r="F39353" t="s">
        <v>50</v>
      </c>
      <c r="G39353" s="155">
        <v>45917</v>
      </c>
      <c r="H39353">
        <v>1</v>
      </c>
    </row>
    <row r="39354" spans="1:8" x14ac:dyDescent="0.25">
      <c r="A39354">
        <v>4841929</v>
      </c>
      <c r="B39354" t="s">
        <v>4681</v>
      </c>
      <c r="C39354" s="155">
        <v>26624</v>
      </c>
      <c r="D39354">
        <v>667888</v>
      </c>
      <c r="E39354" t="s">
        <v>4227</v>
      </c>
      <c r="F39354" t="s">
        <v>60</v>
      </c>
      <c r="G39354" s="155">
        <v>45901</v>
      </c>
      <c r="H39354">
        <v>1</v>
      </c>
    </row>
    <row r="39355" spans="1:8" x14ac:dyDescent="0.25">
      <c r="A39355">
        <v>4841927</v>
      </c>
      <c r="B39355" t="s">
        <v>19156</v>
      </c>
      <c r="C39355" s="155">
        <v>15467</v>
      </c>
      <c r="D39355">
        <v>618888</v>
      </c>
      <c r="E39355" t="s">
        <v>3481</v>
      </c>
      <c r="F39355" t="s">
        <v>13672</v>
      </c>
      <c r="G39355" s="155">
        <v>45916</v>
      </c>
      <c r="H39355">
        <v>1</v>
      </c>
    </row>
    <row r="39356" spans="1:8" x14ac:dyDescent="0.25">
      <c r="A39356">
        <v>4841912</v>
      </c>
      <c r="B39356" t="s">
        <v>9756</v>
      </c>
      <c r="C39356" s="155">
        <v>38736</v>
      </c>
      <c r="D39356">
        <v>667888</v>
      </c>
      <c r="E39356" t="s">
        <v>1172</v>
      </c>
      <c r="F39356" t="s">
        <v>455</v>
      </c>
      <c r="G39356" s="155">
        <v>45902</v>
      </c>
      <c r="H39356">
        <v>1</v>
      </c>
    </row>
    <row r="39357" spans="1:8" x14ac:dyDescent="0.25">
      <c r="A39357">
        <v>4841909</v>
      </c>
      <c r="B39357" t="s">
        <v>1893</v>
      </c>
      <c r="C39357" s="155">
        <v>21294</v>
      </c>
      <c r="D39357">
        <v>602888</v>
      </c>
      <c r="E39357" t="s">
        <v>3226</v>
      </c>
      <c r="F39357" t="s">
        <v>74</v>
      </c>
      <c r="G39357" s="155">
        <v>45901</v>
      </c>
      <c r="H39357">
        <v>1</v>
      </c>
    </row>
    <row r="39358" spans="1:8" x14ac:dyDescent="0.25">
      <c r="A39358">
        <v>4841900</v>
      </c>
      <c r="B39358" t="s">
        <v>7881</v>
      </c>
      <c r="C39358" s="155">
        <v>16885</v>
      </c>
      <c r="D39358">
        <v>665888</v>
      </c>
      <c r="E39358" t="s">
        <v>2601</v>
      </c>
      <c r="F39358" t="s">
        <v>4093</v>
      </c>
      <c r="G39358" s="155">
        <v>45919</v>
      </c>
      <c r="H39358">
        <v>1</v>
      </c>
    </row>
    <row r="39359" spans="1:8" x14ac:dyDescent="0.25">
      <c r="A39359">
        <v>4841885</v>
      </c>
      <c r="B39359" t="s">
        <v>10923</v>
      </c>
      <c r="C39359" s="155">
        <v>22086</v>
      </c>
      <c r="D39359">
        <v>602888</v>
      </c>
      <c r="E39359" t="s">
        <v>1156</v>
      </c>
      <c r="F39359" t="s">
        <v>26</v>
      </c>
      <c r="G39359" s="155">
        <v>45901</v>
      </c>
      <c r="H39359">
        <v>1</v>
      </c>
    </row>
    <row r="39360" spans="1:8" x14ac:dyDescent="0.25">
      <c r="A39360">
        <v>4841870</v>
      </c>
      <c r="B39360" t="s">
        <v>10924</v>
      </c>
      <c r="C39360" s="155">
        <v>24410</v>
      </c>
      <c r="D39360">
        <v>608888</v>
      </c>
      <c r="E39360" t="s">
        <v>3157</v>
      </c>
      <c r="F39360" t="s">
        <v>75</v>
      </c>
      <c r="G39360" s="155">
        <v>45904</v>
      </c>
      <c r="H39360">
        <v>1</v>
      </c>
    </row>
    <row r="39361" spans="1:8" x14ac:dyDescent="0.25">
      <c r="A39361">
        <v>4841869</v>
      </c>
      <c r="B39361" t="s">
        <v>10368</v>
      </c>
      <c r="C39361" s="155">
        <v>38093</v>
      </c>
      <c r="D39361">
        <v>622865</v>
      </c>
      <c r="E39361" t="s">
        <v>16659</v>
      </c>
      <c r="F39361" t="s">
        <v>44</v>
      </c>
      <c r="G39361" s="155">
        <v>45905</v>
      </c>
      <c r="H39361">
        <v>1</v>
      </c>
    </row>
    <row r="39362" spans="1:8" x14ac:dyDescent="0.25">
      <c r="A39362">
        <v>4841868</v>
      </c>
      <c r="B39362" t="s">
        <v>10925</v>
      </c>
      <c r="C39362" s="155">
        <v>27963</v>
      </c>
      <c r="D39362">
        <v>610888</v>
      </c>
      <c r="E39362" t="s">
        <v>2175</v>
      </c>
      <c r="F39362" t="s">
        <v>61</v>
      </c>
      <c r="G39362" s="155">
        <v>45904</v>
      </c>
      <c r="H39362">
        <v>1</v>
      </c>
    </row>
    <row r="39363" spans="1:8" x14ac:dyDescent="0.25">
      <c r="A39363">
        <v>4841858</v>
      </c>
      <c r="B39363" t="s">
        <v>10926</v>
      </c>
      <c r="C39363" s="155">
        <v>21965</v>
      </c>
      <c r="D39363">
        <v>664625</v>
      </c>
      <c r="E39363" t="s">
        <v>1192</v>
      </c>
      <c r="F39363" t="s">
        <v>37</v>
      </c>
      <c r="G39363" s="155">
        <v>45903</v>
      </c>
      <c r="H39363">
        <v>1</v>
      </c>
    </row>
    <row r="39364" spans="1:8" x14ac:dyDescent="0.25">
      <c r="A39364">
        <v>4841842</v>
      </c>
      <c r="B39364" t="s">
        <v>10927</v>
      </c>
      <c r="C39364" s="155">
        <v>22135</v>
      </c>
      <c r="D39364">
        <v>614888</v>
      </c>
      <c r="E39364" t="s">
        <v>5830</v>
      </c>
      <c r="F39364" t="s">
        <v>2636</v>
      </c>
      <c r="G39364" s="155">
        <v>45909</v>
      </c>
      <c r="H39364">
        <v>1</v>
      </c>
    </row>
    <row r="39365" spans="1:8" x14ac:dyDescent="0.25">
      <c r="A39365">
        <v>4841830</v>
      </c>
      <c r="B39365" t="s">
        <v>14907</v>
      </c>
      <c r="C39365" s="155">
        <v>27792</v>
      </c>
      <c r="D39365">
        <v>667888</v>
      </c>
      <c r="E39365" t="s">
        <v>1379</v>
      </c>
      <c r="F39365" t="s">
        <v>383</v>
      </c>
      <c r="G39365" s="155">
        <v>45903</v>
      </c>
      <c r="H39365">
        <v>1</v>
      </c>
    </row>
    <row r="39366" spans="1:8" x14ac:dyDescent="0.25">
      <c r="A39366">
        <v>4841803</v>
      </c>
      <c r="B39366" t="s">
        <v>2079</v>
      </c>
      <c r="C39366" s="155">
        <v>27351</v>
      </c>
      <c r="D39366">
        <v>667888</v>
      </c>
      <c r="E39366" t="s">
        <v>1465</v>
      </c>
      <c r="F39366" t="s">
        <v>494</v>
      </c>
      <c r="G39366" s="155">
        <v>45911</v>
      </c>
      <c r="H39366">
        <v>1</v>
      </c>
    </row>
    <row r="39367" spans="1:8" x14ac:dyDescent="0.25">
      <c r="A39367">
        <v>4841793</v>
      </c>
      <c r="B39367" t="s">
        <v>10207</v>
      </c>
      <c r="C39367" s="155">
        <v>24272</v>
      </c>
      <c r="D39367">
        <v>667888</v>
      </c>
      <c r="E39367" t="s">
        <v>1172</v>
      </c>
      <c r="F39367" t="s">
        <v>319</v>
      </c>
      <c r="G39367" s="155">
        <v>45912</v>
      </c>
      <c r="H39367">
        <v>1</v>
      </c>
    </row>
    <row r="39368" spans="1:8" x14ac:dyDescent="0.25">
      <c r="A39368">
        <v>4841758</v>
      </c>
      <c r="B39368" t="s">
        <v>7943</v>
      </c>
      <c r="C39368" s="155">
        <v>38513</v>
      </c>
      <c r="D39368">
        <v>667888</v>
      </c>
      <c r="E39368" t="s">
        <v>1352</v>
      </c>
      <c r="F39368" t="s">
        <v>494</v>
      </c>
      <c r="G39368" s="155">
        <v>45902</v>
      </c>
      <c r="H39368">
        <v>1</v>
      </c>
    </row>
    <row r="39369" spans="1:8" x14ac:dyDescent="0.25">
      <c r="A39369">
        <v>4841743</v>
      </c>
      <c r="B39369" t="s">
        <v>10928</v>
      </c>
      <c r="C39369" s="155">
        <v>15409</v>
      </c>
      <c r="D39369">
        <v>618888</v>
      </c>
      <c r="E39369" t="s">
        <v>10929</v>
      </c>
      <c r="F39369" t="s">
        <v>378</v>
      </c>
      <c r="G39369" s="155">
        <v>45902</v>
      </c>
      <c r="H39369">
        <v>1</v>
      </c>
    </row>
    <row r="39370" spans="1:8" x14ac:dyDescent="0.25">
      <c r="A39370">
        <v>4841731</v>
      </c>
      <c r="B39370" t="s">
        <v>10930</v>
      </c>
      <c r="C39370" s="155">
        <v>31932</v>
      </c>
      <c r="D39370">
        <v>667888</v>
      </c>
      <c r="E39370" t="s">
        <v>1180</v>
      </c>
      <c r="F39370" t="s">
        <v>494</v>
      </c>
      <c r="G39370" s="155">
        <v>45910</v>
      </c>
      <c r="H39370">
        <v>1</v>
      </c>
    </row>
    <row r="39371" spans="1:8" x14ac:dyDescent="0.25">
      <c r="A39371">
        <v>4841709</v>
      </c>
      <c r="B39371" t="s">
        <v>10931</v>
      </c>
      <c r="C39371" s="155">
        <v>31908</v>
      </c>
      <c r="D39371">
        <v>618888</v>
      </c>
      <c r="E39371" t="s">
        <v>10932</v>
      </c>
      <c r="F39371" t="s">
        <v>378</v>
      </c>
      <c r="G39371" s="155">
        <v>45902</v>
      </c>
      <c r="H39371">
        <v>1</v>
      </c>
    </row>
    <row r="39372" spans="1:8" x14ac:dyDescent="0.25">
      <c r="A39372">
        <v>4841700</v>
      </c>
      <c r="B39372" t="s">
        <v>10933</v>
      </c>
      <c r="C39372" s="155">
        <v>30311</v>
      </c>
      <c r="D39372">
        <v>667888</v>
      </c>
      <c r="E39372" t="s">
        <v>1180</v>
      </c>
      <c r="F39372" t="s">
        <v>66</v>
      </c>
      <c r="G39372" s="155">
        <v>45904</v>
      </c>
      <c r="H39372">
        <v>1</v>
      </c>
    </row>
    <row r="39373" spans="1:8" x14ac:dyDescent="0.25">
      <c r="A39373">
        <v>4841686</v>
      </c>
      <c r="B39373" t="s">
        <v>10934</v>
      </c>
      <c r="C39373" s="155">
        <v>28802</v>
      </c>
      <c r="D39373">
        <v>667888</v>
      </c>
      <c r="E39373" t="s">
        <v>1156</v>
      </c>
      <c r="F39373" t="s">
        <v>494</v>
      </c>
      <c r="G39373" s="155">
        <v>45902</v>
      </c>
      <c r="H39373">
        <v>1</v>
      </c>
    </row>
    <row r="39374" spans="1:8" x14ac:dyDescent="0.25">
      <c r="A39374">
        <v>4841672</v>
      </c>
      <c r="B39374" t="s">
        <v>26522</v>
      </c>
      <c r="C39374" s="155">
        <v>30623</v>
      </c>
      <c r="D39374">
        <v>604888</v>
      </c>
      <c r="E39374" t="s">
        <v>11382</v>
      </c>
      <c r="F39374" t="s">
        <v>50</v>
      </c>
      <c r="G39374" s="155">
        <v>45903</v>
      </c>
      <c r="H39374">
        <v>1</v>
      </c>
    </row>
    <row r="39375" spans="1:8" x14ac:dyDescent="0.25">
      <c r="A39375">
        <v>4841638</v>
      </c>
      <c r="B39375" t="s">
        <v>10935</v>
      </c>
      <c r="C39375" s="155">
        <v>28497</v>
      </c>
      <c r="D39375">
        <v>667888</v>
      </c>
      <c r="E39375" t="s">
        <v>1560</v>
      </c>
      <c r="F39375" t="s">
        <v>359</v>
      </c>
      <c r="G39375" s="155">
        <v>45902</v>
      </c>
      <c r="H39375">
        <v>1</v>
      </c>
    </row>
    <row r="39376" spans="1:8" x14ac:dyDescent="0.25">
      <c r="A39376">
        <v>4841633</v>
      </c>
      <c r="B39376" t="s">
        <v>10936</v>
      </c>
      <c r="C39376" s="155">
        <v>24320</v>
      </c>
      <c r="D39376">
        <v>608888</v>
      </c>
      <c r="E39376" t="s">
        <v>3036</v>
      </c>
      <c r="F39376" t="s">
        <v>75</v>
      </c>
      <c r="G39376" s="155">
        <v>45903</v>
      </c>
      <c r="H39376">
        <v>1</v>
      </c>
    </row>
    <row r="39377" spans="1:8" x14ac:dyDescent="0.25">
      <c r="A39377">
        <v>4841628</v>
      </c>
      <c r="B39377" t="s">
        <v>7414</v>
      </c>
      <c r="C39377" s="155">
        <v>17472</v>
      </c>
      <c r="D39377">
        <v>618888</v>
      </c>
      <c r="E39377" t="s">
        <v>2897</v>
      </c>
      <c r="F39377" t="s">
        <v>378</v>
      </c>
      <c r="G39377" s="155">
        <v>45903</v>
      </c>
      <c r="H39377">
        <v>1</v>
      </c>
    </row>
    <row r="39378" spans="1:8" x14ac:dyDescent="0.25">
      <c r="A39378">
        <v>4841609</v>
      </c>
      <c r="B39378" t="s">
        <v>2336</v>
      </c>
      <c r="C39378" s="155">
        <v>31201</v>
      </c>
      <c r="D39378">
        <v>667888</v>
      </c>
      <c r="E39378" t="s">
        <v>1222</v>
      </c>
      <c r="F39378" t="s">
        <v>494</v>
      </c>
      <c r="G39378" s="155">
        <v>45912</v>
      </c>
      <c r="H39378">
        <v>1</v>
      </c>
    </row>
    <row r="39379" spans="1:8" x14ac:dyDescent="0.25">
      <c r="A39379">
        <v>4841597</v>
      </c>
      <c r="B39379" t="s">
        <v>10937</v>
      </c>
      <c r="C39379" s="155">
        <v>39039</v>
      </c>
      <c r="D39379">
        <v>604888</v>
      </c>
      <c r="E39379" t="s">
        <v>7914</v>
      </c>
      <c r="F39379" t="s">
        <v>50</v>
      </c>
      <c r="G39379" s="155">
        <v>45902</v>
      </c>
      <c r="H39379">
        <v>1</v>
      </c>
    </row>
    <row r="39380" spans="1:8" x14ac:dyDescent="0.25">
      <c r="A39380">
        <v>4841591</v>
      </c>
      <c r="B39380" t="s">
        <v>16660</v>
      </c>
      <c r="C39380" s="155">
        <v>24873</v>
      </c>
      <c r="D39380">
        <v>622865</v>
      </c>
      <c r="E39380" t="s">
        <v>2087</v>
      </c>
      <c r="F39380" t="s">
        <v>24</v>
      </c>
      <c r="G39380" s="155">
        <v>45911</v>
      </c>
      <c r="H39380">
        <v>1</v>
      </c>
    </row>
    <row r="39381" spans="1:8" x14ac:dyDescent="0.25">
      <c r="A39381">
        <v>4841578</v>
      </c>
      <c r="B39381" t="s">
        <v>10936</v>
      </c>
      <c r="C39381" s="155">
        <v>24320</v>
      </c>
      <c r="D39381">
        <v>667888</v>
      </c>
      <c r="E39381" t="s">
        <v>1465</v>
      </c>
      <c r="F39381" t="s">
        <v>494</v>
      </c>
      <c r="G39381" s="155">
        <v>45901</v>
      </c>
      <c r="H39381">
        <v>1</v>
      </c>
    </row>
    <row r="39382" spans="1:8" x14ac:dyDescent="0.25">
      <c r="A39382">
        <v>4841571</v>
      </c>
      <c r="B39382" t="s">
        <v>10938</v>
      </c>
      <c r="C39382" s="155">
        <v>18153</v>
      </c>
      <c r="D39382">
        <v>618888</v>
      </c>
      <c r="E39382" t="s">
        <v>10939</v>
      </c>
      <c r="F39382" t="s">
        <v>378</v>
      </c>
      <c r="G39382" s="155">
        <v>45903</v>
      </c>
      <c r="H39382">
        <v>1</v>
      </c>
    </row>
    <row r="39383" spans="1:8" x14ac:dyDescent="0.25">
      <c r="A39383">
        <v>4841543</v>
      </c>
      <c r="B39383" t="s">
        <v>5900</v>
      </c>
      <c r="C39383" s="155">
        <v>18970</v>
      </c>
      <c r="D39383">
        <v>667888</v>
      </c>
      <c r="E39383" t="s">
        <v>1180</v>
      </c>
      <c r="F39383" t="s">
        <v>494</v>
      </c>
      <c r="G39383" s="155">
        <v>45910</v>
      </c>
      <c r="H39383">
        <v>1</v>
      </c>
    </row>
    <row r="39384" spans="1:8" x14ac:dyDescent="0.25">
      <c r="A39384">
        <v>4841506</v>
      </c>
      <c r="B39384" t="s">
        <v>2781</v>
      </c>
      <c r="C39384" s="155">
        <v>19936</v>
      </c>
      <c r="D39384">
        <v>610888</v>
      </c>
      <c r="E39384" t="s">
        <v>3169</v>
      </c>
      <c r="F39384" t="s">
        <v>300</v>
      </c>
      <c r="G39384" s="155">
        <v>45905</v>
      </c>
      <c r="H39384">
        <v>1</v>
      </c>
    </row>
    <row r="39385" spans="1:8" x14ac:dyDescent="0.25">
      <c r="A39385">
        <v>4841504</v>
      </c>
      <c r="B39385" t="s">
        <v>7065</v>
      </c>
      <c r="C39385" s="155">
        <v>30249</v>
      </c>
      <c r="D39385">
        <v>618888</v>
      </c>
      <c r="E39385" t="s">
        <v>1942</v>
      </c>
      <c r="F39385" t="s">
        <v>378</v>
      </c>
      <c r="G39385" s="155">
        <v>45902</v>
      </c>
      <c r="H39385">
        <v>1</v>
      </c>
    </row>
    <row r="39386" spans="1:8" x14ac:dyDescent="0.25">
      <c r="A39386">
        <v>4841497</v>
      </c>
      <c r="B39386" t="s">
        <v>10940</v>
      </c>
      <c r="C39386" s="155">
        <v>20520</v>
      </c>
      <c r="D39386">
        <v>608888</v>
      </c>
      <c r="E39386" t="s">
        <v>1867</v>
      </c>
      <c r="F39386" t="s">
        <v>75</v>
      </c>
      <c r="G39386" s="155">
        <v>45902</v>
      </c>
      <c r="H39386">
        <v>1</v>
      </c>
    </row>
    <row r="39387" spans="1:8" x14ac:dyDescent="0.25">
      <c r="A39387">
        <v>4841463</v>
      </c>
      <c r="B39387" t="s">
        <v>2578</v>
      </c>
      <c r="C39387" s="155">
        <v>15911</v>
      </c>
      <c r="D39387">
        <v>618888</v>
      </c>
      <c r="E39387" t="s">
        <v>10941</v>
      </c>
      <c r="F39387" t="s">
        <v>378</v>
      </c>
      <c r="G39387" s="155">
        <v>45902</v>
      </c>
      <c r="H39387">
        <v>1</v>
      </c>
    </row>
    <row r="39388" spans="1:8" x14ac:dyDescent="0.25">
      <c r="A39388">
        <v>4841462</v>
      </c>
      <c r="B39388" t="s">
        <v>5106</v>
      </c>
      <c r="C39388" s="155">
        <v>19687</v>
      </c>
      <c r="D39388">
        <v>667888</v>
      </c>
      <c r="E39388" t="s">
        <v>1156</v>
      </c>
      <c r="F39388" t="s">
        <v>12</v>
      </c>
      <c r="G39388" s="155">
        <v>45905</v>
      </c>
      <c r="H39388">
        <v>1</v>
      </c>
    </row>
    <row r="39389" spans="1:8" x14ac:dyDescent="0.25">
      <c r="A39389">
        <v>4841450</v>
      </c>
      <c r="B39389" t="s">
        <v>10942</v>
      </c>
      <c r="C39389" s="155">
        <v>31142</v>
      </c>
      <c r="D39389">
        <v>667888</v>
      </c>
      <c r="E39389" t="s">
        <v>1156</v>
      </c>
      <c r="F39389" t="s">
        <v>14</v>
      </c>
      <c r="G39389" s="155">
        <v>45903</v>
      </c>
      <c r="H39389">
        <v>1</v>
      </c>
    </row>
    <row r="39390" spans="1:8" x14ac:dyDescent="0.25">
      <c r="A39390">
        <v>4841412</v>
      </c>
      <c r="B39390" t="s">
        <v>16661</v>
      </c>
      <c r="C39390" s="155">
        <v>22649</v>
      </c>
      <c r="D39390">
        <v>608888</v>
      </c>
      <c r="E39390" t="s">
        <v>1189</v>
      </c>
      <c r="F39390" t="s">
        <v>75</v>
      </c>
      <c r="G39390" s="155">
        <v>45911</v>
      </c>
      <c r="H39390">
        <v>1</v>
      </c>
    </row>
    <row r="39391" spans="1:8" x14ac:dyDescent="0.25">
      <c r="A39391">
        <v>4841395</v>
      </c>
      <c r="B39391" t="s">
        <v>3975</v>
      </c>
      <c r="C39391" s="155">
        <v>21203</v>
      </c>
      <c r="D39391">
        <v>667888</v>
      </c>
      <c r="E39391" t="s">
        <v>1156</v>
      </c>
      <c r="F39391" t="s">
        <v>319</v>
      </c>
      <c r="G39391" s="155">
        <v>45905</v>
      </c>
      <c r="H39391">
        <v>1</v>
      </c>
    </row>
    <row r="39392" spans="1:8" x14ac:dyDescent="0.25">
      <c r="A39392">
        <v>4841388</v>
      </c>
      <c r="B39392" t="s">
        <v>10943</v>
      </c>
      <c r="C39392" s="155">
        <v>26988</v>
      </c>
      <c r="D39392">
        <v>604888</v>
      </c>
      <c r="E39392" t="s">
        <v>6732</v>
      </c>
      <c r="F39392" t="s">
        <v>50</v>
      </c>
      <c r="G39392" s="155">
        <v>45903</v>
      </c>
      <c r="H39392">
        <v>1</v>
      </c>
    </row>
    <row r="39393" spans="1:8" x14ac:dyDescent="0.25">
      <c r="A39393">
        <v>4841338</v>
      </c>
      <c r="B39393" t="s">
        <v>10944</v>
      </c>
      <c r="C39393" s="155">
        <v>30458</v>
      </c>
      <c r="D39393">
        <v>667888</v>
      </c>
      <c r="E39393" t="s">
        <v>1180</v>
      </c>
      <c r="F39393" t="s">
        <v>66</v>
      </c>
      <c r="G39393" s="155">
        <v>45905</v>
      </c>
      <c r="H39393">
        <v>1</v>
      </c>
    </row>
    <row r="39394" spans="1:8" x14ac:dyDescent="0.25">
      <c r="A39394">
        <v>4841305</v>
      </c>
      <c r="B39394" t="s">
        <v>10945</v>
      </c>
      <c r="C39394" s="155">
        <v>30108</v>
      </c>
      <c r="D39394">
        <v>608888</v>
      </c>
      <c r="E39394" t="s">
        <v>10946</v>
      </c>
      <c r="F39394" t="s">
        <v>75</v>
      </c>
      <c r="G39394" s="155">
        <v>45902</v>
      </c>
      <c r="H39394">
        <v>1</v>
      </c>
    </row>
    <row r="39395" spans="1:8" x14ac:dyDescent="0.25">
      <c r="A39395">
        <v>4841226</v>
      </c>
      <c r="B39395" t="s">
        <v>6613</v>
      </c>
      <c r="C39395" s="155">
        <v>30006</v>
      </c>
      <c r="D39395">
        <v>608888</v>
      </c>
      <c r="E39395" t="s">
        <v>1888</v>
      </c>
      <c r="F39395" t="s">
        <v>75</v>
      </c>
      <c r="G39395" s="155">
        <v>45902</v>
      </c>
      <c r="H39395">
        <v>1</v>
      </c>
    </row>
    <row r="39396" spans="1:8" x14ac:dyDescent="0.25">
      <c r="A39396">
        <v>4841207</v>
      </c>
      <c r="B39396" t="s">
        <v>10947</v>
      </c>
      <c r="C39396" s="155">
        <v>28580</v>
      </c>
      <c r="D39396">
        <v>618888</v>
      </c>
      <c r="E39396" t="s">
        <v>1987</v>
      </c>
      <c r="F39396" t="s">
        <v>378</v>
      </c>
      <c r="G39396" s="155">
        <v>45902</v>
      </c>
      <c r="H39396">
        <v>1</v>
      </c>
    </row>
    <row r="39397" spans="1:8" x14ac:dyDescent="0.25">
      <c r="A39397">
        <v>4841166</v>
      </c>
      <c r="B39397" t="s">
        <v>10948</v>
      </c>
      <c r="C39397" s="155">
        <v>26703</v>
      </c>
      <c r="D39397">
        <v>667888</v>
      </c>
      <c r="E39397" t="s">
        <v>1951</v>
      </c>
      <c r="F39397" t="s">
        <v>487</v>
      </c>
      <c r="G39397" s="155">
        <v>45904</v>
      </c>
      <c r="H39397">
        <v>1</v>
      </c>
    </row>
    <row r="39398" spans="1:8" x14ac:dyDescent="0.25">
      <c r="A39398">
        <v>4841165</v>
      </c>
      <c r="B39398" t="s">
        <v>7007</v>
      </c>
      <c r="C39398" s="155">
        <v>20205</v>
      </c>
      <c r="D39398">
        <v>608888</v>
      </c>
      <c r="E39398" t="s">
        <v>1189</v>
      </c>
      <c r="F39398" t="s">
        <v>75</v>
      </c>
      <c r="G39398" s="155">
        <v>45903</v>
      </c>
      <c r="H39398">
        <v>1</v>
      </c>
    </row>
    <row r="39399" spans="1:8" x14ac:dyDescent="0.25">
      <c r="A39399">
        <v>4841145</v>
      </c>
      <c r="B39399" t="s">
        <v>10949</v>
      </c>
      <c r="C39399" s="155">
        <v>18701</v>
      </c>
      <c r="D39399">
        <v>618888</v>
      </c>
      <c r="E39399" t="s">
        <v>7796</v>
      </c>
      <c r="F39399" t="s">
        <v>378</v>
      </c>
      <c r="G39399" s="155">
        <v>45902</v>
      </c>
      <c r="H39399">
        <v>1</v>
      </c>
    </row>
    <row r="39400" spans="1:8" x14ac:dyDescent="0.25">
      <c r="A39400">
        <v>4841086</v>
      </c>
      <c r="B39400" t="s">
        <v>10950</v>
      </c>
      <c r="C39400" s="155">
        <v>24220</v>
      </c>
      <c r="D39400">
        <v>667888</v>
      </c>
      <c r="E39400" t="s">
        <v>10951</v>
      </c>
      <c r="F39400" t="s">
        <v>486</v>
      </c>
      <c r="G39400" s="155">
        <v>45905</v>
      </c>
      <c r="H39400">
        <v>1</v>
      </c>
    </row>
    <row r="39401" spans="1:8" x14ac:dyDescent="0.25">
      <c r="A39401">
        <v>4841085</v>
      </c>
      <c r="B39401" t="s">
        <v>10952</v>
      </c>
      <c r="C39401" s="155">
        <v>37371</v>
      </c>
      <c r="D39401">
        <v>610888</v>
      </c>
      <c r="E39401" t="s">
        <v>5070</v>
      </c>
      <c r="F39401" t="s">
        <v>52</v>
      </c>
      <c r="G39401" s="155">
        <v>45901</v>
      </c>
      <c r="H39401">
        <v>1</v>
      </c>
    </row>
    <row r="39402" spans="1:8" x14ac:dyDescent="0.25">
      <c r="A39402">
        <v>4841041</v>
      </c>
      <c r="B39402" t="s">
        <v>10953</v>
      </c>
      <c r="C39402" s="155">
        <v>17248</v>
      </c>
      <c r="D39402">
        <v>618888</v>
      </c>
      <c r="E39402" t="s">
        <v>3481</v>
      </c>
      <c r="F39402" t="s">
        <v>378</v>
      </c>
      <c r="G39402" s="155">
        <v>45902</v>
      </c>
      <c r="H39402">
        <v>1</v>
      </c>
    </row>
    <row r="39403" spans="1:8" x14ac:dyDescent="0.25">
      <c r="A39403">
        <v>4841034</v>
      </c>
      <c r="B39403" t="s">
        <v>7646</v>
      </c>
      <c r="C39403" s="155">
        <v>29088</v>
      </c>
      <c r="D39403">
        <v>667888</v>
      </c>
      <c r="E39403" t="s">
        <v>3538</v>
      </c>
      <c r="F39403" t="s">
        <v>494</v>
      </c>
      <c r="G39403" s="155">
        <v>45910</v>
      </c>
      <c r="H39403">
        <v>1</v>
      </c>
    </row>
    <row r="39404" spans="1:8" x14ac:dyDescent="0.25">
      <c r="A39404">
        <v>4840972</v>
      </c>
      <c r="B39404" t="s">
        <v>10269</v>
      </c>
      <c r="C39404" s="155">
        <v>25244</v>
      </c>
      <c r="D39404">
        <v>667888</v>
      </c>
      <c r="E39404" t="s">
        <v>1180</v>
      </c>
      <c r="F39404" t="s">
        <v>486</v>
      </c>
      <c r="G39404" s="155">
        <v>45901</v>
      </c>
      <c r="H39404">
        <v>1</v>
      </c>
    </row>
    <row r="39405" spans="1:8" x14ac:dyDescent="0.25">
      <c r="A39405">
        <v>4840969</v>
      </c>
      <c r="B39405" t="s">
        <v>10954</v>
      </c>
      <c r="C39405" s="155">
        <v>34147</v>
      </c>
      <c r="D39405">
        <v>608888</v>
      </c>
      <c r="E39405" t="s">
        <v>3036</v>
      </c>
      <c r="F39405" t="s">
        <v>35</v>
      </c>
      <c r="G39405" s="155">
        <v>45904</v>
      </c>
      <c r="H39405">
        <v>1</v>
      </c>
    </row>
    <row r="39406" spans="1:8" x14ac:dyDescent="0.25">
      <c r="A39406">
        <v>4840958</v>
      </c>
      <c r="B39406" t="s">
        <v>5385</v>
      </c>
      <c r="C39406" s="155">
        <v>37463</v>
      </c>
      <c r="D39406">
        <v>665888</v>
      </c>
      <c r="E39406" t="s">
        <v>2794</v>
      </c>
      <c r="F39406" t="s">
        <v>4093</v>
      </c>
      <c r="G39406" s="155">
        <v>45918</v>
      </c>
      <c r="H39406">
        <v>1</v>
      </c>
    </row>
    <row r="39407" spans="1:8" x14ac:dyDescent="0.25">
      <c r="A39407">
        <v>4840957</v>
      </c>
      <c r="B39407" t="s">
        <v>10955</v>
      </c>
      <c r="C39407" s="155">
        <v>31498</v>
      </c>
      <c r="D39407">
        <v>667888</v>
      </c>
      <c r="E39407" t="s">
        <v>1951</v>
      </c>
      <c r="F39407" t="s">
        <v>53</v>
      </c>
      <c r="G39407" s="155">
        <v>45901</v>
      </c>
      <c r="H39407">
        <v>1</v>
      </c>
    </row>
    <row r="39408" spans="1:8" x14ac:dyDescent="0.25">
      <c r="A39408">
        <v>4840953</v>
      </c>
      <c r="B39408" t="s">
        <v>10956</v>
      </c>
      <c r="C39408" s="155">
        <v>34869</v>
      </c>
      <c r="D39408">
        <v>667888</v>
      </c>
      <c r="E39408" t="s">
        <v>1951</v>
      </c>
      <c r="F39408" t="s">
        <v>413</v>
      </c>
      <c r="G39408" s="155">
        <v>45903</v>
      </c>
      <c r="H39408">
        <v>1</v>
      </c>
    </row>
    <row r="39409" spans="1:8" x14ac:dyDescent="0.25">
      <c r="A39409">
        <v>4840947</v>
      </c>
      <c r="B39409" t="s">
        <v>10957</v>
      </c>
      <c r="C39409" s="155">
        <v>30139</v>
      </c>
      <c r="D39409">
        <v>667888</v>
      </c>
      <c r="E39409" t="s">
        <v>4492</v>
      </c>
      <c r="F39409" t="s">
        <v>487</v>
      </c>
      <c r="G39409" s="155">
        <v>45901</v>
      </c>
      <c r="H39409">
        <v>1</v>
      </c>
    </row>
    <row r="39410" spans="1:8" x14ac:dyDescent="0.25">
      <c r="A39410">
        <v>4840944</v>
      </c>
      <c r="B39410" t="s">
        <v>10958</v>
      </c>
      <c r="C39410" s="155">
        <v>33783</v>
      </c>
      <c r="D39410">
        <v>667888</v>
      </c>
      <c r="E39410" t="s">
        <v>1951</v>
      </c>
      <c r="F39410" t="s">
        <v>397</v>
      </c>
      <c r="G39410" s="155">
        <v>45902</v>
      </c>
      <c r="H39410">
        <v>1</v>
      </c>
    </row>
    <row r="39411" spans="1:8" x14ac:dyDescent="0.25">
      <c r="A39411">
        <v>4840919</v>
      </c>
      <c r="B39411" t="s">
        <v>10959</v>
      </c>
      <c r="C39411" s="155">
        <v>23715</v>
      </c>
      <c r="D39411">
        <v>672888</v>
      </c>
      <c r="E39411" t="s">
        <v>2635</v>
      </c>
      <c r="F39411" t="s">
        <v>87</v>
      </c>
      <c r="G39411" s="155">
        <v>45901</v>
      </c>
      <c r="H39411">
        <v>1</v>
      </c>
    </row>
    <row r="39412" spans="1:8" x14ac:dyDescent="0.25">
      <c r="A39412">
        <v>4840913</v>
      </c>
      <c r="B39412" t="s">
        <v>24053</v>
      </c>
      <c r="C39412" s="155">
        <v>18053</v>
      </c>
      <c r="D39412">
        <v>665888</v>
      </c>
      <c r="E39412" t="s">
        <v>3717</v>
      </c>
      <c r="F39412" t="s">
        <v>4093</v>
      </c>
      <c r="G39412" s="155">
        <v>45922</v>
      </c>
      <c r="H39412">
        <v>1</v>
      </c>
    </row>
    <row r="39413" spans="1:8" x14ac:dyDescent="0.25">
      <c r="A39413">
        <v>4840890</v>
      </c>
      <c r="B39413" t="s">
        <v>3025</v>
      </c>
      <c r="C39413" s="155">
        <v>26707</v>
      </c>
      <c r="D39413">
        <v>621888</v>
      </c>
      <c r="E39413" t="s">
        <v>1863</v>
      </c>
      <c r="F39413" t="s">
        <v>337</v>
      </c>
      <c r="G39413" s="155">
        <v>45901</v>
      </c>
      <c r="H39413">
        <v>1</v>
      </c>
    </row>
    <row r="39414" spans="1:8" x14ac:dyDescent="0.25">
      <c r="A39414">
        <v>4840885</v>
      </c>
      <c r="B39414" t="s">
        <v>19202</v>
      </c>
      <c r="C39414" s="155">
        <v>38163</v>
      </c>
      <c r="D39414">
        <v>667888</v>
      </c>
      <c r="E39414" t="s">
        <v>1172</v>
      </c>
      <c r="F39414" t="s">
        <v>487</v>
      </c>
      <c r="G39414" s="155">
        <v>45910</v>
      </c>
      <c r="H39414">
        <v>1</v>
      </c>
    </row>
    <row r="39415" spans="1:8" x14ac:dyDescent="0.25">
      <c r="A39415">
        <v>4840852</v>
      </c>
      <c r="B39415" t="s">
        <v>19287</v>
      </c>
      <c r="C39415" s="155">
        <v>25193</v>
      </c>
      <c r="D39415">
        <v>667888</v>
      </c>
      <c r="E39415" t="s">
        <v>1192</v>
      </c>
      <c r="F39415" t="s">
        <v>350</v>
      </c>
      <c r="G39415" s="155">
        <v>45908</v>
      </c>
      <c r="H39415">
        <v>1</v>
      </c>
    </row>
    <row r="39416" spans="1:8" x14ac:dyDescent="0.25">
      <c r="A39416">
        <v>4840803</v>
      </c>
      <c r="B39416" t="s">
        <v>19288</v>
      </c>
      <c r="C39416" s="155">
        <v>21719</v>
      </c>
      <c r="D39416">
        <v>618888</v>
      </c>
      <c r="E39416" t="s">
        <v>2209</v>
      </c>
      <c r="F39416" t="s">
        <v>13672</v>
      </c>
      <c r="G39416" s="155">
        <v>45916</v>
      </c>
      <c r="H39416">
        <v>1</v>
      </c>
    </row>
    <row r="39417" spans="1:8" x14ac:dyDescent="0.25">
      <c r="A39417">
        <v>4840772</v>
      </c>
      <c r="B39417" t="s">
        <v>10960</v>
      </c>
      <c r="C39417" s="155">
        <v>28340</v>
      </c>
      <c r="D39417">
        <v>617888</v>
      </c>
      <c r="E39417" t="s">
        <v>6950</v>
      </c>
      <c r="F39417" t="s">
        <v>382</v>
      </c>
      <c r="G39417" s="155">
        <v>45903</v>
      </c>
      <c r="H39417">
        <v>1</v>
      </c>
    </row>
    <row r="39418" spans="1:8" x14ac:dyDescent="0.25">
      <c r="A39418">
        <v>4840764</v>
      </c>
      <c r="B39418" t="s">
        <v>1675</v>
      </c>
      <c r="C39418" s="155">
        <v>16726</v>
      </c>
      <c r="D39418">
        <v>609888</v>
      </c>
      <c r="E39418" t="s">
        <v>2976</v>
      </c>
      <c r="F39418" t="s">
        <v>345</v>
      </c>
      <c r="G39418" s="155">
        <v>45911</v>
      </c>
      <c r="H39418">
        <v>1</v>
      </c>
    </row>
    <row r="39419" spans="1:8" x14ac:dyDescent="0.25">
      <c r="A39419">
        <v>4840720</v>
      </c>
      <c r="B39419" t="s">
        <v>19289</v>
      </c>
      <c r="C39419" s="155">
        <v>37672</v>
      </c>
      <c r="D39419">
        <v>618888</v>
      </c>
      <c r="E39419" t="s">
        <v>1987</v>
      </c>
      <c r="F39419" t="s">
        <v>13672</v>
      </c>
      <c r="G39419" s="155">
        <v>45916</v>
      </c>
      <c r="H39419">
        <v>1</v>
      </c>
    </row>
    <row r="39420" spans="1:8" x14ac:dyDescent="0.25">
      <c r="A39420">
        <v>4840713</v>
      </c>
      <c r="B39420" t="s">
        <v>24054</v>
      </c>
      <c r="C39420" s="155">
        <v>32366</v>
      </c>
      <c r="D39420">
        <v>665888</v>
      </c>
      <c r="E39420" t="s">
        <v>2348</v>
      </c>
      <c r="F39420" t="s">
        <v>4093</v>
      </c>
      <c r="G39420" s="155">
        <v>45919</v>
      </c>
      <c r="H39420">
        <v>1</v>
      </c>
    </row>
    <row r="39421" spans="1:8" x14ac:dyDescent="0.25">
      <c r="A39421">
        <v>4840712</v>
      </c>
      <c r="B39421" t="s">
        <v>13840</v>
      </c>
      <c r="C39421" s="155">
        <v>35503</v>
      </c>
      <c r="D39421">
        <v>622865</v>
      </c>
      <c r="E39421" t="s">
        <v>2266</v>
      </c>
      <c r="F39421" t="s">
        <v>36</v>
      </c>
      <c r="G39421" s="155">
        <v>45911</v>
      </c>
      <c r="H39421">
        <v>1</v>
      </c>
    </row>
    <row r="39422" spans="1:8" x14ac:dyDescent="0.25">
      <c r="A39422">
        <v>4840692</v>
      </c>
      <c r="B39422" t="s">
        <v>10961</v>
      </c>
      <c r="C39422" s="155">
        <v>38582</v>
      </c>
      <c r="D39422">
        <v>667888</v>
      </c>
      <c r="E39422" t="s">
        <v>1172</v>
      </c>
      <c r="F39422" t="s">
        <v>421</v>
      </c>
      <c r="G39422" s="155">
        <v>45910</v>
      </c>
      <c r="H39422">
        <v>1</v>
      </c>
    </row>
    <row r="39423" spans="1:8" x14ac:dyDescent="0.25">
      <c r="A39423">
        <v>4840686</v>
      </c>
      <c r="B39423" t="s">
        <v>812</v>
      </c>
      <c r="C39423" s="155">
        <v>30083</v>
      </c>
      <c r="D39423">
        <v>608888</v>
      </c>
      <c r="E39423" t="s">
        <v>10962</v>
      </c>
      <c r="F39423" t="s">
        <v>35</v>
      </c>
      <c r="G39423" s="155">
        <v>45902</v>
      </c>
      <c r="H39423">
        <v>1</v>
      </c>
    </row>
    <row r="39424" spans="1:8" x14ac:dyDescent="0.25">
      <c r="A39424">
        <v>4840678</v>
      </c>
      <c r="B39424" t="s">
        <v>4572</v>
      </c>
      <c r="C39424" s="155">
        <v>18264</v>
      </c>
      <c r="D39424">
        <v>617888</v>
      </c>
      <c r="E39424" t="s">
        <v>6950</v>
      </c>
      <c r="F39424" t="s">
        <v>382</v>
      </c>
      <c r="G39424" s="155">
        <v>45903</v>
      </c>
      <c r="H39424">
        <v>1</v>
      </c>
    </row>
    <row r="39425" spans="1:8" x14ac:dyDescent="0.25">
      <c r="A39425">
        <v>4840675</v>
      </c>
      <c r="B39425" t="s">
        <v>8825</v>
      </c>
      <c r="C39425" s="155">
        <v>32985</v>
      </c>
      <c r="D39425">
        <v>667888</v>
      </c>
      <c r="E39425" t="s">
        <v>1951</v>
      </c>
      <c r="F39425" t="s">
        <v>12</v>
      </c>
      <c r="G39425" s="155">
        <v>45902</v>
      </c>
      <c r="H39425">
        <v>1</v>
      </c>
    </row>
    <row r="39426" spans="1:8" x14ac:dyDescent="0.25">
      <c r="A39426">
        <v>4840667</v>
      </c>
      <c r="B39426" t="s">
        <v>10963</v>
      </c>
      <c r="C39426" s="155">
        <v>16576</v>
      </c>
      <c r="D39426">
        <v>617888</v>
      </c>
      <c r="E39426" t="s">
        <v>2304</v>
      </c>
      <c r="F39426" t="s">
        <v>382</v>
      </c>
      <c r="G39426" s="155">
        <v>45903</v>
      </c>
      <c r="H39426">
        <v>1</v>
      </c>
    </row>
    <row r="39427" spans="1:8" x14ac:dyDescent="0.25">
      <c r="A39427">
        <v>4840639</v>
      </c>
      <c r="B39427" t="s">
        <v>16662</v>
      </c>
      <c r="C39427" s="155">
        <v>29221</v>
      </c>
      <c r="D39427">
        <v>609888</v>
      </c>
      <c r="E39427" t="s">
        <v>9260</v>
      </c>
      <c r="F39427" t="s">
        <v>345</v>
      </c>
      <c r="G39427" s="155">
        <v>45912</v>
      </c>
      <c r="H39427">
        <v>1</v>
      </c>
    </row>
    <row r="39428" spans="1:8" x14ac:dyDescent="0.25">
      <c r="A39428">
        <v>4840631</v>
      </c>
      <c r="B39428" t="s">
        <v>10964</v>
      </c>
      <c r="C39428" s="155">
        <v>36464</v>
      </c>
      <c r="D39428">
        <v>617888</v>
      </c>
      <c r="E39428" t="s">
        <v>3839</v>
      </c>
      <c r="F39428" t="s">
        <v>382</v>
      </c>
      <c r="G39428" s="155">
        <v>45902</v>
      </c>
      <c r="H39428">
        <v>1</v>
      </c>
    </row>
    <row r="39429" spans="1:8" x14ac:dyDescent="0.25">
      <c r="A39429">
        <v>4840625</v>
      </c>
      <c r="B39429" t="s">
        <v>24055</v>
      </c>
      <c r="C39429" s="155">
        <v>11305</v>
      </c>
      <c r="D39429">
        <v>665888</v>
      </c>
      <c r="E39429" t="s">
        <v>2960</v>
      </c>
      <c r="F39429" t="s">
        <v>4093</v>
      </c>
      <c r="G39429" s="155">
        <v>45922</v>
      </c>
      <c r="H39429">
        <v>1</v>
      </c>
    </row>
    <row r="39430" spans="1:8" x14ac:dyDescent="0.25">
      <c r="A39430">
        <v>4840624</v>
      </c>
      <c r="B39430" t="s">
        <v>10965</v>
      </c>
      <c r="C39430" s="155">
        <v>33431</v>
      </c>
      <c r="D39430">
        <v>604888</v>
      </c>
      <c r="E39430" t="s">
        <v>5733</v>
      </c>
      <c r="F39430" t="s">
        <v>62</v>
      </c>
      <c r="G39430" s="155">
        <v>45901</v>
      </c>
      <c r="H39430">
        <v>1</v>
      </c>
    </row>
    <row r="39431" spans="1:8" x14ac:dyDescent="0.25">
      <c r="A39431">
        <v>4840619</v>
      </c>
      <c r="B39431" t="s">
        <v>10966</v>
      </c>
      <c r="C39431" s="155">
        <v>22868</v>
      </c>
      <c r="D39431">
        <v>617888</v>
      </c>
      <c r="E39431" t="s">
        <v>3839</v>
      </c>
      <c r="F39431" t="s">
        <v>382</v>
      </c>
      <c r="G39431" s="155">
        <v>45902</v>
      </c>
      <c r="H39431">
        <v>1</v>
      </c>
    </row>
    <row r="39432" spans="1:8" x14ac:dyDescent="0.25">
      <c r="A39432">
        <v>4840598</v>
      </c>
      <c r="B39432" t="s">
        <v>24056</v>
      </c>
      <c r="C39432" s="155">
        <v>16895</v>
      </c>
      <c r="D39432">
        <v>665888</v>
      </c>
      <c r="E39432" t="s">
        <v>3717</v>
      </c>
      <c r="F39432" t="s">
        <v>4093</v>
      </c>
      <c r="G39432" s="155">
        <v>45918</v>
      </c>
      <c r="H39432">
        <v>1</v>
      </c>
    </row>
    <row r="39433" spans="1:8" x14ac:dyDescent="0.25">
      <c r="A39433">
        <v>4840583</v>
      </c>
      <c r="B39433" t="s">
        <v>16663</v>
      </c>
      <c r="C39433" s="155">
        <v>34884</v>
      </c>
      <c r="D39433">
        <v>608888</v>
      </c>
      <c r="E39433" t="s">
        <v>3633</v>
      </c>
      <c r="F39433" t="s">
        <v>35</v>
      </c>
      <c r="G39433" s="155">
        <v>45911</v>
      </c>
      <c r="H39433">
        <v>1</v>
      </c>
    </row>
    <row r="39434" spans="1:8" x14ac:dyDescent="0.25">
      <c r="A39434">
        <v>4840549</v>
      </c>
      <c r="B39434" t="s">
        <v>17836</v>
      </c>
      <c r="C39434" s="155">
        <v>20038</v>
      </c>
      <c r="D39434">
        <v>665888</v>
      </c>
      <c r="E39434" t="s">
        <v>24057</v>
      </c>
      <c r="F39434" t="s">
        <v>4093</v>
      </c>
      <c r="G39434" s="155">
        <v>45922</v>
      </c>
      <c r="H39434">
        <v>1</v>
      </c>
    </row>
    <row r="39435" spans="1:8" x14ac:dyDescent="0.25">
      <c r="A39435">
        <v>4840546</v>
      </c>
      <c r="B39435" t="s">
        <v>10967</v>
      </c>
      <c r="C39435" s="155">
        <v>31800</v>
      </c>
      <c r="D39435">
        <v>667888</v>
      </c>
      <c r="E39435" t="s">
        <v>10884</v>
      </c>
      <c r="F39435" t="s">
        <v>421</v>
      </c>
      <c r="G39435" s="155">
        <v>45901</v>
      </c>
      <c r="H39435">
        <v>1</v>
      </c>
    </row>
    <row r="39436" spans="1:8" x14ac:dyDescent="0.25">
      <c r="A39436">
        <v>4840531</v>
      </c>
      <c r="B39436" t="s">
        <v>10968</v>
      </c>
      <c r="C39436" s="155">
        <v>26960</v>
      </c>
      <c r="D39436">
        <v>672888</v>
      </c>
      <c r="E39436" t="s">
        <v>1180</v>
      </c>
      <c r="F39436" t="s">
        <v>87</v>
      </c>
      <c r="G39436" s="155">
        <v>45902</v>
      </c>
      <c r="H39436">
        <v>1</v>
      </c>
    </row>
    <row r="39437" spans="1:8" x14ac:dyDescent="0.25">
      <c r="A39437">
        <v>4840497</v>
      </c>
      <c r="B39437" t="s">
        <v>10969</v>
      </c>
      <c r="C39437" s="155">
        <v>22018</v>
      </c>
      <c r="D39437">
        <v>620888</v>
      </c>
      <c r="E39437" t="s">
        <v>10970</v>
      </c>
      <c r="F39437" t="s">
        <v>424</v>
      </c>
      <c r="G39437" s="155">
        <v>45901</v>
      </c>
      <c r="H39437">
        <v>1</v>
      </c>
    </row>
    <row r="39438" spans="1:8" x14ac:dyDescent="0.25">
      <c r="A39438">
        <v>4840495</v>
      </c>
      <c r="B39438" t="s">
        <v>10971</v>
      </c>
      <c r="C39438" s="155">
        <v>26718</v>
      </c>
      <c r="D39438">
        <v>602888</v>
      </c>
      <c r="E39438" t="s">
        <v>1172</v>
      </c>
      <c r="F39438" t="s">
        <v>26</v>
      </c>
      <c r="G39438" s="155">
        <v>45902</v>
      </c>
      <c r="H39438">
        <v>1</v>
      </c>
    </row>
    <row r="39439" spans="1:8" x14ac:dyDescent="0.25">
      <c r="A39439">
        <v>4840489</v>
      </c>
      <c r="B39439" t="s">
        <v>24058</v>
      </c>
      <c r="C39439" s="155">
        <v>38028</v>
      </c>
      <c r="D39439">
        <v>665888</v>
      </c>
      <c r="E39439" t="s">
        <v>2348</v>
      </c>
      <c r="F39439" t="s">
        <v>4093</v>
      </c>
      <c r="G39439" s="155">
        <v>45922</v>
      </c>
      <c r="H39439">
        <v>1</v>
      </c>
    </row>
    <row r="39440" spans="1:8" x14ac:dyDescent="0.25">
      <c r="A39440">
        <v>4840479</v>
      </c>
      <c r="B39440" t="s">
        <v>10972</v>
      </c>
      <c r="C39440" s="155">
        <v>23564</v>
      </c>
      <c r="D39440">
        <v>622865</v>
      </c>
      <c r="E39440" t="s">
        <v>2097</v>
      </c>
      <c r="F39440" t="s">
        <v>480</v>
      </c>
      <c r="G39440" s="155">
        <v>45903</v>
      </c>
      <c r="H39440">
        <v>1</v>
      </c>
    </row>
    <row r="39441" spans="1:8" x14ac:dyDescent="0.25">
      <c r="A39441">
        <v>4840467</v>
      </c>
      <c r="B39441" t="s">
        <v>16664</v>
      </c>
      <c r="C39441" s="155">
        <v>28080</v>
      </c>
      <c r="D39441">
        <v>618888</v>
      </c>
      <c r="E39441" t="s">
        <v>3271</v>
      </c>
      <c r="F39441" t="s">
        <v>13672</v>
      </c>
      <c r="G39441" s="155">
        <v>45915</v>
      </c>
      <c r="H39441">
        <v>1</v>
      </c>
    </row>
    <row r="39442" spans="1:8" x14ac:dyDescent="0.25">
      <c r="A39442">
        <v>4840457</v>
      </c>
      <c r="B39442" t="s">
        <v>24059</v>
      </c>
      <c r="C39442" s="155">
        <v>39198</v>
      </c>
      <c r="D39442">
        <v>665888</v>
      </c>
      <c r="E39442" t="s">
        <v>2960</v>
      </c>
      <c r="F39442" t="s">
        <v>4093</v>
      </c>
      <c r="G39442" s="155">
        <v>45922</v>
      </c>
      <c r="H39442">
        <v>1</v>
      </c>
    </row>
    <row r="39443" spans="1:8" x14ac:dyDescent="0.25">
      <c r="A39443">
        <v>4840447</v>
      </c>
      <c r="B39443" t="s">
        <v>10973</v>
      </c>
      <c r="C39443" s="155">
        <v>18355</v>
      </c>
      <c r="D39443">
        <v>672888</v>
      </c>
      <c r="E39443" t="s">
        <v>1180</v>
      </c>
      <c r="F39443" t="s">
        <v>87</v>
      </c>
      <c r="G39443" s="155">
        <v>45902</v>
      </c>
      <c r="H39443">
        <v>1</v>
      </c>
    </row>
    <row r="39444" spans="1:8" x14ac:dyDescent="0.25">
      <c r="A39444">
        <v>4840444</v>
      </c>
      <c r="B39444" t="s">
        <v>24060</v>
      </c>
      <c r="C39444" s="155">
        <v>14794</v>
      </c>
      <c r="D39444">
        <v>665888</v>
      </c>
      <c r="E39444" t="s">
        <v>2091</v>
      </c>
      <c r="F39444" t="s">
        <v>4093</v>
      </c>
      <c r="G39444" s="155">
        <v>45922</v>
      </c>
      <c r="H39444">
        <v>1</v>
      </c>
    </row>
    <row r="39445" spans="1:8" x14ac:dyDescent="0.25">
      <c r="A39445">
        <v>4840442</v>
      </c>
      <c r="B39445" t="s">
        <v>10974</v>
      </c>
      <c r="C39445" s="155">
        <v>27983</v>
      </c>
      <c r="D39445">
        <v>667888</v>
      </c>
      <c r="E39445" t="s">
        <v>1352</v>
      </c>
      <c r="F39445" t="s">
        <v>486</v>
      </c>
      <c r="G39445" s="155">
        <v>45905</v>
      </c>
      <c r="H39445">
        <v>1</v>
      </c>
    </row>
    <row r="39446" spans="1:8" x14ac:dyDescent="0.25">
      <c r="A39446">
        <v>4840440</v>
      </c>
      <c r="B39446" t="s">
        <v>5822</v>
      </c>
      <c r="C39446" s="155">
        <v>22202</v>
      </c>
      <c r="D39446">
        <v>667888</v>
      </c>
      <c r="E39446" t="s">
        <v>1198</v>
      </c>
      <c r="F39446" t="s">
        <v>38</v>
      </c>
      <c r="G39446" s="155">
        <v>45911</v>
      </c>
      <c r="H39446">
        <v>1</v>
      </c>
    </row>
    <row r="39447" spans="1:8" x14ac:dyDescent="0.25">
      <c r="A39447">
        <v>4840410</v>
      </c>
      <c r="B39447" t="s">
        <v>5691</v>
      </c>
      <c r="C39447" s="155">
        <v>25505</v>
      </c>
      <c r="D39447">
        <v>665888</v>
      </c>
      <c r="E39447" t="s">
        <v>3498</v>
      </c>
      <c r="F39447" t="s">
        <v>4093</v>
      </c>
      <c r="G39447" s="155">
        <v>45922</v>
      </c>
      <c r="H39447">
        <v>1</v>
      </c>
    </row>
    <row r="39448" spans="1:8" x14ac:dyDescent="0.25">
      <c r="A39448">
        <v>4840402</v>
      </c>
      <c r="B39448" t="s">
        <v>10975</v>
      </c>
      <c r="C39448" s="155">
        <v>21146</v>
      </c>
      <c r="D39448">
        <v>667888</v>
      </c>
      <c r="E39448" t="s">
        <v>1951</v>
      </c>
      <c r="F39448" t="s">
        <v>60</v>
      </c>
      <c r="G39448" s="155">
        <v>45903</v>
      </c>
      <c r="H39448">
        <v>1</v>
      </c>
    </row>
    <row r="39449" spans="1:8" x14ac:dyDescent="0.25">
      <c r="A39449">
        <v>4840384</v>
      </c>
      <c r="B39449" t="s">
        <v>10976</v>
      </c>
      <c r="C39449" s="155">
        <v>36488</v>
      </c>
      <c r="D39449">
        <v>667888</v>
      </c>
      <c r="E39449" t="s">
        <v>1180</v>
      </c>
      <c r="F39449" t="s">
        <v>260</v>
      </c>
      <c r="G39449" s="155">
        <v>45901</v>
      </c>
      <c r="H39449">
        <v>1</v>
      </c>
    </row>
    <row r="39450" spans="1:8" x14ac:dyDescent="0.25">
      <c r="A39450">
        <v>4840382</v>
      </c>
      <c r="B39450" t="s">
        <v>10977</v>
      </c>
      <c r="C39450" s="155">
        <v>36432</v>
      </c>
      <c r="D39450">
        <v>620888</v>
      </c>
      <c r="E39450" t="s">
        <v>565</v>
      </c>
      <c r="F39450" t="s">
        <v>424</v>
      </c>
      <c r="G39450" s="155">
        <v>45903</v>
      </c>
      <c r="H39450">
        <v>1</v>
      </c>
    </row>
    <row r="39451" spans="1:8" x14ac:dyDescent="0.25">
      <c r="A39451">
        <v>4840363</v>
      </c>
      <c r="B39451" t="s">
        <v>7463</v>
      </c>
      <c r="C39451" s="155">
        <v>24634</v>
      </c>
      <c r="D39451">
        <v>608888</v>
      </c>
      <c r="E39451" t="s">
        <v>1944</v>
      </c>
      <c r="F39451" t="s">
        <v>20</v>
      </c>
      <c r="G39451" s="155">
        <v>45903</v>
      </c>
      <c r="H39451">
        <v>1</v>
      </c>
    </row>
    <row r="39452" spans="1:8" x14ac:dyDescent="0.25">
      <c r="A39452">
        <v>4840334</v>
      </c>
      <c r="B39452" t="s">
        <v>10978</v>
      </c>
      <c r="C39452" s="155">
        <v>34956</v>
      </c>
      <c r="D39452">
        <v>620888</v>
      </c>
      <c r="E39452" t="s">
        <v>2856</v>
      </c>
      <c r="F39452" t="s">
        <v>424</v>
      </c>
      <c r="G39452" s="155">
        <v>45901</v>
      </c>
      <c r="H39452">
        <v>1</v>
      </c>
    </row>
    <row r="39453" spans="1:8" x14ac:dyDescent="0.25">
      <c r="A39453">
        <v>4840295</v>
      </c>
      <c r="B39453" t="s">
        <v>10979</v>
      </c>
      <c r="C39453" s="155">
        <v>32056</v>
      </c>
      <c r="D39453">
        <v>667888</v>
      </c>
      <c r="E39453" t="s">
        <v>2237</v>
      </c>
      <c r="F39453" t="s">
        <v>439</v>
      </c>
      <c r="G39453" s="155">
        <v>45904</v>
      </c>
      <c r="H39453">
        <v>1</v>
      </c>
    </row>
    <row r="39454" spans="1:8" x14ac:dyDescent="0.25">
      <c r="A39454">
        <v>4840283</v>
      </c>
      <c r="B39454" t="s">
        <v>10980</v>
      </c>
      <c r="C39454" s="155">
        <v>33209</v>
      </c>
      <c r="D39454">
        <v>620888</v>
      </c>
      <c r="E39454" t="s">
        <v>2856</v>
      </c>
      <c r="F39454" t="s">
        <v>424</v>
      </c>
      <c r="G39454" s="155">
        <v>45903</v>
      </c>
      <c r="H39454">
        <v>1</v>
      </c>
    </row>
    <row r="39455" spans="1:8" x14ac:dyDescent="0.25">
      <c r="A39455">
        <v>4840194</v>
      </c>
      <c r="B39455" t="s">
        <v>10981</v>
      </c>
      <c r="C39455" s="155">
        <v>21987</v>
      </c>
      <c r="D39455">
        <v>617888</v>
      </c>
      <c r="E39455" t="s">
        <v>6950</v>
      </c>
      <c r="F39455" t="s">
        <v>382</v>
      </c>
      <c r="G39455" s="155">
        <v>45903</v>
      </c>
      <c r="H39455">
        <v>1</v>
      </c>
    </row>
    <row r="39456" spans="1:8" x14ac:dyDescent="0.25">
      <c r="A39456">
        <v>4840182</v>
      </c>
      <c r="B39456" t="s">
        <v>24061</v>
      </c>
      <c r="C39456" s="155">
        <v>37972</v>
      </c>
      <c r="D39456">
        <v>665888</v>
      </c>
      <c r="E39456" t="s">
        <v>2794</v>
      </c>
      <c r="F39456" t="s">
        <v>4093</v>
      </c>
      <c r="G39456" s="155">
        <v>45919</v>
      </c>
      <c r="H39456">
        <v>1</v>
      </c>
    </row>
    <row r="39457" spans="1:8" x14ac:dyDescent="0.25">
      <c r="A39457">
        <v>4840166</v>
      </c>
      <c r="B39457" t="s">
        <v>10982</v>
      </c>
      <c r="C39457" s="155">
        <v>28289</v>
      </c>
      <c r="D39457">
        <v>602888</v>
      </c>
      <c r="E39457" t="s">
        <v>1503</v>
      </c>
      <c r="F39457" t="s">
        <v>26</v>
      </c>
      <c r="G39457" s="155">
        <v>45901</v>
      </c>
      <c r="H39457">
        <v>1</v>
      </c>
    </row>
    <row r="39458" spans="1:8" x14ac:dyDescent="0.25">
      <c r="A39458">
        <v>4840157</v>
      </c>
      <c r="B39458" t="s">
        <v>10983</v>
      </c>
      <c r="C39458" s="155">
        <v>38285</v>
      </c>
      <c r="D39458">
        <v>665888</v>
      </c>
      <c r="E39458" t="s">
        <v>2794</v>
      </c>
      <c r="F39458" t="s">
        <v>4093</v>
      </c>
      <c r="G39458" s="155">
        <v>45903</v>
      </c>
      <c r="H39458">
        <v>1</v>
      </c>
    </row>
    <row r="39459" spans="1:8" x14ac:dyDescent="0.25">
      <c r="A39459">
        <v>4840148</v>
      </c>
      <c r="B39459" t="s">
        <v>6368</v>
      </c>
      <c r="C39459" s="155">
        <v>37415</v>
      </c>
      <c r="D39459">
        <v>667888</v>
      </c>
      <c r="E39459" t="s">
        <v>1951</v>
      </c>
      <c r="F39459" t="s">
        <v>430</v>
      </c>
      <c r="G39459" s="155">
        <v>45901</v>
      </c>
      <c r="H39459">
        <v>1</v>
      </c>
    </row>
    <row r="39460" spans="1:8" x14ac:dyDescent="0.25">
      <c r="A39460">
        <v>4840146</v>
      </c>
      <c r="B39460" t="s">
        <v>10984</v>
      </c>
      <c r="C39460" s="155">
        <v>38572</v>
      </c>
      <c r="D39460">
        <v>667888</v>
      </c>
      <c r="E39460" t="s">
        <v>1172</v>
      </c>
      <c r="F39460" t="s">
        <v>436</v>
      </c>
      <c r="G39460" s="155">
        <v>45901</v>
      </c>
      <c r="H39460">
        <v>1</v>
      </c>
    </row>
    <row r="39461" spans="1:8" x14ac:dyDescent="0.25">
      <c r="A39461">
        <v>4840123</v>
      </c>
      <c r="B39461" t="s">
        <v>10985</v>
      </c>
      <c r="C39461" s="155">
        <v>21852</v>
      </c>
      <c r="D39461">
        <v>610888</v>
      </c>
      <c r="E39461" t="s">
        <v>2434</v>
      </c>
      <c r="F39461" t="s">
        <v>61</v>
      </c>
      <c r="G39461" s="155">
        <v>45903</v>
      </c>
      <c r="H39461">
        <v>1</v>
      </c>
    </row>
    <row r="39462" spans="1:8" x14ac:dyDescent="0.25">
      <c r="A39462">
        <v>4840117</v>
      </c>
      <c r="B39462" t="s">
        <v>10986</v>
      </c>
      <c r="C39462" s="155">
        <v>20524</v>
      </c>
      <c r="D39462">
        <v>617888</v>
      </c>
      <c r="E39462" t="s">
        <v>6015</v>
      </c>
      <c r="F39462" t="s">
        <v>382</v>
      </c>
      <c r="G39462" s="155">
        <v>45903</v>
      </c>
      <c r="H39462">
        <v>1</v>
      </c>
    </row>
    <row r="39463" spans="1:8" x14ac:dyDescent="0.25">
      <c r="A39463">
        <v>4840107</v>
      </c>
      <c r="B39463" t="s">
        <v>10987</v>
      </c>
      <c r="C39463" s="155">
        <v>35194</v>
      </c>
      <c r="D39463">
        <v>617888</v>
      </c>
      <c r="E39463" t="s">
        <v>10884</v>
      </c>
      <c r="F39463" t="s">
        <v>382</v>
      </c>
      <c r="G39463" s="155">
        <v>45904</v>
      </c>
      <c r="H39463">
        <v>1</v>
      </c>
    </row>
    <row r="39464" spans="1:8" x14ac:dyDescent="0.25">
      <c r="A39464">
        <v>4840103</v>
      </c>
      <c r="B39464" t="s">
        <v>10988</v>
      </c>
      <c r="C39464" s="155">
        <v>21948</v>
      </c>
      <c r="D39464">
        <v>620888</v>
      </c>
      <c r="E39464" t="s">
        <v>1863</v>
      </c>
      <c r="F39464" t="s">
        <v>424</v>
      </c>
      <c r="G39464" s="155">
        <v>45903</v>
      </c>
      <c r="H39464">
        <v>1</v>
      </c>
    </row>
    <row r="39465" spans="1:8" x14ac:dyDescent="0.25">
      <c r="A39465">
        <v>4840055</v>
      </c>
      <c r="B39465" t="s">
        <v>10989</v>
      </c>
      <c r="C39465" s="155">
        <v>19822</v>
      </c>
      <c r="D39465">
        <v>617888</v>
      </c>
      <c r="E39465" t="s">
        <v>3824</v>
      </c>
      <c r="F39465" t="s">
        <v>382</v>
      </c>
      <c r="G39465" s="155">
        <v>45902</v>
      </c>
      <c r="H39465">
        <v>1</v>
      </c>
    </row>
    <row r="39466" spans="1:8" x14ac:dyDescent="0.25">
      <c r="A39466">
        <v>4840039</v>
      </c>
      <c r="B39466" t="s">
        <v>9011</v>
      </c>
      <c r="C39466" s="155">
        <v>22594</v>
      </c>
      <c r="D39466">
        <v>602888</v>
      </c>
      <c r="E39466" t="s">
        <v>1635</v>
      </c>
      <c r="F39466" t="s">
        <v>26</v>
      </c>
      <c r="G39466" s="155">
        <v>45902</v>
      </c>
      <c r="H39466">
        <v>1</v>
      </c>
    </row>
    <row r="39467" spans="1:8" x14ac:dyDescent="0.25">
      <c r="A39467">
        <v>4840034</v>
      </c>
      <c r="B39467" t="s">
        <v>20833</v>
      </c>
      <c r="C39467" s="155">
        <v>21518</v>
      </c>
      <c r="D39467">
        <v>614888</v>
      </c>
      <c r="E39467" t="s">
        <v>8835</v>
      </c>
      <c r="F39467" t="s">
        <v>49</v>
      </c>
      <c r="G39467" s="155">
        <v>45919</v>
      </c>
      <c r="H39467">
        <v>1</v>
      </c>
    </row>
    <row r="39468" spans="1:8" x14ac:dyDescent="0.25">
      <c r="A39468">
        <v>4840008</v>
      </c>
      <c r="B39468" t="s">
        <v>3577</v>
      </c>
      <c r="C39468" s="155">
        <v>37762</v>
      </c>
      <c r="D39468">
        <v>602888</v>
      </c>
      <c r="E39468" t="s">
        <v>2078</v>
      </c>
      <c r="F39468" t="s">
        <v>26</v>
      </c>
      <c r="G39468" s="155">
        <v>45902</v>
      </c>
      <c r="H39468">
        <v>1</v>
      </c>
    </row>
    <row r="39469" spans="1:8" x14ac:dyDescent="0.25">
      <c r="A39469">
        <v>4839985</v>
      </c>
      <c r="B39469" t="s">
        <v>10990</v>
      </c>
      <c r="C39469" s="155">
        <v>32126</v>
      </c>
      <c r="D39469">
        <v>665888</v>
      </c>
      <c r="E39469" t="s">
        <v>2085</v>
      </c>
      <c r="F39469" t="s">
        <v>4093</v>
      </c>
      <c r="G39469" s="155">
        <v>45910</v>
      </c>
      <c r="H39469">
        <v>1</v>
      </c>
    </row>
    <row r="39470" spans="1:8" x14ac:dyDescent="0.25">
      <c r="A39470">
        <v>4839978</v>
      </c>
      <c r="B39470" t="s">
        <v>15675</v>
      </c>
      <c r="C39470" s="155">
        <v>31233</v>
      </c>
      <c r="D39470">
        <v>621888</v>
      </c>
      <c r="E39470" t="s">
        <v>4264</v>
      </c>
      <c r="F39470" t="s">
        <v>73</v>
      </c>
      <c r="G39470" s="155">
        <v>45916</v>
      </c>
      <c r="H39470">
        <v>1</v>
      </c>
    </row>
    <row r="39471" spans="1:8" x14ac:dyDescent="0.25">
      <c r="A39471">
        <v>4839953</v>
      </c>
      <c r="B39471" t="s">
        <v>24062</v>
      </c>
      <c r="C39471" s="155">
        <v>31137</v>
      </c>
      <c r="D39471">
        <v>665888</v>
      </c>
      <c r="E39471" t="s">
        <v>2960</v>
      </c>
      <c r="F39471" t="s">
        <v>4093</v>
      </c>
      <c r="G39471" s="155">
        <v>45919</v>
      </c>
      <c r="H39471">
        <v>1</v>
      </c>
    </row>
    <row r="39472" spans="1:8" x14ac:dyDescent="0.25">
      <c r="A39472">
        <v>4839929</v>
      </c>
      <c r="B39472" t="s">
        <v>6201</v>
      </c>
      <c r="C39472" s="155">
        <v>18960</v>
      </c>
      <c r="D39472">
        <v>614888</v>
      </c>
      <c r="E39472" t="s">
        <v>4316</v>
      </c>
      <c r="F39472" t="s">
        <v>315</v>
      </c>
      <c r="G39472" s="155">
        <v>45901</v>
      </c>
      <c r="H39472">
        <v>1</v>
      </c>
    </row>
    <row r="39473" spans="1:8" x14ac:dyDescent="0.25">
      <c r="A39473">
        <v>4839917</v>
      </c>
      <c r="B39473" t="s">
        <v>10991</v>
      </c>
      <c r="C39473" s="155">
        <v>28108</v>
      </c>
      <c r="D39473">
        <v>667888</v>
      </c>
      <c r="E39473" t="s">
        <v>1156</v>
      </c>
      <c r="F39473" t="s">
        <v>413</v>
      </c>
      <c r="G39473" s="155">
        <v>45903</v>
      </c>
      <c r="H39473">
        <v>1</v>
      </c>
    </row>
    <row r="39474" spans="1:8" x14ac:dyDescent="0.25">
      <c r="A39474">
        <v>4839885</v>
      </c>
      <c r="B39474" t="s">
        <v>10992</v>
      </c>
      <c r="C39474" s="155">
        <v>22890</v>
      </c>
      <c r="D39474">
        <v>667888</v>
      </c>
      <c r="E39474" t="s">
        <v>1180</v>
      </c>
      <c r="F39474" t="s">
        <v>327</v>
      </c>
      <c r="G39474" s="155">
        <v>45902</v>
      </c>
      <c r="H39474">
        <v>1</v>
      </c>
    </row>
    <row r="39475" spans="1:8" x14ac:dyDescent="0.25">
      <c r="A39475">
        <v>4839868</v>
      </c>
      <c r="B39475" t="s">
        <v>10993</v>
      </c>
      <c r="C39475" s="155">
        <v>25400</v>
      </c>
      <c r="D39475">
        <v>667888</v>
      </c>
      <c r="E39475" t="s">
        <v>1172</v>
      </c>
      <c r="F39475" t="s">
        <v>319</v>
      </c>
      <c r="G39475" s="155">
        <v>45901</v>
      </c>
      <c r="H39475">
        <v>1</v>
      </c>
    </row>
    <row r="39476" spans="1:8" x14ac:dyDescent="0.25">
      <c r="A39476">
        <v>4839859</v>
      </c>
      <c r="B39476" t="s">
        <v>13635</v>
      </c>
      <c r="C39476" s="155">
        <v>19325</v>
      </c>
      <c r="D39476">
        <v>665888</v>
      </c>
      <c r="E39476" t="s">
        <v>3498</v>
      </c>
      <c r="F39476" t="s">
        <v>4093</v>
      </c>
      <c r="G39476" s="155">
        <v>45918</v>
      </c>
      <c r="H39476">
        <v>1</v>
      </c>
    </row>
    <row r="39477" spans="1:8" x14ac:dyDescent="0.25">
      <c r="A39477">
        <v>4839826</v>
      </c>
      <c r="B39477" t="s">
        <v>24063</v>
      </c>
      <c r="C39477" s="155">
        <v>31718</v>
      </c>
      <c r="D39477">
        <v>665888</v>
      </c>
      <c r="E39477" t="s">
        <v>16389</v>
      </c>
      <c r="F39477" t="s">
        <v>4093</v>
      </c>
      <c r="G39477" s="155">
        <v>45918</v>
      </c>
      <c r="H39477">
        <v>1</v>
      </c>
    </row>
    <row r="39478" spans="1:8" x14ac:dyDescent="0.25">
      <c r="A39478">
        <v>4839763</v>
      </c>
      <c r="B39478" t="s">
        <v>10994</v>
      </c>
      <c r="C39478" s="155">
        <v>21856</v>
      </c>
      <c r="D39478">
        <v>608888</v>
      </c>
      <c r="E39478" t="s">
        <v>10995</v>
      </c>
      <c r="F39478" t="s">
        <v>35</v>
      </c>
      <c r="G39478" s="155">
        <v>45903</v>
      </c>
      <c r="H39478">
        <v>1</v>
      </c>
    </row>
    <row r="39479" spans="1:8" x14ac:dyDescent="0.25">
      <c r="A39479">
        <v>4839746</v>
      </c>
      <c r="B39479" t="s">
        <v>24064</v>
      </c>
      <c r="C39479" s="155">
        <v>33046</v>
      </c>
      <c r="D39479">
        <v>665888</v>
      </c>
      <c r="E39479" t="s">
        <v>10622</v>
      </c>
      <c r="F39479" t="s">
        <v>4093</v>
      </c>
      <c r="G39479" s="155">
        <v>45922</v>
      </c>
      <c r="H39479">
        <v>1</v>
      </c>
    </row>
    <row r="39480" spans="1:8" x14ac:dyDescent="0.25">
      <c r="A39480">
        <v>4839730</v>
      </c>
      <c r="B39480" t="s">
        <v>3424</v>
      </c>
      <c r="C39480" s="155">
        <v>10868</v>
      </c>
      <c r="D39480">
        <v>667888</v>
      </c>
      <c r="E39480" t="s">
        <v>1560</v>
      </c>
      <c r="F39480" t="s">
        <v>12</v>
      </c>
      <c r="G39480" s="155">
        <v>45903</v>
      </c>
      <c r="H39480">
        <v>1</v>
      </c>
    </row>
    <row r="39481" spans="1:8" x14ac:dyDescent="0.25">
      <c r="A39481">
        <v>4839723</v>
      </c>
      <c r="B39481" t="s">
        <v>10296</v>
      </c>
      <c r="C39481" s="155">
        <v>17729</v>
      </c>
      <c r="D39481">
        <v>665888</v>
      </c>
      <c r="E39481" t="s">
        <v>7079</v>
      </c>
      <c r="F39481" t="s">
        <v>4093</v>
      </c>
      <c r="G39481" s="155">
        <v>45922</v>
      </c>
      <c r="H39481">
        <v>1</v>
      </c>
    </row>
    <row r="39482" spans="1:8" x14ac:dyDescent="0.25">
      <c r="A39482">
        <v>4839671</v>
      </c>
      <c r="B39482" t="s">
        <v>10741</v>
      </c>
      <c r="C39482" s="155">
        <v>35840</v>
      </c>
      <c r="D39482">
        <v>665888</v>
      </c>
      <c r="E39482" t="s">
        <v>11205</v>
      </c>
      <c r="F39482" t="s">
        <v>4093</v>
      </c>
      <c r="G39482" s="155">
        <v>45918</v>
      </c>
      <c r="H39482">
        <v>1</v>
      </c>
    </row>
    <row r="39483" spans="1:8" x14ac:dyDescent="0.25">
      <c r="A39483">
        <v>4839620</v>
      </c>
      <c r="B39483" t="s">
        <v>10996</v>
      </c>
      <c r="C39483" s="155">
        <v>38688</v>
      </c>
      <c r="D39483">
        <v>608888</v>
      </c>
      <c r="E39483" t="s">
        <v>6847</v>
      </c>
      <c r="F39483" t="s">
        <v>35</v>
      </c>
      <c r="G39483" s="155">
        <v>45902</v>
      </c>
      <c r="H39483">
        <v>1</v>
      </c>
    </row>
    <row r="39484" spans="1:8" x14ac:dyDescent="0.25">
      <c r="A39484">
        <v>4839606</v>
      </c>
      <c r="B39484" t="s">
        <v>19290</v>
      </c>
      <c r="C39484" s="155">
        <v>17046</v>
      </c>
      <c r="D39484">
        <v>665888</v>
      </c>
      <c r="E39484" t="s">
        <v>3717</v>
      </c>
      <c r="F39484" t="s">
        <v>4093</v>
      </c>
      <c r="G39484" s="155">
        <v>45916</v>
      </c>
      <c r="H39484">
        <v>1</v>
      </c>
    </row>
    <row r="39485" spans="1:8" x14ac:dyDescent="0.25">
      <c r="A39485">
        <v>4839592</v>
      </c>
      <c r="B39485" t="s">
        <v>10997</v>
      </c>
      <c r="C39485" s="155">
        <v>37170</v>
      </c>
      <c r="D39485">
        <v>608888</v>
      </c>
      <c r="E39485" t="s">
        <v>4906</v>
      </c>
      <c r="F39485" t="s">
        <v>35</v>
      </c>
      <c r="G39485" s="155">
        <v>45902</v>
      </c>
      <c r="H39485">
        <v>1</v>
      </c>
    </row>
    <row r="39486" spans="1:8" x14ac:dyDescent="0.25">
      <c r="A39486">
        <v>4839591</v>
      </c>
      <c r="B39486" t="s">
        <v>24065</v>
      </c>
      <c r="C39486" s="155">
        <v>38999</v>
      </c>
      <c r="D39486">
        <v>665888</v>
      </c>
      <c r="E39486" t="s">
        <v>3735</v>
      </c>
      <c r="F39486" t="s">
        <v>4093</v>
      </c>
      <c r="G39486" s="155">
        <v>45922</v>
      </c>
      <c r="H39486">
        <v>1</v>
      </c>
    </row>
    <row r="39487" spans="1:8" x14ac:dyDescent="0.25">
      <c r="A39487">
        <v>4839568</v>
      </c>
      <c r="B39487" t="s">
        <v>10998</v>
      </c>
      <c r="C39487" s="155">
        <v>28410</v>
      </c>
      <c r="D39487">
        <v>667888</v>
      </c>
      <c r="E39487" t="s">
        <v>1951</v>
      </c>
      <c r="F39487" t="s">
        <v>377</v>
      </c>
      <c r="G39487" s="155">
        <v>45901</v>
      </c>
      <c r="H39487">
        <v>1</v>
      </c>
    </row>
    <row r="39488" spans="1:8" x14ac:dyDescent="0.25">
      <c r="A39488">
        <v>4839553</v>
      </c>
      <c r="B39488" t="s">
        <v>16665</v>
      </c>
      <c r="C39488" s="155">
        <v>31893</v>
      </c>
      <c r="D39488">
        <v>608888</v>
      </c>
      <c r="E39488" t="s">
        <v>3036</v>
      </c>
      <c r="F39488" t="s">
        <v>35</v>
      </c>
      <c r="G39488" s="155">
        <v>45911</v>
      </c>
      <c r="H39488">
        <v>1</v>
      </c>
    </row>
    <row r="39489" spans="1:8" x14ac:dyDescent="0.25">
      <c r="A39489">
        <v>4839539</v>
      </c>
      <c r="B39489" t="s">
        <v>10999</v>
      </c>
      <c r="C39489" s="155">
        <v>29111</v>
      </c>
      <c r="D39489">
        <v>667888</v>
      </c>
      <c r="E39489" t="s">
        <v>1180</v>
      </c>
      <c r="F39489" t="s">
        <v>15</v>
      </c>
      <c r="G39489" s="155">
        <v>45901</v>
      </c>
      <c r="H39489">
        <v>1</v>
      </c>
    </row>
    <row r="39490" spans="1:8" x14ac:dyDescent="0.25">
      <c r="A39490">
        <v>4839508</v>
      </c>
      <c r="B39490" t="s">
        <v>16666</v>
      </c>
      <c r="C39490" s="155">
        <v>19622</v>
      </c>
      <c r="D39490">
        <v>608888</v>
      </c>
      <c r="E39490" t="s">
        <v>1867</v>
      </c>
      <c r="F39490" t="s">
        <v>35</v>
      </c>
      <c r="G39490" s="155">
        <v>45911</v>
      </c>
      <c r="H39490">
        <v>1</v>
      </c>
    </row>
    <row r="39491" spans="1:8" x14ac:dyDescent="0.25">
      <c r="A39491">
        <v>4839457</v>
      </c>
      <c r="B39491" t="s">
        <v>11000</v>
      </c>
      <c r="C39491" s="155">
        <v>25661</v>
      </c>
      <c r="D39491">
        <v>618888</v>
      </c>
      <c r="E39491" t="s">
        <v>3481</v>
      </c>
      <c r="F39491" t="s">
        <v>378</v>
      </c>
      <c r="G39491" s="155">
        <v>45902</v>
      </c>
      <c r="H39491">
        <v>1</v>
      </c>
    </row>
    <row r="39492" spans="1:8" x14ac:dyDescent="0.25">
      <c r="A39492">
        <v>4839445</v>
      </c>
      <c r="B39492" t="s">
        <v>16667</v>
      </c>
      <c r="C39492" s="155">
        <v>32953</v>
      </c>
      <c r="D39492">
        <v>665888</v>
      </c>
      <c r="E39492" t="s">
        <v>2794</v>
      </c>
      <c r="F39492" t="s">
        <v>4093</v>
      </c>
      <c r="G39492" s="155">
        <v>45912</v>
      </c>
      <c r="H39492">
        <v>1</v>
      </c>
    </row>
    <row r="39493" spans="1:8" x14ac:dyDescent="0.25">
      <c r="A39493">
        <v>4839443</v>
      </c>
      <c r="B39493" t="s">
        <v>11001</v>
      </c>
      <c r="C39493" s="155">
        <v>20484</v>
      </c>
      <c r="D39493">
        <v>667888</v>
      </c>
      <c r="E39493" t="s">
        <v>1575</v>
      </c>
      <c r="F39493" t="s">
        <v>414</v>
      </c>
      <c r="G39493" s="155">
        <v>45901</v>
      </c>
      <c r="H39493">
        <v>1</v>
      </c>
    </row>
    <row r="39494" spans="1:8" x14ac:dyDescent="0.25">
      <c r="A39494">
        <v>4839430</v>
      </c>
      <c r="B39494" t="s">
        <v>2758</v>
      </c>
      <c r="C39494" s="155">
        <v>27538</v>
      </c>
      <c r="D39494">
        <v>667888</v>
      </c>
      <c r="E39494" t="s">
        <v>1180</v>
      </c>
      <c r="F39494" t="s">
        <v>328</v>
      </c>
      <c r="G39494" s="155">
        <v>45903</v>
      </c>
      <c r="H39494">
        <v>1</v>
      </c>
    </row>
    <row r="39495" spans="1:8" x14ac:dyDescent="0.25">
      <c r="A39495">
        <v>4839429</v>
      </c>
      <c r="B39495" t="s">
        <v>19291</v>
      </c>
      <c r="C39495" s="155">
        <v>23121</v>
      </c>
      <c r="D39495">
        <v>608888</v>
      </c>
      <c r="E39495" t="s">
        <v>6847</v>
      </c>
      <c r="F39495" t="s">
        <v>35</v>
      </c>
      <c r="G39495" s="155">
        <v>45911</v>
      </c>
      <c r="H39495">
        <v>1</v>
      </c>
    </row>
    <row r="39496" spans="1:8" x14ac:dyDescent="0.25">
      <c r="A39496">
        <v>4839357</v>
      </c>
      <c r="B39496" t="s">
        <v>11002</v>
      </c>
      <c r="C39496" s="155">
        <v>32888</v>
      </c>
      <c r="D39496">
        <v>667888</v>
      </c>
      <c r="E39496" t="s">
        <v>1180</v>
      </c>
      <c r="F39496" t="s">
        <v>14</v>
      </c>
      <c r="G39496" s="155">
        <v>45901</v>
      </c>
      <c r="H39496">
        <v>1</v>
      </c>
    </row>
    <row r="39497" spans="1:8" x14ac:dyDescent="0.25">
      <c r="A39497">
        <v>4839342</v>
      </c>
      <c r="B39497" t="s">
        <v>8477</v>
      </c>
      <c r="C39497" s="155">
        <v>33042</v>
      </c>
      <c r="D39497">
        <v>603888</v>
      </c>
      <c r="E39497" t="s">
        <v>7324</v>
      </c>
      <c r="F39497" t="s">
        <v>30</v>
      </c>
      <c r="G39497" s="155">
        <v>45901</v>
      </c>
      <c r="H39497">
        <v>1</v>
      </c>
    </row>
    <row r="39498" spans="1:8" x14ac:dyDescent="0.25">
      <c r="A39498">
        <v>4839206</v>
      </c>
      <c r="B39498" t="s">
        <v>11003</v>
      </c>
      <c r="C39498" s="155">
        <v>32443</v>
      </c>
      <c r="D39498">
        <v>602888</v>
      </c>
      <c r="E39498" t="s">
        <v>1172</v>
      </c>
      <c r="F39498" t="s">
        <v>26</v>
      </c>
      <c r="G39498" s="155">
        <v>45902</v>
      </c>
      <c r="H39498">
        <v>1</v>
      </c>
    </row>
    <row r="39499" spans="1:8" x14ac:dyDescent="0.25">
      <c r="A39499">
        <v>4839181</v>
      </c>
      <c r="B39499" t="s">
        <v>2024</v>
      </c>
      <c r="C39499" s="155">
        <v>38033</v>
      </c>
      <c r="D39499">
        <v>667888</v>
      </c>
      <c r="E39499" t="s">
        <v>1465</v>
      </c>
      <c r="F39499" t="s">
        <v>494</v>
      </c>
      <c r="G39499" s="155">
        <v>45910</v>
      </c>
      <c r="H39499">
        <v>1</v>
      </c>
    </row>
    <row r="39500" spans="1:8" x14ac:dyDescent="0.25">
      <c r="A39500">
        <v>4839168</v>
      </c>
      <c r="B39500" t="s">
        <v>11004</v>
      </c>
      <c r="C39500" s="155">
        <v>24328</v>
      </c>
      <c r="D39500">
        <v>602888</v>
      </c>
      <c r="E39500" t="s">
        <v>1174</v>
      </c>
      <c r="F39500" t="s">
        <v>26</v>
      </c>
      <c r="G39500" s="155">
        <v>45901</v>
      </c>
      <c r="H39500">
        <v>1</v>
      </c>
    </row>
    <row r="39501" spans="1:8" x14ac:dyDescent="0.25">
      <c r="A39501">
        <v>4839152</v>
      </c>
      <c r="B39501" t="s">
        <v>11005</v>
      </c>
      <c r="C39501" s="155">
        <v>25134</v>
      </c>
      <c r="D39501">
        <v>609888</v>
      </c>
      <c r="E39501" t="s">
        <v>2976</v>
      </c>
      <c r="F39501" t="s">
        <v>37</v>
      </c>
      <c r="G39501" s="155">
        <v>45903</v>
      </c>
      <c r="H39501">
        <v>1</v>
      </c>
    </row>
    <row r="39502" spans="1:8" x14ac:dyDescent="0.25">
      <c r="A39502">
        <v>4839134</v>
      </c>
      <c r="B39502" t="s">
        <v>16668</v>
      </c>
      <c r="C39502" s="155">
        <v>26914</v>
      </c>
      <c r="D39502">
        <v>610888</v>
      </c>
      <c r="E39502" t="s">
        <v>2434</v>
      </c>
      <c r="F39502" t="s">
        <v>52</v>
      </c>
      <c r="G39502" s="155">
        <v>45912</v>
      </c>
      <c r="H39502">
        <v>1</v>
      </c>
    </row>
    <row r="39503" spans="1:8" x14ac:dyDescent="0.25">
      <c r="A39503">
        <v>4839131</v>
      </c>
      <c r="B39503" t="s">
        <v>11006</v>
      </c>
      <c r="C39503" s="155">
        <v>19183</v>
      </c>
      <c r="D39503">
        <v>617888</v>
      </c>
      <c r="E39503" t="s">
        <v>3824</v>
      </c>
      <c r="F39503" t="s">
        <v>382</v>
      </c>
      <c r="G39503" s="155">
        <v>45902</v>
      </c>
      <c r="H39503">
        <v>1</v>
      </c>
    </row>
    <row r="39504" spans="1:8" x14ac:dyDescent="0.25">
      <c r="A39504">
        <v>4839130</v>
      </c>
      <c r="B39504" t="s">
        <v>11007</v>
      </c>
      <c r="C39504" s="155">
        <v>19590</v>
      </c>
      <c r="D39504">
        <v>602888</v>
      </c>
      <c r="E39504" t="s">
        <v>3226</v>
      </c>
      <c r="F39504" t="s">
        <v>26</v>
      </c>
      <c r="G39504" s="155">
        <v>45901</v>
      </c>
      <c r="H39504">
        <v>1</v>
      </c>
    </row>
    <row r="39505" spans="1:8" x14ac:dyDescent="0.25">
      <c r="A39505">
        <v>4839127</v>
      </c>
      <c r="B39505" t="s">
        <v>11008</v>
      </c>
      <c r="C39505" s="155">
        <v>36356</v>
      </c>
      <c r="D39505">
        <v>667888</v>
      </c>
      <c r="E39505" t="s">
        <v>1172</v>
      </c>
      <c r="F39505" t="s">
        <v>455</v>
      </c>
      <c r="G39505" s="155">
        <v>45908</v>
      </c>
      <c r="H39505">
        <v>1</v>
      </c>
    </row>
    <row r="39506" spans="1:8" x14ac:dyDescent="0.25">
      <c r="A39506">
        <v>4839113</v>
      </c>
      <c r="B39506" t="s">
        <v>11009</v>
      </c>
      <c r="C39506" s="155">
        <v>35537</v>
      </c>
      <c r="D39506">
        <v>604888</v>
      </c>
      <c r="E39506" t="s">
        <v>1379</v>
      </c>
      <c r="F39506" t="s">
        <v>50</v>
      </c>
      <c r="G39506" s="155">
        <v>45903</v>
      </c>
      <c r="H39506">
        <v>1</v>
      </c>
    </row>
    <row r="39507" spans="1:8" x14ac:dyDescent="0.25">
      <c r="A39507">
        <v>4839079</v>
      </c>
      <c r="B39507" t="s">
        <v>11010</v>
      </c>
      <c r="C39507" s="155">
        <v>35724</v>
      </c>
      <c r="D39507">
        <v>614888</v>
      </c>
      <c r="E39507" t="s">
        <v>1180</v>
      </c>
      <c r="F39507" t="s">
        <v>49</v>
      </c>
      <c r="G39507" s="155">
        <v>45901</v>
      </c>
      <c r="H39507">
        <v>1</v>
      </c>
    </row>
    <row r="39508" spans="1:8" x14ac:dyDescent="0.25">
      <c r="A39508">
        <v>4839043</v>
      </c>
      <c r="B39508" t="s">
        <v>3667</v>
      </c>
      <c r="C39508" s="155">
        <v>15557</v>
      </c>
      <c r="D39508">
        <v>602888</v>
      </c>
      <c r="E39508" t="s">
        <v>1635</v>
      </c>
      <c r="F39508" t="s">
        <v>26</v>
      </c>
      <c r="G39508" s="155">
        <v>45901</v>
      </c>
      <c r="H39508">
        <v>1</v>
      </c>
    </row>
    <row r="39509" spans="1:8" x14ac:dyDescent="0.25">
      <c r="A39509">
        <v>4839042</v>
      </c>
      <c r="B39509" t="s">
        <v>7082</v>
      </c>
      <c r="C39509" s="155">
        <v>21666</v>
      </c>
      <c r="D39509">
        <v>621888</v>
      </c>
      <c r="E39509" t="s">
        <v>1314</v>
      </c>
      <c r="F39509" t="s">
        <v>73</v>
      </c>
      <c r="G39509" s="155">
        <v>45922</v>
      </c>
      <c r="H39509">
        <v>1</v>
      </c>
    </row>
    <row r="39510" spans="1:8" x14ac:dyDescent="0.25">
      <c r="A39510">
        <v>4839036</v>
      </c>
      <c r="B39510" t="s">
        <v>14470</v>
      </c>
      <c r="C39510" s="155">
        <v>21515</v>
      </c>
      <c r="D39510">
        <v>667888</v>
      </c>
      <c r="E39510" t="s">
        <v>1156</v>
      </c>
      <c r="F39510" t="s">
        <v>319</v>
      </c>
      <c r="G39510" s="155">
        <v>45902</v>
      </c>
      <c r="H39510">
        <v>1</v>
      </c>
    </row>
    <row r="39511" spans="1:8" x14ac:dyDescent="0.25">
      <c r="A39511">
        <v>4839019</v>
      </c>
      <c r="B39511" t="s">
        <v>8187</v>
      </c>
      <c r="C39511" s="155">
        <v>21019</v>
      </c>
      <c r="D39511">
        <v>602888</v>
      </c>
      <c r="E39511" t="s">
        <v>1156</v>
      </c>
      <c r="F39511" t="s">
        <v>26</v>
      </c>
      <c r="G39511" s="155">
        <v>45901</v>
      </c>
      <c r="H39511">
        <v>1</v>
      </c>
    </row>
    <row r="39512" spans="1:8" x14ac:dyDescent="0.25">
      <c r="A39512">
        <v>4839005</v>
      </c>
      <c r="B39512" t="s">
        <v>11011</v>
      </c>
      <c r="C39512" s="155">
        <v>23202</v>
      </c>
      <c r="D39512">
        <v>602888</v>
      </c>
      <c r="E39512" t="s">
        <v>1430</v>
      </c>
      <c r="F39512" t="s">
        <v>26</v>
      </c>
      <c r="G39512" s="155">
        <v>45903</v>
      </c>
      <c r="H39512">
        <v>1</v>
      </c>
    </row>
    <row r="39513" spans="1:8" x14ac:dyDescent="0.25">
      <c r="A39513">
        <v>4838998</v>
      </c>
      <c r="B39513" t="s">
        <v>2444</v>
      </c>
      <c r="C39513" s="155">
        <v>17948</v>
      </c>
      <c r="D39513">
        <v>608888</v>
      </c>
      <c r="E39513" t="s">
        <v>1189</v>
      </c>
      <c r="F39513" t="s">
        <v>75</v>
      </c>
      <c r="G39513" s="155">
        <v>45902</v>
      </c>
      <c r="H39513">
        <v>1</v>
      </c>
    </row>
    <row r="39514" spans="1:8" x14ac:dyDescent="0.25">
      <c r="A39514">
        <v>4838983</v>
      </c>
      <c r="B39514" t="s">
        <v>11012</v>
      </c>
      <c r="C39514" s="155">
        <v>27716</v>
      </c>
      <c r="D39514">
        <v>604888</v>
      </c>
      <c r="E39514" t="s">
        <v>1170</v>
      </c>
      <c r="F39514" t="s">
        <v>50</v>
      </c>
      <c r="G39514" s="155">
        <v>45902</v>
      </c>
      <c r="H39514">
        <v>1</v>
      </c>
    </row>
    <row r="39515" spans="1:8" x14ac:dyDescent="0.25">
      <c r="A39515">
        <v>4838976</v>
      </c>
      <c r="B39515" t="s">
        <v>11013</v>
      </c>
      <c r="C39515" s="155">
        <v>35247</v>
      </c>
      <c r="D39515">
        <v>667888</v>
      </c>
      <c r="E39515" t="s">
        <v>1951</v>
      </c>
      <c r="F39515" t="s">
        <v>494</v>
      </c>
      <c r="G39515" s="155">
        <v>45910</v>
      </c>
      <c r="H39515">
        <v>1</v>
      </c>
    </row>
    <row r="39516" spans="1:8" x14ac:dyDescent="0.25">
      <c r="A39516">
        <v>4838973</v>
      </c>
      <c r="B39516" t="s">
        <v>11014</v>
      </c>
      <c r="C39516" s="155">
        <v>23415</v>
      </c>
      <c r="D39516">
        <v>617888</v>
      </c>
      <c r="E39516" t="s">
        <v>6950</v>
      </c>
      <c r="F39516" t="s">
        <v>382</v>
      </c>
      <c r="G39516" s="155">
        <v>45904</v>
      </c>
      <c r="H39516">
        <v>1</v>
      </c>
    </row>
    <row r="39517" spans="1:8" x14ac:dyDescent="0.25">
      <c r="A39517">
        <v>4838969</v>
      </c>
      <c r="B39517" t="s">
        <v>9348</v>
      </c>
      <c r="C39517" s="155">
        <v>26361</v>
      </c>
      <c r="D39517">
        <v>667888</v>
      </c>
      <c r="E39517" t="s">
        <v>1951</v>
      </c>
      <c r="F39517" t="s">
        <v>359</v>
      </c>
      <c r="G39517" s="155">
        <v>45905</v>
      </c>
      <c r="H39517">
        <v>1</v>
      </c>
    </row>
    <row r="39518" spans="1:8" x14ac:dyDescent="0.25">
      <c r="A39518">
        <v>4838962</v>
      </c>
      <c r="B39518" t="s">
        <v>19292</v>
      </c>
      <c r="C39518" s="155">
        <v>18042</v>
      </c>
      <c r="D39518">
        <v>614888</v>
      </c>
      <c r="E39518" t="s">
        <v>19293</v>
      </c>
      <c r="F39518" t="s">
        <v>49</v>
      </c>
      <c r="G39518" s="155">
        <v>45916</v>
      </c>
      <c r="H39518">
        <v>1</v>
      </c>
    </row>
    <row r="39519" spans="1:8" x14ac:dyDescent="0.25">
      <c r="A39519">
        <v>4838948</v>
      </c>
      <c r="B39519" t="s">
        <v>16669</v>
      </c>
      <c r="C39519" s="155">
        <v>16834</v>
      </c>
      <c r="D39519">
        <v>618888</v>
      </c>
      <c r="E39519" t="s">
        <v>7796</v>
      </c>
      <c r="F39519" t="s">
        <v>13672</v>
      </c>
      <c r="G39519" s="155">
        <v>45915</v>
      </c>
      <c r="H39519">
        <v>1</v>
      </c>
    </row>
    <row r="39520" spans="1:8" x14ac:dyDescent="0.25">
      <c r="A39520">
        <v>4838936</v>
      </c>
      <c r="B39520" t="s">
        <v>11015</v>
      </c>
      <c r="C39520" s="155">
        <v>21305</v>
      </c>
      <c r="D39520">
        <v>610888</v>
      </c>
      <c r="E39520" t="s">
        <v>2619</v>
      </c>
      <c r="F39520" t="s">
        <v>61</v>
      </c>
      <c r="G39520" s="155">
        <v>45902</v>
      </c>
      <c r="H39520">
        <v>1</v>
      </c>
    </row>
    <row r="39521" spans="1:8" x14ac:dyDescent="0.25">
      <c r="A39521">
        <v>4838933</v>
      </c>
      <c r="B39521" t="s">
        <v>8394</v>
      </c>
      <c r="C39521" s="155">
        <v>20533</v>
      </c>
      <c r="D39521">
        <v>667888</v>
      </c>
      <c r="E39521" t="s">
        <v>1575</v>
      </c>
      <c r="F39521" t="s">
        <v>27</v>
      </c>
      <c r="G39521" s="155">
        <v>45903</v>
      </c>
      <c r="H39521">
        <v>1</v>
      </c>
    </row>
    <row r="39522" spans="1:8" x14ac:dyDescent="0.25">
      <c r="A39522">
        <v>4838929</v>
      </c>
      <c r="B39522" t="s">
        <v>11016</v>
      </c>
      <c r="C39522" s="155">
        <v>23250</v>
      </c>
      <c r="D39522">
        <v>602888</v>
      </c>
      <c r="E39522" t="s">
        <v>1635</v>
      </c>
      <c r="F39522" t="s">
        <v>26</v>
      </c>
      <c r="G39522" s="155">
        <v>45901</v>
      </c>
      <c r="H39522">
        <v>1</v>
      </c>
    </row>
    <row r="39523" spans="1:8" x14ac:dyDescent="0.25">
      <c r="A39523">
        <v>4838923</v>
      </c>
      <c r="B39523" t="s">
        <v>11017</v>
      </c>
      <c r="C39523" s="155">
        <v>20121</v>
      </c>
      <c r="D39523">
        <v>667888</v>
      </c>
      <c r="E39523" t="s">
        <v>1156</v>
      </c>
      <c r="F39523" t="s">
        <v>350</v>
      </c>
      <c r="G39523" s="155">
        <v>45901</v>
      </c>
      <c r="H39523">
        <v>1</v>
      </c>
    </row>
    <row r="39524" spans="1:8" x14ac:dyDescent="0.25">
      <c r="A39524">
        <v>4838916</v>
      </c>
      <c r="B39524" t="s">
        <v>1160</v>
      </c>
      <c r="C39524" s="155">
        <v>26624</v>
      </c>
      <c r="D39524">
        <v>667888</v>
      </c>
      <c r="E39524" t="s">
        <v>1180</v>
      </c>
      <c r="F39524" t="s">
        <v>455</v>
      </c>
      <c r="G39524" s="155">
        <v>45903</v>
      </c>
      <c r="H39524">
        <v>1</v>
      </c>
    </row>
    <row r="39525" spans="1:8" x14ac:dyDescent="0.25">
      <c r="A39525">
        <v>4838915</v>
      </c>
      <c r="B39525" t="s">
        <v>4848</v>
      </c>
      <c r="C39525" s="155">
        <v>18041</v>
      </c>
      <c r="D39525">
        <v>617888</v>
      </c>
      <c r="E39525" t="s">
        <v>3839</v>
      </c>
      <c r="F39525" t="s">
        <v>382</v>
      </c>
      <c r="G39525" s="155">
        <v>45902</v>
      </c>
      <c r="H39525">
        <v>1</v>
      </c>
    </row>
    <row r="39526" spans="1:8" x14ac:dyDescent="0.25">
      <c r="A39526">
        <v>4838902</v>
      </c>
      <c r="B39526" t="s">
        <v>11018</v>
      </c>
      <c r="C39526" s="155">
        <v>17273</v>
      </c>
      <c r="D39526">
        <v>617888</v>
      </c>
      <c r="E39526" t="s">
        <v>2304</v>
      </c>
      <c r="F39526" t="s">
        <v>382</v>
      </c>
      <c r="G39526" s="155">
        <v>45903</v>
      </c>
      <c r="H39526">
        <v>1</v>
      </c>
    </row>
    <row r="39527" spans="1:8" x14ac:dyDescent="0.25">
      <c r="A39527">
        <v>4838885</v>
      </c>
      <c r="B39527" t="s">
        <v>6763</v>
      </c>
      <c r="C39527" s="155">
        <v>17155</v>
      </c>
      <c r="D39527">
        <v>667888</v>
      </c>
      <c r="E39527" t="s">
        <v>1198</v>
      </c>
      <c r="F39527" t="s">
        <v>319</v>
      </c>
      <c r="G39527" s="155">
        <v>45908</v>
      </c>
      <c r="H39527">
        <v>1</v>
      </c>
    </row>
    <row r="39528" spans="1:8" x14ac:dyDescent="0.25">
      <c r="A39528">
        <v>4838874</v>
      </c>
      <c r="B39528" t="s">
        <v>11019</v>
      </c>
      <c r="C39528" s="155">
        <v>22964</v>
      </c>
      <c r="D39528">
        <v>602888</v>
      </c>
      <c r="E39528" t="s">
        <v>3226</v>
      </c>
      <c r="F39528" t="s">
        <v>26</v>
      </c>
      <c r="G39528" s="155">
        <v>45901</v>
      </c>
      <c r="H39528">
        <v>1</v>
      </c>
    </row>
    <row r="39529" spans="1:8" x14ac:dyDescent="0.25">
      <c r="A39529">
        <v>4838855</v>
      </c>
      <c r="B39529" t="s">
        <v>11020</v>
      </c>
      <c r="C39529" s="155">
        <v>28024</v>
      </c>
      <c r="D39529">
        <v>617888</v>
      </c>
      <c r="E39529" t="s">
        <v>11021</v>
      </c>
      <c r="F39529" t="s">
        <v>382</v>
      </c>
      <c r="G39529" s="155">
        <v>45902</v>
      </c>
      <c r="H39529">
        <v>1</v>
      </c>
    </row>
    <row r="39530" spans="1:8" x14ac:dyDescent="0.25">
      <c r="A39530">
        <v>4838842</v>
      </c>
      <c r="B39530" t="s">
        <v>13872</v>
      </c>
      <c r="C39530" s="155">
        <v>21791</v>
      </c>
      <c r="D39530">
        <v>620888</v>
      </c>
      <c r="E39530" t="s">
        <v>565</v>
      </c>
      <c r="F39530" t="s">
        <v>424</v>
      </c>
      <c r="G39530" s="155">
        <v>45902</v>
      </c>
      <c r="H39530">
        <v>1</v>
      </c>
    </row>
    <row r="39531" spans="1:8" x14ac:dyDescent="0.25">
      <c r="A39531">
        <v>4838829</v>
      </c>
      <c r="B39531" t="s">
        <v>4957</v>
      </c>
      <c r="C39531" s="155">
        <v>18779</v>
      </c>
      <c r="D39531">
        <v>618888</v>
      </c>
      <c r="E39531" t="s">
        <v>7796</v>
      </c>
      <c r="F39531" t="s">
        <v>13672</v>
      </c>
      <c r="G39531" s="155">
        <v>45916</v>
      </c>
      <c r="H39531">
        <v>1</v>
      </c>
    </row>
    <row r="39532" spans="1:8" x14ac:dyDescent="0.25">
      <c r="A39532">
        <v>4838825</v>
      </c>
      <c r="B39532" t="s">
        <v>10919</v>
      </c>
      <c r="C39532" s="155">
        <v>14307</v>
      </c>
      <c r="D39532">
        <v>614888</v>
      </c>
      <c r="E39532" t="s">
        <v>2635</v>
      </c>
      <c r="F39532" t="s">
        <v>49</v>
      </c>
      <c r="G39532" s="155">
        <v>45908</v>
      </c>
      <c r="H39532">
        <v>1</v>
      </c>
    </row>
    <row r="39533" spans="1:8" x14ac:dyDescent="0.25">
      <c r="A39533">
        <v>4838800</v>
      </c>
      <c r="B39533" t="s">
        <v>19294</v>
      </c>
      <c r="C39533" s="155">
        <v>20458</v>
      </c>
      <c r="D39533">
        <v>614888</v>
      </c>
      <c r="E39533" t="s">
        <v>1208</v>
      </c>
      <c r="F39533" t="s">
        <v>49</v>
      </c>
      <c r="G39533" s="155">
        <v>45916</v>
      </c>
      <c r="H39533">
        <v>1</v>
      </c>
    </row>
    <row r="39534" spans="1:8" x14ac:dyDescent="0.25">
      <c r="A39534">
        <v>4838782</v>
      </c>
      <c r="B39534" t="s">
        <v>14829</v>
      </c>
      <c r="C39534" s="155">
        <v>32137</v>
      </c>
      <c r="D39534">
        <v>614888</v>
      </c>
      <c r="E39534" t="s">
        <v>10159</v>
      </c>
      <c r="F39534" t="s">
        <v>49</v>
      </c>
      <c r="G39534" s="155">
        <v>45910</v>
      </c>
      <c r="H39534">
        <v>1</v>
      </c>
    </row>
    <row r="39535" spans="1:8" x14ac:dyDescent="0.25">
      <c r="A39535">
        <v>4838758</v>
      </c>
      <c r="B39535" t="s">
        <v>11022</v>
      </c>
      <c r="C39535" s="155">
        <v>17848</v>
      </c>
      <c r="D39535">
        <v>608888</v>
      </c>
      <c r="E39535" t="s">
        <v>1189</v>
      </c>
      <c r="F39535" t="s">
        <v>75</v>
      </c>
      <c r="G39535" s="155">
        <v>45902</v>
      </c>
      <c r="H39535">
        <v>1</v>
      </c>
    </row>
    <row r="39536" spans="1:8" x14ac:dyDescent="0.25">
      <c r="A39536">
        <v>4838715</v>
      </c>
      <c r="B39536" t="s">
        <v>6454</v>
      </c>
      <c r="C39536" s="155">
        <v>18303</v>
      </c>
      <c r="D39536">
        <v>614888</v>
      </c>
      <c r="E39536" t="s">
        <v>2839</v>
      </c>
      <c r="F39536" t="s">
        <v>49</v>
      </c>
      <c r="G39536" s="155">
        <v>45916</v>
      </c>
      <c r="H39536">
        <v>1</v>
      </c>
    </row>
    <row r="39537" spans="1:8" x14ac:dyDescent="0.25">
      <c r="A39537">
        <v>4838714</v>
      </c>
      <c r="B39537" t="s">
        <v>11023</v>
      </c>
      <c r="C39537" s="155">
        <v>22600</v>
      </c>
      <c r="D39537">
        <v>604888</v>
      </c>
      <c r="E39537" t="s">
        <v>1379</v>
      </c>
      <c r="F39537" t="s">
        <v>62</v>
      </c>
      <c r="G39537" s="155">
        <v>45903</v>
      </c>
      <c r="H39537">
        <v>1</v>
      </c>
    </row>
    <row r="39538" spans="1:8" x14ac:dyDescent="0.25">
      <c r="A39538">
        <v>4838713</v>
      </c>
      <c r="B39538" t="s">
        <v>11024</v>
      </c>
      <c r="C39538" s="155">
        <v>24679</v>
      </c>
      <c r="D39538">
        <v>617888</v>
      </c>
      <c r="E39538" t="s">
        <v>6950</v>
      </c>
      <c r="F39538" t="s">
        <v>382</v>
      </c>
      <c r="G39538" s="155">
        <v>45904</v>
      </c>
      <c r="H39538">
        <v>1</v>
      </c>
    </row>
    <row r="39539" spans="1:8" x14ac:dyDescent="0.25">
      <c r="A39539">
        <v>4838687</v>
      </c>
      <c r="B39539" t="s">
        <v>19281</v>
      </c>
      <c r="C39539" s="155">
        <v>19511</v>
      </c>
      <c r="D39539">
        <v>614888</v>
      </c>
      <c r="E39539" t="s">
        <v>1208</v>
      </c>
      <c r="F39539" t="s">
        <v>49</v>
      </c>
      <c r="G39539" s="155">
        <v>45916</v>
      </c>
      <c r="H39539">
        <v>1</v>
      </c>
    </row>
    <row r="39540" spans="1:8" x14ac:dyDescent="0.25">
      <c r="A39540">
        <v>4838680</v>
      </c>
      <c r="B39540" t="s">
        <v>16174</v>
      </c>
      <c r="C39540" s="155">
        <v>29621</v>
      </c>
      <c r="D39540">
        <v>667888</v>
      </c>
      <c r="E39540" t="s">
        <v>1180</v>
      </c>
      <c r="F39540" t="s">
        <v>327</v>
      </c>
      <c r="G39540" s="155">
        <v>45918</v>
      </c>
      <c r="H39540">
        <v>1</v>
      </c>
    </row>
    <row r="39541" spans="1:8" x14ac:dyDescent="0.25">
      <c r="A39541">
        <v>4838671</v>
      </c>
      <c r="B39541" t="s">
        <v>19282</v>
      </c>
      <c r="C39541" s="155">
        <v>19152</v>
      </c>
      <c r="D39541">
        <v>614888</v>
      </c>
      <c r="E39541" t="s">
        <v>8095</v>
      </c>
      <c r="F39541" t="s">
        <v>49</v>
      </c>
      <c r="G39541" s="155">
        <v>45916</v>
      </c>
      <c r="H39541">
        <v>1</v>
      </c>
    </row>
    <row r="39542" spans="1:8" x14ac:dyDescent="0.25">
      <c r="A39542">
        <v>4838664</v>
      </c>
      <c r="B39542" t="s">
        <v>3378</v>
      </c>
      <c r="C39542" s="155">
        <v>19593</v>
      </c>
      <c r="D39542">
        <v>602888</v>
      </c>
      <c r="E39542" t="s">
        <v>1430</v>
      </c>
      <c r="F39542" t="s">
        <v>26</v>
      </c>
      <c r="G39542" s="155">
        <v>45903</v>
      </c>
      <c r="H39542">
        <v>1</v>
      </c>
    </row>
    <row r="39543" spans="1:8" x14ac:dyDescent="0.25">
      <c r="A39543">
        <v>4838626</v>
      </c>
      <c r="B39543" t="s">
        <v>26523</v>
      </c>
      <c r="C39543" s="155">
        <v>25639</v>
      </c>
      <c r="D39543">
        <v>609888</v>
      </c>
      <c r="E39543" t="s">
        <v>1172</v>
      </c>
      <c r="F39543" t="s">
        <v>37</v>
      </c>
      <c r="G39543" s="155">
        <v>45904</v>
      </c>
      <c r="H39543">
        <v>1</v>
      </c>
    </row>
    <row r="39544" spans="1:8" x14ac:dyDescent="0.25">
      <c r="A39544">
        <v>4838606</v>
      </c>
      <c r="B39544" t="s">
        <v>19295</v>
      </c>
      <c r="C39544" s="155">
        <v>21587</v>
      </c>
      <c r="D39544">
        <v>614888</v>
      </c>
      <c r="E39544" t="s">
        <v>9621</v>
      </c>
      <c r="F39544" t="s">
        <v>49</v>
      </c>
      <c r="G39544" s="155">
        <v>45903</v>
      </c>
      <c r="H39544">
        <v>1</v>
      </c>
    </row>
    <row r="39545" spans="1:8" x14ac:dyDescent="0.25">
      <c r="A39545">
        <v>4838571</v>
      </c>
      <c r="B39545" t="s">
        <v>11025</v>
      </c>
      <c r="C39545" s="155">
        <v>26878</v>
      </c>
      <c r="D39545">
        <v>622865</v>
      </c>
      <c r="E39545" t="s">
        <v>2097</v>
      </c>
      <c r="F39545" t="s">
        <v>24</v>
      </c>
      <c r="G39545" s="155">
        <v>45905</v>
      </c>
      <c r="H39545">
        <v>1</v>
      </c>
    </row>
    <row r="39546" spans="1:8" x14ac:dyDescent="0.25">
      <c r="A39546">
        <v>4838565</v>
      </c>
      <c r="B39546" t="s">
        <v>19296</v>
      </c>
      <c r="C39546" s="155">
        <v>23836</v>
      </c>
      <c r="D39546">
        <v>610888</v>
      </c>
      <c r="E39546" t="s">
        <v>6935</v>
      </c>
      <c r="F39546" t="s">
        <v>698</v>
      </c>
      <c r="G39546" s="155">
        <v>45917</v>
      </c>
      <c r="H39546">
        <v>1</v>
      </c>
    </row>
    <row r="39547" spans="1:8" x14ac:dyDescent="0.25">
      <c r="A39547">
        <v>4838561</v>
      </c>
      <c r="B39547" t="s">
        <v>19297</v>
      </c>
      <c r="C39547" s="155">
        <v>22051</v>
      </c>
      <c r="D39547">
        <v>614888</v>
      </c>
      <c r="E39547" t="s">
        <v>2839</v>
      </c>
      <c r="F39547" t="s">
        <v>49</v>
      </c>
      <c r="G39547" s="155">
        <v>45916</v>
      </c>
      <c r="H39547">
        <v>1</v>
      </c>
    </row>
    <row r="39548" spans="1:8" x14ac:dyDescent="0.25">
      <c r="A39548">
        <v>4838552</v>
      </c>
      <c r="B39548" t="s">
        <v>11026</v>
      </c>
      <c r="C39548" s="155">
        <v>18801</v>
      </c>
      <c r="D39548">
        <v>602888</v>
      </c>
      <c r="E39548" t="s">
        <v>1156</v>
      </c>
      <c r="F39548" t="s">
        <v>26</v>
      </c>
      <c r="G39548" s="155">
        <v>45901</v>
      </c>
      <c r="H39548">
        <v>1</v>
      </c>
    </row>
    <row r="39549" spans="1:8" x14ac:dyDescent="0.25">
      <c r="A39549">
        <v>4838540</v>
      </c>
      <c r="B39549" t="s">
        <v>2114</v>
      </c>
      <c r="C39549" s="155">
        <v>20023</v>
      </c>
      <c r="D39549">
        <v>608888</v>
      </c>
      <c r="E39549" t="s">
        <v>1944</v>
      </c>
      <c r="F39549" t="s">
        <v>75</v>
      </c>
      <c r="G39549" s="155">
        <v>45917</v>
      </c>
      <c r="H39549">
        <v>1</v>
      </c>
    </row>
    <row r="39550" spans="1:8" x14ac:dyDescent="0.25">
      <c r="A39550">
        <v>4838524</v>
      </c>
      <c r="B39550" t="s">
        <v>11027</v>
      </c>
      <c r="C39550" s="155">
        <v>39199</v>
      </c>
      <c r="D39550">
        <v>667888</v>
      </c>
      <c r="E39550" t="s">
        <v>1222</v>
      </c>
      <c r="F39550" t="s">
        <v>494</v>
      </c>
      <c r="G39550" s="155">
        <v>45910</v>
      </c>
      <c r="H39550">
        <v>1</v>
      </c>
    </row>
    <row r="39551" spans="1:8" x14ac:dyDescent="0.25">
      <c r="A39551">
        <v>4838505</v>
      </c>
      <c r="B39551" t="s">
        <v>6473</v>
      </c>
      <c r="C39551" s="155">
        <v>21323</v>
      </c>
      <c r="D39551">
        <v>608888</v>
      </c>
      <c r="E39551" t="s">
        <v>1189</v>
      </c>
      <c r="F39551" t="s">
        <v>75</v>
      </c>
      <c r="G39551" s="155">
        <v>45903</v>
      </c>
      <c r="H39551">
        <v>1</v>
      </c>
    </row>
    <row r="39552" spans="1:8" x14ac:dyDescent="0.25">
      <c r="A39552">
        <v>4838497</v>
      </c>
      <c r="B39552" t="s">
        <v>11028</v>
      </c>
      <c r="C39552" s="155">
        <v>37189</v>
      </c>
      <c r="D39552">
        <v>667888</v>
      </c>
      <c r="E39552" t="s">
        <v>2743</v>
      </c>
      <c r="F39552" t="s">
        <v>494</v>
      </c>
      <c r="G39552" s="155">
        <v>45910</v>
      </c>
      <c r="H39552">
        <v>1</v>
      </c>
    </row>
    <row r="39553" spans="1:8" x14ac:dyDescent="0.25">
      <c r="A39553">
        <v>4838484</v>
      </c>
      <c r="B39553" t="s">
        <v>16670</v>
      </c>
      <c r="C39553" s="155">
        <v>35016</v>
      </c>
      <c r="D39553">
        <v>667888</v>
      </c>
      <c r="E39553" t="s">
        <v>2976</v>
      </c>
      <c r="F39553" t="s">
        <v>260</v>
      </c>
      <c r="G39553" s="155">
        <v>45912</v>
      </c>
      <c r="H39553">
        <v>1</v>
      </c>
    </row>
    <row r="39554" spans="1:8" x14ac:dyDescent="0.25">
      <c r="A39554">
        <v>4838460</v>
      </c>
      <c r="B39554" t="s">
        <v>11029</v>
      </c>
      <c r="C39554" s="155">
        <v>16939</v>
      </c>
      <c r="D39554">
        <v>617888</v>
      </c>
      <c r="E39554" t="s">
        <v>3839</v>
      </c>
      <c r="F39554" t="s">
        <v>382</v>
      </c>
      <c r="G39554" s="155">
        <v>45901</v>
      </c>
      <c r="H39554">
        <v>1</v>
      </c>
    </row>
    <row r="39555" spans="1:8" x14ac:dyDescent="0.25">
      <c r="A39555">
        <v>4838434</v>
      </c>
      <c r="B39555" t="s">
        <v>11030</v>
      </c>
      <c r="C39555" s="155">
        <v>20642</v>
      </c>
      <c r="D39555">
        <v>620888</v>
      </c>
      <c r="E39555" t="s">
        <v>565</v>
      </c>
      <c r="F39555" t="s">
        <v>424</v>
      </c>
      <c r="G39555" s="155">
        <v>45902</v>
      </c>
      <c r="H39555">
        <v>1</v>
      </c>
    </row>
    <row r="39556" spans="1:8" x14ac:dyDescent="0.25">
      <c r="A39556">
        <v>4838413</v>
      </c>
      <c r="B39556" t="s">
        <v>11031</v>
      </c>
      <c r="C39556" s="155">
        <v>22659</v>
      </c>
      <c r="D39556">
        <v>614888</v>
      </c>
      <c r="E39556" t="s">
        <v>1396</v>
      </c>
      <c r="F39556" t="s">
        <v>49</v>
      </c>
      <c r="G39556" s="155">
        <v>45903</v>
      </c>
      <c r="H39556">
        <v>1</v>
      </c>
    </row>
    <row r="39557" spans="1:8" x14ac:dyDescent="0.25">
      <c r="A39557">
        <v>4838370</v>
      </c>
      <c r="B39557" t="s">
        <v>6986</v>
      </c>
      <c r="C39557" s="155">
        <v>32065</v>
      </c>
      <c r="D39557">
        <v>608888</v>
      </c>
      <c r="E39557" t="s">
        <v>4906</v>
      </c>
      <c r="F39557" t="s">
        <v>75</v>
      </c>
      <c r="G39557" s="155">
        <v>45901</v>
      </c>
      <c r="H39557">
        <v>1</v>
      </c>
    </row>
    <row r="39558" spans="1:8" x14ac:dyDescent="0.25">
      <c r="A39558">
        <v>4838368</v>
      </c>
      <c r="B39558" t="s">
        <v>11032</v>
      </c>
      <c r="C39558" s="155">
        <v>23225</v>
      </c>
      <c r="D39558">
        <v>610888</v>
      </c>
      <c r="E39558" t="s">
        <v>2668</v>
      </c>
      <c r="F39558" t="s">
        <v>61</v>
      </c>
      <c r="G39558" s="155">
        <v>45902</v>
      </c>
      <c r="H39558">
        <v>1</v>
      </c>
    </row>
    <row r="39559" spans="1:8" x14ac:dyDescent="0.25">
      <c r="A39559">
        <v>4838358</v>
      </c>
      <c r="B39559" t="s">
        <v>11033</v>
      </c>
      <c r="C39559" s="155">
        <v>22973</v>
      </c>
      <c r="D39559">
        <v>618888</v>
      </c>
      <c r="E39559" t="s">
        <v>2209</v>
      </c>
      <c r="F39559" t="s">
        <v>378</v>
      </c>
      <c r="G39559" s="155">
        <v>45902</v>
      </c>
      <c r="H39559">
        <v>1</v>
      </c>
    </row>
    <row r="39560" spans="1:8" x14ac:dyDescent="0.25">
      <c r="A39560">
        <v>4838342</v>
      </c>
      <c r="B39560" t="s">
        <v>19298</v>
      </c>
      <c r="C39560" s="155">
        <v>31163</v>
      </c>
      <c r="D39560">
        <v>618888</v>
      </c>
      <c r="E39560" t="s">
        <v>1987</v>
      </c>
      <c r="F39560" t="s">
        <v>13672</v>
      </c>
      <c r="G39560" s="155">
        <v>45916</v>
      </c>
      <c r="H39560">
        <v>1</v>
      </c>
    </row>
    <row r="39561" spans="1:8" x14ac:dyDescent="0.25">
      <c r="A39561">
        <v>4838336</v>
      </c>
      <c r="B39561" t="s">
        <v>11034</v>
      </c>
      <c r="C39561" s="155">
        <v>21996</v>
      </c>
      <c r="D39561">
        <v>667888</v>
      </c>
      <c r="E39561" t="s">
        <v>1951</v>
      </c>
      <c r="F39561" t="s">
        <v>326</v>
      </c>
      <c r="G39561" s="155">
        <v>45903</v>
      </c>
      <c r="H39561">
        <v>1</v>
      </c>
    </row>
    <row r="39562" spans="1:8" x14ac:dyDescent="0.25">
      <c r="A39562">
        <v>4838324</v>
      </c>
      <c r="B39562" t="s">
        <v>7957</v>
      </c>
      <c r="C39562" s="155">
        <v>26065</v>
      </c>
      <c r="D39562">
        <v>608888</v>
      </c>
      <c r="E39562" t="s">
        <v>1189</v>
      </c>
      <c r="F39562" t="s">
        <v>75</v>
      </c>
      <c r="G39562" s="155">
        <v>45902</v>
      </c>
      <c r="H39562">
        <v>1</v>
      </c>
    </row>
    <row r="39563" spans="1:8" x14ac:dyDescent="0.25">
      <c r="A39563">
        <v>4838297</v>
      </c>
      <c r="B39563" t="s">
        <v>11035</v>
      </c>
      <c r="C39563" s="155">
        <v>37609</v>
      </c>
      <c r="D39563">
        <v>608888</v>
      </c>
      <c r="E39563" t="s">
        <v>3036</v>
      </c>
      <c r="F39563" t="s">
        <v>75</v>
      </c>
      <c r="G39563" s="155">
        <v>45902</v>
      </c>
      <c r="H39563">
        <v>1</v>
      </c>
    </row>
    <row r="39564" spans="1:8" x14ac:dyDescent="0.25">
      <c r="A39564">
        <v>4838271</v>
      </c>
      <c r="B39564" t="s">
        <v>2042</v>
      </c>
      <c r="C39564" s="155">
        <v>18707</v>
      </c>
      <c r="D39564">
        <v>602888</v>
      </c>
      <c r="E39564" t="s">
        <v>1186</v>
      </c>
      <c r="F39564" t="s">
        <v>26</v>
      </c>
      <c r="G39564" s="155">
        <v>45901</v>
      </c>
      <c r="H39564">
        <v>1</v>
      </c>
    </row>
    <row r="39565" spans="1:8" x14ac:dyDescent="0.25">
      <c r="A39565">
        <v>4838269</v>
      </c>
      <c r="B39565" t="s">
        <v>11036</v>
      </c>
      <c r="C39565" s="155">
        <v>22374</v>
      </c>
      <c r="D39565">
        <v>667888</v>
      </c>
      <c r="E39565" t="s">
        <v>2175</v>
      </c>
      <c r="F39565" t="s">
        <v>319</v>
      </c>
      <c r="G39565" s="155">
        <v>45908</v>
      </c>
      <c r="H39565">
        <v>1</v>
      </c>
    </row>
    <row r="39566" spans="1:8" x14ac:dyDescent="0.25">
      <c r="A39566">
        <v>4838249</v>
      </c>
      <c r="B39566" t="s">
        <v>5668</v>
      </c>
      <c r="C39566" s="155">
        <v>37912</v>
      </c>
      <c r="D39566">
        <v>614888</v>
      </c>
      <c r="E39566" t="s">
        <v>1396</v>
      </c>
      <c r="F39566" t="s">
        <v>49</v>
      </c>
      <c r="G39566" s="155">
        <v>45903</v>
      </c>
      <c r="H39566">
        <v>1</v>
      </c>
    </row>
    <row r="39567" spans="1:8" x14ac:dyDescent="0.25">
      <c r="A39567">
        <v>4838237</v>
      </c>
      <c r="B39567" t="s">
        <v>3377</v>
      </c>
      <c r="C39567" s="155">
        <v>25088</v>
      </c>
      <c r="D39567">
        <v>602888</v>
      </c>
      <c r="E39567" t="s">
        <v>1156</v>
      </c>
      <c r="F39567" t="s">
        <v>26</v>
      </c>
      <c r="G39567" s="155">
        <v>45902</v>
      </c>
      <c r="H39567">
        <v>1</v>
      </c>
    </row>
    <row r="39568" spans="1:8" x14ac:dyDescent="0.25">
      <c r="A39568">
        <v>4838227</v>
      </c>
      <c r="B39568" t="s">
        <v>11037</v>
      </c>
      <c r="C39568" s="155">
        <v>32007</v>
      </c>
      <c r="D39568">
        <v>617888</v>
      </c>
      <c r="E39568" t="s">
        <v>5234</v>
      </c>
      <c r="F39568" t="s">
        <v>382</v>
      </c>
      <c r="G39568" s="155">
        <v>45903</v>
      </c>
      <c r="H39568">
        <v>1</v>
      </c>
    </row>
    <row r="39569" spans="1:8" x14ac:dyDescent="0.25">
      <c r="A39569">
        <v>4838221</v>
      </c>
      <c r="B39569" t="s">
        <v>10913</v>
      </c>
      <c r="C39569" s="155">
        <v>18131</v>
      </c>
      <c r="D39569">
        <v>614888</v>
      </c>
      <c r="E39569" t="s">
        <v>1208</v>
      </c>
      <c r="F39569" t="s">
        <v>49</v>
      </c>
      <c r="G39569" s="155">
        <v>45903</v>
      </c>
      <c r="H39569">
        <v>1</v>
      </c>
    </row>
    <row r="39570" spans="1:8" x14ac:dyDescent="0.25">
      <c r="A39570">
        <v>4838175</v>
      </c>
      <c r="B39570" t="s">
        <v>11038</v>
      </c>
      <c r="C39570" s="155">
        <v>20637</v>
      </c>
      <c r="D39570">
        <v>609888</v>
      </c>
      <c r="E39570" t="s">
        <v>2726</v>
      </c>
      <c r="F39570" t="s">
        <v>37</v>
      </c>
      <c r="G39570" s="155">
        <v>45905</v>
      </c>
      <c r="H39570">
        <v>1</v>
      </c>
    </row>
    <row r="39571" spans="1:8" x14ac:dyDescent="0.25">
      <c r="A39571">
        <v>4838170</v>
      </c>
      <c r="B39571" t="s">
        <v>24066</v>
      </c>
      <c r="C39571" s="155">
        <v>27715</v>
      </c>
      <c r="D39571">
        <v>618888</v>
      </c>
      <c r="E39571" t="s">
        <v>3271</v>
      </c>
      <c r="F39571" t="s">
        <v>13672</v>
      </c>
      <c r="G39571" s="155">
        <v>45916</v>
      </c>
      <c r="H39571">
        <v>1</v>
      </c>
    </row>
    <row r="39572" spans="1:8" x14ac:dyDescent="0.25">
      <c r="A39572">
        <v>4838168</v>
      </c>
      <c r="B39572" t="s">
        <v>9405</v>
      </c>
      <c r="C39572" s="155">
        <v>22249</v>
      </c>
      <c r="D39572">
        <v>614888</v>
      </c>
      <c r="E39572" t="s">
        <v>4989</v>
      </c>
      <c r="F39572" t="s">
        <v>49</v>
      </c>
      <c r="G39572" s="155">
        <v>45901</v>
      </c>
      <c r="H39572">
        <v>1</v>
      </c>
    </row>
    <row r="39573" spans="1:8" x14ac:dyDescent="0.25">
      <c r="A39573">
        <v>4838150</v>
      </c>
      <c r="B39573" t="s">
        <v>11039</v>
      </c>
      <c r="C39573" s="155">
        <v>19376</v>
      </c>
      <c r="D39573">
        <v>618888</v>
      </c>
      <c r="E39573" t="s">
        <v>7796</v>
      </c>
      <c r="F39573" t="s">
        <v>69</v>
      </c>
      <c r="G39573" s="155">
        <v>45902</v>
      </c>
      <c r="H39573">
        <v>1</v>
      </c>
    </row>
    <row r="39574" spans="1:8" x14ac:dyDescent="0.25">
      <c r="A39574">
        <v>4838146</v>
      </c>
      <c r="B39574" t="s">
        <v>3517</v>
      </c>
      <c r="C39574" s="155">
        <v>21595</v>
      </c>
      <c r="D39574">
        <v>667888</v>
      </c>
      <c r="E39574" t="s">
        <v>1269</v>
      </c>
      <c r="F39574" t="s">
        <v>319</v>
      </c>
      <c r="G39574" s="155">
        <v>45904</v>
      </c>
      <c r="H39574">
        <v>1</v>
      </c>
    </row>
    <row r="39575" spans="1:8" x14ac:dyDescent="0.25">
      <c r="A39575">
        <v>4838145</v>
      </c>
      <c r="B39575" t="s">
        <v>24067</v>
      </c>
      <c r="C39575" s="155">
        <v>23790</v>
      </c>
      <c r="D39575">
        <v>614888</v>
      </c>
      <c r="E39575" t="s">
        <v>1396</v>
      </c>
      <c r="F39575" t="s">
        <v>49</v>
      </c>
      <c r="G39575" s="155">
        <v>45919</v>
      </c>
      <c r="H39575">
        <v>1</v>
      </c>
    </row>
    <row r="39576" spans="1:8" x14ac:dyDescent="0.25">
      <c r="A39576">
        <v>4838070</v>
      </c>
      <c r="B39576" t="s">
        <v>16671</v>
      </c>
      <c r="C39576" s="155">
        <v>31526</v>
      </c>
      <c r="D39576">
        <v>667888</v>
      </c>
      <c r="E39576" t="s">
        <v>1170</v>
      </c>
      <c r="F39576" t="s">
        <v>493</v>
      </c>
      <c r="G39576" s="155">
        <v>45912</v>
      </c>
      <c r="H39576">
        <v>1</v>
      </c>
    </row>
    <row r="39577" spans="1:8" x14ac:dyDescent="0.25">
      <c r="A39577">
        <v>4837991</v>
      </c>
      <c r="B39577" t="s">
        <v>11040</v>
      </c>
      <c r="C39577" s="155">
        <v>20214</v>
      </c>
      <c r="D39577">
        <v>608888</v>
      </c>
      <c r="E39577" t="s">
        <v>1189</v>
      </c>
      <c r="F39577" t="s">
        <v>75</v>
      </c>
      <c r="G39577" s="155">
        <v>45901</v>
      </c>
      <c r="H39577">
        <v>1</v>
      </c>
    </row>
    <row r="39578" spans="1:8" x14ac:dyDescent="0.25">
      <c r="A39578">
        <v>4837930</v>
      </c>
      <c r="B39578" t="s">
        <v>13970</v>
      </c>
      <c r="C39578" s="155">
        <v>30268</v>
      </c>
      <c r="D39578">
        <v>621888</v>
      </c>
      <c r="E39578" t="s">
        <v>3505</v>
      </c>
      <c r="F39578" t="s">
        <v>73</v>
      </c>
      <c r="G39578" s="155">
        <v>45916</v>
      </c>
      <c r="H39578">
        <v>1</v>
      </c>
    </row>
    <row r="39579" spans="1:8" x14ac:dyDescent="0.25">
      <c r="A39579">
        <v>4837858</v>
      </c>
      <c r="B39579" t="s">
        <v>11041</v>
      </c>
      <c r="C39579" s="155">
        <v>27078</v>
      </c>
      <c r="D39579">
        <v>604888</v>
      </c>
      <c r="E39579" t="s">
        <v>1170</v>
      </c>
      <c r="F39579" t="s">
        <v>50</v>
      </c>
      <c r="G39579" s="155">
        <v>45901</v>
      </c>
      <c r="H39579">
        <v>1</v>
      </c>
    </row>
    <row r="39580" spans="1:8" x14ac:dyDescent="0.25">
      <c r="A39580">
        <v>4837856</v>
      </c>
      <c r="B39580" t="s">
        <v>4143</v>
      </c>
      <c r="C39580" s="155">
        <v>21774</v>
      </c>
      <c r="D39580">
        <v>608888</v>
      </c>
      <c r="E39580" t="s">
        <v>1888</v>
      </c>
      <c r="F39580" t="s">
        <v>75</v>
      </c>
      <c r="G39580" s="155">
        <v>45901</v>
      </c>
      <c r="H39580">
        <v>1</v>
      </c>
    </row>
    <row r="39581" spans="1:8" x14ac:dyDescent="0.25">
      <c r="A39581">
        <v>4837838</v>
      </c>
      <c r="B39581" t="s">
        <v>10491</v>
      </c>
      <c r="C39581" s="155">
        <v>26225</v>
      </c>
      <c r="D39581">
        <v>667888</v>
      </c>
      <c r="E39581" t="s">
        <v>1230</v>
      </c>
      <c r="F39581" t="s">
        <v>455</v>
      </c>
      <c r="G39581" s="155">
        <v>45903</v>
      </c>
      <c r="H39581">
        <v>1</v>
      </c>
    </row>
    <row r="39582" spans="1:8" x14ac:dyDescent="0.25">
      <c r="A39582">
        <v>4837805</v>
      </c>
      <c r="B39582" t="s">
        <v>7435</v>
      </c>
      <c r="C39582" s="155">
        <v>19244</v>
      </c>
      <c r="D39582">
        <v>604888</v>
      </c>
      <c r="E39582" t="s">
        <v>1224</v>
      </c>
      <c r="F39582" t="s">
        <v>50</v>
      </c>
      <c r="G39582" s="155">
        <v>45901</v>
      </c>
      <c r="H39582">
        <v>1</v>
      </c>
    </row>
    <row r="39583" spans="1:8" x14ac:dyDescent="0.25">
      <c r="A39583">
        <v>4837780</v>
      </c>
      <c r="B39583" t="s">
        <v>11042</v>
      </c>
      <c r="C39583" s="155">
        <v>21932</v>
      </c>
      <c r="D39583">
        <v>610888</v>
      </c>
      <c r="E39583" t="s">
        <v>11043</v>
      </c>
      <c r="F39583" t="s">
        <v>300</v>
      </c>
      <c r="G39583" s="155">
        <v>45905</v>
      </c>
      <c r="H39583">
        <v>1</v>
      </c>
    </row>
    <row r="39584" spans="1:8" x14ac:dyDescent="0.25">
      <c r="A39584">
        <v>4837778</v>
      </c>
      <c r="B39584" t="s">
        <v>11044</v>
      </c>
      <c r="C39584" s="155">
        <v>25282</v>
      </c>
      <c r="D39584">
        <v>604888</v>
      </c>
      <c r="E39584" t="s">
        <v>1224</v>
      </c>
      <c r="F39584" t="s">
        <v>62</v>
      </c>
      <c r="G39584" s="155">
        <v>45901</v>
      </c>
      <c r="H39584">
        <v>1</v>
      </c>
    </row>
    <row r="39585" spans="1:8" x14ac:dyDescent="0.25">
      <c r="A39585">
        <v>4837777</v>
      </c>
      <c r="B39585" t="s">
        <v>11045</v>
      </c>
      <c r="C39585" s="155">
        <v>27565</v>
      </c>
      <c r="D39585">
        <v>608888</v>
      </c>
      <c r="E39585" t="s">
        <v>10946</v>
      </c>
      <c r="F39585" t="s">
        <v>75</v>
      </c>
      <c r="G39585" s="155">
        <v>45901</v>
      </c>
      <c r="H39585">
        <v>1</v>
      </c>
    </row>
    <row r="39586" spans="1:8" x14ac:dyDescent="0.25">
      <c r="A39586">
        <v>4837643</v>
      </c>
      <c r="B39586" t="s">
        <v>16672</v>
      </c>
      <c r="C39586" s="155">
        <v>23911</v>
      </c>
      <c r="D39586">
        <v>667814</v>
      </c>
      <c r="E39586" t="s">
        <v>1186</v>
      </c>
      <c r="F39586" t="s">
        <v>53</v>
      </c>
      <c r="G39586" s="155">
        <v>45912</v>
      </c>
      <c r="H39586">
        <v>1</v>
      </c>
    </row>
    <row r="39587" spans="1:8" x14ac:dyDescent="0.25">
      <c r="A39587">
        <v>4837607</v>
      </c>
      <c r="B39587" t="s">
        <v>16673</v>
      </c>
      <c r="C39587" s="155">
        <v>22609</v>
      </c>
      <c r="D39587">
        <v>602888</v>
      </c>
      <c r="E39587" t="s">
        <v>1430</v>
      </c>
      <c r="F39587" t="s">
        <v>26</v>
      </c>
      <c r="G39587" s="155">
        <v>45915</v>
      </c>
      <c r="H39587">
        <v>1</v>
      </c>
    </row>
    <row r="39588" spans="1:8" x14ac:dyDescent="0.25">
      <c r="A39588">
        <v>4837540</v>
      </c>
      <c r="B39588" t="s">
        <v>11046</v>
      </c>
      <c r="C39588" s="155">
        <v>36471</v>
      </c>
      <c r="D39588">
        <v>667888</v>
      </c>
      <c r="E39588" t="s">
        <v>1951</v>
      </c>
      <c r="F39588" t="s">
        <v>377</v>
      </c>
      <c r="G39588" s="155">
        <v>45908</v>
      </c>
      <c r="H39588">
        <v>1</v>
      </c>
    </row>
    <row r="39589" spans="1:8" x14ac:dyDescent="0.25">
      <c r="A39589">
        <v>4837525</v>
      </c>
      <c r="B39589" t="s">
        <v>16674</v>
      </c>
      <c r="C39589" s="155">
        <v>33032</v>
      </c>
      <c r="D39589">
        <v>667814</v>
      </c>
      <c r="E39589" t="s">
        <v>1172</v>
      </c>
      <c r="F39589" t="s">
        <v>53</v>
      </c>
      <c r="G39589" s="155">
        <v>45911</v>
      </c>
      <c r="H39589">
        <v>1</v>
      </c>
    </row>
    <row r="39590" spans="1:8" x14ac:dyDescent="0.25">
      <c r="A39590">
        <v>4837513</v>
      </c>
      <c r="B39590" t="s">
        <v>19299</v>
      </c>
      <c r="C39590" s="155">
        <v>39058</v>
      </c>
      <c r="D39590">
        <v>667888</v>
      </c>
      <c r="E39590" t="s">
        <v>1951</v>
      </c>
      <c r="F39590" t="s">
        <v>297</v>
      </c>
      <c r="G39590" s="155">
        <v>45917</v>
      </c>
      <c r="H39590">
        <v>1</v>
      </c>
    </row>
    <row r="39591" spans="1:8" x14ac:dyDescent="0.25">
      <c r="A39591">
        <v>4837506</v>
      </c>
      <c r="B39591" t="s">
        <v>15539</v>
      </c>
      <c r="C39591" s="155">
        <v>38876</v>
      </c>
      <c r="D39591">
        <v>602888</v>
      </c>
      <c r="E39591" t="s">
        <v>16675</v>
      </c>
      <c r="F39591" t="s">
        <v>26</v>
      </c>
      <c r="G39591" s="155">
        <v>45911</v>
      </c>
      <c r="H39591">
        <v>1</v>
      </c>
    </row>
    <row r="39592" spans="1:8" x14ac:dyDescent="0.25">
      <c r="A39592">
        <v>4837490</v>
      </c>
      <c r="B39592" t="s">
        <v>2153</v>
      </c>
      <c r="C39592" s="155">
        <v>15300</v>
      </c>
      <c r="D39592">
        <v>667888</v>
      </c>
      <c r="E39592" t="s">
        <v>1635</v>
      </c>
      <c r="F39592" t="s">
        <v>493</v>
      </c>
      <c r="G39592" s="155">
        <v>45904</v>
      </c>
      <c r="H39592">
        <v>1</v>
      </c>
    </row>
    <row r="39593" spans="1:8" x14ac:dyDescent="0.25">
      <c r="A39593">
        <v>4837489</v>
      </c>
      <c r="B39593" t="s">
        <v>24068</v>
      </c>
      <c r="C39593" s="155">
        <v>22410</v>
      </c>
      <c r="D39593">
        <v>608888</v>
      </c>
      <c r="E39593" t="s">
        <v>1944</v>
      </c>
      <c r="F39593" t="s">
        <v>75</v>
      </c>
      <c r="G39593" s="155">
        <v>45919</v>
      </c>
      <c r="H39593">
        <v>1</v>
      </c>
    </row>
    <row r="39594" spans="1:8" x14ac:dyDescent="0.25">
      <c r="A39594">
        <v>4837488</v>
      </c>
      <c r="B39594" t="s">
        <v>11047</v>
      </c>
      <c r="C39594" s="155">
        <v>18886</v>
      </c>
      <c r="D39594">
        <v>667888</v>
      </c>
      <c r="E39594" t="s">
        <v>1170</v>
      </c>
      <c r="F39594" t="s">
        <v>377</v>
      </c>
      <c r="G39594" s="155">
        <v>45904</v>
      </c>
      <c r="H39594">
        <v>1</v>
      </c>
    </row>
    <row r="39595" spans="1:8" x14ac:dyDescent="0.25">
      <c r="A39595">
        <v>4837472</v>
      </c>
      <c r="B39595" t="s">
        <v>14807</v>
      </c>
      <c r="C39595" s="155">
        <v>20029</v>
      </c>
      <c r="D39595">
        <v>667888</v>
      </c>
      <c r="E39595" t="s">
        <v>8121</v>
      </c>
      <c r="F39595" t="s">
        <v>414</v>
      </c>
      <c r="G39595" s="155">
        <v>45915</v>
      </c>
      <c r="H39595">
        <v>1</v>
      </c>
    </row>
    <row r="39596" spans="1:8" x14ac:dyDescent="0.25">
      <c r="A39596">
        <v>4837470</v>
      </c>
      <c r="B39596" t="s">
        <v>22560</v>
      </c>
      <c r="C39596" s="155">
        <v>21076</v>
      </c>
      <c r="D39596">
        <v>609888</v>
      </c>
      <c r="E39596" t="s">
        <v>4512</v>
      </c>
      <c r="F39596" t="s">
        <v>37</v>
      </c>
      <c r="G39596" s="155">
        <v>45908</v>
      </c>
      <c r="H39596">
        <v>1</v>
      </c>
    </row>
    <row r="39597" spans="1:8" x14ac:dyDescent="0.25">
      <c r="A39597">
        <v>4837456</v>
      </c>
      <c r="B39597" t="s">
        <v>11048</v>
      </c>
      <c r="C39597" s="155">
        <v>38939</v>
      </c>
      <c r="D39597">
        <v>610888</v>
      </c>
      <c r="E39597" t="s">
        <v>10516</v>
      </c>
      <c r="F39597" t="s">
        <v>300</v>
      </c>
      <c r="G39597" s="155">
        <v>45903</v>
      </c>
      <c r="H39597">
        <v>1</v>
      </c>
    </row>
    <row r="39598" spans="1:8" x14ac:dyDescent="0.25">
      <c r="A39598">
        <v>4837445</v>
      </c>
      <c r="B39598" t="s">
        <v>14908</v>
      </c>
      <c r="C39598" s="155">
        <v>24904</v>
      </c>
      <c r="D39598">
        <v>667888</v>
      </c>
      <c r="E39598" t="s">
        <v>1888</v>
      </c>
      <c r="F39598" t="s">
        <v>493</v>
      </c>
      <c r="G39598" s="155">
        <v>45901</v>
      </c>
      <c r="H39598">
        <v>1</v>
      </c>
    </row>
    <row r="39599" spans="1:8" x14ac:dyDescent="0.25">
      <c r="A39599">
        <v>4837356</v>
      </c>
      <c r="B39599" t="s">
        <v>8425</v>
      </c>
      <c r="C39599" s="155">
        <v>15946</v>
      </c>
      <c r="D39599">
        <v>604888</v>
      </c>
      <c r="E39599" t="s">
        <v>1547</v>
      </c>
      <c r="F39599" t="s">
        <v>62</v>
      </c>
      <c r="G39599" s="155">
        <v>45904</v>
      </c>
      <c r="H39599">
        <v>1</v>
      </c>
    </row>
    <row r="39600" spans="1:8" x14ac:dyDescent="0.25">
      <c r="A39600">
        <v>4837299</v>
      </c>
      <c r="B39600" t="s">
        <v>10154</v>
      </c>
      <c r="C39600" s="155">
        <v>29671</v>
      </c>
      <c r="D39600">
        <v>609888</v>
      </c>
      <c r="E39600" t="s">
        <v>3093</v>
      </c>
      <c r="F39600" t="s">
        <v>345</v>
      </c>
      <c r="G39600" s="155">
        <v>45911</v>
      </c>
      <c r="H39600">
        <v>1</v>
      </c>
    </row>
    <row r="39601" spans="1:8" x14ac:dyDescent="0.25">
      <c r="A39601">
        <v>4837148</v>
      </c>
      <c r="B39601" t="s">
        <v>11049</v>
      </c>
      <c r="C39601" s="155">
        <v>29475</v>
      </c>
      <c r="D39601">
        <v>608888</v>
      </c>
      <c r="E39601" t="s">
        <v>1189</v>
      </c>
      <c r="F39601" t="s">
        <v>75</v>
      </c>
      <c r="G39601" s="155">
        <v>45902</v>
      </c>
      <c r="H39601">
        <v>1</v>
      </c>
    </row>
    <row r="39602" spans="1:8" x14ac:dyDescent="0.25">
      <c r="A39602">
        <v>4837091</v>
      </c>
      <c r="B39602" t="s">
        <v>11050</v>
      </c>
      <c r="C39602" s="155">
        <v>34537</v>
      </c>
      <c r="D39602">
        <v>622865</v>
      </c>
      <c r="E39602" t="s">
        <v>11051</v>
      </c>
      <c r="F39602" t="s">
        <v>442</v>
      </c>
      <c r="G39602" s="155">
        <v>45909</v>
      </c>
      <c r="H39602">
        <v>1</v>
      </c>
    </row>
    <row r="39603" spans="1:8" x14ac:dyDescent="0.25">
      <c r="A39603">
        <v>4837084</v>
      </c>
      <c r="B39603" t="s">
        <v>11052</v>
      </c>
      <c r="C39603" s="155">
        <v>28304</v>
      </c>
      <c r="D39603">
        <v>604888</v>
      </c>
      <c r="E39603" t="s">
        <v>1224</v>
      </c>
      <c r="F39603" t="s">
        <v>62</v>
      </c>
      <c r="G39603" s="155">
        <v>45901</v>
      </c>
      <c r="H39603">
        <v>1</v>
      </c>
    </row>
    <row r="39604" spans="1:8" x14ac:dyDescent="0.25">
      <c r="A39604">
        <v>4837083</v>
      </c>
      <c r="B39604" t="s">
        <v>24069</v>
      </c>
      <c r="C39604" s="155">
        <v>33586</v>
      </c>
      <c r="D39604">
        <v>609888</v>
      </c>
      <c r="E39604" t="s">
        <v>4265</v>
      </c>
      <c r="F39604" t="s">
        <v>37</v>
      </c>
      <c r="G39604" s="155">
        <v>45915</v>
      </c>
      <c r="H39604">
        <v>1</v>
      </c>
    </row>
    <row r="39605" spans="1:8" x14ac:dyDescent="0.25">
      <c r="A39605">
        <v>4837035</v>
      </c>
      <c r="B39605" t="s">
        <v>26524</v>
      </c>
      <c r="C39605" s="155">
        <v>38953</v>
      </c>
      <c r="D39605">
        <v>609888</v>
      </c>
      <c r="E39605" t="s">
        <v>1172</v>
      </c>
      <c r="F39605" t="s">
        <v>37</v>
      </c>
      <c r="G39605" s="155">
        <v>45908</v>
      </c>
      <c r="H39605">
        <v>1</v>
      </c>
    </row>
    <row r="39606" spans="1:8" x14ac:dyDescent="0.25">
      <c r="A39606">
        <v>4837015</v>
      </c>
      <c r="B39606" t="s">
        <v>12890</v>
      </c>
      <c r="C39606" s="155">
        <v>26256</v>
      </c>
      <c r="D39606">
        <v>602888</v>
      </c>
      <c r="E39606" t="s">
        <v>1877</v>
      </c>
      <c r="F39606" t="s">
        <v>485</v>
      </c>
      <c r="G39606" s="155">
        <v>45912</v>
      </c>
      <c r="H39606">
        <v>1</v>
      </c>
    </row>
    <row r="39607" spans="1:8" x14ac:dyDescent="0.25">
      <c r="A39607">
        <v>4836986</v>
      </c>
      <c r="B39607" t="s">
        <v>11053</v>
      </c>
      <c r="C39607" s="155">
        <v>15711</v>
      </c>
      <c r="D39607">
        <v>614888</v>
      </c>
      <c r="E39607" t="s">
        <v>3169</v>
      </c>
      <c r="F39607" t="s">
        <v>2636</v>
      </c>
      <c r="G39607" s="155">
        <v>45905</v>
      </c>
      <c r="H39607">
        <v>1</v>
      </c>
    </row>
    <row r="39608" spans="1:8" x14ac:dyDescent="0.25">
      <c r="A39608">
        <v>4836960</v>
      </c>
      <c r="B39608" t="s">
        <v>11054</v>
      </c>
      <c r="C39608" s="155">
        <v>35846</v>
      </c>
      <c r="D39608">
        <v>617888</v>
      </c>
      <c r="E39608" t="s">
        <v>6950</v>
      </c>
      <c r="F39608" t="s">
        <v>382</v>
      </c>
      <c r="G39608" s="155">
        <v>45902</v>
      </c>
      <c r="H39608">
        <v>1</v>
      </c>
    </row>
    <row r="39609" spans="1:8" x14ac:dyDescent="0.25">
      <c r="A39609">
        <v>4836923</v>
      </c>
      <c r="B39609" t="s">
        <v>11055</v>
      </c>
      <c r="C39609" s="155">
        <v>36649</v>
      </c>
      <c r="D39609">
        <v>622865</v>
      </c>
      <c r="E39609" t="s">
        <v>7829</v>
      </c>
      <c r="F39609" t="s">
        <v>480</v>
      </c>
      <c r="G39609" s="155">
        <v>45902</v>
      </c>
      <c r="H39609">
        <v>1</v>
      </c>
    </row>
    <row r="39610" spans="1:8" x14ac:dyDescent="0.25">
      <c r="A39610">
        <v>4836907</v>
      </c>
      <c r="B39610" t="s">
        <v>11056</v>
      </c>
      <c r="C39610" s="155">
        <v>34356</v>
      </c>
      <c r="D39610">
        <v>617888</v>
      </c>
      <c r="E39610" t="s">
        <v>6950</v>
      </c>
      <c r="F39610" t="s">
        <v>382</v>
      </c>
      <c r="G39610" s="155">
        <v>45902</v>
      </c>
      <c r="H39610">
        <v>1</v>
      </c>
    </row>
    <row r="39611" spans="1:8" x14ac:dyDescent="0.25">
      <c r="A39611">
        <v>4836879</v>
      </c>
      <c r="B39611" t="s">
        <v>16676</v>
      </c>
      <c r="C39611" s="155">
        <v>31108</v>
      </c>
      <c r="D39611">
        <v>609888</v>
      </c>
      <c r="E39611" t="s">
        <v>5608</v>
      </c>
      <c r="F39611" t="s">
        <v>37</v>
      </c>
      <c r="G39611" s="155">
        <v>45912</v>
      </c>
      <c r="H39611">
        <v>1</v>
      </c>
    </row>
    <row r="39612" spans="1:8" x14ac:dyDescent="0.25">
      <c r="A39612">
        <v>4836860</v>
      </c>
      <c r="B39612" t="s">
        <v>10504</v>
      </c>
      <c r="C39612" s="155">
        <v>38320</v>
      </c>
      <c r="D39612">
        <v>667888</v>
      </c>
      <c r="E39612" t="s">
        <v>3835</v>
      </c>
      <c r="F39612" t="s">
        <v>12</v>
      </c>
      <c r="G39612" s="155">
        <v>45903</v>
      </c>
      <c r="H39612">
        <v>1</v>
      </c>
    </row>
    <row r="39613" spans="1:8" x14ac:dyDescent="0.25">
      <c r="A39613">
        <v>4836850</v>
      </c>
      <c r="B39613" t="s">
        <v>11057</v>
      </c>
      <c r="C39613" s="155">
        <v>36755</v>
      </c>
      <c r="D39613">
        <v>667888</v>
      </c>
      <c r="E39613" t="s">
        <v>1222</v>
      </c>
      <c r="F39613" t="s">
        <v>494</v>
      </c>
      <c r="G39613" s="155">
        <v>45910</v>
      </c>
      <c r="H39613">
        <v>1</v>
      </c>
    </row>
    <row r="39614" spans="1:8" x14ac:dyDescent="0.25">
      <c r="A39614">
        <v>4836818</v>
      </c>
      <c r="B39614" t="s">
        <v>11058</v>
      </c>
      <c r="C39614" s="155">
        <v>33545</v>
      </c>
      <c r="D39614">
        <v>608888</v>
      </c>
      <c r="E39614" t="s">
        <v>3036</v>
      </c>
      <c r="F39614" t="s">
        <v>20</v>
      </c>
      <c r="G39614" s="155">
        <v>45901</v>
      </c>
      <c r="H39614">
        <v>1</v>
      </c>
    </row>
    <row r="39615" spans="1:8" x14ac:dyDescent="0.25">
      <c r="A39615">
        <v>4836817</v>
      </c>
      <c r="B39615" t="s">
        <v>24070</v>
      </c>
      <c r="C39615" s="155">
        <v>31808</v>
      </c>
      <c r="D39615">
        <v>665888</v>
      </c>
      <c r="E39615" t="s">
        <v>6432</v>
      </c>
      <c r="F39615" t="s">
        <v>4093</v>
      </c>
      <c r="G39615" s="155">
        <v>45922</v>
      </c>
      <c r="H39615">
        <v>1</v>
      </c>
    </row>
    <row r="39616" spans="1:8" x14ac:dyDescent="0.25">
      <c r="A39616">
        <v>4836784</v>
      </c>
      <c r="B39616" t="s">
        <v>11059</v>
      </c>
      <c r="C39616" s="155">
        <v>24165</v>
      </c>
      <c r="D39616">
        <v>667888</v>
      </c>
      <c r="E39616" t="s">
        <v>1180</v>
      </c>
      <c r="F39616" t="s">
        <v>414</v>
      </c>
      <c r="G39616" s="155">
        <v>45902</v>
      </c>
      <c r="H39616">
        <v>1</v>
      </c>
    </row>
    <row r="39617" spans="1:8" x14ac:dyDescent="0.25">
      <c r="A39617">
        <v>4836770</v>
      </c>
      <c r="B39617" t="s">
        <v>8801</v>
      </c>
      <c r="C39617" s="155">
        <v>23200</v>
      </c>
      <c r="D39617">
        <v>667888</v>
      </c>
      <c r="E39617" t="s">
        <v>1172</v>
      </c>
      <c r="F39617" t="s">
        <v>487</v>
      </c>
      <c r="G39617" s="155">
        <v>45915</v>
      </c>
      <c r="H39617">
        <v>1</v>
      </c>
    </row>
    <row r="39618" spans="1:8" x14ac:dyDescent="0.25">
      <c r="A39618">
        <v>4836762</v>
      </c>
      <c r="B39618" t="s">
        <v>11052</v>
      </c>
      <c r="C39618" s="155">
        <v>28304</v>
      </c>
      <c r="D39618">
        <v>667888</v>
      </c>
      <c r="E39618" t="s">
        <v>1156</v>
      </c>
      <c r="F39618" t="s">
        <v>377</v>
      </c>
      <c r="G39618" s="155">
        <v>45901</v>
      </c>
      <c r="H39618">
        <v>1</v>
      </c>
    </row>
    <row r="39619" spans="1:8" x14ac:dyDescent="0.25">
      <c r="A39619">
        <v>4836750</v>
      </c>
      <c r="B39619" t="s">
        <v>11060</v>
      </c>
      <c r="C39619" s="155">
        <v>26153</v>
      </c>
      <c r="D39619">
        <v>617888</v>
      </c>
      <c r="E39619" t="s">
        <v>6015</v>
      </c>
      <c r="F39619" t="s">
        <v>382</v>
      </c>
      <c r="G39619" s="155">
        <v>45902</v>
      </c>
      <c r="H39619">
        <v>1</v>
      </c>
    </row>
    <row r="39620" spans="1:8" x14ac:dyDescent="0.25">
      <c r="A39620">
        <v>4836736</v>
      </c>
      <c r="B39620" t="s">
        <v>11061</v>
      </c>
      <c r="C39620" s="155">
        <v>19019</v>
      </c>
      <c r="D39620">
        <v>617888</v>
      </c>
      <c r="E39620" t="s">
        <v>11062</v>
      </c>
      <c r="F39620" t="s">
        <v>382</v>
      </c>
      <c r="G39620" s="155">
        <v>45901</v>
      </c>
      <c r="H39620">
        <v>1</v>
      </c>
    </row>
    <row r="39621" spans="1:8" x14ac:dyDescent="0.25">
      <c r="A39621">
        <v>4836707</v>
      </c>
      <c r="B39621" t="s">
        <v>15206</v>
      </c>
      <c r="C39621" s="155">
        <v>21551</v>
      </c>
      <c r="D39621">
        <v>667888</v>
      </c>
      <c r="E39621" t="s">
        <v>1430</v>
      </c>
      <c r="F39621" t="s">
        <v>413</v>
      </c>
      <c r="G39621" s="155">
        <v>45912</v>
      </c>
      <c r="H39621">
        <v>1</v>
      </c>
    </row>
    <row r="39622" spans="1:8" x14ac:dyDescent="0.25">
      <c r="A39622">
        <v>4836689</v>
      </c>
      <c r="B39622" t="s">
        <v>11063</v>
      </c>
      <c r="C39622" s="155">
        <v>36955</v>
      </c>
      <c r="D39622">
        <v>617888</v>
      </c>
      <c r="E39622" t="s">
        <v>3062</v>
      </c>
      <c r="F39622" t="s">
        <v>382</v>
      </c>
      <c r="G39622" s="155">
        <v>45904</v>
      </c>
      <c r="H39622">
        <v>1</v>
      </c>
    </row>
    <row r="39623" spans="1:8" x14ac:dyDescent="0.25">
      <c r="A39623">
        <v>4836681</v>
      </c>
      <c r="B39623" t="s">
        <v>9006</v>
      </c>
      <c r="C39623" s="155">
        <v>37098</v>
      </c>
      <c r="D39623">
        <v>667888</v>
      </c>
      <c r="E39623" t="s">
        <v>1465</v>
      </c>
      <c r="F39623" t="s">
        <v>494</v>
      </c>
      <c r="G39623" s="155">
        <v>45910</v>
      </c>
      <c r="H39623">
        <v>1</v>
      </c>
    </row>
    <row r="39624" spans="1:8" x14ac:dyDescent="0.25">
      <c r="A39624">
        <v>4836629</v>
      </c>
      <c r="B39624" t="s">
        <v>11064</v>
      </c>
      <c r="C39624" s="155">
        <v>20610</v>
      </c>
      <c r="D39624">
        <v>617888</v>
      </c>
      <c r="E39624" t="s">
        <v>3839</v>
      </c>
      <c r="F39624" t="s">
        <v>382</v>
      </c>
      <c r="G39624" s="155">
        <v>45903</v>
      </c>
      <c r="H39624">
        <v>1</v>
      </c>
    </row>
    <row r="39625" spans="1:8" x14ac:dyDescent="0.25">
      <c r="A39625">
        <v>4836617</v>
      </c>
      <c r="B39625" t="s">
        <v>24071</v>
      </c>
      <c r="C39625" s="155">
        <v>22265</v>
      </c>
      <c r="D39625">
        <v>665888</v>
      </c>
      <c r="E39625" t="s">
        <v>2348</v>
      </c>
      <c r="F39625" t="s">
        <v>4093</v>
      </c>
      <c r="G39625" s="155">
        <v>45919</v>
      </c>
      <c r="H39625">
        <v>1</v>
      </c>
    </row>
    <row r="39626" spans="1:8" x14ac:dyDescent="0.25">
      <c r="A39626">
        <v>4836576</v>
      </c>
      <c r="B39626" t="s">
        <v>10694</v>
      </c>
      <c r="C39626" s="155">
        <v>15046</v>
      </c>
      <c r="D39626">
        <v>667888</v>
      </c>
      <c r="E39626" t="s">
        <v>1198</v>
      </c>
      <c r="F39626" t="s">
        <v>350</v>
      </c>
      <c r="G39626" s="155">
        <v>45901</v>
      </c>
      <c r="H39626">
        <v>1</v>
      </c>
    </row>
    <row r="39627" spans="1:8" x14ac:dyDescent="0.25">
      <c r="A39627">
        <v>4836514</v>
      </c>
      <c r="B39627" t="s">
        <v>11065</v>
      </c>
      <c r="C39627" s="155">
        <v>35587</v>
      </c>
      <c r="D39627">
        <v>667888</v>
      </c>
      <c r="E39627" t="s">
        <v>1269</v>
      </c>
      <c r="F39627" t="s">
        <v>494</v>
      </c>
      <c r="G39627" s="155">
        <v>45910</v>
      </c>
      <c r="H39627">
        <v>1</v>
      </c>
    </row>
    <row r="39628" spans="1:8" x14ac:dyDescent="0.25">
      <c r="A39628">
        <v>4836499</v>
      </c>
      <c r="B39628" t="s">
        <v>11066</v>
      </c>
      <c r="C39628" s="155">
        <v>17491</v>
      </c>
      <c r="D39628">
        <v>621888</v>
      </c>
      <c r="E39628" t="s">
        <v>2034</v>
      </c>
      <c r="F39628" t="s">
        <v>337</v>
      </c>
      <c r="G39628" s="155">
        <v>45906</v>
      </c>
      <c r="H39628">
        <v>1</v>
      </c>
    </row>
    <row r="39629" spans="1:8" x14ac:dyDescent="0.25">
      <c r="A39629">
        <v>4836497</v>
      </c>
      <c r="B39629" t="s">
        <v>2754</v>
      </c>
      <c r="C39629" s="155">
        <v>24639</v>
      </c>
      <c r="D39629">
        <v>609888</v>
      </c>
      <c r="E39629" t="s">
        <v>16677</v>
      </c>
      <c r="F39629" t="s">
        <v>37</v>
      </c>
      <c r="G39629" s="155">
        <v>45911</v>
      </c>
      <c r="H39629">
        <v>1</v>
      </c>
    </row>
    <row r="39630" spans="1:8" x14ac:dyDescent="0.25">
      <c r="A39630">
        <v>4836495</v>
      </c>
      <c r="B39630" t="s">
        <v>11067</v>
      </c>
      <c r="C39630" s="155">
        <v>18843</v>
      </c>
      <c r="D39630">
        <v>608888</v>
      </c>
      <c r="E39630" t="s">
        <v>2103</v>
      </c>
      <c r="F39630" t="s">
        <v>35</v>
      </c>
      <c r="G39630" s="155">
        <v>45908</v>
      </c>
      <c r="H39630">
        <v>1</v>
      </c>
    </row>
    <row r="39631" spans="1:8" x14ac:dyDescent="0.25">
      <c r="A39631">
        <v>4836479</v>
      </c>
      <c r="B39631" t="s">
        <v>11068</v>
      </c>
      <c r="C39631" s="155">
        <v>20978</v>
      </c>
      <c r="D39631">
        <v>614888</v>
      </c>
      <c r="E39631" t="s">
        <v>2009</v>
      </c>
      <c r="F39631" t="s">
        <v>2636</v>
      </c>
      <c r="G39631" s="155">
        <v>45905</v>
      </c>
      <c r="H39631">
        <v>1</v>
      </c>
    </row>
    <row r="39632" spans="1:8" x14ac:dyDescent="0.25">
      <c r="A39632">
        <v>4836471</v>
      </c>
      <c r="B39632" t="s">
        <v>11069</v>
      </c>
      <c r="C39632" s="155">
        <v>37014</v>
      </c>
      <c r="D39632">
        <v>617888</v>
      </c>
      <c r="E39632" t="s">
        <v>6918</v>
      </c>
      <c r="F39632" t="s">
        <v>382</v>
      </c>
      <c r="G39632" s="155">
        <v>45902</v>
      </c>
      <c r="H39632">
        <v>1</v>
      </c>
    </row>
    <row r="39633" spans="1:8" x14ac:dyDescent="0.25">
      <c r="A39633">
        <v>4836457</v>
      </c>
      <c r="B39633" t="s">
        <v>11070</v>
      </c>
      <c r="C39633" s="155">
        <v>24377</v>
      </c>
      <c r="D39633">
        <v>610888</v>
      </c>
      <c r="E39633" t="s">
        <v>11071</v>
      </c>
      <c r="F39633" t="s">
        <v>61</v>
      </c>
      <c r="G39633" s="155">
        <v>45902</v>
      </c>
      <c r="H39633">
        <v>1</v>
      </c>
    </row>
    <row r="39634" spans="1:8" x14ac:dyDescent="0.25">
      <c r="A39634">
        <v>4836451</v>
      </c>
      <c r="B39634" t="s">
        <v>11072</v>
      </c>
      <c r="C39634" s="155">
        <v>20455</v>
      </c>
      <c r="D39634">
        <v>667888</v>
      </c>
      <c r="E39634" t="s">
        <v>1192</v>
      </c>
      <c r="F39634" t="s">
        <v>319</v>
      </c>
      <c r="G39634" s="155">
        <v>45902</v>
      </c>
      <c r="H39634">
        <v>1</v>
      </c>
    </row>
    <row r="39635" spans="1:8" x14ac:dyDescent="0.25">
      <c r="A39635">
        <v>4836448</v>
      </c>
      <c r="B39635" t="s">
        <v>11073</v>
      </c>
      <c r="C39635" s="155">
        <v>26331</v>
      </c>
      <c r="D39635">
        <v>617888</v>
      </c>
      <c r="E39635" t="s">
        <v>6950</v>
      </c>
      <c r="F39635" t="s">
        <v>382</v>
      </c>
      <c r="G39635" s="155">
        <v>45902</v>
      </c>
      <c r="H39635">
        <v>1</v>
      </c>
    </row>
    <row r="39636" spans="1:8" x14ac:dyDescent="0.25">
      <c r="A39636">
        <v>4836433</v>
      </c>
      <c r="B39636" t="s">
        <v>10128</v>
      </c>
      <c r="C39636" s="155">
        <v>26134</v>
      </c>
      <c r="D39636">
        <v>667888</v>
      </c>
      <c r="E39636" t="s">
        <v>1180</v>
      </c>
      <c r="F39636" t="s">
        <v>439</v>
      </c>
      <c r="G39636" s="155">
        <v>45902</v>
      </c>
      <c r="H39636">
        <v>1</v>
      </c>
    </row>
    <row r="39637" spans="1:8" x14ac:dyDescent="0.25">
      <c r="A39637">
        <v>4836404</v>
      </c>
      <c r="B39637" t="s">
        <v>8685</v>
      </c>
      <c r="C39637" s="155">
        <v>27395</v>
      </c>
      <c r="D39637">
        <v>614888</v>
      </c>
      <c r="E39637" t="s">
        <v>8686</v>
      </c>
      <c r="F39637" t="s">
        <v>2636</v>
      </c>
      <c r="G39637" s="155">
        <v>45902</v>
      </c>
      <c r="H39637">
        <v>1</v>
      </c>
    </row>
    <row r="39638" spans="1:8" x14ac:dyDescent="0.25">
      <c r="A39638">
        <v>4836397</v>
      </c>
      <c r="B39638" t="s">
        <v>11074</v>
      </c>
      <c r="C39638" s="155">
        <v>14654</v>
      </c>
      <c r="D39638">
        <v>667888</v>
      </c>
      <c r="E39638" t="s">
        <v>1180</v>
      </c>
      <c r="F39638" t="s">
        <v>494</v>
      </c>
      <c r="G39638" s="155">
        <v>45910</v>
      </c>
      <c r="H39638">
        <v>1</v>
      </c>
    </row>
    <row r="39639" spans="1:8" x14ac:dyDescent="0.25">
      <c r="A39639">
        <v>4836395</v>
      </c>
      <c r="B39639" t="s">
        <v>14435</v>
      </c>
      <c r="C39639" s="155">
        <v>37973</v>
      </c>
      <c r="D39639">
        <v>665888</v>
      </c>
      <c r="E39639" t="s">
        <v>2794</v>
      </c>
      <c r="F39639" t="s">
        <v>4093</v>
      </c>
      <c r="G39639" s="155">
        <v>45922</v>
      </c>
      <c r="H39639">
        <v>1</v>
      </c>
    </row>
    <row r="39640" spans="1:8" x14ac:dyDescent="0.25">
      <c r="A39640">
        <v>4836373</v>
      </c>
      <c r="B39640" t="s">
        <v>11075</v>
      </c>
      <c r="C39640" s="155">
        <v>39060</v>
      </c>
      <c r="D39640">
        <v>667888</v>
      </c>
      <c r="E39640" t="s">
        <v>1222</v>
      </c>
      <c r="F39640" t="s">
        <v>494</v>
      </c>
      <c r="G39640" s="155">
        <v>45910</v>
      </c>
      <c r="H39640">
        <v>1</v>
      </c>
    </row>
    <row r="39641" spans="1:8" x14ac:dyDescent="0.25">
      <c r="A39641">
        <v>4836363</v>
      </c>
      <c r="B39641" t="s">
        <v>7313</v>
      </c>
      <c r="C39641" s="155">
        <v>21065</v>
      </c>
      <c r="D39641">
        <v>665888</v>
      </c>
      <c r="E39641" t="s">
        <v>2413</v>
      </c>
      <c r="F39641" t="s">
        <v>4093</v>
      </c>
      <c r="G39641" s="155">
        <v>45919</v>
      </c>
      <c r="H39641">
        <v>1</v>
      </c>
    </row>
    <row r="39642" spans="1:8" x14ac:dyDescent="0.25">
      <c r="A39642">
        <v>4836338</v>
      </c>
      <c r="B39642" t="s">
        <v>11076</v>
      </c>
      <c r="C39642" s="155">
        <v>30246</v>
      </c>
      <c r="D39642">
        <v>610888</v>
      </c>
      <c r="E39642" t="s">
        <v>2009</v>
      </c>
      <c r="F39642" t="s">
        <v>61</v>
      </c>
      <c r="G39642" s="155">
        <v>45902</v>
      </c>
      <c r="H39642">
        <v>1</v>
      </c>
    </row>
    <row r="39643" spans="1:8" x14ac:dyDescent="0.25">
      <c r="A39643">
        <v>4836295</v>
      </c>
      <c r="B39643" t="s">
        <v>3769</v>
      </c>
      <c r="C39643" s="155">
        <v>20316</v>
      </c>
      <c r="D39643">
        <v>667888</v>
      </c>
      <c r="E39643" t="s">
        <v>1156</v>
      </c>
      <c r="F39643" t="s">
        <v>493</v>
      </c>
      <c r="G39643" s="155">
        <v>45903</v>
      </c>
      <c r="H39643">
        <v>1</v>
      </c>
    </row>
    <row r="39644" spans="1:8" x14ac:dyDescent="0.25">
      <c r="A39644">
        <v>4836294</v>
      </c>
      <c r="B39644" t="s">
        <v>11077</v>
      </c>
      <c r="C39644" s="155">
        <v>20142</v>
      </c>
      <c r="D39644">
        <v>610888</v>
      </c>
      <c r="E39644" t="s">
        <v>7665</v>
      </c>
      <c r="F39644" t="s">
        <v>61</v>
      </c>
      <c r="G39644" s="155">
        <v>45903</v>
      </c>
      <c r="H39644">
        <v>1</v>
      </c>
    </row>
    <row r="39645" spans="1:8" x14ac:dyDescent="0.25">
      <c r="A39645">
        <v>4836282</v>
      </c>
      <c r="B39645" t="s">
        <v>11078</v>
      </c>
      <c r="C39645" s="155">
        <v>25459</v>
      </c>
      <c r="D39645">
        <v>667888</v>
      </c>
      <c r="E39645" t="s">
        <v>1703</v>
      </c>
      <c r="F39645" t="s">
        <v>15</v>
      </c>
      <c r="G39645" s="155">
        <v>45901</v>
      </c>
      <c r="H39645">
        <v>1</v>
      </c>
    </row>
    <row r="39646" spans="1:8" x14ac:dyDescent="0.25">
      <c r="A39646">
        <v>4836250</v>
      </c>
      <c r="B39646" t="s">
        <v>11079</v>
      </c>
      <c r="C39646" s="155">
        <v>22168</v>
      </c>
      <c r="D39646">
        <v>618888</v>
      </c>
      <c r="E39646" t="s">
        <v>11080</v>
      </c>
      <c r="F39646" t="s">
        <v>257</v>
      </c>
      <c r="G39646" s="155">
        <v>45905</v>
      </c>
      <c r="H39646">
        <v>1</v>
      </c>
    </row>
    <row r="39647" spans="1:8" x14ac:dyDescent="0.25">
      <c r="A39647">
        <v>4836244</v>
      </c>
      <c r="B39647" t="s">
        <v>11081</v>
      </c>
      <c r="C39647" s="155">
        <v>31133</v>
      </c>
      <c r="D39647">
        <v>614888</v>
      </c>
      <c r="E39647" t="s">
        <v>4316</v>
      </c>
      <c r="F39647" t="s">
        <v>2636</v>
      </c>
      <c r="G39647" s="155">
        <v>45903</v>
      </c>
      <c r="H39647">
        <v>1</v>
      </c>
    </row>
    <row r="39648" spans="1:8" x14ac:dyDescent="0.25">
      <c r="A39648">
        <v>4836238</v>
      </c>
      <c r="B39648" t="s">
        <v>8558</v>
      </c>
      <c r="C39648" s="155">
        <v>12813</v>
      </c>
      <c r="D39648">
        <v>617888</v>
      </c>
      <c r="E39648" t="s">
        <v>11082</v>
      </c>
      <c r="F39648" t="s">
        <v>382</v>
      </c>
      <c r="G39648" s="155">
        <v>45902</v>
      </c>
      <c r="H39648">
        <v>1</v>
      </c>
    </row>
    <row r="39649" spans="1:8" x14ac:dyDescent="0.25">
      <c r="A39649">
        <v>4836195</v>
      </c>
      <c r="B39649" t="s">
        <v>11083</v>
      </c>
      <c r="C39649" s="155">
        <v>22199</v>
      </c>
      <c r="D39649">
        <v>667888</v>
      </c>
      <c r="E39649" t="s">
        <v>1635</v>
      </c>
      <c r="F39649" t="s">
        <v>494</v>
      </c>
      <c r="G39649" s="155">
        <v>45910</v>
      </c>
      <c r="H39649">
        <v>1</v>
      </c>
    </row>
    <row r="39650" spans="1:8" x14ac:dyDescent="0.25">
      <c r="A39650">
        <v>4836188</v>
      </c>
      <c r="B39650" t="s">
        <v>16678</v>
      </c>
      <c r="C39650" s="155">
        <v>35009</v>
      </c>
      <c r="D39650">
        <v>610888</v>
      </c>
      <c r="E39650" t="s">
        <v>1226</v>
      </c>
      <c r="F39650" t="s">
        <v>39</v>
      </c>
      <c r="G39650" s="155">
        <v>45912</v>
      </c>
      <c r="H39650">
        <v>1</v>
      </c>
    </row>
    <row r="39651" spans="1:8" x14ac:dyDescent="0.25">
      <c r="A39651">
        <v>4836161</v>
      </c>
      <c r="B39651" t="s">
        <v>26525</v>
      </c>
      <c r="C39651" s="155">
        <v>22926</v>
      </c>
      <c r="D39651">
        <v>609888</v>
      </c>
      <c r="E39651" t="s">
        <v>3048</v>
      </c>
      <c r="F39651" t="s">
        <v>37</v>
      </c>
      <c r="G39651" s="155">
        <v>45909</v>
      </c>
      <c r="H39651">
        <v>1</v>
      </c>
    </row>
    <row r="39652" spans="1:8" x14ac:dyDescent="0.25">
      <c r="A39652">
        <v>4836115</v>
      </c>
      <c r="B39652" t="s">
        <v>8596</v>
      </c>
      <c r="C39652" s="155">
        <v>19350</v>
      </c>
      <c r="D39652">
        <v>667888</v>
      </c>
      <c r="E39652" t="s">
        <v>1192</v>
      </c>
      <c r="F39652" t="s">
        <v>12</v>
      </c>
      <c r="G39652" s="155">
        <v>45902</v>
      </c>
      <c r="H39652">
        <v>1</v>
      </c>
    </row>
    <row r="39653" spans="1:8" x14ac:dyDescent="0.25">
      <c r="A39653">
        <v>4836113</v>
      </c>
      <c r="B39653" t="s">
        <v>11084</v>
      </c>
      <c r="C39653" s="155">
        <v>36571</v>
      </c>
      <c r="D39653">
        <v>617888</v>
      </c>
      <c r="E39653" t="s">
        <v>6950</v>
      </c>
      <c r="F39653" t="s">
        <v>382</v>
      </c>
      <c r="G39653" s="155">
        <v>45903</v>
      </c>
      <c r="H39653">
        <v>1</v>
      </c>
    </row>
    <row r="39654" spans="1:8" x14ac:dyDescent="0.25">
      <c r="A39654">
        <v>4836101</v>
      </c>
      <c r="B39654" t="s">
        <v>11085</v>
      </c>
      <c r="C39654" s="155">
        <v>27628</v>
      </c>
      <c r="D39654">
        <v>667888</v>
      </c>
      <c r="E39654" t="s">
        <v>1951</v>
      </c>
      <c r="F39654" t="s">
        <v>486</v>
      </c>
      <c r="G39654" s="155">
        <v>45902</v>
      </c>
      <c r="H39654">
        <v>1</v>
      </c>
    </row>
    <row r="39655" spans="1:8" x14ac:dyDescent="0.25">
      <c r="A39655">
        <v>4836086</v>
      </c>
      <c r="B39655" t="s">
        <v>5992</v>
      </c>
      <c r="C39655" s="155">
        <v>19889</v>
      </c>
      <c r="D39655">
        <v>665888</v>
      </c>
      <c r="E39655" t="s">
        <v>2960</v>
      </c>
      <c r="F39655" t="s">
        <v>4093</v>
      </c>
      <c r="G39655" s="155">
        <v>45919</v>
      </c>
      <c r="H39655">
        <v>1</v>
      </c>
    </row>
    <row r="39656" spans="1:8" x14ac:dyDescent="0.25">
      <c r="A39656">
        <v>4836084</v>
      </c>
      <c r="B39656" t="s">
        <v>24892</v>
      </c>
      <c r="C39656" s="155">
        <v>21640</v>
      </c>
      <c r="D39656">
        <v>667890</v>
      </c>
      <c r="E39656" t="s">
        <v>3911</v>
      </c>
      <c r="F39656" t="s">
        <v>43</v>
      </c>
      <c r="G39656" s="155">
        <v>45909</v>
      </c>
      <c r="H39656">
        <v>1</v>
      </c>
    </row>
    <row r="39657" spans="1:8" x14ac:dyDescent="0.25">
      <c r="A39657">
        <v>4836065</v>
      </c>
      <c r="B39657" t="s">
        <v>4814</v>
      </c>
      <c r="C39657" s="155">
        <v>17785</v>
      </c>
      <c r="D39657">
        <v>665888</v>
      </c>
      <c r="E39657" t="s">
        <v>2091</v>
      </c>
      <c r="F39657" t="s">
        <v>4093</v>
      </c>
      <c r="G39657" s="155">
        <v>45919</v>
      </c>
      <c r="H39657">
        <v>1</v>
      </c>
    </row>
    <row r="39658" spans="1:8" x14ac:dyDescent="0.25">
      <c r="A39658">
        <v>4836039</v>
      </c>
      <c r="B39658" t="s">
        <v>11086</v>
      </c>
      <c r="C39658" s="155">
        <v>20646</v>
      </c>
      <c r="D39658">
        <v>621888</v>
      </c>
      <c r="E39658" t="s">
        <v>2000</v>
      </c>
      <c r="F39658" t="s">
        <v>337</v>
      </c>
      <c r="G39658" s="155">
        <v>45901</v>
      </c>
      <c r="H39658">
        <v>1</v>
      </c>
    </row>
    <row r="39659" spans="1:8" x14ac:dyDescent="0.25">
      <c r="A39659">
        <v>4836037</v>
      </c>
      <c r="B39659" t="s">
        <v>11087</v>
      </c>
      <c r="C39659" s="155">
        <v>22903</v>
      </c>
      <c r="D39659">
        <v>667888</v>
      </c>
      <c r="E39659" t="s">
        <v>1951</v>
      </c>
      <c r="F39659" t="s">
        <v>319</v>
      </c>
      <c r="G39659" s="155">
        <v>45905</v>
      </c>
      <c r="H39659">
        <v>1</v>
      </c>
    </row>
    <row r="39660" spans="1:8" x14ac:dyDescent="0.25">
      <c r="A39660">
        <v>4836036</v>
      </c>
      <c r="B39660" t="s">
        <v>10977</v>
      </c>
      <c r="C39660" s="155">
        <v>36432</v>
      </c>
      <c r="D39660">
        <v>610888</v>
      </c>
      <c r="E39660" t="s">
        <v>3702</v>
      </c>
      <c r="F39660" t="s">
        <v>61</v>
      </c>
      <c r="G39660" s="155">
        <v>45902</v>
      </c>
      <c r="H39660">
        <v>1</v>
      </c>
    </row>
    <row r="39661" spans="1:8" x14ac:dyDescent="0.25">
      <c r="A39661">
        <v>4836030</v>
      </c>
      <c r="B39661" t="s">
        <v>4676</v>
      </c>
      <c r="C39661" s="155">
        <v>26014</v>
      </c>
      <c r="D39661">
        <v>617888</v>
      </c>
      <c r="E39661" t="s">
        <v>6844</v>
      </c>
      <c r="F39661" t="s">
        <v>338</v>
      </c>
      <c r="G39661" s="155">
        <v>45908</v>
      </c>
      <c r="H39661">
        <v>1</v>
      </c>
    </row>
    <row r="39662" spans="1:8" x14ac:dyDescent="0.25">
      <c r="A39662">
        <v>4836026</v>
      </c>
      <c r="B39662" t="s">
        <v>14509</v>
      </c>
      <c r="C39662" s="155">
        <v>22609</v>
      </c>
      <c r="D39662">
        <v>665888</v>
      </c>
      <c r="E39662" t="s">
        <v>3717</v>
      </c>
      <c r="F39662" t="s">
        <v>4093</v>
      </c>
      <c r="G39662" s="155">
        <v>45918</v>
      </c>
      <c r="H39662">
        <v>1</v>
      </c>
    </row>
    <row r="39663" spans="1:8" x14ac:dyDescent="0.25">
      <c r="A39663">
        <v>4835995</v>
      </c>
      <c r="B39663" t="s">
        <v>3913</v>
      </c>
      <c r="C39663" s="155">
        <v>17676</v>
      </c>
      <c r="D39663">
        <v>604888</v>
      </c>
      <c r="E39663" t="s">
        <v>1224</v>
      </c>
      <c r="F39663" t="s">
        <v>62</v>
      </c>
      <c r="G39663" s="155">
        <v>45923</v>
      </c>
      <c r="H39663">
        <v>1</v>
      </c>
    </row>
    <row r="39664" spans="1:8" x14ac:dyDescent="0.25">
      <c r="A39664">
        <v>4835975</v>
      </c>
      <c r="B39664" t="s">
        <v>11088</v>
      </c>
      <c r="C39664" s="155">
        <v>32466</v>
      </c>
      <c r="D39664">
        <v>608888</v>
      </c>
      <c r="E39664" t="s">
        <v>11089</v>
      </c>
      <c r="F39664" t="s">
        <v>20</v>
      </c>
      <c r="G39664" s="155">
        <v>45901</v>
      </c>
      <c r="H39664">
        <v>1</v>
      </c>
    </row>
    <row r="39665" spans="1:8" x14ac:dyDescent="0.25">
      <c r="A39665">
        <v>4835969</v>
      </c>
      <c r="B39665" t="s">
        <v>11090</v>
      </c>
      <c r="C39665" s="155">
        <v>20935</v>
      </c>
      <c r="D39665">
        <v>614888</v>
      </c>
      <c r="E39665" t="s">
        <v>3619</v>
      </c>
      <c r="F39665" t="s">
        <v>2636</v>
      </c>
      <c r="G39665" s="155">
        <v>45903</v>
      </c>
      <c r="H39665">
        <v>1</v>
      </c>
    </row>
    <row r="39666" spans="1:8" x14ac:dyDescent="0.25">
      <c r="A39666">
        <v>4835962</v>
      </c>
      <c r="B39666" t="s">
        <v>24072</v>
      </c>
      <c r="C39666" s="155">
        <v>17995</v>
      </c>
      <c r="D39666">
        <v>609888</v>
      </c>
      <c r="E39666" t="s">
        <v>4512</v>
      </c>
      <c r="F39666" t="s">
        <v>37</v>
      </c>
      <c r="G39666" s="155">
        <v>45919</v>
      </c>
      <c r="H39666">
        <v>1</v>
      </c>
    </row>
    <row r="39667" spans="1:8" x14ac:dyDescent="0.25">
      <c r="A39667">
        <v>4835944</v>
      </c>
      <c r="B39667" t="s">
        <v>3701</v>
      </c>
      <c r="C39667" s="155">
        <v>23576</v>
      </c>
      <c r="D39667">
        <v>610888</v>
      </c>
      <c r="E39667" t="s">
        <v>3702</v>
      </c>
      <c r="F39667" t="s">
        <v>61</v>
      </c>
      <c r="G39667" s="155">
        <v>45902</v>
      </c>
      <c r="H39667">
        <v>1</v>
      </c>
    </row>
    <row r="39668" spans="1:8" x14ac:dyDescent="0.25">
      <c r="A39668">
        <v>4835932</v>
      </c>
      <c r="B39668" t="s">
        <v>11091</v>
      </c>
      <c r="C39668" s="155">
        <v>31094</v>
      </c>
      <c r="D39668">
        <v>620888</v>
      </c>
      <c r="E39668" t="s">
        <v>565</v>
      </c>
      <c r="F39668" t="s">
        <v>424</v>
      </c>
      <c r="G39668" s="155">
        <v>45901</v>
      </c>
      <c r="H39668">
        <v>1</v>
      </c>
    </row>
    <row r="39669" spans="1:8" x14ac:dyDescent="0.25">
      <c r="A39669">
        <v>4835901</v>
      </c>
      <c r="B39669" t="s">
        <v>11092</v>
      </c>
      <c r="C39669" s="155">
        <v>31583</v>
      </c>
      <c r="D39669">
        <v>622865</v>
      </c>
      <c r="E39669" t="s">
        <v>592</v>
      </c>
      <c r="F39669" t="s">
        <v>36</v>
      </c>
      <c r="G39669" s="155">
        <v>45909</v>
      </c>
      <c r="H39669">
        <v>1</v>
      </c>
    </row>
    <row r="39670" spans="1:8" x14ac:dyDescent="0.25">
      <c r="A39670">
        <v>4835887</v>
      </c>
      <c r="B39670" t="s">
        <v>10510</v>
      </c>
      <c r="C39670" s="155">
        <v>30255</v>
      </c>
      <c r="D39670">
        <v>667888</v>
      </c>
      <c r="E39670" t="s">
        <v>1180</v>
      </c>
      <c r="F39670" t="s">
        <v>377</v>
      </c>
      <c r="G39670" s="155">
        <v>45901</v>
      </c>
      <c r="H39670">
        <v>1</v>
      </c>
    </row>
    <row r="39671" spans="1:8" x14ac:dyDescent="0.25">
      <c r="A39671">
        <v>4835879</v>
      </c>
      <c r="B39671" t="s">
        <v>9163</v>
      </c>
      <c r="C39671" s="155">
        <v>29356</v>
      </c>
      <c r="D39671">
        <v>609888</v>
      </c>
      <c r="E39671" t="s">
        <v>2976</v>
      </c>
      <c r="F39671" t="s">
        <v>345</v>
      </c>
      <c r="G39671" s="155">
        <v>45904</v>
      </c>
      <c r="H39671">
        <v>1</v>
      </c>
    </row>
    <row r="39672" spans="1:8" x14ac:dyDescent="0.25">
      <c r="A39672">
        <v>4835867</v>
      </c>
      <c r="B39672" t="s">
        <v>11093</v>
      </c>
      <c r="C39672" s="155">
        <v>23049</v>
      </c>
      <c r="D39672">
        <v>609888</v>
      </c>
      <c r="E39672" t="s">
        <v>2988</v>
      </c>
      <c r="F39672" t="s">
        <v>345</v>
      </c>
      <c r="G39672" s="155">
        <v>45904</v>
      </c>
      <c r="H39672">
        <v>1</v>
      </c>
    </row>
    <row r="39673" spans="1:8" x14ac:dyDescent="0.25">
      <c r="A39673">
        <v>4835848</v>
      </c>
      <c r="B39673" t="s">
        <v>11094</v>
      </c>
      <c r="C39673" s="155">
        <v>27784</v>
      </c>
      <c r="D39673">
        <v>609888</v>
      </c>
      <c r="E39673" t="s">
        <v>3124</v>
      </c>
      <c r="F39673" t="s">
        <v>345</v>
      </c>
      <c r="G39673" s="155">
        <v>45904</v>
      </c>
      <c r="H39673">
        <v>1</v>
      </c>
    </row>
    <row r="39674" spans="1:8" x14ac:dyDescent="0.25">
      <c r="A39674">
        <v>4835813</v>
      </c>
      <c r="B39674" t="s">
        <v>24073</v>
      </c>
      <c r="C39674" s="155">
        <v>36882</v>
      </c>
      <c r="D39674">
        <v>665888</v>
      </c>
      <c r="E39674" t="s">
        <v>2794</v>
      </c>
      <c r="F39674" t="s">
        <v>4093</v>
      </c>
      <c r="G39674" s="155">
        <v>45918</v>
      </c>
      <c r="H39674">
        <v>1</v>
      </c>
    </row>
    <row r="39675" spans="1:8" x14ac:dyDescent="0.25">
      <c r="A39675">
        <v>4835808</v>
      </c>
      <c r="B39675" t="s">
        <v>11095</v>
      </c>
      <c r="C39675" s="155">
        <v>25036</v>
      </c>
      <c r="D39675">
        <v>609888</v>
      </c>
      <c r="E39675" t="s">
        <v>1172</v>
      </c>
      <c r="F39675" t="s">
        <v>345</v>
      </c>
      <c r="G39675" s="155">
        <v>45904</v>
      </c>
      <c r="H39675">
        <v>1</v>
      </c>
    </row>
    <row r="39676" spans="1:8" x14ac:dyDescent="0.25">
      <c r="A39676">
        <v>4835789</v>
      </c>
      <c r="B39676" t="s">
        <v>10926</v>
      </c>
      <c r="C39676" s="155">
        <v>21965</v>
      </c>
      <c r="D39676">
        <v>609888</v>
      </c>
      <c r="E39676" t="s">
        <v>4512</v>
      </c>
      <c r="F39676" t="s">
        <v>37</v>
      </c>
      <c r="G39676" s="155">
        <v>45909</v>
      </c>
      <c r="H39676">
        <v>1</v>
      </c>
    </row>
    <row r="39677" spans="1:8" x14ac:dyDescent="0.25">
      <c r="A39677">
        <v>4835773</v>
      </c>
      <c r="B39677" t="s">
        <v>11096</v>
      </c>
      <c r="C39677" s="155">
        <v>32487</v>
      </c>
      <c r="D39677">
        <v>667888</v>
      </c>
      <c r="E39677" t="s">
        <v>1951</v>
      </c>
      <c r="F39677" t="s">
        <v>414</v>
      </c>
      <c r="G39677" s="155">
        <v>45901</v>
      </c>
      <c r="H39677">
        <v>1</v>
      </c>
    </row>
    <row r="39678" spans="1:8" x14ac:dyDescent="0.25">
      <c r="A39678">
        <v>4835757</v>
      </c>
      <c r="B39678" t="s">
        <v>11097</v>
      </c>
      <c r="C39678" s="155">
        <v>19945</v>
      </c>
      <c r="D39678">
        <v>667888</v>
      </c>
      <c r="E39678" t="s">
        <v>1180</v>
      </c>
      <c r="F39678" t="s">
        <v>25</v>
      </c>
      <c r="G39678" s="155">
        <v>45901</v>
      </c>
      <c r="H39678">
        <v>1</v>
      </c>
    </row>
    <row r="39679" spans="1:8" x14ac:dyDescent="0.25">
      <c r="A39679">
        <v>4835752</v>
      </c>
      <c r="B39679" t="s">
        <v>10244</v>
      </c>
      <c r="C39679" s="155">
        <v>20459</v>
      </c>
      <c r="D39679">
        <v>667888</v>
      </c>
      <c r="E39679" t="s">
        <v>1170</v>
      </c>
      <c r="F39679" t="s">
        <v>494</v>
      </c>
      <c r="G39679" s="155">
        <v>45910</v>
      </c>
      <c r="H39679">
        <v>1</v>
      </c>
    </row>
    <row r="39680" spans="1:8" x14ac:dyDescent="0.25">
      <c r="A39680">
        <v>4835745</v>
      </c>
      <c r="B39680" t="s">
        <v>24074</v>
      </c>
      <c r="C39680" s="155">
        <v>31791</v>
      </c>
      <c r="D39680">
        <v>665888</v>
      </c>
      <c r="E39680" t="s">
        <v>11197</v>
      </c>
      <c r="F39680" t="s">
        <v>4093</v>
      </c>
      <c r="G39680" s="155">
        <v>45918</v>
      </c>
      <c r="H39680">
        <v>1</v>
      </c>
    </row>
    <row r="39681" spans="1:8" x14ac:dyDescent="0.25">
      <c r="A39681">
        <v>4835729</v>
      </c>
      <c r="B39681" t="s">
        <v>11098</v>
      </c>
      <c r="C39681" s="155">
        <v>31072</v>
      </c>
      <c r="D39681">
        <v>667888</v>
      </c>
      <c r="E39681" t="s">
        <v>1951</v>
      </c>
      <c r="F39681" t="s">
        <v>14</v>
      </c>
      <c r="G39681" s="155">
        <v>45905</v>
      </c>
      <c r="H39681">
        <v>1</v>
      </c>
    </row>
    <row r="39682" spans="1:8" x14ac:dyDescent="0.25">
      <c r="A39682">
        <v>4835728</v>
      </c>
      <c r="B39682" t="s">
        <v>24075</v>
      </c>
      <c r="C39682" s="155">
        <v>32502</v>
      </c>
      <c r="D39682">
        <v>665888</v>
      </c>
      <c r="E39682" t="s">
        <v>2960</v>
      </c>
      <c r="F39682" t="s">
        <v>4093</v>
      </c>
      <c r="G39682" s="155">
        <v>45919</v>
      </c>
      <c r="H39682">
        <v>1</v>
      </c>
    </row>
    <row r="39683" spans="1:8" x14ac:dyDescent="0.25">
      <c r="A39683">
        <v>4835716</v>
      </c>
      <c r="B39683" t="s">
        <v>11099</v>
      </c>
      <c r="C39683" s="155">
        <v>24345</v>
      </c>
      <c r="D39683">
        <v>667888</v>
      </c>
      <c r="E39683" t="s">
        <v>1156</v>
      </c>
      <c r="F39683" t="s">
        <v>486</v>
      </c>
      <c r="G39683" s="155">
        <v>45905</v>
      </c>
      <c r="H39683">
        <v>1</v>
      </c>
    </row>
    <row r="39684" spans="1:8" x14ac:dyDescent="0.25">
      <c r="A39684">
        <v>4835662</v>
      </c>
      <c r="B39684" t="s">
        <v>11100</v>
      </c>
      <c r="C39684" s="155">
        <v>36683</v>
      </c>
      <c r="D39684">
        <v>667888</v>
      </c>
      <c r="E39684" t="s">
        <v>1951</v>
      </c>
      <c r="F39684" t="s">
        <v>455</v>
      </c>
      <c r="G39684" s="155">
        <v>45908</v>
      </c>
      <c r="H39684">
        <v>1</v>
      </c>
    </row>
    <row r="39685" spans="1:8" x14ac:dyDescent="0.25">
      <c r="A39685">
        <v>4835659</v>
      </c>
      <c r="B39685" t="s">
        <v>11101</v>
      </c>
      <c r="C39685" s="155">
        <v>33479</v>
      </c>
      <c r="D39685">
        <v>609888</v>
      </c>
      <c r="E39685" t="s">
        <v>2976</v>
      </c>
      <c r="F39685" t="s">
        <v>345</v>
      </c>
      <c r="G39685" s="155">
        <v>45904</v>
      </c>
      <c r="H39685">
        <v>1</v>
      </c>
    </row>
    <row r="39686" spans="1:8" x14ac:dyDescent="0.25">
      <c r="A39686">
        <v>4835625</v>
      </c>
      <c r="B39686" t="s">
        <v>11102</v>
      </c>
      <c r="C39686" s="155">
        <v>19932</v>
      </c>
      <c r="D39686">
        <v>667888</v>
      </c>
      <c r="E39686" t="s">
        <v>1192</v>
      </c>
      <c r="F39686" t="s">
        <v>297</v>
      </c>
      <c r="G39686" s="155">
        <v>45904</v>
      </c>
      <c r="H39686">
        <v>1</v>
      </c>
    </row>
    <row r="39687" spans="1:8" x14ac:dyDescent="0.25">
      <c r="A39687">
        <v>4835578</v>
      </c>
      <c r="B39687" t="s">
        <v>11103</v>
      </c>
      <c r="C39687" s="155">
        <v>22563</v>
      </c>
      <c r="D39687">
        <v>609888</v>
      </c>
      <c r="E39687" t="s">
        <v>3581</v>
      </c>
      <c r="F39687" t="s">
        <v>345</v>
      </c>
      <c r="G39687" s="155">
        <v>45904</v>
      </c>
      <c r="H39687">
        <v>1</v>
      </c>
    </row>
    <row r="39688" spans="1:8" x14ac:dyDescent="0.25">
      <c r="A39688">
        <v>4835577</v>
      </c>
      <c r="B39688" t="s">
        <v>13775</v>
      </c>
      <c r="C39688" s="155">
        <v>26823</v>
      </c>
      <c r="D39688">
        <v>667888</v>
      </c>
      <c r="E39688" t="s">
        <v>1180</v>
      </c>
      <c r="F39688" t="s">
        <v>488</v>
      </c>
      <c r="G39688" s="155">
        <v>45908</v>
      </c>
      <c r="H39688">
        <v>1</v>
      </c>
    </row>
    <row r="39689" spans="1:8" x14ac:dyDescent="0.25">
      <c r="A39689">
        <v>4835539</v>
      </c>
      <c r="B39689" t="s">
        <v>11104</v>
      </c>
      <c r="C39689" s="155">
        <v>24644</v>
      </c>
      <c r="D39689">
        <v>609888</v>
      </c>
      <c r="E39689" t="s">
        <v>2976</v>
      </c>
      <c r="F39689" t="s">
        <v>345</v>
      </c>
      <c r="G39689" s="155">
        <v>45904</v>
      </c>
      <c r="H39689">
        <v>1</v>
      </c>
    </row>
    <row r="39690" spans="1:8" x14ac:dyDescent="0.25">
      <c r="A39690">
        <v>4835519</v>
      </c>
      <c r="B39690" t="s">
        <v>11105</v>
      </c>
      <c r="C39690" s="155">
        <v>35033</v>
      </c>
      <c r="D39690">
        <v>622865</v>
      </c>
      <c r="E39690" t="s">
        <v>572</v>
      </c>
      <c r="F39690" t="s">
        <v>19</v>
      </c>
      <c r="G39690" s="155">
        <v>45902</v>
      </c>
      <c r="H39690">
        <v>1</v>
      </c>
    </row>
    <row r="39691" spans="1:8" x14ac:dyDescent="0.25">
      <c r="A39691">
        <v>4835483</v>
      </c>
      <c r="B39691" t="s">
        <v>9822</v>
      </c>
      <c r="C39691" s="155">
        <v>21190</v>
      </c>
      <c r="D39691">
        <v>609888</v>
      </c>
      <c r="E39691" t="s">
        <v>3154</v>
      </c>
      <c r="F39691" t="s">
        <v>345</v>
      </c>
      <c r="G39691" s="155">
        <v>45904</v>
      </c>
      <c r="H39691">
        <v>1</v>
      </c>
    </row>
    <row r="39692" spans="1:8" x14ac:dyDescent="0.25">
      <c r="A39692">
        <v>4835461</v>
      </c>
      <c r="B39692" t="s">
        <v>20879</v>
      </c>
      <c r="C39692" s="155">
        <v>18629</v>
      </c>
      <c r="D39692">
        <v>609888</v>
      </c>
      <c r="E39692" t="s">
        <v>9260</v>
      </c>
      <c r="F39692" t="s">
        <v>37</v>
      </c>
      <c r="G39692" s="155">
        <v>45912</v>
      </c>
      <c r="H39692">
        <v>1</v>
      </c>
    </row>
    <row r="39693" spans="1:8" x14ac:dyDescent="0.25">
      <c r="A39693">
        <v>4835445</v>
      </c>
      <c r="B39693" t="s">
        <v>11106</v>
      </c>
      <c r="C39693" s="155">
        <v>27547</v>
      </c>
      <c r="D39693">
        <v>667888</v>
      </c>
      <c r="E39693" t="s">
        <v>11107</v>
      </c>
      <c r="F39693" t="s">
        <v>430</v>
      </c>
      <c r="G39693" s="155">
        <v>45901</v>
      </c>
      <c r="H39693">
        <v>1</v>
      </c>
    </row>
    <row r="39694" spans="1:8" x14ac:dyDescent="0.25">
      <c r="A39694">
        <v>4835392</v>
      </c>
      <c r="B39694" t="s">
        <v>7547</v>
      </c>
      <c r="C39694" s="155">
        <v>22042</v>
      </c>
      <c r="D39694">
        <v>665888</v>
      </c>
      <c r="E39694" t="s">
        <v>11108</v>
      </c>
      <c r="F39694" t="s">
        <v>4093</v>
      </c>
      <c r="G39694" s="155">
        <v>45901</v>
      </c>
      <c r="H39694">
        <v>1</v>
      </c>
    </row>
    <row r="39695" spans="1:8" x14ac:dyDescent="0.25">
      <c r="A39695">
        <v>4835367</v>
      </c>
      <c r="B39695" t="s">
        <v>24076</v>
      </c>
      <c r="C39695" s="155">
        <v>13333</v>
      </c>
      <c r="D39695">
        <v>665888</v>
      </c>
      <c r="E39695" t="s">
        <v>3498</v>
      </c>
      <c r="F39695" t="s">
        <v>4093</v>
      </c>
      <c r="G39695" s="155">
        <v>45918</v>
      </c>
      <c r="H39695">
        <v>1</v>
      </c>
    </row>
    <row r="39696" spans="1:8" x14ac:dyDescent="0.25">
      <c r="A39696">
        <v>4835290</v>
      </c>
      <c r="B39696" t="s">
        <v>11109</v>
      </c>
      <c r="C39696" s="155">
        <v>32861</v>
      </c>
      <c r="D39696">
        <v>609888</v>
      </c>
      <c r="E39696" t="s">
        <v>11110</v>
      </c>
      <c r="F39696" t="s">
        <v>37</v>
      </c>
      <c r="G39696" s="155">
        <v>45901</v>
      </c>
      <c r="H39696">
        <v>1</v>
      </c>
    </row>
    <row r="39697" spans="1:8" x14ac:dyDescent="0.25">
      <c r="A39697">
        <v>4835252</v>
      </c>
      <c r="B39697" t="s">
        <v>19300</v>
      </c>
      <c r="C39697" s="155">
        <v>37703</v>
      </c>
      <c r="D39697">
        <v>665888</v>
      </c>
      <c r="E39697" t="s">
        <v>2794</v>
      </c>
      <c r="F39697" t="s">
        <v>4093</v>
      </c>
      <c r="G39697" s="155">
        <v>45916</v>
      </c>
      <c r="H39697">
        <v>1</v>
      </c>
    </row>
    <row r="39698" spans="1:8" x14ac:dyDescent="0.25">
      <c r="A39698">
        <v>4835231</v>
      </c>
      <c r="B39698" t="s">
        <v>24077</v>
      </c>
      <c r="C39698" s="155">
        <v>39010</v>
      </c>
      <c r="D39698">
        <v>665888</v>
      </c>
      <c r="E39698" t="s">
        <v>10421</v>
      </c>
      <c r="F39698" t="s">
        <v>4093</v>
      </c>
      <c r="G39698" s="155">
        <v>45918</v>
      </c>
      <c r="H39698">
        <v>1</v>
      </c>
    </row>
    <row r="39699" spans="1:8" x14ac:dyDescent="0.25">
      <c r="A39699">
        <v>4835218</v>
      </c>
      <c r="B39699" t="s">
        <v>5094</v>
      </c>
      <c r="C39699" s="155">
        <v>21490</v>
      </c>
      <c r="D39699">
        <v>665888</v>
      </c>
      <c r="E39699" t="s">
        <v>2091</v>
      </c>
      <c r="F39699" t="s">
        <v>4093</v>
      </c>
      <c r="G39699" s="155">
        <v>45919</v>
      </c>
      <c r="H39699">
        <v>1</v>
      </c>
    </row>
    <row r="39700" spans="1:8" x14ac:dyDescent="0.25">
      <c r="A39700">
        <v>4835204</v>
      </c>
      <c r="B39700" t="s">
        <v>11111</v>
      </c>
      <c r="C39700" s="155">
        <v>32017</v>
      </c>
      <c r="D39700">
        <v>609888</v>
      </c>
      <c r="E39700" t="s">
        <v>1172</v>
      </c>
      <c r="F39700" t="s">
        <v>345</v>
      </c>
      <c r="G39700" s="155">
        <v>45904</v>
      </c>
      <c r="H39700">
        <v>1</v>
      </c>
    </row>
    <row r="39701" spans="1:8" x14ac:dyDescent="0.25">
      <c r="A39701">
        <v>4835193</v>
      </c>
      <c r="B39701" t="s">
        <v>11112</v>
      </c>
      <c r="C39701" s="155">
        <v>24114</v>
      </c>
      <c r="D39701">
        <v>667888</v>
      </c>
      <c r="E39701" t="s">
        <v>1180</v>
      </c>
      <c r="F39701" t="s">
        <v>454</v>
      </c>
      <c r="G39701" s="155">
        <v>45901</v>
      </c>
      <c r="H39701">
        <v>1</v>
      </c>
    </row>
    <row r="39702" spans="1:8" x14ac:dyDescent="0.25">
      <c r="A39702">
        <v>4835188</v>
      </c>
      <c r="B39702" t="s">
        <v>20804</v>
      </c>
      <c r="C39702" s="155">
        <v>19404</v>
      </c>
      <c r="D39702">
        <v>665888</v>
      </c>
      <c r="E39702" t="s">
        <v>2045</v>
      </c>
      <c r="F39702" t="s">
        <v>4093</v>
      </c>
      <c r="G39702" s="155">
        <v>45922</v>
      </c>
      <c r="H39702">
        <v>1</v>
      </c>
    </row>
    <row r="39703" spans="1:8" x14ac:dyDescent="0.25">
      <c r="A39703">
        <v>4835154</v>
      </c>
      <c r="B39703" t="s">
        <v>6580</v>
      </c>
      <c r="C39703" s="155">
        <v>25980</v>
      </c>
      <c r="D39703">
        <v>621888</v>
      </c>
      <c r="E39703" t="s">
        <v>2700</v>
      </c>
      <c r="F39703" t="s">
        <v>337</v>
      </c>
      <c r="G39703" s="155">
        <v>45902</v>
      </c>
      <c r="H39703">
        <v>1</v>
      </c>
    </row>
    <row r="39704" spans="1:8" x14ac:dyDescent="0.25">
      <c r="A39704">
        <v>4835122</v>
      </c>
      <c r="B39704" t="s">
        <v>11113</v>
      </c>
      <c r="C39704" s="155">
        <v>27887</v>
      </c>
      <c r="D39704">
        <v>667888</v>
      </c>
      <c r="E39704" t="s">
        <v>1180</v>
      </c>
      <c r="F39704" t="s">
        <v>43</v>
      </c>
      <c r="G39704" s="155">
        <v>45901</v>
      </c>
      <c r="H39704">
        <v>1</v>
      </c>
    </row>
    <row r="39705" spans="1:8" x14ac:dyDescent="0.25">
      <c r="A39705">
        <v>4835113</v>
      </c>
      <c r="B39705" t="s">
        <v>24078</v>
      </c>
      <c r="C39705" s="155">
        <v>26378</v>
      </c>
      <c r="D39705">
        <v>665888</v>
      </c>
      <c r="E39705" t="s">
        <v>3149</v>
      </c>
      <c r="F39705" t="s">
        <v>4093</v>
      </c>
      <c r="G39705" s="155">
        <v>45922</v>
      </c>
      <c r="H39705">
        <v>1</v>
      </c>
    </row>
    <row r="39706" spans="1:8" x14ac:dyDescent="0.25">
      <c r="A39706">
        <v>4835051</v>
      </c>
      <c r="B39706" t="s">
        <v>11114</v>
      </c>
      <c r="C39706" s="155">
        <v>21372</v>
      </c>
      <c r="D39706">
        <v>665888</v>
      </c>
      <c r="E39706" t="s">
        <v>3717</v>
      </c>
      <c r="F39706" t="s">
        <v>4093</v>
      </c>
      <c r="G39706" s="155">
        <v>45904</v>
      </c>
      <c r="H39706">
        <v>1</v>
      </c>
    </row>
    <row r="39707" spans="1:8" x14ac:dyDescent="0.25">
      <c r="A39707">
        <v>4835050</v>
      </c>
      <c r="B39707" t="s">
        <v>2342</v>
      </c>
      <c r="C39707" s="155">
        <v>16627</v>
      </c>
      <c r="D39707">
        <v>609888</v>
      </c>
      <c r="E39707" t="s">
        <v>3581</v>
      </c>
      <c r="F39707" t="s">
        <v>345</v>
      </c>
      <c r="G39707" s="155">
        <v>45904</v>
      </c>
      <c r="H39707">
        <v>1</v>
      </c>
    </row>
    <row r="39708" spans="1:8" x14ac:dyDescent="0.25">
      <c r="A39708">
        <v>4835031</v>
      </c>
      <c r="B39708" t="s">
        <v>19301</v>
      </c>
      <c r="C39708" s="155">
        <v>27053</v>
      </c>
      <c r="D39708">
        <v>622865</v>
      </c>
      <c r="E39708" t="s">
        <v>2087</v>
      </c>
      <c r="F39708" t="s">
        <v>24</v>
      </c>
      <c r="G39708" s="155">
        <v>45912</v>
      </c>
      <c r="H39708">
        <v>1</v>
      </c>
    </row>
    <row r="39709" spans="1:8" x14ac:dyDescent="0.25">
      <c r="A39709">
        <v>4834964</v>
      </c>
      <c r="B39709" t="s">
        <v>19302</v>
      </c>
      <c r="C39709" s="155">
        <v>38120</v>
      </c>
      <c r="D39709">
        <v>608888</v>
      </c>
      <c r="E39709" t="s">
        <v>16385</v>
      </c>
      <c r="F39709" t="s">
        <v>35</v>
      </c>
      <c r="G39709" s="155">
        <v>45910</v>
      </c>
      <c r="H39709">
        <v>1</v>
      </c>
    </row>
    <row r="39710" spans="1:8" x14ac:dyDescent="0.25">
      <c r="A39710">
        <v>4834949</v>
      </c>
      <c r="B39710" t="s">
        <v>7773</v>
      </c>
      <c r="C39710" s="155">
        <v>25385</v>
      </c>
      <c r="D39710">
        <v>610888</v>
      </c>
      <c r="E39710" t="s">
        <v>1396</v>
      </c>
      <c r="F39710" t="s">
        <v>61</v>
      </c>
      <c r="G39710" s="155">
        <v>45902</v>
      </c>
      <c r="H39710">
        <v>1</v>
      </c>
    </row>
    <row r="39711" spans="1:8" x14ac:dyDescent="0.25">
      <c r="A39711">
        <v>4834929</v>
      </c>
      <c r="B39711" t="s">
        <v>8118</v>
      </c>
      <c r="C39711" s="155">
        <v>32629</v>
      </c>
      <c r="D39711">
        <v>609888</v>
      </c>
      <c r="E39711" t="s">
        <v>2976</v>
      </c>
      <c r="F39711" t="s">
        <v>37</v>
      </c>
      <c r="G39711" s="155">
        <v>45901</v>
      </c>
      <c r="H39711">
        <v>1</v>
      </c>
    </row>
    <row r="39712" spans="1:8" x14ac:dyDescent="0.25">
      <c r="A39712">
        <v>4834888</v>
      </c>
      <c r="B39712" t="s">
        <v>6452</v>
      </c>
      <c r="C39712" s="155">
        <v>26943</v>
      </c>
      <c r="D39712">
        <v>617888</v>
      </c>
      <c r="E39712" t="s">
        <v>2304</v>
      </c>
      <c r="F39712" t="s">
        <v>382</v>
      </c>
      <c r="G39712" s="155">
        <v>45903</v>
      </c>
      <c r="H39712">
        <v>1</v>
      </c>
    </row>
    <row r="39713" spans="1:8" x14ac:dyDescent="0.25">
      <c r="A39713">
        <v>4834883</v>
      </c>
      <c r="B39713" t="s">
        <v>11115</v>
      </c>
      <c r="C39713" s="155">
        <v>32827</v>
      </c>
      <c r="D39713">
        <v>617888</v>
      </c>
      <c r="E39713" t="s">
        <v>6950</v>
      </c>
      <c r="F39713" t="s">
        <v>382</v>
      </c>
      <c r="G39713" s="155">
        <v>45903</v>
      </c>
      <c r="H39713">
        <v>1</v>
      </c>
    </row>
    <row r="39714" spans="1:8" x14ac:dyDescent="0.25">
      <c r="A39714">
        <v>4834874</v>
      </c>
      <c r="B39714" t="s">
        <v>6363</v>
      </c>
      <c r="C39714" s="155">
        <v>14091</v>
      </c>
      <c r="D39714">
        <v>667888</v>
      </c>
      <c r="E39714" t="s">
        <v>1192</v>
      </c>
      <c r="F39714" t="s">
        <v>319</v>
      </c>
      <c r="G39714" s="155">
        <v>45901</v>
      </c>
      <c r="H39714">
        <v>1</v>
      </c>
    </row>
    <row r="39715" spans="1:8" x14ac:dyDescent="0.25">
      <c r="A39715">
        <v>4834842</v>
      </c>
      <c r="B39715" t="s">
        <v>16679</v>
      </c>
      <c r="C39715" s="155">
        <v>15531</v>
      </c>
      <c r="D39715">
        <v>667888</v>
      </c>
      <c r="E39715" t="s">
        <v>1352</v>
      </c>
      <c r="F39715" t="s">
        <v>319</v>
      </c>
      <c r="G39715" s="155">
        <v>45901</v>
      </c>
      <c r="H39715">
        <v>1</v>
      </c>
    </row>
    <row r="39716" spans="1:8" x14ac:dyDescent="0.25">
      <c r="A39716">
        <v>4834829</v>
      </c>
      <c r="B39716" t="s">
        <v>8144</v>
      </c>
      <c r="C39716" s="155">
        <v>25418</v>
      </c>
      <c r="D39716">
        <v>667888</v>
      </c>
      <c r="E39716" t="s">
        <v>1951</v>
      </c>
      <c r="F39716" t="s">
        <v>319</v>
      </c>
      <c r="G39716" s="155">
        <v>45903</v>
      </c>
      <c r="H39716">
        <v>1</v>
      </c>
    </row>
    <row r="39717" spans="1:8" x14ac:dyDescent="0.25">
      <c r="A39717">
        <v>4834794</v>
      </c>
      <c r="B39717" t="s">
        <v>11116</v>
      </c>
      <c r="C39717" s="155">
        <v>18252</v>
      </c>
      <c r="D39717">
        <v>617888</v>
      </c>
      <c r="E39717" t="s">
        <v>6015</v>
      </c>
      <c r="F39717" t="s">
        <v>382</v>
      </c>
      <c r="G39717" s="155">
        <v>45903</v>
      </c>
      <c r="H39717">
        <v>1</v>
      </c>
    </row>
    <row r="39718" spans="1:8" x14ac:dyDescent="0.25">
      <c r="A39718">
        <v>4834774</v>
      </c>
      <c r="B39718" t="s">
        <v>9849</v>
      </c>
      <c r="C39718" s="155">
        <v>24736</v>
      </c>
      <c r="D39718">
        <v>672888</v>
      </c>
      <c r="E39718" t="s">
        <v>9051</v>
      </c>
      <c r="F39718" t="s">
        <v>87</v>
      </c>
      <c r="G39718" s="155">
        <v>45902</v>
      </c>
      <c r="H39718">
        <v>1</v>
      </c>
    </row>
    <row r="39719" spans="1:8" x14ac:dyDescent="0.25">
      <c r="A39719">
        <v>4834737</v>
      </c>
      <c r="B39719" t="s">
        <v>11117</v>
      </c>
      <c r="C39719" s="155">
        <v>15826</v>
      </c>
      <c r="D39719">
        <v>667888</v>
      </c>
      <c r="E39719" t="s">
        <v>4694</v>
      </c>
      <c r="F39719" t="s">
        <v>12</v>
      </c>
      <c r="G39719" s="155">
        <v>45902</v>
      </c>
      <c r="H39719">
        <v>1</v>
      </c>
    </row>
    <row r="39720" spans="1:8" x14ac:dyDescent="0.25">
      <c r="A39720">
        <v>4834685</v>
      </c>
      <c r="B39720" t="s">
        <v>6116</v>
      </c>
      <c r="C39720" s="155">
        <v>28557</v>
      </c>
      <c r="D39720">
        <v>617888</v>
      </c>
      <c r="E39720" t="s">
        <v>3839</v>
      </c>
      <c r="F39720" t="s">
        <v>382</v>
      </c>
      <c r="G39720" s="155">
        <v>45901</v>
      </c>
      <c r="H39720">
        <v>1</v>
      </c>
    </row>
    <row r="39721" spans="1:8" x14ac:dyDescent="0.25">
      <c r="A39721">
        <v>4834666</v>
      </c>
      <c r="B39721" t="s">
        <v>11118</v>
      </c>
      <c r="C39721" s="155">
        <v>30331</v>
      </c>
      <c r="D39721">
        <v>667888</v>
      </c>
      <c r="E39721" t="s">
        <v>1180</v>
      </c>
      <c r="F39721" t="s">
        <v>487</v>
      </c>
      <c r="G39721" s="155">
        <v>45905</v>
      </c>
      <c r="H39721">
        <v>1</v>
      </c>
    </row>
    <row r="39722" spans="1:8" x14ac:dyDescent="0.25">
      <c r="A39722">
        <v>4834647</v>
      </c>
      <c r="B39722" t="s">
        <v>11119</v>
      </c>
      <c r="C39722" s="155">
        <v>27121</v>
      </c>
      <c r="D39722">
        <v>667888</v>
      </c>
      <c r="E39722" t="s">
        <v>1230</v>
      </c>
      <c r="F39722" t="s">
        <v>53</v>
      </c>
      <c r="G39722" s="155">
        <v>45903</v>
      </c>
      <c r="H39722">
        <v>1</v>
      </c>
    </row>
    <row r="39723" spans="1:8" x14ac:dyDescent="0.25">
      <c r="A39723">
        <v>4834638</v>
      </c>
      <c r="B39723" t="s">
        <v>11120</v>
      </c>
      <c r="C39723" s="155">
        <v>28191</v>
      </c>
      <c r="D39723">
        <v>667888</v>
      </c>
      <c r="E39723" t="s">
        <v>1522</v>
      </c>
      <c r="F39723" t="s">
        <v>12</v>
      </c>
      <c r="G39723" s="155">
        <v>45903</v>
      </c>
      <c r="H39723">
        <v>1</v>
      </c>
    </row>
    <row r="39724" spans="1:8" x14ac:dyDescent="0.25">
      <c r="A39724">
        <v>4834602</v>
      </c>
      <c r="B39724" t="s">
        <v>11121</v>
      </c>
      <c r="C39724" s="155">
        <v>27156</v>
      </c>
      <c r="D39724">
        <v>667888</v>
      </c>
      <c r="E39724" t="s">
        <v>1156</v>
      </c>
      <c r="F39724" t="s">
        <v>491</v>
      </c>
      <c r="G39724" s="155">
        <v>45901</v>
      </c>
      <c r="H39724">
        <v>1</v>
      </c>
    </row>
    <row r="39725" spans="1:8" x14ac:dyDescent="0.25">
      <c r="A39725">
        <v>4834585</v>
      </c>
      <c r="B39725" t="s">
        <v>11122</v>
      </c>
      <c r="C39725" s="155">
        <v>26739</v>
      </c>
      <c r="D39725">
        <v>610888</v>
      </c>
      <c r="E39725" t="s">
        <v>6223</v>
      </c>
      <c r="F39725" t="s">
        <v>300</v>
      </c>
      <c r="G39725" s="155">
        <v>45905</v>
      </c>
      <c r="H39725">
        <v>1</v>
      </c>
    </row>
    <row r="39726" spans="1:8" x14ac:dyDescent="0.25">
      <c r="A39726">
        <v>4834584</v>
      </c>
      <c r="B39726" t="s">
        <v>11123</v>
      </c>
      <c r="C39726" s="155">
        <v>37229</v>
      </c>
      <c r="D39726">
        <v>667888</v>
      </c>
      <c r="E39726" t="s">
        <v>1170</v>
      </c>
      <c r="F39726" t="s">
        <v>14</v>
      </c>
      <c r="G39726" s="155">
        <v>45901</v>
      </c>
      <c r="H39726">
        <v>1</v>
      </c>
    </row>
    <row r="39727" spans="1:8" x14ac:dyDescent="0.25">
      <c r="A39727">
        <v>4834576</v>
      </c>
      <c r="B39727" t="s">
        <v>11124</v>
      </c>
      <c r="C39727" s="155">
        <v>27573</v>
      </c>
      <c r="D39727">
        <v>618888</v>
      </c>
      <c r="E39727" t="s">
        <v>9125</v>
      </c>
      <c r="F39727" t="s">
        <v>378</v>
      </c>
      <c r="G39727" s="155">
        <v>45908</v>
      </c>
      <c r="H39727">
        <v>1</v>
      </c>
    </row>
    <row r="39728" spans="1:8" x14ac:dyDescent="0.25">
      <c r="A39728">
        <v>4834574</v>
      </c>
      <c r="B39728" t="s">
        <v>7388</v>
      </c>
      <c r="C39728" s="155">
        <v>38534</v>
      </c>
      <c r="D39728">
        <v>667888</v>
      </c>
      <c r="E39728" t="s">
        <v>3062</v>
      </c>
      <c r="F39728" t="s">
        <v>377</v>
      </c>
      <c r="G39728" s="155">
        <v>45901</v>
      </c>
      <c r="H39728">
        <v>1</v>
      </c>
    </row>
    <row r="39729" spans="1:8" x14ac:dyDescent="0.25">
      <c r="A39729">
        <v>4834561</v>
      </c>
      <c r="B39729" t="s">
        <v>11125</v>
      </c>
      <c r="C39729" s="155">
        <v>35258</v>
      </c>
      <c r="D39729">
        <v>667888</v>
      </c>
      <c r="E39729" t="s">
        <v>1951</v>
      </c>
      <c r="F39729" t="s">
        <v>14</v>
      </c>
      <c r="G39729" s="155">
        <v>45901</v>
      </c>
      <c r="H39729">
        <v>1</v>
      </c>
    </row>
    <row r="39730" spans="1:8" x14ac:dyDescent="0.25">
      <c r="A39730">
        <v>4834552</v>
      </c>
      <c r="B39730" t="s">
        <v>3748</v>
      </c>
      <c r="C39730" s="155">
        <v>31950</v>
      </c>
      <c r="D39730">
        <v>617888</v>
      </c>
      <c r="E39730" t="s">
        <v>6950</v>
      </c>
      <c r="F39730" t="s">
        <v>382</v>
      </c>
      <c r="G39730" s="155">
        <v>45903</v>
      </c>
      <c r="H39730">
        <v>1</v>
      </c>
    </row>
    <row r="39731" spans="1:8" x14ac:dyDescent="0.25">
      <c r="A39731">
        <v>4834534</v>
      </c>
      <c r="B39731" t="s">
        <v>7888</v>
      </c>
      <c r="C39731" s="155">
        <v>17463</v>
      </c>
      <c r="D39731">
        <v>667888</v>
      </c>
      <c r="E39731" t="s">
        <v>1156</v>
      </c>
      <c r="F39731" t="s">
        <v>386</v>
      </c>
      <c r="G39731" s="155">
        <v>45901</v>
      </c>
      <c r="H39731">
        <v>1</v>
      </c>
    </row>
    <row r="39732" spans="1:8" x14ac:dyDescent="0.25">
      <c r="A39732">
        <v>4834515</v>
      </c>
      <c r="B39732" t="s">
        <v>11126</v>
      </c>
      <c r="C39732" s="155">
        <v>36846</v>
      </c>
      <c r="D39732">
        <v>604888</v>
      </c>
      <c r="E39732" t="s">
        <v>1224</v>
      </c>
      <c r="F39732" t="s">
        <v>50</v>
      </c>
      <c r="G39732" s="155">
        <v>45910</v>
      </c>
      <c r="H39732">
        <v>1</v>
      </c>
    </row>
    <row r="39733" spans="1:8" x14ac:dyDescent="0.25">
      <c r="A39733">
        <v>4834499</v>
      </c>
      <c r="B39733" t="s">
        <v>3882</v>
      </c>
      <c r="C39733" s="155">
        <v>21220</v>
      </c>
      <c r="D39733">
        <v>667888</v>
      </c>
      <c r="E39733" t="s">
        <v>1430</v>
      </c>
      <c r="F39733" t="s">
        <v>319</v>
      </c>
      <c r="G39733" s="155">
        <v>45901</v>
      </c>
      <c r="H39733">
        <v>1</v>
      </c>
    </row>
    <row r="39734" spans="1:8" x14ac:dyDescent="0.25">
      <c r="A39734">
        <v>4834424</v>
      </c>
      <c r="B39734" t="s">
        <v>8269</v>
      </c>
      <c r="C39734" s="155">
        <v>17662</v>
      </c>
      <c r="D39734">
        <v>621888</v>
      </c>
      <c r="E39734" t="s">
        <v>4415</v>
      </c>
      <c r="F39734" t="s">
        <v>73</v>
      </c>
      <c r="G39734" s="155">
        <v>45916</v>
      </c>
      <c r="H39734">
        <v>1</v>
      </c>
    </row>
    <row r="39735" spans="1:8" x14ac:dyDescent="0.25">
      <c r="A39735">
        <v>4834422</v>
      </c>
      <c r="B39735" t="s">
        <v>11127</v>
      </c>
      <c r="C39735" s="155">
        <v>26313</v>
      </c>
      <c r="D39735">
        <v>617888</v>
      </c>
      <c r="E39735" t="s">
        <v>3071</v>
      </c>
      <c r="F39735" t="s">
        <v>382</v>
      </c>
      <c r="G39735" s="155">
        <v>45903</v>
      </c>
      <c r="H39735">
        <v>1</v>
      </c>
    </row>
    <row r="39736" spans="1:8" x14ac:dyDescent="0.25">
      <c r="A39736">
        <v>4834415</v>
      </c>
      <c r="B39736" t="s">
        <v>11128</v>
      </c>
      <c r="C39736" s="155">
        <v>36546</v>
      </c>
      <c r="D39736">
        <v>617888</v>
      </c>
      <c r="E39736" t="s">
        <v>3824</v>
      </c>
      <c r="F39736" t="s">
        <v>382</v>
      </c>
      <c r="G39736" s="155">
        <v>45901</v>
      </c>
      <c r="H39736">
        <v>1</v>
      </c>
    </row>
    <row r="39737" spans="1:8" x14ac:dyDescent="0.25">
      <c r="A39737">
        <v>4834379</v>
      </c>
      <c r="B39737" t="s">
        <v>10644</v>
      </c>
      <c r="C39737" s="155">
        <v>18697</v>
      </c>
      <c r="D39737">
        <v>620888</v>
      </c>
      <c r="E39737" t="s">
        <v>2883</v>
      </c>
      <c r="F39737" t="s">
        <v>424</v>
      </c>
      <c r="G39737" s="155">
        <v>45901</v>
      </c>
      <c r="H39737">
        <v>1</v>
      </c>
    </row>
    <row r="39738" spans="1:8" x14ac:dyDescent="0.25">
      <c r="A39738">
        <v>4834368</v>
      </c>
      <c r="B39738" t="s">
        <v>11129</v>
      </c>
      <c r="C39738" s="155">
        <v>35073</v>
      </c>
      <c r="D39738">
        <v>622865</v>
      </c>
      <c r="E39738" t="s">
        <v>592</v>
      </c>
      <c r="F39738" t="s">
        <v>24</v>
      </c>
      <c r="G39738" s="155">
        <v>45909</v>
      </c>
      <c r="H39738">
        <v>1</v>
      </c>
    </row>
    <row r="39739" spans="1:8" x14ac:dyDescent="0.25">
      <c r="A39739">
        <v>4834349</v>
      </c>
      <c r="B39739" t="s">
        <v>19303</v>
      </c>
      <c r="C39739" s="155">
        <v>26448</v>
      </c>
      <c r="D39739">
        <v>621888</v>
      </c>
      <c r="E39739" t="s">
        <v>2688</v>
      </c>
      <c r="F39739" t="s">
        <v>73</v>
      </c>
      <c r="G39739" s="155">
        <v>45916</v>
      </c>
      <c r="H39739">
        <v>1</v>
      </c>
    </row>
    <row r="39740" spans="1:8" x14ac:dyDescent="0.25">
      <c r="A39740">
        <v>4834343</v>
      </c>
      <c r="B39740" t="s">
        <v>11130</v>
      </c>
      <c r="C39740" s="155">
        <v>27809</v>
      </c>
      <c r="D39740">
        <v>614888</v>
      </c>
      <c r="E39740" t="s">
        <v>1958</v>
      </c>
      <c r="F39740" t="s">
        <v>49</v>
      </c>
      <c r="G39740" s="155">
        <v>45908</v>
      </c>
      <c r="H39740">
        <v>1</v>
      </c>
    </row>
    <row r="39741" spans="1:8" x14ac:dyDescent="0.25">
      <c r="A39741">
        <v>4834326</v>
      </c>
      <c r="B39741" t="s">
        <v>11131</v>
      </c>
      <c r="C39741" s="155">
        <v>24885</v>
      </c>
      <c r="D39741">
        <v>667888</v>
      </c>
      <c r="E39741" t="s">
        <v>1156</v>
      </c>
      <c r="F39741" t="s">
        <v>377</v>
      </c>
      <c r="G39741" s="155">
        <v>45901</v>
      </c>
      <c r="H39741">
        <v>1</v>
      </c>
    </row>
    <row r="39742" spans="1:8" x14ac:dyDescent="0.25">
      <c r="A39742">
        <v>4834323</v>
      </c>
      <c r="B39742" t="s">
        <v>11132</v>
      </c>
      <c r="C39742" s="155">
        <v>18561</v>
      </c>
      <c r="D39742">
        <v>608888</v>
      </c>
      <c r="E39742" t="s">
        <v>1189</v>
      </c>
      <c r="F39742" t="s">
        <v>75</v>
      </c>
      <c r="G39742" s="155">
        <v>45903</v>
      </c>
      <c r="H39742">
        <v>1</v>
      </c>
    </row>
    <row r="39743" spans="1:8" x14ac:dyDescent="0.25">
      <c r="A39743">
        <v>4834302</v>
      </c>
      <c r="B39743" t="s">
        <v>19304</v>
      </c>
      <c r="C39743" s="155">
        <v>20834</v>
      </c>
      <c r="D39743">
        <v>614888</v>
      </c>
      <c r="E39743" t="s">
        <v>1396</v>
      </c>
      <c r="F39743" t="s">
        <v>49</v>
      </c>
      <c r="G39743" s="155">
        <v>45916</v>
      </c>
      <c r="H39743">
        <v>1</v>
      </c>
    </row>
    <row r="39744" spans="1:8" x14ac:dyDescent="0.25">
      <c r="A39744">
        <v>4834271</v>
      </c>
      <c r="B39744" t="s">
        <v>11133</v>
      </c>
      <c r="C39744" s="155">
        <v>20368</v>
      </c>
      <c r="D39744">
        <v>667888</v>
      </c>
      <c r="E39744" t="s">
        <v>1180</v>
      </c>
      <c r="F39744" t="s">
        <v>12</v>
      </c>
      <c r="G39744" s="155">
        <v>45903</v>
      </c>
      <c r="H39744">
        <v>1</v>
      </c>
    </row>
    <row r="39745" spans="1:8" x14ac:dyDescent="0.25">
      <c r="A39745">
        <v>4834267</v>
      </c>
      <c r="B39745" t="s">
        <v>11134</v>
      </c>
      <c r="C39745" s="155">
        <v>32596</v>
      </c>
      <c r="D39745">
        <v>617888</v>
      </c>
      <c r="E39745" t="s">
        <v>3980</v>
      </c>
      <c r="F39745" t="s">
        <v>382</v>
      </c>
      <c r="G39745" s="155">
        <v>45901</v>
      </c>
      <c r="H39745">
        <v>1</v>
      </c>
    </row>
    <row r="39746" spans="1:8" x14ac:dyDescent="0.25">
      <c r="A39746">
        <v>4834247</v>
      </c>
      <c r="B39746" t="s">
        <v>11135</v>
      </c>
      <c r="C39746" s="155">
        <v>27784</v>
      </c>
      <c r="D39746">
        <v>617888</v>
      </c>
      <c r="E39746" t="s">
        <v>10884</v>
      </c>
      <c r="F39746" t="s">
        <v>382</v>
      </c>
      <c r="G39746" s="155">
        <v>45903</v>
      </c>
      <c r="H39746">
        <v>1</v>
      </c>
    </row>
    <row r="39747" spans="1:8" x14ac:dyDescent="0.25">
      <c r="A39747">
        <v>4834242</v>
      </c>
      <c r="B39747" t="s">
        <v>19305</v>
      </c>
      <c r="C39747" s="155">
        <v>22626</v>
      </c>
      <c r="D39747">
        <v>614888</v>
      </c>
      <c r="E39747" t="s">
        <v>3210</v>
      </c>
      <c r="F39747" t="s">
        <v>49</v>
      </c>
      <c r="G39747" s="155">
        <v>45916</v>
      </c>
      <c r="H39747">
        <v>1</v>
      </c>
    </row>
    <row r="39748" spans="1:8" x14ac:dyDescent="0.25">
      <c r="A39748">
        <v>4834227</v>
      </c>
      <c r="B39748" t="s">
        <v>2111</v>
      </c>
      <c r="C39748" s="155">
        <v>22800</v>
      </c>
      <c r="D39748">
        <v>667888</v>
      </c>
      <c r="E39748" t="s">
        <v>1224</v>
      </c>
      <c r="F39748" t="s">
        <v>386</v>
      </c>
      <c r="G39748" s="155">
        <v>45901</v>
      </c>
      <c r="H39748">
        <v>1</v>
      </c>
    </row>
    <row r="39749" spans="1:8" x14ac:dyDescent="0.25">
      <c r="A39749">
        <v>4834210</v>
      </c>
      <c r="B39749" t="s">
        <v>19306</v>
      </c>
      <c r="C39749" s="155">
        <v>17616</v>
      </c>
      <c r="D39749">
        <v>614888</v>
      </c>
      <c r="E39749" t="s">
        <v>3210</v>
      </c>
      <c r="F39749" t="s">
        <v>49</v>
      </c>
      <c r="G39749" s="155">
        <v>45916</v>
      </c>
      <c r="H39749">
        <v>1</v>
      </c>
    </row>
    <row r="39750" spans="1:8" x14ac:dyDescent="0.25">
      <c r="A39750">
        <v>4834208</v>
      </c>
      <c r="B39750" t="s">
        <v>11136</v>
      </c>
      <c r="C39750" s="155">
        <v>36039</v>
      </c>
      <c r="D39750">
        <v>617888</v>
      </c>
      <c r="E39750" t="s">
        <v>6918</v>
      </c>
      <c r="F39750" t="s">
        <v>382</v>
      </c>
      <c r="G39750" s="155">
        <v>45902</v>
      </c>
      <c r="H39750">
        <v>1</v>
      </c>
    </row>
    <row r="39751" spans="1:8" x14ac:dyDescent="0.25">
      <c r="A39751">
        <v>4834145</v>
      </c>
      <c r="B39751" t="s">
        <v>26526</v>
      </c>
      <c r="C39751" s="155">
        <v>24394</v>
      </c>
      <c r="D39751">
        <v>622865</v>
      </c>
      <c r="E39751" t="s">
        <v>2097</v>
      </c>
      <c r="F39751" t="s">
        <v>24</v>
      </c>
      <c r="G39751" s="155">
        <v>45905</v>
      </c>
      <c r="H39751">
        <v>1</v>
      </c>
    </row>
    <row r="39752" spans="1:8" x14ac:dyDescent="0.25">
      <c r="A39752">
        <v>4834128</v>
      </c>
      <c r="B39752" t="s">
        <v>19307</v>
      </c>
      <c r="C39752" s="155">
        <v>22500</v>
      </c>
      <c r="D39752">
        <v>614888</v>
      </c>
      <c r="E39752" t="s">
        <v>3619</v>
      </c>
      <c r="F39752" t="s">
        <v>49</v>
      </c>
      <c r="G39752" s="155">
        <v>45916</v>
      </c>
      <c r="H39752">
        <v>1</v>
      </c>
    </row>
    <row r="39753" spans="1:8" x14ac:dyDescent="0.25">
      <c r="A39753">
        <v>4834126</v>
      </c>
      <c r="B39753" t="s">
        <v>16680</v>
      </c>
      <c r="C39753" s="155">
        <v>29190</v>
      </c>
      <c r="D39753">
        <v>667888</v>
      </c>
      <c r="E39753" t="s">
        <v>1172</v>
      </c>
      <c r="F39753" t="s">
        <v>487</v>
      </c>
      <c r="G39753" s="155">
        <v>45915</v>
      </c>
      <c r="H39753">
        <v>1</v>
      </c>
    </row>
    <row r="39754" spans="1:8" x14ac:dyDescent="0.25">
      <c r="A39754">
        <v>4834115</v>
      </c>
      <c r="B39754" t="s">
        <v>11137</v>
      </c>
      <c r="C39754" s="155">
        <v>14374</v>
      </c>
      <c r="D39754">
        <v>667888</v>
      </c>
      <c r="E39754" t="s">
        <v>1560</v>
      </c>
      <c r="F39754" t="s">
        <v>12</v>
      </c>
      <c r="G39754" s="155">
        <v>45905</v>
      </c>
      <c r="H39754">
        <v>1</v>
      </c>
    </row>
    <row r="39755" spans="1:8" x14ac:dyDescent="0.25">
      <c r="A39755">
        <v>4834095</v>
      </c>
      <c r="B39755" t="s">
        <v>11138</v>
      </c>
      <c r="C39755" s="155">
        <v>37166</v>
      </c>
      <c r="D39755">
        <v>614888</v>
      </c>
      <c r="E39755" t="s">
        <v>3210</v>
      </c>
      <c r="F39755" t="s">
        <v>49</v>
      </c>
      <c r="G39755" s="155">
        <v>45910</v>
      </c>
      <c r="H39755">
        <v>1</v>
      </c>
    </row>
    <row r="39756" spans="1:8" x14ac:dyDescent="0.25">
      <c r="A39756">
        <v>4834074</v>
      </c>
      <c r="B39756" t="s">
        <v>11139</v>
      </c>
      <c r="C39756" s="155">
        <v>22661</v>
      </c>
      <c r="D39756">
        <v>617888</v>
      </c>
      <c r="E39756" t="s">
        <v>6950</v>
      </c>
      <c r="F39756" t="s">
        <v>382</v>
      </c>
      <c r="G39756" s="155">
        <v>45902</v>
      </c>
      <c r="H39756">
        <v>1</v>
      </c>
    </row>
    <row r="39757" spans="1:8" x14ac:dyDescent="0.25">
      <c r="A39757">
        <v>4834072</v>
      </c>
      <c r="B39757" t="s">
        <v>11140</v>
      </c>
      <c r="C39757" s="155">
        <v>32975</v>
      </c>
      <c r="D39757">
        <v>614888</v>
      </c>
      <c r="E39757" t="s">
        <v>2892</v>
      </c>
      <c r="F39757" t="s">
        <v>49</v>
      </c>
      <c r="G39757" s="155">
        <v>45901</v>
      </c>
      <c r="H39757">
        <v>1</v>
      </c>
    </row>
    <row r="39758" spans="1:8" x14ac:dyDescent="0.25">
      <c r="A39758">
        <v>4834068</v>
      </c>
      <c r="B39758" t="s">
        <v>11141</v>
      </c>
      <c r="C39758" s="155">
        <v>26622</v>
      </c>
      <c r="D39758">
        <v>622865</v>
      </c>
      <c r="E39758" t="s">
        <v>2097</v>
      </c>
      <c r="F39758" t="s">
        <v>480</v>
      </c>
      <c r="G39758" s="155">
        <v>45903</v>
      </c>
      <c r="H39758">
        <v>1</v>
      </c>
    </row>
    <row r="39759" spans="1:8" x14ac:dyDescent="0.25">
      <c r="A39759">
        <v>4834054</v>
      </c>
      <c r="B39759" t="s">
        <v>10924</v>
      </c>
      <c r="C39759" s="155">
        <v>24410</v>
      </c>
      <c r="D39759">
        <v>667888</v>
      </c>
      <c r="E39759" t="s">
        <v>1172</v>
      </c>
      <c r="F39759" t="s">
        <v>12</v>
      </c>
      <c r="G39759" s="155">
        <v>45903</v>
      </c>
      <c r="H39759">
        <v>1</v>
      </c>
    </row>
    <row r="39760" spans="1:8" x14ac:dyDescent="0.25">
      <c r="A39760">
        <v>4834002</v>
      </c>
      <c r="B39760" t="s">
        <v>19308</v>
      </c>
      <c r="C39760" s="155">
        <v>29455</v>
      </c>
      <c r="D39760">
        <v>614888</v>
      </c>
      <c r="E39760" t="s">
        <v>9026</v>
      </c>
      <c r="F39760" t="s">
        <v>49</v>
      </c>
      <c r="G39760" s="155">
        <v>45916</v>
      </c>
      <c r="H39760">
        <v>1</v>
      </c>
    </row>
    <row r="39761" spans="1:8" x14ac:dyDescent="0.25">
      <c r="A39761">
        <v>4833988</v>
      </c>
      <c r="B39761" t="s">
        <v>11142</v>
      </c>
      <c r="C39761" s="155">
        <v>21518</v>
      </c>
      <c r="D39761">
        <v>617888</v>
      </c>
      <c r="E39761" t="s">
        <v>10884</v>
      </c>
      <c r="F39761" t="s">
        <v>382</v>
      </c>
      <c r="G39761" s="155">
        <v>45903</v>
      </c>
      <c r="H39761">
        <v>1</v>
      </c>
    </row>
    <row r="39762" spans="1:8" x14ac:dyDescent="0.25">
      <c r="A39762">
        <v>4833973</v>
      </c>
      <c r="B39762" t="s">
        <v>11143</v>
      </c>
      <c r="C39762" s="155">
        <v>25865</v>
      </c>
      <c r="D39762">
        <v>608888</v>
      </c>
      <c r="E39762" t="s">
        <v>1189</v>
      </c>
      <c r="F39762" t="s">
        <v>75</v>
      </c>
      <c r="G39762" s="155">
        <v>45901</v>
      </c>
      <c r="H39762">
        <v>1</v>
      </c>
    </row>
    <row r="39763" spans="1:8" x14ac:dyDescent="0.25">
      <c r="A39763">
        <v>4833963</v>
      </c>
      <c r="B39763" t="s">
        <v>19309</v>
      </c>
      <c r="C39763" s="155">
        <v>31141</v>
      </c>
      <c r="D39763">
        <v>614888</v>
      </c>
      <c r="E39763" t="s">
        <v>19310</v>
      </c>
      <c r="F39763" t="s">
        <v>49</v>
      </c>
      <c r="G39763" s="155">
        <v>45916</v>
      </c>
      <c r="H39763">
        <v>1</v>
      </c>
    </row>
    <row r="39764" spans="1:8" x14ac:dyDescent="0.25">
      <c r="A39764">
        <v>4833948</v>
      </c>
      <c r="B39764" t="s">
        <v>9218</v>
      </c>
      <c r="C39764" s="155">
        <v>20996</v>
      </c>
      <c r="D39764">
        <v>617888</v>
      </c>
      <c r="E39764" t="s">
        <v>10784</v>
      </c>
      <c r="F39764" t="s">
        <v>338</v>
      </c>
      <c r="G39764" s="155">
        <v>45901</v>
      </c>
      <c r="H39764">
        <v>1</v>
      </c>
    </row>
    <row r="39765" spans="1:8" x14ac:dyDescent="0.25">
      <c r="A39765">
        <v>4833945</v>
      </c>
      <c r="B39765" t="s">
        <v>21623</v>
      </c>
      <c r="C39765" s="155">
        <v>27148</v>
      </c>
      <c r="D39765">
        <v>621888</v>
      </c>
      <c r="E39765" t="s">
        <v>3505</v>
      </c>
      <c r="F39765" t="s">
        <v>73</v>
      </c>
      <c r="G39765" s="155">
        <v>45922</v>
      </c>
      <c r="H39765">
        <v>1</v>
      </c>
    </row>
    <row r="39766" spans="1:8" x14ac:dyDescent="0.25">
      <c r="A39766">
        <v>4833941</v>
      </c>
      <c r="B39766" t="s">
        <v>5036</v>
      </c>
      <c r="C39766" s="155">
        <v>31479</v>
      </c>
      <c r="D39766">
        <v>614888</v>
      </c>
      <c r="E39766" t="s">
        <v>10159</v>
      </c>
      <c r="F39766" t="s">
        <v>49</v>
      </c>
      <c r="G39766" s="155">
        <v>45903</v>
      </c>
      <c r="H39766">
        <v>1</v>
      </c>
    </row>
    <row r="39767" spans="1:8" x14ac:dyDescent="0.25">
      <c r="A39767">
        <v>4833912</v>
      </c>
      <c r="B39767" t="s">
        <v>8076</v>
      </c>
      <c r="C39767" s="155">
        <v>26712</v>
      </c>
      <c r="D39767">
        <v>622865</v>
      </c>
      <c r="E39767" t="s">
        <v>515</v>
      </c>
      <c r="F39767" t="s">
        <v>507</v>
      </c>
      <c r="G39767" s="155">
        <v>45902</v>
      </c>
      <c r="H39767">
        <v>1</v>
      </c>
    </row>
    <row r="39768" spans="1:8" x14ac:dyDescent="0.25">
      <c r="A39768">
        <v>4833886</v>
      </c>
      <c r="B39768" t="s">
        <v>2239</v>
      </c>
      <c r="C39768" s="155">
        <v>22571</v>
      </c>
      <c r="D39768">
        <v>667888</v>
      </c>
      <c r="E39768" t="s">
        <v>1174</v>
      </c>
      <c r="F39768" t="s">
        <v>386</v>
      </c>
      <c r="G39768" s="155">
        <v>45902</v>
      </c>
      <c r="H39768">
        <v>1</v>
      </c>
    </row>
    <row r="39769" spans="1:8" x14ac:dyDescent="0.25">
      <c r="A39769">
        <v>4833858</v>
      </c>
      <c r="B39769" t="s">
        <v>16681</v>
      </c>
      <c r="C39769" s="155">
        <v>25918</v>
      </c>
      <c r="D39769">
        <v>604888</v>
      </c>
      <c r="E39769" t="s">
        <v>1379</v>
      </c>
      <c r="F39769" t="s">
        <v>50</v>
      </c>
      <c r="G39769" s="155">
        <v>45915</v>
      </c>
      <c r="H39769">
        <v>1</v>
      </c>
    </row>
    <row r="39770" spans="1:8" x14ac:dyDescent="0.25">
      <c r="A39770">
        <v>4833851</v>
      </c>
      <c r="B39770" t="s">
        <v>7447</v>
      </c>
      <c r="C39770" s="155">
        <v>17185</v>
      </c>
      <c r="D39770">
        <v>617888</v>
      </c>
      <c r="E39770" t="s">
        <v>6015</v>
      </c>
      <c r="F39770" t="s">
        <v>382</v>
      </c>
      <c r="G39770" s="155">
        <v>45901</v>
      </c>
      <c r="H39770">
        <v>1</v>
      </c>
    </row>
    <row r="39771" spans="1:8" x14ac:dyDescent="0.25">
      <c r="A39771">
        <v>4833846</v>
      </c>
      <c r="B39771" t="s">
        <v>11144</v>
      </c>
      <c r="C39771" s="155">
        <v>28041</v>
      </c>
      <c r="D39771">
        <v>667888</v>
      </c>
      <c r="E39771" t="s">
        <v>1170</v>
      </c>
      <c r="F39771" t="s">
        <v>319</v>
      </c>
      <c r="G39771" s="155">
        <v>45901</v>
      </c>
      <c r="H39771">
        <v>1</v>
      </c>
    </row>
    <row r="39772" spans="1:8" x14ac:dyDescent="0.25">
      <c r="A39772">
        <v>4833790</v>
      </c>
      <c r="B39772" t="s">
        <v>11145</v>
      </c>
      <c r="C39772" s="155">
        <v>35411</v>
      </c>
      <c r="D39772">
        <v>622865</v>
      </c>
      <c r="E39772" t="s">
        <v>7829</v>
      </c>
      <c r="F39772" t="s">
        <v>418</v>
      </c>
      <c r="G39772" s="155">
        <v>45901</v>
      </c>
      <c r="H39772">
        <v>1</v>
      </c>
    </row>
    <row r="39773" spans="1:8" x14ac:dyDescent="0.25">
      <c r="A39773">
        <v>4833786</v>
      </c>
      <c r="B39773" t="s">
        <v>11146</v>
      </c>
      <c r="C39773" s="155">
        <v>31100</v>
      </c>
      <c r="D39773">
        <v>604888</v>
      </c>
      <c r="E39773" t="s">
        <v>1417</v>
      </c>
      <c r="F39773" t="s">
        <v>62</v>
      </c>
      <c r="G39773" s="155">
        <v>45903</v>
      </c>
      <c r="H39773">
        <v>1</v>
      </c>
    </row>
    <row r="39774" spans="1:8" x14ac:dyDescent="0.25">
      <c r="A39774">
        <v>4833774</v>
      </c>
      <c r="B39774" t="s">
        <v>11147</v>
      </c>
      <c r="C39774" s="155">
        <v>37995</v>
      </c>
      <c r="D39774">
        <v>667888</v>
      </c>
      <c r="E39774" t="s">
        <v>1224</v>
      </c>
      <c r="F39774" t="s">
        <v>377</v>
      </c>
      <c r="G39774" s="155">
        <v>45903</v>
      </c>
      <c r="H39774">
        <v>1</v>
      </c>
    </row>
    <row r="39775" spans="1:8" x14ac:dyDescent="0.25">
      <c r="A39775">
        <v>4833759</v>
      </c>
      <c r="B39775" t="s">
        <v>11148</v>
      </c>
      <c r="C39775" s="155">
        <v>17162</v>
      </c>
      <c r="D39775">
        <v>604888</v>
      </c>
      <c r="E39775" t="s">
        <v>1547</v>
      </c>
      <c r="F39775" t="s">
        <v>62</v>
      </c>
      <c r="G39775" s="155">
        <v>45901</v>
      </c>
      <c r="H39775">
        <v>1</v>
      </c>
    </row>
    <row r="39776" spans="1:8" x14ac:dyDescent="0.25">
      <c r="A39776">
        <v>4833755</v>
      </c>
      <c r="B39776" t="s">
        <v>10829</v>
      </c>
      <c r="C39776" s="155">
        <v>26043</v>
      </c>
      <c r="D39776">
        <v>614888</v>
      </c>
      <c r="E39776" t="s">
        <v>1396</v>
      </c>
      <c r="F39776" t="s">
        <v>49</v>
      </c>
      <c r="G39776" s="155">
        <v>45901</v>
      </c>
      <c r="H39776">
        <v>1</v>
      </c>
    </row>
    <row r="39777" spans="1:8" x14ac:dyDescent="0.25">
      <c r="A39777">
        <v>4833754</v>
      </c>
      <c r="B39777" t="s">
        <v>4813</v>
      </c>
      <c r="C39777" s="155">
        <v>19225</v>
      </c>
      <c r="D39777">
        <v>667888</v>
      </c>
      <c r="E39777" t="s">
        <v>4492</v>
      </c>
      <c r="F39777" t="s">
        <v>493</v>
      </c>
      <c r="G39777" s="155">
        <v>45908</v>
      </c>
      <c r="H39777">
        <v>1</v>
      </c>
    </row>
    <row r="39778" spans="1:8" x14ac:dyDescent="0.25">
      <c r="A39778">
        <v>4833699</v>
      </c>
      <c r="B39778" t="s">
        <v>11149</v>
      </c>
      <c r="C39778" s="155">
        <v>20921</v>
      </c>
      <c r="D39778">
        <v>667888</v>
      </c>
      <c r="E39778" t="s">
        <v>1192</v>
      </c>
      <c r="F39778" t="s">
        <v>386</v>
      </c>
      <c r="G39778" s="155">
        <v>45909</v>
      </c>
      <c r="H39778">
        <v>1</v>
      </c>
    </row>
    <row r="39779" spans="1:8" x14ac:dyDescent="0.25">
      <c r="A39779">
        <v>4833690</v>
      </c>
      <c r="B39779" t="s">
        <v>19311</v>
      </c>
      <c r="C39779" s="155">
        <v>23498</v>
      </c>
      <c r="D39779">
        <v>621888</v>
      </c>
      <c r="E39779" t="s">
        <v>19312</v>
      </c>
      <c r="F39779" t="s">
        <v>73</v>
      </c>
      <c r="G39779" s="155">
        <v>45916</v>
      </c>
      <c r="H39779">
        <v>1</v>
      </c>
    </row>
    <row r="39780" spans="1:8" x14ac:dyDescent="0.25">
      <c r="A39780">
        <v>4833689</v>
      </c>
      <c r="B39780" t="s">
        <v>11150</v>
      </c>
      <c r="C39780" s="155">
        <v>20905</v>
      </c>
      <c r="D39780">
        <v>667888</v>
      </c>
      <c r="E39780" t="s">
        <v>1522</v>
      </c>
      <c r="F39780" t="s">
        <v>12</v>
      </c>
      <c r="G39780" s="155">
        <v>45903</v>
      </c>
      <c r="H39780">
        <v>1</v>
      </c>
    </row>
    <row r="39781" spans="1:8" x14ac:dyDescent="0.25">
      <c r="A39781">
        <v>4833658</v>
      </c>
      <c r="B39781" t="s">
        <v>11151</v>
      </c>
      <c r="C39781" s="155">
        <v>24588</v>
      </c>
      <c r="D39781">
        <v>667888</v>
      </c>
      <c r="E39781" t="s">
        <v>1522</v>
      </c>
      <c r="F39781" t="s">
        <v>15</v>
      </c>
      <c r="G39781" s="155">
        <v>45908</v>
      </c>
      <c r="H39781">
        <v>1</v>
      </c>
    </row>
    <row r="39782" spans="1:8" x14ac:dyDescent="0.25">
      <c r="A39782">
        <v>4833609</v>
      </c>
      <c r="B39782" t="s">
        <v>11152</v>
      </c>
      <c r="C39782" s="155">
        <v>29845</v>
      </c>
      <c r="D39782">
        <v>667888</v>
      </c>
      <c r="E39782" t="s">
        <v>1172</v>
      </c>
      <c r="F39782" t="s">
        <v>486</v>
      </c>
      <c r="G39782" s="155">
        <v>45905</v>
      </c>
      <c r="H39782">
        <v>1</v>
      </c>
    </row>
    <row r="39783" spans="1:8" x14ac:dyDescent="0.25">
      <c r="A39783">
        <v>4833602</v>
      </c>
      <c r="B39783" t="s">
        <v>24079</v>
      </c>
      <c r="C39783" s="155">
        <v>26725</v>
      </c>
      <c r="D39783">
        <v>667688</v>
      </c>
      <c r="E39783" t="s">
        <v>1156</v>
      </c>
      <c r="F39783" t="s">
        <v>486</v>
      </c>
      <c r="G39783" s="155">
        <v>45916</v>
      </c>
      <c r="H39783">
        <v>1</v>
      </c>
    </row>
    <row r="39784" spans="1:8" x14ac:dyDescent="0.25">
      <c r="A39784">
        <v>4833454</v>
      </c>
      <c r="B39784" t="s">
        <v>11153</v>
      </c>
      <c r="C39784" s="155">
        <v>26777</v>
      </c>
      <c r="D39784">
        <v>609888</v>
      </c>
      <c r="E39784" t="s">
        <v>5487</v>
      </c>
      <c r="F39784" t="s">
        <v>345</v>
      </c>
      <c r="G39784" s="155">
        <v>45904</v>
      </c>
      <c r="H39784">
        <v>1</v>
      </c>
    </row>
    <row r="39785" spans="1:8" x14ac:dyDescent="0.25">
      <c r="A39785">
        <v>4833418</v>
      </c>
      <c r="B39785" t="s">
        <v>11154</v>
      </c>
      <c r="C39785" s="155">
        <v>22217</v>
      </c>
      <c r="D39785">
        <v>609888</v>
      </c>
      <c r="E39785" t="s">
        <v>4512</v>
      </c>
      <c r="F39785" t="s">
        <v>345</v>
      </c>
      <c r="G39785" s="155">
        <v>45904</v>
      </c>
      <c r="H39785">
        <v>1</v>
      </c>
    </row>
    <row r="39786" spans="1:8" x14ac:dyDescent="0.25">
      <c r="A39786">
        <v>4833402</v>
      </c>
      <c r="B39786" t="s">
        <v>19313</v>
      </c>
      <c r="C39786" s="155">
        <v>24451</v>
      </c>
      <c r="D39786">
        <v>608888</v>
      </c>
      <c r="E39786" t="s">
        <v>1888</v>
      </c>
      <c r="F39786" t="s">
        <v>35</v>
      </c>
      <c r="G39786" s="155">
        <v>45911</v>
      </c>
      <c r="H39786">
        <v>1</v>
      </c>
    </row>
    <row r="39787" spans="1:8" x14ac:dyDescent="0.25">
      <c r="A39787">
        <v>4833368</v>
      </c>
      <c r="B39787" t="s">
        <v>11155</v>
      </c>
      <c r="C39787" s="155">
        <v>20895</v>
      </c>
      <c r="D39787">
        <v>609888</v>
      </c>
      <c r="E39787" t="s">
        <v>2976</v>
      </c>
      <c r="F39787" t="s">
        <v>345</v>
      </c>
      <c r="G39787" s="155">
        <v>45904</v>
      </c>
      <c r="H39787">
        <v>1</v>
      </c>
    </row>
    <row r="39788" spans="1:8" x14ac:dyDescent="0.25">
      <c r="A39788">
        <v>4833308</v>
      </c>
      <c r="B39788" t="s">
        <v>16682</v>
      </c>
      <c r="C39788" s="155">
        <v>23379</v>
      </c>
      <c r="D39788">
        <v>608888</v>
      </c>
      <c r="E39788" t="s">
        <v>1867</v>
      </c>
      <c r="F39788" t="s">
        <v>75</v>
      </c>
      <c r="G39788" s="155">
        <v>45911</v>
      </c>
      <c r="H39788">
        <v>1</v>
      </c>
    </row>
    <row r="39789" spans="1:8" x14ac:dyDescent="0.25">
      <c r="A39789">
        <v>4833248</v>
      </c>
      <c r="B39789" t="s">
        <v>9891</v>
      </c>
      <c r="C39789" s="155">
        <v>21744</v>
      </c>
      <c r="D39789">
        <v>609888</v>
      </c>
      <c r="E39789" t="s">
        <v>2976</v>
      </c>
      <c r="F39789" t="s">
        <v>345</v>
      </c>
      <c r="G39789" s="155">
        <v>45904</v>
      </c>
      <c r="H39789">
        <v>1</v>
      </c>
    </row>
    <row r="39790" spans="1:8" x14ac:dyDescent="0.25">
      <c r="A39790">
        <v>4833230</v>
      </c>
      <c r="B39790" t="s">
        <v>11156</v>
      </c>
      <c r="C39790" s="155">
        <v>22228</v>
      </c>
      <c r="D39790">
        <v>609888</v>
      </c>
      <c r="E39790" t="s">
        <v>2976</v>
      </c>
      <c r="F39790" t="s">
        <v>345</v>
      </c>
      <c r="G39790" s="155">
        <v>45904</v>
      </c>
      <c r="H39790">
        <v>1</v>
      </c>
    </row>
    <row r="39791" spans="1:8" x14ac:dyDescent="0.25">
      <c r="A39791">
        <v>4833205</v>
      </c>
      <c r="B39791" t="s">
        <v>11157</v>
      </c>
      <c r="C39791" s="155">
        <v>23212</v>
      </c>
      <c r="D39791">
        <v>609888</v>
      </c>
      <c r="E39791" t="s">
        <v>2976</v>
      </c>
      <c r="F39791" t="s">
        <v>345</v>
      </c>
      <c r="G39791" s="155">
        <v>45904</v>
      </c>
      <c r="H39791">
        <v>1</v>
      </c>
    </row>
    <row r="39792" spans="1:8" x14ac:dyDescent="0.25">
      <c r="A39792">
        <v>4833095</v>
      </c>
      <c r="B39792" t="s">
        <v>11158</v>
      </c>
      <c r="C39792" s="155">
        <v>33642</v>
      </c>
      <c r="D39792">
        <v>667888</v>
      </c>
      <c r="E39792" t="s">
        <v>1180</v>
      </c>
      <c r="F39792" t="s">
        <v>359</v>
      </c>
      <c r="G39792" s="155">
        <v>45909</v>
      </c>
      <c r="H39792">
        <v>1</v>
      </c>
    </row>
    <row r="39793" spans="1:8" x14ac:dyDescent="0.25">
      <c r="A39793">
        <v>4833066</v>
      </c>
      <c r="B39793" t="s">
        <v>26527</v>
      </c>
      <c r="C39793" s="155">
        <v>12646</v>
      </c>
      <c r="D39793">
        <v>667688</v>
      </c>
      <c r="E39793" t="s">
        <v>1156</v>
      </c>
      <c r="F39793" t="s">
        <v>454</v>
      </c>
      <c r="G39793" s="155">
        <v>45924</v>
      </c>
      <c r="H39793">
        <v>1</v>
      </c>
    </row>
    <row r="39794" spans="1:8" x14ac:dyDescent="0.25">
      <c r="A39794">
        <v>4833022</v>
      </c>
      <c r="B39794" t="s">
        <v>26528</v>
      </c>
      <c r="C39794" s="155">
        <v>28654</v>
      </c>
      <c r="D39794">
        <v>622865</v>
      </c>
      <c r="E39794" t="s">
        <v>2215</v>
      </c>
      <c r="F39794" t="s">
        <v>24</v>
      </c>
      <c r="G39794" s="155">
        <v>45906</v>
      </c>
      <c r="H39794">
        <v>1</v>
      </c>
    </row>
    <row r="39795" spans="1:8" x14ac:dyDescent="0.25">
      <c r="A39795">
        <v>4832995</v>
      </c>
      <c r="B39795" t="s">
        <v>16683</v>
      </c>
      <c r="C39795" s="155">
        <v>33205</v>
      </c>
      <c r="D39795">
        <v>610888</v>
      </c>
      <c r="E39795" t="s">
        <v>16389</v>
      </c>
      <c r="F39795" t="s">
        <v>300</v>
      </c>
      <c r="G39795" s="155">
        <v>45915</v>
      </c>
      <c r="H39795">
        <v>1</v>
      </c>
    </row>
    <row r="39796" spans="1:8" x14ac:dyDescent="0.25">
      <c r="A39796">
        <v>4832794</v>
      </c>
      <c r="B39796" t="s">
        <v>23763</v>
      </c>
      <c r="C39796" s="155">
        <v>31353</v>
      </c>
      <c r="D39796">
        <v>609888</v>
      </c>
      <c r="E39796" t="s">
        <v>3154</v>
      </c>
      <c r="F39796" t="s">
        <v>37</v>
      </c>
      <c r="G39796" s="155">
        <v>45902</v>
      </c>
      <c r="H39796">
        <v>1</v>
      </c>
    </row>
    <row r="39797" spans="1:8" x14ac:dyDescent="0.25">
      <c r="A39797">
        <v>4832749</v>
      </c>
      <c r="B39797" t="s">
        <v>11159</v>
      </c>
      <c r="C39797" s="155">
        <v>20733</v>
      </c>
      <c r="D39797">
        <v>622865</v>
      </c>
      <c r="E39797" t="s">
        <v>2097</v>
      </c>
      <c r="F39797" t="s">
        <v>24</v>
      </c>
      <c r="G39797" s="155">
        <v>45901</v>
      </c>
      <c r="H39797">
        <v>1</v>
      </c>
    </row>
    <row r="39798" spans="1:8" x14ac:dyDescent="0.25">
      <c r="A39798">
        <v>4832696</v>
      </c>
      <c r="B39798" t="s">
        <v>11160</v>
      </c>
      <c r="C39798" s="155">
        <v>26042</v>
      </c>
      <c r="D39798">
        <v>608888</v>
      </c>
      <c r="E39798" t="s">
        <v>1189</v>
      </c>
      <c r="F39798" t="s">
        <v>75</v>
      </c>
      <c r="G39798" s="155">
        <v>45910</v>
      </c>
      <c r="H39798">
        <v>1</v>
      </c>
    </row>
    <row r="39799" spans="1:8" x14ac:dyDescent="0.25">
      <c r="A39799">
        <v>4832686</v>
      </c>
      <c r="B39799" t="s">
        <v>11161</v>
      </c>
      <c r="C39799" s="155">
        <v>24713</v>
      </c>
      <c r="D39799">
        <v>608888</v>
      </c>
      <c r="E39799" t="s">
        <v>1867</v>
      </c>
      <c r="F39799" t="s">
        <v>75</v>
      </c>
      <c r="G39799" s="155">
        <v>45903</v>
      </c>
      <c r="H39799">
        <v>1</v>
      </c>
    </row>
    <row r="39800" spans="1:8" x14ac:dyDescent="0.25">
      <c r="A39800">
        <v>4832649</v>
      </c>
      <c r="B39800" t="s">
        <v>26529</v>
      </c>
      <c r="C39800" s="155">
        <v>32922</v>
      </c>
      <c r="D39800">
        <v>609888</v>
      </c>
      <c r="E39800" t="s">
        <v>3154</v>
      </c>
      <c r="F39800" t="s">
        <v>37</v>
      </c>
      <c r="G39800" s="155">
        <v>45902</v>
      </c>
      <c r="H39800">
        <v>1</v>
      </c>
    </row>
    <row r="39801" spans="1:8" x14ac:dyDescent="0.25">
      <c r="A39801">
        <v>4832595</v>
      </c>
      <c r="B39801" t="s">
        <v>14044</v>
      </c>
      <c r="C39801" s="155">
        <v>25911</v>
      </c>
      <c r="D39801">
        <v>609888</v>
      </c>
      <c r="E39801" t="s">
        <v>3154</v>
      </c>
      <c r="F39801" t="s">
        <v>37</v>
      </c>
      <c r="G39801" s="155">
        <v>45909</v>
      </c>
      <c r="H39801">
        <v>1</v>
      </c>
    </row>
    <row r="39802" spans="1:8" x14ac:dyDescent="0.25">
      <c r="A39802">
        <v>4832554</v>
      </c>
      <c r="B39802" t="s">
        <v>11162</v>
      </c>
      <c r="C39802" s="155">
        <v>21030</v>
      </c>
      <c r="D39802">
        <v>604888</v>
      </c>
      <c r="E39802" t="s">
        <v>1547</v>
      </c>
      <c r="F39802" t="s">
        <v>62</v>
      </c>
      <c r="G39802" s="155">
        <v>45901</v>
      </c>
      <c r="H39802">
        <v>1</v>
      </c>
    </row>
    <row r="39803" spans="1:8" x14ac:dyDescent="0.25">
      <c r="A39803">
        <v>4832362</v>
      </c>
      <c r="B39803" t="s">
        <v>14219</v>
      </c>
      <c r="C39803" s="155">
        <v>33281</v>
      </c>
      <c r="D39803">
        <v>665888</v>
      </c>
      <c r="E39803" t="s">
        <v>8676</v>
      </c>
      <c r="F39803" t="s">
        <v>4093</v>
      </c>
      <c r="G39803" s="155">
        <v>45918</v>
      </c>
      <c r="H39803">
        <v>1</v>
      </c>
    </row>
    <row r="39804" spans="1:8" x14ac:dyDescent="0.25">
      <c r="A39804">
        <v>4832319</v>
      </c>
      <c r="B39804" t="s">
        <v>18419</v>
      </c>
      <c r="C39804" s="155">
        <v>30953</v>
      </c>
      <c r="D39804">
        <v>665888</v>
      </c>
      <c r="E39804" t="s">
        <v>24080</v>
      </c>
      <c r="F39804" t="s">
        <v>4093</v>
      </c>
      <c r="G39804" s="155">
        <v>45918</v>
      </c>
      <c r="H39804">
        <v>1</v>
      </c>
    </row>
    <row r="39805" spans="1:8" x14ac:dyDescent="0.25">
      <c r="A39805">
        <v>4832250</v>
      </c>
      <c r="B39805" t="s">
        <v>4841</v>
      </c>
      <c r="C39805" s="155">
        <v>25327</v>
      </c>
      <c r="D39805">
        <v>609888</v>
      </c>
      <c r="E39805" t="s">
        <v>1198</v>
      </c>
      <c r="F39805" t="s">
        <v>345</v>
      </c>
      <c r="G39805" s="155">
        <v>45903</v>
      </c>
      <c r="H39805">
        <v>1</v>
      </c>
    </row>
    <row r="39806" spans="1:8" x14ac:dyDescent="0.25">
      <c r="A39806">
        <v>4832225</v>
      </c>
      <c r="B39806" t="s">
        <v>9867</v>
      </c>
      <c r="C39806" s="155">
        <v>29445</v>
      </c>
      <c r="D39806">
        <v>667888</v>
      </c>
      <c r="E39806" t="s">
        <v>9925</v>
      </c>
      <c r="F39806" t="s">
        <v>25</v>
      </c>
      <c r="G39806" s="155">
        <v>45915</v>
      </c>
      <c r="H39806">
        <v>1</v>
      </c>
    </row>
    <row r="39807" spans="1:8" x14ac:dyDescent="0.25">
      <c r="A39807">
        <v>4832219</v>
      </c>
      <c r="B39807" t="s">
        <v>6284</v>
      </c>
      <c r="C39807" s="155">
        <v>19210</v>
      </c>
      <c r="D39807">
        <v>608888</v>
      </c>
      <c r="E39807" t="s">
        <v>1867</v>
      </c>
      <c r="F39807" t="s">
        <v>81</v>
      </c>
      <c r="G39807" s="155">
        <v>45910</v>
      </c>
      <c r="H39807">
        <v>1</v>
      </c>
    </row>
    <row r="39808" spans="1:8" x14ac:dyDescent="0.25">
      <c r="A39808">
        <v>4832189</v>
      </c>
      <c r="B39808" t="s">
        <v>11163</v>
      </c>
      <c r="C39808" s="155">
        <v>15780</v>
      </c>
      <c r="D39808">
        <v>621888</v>
      </c>
      <c r="E39808" t="s">
        <v>1973</v>
      </c>
      <c r="F39808" t="s">
        <v>73</v>
      </c>
      <c r="G39808" s="155">
        <v>45908</v>
      </c>
      <c r="H39808">
        <v>1</v>
      </c>
    </row>
    <row r="39809" spans="1:8" x14ac:dyDescent="0.25">
      <c r="A39809">
        <v>4832184</v>
      </c>
      <c r="B39809" t="s">
        <v>24081</v>
      </c>
      <c r="C39809" s="155">
        <v>23218</v>
      </c>
      <c r="D39809">
        <v>665888</v>
      </c>
      <c r="E39809" t="s">
        <v>2960</v>
      </c>
      <c r="F39809" t="s">
        <v>4093</v>
      </c>
      <c r="G39809" s="155">
        <v>45918</v>
      </c>
      <c r="H39809">
        <v>1</v>
      </c>
    </row>
    <row r="39810" spans="1:8" x14ac:dyDescent="0.25">
      <c r="A39810">
        <v>4832178</v>
      </c>
      <c r="B39810" t="s">
        <v>11164</v>
      </c>
      <c r="C39810" s="155">
        <v>25457</v>
      </c>
      <c r="D39810">
        <v>609888</v>
      </c>
      <c r="E39810" t="s">
        <v>1180</v>
      </c>
      <c r="F39810" t="s">
        <v>345</v>
      </c>
      <c r="G39810" s="155">
        <v>45903</v>
      </c>
      <c r="H39810">
        <v>1</v>
      </c>
    </row>
    <row r="39811" spans="1:8" x14ac:dyDescent="0.25">
      <c r="A39811">
        <v>4832148</v>
      </c>
      <c r="B39811" t="s">
        <v>11165</v>
      </c>
      <c r="C39811" s="155">
        <v>16582</v>
      </c>
      <c r="D39811">
        <v>604888</v>
      </c>
      <c r="E39811" t="s">
        <v>1170</v>
      </c>
      <c r="F39811" t="s">
        <v>50</v>
      </c>
      <c r="G39811" s="155">
        <v>45909</v>
      </c>
      <c r="H39811">
        <v>1</v>
      </c>
    </row>
    <row r="39812" spans="1:8" x14ac:dyDescent="0.25">
      <c r="A39812">
        <v>4832113</v>
      </c>
      <c r="B39812" t="s">
        <v>11166</v>
      </c>
      <c r="C39812" s="155">
        <v>25222</v>
      </c>
      <c r="D39812">
        <v>609888</v>
      </c>
      <c r="E39812" t="s">
        <v>2976</v>
      </c>
      <c r="F39812" t="s">
        <v>345</v>
      </c>
      <c r="G39812" s="155">
        <v>45909</v>
      </c>
      <c r="H39812">
        <v>1</v>
      </c>
    </row>
    <row r="39813" spans="1:8" x14ac:dyDescent="0.25">
      <c r="A39813">
        <v>4831986</v>
      </c>
      <c r="B39813" t="s">
        <v>11167</v>
      </c>
      <c r="C39813" s="155">
        <v>23454</v>
      </c>
      <c r="D39813">
        <v>617888</v>
      </c>
      <c r="E39813" t="s">
        <v>6950</v>
      </c>
      <c r="F39813" t="s">
        <v>382</v>
      </c>
      <c r="G39813" s="155">
        <v>45901</v>
      </c>
      <c r="H39813">
        <v>1</v>
      </c>
    </row>
    <row r="39814" spans="1:8" x14ac:dyDescent="0.25">
      <c r="A39814">
        <v>4831960</v>
      </c>
      <c r="B39814" t="s">
        <v>10507</v>
      </c>
      <c r="C39814" s="155">
        <v>29259</v>
      </c>
      <c r="D39814">
        <v>609888</v>
      </c>
      <c r="E39814" t="s">
        <v>3581</v>
      </c>
      <c r="F39814" t="s">
        <v>345</v>
      </c>
      <c r="G39814" s="155">
        <v>45903</v>
      </c>
      <c r="H39814">
        <v>1</v>
      </c>
    </row>
    <row r="39815" spans="1:8" x14ac:dyDescent="0.25">
      <c r="A39815">
        <v>4831946</v>
      </c>
      <c r="B39815" t="s">
        <v>11168</v>
      </c>
      <c r="C39815" s="155">
        <v>35074</v>
      </c>
      <c r="D39815">
        <v>617888</v>
      </c>
      <c r="E39815" t="s">
        <v>3980</v>
      </c>
      <c r="F39815" t="s">
        <v>338</v>
      </c>
      <c r="G39815" s="155">
        <v>45901</v>
      </c>
      <c r="H39815">
        <v>1</v>
      </c>
    </row>
    <row r="39816" spans="1:8" x14ac:dyDescent="0.25">
      <c r="A39816">
        <v>4831909</v>
      </c>
      <c r="B39816" t="s">
        <v>2351</v>
      </c>
      <c r="C39816" s="155">
        <v>16762</v>
      </c>
      <c r="D39816">
        <v>665888</v>
      </c>
      <c r="E39816" t="s">
        <v>7079</v>
      </c>
      <c r="F39816" t="s">
        <v>4093</v>
      </c>
      <c r="G39816" s="155">
        <v>45918</v>
      </c>
      <c r="H39816">
        <v>1</v>
      </c>
    </row>
    <row r="39817" spans="1:8" x14ac:dyDescent="0.25">
      <c r="A39817">
        <v>4831855</v>
      </c>
      <c r="B39817" t="s">
        <v>24082</v>
      </c>
      <c r="C39817" s="155">
        <v>24293</v>
      </c>
      <c r="D39817">
        <v>665888</v>
      </c>
      <c r="E39817" t="s">
        <v>2960</v>
      </c>
      <c r="F39817" t="s">
        <v>4093</v>
      </c>
      <c r="G39817" s="155">
        <v>45918</v>
      </c>
      <c r="H39817">
        <v>1</v>
      </c>
    </row>
    <row r="39818" spans="1:8" x14ac:dyDescent="0.25">
      <c r="A39818">
        <v>4831812</v>
      </c>
      <c r="B39818" t="s">
        <v>11169</v>
      </c>
      <c r="C39818" s="155">
        <v>22185</v>
      </c>
      <c r="D39818">
        <v>667888</v>
      </c>
      <c r="E39818" t="s">
        <v>1170</v>
      </c>
      <c r="F39818" t="s">
        <v>486</v>
      </c>
      <c r="G39818" s="155">
        <v>45906</v>
      </c>
      <c r="H39818">
        <v>1</v>
      </c>
    </row>
    <row r="39819" spans="1:8" x14ac:dyDescent="0.25">
      <c r="A39819">
        <v>4831782</v>
      </c>
      <c r="B39819" t="s">
        <v>11170</v>
      </c>
      <c r="C39819" s="155">
        <v>19035</v>
      </c>
      <c r="D39819">
        <v>609888</v>
      </c>
      <c r="E39819" t="s">
        <v>2726</v>
      </c>
      <c r="F39819" t="s">
        <v>345</v>
      </c>
      <c r="G39819" s="155">
        <v>45903</v>
      </c>
      <c r="H39819">
        <v>1</v>
      </c>
    </row>
    <row r="39820" spans="1:8" x14ac:dyDescent="0.25">
      <c r="A39820">
        <v>4831771</v>
      </c>
      <c r="B39820" t="s">
        <v>11171</v>
      </c>
      <c r="C39820" s="155">
        <v>17886</v>
      </c>
      <c r="D39820">
        <v>621888</v>
      </c>
      <c r="E39820" t="s">
        <v>2095</v>
      </c>
      <c r="F39820" t="s">
        <v>73</v>
      </c>
      <c r="G39820" s="155">
        <v>45908</v>
      </c>
      <c r="H39820">
        <v>1</v>
      </c>
    </row>
    <row r="39821" spans="1:8" x14ac:dyDescent="0.25">
      <c r="A39821">
        <v>4831761</v>
      </c>
      <c r="B39821" t="s">
        <v>16684</v>
      </c>
      <c r="C39821" s="155">
        <v>24425</v>
      </c>
      <c r="D39821">
        <v>667888</v>
      </c>
      <c r="E39821" t="s">
        <v>1522</v>
      </c>
      <c r="F39821" t="s">
        <v>319</v>
      </c>
      <c r="G39821" s="155">
        <v>45915</v>
      </c>
      <c r="H39821">
        <v>1</v>
      </c>
    </row>
    <row r="39822" spans="1:8" x14ac:dyDescent="0.25">
      <c r="A39822">
        <v>4831748</v>
      </c>
      <c r="B39822" t="s">
        <v>11172</v>
      </c>
      <c r="C39822" s="155">
        <v>32449</v>
      </c>
      <c r="D39822">
        <v>622865</v>
      </c>
      <c r="E39822" t="s">
        <v>572</v>
      </c>
      <c r="F39822" t="s">
        <v>19</v>
      </c>
      <c r="G39822" s="155">
        <v>45902</v>
      </c>
      <c r="H39822">
        <v>1</v>
      </c>
    </row>
    <row r="39823" spans="1:8" x14ac:dyDescent="0.25">
      <c r="A39823">
        <v>4831739</v>
      </c>
      <c r="B39823" t="s">
        <v>24083</v>
      </c>
      <c r="C39823" s="155">
        <v>38805</v>
      </c>
      <c r="D39823">
        <v>665888</v>
      </c>
      <c r="E39823" t="s">
        <v>2045</v>
      </c>
      <c r="F39823" t="s">
        <v>4093</v>
      </c>
      <c r="G39823" s="155">
        <v>45918</v>
      </c>
      <c r="H39823">
        <v>1</v>
      </c>
    </row>
    <row r="39824" spans="1:8" x14ac:dyDescent="0.25">
      <c r="A39824">
        <v>4831725</v>
      </c>
      <c r="B39824" t="s">
        <v>11173</v>
      </c>
      <c r="C39824" s="155">
        <v>25168</v>
      </c>
      <c r="D39824">
        <v>602888</v>
      </c>
      <c r="E39824" t="s">
        <v>1430</v>
      </c>
      <c r="F39824" t="s">
        <v>26</v>
      </c>
      <c r="G39824" s="155">
        <v>45902</v>
      </c>
      <c r="H39824">
        <v>1</v>
      </c>
    </row>
    <row r="39825" spans="1:8" x14ac:dyDescent="0.25">
      <c r="A39825">
        <v>4831721</v>
      </c>
      <c r="B39825" t="s">
        <v>16685</v>
      </c>
      <c r="C39825" s="155">
        <v>26940</v>
      </c>
      <c r="D39825">
        <v>667888</v>
      </c>
      <c r="E39825" t="s">
        <v>1170</v>
      </c>
      <c r="F39825" t="s">
        <v>386</v>
      </c>
      <c r="G39825" s="155">
        <v>45911</v>
      </c>
      <c r="H39825">
        <v>1</v>
      </c>
    </row>
    <row r="39826" spans="1:8" x14ac:dyDescent="0.25">
      <c r="A39826">
        <v>4831678</v>
      </c>
      <c r="B39826" t="s">
        <v>24084</v>
      </c>
      <c r="C39826" s="155">
        <v>31186</v>
      </c>
      <c r="D39826">
        <v>665888</v>
      </c>
      <c r="E39826" t="s">
        <v>16389</v>
      </c>
      <c r="F39826" t="s">
        <v>4093</v>
      </c>
      <c r="G39826" s="155">
        <v>45918</v>
      </c>
      <c r="H39826">
        <v>1</v>
      </c>
    </row>
    <row r="39827" spans="1:8" x14ac:dyDescent="0.25">
      <c r="A39827">
        <v>4831666</v>
      </c>
      <c r="B39827" t="s">
        <v>7425</v>
      </c>
      <c r="C39827" s="155">
        <v>13995</v>
      </c>
      <c r="D39827">
        <v>604888</v>
      </c>
      <c r="E39827" t="s">
        <v>2743</v>
      </c>
      <c r="F39827" t="s">
        <v>62</v>
      </c>
      <c r="G39827" s="155">
        <v>45923</v>
      </c>
      <c r="H39827">
        <v>1</v>
      </c>
    </row>
    <row r="39828" spans="1:8" x14ac:dyDescent="0.25">
      <c r="A39828">
        <v>4831658</v>
      </c>
      <c r="B39828" t="s">
        <v>16686</v>
      </c>
      <c r="C39828" s="155">
        <v>20600</v>
      </c>
      <c r="D39828">
        <v>610888</v>
      </c>
      <c r="E39828" t="s">
        <v>1226</v>
      </c>
      <c r="F39828" t="s">
        <v>39</v>
      </c>
      <c r="G39828" s="155">
        <v>45912</v>
      </c>
      <c r="H39828">
        <v>1</v>
      </c>
    </row>
    <row r="39829" spans="1:8" x14ac:dyDescent="0.25">
      <c r="A39829">
        <v>4831543</v>
      </c>
      <c r="B39829" t="s">
        <v>23816</v>
      </c>
      <c r="C39829" s="155">
        <v>37249</v>
      </c>
      <c r="D39829">
        <v>665888</v>
      </c>
      <c r="E39829" t="s">
        <v>5752</v>
      </c>
      <c r="F39829" t="s">
        <v>4093</v>
      </c>
      <c r="G39829" s="155">
        <v>45918</v>
      </c>
      <c r="H39829">
        <v>1</v>
      </c>
    </row>
    <row r="39830" spans="1:8" x14ac:dyDescent="0.25">
      <c r="A39830">
        <v>4831527</v>
      </c>
      <c r="B39830" t="s">
        <v>3170</v>
      </c>
      <c r="C39830" s="155">
        <v>23872</v>
      </c>
      <c r="D39830">
        <v>665888</v>
      </c>
      <c r="E39830" t="s">
        <v>7605</v>
      </c>
      <c r="F39830" t="s">
        <v>4093</v>
      </c>
      <c r="G39830" s="155">
        <v>45918</v>
      </c>
      <c r="H39830">
        <v>1</v>
      </c>
    </row>
    <row r="39831" spans="1:8" x14ac:dyDescent="0.25">
      <c r="A39831">
        <v>4831503</v>
      </c>
      <c r="B39831" t="s">
        <v>11174</v>
      </c>
      <c r="C39831" s="155">
        <v>18827</v>
      </c>
      <c r="D39831">
        <v>609888</v>
      </c>
      <c r="E39831" t="s">
        <v>11175</v>
      </c>
      <c r="F39831" t="s">
        <v>345</v>
      </c>
      <c r="G39831" s="155">
        <v>45903</v>
      </c>
      <c r="H39831">
        <v>1</v>
      </c>
    </row>
    <row r="39832" spans="1:8" x14ac:dyDescent="0.25">
      <c r="A39832">
        <v>4831477</v>
      </c>
      <c r="B39832" t="s">
        <v>3187</v>
      </c>
      <c r="C39832" s="155">
        <v>31445</v>
      </c>
      <c r="D39832">
        <v>622865</v>
      </c>
      <c r="E39832" t="s">
        <v>572</v>
      </c>
      <c r="F39832" t="s">
        <v>19</v>
      </c>
      <c r="G39832" s="155">
        <v>45902</v>
      </c>
      <c r="H39832">
        <v>1</v>
      </c>
    </row>
    <row r="39833" spans="1:8" x14ac:dyDescent="0.25">
      <c r="A39833">
        <v>4831455</v>
      </c>
      <c r="B39833" t="s">
        <v>4095</v>
      </c>
      <c r="C39833" s="155">
        <v>30115</v>
      </c>
      <c r="D39833">
        <v>609888</v>
      </c>
      <c r="E39833" t="s">
        <v>3154</v>
      </c>
      <c r="F39833" t="s">
        <v>37</v>
      </c>
      <c r="G39833" s="155">
        <v>45911</v>
      </c>
      <c r="H39833">
        <v>1</v>
      </c>
    </row>
    <row r="39834" spans="1:8" x14ac:dyDescent="0.25">
      <c r="A39834">
        <v>4831394</v>
      </c>
      <c r="B39834" t="s">
        <v>6470</v>
      </c>
      <c r="C39834" s="155">
        <v>20805</v>
      </c>
      <c r="D39834">
        <v>621888</v>
      </c>
      <c r="E39834" t="s">
        <v>6471</v>
      </c>
      <c r="F39834" t="s">
        <v>73</v>
      </c>
      <c r="G39834" s="155">
        <v>45916</v>
      </c>
      <c r="H39834">
        <v>1</v>
      </c>
    </row>
    <row r="39835" spans="1:8" x14ac:dyDescent="0.25">
      <c r="A39835">
        <v>4831376</v>
      </c>
      <c r="B39835" t="s">
        <v>11176</v>
      </c>
      <c r="C39835" s="155">
        <v>25153</v>
      </c>
      <c r="D39835">
        <v>667888</v>
      </c>
      <c r="E39835" t="s">
        <v>2813</v>
      </c>
      <c r="F39835" t="s">
        <v>12</v>
      </c>
      <c r="G39835" s="155">
        <v>45903</v>
      </c>
      <c r="H39835">
        <v>1</v>
      </c>
    </row>
    <row r="39836" spans="1:8" x14ac:dyDescent="0.25">
      <c r="A39836">
        <v>4831363</v>
      </c>
      <c r="B39836" t="s">
        <v>11177</v>
      </c>
      <c r="C39836" s="155">
        <v>29686</v>
      </c>
      <c r="D39836">
        <v>609888</v>
      </c>
      <c r="E39836" t="s">
        <v>1172</v>
      </c>
      <c r="F39836" t="s">
        <v>345</v>
      </c>
      <c r="G39836" s="155">
        <v>45903</v>
      </c>
      <c r="H39836">
        <v>1</v>
      </c>
    </row>
    <row r="39837" spans="1:8" x14ac:dyDescent="0.25">
      <c r="A39837">
        <v>4831197</v>
      </c>
      <c r="B39837" t="s">
        <v>11178</v>
      </c>
      <c r="C39837" s="155">
        <v>31111</v>
      </c>
      <c r="D39837">
        <v>608888</v>
      </c>
      <c r="E39837" t="s">
        <v>1189</v>
      </c>
      <c r="F39837" t="s">
        <v>75</v>
      </c>
      <c r="G39837" s="155">
        <v>45901</v>
      </c>
      <c r="H39837">
        <v>1</v>
      </c>
    </row>
    <row r="39838" spans="1:8" x14ac:dyDescent="0.25">
      <c r="A39838">
        <v>4831154</v>
      </c>
      <c r="B39838" t="s">
        <v>11179</v>
      </c>
      <c r="C39838" s="155">
        <v>17001</v>
      </c>
      <c r="D39838">
        <v>622865</v>
      </c>
      <c r="E39838" t="s">
        <v>2097</v>
      </c>
      <c r="F39838" t="s">
        <v>36</v>
      </c>
      <c r="G39838" s="155">
        <v>45909</v>
      </c>
      <c r="H39838">
        <v>1</v>
      </c>
    </row>
    <row r="39839" spans="1:8" x14ac:dyDescent="0.25">
      <c r="A39839">
        <v>4831080</v>
      </c>
      <c r="B39839" t="s">
        <v>11180</v>
      </c>
      <c r="C39839" s="155">
        <v>23211</v>
      </c>
      <c r="D39839">
        <v>608888</v>
      </c>
      <c r="E39839" t="s">
        <v>1189</v>
      </c>
      <c r="F39839" t="s">
        <v>75</v>
      </c>
      <c r="G39839" s="155">
        <v>45902</v>
      </c>
      <c r="H39839">
        <v>1</v>
      </c>
    </row>
    <row r="39840" spans="1:8" x14ac:dyDescent="0.25">
      <c r="A39840">
        <v>4831073</v>
      </c>
      <c r="B39840" t="s">
        <v>5691</v>
      </c>
      <c r="C39840" s="155">
        <v>25505</v>
      </c>
      <c r="D39840">
        <v>667888</v>
      </c>
      <c r="E39840" t="s">
        <v>1172</v>
      </c>
      <c r="F39840" t="s">
        <v>53</v>
      </c>
      <c r="G39840" s="155">
        <v>45901</v>
      </c>
      <c r="H39840">
        <v>1</v>
      </c>
    </row>
    <row r="39841" spans="1:8" x14ac:dyDescent="0.25">
      <c r="A39841">
        <v>4830867</v>
      </c>
      <c r="B39841" t="s">
        <v>16687</v>
      </c>
      <c r="C39841" s="155">
        <v>25462</v>
      </c>
      <c r="D39841">
        <v>602888</v>
      </c>
      <c r="E39841" t="s">
        <v>1430</v>
      </c>
      <c r="F39841" t="s">
        <v>485</v>
      </c>
      <c r="G39841" s="155">
        <v>45911</v>
      </c>
      <c r="H39841">
        <v>1</v>
      </c>
    </row>
    <row r="39842" spans="1:8" x14ac:dyDescent="0.25">
      <c r="A39842">
        <v>4830865</v>
      </c>
      <c r="B39842" t="s">
        <v>11181</v>
      </c>
      <c r="C39842" s="155">
        <v>37930</v>
      </c>
      <c r="D39842">
        <v>622865</v>
      </c>
      <c r="E39842" t="s">
        <v>11182</v>
      </c>
      <c r="F39842" t="s">
        <v>19</v>
      </c>
      <c r="G39842" s="155">
        <v>45902</v>
      </c>
      <c r="H39842">
        <v>1</v>
      </c>
    </row>
    <row r="39843" spans="1:8" x14ac:dyDescent="0.25">
      <c r="A39843">
        <v>4830755</v>
      </c>
      <c r="B39843" t="s">
        <v>11183</v>
      </c>
      <c r="C39843" s="155">
        <v>31363</v>
      </c>
      <c r="D39843">
        <v>608888</v>
      </c>
      <c r="E39843" t="s">
        <v>3152</v>
      </c>
      <c r="F39843" t="s">
        <v>75</v>
      </c>
      <c r="G39843" s="155">
        <v>45901</v>
      </c>
      <c r="H39843">
        <v>1</v>
      </c>
    </row>
    <row r="39844" spans="1:8" x14ac:dyDescent="0.25">
      <c r="A39844">
        <v>4830653</v>
      </c>
      <c r="B39844" t="s">
        <v>11184</v>
      </c>
      <c r="C39844" s="155">
        <v>19203</v>
      </c>
      <c r="D39844">
        <v>608888</v>
      </c>
      <c r="E39844" t="s">
        <v>1189</v>
      </c>
      <c r="F39844" t="s">
        <v>75</v>
      </c>
      <c r="G39844" s="155">
        <v>45902</v>
      </c>
      <c r="H39844">
        <v>1</v>
      </c>
    </row>
    <row r="39845" spans="1:8" x14ac:dyDescent="0.25">
      <c r="A39845">
        <v>4830542</v>
      </c>
      <c r="B39845" t="s">
        <v>11185</v>
      </c>
      <c r="C39845" s="155">
        <v>23433</v>
      </c>
      <c r="D39845">
        <v>602888</v>
      </c>
      <c r="E39845" t="s">
        <v>1430</v>
      </c>
      <c r="F39845" t="s">
        <v>74</v>
      </c>
      <c r="G39845" s="155">
        <v>45901</v>
      </c>
      <c r="H39845">
        <v>1</v>
      </c>
    </row>
    <row r="39846" spans="1:8" x14ac:dyDescent="0.25">
      <c r="A39846">
        <v>4830386</v>
      </c>
      <c r="B39846" t="s">
        <v>11186</v>
      </c>
      <c r="C39846" s="155">
        <v>23185</v>
      </c>
      <c r="D39846">
        <v>667888</v>
      </c>
      <c r="E39846" t="s">
        <v>3835</v>
      </c>
      <c r="F39846" t="s">
        <v>12</v>
      </c>
      <c r="G39846" s="155">
        <v>45902</v>
      </c>
      <c r="H39846">
        <v>1</v>
      </c>
    </row>
    <row r="39847" spans="1:8" x14ac:dyDescent="0.25">
      <c r="A39847">
        <v>4830374</v>
      </c>
      <c r="B39847" t="s">
        <v>3707</v>
      </c>
      <c r="C39847" s="155">
        <v>20314</v>
      </c>
      <c r="D39847">
        <v>665888</v>
      </c>
      <c r="E39847" t="s">
        <v>7079</v>
      </c>
      <c r="F39847" t="s">
        <v>4093</v>
      </c>
      <c r="G39847" s="155">
        <v>45911</v>
      </c>
      <c r="H39847">
        <v>1</v>
      </c>
    </row>
    <row r="39848" spans="1:8" x14ac:dyDescent="0.25">
      <c r="A39848">
        <v>4830322</v>
      </c>
      <c r="B39848" t="s">
        <v>11187</v>
      </c>
      <c r="C39848" s="155">
        <v>24432</v>
      </c>
      <c r="D39848">
        <v>667888</v>
      </c>
      <c r="E39848" t="s">
        <v>1192</v>
      </c>
      <c r="F39848" t="s">
        <v>12</v>
      </c>
      <c r="G39848" s="155">
        <v>45903</v>
      </c>
      <c r="H39848">
        <v>1</v>
      </c>
    </row>
    <row r="39849" spans="1:8" x14ac:dyDescent="0.25">
      <c r="A39849">
        <v>4830309</v>
      </c>
      <c r="B39849" t="s">
        <v>16680</v>
      </c>
      <c r="C39849" s="155">
        <v>29190</v>
      </c>
      <c r="D39849">
        <v>602888</v>
      </c>
      <c r="E39849" t="s">
        <v>1172</v>
      </c>
      <c r="F39849" t="s">
        <v>485</v>
      </c>
      <c r="G39849" s="155">
        <v>45911</v>
      </c>
      <c r="H39849">
        <v>1</v>
      </c>
    </row>
    <row r="39850" spans="1:8" x14ac:dyDescent="0.25">
      <c r="A39850">
        <v>4830308</v>
      </c>
      <c r="B39850" t="s">
        <v>24085</v>
      </c>
      <c r="C39850" s="155">
        <v>38644</v>
      </c>
      <c r="D39850">
        <v>665888</v>
      </c>
      <c r="E39850" t="s">
        <v>3735</v>
      </c>
      <c r="F39850" t="s">
        <v>4093</v>
      </c>
      <c r="G39850" s="155">
        <v>45911</v>
      </c>
      <c r="H39850">
        <v>1</v>
      </c>
    </row>
    <row r="39851" spans="1:8" x14ac:dyDescent="0.25">
      <c r="A39851">
        <v>4830301</v>
      </c>
      <c r="B39851" t="s">
        <v>11188</v>
      </c>
      <c r="C39851" s="155">
        <v>26955</v>
      </c>
      <c r="D39851">
        <v>609888</v>
      </c>
      <c r="E39851" t="s">
        <v>11189</v>
      </c>
      <c r="F39851" t="s">
        <v>345</v>
      </c>
      <c r="G39851" s="155">
        <v>45903</v>
      </c>
      <c r="H39851">
        <v>1</v>
      </c>
    </row>
    <row r="39852" spans="1:8" x14ac:dyDescent="0.25">
      <c r="A39852">
        <v>4830281</v>
      </c>
      <c r="B39852" t="s">
        <v>4130</v>
      </c>
      <c r="C39852" s="155">
        <v>19903</v>
      </c>
      <c r="D39852">
        <v>620888</v>
      </c>
      <c r="E39852" t="s">
        <v>565</v>
      </c>
      <c r="F39852" t="s">
        <v>424</v>
      </c>
      <c r="G39852" s="155">
        <v>45910</v>
      </c>
      <c r="H39852">
        <v>1</v>
      </c>
    </row>
    <row r="39853" spans="1:8" x14ac:dyDescent="0.25">
      <c r="A39853">
        <v>4830271</v>
      </c>
      <c r="B39853" t="s">
        <v>16688</v>
      </c>
      <c r="C39853" s="155">
        <v>26380</v>
      </c>
      <c r="D39853">
        <v>665888</v>
      </c>
      <c r="E39853" t="s">
        <v>8614</v>
      </c>
      <c r="F39853" t="s">
        <v>4093</v>
      </c>
      <c r="G39853" s="155">
        <v>45911</v>
      </c>
      <c r="H39853">
        <v>1</v>
      </c>
    </row>
    <row r="39854" spans="1:8" x14ac:dyDescent="0.25">
      <c r="A39854">
        <v>4830245</v>
      </c>
      <c r="B39854" t="s">
        <v>11190</v>
      </c>
      <c r="C39854" s="155">
        <v>27528</v>
      </c>
      <c r="D39854">
        <v>667888</v>
      </c>
      <c r="E39854" t="s">
        <v>1172</v>
      </c>
      <c r="F39854" t="s">
        <v>430</v>
      </c>
      <c r="G39854" s="155">
        <v>45903</v>
      </c>
      <c r="H39854">
        <v>1</v>
      </c>
    </row>
    <row r="39855" spans="1:8" x14ac:dyDescent="0.25">
      <c r="A39855">
        <v>4830240</v>
      </c>
      <c r="B39855" t="s">
        <v>16689</v>
      </c>
      <c r="C39855" s="155">
        <v>25401</v>
      </c>
      <c r="D39855">
        <v>667888</v>
      </c>
      <c r="E39855" t="s">
        <v>1192</v>
      </c>
      <c r="F39855" t="s">
        <v>413</v>
      </c>
      <c r="G39855" s="155">
        <v>45912</v>
      </c>
      <c r="H39855">
        <v>1</v>
      </c>
    </row>
    <row r="39856" spans="1:8" x14ac:dyDescent="0.25">
      <c r="A39856">
        <v>4830223</v>
      </c>
      <c r="B39856" t="s">
        <v>2951</v>
      </c>
      <c r="C39856" s="155">
        <v>17324</v>
      </c>
      <c r="D39856">
        <v>603888</v>
      </c>
      <c r="E39856" t="s">
        <v>1208</v>
      </c>
      <c r="F39856" t="s">
        <v>30</v>
      </c>
      <c r="G39856" s="155">
        <v>45901</v>
      </c>
      <c r="H39856">
        <v>1</v>
      </c>
    </row>
    <row r="39857" spans="1:8" x14ac:dyDescent="0.25">
      <c r="A39857">
        <v>4830219</v>
      </c>
      <c r="B39857" t="s">
        <v>16690</v>
      </c>
      <c r="C39857" s="155">
        <v>22834</v>
      </c>
      <c r="D39857">
        <v>665888</v>
      </c>
      <c r="E39857" t="s">
        <v>2960</v>
      </c>
      <c r="F39857" t="s">
        <v>4093</v>
      </c>
      <c r="G39857" s="155">
        <v>45905</v>
      </c>
      <c r="H39857">
        <v>1</v>
      </c>
    </row>
    <row r="39858" spans="1:8" x14ac:dyDescent="0.25">
      <c r="A39858">
        <v>4830197</v>
      </c>
      <c r="B39858" t="s">
        <v>11191</v>
      </c>
      <c r="C39858" s="155">
        <v>23012</v>
      </c>
      <c r="D39858">
        <v>610888</v>
      </c>
      <c r="E39858" t="s">
        <v>3006</v>
      </c>
      <c r="F39858" t="s">
        <v>300</v>
      </c>
      <c r="G39858" s="155">
        <v>45908</v>
      </c>
      <c r="H39858">
        <v>1</v>
      </c>
    </row>
    <row r="39859" spans="1:8" x14ac:dyDescent="0.25">
      <c r="A39859">
        <v>4830195</v>
      </c>
      <c r="B39859" t="s">
        <v>16691</v>
      </c>
      <c r="C39859" s="155">
        <v>36845</v>
      </c>
      <c r="D39859">
        <v>665888</v>
      </c>
      <c r="E39859" t="s">
        <v>2794</v>
      </c>
      <c r="F39859" t="s">
        <v>4093</v>
      </c>
      <c r="G39859" s="155">
        <v>45911</v>
      </c>
      <c r="H39859">
        <v>1</v>
      </c>
    </row>
    <row r="39860" spans="1:8" x14ac:dyDescent="0.25">
      <c r="A39860">
        <v>4830138</v>
      </c>
      <c r="B39860" t="s">
        <v>11192</v>
      </c>
      <c r="C39860" s="155">
        <v>14620</v>
      </c>
      <c r="D39860">
        <v>610888</v>
      </c>
      <c r="E39860" t="s">
        <v>2009</v>
      </c>
      <c r="F39860" t="s">
        <v>698</v>
      </c>
      <c r="G39860" s="155">
        <v>45904</v>
      </c>
      <c r="H39860">
        <v>1</v>
      </c>
    </row>
    <row r="39861" spans="1:8" x14ac:dyDescent="0.25">
      <c r="A39861">
        <v>4830120</v>
      </c>
      <c r="B39861" t="s">
        <v>11193</v>
      </c>
      <c r="C39861" s="155">
        <v>22330</v>
      </c>
      <c r="D39861">
        <v>667888</v>
      </c>
      <c r="E39861" t="s">
        <v>1430</v>
      </c>
      <c r="F39861" t="s">
        <v>12</v>
      </c>
      <c r="G39861" s="155">
        <v>45903</v>
      </c>
      <c r="H39861">
        <v>1</v>
      </c>
    </row>
    <row r="39862" spans="1:8" x14ac:dyDescent="0.25">
      <c r="A39862">
        <v>4830101</v>
      </c>
      <c r="B39862" t="s">
        <v>26530</v>
      </c>
      <c r="C39862" s="155">
        <v>24349</v>
      </c>
      <c r="D39862">
        <v>609888</v>
      </c>
      <c r="E39862" t="s">
        <v>14762</v>
      </c>
      <c r="F39862" t="s">
        <v>37</v>
      </c>
      <c r="G39862" s="155">
        <v>45912</v>
      </c>
      <c r="H39862">
        <v>1</v>
      </c>
    </row>
    <row r="39863" spans="1:8" x14ac:dyDescent="0.25">
      <c r="A39863">
        <v>4830079</v>
      </c>
      <c r="B39863" t="s">
        <v>11194</v>
      </c>
      <c r="C39863" s="155">
        <v>27044</v>
      </c>
      <c r="D39863">
        <v>667888</v>
      </c>
      <c r="E39863" t="s">
        <v>1388</v>
      </c>
      <c r="F39863" t="s">
        <v>328</v>
      </c>
      <c r="G39863" s="155">
        <v>45904</v>
      </c>
      <c r="H39863">
        <v>1</v>
      </c>
    </row>
    <row r="39864" spans="1:8" x14ac:dyDescent="0.25">
      <c r="A39864">
        <v>4830008</v>
      </c>
      <c r="B39864" t="s">
        <v>5368</v>
      </c>
      <c r="C39864" s="155">
        <v>22629</v>
      </c>
      <c r="D39864">
        <v>667888</v>
      </c>
      <c r="E39864" t="s">
        <v>1156</v>
      </c>
      <c r="F39864" t="s">
        <v>12</v>
      </c>
      <c r="G39864" s="155">
        <v>45902</v>
      </c>
      <c r="H39864">
        <v>1</v>
      </c>
    </row>
    <row r="39865" spans="1:8" x14ac:dyDescent="0.25">
      <c r="A39865">
        <v>4830000</v>
      </c>
      <c r="B39865" t="s">
        <v>13929</v>
      </c>
      <c r="C39865" s="155">
        <v>20654</v>
      </c>
      <c r="D39865">
        <v>665888</v>
      </c>
      <c r="E39865" t="s">
        <v>2601</v>
      </c>
      <c r="F39865" t="s">
        <v>4093</v>
      </c>
      <c r="G39865" s="155">
        <v>45911</v>
      </c>
      <c r="H39865">
        <v>1</v>
      </c>
    </row>
    <row r="39866" spans="1:8" x14ac:dyDescent="0.25">
      <c r="A39866">
        <v>4829987</v>
      </c>
      <c r="B39866" t="s">
        <v>16692</v>
      </c>
      <c r="C39866" s="155">
        <v>29645</v>
      </c>
      <c r="D39866">
        <v>665888</v>
      </c>
      <c r="E39866" t="s">
        <v>2601</v>
      </c>
      <c r="F39866" t="s">
        <v>4093</v>
      </c>
      <c r="G39866" s="155">
        <v>45911</v>
      </c>
      <c r="H39866">
        <v>1</v>
      </c>
    </row>
    <row r="39867" spans="1:8" x14ac:dyDescent="0.25">
      <c r="A39867">
        <v>4829933</v>
      </c>
      <c r="B39867" t="s">
        <v>8630</v>
      </c>
      <c r="C39867" s="155">
        <v>17186</v>
      </c>
      <c r="D39867">
        <v>665888</v>
      </c>
      <c r="E39867" t="s">
        <v>1985</v>
      </c>
      <c r="F39867" t="s">
        <v>4093</v>
      </c>
      <c r="G39867" s="155">
        <v>45902</v>
      </c>
      <c r="H39867">
        <v>1</v>
      </c>
    </row>
    <row r="39868" spans="1:8" x14ac:dyDescent="0.25">
      <c r="A39868">
        <v>4829832</v>
      </c>
      <c r="B39868" t="s">
        <v>16693</v>
      </c>
      <c r="C39868" s="155">
        <v>32125</v>
      </c>
      <c r="D39868">
        <v>665888</v>
      </c>
      <c r="E39868" t="s">
        <v>10622</v>
      </c>
      <c r="F39868" t="s">
        <v>4093</v>
      </c>
      <c r="G39868" s="155">
        <v>45911</v>
      </c>
      <c r="H39868">
        <v>1</v>
      </c>
    </row>
    <row r="39869" spans="1:8" x14ac:dyDescent="0.25">
      <c r="A39869">
        <v>4829825</v>
      </c>
      <c r="B39869" t="s">
        <v>11195</v>
      </c>
      <c r="C39869" s="155">
        <v>27597</v>
      </c>
      <c r="D39869">
        <v>609888</v>
      </c>
      <c r="E39869" t="s">
        <v>2976</v>
      </c>
      <c r="F39869" t="s">
        <v>345</v>
      </c>
      <c r="G39869" s="155">
        <v>45903</v>
      </c>
      <c r="H39869">
        <v>1</v>
      </c>
    </row>
    <row r="39870" spans="1:8" x14ac:dyDescent="0.25">
      <c r="A39870">
        <v>4829792</v>
      </c>
      <c r="B39870" t="s">
        <v>16694</v>
      </c>
      <c r="C39870" s="155">
        <v>35273</v>
      </c>
      <c r="D39870">
        <v>602888</v>
      </c>
      <c r="E39870" t="s">
        <v>1172</v>
      </c>
      <c r="F39870" t="s">
        <v>485</v>
      </c>
      <c r="G39870" s="155">
        <v>45911</v>
      </c>
      <c r="H39870">
        <v>1</v>
      </c>
    </row>
    <row r="39871" spans="1:8" x14ac:dyDescent="0.25">
      <c r="A39871">
        <v>4829749</v>
      </c>
      <c r="B39871" t="s">
        <v>5890</v>
      </c>
      <c r="C39871" s="155">
        <v>18638</v>
      </c>
      <c r="D39871">
        <v>665888</v>
      </c>
      <c r="E39871" t="s">
        <v>8645</v>
      </c>
      <c r="F39871" t="s">
        <v>4093</v>
      </c>
      <c r="G39871" s="155">
        <v>45911</v>
      </c>
      <c r="H39871">
        <v>1</v>
      </c>
    </row>
    <row r="39872" spans="1:8" x14ac:dyDescent="0.25">
      <c r="A39872">
        <v>4829712</v>
      </c>
      <c r="B39872" t="s">
        <v>19314</v>
      </c>
      <c r="C39872" s="155">
        <v>38087</v>
      </c>
      <c r="D39872">
        <v>622865</v>
      </c>
      <c r="E39872" t="s">
        <v>987</v>
      </c>
      <c r="F39872" t="s">
        <v>44</v>
      </c>
      <c r="G39872" s="155">
        <v>45904</v>
      </c>
      <c r="H39872">
        <v>1</v>
      </c>
    </row>
    <row r="39873" spans="1:8" x14ac:dyDescent="0.25">
      <c r="A39873">
        <v>4829680</v>
      </c>
      <c r="B39873" t="s">
        <v>14318</v>
      </c>
      <c r="C39873" s="155">
        <v>18847</v>
      </c>
      <c r="D39873">
        <v>665888</v>
      </c>
      <c r="E39873" t="s">
        <v>2960</v>
      </c>
      <c r="F39873" t="s">
        <v>4093</v>
      </c>
      <c r="G39873" s="155">
        <v>45911</v>
      </c>
      <c r="H39873">
        <v>1</v>
      </c>
    </row>
    <row r="39874" spans="1:8" x14ac:dyDescent="0.25">
      <c r="A39874">
        <v>4829629</v>
      </c>
      <c r="B39874" t="s">
        <v>16695</v>
      </c>
      <c r="C39874" s="155">
        <v>15841</v>
      </c>
      <c r="D39874">
        <v>665888</v>
      </c>
      <c r="E39874" t="s">
        <v>5195</v>
      </c>
      <c r="F39874" t="s">
        <v>4093</v>
      </c>
      <c r="G39874" s="155">
        <v>45911</v>
      </c>
      <c r="H39874">
        <v>1</v>
      </c>
    </row>
    <row r="39875" spans="1:8" x14ac:dyDescent="0.25">
      <c r="A39875">
        <v>4829626</v>
      </c>
      <c r="B39875" t="s">
        <v>10153</v>
      </c>
      <c r="C39875" s="155">
        <v>22902</v>
      </c>
      <c r="D39875">
        <v>614888</v>
      </c>
      <c r="E39875" t="s">
        <v>2839</v>
      </c>
      <c r="F39875" t="s">
        <v>2636</v>
      </c>
      <c r="G39875" s="155">
        <v>45902</v>
      </c>
      <c r="H39875">
        <v>1</v>
      </c>
    </row>
    <row r="39876" spans="1:8" x14ac:dyDescent="0.25">
      <c r="A39876">
        <v>4829616</v>
      </c>
      <c r="B39876" t="s">
        <v>9891</v>
      </c>
      <c r="C39876" s="155">
        <v>21744</v>
      </c>
      <c r="D39876">
        <v>667888</v>
      </c>
      <c r="E39876" t="s">
        <v>1180</v>
      </c>
      <c r="F39876" t="s">
        <v>328</v>
      </c>
      <c r="G39876" s="155">
        <v>45902</v>
      </c>
      <c r="H39876">
        <v>1</v>
      </c>
    </row>
    <row r="39877" spans="1:8" x14ac:dyDescent="0.25">
      <c r="A39877">
        <v>4829550</v>
      </c>
      <c r="B39877" t="s">
        <v>4148</v>
      </c>
      <c r="C39877" s="155">
        <v>26768</v>
      </c>
      <c r="D39877">
        <v>667888</v>
      </c>
      <c r="E39877" t="s">
        <v>3835</v>
      </c>
      <c r="F39877" t="s">
        <v>12</v>
      </c>
      <c r="G39877" s="155">
        <v>45903</v>
      </c>
      <c r="H39877">
        <v>1</v>
      </c>
    </row>
    <row r="39878" spans="1:8" x14ac:dyDescent="0.25">
      <c r="A39878">
        <v>4829507</v>
      </c>
      <c r="B39878" t="s">
        <v>11196</v>
      </c>
      <c r="C39878" s="155">
        <v>34003</v>
      </c>
      <c r="D39878">
        <v>665888</v>
      </c>
      <c r="E39878" t="s">
        <v>11197</v>
      </c>
      <c r="F39878" t="s">
        <v>4093</v>
      </c>
      <c r="G39878" s="155">
        <v>45903</v>
      </c>
      <c r="H39878">
        <v>1</v>
      </c>
    </row>
    <row r="39879" spans="1:8" x14ac:dyDescent="0.25">
      <c r="A39879">
        <v>4829491</v>
      </c>
      <c r="B39879" t="s">
        <v>16696</v>
      </c>
      <c r="C39879" s="155">
        <v>23103</v>
      </c>
      <c r="D39879">
        <v>665888</v>
      </c>
      <c r="E39879" t="s">
        <v>10622</v>
      </c>
      <c r="F39879" t="s">
        <v>4093</v>
      </c>
      <c r="G39879" s="155">
        <v>45911</v>
      </c>
      <c r="H39879">
        <v>1</v>
      </c>
    </row>
    <row r="39880" spans="1:8" x14ac:dyDescent="0.25">
      <c r="A39880">
        <v>4829482</v>
      </c>
      <c r="B39880" t="s">
        <v>2828</v>
      </c>
      <c r="C39880" s="155">
        <v>22081</v>
      </c>
      <c r="D39880">
        <v>604888</v>
      </c>
      <c r="E39880" t="s">
        <v>1170</v>
      </c>
      <c r="F39880" t="s">
        <v>62</v>
      </c>
      <c r="G39880" s="155">
        <v>45918</v>
      </c>
      <c r="H39880">
        <v>1</v>
      </c>
    </row>
    <row r="39881" spans="1:8" x14ac:dyDescent="0.25">
      <c r="A39881">
        <v>4829475</v>
      </c>
      <c r="B39881" t="s">
        <v>26531</v>
      </c>
      <c r="C39881" s="155">
        <v>26680</v>
      </c>
      <c r="D39881">
        <v>609888</v>
      </c>
      <c r="E39881" t="s">
        <v>9260</v>
      </c>
      <c r="F39881" t="s">
        <v>345</v>
      </c>
      <c r="G39881" s="155">
        <v>45922</v>
      </c>
      <c r="H39881">
        <v>1</v>
      </c>
    </row>
    <row r="39882" spans="1:8" x14ac:dyDescent="0.25">
      <c r="A39882">
        <v>4829459</v>
      </c>
      <c r="B39882" t="s">
        <v>24086</v>
      </c>
      <c r="C39882" s="155">
        <v>25230</v>
      </c>
      <c r="D39882">
        <v>609888</v>
      </c>
      <c r="E39882" t="s">
        <v>4512</v>
      </c>
      <c r="F39882" t="s">
        <v>37</v>
      </c>
      <c r="G39882" s="155">
        <v>45910</v>
      </c>
      <c r="H39882">
        <v>1</v>
      </c>
    </row>
    <row r="39883" spans="1:8" x14ac:dyDescent="0.25">
      <c r="A39883">
        <v>4829437</v>
      </c>
      <c r="B39883" t="s">
        <v>16697</v>
      </c>
      <c r="C39883" s="155">
        <v>38096</v>
      </c>
      <c r="D39883">
        <v>665888</v>
      </c>
      <c r="E39883" t="s">
        <v>2960</v>
      </c>
      <c r="F39883" t="s">
        <v>4093</v>
      </c>
      <c r="G39883" s="155">
        <v>45911</v>
      </c>
      <c r="H39883">
        <v>1</v>
      </c>
    </row>
    <row r="39884" spans="1:8" x14ac:dyDescent="0.25">
      <c r="A39884">
        <v>4829414</v>
      </c>
      <c r="B39884" t="s">
        <v>11198</v>
      </c>
      <c r="C39884" s="155">
        <v>32988</v>
      </c>
      <c r="D39884">
        <v>667888</v>
      </c>
      <c r="E39884" t="s">
        <v>1180</v>
      </c>
      <c r="F39884" t="s">
        <v>12</v>
      </c>
      <c r="G39884" s="155">
        <v>45903</v>
      </c>
      <c r="H39884">
        <v>1</v>
      </c>
    </row>
    <row r="39885" spans="1:8" x14ac:dyDescent="0.25">
      <c r="A39885">
        <v>4829400</v>
      </c>
      <c r="B39885" t="s">
        <v>2791</v>
      </c>
      <c r="C39885" s="155">
        <v>15111</v>
      </c>
      <c r="D39885">
        <v>610888</v>
      </c>
      <c r="E39885" t="s">
        <v>3006</v>
      </c>
      <c r="F39885" t="s">
        <v>300</v>
      </c>
      <c r="G39885" s="155">
        <v>45904</v>
      </c>
      <c r="H39885">
        <v>1</v>
      </c>
    </row>
    <row r="39886" spans="1:8" x14ac:dyDescent="0.25">
      <c r="A39886">
        <v>4829346</v>
      </c>
      <c r="B39886" t="s">
        <v>14834</v>
      </c>
      <c r="C39886" s="155">
        <v>18837</v>
      </c>
      <c r="D39886">
        <v>665888</v>
      </c>
      <c r="E39886" t="s">
        <v>3717</v>
      </c>
      <c r="F39886" t="s">
        <v>4093</v>
      </c>
      <c r="G39886" s="155">
        <v>45911</v>
      </c>
      <c r="H39886">
        <v>1</v>
      </c>
    </row>
    <row r="39887" spans="1:8" x14ac:dyDescent="0.25">
      <c r="A39887">
        <v>4829310</v>
      </c>
      <c r="B39887" t="s">
        <v>11199</v>
      </c>
      <c r="C39887" s="155">
        <v>33770</v>
      </c>
      <c r="D39887">
        <v>609888</v>
      </c>
      <c r="E39887" t="s">
        <v>9260</v>
      </c>
      <c r="F39887" t="s">
        <v>37</v>
      </c>
      <c r="G39887" s="155">
        <v>45905</v>
      </c>
      <c r="H39887">
        <v>1</v>
      </c>
    </row>
    <row r="39888" spans="1:8" x14ac:dyDescent="0.25">
      <c r="A39888">
        <v>4829295</v>
      </c>
      <c r="B39888" t="s">
        <v>11200</v>
      </c>
      <c r="C39888" s="155">
        <v>23786</v>
      </c>
      <c r="D39888">
        <v>609888</v>
      </c>
      <c r="E39888" t="s">
        <v>11175</v>
      </c>
      <c r="F39888" t="s">
        <v>345</v>
      </c>
      <c r="G39888" s="155">
        <v>45902</v>
      </c>
      <c r="H39888">
        <v>1</v>
      </c>
    </row>
    <row r="39889" spans="1:8" x14ac:dyDescent="0.25">
      <c r="A39889">
        <v>4829290</v>
      </c>
      <c r="B39889" t="s">
        <v>16698</v>
      </c>
      <c r="C39889" s="155">
        <v>38006</v>
      </c>
      <c r="D39889">
        <v>665888</v>
      </c>
      <c r="E39889" t="s">
        <v>3735</v>
      </c>
      <c r="F39889" t="s">
        <v>4093</v>
      </c>
      <c r="G39889" s="155">
        <v>45911</v>
      </c>
      <c r="H39889">
        <v>1</v>
      </c>
    </row>
    <row r="39890" spans="1:8" x14ac:dyDescent="0.25">
      <c r="A39890">
        <v>4829254</v>
      </c>
      <c r="B39890" t="s">
        <v>11201</v>
      </c>
      <c r="C39890" s="155">
        <v>17761</v>
      </c>
      <c r="D39890">
        <v>609888</v>
      </c>
      <c r="E39890" t="s">
        <v>1198</v>
      </c>
      <c r="F39890" t="s">
        <v>345</v>
      </c>
      <c r="G39890" s="155">
        <v>45903</v>
      </c>
      <c r="H39890">
        <v>1</v>
      </c>
    </row>
    <row r="39891" spans="1:8" x14ac:dyDescent="0.25">
      <c r="A39891">
        <v>4829229</v>
      </c>
      <c r="B39891" t="s">
        <v>11202</v>
      </c>
      <c r="C39891" s="155">
        <v>37163</v>
      </c>
      <c r="D39891">
        <v>609888</v>
      </c>
      <c r="E39891" t="s">
        <v>3581</v>
      </c>
      <c r="F39891" t="s">
        <v>345</v>
      </c>
      <c r="G39891" s="155">
        <v>45903</v>
      </c>
      <c r="H39891">
        <v>1</v>
      </c>
    </row>
    <row r="39892" spans="1:8" x14ac:dyDescent="0.25">
      <c r="A39892">
        <v>4829148</v>
      </c>
      <c r="B39892" t="s">
        <v>11203</v>
      </c>
      <c r="C39892" s="155">
        <v>31895</v>
      </c>
      <c r="D39892">
        <v>609888</v>
      </c>
      <c r="E39892" t="s">
        <v>6611</v>
      </c>
      <c r="F39892" t="s">
        <v>345</v>
      </c>
      <c r="G39892" s="155">
        <v>45903</v>
      </c>
      <c r="H39892">
        <v>1</v>
      </c>
    </row>
    <row r="39893" spans="1:8" x14ac:dyDescent="0.25">
      <c r="A39893">
        <v>4829145</v>
      </c>
      <c r="B39893" t="s">
        <v>26532</v>
      </c>
      <c r="C39893" s="155">
        <v>37158</v>
      </c>
      <c r="D39893">
        <v>609888</v>
      </c>
      <c r="E39893" t="s">
        <v>5487</v>
      </c>
      <c r="F39893" t="s">
        <v>37</v>
      </c>
      <c r="G39893" s="155">
        <v>45903</v>
      </c>
      <c r="H39893">
        <v>1</v>
      </c>
    </row>
    <row r="39894" spans="1:8" x14ac:dyDescent="0.25">
      <c r="A39894">
        <v>4829060</v>
      </c>
      <c r="B39894" t="s">
        <v>7782</v>
      </c>
      <c r="C39894" s="155">
        <v>25106</v>
      </c>
      <c r="D39894">
        <v>602888</v>
      </c>
      <c r="E39894" t="s">
        <v>1172</v>
      </c>
      <c r="F39894" t="s">
        <v>485</v>
      </c>
      <c r="G39894" s="155">
        <v>45911</v>
      </c>
      <c r="H39894">
        <v>1</v>
      </c>
    </row>
    <row r="39895" spans="1:8" x14ac:dyDescent="0.25">
      <c r="A39895">
        <v>4829048</v>
      </c>
      <c r="B39895" t="s">
        <v>10312</v>
      </c>
      <c r="C39895" s="155">
        <v>22720</v>
      </c>
      <c r="D39895">
        <v>667888</v>
      </c>
      <c r="E39895" t="s">
        <v>1156</v>
      </c>
      <c r="F39895" t="s">
        <v>486</v>
      </c>
      <c r="G39895" s="155">
        <v>45905</v>
      </c>
      <c r="H39895">
        <v>1</v>
      </c>
    </row>
    <row r="39896" spans="1:8" x14ac:dyDescent="0.25">
      <c r="A39896">
        <v>4829014</v>
      </c>
      <c r="B39896" t="s">
        <v>16699</v>
      </c>
      <c r="C39896" s="155">
        <v>33703</v>
      </c>
      <c r="D39896">
        <v>602888</v>
      </c>
      <c r="E39896" t="s">
        <v>1172</v>
      </c>
      <c r="F39896" t="s">
        <v>485</v>
      </c>
      <c r="G39896" s="155">
        <v>45911</v>
      </c>
      <c r="H39896">
        <v>1</v>
      </c>
    </row>
    <row r="39897" spans="1:8" x14ac:dyDescent="0.25">
      <c r="A39897">
        <v>4828976</v>
      </c>
      <c r="B39897" t="s">
        <v>2679</v>
      </c>
      <c r="C39897" s="155">
        <v>15445</v>
      </c>
      <c r="D39897">
        <v>602888</v>
      </c>
      <c r="E39897" t="s">
        <v>5450</v>
      </c>
      <c r="F39897" t="s">
        <v>485</v>
      </c>
      <c r="G39897" s="155">
        <v>45911</v>
      </c>
      <c r="H39897">
        <v>1</v>
      </c>
    </row>
    <row r="39898" spans="1:8" x14ac:dyDescent="0.25">
      <c r="A39898">
        <v>4828972</v>
      </c>
      <c r="B39898" t="s">
        <v>5029</v>
      </c>
      <c r="C39898" s="155">
        <v>35460</v>
      </c>
      <c r="D39898">
        <v>667888</v>
      </c>
      <c r="E39898" t="s">
        <v>1172</v>
      </c>
      <c r="F39898" t="s">
        <v>377</v>
      </c>
      <c r="G39898" s="155">
        <v>45901</v>
      </c>
      <c r="H39898">
        <v>1</v>
      </c>
    </row>
    <row r="39899" spans="1:8" x14ac:dyDescent="0.25">
      <c r="A39899">
        <v>4828931</v>
      </c>
      <c r="B39899" t="s">
        <v>1602</v>
      </c>
      <c r="C39899" s="155">
        <v>24449</v>
      </c>
      <c r="D39899">
        <v>667888</v>
      </c>
      <c r="E39899" t="s">
        <v>1192</v>
      </c>
      <c r="F39899" t="s">
        <v>377</v>
      </c>
      <c r="G39899" s="155">
        <v>45911</v>
      </c>
      <c r="H39899">
        <v>1</v>
      </c>
    </row>
    <row r="39900" spans="1:8" x14ac:dyDescent="0.25">
      <c r="A39900">
        <v>4828869</v>
      </c>
      <c r="B39900" t="s">
        <v>11204</v>
      </c>
      <c r="C39900" s="155">
        <v>30912</v>
      </c>
      <c r="D39900">
        <v>665888</v>
      </c>
      <c r="E39900" t="s">
        <v>11205</v>
      </c>
      <c r="F39900" t="s">
        <v>4093</v>
      </c>
      <c r="G39900" s="155">
        <v>45903</v>
      </c>
      <c r="H39900">
        <v>1</v>
      </c>
    </row>
    <row r="39901" spans="1:8" x14ac:dyDescent="0.25">
      <c r="A39901">
        <v>4828855</v>
      </c>
      <c r="B39901" t="s">
        <v>11206</v>
      </c>
      <c r="C39901" s="155">
        <v>38953</v>
      </c>
      <c r="D39901">
        <v>665888</v>
      </c>
      <c r="E39901" t="s">
        <v>3149</v>
      </c>
      <c r="F39901" t="s">
        <v>4093</v>
      </c>
      <c r="G39901" s="155">
        <v>45909</v>
      </c>
      <c r="H39901">
        <v>1</v>
      </c>
    </row>
    <row r="39902" spans="1:8" x14ac:dyDescent="0.25">
      <c r="A39902">
        <v>4828845</v>
      </c>
      <c r="B39902" t="s">
        <v>16700</v>
      </c>
      <c r="C39902" s="155">
        <v>37285</v>
      </c>
      <c r="D39902">
        <v>665888</v>
      </c>
      <c r="E39902" t="s">
        <v>16701</v>
      </c>
      <c r="F39902" t="s">
        <v>4093</v>
      </c>
      <c r="G39902" s="155">
        <v>45909</v>
      </c>
      <c r="H39902">
        <v>1</v>
      </c>
    </row>
    <row r="39903" spans="1:8" x14ac:dyDescent="0.25">
      <c r="A39903">
        <v>4828819</v>
      </c>
      <c r="B39903" t="s">
        <v>16702</v>
      </c>
      <c r="C39903" s="155">
        <v>36095</v>
      </c>
      <c r="D39903">
        <v>665888</v>
      </c>
      <c r="E39903" t="s">
        <v>2794</v>
      </c>
      <c r="F39903" t="s">
        <v>4093</v>
      </c>
      <c r="G39903" s="155">
        <v>45909</v>
      </c>
      <c r="H39903">
        <v>1</v>
      </c>
    </row>
    <row r="39904" spans="1:8" x14ac:dyDescent="0.25">
      <c r="A39904">
        <v>4828719</v>
      </c>
      <c r="B39904" t="s">
        <v>1712</v>
      </c>
      <c r="C39904" s="155">
        <v>24047</v>
      </c>
      <c r="D39904">
        <v>617888</v>
      </c>
      <c r="E39904" t="s">
        <v>2401</v>
      </c>
      <c r="F39904" t="s">
        <v>403</v>
      </c>
      <c r="G39904" s="155">
        <v>45910</v>
      </c>
      <c r="H39904">
        <v>1</v>
      </c>
    </row>
    <row r="39905" spans="1:8" x14ac:dyDescent="0.25">
      <c r="A39905">
        <v>4828713</v>
      </c>
      <c r="B39905" t="s">
        <v>8010</v>
      </c>
      <c r="C39905" s="155">
        <v>19826</v>
      </c>
      <c r="D39905">
        <v>602888</v>
      </c>
      <c r="E39905" t="s">
        <v>1156</v>
      </c>
      <c r="F39905" t="s">
        <v>485</v>
      </c>
      <c r="G39905" s="155">
        <v>45911</v>
      </c>
      <c r="H39905">
        <v>1</v>
      </c>
    </row>
    <row r="39906" spans="1:8" x14ac:dyDescent="0.25">
      <c r="A39906">
        <v>4828709</v>
      </c>
      <c r="B39906" t="s">
        <v>7801</v>
      </c>
      <c r="C39906" s="155">
        <v>17250</v>
      </c>
      <c r="D39906">
        <v>608888</v>
      </c>
      <c r="E39906" t="s">
        <v>1960</v>
      </c>
      <c r="F39906" t="s">
        <v>20</v>
      </c>
      <c r="G39906" s="155">
        <v>45901</v>
      </c>
      <c r="H39906">
        <v>1</v>
      </c>
    </row>
    <row r="39907" spans="1:8" x14ac:dyDescent="0.25">
      <c r="A39907">
        <v>4828703</v>
      </c>
      <c r="B39907" t="s">
        <v>11207</v>
      </c>
      <c r="C39907" s="155">
        <v>27408</v>
      </c>
      <c r="D39907">
        <v>665888</v>
      </c>
      <c r="E39907" t="s">
        <v>3149</v>
      </c>
      <c r="F39907" t="s">
        <v>4093</v>
      </c>
      <c r="G39907" s="155">
        <v>45909</v>
      </c>
      <c r="H39907">
        <v>1</v>
      </c>
    </row>
    <row r="39908" spans="1:8" x14ac:dyDescent="0.25">
      <c r="A39908">
        <v>4828674</v>
      </c>
      <c r="B39908" t="s">
        <v>11208</v>
      </c>
      <c r="C39908" s="155">
        <v>38817</v>
      </c>
      <c r="D39908">
        <v>617888</v>
      </c>
      <c r="E39908" t="s">
        <v>6092</v>
      </c>
      <c r="F39908" t="s">
        <v>403</v>
      </c>
      <c r="G39908" s="155">
        <v>45910</v>
      </c>
      <c r="H39908">
        <v>1</v>
      </c>
    </row>
    <row r="39909" spans="1:8" x14ac:dyDescent="0.25">
      <c r="A39909">
        <v>4828587</v>
      </c>
      <c r="B39909" t="s">
        <v>11209</v>
      </c>
      <c r="C39909" s="155">
        <v>17363</v>
      </c>
      <c r="D39909">
        <v>667888</v>
      </c>
      <c r="E39909" t="s">
        <v>1192</v>
      </c>
      <c r="F39909" t="s">
        <v>12</v>
      </c>
      <c r="G39909" s="155">
        <v>45903</v>
      </c>
      <c r="H39909">
        <v>1</v>
      </c>
    </row>
    <row r="39910" spans="1:8" x14ac:dyDescent="0.25">
      <c r="A39910">
        <v>4828567</v>
      </c>
      <c r="B39910" t="s">
        <v>10577</v>
      </c>
      <c r="C39910" s="155">
        <v>18995</v>
      </c>
      <c r="D39910">
        <v>667888</v>
      </c>
      <c r="E39910" t="s">
        <v>1156</v>
      </c>
      <c r="F39910" t="s">
        <v>12</v>
      </c>
      <c r="G39910" s="155">
        <v>45903</v>
      </c>
      <c r="H39910">
        <v>1</v>
      </c>
    </row>
    <row r="39911" spans="1:8" x14ac:dyDescent="0.25">
      <c r="A39911">
        <v>4828537</v>
      </c>
      <c r="B39911" t="s">
        <v>11210</v>
      </c>
      <c r="C39911" s="155">
        <v>36366</v>
      </c>
      <c r="D39911">
        <v>665888</v>
      </c>
      <c r="E39911" t="s">
        <v>2348</v>
      </c>
      <c r="F39911" t="s">
        <v>4093</v>
      </c>
      <c r="G39911" s="155">
        <v>45909</v>
      </c>
      <c r="H39911">
        <v>1</v>
      </c>
    </row>
    <row r="39912" spans="1:8" x14ac:dyDescent="0.25">
      <c r="A39912">
        <v>4828486</v>
      </c>
      <c r="B39912" t="s">
        <v>16703</v>
      </c>
      <c r="C39912" s="155">
        <v>32631</v>
      </c>
      <c r="D39912">
        <v>665888</v>
      </c>
      <c r="E39912" t="s">
        <v>2960</v>
      </c>
      <c r="F39912" t="s">
        <v>4093</v>
      </c>
      <c r="G39912" s="155">
        <v>45909</v>
      </c>
      <c r="H39912">
        <v>1</v>
      </c>
    </row>
    <row r="39913" spans="1:8" x14ac:dyDescent="0.25">
      <c r="A39913">
        <v>4828452</v>
      </c>
      <c r="B39913" t="s">
        <v>5801</v>
      </c>
      <c r="C39913" s="155">
        <v>22005</v>
      </c>
      <c r="D39913">
        <v>604888</v>
      </c>
      <c r="E39913" t="s">
        <v>1170</v>
      </c>
      <c r="F39913" t="s">
        <v>50</v>
      </c>
      <c r="G39913" s="155">
        <v>45918</v>
      </c>
      <c r="H39913">
        <v>1</v>
      </c>
    </row>
    <row r="39914" spans="1:8" x14ac:dyDescent="0.25">
      <c r="A39914">
        <v>4828437</v>
      </c>
      <c r="B39914" t="s">
        <v>16704</v>
      </c>
      <c r="C39914" s="155">
        <v>30927</v>
      </c>
      <c r="D39914">
        <v>665888</v>
      </c>
      <c r="E39914" t="s">
        <v>2960</v>
      </c>
      <c r="F39914" t="s">
        <v>4093</v>
      </c>
      <c r="G39914" s="155">
        <v>45909</v>
      </c>
      <c r="H39914">
        <v>1</v>
      </c>
    </row>
    <row r="39915" spans="1:8" x14ac:dyDescent="0.25">
      <c r="A39915">
        <v>4828393</v>
      </c>
      <c r="B39915" t="s">
        <v>10749</v>
      </c>
      <c r="C39915" s="155">
        <v>32164</v>
      </c>
      <c r="D39915">
        <v>665888</v>
      </c>
      <c r="E39915" t="s">
        <v>2794</v>
      </c>
      <c r="F39915" t="s">
        <v>4093</v>
      </c>
      <c r="G39915" s="155">
        <v>45909</v>
      </c>
      <c r="H39915">
        <v>1</v>
      </c>
    </row>
    <row r="39916" spans="1:8" x14ac:dyDescent="0.25">
      <c r="A39916">
        <v>4828379</v>
      </c>
      <c r="B39916" t="s">
        <v>16705</v>
      </c>
      <c r="C39916" s="155">
        <v>15664</v>
      </c>
      <c r="D39916">
        <v>665888</v>
      </c>
      <c r="E39916" t="s">
        <v>3717</v>
      </c>
      <c r="F39916" t="s">
        <v>4093</v>
      </c>
      <c r="G39916" s="155">
        <v>45909</v>
      </c>
      <c r="H39916">
        <v>1</v>
      </c>
    </row>
    <row r="39917" spans="1:8" x14ac:dyDescent="0.25">
      <c r="A39917">
        <v>4828347</v>
      </c>
      <c r="B39917" t="s">
        <v>2789</v>
      </c>
      <c r="C39917" s="155">
        <v>20223</v>
      </c>
      <c r="D39917">
        <v>617888</v>
      </c>
      <c r="E39917" t="s">
        <v>3839</v>
      </c>
      <c r="F39917" t="s">
        <v>403</v>
      </c>
      <c r="G39917" s="155">
        <v>45910</v>
      </c>
      <c r="H39917">
        <v>1</v>
      </c>
    </row>
    <row r="39918" spans="1:8" x14ac:dyDescent="0.25">
      <c r="A39918">
        <v>4828344</v>
      </c>
      <c r="B39918" t="s">
        <v>11211</v>
      </c>
      <c r="C39918" s="155">
        <v>20023</v>
      </c>
      <c r="D39918">
        <v>665888</v>
      </c>
      <c r="E39918" t="s">
        <v>2434</v>
      </c>
      <c r="F39918" t="s">
        <v>4093</v>
      </c>
      <c r="G39918" s="155">
        <v>45909</v>
      </c>
      <c r="H39918">
        <v>1</v>
      </c>
    </row>
    <row r="39919" spans="1:8" x14ac:dyDescent="0.25">
      <c r="A39919">
        <v>4828339</v>
      </c>
      <c r="B39919" t="s">
        <v>26533</v>
      </c>
      <c r="C39919" s="155">
        <v>29612</v>
      </c>
      <c r="D39919">
        <v>609888</v>
      </c>
      <c r="E39919" t="s">
        <v>1172</v>
      </c>
      <c r="F39919" t="s">
        <v>37</v>
      </c>
      <c r="G39919" s="155">
        <v>45908</v>
      </c>
      <c r="H39919">
        <v>1</v>
      </c>
    </row>
    <row r="39920" spans="1:8" x14ac:dyDescent="0.25">
      <c r="A39920">
        <v>4828220</v>
      </c>
      <c r="B39920" t="s">
        <v>5999</v>
      </c>
      <c r="C39920" s="155">
        <v>24184</v>
      </c>
      <c r="D39920">
        <v>608888</v>
      </c>
      <c r="E39920" t="s">
        <v>1189</v>
      </c>
      <c r="F39920" t="s">
        <v>75</v>
      </c>
      <c r="G39920" s="155">
        <v>45902</v>
      </c>
      <c r="H39920">
        <v>1</v>
      </c>
    </row>
    <row r="39921" spans="1:8" x14ac:dyDescent="0.25">
      <c r="A39921">
        <v>4828000</v>
      </c>
      <c r="B39921" t="s">
        <v>11212</v>
      </c>
      <c r="C39921" s="155">
        <v>24368</v>
      </c>
      <c r="D39921">
        <v>667888</v>
      </c>
      <c r="E39921" t="s">
        <v>4492</v>
      </c>
      <c r="F39921" t="s">
        <v>436</v>
      </c>
      <c r="G39921" s="155">
        <v>45902</v>
      </c>
      <c r="H39921">
        <v>1</v>
      </c>
    </row>
    <row r="39922" spans="1:8" x14ac:dyDescent="0.25">
      <c r="A39922">
        <v>4827905</v>
      </c>
      <c r="B39922" t="s">
        <v>11213</v>
      </c>
      <c r="C39922" s="155">
        <v>19384</v>
      </c>
      <c r="D39922">
        <v>608888</v>
      </c>
      <c r="E39922" t="s">
        <v>1189</v>
      </c>
      <c r="F39922" t="s">
        <v>75</v>
      </c>
      <c r="G39922" s="155">
        <v>45901</v>
      </c>
      <c r="H39922">
        <v>1</v>
      </c>
    </row>
    <row r="39923" spans="1:8" x14ac:dyDescent="0.25">
      <c r="A39923">
        <v>4827842</v>
      </c>
      <c r="B39923" t="s">
        <v>5496</v>
      </c>
      <c r="C39923" s="155">
        <v>19515</v>
      </c>
      <c r="D39923">
        <v>608888</v>
      </c>
      <c r="E39923" t="s">
        <v>1189</v>
      </c>
      <c r="F39923" t="s">
        <v>75</v>
      </c>
      <c r="G39923" s="155">
        <v>45902</v>
      </c>
      <c r="H39923">
        <v>1</v>
      </c>
    </row>
    <row r="39924" spans="1:8" x14ac:dyDescent="0.25">
      <c r="A39924">
        <v>4827776</v>
      </c>
      <c r="B39924" t="s">
        <v>5552</v>
      </c>
      <c r="C39924" s="155">
        <v>19659</v>
      </c>
      <c r="D39924">
        <v>614888</v>
      </c>
      <c r="E39924" t="s">
        <v>3169</v>
      </c>
      <c r="F39924" t="s">
        <v>315</v>
      </c>
      <c r="G39924" s="155">
        <v>45917</v>
      </c>
      <c r="H39924">
        <v>1</v>
      </c>
    </row>
    <row r="39925" spans="1:8" x14ac:dyDescent="0.25">
      <c r="A39925">
        <v>4827760</v>
      </c>
      <c r="B39925" t="s">
        <v>7406</v>
      </c>
      <c r="C39925" s="155">
        <v>29901</v>
      </c>
      <c r="D39925">
        <v>667888</v>
      </c>
      <c r="E39925" t="s">
        <v>1180</v>
      </c>
      <c r="F39925" t="s">
        <v>386</v>
      </c>
      <c r="G39925" s="155">
        <v>45908</v>
      </c>
      <c r="H39925">
        <v>1</v>
      </c>
    </row>
    <row r="39926" spans="1:8" x14ac:dyDescent="0.25">
      <c r="A39926">
        <v>4827745</v>
      </c>
      <c r="B39926" t="s">
        <v>11214</v>
      </c>
      <c r="C39926" s="155">
        <v>26029</v>
      </c>
      <c r="D39926">
        <v>610888</v>
      </c>
      <c r="E39926" t="s">
        <v>5212</v>
      </c>
      <c r="F39926" t="s">
        <v>698</v>
      </c>
      <c r="G39926" s="155">
        <v>45905</v>
      </c>
      <c r="H39926">
        <v>1</v>
      </c>
    </row>
    <row r="39927" spans="1:8" x14ac:dyDescent="0.25">
      <c r="A39927">
        <v>4827713</v>
      </c>
      <c r="B39927" t="s">
        <v>11215</v>
      </c>
      <c r="C39927" s="155">
        <v>38184</v>
      </c>
      <c r="D39927">
        <v>614888</v>
      </c>
      <c r="E39927" t="s">
        <v>11216</v>
      </c>
      <c r="F39927" t="s">
        <v>2636</v>
      </c>
      <c r="G39927" s="155">
        <v>45908</v>
      </c>
      <c r="H39927">
        <v>1</v>
      </c>
    </row>
    <row r="39928" spans="1:8" x14ac:dyDescent="0.25">
      <c r="A39928">
        <v>4827706</v>
      </c>
      <c r="B39928" t="s">
        <v>4011</v>
      </c>
      <c r="C39928" s="155">
        <v>13377</v>
      </c>
      <c r="D39928">
        <v>614888</v>
      </c>
      <c r="E39928" t="s">
        <v>7154</v>
      </c>
      <c r="F39928" t="s">
        <v>2636</v>
      </c>
      <c r="G39928" s="155">
        <v>45901</v>
      </c>
      <c r="H39928">
        <v>1</v>
      </c>
    </row>
    <row r="39929" spans="1:8" x14ac:dyDescent="0.25">
      <c r="A39929">
        <v>4827645</v>
      </c>
      <c r="B39929" t="s">
        <v>8432</v>
      </c>
      <c r="C39929" s="155">
        <v>26112</v>
      </c>
      <c r="D39929">
        <v>621888</v>
      </c>
      <c r="E39929" t="s">
        <v>4161</v>
      </c>
      <c r="F39929" t="s">
        <v>73</v>
      </c>
      <c r="G39929" s="155">
        <v>45908</v>
      </c>
      <c r="H39929">
        <v>1</v>
      </c>
    </row>
    <row r="39930" spans="1:8" x14ac:dyDescent="0.25">
      <c r="A39930">
        <v>4827518</v>
      </c>
      <c r="B39930" t="s">
        <v>11217</v>
      </c>
      <c r="C39930" s="155">
        <v>15383</v>
      </c>
      <c r="D39930">
        <v>609888</v>
      </c>
      <c r="E39930" t="s">
        <v>1198</v>
      </c>
      <c r="F39930" t="s">
        <v>37</v>
      </c>
      <c r="G39930" s="155">
        <v>45901</v>
      </c>
      <c r="H39930">
        <v>1</v>
      </c>
    </row>
    <row r="39931" spans="1:8" x14ac:dyDescent="0.25">
      <c r="A39931">
        <v>4827467</v>
      </c>
      <c r="B39931" t="s">
        <v>16716</v>
      </c>
      <c r="C39931" s="155">
        <v>23001</v>
      </c>
      <c r="D39931">
        <v>609888</v>
      </c>
      <c r="E39931" t="s">
        <v>1198</v>
      </c>
      <c r="F39931" t="s">
        <v>37</v>
      </c>
      <c r="G39931" s="155">
        <v>45902</v>
      </c>
      <c r="H39931">
        <v>1</v>
      </c>
    </row>
    <row r="39932" spans="1:8" x14ac:dyDescent="0.25">
      <c r="A39932">
        <v>4827426</v>
      </c>
      <c r="B39932" t="s">
        <v>26534</v>
      </c>
      <c r="C39932" s="155">
        <v>23106</v>
      </c>
      <c r="D39932">
        <v>609888</v>
      </c>
      <c r="E39932" t="s">
        <v>7412</v>
      </c>
      <c r="F39932" t="s">
        <v>37</v>
      </c>
      <c r="G39932" s="155">
        <v>45908</v>
      </c>
      <c r="H39932">
        <v>1</v>
      </c>
    </row>
    <row r="39933" spans="1:8" x14ac:dyDescent="0.25">
      <c r="A39933">
        <v>4827407</v>
      </c>
      <c r="B39933" t="s">
        <v>11218</v>
      </c>
      <c r="C39933" s="155">
        <v>23141</v>
      </c>
      <c r="D39933">
        <v>604888</v>
      </c>
      <c r="E39933" t="s">
        <v>1170</v>
      </c>
      <c r="F39933" t="s">
        <v>62</v>
      </c>
      <c r="G39933" s="155">
        <v>45901</v>
      </c>
      <c r="H39933">
        <v>1</v>
      </c>
    </row>
    <row r="39934" spans="1:8" x14ac:dyDescent="0.25">
      <c r="A39934">
        <v>4827381</v>
      </c>
      <c r="B39934" t="s">
        <v>9881</v>
      </c>
      <c r="C39934" s="155">
        <v>17586</v>
      </c>
      <c r="D39934">
        <v>667888</v>
      </c>
      <c r="E39934" t="s">
        <v>1192</v>
      </c>
      <c r="F39934" t="s">
        <v>15</v>
      </c>
      <c r="G39934" s="155">
        <v>45908</v>
      </c>
      <c r="H39934">
        <v>1</v>
      </c>
    </row>
    <row r="39935" spans="1:8" x14ac:dyDescent="0.25">
      <c r="A39935">
        <v>4827215</v>
      </c>
      <c r="B39935" t="s">
        <v>11219</v>
      </c>
      <c r="C39935" s="155">
        <v>26305</v>
      </c>
      <c r="D39935">
        <v>608888</v>
      </c>
      <c r="E39935" t="s">
        <v>1867</v>
      </c>
      <c r="F39935" t="s">
        <v>75</v>
      </c>
      <c r="G39935" s="155">
        <v>45901</v>
      </c>
      <c r="H39935">
        <v>1</v>
      </c>
    </row>
    <row r="39936" spans="1:8" x14ac:dyDescent="0.25">
      <c r="A39936">
        <v>4827135</v>
      </c>
      <c r="B39936" t="s">
        <v>11220</v>
      </c>
      <c r="C39936" s="155">
        <v>28081</v>
      </c>
      <c r="D39936">
        <v>667888</v>
      </c>
      <c r="E39936" t="s">
        <v>1180</v>
      </c>
      <c r="F39936" t="s">
        <v>359</v>
      </c>
      <c r="G39936" s="155">
        <v>45908</v>
      </c>
      <c r="H39936">
        <v>1</v>
      </c>
    </row>
    <row r="39937" spans="1:8" x14ac:dyDescent="0.25">
      <c r="A39937">
        <v>4827020</v>
      </c>
      <c r="B39937" t="s">
        <v>11221</v>
      </c>
      <c r="C39937" s="155">
        <v>33070</v>
      </c>
      <c r="D39937">
        <v>622865</v>
      </c>
      <c r="E39937" t="s">
        <v>592</v>
      </c>
      <c r="F39937" t="s">
        <v>36</v>
      </c>
      <c r="G39937" s="155">
        <v>45909</v>
      </c>
      <c r="H39937">
        <v>1</v>
      </c>
    </row>
    <row r="39938" spans="1:8" x14ac:dyDescent="0.25">
      <c r="A39938">
        <v>4827010</v>
      </c>
      <c r="B39938" t="s">
        <v>3326</v>
      </c>
      <c r="C39938" s="155">
        <v>14223</v>
      </c>
      <c r="D39938">
        <v>621888</v>
      </c>
      <c r="E39938" t="s">
        <v>7079</v>
      </c>
      <c r="F39938" t="s">
        <v>73</v>
      </c>
      <c r="G39938" s="155">
        <v>45901</v>
      </c>
      <c r="H39938">
        <v>1</v>
      </c>
    </row>
    <row r="39939" spans="1:8" x14ac:dyDescent="0.25">
      <c r="A39939">
        <v>4826999</v>
      </c>
      <c r="B39939" t="s">
        <v>22748</v>
      </c>
      <c r="C39939" s="155">
        <v>26141</v>
      </c>
      <c r="D39939">
        <v>667890</v>
      </c>
      <c r="E39939" t="s">
        <v>1156</v>
      </c>
      <c r="F39939" t="s">
        <v>53</v>
      </c>
      <c r="G39939" s="155">
        <v>45911</v>
      </c>
      <c r="H39939">
        <v>1</v>
      </c>
    </row>
    <row r="39940" spans="1:8" x14ac:dyDescent="0.25">
      <c r="A39940">
        <v>4826980</v>
      </c>
      <c r="B39940" t="s">
        <v>7259</v>
      </c>
      <c r="C39940" s="155">
        <v>26975</v>
      </c>
      <c r="D39940">
        <v>604888</v>
      </c>
      <c r="E39940" t="s">
        <v>3603</v>
      </c>
      <c r="F39940" t="s">
        <v>62</v>
      </c>
      <c r="G39940" s="155">
        <v>45916</v>
      </c>
      <c r="H39940">
        <v>1</v>
      </c>
    </row>
    <row r="39941" spans="1:8" x14ac:dyDescent="0.25">
      <c r="A39941">
        <v>4826966</v>
      </c>
      <c r="B39941" t="s">
        <v>9141</v>
      </c>
      <c r="C39941" s="155">
        <v>22480</v>
      </c>
      <c r="D39941">
        <v>609888</v>
      </c>
      <c r="E39941" t="s">
        <v>1198</v>
      </c>
      <c r="F39941" t="s">
        <v>345</v>
      </c>
      <c r="G39941" s="155">
        <v>45902</v>
      </c>
      <c r="H39941">
        <v>1</v>
      </c>
    </row>
    <row r="39942" spans="1:8" x14ac:dyDescent="0.25">
      <c r="A39942">
        <v>4826933</v>
      </c>
      <c r="B39942" t="s">
        <v>11222</v>
      </c>
      <c r="C39942" s="155">
        <v>37490</v>
      </c>
      <c r="D39942">
        <v>609888</v>
      </c>
      <c r="E39942" t="s">
        <v>1172</v>
      </c>
      <c r="F39942" t="s">
        <v>345</v>
      </c>
      <c r="G39942" s="155">
        <v>45902</v>
      </c>
      <c r="H39942">
        <v>1</v>
      </c>
    </row>
    <row r="39943" spans="1:8" x14ac:dyDescent="0.25">
      <c r="A39943">
        <v>4826818</v>
      </c>
      <c r="B39943" t="s">
        <v>11223</v>
      </c>
      <c r="C39943" s="155">
        <v>33895</v>
      </c>
      <c r="D39943">
        <v>604888</v>
      </c>
      <c r="E39943" t="s">
        <v>5733</v>
      </c>
      <c r="F39943" t="s">
        <v>62</v>
      </c>
      <c r="G39943" s="155">
        <v>45902</v>
      </c>
      <c r="H39943">
        <v>1</v>
      </c>
    </row>
    <row r="39944" spans="1:8" x14ac:dyDescent="0.25">
      <c r="A39944">
        <v>4826742</v>
      </c>
      <c r="B39944" t="s">
        <v>10968</v>
      </c>
      <c r="C39944" s="155">
        <v>26960</v>
      </c>
      <c r="D39944">
        <v>609888</v>
      </c>
      <c r="E39944" t="s">
        <v>1575</v>
      </c>
      <c r="F39944" t="s">
        <v>345</v>
      </c>
      <c r="G39944" s="155">
        <v>45902</v>
      </c>
      <c r="H39944">
        <v>1</v>
      </c>
    </row>
    <row r="39945" spans="1:8" x14ac:dyDescent="0.25">
      <c r="A39945">
        <v>4826717</v>
      </c>
      <c r="B39945" t="s">
        <v>8799</v>
      </c>
      <c r="C39945" s="155">
        <v>38272</v>
      </c>
      <c r="D39945">
        <v>609888</v>
      </c>
      <c r="E39945" t="s">
        <v>2988</v>
      </c>
      <c r="F39945" t="s">
        <v>345</v>
      </c>
      <c r="G39945" s="155">
        <v>45902</v>
      </c>
      <c r="H39945">
        <v>1</v>
      </c>
    </row>
    <row r="39946" spans="1:8" x14ac:dyDescent="0.25">
      <c r="A39946">
        <v>4826706</v>
      </c>
      <c r="B39946" t="s">
        <v>11224</v>
      </c>
      <c r="C39946" s="155">
        <v>18629</v>
      </c>
      <c r="D39946">
        <v>608888</v>
      </c>
      <c r="E39946" t="s">
        <v>1189</v>
      </c>
      <c r="F39946" t="s">
        <v>75</v>
      </c>
      <c r="G39946" s="155">
        <v>45901</v>
      </c>
      <c r="H39946">
        <v>1</v>
      </c>
    </row>
    <row r="39947" spans="1:8" x14ac:dyDescent="0.25">
      <c r="A39947">
        <v>4826672</v>
      </c>
      <c r="B39947" t="s">
        <v>6387</v>
      </c>
      <c r="C39947" s="155">
        <v>19783</v>
      </c>
      <c r="D39947">
        <v>609888</v>
      </c>
      <c r="E39947" t="s">
        <v>1575</v>
      </c>
      <c r="F39947" t="s">
        <v>345</v>
      </c>
      <c r="G39947" s="155">
        <v>45902</v>
      </c>
      <c r="H39947">
        <v>1</v>
      </c>
    </row>
    <row r="39948" spans="1:8" x14ac:dyDescent="0.25">
      <c r="A39948">
        <v>4826657</v>
      </c>
      <c r="B39948" t="s">
        <v>4867</v>
      </c>
      <c r="C39948" s="155">
        <v>16876</v>
      </c>
      <c r="D39948">
        <v>608888</v>
      </c>
      <c r="E39948" t="s">
        <v>1189</v>
      </c>
      <c r="F39948" t="s">
        <v>75</v>
      </c>
      <c r="G39948" s="155">
        <v>45901</v>
      </c>
      <c r="H39948">
        <v>1</v>
      </c>
    </row>
    <row r="39949" spans="1:8" x14ac:dyDescent="0.25">
      <c r="A39949">
        <v>4826563</v>
      </c>
      <c r="B39949" t="s">
        <v>11225</v>
      </c>
      <c r="C39949" s="155">
        <v>22186</v>
      </c>
      <c r="D39949">
        <v>609888</v>
      </c>
      <c r="E39949" t="s">
        <v>1198</v>
      </c>
      <c r="F39949" t="s">
        <v>345</v>
      </c>
      <c r="G39949" s="155">
        <v>45902</v>
      </c>
      <c r="H39949">
        <v>1</v>
      </c>
    </row>
    <row r="39950" spans="1:8" x14ac:dyDescent="0.25">
      <c r="A39950">
        <v>4826519</v>
      </c>
      <c r="B39950" t="s">
        <v>11226</v>
      </c>
      <c r="C39950" s="155">
        <v>28520</v>
      </c>
      <c r="D39950">
        <v>609888</v>
      </c>
      <c r="E39950" t="s">
        <v>11227</v>
      </c>
      <c r="F39950" t="s">
        <v>345</v>
      </c>
      <c r="G39950" s="155">
        <v>45902</v>
      </c>
      <c r="H39950">
        <v>1</v>
      </c>
    </row>
    <row r="39951" spans="1:8" x14ac:dyDescent="0.25">
      <c r="A39951">
        <v>4826444</v>
      </c>
      <c r="B39951" t="s">
        <v>11228</v>
      </c>
      <c r="C39951" s="155">
        <v>29015</v>
      </c>
      <c r="D39951">
        <v>609888</v>
      </c>
      <c r="E39951" t="s">
        <v>5487</v>
      </c>
      <c r="F39951" t="s">
        <v>345</v>
      </c>
      <c r="G39951" s="155">
        <v>45902</v>
      </c>
      <c r="H39951">
        <v>1</v>
      </c>
    </row>
    <row r="39952" spans="1:8" x14ac:dyDescent="0.25">
      <c r="A39952">
        <v>4826345</v>
      </c>
      <c r="B39952" t="s">
        <v>11229</v>
      </c>
      <c r="C39952" s="155">
        <v>23551</v>
      </c>
      <c r="D39952">
        <v>608888</v>
      </c>
      <c r="E39952" t="s">
        <v>1189</v>
      </c>
      <c r="F39952" t="s">
        <v>75</v>
      </c>
      <c r="G39952" s="155">
        <v>45901</v>
      </c>
      <c r="H39952">
        <v>1</v>
      </c>
    </row>
    <row r="39953" spans="1:8" x14ac:dyDescent="0.25">
      <c r="A39953">
        <v>4826341</v>
      </c>
      <c r="B39953" t="s">
        <v>11230</v>
      </c>
      <c r="C39953" s="155">
        <v>25340</v>
      </c>
      <c r="D39953">
        <v>609888</v>
      </c>
      <c r="E39953" t="s">
        <v>2976</v>
      </c>
      <c r="F39953" t="s">
        <v>345</v>
      </c>
      <c r="G39953" s="155">
        <v>45902</v>
      </c>
      <c r="H39953">
        <v>1</v>
      </c>
    </row>
    <row r="39954" spans="1:8" x14ac:dyDescent="0.25">
      <c r="A39954">
        <v>4826305</v>
      </c>
      <c r="B39954" t="s">
        <v>11231</v>
      </c>
      <c r="C39954" s="155">
        <v>17989</v>
      </c>
      <c r="D39954">
        <v>667888</v>
      </c>
      <c r="E39954" t="s">
        <v>1156</v>
      </c>
      <c r="F39954" t="s">
        <v>494</v>
      </c>
      <c r="G39954" s="155">
        <v>45909</v>
      </c>
      <c r="H39954">
        <v>1</v>
      </c>
    </row>
    <row r="39955" spans="1:8" x14ac:dyDescent="0.25">
      <c r="A39955">
        <v>4826269</v>
      </c>
      <c r="B39955" t="s">
        <v>26535</v>
      </c>
      <c r="C39955" s="155">
        <v>17206</v>
      </c>
      <c r="D39955">
        <v>609888</v>
      </c>
      <c r="E39955" t="s">
        <v>9260</v>
      </c>
      <c r="F39955" t="s">
        <v>37</v>
      </c>
      <c r="G39955" s="155">
        <v>45908</v>
      </c>
      <c r="H39955">
        <v>1</v>
      </c>
    </row>
    <row r="39956" spans="1:8" x14ac:dyDescent="0.25">
      <c r="A39956">
        <v>4826071</v>
      </c>
      <c r="B39956" t="s">
        <v>11232</v>
      </c>
      <c r="C39956" s="155">
        <v>33340</v>
      </c>
      <c r="D39956">
        <v>622865</v>
      </c>
      <c r="E39956" t="s">
        <v>592</v>
      </c>
      <c r="F39956" t="s">
        <v>24</v>
      </c>
      <c r="G39956" s="155">
        <v>45902</v>
      </c>
      <c r="H39956">
        <v>1</v>
      </c>
    </row>
    <row r="39957" spans="1:8" x14ac:dyDescent="0.25">
      <c r="A39957">
        <v>4825974</v>
      </c>
      <c r="B39957" t="s">
        <v>11233</v>
      </c>
      <c r="C39957" s="155">
        <v>31534</v>
      </c>
      <c r="D39957">
        <v>667888</v>
      </c>
      <c r="E39957" t="s">
        <v>2175</v>
      </c>
      <c r="F39957" t="s">
        <v>486</v>
      </c>
      <c r="G39957" s="155">
        <v>45906</v>
      </c>
      <c r="H39957">
        <v>1</v>
      </c>
    </row>
    <row r="39958" spans="1:8" x14ac:dyDescent="0.25">
      <c r="A39958">
        <v>4825913</v>
      </c>
      <c r="B39958" t="s">
        <v>26536</v>
      </c>
      <c r="C39958" s="155">
        <v>32095</v>
      </c>
      <c r="D39958">
        <v>609888</v>
      </c>
      <c r="E39958" t="s">
        <v>9260</v>
      </c>
      <c r="F39958" t="s">
        <v>37</v>
      </c>
      <c r="G39958" s="155">
        <v>45909</v>
      </c>
      <c r="H39958">
        <v>1</v>
      </c>
    </row>
    <row r="39959" spans="1:8" x14ac:dyDescent="0.25">
      <c r="A39959">
        <v>4825844</v>
      </c>
      <c r="B39959" t="s">
        <v>11234</v>
      </c>
      <c r="C39959" s="155">
        <v>35323</v>
      </c>
      <c r="D39959">
        <v>620888</v>
      </c>
      <c r="E39959" t="s">
        <v>11235</v>
      </c>
      <c r="F39959" t="s">
        <v>424</v>
      </c>
      <c r="G39959" s="155">
        <v>45908</v>
      </c>
      <c r="H39959">
        <v>1</v>
      </c>
    </row>
    <row r="39960" spans="1:8" x14ac:dyDescent="0.25">
      <c r="A39960">
        <v>4825806</v>
      </c>
      <c r="B39960" t="s">
        <v>3091</v>
      </c>
      <c r="C39960" s="155">
        <v>16532</v>
      </c>
      <c r="D39960">
        <v>667888</v>
      </c>
      <c r="E39960" t="s">
        <v>1430</v>
      </c>
      <c r="F39960" t="s">
        <v>12</v>
      </c>
      <c r="G39960" s="155">
        <v>45903</v>
      </c>
      <c r="H39960">
        <v>1</v>
      </c>
    </row>
    <row r="39961" spans="1:8" x14ac:dyDescent="0.25">
      <c r="A39961">
        <v>4825726</v>
      </c>
      <c r="B39961" t="s">
        <v>26537</v>
      </c>
      <c r="C39961" s="155">
        <v>22164</v>
      </c>
      <c r="D39961">
        <v>609888</v>
      </c>
      <c r="E39961" t="s">
        <v>9051</v>
      </c>
      <c r="F39961" t="s">
        <v>37</v>
      </c>
      <c r="G39961" s="155">
        <v>45902</v>
      </c>
      <c r="H39961">
        <v>1</v>
      </c>
    </row>
    <row r="39962" spans="1:8" x14ac:dyDescent="0.25">
      <c r="A39962">
        <v>4825719</v>
      </c>
      <c r="B39962" t="s">
        <v>19315</v>
      </c>
      <c r="C39962" s="155">
        <v>21582</v>
      </c>
      <c r="D39962">
        <v>610888</v>
      </c>
      <c r="E39962" t="s">
        <v>2839</v>
      </c>
      <c r="F39962" t="s">
        <v>39</v>
      </c>
      <c r="G39962" s="155">
        <v>45916</v>
      </c>
      <c r="H39962">
        <v>1</v>
      </c>
    </row>
    <row r="39963" spans="1:8" x14ac:dyDescent="0.25">
      <c r="A39963">
        <v>4825714</v>
      </c>
      <c r="B39963" t="s">
        <v>3598</v>
      </c>
      <c r="C39963" s="155">
        <v>31287</v>
      </c>
      <c r="D39963">
        <v>604888</v>
      </c>
      <c r="E39963" t="s">
        <v>1224</v>
      </c>
      <c r="F39963" t="s">
        <v>50</v>
      </c>
      <c r="G39963" s="155">
        <v>45912</v>
      </c>
      <c r="H39963">
        <v>1</v>
      </c>
    </row>
    <row r="39964" spans="1:8" x14ac:dyDescent="0.25">
      <c r="A39964">
        <v>4825655</v>
      </c>
      <c r="B39964" t="s">
        <v>11236</v>
      </c>
      <c r="C39964" s="155">
        <v>21263</v>
      </c>
      <c r="D39964">
        <v>665888</v>
      </c>
      <c r="E39964" t="s">
        <v>2960</v>
      </c>
      <c r="F39964" t="s">
        <v>4093</v>
      </c>
      <c r="G39964" s="155">
        <v>45909</v>
      </c>
      <c r="H39964">
        <v>1</v>
      </c>
    </row>
    <row r="39965" spans="1:8" x14ac:dyDescent="0.25">
      <c r="A39965">
        <v>4825653</v>
      </c>
      <c r="B39965" t="s">
        <v>11237</v>
      </c>
      <c r="C39965" s="155">
        <v>19820</v>
      </c>
      <c r="D39965">
        <v>667888</v>
      </c>
      <c r="E39965" t="s">
        <v>3835</v>
      </c>
      <c r="F39965" t="s">
        <v>12</v>
      </c>
      <c r="G39965" s="155">
        <v>45901</v>
      </c>
      <c r="H39965">
        <v>1</v>
      </c>
    </row>
    <row r="39966" spans="1:8" x14ac:dyDescent="0.25">
      <c r="A39966">
        <v>4825643</v>
      </c>
      <c r="B39966" t="s">
        <v>11238</v>
      </c>
      <c r="C39966" s="155">
        <v>37201</v>
      </c>
      <c r="D39966">
        <v>617888</v>
      </c>
      <c r="E39966" t="s">
        <v>8940</v>
      </c>
      <c r="F39966" t="s">
        <v>338</v>
      </c>
      <c r="G39966" s="155">
        <v>45901</v>
      </c>
      <c r="H39966">
        <v>1</v>
      </c>
    </row>
    <row r="39967" spans="1:8" x14ac:dyDescent="0.25">
      <c r="A39967">
        <v>4825524</v>
      </c>
      <c r="B39967" t="s">
        <v>11239</v>
      </c>
      <c r="C39967" s="155">
        <v>28803</v>
      </c>
      <c r="D39967">
        <v>667888</v>
      </c>
      <c r="E39967" t="s">
        <v>1156</v>
      </c>
      <c r="F39967" t="s">
        <v>377</v>
      </c>
      <c r="G39967" s="155">
        <v>45905</v>
      </c>
      <c r="H39967">
        <v>1</v>
      </c>
    </row>
    <row r="39968" spans="1:8" x14ac:dyDescent="0.25">
      <c r="A39968">
        <v>4825470</v>
      </c>
      <c r="B39968" t="s">
        <v>4346</v>
      </c>
      <c r="C39968" s="155">
        <v>32071</v>
      </c>
      <c r="D39968">
        <v>665888</v>
      </c>
      <c r="E39968" t="s">
        <v>6192</v>
      </c>
      <c r="F39968" t="s">
        <v>4093</v>
      </c>
      <c r="G39968" s="155">
        <v>45909</v>
      </c>
      <c r="H39968">
        <v>1</v>
      </c>
    </row>
    <row r="39969" spans="1:8" x14ac:dyDescent="0.25">
      <c r="A39969">
        <v>4825448</v>
      </c>
      <c r="B39969" t="s">
        <v>11240</v>
      </c>
      <c r="C39969" s="155">
        <v>30067</v>
      </c>
      <c r="D39969">
        <v>665888</v>
      </c>
      <c r="E39969" t="s">
        <v>2348</v>
      </c>
      <c r="F39969" t="s">
        <v>4093</v>
      </c>
      <c r="G39969" s="155">
        <v>45909</v>
      </c>
      <c r="H39969">
        <v>1</v>
      </c>
    </row>
    <row r="39970" spans="1:8" x14ac:dyDescent="0.25">
      <c r="A39970">
        <v>4825431</v>
      </c>
      <c r="B39970" t="s">
        <v>15105</v>
      </c>
      <c r="C39970" s="155">
        <v>37436</v>
      </c>
      <c r="D39970">
        <v>610888</v>
      </c>
      <c r="E39970" t="s">
        <v>3169</v>
      </c>
      <c r="F39970" t="s">
        <v>300</v>
      </c>
      <c r="G39970" s="155">
        <v>45911</v>
      </c>
      <c r="H39970">
        <v>1</v>
      </c>
    </row>
    <row r="39971" spans="1:8" x14ac:dyDescent="0.25">
      <c r="A39971">
        <v>4825402</v>
      </c>
      <c r="B39971" t="s">
        <v>11241</v>
      </c>
      <c r="C39971" s="155">
        <v>25913</v>
      </c>
      <c r="D39971">
        <v>667888</v>
      </c>
      <c r="E39971" t="s">
        <v>1180</v>
      </c>
      <c r="F39971" t="s">
        <v>14</v>
      </c>
      <c r="G39971" s="155">
        <v>45901</v>
      </c>
      <c r="H39971">
        <v>1</v>
      </c>
    </row>
    <row r="39972" spans="1:8" x14ac:dyDescent="0.25">
      <c r="A39972">
        <v>4825331</v>
      </c>
      <c r="B39972" t="s">
        <v>11242</v>
      </c>
      <c r="C39972" s="155">
        <v>31972</v>
      </c>
      <c r="D39972">
        <v>665888</v>
      </c>
      <c r="E39972" t="s">
        <v>2045</v>
      </c>
      <c r="F39972" t="s">
        <v>4093</v>
      </c>
      <c r="G39972" s="155">
        <v>45909</v>
      </c>
      <c r="H39972">
        <v>1</v>
      </c>
    </row>
    <row r="39973" spans="1:8" x14ac:dyDescent="0.25">
      <c r="A39973">
        <v>4825246</v>
      </c>
      <c r="B39973" t="s">
        <v>11243</v>
      </c>
      <c r="C39973" s="155">
        <v>24869</v>
      </c>
      <c r="D39973">
        <v>667888</v>
      </c>
      <c r="E39973" t="s">
        <v>2016</v>
      </c>
      <c r="F39973" t="s">
        <v>12</v>
      </c>
      <c r="G39973" s="155">
        <v>45903</v>
      </c>
      <c r="H39973">
        <v>1</v>
      </c>
    </row>
    <row r="39974" spans="1:8" x14ac:dyDescent="0.25">
      <c r="A39974">
        <v>4825230</v>
      </c>
      <c r="B39974" t="s">
        <v>26538</v>
      </c>
      <c r="C39974" s="155">
        <v>29919</v>
      </c>
      <c r="D39974">
        <v>609888</v>
      </c>
      <c r="E39974" t="s">
        <v>3124</v>
      </c>
      <c r="F39974" t="s">
        <v>37</v>
      </c>
      <c r="G39974" s="155">
        <v>45909</v>
      </c>
      <c r="H39974">
        <v>1</v>
      </c>
    </row>
    <row r="39975" spans="1:8" x14ac:dyDescent="0.25">
      <c r="A39975">
        <v>4825220</v>
      </c>
      <c r="B39975" t="s">
        <v>11244</v>
      </c>
      <c r="C39975" s="155">
        <v>21472</v>
      </c>
      <c r="D39975">
        <v>667888</v>
      </c>
      <c r="E39975" t="s">
        <v>3835</v>
      </c>
      <c r="F39975" t="s">
        <v>12</v>
      </c>
      <c r="G39975" s="155">
        <v>45904</v>
      </c>
      <c r="H39975">
        <v>1</v>
      </c>
    </row>
    <row r="39976" spans="1:8" x14ac:dyDescent="0.25">
      <c r="A39976">
        <v>4825215</v>
      </c>
      <c r="B39976" t="s">
        <v>18151</v>
      </c>
      <c r="C39976" s="155">
        <v>32063</v>
      </c>
      <c r="D39976">
        <v>609888</v>
      </c>
      <c r="E39976" t="s">
        <v>9260</v>
      </c>
      <c r="F39976" t="s">
        <v>37</v>
      </c>
      <c r="G39976" s="155">
        <v>45909</v>
      </c>
      <c r="H39976">
        <v>1</v>
      </c>
    </row>
    <row r="39977" spans="1:8" x14ac:dyDescent="0.25">
      <c r="A39977">
        <v>4825196</v>
      </c>
      <c r="B39977" t="s">
        <v>4605</v>
      </c>
      <c r="C39977" s="155">
        <v>18140</v>
      </c>
      <c r="D39977">
        <v>610888</v>
      </c>
      <c r="E39977" t="s">
        <v>3702</v>
      </c>
      <c r="F39977" t="s">
        <v>39</v>
      </c>
      <c r="G39977" s="155">
        <v>45904</v>
      </c>
      <c r="H39977">
        <v>1</v>
      </c>
    </row>
    <row r="39978" spans="1:8" x14ac:dyDescent="0.25">
      <c r="A39978">
        <v>4825164</v>
      </c>
      <c r="B39978" t="s">
        <v>11245</v>
      </c>
      <c r="C39978" s="155">
        <v>33452</v>
      </c>
      <c r="D39978">
        <v>665888</v>
      </c>
      <c r="E39978" t="s">
        <v>11246</v>
      </c>
      <c r="F39978" t="s">
        <v>4093</v>
      </c>
      <c r="G39978" s="155">
        <v>45909</v>
      </c>
      <c r="H39978">
        <v>1</v>
      </c>
    </row>
    <row r="39979" spans="1:8" x14ac:dyDescent="0.25">
      <c r="A39979">
        <v>4825070</v>
      </c>
      <c r="B39979" t="s">
        <v>8683</v>
      </c>
      <c r="C39979" s="155">
        <v>20558</v>
      </c>
      <c r="D39979">
        <v>609888</v>
      </c>
      <c r="E39979" t="s">
        <v>1198</v>
      </c>
      <c r="F39979" t="s">
        <v>345</v>
      </c>
      <c r="G39979" s="155">
        <v>45901</v>
      </c>
      <c r="H39979">
        <v>1</v>
      </c>
    </row>
    <row r="39980" spans="1:8" x14ac:dyDescent="0.25">
      <c r="A39980">
        <v>4825042</v>
      </c>
      <c r="B39980" t="s">
        <v>7453</v>
      </c>
      <c r="C39980" s="155">
        <v>19123</v>
      </c>
      <c r="D39980">
        <v>609888</v>
      </c>
      <c r="E39980" t="s">
        <v>1198</v>
      </c>
      <c r="F39980" t="s">
        <v>345</v>
      </c>
      <c r="G39980" s="155">
        <v>45901</v>
      </c>
      <c r="H39980">
        <v>1</v>
      </c>
    </row>
    <row r="39981" spans="1:8" x14ac:dyDescent="0.25">
      <c r="A39981">
        <v>4824996</v>
      </c>
      <c r="B39981" t="s">
        <v>11247</v>
      </c>
      <c r="C39981" s="155">
        <v>25546</v>
      </c>
      <c r="D39981">
        <v>609888</v>
      </c>
      <c r="E39981" t="s">
        <v>11248</v>
      </c>
      <c r="F39981" t="s">
        <v>345</v>
      </c>
      <c r="G39981" s="155">
        <v>45901</v>
      </c>
      <c r="H39981">
        <v>1</v>
      </c>
    </row>
    <row r="39982" spans="1:8" x14ac:dyDescent="0.25">
      <c r="A39982">
        <v>4824977</v>
      </c>
      <c r="B39982" t="s">
        <v>11249</v>
      </c>
      <c r="C39982" s="155">
        <v>22573</v>
      </c>
      <c r="D39982">
        <v>609888</v>
      </c>
      <c r="E39982" t="s">
        <v>2976</v>
      </c>
      <c r="F39982" t="s">
        <v>345</v>
      </c>
      <c r="G39982" s="155">
        <v>45910</v>
      </c>
      <c r="H39982">
        <v>1</v>
      </c>
    </row>
    <row r="39983" spans="1:8" x14ac:dyDescent="0.25">
      <c r="A39983">
        <v>4824941</v>
      </c>
      <c r="B39983" t="s">
        <v>11250</v>
      </c>
      <c r="C39983" s="155">
        <v>20902</v>
      </c>
      <c r="D39983">
        <v>609888</v>
      </c>
      <c r="E39983" t="s">
        <v>1198</v>
      </c>
      <c r="F39983" t="s">
        <v>345</v>
      </c>
      <c r="G39983" s="155">
        <v>45901</v>
      </c>
      <c r="H39983">
        <v>1</v>
      </c>
    </row>
    <row r="39984" spans="1:8" x14ac:dyDescent="0.25">
      <c r="A39984">
        <v>4824912</v>
      </c>
      <c r="B39984" t="s">
        <v>11251</v>
      </c>
      <c r="C39984" s="155">
        <v>24329</v>
      </c>
      <c r="D39984">
        <v>667888</v>
      </c>
      <c r="E39984" t="s">
        <v>1156</v>
      </c>
      <c r="F39984" t="s">
        <v>359</v>
      </c>
      <c r="G39984" s="155">
        <v>45904</v>
      </c>
      <c r="H39984">
        <v>1</v>
      </c>
    </row>
    <row r="39985" spans="1:8" x14ac:dyDescent="0.25">
      <c r="A39985">
        <v>4824910</v>
      </c>
      <c r="B39985" t="s">
        <v>5713</v>
      </c>
      <c r="C39985" s="155">
        <v>31738</v>
      </c>
      <c r="D39985">
        <v>609888</v>
      </c>
      <c r="E39985" t="s">
        <v>4265</v>
      </c>
      <c r="F39985" t="s">
        <v>345</v>
      </c>
      <c r="G39985" s="155">
        <v>45901</v>
      </c>
      <c r="H39985">
        <v>1</v>
      </c>
    </row>
    <row r="39986" spans="1:8" x14ac:dyDescent="0.25">
      <c r="A39986">
        <v>4824883</v>
      </c>
      <c r="B39986" t="s">
        <v>3309</v>
      </c>
      <c r="C39986" s="155">
        <v>17536</v>
      </c>
      <c r="D39986">
        <v>609888</v>
      </c>
      <c r="E39986" t="s">
        <v>2976</v>
      </c>
      <c r="F39986" t="s">
        <v>345</v>
      </c>
      <c r="G39986" s="155">
        <v>45901</v>
      </c>
      <c r="H39986">
        <v>1</v>
      </c>
    </row>
    <row r="39987" spans="1:8" x14ac:dyDescent="0.25">
      <c r="A39987">
        <v>4824834</v>
      </c>
      <c r="B39987" t="s">
        <v>11252</v>
      </c>
      <c r="C39987" s="155">
        <v>14613</v>
      </c>
      <c r="D39987">
        <v>609888</v>
      </c>
      <c r="E39987" t="s">
        <v>1198</v>
      </c>
      <c r="F39987" t="s">
        <v>345</v>
      </c>
      <c r="G39987" s="155">
        <v>45901</v>
      </c>
      <c r="H39987">
        <v>1</v>
      </c>
    </row>
    <row r="39988" spans="1:8" x14ac:dyDescent="0.25">
      <c r="A39988">
        <v>4824822</v>
      </c>
      <c r="B39988" t="s">
        <v>19316</v>
      </c>
      <c r="C39988" s="155">
        <v>21762</v>
      </c>
      <c r="D39988">
        <v>610888</v>
      </c>
      <c r="E39988" t="s">
        <v>19317</v>
      </c>
      <c r="F39988" t="s">
        <v>300</v>
      </c>
      <c r="G39988" s="155">
        <v>45917</v>
      </c>
      <c r="H39988">
        <v>1</v>
      </c>
    </row>
    <row r="39989" spans="1:8" x14ac:dyDescent="0.25">
      <c r="A39989">
        <v>4824818</v>
      </c>
      <c r="B39989" t="s">
        <v>2387</v>
      </c>
      <c r="C39989" s="155">
        <v>25242</v>
      </c>
      <c r="D39989">
        <v>609888</v>
      </c>
      <c r="E39989" t="s">
        <v>1198</v>
      </c>
      <c r="F39989" t="s">
        <v>345</v>
      </c>
      <c r="G39989" s="155">
        <v>45901</v>
      </c>
      <c r="H39989">
        <v>1</v>
      </c>
    </row>
    <row r="39990" spans="1:8" x14ac:dyDescent="0.25">
      <c r="A39990">
        <v>4824799</v>
      </c>
      <c r="B39990" t="s">
        <v>3315</v>
      </c>
      <c r="C39990" s="155">
        <v>21351</v>
      </c>
      <c r="D39990">
        <v>609888</v>
      </c>
      <c r="E39990" t="s">
        <v>1172</v>
      </c>
      <c r="F39990" t="s">
        <v>345</v>
      </c>
      <c r="G39990" s="155">
        <v>45901</v>
      </c>
      <c r="H39990">
        <v>1</v>
      </c>
    </row>
    <row r="39991" spans="1:8" x14ac:dyDescent="0.25">
      <c r="A39991">
        <v>4824750</v>
      </c>
      <c r="B39991" t="s">
        <v>8171</v>
      </c>
      <c r="C39991" s="155">
        <v>30274</v>
      </c>
      <c r="D39991">
        <v>610888</v>
      </c>
      <c r="E39991" t="s">
        <v>5117</v>
      </c>
      <c r="F39991" t="s">
        <v>300</v>
      </c>
      <c r="G39991" s="155">
        <v>45901</v>
      </c>
      <c r="H39991">
        <v>1</v>
      </c>
    </row>
    <row r="39992" spans="1:8" x14ac:dyDescent="0.25">
      <c r="A39992">
        <v>4824742</v>
      </c>
      <c r="B39992" t="s">
        <v>11253</v>
      </c>
      <c r="C39992" s="155">
        <v>19757</v>
      </c>
      <c r="D39992">
        <v>609888</v>
      </c>
      <c r="E39992" t="s">
        <v>6611</v>
      </c>
      <c r="F39992" t="s">
        <v>345</v>
      </c>
      <c r="G39992" s="155">
        <v>45901</v>
      </c>
      <c r="H39992">
        <v>1</v>
      </c>
    </row>
    <row r="39993" spans="1:8" x14ac:dyDescent="0.25">
      <c r="A39993">
        <v>4824712</v>
      </c>
      <c r="B39993" t="s">
        <v>26539</v>
      </c>
      <c r="C39993" s="155">
        <v>35312</v>
      </c>
      <c r="D39993">
        <v>609888</v>
      </c>
      <c r="E39993" t="s">
        <v>1172</v>
      </c>
      <c r="F39993" t="s">
        <v>37</v>
      </c>
      <c r="G39993" s="155">
        <v>45902</v>
      </c>
      <c r="H39993">
        <v>1</v>
      </c>
    </row>
    <row r="39994" spans="1:8" x14ac:dyDescent="0.25">
      <c r="A39994">
        <v>4824680</v>
      </c>
      <c r="B39994" t="s">
        <v>11254</v>
      </c>
      <c r="C39994" s="155">
        <v>22191</v>
      </c>
      <c r="D39994">
        <v>667888</v>
      </c>
      <c r="E39994" t="s">
        <v>2009</v>
      </c>
      <c r="F39994" t="s">
        <v>359</v>
      </c>
      <c r="G39994" s="155">
        <v>45902</v>
      </c>
      <c r="H39994">
        <v>1</v>
      </c>
    </row>
    <row r="39995" spans="1:8" x14ac:dyDescent="0.25">
      <c r="A39995">
        <v>4824673</v>
      </c>
      <c r="B39995" t="s">
        <v>26540</v>
      </c>
      <c r="C39995" s="155">
        <v>28419</v>
      </c>
      <c r="D39995">
        <v>609888</v>
      </c>
      <c r="E39995" t="s">
        <v>3154</v>
      </c>
      <c r="F39995" t="s">
        <v>37</v>
      </c>
      <c r="G39995" s="155">
        <v>45909</v>
      </c>
      <c r="H39995">
        <v>1</v>
      </c>
    </row>
    <row r="39996" spans="1:8" x14ac:dyDescent="0.25">
      <c r="A39996">
        <v>4824669</v>
      </c>
      <c r="B39996" t="s">
        <v>11255</v>
      </c>
      <c r="C39996" s="155">
        <v>17960</v>
      </c>
      <c r="D39996">
        <v>609888</v>
      </c>
      <c r="E39996" t="s">
        <v>2976</v>
      </c>
      <c r="F39996" t="s">
        <v>345</v>
      </c>
      <c r="G39996" s="155">
        <v>45901</v>
      </c>
      <c r="H39996">
        <v>1</v>
      </c>
    </row>
    <row r="39997" spans="1:8" x14ac:dyDescent="0.25">
      <c r="A39997">
        <v>4824615</v>
      </c>
      <c r="B39997" t="s">
        <v>9523</v>
      </c>
      <c r="C39997" s="155">
        <v>29783</v>
      </c>
      <c r="D39997">
        <v>609888</v>
      </c>
      <c r="E39997" t="s">
        <v>1575</v>
      </c>
      <c r="F39997" t="s">
        <v>345</v>
      </c>
      <c r="G39997" s="155">
        <v>45901</v>
      </c>
      <c r="H39997">
        <v>1</v>
      </c>
    </row>
    <row r="39998" spans="1:8" x14ac:dyDescent="0.25">
      <c r="A39998">
        <v>4824556</v>
      </c>
      <c r="B39998" t="s">
        <v>11256</v>
      </c>
      <c r="C39998" s="155">
        <v>29103</v>
      </c>
      <c r="D39998">
        <v>609888</v>
      </c>
      <c r="E39998" t="s">
        <v>1575</v>
      </c>
      <c r="F39998" t="s">
        <v>345</v>
      </c>
      <c r="G39998" s="155">
        <v>45901</v>
      </c>
      <c r="H39998">
        <v>1</v>
      </c>
    </row>
    <row r="39999" spans="1:8" x14ac:dyDescent="0.25">
      <c r="A39999">
        <v>4824475</v>
      </c>
      <c r="B39999" t="s">
        <v>8501</v>
      </c>
      <c r="C39999" s="155">
        <v>32976</v>
      </c>
      <c r="D39999">
        <v>602888</v>
      </c>
      <c r="E39999" t="s">
        <v>1172</v>
      </c>
      <c r="F39999" t="s">
        <v>485</v>
      </c>
      <c r="G39999" s="155">
        <v>45911</v>
      </c>
      <c r="H39999">
        <v>1</v>
      </c>
    </row>
    <row r="40000" spans="1:8" x14ac:dyDescent="0.25">
      <c r="A40000">
        <v>4824470</v>
      </c>
      <c r="B40000" t="s">
        <v>11257</v>
      </c>
      <c r="C40000" s="155">
        <v>24655</v>
      </c>
      <c r="D40000">
        <v>609888</v>
      </c>
      <c r="E40000" t="s">
        <v>3124</v>
      </c>
      <c r="F40000" t="s">
        <v>37</v>
      </c>
      <c r="G40000" s="155">
        <v>45909</v>
      </c>
      <c r="H40000">
        <v>1</v>
      </c>
    </row>
    <row r="40001" spans="1:8" x14ac:dyDescent="0.25">
      <c r="A40001">
        <v>4824389</v>
      </c>
      <c r="B40001" t="s">
        <v>2381</v>
      </c>
      <c r="C40001" s="155">
        <v>26034</v>
      </c>
      <c r="D40001">
        <v>610888</v>
      </c>
      <c r="E40001" t="s">
        <v>11258</v>
      </c>
      <c r="F40001" t="s">
        <v>300</v>
      </c>
      <c r="G40001" s="155">
        <v>45908</v>
      </c>
      <c r="H40001">
        <v>1</v>
      </c>
    </row>
    <row r="40002" spans="1:8" x14ac:dyDescent="0.25">
      <c r="A40002">
        <v>4824385</v>
      </c>
      <c r="B40002" t="s">
        <v>11259</v>
      </c>
      <c r="C40002" s="155">
        <v>35517</v>
      </c>
      <c r="D40002">
        <v>609888</v>
      </c>
      <c r="E40002" t="s">
        <v>3124</v>
      </c>
      <c r="F40002" t="s">
        <v>345</v>
      </c>
      <c r="G40002" s="155">
        <v>45901</v>
      </c>
      <c r="H40002">
        <v>1</v>
      </c>
    </row>
    <row r="40003" spans="1:8" x14ac:dyDescent="0.25">
      <c r="A40003">
        <v>4824377</v>
      </c>
      <c r="B40003" t="s">
        <v>11260</v>
      </c>
      <c r="C40003" s="155">
        <v>22693</v>
      </c>
      <c r="D40003">
        <v>609888</v>
      </c>
      <c r="E40003" t="s">
        <v>2976</v>
      </c>
      <c r="F40003" t="s">
        <v>37</v>
      </c>
      <c r="G40003" s="155">
        <v>45905</v>
      </c>
      <c r="H40003">
        <v>1</v>
      </c>
    </row>
    <row r="40004" spans="1:8" x14ac:dyDescent="0.25">
      <c r="A40004">
        <v>4824284</v>
      </c>
      <c r="B40004" t="s">
        <v>26541</v>
      </c>
      <c r="C40004" s="155">
        <v>21221</v>
      </c>
      <c r="D40004">
        <v>609888</v>
      </c>
      <c r="E40004" t="s">
        <v>2976</v>
      </c>
      <c r="F40004" t="s">
        <v>37</v>
      </c>
      <c r="G40004" s="155">
        <v>45904</v>
      </c>
      <c r="H40004">
        <v>1</v>
      </c>
    </row>
    <row r="40005" spans="1:8" x14ac:dyDescent="0.25">
      <c r="A40005">
        <v>4824266</v>
      </c>
      <c r="B40005" t="s">
        <v>2820</v>
      </c>
      <c r="C40005" s="155">
        <v>17213</v>
      </c>
      <c r="D40005">
        <v>609888</v>
      </c>
      <c r="E40005" t="s">
        <v>4512</v>
      </c>
      <c r="F40005" t="s">
        <v>345</v>
      </c>
      <c r="G40005" s="155">
        <v>45901</v>
      </c>
      <c r="H40005">
        <v>1</v>
      </c>
    </row>
    <row r="40006" spans="1:8" x14ac:dyDescent="0.25">
      <c r="A40006">
        <v>4824234</v>
      </c>
      <c r="B40006" t="s">
        <v>11261</v>
      </c>
      <c r="C40006" s="155">
        <v>22704</v>
      </c>
      <c r="D40006">
        <v>609888</v>
      </c>
      <c r="E40006" t="s">
        <v>2976</v>
      </c>
      <c r="F40006" t="s">
        <v>345</v>
      </c>
      <c r="G40006" s="155">
        <v>45901</v>
      </c>
      <c r="H40006">
        <v>1</v>
      </c>
    </row>
    <row r="40007" spans="1:8" x14ac:dyDescent="0.25">
      <c r="A40007">
        <v>4824231</v>
      </c>
      <c r="B40007" t="s">
        <v>11262</v>
      </c>
      <c r="C40007" s="155">
        <v>22649</v>
      </c>
      <c r="D40007">
        <v>610888</v>
      </c>
      <c r="E40007" t="s">
        <v>11263</v>
      </c>
      <c r="F40007" t="s">
        <v>698</v>
      </c>
      <c r="G40007" s="155">
        <v>45905</v>
      </c>
      <c r="H40007">
        <v>1</v>
      </c>
    </row>
    <row r="40008" spans="1:8" x14ac:dyDescent="0.25">
      <c r="A40008">
        <v>4824189</v>
      </c>
      <c r="B40008" t="s">
        <v>9020</v>
      </c>
      <c r="C40008" s="155">
        <v>31751</v>
      </c>
      <c r="D40008">
        <v>622865</v>
      </c>
      <c r="E40008" t="s">
        <v>605</v>
      </c>
      <c r="F40008" t="s">
        <v>44</v>
      </c>
      <c r="G40008" s="155">
        <v>45908</v>
      </c>
      <c r="H40008">
        <v>1</v>
      </c>
    </row>
    <row r="40009" spans="1:8" x14ac:dyDescent="0.25">
      <c r="A40009">
        <v>4824106</v>
      </c>
      <c r="B40009" t="s">
        <v>11264</v>
      </c>
      <c r="C40009" s="155">
        <v>23754</v>
      </c>
      <c r="D40009">
        <v>614888</v>
      </c>
      <c r="E40009" t="s">
        <v>9621</v>
      </c>
      <c r="F40009" t="s">
        <v>2636</v>
      </c>
      <c r="G40009" s="155">
        <v>45910</v>
      </c>
      <c r="H40009">
        <v>1</v>
      </c>
    </row>
    <row r="40010" spans="1:8" x14ac:dyDescent="0.25">
      <c r="A40010">
        <v>4824027</v>
      </c>
      <c r="B40010" t="s">
        <v>5233</v>
      </c>
      <c r="C40010" s="155">
        <v>25214</v>
      </c>
      <c r="D40010">
        <v>609888</v>
      </c>
      <c r="E40010" t="s">
        <v>1198</v>
      </c>
      <c r="F40010" t="s">
        <v>37</v>
      </c>
      <c r="G40010" s="155">
        <v>45902</v>
      </c>
      <c r="H40010">
        <v>1</v>
      </c>
    </row>
    <row r="40011" spans="1:8" x14ac:dyDescent="0.25">
      <c r="A40011">
        <v>4823925</v>
      </c>
      <c r="B40011" t="s">
        <v>11265</v>
      </c>
      <c r="C40011" s="155">
        <v>36999</v>
      </c>
      <c r="D40011">
        <v>667888</v>
      </c>
      <c r="E40011" t="s">
        <v>1951</v>
      </c>
      <c r="F40011" t="s">
        <v>319</v>
      </c>
      <c r="G40011" s="155">
        <v>45901</v>
      </c>
      <c r="H40011">
        <v>1</v>
      </c>
    </row>
    <row r="40012" spans="1:8" x14ac:dyDescent="0.25">
      <c r="A40012">
        <v>4823836</v>
      </c>
      <c r="B40012" t="s">
        <v>2820</v>
      </c>
      <c r="C40012" s="155">
        <v>17213</v>
      </c>
      <c r="D40012">
        <v>608888</v>
      </c>
      <c r="E40012" t="s">
        <v>1189</v>
      </c>
      <c r="F40012" t="s">
        <v>75</v>
      </c>
      <c r="G40012" s="155">
        <v>45901</v>
      </c>
      <c r="H40012">
        <v>1</v>
      </c>
    </row>
    <row r="40013" spans="1:8" x14ac:dyDescent="0.25">
      <c r="A40013">
        <v>4823825</v>
      </c>
      <c r="B40013" t="s">
        <v>11266</v>
      </c>
      <c r="C40013" s="155">
        <v>18729</v>
      </c>
      <c r="D40013">
        <v>608888</v>
      </c>
      <c r="E40013" t="s">
        <v>1189</v>
      </c>
      <c r="F40013" t="s">
        <v>75</v>
      </c>
      <c r="G40013" s="155">
        <v>45901</v>
      </c>
      <c r="H40013">
        <v>1</v>
      </c>
    </row>
    <row r="40014" spans="1:8" x14ac:dyDescent="0.25">
      <c r="A40014">
        <v>4823725</v>
      </c>
      <c r="B40014" t="s">
        <v>11267</v>
      </c>
      <c r="C40014" s="155">
        <v>19115</v>
      </c>
      <c r="D40014">
        <v>608888</v>
      </c>
      <c r="E40014" t="s">
        <v>1189</v>
      </c>
      <c r="F40014" t="s">
        <v>75</v>
      </c>
      <c r="G40014" s="155">
        <v>45901</v>
      </c>
      <c r="H40014">
        <v>1</v>
      </c>
    </row>
    <row r="40015" spans="1:8" x14ac:dyDescent="0.25">
      <c r="A40015">
        <v>4823626</v>
      </c>
      <c r="B40015" t="s">
        <v>2263</v>
      </c>
      <c r="C40015" s="155">
        <v>18282</v>
      </c>
      <c r="D40015">
        <v>614888</v>
      </c>
      <c r="E40015" t="s">
        <v>1396</v>
      </c>
      <c r="F40015" t="s">
        <v>49</v>
      </c>
      <c r="G40015" s="155">
        <v>45901</v>
      </c>
      <c r="H40015">
        <v>1</v>
      </c>
    </row>
    <row r="40016" spans="1:8" x14ac:dyDescent="0.25">
      <c r="A40016">
        <v>4823461</v>
      </c>
      <c r="B40016" t="s">
        <v>8737</v>
      </c>
      <c r="C40016" s="155">
        <v>19299</v>
      </c>
      <c r="D40016">
        <v>608888</v>
      </c>
      <c r="E40016" t="s">
        <v>1189</v>
      </c>
      <c r="F40016" t="s">
        <v>75</v>
      </c>
      <c r="G40016" s="155">
        <v>45901</v>
      </c>
      <c r="H40016">
        <v>1</v>
      </c>
    </row>
    <row r="40017" spans="1:8" x14ac:dyDescent="0.25">
      <c r="A40017">
        <v>4823324</v>
      </c>
      <c r="B40017" t="s">
        <v>4994</v>
      </c>
      <c r="C40017" s="155">
        <v>22962</v>
      </c>
      <c r="D40017">
        <v>608888</v>
      </c>
      <c r="E40017" t="s">
        <v>1189</v>
      </c>
      <c r="F40017" t="s">
        <v>75</v>
      </c>
      <c r="G40017" s="155">
        <v>45902</v>
      </c>
      <c r="H40017">
        <v>1</v>
      </c>
    </row>
    <row r="40018" spans="1:8" x14ac:dyDescent="0.25">
      <c r="A40018">
        <v>4823282</v>
      </c>
      <c r="B40018" t="s">
        <v>11268</v>
      </c>
      <c r="C40018" s="155">
        <v>14131</v>
      </c>
      <c r="D40018">
        <v>608888</v>
      </c>
      <c r="E40018" t="s">
        <v>1189</v>
      </c>
      <c r="F40018" t="s">
        <v>75</v>
      </c>
      <c r="G40018" s="155">
        <v>45901</v>
      </c>
      <c r="H40018">
        <v>1</v>
      </c>
    </row>
    <row r="40019" spans="1:8" x14ac:dyDescent="0.25">
      <c r="A40019">
        <v>4823116</v>
      </c>
      <c r="B40019" t="s">
        <v>11269</v>
      </c>
      <c r="C40019" s="155">
        <v>18614</v>
      </c>
      <c r="D40019">
        <v>667888</v>
      </c>
      <c r="E40019" t="s">
        <v>1192</v>
      </c>
      <c r="F40019" t="s">
        <v>377</v>
      </c>
      <c r="G40019" s="155">
        <v>45901</v>
      </c>
      <c r="H40019">
        <v>1</v>
      </c>
    </row>
    <row r="40020" spans="1:8" x14ac:dyDescent="0.25">
      <c r="A40020">
        <v>4823111</v>
      </c>
      <c r="B40020" t="s">
        <v>11270</v>
      </c>
      <c r="C40020" s="155">
        <v>18351</v>
      </c>
      <c r="D40020">
        <v>667888</v>
      </c>
      <c r="E40020" t="s">
        <v>1192</v>
      </c>
      <c r="F40020" t="s">
        <v>377</v>
      </c>
      <c r="G40020" s="155">
        <v>45901</v>
      </c>
      <c r="H40020">
        <v>1</v>
      </c>
    </row>
    <row r="40021" spans="1:8" x14ac:dyDescent="0.25">
      <c r="A40021">
        <v>4822947</v>
      </c>
      <c r="B40021" t="s">
        <v>2296</v>
      </c>
      <c r="C40021" s="155">
        <v>36577</v>
      </c>
      <c r="D40021">
        <v>622865</v>
      </c>
      <c r="E40021" t="s">
        <v>2266</v>
      </c>
      <c r="F40021" t="s">
        <v>480</v>
      </c>
      <c r="G40021" s="155">
        <v>45901</v>
      </c>
      <c r="H40021">
        <v>1</v>
      </c>
    </row>
    <row r="40022" spans="1:8" x14ac:dyDescent="0.25">
      <c r="A40022">
        <v>4822946</v>
      </c>
      <c r="B40022" t="s">
        <v>11271</v>
      </c>
      <c r="C40022" s="155">
        <v>24524</v>
      </c>
      <c r="D40022">
        <v>667888</v>
      </c>
      <c r="E40022" t="s">
        <v>1180</v>
      </c>
      <c r="F40022" t="s">
        <v>12</v>
      </c>
      <c r="G40022" s="155">
        <v>45903</v>
      </c>
      <c r="H40022">
        <v>1</v>
      </c>
    </row>
    <row r="40023" spans="1:8" x14ac:dyDescent="0.25">
      <c r="A40023">
        <v>4822883</v>
      </c>
      <c r="B40023" t="s">
        <v>16706</v>
      </c>
      <c r="C40023" s="155">
        <v>24126</v>
      </c>
      <c r="D40023">
        <v>610888</v>
      </c>
      <c r="E40023" t="s">
        <v>2635</v>
      </c>
      <c r="F40023" t="s">
        <v>39</v>
      </c>
      <c r="G40023" s="155">
        <v>45912</v>
      </c>
      <c r="H40023">
        <v>1</v>
      </c>
    </row>
    <row r="40024" spans="1:8" x14ac:dyDescent="0.25">
      <c r="A40024">
        <v>4822660</v>
      </c>
      <c r="B40024" t="s">
        <v>11272</v>
      </c>
      <c r="C40024" s="155">
        <v>27644</v>
      </c>
      <c r="D40024">
        <v>667888</v>
      </c>
      <c r="E40024" t="s">
        <v>1951</v>
      </c>
      <c r="F40024" t="s">
        <v>15</v>
      </c>
      <c r="G40024" s="155">
        <v>45901</v>
      </c>
      <c r="H40024">
        <v>1</v>
      </c>
    </row>
    <row r="40025" spans="1:8" x14ac:dyDescent="0.25">
      <c r="A40025">
        <v>4822657</v>
      </c>
      <c r="B40025" t="s">
        <v>16707</v>
      </c>
      <c r="C40025" s="155">
        <v>27519</v>
      </c>
      <c r="D40025">
        <v>667888</v>
      </c>
      <c r="E40025" t="s">
        <v>1172</v>
      </c>
      <c r="F40025" t="s">
        <v>487</v>
      </c>
      <c r="G40025" s="155">
        <v>45915</v>
      </c>
      <c r="H40025">
        <v>1</v>
      </c>
    </row>
    <row r="40026" spans="1:8" x14ac:dyDescent="0.25">
      <c r="A40026">
        <v>4822639</v>
      </c>
      <c r="B40026" t="s">
        <v>16708</v>
      </c>
      <c r="C40026" s="155">
        <v>21490</v>
      </c>
      <c r="D40026">
        <v>667888</v>
      </c>
      <c r="E40026" t="s">
        <v>1635</v>
      </c>
      <c r="F40026" t="s">
        <v>487</v>
      </c>
      <c r="G40026" s="155">
        <v>45911</v>
      </c>
      <c r="H40026">
        <v>1</v>
      </c>
    </row>
    <row r="40027" spans="1:8" x14ac:dyDescent="0.25">
      <c r="A40027">
        <v>4822619</v>
      </c>
      <c r="B40027" t="s">
        <v>11273</v>
      </c>
      <c r="C40027" s="155">
        <v>22027</v>
      </c>
      <c r="D40027">
        <v>667888</v>
      </c>
      <c r="E40027" t="s">
        <v>1230</v>
      </c>
      <c r="F40027" t="s">
        <v>18</v>
      </c>
      <c r="G40027" s="155">
        <v>45905</v>
      </c>
      <c r="H40027">
        <v>1</v>
      </c>
    </row>
    <row r="40028" spans="1:8" x14ac:dyDescent="0.25">
      <c r="A40028">
        <v>4822541</v>
      </c>
      <c r="B40028" t="s">
        <v>11274</v>
      </c>
      <c r="C40028" s="155">
        <v>25972</v>
      </c>
      <c r="D40028">
        <v>610888</v>
      </c>
      <c r="E40028" t="s">
        <v>10104</v>
      </c>
      <c r="F40028" t="s">
        <v>698</v>
      </c>
      <c r="G40028" s="155">
        <v>45905</v>
      </c>
      <c r="H40028">
        <v>1</v>
      </c>
    </row>
    <row r="40029" spans="1:8" x14ac:dyDescent="0.25">
      <c r="A40029">
        <v>4822489</v>
      </c>
      <c r="B40029" t="s">
        <v>11275</v>
      </c>
      <c r="C40029" s="155">
        <v>18146</v>
      </c>
      <c r="D40029">
        <v>610888</v>
      </c>
      <c r="E40029" t="s">
        <v>2840</v>
      </c>
      <c r="F40029" t="s">
        <v>698</v>
      </c>
      <c r="G40029" s="155">
        <v>45905</v>
      </c>
      <c r="H40029">
        <v>1</v>
      </c>
    </row>
    <row r="40030" spans="1:8" x14ac:dyDescent="0.25">
      <c r="A40030">
        <v>4822480</v>
      </c>
      <c r="B40030" t="s">
        <v>11276</v>
      </c>
      <c r="C40030" s="155">
        <v>18641</v>
      </c>
      <c r="D40030">
        <v>610888</v>
      </c>
      <c r="E40030" t="s">
        <v>2434</v>
      </c>
      <c r="F40030" t="s">
        <v>698</v>
      </c>
      <c r="G40030" s="155">
        <v>45905</v>
      </c>
      <c r="H40030">
        <v>1</v>
      </c>
    </row>
    <row r="40031" spans="1:8" x14ac:dyDescent="0.25">
      <c r="A40031">
        <v>4822305</v>
      </c>
      <c r="B40031" t="s">
        <v>11277</v>
      </c>
      <c r="C40031" s="155">
        <v>21997</v>
      </c>
      <c r="D40031">
        <v>610888</v>
      </c>
      <c r="E40031" t="s">
        <v>2619</v>
      </c>
      <c r="F40031" t="s">
        <v>698</v>
      </c>
      <c r="G40031" s="155">
        <v>45904</v>
      </c>
      <c r="H40031">
        <v>1</v>
      </c>
    </row>
    <row r="40032" spans="1:8" x14ac:dyDescent="0.25">
      <c r="A40032">
        <v>4821941</v>
      </c>
      <c r="B40032" t="s">
        <v>8566</v>
      </c>
      <c r="C40032" s="155">
        <v>32945</v>
      </c>
      <c r="D40032">
        <v>667888</v>
      </c>
      <c r="E40032" t="s">
        <v>1172</v>
      </c>
      <c r="F40032" t="s">
        <v>53</v>
      </c>
      <c r="G40032" s="155">
        <v>45902</v>
      </c>
      <c r="H40032">
        <v>1</v>
      </c>
    </row>
    <row r="40033" spans="1:8" x14ac:dyDescent="0.25">
      <c r="A40033">
        <v>4821922</v>
      </c>
      <c r="B40033" t="s">
        <v>11278</v>
      </c>
      <c r="C40033" s="155">
        <v>24167</v>
      </c>
      <c r="D40033">
        <v>667814</v>
      </c>
      <c r="E40033" t="s">
        <v>6611</v>
      </c>
      <c r="F40033" t="s">
        <v>53</v>
      </c>
      <c r="G40033" s="155">
        <v>45904</v>
      </c>
      <c r="H40033">
        <v>1</v>
      </c>
    </row>
    <row r="40034" spans="1:8" x14ac:dyDescent="0.25">
      <c r="A40034">
        <v>4821847</v>
      </c>
      <c r="B40034" t="s">
        <v>13271</v>
      </c>
      <c r="C40034" s="155">
        <v>26620</v>
      </c>
      <c r="D40034">
        <v>609888</v>
      </c>
      <c r="E40034" t="s">
        <v>2976</v>
      </c>
      <c r="F40034" t="s">
        <v>37</v>
      </c>
      <c r="G40034" s="155">
        <v>45903</v>
      </c>
      <c r="H40034">
        <v>1</v>
      </c>
    </row>
    <row r="40035" spans="1:8" x14ac:dyDescent="0.25">
      <c r="A40035">
        <v>4821815</v>
      </c>
      <c r="B40035" t="s">
        <v>8011</v>
      </c>
      <c r="C40035" s="155">
        <v>20419</v>
      </c>
      <c r="D40035">
        <v>608888</v>
      </c>
      <c r="E40035" t="s">
        <v>1189</v>
      </c>
      <c r="F40035" t="s">
        <v>75</v>
      </c>
      <c r="G40035" s="155">
        <v>45901</v>
      </c>
      <c r="H40035">
        <v>1</v>
      </c>
    </row>
    <row r="40036" spans="1:8" x14ac:dyDescent="0.25">
      <c r="A40036">
        <v>4821672</v>
      </c>
      <c r="B40036" t="s">
        <v>26542</v>
      </c>
      <c r="C40036" s="155">
        <v>31782</v>
      </c>
      <c r="D40036">
        <v>609888</v>
      </c>
      <c r="E40036" t="s">
        <v>3124</v>
      </c>
      <c r="F40036" t="s">
        <v>37</v>
      </c>
      <c r="G40036" s="155">
        <v>45902</v>
      </c>
      <c r="H40036">
        <v>1</v>
      </c>
    </row>
    <row r="40037" spans="1:8" x14ac:dyDescent="0.25">
      <c r="A40037">
        <v>4821569</v>
      </c>
      <c r="B40037" t="s">
        <v>11279</v>
      </c>
      <c r="C40037" s="155">
        <v>28484</v>
      </c>
      <c r="D40037">
        <v>622865</v>
      </c>
      <c r="E40037" t="s">
        <v>551</v>
      </c>
      <c r="F40037" t="s">
        <v>44</v>
      </c>
      <c r="G40037" s="155">
        <v>45905</v>
      </c>
      <c r="H40037">
        <v>1</v>
      </c>
    </row>
    <row r="40038" spans="1:8" x14ac:dyDescent="0.25">
      <c r="A40038">
        <v>4821525</v>
      </c>
      <c r="B40038" t="s">
        <v>10441</v>
      </c>
      <c r="C40038" s="155">
        <v>17281</v>
      </c>
      <c r="D40038">
        <v>614888</v>
      </c>
      <c r="E40038" t="s">
        <v>1396</v>
      </c>
      <c r="F40038" t="s">
        <v>2636</v>
      </c>
      <c r="G40038" s="155">
        <v>45909</v>
      </c>
      <c r="H40038">
        <v>1</v>
      </c>
    </row>
    <row r="40039" spans="1:8" x14ac:dyDescent="0.25">
      <c r="A40039">
        <v>4821451</v>
      </c>
      <c r="B40039" t="s">
        <v>11280</v>
      </c>
      <c r="C40039" s="155">
        <v>30840</v>
      </c>
      <c r="D40039">
        <v>667888</v>
      </c>
      <c r="E40039" t="s">
        <v>1172</v>
      </c>
      <c r="F40039" t="s">
        <v>377</v>
      </c>
      <c r="G40039" s="155">
        <v>45908</v>
      </c>
      <c r="H40039">
        <v>1</v>
      </c>
    </row>
    <row r="40040" spans="1:8" x14ac:dyDescent="0.25">
      <c r="A40040">
        <v>4821441</v>
      </c>
      <c r="B40040" t="s">
        <v>24986</v>
      </c>
      <c r="C40040" s="155">
        <v>21035</v>
      </c>
      <c r="D40040">
        <v>667888</v>
      </c>
      <c r="E40040" t="s">
        <v>1379</v>
      </c>
      <c r="F40040" t="s">
        <v>27</v>
      </c>
      <c r="G40040" s="155">
        <v>45915</v>
      </c>
      <c r="H40040">
        <v>1</v>
      </c>
    </row>
    <row r="40041" spans="1:8" x14ac:dyDescent="0.25">
      <c r="A40041">
        <v>4821426</v>
      </c>
      <c r="B40041" t="s">
        <v>11281</v>
      </c>
      <c r="C40041" s="155">
        <v>24296</v>
      </c>
      <c r="D40041">
        <v>609888</v>
      </c>
      <c r="E40041" t="s">
        <v>2976</v>
      </c>
      <c r="F40041" t="s">
        <v>345</v>
      </c>
      <c r="G40041" s="155">
        <v>45904</v>
      </c>
      <c r="H40041">
        <v>1</v>
      </c>
    </row>
    <row r="40042" spans="1:8" x14ac:dyDescent="0.25">
      <c r="A40042">
        <v>4821316</v>
      </c>
      <c r="B40042" t="s">
        <v>11282</v>
      </c>
      <c r="C40042" s="155">
        <v>27050</v>
      </c>
      <c r="D40042">
        <v>610888</v>
      </c>
      <c r="E40042" t="s">
        <v>5212</v>
      </c>
      <c r="F40042" t="s">
        <v>39</v>
      </c>
      <c r="G40042" s="155">
        <v>45903</v>
      </c>
      <c r="H40042">
        <v>1</v>
      </c>
    </row>
    <row r="40043" spans="1:8" x14ac:dyDescent="0.25">
      <c r="A40043">
        <v>4821170</v>
      </c>
      <c r="B40043" t="s">
        <v>26543</v>
      </c>
      <c r="C40043" s="155">
        <v>36374</v>
      </c>
      <c r="D40043">
        <v>609888</v>
      </c>
      <c r="E40043" t="s">
        <v>2976</v>
      </c>
      <c r="F40043" t="s">
        <v>37</v>
      </c>
      <c r="G40043" s="155">
        <v>45905</v>
      </c>
      <c r="H40043">
        <v>1</v>
      </c>
    </row>
    <row r="40044" spans="1:8" x14ac:dyDescent="0.25">
      <c r="A40044">
        <v>4821142</v>
      </c>
      <c r="B40044" t="s">
        <v>5959</v>
      </c>
      <c r="C40044" s="155">
        <v>23138</v>
      </c>
      <c r="D40044">
        <v>621888</v>
      </c>
      <c r="E40044" t="s">
        <v>3233</v>
      </c>
      <c r="F40044" t="s">
        <v>73</v>
      </c>
      <c r="G40044" s="155">
        <v>45908</v>
      </c>
      <c r="H40044">
        <v>1</v>
      </c>
    </row>
    <row r="40045" spans="1:8" x14ac:dyDescent="0.25">
      <c r="A40045">
        <v>4821123</v>
      </c>
      <c r="B40045" t="s">
        <v>11283</v>
      </c>
      <c r="C40045" s="155">
        <v>33675</v>
      </c>
      <c r="D40045">
        <v>618888</v>
      </c>
      <c r="E40045" t="s">
        <v>8629</v>
      </c>
      <c r="F40045" t="s">
        <v>257</v>
      </c>
      <c r="G40045" s="155">
        <v>45905</v>
      </c>
      <c r="H40045">
        <v>1</v>
      </c>
    </row>
    <row r="40046" spans="1:8" x14ac:dyDescent="0.25">
      <c r="A40046">
        <v>4820792</v>
      </c>
      <c r="B40046" t="s">
        <v>11284</v>
      </c>
      <c r="C40046" s="155">
        <v>22450</v>
      </c>
      <c r="D40046">
        <v>621888</v>
      </c>
      <c r="E40046" t="s">
        <v>4729</v>
      </c>
      <c r="F40046" t="s">
        <v>73</v>
      </c>
      <c r="G40046" s="155">
        <v>45908</v>
      </c>
      <c r="H40046">
        <v>1</v>
      </c>
    </row>
    <row r="40047" spans="1:8" x14ac:dyDescent="0.25">
      <c r="A40047">
        <v>4820693</v>
      </c>
      <c r="B40047" t="s">
        <v>11285</v>
      </c>
      <c r="C40047" s="155">
        <v>23898</v>
      </c>
      <c r="D40047">
        <v>608888</v>
      </c>
      <c r="E40047" t="s">
        <v>1867</v>
      </c>
      <c r="F40047" t="s">
        <v>75</v>
      </c>
      <c r="G40047" s="155">
        <v>45901</v>
      </c>
      <c r="H40047">
        <v>1</v>
      </c>
    </row>
    <row r="40048" spans="1:8" x14ac:dyDescent="0.25">
      <c r="A40048">
        <v>4820614</v>
      </c>
      <c r="B40048" t="s">
        <v>11286</v>
      </c>
      <c r="C40048" s="155">
        <v>20137</v>
      </c>
      <c r="D40048">
        <v>608888</v>
      </c>
      <c r="E40048" t="s">
        <v>1867</v>
      </c>
      <c r="F40048" t="s">
        <v>75</v>
      </c>
      <c r="G40048" s="155">
        <v>45901</v>
      </c>
      <c r="H40048">
        <v>1</v>
      </c>
    </row>
    <row r="40049" spans="1:8" x14ac:dyDescent="0.25">
      <c r="A40049">
        <v>4820565</v>
      </c>
      <c r="B40049" t="s">
        <v>7687</v>
      </c>
      <c r="C40049" s="155">
        <v>18080</v>
      </c>
      <c r="D40049">
        <v>610888</v>
      </c>
      <c r="E40049" t="s">
        <v>6223</v>
      </c>
      <c r="F40049" t="s">
        <v>300</v>
      </c>
      <c r="G40049" s="155">
        <v>45901</v>
      </c>
      <c r="H40049">
        <v>1</v>
      </c>
    </row>
    <row r="40050" spans="1:8" x14ac:dyDescent="0.25">
      <c r="A40050">
        <v>4820337</v>
      </c>
      <c r="B40050" t="s">
        <v>11287</v>
      </c>
      <c r="C40050" s="155">
        <v>23820</v>
      </c>
      <c r="D40050">
        <v>608888</v>
      </c>
      <c r="E40050" t="s">
        <v>1189</v>
      </c>
      <c r="F40050" t="s">
        <v>75</v>
      </c>
      <c r="G40050" s="155">
        <v>45901</v>
      </c>
      <c r="H40050">
        <v>1</v>
      </c>
    </row>
    <row r="40051" spans="1:8" x14ac:dyDescent="0.25">
      <c r="A40051">
        <v>4820253</v>
      </c>
      <c r="B40051" t="s">
        <v>11288</v>
      </c>
      <c r="C40051" s="155">
        <v>25042</v>
      </c>
      <c r="D40051">
        <v>608888</v>
      </c>
      <c r="E40051" t="s">
        <v>1189</v>
      </c>
      <c r="F40051" t="s">
        <v>75</v>
      </c>
      <c r="G40051" s="155">
        <v>45901</v>
      </c>
      <c r="H40051">
        <v>1</v>
      </c>
    </row>
    <row r="40052" spans="1:8" x14ac:dyDescent="0.25">
      <c r="A40052">
        <v>4820172</v>
      </c>
      <c r="B40052" t="s">
        <v>10470</v>
      </c>
      <c r="C40052" s="155">
        <v>39060</v>
      </c>
      <c r="D40052">
        <v>667888</v>
      </c>
      <c r="E40052" t="s">
        <v>1465</v>
      </c>
      <c r="F40052" t="s">
        <v>350</v>
      </c>
      <c r="G40052" s="155">
        <v>45901</v>
      </c>
      <c r="H40052">
        <v>1</v>
      </c>
    </row>
    <row r="40053" spans="1:8" x14ac:dyDescent="0.25">
      <c r="A40053">
        <v>4820159</v>
      </c>
      <c r="B40053" t="s">
        <v>11289</v>
      </c>
      <c r="C40053" s="155">
        <v>37795</v>
      </c>
      <c r="D40053">
        <v>665888</v>
      </c>
      <c r="E40053" t="s">
        <v>2348</v>
      </c>
      <c r="F40053" t="s">
        <v>79</v>
      </c>
      <c r="G40053" s="155">
        <v>45903</v>
      </c>
      <c r="H40053">
        <v>1</v>
      </c>
    </row>
    <row r="40054" spans="1:8" x14ac:dyDescent="0.25">
      <c r="A40054">
        <v>4820071</v>
      </c>
      <c r="B40054" t="s">
        <v>11290</v>
      </c>
      <c r="C40054" s="155">
        <v>32179</v>
      </c>
      <c r="D40054">
        <v>665888</v>
      </c>
      <c r="E40054" t="s">
        <v>2348</v>
      </c>
      <c r="F40054" t="s">
        <v>79</v>
      </c>
      <c r="G40054" s="155">
        <v>45901</v>
      </c>
      <c r="H40054">
        <v>1</v>
      </c>
    </row>
    <row r="40055" spans="1:8" x14ac:dyDescent="0.25">
      <c r="A40055">
        <v>4820001</v>
      </c>
      <c r="B40055" t="s">
        <v>11291</v>
      </c>
      <c r="C40055" s="155">
        <v>26504</v>
      </c>
      <c r="D40055">
        <v>610888</v>
      </c>
      <c r="E40055" t="s">
        <v>9291</v>
      </c>
      <c r="F40055" t="s">
        <v>698</v>
      </c>
      <c r="G40055" s="155">
        <v>45905</v>
      </c>
      <c r="H40055">
        <v>1</v>
      </c>
    </row>
    <row r="40056" spans="1:8" x14ac:dyDescent="0.25">
      <c r="A40056">
        <v>4819999</v>
      </c>
      <c r="B40056" t="s">
        <v>7328</v>
      </c>
      <c r="C40056" s="155">
        <v>37360</v>
      </c>
      <c r="D40056">
        <v>604888</v>
      </c>
      <c r="E40056" t="s">
        <v>5733</v>
      </c>
      <c r="F40056" t="s">
        <v>62</v>
      </c>
      <c r="G40056" s="155">
        <v>45904</v>
      </c>
      <c r="H40056">
        <v>1</v>
      </c>
    </row>
    <row r="40057" spans="1:8" x14ac:dyDescent="0.25">
      <c r="A40057">
        <v>4819632</v>
      </c>
      <c r="B40057" t="s">
        <v>16709</v>
      </c>
      <c r="C40057" s="155">
        <v>17108</v>
      </c>
      <c r="D40057">
        <v>610888</v>
      </c>
      <c r="E40057" t="s">
        <v>2813</v>
      </c>
      <c r="F40057" t="s">
        <v>698</v>
      </c>
      <c r="G40057" s="155">
        <v>45903</v>
      </c>
      <c r="H40057">
        <v>1</v>
      </c>
    </row>
    <row r="40058" spans="1:8" x14ac:dyDescent="0.25">
      <c r="A40058">
        <v>4819549</v>
      </c>
      <c r="B40058" t="s">
        <v>2926</v>
      </c>
      <c r="C40058" s="155">
        <v>25389</v>
      </c>
      <c r="D40058">
        <v>667888</v>
      </c>
      <c r="E40058" t="s">
        <v>1156</v>
      </c>
      <c r="F40058" t="s">
        <v>297</v>
      </c>
      <c r="G40058" s="155">
        <v>45905</v>
      </c>
      <c r="H40058">
        <v>1</v>
      </c>
    </row>
    <row r="40059" spans="1:8" x14ac:dyDescent="0.25">
      <c r="A40059">
        <v>4819509</v>
      </c>
      <c r="B40059" t="s">
        <v>11292</v>
      </c>
      <c r="C40059" s="155">
        <v>19919</v>
      </c>
      <c r="D40059">
        <v>665888</v>
      </c>
      <c r="E40059" t="s">
        <v>2126</v>
      </c>
      <c r="F40059" t="s">
        <v>79</v>
      </c>
      <c r="G40059" s="155">
        <v>45903</v>
      </c>
      <c r="H40059">
        <v>1</v>
      </c>
    </row>
    <row r="40060" spans="1:8" x14ac:dyDescent="0.25">
      <c r="A40060">
        <v>4819479</v>
      </c>
      <c r="B40060" t="s">
        <v>9734</v>
      </c>
      <c r="C40060" s="155">
        <v>23817</v>
      </c>
      <c r="D40060">
        <v>665888</v>
      </c>
      <c r="E40060" t="s">
        <v>7437</v>
      </c>
      <c r="F40060" t="s">
        <v>79</v>
      </c>
      <c r="G40060" s="155">
        <v>45903</v>
      </c>
      <c r="H40060">
        <v>1</v>
      </c>
    </row>
    <row r="40061" spans="1:8" x14ac:dyDescent="0.25">
      <c r="A40061">
        <v>4819473</v>
      </c>
      <c r="B40061" t="s">
        <v>11293</v>
      </c>
      <c r="C40061" s="155">
        <v>27677</v>
      </c>
      <c r="D40061">
        <v>665888</v>
      </c>
      <c r="E40061" t="s">
        <v>11294</v>
      </c>
      <c r="F40061" t="s">
        <v>79</v>
      </c>
      <c r="G40061" s="155">
        <v>45901</v>
      </c>
      <c r="H40061">
        <v>1</v>
      </c>
    </row>
    <row r="40062" spans="1:8" x14ac:dyDescent="0.25">
      <c r="A40062">
        <v>4819469</v>
      </c>
      <c r="B40062" t="s">
        <v>11094</v>
      </c>
      <c r="C40062" s="155">
        <v>27784</v>
      </c>
      <c r="D40062">
        <v>665888</v>
      </c>
      <c r="E40062" t="s">
        <v>2348</v>
      </c>
      <c r="F40062" t="s">
        <v>79</v>
      </c>
      <c r="G40062" s="155">
        <v>45903</v>
      </c>
      <c r="H40062">
        <v>1</v>
      </c>
    </row>
    <row r="40063" spans="1:8" x14ac:dyDescent="0.25">
      <c r="A40063">
        <v>4819463</v>
      </c>
      <c r="B40063" t="s">
        <v>11295</v>
      </c>
      <c r="C40063" s="155">
        <v>23182</v>
      </c>
      <c r="D40063">
        <v>665888</v>
      </c>
      <c r="E40063" t="s">
        <v>8843</v>
      </c>
      <c r="F40063" t="s">
        <v>79</v>
      </c>
      <c r="G40063" s="155">
        <v>45901</v>
      </c>
      <c r="H40063">
        <v>1</v>
      </c>
    </row>
    <row r="40064" spans="1:8" x14ac:dyDescent="0.25">
      <c r="A40064">
        <v>4819353</v>
      </c>
      <c r="B40064" t="s">
        <v>11297</v>
      </c>
      <c r="C40064" s="155">
        <v>27748</v>
      </c>
      <c r="D40064">
        <v>618888</v>
      </c>
      <c r="E40064" t="s">
        <v>3481</v>
      </c>
      <c r="F40064" t="s">
        <v>378</v>
      </c>
      <c r="G40064" s="155">
        <v>45903</v>
      </c>
      <c r="H40064">
        <v>1</v>
      </c>
    </row>
    <row r="40065" spans="1:8" x14ac:dyDescent="0.25">
      <c r="A40065">
        <v>4819291</v>
      </c>
      <c r="B40065" t="s">
        <v>11298</v>
      </c>
      <c r="C40065" s="155">
        <v>21779</v>
      </c>
      <c r="D40065">
        <v>620888</v>
      </c>
      <c r="E40065" t="s">
        <v>565</v>
      </c>
      <c r="F40065" t="s">
        <v>424</v>
      </c>
      <c r="G40065" s="155">
        <v>45902</v>
      </c>
      <c r="H40065">
        <v>1</v>
      </c>
    </row>
    <row r="40066" spans="1:8" x14ac:dyDescent="0.25">
      <c r="A40066">
        <v>4819278</v>
      </c>
      <c r="B40066" t="s">
        <v>11299</v>
      </c>
      <c r="C40066" s="155">
        <v>34970</v>
      </c>
      <c r="D40066">
        <v>665888</v>
      </c>
      <c r="E40066" t="s">
        <v>2348</v>
      </c>
      <c r="F40066" t="s">
        <v>79</v>
      </c>
      <c r="G40066" s="155">
        <v>45901</v>
      </c>
      <c r="H40066">
        <v>1</v>
      </c>
    </row>
    <row r="40067" spans="1:8" x14ac:dyDescent="0.25">
      <c r="A40067">
        <v>4819276</v>
      </c>
      <c r="B40067" t="s">
        <v>11300</v>
      </c>
      <c r="C40067" s="155">
        <v>24245</v>
      </c>
      <c r="D40067">
        <v>665888</v>
      </c>
      <c r="E40067" t="s">
        <v>2348</v>
      </c>
      <c r="F40067" t="s">
        <v>79</v>
      </c>
      <c r="G40067" s="155">
        <v>45901</v>
      </c>
      <c r="H40067">
        <v>1</v>
      </c>
    </row>
    <row r="40068" spans="1:8" x14ac:dyDescent="0.25">
      <c r="A40068">
        <v>4819137</v>
      </c>
      <c r="B40068" t="s">
        <v>16710</v>
      </c>
      <c r="C40068" s="155">
        <v>24378</v>
      </c>
      <c r="D40068">
        <v>610888</v>
      </c>
      <c r="E40068" t="s">
        <v>1396</v>
      </c>
      <c r="F40068" t="s">
        <v>698</v>
      </c>
      <c r="G40068" s="155">
        <v>45911</v>
      </c>
      <c r="H40068">
        <v>1</v>
      </c>
    </row>
    <row r="40069" spans="1:8" x14ac:dyDescent="0.25">
      <c r="A40069">
        <v>4819087</v>
      </c>
      <c r="B40069" t="s">
        <v>11301</v>
      </c>
      <c r="C40069" s="155">
        <v>20909</v>
      </c>
      <c r="D40069">
        <v>667888</v>
      </c>
      <c r="E40069" t="s">
        <v>1156</v>
      </c>
      <c r="F40069" t="s">
        <v>394</v>
      </c>
      <c r="G40069" s="155">
        <v>45902</v>
      </c>
      <c r="H40069">
        <v>1</v>
      </c>
    </row>
    <row r="40070" spans="1:8" x14ac:dyDescent="0.25">
      <c r="A40070">
        <v>4819072</v>
      </c>
      <c r="B40070" t="s">
        <v>11302</v>
      </c>
      <c r="C40070" s="155">
        <v>30219</v>
      </c>
      <c r="D40070">
        <v>665888</v>
      </c>
      <c r="E40070" t="s">
        <v>11303</v>
      </c>
      <c r="F40070" t="s">
        <v>79</v>
      </c>
      <c r="G40070" s="155">
        <v>45901</v>
      </c>
      <c r="H40070">
        <v>1</v>
      </c>
    </row>
    <row r="40071" spans="1:8" x14ac:dyDescent="0.25">
      <c r="A40071">
        <v>4819040</v>
      </c>
      <c r="B40071" t="s">
        <v>11304</v>
      </c>
      <c r="C40071" s="155">
        <v>24953</v>
      </c>
      <c r="D40071">
        <v>667888</v>
      </c>
      <c r="E40071" t="s">
        <v>1222</v>
      </c>
      <c r="F40071" t="s">
        <v>413</v>
      </c>
      <c r="G40071" s="155">
        <v>45905</v>
      </c>
      <c r="H40071">
        <v>1</v>
      </c>
    </row>
    <row r="40072" spans="1:8" x14ac:dyDescent="0.25">
      <c r="A40072">
        <v>4819029</v>
      </c>
      <c r="B40072" t="s">
        <v>11305</v>
      </c>
      <c r="C40072" s="155">
        <v>21676</v>
      </c>
      <c r="D40072">
        <v>665888</v>
      </c>
      <c r="E40072" t="s">
        <v>2081</v>
      </c>
      <c r="F40072" t="s">
        <v>79</v>
      </c>
      <c r="G40072" s="155">
        <v>45903</v>
      </c>
      <c r="H40072">
        <v>1</v>
      </c>
    </row>
    <row r="40073" spans="1:8" x14ac:dyDescent="0.25">
      <c r="A40073">
        <v>4819025</v>
      </c>
      <c r="B40073" t="s">
        <v>11306</v>
      </c>
      <c r="C40073" s="155">
        <v>24591</v>
      </c>
      <c r="D40073">
        <v>665888</v>
      </c>
      <c r="E40073" t="s">
        <v>2348</v>
      </c>
      <c r="F40073" t="s">
        <v>79</v>
      </c>
      <c r="G40073" s="155">
        <v>45901</v>
      </c>
      <c r="H40073">
        <v>1</v>
      </c>
    </row>
    <row r="40074" spans="1:8" x14ac:dyDescent="0.25">
      <c r="A40074">
        <v>4819022</v>
      </c>
      <c r="B40074" t="s">
        <v>11307</v>
      </c>
      <c r="C40074" s="155">
        <v>35101</v>
      </c>
      <c r="D40074">
        <v>665888</v>
      </c>
      <c r="E40074" t="s">
        <v>2348</v>
      </c>
      <c r="F40074" t="s">
        <v>79</v>
      </c>
      <c r="G40074" s="155">
        <v>45903</v>
      </c>
      <c r="H40074">
        <v>1</v>
      </c>
    </row>
    <row r="40075" spans="1:8" x14ac:dyDescent="0.25">
      <c r="A40075">
        <v>4819010</v>
      </c>
      <c r="B40075" t="s">
        <v>11259</v>
      </c>
      <c r="C40075" s="155">
        <v>35517</v>
      </c>
      <c r="D40075">
        <v>665888</v>
      </c>
      <c r="E40075" t="s">
        <v>2085</v>
      </c>
      <c r="F40075" t="s">
        <v>79</v>
      </c>
      <c r="G40075" s="155">
        <v>45901</v>
      </c>
      <c r="H40075">
        <v>1</v>
      </c>
    </row>
    <row r="40076" spans="1:8" x14ac:dyDescent="0.25">
      <c r="A40076">
        <v>4819005</v>
      </c>
      <c r="B40076" t="s">
        <v>11308</v>
      </c>
      <c r="C40076" s="155">
        <v>37335</v>
      </c>
      <c r="D40076">
        <v>665888</v>
      </c>
      <c r="E40076" t="s">
        <v>7437</v>
      </c>
      <c r="F40076" t="s">
        <v>79</v>
      </c>
      <c r="G40076" s="155">
        <v>45901</v>
      </c>
      <c r="H40076">
        <v>1</v>
      </c>
    </row>
    <row r="40077" spans="1:8" x14ac:dyDescent="0.25">
      <c r="A40077">
        <v>4818891</v>
      </c>
      <c r="B40077" t="s">
        <v>11309</v>
      </c>
      <c r="C40077" s="155">
        <v>38483</v>
      </c>
      <c r="D40077">
        <v>665888</v>
      </c>
      <c r="E40077" t="s">
        <v>2348</v>
      </c>
      <c r="F40077" t="s">
        <v>79</v>
      </c>
      <c r="G40077" s="155">
        <v>45901</v>
      </c>
      <c r="H40077">
        <v>1</v>
      </c>
    </row>
    <row r="40078" spans="1:8" x14ac:dyDescent="0.25">
      <c r="A40078">
        <v>4818622</v>
      </c>
      <c r="B40078" t="s">
        <v>11310</v>
      </c>
      <c r="C40078" s="155">
        <v>14986</v>
      </c>
      <c r="D40078">
        <v>665888</v>
      </c>
      <c r="E40078" t="s">
        <v>10178</v>
      </c>
      <c r="F40078" t="s">
        <v>79</v>
      </c>
      <c r="G40078" s="155">
        <v>45903</v>
      </c>
      <c r="H40078">
        <v>1</v>
      </c>
    </row>
    <row r="40079" spans="1:8" x14ac:dyDescent="0.25">
      <c r="A40079">
        <v>4818614</v>
      </c>
      <c r="B40079" t="s">
        <v>11311</v>
      </c>
      <c r="C40079" s="155">
        <v>37127</v>
      </c>
      <c r="D40079">
        <v>665888</v>
      </c>
      <c r="E40079" t="s">
        <v>2348</v>
      </c>
      <c r="F40079" t="s">
        <v>79</v>
      </c>
      <c r="G40079" s="155">
        <v>45903</v>
      </c>
      <c r="H40079">
        <v>1</v>
      </c>
    </row>
    <row r="40080" spans="1:8" x14ac:dyDescent="0.25">
      <c r="A40080">
        <v>4818609</v>
      </c>
      <c r="B40080" t="s">
        <v>11312</v>
      </c>
      <c r="C40080" s="155">
        <v>13184</v>
      </c>
      <c r="D40080">
        <v>665888</v>
      </c>
      <c r="E40080" t="s">
        <v>2091</v>
      </c>
      <c r="F40080" t="s">
        <v>79</v>
      </c>
      <c r="G40080" s="155">
        <v>45901</v>
      </c>
      <c r="H40080">
        <v>1</v>
      </c>
    </row>
    <row r="40081" spans="1:8" x14ac:dyDescent="0.25">
      <c r="A40081">
        <v>4818602</v>
      </c>
      <c r="B40081" t="s">
        <v>3342</v>
      </c>
      <c r="C40081" s="155">
        <v>37832</v>
      </c>
      <c r="D40081">
        <v>665888</v>
      </c>
      <c r="E40081" t="s">
        <v>6694</v>
      </c>
      <c r="F40081" t="s">
        <v>79</v>
      </c>
      <c r="G40081" s="155">
        <v>45903</v>
      </c>
      <c r="H40081">
        <v>1</v>
      </c>
    </row>
    <row r="40082" spans="1:8" x14ac:dyDescent="0.25">
      <c r="A40082">
        <v>4818598</v>
      </c>
      <c r="B40082" t="s">
        <v>11313</v>
      </c>
      <c r="C40082" s="155">
        <v>21702</v>
      </c>
      <c r="D40082">
        <v>665888</v>
      </c>
      <c r="E40082" t="s">
        <v>2348</v>
      </c>
      <c r="F40082" t="s">
        <v>79</v>
      </c>
      <c r="G40082" s="155">
        <v>45901</v>
      </c>
      <c r="H40082">
        <v>1</v>
      </c>
    </row>
    <row r="40083" spans="1:8" x14ac:dyDescent="0.25">
      <c r="A40083">
        <v>4818588</v>
      </c>
      <c r="B40083" t="s">
        <v>11314</v>
      </c>
      <c r="C40083" s="155">
        <v>22474</v>
      </c>
      <c r="D40083">
        <v>665888</v>
      </c>
      <c r="E40083" t="s">
        <v>3717</v>
      </c>
      <c r="F40083" t="s">
        <v>79</v>
      </c>
      <c r="G40083" s="155">
        <v>45903</v>
      </c>
      <c r="H40083">
        <v>1</v>
      </c>
    </row>
    <row r="40084" spans="1:8" x14ac:dyDescent="0.25">
      <c r="A40084">
        <v>4818563</v>
      </c>
      <c r="B40084" t="s">
        <v>8281</v>
      </c>
      <c r="C40084" s="155">
        <v>14991</v>
      </c>
      <c r="D40084">
        <v>667888</v>
      </c>
      <c r="E40084" t="s">
        <v>1156</v>
      </c>
      <c r="F40084" t="s">
        <v>455</v>
      </c>
      <c r="G40084" s="155">
        <v>45901</v>
      </c>
      <c r="H40084">
        <v>1</v>
      </c>
    </row>
    <row r="40085" spans="1:8" x14ac:dyDescent="0.25">
      <c r="A40085">
        <v>4818513</v>
      </c>
      <c r="B40085" t="s">
        <v>11315</v>
      </c>
      <c r="C40085" s="155">
        <v>22689</v>
      </c>
      <c r="D40085">
        <v>667888</v>
      </c>
      <c r="E40085" t="s">
        <v>11316</v>
      </c>
      <c r="F40085" t="s">
        <v>413</v>
      </c>
      <c r="G40085" s="155">
        <v>45910</v>
      </c>
      <c r="H40085">
        <v>1</v>
      </c>
    </row>
    <row r="40086" spans="1:8" x14ac:dyDescent="0.25">
      <c r="A40086">
        <v>4818438</v>
      </c>
      <c r="B40086" t="s">
        <v>11317</v>
      </c>
      <c r="C40086" s="155">
        <v>23128</v>
      </c>
      <c r="D40086">
        <v>667888</v>
      </c>
      <c r="E40086" t="s">
        <v>1352</v>
      </c>
      <c r="F40086" t="s">
        <v>413</v>
      </c>
      <c r="G40086" s="155">
        <v>45910</v>
      </c>
      <c r="H40086">
        <v>1</v>
      </c>
    </row>
    <row r="40087" spans="1:8" x14ac:dyDescent="0.25">
      <c r="A40087">
        <v>4818357</v>
      </c>
      <c r="B40087" t="s">
        <v>3119</v>
      </c>
      <c r="C40087" s="155">
        <v>18731</v>
      </c>
      <c r="D40087">
        <v>621888</v>
      </c>
      <c r="E40087" t="s">
        <v>11318</v>
      </c>
      <c r="F40087" t="s">
        <v>73</v>
      </c>
      <c r="G40087" s="155">
        <v>45908</v>
      </c>
      <c r="H40087">
        <v>1</v>
      </c>
    </row>
    <row r="40088" spans="1:8" x14ac:dyDescent="0.25">
      <c r="A40088">
        <v>4818226</v>
      </c>
      <c r="B40088" t="s">
        <v>11319</v>
      </c>
      <c r="C40088" s="155">
        <v>20723</v>
      </c>
      <c r="D40088">
        <v>608888</v>
      </c>
      <c r="E40088" t="s">
        <v>1189</v>
      </c>
      <c r="F40088" t="s">
        <v>75</v>
      </c>
      <c r="G40088" s="155">
        <v>45901</v>
      </c>
      <c r="H40088">
        <v>1</v>
      </c>
    </row>
    <row r="40089" spans="1:8" x14ac:dyDescent="0.25">
      <c r="A40089">
        <v>4818126</v>
      </c>
      <c r="B40089" t="s">
        <v>11320</v>
      </c>
      <c r="C40089" s="155">
        <v>25580</v>
      </c>
      <c r="D40089">
        <v>667888</v>
      </c>
      <c r="E40089" t="s">
        <v>11321</v>
      </c>
      <c r="F40089" t="s">
        <v>494</v>
      </c>
      <c r="G40089" s="155">
        <v>45904</v>
      </c>
      <c r="H40089">
        <v>1</v>
      </c>
    </row>
    <row r="40090" spans="1:8" x14ac:dyDescent="0.25">
      <c r="A40090">
        <v>4818025</v>
      </c>
      <c r="B40090" t="s">
        <v>7856</v>
      </c>
      <c r="C40090" s="155">
        <v>17515</v>
      </c>
      <c r="D40090">
        <v>667888</v>
      </c>
      <c r="E40090" t="s">
        <v>8605</v>
      </c>
      <c r="F40090" t="s">
        <v>386</v>
      </c>
      <c r="G40090" s="155">
        <v>45901</v>
      </c>
      <c r="H40090">
        <v>1</v>
      </c>
    </row>
    <row r="40091" spans="1:8" x14ac:dyDescent="0.25">
      <c r="A40091">
        <v>4817925</v>
      </c>
      <c r="B40091" t="s">
        <v>5519</v>
      </c>
      <c r="C40091" s="155">
        <v>21645</v>
      </c>
      <c r="D40091">
        <v>610888</v>
      </c>
      <c r="E40091" t="s">
        <v>3619</v>
      </c>
      <c r="F40091" t="s">
        <v>698</v>
      </c>
      <c r="G40091" s="155">
        <v>45902</v>
      </c>
      <c r="H40091">
        <v>1</v>
      </c>
    </row>
    <row r="40092" spans="1:8" x14ac:dyDescent="0.25">
      <c r="A40092">
        <v>4817860</v>
      </c>
      <c r="B40092" t="s">
        <v>11322</v>
      </c>
      <c r="C40092" s="155">
        <v>20600</v>
      </c>
      <c r="D40092">
        <v>608888</v>
      </c>
      <c r="E40092" t="s">
        <v>1189</v>
      </c>
      <c r="F40092" t="s">
        <v>75</v>
      </c>
      <c r="G40092" s="155">
        <v>45901</v>
      </c>
      <c r="H40092">
        <v>1</v>
      </c>
    </row>
    <row r="40093" spans="1:8" x14ac:dyDescent="0.25">
      <c r="A40093">
        <v>4817547</v>
      </c>
      <c r="B40093" t="s">
        <v>19871</v>
      </c>
      <c r="C40093" s="155">
        <v>33621</v>
      </c>
      <c r="D40093">
        <v>609888</v>
      </c>
      <c r="E40093" t="s">
        <v>2976</v>
      </c>
      <c r="F40093" t="s">
        <v>37</v>
      </c>
      <c r="G40093" s="155">
        <v>45903</v>
      </c>
      <c r="H40093">
        <v>1</v>
      </c>
    </row>
    <row r="40094" spans="1:8" x14ac:dyDescent="0.25">
      <c r="A40094">
        <v>4817481</v>
      </c>
      <c r="B40094" t="s">
        <v>6991</v>
      </c>
      <c r="C40094" s="155">
        <v>21144</v>
      </c>
      <c r="D40094">
        <v>610888</v>
      </c>
      <c r="E40094" t="s">
        <v>4931</v>
      </c>
      <c r="F40094" t="s">
        <v>698</v>
      </c>
      <c r="G40094" s="155">
        <v>45901</v>
      </c>
      <c r="H40094">
        <v>1</v>
      </c>
    </row>
    <row r="40095" spans="1:8" x14ac:dyDescent="0.25">
      <c r="A40095">
        <v>4817474</v>
      </c>
      <c r="B40095" t="s">
        <v>11323</v>
      </c>
      <c r="C40095" s="155">
        <v>23768</v>
      </c>
      <c r="D40095">
        <v>620888</v>
      </c>
      <c r="E40095" t="s">
        <v>565</v>
      </c>
      <c r="F40095" t="s">
        <v>424</v>
      </c>
      <c r="G40095" s="155">
        <v>45901</v>
      </c>
      <c r="H40095">
        <v>1</v>
      </c>
    </row>
    <row r="40096" spans="1:8" x14ac:dyDescent="0.25">
      <c r="A40096">
        <v>4817447</v>
      </c>
      <c r="B40096" t="s">
        <v>11324</v>
      </c>
      <c r="C40096" s="155">
        <v>21562</v>
      </c>
      <c r="D40096">
        <v>667888</v>
      </c>
      <c r="E40096" t="s">
        <v>1430</v>
      </c>
      <c r="F40096" t="s">
        <v>383</v>
      </c>
      <c r="G40096" s="155">
        <v>45901</v>
      </c>
      <c r="H40096">
        <v>1</v>
      </c>
    </row>
    <row r="40097" spans="1:8" x14ac:dyDescent="0.25">
      <c r="A40097">
        <v>4817362</v>
      </c>
      <c r="B40097" t="s">
        <v>11325</v>
      </c>
      <c r="C40097" s="155">
        <v>23722</v>
      </c>
      <c r="D40097">
        <v>610888</v>
      </c>
      <c r="E40097" t="s">
        <v>3498</v>
      </c>
      <c r="F40097" t="s">
        <v>698</v>
      </c>
      <c r="G40097" s="155">
        <v>45901</v>
      </c>
      <c r="H40097">
        <v>1</v>
      </c>
    </row>
    <row r="40098" spans="1:8" x14ac:dyDescent="0.25">
      <c r="A40098">
        <v>4817283</v>
      </c>
      <c r="B40098" t="s">
        <v>11326</v>
      </c>
      <c r="C40098" s="155">
        <v>32366</v>
      </c>
      <c r="D40098">
        <v>667888</v>
      </c>
      <c r="E40098" t="s">
        <v>1560</v>
      </c>
      <c r="F40098" t="s">
        <v>359</v>
      </c>
      <c r="G40098" s="155">
        <v>45904</v>
      </c>
      <c r="H40098">
        <v>1</v>
      </c>
    </row>
    <row r="40099" spans="1:8" x14ac:dyDescent="0.25">
      <c r="A40099">
        <v>4817219</v>
      </c>
      <c r="B40099" t="s">
        <v>8200</v>
      </c>
      <c r="C40099" s="155">
        <v>20902</v>
      </c>
      <c r="D40099">
        <v>667888</v>
      </c>
      <c r="E40099" t="s">
        <v>1503</v>
      </c>
      <c r="F40099" t="s">
        <v>14</v>
      </c>
      <c r="G40099" s="155">
        <v>45901</v>
      </c>
      <c r="H40099">
        <v>1</v>
      </c>
    </row>
    <row r="40100" spans="1:8" x14ac:dyDescent="0.25">
      <c r="A40100">
        <v>4817201</v>
      </c>
      <c r="B40100" t="s">
        <v>16711</v>
      </c>
      <c r="C40100" s="155">
        <v>22427</v>
      </c>
      <c r="D40100">
        <v>667888</v>
      </c>
      <c r="E40100" t="s">
        <v>2289</v>
      </c>
      <c r="F40100" t="s">
        <v>487</v>
      </c>
      <c r="G40100" s="155">
        <v>45904</v>
      </c>
      <c r="H40100">
        <v>1</v>
      </c>
    </row>
    <row r="40101" spans="1:8" x14ac:dyDescent="0.25">
      <c r="A40101">
        <v>4817067</v>
      </c>
      <c r="B40101" t="s">
        <v>8642</v>
      </c>
      <c r="C40101" s="155">
        <v>30706</v>
      </c>
      <c r="D40101">
        <v>667888</v>
      </c>
      <c r="E40101" t="s">
        <v>1180</v>
      </c>
      <c r="F40101" t="s">
        <v>455</v>
      </c>
      <c r="G40101" s="155">
        <v>45908</v>
      </c>
      <c r="H40101">
        <v>1</v>
      </c>
    </row>
    <row r="40102" spans="1:8" x14ac:dyDescent="0.25">
      <c r="A40102">
        <v>4816740</v>
      </c>
      <c r="B40102" t="s">
        <v>9564</v>
      </c>
      <c r="C40102" s="155">
        <v>26870</v>
      </c>
      <c r="D40102">
        <v>609888</v>
      </c>
      <c r="E40102" t="s">
        <v>2726</v>
      </c>
      <c r="F40102" t="s">
        <v>37</v>
      </c>
      <c r="G40102" s="155">
        <v>45901</v>
      </c>
      <c r="H40102">
        <v>1</v>
      </c>
    </row>
    <row r="40103" spans="1:8" x14ac:dyDescent="0.25">
      <c r="A40103">
        <v>4816480</v>
      </c>
      <c r="B40103" t="s">
        <v>11327</v>
      </c>
      <c r="C40103" s="155">
        <v>20415</v>
      </c>
      <c r="D40103">
        <v>610888</v>
      </c>
      <c r="E40103" t="s">
        <v>1396</v>
      </c>
      <c r="F40103" t="s">
        <v>698</v>
      </c>
      <c r="G40103" s="155">
        <v>45901</v>
      </c>
      <c r="H40103">
        <v>1</v>
      </c>
    </row>
    <row r="40104" spans="1:8" x14ac:dyDescent="0.25">
      <c r="A40104">
        <v>4816421</v>
      </c>
      <c r="B40104" t="s">
        <v>11328</v>
      </c>
      <c r="C40104" s="155">
        <v>35508</v>
      </c>
      <c r="D40104">
        <v>665888</v>
      </c>
      <c r="E40104" t="s">
        <v>2348</v>
      </c>
      <c r="F40104" t="s">
        <v>79</v>
      </c>
      <c r="G40104" s="155">
        <v>45903</v>
      </c>
      <c r="H40104">
        <v>1</v>
      </c>
    </row>
    <row r="40105" spans="1:8" x14ac:dyDescent="0.25">
      <c r="A40105">
        <v>4816380</v>
      </c>
      <c r="B40105" t="s">
        <v>2188</v>
      </c>
      <c r="C40105" s="155">
        <v>19928</v>
      </c>
      <c r="D40105">
        <v>667888</v>
      </c>
      <c r="E40105" t="s">
        <v>1192</v>
      </c>
      <c r="F40105" t="s">
        <v>413</v>
      </c>
      <c r="G40105" s="155">
        <v>45910</v>
      </c>
      <c r="H40105">
        <v>1</v>
      </c>
    </row>
    <row r="40106" spans="1:8" x14ac:dyDescent="0.25">
      <c r="A40106">
        <v>4816348</v>
      </c>
      <c r="B40106" t="s">
        <v>11329</v>
      </c>
      <c r="C40106" s="155">
        <v>33323</v>
      </c>
      <c r="D40106">
        <v>665888</v>
      </c>
      <c r="E40106" t="s">
        <v>2348</v>
      </c>
      <c r="F40106" t="s">
        <v>79</v>
      </c>
      <c r="G40106" s="155">
        <v>45903</v>
      </c>
      <c r="H40106">
        <v>1</v>
      </c>
    </row>
    <row r="40107" spans="1:8" x14ac:dyDescent="0.25">
      <c r="A40107">
        <v>4816333</v>
      </c>
      <c r="B40107" t="s">
        <v>11330</v>
      </c>
      <c r="C40107" s="155">
        <v>30321</v>
      </c>
      <c r="D40107">
        <v>665888</v>
      </c>
      <c r="E40107" t="s">
        <v>2348</v>
      </c>
      <c r="F40107" t="s">
        <v>79</v>
      </c>
      <c r="G40107" s="155">
        <v>45903</v>
      </c>
      <c r="H40107">
        <v>1</v>
      </c>
    </row>
    <row r="40108" spans="1:8" x14ac:dyDescent="0.25">
      <c r="A40108">
        <v>4816319</v>
      </c>
      <c r="B40108" t="s">
        <v>11331</v>
      </c>
      <c r="C40108" s="155">
        <v>24746</v>
      </c>
      <c r="D40108">
        <v>610888</v>
      </c>
      <c r="E40108" t="s">
        <v>11332</v>
      </c>
      <c r="F40108" t="s">
        <v>698</v>
      </c>
      <c r="G40108" s="155">
        <v>45901</v>
      </c>
      <c r="H40108">
        <v>1</v>
      </c>
    </row>
    <row r="40109" spans="1:8" x14ac:dyDescent="0.25">
      <c r="A40109">
        <v>4816165</v>
      </c>
      <c r="B40109" t="s">
        <v>11333</v>
      </c>
      <c r="C40109" s="155">
        <v>32063</v>
      </c>
      <c r="D40109">
        <v>667888</v>
      </c>
      <c r="E40109" t="s">
        <v>11334</v>
      </c>
      <c r="F40109" t="s">
        <v>404</v>
      </c>
      <c r="G40109" s="155">
        <v>45902</v>
      </c>
      <c r="H40109">
        <v>1</v>
      </c>
    </row>
    <row r="40110" spans="1:8" x14ac:dyDescent="0.25">
      <c r="A40110">
        <v>4816059</v>
      </c>
      <c r="B40110" t="s">
        <v>858</v>
      </c>
      <c r="C40110" s="155">
        <v>33859</v>
      </c>
      <c r="D40110">
        <v>610888</v>
      </c>
      <c r="E40110" t="s">
        <v>1180</v>
      </c>
      <c r="F40110" t="s">
        <v>698</v>
      </c>
      <c r="G40110" s="155">
        <v>45901</v>
      </c>
      <c r="H40110">
        <v>1</v>
      </c>
    </row>
    <row r="40111" spans="1:8" x14ac:dyDescent="0.25">
      <c r="A40111">
        <v>4816015</v>
      </c>
      <c r="B40111" t="s">
        <v>11335</v>
      </c>
      <c r="C40111" s="155">
        <v>23462</v>
      </c>
      <c r="D40111">
        <v>620888</v>
      </c>
      <c r="E40111" t="s">
        <v>1863</v>
      </c>
      <c r="F40111" t="s">
        <v>54</v>
      </c>
      <c r="G40111" s="155">
        <v>45905</v>
      </c>
      <c r="H40111">
        <v>1</v>
      </c>
    </row>
    <row r="40112" spans="1:8" x14ac:dyDescent="0.25">
      <c r="A40112">
        <v>4815995</v>
      </c>
      <c r="B40112" t="s">
        <v>7801</v>
      </c>
      <c r="C40112" s="155">
        <v>17250</v>
      </c>
      <c r="D40112">
        <v>665888</v>
      </c>
      <c r="E40112" t="s">
        <v>2348</v>
      </c>
      <c r="F40112" t="s">
        <v>79</v>
      </c>
      <c r="G40112" s="155">
        <v>45901</v>
      </c>
      <c r="H40112">
        <v>1</v>
      </c>
    </row>
    <row r="40113" spans="1:8" x14ac:dyDescent="0.25">
      <c r="A40113">
        <v>4815988</v>
      </c>
      <c r="B40113" t="s">
        <v>8355</v>
      </c>
      <c r="C40113" s="155">
        <v>21512</v>
      </c>
      <c r="D40113">
        <v>665888</v>
      </c>
      <c r="E40113" t="s">
        <v>2348</v>
      </c>
      <c r="F40113" t="s">
        <v>79</v>
      </c>
      <c r="G40113" s="155">
        <v>45901</v>
      </c>
      <c r="H40113">
        <v>1</v>
      </c>
    </row>
    <row r="40114" spans="1:8" x14ac:dyDescent="0.25">
      <c r="A40114">
        <v>4815981</v>
      </c>
      <c r="B40114" t="s">
        <v>11336</v>
      </c>
      <c r="C40114" s="155">
        <v>14642</v>
      </c>
      <c r="D40114">
        <v>665888</v>
      </c>
      <c r="E40114" t="s">
        <v>2348</v>
      </c>
      <c r="F40114" t="s">
        <v>79</v>
      </c>
      <c r="G40114" s="155">
        <v>45903</v>
      </c>
      <c r="H40114">
        <v>1</v>
      </c>
    </row>
    <row r="40115" spans="1:8" x14ac:dyDescent="0.25">
      <c r="A40115">
        <v>4815898</v>
      </c>
      <c r="B40115" t="s">
        <v>26544</v>
      </c>
      <c r="C40115" s="155">
        <v>31350</v>
      </c>
      <c r="D40115">
        <v>609888</v>
      </c>
      <c r="E40115" t="s">
        <v>2976</v>
      </c>
      <c r="F40115" t="s">
        <v>37</v>
      </c>
      <c r="G40115" s="155">
        <v>45902</v>
      </c>
      <c r="H40115">
        <v>1</v>
      </c>
    </row>
    <row r="40116" spans="1:8" x14ac:dyDescent="0.25">
      <c r="A40116">
        <v>4815870</v>
      </c>
      <c r="B40116" t="s">
        <v>11337</v>
      </c>
      <c r="C40116" s="155">
        <v>24093</v>
      </c>
      <c r="D40116">
        <v>665888</v>
      </c>
      <c r="E40116" t="s">
        <v>2126</v>
      </c>
      <c r="F40116" t="s">
        <v>79</v>
      </c>
      <c r="G40116" s="155">
        <v>45901</v>
      </c>
      <c r="H40116">
        <v>1</v>
      </c>
    </row>
    <row r="40117" spans="1:8" x14ac:dyDescent="0.25">
      <c r="A40117">
        <v>4815804</v>
      </c>
      <c r="B40117" t="s">
        <v>11338</v>
      </c>
      <c r="C40117" s="155">
        <v>24526</v>
      </c>
      <c r="D40117">
        <v>667888</v>
      </c>
      <c r="E40117" t="s">
        <v>1156</v>
      </c>
      <c r="F40117" t="s">
        <v>377</v>
      </c>
      <c r="G40117" s="155">
        <v>45903</v>
      </c>
      <c r="H40117">
        <v>1</v>
      </c>
    </row>
    <row r="40118" spans="1:8" x14ac:dyDescent="0.25">
      <c r="A40118">
        <v>4815766</v>
      </c>
      <c r="B40118" t="s">
        <v>11339</v>
      </c>
      <c r="C40118" s="155">
        <v>24021</v>
      </c>
      <c r="D40118">
        <v>667888</v>
      </c>
      <c r="E40118" t="s">
        <v>1192</v>
      </c>
      <c r="F40118" t="s">
        <v>297</v>
      </c>
      <c r="G40118" s="155">
        <v>45904</v>
      </c>
      <c r="H40118">
        <v>1</v>
      </c>
    </row>
    <row r="40119" spans="1:8" x14ac:dyDescent="0.25">
      <c r="A40119">
        <v>4815757</v>
      </c>
      <c r="B40119" t="s">
        <v>11340</v>
      </c>
      <c r="C40119" s="155">
        <v>27636</v>
      </c>
      <c r="D40119">
        <v>665888</v>
      </c>
      <c r="E40119" t="s">
        <v>2348</v>
      </c>
      <c r="F40119" t="s">
        <v>79</v>
      </c>
      <c r="G40119" s="155">
        <v>45901</v>
      </c>
      <c r="H40119">
        <v>1</v>
      </c>
    </row>
    <row r="40120" spans="1:8" x14ac:dyDescent="0.25">
      <c r="A40120">
        <v>4815754</v>
      </c>
      <c r="B40120" t="s">
        <v>11341</v>
      </c>
      <c r="C40120" s="155">
        <v>35862</v>
      </c>
      <c r="D40120">
        <v>665888</v>
      </c>
      <c r="E40120" t="s">
        <v>2126</v>
      </c>
      <c r="F40120" t="s">
        <v>79</v>
      </c>
      <c r="G40120" s="155">
        <v>45903</v>
      </c>
      <c r="H40120">
        <v>1</v>
      </c>
    </row>
    <row r="40121" spans="1:8" x14ac:dyDescent="0.25">
      <c r="A40121">
        <v>4815747</v>
      </c>
      <c r="B40121" t="s">
        <v>11342</v>
      </c>
      <c r="C40121" s="155">
        <v>30237</v>
      </c>
      <c r="D40121">
        <v>665888</v>
      </c>
      <c r="E40121" t="s">
        <v>6432</v>
      </c>
      <c r="F40121" t="s">
        <v>79</v>
      </c>
      <c r="G40121" s="155">
        <v>45903</v>
      </c>
      <c r="H40121">
        <v>1</v>
      </c>
    </row>
    <row r="40122" spans="1:8" x14ac:dyDescent="0.25">
      <c r="A40122">
        <v>4815720</v>
      </c>
      <c r="B40122" t="s">
        <v>2733</v>
      </c>
      <c r="C40122" s="155">
        <v>21833</v>
      </c>
      <c r="D40122">
        <v>610888</v>
      </c>
      <c r="E40122" t="s">
        <v>4694</v>
      </c>
      <c r="F40122" t="s">
        <v>698</v>
      </c>
      <c r="G40122" s="155">
        <v>45901</v>
      </c>
      <c r="H40122">
        <v>1</v>
      </c>
    </row>
    <row r="40123" spans="1:8" x14ac:dyDescent="0.25">
      <c r="A40123">
        <v>4815663</v>
      </c>
      <c r="B40123" t="s">
        <v>11343</v>
      </c>
      <c r="C40123" s="155">
        <v>21490</v>
      </c>
      <c r="D40123">
        <v>665888</v>
      </c>
      <c r="E40123" t="s">
        <v>2348</v>
      </c>
      <c r="F40123" t="s">
        <v>79</v>
      </c>
      <c r="G40123" s="155">
        <v>45901</v>
      </c>
      <c r="H40123">
        <v>1</v>
      </c>
    </row>
    <row r="40124" spans="1:8" x14ac:dyDescent="0.25">
      <c r="A40124">
        <v>4815615</v>
      </c>
      <c r="B40124" t="s">
        <v>11344</v>
      </c>
      <c r="C40124" s="155">
        <v>25773</v>
      </c>
      <c r="D40124">
        <v>610888</v>
      </c>
      <c r="E40124" t="s">
        <v>2635</v>
      </c>
      <c r="F40124" t="s">
        <v>698</v>
      </c>
      <c r="G40124" s="155">
        <v>45901</v>
      </c>
      <c r="H40124">
        <v>1</v>
      </c>
    </row>
    <row r="40125" spans="1:8" x14ac:dyDescent="0.25">
      <c r="A40125">
        <v>4815585</v>
      </c>
      <c r="B40125" t="s">
        <v>11345</v>
      </c>
      <c r="C40125" s="155">
        <v>16423</v>
      </c>
      <c r="D40125">
        <v>610888</v>
      </c>
      <c r="E40125" t="s">
        <v>5830</v>
      </c>
      <c r="F40125" t="s">
        <v>698</v>
      </c>
      <c r="G40125" s="155">
        <v>45901</v>
      </c>
      <c r="H40125">
        <v>1</v>
      </c>
    </row>
    <row r="40126" spans="1:8" x14ac:dyDescent="0.25">
      <c r="A40126">
        <v>4815538</v>
      </c>
      <c r="B40126" t="s">
        <v>11346</v>
      </c>
      <c r="C40126" s="155">
        <v>16952</v>
      </c>
      <c r="D40126">
        <v>610888</v>
      </c>
      <c r="E40126" t="s">
        <v>5070</v>
      </c>
      <c r="F40126" t="s">
        <v>698</v>
      </c>
      <c r="G40126" s="155">
        <v>45901</v>
      </c>
      <c r="H40126">
        <v>1</v>
      </c>
    </row>
    <row r="40127" spans="1:8" x14ac:dyDescent="0.25">
      <c r="A40127">
        <v>4815535</v>
      </c>
      <c r="B40127" t="s">
        <v>11347</v>
      </c>
      <c r="C40127" s="155">
        <v>18536</v>
      </c>
      <c r="D40127">
        <v>667888</v>
      </c>
      <c r="E40127" t="s">
        <v>1192</v>
      </c>
      <c r="F40127" t="s">
        <v>297</v>
      </c>
      <c r="G40127" s="155">
        <v>45902</v>
      </c>
      <c r="H40127">
        <v>1</v>
      </c>
    </row>
    <row r="40128" spans="1:8" x14ac:dyDescent="0.25">
      <c r="A40128">
        <v>4815480</v>
      </c>
      <c r="B40128" t="s">
        <v>11348</v>
      </c>
      <c r="C40128" s="155">
        <v>35760</v>
      </c>
      <c r="D40128">
        <v>667888</v>
      </c>
      <c r="E40128" t="s">
        <v>1522</v>
      </c>
      <c r="F40128" t="s">
        <v>12</v>
      </c>
      <c r="G40128" s="155">
        <v>45904</v>
      </c>
      <c r="H40128">
        <v>1</v>
      </c>
    </row>
    <row r="40129" spans="1:8" x14ac:dyDescent="0.25">
      <c r="A40129">
        <v>4815465</v>
      </c>
      <c r="B40129" t="s">
        <v>11349</v>
      </c>
      <c r="C40129" s="155">
        <v>24540</v>
      </c>
      <c r="D40129">
        <v>610888</v>
      </c>
      <c r="E40129" t="s">
        <v>1396</v>
      </c>
      <c r="F40129" t="s">
        <v>698</v>
      </c>
      <c r="G40129" s="155">
        <v>45901</v>
      </c>
      <c r="H40129">
        <v>1</v>
      </c>
    </row>
    <row r="40130" spans="1:8" x14ac:dyDescent="0.25">
      <c r="A40130">
        <v>4815441</v>
      </c>
      <c r="B40130" t="s">
        <v>11350</v>
      </c>
      <c r="C40130" s="155">
        <v>37152</v>
      </c>
      <c r="D40130">
        <v>665888</v>
      </c>
      <c r="E40130" t="s">
        <v>2348</v>
      </c>
      <c r="F40130" t="s">
        <v>79</v>
      </c>
      <c r="G40130" s="155">
        <v>45901</v>
      </c>
      <c r="H40130">
        <v>1</v>
      </c>
    </row>
    <row r="40131" spans="1:8" x14ac:dyDescent="0.25">
      <c r="A40131">
        <v>4815421</v>
      </c>
      <c r="B40131" t="s">
        <v>11351</v>
      </c>
      <c r="C40131" s="155">
        <v>35169</v>
      </c>
      <c r="D40131">
        <v>610888</v>
      </c>
      <c r="E40131" t="s">
        <v>9303</v>
      </c>
      <c r="F40131" t="s">
        <v>698</v>
      </c>
      <c r="G40131" s="155">
        <v>45901</v>
      </c>
      <c r="H40131">
        <v>1</v>
      </c>
    </row>
    <row r="40132" spans="1:8" x14ac:dyDescent="0.25">
      <c r="A40132">
        <v>4815412</v>
      </c>
      <c r="B40132" t="s">
        <v>26545</v>
      </c>
      <c r="C40132" s="155">
        <v>32187</v>
      </c>
      <c r="D40132">
        <v>609888</v>
      </c>
      <c r="E40132" t="s">
        <v>3154</v>
      </c>
      <c r="F40132" t="s">
        <v>37</v>
      </c>
      <c r="G40132" s="155">
        <v>45901</v>
      </c>
      <c r="H40132">
        <v>1</v>
      </c>
    </row>
    <row r="40133" spans="1:8" x14ac:dyDescent="0.25">
      <c r="A40133">
        <v>4815407</v>
      </c>
      <c r="B40133" t="s">
        <v>11352</v>
      </c>
      <c r="C40133" s="155">
        <v>27303</v>
      </c>
      <c r="D40133">
        <v>665888</v>
      </c>
      <c r="E40133" t="s">
        <v>1985</v>
      </c>
      <c r="F40133" t="s">
        <v>79</v>
      </c>
      <c r="G40133" s="155">
        <v>45903</v>
      </c>
      <c r="H40133">
        <v>1</v>
      </c>
    </row>
    <row r="40134" spans="1:8" x14ac:dyDescent="0.25">
      <c r="A40134">
        <v>4815355</v>
      </c>
      <c r="B40134" t="s">
        <v>11353</v>
      </c>
      <c r="C40134" s="155">
        <v>30578</v>
      </c>
      <c r="D40134">
        <v>610888</v>
      </c>
      <c r="E40134" t="s">
        <v>2434</v>
      </c>
      <c r="F40134" t="s">
        <v>698</v>
      </c>
      <c r="G40134" s="155">
        <v>45901</v>
      </c>
      <c r="H40134">
        <v>1</v>
      </c>
    </row>
    <row r="40135" spans="1:8" x14ac:dyDescent="0.25">
      <c r="A40135">
        <v>4815284</v>
      </c>
      <c r="B40135" t="s">
        <v>11354</v>
      </c>
      <c r="C40135" s="155">
        <v>16190</v>
      </c>
      <c r="D40135">
        <v>667888</v>
      </c>
      <c r="E40135" t="s">
        <v>1192</v>
      </c>
      <c r="F40135" t="s">
        <v>12</v>
      </c>
      <c r="G40135" s="155">
        <v>45902</v>
      </c>
      <c r="H40135">
        <v>1</v>
      </c>
    </row>
    <row r="40136" spans="1:8" x14ac:dyDescent="0.25">
      <c r="A40136">
        <v>4814977</v>
      </c>
      <c r="B40136" t="s">
        <v>4039</v>
      </c>
      <c r="C40136" s="155">
        <v>17912</v>
      </c>
      <c r="D40136">
        <v>610888</v>
      </c>
      <c r="E40136" t="s">
        <v>3169</v>
      </c>
      <c r="F40136" t="s">
        <v>698</v>
      </c>
      <c r="G40136" s="155">
        <v>45901</v>
      </c>
      <c r="H40136">
        <v>1</v>
      </c>
    </row>
    <row r="40137" spans="1:8" x14ac:dyDescent="0.25">
      <c r="A40137">
        <v>4814972</v>
      </c>
      <c r="B40137" t="s">
        <v>5683</v>
      </c>
      <c r="C40137" s="155">
        <v>16797</v>
      </c>
      <c r="D40137">
        <v>667888</v>
      </c>
      <c r="E40137" t="s">
        <v>1192</v>
      </c>
      <c r="F40137" t="s">
        <v>359</v>
      </c>
      <c r="G40137" s="155">
        <v>45901</v>
      </c>
      <c r="H40137">
        <v>1</v>
      </c>
    </row>
    <row r="40138" spans="1:8" x14ac:dyDescent="0.25">
      <c r="A40138">
        <v>4814928</v>
      </c>
      <c r="B40138" t="s">
        <v>11355</v>
      </c>
      <c r="C40138" s="155">
        <v>22332</v>
      </c>
      <c r="D40138">
        <v>667888</v>
      </c>
      <c r="E40138" t="s">
        <v>1192</v>
      </c>
      <c r="F40138" t="s">
        <v>15</v>
      </c>
      <c r="G40138" s="155">
        <v>45901</v>
      </c>
      <c r="H40138">
        <v>1</v>
      </c>
    </row>
    <row r="40139" spans="1:8" x14ac:dyDescent="0.25">
      <c r="A40139">
        <v>4814894</v>
      </c>
      <c r="B40139" t="s">
        <v>4934</v>
      </c>
      <c r="C40139" s="155">
        <v>23327</v>
      </c>
      <c r="D40139">
        <v>614888</v>
      </c>
      <c r="E40139" t="s">
        <v>11216</v>
      </c>
      <c r="F40139" t="s">
        <v>2636</v>
      </c>
      <c r="G40139" s="155">
        <v>45901</v>
      </c>
      <c r="H40139">
        <v>1</v>
      </c>
    </row>
    <row r="40140" spans="1:8" x14ac:dyDescent="0.25">
      <c r="A40140">
        <v>4814741</v>
      </c>
      <c r="B40140" t="s">
        <v>11356</v>
      </c>
      <c r="C40140" s="155">
        <v>20704</v>
      </c>
      <c r="D40140">
        <v>614888</v>
      </c>
      <c r="E40140" t="s">
        <v>11357</v>
      </c>
      <c r="F40140" t="s">
        <v>2636</v>
      </c>
      <c r="G40140" s="155">
        <v>45902</v>
      </c>
      <c r="H40140">
        <v>1</v>
      </c>
    </row>
    <row r="40141" spans="1:8" x14ac:dyDescent="0.25">
      <c r="A40141">
        <v>4814672</v>
      </c>
      <c r="B40141" t="s">
        <v>24087</v>
      </c>
      <c r="C40141" s="155">
        <v>21448</v>
      </c>
      <c r="D40141">
        <v>667688</v>
      </c>
      <c r="E40141" t="s">
        <v>1156</v>
      </c>
      <c r="F40141" t="s">
        <v>27</v>
      </c>
      <c r="G40141" s="155">
        <v>45918</v>
      </c>
      <c r="H40141">
        <v>1</v>
      </c>
    </row>
    <row r="40142" spans="1:8" x14ac:dyDescent="0.25">
      <c r="A40142">
        <v>4814654</v>
      </c>
      <c r="B40142" t="s">
        <v>11358</v>
      </c>
      <c r="C40142" s="155">
        <v>16822</v>
      </c>
      <c r="D40142">
        <v>610888</v>
      </c>
      <c r="E40142" t="s">
        <v>1396</v>
      </c>
      <c r="F40142" t="s">
        <v>698</v>
      </c>
      <c r="G40142" s="155">
        <v>45901</v>
      </c>
      <c r="H40142">
        <v>1</v>
      </c>
    </row>
    <row r="40143" spans="1:8" x14ac:dyDescent="0.25">
      <c r="A40143">
        <v>4814522</v>
      </c>
      <c r="B40143" t="s">
        <v>16712</v>
      </c>
      <c r="C40143" s="155">
        <v>33006</v>
      </c>
      <c r="D40143">
        <v>614888</v>
      </c>
      <c r="E40143" t="s">
        <v>1958</v>
      </c>
      <c r="F40143" t="s">
        <v>2636</v>
      </c>
      <c r="G40143" s="155">
        <v>45912</v>
      </c>
      <c r="H40143">
        <v>1</v>
      </c>
    </row>
    <row r="40144" spans="1:8" x14ac:dyDescent="0.25">
      <c r="A40144">
        <v>4814247</v>
      </c>
      <c r="B40144" t="s">
        <v>11359</v>
      </c>
      <c r="C40144" s="155">
        <v>17159</v>
      </c>
      <c r="D40144">
        <v>621888</v>
      </c>
      <c r="E40144" t="s">
        <v>2960</v>
      </c>
      <c r="F40144" t="s">
        <v>73</v>
      </c>
      <c r="G40144" s="155">
        <v>45908</v>
      </c>
      <c r="H40144">
        <v>1</v>
      </c>
    </row>
    <row r="40145" spans="1:8" x14ac:dyDescent="0.25">
      <c r="A40145">
        <v>4814079</v>
      </c>
      <c r="B40145" t="s">
        <v>16713</v>
      </c>
      <c r="C40145" s="155">
        <v>21223</v>
      </c>
      <c r="D40145">
        <v>667688</v>
      </c>
      <c r="E40145" t="s">
        <v>1156</v>
      </c>
      <c r="F40145" t="s">
        <v>53</v>
      </c>
      <c r="G40145" s="155">
        <v>45904</v>
      </c>
      <c r="H40145">
        <v>1</v>
      </c>
    </row>
    <row r="40146" spans="1:8" x14ac:dyDescent="0.25">
      <c r="A40146">
        <v>4814020</v>
      </c>
      <c r="B40146" t="s">
        <v>22078</v>
      </c>
      <c r="C40146" s="155">
        <v>24991</v>
      </c>
      <c r="D40146">
        <v>614888</v>
      </c>
      <c r="E40146" t="s">
        <v>24088</v>
      </c>
      <c r="F40146" t="s">
        <v>49</v>
      </c>
      <c r="G40146" s="155">
        <v>45922</v>
      </c>
      <c r="H40146">
        <v>1</v>
      </c>
    </row>
    <row r="40147" spans="1:8" x14ac:dyDescent="0.25">
      <c r="A40147">
        <v>4813789</v>
      </c>
      <c r="B40147" t="s">
        <v>19270</v>
      </c>
      <c r="C40147" s="155">
        <v>24968</v>
      </c>
      <c r="D40147">
        <v>604888</v>
      </c>
      <c r="E40147" t="s">
        <v>1379</v>
      </c>
      <c r="F40147" t="s">
        <v>50</v>
      </c>
      <c r="G40147" s="155">
        <v>45918</v>
      </c>
      <c r="H40147">
        <v>1</v>
      </c>
    </row>
    <row r="40148" spans="1:8" x14ac:dyDescent="0.25">
      <c r="A40148">
        <v>4812924</v>
      </c>
      <c r="B40148" t="s">
        <v>3272</v>
      </c>
      <c r="C40148" s="155">
        <v>27224</v>
      </c>
      <c r="D40148">
        <v>667888</v>
      </c>
      <c r="E40148" t="s">
        <v>1192</v>
      </c>
      <c r="F40148" t="s">
        <v>359</v>
      </c>
      <c r="G40148" s="155">
        <v>45901</v>
      </c>
      <c r="H40148">
        <v>1</v>
      </c>
    </row>
    <row r="40149" spans="1:8" x14ac:dyDescent="0.25">
      <c r="A40149">
        <v>4812697</v>
      </c>
      <c r="B40149" t="s">
        <v>11360</v>
      </c>
      <c r="C40149" s="155">
        <v>24423</v>
      </c>
      <c r="D40149">
        <v>614888</v>
      </c>
      <c r="E40149" t="s">
        <v>11361</v>
      </c>
      <c r="F40149" t="s">
        <v>2636</v>
      </c>
      <c r="G40149" s="155">
        <v>45904</v>
      </c>
      <c r="H40149">
        <v>1</v>
      </c>
    </row>
    <row r="40150" spans="1:8" x14ac:dyDescent="0.25">
      <c r="A40150">
        <v>4812454</v>
      </c>
      <c r="B40150" t="s">
        <v>11362</v>
      </c>
      <c r="C40150" s="155">
        <v>31924</v>
      </c>
      <c r="D40150">
        <v>665888</v>
      </c>
      <c r="E40150" t="s">
        <v>3149</v>
      </c>
      <c r="F40150" t="s">
        <v>79</v>
      </c>
      <c r="G40150" s="155">
        <v>45903</v>
      </c>
      <c r="H40150">
        <v>1</v>
      </c>
    </row>
    <row r="40151" spans="1:8" x14ac:dyDescent="0.25">
      <c r="A40151">
        <v>4812298</v>
      </c>
      <c r="B40151" t="s">
        <v>11363</v>
      </c>
      <c r="C40151" s="155">
        <v>18960</v>
      </c>
      <c r="D40151">
        <v>667888</v>
      </c>
      <c r="E40151" t="s">
        <v>1396</v>
      </c>
      <c r="F40151" t="s">
        <v>12</v>
      </c>
      <c r="G40151" s="155">
        <v>45903</v>
      </c>
      <c r="H40151">
        <v>1</v>
      </c>
    </row>
    <row r="40152" spans="1:8" x14ac:dyDescent="0.25">
      <c r="A40152">
        <v>4812205</v>
      </c>
      <c r="B40152" t="s">
        <v>11364</v>
      </c>
      <c r="C40152" s="155">
        <v>19563</v>
      </c>
      <c r="D40152">
        <v>665888</v>
      </c>
      <c r="E40152" t="s">
        <v>7437</v>
      </c>
      <c r="F40152" t="s">
        <v>79</v>
      </c>
      <c r="G40152" s="155">
        <v>45901</v>
      </c>
      <c r="H40152">
        <v>1</v>
      </c>
    </row>
    <row r="40153" spans="1:8" x14ac:dyDescent="0.25">
      <c r="A40153">
        <v>4812139</v>
      </c>
      <c r="B40153" t="s">
        <v>11365</v>
      </c>
      <c r="C40153" s="155">
        <v>36178</v>
      </c>
      <c r="D40153">
        <v>665888</v>
      </c>
      <c r="E40153" t="s">
        <v>2348</v>
      </c>
      <c r="F40153" t="s">
        <v>79</v>
      </c>
      <c r="G40153" s="155">
        <v>45903</v>
      </c>
      <c r="H40153">
        <v>1</v>
      </c>
    </row>
    <row r="40154" spans="1:8" x14ac:dyDescent="0.25">
      <c r="A40154">
        <v>4812129</v>
      </c>
      <c r="B40154" t="s">
        <v>11366</v>
      </c>
      <c r="C40154" s="155">
        <v>23818</v>
      </c>
      <c r="D40154">
        <v>665888</v>
      </c>
      <c r="E40154" t="s">
        <v>3740</v>
      </c>
      <c r="F40154" t="s">
        <v>79</v>
      </c>
      <c r="G40154" s="155">
        <v>45903</v>
      </c>
      <c r="H40154">
        <v>1</v>
      </c>
    </row>
    <row r="40155" spans="1:8" x14ac:dyDescent="0.25">
      <c r="A40155">
        <v>4812122</v>
      </c>
      <c r="B40155" t="s">
        <v>11367</v>
      </c>
      <c r="C40155" s="155">
        <v>38897</v>
      </c>
      <c r="D40155">
        <v>665888</v>
      </c>
      <c r="E40155" t="s">
        <v>6432</v>
      </c>
      <c r="F40155" t="s">
        <v>79</v>
      </c>
      <c r="G40155" s="155">
        <v>45903</v>
      </c>
      <c r="H40155">
        <v>1</v>
      </c>
    </row>
    <row r="40156" spans="1:8" x14ac:dyDescent="0.25">
      <c r="A40156">
        <v>4812117</v>
      </c>
      <c r="B40156" t="s">
        <v>11368</v>
      </c>
      <c r="C40156" s="155">
        <v>35383</v>
      </c>
      <c r="D40156">
        <v>665888</v>
      </c>
      <c r="E40156" t="s">
        <v>1985</v>
      </c>
      <c r="F40156" t="s">
        <v>79</v>
      </c>
      <c r="G40156" s="155">
        <v>45903</v>
      </c>
      <c r="H40156">
        <v>1</v>
      </c>
    </row>
    <row r="40157" spans="1:8" x14ac:dyDescent="0.25">
      <c r="A40157">
        <v>4812111</v>
      </c>
      <c r="B40157" t="s">
        <v>11369</v>
      </c>
      <c r="C40157" s="155">
        <v>25795</v>
      </c>
      <c r="D40157">
        <v>665888</v>
      </c>
      <c r="E40157" t="s">
        <v>2348</v>
      </c>
      <c r="F40157" t="s">
        <v>79</v>
      </c>
      <c r="G40157" s="155">
        <v>45901</v>
      </c>
      <c r="H40157">
        <v>1</v>
      </c>
    </row>
    <row r="40158" spans="1:8" x14ac:dyDescent="0.25">
      <c r="A40158">
        <v>4812083</v>
      </c>
      <c r="B40158" t="s">
        <v>8683</v>
      </c>
      <c r="C40158" s="155">
        <v>20558</v>
      </c>
      <c r="D40158">
        <v>667888</v>
      </c>
      <c r="E40158" t="s">
        <v>1156</v>
      </c>
      <c r="F40158" t="s">
        <v>12</v>
      </c>
      <c r="G40158" s="155">
        <v>45903</v>
      </c>
      <c r="H40158">
        <v>1</v>
      </c>
    </row>
    <row r="40159" spans="1:8" x14ac:dyDescent="0.25">
      <c r="A40159">
        <v>4812075</v>
      </c>
      <c r="B40159" t="s">
        <v>3613</v>
      </c>
      <c r="C40159" s="155">
        <v>19596</v>
      </c>
      <c r="D40159">
        <v>667888</v>
      </c>
      <c r="E40159" t="s">
        <v>1172</v>
      </c>
      <c r="F40159" t="s">
        <v>486</v>
      </c>
      <c r="G40159" s="155">
        <v>45909</v>
      </c>
      <c r="H40159">
        <v>1</v>
      </c>
    </row>
    <row r="40160" spans="1:8" x14ac:dyDescent="0.25">
      <c r="A40160">
        <v>4811406</v>
      </c>
      <c r="B40160" t="s">
        <v>8082</v>
      </c>
      <c r="C40160" s="155">
        <v>20143</v>
      </c>
      <c r="D40160">
        <v>667888</v>
      </c>
      <c r="E40160" t="s">
        <v>1180</v>
      </c>
      <c r="F40160" t="s">
        <v>18</v>
      </c>
      <c r="G40160" s="155">
        <v>45905</v>
      </c>
      <c r="H40160">
        <v>1</v>
      </c>
    </row>
    <row r="40161" spans="1:8" x14ac:dyDescent="0.25">
      <c r="A40161">
        <v>4811393</v>
      </c>
      <c r="B40161" t="s">
        <v>8207</v>
      </c>
      <c r="C40161" s="155">
        <v>29145</v>
      </c>
      <c r="D40161">
        <v>667888</v>
      </c>
      <c r="E40161" t="s">
        <v>1854</v>
      </c>
      <c r="F40161" t="s">
        <v>359</v>
      </c>
      <c r="G40161" s="155">
        <v>45901</v>
      </c>
      <c r="H40161">
        <v>1</v>
      </c>
    </row>
    <row r="40162" spans="1:8" x14ac:dyDescent="0.25">
      <c r="A40162">
        <v>4811076</v>
      </c>
      <c r="B40162" t="s">
        <v>4718</v>
      </c>
      <c r="C40162" s="155">
        <v>21760</v>
      </c>
      <c r="D40162">
        <v>667888</v>
      </c>
      <c r="E40162" t="s">
        <v>1156</v>
      </c>
      <c r="F40162" t="s">
        <v>359</v>
      </c>
      <c r="G40162" s="155">
        <v>45901</v>
      </c>
      <c r="H40162">
        <v>1</v>
      </c>
    </row>
    <row r="40163" spans="1:8" x14ac:dyDescent="0.25">
      <c r="A40163">
        <v>4810672</v>
      </c>
      <c r="B40163" t="s">
        <v>11370</v>
      </c>
      <c r="C40163" s="155">
        <v>23548</v>
      </c>
      <c r="D40163">
        <v>604888</v>
      </c>
      <c r="E40163" t="s">
        <v>1170</v>
      </c>
      <c r="F40163" t="s">
        <v>32</v>
      </c>
      <c r="G40163" s="155">
        <v>45901</v>
      </c>
      <c r="H40163">
        <v>1</v>
      </c>
    </row>
    <row r="40164" spans="1:8" x14ac:dyDescent="0.25">
      <c r="A40164">
        <v>4810596</v>
      </c>
      <c r="B40164" t="s">
        <v>11371</v>
      </c>
      <c r="C40164" s="155">
        <v>25671</v>
      </c>
      <c r="D40164">
        <v>609888</v>
      </c>
      <c r="E40164" t="s">
        <v>3154</v>
      </c>
      <c r="F40164" t="s">
        <v>37</v>
      </c>
      <c r="G40164" s="155">
        <v>45909</v>
      </c>
      <c r="H40164">
        <v>1</v>
      </c>
    </row>
    <row r="40165" spans="1:8" x14ac:dyDescent="0.25">
      <c r="A40165">
        <v>4810485</v>
      </c>
      <c r="B40165" t="s">
        <v>26546</v>
      </c>
      <c r="C40165" s="155">
        <v>28623</v>
      </c>
      <c r="D40165">
        <v>608888</v>
      </c>
      <c r="E40165" t="s">
        <v>3036</v>
      </c>
      <c r="F40165" t="s">
        <v>20</v>
      </c>
      <c r="G40165" s="155">
        <v>45915</v>
      </c>
      <c r="H40165">
        <v>1</v>
      </c>
    </row>
    <row r="40166" spans="1:8" x14ac:dyDescent="0.25">
      <c r="A40166">
        <v>4810342</v>
      </c>
      <c r="B40166" t="s">
        <v>5969</v>
      </c>
      <c r="C40166" s="155">
        <v>20384</v>
      </c>
      <c r="D40166">
        <v>604888</v>
      </c>
      <c r="E40166" t="s">
        <v>1314</v>
      </c>
      <c r="F40166" t="s">
        <v>32</v>
      </c>
      <c r="G40166" s="155">
        <v>45901</v>
      </c>
      <c r="H40166">
        <v>1</v>
      </c>
    </row>
    <row r="40167" spans="1:8" x14ac:dyDescent="0.25">
      <c r="A40167">
        <v>4810289</v>
      </c>
      <c r="B40167" t="s">
        <v>11372</v>
      </c>
      <c r="C40167" s="155">
        <v>20608</v>
      </c>
      <c r="D40167">
        <v>604888</v>
      </c>
      <c r="E40167" t="s">
        <v>1230</v>
      </c>
      <c r="F40167" t="s">
        <v>32</v>
      </c>
      <c r="G40167" s="155">
        <v>45901</v>
      </c>
      <c r="H40167">
        <v>1</v>
      </c>
    </row>
    <row r="40168" spans="1:8" x14ac:dyDescent="0.25">
      <c r="A40168">
        <v>4810247</v>
      </c>
      <c r="B40168" t="s">
        <v>5043</v>
      </c>
      <c r="C40168" s="155">
        <v>17438</v>
      </c>
      <c r="D40168">
        <v>604888</v>
      </c>
      <c r="E40168" t="s">
        <v>1547</v>
      </c>
      <c r="F40168" t="s">
        <v>62</v>
      </c>
      <c r="G40168" s="155">
        <v>45903</v>
      </c>
      <c r="H40168">
        <v>1</v>
      </c>
    </row>
    <row r="40169" spans="1:8" x14ac:dyDescent="0.25">
      <c r="A40169">
        <v>4810155</v>
      </c>
      <c r="B40169" t="s">
        <v>6101</v>
      </c>
      <c r="C40169" s="155">
        <v>37374</v>
      </c>
      <c r="D40169">
        <v>604888</v>
      </c>
      <c r="E40169" t="s">
        <v>1547</v>
      </c>
      <c r="F40169" t="s">
        <v>32</v>
      </c>
      <c r="G40169" s="155">
        <v>45901</v>
      </c>
      <c r="H40169">
        <v>1</v>
      </c>
    </row>
    <row r="40170" spans="1:8" x14ac:dyDescent="0.25">
      <c r="A40170">
        <v>4810065</v>
      </c>
      <c r="B40170" t="s">
        <v>11373</v>
      </c>
      <c r="C40170" s="155">
        <v>25723</v>
      </c>
      <c r="D40170">
        <v>604888</v>
      </c>
      <c r="E40170" t="s">
        <v>1547</v>
      </c>
      <c r="F40170" t="s">
        <v>32</v>
      </c>
      <c r="G40170" s="155">
        <v>45901</v>
      </c>
      <c r="H40170">
        <v>1</v>
      </c>
    </row>
    <row r="40171" spans="1:8" x14ac:dyDescent="0.25">
      <c r="A40171">
        <v>4810009</v>
      </c>
      <c r="B40171" t="s">
        <v>11374</v>
      </c>
      <c r="C40171" s="155">
        <v>18623</v>
      </c>
      <c r="D40171">
        <v>604888</v>
      </c>
      <c r="E40171" t="s">
        <v>1547</v>
      </c>
      <c r="F40171" t="s">
        <v>32</v>
      </c>
      <c r="G40171" s="155">
        <v>45901</v>
      </c>
      <c r="H40171">
        <v>1</v>
      </c>
    </row>
    <row r="40172" spans="1:8" x14ac:dyDescent="0.25">
      <c r="A40172">
        <v>4809879</v>
      </c>
      <c r="B40172" t="s">
        <v>10669</v>
      </c>
      <c r="C40172" s="155">
        <v>24194</v>
      </c>
      <c r="D40172">
        <v>602888</v>
      </c>
      <c r="E40172" t="s">
        <v>1503</v>
      </c>
      <c r="F40172" t="s">
        <v>485</v>
      </c>
      <c r="G40172" s="155">
        <v>45912</v>
      </c>
      <c r="H40172">
        <v>1</v>
      </c>
    </row>
    <row r="40173" spans="1:8" x14ac:dyDescent="0.25">
      <c r="A40173">
        <v>4809875</v>
      </c>
      <c r="B40173" t="s">
        <v>11375</v>
      </c>
      <c r="C40173" s="155">
        <v>25569</v>
      </c>
      <c r="D40173">
        <v>604888</v>
      </c>
      <c r="E40173" t="s">
        <v>1224</v>
      </c>
      <c r="F40173" t="s">
        <v>32</v>
      </c>
      <c r="G40173" s="155">
        <v>45901</v>
      </c>
      <c r="H40173">
        <v>1</v>
      </c>
    </row>
    <row r="40174" spans="1:8" x14ac:dyDescent="0.25">
      <c r="A40174">
        <v>4809855</v>
      </c>
      <c r="B40174" t="s">
        <v>11376</v>
      </c>
      <c r="C40174" s="155">
        <v>31161</v>
      </c>
      <c r="D40174">
        <v>604888</v>
      </c>
      <c r="E40174" t="s">
        <v>1314</v>
      </c>
      <c r="F40174" t="s">
        <v>32</v>
      </c>
      <c r="G40174" s="155">
        <v>45901</v>
      </c>
      <c r="H40174">
        <v>1</v>
      </c>
    </row>
    <row r="40175" spans="1:8" x14ac:dyDescent="0.25">
      <c r="A40175">
        <v>4809789</v>
      </c>
      <c r="B40175" t="s">
        <v>11377</v>
      </c>
      <c r="C40175" s="155">
        <v>15477</v>
      </c>
      <c r="D40175">
        <v>604888</v>
      </c>
      <c r="E40175" t="s">
        <v>1224</v>
      </c>
      <c r="F40175" t="s">
        <v>32</v>
      </c>
      <c r="G40175" s="155">
        <v>45901</v>
      </c>
      <c r="H40175">
        <v>1</v>
      </c>
    </row>
    <row r="40176" spans="1:8" x14ac:dyDescent="0.25">
      <c r="A40176">
        <v>4809773</v>
      </c>
      <c r="B40176" t="s">
        <v>11378</v>
      </c>
      <c r="C40176" s="155">
        <v>29886</v>
      </c>
      <c r="D40176">
        <v>604888</v>
      </c>
      <c r="E40176" t="s">
        <v>1230</v>
      </c>
      <c r="F40176" t="s">
        <v>32</v>
      </c>
      <c r="G40176" s="155">
        <v>45901</v>
      </c>
      <c r="H40176">
        <v>1</v>
      </c>
    </row>
    <row r="40177" spans="1:8" x14ac:dyDescent="0.25">
      <c r="A40177">
        <v>4809663</v>
      </c>
      <c r="B40177" t="s">
        <v>11379</v>
      </c>
      <c r="C40177" s="155">
        <v>32462</v>
      </c>
      <c r="D40177">
        <v>604865</v>
      </c>
      <c r="E40177" t="s">
        <v>1230</v>
      </c>
      <c r="F40177" t="s">
        <v>32</v>
      </c>
      <c r="G40177" s="155">
        <v>45902</v>
      </c>
      <c r="H40177">
        <v>1</v>
      </c>
    </row>
    <row r="40178" spans="1:8" x14ac:dyDescent="0.25">
      <c r="A40178">
        <v>4809639</v>
      </c>
      <c r="B40178" t="s">
        <v>11380</v>
      </c>
      <c r="C40178" s="155">
        <v>31947</v>
      </c>
      <c r="D40178">
        <v>604888</v>
      </c>
      <c r="E40178" t="s">
        <v>1230</v>
      </c>
      <c r="F40178" t="s">
        <v>32</v>
      </c>
      <c r="G40178" s="155">
        <v>45902</v>
      </c>
      <c r="H40178">
        <v>1</v>
      </c>
    </row>
    <row r="40179" spans="1:8" x14ac:dyDescent="0.25">
      <c r="A40179">
        <v>4809598</v>
      </c>
      <c r="B40179" t="s">
        <v>9262</v>
      </c>
      <c r="C40179" s="155">
        <v>24846</v>
      </c>
      <c r="D40179">
        <v>604888</v>
      </c>
      <c r="E40179" t="s">
        <v>2186</v>
      </c>
      <c r="F40179" t="s">
        <v>32</v>
      </c>
      <c r="G40179" s="155">
        <v>45902</v>
      </c>
      <c r="H40179">
        <v>1</v>
      </c>
    </row>
    <row r="40180" spans="1:8" x14ac:dyDescent="0.25">
      <c r="A40180">
        <v>4809484</v>
      </c>
      <c r="B40180" t="s">
        <v>9611</v>
      </c>
      <c r="C40180" s="155">
        <v>32056</v>
      </c>
      <c r="D40180">
        <v>604888</v>
      </c>
      <c r="E40180" t="s">
        <v>1224</v>
      </c>
      <c r="F40180" t="s">
        <v>32</v>
      </c>
      <c r="G40180" s="155">
        <v>45902</v>
      </c>
      <c r="H40180">
        <v>1</v>
      </c>
    </row>
    <row r="40181" spans="1:8" x14ac:dyDescent="0.25">
      <c r="A40181">
        <v>4809449</v>
      </c>
      <c r="B40181" t="s">
        <v>11381</v>
      </c>
      <c r="C40181" s="155">
        <v>25639</v>
      </c>
      <c r="D40181">
        <v>604888</v>
      </c>
      <c r="E40181" t="s">
        <v>11382</v>
      </c>
      <c r="F40181" t="s">
        <v>32</v>
      </c>
      <c r="G40181" s="155">
        <v>45905</v>
      </c>
      <c r="H40181">
        <v>1</v>
      </c>
    </row>
    <row r="40182" spans="1:8" x14ac:dyDescent="0.25">
      <c r="A40182">
        <v>4809307</v>
      </c>
      <c r="B40182" t="s">
        <v>11383</v>
      </c>
      <c r="C40182" s="155">
        <v>28071</v>
      </c>
      <c r="D40182">
        <v>604888</v>
      </c>
      <c r="E40182" t="s">
        <v>1230</v>
      </c>
      <c r="F40182" t="s">
        <v>32</v>
      </c>
      <c r="G40182" s="155">
        <v>45903</v>
      </c>
      <c r="H40182">
        <v>1</v>
      </c>
    </row>
    <row r="40183" spans="1:8" x14ac:dyDescent="0.25">
      <c r="A40183">
        <v>4809175</v>
      </c>
      <c r="B40183" t="s">
        <v>3214</v>
      </c>
      <c r="C40183" s="155">
        <v>18594</v>
      </c>
      <c r="D40183">
        <v>604888</v>
      </c>
      <c r="E40183" t="s">
        <v>1224</v>
      </c>
      <c r="F40183" t="s">
        <v>32</v>
      </c>
      <c r="G40183" s="155">
        <v>45902</v>
      </c>
      <c r="H40183">
        <v>1</v>
      </c>
    </row>
    <row r="40184" spans="1:8" x14ac:dyDescent="0.25">
      <c r="A40184">
        <v>4809088</v>
      </c>
      <c r="B40184" t="s">
        <v>11384</v>
      </c>
      <c r="C40184" s="155">
        <v>28103</v>
      </c>
      <c r="D40184">
        <v>604888</v>
      </c>
      <c r="E40184" t="s">
        <v>1170</v>
      </c>
      <c r="F40184" t="s">
        <v>32</v>
      </c>
      <c r="G40184" s="155">
        <v>45902</v>
      </c>
      <c r="H40184">
        <v>1</v>
      </c>
    </row>
    <row r="40185" spans="1:8" x14ac:dyDescent="0.25">
      <c r="A40185">
        <v>4809016</v>
      </c>
      <c r="B40185" t="s">
        <v>11385</v>
      </c>
      <c r="C40185" s="155">
        <v>33778</v>
      </c>
      <c r="D40185">
        <v>604888</v>
      </c>
      <c r="E40185" t="s">
        <v>1230</v>
      </c>
      <c r="F40185" t="s">
        <v>32</v>
      </c>
      <c r="G40185" s="155">
        <v>45902</v>
      </c>
      <c r="H40185">
        <v>1</v>
      </c>
    </row>
    <row r="40186" spans="1:8" x14ac:dyDescent="0.25">
      <c r="A40186">
        <v>4808982</v>
      </c>
      <c r="B40186" t="s">
        <v>11042</v>
      </c>
      <c r="C40186" s="155">
        <v>21932</v>
      </c>
      <c r="D40186">
        <v>604888</v>
      </c>
      <c r="E40186" t="s">
        <v>1230</v>
      </c>
      <c r="F40186" t="s">
        <v>32</v>
      </c>
      <c r="G40186" s="155">
        <v>45902</v>
      </c>
      <c r="H40186">
        <v>1</v>
      </c>
    </row>
    <row r="40187" spans="1:8" x14ac:dyDescent="0.25">
      <c r="A40187">
        <v>4808918</v>
      </c>
      <c r="B40187" t="s">
        <v>11386</v>
      </c>
      <c r="C40187" s="155">
        <v>36401</v>
      </c>
      <c r="D40187">
        <v>604888</v>
      </c>
      <c r="E40187" t="s">
        <v>1465</v>
      </c>
      <c r="F40187" t="s">
        <v>32</v>
      </c>
      <c r="G40187" s="155">
        <v>45902</v>
      </c>
      <c r="H40187">
        <v>1</v>
      </c>
    </row>
    <row r="40188" spans="1:8" x14ac:dyDescent="0.25">
      <c r="A40188">
        <v>4808889</v>
      </c>
      <c r="B40188" t="s">
        <v>11387</v>
      </c>
      <c r="C40188" s="155">
        <v>17617</v>
      </c>
      <c r="D40188">
        <v>604888</v>
      </c>
      <c r="E40188" t="s">
        <v>1230</v>
      </c>
      <c r="F40188" t="s">
        <v>32</v>
      </c>
      <c r="G40188" s="155">
        <v>45902</v>
      </c>
      <c r="H40188">
        <v>1</v>
      </c>
    </row>
    <row r="40189" spans="1:8" x14ac:dyDescent="0.25">
      <c r="A40189">
        <v>4808851</v>
      </c>
      <c r="B40189" t="s">
        <v>11388</v>
      </c>
      <c r="C40189" s="155">
        <v>21196</v>
      </c>
      <c r="D40189">
        <v>604888</v>
      </c>
      <c r="E40189" t="s">
        <v>1170</v>
      </c>
      <c r="F40189" t="s">
        <v>32</v>
      </c>
      <c r="G40189" s="155">
        <v>45902</v>
      </c>
      <c r="H40189">
        <v>1</v>
      </c>
    </row>
    <row r="40190" spans="1:8" x14ac:dyDescent="0.25">
      <c r="A40190">
        <v>4808045</v>
      </c>
      <c r="B40190" t="s">
        <v>11389</v>
      </c>
      <c r="C40190" s="155">
        <v>19779</v>
      </c>
      <c r="D40190">
        <v>604888</v>
      </c>
      <c r="E40190" t="s">
        <v>1170</v>
      </c>
      <c r="F40190" t="s">
        <v>62</v>
      </c>
      <c r="G40190" s="155">
        <v>45903</v>
      </c>
      <c r="H40190">
        <v>1</v>
      </c>
    </row>
    <row r="40191" spans="1:8" x14ac:dyDescent="0.25">
      <c r="A40191">
        <v>4807981</v>
      </c>
      <c r="B40191" t="s">
        <v>3041</v>
      </c>
      <c r="C40191" s="155">
        <v>30071</v>
      </c>
      <c r="D40191">
        <v>614888</v>
      </c>
      <c r="E40191" t="s">
        <v>5795</v>
      </c>
      <c r="F40191" t="s">
        <v>49</v>
      </c>
      <c r="G40191" s="155">
        <v>45910</v>
      </c>
      <c r="H40191">
        <v>1</v>
      </c>
    </row>
    <row r="40192" spans="1:8" x14ac:dyDescent="0.25">
      <c r="A40192">
        <v>4807964</v>
      </c>
      <c r="B40192" t="s">
        <v>11390</v>
      </c>
      <c r="C40192" s="155">
        <v>23478</v>
      </c>
      <c r="D40192">
        <v>667888</v>
      </c>
      <c r="E40192" t="s">
        <v>1156</v>
      </c>
      <c r="F40192" t="s">
        <v>359</v>
      </c>
      <c r="G40192" s="155">
        <v>45902</v>
      </c>
      <c r="H40192">
        <v>1</v>
      </c>
    </row>
    <row r="40193" spans="1:8" x14ac:dyDescent="0.25">
      <c r="A40193">
        <v>4807932</v>
      </c>
      <c r="B40193" t="s">
        <v>11391</v>
      </c>
      <c r="C40193" s="155">
        <v>23825</v>
      </c>
      <c r="D40193">
        <v>667888</v>
      </c>
      <c r="E40193" t="s">
        <v>1192</v>
      </c>
      <c r="F40193" t="s">
        <v>359</v>
      </c>
      <c r="G40193" s="155">
        <v>45902</v>
      </c>
      <c r="H40193">
        <v>1</v>
      </c>
    </row>
    <row r="40194" spans="1:8" x14ac:dyDescent="0.25">
      <c r="A40194">
        <v>4807840</v>
      </c>
      <c r="B40194" t="s">
        <v>11392</v>
      </c>
      <c r="C40194" s="155">
        <v>38154</v>
      </c>
      <c r="D40194">
        <v>604888</v>
      </c>
      <c r="E40194" t="s">
        <v>1224</v>
      </c>
      <c r="F40194" t="s">
        <v>62</v>
      </c>
      <c r="G40194" s="155">
        <v>45903</v>
      </c>
      <c r="H40194">
        <v>1</v>
      </c>
    </row>
    <row r="40195" spans="1:8" x14ac:dyDescent="0.25">
      <c r="A40195">
        <v>4806924</v>
      </c>
      <c r="B40195" t="s">
        <v>11393</v>
      </c>
      <c r="C40195" s="155">
        <v>38463</v>
      </c>
      <c r="D40195">
        <v>604888</v>
      </c>
      <c r="E40195" t="s">
        <v>1224</v>
      </c>
      <c r="F40195" t="s">
        <v>32</v>
      </c>
      <c r="G40195" s="155">
        <v>45903</v>
      </c>
      <c r="H40195">
        <v>1</v>
      </c>
    </row>
    <row r="40196" spans="1:8" x14ac:dyDescent="0.25">
      <c r="A40196">
        <v>4806716</v>
      </c>
      <c r="B40196" t="s">
        <v>11394</v>
      </c>
      <c r="C40196" s="155">
        <v>18846</v>
      </c>
      <c r="D40196">
        <v>604888</v>
      </c>
      <c r="E40196" t="s">
        <v>1314</v>
      </c>
      <c r="F40196" t="s">
        <v>32</v>
      </c>
      <c r="G40196" s="155">
        <v>45901</v>
      </c>
      <c r="H40196">
        <v>1</v>
      </c>
    </row>
    <row r="40197" spans="1:8" x14ac:dyDescent="0.25">
      <c r="A40197">
        <v>4806671</v>
      </c>
      <c r="B40197" t="s">
        <v>11395</v>
      </c>
      <c r="C40197" s="155">
        <v>33708</v>
      </c>
      <c r="D40197">
        <v>604888</v>
      </c>
      <c r="E40197" t="s">
        <v>1547</v>
      </c>
      <c r="F40197" t="s">
        <v>32</v>
      </c>
      <c r="G40197" s="155">
        <v>45903</v>
      </c>
      <c r="H40197">
        <v>1</v>
      </c>
    </row>
    <row r="40198" spans="1:8" x14ac:dyDescent="0.25">
      <c r="A40198">
        <v>4806464</v>
      </c>
      <c r="B40198" t="s">
        <v>11396</v>
      </c>
      <c r="C40198" s="155">
        <v>25014</v>
      </c>
      <c r="D40198">
        <v>604888</v>
      </c>
      <c r="E40198" t="s">
        <v>1224</v>
      </c>
      <c r="F40198" t="s">
        <v>32</v>
      </c>
      <c r="G40198" s="155">
        <v>45901</v>
      </c>
      <c r="H40198">
        <v>1</v>
      </c>
    </row>
    <row r="40199" spans="1:8" x14ac:dyDescent="0.25">
      <c r="A40199">
        <v>4806397</v>
      </c>
      <c r="B40199" t="s">
        <v>11397</v>
      </c>
      <c r="C40199" s="155">
        <v>20730</v>
      </c>
      <c r="D40199">
        <v>604888</v>
      </c>
      <c r="E40199" t="s">
        <v>1170</v>
      </c>
      <c r="F40199" t="s">
        <v>32</v>
      </c>
      <c r="G40199" s="155">
        <v>45903</v>
      </c>
      <c r="H40199">
        <v>1</v>
      </c>
    </row>
    <row r="40200" spans="1:8" x14ac:dyDescent="0.25">
      <c r="A40200">
        <v>4806223</v>
      </c>
      <c r="B40200" t="s">
        <v>11398</v>
      </c>
      <c r="C40200" s="155">
        <v>26585</v>
      </c>
      <c r="D40200">
        <v>604888</v>
      </c>
      <c r="E40200" t="s">
        <v>1547</v>
      </c>
      <c r="F40200" t="s">
        <v>62</v>
      </c>
      <c r="G40200" s="155">
        <v>45903</v>
      </c>
      <c r="H40200">
        <v>1</v>
      </c>
    </row>
    <row r="40201" spans="1:8" x14ac:dyDescent="0.25">
      <c r="A40201">
        <v>4806201</v>
      </c>
      <c r="B40201" t="s">
        <v>11399</v>
      </c>
      <c r="C40201" s="155">
        <v>23701</v>
      </c>
      <c r="D40201">
        <v>604888</v>
      </c>
      <c r="E40201" t="s">
        <v>1170</v>
      </c>
      <c r="F40201" t="s">
        <v>32</v>
      </c>
      <c r="G40201" s="155">
        <v>45903</v>
      </c>
      <c r="H40201">
        <v>1</v>
      </c>
    </row>
    <row r="40202" spans="1:8" x14ac:dyDescent="0.25">
      <c r="A40202">
        <v>4806146</v>
      </c>
      <c r="B40202" t="s">
        <v>11400</v>
      </c>
      <c r="C40202" s="155">
        <v>21942</v>
      </c>
      <c r="D40202">
        <v>604888</v>
      </c>
      <c r="E40202" t="s">
        <v>11382</v>
      </c>
      <c r="F40202" t="s">
        <v>32</v>
      </c>
      <c r="G40202" s="155">
        <v>45903</v>
      </c>
      <c r="H40202">
        <v>1</v>
      </c>
    </row>
    <row r="40203" spans="1:8" x14ac:dyDescent="0.25">
      <c r="A40203">
        <v>4806045</v>
      </c>
      <c r="B40203" t="s">
        <v>11401</v>
      </c>
      <c r="C40203" s="155">
        <v>20952</v>
      </c>
      <c r="D40203">
        <v>604888</v>
      </c>
      <c r="E40203" t="s">
        <v>1230</v>
      </c>
      <c r="F40203" t="s">
        <v>32</v>
      </c>
      <c r="G40203" s="155">
        <v>45903</v>
      </c>
      <c r="H40203">
        <v>1</v>
      </c>
    </row>
    <row r="40204" spans="1:8" x14ac:dyDescent="0.25">
      <c r="A40204">
        <v>4805952</v>
      </c>
      <c r="B40204" t="s">
        <v>11402</v>
      </c>
      <c r="C40204" s="155">
        <v>23950</v>
      </c>
      <c r="D40204">
        <v>604888</v>
      </c>
      <c r="E40204" t="s">
        <v>1465</v>
      </c>
      <c r="F40204" t="s">
        <v>32</v>
      </c>
      <c r="G40204" s="155">
        <v>45903</v>
      </c>
      <c r="H40204">
        <v>1</v>
      </c>
    </row>
    <row r="40205" spans="1:8" x14ac:dyDescent="0.25">
      <c r="A40205">
        <v>4805902</v>
      </c>
      <c r="B40205" t="s">
        <v>11403</v>
      </c>
      <c r="C40205" s="155">
        <v>32105</v>
      </c>
      <c r="D40205">
        <v>604888</v>
      </c>
      <c r="E40205" t="s">
        <v>1230</v>
      </c>
      <c r="F40205" t="s">
        <v>32</v>
      </c>
      <c r="G40205" s="155">
        <v>45903</v>
      </c>
      <c r="H40205">
        <v>1</v>
      </c>
    </row>
    <row r="40206" spans="1:8" x14ac:dyDescent="0.25">
      <c r="A40206">
        <v>4805839</v>
      </c>
      <c r="B40206" t="s">
        <v>11404</v>
      </c>
      <c r="C40206" s="155">
        <v>31432</v>
      </c>
      <c r="D40206">
        <v>604888</v>
      </c>
      <c r="E40206" t="s">
        <v>3642</v>
      </c>
      <c r="F40206" t="s">
        <v>32</v>
      </c>
      <c r="G40206" s="155">
        <v>45903</v>
      </c>
      <c r="H40206">
        <v>1</v>
      </c>
    </row>
    <row r="40207" spans="1:8" x14ac:dyDescent="0.25">
      <c r="A40207">
        <v>4805761</v>
      </c>
      <c r="B40207" t="s">
        <v>11405</v>
      </c>
      <c r="C40207" s="155">
        <v>22753</v>
      </c>
      <c r="D40207">
        <v>604888</v>
      </c>
      <c r="E40207" t="s">
        <v>1417</v>
      </c>
      <c r="F40207" t="s">
        <v>62</v>
      </c>
      <c r="G40207" s="155">
        <v>45903</v>
      </c>
      <c r="H40207">
        <v>1</v>
      </c>
    </row>
    <row r="40208" spans="1:8" x14ac:dyDescent="0.25">
      <c r="A40208">
        <v>4805760</v>
      </c>
      <c r="B40208" t="s">
        <v>5802</v>
      </c>
      <c r="C40208" s="155">
        <v>31048</v>
      </c>
      <c r="D40208">
        <v>604888</v>
      </c>
      <c r="E40208" t="s">
        <v>1230</v>
      </c>
      <c r="F40208" t="s">
        <v>32</v>
      </c>
      <c r="G40208" s="155">
        <v>45903</v>
      </c>
      <c r="H40208">
        <v>1</v>
      </c>
    </row>
    <row r="40209" spans="1:8" x14ac:dyDescent="0.25">
      <c r="A40209">
        <v>4804987</v>
      </c>
      <c r="B40209" t="s">
        <v>6522</v>
      </c>
      <c r="C40209" s="155">
        <v>20442</v>
      </c>
      <c r="D40209">
        <v>667888</v>
      </c>
      <c r="E40209" t="s">
        <v>3006</v>
      </c>
      <c r="F40209" t="s">
        <v>413</v>
      </c>
      <c r="G40209" s="155">
        <v>45901</v>
      </c>
      <c r="H40209">
        <v>1</v>
      </c>
    </row>
    <row r="40210" spans="1:8" x14ac:dyDescent="0.25">
      <c r="A40210">
        <v>4804521</v>
      </c>
      <c r="B40210" t="s">
        <v>5504</v>
      </c>
      <c r="C40210" s="155">
        <v>21887</v>
      </c>
      <c r="D40210">
        <v>604888</v>
      </c>
      <c r="E40210" t="s">
        <v>1224</v>
      </c>
      <c r="F40210" t="s">
        <v>32</v>
      </c>
      <c r="G40210" s="155">
        <v>45902</v>
      </c>
      <c r="H40210">
        <v>1</v>
      </c>
    </row>
    <row r="40211" spans="1:8" x14ac:dyDescent="0.25">
      <c r="A40211">
        <v>4804401</v>
      </c>
      <c r="B40211" t="s">
        <v>11406</v>
      </c>
      <c r="C40211" s="155">
        <v>35273</v>
      </c>
      <c r="D40211">
        <v>604888</v>
      </c>
      <c r="E40211" t="s">
        <v>11382</v>
      </c>
      <c r="F40211" t="s">
        <v>32</v>
      </c>
      <c r="G40211" s="155">
        <v>45901</v>
      </c>
      <c r="H40211">
        <v>1</v>
      </c>
    </row>
    <row r="40212" spans="1:8" x14ac:dyDescent="0.25">
      <c r="A40212">
        <v>4803978</v>
      </c>
      <c r="B40212" t="s">
        <v>11407</v>
      </c>
      <c r="C40212" s="155">
        <v>14382</v>
      </c>
      <c r="D40212">
        <v>604888</v>
      </c>
      <c r="E40212" t="s">
        <v>1230</v>
      </c>
      <c r="F40212" t="s">
        <v>32</v>
      </c>
      <c r="G40212" s="155">
        <v>45904</v>
      </c>
      <c r="H40212">
        <v>1</v>
      </c>
    </row>
    <row r="40213" spans="1:8" x14ac:dyDescent="0.25">
      <c r="A40213">
        <v>4803880</v>
      </c>
      <c r="B40213" t="s">
        <v>11408</v>
      </c>
      <c r="C40213" s="155">
        <v>17385</v>
      </c>
      <c r="D40213">
        <v>604888</v>
      </c>
      <c r="E40213" t="s">
        <v>1224</v>
      </c>
      <c r="F40213" t="s">
        <v>32</v>
      </c>
      <c r="G40213" s="155">
        <v>45904</v>
      </c>
      <c r="H40213">
        <v>1</v>
      </c>
    </row>
    <row r="40214" spans="1:8" x14ac:dyDescent="0.25">
      <c r="A40214">
        <v>4803784</v>
      </c>
      <c r="B40214" t="s">
        <v>11409</v>
      </c>
      <c r="C40214" s="155">
        <v>38699</v>
      </c>
      <c r="D40214">
        <v>604888</v>
      </c>
      <c r="E40214" t="s">
        <v>1230</v>
      </c>
      <c r="F40214" t="s">
        <v>32</v>
      </c>
      <c r="G40214" s="155">
        <v>45904</v>
      </c>
      <c r="H40214">
        <v>1</v>
      </c>
    </row>
    <row r="40215" spans="1:8" x14ac:dyDescent="0.25">
      <c r="A40215">
        <v>4803772</v>
      </c>
      <c r="B40215" t="s">
        <v>11410</v>
      </c>
      <c r="C40215" s="155">
        <v>38224</v>
      </c>
      <c r="D40215">
        <v>604888</v>
      </c>
      <c r="E40215" t="s">
        <v>1170</v>
      </c>
      <c r="F40215" t="s">
        <v>32</v>
      </c>
      <c r="G40215" s="155">
        <v>45904</v>
      </c>
      <c r="H40215">
        <v>1</v>
      </c>
    </row>
    <row r="40216" spans="1:8" x14ac:dyDescent="0.25">
      <c r="A40216">
        <v>4803698</v>
      </c>
      <c r="B40216" t="s">
        <v>11411</v>
      </c>
      <c r="C40216" s="155">
        <v>26487</v>
      </c>
      <c r="D40216">
        <v>604888</v>
      </c>
      <c r="E40216" t="s">
        <v>1230</v>
      </c>
      <c r="F40216" t="s">
        <v>32</v>
      </c>
      <c r="G40216" s="155">
        <v>45904</v>
      </c>
      <c r="H40216">
        <v>1</v>
      </c>
    </row>
    <row r="40217" spans="1:8" x14ac:dyDescent="0.25">
      <c r="A40217">
        <v>4803617</v>
      </c>
      <c r="B40217" t="s">
        <v>11412</v>
      </c>
      <c r="C40217" s="155">
        <v>24593</v>
      </c>
      <c r="D40217">
        <v>604888</v>
      </c>
      <c r="E40217" t="s">
        <v>1230</v>
      </c>
      <c r="F40217" t="s">
        <v>32</v>
      </c>
      <c r="G40217" s="155">
        <v>45904</v>
      </c>
      <c r="H40217">
        <v>1</v>
      </c>
    </row>
    <row r="40218" spans="1:8" x14ac:dyDescent="0.25">
      <c r="A40218">
        <v>4803493</v>
      </c>
      <c r="B40218" t="s">
        <v>24089</v>
      </c>
      <c r="C40218" s="155">
        <v>21472</v>
      </c>
      <c r="D40218">
        <v>667888</v>
      </c>
      <c r="E40218" t="s">
        <v>1192</v>
      </c>
      <c r="F40218" t="s">
        <v>12</v>
      </c>
      <c r="G40218" s="155">
        <v>45919</v>
      </c>
      <c r="H40218">
        <v>1</v>
      </c>
    </row>
    <row r="40219" spans="1:8" x14ac:dyDescent="0.25">
      <c r="A40219">
        <v>4802243</v>
      </c>
      <c r="B40219" t="s">
        <v>4520</v>
      </c>
      <c r="C40219" s="155">
        <v>19596</v>
      </c>
      <c r="D40219">
        <v>604888</v>
      </c>
      <c r="E40219" t="s">
        <v>1224</v>
      </c>
      <c r="F40219" t="s">
        <v>32</v>
      </c>
      <c r="G40219" s="155">
        <v>45904</v>
      </c>
      <c r="H40219">
        <v>1</v>
      </c>
    </row>
    <row r="40220" spans="1:8" x14ac:dyDescent="0.25">
      <c r="A40220">
        <v>4802193</v>
      </c>
      <c r="B40220" t="s">
        <v>7268</v>
      </c>
      <c r="C40220" s="155">
        <v>31471</v>
      </c>
      <c r="D40220">
        <v>604888</v>
      </c>
      <c r="E40220" t="s">
        <v>1230</v>
      </c>
      <c r="F40220" t="s">
        <v>32</v>
      </c>
      <c r="G40220" s="155">
        <v>45901</v>
      </c>
      <c r="H40220">
        <v>1</v>
      </c>
    </row>
    <row r="40221" spans="1:8" x14ac:dyDescent="0.25">
      <c r="A40221">
        <v>4801758</v>
      </c>
      <c r="B40221" t="s">
        <v>11413</v>
      </c>
      <c r="C40221" s="155">
        <v>28676</v>
      </c>
      <c r="D40221">
        <v>604888</v>
      </c>
      <c r="E40221" t="s">
        <v>1547</v>
      </c>
      <c r="F40221" t="s">
        <v>32</v>
      </c>
      <c r="G40221" s="155">
        <v>45901</v>
      </c>
      <c r="H40221">
        <v>1</v>
      </c>
    </row>
    <row r="40222" spans="1:8" x14ac:dyDescent="0.25">
      <c r="A40222">
        <v>4801619</v>
      </c>
      <c r="B40222" t="s">
        <v>4969</v>
      </c>
      <c r="C40222" s="155">
        <v>17301</v>
      </c>
      <c r="D40222">
        <v>604888</v>
      </c>
      <c r="E40222" t="s">
        <v>1224</v>
      </c>
      <c r="F40222" t="s">
        <v>32</v>
      </c>
      <c r="G40222" s="155">
        <v>45901</v>
      </c>
      <c r="H40222">
        <v>1</v>
      </c>
    </row>
    <row r="40223" spans="1:8" x14ac:dyDescent="0.25">
      <c r="A40223">
        <v>4799968</v>
      </c>
      <c r="B40223" t="s">
        <v>11414</v>
      </c>
      <c r="C40223" s="155">
        <v>19474</v>
      </c>
      <c r="D40223">
        <v>667888</v>
      </c>
      <c r="E40223" t="s">
        <v>1192</v>
      </c>
      <c r="F40223" t="s">
        <v>12</v>
      </c>
      <c r="G40223" s="155">
        <v>45903</v>
      </c>
      <c r="H40223">
        <v>1</v>
      </c>
    </row>
    <row r="40224" spans="1:8" x14ac:dyDescent="0.25">
      <c r="A40224">
        <v>4799222</v>
      </c>
      <c r="B40224" t="s">
        <v>11415</v>
      </c>
      <c r="C40224" s="155">
        <v>26795</v>
      </c>
      <c r="D40224">
        <v>604888</v>
      </c>
      <c r="E40224" t="s">
        <v>1170</v>
      </c>
      <c r="F40224" t="s">
        <v>32</v>
      </c>
      <c r="G40224" s="155">
        <v>45904</v>
      </c>
      <c r="H40224">
        <v>1</v>
      </c>
    </row>
    <row r="40225" spans="1:8" x14ac:dyDescent="0.25">
      <c r="A40225">
        <v>4784172</v>
      </c>
      <c r="B40225" t="s">
        <v>7586</v>
      </c>
      <c r="C40225" s="155">
        <v>30135</v>
      </c>
      <c r="D40225">
        <v>667888</v>
      </c>
      <c r="E40225" t="s">
        <v>2016</v>
      </c>
      <c r="F40225" t="s">
        <v>413</v>
      </c>
      <c r="G40225" s="155">
        <v>45924</v>
      </c>
      <c r="H40225">
        <v>1</v>
      </c>
    </row>
    <row r="40226" spans="1:8" x14ac:dyDescent="0.25">
      <c r="A40226">
        <v>4779422</v>
      </c>
      <c r="B40226" t="s">
        <v>11417</v>
      </c>
      <c r="C40226" s="155">
        <v>18043</v>
      </c>
      <c r="D40226">
        <v>609888</v>
      </c>
      <c r="E40226" t="s">
        <v>11418</v>
      </c>
      <c r="F40226" t="s">
        <v>345</v>
      </c>
      <c r="G40226" s="155">
        <v>45901</v>
      </c>
      <c r="H40226">
        <v>1</v>
      </c>
    </row>
    <row r="40227" spans="1:8" x14ac:dyDescent="0.25">
      <c r="A40227">
        <v>4778961</v>
      </c>
      <c r="B40227" t="s">
        <v>16714</v>
      </c>
      <c r="C40227" s="155">
        <v>34843</v>
      </c>
      <c r="D40227">
        <v>609888</v>
      </c>
      <c r="E40227" t="s">
        <v>9260</v>
      </c>
      <c r="F40227" t="s">
        <v>345</v>
      </c>
      <c r="G40227" s="155">
        <v>45905</v>
      </c>
      <c r="H40227">
        <v>1</v>
      </c>
    </row>
    <row r="40228" spans="1:8" x14ac:dyDescent="0.25">
      <c r="A40228">
        <v>4772701</v>
      </c>
      <c r="B40228" t="s">
        <v>11419</v>
      </c>
      <c r="C40228" s="155">
        <v>22334</v>
      </c>
      <c r="D40228">
        <v>614888</v>
      </c>
      <c r="E40228" t="s">
        <v>11420</v>
      </c>
      <c r="F40228" t="s">
        <v>49</v>
      </c>
      <c r="G40228" s="155">
        <v>45901</v>
      </c>
      <c r="H40228">
        <v>1</v>
      </c>
    </row>
    <row r="40229" spans="1:8" x14ac:dyDescent="0.25">
      <c r="A40229">
        <v>4744937</v>
      </c>
      <c r="B40229" t="s">
        <v>11421</v>
      </c>
      <c r="C40229" s="155">
        <v>12830</v>
      </c>
      <c r="D40229">
        <v>667888</v>
      </c>
      <c r="E40229" t="s">
        <v>3835</v>
      </c>
      <c r="F40229" t="s">
        <v>12</v>
      </c>
      <c r="G40229" s="155">
        <v>45903</v>
      </c>
      <c r="H40229">
        <v>1</v>
      </c>
    </row>
    <row r="40230" spans="1:8" x14ac:dyDescent="0.25">
      <c r="A40230">
        <v>4727233</v>
      </c>
      <c r="B40230" t="s">
        <v>7432</v>
      </c>
      <c r="C40230" s="155">
        <v>26709</v>
      </c>
      <c r="D40230">
        <v>602984</v>
      </c>
      <c r="E40230" t="s">
        <v>1156</v>
      </c>
      <c r="F40230" t="s">
        <v>88</v>
      </c>
      <c r="G40230" s="155">
        <v>45916</v>
      </c>
      <c r="H40230">
        <v>1</v>
      </c>
    </row>
    <row r="40231" spans="1:8" x14ac:dyDescent="0.25">
      <c r="A40231">
        <v>4686135</v>
      </c>
      <c r="B40231" t="s">
        <v>26547</v>
      </c>
      <c r="C40231" s="155">
        <v>17901</v>
      </c>
      <c r="D40231">
        <v>667688</v>
      </c>
      <c r="E40231" t="s">
        <v>1156</v>
      </c>
      <c r="F40231" t="s">
        <v>53</v>
      </c>
      <c r="G40231" s="155">
        <v>45924</v>
      </c>
      <c r="H40231">
        <v>1</v>
      </c>
    </row>
    <row r="40232" spans="1:8" x14ac:dyDescent="0.25">
      <c r="A40232">
        <v>4669518</v>
      </c>
      <c r="B40232" t="s">
        <v>16715</v>
      </c>
      <c r="C40232" s="155">
        <v>32256</v>
      </c>
      <c r="D40232">
        <v>667814</v>
      </c>
      <c r="E40232" t="s">
        <v>1172</v>
      </c>
      <c r="F40232" t="s">
        <v>53</v>
      </c>
      <c r="G40232" s="155">
        <v>45912</v>
      </c>
      <c r="H40232">
        <v>1</v>
      </c>
    </row>
    <row r="40233" spans="1:8" x14ac:dyDescent="0.25">
      <c r="A40233">
        <v>4561967</v>
      </c>
      <c r="B40233" t="s">
        <v>11422</v>
      </c>
      <c r="C40233" s="155">
        <v>33566</v>
      </c>
      <c r="D40233">
        <v>667888</v>
      </c>
      <c r="E40233" t="s">
        <v>1172</v>
      </c>
      <c r="F40233" t="s">
        <v>53</v>
      </c>
      <c r="G40233" s="155">
        <v>45909</v>
      </c>
      <c r="H40233">
        <v>1</v>
      </c>
    </row>
    <row r="40234" spans="1:8" x14ac:dyDescent="0.25">
      <c r="A40234">
        <v>4543596</v>
      </c>
      <c r="B40234" t="s">
        <v>16716</v>
      </c>
      <c r="C40234" s="155">
        <v>23001</v>
      </c>
      <c r="D40234">
        <v>618888</v>
      </c>
      <c r="E40234" t="s">
        <v>1942</v>
      </c>
      <c r="F40234" t="s">
        <v>378</v>
      </c>
      <c r="G40234" s="155">
        <v>45911</v>
      </c>
      <c r="H40234">
        <v>1</v>
      </c>
    </row>
    <row r="40235" spans="1:8" x14ac:dyDescent="0.25">
      <c r="A40235">
        <v>4343215</v>
      </c>
      <c r="B40235" t="s">
        <v>24090</v>
      </c>
      <c r="C40235" s="155">
        <v>21295</v>
      </c>
      <c r="D40235">
        <v>667814</v>
      </c>
      <c r="E40235" t="s">
        <v>1189</v>
      </c>
      <c r="F40235" t="s">
        <v>14</v>
      </c>
      <c r="G40235" s="155">
        <v>45920</v>
      </c>
      <c r="H40235">
        <v>1</v>
      </c>
    </row>
    <row r="40236" spans="1:8" x14ac:dyDescent="0.25">
      <c r="A40236">
        <v>4341652</v>
      </c>
      <c r="B40236" t="s">
        <v>11423</v>
      </c>
      <c r="C40236" s="155">
        <v>35341</v>
      </c>
      <c r="D40236">
        <v>667888</v>
      </c>
      <c r="E40236" t="s">
        <v>1388</v>
      </c>
      <c r="F40236" t="s">
        <v>14</v>
      </c>
      <c r="G40236" s="155">
        <v>45904</v>
      </c>
      <c r="H40236">
        <v>1</v>
      </c>
    </row>
    <row r="40237" spans="1:8" x14ac:dyDescent="0.25">
      <c r="A40237">
        <v>4263400</v>
      </c>
      <c r="B40237" t="s">
        <v>14776</v>
      </c>
      <c r="C40237" s="155">
        <v>32185</v>
      </c>
      <c r="D40237">
        <v>614888</v>
      </c>
      <c r="E40237" t="s">
        <v>2009</v>
      </c>
      <c r="F40237" t="s">
        <v>2636</v>
      </c>
      <c r="G40237" s="155">
        <v>45912</v>
      </c>
      <c r="H40237">
        <v>1</v>
      </c>
    </row>
    <row r="40238" spans="1:8" x14ac:dyDescent="0.25">
      <c r="A40238">
        <v>18012</v>
      </c>
      <c r="B40238" t="s">
        <v>18049</v>
      </c>
      <c r="C40238" s="155">
        <v>31947</v>
      </c>
      <c r="D40238">
        <v>629871</v>
      </c>
      <c r="E40238" t="s">
        <v>11425</v>
      </c>
      <c r="F40238" t="s">
        <v>82</v>
      </c>
      <c r="G40238" s="155">
        <v>45925</v>
      </c>
      <c r="H40238">
        <v>1</v>
      </c>
    </row>
    <row r="40239" spans="1:8" x14ac:dyDescent="0.25">
      <c r="A40239">
        <v>18011</v>
      </c>
      <c r="B40239" t="s">
        <v>20694</v>
      </c>
      <c r="C40239" s="155">
        <v>31515</v>
      </c>
      <c r="D40239">
        <v>629871</v>
      </c>
      <c r="E40239" t="s">
        <v>11425</v>
      </c>
      <c r="F40239" t="s">
        <v>82</v>
      </c>
      <c r="G40239" s="155">
        <v>45925</v>
      </c>
      <c r="H40239">
        <v>1</v>
      </c>
    </row>
    <row r="40240" spans="1:8" x14ac:dyDescent="0.25">
      <c r="A40240">
        <v>18010</v>
      </c>
      <c r="B40240" t="s">
        <v>15913</v>
      </c>
      <c r="C40240" s="155">
        <v>35179</v>
      </c>
      <c r="D40240">
        <v>629871</v>
      </c>
      <c r="E40240" t="s">
        <v>9092</v>
      </c>
      <c r="F40240" t="s">
        <v>82</v>
      </c>
      <c r="G40240" s="155">
        <v>45925</v>
      </c>
      <c r="H40240">
        <v>1</v>
      </c>
    </row>
    <row r="40241" spans="1:8" x14ac:dyDescent="0.25">
      <c r="A40241">
        <v>18009</v>
      </c>
      <c r="B40241" t="s">
        <v>10217</v>
      </c>
      <c r="C40241" s="155">
        <v>34612</v>
      </c>
      <c r="D40241">
        <v>629871</v>
      </c>
      <c r="E40241" t="s">
        <v>11425</v>
      </c>
      <c r="F40241" t="s">
        <v>82</v>
      </c>
      <c r="G40241" s="155">
        <v>45925</v>
      </c>
      <c r="H40241">
        <v>1</v>
      </c>
    </row>
    <row r="40242" spans="1:8" x14ac:dyDescent="0.25">
      <c r="A40242">
        <v>18008</v>
      </c>
      <c r="B40242" t="s">
        <v>9640</v>
      </c>
      <c r="C40242" s="155">
        <v>33828</v>
      </c>
      <c r="D40242">
        <v>629871</v>
      </c>
      <c r="E40242" t="s">
        <v>11425</v>
      </c>
      <c r="F40242" t="s">
        <v>82</v>
      </c>
      <c r="G40242" s="155">
        <v>45925</v>
      </c>
      <c r="H40242">
        <v>1</v>
      </c>
    </row>
    <row r="40243" spans="1:8" x14ac:dyDescent="0.25">
      <c r="A40243">
        <v>18007</v>
      </c>
      <c r="B40243" t="s">
        <v>22383</v>
      </c>
      <c r="C40243" s="155">
        <v>32298</v>
      </c>
      <c r="D40243">
        <v>629871</v>
      </c>
      <c r="E40243" t="s">
        <v>11425</v>
      </c>
      <c r="F40243" t="s">
        <v>82</v>
      </c>
      <c r="G40243" s="155">
        <v>45925</v>
      </c>
      <c r="H40243">
        <v>1</v>
      </c>
    </row>
    <row r="40244" spans="1:8" x14ac:dyDescent="0.25">
      <c r="A40244">
        <v>18006</v>
      </c>
      <c r="B40244" t="s">
        <v>25464</v>
      </c>
      <c r="C40244" s="155">
        <v>33814</v>
      </c>
      <c r="D40244">
        <v>629871</v>
      </c>
      <c r="E40244" t="s">
        <v>11425</v>
      </c>
      <c r="F40244" t="s">
        <v>82</v>
      </c>
      <c r="G40244" s="155">
        <v>45925</v>
      </c>
      <c r="H40244">
        <v>1</v>
      </c>
    </row>
    <row r="40245" spans="1:8" x14ac:dyDescent="0.25">
      <c r="A40245">
        <v>18005</v>
      </c>
      <c r="B40245" t="s">
        <v>11055</v>
      </c>
      <c r="C40245" s="155">
        <v>36649</v>
      </c>
      <c r="D40245">
        <v>629871</v>
      </c>
      <c r="E40245" t="s">
        <v>11425</v>
      </c>
      <c r="F40245" t="s">
        <v>82</v>
      </c>
      <c r="G40245" s="155">
        <v>45924</v>
      </c>
      <c r="H40245">
        <v>1</v>
      </c>
    </row>
    <row r="40246" spans="1:8" x14ac:dyDescent="0.25">
      <c r="A40246">
        <v>18004</v>
      </c>
      <c r="B40246" t="s">
        <v>26548</v>
      </c>
      <c r="C40246" s="155">
        <v>39015</v>
      </c>
      <c r="D40246">
        <v>629871</v>
      </c>
      <c r="E40246" t="s">
        <v>11425</v>
      </c>
      <c r="F40246" t="s">
        <v>82</v>
      </c>
      <c r="G40246" s="155">
        <v>45924</v>
      </c>
      <c r="H40246">
        <v>1</v>
      </c>
    </row>
    <row r="40247" spans="1:8" x14ac:dyDescent="0.25">
      <c r="A40247">
        <v>18003</v>
      </c>
      <c r="B40247" t="s">
        <v>25849</v>
      </c>
      <c r="C40247" s="155">
        <v>35669</v>
      </c>
      <c r="D40247">
        <v>629871</v>
      </c>
      <c r="E40247" t="s">
        <v>11425</v>
      </c>
      <c r="F40247" t="s">
        <v>82</v>
      </c>
      <c r="G40247" s="155">
        <v>45924</v>
      </c>
      <c r="H40247">
        <v>1</v>
      </c>
    </row>
    <row r="40248" spans="1:8" x14ac:dyDescent="0.25">
      <c r="A40248">
        <v>18002</v>
      </c>
      <c r="B40248" t="s">
        <v>26549</v>
      </c>
      <c r="C40248" s="155">
        <v>34329</v>
      </c>
      <c r="D40248">
        <v>629871</v>
      </c>
      <c r="E40248" t="s">
        <v>11425</v>
      </c>
      <c r="F40248" t="s">
        <v>82</v>
      </c>
      <c r="G40248" s="155">
        <v>45924</v>
      </c>
      <c r="H40248">
        <v>1</v>
      </c>
    </row>
    <row r="40249" spans="1:8" x14ac:dyDescent="0.25">
      <c r="A40249">
        <v>18000</v>
      </c>
      <c r="B40249" t="s">
        <v>16589</v>
      </c>
      <c r="C40249" s="155">
        <v>32934</v>
      </c>
      <c r="D40249">
        <v>629871</v>
      </c>
      <c r="E40249" t="s">
        <v>11425</v>
      </c>
      <c r="F40249" t="s">
        <v>82</v>
      </c>
      <c r="G40249" s="155">
        <v>45923</v>
      </c>
      <c r="H40249">
        <v>1</v>
      </c>
    </row>
    <row r="40250" spans="1:8" x14ac:dyDescent="0.25">
      <c r="A40250">
        <v>17999</v>
      </c>
      <c r="B40250" t="s">
        <v>24091</v>
      </c>
      <c r="C40250" s="155">
        <v>35029</v>
      </c>
      <c r="D40250">
        <v>629871</v>
      </c>
      <c r="E40250" t="s">
        <v>11425</v>
      </c>
      <c r="F40250" t="s">
        <v>82</v>
      </c>
      <c r="G40250" s="155">
        <v>45923</v>
      </c>
      <c r="H40250">
        <v>1</v>
      </c>
    </row>
    <row r="40251" spans="1:8" x14ac:dyDescent="0.25">
      <c r="A40251">
        <v>17998</v>
      </c>
      <c r="B40251" t="s">
        <v>20484</v>
      </c>
      <c r="C40251" s="155">
        <v>32030</v>
      </c>
      <c r="D40251">
        <v>629871</v>
      </c>
      <c r="E40251" t="s">
        <v>11425</v>
      </c>
      <c r="F40251" t="s">
        <v>82</v>
      </c>
      <c r="G40251" s="155">
        <v>45923</v>
      </c>
      <c r="H40251">
        <v>1</v>
      </c>
    </row>
    <row r="40252" spans="1:8" x14ac:dyDescent="0.25">
      <c r="A40252">
        <v>17997</v>
      </c>
      <c r="B40252" t="s">
        <v>24092</v>
      </c>
      <c r="C40252" s="155">
        <v>34243</v>
      </c>
      <c r="D40252">
        <v>629871</v>
      </c>
      <c r="E40252" t="s">
        <v>11425</v>
      </c>
      <c r="F40252" t="s">
        <v>82</v>
      </c>
      <c r="G40252" s="155">
        <v>45923</v>
      </c>
      <c r="H40252">
        <v>1</v>
      </c>
    </row>
    <row r="40253" spans="1:8" x14ac:dyDescent="0.25">
      <c r="A40253">
        <v>17996</v>
      </c>
      <c r="B40253" t="s">
        <v>23440</v>
      </c>
      <c r="C40253" s="155">
        <v>37042</v>
      </c>
      <c r="D40253">
        <v>629871</v>
      </c>
      <c r="E40253" t="s">
        <v>11425</v>
      </c>
      <c r="F40253" t="s">
        <v>82</v>
      </c>
      <c r="G40253" s="155">
        <v>45923</v>
      </c>
      <c r="H40253">
        <v>1</v>
      </c>
    </row>
    <row r="40254" spans="1:8" x14ac:dyDescent="0.25">
      <c r="A40254">
        <v>17995</v>
      </c>
      <c r="B40254" t="s">
        <v>4970</v>
      </c>
      <c r="C40254" s="155">
        <v>31588</v>
      </c>
      <c r="D40254">
        <v>629871</v>
      </c>
      <c r="E40254" t="s">
        <v>11425</v>
      </c>
      <c r="F40254" t="s">
        <v>82</v>
      </c>
      <c r="G40254" s="155">
        <v>45923</v>
      </c>
      <c r="H40254">
        <v>1</v>
      </c>
    </row>
    <row r="40255" spans="1:8" x14ac:dyDescent="0.25">
      <c r="A40255">
        <v>17994</v>
      </c>
      <c r="B40255" t="s">
        <v>11678</v>
      </c>
      <c r="C40255" s="155">
        <v>38134</v>
      </c>
      <c r="D40255">
        <v>629871</v>
      </c>
      <c r="E40255" t="s">
        <v>11425</v>
      </c>
      <c r="F40255" t="s">
        <v>396</v>
      </c>
      <c r="G40255" s="155">
        <v>45923</v>
      </c>
      <c r="H40255">
        <v>1</v>
      </c>
    </row>
    <row r="40256" spans="1:8" x14ac:dyDescent="0.25">
      <c r="A40256">
        <v>17993</v>
      </c>
      <c r="B40256" t="s">
        <v>22603</v>
      </c>
      <c r="C40256" s="155">
        <v>37594</v>
      </c>
      <c r="D40256">
        <v>629871</v>
      </c>
      <c r="E40256" t="s">
        <v>11425</v>
      </c>
      <c r="F40256" t="s">
        <v>396</v>
      </c>
      <c r="G40256" s="155">
        <v>45923</v>
      </c>
      <c r="H40256">
        <v>1</v>
      </c>
    </row>
    <row r="40257" spans="1:8" x14ac:dyDescent="0.25">
      <c r="A40257">
        <v>17992</v>
      </c>
      <c r="B40257" t="s">
        <v>3160</v>
      </c>
      <c r="C40257" s="155">
        <v>33702</v>
      </c>
      <c r="D40257">
        <v>629871</v>
      </c>
      <c r="E40257" t="s">
        <v>11425</v>
      </c>
      <c r="F40257" t="s">
        <v>396</v>
      </c>
      <c r="G40257" s="155">
        <v>45923</v>
      </c>
      <c r="H40257">
        <v>1</v>
      </c>
    </row>
    <row r="40258" spans="1:8" x14ac:dyDescent="0.25">
      <c r="A40258">
        <v>17991</v>
      </c>
      <c r="B40258" t="s">
        <v>2647</v>
      </c>
      <c r="C40258" s="155">
        <v>35139</v>
      </c>
      <c r="D40258">
        <v>629871</v>
      </c>
      <c r="E40258" t="s">
        <v>11425</v>
      </c>
      <c r="F40258" t="s">
        <v>82</v>
      </c>
      <c r="G40258" s="155">
        <v>45922</v>
      </c>
      <c r="H40258">
        <v>1</v>
      </c>
    </row>
    <row r="40259" spans="1:8" x14ac:dyDescent="0.25">
      <c r="A40259">
        <v>17990</v>
      </c>
      <c r="B40259" t="s">
        <v>23859</v>
      </c>
      <c r="C40259" s="155">
        <v>33909</v>
      </c>
      <c r="D40259">
        <v>629871</v>
      </c>
      <c r="E40259" t="s">
        <v>11425</v>
      </c>
      <c r="F40259" t="s">
        <v>82</v>
      </c>
      <c r="G40259" s="155">
        <v>45922</v>
      </c>
      <c r="H40259">
        <v>1</v>
      </c>
    </row>
    <row r="40260" spans="1:8" x14ac:dyDescent="0.25">
      <c r="A40260">
        <v>17989</v>
      </c>
      <c r="B40260" t="s">
        <v>22837</v>
      </c>
      <c r="C40260" s="155">
        <v>35762</v>
      </c>
      <c r="D40260">
        <v>629871</v>
      </c>
      <c r="E40260" t="s">
        <v>11425</v>
      </c>
      <c r="F40260" t="s">
        <v>82</v>
      </c>
      <c r="G40260" s="155">
        <v>45922</v>
      </c>
      <c r="H40260">
        <v>1</v>
      </c>
    </row>
    <row r="40261" spans="1:8" x14ac:dyDescent="0.25">
      <c r="A40261">
        <v>17988</v>
      </c>
      <c r="B40261" t="s">
        <v>2313</v>
      </c>
      <c r="C40261" s="155">
        <v>32934</v>
      </c>
      <c r="D40261">
        <v>629871</v>
      </c>
      <c r="E40261" t="s">
        <v>11425</v>
      </c>
      <c r="F40261" t="s">
        <v>82</v>
      </c>
      <c r="G40261" s="155">
        <v>45922</v>
      </c>
      <c r="H40261">
        <v>1</v>
      </c>
    </row>
    <row r="40262" spans="1:8" x14ac:dyDescent="0.25">
      <c r="A40262">
        <v>17987</v>
      </c>
      <c r="B40262" t="s">
        <v>20682</v>
      </c>
      <c r="C40262" s="155">
        <v>34267</v>
      </c>
      <c r="D40262">
        <v>629871</v>
      </c>
      <c r="E40262" t="s">
        <v>11425</v>
      </c>
      <c r="F40262" t="s">
        <v>82</v>
      </c>
      <c r="G40262" s="155">
        <v>45922</v>
      </c>
      <c r="H40262">
        <v>1</v>
      </c>
    </row>
    <row r="40263" spans="1:8" x14ac:dyDescent="0.25">
      <c r="A40263">
        <v>17985</v>
      </c>
      <c r="B40263" t="s">
        <v>24093</v>
      </c>
      <c r="C40263" s="155">
        <v>31814</v>
      </c>
      <c r="D40263">
        <v>629871</v>
      </c>
      <c r="E40263" t="s">
        <v>11425</v>
      </c>
      <c r="F40263" t="s">
        <v>396</v>
      </c>
      <c r="G40263" s="155">
        <v>45922</v>
      </c>
      <c r="H40263">
        <v>1</v>
      </c>
    </row>
    <row r="40264" spans="1:8" x14ac:dyDescent="0.25">
      <c r="A40264">
        <v>17984</v>
      </c>
      <c r="B40264" t="s">
        <v>11429</v>
      </c>
      <c r="C40264" s="155">
        <v>31264</v>
      </c>
      <c r="D40264">
        <v>629871</v>
      </c>
      <c r="E40264" t="s">
        <v>11425</v>
      </c>
      <c r="F40264" t="s">
        <v>396</v>
      </c>
      <c r="G40264" s="155">
        <v>45922</v>
      </c>
      <c r="H40264">
        <v>1</v>
      </c>
    </row>
    <row r="40265" spans="1:8" x14ac:dyDescent="0.25">
      <c r="A40265">
        <v>17983</v>
      </c>
      <c r="B40265" t="s">
        <v>21461</v>
      </c>
      <c r="C40265" s="155">
        <v>32947</v>
      </c>
      <c r="D40265">
        <v>629871</v>
      </c>
      <c r="E40265" t="s">
        <v>11425</v>
      </c>
      <c r="F40265" t="s">
        <v>396</v>
      </c>
      <c r="G40265" s="155">
        <v>45922</v>
      </c>
      <c r="H40265">
        <v>1</v>
      </c>
    </row>
    <row r="40266" spans="1:8" x14ac:dyDescent="0.25">
      <c r="A40266">
        <v>17982</v>
      </c>
      <c r="B40266" t="s">
        <v>9974</v>
      </c>
      <c r="C40266" s="155">
        <v>32534</v>
      </c>
      <c r="D40266">
        <v>629871</v>
      </c>
      <c r="E40266" t="s">
        <v>11425</v>
      </c>
      <c r="F40266" t="s">
        <v>396</v>
      </c>
      <c r="G40266" s="155">
        <v>45922</v>
      </c>
      <c r="H40266">
        <v>1</v>
      </c>
    </row>
    <row r="40267" spans="1:8" x14ac:dyDescent="0.25">
      <c r="A40267">
        <v>17981</v>
      </c>
      <c r="B40267" t="s">
        <v>2300</v>
      </c>
      <c r="C40267" s="155">
        <v>35677</v>
      </c>
      <c r="D40267">
        <v>629871</v>
      </c>
      <c r="E40267" t="s">
        <v>11425</v>
      </c>
      <c r="F40267" t="s">
        <v>82</v>
      </c>
      <c r="G40267" s="155">
        <v>45919</v>
      </c>
      <c r="H40267">
        <v>1</v>
      </c>
    </row>
    <row r="40268" spans="1:8" x14ac:dyDescent="0.25">
      <c r="A40268">
        <v>17980</v>
      </c>
      <c r="B40268" t="s">
        <v>13959</v>
      </c>
      <c r="C40268" s="155">
        <v>34094</v>
      </c>
      <c r="D40268">
        <v>629871</v>
      </c>
      <c r="E40268" t="s">
        <v>11425</v>
      </c>
      <c r="F40268" t="s">
        <v>82</v>
      </c>
      <c r="G40268" s="155">
        <v>45919</v>
      </c>
      <c r="H40268">
        <v>1</v>
      </c>
    </row>
    <row r="40269" spans="1:8" x14ac:dyDescent="0.25">
      <c r="A40269">
        <v>17979</v>
      </c>
      <c r="B40269" t="s">
        <v>16589</v>
      </c>
      <c r="C40269" s="155">
        <v>32934</v>
      </c>
      <c r="D40269">
        <v>629871</v>
      </c>
      <c r="E40269" t="s">
        <v>11425</v>
      </c>
      <c r="F40269" t="s">
        <v>82</v>
      </c>
      <c r="G40269" s="155">
        <v>45919</v>
      </c>
      <c r="H40269">
        <v>1</v>
      </c>
    </row>
    <row r="40270" spans="1:8" x14ac:dyDescent="0.25">
      <c r="A40270">
        <v>17978</v>
      </c>
      <c r="B40270" t="s">
        <v>3144</v>
      </c>
      <c r="C40270" s="155">
        <v>33977</v>
      </c>
      <c r="D40270">
        <v>629871</v>
      </c>
      <c r="E40270" t="s">
        <v>11425</v>
      </c>
      <c r="F40270" t="s">
        <v>82</v>
      </c>
      <c r="G40270" s="155">
        <v>45919</v>
      </c>
      <c r="H40270">
        <v>1</v>
      </c>
    </row>
    <row r="40271" spans="1:8" x14ac:dyDescent="0.25">
      <c r="A40271">
        <v>17977</v>
      </c>
      <c r="B40271" t="s">
        <v>16633</v>
      </c>
      <c r="C40271" s="155">
        <v>32676</v>
      </c>
      <c r="D40271">
        <v>629871</v>
      </c>
      <c r="E40271" t="s">
        <v>11425</v>
      </c>
      <c r="F40271" t="s">
        <v>82</v>
      </c>
      <c r="G40271" s="155">
        <v>45919</v>
      </c>
      <c r="H40271">
        <v>1</v>
      </c>
    </row>
    <row r="40272" spans="1:8" x14ac:dyDescent="0.25">
      <c r="A40272">
        <v>17976</v>
      </c>
      <c r="B40272" t="s">
        <v>5580</v>
      </c>
      <c r="C40272" s="155">
        <v>30649</v>
      </c>
      <c r="D40272">
        <v>629871</v>
      </c>
      <c r="E40272" t="s">
        <v>11425</v>
      </c>
      <c r="F40272" t="s">
        <v>82</v>
      </c>
      <c r="G40272" s="155">
        <v>45919</v>
      </c>
      <c r="H40272">
        <v>1</v>
      </c>
    </row>
    <row r="40273" spans="1:8" x14ac:dyDescent="0.25">
      <c r="A40273">
        <v>17975</v>
      </c>
      <c r="B40273" t="s">
        <v>11426</v>
      </c>
      <c r="C40273" s="155">
        <v>30931</v>
      </c>
      <c r="D40273">
        <v>629871</v>
      </c>
      <c r="E40273" t="s">
        <v>11425</v>
      </c>
      <c r="F40273" t="s">
        <v>82</v>
      </c>
      <c r="G40273" s="155">
        <v>45919</v>
      </c>
      <c r="H40273">
        <v>1</v>
      </c>
    </row>
    <row r="40274" spans="1:8" x14ac:dyDescent="0.25">
      <c r="A40274">
        <v>17974</v>
      </c>
      <c r="B40274" t="s">
        <v>3650</v>
      </c>
      <c r="C40274" s="155">
        <v>31388</v>
      </c>
      <c r="D40274">
        <v>629871</v>
      </c>
      <c r="E40274" t="s">
        <v>11425</v>
      </c>
      <c r="F40274" t="s">
        <v>82</v>
      </c>
      <c r="G40274" s="155">
        <v>45919</v>
      </c>
      <c r="H40274">
        <v>1</v>
      </c>
    </row>
    <row r="40275" spans="1:8" x14ac:dyDescent="0.25">
      <c r="A40275">
        <v>17973</v>
      </c>
      <c r="B40275" t="s">
        <v>24094</v>
      </c>
      <c r="C40275" s="155">
        <v>37382</v>
      </c>
      <c r="D40275">
        <v>629871</v>
      </c>
      <c r="E40275" t="s">
        <v>11425</v>
      </c>
      <c r="F40275" t="s">
        <v>82</v>
      </c>
      <c r="G40275" s="155">
        <v>45918</v>
      </c>
      <c r="H40275">
        <v>1</v>
      </c>
    </row>
    <row r="40276" spans="1:8" x14ac:dyDescent="0.25">
      <c r="A40276">
        <v>17972</v>
      </c>
      <c r="B40276" t="s">
        <v>23015</v>
      </c>
      <c r="C40276" s="155">
        <v>36086</v>
      </c>
      <c r="D40276">
        <v>629871</v>
      </c>
      <c r="E40276" t="s">
        <v>11425</v>
      </c>
      <c r="F40276" t="s">
        <v>82</v>
      </c>
      <c r="G40276" s="155">
        <v>45918</v>
      </c>
      <c r="H40276">
        <v>1</v>
      </c>
    </row>
    <row r="40277" spans="1:8" x14ac:dyDescent="0.25">
      <c r="A40277">
        <v>17971</v>
      </c>
      <c r="B40277" t="s">
        <v>24095</v>
      </c>
      <c r="C40277" s="155">
        <v>36583</v>
      </c>
      <c r="D40277">
        <v>629871</v>
      </c>
      <c r="E40277" t="s">
        <v>11425</v>
      </c>
      <c r="F40277" t="s">
        <v>82</v>
      </c>
      <c r="G40277" s="155">
        <v>45918</v>
      </c>
      <c r="H40277">
        <v>1</v>
      </c>
    </row>
    <row r="40278" spans="1:8" x14ac:dyDescent="0.25">
      <c r="A40278">
        <v>17970</v>
      </c>
      <c r="B40278" t="s">
        <v>15620</v>
      </c>
      <c r="C40278" s="155">
        <v>34917</v>
      </c>
      <c r="D40278">
        <v>629871</v>
      </c>
      <c r="E40278" t="s">
        <v>11425</v>
      </c>
      <c r="F40278" t="s">
        <v>82</v>
      </c>
      <c r="G40278" s="155">
        <v>45918</v>
      </c>
      <c r="H40278">
        <v>1</v>
      </c>
    </row>
    <row r="40279" spans="1:8" x14ac:dyDescent="0.25">
      <c r="A40279">
        <v>17969</v>
      </c>
      <c r="B40279" t="s">
        <v>10528</v>
      </c>
      <c r="C40279" s="155">
        <v>33293</v>
      </c>
      <c r="D40279">
        <v>629871</v>
      </c>
      <c r="E40279" t="s">
        <v>11425</v>
      </c>
      <c r="F40279" t="s">
        <v>82</v>
      </c>
      <c r="G40279" s="155">
        <v>45918</v>
      </c>
      <c r="H40279">
        <v>1</v>
      </c>
    </row>
    <row r="40280" spans="1:8" x14ac:dyDescent="0.25">
      <c r="A40280">
        <v>17968</v>
      </c>
      <c r="B40280" t="s">
        <v>18668</v>
      </c>
      <c r="C40280" s="155">
        <v>33231</v>
      </c>
      <c r="D40280">
        <v>629871</v>
      </c>
      <c r="E40280" t="s">
        <v>11425</v>
      </c>
      <c r="F40280" t="s">
        <v>82</v>
      </c>
      <c r="G40280" s="155">
        <v>45918</v>
      </c>
      <c r="H40280">
        <v>1</v>
      </c>
    </row>
    <row r="40281" spans="1:8" x14ac:dyDescent="0.25">
      <c r="A40281">
        <v>17966</v>
      </c>
      <c r="B40281" t="s">
        <v>19318</v>
      </c>
      <c r="C40281" s="155">
        <v>34899</v>
      </c>
      <c r="D40281">
        <v>629871</v>
      </c>
      <c r="E40281" t="s">
        <v>11425</v>
      </c>
      <c r="F40281" t="s">
        <v>82</v>
      </c>
      <c r="G40281" s="155">
        <v>45918</v>
      </c>
      <c r="H40281">
        <v>1</v>
      </c>
    </row>
    <row r="40282" spans="1:8" x14ac:dyDescent="0.25">
      <c r="A40282">
        <v>17965</v>
      </c>
      <c r="B40282" t="s">
        <v>8445</v>
      </c>
      <c r="C40282" s="155">
        <v>33084</v>
      </c>
      <c r="D40282">
        <v>629871</v>
      </c>
      <c r="E40282" t="s">
        <v>11425</v>
      </c>
      <c r="F40282" t="s">
        <v>82</v>
      </c>
      <c r="G40282" s="155">
        <v>45918</v>
      </c>
      <c r="H40282">
        <v>1</v>
      </c>
    </row>
    <row r="40283" spans="1:8" x14ac:dyDescent="0.25">
      <c r="A40283">
        <v>17964</v>
      </c>
      <c r="B40283" t="s">
        <v>19319</v>
      </c>
      <c r="C40283" s="155">
        <v>32385</v>
      </c>
      <c r="D40283">
        <v>629871</v>
      </c>
      <c r="E40283" t="s">
        <v>11425</v>
      </c>
      <c r="F40283" t="s">
        <v>82</v>
      </c>
      <c r="G40283" s="155">
        <v>45918</v>
      </c>
      <c r="H40283">
        <v>1</v>
      </c>
    </row>
    <row r="40284" spans="1:8" x14ac:dyDescent="0.25">
      <c r="A40284">
        <v>17963</v>
      </c>
      <c r="B40284" t="s">
        <v>10700</v>
      </c>
      <c r="C40284" s="155">
        <v>33256</v>
      </c>
      <c r="D40284">
        <v>629871</v>
      </c>
      <c r="E40284" t="s">
        <v>11425</v>
      </c>
      <c r="F40284" t="s">
        <v>396</v>
      </c>
      <c r="G40284" s="155">
        <v>45917</v>
      </c>
      <c r="H40284">
        <v>1</v>
      </c>
    </row>
    <row r="40285" spans="1:8" x14ac:dyDescent="0.25">
      <c r="A40285">
        <v>17962</v>
      </c>
      <c r="B40285" t="s">
        <v>8389</v>
      </c>
      <c r="C40285" s="155">
        <v>31799</v>
      </c>
      <c r="D40285">
        <v>629871</v>
      </c>
      <c r="E40285" t="s">
        <v>11425</v>
      </c>
      <c r="F40285" t="s">
        <v>396</v>
      </c>
      <c r="G40285" s="155">
        <v>45917</v>
      </c>
      <c r="H40285">
        <v>1</v>
      </c>
    </row>
    <row r="40286" spans="1:8" x14ac:dyDescent="0.25">
      <c r="A40286">
        <v>17961</v>
      </c>
      <c r="B40286" t="s">
        <v>5230</v>
      </c>
      <c r="C40286" s="155">
        <v>30531</v>
      </c>
      <c r="D40286">
        <v>629871</v>
      </c>
      <c r="E40286" t="s">
        <v>11425</v>
      </c>
      <c r="F40286" t="s">
        <v>396</v>
      </c>
      <c r="G40286" s="155">
        <v>45917</v>
      </c>
      <c r="H40286">
        <v>1</v>
      </c>
    </row>
    <row r="40287" spans="1:8" x14ac:dyDescent="0.25">
      <c r="A40287">
        <v>17960</v>
      </c>
      <c r="B40287" t="s">
        <v>17887</v>
      </c>
      <c r="C40287" s="155">
        <v>37110</v>
      </c>
      <c r="D40287">
        <v>629871</v>
      </c>
      <c r="E40287" t="s">
        <v>11425</v>
      </c>
      <c r="F40287" t="s">
        <v>396</v>
      </c>
      <c r="G40287" s="155">
        <v>45917</v>
      </c>
      <c r="H40287">
        <v>1</v>
      </c>
    </row>
    <row r="40288" spans="1:8" x14ac:dyDescent="0.25">
      <c r="A40288">
        <v>17959</v>
      </c>
      <c r="B40288" t="s">
        <v>10185</v>
      </c>
      <c r="C40288" s="155">
        <v>34491</v>
      </c>
      <c r="D40288">
        <v>629871</v>
      </c>
      <c r="E40288" t="s">
        <v>11425</v>
      </c>
      <c r="F40288" t="s">
        <v>396</v>
      </c>
      <c r="G40288" s="155">
        <v>45917</v>
      </c>
      <c r="H40288">
        <v>1</v>
      </c>
    </row>
    <row r="40289" spans="1:8" x14ac:dyDescent="0.25">
      <c r="A40289">
        <v>17958</v>
      </c>
      <c r="B40289" t="s">
        <v>19134</v>
      </c>
      <c r="C40289" s="155">
        <v>30158</v>
      </c>
      <c r="D40289">
        <v>629871</v>
      </c>
      <c r="E40289" t="s">
        <v>11425</v>
      </c>
      <c r="F40289" t="s">
        <v>396</v>
      </c>
      <c r="G40289" s="155">
        <v>45917</v>
      </c>
      <c r="H40289">
        <v>1</v>
      </c>
    </row>
    <row r="40290" spans="1:8" x14ac:dyDescent="0.25">
      <c r="A40290">
        <v>17956</v>
      </c>
      <c r="B40290" t="s">
        <v>18200</v>
      </c>
      <c r="C40290" s="155">
        <v>36395</v>
      </c>
      <c r="D40290">
        <v>629871</v>
      </c>
      <c r="E40290" t="s">
        <v>11425</v>
      </c>
      <c r="F40290" t="s">
        <v>82</v>
      </c>
      <c r="G40290" s="155">
        <v>45916</v>
      </c>
      <c r="H40290">
        <v>1</v>
      </c>
    </row>
    <row r="40291" spans="1:8" x14ac:dyDescent="0.25">
      <c r="A40291">
        <v>17955</v>
      </c>
      <c r="B40291" t="s">
        <v>18241</v>
      </c>
      <c r="C40291" s="155">
        <v>35171</v>
      </c>
      <c r="D40291">
        <v>629871</v>
      </c>
      <c r="E40291" t="s">
        <v>11425</v>
      </c>
      <c r="F40291" t="s">
        <v>82</v>
      </c>
      <c r="G40291" s="155">
        <v>45916</v>
      </c>
      <c r="H40291">
        <v>1</v>
      </c>
    </row>
    <row r="40292" spans="1:8" x14ac:dyDescent="0.25">
      <c r="A40292">
        <v>17953</v>
      </c>
      <c r="B40292" t="s">
        <v>19320</v>
      </c>
      <c r="C40292" s="155">
        <v>35047</v>
      </c>
      <c r="D40292">
        <v>629871</v>
      </c>
      <c r="E40292" t="s">
        <v>11425</v>
      </c>
      <c r="F40292" t="s">
        <v>82</v>
      </c>
      <c r="G40292" s="155">
        <v>45916</v>
      </c>
      <c r="H40292">
        <v>1</v>
      </c>
    </row>
    <row r="40293" spans="1:8" x14ac:dyDescent="0.25">
      <c r="A40293">
        <v>17952</v>
      </c>
      <c r="B40293" t="s">
        <v>18276</v>
      </c>
      <c r="C40293" s="155">
        <v>38168</v>
      </c>
      <c r="D40293">
        <v>629871</v>
      </c>
      <c r="E40293" t="s">
        <v>11425</v>
      </c>
      <c r="F40293" t="s">
        <v>82</v>
      </c>
      <c r="G40293" s="155">
        <v>45916</v>
      </c>
      <c r="H40293">
        <v>1</v>
      </c>
    </row>
    <row r="40294" spans="1:8" x14ac:dyDescent="0.25">
      <c r="A40294">
        <v>17951</v>
      </c>
      <c r="B40294" t="s">
        <v>18660</v>
      </c>
      <c r="C40294" s="155">
        <v>34964</v>
      </c>
      <c r="D40294">
        <v>629871</v>
      </c>
      <c r="E40294" t="s">
        <v>11425</v>
      </c>
      <c r="F40294" t="s">
        <v>396</v>
      </c>
      <c r="G40294" s="155">
        <v>45916</v>
      </c>
      <c r="H40294">
        <v>1</v>
      </c>
    </row>
    <row r="40295" spans="1:8" x14ac:dyDescent="0.25">
      <c r="A40295">
        <v>17950</v>
      </c>
      <c r="B40295" t="s">
        <v>19321</v>
      </c>
      <c r="C40295" s="155">
        <v>34365</v>
      </c>
      <c r="D40295">
        <v>629871</v>
      </c>
      <c r="E40295" t="s">
        <v>11425</v>
      </c>
      <c r="F40295" t="s">
        <v>396</v>
      </c>
      <c r="G40295" s="155">
        <v>45916</v>
      </c>
      <c r="H40295">
        <v>1</v>
      </c>
    </row>
    <row r="40296" spans="1:8" x14ac:dyDescent="0.25">
      <c r="A40296">
        <v>17949</v>
      </c>
      <c r="B40296" t="s">
        <v>2366</v>
      </c>
      <c r="C40296" s="155">
        <v>37790</v>
      </c>
      <c r="D40296">
        <v>629871</v>
      </c>
      <c r="E40296" t="s">
        <v>11425</v>
      </c>
      <c r="F40296" t="s">
        <v>396</v>
      </c>
      <c r="G40296" s="155">
        <v>45916</v>
      </c>
      <c r="H40296">
        <v>1</v>
      </c>
    </row>
    <row r="40297" spans="1:8" x14ac:dyDescent="0.25">
      <c r="A40297">
        <v>17948</v>
      </c>
      <c r="B40297" t="s">
        <v>19322</v>
      </c>
      <c r="C40297" s="155">
        <v>33233</v>
      </c>
      <c r="D40297">
        <v>629871</v>
      </c>
      <c r="E40297" t="s">
        <v>11425</v>
      </c>
      <c r="F40297" t="s">
        <v>396</v>
      </c>
      <c r="G40297" s="155">
        <v>45916</v>
      </c>
      <c r="H40297">
        <v>1</v>
      </c>
    </row>
    <row r="40298" spans="1:8" x14ac:dyDescent="0.25">
      <c r="A40298">
        <v>17947</v>
      </c>
      <c r="B40298" t="s">
        <v>18672</v>
      </c>
      <c r="C40298" s="155">
        <v>34600</v>
      </c>
      <c r="D40298">
        <v>629871</v>
      </c>
      <c r="E40298" t="s">
        <v>11425</v>
      </c>
      <c r="F40298" t="s">
        <v>396</v>
      </c>
      <c r="G40298" s="155">
        <v>45916</v>
      </c>
      <c r="H40298">
        <v>1</v>
      </c>
    </row>
    <row r="40299" spans="1:8" x14ac:dyDescent="0.25">
      <c r="A40299">
        <v>17946</v>
      </c>
      <c r="B40299" t="s">
        <v>19323</v>
      </c>
      <c r="C40299" s="155">
        <v>35740</v>
      </c>
      <c r="D40299">
        <v>629871</v>
      </c>
      <c r="E40299" t="s">
        <v>11425</v>
      </c>
      <c r="F40299" t="s">
        <v>396</v>
      </c>
      <c r="G40299" s="155">
        <v>45916</v>
      </c>
      <c r="H40299">
        <v>1</v>
      </c>
    </row>
    <row r="40300" spans="1:8" x14ac:dyDescent="0.25">
      <c r="A40300">
        <v>17945</v>
      </c>
      <c r="B40300" t="s">
        <v>19324</v>
      </c>
      <c r="C40300" s="155">
        <v>32986</v>
      </c>
      <c r="D40300">
        <v>629871</v>
      </c>
      <c r="E40300" t="s">
        <v>11425</v>
      </c>
      <c r="F40300" t="s">
        <v>396</v>
      </c>
      <c r="G40300" s="155">
        <v>45916</v>
      </c>
      <c r="H40300">
        <v>1</v>
      </c>
    </row>
    <row r="40301" spans="1:8" x14ac:dyDescent="0.25">
      <c r="A40301">
        <v>17944</v>
      </c>
      <c r="B40301" t="s">
        <v>19325</v>
      </c>
      <c r="C40301" s="155">
        <v>32688</v>
      </c>
      <c r="D40301">
        <v>629871</v>
      </c>
      <c r="E40301" t="s">
        <v>11425</v>
      </c>
      <c r="F40301" t="s">
        <v>396</v>
      </c>
      <c r="G40301" s="155">
        <v>45916</v>
      </c>
      <c r="H40301">
        <v>1</v>
      </c>
    </row>
    <row r="40302" spans="1:8" x14ac:dyDescent="0.25">
      <c r="A40302">
        <v>17943</v>
      </c>
      <c r="B40302" t="s">
        <v>16717</v>
      </c>
      <c r="C40302" s="155">
        <v>34398</v>
      </c>
      <c r="D40302">
        <v>629871</v>
      </c>
      <c r="E40302" t="s">
        <v>11425</v>
      </c>
      <c r="F40302" t="s">
        <v>82</v>
      </c>
      <c r="G40302" s="155">
        <v>45915</v>
      </c>
      <c r="H40302">
        <v>1</v>
      </c>
    </row>
    <row r="40303" spans="1:8" x14ac:dyDescent="0.25">
      <c r="A40303">
        <v>17942</v>
      </c>
      <c r="B40303" t="s">
        <v>5312</v>
      </c>
      <c r="C40303" s="155">
        <v>32812</v>
      </c>
      <c r="D40303">
        <v>629871</v>
      </c>
      <c r="E40303" t="s">
        <v>11425</v>
      </c>
      <c r="F40303" t="s">
        <v>82</v>
      </c>
      <c r="G40303" s="155">
        <v>45915</v>
      </c>
      <c r="H40303">
        <v>1</v>
      </c>
    </row>
    <row r="40304" spans="1:8" x14ac:dyDescent="0.25">
      <c r="A40304">
        <v>17941</v>
      </c>
      <c r="B40304" t="s">
        <v>9835</v>
      </c>
      <c r="C40304" s="155">
        <v>32264</v>
      </c>
      <c r="D40304">
        <v>629871</v>
      </c>
      <c r="E40304" t="s">
        <v>11425</v>
      </c>
      <c r="F40304" t="s">
        <v>82</v>
      </c>
      <c r="G40304" s="155">
        <v>45915</v>
      </c>
      <c r="H40304">
        <v>1</v>
      </c>
    </row>
    <row r="40305" spans="1:8" x14ac:dyDescent="0.25">
      <c r="A40305">
        <v>17940</v>
      </c>
      <c r="B40305" t="s">
        <v>6986</v>
      </c>
      <c r="C40305" s="155">
        <v>32065</v>
      </c>
      <c r="D40305">
        <v>629871</v>
      </c>
      <c r="E40305" t="s">
        <v>11425</v>
      </c>
      <c r="F40305" t="s">
        <v>82</v>
      </c>
      <c r="G40305" s="155">
        <v>45915</v>
      </c>
      <c r="H40305">
        <v>1</v>
      </c>
    </row>
    <row r="40306" spans="1:8" x14ac:dyDescent="0.25">
      <c r="A40306">
        <v>17938</v>
      </c>
      <c r="B40306" t="s">
        <v>13744</v>
      </c>
      <c r="C40306" s="155">
        <v>32833</v>
      </c>
      <c r="D40306">
        <v>629871</v>
      </c>
      <c r="E40306" t="s">
        <v>11425</v>
      </c>
      <c r="F40306" t="s">
        <v>396</v>
      </c>
      <c r="G40306" s="155">
        <v>45915</v>
      </c>
      <c r="H40306">
        <v>1</v>
      </c>
    </row>
    <row r="40307" spans="1:8" x14ac:dyDescent="0.25">
      <c r="A40307">
        <v>17937</v>
      </c>
      <c r="B40307" t="s">
        <v>13840</v>
      </c>
      <c r="C40307" s="155">
        <v>35503</v>
      </c>
      <c r="D40307">
        <v>629871</v>
      </c>
      <c r="E40307" t="s">
        <v>11425</v>
      </c>
      <c r="F40307" t="s">
        <v>396</v>
      </c>
      <c r="G40307" s="155">
        <v>45915</v>
      </c>
      <c r="H40307">
        <v>1</v>
      </c>
    </row>
    <row r="40308" spans="1:8" x14ac:dyDescent="0.25">
      <c r="A40308">
        <v>17936</v>
      </c>
      <c r="B40308" t="s">
        <v>13959</v>
      </c>
      <c r="C40308" s="155">
        <v>34094</v>
      </c>
      <c r="D40308">
        <v>629871</v>
      </c>
      <c r="E40308" t="s">
        <v>11425</v>
      </c>
      <c r="F40308" t="s">
        <v>396</v>
      </c>
      <c r="G40308" s="155">
        <v>45915</v>
      </c>
      <c r="H40308">
        <v>1</v>
      </c>
    </row>
    <row r="40309" spans="1:8" x14ac:dyDescent="0.25">
      <c r="A40309">
        <v>17935</v>
      </c>
      <c r="B40309" t="s">
        <v>14100</v>
      </c>
      <c r="C40309" s="155">
        <v>31374</v>
      </c>
      <c r="D40309">
        <v>629871</v>
      </c>
      <c r="E40309" t="s">
        <v>11425</v>
      </c>
      <c r="F40309" t="s">
        <v>396</v>
      </c>
      <c r="G40309" s="155">
        <v>45915</v>
      </c>
      <c r="H40309">
        <v>1</v>
      </c>
    </row>
    <row r="40310" spans="1:8" x14ac:dyDescent="0.25">
      <c r="A40310">
        <v>17934</v>
      </c>
      <c r="B40310" t="s">
        <v>9001</v>
      </c>
      <c r="C40310" s="155">
        <v>32253</v>
      </c>
      <c r="D40310">
        <v>629871</v>
      </c>
      <c r="E40310" t="s">
        <v>11425</v>
      </c>
      <c r="F40310" t="s">
        <v>396</v>
      </c>
      <c r="G40310" s="155">
        <v>45915</v>
      </c>
      <c r="H40310">
        <v>1</v>
      </c>
    </row>
    <row r="40311" spans="1:8" x14ac:dyDescent="0.25">
      <c r="A40311">
        <v>17933</v>
      </c>
      <c r="B40311" t="s">
        <v>2647</v>
      </c>
      <c r="C40311" s="155">
        <v>35139</v>
      </c>
      <c r="D40311">
        <v>629871</v>
      </c>
      <c r="E40311" t="s">
        <v>11425</v>
      </c>
      <c r="F40311" t="s">
        <v>396</v>
      </c>
      <c r="G40311" s="155">
        <v>45915</v>
      </c>
      <c r="H40311">
        <v>1</v>
      </c>
    </row>
    <row r="40312" spans="1:8" x14ac:dyDescent="0.25">
      <c r="A40312">
        <v>17932</v>
      </c>
      <c r="B40312" t="s">
        <v>8177</v>
      </c>
      <c r="C40312" s="155">
        <v>36776</v>
      </c>
      <c r="D40312">
        <v>629871</v>
      </c>
      <c r="E40312" t="s">
        <v>11425</v>
      </c>
      <c r="F40312" t="s">
        <v>396</v>
      </c>
      <c r="G40312" s="155">
        <v>45915</v>
      </c>
      <c r="H40312">
        <v>1</v>
      </c>
    </row>
    <row r="40313" spans="1:8" x14ac:dyDescent="0.25">
      <c r="A40313">
        <v>17931</v>
      </c>
      <c r="B40313" t="s">
        <v>15276</v>
      </c>
      <c r="C40313" s="155">
        <v>34948</v>
      </c>
      <c r="D40313">
        <v>629871</v>
      </c>
      <c r="E40313" t="s">
        <v>11425</v>
      </c>
      <c r="F40313" t="s">
        <v>396</v>
      </c>
      <c r="G40313" s="155">
        <v>45915</v>
      </c>
      <c r="H40313">
        <v>1</v>
      </c>
    </row>
    <row r="40314" spans="1:8" x14ac:dyDescent="0.25">
      <c r="A40314">
        <v>17930</v>
      </c>
      <c r="B40314" t="s">
        <v>14769</v>
      </c>
      <c r="C40314" s="155">
        <v>33868</v>
      </c>
      <c r="D40314">
        <v>629871</v>
      </c>
      <c r="E40314" t="s">
        <v>11425</v>
      </c>
      <c r="F40314" t="s">
        <v>82</v>
      </c>
      <c r="G40314" s="155">
        <v>45912</v>
      </c>
      <c r="H40314">
        <v>1</v>
      </c>
    </row>
    <row r="40315" spans="1:8" x14ac:dyDescent="0.25">
      <c r="A40315">
        <v>17929</v>
      </c>
      <c r="B40315" t="s">
        <v>3595</v>
      </c>
      <c r="C40315" s="155">
        <v>37619</v>
      </c>
      <c r="D40315">
        <v>629871</v>
      </c>
      <c r="E40315" t="s">
        <v>11425</v>
      </c>
      <c r="F40315" t="s">
        <v>82</v>
      </c>
      <c r="G40315" s="155">
        <v>45912</v>
      </c>
      <c r="H40315">
        <v>1</v>
      </c>
    </row>
    <row r="40316" spans="1:8" x14ac:dyDescent="0.25">
      <c r="A40316">
        <v>17928</v>
      </c>
      <c r="B40316" t="s">
        <v>16718</v>
      </c>
      <c r="C40316" s="155">
        <v>38402</v>
      </c>
      <c r="D40316">
        <v>629871</v>
      </c>
      <c r="E40316" t="s">
        <v>11425</v>
      </c>
      <c r="F40316" t="s">
        <v>82</v>
      </c>
      <c r="G40316" s="155">
        <v>45912</v>
      </c>
      <c r="H40316">
        <v>1</v>
      </c>
    </row>
    <row r="40317" spans="1:8" x14ac:dyDescent="0.25">
      <c r="A40317">
        <v>17927</v>
      </c>
      <c r="B40317" t="s">
        <v>11424</v>
      </c>
      <c r="C40317" s="155">
        <v>37795</v>
      </c>
      <c r="D40317">
        <v>629871</v>
      </c>
      <c r="E40317" t="s">
        <v>11425</v>
      </c>
      <c r="F40317" t="s">
        <v>82</v>
      </c>
      <c r="G40317" s="155">
        <v>45910</v>
      </c>
      <c r="H40317">
        <v>1</v>
      </c>
    </row>
    <row r="40318" spans="1:8" x14ac:dyDescent="0.25">
      <c r="A40318">
        <v>17926</v>
      </c>
      <c r="B40318" t="s">
        <v>2877</v>
      </c>
      <c r="C40318" s="155">
        <v>37491</v>
      </c>
      <c r="D40318">
        <v>629871</v>
      </c>
      <c r="E40318" t="s">
        <v>11425</v>
      </c>
      <c r="F40318" t="s">
        <v>82</v>
      </c>
      <c r="G40318" s="155">
        <v>45910</v>
      </c>
      <c r="H40318">
        <v>1</v>
      </c>
    </row>
    <row r="40319" spans="1:8" x14ac:dyDescent="0.25">
      <c r="A40319">
        <v>17925</v>
      </c>
      <c r="B40319" t="s">
        <v>11426</v>
      </c>
      <c r="C40319" s="155">
        <v>30931</v>
      </c>
      <c r="D40319">
        <v>629871</v>
      </c>
      <c r="E40319" t="s">
        <v>11425</v>
      </c>
      <c r="F40319" t="s">
        <v>82</v>
      </c>
      <c r="G40319" s="155">
        <v>45909</v>
      </c>
      <c r="H40319">
        <v>1</v>
      </c>
    </row>
    <row r="40320" spans="1:8" x14ac:dyDescent="0.25">
      <c r="A40320">
        <v>17924</v>
      </c>
      <c r="B40320" t="s">
        <v>11427</v>
      </c>
      <c r="C40320" s="155">
        <v>34698</v>
      </c>
      <c r="D40320">
        <v>629871</v>
      </c>
      <c r="E40320" t="s">
        <v>11425</v>
      </c>
      <c r="F40320" t="s">
        <v>82</v>
      </c>
      <c r="G40320" s="155">
        <v>45909</v>
      </c>
      <c r="H40320">
        <v>1</v>
      </c>
    </row>
    <row r="40321" spans="1:8" x14ac:dyDescent="0.25">
      <c r="A40321">
        <v>17922</v>
      </c>
      <c r="B40321" t="s">
        <v>11428</v>
      </c>
      <c r="C40321" s="155">
        <v>36157</v>
      </c>
      <c r="D40321">
        <v>629871</v>
      </c>
      <c r="E40321" t="s">
        <v>11425</v>
      </c>
      <c r="F40321" t="s">
        <v>82</v>
      </c>
      <c r="G40321" s="155">
        <v>45909</v>
      </c>
      <c r="H40321">
        <v>1</v>
      </c>
    </row>
    <row r="40322" spans="1:8" x14ac:dyDescent="0.25">
      <c r="A40322">
        <v>17921</v>
      </c>
      <c r="B40322" t="s">
        <v>8313</v>
      </c>
      <c r="C40322" s="155">
        <v>35677</v>
      </c>
      <c r="D40322">
        <v>629871</v>
      </c>
      <c r="E40322" t="s">
        <v>11425</v>
      </c>
      <c r="F40322" t="s">
        <v>82</v>
      </c>
      <c r="G40322" s="155">
        <v>45909</v>
      </c>
      <c r="H40322">
        <v>1</v>
      </c>
    </row>
    <row r="40323" spans="1:8" x14ac:dyDescent="0.25">
      <c r="A40323">
        <v>17920</v>
      </c>
      <c r="B40323" t="s">
        <v>11429</v>
      </c>
      <c r="C40323" s="155">
        <v>31264</v>
      </c>
      <c r="D40323">
        <v>629871</v>
      </c>
      <c r="E40323" t="s">
        <v>11425</v>
      </c>
      <c r="F40323" t="s">
        <v>82</v>
      </c>
      <c r="G40323" s="155">
        <v>45909</v>
      </c>
      <c r="H40323">
        <v>1</v>
      </c>
    </row>
    <row r="40324" spans="1:8" x14ac:dyDescent="0.25">
      <c r="A40324">
        <v>17918</v>
      </c>
      <c r="B40324" t="s">
        <v>11430</v>
      </c>
      <c r="C40324" s="155">
        <v>30840</v>
      </c>
      <c r="D40324">
        <v>629871</v>
      </c>
      <c r="E40324" t="s">
        <v>11425</v>
      </c>
      <c r="F40324" t="s">
        <v>82</v>
      </c>
      <c r="G40324" s="155">
        <v>45909</v>
      </c>
      <c r="H40324">
        <v>1</v>
      </c>
    </row>
    <row r="40325" spans="1:8" x14ac:dyDescent="0.25">
      <c r="A40325">
        <v>17917</v>
      </c>
      <c r="B40325" t="s">
        <v>11431</v>
      </c>
      <c r="C40325" s="155">
        <v>34950</v>
      </c>
      <c r="D40325">
        <v>629871</v>
      </c>
      <c r="E40325" t="s">
        <v>11425</v>
      </c>
      <c r="F40325" t="s">
        <v>396</v>
      </c>
      <c r="G40325" s="155">
        <v>45909</v>
      </c>
      <c r="H40325">
        <v>1</v>
      </c>
    </row>
    <row r="40326" spans="1:8" x14ac:dyDescent="0.25">
      <c r="A40326">
        <v>17916</v>
      </c>
      <c r="B40326" t="s">
        <v>3964</v>
      </c>
      <c r="C40326" s="155">
        <v>35956</v>
      </c>
      <c r="D40326">
        <v>629871</v>
      </c>
      <c r="E40326" t="s">
        <v>11425</v>
      </c>
      <c r="F40326" t="s">
        <v>396</v>
      </c>
      <c r="G40326" s="155">
        <v>45909</v>
      </c>
      <c r="H40326">
        <v>1</v>
      </c>
    </row>
    <row r="40327" spans="1:8" x14ac:dyDescent="0.25">
      <c r="A40327">
        <v>17915</v>
      </c>
      <c r="B40327" t="s">
        <v>6508</v>
      </c>
      <c r="C40327" s="155">
        <v>36593</v>
      </c>
      <c r="D40327">
        <v>629871</v>
      </c>
      <c r="E40327" t="s">
        <v>11425</v>
      </c>
      <c r="F40327" t="s">
        <v>396</v>
      </c>
      <c r="G40327" s="155">
        <v>45909</v>
      </c>
      <c r="H40327">
        <v>1</v>
      </c>
    </row>
    <row r="40328" spans="1:8" x14ac:dyDescent="0.25">
      <c r="A40328">
        <v>17914</v>
      </c>
      <c r="B40328" t="s">
        <v>11432</v>
      </c>
      <c r="C40328" s="155">
        <v>32201</v>
      </c>
      <c r="D40328">
        <v>629871</v>
      </c>
      <c r="E40328" t="s">
        <v>11425</v>
      </c>
      <c r="F40328" t="s">
        <v>396</v>
      </c>
      <c r="G40328" s="155">
        <v>45909</v>
      </c>
      <c r="H40328">
        <v>1</v>
      </c>
    </row>
    <row r="40329" spans="1:8" x14ac:dyDescent="0.25">
      <c r="A40329">
        <v>17913</v>
      </c>
      <c r="B40329" t="s">
        <v>7244</v>
      </c>
      <c r="C40329" s="155">
        <v>33560</v>
      </c>
      <c r="D40329">
        <v>629871</v>
      </c>
      <c r="E40329" t="s">
        <v>11425</v>
      </c>
      <c r="F40329" t="s">
        <v>396</v>
      </c>
      <c r="G40329" s="155">
        <v>45909</v>
      </c>
      <c r="H40329">
        <v>1</v>
      </c>
    </row>
    <row r="40330" spans="1:8" x14ac:dyDescent="0.25">
      <c r="A40330">
        <v>17912</v>
      </c>
      <c r="B40330" t="s">
        <v>6710</v>
      </c>
      <c r="C40330" s="155">
        <v>32611</v>
      </c>
      <c r="D40330">
        <v>629871</v>
      </c>
      <c r="E40330" t="s">
        <v>11425</v>
      </c>
      <c r="F40330" t="s">
        <v>396</v>
      </c>
      <c r="G40330" s="155">
        <v>45909</v>
      </c>
      <c r="H40330">
        <v>1</v>
      </c>
    </row>
    <row r="40331" spans="1:8" x14ac:dyDescent="0.25">
      <c r="A40331">
        <v>17911</v>
      </c>
      <c r="B40331" t="s">
        <v>3828</v>
      </c>
      <c r="C40331" s="155">
        <v>32246</v>
      </c>
      <c r="D40331">
        <v>629871</v>
      </c>
      <c r="E40331" t="s">
        <v>11425</v>
      </c>
      <c r="F40331" t="s">
        <v>82</v>
      </c>
      <c r="G40331" s="155">
        <v>45908</v>
      </c>
      <c r="H40331">
        <v>1</v>
      </c>
    </row>
    <row r="40332" spans="1:8" x14ac:dyDescent="0.25">
      <c r="A40332">
        <v>17910</v>
      </c>
      <c r="B40332" t="s">
        <v>4777</v>
      </c>
      <c r="C40332" s="155">
        <v>31756</v>
      </c>
      <c r="D40332">
        <v>629871</v>
      </c>
      <c r="E40332" t="s">
        <v>11425</v>
      </c>
      <c r="F40332" t="s">
        <v>82</v>
      </c>
      <c r="G40332" s="155">
        <v>45908</v>
      </c>
      <c r="H40332">
        <v>1</v>
      </c>
    </row>
    <row r="40333" spans="1:8" x14ac:dyDescent="0.25">
      <c r="A40333">
        <v>17909</v>
      </c>
      <c r="B40333" t="s">
        <v>11433</v>
      </c>
      <c r="C40333" s="155">
        <v>35149</v>
      </c>
      <c r="D40333">
        <v>629871</v>
      </c>
      <c r="E40333" t="s">
        <v>11425</v>
      </c>
      <c r="F40333" t="s">
        <v>396</v>
      </c>
      <c r="G40333" s="155">
        <v>45908</v>
      </c>
      <c r="H40333">
        <v>1</v>
      </c>
    </row>
    <row r="40334" spans="1:8" x14ac:dyDescent="0.25">
      <c r="A40334">
        <v>17908</v>
      </c>
      <c r="B40334" t="s">
        <v>11434</v>
      </c>
      <c r="C40334" s="155">
        <v>35425</v>
      </c>
      <c r="D40334">
        <v>629871</v>
      </c>
      <c r="E40334" t="s">
        <v>11425</v>
      </c>
      <c r="F40334" t="s">
        <v>396</v>
      </c>
      <c r="G40334" s="155">
        <v>45908</v>
      </c>
      <c r="H40334">
        <v>1</v>
      </c>
    </row>
    <row r="40335" spans="1:8" x14ac:dyDescent="0.25">
      <c r="A40335">
        <v>17907</v>
      </c>
      <c r="B40335" t="s">
        <v>3599</v>
      </c>
      <c r="C40335" s="155">
        <v>35873</v>
      </c>
      <c r="D40335">
        <v>629871</v>
      </c>
      <c r="E40335" t="s">
        <v>11425</v>
      </c>
      <c r="F40335" t="s">
        <v>396</v>
      </c>
      <c r="G40335" s="155">
        <v>45908</v>
      </c>
      <c r="H40335">
        <v>1</v>
      </c>
    </row>
    <row r="40336" spans="1:8" x14ac:dyDescent="0.25">
      <c r="A40336">
        <v>17906</v>
      </c>
      <c r="B40336" t="s">
        <v>9531</v>
      </c>
      <c r="C40336" s="155">
        <v>36225</v>
      </c>
      <c r="D40336">
        <v>629871</v>
      </c>
      <c r="E40336" t="s">
        <v>11425</v>
      </c>
      <c r="F40336" t="s">
        <v>396</v>
      </c>
      <c r="G40336" s="155">
        <v>45908</v>
      </c>
      <c r="H40336">
        <v>1</v>
      </c>
    </row>
    <row r="40337" spans="1:8" x14ac:dyDescent="0.25">
      <c r="A40337">
        <v>17905</v>
      </c>
      <c r="B40337" t="s">
        <v>11435</v>
      </c>
      <c r="C40337" s="155">
        <v>38078</v>
      </c>
      <c r="D40337">
        <v>629871</v>
      </c>
      <c r="E40337" t="s">
        <v>11425</v>
      </c>
      <c r="F40337" t="s">
        <v>396</v>
      </c>
      <c r="G40337" s="155">
        <v>45908</v>
      </c>
      <c r="H40337">
        <v>1</v>
      </c>
    </row>
    <row r="40338" spans="1:8" x14ac:dyDescent="0.25">
      <c r="A40338">
        <v>17904</v>
      </c>
      <c r="B40338" t="s">
        <v>11436</v>
      </c>
      <c r="C40338" s="155">
        <v>35465</v>
      </c>
      <c r="D40338">
        <v>629871</v>
      </c>
      <c r="E40338" t="s">
        <v>11425</v>
      </c>
      <c r="F40338" t="s">
        <v>396</v>
      </c>
      <c r="G40338" s="155">
        <v>45908</v>
      </c>
      <c r="H40338">
        <v>1</v>
      </c>
    </row>
    <row r="40339" spans="1:8" x14ac:dyDescent="0.25">
      <c r="A40339">
        <v>17903</v>
      </c>
      <c r="B40339" t="s">
        <v>9037</v>
      </c>
      <c r="C40339" s="155">
        <v>33319</v>
      </c>
      <c r="D40339">
        <v>629871</v>
      </c>
      <c r="E40339" t="s">
        <v>11425</v>
      </c>
      <c r="F40339" t="s">
        <v>396</v>
      </c>
      <c r="G40339" s="155">
        <v>45908</v>
      </c>
      <c r="H40339">
        <v>1</v>
      </c>
    </row>
    <row r="40340" spans="1:8" x14ac:dyDescent="0.25">
      <c r="A40340">
        <v>17902</v>
      </c>
      <c r="B40340" t="s">
        <v>8250</v>
      </c>
      <c r="C40340" s="155">
        <v>31254</v>
      </c>
      <c r="D40340">
        <v>629871</v>
      </c>
      <c r="E40340" t="s">
        <v>11425</v>
      </c>
      <c r="F40340" t="s">
        <v>82</v>
      </c>
      <c r="G40340" s="155">
        <v>45904</v>
      </c>
      <c r="H40340">
        <v>1</v>
      </c>
    </row>
    <row r="40341" spans="1:8" x14ac:dyDescent="0.25">
      <c r="A40341">
        <v>17901</v>
      </c>
      <c r="B40341" t="s">
        <v>11437</v>
      </c>
      <c r="C40341" s="155">
        <v>37512</v>
      </c>
      <c r="D40341">
        <v>629871</v>
      </c>
      <c r="E40341" t="s">
        <v>11425</v>
      </c>
      <c r="F40341" t="s">
        <v>82</v>
      </c>
      <c r="G40341" s="155">
        <v>45904</v>
      </c>
      <c r="H40341">
        <v>1</v>
      </c>
    </row>
    <row r="40342" spans="1:8" x14ac:dyDescent="0.25">
      <c r="A40342">
        <v>17900</v>
      </c>
      <c r="B40342" t="s">
        <v>9356</v>
      </c>
      <c r="C40342" s="155">
        <v>31906</v>
      </c>
      <c r="D40342">
        <v>629871</v>
      </c>
      <c r="E40342" t="s">
        <v>11425</v>
      </c>
      <c r="F40342" t="s">
        <v>82</v>
      </c>
      <c r="G40342" s="155">
        <v>45904</v>
      </c>
      <c r="H40342">
        <v>1</v>
      </c>
    </row>
    <row r="40343" spans="1:8" x14ac:dyDescent="0.25">
      <c r="A40343">
        <v>17899</v>
      </c>
      <c r="B40343" t="s">
        <v>6368</v>
      </c>
      <c r="C40343" s="155">
        <v>37415</v>
      </c>
      <c r="D40343">
        <v>629871</v>
      </c>
      <c r="E40343" t="s">
        <v>11425</v>
      </c>
      <c r="F40343" t="s">
        <v>82</v>
      </c>
      <c r="G40343" s="155">
        <v>45903</v>
      </c>
      <c r="H40343">
        <v>1</v>
      </c>
    </row>
    <row r="40344" spans="1:8" x14ac:dyDescent="0.25">
      <c r="A40344">
        <v>17898</v>
      </c>
      <c r="B40344" t="s">
        <v>7781</v>
      </c>
      <c r="C40344" s="155">
        <v>31584</v>
      </c>
      <c r="D40344">
        <v>629871</v>
      </c>
      <c r="E40344" t="s">
        <v>11425</v>
      </c>
      <c r="F40344" t="s">
        <v>396</v>
      </c>
      <c r="G40344" s="155">
        <v>45903</v>
      </c>
      <c r="H40344">
        <v>1</v>
      </c>
    </row>
    <row r="40345" spans="1:8" x14ac:dyDescent="0.25">
      <c r="A40345">
        <v>17897</v>
      </c>
      <c r="B40345" t="s">
        <v>11438</v>
      </c>
      <c r="C40345" s="155">
        <v>36215</v>
      </c>
      <c r="D40345">
        <v>629871</v>
      </c>
      <c r="E40345" t="s">
        <v>11425</v>
      </c>
      <c r="F40345" t="s">
        <v>396</v>
      </c>
      <c r="G40345" s="155">
        <v>45903</v>
      </c>
      <c r="H40345">
        <v>1</v>
      </c>
    </row>
    <row r="40346" spans="1:8" x14ac:dyDescent="0.25">
      <c r="A40346">
        <v>17896</v>
      </c>
      <c r="B40346" t="s">
        <v>5719</v>
      </c>
      <c r="C40346" s="155">
        <v>32637</v>
      </c>
      <c r="D40346">
        <v>629871</v>
      </c>
      <c r="E40346" t="s">
        <v>11425</v>
      </c>
      <c r="F40346" t="s">
        <v>396</v>
      </c>
      <c r="G40346" s="155">
        <v>45902</v>
      </c>
      <c r="H40346">
        <v>1</v>
      </c>
    </row>
    <row r="40347" spans="1:8" x14ac:dyDescent="0.25">
      <c r="A40347">
        <v>17895</v>
      </c>
      <c r="B40347" t="s">
        <v>8851</v>
      </c>
      <c r="C40347" s="155">
        <v>31508</v>
      </c>
      <c r="D40347">
        <v>629871</v>
      </c>
      <c r="E40347" t="s">
        <v>11425</v>
      </c>
      <c r="F40347" t="s">
        <v>396</v>
      </c>
      <c r="G40347" s="155">
        <v>45902</v>
      </c>
      <c r="H40347">
        <v>1</v>
      </c>
    </row>
    <row r="40348" spans="1:8" x14ac:dyDescent="0.25">
      <c r="A40348">
        <v>17894</v>
      </c>
      <c r="B40348" t="s">
        <v>8867</v>
      </c>
      <c r="C40348" s="155">
        <v>35190</v>
      </c>
      <c r="D40348">
        <v>629871</v>
      </c>
      <c r="E40348" t="s">
        <v>11425</v>
      </c>
      <c r="F40348" t="s">
        <v>396</v>
      </c>
      <c r="G40348" s="155">
        <v>45902</v>
      </c>
      <c r="H40348">
        <v>1</v>
      </c>
    </row>
    <row r="40349" spans="1:8" x14ac:dyDescent="0.25">
      <c r="A40349">
        <v>17893</v>
      </c>
      <c r="B40349" t="s">
        <v>9110</v>
      </c>
      <c r="C40349" s="155">
        <v>32190</v>
      </c>
      <c r="D40349">
        <v>629871</v>
      </c>
      <c r="E40349" t="s">
        <v>11425</v>
      </c>
      <c r="F40349" t="s">
        <v>396</v>
      </c>
      <c r="G40349" s="155">
        <v>45902</v>
      </c>
      <c r="H40349">
        <v>1</v>
      </c>
    </row>
    <row r="40350" spans="1:8" x14ac:dyDescent="0.25">
      <c r="A40350">
        <v>17892</v>
      </c>
      <c r="B40350" t="s">
        <v>3580</v>
      </c>
      <c r="C40350" s="155">
        <v>36161</v>
      </c>
      <c r="D40350">
        <v>629871</v>
      </c>
      <c r="E40350" t="s">
        <v>11425</v>
      </c>
      <c r="F40350" t="s">
        <v>396</v>
      </c>
      <c r="G40350" s="155">
        <v>45902</v>
      </c>
      <c r="H40350">
        <v>1</v>
      </c>
    </row>
    <row r="40351" spans="1:8" x14ac:dyDescent="0.25">
      <c r="A40351">
        <v>17891</v>
      </c>
      <c r="B40351" t="s">
        <v>11439</v>
      </c>
      <c r="C40351" s="155">
        <v>33754</v>
      </c>
      <c r="D40351">
        <v>629871</v>
      </c>
      <c r="E40351" t="s">
        <v>11425</v>
      </c>
      <c r="F40351" t="s">
        <v>396</v>
      </c>
      <c r="G40351" s="155">
        <v>45902</v>
      </c>
      <c r="H40351">
        <v>1</v>
      </c>
    </row>
    <row r="40352" spans="1:8" x14ac:dyDescent="0.25">
      <c r="A40352">
        <v>17890</v>
      </c>
      <c r="B40352" t="s">
        <v>9917</v>
      </c>
      <c r="C40352" s="155">
        <v>32795</v>
      </c>
      <c r="D40352">
        <v>629871</v>
      </c>
      <c r="E40352" t="s">
        <v>11425</v>
      </c>
      <c r="F40352" t="s">
        <v>396</v>
      </c>
      <c r="G40352" s="155">
        <v>45902</v>
      </c>
      <c r="H40352">
        <v>1</v>
      </c>
    </row>
    <row r="40353" spans="1:8" x14ac:dyDescent="0.25">
      <c r="A40353">
        <v>17889</v>
      </c>
      <c r="B40353" t="s">
        <v>4949</v>
      </c>
      <c r="C40353" s="155">
        <v>37292</v>
      </c>
      <c r="D40353">
        <v>629871</v>
      </c>
      <c r="E40353" t="s">
        <v>11425</v>
      </c>
      <c r="F40353" t="s">
        <v>396</v>
      </c>
      <c r="G40353" s="155">
        <v>45902</v>
      </c>
      <c r="H40353">
        <v>1</v>
      </c>
    </row>
    <row r="40354" spans="1:8" x14ac:dyDescent="0.25">
      <c r="A40354">
        <v>17888</v>
      </c>
      <c r="B40354" t="s">
        <v>9334</v>
      </c>
      <c r="C40354" s="155">
        <v>36880</v>
      </c>
      <c r="D40354">
        <v>629871</v>
      </c>
      <c r="E40354" t="s">
        <v>11425</v>
      </c>
      <c r="F40354" t="s">
        <v>82</v>
      </c>
      <c r="G40354" s="155">
        <v>45901</v>
      </c>
      <c r="H40354">
        <v>1</v>
      </c>
    </row>
    <row r="40355" spans="1:8" x14ac:dyDescent="0.25">
      <c r="A40355">
        <v>17887</v>
      </c>
      <c r="B40355" t="s">
        <v>11440</v>
      </c>
      <c r="C40355" s="155">
        <v>33744</v>
      </c>
      <c r="D40355">
        <v>629871</v>
      </c>
      <c r="E40355" t="s">
        <v>11425</v>
      </c>
      <c r="F40355" t="s">
        <v>82</v>
      </c>
      <c r="G40355" s="155">
        <v>45901</v>
      </c>
      <c r="H40355">
        <v>1</v>
      </c>
    </row>
    <row r="40356" spans="1:8" x14ac:dyDescent="0.25">
      <c r="A40356">
        <v>17886</v>
      </c>
      <c r="B40356" t="s">
        <v>5971</v>
      </c>
      <c r="C40356" s="155">
        <v>37301</v>
      </c>
      <c r="D40356">
        <v>629871</v>
      </c>
      <c r="E40356" t="s">
        <v>11425</v>
      </c>
      <c r="F40356" t="s">
        <v>82</v>
      </c>
      <c r="G40356" s="155">
        <v>45901</v>
      </c>
      <c r="H40356">
        <v>1</v>
      </c>
    </row>
    <row r="40357" spans="1:8" x14ac:dyDescent="0.25">
      <c r="A40357">
        <v>17885</v>
      </c>
      <c r="B40357" t="s">
        <v>11441</v>
      </c>
      <c r="C40357" s="155">
        <v>34100</v>
      </c>
      <c r="D40357">
        <v>629871</v>
      </c>
      <c r="E40357" t="s">
        <v>11425</v>
      </c>
      <c r="F40357" t="s">
        <v>396</v>
      </c>
      <c r="G40357" s="155">
        <v>45901</v>
      </c>
      <c r="H40357">
        <v>1</v>
      </c>
    </row>
    <row r="40358" spans="1:8" x14ac:dyDescent="0.25">
      <c r="A40358">
        <v>17884</v>
      </c>
      <c r="B40358" t="s">
        <v>359</v>
      </c>
      <c r="C40358" s="155">
        <v>36192</v>
      </c>
      <c r="D40358">
        <v>629871</v>
      </c>
      <c r="E40358" t="s">
        <v>11425</v>
      </c>
      <c r="F40358" t="s">
        <v>396</v>
      </c>
      <c r="G40358" s="155">
        <v>45901</v>
      </c>
      <c r="H40358">
        <v>1</v>
      </c>
    </row>
    <row r="40359" spans="1:8" x14ac:dyDescent="0.25">
      <c r="A40359">
        <v>17883</v>
      </c>
      <c r="B40359" t="s">
        <v>3986</v>
      </c>
      <c r="C40359" s="155">
        <v>36654</v>
      </c>
      <c r="D40359">
        <v>629871</v>
      </c>
      <c r="E40359" t="s">
        <v>11425</v>
      </c>
      <c r="F40359" t="s">
        <v>396</v>
      </c>
      <c r="G40359" s="155">
        <v>45901</v>
      </c>
      <c r="H40359">
        <v>1</v>
      </c>
    </row>
    <row r="40360" spans="1:8" x14ac:dyDescent="0.25">
      <c r="A40360">
        <v>17882</v>
      </c>
      <c r="B40360" t="s">
        <v>5886</v>
      </c>
      <c r="C40360" s="155">
        <v>36113</v>
      </c>
      <c r="D40360">
        <v>629871</v>
      </c>
      <c r="E40360" t="s">
        <v>11425</v>
      </c>
      <c r="F40360" t="s">
        <v>396</v>
      </c>
      <c r="G40360" s="155">
        <v>45901</v>
      </c>
      <c r="H40360">
        <v>1</v>
      </c>
    </row>
    <row r="40361" spans="1:8" x14ac:dyDescent="0.25">
      <c r="A40361">
        <v>17881</v>
      </c>
      <c r="B40361" t="s">
        <v>9568</v>
      </c>
      <c r="C40361" s="155">
        <v>35680</v>
      </c>
      <c r="D40361">
        <v>629871</v>
      </c>
      <c r="E40361" t="s">
        <v>11425</v>
      </c>
      <c r="F40361" t="s">
        <v>396</v>
      </c>
      <c r="G40361" s="155">
        <v>45901</v>
      </c>
      <c r="H40361">
        <v>1</v>
      </c>
    </row>
    <row r="40362" spans="1:8" x14ac:dyDescent="0.25">
      <c r="A40362">
        <v>17880</v>
      </c>
      <c r="B40362" t="s">
        <v>11442</v>
      </c>
      <c r="C40362" s="155">
        <v>36551</v>
      </c>
      <c r="D40362">
        <v>629871</v>
      </c>
      <c r="E40362" t="s">
        <v>11425</v>
      </c>
      <c r="F40362" t="s">
        <v>396</v>
      </c>
      <c r="G40362" s="155">
        <v>45901</v>
      </c>
      <c r="H40362">
        <v>1</v>
      </c>
    </row>
    <row r="40363" spans="1:8" x14ac:dyDescent="0.25">
      <c r="A40363">
        <v>17879</v>
      </c>
      <c r="B40363" t="s">
        <v>8391</v>
      </c>
      <c r="C40363" s="155">
        <v>35452</v>
      </c>
      <c r="D40363">
        <v>629871</v>
      </c>
      <c r="E40363" t="s">
        <v>11425</v>
      </c>
      <c r="F40363" t="s">
        <v>396</v>
      </c>
      <c r="G40363" s="155">
        <v>45901</v>
      </c>
      <c r="H40363">
        <v>1</v>
      </c>
    </row>
    <row r="40364" spans="1:8" x14ac:dyDescent="0.25">
      <c r="A40364">
        <v>5</v>
      </c>
      <c r="B40364" t="s">
        <v>7984</v>
      </c>
      <c r="C40364" s="155">
        <v>31012</v>
      </c>
      <c r="D40364">
        <v>667972</v>
      </c>
      <c r="E40364" t="s">
        <v>1352</v>
      </c>
      <c r="F40364" t="s">
        <v>27</v>
      </c>
      <c r="G40364" s="155">
        <v>45916</v>
      </c>
      <c r="H40364">
        <v>1</v>
      </c>
    </row>
    <row r="40365" spans="1:8" x14ac:dyDescent="0.25">
      <c r="C40365" s="155"/>
      <c r="G40365" s="155"/>
    </row>
    <row r="40366" spans="1:8" x14ac:dyDescent="0.25">
      <c r="C40366" s="155"/>
      <c r="G40366" s="155"/>
    </row>
    <row r="40367" spans="1:8" x14ac:dyDescent="0.25">
      <c r="C40367" s="155"/>
      <c r="G40367" s="155"/>
    </row>
    <row r="40368" spans="1:8" x14ac:dyDescent="0.25">
      <c r="C40368" s="155"/>
      <c r="G40368" s="155"/>
    </row>
    <row r="40369" spans="3:7" x14ac:dyDescent="0.25">
      <c r="C40369" s="155"/>
      <c r="G40369" s="155"/>
    </row>
    <row r="40370" spans="3:7" x14ac:dyDescent="0.25">
      <c r="C40370" s="155"/>
      <c r="G40370" s="155"/>
    </row>
    <row r="40371" spans="3:7" x14ac:dyDescent="0.25">
      <c r="C40371" s="155"/>
      <c r="G40371" s="155"/>
    </row>
    <row r="40372" spans="3:7" x14ac:dyDescent="0.25">
      <c r="C40372" s="155"/>
      <c r="G40372" s="155"/>
    </row>
    <row r="40373" spans="3:7" x14ac:dyDescent="0.25">
      <c r="C40373" s="155"/>
      <c r="G40373" s="155"/>
    </row>
    <row r="40374" spans="3:7" x14ac:dyDescent="0.25">
      <c r="C40374" s="155"/>
      <c r="G40374" s="155"/>
    </row>
    <row r="40375" spans="3:7" x14ac:dyDescent="0.25">
      <c r="C40375" s="155"/>
      <c r="G40375" s="155"/>
    </row>
    <row r="40376" spans="3:7" x14ac:dyDescent="0.25">
      <c r="C40376" s="155"/>
      <c r="G40376" s="155"/>
    </row>
    <row r="40377" spans="3:7" x14ac:dyDescent="0.25">
      <c r="C40377" s="155"/>
      <c r="G40377" s="155"/>
    </row>
    <row r="40378" spans="3:7" x14ac:dyDescent="0.25">
      <c r="C40378" s="155"/>
      <c r="G40378" s="155"/>
    </row>
    <row r="40379" spans="3:7" x14ac:dyDescent="0.25">
      <c r="C40379" s="155"/>
      <c r="G40379" s="155"/>
    </row>
    <row r="40380" spans="3:7" x14ac:dyDescent="0.25">
      <c r="C40380" s="155"/>
      <c r="G40380" s="155"/>
    </row>
    <row r="40381" spans="3:7" x14ac:dyDescent="0.25">
      <c r="C40381" s="155"/>
      <c r="G40381" s="155"/>
    </row>
    <row r="40382" spans="3:7" x14ac:dyDescent="0.25">
      <c r="C40382" s="155"/>
      <c r="G40382" s="155"/>
    </row>
    <row r="40383" spans="3:7" x14ac:dyDescent="0.25">
      <c r="C40383" s="155"/>
      <c r="G40383" s="155"/>
    </row>
    <row r="40384" spans="3:7" x14ac:dyDescent="0.25">
      <c r="C40384" s="155"/>
      <c r="G40384" s="155"/>
    </row>
    <row r="40385" spans="3:7" x14ac:dyDescent="0.25">
      <c r="C40385" s="155"/>
      <c r="G40385" s="155"/>
    </row>
    <row r="40386" spans="3:7" x14ac:dyDescent="0.25">
      <c r="C40386" s="155"/>
      <c r="G40386" s="155"/>
    </row>
    <row r="40387" spans="3:7" x14ac:dyDescent="0.25">
      <c r="C40387" s="155"/>
      <c r="G40387" s="155"/>
    </row>
    <row r="40388" spans="3:7" x14ac:dyDescent="0.25">
      <c r="C40388" s="155"/>
      <c r="G40388" s="155"/>
    </row>
    <row r="40389" spans="3:7" x14ac:dyDescent="0.25">
      <c r="C40389" s="155"/>
      <c r="G40389" s="155"/>
    </row>
    <row r="40390" spans="3:7" x14ac:dyDescent="0.25">
      <c r="C40390" s="155"/>
      <c r="G40390" s="155"/>
    </row>
    <row r="40391" spans="3:7" x14ac:dyDescent="0.25">
      <c r="C40391" s="155"/>
      <c r="G40391" s="155"/>
    </row>
    <row r="40392" spans="3:7" x14ac:dyDescent="0.25">
      <c r="C40392" s="155"/>
      <c r="G40392" s="155"/>
    </row>
    <row r="40393" spans="3:7" x14ac:dyDescent="0.25">
      <c r="C40393" s="155"/>
      <c r="G40393" s="155"/>
    </row>
    <row r="40394" spans="3:7" x14ac:dyDescent="0.25">
      <c r="C40394" s="155"/>
      <c r="G40394" s="155"/>
    </row>
    <row r="40395" spans="3:7" x14ac:dyDescent="0.25">
      <c r="C40395" s="155"/>
      <c r="G40395" s="155"/>
    </row>
    <row r="40396" spans="3:7" x14ac:dyDescent="0.25">
      <c r="C40396" s="155"/>
      <c r="G40396" s="155"/>
    </row>
    <row r="40397" spans="3:7" x14ac:dyDescent="0.25">
      <c r="C40397" s="155"/>
      <c r="G40397" s="155"/>
    </row>
    <row r="40398" spans="3:7" x14ac:dyDescent="0.25">
      <c r="C40398" s="155"/>
      <c r="G40398" s="155"/>
    </row>
    <row r="40399" spans="3:7" x14ac:dyDescent="0.25">
      <c r="C40399" s="155"/>
      <c r="G40399" s="155"/>
    </row>
    <row r="40400" spans="3:7" x14ac:dyDescent="0.25">
      <c r="C40400" s="155"/>
      <c r="G40400" s="155"/>
    </row>
    <row r="40401" spans="3:7" x14ac:dyDescent="0.25">
      <c r="C40401" s="155"/>
      <c r="G40401" s="155"/>
    </row>
    <row r="40402" spans="3:7" x14ac:dyDescent="0.25">
      <c r="C40402" s="155"/>
      <c r="G40402" s="155"/>
    </row>
    <row r="40403" spans="3:7" x14ac:dyDescent="0.25">
      <c r="C40403" s="155"/>
      <c r="G40403" s="155"/>
    </row>
    <row r="40404" spans="3:7" x14ac:dyDescent="0.25">
      <c r="C40404" s="155"/>
      <c r="G40404" s="155"/>
    </row>
    <row r="40405" spans="3:7" x14ac:dyDescent="0.25">
      <c r="C40405" s="155"/>
      <c r="G40405" s="155"/>
    </row>
    <row r="40406" spans="3:7" x14ac:dyDescent="0.25">
      <c r="C40406" s="155"/>
      <c r="G40406" s="155"/>
    </row>
    <row r="40407" spans="3:7" x14ac:dyDescent="0.25">
      <c r="C40407" s="155"/>
      <c r="G40407" s="155"/>
    </row>
    <row r="40408" spans="3:7" x14ac:dyDescent="0.25">
      <c r="C40408" s="155"/>
      <c r="G40408" s="155"/>
    </row>
    <row r="40409" spans="3:7" x14ac:dyDescent="0.25">
      <c r="C40409" s="155"/>
      <c r="G40409" s="155"/>
    </row>
    <row r="40410" spans="3:7" x14ac:dyDescent="0.25">
      <c r="C40410" s="155"/>
      <c r="G40410" s="155"/>
    </row>
    <row r="40411" spans="3:7" x14ac:dyDescent="0.25">
      <c r="C40411" s="155"/>
      <c r="G40411" s="155"/>
    </row>
    <row r="40412" spans="3:7" x14ac:dyDescent="0.25">
      <c r="C40412" s="155"/>
      <c r="G40412" s="155"/>
    </row>
    <row r="40413" spans="3:7" x14ac:dyDescent="0.25">
      <c r="C40413" s="155"/>
      <c r="G40413" s="155"/>
    </row>
    <row r="40414" spans="3:7" x14ac:dyDescent="0.25">
      <c r="C40414" s="155"/>
      <c r="G40414" s="155"/>
    </row>
    <row r="40415" spans="3:7" x14ac:dyDescent="0.25">
      <c r="C40415" s="155"/>
      <c r="G40415" s="155"/>
    </row>
    <row r="40416" spans="3:7" x14ac:dyDescent="0.25">
      <c r="C40416" s="155"/>
      <c r="G40416" s="155"/>
    </row>
    <row r="40417" spans="3:7" x14ac:dyDescent="0.25">
      <c r="C40417" s="155"/>
      <c r="G40417" s="155"/>
    </row>
    <row r="40418" spans="3:7" x14ac:dyDescent="0.25">
      <c r="C40418" s="155"/>
      <c r="G40418" s="155"/>
    </row>
    <row r="40419" spans="3:7" x14ac:dyDescent="0.25">
      <c r="C40419" s="155"/>
      <c r="G40419" s="155"/>
    </row>
    <row r="40420" spans="3:7" x14ac:dyDescent="0.25">
      <c r="C40420" s="155"/>
      <c r="G40420" s="155"/>
    </row>
    <row r="40421" spans="3:7" x14ac:dyDescent="0.25">
      <c r="C40421" s="155"/>
      <c r="G40421" s="155"/>
    </row>
    <row r="40422" spans="3:7" x14ac:dyDescent="0.25">
      <c r="C40422" s="155"/>
      <c r="G40422" s="155"/>
    </row>
    <row r="40423" spans="3:7" x14ac:dyDescent="0.25">
      <c r="C40423" s="155"/>
      <c r="G40423" s="155"/>
    </row>
    <row r="40424" spans="3:7" x14ac:dyDescent="0.25">
      <c r="C40424" s="155"/>
      <c r="G40424" s="155"/>
    </row>
    <row r="40425" spans="3:7" x14ac:dyDescent="0.25">
      <c r="C40425" s="155"/>
      <c r="G40425" s="155"/>
    </row>
    <row r="40426" spans="3:7" x14ac:dyDescent="0.25">
      <c r="C40426" s="155"/>
      <c r="G40426" s="155"/>
    </row>
    <row r="40427" spans="3:7" x14ac:dyDescent="0.25">
      <c r="C40427" s="155"/>
      <c r="G40427" s="155"/>
    </row>
    <row r="40428" spans="3:7" x14ac:dyDescent="0.25">
      <c r="C40428" s="155"/>
      <c r="G40428" s="155"/>
    </row>
    <row r="40429" spans="3:7" x14ac:dyDescent="0.25">
      <c r="C40429" s="155"/>
      <c r="G40429" s="155"/>
    </row>
    <row r="40430" spans="3:7" x14ac:dyDescent="0.25">
      <c r="C40430" s="155"/>
      <c r="G40430" s="155"/>
    </row>
    <row r="40431" spans="3:7" x14ac:dyDescent="0.25">
      <c r="C40431" s="155"/>
      <c r="G40431" s="155"/>
    </row>
    <row r="40432" spans="3:7" x14ac:dyDescent="0.25">
      <c r="C40432" s="155"/>
      <c r="G40432" s="155"/>
    </row>
    <row r="40433" spans="3:7" x14ac:dyDescent="0.25">
      <c r="C40433" s="155"/>
      <c r="G40433" s="155"/>
    </row>
    <row r="40434" spans="3:7" x14ac:dyDescent="0.25">
      <c r="C40434" s="155"/>
      <c r="G40434" s="155"/>
    </row>
    <row r="40435" spans="3:7" x14ac:dyDescent="0.25">
      <c r="C40435" s="155"/>
      <c r="G40435" s="155"/>
    </row>
    <row r="40436" spans="3:7" x14ac:dyDescent="0.25">
      <c r="C40436" s="155"/>
      <c r="G40436" s="155"/>
    </row>
    <row r="40437" spans="3:7" x14ac:dyDescent="0.25">
      <c r="C40437" s="155"/>
      <c r="G40437" s="155"/>
    </row>
    <row r="40438" spans="3:7" x14ac:dyDescent="0.25">
      <c r="C40438" s="155"/>
      <c r="G40438" s="155"/>
    </row>
    <row r="40439" spans="3:7" x14ac:dyDescent="0.25">
      <c r="C40439" s="155"/>
      <c r="G40439" s="155"/>
    </row>
    <row r="40440" spans="3:7" x14ac:dyDescent="0.25">
      <c r="C40440" s="155"/>
      <c r="G40440" s="155"/>
    </row>
    <row r="40441" spans="3:7" x14ac:dyDescent="0.25">
      <c r="C40441" s="155"/>
      <c r="G40441" s="155"/>
    </row>
    <row r="40442" spans="3:7" x14ac:dyDescent="0.25">
      <c r="C40442" s="155"/>
      <c r="G40442" s="155"/>
    </row>
    <row r="40443" spans="3:7" x14ac:dyDescent="0.25">
      <c r="C40443" s="155"/>
      <c r="G40443" s="155"/>
    </row>
    <row r="40444" spans="3:7" x14ac:dyDescent="0.25">
      <c r="C40444" s="155"/>
      <c r="G40444" s="155"/>
    </row>
    <row r="40445" spans="3:7" x14ac:dyDescent="0.25">
      <c r="C40445" s="155"/>
      <c r="G40445" s="155"/>
    </row>
    <row r="40446" spans="3:7" x14ac:dyDescent="0.25">
      <c r="C40446" s="155"/>
      <c r="G40446" s="155"/>
    </row>
    <row r="40447" spans="3:7" x14ac:dyDescent="0.25">
      <c r="C40447" s="155"/>
      <c r="G40447" s="155"/>
    </row>
    <row r="40448" spans="3:7" x14ac:dyDescent="0.25">
      <c r="C40448" s="155"/>
      <c r="G40448" s="155"/>
    </row>
    <row r="40449" spans="3:7" x14ac:dyDescent="0.25">
      <c r="C40449" s="155"/>
      <c r="G40449" s="155"/>
    </row>
    <row r="40450" spans="3:7" x14ac:dyDescent="0.25">
      <c r="C40450" s="155"/>
      <c r="G40450" s="155"/>
    </row>
    <row r="40451" spans="3:7" x14ac:dyDescent="0.25">
      <c r="C40451" s="155"/>
      <c r="G40451" s="155"/>
    </row>
    <row r="40452" spans="3:7" x14ac:dyDescent="0.25">
      <c r="C40452" s="155"/>
      <c r="G40452" s="155"/>
    </row>
    <row r="40453" spans="3:7" x14ac:dyDescent="0.25">
      <c r="C40453" s="155"/>
      <c r="G40453" s="155"/>
    </row>
    <row r="40454" spans="3:7" x14ac:dyDescent="0.25">
      <c r="C40454" s="155"/>
      <c r="G40454" s="155"/>
    </row>
    <row r="40455" spans="3:7" x14ac:dyDescent="0.25">
      <c r="C40455" s="155"/>
      <c r="G40455" s="155"/>
    </row>
    <row r="40456" spans="3:7" x14ac:dyDescent="0.25">
      <c r="C40456" s="155"/>
      <c r="G40456" s="155"/>
    </row>
    <row r="40457" spans="3:7" x14ac:dyDescent="0.25">
      <c r="C40457" s="155"/>
      <c r="G40457" s="155"/>
    </row>
    <row r="40458" spans="3:7" x14ac:dyDescent="0.25">
      <c r="C40458" s="155"/>
      <c r="G40458" s="155"/>
    </row>
    <row r="40459" spans="3:7" x14ac:dyDescent="0.25">
      <c r="C40459" s="155"/>
      <c r="G40459" s="155"/>
    </row>
    <row r="40460" spans="3:7" x14ac:dyDescent="0.25">
      <c r="C40460" s="155"/>
      <c r="G40460" s="155"/>
    </row>
    <row r="40461" spans="3:7" x14ac:dyDescent="0.25">
      <c r="C40461" s="155"/>
      <c r="G40461" s="155"/>
    </row>
    <row r="40462" spans="3:7" x14ac:dyDescent="0.25">
      <c r="C40462" s="155"/>
      <c r="G40462" s="155"/>
    </row>
    <row r="40463" spans="3:7" x14ac:dyDescent="0.25">
      <c r="C40463" s="155"/>
      <c r="G40463" s="155"/>
    </row>
    <row r="40464" spans="3:7" x14ac:dyDescent="0.25">
      <c r="C40464" s="155"/>
      <c r="G40464" s="155"/>
    </row>
    <row r="40465" spans="3:7" x14ac:dyDescent="0.25">
      <c r="C40465" s="155"/>
      <c r="G40465" s="155"/>
    </row>
    <row r="40466" spans="3:7" x14ac:dyDescent="0.25">
      <c r="C40466" s="155"/>
      <c r="G40466" s="155"/>
    </row>
    <row r="40467" spans="3:7" x14ac:dyDescent="0.25">
      <c r="C40467" s="155"/>
      <c r="G40467" s="155"/>
    </row>
    <row r="40468" spans="3:7" x14ac:dyDescent="0.25">
      <c r="C40468" s="155"/>
      <c r="G40468" s="155"/>
    </row>
    <row r="40469" spans="3:7" x14ac:dyDescent="0.25">
      <c r="C40469" s="155"/>
      <c r="G40469" s="155"/>
    </row>
    <row r="40470" spans="3:7" x14ac:dyDescent="0.25">
      <c r="C40470" s="155"/>
      <c r="G40470" s="155"/>
    </row>
    <row r="40471" spans="3:7" x14ac:dyDescent="0.25">
      <c r="C40471" s="155"/>
      <c r="G40471" s="155"/>
    </row>
    <row r="40472" spans="3:7" x14ac:dyDescent="0.25">
      <c r="C40472" s="155"/>
      <c r="G40472" s="155"/>
    </row>
    <row r="40473" spans="3:7" x14ac:dyDescent="0.25">
      <c r="C40473" s="155"/>
      <c r="G40473" s="155"/>
    </row>
    <row r="40474" spans="3:7" x14ac:dyDescent="0.25">
      <c r="C40474" s="155"/>
      <c r="G40474" s="155"/>
    </row>
    <row r="40475" spans="3:7" x14ac:dyDescent="0.25">
      <c r="C40475" s="155"/>
      <c r="G40475" s="155"/>
    </row>
    <row r="40476" spans="3:7" x14ac:dyDescent="0.25">
      <c r="C40476" s="155"/>
      <c r="G40476" s="155"/>
    </row>
    <row r="40477" spans="3:7" x14ac:dyDescent="0.25">
      <c r="C40477" s="155"/>
      <c r="G40477" s="155"/>
    </row>
    <row r="40478" spans="3:7" x14ac:dyDescent="0.25">
      <c r="C40478" s="155"/>
      <c r="G40478" s="155"/>
    </row>
    <row r="40479" spans="3:7" x14ac:dyDescent="0.25">
      <c r="C40479" s="155"/>
      <c r="G40479" s="155"/>
    </row>
    <row r="40480" spans="3:7" x14ac:dyDescent="0.25">
      <c r="C40480" s="155"/>
      <c r="G40480" s="155"/>
    </row>
    <row r="40481" spans="3:7" x14ac:dyDescent="0.25">
      <c r="C40481" s="155"/>
      <c r="G40481" s="155"/>
    </row>
    <row r="40482" spans="3:7" x14ac:dyDescent="0.25">
      <c r="C40482" s="155"/>
      <c r="G40482" s="155"/>
    </row>
    <row r="40483" spans="3:7" x14ac:dyDescent="0.25">
      <c r="C40483" s="155"/>
      <c r="G40483" s="155"/>
    </row>
    <row r="40484" spans="3:7" x14ac:dyDescent="0.25">
      <c r="C40484" s="155"/>
      <c r="G40484" s="155"/>
    </row>
    <row r="40485" spans="3:7" x14ac:dyDescent="0.25">
      <c r="C40485" s="155"/>
      <c r="G40485" s="155"/>
    </row>
    <row r="40486" spans="3:7" x14ac:dyDescent="0.25">
      <c r="C40486" s="155"/>
      <c r="G40486" s="155"/>
    </row>
    <row r="40487" spans="3:7" x14ac:dyDescent="0.25">
      <c r="C40487" s="155"/>
      <c r="G40487" s="155"/>
    </row>
    <row r="40488" spans="3:7" x14ac:dyDescent="0.25">
      <c r="C40488" s="155"/>
      <c r="G40488" s="155"/>
    </row>
    <row r="40489" spans="3:7" x14ac:dyDescent="0.25">
      <c r="C40489" s="155"/>
      <c r="G40489" s="155"/>
    </row>
    <row r="40490" spans="3:7" x14ac:dyDescent="0.25">
      <c r="C40490" s="155"/>
      <c r="G40490" s="155"/>
    </row>
    <row r="40491" spans="3:7" x14ac:dyDescent="0.25">
      <c r="C40491" s="155"/>
      <c r="G40491" s="155"/>
    </row>
    <row r="40492" spans="3:7" x14ac:dyDescent="0.25">
      <c r="C40492" s="155"/>
      <c r="G40492" s="155"/>
    </row>
    <row r="40493" spans="3:7" x14ac:dyDescent="0.25">
      <c r="C40493" s="155"/>
      <c r="G40493" s="155"/>
    </row>
    <row r="40494" spans="3:7" x14ac:dyDescent="0.25">
      <c r="C40494" s="155"/>
      <c r="G40494" s="155"/>
    </row>
    <row r="40495" spans="3:7" x14ac:dyDescent="0.25">
      <c r="C40495" s="155"/>
      <c r="G40495" s="155"/>
    </row>
    <row r="40496" spans="3:7" x14ac:dyDescent="0.25">
      <c r="C40496" s="155"/>
      <c r="G40496" s="155"/>
    </row>
    <row r="40497" spans="3:7" x14ac:dyDescent="0.25">
      <c r="C40497" s="155"/>
      <c r="G40497" s="155"/>
    </row>
    <row r="40498" spans="3:7" x14ac:dyDescent="0.25">
      <c r="C40498" s="155"/>
      <c r="G40498" s="155"/>
    </row>
    <row r="40499" spans="3:7" x14ac:dyDescent="0.25">
      <c r="C40499" s="155"/>
      <c r="G40499" s="155"/>
    </row>
    <row r="40500" spans="3:7" x14ac:dyDescent="0.25">
      <c r="C40500" s="155"/>
      <c r="G40500" s="155"/>
    </row>
    <row r="40501" spans="3:7" x14ac:dyDescent="0.25">
      <c r="C40501" s="155"/>
      <c r="G40501" s="155"/>
    </row>
    <row r="40502" spans="3:7" x14ac:dyDescent="0.25">
      <c r="C40502" s="155"/>
      <c r="G40502" s="155"/>
    </row>
    <row r="40503" spans="3:7" x14ac:dyDescent="0.25">
      <c r="C40503" s="155"/>
      <c r="G40503" s="155"/>
    </row>
    <row r="40504" spans="3:7" x14ac:dyDescent="0.25">
      <c r="C40504" s="155"/>
      <c r="G40504" s="155"/>
    </row>
    <row r="40505" spans="3:7" x14ac:dyDescent="0.25">
      <c r="C40505" s="155"/>
      <c r="G40505" s="155"/>
    </row>
    <row r="40506" spans="3:7" x14ac:dyDescent="0.25">
      <c r="C40506" s="155"/>
      <c r="G40506" s="155"/>
    </row>
    <row r="40507" spans="3:7" x14ac:dyDescent="0.25">
      <c r="C40507" s="155"/>
      <c r="G40507" s="155"/>
    </row>
    <row r="40508" spans="3:7" x14ac:dyDescent="0.25">
      <c r="C40508" s="155"/>
      <c r="G40508" s="155"/>
    </row>
    <row r="40509" spans="3:7" x14ac:dyDescent="0.25">
      <c r="C40509" s="155"/>
      <c r="G40509" s="155"/>
    </row>
    <row r="40510" spans="3:7" x14ac:dyDescent="0.25">
      <c r="C40510" s="155"/>
      <c r="G40510" s="155"/>
    </row>
    <row r="40511" spans="3:7" x14ac:dyDescent="0.25">
      <c r="C40511" s="155"/>
      <c r="G40511" s="155"/>
    </row>
    <row r="40512" spans="3:7" x14ac:dyDescent="0.25">
      <c r="C40512" s="155"/>
      <c r="G40512" s="155"/>
    </row>
    <row r="40513" spans="3:7" x14ac:dyDescent="0.25">
      <c r="C40513" s="155"/>
      <c r="G40513" s="155"/>
    </row>
    <row r="40514" spans="3:7" x14ac:dyDescent="0.25">
      <c r="C40514" s="155"/>
      <c r="G40514" s="155"/>
    </row>
    <row r="40515" spans="3:7" x14ac:dyDescent="0.25">
      <c r="C40515" s="155"/>
      <c r="G40515" s="155"/>
    </row>
    <row r="40516" spans="3:7" x14ac:dyDescent="0.25">
      <c r="C40516" s="155"/>
      <c r="G40516" s="155"/>
    </row>
    <row r="40517" spans="3:7" x14ac:dyDescent="0.25">
      <c r="C40517" s="155"/>
      <c r="G40517" s="155"/>
    </row>
    <row r="40518" spans="3:7" x14ac:dyDescent="0.25">
      <c r="C40518" s="155"/>
      <c r="G40518" s="155"/>
    </row>
    <row r="40519" spans="3:7" x14ac:dyDescent="0.25">
      <c r="C40519" s="155"/>
      <c r="G40519" s="155"/>
    </row>
    <row r="40520" spans="3:7" x14ac:dyDescent="0.25">
      <c r="C40520" s="155"/>
      <c r="G40520" s="155"/>
    </row>
    <row r="40521" spans="3:7" x14ac:dyDescent="0.25">
      <c r="C40521" s="155"/>
      <c r="G40521" s="155"/>
    </row>
    <row r="40522" spans="3:7" x14ac:dyDescent="0.25">
      <c r="C40522" s="155"/>
      <c r="G40522" s="155"/>
    </row>
    <row r="40523" spans="3:7" x14ac:dyDescent="0.25">
      <c r="C40523" s="155"/>
      <c r="G40523" s="155"/>
    </row>
    <row r="40524" spans="3:7" x14ac:dyDescent="0.25">
      <c r="C40524" s="155"/>
      <c r="G40524" s="155"/>
    </row>
    <row r="40525" spans="3:7" x14ac:dyDescent="0.25">
      <c r="C40525" s="155"/>
      <c r="G40525" s="155"/>
    </row>
    <row r="40526" spans="3:7" x14ac:dyDescent="0.25">
      <c r="C40526" s="155"/>
      <c r="G40526" s="155"/>
    </row>
    <row r="40527" spans="3:7" x14ac:dyDescent="0.25">
      <c r="C40527" s="155"/>
      <c r="G40527" s="155"/>
    </row>
    <row r="40528" spans="3:7" x14ac:dyDescent="0.25">
      <c r="C40528" s="155"/>
      <c r="G40528" s="155"/>
    </row>
    <row r="40529" spans="3:7" x14ac:dyDescent="0.25">
      <c r="C40529" s="155"/>
      <c r="G40529" s="155"/>
    </row>
    <row r="40530" spans="3:7" x14ac:dyDescent="0.25">
      <c r="C40530" s="155"/>
      <c r="G40530" s="155"/>
    </row>
    <row r="40531" spans="3:7" x14ac:dyDescent="0.25">
      <c r="C40531" s="155"/>
      <c r="G40531" s="155"/>
    </row>
    <row r="40532" spans="3:7" x14ac:dyDescent="0.25">
      <c r="C40532" s="155"/>
      <c r="G40532" s="155"/>
    </row>
    <row r="40533" spans="3:7" x14ac:dyDescent="0.25">
      <c r="C40533" s="155"/>
      <c r="G40533" s="155"/>
    </row>
    <row r="40534" spans="3:7" x14ac:dyDescent="0.25">
      <c r="C40534" s="155"/>
      <c r="G40534" s="155"/>
    </row>
    <row r="40535" spans="3:7" x14ac:dyDescent="0.25">
      <c r="C40535" s="155"/>
      <c r="G40535" s="155"/>
    </row>
    <row r="40536" spans="3:7" x14ac:dyDescent="0.25">
      <c r="C40536" s="155"/>
      <c r="G40536" s="155"/>
    </row>
    <row r="40537" spans="3:7" x14ac:dyDescent="0.25">
      <c r="C40537" s="155"/>
      <c r="G40537" s="155"/>
    </row>
    <row r="40538" spans="3:7" x14ac:dyDescent="0.25">
      <c r="C40538" s="155"/>
      <c r="G40538" s="155"/>
    </row>
    <row r="40539" spans="3:7" x14ac:dyDescent="0.25">
      <c r="C40539" s="155"/>
      <c r="G40539" s="155"/>
    </row>
    <row r="40540" spans="3:7" x14ac:dyDescent="0.25">
      <c r="C40540" s="155"/>
      <c r="G40540" s="155"/>
    </row>
    <row r="40541" spans="3:7" x14ac:dyDescent="0.25">
      <c r="C40541" s="155"/>
      <c r="G40541" s="155"/>
    </row>
    <row r="40542" spans="3:7" x14ac:dyDescent="0.25">
      <c r="C40542" s="155"/>
      <c r="G40542" s="155"/>
    </row>
    <row r="40543" spans="3:7" x14ac:dyDescent="0.25">
      <c r="C40543" s="155"/>
      <c r="G40543" s="155"/>
    </row>
    <row r="40544" spans="3:7" x14ac:dyDescent="0.25">
      <c r="C40544" s="155"/>
      <c r="G40544" s="155"/>
    </row>
    <row r="40545" spans="3:7" x14ac:dyDescent="0.25">
      <c r="C40545" s="155"/>
      <c r="G40545" s="155"/>
    </row>
    <row r="40546" spans="3:7" x14ac:dyDescent="0.25">
      <c r="C40546" s="155"/>
      <c r="G40546" s="155"/>
    </row>
    <row r="40547" spans="3:7" x14ac:dyDescent="0.25">
      <c r="C40547" s="155"/>
      <c r="G40547" s="155"/>
    </row>
    <row r="40548" spans="3:7" x14ac:dyDescent="0.25">
      <c r="C40548" s="155"/>
      <c r="G40548" s="155"/>
    </row>
    <row r="40549" spans="3:7" x14ac:dyDescent="0.25">
      <c r="C40549" s="155"/>
      <c r="G40549" s="155"/>
    </row>
    <row r="40550" spans="3:7" x14ac:dyDescent="0.25">
      <c r="C40550" s="155"/>
      <c r="G40550" s="155"/>
    </row>
    <row r="40551" spans="3:7" x14ac:dyDescent="0.25">
      <c r="C40551" s="155"/>
      <c r="G40551" s="155"/>
    </row>
    <row r="40552" spans="3:7" x14ac:dyDescent="0.25">
      <c r="C40552" s="155"/>
      <c r="G40552" s="155"/>
    </row>
    <row r="40553" spans="3:7" x14ac:dyDescent="0.25">
      <c r="C40553" s="155"/>
      <c r="G40553" s="155"/>
    </row>
    <row r="40554" spans="3:7" x14ac:dyDescent="0.25">
      <c r="C40554" s="155"/>
      <c r="G40554" s="155"/>
    </row>
    <row r="40555" spans="3:7" x14ac:dyDescent="0.25">
      <c r="C40555" s="155"/>
      <c r="G40555" s="155"/>
    </row>
    <row r="40556" spans="3:7" x14ac:dyDescent="0.25">
      <c r="C40556" s="155"/>
      <c r="G40556" s="155"/>
    </row>
    <row r="40557" spans="3:7" x14ac:dyDescent="0.25">
      <c r="C40557" s="155"/>
      <c r="G40557" s="155"/>
    </row>
    <row r="40558" spans="3:7" x14ac:dyDescent="0.25">
      <c r="C40558" s="155"/>
      <c r="G40558" s="155"/>
    </row>
    <row r="40559" spans="3:7" x14ac:dyDescent="0.25">
      <c r="C40559" s="155"/>
      <c r="G40559" s="155"/>
    </row>
    <row r="40560" spans="3:7" x14ac:dyDescent="0.25">
      <c r="C40560" s="155"/>
      <c r="G40560" s="155"/>
    </row>
    <row r="40561" spans="3:7" x14ac:dyDescent="0.25">
      <c r="C40561" s="155"/>
      <c r="G40561" s="155"/>
    </row>
    <row r="40562" spans="3:7" x14ac:dyDescent="0.25">
      <c r="C40562" s="155"/>
      <c r="G40562" s="155"/>
    </row>
    <row r="40563" spans="3:7" x14ac:dyDescent="0.25">
      <c r="C40563" s="155"/>
      <c r="G40563" s="155"/>
    </row>
    <row r="40564" spans="3:7" x14ac:dyDescent="0.25">
      <c r="C40564" s="155"/>
      <c r="G40564" s="155"/>
    </row>
    <row r="40565" spans="3:7" x14ac:dyDescent="0.25">
      <c r="C40565" s="155"/>
      <c r="G40565" s="155"/>
    </row>
    <row r="40566" spans="3:7" x14ac:dyDescent="0.25">
      <c r="C40566" s="155"/>
      <c r="G40566" s="155"/>
    </row>
    <row r="40567" spans="3:7" x14ac:dyDescent="0.25">
      <c r="C40567" s="155"/>
      <c r="G40567" s="155"/>
    </row>
    <row r="40568" spans="3:7" x14ac:dyDescent="0.25">
      <c r="C40568" s="155"/>
      <c r="G40568" s="155"/>
    </row>
    <row r="40569" spans="3:7" x14ac:dyDescent="0.25">
      <c r="C40569" s="155"/>
      <c r="G40569" s="155"/>
    </row>
    <row r="40570" spans="3:7" x14ac:dyDescent="0.25">
      <c r="C40570" s="155"/>
      <c r="G40570" s="155"/>
    </row>
    <row r="40571" spans="3:7" x14ac:dyDescent="0.25">
      <c r="C40571" s="155"/>
      <c r="G40571" s="155"/>
    </row>
    <row r="40572" spans="3:7" x14ac:dyDescent="0.25">
      <c r="C40572" s="155"/>
      <c r="G40572" s="155"/>
    </row>
    <row r="40573" spans="3:7" x14ac:dyDescent="0.25">
      <c r="C40573" s="155"/>
      <c r="G40573" s="155"/>
    </row>
    <row r="40574" spans="3:7" x14ac:dyDescent="0.25">
      <c r="C40574" s="155"/>
      <c r="G40574" s="155"/>
    </row>
    <row r="40575" spans="3:7" x14ac:dyDescent="0.25">
      <c r="C40575" s="155"/>
      <c r="G40575" s="155"/>
    </row>
    <row r="40576" spans="3:7" x14ac:dyDescent="0.25">
      <c r="C40576" s="155"/>
      <c r="G40576" s="155"/>
    </row>
    <row r="40577" spans="3:7" x14ac:dyDescent="0.25">
      <c r="C40577" s="155"/>
      <c r="G40577" s="155"/>
    </row>
    <row r="40578" spans="3:7" x14ac:dyDescent="0.25">
      <c r="C40578" s="155"/>
      <c r="G40578" s="155"/>
    </row>
    <row r="40579" spans="3:7" x14ac:dyDescent="0.25">
      <c r="C40579" s="155"/>
      <c r="G40579" s="155"/>
    </row>
    <row r="40580" spans="3:7" x14ac:dyDescent="0.25">
      <c r="C40580" s="155"/>
      <c r="G40580" s="155"/>
    </row>
    <row r="40581" spans="3:7" x14ac:dyDescent="0.25">
      <c r="C40581" s="155"/>
      <c r="G40581" s="155"/>
    </row>
    <row r="40582" spans="3:7" x14ac:dyDescent="0.25">
      <c r="C40582" s="155"/>
      <c r="G40582" s="155"/>
    </row>
    <row r="40583" spans="3:7" x14ac:dyDescent="0.25">
      <c r="C40583" s="155"/>
      <c r="G40583" s="155"/>
    </row>
    <row r="40584" spans="3:7" x14ac:dyDescent="0.25">
      <c r="C40584" s="155"/>
      <c r="G40584" s="155"/>
    </row>
    <row r="40585" spans="3:7" x14ac:dyDescent="0.25">
      <c r="C40585" s="155"/>
      <c r="G40585" s="155"/>
    </row>
    <row r="40586" spans="3:7" x14ac:dyDescent="0.25">
      <c r="C40586" s="155"/>
      <c r="G40586" s="155"/>
    </row>
    <row r="40587" spans="3:7" x14ac:dyDescent="0.25">
      <c r="C40587" s="155"/>
      <c r="G40587" s="155"/>
    </row>
    <row r="40588" spans="3:7" x14ac:dyDescent="0.25">
      <c r="C40588" s="155"/>
      <c r="G40588" s="155"/>
    </row>
    <row r="40589" spans="3:7" x14ac:dyDescent="0.25">
      <c r="C40589" s="155"/>
      <c r="G40589" s="155"/>
    </row>
    <row r="40590" spans="3:7" x14ac:dyDescent="0.25">
      <c r="C40590" s="155"/>
      <c r="G40590" s="155"/>
    </row>
    <row r="40591" spans="3:7" x14ac:dyDescent="0.25">
      <c r="C40591" s="155"/>
      <c r="G40591" s="155"/>
    </row>
    <row r="40592" spans="3:7" x14ac:dyDescent="0.25">
      <c r="C40592" s="155"/>
      <c r="G40592" s="155"/>
    </row>
    <row r="40593" spans="3:7" x14ac:dyDescent="0.25">
      <c r="C40593" s="155"/>
      <c r="G40593" s="155"/>
    </row>
    <row r="40594" spans="3:7" x14ac:dyDescent="0.25">
      <c r="C40594" s="155"/>
      <c r="G40594" s="155"/>
    </row>
    <row r="40595" spans="3:7" x14ac:dyDescent="0.25">
      <c r="C40595" s="155"/>
      <c r="G40595" s="155"/>
    </row>
    <row r="40596" spans="3:7" x14ac:dyDescent="0.25">
      <c r="C40596" s="155"/>
      <c r="G40596" s="155"/>
    </row>
    <row r="40597" spans="3:7" x14ac:dyDescent="0.25">
      <c r="C40597" s="155"/>
      <c r="G40597" s="155"/>
    </row>
    <row r="40598" spans="3:7" x14ac:dyDescent="0.25">
      <c r="C40598" s="155"/>
      <c r="G40598" s="155"/>
    </row>
    <row r="40599" spans="3:7" x14ac:dyDescent="0.25">
      <c r="C40599" s="155"/>
      <c r="G40599" s="155"/>
    </row>
    <row r="40600" spans="3:7" x14ac:dyDescent="0.25">
      <c r="C40600" s="155"/>
      <c r="G40600" s="155"/>
    </row>
    <row r="40601" spans="3:7" x14ac:dyDescent="0.25">
      <c r="C40601" s="155"/>
      <c r="G40601" s="155"/>
    </row>
    <row r="40602" spans="3:7" x14ac:dyDescent="0.25">
      <c r="C40602" s="155"/>
      <c r="G40602" s="155"/>
    </row>
    <row r="40603" spans="3:7" x14ac:dyDescent="0.25">
      <c r="C40603" s="155"/>
      <c r="G40603" s="155"/>
    </row>
    <row r="40604" spans="3:7" x14ac:dyDescent="0.25">
      <c r="C40604" s="155"/>
      <c r="G40604" s="155"/>
    </row>
    <row r="40605" spans="3:7" x14ac:dyDescent="0.25">
      <c r="C40605" s="155"/>
      <c r="G40605" s="155"/>
    </row>
    <row r="40606" spans="3:7" x14ac:dyDescent="0.25">
      <c r="C40606" s="155"/>
      <c r="G40606" s="155"/>
    </row>
    <row r="40607" spans="3:7" x14ac:dyDescent="0.25">
      <c r="C40607" s="155"/>
      <c r="G40607" s="155"/>
    </row>
    <row r="40608" spans="3:7" x14ac:dyDescent="0.25">
      <c r="C40608" s="155"/>
      <c r="G40608" s="155"/>
    </row>
    <row r="40609" spans="3:7" x14ac:dyDescent="0.25">
      <c r="C40609" s="155"/>
      <c r="G40609" s="155"/>
    </row>
    <row r="40610" spans="3:7" x14ac:dyDescent="0.25">
      <c r="C40610" s="155"/>
      <c r="G40610" s="155"/>
    </row>
    <row r="40611" spans="3:7" x14ac:dyDescent="0.25">
      <c r="C40611" s="155"/>
      <c r="G40611" s="155"/>
    </row>
    <row r="40612" spans="3:7" x14ac:dyDescent="0.25">
      <c r="C40612" s="155"/>
      <c r="G40612" s="155"/>
    </row>
    <row r="40613" spans="3:7" x14ac:dyDescent="0.25">
      <c r="C40613" s="155"/>
      <c r="G40613" s="155"/>
    </row>
    <row r="40614" spans="3:7" x14ac:dyDescent="0.25">
      <c r="C40614" s="155"/>
      <c r="G40614" s="155"/>
    </row>
    <row r="40615" spans="3:7" x14ac:dyDescent="0.25">
      <c r="C40615" s="155"/>
      <c r="G40615" s="155"/>
    </row>
    <row r="40616" spans="3:7" x14ac:dyDescent="0.25">
      <c r="C40616" s="155"/>
      <c r="G40616" s="155"/>
    </row>
    <row r="40617" spans="3:7" x14ac:dyDescent="0.25">
      <c r="C40617" s="155"/>
      <c r="G40617" s="155"/>
    </row>
    <row r="40618" spans="3:7" x14ac:dyDescent="0.25">
      <c r="C40618" s="155"/>
      <c r="G40618" s="155"/>
    </row>
    <row r="40619" spans="3:7" x14ac:dyDescent="0.25">
      <c r="C40619" s="155"/>
      <c r="G40619" s="155"/>
    </row>
    <row r="40620" spans="3:7" x14ac:dyDescent="0.25">
      <c r="C40620" s="155"/>
      <c r="G40620" s="155"/>
    </row>
    <row r="40621" spans="3:7" x14ac:dyDescent="0.25">
      <c r="C40621" s="155"/>
      <c r="G40621" s="155"/>
    </row>
    <row r="40622" spans="3:7" x14ac:dyDescent="0.25">
      <c r="C40622" s="155"/>
      <c r="G40622" s="155"/>
    </row>
    <row r="40623" spans="3:7" x14ac:dyDescent="0.25">
      <c r="C40623" s="155"/>
      <c r="G40623" s="155"/>
    </row>
    <row r="40624" spans="3:7" x14ac:dyDescent="0.25">
      <c r="C40624" s="155"/>
      <c r="G40624" s="155"/>
    </row>
    <row r="40625" spans="3:7" x14ac:dyDescent="0.25">
      <c r="C40625" s="155"/>
      <c r="G40625" s="155"/>
    </row>
    <row r="40626" spans="3:7" x14ac:dyDescent="0.25">
      <c r="C40626" s="155"/>
      <c r="G40626" s="155"/>
    </row>
    <row r="40627" spans="3:7" x14ac:dyDescent="0.25">
      <c r="C40627" s="155"/>
      <c r="G40627" s="155"/>
    </row>
    <row r="40628" spans="3:7" x14ac:dyDescent="0.25">
      <c r="C40628" s="155"/>
      <c r="G40628" s="155"/>
    </row>
    <row r="40629" spans="3:7" x14ac:dyDescent="0.25">
      <c r="C40629" s="155"/>
      <c r="G40629" s="155"/>
    </row>
    <row r="40630" spans="3:7" x14ac:dyDescent="0.25">
      <c r="C40630" s="155"/>
      <c r="G40630" s="155"/>
    </row>
    <row r="40631" spans="3:7" x14ac:dyDescent="0.25">
      <c r="C40631" s="155"/>
      <c r="G40631" s="155"/>
    </row>
    <row r="40632" spans="3:7" x14ac:dyDescent="0.25">
      <c r="C40632" s="155"/>
      <c r="G40632" s="155"/>
    </row>
    <row r="40633" spans="3:7" x14ac:dyDescent="0.25">
      <c r="C40633" s="155"/>
      <c r="G40633" s="155"/>
    </row>
    <row r="40634" spans="3:7" x14ac:dyDescent="0.25">
      <c r="C40634" s="155"/>
      <c r="G40634" s="155"/>
    </row>
    <row r="40635" spans="3:7" x14ac:dyDescent="0.25">
      <c r="C40635" s="155"/>
      <c r="G40635" s="155"/>
    </row>
    <row r="40636" spans="3:7" x14ac:dyDescent="0.25">
      <c r="C40636" s="155"/>
      <c r="G40636" s="155"/>
    </row>
    <row r="40637" spans="3:7" x14ac:dyDescent="0.25">
      <c r="C40637" s="155"/>
      <c r="G40637" s="155"/>
    </row>
    <row r="40638" spans="3:7" x14ac:dyDescent="0.25">
      <c r="C40638" s="155"/>
      <c r="G40638" s="155"/>
    </row>
    <row r="40639" spans="3:7" x14ac:dyDescent="0.25">
      <c r="C40639" s="155"/>
      <c r="G40639" s="155"/>
    </row>
    <row r="40640" spans="3:7" x14ac:dyDescent="0.25">
      <c r="C40640" s="155"/>
      <c r="G40640" s="155"/>
    </row>
    <row r="40641" spans="3:7" x14ac:dyDescent="0.25">
      <c r="C40641" s="155"/>
      <c r="G40641" s="155"/>
    </row>
    <row r="40642" spans="3:7" x14ac:dyDescent="0.25">
      <c r="C40642" s="155"/>
      <c r="G40642" s="155"/>
    </row>
    <row r="40643" spans="3:7" x14ac:dyDescent="0.25">
      <c r="C40643" s="155"/>
      <c r="G40643" s="155"/>
    </row>
    <row r="40644" spans="3:7" x14ac:dyDescent="0.25">
      <c r="C40644" s="155"/>
      <c r="G40644" s="155"/>
    </row>
    <row r="40645" spans="3:7" x14ac:dyDescent="0.25">
      <c r="C40645" s="155"/>
      <c r="G40645" s="155"/>
    </row>
    <row r="40646" spans="3:7" x14ac:dyDescent="0.25">
      <c r="C40646" s="155"/>
      <c r="G40646" s="155"/>
    </row>
    <row r="40647" spans="3:7" x14ac:dyDescent="0.25">
      <c r="C40647" s="155"/>
      <c r="G40647" s="155"/>
    </row>
    <row r="40648" spans="3:7" x14ac:dyDescent="0.25">
      <c r="C40648" s="155"/>
      <c r="G40648" s="155"/>
    </row>
    <row r="40649" spans="3:7" x14ac:dyDescent="0.25">
      <c r="C40649" s="155"/>
      <c r="G40649" s="155"/>
    </row>
    <row r="40650" spans="3:7" x14ac:dyDescent="0.25">
      <c r="C40650" s="155"/>
      <c r="G40650" s="155"/>
    </row>
    <row r="40651" spans="3:7" x14ac:dyDescent="0.25">
      <c r="C40651" s="155"/>
      <c r="G40651" s="155"/>
    </row>
    <row r="40652" spans="3:7" x14ac:dyDescent="0.25">
      <c r="C40652" s="155"/>
      <c r="G40652" s="155"/>
    </row>
    <row r="40653" spans="3:7" x14ac:dyDescent="0.25">
      <c r="C40653" s="155"/>
      <c r="G40653" s="155"/>
    </row>
    <row r="40654" spans="3:7" x14ac:dyDescent="0.25">
      <c r="C40654" s="155"/>
      <c r="G40654" s="155"/>
    </row>
    <row r="40655" spans="3:7" x14ac:dyDescent="0.25">
      <c r="C40655" s="155"/>
      <c r="G40655" s="155"/>
    </row>
    <row r="40656" spans="3:7" x14ac:dyDescent="0.25">
      <c r="C40656" s="155"/>
      <c r="G40656" s="155"/>
    </row>
    <row r="40657" spans="3:7" x14ac:dyDescent="0.25">
      <c r="C40657" s="155"/>
      <c r="G40657" s="155"/>
    </row>
    <row r="40658" spans="3:7" x14ac:dyDescent="0.25">
      <c r="C40658" s="155"/>
      <c r="G40658" s="155"/>
    </row>
    <row r="40659" spans="3:7" x14ac:dyDescent="0.25">
      <c r="C40659" s="155"/>
      <c r="G40659" s="155"/>
    </row>
    <row r="40660" spans="3:7" x14ac:dyDescent="0.25">
      <c r="C40660" s="155"/>
      <c r="G40660" s="155"/>
    </row>
    <row r="40661" spans="3:7" x14ac:dyDescent="0.25">
      <c r="C40661" s="155"/>
      <c r="G40661" s="155"/>
    </row>
    <row r="40662" spans="3:7" x14ac:dyDescent="0.25">
      <c r="C40662" s="155"/>
      <c r="G40662" s="155"/>
    </row>
    <row r="40663" spans="3:7" x14ac:dyDescent="0.25">
      <c r="C40663" s="155"/>
      <c r="G40663" s="155"/>
    </row>
    <row r="40664" spans="3:7" x14ac:dyDescent="0.25">
      <c r="C40664" s="155"/>
      <c r="G40664" s="155"/>
    </row>
    <row r="40665" spans="3:7" x14ac:dyDescent="0.25">
      <c r="C40665" s="155"/>
      <c r="G40665" s="155"/>
    </row>
    <row r="40666" spans="3:7" x14ac:dyDescent="0.25">
      <c r="C40666" s="155"/>
      <c r="G40666" s="155"/>
    </row>
    <row r="40667" spans="3:7" x14ac:dyDescent="0.25">
      <c r="C40667" s="155"/>
      <c r="G40667" s="155"/>
    </row>
    <row r="40668" spans="3:7" x14ac:dyDescent="0.25">
      <c r="C40668" s="155"/>
      <c r="G40668" s="155"/>
    </row>
    <row r="40669" spans="3:7" x14ac:dyDescent="0.25">
      <c r="C40669" s="155"/>
      <c r="G40669" s="155"/>
    </row>
    <row r="40670" spans="3:7" x14ac:dyDescent="0.25">
      <c r="C40670" s="155"/>
      <c r="G40670" s="155"/>
    </row>
    <row r="40671" spans="3:7" x14ac:dyDescent="0.25">
      <c r="C40671" s="155"/>
      <c r="G40671" s="155"/>
    </row>
    <row r="40672" spans="3:7" x14ac:dyDescent="0.25">
      <c r="C40672" s="155"/>
      <c r="G40672" s="155"/>
    </row>
    <row r="40673" spans="3:7" x14ac:dyDescent="0.25">
      <c r="C40673" s="155"/>
      <c r="G40673" s="155"/>
    </row>
    <row r="40674" spans="3:7" x14ac:dyDescent="0.25">
      <c r="C40674" s="155"/>
      <c r="G40674" s="155"/>
    </row>
    <row r="40675" spans="3:7" x14ac:dyDescent="0.25">
      <c r="C40675" s="155"/>
      <c r="G40675" s="155"/>
    </row>
    <row r="40676" spans="3:7" x14ac:dyDescent="0.25">
      <c r="C40676" s="155"/>
      <c r="G40676" s="155"/>
    </row>
    <row r="40677" spans="3:7" x14ac:dyDescent="0.25">
      <c r="C40677" s="155"/>
      <c r="G40677" s="155"/>
    </row>
    <row r="40678" spans="3:7" x14ac:dyDescent="0.25">
      <c r="C40678" s="155"/>
      <c r="G40678" s="155"/>
    </row>
    <row r="40679" spans="3:7" x14ac:dyDescent="0.25">
      <c r="C40679" s="155"/>
      <c r="G40679" s="155"/>
    </row>
    <row r="40680" spans="3:7" x14ac:dyDescent="0.25">
      <c r="C40680" s="155"/>
      <c r="G40680" s="155"/>
    </row>
    <row r="40681" spans="3:7" x14ac:dyDescent="0.25">
      <c r="C40681" s="155"/>
      <c r="G40681" s="155"/>
    </row>
    <row r="40682" spans="3:7" x14ac:dyDescent="0.25">
      <c r="C40682" s="155"/>
      <c r="G40682" s="155"/>
    </row>
    <row r="40683" spans="3:7" x14ac:dyDescent="0.25">
      <c r="C40683" s="155"/>
      <c r="G40683" s="155"/>
    </row>
    <row r="40684" spans="3:7" x14ac:dyDescent="0.25">
      <c r="C40684" s="155"/>
      <c r="G40684" s="155"/>
    </row>
    <row r="40685" spans="3:7" x14ac:dyDescent="0.25">
      <c r="C40685" s="155"/>
      <c r="G40685" s="155"/>
    </row>
    <row r="40686" spans="3:7" x14ac:dyDescent="0.25">
      <c r="C40686" s="155"/>
      <c r="G40686" s="155"/>
    </row>
    <row r="40687" spans="3:7" x14ac:dyDescent="0.25">
      <c r="C40687" s="155"/>
      <c r="G40687" s="155"/>
    </row>
    <row r="40688" spans="3:7" x14ac:dyDescent="0.25">
      <c r="C40688" s="155"/>
      <c r="G40688" s="155"/>
    </row>
    <row r="40689" spans="3:7" x14ac:dyDescent="0.25">
      <c r="C40689" s="155"/>
      <c r="G40689" s="155"/>
    </row>
    <row r="40690" spans="3:7" x14ac:dyDescent="0.25">
      <c r="C40690" s="155"/>
      <c r="G40690" s="155"/>
    </row>
    <row r="40691" spans="3:7" x14ac:dyDescent="0.25">
      <c r="C40691" s="155"/>
      <c r="G40691" s="155"/>
    </row>
    <row r="40692" spans="3:7" x14ac:dyDescent="0.25">
      <c r="C40692" s="155"/>
      <c r="G40692" s="155"/>
    </row>
    <row r="40693" spans="3:7" x14ac:dyDescent="0.25">
      <c r="C40693" s="155"/>
      <c r="G40693" s="155"/>
    </row>
    <row r="40694" spans="3:7" x14ac:dyDescent="0.25">
      <c r="C40694" s="155"/>
      <c r="G40694" s="155"/>
    </row>
    <row r="40695" spans="3:7" x14ac:dyDescent="0.25">
      <c r="C40695" s="155"/>
      <c r="G40695" s="155"/>
    </row>
    <row r="40696" spans="3:7" x14ac:dyDescent="0.25">
      <c r="C40696" s="155"/>
      <c r="G40696" s="155"/>
    </row>
    <row r="40697" spans="3:7" x14ac:dyDescent="0.25">
      <c r="C40697" s="155"/>
      <c r="G40697" s="155"/>
    </row>
    <row r="40698" spans="3:7" x14ac:dyDescent="0.25">
      <c r="C40698" s="155"/>
      <c r="G40698" s="155"/>
    </row>
    <row r="40699" spans="3:7" x14ac:dyDescent="0.25">
      <c r="C40699" s="155"/>
      <c r="G40699" s="155"/>
    </row>
    <row r="40700" spans="3:7" x14ac:dyDescent="0.25">
      <c r="C40700" s="155"/>
      <c r="G40700" s="155"/>
    </row>
    <row r="40701" spans="3:7" x14ac:dyDescent="0.25">
      <c r="C40701" s="155"/>
      <c r="G40701" s="155"/>
    </row>
    <row r="40702" spans="3:7" x14ac:dyDescent="0.25">
      <c r="C40702" s="155"/>
      <c r="G40702" s="155"/>
    </row>
    <row r="40703" spans="3:7" x14ac:dyDescent="0.25">
      <c r="C40703" s="155"/>
      <c r="G40703" s="155"/>
    </row>
    <row r="40704" spans="3:7" x14ac:dyDescent="0.25">
      <c r="C40704" s="155"/>
      <c r="G40704" s="155"/>
    </row>
    <row r="40705" spans="3:7" x14ac:dyDescent="0.25">
      <c r="C40705" s="155"/>
      <c r="G40705" s="155"/>
    </row>
    <row r="40706" spans="3:7" x14ac:dyDescent="0.25">
      <c r="C40706" s="155"/>
      <c r="G40706" s="155"/>
    </row>
    <row r="40707" spans="3:7" x14ac:dyDescent="0.25">
      <c r="C40707" s="155"/>
      <c r="G40707" s="155"/>
    </row>
    <row r="40708" spans="3:7" x14ac:dyDescent="0.25">
      <c r="C40708" s="155"/>
      <c r="G40708" s="155"/>
    </row>
    <row r="40709" spans="3:7" x14ac:dyDescent="0.25">
      <c r="C40709" s="155"/>
      <c r="G40709" s="155"/>
    </row>
    <row r="40710" spans="3:7" x14ac:dyDescent="0.25">
      <c r="C40710" s="155"/>
      <c r="G40710" s="155"/>
    </row>
    <row r="40711" spans="3:7" x14ac:dyDescent="0.25">
      <c r="C40711" s="155"/>
      <c r="G40711" s="155"/>
    </row>
    <row r="40712" spans="3:7" x14ac:dyDescent="0.25">
      <c r="C40712" s="155"/>
      <c r="G40712" s="155"/>
    </row>
    <row r="40713" spans="3:7" x14ac:dyDescent="0.25">
      <c r="C40713" s="155"/>
      <c r="G40713" s="155"/>
    </row>
    <row r="40714" spans="3:7" x14ac:dyDescent="0.25">
      <c r="C40714" s="155"/>
      <c r="G40714" s="155"/>
    </row>
    <row r="40715" spans="3:7" x14ac:dyDescent="0.25">
      <c r="C40715" s="155"/>
      <c r="G40715" s="155"/>
    </row>
    <row r="40716" spans="3:7" x14ac:dyDescent="0.25">
      <c r="C40716" s="155"/>
      <c r="G40716" s="155"/>
    </row>
    <row r="40717" spans="3:7" x14ac:dyDescent="0.25">
      <c r="C40717" s="155"/>
      <c r="G40717" s="155"/>
    </row>
    <row r="40718" spans="3:7" x14ac:dyDescent="0.25">
      <c r="C40718" s="155"/>
      <c r="G40718" s="155"/>
    </row>
    <row r="40719" spans="3:7" x14ac:dyDescent="0.25">
      <c r="C40719" s="155"/>
      <c r="G40719" s="155"/>
    </row>
    <row r="40720" spans="3:7" x14ac:dyDescent="0.25">
      <c r="C40720" s="155"/>
      <c r="G40720" s="155"/>
    </row>
    <row r="40721" spans="3:7" x14ac:dyDescent="0.25">
      <c r="C40721" s="155"/>
      <c r="G40721" s="155"/>
    </row>
    <row r="40722" spans="3:7" x14ac:dyDescent="0.25">
      <c r="C40722" s="155"/>
      <c r="G40722" s="155"/>
    </row>
    <row r="40723" spans="3:7" x14ac:dyDescent="0.25">
      <c r="C40723" s="155"/>
      <c r="G40723" s="155"/>
    </row>
    <row r="40724" spans="3:7" x14ac:dyDescent="0.25">
      <c r="C40724" s="155"/>
      <c r="G40724" s="155"/>
    </row>
    <row r="40725" spans="3:7" x14ac:dyDescent="0.25">
      <c r="C40725" s="155"/>
      <c r="G40725" s="155"/>
    </row>
    <row r="40726" spans="3:7" x14ac:dyDescent="0.25">
      <c r="C40726" s="155"/>
      <c r="G40726" s="155"/>
    </row>
    <row r="40727" spans="3:7" x14ac:dyDescent="0.25">
      <c r="C40727" s="155"/>
      <c r="G40727" s="155"/>
    </row>
    <row r="40728" spans="3:7" x14ac:dyDescent="0.25">
      <c r="C40728" s="155"/>
      <c r="G40728" s="155"/>
    </row>
    <row r="40729" spans="3:7" x14ac:dyDescent="0.25">
      <c r="C40729" s="155"/>
      <c r="G40729" s="155"/>
    </row>
    <row r="40730" spans="3:7" x14ac:dyDescent="0.25">
      <c r="C40730" s="155"/>
      <c r="G40730" s="155"/>
    </row>
    <row r="40731" spans="3:7" x14ac:dyDescent="0.25">
      <c r="C40731" s="155"/>
      <c r="G40731" s="155"/>
    </row>
    <row r="40732" spans="3:7" x14ac:dyDescent="0.25">
      <c r="C40732" s="155"/>
      <c r="G40732" s="155"/>
    </row>
    <row r="40733" spans="3:7" x14ac:dyDescent="0.25">
      <c r="C40733" s="155"/>
      <c r="G40733" s="155"/>
    </row>
    <row r="40734" spans="3:7" x14ac:dyDescent="0.25">
      <c r="C40734" s="155"/>
      <c r="G40734" s="155"/>
    </row>
    <row r="40735" spans="3:7" x14ac:dyDescent="0.25">
      <c r="C40735" s="155"/>
      <c r="G40735" s="155"/>
    </row>
    <row r="40736" spans="3:7" x14ac:dyDescent="0.25">
      <c r="C40736" s="155"/>
      <c r="G40736" s="155"/>
    </row>
    <row r="40737" spans="3:7" x14ac:dyDescent="0.25">
      <c r="C40737" s="155"/>
      <c r="G40737" s="155"/>
    </row>
    <row r="40738" spans="3:7" x14ac:dyDescent="0.25">
      <c r="C40738" s="155"/>
      <c r="G40738" s="155"/>
    </row>
    <row r="40739" spans="3:7" x14ac:dyDescent="0.25">
      <c r="C40739" s="155"/>
      <c r="G40739" s="155"/>
    </row>
    <row r="40740" spans="3:7" x14ac:dyDescent="0.25">
      <c r="C40740" s="155"/>
      <c r="G40740" s="155"/>
    </row>
    <row r="40741" spans="3:7" x14ac:dyDescent="0.25">
      <c r="C40741" s="155"/>
      <c r="G40741" s="155"/>
    </row>
    <row r="40742" spans="3:7" x14ac:dyDescent="0.25">
      <c r="C40742" s="155"/>
      <c r="G40742" s="155"/>
    </row>
    <row r="40743" spans="3:7" x14ac:dyDescent="0.25">
      <c r="C40743" s="155"/>
      <c r="G40743" s="155"/>
    </row>
    <row r="40744" spans="3:7" x14ac:dyDescent="0.25">
      <c r="C40744" s="155"/>
      <c r="G40744" s="155"/>
    </row>
    <row r="40745" spans="3:7" x14ac:dyDescent="0.25">
      <c r="C40745" s="155"/>
      <c r="G40745" s="155"/>
    </row>
    <row r="40746" spans="3:7" x14ac:dyDescent="0.25">
      <c r="C40746" s="155"/>
      <c r="G40746" s="155"/>
    </row>
    <row r="40747" spans="3:7" x14ac:dyDescent="0.25">
      <c r="C40747" s="155"/>
      <c r="G40747" s="155"/>
    </row>
    <row r="40748" spans="3:7" x14ac:dyDescent="0.25">
      <c r="C40748" s="155"/>
      <c r="G40748" s="155"/>
    </row>
    <row r="40749" spans="3:7" x14ac:dyDescent="0.25">
      <c r="C40749" s="155"/>
      <c r="G40749" s="155"/>
    </row>
    <row r="40750" spans="3:7" x14ac:dyDescent="0.25">
      <c r="C40750" s="155"/>
      <c r="G40750" s="155"/>
    </row>
    <row r="40751" spans="3:7" x14ac:dyDescent="0.25">
      <c r="C40751" s="155"/>
      <c r="G40751" s="155"/>
    </row>
    <row r="40752" spans="3:7" x14ac:dyDescent="0.25">
      <c r="C40752" s="155"/>
      <c r="G40752" s="155"/>
    </row>
    <row r="40753" spans="3:7" x14ac:dyDescent="0.25">
      <c r="C40753" s="155"/>
      <c r="G40753" s="155"/>
    </row>
    <row r="40754" spans="3:7" x14ac:dyDescent="0.25">
      <c r="C40754" s="155"/>
      <c r="G40754" s="155"/>
    </row>
    <row r="40755" spans="3:7" x14ac:dyDescent="0.25">
      <c r="C40755" s="155"/>
      <c r="G40755" s="155"/>
    </row>
    <row r="40756" spans="3:7" x14ac:dyDescent="0.25">
      <c r="C40756" s="155"/>
      <c r="G40756" s="155"/>
    </row>
    <row r="40757" spans="3:7" x14ac:dyDescent="0.25">
      <c r="C40757" s="155"/>
      <c r="G40757" s="155"/>
    </row>
    <row r="40758" spans="3:7" x14ac:dyDescent="0.25">
      <c r="C40758" s="155"/>
      <c r="G40758" s="155"/>
    </row>
    <row r="40759" spans="3:7" x14ac:dyDescent="0.25">
      <c r="C40759" s="155"/>
      <c r="G40759" s="155"/>
    </row>
    <row r="40760" spans="3:7" x14ac:dyDescent="0.25">
      <c r="C40760" s="155"/>
      <c r="G40760" s="155"/>
    </row>
    <row r="40761" spans="3:7" x14ac:dyDescent="0.25">
      <c r="C40761" s="155"/>
      <c r="G40761" s="155"/>
    </row>
    <row r="40762" spans="3:7" x14ac:dyDescent="0.25">
      <c r="C40762" s="155"/>
      <c r="G40762" s="155"/>
    </row>
    <row r="40763" spans="3:7" x14ac:dyDescent="0.25">
      <c r="C40763" s="155"/>
      <c r="G40763" s="155"/>
    </row>
    <row r="40764" spans="3:7" x14ac:dyDescent="0.25">
      <c r="C40764" s="155"/>
      <c r="G40764" s="155"/>
    </row>
    <row r="40765" spans="3:7" x14ac:dyDescent="0.25">
      <c r="C40765" s="155"/>
      <c r="G40765" s="155"/>
    </row>
    <row r="40766" spans="3:7" x14ac:dyDescent="0.25">
      <c r="C40766" s="155"/>
      <c r="G40766" s="155"/>
    </row>
    <row r="40767" spans="3:7" x14ac:dyDescent="0.25">
      <c r="C40767" s="155"/>
      <c r="G40767" s="155"/>
    </row>
    <row r="40768" spans="3:7" x14ac:dyDescent="0.25">
      <c r="C40768" s="155"/>
      <c r="G40768" s="155"/>
    </row>
    <row r="40769" spans="3:7" x14ac:dyDescent="0.25">
      <c r="C40769" s="155"/>
      <c r="G40769" s="155"/>
    </row>
    <row r="40770" spans="3:7" x14ac:dyDescent="0.25">
      <c r="C40770" s="155"/>
      <c r="G40770" s="155"/>
    </row>
    <row r="40771" spans="3:7" x14ac:dyDescent="0.25">
      <c r="C40771" s="155"/>
      <c r="G40771" s="155"/>
    </row>
    <row r="40772" spans="3:7" x14ac:dyDescent="0.25">
      <c r="C40772" s="155"/>
      <c r="G40772" s="155"/>
    </row>
    <row r="40773" spans="3:7" x14ac:dyDescent="0.25">
      <c r="C40773" s="155"/>
      <c r="G40773" s="155"/>
    </row>
    <row r="40774" spans="3:7" x14ac:dyDescent="0.25">
      <c r="C40774" s="155"/>
      <c r="G40774" s="155"/>
    </row>
    <row r="40775" spans="3:7" x14ac:dyDescent="0.25">
      <c r="C40775" s="155"/>
      <c r="G40775" s="155"/>
    </row>
    <row r="40776" spans="3:7" x14ac:dyDescent="0.25">
      <c r="C40776" s="155"/>
      <c r="G40776" s="155"/>
    </row>
    <row r="40777" spans="3:7" x14ac:dyDescent="0.25">
      <c r="C40777" s="155"/>
      <c r="G40777" s="155"/>
    </row>
    <row r="40778" spans="3:7" x14ac:dyDescent="0.25">
      <c r="C40778" s="155"/>
      <c r="G40778" s="155"/>
    </row>
    <row r="40779" spans="3:7" x14ac:dyDescent="0.25">
      <c r="C40779" s="155"/>
      <c r="G40779" s="155"/>
    </row>
    <row r="40780" spans="3:7" x14ac:dyDescent="0.25">
      <c r="C40780" s="155"/>
      <c r="G40780" s="155"/>
    </row>
    <row r="40781" spans="3:7" x14ac:dyDescent="0.25">
      <c r="C40781" s="155"/>
      <c r="G40781" s="155"/>
    </row>
    <row r="40782" spans="3:7" x14ac:dyDescent="0.25">
      <c r="C40782" s="155"/>
      <c r="G40782" s="155"/>
    </row>
    <row r="40783" spans="3:7" x14ac:dyDescent="0.25">
      <c r="C40783" s="155"/>
      <c r="G40783" s="155"/>
    </row>
    <row r="40784" spans="3:7" x14ac:dyDescent="0.25">
      <c r="C40784" s="155"/>
      <c r="G40784" s="155"/>
    </row>
    <row r="40785" spans="3:7" x14ac:dyDescent="0.25">
      <c r="C40785" s="155"/>
      <c r="G40785" s="155"/>
    </row>
    <row r="40786" spans="3:7" x14ac:dyDescent="0.25">
      <c r="C40786" s="155"/>
      <c r="G40786" s="155"/>
    </row>
    <row r="40787" spans="3:7" x14ac:dyDescent="0.25">
      <c r="C40787" s="155"/>
      <c r="G40787" s="155"/>
    </row>
    <row r="40788" spans="3:7" x14ac:dyDescent="0.25">
      <c r="C40788" s="155"/>
      <c r="G40788" s="155"/>
    </row>
    <row r="40789" spans="3:7" x14ac:dyDescent="0.25">
      <c r="C40789" s="155"/>
      <c r="G40789" s="155"/>
    </row>
    <row r="40790" spans="3:7" x14ac:dyDescent="0.25">
      <c r="C40790" s="155"/>
      <c r="G40790" s="155"/>
    </row>
    <row r="40791" spans="3:7" x14ac:dyDescent="0.25">
      <c r="C40791" s="155"/>
      <c r="G40791" s="155"/>
    </row>
    <row r="40792" spans="3:7" x14ac:dyDescent="0.25">
      <c r="C40792" s="155"/>
      <c r="G40792" s="155"/>
    </row>
    <row r="40793" spans="3:7" x14ac:dyDescent="0.25">
      <c r="C40793" s="155"/>
      <c r="G40793" s="155"/>
    </row>
    <row r="40794" spans="3:7" x14ac:dyDescent="0.25">
      <c r="C40794" s="155"/>
      <c r="G40794" s="155"/>
    </row>
    <row r="40795" spans="3:7" x14ac:dyDescent="0.25">
      <c r="C40795" s="155"/>
      <c r="G40795" s="155"/>
    </row>
    <row r="40796" spans="3:7" x14ac:dyDescent="0.25">
      <c r="C40796" s="155"/>
      <c r="G40796" s="155"/>
    </row>
    <row r="40797" spans="3:7" x14ac:dyDescent="0.25">
      <c r="C40797" s="155"/>
      <c r="G40797" s="155"/>
    </row>
    <row r="40798" spans="3:7" x14ac:dyDescent="0.25">
      <c r="C40798" s="155"/>
      <c r="G40798" s="155"/>
    </row>
    <row r="40799" spans="3:7" x14ac:dyDescent="0.25">
      <c r="C40799" s="155"/>
      <c r="G40799" s="155"/>
    </row>
    <row r="40800" spans="3:7" x14ac:dyDescent="0.25">
      <c r="C40800" s="155"/>
      <c r="G40800" s="155"/>
    </row>
    <row r="40801" spans="3:7" x14ac:dyDescent="0.25">
      <c r="C40801" s="155"/>
      <c r="G40801" s="155"/>
    </row>
    <row r="40802" spans="3:7" x14ac:dyDescent="0.25">
      <c r="C40802" s="155"/>
      <c r="G40802" s="155"/>
    </row>
    <row r="40803" spans="3:7" x14ac:dyDescent="0.25">
      <c r="C40803" s="155"/>
      <c r="G40803" s="155"/>
    </row>
    <row r="40804" spans="3:7" x14ac:dyDescent="0.25">
      <c r="C40804" s="155"/>
      <c r="G40804" s="155"/>
    </row>
    <row r="40805" spans="3:7" x14ac:dyDescent="0.25">
      <c r="C40805" s="155"/>
      <c r="G40805" s="155"/>
    </row>
    <row r="40806" spans="3:7" x14ac:dyDescent="0.25">
      <c r="C40806" s="155"/>
      <c r="G40806" s="155"/>
    </row>
    <row r="40807" spans="3:7" x14ac:dyDescent="0.25">
      <c r="C40807" s="155"/>
      <c r="G40807" s="155"/>
    </row>
    <row r="40808" spans="3:7" x14ac:dyDescent="0.25">
      <c r="C40808" s="155"/>
      <c r="G40808" s="155"/>
    </row>
    <row r="40809" spans="3:7" x14ac:dyDescent="0.25">
      <c r="C40809" s="155"/>
      <c r="G40809" s="155"/>
    </row>
    <row r="40810" spans="3:7" x14ac:dyDescent="0.25">
      <c r="C40810" s="155"/>
      <c r="G40810" s="155"/>
    </row>
    <row r="40811" spans="3:7" x14ac:dyDescent="0.25">
      <c r="C40811" s="155"/>
      <c r="G40811" s="155"/>
    </row>
    <row r="40812" spans="3:7" x14ac:dyDescent="0.25">
      <c r="C40812" s="155"/>
      <c r="G40812" s="155"/>
    </row>
    <row r="40813" spans="3:7" x14ac:dyDescent="0.25">
      <c r="C40813" s="155"/>
      <c r="G40813" s="155"/>
    </row>
    <row r="40814" spans="3:7" x14ac:dyDescent="0.25">
      <c r="C40814" s="155"/>
      <c r="G40814" s="155"/>
    </row>
    <row r="40815" spans="3:7" x14ac:dyDescent="0.25">
      <c r="C40815" s="155"/>
      <c r="G40815" s="155"/>
    </row>
    <row r="40816" spans="3:7" x14ac:dyDescent="0.25">
      <c r="C40816" s="155"/>
      <c r="G40816" s="155"/>
    </row>
    <row r="40817" spans="3:7" x14ac:dyDescent="0.25">
      <c r="C40817" s="155"/>
      <c r="G40817" s="155"/>
    </row>
    <row r="40818" spans="3:7" x14ac:dyDescent="0.25">
      <c r="C40818" s="155"/>
      <c r="G40818" s="155"/>
    </row>
    <row r="40819" spans="3:7" x14ac:dyDescent="0.25">
      <c r="C40819" s="155"/>
      <c r="G40819" s="155"/>
    </row>
    <row r="40820" spans="3:7" x14ac:dyDescent="0.25">
      <c r="C40820" s="155"/>
      <c r="G40820" s="155"/>
    </row>
    <row r="40821" spans="3:7" x14ac:dyDescent="0.25">
      <c r="C40821" s="155"/>
      <c r="G40821" s="155"/>
    </row>
    <row r="40822" spans="3:7" x14ac:dyDescent="0.25">
      <c r="C40822" s="155"/>
      <c r="G40822" s="155"/>
    </row>
    <row r="40823" spans="3:7" x14ac:dyDescent="0.25">
      <c r="C40823" s="155"/>
      <c r="G40823" s="155"/>
    </row>
    <row r="40824" spans="3:7" x14ac:dyDescent="0.25">
      <c r="C40824" s="155"/>
      <c r="G40824" s="155"/>
    </row>
    <row r="40825" spans="3:7" x14ac:dyDescent="0.25">
      <c r="C40825" s="155"/>
      <c r="G40825" s="155"/>
    </row>
    <row r="40826" spans="3:7" x14ac:dyDescent="0.25">
      <c r="C40826" s="155"/>
      <c r="G40826" s="155"/>
    </row>
    <row r="40827" spans="3:7" x14ac:dyDescent="0.25">
      <c r="C40827" s="155"/>
      <c r="G40827" s="155"/>
    </row>
    <row r="40828" spans="3:7" x14ac:dyDescent="0.25">
      <c r="C40828" s="155"/>
      <c r="G40828" s="155"/>
    </row>
    <row r="40829" spans="3:7" x14ac:dyDescent="0.25">
      <c r="C40829" s="155"/>
      <c r="G40829" s="155"/>
    </row>
    <row r="40830" spans="3:7" x14ac:dyDescent="0.25">
      <c r="C40830" s="155"/>
      <c r="G40830" s="155"/>
    </row>
    <row r="40831" spans="3:7" x14ac:dyDescent="0.25">
      <c r="C40831" s="155"/>
      <c r="G40831" s="155"/>
    </row>
    <row r="40832" spans="3:7" x14ac:dyDescent="0.25">
      <c r="C40832" s="155"/>
      <c r="G40832" s="155"/>
    </row>
    <row r="40833" spans="3:7" x14ac:dyDescent="0.25">
      <c r="C40833" s="155"/>
      <c r="G40833" s="155"/>
    </row>
    <row r="40834" spans="3:7" x14ac:dyDescent="0.25">
      <c r="C40834" s="155"/>
      <c r="G40834" s="155"/>
    </row>
    <row r="40835" spans="3:7" x14ac:dyDescent="0.25">
      <c r="C40835" s="155"/>
      <c r="G40835" s="155"/>
    </row>
    <row r="40836" spans="3:7" x14ac:dyDescent="0.25">
      <c r="C40836" s="155"/>
      <c r="G40836" s="155"/>
    </row>
    <row r="40837" spans="3:7" x14ac:dyDescent="0.25">
      <c r="C40837" s="155"/>
      <c r="G40837" s="155"/>
    </row>
    <row r="40838" spans="3:7" x14ac:dyDescent="0.25">
      <c r="C40838" s="155"/>
      <c r="G40838" s="155"/>
    </row>
    <row r="40839" spans="3:7" x14ac:dyDescent="0.25">
      <c r="C40839" s="155"/>
      <c r="G40839" s="155"/>
    </row>
    <row r="40840" spans="3:7" x14ac:dyDescent="0.25">
      <c r="C40840" s="155"/>
      <c r="G40840" s="155"/>
    </row>
    <row r="40841" spans="3:7" x14ac:dyDescent="0.25">
      <c r="C40841" s="155"/>
      <c r="G40841" s="155"/>
    </row>
    <row r="40842" spans="3:7" x14ac:dyDescent="0.25">
      <c r="C40842" s="155"/>
      <c r="G40842" s="155"/>
    </row>
    <row r="40843" spans="3:7" x14ac:dyDescent="0.25">
      <c r="C40843" s="155"/>
      <c r="G40843" s="155"/>
    </row>
    <row r="40844" spans="3:7" x14ac:dyDescent="0.25">
      <c r="C40844" s="155"/>
      <c r="G40844" s="155"/>
    </row>
    <row r="40845" spans="3:7" x14ac:dyDescent="0.25">
      <c r="C40845" s="155"/>
      <c r="G40845" s="155"/>
    </row>
    <row r="40846" spans="3:7" x14ac:dyDescent="0.25">
      <c r="C40846" s="155"/>
      <c r="G40846" s="155"/>
    </row>
    <row r="40847" spans="3:7" x14ac:dyDescent="0.25">
      <c r="C40847" s="155"/>
      <c r="G40847" s="155"/>
    </row>
    <row r="40848" spans="3:7" x14ac:dyDescent="0.25">
      <c r="C40848" s="155"/>
      <c r="G40848" s="155"/>
    </row>
    <row r="40849" spans="3:7" x14ac:dyDescent="0.25">
      <c r="C40849" s="155"/>
      <c r="G40849" s="155"/>
    </row>
    <row r="40850" spans="3:7" x14ac:dyDescent="0.25">
      <c r="C40850" s="155"/>
      <c r="G40850" s="155"/>
    </row>
    <row r="40851" spans="3:7" x14ac:dyDescent="0.25">
      <c r="C40851" s="155"/>
      <c r="G40851" s="155"/>
    </row>
    <row r="40852" spans="3:7" x14ac:dyDescent="0.25">
      <c r="C40852" s="155"/>
      <c r="G40852" s="155"/>
    </row>
    <row r="40853" spans="3:7" x14ac:dyDescent="0.25">
      <c r="C40853" s="155"/>
      <c r="G40853" s="155"/>
    </row>
    <row r="40854" spans="3:7" x14ac:dyDescent="0.25">
      <c r="C40854" s="155"/>
      <c r="G40854" s="155"/>
    </row>
    <row r="40855" spans="3:7" x14ac:dyDescent="0.25">
      <c r="C40855" s="155"/>
      <c r="G40855" s="155"/>
    </row>
    <row r="40856" spans="3:7" x14ac:dyDescent="0.25">
      <c r="C40856" s="155"/>
      <c r="G40856" s="155"/>
    </row>
    <row r="40857" spans="3:7" x14ac:dyDescent="0.25">
      <c r="C40857" s="155"/>
      <c r="G40857" s="155"/>
    </row>
    <row r="40858" spans="3:7" x14ac:dyDescent="0.25">
      <c r="C40858" s="155"/>
      <c r="G40858" s="155"/>
    </row>
    <row r="40859" spans="3:7" x14ac:dyDescent="0.25">
      <c r="C40859" s="155"/>
      <c r="G40859" s="155"/>
    </row>
    <row r="40860" spans="3:7" x14ac:dyDescent="0.25">
      <c r="C40860" s="155"/>
      <c r="G40860" s="155"/>
    </row>
    <row r="40861" spans="3:7" x14ac:dyDescent="0.25">
      <c r="C40861" s="155"/>
      <c r="G40861" s="155"/>
    </row>
    <row r="40862" spans="3:7" x14ac:dyDescent="0.25">
      <c r="C40862" s="155"/>
      <c r="G40862" s="155"/>
    </row>
    <row r="40863" spans="3:7" x14ac:dyDescent="0.25">
      <c r="C40863" s="155"/>
      <c r="G40863" s="155"/>
    </row>
    <row r="40864" spans="3:7" x14ac:dyDescent="0.25">
      <c r="C40864" s="155"/>
      <c r="G40864" s="155"/>
    </row>
    <row r="40865" spans="3:7" x14ac:dyDescent="0.25">
      <c r="C40865" s="155"/>
      <c r="G40865" s="155"/>
    </row>
    <row r="40866" spans="3:7" x14ac:dyDescent="0.25">
      <c r="C40866" s="155"/>
      <c r="G40866" s="155"/>
    </row>
    <row r="40867" spans="3:7" x14ac:dyDescent="0.25">
      <c r="C40867" s="155"/>
      <c r="G40867" s="155"/>
    </row>
    <row r="40868" spans="3:7" x14ac:dyDescent="0.25">
      <c r="C40868" s="155"/>
      <c r="G40868" s="155"/>
    </row>
    <row r="40869" spans="3:7" x14ac:dyDescent="0.25">
      <c r="C40869" s="155"/>
      <c r="G40869" s="155"/>
    </row>
    <row r="40870" spans="3:7" x14ac:dyDescent="0.25">
      <c r="C40870" s="155"/>
      <c r="G40870" s="155"/>
    </row>
    <row r="40871" spans="3:7" x14ac:dyDescent="0.25">
      <c r="C40871" s="155"/>
      <c r="G40871" s="155"/>
    </row>
    <row r="40872" spans="3:7" x14ac:dyDescent="0.25">
      <c r="C40872" s="155"/>
      <c r="G40872" s="155"/>
    </row>
    <row r="40873" spans="3:7" x14ac:dyDescent="0.25">
      <c r="C40873" s="155"/>
      <c r="G40873" s="155"/>
    </row>
    <row r="40874" spans="3:7" x14ac:dyDescent="0.25">
      <c r="C40874" s="155"/>
      <c r="G40874" s="155"/>
    </row>
    <row r="40875" spans="3:7" x14ac:dyDescent="0.25">
      <c r="C40875" s="155"/>
      <c r="G40875" s="155"/>
    </row>
    <row r="40876" spans="3:7" x14ac:dyDescent="0.25">
      <c r="C40876" s="155"/>
      <c r="G40876" s="155"/>
    </row>
    <row r="40877" spans="3:7" x14ac:dyDescent="0.25">
      <c r="C40877" s="155"/>
      <c r="G40877" s="155"/>
    </row>
    <row r="40878" spans="3:7" x14ac:dyDescent="0.25">
      <c r="C40878" s="155"/>
      <c r="G40878" s="155"/>
    </row>
    <row r="40879" spans="3:7" x14ac:dyDescent="0.25">
      <c r="C40879" s="155"/>
      <c r="G40879" s="155"/>
    </row>
    <row r="40880" spans="3:7" x14ac:dyDescent="0.25">
      <c r="C40880" s="155"/>
      <c r="G40880" s="155"/>
    </row>
    <row r="40881" spans="3:7" x14ac:dyDescent="0.25">
      <c r="C40881" s="155"/>
      <c r="G40881" s="155"/>
    </row>
    <row r="40882" spans="3:7" x14ac:dyDescent="0.25">
      <c r="C40882" s="155"/>
      <c r="G40882" s="155"/>
    </row>
    <row r="40883" spans="3:7" x14ac:dyDescent="0.25">
      <c r="C40883" s="155"/>
      <c r="G40883" s="155"/>
    </row>
    <row r="40884" spans="3:7" x14ac:dyDescent="0.25">
      <c r="C40884" s="155"/>
      <c r="G40884" s="155"/>
    </row>
    <row r="40885" spans="3:7" x14ac:dyDescent="0.25">
      <c r="C40885" s="155"/>
      <c r="G40885" s="155"/>
    </row>
    <row r="40886" spans="3:7" x14ac:dyDescent="0.25">
      <c r="C40886" s="155"/>
      <c r="G40886" s="155"/>
    </row>
    <row r="40887" spans="3:7" x14ac:dyDescent="0.25">
      <c r="C40887" s="155"/>
      <c r="G40887" s="155"/>
    </row>
    <row r="40888" spans="3:7" x14ac:dyDescent="0.25">
      <c r="C40888" s="155"/>
      <c r="G40888" s="155"/>
    </row>
    <row r="40889" spans="3:7" x14ac:dyDescent="0.25">
      <c r="C40889" s="155"/>
      <c r="G40889" s="155"/>
    </row>
    <row r="40890" spans="3:7" x14ac:dyDescent="0.25">
      <c r="C40890" s="155"/>
      <c r="G40890" s="155"/>
    </row>
    <row r="40891" spans="3:7" x14ac:dyDescent="0.25">
      <c r="C40891" s="155"/>
      <c r="G40891" s="155"/>
    </row>
    <row r="40892" spans="3:7" x14ac:dyDescent="0.25">
      <c r="C40892" s="155"/>
      <c r="G40892" s="155"/>
    </row>
    <row r="40893" spans="3:7" x14ac:dyDescent="0.25">
      <c r="C40893" s="155"/>
      <c r="G40893" s="155"/>
    </row>
    <row r="40894" spans="3:7" x14ac:dyDescent="0.25">
      <c r="C40894" s="155"/>
      <c r="G40894" s="155"/>
    </row>
    <row r="40895" spans="3:7" x14ac:dyDescent="0.25">
      <c r="C40895" s="155"/>
      <c r="G40895" s="155"/>
    </row>
    <row r="40896" spans="3:7" x14ac:dyDescent="0.25">
      <c r="C40896" s="155"/>
      <c r="G40896" s="155"/>
    </row>
    <row r="40897" spans="3:7" x14ac:dyDescent="0.25">
      <c r="C40897" s="155"/>
      <c r="G40897" s="155"/>
    </row>
    <row r="40898" spans="3:7" x14ac:dyDescent="0.25">
      <c r="C40898" s="155"/>
      <c r="G40898" s="155"/>
    </row>
    <row r="40899" spans="3:7" x14ac:dyDescent="0.25">
      <c r="C40899" s="155"/>
      <c r="G40899" s="155"/>
    </row>
    <row r="40900" spans="3:7" x14ac:dyDescent="0.25">
      <c r="C40900" s="155"/>
      <c r="G40900" s="155"/>
    </row>
    <row r="40901" spans="3:7" x14ac:dyDescent="0.25">
      <c r="C40901" s="155"/>
      <c r="G40901" s="155"/>
    </row>
    <row r="40902" spans="3:7" x14ac:dyDescent="0.25">
      <c r="C40902" s="155"/>
      <c r="G40902" s="155"/>
    </row>
    <row r="40903" spans="3:7" x14ac:dyDescent="0.25">
      <c r="C40903" s="155"/>
      <c r="G40903" s="155"/>
    </row>
    <row r="40904" spans="3:7" x14ac:dyDescent="0.25">
      <c r="C40904" s="155"/>
      <c r="G40904" s="155"/>
    </row>
    <row r="40905" spans="3:7" x14ac:dyDescent="0.25">
      <c r="C40905" s="155"/>
      <c r="G40905" s="155"/>
    </row>
    <row r="40906" spans="3:7" x14ac:dyDescent="0.25">
      <c r="C40906" s="155"/>
      <c r="G40906" s="155"/>
    </row>
    <row r="40907" spans="3:7" x14ac:dyDescent="0.25">
      <c r="C40907" s="155"/>
      <c r="G40907" s="155"/>
    </row>
    <row r="40908" spans="3:7" x14ac:dyDescent="0.25">
      <c r="C40908" s="155"/>
      <c r="G40908" s="155"/>
    </row>
    <row r="40909" spans="3:7" x14ac:dyDescent="0.25">
      <c r="C40909" s="155"/>
      <c r="G40909" s="155"/>
    </row>
    <row r="40910" spans="3:7" x14ac:dyDescent="0.25">
      <c r="C40910" s="155"/>
      <c r="G40910" s="155"/>
    </row>
    <row r="40911" spans="3:7" x14ac:dyDescent="0.25">
      <c r="C40911" s="155"/>
      <c r="G40911" s="155"/>
    </row>
    <row r="40912" spans="3:7" x14ac:dyDescent="0.25">
      <c r="C40912" s="155"/>
      <c r="G40912" s="155"/>
    </row>
    <row r="40913" spans="3:7" x14ac:dyDescent="0.25">
      <c r="C40913" s="155"/>
      <c r="G40913" s="155"/>
    </row>
    <row r="40914" spans="3:7" x14ac:dyDescent="0.25">
      <c r="C40914" s="155"/>
      <c r="G40914" s="155"/>
    </row>
    <row r="40915" spans="3:7" x14ac:dyDescent="0.25">
      <c r="C40915" s="155"/>
      <c r="G40915" s="155"/>
    </row>
    <row r="40916" spans="3:7" x14ac:dyDescent="0.25">
      <c r="C40916" s="155"/>
      <c r="G40916" s="155"/>
    </row>
    <row r="40917" spans="3:7" x14ac:dyDescent="0.25">
      <c r="C40917" s="155"/>
      <c r="G40917" s="155"/>
    </row>
    <row r="40918" spans="3:7" x14ac:dyDescent="0.25">
      <c r="C40918" s="155"/>
      <c r="G40918" s="155"/>
    </row>
    <row r="40919" spans="3:7" x14ac:dyDescent="0.25">
      <c r="C40919" s="155"/>
      <c r="G40919" s="155"/>
    </row>
    <row r="40920" spans="3:7" x14ac:dyDescent="0.25">
      <c r="C40920" s="155"/>
      <c r="G40920" s="155"/>
    </row>
    <row r="40921" spans="3:7" x14ac:dyDescent="0.25">
      <c r="C40921" s="155"/>
      <c r="G40921" s="155"/>
    </row>
    <row r="40922" spans="3:7" x14ac:dyDescent="0.25">
      <c r="C40922" s="155"/>
      <c r="G40922" s="155"/>
    </row>
    <row r="40923" spans="3:7" x14ac:dyDescent="0.25">
      <c r="C40923" s="155"/>
      <c r="G40923" s="155"/>
    </row>
    <row r="40924" spans="3:7" x14ac:dyDescent="0.25">
      <c r="C40924" s="155"/>
      <c r="G40924" s="155"/>
    </row>
    <row r="40925" spans="3:7" x14ac:dyDescent="0.25">
      <c r="C40925" s="155"/>
      <c r="G40925" s="155"/>
    </row>
    <row r="40926" spans="3:7" x14ac:dyDescent="0.25">
      <c r="C40926" s="155"/>
      <c r="G40926" s="155"/>
    </row>
    <row r="40927" spans="3:7" x14ac:dyDescent="0.25">
      <c r="C40927" s="155"/>
      <c r="G40927" s="155"/>
    </row>
    <row r="40928" spans="3:7" x14ac:dyDescent="0.25">
      <c r="C40928" s="155"/>
      <c r="G40928" s="155"/>
    </row>
    <row r="40929" spans="3:7" x14ac:dyDescent="0.25">
      <c r="C40929" s="155"/>
      <c r="G40929" s="155"/>
    </row>
    <row r="40930" spans="3:7" x14ac:dyDescent="0.25">
      <c r="C40930" s="155"/>
      <c r="G40930" s="155"/>
    </row>
    <row r="40931" spans="3:7" x14ac:dyDescent="0.25">
      <c r="C40931" s="155"/>
      <c r="G40931" s="155"/>
    </row>
    <row r="40932" spans="3:7" x14ac:dyDescent="0.25">
      <c r="C40932" s="155"/>
      <c r="G40932" s="155"/>
    </row>
    <row r="40933" spans="3:7" x14ac:dyDescent="0.25">
      <c r="C40933" s="155"/>
      <c r="G40933" s="155"/>
    </row>
    <row r="40934" spans="3:7" x14ac:dyDescent="0.25">
      <c r="C40934" s="155"/>
      <c r="G40934" s="155"/>
    </row>
    <row r="40935" spans="3:7" x14ac:dyDescent="0.25">
      <c r="C40935" s="155"/>
      <c r="G40935" s="155"/>
    </row>
    <row r="40936" spans="3:7" x14ac:dyDescent="0.25">
      <c r="C40936" s="155"/>
      <c r="G40936" s="155"/>
    </row>
    <row r="40937" spans="3:7" x14ac:dyDescent="0.25">
      <c r="C40937" s="155"/>
      <c r="G40937" s="155"/>
    </row>
    <row r="40938" spans="3:7" x14ac:dyDescent="0.25">
      <c r="C40938" s="155"/>
      <c r="G40938" s="155"/>
    </row>
    <row r="40939" spans="3:7" x14ac:dyDescent="0.25">
      <c r="C40939" s="155"/>
      <c r="G40939" s="155"/>
    </row>
    <row r="40940" spans="3:7" x14ac:dyDescent="0.25">
      <c r="C40940" s="155"/>
      <c r="G40940" s="155"/>
    </row>
    <row r="40941" spans="3:7" x14ac:dyDescent="0.25">
      <c r="C40941" s="155"/>
      <c r="G40941" s="155"/>
    </row>
    <row r="40942" spans="3:7" x14ac:dyDescent="0.25">
      <c r="C40942" s="155"/>
      <c r="G40942" s="155"/>
    </row>
    <row r="40943" spans="3:7" x14ac:dyDescent="0.25">
      <c r="C40943" s="155"/>
      <c r="G40943" s="155"/>
    </row>
    <row r="40944" spans="3:7" x14ac:dyDescent="0.25">
      <c r="C40944" s="155"/>
      <c r="G40944" s="155"/>
    </row>
    <row r="40945" spans="3:7" x14ac:dyDescent="0.25">
      <c r="C40945" s="155"/>
      <c r="G40945" s="155"/>
    </row>
    <row r="40946" spans="3:7" x14ac:dyDescent="0.25">
      <c r="C40946" s="155"/>
      <c r="G40946" s="155"/>
    </row>
    <row r="40947" spans="3:7" x14ac:dyDescent="0.25">
      <c r="C40947" s="155"/>
      <c r="G40947" s="155"/>
    </row>
    <row r="40948" spans="3:7" x14ac:dyDescent="0.25">
      <c r="C40948" s="155"/>
      <c r="G40948" s="155"/>
    </row>
    <row r="40949" spans="3:7" x14ac:dyDescent="0.25">
      <c r="C40949" s="155"/>
      <c r="G40949" s="155"/>
    </row>
    <row r="40950" spans="3:7" x14ac:dyDescent="0.25">
      <c r="C40950" s="155"/>
      <c r="G40950" s="155"/>
    </row>
    <row r="40951" spans="3:7" x14ac:dyDescent="0.25">
      <c r="C40951" s="155"/>
      <c r="G40951" s="155"/>
    </row>
    <row r="40952" spans="3:7" x14ac:dyDescent="0.25">
      <c r="C40952" s="155"/>
      <c r="G40952" s="155"/>
    </row>
    <row r="40953" spans="3:7" x14ac:dyDescent="0.25">
      <c r="C40953" s="155"/>
      <c r="G40953" s="155"/>
    </row>
    <row r="40954" spans="3:7" x14ac:dyDescent="0.25">
      <c r="C40954" s="155"/>
      <c r="G40954" s="155"/>
    </row>
    <row r="40955" spans="3:7" x14ac:dyDescent="0.25">
      <c r="C40955" s="155"/>
      <c r="G40955" s="155"/>
    </row>
    <row r="40956" spans="3:7" x14ac:dyDescent="0.25">
      <c r="C40956" s="155"/>
      <c r="G40956" s="155"/>
    </row>
    <row r="40957" spans="3:7" x14ac:dyDescent="0.25">
      <c r="C40957" s="155"/>
      <c r="G40957" s="155"/>
    </row>
    <row r="40958" spans="3:7" x14ac:dyDescent="0.25">
      <c r="C40958" s="155"/>
      <c r="G40958" s="155"/>
    </row>
    <row r="40959" spans="3:7" x14ac:dyDescent="0.25">
      <c r="C40959" s="155"/>
      <c r="G40959" s="155"/>
    </row>
    <row r="40960" spans="3:7" x14ac:dyDescent="0.25">
      <c r="C40960" s="155"/>
      <c r="G40960" s="155"/>
    </row>
    <row r="40961" spans="3:7" x14ac:dyDescent="0.25">
      <c r="C40961" s="155"/>
      <c r="G40961" s="155"/>
    </row>
    <row r="40962" spans="3:7" x14ac:dyDescent="0.25">
      <c r="C40962" s="155"/>
      <c r="G40962" s="155"/>
    </row>
    <row r="40963" spans="3:7" x14ac:dyDescent="0.25">
      <c r="C40963" s="155"/>
      <c r="G40963" s="155"/>
    </row>
    <row r="40964" spans="3:7" x14ac:dyDescent="0.25">
      <c r="C40964" s="155"/>
      <c r="G40964" s="155"/>
    </row>
    <row r="40965" spans="3:7" x14ac:dyDescent="0.25">
      <c r="C40965" s="155"/>
      <c r="G40965" s="155"/>
    </row>
    <row r="40966" spans="3:7" x14ac:dyDescent="0.25">
      <c r="C40966" s="155"/>
      <c r="G40966" s="155"/>
    </row>
    <row r="40967" spans="3:7" x14ac:dyDescent="0.25">
      <c r="C40967" s="155"/>
      <c r="G40967" s="155"/>
    </row>
    <row r="40968" spans="3:7" x14ac:dyDescent="0.25">
      <c r="C40968" s="155"/>
      <c r="G40968" s="155"/>
    </row>
    <row r="40969" spans="3:7" x14ac:dyDescent="0.25">
      <c r="C40969" s="155"/>
      <c r="G40969" s="155"/>
    </row>
    <row r="40970" spans="3:7" x14ac:dyDescent="0.25">
      <c r="C40970" s="155"/>
      <c r="G40970" s="155"/>
    </row>
    <row r="40971" spans="3:7" x14ac:dyDescent="0.25">
      <c r="C40971" s="155"/>
      <c r="G40971" s="155"/>
    </row>
    <row r="40972" spans="3:7" x14ac:dyDescent="0.25">
      <c r="C40972" s="155"/>
      <c r="G40972" s="155"/>
    </row>
    <row r="40973" spans="3:7" x14ac:dyDescent="0.25">
      <c r="C40973" s="155"/>
      <c r="G40973" s="155"/>
    </row>
    <row r="40974" spans="3:7" x14ac:dyDescent="0.25">
      <c r="C40974" s="155"/>
      <c r="G40974" s="155"/>
    </row>
    <row r="40975" spans="3:7" x14ac:dyDescent="0.25">
      <c r="C40975" s="155"/>
      <c r="G40975" s="155"/>
    </row>
    <row r="40976" spans="3:7" x14ac:dyDescent="0.25">
      <c r="C40976" s="155"/>
      <c r="G40976" s="155"/>
    </row>
    <row r="40977" spans="3:7" x14ac:dyDescent="0.25">
      <c r="C40977" s="155"/>
      <c r="G40977" s="155"/>
    </row>
    <row r="40978" spans="3:7" x14ac:dyDescent="0.25">
      <c r="C40978" s="155"/>
      <c r="G40978" s="155"/>
    </row>
    <row r="40979" spans="3:7" x14ac:dyDescent="0.25">
      <c r="C40979" s="155"/>
      <c r="G40979" s="155"/>
    </row>
    <row r="40980" spans="3:7" x14ac:dyDescent="0.25">
      <c r="C40980" s="155"/>
      <c r="G40980" s="155"/>
    </row>
    <row r="40981" spans="3:7" x14ac:dyDescent="0.25">
      <c r="C40981" s="155"/>
      <c r="G40981" s="155"/>
    </row>
    <row r="40982" spans="3:7" x14ac:dyDescent="0.25">
      <c r="C40982" s="155"/>
      <c r="G40982" s="155"/>
    </row>
    <row r="40983" spans="3:7" x14ac:dyDescent="0.25">
      <c r="C40983" s="155"/>
      <c r="G40983" s="155"/>
    </row>
    <row r="40984" spans="3:7" x14ac:dyDescent="0.25">
      <c r="C40984" s="155"/>
      <c r="G40984" s="155"/>
    </row>
    <row r="40985" spans="3:7" x14ac:dyDescent="0.25">
      <c r="C40985" s="155"/>
      <c r="G40985" s="155"/>
    </row>
    <row r="40986" spans="3:7" x14ac:dyDescent="0.25">
      <c r="C40986" s="155"/>
      <c r="G40986" s="155"/>
    </row>
    <row r="40987" spans="3:7" x14ac:dyDescent="0.25">
      <c r="C40987" s="155"/>
      <c r="G40987" s="155"/>
    </row>
    <row r="40988" spans="3:7" x14ac:dyDescent="0.25">
      <c r="C40988" s="155"/>
      <c r="G40988" s="155"/>
    </row>
    <row r="40989" spans="3:7" x14ac:dyDescent="0.25">
      <c r="C40989" s="155"/>
      <c r="G40989" s="155"/>
    </row>
    <row r="40990" spans="3:7" x14ac:dyDescent="0.25">
      <c r="C40990" s="155"/>
      <c r="G40990" s="155"/>
    </row>
    <row r="40991" spans="3:7" x14ac:dyDescent="0.25">
      <c r="C40991" s="155"/>
      <c r="G40991" s="155"/>
    </row>
    <row r="40992" spans="3:7" x14ac:dyDescent="0.25">
      <c r="C40992" s="155"/>
      <c r="G40992" s="155"/>
    </row>
    <row r="40993" spans="3:7" x14ac:dyDescent="0.25">
      <c r="C40993" s="155"/>
      <c r="G40993" s="155"/>
    </row>
    <row r="40994" spans="3:7" x14ac:dyDescent="0.25">
      <c r="C40994" s="155"/>
      <c r="G40994" s="155"/>
    </row>
    <row r="40995" spans="3:7" x14ac:dyDescent="0.25">
      <c r="C40995" s="155"/>
      <c r="G40995" s="155"/>
    </row>
    <row r="40996" spans="3:7" x14ac:dyDescent="0.25">
      <c r="C40996" s="155"/>
      <c r="G40996" s="155"/>
    </row>
    <row r="40997" spans="3:7" x14ac:dyDescent="0.25">
      <c r="C40997" s="155"/>
      <c r="G40997" s="155"/>
    </row>
    <row r="40998" spans="3:7" x14ac:dyDescent="0.25">
      <c r="C40998" s="155"/>
      <c r="G40998" s="155"/>
    </row>
    <row r="40999" spans="3:7" x14ac:dyDescent="0.25">
      <c r="C40999" s="155"/>
      <c r="G40999" s="155"/>
    </row>
    <row r="41000" spans="3:7" x14ac:dyDescent="0.25">
      <c r="C41000" s="155"/>
      <c r="G41000" s="155"/>
    </row>
    <row r="41001" spans="3:7" x14ac:dyDescent="0.25">
      <c r="C41001" s="155"/>
      <c r="G41001" s="155"/>
    </row>
    <row r="41002" spans="3:7" x14ac:dyDescent="0.25">
      <c r="C41002" s="155"/>
      <c r="G41002" s="155"/>
    </row>
    <row r="41003" spans="3:7" x14ac:dyDescent="0.25">
      <c r="C41003" s="155"/>
      <c r="G41003" s="155"/>
    </row>
    <row r="41004" spans="3:7" x14ac:dyDescent="0.25">
      <c r="C41004" s="155"/>
      <c r="G41004" s="155"/>
    </row>
    <row r="41005" spans="3:7" x14ac:dyDescent="0.25">
      <c r="C41005" s="155"/>
      <c r="G41005" s="155"/>
    </row>
    <row r="41006" spans="3:7" x14ac:dyDescent="0.25">
      <c r="C41006" s="155"/>
      <c r="G41006" s="155"/>
    </row>
    <row r="41007" spans="3:7" x14ac:dyDescent="0.25">
      <c r="C41007" s="155"/>
      <c r="G41007" s="155"/>
    </row>
    <row r="41008" spans="3:7" x14ac:dyDescent="0.25">
      <c r="C41008" s="155"/>
      <c r="G41008" s="155"/>
    </row>
    <row r="41009" spans="3:7" x14ac:dyDescent="0.25">
      <c r="C41009" s="155"/>
      <c r="G41009" s="155"/>
    </row>
    <row r="41010" spans="3:7" x14ac:dyDescent="0.25">
      <c r="C41010" s="155"/>
      <c r="G41010" s="155"/>
    </row>
    <row r="41011" spans="3:7" x14ac:dyDescent="0.25">
      <c r="C41011" s="155"/>
      <c r="G41011" s="155"/>
    </row>
    <row r="41012" spans="3:7" x14ac:dyDescent="0.25">
      <c r="C41012" s="155"/>
      <c r="G41012" s="155"/>
    </row>
    <row r="41013" spans="3:7" x14ac:dyDescent="0.25">
      <c r="C41013" s="155"/>
      <c r="G41013" s="155"/>
    </row>
    <row r="41014" spans="3:7" x14ac:dyDescent="0.25">
      <c r="C41014" s="155"/>
      <c r="G41014" s="155"/>
    </row>
    <row r="41015" spans="3:7" x14ac:dyDescent="0.25">
      <c r="C41015" s="155"/>
      <c r="G41015" s="155"/>
    </row>
    <row r="41016" spans="3:7" x14ac:dyDescent="0.25">
      <c r="C41016" s="155"/>
      <c r="G41016" s="155"/>
    </row>
    <row r="41017" spans="3:7" x14ac:dyDescent="0.25">
      <c r="C41017" s="155"/>
      <c r="G41017" s="155"/>
    </row>
    <row r="41018" spans="3:7" x14ac:dyDescent="0.25">
      <c r="C41018" s="155"/>
      <c r="G41018" s="155"/>
    </row>
    <row r="41019" spans="3:7" x14ac:dyDescent="0.25">
      <c r="C41019" s="155"/>
      <c r="G41019" s="155"/>
    </row>
    <row r="41020" spans="3:7" x14ac:dyDescent="0.25">
      <c r="C41020" s="155"/>
      <c r="G41020" s="155"/>
    </row>
    <row r="41021" spans="3:7" x14ac:dyDescent="0.25">
      <c r="C41021" s="155"/>
      <c r="G41021" s="155"/>
    </row>
    <row r="41022" spans="3:7" x14ac:dyDescent="0.25">
      <c r="C41022" s="155"/>
      <c r="G41022" s="155"/>
    </row>
    <row r="41023" spans="3:7" x14ac:dyDescent="0.25">
      <c r="C41023" s="155"/>
      <c r="G41023" s="155"/>
    </row>
    <row r="41024" spans="3:7" x14ac:dyDescent="0.25">
      <c r="C41024" s="155"/>
      <c r="G41024" s="155"/>
    </row>
    <row r="41025" spans="3:7" x14ac:dyDescent="0.25">
      <c r="C41025" s="155"/>
      <c r="G41025" s="155"/>
    </row>
    <row r="41026" spans="3:7" x14ac:dyDescent="0.25">
      <c r="C41026" s="155"/>
      <c r="G41026" s="155"/>
    </row>
    <row r="41027" spans="3:7" x14ac:dyDescent="0.25">
      <c r="C41027" s="155"/>
      <c r="G41027" s="155"/>
    </row>
    <row r="41028" spans="3:7" x14ac:dyDescent="0.25">
      <c r="C41028" s="155"/>
      <c r="G41028" s="155"/>
    </row>
    <row r="41029" spans="3:7" x14ac:dyDescent="0.25">
      <c r="C41029" s="155"/>
      <c r="G41029" s="155"/>
    </row>
    <row r="41030" spans="3:7" x14ac:dyDescent="0.25">
      <c r="C41030" s="155"/>
      <c r="G41030" s="155"/>
    </row>
    <row r="41031" spans="3:7" x14ac:dyDescent="0.25">
      <c r="C41031" s="155"/>
      <c r="G41031" s="155"/>
    </row>
    <row r="41032" spans="3:7" x14ac:dyDescent="0.25">
      <c r="C41032" s="155"/>
      <c r="G41032" s="155"/>
    </row>
    <row r="41033" spans="3:7" x14ac:dyDescent="0.25">
      <c r="C41033" s="155"/>
      <c r="G41033" s="155"/>
    </row>
    <row r="41034" spans="3:7" x14ac:dyDescent="0.25">
      <c r="C41034" s="155"/>
      <c r="G41034" s="155"/>
    </row>
    <row r="41035" spans="3:7" x14ac:dyDescent="0.25">
      <c r="C41035" s="155"/>
      <c r="G41035" s="155"/>
    </row>
    <row r="41036" spans="3:7" x14ac:dyDescent="0.25">
      <c r="C41036" s="155"/>
      <c r="G41036" s="155"/>
    </row>
    <row r="41037" spans="3:7" x14ac:dyDescent="0.25">
      <c r="C41037" s="155"/>
      <c r="G41037" s="155"/>
    </row>
    <row r="41038" spans="3:7" x14ac:dyDescent="0.25">
      <c r="C41038" s="155"/>
      <c r="G41038" s="155"/>
    </row>
    <row r="41039" spans="3:7" x14ac:dyDescent="0.25">
      <c r="C41039" s="155"/>
      <c r="G41039" s="155"/>
    </row>
    <row r="41040" spans="3:7" x14ac:dyDescent="0.25">
      <c r="C41040" s="155"/>
      <c r="G41040" s="155"/>
    </row>
    <row r="41041" spans="3:7" x14ac:dyDescent="0.25">
      <c r="C41041" s="155"/>
      <c r="G41041" s="155"/>
    </row>
    <row r="41042" spans="3:7" x14ac:dyDescent="0.25">
      <c r="C41042" s="155"/>
      <c r="G41042" s="155"/>
    </row>
    <row r="41043" spans="3:7" x14ac:dyDescent="0.25">
      <c r="C41043" s="155"/>
      <c r="G41043" s="155"/>
    </row>
    <row r="41044" spans="3:7" x14ac:dyDescent="0.25">
      <c r="C41044" s="155"/>
      <c r="G41044" s="155"/>
    </row>
    <row r="41045" spans="3:7" x14ac:dyDescent="0.25">
      <c r="C41045" s="155"/>
      <c r="G41045" s="155"/>
    </row>
    <row r="41046" spans="3:7" x14ac:dyDescent="0.25">
      <c r="C41046" s="155"/>
      <c r="G41046" s="155"/>
    </row>
    <row r="41047" spans="3:7" x14ac:dyDescent="0.25">
      <c r="C41047" s="155"/>
      <c r="G41047" s="155"/>
    </row>
    <row r="41048" spans="3:7" x14ac:dyDescent="0.25">
      <c r="C41048" s="155"/>
      <c r="G41048" s="155"/>
    </row>
    <row r="41049" spans="3:7" x14ac:dyDescent="0.25">
      <c r="C41049" s="155"/>
      <c r="G41049" s="155"/>
    </row>
    <row r="41050" spans="3:7" x14ac:dyDescent="0.25">
      <c r="C41050" s="155"/>
      <c r="G41050" s="155"/>
    </row>
    <row r="41051" spans="3:7" x14ac:dyDescent="0.25">
      <c r="C41051" s="155"/>
      <c r="G41051" s="155"/>
    </row>
    <row r="41052" spans="3:7" x14ac:dyDescent="0.25">
      <c r="C41052" s="155"/>
      <c r="G41052" s="155"/>
    </row>
    <row r="41053" spans="3:7" x14ac:dyDescent="0.25">
      <c r="C41053" s="155"/>
      <c r="G41053" s="155"/>
    </row>
    <row r="41054" spans="3:7" x14ac:dyDescent="0.25">
      <c r="C41054" s="155"/>
      <c r="G41054" s="155"/>
    </row>
    <row r="41055" spans="3:7" x14ac:dyDescent="0.25">
      <c r="C41055" s="155"/>
      <c r="G41055" s="155"/>
    </row>
    <row r="41056" spans="3:7" x14ac:dyDescent="0.25">
      <c r="C41056" s="155"/>
      <c r="G41056" s="155"/>
    </row>
    <row r="41057" spans="3:7" x14ac:dyDescent="0.25">
      <c r="C41057" s="155"/>
      <c r="G41057" s="155"/>
    </row>
    <row r="41058" spans="3:7" x14ac:dyDescent="0.25">
      <c r="C41058" s="155"/>
      <c r="G41058" s="155"/>
    </row>
    <row r="41059" spans="3:7" x14ac:dyDescent="0.25">
      <c r="C41059" s="155"/>
      <c r="G41059" s="155"/>
    </row>
    <row r="41060" spans="3:7" x14ac:dyDescent="0.25">
      <c r="C41060" s="155"/>
      <c r="G41060" s="155"/>
    </row>
    <row r="41061" spans="3:7" x14ac:dyDescent="0.25">
      <c r="C41061" s="155"/>
      <c r="G41061" s="155"/>
    </row>
    <row r="41062" spans="3:7" x14ac:dyDescent="0.25">
      <c r="C41062" s="155"/>
      <c r="G41062" s="155"/>
    </row>
    <row r="41063" spans="3:7" x14ac:dyDescent="0.25">
      <c r="C41063" s="155"/>
      <c r="G41063" s="155"/>
    </row>
    <row r="41064" spans="3:7" x14ac:dyDescent="0.25">
      <c r="C41064" s="155"/>
      <c r="G41064" s="155"/>
    </row>
    <row r="41065" spans="3:7" x14ac:dyDescent="0.25">
      <c r="C41065" s="155"/>
      <c r="G41065" s="155"/>
    </row>
    <row r="41066" spans="3:7" x14ac:dyDescent="0.25">
      <c r="C41066" s="155"/>
      <c r="G41066" s="155"/>
    </row>
    <row r="41067" spans="3:7" x14ac:dyDescent="0.25">
      <c r="C41067" s="155"/>
      <c r="G41067" s="155"/>
    </row>
    <row r="41068" spans="3:7" x14ac:dyDescent="0.25">
      <c r="C41068" s="155"/>
      <c r="G41068" s="155"/>
    </row>
    <row r="41069" spans="3:7" x14ac:dyDescent="0.25">
      <c r="C41069" s="155"/>
      <c r="G41069" s="155"/>
    </row>
    <row r="41070" spans="3:7" x14ac:dyDescent="0.25">
      <c r="C41070" s="155"/>
      <c r="G41070" s="155"/>
    </row>
    <row r="41071" spans="3:7" x14ac:dyDescent="0.25">
      <c r="C41071" s="155"/>
      <c r="G41071" s="155"/>
    </row>
    <row r="41072" spans="3:7" x14ac:dyDescent="0.25">
      <c r="C41072" s="155"/>
      <c r="G41072" s="155"/>
    </row>
    <row r="41073" spans="3:7" x14ac:dyDescent="0.25">
      <c r="C41073" s="155"/>
      <c r="G41073" s="155"/>
    </row>
    <row r="41074" spans="3:7" x14ac:dyDescent="0.25">
      <c r="C41074" s="155"/>
      <c r="G41074" s="155"/>
    </row>
    <row r="41075" spans="3:7" x14ac:dyDescent="0.25">
      <c r="C41075" s="155"/>
      <c r="G41075" s="155"/>
    </row>
    <row r="41076" spans="3:7" x14ac:dyDescent="0.25">
      <c r="C41076" s="155"/>
      <c r="G41076" s="155"/>
    </row>
    <row r="41077" spans="3:7" x14ac:dyDescent="0.25">
      <c r="C41077" s="155"/>
      <c r="G41077" s="155"/>
    </row>
    <row r="41078" spans="3:7" x14ac:dyDescent="0.25">
      <c r="C41078" s="155"/>
      <c r="G41078" s="155"/>
    </row>
    <row r="41079" spans="3:7" x14ac:dyDescent="0.25">
      <c r="C41079" s="155"/>
      <c r="G41079" s="155"/>
    </row>
    <row r="41080" spans="3:7" x14ac:dyDescent="0.25">
      <c r="C41080" s="155"/>
      <c r="G41080" s="155"/>
    </row>
    <row r="41081" spans="3:7" x14ac:dyDescent="0.25">
      <c r="C41081" s="155"/>
      <c r="G41081" s="155"/>
    </row>
    <row r="41082" spans="3:7" x14ac:dyDescent="0.25">
      <c r="C41082" s="155"/>
      <c r="G41082" s="155"/>
    </row>
    <row r="41083" spans="3:7" x14ac:dyDescent="0.25">
      <c r="C41083" s="155"/>
      <c r="G41083" s="155"/>
    </row>
    <row r="41084" spans="3:7" x14ac:dyDescent="0.25">
      <c r="C41084" s="155"/>
      <c r="G41084" s="155"/>
    </row>
    <row r="41085" spans="3:7" x14ac:dyDescent="0.25">
      <c r="C41085" s="155"/>
      <c r="G41085" s="155"/>
    </row>
    <row r="41086" spans="3:7" x14ac:dyDescent="0.25">
      <c r="C41086" s="155"/>
      <c r="G41086" s="155"/>
    </row>
    <row r="41087" spans="3:7" x14ac:dyDescent="0.25">
      <c r="C41087" s="155"/>
      <c r="G41087" s="155"/>
    </row>
    <row r="41088" spans="3:7" x14ac:dyDescent="0.25">
      <c r="C41088" s="155"/>
      <c r="G41088" s="155"/>
    </row>
    <row r="41089" spans="3:7" x14ac:dyDescent="0.25">
      <c r="C41089" s="155"/>
      <c r="G41089" s="155"/>
    </row>
    <row r="41090" spans="3:7" x14ac:dyDescent="0.25">
      <c r="C41090" s="155"/>
      <c r="G41090" s="155"/>
    </row>
    <row r="41091" spans="3:7" x14ac:dyDescent="0.25">
      <c r="C41091" s="155"/>
      <c r="G41091" s="155"/>
    </row>
    <row r="41092" spans="3:7" x14ac:dyDescent="0.25">
      <c r="C41092" s="155"/>
      <c r="G41092" s="155"/>
    </row>
    <row r="41093" spans="3:7" x14ac:dyDescent="0.25">
      <c r="C41093" s="155"/>
      <c r="G41093" s="155"/>
    </row>
    <row r="41094" spans="3:7" x14ac:dyDescent="0.25">
      <c r="C41094" s="155"/>
      <c r="G41094" s="155"/>
    </row>
    <row r="41095" spans="3:7" x14ac:dyDescent="0.25">
      <c r="C41095" s="155"/>
      <c r="G41095" s="155"/>
    </row>
    <row r="41096" spans="3:7" x14ac:dyDescent="0.25">
      <c r="C41096" s="155"/>
      <c r="G41096" s="155"/>
    </row>
    <row r="41097" spans="3:7" x14ac:dyDescent="0.25">
      <c r="C41097" s="155"/>
      <c r="G41097" s="155"/>
    </row>
    <row r="41098" spans="3:7" x14ac:dyDescent="0.25">
      <c r="C41098" s="155"/>
      <c r="G41098" s="155"/>
    </row>
    <row r="41099" spans="3:7" x14ac:dyDescent="0.25">
      <c r="C41099" s="155"/>
      <c r="G41099" s="155"/>
    </row>
    <row r="41100" spans="3:7" x14ac:dyDescent="0.25">
      <c r="C41100" s="155"/>
      <c r="G41100" s="155"/>
    </row>
    <row r="41101" spans="3:7" x14ac:dyDescent="0.25">
      <c r="C41101" s="155"/>
      <c r="G41101" s="155"/>
    </row>
    <row r="41102" spans="3:7" x14ac:dyDescent="0.25">
      <c r="C41102" s="155"/>
      <c r="G41102" s="155"/>
    </row>
    <row r="41103" spans="3:7" x14ac:dyDescent="0.25">
      <c r="C41103" s="155"/>
      <c r="G41103" s="155"/>
    </row>
    <row r="41104" spans="3:7" x14ac:dyDescent="0.25">
      <c r="C41104" s="155"/>
      <c r="G41104" s="155"/>
    </row>
    <row r="41105" spans="3:7" x14ac:dyDescent="0.25">
      <c r="C41105" s="155"/>
      <c r="G41105" s="155"/>
    </row>
    <row r="41106" spans="3:7" x14ac:dyDescent="0.25">
      <c r="C41106" s="155"/>
      <c r="G41106" s="155"/>
    </row>
    <row r="41107" spans="3:7" x14ac:dyDescent="0.25">
      <c r="C41107" s="155"/>
      <c r="G41107" s="155"/>
    </row>
    <row r="41108" spans="3:7" x14ac:dyDescent="0.25">
      <c r="C41108" s="155"/>
      <c r="G41108" s="155"/>
    </row>
    <row r="41109" spans="3:7" x14ac:dyDescent="0.25">
      <c r="C41109" s="155"/>
      <c r="G41109" s="155"/>
    </row>
    <row r="41110" spans="3:7" x14ac:dyDescent="0.25">
      <c r="C41110" s="155"/>
      <c r="G41110" s="155"/>
    </row>
    <row r="41111" spans="3:7" x14ac:dyDescent="0.25">
      <c r="C41111" s="155"/>
      <c r="G41111" s="155"/>
    </row>
    <row r="41112" spans="3:7" x14ac:dyDescent="0.25">
      <c r="C41112" s="155"/>
      <c r="G41112" s="155"/>
    </row>
    <row r="41113" spans="3:7" x14ac:dyDescent="0.25">
      <c r="C41113" s="155"/>
      <c r="G41113" s="155"/>
    </row>
    <row r="41114" spans="3:7" x14ac:dyDescent="0.25">
      <c r="C41114" s="155"/>
      <c r="G41114" s="155"/>
    </row>
    <row r="41115" spans="3:7" x14ac:dyDescent="0.25">
      <c r="C41115" s="155"/>
      <c r="G41115" s="155"/>
    </row>
    <row r="41116" spans="3:7" x14ac:dyDescent="0.25">
      <c r="C41116" s="155"/>
      <c r="G41116" s="155"/>
    </row>
    <row r="41117" spans="3:7" x14ac:dyDescent="0.25">
      <c r="C41117" s="155"/>
      <c r="G41117" s="155"/>
    </row>
    <row r="41118" spans="3:7" x14ac:dyDescent="0.25">
      <c r="C41118" s="155"/>
      <c r="G41118" s="155"/>
    </row>
    <row r="41119" spans="3:7" x14ac:dyDescent="0.25">
      <c r="C41119" s="155"/>
      <c r="G41119" s="155"/>
    </row>
    <row r="41120" spans="3:7" x14ac:dyDescent="0.25">
      <c r="C41120" s="155"/>
      <c r="G41120" s="155"/>
    </row>
    <row r="41121" spans="3:7" x14ac:dyDescent="0.25">
      <c r="C41121" s="155"/>
      <c r="G41121" s="155"/>
    </row>
    <row r="41122" spans="3:7" x14ac:dyDescent="0.25">
      <c r="C41122" s="155"/>
      <c r="G41122" s="155"/>
    </row>
    <row r="41123" spans="3:7" x14ac:dyDescent="0.25">
      <c r="C41123" s="155"/>
      <c r="G41123" s="155"/>
    </row>
    <row r="41124" spans="3:7" x14ac:dyDescent="0.25">
      <c r="C41124" s="155"/>
      <c r="G41124" s="155"/>
    </row>
    <row r="41125" spans="3:7" x14ac:dyDescent="0.25">
      <c r="C41125" s="155"/>
      <c r="G41125" s="155"/>
    </row>
    <row r="41126" spans="3:7" x14ac:dyDescent="0.25">
      <c r="C41126" s="155"/>
      <c r="G41126" s="155"/>
    </row>
    <row r="41127" spans="3:7" x14ac:dyDescent="0.25">
      <c r="C41127" s="155"/>
      <c r="G41127" s="155"/>
    </row>
    <row r="41128" spans="3:7" x14ac:dyDescent="0.25">
      <c r="C41128" s="155"/>
      <c r="G41128" s="155"/>
    </row>
    <row r="41129" spans="3:7" x14ac:dyDescent="0.25">
      <c r="C41129" s="155"/>
      <c r="G41129" s="155"/>
    </row>
    <row r="41130" spans="3:7" x14ac:dyDescent="0.25">
      <c r="C41130" s="155"/>
      <c r="G41130" s="155"/>
    </row>
    <row r="41131" spans="3:7" x14ac:dyDescent="0.25">
      <c r="C41131" s="155"/>
      <c r="G41131" s="155"/>
    </row>
    <row r="41132" spans="3:7" x14ac:dyDescent="0.25">
      <c r="C41132" s="155"/>
      <c r="G41132" s="155"/>
    </row>
    <row r="41133" spans="3:7" x14ac:dyDescent="0.25">
      <c r="C41133" s="155"/>
      <c r="G41133" s="155"/>
    </row>
    <row r="41134" spans="3:7" x14ac:dyDescent="0.25">
      <c r="C41134" s="155"/>
      <c r="G41134" s="155"/>
    </row>
    <row r="41135" spans="3:7" x14ac:dyDescent="0.25">
      <c r="C41135" s="155"/>
      <c r="G41135" s="155"/>
    </row>
    <row r="41136" spans="3:7" x14ac:dyDescent="0.25">
      <c r="C41136" s="155"/>
      <c r="G41136" s="155"/>
    </row>
    <row r="41137" spans="3:7" x14ac:dyDescent="0.25">
      <c r="C41137" s="155"/>
      <c r="G41137" s="155"/>
    </row>
    <row r="41138" spans="3:7" x14ac:dyDescent="0.25">
      <c r="C41138" s="155"/>
      <c r="G41138" s="155"/>
    </row>
    <row r="41139" spans="3:7" x14ac:dyDescent="0.25">
      <c r="C41139" s="155"/>
      <c r="G41139" s="155"/>
    </row>
    <row r="41140" spans="3:7" x14ac:dyDescent="0.25">
      <c r="C41140" s="155"/>
      <c r="G41140" s="155"/>
    </row>
    <row r="41141" spans="3:7" x14ac:dyDescent="0.25">
      <c r="C41141" s="155"/>
      <c r="G41141" s="155"/>
    </row>
    <row r="41142" spans="3:7" x14ac:dyDescent="0.25">
      <c r="C41142" s="155"/>
      <c r="G41142" s="155"/>
    </row>
    <row r="41143" spans="3:7" x14ac:dyDescent="0.25">
      <c r="C41143" s="155"/>
      <c r="G41143" s="155"/>
    </row>
    <row r="41144" spans="3:7" x14ac:dyDescent="0.25">
      <c r="C41144" s="155"/>
      <c r="G41144" s="155"/>
    </row>
    <row r="41145" spans="3:7" x14ac:dyDescent="0.25">
      <c r="C41145" s="155"/>
      <c r="G41145" s="155"/>
    </row>
    <row r="41146" spans="3:7" x14ac:dyDescent="0.25">
      <c r="C41146" s="155"/>
      <c r="G41146" s="155"/>
    </row>
    <row r="41147" spans="3:7" x14ac:dyDescent="0.25">
      <c r="C41147" s="155"/>
      <c r="G41147" s="155"/>
    </row>
    <row r="41148" spans="3:7" x14ac:dyDescent="0.25">
      <c r="C41148" s="155"/>
      <c r="G41148" s="155"/>
    </row>
    <row r="41149" spans="3:7" x14ac:dyDescent="0.25">
      <c r="C41149" s="155"/>
      <c r="G41149" s="155"/>
    </row>
    <row r="41150" spans="3:7" x14ac:dyDescent="0.25">
      <c r="C41150" s="155"/>
      <c r="G41150" s="155"/>
    </row>
    <row r="41151" spans="3:7" x14ac:dyDescent="0.25">
      <c r="C41151" s="155"/>
      <c r="G41151" s="155"/>
    </row>
    <row r="41152" spans="3:7" x14ac:dyDescent="0.25">
      <c r="C41152" s="155"/>
      <c r="G41152" s="155"/>
    </row>
    <row r="41153" spans="3:7" x14ac:dyDescent="0.25">
      <c r="C41153" s="155"/>
      <c r="G41153" s="155"/>
    </row>
    <row r="41154" spans="3:7" x14ac:dyDescent="0.25">
      <c r="C41154" s="155"/>
      <c r="G41154" s="155"/>
    </row>
    <row r="41155" spans="3:7" x14ac:dyDescent="0.25">
      <c r="C41155" s="155"/>
      <c r="G41155" s="155"/>
    </row>
    <row r="41156" spans="3:7" x14ac:dyDescent="0.25">
      <c r="C41156" s="155"/>
      <c r="G41156" s="155"/>
    </row>
    <row r="41157" spans="3:7" x14ac:dyDescent="0.25">
      <c r="C41157" s="155"/>
      <c r="G41157" s="155"/>
    </row>
    <row r="41158" spans="3:7" x14ac:dyDescent="0.25">
      <c r="C41158" s="155"/>
      <c r="G41158" s="155"/>
    </row>
    <row r="41159" spans="3:7" x14ac:dyDescent="0.25">
      <c r="C41159" s="155"/>
      <c r="G41159" s="155"/>
    </row>
    <row r="41160" spans="3:7" x14ac:dyDescent="0.25">
      <c r="C41160" s="155"/>
      <c r="G41160" s="155"/>
    </row>
    <row r="41161" spans="3:7" x14ac:dyDescent="0.25">
      <c r="C41161" s="155"/>
      <c r="G41161" s="155"/>
    </row>
    <row r="41162" spans="3:7" x14ac:dyDescent="0.25">
      <c r="C41162" s="155"/>
      <c r="G41162" s="155"/>
    </row>
    <row r="41163" spans="3:7" x14ac:dyDescent="0.25">
      <c r="C41163" s="155"/>
      <c r="G41163" s="155"/>
    </row>
    <row r="41164" spans="3:7" x14ac:dyDescent="0.25">
      <c r="C41164" s="155"/>
      <c r="G41164" s="155"/>
    </row>
    <row r="41165" spans="3:7" x14ac:dyDescent="0.25">
      <c r="C41165" s="155"/>
      <c r="G41165" s="155"/>
    </row>
    <row r="41166" spans="3:7" x14ac:dyDescent="0.25">
      <c r="C41166" s="155"/>
      <c r="G41166" s="155"/>
    </row>
    <row r="41167" spans="3:7" x14ac:dyDescent="0.25">
      <c r="C41167" s="155"/>
      <c r="G41167" s="155"/>
    </row>
    <row r="41168" spans="3:7" x14ac:dyDescent="0.25">
      <c r="C41168" s="155"/>
      <c r="G41168" s="155"/>
    </row>
    <row r="41169" spans="3:7" x14ac:dyDescent="0.25">
      <c r="C41169" s="155"/>
      <c r="G41169" s="155"/>
    </row>
    <row r="41170" spans="3:7" x14ac:dyDescent="0.25">
      <c r="C41170" s="155"/>
      <c r="G41170" s="155"/>
    </row>
    <row r="41171" spans="3:7" x14ac:dyDescent="0.25">
      <c r="C41171" s="155"/>
      <c r="G41171" s="155"/>
    </row>
    <row r="41172" spans="3:7" x14ac:dyDescent="0.25">
      <c r="C41172" s="155"/>
      <c r="G41172" s="155"/>
    </row>
    <row r="41173" spans="3:7" x14ac:dyDescent="0.25">
      <c r="C41173" s="155"/>
      <c r="G41173" s="155"/>
    </row>
    <row r="41174" spans="3:7" x14ac:dyDescent="0.25">
      <c r="C41174" s="155"/>
      <c r="G41174" s="155"/>
    </row>
    <row r="41175" spans="3:7" x14ac:dyDescent="0.25">
      <c r="C41175" s="155"/>
      <c r="G41175" s="155"/>
    </row>
    <row r="41176" spans="3:7" x14ac:dyDescent="0.25">
      <c r="C41176" s="155"/>
      <c r="G41176" s="155"/>
    </row>
    <row r="41177" spans="3:7" x14ac:dyDescent="0.25">
      <c r="C41177" s="155"/>
      <c r="G41177" s="155"/>
    </row>
    <row r="41178" spans="3:7" x14ac:dyDescent="0.25">
      <c r="C41178" s="155"/>
      <c r="G41178" s="155"/>
    </row>
    <row r="41179" spans="3:7" x14ac:dyDescent="0.25">
      <c r="C41179" s="155"/>
      <c r="G41179" s="155"/>
    </row>
    <row r="41180" spans="3:7" x14ac:dyDescent="0.25">
      <c r="C41180" s="155"/>
      <c r="G41180" s="155"/>
    </row>
    <row r="41181" spans="3:7" x14ac:dyDescent="0.25">
      <c r="C41181" s="155"/>
      <c r="G41181" s="155"/>
    </row>
    <row r="41182" spans="3:7" x14ac:dyDescent="0.25">
      <c r="C41182" s="155"/>
      <c r="G41182" s="155"/>
    </row>
    <row r="41183" spans="3:7" x14ac:dyDescent="0.25">
      <c r="C41183" s="155"/>
      <c r="G41183" s="155"/>
    </row>
    <row r="41184" spans="3:7" x14ac:dyDescent="0.25">
      <c r="C41184" s="155"/>
      <c r="G41184" s="155"/>
    </row>
    <row r="41185" spans="3:7" x14ac:dyDescent="0.25">
      <c r="C41185" s="155"/>
      <c r="G41185" s="155"/>
    </row>
    <row r="41186" spans="3:7" x14ac:dyDescent="0.25">
      <c r="C41186" s="155"/>
      <c r="G41186" s="155"/>
    </row>
    <row r="41187" spans="3:7" x14ac:dyDescent="0.25">
      <c r="C41187" s="155"/>
      <c r="G41187" s="155"/>
    </row>
    <row r="41188" spans="3:7" x14ac:dyDescent="0.25">
      <c r="C41188" s="155"/>
      <c r="G41188" s="155"/>
    </row>
    <row r="41189" spans="3:7" x14ac:dyDescent="0.25">
      <c r="C41189" s="155"/>
      <c r="G41189" s="155"/>
    </row>
    <row r="41190" spans="3:7" x14ac:dyDescent="0.25">
      <c r="C41190" s="155"/>
      <c r="G41190" s="155"/>
    </row>
    <row r="41191" spans="3:7" x14ac:dyDescent="0.25">
      <c r="C41191" s="155"/>
      <c r="G41191" s="155"/>
    </row>
    <row r="41192" spans="3:7" x14ac:dyDescent="0.25">
      <c r="C41192" s="155"/>
      <c r="G41192" s="155"/>
    </row>
    <row r="41193" spans="3:7" x14ac:dyDescent="0.25">
      <c r="C41193" s="155"/>
      <c r="G41193" s="155"/>
    </row>
    <row r="41194" spans="3:7" x14ac:dyDescent="0.25">
      <c r="C41194" s="155"/>
      <c r="G41194" s="155"/>
    </row>
    <row r="41195" spans="3:7" x14ac:dyDescent="0.25">
      <c r="C41195" s="155"/>
      <c r="G41195" s="155"/>
    </row>
    <row r="41196" spans="3:7" x14ac:dyDescent="0.25">
      <c r="C41196" s="155"/>
      <c r="G41196" s="155"/>
    </row>
    <row r="41197" spans="3:7" x14ac:dyDescent="0.25">
      <c r="C41197" s="155"/>
      <c r="G41197" s="155"/>
    </row>
    <row r="41198" spans="3:7" x14ac:dyDescent="0.25">
      <c r="C41198" s="155"/>
      <c r="G41198" s="155"/>
    </row>
    <row r="41199" spans="3:7" x14ac:dyDescent="0.25">
      <c r="C41199" s="155"/>
      <c r="G41199" s="155"/>
    </row>
    <row r="41200" spans="3:7" x14ac:dyDescent="0.25">
      <c r="C41200" s="155"/>
      <c r="G41200" s="155"/>
    </row>
    <row r="41201" spans="3:7" x14ac:dyDescent="0.25">
      <c r="C41201" s="155"/>
      <c r="G41201" s="155"/>
    </row>
    <row r="41202" spans="3:7" x14ac:dyDescent="0.25">
      <c r="C41202" s="155"/>
      <c r="G41202" s="155"/>
    </row>
    <row r="41203" spans="3:7" x14ac:dyDescent="0.25">
      <c r="C41203" s="155"/>
      <c r="G41203" s="155"/>
    </row>
    <row r="41204" spans="3:7" x14ac:dyDescent="0.25">
      <c r="C41204" s="155"/>
      <c r="G41204" s="155"/>
    </row>
    <row r="41205" spans="3:7" x14ac:dyDescent="0.25">
      <c r="C41205" s="155"/>
      <c r="G41205" s="155"/>
    </row>
    <row r="41206" spans="3:7" x14ac:dyDescent="0.25">
      <c r="C41206" s="155"/>
      <c r="G41206" s="155"/>
    </row>
    <row r="41207" spans="3:7" x14ac:dyDescent="0.25">
      <c r="C41207" s="155"/>
      <c r="G41207" s="155"/>
    </row>
    <row r="41208" spans="3:7" x14ac:dyDescent="0.25">
      <c r="C41208" s="155"/>
      <c r="G41208" s="155"/>
    </row>
    <row r="41209" spans="3:7" x14ac:dyDescent="0.25">
      <c r="C41209" s="155"/>
      <c r="G41209" s="155"/>
    </row>
    <row r="41210" spans="3:7" x14ac:dyDescent="0.25">
      <c r="C41210" s="155"/>
      <c r="G41210" s="155"/>
    </row>
    <row r="41211" spans="3:7" x14ac:dyDescent="0.25">
      <c r="C41211" s="155"/>
      <c r="G41211" s="155"/>
    </row>
    <row r="41212" spans="3:7" x14ac:dyDescent="0.25">
      <c r="C41212" s="155"/>
      <c r="G41212" s="155"/>
    </row>
    <row r="41213" spans="3:7" x14ac:dyDescent="0.25">
      <c r="C41213" s="155"/>
      <c r="G41213" s="155"/>
    </row>
    <row r="41214" spans="3:7" x14ac:dyDescent="0.25">
      <c r="C41214" s="155"/>
      <c r="G41214" s="155"/>
    </row>
    <row r="41215" spans="3:7" x14ac:dyDescent="0.25">
      <c r="C41215" s="155"/>
      <c r="G41215" s="155"/>
    </row>
    <row r="41216" spans="3:7" x14ac:dyDescent="0.25">
      <c r="C41216" s="155"/>
      <c r="G41216" s="155"/>
    </row>
    <row r="41217" spans="3:7" x14ac:dyDescent="0.25">
      <c r="C41217" s="155"/>
      <c r="G41217" s="155"/>
    </row>
    <row r="41218" spans="3:7" x14ac:dyDescent="0.25">
      <c r="C41218" s="155"/>
      <c r="G41218" s="155"/>
    </row>
    <row r="41219" spans="3:7" x14ac:dyDescent="0.25">
      <c r="C41219" s="155"/>
      <c r="G41219" s="155"/>
    </row>
    <row r="41220" spans="3:7" x14ac:dyDescent="0.25">
      <c r="C41220" s="155"/>
      <c r="G41220" s="155"/>
    </row>
    <row r="41221" spans="3:7" x14ac:dyDescent="0.25">
      <c r="C41221" s="155"/>
      <c r="G41221" s="155"/>
    </row>
    <row r="41222" spans="3:7" x14ac:dyDescent="0.25">
      <c r="C41222" s="155"/>
      <c r="G41222" s="155"/>
    </row>
    <row r="41223" spans="3:7" x14ac:dyDescent="0.25">
      <c r="C41223" s="155"/>
      <c r="G41223" s="155"/>
    </row>
    <row r="41224" spans="3:7" x14ac:dyDescent="0.25">
      <c r="C41224" s="155"/>
      <c r="G41224" s="155"/>
    </row>
    <row r="41225" spans="3:7" x14ac:dyDescent="0.25">
      <c r="C41225" s="155"/>
      <c r="G41225" s="155"/>
    </row>
    <row r="41226" spans="3:7" x14ac:dyDescent="0.25">
      <c r="C41226" s="155"/>
      <c r="G41226" s="155"/>
    </row>
    <row r="41227" spans="3:7" x14ac:dyDescent="0.25">
      <c r="C41227" s="155"/>
      <c r="G41227" s="155"/>
    </row>
    <row r="41228" spans="3:7" x14ac:dyDescent="0.25">
      <c r="C41228" s="155"/>
      <c r="G41228" s="155"/>
    </row>
    <row r="41229" spans="3:7" x14ac:dyDescent="0.25">
      <c r="C41229" s="155"/>
      <c r="G41229" s="155"/>
    </row>
    <row r="41230" spans="3:7" x14ac:dyDescent="0.25">
      <c r="C41230" s="155"/>
      <c r="G41230" s="155"/>
    </row>
    <row r="41231" spans="3:7" x14ac:dyDescent="0.25">
      <c r="C41231" s="155"/>
      <c r="G41231" s="155"/>
    </row>
    <row r="41232" spans="3:7" x14ac:dyDescent="0.25">
      <c r="C41232" s="155"/>
      <c r="G41232" s="155"/>
    </row>
    <row r="41233" spans="3:7" x14ac:dyDescent="0.25">
      <c r="C41233" s="155"/>
      <c r="G41233" s="155"/>
    </row>
    <row r="41234" spans="3:7" x14ac:dyDescent="0.25">
      <c r="C41234" s="155"/>
      <c r="G41234" s="155"/>
    </row>
    <row r="41235" spans="3:7" x14ac:dyDescent="0.25">
      <c r="C41235" s="155"/>
      <c r="G41235" s="155"/>
    </row>
    <row r="41236" spans="3:7" x14ac:dyDescent="0.25">
      <c r="C41236" s="155"/>
      <c r="G41236" s="155"/>
    </row>
    <row r="41237" spans="3:7" x14ac:dyDescent="0.25">
      <c r="C41237" s="155"/>
      <c r="G41237" s="155"/>
    </row>
    <row r="41238" spans="3:7" x14ac:dyDescent="0.25">
      <c r="C41238" s="155"/>
      <c r="G41238" s="155"/>
    </row>
    <row r="41239" spans="3:7" x14ac:dyDescent="0.25">
      <c r="C41239" s="155"/>
      <c r="G41239" s="155"/>
    </row>
    <row r="41240" spans="3:7" x14ac:dyDescent="0.25">
      <c r="C41240" s="155"/>
      <c r="G41240" s="155"/>
    </row>
    <row r="41241" spans="3:7" x14ac:dyDescent="0.25">
      <c r="C41241" s="155"/>
      <c r="G41241" s="155"/>
    </row>
    <row r="41242" spans="3:7" x14ac:dyDescent="0.25">
      <c r="C41242" s="155"/>
      <c r="G41242" s="155"/>
    </row>
    <row r="41243" spans="3:7" x14ac:dyDescent="0.25">
      <c r="C41243" s="155"/>
      <c r="G41243" s="155"/>
    </row>
    <row r="41244" spans="3:7" x14ac:dyDescent="0.25">
      <c r="C41244" s="155"/>
      <c r="G41244" s="155"/>
    </row>
    <row r="41245" spans="3:7" x14ac:dyDescent="0.25">
      <c r="C41245" s="155"/>
      <c r="G41245" s="155"/>
    </row>
    <row r="41246" spans="3:7" x14ac:dyDescent="0.25">
      <c r="C41246" s="155"/>
      <c r="G41246" s="155"/>
    </row>
    <row r="41247" spans="3:7" x14ac:dyDescent="0.25">
      <c r="C41247" s="155"/>
      <c r="G41247" s="155"/>
    </row>
    <row r="41248" spans="3:7" x14ac:dyDescent="0.25">
      <c r="C41248" s="155"/>
      <c r="G41248" s="155"/>
    </row>
    <row r="41249" spans="3:7" x14ac:dyDescent="0.25">
      <c r="C41249" s="155"/>
      <c r="G41249" s="155"/>
    </row>
    <row r="41250" spans="3:7" x14ac:dyDescent="0.25">
      <c r="C41250" s="155"/>
      <c r="G41250" s="155"/>
    </row>
    <row r="41251" spans="3:7" x14ac:dyDescent="0.25">
      <c r="C41251" s="155"/>
      <c r="G41251" s="155"/>
    </row>
    <row r="41252" spans="3:7" x14ac:dyDescent="0.25">
      <c r="C41252" s="155"/>
      <c r="G41252" s="155"/>
    </row>
    <row r="41253" spans="3:7" x14ac:dyDescent="0.25">
      <c r="C41253" s="155"/>
      <c r="G41253" s="155"/>
    </row>
    <row r="41254" spans="3:7" x14ac:dyDescent="0.25">
      <c r="C41254" s="155"/>
      <c r="G41254" s="155"/>
    </row>
    <row r="41255" spans="3:7" x14ac:dyDescent="0.25">
      <c r="C41255" s="155"/>
      <c r="G41255" s="155"/>
    </row>
    <row r="41256" spans="3:7" x14ac:dyDescent="0.25">
      <c r="C41256" s="155"/>
      <c r="G41256" s="155"/>
    </row>
    <row r="41257" spans="3:7" x14ac:dyDescent="0.25">
      <c r="C41257" s="155"/>
      <c r="G41257" s="155"/>
    </row>
    <row r="41258" spans="3:7" x14ac:dyDescent="0.25">
      <c r="C41258" s="155"/>
      <c r="G41258" s="155"/>
    </row>
    <row r="41259" spans="3:7" x14ac:dyDescent="0.25">
      <c r="C41259" s="155"/>
      <c r="G41259" s="155"/>
    </row>
    <row r="41260" spans="3:7" x14ac:dyDescent="0.25">
      <c r="C41260" s="155"/>
      <c r="G41260" s="155"/>
    </row>
    <row r="41261" spans="3:7" x14ac:dyDescent="0.25">
      <c r="C41261" s="155"/>
      <c r="G41261" s="155"/>
    </row>
    <row r="41262" spans="3:7" x14ac:dyDescent="0.25">
      <c r="C41262" s="155"/>
      <c r="G41262" s="155"/>
    </row>
    <row r="41263" spans="3:7" x14ac:dyDescent="0.25">
      <c r="C41263" s="155"/>
      <c r="G41263" s="155"/>
    </row>
    <row r="41264" spans="3:7" x14ac:dyDescent="0.25">
      <c r="C41264" s="155"/>
      <c r="G41264" s="155"/>
    </row>
    <row r="41265" spans="3:7" x14ac:dyDescent="0.25">
      <c r="C41265" s="155"/>
      <c r="G41265" s="155"/>
    </row>
    <row r="41266" spans="3:7" x14ac:dyDescent="0.25">
      <c r="C41266" s="155"/>
      <c r="G41266" s="155"/>
    </row>
    <row r="41267" spans="3:7" x14ac:dyDescent="0.25">
      <c r="C41267" s="155"/>
      <c r="G41267" s="155"/>
    </row>
    <row r="41268" spans="3:7" x14ac:dyDescent="0.25">
      <c r="C41268" s="155"/>
      <c r="G41268" s="155"/>
    </row>
    <row r="41269" spans="3:7" x14ac:dyDescent="0.25">
      <c r="C41269" s="155"/>
      <c r="G41269" s="155"/>
    </row>
    <row r="41270" spans="3:7" x14ac:dyDescent="0.25">
      <c r="C41270" s="155"/>
      <c r="G41270" s="155"/>
    </row>
    <row r="41271" spans="3:7" x14ac:dyDescent="0.25">
      <c r="C41271" s="155"/>
      <c r="G41271" s="155"/>
    </row>
    <row r="41272" spans="3:7" x14ac:dyDescent="0.25">
      <c r="C41272" s="155"/>
      <c r="G41272" s="155"/>
    </row>
    <row r="41273" spans="3:7" x14ac:dyDescent="0.25">
      <c r="C41273" s="155"/>
      <c r="G41273" s="155"/>
    </row>
    <row r="41274" spans="3:7" x14ac:dyDescent="0.25">
      <c r="C41274" s="155"/>
      <c r="G41274" s="155"/>
    </row>
    <row r="41275" spans="3:7" x14ac:dyDescent="0.25">
      <c r="C41275" s="155"/>
      <c r="G41275" s="155"/>
    </row>
    <row r="41276" spans="3:7" x14ac:dyDescent="0.25">
      <c r="C41276" s="155"/>
      <c r="G41276" s="155"/>
    </row>
    <row r="41277" spans="3:7" x14ac:dyDescent="0.25">
      <c r="C41277" s="155"/>
      <c r="G41277" s="155"/>
    </row>
    <row r="41278" spans="3:7" x14ac:dyDescent="0.25">
      <c r="C41278" s="155"/>
      <c r="G41278" s="155"/>
    </row>
    <row r="41279" spans="3:7" x14ac:dyDescent="0.25">
      <c r="C41279" s="155"/>
      <c r="G41279" s="155"/>
    </row>
    <row r="41280" spans="3:7" x14ac:dyDescent="0.25">
      <c r="C41280" s="155"/>
      <c r="G41280" s="155"/>
    </row>
    <row r="41281" spans="3:7" x14ac:dyDescent="0.25">
      <c r="C41281" s="155"/>
      <c r="G41281" s="155"/>
    </row>
    <row r="41282" spans="3:7" x14ac:dyDescent="0.25">
      <c r="C41282" s="155"/>
      <c r="G41282" s="155"/>
    </row>
    <row r="41283" spans="3:7" x14ac:dyDescent="0.25">
      <c r="C41283" s="155"/>
      <c r="G41283" s="155"/>
    </row>
    <row r="41284" spans="3:7" x14ac:dyDescent="0.25">
      <c r="C41284" s="155"/>
      <c r="G41284" s="155"/>
    </row>
    <row r="41285" spans="3:7" x14ac:dyDescent="0.25">
      <c r="C41285" s="155"/>
      <c r="G41285" s="155"/>
    </row>
    <row r="41286" spans="3:7" x14ac:dyDescent="0.25">
      <c r="C41286" s="155"/>
      <c r="G41286" s="155"/>
    </row>
    <row r="41287" spans="3:7" x14ac:dyDescent="0.25">
      <c r="C41287" s="155"/>
      <c r="G41287" s="155"/>
    </row>
    <row r="41288" spans="3:7" x14ac:dyDescent="0.25">
      <c r="C41288" s="155"/>
      <c r="G41288" s="155"/>
    </row>
    <row r="41289" spans="3:7" x14ac:dyDescent="0.25">
      <c r="C41289" s="155"/>
      <c r="G41289" s="155"/>
    </row>
    <row r="41290" spans="3:7" x14ac:dyDescent="0.25">
      <c r="C41290" s="155"/>
      <c r="G41290" s="155"/>
    </row>
    <row r="41291" spans="3:7" x14ac:dyDescent="0.25">
      <c r="C41291" s="155"/>
      <c r="G41291" s="155"/>
    </row>
    <row r="41292" spans="3:7" x14ac:dyDescent="0.25">
      <c r="C41292" s="155"/>
      <c r="G41292" s="155"/>
    </row>
    <row r="41293" spans="3:7" x14ac:dyDescent="0.25">
      <c r="C41293" s="155"/>
      <c r="G41293" s="155"/>
    </row>
    <row r="41294" spans="3:7" x14ac:dyDescent="0.25">
      <c r="C41294" s="155"/>
      <c r="G41294" s="155"/>
    </row>
    <row r="41295" spans="3:7" x14ac:dyDescent="0.25">
      <c r="C41295" s="155"/>
      <c r="G41295" s="155"/>
    </row>
    <row r="41296" spans="3:7" x14ac:dyDescent="0.25">
      <c r="C41296" s="155"/>
      <c r="G41296" s="155"/>
    </row>
    <row r="41297" spans="3:7" x14ac:dyDescent="0.25">
      <c r="C41297" s="155"/>
      <c r="G41297" s="155"/>
    </row>
    <row r="41298" spans="3:7" x14ac:dyDescent="0.25">
      <c r="C41298" s="155"/>
      <c r="G41298" s="155"/>
    </row>
    <row r="41299" spans="3:7" x14ac:dyDescent="0.25">
      <c r="C41299" s="155"/>
      <c r="G41299" s="155"/>
    </row>
    <row r="41300" spans="3:7" x14ac:dyDescent="0.25">
      <c r="C41300" s="155"/>
      <c r="G41300" s="155"/>
    </row>
    <row r="41301" spans="3:7" x14ac:dyDescent="0.25">
      <c r="C41301" s="155"/>
      <c r="G41301" s="155"/>
    </row>
    <row r="41302" spans="3:7" x14ac:dyDescent="0.25">
      <c r="C41302" s="155"/>
      <c r="G41302" s="155"/>
    </row>
    <row r="41303" spans="3:7" x14ac:dyDescent="0.25">
      <c r="C41303" s="155"/>
      <c r="G41303" s="155"/>
    </row>
    <row r="41304" spans="3:7" x14ac:dyDescent="0.25">
      <c r="C41304" s="155"/>
      <c r="G41304" s="155"/>
    </row>
    <row r="41305" spans="3:7" x14ac:dyDescent="0.25">
      <c r="C41305" s="155"/>
      <c r="G41305" s="155"/>
    </row>
    <row r="41306" spans="3:7" x14ac:dyDescent="0.25">
      <c r="C41306" s="155"/>
      <c r="G41306" s="155"/>
    </row>
    <row r="41307" spans="3:7" x14ac:dyDescent="0.25">
      <c r="C41307" s="155"/>
      <c r="G41307" s="155"/>
    </row>
    <row r="41308" spans="3:7" x14ac:dyDescent="0.25">
      <c r="C41308" s="155"/>
      <c r="G41308" s="155"/>
    </row>
    <row r="41309" spans="3:7" x14ac:dyDescent="0.25">
      <c r="C41309" s="155"/>
      <c r="G41309" s="155"/>
    </row>
    <row r="41310" spans="3:7" x14ac:dyDescent="0.25">
      <c r="C41310" s="155"/>
      <c r="G41310" s="155"/>
    </row>
    <row r="41311" spans="3:7" x14ac:dyDescent="0.25">
      <c r="C41311" s="155"/>
      <c r="G41311" s="155"/>
    </row>
    <row r="41312" spans="3:7" x14ac:dyDescent="0.25">
      <c r="C41312" s="155"/>
      <c r="G41312" s="155"/>
    </row>
    <row r="41313" spans="3:7" x14ac:dyDescent="0.25">
      <c r="C41313" s="155"/>
      <c r="G41313" s="155"/>
    </row>
    <row r="41314" spans="3:7" x14ac:dyDescent="0.25">
      <c r="C41314" s="155"/>
      <c r="G41314" s="155"/>
    </row>
    <row r="41315" spans="3:7" x14ac:dyDescent="0.25">
      <c r="C41315" s="155"/>
      <c r="G41315" s="155"/>
    </row>
    <row r="41316" spans="3:7" x14ac:dyDescent="0.25">
      <c r="C41316" s="155"/>
      <c r="G41316" s="155"/>
    </row>
    <row r="41317" spans="3:7" x14ac:dyDescent="0.25">
      <c r="C41317" s="155"/>
      <c r="G41317" s="155"/>
    </row>
    <row r="41318" spans="3:7" x14ac:dyDescent="0.25">
      <c r="C41318" s="155"/>
      <c r="G41318" s="155"/>
    </row>
    <row r="41319" spans="3:7" x14ac:dyDescent="0.25">
      <c r="C41319" s="155"/>
      <c r="G41319" s="155"/>
    </row>
    <row r="41320" spans="3:7" x14ac:dyDescent="0.25">
      <c r="C41320" s="155"/>
      <c r="G41320" s="155"/>
    </row>
    <row r="41321" spans="3:7" x14ac:dyDescent="0.25">
      <c r="C41321" s="155"/>
      <c r="G41321" s="155"/>
    </row>
    <row r="41322" spans="3:7" x14ac:dyDescent="0.25">
      <c r="C41322" s="155"/>
      <c r="G41322" s="155"/>
    </row>
    <row r="41323" spans="3:7" x14ac:dyDescent="0.25">
      <c r="C41323" s="155"/>
      <c r="G41323" s="155"/>
    </row>
    <row r="41324" spans="3:7" x14ac:dyDescent="0.25">
      <c r="C41324" s="155"/>
      <c r="G41324" s="155"/>
    </row>
    <row r="41325" spans="3:7" x14ac:dyDescent="0.25">
      <c r="C41325" s="155"/>
      <c r="G41325" s="155"/>
    </row>
    <row r="41326" spans="3:7" x14ac:dyDescent="0.25">
      <c r="C41326" s="155"/>
      <c r="G41326" s="155"/>
    </row>
    <row r="41327" spans="3:7" x14ac:dyDescent="0.25">
      <c r="C41327" s="155"/>
      <c r="G41327" s="155"/>
    </row>
    <row r="41328" spans="3:7" x14ac:dyDescent="0.25">
      <c r="C41328" s="155"/>
      <c r="G41328" s="155"/>
    </row>
    <row r="41329" spans="3:7" x14ac:dyDescent="0.25">
      <c r="C41329" s="155"/>
      <c r="G41329" s="155"/>
    </row>
    <row r="41330" spans="3:7" x14ac:dyDescent="0.25">
      <c r="C41330" s="155"/>
      <c r="G41330" s="155"/>
    </row>
    <row r="41331" spans="3:7" x14ac:dyDescent="0.25">
      <c r="C41331" s="155"/>
      <c r="G41331" s="155"/>
    </row>
    <row r="41332" spans="3:7" x14ac:dyDescent="0.25">
      <c r="C41332" s="155"/>
      <c r="G41332" s="155"/>
    </row>
    <row r="41333" spans="3:7" x14ac:dyDescent="0.25">
      <c r="C41333" s="155"/>
      <c r="G41333" s="155"/>
    </row>
    <row r="41334" spans="3:7" x14ac:dyDescent="0.25">
      <c r="C41334" s="155"/>
      <c r="G41334" s="155"/>
    </row>
    <row r="41335" spans="3:7" x14ac:dyDescent="0.25">
      <c r="C41335" s="155"/>
      <c r="G41335" s="155"/>
    </row>
    <row r="41336" spans="3:7" x14ac:dyDescent="0.25">
      <c r="C41336" s="155"/>
      <c r="G41336" s="155"/>
    </row>
    <row r="41337" spans="3:7" x14ac:dyDescent="0.25">
      <c r="C41337" s="155"/>
      <c r="G41337" s="155"/>
    </row>
    <row r="41338" spans="3:7" x14ac:dyDescent="0.25">
      <c r="C41338" s="155"/>
      <c r="G41338" s="155"/>
    </row>
    <row r="41339" spans="3:7" x14ac:dyDescent="0.25">
      <c r="C41339" s="155"/>
      <c r="G41339" s="155"/>
    </row>
    <row r="41340" spans="3:7" x14ac:dyDescent="0.25">
      <c r="C41340" s="155"/>
      <c r="G41340" s="155"/>
    </row>
    <row r="41341" spans="3:7" x14ac:dyDescent="0.25">
      <c r="C41341" s="155"/>
      <c r="G41341" s="155"/>
    </row>
    <row r="41342" spans="3:7" x14ac:dyDescent="0.25">
      <c r="C41342" s="155"/>
      <c r="G41342" s="155"/>
    </row>
    <row r="41343" spans="3:7" x14ac:dyDescent="0.25">
      <c r="C41343" s="155"/>
      <c r="G41343" s="155"/>
    </row>
    <row r="41344" spans="3:7" x14ac:dyDescent="0.25">
      <c r="C41344" s="155"/>
      <c r="G41344" s="155"/>
    </row>
    <row r="41345" spans="3:7" x14ac:dyDescent="0.25">
      <c r="C41345" s="155"/>
      <c r="G41345" s="155"/>
    </row>
    <row r="41346" spans="3:7" x14ac:dyDescent="0.25">
      <c r="C41346" s="155"/>
      <c r="G41346" s="155"/>
    </row>
    <row r="41347" spans="3:7" x14ac:dyDescent="0.25">
      <c r="C41347" s="155"/>
      <c r="G41347" s="155"/>
    </row>
    <row r="41348" spans="3:7" x14ac:dyDescent="0.25">
      <c r="C41348" s="155"/>
      <c r="G41348" s="155"/>
    </row>
    <row r="41349" spans="3:7" x14ac:dyDescent="0.25">
      <c r="C41349" s="155"/>
      <c r="G41349" s="155"/>
    </row>
    <row r="41350" spans="3:7" x14ac:dyDescent="0.25">
      <c r="C41350" s="155"/>
      <c r="G41350" s="155"/>
    </row>
    <row r="41351" spans="3:7" x14ac:dyDescent="0.25">
      <c r="C41351" s="155"/>
      <c r="G41351" s="155"/>
    </row>
    <row r="41352" spans="3:7" x14ac:dyDescent="0.25">
      <c r="C41352" s="155"/>
      <c r="G41352" s="155"/>
    </row>
    <row r="41353" spans="3:7" x14ac:dyDescent="0.25">
      <c r="C41353" s="155"/>
      <c r="G41353" s="155"/>
    </row>
    <row r="41354" spans="3:7" x14ac:dyDescent="0.25">
      <c r="C41354" s="155"/>
      <c r="G41354" s="155"/>
    </row>
    <row r="41355" spans="3:7" x14ac:dyDescent="0.25">
      <c r="C41355" s="155"/>
      <c r="G41355" s="155"/>
    </row>
    <row r="41356" spans="3:7" x14ac:dyDescent="0.25">
      <c r="C41356" s="155"/>
      <c r="G41356" s="155"/>
    </row>
    <row r="41357" spans="3:7" x14ac:dyDescent="0.25">
      <c r="C41357" s="155"/>
      <c r="G41357" s="155"/>
    </row>
    <row r="41358" spans="3:7" x14ac:dyDescent="0.25">
      <c r="C41358" s="155"/>
      <c r="G41358" s="155"/>
    </row>
    <row r="41359" spans="3:7" x14ac:dyDescent="0.25">
      <c r="C41359" s="155"/>
      <c r="G41359" s="155"/>
    </row>
    <row r="41360" spans="3:7" x14ac:dyDescent="0.25">
      <c r="C41360" s="155"/>
      <c r="G41360" s="155"/>
    </row>
    <row r="41361" spans="3:7" x14ac:dyDescent="0.25">
      <c r="C41361" s="155"/>
      <c r="G41361" s="155"/>
    </row>
    <row r="41362" spans="3:7" x14ac:dyDescent="0.25">
      <c r="C41362" s="155"/>
      <c r="G41362" s="155"/>
    </row>
    <row r="41363" spans="3:7" x14ac:dyDescent="0.25">
      <c r="C41363" s="155"/>
      <c r="G41363" s="155"/>
    </row>
    <row r="41364" spans="3:7" x14ac:dyDescent="0.25">
      <c r="C41364" s="155"/>
      <c r="G41364" s="155"/>
    </row>
    <row r="41365" spans="3:7" x14ac:dyDescent="0.25">
      <c r="C41365" s="155"/>
      <c r="G41365" s="155"/>
    </row>
    <row r="41366" spans="3:7" x14ac:dyDescent="0.25">
      <c r="C41366" s="155"/>
      <c r="G41366" s="155"/>
    </row>
    <row r="41367" spans="3:7" x14ac:dyDescent="0.25">
      <c r="C41367" s="155"/>
      <c r="G41367" s="155"/>
    </row>
    <row r="41368" spans="3:7" x14ac:dyDescent="0.25">
      <c r="C41368" s="155"/>
      <c r="G41368" s="155"/>
    </row>
    <row r="41369" spans="3:7" x14ac:dyDescent="0.25">
      <c r="C41369" s="155"/>
      <c r="G41369" s="155"/>
    </row>
    <row r="41370" spans="3:7" x14ac:dyDescent="0.25">
      <c r="C41370" s="155"/>
      <c r="G41370" s="155"/>
    </row>
    <row r="41371" spans="3:7" x14ac:dyDescent="0.25">
      <c r="C41371" s="155"/>
      <c r="G41371" s="155"/>
    </row>
    <row r="41372" spans="3:7" x14ac:dyDescent="0.25">
      <c r="C41372" s="155"/>
      <c r="G41372" s="155"/>
    </row>
    <row r="41373" spans="3:7" x14ac:dyDescent="0.25">
      <c r="C41373" s="155"/>
      <c r="G41373" s="155"/>
    </row>
    <row r="41374" spans="3:7" x14ac:dyDescent="0.25">
      <c r="C41374" s="155"/>
      <c r="G41374" s="155"/>
    </row>
    <row r="41375" spans="3:7" x14ac:dyDescent="0.25">
      <c r="C41375" s="155"/>
      <c r="G41375" s="155"/>
    </row>
    <row r="41376" spans="3:7" x14ac:dyDescent="0.25">
      <c r="C41376" s="155"/>
      <c r="G41376" s="155"/>
    </row>
    <row r="41377" spans="3:7" x14ac:dyDescent="0.25">
      <c r="C41377" s="155"/>
      <c r="G41377" s="155"/>
    </row>
    <row r="41378" spans="3:7" x14ac:dyDescent="0.25">
      <c r="C41378" s="155"/>
      <c r="G41378" s="155"/>
    </row>
    <row r="41379" spans="3:7" x14ac:dyDescent="0.25">
      <c r="C41379" s="155"/>
      <c r="G41379" s="155"/>
    </row>
    <row r="41380" spans="3:7" x14ac:dyDescent="0.25">
      <c r="C41380" s="155"/>
      <c r="G41380" s="155"/>
    </row>
    <row r="41381" spans="3:7" x14ac:dyDescent="0.25">
      <c r="C41381" s="155"/>
      <c r="G41381" s="155"/>
    </row>
    <row r="41382" spans="3:7" x14ac:dyDescent="0.25">
      <c r="C41382" s="155"/>
      <c r="G41382" s="155"/>
    </row>
    <row r="41383" spans="3:7" x14ac:dyDescent="0.25">
      <c r="C41383" s="155"/>
      <c r="G41383" s="155"/>
    </row>
    <row r="41384" spans="3:7" x14ac:dyDescent="0.25">
      <c r="C41384" s="155"/>
      <c r="G41384" s="155"/>
    </row>
    <row r="41385" spans="3:7" x14ac:dyDescent="0.25">
      <c r="C41385" s="155"/>
      <c r="G41385" s="155"/>
    </row>
    <row r="41386" spans="3:7" x14ac:dyDescent="0.25">
      <c r="C41386" s="155"/>
      <c r="G41386" s="155"/>
    </row>
    <row r="41387" spans="3:7" x14ac:dyDescent="0.25">
      <c r="C41387" s="155"/>
      <c r="G41387" s="155"/>
    </row>
    <row r="41388" spans="3:7" x14ac:dyDescent="0.25">
      <c r="C41388" s="155"/>
      <c r="G41388" s="155"/>
    </row>
    <row r="41389" spans="3:7" x14ac:dyDescent="0.25">
      <c r="C41389" s="155"/>
      <c r="G41389" s="155"/>
    </row>
    <row r="41390" spans="3:7" x14ac:dyDescent="0.25">
      <c r="C41390" s="155"/>
      <c r="G41390" s="155"/>
    </row>
    <row r="41391" spans="3:7" x14ac:dyDescent="0.25">
      <c r="C41391" s="155"/>
      <c r="G41391" s="155"/>
    </row>
    <row r="41392" spans="3:7" x14ac:dyDescent="0.25">
      <c r="C41392" s="155"/>
      <c r="G41392" s="155"/>
    </row>
    <row r="41393" spans="3:7" x14ac:dyDescent="0.25">
      <c r="C41393" s="155"/>
      <c r="G41393" s="155"/>
    </row>
    <row r="41394" spans="3:7" x14ac:dyDescent="0.25">
      <c r="C41394" s="155"/>
      <c r="G41394" s="155"/>
    </row>
    <row r="41395" spans="3:7" x14ac:dyDescent="0.25">
      <c r="C41395" s="155"/>
      <c r="G41395" s="155"/>
    </row>
    <row r="41396" spans="3:7" x14ac:dyDescent="0.25">
      <c r="C41396" s="155"/>
      <c r="G41396" s="155"/>
    </row>
    <row r="41397" spans="3:7" x14ac:dyDescent="0.25">
      <c r="C41397" s="155"/>
      <c r="G41397" s="155"/>
    </row>
    <row r="41398" spans="3:7" x14ac:dyDescent="0.25">
      <c r="C41398" s="155"/>
      <c r="G41398" s="155"/>
    </row>
    <row r="41399" spans="3:7" x14ac:dyDescent="0.25">
      <c r="C41399" s="155"/>
      <c r="G41399" s="155"/>
    </row>
    <row r="41400" spans="3:7" x14ac:dyDescent="0.25">
      <c r="C41400" s="155"/>
      <c r="G41400" s="155"/>
    </row>
    <row r="41401" spans="3:7" x14ac:dyDescent="0.25">
      <c r="C41401" s="155"/>
      <c r="G41401" s="155"/>
    </row>
    <row r="41402" spans="3:7" x14ac:dyDescent="0.25">
      <c r="C41402" s="155"/>
      <c r="G41402" s="155"/>
    </row>
    <row r="41403" spans="3:7" x14ac:dyDescent="0.25">
      <c r="C41403" s="155"/>
      <c r="G41403" s="155"/>
    </row>
    <row r="41404" spans="3:7" x14ac:dyDescent="0.25">
      <c r="C41404" s="155"/>
      <c r="G41404" s="155"/>
    </row>
    <row r="41405" spans="3:7" x14ac:dyDescent="0.25">
      <c r="C41405" s="155"/>
      <c r="G41405" s="155"/>
    </row>
    <row r="41406" spans="3:7" x14ac:dyDescent="0.25">
      <c r="C41406" s="155"/>
      <c r="G41406" s="155"/>
    </row>
    <row r="41407" spans="3:7" x14ac:dyDescent="0.25">
      <c r="C41407" s="155"/>
      <c r="G41407" s="155"/>
    </row>
    <row r="41408" spans="3:7" x14ac:dyDescent="0.25">
      <c r="C41408" s="155"/>
      <c r="G41408" s="155"/>
    </row>
    <row r="41409" spans="3:7" x14ac:dyDescent="0.25">
      <c r="C41409" s="155"/>
      <c r="G41409" s="155"/>
    </row>
    <row r="41410" spans="3:7" x14ac:dyDescent="0.25">
      <c r="C41410" s="155"/>
      <c r="G41410" s="155"/>
    </row>
    <row r="41411" spans="3:7" x14ac:dyDescent="0.25">
      <c r="C41411" s="155"/>
      <c r="G41411" s="155"/>
    </row>
    <row r="41412" spans="3:7" x14ac:dyDescent="0.25">
      <c r="C41412" s="155"/>
      <c r="G41412" s="155"/>
    </row>
    <row r="41413" spans="3:7" x14ac:dyDescent="0.25">
      <c r="C41413" s="155"/>
      <c r="G41413" s="155"/>
    </row>
    <row r="41414" spans="3:7" x14ac:dyDescent="0.25">
      <c r="C41414" s="155"/>
      <c r="G41414" s="155"/>
    </row>
    <row r="41415" spans="3:7" x14ac:dyDescent="0.25">
      <c r="C41415" s="155"/>
      <c r="G41415" s="155"/>
    </row>
    <row r="41416" spans="3:7" x14ac:dyDescent="0.25">
      <c r="C41416" s="155"/>
      <c r="G41416" s="155"/>
    </row>
    <row r="41417" spans="3:7" x14ac:dyDescent="0.25">
      <c r="C41417" s="155"/>
      <c r="G41417" s="155"/>
    </row>
    <row r="41418" spans="3:7" x14ac:dyDescent="0.25">
      <c r="C41418" s="155"/>
      <c r="G41418" s="155"/>
    </row>
    <row r="41419" spans="3:7" x14ac:dyDescent="0.25">
      <c r="C41419" s="155"/>
      <c r="G41419" s="155"/>
    </row>
    <row r="41420" spans="3:7" x14ac:dyDescent="0.25">
      <c r="C41420" s="155"/>
      <c r="G41420" s="155"/>
    </row>
    <row r="41421" spans="3:7" x14ac:dyDescent="0.25">
      <c r="C41421" s="155"/>
      <c r="G41421" s="155"/>
    </row>
    <row r="41422" spans="3:7" x14ac:dyDescent="0.25">
      <c r="C41422" s="155"/>
      <c r="G41422" s="155"/>
    </row>
    <row r="41423" spans="3:7" x14ac:dyDescent="0.25">
      <c r="C41423" s="155"/>
      <c r="G41423" s="155"/>
    </row>
    <row r="41424" spans="3:7" x14ac:dyDescent="0.25">
      <c r="C41424" s="155"/>
      <c r="G41424" s="155"/>
    </row>
    <row r="41425" spans="3:7" x14ac:dyDescent="0.25">
      <c r="C41425" s="155"/>
      <c r="G41425" s="155"/>
    </row>
    <row r="41426" spans="3:7" x14ac:dyDescent="0.25">
      <c r="C41426" s="155"/>
      <c r="G41426" s="155"/>
    </row>
    <row r="41427" spans="3:7" x14ac:dyDescent="0.25">
      <c r="C41427" s="155"/>
      <c r="G41427" s="155"/>
    </row>
    <row r="41428" spans="3:7" x14ac:dyDescent="0.25">
      <c r="C41428" s="155"/>
      <c r="G41428" s="155"/>
    </row>
    <row r="41429" spans="3:7" x14ac:dyDescent="0.25">
      <c r="C41429" s="155"/>
      <c r="G41429" s="155"/>
    </row>
    <row r="41430" spans="3:7" x14ac:dyDescent="0.25">
      <c r="C41430" s="155"/>
      <c r="G41430" s="155"/>
    </row>
    <row r="41431" spans="3:7" x14ac:dyDescent="0.25">
      <c r="C41431" s="155"/>
      <c r="G41431" s="155"/>
    </row>
    <row r="41432" spans="3:7" x14ac:dyDescent="0.25">
      <c r="C41432" s="155"/>
      <c r="G41432" s="155"/>
    </row>
    <row r="41433" spans="3:7" x14ac:dyDescent="0.25">
      <c r="C41433" s="155"/>
      <c r="G41433" s="155"/>
    </row>
    <row r="41434" spans="3:7" x14ac:dyDescent="0.25">
      <c r="C41434" s="155"/>
      <c r="G41434" s="155"/>
    </row>
    <row r="41435" spans="3:7" x14ac:dyDescent="0.25">
      <c r="C41435" s="155"/>
      <c r="G41435" s="155"/>
    </row>
    <row r="41436" spans="3:7" x14ac:dyDescent="0.25">
      <c r="C41436" s="155"/>
      <c r="G41436" s="155"/>
    </row>
    <row r="41437" spans="3:7" x14ac:dyDescent="0.25">
      <c r="C41437" s="155"/>
      <c r="G41437" s="155"/>
    </row>
    <row r="41438" spans="3:7" x14ac:dyDescent="0.25">
      <c r="C41438" s="155"/>
      <c r="G41438" s="155"/>
    </row>
    <row r="41439" spans="3:7" x14ac:dyDescent="0.25">
      <c r="C41439" s="155"/>
      <c r="G41439" s="155"/>
    </row>
    <row r="41440" spans="3:7" x14ac:dyDescent="0.25">
      <c r="C41440" s="155"/>
      <c r="G41440" s="155"/>
    </row>
    <row r="41441" spans="3:7" x14ac:dyDescent="0.25">
      <c r="C41441" s="155"/>
      <c r="G41441" s="155"/>
    </row>
    <row r="41442" spans="3:7" x14ac:dyDescent="0.25">
      <c r="C41442" s="155"/>
      <c r="G41442" s="155"/>
    </row>
    <row r="41443" spans="3:7" x14ac:dyDescent="0.25">
      <c r="C41443" s="155"/>
      <c r="G41443" s="155"/>
    </row>
    <row r="41444" spans="3:7" x14ac:dyDescent="0.25">
      <c r="C41444" s="155"/>
      <c r="G41444" s="155"/>
    </row>
    <row r="41445" spans="3:7" x14ac:dyDescent="0.25">
      <c r="C41445" s="155"/>
      <c r="G41445" s="155"/>
    </row>
    <row r="41446" spans="3:7" x14ac:dyDescent="0.25">
      <c r="C41446" s="155"/>
      <c r="G41446" s="155"/>
    </row>
    <row r="41447" spans="3:7" x14ac:dyDescent="0.25">
      <c r="C41447" s="155"/>
      <c r="G41447" s="155"/>
    </row>
    <row r="41448" spans="3:7" x14ac:dyDescent="0.25">
      <c r="C41448" s="155"/>
      <c r="G41448" s="155"/>
    </row>
    <row r="41449" spans="3:7" x14ac:dyDescent="0.25">
      <c r="C41449" s="155"/>
      <c r="G41449" s="155"/>
    </row>
    <row r="41450" spans="3:7" x14ac:dyDescent="0.25">
      <c r="C41450" s="155"/>
      <c r="G41450" s="155"/>
    </row>
    <row r="41451" spans="3:7" x14ac:dyDescent="0.25">
      <c r="C41451" s="155"/>
      <c r="G41451" s="155"/>
    </row>
    <row r="41452" spans="3:7" x14ac:dyDescent="0.25">
      <c r="C41452" s="155"/>
      <c r="G41452" s="155"/>
    </row>
    <row r="41453" spans="3:7" x14ac:dyDescent="0.25">
      <c r="C41453" s="155"/>
      <c r="G41453" s="155"/>
    </row>
    <row r="41454" spans="3:7" x14ac:dyDescent="0.25">
      <c r="C41454" s="155"/>
      <c r="G41454" s="155"/>
    </row>
    <row r="41455" spans="3:7" x14ac:dyDescent="0.25">
      <c r="C41455" s="155"/>
      <c r="G41455" s="155"/>
    </row>
    <row r="41456" spans="3:7" x14ac:dyDescent="0.25">
      <c r="C41456" s="155"/>
      <c r="G41456" s="155"/>
    </row>
    <row r="41457" spans="3:7" x14ac:dyDescent="0.25">
      <c r="C41457" s="155"/>
      <c r="G41457" s="155"/>
    </row>
    <row r="41458" spans="3:7" x14ac:dyDescent="0.25">
      <c r="C41458" s="155"/>
      <c r="G41458" s="155"/>
    </row>
    <row r="41459" spans="3:7" x14ac:dyDescent="0.25">
      <c r="C41459" s="155"/>
      <c r="G41459" s="155"/>
    </row>
    <row r="41460" spans="3:7" x14ac:dyDescent="0.25">
      <c r="C41460" s="155"/>
      <c r="G41460" s="155"/>
    </row>
    <row r="41461" spans="3:7" x14ac:dyDescent="0.25">
      <c r="C41461" s="155"/>
      <c r="G41461" s="155"/>
    </row>
    <row r="41462" spans="3:7" x14ac:dyDescent="0.25">
      <c r="C41462" s="155"/>
      <c r="G41462" s="155"/>
    </row>
    <row r="41463" spans="3:7" x14ac:dyDescent="0.25">
      <c r="C41463" s="155"/>
      <c r="G41463" s="155"/>
    </row>
    <row r="41464" spans="3:7" x14ac:dyDescent="0.25">
      <c r="C41464" s="155"/>
      <c r="G41464" s="155"/>
    </row>
    <row r="41465" spans="3:7" x14ac:dyDescent="0.25">
      <c r="C41465" s="155"/>
      <c r="G41465" s="155"/>
    </row>
    <row r="41466" spans="3:7" x14ac:dyDescent="0.25">
      <c r="C41466" s="155"/>
      <c r="G41466" s="155"/>
    </row>
    <row r="41467" spans="3:7" x14ac:dyDescent="0.25">
      <c r="C41467" s="155"/>
      <c r="G41467" s="155"/>
    </row>
    <row r="41468" spans="3:7" x14ac:dyDescent="0.25">
      <c r="C41468" s="155"/>
      <c r="G41468" s="155"/>
    </row>
    <row r="41469" spans="3:7" x14ac:dyDescent="0.25">
      <c r="C41469" s="155"/>
      <c r="G41469" s="155"/>
    </row>
    <row r="41470" spans="3:7" x14ac:dyDescent="0.25">
      <c r="C41470" s="155"/>
      <c r="G41470" s="155"/>
    </row>
    <row r="41471" spans="3:7" x14ac:dyDescent="0.25">
      <c r="C41471" s="155"/>
      <c r="G41471" s="155"/>
    </row>
    <row r="41472" spans="3:7" x14ac:dyDescent="0.25">
      <c r="C41472" s="155"/>
      <c r="G41472" s="155"/>
    </row>
    <row r="41473" spans="3:7" x14ac:dyDescent="0.25">
      <c r="C41473" s="155"/>
      <c r="G41473" s="155"/>
    </row>
    <row r="41474" spans="3:7" x14ac:dyDescent="0.25">
      <c r="C41474" s="155"/>
      <c r="G41474" s="155"/>
    </row>
    <row r="41475" spans="3:7" x14ac:dyDescent="0.25">
      <c r="C41475" s="155"/>
      <c r="G41475" s="155"/>
    </row>
    <row r="41476" spans="3:7" x14ac:dyDescent="0.25">
      <c r="C41476" s="155"/>
      <c r="G41476" s="155"/>
    </row>
    <row r="41477" spans="3:7" x14ac:dyDescent="0.25">
      <c r="C41477" s="155"/>
      <c r="G41477" s="155"/>
    </row>
    <row r="41478" spans="3:7" x14ac:dyDescent="0.25">
      <c r="C41478" s="155"/>
      <c r="G41478" s="155"/>
    </row>
    <row r="41479" spans="3:7" x14ac:dyDescent="0.25">
      <c r="C41479" s="155"/>
      <c r="G41479" s="155"/>
    </row>
    <row r="41480" spans="3:7" x14ac:dyDescent="0.25">
      <c r="C41480" s="155"/>
      <c r="G41480" s="155"/>
    </row>
    <row r="41481" spans="3:7" x14ac:dyDescent="0.25">
      <c r="C41481" s="155"/>
      <c r="G41481" s="155"/>
    </row>
    <row r="41482" spans="3:7" x14ac:dyDescent="0.25">
      <c r="C41482" s="155"/>
      <c r="G41482" s="155"/>
    </row>
    <row r="41483" spans="3:7" x14ac:dyDescent="0.25">
      <c r="C41483" s="155"/>
      <c r="G41483" s="155"/>
    </row>
    <row r="41484" spans="3:7" x14ac:dyDescent="0.25">
      <c r="C41484" s="155"/>
      <c r="G41484" s="155"/>
    </row>
    <row r="41485" spans="3:7" x14ac:dyDescent="0.25">
      <c r="C41485" s="155"/>
      <c r="G41485" s="155"/>
    </row>
    <row r="41486" spans="3:7" x14ac:dyDescent="0.25">
      <c r="C41486" s="155"/>
      <c r="G41486" s="155"/>
    </row>
    <row r="41487" spans="3:7" x14ac:dyDescent="0.25">
      <c r="C41487" s="155"/>
      <c r="G41487" s="155"/>
    </row>
    <row r="41488" spans="3:7" x14ac:dyDescent="0.25">
      <c r="C41488" s="155"/>
      <c r="G41488" s="155"/>
    </row>
    <row r="41489" spans="3:7" x14ac:dyDescent="0.25">
      <c r="C41489" s="155"/>
      <c r="G41489" s="155"/>
    </row>
    <row r="41490" spans="3:7" x14ac:dyDescent="0.25">
      <c r="C41490" s="155"/>
      <c r="G41490" s="155"/>
    </row>
    <row r="41491" spans="3:7" x14ac:dyDescent="0.25">
      <c r="C41491" s="155"/>
      <c r="G41491" s="155"/>
    </row>
    <row r="41492" spans="3:7" x14ac:dyDescent="0.25">
      <c r="C41492" s="155"/>
      <c r="G41492" s="155"/>
    </row>
    <row r="41493" spans="3:7" x14ac:dyDescent="0.25">
      <c r="C41493" s="155"/>
      <c r="G41493" s="155"/>
    </row>
    <row r="41494" spans="3:7" x14ac:dyDescent="0.25">
      <c r="C41494" s="155"/>
      <c r="G41494" s="155"/>
    </row>
    <row r="41495" spans="3:7" x14ac:dyDescent="0.25">
      <c r="C41495" s="155"/>
      <c r="G41495" s="155"/>
    </row>
    <row r="41496" spans="3:7" x14ac:dyDescent="0.25">
      <c r="C41496" s="155"/>
      <c r="G41496" s="155"/>
    </row>
    <row r="41497" spans="3:7" x14ac:dyDescent="0.25">
      <c r="C41497" s="155"/>
      <c r="G41497" s="155"/>
    </row>
    <row r="41498" spans="3:7" x14ac:dyDescent="0.25">
      <c r="C41498" s="155"/>
      <c r="G41498" s="155"/>
    </row>
    <row r="41499" spans="3:7" x14ac:dyDescent="0.25">
      <c r="C41499" s="155"/>
      <c r="G41499" s="155"/>
    </row>
    <row r="41500" spans="3:7" x14ac:dyDescent="0.25">
      <c r="C41500" s="155"/>
      <c r="G41500" s="155"/>
    </row>
    <row r="41501" spans="3:7" x14ac:dyDescent="0.25">
      <c r="C41501" s="155"/>
      <c r="G41501" s="155"/>
    </row>
    <row r="41502" spans="3:7" x14ac:dyDescent="0.25">
      <c r="C41502" s="155"/>
      <c r="G41502" s="155"/>
    </row>
    <row r="41503" spans="3:7" x14ac:dyDescent="0.25">
      <c r="C41503" s="155"/>
      <c r="G41503" s="155"/>
    </row>
    <row r="41504" spans="3:7" x14ac:dyDescent="0.25">
      <c r="C41504" s="155"/>
      <c r="G41504" s="155"/>
    </row>
    <row r="41505" spans="3:7" x14ac:dyDescent="0.25">
      <c r="C41505" s="155"/>
      <c r="G41505" s="155"/>
    </row>
    <row r="41506" spans="3:7" x14ac:dyDescent="0.25">
      <c r="C41506" s="155"/>
      <c r="G41506" s="155"/>
    </row>
    <row r="41507" spans="3:7" x14ac:dyDescent="0.25">
      <c r="C41507" s="155"/>
      <c r="G41507" s="155"/>
    </row>
    <row r="41508" spans="3:7" x14ac:dyDescent="0.25">
      <c r="C41508" s="155"/>
      <c r="G41508" s="155"/>
    </row>
    <row r="41509" spans="3:7" x14ac:dyDescent="0.25">
      <c r="C41509" s="155"/>
      <c r="G41509" s="155"/>
    </row>
    <row r="41510" spans="3:7" x14ac:dyDescent="0.25">
      <c r="C41510" s="155"/>
      <c r="G41510" s="155"/>
    </row>
    <row r="41511" spans="3:7" x14ac:dyDescent="0.25">
      <c r="C41511" s="155"/>
      <c r="G41511" s="155"/>
    </row>
    <row r="41512" spans="3:7" x14ac:dyDescent="0.25">
      <c r="C41512" s="155"/>
      <c r="G41512" s="155"/>
    </row>
    <row r="41513" spans="3:7" x14ac:dyDescent="0.25">
      <c r="C41513" s="155"/>
      <c r="G41513" s="155"/>
    </row>
    <row r="41514" spans="3:7" x14ac:dyDescent="0.25">
      <c r="C41514" s="155"/>
      <c r="G41514" s="155"/>
    </row>
    <row r="41515" spans="3:7" x14ac:dyDescent="0.25">
      <c r="C41515" s="155"/>
      <c r="G41515" s="155"/>
    </row>
    <row r="41516" spans="3:7" x14ac:dyDescent="0.25">
      <c r="C41516" s="155"/>
      <c r="G41516" s="155"/>
    </row>
    <row r="41517" spans="3:7" x14ac:dyDescent="0.25">
      <c r="C41517" s="155"/>
      <c r="G41517" s="155"/>
    </row>
    <row r="41518" spans="3:7" x14ac:dyDescent="0.25">
      <c r="C41518" s="155"/>
      <c r="G41518" s="155"/>
    </row>
    <row r="41519" spans="3:7" x14ac:dyDescent="0.25">
      <c r="C41519" s="155"/>
      <c r="G41519" s="155"/>
    </row>
    <row r="41520" spans="3:7" x14ac:dyDescent="0.25">
      <c r="C41520" s="155"/>
      <c r="G41520" s="155"/>
    </row>
    <row r="41521" spans="3:7" x14ac:dyDescent="0.25">
      <c r="C41521" s="155"/>
      <c r="G41521" s="155"/>
    </row>
    <row r="41522" spans="3:7" x14ac:dyDescent="0.25">
      <c r="C41522" s="155"/>
      <c r="G41522" s="155"/>
    </row>
    <row r="41523" spans="3:7" x14ac:dyDescent="0.25">
      <c r="C41523" s="155"/>
      <c r="G41523" s="155"/>
    </row>
    <row r="41524" spans="3:7" x14ac:dyDescent="0.25">
      <c r="C41524" s="155"/>
      <c r="G41524" s="155"/>
    </row>
    <row r="41525" spans="3:7" x14ac:dyDescent="0.25">
      <c r="C41525" s="155"/>
      <c r="G41525" s="155"/>
    </row>
    <row r="41526" spans="3:7" x14ac:dyDescent="0.25">
      <c r="C41526" s="155"/>
      <c r="G41526" s="155"/>
    </row>
    <row r="41527" spans="3:7" x14ac:dyDescent="0.25">
      <c r="C41527" s="155"/>
      <c r="G41527" s="155"/>
    </row>
    <row r="41528" spans="3:7" x14ac:dyDescent="0.25">
      <c r="C41528" s="155"/>
      <c r="G41528" s="155"/>
    </row>
    <row r="41529" spans="3:7" x14ac:dyDescent="0.25">
      <c r="C41529" s="155"/>
      <c r="G41529" s="155"/>
    </row>
    <row r="41530" spans="3:7" x14ac:dyDescent="0.25">
      <c r="C41530" s="155"/>
      <c r="G41530" s="155"/>
    </row>
    <row r="41531" spans="3:7" x14ac:dyDescent="0.25">
      <c r="C41531" s="155"/>
      <c r="G41531" s="155"/>
    </row>
    <row r="41532" spans="3:7" x14ac:dyDescent="0.25">
      <c r="C41532" s="155"/>
      <c r="G41532" s="155"/>
    </row>
    <row r="41533" spans="3:7" x14ac:dyDescent="0.25">
      <c r="C41533" s="155"/>
      <c r="G41533" s="155"/>
    </row>
    <row r="41534" spans="3:7" x14ac:dyDescent="0.25">
      <c r="C41534" s="155"/>
      <c r="G41534" s="155"/>
    </row>
    <row r="41535" spans="3:7" x14ac:dyDescent="0.25">
      <c r="C41535" s="155"/>
      <c r="G41535" s="155"/>
    </row>
    <row r="41536" spans="3:7" x14ac:dyDescent="0.25">
      <c r="C41536" s="155"/>
      <c r="G41536" s="155"/>
    </row>
    <row r="41537" spans="3:7" x14ac:dyDescent="0.25">
      <c r="C41537" s="155"/>
      <c r="G41537" s="155"/>
    </row>
    <row r="41538" spans="3:7" x14ac:dyDescent="0.25">
      <c r="C41538" s="155"/>
      <c r="G41538" s="155"/>
    </row>
    <row r="41539" spans="3:7" x14ac:dyDescent="0.25">
      <c r="C41539" s="155"/>
      <c r="G41539" s="155"/>
    </row>
    <row r="41540" spans="3:7" x14ac:dyDescent="0.25">
      <c r="C41540" s="155"/>
      <c r="G41540" s="155"/>
    </row>
    <row r="41541" spans="3:7" x14ac:dyDescent="0.25">
      <c r="C41541" s="155"/>
      <c r="G41541" s="155"/>
    </row>
    <row r="41542" spans="3:7" x14ac:dyDescent="0.25">
      <c r="C41542" s="155"/>
      <c r="G41542" s="155"/>
    </row>
    <row r="41543" spans="3:7" x14ac:dyDescent="0.25">
      <c r="C41543" s="155"/>
      <c r="G41543" s="155"/>
    </row>
    <row r="41544" spans="3:7" x14ac:dyDescent="0.25">
      <c r="C41544" s="155"/>
      <c r="G41544" s="155"/>
    </row>
    <row r="41545" spans="3:7" x14ac:dyDescent="0.25">
      <c r="C41545" s="155"/>
      <c r="G41545" s="155"/>
    </row>
    <row r="41546" spans="3:7" x14ac:dyDescent="0.25">
      <c r="C41546" s="155"/>
      <c r="G41546" s="155"/>
    </row>
    <row r="41547" spans="3:7" x14ac:dyDescent="0.25">
      <c r="C41547" s="155"/>
      <c r="G41547" s="155"/>
    </row>
    <row r="41548" spans="3:7" x14ac:dyDescent="0.25">
      <c r="C41548" s="155"/>
      <c r="G41548" s="155"/>
    </row>
    <row r="41549" spans="3:7" x14ac:dyDescent="0.25">
      <c r="C41549" s="155"/>
      <c r="G41549" s="155"/>
    </row>
    <row r="41550" spans="3:7" x14ac:dyDescent="0.25">
      <c r="C41550" s="155"/>
      <c r="G41550" s="155"/>
    </row>
    <row r="41551" spans="3:7" x14ac:dyDescent="0.25">
      <c r="C41551" s="155"/>
      <c r="G41551" s="155"/>
    </row>
    <row r="41552" spans="3:7" x14ac:dyDescent="0.25">
      <c r="C41552" s="155"/>
      <c r="G41552" s="155"/>
    </row>
    <row r="41553" spans="3:7" x14ac:dyDescent="0.25">
      <c r="C41553" s="155"/>
      <c r="G41553" s="155"/>
    </row>
    <row r="41554" spans="3:7" x14ac:dyDescent="0.25">
      <c r="C41554" s="155"/>
      <c r="G41554" s="155"/>
    </row>
    <row r="41555" spans="3:7" x14ac:dyDescent="0.25">
      <c r="C41555" s="155"/>
      <c r="G41555" s="155"/>
    </row>
    <row r="41556" spans="3:7" x14ac:dyDescent="0.25">
      <c r="C41556" s="155"/>
      <c r="G41556" s="155"/>
    </row>
    <row r="41557" spans="3:7" x14ac:dyDescent="0.25">
      <c r="C41557" s="155"/>
      <c r="G41557" s="155"/>
    </row>
    <row r="41558" spans="3:7" x14ac:dyDescent="0.25">
      <c r="C41558" s="155"/>
      <c r="G41558" s="155"/>
    </row>
    <row r="41559" spans="3:7" x14ac:dyDescent="0.25">
      <c r="C41559" s="155"/>
      <c r="G41559" s="155"/>
    </row>
    <row r="41560" spans="3:7" x14ac:dyDescent="0.25">
      <c r="C41560" s="155"/>
      <c r="G41560" s="155"/>
    </row>
    <row r="41561" spans="3:7" x14ac:dyDescent="0.25">
      <c r="C41561" s="155"/>
      <c r="G41561" s="155"/>
    </row>
    <row r="41562" spans="3:7" x14ac:dyDescent="0.25">
      <c r="C41562" s="155"/>
      <c r="G41562" s="155"/>
    </row>
    <row r="41563" spans="3:7" x14ac:dyDescent="0.25">
      <c r="C41563" s="155"/>
      <c r="G41563" s="155"/>
    </row>
    <row r="41564" spans="3:7" x14ac:dyDescent="0.25">
      <c r="C41564" s="155"/>
      <c r="G41564" s="155"/>
    </row>
    <row r="41565" spans="3:7" x14ac:dyDescent="0.25">
      <c r="C41565" s="155"/>
      <c r="G41565" s="155"/>
    </row>
    <row r="41566" spans="3:7" x14ac:dyDescent="0.25">
      <c r="C41566" s="155"/>
      <c r="G41566" s="155"/>
    </row>
    <row r="41567" spans="3:7" x14ac:dyDescent="0.25">
      <c r="C41567" s="155"/>
      <c r="G41567" s="155"/>
    </row>
    <row r="41568" spans="3:7" x14ac:dyDescent="0.25">
      <c r="C41568" s="155"/>
      <c r="G41568" s="155"/>
    </row>
    <row r="41569" spans="3:7" x14ac:dyDescent="0.25">
      <c r="C41569" s="155"/>
      <c r="G41569" s="155"/>
    </row>
    <row r="41570" spans="3:7" x14ac:dyDescent="0.25">
      <c r="C41570" s="155"/>
      <c r="G41570" s="155"/>
    </row>
    <row r="41571" spans="3:7" x14ac:dyDescent="0.25">
      <c r="C41571" s="155"/>
      <c r="G41571" s="155"/>
    </row>
    <row r="41572" spans="3:7" x14ac:dyDescent="0.25">
      <c r="C41572" s="155"/>
      <c r="G41572" s="155"/>
    </row>
    <row r="41573" spans="3:7" x14ac:dyDescent="0.25">
      <c r="C41573" s="155"/>
      <c r="G41573" s="155"/>
    </row>
    <row r="41574" spans="3:7" x14ac:dyDescent="0.25">
      <c r="C41574" s="155"/>
      <c r="G41574" s="155"/>
    </row>
    <row r="41575" spans="3:7" x14ac:dyDescent="0.25">
      <c r="C41575" s="155"/>
      <c r="G41575" s="155"/>
    </row>
    <row r="41576" spans="3:7" x14ac:dyDescent="0.25">
      <c r="C41576" s="155"/>
      <c r="G41576" s="155"/>
    </row>
    <row r="41577" spans="3:7" x14ac:dyDescent="0.25">
      <c r="C41577" s="155"/>
      <c r="G41577" s="155"/>
    </row>
    <row r="41578" spans="3:7" x14ac:dyDescent="0.25">
      <c r="C41578" s="155"/>
      <c r="G41578" s="155"/>
    </row>
    <row r="41579" spans="3:7" x14ac:dyDescent="0.25">
      <c r="C41579" s="155"/>
      <c r="G41579" s="155"/>
    </row>
    <row r="41580" spans="3:7" x14ac:dyDescent="0.25">
      <c r="C41580" s="155"/>
      <c r="G41580" s="155"/>
    </row>
    <row r="41581" spans="3:7" x14ac:dyDescent="0.25">
      <c r="C41581" s="155"/>
      <c r="G41581" s="155"/>
    </row>
    <row r="41582" spans="3:7" x14ac:dyDescent="0.25">
      <c r="C41582" s="155"/>
      <c r="G41582" s="155"/>
    </row>
    <row r="41583" spans="3:7" x14ac:dyDescent="0.25">
      <c r="C41583" s="155"/>
      <c r="G41583" s="155"/>
    </row>
    <row r="41584" spans="3:7" x14ac:dyDescent="0.25">
      <c r="C41584" s="155"/>
      <c r="G41584" s="155"/>
    </row>
    <row r="41585" spans="3:7" x14ac:dyDescent="0.25">
      <c r="C41585" s="155"/>
      <c r="G41585" s="155"/>
    </row>
    <row r="41586" spans="3:7" x14ac:dyDescent="0.25">
      <c r="C41586" s="155"/>
      <c r="G41586" s="155"/>
    </row>
    <row r="41587" spans="3:7" x14ac:dyDescent="0.25">
      <c r="C41587" s="155"/>
      <c r="G41587" s="155"/>
    </row>
    <row r="41588" spans="3:7" x14ac:dyDescent="0.25">
      <c r="C41588" s="155"/>
      <c r="G41588" s="155"/>
    </row>
    <row r="41589" spans="3:7" x14ac:dyDescent="0.25">
      <c r="C41589" s="155"/>
      <c r="G41589" s="155"/>
    </row>
    <row r="41590" spans="3:7" x14ac:dyDescent="0.25">
      <c r="C41590" s="155"/>
      <c r="G41590" s="155"/>
    </row>
    <row r="41591" spans="3:7" x14ac:dyDescent="0.25">
      <c r="C41591" s="155"/>
      <c r="G41591" s="155"/>
    </row>
    <row r="41592" spans="3:7" x14ac:dyDescent="0.25">
      <c r="C41592" s="155"/>
      <c r="G41592" s="155"/>
    </row>
    <row r="41593" spans="3:7" x14ac:dyDescent="0.25">
      <c r="C41593" s="155"/>
      <c r="G41593" s="155"/>
    </row>
    <row r="41594" spans="3:7" x14ac:dyDescent="0.25">
      <c r="C41594" s="155"/>
      <c r="G41594" s="155"/>
    </row>
    <row r="41595" spans="3:7" x14ac:dyDescent="0.25">
      <c r="C41595" s="155"/>
      <c r="G41595" s="155"/>
    </row>
    <row r="41596" spans="3:7" x14ac:dyDescent="0.25">
      <c r="C41596" s="155"/>
      <c r="G41596" s="155"/>
    </row>
    <row r="41597" spans="3:7" x14ac:dyDescent="0.25">
      <c r="C41597" s="155"/>
      <c r="G41597" s="155"/>
    </row>
    <row r="41598" spans="3:7" x14ac:dyDescent="0.25">
      <c r="C41598" s="155"/>
      <c r="G41598" s="155"/>
    </row>
    <row r="41599" spans="3:7" x14ac:dyDescent="0.25">
      <c r="C41599" s="155"/>
      <c r="G41599" s="155"/>
    </row>
    <row r="41600" spans="3:7" x14ac:dyDescent="0.25">
      <c r="C41600" s="155"/>
      <c r="G41600" s="155"/>
    </row>
    <row r="41601" spans="3:7" x14ac:dyDescent="0.25">
      <c r="C41601" s="155"/>
      <c r="G41601" s="155"/>
    </row>
    <row r="41602" spans="3:7" x14ac:dyDescent="0.25">
      <c r="C41602" s="155"/>
      <c r="G41602" s="155"/>
    </row>
    <row r="41603" spans="3:7" x14ac:dyDescent="0.25">
      <c r="C41603" s="155"/>
      <c r="G41603" s="155"/>
    </row>
    <row r="41604" spans="3:7" x14ac:dyDescent="0.25">
      <c r="C41604" s="155"/>
      <c r="G41604" s="155"/>
    </row>
    <row r="41605" spans="3:7" x14ac:dyDescent="0.25">
      <c r="C41605" s="155"/>
      <c r="G41605" s="155"/>
    </row>
    <row r="41606" spans="3:7" x14ac:dyDescent="0.25">
      <c r="C41606" s="155"/>
      <c r="G41606" s="155"/>
    </row>
    <row r="41607" spans="3:7" x14ac:dyDescent="0.25">
      <c r="C41607" s="155"/>
      <c r="G41607" s="155"/>
    </row>
    <row r="41608" spans="3:7" x14ac:dyDescent="0.25">
      <c r="C41608" s="155"/>
      <c r="G41608" s="155"/>
    </row>
    <row r="41609" spans="3:7" x14ac:dyDescent="0.25">
      <c r="C41609" s="155"/>
      <c r="G41609" s="155"/>
    </row>
    <row r="41610" spans="3:7" x14ac:dyDescent="0.25">
      <c r="C41610" s="155"/>
      <c r="G41610" s="155"/>
    </row>
    <row r="41611" spans="3:7" x14ac:dyDescent="0.25">
      <c r="C41611" s="155"/>
      <c r="G41611" s="155"/>
    </row>
    <row r="41612" spans="3:7" x14ac:dyDescent="0.25">
      <c r="C41612" s="155"/>
      <c r="G41612" s="155"/>
    </row>
    <row r="41613" spans="3:7" x14ac:dyDescent="0.25">
      <c r="C41613" s="155"/>
      <c r="G41613" s="155"/>
    </row>
    <row r="41614" spans="3:7" x14ac:dyDescent="0.25">
      <c r="C41614" s="155"/>
      <c r="G41614" s="155"/>
    </row>
    <row r="41615" spans="3:7" x14ac:dyDescent="0.25">
      <c r="C41615" s="155"/>
      <c r="G41615" s="155"/>
    </row>
    <row r="41616" spans="3:7" x14ac:dyDescent="0.25">
      <c r="C41616" s="155"/>
      <c r="G41616" s="155"/>
    </row>
    <row r="41617" spans="3:7" x14ac:dyDescent="0.25">
      <c r="C41617" s="155"/>
      <c r="G41617" s="155"/>
    </row>
    <row r="41618" spans="3:7" x14ac:dyDescent="0.25">
      <c r="C41618" s="155"/>
      <c r="G41618" s="155"/>
    </row>
    <row r="41619" spans="3:7" x14ac:dyDescent="0.25">
      <c r="C41619" s="155"/>
      <c r="G41619" s="155"/>
    </row>
    <row r="41620" spans="3:7" x14ac:dyDescent="0.25">
      <c r="C41620" s="155"/>
      <c r="G41620" s="155"/>
    </row>
    <row r="41621" spans="3:7" x14ac:dyDescent="0.25">
      <c r="C41621" s="155"/>
      <c r="G41621" s="155"/>
    </row>
    <row r="41622" spans="3:7" x14ac:dyDescent="0.25">
      <c r="C41622" s="155"/>
      <c r="G41622" s="155"/>
    </row>
    <row r="41623" spans="3:7" x14ac:dyDescent="0.25">
      <c r="C41623" s="155"/>
      <c r="G41623" s="155"/>
    </row>
    <row r="41624" spans="3:7" x14ac:dyDescent="0.25">
      <c r="C41624" s="155"/>
      <c r="G41624" s="155"/>
    </row>
    <row r="41625" spans="3:7" x14ac:dyDescent="0.25">
      <c r="C41625" s="155"/>
      <c r="G41625" s="155"/>
    </row>
    <row r="41626" spans="3:7" x14ac:dyDescent="0.25">
      <c r="C41626" s="155"/>
      <c r="G41626" s="155"/>
    </row>
    <row r="41627" spans="3:7" x14ac:dyDescent="0.25">
      <c r="C41627" s="155"/>
      <c r="G41627" s="155"/>
    </row>
    <row r="41628" spans="3:7" x14ac:dyDescent="0.25">
      <c r="C41628" s="155"/>
      <c r="G41628" s="155"/>
    </row>
    <row r="41629" spans="3:7" x14ac:dyDescent="0.25">
      <c r="C41629" s="155"/>
      <c r="G41629" s="155"/>
    </row>
    <row r="41630" spans="3:7" x14ac:dyDescent="0.25">
      <c r="C41630" s="155"/>
      <c r="G41630" s="155"/>
    </row>
    <row r="41631" spans="3:7" x14ac:dyDescent="0.25">
      <c r="C41631" s="155"/>
      <c r="G41631" s="155"/>
    </row>
    <row r="41632" spans="3:7" x14ac:dyDescent="0.25">
      <c r="C41632" s="155"/>
      <c r="G41632" s="155"/>
    </row>
    <row r="41633" spans="3:7" x14ac:dyDescent="0.25">
      <c r="C41633" s="155"/>
      <c r="G41633" s="155"/>
    </row>
    <row r="41634" spans="3:7" x14ac:dyDescent="0.25">
      <c r="C41634" s="155"/>
      <c r="G41634" s="155"/>
    </row>
    <row r="41635" spans="3:7" x14ac:dyDescent="0.25">
      <c r="C41635" s="155"/>
      <c r="G41635" s="155"/>
    </row>
    <row r="41636" spans="3:7" x14ac:dyDescent="0.25">
      <c r="C41636" s="155"/>
      <c r="G41636" s="155"/>
    </row>
    <row r="41637" spans="3:7" x14ac:dyDescent="0.25">
      <c r="C41637" s="155"/>
      <c r="G41637" s="155"/>
    </row>
    <row r="41638" spans="3:7" x14ac:dyDescent="0.25">
      <c r="C41638" s="155"/>
      <c r="G41638" s="155"/>
    </row>
    <row r="41639" spans="3:7" x14ac:dyDescent="0.25">
      <c r="C41639" s="155"/>
      <c r="G41639" s="155"/>
    </row>
    <row r="41640" spans="3:7" x14ac:dyDescent="0.25">
      <c r="C41640" s="155"/>
      <c r="G41640" s="155"/>
    </row>
    <row r="41641" spans="3:7" x14ac:dyDescent="0.25">
      <c r="C41641" s="155"/>
      <c r="G41641" s="155"/>
    </row>
    <row r="41642" spans="3:7" x14ac:dyDescent="0.25">
      <c r="C41642" s="155"/>
      <c r="G41642" s="155"/>
    </row>
    <row r="41643" spans="3:7" x14ac:dyDescent="0.25">
      <c r="C41643" s="155"/>
      <c r="G41643" s="155"/>
    </row>
    <row r="41644" spans="3:7" x14ac:dyDescent="0.25">
      <c r="C41644" s="155"/>
      <c r="G41644" s="155"/>
    </row>
    <row r="41645" spans="3:7" x14ac:dyDescent="0.25">
      <c r="C41645" s="155"/>
      <c r="G41645" s="155"/>
    </row>
    <row r="41646" spans="3:7" x14ac:dyDescent="0.25">
      <c r="C41646" s="155"/>
      <c r="G41646" s="155"/>
    </row>
    <row r="41647" spans="3:7" x14ac:dyDescent="0.25">
      <c r="C41647" s="155"/>
      <c r="G41647" s="155"/>
    </row>
    <row r="41648" spans="3:7" x14ac:dyDescent="0.25">
      <c r="C41648" s="155"/>
      <c r="G41648" s="155"/>
    </row>
    <row r="41649" spans="3:7" x14ac:dyDescent="0.25">
      <c r="C41649" s="155"/>
      <c r="G41649" s="155"/>
    </row>
    <row r="41650" spans="3:7" x14ac:dyDescent="0.25">
      <c r="C41650" s="155"/>
      <c r="G41650" s="155"/>
    </row>
    <row r="41651" spans="3:7" x14ac:dyDescent="0.25">
      <c r="C41651" s="155"/>
      <c r="G41651" s="155"/>
    </row>
    <row r="41652" spans="3:7" x14ac:dyDescent="0.25">
      <c r="C41652" s="155"/>
      <c r="G41652" s="155"/>
    </row>
    <row r="41653" spans="3:7" x14ac:dyDescent="0.25">
      <c r="C41653" s="155"/>
      <c r="G41653" s="155"/>
    </row>
    <row r="41654" spans="3:7" x14ac:dyDescent="0.25">
      <c r="C41654" s="155"/>
      <c r="G41654" s="155"/>
    </row>
    <row r="41655" spans="3:7" x14ac:dyDescent="0.25">
      <c r="C41655" s="155"/>
      <c r="G41655" s="155"/>
    </row>
    <row r="41656" spans="3:7" x14ac:dyDescent="0.25">
      <c r="C41656" s="155"/>
      <c r="G41656" s="155"/>
    </row>
    <row r="41657" spans="3:7" x14ac:dyDescent="0.25">
      <c r="C41657" s="155"/>
      <c r="G41657" s="155"/>
    </row>
    <row r="41658" spans="3:7" x14ac:dyDescent="0.25">
      <c r="C41658" s="155"/>
      <c r="G41658" s="155"/>
    </row>
    <row r="41659" spans="3:7" x14ac:dyDescent="0.25">
      <c r="C41659" s="155"/>
      <c r="G41659" s="155"/>
    </row>
    <row r="41660" spans="3:7" x14ac:dyDescent="0.25">
      <c r="C41660" s="155"/>
      <c r="G41660" s="155"/>
    </row>
    <row r="41661" spans="3:7" x14ac:dyDescent="0.25">
      <c r="C41661" s="155"/>
      <c r="G41661" s="155"/>
    </row>
    <row r="41662" spans="3:7" x14ac:dyDescent="0.25">
      <c r="C41662" s="155"/>
      <c r="G41662" s="155"/>
    </row>
    <row r="41663" spans="3:7" x14ac:dyDescent="0.25">
      <c r="C41663" s="155"/>
      <c r="G41663" s="155"/>
    </row>
    <row r="41664" spans="3:7" x14ac:dyDescent="0.25">
      <c r="C41664" s="155"/>
      <c r="G41664" s="155"/>
    </row>
    <row r="41665" spans="3:7" x14ac:dyDescent="0.25">
      <c r="C41665" s="155"/>
      <c r="G41665" s="155"/>
    </row>
    <row r="41666" spans="3:7" x14ac:dyDescent="0.25">
      <c r="C41666" s="155"/>
      <c r="G41666" s="155"/>
    </row>
    <row r="41667" spans="3:7" x14ac:dyDescent="0.25">
      <c r="C41667" s="155"/>
      <c r="G41667" s="155"/>
    </row>
    <row r="41668" spans="3:7" x14ac:dyDescent="0.25">
      <c r="C41668" s="155"/>
      <c r="G41668" s="155"/>
    </row>
    <row r="41669" spans="3:7" x14ac:dyDescent="0.25">
      <c r="C41669" s="155"/>
      <c r="G41669" s="155"/>
    </row>
    <row r="41670" spans="3:7" x14ac:dyDescent="0.25">
      <c r="C41670" s="155"/>
      <c r="G41670" s="155"/>
    </row>
    <row r="41671" spans="3:7" x14ac:dyDescent="0.25">
      <c r="C41671" s="155"/>
      <c r="G41671" s="155"/>
    </row>
    <row r="41672" spans="3:7" x14ac:dyDescent="0.25">
      <c r="C41672" s="155"/>
      <c r="G41672" s="155"/>
    </row>
    <row r="41673" spans="3:7" x14ac:dyDescent="0.25">
      <c r="C41673" s="155"/>
      <c r="G41673" s="155"/>
    </row>
    <row r="41674" spans="3:7" x14ac:dyDescent="0.25">
      <c r="C41674" s="155"/>
      <c r="G41674" s="155"/>
    </row>
    <row r="41675" spans="3:7" x14ac:dyDescent="0.25">
      <c r="C41675" s="155"/>
      <c r="G41675" s="155"/>
    </row>
    <row r="41676" spans="3:7" x14ac:dyDescent="0.25">
      <c r="C41676" s="155"/>
      <c r="G41676" s="155"/>
    </row>
    <row r="41677" spans="3:7" x14ac:dyDescent="0.25">
      <c r="C41677" s="155"/>
      <c r="G41677" s="155"/>
    </row>
    <row r="41678" spans="3:7" x14ac:dyDescent="0.25">
      <c r="C41678" s="155"/>
      <c r="G41678" s="155"/>
    </row>
    <row r="41679" spans="3:7" x14ac:dyDescent="0.25">
      <c r="C41679" s="155"/>
      <c r="G41679" s="155"/>
    </row>
    <row r="41680" spans="3:7" x14ac:dyDescent="0.25">
      <c r="C41680" s="155"/>
      <c r="G41680" s="155"/>
    </row>
    <row r="41681" spans="3:7" x14ac:dyDescent="0.25">
      <c r="C41681" s="155"/>
      <c r="G41681" s="155"/>
    </row>
    <row r="41682" spans="3:7" x14ac:dyDescent="0.25">
      <c r="C41682" s="155"/>
      <c r="G41682" s="155"/>
    </row>
    <row r="41683" spans="3:7" x14ac:dyDescent="0.25">
      <c r="C41683" s="155"/>
      <c r="G41683" s="155"/>
    </row>
    <row r="41684" spans="3:7" x14ac:dyDescent="0.25">
      <c r="C41684" s="155"/>
      <c r="G41684" s="155"/>
    </row>
    <row r="41685" spans="3:7" x14ac:dyDescent="0.25">
      <c r="C41685" s="155"/>
      <c r="G41685" s="155"/>
    </row>
    <row r="41686" spans="3:7" x14ac:dyDescent="0.25">
      <c r="C41686" s="155"/>
      <c r="G41686" s="155"/>
    </row>
    <row r="41687" spans="3:7" x14ac:dyDescent="0.25">
      <c r="C41687" s="155"/>
      <c r="G41687" s="155"/>
    </row>
    <row r="41688" spans="3:7" x14ac:dyDescent="0.25">
      <c r="C41688" s="155"/>
      <c r="G41688" s="155"/>
    </row>
    <row r="41689" spans="3:7" x14ac:dyDescent="0.25">
      <c r="C41689" s="155"/>
      <c r="G41689" s="155"/>
    </row>
    <row r="41690" spans="3:7" x14ac:dyDescent="0.25">
      <c r="C41690" s="155"/>
      <c r="G41690" s="155"/>
    </row>
    <row r="41691" spans="3:7" x14ac:dyDescent="0.25">
      <c r="C41691" s="155"/>
      <c r="G41691" s="155"/>
    </row>
    <row r="41692" spans="3:7" x14ac:dyDescent="0.25">
      <c r="C41692" s="155"/>
      <c r="G41692" s="155"/>
    </row>
    <row r="41693" spans="3:7" x14ac:dyDescent="0.25">
      <c r="C41693" s="155"/>
      <c r="G41693" s="155"/>
    </row>
    <row r="41694" spans="3:7" x14ac:dyDescent="0.25">
      <c r="C41694" s="155"/>
      <c r="G41694" s="155"/>
    </row>
    <row r="41695" spans="3:7" x14ac:dyDescent="0.25">
      <c r="C41695" s="155"/>
      <c r="G41695" s="155"/>
    </row>
    <row r="41696" spans="3:7" x14ac:dyDescent="0.25">
      <c r="C41696" s="155"/>
      <c r="G41696" s="155"/>
    </row>
    <row r="41697" spans="3:7" x14ac:dyDescent="0.25">
      <c r="C41697" s="155"/>
      <c r="G41697" s="155"/>
    </row>
    <row r="41698" spans="3:7" x14ac:dyDescent="0.25">
      <c r="C41698" s="155"/>
      <c r="G41698" s="155"/>
    </row>
    <row r="41699" spans="3:7" x14ac:dyDescent="0.25">
      <c r="C41699" s="155"/>
      <c r="G41699" s="155"/>
    </row>
    <row r="41700" spans="3:7" x14ac:dyDescent="0.25">
      <c r="C41700" s="155"/>
      <c r="G41700" s="155"/>
    </row>
    <row r="41701" spans="3:7" x14ac:dyDescent="0.25">
      <c r="C41701" s="155"/>
      <c r="G41701" s="155"/>
    </row>
    <row r="41702" spans="3:7" x14ac:dyDescent="0.25">
      <c r="C41702" s="155"/>
      <c r="G41702" s="155"/>
    </row>
    <row r="41703" spans="3:7" x14ac:dyDescent="0.25">
      <c r="C41703" s="155"/>
      <c r="G41703" s="155"/>
    </row>
    <row r="41704" spans="3:7" x14ac:dyDescent="0.25">
      <c r="C41704" s="155"/>
      <c r="G41704" s="155"/>
    </row>
    <row r="41705" spans="3:7" x14ac:dyDescent="0.25">
      <c r="C41705" s="155"/>
      <c r="G41705" s="155"/>
    </row>
    <row r="41706" spans="3:7" x14ac:dyDescent="0.25">
      <c r="C41706" s="155"/>
      <c r="G41706" s="155"/>
    </row>
    <row r="41707" spans="3:7" x14ac:dyDescent="0.25">
      <c r="C41707" s="155"/>
      <c r="G41707" s="155"/>
    </row>
    <row r="41708" spans="3:7" x14ac:dyDescent="0.25">
      <c r="C41708" s="155"/>
      <c r="G41708" s="155"/>
    </row>
    <row r="41709" spans="3:7" x14ac:dyDescent="0.25">
      <c r="C41709" s="155"/>
      <c r="G41709" s="155"/>
    </row>
    <row r="41710" spans="3:7" x14ac:dyDescent="0.25">
      <c r="C41710" s="155"/>
      <c r="G41710" s="155"/>
    </row>
    <row r="41711" spans="3:7" x14ac:dyDescent="0.25">
      <c r="C41711" s="155"/>
      <c r="G41711" s="155"/>
    </row>
    <row r="41712" spans="3:7" x14ac:dyDescent="0.25">
      <c r="C41712" s="155"/>
      <c r="G41712" s="155"/>
    </row>
    <row r="41713" spans="3:7" x14ac:dyDescent="0.25">
      <c r="C41713" s="155"/>
      <c r="G41713" s="155"/>
    </row>
    <row r="41714" spans="3:7" x14ac:dyDescent="0.25">
      <c r="C41714" s="155"/>
      <c r="G41714" s="155"/>
    </row>
    <row r="41715" spans="3:7" x14ac:dyDescent="0.25">
      <c r="C41715" s="155"/>
      <c r="G41715" s="155"/>
    </row>
    <row r="41716" spans="3:7" x14ac:dyDescent="0.25">
      <c r="C41716" s="155"/>
      <c r="G41716" s="155"/>
    </row>
    <row r="41717" spans="3:7" x14ac:dyDescent="0.25">
      <c r="C41717" s="155"/>
      <c r="G41717" s="155"/>
    </row>
    <row r="41718" spans="3:7" x14ac:dyDescent="0.25">
      <c r="C41718" s="155"/>
      <c r="G41718" s="155"/>
    </row>
    <row r="41719" spans="3:7" x14ac:dyDescent="0.25">
      <c r="C41719" s="155"/>
      <c r="G41719" s="155"/>
    </row>
    <row r="41720" spans="3:7" x14ac:dyDescent="0.25">
      <c r="C41720" s="155"/>
      <c r="G41720" s="155"/>
    </row>
    <row r="41721" spans="3:7" x14ac:dyDescent="0.25">
      <c r="C41721" s="155"/>
      <c r="G41721" s="155"/>
    </row>
    <row r="41722" spans="3:7" x14ac:dyDescent="0.25">
      <c r="C41722" s="155"/>
      <c r="G41722" s="155"/>
    </row>
    <row r="41723" spans="3:7" x14ac:dyDescent="0.25">
      <c r="C41723" s="155"/>
      <c r="G41723" s="155"/>
    </row>
    <row r="41724" spans="3:7" x14ac:dyDescent="0.25">
      <c r="C41724" s="155"/>
      <c r="G41724" s="155"/>
    </row>
    <row r="41725" spans="3:7" x14ac:dyDescent="0.25">
      <c r="C41725" s="155"/>
      <c r="G41725" s="155"/>
    </row>
    <row r="41726" spans="3:7" x14ac:dyDescent="0.25">
      <c r="C41726" s="155"/>
      <c r="G41726" s="155"/>
    </row>
    <row r="41727" spans="3:7" x14ac:dyDescent="0.25">
      <c r="C41727" s="155"/>
      <c r="G41727" s="155"/>
    </row>
    <row r="41728" spans="3:7" x14ac:dyDescent="0.25">
      <c r="C41728" s="155"/>
      <c r="G41728" s="155"/>
    </row>
    <row r="41729" spans="3:7" x14ac:dyDescent="0.25">
      <c r="C41729" s="155"/>
      <c r="G41729" s="155"/>
    </row>
    <row r="41730" spans="3:7" x14ac:dyDescent="0.25">
      <c r="C41730" s="155"/>
      <c r="G41730" s="155"/>
    </row>
    <row r="41731" spans="3:7" x14ac:dyDescent="0.25">
      <c r="C41731" s="155"/>
      <c r="G41731" s="155"/>
    </row>
    <row r="41732" spans="3:7" x14ac:dyDescent="0.25">
      <c r="C41732" s="155"/>
      <c r="G41732" s="155"/>
    </row>
    <row r="41733" spans="3:7" x14ac:dyDescent="0.25">
      <c r="C41733" s="155"/>
      <c r="G41733" s="155"/>
    </row>
    <row r="41734" spans="3:7" x14ac:dyDescent="0.25">
      <c r="C41734" s="155"/>
      <c r="G41734" s="155"/>
    </row>
    <row r="41735" spans="3:7" x14ac:dyDescent="0.25">
      <c r="C41735" s="155"/>
      <c r="G41735" s="155"/>
    </row>
    <row r="41736" spans="3:7" x14ac:dyDescent="0.25">
      <c r="C41736" s="155"/>
      <c r="G41736" s="155"/>
    </row>
    <row r="41737" spans="3:7" x14ac:dyDescent="0.25">
      <c r="C41737" s="155"/>
      <c r="G41737" s="155"/>
    </row>
    <row r="41738" spans="3:7" x14ac:dyDescent="0.25">
      <c r="C41738" s="155"/>
      <c r="G41738" s="155"/>
    </row>
    <row r="41739" spans="3:7" x14ac:dyDescent="0.25">
      <c r="C41739" s="155"/>
      <c r="G41739" s="155"/>
    </row>
    <row r="41740" spans="3:7" x14ac:dyDescent="0.25">
      <c r="C41740" s="155"/>
      <c r="G41740" s="155"/>
    </row>
    <row r="41741" spans="3:7" x14ac:dyDescent="0.25">
      <c r="C41741" s="155"/>
      <c r="G41741" s="155"/>
    </row>
    <row r="41742" spans="3:7" x14ac:dyDescent="0.25">
      <c r="C41742" s="155"/>
      <c r="G41742" s="155"/>
    </row>
    <row r="41743" spans="3:7" x14ac:dyDescent="0.25">
      <c r="C41743" s="155"/>
      <c r="G41743" s="155"/>
    </row>
    <row r="41744" spans="3:7" x14ac:dyDescent="0.25">
      <c r="C41744" s="155"/>
      <c r="G41744" s="155"/>
    </row>
    <row r="41745" spans="3:7" x14ac:dyDescent="0.25">
      <c r="C41745" s="155"/>
      <c r="G41745" s="155"/>
    </row>
    <row r="41746" spans="3:7" x14ac:dyDescent="0.25">
      <c r="C41746" s="155"/>
      <c r="G41746" s="155"/>
    </row>
    <row r="41747" spans="3:7" x14ac:dyDescent="0.25">
      <c r="C41747" s="155"/>
      <c r="G41747" s="155"/>
    </row>
    <row r="41748" spans="3:7" x14ac:dyDescent="0.25">
      <c r="C41748" s="155"/>
      <c r="G41748" s="155"/>
    </row>
    <row r="41749" spans="3:7" x14ac:dyDescent="0.25">
      <c r="C41749" s="155"/>
      <c r="G41749" s="155"/>
    </row>
    <row r="41750" spans="3:7" x14ac:dyDescent="0.25">
      <c r="C41750" s="155"/>
      <c r="G41750" s="155"/>
    </row>
    <row r="41751" spans="3:7" x14ac:dyDescent="0.25">
      <c r="C41751" s="155"/>
      <c r="G41751" s="155"/>
    </row>
    <row r="41752" spans="3:7" x14ac:dyDescent="0.25">
      <c r="C41752" s="155"/>
      <c r="G41752" s="155"/>
    </row>
    <row r="41753" spans="3:7" x14ac:dyDescent="0.25">
      <c r="C41753" s="155"/>
      <c r="G41753" s="155"/>
    </row>
    <row r="41754" spans="3:7" x14ac:dyDescent="0.25">
      <c r="C41754" s="155"/>
      <c r="G41754" s="155"/>
    </row>
    <row r="41755" spans="3:7" x14ac:dyDescent="0.25">
      <c r="C41755" s="155"/>
      <c r="G41755" s="155"/>
    </row>
    <row r="41756" spans="3:7" x14ac:dyDescent="0.25">
      <c r="C41756" s="155"/>
      <c r="G41756" s="155"/>
    </row>
    <row r="41757" spans="3:7" x14ac:dyDescent="0.25">
      <c r="C41757" s="155"/>
      <c r="G41757" s="155"/>
    </row>
    <row r="41758" spans="3:7" x14ac:dyDescent="0.25">
      <c r="C41758" s="155"/>
      <c r="G41758" s="155"/>
    </row>
    <row r="41759" spans="3:7" x14ac:dyDescent="0.25">
      <c r="C41759" s="155"/>
      <c r="G41759" s="155"/>
    </row>
    <row r="41760" spans="3:7" x14ac:dyDescent="0.25">
      <c r="C41760" s="155"/>
      <c r="G41760" s="155"/>
    </row>
    <row r="41761" spans="3:7" x14ac:dyDescent="0.25">
      <c r="C41761" s="155"/>
      <c r="G41761" s="155"/>
    </row>
    <row r="41762" spans="3:7" x14ac:dyDescent="0.25">
      <c r="C41762" s="155"/>
      <c r="G41762" s="155"/>
    </row>
    <row r="41763" spans="3:7" x14ac:dyDescent="0.25">
      <c r="C41763" s="155"/>
      <c r="G41763" s="155"/>
    </row>
    <row r="41764" spans="3:7" x14ac:dyDescent="0.25">
      <c r="C41764" s="155"/>
      <c r="G41764" s="155"/>
    </row>
    <row r="41765" spans="3:7" x14ac:dyDescent="0.25">
      <c r="C41765" s="155"/>
      <c r="G41765" s="155"/>
    </row>
    <row r="41766" spans="3:7" x14ac:dyDescent="0.25">
      <c r="C41766" s="155"/>
      <c r="G41766" s="155"/>
    </row>
    <row r="41767" spans="3:7" x14ac:dyDescent="0.25">
      <c r="C41767" s="155"/>
      <c r="G41767" s="155"/>
    </row>
    <row r="41768" spans="3:7" x14ac:dyDescent="0.25">
      <c r="C41768" s="155"/>
      <c r="G41768" s="155"/>
    </row>
    <row r="41769" spans="3:7" x14ac:dyDescent="0.25">
      <c r="C41769" s="155"/>
      <c r="G41769" s="155"/>
    </row>
    <row r="41770" spans="3:7" x14ac:dyDescent="0.25">
      <c r="C41770" s="155"/>
      <c r="G41770" s="155"/>
    </row>
    <row r="41771" spans="3:7" x14ac:dyDescent="0.25">
      <c r="C41771" s="155"/>
      <c r="G41771" s="155"/>
    </row>
    <row r="41772" spans="3:7" x14ac:dyDescent="0.25">
      <c r="C41772" s="155"/>
      <c r="G41772" s="155"/>
    </row>
    <row r="41773" spans="3:7" x14ac:dyDescent="0.25">
      <c r="C41773" s="155"/>
      <c r="G41773" s="155"/>
    </row>
    <row r="41774" spans="3:7" x14ac:dyDescent="0.25">
      <c r="C41774" s="155"/>
      <c r="G41774" s="155"/>
    </row>
    <row r="41775" spans="3:7" x14ac:dyDescent="0.25">
      <c r="C41775" s="155"/>
      <c r="G41775" s="155"/>
    </row>
    <row r="41776" spans="3:7" x14ac:dyDescent="0.25">
      <c r="C41776" s="155"/>
      <c r="G41776" s="155"/>
    </row>
    <row r="41777" spans="3:7" x14ac:dyDescent="0.25">
      <c r="C41777" s="155"/>
      <c r="G41777" s="155"/>
    </row>
    <row r="41778" spans="3:7" x14ac:dyDescent="0.25">
      <c r="C41778" s="155"/>
      <c r="G41778" s="155"/>
    </row>
    <row r="41779" spans="3:7" x14ac:dyDescent="0.25">
      <c r="C41779" s="155"/>
      <c r="G41779" s="155"/>
    </row>
    <row r="41780" spans="3:7" x14ac:dyDescent="0.25">
      <c r="C41780" s="155"/>
      <c r="G41780" s="155"/>
    </row>
    <row r="41781" spans="3:7" x14ac:dyDescent="0.25">
      <c r="C41781" s="155"/>
      <c r="G41781" s="155"/>
    </row>
    <row r="41782" spans="3:7" x14ac:dyDescent="0.25">
      <c r="C41782" s="155"/>
      <c r="G41782" s="155"/>
    </row>
    <row r="41783" spans="3:7" x14ac:dyDescent="0.25">
      <c r="C41783" s="155"/>
      <c r="G41783" s="155"/>
    </row>
    <row r="41784" spans="3:7" x14ac:dyDescent="0.25">
      <c r="C41784" s="155"/>
      <c r="G41784" s="155"/>
    </row>
    <row r="41785" spans="3:7" x14ac:dyDescent="0.25">
      <c r="C41785" s="155"/>
      <c r="G41785" s="155"/>
    </row>
    <row r="41786" spans="3:7" x14ac:dyDescent="0.25">
      <c r="C41786" s="155"/>
      <c r="G41786" s="155"/>
    </row>
    <row r="41787" spans="3:7" x14ac:dyDescent="0.25">
      <c r="C41787" s="155"/>
      <c r="G41787" s="155"/>
    </row>
    <row r="41788" spans="3:7" x14ac:dyDescent="0.25">
      <c r="C41788" s="155"/>
      <c r="G41788" s="155"/>
    </row>
    <row r="41789" spans="3:7" x14ac:dyDescent="0.25">
      <c r="C41789" s="155"/>
      <c r="G41789" s="155"/>
    </row>
    <row r="41790" spans="3:7" x14ac:dyDescent="0.25">
      <c r="C41790" s="155"/>
      <c r="G41790" s="155"/>
    </row>
    <row r="41791" spans="3:7" x14ac:dyDescent="0.25">
      <c r="C41791" s="155"/>
      <c r="G41791" s="155"/>
    </row>
    <row r="41792" spans="3:7" x14ac:dyDescent="0.25">
      <c r="C41792" s="155"/>
      <c r="G41792" s="155"/>
    </row>
    <row r="41793" spans="3:7" x14ac:dyDescent="0.25">
      <c r="C41793" s="155"/>
      <c r="G41793" s="155"/>
    </row>
    <row r="41794" spans="3:7" x14ac:dyDescent="0.25">
      <c r="C41794" s="155"/>
      <c r="G41794" s="155"/>
    </row>
    <row r="41795" spans="3:7" x14ac:dyDescent="0.25">
      <c r="C41795" s="155"/>
      <c r="G41795" s="155"/>
    </row>
    <row r="41796" spans="3:7" x14ac:dyDescent="0.25">
      <c r="C41796" s="155"/>
      <c r="G41796" s="155"/>
    </row>
    <row r="41797" spans="3:7" x14ac:dyDescent="0.25">
      <c r="C41797" s="155"/>
      <c r="G41797" s="155"/>
    </row>
    <row r="41798" spans="3:7" x14ac:dyDescent="0.25">
      <c r="C41798" s="155"/>
      <c r="G41798" s="155"/>
    </row>
    <row r="41799" spans="3:7" x14ac:dyDescent="0.25">
      <c r="C41799" s="155"/>
      <c r="G41799" s="155"/>
    </row>
    <row r="41800" spans="3:7" x14ac:dyDescent="0.25">
      <c r="C41800" s="155"/>
      <c r="G41800" s="155"/>
    </row>
    <row r="41801" spans="3:7" x14ac:dyDescent="0.25">
      <c r="C41801" s="155"/>
      <c r="G41801" s="155"/>
    </row>
    <row r="41802" spans="3:7" x14ac:dyDescent="0.25">
      <c r="C41802" s="155"/>
      <c r="G41802" s="155"/>
    </row>
    <row r="41803" spans="3:7" x14ac:dyDescent="0.25">
      <c r="C41803" s="155"/>
      <c r="G41803" s="155"/>
    </row>
    <row r="41804" spans="3:7" x14ac:dyDescent="0.25">
      <c r="C41804" s="155"/>
      <c r="G41804" s="155"/>
    </row>
    <row r="41805" spans="3:7" x14ac:dyDescent="0.25">
      <c r="C41805" s="155"/>
      <c r="G41805" s="155"/>
    </row>
    <row r="41806" spans="3:7" x14ac:dyDescent="0.25">
      <c r="C41806" s="155"/>
      <c r="G41806" s="155"/>
    </row>
    <row r="41807" spans="3:7" x14ac:dyDescent="0.25">
      <c r="C41807" s="155"/>
      <c r="G41807" s="155"/>
    </row>
    <row r="41808" spans="3:7" x14ac:dyDescent="0.25">
      <c r="C41808" s="155"/>
      <c r="G41808" s="155"/>
    </row>
    <row r="41809" spans="3:7" x14ac:dyDescent="0.25">
      <c r="C41809" s="155"/>
      <c r="G41809" s="155"/>
    </row>
    <row r="41810" spans="3:7" x14ac:dyDescent="0.25">
      <c r="C41810" s="155"/>
      <c r="G41810" s="155"/>
    </row>
    <row r="41811" spans="3:7" x14ac:dyDescent="0.25">
      <c r="C41811" s="155"/>
      <c r="G41811" s="155"/>
    </row>
    <row r="41812" spans="3:7" x14ac:dyDescent="0.25">
      <c r="C41812" s="155"/>
      <c r="G41812" s="155"/>
    </row>
    <row r="41813" spans="3:7" x14ac:dyDescent="0.25">
      <c r="C41813" s="155"/>
      <c r="G41813" s="155"/>
    </row>
    <row r="41814" spans="3:7" x14ac:dyDescent="0.25">
      <c r="C41814" s="155"/>
      <c r="G41814" s="155"/>
    </row>
    <row r="41815" spans="3:7" x14ac:dyDescent="0.25">
      <c r="C41815" s="155"/>
      <c r="G41815" s="155"/>
    </row>
    <row r="41816" spans="3:7" x14ac:dyDescent="0.25">
      <c r="C41816" s="155"/>
      <c r="G41816" s="155"/>
    </row>
    <row r="41817" spans="3:7" x14ac:dyDescent="0.25">
      <c r="C41817" s="155"/>
      <c r="G41817" s="155"/>
    </row>
    <row r="41818" spans="3:7" x14ac:dyDescent="0.25">
      <c r="C41818" s="155"/>
      <c r="G41818" s="155"/>
    </row>
    <row r="41819" spans="3:7" x14ac:dyDescent="0.25">
      <c r="C41819" s="155"/>
      <c r="G41819" s="155"/>
    </row>
    <row r="41820" spans="3:7" x14ac:dyDescent="0.25">
      <c r="C41820" s="155"/>
      <c r="G41820" s="155"/>
    </row>
    <row r="41821" spans="3:7" x14ac:dyDescent="0.25">
      <c r="C41821" s="155"/>
      <c r="G41821" s="155"/>
    </row>
    <row r="41822" spans="3:7" x14ac:dyDescent="0.25">
      <c r="C41822" s="155"/>
      <c r="G41822" s="155"/>
    </row>
    <row r="41823" spans="3:7" x14ac:dyDescent="0.25">
      <c r="C41823" s="155"/>
      <c r="G41823" s="155"/>
    </row>
    <row r="41824" spans="3:7" x14ac:dyDescent="0.25">
      <c r="C41824" s="155"/>
      <c r="G41824" s="155"/>
    </row>
    <row r="41825" spans="3:7" x14ac:dyDescent="0.25">
      <c r="C41825" s="155"/>
      <c r="G41825" s="155"/>
    </row>
    <row r="41826" spans="3:7" x14ac:dyDescent="0.25">
      <c r="C41826" s="155"/>
      <c r="G41826" s="155"/>
    </row>
    <row r="41827" spans="3:7" x14ac:dyDescent="0.25">
      <c r="C41827" s="155"/>
      <c r="G41827" s="155"/>
    </row>
    <row r="41828" spans="3:7" x14ac:dyDescent="0.25">
      <c r="C41828" s="155"/>
      <c r="G41828" s="155"/>
    </row>
    <row r="41829" spans="3:7" x14ac:dyDescent="0.25">
      <c r="C41829" s="155"/>
      <c r="G41829" s="155"/>
    </row>
    <row r="41830" spans="3:7" x14ac:dyDescent="0.25">
      <c r="C41830" s="155"/>
      <c r="G41830" s="155"/>
    </row>
    <row r="41831" spans="3:7" x14ac:dyDescent="0.25">
      <c r="C41831" s="155"/>
      <c r="G41831" s="155"/>
    </row>
    <row r="41832" spans="3:7" x14ac:dyDescent="0.25">
      <c r="C41832" s="155"/>
      <c r="G41832" s="155"/>
    </row>
    <row r="41833" spans="3:7" x14ac:dyDescent="0.25">
      <c r="C41833" s="155"/>
      <c r="G41833" s="155"/>
    </row>
    <row r="41834" spans="3:7" x14ac:dyDescent="0.25">
      <c r="C41834" s="155"/>
      <c r="G41834" s="155"/>
    </row>
    <row r="41835" spans="3:7" x14ac:dyDescent="0.25">
      <c r="C41835" s="155"/>
      <c r="G41835" s="155"/>
    </row>
    <row r="41836" spans="3:7" x14ac:dyDescent="0.25">
      <c r="C41836" s="155"/>
      <c r="G41836" s="155"/>
    </row>
    <row r="41837" spans="3:7" x14ac:dyDescent="0.25">
      <c r="C41837" s="155"/>
      <c r="G41837" s="155"/>
    </row>
    <row r="41838" spans="3:7" x14ac:dyDescent="0.25">
      <c r="C41838" s="155"/>
      <c r="G41838" s="155"/>
    </row>
    <row r="41839" spans="3:7" x14ac:dyDescent="0.25">
      <c r="C41839" s="155"/>
      <c r="G41839" s="155"/>
    </row>
    <row r="41840" spans="3:7" x14ac:dyDescent="0.25">
      <c r="C41840" s="155"/>
      <c r="G41840" s="155"/>
    </row>
    <row r="41841" spans="3:7" x14ac:dyDescent="0.25">
      <c r="C41841" s="155"/>
      <c r="G41841" s="155"/>
    </row>
    <row r="41842" spans="3:7" x14ac:dyDescent="0.25">
      <c r="C41842" s="155"/>
      <c r="G41842" s="155"/>
    </row>
    <row r="41843" spans="3:7" x14ac:dyDescent="0.25">
      <c r="C41843" s="155"/>
      <c r="G41843" s="155"/>
    </row>
    <row r="41844" spans="3:7" x14ac:dyDescent="0.25">
      <c r="C41844" s="155"/>
      <c r="G41844" s="155"/>
    </row>
    <row r="41845" spans="3:7" x14ac:dyDescent="0.25">
      <c r="C41845" s="155"/>
      <c r="G41845" s="155"/>
    </row>
    <row r="41846" spans="3:7" x14ac:dyDescent="0.25">
      <c r="C41846" s="155"/>
      <c r="G41846" s="155"/>
    </row>
    <row r="41847" spans="3:7" x14ac:dyDescent="0.25">
      <c r="C41847" s="155"/>
      <c r="G41847" s="155"/>
    </row>
    <row r="41848" spans="3:7" x14ac:dyDescent="0.25">
      <c r="C41848" s="155"/>
      <c r="G41848" s="155"/>
    </row>
    <row r="41849" spans="3:7" x14ac:dyDescent="0.25">
      <c r="C41849" s="155"/>
      <c r="G41849" s="155"/>
    </row>
    <row r="41850" spans="3:7" x14ac:dyDescent="0.25">
      <c r="C41850" s="155"/>
      <c r="G41850" s="155"/>
    </row>
    <row r="41851" spans="3:7" x14ac:dyDescent="0.25">
      <c r="C41851" s="155"/>
      <c r="G41851" s="155"/>
    </row>
    <row r="41852" spans="3:7" x14ac:dyDescent="0.25">
      <c r="C41852" s="155"/>
      <c r="G41852" s="155"/>
    </row>
    <row r="41853" spans="3:7" x14ac:dyDescent="0.25">
      <c r="C41853" s="155"/>
      <c r="G41853" s="155"/>
    </row>
    <row r="41854" spans="3:7" x14ac:dyDescent="0.25">
      <c r="C41854" s="155"/>
      <c r="G41854" s="155"/>
    </row>
    <row r="41855" spans="3:7" x14ac:dyDescent="0.25">
      <c r="C41855" s="155"/>
      <c r="G41855" s="155"/>
    </row>
    <row r="41856" spans="3:7" x14ac:dyDescent="0.25">
      <c r="C41856" s="155"/>
      <c r="G41856" s="155"/>
    </row>
    <row r="41857" spans="3:7" x14ac:dyDescent="0.25">
      <c r="C41857" s="155"/>
      <c r="G41857" s="155"/>
    </row>
    <row r="41858" spans="3:7" x14ac:dyDescent="0.25">
      <c r="C41858" s="155"/>
      <c r="G41858" s="155"/>
    </row>
    <row r="41859" spans="3:7" x14ac:dyDescent="0.25">
      <c r="C41859" s="155"/>
      <c r="G41859" s="155"/>
    </row>
    <row r="41860" spans="3:7" x14ac:dyDescent="0.25">
      <c r="C41860" s="155"/>
      <c r="G41860" s="155"/>
    </row>
    <row r="41861" spans="3:7" x14ac:dyDescent="0.25">
      <c r="C41861" s="155"/>
      <c r="G41861" s="155"/>
    </row>
    <row r="41862" spans="3:7" x14ac:dyDescent="0.25">
      <c r="C41862" s="155"/>
      <c r="G41862" s="155"/>
    </row>
    <row r="41863" spans="3:7" x14ac:dyDescent="0.25">
      <c r="C41863" s="155"/>
      <c r="G41863" s="155"/>
    </row>
    <row r="41864" spans="3:7" x14ac:dyDescent="0.25">
      <c r="C41864" s="155"/>
      <c r="G41864" s="155"/>
    </row>
    <row r="41865" spans="3:7" x14ac:dyDescent="0.25">
      <c r="C41865" s="155"/>
      <c r="G41865" s="155"/>
    </row>
    <row r="41866" spans="3:7" x14ac:dyDescent="0.25">
      <c r="C41866" s="155"/>
      <c r="G41866" s="155"/>
    </row>
    <row r="41867" spans="3:7" x14ac:dyDescent="0.25">
      <c r="C41867" s="155"/>
      <c r="G41867" s="155"/>
    </row>
    <row r="41868" spans="3:7" x14ac:dyDescent="0.25">
      <c r="C41868" s="155"/>
      <c r="G41868" s="155"/>
    </row>
    <row r="41869" spans="3:7" x14ac:dyDescent="0.25">
      <c r="C41869" s="155"/>
      <c r="G41869" s="155"/>
    </row>
    <row r="41870" spans="3:7" x14ac:dyDescent="0.25">
      <c r="C41870" s="155"/>
      <c r="G41870" s="155"/>
    </row>
    <row r="41871" spans="3:7" x14ac:dyDescent="0.25">
      <c r="C41871" s="155"/>
      <c r="G41871" s="155"/>
    </row>
    <row r="41872" spans="3:7" x14ac:dyDescent="0.25">
      <c r="C41872" s="155"/>
      <c r="G41872" s="155"/>
    </row>
    <row r="41873" spans="3:7" x14ac:dyDescent="0.25">
      <c r="C41873" s="155"/>
      <c r="G41873" s="155"/>
    </row>
    <row r="41874" spans="3:7" x14ac:dyDescent="0.25">
      <c r="C41874" s="155"/>
      <c r="G41874" s="155"/>
    </row>
    <row r="41875" spans="3:7" x14ac:dyDescent="0.25">
      <c r="C41875" s="155"/>
      <c r="G41875" s="155"/>
    </row>
    <row r="41876" spans="3:7" x14ac:dyDescent="0.25">
      <c r="C41876" s="155"/>
      <c r="G41876" s="155"/>
    </row>
    <row r="41877" spans="3:7" x14ac:dyDescent="0.25">
      <c r="C41877" s="155"/>
      <c r="G41877" s="155"/>
    </row>
    <row r="41878" spans="3:7" x14ac:dyDescent="0.25">
      <c r="C41878" s="155"/>
      <c r="G41878" s="155"/>
    </row>
    <row r="41879" spans="3:7" x14ac:dyDescent="0.25">
      <c r="C41879" s="155"/>
      <c r="G41879" s="155"/>
    </row>
    <row r="41880" spans="3:7" x14ac:dyDescent="0.25">
      <c r="C41880" s="155"/>
      <c r="G41880" s="155"/>
    </row>
    <row r="41881" spans="3:7" x14ac:dyDescent="0.25">
      <c r="C41881" s="155"/>
      <c r="G41881" s="155"/>
    </row>
    <row r="41882" spans="3:7" x14ac:dyDescent="0.25">
      <c r="C41882" s="155"/>
      <c r="G41882" s="155"/>
    </row>
    <row r="41883" spans="3:7" x14ac:dyDescent="0.25">
      <c r="C41883" s="155"/>
      <c r="G41883" s="155"/>
    </row>
    <row r="41884" spans="3:7" x14ac:dyDescent="0.25">
      <c r="C41884" s="155"/>
      <c r="G41884" s="155"/>
    </row>
    <row r="41885" spans="3:7" x14ac:dyDescent="0.25">
      <c r="C41885" s="155"/>
      <c r="G41885" s="155"/>
    </row>
    <row r="41886" spans="3:7" x14ac:dyDescent="0.25">
      <c r="C41886" s="155"/>
      <c r="G41886" s="155"/>
    </row>
    <row r="41887" spans="3:7" x14ac:dyDescent="0.25">
      <c r="C41887" s="155"/>
      <c r="G41887" s="155"/>
    </row>
    <row r="41888" spans="3:7" x14ac:dyDescent="0.25">
      <c r="C41888" s="155"/>
      <c r="G41888" s="155"/>
    </row>
    <row r="41889" spans="3:7" x14ac:dyDescent="0.25">
      <c r="C41889" s="155"/>
      <c r="G41889" s="155"/>
    </row>
    <row r="41890" spans="3:7" x14ac:dyDescent="0.25">
      <c r="C41890" s="155"/>
      <c r="G41890" s="155"/>
    </row>
    <row r="41891" spans="3:7" x14ac:dyDescent="0.25">
      <c r="C41891" s="155"/>
      <c r="G41891" s="155"/>
    </row>
    <row r="41892" spans="3:7" x14ac:dyDescent="0.25">
      <c r="C41892" s="155"/>
      <c r="G41892" s="155"/>
    </row>
    <row r="41893" spans="3:7" x14ac:dyDescent="0.25">
      <c r="C41893" s="155"/>
      <c r="G41893" s="155"/>
    </row>
    <row r="41894" spans="3:7" x14ac:dyDescent="0.25">
      <c r="C41894" s="155"/>
      <c r="G41894" s="155"/>
    </row>
    <row r="41895" spans="3:7" x14ac:dyDescent="0.25">
      <c r="C41895" s="155"/>
      <c r="G41895" s="155"/>
    </row>
    <row r="41896" spans="3:7" x14ac:dyDescent="0.25">
      <c r="C41896" s="155"/>
      <c r="G41896" s="155"/>
    </row>
    <row r="41897" spans="3:7" x14ac:dyDescent="0.25">
      <c r="C41897" s="155"/>
      <c r="G41897" s="155"/>
    </row>
    <row r="41898" spans="3:7" x14ac:dyDescent="0.25">
      <c r="C41898" s="155"/>
      <c r="G41898" s="155"/>
    </row>
    <row r="41899" spans="3:7" x14ac:dyDescent="0.25">
      <c r="C41899" s="155"/>
      <c r="G41899" s="155"/>
    </row>
    <row r="41900" spans="3:7" x14ac:dyDescent="0.25">
      <c r="C41900" s="155"/>
      <c r="G41900" s="155"/>
    </row>
    <row r="41901" spans="3:7" x14ac:dyDescent="0.25">
      <c r="C41901" s="155"/>
      <c r="G41901" s="155"/>
    </row>
    <row r="41902" spans="3:7" x14ac:dyDescent="0.25">
      <c r="C41902" s="155"/>
      <c r="G41902" s="155"/>
    </row>
    <row r="41903" spans="3:7" x14ac:dyDescent="0.25">
      <c r="C41903" s="155"/>
      <c r="G41903" s="155"/>
    </row>
    <row r="41904" spans="3:7" x14ac:dyDescent="0.25">
      <c r="C41904" s="155"/>
      <c r="G41904" s="155"/>
    </row>
    <row r="41905" spans="3:7" x14ac:dyDescent="0.25">
      <c r="C41905" s="155"/>
      <c r="G41905" s="155"/>
    </row>
    <row r="41906" spans="3:7" x14ac:dyDescent="0.25">
      <c r="C41906" s="155"/>
      <c r="G41906" s="155"/>
    </row>
    <row r="41907" spans="3:7" x14ac:dyDescent="0.25">
      <c r="C41907" s="155"/>
      <c r="G41907" s="155"/>
    </row>
    <row r="41908" spans="3:7" x14ac:dyDescent="0.25">
      <c r="C41908" s="155"/>
      <c r="G41908" s="155"/>
    </row>
    <row r="41909" spans="3:7" x14ac:dyDescent="0.25">
      <c r="C41909" s="155"/>
      <c r="G41909" s="155"/>
    </row>
    <row r="41910" spans="3:7" x14ac:dyDescent="0.25">
      <c r="C41910" s="155"/>
      <c r="G41910" s="155"/>
    </row>
    <row r="41911" spans="3:7" x14ac:dyDescent="0.25">
      <c r="C41911" s="155"/>
      <c r="G41911" s="155"/>
    </row>
    <row r="41912" spans="3:7" x14ac:dyDescent="0.25">
      <c r="C41912" s="155"/>
      <c r="G41912" s="155"/>
    </row>
    <row r="41913" spans="3:7" x14ac:dyDescent="0.25">
      <c r="C41913" s="155"/>
      <c r="G41913" s="155"/>
    </row>
    <row r="41914" spans="3:7" x14ac:dyDescent="0.25">
      <c r="C41914" s="155"/>
      <c r="G41914" s="155"/>
    </row>
    <row r="41915" spans="3:7" x14ac:dyDescent="0.25">
      <c r="C41915" s="155"/>
      <c r="G41915" s="155"/>
    </row>
    <row r="41916" spans="3:7" x14ac:dyDescent="0.25">
      <c r="C41916" s="155"/>
      <c r="G41916" s="155"/>
    </row>
    <row r="41917" spans="3:7" x14ac:dyDescent="0.25">
      <c r="C41917" s="155"/>
      <c r="G41917" s="155"/>
    </row>
    <row r="41918" spans="3:7" x14ac:dyDescent="0.25">
      <c r="C41918" s="155"/>
      <c r="G41918" s="155"/>
    </row>
    <row r="41919" spans="3:7" x14ac:dyDescent="0.25">
      <c r="C41919" s="155"/>
      <c r="G41919" s="155"/>
    </row>
    <row r="41920" spans="3:7" x14ac:dyDescent="0.25">
      <c r="C41920" s="155"/>
      <c r="G41920" s="155"/>
    </row>
    <row r="41921" spans="3:7" x14ac:dyDescent="0.25">
      <c r="C41921" s="155"/>
      <c r="G41921" s="155"/>
    </row>
    <row r="41922" spans="3:7" x14ac:dyDescent="0.25">
      <c r="C41922" s="155"/>
      <c r="G41922" s="155"/>
    </row>
    <row r="41923" spans="3:7" x14ac:dyDescent="0.25">
      <c r="C41923" s="155"/>
      <c r="G41923" s="155"/>
    </row>
    <row r="41924" spans="3:7" x14ac:dyDescent="0.25">
      <c r="C41924" s="155"/>
      <c r="G41924" s="155"/>
    </row>
    <row r="41925" spans="3:7" x14ac:dyDescent="0.25">
      <c r="C41925" s="155"/>
      <c r="G41925" s="155"/>
    </row>
    <row r="41926" spans="3:7" x14ac:dyDescent="0.25">
      <c r="C41926" s="155"/>
      <c r="G41926" s="155"/>
    </row>
    <row r="41927" spans="3:7" x14ac:dyDescent="0.25">
      <c r="C41927" s="155"/>
      <c r="G41927" s="155"/>
    </row>
    <row r="41928" spans="3:7" x14ac:dyDescent="0.25">
      <c r="C41928" s="155"/>
      <c r="G41928" s="155"/>
    </row>
    <row r="41929" spans="3:7" x14ac:dyDescent="0.25">
      <c r="C41929" s="155"/>
      <c r="G41929" s="155"/>
    </row>
    <row r="41930" spans="3:7" x14ac:dyDescent="0.25">
      <c r="C41930" s="155"/>
      <c r="G41930" s="155"/>
    </row>
    <row r="41931" spans="3:7" x14ac:dyDescent="0.25">
      <c r="C41931" s="155"/>
      <c r="G41931" s="155"/>
    </row>
    <row r="41932" spans="3:7" x14ac:dyDescent="0.25">
      <c r="C41932" s="155"/>
      <c r="G41932" s="155"/>
    </row>
    <row r="41933" spans="3:7" x14ac:dyDescent="0.25">
      <c r="C41933" s="155"/>
      <c r="G41933" s="155"/>
    </row>
    <row r="41934" spans="3:7" x14ac:dyDescent="0.25">
      <c r="C41934" s="155"/>
      <c r="G41934" s="155"/>
    </row>
    <row r="41935" spans="3:7" x14ac:dyDescent="0.25">
      <c r="C41935" s="155"/>
      <c r="G41935" s="155"/>
    </row>
    <row r="41936" spans="3:7" x14ac:dyDescent="0.25">
      <c r="C41936" s="155"/>
      <c r="G41936" s="155"/>
    </row>
    <row r="41937" spans="3:7" x14ac:dyDescent="0.25">
      <c r="C41937" s="155"/>
      <c r="G41937" s="155"/>
    </row>
    <row r="41938" spans="3:7" x14ac:dyDescent="0.25">
      <c r="C41938" s="155"/>
      <c r="G41938" s="155"/>
    </row>
    <row r="41939" spans="3:7" x14ac:dyDescent="0.25">
      <c r="C41939" s="155"/>
      <c r="G41939" s="155"/>
    </row>
    <row r="41940" spans="3:7" x14ac:dyDescent="0.25">
      <c r="C41940" s="155"/>
      <c r="G41940" s="155"/>
    </row>
    <row r="41941" spans="3:7" x14ac:dyDescent="0.25">
      <c r="C41941" s="155"/>
      <c r="G41941" s="155"/>
    </row>
    <row r="41942" spans="3:7" x14ac:dyDescent="0.25">
      <c r="C41942" s="155"/>
      <c r="G41942" s="155"/>
    </row>
    <row r="41943" spans="3:7" x14ac:dyDescent="0.25">
      <c r="C41943" s="155"/>
      <c r="G41943" s="155"/>
    </row>
    <row r="41944" spans="3:7" x14ac:dyDescent="0.25">
      <c r="C41944" s="155"/>
      <c r="G41944" s="155"/>
    </row>
    <row r="41945" spans="3:7" x14ac:dyDescent="0.25">
      <c r="C41945" s="155"/>
      <c r="G41945" s="155"/>
    </row>
    <row r="41946" spans="3:7" x14ac:dyDescent="0.25">
      <c r="C41946" s="155"/>
      <c r="G41946" s="155"/>
    </row>
    <row r="41947" spans="3:7" x14ac:dyDescent="0.25">
      <c r="C41947" s="155"/>
      <c r="G41947" s="155"/>
    </row>
    <row r="41948" spans="3:7" x14ac:dyDescent="0.25">
      <c r="C41948" s="155"/>
      <c r="G41948" s="155"/>
    </row>
    <row r="41949" spans="3:7" x14ac:dyDescent="0.25">
      <c r="C41949" s="155"/>
      <c r="G41949" s="155"/>
    </row>
    <row r="41950" spans="3:7" x14ac:dyDescent="0.25">
      <c r="C41950" s="155"/>
      <c r="G41950" s="155"/>
    </row>
    <row r="41951" spans="3:7" x14ac:dyDescent="0.25">
      <c r="C41951" s="155"/>
      <c r="G41951" s="155"/>
    </row>
    <row r="41952" spans="3:7" x14ac:dyDescent="0.25">
      <c r="C41952" s="155"/>
      <c r="G41952" s="155"/>
    </row>
    <row r="41953" spans="3:7" x14ac:dyDescent="0.25">
      <c r="C41953" s="155"/>
      <c r="G41953" s="155"/>
    </row>
    <row r="41954" spans="3:7" x14ac:dyDescent="0.25">
      <c r="C41954" s="155"/>
      <c r="G41954" s="155"/>
    </row>
    <row r="41955" spans="3:7" x14ac:dyDescent="0.25">
      <c r="C41955" s="155"/>
      <c r="G41955" s="155"/>
    </row>
    <row r="41956" spans="3:7" x14ac:dyDescent="0.25">
      <c r="C41956" s="155"/>
      <c r="G41956" s="155"/>
    </row>
    <row r="41957" spans="3:7" x14ac:dyDescent="0.25">
      <c r="C41957" s="155"/>
      <c r="G41957" s="155"/>
    </row>
    <row r="41958" spans="3:7" x14ac:dyDescent="0.25">
      <c r="C41958" s="155"/>
      <c r="G41958" s="155"/>
    </row>
    <row r="41959" spans="3:7" x14ac:dyDescent="0.25">
      <c r="C41959" s="155"/>
      <c r="G41959" s="155"/>
    </row>
    <row r="41960" spans="3:7" x14ac:dyDescent="0.25">
      <c r="C41960" s="155"/>
      <c r="G41960" s="155"/>
    </row>
    <row r="41961" spans="3:7" x14ac:dyDescent="0.25">
      <c r="C41961" s="155"/>
      <c r="G41961" s="155"/>
    </row>
    <row r="41962" spans="3:7" x14ac:dyDescent="0.25">
      <c r="C41962" s="155"/>
      <c r="G41962" s="155"/>
    </row>
    <row r="41963" spans="3:7" x14ac:dyDescent="0.25">
      <c r="C41963" s="155"/>
      <c r="G41963" s="155"/>
    </row>
    <row r="41964" spans="3:7" x14ac:dyDescent="0.25">
      <c r="C41964" s="155"/>
      <c r="G41964" s="155"/>
    </row>
    <row r="41965" spans="3:7" x14ac:dyDescent="0.25">
      <c r="C41965" s="155"/>
      <c r="G41965" s="155"/>
    </row>
    <row r="41966" spans="3:7" x14ac:dyDescent="0.25">
      <c r="C41966" s="155"/>
      <c r="G41966" s="155"/>
    </row>
    <row r="41967" spans="3:7" x14ac:dyDescent="0.25">
      <c r="C41967" s="155"/>
      <c r="G41967" s="155"/>
    </row>
    <row r="41968" spans="3:7" x14ac:dyDescent="0.25">
      <c r="C41968" s="155"/>
      <c r="G41968" s="155"/>
    </row>
    <row r="41969" spans="3:7" x14ac:dyDescent="0.25">
      <c r="C41969" s="155"/>
      <c r="G41969" s="155"/>
    </row>
    <row r="41970" spans="3:7" x14ac:dyDescent="0.25">
      <c r="C41970" s="155"/>
      <c r="G41970" s="155"/>
    </row>
    <row r="41971" spans="3:7" x14ac:dyDescent="0.25">
      <c r="C41971" s="155"/>
      <c r="G41971" s="155"/>
    </row>
    <row r="41972" spans="3:7" x14ac:dyDescent="0.25">
      <c r="C41972" s="155"/>
      <c r="G41972" s="155"/>
    </row>
    <row r="41973" spans="3:7" x14ac:dyDescent="0.25">
      <c r="C41973" s="155"/>
      <c r="G41973" s="155"/>
    </row>
    <row r="41974" spans="3:7" x14ac:dyDescent="0.25">
      <c r="C41974" s="155"/>
      <c r="G41974" s="155"/>
    </row>
    <row r="41975" spans="3:7" x14ac:dyDescent="0.25">
      <c r="C41975" s="155"/>
      <c r="G41975" s="155"/>
    </row>
    <row r="41976" spans="3:7" x14ac:dyDescent="0.25">
      <c r="C41976" s="155"/>
      <c r="G41976" s="155"/>
    </row>
    <row r="41977" spans="3:7" x14ac:dyDescent="0.25">
      <c r="C41977" s="155"/>
      <c r="G41977" s="155"/>
    </row>
    <row r="41978" spans="3:7" x14ac:dyDescent="0.25">
      <c r="C41978" s="155"/>
      <c r="G41978" s="155"/>
    </row>
    <row r="41979" spans="3:7" x14ac:dyDescent="0.25">
      <c r="C41979" s="155"/>
      <c r="G41979" s="155"/>
    </row>
    <row r="41980" spans="3:7" x14ac:dyDescent="0.25">
      <c r="C41980" s="155"/>
      <c r="G41980" s="155"/>
    </row>
    <row r="41981" spans="3:7" x14ac:dyDescent="0.25">
      <c r="C41981" s="155"/>
      <c r="G41981" s="155"/>
    </row>
    <row r="41982" spans="3:7" x14ac:dyDescent="0.25">
      <c r="C41982" s="155"/>
      <c r="G41982" s="155"/>
    </row>
    <row r="41983" spans="3:7" x14ac:dyDescent="0.25">
      <c r="C41983" s="155"/>
      <c r="G41983" s="155"/>
    </row>
    <row r="41984" spans="3:7" x14ac:dyDescent="0.25">
      <c r="C41984" s="155"/>
      <c r="G41984" s="155"/>
    </row>
    <row r="41985" spans="3:7" x14ac:dyDescent="0.25">
      <c r="C41985" s="155"/>
      <c r="G41985" s="155"/>
    </row>
    <row r="41986" spans="3:7" x14ac:dyDescent="0.25">
      <c r="C41986" s="155"/>
      <c r="G41986" s="155"/>
    </row>
    <row r="41987" spans="3:7" x14ac:dyDescent="0.25">
      <c r="C41987" s="155"/>
      <c r="G41987" s="155"/>
    </row>
    <row r="41988" spans="3:7" x14ac:dyDescent="0.25">
      <c r="C41988" s="155"/>
      <c r="G41988" s="155"/>
    </row>
    <row r="41989" spans="3:7" x14ac:dyDescent="0.25">
      <c r="C41989" s="155"/>
      <c r="G41989" s="155"/>
    </row>
    <row r="41990" spans="3:7" x14ac:dyDescent="0.25">
      <c r="C41990" s="155"/>
      <c r="G41990" s="155"/>
    </row>
    <row r="41991" spans="3:7" x14ac:dyDescent="0.25">
      <c r="C41991" s="155"/>
      <c r="G41991" s="155"/>
    </row>
    <row r="41992" spans="3:7" x14ac:dyDescent="0.25">
      <c r="C41992" s="155"/>
      <c r="G41992" s="155"/>
    </row>
    <row r="41993" spans="3:7" x14ac:dyDescent="0.25">
      <c r="C41993" s="155"/>
      <c r="G41993" s="155"/>
    </row>
    <row r="41994" spans="3:7" x14ac:dyDescent="0.25">
      <c r="C41994" s="155"/>
      <c r="G41994" s="155"/>
    </row>
    <row r="41995" spans="3:7" x14ac:dyDescent="0.25">
      <c r="C41995" s="155"/>
      <c r="G41995" s="155"/>
    </row>
    <row r="41996" spans="3:7" x14ac:dyDescent="0.25">
      <c r="C41996" s="155"/>
      <c r="G41996" s="155"/>
    </row>
    <row r="41997" spans="3:7" x14ac:dyDescent="0.25">
      <c r="C41997" s="155"/>
      <c r="G41997" s="155"/>
    </row>
    <row r="41998" spans="3:7" x14ac:dyDescent="0.25">
      <c r="C41998" s="155"/>
      <c r="G41998" s="155"/>
    </row>
    <row r="41999" spans="3:7" x14ac:dyDescent="0.25">
      <c r="C41999" s="155"/>
      <c r="G41999" s="155"/>
    </row>
    <row r="42000" spans="3:7" x14ac:dyDescent="0.25">
      <c r="C42000" s="155"/>
      <c r="G42000" s="155"/>
    </row>
    <row r="42001" spans="3:7" x14ac:dyDescent="0.25">
      <c r="C42001" s="155"/>
      <c r="G42001" s="155"/>
    </row>
    <row r="42002" spans="3:7" x14ac:dyDescent="0.25">
      <c r="C42002" s="155"/>
      <c r="G42002" s="155"/>
    </row>
    <row r="42003" spans="3:7" x14ac:dyDescent="0.25">
      <c r="C42003" s="155"/>
      <c r="G42003" s="155"/>
    </row>
    <row r="42004" spans="3:7" x14ac:dyDescent="0.25">
      <c r="C42004" s="155"/>
      <c r="G42004" s="155"/>
    </row>
    <row r="42005" spans="3:7" x14ac:dyDescent="0.25">
      <c r="C42005" s="155"/>
      <c r="G42005" s="155"/>
    </row>
    <row r="42006" spans="3:7" x14ac:dyDescent="0.25">
      <c r="C42006" s="155"/>
      <c r="G42006" s="155"/>
    </row>
    <row r="42007" spans="3:7" x14ac:dyDescent="0.25">
      <c r="C42007" s="155"/>
      <c r="G42007" s="155"/>
    </row>
    <row r="42008" spans="3:7" x14ac:dyDescent="0.25">
      <c r="C42008" s="155"/>
      <c r="G42008" s="155"/>
    </row>
    <row r="42009" spans="3:7" x14ac:dyDescent="0.25">
      <c r="C42009" s="155"/>
      <c r="G42009" s="155"/>
    </row>
    <row r="42010" spans="3:7" x14ac:dyDescent="0.25">
      <c r="C42010" s="155"/>
      <c r="G42010" s="155"/>
    </row>
    <row r="42011" spans="3:7" x14ac:dyDescent="0.25">
      <c r="C42011" s="155"/>
      <c r="G42011" s="155"/>
    </row>
    <row r="42012" spans="3:7" x14ac:dyDescent="0.25">
      <c r="C42012" s="155"/>
      <c r="G42012" s="155"/>
    </row>
    <row r="42013" spans="3:7" x14ac:dyDescent="0.25">
      <c r="C42013" s="155"/>
      <c r="G42013" s="155"/>
    </row>
    <row r="42014" spans="3:7" x14ac:dyDescent="0.25">
      <c r="C42014" s="155"/>
      <c r="G42014" s="155"/>
    </row>
    <row r="42015" spans="3:7" x14ac:dyDescent="0.25">
      <c r="C42015" s="155"/>
      <c r="G42015" s="155"/>
    </row>
    <row r="42016" spans="3:7" x14ac:dyDescent="0.25">
      <c r="C42016" s="155"/>
      <c r="G42016" s="155"/>
    </row>
    <row r="42017" spans="3:7" x14ac:dyDescent="0.25">
      <c r="C42017" s="155"/>
      <c r="G42017" s="155"/>
    </row>
    <row r="42018" spans="3:7" x14ac:dyDescent="0.25">
      <c r="C42018" s="155"/>
      <c r="G42018" s="155"/>
    </row>
    <row r="42019" spans="3:7" x14ac:dyDescent="0.25">
      <c r="C42019" s="155"/>
      <c r="G42019" s="155"/>
    </row>
    <row r="42020" spans="3:7" x14ac:dyDescent="0.25">
      <c r="C42020" s="155"/>
      <c r="G42020" s="155"/>
    </row>
    <row r="42021" spans="3:7" x14ac:dyDescent="0.25">
      <c r="C42021" s="155"/>
      <c r="G42021" s="155"/>
    </row>
    <row r="42022" spans="3:7" x14ac:dyDescent="0.25">
      <c r="C42022" s="155"/>
      <c r="G42022" s="155"/>
    </row>
    <row r="42023" spans="3:7" x14ac:dyDescent="0.25">
      <c r="C42023" s="155"/>
      <c r="G42023" s="155"/>
    </row>
    <row r="42024" spans="3:7" x14ac:dyDescent="0.25">
      <c r="C42024" s="155"/>
      <c r="G42024" s="155"/>
    </row>
    <row r="42025" spans="3:7" x14ac:dyDescent="0.25">
      <c r="C42025" s="155"/>
      <c r="G42025" s="155"/>
    </row>
    <row r="42026" spans="3:7" x14ac:dyDescent="0.25">
      <c r="C42026" s="155"/>
      <c r="G42026" s="155"/>
    </row>
    <row r="42027" spans="3:7" x14ac:dyDescent="0.25">
      <c r="C42027" s="155"/>
      <c r="G42027" s="155"/>
    </row>
    <row r="42028" spans="3:7" x14ac:dyDescent="0.25">
      <c r="C42028" s="155"/>
      <c r="G42028" s="155"/>
    </row>
    <row r="42029" spans="3:7" x14ac:dyDescent="0.25">
      <c r="C42029" s="155"/>
      <c r="G42029" s="155"/>
    </row>
    <row r="42030" spans="3:7" x14ac:dyDescent="0.25">
      <c r="C42030" s="155"/>
      <c r="G42030" s="155"/>
    </row>
    <row r="42031" spans="3:7" x14ac:dyDescent="0.25">
      <c r="C42031" s="155"/>
      <c r="G42031" s="155"/>
    </row>
    <row r="42032" spans="3:7" x14ac:dyDescent="0.25">
      <c r="C42032" s="155"/>
      <c r="G42032" s="155"/>
    </row>
    <row r="42033" spans="3:7" x14ac:dyDescent="0.25">
      <c r="C42033" s="155"/>
      <c r="G42033" s="155"/>
    </row>
    <row r="42034" spans="3:7" x14ac:dyDescent="0.25">
      <c r="C42034" s="155"/>
      <c r="G42034" s="155"/>
    </row>
    <row r="42035" spans="3:7" x14ac:dyDescent="0.25">
      <c r="C42035" s="155"/>
      <c r="G42035" s="155"/>
    </row>
    <row r="42036" spans="3:7" x14ac:dyDescent="0.25">
      <c r="C42036" s="155"/>
      <c r="G42036" s="155"/>
    </row>
    <row r="42037" spans="3:7" x14ac:dyDescent="0.25">
      <c r="C42037" s="155"/>
      <c r="G42037" s="155"/>
    </row>
    <row r="42038" spans="3:7" x14ac:dyDescent="0.25">
      <c r="C42038" s="155"/>
      <c r="G42038" s="155"/>
    </row>
    <row r="42039" spans="3:7" x14ac:dyDescent="0.25">
      <c r="C42039" s="155"/>
      <c r="G42039" s="155"/>
    </row>
    <row r="42040" spans="3:7" x14ac:dyDescent="0.25">
      <c r="C42040" s="155"/>
      <c r="G42040" s="155"/>
    </row>
    <row r="42041" spans="3:7" x14ac:dyDescent="0.25">
      <c r="C42041" s="155"/>
      <c r="G42041" s="155"/>
    </row>
    <row r="42042" spans="3:7" x14ac:dyDescent="0.25">
      <c r="C42042" s="155"/>
      <c r="G42042" s="155"/>
    </row>
    <row r="42043" spans="3:7" x14ac:dyDescent="0.25">
      <c r="C42043" s="155"/>
      <c r="G42043" s="155"/>
    </row>
    <row r="42044" spans="3:7" x14ac:dyDescent="0.25">
      <c r="C42044" s="155"/>
      <c r="G42044" s="155"/>
    </row>
    <row r="42045" spans="3:7" x14ac:dyDescent="0.25">
      <c r="C42045" s="155"/>
      <c r="G42045" s="155"/>
    </row>
    <row r="42046" spans="3:7" x14ac:dyDescent="0.25">
      <c r="C42046" s="155"/>
      <c r="G42046" s="155"/>
    </row>
    <row r="42047" spans="3:7" x14ac:dyDescent="0.25">
      <c r="C42047" s="155"/>
      <c r="G42047" s="155"/>
    </row>
    <row r="42048" spans="3:7" x14ac:dyDescent="0.25">
      <c r="C42048" s="155"/>
      <c r="G42048" s="155"/>
    </row>
    <row r="42049" spans="3:7" x14ac:dyDescent="0.25">
      <c r="C42049" s="155"/>
      <c r="G42049" s="155"/>
    </row>
    <row r="42050" spans="3:7" x14ac:dyDescent="0.25">
      <c r="C42050" s="155"/>
      <c r="G42050" s="155"/>
    </row>
    <row r="42051" spans="3:7" x14ac:dyDescent="0.25">
      <c r="C42051" s="155"/>
      <c r="G42051" s="155"/>
    </row>
    <row r="42052" spans="3:7" x14ac:dyDescent="0.25">
      <c r="C42052" s="155"/>
      <c r="G42052" s="155"/>
    </row>
    <row r="42053" spans="3:7" x14ac:dyDescent="0.25">
      <c r="C42053" s="155"/>
      <c r="G42053" s="155"/>
    </row>
    <row r="42054" spans="3:7" x14ac:dyDescent="0.25">
      <c r="C42054" s="155"/>
      <c r="G42054" s="155"/>
    </row>
    <row r="42055" spans="3:7" x14ac:dyDescent="0.25">
      <c r="C42055" s="155"/>
      <c r="G42055" s="155"/>
    </row>
    <row r="42056" spans="3:7" x14ac:dyDescent="0.25">
      <c r="C42056" s="155"/>
      <c r="G42056" s="155"/>
    </row>
    <row r="42057" spans="3:7" x14ac:dyDescent="0.25">
      <c r="C42057" s="155"/>
      <c r="G42057" s="155"/>
    </row>
    <row r="42058" spans="3:7" x14ac:dyDescent="0.25">
      <c r="C42058" s="155"/>
      <c r="G42058" s="155"/>
    </row>
    <row r="42059" spans="3:7" x14ac:dyDescent="0.25">
      <c r="C42059" s="155"/>
      <c r="G42059" s="155"/>
    </row>
    <row r="42060" spans="3:7" x14ac:dyDescent="0.25">
      <c r="C42060" s="155"/>
      <c r="G42060" s="155"/>
    </row>
    <row r="42061" spans="3:7" x14ac:dyDescent="0.25">
      <c r="C42061" s="155"/>
      <c r="G42061" s="155"/>
    </row>
    <row r="42062" spans="3:7" x14ac:dyDescent="0.25">
      <c r="C42062" s="155"/>
      <c r="G42062" s="155"/>
    </row>
    <row r="42063" spans="3:7" x14ac:dyDescent="0.25">
      <c r="C42063" s="155"/>
      <c r="G42063" s="155"/>
    </row>
    <row r="42064" spans="3:7" x14ac:dyDescent="0.25">
      <c r="C42064" s="155"/>
      <c r="G42064" s="155"/>
    </row>
    <row r="42065" spans="3:7" x14ac:dyDescent="0.25">
      <c r="C42065" s="155"/>
      <c r="G42065" s="155"/>
    </row>
    <row r="42066" spans="3:7" x14ac:dyDescent="0.25">
      <c r="C42066" s="155"/>
      <c r="G42066" s="155"/>
    </row>
    <row r="42067" spans="3:7" x14ac:dyDescent="0.25">
      <c r="C42067" s="155"/>
      <c r="G42067" s="155"/>
    </row>
    <row r="42068" spans="3:7" x14ac:dyDescent="0.25">
      <c r="C42068" s="155"/>
      <c r="G42068" s="155"/>
    </row>
    <row r="42069" spans="3:7" x14ac:dyDescent="0.25">
      <c r="C42069" s="155"/>
      <c r="G42069" s="155"/>
    </row>
    <row r="42070" spans="3:7" x14ac:dyDescent="0.25">
      <c r="C42070" s="155"/>
      <c r="G42070" s="155"/>
    </row>
    <row r="42071" spans="3:7" x14ac:dyDescent="0.25">
      <c r="C42071" s="155"/>
      <c r="G42071" s="155"/>
    </row>
    <row r="42072" spans="3:7" x14ac:dyDescent="0.25">
      <c r="C42072" s="155"/>
      <c r="G42072" s="155"/>
    </row>
    <row r="42073" spans="3:7" x14ac:dyDescent="0.25">
      <c r="C42073" s="155"/>
      <c r="G42073" s="155"/>
    </row>
    <row r="42074" spans="3:7" x14ac:dyDescent="0.25">
      <c r="C42074" s="155"/>
      <c r="G42074" s="155"/>
    </row>
    <row r="42075" spans="3:7" x14ac:dyDescent="0.25">
      <c r="C42075" s="155"/>
      <c r="G42075" s="155"/>
    </row>
    <row r="42076" spans="3:7" x14ac:dyDescent="0.25">
      <c r="C42076" s="155"/>
      <c r="G42076" s="155"/>
    </row>
    <row r="42077" spans="3:7" x14ac:dyDescent="0.25">
      <c r="C42077" s="155"/>
      <c r="G42077" s="155"/>
    </row>
    <row r="42078" spans="3:7" x14ac:dyDescent="0.25">
      <c r="C42078" s="155"/>
      <c r="G42078" s="155"/>
    </row>
    <row r="42079" spans="3:7" x14ac:dyDescent="0.25">
      <c r="C42079" s="155"/>
      <c r="G42079" s="155"/>
    </row>
    <row r="42080" spans="3:7" x14ac:dyDescent="0.25">
      <c r="C42080" s="155"/>
      <c r="G42080" s="155"/>
    </row>
    <row r="42081" spans="3:7" x14ac:dyDescent="0.25">
      <c r="C42081" s="155"/>
      <c r="G42081" s="155"/>
    </row>
    <row r="42082" spans="3:7" x14ac:dyDescent="0.25">
      <c r="C42082" s="155"/>
      <c r="G42082" s="155"/>
    </row>
    <row r="42083" spans="3:7" x14ac:dyDescent="0.25">
      <c r="C42083" s="155"/>
      <c r="G42083" s="155"/>
    </row>
    <row r="42084" spans="3:7" x14ac:dyDescent="0.25">
      <c r="C42084" s="155"/>
      <c r="G42084" s="155"/>
    </row>
    <row r="42085" spans="3:7" x14ac:dyDescent="0.25">
      <c r="C42085" s="155"/>
      <c r="G42085" s="155"/>
    </row>
    <row r="42086" spans="3:7" x14ac:dyDescent="0.25">
      <c r="C42086" s="155"/>
      <c r="G42086" s="155"/>
    </row>
    <row r="42087" spans="3:7" x14ac:dyDescent="0.25">
      <c r="C42087" s="155"/>
      <c r="G42087" s="155"/>
    </row>
    <row r="42088" spans="3:7" x14ac:dyDescent="0.25">
      <c r="C42088" s="155"/>
      <c r="G42088" s="155"/>
    </row>
    <row r="42089" spans="3:7" x14ac:dyDescent="0.25">
      <c r="C42089" s="155"/>
      <c r="G42089" s="155"/>
    </row>
    <row r="42090" spans="3:7" x14ac:dyDescent="0.25">
      <c r="C42090" s="155"/>
      <c r="G42090" s="155"/>
    </row>
    <row r="42091" spans="3:7" x14ac:dyDescent="0.25">
      <c r="C42091" s="155"/>
      <c r="G42091" s="155"/>
    </row>
    <row r="42092" spans="3:7" x14ac:dyDescent="0.25">
      <c r="C42092" s="155"/>
      <c r="G42092" s="155"/>
    </row>
    <row r="42093" spans="3:7" x14ac:dyDescent="0.25">
      <c r="C42093" s="155"/>
      <c r="G42093" s="155"/>
    </row>
    <row r="42094" spans="3:7" x14ac:dyDescent="0.25">
      <c r="C42094" s="155"/>
      <c r="G42094" s="155"/>
    </row>
    <row r="42095" spans="3:7" x14ac:dyDescent="0.25">
      <c r="C42095" s="155"/>
      <c r="G42095" s="155"/>
    </row>
    <row r="42096" spans="3:7" x14ac:dyDescent="0.25">
      <c r="C42096" s="155"/>
      <c r="G42096" s="155"/>
    </row>
    <row r="42097" spans="3:7" x14ac:dyDescent="0.25">
      <c r="C42097" s="155"/>
      <c r="G42097" s="155"/>
    </row>
    <row r="42098" spans="3:7" x14ac:dyDescent="0.25">
      <c r="C42098" s="155"/>
      <c r="G42098" s="155"/>
    </row>
    <row r="42099" spans="3:7" x14ac:dyDescent="0.25">
      <c r="C42099" s="155"/>
      <c r="G42099" s="155"/>
    </row>
    <row r="42100" spans="3:7" x14ac:dyDescent="0.25">
      <c r="C42100" s="155"/>
      <c r="G42100" s="155"/>
    </row>
    <row r="42101" spans="3:7" x14ac:dyDescent="0.25">
      <c r="C42101" s="155"/>
      <c r="G42101" s="155"/>
    </row>
    <row r="42102" spans="3:7" x14ac:dyDescent="0.25">
      <c r="C42102" s="155"/>
      <c r="G42102" s="155"/>
    </row>
    <row r="42103" spans="3:7" x14ac:dyDescent="0.25">
      <c r="C42103" s="155"/>
      <c r="G42103" s="155"/>
    </row>
    <row r="42104" spans="3:7" x14ac:dyDescent="0.25">
      <c r="C42104" s="155"/>
      <c r="G42104" s="155"/>
    </row>
    <row r="42105" spans="3:7" x14ac:dyDescent="0.25">
      <c r="C42105" s="155"/>
      <c r="G42105" s="155"/>
    </row>
    <row r="42106" spans="3:7" x14ac:dyDescent="0.25">
      <c r="C42106" s="155"/>
      <c r="G42106" s="155"/>
    </row>
    <row r="42107" spans="3:7" x14ac:dyDescent="0.25">
      <c r="C42107" s="155"/>
      <c r="G42107" s="155"/>
    </row>
    <row r="42108" spans="3:7" x14ac:dyDescent="0.25">
      <c r="C42108" s="155"/>
      <c r="G42108" s="155"/>
    </row>
    <row r="42109" spans="3:7" x14ac:dyDescent="0.25">
      <c r="C42109" s="155"/>
      <c r="G42109" s="155"/>
    </row>
    <row r="42110" spans="3:7" x14ac:dyDescent="0.25">
      <c r="C42110" s="155"/>
      <c r="G42110" s="155"/>
    </row>
    <row r="42111" spans="3:7" x14ac:dyDescent="0.25">
      <c r="C42111" s="155"/>
      <c r="G42111" s="155"/>
    </row>
    <row r="42112" spans="3:7" x14ac:dyDescent="0.25">
      <c r="C42112" s="155"/>
      <c r="G42112" s="155"/>
    </row>
    <row r="42113" spans="3:7" x14ac:dyDescent="0.25">
      <c r="C42113" s="155"/>
      <c r="G42113" s="155"/>
    </row>
    <row r="42114" spans="3:7" x14ac:dyDescent="0.25">
      <c r="C42114" s="155"/>
      <c r="G42114" s="155"/>
    </row>
    <row r="42115" spans="3:7" x14ac:dyDescent="0.25">
      <c r="C42115" s="155"/>
      <c r="G42115" s="155"/>
    </row>
    <row r="42116" spans="3:7" x14ac:dyDescent="0.25">
      <c r="C42116" s="155"/>
      <c r="G42116" s="155"/>
    </row>
    <row r="42117" spans="3:7" x14ac:dyDescent="0.25">
      <c r="C42117" s="155"/>
      <c r="G42117" s="155"/>
    </row>
    <row r="42118" spans="3:7" x14ac:dyDescent="0.25">
      <c r="C42118" s="155"/>
      <c r="G42118" s="155"/>
    </row>
    <row r="42119" spans="3:7" x14ac:dyDescent="0.25">
      <c r="C42119" s="155"/>
      <c r="G42119" s="155"/>
    </row>
    <row r="42120" spans="3:7" x14ac:dyDescent="0.25">
      <c r="C42120" s="155"/>
      <c r="G42120" s="155"/>
    </row>
    <row r="42121" spans="3:7" x14ac:dyDescent="0.25">
      <c r="C42121" s="155"/>
      <c r="G42121" s="155"/>
    </row>
    <row r="42122" spans="3:7" x14ac:dyDescent="0.25">
      <c r="C42122" s="155"/>
      <c r="G42122" s="155"/>
    </row>
    <row r="42123" spans="3:7" x14ac:dyDescent="0.25">
      <c r="C42123" s="155"/>
      <c r="G42123" s="155"/>
    </row>
    <row r="42124" spans="3:7" x14ac:dyDescent="0.25">
      <c r="C42124" s="155"/>
      <c r="G42124" s="155"/>
    </row>
    <row r="42125" spans="3:7" x14ac:dyDescent="0.25">
      <c r="C42125" s="155"/>
      <c r="G42125" s="155"/>
    </row>
    <row r="42126" spans="3:7" x14ac:dyDescent="0.25">
      <c r="C42126" s="155"/>
      <c r="G42126" s="155"/>
    </row>
    <row r="42127" spans="3:7" x14ac:dyDescent="0.25">
      <c r="C42127" s="155"/>
      <c r="G42127" s="155"/>
    </row>
    <row r="42128" spans="3:7" x14ac:dyDescent="0.25">
      <c r="C42128" s="155"/>
      <c r="G42128" s="155"/>
    </row>
    <row r="42129" spans="3:7" x14ac:dyDescent="0.25">
      <c r="C42129" s="155"/>
      <c r="G42129" s="155"/>
    </row>
    <row r="42130" spans="3:7" x14ac:dyDescent="0.25">
      <c r="C42130" s="155"/>
      <c r="G42130" s="155"/>
    </row>
    <row r="42131" spans="3:7" x14ac:dyDescent="0.25">
      <c r="C42131" s="155"/>
      <c r="G42131" s="155"/>
    </row>
    <row r="42132" spans="3:7" x14ac:dyDescent="0.25">
      <c r="C42132" s="155"/>
      <c r="G42132" s="155"/>
    </row>
    <row r="42133" spans="3:7" x14ac:dyDescent="0.25">
      <c r="C42133" s="155"/>
      <c r="G42133" s="155"/>
    </row>
    <row r="42134" spans="3:7" x14ac:dyDescent="0.25">
      <c r="C42134" s="155"/>
      <c r="G42134" s="155"/>
    </row>
    <row r="42135" spans="3:7" x14ac:dyDescent="0.25">
      <c r="C42135" s="155"/>
      <c r="G42135" s="155"/>
    </row>
    <row r="42136" spans="3:7" x14ac:dyDescent="0.25">
      <c r="C42136" s="155"/>
      <c r="G42136" s="155"/>
    </row>
    <row r="42137" spans="3:7" x14ac:dyDescent="0.25">
      <c r="C42137" s="155"/>
      <c r="G42137" s="155"/>
    </row>
    <row r="42138" spans="3:7" x14ac:dyDescent="0.25">
      <c r="C42138" s="155"/>
      <c r="G42138" s="155"/>
    </row>
    <row r="42139" spans="3:7" x14ac:dyDescent="0.25">
      <c r="C42139" s="155"/>
      <c r="G42139" s="155"/>
    </row>
    <row r="42140" spans="3:7" x14ac:dyDescent="0.25">
      <c r="C42140" s="155"/>
      <c r="G42140" s="155"/>
    </row>
    <row r="42141" spans="3:7" x14ac:dyDescent="0.25">
      <c r="C42141" s="155"/>
      <c r="G42141" s="155"/>
    </row>
    <row r="42142" spans="3:7" x14ac:dyDescent="0.25">
      <c r="C42142" s="155"/>
      <c r="G42142" s="155"/>
    </row>
    <row r="42143" spans="3:7" x14ac:dyDescent="0.25">
      <c r="C42143" s="155"/>
      <c r="G42143" s="155"/>
    </row>
    <row r="42144" spans="3:7" x14ac:dyDescent="0.25">
      <c r="C42144" s="155"/>
      <c r="G42144" s="155"/>
    </row>
    <row r="42145" spans="3:7" x14ac:dyDescent="0.25">
      <c r="C42145" s="155"/>
      <c r="G42145" s="155"/>
    </row>
    <row r="42146" spans="3:7" x14ac:dyDescent="0.25">
      <c r="C42146" s="155"/>
      <c r="G42146" s="155"/>
    </row>
    <row r="42147" spans="3:7" x14ac:dyDescent="0.25">
      <c r="C42147" s="155"/>
      <c r="G42147" s="155"/>
    </row>
    <row r="42148" spans="3:7" x14ac:dyDescent="0.25">
      <c r="C42148" s="155"/>
      <c r="G42148" s="155"/>
    </row>
    <row r="42149" spans="3:7" x14ac:dyDescent="0.25">
      <c r="C42149" s="155"/>
      <c r="G42149" s="155"/>
    </row>
    <row r="42150" spans="3:7" x14ac:dyDescent="0.25">
      <c r="C42150" s="155"/>
      <c r="G42150" s="155"/>
    </row>
    <row r="42151" spans="3:7" x14ac:dyDescent="0.25">
      <c r="C42151" s="155"/>
      <c r="G42151" s="155"/>
    </row>
    <row r="42152" spans="3:7" x14ac:dyDescent="0.25">
      <c r="C42152" s="155"/>
      <c r="G42152" s="155"/>
    </row>
    <row r="42153" spans="3:7" x14ac:dyDescent="0.25">
      <c r="C42153" s="155"/>
      <c r="G42153" s="155"/>
    </row>
    <row r="42154" spans="3:7" x14ac:dyDescent="0.25">
      <c r="C42154" s="155"/>
      <c r="G42154" s="155"/>
    </row>
    <row r="42155" spans="3:7" x14ac:dyDescent="0.25">
      <c r="C42155" s="155"/>
      <c r="G42155" s="155"/>
    </row>
    <row r="42156" spans="3:7" x14ac:dyDescent="0.25">
      <c r="C42156" s="155"/>
      <c r="G42156" s="155"/>
    </row>
    <row r="42157" spans="3:7" x14ac:dyDescent="0.25">
      <c r="C42157" s="155"/>
      <c r="G42157" s="155"/>
    </row>
    <row r="42158" spans="3:7" x14ac:dyDescent="0.25">
      <c r="C42158" s="155"/>
      <c r="G42158" s="155"/>
    </row>
    <row r="42159" spans="3:7" x14ac:dyDescent="0.25">
      <c r="C42159" s="155"/>
      <c r="G42159" s="155"/>
    </row>
    <row r="42160" spans="3:7" x14ac:dyDescent="0.25">
      <c r="C42160" s="155"/>
      <c r="G42160" s="155"/>
    </row>
    <row r="42161" spans="3:7" x14ac:dyDescent="0.25">
      <c r="C42161" s="155"/>
      <c r="G42161" s="155"/>
    </row>
    <row r="42162" spans="3:7" x14ac:dyDescent="0.25">
      <c r="C42162" s="155"/>
      <c r="G42162" s="155"/>
    </row>
    <row r="42163" spans="3:7" x14ac:dyDescent="0.25">
      <c r="C42163" s="155"/>
      <c r="G42163" s="155"/>
    </row>
    <row r="42164" spans="3:7" x14ac:dyDescent="0.25">
      <c r="C42164" s="155"/>
      <c r="G42164" s="155"/>
    </row>
    <row r="42165" spans="3:7" x14ac:dyDescent="0.25">
      <c r="C42165" s="155"/>
      <c r="G42165" s="155"/>
    </row>
    <row r="42166" spans="3:7" x14ac:dyDescent="0.25">
      <c r="C42166" s="155"/>
      <c r="G42166" s="155"/>
    </row>
    <row r="42167" spans="3:7" x14ac:dyDescent="0.25">
      <c r="C42167" s="155"/>
      <c r="G42167" s="155"/>
    </row>
    <row r="42168" spans="3:7" x14ac:dyDescent="0.25">
      <c r="C42168" s="155"/>
      <c r="G42168" s="155"/>
    </row>
    <row r="42169" spans="3:7" x14ac:dyDescent="0.25">
      <c r="C42169" s="155"/>
      <c r="G42169" s="155"/>
    </row>
    <row r="42170" spans="3:7" x14ac:dyDescent="0.25">
      <c r="C42170" s="155"/>
      <c r="G42170" s="155"/>
    </row>
    <row r="42171" spans="3:7" x14ac:dyDescent="0.25">
      <c r="C42171" s="155"/>
      <c r="G42171" s="155"/>
    </row>
    <row r="42172" spans="3:7" x14ac:dyDescent="0.25">
      <c r="C42172" s="155"/>
      <c r="G42172" s="155"/>
    </row>
    <row r="42173" spans="3:7" x14ac:dyDescent="0.25">
      <c r="C42173" s="155"/>
      <c r="G42173" s="155"/>
    </row>
    <row r="42174" spans="3:7" x14ac:dyDescent="0.25">
      <c r="C42174" s="155"/>
      <c r="G42174" s="155"/>
    </row>
    <row r="42175" spans="3:7" x14ac:dyDescent="0.25">
      <c r="C42175" s="155"/>
      <c r="G42175" s="155"/>
    </row>
    <row r="42176" spans="3:7" x14ac:dyDescent="0.25">
      <c r="C42176" s="155"/>
      <c r="G42176" s="155"/>
    </row>
    <row r="42177" spans="3:7" x14ac:dyDescent="0.25">
      <c r="C42177" s="155"/>
      <c r="G42177" s="155"/>
    </row>
    <row r="42178" spans="3:7" x14ac:dyDescent="0.25">
      <c r="C42178" s="155"/>
      <c r="G42178" s="155"/>
    </row>
    <row r="42179" spans="3:7" x14ac:dyDescent="0.25">
      <c r="C42179" s="155"/>
      <c r="G42179" s="155"/>
    </row>
    <row r="42180" spans="3:7" x14ac:dyDescent="0.25">
      <c r="C42180" s="155"/>
      <c r="G42180" s="155"/>
    </row>
    <row r="42181" spans="3:7" x14ac:dyDescent="0.25">
      <c r="C42181" s="155"/>
      <c r="G42181" s="155"/>
    </row>
    <row r="42182" spans="3:7" x14ac:dyDescent="0.25">
      <c r="C42182" s="155"/>
      <c r="G42182" s="155"/>
    </row>
    <row r="42183" spans="3:7" x14ac:dyDescent="0.25">
      <c r="C42183" s="155"/>
      <c r="G42183" s="155"/>
    </row>
    <row r="42184" spans="3:7" x14ac:dyDescent="0.25">
      <c r="C42184" s="155"/>
      <c r="G42184" s="155"/>
    </row>
    <row r="42185" spans="3:7" x14ac:dyDescent="0.25">
      <c r="C42185" s="155"/>
      <c r="G42185" s="155"/>
    </row>
    <row r="42186" spans="3:7" x14ac:dyDescent="0.25">
      <c r="C42186" s="155"/>
      <c r="G42186" s="155"/>
    </row>
    <row r="42187" spans="3:7" x14ac:dyDescent="0.25">
      <c r="C42187" s="155"/>
      <c r="G42187" s="155"/>
    </row>
    <row r="42188" spans="3:7" x14ac:dyDescent="0.25">
      <c r="C42188" s="155"/>
      <c r="G42188" s="155"/>
    </row>
    <row r="42189" spans="3:7" x14ac:dyDescent="0.25">
      <c r="C42189" s="155"/>
      <c r="G42189" s="155"/>
    </row>
    <row r="42190" spans="3:7" x14ac:dyDescent="0.25">
      <c r="C42190" s="155"/>
      <c r="G42190" s="155"/>
    </row>
    <row r="42191" spans="3:7" x14ac:dyDescent="0.25">
      <c r="C42191" s="155"/>
      <c r="G42191" s="155"/>
    </row>
    <row r="42192" spans="3:7" x14ac:dyDescent="0.25">
      <c r="C42192" s="155"/>
      <c r="G42192" s="155"/>
    </row>
    <row r="42193" spans="3:7" x14ac:dyDescent="0.25">
      <c r="C42193" s="155"/>
      <c r="G42193" s="155"/>
    </row>
    <row r="42194" spans="3:7" x14ac:dyDescent="0.25">
      <c r="C42194" s="155"/>
      <c r="G42194" s="155"/>
    </row>
    <row r="42195" spans="3:7" x14ac:dyDescent="0.25">
      <c r="C42195" s="155"/>
      <c r="G42195" s="155"/>
    </row>
    <row r="42196" spans="3:7" x14ac:dyDescent="0.25">
      <c r="C42196" s="155"/>
      <c r="G42196" s="155"/>
    </row>
    <row r="42197" spans="3:7" x14ac:dyDescent="0.25">
      <c r="C42197" s="155"/>
      <c r="G42197" s="155"/>
    </row>
    <row r="42198" spans="3:7" x14ac:dyDescent="0.25">
      <c r="C42198" s="155"/>
      <c r="G42198" s="155"/>
    </row>
    <row r="42199" spans="3:7" x14ac:dyDescent="0.25">
      <c r="C42199" s="155"/>
      <c r="G42199" s="155"/>
    </row>
    <row r="42200" spans="3:7" x14ac:dyDescent="0.25">
      <c r="C42200" s="155"/>
      <c r="G42200" s="155"/>
    </row>
    <row r="42201" spans="3:7" x14ac:dyDescent="0.25">
      <c r="C42201" s="155"/>
      <c r="G42201" s="155"/>
    </row>
    <row r="42202" spans="3:7" x14ac:dyDescent="0.25">
      <c r="C42202" s="155"/>
      <c r="G42202" s="155"/>
    </row>
    <row r="42203" spans="3:7" x14ac:dyDescent="0.25">
      <c r="C42203" s="155"/>
      <c r="G42203" s="155"/>
    </row>
    <row r="42204" spans="3:7" x14ac:dyDescent="0.25">
      <c r="C42204" s="155"/>
      <c r="G42204" s="155"/>
    </row>
    <row r="42205" spans="3:7" x14ac:dyDescent="0.25">
      <c r="C42205" s="155"/>
      <c r="G42205" s="155"/>
    </row>
    <row r="42206" spans="3:7" x14ac:dyDescent="0.25">
      <c r="C42206" s="155"/>
      <c r="G42206" s="155"/>
    </row>
    <row r="42207" spans="3:7" x14ac:dyDescent="0.25">
      <c r="C42207" s="155"/>
      <c r="G42207" s="155"/>
    </row>
    <row r="42208" spans="3:7" x14ac:dyDescent="0.25">
      <c r="C42208" s="155"/>
      <c r="G42208" s="155"/>
    </row>
    <row r="42209" spans="3:7" x14ac:dyDescent="0.25">
      <c r="C42209" s="155"/>
      <c r="G42209" s="155"/>
    </row>
    <row r="42210" spans="3:7" x14ac:dyDescent="0.25">
      <c r="C42210" s="155"/>
      <c r="G42210" s="155"/>
    </row>
    <row r="42211" spans="3:7" x14ac:dyDescent="0.25">
      <c r="C42211" s="155"/>
      <c r="G42211" s="155"/>
    </row>
    <row r="42212" spans="3:7" x14ac:dyDescent="0.25">
      <c r="C42212" s="155"/>
      <c r="G42212" s="155"/>
    </row>
    <row r="42213" spans="3:7" x14ac:dyDescent="0.25">
      <c r="C42213" s="155"/>
      <c r="G42213" s="155"/>
    </row>
    <row r="42214" spans="3:7" x14ac:dyDescent="0.25">
      <c r="C42214" s="155"/>
      <c r="G42214" s="155"/>
    </row>
    <row r="42215" spans="3:7" x14ac:dyDescent="0.25">
      <c r="C42215" s="155"/>
      <c r="G42215" s="155"/>
    </row>
    <row r="42216" spans="3:7" x14ac:dyDescent="0.25">
      <c r="C42216" s="155"/>
      <c r="G42216" s="155"/>
    </row>
    <row r="42217" spans="3:7" x14ac:dyDescent="0.25">
      <c r="C42217" s="155"/>
      <c r="G42217" s="155"/>
    </row>
    <row r="42218" spans="3:7" x14ac:dyDescent="0.25">
      <c r="C42218" s="155"/>
      <c r="G42218" s="155"/>
    </row>
    <row r="42219" spans="3:7" x14ac:dyDescent="0.25">
      <c r="C42219" s="155"/>
      <c r="G42219" s="155"/>
    </row>
    <row r="42220" spans="3:7" x14ac:dyDescent="0.25">
      <c r="C42220" s="155"/>
      <c r="G42220" s="155"/>
    </row>
    <row r="42221" spans="3:7" x14ac:dyDescent="0.25">
      <c r="C42221" s="155"/>
      <c r="G42221" s="155"/>
    </row>
    <row r="42222" spans="3:7" x14ac:dyDescent="0.25">
      <c r="C42222" s="155"/>
      <c r="G42222" s="155"/>
    </row>
    <row r="42223" spans="3:7" x14ac:dyDescent="0.25">
      <c r="C42223" s="155"/>
      <c r="G42223" s="155"/>
    </row>
    <row r="42224" spans="3:7" x14ac:dyDescent="0.25">
      <c r="C42224" s="155"/>
      <c r="G42224" s="155"/>
    </row>
    <row r="42225" spans="3:7" x14ac:dyDescent="0.25">
      <c r="C42225" s="155"/>
      <c r="G42225" s="155"/>
    </row>
    <row r="42226" spans="3:7" x14ac:dyDescent="0.25">
      <c r="C42226" s="155"/>
      <c r="G42226" s="155"/>
    </row>
    <row r="42227" spans="3:7" x14ac:dyDescent="0.25">
      <c r="C42227" s="155"/>
      <c r="G42227" s="155"/>
    </row>
    <row r="42228" spans="3:7" x14ac:dyDescent="0.25">
      <c r="C42228" s="155"/>
      <c r="G42228" s="155"/>
    </row>
    <row r="42229" spans="3:7" x14ac:dyDescent="0.25">
      <c r="C42229" s="155"/>
      <c r="G42229" s="155"/>
    </row>
    <row r="42230" spans="3:7" x14ac:dyDescent="0.25">
      <c r="C42230" s="155"/>
      <c r="G42230" s="155"/>
    </row>
    <row r="42231" spans="3:7" x14ac:dyDescent="0.25">
      <c r="C42231" s="155"/>
      <c r="G42231" s="155"/>
    </row>
    <row r="42232" spans="3:7" x14ac:dyDescent="0.25">
      <c r="C42232" s="155"/>
      <c r="G42232" s="155"/>
    </row>
    <row r="42233" spans="3:7" x14ac:dyDescent="0.25">
      <c r="C42233" s="155"/>
      <c r="G42233" s="155"/>
    </row>
    <row r="42234" spans="3:7" x14ac:dyDescent="0.25">
      <c r="C42234" s="155"/>
      <c r="G42234" s="155"/>
    </row>
    <row r="42235" spans="3:7" x14ac:dyDescent="0.25">
      <c r="C42235" s="155"/>
      <c r="G42235" s="155"/>
    </row>
    <row r="42236" spans="3:7" x14ac:dyDescent="0.25">
      <c r="C42236" s="155"/>
      <c r="G42236" s="155"/>
    </row>
    <row r="42237" spans="3:7" x14ac:dyDescent="0.25">
      <c r="C42237" s="155"/>
      <c r="G42237" s="155"/>
    </row>
    <row r="42238" spans="3:7" x14ac:dyDescent="0.25">
      <c r="C42238" s="155"/>
      <c r="G42238" s="155"/>
    </row>
    <row r="42239" spans="3:7" x14ac:dyDescent="0.25">
      <c r="C42239" s="155"/>
      <c r="G42239" s="155"/>
    </row>
    <row r="42240" spans="3:7" x14ac:dyDescent="0.25">
      <c r="C42240" s="155"/>
      <c r="G42240" s="155"/>
    </row>
    <row r="42241" spans="3:7" x14ac:dyDescent="0.25">
      <c r="C42241" s="155"/>
      <c r="G42241" s="155"/>
    </row>
    <row r="42242" spans="3:7" x14ac:dyDescent="0.25">
      <c r="C42242" s="155"/>
      <c r="G42242" s="155"/>
    </row>
    <row r="42243" spans="3:7" x14ac:dyDescent="0.25">
      <c r="C42243" s="155"/>
      <c r="G42243" s="155"/>
    </row>
    <row r="42244" spans="3:7" x14ac:dyDescent="0.25">
      <c r="C42244" s="155"/>
      <c r="G42244" s="155"/>
    </row>
    <row r="42245" spans="3:7" x14ac:dyDescent="0.25">
      <c r="C42245" s="155"/>
      <c r="G42245" s="155"/>
    </row>
    <row r="42246" spans="3:7" x14ac:dyDescent="0.25">
      <c r="C42246" s="155"/>
      <c r="G42246" s="155"/>
    </row>
    <row r="42247" spans="3:7" x14ac:dyDescent="0.25">
      <c r="C42247" s="155"/>
      <c r="G42247" s="155"/>
    </row>
    <row r="42248" spans="3:7" x14ac:dyDescent="0.25">
      <c r="C42248" s="155"/>
      <c r="G42248" s="155"/>
    </row>
    <row r="42249" spans="3:7" x14ac:dyDescent="0.25">
      <c r="C42249" s="155"/>
      <c r="G42249" s="155"/>
    </row>
    <row r="42250" spans="3:7" x14ac:dyDescent="0.25">
      <c r="C42250" s="155"/>
      <c r="G42250" s="155"/>
    </row>
    <row r="42251" spans="3:7" x14ac:dyDescent="0.25">
      <c r="C42251" s="155"/>
      <c r="G42251" s="155"/>
    </row>
    <row r="42252" spans="3:7" x14ac:dyDescent="0.25">
      <c r="C42252" s="155"/>
      <c r="G42252" s="155"/>
    </row>
    <row r="42253" spans="3:7" x14ac:dyDescent="0.25">
      <c r="C42253" s="155"/>
      <c r="G42253" s="155"/>
    </row>
    <row r="42254" spans="3:7" x14ac:dyDescent="0.25">
      <c r="C42254" s="155"/>
      <c r="G42254" s="155"/>
    </row>
    <row r="42255" spans="3:7" x14ac:dyDescent="0.25">
      <c r="C42255" s="155"/>
      <c r="G42255" s="155"/>
    </row>
    <row r="42256" spans="3:7" x14ac:dyDescent="0.25">
      <c r="C42256" s="155"/>
      <c r="G42256" s="155"/>
    </row>
    <row r="42257" spans="3:7" x14ac:dyDescent="0.25">
      <c r="C42257" s="155"/>
      <c r="G42257" s="155"/>
    </row>
    <row r="42258" spans="3:7" x14ac:dyDescent="0.25">
      <c r="C42258" s="155"/>
      <c r="G42258" s="155"/>
    </row>
    <row r="42259" spans="3:7" x14ac:dyDescent="0.25">
      <c r="C42259" s="155"/>
      <c r="G42259" s="155"/>
    </row>
    <row r="42260" spans="3:7" x14ac:dyDescent="0.25">
      <c r="C42260" s="155"/>
      <c r="G42260" s="155"/>
    </row>
    <row r="42261" spans="3:7" x14ac:dyDescent="0.25">
      <c r="C42261" s="155"/>
      <c r="G42261" s="155"/>
    </row>
    <row r="42262" spans="3:7" x14ac:dyDescent="0.25">
      <c r="C42262" s="155"/>
      <c r="G42262" s="155"/>
    </row>
    <row r="42263" spans="3:7" x14ac:dyDescent="0.25">
      <c r="C42263" s="155"/>
      <c r="G42263" s="155"/>
    </row>
    <row r="42264" spans="3:7" x14ac:dyDescent="0.25">
      <c r="C42264" s="155"/>
      <c r="G42264" s="155"/>
    </row>
    <row r="42265" spans="3:7" x14ac:dyDescent="0.25">
      <c r="C42265" s="155"/>
      <c r="G42265" s="155"/>
    </row>
    <row r="42266" spans="3:7" x14ac:dyDescent="0.25">
      <c r="C42266" s="155"/>
      <c r="G42266" s="155"/>
    </row>
    <row r="42267" spans="3:7" x14ac:dyDescent="0.25">
      <c r="C42267" s="155"/>
      <c r="G42267" s="155"/>
    </row>
    <row r="42268" spans="3:7" x14ac:dyDescent="0.25">
      <c r="C42268" s="155"/>
      <c r="G42268" s="155"/>
    </row>
    <row r="42269" spans="3:7" x14ac:dyDescent="0.25">
      <c r="C42269" s="155"/>
      <c r="G42269" s="155"/>
    </row>
    <row r="42270" spans="3:7" x14ac:dyDescent="0.25">
      <c r="C42270" s="155"/>
      <c r="G42270" s="155"/>
    </row>
    <row r="42271" spans="3:7" x14ac:dyDescent="0.25">
      <c r="C42271" s="155"/>
      <c r="G42271" s="155"/>
    </row>
    <row r="42272" spans="3:7" x14ac:dyDescent="0.25">
      <c r="C42272" s="155"/>
      <c r="G42272" s="155"/>
    </row>
    <row r="42273" spans="3:7" x14ac:dyDescent="0.25">
      <c r="C42273" s="155"/>
      <c r="G42273" s="155"/>
    </row>
    <row r="42274" spans="3:7" x14ac:dyDescent="0.25">
      <c r="C42274" s="155"/>
      <c r="G42274" s="155"/>
    </row>
    <row r="42275" spans="3:7" x14ac:dyDescent="0.25">
      <c r="C42275" s="155"/>
      <c r="G42275" s="155"/>
    </row>
    <row r="42276" spans="3:7" x14ac:dyDescent="0.25">
      <c r="C42276" s="155"/>
      <c r="G42276" s="155"/>
    </row>
    <row r="42277" spans="3:7" x14ac:dyDescent="0.25">
      <c r="C42277" s="155"/>
      <c r="G42277" s="155"/>
    </row>
    <row r="42278" spans="3:7" x14ac:dyDescent="0.25">
      <c r="C42278" s="155"/>
      <c r="G42278" s="155"/>
    </row>
    <row r="42279" spans="3:7" x14ac:dyDescent="0.25">
      <c r="C42279" s="155"/>
      <c r="G42279" s="155"/>
    </row>
    <row r="42280" spans="3:7" x14ac:dyDescent="0.25">
      <c r="C42280" s="155"/>
      <c r="G42280" s="155"/>
    </row>
    <row r="42281" spans="3:7" x14ac:dyDescent="0.25">
      <c r="C42281" s="155"/>
      <c r="G42281" s="155"/>
    </row>
    <row r="42282" spans="3:7" x14ac:dyDescent="0.25">
      <c r="C42282" s="155"/>
      <c r="G42282" s="155"/>
    </row>
    <row r="42283" spans="3:7" x14ac:dyDescent="0.25">
      <c r="C42283" s="155"/>
      <c r="G42283" s="155"/>
    </row>
    <row r="42284" spans="3:7" x14ac:dyDescent="0.25">
      <c r="C42284" s="155"/>
      <c r="G42284" s="155"/>
    </row>
    <row r="42285" spans="3:7" x14ac:dyDescent="0.25">
      <c r="C42285" s="155"/>
      <c r="G42285" s="155"/>
    </row>
    <row r="42286" spans="3:7" x14ac:dyDescent="0.25">
      <c r="C42286" s="155"/>
      <c r="G42286" s="155"/>
    </row>
    <row r="42287" spans="3:7" x14ac:dyDescent="0.25">
      <c r="C42287" s="155"/>
      <c r="G42287" s="155"/>
    </row>
    <row r="42288" spans="3:7" x14ac:dyDescent="0.25">
      <c r="C42288" s="155"/>
      <c r="G42288" s="155"/>
    </row>
    <row r="42289" spans="3:7" x14ac:dyDescent="0.25">
      <c r="C42289" s="155"/>
      <c r="G42289" s="155"/>
    </row>
    <row r="42290" spans="3:7" x14ac:dyDescent="0.25">
      <c r="C42290" s="155"/>
      <c r="G42290" s="155"/>
    </row>
    <row r="42291" spans="3:7" x14ac:dyDescent="0.25">
      <c r="C42291" s="155"/>
      <c r="G42291" s="155"/>
    </row>
    <row r="42292" spans="3:7" x14ac:dyDescent="0.25">
      <c r="C42292" s="155"/>
      <c r="G42292" s="155"/>
    </row>
    <row r="42293" spans="3:7" x14ac:dyDescent="0.25">
      <c r="C42293" s="155"/>
      <c r="G42293" s="155"/>
    </row>
    <row r="42294" spans="3:7" x14ac:dyDescent="0.25">
      <c r="C42294" s="155"/>
      <c r="G42294" s="155"/>
    </row>
    <row r="42295" spans="3:7" x14ac:dyDescent="0.25">
      <c r="C42295" s="155"/>
      <c r="G42295" s="155"/>
    </row>
    <row r="42296" spans="3:7" x14ac:dyDescent="0.25">
      <c r="C42296" s="155"/>
      <c r="G42296" s="155"/>
    </row>
    <row r="42297" spans="3:7" x14ac:dyDescent="0.25">
      <c r="C42297" s="155"/>
      <c r="G42297" s="155"/>
    </row>
    <row r="42298" spans="3:7" x14ac:dyDescent="0.25">
      <c r="C42298" s="155"/>
      <c r="G42298" s="155"/>
    </row>
    <row r="42299" spans="3:7" x14ac:dyDescent="0.25">
      <c r="C42299" s="155"/>
      <c r="G42299" s="155"/>
    </row>
    <row r="42300" spans="3:7" x14ac:dyDescent="0.25">
      <c r="C42300" s="155"/>
      <c r="G42300" s="155"/>
    </row>
    <row r="42301" spans="3:7" x14ac:dyDescent="0.25">
      <c r="C42301" s="155"/>
      <c r="G42301" s="155"/>
    </row>
    <row r="42302" spans="3:7" x14ac:dyDescent="0.25">
      <c r="C42302" s="155"/>
      <c r="G42302" s="155"/>
    </row>
    <row r="42303" spans="3:7" x14ac:dyDescent="0.25">
      <c r="C42303" s="155"/>
      <c r="G42303" s="155"/>
    </row>
    <row r="42304" spans="3:7" x14ac:dyDescent="0.25">
      <c r="C42304" s="155"/>
      <c r="G42304" s="155"/>
    </row>
    <row r="42305" spans="3:7" x14ac:dyDescent="0.25">
      <c r="C42305" s="155"/>
      <c r="G42305" s="155"/>
    </row>
    <row r="42306" spans="3:7" x14ac:dyDescent="0.25">
      <c r="C42306" s="155"/>
      <c r="G42306" s="155"/>
    </row>
    <row r="42307" spans="3:7" x14ac:dyDescent="0.25">
      <c r="C42307" s="155"/>
      <c r="G42307" s="155"/>
    </row>
    <row r="42308" spans="3:7" x14ac:dyDescent="0.25">
      <c r="C42308" s="155"/>
      <c r="G42308" s="155"/>
    </row>
    <row r="42309" spans="3:7" x14ac:dyDescent="0.25">
      <c r="C42309" s="155"/>
      <c r="G42309" s="155"/>
    </row>
    <row r="42310" spans="3:7" x14ac:dyDescent="0.25">
      <c r="C42310" s="155"/>
      <c r="G42310" s="155"/>
    </row>
    <row r="42311" spans="3:7" x14ac:dyDescent="0.25">
      <c r="C42311" s="155"/>
      <c r="G42311" s="155"/>
    </row>
    <row r="42312" spans="3:7" x14ac:dyDescent="0.25">
      <c r="C42312" s="155"/>
      <c r="G42312" s="155"/>
    </row>
    <row r="42313" spans="3:7" x14ac:dyDescent="0.25">
      <c r="C42313" s="155"/>
      <c r="G42313" s="155"/>
    </row>
    <row r="42314" spans="3:7" x14ac:dyDescent="0.25">
      <c r="C42314" s="155"/>
      <c r="G42314" s="155"/>
    </row>
    <row r="42315" spans="3:7" x14ac:dyDescent="0.25">
      <c r="C42315" s="155"/>
      <c r="G42315" s="155"/>
    </row>
    <row r="42316" spans="3:7" x14ac:dyDescent="0.25">
      <c r="C42316" s="155"/>
      <c r="G42316" s="155"/>
    </row>
    <row r="42317" spans="3:7" x14ac:dyDescent="0.25">
      <c r="C42317" s="155"/>
      <c r="G42317" s="155"/>
    </row>
    <row r="42318" spans="3:7" x14ac:dyDescent="0.25">
      <c r="C42318" s="155"/>
      <c r="G42318" s="155"/>
    </row>
    <row r="42319" spans="3:7" x14ac:dyDescent="0.25">
      <c r="C42319" s="155"/>
      <c r="G42319" s="155"/>
    </row>
    <row r="42320" spans="3:7" x14ac:dyDescent="0.25">
      <c r="C42320" s="155"/>
      <c r="G42320" s="155"/>
    </row>
    <row r="42321" spans="3:7" x14ac:dyDescent="0.25">
      <c r="C42321" s="155"/>
      <c r="G42321" s="155"/>
    </row>
    <row r="42322" spans="3:7" x14ac:dyDescent="0.25">
      <c r="C42322" s="155"/>
      <c r="G42322" s="155"/>
    </row>
    <row r="42323" spans="3:7" x14ac:dyDescent="0.25">
      <c r="C42323" s="155"/>
      <c r="G42323" s="155"/>
    </row>
    <row r="42324" spans="3:7" x14ac:dyDescent="0.25">
      <c r="C42324" s="155"/>
      <c r="G42324" s="155"/>
    </row>
    <row r="42325" spans="3:7" x14ac:dyDescent="0.25">
      <c r="C42325" s="155"/>
      <c r="G42325" s="155"/>
    </row>
    <row r="42326" spans="3:7" x14ac:dyDescent="0.25">
      <c r="C42326" s="155"/>
      <c r="G42326" s="155"/>
    </row>
    <row r="42327" spans="3:7" x14ac:dyDescent="0.25">
      <c r="C42327" s="155"/>
      <c r="G42327" s="155"/>
    </row>
    <row r="42328" spans="3:7" x14ac:dyDescent="0.25">
      <c r="C42328" s="155"/>
      <c r="G42328" s="155"/>
    </row>
    <row r="42329" spans="3:7" x14ac:dyDescent="0.25">
      <c r="C42329" s="155"/>
      <c r="G42329" s="155"/>
    </row>
    <row r="42330" spans="3:7" x14ac:dyDescent="0.25">
      <c r="C42330" s="155"/>
      <c r="G42330" s="155"/>
    </row>
    <row r="42331" spans="3:7" x14ac:dyDescent="0.25">
      <c r="C42331" s="155"/>
      <c r="G42331" s="155"/>
    </row>
    <row r="42332" spans="3:7" x14ac:dyDescent="0.25">
      <c r="C42332" s="155"/>
      <c r="G42332" s="155"/>
    </row>
    <row r="42333" spans="3:7" x14ac:dyDescent="0.25">
      <c r="C42333" s="155"/>
      <c r="G42333" s="155"/>
    </row>
    <row r="42334" spans="3:7" x14ac:dyDescent="0.25">
      <c r="C42334" s="155"/>
      <c r="G42334" s="155"/>
    </row>
    <row r="42335" spans="3:7" x14ac:dyDescent="0.25">
      <c r="C42335" s="155"/>
      <c r="G42335" s="155"/>
    </row>
    <row r="42336" spans="3:7" x14ac:dyDescent="0.25">
      <c r="C42336" s="155"/>
      <c r="G42336" s="155"/>
    </row>
    <row r="42337" spans="3:7" x14ac:dyDescent="0.25">
      <c r="C42337" s="155"/>
      <c r="G42337" s="155"/>
    </row>
    <row r="42338" spans="3:7" x14ac:dyDescent="0.25">
      <c r="C42338" s="155"/>
      <c r="G42338" s="155"/>
    </row>
    <row r="42339" spans="3:7" x14ac:dyDescent="0.25">
      <c r="C42339" s="155"/>
      <c r="G42339" s="155"/>
    </row>
    <row r="42340" spans="3:7" x14ac:dyDescent="0.25">
      <c r="C42340" s="155"/>
      <c r="G42340" s="155"/>
    </row>
    <row r="42341" spans="3:7" x14ac:dyDescent="0.25">
      <c r="C42341" s="155"/>
      <c r="G42341" s="155"/>
    </row>
    <row r="42342" spans="3:7" x14ac:dyDescent="0.25">
      <c r="C42342" s="155"/>
      <c r="G42342" s="155"/>
    </row>
    <row r="42343" spans="3:7" x14ac:dyDescent="0.25">
      <c r="C42343" s="155"/>
      <c r="G42343" s="155"/>
    </row>
    <row r="42344" spans="3:7" x14ac:dyDescent="0.25">
      <c r="C42344" s="155"/>
      <c r="G42344" s="155"/>
    </row>
    <row r="42345" spans="3:7" x14ac:dyDescent="0.25">
      <c r="C42345" s="155"/>
      <c r="G42345" s="155"/>
    </row>
    <row r="42346" spans="3:7" x14ac:dyDescent="0.25">
      <c r="C42346" s="155"/>
      <c r="G42346" s="155"/>
    </row>
    <row r="42347" spans="3:7" x14ac:dyDescent="0.25">
      <c r="C42347" s="155"/>
      <c r="G42347" s="155"/>
    </row>
    <row r="42348" spans="3:7" x14ac:dyDescent="0.25">
      <c r="C42348" s="155"/>
      <c r="G42348" s="155"/>
    </row>
    <row r="42349" spans="3:7" x14ac:dyDescent="0.25">
      <c r="C42349" s="155"/>
      <c r="G42349" s="155"/>
    </row>
    <row r="42350" spans="3:7" x14ac:dyDescent="0.25">
      <c r="C42350" s="155"/>
      <c r="G42350" s="155"/>
    </row>
    <row r="42351" spans="3:7" x14ac:dyDescent="0.25">
      <c r="C42351" s="155"/>
      <c r="G42351" s="155"/>
    </row>
    <row r="42352" spans="3:7" x14ac:dyDescent="0.25">
      <c r="C42352" s="155"/>
      <c r="G42352" s="155"/>
    </row>
    <row r="42353" spans="3:7" x14ac:dyDescent="0.25">
      <c r="C42353" s="155"/>
      <c r="G42353" s="155"/>
    </row>
    <row r="42354" spans="3:7" x14ac:dyDescent="0.25">
      <c r="C42354" s="155"/>
      <c r="G42354" s="155"/>
    </row>
    <row r="42355" spans="3:7" x14ac:dyDescent="0.25">
      <c r="C42355" s="155"/>
      <c r="G42355" s="155"/>
    </row>
    <row r="42356" spans="3:7" x14ac:dyDescent="0.25">
      <c r="C42356" s="155"/>
      <c r="G42356" s="155"/>
    </row>
    <row r="42357" spans="3:7" x14ac:dyDescent="0.25">
      <c r="C42357" s="155"/>
      <c r="G42357" s="155"/>
    </row>
    <row r="42358" spans="3:7" x14ac:dyDescent="0.25">
      <c r="C42358" s="155"/>
      <c r="G42358" s="155"/>
    </row>
    <row r="42359" spans="3:7" x14ac:dyDescent="0.25">
      <c r="C42359" s="155"/>
      <c r="G42359" s="155"/>
    </row>
    <row r="42360" spans="3:7" x14ac:dyDescent="0.25">
      <c r="C42360" s="155"/>
      <c r="G42360" s="155"/>
    </row>
    <row r="42361" spans="3:7" x14ac:dyDescent="0.25">
      <c r="C42361" s="155"/>
      <c r="G42361" s="155"/>
    </row>
    <row r="42362" spans="3:7" x14ac:dyDescent="0.25">
      <c r="C42362" s="155"/>
      <c r="G42362" s="155"/>
    </row>
    <row r="42363" spans="3:7" x14ac:dyDescent="0.25">
      <c r="C42363" s="155"/>
      <c r="G42363" s="155"/>
    </row>
    <row r="42364" spans="3:7" x14ac:dyDescent="0.25">
      <c r="C42364" s="155"/>
      <c r="G42364" s="155"/>
    </row>
    <row r="42365" spans="3:7" x14ac:dyDescent="0.25">
      <c r="C42365" s="155"/>
      <c r="G42365" s="155"/>
    </row>
    <row r="42366" spans="3:7" x14ac:dyDescent="0.25">
      <c r="C42366" s="155"/>
      <c r="G42366" s="155"/>
    </row>
    <row r="42367" spans="3:7" x14ac:dyDescent="0.25">
      <c r="C42367" s="155"/>
      <c r="G42367" s="155"/>
    </row>
    <row r="42368" spans="3:7" x14ac:dyDescent="0.25">
      <c r="C42368" s="155"/>
      <c r="G42368" s="155"/>
    </row>
    <row r="42369" spans="3:7" x14ac:dyDescent="0.25">
      <c r="C42369" s="155"/>
      <c r="G42369" s="155"/>
    </row>
    <row r="42370" spans="3:7" x14ac:dyDescent="0.25">
      <c r="C42370" s="155"/>
      <c r="G42370" s="155"/>
    </row>
    <row r="42371" spans="3:7" x14ac:dyDescent="0.25">
      <c r="C42371" s="155"/>
      <c r="G42371" s="155"/>
    </row>
    <row r="42372" spans="3:7" x14ac:dyDescent="0.25">
      <c r="C42372" s="155"/>
      <c r="G42372" s="155"/>
    </row>
    <row r="42373" spans="3:7" x14ac:dyDescent="0.25">
      <c r="C42373" s="155"/>
      <c r="G42373" s="155"/>
    </row>
    <row r="42374" spans="3:7" x14ac:dyDescent="0.25">
      <c r="C42374" s="155"/>
      <c r="G42374" s="155"/>
    </row>
    <row r="42375" spans="3:7" x14ac:dyDescent="0.25">
      <c r="C42375" s="155"/>
      <c r="G42375" s="155"/>
    </row>
    <row r="42376" spans="3:7" x14ac:dyDescent="0.25">
      <c r="C42376" s="155"/>
      <c r="G42376" s="155"/>
    </row>
    <row r="42377" spans="3:7" x14ac:dyDescent="0.25">
      <c r="C42377" s="155"/>
      <c r="G42377" s="155"/>
    </row>
    <row r="42378" spans="3:7" x14ac:dyDescent="0.25">
      <c r="C42378" s="155"/>
      <c r="G42378" s="155"/>
    </row>
    <row r="42379" spans="3:7" x14ac:dyDescent="0.25">
      <c r="C42379" s="155"/>
      <c r="G42379" s="155"/>
    </row>
    <row r="42380" spans="3:7" x14ac:dyDescent="0.25">
      <c r="C42380" s="155"/>
      <c r="G42380" s="155"/>
    </row>
    <row r="42381" spans="3:7" x14ac:dyDescent="0.25">
      <c r="C42381" s="155"/>
      <c r="G42381" s="155"/>
    </row>
    <row r="42382" spans="3:7" x14ac:dyDescent="0.25">
      <c r="C42382" s="155"/>
      <c r="G42382" s="155"/>
    </row>
    <row r="42383" spans="3:7" x14ac:dyDescent="0.25">
      <c r="C42383" s="155"/>
      <c r="G42383" s="155"/>
    </row>
    <row r="42384" spans="3:7" x14ac:dyDescent="0.25">
      <c r="C42384" s="155"/>
      <c r="G42384" s="155"/>
    </row>
    <row r="42385" spans="3:7" x14ac:dyDescent="0.25">
      <c r="C42385" s="155"/>
      <c r="G42385" s="155"/>
    </row>
    <row r="42386" spans="3:7" x14ac:dyDescent="0.25">
      <c r="C42386" s="155"/>
      <c r="G42386" s="155"/>
    </row>
    <row r="42387" spans="3:7" x14ac:dyDescent="0.25">
      <c r="C42387" s="155"/>
      <c r="G42387" s="155"/>
    </row>
    <row r="42388" spans="3:7" x14ac:dyDescent="0.25">
      <c r="C42388" s="155"/>
      <c r="G42388" s="155"/>
    </row>
    <row r="42389" spans="3:7" x14ac:dyDescent="0.25">
      <c r="C42389" s="155"/>
      <c r="G42389" s="155"/>
    </row>
    <row r="42390" spans="3:7" x14ac:dyDescent="0.25">
      <c r="C42390" s="155"/>
      <c r="G42390" s="155"/>
    </row>
    <row r="42391" spans="3:7" x14ac:dyDescent="0.25">
      <c r="C42391" s="155"/>
      <c r="G42391" s="155"/>
    </row>
    <row r="42392" spans="3:7" x14ac:dyDescent="0.25">
      <c r="C42392" s="155"/>
      <c r="G42392" s="155"/>
    </row>
    <row r="42393" spans="3:7" x14ac:dyDescent="0.25">
      <c r="C42393" s="155"/>
      <c r="G42393" s="155"/>
    </row>
    <row r="42394" spans="3:7" x14ac:dyDescent="0.25">
      <c r="C42394" s="155"/>
      <c r="G42394" s="155"/>
    </row>
    <row r="42395" spans="3:7" x14ac:dyDescent="0.25">
      <c r="C42395" s="155"/>
      <c r="G42395" s="155"/>
    </row>
    <row r="42396" spans="3:7" x14ac:dyDescent="0.25">
      <c r="C42396" s="155"/>
      <c r="G42396" s="155"/>
    </row>
    <row r="42397" spans="3:7" x14ac:dyDescent="0.25">
      <c r="C42397" s="155"/>
      <c r="G42397" s="155"/>
    </row>
    <row r="42398" spans="3:7" x14ac:dyDescent="0.25">
      <c r="C42398" s="155"/>
      <c r="G42398" s="155"/>
    </row>
    <row r="42399" spans="3:7" x14ac:dyDescent="0.25">
      <c r="C42399" s="155"/>
      <c r="G42399" s="155"/>
    </row>
    <row r="42400" spans="3:7" x14ac:dyDescent="0.25">
      <c r="C42400" s="155"/>
      <c r="G42400" s="155"/>
    </row>
    <row r="42401" spans="3:7" x14ac:dyDescent="0.25">
      <c r="C42401" s="155"/>
      <c r="G42401" s="155"/>
    </row>
    <row r="42402" spans="3:7" x14ac:dyDescent="0.25">
      <c r="C42402" s="155"/>
      <c r="G42402" s="155"/>
    </row>
    <row r="42403" spans="3:7" x14ac:dyDescent="0.25">
      <c r="C42403" s="155"/>
      <c r="G42403" s="155"/>
    </row>
    <row r="42404" spans="3:7" x14ac:dyDescent="0.25">
      <c r="C42404" s="155"/>
      <c r="G42404" s="155"/>
    </row>
    <row r="42405" spans="3:7" x14ac:dyDescent="0.25">
      <c r="C42405" s="155"/>
      <c r="G42405" s="155"/>
    </row>
    <row r="42406" spans="3:7" x14ac:dyDescent="0.25">
      <c r="C42406" s="155"/>
      <c r="G42406" s="155"/>
    </row>
    <row r="42407" spans="3:7" x14ac:dyDescent="0.25">
      <c r="C42407" s="155"/>
      <c r="G42407" s="155"/>
    </row>
    <row r="42408" spans="3:7" x14ac:dyDescent="0.25">
      <c r="C42408" s="155"/>
      <c r="G42408" s="155"/>
    </row>
    <row r="42409" spans="3:7" x14ac:dyDescent="0.25">
      <c r="C42409" s="155"/>
      <c r="G42409" s="155"/>
    </row>
    <row r="42410" spans="3:7" x14ac:dyDescent="0.25">
      <c r="C42410" s="155"/>
      <c r="G42410" s="155"/>
    </row>
    <row r="42411" spans="3:7" x14ac:dyDescent="0.25">
      <c r="C42411" s="155"/>
      <c r="G42411" s="155"/>
    </row>
    <row r="42412" spans="3:7" x14ac:dyDescent="0.25">
      <c r="C42412" s="155"/>
      <c r="G42412" s="155"/>
    </row>
    <row r="42413" spans="3:7" x14ac:dyDescent="0.25">
      <c r="C42413" s="155"/>
      <c r="G42413" s="155"/>
    </row>
    <row r="42414" spans="3:7" x14ac:dyDescent="0.25">
      <c r="C42414" s="155"/>
      <c r="G42414" s="155"/>
    </row>
    <row r="42415" spans="3:7" x14ac:dyDescent="0.25">
      <c r="C42415" s="155"/>
      <c r="G42415" s="155"/>
    </row>
    <row r="42416" spans="3:7" x14ac:dyDescent="0.25">
      <c r="C42416" s="155"/>
      <c r="G42416" s="155"/>
    </row>
    <row r="42417" spans="3:7" x14ac:dyDescent="0.25">
      <c r="C42417" s="155"/>
      <c r="G42417" s="155"/>
    </row>
    <row r="42418" spans="3:7" x14ac:dyDescent="0.25">
      <c r="C42418" s="155"/>
      <c r="G42418" s="155"/>
    </row>
    <row r="42419" spans="3:7" x14ac:dyDescent="0.25">
      <c r="C42419" s="155"/>
      <c r="G42419" s="155"/>
    </row>
    <row r="42420" spans="3:7" x14ac:dyDescent="0.25">
      <c r="C42420" s="155"/>
      <c r="G42420" s="155"/>
    </row>
    <row r="42421" spans="3:7" x14ac:dyDescent="0.25">
      <c r="C42421" s="155"/>
      <c r="G42421" s="155"/>
    </row>
    <row r="42422" spans="3:7" x14ac:dyDescent="0.25">
      <c r="C42422" s="155"/>
      <c r="G42422" s="155"/>
    </row>
    <row r="42423" spans="3:7" x14ac:dyDescent="0.25">
      <c r="C42423" s="155"/>
      <c r="G42423" s="155"/>
    </row>
    <row r="42424" spans="3:7" x14ac:dyDescent="0.25">
      <c r="C42424" s="155"/>
      <c r="G42424" s="155"/>
    </row>
    <row r="42425" spans="3:7" x14ac:dyDescent="0.25">
      <c r="C42425" s="155"/>
      <c r="G42425" s="155"/>
    </row>
    <row r="42426" spans="3:7" x14ac:dyDescent="0.25">
      <c r="C42426" s="155"/>
      <c r="G42426" s="155"/>
    </row>
    <row r="42427" spans="3:7" x14ac:dyDescent="0.25">
      <c r="C42427" s="155"/>
      <c r="G42427" s="155"/>
    </row>
    <row r="42428" spans="3:7" x14ac:dyDescent="0.25">
      <c r="C42428" s="155"/>
      <c r="G42428" s="155"/>
    </row>
    <row r="42429" spans="3:7" x14ac:dyDescent="0.25">
      <c r="C42429" s="155"/>
      <c r="G42429" s="155"/>
    </row>
    <row r="42430" spans="3:7" x14ac:dyDescent="0.25">
      <c r="C42430" s="155"/>
      <c r="G42430" s="155"/>
    </row>
    <row r="42431" spans="3:7" x14ac:dyDescent="0.25">
      <c r="C42431" s="155"/>
      <c r="G42431" s="155"/>
    </row>
    <row r="42432" spans="3:7" x14ac:dyDescent="0.25">
      <c r="C42432" s="155"/>
      <c r="G42432" s="155"/>
    </row>
    <row r="42433" spans="3:7" x14ac:dyDescent="0.25">
      <c r="C42433" s="155"/>
      <c r="G42433" s="155"/>
    </row>
    <row r="42434" spans="3:7" x14ac:dyDescent="0.25">
      <c r="C42434" s="155"/>
      <c r="G42434" s="155"/>
    </row>
    <row r="42435" spans="3:7" x14ac:dyDescent="0.25">
      <c r="C42435" s="155"/>
      <c r="G42435" s="155"/>
    </row>
    <row r="42436" spans="3:7" x14ac:dyDescent="0.25">
      <c r="C42436" s="155"/>
      <c r="G42436" s="155"/>
    </row>
    <row r="42437" spans="3:7" x14ac:dyDescent="0.25">
      <c r="C42437" s="155"/>
      <c r="G42437" s="155"/>
    </row>
    <row r="42438" spans="3:7" x14ac:dyDescent="0.25">
      <c r="C42438" s="155"/>
      <c r="G42438" s="155"/>
    </row>
    <row r="42439" spans="3:7" x14ac:dyDescent="0.25">
      <c r="C42439" s="155"/>
      <c r="G42439" s="155"/>
    </row>
    <row r="42440" spans="3:7" x14ac:dyDescent="0.25">
      <c r="C42440" s="155"/>
      <c r="G42440" s="155"/>
    </row>
    <row r="42441" spans="3:7" x14ac:dyDescent="0.25">
      <c r="C42441" s="155"/>
      <c r="G42441" s="155"/>
    </row>
    <row r="42442" spans="3:7" x14ac:dyDescent="0.25">
      <c r="C42442" s="155"/>
      <c r="G42442" s="155"/>
    </row>
    <row r="42443" spans="3:7" x14ac:dyDescent="0.25">
      <c r="C42443" s="155"/>
      <c r="G42443" s="155"/>
    </row>
    <row r="42444" spans="3:7" x14ac:dyDescent="0.25">
      <c r="C42444" s="155"/>
      <c r="G42444" s="155"/>
    </row>
    <row r="42445" spans="3:7" x14ac:dyDescent="0.25">
      <c r="C42445" s="155"/>
      <c r="G42445" s="155"/>
    </row>
    <row r="42446" spans="3:7" x14ac:dyDescent="0.25">
      <c r="C42446" s="155"/>
      <c r="G42446" s="155"/>
    </row>
    <row r="42447" spans="3:7" x14ac:dyDescent="0.25">
      <c r="C42447" s="155"/>
      <c r="G42447" s="155"/>
    </row>
    <row r="42448" spans="3:7" x14ac:dyDescent="0.25">
      <c r="C42448" s="155"/>
      <c r="G42448" s="155"/>
    </row>
    <row r="42449" spans="3:7" x14ac:dyDescent="0.25">
      <c r="C42449" s="155"/>
      <c r="G42449" s="155"/>
    </row>
    <row r="42450" spans="3:7" x14ac:dyDescent="0.25">
      <c r="C42450" s="155"/>
      <c r="G42450" s="155"/>
    </row>
    <row r="42451" spans="3:7" x14ac:dyDescent="0.25">
      <c r="C42451" s="155"/>
      <c r="G42451" s="155"/>
    </row>
    <row r="42452" spans="3:7" x14ac:dyDescent="0.25">
      <c r="C42452" s="155"/>
      <c r="G42452" s="155"/>
    </row>
    <row r="42453" spans="3:7" x14ac:dyDescent="0.25">
      <c r="C42453" s="155"/>
      <c r="G42453" s="155"/>
    </row>
    <row r="42454" spans="3:7" x14ac:dyDescent="0.25">
      <c r="C42454" s="155"/>
      <c r="G42454" s="155"/>
    </row>
    <row r="42455" spans="3:7" x14ac:dyDescent="0.25">
      <c r="C42455" s="155"/>
      <c r="G42455" s="155"/>
    </row>
    <row r="42456" spans="3:7" x14ac:dyDescent="0.25">
      <c r="C42456" s="155"/>
      <c r="G42456" s="155"/>
    </row>
    <row r="42457" spans="3:7" x14ac:dyDescent="0.25">
      <c r="C42457" s="155"/>
      <c r="G42457" s="155"/>
    </row>
    <row r="42458" spans="3:7" x14ac:dyDescent="0.25">
      <c r="C42458" s="155"/>
      <c r="G42458" s="155"/>
    </row>
    <row r="42459" spans="3:7" x14ac:dyDescent="0.25">
      <c r="C42459" s="155"/>
      <c r="G42459" s="155"/>
    </row>
    <row r="42460" spans="3:7" x14ac:dyDescent="0.25">
      <c r="C42460" s="155"/>
      <c r="G42460" s="155"/>
    </row>
    <row r="42461" spans="3:7" x14ac:dyDescent="0.25">
      <c r="C42461" s="155"/>
      <c r="G42461" s="155"/>
    </row>
    <row r="42462" spans="3:7" x14ac:dyDescent="0.25">
      <c r="C42462" s="155"/>
      <c r="G42462" s="155"/>
    </row>
    <row r="42463" spans="3:7" x14ac:dyDescent="0.25">
      <c r="C42463" s="155"/>
      <c r="G42463" s="155"/>
    </row>
    <row r="42464" spans="3:7" x14ac:dyDescent="0.25">
      <c r="C42464" s="155"/>
      <c r="G42464" s="155"/>
    </row>
    <row r="42465" spans="3:7" x14ac:dyDescent="0.25">
      <c r="C42465" s="155"/>
      <c r="G42465" s="155"/>
    </row>
    <row r="42466" spans="3:7" x14ac:dyDescent="0.25">
      <c r="C42466" s="155"/>
      <c r="G42466" s="155"/>
    </row>
    <row r="42467" spans="3:7" x14ac:dyDescent="0.25">
      <c r="C42467" s="155"/>
      <c r="G42467" s="155"/>
    </row>
    <row r="42468" spans="3:7" x14ac:dyDescent="0.25">
      <c r="C42468" s="155"/>
      <c r="G42468" s="155"/>
    </row>
    <row r="42469" spans="3:7" x14ac:dyDescent="0.25">
      <c r="C42469" s="155"/>
      <c r="G42469" s="155"/>
    </row>
    <row r="42470" spans="3:7" x14ac:dyDescent="0.25">
      <c r="C42470" s="155"/>
      <c r="G42470" s="155"/>
    </row>
    <row r="42471" spans="3:7" x14ac:dyDescent="0.25">
      <c r="C42471" s="155"/>
      <c r="G42471" s="155"/>
    </row>
    <row r="42472" spans="3:7" x14ac:dyDescent="0.25">
      <c r="C42472" s="155"/>
      <c r="G42472" s="155"/>
    </row>
    <row r="42473" spans="3:7" x14ac:dyDescent="0.25">
      <c r="C42473" s="155"/>
      <c r="G42473" s="155"/>
    </row>
    <row r="42474" spans="3:7" x14ac:dyDescent="0.25">
      <c r="C42474" s="155"/>
      <c r="G42474" s="155"/>
    </row>
    <row r="42475" spans="3:7" x14ac:dyDescent="0.25">
      <c r="C42475" s="155"/>
      <c r="G42475" s="155"/>
    </row>
    <row r="42476" spans="3:7" x14ac:dyDescent="0.25">
      <c r="C42476" s="155"/>
      <c r="G42476" s="155"/>
    </row>
    <row r="42477" spans="3:7" x14ac:dyDescent="0.25">
      <c r="C42477" s="155"/>
      <c r="G42477" s="155"/>
    </row>
    <row r="42478" spans="3:7" x14ac:dyDescent="0.25">
      <c r="C42478" s="155"/>
      <c r="G42478" s="155"/>
    </row>
    <row r="42479" spans="3:7" x14ac:dyDescent="0.25">
      <c r="C42479" s="155"/>
      <c r="G42479" s="155"/>
    </row>
    <row r="42480" spans="3:7" x14ac:dyDescent="0.25">
      <c r="C42480" s="155"/>
      <c r="G42480" s="155"/>
    </row>
    <row r="42481" spans="3:7" x14ac:dyDescent="0.25">
      <c r="C42481" s="155"/>
      <c r="G42481" s="155"/>
    </row>
    <row r="42482" spans="3:7" x14ac:dyDescent="0.25">
      <c r="C42482" s="155"/>
      <c r="G42482" s="155"/>
    </row>
    <row r="42483" spans="3:7" x14ac:dyDescent="0.25">
      <c r="C42483" s="155"/>
      <c r="G42483" s="155"/>
    </row>
    <row r="42484" spans="3:7" x14ac:dyDescent="0.25">
      <c r="C42484" s="155"/>
      <c r="G42484" s="155"/>
    </row>
    <row r="42485" spans="3:7" x14ac:dyDescent="0.25">
      <c r="C42485" s="155"/>
      <c r="G42485" s="155"/>
    </row>
    <row r="42486" spans="3:7" x14ac:dyDescent="0.25">
      <c r="C42486" s="155"/>
      <c r="G42486" s="155"/>
    </row>
    <row r="42487" spans="3:7" x14ac:dyDescent="0.25">
      <c r="C42487" s="155"/>
      <c r="G42487" s="155"/>
    </row>
    <row r="42488" spans="3:7" x14ac:dyDescent="0.25">
      <c r="C42488" s="155"/>
      <c r="G42488" s="155"/>
    </row>
    <row r="42489" spans="3:7" x14ac:dyDescent="0.25">
      <c r="C42489" s="155"/>
      <c r="G42489" s="155"/>
    </row>
    <row r="42490" spans="3:7" x14ac:dyDescent="0.25">
      <c r="C42490" s="155"/>
      <c r="G42490" s="155"/>
    </row>
    <row r="42491" spans="3:7" x14ac:dyDescent="0.25">
      <c r="C42491" s="155"/>
      <c r="G42491" s="155"/>
    </row>
    <row r="42492" spans="3:7" x14ac:dyDescent="0.25">
      <c r="C42492" s="155"/>
      <c r="G42492" s="155"/>
    </row>
    <row r="42493" spans="3:7" x14ac:dyDescent="0.25">
      <c r="C42493" s="155"/>
      <c r="G42493" s="155"/>
    </row>
    <row r="42494" spans="3:7" x14ac:dyDescent="0.25">
      <c r="C42494" s="155"/>
      <c r="G42494" s="155"/>
    </row>
    <row r="42495" spans="3:7" x14ac:dyDescent="0.25">
      <c r="C42495" s="155"/>
      <c r="G42495" s="155"/>
    </row>
    <row r="42496" spans="3:7" x14ac:dyDescent="0.25">
      <c r="C42496" s="155"/>
      <c r="G42496" s="155"/>
    </row>
    <row r="42497" spans="3:7" x14ac:dyDescent="0.25">
      <c r="C42497" s="155"/>
      <c r="G42497" s="155"/>
    </row>
    <row r="42498" spans="3:7" x14ac:dyDescent="0.25">
      <c r="C42498" s="155"/>
      <c r="G42498" s="155"/>
    </row>
    <row r="42499" spans="3:7" x14ac:dyDescent="0.25">
      <c r="C42499" s="155"/>
      <c r="G42499" s="155"/>
    </row>
    <row r="42500" spans="3:7" x14ac:dyDescent="0.25">
      <c r="C42500" s="155"/>
      <c r="G42500" s="155"/>
    </row>
    <row r="42501" spans="3:7" x14ac:dyDescent="0.25">
      <c r="C42501" s="155"/>
      <c r="G42501" s="155"/>
    </row>
    <row r="42502" spans="3:7" x14ac:dyDescent="0.25">
      <c r="C42502" s="155"/>
      <c r="G42502" s="155"/>
    </row>
    <row r="42503" spans="3:7" x14ac:dyDescent="0.25">
      <c r="C42503" s="155"/>
      <c r="G42503" s="155"/>
    </row>
    <row r="42504" spans="3:7" x14ac:dyDescent="0.25">
      <c r="C42504" s="155"/>
      <c r="G42504" s="155"/>
    </row>
    <row r="42505" spans="3:7" x14ac:dyDescent="0.25">
      <c r="C42505" s="155"/>
      <c r="G42505" s="155"/>
    </row>
    <row r="42506" spans="3:7" x14ac:dyDescent="0.25">
      <c r="C42506" s="155"/>
      <c r="G42506" s="155"/>
    </row>
    <row r="42507" spans="3:7" x14ac:dyDescent="0.25">
      <c r="C42507" s="155"/>
      <c r="G42507" s="155"/>
    </row>
    <row r="42508" spans="3:7" x14ac:dyDescent="0.25">
      <c r="C42508" s="155"/>
      <c r="G42508" s="155"/>
    </row>
    <row r="42509" spans="3:7" x14ac:dyDescent="0.25">
      <c r="C42509" s="155"/>
      <c r="G42509" s="155"/>
    </row>
    <row r="42510" spans="3:7" x14ac:dyDescent="0.25">
      <c r="C42510" s="155"/>
      <c r="G42510" s="155"/>
    </row>
    <row r="42511" spans="3:7" x14ac:dyDescent="0.25">
      <c r="C42511" s="155"/>
      <c r="G42511" s="155"/>
    </row>
    <row r="42512" spans="3:7" x14ac:dyDescent="0.25">
      <c r="C42512" s="155"/>
      <c r="G42512" s="155"/>
    </row>
    <row r="42513" spans="3:7" x14ac:dyDescent="0.25">
      <c r="C42513" s="155"/>
      <c r="G42513" s="155"/>
    </row>
    <row r="42514" spans="3:7" x14ac:dyDescent="0.25">
      <c r="C42514" s="155"/>
      <c r="G42514" s="155"/>
    </row>
    <row r="42515" spans="3:7" x14ac:dyDescent="0.25">
      <c r="C42515" s="155"/>
      <c r="G42515" s="155"/>
    </row>
    <row r="42516" spans="3:7" x14ac:dyDescent="0.25">
      <c r="C42516" s="155"/>
      <c r="G42516" s="155"/>
    </row>
    <row r="42517" spans="3:7" x14ac:dyDescent="0.25">
      <c r="C42517" s="155"/>
      <c r="G42517" s="155"/>
    </row>
    <row r="42518" spans="3:7" x14ac:dyDescent="0.25">
      <c r="C42518" s="155"/>
      <c r="G42518" s="155"/>
    </row>
    <row r="42519" spans="3:7" x14ac:dyDescent="0.25">
      <c r="C42519" s="155"/>
      <c r="G42519" s="155"/>
    </row>
    <row r="42520" spans="3:7" x14ac:dyDescent="0.25">
      <c r="C42520" s="155"/>
      <c r="G42520" s="155"/>
    </row>
    <row r="42521" spans="3:7" x14ac:dyDescent="0.25">
      <c r="C42521" s="155"/>
      <c r="G42521" s="155"/>
    </row>
    <row r="42522" spans="3:7" x14ac:dyDescent="0.25">
      <c r="C42522" s="155"/>
      <c r="G42522" s="155"/>
    </row>
    <row r="42523" spans="3:7" x14ac:dyDescent="0.25">
      <c r="C42523" s="155"/>
      <c r="G42523" s="155"/>
    </row>
    <row r="42524" spans="3:7" x14ac:dyDescent="0.25">
      <c r="C42524" s="155"/>
      <c r="G42524" s="155"/>
    </row>
    <row r="42525" spans="3:7" x14ac:dyDescent="0.25">
      <c r="C42525" s="155"/>
      <c r="G42525" s="155"/>
    </row>
    <row r="42526" spans="3:7" x14ac:dyDescent="0.25">
      <c r="C42526" s="155"/>
      <c r="G42526" s="155"/>
    </row>
    <row r="42527" spans="3:7" x14ac:dyDescent="0.25">
      <c r="C42527" s="155"/>
      <c r="G42527" s="155"/>
    </row>
    <row r="42528" spans="3:7" x14ac:dyDescent="0.25">
      <c r="C42528" s="155"/>
      <c r="G42528" s="155"/>
    </row>
    <row r="42529" spans="3:7" x14ac:dyDescent="0.25">
      <c r="C42529" s="155"/>
      <c r="G42529" s="155"/>
    </row>
    <row r="42530" spans="3:7" x14ac:dyDescent="0.25">
      <c r="C42530" s="155"/>
      <c r="G42530" s="155"/>
    </row>
    <row r="42531" spans="3:7" x14ac:dyDescent="0.25">
      <c r="C42531" s="155"/>
      <c r="G42531" s="155"/>
    </row>
    <row r="42532" spans="3:7" x14ac:dyDescent="0.25">
      <c r="C42532" s="155"/>
      <c r="G42532" s="155"/>
    </row>
    <row r="42533" spans="3:7" x14ac:dyDescent="0.25">
      <c r="C42533" s="155"/>
      <c r="G42533" s="155"/>
    </row>
    <row r="42534" spans="3:7" x14ac:dyDescent="0.25">
      <c r="C42534" s="155"/>
      <c r="G42534" s="155"/>
    </row>
    <row r="42535" spans="3:7" x14ac:dyDescent="0.25">
      <c r="C42535" s="155"/>
      <c r="G42535" s="155"/>
    </row>
    <row r="42536" spans="3:7" x14ac:dyDescent="0.25">
      <c r="C42536" s="155"/>
      <c r="G42536" s="155"/>
    </row>
    <row r="42537" spans="3:7" x14ac:dyDescent="0.25">
      <c r="C42537" s="155"/>
      <c r="G42537" s="155"/>
    </row>
    <row r="42538" spans="3:7" x14ac:dyDescent="0.25">
      <c r="C42538" s="155"/>
      <c r="G42538" s="155"/>
    </row>
    <row r="42539" spans="3:7" x14ac:dyDescent="0.25">
      <c r="C42539" s="155"/>
      <c r="G42539" s="155"/>
    </row>
    <row r="42540" spans="3:7" x14ac:dyDescent="0.25">
      <c r="C42540" s="155"/>
      <c r="G42540" s="155"/>
    </row>
    <row r="42541" spans="3:7" x14ac:dyDescent="0.25">
      <c r="C42541" s="155"/>
      <c r="G42541" s="155"/>
    </row>
    <row r="42542" spans="3:7" x14ac:dyDescent="0.25">
      <c r="C42542" s="155"/>
      <c r="G42542" s="155"/>
    </row>
    <row r="42543" spans="3:7" x14ac:dyDescent="0.25">
      <c r="C42543" s="155"/>
      <c r="G42543" s="155"/>
    </row>
    <row r="42544" spans="3:7" x14ac:dyDescent="0.25">
      <c r="C42544" s="155"/>
      <c r="G42544" s="155"/>
    </row>
    <row r="42545" spans="3:7" x14ac:dyDescent="0.25">
      <c r="C42545" s="155"/>
      <c r="G42545" s="155"/>
    </row>
    <row r="42546" spans="3:7" x14ac:dyDescent="0.25">
      <c r="C42546" s="155"/>
      <c r="G42546" s="155"/>
    </row>
    <row r="42547" spans="3:7" x14ac:dyDescent="0.25">
      <c r="C42547" s="155"/>
      <c r="G42547" s="155"/>
    </row>
    <row r="42548" spans="3:7" x14ac:dyDescent="0.25">
      <c r="C42548" s="155"/>
      <c r="G42548" s="155"/>
    </row>
    <row r="42549" spans="3:7" x14ac:dyDescent="0.25">
      <c r="C42549" s="155"/>
      <c r="G42549" s="155"/>
    </row>
    <row r="42550" spans="3:7" x14ac:dyDescent="0.25">
      <c r="C42550" s="155"/>
      <c r="G42550" s="155"/>
    </row>
    <row r="42551" spans="3:7" x14ac:dyDescent="0.25">
      <c r="C42551" s="155"/>
      <c r="G42551" s="155"/>
    </row>
    <row r="42552" spans="3:7" x14ac:dyDescent="0.25">
      <c r="C42552" s="155"/>
      <c r="G42552" s="155"/>
    </row>
    <row r="42553" spans="3:7" x14ac:dyDescent="0.25">
      <c r="C42553" s="155"/>
      <c r="G42553" s="155"/>
    </row>
    <row r="42554" spans="3:7" x14ac:dyDescent="0.25">
      <c r="C42554" s="155"/>
      <c r="G42554" s="155"/>
    </row>
    <row r="42555" spans="3:7" x14ac:dyDescent="0.25">
      <c r="C42555" s="155"/>
      <c r="G42555" s="155"/>
    </row>
    <row r="42556" spans="3:7" x14ac:dyDescent="0.25">
      <c r="C42556" s="155"/>
      <c r="G42556" s="155"/>
    </row>
    <row r="42557" spans="3:7" x14ac:dyDescent="0.25">
      <c r="C42557" s="155"/>
      <c r="G42557" s="155"/>
    </row>
    <row r="42558" spans="3:7" x14ac:dyDescent="0.25">
      <c r="C42558" s="155"/>
      <c r="G42558" s="155"/>
    </row>
    <row r="42559" spans="3:7" x14ac:dyDescent="0.25">
      <c r="C42559" s="155"/>
      <c r="G42559" s="155"/>
    </row>
    <row r="42560" spans="3:7" x14ac:dyDescent="0.25">
      <c r="C42560" s="155"/>
      <c r="G42560" s="155"/>
    </row>
    <row r="42561" spans="3:7" x14ac:dyDescent="0.25">
      <c r="C42561" s="155"/>
      <c r="G42561" s="155"/>
    </row>
    <row r="42562" spans="3:7" x14ac:dyDescent="0.25">
      <c r="C42562" s="155"/>
      <c r="G42562" s="155"/>
    </row>
    <row r="42563" spans="3:7" x14ac:dyDescent="0.25">
      <c r="C42563" s="155"/>
      <c r="G42563" s="155"/>
    </row>
    <row r="42564" spans="3:7" x14ac:dyDescent="0.25">
      <c r="C42564" s="155"/>
      <c r="G42564" s="155"/>
    </row>
    <row r="42565" spans="3:7" x14ac:dyDescent="0.25">
      <c r="C42565" s="155"/>
      <c r="G42565" s="155"/>
    </row>
    <row r="42566" spans="3:7" x14ac:dyDescent="0.25">
      <c r="C42566" s="155"/>
      <c r="G42566" s="155"/>
    </row>
    <row r="42567" spans="3:7" x14ac:dyDescent="0.25">
      <c r="C42567" s="155"/>
      <c r="G42567" s="155"/>
    </row>
    <row r="42568" spans="3:7" x14ac:dyDescent="0.25">
      <c r="C42568" s="155"/>
      <c r="G42568" s="155"/>
    </row>
    <row r="42569" spans="3:7" x14ac:dyDescent="0.25">
      <c r="C42569" s="155"/>
      <c r="G42569" s="155"/>
    </row>
    <row r="42570" spans="3:7" x14ac:dyDescent="0.25">
      <c r="C42570" s="155"/>
      <c r="G42570" s="155"/>
    </row>
    <row r="42571" spans="3:7" x14ac:dyDescent="0.25">
      <c r="C42571" s="155"/>
      <c r="G42571" s="155"/>
    </row>
    <row r="42572" spans="3:7" x14ac:dyDescent="0.25">
      <c r="C42572" s="155"/>
      <c r="G42572" s="155"/>
    </row>
    <row r="42573" spans="3:7" x14ac:dyDescent="0.25">
      <c r="C42573" s="155"/>
      <c r="G42573" s="155"/>
    </row>
    <row r="42574" spans="3:7" x14ac:dyDescent="0.25">
      <c r="C42574" s="155"/>
      <c r="G42574" s="155"/>
    </row>
    <row r="42575" spans="3:7" x14ac:dyDescent="0.25">
      <c r="C42575" s="155"/>
      <c r="G42575" s="155"/>
    </row>
    <row r="42576" spans="3:7" x14ac:dyDescent="0.25">
      <c r="C42576" s="155"/>
      <c r="G42576" s="155"/>
    </row>
    <row r="42577" spans="3:7" x14ac:dyDescent="0.25">
      <c r="C42577" s="155"/>
      <c r="G42577" s="155"/>
    </row>
    <row r="42578" spans="3:7" x14ac:dyDescent="0.25">
      <c r="C42578" s="155"/>
      <c r="G42578" s="155"/>
    </row>
    <row r="42579" spans="3:7" x14ac:dyDescent="0.25">
      <c r="C42579" s="155"/>
      <c r="G42579" s="155"/>
    </row>
    <row r="42580" spans="3:7" x14ac:dyDescent="0.25">
      <c r="C42580" s="155"/>
      <c r="G42580" s="155"/>
    </row>
    <row r="42581" spans="3:7" x14ac:dyDescent="0.25">
      <c r="C42581" s="155"/>
      <c r="G42581" s="155"/>
    </row>
    <row r="42582" spans="3:7" x14ac:dyDescent="0.25">
      <c r="C42582" s="155"/>
      <c r="G42582" s="155"/>
    </row>
    <row r="42583" spans="3:7" x14ac:dyDescent="0.25">
      <c r="C42583" s="155"/>
      <c r="G42583" s="155"/>
    </row>
    <row r="42584" spans="3:7" x14ac:dyDescent="0.25">
      <c r="C42584" s="155"/>
      <c r="G42584" s="155"/>
    </row>
    <row r="42585" spans="3:7" x14ac:dyDescent="0.25">
      <c r="C42585" s="155"/>
      <c r="G42585" s="155"/>
    </row>
    <row r="42586" spans="3:7" x14ac:dyDescent="0.25">
      <c r="C42586" s="155"/>
      <c r="G42586" s="155"/>
    </row>
    <row r="42587" spans="3:7" x14ac:dyDescent="0.25">
      <c r="C42587" s="155"/>
      <c r="G42587" s="155"/>
    </row>
    <row r="42588" spans="3:7" x14ac:dyDescent="0.25">
      <c r="C42588" s="155"/>
      <c r="G42588" s="155"/>
    </row>
    <row r="42589" spans="3:7" x14ac:dyDescent="0.25">
      <c r="C42589" s="155"/>
      <c r="G42589" s="155"/>
    </row>
    <row r="42590" spans="3:7" x14ac:dyDescent="0.25">
      <c r="C42590" s="155"/>
      <c r="G42590" s="155"/>
    </row>
    <row r="42591" spans="3:7" x14ac:dyDescent="0.25">
      <c r="C42591" s="155"/>
      <c r="G42591" s="155"/>
    </row>
    <row r="42592" spans="3:7" x14ac:dyDescent="0.25">
      <c r="C42592" s="155"/>
      <c r="G42592" s="155"/>
    </row>
    <row r="42593" spans="3:7" x14ac:dyDescent="0.25">
      <c r="C42593" s="155"/>
      <c r="G42593" s="155"/>
    </row>
    <row r="42594" spans="3:7" x14ac:dyDescent="0.25">
      <c r="C42594" s="155"/>
      <c r="G42594" s="155"/>
    </row>
    <row r="42595" spans="3:7" x14ac:dyDescent="0.25">
      <c r="C42595" s="155"/>
      <c r="G42595" s="155"/>
    </row>
    <row r="42596" spans="3:7" x14ac:dyDescent="0.25">
      <c r="C42596" s="155"/>
      <c r="G42596" s="155"/>
    </row>
    <row r="42597" spans="3:7" x14ac:dyDescent="0.25">
      <c r="C42597" s="155"/>
      <c r="G42597" s="155"/>
    </row>
    <row r="42598" spans="3:7" x14ac:dyDescent="0.25">
      <c r="C42598" s="155"/>
      <c r="G42598" s="155"/>
    </row>
    <row r="42599" spans="3:7" x14ac:dyDescent="0.25">
      <c r="C42599" s="155"/>
      <c r="G42599" s="155"/>
    </row>
    <row r="42600" spans="3:7" x14ac:dyDescent="0.25">
      <c r="C42600" s="155"/>
      <c r="G42600" s="155"/>
    </row>
    <row r="42601" spans="3:7" x14ac:dyDescent="0.25">
      <c r="C42601" s="155"/>
      <c r="G42601" s="155"/>
    </row>
    <row r="42602" spans="3:7" x14ac:dyDescent="0.25">
      <c r="C42602" s="155"/>
      <c r="G42602" s="155"/>
    </row>
    <row r="42603" spans="3:7" x14ac:dyDescent="0.25">
      <c r="C42603" s="155"/>
      <c r="G42603" s="155"/>
    </row>
    <row r="42604" spans="3:7" x14ac:dyDescent="0.25">
      <c r="C42604" s="155"/>
      <c r="G42604" s="155"/>
    </row>
    <row r="42605" spans="3:7" x14ac:dyDescent="0.25">
      <c r="C42605" s="155"/>
      <c r="G42605" s="155"/>
    </row>
    <row r="42606" spans="3:7" x14ac:dyDescent="0.25">
      <c r="C42606" s="155"/>
      <c r="G42606" s="155"/>
    </row>
    <row r="42607" spans="3:7" x14ac:dyDescent="0.25">
      <c r="C42607" s="155"/>
      <c r="G42607" s="155"/>
    </row>
    <row r="42608" spans="3:7" x14ac:dyDescent="0.25">
      <c r="C42608" s="155"/>
      <c r="G42608" s="155"/>
    </row>
    <row r="42609" spans="3:7" x14ac:dyDescent="0.25">
      <c r="C42609" s="155"/>
      <c r="G42609" s="155"/>
    </row>
    <row r="42610" spans="3:7" x14ac:dyDescent="0.25">
      <c r="C42610" s="155"/>
      <c r="G42610" s="155"/>
    </row>
    <row r="42611" spans="3:7" x14ac:dyDescent="0.25">
      <c r="C42611" s="155"/>
      <c r="G42611" s="155"/>
    </row>
    <row r="42612" spans="3:7" x14ac:dyDescent="0.25">
      <c r="C42612" s="155"/>
      <c r="G42612" s="155"/>
    </row>
    <row r="42613" spans="3:7" x14ac:dyDescent="0.25">
      <c r="C42613" s="155"/>
      <c r="G42613" s="155"/>
    </row>
    <row r="42614" spans="3:7" x14ac:dyDescent="0.25">
      <c r="C42614" s="155"/>
      <c r="G42614" s="155"/>
    </row>
    <row r="42615" spans="3:7" x14ac:dyDescent="0.25">
      <c r="C42615" s="155"/>
      <c r="G42615" s="155"/>
    </row>
    <row r="42616" spans="3:7" x14ac:dyDescent="0.25">
      <c r="C42616" s="155"/>
      <c r="G42616" s="155"/>
    </row>
    <row r="42617" spans="3:7" x14ac:dyDescent="0.25">
      <c r="C42617" s="155"/>
      <c r="G42617" s="155"/>
    </row>
    <row r="42618" spans="3:7" x14ac:dyDescent="0.25">
      <c r="C42618" s="155"/>
      <c r="G42618" s="155"/>
    </row>
    <row r="42619" spans="3:7" x14ac:dyDescent="0.25">
      <c r="C42619" s="155"/>
      <c r="G42619" s="155"/>
    </row>
    <row r="42620" spans="3:7" x14ac:dyDescent="0.25">
      <c r="C42620" s="155"/>
      <c r="G42620" s="155"/>
    </row>
    <row r="42621" spans="3:7" x14ac:dyDescent="0.25">
      <c r="C42621" s="155"/>
      <c r="G42621" s="155"/>
    </row>
    <row r="42622" spans="3:7" x14ac:dyDescent="0.25">
      <c r="C42622" s="155"/>
      <c r="G42622" s="155"/>
    </row>
    <row r="42623" spans="3:7" x14ac:dyDescent="0.25">
      <c r="C42623" s="155"/>
      <c r="G42623" s="155"/>
    </row>
    <row r="42624" spans="3:7" x14ac:dyDescent="0.25">
      <c r="C42624" s="155"/>
      <c r="G42624" s="155"/>
    </row>
    <row r="42625" spans="3:7" x14ac:dyDescent="0.25">
      <c r="C42625" s="155"/>
      <c r="G42625" s="155"/>
    </row>
    <row r="42626" spans="3:7" x14ac:dyDescent="0.25">
      <c r="C42626" s="155"/>
      <c r="G42626" s="155"/>
    </row>
    <row r="42627" spans="3:7" x14ac:dyDescent="0.25">
      <c r="C42627" s="155"/>
      <c r="G42627" s="155"/>
    </row>
    <row r="42628" spans="3:7" x14ac:dyDescent="0.25">
      <c r="C42628" s="155"/>
      <c r="G42628" s="155"/>
    </row>
    <row r="42629" spans="3:7" x14ac:dyDescent="0.25">
      <c r="C42629" s="155"/>
      <c r="G42629" s="155"/>
    </row>
    <row r="42630" spans="3:7" x14ac:dyDescent="0.25">
      <c r="C42630" s="155"/>
      <c r="G42630" s="155"/>
    </row>
    <row r="42631" spans="3:7" x14ac:dyDescent="0.25">
      <c r="C42631" s="155"/>
      <c r="G42631" s="155"/>
    </row>
    <row r="42632" spans="3:7" x14ac:dyDescent="0.25">
      <c r="C42632" s="155"/>
      <c r="G42632" s="155"/>
    </row>
    <row r="42633" spans="3:7" x14ac:dyDescent="0.25">
      <c r="C42633" s="155"/>
      <c r="G42633" s="155"/>
    </row>
    <row r="42634" spans="3:7" x14ac:dyDescent="0.25">
      <c r="C42634" s="155"/>
      <c r="G42634" s="155"/>
    </row>
    <row r="42635" spans="3:7" x14ac:dyDescent="0.25">
      <c r="C42635" s="155"/>
      <c r="G42635" s="155"/>
    </row>
    <row r="42636" spans="3:7" x14ac:dyDescent="0.25">
      <c r="C42636" s="155"/>
      <c r="G42636" s="155"/>
    </row>
    <row r="42637" spans="3:7" x14ac:dyDescent="0.25">
      <c r="C42637" s="155"/>
      <c r="G42637" s="155"/>
    </row>
    <row r="42638" spans="3:7" x14ac:dyDescent="0.25">
      <c r="C42638" s="155"/>
      <c r="G42638" s="155"/>
    </row>
    <row r="42639" spans="3:7" x14ac:dyDescent="0.25">
      <c r="C42639" s="155"/>
      <c r="G42639" s="155"/>
    </row>
    <row r="42640" spans="3:7" x14ac:dyDescent="0.25">
      <c r="C42640" s="155"/>
      <c r="G42640" s="155"/>
    </row>
    <row r="42641" spans="3:7" x14ac:dyDescent="0.25">
      <c r="C42641" s="155"/>
      <c r="G42641" s="155"/>
    </row>
    <row r="42642" spans="3:7" x14ac:dyDescent="0.25">
      <c r="C42642" s="155"/>
      <c r="G42642" s="155"/>
    </row>
    <row r="42643" spans="3:7" x14ac:dyDescent="0.25">
      <c r="C42643" s="155"/>
      <c r="G42643" s="155"/>
    </row>
    <row r="42644" spans="3:7" x14ac:dyDescent="0.25">
      <c r="C42644" s="155"/>
      <c r="G42644" s="155"/>
    </row>
    <row r="42645" spans="3:7" x14ac:dyDescent="0.25">
      <c r="C42645" s="155"/>
      <c r="G42645" s="155"/>
    </row>
    <row r="42646" spans="3:7" x14ac:dyDescent="0.25">
      <c r="C42646" s="155"/>
      <c r="G42646" s="155"/>
    </row>
    <row r="42647" spans="3:7" x14ac:dyDescent="0.25">
      <c r="C42647" s="155"/>
      <c r="G42647" s="155"/>
    </row>
    <row r="42648" spans="3:7" x14ac:dyDescent="0.25">
      <c r="C42648" s="155"/>
      <c r="G42648" s="155"/>
    </row>
    <row r="42649" spans="3:7" x14ac:dyDescent="0.25">
      <c r="C42649" s="155"/>
      <c r="G42649" s="155"/>
    </row>
    <row r="42650" spans="3:7" x14ac:dyDescent="0.25">
      <c r="C42650" s="155"/>
      <c r="G42650" s="155"/>
    </row>
    <row r="42651" spans="3:7" x14ac:dyDescent="0.25">
      <c r="C42651" s="155"/>
      <c r="G42651" s="155"/>
    </row>
    <row r="42652" spans="3:7" x14ac:dyDescent="0.25">
      <c r="C42652" s="155"/>
      <c r="G42652" s="155"/>
    </row>
    <row r="42653" spans="3:7" x14ac:dyDescent="0.25">
      <c r="C42653" s="155"/>
      <c r="G42653" s="155"/>
    </row>
    <row r="42654" spans="3:7" x14ac:dyDescent="0.25">
      <c r="C42654" s="155"/>
      <c r="G42654" s="155"/>
    </row>
    <row r="42655" spans="3:7" x14ac:dyDescent="0.25">
      <c r="C42655" s="155"/>
      <c r="G42655" s="155"/>
    </row>
    <row r="42656" spans="3:7" x14ac:dyDescent="0.25">
      <c r="C42656" s="155"/>
      <c r="G42656" s="155"/>
    </row>
    <row r="42657" spans="3:7" x14ac:dyDescent="0.25">
      <c r="C42657" s="155"/>
      <c r="G42657" s="155"/>
    </row>
    <row r="42658" spans="3:7" x14ac:dyDescent="0.25">
      <c r="C42658" s="155"/>
      <c r="G42658" s="155"/>
    </row>
    <row r="42659" spans="3:7" x14ac:dyDescent="0.25">
      <c r="C42659" s="155"/>
      <c r="G42659" s="155"/>
    </row>
    <row r="42660" spans="3:7" x14ac:dyDescent="0.25">
      <c r="C42660" s="155"/>
      <c r="G42660" s="155"/>
    </row>
    <row r="42661" spans="3:7" x14ac:dyDescent="0.25">
      <c r="C42661" s="155"/>
      <c r="G42661" s="155"/>
    </row>
    <row r="42662" spans="3:7" x14ac:dyDescent="0.25">
      <c r="C42662" s="155"/>
      <c r="G42662" s="155"/>
    </row>
    <row r="42663" spans="3:7" x14ac:dyDescent="0.25">
      <c r="C42663" s="155"/>
      <c r="G42663" s="155"/>
    </row>
    <row r="42664" spans="3:7" x14ac:dyDescent="0.25">
      <c r="C42664" s="155"/>
      <c r="G42664" s="155"/>
    </row>
    <row r="42665" spans="3:7" x14ac:dyDescent="0.25">
      <c r="C42665" s="155"/>
      <c r="G42665" s="155"/>
    </row>
    <row r="42666" spans="3:7" x14ac:dyDescent="0.25">
      <c r="C42666" s="155"/>
      <c r="G42666" s="155"/>
    </row>
    <row r="42667" spans="3:7" x14ac:dyDescent="0.25">
      <c r="C42667" s="155"/>
      <c r="G42667" s="155"/>
    </row>
    <row r="42668" spans="3:7" x14ac:dyDescent="0.25">
      <c r="C42668" s="155"/>
      <c r="G42668" s="155"/>
    </row>
    <row r="42669" spans="3:7" x14ac:dyDescent="0.25">
      <c r="C42669" s="155"/>
      <c r="G42669" s="155"/>
    </row>
    <row r="42670" spans="3:7" x14ac:dyDescent="0.25">
      <c r="C42670" s="155"/>
      <c r="G42670" s="155"/>
    </row>
    <row r="42671" spans="3:7" x14ac:dyDescent="0.25">
      <c r="C42671" s="155"/>
      <c r="G42671" s="155"/>
    </row>
    <row r="42672" spans="3:7" x14ac:dyDescent="0.25">
      <c r="C42672" s="155"/>
      <c r="G42672" s="155"/>
    </row>
    <row r="42673" spans="3:7" x14ac:dyDescent="0.25">
      <c r="C42673" s="155"/>
      <c r="G42673" s="155"/>
    </row>
    <row r="42674" spans="3:7" x14ac:dyDescent="0.25">
      <c r="C42674" s="155"/>
      <c r="G42674" s="155"/>
    </row>
    <row r="42675" spans="3:7" x14ac:dyDescent="0.25">
      <c r="C42675" s="155"/>
      <c r="G42675" s="155"/>
    </row>
    <row r="42676" spans="3:7" x14ac:dyDescent="0.25">
      <c r="C42676" s="155"/>
      <c r="G42676" s="155"/>
    </row>
    <row r="42677" spans="3:7" x14ac:dyDescent="0.25">
      <c r="C42677" s="155"/>
      <c r="G42677" s="155"/>
    </row>
    <row r="42678" spans="3:7" x14ac:dyDescent="0.25">
      <c r="C42678" s="155"/>
      <c r="G42678" s="155"/>
    </row>
    <row r="42679" spans="3:7" x14ac:dyDescent="0.25">
      <c r="C42679" s="155"/>
      <c r="G42679" s="155"/>
    </row>
    <row r="42680" spans="3:7" x14ac:dyDescent="0.25">
      <c r="C42680" s="155"/>
      <c r="G42680" s="155"/>
    </row>
    <row r="42681" spans="3:7" x14ac:dyDescent="0.25">
      <c r="C42681" s="155"/>
      <c r="G42681" s="155"/>
    </row>
    <row r="42682" spans="3:7" x14ac:dyDescent="0.25">
      <c r="C42682" s="155"/>
      <c r="G42682" s="155"/>
    </row>
    <row r="42683" spans="3:7" x14ac:dyDescent="0.25">
      <c r="C42683" s="155"/>
      <c r="G42683" s="155"/>
    </row>
    <row r="42684" spans="3:7" x14ac:dyDescent="0.25">
      <c r="C42684" s="155"/>
      <c r="G42684" s="155"/>
    </row>
    <row r="42685" spans="3:7" x14ac:dyDescent="0.25">
      <c r="C42685" s="155"/>
      <c r="G42685" s="155"/>
    </row>
    <row r="42686" spans="3:7" x14ac:dyDescent="0.25">
      <c r="C42686" s="155"/>
      <c r="G42686" s="155"/>
    </row>
    <row r="42687" spans="3:7" x14ac:dyDescent="0.25">
      <c r="C42687" s="155"/>
      <c r="G42687" s="155"/>
    </row>
    <row r="42688" spans="3:7" x14ac:dyDescent="0.25">
      <c r="C42688" s="155"/>
      <c r="G42688" s="155"/>
    </row>
    <row r="42689" spans="3:7" x14ac:dyDescent="0.25">
      <c r="C42689" s="155"/>
      <c r="G42689" s="155"/>
    </row>
    <row r="42690" spans="3:7" x14ac:dyDescent="0.25">
      <c r="C42690" s="155"/>
      <c r="G42690" s="155"/>
    </row>
    <row r="42691" spans="3:7" x14ac:dyDescent="0.25">
      <c r="C42691" s="155"/>
      <c r="G42691" s="155"/>
    </row>
    <row r="42692" spans="3:7" x14ac:dyDescent="0.25">
      <c r="C42692" s="155"/>
      <c r="G42692" s="155"/>
    </row>
    <row r="42693" spans="3:7" x14ac:dyDescent="0.25">
      <c r="C42693" s="155"/>
      <c r="G42693" s="155"/>
    </row>
    <row r="42694" spans="3:7" x14ac:dyDescent="0.25">
      <c r="C42694" s="155"/>
      <c r="G42694" s="155"/>
    </row>
    <row r="42695" spans="3:7" x14ac:dyDescent="0.25">
      <c r="C42695" s="155"/>
      <c r="G42695" s="155"/>
    </row>
    <row r="42696" spans="3:7" x14ac:dyDescent="0.25">
      <c r="C42696" s="155"/>
      <c r="G42696" s="155"/>
    </row>
    <row r="42697" spans="3:7" x14ac:dyDescent="0.25">
      <c r="C42697" s="155"/>
      <c r="G42697" s="155"/>
    </row>
    <row r="42698" spans="3:7" x14ac:dyDescent="0.25">
      <c r="C42698" s="155"/>
      <c r="G42698" s="155"/>
    </row>
    <row r="42699" spans="3:7" x14ac:dyDescent="0.25">
      <c r="C42699" s="155"/>
      <c r="G42699" s="155"/>
    </row>
    <row r="42700" spans="3:7" x14ac:dyDescent="0.25">
      <c r="C42700" s="155"/>
      <c r="G42700" s="155"/>
    </row>
    <row r="42701" spans="3:7" x14ac:dyDescent="0.25">
      <c r="C42701" s="155"/>
      <c r="G42701" s="155"/>
    </row>
    <row r="42702" spans="3:7" x14ac:dyDescent="0.25">
      <c r="C42702" s="155"/>
      <c r="G42702" s="155"/>
    </row>
    <row r="42703" spans="3:7" x14ac:dyDescent="0.25">
      <c r="C42703" s="155"/>
      <c r="G42703" s="155"/>
    </row>
    <row r="42704" spans="3:7" x14ac:dyDescent="0.25">
      <c r="C42704" s="155"/>
      <c r="G42704" s="155"/>
    </row>
    <row r="42705" spans="3:7" x14ac:dyDescent="0.25">
      <c r="C42705" s="155"/>
      <c r="G42705" s="155"/>
    </row>
    <row r="42706" spans="3:7" x14ac:dyDescent="0.25">
      <c r="C42706" s="155"/>
      <c r="G42706" s="155"/>
    </row>
    <row r="42707" spans="3:7" x14ac:dyDescent="0.25">
      <c r="C42707" s="155"/>
      <c r="G42707" s="155"/>
    </row>
    <row r="42708" spans="3:7" x14ac:dyDescent="0.25">
      <c r="C42708" s="155"/>
      <c r="G42708" s="155"/>
    </row>
    <row r="42709" spans="3:7" x14ac:dyDescent="0.25">
      <c r="C42709" s="155"/>
      <c r="G42709" s="155"/>
    </row>
    <row r="42710" spans="3:7" x14ac:dyDescent="0.25">
      <c r="C42710" s="155"/>
      <c r="G42710" s="155"/>
    </row>
    <row r="42711" spans="3:7" x14ac:dyDescent="0.25">
      <c r="C42711" s="155"/>
      <c r="G42711" s="155"/>
    </row>
    <row r="42712" spans="3:7" x14ac:dyDescent="0.25">
      <c r="C42712" s="155"/>
      <c r="G42712" s="155"/>
    </row>
    <row r="42713" spans="3:7" x14ac:dyDescent="0.25">
      <c r="C42713" s="155"/>
      <c r="G42713" s="155"/>
    </row>
    <row r="42714" spans="3:7" x14ac:dyDescent="0.25">
      <c r="C42714" s="155"/>
      <c r="G42714" s="155"/>
    </row>
    <row r="42715" spans="3:7" x14ac:dyDescent="0.25">
      <c r="C42715" s="155"/>
      <c r="G42715" s="155"/>
    </row>
    <row r="42716" spans="3:7" x14ac:dyDescent="0.25">
      <c r="C42716" s="155"/>
      <c r="G42716" s="155"/>
    </row>
    <row r="42717" spans="3:7" x14ac:dyDescent="0.25">
      <c r="C42717" s="155"/>
      <c r="G42717" s="155"/>
    </row>
    <row r="42718" spans="3:7" x14ac:dyDescent="0.25">
      <c r="C42718" s="155"/>
      <c r="G42718" s="155"/>
    </row>
    <row r="42719" spans="3:7" x14ac:dyDescent="0.25">
      <c r="C42719" s="155"/>
      <c r="G42719" s="155"/>
    </row>
    <row r="42720" spans="3:7" x14ac:dyDescent="0.25">
      <c r="C42720" s="155"/>
      <c r="G42720" s="155"/>
    </row>
    <row r="42721" spans="3:7" x14ac:dyDescent="0.25">
      <c r="C42721" s="155"/>
      <c r="G42721" s="155"/>
    </row>
    <row r="42722" spans="3:7" x14ac:dyDescent="0.25">
      <c r="C42722" s="155"/>
      <c r="G42722" s="155"/>
    </row>
    <row r="42723" spans="3:7" x14ac:dyDescent="0.25">
      <c r="C42723" s="155"/>
      <c r="G42723" s="155"/>
    </row>
    <row r="42724" spans="3:7" x14ac:dyDescent="0.25">
      <c r="C42724" s="155"/>
      <c r="G42724" s="155"/>
    </row>
    <row r="42725" spans="3:7" x14ac:dyDescent="0.25">
      <c r="C42725" s="155"/>
      <c r="G42725" s="155"/>
    </row>
    <row r="42726" spans="3:7" x14ac:dyDescent="0.25">
      <c r="C42726" s="155"/>
      <c r="G42726" s="155"/>
    </row>
    <row r="42727" spans="3:7" x14ac:dyDescent="0.25">
      <c r="C42727" s="155"/>
      <c r="G42727" s="155"/>
    </row>
    <row r="42728" spans="3:7" x14ac:dyDescent="0.25">
      <c r="C42728" s="155"/>
      <c r="G42728" s="155"/>
    </row>
    <row r="42729" spans="3:7" x14ac:dyDescent="0.25">
      <c r="C42729" s="155"/>
      <c r="G42729" s="155"/>
    </row>
    <row r="42730" spans="3:7" x14ac:dyDescent="0.25">
      <c r="C42730" s="155"/>
      <c r="G42730" s="155"/>
    </row>
    <row r="42731" spans="3:7" x14ac:dyDescent="0.25">
      <c r="C42731" s="155"/>
      <c r="G42731" s="155"/>
    </row>
    <row r="42732" spans="3:7" x14ac:dyDescent="0.25">
      <c r="C42732" s="155"/>
      <c r="G42732" s="155"/>
    </row>
    <row r="42733" spans="3:7" x14ac:dyDescent="0.25">
      <c r="C42733" s="155"/>
      <c r="G42733" s="155"/>
    </row>
    <row r="42734" spans="3:7" x14ac:dyDescent="0.25">
      <c r="C42734" s="155"/>
      <c r="G42734" s="155"/>
    </row>
    <row r="42735" spans="3:7" x14ac:dyDescent="0.25">
      <c r="C42735" s="155"/>
      <c r="G42735" s="155"/>
    </row>
    <row r="42736" spans="3:7" x14ac:dyDescent="0.25">
      <c r="C42736" s="155"/>
      <c r="G42736" s="155"/>
    </row>
    <row r="42737" spans="3:7" x14ac:dyDescent="0.25">
      <c r="C42737" s="155"/>
      <c r="G42737" s="155"/>
    </row>
    <row r="42738" spans="3:7" x14ac:dyDescent="0.25">
      <c r="C42738" s="155"/>
      <c r="G42738" s="155"/>
    </row>
    <row r="42739" spans="3:7" x14ac:dyDescent="0.25">
      <c r="C42739" s="155"/>
      <c r="G42739" s="155"/>
    </row>
    <row r="42740" spans="3:7" x14ac:dyDescent="0.25">
      <c r="C42740" s="155"/>
      <c r="G42740" s="155"/>
    </row>
    <row r="42741" spans="3:7" x14ac:dyDescent="0.25">
      <c r="C42741" s="155"/>
      <c r="G42741" s="155"/>
    </row>
    <row r="42742" spans="3:7" x14ac:dyDescent="0.25">
      <c r="C42742" s="155"/>
      <c r="G42742" s="155"/>
    </row>
    <row r="42743" spans="3:7" x14ac:dyDescent="0.25">
      <c r="C42743" s="155"/>
      <c r="G42743" s="155"/>
    </row>
    <row r="42744" spans="3:7" x14ac:dyDescent="0.25">
      <c r="C42744" s="155"/>
      <c r="G42744" s="155"/>
    </row>
    <row r="42745" spans="3:7" x14ac:dyDescent="0.25">
      <c r="C42745" s="155"/>
      <c r="G42745" s="155"/>
    </row>
    <row r="42746" spans="3:7" x14ac:dyDescent="0.25">
      <c r="C42746" s="155"/>
      <c r="G42746" s="155"/>
    </row>
    <row r="42747" spans="3:7" x14ac:dyDescent="0.25">
      <c r="C42747" s="155"/>
      <c r="G42747" s="155"/>
    </row>
    <row r="42748" spans="3:7" x14ac:dyDescent="0.25">
      <c r="C42748" s="155"/>
      <c r="G42748" s="155"/>
    </row>
    <row r="42749" spans="3:7" x14ac:dyDescent="0.25">
      <c r="C42749" s="155"/>
      <c r="G42749" s="155"/>
    </row>
    <row r="42750" spans="3:7" x14ac:dyDescent="0.25">
      <c r="C42750" s="155"/>
      <c r="G42750" s="155"/>
    </row>
    <row r="42751" spans="3:7" x14ac:dyDescent="0.25">
      <c r="C42751" s="155"/>
      <c r="G42751" s="155"/>
    </row>
    <row r="42752" spans="3:7" x14ac:dyDescent="0.25">
      <c r="C42752" s="155"/>
      <c r="G42752" s="155"/>
    </row>
    <row r="42753" spans="3:7" x14ac:dyDescent="0.25">
      <c r="C42753" s="155"/>
      <c r="G42753" s="155"/>
    </row>
    <row r="42754" spans="3:7" x14ac:dyDescent="0.25">
      <c r="C42754" s="155"/>
      <c r="G42754" s="155"/>
    </row>
    <row r="42755" spans="3:7" x14ac:dyDescent="0.25">
      <c r="C42755" s="155"/>
      <c r="G42755" s="155"/>
    </row>
    <row r="42756" spans="3:7" x14ac:dyDescent="0.25">
      <c r="C42756" s="155"/>
      <c r="G42756" s="155"/>
    </row>
    <row r="42757" spans="3:7" x14ac:dyDescent="0.25">
      <c r="C42757" s="155"/>
      <c r="G42757" s="155"/>
    </row>
    <row r="42758" spans="3:7" x14ac:dyDescent="0.25">
      <c r="C42758" s="155"/>
      <c r="G42758" s="155"/>
    </row>
    <row r="42759" spans="3:7" x14ac:dyDescent="0.25">
      <c r="C42759" s="155"/>
      <c r="G42759" s="155"/>
    </row>
    <row r="42760" spans="3:7" x14ac:dyDescent="0.25">
      <c r="C42760" s="155"/>
      <c r="G42760" s="155"/>
    </row>
    <row r="42761" spans="3:7" x14ac:dyDescent="0.25">
      <c r="C42761" s="155"/>
      <c r="G42761" s="155"/>
    </row>
    <row r="42762" spans="3:7" x14ac:dyDescent="0.25">
      <c r="C42762" s="155"/>
      <c r="G42762" s="155"/>
    </row>
    <row r="42763" spans="3:7" x14ac:dyDescent="0.25">
      <c r="C42763" s="155"/>
      <c r="G42763" s="155"/>
    </row>
    <row r="42764" spans="3:7" x14ac:dyDescent="0.25">
      <c r="C42764" s="155"/>
      <c r="G42764" s="155"/>
    </row>
    <row r="42765" spans="3:7" x14ac:dyDescent="0.25">
      <c r="C42765" s="155"/>
      <c r="G42765" s="155"/>
    </row>
    <row r="42766" spans="3:7" x14ac:dyDescent="0.25">
      <c r="C42766" s="155"/>
      <c r="G42766" s="155"/>
    </row>
    <row r="42767" spans="3:7" x14ac:dyDescent="0.25">
      <c r="C42767" s="155"/>
      <c r="G42767" s="155"/>
    </row>
    <row r="42768" spans="3:7" x14ac:dyDescent="0.25">
      <c r="C42768" s="155"/>
      <c r="G42768" s="155"/>
    </row>
    <row r="42769" spans="3:7" x14ac:dyDescent="0.25">
      <c r="C42769" s="155"/>
      <c r="G42769" s="155"/>
    </row>
    <row r="42770" spans="3:7" x14ac:dyDescent="0.25">
      <c r="C42770" s="155"/>
      <c r="G42770" s="155"/>
    </row>
    <row r="42771" spans="3:7" x14ac:dyDescent="0.25">
      <c r="C42771" s="155"/>
      <c r="G42771" s="155"/>
    </row>
    <row r="42772" spans="3:7" x14ac:dyDescent="0.25">
      <c r="C42772" s="155"/>
      <c r="G42772" s="155"/>
    </row>
    <row r="42773" spans="3:7" x14ac:dyDescent="0.25">
      <c r="C42773" s="155"/>
      <c r="G42773" s="155"/>
    </row>
    <row r="42774" spans="3:7" x14ac:dyDescent="0.25">
      <c r="C42774" s="155"/>
      <c r="G42774" s="155"/>
    </row>
    <row r="42775" spans="3:7" x14ac:dyDescent="0.25">
      <c r="C42775" s="155"/>
      <c r="G42775" s="155"/>
    </row>
    <row r="42776" spans="3:7" x14ac:dyDescent="0.25">
      <c r="C42776" s="155"/>
      <c r="G42776" s="155"/>
    </row>
    <row r="42777" spans="3:7" x14ac:dyDescent="0.25">
      <c r="C42777" s="155"/>
      <c r="G42777" s="155"/>
    </row>
    <row r="42778" spans="3:7" x14ac:dyDescent="0.25">
      <c r="C42778" s="155"/>
      <c r="G42778" s="155"/>
    </row>
    <row r="42779" spans="3:7" x14ac:dyDescent="0.25">
      <c r="C42779" s="155"/>
      <c r="G42779" s="155"/>
    </row>
    <row r="42780" spans="3:7" x14ac:dyDescent="0.25">
      <c r="C42780" s="155"/>
      <c r="G42780" s="155"/>
    </row>
    <row r="42781" spans="3:7" x14ac:dyDescent="0.25">
      <c r="C42781" s="155"/>
      <c r="G42781" s="155"/>
    </row>
    <row r="42782" spans="3:7" x14ac:dyDescent="0.25">
      <c r="C42782" s="155"/>
      <c r="G42782" s="155"/>
    </row>
    <row r="42783" spans="3:7" x14ac:dyDescent="0.25">
      <c r="C42783" s="155"/>
      <c r="G42783" s="155"/>
    </row>
    <row r="42784" spans="3:7" x14ac:dyDescent="0.25">
      <c r="C42784" s="155"/>
      <c r="G42784" s="155"/>
    </row>
    <row r="42785" spans="3:7" x14ac:dyDescent="0.25">
      <c r="C42785" s="155"/>
      <c r="G42785" s="155"/>
    </row>
    <row r="42786" spans="3:7" x14ac:dyDescent="0.25">
      <c r="C42786" s="155"/>
      <c r="G42786" s="155"/>
    </row>
    <row r="42787" spans="3:7" x14ac:dyDescent="0.25">
      <c r="C42787" s="155"/>
      <c r="G42787" s="155"/>
    </row>
    <row r="42788" spans="3:7" x14ac:dyDescent="0.25">
      <c r="C42788" s="155"/>
      <c r="G42788" s="155"/>
    </row>
    <row r="42789" spans="3:7" x14ac:dyDescent="0.25">
      <c r="C42789" s="155"/>
      <c r="G42789" s="155"/>
    </row>
    <row r="42790" spans="3:7" x14ac:dyDescent="0.25">
      <c r="C42790" s="155"/>
      <c r="G42790" s="155"/>
    </row>
    <row r="42791" spans="3:7" x14ac:dyDescent="0.25">
      <c r="C42791" s="155"/>
      <c r="G42791" s="155"/>
    </row>
    <row r="42792" spans="3:7" x14ac:dyDescent="0.25">
      <c r="C42792" s="155"/>
      <c r="G42792" s="155"/>
    </row>
    <row r="42793" spans="3:7" x14ac:dyDescent="0.25">
      <c r="C42793" s="155"/>
      <c r="G42793" s="155"/>
    </row>
    <row r="42794" spans="3:7" x14ac:dyDescent="0.25">
      <c r="C42794" s="155"/>
      <c r="G42794" s="155"/>
    </row>
    <row r="42795" spans="3:7" x14ac:dyDescent="0.25">
      <c r="C42795" s="155"/>
      <c r="G42795" s="155"/>
    </row>
    <row r="42796" spans="3:7" x14ac:dyDescent="0.25">
      <c r="C42796" s="155"/>
      <c r="G42796" s="155"/>
    </row>
    <row r="42797" spans="3:7" x14ac:dyDescent="0.25">
      <c r="C42797" s="155"/>
      <c r="G42797" s="155"/>
    </row>
    <row r="42798" spans="3:7" x14ac:dyDescent="0.25">
      <c r="C42798" s="155"/>
      <c r="G42798" s="155"/>
    </row>
    <row r="42799" spans="3:7" x14ac:dyDescent="0.25">
      <c r="C42799" s="155"/>
      <c r="G42799" s="155"/>
    </row>
    <row r="42800" spans="3:7" x14ac:dyDescent="0.25">
      <c r="C42800" s="155"/>
      <c r="G42800" s="155"/>
    </row>
    <row r="42801" spans="3:7" x14ac:dyDescent="0.25">
      <c r="C42801" s="155"/>
      <c r="G42801" s="155"/>
    </row>
    <row r="42802" spans="3:7" x14ac:dyDescent="0.25">
      <c r="C42802" s="155"/>
      <c r="G42802" s="155"/>
    </row>
    <row r="42803" spans="3:7" x14ac:dyDescent="0.25">
      <c r="C42803" s="155"/>
      <c r="G42803" s="155"/>
    </row>
    <row r="42804" spans="3:7" x14ac:dyDescent="0.25">
      <c r="C42804" s="155"/>
      <c r="G42804" s="155"/>
    </row>
    <row r="42805" spans="3:7" x14ac:dyDescent="0.25">
      <c r="C42805" s="155"/>
      <c r="G42805" s="155"/>
    </row>
    <row r="42806" spans="3:7" x14ac:dyDescent="0.25">
      <c r="C42806" s="155"/>
      <c r="G42806" s="155"/>
    </row>
    <row r="42807" spans="3:7" x14ac:dyDescent="0.25">
      <c r="C42807" s="155"/>
      <c r="G42807" s="155"/>
    </row>
    <row r="42808" spans="3:7" x14ac:dyDescent="0.25">
      <c r="C42808" s="155"/>
      <c r="G42808" s="155"/>
    </row>
    <row r="42809" spans="3:7" x14ac:dyDescent="0.25">
      <c r="C42809" s="155"/>
      <c r="G42809" s="155"/>
    </row>
    <row r="42810" spans="3:7" x14ac:dyDescent="0.25">
      <c r="C42810" s="155"/>
      <c r="G42810" s="155"/>
    </row>
    <row r="42811" spans="3:7" x14ac:dyDescent="0.25">
      <c r="C42811" s="155"/>
      <c r="G42811" s="155"/>
    </row>
    <row r="42812" spans="3:7" x14ac:dyDescent="0.25">
      <c r="C42812" s="155"/>
      <c r="G42812" s="155"/>
    </row>
    <row r="42813" spans="3:7" x14ac:dyDescent="0.25">
      <c r="C42813" s="155"/>
      <c r="G42813" s="155"/>
    </row>
    <row r="42814" spans="3:7" x14ac:dyDescent="0.25">
      <c r="C42814" s="155"/>
      <c r="G42814" s="155"/>
    </row>
    <row r="42815" spans="3:7" x14ac:dyDescent="0.25">
      <c r="C42815" s="155"/>
      <c r="G42815" s="155"/>
    </row>
    <row r="42816" spans="3:7" x14ac:dyDescent="0.25">
      <c r="C42816" s="155"/>
      <c r="G42816" s="155"/>
    </row>
    <row r="42817" spans="3:7" x14ac:dyDescent="0.25">
      <c r="C42817" s="155"/>
      <c r="G42817" s="155"/>
    </row>
    <row r="42818" spans="3:7" x14ac:dyDescent="0.25">
      <c r="C42818" s="155"/>
      <c r="G42818" s="155"/>
    </row>
    <row r="42819" spans="3:7" x14ac:dyDescent="0.25">
      <c r="C42819" s="155"/>
      <c r="G42819" s="155"/>
    </row>
    <row r="42820" spans="3:7" x14ac:dyDescent="0.25">
      <c r="C42820" s="155"/>
      <c r="G42820" s="155"/>
    </row>
    <row r="42821" spans="3:7" x14ac:dyDescent="0.25">
      <c r="C42821" s="155"/>
      <c r="G42821" s="155"/>
    </row>
    <row r="42822" spans="3:7" x14ac:dyDescent="0.25">
      <c r="C42822" s="155"/>
      <c r="G42822" s="155"/>
    </row>
    <row r="42823" spans="3:7" x14ac:dyDescent="0.25">
      <c r="C42823" s="155"/>
      <c r="G42823" s="155"/>
    </row>
    <row r="42824" spans="3:7" x14ac:dyDescent="0.25">
      <c r="C42824" s="155"/>
      <c r="G42824" s="155"/>
    </row>
    <row r="42825" spans="3:7" x14ac:dyDescent="0.25">
      <c r="C42825" s="155"/>
      <c r="G42825" s="155"/>
    </row>
    <row r="42826" spans="3:7" x14ac:dyDescent="0.25">
      <c r="C42826" s="155"/>
      <c r="G42826" s="155"/>
    </row>
    <row r="42827" spans="3:7" x14ac:dyDescent="0.25">
      <c r="C42827" s="155"/>
      <c r="G42827" s="155"/>
    </row>
    <row r="42828" spans="3:7" x14ac:dyDescent="0.25">
      <c r="C42828" s="155"/>
      <c r="G42828" s="155"/>
    </row>
    <row r="42829" spans="3:7" x14ac:dyDescent="0.25">
      <c r="C42829" s="155"/>
      <c r="G42829" s="155"/>
    </row>
    <row r="42830" spans="3:7" x14ac:dyDescent="0.25">
      <c r="C42830" s="155"/>
      <c r="G42830" s="155"/>
    </row>
    <row r="42831" spans="3:7" x14ac:dyDescent="0.25">
      <c r="C42831" s="155"/>
      <c r="G42831" s="155"/>
    </row>
    <row r="42832" spans="3:7" x14ac:dyDescent="0.25">
      <c r="C42832" s="155"/>
      <c r="G42832" s="155"/>
    </row>
    <row r="42833" spans="3:7" x14ac:dyDescent="0.25">
      <c r="C42833" s="155"/>
      <c r="G42833" s="155"/>
    </row>
    <row r="42834" spans="3:7" x14ac:dyDescent="0.25">
      <c r="C42834" s="155"/>
      <c r="G42834" s="155"/>
    </row>
    <row r="42835" spans="3:7" x14ac:dyDescent="0.25">
      <c r="C42835" s="155"/>
      <c r="G42835" s="155"/>
    </row>
    <row r="42836" spans="3:7" x14ac:dyDescent="0.25">
      <c r="C42836" s="155"/>
      <c r="G42836" s="155"/>
    </row>
    <row r="42837" spans="3:7" x14ac:dyDescent="0.25">
      <c r="C42837" s="155"/>
      <c r="G42837" s="155"/>
    </row>
    <row r="42838" spans="3:7" x14ac:dyDescent="0.25">
      <c r="C42838" s="155"/>
      <c r="G42838" s="155"/>
    </row>
    <row r="42839" spans="3:7" x14ac:dyDescent="0.25">
      <c r="C42839" s="155"/>
      <c r="G42839" s="155"/>
    </row>
    <row r="42840" spans="3:7" x14ac:dyDescent="0.25">
      <c r="C42840" s="155"/>
      <c r="G42840" s="155"/>
    </row>
    <row r="42841" spans="3:7" x14ac:dyDescent="0.25">
      <c r="C42841" s="155"/>
      <c r="G42841" s="155"/>
    </row>
    <row r="42842" spans="3:7" x14ac:dyDescent="0.25">
      <c r="C42842" s="155"/>
      <c r="G42842" s="155"/>
    </row>
    <row r="42843" spans="3:7" x14ac:dyDescent="0.25">
      <c r="C42843" s="155"/>
      <c r="G42843" s="155"/>
    </row>
    <row r="42844" spans="3:7" x14ac:dyDescent="0.25">
      <c r="C42844" s="155"/>
      <c r="G42844" s="155"/>
    </row>
    <row r="42845" spans="3:7" x14ac:dyDescent="0.25">
      <c r="C42845" s="155"/>
      <c r="G42845" s="155"/>
    </row>
    <row r="42846" spans="3:7" x14ac:dyDescent="0.25">
      <c r="C42846" s="155"/>
      <c r="G42846" s="155"/>
    </row>
    <row r="42847" spans="3:7" x14ac:dyDescent="0.25">
      <c r="C42847" s="155"/>
      <c r="G42847" s="155"/>
    </row>
    <row r="42848" spans="3:7" x14ac:dyDescent="0.25">
      <c r="C42848" s="155"/>
      <c r="G42848" s="155"/>
    </row>
    <row r="42849" spans="3:7" x14ac:dyDescent="0.25">
      <c r="C42849" s="155"/>
      <c r="G42849" s="155"/>
    </row>
    <row r="42850" spans="3:7" x14ac:dyDescent="0.25">
      <c r="C42850" s="155"/>
      <c r="G42850" s="155"/>
    </row>
    <row r="42851" spans="3:7" x14ac:dyDescent="0.25">
      <c r="C42851" s="155"/>
      <c r="G42851" s="155"/>
    </row>
    <row r="42852" spans="3:7" x14ac:dyDescent="0.25">
      <c r="C42852" s="155"/>
      <c r="G42852" s="155"/>
    </row>
    <row r="42853" spans="3:7" x14ac:dyDescent="0.25">
      <c r="C42853" s="155"/>
      <c r="G42853" s="155"/>
    </row>
    <row r="42854" spans="3:7" x14ac:dyDescent="0.25">
      <c r="C42854" s="155"/>
      <c r="G42854" s="155"/>
    </row>
    <row r="42855" spans="3:7" x14ac:dyDescent="0.25">
      <c r="C42855" s="155"/>
      <c r="G42855" s="155"/>
    </row>
    <row r="42856" spans="3:7" x14ac:dyDescent="0.25">
      <c r="C42856" s="155"/>
      <c r="G42856" s="155"/>
    </row>
    <row r="42857" spans="3:7" x14ac:dyDescent="0.25">
      <c r="C42857" s="155"/>
      <c r="G42857" s="155"/>
    </row>
    <row r="42858" spans="3:7" x14ac:dyDescent="0.25">
      <c r="C42858" s="155"/>
      <c r="G42858" s="155"/>
    </row>
    <row r="42859" spans="3:7" x14ac:dyDescent="0.25">
      <c r="C42859" s="155"/>
      <c r="G42859" s="155"/>
    </row>
    <row r="42860" spans="3:7" x14ac:dyDescent="0.25">
      <c r="C42860" s="155"/>
      <c r="G42860" s="155"/>
    </row>
    <row r="42861" spans="3:7" x14ac:dyDescent="0.25">
      <c r="C42861" s="155"/>
      <c r="G42861" s="155"/>
    </row>
    <row r="42862" spans="3:7" x14ac:dyDescent="0.25">
      <c r="C42862" s="155"/>
      <c r="G42862" s="155"/>
    </row>
    <row r="42863" spans="3:7" x14ac:dyDescent="0.25">
      <c r="C42863" s="155"/>
      <c r="G42863" s="155"/>
    </row>
    <row r="42864" spans="3:7" x14ac:dyDescent="0.25">
      <c r="C42864" s="155"/>
      <c r="G42864" s="155"/>
    </row>
    <row r="42865" spans="3:7" x14ac:dyDescent="0.25">
      <c r="C42865" s="155"/>
      <c r="G42865" s="155"/>
    </row>
    <row r="42866" spans="3:7" x14ac:dyDescent="0.25">
      <c r="C42866" s="155"/>
      <c r="G42866" s="155"/>
    </row>
    <row r="42867" spans="3:7" x14ac:dyDescent="0.25">
      <c r="C42867" s="155"/>
      <c r="G42867" s="155"/>
    </row>
    <row r="42868" spans="3:7" x14ac:dyDescent="0.25">
      <c r="C42868" s="155"/>
      <c r="G42868" s="155"/>
    </row>
    <row r="42869" spans="3:7" x14ac:dyDescent="0.25">
      <c r="C42869" s="155"/>
      <c r="G42869" s="155"/>
    </row>
    <row r="42870" spans="3:7" x14ac:dyDescent="0.25">
      <c r="C42870" s="155"/>
      <c r="G42870" s="155"/>
    </row>
    <row r="42871" spans="3:7" x14ac:dyDescent="0.25">
      <c r="C42871" s="155"/>
      <c r="G42871" s="155"/>
    </row>
    <row r="42872" spans="3:7" x14ac:dyDescent="0.25">
      <c r="C42872" s="155"/>
      <c r="G42872" s="155"/>
    </row>
    <row r="42873" spans="3:7" x14ac:dyDescent="0.25">
      <c r="C42873" s="155"/>
      <c r="G42873" s="155"/>
    </row>
    <row r="42874" spans="3:7" x14ac:dyDescent="0.25">
      <c r="C42874" s="155"/>
      <c r="G42874" s="155"/>
    </row>
    <row r="42875" spans="3:7" x14ac:dyDescent="0.25">
      <c r="C42875" s="155"/>
      <c r="G42875" s="155"/>
    </row>
    <row r="42876" spans="3:7" x14ac:dyDescent="0.25">
      <c r="C42876" s="155"/>
      <c r="G42876" s="155"/>
    </row>
    <row r="42877" spans="3:7" x14ac:dyDescent="0.25">
      <c r="C42877" s="155"/>
      <c r="G42877" s="155"/>
    </row>
    <row r="42878" spans="3:7" x14ac:dyDescent="0.25">
      <c r="C42878" s="155"/>
      <c r="G42878" s="155"/>
    </row>
    <row r="42879" spans="3:7" x14ac:dyDescent="0.25">
      <c r="C42879" s="155"/>
      <c r="G42879" s="155"/>
    </row>
    <row r="42880" spans="3:7" x14ac:dyDescent="0.25">
      <c r="C42880" s="155"/>
      <c r="G42880" s="155"/>
    </row>
    <row r="42881" spans="3:7" x14ac:dyDescent="0.25">
      <c r="C42881" s="155"/>
      <c r="G42881" s="155"/>
    </row>
    <row r="42882" spans="3:7" x14ac:dyDescent="0.25">
      <c r="C42882" s="155"/>
      <c r="G42882" s="155"/>
    </row>
    <row r="42883" spans="3:7" x14ac:dyDescent="0.25">
      <c r="C42883" s="155"/>
      <c r="G42883" s="155"/>
    </row>
    <row r="42884" spans="3:7" x14ac:dyDescent="0.25">
      <c r="C42884" s="155"/>
      <c r="G42884" s="155"/>
    </row>
    <row r="42885" spans="3:7" x14ac:dyDescent="0.25">
      <c r="C42885" s="155"/>
      <c r="G42885" s="155"/>
    </row>
    <row r="42886" spans="3:7" x14ac:dyDescent="0.25">
      <c r="C42886" s="155"/>
      <c r="G42886" s="155"/>
    </row>
    <row r="42887" spans="3:7" x14ac:dyDescent="0.25">
      <c r="C42887" s="155"/>
      <c r="G42887" s="155"/>
    </row>
    <row r="42888" spans="3:7" x14ac:dyDescent="0.25">
      <c r="C42888" s="155"/>
      <c r="G42888" s="155"/>
    </row>
    <row r="42889" spans="3:7" x14ac:dyDescent="0.25">
      <c r="C42889" s="155"/>
      <c r="G42889" s="155"/>
    </row>
    <row r="42890" spans="3:7" x14ac:dyDescent="0.25">
      <c r="C42890" s="155"/>
      <c r="G42890" s="155"/>
    </row>
    <row r="42891" spans="3:7" x14ac:dyDescent="0.25">
      <c r="C42891" s="155"/>
      <c r="G42891" s="155"/>
    </row>
    <row r="42892" spans="3:7" x14ac:dyDescent="0.25">
      <c r="C42892" s="155"/>
      <c r="G42892" s="155"/>
    </row>
    <row r="42893" spans="3:7" x14ac:dyDescent="0.25">
      <c r="C42893" s="155"/>
      <c r="G42893" s="155"/>
    </row>
    <row r="42894" spans="3:7" x14ac:dyDescent="0.25">
      <c r="C42894" s="155"/>
      <c r="G42894" s="155"/>
    </row>
    <row r="42895" spans="3:7" x14ac:dyDescent="0.25">
      <c r="C42895" s="155"/>
      <c r="G42895" s="155"/>
    </row>
    <row r="42896" spans="3:7" x14ac:dyDescent="0.25">
      <c r="C42896" s="155"/>
      <c r="G42896" s="155"/>
    </row>
    <row r="42897" spans="3:7" x14ac:dyDescent="0.25">
      <c r="C42897" s="155"/>
      <c r="G42897" s="155"/>
    </row>
    <row r="42898" spans="3:7" x14ac:dyDescent="0.25">
      <c r="C42898" s="155"/>
      <c r="G42898" s="155"/>
    </row>
    <row r="42899" spans="3:7" x14ac:dyDescent="0.25">
      <c r="C42899" s="155"/>
      <c r="G42899" s="155"/>
    </row>
    <row r="42900" spans="3:7" x14ac:dyDescent="0.25">
      <c r="C42900" s="155"/>
      <c r="G42900" s="155"/>
    </row>
    <row r="42901" spans="3:7" x14ac:dyDescent="0.25">
      <c r="C42901" s="155"/>
      <c r="G42901" s="155"/>
    </row>
    <row r="42902" spans="3:7" x14ac:dyDescent="0.25">
      <c r="C42902" s="155"/>
      <c r="G42902" s="155"/>
    </row>
    <row r="42903" spans="3:7" x14ac:dyDescent="0.25">
      <c r="C42903" s="155"/>
      <c r="G42903" s="155"/>
    </row>
    <row r="42904" spans="3:7" x14ac:dyDescent="0.25">
      <c r="C42904" s="155"/>
      <c r="G42904" s="155"/>
    </row>
    <row r="42905" spans="3:7" x14ac:dyDescent="0.25">
      <c r="C42905" s="155"/>
      <c r="G42905" s="155"/>
    </row>
    <row r="42906" spans="3:7" x14ac:dyDescent="0.25">
      <c r="C42906" s="155"/>
      <c r="G42906" s="155"/>
    </row>
    <row r="42907" spans="3:7" x14ac:dyDescent="0.25">
      <c r="C42907" s="155"/>
      <c r="G42907" s="155"/>
    </row>
    <row r="42908" spans="3:7" x14ac:dyDescent="0.25">
      <c r="C42908" s="155"/>
      <c r="G42908" s="155"/>
    </row>
    <row r="42909" spans="3:7" x14ac:dyDescent="0.25">
      <c r="C42909" s="155"/>
      <c r="G42909" s="155"/>
    </row>
    <row r="42910" spans="3:7" x14ac:dyDescent="0.25">
      <c r="C42910" s="155"/>
      <c r="G42910" s="155"/>
    </row>
    <row r="42911" spans="3:7" x14ac:dyDescent="0.25">
      <c r="C42911" s="155"/>
      <c r="G42911" s="155"/>
    </row>
    <row r="42912" spans="3:7" x14ac:dyDescent="0.25">
      <c r="C42912" s="155"/>
      <c r="G42912" s="155"/>
    </row>
    <row r="42913" spans="3:7" x14ac:dyDescent="0.25">
      <c r="C42913" s="155"/>
      <c r="G42913" s="155"/>
    </row>
    <row r="42914" spans="3:7" x14ac:dyDescent="0.25">
      <c r="C42914" s="155"/>
      <c r="G42914" s="155"/>
    </row>
    <row r="42915" spans="3:7" x14ac:dyDescent="0.25">
      <c r="C42915" s="155"/>
      <c r="G42915" s="155"/>
    </row>
    <row r="42916" spans="3:7" x14ac:dyDescent="0.25">
      <c r="C42916" s="155"/>
      <c r="G42916" s="155"/>
    </row>
    <row r="42917" spans="3:7" x14ac:dyDescent="0.25">
      <c r="C42917" s="155"/>
      <c r="G42917" s="155"/>
    </row>
    <row r="42918" spans="3:7" x14ac:dyDescent="0.25">
      <c r="C42918" s="155"/>
      <c r="G42918" s="155"/>
    </row>
    <row r="42919" spans="3:7" x14ac:dyDescent="0.25">
      <c r="C42919" s="155"/>
      <c r="G42919" s="155"/>
    </row>
    <row r="42920" spans="3:7" x14ac:dyDescent="0.25">
      <c r="C42920" s="155"/>
      <c r="G42920" s="155"/>
    </row>
    <row r="42921" spans="3:7" x14ac:dyDescent="0.25">
      <c r="C42921" s="155"/>
      <c r="G42921" s="155"/>
    </row>
    <row r="42922" spans="3:7" x14ac:dyDescent="0.25">
      <c r="C42922" s="155"/>
      <c r="G42922" s="155"/>
    </row>
    <row r="42923" spans="3:7" x14ac:dyDescent="0.25">
      <c r="C42923" s="155"/>
      <c r="G42923" s="155"/>
    </row>
    <row r="42924" spans="3:7" x14ac:dyDescent="0.25">
      <c r="C42924" s="155"/>
      <c r="G42924" s="155"/>
    </row>
    <row r="42925" spans="3:7" x14ac:dyDescent="0.25">
      <c r="C42925" s="155"/>
      <c r="G42925" s="155"/>
    </row>
    <row r="42926" spans="3:7" x14ac:dyDescent="0.25">
      <c r="C42926" s="155"/>
      <c r="G42926" s="155"/>
    </row>
    <row r="42927" spans="3:7" x14ac:dyDescent="0.25">
      <c r="C42927" s="155"/>
      <c r="G42927" s="155"/>
    </row>
    <row r="42928" spans="3:7" x14ac:dyDescent="0.25">
      <c r="C42928" s="155"/>
      <c r="G42928" s="155"/>
    </row>
    <row r="42929" spans="3:7" x14ac:dyDescent="0.25">
      <c r="C42929" s="155"/>
      <c r="G42929" s="155"/>
    </row>
    <row r="42930" spans="3:7" x14ac:dyDescent="0.25">
      <c r="C42930" s="155"/>
      <c r="G42930" s="155"/>
    </row>
    <row r="42931" spans="3:7" x14ac:dyDescent="0.25">
      <c r="C42931" s="155"/>
      <c r="G42931" s="155"/>
    </row>
    <row r="42932" spans="3:7" x14ac:dyDescent="0.25">
      <c r="C42932" s="155"/>
      <c r="G42932" s="155"/>
    </row>
    <row r="42933" spans="3:7" x14ac:dyDescent="0.25">
      <c r="C42933" s="155"/>
      <c r="G42933" s="155"/>
    </row>
    <row r="42934" spans="3:7" x14ac:dyDescent="0.25">
      <c r="C42934" s="155"/>
      <c r="G42934" s="155"/>
    </row>
    <row r="42935" spans="3:7" x14ac:dyDescent="0.25">
      <c r="C42935" s="155"/>
      <c r="G42935" s="155"/>
    </row>
    <row r="42936" spans="3:7" x14ac:dyDescent="0.25">
      <c r="C42936" s="155"/>
      <c r="G42936" s="155"/>
    </row>
    <row r="42937" spans="3:7" x14ac:dyDescent="0.25">
      <c r="C42937" s="155"/>
      <c r="G42937" s="155"/>
    </row>
    <row r="42938" spans="3:7" x14ac:dyDescent="0.25">
      <c r="C42938" s="155"/>
      <c r="G42938" s="155"/>
    </row>
    <row r="42939" spans="3:7" x14ac:dyDescent="0.25">
      <c r="C42939" s="155"/>
      <c r="G42939" s="155"/>
    </row>
    <row r="42940" spans="3:7" x14ac:dyDescent="0.25">
      <c r="C42940" s="155"/>
      <c r="G42940" s="155"/>
    </row>
    <row r="42941" spans="3:7" x14ac:dyDescent="0.25">
      <c r="C42941" s="155"/>
      <c r="G42941" s="155"/>
    </row>
    <row r="42942" spans="3:7" x14ac:dyDescent="0.25">
      <c r="C42942" s="155"/>
      <c r="G42942" s="155"/>
    </row>
    <row r="42943" spans="3:7" x14ac:dyDescent="0.25">
      <c r="C42943" s="155"/>
      <c r="G42943" s="155"/>
    </row>
    <row r="42944" spans="3:7" x14ac:dyDescent="0.25">
      <c r="C42944" s="155"/>
      <c r="G42944" s="155"/>
    </row>
    <row r="42945" spans="3:7" x14ac:dyDescent="0.25">
      <c r="C42945" s="155"/>
      <c r="G42945" s="155"/>
    </row>
    <row r="42946" spans="3:7" x14ac:dyDescent="0.25">
      <c r="C42946" s="155"/>
      <c r="G42946" s="155"/>
    </row>
    <row r="42947" spans="3:7" x14ac:dyDescent="0.25">
      <c r="C42947" s="155"/>
      <c r="G42947" s="155"/>
    </row>
    <row r="42948" spans="3:7" x14ac:dyDescent="0.25">
      <c r="C42948" s="155"/>
      <c r="G42948" s="155"/>
    </row>
    <row r="42949" spans="3:7" x14ac:dyDescent="0.25">
      <c r="C42949" s="155"/>
      <c r="G42949" s="155"/>
    </row>
    <row r="42950" spans="3:7" x14ac:dyDescent="0.25">
      <c r="C42950" s="155"/>
      <c r="G42950" s="155"/>
    </row>
    <row r="42951" spans="3:7" x14ac:dyDescent="0.25">
      <c r="C42951" s="155"/>
      <c r="G42951" s="155"/>
    </row>
    <row r="42952" spans="3:7" x14ac:dyDescent="0.25">
      <c r="C42952" s="155"/>
      <c r="G42952" s="155"/>
    </row>
    <row r="42953" spans="3:7" x14ac:dyDescent="0.25">
      <c r="C42953" s="155"/>
      <c r="G42953" s="155"/>
    </row>
    <row r="42954" spans="3:7" x14ac:dyDescent="0.25">
      <c r="C42954" s="155"/>
      <c r="G42954" s="155"/>
    </row>
    <row r="42955" spans="3:7" x14ac:dyDescent="0.25">
      <c r="C42955" s="155"/>
      <c r="G42955" s="155"/>
    </row>
    <row r="42956" spans="3:7" x14ac:dyDescent="0.25">
      <c r="C42956" s="155"/>
      <c r="G42956" s="155"/>
    </row>
    <row r="42957" spans="3:7" x14ac:dyDescent="0.25">
      <c r="C42957" s="155"/>
      <c r="G42957" s="155"/>
    </row>
    <row r="42958" spans="3:7" x14ac:dyDescent="0.25">
      <c r="C42958" s="155"/>
      <c r="G42958" s="155"/>
    </row>
    <row r="42959" spans="3:7" x14ac:dyDescent="0.25">
      <c r="C42959" s="155"/>
      <c r="G42959" s="155"/>
    </row>
    <row r="42960" spans="3:7" x14ac:dyDescent="0.25">
      <c r="C42960" s="155"/>
      <c r="G42960" s="155"/>
    </row>
    <row r="42961" spans="3:7" x14ac:dyDescent="0.25">
      <c r="C42961" s="155"/>
      <c r="G42961" s="155"/>
    </row>
    <row r="42962" spans="3:7" x14ac:dyDescent="0.25">
      <c r="C42962" s="155"/>
      <c r="G42962" s="155"/>
    </row>
    <row r="42963" spans="3:7" x14ac:dyDescent="0.25">
      <c r="C42963" s="155"/>
      <c r="G42963" s="155"/>
    </row>
    <row r="42964" spans="3:7" x14ac:dyDescent="0.25">
      <c r="C42964" s="155"/>
      <c r="G42964" s="155"/>
    </row>
    <row r="42965" spans="3:7" x14ac:dyDescent="0.25">
      <c r="C42965" s="155"/>
      <c r="G42965" s="155"/>
    </row>
    <row r="42966" spans="3:7" x14ac:dyDescent="0.25">
      <c r="C42966" s="155"/>
      <c r="G42966" s="155"/>
    </row>
    <row r="42967" spans="3:7" x14ac:dyDescent="0.25">
      <c r="C42967" s="155"/>
      <c r="G42967" s="155"/>
    </row>
    <row r="42968" spans="3:7" x14ac:dyDescent="0.25">
      <c r="C42968" s="155"/>
      <c r="G42968" s="155"/>
    </row>
    <row r="42969" spans="3:7" x14ac:dyDescent="0.25">
      <c r="C42969" s="155"/>
      <c r="G42969" s="155"/>
    </row>
    <row r="42970" spans="3:7" x14ac:dyDescent="0.25">
      <c r="C42970" s="155"/>
      <c r="G42970" s="155"/>
    </row>
    <row r="42971" spans="3:7" x14ac:dyDescent="0.25">
      <c r="C42971" s="155"/>
      <c r="G42971" s="155"/>
    </row>
    <row r="42972" spans="3:7" x14ac:dyDescent="0.25">
      <c r="C42972" s="155"/>
      <c r="G42972" s="155"/>
    </row>
    <row r="42973" spans="3:7" x14ac:dyDescent="0.25">
      <c r="C42973" s="155"/>
      <c r="G42973" s="155"/>
    </row>
    <row r="42974" spans="3:7" x14ac:dyDescent="0.25">
      <c r="C42974" s="155"/>
      <c r="G42974" s="155"/>
    </row>
    <row r="42975" spans="3:7" x14ac:dyDescent="0.25">
      <c r="C42975" s="155"/>
      <c r="G42975" s="155"/>
    </row>
    <row r="42976" spans="3:7" x14ac:dyDescent="0.25">
      <c r="C42976" s="155"/>
      <c r="G42976" s="155"/>
    </row>
    <row r="42977" spans="3:7" x14ac:dyDescent="0.25">
      <c r="C42977" s="155"/>
      <c r="G42977" s="155"/>
    </row>
    <row r="42978" spans="3:7" x14ac:dyDescent="0.25">
      <c r="C42978" s="155"/>
      <c r="G42978" s="155"/>
    </row>
    <row r="42979" spans="3:7" x14ac:dyDescent="0.25">
      <c r="C42979" s="155"/>
      <c r="G42979" s="155"/>
    </row>
    <row r="42980" spans="3:7" x14ac:dyDescent="0.25">
      <c r="C42980" s="155"/>
      <c r="G42980" s="155"/>
    </row>
    <row r="42981" spans="3:7" x14ac:dyDescent="0.25">
      <c r="C42981" s="155"/>
      <c r="G42981" s="155"/>
    </row>
    <row r="42982" spans="3:7" x14ac:dyDescent="0.25">
      <c r="C42982" s="155"/>
      <c r="G42982" s="155"/>
    </row>
    <row r="42983" spans="3:7" x14ac:dyDescent="0.25">
      <c r="C42983" s="155"/>
      <c r="G42983" s="155"/>
    </row>
    <row r="42984" spans="3:7" x14ac:dyDescent="0.25">
      <c r="C42984" s="155"/>
      <c r="G42984" s="155"/>
    </row>
    <row r="42985" spans="3:7" x14ac:dyDescent="0.25">
      <c r="C42985" s="155"/>
      <c r="G42985" s="155"/>
    </row>
    <row r="42986" spans="3:7" x14ac:dyDescent="0.25">
      <c r="C42986" s="155"/>
      <c r="G42986" s="155"/>
    </row>
    <row r="42987" spans="3:7" x14ac:dyDescent="0.25">
      <c r="C42987" s="155"/>
      <c r="G42987" s="155"/>
    </row>
    <row r="42988" spans="3:7" x14ac:dyDescent="0.25">
      <c r="C42988" s="155"/>
      <c r="G42988" s="155"/>
    </row>
    <row r="42989" spans="3:7" x14ac:dyDescent="0.25">
      <c r="C42989" s="155"/>
      <c r="G42989" s="155"/>
    </row>
    <row r="42990" spans="3:7" x14ac:dyDescent="0.25">
      <c r="C42990" s="155"/>
      <c r="G42990" s="155"/>
    </row>
    <row r="42991" spans="3:7" x14ac:dyDescent="0.25">
      <c r="C42991" s="155"/>
      <c r="G42991" s="155"/>
    </row>
    <row r="42992" spans="3:7" x14ac:dyDescent="0.25">
      <c r="C42992" s="155"/>
      <c r="G42992" s="155"/>
    </row>
    <row r="42993" spans="3:7" x14ac:dyDescent="0.25">
      <c r="C42993" s="155"/>
      <c r="G42993" s="155"/>
    </row>
    <row r="42994" spans="3:7" x14ac:dyDescent="0.25">
      <c r="C42994" s="155"/>
      <c r="G42994" s="155"/>
    </row>
    <row r="42995" spans="3:7" x14ac:dyDescent="0.25">
      <c r="C42995" s="155"/>
      <c r="G42995" s="155"/>
    </row>
    <row r="42996" spans="3:7" x14ac:dyDescent="0.25">
      <c r="C42996" s="155"/>
      <c r="G42996" s="155"/>
    </row>
    <row r="42997" spans="3:7" x14ac:dyDescent="0.25">
      <c r="C42997" s="155"/>
      <c r="G42997" s="155"/>
    </row>
    <row r="42998" spans="3:7" x14ac:dyDescent="0.25">
      <c r="C42998" s="155"/>
      <c r="G42998" s="155"/>
    </row>
    <row r="42999" spans="3:7" x14ac:dyDescent="0.25">
      <c r="C42999" s="155"/>
      <c r="G42999" s="155"/>
    </row>
    <row r="43000" spans="3:7" x14ac:dyDescent="0.25">
      <c r="C43000" s="155"/>
      <c r="G43000" s="155"/>
    </row>
    <row r="43001" spans="3:7" x14ac:dyDescent="0.25">
      <c r="C43001" s="155"/>
      <c r="G43001" s="155"/>
    </row>
    <row r="43002" spans="3:7" x14ac:dyDescent="0.25">
      <c r="C43002" s="155"/>
      <c r="G43002" s="155"/>
    </row>
    <row r="43003" spans="3:7" x14ac:dyDescent="0.25">
      <c r="C43003" s="155"/>
      <c r="G43003" s="155"/>
    </row>
    <row r="43004" spans="3:7" x14ac:dyDescent="0.25">
      <c r="C43004" s="155"/>
      <c r="G43004" s="155"/>
    </row>
    <row r="43005" spans="3:7" x14ac:dyDescent="0.25">
      <c r="C43005" s="155"/>
      <c r="G43005" s="155"/>
    </row>
    <row r="43006" spans="3:7" x14ac:dyDescent="0.25">
      <c r="C43006" s="155"/>
      <c r="G43006" s="155"/>
    </row>
    <row r="43007" spans="3:7" x14ac:dyDescent="0.25">
      <c r="C43007" s="155"/>
      <c r="G43007" s="155"/>
    </row>
    <row r="43008" spans="3:7" x14ac:dyDescent="0.25">
      <c r="C43008" s="155"/>
      <c r="G43008" s="155"/>
    </row>
    <row r="43009" spans="3:7" x14ac:dyDescent="0.25">
      <c r="C43009" s="155"/>
      <c r="G43009" s="155"/>
    </row>
    <row r="43010" spans="3:7" x14ac:dyDescent="0.25">
      <c r="C43010" s="155"/>
      <c r="G43010" s="155"/>
    </row>
    <row r="43011" spans="3:7" x14ac:dyDescent="0.25">
      <c r="C43011" s="155"/>
      <c r="G43011" s="155"/>
    </row>
    <row r="43012" spans="3:7" x14ac:dyDescent="0.25">
      <c r="C43012" s="155"/>
      <c r="G43012" s="155"/>
    </row>
    <row r="43013" spans="3:7" x14ac:dyDescent="0.25">
      <c r="C43013" s="155"/>
      <c r="G43013" s="155"/>
    </row>
    <row r="43014" spans="3:7" x14ac:dyDescent="0.25">
      <c r="C43014" s="155"/>
      <c r="G43014" s="155"/>
    </row>
    <row r="43015" spans="3:7" x14ac:dyDescent="0.25">
      <c r="C43015" s="155"/>
      <c r="G43015" s="155"/>
    </row>
    <row r="43016" spans="3:7" x14ac:dyDescent="0.25">
      <c r="C43016" s="155"/>
      <c r="G43016" s="155"/>
    </row>
    <row r="43017" spans="3:7" x14ac:dyDescent="0.25">
      <c r="C43017" s="155"/>
      <c r="G43017" s="155"/>
    </row>
    <row r="43018" spans="3:7" x14ac:dyDescent="0.25">
      <c r="C43018" s="155"/>
      <c r="G43018" s="155"/>
    </row>
    <row r="43019" spans="3:7" x14ac:dyDescent="0.25">
      <c r="C43019" s="155"/>
      <c r="G43019" s="155"/>
    </row>
    <row r="43020" spans="3:7" x14ac:dyDescent="0.25">
      <c r="C43020" s="155"/>
      <c r="G43020" s="155"/>
    </row>
    <row r="43021" spans="3:7" x14ac:dyDescent="0.25">
      <c r="C43021" s="155"/>
      <c r="G43021" s="155"/>
    </row>
    <row r="43022" spans="3:7" x14ac:dyDescent="0.25">
      <c r="C43022" s="155"/>
      <c r="G43022" s="155"/>
    </row>
    <row r="43023" spans="3:7" x14ac:dyDescent="0.25">
      <c r="C43023" s="155"/>
      <c r="G43023" s="155"/>
    </row>
    <row r="43024" spans="3:7" x14ac:dyDescent="0.25">
      <c r="C43024" s="155"/>
      <c r="G43024" s="155"/>
    </row>
    <row r="43025" spans="3:7" x14ac:dyDescent="0.25">
      <c r="C43025" s="155"/>
      <c r="G43025" s="155"/>
    </row>
    <row r="43026" spans="3:7" x14ac:dyDescent="0.25">
      <c r="C43026" s="155"/>
      <c r="G43026" s="155"/>
    </row>
    <row r="43027" spans="3:7" x14ac:dyDescent="0.25">
      <c r="C43027" s="155"/>
      <c r="G43027" s="155"/>
    </row>
    <row r="43028" spans="3:7" x14ac:dyDescent="0.25">
      <c r="C43028" s="155"/>
      <c r="G43028" s="155"/>
    </row>
    <row r="43029" spans="3:7" x14ac:dyDescent="0.25">
      <c r="C43029" s="155"/>
      <c r="G43029" s="155"/>
    </row>
    <row r="43030" spans="3:7" x14ac:dyDescent="0.25">
      <c r="C43030" s="155"/>
      <c r="G43030" s="155"/>
    </row>
    <row r="43031" spans="3:7" x14ac:dyDescent="0.25">
      <c r="C43031" s="155"/>
      <c r="G43031" s="155"/>
    </row>
    <row r="43032" spans="3:7" x14ac:dyDescent="0.25">
      <c r="C43032" s="155"/>
      <c r="G43032" s="155"/>
    </row>
    <row r="43033" spans="3:7" x14ac:dyDescent="0.25">
      <c r="C43033" s="155"/>
      <c r="G43033" s="155"/>
    </row>
    <row r="43034" spans="3:7" x14ac:dyDescent="0.25">
      <c r="C43034" s="155"/>
      <c r="G43034" s="155"/>
    </row>
    <row r="43035" spans="3:7" x14ac:dyDescent="0.25">
      <c r="C43035" s="155"/>
      <c r="G43035" s="155"/>
    </row>
    <row r="43036" spans="3:7" x14ac:dyDescent="0.25">
      <c r="C43036" s="155"/>
      <c r="G43036" s="155"/>
    </row>
    <row r="43037" spans="3:7" x14ac:dyDescent="0.25">
      <c r="C43037" s="155"/>
      <c r="G43037" s="155"/>
    </row>
    <row r="43038" spans="3:7" x14ac:dyDescent="0.25">
      <c r="C43038" s="155"/>
      <c r="G43038" s="155"/>
    </row>
    <row r="43039" spans="3:7" x14ac:dyDescent="0.25">
      <c r="C43039" s="155"/>
      <c r="G43039" s="155"/>
    </row>
    <row r="43040" spans="3:7" x14ac:dyDescent="0.25">
      <c r="C43040" s="155"/>
      <c r="G43040" s="155"/>
    </row>
    <row r="43041" spans="3:7" x14ac:dyDescent="0.25">
      <c r="C43041" s="155"/>
      <c r="G43041" s="155"/>
    </row>
    <row r="43042" spans="3:7" x14ac:dyDescent="0.25">
      <c r="C43042" s="155"/>
      <c r="G43042" s="155"/>
    </row>
    <row r="43043" spans="3:7" x14ac:dyDescent="0.25">
      <c r="C43043" s="155"/>
      <c r="G43043" s="155"/>
    </row>
    <row r="43044" spans="3:7" x14ac:dyDescent="0.25">
      <c r="C43044" s="155"/>
      <c r="G43044" s="155"/>
    </row>
    <row r="43045" spans="3:7" x14ac:dyDescent="0.25">
      <c r="C43045" s="155"/>
      <c r="G43045" s="155"/>
    </row>
    <row r="43046" spans="3:7" x14ac:dyDescent="0.25">
      <c r="C43046" s="155"/>
      <c r="G43046" s="155"/>
    </row>
    <row r="43047" spans="3:7" x14ac:dyDescent="0.25">
      <c r="C43047" s="155"/>
      <c r="G43047" s="155"/>
    </row>
    <row r="43048" spans="3:7" x14ac:dyDescent="0.25">
      <c r="C43048" s="155"/>
      <c r="G43048" s="155"/>
    </row>
    <row r="43049" spans="3:7" x14ac:dyDescent="0.25">
      <c r="C43049" s="155"/>
      <c r="G43049" s="155"/>
    </row>
    <row r="43050" spans="3:7" x14ac:dyDescent="0.25">
      <c r="C43050" s="155"/>
      <c r="G43050" s="155"/>
    </row>
    <row r="43051" spans="3:7" x14ac:dyDescent="0.25">
      <c r="C43051" s="155"/>
      <c r="G43051" s="155"/>
    </row>
    <row r="43052" spans="3:7" x14ac:dyDescent="0.25">
      <c r="C43052" s="155"/>
      <c r="G43052" s="155"/>
    </row>
    <row r="43053" spans="3:7" x14ac:dyDescent="0.25">
      <c r="C43053" s="155"/>
      <c r="G43053" s="155"/>
    </row>
    <row r="43054" spans="3:7" x14ac:dyDescent="0.25">
      <c r="C43054" s="155"/>
      <c r="G43054" s="155"/>
    </row>
    <row r="43055" spans="3:7" x14ac:dyDescent="0.25">
      <c r="C43055" s="155"/>
      <c r="G43055" s="155"/>
    </row>
    <row r="43056" spans="3:7" x14ac:dyDescent="0.25">
      <c r="C43056" s="155"/>
      <c r="G43056" s="155"/>
    </row>
    <row r="43057" spans="3:7" x14ac:dyDescent="0.25">
      <c r="C43057" s="155"/>
      <c r="G43057" s="155"/>
    </row>
    <row r="43058" spans="3:7" x14ac:dyDescent="0.25">
      <c r="C43058" s="155"/>
      <c r="G43058" s="155"/>
    </row>
    <row r="43059" spans="3:7" x14ac:dyDescent="0.25">
      <c r="C43059" s="155"/>
      <c r="G43059" s="155"/>
    </row>
    <row r="43060" spans="3:7" x14ac:dyDescent="0.25">
      <c r="C43060" s="155"/>
      <c r="G43060" s="155"/>
    </row>
    <row r="43061" spans="3:7" x14ac:dyDescent="0.25">
      <c r="C43061" s="155"/>
      <c r="G43061" s="155"/>
    </row>
    <row r="43062" spans="3:7" x14ac:dyDescent="0.25">
      <c r="C43062" s="155"/>
      <c r="G43062" s="155"/>
    </row>
    <row r="43063" spans="3:7" x14ac:dyDescent="0.25">
      <c r="C43063" s="155"/>
      <c r="G43063" s="155"/>
    </row>
    <row r="43064" spans="3:7" x14ac:dyDescent="0.25">
      <c r="C43064" s="155"/>
      <c r="G43064" s="155"/>
    </row>
    <row r="43065" spans="3:7" x14ac:dyDescent="0.25">
      <c r="C43065" s="155"/>
      <c r="G43065" s="155"/>
    </row>
    <row r="43066" spans="3:7" x14ac:dyDescent="0.25">
      <c r="C43066" s="155"/>
      <c r="G43066" s="155"/>
    </row>
    <row r="43067" spans="3:7" x14ac:dyDescent="0.25">
      <c r="C43067" s="155"/>
      <c r="G43067" s="155"/>
    </row>
    <row r="43068" spans="3:7" x14ac:dyDescent="0.25">
      <c r="C43068" s="155"/>
      <c r="G43068" s="155"/>
    </row>
    <row r="43069" spans="3:7" x14ac:dyDescent="0.25">
      <c r="C43069" s="155"/>
      <c r="G43069" s="155"/>
    </row>
    <row r="43070" spans="3:7" x14ac:dyDescent="0.25">
      <c r="C43070" s="155"/>
      <c r="G43070" s="155"/>
    </row>
    <row r="43071" spans="3:7" x14ac:dyDescent="0.25">
      <c r="C43071" s="155"/>
      <c r="G43071" s="155"/>
    </row>
    <row r="43072" spans="3:7" x14ac:dyDescent="0.25">
      <c r="C43072" s="155"/>
      <c r="G43072" s="155"/>
    </row>
    <row r="43073" spans="3:7" x14ac:dyDescent="0.25">
      <c r="C43073" s="155"/>
      <c r="G43073" s="155"/>
    </row>
    <row r="43074" spans="3:7" x14ac:dyDescent="0.25">
      <c r="C43074" s="155"/>
      <c r="G43074" s="155"/>
    </row>
    <row r="43075" spans="3:7" x14ac:dyDescent="0.25">
      <c r="C43075" s="155"/>
      <c r="G43075" s="155"/>
    </row>
    <row r="43076" spans="3:7" x14ac:dyDescent="0.25">
      <c r="C43076" s="155"/>
      <c r="G43076" s="155"/>
    </row>
    <row r="43077" spans="3:7" x14ac:dyDescent="0.25">
      <c r="C43077" s="155"/>
      <c r="G43077" s="155"/>
    </row>
    <row r="43078" spans="3:7" x14ac:dyDescent="0.25">
      <c r="C43078" s="155"/>
      <c r="G43078" s="155"/>
    </row>
    <row r="43079" spans="3:7" x14ac:dyDescent="0.25">
      <c r="C43079" s="155"/>
      <c r="G43079" s="155"/>
    </row>
    <row r="43080" spans="3:7" x14ac:dyDescent="0.25">
      <c r="C43080" s="155"/>
      <c r="G43080" s="155"/>
    </row>
    <row r="43081" spans="3:7" x14ac:dyDescent="0.25">
      <c r="C43081" s="155"/>
      <c r="G43081" s="155"/>
    </row>
    <row r="43082" spans="3:7" x14ac:dyDescent="0.25">
      <c r="C43082" s="155"/>
      <c r="G43082" s="155"/>
    </row>
    <row r="43083" spans="3:7" x14ac:dyDescent="0.25">
      <c r="C43083" s="155"/>
      <c r="G43083" s="155"/>
    </row>
    <row r="43084" spans="3:7" x14ac:dyDescent="0.25">
      <c r="C43084" s="155"/>
      <c r="G43084" s="155"/>
    </row>
    <row r="43085" spans="3:7" x14ac:dyDescent="0.25">
      <c r="C43085" s="155"/>
      <c r="G43085" s="155"/>
    </row>
    <row r="43086" spans="3:7" x14ac:dyDescent="0.25">
      <c r="C43086" s="155"/>
      <c r="G43086" s="155"/>
    </row>
    <row r="43087" spans="3:7" x14ac:dyDescent="0.25">
      <c r="C43087" s="155"/>
      <c r="G43087" s="155"/>
    </row>
    <row r="43088" spans="3:7" x14ac:dyDescent="0.25">
      <c r="C43088" s="155"/>
      <c r="G43088" s="155"/>
    </row>
    <row r="43089" spans="3:7" x14ac:dyDescent="0.25">
      <c r="C43089" s="155"/>
      <c r="G43089" s="155"/>
    </row>
    <row r="43090" spans="3:7" x14ac:dyDescent="0.25">
      <c r="C43090" s="155"/>
      <c r="G43090" s="155"/>
    </row>
    <row r="43091" spans="3:7" x14ac:dyDescent="0.25">
      <c r="C43091" s="155"/>
      <c r="G43091" s="155"/>
    </row>
    <row r="43092" spans="3:7" x14ac:dyDescent="0.25">
      <c r="C43092" s="155"/>
      <c r="G43092" s="155"/>
    </row>
    <row r="43093" spans="3:7" x14ac:dyDescent="0.25">
      <c r="C43093" s="155"/>
      <c r="G43093" s="155"/>
    </row>
    <row r="43094" spans="3:7" x14ac:dyDescent="0.25">
      <c r="C43094" s="155"/>
      <c r="G43094" s="155"/>
    </row>
    <row r="43095" spans="3:7" x14ac:dyDescent="0.25">
      <c r="C43095" s="155"/>
      <c r="G43095" s="155"/>
    </row>
    <row r="43096" spans="3:7" x14ac:dyDescent="0.25">
      <c r="C43096" s="155"/>
      <c r="G43096" s="155"/>
    </row>
    <row r="43097" spans="3:7" x14ac:dyDescent="0.25">
      <c r="C43097" s="155"/>
      <c r="G43097" s="155"/>
    </row>
    <row r="43098" spans="3:7" x14ac:dyDescent="0.25">
      <c r="C43098" s="155"/>
      <c r="G43098" s="155"/>
    </row>
    <row r="43099" spans="3:7" x14ac:dyDescent="0.25">
      <c r="C43099" s="155"/>
      <c r="G43099" s="155"/>
    </row>
    <row r="43100" spans="3:7" x14ac:dyDescent="0.25">
      <c r="C43100" s="155"/>
      <c r="G43100" s="155"/>
    </row>
    <row r="43101" spans="3:7" x14ac:dyDescent="0.25">
      <c r="C43101" s="155"/>
      <c r="G43101" s="155"/>
    </row>
    <row r="43102" spans="3:7" x14ac:dyDescent="0.25">
      <c r="C43102" s="155"/>
      <c r="G43102" s="155"/>
    </row>
    <row r="43103" spans="3:7" x14ac:dyDescent="0.25">
      <c r="C43103" s="155"/>
      <c r="G43103" s="155"/>
    </row>
    <row r="43104" spans="3:7" x14ac:dyDescent="0.25">
      <c r="C43104" s="155"/>
      <c r="G43104" s="155"/>
    </row>
    <row r="43105" spans="3:7" x14ac:dyDescent="0.25">
      <c r="C43105" s="155"/>
      <c r="G43105" s="155"/>
    </row>
    <row r="43106" spans="3:7" x14ac:dyDescent="0.25">
      <c r="C43106" s="155"/>
      <c r="G43106" s="155"/>
    </row>
    <row r="43107" spans="3:7" x14ac:dyDescent="0.25">
      <c r="C43107" s="155"/>
      <c r="G43107" s="155"/>
    </row>
    <row r="43108" spans="3:7" x14ac:dyDescent="0.25">
      <c r="C43108" s="155"/>
      <c r="G43108" s="155"/>
    </row>
    <row r="43109" spans="3:7" x14ac:dyDescent="0.25">
      <c r="C43109" s="155"/>
      <c r="G43109" s="155"/>
    </row>
    <row r="43110" spans="3:7" x14ac:dyDescent="0.25">
      <c r="C43110" s="155"/>
      <c r="G43110" s="155"/>
    </row>
    <row r="43111" spans="3:7" x14ac:dyDescent="0.25">
      <c r="C43111" s="155"/>
      <c r="G43111" s="155"/>
    </row>
    <row r="43112" spans="3:7" x14ac:dyDescent="0.25">
      <c r="C43112" s="155"/>
      <c r="G43112" s="155"/>
    </row>
    <row r="43113" spans="3:7" x14ac:dyDescent="0.25">
      <c r="C43113" s="155"/>
      <c r="G43113" s="155"/>
    </row>
    <row r="43114" spans="3:7" x14ac:dyDescent="0.25">
      <c r="C43114" s="155"/>
      <c r="G43114" s="155"/>
    </row>
    <row r="43115" spans="3:7" x14ac:dyDescent="0.25">
      <c r="C43115" s="155"/>
      <c r="G43115" s="155"/>
    </row>
    <row r="43116" spans="3:7" x14ac:dyDescent="0.25">
      <c r="C43116" s="155"/>
      <c r="G43116" s="155"/>
    </row>
    <row r="43117" spans="3:7" x14ac:dyDescent="0.25">
      <c r="C43117" s="155"/>
      <c r="G43117" s="155"/>
    </row>
    <row r="43118" spans="3:7" x14ac:dyDescent="0.25">
      <c r="C43118" s="155"/>
      <c r="G43118" s="155"/>
    </row>
    <row r="43119" spans="3:7" x14ac:dyDescent="0.25">
      <c r="C43119" s="155"/>
      <c r="G43119" s="155"/>
    </row>
    <row r="43120" spans="3:7" x14ac:dyDescent="0.25">
      <c r="C43120" s="155"/>
      <c r="G43120" s="155"/>
    </row>
    <row r="43121" spans="3:7" x14ac:dyDescent="0.25">
      <c r="C43121" s="155"/>
      <c r="G43121" s="155"/>
    </row>
    <row r="43122" spans="3:7" x14ac:dyDescent="0.25">
      <c r="C43122" s="155"/>
      <c r="G43122" s="155"/>
    </row>
    <row r="43123" spans="3:7" x14ac:dyDescent="0.25">
      <c r="C43123" s="155"/>
      <c r="G43123" s="155"/>
    </row>
    <row r="43124" spans="3:7" x14ac:dyDescent="0.25">
      <c r="C43124" s="155"/>
      <c r="G43124" s="155"/>
    </row>
    <row r="43125" spans="3:7" x14ac:dyDescent="0.25">
      <c r="C43125" s="155"/>
      <c r="G43125" s="155"/>
    </row>
    <row r="43126" spans="3:7" x14ac:dyDescent="0.25">
      <c r="C43126" s="155"/>
      <c r="G43126" s="155"/>
    </row>
    <row r="43127" spans="3:7" x14ac:dyDescent="0.25">
      <c r="C43127" s="155"/>
      <c r="G43127" s="155"/>
    </row>
    <row r="43128" spans="3:7" x14ac:dyDescent="0.25">
      <c r="C43128" s="155"/>
      <c r="G43128" s="155"/>
    </row>
    <row r="43129" spans="3:7" x14ac:dyDescent="0.25">
      <c r="C43129" s="155"/>
      <c r="G43129" s="155"/>
    </row>
    <row r="43130" spans="3:7" x14ac:dyDescent="0.25">
      <c r="C43130" s="155"/>
      <c r="G43130" s="155"/>
    </row>
    <row r="43131" spans="3:7" x14ac:dyDescent="0.25">
      <c r="C43131" s="155"/>
      <c r="G43131" s="155"/>
    </row>
    <row r="43132" spans="3:7" x14ac:dyDescent="0.25">
      <c r="C43132" s="155"/>
      <c r="G43132" s="155"/>
    </row>
    <row r="43133" spans="3:7" x14ac:dyDescent="0.25">
      <c r="C43133" s="155"/>
      <c r="G43133" s="155"/>
    </row>
    <row r="43134" spans="3:7" x14ac:dyDescent="0.25">
      <c r="C43134" s="155"/>
      <c r="G43134" s="155"/>
    </row>
    <row r="43135" spans="3:7" x14ac:dyDescent="0.25">
      <c r="C43135" s="155"/>
      <c r="G43135" s="155"/>
    </row>
    <row r="43136" spans="3:7" x14ac:dyDescent="0.25">
      <c r="C43136" s="155"/>
      <c r="G43136" s="155"/>
    </row>
    <row r="43137" spans="3:7" x14ac:dyDescent="0.25">
      <c r="C43137" s="155"/>
      <c r="G43137" s="155"/>
    </row>
    <row r="43138" spans="3:7" x14ac:dyDescent="0.25">
      <c r="C43138" s="155"/>
      <c r="G43138" s="155"/>
    </row>
    <row r="43139" spans="3:7" x14ac:dyDescent="0.25">
      <c r="C43139" s="155"/>
      <c r="G43139" s="155"/>
    </row>
    <row r="43140" spans="3:7" x14ac:dyDescent="0.25">
      <c r="C43140" s="155"/>
      <c r="G43140" s="155"/>
    </row>
    <row r="43141" spans="3:7" x14ac:dyDescent="0.25">
      <c r="C43141" s="155"/>
      <c r="G43141" s="155"/>
    </row>
    <row r="43142" spans="3:7" x14ac:dyDescent="0.25">
      <c r="C43142" s="155"/>
      <c r="G43142" s="155"/>
    </row>
    <row r="43143" spans="3:7" x14ac:dyDescent="0.25">
      <c r="C43143" s="155"/>
      <c r="G43143" s="155"/>
    </row>
    <row r="43144" spans="3:7" x14ac:dyDescent="0.25">
      <c r="C43144" s="155"/>
      <c r="G43144" s="155"/>
    </row>
    <row r="43145" spans="3:7" x14ac:dyDescent="0.25">
      <c r="C43145" s="155"/>
      <c r="G43145" s="155"/>
    </row>
    <row r="43146" spans="3:7" x14ac:dyDescent="0.25">
      <c r="C43146" s="155"/>
      <c r="G43146" s="155"/>
    </row>
    <row r="43147" spans="3:7" x14ac:dyDescent="0.25">
      <c r="C43147" s="155"/>
      <c r="G43147" s="155"/>
    </row>
    <row r="43148" spans="3:7" x14ac:dyDescent="0.25">
      <c r="C43148" s="155"/>
      <c r="G43148" s="155"/>
    </row>
    <row r="43149" spans="3:7" x14ac:dyDescent="0.25">
      <c r="C43149" s="155"/>
      <c r="G43149" s="155"/>
    </row>
    <row r="43150" spans="3:7" x14ac:dyDescent="0.25">
      <c r="C43150" s="155"/>
      <c r="G43150" s="155"/>
    </row>
    <row r="43151" spans="3:7" x14ac:dyDescent="0.25">
      <c r="C43151" s="155"/>
      <c r="G43151" s="155"/>
    </row>
    <row r="43152" spans="3:7" x14ac:dyDescent="0.25">
      <c r="C43152" s="155"/>
      <c r="G43152" s="155"/>
    </row>
    <row r="43153" spans="3:7" x14ac:dyDescent="0.25">
      <c r="C43153" s="155"/>
      <c r="G43153" s="155"/>
    </row>
    <row r="43154" spans="3:7" x14ac:dyDescent="0.25">
      <c r="C43154" s="155"/>
      <c r="G43154" s="155"/>
    </row>
    <row r="43155" spans="3:7" x14ac:dyDescent="0.25">
      <c r="C43155" s="155"/>
      <c r="G43155" s="155"/>
    </row>
    <row r="43156" spans="3:7" x14ac:dyDescent="0.25">
      <c r="C43156" s="155"/>
      <c r="G43156" s="155"/>
    </row>
    <row r="43157" spans="3:7" x14ac:dyDescent="0.25">
      <c r="C43157" s="155"/>
      <c r="G43157" s="155"/>
    </row>
    <row r="43158" spans="3:7" x14ac:dyDescent="0.25">
      <c r="C43158" s="155"/>
      <c r="G43158" s="155"/>
    </row>
    <row r="43159" spans="3:7" x14ac:dyDescent="0.25">
      <c r="C43159" s="155"/>
      <c r="G43159" s="155"/>
    </row>
    <row r="43160" spans="3:7" x14ac:dyDescent="0.25">
      <c r="C43160" s="155"/>
      <c r="G43160" s="155"/>
    </row>
    <row r="43161" spans="3:7" x14ac:dyDescent="0.25">
      <c r="C43161" s="155"/>
      <c r="G43161" s="155"/>
    </row>
    <row r="43162" spans="3:7" x14ac:dyDescent="0.25">
      <c r="C43162" s="155"/>
      <c r="G43162" s="155"/>
    </row>
    <row r="43163" spans="3:7" x14ac:dyDescent="0.25">
      <c r="C43163" s="155"/>
      <c r="G43163" s="155"/>
    </row>
    <row r="43164" spans="3:7" x14ac:dyDescent="0.25">
      <c r="C43164" s="155"/>
      <c r="G43164" s="155"/>
    </row>
    <row r="43165" spans="3:7" x14ac:dyDescent="0.25">
      <c r="C43165" s="155"/>
      <c r="G43165" s="155"/>
    </row>
    <row r="43166" spans="3:7" x14ac:dyDescent="0.25">
      <c r="C43166" s="155"/>
      <c r="G43166" s="155"/>
    </row>
    <row r="43167" spans="3:7" x14ac:dyDescent="0.25">
      <c r="C43167" s="155"/>
      <c r="G43167" s="155"/>
    </row>
    <row r="43168" spans="3:7" x14ac:dyDescent="0.25">
      <c r="C43168" s="155"/>
      <c r="G43168" s="155"/>
    </row>
    <row r="43169" spans="3:7" x14ac:dyDescent="0.25">
      <c r="C43169" s="155"/>
      <c r="G43169" s="155"/>
    </row>
    <row r="43170" spans="3:7" x14ac:dyDescent="0.25">
      <c r="C43170" s="155"/>
      <c r="G43170" s="155"/>
    </row>
    <row r="43171" spans="3:7" x14ac:dyDescent="0.25">
      <c r="C43171" s="155"/>
      <c r="G43171" s="155"/>
    </row>
    <row r="43172" spans="3:7" x14ac:dyDescent="0.25">
      <c r="C43172" s="155"/>
      <c r="G43172" s="155"/>
    </row>
    <row r="43173" spans="3:7" x14ac:dyDescent="0.25">
      <c r="C43173" s="155"/>
      <c r="G43173" s="155"/>
    </row>
    <row r="43174" spans="3:7" x14ac:dyDescent="0.25">
      <c r="C43174" s="155"/>
      <c r="G43174" s="155"/>
    </row>
    <row r="43175" spans="3:7" x14ac:dyDescent="0.25">
      <c r="C43175" s="155"/>
      <c r="G43175" s="155"/>
    </row>
    <row r="43176" spans="3:7" x14ac:dyDescent="0.25">
      <c r="C43176" s="155"/>
      <c r="G43176" s="155"/>
    </row>
    <row r="43177" spans="3:7" x14ac:dyDescent="0.25">
      <c r="C43177" s="155"/>
      <c r="G43177" s="155"/>
    </row>
    <row r="43178" spans="3:7" x14ac:dyDescent="0.25">
      <c r="C43178" s="155"/>
      <c r="G43178" s="155"/>
    </row>
    <row r="43179" spans="3:7" x14ac:dyDescent="0.25">
      <c r="C43179" s="155"/>
      <c r="G43179" s="155"/>
    </row>
    <row r="43180" spans="3:7" x14ac:dyDescent="0.25">
      <c r="C43180" s="155"/>
      <c r="G43180" s="155"/>
    </row>
    <row r="43181" spans="3:7" x14ac:dyDescent="0.25">
      <c r="C43181" s="155"/>
      <c r="G43181" s="155"/>
    </row>
    <row r="43182" spans="3:7" x14ac:dyDescent="0.25">
      <c r="C43182" s="155"/>
      <c r="G43182" s="155"/>
    </row>
    <row r="43183" spans="3:7" x14ac:dyDescent="0.25">
      <c r="C43183" s="155"/>
      <c r="G43183" s="155"/>
    </row>
    <row r="43184" spans="3:7" x14ac:dyDescent="0.25">
      <c r="C43184" s="155"/>
      <c r="G43184" s="155"/>
    </row>
    <row r="43185" spans="3:7" x14ac:dyDescent="0.25">
      <c r="C43185" s="155"/>
      <c r="G43185" s="155"/>
    </row>
    <row r="43186" spans="3:7" x14ac:dyDescent="0.25">
      <c r="C43186" s="155"/>
      <c r="G43186" s="155"/>
    </row>
    <row r="43187" spans="3:7" x14ac:dyDescent="0.25">
      <c r="C43187" s="155"/>
      <c r="G43187" s="155"/>
    </row>
    <row r="43188" spans="3:7" x14ac:dyDescent="0.25">
      <c r="C43188" s="155"/>
      <c r="G43188" s="155"/>
    </row>
    <row r="43189" spans="3:7" x14ac:dyDescent="0.25">
      <c r="C43189" s="155"/>
      <c r="G43189" s="155"/>
    </row>
    <row r="43190" spans="3:7" x14ac:dyDescent="0.25">
      <c r="C43190" s="155"/>
      <c r="G43190" s="155"/>
    </row>
    <row r="43191" spans="3:7" x14ac:dyDescent="0.25">
      <c r="C43191" s="155"/>
      <c r="G43191" s="155"/>
    </row>
    <row r="43192" spans="3:7" x14ac:dyDescent="0.25">
      <c r="C43192" s="155"/>
      <c r="G43192" s="155"/>
    </row>
    <row r="43193" spans="3:7" x14ac:dyDescent="0.25">
      <c r="C43193" s="155"/>
      <c r="G43193" s="155"/>
    </row>
    <row r="43194" spans="3:7" x14ac:dyDescent="0.25">
      <c r="C43194" s="155"/>
      <c r="G43194" s="155"/>
    </row>
    <row r="43195" spans="3:7" x14ac:dyDescent="0.25">
      <c r="C43195" s="155"/>
      <c r="G43195" s="155"/>
    </row>
    <row r="43196" spans="3:7" x14ac:dyDescent="0.25">
      <c r="C43196" s="155"/>
      <c r="G43196" s="155"/>
    </row>
    <row r="43197" spans="3:7" x14ac:dyDescent="0.25">
      <c r="C43197" s="155"/>
      <c r="G43197" s="155"/>
    </row>
    <row r="43198" spans="3:7" x14ac:dyDescent="0.25">
      <c r="C43198" s="155"/>
      <c r="G43198" s="155"/>
    </row>
    <row r="43199" spans="3:7" x14ac:dyDescent="0.25">
      <c r="C43199" s="155"/>
      <c r="G43199" s="155"/>
    </row>
    <row r="43200" spans="3:7" x14ac:dyDescent="0.25">
      <c r="C43200" s="155"/>
      <c r="G43200" s="155"/>
    </row>
    <row r="43201" spans="3:7" x14ac:dyDescent="0.25">
      <c r="C43201" s="155"/>
      <c r="G43201" s="155"/>
    </row>
    <row r="43202" spans="3:7" x14ac:dyDescent="0.25">
      <c r="C43202" s="155"/>
      <c r="G43202" s="155"/>
    </row>
    <row r="43203" spans="3:7" x14ac:dyDescent="0.25">
      <c r="C43203" s="155"/>
      <c r="G43203" s="155"/>
    </row>
    <row r="43204" spans="3:7" x14ac:dyDescent="0.25">
      <c r="C43204" s="155"/>
      <c r="G43204" s="155"/>
    </row>
    <row r="43205" spans="3:7" x14ac:dyDescent="0.25">
      <c r="C43205" s="155"/>
      <c r="G43205" s="155"/>
    </row>
    <row r="43206" spans="3:7" x14ac:dyDescent="0.25">
      <c r="C43206" s="155"/>
      <c r="G43206" s="155"/>
    </row>
    <row r="43207" spans="3:7" x14ac:dyDescent="0.25">
      <c r="C43207" s="155"/>
      <c r="G43207" s="155"/>
    </row>
    <row r="43208" spans="3:7" x14ac:dyDescent="0.25">
      <c r="C43208" s="155"/>
      <c r="G43208" s="155"/>
    </row>
    <row r="43209" spans="3:7" x14ac:dyDescent="0.25">
      <c r="C43209" s="155"/>
      <c r="G43209" s="155"/>
    </row>
    <row r="43210" spans="3:7" x14ac:dyDescent="0.25">
      <c r="C43210" s="155"/>
      <c r="G43210" s="155"/>
    </row>
    <row r="43211" spans="3:7" x14ac:dyDescent="0.25">
      <c r="C43211" s="155"/>
      <c r="G43211" s="155"/>
    </row>
    <row r="43212" spans="3:7" x14ac:dyDescent="0.25">
      <c r="C43212" s="155"/>
      <c r="G43212" s="155"/>
    </row>
    <row r="43213" spans="3:7" x14ac:dyDescent="0.25">
      <c r="C43213" s="155"/>
      <c r="G43213" s="155"/>
    </row>
    <row r="43214" spans="3:7" x14ac:dyDescent="0.25">
      <c r="C43214" s="155"/>
      <c r="G43214" s="155"/>
    </row>
    <row r="43215" spans="3:7" x14ac:dyDescent="0.25">
      <c r="C43215" s="155"/>
      <c r="G43215" s="155"/>
    </row>
    <row r="43216" spans="3:7" x14ac:dyDescent="0.25">
      <c r="C43216" s="155"/>
      <c r="G43216" s="155"/>
    </row>
    <row r="43217" spans="3:7" x14ac:dyDescent="0.25">
      <c r="C43217" s="155"/>
      <c r="G43217" s="155"/>
    </row>
    <row r="43218" spans="3:7" x14ac:dyDescent="0.25">
      <c r="C43218" s="155"/>
      <c r="G43218" s="155"/>
    </row>
    <row r="43219" spans="3:7" x14ac:dyDescent="0.25">
      <c r="C43219" s="155"/>
      <c r="G43219" s="155"/>
    </row>
    <row r="43220" spans="3:7" x14ac:dyDescent="0.25">
      <c r="C43220" s="155"/>
      <c r="G43220" s="155"/>
    </row>
    <row r="43221" spans="3:7" x14ac:dyDescent="0.25">
      <c r="C43221" s="155"/>
      <c r="G43221" s="155"/>
    </row>
    <row r="43222" spans="3:7" x14ac:dyDescent="0.25">
      <c r="C43222" s="155"/>
      <c r="G43222" s="155"/>
    </row>
    <row r="43223" spans="3:7" x14ac:dyDescent="0.25">
      <c r="C43223" s="155"/>
      <c r="G43223" s="155"/>
    </row>
    <row r="43224" spans="3:7" x14ac:dyDescent="0.25">
      <c r="C43224" s="155"/>
      <c r="G43224" s="155"/>
    </row>
    <row r="43225" spans="3:7" x14ac:dyDescent="0.25">
      <c r="C43225" s="155"/>
      <c r="G43225" s="155"/>
    </row>
    <row r="43226" spans="3:7" x14ac:dyDescent="0.25">
      <c r="C43226" s="155"/>
      <c r="G43226" s="155"/>
    </row>
    <row r="43227" spans="3:7" x14ac:dyDescent="0.25">
      <c r="C43227" s="155"/>
      <c r="G43227" s="155"/>
    </row>
    <row r="43228" spans="3:7" x14ac:dyDescent="0.25">
      <c r="C43228" s="155"/>
      <c r="G43228" s="155"/>
    </row>
    <row r="43229" spans="3:7" x14ac:dyDescent="0.25">
      <c r="C43229" s="155"/>
      <c r="G43229" s="155"/>
    </row>
    <row r="43230" spans="3:7" x14ac:dyDescent="0.25">
      <c r="C43230" s="155"/>
      <c r="G43230" s="155"/>
    </row>
    <row r="43231" spans="3:7" x14ac:dyDescent="0.25">
      <c r="C43231" s="155"/>
      <c r="G43231" s="155"/>
    </row>
    <row r="43232" spans="3:7" x14ac:dyDescent="0.25">
      <c r="C43232" s="155"/>
      <c r="G43232" s="155"/>
    </row>
    <row r="43233" spans="3:7" x14ac:dyDescent="0.25">
      <c r="C43233" s="155"/>
      <c r="G43233" s="155"/>
    </row>
    <row r="43234" spans="3:7" x14ac:dyDescent="0.25">
      <c r="C43234" s="155"/>
      <c r="G43234" s="155"/>
    </row>
    <row r="43235" spans="3:7" x14ac:dyDescent="0.25">
      <c r="C43235" s="155"/>
      <c r="G43235" s="155"/>
    </row>
    <row r="43236" spans="3:7" x14ac:dyDescent="0.25">
      <c r="C43236" s="155"/>
      <c r="G43236" s="155"/>
    </row>
    <row r="43237" spans="3:7" x14ac:dyDescent="0.25">
      <c r="C43237" s="155"/>
      <c r="G43237" s="155"/>
    </row>
    <row r="43238" spans="3:7" x14ac:dyDescent="0.25">
      <c r="C43238" s="155"/>
      <c r="G43238" s="155"/>
    </row>
    <row r="43239" spans="3:7" x14ac:dyDescent="0.25">
      <c r="C43239" s="155"/>
      <c r="G43239" s="155"/>
    </row>
    <row r="43240" spans="3:7" x14ac:dyDescent="0.25">
      <c r="C43240" s="155"/>
      <c r="G43240" s="155"/>
    </row>
    <row r="43241" spans="3:7" x14ac:dyDescent="0.25">
      <c r="C43241" s="155"/>
      <c r="G43241" s="155"/>
    </row>
    <row r="43242" spans="3:7" x14ac:dyDescent="0.25">
      <c r="C43242" s="155"/>
      <c r="G43242" s="155"/>
    </row>
    <row r="43243" spans="3:7" x14ac:dyDescent="0.25">
      <c r="C43243" s="155"/>
      <c r="G43243" s="155"/>
    </row>
    <row r="43244" spans="3:7" x14ac:dyDescent="0.25">
      <c r="C43244" s="155"/>
      <c r="G43244" s="155"/>
    </row>
    <row r="43245" spans="3:7" x14ac:dyDescent="0.25">
      <c r="C43245" s="155"/>
      <c r="G43245" s="155"/>
    </row>
    <row r="43246" spans="3:7" x14ac:dyDescent="0.25">
      <c r="C43246" s="155"/>
      <c r="G43246" s="155"/>
    </row>
    <row r="43247" spans="3:7" x14ac:dyDescent="0.25">
      <c r="C43247" s="155"/>
      <c r="G43247" s="155"/>
    </row>
    <row r="43248" spans="3:7" x14ac:dyDescent="0.25">
      <c r="C43248" s="155"/>
      <c r="G43248" s="155"/>
    </row>
    <row r="43249" spans="3:7" x14ac:dyDescent="0.25">
      <c r="C43249" s="155"/>
      <c r="G43249" s="155"/>
    </row>
    <row r="43250" spans="3:7" x14ac:dyDescent="0.25">
      <c r="C43250" s="155"/>
      <c r="G43250" s="155"/>
    </row>
    <row r="43251" spans="3:7" x14ac:dyDescent="0.25">
      <c r="C43251" s="155"/>
      <c r="G43251" s="155"/>
    </row>
    <row r="43252" spans="3:7" x14ac:dyDescent="0.25">
      <c r="C43252" s="155"/>
      <c r="G43252" s="155"/>
    </row>
    <row r="43253" spans="3:7" x14ac:dyDescent="0.25">
      <c r="C43253" s="155"/>
      <c r="G43253" s="155"/>
    </row>
    <row r="43254" spans="3:7" x14ac:dyDescent="0.25">
      <c r="C43254" s="155"/>
      <c r="G43254" s="155"/>
    </row>
    <row r="43255" spans="3:7" x14ac:dyDescent="0.25">
      <c r="C43255" s="155"/>
      <c r="G43255" s="155"/>
    </row>
    <row r="43256" spans="3:7" x14ac:dyDescent="0.25">
      <c r="C43256" s="155"/>
      <c r="G43256" s="155"/>
    </row>
    <row r="43257" spans="3:7" x14ac:dyDescent="0.25">
      <c r="C43257" s="155"/>
      <c r="G43257" s="155"/>
    </row>
    <row r="43258" spans="3:7" x14ac:dyDescent="0.25">
      <c r="C43258" s="155"/>
      <c r="G43258" s="155"/>
    </row>
    <row r="43259" spans="3:7" x14ac:dyDescent="0.25">
      <c r="C43259" s="155"/>
      <c r="G43259" s="155"/>
    </row>
    <row r="43260" spans="3:7" x14ac:dyDescent="0.25">
      <c r="C43260" s="155"/>
      <c r="G43260" s="155"/>
    </row>
    <row r="43261" spans="3:7" x14ac:dyDescent="0.25">
      <c r="C43261" s="155"/>
      <c r="G43261" s="155"/>
    </row>
    <row r="43262" spans="3:7" x14ac:dyDescent="0.25">
      <c r="C43262" s="155"/>
      <c r="G43262" s="155"/>
    </row>
    <row r="43263" spans="3:7" x14ac:dyDescent="0.25">
      <c r="C43263" s="155"/>
      <c r="G43263" s="155"/>
    </row>
    <row r="43264" spans="3:7" x14ac:dyDescent="0.25">
      <c r="C43264" s="155"/>
      <c r="G43264" s="155"/>
    </row>
    <row r="43265" spans="3:7" x14ac:dyDescent="0.25">
      <c r="C43265" s="155"/>
      <c r="G43265" s="155"/>
    </row>
    <row r="43266" spans="3:7" x14ac:dyDescent="0.25">
      <c r="C43266" s="155"/>
      <c r="G43266" s="155"/>
    </row>
    <row r="43267" spans="3:7" x14ac:dyDescent="0.25">
      <c r="C43267" s="155"/>
      <c r="G43267" s="155"/>
    </row>
    <row r="43268" spans="3:7" x14ac:dyDescent="0.25">
      <c r="C43268" s="155"/>
      <c r="G43268" s="155"/>
    </row>
    <row r="43269" spans="3:7" x14ac:dyDescent="0.25">
      <c r="C43269" s="155"/>
      <c r="G43269" s="155"/>
    </row>
    <row r="43270" spans="3:7" x14ac:dyDescent="0.25">
      <c r="C43270" s="155"/>
      <c r="G43270" s="155"/>
    </row>
    <row r="43271" spans="3:7" x14ac:dyDescent="0.25">
      <c r="C43271" s="155"/>
      <c r="G43271" s="155"/>
    </row>
    <row r="43272" spans="3:7" x14ac:dyDescent="0.25">
      <c r="C43272" s="155"/>
      <c r="G43272" s="155"/>
    </row>
    <row r="43273" spans="3:7" x14ac:dyDescent="0.25">
      <c r="C43273" s="155"/>
      <c r="G43273" s="155"/>
    </row>
    <row r="43274" spans="3:7" x14ac:dyDescent="0.25">
      <c r="C43274" s="155"/>
      <c r="G43274" s="155"/>
    </row>
    <row r="43275" spans="3:7" x14ac:dyDescent="0.25">
      <c r="C43275" s="155"/>
      <c r="G43275" s="155"/>
    </row>
    <row r="43276" spans="3:7" x14ac:dyDescent="0.25">
      <c r="C43276" s="155"/>
      <c r="G43276" s="155"/>
    </row>
    <row r="43277" spans="3:7" x14ac:dyDescent="0.25">
      <c r="C43277" s="155"/>
      <c r="G43277" s="155"/>
    </row>
    <row r="43278" spans="3:7" x14ac:dyDescent="0.25">
      <c r="C43278" s="155"/>
      <c r="G43278" s="155"/>
    </row>
    <row r="43279" spans="3:7" x14ac:dyDescent="0.25">
      <c r="C43279" s="155"/>
      <c r="G43279" s="155"/>
    </row>
    <row r="43280" spans="3:7" x14ac:dyDescent="0.25">
      <c r="C43280" s="155"/>
      <c r="G43280" s="155"/>
    </row>
    <row r="43281" spans="3:7" x14ac:dyDescent="0.25">
      <c r="C43281" s="155"/>
      <c r="G43281" s="155"/>
    </row>
    <row r="43282" spans="3:7" x14ac:dyDescent="0.25">
      <c r="C43282" s="155"/>
      <c r="G43282" s="155"/>
    </row>
    <row r="43283" spans="3:7" x14ac:dyDescent="0.25">
      <c r="C43283" s="155"/>
      <c r="G43283" s="155"/>
    </row>
    <row r="43284" spans="3:7" x14ac:dyDescent="0.25">
      <c r="C43284" s="155"/>
      <c r="G43284" s="155"/>
    </row>
    <row r="43285" spans="3:7" x14ac:dyDescent="0.25">
      <c r="C43285" s="155"/>
      <c r="G43285" s="155"/>
    </row>
    <row r="43286" spans="3:7" x14ac:dyDescent="0.25">
      <c r="C43286" s="155"/>
      <c r="G43286" s="155"/>
    </row>
    <row r="43287" spans="3:7" x14ac:dyDescent="0.25">
      <c r="C43287" s="155"/>
      <c r="G43287" s="155"/>
    </row>
    <row r="43288" spans="3:7" x14ac:dyDescent="0.25">
      <c r="C43288" s="155"/>
      <c r="G43288" s="155"/>
    </row>
    <row r="43289" spans="3:7" x14ac:dyDescent="0.25">
      <c r="C43289" s="155"/>
      <c r="G43289" s="155"/>
    </row>
    <row r="43290" spans="3:7" x14ac:dyDescent="0.25">
      <c r="C43290" s="155"/>
      <c r="G43290" s="155"/>
    </row>
    <row r="43291" spans="3:7" x14ac:dyDescent="0.25">
      <c r="C43291" s="155"/>
      <c r="G43291" s="155"/>
    </row>
    <row r="43292" spans="3:7" x14ac:dyDescent="0.25">
      <c r="C43292" s="155"/>
      <c r="G43292" s="155"/>
    </row>
    <row r="43293" spans="3:7" x14ac:dyDescent="0.25">
      <c r="C43293" s="155"/>
      <c r="G43293" s="155"/>
    </row>
    <row r="43294" spans="3:7" x14ac:dyDescent="0.25">
      <c r="C43294" s="155"/>
      <c r="G43294" s="155"/>
    </row>
    <row r="43295" spans="3:7" x14ac:dyDescent="0.25">
      <c r="C43295" s="155"/>
      <c r="G43295" s="155"/>
    </row>
    <row r="43296" spans="3:7" x14ac:dyDescent="0.25">
      <c r="C43296" s="155"/>
      <c r="G43296" s="155"/>
    </row>
    <row r="43297" spans="3:7" x14ac:dyDescent="0.25">
      <c r="C43297" s="155"/>
      <c r="G43297" s="155"/>
    </row>
    <row r="43298" spans="3:7" x14ac:dyDescent="0.25">
      <c r="C43298" s="155"/>
      <c r="G43298" s="155"/>
    </row>
    <row r="43299" spans="3:7" x14ac:dyDescent="0.25">
      <c r="C43299" s="155"/>
      <c r="G43299" s="155"/>
    </row>
    <row r="43300" spans="3:7" x14ac:dyDescent="0.25">
      <c r="C43300" s="155"/>
      <c r="G43300" s="155"/>
    </row>
    <row r="43301" spans="3:7" x14ac:dyDescent="0.25">
      <c r="C43301" s="155"/>
      <c r="G43301" s="155"/>
    </row>
    <row r="43302" spans="3:7" x14ac:dyDescent="0.25">
      <c r="C43302" s="155"/>
      <c r="G43302" s="155"/>
    </row>
    <row r="43303" spans="3:7" x14ac:dyDescent="0.25">
      <c r="C43303" s="155"/>
      <c r="G43303" s="155"/>
    </row>
    <row r="43304" spans="3:7" x14ac:dyDescent="0.25">
      <c r="C43304" s="155"/>
      <c r="G43304" s="155"/>
    </row>
    <row r="43305" spans="3:7" x14ac:dyDescent="0.25">
      <c r="C43305" s="155"/>
      <c r="G43305" s="155"/>
    </row>
    <row r="43306" spans="3:7" x14ac:dyDescent="0.25">
      <c r="C43306" s="155"/>
      <c r="G43306" s="155"/>
    </row>
    <row r="43307" spans="3:7" x14ac:dyDescent="0.25">
      <c r="C43307" s="155"/>
      <c r="G43307" s="155"/>
    </row>
    <row r="43308" spans="3:7" x14ac:dyDescent="0.25">
      <c r="C43308" s="155"/>
      <c r="G43308" s="155"/>
    </row>
    <row r="43309" spans="3:7" x14ac:dyDescent="0.25">
      <c r="C43309" s="155"/>
      <c r="G43309" s="155"/>
    </row>
    <row r="43310" spans="3:7" x14ac:dyDescent="0.25">
      <c r="C43310" s="155"/>
      <c r="G43310" s="155"/>
    </row>
    <row r="43311" spans="3:7" x14ac:dyDescent="0.25">
      <c r="C43311" s="155"/>
      <c r="G43311" s="155"/>
    </row>
    <row r="43312" spans="3:7" x14ac:dyDescent="0.25">
      <c r="C43312" s="155"/>
      <c r="G43312" s="155"/>
    </row>
    <row r="43313" spans="3:7" x14ac:dyDescent="0.25">
      <c r="C43313" s="155"/>
      <c r="G43313" s="155"/>
    </row>
    <row r="43314" spans="3:7" x14ac:dyDescent="0.25">
      <c r="C43314" s="155"/>
      <c r="G43314" s="155"/>
    </row>
    <row r="43315" spans="3:7" x14ac:dyDescent="0.25">
      <c r="C43315" s="155"/>
      <c r="G43315" s="155"/>
    </row>
    <row r="43316" spans="3:7" x14ac:dyDescent="0.25">
      <c r="C43316" s="155"/>
      <c r="G43316" s="155"/>
    </row>
    <row r="43317" spans="3:7" x14ac:dyDescent="0.25">
      <c r="C43317" s="155"/>
      <c r="G43317" s="155"/>
    </row>
    <row r="43318" spans="3:7" x14ac:dyDescent="0.25">
      <c r="C43318" s="155"/>
      <c r="G43318" s="155"/>
    </row>
    <row r="43319" spans="3:7" x14ac:dyDescent="0.25">
      <c r="C43319" s="155"/>
      <c r="G43319" s="155"/>
    </row>
    <row r="43320" spans="3:7" x14ac:dyDescent="0.25">
      <c r="C43320" s="155"/>
      <c r="G43320" s="155"/>
    </row>
    <row r="43321" spans="3:7" x14ac:dyDescent="0.25">
      <c r="C43321" s="155"/>
      <c r="G43321" s="155"/>
    </row>
    <row r="43322" spans="3:7" x14ac:dyDescent="0.25">
      <c r="C43322" s="155"/>
      <c r="G43322" s="155"/>
    </row>
    <row r="43323" spans="3:7" x14ac:dyDescent="0.25">
      <c r="C43323" s="155"/>
      <c r="G43323" s="155"/>
    </row>
    <row r="43324" spans="3:7" x14ac:dyDescent="0.25">
      <c r="C43324" s="155"/>
      <c r="G43324" s="155"/>
    </row>
    <row r="43325" spans="3:7" x14ac:dyDescent="0.25">
      <c r="C43325" s="155"/>
      <c r="G43325" s="155"/>
    </row>
    <row r="43326" spans="3:7" x14ac:dyDescent="0.25">
      <c r="C43326" s="155"/>
      <c r="G43326" s="155"/>
    </row>
    <row r="43327" spans="3:7" x14ac:dyDescent="0.25">
      <c r="C43327" s="155"/>
      <c r="G43327" s="155"/>
    </row>
    <row r="43328" spans="3:7" x14ac:dyDescent="0.25">
      <c r="C43328" s="155"/>
      <c r="G43328" s="155"/>
    </row>
    <row r="43329" spans="3:7" x14ac:dyDescent="0.25">
      <c r="C43329" s="155"/>
      <c r="G43329" s="155"/>
    </row>
    <row r="43330" spans="3:7" x14ac:dyDescent="0.25">
      <c r="C43330" s="155"/>
      <c r="G43330" s="155"/>
    </row>
    <row r="43331" spans="3:7" x14ac:dyDescent="0.25">
      <c r="C43331" s="155"/>
      <c r="G43331" s="155"/>
    </row>
    <row r="43332" spans="3:7" x14ac:dyDescent="0.25">
      <c r="C43332" s="155"/>
      <c r="G43332" s="155"/>
    </row>
    <row r="43333" spans="3:7" x14ac:dyDescent="0.25">
      <c r="C43333" s="155"/>
      <c r="G43333" s="155"/>
    </row>
    <row r="43334" spans="3:7" x14ac:dyDescent="0.25">
      <c r="C43334" s="155"/>
      <c r="G43334" s="155"/>
    </row>
    <row r="43335" spans="3:7" x14ac:dyDescent="0.25">
      <c r="C43335" s="155"/>
      <c r="G43335" s="155"/>
    </row>
    <row r="43336" spans="3:7" x14ac:dyDescent="0.25">
      <c r="C43336" s="155"/>
      <c r="G43336" s="155"/>
    </row>
    <row r="43337" spans="3:7" x14ac:dyDescent="0.25">
      <c r="C43337" s="155"/>
      <c r="G43337" s="155"/>
    </row>
    <row r="43338" spans="3:7" x14ac:dyDescent="0.25">
      <c r="C43338" s="155"/>
      <c r="G43338" s="155"/>
    </row>
    <row r="43339" spans="3:7" x14ac:dyDescent="0.25">
      <c r="C43339" s="155"/>
      <c r="G43339" s="155"/>
    </row>
    <row r="43340" spans="3:7" x14ac:dyDescent="0.25">
      <c r="C43340" s="155"/>
      <c r="G43340" s="155"/>
    </row>
    <row r="43341" spans="3:7" x14ac:dyDescent="0.25">
      <c r="C43341" s="155"/>
      <c r="G43341" s="155"/>
    </row>
    <row r="43342" spans="3:7" x14ac:dyDescent="0.25">
      <c r="C43342" s="155"/>
      <c r="G43342" s="155"/>
    </row>
    <row r="43343" spans="3:7" x14ac:dyDescent="0.25">
      <c r="C43343" s="155"/>
      <c r="G43343" s="155"/>
    </row>
    <row r="43344" spans="3:7" x14ac:dyDescent="0.25">
      <c r="C43344" s="155"/>
      <c r="G43344" s="155"/>
    </row>
    <row r="43345" spans="3:7" x14ac:dyDescent="0.25">
      <c r="C43345" s="155"/>
      <c r="G43345" s="155"/>
    </row>
    <row r="43346" spans="3:7" x14ac:dyDescent="0.25">
      <c r="C43346" s="155"/>
      <c r="G43346" s="155"/>
    </row>
    <row r="43347" spans="3:7" x14ac:dyDescent="0.25">
      <c r="C43347" s="155"/>
      <c r="G43347" s="155"/>
    </row>
    <row r="43348" spans="3:7" x14ac:dyDescent="0.25">
      <c r="C43348" s="155"/>
      <c r="G43348" s="155"/>
    </row>
    <row r="43349" spans="3:7" x14ac:dyDescent="0.25">
      <c r="C43349" s="155"/>
      <c r="G43349" s="155"/>
    </row>
    <row r="43350" spans="3:7" x14ac:dyDescent="0.25">
      <c r="C43350" s="155"/>
      <c r="G43350" s="155"/>
    </row>
    <row r="43351" spans="3:7" x14ac:dyDescent="0.25">
      <c r="C43351" s="155"/>
      <c r="G43351" s="155"/>
    </row>
    <row r="43352" spans="3:7" x14ac:dyDescent="0.25">
      <c r="C43352" s="155"/>
      <c r="G43352" s="155"/>
    </row>
    <row r="43353" spans="3:7" x14ac:dyDescent="0.25">
      <c r="C43353" s="155"/>
      <c r="G43353" s="155"/>
    </row>
    <row r="43354" spans="3:7" x14ac:dyDescent="0.25">
      <c r="C43354" s="155"/>
      <c r="G43354" s="155"/>
    </row>
    <row r="43355" spans="3:7" x14ac:dyDescent="0.25">
      <c r="C43355" s="155"/>
      <c r="G43355" s="155"/>
    </row>
    <row r="43356" spans="3:7" x14ac:dyDescent="0.25">
      <c r="C43356" s="155"/>
      <c r="G43356" s="155"/>
    </row>
    <row r="43357" spans="3:7" x14ac:dyDescent="0.25">
      <c r="C43357" s="155"/>
      <c r="G43357" s="155"/>
    </row>
    <row r="43358" spans="3:7" x14ac:dyDescent="0.25">
      <c r="C43358" s="155"/>
      <c r="G43358" s="155"/>
    </row>
    <row r="43359" spans="3:7" x14ac:dyDescent="0.25">
      <c r="C43359" s="155"/>
      <c r="G43359" s="155"/>
    </row>
    <row r="43360" spans="3:7" x14ac:dyDescent="0.25">
      <c r="C43360" s="155"/>
      <c r="G43360" s="155"/>
    </row>
    <row r="43361" spans="3:7" x14ac:dyDescent="0.25">
      <c r="C43361" s="155"/>
      <c r="G43361" s="155"/>
    </row>
    <row r="43362" spans="3:7" x14ac:dyDescent="0.25">
      <c r="C43362" s="155"/>
      <c r="G43362" s="155"/>
    </row>
    <row r="43363" spans="3:7" x14ac:dyDescent="0.25">
      <c r="C43363" s="155"/>
      <c r="G43363" s="155"/>
    </row>
    <row r="43364" spans="3:7" x14ac:dyDescent="0.25">
      <c r="C43364" s="155"/>
      <c r="G43364" s="155"/>
    </row>
    <row r="43365" spans="3:7" x14ac:dyDescent="0.25">
      <c r="C43365" s="155"/>
      <c r="G43365" s="155"/>
    </row>
    <row r="43366" spans="3:7" x14ac:dyDescent="0.25">
      <c r="C43366" s="155"/>
      <c r="G43366" s="155"/>
    </row>
    <row r="43367" spans="3:7" x14ac:dyDescent="0.25">
      <c r="C43367" s="155"/>
      <c r="G43367" s="155"/>
    </row>
    <row r="43368" spans="3:7" x14ac:dyDescent="0.25">
      <c r="C43368" s="155"/>
      <c r="G43368" s="155"/>
    </row>
    <row r="43369" spans="3:7" x14ac:dyDescent="0.25">
      <c r="C43369" s="155"/>
      <c r="G43369" s="155"/>
    </row>
    <row r="43370" spans="3:7" x14ac:dyDescent="0.25">
      <c r="C43370" s="155"/>
      <c r="G43370" s="155"/>
    </row>
    <row r="43371" spans="3:7" x14ac:dyDescent="0.25">
      <c r="C43371" s="155"/>
      <c r="G43371" s="155"/>
    </row>
    <row r="43372" spans="3:7" x14ac:dyDescent="0.25">
      <c r="C43372" s="155"/>
      <c r="G43372" s="155"/>
    </row>
    <row r="43373" spans="3:7" x14ac:dyDescent="0.25">
      <c r="C43373" s="155"/>
      <c r="G43373" s="155"/>
    </row>
    <row r="43374" spans="3:7" x14ac:dyDescent="0.25">
      <c r="C43374" s="155"/>
      <c r="G43374" s="155"/>
    </row>
    <row r="43375" spans="3:7" x14ac:dyDescent="0.25">
      <c r="C43375" s="155"/>
      <c r="G43375" s="155"/>
    </row>
    <row r="43376" spans="3:7" x14ac:dyDescent="0.25">
      <c r="C43376" s="155"/>
      <c r="G43376" s="155"/>
    </row>
    <row r="43377" spans="3:7" x14ac:dyDescent="0.25">
      <c r="C43377" s="155"/>
      <c r="G43377" s="155"/>
    </row>
    <row r="43378" spans="3:7" x14ac:dyDescent="0.25">
      <c r="C43378" s="155"/>
      <c r="G43378" s="155"/>
    </row>
    <row r="43379" spans="3:7" x14ac:dyDescent="0.25">
      <c r="C43379" s="155"/>
      <c r="G43379" s="155"/>
    </row>
    <row r="43380" spans="3:7" x14ac:dyDescent="0.25">
      <c r="C43380" s="155"/>
      <c r="G43380" s="155"/>
    </row>
    <row r="43381" spans="3:7" x14ac:dyDescent="0.25">
      <c r="C43381" s="155"/>
      <c r="G43381" s="155"/>
    </row>
    <row r="43382" spans="3:7" x14ac:dyDescent="0.25">
      <c r="C43382" s="155"/>
      <c r="G43382" s="155"/>
    </row>
    <row r="43383" spans="3:7" x14ac:dyDescent="0.25">
      <c r="C43383" s="155"/>
      <c r="G43383" s="155"/>
    </row>
    <row r="43384" spans="3:7" x14ac:dyDescent="0.25">
      <c r="C43384" s="155"/>
      <c r="G43384" s="155"/>
    </row>
    <row r="43385" spans="3:7" x14ac:dyDescent="0.25">
      <c r="C43385" s="155"/>
      <c r="G43385" s="155"/>
    </row>
    <row r="43386" spans="3:7" x14ac:dyDescent="0.25">
      <c r="C43386" s="155"/>
      <c r="G43386" s="155"/>
    </row>
    <row r="43387" spans="3:7" x14ac:dyDescent="0.25">
      <c r="C43387" s="155"/>
      <c r="G43387" s="155"/>
    </row>
    <row r="43388" spans="3:7" x14ac:dyDescent="0.25">
      <c r="C43388" s="155"/>
      <c r="G43388" s="155"/>
    </row>
    <row r="43389" spans="3:7" x14ac:dyDescent="0.25">
      <c r="C43389" s="155"/>
      <c r="G43389" s="155"/>
    </row>
    <row r="43390" spans="3:7" x14ac:dyDescent="0.25">
      <c r="C43390" s="155"/>
      <c r="G43390" s="155"/>
    </row>
    <row r="43391" spans="3:7" x14ac:dyDescent="0.25">
      <c r="C43391" s="155"/>
      <c r="G43391" s="155"/>
    </row>
    <row r="43392" spans="3:7" x14ac:dyDescent="0.25">
      <c r="C43392" s="155"/>
      <c r="G43392" s="155"/>
    </row>
    <row r="43393" spans="3:7" x14ac:dyDescent="0.25">
      <c r="C43393" s="155"/>
      <c r="G43393" s="155"/>
    </row>
    <row r="43394" spans="3:7" x14ac:dyDescent="0.25">
      <c r="C43394" s="155"/>
      <c r="G43394" s="155"/>
    </row>
    <row r="43395" spans="3:7" x14ac:dyDescent="0.25">
      <c r="C43395" s="155"/>
      <c r="G43395" s="155"/>
    </row>
    <row r="43396" spans="3:7" x14ac:dyDescent="0.25">
      <c r="C43396" s="155"/>
      <c r="G43396" s="155"/>
    </row>
    <row r="43397" spans="3:7" x14ac:dyDescent="0.25">
      <c r="C43397" s="155"/>
      <c r="G43397" s="155"/>
    </row>
    <row r="43398" spans="3:7" x14ac:dyDescent="0.25">
      <c r="C43398" s="155"/>
      <c r="G43398" s="155"/>
    </row>
    <row r="43399" spans="3:7" x14ac:dyDescent="0.25">
      <c r="C43399" s="155"/>
      <c r="G43399" s="155"/>
    </row>
    <row r="43400" spans="3:7" x14ac:dyDescent="0.25">
      <c r="C43400" s="155"/>
      <c r="G43400" s="155"/>
    </row>
    <row r="43401" spans="3:7" x14ac:dyDescent="0.25">
      <c r="C43401" s="155"/>
      <c r="G43401" s="155"/>
    </row>
    <row r="43402" spans="3:7" x14ac:dyDescent="0.25">
      <c r="C43402" s="155"/>
      <c r="G43402" s="155"/>
    </row>
    <row r="43403" spans="3:7" x14ac:dyDescent="0.25">
      <c r="C43403" s="155"/>
      <c r="G43403" s="155"/>
    </row>
    <row r="43404" spans="3:7" x14ac:dyDescent="0.25">
      <c r="C43404" s="155"/>
      <c r="G43404" s="155"/>
    </row>
    <row r="43405" spans="3:7" x14ac:dyDescent="0.25">
      <c r="C43405" s="155"/>
      <c r="G43405" s="155"/>
    </row>
    <row r="43406" spans="3:7" x14ac:dyDescent="0.25">
      <c r="C43406" s="155"/>
      <c r="G43406" s="155"/>
    </row>
    <row r="43407" spans="3:7" x14ac:dyDescent="0.25">
      <c r="C43407" s="155"/>
      <c r="G43407" s="155"/>
    </row>
    <row r="43408" spans="3:7" x14ac:dyDescent="0.25">
      <c r="C43408" s="155"/>
      <c r="G43408" s="155"/>
    </row>
    <row r="43409" spans="3:7" x14ac:dyDescent="0.25">
      <c r="C43409" s="155"/>
      <c r="G43409" s="155"/>
    </row>
    <row r="43410" spans="3:7" x14ac:dyDescent="0.25">
      <c r="C43410" s="155"/>
      <c r="G43410" s="155"/>
    </row>
    <row r="43411" spans="3:7" x14ac:dyDescent="0.25">
      <c r="C43411" s="155"/>
      <c r="G43411" s="155"/>
    </row>
    <row r="43412" spans="3:7" x14ac:dyDescent="0.25">
      <c r="C43412" s="155"/>
      <c r="G43412" s="155"/>
    </row>
    <row r="43413" spans="3:7" x14ac:dyDescent="0.25">
      <c r="C43413" s="155"/>
      <c r="G43413" s="155"/>
    </row>
    <row r="43414" spans="3:7" x14ac:dyDescent="0.25">
      <c r="C43414" s="155"/>
      <c r="G43414" s="155"/>
    </row>
    <row r="43415" spans="3:7" x14ac:dyDescent="0.25">
      <c r="C43415" s="155"/>
      <c r="G43415" s="155"/>
    </row>
    <row r="43416" spans="3:7" x14ac:dyDescent="0.25">
      <c r="C43416" s="155"/>
      <c r="G43416" s="155"/>
    </row>
    <row r="43417" spans="3:7" x14ac:dyDescent="0.25">
      <c r="C43417" s="155"/>
      <c r="G43417" s="155"/>
    </row>
    <row r="43418" spans="3:7" x14ac:dyDescent="0.25">
      <c r="C43418" s="155"/>
      <c r="G43418" s="155"/>
    </row>
    <row r="43419" spans="3:7" x14ac:dyDescent="0.25">
      <c r="C43419" s="155"/>
      <c r="G43419" s="155"/>
    </row>
    <row r="43420" spans="3:7" x14ac:dyDescent="0.25">
      <c r="C43420" s="155"/>
      <c r="G43420" s="155"/>
    </row>
    <row r="43421" spans="3:7" x14ac:dyDescent="0.25">
      <c r="C43421" s="155"/>
      <c r="G43421" s="155"/>
    </row>
    <row r="43422" spans="3:7" x14ac:dyDescent="0.25">
      <c r="C43422" s="155"/>
      <c r="G43422" s="155"/>
    </row>
    <row r="43423" spans="3:7" x14ac:dyDescent="0.25">
      <c r="C43423" s="155"/>
      <c r="G43423" s="155"/>
    </row>
    <row r="43424" spans="3:7" x14ac:dyDescent="0.25">
      <c r="C43424" s="155"/>
      <c r="G43424" s="155"/>
    </row>
    <row r="43425" spans="3:7" x14ac:dyDescent="0.25">
      <c r="C43425" s="155"/>
      <c r="G43425" s="155"/>
    </row>
    <row r="43426" spans="3:7" x14ac:dyDescent="0.25">
      <c r="C43426" s="155"/>
      <c r="G43426" s="155"/>
    </row>
    <row r="43427" spans="3:7" x14ac:dyDescent="0.25">
      <c r="C43427" s="155"/>
      <c r="G43427" s="155"/>
    </row>
    <row r="43428" spans="3:7" x14ac:dyDescent="0.25">
      <c r="C43428" s="155"/>
      <c r="G43428" s="155"/>
    </row>
    <row r="43429" spans="3:7" x14ac:dyDescent="0.25">
      <c r="C43429" s="155"/>
      <c r="G43429" s="155"/>
    </row>
    <row r="43430" spans="3:7" x14ac:dyDescent="0.25">
      <c r="C43430" s="155"/>
      <c r="G43430" s="155"/>
    </row>
    <row r="43431" spans="3:7" x14ac:dyDescent="0.25">
      <c r="C43431" s="155"/>
      <c r="G43431" s="155"/>
    </row>
    <row r="43432" spans="3:7" x14ac:dyDescent="0.25">
      <c r="C43432" s="155"/>
      <c r="G43432" s="155"/>
    </row>
    <row r="43433" spans="3:7" x14ac:dyDescent="0.25">
      <c r="C43433" s="155"/>
      <c r="G43433" s="155"/>
    </row>
    <row r="43434" spans="3:7" x14ac:dyDescent="0.25">
      <c r="C43434" s="155"/>
      <c r="G43434" s="155"/>
    </row>
    <row r="43435" spans="3:7" x14ac:dyDescent="0.25">
      <c r="C43435" s="155"/>
      <c r="G43435" s="155"/>
    </row>
    <row r="43436" spans="3:7" x14ac:dyDescent="0.25">
      <c r="C43436" s="155"/>
      <c r="G43436" s="155"/>
    </row>
    <row r="43437" spans="3:7" x14ac:dyDescent="0.25">
      <c r="C43437" s="155"/>
      <c r="G43437" s="155"/>
    </row>
    <row r="43438" spans="3:7" x14ac:dyDescent="0.25">
      <c r="C43438" s="155"/>
      <c r="G43438" s="155"/>
    </row>
    <row r="43439" spans="3:7" x14ac:dyDescent="0.25">
      <c r="C43439" s="155"/>
      <c r="G43439" s="155"/>
    </row>
    <row r="43440" spans="3:7" x14ac:dyDescent="0.25">
      <c r="C43440" s="155"/>
      <c r="G43440" s="155"/>
    </row>
    <row r="43441" spans="3:7" x14ac:dyDescent="0.25">
      <c r="C43441" s="155"/>
      <c r="G43441" s="155"/>
    </row>
    <row r="43442" spans="3:7" x14ac:dyDescent="0.25">
      <c r="C43442" s="155"/>
      <c r="G43442" s="155"/>
    </row>
    <row r="43443" spans="3:7" x14ac:dyDescent="0.25">
      <c r="C43443" s="155"/>
      <c r="G43443" s="155"/>
    </row>
    <row r="43444" spans="3:7" x14ac:dyDescent="0.25">
      <c r="C43444" s="155"/>
      <c r="G43444" s="155"/>
    </row>
    <row r="43445" spans="3:7" x14ac:dyDescent="0.25">
      <c r="C43445" s="155"/>
      <c r="G43445" s="155"/>
    </row>
    <row r="43446" spans="3:7" x14ac:dyDescent="0.25">
      <c r="C43446" s="155"/>
      <c r="G43446" s="155"/>
    </row>
    <row r="43447" spans="3:7" x14ac:dyDescent="0.25">
      <c r="C43447" s="155"/>
      <c r="G43447" s="155"/>
    </row>
    <row r="43448" spans="3:7" x14ac:dyDescent="0.25">
      <c r="C43448" s="155"/>
      <c r="G43448" s="155"/>
    </row>
    <row r="43449" spans="3:7" x14ac:dyDescent="0.25">
      <c r="C43449" s="155"/>
      <c r="G43449" s="155"/>
    </row>
    <row r="43450" spans="3:7" x14ac:dyDescent="0.25">
      <c r="C43450" s="155"/>
      <c r="G43450" s="155"/>
    </row>
    <row r="43451" spans="3:7" x14ac:dyDescent="0.25">
      <c r="C43451" s="155"/>
      <c r="G43451" s="155"/>
    </row>
    <row r="43452" spans="3:7" x14ac:dyDescent="0.25">
      <c r="C43452" s="155"/>
      <c r="G43452" s="155"/>
    </row>
    <row r="43453" spans="3:7" x14ac:dyDescent="0.25">
      <c r="C43453" s="155"/>
      <c r="G43453" s="155"/>
    </row>
    <row r="43454" spans="3:7" x14ac:dyDescent="0.25">
      <c r="C43454" s="155"/>
      <c r="G43454" s="155"/>
    </row>
    <row r="43455" spans="3:7" x14ac:dyDescent="0.25">
      <c r="C43455" s="155"/>
      <c r="G43455" s="155"/>
    </row>
    <row r="43456" spans="3:7" x14ac:dyDescent="0.25">
      <c r="C43456" s="155"/>
      <c r="G43456" s="155"/>
    </row>
    <row r="43457" spans="3:7" x14ac:dyDescent="0.25">
      <c r="C43457" s="155"/>
      <c r="G43457" s="155"/>
    </row>
    <row r="43458" spans="3:7" x14ac:dyDescent="0.25">
      <c r="C43458" s="155"/>
      <c r="G43458" s="155"/>
    </row>
    <row r="43459" spans="3:7" x14ac:dyDescent="0.25">
      <c r="C43459" s="155"/>
      <c r="G43459" s="155"/>
    </row>
    <row r="43460" spans="3:7" x14ac:dyDescent="0.25">
      <c r="C43460" s="155"/>
      <c r="G43460" s="155"/>
    </row>
    <row r="43461" spans="3:7" x14ac:dyDescent="0.25">
      <c r="C43461" s="155"/>
      <c r="G43461" s="155"/>
    </row>
    <row r="43462" spans="3:7" x14ac:dyDescent="0.25">
      <c r="C43462" s="155"/>
      <c r="G43462" s="155"/>
    </row>
    <row r="43463" spans="3:7" x14ac:dyDescent="0.25">
      <c r="C43463" s="155"/>
      <c r="G43463" s="155"/>
    </row>
    <row r="43464" spans="3:7" x14ac:dyDescent="0.25">
      <c r="C43464" s="155"/>
      <c r="G43464" s="155"/>
    </row>
    <row r="43465" spans="3:7" x14ac:dyDescent="0.25">
      <c r="C43465" s="155"/>
      <c r="G43465" s="155"/>
    </row>
    <row r="43466" spans="3:7" x14ac:dyDescent="0.25">
      <c r="C43466" s="155"/>
      <c r="G43466" s="155"/>
    </row>
    <row r="43467" spans="3:7" x14ac:dyDescent="0.25">
      <c r="C43467" s="155"/>
      <c r="G43467" s="155"/>
    </row>
    <row r="43468" spans="3:7" x14ac:dyDescent="0.25">
      <c r="C43468" s="155"/>
      <c r="G43468" s="155"/>
    </row>
    <row r="43469" spans="3:7" x14ac:dyDescent="0.25">
      <c r="C43469" s="155"/>
      <c r="G43469" s="155"/>
    </row>
    <row r="43470" spans="3:7" x14ac:dyDescent="0.25">
      <c r="C43470" s="155"/>
      <c r="G43470" s="155"/>
    </row>
    <row r="43471" spans="3:7" x14ac:dyDescent="0.25">
      <c r="C43471" s="155"/>
      <c r="G43471" s="155"/>
    </row>
    <row r="43472" spans="3:7" x14ac:dyDescent="0.25">
      <c r="C43472" s="155"/>
      <c r="G43472" s="155"/>
    </row>
    <row r="43473" spans="3:7" x14ac:dyDescent="0.25">
      <c r="C43473" s="155"/>
      <c r="G43473" s="155"/>
    </row>
    <row r="43474" spans="3:7" x14ac:dyDescent="0.25">
      <c r="C43474" s="155"/>
      <c r="G43474" s="155"/>
    </row>
    <row r="43475" spans="3:7" x14ac:dyDescent="0.25">
      <c r="C43475" s="155"/>
      <c r="G43475" s="155"/>
    </row>
    <row r="43476" spans="3:7" x14ac:dyDescent="0.25">
      <c r="C43476" s="155"/>
      <c r="G43476" s="155"/>
    </row>
    <row r="43477" spans="3:7" x14ac:dyDescent="0.25">
      <c r="C43477" s="155"/>
      <c r="G43477" s="155"/>
    </row>
    <row r="43478" spans="3:7" x14ac:dyDescent="0.25">
      <c r="C43478" s="155"/>
      <c r="G43478" s="155"/>
    </row>
    <row r="43479" spans="3:7" x14ac:dyDescent="0.25">
      <c r="C43479" s="155"/>
      <c r="G43479" s="155"/>
    </row>
    <row r="43480" spans="3:7" x14ac:dyDescent="0.25">
      <c r="C43480" s="155"/>
      <c r="G43480" s="155"/>
    </row>
    <row r="43481" spans="3:7" x14ac:dyDescent="0.25">
      <c r="C43481" s="155"/>
      <c r="G43481" s="155"/>
    </row>
    <row r="43482" spans="3:7" x14ac:dyDescent="0.25">
      <c r="C43482" s="155"/>
      <c r="G43482" s="155"/>
    </row>
    <row r="43483" spans="3:7" x14ac:dyDescent="0.25">
      <c r="C43483" s="155"/>
      <c r="G43483" s="155"/>
    </row>
    <row r="43484" spans="3:7" x14ac:dyDescent="0.25">
      <c r="C43484" s="155"/>
      <c r="G43484" s="155"/>
    </row>
    <row r="43485" spans="3:7" x14ac:dyDescent="0.25">
      <c r="C43485" s="155"/>
      <c r="G43485" s="155"/>
    </row>
    <row r="43486" spans="3:7" x14ac:dyDescent="0.25">
      <c r="C43486" s="155"/>
      <c r="G43486" s="155"/>
    </row>
    <row r="43487" spans="3:7" x14ac:dyDescent="0.25">
      <c r="C43487" s="155"/>
      <c r="G43487" s="155"/>
    </row>
    <row r="43488" spans="3:7" x14ac:dyDescent="0.25">
      <c r="C43488" s="155"/>
      <c r="G43488" s="155"/>
    </row>
    <row r="43489" spans="3:7" x14ac:dyDescent="0.25">
      <c r="C43489" s="155"/>
      <c r="G43489" s="155"/>
    </row>
    <row r="43490" spans="3:7" x14ac:dyDescent="0.25">
      <c r="C43490" s="155"/>
      <c r="G43490" s="155"/>
    </row>
    <row r="43491" spans="3:7" x14ac:dyDescent="0.25">
      <c r="C43491" s="155"/>
      <c r="G43491" s="155"/>
    </row>
    <row r="43492" spans="3:7" x14ac:dyDescent="0.25">
      <c r="C43492" s="155"/>
      <c r="G43492" s="155"/>
    </row>
    <row r="43493" spans="3:7" x14ac:dyDescent="0.25">
      <c r="C43493" s="155"/>
      <c r="G43493" s="155"/>
    </row>
    <row r="43494" spans="3:7" x14ac:dyDescent="0.25">
      <c r="C43494" s="155"/>
      <c r="G43494" s="155"/>
    </row>
    <row r="43495" spans="3:7" x14ac:dyDescent="0.25">
      <c r="C43495" s="155"/>
      <c r="G43495" s="155"/>
    </row>
    <row r="43496" spans="3:7" x14ac:dyDescent="0.25">
      <c r="C43496" s="155"/>
      <c r="G43496" s="155"/>
    </row>
    <row r="43497" spans="3:7" x14ac:dyDescent="0.25">
      <c r="C43497" s="155"/>
      <c r="G43497" s="155"/>
    </row>
    <row r="43498" spans="3:7" x14ac:dyDescent="0.25">
      <c r="C43498" s="155"/>
      <c r="G43498" s="155"/>
    </row>
    <row r="43499" spans="3:7" x14ac:dyDescent="0.25">
      <c r="C43499" s="155"/>
      <c r="G43499" s="155"/>
    </row>
    <row r="43500" spans="3:7" x14ac:dyDescent="0.25">
      <c r="C43500" s="155"/>
      <c r="G43500" s="155"/>
    </row>
    <row r="43501" spans="3:7" x14ac:dyDescent="0.25">
      <c r="C43501" s="155"/>
      <c r="G43501" s="155"/>
    </row>
    <row r="43502" spans="3:7" x14ac:dyDescent="0.25">
      <c r="C43502" s="155"/>
      <c r="G43502" s="155"/>
    </row>
    <row r="43503" spans="3:7" x14ac:dyDescent="0.25">
      <c r="C43503" s="155"/>
      <c r="G43503" s="155"/>
    </row>
    <row r="43504" spans="3:7" x14ac:dyDescent="0.25">
      <c r="C43504" s="155"/>
      <c r="G43504" s="155"/>
    </row>
    <row r="43505" spans="3:7" x14ac:dyDescent="0.25">
      <c r="C43505" s="155"/>
      <c r="G43505" s="155"/>
    </row>
    <row r="43506" spans="3:7" x14ac:dyDescent="0.25">
      <c r="C43506" s="155"/>
      <c r="G43506" s="155"/>
    </row>
    <row r="43507" spans="3:7" x14ac:dyDescent="0.25">
      <c r="C43507" s="155"/>
      <c r="G43507" s="155"/>
    </row>
    <row r="43508" spans="3:7" x14ac:dyDescent="0.25">
      <c r="C43508" s="155"/>
      <c r="G43508" s="155"/>
    </row>
    <row r="43509" spans="3:7" x14ac:dyDescent="0.25">
      <c r="C43509" s="155"/>
      <c r="G43509" s="155"/>
    </row>
    <row r="43510" spans="3:7" x14ac:dyDescent="0.25">
      <c r="C43510" s="155"/>
      <c r="G43510" s="155"/>
    </row>
    <row r="43511" spans="3:7" x14ac:dyDescent="0.25">
      <c r="C43511" s="155"/>
      <c r="G43511" s="155"/>
    </row>
    <row r="43512" spans="3:7" x14ac:dyDescent="0.25">
      <c r="C43512" s="155"/>
      <c r="G43512" s="155"/>
    </row>
    <row r="43513" spans="3:7" x14ac:dyDescent="0.25">
      <c r="C43513" s="155"/>
      <c r="G43513" s="155"/>
    </row>
    <row r="43514" spans="3:7" x14ac:dyDescent="0.25">
      <c r="C43514" s="155"/>
      <c r="G43514" s="155"/>
    </row>
    <row r="43515" spans="3:7" x14ac:dyDescent="0.25">
      <c r="C43515" s="155"/>
      <c r="G43515" s="155"/>
    </row>
    <row r="43516" spans="3:7" x14ac:dyDescent="0.25">
      <c r="C43516" s="155"/>
      <c r="G43516" s="155"/>
    </row>
    <row r="43517" spans="3:7" x14ac:dyDescent="0.25">
      <c r="C43517" s="155"/>
      <c r="G43517" s="155"/>
    </row>
    <row r="43518" spans="3:7" x14ac:dyDescent="0.25">
      <c r="C43518" s="155"/>
      <c r="G43518" s="155"/>
    </row>
    <row r="43519" spans="3:7" x14ac:dyDescent="0.25">
      <c r="C43519" s="155"/>
      <c r="G43519" s="155"/>
    </row>
    <row r="43520" spans="3:7" x14ac:dyDescent="0.25">
      <c r="C43520" s="155"/>
      <c r="G43520" s="155"/>
    </row>
    <row r="43521" spans="3:7" x14ac:dyDescent="0.25">
      <c r="C43521" s="155"/>
      <c r="G43521" s="155"/>
    </row>
    <row r="43522" spans="3:7" x14ac:dyDescent="0.25">
      <c r="C43522" s="155"/>
      <c r="G43522" s="155"/>
    </row>
    <row r="43523" spans="3:7" x14ac:dyDescent="0.25">
      <c r="C43523" s="155"/>
      <c r="G43523" s="155"/>
    </row>
    <row r="43524" spans="3:7" x14ac:dyDescent="0.25">
      <c r="C43524" s="155"/>
      <c r="G43524" s="155"/>
    </row>
    <row r="43525" spans="3:7" x14ac:dyDescent="0.25">
      <c r="C43525" s="155"/>
      <c r="G43525" s="155"/>
    </row>
    <row r="43526" spans="3:7" x14ac:dyDescent="0.25">
      <c r="C43526" s="155"/>
      <c r="G43526" s="155"/>
    </row>
    <row r="43527" spans="3:7" x14ac:dyDescent="0.25">
      <c r="C43527" s="155"/>
      <c r="G43527" s="155"/>
    </row>
    <row r="43528" spans="3:7" x14ac:dyDescent="0.25">
      <c r="C43528" s="155"/>
      <c r="G43528" s="155"/>
    </row>
    <row r="43529" spans="3:7" x14ac:dyDescent="0.25">
      <c r="C43529" s="155"/>
      <c r="G43529" s="155"/>
    </row>
    <row r="43530" spans="3:7" x14ac:dyDescent="0.25">
      <c r="C43530" s="155"/>
      <c r="G43530" s="155"/>
    </row>
    <row r="43531" spans="3:7" x14ac:dyDescent="0.25">
      <c r="C43531" s="155"/>
      <c r="G43531" s="155"/>
    </row>
    <row r="43532" spans="3:7" x14ac:dyDescent="0.25">
      <c r="C43532" s="155"/>
      <c r="G43532" s="155"/>
    </row>
    <row r="43533" spans="3:7" x14ac:dyDescent="0.25">
      <c r="C43533" s="155"/>
      <c r="G43533" s="155"/>
    </row>
    <row r="43534" spans="3:7" x14ac:dyDescent="0.25">
      <c r="C43534" s="155"/>
      <c r="G43534" s="155"/>
    </row>
    <row r="43535" spans="3:7" x14ac:dyDescent="0.25">
      <c r="C43535" s="155"/>
      <c r="G43535" s="155"/>
    </row>
    <row r="43536" spans="3:7" x14ac:dyDescent="0.25">
      <c r="C43536" s="155"/>
      <c r="G43536" s="155"/>
    </row>
    <row r="43537" spans="3:7" x14ac:dyDescent="0.25">
      <c r="C43537" s="155"/>
      <c r="G43537" s="155"/>
    </row>
    <row r="43538" spans="3:7" x14ac:dyDescent="0.25">
      <c r="C43538" s="155"/>
      <c r="G43538" s="155"/>
    </row>
    <row r="43539" spans="3:7" x14ac:dyDescent="0.25">
      <c r="C43539" s="155"/>
      <c r="G43539" s="155"/>
    </row>
    <row r="43540" spans="3:7" x14ac:dyDescent="0.25">
      <c r="C43540" s="155"/>
      <c r="G43540" s="155"/>
    </row>
    <row r="43541" spans="3:7" x14ac:dyDescent="0.25">
      <c r="C43541" s="155"/>
      <c r="G43541" s="155"/>
    </row>
    <row r="43542" spans="3:7" x14ac:dyDescent="0.25">
      <c r="C43542" s="155"/>
      <c r="G43542" s="155"/>
    </row>
    <row r="43543" spans="3:7" x14ac:dyDescent="0.25">
      <c r="C43543" s="155"/>
      <c r="G43543" s="155"/>
    </row>
    <row r="43544" spans="3:7" x14ac:dyDescent="0.25">
      <c r="C43544" s="155"/>
      <c r="G43544" s="155"/>
    </row>
    <row r="43545" spans="3:7" x14ac:dyDescent="0.25">
      <c r="C43545" s="155"/>
      <c r="G43545" s="155"/>
    </row>
    <row r="43546" spans="3:7" x14ac:dyDescent="0.25">
      <c r="C43546" s="155"/>
      <c r="G43546" s="155"/>
    </row>
    <row r="43547" spans="3:7" x14ac:dyDescent="0.25">
      <c r="C43547" s="155"/>
      <c r="G43547" s="155"/>
    </row>
    <row r="43548" spans="3:7" x14ac:dyDescent="0.25">
      <c r="C43548" s="155"/>
      <c r="G43548" s="155"/>
    </row>
    <row r="43549" spans="3:7" x14ac:dyDescent="0.25">
      <c r="C43549" s="155"/>
      <c r="G43549" s="155"/>
    </row>
    <row r="43550" spans="3:7" x14ac:dyDescent="0.25">
      <c r="C43550" s="155"/>
      <c r="G43550" s="155"/>
    </row>
    <row r="43551" spans="3:7" x14ac:dyDescent="0.25">
      <c r="C43551" s="155"/>
      <c r="G43551" s="155"/>
    </row>
    <row r="43552" spans="3:7" x14ac:dyDescent="0.25">
      <c r="C43552" s="155"/>
      <c r="G43552" s="155"/>
    </row>
    <row r="43553" spans="3:7" x14ac:dyDescent="0.25">
      <c r="C43553" s="155"/>
      <c r="G43553" s="155"/>
    </row>
    <row r="43554" spans="3:7" x14ac:dyDescent="0.25">
      <c r="C43554" s="155"/>
      <c r="G43554" s="155"/>
    </row>
    <row r="43555" spans="3:7" x14ac:dyDescent="0.25">
      <c r="C43555" s="155"/>
      <c r="G43555" s="155"/>
    </row>
    <row r="43556" spans="3:7" x14ac:dyDescent="0.25">
      <c r="C43556" s="155"/>
      <c r="G43556" s="155"/>
    </row>
    <row r="43557" spans="3:7" x14ac:dyDescent="0.25">
      <c r="C43557" s="155"/>
      <c r="G43557" s="155"/>
    </row>
    <row r="43558" spans="3:7" x14ac:dyDescent="0.25">
      <c r="C43558" s="155"/>
      <c r="G43558" s="155"/>
    </row>
    <row r="43559" spans="3:7" x14ac:dyDescent="0.25">
      <c r="C43559" s="155"/>
      <c r="G43559" s="155"/>
    </row>
    <row r="43560" spans="3:7" x14ac:dyDescent="0.25">
      <c r="C43560" s="155"/>
      <c r="G43560" s="155"/>
    </row>
    <row r="43561" spans="3:7" x14ac:dyDescent="0.25">
      <c r="C43561" s="155"/>
      <c r="G43561" s="155"/>
    </row>
    <row r="43562" spans="3:7" x14ac:dyDescent="0.25">
      <c r="C43562" s="155"/>
      <c r="G43562" s="155"/>
    </row>
    <row r="43563" spans="3:7" x14ac:dyDescent="0.25">
      <c r="C43563" s="155"/>
      <c r="G43563" s="155"/>
    </row>
    <row r="43564" spans="3:7" x14ac:dyDescent="0.25">
      <c r="C43564" s="155"/>
      <c r="G43564" s="155"/>
    </row>
    <row r="43565" spans="3:7" x14ac:dyDescent="0.25">
      <c r="C43565" s="155"/>
      <c r="G43565" s="155"/>
    </row>
    <row r="43566" spans="3:7" x14ac:dyDescent="0.25">
      <c r="C43566" s="155"/>
      <c r="G43566" s="155"/>
    </row>
    <row r="43567" spans="3:7" x14ac:dyDescent="0.25">
      <c r="C43567" s="155"/>
      <c r="G43567" s="155"/>
    </row>
    <row r="43568" spans="3:7" x14ac:dyDescent="0.25">
      <c r="C43568" s="155"/>
      <c r="G43568" s="155"/>
    </row>
    <row r="43569" spans="3:7" x14ac:dyDescent="0.25">
      <c r="C43569" s="155"/>
      <c r="G43569" s="155"/>
    </row>
    <row r="43570" spans="3:7" x14ac:dyDescent="0.25">
      <c r="C43570" s="155"/>
      <c r="G43570" s="155"/>
    </row>
    <row r="43571" spans="3:7" x14ac:dyDescent="0.25">
      <c r="C43571" s="155"/>
      <c r="G43571" s="155"/>
    </row>
    <row r="43572" spans="3:7" x14ac:dyDescent="0.25">
      <c r="C43572" s="155"/>
      <c r="G43572" s="155"/>
    </row>
    <row r="43573" spans="3:7" x14ac:dyDescent="0.25">
      <c r="C43573" s="155"/>
      <c r="G43573" s="155"/>
    </row>
    <row r="43574" spans="3:7" x14ac:dyDescent="0.25">
      <c r="C43574" s="155"/>
      <c r="G43574" s="155"/>
    </row>
    <row r="43575" spans="3:7" x14ac:dyDescent="0.25">
      <c r="C43575" s="155"/>
      <c r="G43575" s="155"/>
    </row>
    <row r="43576" spans="3:7" x14ac:dyDescent="0.25">
      <c r="C43576" s="155"/>
      <c r="G43576" s="155"/>
    </row>
    <row r="43577" spans="3:7" x14ac:dyDescent="0.25">
      <c r="C43577" s="155"/>
      <c r="G43577" s="155"/>
    </row>
    <row r="43578" spans="3:7" x14ac:dyDescent="0.25">
      <c r="C43578" s="155"/>
      <c r="G43578" s="155"/>
    </row>
    <row r="43579" spans="3:7" x14ac:dyDescent="0.25">
      <c r="C43579" s="155"/>
      <c r="G43579" s="155"/>
    </row>
    <row r="43580" spans="3:7" x14ac:dyDescent="0.25">
      <c r="C43580" s="155"/>
      <c r="G43580" s="155"/>
    </row>
    <row r="43581" spans="3:7" x14ac:dyDescent="0.25">
      <c r="C43581" s="155"/>
      <c r="G43581" s="155"/>
    </row>
    <row r="43582" spans="3:7" x14ac:dyDescent="0.25">
      <c r="C43582" s="155"/>
      <c r="G43582" s="155"/>
    </row>
    <row r="43583" spans="3:7" x14ac:dyDescent="0.25">
      <c r="C43583" s="155"/>
      <c r="G43583" s="155"/>
    </row>
    <row r="43584" spans="3:7" x14ac:dyDescent="0.25">
      <c r="C43584" s="155"/>
      <c r="G43584" s="155"/>
    </row>
    <row r="43585" spans="3:7" x14ac:dyDescent="0.25">
      <c r="C43585" s="155"/>
      <c r="G43585" s="155"/>
    </row>
    <row r="43586" spans="3:7" x14ac:dyDescent="0.25">
      <c r="C43586" s="155"/>
      <c r="G43586" s="155"/>
    </row>
    <row r="43587" spans="3:7" x14ac:dyDescent="0.25">
      <c r="C43587" s="155"/>
      <c r="G43587" s="155"/>
    </row>
    <row r="43588" spans="3:7" x14ac:dyDescent="0.25">
      <c r="C43588" s="155"/>
      <c r="G43588" s="155"/>
    </row>
    <row r="43589" spans="3:7" x14ac:dyDescent="0.25">
      <c r="C43589" s="155"/>
      <c r="G43589" s="155"/>
    </row>
    <row r="43590" spans="3:7" x14ac:dyDescent="0.25">
      <c r="C43590" s="155"/>
      <c r="G43590" s="155"/>
    </row>
    <row r="43591" spans="3:7" x14ac:dyDescent="0.25">
      <c r="C43591" s="155"/>
      <c r="G43591" s="155"/>
    </row>
    <row r="43592" spans="3:7" x14ac:dyDescent="0.25">
      <c r="C43592" s="155"/>
      <c r="G43592" s="155"/>
    </row>
    <row r="43593" spans="3:7" x14ac:dyDescent="0.25">
      <c r="C43593" s="155"/>
      <c r="G43593" s="155"/>
    </row>
    <row r="43594" spans="3:7" x14ac:dyDescent="0.25">
      <c r="C43594" s="155"/>
      <c r="G43594" s="155"/>
    </row>
    <row r="43595" spans="3:7" x14ac:dyDescent="0.25">
      <c r="C43595" s="155"/>
      <c r="G43595" s="155"/>
    </row>
    <row r="43596" spans="3:7" x14ac:dyDescent="0.25">
      <c r="C43596" s="155"/>
      <c r="G43596" s="155"/>
    </row>
    <row r="43597" spans="3:7" x14ac:dyDescent="0.25">
      <c r="C43597" s="155"/>
      <c r="G43597" s="155"/>
    </row>
    <row r="43598" spans="3:7" x14ac:dyDescent="0.25">
      <c r="C43598" s="155"/>
      <c r="G43598" s="155"/>
    </row>
    <row r="43599" spans="3:7" x14ac:dyDescent="0.25">
      <c r="C43599" s="155"/>
      <c r="G43599" s="155"/>
    </row>
    <row r="43600" spans="3:7" x14ac:dyDescent="0.25">
      <c r="C43600" s="155"/>
      <c r="G43600" s="155"/>
    </row>
    <row r="43601" spans="3:7" x14ac:dyDescent="0.25">
      <c r="C43601" s="155"/>
      <c r="G43601" s="155"/>
    </row>
    <row r="43602" spans="3:7" x14ac:dyDescent="0.25">
      <c r="C43602" s="155"/>
      <c r="G43602" s="155"/>
    </row>
    <row r="43603" spans="3:7" x14ac:dyDescent="0.25">
      <c r="C43603" s="155"/>
      <c r="G43603" s="155"/>
    </row>
    <row r="43604" spans="3:7" x14ac:dyDescent="0.25">
      <c r="C43604" s="155"/>
      <c r="G43604" s="155"/>
    </row>
    <row r="43605" spans="3:7" x14ac:dyDescent="0.25">
      <c r="C43605" s="155"/>
      <c r="G43605" s="155"/>
    </row>
    <row r="43606" spans="3:7" x14ac:dyDescent="0.25">
      <c r="C43606" s="155"/>
      <c r="G43606" s="155"/>
    </row>
    <row r="43607" spans="3:7" x14ac:dyDescent="0.25">
      <c r="C43607" s="155"/>
      <c r="G43607" s="155"/>
    </row>
    <row r="43608" spans="3:7" x14ac:dyDescent="0.25">
      <c r="C43608" s="155"/>
      <c r="G43608" s="155"/>
    </row>
    <row r="43609" spans="3:7" x14ac:dyDescent="0.25">
      <c r="C43609" s="155"/>
      <c r="G43609" s="155"/>
    </row>
    <row r="43610" spans="3:7" x14ac:dyDescent="0.25">
      <c r="C43610" s="155"/>
      <c r="G43610" s="155"/>
    </row>
    <row r="43611" spans="3:7" x14ac:dyDescent="0.25">
      <c r="C43611" s="155"/>
      <c r="G43611" s="155"/>
    </row>
    <row r="43612" spans="3:7" x14ac:dyDescent="0.25">
      <c r="C43612" s="155"/>
      <c r="G43612" s="155"/>
    </row>
    <row r="43613" spans="3:7" x14ac:dyDescent="0.25">
      <c r="C43613" s="155"/>
      <c r="G43613" s="155"/>
    </row>
    <row r="43614" spans="3:7" x14ac:dyDescent="0.25">
      <c r="C43614" s="155"/>
      <c r="G43614" s="155"/>
    </row>
    <row r="43615" spans="3:7" x14ac:dyDescent="0.25">
      <c r="C43615" s="155"/>
      <c r="G43615" s="155"/>
    </row>
    <row r="43616" spans="3:7" x14ac:dyDescent="0.25">
      <c r="C43616" s="155"/>
      <c r="G43616" s="155"/>
    </row>
    <row r="43617" spans="3:7" x14ac:dyDescent="0.25">
      <c r="C43617" s="155"/>
      <c r="G43617" s="155"/>
    </row>
    <row r="43618" spans="3:7" x14ac:dyDescent="0.25">
      <c r="C43618" s="155"/>
      <c r="G43618" s="155"/>
    </row>
    <row r="43619" spans="3:7" x14ac:dyDescent="0.25">
      <c r="C43619" s="155"/>
      <c r="G43619" s="155"/>
    </row>
    <row r="43620" spans="3:7" x14ac:dyDescent="0.25">
      <c r="C43620" s="155"/>
      <c r="G43620" s="155"/>
    </row>
    <row r="43621" spans="3:7" x14ac:dyDescent="0.25">
      <c r="C43621" s="155"/>
      <c r="G43621" s="155"/>
    </row>
    <row r="43622" spans="3:7" x14ac:dyDescent="0.25">
      <c r="C43622" s="155"/>
      <c r="G43622" s="155"/>
    </row>
    <row r="43623" spans="3:7" x14ac:dyDescent="0.25">
      <c r="C43623" s="155"/>
      <c r="G43623" s="155"/>
    </row>
    <row r="43624" spans="3:7" x14ac:dyDescent="0.25">
      <c r="C43624" s="155"/>
      <c r="G43624" s="155"/>
    </row>
    <row r="43625" spans="3:7" x14ac:dyDescent="0.25">
      <c r="C43625" s="155"/>
      <c r="G43625" s="155"/>
    </row>
    <row r="43626" spans="3:7" x14ac:dyDescent="0.25">
      <c r="C43626" s="155"/>
      <c r="G43626" s="155"/>
    </row>
    <row r="43627" spans="3:7" x14ac:dyDescent="0.25">
      <c r="C43627" s="155"/>
      <c r="G43627" s="155"/>
    </row>
    <row r="43628" spans="3:7" x14ac:dyDescent="0.25">
      <c r="C43628" s="155"/>
      <c r="G43628" s="155"/>
    </row>
    <row r="43629" spans="3:7" x14ac:dyDescent="0.25">
      <c r="C43629" s="155"/>
      <c r="G43629" s="155"/>
    </row>
    <row r="43630" spans="3:7" x14ac:dyDescent="0.25">
      <c r="C43630" s="155"/>
      <c r="G43630" s="155"/>
    </row>
    <row r="43631" spans="3:7" x14ac:dyDescent="0.25">
      <c r="C43631" s="155"/>
      <c r="G43631" s="155"/>
    </row>
    <row r="43632" spans="3:7" x14ac:dyDescent="0.25">
      <c r="C43632" s="155"/>
      <c r="G43632" s="155"/>
    </row>
    <row r="43633" spans="3:7" x14ac:dyDescent="0.25">
      <c r="C43633" s="155"/>
      <c r="G43633" s="155"/>
    </row>
    <row r="43634" spans="3:7" x14ac:dyDescent="0.25">
      <c r="C43634" s="155"/>
      <c r="G43634" s="155"/>
    </row>
    <row r="43635" spans="3:7" x14ac:dyDescent="0.25">
      <c r="C43635" s="155"/>
      <c r="G43635" s="155"/>
    </row>
    <row r="43636" spans="3:7" x14ac:dyDescent="0.25">
      <c r="C43636" s="155"/>
      <c r="G43636" s="155"/>
    </row>
    <row r="43637" spans="3:7" x14ac:dyDescent="0.25">
      <c r="C43637" s="155"/>
      <c r="G43637" s="155"/>
    </row>
    <row r="43638" spans="3:7" x14ac:dyDescent="0.25">
      <c r="C43638" s="155"/>
      <c r="G43638" s="155"/>
    </row>
    <row r="43639" spans="3:7" x14ac:dyDescent="0.25">
      <c r="C43639" s="155"/>
      <c r="G43639" s="155"/>
    </row>
    <row r="43640" spans="3:7" x14ac:dyDescent="0.25">
      <c r="C43640" s="155"/>
      <c r="G43640" s="155"/>
    </row>
    <row r="43641" spans="3:7" x14ac:dyDescent="0.25">
      <c r="C43641" s="155"/>
      <c r="G43641" s="155"/>
    </row>
    <row r="43642" spans="3:7" x14ac:dyDescent="0.25">
      <c r="C43642" s="155"/>
      <c r="G43642" s="155"/>
    </row>
    <row r="43643" spans="3:7" x14ac:dyDescent="0.25">
      <c r="C43643" s="155"/>
      <c r="G43643" s="155"/>
    </row>
    <row r="43644" spans="3:7" x14ac:dyDescent="0.25">
      <c r="C43644" s="155"/>
      <c r="G43644" s="155"/>
    </row>
    <row r="43645" spans="3:7" x14ac:dyDescent="0.25">
      <c r="C43645" s="155"/>
      <c r="G43645" s="155"/>
    </row>
    <row r="43646" spans="3:7" x14ac:dyDescent="0.25">
      <c r="C43646" s="155"/>
      <c r="G43646" s="155"/>
    </row>
    <row r="43647" spans="3:7" x14ac:dyDescent="0.25">
      <c r="C43647" s="155"/>
      <c r="G43647" s="155"/>
    </row>
    <row r="43648" spans="3:7" x14ac:dyDescent="0.25">
      <c r="C43648" s="155"/>
      <c r="G43648" s="155"/>
    </row>
    <row r="43649" spans="3:7" x14ac:dyDescent="0.25">
      <c r="C43649" s="155"/>
      <c r="G43649" s="155"/>
    </row>
    <row r="43650" spans="3:7" x14ac:dyDescent="0.25">
      <c r="C43650" s="155"/>
      <c r="G43650" s="155"/>
    </row>
    <row r="43651" spans="3:7" x14ac:dyDescent="0.25">
      <c r="C43651" s="155"/>
      <c r="G43651" s="155"/>
    </row>
    <row r="43652" spans="3:7" x14ac:dyDescent="0.25">
      <c r="C43652" s="155"/>
      <c r="G43652" s="155"/>
    </row>
    <row r="43653" spans="3:7" x14ac:dyDescent="0.25">
      <c r="C43653" s="155"/>
      <c r="G43653" s="155"/>
    </row>
    <row r="43654" spans="3:7" x14ac:dyDescent="0.25">
      <c r="C43654" s="155"/>
      <c r="G43654" s="155"/>
    </row>
    <row r="43655" spans="3:7" x14ac:dyDescent="0.25">
      <c r="C43655" s="155"/>
      <c r="G43655" s="155"/>
    </row>
    <row r="43656" spans="3:7" x14ac:dyDescent="0.25">
      <c r="C43656" s="155"/>
      <c r="G43656" s="155"/>
    </row>
    <row r="43657" spans="3:7" x14ac:dyDescent="0.25">
      <c r="C43657" s="155"/>
      <c r="G43657" s="155"/>
    </row>
    <row r="43658" spans="3:7" x14ac:dyDescent="0.25">
      <c r="C43658" s="155"/>
      <c r="G43658" s="155"/>
    </row>
    <row r="43659" spans="3:7" x14ac:dyDescent="0.25">
      <c r="C43659" s="155"/>
      <c r="G43659" s="155"/>
    </row>
    <row r="43660" spans="3:7" x14ac:dyDescent="0.25">
      <c r="C43660" s="155"/>
      <c r="G43660" s="155"/>
    </row>
    <row r="43661" spans="3:7" x14ac:dyDescent="0.25">
      <c r="C43661" s="155"/>
      <c r="G43661" s="155"/>
    </row>
    <row r="43662" spans="3:7" x14ac:dyDescent="0.25">
      <c r="C43662" s="155"/>
      <c r="G43662" s="155"/>
    </row>
    <row r="43663" spans="3:7" x14ac:dyDescent="0.25">
      <c r="C43663" s="155"/>
      <c r="G43663" s="155"/>
    </row>
    <row r="43664" spans="3:7" x14ac:dyDescent="0.25">
      <c r="C43664" s="155"/>
      <c r="G43664" s="155"/>
    </row>
    <row r="43665" spans="3:7" x14ac:dyDescent="0.25">
      <c r="C43665" s="155"/>
      <c r="G43665" s="155"/>
    </row>
    <row r="43666" spans="3:7" x14ac:dyDescent="0.25">
      <c r="C43666" s="155"/>
      <c r="G43666" s="155"/>
    </row>
    <row r="43667" spans="3:7" x14ac:dyDescent="0.25">
      <c r="C43667" s="155"/>
      <c r="G43667" s="155"/>
    </row>
    <row r="43668" spans="3:7" x14ac:dyDescent="0.25">
      <c r="C43668" s="155"/>
      <c r="G43668" s="155"/>
    </row>
    <row r="43669" spans="3:7" x14ac:dyDescent="0.25">
      <c r="C43669" s="155"/>
      <c r="G43669" s="155"/>
    </row>
    <row r="43670" spans="3:7" x14ac:dyDescent="0.25">
      <c r="C43670" s="155"/>
      <c r="G43670" s="155"/>
    </row>
    <row r="43671" spans="3:7" x14ac:dyDescent="0.25">
      <c r="C43671" s="155"/>
      <c r="G43671" s="155"/>
    </row>
    <row r="43672" spans="3:7" x14ac:dyDescent="0.25">
      <c r="C43672" s="155"/>
      <c r="G43672" s="155"/>
    </row>
    <row r="43673" spans="3:7" x14ac:dyDescent="0.25">
      <c r="C43673" s="155"/>
      <c r="G43673" s="155"/>
    </row>
    <row r="43674" spans="3:7" x14ac:dyDescent="0.25">
      <c r="C43674" s="155"/>
      <c r="G43674" s="155"/>
    </row>
    <row r="43675" spans="3:7" x14ac:dyDescent="0.25">
      <c r="C43675" s="155"/>
      <c r="G43675" s="155"/>
    </row>
    <row r="43676" spans="3:7" x14ac:dyDescent="0.25">
      <c r="C43676" s="155"/>
      <c r="G43676" s="155"/>
    </row>
    <row r="43677" spans="3:7" x14ac:dyDescent="0.25">
      <c r="C43677" s="155"/>
      <c r="G43677" s="155"/>
    </row>
    <row r="43678" spans="3:7" x14ac:dyDescent="0.25">
      <c r="C43678" s="155"/>
      <c r="G43678" s="155"/>
    </row>
    <row r="43679" spans="3:7" x14ac:dyDescent="0.25">
      <c r="C43679" s="155"/>
      <c r="G43679" s="155"/>
    </row>
    <row r="43680" spans="3:7" x14ac:dyDescent="0.25">
      <c r="C43680" s="155"/>
      <c r="G43680" s="155"/>
    </row>
    <row r="43681" spans="3:7" x14ac:dyDescent="0.25">
      <c r="C43681" s="155"/>
      <c r="G43681" s="155"/>
    </row>
    <row r="43682" spans="3:7" x14ac:dyDescent="0.25">
      <c r="C43682" s="155"/>
      <c r="G43682" s="155"/>
    </row>
    <row r="43683" spans="3:7" x14ac:dyDescent="0.25">
      <c r="C43683" s="155"/>
      <c r="G43683" s="155"/>
    </row>
    <row r="43684" spans="3:7" x14ac:dyDescent="0.25">
      <c r="C43684" s="155"/>
      <c r="G43684" s="155"/>
    </row>
    <row r="43685" spans="3:7" x14ac:dyDescent="0.25">
      <c r="C43685" s="155"/>
      <c r="G43685" s="155"/>
    </row>
    <row r="43686" spans="3:7" x14ac:dyDescent="0.25">
      <c r="C43686" s="155"/>
      <c r="G43686" s="155"/>
    </row>
    <row r="43687" spans="3:7" x14ac:dyDescent="0.25">
      <c r="C43687" s="155"/>
      <c r="G43687" s="155"/>
    </row>
    <row r="43688" spans="3:7" x14ac:dyDescent="0.25">
      <c r="C43688" s="155"/>
      <c r="G43688" s="155"/>
    </row>
    <row r="43689" spans="3:7" x14ac:dyDescent="0.25">
      <c r="C43689" s="155"/>
      <c r="G43689" s="155"/>
    </row>
    <row r="43690" spans="3:7" x14ac:dyDescent="0.25">
      <c r="C43690" s="155"/>
      <c r="G43690" s="155"/>
    </row>
    <row r="43691" spans="3:7" x14ac:dyDescent="0.25">
      <c r="C43691" s="155"/>
      <c r="G43691" s="155"/>
    </row>
    <row r="43692" spans="3:7" x14ac:dyDescent="0.25">
      <c r="C43692" s="155"/>
      <c r="G43692" s="155"/>
    </row>
    <row r="43693" spans="3:7" x14ac:dyDescent="0.25">
      <c r="C43693" s="155"/>
      <c r="G43693" s="155"/>
    </row>
    <row r="43694" spans="3:7" x14ac:dyDescent="0.25">
      <c r="C43694" s="155"/>
      <c r="G43694" s="155"/>
    </row>
    <row r="43695" spans="3:7" x14ac:dyDescent="0.25">
      <c r="C43695" s="155"/>
      <c r="G43695" s="155"/>
    </row>
    <row r="43696" spans="3:7" x14ac:dyDescent="0.25">
      <c r="C43696" s="155"/>
      <c r="G43696" s="155"/>
    </row>
    <row r="43697" spans="3:7" x14ac:dyDescent="0.25">
      <c r="C43697" s="155"/>
      <c r="G43697" s="155"/>
    </row>
    <row r="43698" spans="3:7" x14ac:dyDescent="0.25">
      <c r="C43698" s="155"/>
      <c r="G43698" s="155"/>
    </row>
    <row r="43699" spans="3:7" x14ac:dyDescent="0.25">
      <c r="C43699" s="155"/>
      <c r="G43699" s="155"/>
    </row>
    <row r="43700" spans="3:7" x14ac:dyDescent="0.25">
      <c r="C43700" s="155"/>
      <c r="G43700" s="155"/>
    </row>
    <row r="43701" spans="3:7" x14ac:dyDescent="0.25">
      <c r="C43701" s="155"/>
      <c r="G43701" s="155"/>
    </row>
    <row r="43702" spans="3:7" x14ac:dyDescent="0.25">
      <c r="C43702" s="155"/>
      <c r="G43702" s="155"/>
    </row>
    <row r="43703" spans="3:7" x14ac:dyDescent="0.25">
      <c r="C43703" s="155"/>
      <c r="G43703" s="155"/>
    </row>
    <row r="43704" spans="3:7" x14ac:dyDescent="0.25">
      <c r="C43704" s="155"/>
      <c r="G43704" s="155"/>
    </row>
    <row r="43705" spans="3:7" x14ac:dyDescent="0.25">
      <c r="C43705" s="155"/>
      <c r="G43705" s="155"/>
    </row>
    <row r="43706" spans="3:7" x14ac:dyDescent="0.25">
      <c r="C43706" s="155"/>
      <c r="G43706" s="155"/>
    </row>
    <row r="43707" spans="3:7" x14ac:dyDescent="0.25">
      <c r="C43707" s="155"/>
      <c r="G43707" s="155"/>
    </row>
    <row r="43708" spans="3:7" x14ac:dyDescent="0.25">
      <c r="C43708" s="155"/>
      <c r="G43708" s="155"/>
    </row>
    <row r="43709" spans="3:7" x14ac:dyDescent="0.25">
      <c r="C43709" s="155"/>
      <c r="G43709" s="155"/>
    </row>
    <row r="43710" spans="3:7" x14ac:dyDescent="0.25">
      <c r="C43710" s="155"/>
      <c r="G43710" s="155"/>
    </row>
    <row r="43711" spans="3:7" x14ac:dyDescent="0.25">
      <c r="C43711" s="155"/>
      <c r="G43711" s="155"/>
    </row>
    <row r="43712" spans="3:7" x14ac:dyDescent="0.25">
      <c r="C43712" s="155"/>
      <c r="G43712" s="155"/>
    </row>
    <row r="43713" spans="3:7" x14ac:dyDescent="0.25">
      <c r="C43713" s="155"/>
      <c r="G43713" s="155"/>
    </row>
    <row r="43714" spans="3:7" x14ac:dyDescent="0.25">
      <c r="C43714" s="155"/>
      <c r="G43714" s="155"/>
    </row>
    <row r="43715" spans="3:7" x14ac:dyDescent="0.25">
      <c r="C43715" s="155"/>
      <c r="G43715" s="155"/>
    </row>
    <row r="43716" spans="3:7" x14ac:dyDescent="0.25">
      <c r="C43716" s="155"/>
      <c r="G43716" s="155"/>
    </row>
    <row r="43717" spans="3:7" x14ac:dyDescent="0.25">
      <c r="C43717" s="155"/>
      <c r="G43717" s="155"/>
    </row>
    <row r="43718" spans="3:7" x14ac:dyDescent="0.25">
      <c r="C43718" s="155"/>
      <c r="G43718" s="155"/>
    </row>
    <row r="43719" spans="3:7" x14ac:dyDescent="0.25">
      <c r="C43719" s="155"/>
      <c r="G43719" s="155"/>
    </row>
    <row r="43720" spans="3:7" x14ac:dyDescent="0.25">
      <c r="C43720" s="155"/>
      <c r="G43720" s="155"/>
    </row>
    <row r="43721" spans="3:7" x14ac:dyDescent="0.25">
      <c r="C43721" s="155"/>
      <c r="G43721" s="155"/>
    </row>
    <row r="43722" spans="3:7" x14ac:dyDescent="0.25">
      <c r="C43722" s="155"/>
      <c r="G43722" s="155"/>
    </row>
    <row r="43723" spans="3:7" x14ac:dyDescent="0.25">
      <c r="C43723" s="155"/>
      <c r="G43723" s="155"/>
    </row>
    <row r="43724" spans="3:7" x14ac:dyDescent="0.25">
      <c r="C43724" s="155"/>
      <c r="G43724" s="155"/>
    </row>
    <row r="43725" spans="3:7" x14ac:dyDescent="0.25">
      <c r="C43725" s="155"/>
      <c r="G43725" s="155"/>
    </row>
    <row r="43726" spans="3:7" x14ac:dyDescent="0.25">
      <c r="C43726" s="155"/>
      <c r="G43726" s="155"/>
    </row>
    <row r="43727" spans="3:7" x14ac:dyDescent="0.25">
      <c r="C43727" s="155"/>
      <c r="G43727" s="155"/>
    </row>
    <row r="43728" spans="3:7" x14ac:dyDescent="0.25">
      <c r="C43728" s="155"/>
      <c r="G43728" s="155"/>
    </row>
    <row r="43729" spans="3:7" x14ac:dyDescent="0.25">
      <c r="C43729" s="155"/>
      <c r="G43729" s="155"/>
    </row>
    <row r="43730" spans="3:7" x14ac:dyDescent="0.25">
      <c r="C43730" s="155"/>
      <c r="G43730" s="155"/>
    </row>
    <row r="43731" spans="3:7" x14ac:dyDescent="0.25">
      <c r="C43731" s="155"/>
      <c r="G43731" s="155"/>
    </row>
    <row r="43732" spans="3:7" x14ac:dyDescent="0.25">
      <c r="C43732" s="155"/>
      <c r="G43732" s="155"/>
    </row>
    <row r="43733" spans="3:7" x14ac:dyDescent="0.25">
      <c r="C43733" s="155"/>
      <c r="G43733" s="155"/>
    </row>
    <row r="43734" spans="3:7" x14ac:dyDescent="0.25">
      <c r="C43734" s="155"/>
      <c r="G43734" s="155"/>
    </row>
    <row r="43735" spans="3:7" x14ac:dyDescent="0.25">
      <c r="C43735" s="155"/>
      <c r="G43735" s="155"/>
    </row>
    <row r="43736" spans="3:7" x14ac:dyDescent="0.25">
      <c r="C43736" s="155"/>
      <c r="G43736" s="155"/>
    </row>
    <row r="43737" spans="3:7" x14ac:dyDescent="0.25">
      <c r="C43737" s="155"/>
      <c r="G43737" s="155"/>
    </row>
    <row r="43738" spans="3:7" x14ac:dyDescent="0.25">
      <c r="C43738" s="155"/>
      <c r="G43738" s="155"/>
    </row>
    <row r="43739" spans="3:7" x14ac:dyDescent="0.25">
      <c r="C43739" s="155"/>
      <c r="G43739" s="155"/>
    </row>
    <row r="43740" spans="3:7" x14ac:dyDescent="0.25">
      <c r="C43740" s="155"/>
      <c r="G43740" s="155"/>
    </row>
    <row r="43741" spans="3:7" x14ac:dyDescent="0.25">
      <c r="C43741" s="155"/>
      <c r="G43741" s="155"/>
    </row>
    <row r="43742" spans="3:7" x14ac:dyDescent="0.25">
      <c r="C43742" s="155"/>
      <c r="G43742" s="155"/>
    </row>
    <row r="43743" spans="3:7" x14ac:dyDescent="0.25">
      <c r="C43743" s="155"/>
      <c r="G43743" s="155"/>
    </row>
    <row r="43744" spans="3:7" x14ac:dyDescent="0.25">
      <c r="C43744" s="155"/>
      <c r="G43744" s="155"/>
    </row>
    <row r="43745" spans="3:7" x14ac:dyDescent="0.25">
      <c r="C43745" s="155"/>
      <c r="G43745" s="155"/>
    </row>
    <row r="43746" spans="3:7" x14ac:dyDescent="0.25">
      <c r="C43746" s="155"/>
      <c r="G43746" s="155"/>
    </row>
    <row r="43747" spans="3:7" x14ac:dyDescent="0.25">
      <c r="C43747" s="155"/>
      <c r="G43747" s="155"/>
    </row>
    <row r="43748" spans="3:7" x14ac:dyDescent="0.25">
      <c r="C43748" s="155"/>
      <c r="G43748" s="155"/>
    </row>
    <row r="43749" spans="3:7" x14ac:dyDescent="0.25">
      <c r="C43749" s="155"/>
      <c r="G43749" s="155"/>
    </row>
    <row r="43750" spans="3:7" x14ac:dyDescent="0.25">
      <c r="C43750" s="155"/>
      <c r="G43750" s="155"/>
    </row>
    <row r="43751" spans="3:7" x14ac:dyDescent="0.25">
      <c r="C43751" s="155"/>
      <c r="G43751" s="155"/>
    </row>
    <row r="43752" spans="3:7" x14ac:dyDescent="0.25">
      <c r="C43752" s="155"/>
      <c r="G43752" s="155"/>
    </row>
    <row r="43753" spans="3:7" x14ac:dyDescent="0.25">
      <c r="C43753" s="155"/>
      <c r="G43753" s="155"/>
    </row>
    <row r="43754" spans="3:7" x14ac:dyDescent="0.25">
      <c r="C43754" s="155"/>
      <c r="G43754" s="155"/>
    </row>
    <row r="43755" spans="3:7" x14ac:dyDescent="0.25">
      <c r="C43755" s="155"/>
      <c r="G43755" s="155"/>
    </row>
    <row r="43756" spans="3:7" x14ac:dyDescent="0.25">
      <c r="C43756" s="155"/>
      <c r="G43756" s="155"/>
    </row>
    <row r="43757" spans="3:7" x14ac:dyDescent="0.25">
      <c r="C43757" s="155"/>
      <c r="G43757" s="155"/>
    </row>
    <row r="43758" spans="3:7" x14ac:dyDescent="0.25">
      <c r="C43758" s="155"/>
      <c r="G43758" s="155"/>
    </row>
    <row r="43759" spans="3:7" x14ac:dyDescent="0.25">
      <c r="C43759" s="155"/>
      <c r="G43759" s="155"/>
    </row>
    <row r="43760" spans="3:7" x14ac:dyDescent="0.25">
      <c r="C43760" s="155"/>
      <c r="G43760" s="155"/>
    </row>
    <row r="43761" spans="3:7" x14ac:dyDescent="0.25">
      <c r="C43761" s="155"/>
      <c r="G43761" s="155"/>
    </row>
    <row r="43762" spans="3:7" x14ac:dyDescent="0.25">
      <c r="C43762" s="155"/>
      <c r="G43762" s="155"/>
    </row>
    <row r="43763" spans="3:7" x14ac:dyDescent="0.25">
      <c r="C43763" s="155"/>
      <c r="G43763" s="155"/>
    </row>
    <row r="43764" spans="3:7" x14ac:dyDescent="0.25">
      <c r="C43764" s="155"/>
      <c r="G43764" s="155"/>
    </row>
    <row r="43765" spans="3:7" x14ac:dyDescent="0.25">
      <c r="C43765" s="155"/>
      <c r="G43765" s="155"/>
    </row>
    <row r="43766" spans="3:7" x14ac:dyDescent="0.25">
      <c r="C43766" s="155"/>
      <c r="G43766" s="155"/>
    </row>
    <row r="43767" spans="3:7" x14ac:dyDescent="0.25">
      <c r="C43767" s="155"/>
      <c r="G43767" s="155"/>
    </row>
    <row r="43768" spans="3:7" x14ac:dyDescent="0.25">
      <c r="C43768" s="155"/>
      <c r="G43768" s="155"/>
    </row>
    <row r="43769" spans="3:7" x14ac:dyDescent="0.25">
      <c r="C43769" s="155"/>
      <c r="G43769" s="155"/>
    </row>
    <row r="43770" spans="3:7" x14ac:dyDescent="0.25">
      <c r="C43770" s="155"/>
      <c r="G43770" s="155"/>
    </row>
    <row r="43771" spans="3:7" x14ac:dyDescent="0.25">
      <c r="C43771" s="155"/>
      <c r="G43771" s="155"/>
    </row>
    <row r="43772" spans="3:7" x14ac:dyDescent="0.25">
      <c r="C43772" s="155"/>
      <c r="G43772" s="155"/>
    </row>
    <row r="43773" spans="3:7" x14ac:dyDescent="0.25">
      <c r="C43773" s="155"/>
      <c r="G43773" s="155"/>
    </row>
    <row r="43774" spans="3:7" x14ac:dyDescent="0.25">
      <c r="C43774" s="155"/>
      <c r="G43774" s="155"/>
    </row>
    <row r="43775" spans="3:7" x14ac:dyDescent="0.25">
      <c r="C43775" s="155"/>
      <c r="G43775" s="155"/>
    </row>
    <row r="43776" spans="3:7" x14ac:dyDescent="0.25">
      <c r="C43776" s="155"/>
      <c r="G43776" s="155"/>
    </row>
    <row r="43777" spans="3:7" x14ac:dyDescent="0.25">
      <c r="C43777" s="155"/>
      <c r="G43777" s="155"/>
    </row>
    <row r="43778" spans="3:7" x14ac:dyDescent="0.25">
      <c r="C43778" s="155"/>
      <c r="G43778" s="155"/>
    </row>
    <row r="43779" spans="3:7" x14ac:dyDescent="0.25">
      <c r="C43779" s="155"/>
      <c r="G43779" s="155"/>
    </row>
    <row r="43780" spans="3:7" x14ac:dyDescent="0.25">
      <c r="C43780" s="155"/>
      <c r="G43780" s="155"/>
    </row>
    <row r="43781" spans="3:7" x14ac:dyDescent="0.25">
      <c r="C43781" s="155"/>
      <c r="G43781" s="155"/>
    </row>
    <row r="43782" spans="3:7" x14ac:dyDescent="0.25">
      <c r="C43782" s="155"/>
      <c r="G43782" s="155"/>
    </row>
    <row r="43783" spans="3:7" x14ac:dyDescent="0.25">
      <c r="C43783" s="155"/>
      <c r="G43783" s="155"/>
    </row>
    <row r="43784" spans="3:7" x14ac:dyDescent="0.25">
      <c r="C43784" s="155"/>
      <c r="G43784" s="155"/>
    </row>
    <row r="43785" spans="3:7" x14ac:dyDescent="0.25">
      <c r="C43785" s="155"/>
      <c r="G43785" s="155"/>
    </row>
    <row r="43786" spans="3:7" x14ac:dyDescent="0.25">
      <c r="C43786" s="155"/>
      <c r="G43786" s="155"/>
    </row>
    <row r="43787" spans="3:7" x14ac:dyDescent="0.25">
      <c r="C43787" s="155"/>
      <c r="G43787" s="155"/>
    </row>
    <row r="43788" spans="3:7" x14ac:dyDescent="0.25">
      <c r="C43788" s="155"/>
      <c r="G43788" s="155"/>
    </row>
    <row r="43789" spans="3:7" x14ac:dyDescent="0.25">
      <c r="C43789" s="155"/>
      <c r="G43789" s="155"/>
    </row>
    <row r="43790" spans="3:7" x14ac:dyDescent="0.25">
      <c r="C43790" s="155"/>
      <c r="G43790" s="155"/>
    </row>
    <row r="43791" spans="3:7" x14ac:dyDescent="0.25">
      <c r="C43791" s="155"/>
      <c r="G43791" s="155"/>
    </row>
    <row r="43792" spans="3:7" x14ac:dyDescent="0.25">
      <c r="C43792" s="155"/>
      <c r="G43792" s="155"/>
    </row>
    <row r="43793" spans="3:7" x14ac:dyDescent="0.25">
      <c r="C43793" s="155"/>
      <c r="G43793" s="155"/>
    </row>
    <row r="43794" spans="3:7" x14ac:dyDescent="0.25">
      <c r="C43794" s="155"/>
      <c r="G43794" s="155"/>
    </row>
    <row r="43795" spans="3:7" x14ac:dyDescent="0.25">
      <c r="C43795" s="155"/>
      <c r="G43795" s="155"/>
    </row>
    <row r="43796" spans="3:7" x14ac:dyDescent="0.25">
      <c r="C43796" s="155"/>
      <c r="G43796" s="155"/>
    </row>
    <row r="43797" spans="3:7" x14ac:dyDescent="0.25">
      <c r="C43797" s="155"/>
      <c r="G43797" s="155"/>
    </row>
    <row r="43798" spans="3:7" x14ac:dyDescent="0.25">
      <c r="C43798" s="155"/>
      <c r="G43798" s="155"/>
    </row>
    <row r="43799" spans="3:7" x14ac:dyDescent="0.25">
      <c r="C43799" s="155"/>
      <c r="G43799" s="155"/>
    </row>
    <row r="43800" spans="3:7" x14ac:dyDescent="0.25">
      <c r="C43800" s="155"/>
      <c r="G43800" s="155"/>
    </row>
    <row r="43801" spans="3:7" x14ac:dyDescent="0.25">
      <c r="C43801" s="155"/>
      <c r="G43801" s="155"/>
    </row>
    <row r="43802" spans="3:7" x14ac:dyDescent="0.25">
      <c r="C43802" s="155"/>
      <c r="G43802" s="155"/>
    </row>
    <row r="43803" spans="3:7" x14ac:dyDescent="0.25">
      <c r="C43803" s="155"/>
      <c r="G43803" s="155"/>
    </row>
    <row r="43804" spans="3:7" x14ac:dyDescent="0.25">
      <c r="C43804" s="155"/>
      <c r="G43804" s="155"/>
    </row>
    <row r="43805" spans="3:7" x14ac:dyDescent="0.25">
      <c r="C43805" s="155"/>
      <c r="G43805" s="155"/>
    </row>
    <row r="43806" spans="3:7" x14ac:dyDescent="0.25">
      <c r="C43806" s="155"/>
      <c r="G43806" s="155"/>
    </row>
    <row r="43807" spans="3:7" x14ac:dyDescent="0.25">
      <c r="C43807" s="155"/>
      <c r="G43807" s="155"/>
    </row>
    <row r="43808" spans="3:7" x14ac:dyDescent="0.25">
      <c r="C43808" s="155"/>
      <c r="G43808" s="155"/>
    </row>
    <row r="43809" spans="3:7" x14ac:dyDescent="0.25">
      <c r="C43809" s="155"/>
      <c r="G43809" s="155"/>
    </row>
    <row r="43810" spans="3:7" x14ac:dyDescent="0.25">
      <c r="C43810" s="155"/>
      <c r="G43810" s="155"/>
    </row>
    <row r="43811" spans="3:7" x14ac:dyDescent="0.25">
      <c r="C43811" s="155"/>
      <c r="G43811" s="155"/>
    </row>
    <row r="43812" spans="3:7" x14ac:dyDescent="0.25">
      <c r="C43812" s="155"/>
      <c r="G43812" s="155"/>
    </row>
    <row r="43813" spans="3:7" x14ac:dyDescent="0.25">
      <c r="C43813" s="155"/>
      <c r="G43813" s="155"/>
    </row>
    <row r="43814" spans="3:7" x14ac:dyDescent="0.25">
      <c r="C43814" s="155"/>
      <c r="G43814" s="155"/>
    </row>
    <row r="43815" spans="3:7" x14ac:dyDescent="0.25">
      <c r="C43815" s="155"/>
      <c r="G43815" s="155"/>
    </row>
    <row r="43816" spans="3:7" x14ac:dyDescent="0.25">
      <c r="C43816" s="155"/>
      <c r="G43816" s="155"/>
    </row>
    <row r="43817" spans="3:7" x14ac:dyDescent="0.25">
      <c r="C43817" s="155"/>
      <c r="G43817" s="155"/>
    </row>
    <row r="43818" spans="3:7" x14ac:dyDescent="0.25">
      <c r="C43818" s="155"/>
      <c r="G43818" s="155"/>
    </row>
    <row r="43819" spans="3:7" x14ac:dyDescent="0.25">
      <c r="C43819" s="155"/>
      <c r="G43819" s="155"/>
    </row>
    <row r="43820" spans="3:7" x14ac:dyDescent="0.25">
      <c r="C43820" s="155"/>
      <c r="G43820" s="155"/>
    </row>
    <row r="43821" spans="3:7" x14ac:dyDescent="0.25">
      <c r="C43821" s="155"/>
      <c r="G43821" s="155"/>
    </row>
    <row r="43822" spans="3:7" x14ac:dyDescent="0.25">
      <c r="C43822" s="155"/>
      <c r="G43822" s="155"/>
    </row>
    <row r="43823" spans="3:7" x14ac:dyDescent="0.25">
      <c r="C43823" s="155"/>
      <c r="G43823" s="155"/>
    </row>
    <row r="43824" spans="3:7" x14ac:dyDescent="0.25">
      <c r="C43824" s="155"/>
      <c r="G43824" s="155"/>
    </row>
    <row r="43825" spans="3:7" x14ac:dyDescent="0.25">
      <c r="C43825" s="155"/>
      <c r="G43825" s="155"/>
    </row>
    <row r="43826" spans="3:7" x14ac:dyDescent="0.25">
      <c r="C43826" s="155"/>
      <c r="G43826" s="155"/>
    </row>
    <row r="43827" spans="3:7" x14ac:dyDescent="0.25">
      <c r="C43827" s="155"/>
      <c r="G43827" s="155"/>
    </row>
    <row r="43828" spans="3:7" x14ac:dyDescent="0.25">
      <c r="C43828" s="155"/>
      <c r="G43828" s="155"/>
    </row>
    <row r="43829" spans="3:7" x14ac:dyDescent="0.25">
      <c r="C43829" s="155"/>
      <c r="G43829" s="155"/>
    </row>
    <row r="43830" spans="3:7" x14ac:dyDescent="0.25">
      <c r="C43830" s="155"/>
      <c r="G43830" s="155"/>
    </row>
    <row r="43831" spans="3:7" x14ac:dyDescent="0.25">
      <c r="C43831" s="155"/>
      <c r="G43831" s="155"/>
    </row>
    <row r="43832" spans="3:7" x14ac:dyDescent="0.25">
      <c r="C43832" s="155"/>
      <c r="G43832" s="155"/>
    </row>
    <row r="43833" spans="3:7" x14ac:dyDescent="0.25">
      <c r="C43833" s="155"/>
      <c r="G43833" s="155"/>
    </row>
    <row r="43834" spans="3:7" x14ac:dyDescent="0.25">
      <c r="C43834" s="155"/>
      <c r="G43834" s="155"/>
    </row>
    <row r="43835" spans="3:7" x14ac:dyDescent="0.25">
      <c r="C43835" s="155"/>
      <c r="G43835" s="155"/>
    </row>
    <row r="43836" spans="3:7" x14ac:dyDescent="0.25">
      <c r="C43836" s="155"/>
      <c r="G43836" s="155"/>
    </row>
    <row r="43837" spans="3:7" x14ac:dyDescent="0.25">
      <c r="C43837" s="155"/>
      <c r="G43837" s="155"/>
    </row>
    <row r="43838" spans="3:7" x14ac:dyDescent="0.25">
      <c r="C43838" s="155"/>
      <c r="G43838" s="155"/>
    </row>
    <row r="43839" spans="3:7" x14ac:dyDescent="0.25">
      <c r="C43839" s="155"/>
      <c r="G43839" s="155"/>
    </row>
    <row r="43840" spans="3:7" x14ac:dyDescent="0.25">
      <c r="C43840" s="155"/>
      <c r="G43840" s="155"/>
    </row>
    <row r="43841" spans="3:7" x14ac:dyDescent="0.25">
      <c r="C43841" s="155"/>
      <c r="G43841" s="155"/>
    </row>
    <row r="43842" spans="3:7" x14ac:dyDescent="0.25">
      <c r="C43842" s="155"/>
      <c r="G43842" s="155"/>
    </row>
    <row r="43843" spans="3:7" x14ac:dyDescent="0.25">
      <c r="C43843" s="155"/>
      <c r="G43843" s="155"/>
    </row>
    <row r="43844" spans="3:7" x14ac:dyDescent="0.25">
      <c r="C43844" s="155"/>
      <c r="G43844" s="155"/>
    </row>
    <row r="43845" spans="3:7" x14ac:dyDescent="0.25">
      <c r="C43845" s="155"/>
      <c r="G43845" s="155"/>
    </row>
    <row r="43846" spans="3:7" x14ac:dyDescent="0.25">
      <c r="C43846" s="155"/>
      <c r="G43846" s="155"/>
    </row>
    <row r="43847" spans="3:7" x14ac:dyDescent="0.25">
      <c r="C43847" s="155"/>
      <c r="G43847" s="155"/>
    </row>
    <row r="43848" spans="3:7" x14ac:dyDescent="0.25">
      <c r="C43848" s="155"/>
      <c r="G43848" s="155"/>
    </row>
    <row r="43849" spans="3:7" x14ac:dyDescent="0.25">
      <c r="C43849" s="155"/>
      <c r="G43849" s="155"/>
    </row>
    <row r="43850" spans="3:7" x14ac:dyDescent="0.25">
      <c r="C43850" s="155"/>
      <c r="G43850" s="155"/>
    </row>
    <row r="43851" spans="3:7" x14ac:dyDescent="0.25">
      <c r="C43851" s="155"/>
      <c r="G43851" s="155"/>
    </row>
    <row r="43852" spans="3:7" x14ac:dyDescent="0.25">
      <c r="C43852" s="155"/>
      <c r="G43852" s="155"/>
    </row>
    <row r="43853" spans="3:7" x14ac:dyDescent="0.25">
      <c r="C43853" s="155"/>
      <c r="G43853" s="155"/>
    </row>
    <row r="43854" spans="3:7" x14ac:dyDescent="0.25">
      <c r="C43854" s="155"/>
      <c r="G43854" s="155"/>
    </row>
    <row r="43855" spans="3:7" x14ac:dyDescent="0.25">
      <c r="C43855" s="155"/>
      <c r="G43855" s="155"/>
    </row>
    <row r="43856" spans="3:7" x14ac:dyDescent="0.25">
      <c r="C43856" s="155"/>
      <c r="G43856" s="155"/>
    </row>
    <row r="43857" spans="3:7" x14ac:dyDescent="0.25">
      <c r="C43857" s="155"/>
      <c r="G43857" s="155"/>
    </row>
    <row r="43858" spans="3:7" x14ac:dyDescent="0.25">
      <c r="C43858" s="155"/>
      <c r="G43858" s="155"/>
    </row>
    <row r="43859" spans="3:7" x14ac:dyDescent="0.25">
      <c r="C43859" s="155"/>
      <c r="G43859" s="155"/>
    </row>
    <row r="43860" spans="3:7" x14ac:dyDescent="0.25">
      <c r="C43860" s="155"/>
      <c r="G43860" s="155"/>
    </row>
    <row r="43861" spans="3:7" x14ac:dyDescent="0.25">
      <c r="C43861" s="155"/>
      <c r="G43861" s="155"/>
    </row>
    <row r="43862" spans="3:7" x14ac:dyDescent="0.25">
      <c r="C43862" s="155"/>
      <c r="G43862" s="155"/>
    </row>
    <row r="43863" spans="3:7" x14ac:dyDescent="0.25">
      <c r="C43863" s="155"/>
      <c r="G43863" s="155"/>
    </row>
    <row r="43864" spans="3:7" x14ac:dyDescent="0.25">
      <c r="C43864" s="155"/>
      <c r="G43864" s="155"/>
    </row>
    <row r="43865" spans="3:7" x14ac:dyDescent="0.25">
      <c r="C43865" s="155"/>
      <c r="G43865" s="155"/>
    </row>
    <row r="43866" spans="3:7" x14ac:dyDescent="0.25">
      <c r="C43866" s="155"/>
      <c r="G43866" s="155"/>
    </row>
    <row r="43867" spans="3:7" x14ac:dyDescent="0.25">
      <c r="C43867" s="155"/>
      <c r="G43867" s="155"/>
    </row>
    <row r="43868" spans="3:7" x14ac:dyDescent="0.25">
      <c r="C43868" s="155"/>
      <c r="G43868" s="155"/>
    </row>
    <row r="43869" spans="3:7" x14ac:dyDescent="0.25">
      <c r="C43869" s="155"/>
      <c r="G43869" s="155"/>
    </row>
    <row r="43870" spans="3:7" x14ac:dyDescent="0.25">
      <c r="C43870" s="155"/>
      <c r="G43870" s="155"/>
    </row>
    <row r="43871" spans="3:7" x14ac:dyDescent="0.25">
      <c r="C43871" s="155"/>
      <c r="G43871" s="155"/>
    </row>
    <row r="43872" spans="3:7" x14ac:dyDescent="0.25">
      <c r="C43872" s="155"/>
      <c r="G43872" s="155"/>
    </row>
    <row r="43873" spans="3:7" x14ac:dyDescent="0.25">
      <c r="C43873" s="155"/>
      <c r="G43873" s="155"/>
    </row>
    <row r="43874" spans="3:7" x14ac:dyDescent="0.25">
      <c r="C43874" s="155"/>
      <c r="G43874" s="155"/>
    </row>
    <row r="43875" spans="3:7" x14ac:dyDescent="0.25">
      <c r="C43875" s="155"/>
      <c r="G43875" s="155"/>
    </row>
    <row r="43876" spans="3:7" x14ac:dyDescent="0.25">
      <c r="C43876" s="155"/>
      <c r="G43876" s="155"/>
    </row>
    <row r="43877" spans="3:7" x14ac:dyDescent="0.25">
      <c r="C43877" s="155"/>
      <c r="G43877" s="155"/>
    </row>
    <row r="43878" spans="3:7" x14ac:dyDescent="0.25">
      <c r="C43878" s="155"/>
      <c r="G43878" s="155"/>
    </row>
    <row r="43879" spans="3:7" x14ac:dyDescent="0.25">
      <c r="C43879" s="155"/>
      <c r="G43879" s="155"/>
    </row>
    <row r="43880" spans="3:7" x14ac:dyDescent="0.25">
      <c r="C43880" s="155"/>
      <c r="G43880" s="155"/>
    </row>
    <row r="43881" spans="3:7" x14ac:dyDescent="0.25">
      <c r="C43881" s="155"/>
      <c r="G43881" s="155"/>
    </row>
    <row r="43882" spans="3:7" x14ac:dyDescent="0.25">
      <c r="C43882" s="155"/>
      <c r="G43882" s="155"/>
    </row>
    <row r="43883" spans="3:7" x14ac:dyDescent="0.25">
      <c r="C43883" s="155"/>
      <c r="G43883" s="155"/>
    </row>
    <row r="43884" spans="3:7" x14ac:dyDescent="0.25">
      <c r="C43884" s="155"/>
      <c r="G43884" s="155"/>
    </row>
    <row r="43885" spans="3:7" x14ac:dyDescent="0.25">
      <c r="C43885" s="155"/>
      <c r="G43885" s="155"/>
    </row>
    <row r="43886" spans="3:7" x14ac:dyDescent="0.25">
      <c r="C43886" s="155"/>
      <c r="G43886" s="155"/>
    </row>
    <row r="43887" spans="3:7" x14ac:dyDescent="0.25">
      <c r="C43887" s="155"/>
      <c r="G43887" s="155"/>
    </row>
    <row r="43888" spans="3:7" x14ac:dyDescent="0.25">
      <c r="C43888" s="155"/>
      <c r="G43888" s="155"/>
    </row>
    <row r="43889" spans="3:7" x14ac:dyDescent="0.25">
      <c r="C43889" s="155"/>
      <c r="G43889" s="155"/>
    </row>
    <row r="43890" spans="3:7" x14ac:dyDescent="0.25">
      <c r="C43890" s="155"/>
      <c r="G43890" s="155"/>
    </row>
    <row r="43891" spans="3:7" x14ac:dyDescent="0.25">
      <c r="C43891" s="155"/>
      <c r="G43891" s="155"/>
    </row>
    <row r="43892" spans="3:7" x14ac:dyDescent="0.25">
      <c r="C43892" s="155"/>
      <c r="G43892" s="155"/>
    </row>
    <row r="43893" spans="3:7" x14ac:dyDescent="0.25">
      <c r="C43893" s="155"/>
      <c r="G43893" s="155"/>
    </row>
    <row r="43894" spans="3:7" x14ac:dyDescent="0.25">
      <c r="C43894" s="155"/>
      <c r="G43894" s="155"/>
    </row>
    <row r="43895" spans="3:7" x14ac:dyDescent="0.25">
      <c r="C43895" s="155"/>
      <c r="G43895" s="155"/>
    </row>
    <row r="43896" spans="3:7" x14ac:dyDescent="0.25">
      <c r="C43896" s="155"/>
      <c r="G43896" s="155"/>
    </row>
    <row r="43897" spans="3:7" x14ac:dyDescent="0.25">
      <c r="C43897" s="155"/>
      <c r="G43897" s="155"/>
    </row>
    <row r="43898" spans="3:7" x14ac:dyDescent="0.25">
      <c r="C43898" s="155"/>
      <c r="G43898" s="155"/>
    </row>
    <row r="43899" spans="3:7" x14ac:dyDescent="0.25">
      <c r="C43899" s="155"/>
      <c r="G43899" s="155"/>
    </row>
    <row r="43900" spans="3:7" x14ac:dyDescent="0.25">
      <c r="C43900" s="155"/>
      <c r="G43900" s="155"/>
    </row>
    <row r="43901" spans="3:7" x14ac:dyDescent="0.25">
      <c r="C43901" s="155"/>
      <c r="G43901" s="155"/>
    </row>
    <row r="43902" spans="3:7" x14ac:dyDescent="0.25">
      <c r="C43902" s="155"/>
      <c r="G43902" s="155"/>
    </row>
    <row r="43903" spans="3:7" x14ac:dyDescent="0.25">
      <c r="C43903" s="155"/>
      <c r="G43903" s="155"/>
    </row>
    <row r="43904" spans="3:7" x14ac:dyDescent="0.25">
      <c r="C43904" s="155"/>
      <c r="G43904" s="155"/>
    </row>
    <row r="43905" spans="3:7" x14ac:dyDescent="0.25">
      <c r="C43905" s="155"/>
      <c r="G43905" s="155"/>
    </row>
    <row r="43906" spans="3:7" x14ac:dyDescent="0.25">
      <c r="C43906" s="155"/>
      <c r="G43906" s="155"/>
    </row>
    <row r="43907" spans="3:7" x14ac:dyDescent="0.25">
      <c r="C43907" s="155"/>
      <c r="G43907" s="155"/>
    </row>
    <row r="43908" spans="3:7" x14ac:dyDescent="0.25">
      <c r="C43908" s="155"/>
      <c r="G43908" s="155"/>
    </row>
    <row r="43909" spans="3:7" x14ac:dyDescent="0.25">
      <c r="C43909" s="155"/>
      <c r="G43909" s="155"/>
    </row>
    <row r="43910" spans="3:7" x14ac:dyDescent="0.25">
      <c r="C43910" s="155"/>
      <c r="G43910" s="155"/>
    </row>
    <row r="43911" spans="3:7" x14ac:dyDescent="0.25">
      <c r="C43911" s="155"/>
      <c r="G43911" s="155"/>
    </row>
    <row r="43912" spans="3:7" x14ac:dyDescent="0.25">
      <c r="C43912" s="155"/>
      <c r="G43912" s="155"/>
    </row>
    <row r="43913" spans="3:7" x14ac:dyDescent="0.25">
      <c r="C43913" s="155"/>
      <c r="G43913" s="155"/>
    </row>
    <row r="43914" spans="3:7" x14ac:dyDescent="0.25">
      <c r="C43914" s="155"/>
      <c r="G43914" s="155"/>
    </row>
    <row r="43915" spans="3:7" x14ac:dyDescent="0.25">
      <c r="C43915" s="155"/>
      <c r="G43915" s="155"/>
    </row>
    <row r="43916" spans="3:7" x14ac:dyDescent="0.25">
      <c r="C43916" s="155"/>
      <c r="G43916" s="155"/>
    </row>
    <row r="43917" spans="3:7" x14ac:dyDescent="0.25">
      <c r="C43917" s="155"/>
      <c r="G43917" s="155"/>
    </row>
    <row r="43918" spans="3:7" x14ac:dyDescent="0.25">
      <c r="C43918" s="155"/>
      <c r="G43918" s="155"/>
    </row>
    <row r="43919" spans="3:7" x14ac:dyDescent="0.25">
      <c r="C43919" s="155"/>
      <c r="G43919" s="155"/>
    </row>
    <row r="43920" spans="3:7" x14ac:dyDescent="0.25">
      <c r="C43920" s="155"/>
      <c r="G43920" s="155"/>
    </row>
    <row r="43921" spans="3:7" x14ac:dyDescent="0.25">
      <c r="C43921" s="155"/>
      <c r="G43921" s="155"/>
    </row>
    <row r="43922" spans="3:7" x14ac:dyDescent="0.25">
      <c r="C43922" s="155"/>
      <c r="G43922" s="155"/>
    </row>
    <row r="43923" spans="3:7" x14ac:dyDescent="0.25">
      <c r="C43923" s="155"/>
      <c r="G43923" s="155"/>
    </row>
    <row r="43924" spans="3:7" x14ac:dyDescent="0.25">
      <c r="C43924" s="155"/>
      <c r="G43924" s="155"/>
    </row>
    <row r="43925" spans="3:7" x14ac:dyDescent="0.25">
      <c r="C43925" s="155"/>
      <c r="G43925" s="155"/>
    </row>
    <row r="43926" spans="3:7" x14ac:dyDescent="0.25">
      <c r="C43926" s="155"/>
      <c r="G43926" s="155"/>
    </row>
    <row r="43927" spans="3:7" x14ac:dyDescent="0.25">
      <c r="C43927" s="155"/>
      <c r="G43927" s="155"/>
    </row>
    <row r="43928" spans="3:7" x14ac:dyDescent="0.25">
      <c r="C43928" s="155"/>
      <c r="G43928" s="155"/>
    </row>
    <row r="43929" spans="3:7" x14ac:dyDescent="0.25">
      <c r="C43929" s="155"/>
      <c r="G43929" s="155"/>
    </row>
    <row r="43930" spans="3:7" x14ac:dyDescent="0.25">
      <c r="C43930" s="155"/>
      <c r="G43930" s="155"/>
    </row>
    <row r="43931" spans="3:7" x14ac:dyDescent="0.25">
      <c r="C43931" s="155"/>
      <c r="G43931" s="155"/>
    </row>
    <row r="43932" spans="3:7" x14ac:dyDescent="0.25">
      <c r="C43932" s="155"/>
      <c r="G43932" s="155"/>
    </row>
    <row r="43933" spans="3:7" x14ac:dyDescent="0.25">
      <c r="C43933" s="155"/>
      <c r="G43933" s="155"/>
    </row>
    <row r="43934" spans="3:7" x14ac:dyDescent="0.25">
      <c r="C43934" s="155"/>
      <c r="G43934" s="155"/>
    </row>
    <row r="43935" spans="3:7" x14ac:dyDescent="0.25">
      <c r="C43935" s="155"/>
      <c r="G43935" s="155"/>
    </row>
    <row r="43936" spans="3:7" x14ac:dyDescent="0.25">
      <c r="C43936" s="155"/>
      <c r="G43936" s="155"/>
    </row>
    <row r="43937" spans="3:7" x14ac:dyDescent="0.25">
      <c r="C43937" s="155"/>
      <c r="G43937" s="155"/>
    </row>
    <row r="43938" spans="3:7" x14ac:dyDescent="0.25">
      <c r="C43938" s="155"/>
      <c r="G43938" s="155"/>
    </row>
    <row r="43939" spans="3:7" x14ac:dyDescent="0.25">
      <c r="C43939" s="155"/>
      <c r="G43939" s="155"/>
    </row>
    <row r="43940" spans="3:7" x14ac:dyDescent="0.25">
      <c r="C43940" s="155"/>
      <c r="G43940" s="155"/>
    </row>
    <row r="43941" spans="3:7" x14ac:dyDescent="0.25">
      <c r="C43941" s="155"/>
      <c r="G43941" s="155"/>
    </row>
    <row r="43942" spans="3:7" x14ac:dyDescent="0.25">
      <c r="C43942" s="155"/>
      <c r="G43942" s="155"/>
    </row>
    <row r="43943" spans="3:7" x14ac:dyDescent="0.25">
      <c r="C43943" s="155"/>
      <c r="G43943" s="155"/>
    </row>
    <row r="43944" spans="3:7" x14ac:dyDescent="0.25">
      <c r="C43944" s="155"/>
      <c r="G43944" s="155"/>
    </row>
    <row r="43945" spans="3:7" x14ac:dyDescent="0.25">
      <c r="C43945" s="155"/>
      <c r="G43945" s="155"/>
    </row>
    <row r="43946" spans="3:7" x14ac:dyDescent="0.25">
      <c r="C43946" s="155"/>
      <c r="G43946" s="155"/>
    </row>
    <row r="43947" spans="3:7" x14ac:dyDescent="0.25">
      <c r="C43947" s="155"/>
      <c r="G43947" s="155"/>
    </row>
    <row r="43948" spans="3:7" x14ac:dyDescent="0.25">
      <c r="C43948" s="155"/>
      <c r="G43948" s="155"/>
    </row>
    <row r="43949" spans="3:7" x14ac:dyDescent="0.25">
      <c r="C43949" s="155"/>
      <c r="G43949" s="155"/>
    </row>
    <row r="43950" spans="3:7" x14ac:dyDescent="0.25">
      <c r="C43950" s="155"/>
      <c r="G43950" s="155"/>
    </row>
    <row r="43951" spans="3:7" x14ac:dyDescent="0.25">
      <c r="C43951" s="155"/>
      <c r="G43951" s="155"/>
    </row>
    <row r="43952" spans="3:7" x14ac:dyDescent="0.25">
      <c r="C43952" s="155"/>
      <c r="G43952" s="155"/>
    </row>
    <row r="43953" spans="3:7" x14ac:dyDescent="0.25">
      <c r="C43953" s="155"/>
      <c r="G43953" s="155"/>
    </row>
    <row r="43954" spans="3:7" x14ac:dyDescent="0.25">
      <c r="C43954" s="155"/>
      <c r="G43954" s="155"/>
    </row>
    <row r="43955" spans="3:7" x14ac:dyDescent="0.25">
      <c r="C43955" s="155"/>
      <c r="G43955" s="155"/>
    </row>
    <row r="43956" spans="3:7" x14ac:dyDescent="0.25">
      <c r="C43956" s="155"/>
      <c r="G43956" s="155"/>
    </row>
    <row r="43957" spans="3:7" x14ac:dyDescent="0.25">
      <c r="C43957" s="155"/>
      <c r="G43957" s="155"/>
    </row>
    <row r="43958" spans="3:7" x14ac:dyDescent="0.25">
      <c r="C43958" s="155"/>
      <c r="G43958" s="155"/>
    </row>
    <row r="43959" spans="3:7" x14ac:dyDescent="0.25">
      <c r="C43959" s="155"/>
      <c r="G43959" s="155"/>
    </row>
    <row r="43960" spans="3:7" x14ac:dyDescent="0.25">
      <c r="C43960" s="155"/>
      <c r="G43960" s="155"/>
    </row>
    <row r="43961" spans="3:7" x14ac:dyDescent="0.25">
      <c r="C43961" s="155"/>
      <c r="G43961" s="155"/>
    </row>
    <row r="43962" spans="3:7" x14ac:dyDescent="0.25">
      <c r="C43962" s="155"/>
      <c r="G43962" s="155"/>
    </row>
    <row r="43963" spans="3:7" x14ac:dyDescent="0.25">
      <c r="C43963" s="155"/>
      <c r="G43963" s="155"/>
    </row>
    <row r="43964" spans="3:7" x14ac:dyDescent="0.25">
      <c r="C43964" s="155"/>
      <c r="G43964" s="155"/>
    </row>
    <row r="43965" spans="3:7" x14ac:dyDescent="0.25">
      <c r="C43965" s="155"/>
      <c r="G43965" s="155"/>
    </row>
    <row r="43966" spans="3:7" x14ac:dyDescent="0.25">
      <c r="C43966" s="155"/>
      <c r="G43966" s="155"/>
    </row>
    <row r="43967" spans="3:7" x14ac:dyDescent="0.25">
      <c r="C43967" s="155"/>
      <c r="G43967" s="155"/>
    </row>
    <row r="43968" spans="3:7" x14ac:dyDescent="0.25">
      <c r="C43968" s="155"/>
      <c r="G43968" s="155"/>
    </row>
    <row r="43969" spans="3:7" x14ac:dyDescent="0.25">
      <c r="C43969" s="155"/>
      <c r="G43969" s="155"/>
    </row>
    <row r="43970" spans="3:7" x14ac:dyDescent="0.25">
      <c r="C43970" s="155"/>
      <c r="G43970" s="155"/>
    </row>
    <row r="43971" spans="3:7" x14ac:dyDescent="0.25">
      <c r="C43971" s="155"/>
      <c r="G43971" s="155"/>
    </row>
    <row r="43972" spans="3:7" x14ac:dyDescent="0.25">
      <c r="C43972" s="155"/>
      <c r="G43972" s="155"/>
    </row>
    <row r="43973" spans="3:7" x14ac:dyDescent="0.25">
      <c r="C43973" s="155"/>
      <c r="G43973" s="155"/>
    </row>
    <row r="43974" spans="3:7" x14ac:dyDescent="0.25">
      <c r="C43974" s="155"/>
      <c r="G43974" s="155"/>
    </row>
    <row r="43975" spans="3:7" x14ac:dyDescent="0.25">
      <c r="C43975" s="155"/>
      <c r="G43975" s="155"/>
    </row>
    <row r="43976" spans="3:7" x14ac:dyDescent="0.25">
      <c r="C43976" s="155"/>
      <c r="G43976" s="155"/>
    </row>
    <row r="43977" spans="3:7" x14ac:dyDescent="0.25">
      <c r="C43977" s="155"/>
      <c r="G43977" s="155"/>
    </row>
    <row r="43978" spans="3:7" x14ac:dyDescent="0.25">
      <c r="C43978" s="155"/>
      <c r="G43978" s="155"/>
    </row>
    <row r="43979" spans="3:7" x14ac:dyDescent="0.25">
      <c r="C43979" s="155"/>
      <c r="G43979" s="155"/>
    </row>
    <row r="43980" spans="3:7" x14ac:dyDescent="0.25">
      <c r="C43980" s="155"/>
      <c r="G43980" s="155"/>
    </row>
    <row r="43981" spans="3:7" x14ac:dyDescent="0.25">
      <c r="C43981" s="155"/>
      <c r="G43981" s="155"/>
    </row>
    <row r="43982" spans="3:7" x14ac:dyDescent="0.25">
      <c r="C43982" s="155"/>
      <c r="G43982" s="155"/>
    </row>
    <row r="43983" spans="3:7" x14ac:dyDescent="0.25">
      <c r="C43983" s="155"/>
      <c r="G43983" s="155"/>
    </row>
    <row r="43984" spans="3:7" x14ac:dyDescent="0.25">
      <c r="C43984" s="155"/>
      <c r="G43984" s="155"/>
    </row>
    <row r="43985" spans="3:7" x14ac:dyDescent="0.25">
      <c r="C43985" s="155"/>
      <c r="G43985" s="155"/>
    </row>
    <row r="43986" spans="3:7" x14ac:dyDescent="0.25">
      <c r="C43986" s="155"/>
      <c r="G43986" s="155"/>
    </row>
    <row r="43987" spans="3:7" x14ac:dyDescent="0.25">
      <c r="C43987" s="155"/>
      <c r="G43987" s="155"/>
    </row>
    <row r="43988" spans="3:7" x14ac:dyDescent="0.25">
      <c r="C43988" s="155"/>
      <c r="G43988" s="155"/>
    </row>
    <row r="43989" spans="3:7" x14ac:dyDescent="0.25">
      <c r="C43989" s="155"/>
      <c r="G43989" s="155"/>
    </row>
    <row r="43990" spans="3:7" x14ac:dyDescent="0.25">
      <c r="C43990" s="155"/>
      <c r="G43990" s="155"/>
    </row>
    <row r="43991" spans="3:7" x14ac:dyDescent="0.25">
      <c r="C43991" s="155"/>
      <c r="G43991" s="155"/>
    </row>
    <row r="43992" spans="3:7" x14ac:dyDescent="0.25">
      <c r="C43992" s="155"/>
      <c r="G43992" s="155"/>
    </row>
    <row r="43993" spans="3:7" x14ac:dyDescent="0.25">
      <c r="C43993" s="155"/>
      <c r="G43993" s="155"/>
    </row>
    <row r="43994" spans="3:7" x14ac:dyDescent="0.25">
      <c r="C43994" s="155"/>
      <c r="G43994" s="155"/>
    </row>
    <row r="43995" spans="3:7" x14ac:dyDescent="0.25">
      <c r="C43995" s="155"/>
      <c r="G43995" s="155"/>
    </row>
    <row r="43996" spans="3:7" x14ac:dyDescent="0.25">
      <c r="C43996" s="155"/>
      <c r="G43996" s="155"/>
    </row>
    <row r="43997" spans="3:7" x14ac:dyDescent="0.25">
      <c r="C43997" s="155"/>
      <c r="G43997" s="155"/>
    </row>
    <row r="43998" spans="3:7" x14ac:dyDescent="0.25">
      <c r="C43998" s="155"/>
      <c r="G43998" s="155"/>
    </row>
    <row r="43999" spans="3:7" x14ac:dyDescent="0.25">
      <c r="C43999" s="155"/>
      <c r="G43999" s="155"/>
    </row>
    <row r="44000" spans="3:7" x14ac:dyDescent="0.25">
      <c r="C44000" s="155"/>
      <c r="G44000" s="155"/>
    </row>
    <row r="44001" spans="3:7" x14ac:dyDescent="0.25">
      <c r="C44001" s="155"/>
      <c r="G44001" s="155"/>
    </row>
    <row r="44002" spans="3:7" x14ac:dyDescent="0.25">
      <c r="C44002" s="155"/>
      <c r="G44002" s="155"/>
    </row>
    <row r="44003" spans="3:7" x14ac:dyDescent="0.25">
      <c r="C44003" s="155"/>
      <c r="G44003" s="155"/>
    </row>
    <row r="44004" spans="3:7" x14ac:dyDescent="0.25">
      <c r="C44004" s="155"/>
      <c r="G44004" s="155"/>
    </row>
    <row r="44005" spans="3:7" x14ac:dyDescent="0.25">
      <c r="C44005" s="155"/>
      <c r="G44005" s="155"/>
    </row>
    <row r="44006" spans="3:7" x14ac:dyDescent="0.25">
      <c r="C44006" s="155"/>
      <c r="G44006" s="155"/>
    </row>
    <row r="44007" spans="3:7" x14ac:dyDescent="0.25">
      <c r="C44007" s="155"/>
      <c r="G44007" s="155"/>
    </row>
    <row r="44008" spans="3:7" x14ac:dyDescent="0.25">
      <c r="C44008" s="155"/>
      <c r="G44008" s="155"/>
    </row>
    <row r="44009" spans="3:7" x14ac:dyDescent="0.25">
      <c r="C44009" s="155"/>
      <c r="G44009" s="155"/>
    </row>
    <row r="44010" spans="3:7" x14ac:dyDescent="0.25">
      <c r="C44010" s="155"/>
      <c r="G44010" s="155"/>
    </row>
    <row r="44011" spans="3:7" x14ac:dyDescent="0.25">
      <c r="C44011" s="155"/>
      <c r="G44011" s="155"/>
    </row>
    <row r="44012" spans="3:7" x14ac:dyDescent="0.25">
      <c r="C44012" s="155"/>
      <c r="G44012" s="155"/>
    </row>
    <row r="44013" spans="3:7" x14ac:dyDescent="0.25">
      <c r="C44013" s="155"/>
      <c r="G44013" s="155"/>
    </row>
    <row r="44014" spans="3:7" x14ac:dyDescent="0.25">
      <c r="C44014" s="155"/>
      <c r="G44014" s="155"/>
    </row>
    <row r="44015" spans="3:7" x14ac:dyDescent="0.25">
      <c r="C44015" s="155"/>
      <c r="G44015" s="155"/>
    </row>
    <row r="44016" spans="3:7" x14ac:dyDescent="0.25">
      <c r="C44016" s="155"/>
      <c r="G44016" s="155"/>
    </row>
    <row r="44017" spans="3:7" x14ac:dyDescent="0.25">
      <c r="C44017" s="155"/>
      <c r="G44017" s="155"/>
    </row>
    <row r="44018" spans="3:7" x14ac:dyDescent="0.25">
      <c r="C44018" s="155"/>
      <c r="G44018" s="155"/>
    </row>
    <row r="44019" spans="3:7" x14ac:dyDescent="0.25">
      <c r="C44019" s="155"/>
      <c r="G44019" s="155"/>
    </row>
    <row r="44020" spans="3:7" x14ac:dyDescent="0.25">
      <c r="C44020" s="155"/>
      <c r="G44020" s="155"/>
    </row>
    <row r="44021" spans="3:7" x14ac:dyDescent="0.25">
      <c r="C44021" s="155"/>
      <c r="G44021" s="155"/>
    </row>
    <row r="44022" spans="3:7" x14ac:dyDescent="0.25">
      <c r="C44022" s="155"/>
      <c r="G44022" s="155"/>
    </row>
    <row r="44023" spans="3:7" x14ac:dyDescent="0.25">
      <c r="C44023" s="155"/>
      <c r="G44023" s="155"/>
    </row>
    <row r="44024" spans="3:7" x14ac:dyDescent="0.25">
      <c r="C44024" s="155"/>
      <c r="G44024" s="155"/>
    </row>
    <row r="44025" spans="3:7" x14ac:dyDescent="0.25">
      <c r="C44025" s="155"/>
      <c r="G44025" s="155"/>
    </row>
    <row r="44026" spans="3:7" x14ac:dyDescent="0.25">
      <c r="C44026" s="155"/>
      <c r="G44026" s="155"/>
    </row>
    <row r="44027" spans="3:7" x14ac:dyDescent="0.25">
      <c r="C44027" s="155"/>
      <c r="G44027" s="155"/>
    </row>
    <row r="44028" spans="3:7" x14ac:dyDescent="0.25">
      <c r="C44028" s="155"/>
      <c r="G44028" s="155"/>
    </row>
    <row r="44029" spans="3:7" x14ac:dyDescent="0.25">
      <c r="C44029" s="155"/>
      <c r="G44029" s="155"/>
    </row>
    <row r="44030" spans="3:7" x14ac:dyDescent="0.25">
      <c r="C44030" s="155"/>
      <c r="G44030" s="155"/>
    </row>
    <row r="44031" spans="3:7" x14ac:dyDescent="0.25">
      <c r="C44031" s="155"/>
      <c r="G44031" s="155"/>
    </row>
    <row r="44032" spans="3:7" x14ac:dyDescent="0.25">
      <c r="C44032" s="155"/>
      <c r="G44032" s="155"/>
    </row>
    <row r="44033" spans="3:7" x14ac:dyDescent="0.25">
      <c r="C44033" s="155"/>
      <c r="G44033" s="155"/>
    </row>
    <row r="44034" spans="3:7" x14ac:dyDescent="0.25">
      <c r="C44034" s="155"/>
      <c r="G44034" s="155"/>
    </row>
    <row r="44035" spans="3:7" x14ac:dyDescent="0.25">
      <c r="C44035" s="155"/>
      <c r="G44035" s="155"/>
    </row>
    <row r="44036" spans="3:7" x14ac:dyDescent="0.25">
      <c r="C44036" s="155"/>
      <c r="G44036" s="155"/>
    </row>
    <row r="44037" spans="3:7" x14ac:dyDescent="0.25">
      <c r="C44037" s="155"/>
      <c r="G44037" s="155"/>
    </row>
    <row r="44038" spans="3:7" x14ac:dyDescent="0.25">
      <c r="C44038" s="155"/>
      <c r="G44038" s="155"/>
    </row>
    <row r="44039" spans="3:7" x14ac:dyDescent="0.25">
      <c r="C44039" s="155"/>
      <c r="G44039" s="155"/>
    </row>
    <row r="44040" spans="3:7" x14ac:dyDescent="0.25">
      <c r="C44040" s="155"/>
      <c r="G44040" s="155"/>
    </row>
    <row r="44041" spans="3:7" x14ac:dyDescent="0.25">
      <c r="C44041" s="155"/>
      <c r="G44041" s="155"/>
    </row>
    <row r="44042" spans="3:7" x14ac:dyDescent="0.25">
      <c r="C44042" s="155"/>
      <c r="G44042" s="155"/>
    </row>
    <row r="44043" spans="3:7" x14ac:dyDescent="0.25">
      <c r="C44043" s="155"/>
      <c r="G44043" s="155"/>
    </row>
    <row r="44044" spans="3:7" x14ac:dyDescent="0.25">
      <c r="C44044" s="155"/>
      <c r="G44044" s="155"/>
    </row>
    <row r="44045" spans="3:7" x14ac:dyDescent="0.25">
      <c r="C44045" s="155"/>
      <c r="G44045" s="155"/>
    </row>
    <row r="44046" spans="3:7" x14ac:dyDescent="0.25">
      <c r="C44046" s="155"/>
      <c r="G44046" s="155"/>
    </row>
    <row r="44047" spans="3:7" x14ac:dyDescent="0.25">
      <c r="C44047" s="155"/>
      <c r="G44047" s="155"/>
    </row>
    <row r="44048" spans="3:7" x14ac:dyDescent="0.25">
      <c r="C44048" s="155"/>
      <c r="G44048" s="155"/>
    </row>
    <row r="44049" spans="3:7" x14ac:dyDescent="0.25">
      <c r="C44049" s="155"/>
      <c r="G44049" s="155"/>
    </row>
    <row r="44050" spans="3:7" x14ac:dyDescent="0.25">
      <c r="C44050" s="155"/>
      <c r="G44050" s="155"/>
    </row>
    <row r="44051" spans="3:7" x14ac:dyDescent="0.25">
      <c r="C44051" s="155"/>
      <c r="G44051" s="155"/>
    </row>
    <row r="44052" spans="3:7" x14ac:dyDescent="0.25">
      <c r="C44052" s="155"/>
      <c r="G44052" s="155"/>
    </row>
    <row r="44053" spans="3:7" x14ac:dyDescent="0.25">
      <c r="C44053" s="155"/>
      <c r="G44053" s="155"/>
    </row>
    <row r="44054" spans="3:7" x14ac:dyDescent="0.25">
      <c r="C44054" s="155"/>
      <c r="G44054" s="155"/>
    </row>
    <row r="44055" spans="3:7" x14ac:dyDescent="0.25">
      <c r="C44055" s="155"/>
      <c r="G44055" s="155"/>
    </row>
    <row r="44056" spans="3:7" x14ac:dyDescent="0.25">
      <c r="C44056" s="155"/>
      <c r="G44056" s="155"/>
    </row>
    <row r="44057" spans="3:7" x14ac:dyDescent="0.25">
      <c r="C44057" s="155"/>
      <c r="G44057" s="155"/>
    </row>
    <row r="44058" spans="3:7" x14ac:dyDescent="0.25">
      <c r="C44058" s="155"/>
      <c r="G44058" s="155"/>
    </row>
    <row r="44059" spans="3:7" x14ac:dyDescent="0.25">
      <c r="C44059" s="155"/>
      <c r="G44059" s="155"/>
    </row>
    <row r="44060" spans="3:7" x14ac:dyDescent="0.25">
      <c r="C44060" s="155"/>
      <c r="G44060" s="155"/>
    </row>
    <row r="44061" spans="3:7" x14ac:dyDescent="0.25">
      <c r="C44061" s="155"/>
      <c r="G44061" s="155"/>
    </row>
    <row r="44062" spans="3:7" x14ac:dyDescent="0.25">
      <c r="C44062" s="155"/>
      <c r="G44062" s="155"/>
    </row>
    <row r="44063" spans="3:7" x14ac:dyDescent="0.25">
      <c r="C44063" s="155"/>
      <c r="G44063" s="155"/>
    </row>
    <row r="44064" spans="3:7" x14ac:dyDescent="0.25">
      <c r="C44064" s="155"/>
      <c r="G44064" s="155"/>
    </row>
    <row r="44065" spans="3:7" x14ac:dyDescent="0.25">
      <c r="C44065" s="155"/>
      <c r="G44065" s="155"/>
    </row>
    <row r="44066" spans="3:7" x14ac:dyDescent="0.25">
      <c r="C44066" s="155"/>
      <c r="G44066" s="155"/>
    </row>
    <row r="44067" spans="3:7" x14ac:dyDescent="0.25">
      <c r="C44067" s="155"/>
      <c r="G44067" s="155"/>
    </row>
    <row r="44068" spans="3:7" x14ac:dyDescent="0.25">
      <c r="C44068" s="155"/>
      <c r="G44068" s="155"/>
    </row>
    <row r="44069" spans="3:7" x14ac:dyDescent="0.25">
      <c r="C44069" s="155"/>
      <c r="G44069" s="155"/>
    </row>
    <row r="44070" spans="3:7" x14ac:dyDescent="0.25">
      <c r="C44070" s="155"/>
      <c r="G44070" s="155"/>
    </row>
    <row r="44071" spans="3:7" x14ac:dyDescent="0.25">
      <c r="C44071" s="155"/>
      <c r="G44071" s="155"/>
    </row>
    <row r="44072" spans="3:7" x14ac:dyDescent="0.25">
      <c r="C44072" s="155"/>
      <c r="G44072" s="155"/>
    </row>
    <row r="44073" spans="3:7" x14ac:dyDescent="0.25">
      <c r="C44073" s="155"/>
      <c r="G44073" s="155"/>
    </row>
    <row r="44074" spans="3:7" x14ac:dyDescent="0.25">
      <c r="C44074" s="155"/>
      <c r="G44074" s="155"/>
    </row>
    <row r="44075" spans="3:7" x14ac:dyDescent="0.25">
      <c r="C44075" s="155"/>
      <c r="G44075" s="155"/>
    </row>
    <row r="44076" spans="3:7" x14ac:dyDescent="0.25">
      <c r="C44076" s="155"/>
      <c r="G44076" s="155"/>
    </row>
    <row r="44077" spans="3:7" x14ac:dyDescent="0.25">
      <c r="C44077" s="155"/>
      <c r="G44077" s="155"/>
    </row>
    <row r="44078" spans="3:7" x14ac:dyDescent="0.25">
      <c r="C44078" s="155"/>
      <c r="G44078" s="155"/>
    </row>
    <row r="44079" spans="3:7" x14ac:dyDescent="0.25">
      <c r="C44079" s="155"/>
      <c r="G44079" s="155"/>
    </row>
    <row r="44080" spans="3:7" x14ac:dyDescent="0.25">
      <c r="C44080" s="155"/>
      <c r="G44080" s="155"/>
    </row>
    <row r="44081" spans="3:7" x14ac:dyDescent="0.25">
      <c r="C44081" s="155"/>
      <c r="G44081" s="155"/>
    </row>
    <row r="44082" spans="3:7" x14ac:dyDescent="0.25">
      <c r="C44082" s="155"/>
      <c r="G44082" s="155"/>
    </row>
    <row r="44083" spans="3:7" x14ac:dyDescent="0.25">
      <c r="C44083" s="155"/>
      <c r="G44083" s="155"/>
    </row>
    <row r="44084" spans="3:7" x14ac:dyDescent="0.25">
      <c r="C44084" s="155"/>
      <c r="G44084" s="155"/>
    </row>
    <row r="44085" spans="3:7" x14ac:dyDescent="0.25">
      <c r="C44085" s="155"/>
      <c r="G44085" s="155"/>
    </row>
    <row r="44086" spans="3:7" x14ac:dyDescent="0.25">
      <c r="C44086" s="155"/>
      <c r="G44086" s="155"/>
    </row>
    <row r="44087" spans="3:7" x14ac:dyDescent="0.25">
      <c r="C44087" s="155"/>
      <c r="G44087" s="155"/>
    </row>
    <row r="44088" spans="3:7" x14ac:dyDescent="0.25">
      <c r="C44088" s="155"/>
      <c r="G44088" s="155"/>
    </row>
    <row r="44089" spans="3:7" x14ac:dyDescent="0.25">
      <c r="C44089" s="155"/>
      <c r="G44089" s="155"/>
    </row>
    <row r="44090" spans="3:7" x14ac:dyDescent="0.25">
      <c r="C44090" s="155"/>
      <c r="G44090" s="155"/>
    </row>
    <row r="44091" spans="3:7" x14ac:dyDescent="0.25">
      <c r="C44091" s="155"/>
      <c r="G44091" s="155"/>
    </row>
    <row r="44092" spans="3:7" x14ac:dyDescent="0.25">
      <c r="C44092" s="155"/>
      <c r="G44092" s="155"/>
    </row>
    <row r="44093" spans="3:7" x14ac:dyDescent="0.25">
      <c r="C44093" s="155"/>
      <c r="G44093" s="155"/>
    </row>
    <row r="44094" spans="3:7" x14ac:dyDescent="0.25">
      <c r="C44094" s="155"/>
      <c r="G44094" s="155"/>
    </row>
    <row r="44095" spans="3:7" x14ac:dyDescent="0.25">
      <c r="C44095" s="155"/>
      <c r="G44095" s="155"/>
    </row>
    <row r="44096" spans="3:7" x14ac:dyDescent="0.25">
      <c r="C44096" s="155"/>
      <c r="G44096" s="155"/>
    </row>
    <row r="44097" spans="3:7" x14ac:dyDescent="0.25">
      <c r="C44097" s="155"/>
      <c r="G44097" s="155"/>
    </row>
    <row r="44098" spans="3:7" x14ac:dyDescent="0.25">
      <c r="C44098" s="155"/>
      <c r="G44098" s="155"/>
    </row>
    <row r="44099" spans="3:7" x14ac:dyDescent="0.25">
      <c r="C44099" s="155"/>
      <c r="G44099" s="155"/>
    </row>
    <row r="44100" spans="3:7" x14ac:dyDescent="0.25">
      <c r="C44100" s="155"/>
      <c r="G44100" s="155"/>
    </row>
    <row r="44101" spans="3:7" x14ac:dyDescent="0.25">
      <c r="C44101" s="155"/>
      <c r="G44101" s="155"/>
    </row>
    <row r="44102" spans="3:7" x14ac:dyDescent="0.25">
      <c r="C44102" s="155"/>
      <c r="G44102" s="155"/>
    </row>
    <row r="44103" spans="3:7" x14ac:dyDescent="0.25">
      <c r="C44103" s="155"/>
      <c r="G44103" s="155"/>
    </row>
    <row r="44104" spans="3:7" x14ac:dyDescent="0.25">
      <c r="C44104" s="155"/>
      <c r="G44104" s="155"/>
    </row>
    <row r="44105" spans="3:7" x14ac:dyDescent="0.25">
      <c r="C44105" s="155"/>
      <c r="G44105" s="155"/>
    </row>
    <row r="44106" spans="3:7" x14ac:dyDescent="0.25">
      <c r="C44106" s="155"/>
      <c r="G44106" s="155"/>
    </row>
    <row r="44107" spans="3:7" x14ac:dyDescent="0.25">
      <c r="C44107" s="155"/>
      <c r="G44107" s="155"/>
    </row>
    <row r="44108" spans="3:7" x14ac:dyDescent="0.25">
      <c r="C44108" s="155"/>
      <c r="G44108" s="155"/>
    </row>
    <row r="44109" spans="3:7" x14ac:dyDescent="0.25">
      <c r="C44109" s="155"/>
      <c r="G44109" s="155"/>
    </row>
    <row r="44110" spans="3:7" x14ac:dyDescent="0.25">
      <c r="C44110" s="155"/>
      <c r="G44110" s="155"/>
    </row>
    <row r="44111" spans="3:7" x14ac:dyDescent="0.25">
      <c r="C44111" s="155"/>
      <c r="G44111" s="155"/>
    </row>
    <row r="44112" spans="3:7" x14ac:dyDescent="0.25">
      <c r="C44112" s="155"/>
      <c r="G44112" s="155"/>
    </row>
    <row r="44113" spans="3:7" x14ac:dyDescent="0.25">
      <c r="C44113" s="155"/>
      <c r="G44113" s="155"/>
    </row>
    <row r="44114" spans="3:7" x14ac:dyDescent="0.25">
      <c r="C44114" s="155"/>
      <c r="G44114" s="155"/>
    </row>
    <row r="44115" spans="3:7" x14ac:dyDescent="0.25">
      <c r="C44115" s="155"/>
      <c r="G44115" s="155"/>
    </row>
    <row r="44116" spans="3:7" x14ac:dyDescent="0.25">
      <c r="C44116" s="155"/>
      <c r="G44116" s="155"/>
    </row>
    <row r="44117" spans="3:7" x14ac:dyDescent="0.25">
      <c r="C44117" s="155"/>
      <c r="G44117" s="155"/>
    </row>
    <row r="44118" spans="3:7" x14ac:dyDescent="0.25">
      <c r="C44118" s="155"/>
      <c r="G44118" s="155"/>
    </row>
    <row r="44119" spans="3:7" x14ac:dyDescent="0.25">
      <c r="C44119" s="155"/>
      <c r="G44119" s="155"/>
    </row>
    <row r="44120" spans="3:7" x14ac:dyDescent="0.25">
      <c r="C44120" s="155"/>
      <c r="G44120" s="155"/>
    </row>
    <row r="44121" spans="3:7" x14ac:dyDescent="0.25">
      <c r="C44121" s="155"/>
      <c r="G44121" s="155"/>
    </row>
    <row r="44122" spans="3:7" x14ac:dyDescent="0.25">
      <c r="C44122" s="155"/>
      <c r="G44122" s="155"/>
    </row>
    <row r="44123" spans="3:7" x14ac:dyDescent="0.25">
      <c r="C44123" s="155"/>
      <c r="G44123" s="155"/>
    </row>
    <row r="44124" spans="3:7" x14ac:dyDescent="0.25">
      <c r="C44124" s="155"/>
      <c r="G44124" s="155"/>
    </row>
    <row r="44125" spans="3:7" x14ac:dyDescent="0.25">
      <c r="C44125" s="155"/>
      <c r="G44125" s="155"/>
    </row>
    <row r="44126" spans="3:7" x14ac:dyDescent="0.25">
      <c r="C44126" s="155"/>
      <c r="G44126" s="155"/>
    </row>
    <row r="44127" spans="3:7" x14ac:dyDescent="0.25">
      <c r="C44127" s="155"/>
      <c r="G44127" s="155"/>
    </row>
    <row r="44128" spans="3:7" x14ac:dyDescent="0.25">
      <c r="C44128" s="155"/>
      <c r="G44128" s="155"/>
    </row>
    <row r="44129" spans="3:7" x14ac:dyDescent="0.25">
      <c r="C44129" s="155"/>
      <c r="G44129" s="155"/>
    </row>
    <row r="44130" spans="3:7" x14ac:dyDescent="0.25">
      <c r="C44130" s="155"/>
      <c r="G44130" s="155"/>
    </row>
    <row r="44131" spans="3:7" x14ac:dyDescent="0.25">
      <c r="C44131" s="155"/>
      <c r="G44131" s="155"/>
    </row>
    <row r="44132" spans="3:7" x14ac:dyDescent="0.25">
      <c r="C44132" s="155"/>
      <c r="G44132" s="155"/>
    </row>
    <row r="44133" spans="3:7" x14ac:dyDescent="0.25">
      <c r="C44133" s="155"/>
      <c r="G44133" s="155"/>
    </row>
    <row r="44134" spans="3:7" x14ac:dyDescent="0.25">
      <c r="C44134" s="155"/>
      <c r="G44134" s="155"/>
    </row>
    <row r="44135" spans="3:7" x14ac:dyDescent="0.25">
      <c r="C44135" s="155"/>
      <c r="G44135" s="155"/>
    </row>
    <row r="44136" spans="3:7" x14ac:dyDescent="0.25">
      <c r="C44136" s="155"/>
      <c r="G44136" s="155"/>
    </row>
    <row r="44137" spans="3:7" x14ac:dyDescent="0.25">
      <c r="C44137" s="155"/>
      <c r="G44137" s="155"/>
    </row>
    <row r="44138" spans="3:7" x14ac:dyDescent="0.25">
      <c r="C44138" s="155"/>
      <c r="G44138" s="155"/>
    </row>
    <row r="44139" spans="3:7" x14ac:dyDescent="0.25">
      <c r="C44139" s="155"/>
      <c r="G44139" s="155"/>
    </row>
    <row r="44140" spans="3:7" x14ac:dyDescent="0.25">
      <c r="C44140" s="155"/>
      <c r="G44140" s="155"/>
    </row>
    <row r="44141" spans="3:7" x14ac:dyDescent="0.25">
      <c r="C44141" s="155"/>
      <c r="G44141" s="155"/>
    </row>
    <row r="44142" spans="3:7" x14ac:dyDescent="0.25">
      <c r="C44142" s="155"/>
      <c r="G44142" s="155"/>
    </row>
    <row r="44143" spans="3:7" x14ac:dyDescent="0.25">
      <c r="C44143" s="155"/>
      <c r="G44143" s="155"/>
    </row>
    <row r="44144" spans="3:7" x14ac:dyDescent="0.25">
      <c r="C44144" s="155"/>
      <c r="G44144" s="155"/>
    </row>
    <row r="44145" spans="3:7" x14ac:dyDescent="0.25">
      <c r="C44145" s="155"/>
      <c r="G44145" s="155"/>
    </row>
    <row r="44146" spans="3:7" x14ac:dyDescent="0.25">
      <c r="C44146" s="155"/>
      <c r="G44146" s="155"/>
    </row>
    <row r="44147" spans="3:7" x14ac:dyDescent="0.25">
      <c r="C44147" s="155"/>
      <c r="G44147" s="155"/>
    </row>
    <row r="44148" spans="3:7" x14ac:dyDescent="0.25">
      <c r="C44148" s="155"/>
      <c r="G44148" s="155"/>
    </row>
    <row r="44149" spans="3:7" x14ac:dyDescent="0.25">
      <c r="C44149" s="155"/>
      <c r="G44149" s="155"/>
    </row>
    <row r="44150" spans="3:7" x14ac:dyDescent="0.25">
      <c r="C44150" s="155"/>
      <c r="G44150" s="155"/>
    </row>
    <row r="44151" spans="3:7" x14ac:dyDescent="0.25">
      <c r="C44151" s="155"/>
      <c r="G44151" s="155"/>
    </row>
    <row r="44152" spans="3:7" x14ac:dyDescent="0.25">
      <c r="C44152" s="155"/>
      <c r="G44152" s="155"/>
    </row>
    <row r="44153" spans="3:7" x14ac:dyDescent="0.25">
      <c r="C44153" s="155"/>
      <c r="G44153" s="155"/>
    </row>
    <row r="44154" spans="3:7" x14ac:dyDescent="0.25">
      <c r="C44154" s="155"/>
      <c r="G44154" s="155"/>
    </row>
    <row r="44155" spans="3:7" x14ac:dyDescent="0.25">
      <c r="C44155" s="155"/>
      <c r="G44155" s="155"/>
    </row>
    <row r="44156" spans="3:7" x14ac:dyDescent="0.25">
      <c r="C44156" s="155"/>
      <c r="G44156" s="155"/>
    </row>
    <row r="44157" spans="3:7" x14ac:dyDescent="0.25">
      <c r="C44157" s="155"/>
      <c r="G44157" s="155"/>
    </row>
    <row r="44158" spans="3:7" x14ac:dyDescent="0.25">
      <c r="C44158" s="155"/>
      <c r="G44158" s="155"/>
    </row>
    <row r="44159" spans="3:7" x14ac:dyDescent="0.25">
      <c r="C44159" s="155"/>
      <c r="G44159" s="155"/>
    </row>
    <row r="44160" spans="3:7" x14ac:dyDescent="0.25">
      <c r="C44160" s="155"/>
      <c r="G44160" s="155"/>
    </row>
    <row r="44161" spans="3:7" x14ac:dyDescent="0.25">
      <c r="C44161" s="155"/>
      <c r="G44161" s="155"/>
    </row>
    <row r="44162" spans="3:7" x14ac:dyDescent="0.25">
      <c r="C44162" s="155"/>
      <c r="G44162" s="155"/>
    </row>
    <row r="44163" spans="3:7" x14ac:dyDescent="0.25">
      <c r="C44163" s="155"/>
      <c r="G44163" s="155"/>
    </row>
    <row r="44164" spans="3:7" x14ac:dyDescent="0.25">
      <c r="C44164" s="155"/>
      <c r="G44164" s="155"/>
    </row>
    <row r="44165" spans="3:7" x14ac:dyDescent="0.25">
      <c r="C44165" s="155"/>
      <c r="G44165" s="155"/>
    </row>
    <row r="44166" spans="3:7" x14ac:dyDescent="0.25">
      <c r="C44166" s="155"/>
      <c r="G44166" s="155"/>
    </row>
    <row r="44167" spans="3:7" x14ac:dyDescent="0.25">
      <c r="C44167" s="155"/>
      <c r="G44167" s="155"/>
    </row>
    <row r="44168" spans="3:7" x14ac:dyDescent="0.25">
      <c r="C44168" s="155"/>
      <c r="G44168" s="155"/>
    </row>
    <row r="44169" spans="3:7" x14ac:dyDescent="0.25">
      <c r="C44169" s="155"/>
      <c r="G44169" s="155"/>
    </row>
    <row r="44170" spans="3:7" x14ac:dyDescent="0.25">
      <c r="C44170" s="155"/>
      <c r="G44170" s="155"/>
    </row>
    <row r="44171" spans="3:7" x14ac:dyDescent="0.25">
      <c r="C44171" s="155"/>
      <c r="G44171" s="155"/>
    </row>
    <row r="44172" spans="3:7" x14ac:dyDescent="0.25">
      <c r="C44172" s="155"/>
      <c r="G44172" s="155"/>
    </row>
    <row r="44173" spans="3:7" x14ac:dyDescent="0.25">
      <c r="C44173" s="155"/>
      <c r="G44173" s="155"/>
    </row>
    <row r="44174" spans="3:7" x14ac:dyDescent="0.25">
      <c r="C44174" s="155"/>
      <c r="G44174" s="155"/>
    </row>
    <row r="44175" spans="3:7" x14ac:dyDescent="0.25">
      <c r="C44175" s="155"/>
      <c r="G44175" s="155"/>
    </row>
    <row r="44176" spans="3:7" x14ac:dyDescent="0.25">
      <c r="C44176" s="155"/>
      <c r="G44176" s="155"/>
    </row>
    <row r="44177" spans="3:7" x14ac:dyDescent="0.25">
      <c r="C44177" s="155"/>
      <c r="G44177" s="155"/>
    </row>
    <row r="44178" spans="3:7" x14ac:dyDescent="0.25">
      <c r="C44178" s="155"/>
      <c r="G44178" s="155"/>
    </row>
    <row r="44179" spans="3:7" x14ac:dyDescent="0.25">
      <c r="C44179" s="155"/>
      <c r="G44179" s="155"/>
    </row>
    <row r="44180" spans="3:7" x14ac:dyDescent="0.25">
      <c r="C44180" s="155"/>
      <c r="G44180" s="155"/>
    </row>
    <row r="44181" spans="3:7" x14ac:dyDescent="0.25">
      <c r="C44181" s="155"/>
      <c r="G44181" s="155"/>
    </row>
    <row r="44182" spans="3:7" x14ac:dyDescent="0.25">
      <c r="C44182" s="155"/>
      <c r="G44182" s="155"/>
    </row>
    <row r="44183" spans="3:7" x14ac:dyDescent="0.25">
      <c r="C44183" s="155"/>
      <c r="G44183" s="155"/>
    </row>
    <row r="44184" spans="3:7" x14ac:dyDescent="0.25">
      <c r="C44184" s="155"/>
      <c r="G44184" s="155"/>
    </row>
    <row r="44185" spans="3:7" x14ac:dyDescent="0.25">
      <c r="C44185" s="155"/>
      <c r="G44185" s="155"/>
    </row>
    <row r="44186" spans="3:7" x14ac:dyDescent="0.25">
      <c r="C44186" s="155"/>
      <c r="G44186" s="155"/>
    </row>
    <row r="44187" spans="3:7" x14ac:dyDescent="0.25">
      <c r="C44187" s="155"/>
      <c r="G44187" s="155"/>
    </row>
    <row r="44188" spans="3:7" x14ac:dyDescent="0.25">
      <c r="C44188" s="155"/>
      <c r="G44188" s="155"/>
    </row>
    <row r="44189" spans="3:7" x14ac:dyDescent="0.25">
      <c r="C44189" s="155"/>
      <c r="G44189" s="155"/>
    </row>
    <row r="44190" spans="3:7" x14ac:dyDescent="0.25">
      <c r="C44190" s="155"/>
      <c r="G44190" s="155"/>
    </row>
    <row r="44191" spans="3:7" x14ac:dyDescent="0.25">
      <c r="C44191" s="155"/>
      <c r="G44191" s="155"/>
    </row>
    <row r="44192" spans="3:7" x14ac:dyDescent="0.25">
      <c r="C44192" s="155"/>
      <c r="G44192" s="155"/>
    </row>
    <row r="44193" spans="3:7" x14ac:dyDescent="0.25">
      <c r="C44193" s="155"/>
      <c r="G44193" s="155"/>
    </row>
    <row r="44194" spans="3:7" x14ac:dyDescent="0.25">
      <c r="C44194" s="155"/>
      <c r="G44194" s="155"/>
    </row>
    <row r="44195" spans="3:7" x14ac:dyDescent="0.25">
      <c r="C44195" s="155"/>
      <c r="G44195" s="155"/>
    </row>
    <row r="44196" spans="3:7" x14ac:dyDescent="0.25">
      <c r="C44196" s="155"/>
      <c r="G44196" s="155"/>
    </row>
    <row r="44197" spans="3:7" x14ac:dyDescent="0.25">
      <c r="C44197" s="155"/>
      <c r="G44197" s="155"/>
    </row>
    <row r="44198" spans="3:7" x14ac:dyDescent="0.25">
      <c r="C44198" s="155"/>
      <c r="G44198" s="155"/>
    </row>
    <row r="44199" spans="3:7" x14ac:dyDescent="0.25">
      <c r="C44199" s="155"/>
      <c r="G44199" s="155"/>
    </row>
    <row r="44200" spans="3:7" x14ac:dyDescent="0.25">
      <c r="C44200" s="155"/>
      <c r="G44200" s="155"/>
    </row>
    <row r="44201" spans="3:7" x14ac:dyDescent="0.25">
      <c r="C44201" s="155"/>
      <c r="G44201" s="155"/>
    </row>
    <row r="44202" spans="3:7" x14ac:dyDescent="0.25">
      <c r="C44202" s="155"/>
      <c r="G44202" s="155"/>
    </row>
    <row r="44203" spans="3:7" x14ac:dyDescent="0.25">
      <c r="C44203" s="155"/>
      <c r="G44203" s="155"/>
    </row>
    <row r="44204" spans="3:7" x14ac:dyDescent="0.25">
      <c r="C44204" s="155"/>
      <c r="G44204" s="155"/>
    </row>
    <row r="44205" spans="3:7" x14ac:dyDescent="0.25">
      <c r="C44205" s="155"/>
      <c r="G44205" s="155"/>
    </row>
    <row r="44206" spans="3:7" x14ac:dyDescent="0.25">
      <c r="C44206" s="155"/>
      <c r="G44206" s="155"/>
    </row>
    <row r="44207" spans="3:7" x14ac:dyDescent="0.25">
      <c r="C44207" s="155"/>
      <c r="G44207" s="155"/>
    </row>
    <row r="44208" spans="3:7" x14ac:dyDescent="0.25">
      <c r="C44208" s="155"/>
      <c r="G44208" s="155"/>
    </row>
    <row r="44209" spans="3:7" x14ac:dyDescent="0.25">
      <c r="C44209" s="155"/>
      <c r="G44209" s="155"/>
    </row>
    <row r="44210" spans="3:7" x14ac:dyDescent="0.25">
      <c r="C44210" s="155"/>
      <c r="G44210" s="155"/>
    </row>
    <row r="44211" spans="3:7" x14ac:dyDescent="0.25">
      <c r="C44211" s="155"/>
      <c r="G44211" s="155"/>
    </row>
    <row r="44212" spans="3:7" x14ac:dyDescent="0.25">
      <c r="C44212" s="155"/>
      <c r="G44212" s="155"/>
    </row>
    <row r="44213" spans="3:7" x14ac:dyDescent="0.25">
      <c r="C44213" s="155"/>
      <c r="G44213" s="155"/>
    </row>
    <row r="44214" spans="3:7" x14ac:dyDescent="0.25">
      <c r="C44214" s="155"/>
      <c r="G44214" s="155"/>
    </row>
    <row r="44215" spans="3:7" x14ac:dyDescent="0.25">
      <c r="C44215" s="155"/>
      <c r="G44215" s="155"/>
    </row>
    <row r="44216" spans="3:7" x14ac:dyDescent="0.25">
      <c r="C44216" s="155"/>
      <c r="G44216" s="155"/>
    </row>
    <row r="44217" spans="3:7" x14ac:dyDescent="0.25">
      <c r="C44217" s="155"/>
      <c r="G44217" s="155"/>
    </row>
    <row r="44218" spans="3:7" x14ac:dyDescent="0.25">
      <c r="C44218" s="155"/>
      <c r="G44218" s="155"/>
    </row>
    <row r="44219" spans="3:7" x14ac:dyDescent="0.25">
      <c r="C44219" s="155"/>
      <c r="G44219" s="155"/>
    </row>
    <row r="44220" spans="3:7" x14ac:dyDescent="0.25">
      <c r="C44220" s="155"/>
      <c r="G44220" s="155"/>
    </row>
    <row r="44221" spans="3:7" x14ac:dyDescent="0.25">
      <c r="C44221" s="155"/>
      <c r="G44221" s="155"/>
    </row>
    <row r="44222" spans="3:7" x14ac:dyDescent="0.25">
      <c r="C44222" s="155"/>
      <c r="G44222" s="155"/>
    </row>
    <row r="44223" spans="3:7" x14ac:dyDescent="0.25">
      <c r="C44223" s="155"/>
      <c r="G44223" s="155"/>
    </row>
    <row r="44224" spans="3:7" x14ac:dyDescent="0.25">
      <c r="C44224" s="155"/>
      <c r="G44224" s="155"/>
    </row>
    <row r="44225" spans="3:7" x14ac:dyDescent="0.25">
      <c r="C44225" s="155"/>
      <c r="G44225" s="155"/>
    </row>
    <row r="44226" spans="3:7" x14ac:dyDescent="0.25">
      <c r="C44226" s="155"/>
      <c r="G44226" s="155"/>
    </row>
    <row r="44227" spans="3:7" x14ac:dyDescent="0.25">
      <c r="C44227" s="155"/>
      <c r="G44227" s="155"/>
    </row>
    <row r="44228" spans="3:7" x14ac:dyDescent="0.25">
      <c r="C44228" s="155"/>
      <c r="G44228" s="155"/>
    </row>
    <row r="44229" spans="3:7" x14ac:dyDescent="0.25">
      <c r="C44229" s="155"/>
      <c r="G44229" s="155"/>
    </row>
    <row r="44230" spans="3:7" x14ac:dyDescent="0.25">
      <c r="C44230" s="155"/>
      <c r="G44230" s="155"/>
    </row>
    <row r="44231" spans="3:7" x14ac:dyDescent="0.25">
      <c r="C44231" s="155"/>
      <c r="G44231" s="155"/>
    </row>
    <row r="44232" spans="3:7" x14ac:dyDescent="0.25">
      <c r="C44232" s="155"/>
      <c r="G44232" s="155"/>
    </row>
    <row r="44233" spans="3:7" x14ac:dyDescent="0.25">
      <c r="C44233" s="155"/>
      <c r="G44233" s="155"/>
    </row>
    <row r="44234" spans="3:7" x14ac:dyDescent="0.25">
      <c r="C44234" s="155"/>
      <c r="G44234" s="155"/>
    </row>
    <row r="44235" spans="3:7" x14ac:dyDescent="0.25">
      <c r="C44235" s="155"/>
      <c r="G44235" s="155"/>
    </row>
    <row r="44236" spans="3:7" x14ac:dyDescent="0.25">
      <c r="C44236" s="155"/>
      <c r="G44236" s="155"/>
    </row>
    <row r="44237" spans="3:7" x14ac:dyDescent="0.25">
      <c r="C44237" s="155"/>
      <c r="G44237" s="155"/>
    </row>
    <row r="44238" spans="3:7" x14ac:dyDescent="0.25">
      <c r="C44238" s="155"/>
      <c r="G44238" s="155"/>
    </row>
    <row r="44239" spans="3:7" x14ac:dyDescent="0.25">
      <c r="C44239" s="155"/>
      <c r="G44239" s="155"/>
    </row>
    <row r="44240" spans="3:7" x14ac:dyDescent="0.25">
      <c r="C44240" s="155"/>
      <c r="G44240" s="155"/>
    </row>
    <row r="44241" spans="3:7" x14ac:dyDescent="0.25">
      <c r="C44241" s="155"/>
      <c r="G44241" s="155"/>
    </row>
    <row r="44242" spans="3:7" x14ac:dyDescent="0.25">
      <c r="C44242" s="155"/>
      <c r="G44242" s="155"/>
    </row>
    <row r="44243" spans="3:7" x14ac:dyDescent="0.25">
      <c r="C44243" s="155"/>
      <c r="G44243" s="155"/>
    </row>
    <row r="44244" spans="3:7" x14ac:dyDescent="0.25">
      <c r="C44244" s="155"/>
      <c r="G44244" s="155"/>
    </row>
    <row r="44245" spans="3:7" x14ac:dyDescent="0.25">
      <c r="C44245" s="155"/>
      <c r="G44245" s="155"/>
    </row>
    <row r="44246" spans="3:7" x14ac:dyDescent="0.25">
      <c r="C44246" s="155"/>
      <c r="G44246" s="155"/>
    </row>
    <row r="44247" spans="3:7" x14ac:dyDescent="0.25">
      <c r="C44247" s="155"/>
      <c r="G44247" s="155"/>
    </row>
    <row r="44248" spans="3:7" x14ac:dyDescent="0.25">
      <c r="C44248" s="155"/>
      <c r="G44248" s="155"/>
    </row>
    <row r="44249" spans="3:7" x14ac:dyDescent="0.25">
      <c r="C44249" s="155"/>
      <c r="G44249" s="155"/>
    </row>
    <row r="44250" spans="3:7" x14ac:dyDescent="0.25">
      <c r="C44250" s="155"/>
      <c r="G44250" s="155"/>
    </row>
    <row r="44251" spans="3:7" x14ac:dyDescent="0.25">
      <c r="C44251" s="155"/>
      <c r="G44251" s="155"/>
    </row>
    <row r="44252" spans="3:7" x14ac:dyDescent="0.25">
      <c r="C44252" s="155"/>
      <c r="G44252" s="155"/>
    </row>
    <row r="44253" spans="3:7" x14ac:dyDescent="0.25">
      <c r="C44253" s="155"/>
      <c r="G44253" s="155"/>
    </row>
    <row r="44254" spans="3:7" x14ac:dyDescent="0.25">
      <c r="C44254" s="155"/>
      <c r="G44254" s="155"/>
    </row>
    <row r="44255" spans="3:7" x14ac:dyDescent="0.25">
      <c r="C44255" s="155"/>
      <c r="G44255" s="155"/>
    </row>
    <row r="44256" spans="3:7" x14ac:dyDescent="0.25">
      <c r="C44256" s="155"/>
      <c r="G44256" s="155"/>
    </row>
    <row r="44257" spans="3:7" x14ac:dyDescent="0.25">
      <c r="C44257" s="155"/>
      <c r="G44257" s="155"/>
    </row>
    <row r="44258" spans="3:7" x14ac:dyDescent="0.25">
      <c r="C44258" s="155"/>
      <c r="G44258" s="155"/>
    </row>
    <row r="44259" spans="3:7" x14ac:dyDescent="0.25">
      <c r="C44259" s="155"/>
      <c r="G44259" s="155"/>
    </row>
    <row r="44260" spans="3:7" x14ac:dyDescent="0.25">
      <c r="C44260" s="155"/>
      <c r="G44260" s="155"/>
    </row>
    <row r="44261" spans="3:7" x14ac:dyDescent="0.25">
      <c r="C44261" s="155"/>
      <c r="G44261" s="155"/>
    </row>
    <row r="44262" spans="3:7" x14ac:dyDescent="0.25">
      <c r="C44262" s="155"/>
      <c r="G44262" s="155"/>
    </row>
    <row r="44263" spans="3:7" x14ac:dyDescent="0.25">
      <c r="C44263" s="155"/>
      <c r="G44263" s="155"/>
    </row>
    <row r="44264" spans="3:7" x14ac:dyDescent="0.25">
      <c r="C44264" s="155"/>
      <c r="G44264" s="155"/>
    </row>
    <row r="44265" spans="3:7" x14ac:dyDescent="0.25">
      <c r="C44265" s="155"/>
      <c r="G44265" s="155"/>
    </row>
    <row r="44266" spans="3:7" x14ac:dyDescent="0.25">
      <c r="C44266" s="155"/>
      <c r="G44266" s="155"/>
    </row>
    <row r="44267" spans="3:7" x14ac:dyDescent="0.25">
      <c r="C44267" s="155"/>
      <c r="G44267" s="155"/>
    </row>
    <row r="44268" spans="3:7" x14ac:dyDescent="0.25">
      <c r="C44268" s="155"/>
      <c r="G44268" s="155"/>
    </row>
    <row r="44269" spans="3:7" x14ac:dyDescent="0.25">
      <c r="C44269" s="155"/>
      <c r="G44269" s="155"/>
    </row>
    <row r="44270" spans="3:7" x14ac:dyDescent="0.25">
      <c r="C44270" s="155"/>
      <c r="G44270" s="155"/>
    </row>
    <row r="44271" spans="3:7" x14ac:dyDescent="0.25">
      <c r="C44271" s="155"/>
      <c r="G44271" s="155"/>
    </row>
    <row r="44272" spans="3:7" x14ac:dyDescent="0.25">
      <c r="C44272" s="155"/>
      <c r="G44272" s="155"/>
    </row>
    <row r="44273" spans="3:7" x14ac:dyDescent="0.25">
      <c r="C44273" s="155"/>
      <c r="G44273" s="155"/>
    </row>
    <row r="44274" spans="3:7" x14ac:dyDescent="0.25">
      <c r="C44274" s="155"/>
      <c r="G44274" s="155"/>
    </row>
    <row r="44275" spans="3:7" x14ac:dyDescent="0.25">
      <c r="C44275" s="155"/>
      <c r="G44275" s="155"/>
    </row>
    <row r="44276" spans="3:7" x14ac:dyDescent="0.25">
      <c r="C44276" s="155"/>
      <c r="G44276" s="155"/>
    </row>
    <row r="44277" spans="3:7" x14ac:dyDescent="0.25">
      <c r="C44277" s="155"/>
      <c r="G44277" s="155"/>
    </row>
    <row r="44278" spans="3:7" x14ac:dyDescent="0.25">
      <c r="C44278" s="155"/>
      <c r="G44278" s="155"/>
    </row>
    <row r="44279" spans="3:7" x14ac:dyDescent="0.25">
      <c r="C44279" s="155"/>
      <c r="G44279" s="155"/>
    </row>
    <row r="44280" spans="3:7" x14ac:dyDescent="0.25">
      <c r="C44280" s="155"/>
      <c r="G44280" s="155"/>
    </row>
    <row r="44281" spans="3:7" x14ac:dyDescent="0.25">
      <c r="C44281" s="155"/>
      <c r="G44281" s="155"/>
    </row>
    <row r="44282" spans="3:7" x14ac:dyDescent="0.25">
      <c r="C44282" s="155"/>
      <c r="G44282" s="155"/>
    </row>
    <row r="44283" spans="3:7" x14ac:dyDescent="0.25">
      <c r="C44283" s="155"/>
      <c r="G44283" s="155"/>
    </row>
    <row r="44284" spans="3:7" x14ac:dyDescent="0.25">
      <c r="C44284" s="155"/>
      <c r="G44284" s="155"/>
    </row>
    <row r="44285" spans="3:7" x14ac:dyDescent="0.25">
      <c r="C44285" s="155"/>
      <c r="G44285" s="155"/>
    </row>
    <row r="44286" spans="3:7" x14ac:dyDescent="0.25">
      <c r="C44286" s="155"/>
      <c r="G44286" s="155"/>
    </row>
    <row r="44287" spans="3:7" x14ac:dyDescent="0.25">
      <c r="C44287" s="155"/>
      <c r="G44287" s="155"/>
    </row>
    <row r="44288" spans="3:7" x14ac:dyDescent="0.25">
      <c r="C44288" s="155"/>
      <c r="G44288" s="155"/>
    </row>
    <row r="44289" spans="3:7" x14ac:dyDescent="0.25">
      <c r="C44289" s="155"/>
      <c r="G44289" s="155"/>
    </row>
    <row r="44290" spans="3:7" x14ac:dyDescent="0.25">
      <c r="C44290" s="155"/>
      <c r="G44290" s="155"/>
    </row>
    <row r="44291" spans="3:7" x14ac:dyDescent="0.25">
      <c r="C44291" s="155"/>
      <c r="G44291" s="155"/>
    </row>
    <row r="44292" spans="3:7" x14ac:dyDescent="0.25">
      <c r="C44292" s="155"/>
      <c r="G44292" s="155"/>
    </row>
    <row r="44293" spans="3:7" x14ac:dyDescent="0.25">
      <c r="C44293" s="155"/>
      <c r="G44293" s="155"/>
    </row>
    <row r="44294" spans="3:7" x14ac:dyDescent="0.25">
      <c r="C44294" s="155"/>
      <c r="G44294" s="155"/>
    </row>
    <row r="44295" spans="3:7" x14ac:dyDescent="0.25">
      <c r="C44295" s="155"/>
      <c r="G44295" s="155"/>
    </row>
    <row r="44296" spans="3:7" x14ac:dyDescent="0.25">
      <c r="C44296" s="155"/>
      <c r="G44296" s="155"/>
    </row>
    <row r="44297" spans="3:7" x14ac:dyDescent="0.25">
      <c r="C44297" s="155"/>
      <c r="G44297" s="155"/>
    </row>
    <row r="44298" spans="3:7" x14ac:dyDescent="0.25">
      <c r="C44298" s="155"/>
      <c r="G44298" s="155"/>
    </row>
    <row r="44299" spans="3:7" x14ac:dyDescent="0.25">
      <c r="C44299" s="155"/>
      <c r="G44299" s="155"/>
    </row>
    <row r="44300" spans="3:7" x14ac:dyDescent="0.25">
      <c r="C44300" s="155"/>
      <c r="G44300" s="155"/>
    </row>
    <row r="44301" spans="3:7" x14ac:dyDescent="0.25">
      <c r="C44301" s="155"/>
      <c r="G44301" s="155"/>
    </row>
    <row r="44302" spans="3:7" x14ac:dyDescent="0.25">
      <c r="C44302" s="155"/>
      <c r="G44302" s="155"/>
    </row>
    <row r="44303" spans="3:7" x14ac:dyDescent="0.25">
      <c r="C44303" s="155"/>
      <c r="G44303" s="155"/>
    </row>
    <row r="44304" spans="3:7" x14ac:dyDescent="0.25">
      <c r="C44304" s="155"/>
      <c r="G44304" s="155"/>
    </row>
    <row r="44305" spans="3:7" x14ac:dyDescent="0.25">
      <c r="C44305" s="155"/>
      <c r="G44305" s="155"/>
    </row>
    <row r="44306" spans="3:7" x14ac:dyDescent="0.25">
      <c r="C44306" s="155"/>
      <c r="G44306" s="155"/>
    </row>
    <row r="44307" spans="3:7" x14ac:dyDescent="0.25">
      <c r="C44307" s="155"/>
      <c r="G44307" s="155"/>
    </row>
    <row r="44308" spans="3:7" x14ac:dyDescent="0.25">
      <c r="C44308" s="155"/>
      <c r="G44308" s="155"/>
    </row>
    <row r="44309" spans="3:7" x14ac:dyDescent="0.25">
      <c r="C44309" s="155"/>
      <c r="G44309" s="155"/>
    </row>
    <row r="44310" spans="3:7" x14ac:dyDescent="0.25">
      <c r="C44310" s="155"/>
      <c r="G44310" s="155"/>
    </row>
    <row r="44311" spans="3:7" x14ac:dyDescent="0.25">
      <c r="C44311" s="155"/>
      <c r="G44311" s="155"/>
    </row>
    <row r="44312" spans="3:7" x14ac:dyDescent="0.25">
      <c r="C44312" s="155"/>
      <c r="G44312" s="155"/>
    </row>
    <row r="44313" spans="3:7" x14ac:dyDescent="0.25">
      <c r="C44313" s="155"/>
      <c r="G44313" s="155"/>
    </row>
    <row r="44314" spans="3:7" x14ac:dyDescent="0.25">
      <c r="C44314" s="155"/>
      <c r="G44314" s="155"/>
    </row>
    <row r="44315" spans="3:7" x14ac:dyDescent="0.25">
      <c r="C44315" s="155"/>
      <c r="G44315" s="155"/>
    </row>
    <row r="44316" spans="3:7" x14ac:dyDescent="0.25">
      <c r="C44316" s="155"/>
      <c r="G44316" s="155"/>
    </row>
    <row r="44317" spans="3:7" x14ac:dyDescent="0.25">
      <c r="C44317" s="155"/>
      <c r="G44317" s="155"/>
    </row>
    <row r="44318" spans="3:7" x14ac:dyDescent="0.25">
      <c r="C44318" s="155"/>
      <c r="G44318" s="155"/>
    </row>
    <row r="44319" spans="3:7" x14ac:dyDescent="0.25">
      <c r="C44319" s="155"/>
      <c r="G44319" s="155"/>
    </row>
    <row r="44320" spans="3:7" x14ac:dyDescent="0.25">
      <c r="C44320" s="155"/>
      <c r="G44320" s="155"/>
    </row>
    <row r="44321" spans="3:7" x14ac:dyDescent="0.25">
      <c r="C44321" s="155"/>
      <c r="G44321" s="155"/>
    </row>
    <row r="44322" spans="3:7" x14ac:dyDescent="0.25">
      <c r="C44322" s="155"/>
      <c r="G44322" s="155"/>
    </row>
    <row r="44323" spans="3:7" x14ac:dyDescent="0.25">
      <c r="C44323" s="155"/>
      <c r="G44323" s="155"/>
    </row>
    <row r="44324" spans="3:7" x14ac:dyDescent="0.25">
      <c r="C44324" s="155"/>
      <c r="G44324" s="155"/>
    </row>
    <row r="44325" spans="3:7" x14ac:dyDescent="0.25">
      <c r="C44325" s="155"/>
      <c r="G44325" s="155"/>
    </row>
    <row r="44326" spans="3:7" x14ac:dyDescent="0.25">
      <c r="C44326" s="155"/>
      <c r="G44326" s="155"/>
    </row>
    <row r="44327" spans="3:7" x14ac:dyDescent="0.25">
      <c r="C44327" s="155"/>
      <c r="G44327" s="155"/>
    </row>
    <row r="44328" spans="3:7" x14ac:dyDescent="0.25">
      <c r="C44328" s="155"/>
      <c r="G44328" s="155"/>
    </row>
    <row r="44329" spans="3:7" x14ac:dyDescent="0.25">
      <c r="C44329" s="155"/>
      <c r="G44329" s="155"/>
    </row>
    <row r="44330" spans="3:7" x14ac:dyDescent="0.25">
      <c r="C44330" s="155"/>
      <c r="G44330" s="155"/>
    </row>
    <row r="44331" spans="3:7" x14ac:dyDescent="0.25">
      <c r="C44331" s="155"/>
      <c r="G44331" s="155"/>
    </row>
    <row r="44332" spans="3:7" x14ac:dyDescent="0.25">
      <c r="C44332" s="155"/>
      <c r="G44332" s="155"/>
    </row>
    <row r="44333" spans="3:7" x14ac:dyDescent="0.25">
      <c r="C44333" s="155"/>
      <c r="G44333" s="155"/>
    </row>
    <row r="44334" spans="3:7" x14ac:dyDescent="0.25">
      <c r="C44334" s="155"/>
      <c r="G44334" s="155"/>
    </row>
    <row r="44335" spans="3:7" x14ac:dyDescent="0.25">
      <c r="C44335" s="155"/>
      <c r="G44335" s="155"/>
    </row>
    <row r="44336" spans="3:7" x14ac:dyDescent="0.25">
      <c r="C44336" s="155"/>
      <c r="G44336" s="155"/>
    </row>
    <row r="44337" spans="3:7" x14ac:dyDescent="0.25">
      <c r="C44337" s="155"/>
      <c r="G44337" s="155"/>
    </row>
    <row r="44338" spans="3:7" x14ac:dyDescent="0.25">
      <c r="C44338" s="155"/>
      <c r="G44338" s="155"/>
    </row>
    <row r="44339" spans="3:7" x14ac:dyDescent="0.25">
      <c r="C44339" s="155"/>
      <c r="G44339" s="155"/>
    </row>
    <row r="44340" spans="3:7" x14ac:dyDescent="0.25">
      <c r="C44340" s="155"/>
      <c r="G44340" s="155"/>
    </row>
    <row r="44341" spans="3:7" x14ac:dyDescent="0.25">
      <c r="C44341" s="155"/>
      <c r="G44341" s="155"/>
    </row>
    <row r="44342" spans="3:7" x14ac:dyDescent="0.25">
      <c r="C44342" s="155"/>
      <c r="G44342" s="155"/>
    </row>
    <row r="44343" spans="3:7" x14ac:dyDescent="0.25">
      <c r="C44343" s="155"/>
      <c r="G44343" s="155"/>
    </row>
    <row r="44344" spans="3:7" x14ac:dyDescent="0.25">
      <c r="C44344" s="155"/>
      <c r="G44344" s="155"/>
    </row>
    <row r="44345" spans="3:7" x14ac:dyDescent="0.25">
      <c r="C44345" s="155"/>
      <c r="G44345" s="155"/>
    </row>
    <row r="44346" spans="3:7" x14ac:dyDescent="0.25">
      <c r="C44346" s="155"/>
      <c r="G44346" s="155"/>
    </row>
    <row r="44347" spans="3:7" x14ac:dyDescent="0.25">
      <c r="C44347" s="155"/>
      <c r="G44347" s="155"/>
    </row>
    <row r="44348" spans="3:7" x14ac:dyDescent="0.25">
      <c r="C44348" s="155"/>
      <c r="G44348" s="155"/>
    </row>
    <row r="44349" spans="3:7" x14ac:dyDescent="0.25">
      <c r="C44349" s="155"/>
      <c r="G44349" s="155"/>
    </row>
    <row r="44350" spans="3:7" x14ac:dyDescent="0.25">
      <c r="C44350" s="155"/>
      <c r="G44350" s="155"/>
    </row>
    <row r="44351" spans="3:7" x14ac:dyDescent="0.25">
      <c r="C44351" s="155"/>
      <c r="G44351" s="155"/>
    </row>
    <row r="44352" spans="3:7" x14ac:dyDescent="0.25">
      <c r="C44352" s="155"/>
      <c r="G44352" s="155"/>
    </row>
    <row r="44353" spans="3:7" x14ac:dyDescent="0.25">
      <c r="C44353" s="155"/>
      <c r="G44353" s="155"/>
    </row>
    <row r="44354" spans="3:7" x14ac:dyDescent="0.25">
      <c r="C44354" s="155"/>
      <c r="G44354" s="155"/>
    </row>
    <row r="44355" spans="3:7" x14ac:dyDescent="0.25">
      <c r="C44355" s="155"/>
      <c r="G44355" s="155"/>
    </row>
    <row r="44356" spans="3:7" x14ac:dyDescent="0.25">
      <c r="C44356" s="155"/>
      <c r="G44356" s="155"/>
    </row>
    <row r="44357" spans="3:7" x14ac:dyDescent="0.25">
      <c r="C44357" s="155"/>
      <c r="G44357" s="155"/>
    </row>
    <row r="44358" spans="3:7" x14ac:dyDescent="0.25">
      <c r="C44358" s="155"/>
      <c r="G44358" s="155"/>
    </row>
    <row r="44359" spans="3:7" x14ac:dyDescent="0.25">
      <c r="C44359" s="155"/>
      <c r="G44359" s="155"/>
    </row>
    <row r="44360" spans="3:7" x14ac:dyDescent="0.25">
      <c r="C44360" s="155"/>
      <c r="G44360" s="155"/>
    </row>
    <row r="44361" spans="3:7" x14ac:dyDescent="0.25">
      <c r="C44361" s="155"/>
      <c r="G44361" s="155"/>
    </row>
    <row r="44362" spans="3:7" x14ac:dyDescent="0.25">
      <c r="C44362" s="155"/>
      <c r="G44362" s="155"/>
    </row>
    <row r="44363" spans="3:7" x14ac:dyDescent="0.25">
      <c r="C44363" s="155"/>
      <c r="G44363" s="155"/>
    </row>
    <row r="44364" spans="3:7" x14ac:dyDescent="0.25">
      <c r="C44364" s="155"/>
      <c r="G44364" s="155"/>
    </row>
    <row r="44365" spans="3:7" x14ac:dyDescent="0.25">
      <c r="C44365" s="155"/>
      <c r="G44365" s="155"/>
    </row>
    <row r="44366" spans="3:7" x14ac:dyDescent="0.25">
      <c r="C44366" s="155"/>
      <c r="G44366" s="155"/>
    </row>
    <row r="44367" spans="3:7" x14ac:dyDescent="0.25">
      <c r="C44367" s="155"/>
      <c r="G44367" s="155"/>
    </row>
    <row r="44368" spans="3:7" x14ac:dyDescent="0.25">
      <c r="C44368" s="155"/>
      <c r="G44368" s="155"/>
    </row>
    <row r="44369" spans="3:7" x14ac:dyDescent="0.25">
      <c r="C44369" s="155"/>
      <c r="G44369" s="155"/>
    </row>
    <row r="44370" spans="3:7" x14ac:dyDescent="0.25">
      <c r="C44370" s="155"/>
      <c r="G44370" s="155"/>
    </row>
    <row r="44371" spans="3:7" x14ac:dyDescent="0.25">
      <c r="C44371" s="155"/>
      <c r="G44371" s="155"/>
    </row>
    <row r="44372" spans="3:7" x14ac:dyDescent="0.25">
      <c r="C44372" s="155"/>
      <c r="G44372" s="155"/>
    </row>
    <row r="44373" spans="3:7" x14ac:dyDescent="0.25">
      <c r="C44373" s="155"/>
      <c r="G44373" s="155"/>
    </row>
    <row r="44374" spans="3:7" x14ac:dyDescent="0.25">
      <c r="C44374" s="155"/>
      <c r="G44374" s="155"/>
    </row>
    <row r="44375" spans="3:7" x14ac:dyDescent="0.25">
      <c r="C44375" s="155"/>
      <c r="G44375" s="155"/>
    </row>
    <row r="44376" spans="3:7" x14ac:dyDescent="0.25">
      <c r="C44376" s="155"/>
      <c r="G44376" s="155"/>
    </row>
    <row r="44377" spans="3:7" x14ac:dyDescent="0.25">
      <c r="C44377" s="155"/>
      <c r="G44377" s="155"/>
    </row>
    <row r="44378" spans="3:7" x14ac:dyDescent="0.25">
      <c r="C44378" s="155"/>
      <c r="G44378" s="155"/>
    </row>
    <row r="44379" spans="3:7" x14ac:dyDescent="0.25">
      <c r="C44379" s="155"/>
      <c r="G44379" s="155"/>
    </row>
    <row r="44380" spans="3:7" x14ac:dyDescent="0.25">
      <c r="C44380" s="155"/>
      <c r="G44380" s="155"/>
    </row>
    <row r="44381" spans="3:7" x14ac:dyDescent="0.25">
      <c r="C44381" s="155"/>
      <c r="G44381" s="155"/>
    </row>
    <row r="44382" spans="3:7" x14ac:dyDescent="0.25">
      <c r="C44382" s="155"/>
      <c r="G44382" s="155"/>
    </row>
    <row r="44383" spans="3:7" x14ac:dyDescent="0.25">
      <c r="C44383" s="155"/>
      <c r="G44383" s="155"/>
    </row>
    <row r="44384" spans="3:7" x14ac:dyDescent="0.25">
      <c r="C44384" s="155"/>
      <c r="G44384" s="155"/>
    </row>
    <row r="44385" spans="3:7" x14ac:dyDescent="0.25">
      <c r="C44385" s="155"/>
      <c r="G44385" s="155"/>
    </row>
    <row r="44386" spans="3:7" x14ac:dyDescent="0.25">
      <c r="C44386" s="155"/>
      <c r="G44386" s="155"/>
    </row>
    <row r="44387" spans="3:7" x14ac:dyDescent="0.25">
      <c r="C44387" s="155"/>
      <c r="G44387" s="155"/>
    </row>
    <row r="44388" spans="3:7" x14ac:dyDescent="0.25">
      <c r="C44388" s="155"/>
      <c r="G44388" s="155"/>
    </row>
    <row r="44389" spans="3:7" x14ac:dyDescent="0.25">
      <c r="C44389" s="155"/>
      <c r="G44389" s="155"/>
    </row>
    <row r="44390" spans="3:7" x14ac:dyDescent="0.25">
      <c r="C44390" s="155"/>
      <c r="G44390" s="155"/>
    </row>
    <row r="44391" spans="3:7" x14ac:dyDescent="0.25">
      <c r="C44391" s="155"/>
      <c r="G44391" s="155"/>
    </row>
    <row r="44392" spans="3:7" x14ac:dyDescent="0.25">
      <c r="C44392" s="155"/>
      <c r="G44392" s="155"/>
    </row>
    <row r="44393" spans="3:7" x14ac:dyDescent="0.25">
      <c r="C44393" s="155"/>
      <c r="G44393" s="155"/>
    </row>
    <row r="44394" spans="3:7" x14ac:dyDescent="0.25">
      <c r="C44394" s="155"/>
      <c r="G44394" s="155"/>
    </row>
    <row r="44395" spans="3:7" x14ac:dyDescent="0.25">
      <c r="C44395" s="155"/>
      <c r="G44395" s="155"/>
    </row>
    <row r="44396" spans="3:7" x14ac:dyDescent="0.25">
      <c r="C44396" s="155"/>
      <c r="G44396" s="155"/>
    </row>
    <row r="44397" spans="3:7" x14ac:dyDescent="0.25">
      <c r="C44397" s="155"/>
      <c r="G44397" s="155"/>
    </row>
    <row r="44398" spans="3:7" x14ac:dyDescent="0.25">
      <c r="C44398" s="155"/>
      <c r="G44398" s="155"/>
    </row>
    <row r="44399" spans="3:7" x14ac:dyDescent="0.25">
      <c r="C44399" s="155"/>
      <c r="G44399" s="155"/>
    </row>
    <row r="44400" spans="3:7" x14ac:dyDescent="0.25">
      <c r="C44400" s="155"/>
      <c r="G44400" s="155"/>
    </row>
    <row r="44401" spans="3:7" x14ac:dyDescent="0.25">
      <c r="C44401" s="155"/>
      <c r="G44401" s="155"/>
    </row>
    <row r="44402" spans="3:7" x14ac:dyDescent="0.25">
      <c r="C44402" s="155"/>
      <c r="G44402" s="155"/>
    </row>
    <row r="44403" spans="3:7" x14ac:dyDescent="0.25">
      <c r="C44403" s="155"/>
      <c r="G44403" s="155"/>
    </row>
    <row r="44404" spans="3:7" x14ac:dyDescent="0.25">
      <c r="C44404" s="155"/>
      <c r="G44404" s="155"/>
    </row>
    <row r="44405" spans="3:7" x14ac:dyDescent="0.25">
      <c r="C44405" s="155"/>
      <c r="G44405" s="155"/>
    </row>
    <row r="44406" spans="3:7" x14ac:dyDescent="0.25">
      <c r="C44406" s="155"/>
      <c r="G44406" s="155"/>
    </row>
    <row r="44407" spans="3:7" x14ac:dyDescent="0.25">
      <c r="C44407" s="155"/>
      <c r="G44407" s="155"/>
    </row>
    <row r="44408" spans="3:7" x14ac:dyDescent="0.25">
      <c r="C44408" s="155"/>
      <c r="G44408" s="155"/>
    </row>
    <row r="44409" spans="3:7" x14ac:dyDescent="0.25">
      <c r="C44409" s="155"/>
      <c r="G44409" s="155"/>
    </row>
    <row r="44410" spans="3:7" x14ac:dyDescent="0.25">
      <c r="C44410" s="155"/>
      <c r="G44410" s="155"/>
    </row>
    <row r="44411" spans="3:7" x14ac:dyDescent="0.25">
      <c r="C44411" s="155"/>
      <c r="G44411" s="155"/>
    </row>
    <row r="44412" spans="3:7" x14ac:dyDescent="0.25">
      <c r="C44412" s="155"/>
      <c r="G44412" s="155"/>
    </row>
    <row r="44413" spans="3:7" x14ac:dyDescent="0.25">
      <c r="C44413" s="155"/>
      <c r="G44413" s="155"/>
    </row>
    <row r="44414" spans="3:7" x14ac:dyDescent="0.25">
      <c r="C44414" s="155"/>
      <c r="G44414" s="155"/>
    </row>
    <row r="44415" spans="3:7" x14ac:dyDescent="0.25">
      <c r="C44415" s="155"/>
      <c r="G44415" s="155"/>
    </row>
    <row r="44416" spans="3:7" x14ac:dyDescent="0.25">
      <c r="C44416" s="155"/>
      <c r="G44416" s="155"/>
    </row>
    <row r="44417" spans="3:7" x14ac:dyDescent="0.25">
      <c r="C44417" s="155"/>
      <c r="G44417" s="155"/>
    </row>
    <row r="44418" spans="3:7" x14ac:dyDescent="0.25">
      <c r="C44418" s="155"/>
      <c r="G44418" s="155"/>
    </row>
    <row r="44419" spans="3:7" x14ac:dyDescent="0.25">
      <c r="C44419" s="155"/>
      <c r="G44419" s="155"/>
    </row>
    <row r="44420" spans="3:7" x14ac:dyDescent="0.25">
      <c r="C44420" s="155"/>
      <c r="G44420" s="155"/>
    </row>
    <row r="44421" spans="3:7" x14ac:dyDescent="0.25">
      <c r="C44421" s="155"/>
      <c r="G44421" s="155"/>
    </row>
    <row r="44422" spans="3:7" x14ac:dyDescent="0.25">
      <c r="C44422" s="155"/>
      <c r="G44422" s="155"/>
    </row>
    <row r="44423" spans="3:7" x14ac:dyDescent="0.25">
      <c r="C44423" s="155"/>
      <c r="G44423" s="155"/>
    </row>
    <row r="44424" spans="3:7" x14ac:dyDescent="0.25">
      <c r="C44424" s="155"/>
      <c r="G44424" s="155"/>
    </row>
    <row r="44425" spans="3:7" x14ac:dyDescent="0.25">
      <c r="C44425" s="155"/>
      <c r="G44425" s="155"/>
    </row>
    <row r="44426" spans="3:7" x14ac:dyDescent="0.25">
      <c r="C44426" s="155"/>
      <c r="G44426" s="155"/>
    </row>
    <row r="44427" spans="3:7" x14ac:dyDescent="0.25">
      <c r="C44427" s="155"/>
      <c r="G44427" s="155"/>
    </row>
    <row r="44428" spans="3:7" x14ac:dyDescent="0.25">
      <c r="C44428" s="155"/>
      <c r="G44428" s="155"/>
    </row>
    <row r="44429" spans="3:7" x14ac:dyDescent="0.25">
      <c r="C44429" s="155"/>
      <c r="G44429" s="155"/>
    </row>
    <row r="44430" spans="3:7" x14ac:dyDescent="0.25">
      <c r="C44430" s="155"/>
      <c r="G44430" s="155"/>
    </row>
    <row r="44431" spans="3:7" x14ac:dyDescent="0.25">
      <c r="C44431" s="155"/>
      <c r="G44431" s="155"/>
    </row>
    <row r="44432" spans="3:7" x14ac:dyDescent="0.25">
      <c r="C44432" s="155"/>
      <c r="G44432" s="155"/>
    </row>
    <row r="44433" spans="3:7" x14ac:dyDescent="0.25">
      <c r="C44433" s="155"/>
      <c r="G44433" s="155"/>
    </row>
    <row r="44434" spans="3:7" x14ac:dyDescent="0.25">
      <c r="C44434" s="155"/>
      <c r="G44434" s="155"/>
    </row>
    <row r="44435" spans="3:7" x14ac:dyDescent="0.25">
      <c r="C44435" s="155"/>
      <c r="G44435" s="155"/>
    </row>
    <row r="44436" spans="3:7" x14ac:dyDescent="0.25">
      <c r="C44436" s="155"/>
      <c r="G44436" s="155"/>
    </row>
    <row r="44437" spans="3:7" x14ac:dyDescent="0.25">
      <c r="C44437" s="155"/>
      <c r="G44437" s="155"/>
    </row>
    <row r="44438" spans="3:7" x14ac:dyDescent="0.25">
      <c r="C44438" s="155"/>
      <c r="G44438" s="155"/>
    </row>
    <row r="44439" spans="3:7" x14ac:dyDescent="0.25">
      <c r="C44439" s="155"/>
      <c r="G44439" s="155"/>
    </row>
    <row r="44440" spans="3:7" x14ac:dyDescent="0.25">
      <c r="C44440" s="155"/>
      <c r="G44440" s="155"/>
    </row>
    <row r="44441" spans="3:7" x14ac:dyDescent="0.25">
      <c r="C44441" s="155"/>
      <c r="G44441" s="155"/>
    </row>
    <row r="44442" spans="3:7" x14ac:dyDescent="0.25">
      <c r="C44442" s="155"/>
      <c r="G44442" s="155"/>
    </row>
    <row r="44443" spans="3:7" x14ac:dyDescent="0.25">
      <c r="C44443" s="155"/>
      <c r="G44443" s="155"/>
    </row>
    <row r="44444" spans="3:7" x14ac:dyDescent="0.25">
      <c r="C44444" s="155"/>
      <c r="G44444" s="155"/>
    </row>
    <row r="44445" spans="3:7" x14ac:dyDescent="0.25">
      <c r="C44445" s="155"/>
      <c r="G44445" s="155"/>
    </row>
    <row r="44446" spans="3:7" x14ac:dyDescent="0.25">
      <c r="C44446" s="155"/>
      <c r="G44446" s="155"/>
    </row>
    <row r="44447" spans="3:7" x14ac:dyDescent="0.25">
      <c r="C44447" s="155"/>
      <c r="G44447" s="155"/>
    </row>
    <row r="44448" spans="3:7" x14ac:dyDescent="0.25">
      <c r="C44448" s="155"/>
      <c r="G44448" s="155"/>
    </row>
    <row r="44449" spans="3:7" x14ac:dyDescent="0.25">
      <c r="C44449" s="155"/>
      <c r="G44449" s="155"/>
    </row>
    <row r="44450" spans="3:7" x14ac:dyDescent="0.25">
      <c r="C44450" s="155"/>
      <c r="G44450" s="155"/>
    </row>
    <row r="44451" spans="3:7" x14ac:dyDescent="0.25">
      <c r="C44451" s="155"/>
      <c r="G44451" s="155"/>
    </row>
    <row r="44452" spans="3:7" x14ac:dyDescent="0.25">
      <c r="C44452" s="155"/>
      <c r="G44452" s="155"/>
    </row>
    <row r="44453" spans="3:7" x14ac:dyDescent="0.25">
      <c r="C44453" s="155"/>
      <c r="G44453" s="155"/>
    </row>
    <row r="44454" spans="3:7" x14ac:dyDescent="0.25">
      <c r="C44454" s="155"/>
      <c r="G44454" s="155"/>
    </row>
    <row r="44455" spans="3:7" x14ac:dyDescent="0.25">
      <c r="C44455" s="155"/>
      <c r="G44455" s="155"/>
    </row>
    <row r="44456" spans="3:7" x14ac:dyDescent="0.25">
      <c r="C44456" s="155"/>
      <c r="G44456" s="155"/>
    </row>
    <row r="44457" spans="3:7" x14ac:dyDescent="0.25">
      <c r="C44457" s="155"/>
      <c r="G44457" s="155"/>
    </row>
    <row r="44458" spans="3:7" x14ac:dyDescent="0.25">
      <c r="C44458" s="155"/>
      <c r="G44458" s="155"/>
    </row>
    <row r="44459" spans="3:7" x14ac:dyDescent="0.25">
      <c r="C44459" s="155"/>
      <c r="G44459" s="155"/>
    </row>
    <row r="44460" spans="3:7" x14ac:dyDescent="0.25">
      <c r="C44460" s="155"/>
      <c r="G44460" s="155"/>
    </row>
    <row r="44461" spans="3:7" x14ac:dyDescent="0.25">
      <c r="C44461" s="155"/>
      <c r="G44461" s="155"/>
    </row>
    <row r="44462" spans="3:7" x14ac:dyDescent="0.25">
      <c r="C44462" s="155"/>
      <c r="G44462" s="155"/>
    </row>
    <row r="44463" spans="3:7" x14ac:dyDescent="0.25">
      <c r="C44463" s="155"/>
      <c r="G44463" s="155"/>
    </row>
    <row r="44464" spans="3:7" x14ac:dyDescent="0.25">
      <c r="C44464" s="155"/>
      <c r="G44464" s="155"/>
    </row>
    <row r="44465" spans="3:7" x14ac:dyDescent="0.25">
      <c r="C44465" s="155"/>
      <c r="G44465" s="155"/>
    </row>
    <row r="44466" spans="3:7" x14ac:dyDescent="0.25">
      <c r="C44466" s="155"/>
      <c r="G44466" s="155"/>
    </row>
    <row r="44467" spans="3:7" x14ac:dyDescent="0.25">
      <c r="C44467" s="155"/>
      <c r="G44467" s="155"/>
    </row>
    <row r="44468" spans="3:7" x14ac:dyDescent="0.25">
      <c r="C44468" s="155"/>
      <c r="G44468" s="155"/>
    </row>
    <row r="44469" spans="3:7" x14ac:dyDescent="0.25">
      <c r="C44469" s="155"/>
      <c r="G44469" s="155"/>
    </row>
    <row r="44470" spans="3:7" x14ac:dyDescent="0.25">
      <c r="C44470" s="155"/>
      <c r="G44470" s="155"/>
    </row>
    <row r="44471" spans="3:7" x14ac:dyDescent="0.25">
      <c r="C44471" s="155"/>
      <c r="G44471" s="155"/>
    </row>
    <row r="44472" spans="3:7" x14ac:dyDescent="0.25">
      <c r="C44472" s="155"/>
      <c r="G44472" s="155"/>
    </row>
    <row r="44473" spans="3:7" x14ac:dyDescent="0.25">
      <c r="C44473" s="155"/>
      <c r="G44473" s="155"/>
    </row>
    <row r="44474" spans="3:7" x14ac:dyDescent="0.25">
      <c r="C44474" s="155"/>
      <c r="G44474" s="155"/>
    </row>
    <row r="44475" spans="3:7" x14ac:dyDescent="0.25">
      <c r="C44475" s="155"/>
      <c r="G44475" s="155"/>
    </row>
    <row r="44476" spans="3:7" x14ac:dyDescent="0.25">
      <c r="C44476" s="155"/>
      <c r="G44476" s="155"/>
    </row>
    <row r="44477" spans="3:7" x14ac:dyDescent="0.25">
      <c r="C44477" s="155"/>
      <c r="G44477" s="155"/>
    </row>
    <row r="44478" spans="3:7" x14ac:dyDescent="0.25">
      <c r="C44478" s="155"/>
      <c r="G44478" s="155"/>
    </row>
    <row r="44479" spans="3:7" x14ac:dyDescent="0.25">
      <c r="C44479" s="155"/>
      <c r="G44479" s="155"/>
    </row>
    <row r="44480" spans="3:7" x14ac:dyDescent="0.25">
      <c r="C44480" s="155"/>
      <c r="G44480" s="155"/>
    </row>
    <row r="44481" spans="3:7" x14ac:dyDescent="0.25">
      <c r="C44481" s="155"/>
      <c r="G44481" s="155"/>
    </row>
    <row r="44482" spans="3:7" x14ac:dyDescent="0.25">
      <c r="C44482" s="155"/>
      <c r="G44482" s="155"/>
    </row>
    <row r="44483" spans="3:7" x14ac:dyDescent="0.25">
      <c r="C44483" s="155"/>
      <c r="G44483" s="155"/>
    </row>
    <row r="44484" spans="3:7" x14ac:dyDescent="0.25">
      <c r="C44484" s="155"/>
      <c r="G44484" s="155"/>
    </row>
    <row r="44485" spans="3:7" x14ac:dyDescent="0.25">
      <c r="C44485" s="155"/>
      <c r="G44485" s="155"/>
    </row>
    <row r="44486" spans="3:7" x14ac:dyDescent="0.25">
      <c r="C44486" s="155"/>
      <c r="G44486" s="155"/>
    </row>
    <row r="44487" spans="3:7" x14ac:dyDescent="0.25">
      <c r="C44487" s="155"/>
      <c r="G44487" s="155"/>
    </row>
    <row r="44488" spans="3:7" x14ac:dyDescent="0.25">
      <c r="C44488" s="155"/>
      <c r="G44488" s="155"/>
    </row>
    <row r="44489" spans="3:7" x14ac:dyDescent="0.25">
      <c r="C44489" s="155"/>
      <c r="G44489" s="155"/>
    </row>
    <row r="44490" spans="3:7" x14ac:dyDescent="0.25">
      <c r="C44490" s="155"/>
      <c r="G44490" s="155"/>
    </row>
    <row r="44491" spans="3:7" x14ac:dyDescent="0.25">
      <c r="C44491" s="155"/>
      <c r="G44491" s="155"/>
    </row>
    <row r="44492" spans="3:7" x14ac:dyDescent="0.25">
      <c r="C44492" s="155"/>
      <c r="G44492" s="155"/>
    </row>
    <row r="44493" spans="3:7" x14ac:dyDescent="0.25">
      <c r="C44493" s="155"/>
      <c r="G44493" s="155"/>
    </row>
    <row r="44494" spans="3:7" x14ac:dyDescent="0.25">
      <c r="C44494" s="155"/>
      <c r="G44494" s="155"/>
    </row>
    <row r="44495" spans="3:7" x14ac:dyDescent="0.25">
      <c r="C44495" s="155"/>
      <c r="G44495" s="155"/>
    </row>
    <row r="44496" spans="3:7" x14ac:dyDescent="0.25">
      <c r="C44496" s="155"/>
      <c r="G44496" s="155"/>
    </row>
    <row r="44497" spans="3:7" x14ac:dyDescent="0.25">
      <c r="C44497" s="155"/>
      <c r="G44497" s="155"/>
    </row>
    <row r="44498" spans="3:7" x14ac:dyDescent="0.25">
      <c r="C44498" s="155"/>
      <c r="G44498" s="155"/>
    </row>
    <row r="44499" spans="3:7" x14ac:dyDescent="0.25">
      <c r="C44499" s="155"/>
      <c r="G44499" s="155"/>
    </row>
    <row r="44500" spans="3:7" x14ac:dyDescent="0.25">
      <c r="C44500" s="155"/>
      <c r="G44500" s="155"/>
    </row>
    <row r="44501" spans="3:7" x14ac:dyDescent="0.25">
      <c r="C44501" s="155"/>
      <c r="G44501" s="155"/>
    </row>
    <row r="44502" spans="3:7" x14ac:dyDescent="0.25">
      <c r="C44502" s="155"/>
      <c r="G44502" s="155"/>
    </row>
    <row r="44503" spans="3:7" x14ac:dyDescent="0.25">
      <c r="C44503" s="155"/>
      <c r="G44503" s="155"/>
    </row>
    <row r="44504" spans="3:7" x14ac:dyDescent="0.25">
      <c r="C44504" s="155"/>
      <c r="G44504" s="155"/>
    </row>
    <row r="44505" spans="3:7" x14ac:dyDescent="0.25">
      <c r="C44505" s="155"/>
      <c r="G44505" s="155"/>
    </row>
    <row r="44506" spans="3:7" x14ac:dyDescent="0.25">
      <c r="C44506" s="155"/>
      <c r="G44506" s="155"/>
    </row>
    <row r="44507" spans="3:7" x14ac:dyDescent="0.25">
      <c r="C44507" s="155"/>
      <c r="G44507" s="155"/>
    </row>
    <row r="44508" spans="3:7" x14ac:dyDescent="0.25">
      <c r="C44508" s="155"/>
      <c r="G44508" s="155"/>
    </row>
    <row r="44509" spans="3:7" x14ac:dyDescent="0.25">
      <c r="C44509" s="155"/>
      <c r="G44509" s="155"/>
    </row>
    <row r="44510" spans="3:7" x14ac:dyDescent="0.25">
      <c r="C44510" s="155"/>
      <c r="G44510" s="155"/>
    </row>
    <row r="44511" spans="3:7" x14ac:dyDescent="0.25">
      <c r="C44511" s="155"/>
      <c r="G44511" s="155"/>
    </row>
    <row r="44512" spans="3:7" x14ac:dyDescent="0.25">
      <c r="C44512" s="155"/>
      <c r="G44512" s="155"/>
    </row>
    <row r="44513" spans="3:7" x14ac:dyDescent="0.25">
      <c r="C44513" s="155"/>
      <c r="G44513" s="155"/>
    </row>
    <row r="44514" spans="3:7" x14ac:dyDescent="0.25">
      <c r="C44514" s="155"/>
      <c r="G44514" s="155"/>
    </row>
    <row r="44515" spans="3:7" x14ac:dyDescent="0.25">
      <c r="C44515" s="155"/>
      <c r="G44515" s="155"/>
    </row>
    <row r="44516" spans="3:7" x14ac:dyDescent="0.25">
      <c r="C44516" s="155"/>
      <c r="G44516" s="155"/>
    </row>
    <row r="44517" spans="3:7" x14ac:dyDescent="0.25">
      <c r="C44517" s="155"/>
      <c r="G44517" s="155"/>
    </row>
    <row r="44518" spans="3:7" x14ac:dyDescent="0.25">
      <c r="C44518" s="155"/>
      <c r="G44518" s="155"/>
    </row>
    <row r="44519" spans="3:7" x14ac:dyDescent="0.25">
      <c r="C44519" s="155"/>
      <c r="G44519" s="155"/>
    </row>
    <row r="44520" spans="3:7" x14ac:dyDescent="0.25">
      <c r="C44520" s="155"/>
      <c r="G44520" s="155"/>
    </row>
    <row r="44521" spans="3:7" x14ac:dyDescent="0.25">
      <c r="C44521" s="155"/>
      <c r="G44521" s="155"/>
    </row>
    <row r="44522" spans="3:7" x14ac:dyDescent="0.25">
      <c r="C44522" s="155"/>
      <c r="G44522" s="155"/>
    </row>
    <row r="44523" spans="3:7" x14ac:dyDescent="0.25">
      <c r="C44523" s="155"/>
      <c r="G44523" s="155"/>
    </row>
    <row r="44524" spans="3:7" x14ac:dyDescent="0.25">
      <c r="C44524" s="155"/>
      <c r="G44524" s="155"/>
    </row>
    <row r="44525" spans="3:7" x14ac:dyDescent="0.25">
      <c r="C44525" s="155"/>
      <c r="G44525" s="155"/>
    </row>
    <row r="44526" spans="3:7" x14ac:dyDescent="0.25">
      <c r="C44526" s="155"/>
      <c r="G44526" s="155"/>
    </row>
    <row r="44527" spans="3:7" x14ac:dyDescent="0.25">
      <c r="C44527" s="155"/>
      <c r="G44527" s="155"/>
    </row>
    <row r="44528" spans="3:7" x14ac:dyDescent="0.25">
      <c r="C44528" s="155"/>
      <c r="G44528" s="155"/>
    </row>
    <row r="44529" spans="3:7" x14ac:dyDescent="0.25">
      <c r="C44529" s="155"/>
      <c r="G44529" s="155"/>
    </row>
    <row r="44530" spans="3:7" x14ac:dyDescent="0.25">
      <c r="C44530" s="155"/>
      <c r="G44530" s="155"/>
    </row>
    <row r="44531" spans="3:7" x14ac:dyDescent="0.25">
      <c r="C44531" s="155"/>
      <c r="G44531" s="155"/>
    </row>
    <row r="44532" spans="3:7" x14ac:dyDescent="0.25">
      <c r="C44532" s="155"/>
      <c r="G44532" s="155"/>
    </row>
    <row r="44533" spans="3:7" x14ac:dyDescent="0.25">
      <c r="C44533" s="155"/>
      <c r="G44533" s="155"/>
    </row>
    <row r="44534" spans="3:7" x14ac:dyDescent="0.25">
      <c r="C44534" s="155"/>
      <c r="G44534" s="155"/>
    </row>
    <row r="44535" spans="3:7" x14ac:dyDescent="0.25">
      <c r="C44535" s="155"/>
      <c r="G44535" s="155"/>
    </row>
    <row r="44536" spans="3:7" x14ac:dyDescent="0.25">
      <c r="C44536" s="155"/>
      <c r="G44536" s="155"/>
    </row>
    <row r="44537" spans="3:7" x14ac:dyDescent="0.25">
      <c r="C44537" s="155"/>
      <c r="G44537" s="155"/>
    </row>
    <row r="44538" spans="3:7" x14ac:dyDescent="0.25">
      <c r="C44538" s="155"/>
      <c r="G44538" s="155"/>
    </row>
    <row r="44539" spans="3:7" x14ac:dyDescent="0.25">
      <c r="C44539" s="155"/>
      <c r="G44539" s="155"/>
    </row>
    <row r="44540" spans="3:7" x14ac:dyDescent="0.25">
      <c r="C44540" s="155"/>
      <c r="G44540" s="155"/>
    </row>
    <row r="44541" spans="3:7" x14ac:dyDescent="0.25">
      <c r="C44541" s="155"/>
      <c r="G44541" s="155"/>
    </row>
    <row r="44542" spans="3:7" x14ac:dyDescent="0.25">
      <c r="C44542" s="155"/>
      <c r="G44542" s="155"/>
    </row>
    <row r="44543" spans="3:7" x14ac:dyDescent="0.25">
      <c r="C44543" s="155"/>
      <c r="G44543" s="155"/>
    </row>
    <row r="44544" spans="3:7" x14ac:dyDescent="0.25">
      <c r="C44544" s="155"/>
      <c r="G44544" s="155"/>
    </row>
    <row r="44545" spans="3:7" x14ac:dyDescent="0.25">
      <c r="C44545" s="155"/>
      <c r="G44545" s="155"/>
    </row>
    <row r="44546" spans="3:7" x14ac:dyDescent="0.25">
      <c r="C44546" s="155"/>
      <c r="G44546" s="155"/>
    </row>
    <row r="44547" spans="3:7" x14ac:dyDescent="0.25">
      <c r="C44547" s="155"/>
      <c r="G44547" s="155"/>
    </row>
    <row r="44548" spans="3:7" x14ac:dyDescent="0.25">
      <c r="C44548" s="155"/>
      <c r="G44548" s="155"/>
    </row>
    <row r="44549" spans="3:7" x14ac:dyDescent="0.25">
      <c r="C44549" s="155"/>
      <c r="G44549" s="155"/>
    </row>
    <row r="44550" spans="3:7" x14ac:dyDescent="0.25">
      <c r="C44550" s="155"/>
      <c r="G44550" s="155"/>
    </row>
    <row r="44551" spans="3:7" x14ac:dyDescent="0.25">
      <c r="C44551" s="155"/>
      <c r="G44551" s="155"/>
    </row>
    <row r="44552" spans="3:7" x14ac:dyDescent="0.25">
      <c r="C44552" s="155"/>
      <c r="G44552" s="155"/>
    </row>
    <row r="44553" spans="3:7" x14ac:dyDescent="0.25">
      <c r="C44553" s="155"/>
      <c r="G44553" s="155"/>
    </row>
    <row r="44554" spans="3:7" x14ac:dyDescent="0.25">
      <c r="C44554" s="155"/>
      <c r="G44554" s="155"/>
    </row>
    <row r="44555" spans="3:7" x14ac:dyDescent="0.25">
      <c r="C44555" s="155"/>
      <c r="G44555" s="155"/>
    </row>
    <row r="44556" spans="3:7" x14ac:dyDescent="0.25">
      <c r="C44556" s="155"/>
      <c r="G44556" s="155"/>
    </row>
    <row r="44557" spans="3:7" x14ac:dyDescent="0.25">
      <c r="C44557" s="155"/>
      <c r="G44557" s="155"/>
    </row>
    <row r="44558" spans="3:7" x14ac:dyDescent="0.25">
      <c r="C44558" s="155"/>
      <c r="G44558" s="155"/>
    </row>
    <row r="44559" spans="3:7" x14ac:dyDescent="0.25">
      <c r="C44559" s="155"/>
      <c r="G44559" s="155"/>
    </row>
    <row r="44560" spans="3:7" x14ac:dyDescent="0.25">
      <c r="C44560" s="155"/>
      <c r="G44560" s="155"/>
    </row>
    <row r="44561" spans="3:7" x14ac:dyDescent="0.25">
      <c r="C44561" s="155"/>
      <c r="G44561" s="155"/>
    </row>
    <row r="44562" spans="3:7" x14ac:dyDescent="0.25">
      <c r="C44562" s="155"/>
      <c r="G44562" s="155"/>
    </row>
    <row r="44563" spans="3:7" x14ac:dyDescent="0.25">
      <c r="C44563" s="155"/>
      <c r="G44563" s="155"/>
    </row>
    <row r="44564" spans="3:7" x14ac:dyDescent="0.25">
      <c r="C44564" s="155"/>
      <c r="G44564" s="155"/>
    </row>
    <row r="44565" spans="3:7" x14ac:dyDescent="0.25">
      <c r="C44565" s="155"/>
      <c r="G44565" s="155"/>
    </row>
    <row r="44566" spans="3:7" x14ac:dyDescent="0.25">
      <c r="C44566" s="155"/>
      <c r="G44566" s="155"/>
    </row>
    <row r="44567" spans="3:7" x14ac:dyDescent="0.25">
      <c r="C44567" s="155"/>
      <c r="G44567" s="155"/>
    </row>
    <row r="44568" spans="3:7" x14ac:dyDescent="0.25">
      <c r="C44568" s="155"/>
      <c r="G44568" s="155"/>
    </row>
    <row r="44569" spans="3:7" x14ac:dyDescent="0.25">
      <c r="C44569" s="155"/>
      <c r="G44569" s="155"/>
    </row>
    <row r="44570" spans="3:7" x14ac:dyDescent="0.25">
      <c r="C44570" s="155"/>
      <c r="G44570" s="155"/>
    </row>
    <row r="44571" spans="3:7" x14ac:dyDescent="0.25">
      <c r="C44571" s="155"/>
      <c r="G44571" s="155"/>
    </row>
    <row r="44572" spans="3:7" x14ac:dyDescent="0.25">
      <c r="C44572" s="155"/>
      <c r="G44572" s="155"/>
    </row>
    <row r="44573" spans="3:7" x14ac:dyDescent="0.25">
      <c r="C44573" s="155"/>
      <c r="G44573" s="155"/>
    </row>
    <row r="44574" spans="3:7" x14ac:dyDescent="0.25">
      <c r="C44574" s="155"/>
      <c r="G44574" s="155"/>
    </row>
    <row r="44575" spans="3:7" x14ac:dyDescent="0.25">
      <c r="C44575" s="155"/>
      <c r="G44575" s="155"/>
    </row>
    <row r="44576" spans="3:7" x14ac:dyDescent="0.25">
      <c r="C44576" s="155"/>
      <c r="G44576" s="155"/>
    </row>
    <row r="44577" spans="3:7" x14ac:dyDescent="0.25">
      <c r="C44577" s="155"/>
      <c r="G44577" s="155"/>
    </row>
    <row r="44578" spans="3:7" x14ac:dyDescent="0.25">
      <c r="C44578" s="155"/>
      <c r="G44578" s="155"/>
    </row>
    <row r="44579" spans="3:7" x14ac:dyDescent="0.25">
      <c r="C44579" s="155"/>
      <c r="G44579" s="155"/>
    </row>
    <row r="44580" spans="3:7" x14ac:dyDescent="0.25">
      <c r="C44580" s="155"/>
      <c r="G44580" s="155"/>
    </row>
    <row r="44581" spans="3:7" x14ac:dyDescent="0.25">
      <c r="C44581" s="155"/>
      <c r="G44581" s="155"/>
    </row>
    <row r="44582" spans="3:7" x14ac:dyDescent="0.25">
      <c r="C44582" s="155"/>
      <c r="G44582" s="155"/>
    </row>
    <row r="44583" spans="3:7" x14ac:dyDescent="0.25">
      <c r="C44583" s="155"/>
      <c r="G44583" s="155"/>
    </row>
    <row r="44584" spans="3:7" x14ac:dyDescent="0.25">
      <c r="C44584" s="155"/>
      <c r="G44584" s="155"/>
    </row>
    <row r="44585" spans="3:7" x14ac:dyDescent="0.25">
      <c r="C44585" s="155"/>
      <c r="G44585" s="155"/>
    </row>
    <row r="44586" spans="3:7" x14ac:dyDescent="0.25">
      <c r="C44586" s="155"/>
      <c r="G44586" s="155"/>
    </row>
    <row r="44587" spans="3:7" x14ac:dyDescent="0.25">
      <c r="C44587" s="155"/>
      <c r="G44587" s="155"/>
    </row>
    <row r="44588" spans="3:7" x14ac:dyDescent="0.25">
      <c r="C44588" s="155"/>
      <c r="G44588" s="155"/>
    </row>
    <row r="44589" spans="3:7" x14ac:dyDescent="0.25">
      <c r="C44589" s="155"/>
      <c r="G44589" s="155"/>
    </row>
    <row r="44590" spans="3:7" x14ac:dyDescent="0.25">
      <c r="C44590" s="155"/>
      <c r="G44590" s="155"/>
    </row>
    <row r="44591" spans="3:7" x14ac:dyDescent="0.25">
      <c r="C44591" s="155"/>
      <c r="G44591" s="155"/>
    </row>
    <row r="44592" spans="3:7" x14ac:dyDescent="0.25">
      <c r="C44592" s="155"/>
      <c r="G44592" s="155"/>
    </row>
    <row r="44593" spans="3:7" x14ac:dyDescent="0.25">
      <c r="C44593" s="155"/>
      <c r="G44593" s="155"/>
    </row>
    <row r="44594" spans="3:7" x14ac:dyDescent="0.25">
      <c r="C44594" s="155"/>
      <c r="G44594" s="155"/>
    </row>
    <row r="44595" spans="3:7" x14ac:dyDescent="0.25">
      <c r="C44595" s="155"/>
      <c r="G44595" s="155"/>
    </row>
    <row r="44596" spans="3:7" x14ac:dyDescent="0.25">
      <c r="C44596" s="155"/>
      <c r="G44596" s="155"/>
    </row>
    <row r="44597" spans="3:7" x14ac:dyDescent="0.25">
      <c r="C44597" s="155"/>
      <c r="G44597" s="155"/>
    </row>
    <row r="44598" spans="3:7" x14ac:dyDescent="0.25">
      <c r="C44598" s="155"/>
      <c r="G44598" s="155"/>
    </row>
    <row r="44599" spans="3:7" x14ac:dyDescent="0.25">
      <c r="C44599" s="155"/>
      <c r="G44599" s="155"/>
    </row>
    <row r="44600" spans="3:7" x14ac:dyDescent="0.25">
      <c r="C44600" s="155"/>
      <c r="G44600" s="155"/>
    </row>
    <row r="44601" spans="3:7" x14ac:dyDescent="0.25">
      <c r="C44601" s="155"/>
      <c r="G44601" s="155"/>
    </row>
    <row r="44602" spans="3:7" x14ac:dyDescent="0.25">
      <c r="C44602" s="155"/>
      <c r="G44602" s="155"/>
    </row>
    <row r="44603" spans="3:7" x14ac:dyDescent="0.25">
      <c r="C44603" s="155"/>
      <c r="G44603" s="155"/>
    </row>
    <row r="44604" spans="3:7" x14ac:dyDescent="0.25">
      <c r="C44604" s="155"/>
      <c r="G44604" s="155"/>
    </row>
    <row r="44605" spans="3:7" x14ac:dyDescent="0.25">
      <c r="C44605" s="155"/>
      <c r="G44605" s="155"/>
    </row>
    <row r="44606" spans="3:7" x14ac:dyDescent="0.25">
      <c r="C44606" s="155"/>
      <c r="G44606" s="155"/>
    </row>
    <row r="44607" spans="3:7" x14ac:dyDescent="0.25">
      <c r="C44607" s="155"/>
      <c r="G44607" s="155"/>
    </row>
    <row r="44608" spans="3:7" x14ac:dyDescent="0.25">
      <c r="C44608" s="155"/>
      <c r="G44608" s="155"/>
    </row>
    <row r="44609" spans="3:7" x14ac:dyDescent="0.25">
      <c r="C44609" s="155"/>
      <c r="G44609" s="155"/>
    </row>
    <row r="44610" spans="3:7" x14ac:dyDescent="0.25">
      <c r="C44610" s="155"/>
      <c r="G44610" s="155"/>
    </row>
    <row r="44611" spans="3:7" x14ac:dyDescent="0.25">
      <c r="C44611" s="155"/>
      <c r="G44611" s="155"/>
    </row>
    <row r="44612" spans="3:7" x14ac:dyDescent="0.25">
      <c r="C44612" s="155"/>
      <c r="G44612" s="155"/>
    </row>
    <row r="44613" spans="3:7" x14ac:dyDescent="0.25">
      <c r="C44613" s="155"/>
      <c r="G44613" s="155"/>
    </row>
    <row r="44614" spans="3:7" x14ac:dyDescent="0.25">
      <c r="C44614" s="155"/>
      <c r="G44614" s="155"/>
    </row>
    <row r="44615" spans="3:7" x14ac:dyDescent="0.25">
      <c r="C44615" s="155"/>
      <c r="G44615" s="155"/>
    </row>
    <row r="44616" spans="3:7" x14ac:dyDescent="0.25">
      <c r="C44616" s="155"/>
      <c r="G44616" s="155"/>
    </row>
    <row r="44617" spans="3:7" x14ac:dyDescent="0.25">
      <c r="C44617" s="155"/>
      <c r="G44617" s="155"/>
    </row>
    <row r="44618" spans="3:7" x14ac:dyDescent="0.25">
      <c r="C44618" s="155"/>
      <c r="G44618" s="155"/>
    </row>
    <row r="44619" spans="3:7" x14ac:dyDescent="0.25">
      <c r="C44619" s="155"/>
      <c r="G44619" s="155"/>
    </row>
    <row r="44620" spans="3:7" x14ac:dyDescent="0.25">
      <c r="C44620" s="155"/>
      <c r="G44620" s="155"/>
    </row>
    <row r="44621" spans="3:7" x14ac:dyDescent="0.25">
      <c r="C44621" s="155"/>
      <c r="G44621" s="155"/>
    </row>
    <row r="44622" spans="3:7" x14ac:dyDescent="0.25">
      <c r="C44622" s="155"/>
      <c r="G44622" s="155"/>
    </row>
    <row r="44623" spans="3:7" x14ac:dyDescent="0.25">
      <c r="C44623" s="155"/>
      <c r="G44623" s="155"/>
    </row>
    <row r="44624" spans="3:7" x14ac:dyDescent="0.25">
      <c r="C44624" s="155"/>
      <c r="G44624" s="155"/>
    </row>
    <row r="44625" spans="3:7" x14ac:dyDescent="0.25">
      <c r="C44625" s="155"/>
      <c r="G44625" s="155"/>
    </row>
    <row r="44626" spans="3:7" x14ac:dyDescent="0.25">
      <c r="C44626" s="155"/>
      <c r="G44626" s="155"/>
    </row>
    <row r="44627" spans="3:7" x14ac:dyDescent="0.25">
      <c r="C44627" s="155"/>
      <c r="G44627" s="155"/>
    </row>
    <row r="44628" spans="3:7" x14ac:dyDescent="0.25">
      <c r="C44628" s="155"/>
      <c r="G44628" s="155"/>
    </row>
    <row r="44629" spans="3:7" x14ac:dyDescent="0.25">
      <c r="C44629" s="155"/>
      <c r="G44629" s="155"/>
    </row>
    <row r="44630" spans="3:7" x14ac:dyDescent="0.25">
      <c r="C44630" s="155"/>
      <c r="G44630" s="155"/>
    </row>
    <row r="44631" spans="3:7" x14ac:dyDescent="0.25">
      <c r="C44631" s="155"/>
      <c r="G44631" s="155"/>
    </row>
    <row r="44632" spans="3:7" x14ac:dyDescent="0.25">
      <c r="C44632" s="155"/>
      <c r="G44632" s="155"/>
    </row>
    <row r="44633" spans="3:7" x14ac:dyDescent="0.25">
      <c r="C44633" s="155"/>
      <c r="G44633" s="155"/>
    </row>
    <row r="44634" spans="3:7" x14ac:dyDescent="0.25">
      <c r="C44634" s="155"/>
      <c r="G44634" s="155"/>
    </row>
    <row r="44635" spans="3:7" x14ac:dyDescent="0.25">
      <c r="C44635" s="155"/>
      <c r="G44635" s="155"/>
    </row>
    <row r="44636" spans="3:7" x14ac:dyDescent="0.25">
      <c r="C44636" s="155"/>
      <c r="G44636" s="155"/>
    </row>
    <row r="44637" spans="3:7" x14ac:dyDescent="0.25">
      <c r="C44637" s="155"/>
      <c r="G44637" s="155"/>
    </row>
    <row r="44638" spans="3:7" x14ac:dyDescent="0.25">
      <c r="C44638" s="155"/>
      <c r="G44638" s="155"/>
    </row>
    <row r="44639" spans="3:7" x14ac:dyDescent="0.25">
      <c r="C44639" s="155"/>
      <c r="G44639" s="155"/>
    </row>
    <row r="44640" spans="3:7" x14ac:dyDescent="0.25">
      <c r="C44640" s="155"/>
      <c r="G44640" s="155"/>
    </row>
    <row r="44641" spans="3:7" x14ac:dyDescent="0.25">
      <c r="C44641" s="155"/>
      <c r="G44641" s="155"/>
    </row>
    <row r="44642" spans="3:7" x14ac:dyDescent="0.25">
      <c r="C44642" s="155"/>
      <c r="G44642" s="155"/>
    </row>
    <row r="44643" spans="3:7" x14ac:dyDescent="0.25">
      <c r="C44643" s="155"/>
      <c r="G44643" s="155"/>
    </row>
    <row r="44644" spans="3:7" x14ac:dyDescent="0.25">
      <c r="C44644" s="155"/>
      <c r="G44644" s="155"/>
    </row>
    <row r="44645" spans="3:7" x14ac:dyDescent="0.25">
      <c r="C44645" s="155"/>
      <c r="G44645" s="155"/>
    </row>
    <row r="44646" spans="3:7" x14ac:dyDescent="0.25">
      <c r="C44646" s="155"/>
      <c r="G44646" s="155"/>
    </row>
    <row r="44647" spans="3:7" x14ac:dyDescent="0.25">
      <c r="C44647" s="155"/>
      <c r="G44647" s="155"/>
    </row>
    <row r="44648" spans="3:7" x14ac:dyDescent="0.25">
      <c r="C44648" s="155"/>
      <c r="G44648" s="155"/>
    </row>
    <row r="44649" spans="3:7" x14ac:dyDescent="0.25">
      <c r="C44649" s="155"/>
      <c r="G44649" s="155"/>
    </row>
    <row r="44650" spans="3:7" x14ac:dyDescent="0.25">
      <c r="C44650" s="155"/>
      <c r="G44650" s="155"/>
    </row>
    <row r="44651" spans="3:7" x14ac:dyDescent="0.25">
      <c r="C44651" s="155"/>
      <c r="G44651" s="155"/>
    </row>
    <row r="44652" spans="3:7" x14ac:dyDescent="0.25">
      <c r="C44652" s="155"/>
      <c r="G44652" s="155"/>
    </row>
    <row r="44653" spans="3:7" x14ac:dyDescent="0.25">
      <c r="C44653" s="155"/>
      <c r="G44653" s="155"/>
    </row>
    <row r="44654" spans="3:7" x14ac:dyDescent="0.25">
      <c r="C44654" s="155"/>
      <c r="G44654" s="155"/>
    </row>
    <row r="44655" spans="3:7" x14ac:dyDescent="0.25">
      <c r="C44655" s="155"/>
      <c r="G44655" s="155"/>
    </row>
    <row r="44656" spans="3:7" x14ac:dyDescent="0.25">
      <c r="C44656" s="155"/>
      <c r="G44656" s="155"/>
    </row>
    <row r="44657" spans="3:7" x14ac:dyDescent="0.25">
      <c r="C44657" s="155"/>
      <c r="G44657" s="155"/>
    </row>
    <row r="44658" spans="3:7" x14ac:dyDescent="0.25">
      <c r="C44658" s="155"/>
      <c r="G44658" s="155"/>
    </row>
    <row r="44659" spans="3:7" x14ac:dyDescent="0.25">
      <c r="C44659" s="155"/>
      <c r="G44659" s="155"/>
    </row>
    <row r="44660" spans="3:7" x14ac:dyDescent="0.25">
      <c r="C44660" s="155"/>
      <c r="G44660" s="155"/>
    </row>
    <row r="44661" spans="3:7" x14ac:dyDescent="0.25">
      <c r="C44661" s="155"/>
      <c r="G44661" s="155"/>
    </row>
    <row r="44662" spans="3:7" x14ac:dyDescent="0.25">
      <c r="C44662" s="155"/>
      <c r="G44662" s="155"/>
    </row>
    <row r="44663" spans="3:7" x14ac:dyDescent="0.25">
      <c r="C44663" s="155"/>
      <c r="G44663" s="155"/>
    </row>
    <row r="44664" spans="3:7" x14ac:dyDescent="0.25">
      <c r="C44664" s="155"/>
      <c r="G44664" s="155"/>
    </row>
    <row r="44665" spans="3:7" x14ac:dyDescent="0.25">
      <c r="C44665" s="155"/>
      <c r="G44665" s="155"/>
    </row>
    <row r="44666" spans="3:7" x14ac:dyDescent="0.25">
      <c r="C44666" s="155"/>
      <c r="G44666" s="155"/>
    </row>
    <row r="44667" spans="3:7" x14ac:dyDescent="0.25">
      <c r="C44667" s="155"/>
      <c r="G44667" s="155"/>
    </row>
    <row r="44668" spans="3:7" x14ac:dyDescent="0.25">
      <c r="C44668" s="155"/>
      <c r="G44668" s="155"/>
    </row>
    <row r="44669" spans="3:7" x14ac:dyDescent="0.25">
      <c r="C44669" s="155"/>
      <c r="G44669" s="155"/>
    </row>
    <row r="44670" spans="3:7" x14ac:dyDescent="0.25">
      <c r="C44670" s="155"/>
      <c r="G44670" s="155"/>
    </row>
    <row r="44671" spans="3:7" x14ac:dyDescent="0.25">
      <c r="C44671" s="155"/>
      <c r="G44671" s="155"/>
    </row>
    <row r="44672" spans="3:7" x14ac:dyDescent="0.25">
      <c r="C44672" s="155"/>
      <c r="G44672" s="155"/>
    </row>
    <row r="44673" spans="3:7" x14ac:dyDescent="0.25">
      <c r="C44673" s="155"/>
      <c r="G44673" s="155"/>
    </row>
    <row r="44674" spans="3:7" x14ac:dyDescent="0.25">
      <c r="C44674" s="155"/>
      <c r="G44674" s="155"/>
    </row>
    <row r="44675" spans="3:7" x14ac:dyDescent="0.25">
      <c r="C44675" s="155"/>
      <c r="G44675" s="155"/>
    </row>
    <row r="44676" spans="3:7" x14ac:dyDescent="0.25">
      <c r="C44676" s="155"/>
      <c r="G44676" s="155"/>
    </row>
    <row r="44677" spans="3:7" x14ac:dyDescent="0.25">
      <c r="C44677" s="155"/>
      <c r="G44677" s="155"/>
    </row>
    <row r="44678" spans="3:7" x14ac:dyDescent="0.25">
      <c r="C44678" s="155"/>
      <c r="G44678" s="155"/>
    </row>
    <row r="44679" spans="3:7" x14ac:dyDescent="0.25">
      <c r="C44679" s="155"/>
      <c r="G44679" s="155"/>
    </row>
    <row r="44680" spans="3:7" x14ac:dyDescent="0.25">
      <c r="C44680" s="155"/>
      <c r="G44680" s="155"/>
    </row>
    <row r="44681" spans="3:7" x14ac:dyDescent="0.25">
      <c r="C44681" s="155"/>
      <c r="G44681" s="155"/>
    </row>
    <row r="44682" spans="3:7" x14ac:dyDescent="0.25">
      <c r="C44682" s="155"/>
      <c r="G44682" s="155"/>
    </row>
    <row r="44683" spans="3:7" x14ac:dyDescent="0.25">
      <c r="C44683" s="155"/>
      <c r="G44683" s="155"/>
    </row>
    <row r="44684" spans="3:7" x14ac:dyDescent="0.25">
      <c r="C44684" s="155"/>
      <c r="G44684" s="155"/>
    </row>
    <row r="44685" spans="3:7" x14ac:dyDescent="0.25">
      <c r="C44685" s="155"/>
      <c r="G44685" s="155"/>
    </row>
    <row r="44686" spans="3:7" x14ac:dyDescent="0.25">
      <c r="C44686" s="155"/>
      <c r="G44686" s="155"/>
    </row>
    <row r="44687" spans="3:7" x14ac:dyDescent="0.25">
      <c r="C44687" s="155"/>
      <c r="G44687" s="155"/>
    </row>
    <row r="44688" spans="3:7" x14ac:dyDescent="0.25">
      <c r="C44688" s="155"/>
      <c r="G44688" s="155"/>
    </row>
    <row r="44689" spans="3:7" x14ac:dyDescent="0.25">
      <c r="C44689" s="155"/>
      <c r="G44689" s="155"/>
    </row>
    <row r="44690" spans="3:7" x14ac:dyDescent="0.25">
      <c r="C44690" s="155"/>
      <c r="G44690" s="155"/>
    </row>
    <row r="44691" spans="3:7" x14ac:dyDescent="0.25">
      <c r="C44691" s="155"/>
      <c r="G44691" s="155"/>
    </row>
    <row r="44692" spans="3:7" x14ac:dyDescent="0.25">
      <c r="C44692" s="155"/>
      <c r="G44692" s="155"/>
    </row>
    <row r="44693" spans="3:7" x14ac:dyDescent="0.25">
      <c r="C44693" s="155"/>
      <c r="G44693" s="155"/>
    </row>
    <row r="44694" spans="3:7" x14ac:dyDescent="0.25">
      <c r="C44694" s="155"/>
      <c r="G44694" s="155"/>
    </row>
    <row r="44695" spans="3:7" x14ac:dyDescent="0.25">
      <c r="C44695" s="155"/>
      <c r="G44695" s="155"/>
    </row>
    <row r="44696" spans="3:7" x14ac:dyDescent="0.25">
      <c r="C44696" s="155"/>
      <c r="G44696" s="155"/>
    </row>
    <row r="44697" spans="3:7" x14ac:dyDescent="0.25">
      <c r="C44697" s="155"/>
      <c r="G44697" s="155"/>
    </row>
    <row r="44698" spans="3:7" x14ac:dyDescent="0.25">
      <c r="C44698" s="155"/>
      <c r="G44698" s="155"/>
    </row>
    <row r="44699" spans="3:7" x14ac:dyDescent="0.25">
      <c r="C44699" s="155"/>
      <c r="G44699" s="155"/>
    </row>
    <row r="44700" spans="3:7" x14ac:dyDescent="0.25">
      <c r="C44700" s="155"/>
      <c r="G44700" s="155"/>
    </row>
    <row r="44701" spans="3:7" x14ac:dyDescent="0.25">
      <c r="C44701" s="155"/>
      <c r="G44701" s="155"/>
    </row>
    <row r="44702" spans="3:7" x14ac:dyDescent="0.25">
      <c r="C44702" s="155"/>
      <c r="G44702" s="155"/>
    </row>
    <row r="44703" spans="3:7" x14ac:dyDescent="0.25">
      <c r="C44703" s="155"/>
      <c r="G44703" s="155"/>
    </row>
    <row r="44704" spans="3:7" x14ac:dyDescent="0.25">
      <c r="C44704" s="155"/>
      <c r="G44704" s="155"/>
    </row>
    <row r="44705" spans="3:7" x14ac:dyDescent="0.25">
      <c r="C44705" s="155"/>
      <c r="G44705" s="155"/>
    </row>
    <row r="44706" spans="3:7" x14ac:dyDescent="0.25">
      <c r="C44706" s="155"/>
      <c r="G44706" s="155"/>
    </row>
    <row r="44707" spans="3:7" x14ac:dyDescent="0.25">
      <c r="C44707" s="155"/>
      <c r="G44707" s="155"/>
    </row>
    <row r="44708" spans="3:7" x14ac:dyDescent="0.25">
      <c r="C44708" s="155"/>
      <c r="G44708" s="155"/>
    </row>
    <row r="44709" spans="3:7" x14ac:dyDescent="0.25">
      <c r="C44709" s="155"/>
      <c r="G44709" s="155"/>
    </row>
    <row r="44710" spans="3:7" x14ac:dyDescent="0.25">
      <c r="C44710" s="155"/>
      <c r="G44710" s="155"/>
    </row>
    <row r="44711" spans="3:7" x14ac:dyDescent="0.25">
      <c r="C44711" s="155"/>
      <c r="G44711" s="155"/>
    </row>
    <row r="44712" spans="3:7" x14ac:dyDescent="0.25">
      <c r="C44712" s="155"/>
      <c r="G44712" s="155"/>
    </row>
    <row r="44713" spans="3:7" x14ac:dyDescent="0.25">
      <c r="C44713" s="155"/>
      <c r="G44713" s="155"/>
    </row>
    <row r="44714" spans="3:7" x14ac:dyDescent="0.25">
      <c r="C44714" s="155"/>
      <c r="G44714" s="155"/>
    </row>
    <row r="44715" spans="3:7" x14ac:dyDescent="0.25">
      <c r="C44715" s="155"/>
      <c r="G44715" s="155"/>
    </row>
    <row r="44716" spans="3:7" x14ac:dyDescent="0.25">
      <c r="C44716" s="155"/>
      <c r="G44716" s="155"/>
    </row>
    <row r="44717" spans="3:7" x14ac:dyDescent="0.25">
      <c r="C44717" s="155"/>
      <c r="G44717" s="155"/>
    </row>
    <row r="44718" spans="3:7" x14ac:dyDescent="0.25">
      <c r="C44718" s="155"/>
      <c r="G44718" s="155"/>
    </row>
    <row r="44719" spans="3:7" x14ac:dyDescent="0.25">
      <c r="C44719" s="155"/>
      <c r="G44719" s="155"/>
    </row>
    <row r="44720" spans="3:7" x14ac:dyDescent="0.25">
      <c r="C44720" s="155"/>
      <c r="G44720" s="155"/>
    </row>
    <row r="44721" spans="3:7" x14ac:dyDescent="0.25">
      <c r="C44721" s="155"/>
      <c r="G44721" s="155"/>
    </row>
    <row r="44722" spans="3:7" x14ac:dyDescent="0.25">
      <c r="C44722" s="155"/>
      <c r="G44722" s="155"/>
    </row>
    <row r="44723" spans="3:7" x14ac:dyDescent="0.25">
      <c r="C44723" s="155"/>
      <c r="G44723" s="155"/>
    </row>
    <row r="44724" spans="3:7" x14ac:dyDescent="0.25">
      <c r="C44724" s="155"/>
      <c r="G44724" s="155"/>
    </row>
    <row r="44725" spans="3:7" x14ac:dyDescent="0.25">
      <c r="C44725" s="155"/>
      <c r="G44725" s="155"/>
    </row>
    <row r="44726" spans="3:7" x14ac:dyDescent="0.25">
      <c r="C44726" s="155"/>
      <c r="G44726" s="155"/>
    </row>
    <row r="44727" spans="3:7" x14ac:dyDescent="0.25">
      <c r="C44727" s="155"/>
      <c r="G44727" s="155"/>
    </row>
    <row r="44728" spans="3:7" x14ac:dyDescent="0.25">
      <c r="C44728" s="155"/>
      <c r="G44728" s="155"/>
    </row>
    <row r="44729" spans="3:7" x14ac:dyDescent="0.25">
      <c r="C44729" s="155"/>
      <c r="G44729" s="155"/>
    </row>
    <row r="44730" spans="3:7" x14ac:dyDescent="0.25">
      <c r="C44730" s="155"/>
      <c r="G44730" s="155"/>
    </row>
    <row r="44731" spans="3:7" x14ac:dyDescent="0.25">
      <c r="C44731" s="155"/>
      <c r="G44731" s="155"/>
    </row>
    <row r="44732" spans="3:7" x14ac:dyDescent="0.25">
      <c r="C44732" s="155"/>
      <c r="G44732" s="155"/>
    </row>
    <row r="44733" spans="3:7" x14ac:dyDescent="0.25">
      <c r="C44733" s="155"/>
      <c r="G44733" s="155"/>
    </row>
    <row r="44734" spans="3:7" x14ac:dyDescent="0.25">
      <c r="C44734" s="155"/>
      <c r="G44734" s="155"/>
    </row>
    <row r="44735" spans="3:7" x14ac:dyDescent="0.25">
      <c r="C44735" s="155"/>
      <c r="G44735" s="155"/>
    </row>
    <row r="44736" spans="3:7" x14ac:dyDescent="0.25">
      <c r="C44736" s="155"/>
      <c r="G44736" s="155"/>
    </row>
    <row r="44737" spans="3:7" x14ac:dyDescent="0.25">
      <c r="C44737" s="155"/>
      <c r="G44737" s="155"/>
    </row>
    <row r="44738" spans="3:7" x14ac:dyDescent="0.25">
      <c r="C44738" s="155"/>
      <c r="G44738" s="155"/>
    </row>
    <row r="44739" spans="3:7" x14ac:dyDescent="0.25">
      <c r="C44739" s="155"/>
      <c r="G44739" s="155"/>
    </row>
    <row r="44740" spans="3:7" x14ac:dyDescent="0.25">
      <c r="C44740" s="155"/>
      <c r="G44740" s="155"/>
    </row>
    <row r="44741" spans="3:7" x14ac:dyDescent="0.25">
      <c r="C44741" s="155"/>
      <c r="G44741" s="155"/>
    </row>
    <row r="44742" spans="3:7" x14ac:dyDescent="0.25">
      <c r="C44742" s="155"/>
      <c r="G44742" s="155"/>
    </row>
    <row r="44743" spans="3:7" x14ac:dyDescent="0.25">
      <c r="C44743" s="155"/>
      <c r="G44743" s="155"/>
    </row>
    <row r="44744" spans="3:7" x14ac:dyDescent="0.25">
      <c r="C44744" s="155"/>
      <c r="G44744" s="155"/>
    </row>
    <row r="44745" spans="3:7" x14ac:dyDescent="0.25">
      <c r="C44745" s="155"/>
      <c r="G44745" s="155"/>
    </row>
    <row r="44746" spans="3:7" x14ac:dyDescent="0.25">
      <c r="C44746" s="155"/>
      <c r="G44746" s="155"/>
    </row>
    <row r="44747" spans="3:7" x14ac:dyDescent="0.25">
      <c r="C44747" s="155"/>
      <c r="G44747" s="155"/>
    </row>
    <row r="44748" spans="3:7" x14ac:dyDescent="0.25">
      <c r="C44748" s="155"/>
      <c r="G44748" s="155"/>
    </row>
    <row r="44749" spans="3:7" x14ac:dyDescent="0.25">
      <c r="C44749" s="155"/>
      <c r="G44749" s="155"/>
    </row>
    <row r="44750" spans="3:7" x14ac:dyDescent="0.25">
      <c r="C44750" s="155"/>
      <c r="G44750" s="155"/>
    </row>
    <row r="44751" spans="3:7" x14ac:dyDescent="0.25">
      <c r="C44751" s="155"/>
      <c r="G44751" s="155"/>
    </row>
    <row r="44752" spans="3:7" x14ac:dyDescent="0.25">
      <c r="C44752" s="155"/>
      <c r="G44752" s="155"/>
    </row>
    <row r="44753" spans="3:7" x14ac:dyDescent="0.25">
      <c r="C44753" s="155"/>
      <c r="G44753" s="155"/>
    </row>
    <row r="44754" spans="3:7" x14ac:dyDescent="0.25">
      <c r="C44754" s="155"/>
      <c r="G44754" s="155"/>
    </row>
    <row r="44755" spans="3:7" x14ac:dyDescent="0.25">
      <c r="C44755" s="155"/>
      <c r="G44755" s="155"/>
    </row>
    <row r="44756" spans="3:7" x14ac:dyDescent="0.25">
      <c r="C44756" s="155"/>
      <c r="G44756" s="155"/>
    </row>
    <row r="44757" spans="3:7" x14ac:dyDescent="0.25">
      <c r="C44757" s="155"/>
      <c r="G44757" s="155"/>
    </row>
    <row r="44758" spans="3:7" x14ac:dyDescent="0.25">
      <c r="C44758" s="155"/>
      <c r="G44758" s="155"/>
    </row>
    <row r="44759" spans="3:7" x14ac:dyDescent="0.25">
      <c r="C44759" s="155"/>
      <c r="G44759" s="155"/>
    </row>
    <row r="44760" spans="3:7" x14ac:dyDescent="0.25">
      <c r="C44760" s="155"/>
      <c r="G44760" s="155"/>
    </row>
    <row r="44761" spans="3:7" x14ac:dyDescent="0.25">
      <c r="C44761" s="155"/>
      <c r="G44761" s="155"/>
    </row>
    <row r="44762" spans="3:7" x14ac:dyDescent="0.25">
      <c r="C44762" s="155"/>
      <c r="G44762" s="155"/>
    </row>
    <row r="44763" spans="3:7" x14ac:dyDescent="0.25">
      <c r="C44763" s="155"/>
      <c r="G44763" s="155"/>
    </row>
    <row r="44764" spans="3:7" x14ac:dyDescent="0.25">
      <c r="C44764" s="155"/>
      <c r="G44764" s="155"/>
    </row>
    <row r="44765" spans="3:7" x14ac:dyDescent="0.25">
      <c r="C44765" s="155"/>
      <c r="G44765" s="155"/>
    </row>
    <row r="44766" spans="3:7" x14ac:dyDescent="0.25">
      <c r="C44766" s="155"/>
      <c r="G44766" s="155"/>
    </row>
    <row r="44767" spans="3:7" x14ac:dyDescent="0.25">
      <c r="C44767" s="155"/>
      <c r="G44767" s="155"/>
    </row>
    <row r="44768" spans="3:7" x14ac:dyDescent="0.25">
      <c r="C44768" s="155"/>
      <c r="G44768" s="155"/>
    </row>
    <row r="44769" spans="3:7" x14ac:dyDescent="0.25">
      <c r="C44769" s="155"/>
      <c r="G44769" s="155"/>
    </row>
    <row r="44770" spans="3:7" x14ac:dyDescent="0.25">
      <c r="C44770" s="155"/>
      <c r="G44770" s="155"/>
    </row>
    <row r="44771" spans="3:7" x14ac:dyDescent="0.25">
      <c r="C44771" s="155"/>
      <c r="G44771" s="155"/>
    </row>
    <row r="44772" spans="3:7" x14ac:dyDescent="0.25">
      <c r="C44772" s="155"/>
      <c r="G44772" s="155"/>
    </row>
    <row r="44773" spans="3:7" x14ac:dyDescent="0.25">
      <c r="C44773" s="155"/>
      <c r="G44773" s="155"/>
    </row>
    <row r="44774" spans="3:7" x14ac:dyDescent="0.25">
      <c r="C44774" s="155"/>
      <c r="G44774" s="155"/>
    </row>
    <row r="44775" spans="3:7" x14ac:dyDescent="0.25">
      <c r="C44775" s="155"/>
      <c r="G44775" s="155"/>
    </row>
    <row r="44776" spans="3:7" x14ac:dyDescent="0.25">
      <c r="C44776" s="155"/>
      <c r="G44776" s="155"/>
    </row>
    <row r="44777" spans="3:7" x14ac:dyDescent="0.25">
      <c r="C44777" s="155"/>
      <c r="G44777" s="155"/>
    </row>
    <row r="44778" spans="3:7" x14ac:dyDescent="0.25">
      <c r="C44778" s="155"/>
      <c r="G44778" s="155"/>
    </row>
    <row r="44779" spans="3:7" x14ac:dyDescent="0.25">
      <c r="C44779" s="155"/>
      <c r="G44779" s="155"/>
    </row>
    <row r="44780" spans="3:7" x14ac:dyDescent="0.25">
      <c r="C44780" s="155"/>
      <c r="G44780" s="155"/>
    </row>
    <row r="44781" spans="3:7" x14ac:dyDescent="0.25">
      <c r="C44781" s="155"/>
      <c r="G44781" s="155"/>
    </row>
    <row r="44782" spans="3:7" x14ac:dyDescent="0.25">
      <c r="C44782" s="155"/>
      <c r="G44782" s="155"/>
    </row>
    <row r="44783" spans="3:7" x14ac:dyDescent="0.25">
      <c r="C44783" s="155"/>
      <c r="G44783" s="155"/>
    </row>
    <row r="44784" spans="3:7" x14ac:dyDescent="0.25">
      <c r="C44784" s="155"/>
      <c r="G44784" s="155"/>
    </row>
    <row r="44785" spans="3:7" x14ac:dyDescent="0.25">
      <c r="C44785" s="155"/>
      <c r="G44785" s="155"/>
    </row>
    <row r="44786" spans="3:7" x14ac:dyDescent="0.25">
      <c r="C44786" s="155"/>
      <c r="G44786" s="155"/>
    </row>
    <row r="44787" spans="3:7" x14ac:dyDescent="0.25">
      <c r="C44787" s="155"/>
      <c r="G44787" s="155"/>
    </row>
    <row r="44788" spans="3:7" x14ac:dyDescent="0.25">
      <c r="C44788" s="155"/>
      <c r="G44788" s="155"/>
    </row>
    <row r="44789" spans="3:7" x14ac:dyDescent="0.25">
      <c r="C44789" s="155"/>
      <c r="G44789" s="155"/>
    </row>
    <row r="44790" spans="3:7" x14ac:dyDescent="0.25">
      <c r="C44790" s="155"/>
      <c r="G44790" s="155"/>
    </row>
    <row r="44791" spans="3:7" x14ac:dyDescent="0.25">
      <c r="C44791" s="155"/>
      <c r="G44791" s="155"/>
    </row>
    <row r="44792" spans="3:7" x14ac:dyDescent="0.25">
      <c r="C44792" s="155"/>
      <c r="G44792" s="155"/>
    </row>
    <row r="44793" spans="3:7" x14ac:dyDescent="0.25">
      <c r="C44793" s="155"/>
      <c r="G44793" s="155"/>
    </row>
    <row r="44794" spans="3:7" x14ac:dyDescent="0.25">
      <c r="C44794" s="155"/>
      <c r="G44794" s="155"/>
    </row>
    <row r="44795" spans="3:7" x14ac:dyDescent="0.25">
      <c r="C44795" s="155"/>
      <c r="G44795" s="155"/>
    </row>
    <row r="44796" spans="3:7" x14ac:dyDescent="0.25">
      <c r="C44796" s="155"/>
      <c r="G44796" s="155"/>
    </row>
    <row r="44797" spans="3:7" x14ac:dyDescent="0.25">
      <c r="C44797" s="155"/>
      <c r="G44797" s="155"/>
    </row>
    <row r="44798" spans="3:7" x14ac:dyDescent="0.25">
      <c r="C44798" s="155"/>
      <c r="G44798" s="155"/>
    </row>
    <row r="44799" spans="3:7" x14ac:dyDescent="0.25">
      <c r="C44799" s="155"/>
      <c r="G44799" s="155"/>
    </row>
    <row r="44800" spans="3:7" x14ac:dyDescent="0.25">
      <c r="C44800" s="155"/>
      <c r="G44800" s="155"/>
    </row>
    <row r="44801" spans="3:7" x14ac:dyDescent="0.25">
      <c r="C44801" s="155"/>
      <c r="G44801" s="155"/>
    </row>
    <row r="44802" spans="3:7" x14ac:dyDescent="0.25">
      <c r="C44802" s="155"/>
      <c r="G44802" s="155"/>
    </row>
    <row r="44803" spans="3:7" x14ac:dyDescent="0.25">
      <c r="C44803" s="155"/>
      <c r="G44803" s="155"/>
    </row>
    <row r="44804" spans="3:7" x14ac:dyDescent="0.25">
      <c r="C44804" s="155"/>
      <c r="G44804" s="155"/>
    </row>
    <row r="44805" spans="3:7" x14ac:dyDescent="0.25">
      <c r="C44805" s="155"/>
      <c r="G44805" s="155"/>
    </row>
    <row r="44806" spans="3:7" x14ac:dyDescent="0.25">
      <c r="C44806" s="155"/>
      <c r="G44806" s="155"/>
    </row>
    <row r="44807" spans="3:7" x14ac:dyDescent="0.25">
      <c r="C44807" s="155"/>
      <c r="G44807" s="155"/>
    </row>
    <row r="44808" spans="3:7" x14ac:dyDescent="0.25">
      <c r="C44808" s="155"/>
      <c r="G44808" s="155"/>
    </row>
    <row r="44809" spans="3:7" x14ac:dyDescent="0.25">
      <c r="C44809" s="155"/>
      <c r="G44809" s="155"/>
    </row>
    <row r="44810" spans="3:7" x14ac:dyDescent="0.25">
      <c r="C44810" s="155"/>
      <c r="G44810" s="155"/>
    </row>
    <row r="44811" spans="3:7" x14ac:dyDescent="0.25">
      <c r="C44811" s="155"/>
      <c r="G44811" s="155"/>
    </row>
    <row r="44812" spans="3:7" x14ac:dyDescent="0.25">
      <c r="C44812" s="155"/>
      <c r="G44812" s="155"/>
    </row>
    <row r="44813" spans="3:7" x14ac:dyDescent="0.25">
      <c r="C44813" s="155"/>
      <c r="G44813" s="155"/>
    </row>
    <row r="44814" spans="3:7" x14ac:dyDescent="0.25">
      <c r="C44814" s="155"/>
      <c r="G44814" s="155"/>
    </row>
    <row r="44815" spans="3:7" x14ac:dyDescent="0.25">
      <c r="C44815" s="155"/>
      <c r="G44815" s="155"/>
    </row>
    <row r="44816" spans="3:7" x14ac:dyDescent="0.25">
      <c r="C44816" s="155"/>
      <c r="G44816" s="155"/>
    </row>
    <row r="44817" spans="3:7" x14ac:dyDescent="0.25">
      <c r="C44817" s="155"/>
      <c r="G44817" s="155"/>
    </row>
    <row r="44818" spans="3:7" x14ac:dyDescent="0.25">
      <c r="C44818" s="155"/>
      <c r="G44818" s="155"/>
    </row>
    <row r="44819" spans="3:7" x14ac:dyDescent="0.25">
      <c r="C44819" s="155"/>
      <c r="G44819" s="155"/>
    </row>
    <row r="44820" spans="3:7" x14ac:dyDescent="0.25">
      <c r="C44820" s="155"/>
      <c r="G44820" s="155"/>
    </row>
    <row r="44821" spans="3:7" x14ac:dyDescent="0.25">
      <c r="C44821" s="155"/>
      <c r="G44821" s="155"/>
    </row>
    <row r="44822" spans="3:7" x14ac:dyDescent="0.25">
      <c r="C44822" s="155"/>
      <c r="G44822" s="155"/>
    </row>
    <row r="44823" spans="3:7" x14ac:dyDescent="0.25">
      <c r="C44823" s="155"/>
      <c r="G44823" s="155"/>
    </row>
    <row r="44824" spans="3:7" x14ac:dyDescent="0.25">
      <c r="C44824" s="155"/>
      <c r="G44824" s="155"/>
    </row>
    <row r="44825" spans="3:7" x14ac:dyDescent="0.25">
      <c r="C44825" s="155"/>
      <c r="G44825" s="155"/>
    </row>
    <row r="44826" spans="3:7" x14ac:dyDescent="0.25">
      <c r="C44826" s="155"/>
      <c r="G44826" s="155"/>
    </row>
    <row r="44827" spans="3:7" x14ac:dyDescent="0.25">
      <c r="C44827" s="155"/>
      <c r="G44827" s="155"/>
    </row>
    <row r="44828" spans="3:7" x14ac:dyDescent="0.25">
      <c r="C44828" s="155"/>
      <c r="G44828" s="155"/>
    </row>
    <row r="44829" spans="3:7" x14ac:dyDescent="0.25">
      <c r="C44829" s="155"/>
      <c r="G44829" s="155"/>
    </row>
    <row r="44830" spans="3:7" x14ac:dyDescent="0.25">
      <c r="C44830" s="155"/>
      <c r="G44830" s="155"/>
    </row>
    <row r="44831" spans="3:7" x14ac:dyDescent="0.25">
      <c r="C44831" s="155"/>
      <c r="G44831" s="155"/>
    </row>
    <row r="44832" spans="3:7" x14ac:dyDescent="0.25">
      <c r="C44832" s="155"/>
      <c r="G44832" s="155"/>
    </row>
    <row r="44833" spans="3:7" x14ac:dyDescent="0.25">
      <c r="C44833" s="155"/>
      <c r="G44833" s="155"/>
    </row>
    <row r="44834" spans="3:7" x14ac:dyDescent="0.25">
      <c r="C44834" s="155"/>
      <c r="G44834" s="155"/>
    </row>
    <row r="44835" spans="3:7" x14ac:dyDescent="0.25">
      <c r="C44835" s="155"/>
      <c r="G44835" s="155"/>
    </row>
    <row r="44836" spans="3:7" x14ac:dyDescent="0.25">
      <c r="C44836" s="155"/>
      <c r="G44836" s="155"/>
    </row>
    <row r="44837" spans="3:7" x14ac:dyDescent="0.25">
      <c r="C44837" s="155"/>
      <c r="G44837" s="155"/>
    </row>
    <row r="44838" spans="3:7" x14ac:dyDescent="0.25">
      <c r="C44838" s="155"/>
      <c r="G44838" s="155"/>
    </row>
    <row r="44839" spans="3:7" x14ac:dyDescent="0.25">
      <c r="C44839" s="155"/>
      <c r="G44839" s="155"/>
    </row>
    <row r="44840" spans="3:7" x14ac:dyDescent="0.25">
      <c r="C44840" s="155"/>
      <c r="G44840" s="155"/>
    </row>
    <row r="44841" spans="3:7" x14ac:dyDescent="0.25">
      <c r="C44841" s="155"/>
      <c r="G44841" s="155"/>
    </row>
    <row r="44842" spans="3:7" x14ac:dyDescent="0.25">
      <c r="C44842" s="155"/>
      <c r="G44842" s="155"/>
    </row>
    <row r="44843" spans="3:7" x14ac:dyDescent="0.25">
      <c r="C44843" s="155"/>
      <c r="G44843" s="155"/>
    </row>
    <row r="44844" spans="3:7" x14ac:dyDescent="0.25">
      <c r="C44844" s="155"/>
      <c r="G44844" s="155"/>
    </row>
    <row r="44845" spans="3:7" x14ac:dyDescent="0.25">
      <c r="C44845" s="155"/>
      <c r="G44845" s="155"/>
    </row>
    <row r="44846" spans="3:7" x14ac:dyDescent="0.25">
      <c r="C44846" s="155"/>
      <c r="G44846" s="155"/>
    </row>
    <row r="44847" spans="3:7" x14ac:dyDescent="0.25">
      <c r="C44847" s="155"/>
      <c r="G44847" s="155"/>
    </row>
    <row r="44848" spans="3:7" x14ac:dyDescent="0.25">
      <c r="C44848" s="155"/>
      <c r="G44848" s="155"/>
    </row>
    <row r="44849" spans="3:7" x14ac:dyDescent="0.25">
      <c r="C44849" s="155"/>
      <c r="G44849" s="155"/>
    </row>
    <row r="44850" spans="3:7" x14ac:dyDescent="0.25">
      <c r="C44850" s="155"/>
      <c r="G44850" s="155"/>
    </row>
    <row r="44851" spans="3:7" x14ac:dyDescent="0.25">
      <c r="C44851" s="155"/>
      <c r="G44851" s="155"/>
    </row>
    <row r="44852" spans="3:7" x14ac:dyDescent="0.25">
      <c r="C44852" s="155"/>
      <c r="G44852" s="155"/>
    </row>
    <row r="44853" spans="3:7" x14ac:dyDescent="0.25">
      <c r="C44853" s="155"/>
      <c r="G44853" s="155"/>
    </row>
    <row r="44854" spans="3:7" x14ac:dyDescent="0.25">
      <c r="C44854" s="155"/>
      <c r="G44854" s="155"/>
    </row>
    <row r="44855" spans="3:7" x14ac:dyDescent="0.25">
      <c r="C44855" s="155"/>
      <c r="G44855" s="155"/>
    </row>
    <row r="44856" spans="3:7" x14ac:dyDescent="0.25">
      <c r="C44856" s="155"/>
      <c r="G44856" s="155"/>
    </row>
    <row r="44857" spans="3:7" x14ac:dyDescent="0.25">
      <c r="C44857" s="155"/>
      <c r="G44857" s="155"/>
    </row>
    <row r="44858" spans="3:7" x14ac:dyDescent="0.25">
      <c r="C44858" s="155"/>
      <c r="G44858" s="155"/>
    </row>
    <row r="44859" spans="3:7" x14ac:dyDescent="0.25">
      <c r="C44859" s="155"/>
      <c r="G44859" s="155"/>
    </row>
    <row r="44860" spans="3:7" x14ac:dyDescent="0.25">
      <c r="C44860" s="155"/>
      <c r="G44860" s="155"/>
    </row>
    <row r="44861" spans="3:7" x14ac:dyDescent="0.25">
      <c r="C44861" s="155"/>
      <c r="G44861" s="155"/>
    </row>
    <row r="44862" spans="3:7" x14ac:dyDescent="0.25">
      <c r="C44862" s="155"/>
      <c r="G44862" s="155"/>
    </row>
    <row r="44863" spans="3:7" x14ac:dyDescent="0.25">
      <c r="C44863" s="155"/>
      <c r="G44863" s="155"/>
    </row>
    <row r="44864" spans="3:7" x14ac:dyDescent="0.25">
      <c r="C44864" s="155"/>
      <c r="G44864" s="155"/>
    </row>
    <row r="44865" spans="3:7" x14ac:dyDescent="0.25">
      <c r="C44865" s="155"/>
      <c r="G44865" s="155"/>
    </row>
    <row r="44866" spans="3:7" x14ac:dyDescent="0.25">
      <c r="C44866" s="155"/>
      <c r="G44866" s="155"/>
    </row>
    <row r="44867" spans="3:7" x14ac:dyDescent="0.25">
      <c r="C44867" s="155"/>
      <c r="G44867" s="155"/>
    </row>
    <row r="44868" spans="3:7" x14ac:dyDescent="0.25">
      <c r="C44868" s="155"/>
      <c r="G44868" s="155"/>
    </row>
    <row r="44869" spans="3:7" x14ac:dyDescent="0.25">
      <c r="C44869" s="155"/>
      <c r="G44869" s="155"/>
    </row>
    <row r="44870" spans="3:7" x14ac:dyDescent="0.25">
      <c r="C44870" s="155"/>
      <c r="G44870" s="155"/>
    </row>
    <row r="44871" spans="3:7" x14ac:dyDescent="0.25">
      <c r="C44871" s="155"/>
      <c r="G44871" s="155"/>
    </row>
    <row r="44872" spans="3:7" x14ac:dyDescent="0.25">
      <c r="C44872" s="155"/>
      <c r="G44872" s="155"/>
    </row>
    <row r="44873" spans="3:7" x14ac:dyDescent="0.25">
      <c r="C44873" s="155"/>
      <c r="G44873" s="155"/>
    </row>
    <row r="44874" spans="3:7" x14ac:dyDescent="0.25">
      <c r="C44874" s="155"/>
      <c r="G44874" s="155"/>
    </row>
    <row r="44875" spans="3:7" x14ac:dyDescent="0.25">
      <c r="C44875" s="155"/>
      <c r="G44875" s="155"/>
    </row>
    <row r="44876" spans="3:7" x14ac:dyDescent="0.25">
      <c r="C44876" s="155"/>
      <c r="G44876" s="155"/>
    </row>
    <row r="44877" spans="3:7" x14ac:dyDescent="0.25">
      <c r="C44877" s="155"/>
      <c r="G44877" s="155"/>
    </row>
    <row r="44878" spans="3:7" x14ac:dyDescent="0.25">
      <c r="C44878" s="155"/>
      <c r="G44878" s="155"/>
    </row>
    <row r="44879" spans="3:7" x14ac:dyDescent="0.25">
      <c r="C44879" s="155"/>
      <c r="G44879" s="155"/>
    </row>
    <row r="44880" spans="3:7" x14ac:dyDescent="0.25">
      <c r="C44880" s="155"/>
      <c r="G44880" s="155"/>
    </row>
    <row r="44881" spans="3:7" x14ac:dyDescent="0.25">
      <c r="C44881" s="155"/>
      <c r="G44881" s="155"/>
    </row>
    <row r="44882" spans="3:7" x14ac:dyDescent="0.25">
      <c r="C44882" s="155"/>
      <c r="G44882" s="155"/>
    </row>
    <row r="44883" spans="3:7" x14ac:dyDescent="0.25">
      <c r="C44883" s="155"/>
      <c r="G44883" s="155"/>
    </row>
    <row r="44884" spans="3:7" x14ac:dyDescent="0.25">
      <c r="C44884" s="155"/>
      <c r="G44884" s="155"/>
    </row>
    <row r="44885" spans="3:7" x14ac:dyDescent="0.25">
      <c r="C44885" s="155"/>
      <c r="G44885" s="155"/>
    </row>
    <row r="44886" spans="3:7" x14ac:dyDescent="0.25">
      <c r="C44886" s="155"/>
      <c r="G44886" s="155"/>
    </row>
    <row r="44887" spans="3:7" x14ac:dyDescent="0.25">
      <c r="C44887" s="155"/>
      <c r="G44887" s="155"/>
    </row>
    <row r="44888" spans="3:7" x14ac:dyDescent="0.25">
      <c r="C44888" s="155"/>
      <c r="G44888" s="155"/>
    </row>
    <row r="44889" spans="3:7" x14ac:dyDescent="0.25">
      <c r="C44889" s="155"/>
      <c r="G44889" s="155"/>
    </row>
    <row r="44890" spans="3:7" x14ac:dyDescent="0.25">
      <c r="C44890" s="155"/>
      <c r="G44890" s="155"/>
    </row>
    <row r="44891" spans="3:7" x14ac:dyDescent="0.25">
      <c r="C44891" s="155"/>
      <c r="G44891" s="155"/>
    </row>
    <row r="44892" spans="3:7" x14ac:dyDescent="0.25">
      <c r="C44892" s="155"/>
      <c r="G44892" s="155"/>
    </row>
    <row r="44893" spans="3:7" x14ac:dyDescent="0.25">
      <c r="C44893" s="155"/>
      <c r="G44893" s="155"/>
    </row>
    <row r="44894" spans="3:7" x14ac:dyDescent="0.25">
      <c r="C44894" s="155"/>
      <c r="G44894" s="155"/>
    </row>
    <row r="44895" spans="3:7" x14ac:dyDescent="0.25">
      <c r="C44895" s="155"/>
      <c r="G44895" s="155"/>
    </row>
    <row r="44896" spans="3:7" x14ac:dyDescent="0.25">
      <c r="C44896" s="155"/>
      <c r="G44896" s="155"/>
    </row>
    <row r="44897" spans="3:7" x14ac:dyDescent="0.25">
      <c r="C44897" s="155"/>
      <c r="G44897" s="155"/>
    </row>
    <row r="44898" spans="3:7" x14ac:dyDescent="0.25">
      <c r="C44898" s="155"/>
      <c r="G44898" s="155"/>
    </row>
    <row r="44899" spans="3:7" x14ac:dyDescent="0.25">
      <c r="C44899" s="155"/>
      <c r="G44899" s="155"/>
    </row>
    <row r="44900" spans="3:7" x14ac:dyDescent="0.25">
      <c r="C44900" s="155"/>
      <c r="G44900" s="155"/>
    </row>
    <row r="44901" spans="3:7" x14ac:dyDescent="0.25">
      <c r="C44901" s="155"/>
      <c r="G44901" s="155"/>
    </row>
    <row r="44902" spans="3:7" x14ac:dyDescent="0.25">
      <c r="C44902" s="155"/>
      <c r="G44902" s="155"/>
    </row>
    <row r="44903" spans="3:7" x14ac:dyDescent="0.25">
      <c r="C44903" s="155"/>
      <c r="G44903" s="155"/>
    </row>
    <row r="44904" spans="3:7" x14ac:dyDescent="0.25">
      <c r="C44904" s="155"/>
      <c r="G44904" s="155"/>
    </row>
    <row r="44905" spans="3:7" x14ac:dyDescent="0.25">
      <c r="C44905" s="155"/>
      <c r="G44905" s="155"/>
    </row>
    <row r="44906" spans="3:7" x14ac:dyDescent="0.25">
      <c r="C44906" s="155"/>
      <c r="G44906" s="155"/>
    </row>
    <row r="44907" spans="3:7" x14ac:dyDescent="0.25">
      <c r="C44907" s="155"/>
      <c r="G44907" s="155"/>
    </row>
    <row r="44908" spans="3:7" x14ac:dyDescent="0.25">
      <c r="C44908" s="155"/>
      <c r="G44908" s="155"/>
    </row>
    <row r="44909" spans="3:7" x14ac:dyDescent="0.25">
      <c r="C44909" s="155"/>
      <c r="G44909" s="155"/>
    </row>
    <row r="44910" spans="3:7" x14ac:dyDescent="0.25">
      <c r="C44910" s="155"/>
      <c r="G44910" s="155"/>
    </row>
    <row r="44911" spans="3:7" x14ac:dyDescent="0.25">
      <c r="C44911" s="155"/>
      <c r="G44911" s="155"/>
    </row>
    <row r="44912" spans="3:7" x14ac:dyDescent="0.25">
      <c r="C44912" s="155"/>
      <c r="G44912" s="155"/>
    </row>
    <row r="44913" spans="3:7" x14ac:dyDescent="0.25">
      <c r="C44913" s="155"/>
      <c r="G44913" s="155"/>
    </row>
    <row r="44914" spans="3:7" x14ac:dyDescent="0.25">
      <c r="C44914" s="155"/>
      <c r="G44914" s="155"/>
    </row>
    <row r="44915" spans="3:7" x14ac:dyDescent="0.25">
      <c r="C44915" s="155"/>
      <c r="G44915" s="155"/>
    </row>
    <row r="44916" spans="3:7" x14ac:dyDescent="0.25">
      <c r="C44916" s="155"/>
      <c r="G44916" s="155"/>
    </row>
    <row r="44917" spans="3:7" x14ac:dyDescent="0.25">
      <c r="C44917" s="155"/>
      <c r="G44917" s="155"/>
    </row>
    <row r="44918" spans="3:7" x14ac:dyDescent="0.25">
      <c r="C44918" s="155"/>
      <c r="G44918" s="155"/>
    </row>
    <row r="44919" spans="3:7" x14ac:dyDescent="0.25">
      <c r="C44919" s="155"/>
      <c r="G44919" s="155"/>
    </row>
    <row r="44920" spans="3:7" x14ac:dyDescent="0.25">
      <c r="C44920" s="155"/>
      <c r="G44920" s="155"/>
    </row>
    <row r="44921" spans="3:7" x14ac:dyDescent="0.25">
      <c r="C44921" s="155"/>
      <c r="G44921" s="155"/>
    </row>
    <row r="44922" spans="3:7" x14ac:dyDescent="0.25">
      <c r="C44922" s="155"/>
      <c r="G44922" s="155"/>
    </row>
    <row r="44923" spans="3:7" x14ac:dyDescent="0.25">
      <c r="C44923" s="155"/>
      <c r="G44923" s="155"/>
    </row>
    <row r="44924" spans="3:7" x14ac:dyDescent="0.25">
      <c r="C44924" s="155"/>
      <c r="G44924" s="155"/>
    </row>
    <row r="44925" spans="3:7" x14ac:dyDescent="0.25">
      <c r="C44925" s="155"/>
      <c r="G44925" s="155"/>
    </row>
    <row r="44926" spans="3:7" x14ac:dyDescent="0.25">
      <c r="C44926" s="155"/>
      <c r="G44926" s="155"/>
    </row>
    <row r="44927" spans="3:7" x14ac:dyDescent="0.25">
      <c r="C44927" s="155"/>
      <c r="G44927" s="155"/>
    </row>
    <row r="44928" spans="3:7" x14ac:dyDescent="0.25">
      <c r="C44928" s="155"/>
      <c r="G44928" s="155"/>
    </row>
    <row r="44929" spans="3:7" x14ac:dyDescent="0.25">
      <c r="C44929" s="155"/>
      <c r="G44929" s="155"/>
    </row>
    <row r="44930" spans="3:7" x14ac:dyDescent="0.25">
      <c r="C44930" s="155"/>
      <c r="G44930" s="155"/>
    </row>
    <row r="44931" spans="3:7" x14ac:dyDescent="0.25">
      <c r="C44931" s="155"/>
      <c r="G44931" s="155"/>
    </row>
    <row r="44932" spans="3:7" x14ac:dyDescent="0.25">
      <c r="C44932" s="155"/>
      <c r="G44932" s="155"/>
    </row>
    <row r="44933" spans="3:7" x14ac:dyDescent="0.25">
      <c r="C44933" s="155"/>
      <c r="G44933" s="155"/>
    </row>
    <row r="44934" spans="3:7" x14ac:dyDescent="0.25">
      <c r="C44934" s="155"/>
      <c r="G44934" s="155"/>
    </row>
    <row r="44935" spans="3:7" x14ac:dyDescent="0.25">
      <c r="C44935" s="155"/>
      <c r="G44935" s="155"/>
    </row>
    <row r="44936" spans="3:7" x14ac:dyDescent="0.25">
      <c r="C44936" s="155"/>
      <c r="G44936" s="155"/>
    </row>
    <row r="44937" spans="3:7" x14ac:dyDescent="0.25">
      <c r="C44937" s="155"/>
      <c r="G44937" s="155"/>
    </row>
    <row r="44938" spans="3:7" x14ac:dyDescent="0.25">
      <c r="C44938" s="155"/>
      <c r="G44938" s="155"/>
    </row>
    <row r="44939" spans="3:7" x14ac:dyDescent="0.25">
      <c r="C44939" s="155"/>
      <c r="G44939" s="155"/>
    </row>
    <row r="44940" spans="3:7" x14ac:dyDescent="0.25">
      <c r="C44940" s="155"/>
      <c r="G44940" s="155"/>
    </row>
    <row r="44941" spans="3:7" x14ac:dyDescent="0.25">
      <c r="C44941" s="155"/>
      <c r="G44941" s="155"/>
    </row>
    <row r="44942" spans="3:7" x14ac:dyDescent="0.25">
      <c r="C44942" s="155"/>
      <c r="G44942" s="155"/>
    </row>
    <row r="44943" spans="3:7" x14ac:dyDescent="0.25">
      <c r="C44943" s="155"/>
      <c r="G44943" s="155"/>
    </row>
    <row r="44944" spans="3:7" x14ac:dyDescent="0.25">
      <c r="C44944" s="155"/>
      <c r="G44944" s="155"/>
    </row>
    <row r="44945" spans="3:7" x14ac:dyDescent="0.25">
      <c r="C44945" s="155"/>
      <c r="G44945" s="155"/>
    </row>
    <row r="44946" spans="3:7" x14ac:dyDescent="0.25">
      <c r="C44946" s="155"/>
      <c r="G44946" s="155"/>
    </row>
    <row r="44947" spans="3:7" x14ac:dyDescent="0.25">
      <c r="C44947" s="155"/>
      <c r="G44947" s="155"/>
    </row>
    <row r="44948" spans="3:7" x14ac:dyDescent="0.25">
      <c r="C44948" s="155"/>
      <c r="G44948" s="155"/>
    </row>
    <row r="44949" spans="3:7" x14ac:dyDescent="0.25">
      <c r="C44949" s="155"/>
      <c r="G44949" s="155"/>
    </row>
    <row r="44950" spans="3:7" x14ac:dyDescent="0.25">
      <c r="C44950" s="155"/>
      <c r="G44950" s="155"/>
    </row>
    <row r="44951" spans="3:7" x14ac:dyDescent="0.25">
      <c r="C44951" s="155"/>
      <c r="G44951" s="155"/>
    </row>
    <row r="44952" spans="3:7" x14ac:dyDescent="0.25">
      <c r="C44952" s="155"/>
      <c r="G44952" s="155"/>
    </row>
    <row r="44953" spans="3:7" x14ac:dyDescent="0.25">
      <c r="C44953" s="155"/>
      <c r="G44953" s="155"/>
    </row>
    <row r="44954" spans="3:7" x14ac:dyDescent="0.25">
      <c r="C44954" s="155"/>
      <c r="G44954" s="155"/>
    </row>
    <row r="44955" spans="3:7" x14ac:dyDescent="0.25">
      <c r="C44955" s="155"/>
      <c r="G44955" s="155"/>
    </row>
    <row r="44956" spans="3:7" x14ac:dyDescent="0.25">
      <c r="C44956" s="155"/>
      <c r="G44956" s="155"/>
    </row>
    <row r="44957" spans="3:7" x14ac:dyDescent="0.25">
      <c r="C44957" s="155"/>
      <c r="G44957" s="155"/>
    </row>
    <row r="44958" spans="3:7" x14ac:dyDescent="0.25">
      <c r="C44958" s="155"/>
      <c r="G44958" s="155"/>
    </row>
    <row r="44959" spans="3:7" x14ac:dyDescent="0.25">
      <c r="C44959" s="155"/>
      <c r="G44959" s="155"/>
    </row>
    <row r="44960" spans="3:7" x14ac:dyDescent="0.25">
      <c r="C44960" s="155"/>
      <c r="G44960" s="155"/>
    </row>
    <row r="44961" spans="3:7" x14ac:dyDescent="0.25">
      <c r="C44961" s="155"/>
      <c r="G44961" s="155"/>
    </row>
    <row r="44962" spans="3:7" x14ac:dyDescent="0.25">
      <c r="C44962" s="155"/>
      <c r="G44962" s="155"/>
    </row>
    <row r="44963" spans="3:7" x14ac:dyDescent="0.25">
      <c r="C44963" s="155"/>
      <c r="G44963" s="155"/>
    </row>
    <row r="44964" spans="3:7" x14ac:dyDescent="0.25">
      <c r="C44964" s="155"/>
      <c r="G44964" s="155"/>
    </row>
    <row r="44965" spans="3:7" x14ac:dyDescent="0.25">
      <c r="C44965" s="155"/>
      <c r="G44965" s="155"/>
    </row>
    <row r="44966" spans="3:7" x14ac:dyDescent="0.25">
      <c r="C44966" s="155"/>
      <c r="G44966" s="155"/>
    </row>
    <row r="44967" spans="3:7" x14ac:dyDescent="0.25">
      <c r="C44967" s="155"/>
      <c r="G44967" s="155"/>
    </row>
    <row r="44968" spans="3:7" x14ac:dyDescent="0.25">
      <c r="C44968" s="155"/>
      <c r="G44968" s="155"/>
    </row>
    <row r="44969" spans="3:7" x14ac:dyDescent="0.25">
      <c r="C44969" s="155"/>
      <c r="G44969" s="155"/>
    </row>
    <row r="44970" spans="3:7" x14ac:dyDescent="0.25">
      <c r="C44970" s="155"/>
      <c r="G44970" s="155"/>
    </row>
    <row r="44971" spans="3:7" x14ac:dyDescent="0.25">
      <c r="C44971" s="155"/>
      <c r="G44971" s="155"/>
    </row>
    <row r="44972" spans="3:7" x14ac:dyDescent="0.25">
      <c r="C44972" s="155"/>
      <c r="G44972" s="155"/>
    </row>
    <row r="44973" spans="3:7" x14ac:dyDescent="0.25">
      <c r="C44973" s="155"/>
      <c r="G44973" s="155"/>
    </row>
    <row r="44974" spans="3:7" x14ac:dyDescent="0.25">
      <c r="C44974" s="155"/>
      <c r="G44974" s="155"/>
    </row>
    <row r="44975" spans="3:7" x14ac:dyDescent="0.25">
      <c r="C44975" s="155"/>
      <c r="G44975" s="155"/>
    </row>
    <row r="44976" spans="3:7" x14ac:dyDescent="0.25">
      <c r="C44976" s="155"/>
      <c r="G44976" s="155"/>
    </row>
    <row r="44977" spans="3:7" x14ac:dyDescent="0.25">
      <c r="C44977" s="155"/>
      <c r="G44977" s="155"/>
    </row>
    <row r="44978" spans="3:7" x14ac:dyDescent="0.25">
      <c r="C44978" s="155"/>
      <c r="G44978" s="155"/>
    </row>
    <row r="44979" spans="3:7" x14ac:dyDescent="0.25">
      <c r="C44979" s="155"/>
      <c r="G44979" s="155"/>
    </row>
    <row r="44980" spans="3:7" x14ac:dyDescent="0.25">
      <c r="C44980" s="155"/>
      <c r="G44980" s="155"/>
    </row>
    <row r="44981" spans="3:7" x14ac:dyDescent="0.25">
      <c r="C44981" s="155"/>
      <c r="G44981" s="155"/>
    </row>
    <row r="44982" spans="3:7" x14ac:dyDescent="0.25">
      <c r="C44982" s="155"/>
      <c r="G44982" s="155"/>
    </row>
    <row r="44983" spans="3:7" x14ac:dyDescent="0.25">
      <c r="C44983" s="155"/>
      <c r="G44983" s="155"/>
    </row>
    <row r="44984" spans="3:7" x14ac:dyDescent="0.25">
      <c r="C44984" s="155"/>
      <c r="G44984" s="155"/>
    </row>
    <row r="44985" spans="3:7" x14ac:dyDescent="0.25">
      <c r="C44985" s="155"/>
      <c r="G44985" s="155"/>
    </row>
    <row r="44986" spans="3:7" x14ac:dyDescent="0.25">
      <c r="C44986" s="155"/>
      <c r="G44986" s="155"/>
    </row>
    <row r="44987" spans="3:7" x14ac:dyDescent="0.25">
      <c r="C44987" s="155"/>
      <c r="G44987" s="155"/>
    </row>
    <row r="44988" spans="3:7" x14ac:dyDescent="0.25">
      <c r="C44988" s="155"/>
      <c r="G44988" s="155"/>
    </row>
    <row r="44989" spans="3:7" x14ac:dyDescent="0.25">
      <c r="C44989" s="155"/>
      <c r="G44989" s="155"/>
    </row>
    <row r="44990" spans="3:7" x14ac:dyDescent="0.25">
      <c r="C44990" s="155"/>
      <c r="G44990" s="155"/>
    </row>
    <row r="44991" spans="3:7" x14ac:dyDescent="0.25">
      <c r="C44991" s="155"/>
      <c r="G44991" s="155"/>
    </row>
    <row r="44992" spans="3:7" x14ac:dyDescent="0.25">
      <c r="C44992" s="155"/>
      <c r="G44992" s="155"/>
    </row>
    <row r="44993" spans="3:7" x14ac:dyDescent="0.25">
      <c r="C44993" s="155"/>
      <c r="G44993" s="155"/>
    </row>
    <row r="44994" spans="3:7" x14ac:dyDescent="0.25">
      <c r="C44994" s="155"/>
      <c r="G44994" s="155"/>
    </row>
    <row r="44995" spans="3:7" x14ac:dyDescent="0.25">
      <c r="C44995" s="155"/>
      <c r="G44995" s="155"/>
    </row>
    <row r="44996" spans="3:7" x14ac:dyDescent="0.25">
      <c r="C44996" s="155"/>
      <c r="G44996" s="155"/>
    </row>
    <row r="44997" spans="3:7" x14ac:dyDescent="0.25">
      <c r="C44997" s="155"/>
      <c r="G44997" s="155"/>
    </row>
    <row r="44998" spans="3:7" x14ac:dyDescent="0.25">
      <c r="C44998" s="155"/>
      <c r="G44998" s="155"/>
    </row>
    <row r="44999" spans="3:7" x14ac:dyDescent="0.25">
      <c r="C44999" s="155"/>
      <c r="G44999" s="155"/>
    </row>
    <row r="45000" spans="3:7" x14ac:dyDescent="0.25">
      <c r="C45000" s="155"/>
      <c r="G45000" s="155"/>
    </row>
    <row r="45001" spans="3:7" x14ac:dyDescent="0.25">
      <c r="C45001" s="155"/>
      <c r="G45001" s="155"/>
    </row>
    <row r="45002" spans="3:7" x14ac:dyDescent="0.25">
      <c r="C45002" s="155"/>
      <c r="G45002" s="155"/>
    </row>
    <row r="45003" spans="3:7" x14ac:dyDescent="0.25">
      <c r="C45003" s="155"/>
      <c r="G45003" s="155"/>
    </row>
    <row r="45004" spans="3:7" x14ac:dyDescent="0.25">
      <c r="C45004" s="155"/>
      <c r="G45004" s="155"/>
    </row>
    <row r="45005" spans="3:7" x14ac:dyDescent="0.25">
      <c r="C45005" s="155"/>
      <c r="G45005" s="155"/>
    </row>
    <row r="45006" spans="3:7" x14ac:dyDescent="0.25">
      <c r="C45006" s="155"/>
      <c r="G45006" s="155"/>
    </row>
    <row r="45007" spans="3:7" x14ac:dyDescent="0.25">
      <c r="C45007" s="155"/>
      <c r="G45007" s="155"/>
    </row>
    <row r="45008" spans="3:7" x14ac:dyDescent="0.25">
      <c r="C45008" s="155"/>
      <c r="G45008" s="155"/>
    </row>
    <row r="45009" spans="3:7" x14ac:dyDescent="0.25">
      <c r="C45009" s="155"/>
      <c r="G45009" s="155"/>
    </row>
    <row r="45010" spans="3:7" x14ac:dyDescent="0.25">
      <c r="C45010" s="155"/>
      <c r="G45010" s="155"/>
    </row>
    <row r="45011" spans="3:7" x14ac:dyDescent="0.25">
      <c r="C45011" s="155"/>
      <c r="G45011" s="155"/>
    </row>
    <row r="45012" spans="3:7" x14ac:dyDescent="0.25">
      <c r="C45012" s="155"/>
      <c r="G45012" s="155"/>
    </row>
    <row r="45013" spans="3:7" x14ac:dyDescent="0.25">
      <c r="C45013" s="155"/>
      <c r="G45013" s="155"/>
    </row>
    <row r="45014" spans="3:7" x14ac:dyDescent="0.25">
      <c r="C45014" s="155"/>
      <c r="G45014" s="155"/>
    </row>
    <row r="45015" spans="3:7" x14ac:dyDescent="0.25">
      <c r="C45015" s="155"/>
      <c r="G45015" s="155"/>
    </row>
    <row r="45016" spans="3:7" x14ac:dyDescent="0.25">
      <c r="C45016" s="155"/>
      <c r="G45016" s="155"/>
    </row>
    <row r="45017" spans="3:7" x14ac:dyDescent="0.25">
      <c r="C45017" s="155"/>
      <c r="G45017" s="155"/>
    </row>
    <row r="45018" spans="3:7" x14ac:dyDescent="0.25">
      <c r="C45018" s="155"/>
      <c r="G45018" s="155"/>
    </row>
    <row r="45019" spans="3:7" x14ac:dyDescent="0.25">
      <c r="C45019" s="155"/>
      <c r="G45019" s="155"/>
    </row>
    <row r="45020" spans="3:7" x14ac:dyDescent="0.25">
      <c r="C45020" s="155"/>
      <c r="G45020" s="155"/>
    </row>
    <row r="45021" spans="3:7" x14ac:dyDescent="0.25">
      <c r="C45021" s="155"/>
      <c r="G45021" s="155"/>
    </row>
    <row r="45022" spans="3:7" x14ac:dyDescent="0.25">
      <c r="C45022" s="155"/>
      <c r="G45022" s="155"/>
    </row>
    <row r="45023" spans="3:7" x14ac:dyDescent="0.25">
      <c r="C45023" s="155"/>
      <c r="G45023" s="155"/>
    </row>
    <row r="45024" spans="3:7" x14ac:dyDescent="0.25">
      <c r="C45024" s="155"/>
      <c r="G45024" s="155"/>
    </row>
    <row r="45025" spans="3:7" x14ac:dyDescent="0.25">
      <c r="C45025" s="155"/>
      <c r="G45025" s="155"/>
    </row>
    <row r="45026" spans="3:7" x14ac:dyDescent="0.25">
      <c r="C45026" s="155"/>
      <c r="G45026" s="155"/>
    </row>
    <row r="45027" spans="3:7" x14ac:dyDescent="0.25">
      <c r="C45027" s="155"/>
      <c r="G45027" s="155"/>
    </row>
    <row r="45028" spans="3:7" x14ac:dyDescent="0.25">
      <c r="C45028" s="155"/>
      <c r="G45028" s="155"/>
    </row>
    <row r="45029" spans="3:7" x14ac:dyDescent="0.25">
      <c r="C45029" s="155"/>
      <c r="G45029" s="155"/>
    </row>
    <row r="45030" spans="3:7" x14ac:dyDescent="0.25">
      <c r="C45030" s="155"/>
      <c r="G45030" s="155"/>
    </row>
    <row r="45031" spans="3:7" x14ac:dyDescent="0.25">
      <c r="C45031" s="155"/>
      <c r="G45031" s="155"/>
    </row>
    <row r="45032" spans="3:7" x14ac:dyDescent="0.25">
      <c r="C45032" s="155"/>
      <c r="G45032" s="155"/>
    </row>
    <row r="45033" spans="3:7" x14ac:dyDescent="0.25">
      <c r="C45033" s="155"/>
      <c r="G45033" s="155"/>
    </row>
    <row r="45034" spans="3:7" x14ac:dyDescent="0.25">
      <c r="C45034" s="155"/>
      <c r="G45034" s="155"/>
    </row>
    <row r="45035" spans="3:7" x14ac:dyDescent="0.25">
      <c r="C45035" s="155"/>
      <c r="G45035" s="155"/>
    </row>
    <row r="45036" spans="3:7" x14ac:dyDescent="0.25">
      <c r="C45036" s="155"/>
      <c r="G45036" s="155"/>
    </row>
    <row r="45037" spans="3:7" x14ac:dyDescent="0.25">
      <c r="C45037" s="155"/>
      <c r="G45037" s="155"/>
    </row>
    <row r="45038" spans="3:7" x14ac:dyDescent="0.25">
      <c r="C45038" s="155"/>
      <c r="G45038" s="155"/>
    </row>
    <row r="45039" spans="3:7" x14ac:dyDescent="0.25">
      <c r="C45039" s="155"/>
      <c r="G45039" s="155"/>
    </row>
    <row r="45040" spans="3:7" x14ac:dyDescent="0.25">
      <c r="C45040" s="155"/>
      <c r="G45040" s="155"/>
    </row>
    <row r="45041" spans="3:7" x14ac:dyDescent="0.25">
      <c r="C45041" s="155"/>
      <c r="G45041" s="155"/>
    </row>
    <row r="45042" spans="3:7" x14ac:dyDescent="0.25">
      <c r="C45042" s="155"/>
      <c r="G45042" s="155"/>
    </row>
    <row r="45043" spans="3:7" x14ac:dyDescent="0.25">
      <c r="C45043" s="155"/>
      <c r="G45043" s="155"/>
    </row>
    <row r="45044" spans="3:7" x14ac:dyDescent="0.25">
      <c r="C45044" s="155"/>
      <c r="G45044" s="155"/>
    </row>
    <row r="45045" spans="3:7" x14ac:dyDescent="0.25">
      <c r="C45045" s="155"/>
      <c r="G45045" s="155"/>
    </row>
    <row r="45046" spans="3:7" x14ac:dyDescent="0.25">
      <c r="C45046" s="155"/>
      <c r="G45046" s="155"/>
    </row>
    <row r="45047" spans="3:7" x14ac:dyDescent="0.25">
      <c r="C45047" s="155"/>
      <c r="G45047" s="155"/>
    </row>
    <row r="45048" spans="3:7" x14ac:dyDescent="0.25">
      <c r="C45048" s="155"/>
      <c r="G45048" s="155"/>
    </row>
    <row r="45049" spans="3:7" x14ac:dyDescent="0.25">
      <c r="C45049" s="155"/>
      <c r="G45049" s="155"/>
    </row>
    <row r="45050" spans="3:7" x14ac:dyDescent="0.25">
      <c r="C45050" s="155"/>
      <c r="G45050" s="155"/>
    </row>
    <row r="45051" spans="3:7" x14ac:dyDescent="0.25">
      <c r="C45051" s="155"/>
      <c r="G45051" s="155"/>
    </row>
    <row r="45052" spans="3:7" x14ac:dyDescent="0.25">
      <c r="C45052" s="155"/>
      <c r="G45052" s="155"/>
    </row>
    <row r="45053" spans="3:7" x14ac:dyDescent="0.25">
      <c r="C45053" s="155"/>
      <c r="G45053" s="155"/>
    </row>
    <row r="45054" spans="3:7" x14ac:dyDescent="0.25">
      <c r="C45054" s="155"/>
      <c r="G45054" s="155"/>
    </row>
    <row r="45055" spans="3:7" x14ac:dyDescent="0.25">
      <c r="C45055" s="155"/>
      <c r="G45055" s="155"/>
    </row>
    <row r="45056" spans="3:7" x14ac:dyDescent="0.25">
      <c r="C45056" s="155"/>
      <c r="G45056" s="155"/>
    </row>
    <row r="45057" spans="3:7" x14ac:dyDescent="0.25">
      <c r="C45057" s="155"/>
      <c r="G45057" s="155"/>
    </row>
    <row r="45058" spans="3:7" x14ac:dyDescent="0.25">
      <c r="C45058" s="155"/>
      <c r="G45058" s="155"/>
    </row>
    <row r="45059" spans="3:7" x14ac:dyDescent="0.25">
      <c r="C45059" s="155"/>
      <c r="G45059" s="155"/>
    </row>
    <row r="45060" spans="3:7" x14ac:dyDescent="0.25">
      <c r="C45060" s="155"/>
      <c r="G45060" s="155"/>
    </row>
    <row r="45061" spans="3:7" x14ac:dyDescent="0.25">
      <c r="C45061" s="155"/>
      <c r="G45061" s="155"/>
    </row>
    <row r="45062" spans="3:7" x14ac:dyDescent="0.25">
      <c r="C45062" s="155"/>
      <c r="G45062" s="155"/>
    </row>
    <row r="45063" spans="3:7" x14ac:dyDescent="0.25">
      <c r="C45063" s="155"/>
      <c r="G45063" s="155"/>
    </row>
    <row r="45064" spans="3:7" x14ac:dyDescent="0.25">
      <c r="C45064" s="155"/>
      <c r="G45064" s="155"/>
    </row>
    <row r="45065" spans="3:7" x14ac:dyDescent="0.25">
      <c r="C45065" s="155"/>
      <c r="G45065" s="155"/>
    </row>
    <row r="45066" spans="3:7" x14ac:dyDescent="0.25">
      <c r="C45066" s="155"/>
      <c r="G45066" s="155"/>
    </row>
    <row r="45067" spans="3:7" x14ac:dyDescent="0.25">
      <c r="C45067" s="155"/>
      <c r="G45067" s="155"/>
    </row>
    <row r="45068" spans="3:7" x14ac:dyDescent="0.25">
      <c r="C45068" s="155"/>
      <c r="G45068" s="155"/>
    </row>
    <row r="45069" spans="3:7" x14ac:dyDescent="0.25">
      <c r="C45069" s="155"/>
      <c r="G45069" s="155"/>
    </row>
    <row r="45070" spans="3:7" x14ac:dyDescent="0.25">
      <c r="C45070" s="155"/>
      <c r="G45070" s="155"/>
    </row>
    <row r="45071" spans="3:7" x14ac:dyDescent="0.25">
      <c r="C45071" s="155"/>
      <c r="G45071" s="155"/>
    </row>
    <row r="45072" spans="3:7" x14ac:dyDescent="0.25">
      <c r="C45072" s="155"/>
      <c r="G45072" s="155"/>
    </row>
    <row r="45073" spans="3:7" x14ac:dyDescent="0.25">
      <c r="C45073" s="155"/>
      <c r="G45073" s="155"/>
    </row>
    <row r="45074" spans="3:7" x14ac:dyDescent="0.25">
      <c r="C45074" s="155"/>
      <c r="G45074" s="155"/>
    </row>
    <row r="45075" spans="3:7" x14ac:dyDescent="0.25">
      <c r="C45075" s="155"/>
      <c r="G45075" s="155"/>
    </row>
    <row r="45076" spans="3:7" x14ac:dyDescent="0.25">
      <c r="C45076" s="155"/>
      <c r="G45076" s="155"/>
    </row>
    <row r="45077" spans="3:7" x14ac:dyDescent="0.25">
      <c r="C45077" s="155"/>
      <c r="G45077" s="155"/>
    </row>
    <row r="45078" spans="3:7" x14ac:dyDescent="0.25">
      <c r="C45078" s="155"/>
      <c r="G45078" s="155"/>
    </row>
    <row r="45079" spans="3:7" x14ac:dyDescent="0.25">
      <c r="C45079" s="155"/>
      <c r="G45079" s="155"/>
    </row>
    <row r="45080" spans="3:7" x14ac:dyDescent="0.25">
      <c r="C45080" s="155"/>
      <c r="G45080" s="155"/>
    </row>
    <row r="45081" spans="3:7" x14ac:dyDescent="0.25">
      <c r="C45081" s="155"/>
      <c r="G45081" s="155"/>
    </row>
    <row r="45082" spans="3:7" x14ac:dyDescent="0.25">
      <c r="C45082" s="155"/>
      <c r="G45082" s="155"/>
    </row>
    <row r="45083" spans="3:7" x14ac:dyDescent="0.25">
      <c r="C45083" s="155"/>
      <c r="G45083" s="155"/>
    </row>
    <row r="45084" spans="3:7" x14ac:dyDescent="0.25">
      <c r="C45084" s="155"/>
      <c r="G45084" s="155"/>
    </row>
    <row r="45085" spans="3:7" x14ac:dyDescent="0.25">
      <c r="C45085" s="155"/>
      <c r="G45085" s="155"/>
    </row>
    <row r="45086" spans="3:7" x14ac:dyDescent="0.25">
      <c r="C45086" s="155"/>
      <c r="G45086" s="155"/>
    </row>
    <row r="45087" spans="3:7" x14ac:dyDescent="0.25">
      <c r="C45087" s="155"/>
      <c r="G45087" s="155"/>
    </row>
    <row r="45088" spans="3:7" x14ac:dyDescent="0.25">
      <c r="C45088" s="155"/>
      <c r="G45088" s="155"/>
    </row>
    <row r="45089" spans="3:7" x14ac:dyDescent="0.25">
      <c r="C45089" s="155"/>
      <c r="G45089" s="155"/>
    </row>
    <row r="45090" spans="3:7" x14ac:dyDescent="0.25">
      <c r="C45090" s="155"/>
      <c r="G45090" s="155"/>
    </row>
    <row r="45091" spans="3:7" x14ac:dyDescent="0.25">
      <c r="C45091" s="155"/>
      <c r="G45091" s="155"/>
    </row>
    <row r="45092" spans="3:7" x14ac:dyDescent="0.25">
      <c r="C45092" s="155"/>
      <c r="G45092" s="155"/>
    </row>
    <row r="45093" spans="3:7" x14ac:dyDescent="0.25">
      <c r="C45093" s="155"/>
      <c r="G45093" s="155"/>
    </row>
    <row r="45094" spans="3:7" x14ac:dyDescent="0.25">
      <c r="C45094" s="155"/>
      <c r="G45094" s="155"/>
    </row>
    <row r="45095" spans="3:7" x14ac:dyDescent="0.25">
      <c r="C45095" s="155"/>
      <c r="G45095" s="155"/>
    </row>
    <row r="45096" spans="3:7" x14ac:dyDescent="0.25">
      <c r="C45096" s="155"/>
      <c r="G45096" s="155"/>
    </row>
    <row r="45097" spans="3:7" x14ac:dyDescent="0.25">
      <c r="C45097" s="155"/>
      <c r="G45097" s="155"/>
    </row>
    <row r="45098" spans="3:7" x14ac:dyDescent="0.25">
      <c r="C45098" s="155"/>
      <c r="G45098" s="155"/>
    </row>
    <row r="45099" spans="3:7" x14ac:dyDescent="0.25">
      <c r="C45099" s="155"/>
      <c r="G45099" s="155"/>
    </row>
    <row r="45100" spans="3:7" x14ac:dyDescent="0.25">
      <c r="C45100" s="155"/>
      <c r="G45100" s="155"/>
    </row>
    <row r="45101" spans="3:7" x14ac:dyDescent="0.25">
      <c r="C45101" s="155"/>
      <c r="G45101" s="155"/>
    </row>
    <row r="45102" spans="3:7" x14ac:dyDescent="0.25">
      <c r="C45102" s="155"/>
      <c r="G45102" s="155"/>
    </row>
    <row r="45103" spans="3:7" x14ac:dyDescent="0.25">
      <c r="C45103" s="155"/>
      <c r="G45103" s="155"/>
    </row>
    <row r="45104" spans="3:7" x14ac:dyDescent="0.25">
      <c r="C45104" s="155"/>
      <c r="G45104" s="155"/>
    </row>
    <row r="45105" spans="3:7" x14ac:dyDescent="0.25">
      <c r="C45105" s="155"/>
      <c r="G45105" s="155"/>
    </row>
    <row r="45106" spans="3:7" x14ac:dyDescent="0.25">
      <c r="C45106" s="155"/>
      <c r="G45106" s="155"/>
    </row>
    <row r="45107" spans="3:7" x14ac:dyDescent="0.25">
      <c r="C45107" s="155"/>
      <c r="G45107" s="155"/>
    </row>
    <row r="45108" spans="3:7" x14ac:dyDescent="0.25">
      <c r="C45108" s="155"/>
      <c r="G45108" s="155"/>
    </row>
    <row r="45109" spans="3:7" x14ac:dyDescent="0.25">
      <c r="C45109" s="155"/>
      <c r="G45109" s="155"/>
    </row>
    <row r="45110" spans="3:7" x14ac:dyDescent="0.25">
      <c r="C45110" s="155"/>
      <c r="G45110" s="155"/>
    </row>
    <row r="45111" spans="3:7" x14ac:dyDescent="0.25">
      <c r="C45111" s="155"/>
      <c r="G45111" s="155"/>
    </row>
    <row r="45112" spans="3:7" x14ac:dyDescent="0.25">
      <c r="C45112" s="155"/>
      <c r="G45112" s="155"/>
    </row>
    <row r="45113" spans="3:7" x14ac:dyDescent="0.25">
      <c r="C45113" s="155"/>
      <c r="G45113" s="155"/>
    </row>
    <row r="45114" spans="3:7" x14ac:dyDescent="0.25">
      <c r="C45114" s="155"/>
      <c r="G45114" s="155"/>
    </row>
    <row r="45115" spans="3:7" x14ac:dyDescent="0.25">
      <c r="C45115" s="155"/>
      <c r="G45115" s="155"/>
    </row>
    <row r="45116" spans="3:7" x14ac:dyDescent="0.25">
      <c r="C45116" s="155"/>
      <c r="G45116" s="155"/>
    </row>
    <row r="45117" spans="3:7" x14ac:dyDescent="0.25">
      <c r="C45117" s="155"/>
      <c r="G45117" s="155"/>
    </row>
    <row r="45118" spans="3:7" x14ac:dyDescent="0.25">
      <c r="C45118" s="155"/>
      <c r="G45118" s="155"/>
    </row>
    <row r="45119" spans="3:7" x14ac:dyDescent="0.25">
      <c r="C45119" s="155"/>
      <c r="G45119" s="155"/>
    </row>
    <row r="45120" spans="3:7" x14ac:dyDescent="0.25">
      <c r="C45120" s="155"/>
      <c r="G45120" s="155"/>
    </row>
    <row r="45121" spans="3:7" x14ac:dyDescent="0.25">
      <c r="C45121" s="155"/>
      <c r="G45121" s="155"/>
    </row>
    <row r="45122" spans="3:7" x14ac:dyDescent="0.25">
      <c r="C45122" s="155"/>
      <c r="G45122" s="155"/>
    </row>
    <row r="45123" spans="3:7" x14ac:dyDescent="0.25">
      <c r="C45123" s="155"/>
      <c r="G45123" s="155"/>
    </row>
    <row r="45124" spans="3:7" x14ac:dyDescent="0.25">
      <c r="C45124" s="155"/>
      <c r="G45124" s="155"/>
    </row>
    <row r="45125" spans="3:7" x14ac:dyDescent="0.25">
      <c r="C45125" s="155"/>
      <c r="G45125" s="155"/>
    </row>
    <row r="45126" spans="3:7" x14ac:dyDescent="0.25">
      <c r="C45126" s="155"/>
      <c r="G45126" s="155"/>
    </row>
    <row r="45127" spans="3:7" x14ac:dyDescent="0.25">
      <c r="C45127" s="155"/>
      <c r="G45127" s="155"/>
    </row>
    <row r="45128" spans="3:7" x14ac:dyDescent="0.25">
      <c r="C45128" s="155"/>
      <c r="G45128" s="155"/>
    </row>
    <row r="45129" spans="3:7" x14ac:dyDescent="0.25">
      <c r="C45129" s="155"/>
      <c r="G45129" s="155"/>
    </row>
    <row r="45130" spans="3:7" x14ac:dyDescent="0.25">
      <c r="C45130" s="155"/>
      <c r="G45130" s="155"/>
    </row>
    <row r="45131" spans="3:7" x14ac:dyDescent="0.25">
      <c r="C45131" s="155"/>
      <c r="G45131" s="155"/>
    </row>
    <row r="45132" spans="3:7" x14ac:dyDescent="0.25">
      <c r="C45132" s="155"/>
      <c r="G45132" s="155"/>
    </row>
    <row r="45133" spans="3:7" x14ac:dyDescent="0.25">
      <c r="C45133" s="155"/>
      <c r="G45133" s="155"/>
    </row>
    <row r="45134" spans="3:7" x14ac:dyDescent="0.25">
      <c r="C45134" s="155"/>
      <c r="G45134" s="155"/>
    </row>
    <row r="45135" spans="3:7" x14ac:dyDescent="0.25">
      <c r="C45135" s="155"/>
      <c r="G45135" s="155"/>
    </row>
    <row r="45136" spans="3:7" x14ac:dyDescent="0.25">
      <c r="C45136" s="155"/>
      <c r="G45136" s="155"/>
    </row>
    <row r="45137" spans="3:7" x14ac:dyDescent="0.25">
      <c r="C45137" s="155"/>
      <c r="G45137" s="155"/>
    </row>
    <row r="45138" spans="3:7" x14ac:dyDescent="0.25">
      <c r="C45138" s="155"/>
      <c r="G45138" s="155"/>
    </row>
    <row r="45139" spans="3:7" x14ac:dyDescent="0.25">
      <c r="C45139" s="155"/>
      <c r="G45139" s="155"/>
    </row>
    <row r="45140" spans="3:7" x14ac:dyDescent="0.25">
      <c r="C45140" s="155"/>
      <c r="G45140" s="155"/>
    </row>
    <row r="45141" spans="3:7" x14ac:dyDescent="0.25">
      <c r="C45141" s="155"/>
      <c r="G45141" s="155"/>
    </row>
    <row r="45142" spans="3:7" x14ac:dyDescent="0.25">
      <c r="C45142" s="155"/>
      <c r="G45142" s="155"/>
    </row>
    <row r="45143" spans="3:7" x14ac:dyDescent="0.25">
      <c r="C45143" s="155"/>
      <c r="G45143" s="155"/>
    </row>
    <row r="45144" spans="3:7" x14ac:dyDescent="0.25">
      <c r="C45144" s="155"/>
      <c r="G45144" s="155"/>
    </row>
    <row r="45145" spans="3:7" x14ac:dyDescent="0.25">
      <c r="C45145" s="155"/>
      <c r="G45145" s="155"/>
    </row>
    <row r="45146" spans="3:7" x14ac:dyDescent="0.25">
      <c r="C45146" s="155"/>
      <c r="G45146" s="155"/>
    </row>
    <row r="45147" spans="3:7" x14ac:dyDescent="0.25">
      <c r="C45147" s="155"/>
      <c r="G45147" s="155"/>
    </row>
    <row r="45148" spans="3:7" x14ac:dyDescent="0.25">
      <c r="C45148" s="155"/>
      <c r="G45148" s="155"/>
    </row>
    <row r="45149" spans="3:7" x14ac:dyDescent="0.25">
      <c r="C45149" s="155"/>
      <c r="G45149" s="155"/>
    </row>
    <row r="45150" spans="3:7" x14ac:dyDescent="0.25">
      <c r="C45150" s="155"/>
      <c r="G45150" s="155"/>
    </row>
    <row r="45151" spans="3:7" x14ac:dyDescent="0.25">
      <c r="C45151" s="155"/>
      <c r="G45151" s="155"/>
    </row>
    <row r="45152" spans="3:7" x14ac:dyDescent="0.25">
      <c r="C45152" s="155"/>
      <c r="G45152" s="155"/>
    </row>
    <row r="45153" spans="3:7" x14ac:dyDescent="0.25">
      <c r="C45153" s="155"/>
      <c r="G45153" s="155"/>
    </row>
    <row r="45154" spans="3:7" x14ac:dyDescent="0.25">
      <c r="C45154" s="155"/>
      <c r="G45154" s="155"/>
    </row>
    <row r="45155" spans="3:7" x14ac:dyDescent="0.25">
      <c r="C45155" s="155"/>
      <c r="G45155" s="155"/>
    </row>
    <row r="45156" spans="3:7" x14ac:dyDescent="0.25">
      <c r="C45156" s="155"/>
      <c r="G45156" s="155"/>
    </row>
    <row r="45157" spans="3:7" x14ac:dyDescent="0.25">
      <c r="C45157" s="155"/>
      <c r="G45157" s="155"/>
    </row>
    <row r="45158" spans="3:7" x14ac:dyDescent="0.25">
      <c r="C45158" s="155"/>
      <c r="G45158" s="155"/>
    </row>
    <row r="45159" spans="3:7" x14ac:dyDescent="0.25">
      <c r="C45159" s="155"/>
      <c r="G45159" s="155"/>
    </row>
    <row r="45160" spans="3:7" x14ac:dyDescent="0.25">
      <c r="C45160" s="155"/>
      <c r="G45160" s="155"/>
    </row>
    <row r="45161" spans="3:7" x14ac:dyDescent="0.25">
      <c r="C45161" s="155"/>
      <c r="G45161" s="155"/>
    </row>
    <row r="45162" spans="3:7" x14ac:dyDescent="0.25">
      <c r="C45162" s="155"/>
      <c r="G45162" s="155"/>
    </row>
    <row r="45163" spans="3:7" x14ac:dyDescent="0.25">
      <c r="C45163" s="155"/>
      <c r="G45163" s="155"/>
    </row>
    <row r="45164" spans="3:7" x14ac:dyDescent="0.25">
      <c r="C45164" s="155"/>
      <c r="G45164" s="155"/>
    </row>
    <row r="45165" spans="3:7" x14ac:dyDescent="0.25">
      <c r="C45165" s="155"/>
      <c r="G45165" s="155"/>
    </row>
    <row r="45166" spans="3:7" x14ac:dyDescent="0.25">
      <c r="C45166" s="155"/>
      <c r="G45166" s="155"/>
    </row>
    <row r="45167" spans="3:7" x14ac:dyDescent="0.25">
      <c r="C45167" s="155"/>
      <c r="G45167" s="155"/>
    </row>
    <row r="45168" spans="3:7" x14ac:dyDescent="0.25">
      <c r="C45168" s="155"/>
      <c r="G45168" s="155"/>
    </row>
    <row r="45169" spans="3:7" x14ac:dyDescent="0.25">
      <c r="C45169" s="155"/>
      <c r="G45169" s="155"/>
    </row>
    <row r="45170" spans="3:7" x14ac:dyDescent="0.25">
      <c r="C45170" s="155"/>
      <c r="G45170" s="155"/>
    </row>
    <row r="45171" spans="3:7" x14ac:dyDescent="0.25">
      <c r="C45171" s="155"/>
      <c r="G45171" s="155"/>
    </row>
    <row r="45172" spans="3:7" x14ac:dyDescent="0.25">
      <c r="C45172" s="155"/>
      <c r="G45172" s="155"/>
    </row>
    <row r="45173" spans="3:7" x14ac:dyDescent="0.25">
      <c r="C45173" s="155"/>
      <c r="G45173" s="155"/>
    </row>
    <row r="45174" spans="3:7" x14ac:dyDescent="0.25">
      <c r="C45174" s="155"/>
      <c r="G45174" s="155"/>
    </row>
    <row r="45175" spans="3:7" x14ac:dyDescent="0.25">
      <c r="C45175" s="155"/>
      <c r="G45175" s="155"/>
    </row>
    <row r="45176" spans="3:7" x14ac:dyDescent="0.25">
      <c r="C45176" s="155"/>
      <c r="G45176" s="155"/>
    </row>
    <row r="45177" spans="3:7" x14ac:dyDescent="0.25">
      <c r="C45177" s="155"/>
      <c r="G45177" s="155"/>
    </row>
    <row r="45178" spans="3:7" x14ac:dyDescent="0.25">
      <c r="C45178" s="155"/>
      <c r="G45178" s="155"/>
    </row>
    <row r="45179" spans="3:7" x14ac:dyDescent="0.25">
      <c r="C45179" s="155"/>
      <c r="G45179" s="155"/>
    </row>
    <row r="45180" spans="3:7" x14ac:dyDescent="0.25">
      <c r="C45180" s="155"/>
      <c r="G45180" s="155"/>
    </row>
    <row r="45181" spans="3:7" x14ac:dyDescent="0.25">
      <c r="C45181" s="155"/>
      <c r="G45181" s="155"/>
    </row>
    <row r="45182" spans="3:7" x14ac:dyDescent="0.25">
      <c r="C45182" s="155"/>
      <c r="G45182" s="155"/>
    </row>
    <row r="45183" spans="3:7" x14ac:dyDescent="0.25">
      <c r="C45183" s="155"/>
      <c r="G45183" s="155"/>
    </row>
    <row r="45184" spans="3:7" x14ac:dyDescent="0.25">
      <c r="C45184" s="155"/>
      <c r="G45184" s="155"/>
    </row>
    <row r="45185" spans="3:7" x14ac:dyDescent="0.25">
      <c r="C45185" s="155"/>
      <c r="G45185" s="155"/>
    </row>
    <row r="45186" spans="3:7" x14ac:dyDescent="0.25">
      <c r="C45186" s="155"/>
      <c r="G45186" s="155"/>
    </row>
    <row r="45187" spans="3:7" x14ac:dyDescent="0.25">
      <c r="C45187" s="155"/>
      <c r="G45187" s="155"/>
    </row>
    <row r="45188" spans="3:7" x14ac:dyDescent="0.25">
      <c r="C45188" s="155"/>
      <c r="G45188" s="155"/>
    </row>
    <row r="45189" spans="3:7" x14ac:dyDescent="0.25">
      <c r="C45189" s="155"/>
      <c r="G45189" s="155"/>
    </row>
    <row r="45190" spans="3:7" x14ac:dyDescent="0.25">
      <c r="C45190" s="155"/>
      <c r="G45190" s="155"/>
    </row>
    <row r="45191" spans="3:7" x14ac:dyDescent="0.25">
      <c r="C45191" s="155"/>
      <c r="G45191" s="155"/>
    </row>
    <row r="45192" spans="3:7" x14ac:dyDescent="0.25">
      <c r="C45192" s="155"/>
      <c r="G45192" s="155"/>
    </row>
    <row r="45193" spans="3:7" x14ac:dyDescent="0.25">
      <c r="C45193" s="155"/>
      <c r="G45193" s="155"/>
    </row>
    <row r="45194" spans="3:7" x14ac:dyDescent="0.25">
      <c r="C45194" s="155"/>
      <c r="G45194" s="155"/>
    </row>
    <row r="45195" spans="3:7" x14ac:dyDescent="0.25">
      <c r="C45195" s="155"/>
      <c r="G45195" s="155"/>
    </row>
    <row r="45196" spans="3:7" x14ac:dyDescent="0.25">
      <c r="C45196" s="155"/>
      <c r="G45196" s="155"/>
    </row>
    <row r="45197" spans="3:7" x14ac:dyDescent="0.25">
      <c r="C45197" s="155"/>
      <c r="G45197" s="155"/>
    </row>
    <row r="45198" spans="3:7" x14ac:dyDescent="0.25">
      <c r="C45198" s="155"/>
      <c r="G45198" s="155"/>
    </row>
    <row r="45199" spans="3:7" x14ac:dyDescent="0.25">
      <c r="C45199" s="155"/>
      <c r="G45199" s="155"/>
    </row>
    <row r="45200" spans="3:7" x14ac:dyDescent="0.25">
      <c r="C45200" s="155"/>
      <c r="G45200" s="155"/>
    </row>
    <row r="45201" spans="3:7" x14ac:dyDescent="0.25">
      <c r="C45201" s="155"/>
      <c r="G45201" s="155"/>
    </row>
    <row r="45202" spans="3:7" x14ac:dyDescent="0.25">
      <c r="C45202" s="155"/>
      <c r="G45202" s="155"/>
    </row>
    <row r="45203" spans="3:7" x14ac:dyDescent="0.25">
      <c r="C45203" s="155"/>
      <c r="G45203" s="155"/>
    </row>
    <row r="45204" spans="3:7" x14ac:dyDescent="0.25">
      <c r="C45204" s="155"/>
      <c r="G45204" s="155"/>
    </row>
    <row r="45205" spans="3:7" x14ac:dyDescent="0.25">
      <c r="C45205" s="155"/>
      <c r="G45205" s="155"/>
    </row>
    <row r="45206" spans="3:7" x14ac:dyDescent="0.25">
      <c r="C45206" s="155"/>
      <c r="G45206" s="155"/>
    </row>
    <row r="45207" spans="3:7" x14ac:dyDescent="0.25">
      <c r="C45207" s="155"/>
      <c r="G45207" s="155"/>
    </row>
    <row r="45208" spans="3:7" x14ac:dyDescent="0.25">
      <c r="C45208" s="155"/>
      <c r="G45208" s="155"/>
    </row>
    <row r="45209" spans="3:7" x14ac:dyDescent="0.25">
      <c r="C45209" s="155"/>
      <c r="G45209" s="155"/>
    </row>
    <row r="45210" spans="3:7" x14ac:dyDescent="0.25">
      <c r="C45210" s="155"/>
      <c r="G45210" s="155"/>
    </row>
    <row r="45211" spans="3:7" x14ac:dyDescent="0.25">
      <c r="C45211" s="155"/>
      <c r="G45211" s="155"/>
    </row>
    <row r="45212" spans="3:7" x14ac:dyDescent="0.25">
      <c r="C45212" s="155"/>
      <c r="G45212" s="155"/>
    </row>
    <row r="45213" spans="3:7" x14ac:dyDescent="0.25">
      <c r="C45213" s="155"/>
      <c r="G45213" s="155"/>
    </row>
    <row r="45214" spans="3:7" x14ac:dyDescent="0.25">
      <c r="C45214" s="155"/>
      <c r="G45214" s="155"/>
    </row>
    <row r="45215" spans="3:7" x14ac:dyDescent="0.25">
      <c r="C45215" s="155"/>
      <c r="G45215" s="155"/>
    </row>
    <row r="45216" spans="3:7" x14ac:dyDescent="0.25">
      <c r="C45216" s="155"/>
      <c r="G45216" s="155"/>
    </row>
    <row r="45217" spans="3:7" x14ac:dyDescent="0.25">
      <c r="C45217" s="155"/>
      <c r="G45217" s="155"/>
    </row>
    <row r="45218" spans="3:7" x14ac:dyDescent="0.25">
      <c r="C45218" s="155"/>
      <c r="G45218" s="155"/>
    </row>
    <row r="45219" spans="3:7" x14ac:dyDescent="0.25">
      <c r="C45219" s="155"/>
      <c r="G45219" s="155"/>
    </row>
    <row r="45220" spans="3:7" x14ac:dyDescent="0.25">
      <c r="C45220" s="155"/>
      <c r="G45220" s="155"/>
    </row>
    <row r="45221" spans="3:7" x14ac:dyDescent="0.25">
      <c r="C45221" s="155"/>
      <c r="G45221" s="155"/>
    </row>
    <row r="45222" spans="3:7" x14ac:dyDescent="0.25">
      <c r="C45222" s="155"/>
      <c r="G45222" s="155"/>
    </row>
    <row r="45223" spans="3:7" x14ac:dyDescent="0.25">
      <c r="C45223" s="155"/>
      <c r="G45223" s="155"/>
    </row>
    <row r="45224" spans="3:7" x14ac:dyDescent="0.25">
      <c r="C45224" s="155"/>
      <c r="G45224" s="155"/>
    </row>
    <row r="45225" spans="3:7" x14ac:dyDescent="0.25">
      <c r="C45225" s="155"/>
      <c r="G45225" s="155"/>
    </row>
    <row r="45226" spans="3:7" x14ac:dyDescent="0.25">
      <c r="C45226" s="155"/>
      <c r="G45226" s="155"/>
    </row>
    <row r="45227" spans="3:7" x14ac:dyDescent="0.25">
      <c r="C45227" s="155"/>
      <c r="G45227" s="155"/>
    </row>
    <row r="45228" spans="3:7" x14ac:dyDescent="0.25">
      <c r="C45228" s="155"/>
      <c r="G45228" s="155"/>
    </row>
    <row r="45229" spans="3:7" x14ac:dyDescent="0.25">
      <c r="C45229" s="155"/>
      <c r="G45229" s="155"/>
    </row>
    <row r="45230" spans="3:7" x14ac:dyDescent="0.25">
      <c r="C45230" s="155"/>
      <c r="G45230" s="155"/>
    </row>
    <row r="45231" spans="3:7" x14ac:dyDescent="0.25">
      <c r="C45231" s="155"/>
      <c r="G45231" s="155"/>
    </row>
    <row r="45232" spans="3:7" x14ac:dyDescent="0.25">
      <c r="C45232" s="155"/>
      <c r="G45232" s="155"/>
    </row>
    <row r="45233" spans="3:7" x14ac:dyDescent="0.25">
      <c r="C45233" s="155"/>
      <c r="G45233" s="155"/>
    </row>
    <row r="45234" spans="3:7" x14ac:dyDescent="0.25">
      <c r="C45234" s="155"/>
      <c r="G45234" s="155"/>
    </row>
    <row r="45235" spans="3:7" x14ac:dyDescent="0.25">
      <c r="C45235" s="155"/>
      <c r="G45235" s="155"/>
    </row>
    <row r="45236" spans="3:7" x14ac:dyDescent="0.25">
      <c r="C45236" s="155"/>
      <c r="G45236" s="155"/>
    </row>
    <row r="45237" spans="3:7" x14ac:dyDescent="0.25">
      <c r="C45237" s="155"/>
      <c r="G45237" s="155"/>
    </row>
    <row r="45238" spans="3:7" x14ac:dyDescent="0.25">
      <c r="C45238" s="155"/>
      <c r="G45238" s="155"/>
    </row>
    <row r="45239" spans="3:7" x14ac:dyDescent="0.25">
      <c r="C45239" s="155"/>
      <c r="G45239" s="155"/>
    </row>
    <row r="45240" spans="3:7" x14ac:dyDescent="0.25">
      <c r="C45240" s="155"/>
      <c r="G45240" s="155"/>
    </row>
    <row r="45241" spans="3:7" x14ac:dyDescent="0.25">
      <c r="C45241" s="155"/>
      <c r="G45241" s="155"/>
    </row>
    <row r="45242" spans="3:7" x14ac:dyDescent="0.25">
      <c r="C45242" s="155"/>
      <c r="G45242" s="155"/>
    </row>
    <row r="45243" spans="3:7" x14ac:dyDescent="0.25">
      <c r="C45243" s="155"/>
      <c r="G45243" s="155"/>
    </row>
    <row r="45244" spans="3:7" x14ac:dyDescent="0.25">
      <c r="C45244" s="155"/>
      <c r="G45244" s="155"/>
    </row>
    <row r="45245" spans="3:7" x14ac:dyDescent="0.25">
      <c r="C45245" s="155"/>
      <c r="G45245" s="155"/>
    </row>
    <row r="45246" spans="3:7" x14ac:dyDescent="0.25">
      <c r="C45246" s="155"/>
      <c r="G45246" s="155"/>
    </row>
    <row r="45247" spans="3:7" x14ac:dyDescent="0.25">
      <c r="C45247" s="155"/>
      <c r="G45247" s="155"/>
    </row>
    <row r="45248" spans="3:7" x14ac:dyDescent="0.25">
      <c r="C45248" s="155"/>
      <c r="G45248" s="155"/>
    </row>
    <row r="45249" spans="3:7" x14ac:dyDescent="0.25">
      <c r="C45249" s="155"/>
      <c r="G45249" s="155"/>
    </row>
    <row r="45250" spans="3:7" x14ac:dyDescent="0.25">
      <c r="C45250" s="155"/>
      <c r="G45250" s="155"/>
    </row>
    <row r="45251" spans="3:7" x14ac:dyDescent="0.25">
      <c r="C45251" s="155"/>
      <c r="G45251" s="155"/>
    </row>
    <row r="45252" spans="3:7" x14ac:dyDescent="0.25">
      <c r="C45252" s="155"/>
      <c r="G45252" s="155"/>
    </row>
    <row r="45253" spans="3:7" x14ac:dyDescent="0.25">
      <c r="C45253" s="155"/>
      <c r="G45253" s="155"/>
    </row>
    <row r="45254" spans="3:7" x14ac:dyDescent="0.25">
      <c r="C45254" s="155"/>
      <c r="G45254" s="155"/>
    </row>
    <row r="45255" spans="3:7" x14ac:dyDescent="0.25">
      <c r="C45255" s="155"/>
      <c r="G45255" s="155"/>
    </row>
    <row r="45256" spans="3:7" x14ac:dyDescent="0.25">
      <c r="C45256" s="155"/>
      <c r="G45256" s="155"/>
    </row>
    <row r="45257" spans="3:7" x14ac:dyDescent="0.25">
      <c r="C45257" s="155"/>
      <c r="G45257" s="155"/>
    </row>
    <row r="45258" spans="3:7" x14ac:dyDescent="0.25">
      <c r="C45258" s="155"/>
      <c r="G45258" s="155"/>
    </row>
    <row r="45259" spans="3:7" x14ac:dyDescent="0.25">
      <c r="C45259" s="155"/>
      <c r="G45259" s="155"/>
    </row>
    <row r="45260" spans="3:7" x14ac:dyDescent="0.25">
      <c r="C45260" s="155"/>
      <c r="G45260" s="155"/>
    </row>
    <row r="45261" spans="3:7" x14ac:dyDescent="0.25">
      <c r="C45261" s="155"/>
      <c r="G45261" s="155"/>
    </row>
    <row r="45262" spans="3:7" x14ac:dyDescent="0.25">
      <c r="C45262" s="155"/>
      <c r="G45262" s="155"/>
    </row>
    <row r="45263" spans="3:7" x14ac:dyDescent="0.25">
      <c r="C45263" s="155"/>
      <c r="G45263" s="155"/>
    </row>
    <row r="45264" spans="3:7" x14ac:dyDescent="0.25">
      <c r="C45264" s="155"/>
      <c r="G45264" s="155"/>
    </row>
    <row r="45265" spans="3:7" x14ac:dyDescent="0.25">
      <c r="C45265" s="155"/>
      <c r="G45265" s="155"/>
    </row>
    <row r="45266" spans="3:7" x14ac:dyDescent="0.25">
      <c r="C45266" s="155"/>
      <c r="G45266" s="155"/>
    </row>
    <row r="45267" spans="3:7" x14ac:dyDescent="0.25">
      <c r="C45267" s="155"/>
      <c r="G45267" s="155"/>
    </row>
    <row r="45268" spans="3:7" x14ac:dyDescent="0.25">
      <c r="C45268" s="155"/>
      <c r="G45268" s="155"/>
    </row>
    <row r="45269" spans="3:7" x14ac:dyDescent="0.25">
      <c r="C45269" s="155"/>
      <c r="G45269" s="155"/>
    </row>
    <row r="45270" spans="3:7" x14ac:dyDescent="0.25">
      <c r="C45270" s="155"/>
      <c r="G45270" s="155"/>
    </row>
    <row r="45271" spans="3:7" x14ac:dyDescent="0.25">
      <c r="C45271" s="155"/>
      <c r="G45271" s="155"/>
    </row>
    <row r="45272" spans="3:7" x14ac:dyDescent="0.25">
      <c r="C45272" s="155"/>
      <c r="G45272" s="155"/>
    </row>
    <row r="45273" spans="3:7" x14ac:dyDescent="0.25">
      <c r="C45273" s="155"/>
      <c r="G45273" s="155"/>
    </row>
    <row r="45274" spans="3:7" x14ac:dyDescent="0.25">
      <c r="C45274" s="155"/>
      <c r="G45274" s="155"/>
    </row>
    <row r="45275" spans="3:7" x14ac:dyDescent="0.25">
      <c r="C45275" s="155"/>
      <c r="G45275" s="155"/>
    </row>
    <row r="45276" spans="3:7" x14ac:dyDescent="0.25">
      <c r="C45276" s="155"/>
      <c r="G45276" s="155"/>
    </row>
    <row r="45277" spans="3:7" x14ac:dyDescent="0.25">
      <c r="C45277" s="155"/>
      <c r="G45277" s="155"/>
    </row>
    <row r="45278" spans="3:7" x14ac:dyDescent="0.25">
      <c r="C45278" s="155"/>
      <c r="G45278" s="155"/>
    </row>
    <row r="45279" spans="3:7" x14ac:dyDescent="0.25">
      <c r="C45279" s="155"/>
      <c r="G45279" s="155"/>
    </row>
    <row r="45280" spans="3:7" x14ac:dyDescent="0.25">
      <c r="C45280" s="155"/>
      <c r="G45280" s="155"/>
    </row>
    <row r="45281" spans="3:7" x14ac:dyDescent="0.25">
      <c r="C45281" s="155"/>
      <c r="G45281" s="155"/>
    </row>
    <row r="45282" spans="3:7" x14ac:dyDescent="0.25">
      <c r="C45282" s="155"/>
      <c r="G45282" s="155"/>
    </row>
    <row r="45283" spans="3:7" x14ac:dyDescent="0.25">
      <c r="C45283" s="155"/>
      <c r="G45283" s="155"/>
    </row>
    <row r="45284" spans="3:7" x14ac:dyDescent="0.25">
      <c r="C45284" s="155"/>
      <c r="G45284" s="155"/>
    </row>
    <row r="45285" spans="3:7" x14ac:dyDescent="0.25">
      <c r="C45285" s="155"/>
      <c r="G45285" s="155"/>
    </row>
    <row r="45286" spans="3:7" x14ac:dyDescent="0.25">
      <c r="C45286" s="155"/>
      <c r="G45286" s="155"/>
    </row>
    <row r="45287" spans="3:7" x14ac:dyDescent="0.25">
      <c r="C45287" s="155"/>
      <c r="G45287" s="155"/>
    </row>
    <row r="45288" spans="3:7" x14ac:dyDescent="0.25">
      <c r="C45288" s="155"/>
      <c r="G45288" s="155"/>
    </row>
    <row r="45289" spans="3:7" x14ac:dyDescent="0.25">
      <c r="C45289" s="155"/>
      <c r="G45289" s="155"/>
    </row>
    <row r="45290" spans="3:7" x14ac:dyDescent="0.25">
      <c r="C45290" s="155"/>
      <c r="G45290" s="155"/>
    </row>
    <row r="45291" spans="3:7" x14ac:dyDescent="0.25">
      <c r="C45291" s="155"/>
      <c r="G45291" s="155"/>
    </row>
    <row r="45292" spans="3:7" x14ac:dyDescent="0.25">
      <c r="C45292" s="155"/>
      <c r="G45292" s="155"/>
    </row>
    <row r="45293" spans="3:7" x14ac:dyDescent="0.25">
      <c r="C45293" s="155"/>
      <c r="G45293" s="155"/>
    </row>
    <row r="45294" spans="3:7" x14ac:dyDescent="0.25">
      <c r="C45294" s="155"/>
      <c r="G45294" s="155"/>
    </row>
    <row r="45295" spans="3:7" x14ac:dyDescent="0.25">
      <c r="C45295" s="155"/>
      <c r="G45295" s="155"/>
    </row>
    <row r="45296" spans="3:7" x14ac:dyDescent="0.25">
      <c r="C45296" s="155"/>
      <c r="G45296" s="155"/>
    </row>
    <row r="45297" spans="3:7" x14ac:dyDescent="0.25">
      <c r="C45297" s="155"/>
      <c r="G45297" s="155"/>
    </row>
    <row r="45298" spans="3:7" x14ac:dyDescent="0.25">
      <c r="C45298" s="155"/>
      <c r="G45298" s="155"/>
    </row>
    <row r="45299" spans="3:7" x14ac:dyDescent="0.25">
      <c r="C45299" s="155"/>
      <c r="G45299" s="155"/>
    </row>
    <row r="45300" spans="3:7" x14ac:dyDescent="0.25">
      <c r="C45300" s="155"/>
      <c r="G45300" s="155"/>
    </row>
    <row r="45301" spans="3:7" x14ac:dyDescent="0.25">
      <c r="C45301" s="155"/>
      <c r="G45301" s="155"/>
    </row>
    <row r="45302" spans="3:7" x14ac:dyDescent="0.25">
      <c r="C45302" s="155"/>
      <c r="G45302" s="155"/>
    </row>
    <row r="45303" spans="3:7" x14ac:dyDescent="0.25">
      <c r="C45303" s="155"/>
      <c r="G45303" s="155"/>
    </row>
    <row r="45304" spans="3:7" x14ac:dyDescent="0.25">
      <c r="C45304" s="155"/>
      <c r="G45304" s="155"/>
    </row>
    <row r="45305" spans="3:7" x14ac:dyDescent="0.25">
      <c r="C45305" s="155"/>
      <c r="G45305" s="155"/>
    </row>
    <row r="45306" spans="3:7" x14ac:dyDescent="0.25">
      <c r="C45306" s="155"/>
      <c r="G45306" s="155"/>
    </row>
    <row r="45307" spans="3:7" x14ac:dyDescent="0.25">
      <c r="C45307" s="155"/>
      <c r="G45307" s="155"/>
    </row>
    <row r="45308" spans="3:7" x14ac:dyDescent="0.25">
      <c r="C45308" s="155"/>
      <c r="G45308" s="155"/>
    </row>
    <row r="45309" spans="3:7" x14ac:dyDescent="0.25">
      <c r="C45309" s="155"/>
      <c r="G45309" s="155"/>
    </row>
    <row r="45310" spans="3:7" x14ac:dyDescent="0.25">
      <c r="C45310" s="155"/>
      <c r="G45310" s="155"/>
    </row>
    <row r="45311" spans="3:7" x14ac:dyDescent="0.25">
      <c r="C45311" s="155"/>
      <c r="G45311" s="155"/>
    </row>
    <row r="45312" spans="3:7" x14ac:dyDescent="0.25">
      <c r="C45312" s="155"/>
      <c r="G45312" s="155"/>
    </row>
    <row r="45313" spans="3:7" x14ac:dyDescent="0.25">
      <c r="C45313" s="155"/>
      <c r="G45313" s="155"/>
    </row>
    <row r="45314" spans="3:7" x14ac:dyDescent="0.25">
      <c r="C45314" s="155"/>
      <c r="G45314" s="155"/>
    </row>
    <row r="45315" spans="3:7" x14ac:dyDescent="0.25">
      <c r="C45315" s="155"/>
      <c r="G45315" s="155"/>
    </row>
    <row r="45316" spans="3:7" x14ac:dyDescent="0.25">
      <c r="C45316" s="155"/>
      <c r="G45316" s="155"/>
    </row>
    <row r="45317" spans="3:7" x14ac:dyDescent="0.25">
      <c r="C45317" s="155"/>
      <c r="G45317" s="155"/>
    </row>
    <row r="45318" spans="3:7" x14ac:dyDescent="0.25">
      <c r="C45318" s="155"/>
      <c r="G45318" s="155"/>
    </row>
    <row r="45319" spans="3:7" x14ac:dyDescent="0.25">
      <c r="C45319" s="155"/>
      <c r="G45319" s="155"/>
    </row>
    <row r="45320" spans="3:7" x14ac:dyDescent="0.25">
      <c r="C45320" s="155"/>
      <c r="G45320" s="155"/>
    </row>
    <row r="45321" spans="3:7" x14ac:dyDescent="0.25">
      <c r="C45321" s="155"/>
      <c r="G45321" s="155"/>
    </row>
    <row r="45322" spans="3:7" x14ac:dyDescent="0.25">
      <c r="C45322" s="155"/>
      <c r="G45322" s="155"/>
    </row>
    <row r="45323" spans="3:7" x14ac:dyDescent="0.25">
      <c r="C45323" s="155"/>
      <c r="G45323" s="155"/>
    </row>
    <row r="45324" spans="3:7" x14ac:dyDescent="0.25">
      <c r="C45324" s="155"/>
      <c r="G45324" s="155"/>
    </row>
    <row r="45325" spans="3:7" x14ac:dyDescent="0.25">
      <c r="C45325" s="155"/>
      <c r="G45325" s="155"/>
    </row>
    <row r="45326" spans="3:7" x14ac:dyDescent="0.25">
      <c r="C45326" s="155"/>
      <c r="G45326" s="155"/>
    </row>
    <row r="45327" spans="3:7" x14ac:dyDescent="0.25">
      <c r="C45327" s="155"/>
      <c r="G45327" s="155"/>
    </row>
    <row r="45328" spans="3:7" x14ac:dyDescent="0.25">
      <c r="C45328" s="155"/>
      <c r="G45328" s="155"/>
    </row>
    <row r="45329" spans="3:7" x14ac:dyDescent="0.25">
      <c r="C45329" s="155"/>
      <c r="G45329" s="155"/>
    </row>
    <row r="45330" spans="3:7" x14ac:dyDescent="0.25">
      <c r="C45330" s="155"/>
      <c r="G45330" s="155"/>
    </row>
    <row r="45331" spans="3:7" x14ac:dyDescent="0.25">
      <c r="C45331" s="155"/>
      <c r="G45331" s="155"/>
    </row>
    <row r="45332" spans="3:7" x14ac:dyDescent="0.25">
      <c r="C45332" s="155"/>
      <c r="G45332" s="155"/>
    </row>
    <row r="45333" spans="3:7" x14ac:dyDescent="0.25">
      <c r="C45333" s="155"/>
      <c r="G45333" s="155"/>
    </row>
    <row r="45334" spans="3:7" x14ac:dyDescent="0.25">
      <c r="C45334" s="155"/>
      <c r="G45334" s="155"/>
    </row>
    <row r="45335" spans="3:7" x14ac:dyDescent="0.25">
      <c r="C45335" s="155"/>
      <c r="G45335" s="155"/>
    </row>
    <row r="45336" spans="3:7" x14ac:dyDescent="0.25">
      <c r="C45336" s="155"/>
      <c r="G45336" s="155"/>
    </row>
    <row r="45337" spans="3:7" x14ac:dyDescent="0.25">
      <c r="C45337" s="155"/>
      <c r="G45337" s="155"/>
    </row>
    <row r="45338" spans="3:7" x14ac:dyDescent="0.25">
      <c r="C45338" s="155"/>
      <c r="G45338" s="155"/>
    </row>
    <row r="45339" spans="3:7" x14ac:dyDescent="0.25">
      <c r="C45339" s="155"/>
      <c r="G45339" s="155"/>
    </row>
    <row r="45340" spans="3:7" x14ac:dyDescent="0.25">
      <c r="C45340" s="155"/>
      <c r="G45340" s="155"/>
    </row>
    <row r="45341" spans="3:7" x14ac:dyDescent="0.25">
      <c r="C45341" s="155"/>
      <c r="G45341" s="155"/>
    </row>
    <row r="45342" spans="3:7" x14ac:dyDescent="0.25">
      <c r="C45342" s="155"/>
      <c r="G45342" s="155"/>
    </row>
    <row r="45343" spans="3:7" x14ac:dyDescent="0.25">
      <c r="C45343" s="155"/>
      <c r="G45343" s="155"/>
    </row>
    <row r="45344" spans="3:7" x14ac:dyDescent="0.25">
      <c r="C45344" s="155"/>
      <c r="G45344" s="155"/>
    </row>
    <row r="45345" spans="3:7" x14ac:dyDescent="0.25">
      <c r="C45345" s="155"/>
      <c r="G45345" s="155"/>
    </row>
    <row r="45346" spans="3:7" x14ac:dyDescent="0.25">
      <c r="C45346" s="155"/>
      <c r="G45346" s="155"/>
    </row>
    <row r="45347" spans="3:7" x14ac:dyDescent="0.25">
      <c r="C45347" s="155"/>
      <c r="G45347" s="155"/>
    </row>
    <row r="45348" spans="3:7" x14ac:dyDescent="0.25">
      <c r="C45348" s="155"/>
      <c r="G45348" s="155"/>
    </row>
    <row r="45349" spans="3:7" x14ac:dyDescent="0.25">
      <c r="C45349" s="155"/>
      <c r="G45349" s="155"/>
    </row>
    <row r="45350" spans="3:7" x14ac:dyDescent="0.25">
      <c r="C45350" s="155"/>
      <c r="G45350" s="155"/>
    </row>
    <row r="45351" spans="3:7" x14ac:dyDescent="0.25">
      <c r="C45351" s="155"/>
      <c r="G45351" s="155"/>
    </row>
    <row r="45352" spans="3:7" x14ac:dyDescent="0.25">
      <c r="C45352" s="155"/>
      <c r="G45352" s="155"/>
    </row>
    <row r="45353" spans="3:7" x14ac:dyDescent="0.25">
      <c r="C45353" s="155"/>
      <c r="G45353" s="155"/>
    </row>
    <row r="45354" spans="3:7" x14ac:dyDescent="0.25">
      <c r="C45354" s="155"/>
      <c r="G45354" s="155"/>
    </row>
    <row r="45355" spans="3:7" x14ac:dyDescent="0.25">
      <c r="C45355" s="155"/>
      <c r="G45355" s="155"/>
    </row>
    <row r="45356" spans="3:7" x14ac:dyDescent="0.25">
      <c r="C45356" s="155"/>
      <c r="G45356" s="155"/>
    </row>
    <row r="45357" spans="3:7" x14ac:dyDescent="0.25">
      <c r="C45357" s="155"/>
      <c r="G45357" s="155"/>
    </row>
    <row r="45358" spans="3:7" x14ac:dyDescent="0.25">
      <c r="C45358" s="155"/>
      <c r="G45358" s="155"/>
    </row>
    <row r="45359" spans="3:7" x14ac:dyDescent="0.25">
      <c r="C45359" s="155"/>
      <c r="G45359" s="155"/>
    </row>
    <row r="45360" spans="3:7" x14ac:dyDescent="0.25">
      <c r="C45360" s="155"/>
      <c r="G45360" s="155"/>
    </row>
    <row r="45361" spans="3:7" x14ac:dyDescent="0.25">
      <c r="C45361" s="155"/>
      <c r="G45361" s="155"/>
    </row>
    <row r="45362" spans="3:7" x14ac:dyDescent="0.25">
      <c r="C45362" s="155"/>
      <c r="G45362" s="155"/>
    </row>
    <row r="45363" spans="3:7" x14ac:dyDescent="0.25">
      <c r="C45363" s="155"/>
      <c r="G45363" s="155"/>
    </row>
    <row r="45364" spans="3:7" x14ac:dyDescent="0.25">
      <c r="C45364" s="155"/>
      <c r="G45364" s="155"/>
    </row>
    <row r="45365" spans="3:7" x14ac:dyDescent="0.25">
      <c r="C45365" s="155"/>
      <c r="G45365" s="155"/>
    </row>
    <row r="45366" spans="3:7" x14ac:dyDescent="0.25">
      <c r="C45366" s="155"/>
      <c r="G45366" s="155"/>
    </row>
    <row r="45367" spans="3:7" x14ac:dyDescent="0.25">
      <c r="C45367" s="155"/>
      <c r="G45367" s="155"/>
    </row>
    <row r="45368" spans="3:7" x14ac:dyDescent="0.25">
      <c r="C45368" s="155"/>
      <c r="G45368" s="155"/>
    </row>
    <row r="45369" spans="3:7" x14ac:dyDescent="0.25">
      <c r="C45369" s="155"/>
      <c r="G45369" s="155"/>
    </row>
    <row r="45370" spans="3:7" x14ac:dyDescent="0.25">
      <c r="C45370" s="155"/>
      <c r="G45370" s="155"/>
    </row>
    <row r="45371" spans="3:7" x14ac:dyDescent="0.25">
      <c r="C45371" s="155"/>
      <c r="G45371" s="155"/>
    </row>
    <row r="45372" spans="3:7" x14ac:dyDescent="0.25">
      <c r="C45372" s="155"/>
      <c r="G45372" s="155"/>
    </row>
    <row r="45373" spans="3:7" x14ac:dyDescent="0.25">
      <c r="C45373" s="155"/>
      <c r="G45373" s="155"/>
    </row>
    <row r="45374" spans="3:7" x14ac:dyDescent="0.25">
      <c r="C45374" s="155"/>
      <c r="G45374" s="155"/>
    </row>
    <row r="45375" spans="3:7" x14ac:dyDescent="0.25">
      <c r="C45375" s="155"/>
      <c r="G45375" s="155"/>
    </row>
    <row r="45376" spans="3:7" x14ac:dyDescent="0.25">
      <c r="C45376" s="155"/>
      <c r="G45376" s="155"/>
    </row>
    <row r="45377" spans="3:7" x14ac:dyDescent="0.25">
      <c r="C45377" s="155"/>
      <c r="G45377" s="155"/>
    </row>
    <row r="45378" spans="3:7" x14ac:dyDescent="0.25">
      <c r="C45378" s="155"/>
      <c r="G45378" s="155"/>
    </row>
    <row r="45379" spans="3:7" x14ac:dyDescent="0.25">
      <c r="C45379" s="155"/>
      <c r="G45379" s="155"/>
    </row>
    <row r="45380" spans="3:7" x14ac:dyDescent="0.25">
      <c r="C45380" s="155"/>
      <c r="G45380" s="155"/>
    </row>
    <row r="45381" spans="3:7" x14ac:dyDescent="0.25">
      <c r="C45381" s="155"/>
      <c r="G45381" s="155"/>
    </row>
    <row r="45382" spans="3:7" x14ac:dyDescent="0.25">
      <c r="C45382" s="155"/>
      <c r="G45382" s="155"/>
    </row>
    <row r="45383" spans="3:7" x14ac:dyDescent="0.25">
      <c r="C45383" s="155"/>
      <c r="G45383" s="155"/>
    </row>
    <row r="45384" spans="3:7" x14ac:dyDescent="0.25">
      <c r="C45384" s="155"/>
      <c r="G45384" s="155"/>
    </row>
    <row r="45385" spans="3:7" x14ac:dyDescent="0.25">
      <c r="C45385" s="155"/>
      <c r="G45385" s="155"/>
    </row>
    <row r="45386" spans="3:7" x14ac:dyDescent="0.25">
      <c r="C45386" s="155"/>
      <c r="G45386" s="155"/>
    </row>
    <row r="45387" spans="3:7" x14ac:dyDescent="0.25">
      <c r="C45387" s="155"/>
      <c r="G45387" s="155"/>
    </row>
    <row r="45388" spans="3:7" x14ac:dyDescent="0.25">
      <c r="C45388" s="155"/>
      <c r="G45388" s="155"/>
    </row>
    <row r="45389" spans="3:7" x14ac:dyDescent="0.25">
      <c r="C45389" s="155"/>
      <c r="G45389" s="155"/>
    </row>
    <row r="45390" spans="3:7" x14ac:dyDescent="0.25">
      <c r="C45390" s="155"/>
      <c r="G45390" s="155"/>
    </row>
    <row r="45391" spans="3:7" x14ac:dyDescent="0.25">
      <c r="C45391" s="155"/>
      <c r="G45391" s="155"/>
    </row>
    <row r="45392" spans="3:7" x14ac:dyDescent="0.25">
      <c r="C45392" s="155"/>
      <c r="G45392" s="155"/>
    </row>
    <row r="45393" spans="3:7" x14ac:dyDescent="0.25">
      <c r="C45393" s="155"/>
      <c r="G45393" s="155"/>
    </row>
    <row r="45394" spans="3:7" x14ac:dyDescent="0.25">
      <c r="C45394" s="155"/>
      <c r="G45394" s="155"/>
    </row>
    <row r="45395" spans="3:7" x14ac:dyDescent="0.25">
      <c r="C45395" s="155"/>
      <c r="G45395" s="155"/>
    </row>
    <row r="45396" spans="3:7" x14ac:dyDescent="0.25">
      <c r="C45396" s="155"/>
      <c r="G45396" s="155"/>
    </row>
    <row r="45397" spans="3:7" x14ac:dyDescent="0.25">
      <c r="C45397" s="155"/>
      <c r="G45397" s="155"/>
    </row>
    <row r="45398" spans="3:7" x14ac:dyDescent="0.25">
      <c r="C45398" s="155"/>
      <c r="G45398" s="155"/>
    </row>
    <row r="45399" spans="3:7" x14ac:dyDescent="0.25">
      <c r="C45399" s="155"/>
      <c r="G45399" s="155"/>
    </row>
    <row r="45400" spans="3:7" x14ac:dyDescent="0.25">
      <c r="C45400" s="155"/>
      <c r="G45400" s="155"/>
    </row>
    <row r="45401" spans="3:7" x14ac:dyDescent="0.25">
      <c r="C45401" s="155"/>
      <c r="G45401" s="155"/>
    </row>
    <row r="45402" spans="3:7" x14ac:dyDescent="0.25">
      <c r="C45402" s="155"/>
      <c r="G45402" s="155"/>
    </row>
    <row r="45403" spans="3:7" x14ac:dyDescent="0.25">
      <c r="C45403" s="155"/>
      <c r="G45403" s="155"/>
    </row>
    <row r="45404" spans="3:7" x14ac:dyDescent="0.25">
      <c r="C45404" s="155"/>
      <c r="G45404" s="155"/>
    </row>
    <row r="45405" spans="3:7" x14ac:dyDescent="0.25">
      <c r="C45405" s="155"/>
      <c r="G45405" s="155"/>
    </row>
    <row r="45406" spans="3:7" x14ac:dyDescent="0.25">
      <c r="C45406" s="155"/>
      <c r="G45406" s="155"/>
    </row>
    <row r="45407" spans="3:7" x14ac:dyDescent="0.25">
      <c r="C45407" s="155"/>
      <c r="G45407" s="155"/>
    </row>
    <row r="45408" spans="3:7" x14ac:dyDescent="0.25">
      <c r="C45408" s="155"/>
      <c r="G45408" s="155"/>
    </row>
    <row r="45409" spans="3:7" x14ac:dyDescent="0.25">
      <c r="C45409" s="155"/>
      <c r="G45409" s="155"/>
    </row>
    <row r="45410" spans="3:7" x14ac:dyDescent="0.25">
      <c r="C45410" s="155"/>
      <c r="G45410" s="155"/>
    </row>
    <row r="45411" spans="3:7" x14ac:dyDescent="0.25">
      <c r="C45411" s="155"/>
      <c r="G45411" s="155"/>
    </row>
    <row r="45412" spans="3:7" x14ac:dyDescent="0.25">
      <c r="C45412" s="155"/>
      <c r="G45412" s="155"/>
    </row>
    <row r="45413" spans="3:7" x14ac:dyDescent="0.25">
      <c r="C45413" s="155"/>
      <c r="G45413" s="155"/>
    </row>
    <row r="45414" spans="3:7" x14ac:dyDescent="0.25">
      <c r="C45414" s="155"/>
      <c r="G45414" s="155"/>
    </row>
    <row r="45415" spans="3:7" x14ac:dyDescent="0.25">
      <c r="C45415" s="155"/>
      <c r="G45415" s="155"/>
    </row>
    <row r="45416" spans="3:7" x14ac:dyDescent="0.25">
      <c r="C45416" s="155"/>
      <c r="G45416" s="155"/>
    </row>
    <row r="45417" spans="3:7" x14ac:dyDescent="0.25">
      <c r="C45417" s="155"/>
      <c r="G45417" s="155"/>
    </row>
    <row r="45418" spans="3:7" x14ac:dyDescent="0.25">
      <c r="C45418" s="155"/>
      <c r="G45418" s="155"/>
    </row>
    <row r="45419" spans="3:7" x14ac:dyDescent="0.25">
      <c r="C45419" s="155"/>
      <c r="G45419" s="155"/>
    </row>
    <row r="45420" spans="3:7" x14ac:dyDescent="0.25">
      <c r="C45420" s="155"/>
      <c r="G45420" s="155"/>
    </row>
    <row r="45421" spans="3:7" x14ac:dyDescent="0.25">
      <c r="C45421" s="155"/>
      <c r="G45421" s="155"/>
    </row>
    <row r="45422" spans="3:7" x14ac:dyDescent="0.25">
      <c r="C45422" s="155"/>
      <c r="G45422" s="155"/>
    </row>
    <row r="45423" spans="3:7" x14ac:dyDescent="0.25">
      <c r="C45423" s="155"/>
      <c r="G45423" s="155"/>
    </row>
    <row r="45424" spans="3:7" x14ac:dyDescent="0.25">
      <c r="C45424" s="155"/>
      <c r="G45424" s="155"/>
    </row>
    <row r="45425" spans="3:7" x14ac:dyDescent="0.25">
      <c r="C45425" s="155"/>
      <c r="G45425" s="155"/>
    </row>
    <row r="45426" spans="3:7" x14ac:dyDescent="0.25">
      <c r="C45426" s="155"/>
      <c r="G45426" s="155"/>
    </row>
    <row r="45427" spans="3:7" x14ac:dyDescent="0.25">
      <c r="C45427" s="155"/>
      <c r="G45427" s="155"/>
    </row>
    <row r="45428" spans="3:7" x14ac:dyDescent="0.25">
      <c r="C45428" s="155"/>
      <c r="G45428" s="155"/>
    </row>
    <row r="45429" spans="3:7" x14ac:dyDescent="0.25">
      <c r="C45429" s="155"/>
      <c r="G45429" s="155"/>
    </row>
    <row r="45430" spans="3:7" x14ac:dyDescent="0.25">
      <c r="C45430" s="155"/>
      <c r="G45430" s="155"/>
    </row>
    <row r="45431" spans="3:7" x14ac:dyDescent="0.25">
      <c r="C45431" s="155"/>
      <c r="G45431" s="155"/>
    </row>
    <row r="45432" spans="3:7" x14ac:dyDescent="0.25">
      <c r="C45432" s="155"/>
      <c r="G45432" s="155"/>
    </row>
    <row r="45433" spans="3:7" x14ac:dyDescent="0.25">
      <c r="C45433" s="155"/>
      <c r="G45433" s="155"/>
    </row>
    <row r="45434" spans="3:7" x14ac:dyDescent="0.25">
      <c r="C45434" s="155"/>
      <c r="G45434" s="155"/>
    </row>
    <row r="45435" spans="3:7" x14ac:dyDescent="0.25">
      <c r="C45435" s="155"/>
      <c r="G45435" s="155"/>
    </row>
    <row r="45436" spans="3:7" x14ac:dyDescent="0.25">
      <c r="C45436" s="155"/>
      <c r="G45436" s="155"/>
    </row>
    <row r="45437" spans="3:7" x14ac:dyDescent="0.25">
      <c r="C45437" s="155"/>
      <c r="G45437" s="155"/>
    </row>
    <row r="45438" spans="3:7" x14ac:dyDescent="0.25">
      <c r="C45438" s="155"/>
      <c r="G45438" s="155"/>
    </row>
    <row r="45439" spans="3:7" x14ac:dyDescent="0.25">
      <c r="C45439" s="155"/>
      <c r="G45439" s="155"/>
    </row>
    <row r="45440" spans="3:7" x14ac:dyDescent="0.25">
      <c r="C45440" s="155"/>
      <c r="G45440" s="155"/>
    </row>
    <row r="45441" spans="3:7" x14ac:dyDescent="0.25">
      <c r="C45441" s="155"/>
      <c r="G45441" s="155"/>
    </row>
    <row r="45442" spans="3:7" x14ac:dyDescent="0.25">
      <c r="C45442" s="155"/>
      <c r="G45442" s="155"/>
    </row>
    <row r="45443" spans="3:7" x14ac:dyDescent="0.25">
      <c r="C45443" s="155"/>
      <c r="G45443" s="155"/>
    </row>
    <row r="45444" spans="3:7" x14ac:dyDescent="0.25">
      <c r="C45444" s="155"/>
      <c r="G45444" s="155"/>
    </row>
    <row r="45445" spans="3:7" x14ac:dyDescent="0.25">
      <c r="C45445" s="155"/>
      <c r="G45445" s="155"/>
    </row>
    <row r="45446" spans="3:7" x14ac:dyDescent="0.25">
      <c r="C45446" s="155"/>
      <c r="G45446" s="155"/>
    </row>
    <row r="45447" spans="3:7" x14ac:dyDescent="0.25">
      <c r="C45447" s="155"/>
      <c r="G45447" s="155"/>
    </row>
    <row r="45448" spans="3:7" x14ac:dyDescent="0.25">
      <c r="C45448" s="155"/>
      <c r="G45448" s="155"/>
    </row>
    <row r="45449" spans="3:7" x14ac:dyDescent="0.25">
      <c r="C45449" s="155"/>
      <c r="G45449" s="155"/>
    </row>
    <row r="45450" spans="3:7" x14ac:dyDescent="0.25">
      <c r="C45450" s="155"/>
      <c r="G45450" s="155"/>
    </row>
    <row r="45451" spans="3:7" x14ac:dyDescent="0.25">
      <c r="C45451" s="155"/>
      <c r="G45451" s="155"/>
    </row>
    <row r="45452" spans="3:7" x14ac:dyDescent="0.25">
      <c r="C45452" s="155"/>
      <c r="G45452" s="155"/>
    </row>
    <row r="45453" spans="3:7" x14ac:dyDescent="0.25">
      <c r="C45453" s="155"/>
      <c r="G45453" s="155"/>
    </row>
    <row r="45454" spans="3:7" x14ac:dyDescent="0.25">
      <c r="C45454" s="155"/>
      <c r="G45454" s="155"/>
    </row>
    <row r="45455" spans="3:7" x14ac:dyDescent="0.25">
      <c r="C45455" s="155"/>
      <c r="G45455" s="155"/>
    </row>
    <row r="45456" spans="3:7" x14ac:dyDescent="0.25">
      <c r="C45456" s="155"/>
      <c r="G45456" s="155"/>
    </row>
    <row r="45457" spans="3:7" x14ac:dyDescent="0.25">
      <c r="C45457" s="155"/>
      <c r="G45457" s="155"/>
    </row>
    <row r="45458" spans="3:7" x14ac:dyDescent="0.25">
      <c r="C45458" s="155"/>
      <c r="G45458" s="155"/>
    </row>
    <row r="45459" spans="3:7" x14ac:dyDescent="0.25">
      <c r="C45459" s="155"/>
      <c r="G45459" s="155"/>
    </row>
    <row r="45460" spans="3:7" x14ac:dyDescent="0.25">
      <c r="C45460" s="155"/>
      <c r="G45460" s="155"/>
    </row>
    <row r="45461" spans="3:7" x14ac:dyDescent="0.25">
      <c r="C45461" s="155"/>
      <c r="G45461" s="155"/>
    </row>
    <row r="45462" spans="3:7" x14ac:dyDescent="0.25">
      <c r="C45462" s="155"/>
      <c r="G45462" s="155"/>
    </row>
    <row r="45463" spans="3:7" x14ac:dyDescent="0.25">
      <c r="C45463" s="155"/>
      <c r="G45463" s="155"/>
    </row>
    <row r="45464" spans="3:7" x14ac:dyDescent="0.25">
      <c r="C45464" s="155"/>
      <c r="G45464" s="155"/>
    </row>
    <row r="45465" spans="3:7" x14ac:dyDescent="0.25">
      <c r="C45465" s="155"/>
      <c r="G45465" s="155"/>
    </row>
    <row r="45466" spans="3:7" x14ac:dyDescent="0.25">
      <c r="C45466" s="155"/>
      <c r="G45466" s="155"/>
    </row>
    <row r="45467" spans="3:7" x14ac:dyDescent="0.25">
      <c r="C45467" s="155"/>
      <c r="G45467" s="155"/>
    </row>
    <row r="45468" spans="3:7" x14ac:dyDescent="0.25">
      <c r="C45468" s="155"/>
      <c r="G45468" s="155"/>
    </row>
    <row r="45469" spans="3:7" x14ac:dyDescent="0.25">
      <c r="C45469" s="155"/>
      <c r="G45469" s="155"/>
    </row>
    <row r="45470" spans="3:7" x14ac:dyDescent="0.25">
      <c r="C45470" s="155"/>
      <c r="G45470" s="155"/>
    </row>
    <row r="45471" spans="3:7" x14ac:dyDescent="0.25">
      <c r="C45471" s="155"/>
      <c r="G45471" s="155"/>
    </row>
    <row r="45472" spans="3:7" x14ac:dyDescent="0.25">
      <c r="C45472" s="155"/>
      <c r="G45472" s="155"/>
    </row>
    <row r="45473" spans="3:7" x14ac:dyDescent="0.25">
      <c r="C45473" s="155"/>
      <c r="G45473" s="155"/>
    </row>
    <row r="45474" spans="3:7" x14ac:dyDescent="0.25">
      <c r="C45474" s="155"/>
      <c r="G45474" s="155"/>
    </row>
    <row r="45475" spans="3:7" x14ac:dyDescent="0.25">
      <c r="C45475" s="155"/>
      <c r="G45475" s="155"/>
    </row>
    <row r="45476" spans="3:7" x14ac:dyDescent="0.25">
      <c r="C45476" s="155"/>
      <c r="G45476" s="155"/>
    </row>
    <row r="45477" spans="3:7" x14ac:dyDescent="0.25">
      <c r="C45477" s="155"/>
      <c r="G45477" s="155"/>
    </row>
    <row r="45478" spans="3:7" x14ac:dyDescent="0.25">
      <c r="C45478" s="155"/>
      <c r="G45478" s="155"/>
    </row>
    <row r="45479" spans="3:7" x14ac:dyDescent="0.25">
      <c r="C45479" s="155"/>
      <c r="G45479" s="155"/>
    </row>
    <row r="45480" spans="3:7" x14ac:dyDescent="0.25">
      <c r="C45480" s="155"/>
      <c r="G45480" s="155"/>
    </row>
    <row r="45481" spans="3:7" x14ac:dyDescent="0.25">
      <c r="C45481" s="155"/>
      <c r="G45481" s="155"/>
    </row>
    <row r="45482" spans="3:7" x14ac:dyDescent="0.25">
      <c r="C45482" s="155"/>
      <c r="G45482" s="155"/>
    </row>
    <row r="45483" spans="3:7" x14ac:dyDescent="0.25">
      <c r="C45483" s="155"/>
      <c r="G45483" s="155"/>
    </row>
    <row r="45484" spans="3:7" x14ac:dyDescent="0.25">
      <c r="C45484" s="155"/>
      <c r="G45484" s="155"/>
    </row>
    <row r="45485" spans="3:7" x14ac:dyDescent="0.25">
      <c r="C45485" s="155"/>
      <c r="G45485" s="155"/>
    </row>
    <row r="45486" spans="3:7" x14ac:dyDescent="0.25">
      <c r="C45486" s="155"/>
      <c r="G45486" s="155"/>
    </row>
    <row r="45487" spans="3:7" x14ac:dyDescent="0.25">
      <c r="C45487" s="155"/>
      <c r="G45487" s="155"/>
    </row>
    <row r="45488" spans="3:7" x14ac:dyDescent="0.25">
      <c r="C45488" s="155"/>
      <c r="G45488" s="155"/>
    </row>
    <row r="45489" spans="3:7" x14ac:dyDescent="0.25">
      <c r="C45489" s="155"/>
      <c r="G45489" s="155"/>
    </row>
    <row r="45490" spans="3:7" x14ac:dyDescent="0.25">
      <c r="C45490" s="155"/>
      <c r="G45490" s="155"/>
    </row>
    <row r="45491" spans="3:7" x14ac:dyDescent="0.25">
      <c r="C45491" s="155"/>
      <c r="G45491" s="155"/>
    </row>
    <row r="45492" spans="3:7" x14ac:dyDescent="0.25">
      <c r="C45492" s="155"/>
      <c r="G45492" s="155"/>
    </row>
    <row r="45493" spans="3:7" x14ac:dyDescent="0.25">
      <c r="C45493" s="155"/>
      <c r="G45493" s="155"/>
    </row>
    <row r="45494" spans="3:7" x14ac:dyDescent="0.25">
      <c r="C45494" s="155"/>
      <c r="G45494" s="155"/>
    </row>
    <row r="45495" spans="3:7" x14ac:dyDescent="0.25">
      <c r="C45495" s="155"/>
      <c r="G45495" s="155"/>
    </row>
    <row r="45496" spans="3:7" x14ac:dyDescent="0.25">
      <c r="C45496" s="155"/>
      <c r="G45496" s="155"/>
    </row>
    <row r="45497" spans="3:7" x14ac:dyDescent="0.25">
      <c r="C45497" s="155"/>
      <c r="G45497" s="155"/>
    </row>
    <row r="45498" spans="3:7" x14ac:dyDescent="0.25">
      <c r="C45498" s="155"/>
      <c r="G45498" s="155"/>
    </row>
    <row r="45499" spans="3:7" x14ac:dyDescent="0.25">
      <c r="C45499" s="155"/>
      <c r="G45499" s="155"/>
    </row>
    <row r="45500" spans="3:7" x14ac:dyDescent="0.25">
      <c r="C45500" s="155"/>
      <c r="G45500" s="155"/>
    </row>
    <row r="45501" spans="3:7" x14ac:dyDescent="0.25">
      <c r="C45501" s="155"/>
      <c r="G45501" s="155"/>
    </row>
    <row r="45502" spans="3:7" x14ac:dyDescent="0.25">
      <c r="C45502" s="155"/>
      <c r="G45502" s="155"/>
    </row>
    <row r="45503" spans="3:7" x14ac:dyDescent="0.25">
      <c r="C45503" s="155"/>
      <c r="G45503" s="155"/>
    </row>
    <row r="45504" spans="3:7" x14ac:dyDescent="0.25">
      <c r="C45504" s="155"/>
      <c r="G45504" s="155"/>
    </row>
    <row r="45505" spans="3:7" x14ac:dyDescent="0.25">
      <c r="C45505" s="155"/>
      <c r="G45505" s="155"/>
    </row>
    <row r="45506" spans="3:7" x14ac:dyDescent="0.25">
      <c r="C45506" s="155"/>
      <c r="G45506" s="155"/>
    </row>
    <row r="45507" spans="3:7" x14ac:dyDescent="0.25">
      <c r="C45507" s="155"/>
      <c r="G45507" s="155"/>
    </row>
    <row r="45508" spans="3:7" x14ac:dyDescent="0.25">
      <c r="C45508" s="155"/>
      <c r="G45508" s="155"/>
    </row>
    <row r="45509" spans="3:7" x14ac:dyDescent="0.25">
      <c r="C45509" s="155"/>
      <c r="G45509" s="155"/>
    </row>
    <row r="45510" spans="3:7" x14ac:dyDescent="0.25">
      <c r="C45510" s="155"/>
      <c r="G45510" s="155"/>
    </row>
    <row r="45511" spans="3:7" x14ac:dyDescent="0.25">
      <c r="C45511" s="155"/>
      <c r="G45511" s="155"/>
    </row>
    <row r="45512" spans="3:7" x14ac:dyDescent="0.25">
      <c r="C45512" s="155"/>
      <c r="G45512" s="155"/>
    </row>
    <row r="45513" spans="3:7" x14ac:dyDescent="0.25">
      <c r="C45513" s="155"/>
      <c r="G45513" s="155"/>
    </row>
    <row r="45514" spans="3:7" x14ac:dyDescent="0.25">
      <c r="C45514" s="155"/>
      <c r="G45514" s="155"/>
    </row>
    <row r="45515" spans="3:7" x14ac:dyDescent="0.25">
      <c r="C45515" s="155"/>
      <c r="G45515" s="155"/>
    </row>
    <row r="45516" spans="3:7" x14ac:dyDescent="0.25">
      <c r="C45516" s="155"/>
      <c r="G45516" s="155"/>
    </row>
    <row r="45517" spans="3:7" x14ac:dyDescent="0.25">
      <c r="C45517" s="155"/>
      <c r="G45517" s="155"/>
    </row>
    <row r="45518" spans="3:7" x14ac:dyDescent="0.25">
      <c r="C45518" s="155"/>
      <c r="G45518" s="155"/>
    </row>
    <row r="45519" spans="3:7" x14ac:dyDescent="0.25">
      <c r="C45519" s="155"/>
      <c r="G45519" s="155"/>
    </row>
    <row r="45520" spans="3:7" x14ac:dyDescent="0.25">
      <c r="C45520" s="155"/>
      <c r="G45520" s="155"/>
    </row>
    <row r="45521" spans="3:7" x14ac:dyDescent="0.25">
      <c r="C45521" s="155"/>
      <c r="G45521" s="155"/>
    </row>
    <row r="45522" spans="3:7" x14ac:dyDescent="0.25">
      <c r="C45522" s="155"/>
      <c r="G45522" s="155"/>
    </row>
    <row r="45523" spans="3:7" x14ac:dyDescent="0.25">
      <c r="C45523" s="155"/>
      <c r="G45523" s="155"/>
    </row>
    <row r="45524" spans="3:7" x14ac:dyDescent="0.25">
      <c r="C45524" s="155"/>
      <c r="G45524" s="155"/>
    </row>
    <row r="45525" spans="3:7" x14ac:dyDescent="0.25">
      <c r="C45525" s="155"/>
      <c r="G45525" s="155"/>
    </row>
    <row r="45526" spans="3:7" x14ac:dyDescent="0.25">
      <c r="C45526" s="155"/>
      <c r="G45526" s="155"/>
    </row>
    <row r="45527" spans="3:7" x14ac:dyDescent="0.25">
      <c r="C45527" s="155"/>
      <c r="G45527" s="155"/>
    </row>
    <row r="45528" spans="3:7" x14ac:dyDescent="0.25">
      <c r="C45528" s="155"/>
      <c r="G45528" s="155"/>
    </row>
    <row r="45529" spans="3:7" x14ac:dyDescent="0.25">
      <c r="C45529" s="155"/>
      <c r="G45529" s="155"/>
    </row>
    <row r="45530" spans="3:7" x14ac:dyDescent="0.25">
      <c r="C45530" s="155"/>
      <c r="G45530" s="155"/>
    </row>
    <row r="45531" spans="3:7" x14ac:dyDescent="0.25">
      <c r="C45531" s="155"/>
      <c r="G45531" s="155"/>
    </row>
    <row r="45532" spans="3:7" x14ac:dyDescent="0.25">
      <c r="C45532" s="155"/>
      <c r="G45532" s="155"/>
    </row>
    <row r="45533" spans="3:7" x14ac:dyDescent="0.25">
      <c r="C45533" s="155"/>
      <c r="G45533" s="155"/>
    </row>
    <row r="45534" spans="3:7" x14ac:dyDescent="0.25">
      <c r="C45534" s="155"/>
      <c r="G45534" s="155"/>
    </row>
    <row r="45535" spans="3:7" x14ac:dyDescent="0.25">
      <c r="C45535" s="155"/>
      <c r="G45535" s="155"/>
    </row>
    <row r="45536" spans="3:7" x14ac:dyDescent="0.25">
      <c r="C45536" s="155"/>
      <c r="G45536" s="155"/>
    </row>
    <row r="45537" spans="3:7" x14ac:dyDescent="0.25">
      <c r="C45537" s="155"/>
      <c r="G45537" s="155"/>
    </row>
    <row r="45538" spans="3:7" x14ac:dyDescent="0.25">
      <c r="C45538" s="155"/>
      <c r="G45538" s="155"/>
    </row>
    <row r="45539" spans="3:7" x14ac:dyDescent="0.25">
      <c r="C45539" s="155"/>
      <c r="G45539" s="155"/>
    </row>
    <row r="45540" spans="3:7" x14ac:dyDescent="0.25">
      <c r="C45540" s="155"/>
      <c r="G45540" s="155"/>
    </row>
    <row r="45541" spans="3:7" x14ac:dyDescent="0.25">
      <c r="C45541" s="155"/>
      <c r="G45541" s="155"/>
    </row>
    <row r="45542" spans="3:7" x14ac:dyDescent="0.25">
      <c r="C45542" s="155"/>
      <c r="G45542" s="155"/>
    </row>
    <row r="45543" spans="3:7" x14ac:dyDescent="0.25">
      <c r="C45543" s="155"/>
      <c r="G45543" s="155"/>
    </row>
    <row r="45544" spans="3:7" x14ac:dyDescent="0.25">
      <c r="C45544" s="155"/>
      <c r="G45544" s="155"/>
    </row>
    <row r="45545" spans="3:7" x14ac:dyDescent="0.25">
      <c r="C45545" s="155"/>
      <c r="G45545" s="155"/>
    </row>
    <row r="45546" spans="3:7" x14ac:dyDescent="0.25">
      <c r="C45546" s="155"/>
      <c r="G45546" s="155"/>
    </row>
    <row r="45547" spans="3:7" x14ac:dyDescent="0.25">
      <c r="C45547" s="155"/>
      <c r="G45547" s="155"/>
    </row>
    <row r="45548" spans="3:7" x14ac:dyDescent="0.25">
      <c r="C45548" s="155"/>
      <c r="G45548" s="155"/>
    </row>
    <row r="45549" spans="3:7" x14ac:dyDescent="0.25">
      <c r="C45549" s="155"/>
      <c r="G45549" s="155"/>
    </row>
    <row r="45550" spans="3:7" x14ac:dyDescent="0.25">
      <c r="C45550" s="155"/>
      <c r="G45550" s="155"/>
    </row>
    <row r="45551" spans="3:7" x14ac:dyDescent="0.25">
      <c r="C45551" s="155"/>
      <c r="G45551" s="155"/>
    </row>
    <row r="45552" spans="3:7" x14ac:dyDescent="0.25">
      <c r="C45552" s="155"/>
      <c r="G45552" s="155"/>
    </row>
    <row r="45553" spans="3:7" x14ac:dyDescent="0.25">
      <c r="C45553" s="155"/>
      <c r="G45553" s="155"/>
    </row>
    <row r="45554" spans="3:7" x14ac:dyDescent="0.25">
      <c r="C45554" s="155"/>
      <c r="G45554" s="155"/>
    </row>
    <row r="45555" spans="3:7" x14ac:dyDescent="0.25">
      <c r="C45555" s="155"/>
      <c r="G45555" s="155"/>
    </row>
    <row r="45556" spans="3:7" x14ac:dyDescent="0.25">
      <c r="C45556" s="155"/>
      <c r="G45556" s="155"/>
    </row>
    <row r="45557" spans="3:7" x14ac:dyDescent="0.25">
      <c r="C45557" s="155"/>
      <c r="G45557" s="155"/>
    </row>
    <row r="45558" spans="3:7" x14ac:dyDescent="0.25">
      <c r="C45558" s="155"/>
      <c r="G45558" s="155"/>
    </row>
    <row r="45559" spans="3:7" x14ac:dyDescent="0.25">
      <c r="C45559" s="155"/>
      <c r="G45559" s="155"/>
    </row>
    <row r="45560" spans="3:7" x14ac:dyDescent="0.25">
      <c r="C45560" s="155"/>
      <c r="G45560" s="155"/>
    </row>
    <row r="45561" spans="3:7" x14ac:dyDescent="0.25">
      <c r="C45561" s="155"/>
      <c r="G45561" s="155"/>
    </row>
    <row r="45562" spans="3:7" x14ac:dyDescent="0.25">
      <c r="C45562" s="155"/>
      <c r="G45562" s="155"/>
    </row>
    <row r="45563" spans="3:7" x14ac:dyDescent="0.25">
      <c r="C45563" s="155"/>
      <c r="G45563" s="155"/>
    </row>
    <row r="45564" spans="3:7" x14ac:dyDescent="0.25">
      <c r="C45564" s="155"/>
      <c r="G45564" s="155"/>
    </row>
    <row r="45565" spans="3:7" x14ac:dyDescent="0.25">
      <c r="C45565" s="155"/>
      <c r="G45565" s="155"/>
    </row>
    <row r="45566" spans="3:7" x14ac:dyDescent="0.25">
      <c r="C45566" s="155"/>
      <c r="G45566" s="155"/>
    </row>
    <row r="45567" spans="3:7" x14ac:dyDescent="0.25">
      <c r="C45567" s="155"/>
      <c r="G45567" s="155"/>
    </row>
    <row r="45568" spans="3:7" x14ac:dyDescent="0.25">
      <c r="C45568" s="155"/>
      <c r="G45568" s="155"/>
    </row>
    <row r="45569" spans="3:7" x14ac:dyDescent="0.25">
      <c r="C45569" s="155"/>
      <c r="G45569" s="155"/>
    </row>
    <row r="45570" spans="3:7" x14ac:dyDescent="0.25">
      <c r="C45570" s="155"/>
      <c r="G45570" s="155"/>
    </row>
    <row r="45571" spans="3:7" x14ac:dyDescent="0.25">
      <c r="C45571" s="155"/>
      <c r="G45571" s="155"/>
    </row>
    <row r="45572" spans="3:7" x14ac:dyDescent="0.25">
      <c r="C45572" s="155"/>
      <c r="G45572" s="155"/>
    </row>
    <row r="45573" spans="3:7" x14ac:dyDescent="0.25">
      <c r="C45573" s="155"/>
      <c r="G45573" s="155"/>
    </row>
    <row r="45574" spans="3:7" x14ac:dyDescent="0.25">
      <c r="C45574" s="155"/>
      <c r="G45574" s="155"/>
    </row>
    <row r="45575" spans="3:7" x14ac:dyDescent="0.25">
      <c r="C45575" s="155"/>
      <c r="G45575" s="155"/>
    </row>
    <row r="45576" spans="3:7" x14ac:dyDescent="0.25">
      <c r="C45576" s="155"/>
      <c r="G45576" s="155"/>
    </row>
    <row r="45577" spans="3:7" x14ac:dyDescent="0.25">
      <c r="C45577" s="155"/>
      <c r="G45577" s="155"/>
    </row>
    <row r="45578" spans="3:7" x14ac:dyDescent="0.25">
      <c r="C45578" s="155"/>
      <c r="G45578" s="155"/>
    </row>
    <row r="45579" spans="3:7" x14ac:dyDescent="0.25">
      <c r="C45579" s="155"/>
      <c r="G45579" s="155"/>
    </row>
    <row r="45580" spans="3:7" x14ac:dyDescent="0.25">
      <c r="C45580" s="155"/>
      <c r="G45580" s="155"/>
    </row>
    <row r="45581" spans="3:7" x14ac:dyDescent="0.25">
      <c r="C45581" s="155"/>
      <c r="G45581" s="155"/>
    </row>
    <row r="45582" spans="3:7" x14ac:dyDescent="0.25">
      <c r="C45582" s="155"/>
      <c r="G45582" s="155"/>
    </row>
    <row r="45583" spans="3:7" x14ac:dyDescent="0.25">
      <c r="C45583" s="155"/>
      <c r="G45583" s="155"/>
    </row>
    <row r="45584" spans="3:7" x14ac:dyDescent="0.25">
      <c r="C45584" s="155"/>
      <c r="G45584" s="155"/>
    </row>
    <row r="45585" spans="3:7" x14ac:dyDescent="0.25">
      <c r="C45585" s="155"/>
      <c r="G45585" s="155"/>
    </row>
    <row r="45586" spans="3:7" x14ac:dyDescent="0.25">
      <c r="C45586" s="155"/>
      <c r="G45586" s="155"/>
    </row>
    <row r="45587" spans="3:7" x14ac:dyDescent="0.25">
      <c r="C45587" s="155"/>
      <c r="G45587" s="155"/>
    </row>
    <row r="45588" spans="3:7" x14ac:dyDescent="0.25">
      <c r="C45588" s="155"/>
      <c r="G45588" s="155"/>
    </row>
    <row r="45589" spans="3:7" x14ac:dyDescent="0.25">
      <c r="C45589" s="155"/>
      <c r="G45589" s="155"/>
    </row>
    <row r="45590" spans="3:7" x14ac:dyDescent="0.25">
      <c r="C45590" s="155"/>
      <c r="G45590" s="155"/>
    </row>
    <row r="45591" spans="3:7" x14ac:dyDescent="0.25">
      <c r="C45591" s="155"/>
      <c r="G45591" s="155"/>
    </row>
    <row r="45592" spans="3:7" x14ac:dyDescent="0.25">
      <c r="C45592" s="155"/>
      <c r="G45592" s="155"/>
    </row>
    <row r="45593" spans="3:7" x14ac:dyDescent="0.25">
      <c r="C45593" s="155"/>
      <c r="G45593" s="155"/>
    </row>
    <row r="45594" spans="3:7" x14ac:dyDescent="0.25">
      <c r="C45594" s="155"/>
      <c r="G45594" s="155"/>
    </row>
    <row r="45595" spans="3:7" x14ac:dyDescent="0.25">
      <c r="C45595" s="155"/>
      <c r="G45595" s="155"/>
    </row>
    <row r="45596" spans="3:7" x14ac:dyDescent="0.25">
      <c r="C45596" s="155"/>
      <c r="G45596" s="155"/>
    </row>
    <row r="45597" spans="3:7" x14ac:dyDescent="0.25">
      <c r="C45597" s="155"/>
      <c r="G45597" s="155"/>
    </row>
    <row r="45598" spans="3:7" x14ac:dyDescent="0.25">
      <c r="C45598" s="155"/>
      <c r="G45598" s="155"/>
    </row>
    <row r="45599" spans="3:7" x14ac:dyDescent="0.25">
      <c r="C45599" s="155"/>
      <c r="G45599" s="155"/>
    </row>
    <row r="45600" spans="3:7" x14ac:dyDescent="0.25">
      <c r="C45600" s="155"/>
      <c r="G45600" s="155"/>
    </row>
    <row r="45601" spans="3:7" x14ac:dyDescent="0.25">
      <c r="C45601" s="155"/>
      <c r="G45601" s="155"/>
    </row>
    <row r="45602" spans="3:7" x14ac:dyDescent="0.25">
      <c r="C45602" s="155"/>
      <c r="G45602" s="155"/>
    </row>
    <row r="45603" spans="3:7" x14ac:dyDescent="0.25">
      <c r="C45603" s="155"/>
      <c r="G45603" s="155"/>
    </row>
    <row r="45604" spans="3:7" x14ac:dyDescent="0.25">
      <c r="C45604" s="155"/>
      <c r="G45604" s="155"/>
    </row>
    <row r="45605" spans="3:7" x14ac:dyDescent="0.25">
      <c r="C45605" s="155"/>
      <c r="G45605" s="155"/>
    </row>
    <row r="45606" spans="3:7" x14ac:dyDescent="0.25">
      <c r="C45606" s="155"/>
      <c r="G45606" s="155"/>
    </row>
    <row r="45607" spans="3:7" x14ac:dyDescent="0.25">
      <c r="C45607" s="155"/>
      <c r="G45607" s="155"/>
    </row>
    <row r="45608" spans="3:7" x14ac:dyDescent="0.25">
      <c r="C45608" s="155"/>
      <c r="G45608" s="155"/>
    </row>
    <row r="45609" spans="3:7" x14ac:dyDescent="0.25">
      <c r="C45609" s="155"/>
      <c r="G45609" s="155"/>
    </row>
    <row r="45610" spans="3:7" x14ac:dyDescent="0.25">
      <c r="C45610" s="155"/>
      <c r="G45610" s="155"/>
    </row>
    <row r="45611" spans="3:7" x14ac:dyDescent="0.25">
      <c r="C45611" s="155"/>
      <c r="G45611" s="155"/>
    </row>
    <row r="45612" spans="3:7" x14ac:dyDescent="0.25">
      <c r="C45612" s="155"/>
      <c r="G45612" s="155"/>
    </row>
    <row r="45613" spans="3:7" x14ac:dyDescent="0.25">
      <c r="C45613" s="155"/>
      <c r="G45613" s="155"/>
    </row>
    <row r="45614" spans="3:7" x14ac:dyDescent="0.25">
      <c r="C45614" s="155"/>
      <c r="G45614" s="155"/>
    </row>
    <row r="45615" spans="3:7" x14ac:dyDescent="0.25">
      <c r="C45615" s="155"/>
      <c r="G45615" s="155"/>
    </row>
    <row r="45616" spans="3:7" x14ac:dyDescent="0.25">
      <c r="C45616" s="155"/>
      <c r="G45616" s="155"/>
    </row>
    <row r="45617" spans="3:7" x14ac:dyDescent="0.25">
      <c r="C45617" s="155"/>
      <c r="G45617" s="155"/>
    </row>
    <row r="45618" spans="3:7" x14ac:dyDescent="0.25">
      <c r="C45618" s="155"/>
      <c r="G45618" s="155"/>
    </row>
    <row r="45619" spans="3:7" x14ac:dyDescent="0.25">
      <c r="C45619" s="155"/>
      <c r="G45619" s="155"/>
    </row>
    <row r="45620" spans="3:7" x14ac:dyDescent="0.25">
      <c r="C45620" s="155"/>
      <c r="G45620" s="155"/>
    </row>
    <row r="45621" spans="3:7" x14ac:dyDescent="0.25">
      <c r="C45621" s="155"/>
      <c r="G45621" s="155"/>
    </row>
    <row r="45622" spans="3:7" x14ac:dyDescent="0.25">
      <c r="C45622" s="155"/>
      <c r="G45622" s="155"/>
    </row>
    <row r="45623" spans="3:7" x14ac:dyDescent="0.25">
      <c r="C45623" s="155"/>
      <c r="G45623" s="155"/>
    </row>
    <row r="45624" spans="3:7" x14ac:dyDescent="0.25">
      <c r="C45624" s="155"/>
      <c r="G45624" s="155"/>
    </row>
    <row r="45625" spans="3:7" x14ac:dyDescent="0.25">
      <c r="C45625" s="155"/>
      <c r="G45625" s="155"/>
    </row>
    <row r="45626" spans="3:7" x14ac:dyDescent="0.25">
      <c r="C45626" s="155"/>
      <c r="G45626" s="155"/>
    </row>
    <row r="45627" spans="3:7" x14ac:dyDescent="0.25">
      <c r="C45627" s="155"/>
      <c r="G45627" s="155"/>
    </row>
    <row r="45628" spans="3:7" x14ac:dyDescent="0.25">
      <c r="C45628" s="155"/>
      <c r="G45628" s="155"/>
    </row>
    <row r="45629" spans="3:7" x14ac:dyDescent="0.25">
      <c r="C45629" s="155"/>
      <c r="G45629" s="155"/>
    </row>
    <row r="45630" spans="3:7" x14ac:dyDescent="0.25">
      <c r="C45630" s="155"/>
      <c r="G45630" s="155"/>
    </row>
    <row r="45631" spans="3:7" x14ac:dyDescent="0.25">
      <c r="C45631" s="155"/>
      <c r="G45631" s="155"/>
    </row>
    <row r="45632" spans="3:7" x14ac:dyDescent="0.25">
      <c r="C45632" s="155"/>
      <c r="G45632" s="155"/>
    </row>
    <row r="45633" spans="3:7" x14ac:dyDescent="0.25">
      <c r="C45633" s="155"/>
      <c r="G45633" s="155"/>
    </row>
    <row r="45634" spans="3:7" x14ac:dyDescent="0.25">
      <c r="C45634" s="155"/>
      <c r="G45634" s="155"/>
    </row>
    <row r="45635" spans="3:7" x14ac:dyDescent="0.25">
      <c r="C45635" s="155"/>
      <c r="G45635" s="155"/>
    </row>
    <row r="45636" spans="3:7" x14ac:dyDescent="0.25">
      <c r="C45636" s="155"/>
      <c r="G45636" s="155"/>
    </row>
    <row r="45637" spans="3:7" x14ac:dyDescent="0.25">
      <c r="C45637" s="155"/>
      <c r="G45637" s="155"/>
    </row>
    <row r="45638" spans="3:7" x14ac:dyDescent="0.25">
      <c r="C45638" s="155"/>
      <c r="G45638" s="155"/>
    </row>
    <row r="45639" spans="3:7" x14ac:dyDescent="0.25">
      <c r="C45639" s="155"/>
      <c r="G45639" s="155"/>
    </row>
    <row r="45640" spans="3:7" x14ac:dyDescent="0.25">
      <c r="C45640" s="155"/>
      <c r="G45640" s="155"/>
    </row>
    <row r="45641" spans="3:7" x14ac:dyDescent="0.25">
      <c r="C45641" s="155"/>
      <c r="G45641" s="155"/>
    </row>
    <row r="45642" spans="3:7" x14ac:dyDescent="0.25">
      <c r="C45642" s="155"/>
      <c r="G45642" s="155"/>
    </row>
    <row r="45643" spans="3:7" x14ac:dyDescent="0.25">
      <c r="C45643" s="155"/>
      <c r="G45643" s="155"/>
    </row>
    <row r="45644" spans="3:7" x14ac:dyDescent="0.25">
      <c r="C45644" s="155"/>
      <c r="G45644" s="155"/>
    </row>
    <row r="45645" spans="3:7" x14ac:dyDescent="0.25">
      <c r="C45645" s="155"/>
      <c r="G45645" s="155"/>
    </row>
    <row r="45646" spans="3:7" x14ac:dyDescent="0.25">
      <c r="C45646" s="155"/>
      <c r="G45646" s="155"/>
    </row>
    <row r="45647" spans="3:7" x14ac:dyDescent="0.25">
      <c r="C45647" s="155"/>
      <c r="G45647" s="155"/>
    </row>
    <row r="45648" spans="3:7" x14ac:dyDescent="0.25">
      <c r="C45648" s="155"/>
      <c r="G45648" s="155"/>
    </row>
    <row r="45649" spans="3:7" x14ac:dyDescent="0.25">
      <c r="C45649" s="155"/>
      <c r="G45649" s="155"/>
    </row>
    <row r="45650" spans="3:7" x14ac:dyDescent="0.25">
      <c r="C45650" s="155"/>
      <c r="G45650" s="155"/>
    </row>
    <row r="45651" spans="3:7" x14ac:dyDescent="0.25">
      <c r="C45651" s="155"/>
      <c r="G45651" s="155"/>
    </row>
    <row r="45652" spans="3:7" x14ac:dyDescent="0.25">
      <c r="C45652" s="155"/>
      <c r="G45652" s="155"/>
    </row>
    <row r="45653" spans="3:7" x14ac:dyDescent="0.25">
      <c r="C45653" s="155"/>
      <c r="G45653" s="155"/>
    </row>
    <row r="45654" spans="3:7" x14ac:dyDescent="0.25">
      <c r="C45654" s="155"/>
      <c r="G45654" s="155"/>
    </row>
    <row r="45655" spans="3:7" x14ac:dyDescent="0.25">
      <c r="C45655" s="155"/>
      <c r="G45655" s="155"/>
    </row>
    <row r="45656" spans="3:7" x14ac:dyDescent="0.25">
      <c r="C45656" s="155"/>
      <c r="G45656" s="155"/>
    </row>
    <row r="45657" spans="3:7" x14ac:dyDescent="0.25">
      <c r="C45657" s="155"/>
      <c r="G45657" s="155"/>
    </row>
    <row r="45658" spans="3:7" x14ac:dyDescent="0.25">
      <c r="C45658" s="155"/>
      <c r="G45658" s="155"/>
    </row>
    <row r="45659" spans="3:7" x14ac:dyDescent="0.25">
      <c r="C45659" s="155"/>
      <c r="G45659" s="155"/>
    </row>
    <row r="45660" spans="3:7" x14ac:dyDescent="0.25">
      <c r="C45660" s="155"/>
      <c r="G45660" s="155"/>
    </row>
    <row r="45661" spans="3:7" x14ac:dyDescent="0.25">
      <c r="C45661" s="155"/>
      <c r="G45661" s="155"/>
    </row>
    <row r="45662" spans="3:7" x14ac:dyDescent="0.25">
      <c r="C45662" s="155"/>
      <c r="G45662" s="155"/>
    </row>
    <row r="45663" spans="3:7" x14ac:dyDescent="0.25">
      <c r="C45663" s="155"/>
      <c r="G45663" s="155"/>
    </row>
    <row r="45664" spans="3:7" x14ac:dyDescent="0.25">
      <c r="C45664" s="155"/>
      <c r="G45664" s="155"/>
    </row>
    <row r="45665" spans="3:7" x14ac:dyDescent="0.25">
      <c r="C45665" s="155"/>
      <c r="G45665" s="155"/>
    </row>
    <row r="45666" spans="3:7" x14ac:dyDescent="0.25">
      <c r="C45666" s="155"/>
      <c r="G45666" s="155"/>
    </row>
    <row r="45667" spans="3:7" x14ac:dyDescent="0.25">
      <c r="C45667" s="155"/>
      <c r="G45667" s="155"/>
    </row>
    <row r="45668" spans="3:7" x14ac:dyDescent="0.25">
      <c r="C45668" s="155"/>
      <c r="G45668" s="155"/>
    </row>
    <row r="45669" spans="3:7" x14ac:dyDescent="0.25">
      <c r="C45669" s="155"/>
      <c r="G45669" s="155"/>
    </row>
    <row r="45670" spans="3:7" x14ac:dyDescent="0.25">
      <c r="C45670" s="155"/>
      <c r="G45670" s="155"/>
    </row>
    <row r="45671" spans="3:7" x14ac:dyDescent="0.25">
      <c r="C45671" s="155"/>
      <c r="G45671" s="155"/>
    </row>
    <row r="45672" spans="3:7" x14ac:dyDescent="0.25">
      <c r="C45672" s="155"/>
      <c r="G45672" s="155"/>
    </row>
    <row r="45673" spans="3:7" x14ac:dyDescent="0.25">
      <c r="C45673" s="155"/>
      <c r="G45673" s="155"/>
    </row>
    <row r="45674" spans="3:7" x14ac:dyDescent="0.25">
      <c r="C45674" s="155"/>
      <c r="G45674" s="155"/>
    </row>
    <row r="45675" spans="3:7" x14ac:dyDescent="0.25">
      <c r="C45675" s="155"/>
      <c r="G45675" s="155"/>
    </row>
    <row r="45676" spans="3:7" x14ac:dyDescent="0.25">
      <c r="C45676" s="155"/>
      <c r="G45676" s="155"/>
    </row>
    <row r="45677" spans="3:7" x14ac:dyDescent="0.25">
      <c r="C45677" s="155"/>
      <c r="G45677" s="155"/>
    </row>
    <row r="45678" spans="3:7" x14ac:dyDescent="0.25">
      <c r="C45678" s="155"/>
      <c r="G45678" s="155"/>
    </row>
    <row r="45679" spans="3:7" x14ac:dyDescent="0.25">
      <c r="C45679" s="155"/>
      <c r="G45679" s="155"/>
    </row>
    <row r="45680" spans="3:7" x14ac:dyDescent="0.25">
      <c r="C45680" s="155"/>
      <c r="G45680" s="155"/>
    </row>
    <row r="45681" spans="3:7" x14ac:dyDescent="0.25">
      <c r="C45681" s="155"/>
      <c r="G45681" s="155"/>
    </row>
    <row r="45682" spans="3:7" x14ac:dyDescent="0.25">
      <c r="C45682" s="155"/>
      <c r="G45682" s="155"/>
    </row>
    <row r="45683" spans="3:7" x14ac:dyDescent="0.25">
      <c r="C45683" s="155"/>
      <c r="G45683" s="155"/>
    </row>
    <row r="45684" spans="3:7" x14ac:dyDescent="0.25">
      <c r="C45684" s="155"/>
      <c r="G45684" s="155"/>
    </row>
    <row r="45685" spans="3:7" x14ac:dyDescent="0.25">
      <c r="C45685" s="155"/>
      <c r="G45685" s="155"/>
    </row>
    <row r="45686" spans="3:7" x14ac:dyDescent="0.25">
      <c r="C45686" s="155"/>
      <c r="G45686" s="155"/>
    </row>
    <row r="45687" spans="3:7" x14ac:dyDescent="0.25">
      <c r="C45687" s="155"/>
      <c r="G45687" s="155"/>
    </row>
    <row r="45688" spans="3:7" x14ac:dyDescent="0.25">
      <c r="C45688" s="155"/>
      <c r="G45688" s="155"/>
    </row>
    <row r="45689" spans="3:7" x14ac:dyDescent="0.25">
      <c r="C45689" s="155"/>
      <c r="G45689" s="155"/>
    </row>
    <row r="45690" spans="3:7" x14ac:dyDescent="0.25">
      <c r="C45690" s="155"/>
      <c r="G45690" s="155"/>
    </row>
    <row r="45691" spans="3:7" x14ac:dyDescent="0.25">
      <c r="C45691" s="155"/>
      <c r="G45691" s="155"/>
    </row>
    <row r="45692" spans="3:7" x14ac:dyDescent="0.25">
      <c r="C45692" s="155"/>
      <c r="G45692" s="155"/>
    </row>
    <row r="45693" spans="3:7" x14ac:dyDescent="0.25">
      <c r="C45693" s="155"/>
      <c r="G45693" s="155"/>
    </row>
    <row r="45694" spans="3:7" x14ac:dyDescent="0.25">
      <c r="C45694" s="155"/>
      <c r="G45694" s="155"/>
    </row>
    <row r="45695" spans="3:7" x14ac:dyDescent="0.25">
      <c r="C45695" s="155"/>
      <c r="G45695" s="155"/>
    </row>
    <row r="45696" spans="3:7" x14ac:dyDescent="0.25">
      <c r="C45696" s="155"/>
      <c r="G45696" s="155"/>
    </row>
    <row r="45697" spans="3:7" x14ac:dyDescent="0.25">
      <c r="C45697" s="155"/>
      <c r="G45697" s="155"/>
    </row>
    <row r="45698" spans="3:7" x14ac:dyDescent="0.25">
      <c r="C45698" s="155"/>
      <c r="G45698" s="155"/>
    </row>
    <row r="45699" spans="3:7" x14ac:dyDescent="0.25">
      <c r="C45699" s="155"/>
      <c r="G45699" s="155"/>
    </row>
    <row r="45700" spans="3:7" x14ac:dyDescent="0.25">
      <c r="C45700" s="155"/>
      <c r="G45700" s="155"/>
    </row>
    <row r="45701" spans="3:7" x14ac:dyDescent="0.25">
      <c r="C45701" s="155"/>
      <c r="G45701" s="155"/>
    </row>
    <row r="45702" spans="3:7" x14ac:dyDescent="0.25">
      <c r="C45702" s="155"/>
      <c r="G45702" s="155"/>
    </row>
    <row r="45703" spans="3:7" x14ac:dyDescent="0.25">
      <c r="C45703" s="155"/>
      <c r="G45703" s="155"/>
    </row>
    <row r="45704" spans="3:7" x14ac:dyDescent="0.25">
      <c r="C45704" s="155"/>
      <c r="G45704" s="155"/>
    </row>
    <row r="45705" spans="3:7" x14ac:dyDescent="0.25">
      <c r="C45705" s="155"/>
      <c r="G45705" s="155"/>
    </row>
    <row r="45706" spans="3:7" x14ac:dyDescent="0.25">
      <c r="C45706" s="155"/>
      <c r="G45706" s="155"/>
    </row>
    <row r="45707" spans="3:7" x14ac:dyDescent="0.25">
      <c r="C45707" s="155"/>
      <c r="G45707" s="155"/>
    </row>
    <row r="45708" spans="3:7" x14ac:dyDescent="0.25">
      <c r="C45708" s="155"/>
      <c r="G45708" s="155"/>
    </row>
    <row r="45709" spans="3:7" x14ac:dyDescent="0.25">
      <c r="C45709" s="155"/>
      <c r="G45709" s="155"/>
    </row>
    <row r="45710" spans="3:7" x14ac:dyDescent="0.25">
      <c r="C45710" s="155"/>
      <c r="G45710" s="155"/>
    </row>
    <row r="45711" spans="3:7" x14ac:dyDescent="0.25">
      <c r="C45711" s="155"/>
      <c r="G45711" s="155"/>
    </row>
    <row r="45712" spans="3:7" x14ac:dyDescent="0.25">
      <c r="C45712" s="155"/>
      <c r="G45712" s="155"/>
    </row>
    <row r="45713" spans="3:7" x14ac:dyDescent="0.25">
      <c r="C45713" s="155"/>
      <c r="G45713" s="155"/>
    </row>
    <row r="45714" spans="3:7" x14ac:dyDescent="0.25">
      <c r="C45714" s="155"/>
      <c r="G45714" s="155"/>
    </row>
    <row r="45715" spans="3:7" x14ac:dyDescent="0.25">
      <c r="C45715" s="155"/>
      <c r="G45715" s="155"/>
    </row>
    <row r="45716" spans="3:7" x14ac:dyDescent="0.25">
      <c r="C45716" s="155"/>
      <c r="G45716" s="155"/>
    </row>
    <row r="45717" spans="3:7" x14ac:dyDescent="0.25">
      <c r="C45717" s="155"/>
      <c r="G45717" s="155"/>
    </row>
    <row r="45718" spans="3:7" x14ac:dyDescent="0.25">
      <c r="C45718" s="155"/>
      <c r="G45718" s="155"/>
    </row>
    <row r="45719" spans="3:7" x14ac:dyDescent="0.25">
      <c r="C45719" s="155"/>
      <c r="G45719" s="155"/>
    </row>
    <row r="45720" spans="3:7" x14ac:dyDescent="0.25">
      <c r="C45720" s="155"/>
      <c r="G45720" s="155"/>
    </row>
    <row r="45721" spans="3:7" x14ac:dyDescent="0.25">
      <c r="C45721" s="155"/>
      <c r="G45721" s="155"/>
    </row>
    <row r="45722" spans="3:7" x14ac:dyDescent="0.25">
      <c r="C45722" s="155"/>
      <c r="G45722" s="155"/>
    </row>
    <row r="45723" spans="3:7" x14ac:dyDescent="0.25">
      <c r="C45723" s="155"/>
      <c r="G45723" s="155"/>
    </row>
    <row r="45724" spans="3:7" x14ac:dyDescent="0.25">
      <c r="C45724" s="155"/>
      <c r="G45724" s="155"/>
    </row>
    <row r="45725" spans="3:7" x14ac:dyDescent="0.25">
      <c r="C45725" s="155"/>
      <c r="G45725" s="155"/>
    </row>
    <row r="45726" spans="3:7" x14ac:dyDescent="0.25">
      <c r="C45726" s="155"/>
      <c r="G45726" s="155"/>
    </row>
    <row r="45727" spans="3:7" x14ac:dyDescent="0.25">
      <c r="C45727" s="155"/>
      <c r="G45727" s="155"/>
    </row>
    <row r="45728" spans="3:7" x14ac:dyDescent="0.25">
      <c r="C45728" s="155"/>
      <c r="G45728" s="155"/>
    </row>
    <row r="45729" spans="3:7" x14ac:dyDescent="0.25">
      <c r="C45729" s="155"/>
      <c r="G45729" s="155"/>
    </row>
    <row r="45730" spans="3:7" x14ac:dyDescent="0.25">
      <c r="C45730" s="155"/>
      <c r="G45730" s="155"/>
    </row>
    <row r="45731" spans="3:7" x14ac:dyDescent="0.25">
      <c r="C45731" s="155"/>
      <c r="G45731" s="155"/>
    </row>
    <row r="45732" spans="3:7" x14ac:dyDescent="0.25">
      <c r="C45732" s="155"/>
      <c r="G45732" s="155"/>
    </row>
    <row r="45733" spans="3:7" x14ac:dyDescent="0.25">
      <c r="C45733" s="155"/>
      <c r="G45733" s="155"/>
    </row>
    <row r="45734" spans="3:7" x14ac:dyDescent="0.25">
      <c r="C45734" s="155"/>
      <c r="G45734" s="155"/>
    </row>
    <row r="45735" spans="3:7" x14ac:dyDescent="0.25">
      <c r="C45735" s="155"/>
      <c r="G45735" s="155"/>
    </row>
    <row r="45736" spans="3:7" x14ac:dyDescent="0.25">
      <c r="C45736" s="155"/>
      <c r="G45736" s="155"/>
    </row>
    <row r="45737" spans="3:7" x14ac:dyDescent="0.25">
      <c r="C45737" s="155"/>
      <c r="G45737" s="155"/>
    </row>
    <row r="45738" spans="3:7" x14ac:dyDescent="0.25">
      <c r="C45738" s="155"/>
      <c r="G45738" s="155"/>
    </row>
    <row r="45739" spans="3:7" x14ac:dyDescent="0.25">
      <c r="C45739" s="155"/>
      <c r="G45739" s="155"/>
    </row>
    <row r="45740" spans="3:7" x14ac:dyDescent="0.25">
      <c r="C45740" s="155"/>
      <c r="G45740" s="155"/>
    </row>
    <row r="45741" spans="3:7" x14ac:dyDescent="0.25">
      <c r="C45741" s="155"/>
      <c r="G45741" s="155"/>
    </row>
    <row r="45742" spans="3:7" x14ac:dyDescent="0.25">
      <c r="C45742" s="155"/>
      <c r="G45742" s="155"/>
    </row>
    <row r="45743" spans="3:7" x14ac:dyDescent="0.25">
      <c r="C45743" s="155"/>
      <c r="G45743" s="155"/>
    </row>
    <row r="45744" spans="3:7" x14ac:dyDescent="0.25">
      <c r="C45744" s="155"/>
      <c r="G45744" s="155"/>
    </row>
    <row r="45745" spans="3:7" x14ac:dyDescent="0.25">
      <c r="C45745" s="155"/>
      <c r="G45745" s="155"/>
    </row>
    <row r="45746" spans="3:7" x14ac:dyDescent="0.25">
      <c r="C45746" s="155"/>
      <c r="G45746" s="155"/>
    </row>
    <row r="45747" spans="3:7" x14ac:dyDescent="0.25">
      <c r="C45747" s="155"/>
      <c r="G45747" s="155"/>
    </row>
    <row r="45748" spans="3:7" x14ac:dyDescent="0.25">
      <c r="C45748" s="155"/>
      <c r="G45748" s="155"/>
    </row>
    <row r="45749" spans="3:7" x14ac:dyDescent="0.25">
      <c r="C45749" s="155"/>
      <c r="G45749" s="155"/>
    </row>
    <row r="45750" spans="3:7" x14ac:dyDescent="0.25">
      <c r="C45750" s="155"/>
      <c r="G45750" s="155"/>
    </row>
    <row r="45751" spans="3:7" x14ac:dyDescent="0.25">
      <c r="C45751" s="155"/>
      <c r="G45751" s="155"/>
    </row>
    <row r="45752" spans="3:7" x14ac:dyDescent="0.25">
      <c r="C45752" s="155"/>
      <c r="G45752" s="155"/>
    </row>
    <row r="45753" spans="3:7" x14ac:dyDescent="0.25">
      <c r="C45753" s="155"/>
      <c r="G45753" s="155"/>
    </row>
    <row r="45754" spans="3:7" x14ac:dyDescent="0.25">
      <c r="C45754" s="155"/>
      <c r="G45754" s="155"/>
    </row>
    <row r="45755" spans="3:7" x14ac:dyDescent="0.25">
      <c r="C45755" s="155"/>
      <c r="G45755" s="155"/>
    </row>
    <row r="45756" spans="3:7" x14ac:dyDescent="0.25">
      <c r="C45756" s="155"/>
      <c r="G45756" s="155"/>
    </row>
    <row r="45757" spans="3:7" x14ac:dyDescent="0.25">
      <c r="C45757" s="155"/>
      <c r="G45757" s="155"/>
    </row>
    <row r="45758" spans="3:7" x14ac:dyDescent="0.25">
      <c r="C45758" s="155"/>
      <c r="G45758" s="155"/>
    </row>
    <row r="45759" spans="3:7" x14ac:dyDescent="0.25">
      <c r="C45759" s="155"/>
      <c r="G45759" s="155"/>
    </row>
    <row r="45760" spans="3:7" x14ac:dyDescent="0.25">
      <c r="C45760" s="155"/>
      <c r="G45760" s="155"/>
    </row>
    <row r="45761" spans="3:7" x14ac:dyDescent="0.25">
      <c r="C45761" s="155"/>
      <c r="G45761" s="155"/>
    </row>
    <row r="45762" spans="3:7" x14ac:dyDescent="0.25">
      <c r="C45762" s="155"/>
      <c r="G45762" s="155"/>
    </row>
    <row r="45763" spans="3:7" x14ac:dyDescent="0.25">
      <c r="C45763" s="155"/>
      <c r="G45763" s="155"/>
    </row>
    <row r="45764" spans="3:7" x14ac:dyDescent="0.25">
      <c r="C45764" s="155"/>
      <c r="G45764" s="155"/>
    </row>
    <row r="45765" spans="3:7" x14ac:dyDescent="0.25">
      <c r="C45765" s="155"/>
      <c r="G45765" s="155"/>
    </row>
    <row r="45766" spans="3:7" x14ac:dyDescent="0.25">
      <c r="C45766" s="155"/>
      <c r="G45766" s="155"/>
    </row>
    <row r="45767" spans="3:7" x14ac:dyDescent="0.25">
      <c r="C45767" s="155"/>
      <c r="G45767" s="155"/>
    </row>
    <row r="45768" spans="3:7" x14ac:dyDescent="0.25">
      <c r="C45768" s="155"/>
      <c r="G45768" s="155"/>
    </row>
    <row r="45769" spans="3:7" x14ac:dyDescent="0.25">
      <c r="C45769" s="155"/>
      <c r="G45769" s="155"/>
    </row>
    <row r="45770" spans="3:7" x14ac:dyDescent="0.25">
      <c r="C45770" s="155"/>
      <c r="G45770" s="155"/>
    </row>
    <row r="45771" spans="3:7" x14ac:dyDescent="0.25">
      <c r="C45771" s="155"/>
      <c r="G45771" s="155"/>
    </row>
    <row r="45772" spans="3:7" x14ac:dyDescent="0.25">
      <c r="C45772" s="155"/>
      <c r="G45772" s="155"/>
    </row>
    <row r="45773" spans="3:7" x14ac:dyDescent="0.25">
      <c r="C45773" s="155"/>
      <c r="G45773" s="155"/>
    </row>
    <row r="45774" spans="3:7" x14ac:dyDescent="0.25">
      <c r="C45774" s="155"/>
      <c r="G45774" s="155"/>
    </row>
    <row r="45775" spans="3:7" x14ac:dyDescent="0.25">
      <c r="C45775" s="155"/>
      <c r="G45775" s="155"/>
    </row>
    <row r="45776" spans="3:7" x14ac:dyDescent="0.25">
      <c r="C45776" s="155"/>
      <c r="G45776" s="155"/>
    </row>
    <row r="45777" spans="3:7" x14ac:dyDescent="0.25">
      <c r="C45777" s="155"/>
      <c r="G45777" s="155"/>
    </row>
    <row r="45778" spans="3:7" x14ac:dyDescent="0.25">
      <c r="C45778" s="155"/>
      <c r="G45778" s="155"/>
    </row>
    <row r="45779" spans="3:7" x14ac:dyDescent="0.25">
      <c r="C45779" s="155"/>
      <c r="G45779" s="155"/>
    </row>
    <row r="45780" spans="3:7" x14ac:dyDescent="0.25">
      <c r="C45780" s="155"/>
      <c r="G45780" s="155"/>
    </row>
    <row r="45781" spans="3:7" x14ac:dyDescent="0.25">
      <c r="C45781" s="155"/>
      <c r="G45781" s="155"/>
    </row>
    <row r="45782" spans="3:7" x14ac:dyDescent="0.25">
      <c r="C45782" s="155"/>
      <c r="G45782" s="155"/>
    </row>
    <row r="45783" spans="3:7" x14ac:dyDescent="0.25">
      <c r="C45783" s="155"/>
      <c r="G45783" s="155"/>
    </row>
    <row r="45784" spans="3:7" x14ac:dyDescent="0.25">
      <c r="C45784" s="155"/>
      <c r="G45784" s="155"/>
    </row>
    <row r="45785" spans="3:7" x14ac:dyDescent="0.25">
      <c r="C45785" s="155"/>
      <c r="G45785" s="155"/>
    </row>
    <row r="45786" spans="3:7" x14ac:dyDescent="0.25">
      <c r="C45786" s="155"/>
      <c r="G45786" s="155"/>
    </row>
    <row r="45787" spans="3:7" x14ac:dyDescent="0.25">
      <c r="C45787" s="155"/>
      <c r="G45787" s="155"/>
    </row>
    <row r="45788" spans="3:7" x14ac:dyDescent="0.25">
      <c r="C45788" s="155"/>
      <c r="G45788" s="155"/>
    </row>
    <row r="45789" spans="3:7" x14ac:dyDescent="0.25">
      <c r="C45789" s="155"/>
      <c r="G45789" s="155"/>
    </row>
    <row r="45790" spans="3:7" x14ac:dyDescent="0.25">
      <c r="C45790" s="155"/>
      <c r="G45790" s="155"/>
    </row>
    <row r="45791" spans="3:7" x14ac:dyDescent="0.25">
      <c r="C45791" s="155"/>
      <c r="G45791" s="155"/>
    </row>
    <row r="45792" spans="3:7" x14ac:dyDescent="0.25">
      <c r="C45792" s="155"/>
      <c r="G45792" s="155"/>
    </row>
    <row r="45793" spans="3:7" x14ac:dyDescent="0.25">
      <c r="C45793" s="155"/>
      <c r="G45793" s="155"/>
    </row>
    <row r="45794" spans="3:7" x14ac:dyDescent="0.25">
      <c r="C45794" s="155"/>
      <c r="G45794" s="155"/>
    </row>
    <row r="45795" spans="3:7" x14ac:dyDescent="0.25">
      <c r="C45795" s="155"/>
      <c r="G45795" s="155"/>
    </row>
    <row r="45796" spans="3:7" x14ac:dyDescent="0.25">
      <c r="C45796" s="155"/>
      <c r="G45796" s="155"/>
    </row>
    <row r="45797" spans="3:7" x14ac:dyDescent="0.25">
      <c r="C45797" s="155"/>
      <c r="G45797" s="155"/>
    </row>
    <row r="45798" spans="3:7" x14ac:dyDescent="0.25">
      <c r="C45798" s="155"/>
      <c r="G45798" s="155"/>
    </row>
    <row r="45799" spans="3:7" x14ac:dyDescent="0.25">
      <c r="C45799" s="155"/>
      <c r="G45799" s="155"/>
    </row>
    <row r="45800" spans="3:7" x14ac:dyDescent="0.25">
      <c r="C45800" s="155"/>
      <c r="G45800" s="155"/>
    </row>
    <row r="45801" spans="3:7" x14ac:dyDescent="0.25">
      <c r="C45801" s="155"/>
      <c r="G45801" s="155"/>
    </row>
    <row r="45802" spans="3:7" x14ac:dyDescent="0.25">
      <c r="C45802" s="155"/>
      <c r="G45802" s="155"/>
    </row>
    <row r="45803" spans="3:7" x14ac:dyDescent="0.25">
      <c r="C45803" s="155"/>
      <c r="G45803" s="155"/>
    </row>
    <row r="45804" spans="3:7" x14ac:dyDescent="0.25">
      <c r="C45804" s="155"/>
      <c r="G45804" s="155"/>
    </row>
    <row r="45805" spans="3:7" x14ac:dyDescent="0.25">
      <c r="C45805" s="155"/>
      <c r="G45805" s="155"/>
    </row>
    <row r="45806" spans="3:7" x14ac:dyDescent="0.25">
      <c r="C45806" s="155"/>
      <c r="G45806" s="155"/>
    </row>
    <row r="45807" spans="3:7" x14ac:dyDescent="0.25">
      <c r="C45807" s="155"/>
      <c r="G45807" s="155"/>
    </row>
    <row r="45808" spans="3:7" x14ac:dyDescent="0.25">
      <c r="C45808" s="155"/>
      <c r="G45808" s="155"/>
    </row>
    <row r="45809" spans="3:7" x14ac:dyDescent="0.25">
      <c r="C45809" s="155"/>
      <c r="G45809" s="155"/>
    </row>
    <row r="45810" spans="3:7" x14ac:dyDescent="0.25">
      <c r="C45810" s="155"/>
      <c r="G45810" s="155"/>
    </row>
    <row r="45811" spans="3:7" x14ac:dyDescent="0.25">
      <c r="C45811" s="155"/>
      <c r="G45811" s="155"/>
    </row>
    <row r="45812" spans="3:7" x14ac:dyDescent="0.25">
      <c r="C45812" s="155"/>
      <c r="G45812" s="155"/>
    </row>
    <row r="45813" spans="3:7" x14ac:dyDescent="0.25">
      <c r="C45813" s="155"/>
      <c r="G45813" s="155"/>
    </row>
    <row r="45814" spans="3:7" x14ac:dyDescent="0.25">
      <c r="C45814" s="155"/>
      <c r="G45814" s="155"/>
    </row>
    <row r="45815" spans="3:7" x14ac:dyDescent="0.25">
      <c r="C45815" s="155"/>
      <c r="G45815" s="155"/>
    </row>
    <row r="45816" spans="3:7" x14ac:dyDescent="0.25">
      <c r="C45816" s="155"/>
      <c r="G45816" s="155"/>
    </row>
    <row r="45817" spans="3:7" x14ac:dyDescent="0.25">
      <c r="C45817" s="155"/>
      <c r="G45817" s="155"/>
    </row>
    <row r="45818" spans="3:7" x14ac:dyDescent="0.25">
      <c r="C45818" s="155"/>
      <c r="G45818" s="155"/>
    </row>
    <row r="45819" spans="3:7" x14ac:dyDescent="0.25">
      <c r="C45819" s="155"/>
      <c r="G45819" s="155"/>
    </row>
    <row r="45820" spans="3:7" x14ac:dyDescent="0.25">
      <c r="C45820" s="155"/>
      <c r="G45820" s="155"/>
    </row>
    <row r="45821" spans="3:7" x14ac:dyDescent="0.25">
      <c r="C45821" s="155"/>
      <c r="G45821" s="155"/>
    </row>
    <row r="45822" spans="3:7" x14ac:dyDescent="0.25">
      <c r="C45822" s="155"/>
      <c r="G45822" s="155"/>
    </row>
    <row r="45823" spans="3:7" x14ac:dyDescent="0.25">
      <c r="C45823" s="155"/>
      <c r="G45823" s="155"/>
    </row>
    <row r="45824" spans="3:7" x14ac:dyDescent="0.25">
      <c r="C45824" s="155"/>
      <c r="G45824" s="155"/>
    </row>
    <row r="45825" spans="3:7" x14ac:dyDescent="0.25">
      <c r="C45825" s="155"/>
      <c r="G45825" s="155"/>
    </row>
    <row r="45826" spans="3:7" x14ac:dyDescent="0.25">
      <c r="C45826" s="155"/>
      <c r="G45826" s="155"/>
    </row>
    <row r="45827" spans="3:7" x14ac:dyDescent="0.25">
      <c r="C45827" s="155"/>
      <c r="G45827" s="155"/>
    </row>
    <row r="45828" spans="3:7" x14ac:dyDescent="0.25">
      <c r="C45828" s="155"/>
      <c r="G45828" s="155"/>
    </row>
    <row r="45829" spans="3:7" x14ac:dyDescent="0.25">
      <c r="C45829" s="155"/>
      <c r="G45829" s="155"/>
    </row>
    <row r="45830" spans="3:7" x14ac:dyDescent="0.25">
      <c r="C45830" s="155"/>
      <c r="G45830" s="155"/>
    </row>
    <row r="45831" spans="3:7" x14ac:dyDescent="0.25">
      <c r="C45831" s="155"/>
      <c r="G45831" s="155"/>
    </row>
    <row r="45832" spans="3:7" x14ac:dyDescent="0.25">
      <c r="C45832" s="155"/>
      <c r="G45832" s="155"/>
    </row>
    <row r="45833" spans="3:7" x14ac:dyDescent="0.25">
      <c r="C45833" s="155"/>
      <c r="G45833" s="155"/>
    </row>
    <row r="45834" spans="3:7" x14ac:dyDescent="0.25">
      <c r="C45834" s="155"/>
      <c r="G45834" s="155"/>
    </row>
    <row r="45835" spans="3:7" x14ac:dyDescent="0.25">
      <c r="C45835" s="155"/>
      <c r="G45835" s="155"/>
    </row>
    <row r="45836" spans="3:7" x14ac:dyDescent="0.25">
      <c r="C45836" s="155"/>
      <c r="G45836" s="155"/>
    </row>
    <row r="45837" spans="3:7" x14ac:dyDescent="0.25">
      <c r="C45837" s="155"/>
      <c r="G45837" s="155"/>
    </row>
    <row r="45838" spans="3:7" x14ac:dyDescent="0.25">
      <c r="C45838" s="155"/>
      <c r="G45838" s="155"/>
    </row>
    <row r="45839" spans="3:7" x14ac:dyDescent="0.25">
      <c r="C45839" s="155"/>
      <c r="G45839" s="155"/>
    </row>
    <row r="45840" spans="3:7" x14ac:dyDescent="0.25">
      <c r="C45840" s="155"/>
      <c r="G45840" s="155"/>
    </row>
    <row r="45841" spans="3:7" x14ac:dyDescent="0.25">
      <c r="C45841" s="155"/>
      <c r="G45841" s="155"/>
    </row>
    <row r="45842" spans="3:7" x14ac:dyDescent="0.25">
      <c r="C45842" s="155"/>
      <c r="G45842" s="155"/>
    </row>
    <row r="45843" spans="3:7" x14ac:dyDescent="0.25">
      <c r="C45843" s="155"/>
      <c r="G45843" s="155"/>
    </row>
    <row r="45844" spans="3:7" x14ac:dyDescent="0.25">
      <c r="C45844" s="155"/>
      <c r="G45844" s="155"/>
    </row>
    <row r="45845" spans="3:7" x14ac:dyDescent="0.25">
      <c r="C45845" s="155"/>
      <c r="G45845" s="155"/>
    </row>
    <row r="45846" spans="3:7" x14ac:dyDescent="0.25">
      <c r="C45846" s="155"/>
      <c r="G45846" s="155"/>
    </row>
    <row r="45847" spans="3:7" x14ac:dyDescent="0.25">
      <c r="C45847" s="155"/>
      <c r="G45847" s="155"/>
    </row>
    <row r="45848" spans="3:7" x14ac:dyDescent="0.25">
      <c r="C45848" s="155"/>
      <c r="G45848" s="155"/>
    </row>
    <row r="45849" spans="3:7" x14ac:dyDescent="0.25">
      <c r="C45849" s="155"/>
      <c r="G45849" s="155"/>
    </row>
    <row r="45850" spans="3:7" x14ac:dyDescent="0.25">
      <c r="C45850" s="155"/>
      <c r="G45850" s="155"/>
    </row>
    <row r="45851" spans="3:7" x14ac:dyDescent="0.25">
      <c r="C45851" s="155"/>
      <c r="G45851" s="155"/>
    </row>
    <row r="45852" spans="3:7" x14ac:dyDescent="0.25">
      <c r="C45852" s="155"/>
      <c r="G45852" s="155"/>
    </row>
    <row r="45853" spans="3:7" x14ac:dyDescent="0.25">
      <c r="C45853" s="155"/>
      <c r="G45853" s="155"/>
    </row>
    <row r="45854" spans="3:7" x14ac:dyDescent="0.25">
      <c r="C45854" s="155"/>
      <c r="G45854" s="155"/>
    </row>
    <row r="45855" spans="3:7" x14ac:dyDescent="0.25">
      <c r="C45855" s="155"/>
      <c r="G45855" s="155"/>
    </row>
    <row r="45856" spans="3:7" x14ac:dyDescent="0.25">
      <c r="C45856" s="155"/>
      <c r="G45856" s="155"/>
    </row>
    <row r="45857" spans="3:7" x14ac:dyDescent="0.25">
      <c r="C45857" s="155"/>
      <c r="G45857" s="155"/>
    </row>
    <row r="45858" spans="3:7" x14ac:dyDescent="0.25">
      <c r="C45858" s="155"/>
      <c r="G45858" s="155"/>
    </row>
    <row r="45859" spans="3:7" x14ac:dyDescent="0.25">
      <c r="C45859" s="155"/>
      <c r="G45859" s="155"/>
    </row>
    <row r="45860" spans="3:7" x14ac:dyDescent="0.25">
      <c r="C45860" s="155"/>
      <c r="G45860" s="155"/>
    </row>
    <row r="45861" spans="3:7" x14ac:dyDescent="0.25">
      <c r="C45861" s="155"/>
      <c r="G45861" s="155"/>
    </row>
    <row r="45862" spans="3:7" x14ac:dyDescent="0.25">
      <c r="C45862" s="155"/>
      <c r="G45862" s="155"/>
    </row>
    <row r="45863" spans="3:7" x14ac:dyDescent="0.25">
      <c r="C45863" s="155"/>
      <c r="G45863" s="155"/>
    </row>
    <row r="45864" spans="3:7" x14ac:dyDescent="0.25">
      <c r="C45864" s="155"/>
      <c r="G45864" s="155"/>
    </row>
    <row r="45865" spans="3:7" x14ac:dyDescent="0.25">
      <c r="C45865" s="155"/>
      <c r="G45865" s="155"/>
    </row>
    <row r="45866" spans="3:7" x14ac:dyDescent="0.25">
      <c r="C45866" s="155"/>
      <c r="G45866" s="155"/>
    </row>
    <row r="45867" spans="3:7" x14ac:dyDescent="0.25">
      <c r="C45867" s="155"/>
      <c r="G45867" s="155"/>
    </row>
    <row r="45868" spans="3:7" x14ac:dyDescent="0.25">
      <c r="C45868" s="155"/>
      <c r="G45868" s="155"/>
    </row>
    <row r="45869" spans="3:7" x14ac:dyDescent="0.25">
      <c r="C45869" s="155"/>
      <c r="G45869" s="155"/>
    </row>
    <row r="45870" spans="3:7" x14ac:dyDescent="0.25">
      <c r="C45870" s="155"/>
      <c r="G45870" s="155"/>
    </row>
    <row r="45871" spans="3:7" x14ac:dyDescent="0.25">
      <c r="C45871" s="155"/>
      <c r="G45871" s="155"/>
    </row>
    <row r="45872" spans="3:7" x14ac:dyDescent="0.25">
      <c r="C45872" s="155"/>
      <c r="G45872" s="155"/>
    </row>
    <row r="45873" spans="3:7" x14ac:dyDescent="0.25">
      <c r="C45873" s="155"/>
      <c r="G45873" s="155"/>
    </row>
    <row r="45874" spans="3:7" x14ac:dyDescent="0.25">
      <c r="C45874" s="155"/>
      <c r="G45874" s="155"/>
    </row>
    <row r="45875" spans="3:7" x14ac:dyDescent="0.25">
      <c r="C45875" s="155"/>
      <c r="G45875" s="155"/>
    </row>
    <row r="45876" spans="3:7" x14ac:dyDescent="0.25">
      <c r="C45876" s="155"/>
      <c r="G45876" s="155"/>
    </row>
    <row r="45877" spans="3:7" x14ac:dyDescent="0.25">
      <c r="C45877" s="155"/>
      <c r="G45877" s="155"/>
    </row>
    <row r="45878" spans="3:7" x14ac:dyDescent="0.25">
      <c r="C45878" s="155"/>
      <c r="G45878" s="155"/>
    </row>
    <row r="45879" spans="3:7" x14ac:dyDescent="0.25">
      <c r="C45879" s="155"/>
      <c r="G45879" s="155"/>
    </row>
    <row r="45880" spans="3:7" x14ac:dyDescent="0.25">
      <c r="C45880" s="155"/>
      <c r="G45880" s="155"/>
    </row>
    <row r="45881" spans="3:7" x14ac:dyDescent="0.25">
      <c r="C45881" s="155"/>
      <c r="G45881" s="155"/>
    </row>
    <row r="45882" spans="3:7" x14ac:dyDescent="0.25">
      <c r="C45882" s="155"/>
      <c r="G45882" s="155"/>
    </row>
    <row r="45883" spans="3:7" x14ac:dyDescent="0.25">
      <c r="C45883" s="155"/>
      <c r="G45883" s="155"/>
    </row>
    <row r="45884" spans="3:7" x14ac:dyDescent="0.25">
      <c r="C45884" s="155"/>
      <c r="G45884" s="155"/>
    </row>
    <row r="45885" spans="3:7" x14ac:dyDescent="0.25">
      <c r="C45885" s="155"/>
      <c r="G45885" s="155"/>
    </row>
    <row r="45886" spans="3:7" x14ac:dyDescent="0.25">
      <c r="C45886" s="155"/>
      <c r="G45886" s="155"/>
    </row>
    <row r="45887" spans="3:7" x14ac:dyDescent="0.25">
      <c r="C45887" s="155"/>
      <c r="G45887" s="155"/>
    </row>
    <row r="45888" spans="3:7" x14ac:dyDescent="0.25">
      <c r="C45888" s="155"/>
      <c r="G45888" s="155"/>
    </row>
    <row r="45889" spans="3:7" x14ac:dyDescent="0.25">
      <c r="C45889" s="155"/>
      <c r="G45889" s="155"/>
    </row>
    <row r="45890" spans="3:7" x14ac:dyDescent="0.25">
      <c r="C45890" s="155"/>
      <c r="G45890" s="155"/>
    </row>
    <row r="45891" spans="3:7" x14ac:dyDescent="0.25">
      <c r="C45891" s="155"/>
      <c r="G45891" s="155"/>
    </row>
    <row r="45892" spans="3:7" x14ac:dyDescent="0.25">
      <c r="C45892" s="155"/>
      <c r="G45892" s="155"/>
    </row>
    <row r="45893" spans="3:7" x14ac:dyDescent="0.25">
      <c r="C45893" s="155"/>
      <c r="G45893" s="155"/>
    </row>
    <row r="45894" spans="3:7" x14ac:dyDescent="0.25">
      <c r="C45894" s="155"/>
      <c r="G45894" s="155"/>
    </row>
    <row r="45895" spans="3:7" x14ac:dyDescent="0.25">
      <c r="C45895" s="155"/>
      <c r="G45895" s="155"/>
    </row>
    <row r="45896" spans="3:7" x14ac:dyDescent="0.25">
      <c r="C45896" s="155"/>
      <c r="G45896" s="155"/>
    </row>
    <row r="45897" spans="3:7" x14ac:dyDescent="0.25">
      <c r="C45897" s="155"/>
      <c r="G45897" s="155"/>
    </row>
    <row r="45898" spans="3:7" x14ac:dyDescent="0.25">
      <c r="C45898" s="155"/>
      <c r="G45898" s="155"/>
    </row>
    <row r="45899" spans="3:7" x14ac:dyDescent="0.25">
      <c r="C45899" s="155"/>
      <c r="G45899" s="155"/>
    </row>
    <row r="45900" spans="3:7" x14ac:dyDescent="0.25">
      <c r="C45900" s="155"/>
      <c r="G45900" s="155"/>
    </row>
    <row r="45901" spans="3:7" x14ac:dyDescent="0.25">
      <c r="C45901" s="155"/>
      <c r="G45901" s="155"/>
    </row>
    <row r="45902" spans="3:7" x14ac:dyDescent="0.25">
      <c r="C45902" s="155"/>
      <c r="G45902" s="155"/>
    </row>
    <row r="45903" spans="3:7" x14ac:dyDescent="0.25">
      <c r="C45903" s="155"/>
      <c r="G45903" s="155"/>
    </row>
    <row r="45904" spans="3:7" x14ac:dyDescent="0.25">
      <c r="C45904" s="155"/>
      <c r="G45904" s="155"/>
    </row>
    <row r="45905" spans="3:7" x14ac:dyDescent="0.25">
      <c r="C45905" s="155"/>
      <c r="G45905" s="155"/>
    </row>
    <row r="45906" spans="3:7" x14ac:dyDescent="0.25">
      <c r="C45906" s="155"/>
      <c r="G45906" s="155"/>
    </row>
    <row r="45907" spans="3:7" x14ac:dyDescent="0.25">
      <c r="C45907" s="155"/>
      <c r="G45907" s="155"/>
    </row>
    <row r="45908" spans="3:7" x14ac:dyDescent="0.25">
      <c r="C45908" s="155"/>
      <c r="G45908" s="155"/>
    </row>
    <row r="45909" spans="3:7" x14ac:dyDescent="0.25">
      <c r="C45909" s="155"/>
      <c r="G45909" s="155"/>
    </row>
    <row r="45910" spans="3:7" x14ac:dyDescent="0.25">
      <c r="C45910" s="155"/>
      <c r="G45910" s="155"/>
    </row>
    <row r="45911" spans="3:7" x14ac:dyDescent="0.25">
      <c r="C45911" s="155"/>
      <c r="G45911" s="155"/>
    </row>
    <row r="45912" spans="3:7" x14ac:dyDescent="0.25">
      <c r="C45912" s="155"/>
      <c r="G45912" s="155"/>
    </row>
    <row r="45913" spans="3:7" x14ac:dyDescent="0.25">
      <c r="C45913" s="155"/>
      <c r="G45913" s="155"/>
    </row>
    <row r="45914" spans="3:7" x14ac:dyDescent="0.25">
      <c r="C45914" s="155"/>
      <c r="G45914" s="155"/>
    </row>
    <row r="45915" spans="3:7" x14ac:dyDescent="0.25">
      <c r="C45915" s="155"/>
      <c r="G45915" s="155"/>
    </row>
    <row r="45916" spans="3:7" x14ac:dyDescent="0.25">
      <c r="C45916" s="155"/>
      <c r="G45916" s="155"/>
    </row>
    <row r="45917" spans="3:7" x14ac:dyDescent="0.25">
      <c r="C45917" s="155"/>
      <c r="G45917" s="155"/>
    </row>
    <row r="45918" spans="3:7" x14ac:dyDescent="0.25">
      <c r="C45918" s="155"/>
      <c r="G45918" s="155"/>
    </row>
    <row r="45919" spans="3:7" x14ac:dyDescent="0.25">
      <c r="C45919" s="155"/>
      <c r="G45919" s="155"/>
    </row>
    <row r="45920" spans="3:7" x14ac:dyDescent="0.25">
      <c r="C45920" s="155"/>
      <c r="G45920" s="155"/>
    </row>
    <row r="45921" spans="3:7" x14ac:dyDescent="0.25">
      <c r="C45921" s="155"/>
      <c r="G45921" s="155"/>
    </row>
    <row r="45922" spans="3:7" x14ac:dyDescent="0.25">
      <c r="C45922" s="155"/>
      <c r="G45922" s="155"/>
    </row>
    <row r="45923" spans="3:7" x14ac:dyDescent="0.25">
      <c r="C45923" s="155"/>
      <c r="G45923" s="155"/>
    </row>
    <row r="45924" spans="3:7" x14ac:dyDescent="0.25">
      <c r="C45924" s="155"/>
      <c r="G45924" s="155"/>
    </row>
    <row r="45925" spans="3:7" x14ac:dyDescent="0.25">
      <c r="C45925" s="155"/>
      <c r="G45925" s="155"/>
    </row>
    <row r="45926" spans="3:7" x14ac:dyDescent="0.25">
      <c r="C45926" s="155"/>
      <c r="G45926" s="155"/>
    </row>
    <row r="45927" spans="3:7" x14ac:dyDescent="0.25">
      <c r="C45927" s="155"/>
      <c r="G45927" s="155"/>
    </row>
    <row r="45928" spans="3:7" x14ac:dyDescent="0.25">
      <c r="C45928" s="155"/>
      <c r="G45928" s="155"/>
    </row>
    <row r="45929" spans="3:7" x14ac:dyDescent="0.25">
      <c r="C45929" s="155"/>
      <c r="G45929" s="155"/>
    </row>
    <row r="45930" spans="3:7" x14ac:dyDescent="0.25">
      <c r="C45930" s="155"/>
      <c r="G45930" s="155"/>
    </row>
    <row r="45931" spans="3:7" x14ac:dyDescent="0.25">
      <c r="C45931" s="155"/>
      <c r="G45931" s="155"/>
    </row>
    <row r="45932" spans="3:7" x14ac:dyDescent="0.25">
      <c r="C45932" s="155"/>
      <c r="G45932" s="155"/>
    </row>
    <row r="45933" spans="3:7" x14ac:dyDescent="0.25">
      <c r="C45933" s="155"/>
      <c r="G45933" s="155"/>
    </row>
    <row r="45934" spans="3:7" x14ac:dyDescent="0.25">
      <c r="C45934" s="155"/>
      <c r="G45934" s="155"/>
    </row>
    <row r="45935" spans="3:7" x14ac:dyDescent="0.25">
      <c r="C45935" s="155"/>
      <c r="G45935" s="155"/>
    </row>
    <row r="45936" spans="3:7" x14ac:dyDescent="0.25">
      <c r="C45936" s="155"/>
      <c r="G45936" s="155"/>
    </row>
    <row r="45937" spans="3:7" x14ac:dyDescent="0.25">
      <c r="C45937" s="155"/>
      <c r="G45937" s="155"/>
    </row>
    <row r="45938" spans="3:7" x14ac:dyDescent="0.25">
      <c r="C45938" s="155"/>
      <c r="G45938" s="155"/>
    </row>
    <row r="45939" spans="3:7" x14ac:dyDescent="0.25">
      <c r="C45939" s="155"/>
      <c r="G45939" s="155"/>
    </row>
    <row r="45940" spans="3:7" x14ac:dyDescent="0.25">
      <c r="C45940" s="155"/>
      <c r="G45940" s="155"/>
    </row>
    <row r="45941" spans="3:7" x14ac:dyDescent="0.25">
      <c r="C45941" s="155"/>
      <c r="G45941" s="155"/>
    </row>
    <row r="45942" spans="3:7" x14ac:dyDescent="0.25">
      <c r="C45942" s="155"/>
      <c r="G45942" s="155"/>
    </row>
    <row r="45943" spans="3:7" x14ac:dyDescent="0.25">
      <c r="C45943" s="155"/>
      <c r="G45943" s="155"/>
    </row>
    <row r="45944" spans="3:7" x14ac:dyDescent="0.25">
      <c r="C45944" s="155"/>
      <c r="G45944" s="155"/>
    </row>
    <row r="45945" spans="3:7" x14ac:dyDescent="0.25">
      <c r="C45945" s="155"/>
      <c r="G45945" s="155"/>
    </row>
    <row r="45946" spans="3:7" x14ac:dyDescent="0.25">
      <c r="C45946" s="155"/>
      <c r="G45946" s="155"/>
    </row>
    <row r="45947" spans="3:7" x14ac:dyDescent="0.25">
      <c r="C45947" s="155"/>
      <c r="G45947" s="155"/>
    </row>
    <row r="45948" spans="3:7" x14ac:dyDescent="0.25">
      <c r="C45948" s="155"/>
      <c r="G45948" s="155"/>
    </row>
    <row r="45949" spans="3:7" x14ac:dyDescent="0.25">
      <c r="C45949" s="155"/>
      <c r="G45949" s="155"/>
    </row>
    <row r="45950" spans="3:7" x14ac:dyDescent="0.25">
      <c r="C45950" s="155"/>
      <c r="G45950" s="155"/>
    </row>
    <row r="45951" spans="3:7" x14ac:dyDescent="0.25">
      <c r="C45951" s="155"/>
      <c r="G45951" s="155"/>
    </row>
    <row r="45952" spans="3:7" x14ac:dyDescent="0.25">
      <c r="C45952" s="155"/>
      <c r="G45952" s="155"/>
    </row>
    <row r="45953" spans="3:7" x14ac:dyDescent="0.25">
      <c r="C45953" s="155"/>
      <c r="G45953" s="155"/>
    </row>
    <row r="45954" spans="3:7" x14ac:dyDescent="0.25">
      <c r="C45954" s="155"/>
      <c r="G45954" s="155"/>
    </row>
    <row r="45955" spans="3:7" x14ac:dyDescent="0.25">
      <c r="C45955" s="155"/>
      <c r="G45955" s="155"/>
    </row>
    <row r="45956" spans="3:7" x14ac:dyDescent="0.25">
      <c r="C45956" s="155"/>
      <c r="G45956" s="155"/>
    </row>
    <row r="45957" spans="3:7" x14ac:dyDescent="0.25">
      <c r="C45957" s="155"/>
      <c r="G45957" s="155"/>
    </row>
    <row r="45958" spans="3:7" x14ac:dyDescent="0.25">
      <c r="C45958" s="155"/>
      <c r="G45958" s="155"/>
    </row>
    <row r="45959" spans="3:7" x14ac:dyDescent="0.25">
      <c r="C45959" s="155"/>
      <c r="G45959" s="155"/>
    </row>
    <row r="45960" spans="3:7" x14ac:dyDescent="0.25">
      <c r="C45960" s="155"/>
      <c r="G45960" s="155"/>
    </row>
    <row r="45961" spans="3:7" x14ac:dyDescent="0.25">
      <c r="C45961" s="155"/>
      <c r="G45961" s="155"/>
    </row>
    <row r="45962" spans="3:7" x14ac:dyDescent="0.25">
      <c r="C45962" s="155"/>
      <c r="G45962" s="155"/>
    </row>
    <row r="45963" spans="3:7" x14ac:dyDescent="0.25">
      <c r="C45963" s="155"/>
      <c r="G45963" s="155"/>
    </row>
    <row r="45964" spans="3:7" x14ac:dyDescent="0.25">
      <c r="C45964" s="155"/>
      <c r="G45964" s="155"/>
    </row>
    <row r="45965" spans="3:7" x14ac:dyDescent="0.25">
      <c r="C45965" s="155"/>
      <c r="G45965" s="155"/>
    </row>
    <row r="45966" spans="3:7" x14ac:dyDescent="0.25">
      <c r="C45966" s="155"/>
      <c r="G45966" s="155"/>
    </row>
    <row r="45967" spans="3:7" x14ac:dyDescent="0.25">
      <c r="C45967" s="155"/>
      <c r="G45967" s="155"/>
    </row>
    <row r="45968" spans="3:7" x14ac:dyDescent="0.25">
      <c r="C45968" s="155"/>
      <c r="G45968" s="155"/>
    </row>
    <row r="45969" spans="3:7" x14ac:dyDescent="0.25">
      <c r="C45969" s="155"/>
      <c r="G45969" s="155"/>
    </row>
    <row r="45970" spans="3:7" x14ac:dyDescent="0.25">
      <c r="C45970" s="155"/>
      <c r="G45970" s="155"/>
    </row>
    <row r="45971" spans="3:7" x14ac:dyDescent="0.25">
      <c r="C45971" s="155"/>
      <c r="G45971" s="155"/>
    </row>
    <row r="45972" spans="3:7" x14ac:dyDescent="0.25">
      <c r="C45972" s="155"/>
      <c r="G45972" s="155"/>
    </row>
    <row r="45973" spans="3:7" x14ac:dyDescent="0.25">
      <c r="C45973" s="155"/>
      <c r="G45973" s="155"/>
    </row>
    <row r="45974" spans="3:7" x14ac:dyDescent="0.25">
      <c r="C45974" s="155"/>
      <c r="G45974" s="155"/>
    </row>
    <row r="45975" spans="3:7" x14ac:dyDescent="0.25">
      <c r="C45975" s="155"/>
      <c r="G45975" s="155"/>
    </row>
    <row r="45976" spans="3:7" x14ac:dyDescent="0.25">
      <c r="C45976" s="155"/>
      <c r="G45976" s="155"/>
    </row>
    <row r="45977" spans="3:7" x14ac:dyDescent="0.25">
      <c r="C45977" s="155"/>
      <c r="G45977" s="155"/>
    </row>
    <row r="45978" spans="3:7" x14ac:dyDescent="0.25">
      <c r="C45978" s="155"/>
      <c r="G45978" s="155"/>
    </row>
    <row r="45979" spans="3:7" x14ac:dyDescent="0.25">
      <c r="C45979" s="155"/>
      <c r="G45979" s="155"/>
    </row>
    <row r="45980" spans="3:7" x14ac:dyDescent="0.25">
      <c r="C45980" s="155"/>
      <c r="G45980" s="155"/>
    </row>
    <row r="45981" spans="3:7" x14ac:dyDescent="0.25">
      <c r="C45981" s="155"/>
      <c r="G45981" s="155"/>
    </row>
    <row r="45982" spans="3:7" x14ac:dyDescent="0.25">
      <c r="C45982" s="155"/>
      <c r="G45982" s="155"/>
    </row>
    <row r="45983" spans="3:7" x14ac:dyDescent="0.25">
      <c r="C45983" s="155"/>
      <c r="G45983" s="155"/>
    </row>
    <row r="45984" spans="3:7" x14ac:dyDescent="0.25">
      <c r="C45984" s="155"/>
      <c r="G45984" s="155"/>
    </row>
    <row r="45985" spans="3:7" x14ac:dyDescent="0.25">
      <c r="C45985" s="155"/>
      <c r="G45985" s="155"/>
    </row>
    <row r="45986" spans="3:7" x14ac:dyDescent="0.25">
      <c r="C45986" s="155"/>
      <c r="G45986" s="155"/>
    </row>
    <row r="45987" spans="3:7" x14ac:dyDescent="0.25">
      <c r="C45987" s="155"/>
      <c r="G45987" s="155"/>
    </row>
    <row r="45988" spans="3:7" x14ac:dyDescent="0.25">
      <c r="C45988" s="155"/>
      <c r="G45988" s="155"/>
    </row>
    <row r="45989" spans="3:7" x14ac:dyDescent="0.25">
      <c r="C45989" s="155"/>
      <c r="G45989" s="155"/>
    </row>
    <row r="45990" spans="3:7" x14ac:dyDescent="0.25">
      <c r="C45990" s="155"/>
      <c r="G45990" s="155"/>
    </row>
    <row r="45991" spans="3:7" x14ac:dyDescent="0.25">
      <c r="C45991" s="155"/>
      <c r="G45991" s="155"/>
    </row>
    <row r="45992" spans="3:7" x14ac:dyDescent="0.25">
      <c r="C45992" s="155"/>
      <c r="G45992" s="155"/>
    </row>
    <row r="45993" spans="3:7" x14ac:dyDescent="0.25">
      <c r="C45993" s="155"/>
      <c r="G45993" s="155"/>
    </row>
    <row r="45994" spans="3:7" x14ac:dyDescent="0.25">
      <c r="C45994" s="155"/>
      <c r="G45994" s="155"/>
    </row>
    <row r="45995" spans="3:7" x14ac:dyDescent="0.25">
      <c r="C45995" s="155"/>
      <c r="G45995" s="155"/>
    </row>
    <row r="45996" spans="3:7" x14ac:dyDescent="0.25">
      <c r="C45996" s="155"/>
      <c r="G45996" s="155"/>
    </row>
    <row r="45997" spans="3:7" x14ac:dyDescent="0.25">
      <c r="C45997" s="155"/>
      <c r="G45997" s="155"/>
    </row>
    <row r="45998" spans="3:7" x14ac:dyDescent="0.25">
      <c r="C45998" s="155"/>
      <c r="G45998" s="155"/>
    </row>
    <row r="45999" spans="3:7" x14ac:dyDescent="0.25">
      <c r="C45999" s="155"/>
      <c r="G45999" s="155"/>
    </row>
    <row r="46000" spans="3:7" x14ac:dyDescent="0.25">
      <c r="C46000" s="155"/>
      <c r="G46000" s="155"/>
    </row>
    <row r="46001" spans="3:7" x14ac:dyDescent="0.25">
      <c r="C46001" s="155"/>
      <c r="G46001" s="155"/>
    </row>
    <row r="46002" spans="3:7" x14ac:dyDescent="0.25">
      <c r="C46002" s="155"/>
      <c r="G46002" s="155"/>
    </row>
    <row r="46003" spans="3:7" x14ac:dyDescent="0.25">
      <c r="C46003" s="155"/>
      <c r="G46003" s="155"/>
    </row>
    <row r="46004" spans="3:7" x14ac:dyDescent="0.25">
      <c r="C46004" s="155"/>
      <c r="G46004" s="155"/>
    </row>
    <row r="46005" spans="3:7" x14ac:dyDescent="0.25">
      <c r="C46005" s="155"/>
      <c r="G46005" s="155"/>
    </row>
    <row r="46006" spans="3:7" x14ac:dyDescent="0.25">
      <c r="C46006" s="155"/>
      <c r="G46006" s="155"/>
    </row>
    <row r="46007" spans="3:7" x14ac:dyDescent="0.25">
      <c r="C46007" s="155"/>
      <c r="G46007" s="155"/>
    </row>
    <row r="46008" spans="3:7" x14ac:dyDescent="0.25">
      <c r="C46008" s="155"/>
      <c r="G46008" s="155"/>
    </row>
    <row r="46009" spans="3:7" x14ac:dyDescent="0.25">
      <c r="C46009" s="155"/>
      <c r="G46009" s="155"/>
    </row>
    <row r="46010" spans="3:7" x14ac:dyDescent="0.25">
      <c r="C46010" s="155"/>
      <c r="G46010" s="155"/>
    </row>
    <row r="46011" spans="3:7" x14ac:dyDescent="0.25">
      <c r="C46011" s="155"/>
      <c r="G46011" s="155"/>
    </row>
    <row r="46012" spans="3:7" x14ac:dyDescent="0.25">
      <c r="C46012" s="155"/>
      <c r="G46012" s="155"/>
    </row>
    <row r="46013" spans="3:7" x14ac:dyDescent="0.25">
      <c r="C46013" s="155"/>
      <c r="G46013" s="155"/>
    </row>
    <row r="46014" spans="3:7" x14ac:dyDescent="0.25">
      <c r="C46014" s="155"/>
      <c r="G46014" s="155"/>
    </row>
    <row r="46015" spans="3:7" x14ac:dyDescent="0.25">
      <c r="C46015" s="155"/>
      <c r="G46015" s="155"/>
    </row>
    <row r="46016" spans="3:7" x14ac:dyDescent="0.25">
      <c r="C46016" s="155"/>
      <c r="G46016" s="155"/>
    </row>
    <row r="46017" spans="3:7" x14ac:dyDescent="0.25">
      <c r="C46017" s="155"/>
      <c r="G46017" s="155"/>
    </row>
    <row r="46018" spans="3:7" x14ac:dyDescent="0.25">
      <c r="C46018" s="155"/>
      <c r="G46018" s="155"/>
    </row>
    <row r="46019" spans="3:7" x14ac:dyDescent="0.25">
      <c r="C46019" s="155"/>
      <c r="G46019" s="155"/>
    </row>
    <row r="46020" spans="3:7" x14ac:dyDescent="0.25">
      <c r="C46020" s="155"/>
      <c r="G46020" s="155"/>
    </row>
    <row r="46021" spans="3:7" x14ac:dyDescent="0.25">
      <c r="C46021" s="155"/>
      <c r="G46021" s="155"/>
    </row>
    <row r="46022" spans="3:7" x14ac:dyDescent="0.25">
      <c r="C46022" s="155"/>
      <c r="G46022" s="155"/>
    </row>
    <row r="46023" spans="3:7" x14ac:dyDescent="0.25">
      <c r="C46023" s="155"/>
      <c r="G46023" s="155"/>
    </row>
    <row r="46024" spans="3:7" x14ac:dyDescent="0.25">
      <c r="C46024" s="155"/>
      <c r="G46024" s="155"/>
    </row>
    <row r="46025" spans="3:7" x14ac:dyDescent="0.25">
      <c r="C46025" s="155"/>
      <c r="G46025" s="155"/>
    </row>
    <row r="46026" spans="3:7" x14ac:dyDescent="0.25">
      <c r="C46026" s="155"/>
      <c r="G46026" s="155"/>
    </row>
    <row r="46027" spans="3:7" x14ac:dyDescent="0.25">
      <c r="C46027" s="155"/>
      <c r="G46027" s="155"/>
    </row>
    <row r="46028" spans="3:7" x14ac:dyDescent="0.25">
      <c r="C46028" s="155"/>
      <c r="G46028" s="155"/>
    </row>
    <row r="46029" spans="3:7" x14ac:dyDescent="0.25">
      <c r="C46029" s="155"/>
      <c r="G46029" s="155"/>
    </row>
    <row r="46030" spans="3:7" x14ac:dyDescent="0.25">
      <c r="C46030" s="155"/>
      <c r="G46030" s="155"/>
    </row>
    <row r="46031" spans="3:7" x14ac:dyDescent="0.25">
      <c r="C46031" s="155"/>
      <c r="G46031" s="155"/>
    </row>
    <row r="46032" spans="3:7" x14ac:dyDescent="0.25">
      <c r="C46032" s="155"/>
      <c r="G46032" s="155"/>
    </row>
    <row r="46033" spans="3:7" x14ac:dyDescent="0.25">
      <c r="C46033" s="155"/>
      <c r="G46033" s="155"/>
    </row>
    <row r="46034" spans="3:7" x14ac:dyDescent="0.25">
      <c r="C46034" s="155"/>
      <c r="G46034" s="155"/>
    </row>
    <row r="46035" spans="3:7" x14ac:dyDescent="0.25">
      <c r="C46035" s="155"/>
      <c r="G46035" s="155"/>
    </row>
    <row r="46036" spans="3:7" x14ac:dyDescent="0.25">
      <c r="C46036" s="155"/>
      <c r="G46036" s="155"/>
    </row>
    <row r="46037" spans="3:7" x14ac:dyDescent="0.25">
      <c r="C46037" s="155"/>
      <c r="G46037" s="155"/>
    </row>
    <row r="46038" spans="3:7" x14ac:dyDescent="0.25">
      <c r="C46038" s="155"/>
      <c r="G46038" s="155"/>
    </row>
    <row r="46039" spans="3:7" x14ac:dyDescent="0.25">
      <c r="C46039" s="155"/>
      <c r="G46039" s="155"/>
    </row>
    <row r="46040" spans="3:7" x14ac:dyDescent="0.25">
      <c r="C46040" s="155"/>
      <c r="G46040" s="155"/>
    </row>
    <row r="46041" spans="3:7" x14ac:dyDescent="0.25">
      <c r="C46041" s="155"/>
      <c r="G46041" s="155"/>
    </row>
    <row r="46042" spans="3:7" x14ac:dyDescent="0.25">
      <c r="C46042" s="155"/>
      <c r="G46042" s="155"/>
    </row>
    <row r="46043" spans="3:7" x14ac:dyDescent="0.25">
      <c r="C46043" s="155"/>
      <c r="G46043" s="155"/>
    </row>
    <row r="46044" spans="3:7" x14ac:dyDescent="0.25">
      <c r="C46044" s="155"/>
      <c r="G46044" s="155"/>
    </row>
    <row r="46045" spans="3:7" x14ac:dyDescent="0.25">
      <c r="C46045" s="155"/>
      <c r="G46045" s="155"/>
    </row>
    <row r="46046" spans="3:7" x14ac:dyDescent="0.25">
      <c r="C46046" s="155"/>
      <c r="G46046" s="155"/>
    </row>
    <row r="46047" spans="3:7" x14ac:dyDescent="0.25">
      <c r="C46047" s="155"/>
      <c r="G46047" s="155"/>
    </row>
    <row r="46048" spans="3:7" x14ac:dyDescent="0.25">
      <c r="C46048" s="155"/>
      <c r="G46048" s="155"/>
    </row>
    <row r="46049" spans="3:7" x14ac:dyDescent="0.25">
      <c r="C46049" s="155"/>
      <c r="G46049" s="155"/>
    </row>
    <row r="46050" spans="3:7" x14ac:dyDescent="0.25">
      <c r="C46050" s="155"/>
      <c r="G46050" s="155"/>
    </row>
    <row r="46051" spans="3:7" x14ac:dyDescent="0.25">
      <c r="C46051" s="155"/>
      <c r="G46051" s="155"/>
    </row>
    <row r="46052" spans="3:7" x14ac:dyDescent="0.25">
      <c r="C46052" s="155"/>
      <c r="G46052" s="155"/>
    </row>
    <row r="46053" spans="3:7" x14ac:dyDescent="0.25">
      <c r="C46053" s="155"/>
      <c r="G46053" s="155"/>
    </row>
    <row r="46054" spans="3:7" x14ac:dyDescent="0.25">
      <c r="C46054" s="155"/>
      <c r="G46054" s="155"/>
    </row>
    <row r="46055" spans="3:7" x14ac:dyDescent="0.25">
      <c r="C46055" s="155"/>
      <c r="G46055" s="155"/>
    </row>
    <row r="46056" spans="3:7" x14ac:dyDescent="0.25">
      <c r="C46056" s="155"/>
      <c r="G46056" s="155"/>
    </row>
    <row r="46057" spans="3:7" x14ac:dyDescent="0.25">
      <c r="C46057" s="155"/>
      <c r="G46057" s="155"/>
    </row>
    <row r="46058" spans="3:7" x14ac:dyDescent="0.25">
      <c r="C46058" s="155"/>
      <c r="G46058" s="155"/>
    </row>
    <row r="46059" spans="3:7" x14ac:dyDescent="0.25">
      <c r="C46059" s="155"/>
      <c r="G46059" s="155"/>
    </row>
    <row r="46060" spans="3:7" x14ac:dyDescent="0.25">
      <c r="C46060" s="155"/>
      <c r="G46060" s="155"/>
    </row>
    <row r="46061" spans="3:7" x14ac:dyDescent="0.25">
      <c r="C46061" s="155"/>
      <c r="G46061" s="155"/>
    </row>
    <row r="46062" spans="3:7" x14ac:dyDescent="0.25">
      <c r="C46062" s="155"/>
      <c r="G46062" s="155"/>
    </row>
    <row r="46063" spans="3:7" x14ac:dyDescent="0.25">
      <c r="C46063" s="155"/>
      <c r="G46063" s="155"/>
    </row>
    <row r="46064" spans="3:7" x14ac:dyDescent="0.25">
      <c r="C46064" s="155"/>
      <c r="G46064" s="155"/>
    </row>
    <row r="46065" spans="3:7" x14ac:dyDescent="0.25">
      <c r="C46065" s="155"/>
      <c r="G46065" s="155"/>
    </row>
    <row r="46066" spans="3:7" x14ac:dyDescent="0.25">
      <c r="C46066" s="155"/>
      <c r="G46066" s="155"/>
    </row>
    <row r="46067" spans="3:7" x14ac:dyDescent="0.25">
      <c r="C46067" s="155"/>
      <c r="G46067" s="155"/>
    </row>
    <row r="46068" spans="3:7" x14ac:dyDescent="0.25">
      <c r="C46068" s="155"/>
      <c r="G46068" s="155"/>
    </row>
    <row r="46069" spans="3:7" x14ac:dyDescent="0.25">
      <c r="C46069" s="155"/>
      <c r="G46069" s="155"/>
    </row>
    <row r="46070" spans="3:7" x14ac:dyDescent="0.25">
      <c r="C46070" s="155"/>
      <c r="G46070" s="155"/>
    </row>
    <row r="46071" spans="3:7" x14ac:dyDescent="0.25">
      <c r="C46071" s="155"/>
      <c r="G46071" s="155"/>
    </row>
    <row r="46072" spans="3:7" x14ac:dyDescent="0.25">
      <c r="C46072" s="155"/>
      <c r="G46072" s="155"/>
    </row>
    <row r="46073" spans="3:7" x14ac:dyDescent="0.25">
      <c r="C46073" s="155"/>
      <c r="G46073" s="155"/>
    </row>
    <row r="46074" spans="3:7" x14ac:dyDescent="0.25">
      <c r="C46074" s="155"/>
      <c r="G46074" s="155"/>
    </row>
    <row r="46075" spans="3:7" x14ac:dyDescent="0.25">
      <c r="C46075" s="155"/>
      <c r="G46075" s="155"/>
    </row>
    <row r="46076" spans="3:7" x14ac:dyDescent="0.25">
      <c r="C46076" s="155"/>
      <c r="G46076" s="155"/>
    </row>
    <row r="46077" spans="3:7" x14ac:dyDescent="0.25">
      <c r="C46077" s="155"/>
      <c r="G46077" s="155"/>
    </row>
    <row r="46078" spans="3:7" x14ac:dyDescent="0.25">
      <c r="C46078" s="155"/>
      <c r="G46078" s="155"/>
    </row>
    <row r="46079" spans="3:7" x14ac:dyDescent="0.25">
      <c r="C46079" s="155"/>
      <c r="G46079" s="155"/>
    </row>
    <row r="46080" spans="3:7" x14ac:dyDescent="0.25">
      <c r="C46080" s="155"/>
      <c r="G46080" s="155"/>
    </row>
    <row r="46081" spans="3:7" x14ac:dyDescent="0.25">
      <c r="C46081" s="155"/>
      <c r="G46081" s="155"/>
    </row>
    <row r="46082" spans="3:7" x14ac:dyDescent="0.25">
      <c r="C46082" s="155"/>
      <c r="G46082" s="155"/>
    </row>
    <row r="46083" spans="3:7" x14ac:dyDescent="0.25">
      <c r="C46083" s="155"/>
      <c r="G46083" s="155"/>
    </row>
    <row r="46084" spans="3:7" x14ac:dyDescent="0.25">
      <c r="C46084" s="155"/>
      <c r="G46084" s="155"/>
    </row>
    <row r="46085" spans="3:7" x14ac:dyDescent="0.25">
      <c r="C46085" s="155"/>
      <c r="G46085" s="155"/>
    </row>
    <row r="46086" spans="3:7" x14ac:dyDescent="0.25">
      <c r="C46086" s="155"/>
      <c r="G46086" s="155"/>
    </row>
    <row r="46087" spans="3:7" x14ac:dyDescent="0.25">
      <c r="C46087" s="155"/>
      <c r="G46087" s="155"/>
    </row>
    <row r="46088" spans="3:7" x14ac:dyDescent="0.25">
      <c r="C46088" s="155"/>
      <c r="G46088" s="155"/>
    </row>
    <row r="46089" spans="3:7" x14ac:dyDescent="0.25">
      <c r="C46089" s="155"/>
      <c r="G46089" s="155"/>
    </row>
    <row r="46090" spans="3:7" x14ac:dyDescent="0.25">
      <c r="C46090" s="155"/>
      <c r="G46090" s="155"/>
    </row>
    <row r="46091" spans="3:7" x14ac:dyDescent="0.25">
      <c r="C46091" s="155"/>
      <c r="G46091" s="155"/>
    </row>
    <row r="46092" spans="3:7" x14ac:dyDescent="0.25">
      <c r="C46092" s="155"/>
      <c r="G46092" s="155"/>
    </row>
    <row r="46093" spans="3:7" x14ac:dyDescent="0.25">
      <c r="C46093" s="155"/>
      <c r="G46093" s="155"/>
    </row>
    <row r="46094" spans="3:7" x14ac:dyDescent="0.25">
      <c r="C46094" s="155"/>
      <c r="G46094" s="155"/>
    </row>
    <row r="46095" spans="3:7" x14ac:dyDescent="0.25">
      <c r="C46095" s="155"/>
      <c r="G46095" s="155"/>
    </row>
    <row r="46096" spans="3:7" x14ac:dyDescent="0.25">
      <c r="C46096" s="155"/>
      <c r="G46096" s="155"/>
    </row>
    <row r="46097" spans="3:7" x14ac:dyDescent="0.25">
      <c r="C46097" s="155"/>
      <c r="G46097" s="155"/>
    </row>
    <row r="46098" spans="3:7" x14ac:dyDescent="0.25">
      <c r="C46098" s="155"/>
      <c r="G46098" s="155"/>
    </row>
    <row r="46099" spans="3:7" x14ac:dyDescent="0.25">
      <c r="C46099" s="155"/>
      <c r="G46099" s="155"/>
    </row>
    <row r="46100" spans="3:7" x14ac:dyDescent="0.25">
      <c r="C46100" s="155"/>
      <c r="G46100" s="155"/>
    </row>
    <row r="46101" spans="3:7" x14ac:dyDescent="0.25">
      <c r="C46101" s="155"/>
      <c r="G46101" s="155"/>
    </row>
    <row r="46102" spans="3:7" x14ac:dyDescent="0.25">
      <c r="C46102" s="155"/>
      <c r="G46102" s="155"/>
    </row>
    <row r="46103" spans="3:7" x14ac:dyDescent="0.25">
      <c r="C46103" s="155"/>
      <c r="G46103" s="155"/>
    </row>
    <row r="46104" spans="3:7" x14ac:dyDescent="0.25">
      <c r="C46104" s="155"/>
      <c r="G46104" s="155"/>
    </row>
    <row r="46105" spans="3:7" x14ac:dyDescent="0.25">
      <c r="C46105" s="155"/>
      <c r="G46105" s="155"/>
    </row>
    <row r="46106" spans="3:7" x14ac:dyDescent="0.25">
      <c r="C46106" s="155"/>
      <c r="G46106" s="155"/>
    </row>
    <row r="46107" spans="3:7" x14ac:dyDescent="0.25">
      <c r="C46107" s="155"/>
      <c r="G46107" s="155"/>
    </row>
    <row r="46108" spans="3:7" x14ac:dyDescent="0.25">
      <c r="C46108" s="155"/>
      <c r="G46108" s="155"/>
    </row>
    <row r="46109" spans="3:7" x14ac:dyDescent="0.25">
      <c r="C46109" s="155"/>
      <c r="G46109" s="155"/>
    </row>
    <row r="46110" spans="3:7" x14ac:dyDescent="0.25">
      <c r="C46110" s="155"/>
      <c r="G46110" s="155"/>
    </row>
    <row r="46111" spans="3:7" x14ac:dyDescent="0.25">
      <c r="C46111" s="155"/>
      <c r="G46111" s="155"/>
    </row>
    <row r="46112" spans="3:7" x14ac:dyDescent="0.25">
      <c r="C46112" s="155"/>
      <c r="G46112" s="155"/>
    </row>
    <row r="46113" spans="3:7" x14ac:dyDescent="0.25">
      <c r="C46113" s="155"/>
      <c r="G46113" s="155"/>
    </row>
    <row r="46114" spans="3:7" x14ac:dyDescent="0.25">
      <c r="C46114" s="155"/>
      <c r="G46114" s="155"/>
    </row>
    <row r="46115" spans="3:7" x14ac:dyDescent="0.25">
      <c r="C46115" s="155"/>
      <c r="G46115" s="155"/>
    </row>
    <row r="46116" spans="3:7" x14ac:dyDescent="0.25">
      <c r="C46116" s="155"/>
      <c r="G46116" s="155"/>
    </row>
    <row r="46117" spans="3:7" x14ac:dyDescent="0.25">
      <c r="C46117" s="155"/>
      <c r="G46117" s="155"/>
    </row>
    <row r="46118" spans="3:7" x14ac:dyDescent="0.25">
      <c r="C46118" s="155"/>
      <c r="G46118" s="155"/>
    </row>
    <row r="46119" spans="3:7" x14ac:dyDescent="0.25">
      <c r="C46119" s="155"/>
      <c r="G46119" s="155"/>
    </row>
    <row r="46120" spans="3:7" x14ac:dyDescent="0.25">
      <c r="C46120" s="155"/>
      <c r="G46120" s="155"/>
    </row>
    <row r="46121" spans="3:7" x14ac:dyDescent="0.25">
      <c r="C46121" s="155"/>
      <c r="G46121" s="155"/>
    </row>
    <row r="46122" spans="3:7" x14ac:dyDescent="0.25">
      <c r="C46122" s="155"/>
      <c r="G46122" s="155"/>
    </row>
    <row r="46123" spans="3:7" x14ac:dyDescent="0.25">
      <c r="C46123" s="155"/>
      <c r="G46123" s="155"/>
    </row>
    <row r="46124" spans="3:7" x14ac:dyDescent="0.25">
      <c r="C46124" s="155"/>
      <c r="G46124" s="155"/>
    </row>
    <row r="46125" spans="3:7" x14ac:dyDescent="0.25">
      <c r="C46125" s="155"/>
      <c r="G46125" s="155"/>
    </row>
    <row r="46126" spans="3:7" x14ac:dyDescent="0.25">
      <c r="C46126" s="155"/>
      <c r="G46126" s="155"/>
    </row>
    <row r="46127" spans="3:7" x14ac:dyDescent="0.25">
      <c r="C46127" s="155"/>
      <c r="G46127" s="155"/>
    </row>
    <row r="46128" spans="3:7" x14ac:dyDescent="0.25">
      <c r="C46128" s="155"/>
      <c r="G46128" s="155"/>
    </row>
    <row r="46129" spans="3:7" x14ac:dyDescent="0.25">
      <c r="C46129" s="155"/>
      <c r="G46129" s="155"/>
    </row>
    <row r="46130" spans="3:7" x14ac:dyDescent="0.25">
      <c r="C46130" s="155"/>
      <c r="G46130" s="155"/>
    </row>
    <row r="46131" spans="3:7" x14ac:dyDescent="0.25">
      <c r="C46131" s="155"/>
      <c r="G46131" s="155"/>
    </row>
    <row r="46132" spans="3:7" x14ac:dyDescent="0.25">
      <c r="C46132" s="155"/>
      <c r="G46132" s="155"/>
    </row>
    <row r="46133" spans="3:7" x14ac:dyDescent="0.25">
      <c r="C46133" s="155"/>
      <c r="G46133" s="155"/>
    </row>
    <row r="46134" spans="3:7" x14ac:dyDescent="0.25">
      <c r="C46134" s="155"/>
      <c r="G46134" s="155"/>
    </row>
    <row r="46135" spans="3:7" x14ac:dyDescent="0.25">
      <c r="C46135" s="155"/>
      <c r="G46135" s="155"/>
    </row>
    <row r="46136" spans="3:7" x14ac:dyDescent="0.25">
      <c r="C46136" s="155"/>
      <c r="G46136" s="155"/>
    </row>
    <row r="46137" spans="3:7" x14ac:dyDescent="0.25">
      <c r="C46137" s="155"/>
      <c r="G46137" s="155"/>
    </row>
    <row r="46138" spans="3:7" x14ac:dyDescent="0.25">
      <c r="C46138" s="155"/>
      <c r="G46138" s="155"/>
    </row>
    <row r="46139" spans="3:7" x14ac:dyDescent="0.25">
      <c r="C46139" s="155"/>
      <c r="G46139" s="155"/>
    </row>
    <row r="46140" spans="3:7" x14ac:dyDescent="0.25">
      <c r="C46140" s="155"/>
      <c r="G46140" s="155"/>
    </row>
    <row r="46141" spans="3:7" x14ac:dyDescent="0.25">
      <c r="C46141" s="155"/>
      <c r="G46141" s="155"/>
    </row>
    <row r="46142" spans="3:7" x14ac:dyDescent="0.25">
      <c r="C46142" s="155"/>
      <c r="G46142" s="155"/>
    </row>
    <row r="46143" spans="3:7" x14ac:dyDescent="0.25">
      <c r="C46143" s="155"/>
      <c r="G46143" s="155"/>
    </row>
    <row r="46144" spans="3:7" x14ac:dyDescent="0.25">
      <c r="C46144" s="155"/>
      <c r="G46144" s="155"/>
    </row>
    <row r="46145" spans="3:7" x14ac:dyDescent="0.25">
      <c r="C46145" s="155"/>
      <c r="G46145" s="155"/>
    </row>
    <row r="46146" spans="3:7" x14ac:dyDescent="0.25">
      <c r="C46146" s="155"/>
      <c r="G46146" s="155"/>
    </row>
    <row r="46147" spans="3:7" x14ac:dyDescent="0.25">
      <c r="C46147" s="155"/>
      <c r="G46147" s="155"/>
    </row>
    <row r="46148" spans="3:7" x14ac:dyDescent="0.25">
      <c r="C46148" s="155"/>
      <c r="G46148" s="155"/>
    </row>
    <row r="46149" spans="3:7" x14ac:dyDescent="0.25">
      <c r="C46149" s="155"/>
      <c r="G46149" s="155"/>
    </row>
    <row r="46150" spans="3:7" x14ac:dyDescent="0.25">
      <c r="C46150" s="155"/>
      <c r="G46150" s="155"/>
    </row>
    <row r="46151" spans="3:7" x14ac:dyDescent="0.25">
      <c r="C46151" s="155"/>
      <c r="G46151" s="155"/>
    </row>
    <row r="46152" spans="3:7" x14ac:dyDescent="0.25">
      <c r="C46152" s="155"/>
      <c r="G46152" s="155"/>
    </row>
    <row r="46153" spans="3:7" x14ac:dyDescent="0.25">
      <c r="C46153" s="155"/>
      <c r="G46153" s="155"/>
    </row>
    <row r="46154" spans="3:7" x14ac:dyDescent="0.25">
      <c r="C46154" s="155"/>
      <c r="G46154" s="155"/>
    </row>
    <row r="46155" spans="3:7" x14ac:dyDescent="0.25">
      <c r="C46155" s="155"/>
      <c r="G46155" s="155"/>
    </row>
    <row r="46156" spans="3:7" x14ac:dyDescent="0.25">
      <c r="C46156" s="155"/>
      <c r="G46156" s="155"/>
    </row>
    <row r="46157" spans="3:7" x14ac:dyDescent="0.25">
      <c r="C46157" s="155"/>
      <c r="G46157" s="155"/>
    </row>
    <row r="46158" spans="3:7" x14ac:dyDescent="0.25">
      <c r="C46158" s="155"/>
      <c r="G46158" s="155"/>
    </row>
    <row r="46159" spans="3:7" x14ac:dyDescent="0.25">
      <c r="C46159" s="155"/>
      <c r="G46159" s="155"/>
    </row>
    <row r="46160" spans="3:7" x14ac:dyDescent="0.25">
      <c r="C46160" s="155"/>
      <c r="G46160" s="155"/>
    </row>
    <row r="46161" spans="3:7" x14ac:dyDescent="0.25">
      <c r="C46161" s="155"/>
      <c r="G46161" s="155"/>
    </row>
    <row r="46162" spans="3:7" x14ac:dyDescent="0.25">
      <c r="C46162" s="155"/>
      <c r="G46162" s="155"/>
    </row>
    <row r="46163" spans="3:7" x14ac:dyDescent="0.25">
      <c r="C46163" s="155"/>
      <c r="G46163" s="155"/>
    </row>
    <row r="46164" spans="3:7" x14ac:dyDescent="0.25">
      <c r="C46164" s="155"/>
      <c r="G46164" s="155"/>
    </row>
    <row r="46165" spans="3:7" x14ac:dyDescent="0.25">
      <c r="C46165" s="155"/>
      <c r="G46165" s="155"/>
    </row>
    <row r="46166" spans="3:7" x14ac:dyDescent="0.25">
      <c r="C46166" s="155"/>
      <c r="G46166" s="155"/>
    </row>
    <row r="46167" spans="3:7" x14ac:dyDescent="0.25">
      <c r="C46167" s="155"/>
      <c r="G46167" s="155"/>
    </row>
    <row r="46168" spans="3:7" x14ac:dyDescent="0.25">
      <c r="C46168" s="155"/>
      <c r="G46168" s="155"/>
    </row>
    <row r="46169" spans="3:7" x14ac:dyDescent="0.25">
      <c r="C46169" s="155"/>
      <c r="G46169" s="155"/>
    </row>
    <row r="46170" spans="3:7" x14ac:dyDescent="0.25">
      <c r="C46170" s="155"/>
      <c r="G46170" s="155"/>
    </row>
    <row r="46171" spans="3:7" x14ac:dyDescent="0.25">
      <c r="C46171" s="155"/>
      <c r="G46171" s="155"/>
    </row>
    <row r="46172" spans="3:7" x14ac:dyDescent="0.25">
      <c r="C46172" s="155"/>
      <c r="G46172" s="155"/>
    </row>
    <row r="46173" spans="3:7" x14ac:dyDescent="0.25">
      <c r="C46173" s="155"/>
      <c r="G46173" s="155"/>
    </row>
    <row r="46174" spans="3:7" x14ac:dyDescent="0.25">
      <c r="C46174" s="155"/>
      <c r="G46174" s="155"/>
    </row>
    <row r="46175" spans="3:7" x14ac:dyDescent="0.25">
      <c r="C46175" s="155"/>
      <c r="G46175" s="155"/>
    </row>
    <row r="46176" spans="3:7" x14ac:dyDescent="0.25">
      <c r="C46176" s="155"/>
      <c r="G46176" s="155"/>
    </row>
    <row r="46177" spans="3:7" x14ac:dyDescent="0.25">
      <c r="C46177" s="155"/>
      <c r="G46177" s="155"/>
    </row>
    <row r="46178" spans="3:7" x14ac:dyDescent="0.25">
      <c r="C46178" s="155"/>
      <c r="G46178" s="155"/>
    </row>
    <row r="46179" spans="3:7" x14ac:dyDescent="0.25">
      <c r="C46179" s="155"/>
      <c r="G46179" s="155"/>
    </row>
    <row r="46180" spans="3:7" x14ac:dyDescent="0.25">
      <c r="C46180" s="155"/>
      <c r="G46180" s="155"/>
    </row>
    <row r="46181" spans="3:7" x14ac:dyDescent="0.25">
      <c r="C46181" s="155"/>
      <c r="G46181" s="155"/>
    </row>
    <row r="46182" spans="3:7" x14ac:dyDescent="0.25">
      <c r="C46182" s="155"/>
      <c r="G46182" s="155"/>
    </row>
    <row r="46183" spans="3:7" x14ac:dyDescent="0.25">
      <c r="C46183" s="155"/>
      <c r="G46183" s="155"/>
    </row>
    <row r="46184" spans="3:7" x14ac:dyDescent="0.25">
      <c r="C46184" s="155"/>
      <c r="G46184" s="155"/>
    </row>
    <row r="46185" spans="3:7" x14ac:dyDescent="0.25">
      <c r="C46185" s="155"/>
      <c r="G46185" s="155"/>
    </row>
    <row r="46186" spans="3:7" x14ac:dyDescent="0.25">
      <c r="C46186" s="155"/>
      <c r="G46186" s="155"/>
    </row>
    <row r="46187" spans="3:7" x14ac:dyDescent="0.25">
      <c r="C46187" s="155"/>
      <c r="G46187" s="155"/>
    </row>
    <row r="46188" spans="3:7" x14ac:dyDescent="0.25">
      <c r="C46188" s="155"/>
      <c r="G46188" s="155"/>
    </row>
    <row r="46189" spans="3:7" x14ac:dyDescent="0.25">
      <c r="C46189" s="155"/>
      <c r="G46189" s="155"/>
    </row>
    <row r="46190" spans="3:7" x14ac:dyDescent="0.25">
      <c r="C46190" s="155"/>
      <c r="G46190" s="155"/>
    </row>
    <row r="46191" spans="3:7" x14ac:dyDescent="0.25">
      <c r="C46191" s="155"/>
      <c r="G46191" s="155"/>
    </row>
    <row r="46192" spans="3:7" x14ac:dyDescent="0.25">
      <c r="C46192" s="155"/>
      <c r="G46192" s="155"/>
    </row>
    <row r="46193" spans="3:7" x14ac:dyDescent="0.25">
      <c r="C46193" s="155"/>
      <c r="G46193" s="155"/>
    </row>
    <row r="46194" spans="3:7" x14ac:dyDescent="0.25">
      <c r="C46194" s="155"/>
      <c r="G46194" s="155"/>
    </row>
    <row r="46195" spans="3:7" x14ac:dyDescent="0.25">
      <c r="C46195" s="155"/>
      <c r="G46195" s="155"/>
    </row>
    <row r="46196" spans="3:7" x14ac:dyDescent="0.25">
      <c r="C46196" s="155"/>
      <c r="G46196" s="155"/>
    </row>
    <row r="46197" spans="3:7" x14ac:dyDescent="0.25">
      <c r="C46197" s="155"/>
      <c r="G46197" s="155"/>
    </row>
    <row r="46198" spans="3:7" x14ac:dyDescent="0.25">
      <c r="C46198" s="155"/>
      <c r="G46198" s="155"/>
    </row>
    <row r="46199" spans="3:7" x14ac:dyDescent="0.25">
      <c r="C46199" s="155"/>
      <c r="G46199" s="155"/>
    </row>
    <row r="46200" spans="3:7" x14ac:dyDescent="0.25">
      <c r="C46200" s="155"/>
      <c r="G46200" s="155"/>
    </row>
    <row r="46201" spans="3:7" x14ac:dyDescent="0.25">
      <c r="C46201" s="155"/>
      <c r="G46201" s="155"/>
    </row>
    <row r="46202" spans="3:7" x14ac:dyDescent="0.25">
      <c r="C46202" s="155"/>
      <c r="G46202" s="155"/>
    </row>
    <row r="46203" spans="3:7" x14ac:dyDescent="0.25">
      <c r="C46203" s="155"/>
      <c r="G46203" s="155"/>
    </row>
    <row r="46204" spans="3:7" x14ac:dyDescent="0.25">
      <c r="C46204" s="155"/>
      <c r="G46204" s="155"/>
    </row>
    <row r="46205" spans="3:7" x14ac:dyDescent="0.25">
      <c r="C46205" s="155"/>
      <c r="G46205" s="155"/>
    </row>
    <row r="46206" spans="3:7" x14ac:dyDescent="0.25">
      <c r="C46206" s="155"/>
      <c r="G46206" s="155"/>
    </row>
    <row r="46207" spans="3:7" x14ac:dyDescent="0.25">
      <c r="C46207" s="155"/>
      <c r="G46207" s="155"/>
    </row>
    <row r="46208" spans="3:7" x14ac:dyDescent="0.25">
      <c r="C46208" s="155"/>
      <c r="G46208" s="155"/>
    </row>
    <row r="46209" spans="3:7" x14ac:dyDescent="0.25">
      <c r="C46209" s="155"/>
      <c r="G46209" s="155"/>
    </row>
    <row r="46210" spans="3:7" x14ac:dyDescent="0.25">
      <c r="C46210" s="155"/>
      <c r="G46210" s="155"/>
    </row>
    <row r="46211" spans="3:7" x14ac:dyDescent="0.25">
      <c r="C46211" s="155"/>
      <c r="G46211" s="155"/>
    </row>
    <row r="46212" spans="3:7" x14ac:dyDescent="0.25">
      <c r="C46212" s="155"/>
      <c r="G46212" s="155"/>
    </row>
    <row r="46213" spans="3:7" x14ac:dyDescent="0.25">
      <c r="C46213" s="155"/>
      <c r="G46213" s="155"/>
    </row>
    <row r="46214" spans="3:7" x14ac:dyDescent="0.25">
      <c r="C46214" s="155"/>
      <c r="G46214" s="155"/>
    </row>
    <row r="46215" spans="3:7" x14ac:dyDescent="0.25">
      <c r="C46215" s="155"/>
      <c r="G46215" s="155"/>
    </row>
    <row r="46216" spans="3:7" x14ac:dyDescent="0.25">
      <c r="C46216" s="155"/>
      <c r="G46216" s="155"/>
    </row>
    <row r="46217" spans="3:7" x14ac:dyDescent="0.25">
      <c r="C46217" s="155"/>
      <c r="G46217" s="155"/>
    </row>
    <row r="46218" spans="3:7" x14ac:dyDescent="0.25">
      <c r="C46218" s="155"/>
      <c r="G46218" s="155"/>
    </row>
    <row r="46219" spans="3:7" x14ac:dyDescent="0.25">
      <c r="C46219" s="155"/>
      <c r="G46219" s="155"/>
    </row>
    <row r="46220" spans="3:7" x14ac:dyDescent="0.25">
      <c r="C46220" s="155"/>
      <c r="G46220" s="155"/>
    </row>
    <row r="46221" spans="3:7" x14ac:dyDescent="0.25">
      <c r="C46221" s="155"/>
      <c r="G46221" s="155"/>
    </row>
    <row r="46222" spans="3:7" x14ac:dyDescent="0.25">
      <c r="C46222" s="155"/>
      <c r="G46222" s="155"/>
    </row>
    <row r="46223" spans="3:7" x14ac:dyDescent="0.25">
      <c r="C46223" s="155"/>
      <c r="G46223" s="155"/>
    </row>
    <row r="46224" spans="3:7" x14ac:dyDescent="0.25">
      <c r="C46224" s="155"/>
      <c r="G46224" s="155"/>
    </row>
    <row r="46225" spans="3:7" x14ac:dyDescent="0.25">
      <c r="C46225" s="155"/>
      <c r="G46225" s="155"/>
    </row>
    <row r="46226" spans="3:7" x14ac:dyDescent="0.25">
      <c r="C46226" s="155"/>
      <c r="G46226" s="155"/>
    </row>
    <row r="46227" spans="3:7" x14ac:dyDescent="0.25">
      <c r="C46227" s="155"/>
      <c r="G46227" s="155"/>
    </row>
    <row r="46228" spans="3:7" x14ac:dyDescent="0.25">
      <c r="C46228" s="155"/>
      <c r="G46228" s="155"/>
    </row>
    <row r="46229" spans="3:7" x14ac:dyDescent="0.25">
      <c r="C46229" s="155"/>
      <c r="G46229" s="155"/>
    </row>
    <row r="46230" spans="3:7" x14ac:dyDescent="0.25">
      <c r="C46230" s="155"/>
      <c r="G46230" s="155"/>
    </row>
    <row r="46231" spans="3:7" x14ac:dyDescent="0.25">
      <c r="C46231" s="155"/>
      <c r="G46231" s="155"/>
    </row>
    <row r="46232" spans="3:7" x14ac:dyDescent="0.25">
      <c r="C46232" s="155"/>
      <c r="G46232" s="155"/>
    </row>
    <row r="46233" spans="3:7" x14ac:dyDescent="0.25">
      <c r="C46233" s="155"/>
      <c r="G46233" s="155"/>
    </row>
    <row r="46234" spans="3:7" x14ac:dyDescent="0.25">
      <c r="C46234" s="155"/>
      <c r="G46234" s="155"/>
    </row>
    <row r="46235" spans="3:7" x14ac:dyDescent="0.25">
      <c r="C46235" s="155"/>
      <c r="G46235" s="155"/>
    </row>
    <row r="46236" spans="3:7" x14ac:dyDescent="0.25">
      <c r="C46236" s="155"/>
      <c r="G46236" s="155"/>
    </row>
    <row r="46237" spans="3:7" x14ac:dyDescent="0.25">
      <c r="C46237" s="155"/>
      <c r="G46237" s="155"/>
    </row>
    <row r="46238" spans="3:7" x14ac:dyDescent="0.25">
      <c r="C46238" s="155"/>
      <c r="G46238" s="155"/>
    </row>
    <row r="46239" spans="3:7" x14ac:dyDescent="0.25">
      <c r="C46239" s="155"/>
      <c r="G46239" s="155"/>
    </row>
    <row r="46240" spans="3:7" x14ac:dyDescent="0.25">
      <c r="C46240" s="155"/>
      <c r="G46240" s="155"/>
    </row>
    <row r="46241" spans="3:7" x14ac:dyDescent="0.25">
      <c r="C46241" s="155"/>
      <c r="G46241" s="155"/>
    </row>
    <row r="46242" spans="3:7" x14ac:dyDescent="0.25">
      <c r="C46242" s="155"/>
      <c r="G46242" s="155"/>
    </row>
    <row r="46243" spans="3:7" x14ac:dyDescent="0.25">
      <c r="C46243" s="155"/>
      <c r="G46243" s="155"/>
    </row>
    <row r="46244" spans="3:7" x14ac:dyDescent="0.25">
      <c r="C46244" s="155"/>
      <c r="G46244" s="155"/>
    </row>
    <row r="46245" spans="3:7" x14ac:dyDescent="0.25">
      <c r="C46245" s="155"/>
      <c r="G46245" s="155"/>
    </row>
    <row r="46246" spans="3:7" x14ac:dyDescent="0.25">
      <c r="C46246" s="155"/>
      <c r="G46246" s="155"/>
    </row>
    <row r="46247" spans="3:7" x14ac:dyDescent="0.25">
      <c r="C46247" s="155"/>
      <c r="G46247" s="155"/>
    </row>
    <row r="46248" spans="3:7" x14ac:dyDescent="0.25">
      <c r="C46248" s="155"/>
      <c r="G46248" s="155"/>
    </row>
    <row r="46249" spans="3:7" x14ac:dyDescent="0.25">
      <c r="C46249" s="155"/>
      <c r="G46249" s="155"/>
    </row>
    <row r="46250" spans="3:7" x14ac:dyDescent="0.25">
      <c r="C46250" s="155"/>
      <c r="G46250" s="155"/>
    </row>
    <row r="46251" spans="3:7" x14ac:dyDescent="0.25">
      <c r="C46251" s="155"/>
      <c r="G46251" s="155"/>
    </row>
    <row r="46252" spans="3:7" x14ac:dyDescent="0.25">
      <c r="C46252" s="155"/>
      <c r="G46252" s="155"/>
    </row>
    <row r="46253" spans="3:7" x14ac:dyDescent="0.25">
      <c r="C46253" s="155"/>
      <c r="G46253" s="155"/>
    </row>
    <row r="46254" spans="3:7" x14ac:dyDescent="0.25">
      <c r="C46254" s="155"/>
      <c r="G46254" s="155"/>
    </row>
    <row r="46255" spans="3:7" x14ac:dyDescent="0.25">
      <c r="C46255" s="155"/>
      <c r="G46255" s="155"/>
    </row>
    <row r="46256" spans="3:7" x14ac:dyDescent="0.25">
      <c r="C46256" s="155"/>
      <c r="G46256" s="155"/>
    </row>
    <row r="46257" spans="3:7" x14ac:dyDescent="0.25">
      <c r="C46257" s="155"/>
      <c r="G46257" s="155"/>
    </row>
    <row r="46258" spans="3:7" x14ac:dyDescent="0.25">
      <c r="C46258" s="155"/>
      <c r="G46258" s="155"/>
    </row>
    <row r="46259" spans="3:7" x14ac:dyDescent="0.25">
      <c r="C46259" s="155"/>
      <c r="G46259" s="155"/>
    </row>
    <row r="46260" spans="3:7" x14ac:dyDescent="0.25">
      <c r="C46260" s="155"/>
      <c r="G46260" s="155"/>
    </row>
    <row r="46261" spans="3:7" x14ac:dyDescent="0.25">
      <c r="C46261" s="155"/>
      <c r="G46261" s="155"/>
    </row>
    <row r="46262" spans="3:7" x14ac:dyDescent="0.25">
      <c r="C46262" s="155"/>
      <c r="G46262" s="155"/>
    </row>
    <row r="46263" spans="3:7" x14ac:dyDescent="0.25">
      <c r="C46263" s="155"/>
      <c r="G46263" s="155"/>
    </row>
    <row r="46264" spans="3:7" x14ac:dyDescent="0.25">
      <c r="C46264" s="155"/>
      <c r="G46264" s="155"/>
    </row>
    <row r="46265" spans="3:7" x14ac:dyDescent="0.25">
      <c r="C46265" s="155"/>
      <c r="G46265" s="155"/>
    </row>
    <row r="46266" spans="3:7" x14ac:dyDescent="0.25">
      <c r="C46266" s="155"/>
      <c r="G46266" s="155"/>
    </row>
    <row r="46267" spans="3:7" x14ac:dyDescent="0.25">
      <c r="C46267" s="155"/>
      <c r="G46267" s="155"/>
    </row>
    <row r="46268" spans="3:7" x14ac:dyDescent="0.25">
      <c r="C46268" s="155"/>
      <c r="G46268" s="155"/>
    </row>
    <row r="46269" spans="3:7" x14ac:dyDescent="0.25">
      <c r="C46269" s="155"/>
      <c r="G46269" s="155"/>
    </row>
    <row r="46270" spans="3:7" x14ac:dyDescent="0.25">
      <c r="C46270" s="155"/>
      <c r="G46270" s="155"/>
    </row>
    <row r="46271" spans="3:7" x14ac:dyDescent="0.25">
      <c r="C46271" s="155"/>
      <c r="G46271" s="155"/>
    </row>
    <row r="46272" spans="3:7" x14ac:dyDescent="0.25">
      <c r="C46272" s="155"/>
      <c r="G46272" s="155"/>
    </row>
    <row r="46273" spans="3:7" x14ac:dyDescent="0.25">
      <c r="C46273" s="155"/>
      <c r="G46273" s="155"/>
    </row>
    <row r="46274" spans="3:7" x14ac:dyDescent="0.25">
      <c r="C46274" s="155"/>
      <c r="G46274" s="155"/>
    </row>
    <row r="46275" spans="3:7" x14ac:dyDescent="0.25">
      <c r="C46275" s="155"/>
      <c r="G46275" s="155"/>
    </row>
    <row r="46276" spans="3:7" x14ac:dyDescent="0.25">
      <c r="C46276" s="155"/>
      <c r="G46276" s="155"/>
    </row>
    <row r="46277" spans="3:7" x14ac:dyDescent="0.25">
      <c r="C46277" s="155"/>
      <c r="G46277" s="155"/>
    </row>
    <row r="46278" spans="3:7" x14ac:dyDescent="0.25">
      <c r="C46278" s="155"/>
      <c r="G46278" s="155"/>
    </row>
    <row r="46279" spans="3:7" x14ac:dyDescent="0.25">
      <c r="C46279" s="155"/>
      <c r="G46279" s="155"/>
    </row>
    <row r="46280" spans="3:7" x14ac:dyDescent="0.25">
      <c r="C46280" s="155"/>
      <c r="G46280" s="155"/>
    </row>
    <row r="46281" spans="3:7" x14ac:dyDescent="0.25">
      <c r="C46281" s="155"/>
      <c r="G46281" s="155"/>
    </row>
    <row r="46282" spans="3:7" x14ac:dyDescent="0.25">
      <c r="C46282" s="155"/>
      <c r="G46282" s="155"/>
    </row>
    <row r="46283" spans="3:7" x14ac:dyDescent="0.25">
      <c r="C46283" s="155"/>
      <c r="G46283" s="155"/>
    </row>
    <row r="46284" spans="3:7" x14ac:dyDescent="0.25">
      <c r="C46284" s="155"/>
      <c r="G46284" s="155"/>
    </row>
    <row r="46285" spans="3:7" x14ac:dyDescent="0.25">
      <c r="C46285" s="155"/>
      <c r="G46285" s="155"/>
    </row>
    <row r="46286" spans="3:7" x14ac:dyDescent="0.25">
      <c r="C46286" s="155"/>
      <c r="G46286" s="155"/>
    </row>
    <row r="46287" spans="3:7" x14ac:dyDescent="0.25">
      <c r="C46287" s="155"/>
      <c r="G46287" s="155"/>
    </row>
    <row r="46288" spans="3:7" x14ac:dyDescent="0.25">
      <c r="C46288" s="155"/>
      <c r="G46288" s="155"/>
    </row>
    <row r="46289" spans="3:7" x14ac:dyDescent="0.25">
      <c r="C46289" s="155"/>
      <c r="G46289" s="155"/>
    </row>
    <row r="46290" spans="3:7" x14ac:dyDescent="0.25">
      <c r="C46290" s="155"/>
      <c r="G46290" s="155"/>
    </row>
    <row r="46291" spans="3:7" x14ac:dyDescent="0.25">
      <c r="C46291" s="155"/>
      <c r="G46291" s="155"/>
    </row>
    <row r="46292" spans="3:7" x14ac:dyDescent="0.25">
      <c r="C46292" s="155"/>
      <c r="G46292" s="155"/>
    </row>
    <row r="46293" spans="3:7" x14ac:dyDescent="0.25">
      <c r="C46293" s="155"/>
      <c r="G46293" s="155"/>
    </row>
    <row r="46294" spans="3:7" x14ac:dyDescent="0.25">
      <c r="C46294" s="155"/>
      <c r="G46294" s="155"/>
    </row>
    <row r="46295" spans="3:7" x14ac:dyDescent="0.25">
      <c r="C46295" s="155"/>
      <c r="G46295" s="155"/>
    </row>
    <row r="46296" spans="3:7" x14ac:dyDescent="0.25">
      <c r="C46296" s="155"/>
      <c r="G46296" s="155"/>
    </row>
    <row r="46297" spans="3:7" x14ac:dyDescent="0.25">
      <c r="C46297" s="155"/>
      <c r="G46297" s="155"/>
    </row>
    <row r="46298" spans="3:7" x14ac:dyDescent="0.25">
      <c r="C46298" s="155"/>
      <c r="G46298" s="155"/>
    </row>
    <row r="46299" spans="3:7" x14ac:dyDescent="0.25">
      <c r="C46299" s="155"/>
      <c r="G46299" s="155"/>
    </row>
    <row r="46300" spans="3:7" x14ac:dyDescent="0.25">
      <c r="C46300" s="155"/>
      <c r="G46300" s="155"/>
    </row>
    <row r="46301" spans="3:7" x14ac:dyDescent="0.25">
      <c r="C46301" s="155"/>
      <c r="G46301" s="155"/>
    </row>
    <row r="46302" spans="3:7" x14ac:dyDescent="0.25">
      <c r="C46302" s="155"/>
      <c r="G46302" s="155"/>
    </row>
    <row r="46303" spans="3:7" x14ac:dyDescent="0.25">
      <c r="C46303" s="155"/>
      <c r="G46303" s="155"/>
    </row>
    <row r="46304" spans="3:7" x14ac:dyDescent="0.25">
      <c r="C46304" s="155"/>
      <c r="G46304" s="155"/>
    </row>
    <row r="46305" spans="3:7" x14ac:dyDescent="0.25">
      <c r="C46305" s="155"/>
      <c r="G46305" s="155"/>
    </row>
    <row r="46306" spans="3:7" x14ac:dyDescent="0.25">
      <c r="C46306" s="155"/>
      <c r="G46306" s="155"/>
    </row>
    <row r="46307" spans="3:7" x14ac:dyDescent="0.25">
      <c r="C46307" s="155"/>
      <c r="G46307" s="155"/>
    </row>
    <row r="46308" spans="3:7" x14ac:dyDescent="0.25">
      <c r="C46308" s="155"/>
      <c r="G46308" s="155"/>
    </row>
    <row r="46309" spans="3:7" x14ac:dyDescent="0.25">
      <c r="C46309" s="155"/>
      <c r="G46309" s="155"/>
    </row>
    <row r="46310" spans="3:7" x14ac:dyDescent="0.25">
      <c r="C46310" s="155"/>
      <c r="G46310" s="155"/>
    </row>
    <row r="46311" spans="3:7" x14ac:dyDescent="0.25">
      <c r="C46311" s="155"/>
      <c r="G46311" s="155"/>
    </row>
    <row r="46312" spans="3:7" x14ac:dyDescent="0.25">
      <c r="C46312" s="155"/>
      <c r="G46312" s="155"/>
    </row>
    <row r="46313" spans="3:7" x14ac:dyDescent="0.25">
      <c r="C46313" s="155"/>
      <c r="G46313" s="155"/>
    </row>
    <row r="46314" spans="3:7" x14ac:dyDescent="0.25">
      <c r="C46314" s="155"/>
      <c r="G46314" s="155"/>
    </row>
    <row r="46315" spans="3:7" x14ac:dyDescent="0.25">
      <c r="C46315" s="155"/>
      <c r="G46315" s="155"/>
    </row>
    <row r="46316" spans="3:7" x14ac:dyDescent="0.25">
      <c r="C46316" s="155"/>
      <c r="G46316" s="155"/>
    </row>
    <row r="46317" spans="3:7" x14ac:dyDescent="0.25">
      <c r="C46317" s="155"/>
      <c r="G46317" s="155"/>
    </row>
    <row r="46318" spans="3:7" x14ac:dyDescent="0.25">
      <c r="C46318" s="155"/>
      <c r="G46318" s="155"/>
    </row>
    <row r="46319" spans="3:7" x14ac:dyDescent="0.25">
      <c r="C46319" s="155"/>
      <c r="G46319" s="155"/>
    </row>
    <row r="46320" spans="3:7" x14ac:dyDescent="0.25">
      <c r="C46320" s="155"/>
      <c r="G46320" s="155"/>
    </row>
    <row r="46321" spans="3:7" x14ac:dyDescent="0.25">
      <c r="C46321" s="155"/>
      <c r="G46321" s="155"/>
    </row>
    <row r="46322" spans="3:7" x14ac:dyDescent="0.25">
      <c r="C46322" s="155"/>
      <c r="G46322" s="155"/>
    </row>
    <row r="46323" spans="3:7" x14ac:dyDescent="0.25">
      <c r="C46323" s="155"/>
      <c r="G46323" s="155"/>
    </row>
    <row r="46324" spans="3:7" x14ac:dyDescent="0.25">
      <c r="C46324" s="155"/>
      <c r="G46324" s="155"/>
    </row>
    <row r="46325" spans="3:7" x14ac:dyDescent="0.25">
      <c r="C46325" s="155"/>
      <c r="G46325" s="155"/>
    </row>
    <row r="46326" spans="3:7" x14ac:dyDescent="0.25">
      <c r="C46326" s="155"/>
      <c r="G46326" s="155"/>
    </row>
    <row r="46327" spans="3:7" x14ac:dyDescent="0.25">
      <c r="C46327" s="155"/>
      <c r="G46327" s="155"/>
    </row>
    <row r="46328" spans="3:7" x14ac:dyDescent="0.25">
      <c r="C46328" s="155"/>
      <c r="G46328" s="155"/>
    </row>
    <row r="46329" spans="3:7" x14ac:dyDescent="0.25">
      <c r="C46329" s="155"/>
      <c r="G46329" s="155"/>
    </row>
    <row r="46330" spans="3:7" x14ac:dyDescent="0.25">
      <c r="C46330" s="155"/>
      <c r="G46330" s="155"/>
    </row>
    <row r="46331" spans="3:7" x14ac:dyDescent="0.25">
      <c r="C46331" s="155"/>
      <c r="G46331" s="155"/>
    </row>
    <row r="46332" spans="3:7" x14ac:dyDescent="0.25">
      <c r="C46332" s="155"/>
      <c r="G46332" s="155"/>
    </row>
    <row r="46333" spans="3:7" x14ac:dyDescent="0.25">
      <c r="C46333" s="155"/>
      <c r="G46333" s="155"/>
    </row>
    <row r="46334" spans="3:7" x14ac:dyDescent="0.25">
      <c r="C46334" s="155"/>
      <c r="G46334" s="155"/>
    </row>
    <row r="46335" spans="3:7" x14ac:dyDescent="0.25">
      <c r="C46335" s="155"/>
      <c r="G46335" s="155"/>
    </row>
    <row r="46336" spans="3:7" x14ac:dyDescent="0.25">
      <c r="C46336" s="155"/>
      <c r="G46336" s="155"/>
    </row>
    <row r="46337" spans="3:7" x14ac:dyDescent="0.25">
      <c r="C46337" s="155"/>
      <c r="G46337" s="155"/>
    </row>
    <row r="46338" spans="3:7" x14ac:dyDescent="0.25">
      <c r="C46338" s="155"/>
      <c r="G46338" s="155"/>
    </row>
    <row r="46339" spans="3:7" x14ac:dyDescent="0.25">
      <c r="C46339" s="155"/>
      <c r="G46339" s="155"/>
    </row>
    <row r="46340" spans="3:7" x14ac:dyDescent="0.25">
      <c r="C46340" s="155"/>
      <c r="G46340" s="155"/>
    </row>
    <row r="46341" spans="3:7" x14ac:dyDescent="0.25">
      <c r="C46341" s="155"/>
      <c r="G46341" s="155"/>
    </row>
    <row r="46342" spans="3:7" x14ac:dyDescent="0.25">
      <c r="C46342" s="155"/>
      <c r="G46342" s="155"/>
    </row>
    <row r="46343" spans="3:7" x14ac:dyDescent="0.25">
      <c r="C46343" s="155"/>
      <c r="G46343" s="155"/>
    </row>
    <row r="46344" spans="3:7" x14ac:dyDescent="0.25">
      <c r="C46344" s="155"/>
      <c r="G46344" s="155"/>
    </row>
    <row r="46345" spans="3:7" x14ac:dyDescent="0.25">
      <c r="C46345" s="155"/>
      <c r="G46345" s="155"/>
    </row>
    <row r="46346" spans="3:7" x14ac:dyDescent="0.25">
      <c r="C46346" s="155"/>
      <c r="G46346" s="155"/>
    </row>
    <row r="46347" spans="3:7" x14ac:dyDescent="0.25">
      <c r="C46347" s="155"/>
      <c r="G46347" s="155"/>
    </row>
    <row r="46348" spans="3:7" x14ac:dyDescent="0.25">
      <c r="C46348" s="155"/>
      <c r="G46348" s="155"/>
    </row>
    <row r="46349" spans="3:7" x14ac:dyDescent="0.25">
      <c r="C46349" s="155"/>
      <c r="G46349" s="155"/>
    </row>
    <row r="46350" spans="3:7" x14ac:dyDescent="0.25">
      <c r="C46350" s="155"/>
      <c r="G46350" s="155"/>
    </row>
    <row r="46351" spans="3:7" x14ac:dyDescent="0.25">
      <c r="C46351" s="155"/>
      <c r="G46351" s="155"/>
    </row>
    <row r="46352" spans="3:7" x14ac:dyDescent="0.25">
      <c r="C46352" s="155"/>
      <c r="G46352" s="155"/>
    </row>
    <row r="46353" spans="3:7" x14ac:dyDescent="0.25">
      <c r="C46353" s="155"/>
      <c r="G46353" s="155"/>
    </row>
    <row r="46354" spans="3:7" x14ac:dyDescent="0.25">
      <c r="C46354" s="155"/>
      <c r="G46354" s="155"/>
    </row>
    <row r="46355" spans="3:7" x14ac:dyDescent="0.25">
      <c r="C46355" s="155"/>
      <c r="G46355" s="155"/>
    </row>
    <row r="46356" spans="3:7" x14ac:dyDescent="0.25">
      <c r="C46356" s="155"/>
      <c r="G46356" s="155"/>
    </row>
    <row r="46357" spans="3:7" x14ac:dyDescent="0.25">
      <c r="C46357" s="155"/>
      <c r="G46357" s="155"/>
    </row>
    <row r="46358" spans="3:7" x14ac:dyDescent="0.25">
      <c r="C46358" s="155"/>
      <c r="G46358" s="155"/>
    </row>
    <row r="46359" spans="3:7" x14ac:dyDescent="0.25">
      <c r="C46359" s="155"/>
      <c r="G46359" s="155"/>
    </row>
    <row r="46360" spans="3:7" x14ac:dyDescent="0.25">
      <c r="C46360" s="155"/>
      <c r="G46360" s="155"/>
    </row>
    <row r="46361" spans="3:7" x14ac:dyDescent="0.25">
      <c r="C46361" s="155"/>
      <c r="G46361" s="155"/>
    </row>
    <row r="46362" spans="3:7" x14ac:dyDescent="0.25">
      <c r="C46362" s="155"/>
      <c r="G46362" s="155"/>
    </row>
    <row r="46363" spans="3:7" x14ac:dyDescent="0.25">
      <c r="C46363" s="155"/>
      <c r="G46363" s="155"/>
    </row>
    <row r="46364" spans="3:7" x14ac:dyDescent="0.25">
      <c r="C46364" s="155"/>
      <c r="G46364" s="155"/>
    </row>
    <row r="46365" spans="3:7" x14ac:dyDescent="0.25">
      <c r="C46365" s="155"/>
      <c r="G46365" s="155"/>
    </row>
    <row r="46366" spans="3:7" x14ac:dyDescent="0.25">
      <c r="C46366" s="155"/>
      <c r="G46366" s="155"/>
    </row>
    <row r="46367" spans="3:7" x14ac:dyDescent="0.25">
      <c r="C46367" s="155"/>
      <c r="G46367" s="155"/>
    </row>
    <row r="46368" spans="3:7" x14ac:dyDescent="0.25">
      <c r="C46368" s="155"/>
      <c r="G46368" s="155"/>
    </row>
    <row r="46369" spans="3:7" x14ac:dyDescent="0.25">
      <c r="C46369" s="155"/>
      <c r="G46369" s="155"/>
    </row>
    <row r="46370" spans="3:7" x14ac:dyDescent="0.25">
      <c r="C46370" s="155"/>
      <c r="G46370" s="155"/>
    </row>
    <row r="46371" spans="3:7" x14ac:dyDescent="0.25">
      <c r="C46371" s="155"/>
      <c r="G46371" s="155"/>
    </row>
    <row r="46372" spans="3:7" x14ac:dyDescent="0.25">
      <c r="C46372" s="155"/>
      <c r="G46372" s="155"/>
    </row>
    <row r="46373" spans="3:7" x14ac:dyDescent="0.25">
      <c r="C46373" s="155"/>
      <c r="G46373" s="155"/>
    </row>
    <row r="46374" spans="3:7" x14ac:dyDescent="0.25">
      <c r="C46374" s="155"/>
      <c r="G46374" s="155"/>
    </row>
    <row r="46375" spans="3:7" x14ac:dyDescent="0.25">
      <c r="C46375" s="155"/>
      <c r="G46375" s="155"/>
    </row>
    <row r="46376" spans="3:7" x14ac:dyDescent="0.25">
      <c r="C46376" s="155"/>
      <c r="G46376" s="155"/>
    </row>
    <row r="46377" spans="3:7" x14ac:dyDescent="0.25">
      <c r="C46377" s="155"/>
      <c r="G46377" s="155"/>
    </row>
    <row r="46378" spans="3:7" x14ac:dyDescent="0.25">
      <c r="C46378" s="155"/>
      <c r="G46378" s="155"/>
    </row>
    <row r="46379" spans="3:7" x14ac:dyDescent="0.25">
      <c r="C46379" s="155"/>
      <c r="G46379" s="155"/>
    </row>
    <row r="46380" spans="3:7" x14ac:dyDescent="0.25">
      <c r="C46380" s="155"/>
      <c r="G46380" s="155"/>
    </row>
    <row r="46381" spans="3:7" x14ac:dyDescent="0.25">
      <c r="C46381" s="155"/>
      <c r="G46381" s="155"/>
    </row>
    <row r="46382" spans="3:7" x14ac:dyDescent="0.25">
      <c r="C46382" s="155"/>
      <c r="G46382" s="155"/>
    </row>
    <row r="46383" spans="3:7" x14ac:dyDescent="0.25">
      <c r="C46383" s="155"/>
      <c r="G46383" s="155"/>
    </row>
    <row r="46384" spans="3:7" x14ac:dyDescent="0.25">
      <c r="C46384" s="155"/>
      <c r="G46384" s="155"/>
    </row>
    <row r="46385" spans="3:7" x14ac:dyDescent="0.25">
      <c r="C46385" s="155"/>
      <c r="G46385" s="155"/>
    </row>
    <row r="46386" spans="3:7" x14ac:dyDescent="0.25">
      <c r="C46386" s="155"/>
      <c r="G46386" s="155"/>
    </row>
    <row r="46387" spans="3:7" x14ac:dyDescent="0.25">
      <c r="C46387" s="155"/>
      <c r="G46387" s="155"/>
    </row>
    <row r="46388" spans="3:7" x14ac:dyDescent="0.25">
      <c r="C46388" s="155"/>
      <c r="G46388" s="155"/>
    </row>
    <row r="46389" spans="3:7" x14ac:dyDescent="0.25">
      <c r="C46389" s="155"/>
      <c r="G46389" s="155"/>
    </row>
    <row r="46390" spans="3:7" x14ac:dyDescent="0.25">
      <c r="C46390" s="155"/>
      <c r="G46390" s="155"/>
    </row>
    <row r="46391" spans="3:7" x14ac:dyDescent="0.25">
      <c r="C46391" s="155"/>
      <c r="G46391" s="155"/>
    </row>
    <row r="46392" spans="3:7" x14ac:dyDescent="0.25">
      <c r="C46392" s="155"/>
      <c r="G46392" s="155"/>
    </row>
    <row r="46393" spans="3:7" x14ac:dyDescent="0.25">
      <c r="C46393" s="155"/>
      <c r="G46393" s="155"/>
    </row>
    <row r="46394" spans="3:7" x14ac:dyDescent="0.25">
      <c r="C46394" s="155"/>
      <c r="G46394" s="155"/>
    </row>
    <row r="46395" spans="3:7" x14ac:dyDescent="0.25">
      <c r="C46395" s="155"/>
      <c r="G46395" s="155"/>
    </row>
    <row r="46396" spans="3:7" x14ac:dyDescent="0.25">
      <c r="C46396" s="155"/>
      <c r="G46396" s="155"/>
    </row>
    <row r="46397" spans="3:7" x14ac:dyDescent="0.25">
      <c r="C46397" s="155"/>
      <c r="G46397" s="155"/>
    </row>
    <row r="46398" spans="3:7" x14ac:dyDescent="0.25">
      <c r="C46398" s="155"/>
      <c r="G46398" s="155"/>
    </row>
    <row r="46399" spans="3:7" x14ac:dyDescent="0.25">
      <c r="C46399" s="155"/>
      <c r="G46399" s="155"/>
    </row>
    <row r="46400" spans="3:7" x14ac:dyDescent="0.25">
      <c r="C46400" s="155"/>
      <c r="G46400" s="155"/>
    </row>
    <row r="46401" spans="3:7" x14ac:dyDescent="0.25">
      <c r="C46401" s="155"/>
      <c r="G46401" s="155"/>
    </row>
    <row r="46402" spans="3:7" x14ac:dyDescent="0.25">
      <c r="C46402" s="155"/>
      <c r="G46402" s="155"/>
    </row>
    <row r="46403" spans="3:7" x14ac:dyDescent="0.25">
      <c r="C46403" s="155"/>
      <c r="G46403" s="155"/>
    </row>
    <row r="46404" spans="3:7" x14ac:dyDescent="0.25">
      <c r="C46404" s="155"/>
      <c r="G46404" s="155"/>
    </row>
    <row r="46405" spans="3:7" x14ac:dyDescent="0.25">
      <c r="C46405" s="155"/>
      <c r="G46405" s="155"/>
    </row>
    <row r="46406" spans="3:7" x14ac:dyDescent="0.25">
      <c r="C46406" s="155"/>
      <c r="G46406" s="155"/>
    </row>
    <row r="46407" spans="3:7" x14ac:dyDescent="0.25">
      <c r="C46407" s="155"/>
      <c r="G46407" s="155"/>
    </row>
    <row r="46408" spans="3:7" x14ac:dyDescent="0.25">
      <c r="C46408" s="155"/>
      <c r="G46408" s="155"/>
    </row>
    <row r="46409" spans="3:7" x14ac:dyDescent="0.25">
      <c r="C46409" s="155"/>
      <c r="G46409" s="155"/>
    </row>
    <row r="46410" spans="3:7" x14ac:dyDescent="0.25">
      <c r="C46410" s="155"/>
      <c r="G46410" s="155"/>
    </row>
    <row r="46411" spans="3:7" x14ac:dyDescent="0.25">
      <c r="C46411" s="155"/>
      <c r="G46411" s="155"/>
    </row>
    <row r="46412" spans="3:7" x14ac:dyDescent="0.25">
      <c r="C46412" s="155"/>
      <c r="G46412" s="155"/>
    </row>
    <row r="46413" spans="3:7" x14ac:dyDescent="0.25">
      <c r="C46413" s="155"/>
      <c r="G46413" s="155"/>
    </row>
    <row r="46414" spans="3:7" x14ac:dyDescent="0.25">
      <c r="C46414" s="155"/>
      <c r="G46414" s="155"/>
    </row>
    <row r="46415" spans="3:7" x14ac:dyDescent="0.25">
      <c r="C46415" s="155"/>
      <c r="G46415" s="155"/>
    </row>
    <row r="46416" spans="3:7" x14ac:dyDescent="0.25">
      <c r="C46416" s="155"/>
      <c r="G46416" s="155"/>
    </row>
    <row r="46417" spans="3:7" x14ac:dyDescent="0.25">
      <c r="C46417" s="155"/>
      <c r="G46417" s="155"/>
    </row>
    <row r="46418" spans="3:7" x14ac:dyDescent="0.25">
      <c r="C46418" s="155"/>
      <c r="G46418" s="155"/>
    </row>
    <row r="46419" spans="3:7" x14ac:dyDescent="0.25">
      <c r="C46419" s="155"/>
      <c r="G46419" s="155"/>
    </row>
    <row r="46420" spans="3:7" x14ac:dyDescent="0.25">
      <c r="C46420" s="155"/>
      <c r="G46420" s="155"/>
    </row>
    <row r="46421" spans="3:7" x14ac:dyDescent="0.25">
      <c r="C46421" s="155"/>
      <c r="G46421" s="155"/>
    </row>
    <row r="46422" spans="3:7" x14ac:dyDescent="0.25">
      <c r="C46422" s="155"/>
      <c r="G46422" s="155"/>
    </row>
    <row r="46423" spans="3:7" x14ac:dyDescent="0.25">
      <c r="C46423" s="155"/>
      <c r="G46423" s="155"/>
    </row>
    <row r="46424" spans="3:7" x14ac:dyDescent="0.25">
      <c r="C46424" s="155"/>
      <c r="G46424" s="155"/>
    </row>
    <row r="46425" spans="3:7" x14ac:dyDescent="0.25">
      <c r="C46425" s="155"/>
      <c r="G46425" s="155"/>
    </row>
    <row r="46426" spans="3:7" x14ac:dyDescent="0.25">
      <c r="C46426" s="155"/>
      <c r="G46426" s="155"/>
    </row>
    <row r="46427" spans="3:7" x14ac:dyDescent="0.25">
      <c r="C46427" s="155"/>
      <c r="G46427" s="155"/>
    </row>
    <row r="46428" spans="3:7" x14ac:dyDescent="0.25">
      <c r="C46428" s="155"/>
      <c r="G46428" s="155"/>
    </row>
    <row r="46429" spans="3:7" x14ac:dyDescent="0.25">
      <c r="C46429" s="155"/>
      <c r="G46429" s="155"/>
    </row>
    <row r="46430" spans="3:7" x14ac:dyDescent="0.25">
      <c r="C46430" s="155"/>
      <c r="G46430" s="155"/>
    </row>
    <row r="46431" spans="3:7" x14ac:dyDescent="0.25">
      <c r="C46431" s="155"/>
      <c r="G46431" s="155"/>
    </row>
    <row r="46432" spans="3:7" x14ac:dyDescent="0.25">
      <c r="C46432" s="155"/>
      <c r="G46432" s="155"/>
    </row>
    <row r="46433" spans="3:7" x14ac:dyDescent="0.25">
      <c r="C46433" s="155"/>
      <c r="G46433" s="155"/>
    </row>
    <row r="46434" spans="3:7" x14ac:dyDescent="0.25">
      <c r="C46434" s="155"/>
      <c r="G46434" s="155"/>
    </row>
    <row r="46435" spans="3:7" x14ac:dyDescent="0.25">
      <c r="C46435" s="155"/>
      <c r="G46435" s="155"/>
    </row>
    <row r="46436" spans="3:7" x14ac:dyDescent="0.25">
      <c r="C46436" s="155"/>
      <c r="G46436" s="155"/>
    </row>
    <row r="46437" spans="3:7" x14ac:dyDescent="0.25">
      <c r="C46437" s="155"/>
      <c r="G46437" s="155"/>
    </row>
    <row r="46438" spans="3:7" x14ac:dyDescent="0.25">
      <c r="C46438" s="155"/>
      <c r="G46438" s="155"/>
    </row>
    <row r="46439" spans="3:7" x14ac:dyDescent="0.25">
      <c r="C46439" s="155"/>
      <c r="G46439" s="155"/>
    </row>
    <row r="46440" spans="3:7" x14ac:dyDescent="0.25">
      <c r="C46440" s="155"/>
      <c r="G46440" s="155"/>
    </row>
    <row r="46441" spans="3:7" x14ac:dyDescent="0.25">
      <c r="C46441" s="155"/>
      <c r="G46441" s="155"/>
    </row>
    <row r="46442" spans="3:7" x14ac:dyDescent="0.25">
      <c r="C46442" s="155"/>
      <c r="G46442" s="155"/>
    </row>
    <row r="46443" spans="3:7" x14ac:dyDescent="0.25">
      <c r="C46443" s="155"/>
      <c r="G46443" s="155"/>
    </row>
    <row r="46444" spans="3:7" x14ac:dyDescent="0.25">
      <c r="C46444" s="155"/>
      <c r="G46444" s="155"/>
    </row>
    <row r="46445" spans="3:7" x14ac:dyDescent="0.25">
      <c r="C46445" s="155"/>
      <c r="G46445" s="155"/>
    </row>
    <row r="46446" spans="3:7" x14ac:dyDescent="0.25">
      <c r="C46446" s="155"/>
      <c r="G46446" s="155"/>
    </row>
    <row r="46447" spans="3:7" x14ac:dyDescent="0.25">
      <c r="C46447" s="155"/>
      <c r="G46447" s="155"/>
    </row>
    <row r="46448" spans="3:7" x14ac:dyDescent="0.25">
      <c r="C46448" s="155"/>
      <c r="G46448" s="155"/>
    </row>
    <row r="46449" spans="3:7" x14ac:dyDescent="0.25">
      <c r="C46449" s="155"/>
      <c r="G46449" s="155"/>
    </row>
    <row r="46450" spans="3:7" x14ac:dyDescent="0.25">
      <c r="C46450" s="155"/>
      <c r="G46450" s="155"/>
    </row>
    <row r="46451" spans="3:7" x14ac:dyDescent="0.25">
      <c r="C46451" s="155"/>
      <c r="G46451" s="155"/>
    </row>
    <row r="46452" spans="3:7" x14ac:dyDescent="0.25">
      <c r="C46452" s="155"/>
      <c r="G46452" s="155"/>
    </row>
    <row r="46453" spans="3:7" x14ac:dyDescent="0.25">
      <c r="C46453" s="155"/>
      <c r="G46453" s="155"/>
    </row>
    <row r="46454" spans="3:7" x14ac:dyDescent="0.25">
      <c r="C46454" s="155"/>
      <c r="G46454" s="155"/>
    </row>
    <row r="46455" spans="3:7" x14ac:dyDescent="0.25">
      <c r="C46455" s="155"/>
      <c r="G46455" s="155"/>
    </row>
    <row r="46456" spans="3:7" x14ac:dyDescent="0.25">
      <c r="C46456" s="155"/>
      <c r="G46456" s="155"/>
    </row>
    <row r="46457" spans="3:7" x14ac:dyDescent="0.25">
      <c r="C46457" s="155"/>
      <c r="G46457" s="155"/>
    </row>
    <row r="46458" spans="3:7" x14ac:dyDescent="0.25">
      <c r="C46458" s="155"/>
      <c r="G46458" s="155"/>
    </row>
    <row r="46459" spans="3:7" x14ac:dyDescent="0.25">
      <c r="C46459" s="155"/>
      <c r="G46459" s="155"/>
    </row>
    <row r="46460" spans="3:7" x14ac:dyDescent="0.25">
      <c r="C46460" s="155"/>
      <c r="G46460" s="155"/>
    </row>
    <row r="46461" spans="3:7" x14ac:dyDescent="0.25">
      <c r="C46461" s="155"/>
      <c r="G46461" s="155"/>
    </row>
    <row r="46462" spans="3:7" x14ac:dyDescent="0.25">
      <c r="C46462" s="155"/>
      <c r="G46462" s="155"/>
    </row>
    <row r="46463" spans="3:7" x14ac:dyDescent="0.25">
      <c r="C46463" s="155"/>
      <c r="G46463" s="155"/>
    </row>
    <row r="46464" spans="3:7" x14ac:dyDescent="0.25">
      <c r="C46464" s="155"/>
      <c r="G46464" s="155"/>
    </row>
    <row r="46465" spans="3:7" x14ac:dyDescent="0.25">
      <c r="C46465" s="155"/>
      <c r="G46465" s="155"/>
    </row>
    <row r="46466" spans="3:7" x14ac:dyDescent="0.25">
      <c r="C46466" s="155"/>
      <c r="G46466" s="155"/>
    </row>
    <row r="46467" spans="3:7" x14ac:dyDescent="0.25">
      <c r="C46467" s="155"/>
      <c r="G46467" s="155"/>
    </row>
    <row r="46468" spans="3:7" x14ac:dyDescent="0.25">
      <c r="C46468" s="155"/>
      <c r="G46468" s="155"/>
    </row>
    <row r="46469" spans="3:7" x14ac:dyDescent="0.25">
      <c r="C46469" s="155"/>
      <c r="G46469" s="155"/>
    </row>
    <row r="46470" spans="3:7" x14ac:dyDescent="0.25">
      <c r="C46470" s="155"/>
      <c r="G46470" s="155"/>
    </row>
    <row r="46471" spans="3:7" x14ac:dyDescent="0.25">
      <c r="C46471" s="155"/>
      <c r="G46471" s="155"/>
    </row>
    <row r="46472" spans="3:7" x14ac:dyDescent="0.25">
      <c r="C46472" s="155"/>
      <c r="G46472" s="155"/>
    </row>
    <row r="46473" spans="3:7" x14ac:dyDescent="0.25">
      <c r="C46473" s="155"/>
      <c r="G46473" s="155"/>
    </row>
    <row r="46474" spans="3:7" x14ac:dyDescent="0.25">
      <c r="C46474" s="155"/>
      <c r="G46474" s="155"/>
    </row>
    <row r="46475" spans="3:7" x14ac:dyDescent="0.25">
      <c r="C46475" s="155"/>
      <c r="G46475" s="155"/>
    </row>
    <row r="46476" spans="3:7" x14ac:dyDescent="0.25">
      <c r="C46476" s="155"/>
      <c r="G46476" s="155"/>
    </row>
    <row r="46477" spans="3:7" x14ac:dyDescent="0.25">
      <c r="C46477" s="155"/>
      <c r="G46477" s="155"/>
    </row>
    <row r="46478" spans="3:7" x14ac:dyDescent="0.25">
      <c r="C46478" s="155"/>
      <c r="G46478" s="155"/>
    </row>
    <row r="46479" spans="3:7" x14ac:dyDescent="0.25">
      <c r="C46479" s="155"/>
      <c r="G46479" s="155"/>
    </row>
    <row r="46480" spans="3:7" x14ac:dyDescent="0.25">
      <c r="C46480" s="155"/>
      <c r="G46480" s="155"/>
    </row>
    <row r="46481" spans="3:7" x14ac:dyDescent="0.25">
      <c r="C46481" s="155"/>
      <c r="G46481" s="155"/>
    </row>
    <row r="46482" spans="3:7" x14ac:dyDescent="0.25">
      <c r="C46482" s="155"/>
      <c r="G46482" s="155"/>
    </row>
    <row r="46483" spans="3:7" x14ac:dyDescent="0.25">
      <c r="C46483" s="155"/>
      <c r="G46483" s="155"/>
    </row>
    <row r="46484" spans="3:7" x14ac:dyDescent="0.25">
      <c r="C46484" s="155"/>
      <c r="G46484" s="155"/>
    </row>
    <row r="46485" spans="3:7" x14ac:dyDescent="0.25">
      <c r="C46485" s="155"/>
      <c r="G46485" s="155"/>
    </row>
    <row r="46486" spans="3:7" x14ac:dyDescent="0.25">
      <c r="C46486" s="155"/>
      <c r="G46486" s="155"/>
    </row>
    <row r="46487" spans="3:7" x14ac:dyDescent="0.25">
      <c r="C46487" s="155"/>
      <c r="G46487" s="155"/>
    </row>
    <row r="46488" spans="3:7" x14ac:dyDescent="0.25">
      <c r="C46488" s="155"/>
      <c r="G46488" s="155"/>
    </row>
    <row r="46489" spans="3:7" x14ac:dyDescent="0.25">
      <c r="C46489" s="155"/>
      <c r="G46489" s="155"/>
    </row>
    <row r="46490" spans="3:7" x14ac:dyDescent="0.25">
      <c r="C46490" s="155"/>
      <c r="G46490" s="155"/>
    </row>
    <row r="46491" spans="3:7" x14ac:dyDescent="0.25">
      <c r="C46491" s="155"/>
      <c r="G46491" s="155"/>
    </row>
    <row r="46492" spans="3:7" x14ac:dyDescent="0.25">
      <c r="C46492" s="155"/>
      <c r="G46492" s="155"/>
    </row>
    <row r="46493" spans="3:7" x14ac:dyDescent="0.25">
      <c r="C46493" s="155"/>
      <c r="G46493" s="155"/>
    </row>
    <row r="46494" spans="3:7" x14ac:dyDescent="0.25">
      <c r="C46494" s="155"/>
      <c r="G46494" s="155"/>
    </row>
    <row r="46495" spans="3:7" x14ac:dyDescent="0.25">
      <c r="C46495" s="155"/>
      <c r="G46495" s="155"/>
    </row>
    <row r="46496" spans="3:7" x14ac:dyDescent="0.25">
      <c r="C46496" s="155"/>
      <c r="G46496" s="155"/>
    </row>
    <row r="46497" spans="3:7" x14ac:dyDescent="0.25">
      <c r="C46497" s="155"/>
      <c r="G46497" s="155"/>
    </row>
    <row r="46498" spans="3:7" x14ac:dyDescent="0.25">
      <c r="C46498" s="155"/>
      <c r="G46498" s="155"/>
    </row>
    <row r="46499" spans="3:7" x14ac:dyDescent="0.25">
      <c r="C46499" s="155"/>
      <c r="G46499" s="155"/>
    </row>
    <row r="46500" spans="3:7" x14ac:dyDescent="0.25">
      <c r="C46500" s="155"/>
      <c r="G46500" s="155"/>
    </row>
    <row r="46501" spans="3:7" x14ac:dyDescent="0.25">
      <c r="C46501" s="155"/>
      <c r="G46501" s="155"/>
    </row>
    <row r="46502" spans="3:7" x14ac:dyDescent="0.25">
      <c r="C46502" s="155"/>
      <c r="G46502" s="155"/>
    </row>
    <row r="46503" spans="3:7" x14ac:dyDescent="0.25">
      <c r="C46503" s="155"/>
      <c r="G46503" s="155"/>
    </row>
    <row r="46504" spans="3:7" x14ac:dyDescent="0.25">
      <c r="C46504" s="155"/>
      <c r="G46504" s="155"/>
    </row>
    <row r="46505" spans="3:7" x14ac:dyDescent="0.25">
      <c r="C46505" s="155"/>
      <c r="G46505" s="155"/>
    </row>
    <row r="46506" spans="3:7" x14ac:dyDescent="0.25">
      <c r="C46506" s="155"/>
      <c r="G46506" s="155"/>
    </row>
    <row r="46507" spans="3:7" x14ac:dyDescent="0.25">
      <c r="C46507" s="155"/>
      <c r="G46507" s="155"/>
    </row>
    <row r="46508" spans="3:7" x14ac:dyDescent="0.25">
      <c r="C46508" s="155"/>
      <c r="G46508" s="155"/>
    </row>
    <row r="46509" spans="3:7" x14ac:dyDescent="0.25">
      <c r="C46509" s="155"/>
      <c r="G46509" s="155"/>
    </row>
    <row r="46510" spans="3:7" x14ac:dyDescent="0.25">
      <c r="C46510" s="155"/>
      <c r="G46510" s="155"/>
    </row>
    <row r="46511" spans="3:7" x14ac:dyDescent="0.25">
      <c r="C46511" s="155"/>
      <c r="G46511" s="155"/>
    </row>
    <row r="46512" spans="3:7" x14ac:dyDescent="0.25">
      <c r="C46512" s="155"/>
      <c r="G46512" s="155"/>
    </row>
    <row r="46513" spans="3:7" x14ac:dyDescent="0.25">
      <c r="C46513" s="155"/>
      <c r="G46513" s="155"/>
    </row>
    <row r="46514" spans="3:7" x14ac:dyDescent="0.25">
      <c r="C46514" s="155"/>
      <c r="G46514" s="155"/>
    </row>
    <row r="46515" spans="3:7" x14ac:dyDescent="0.25">
      <c r="C46515" s="155"/>
      <c r="G46515" s="155"/>
    </row>
    <row r="46516" spans="3:7" x14ac:dyDescent="0.25">
      <c r="C46516" s="155"/>
      <c r="G46516" s="155"/>
    </row>
    <row r="46517" spans="3:7" x14ac:dyDescent="0.25">
      <c r="C46517" s="155"/>
      <c r="G46517" s="155"/>
    </row>
    <row r="46518" spans="3:7" x14ac:dyDescent="0.25">
      <c r="C46518" s="155"/>
      <c r="G46518" s="155"/>
    </row>
    <row r="46519" spans="3:7" x14ac:dyDescent="0.25">
      <c r="C46519" s="155"/>
      <c r="G46519" s="155"/>
    </row>
    <row r="46520" spans="3:7" x14ac:dyDescent="0.25">
      <c r="C46520" s="155"/>
      <c r="G46520" s="155"/>
    </row>
    <row r="46521" spans="3:7" x14ac:dyDescent="0.25">
      <c r="C46521" s="155"/>
      <c r="G46521" s="155"/>
    </row>
    <row r="46522" spans="3:7" x14ac:dyDescent="0.25">
      <c r="C46522" s="155"/>
      <c r="G46522" s="155"/>
    </row>
    <row r="46523" spans="3:7" x14ac:dyDescent="0.25">
      <c r="C46523" s="155"/>
      <c r="G46523" s="155"/>
    </row>
    <row r="46524" spans="3:7" x14ac:dyDescent="0.25">
      <c r="C46524" s="155"/>
      <c r="G46524" s="155"/>
    </row>
    <row r="46525" spans="3:7" x14ac:dyDescent="0.25">
      <c r="C46525" s="155"/>
      <c r="G46525" s="155"/>
    </row>
    <row r="46526" spans="3:7" x14ac:dyDescent="0.25">
      <c r="C46526" s="155"/>
      <c r="G46526" s="155"/>
    </row>
    <row r="46527" spans="3:7" x14ac:dyDescent="0.25">
      <c r="C46527" s="155"/>
      <c r="G46527" s="155"/>
    </row>
    <row r="46528" spans="3:7" x14ac:dyDescent="0.25">
      <c r="C46528" s="155"/>
      <c r="G46528" s="155"/>
    </row>
    <row r="46529" spans="3:7" x14ac:dyDescent="0.25">
      <c r="C46529" s="155"/>
      <c r="G46529" s="155"/>
    </row>
    <row r="46530" spans="3:7" x14ac:dyDescent="0.25">
      <c r="C46530" s="155"/>
      <c r="G46530" s="155"/>
    </row>
    <row r="46531" spans="3:7" x14ac:dyDescent="0.25">
      <c r="C46531" s="155"/>
      <c r="G46531" s="155"/>
    </row>
    <row r="46532" spans="3:7" x14ac:dyDescent="0.25">
      <c r="C46532" s="155"/>
      <c r="G46532" s="155"/>
    </row>
    <row r="46533" spans="3:7" x14ac:dyDescent="0.25">
      <c r="C46533" s="155"/>
      <c r="G46533" s="155"/>
    </row>
    <row r="46534" spans="3:7" x14ac:dyDescent="0.25">
      <c r="C46534" s="155"/>
      <c r="G46534" s="155"/>
    </row>
    <row r="46535" spans="3:7" x14ac:dyDescent="0.25">
      <c r="C46535" s="155"/>
      <c r="G46535" s="155"/>
    </row>
    <row r="46536" spans="3:7" x14ac:dyDescent="0.25">
      <c r="C46536" s="155"/>
      <c r="G46536" s="155"/>
    </row>
    <row r="46537" spans="3:7" x14ac:dyDescent="0.25">
      <c r="C46537" s="155"/>
      <c r="G46537" s="155"/>
    </row>
    <row r="46538" spans="3:7" x14ac:dyDescent="0.25">
      <c r="C46538" s="155"/>
      <c r="G46538" s="155"/>
    </row>
    <row r="46539" spans="3:7" x14ac:dyDescent="0.25">
      <c r="C46539" s="155"/>
      <c r="G46539" s="155"/>
    </row>
    <row r="46540" spans="3:7" x14ac:dyDescent="0.25">
      <c r="C46540" s="155"/>
      <c r="G46540" s="155"/>
    </row>
    <row r="46541" spans="3:7" x14ac:dyDescent="0.25">
      <c r="C46541" s="155"/>
      <c r="G46541" s="155"/>
    </row>
    <row r="46542" spans="3:7" x14ac:dyDescent="0.25">
      <c r="C46542" s="155"/>
      <c r="G46542" s="155"/>
    </row>
    <row r="46543" spans="3:7" x14ac:dyDescent="0.25">
      <c r="C46543" s="155"/>
      <c r="G46543" s="155"/>
    </row>
    <row r="46544" spans="3:7" x14ac:dyDescent="0.25">
      <c r="C46544" s="155"/>
      <c r="G46544" s="155"/>
    </row>
    <row r="46545" spans="3:7" x14ac:dyDescent="0.25">
      <c r="C46545" s="155"/>
      <c r="G46545" s="155"/>
    </row>
    <row r="46546" spans="3:7" x14ac:dyDescent="0.25">
      <c r="C46546" s="155"/>
      <c r="G46546" s="155"/>
    </row>
    <row r="46547" spans="3:7" x14ac:dyDescent="0.25">
      <c r="C46547" s="155"/>
      <c r="G46547" s="155"/>
    </row>
    <row r="46548" spans="3:7" x14ac:dyDescent="0.25">
      <c r="C46548" s="155"/>
      <c r="G46548" s="155"/>
    </row>
    <row r="46549" spans="3:7" x14ac:dyDescent="0.25">
      <c r="C46549" s="155"/>
      <c r="G46549" s="155"/>
    </row>
    <row r="46550" spans="3:7" x14ac:dyDescent="0.25">
      <c r="C46550" s="155"/>
      <c r="G46550" s="155"/>
    </row>
    <row r="46551" spans="3:7" x14ac:dyDescent="0.25">
      <c r="C46551" s="155"/>
      <c r="G46551" s="155"/>
    </row>
    <row r="46552" spans="3:7" x14ac:dyDescent="0.25">
      <c r="C46552" s="155"/>
      <c r="G46552" s="155"/>
    </row>
    <row r="46553" spans="3:7" x14ac:dyDescent="0.25">
      <c r="C46553" s="155"/>
      <c r="G46553" s="155"/>
    </row>
    <row r="46554" spans="3:7" x14ac:dyDescent="0.25">
      <c r="C46554" s="155"/>
      <c r="G46554" s="155"/>
    </row>
    <row r="46555" spans="3:7" x14ac:dyDescent="0.25">
      <c r="C46555" s="155"/>
      <c r="G46555" s="155"/>
    </row>
    <row r="46556" spans="3:7" x14ac:dyDescent="0.25">
      <c r="C46556" s="155"/>
      <c r="G46556" s="155"/>
    </row>
    <row r="46557" spans="3:7" x14ac:dyDescent="0.25">
      <c r="C46557" s="155"/>
      <c r="G46557" s="155"/>
    </row>
    <row r="46558" spans="3:7" x14ac:dyDescent="0.25">
      <c r="C46558" s="155"/>
      <c r="G46558" s="155"/>
    </row>
    <row r="46559" spans="3:7" x14ac:dyDescent="0.25">
      <c r="C46559" s="155"/>
      <c r="G46559" s="155"/>
    </row>
    <row r="46560" spans="3:7" x14ac:dyDescent="0.25">
      <c r="C46560" s="155"/>
      <c r="G46560" s="155"/>
    </row>
    <row r="46561" spans="3:7" x14ac:dyDescent="0.25">
      <c r="C46561" s="155"/>
      <c r="G46561" s="155"/>
    </row>
    <row r="46562" spans="3:7" x14ac:dyDescent="0.25">
      <c r="C46562" s="155"/>
      <c r="G46562" s="155"/>
    </row>
    <row r="46563" spans="3:7" x14ac:dyDescent="0.25">
      <c r="C46563" s="155"/>
      <c r="G46563" s="155"/>
    </row>
    <row r="46564" spans="3:7" x14ac:dyDescent="0.25">
      <c r="C46564" s="155"/>
      <c r="G46564" s="155"/>
    </row>
    <row r="46565" spans="3:7" x14ac:dyDescent="0.25">
      <c r="C46565" s="155"/>
      <c r="G46565" s="155"/>
    </row>
    <row r="46566" spans="3:7" x14ac:dyDescent="0.25">
      <c r="C46566" s="155"/>
      <c r="G46566" s="155"/>
    </row>
    <row r="46567" spans="3:7" x14ac:dyDescent="0.25">
      <c r="C46567" s="155"/>
      <c r="G46567" s="155"/>
    </row>
    <row r="46568" spans="3:7" x14ac:dyDescent="0.25">
      <c r="C46568" s="155"/>
      <c r="G46568" s="155"/>
    </row>
    <row r="46569" spans="3:7" x14ac:dyDescent="0.25">
      <c r="C46569" s="155"/>
      <c r="G46569" s="155"/>
    </row>
    <row r="46570" spans="3:7" x14ac:dyDescent="0.25">
      <c r="C46570" s="155"/>
      <c r="G46570" s="155"/>
    </row>
    <row r="46571" spans="3:7" x14ac:dyDescent="0.25">
      <c r="C46571" s="155"/>
      <c r="G46571" s="155"/>
    </row>
    <row r="46572" spans="3:7" x14ac:dyDescent="0.25">
      <c r="C46572" s="155"/>
      <c r="G46572" s="155"/>
    </row>
    <row r="46573" spans="3:7" x14ac:dyDescent="0.25">
      <c r="C46573" s="155"/>
      <c r="G46573" s="155"/>
    </row>
    <row r="46574" spans="3:7" x14ac:dyDescent="0.25">
      <c r="C46574" s="155"/>
      <c r="G46574" s="155"/>
    </row>
    <row r="46575" spans="3:7" x14ac:dyDescent="0.25">
      <c r="C46575" s="155"/>
      <c r="G46575" s="155"/>
    </row>
    <row r="46576" spans="3:7" x14ac:dyDescent="0.25">
      <c r="C46576" s="155"/>
      <c r="G46576" s="155"/>
    </row>
    <row r="46577" spans="3:7" x14ac:dyDescent="0.25">
      <c r="C46577" s="155"/>
      <c r="G46577" s="155"/>
    </row>
    <row r="46578" spans="3:7" x14ac:dyDescent="0.25">
      <c r="C46578" s="155"/>
      <c r="G46578" s="155"/>
    </row>
    <row r="46579" spans="3:7" x14ac:dyDescent="0.25">
      <c r="C46579" s="155"/>
      <c r="G46579" s="155"/>
    </row>
    <row r="46580" spans="3:7" x14ac:dyDescent="0.25">
      <c r="C46580" s="155"/>
      <c r="G46580" s="155"/>
    </row>
    <row r="46581" spans="3:7" x14ac:dyDescent="0.25">
      <c r="C46581" s="155"/>
      <c r="G46581" s="155"/>
    </row>
    <row r="46582" spans="3:7" x14ac:dyDescent="0.25">
      <c r="C46582" s="155"/>
      <c r="G46582" s="155"/>
    </row>
    <row r="46583" spans="3:7" x14ac:dyDescent="0.25">
      <c r="C46583" s="155"/>
      <c r="G46583" s="155"/>
    </row>
    <row r="46584" spans="3:7" x14ac:dyDescent="0.25">
      <c r="C46584" s="155"/>
      <c r="G46584" s="155"/>
    </row>
    <row r="46585" spans="3:7" x14ac:dyDescent="0.25">
      <c r="C46585" s="155"/>
      <c r="G46585" s="155"/>
    </row>
    <row r="46586" spans="3:7" x14ac:dyDescent="0.25">
      <c r="C46586" s="155"/>
      <c r="G46586" s="155"/>
    </row>
    <row r="46587" spans="3:7" x14ac:dyDescent="0.25">
      <c r="C46587" s="155"/>
      <c r="G46587" s="155"/>
    </row>
    <row r="46588" spans="3:7" x14ac:dyDescent="0.25">
      <c r="C46588" s="155"/>
      <c r="G46588" s="155"/>
    </row>
    <row r="46589" spans="3:7" x14ac:dyDescent="0.25">
      <c r="C46589" s="155"/>
      <c r="G46589" s="155"/>
    </row>
    <row r="46590" spans="3:7" x14ac:dyDescent="0.25">
      <c r="C46590" s="155"/>
      <c r="G46590" s="155"/>
    </row>
    <row r="46591" spans="3:7" x14ac:dyDescent="0.25">
      <c r="C46591" s="155"/>
      <c r="G46591" s="155"/>
    </row>
    <row r="46592" spans="3:7" x14ac:dyDescent="0.25">
      <c r="C46592" s="155"/>
      <c r="G46592" s="155"/>
    </row>
    <row r="46593" spans="3:7" x14ac:dyDescent="0.25">
      <c r="C46593" s="155"/>
      <c r="G46593" s="155"/>
    </row>
    <row r="46594" spans="3:7" x14ac:dyDescent="0.25">
      <c r="C46594" s="155"/>
      <c r="G46594" s="155"/>
    </row>
    <row r="46595" spans="3:7" x14ac:dyDescent="0.25">
      <c r="C46595" s="155"/>
      <c r="G46595" s="155"/>
    </row>
    <row r="46596" spans="3:7" x14ac:dyDescent="0.25">
      <c r="C46596" s="155"/>
      <c r="G46596" s="155"/>
    </row>
    <row r="46597" spans="3:7" x14ac:dyDescent="0.25">
      <c r="C46597" s="155"/>
      <c r="G46597" s="155"/>
    </row>
    <row r="46598" spans="3:7" x14ac:dyDescent="0.25">
      <c r="C46598" s="155"/>
      <c r="G46598" s="155"/>
    </row>
    <row r="46599" spans="3:7" x14ac:dyDescent="0.25">
      <c r="C46599" s="155"/>
      <c r="G46599" s="155"/>
    </row>
    <row r="46600" spans="3:7" x14ac:dyDescent="0.25">
      <c r="C46600" s="155"/>
      <c r="G46600" s="155"/>
    </row>
    <row r="46601" spans="3:7" x14ac:dyDescent="0.25">
      <c r="C46601" s="155"/>
      <c r="G46601" s="155"/>
    </row>
    <row r="46602" spans="3:7" x14ac:dyDescent="0.25">
      <c r="C46602" s="155"/>
      <c r="G46602" s="155"/>
    </row>
    <row r="46603" spans="3:7" x14ac:dyDescent="0.25">
      <c r="C46603" s="155"/>
      <c r="G46603" s="155"/>
    </row>
    <row r="46604" spans="3:7" x14ac:dyDescent="0.25">
      <c r="C46604" s="155"/>
      <c r="G46604" s="155"/>
    </row>
    <row r="46605" spans="3:7" x14ac:dyDescent="0.25">
      <c r="C46605" s="155"/>
      <c r="G46605" s="155"/>
    </row>
    <row r="46606" spans="3:7" x14ac:dyDescent="0.25">
      <c r="C46606" s="155"/>
      <c r="G46606" s="155"/>
    </row>
    <row r="46607" spans="3:7" x14ac:dyDescent="0.25">
      <c r="C46607" s="155"/>
      <c r="G46607" s="155"/>
    </row>
    <row r="46608" spans="3:7" x14ac:dyDescent="0.25">
      <c r="C46608" s="155"/>
      <c r="G46608" s="155"/>
    </row>
    <row r="46609" spans="3:7" x14ac:dyDescent="0.25">
      <c r="C46609" s="155"/>
      <c r="G46609" s="155"/>
    </row>
    <row r="46610" spans="3:7" x14ac:dyDescent="0.25">
      <c r="C46610" s="155"/>
      <c r="G46610" s="155"/>
    </row>
    <row r="46611" spans="3:7" x14ac:dyDescent="0.25">
      <c r="C46611" s="155"/>
      <c r="G46611" s="155"/>
    </row>
    <row r="46612" spans="3:7" x14ac:dyDescent="0.25">
      <c r="C46612" s="155"/>
      <c r="G46612" s="155"/>
    </row>
    <row r="46613" spans="3:7" x14ac:dyDescent="0.25">
      <c r="C46613" s="155"/>
      <c r="G46613" s="155"/>
    </row>
    <row r="46614" spans="3:7" x14ac:dyDescent="0.25">
      <c r="C46614" s="155"/>
      <c r="G46614" s="155"/>
    </row>
    <row r="46615" spans="3:7" x14ac:dyDescent="0.25">
      <c r="C46615" s="155"/>
      <c r="G46615" s="155"/>
    </row>
    <row r="46616" spans="3:7" x14ac:dyDescent="0.25">
      <c r="C46616" s="155"/>
      <c r="G46616" s="155"/>
    </row>
    <row r="46617" spans="3:7" x14ac:dyDescent="0.25">
      <c r="C46617" s="155"/>
      <c r="G46617" s="155"/>
    </row>
    <row r="46618" spans="3:7" x14ac:dyDescent="0.25">
      <c r="C46618" s="155"/>
      <c r="G46618" s="155"/>
    </row>
    <row r="46619" spans="3:7" x14ac:dyDescent="0.25">
      <c r="C46619" s="155"/>
      <c r="G46619" s="155"/>
    </row>
    <row r="46620" spans="3:7" x14ac:dyDescent="0.25">
      <c r="C46620" s="155"/>
      <c r="G46620" s="155"/>
    </row>
    <row r="46621" spans="3:7" x14ac:dyDescent="0.25">
      <c r="C46621" s="155"/>
      <c r="G46621" s="155"/>
    </row>
    <row r="46622" spans="3:7" x14ac:dyDescent="0.25">
      <c r="C46622" s="155"/>
      <c r="G46622" s="155"/>
    </row>
    <row r="46623" spans="3:7" x14ac:dyDescent="0.25">
      <c r="C46623" s="155"/>
      <c r="G46623" s="155"/>
    </row>
    <row r="46624" spans="3:7" x14ac:dyDescent="0.25">
      <c r="C46624" s="155"/>
      <c r="G46624" s="155"/>
    </row>
    <row r="46625" spans="3:7" x14ac:dyDescent="0.25">
      <c r="C46625" s="155"/>
      <c r="G46625" s="155"/>
    </row>
    <row r="46626" spans="3:7" x14ac:dyDescent="0.25">
      <c r="C46626" s="155"/>
      <c r="G46626" s="155"/>
    </row>
    <row r="46627" spans="3:7" x14ac:dyDescent="0.25">
      <c r="C46627" s="155"/>
      <c r="G46627" s="155"/>
    </row>
    <row r="46628" spans="3:7" x14ac:dyDescent="0.25">
      <c r="C46628" s="155"/>
      <c r="G46628" s="155"/>
    </row>
    <row r="46629" spans="3:7" x14ac:dyDescent="0.25">
      <c r="C46629" s="155"/>
      <c r="G46629" s="155"/>
    </row>
    <row r="46630" spans="3:7" x14ac:dyDescent="0.25">
      <c r="C46630" s="155"/>
      <c r="G46630" s="155"/>
    </row>
    <row r="46631" spans="3:7" x14ac:dyDescent="0.25">
      <c r="C46631" s="155"/>
      <c r="G46631" s="155"/>
    </row>
    <row r="46632" spans="3:7" x14ac:dyDescent="0.25">
      <c r="C46632" s="155"/>
      <c r="G46632" s="155"/>
    </row>
    <row r="46633" spans="3:7" x14ac:dyDescent="0.25">
      <c r="C46633" s="155"/>
      <c r="G46633" s="155"/>
    </row>
    <row r="46634" spans="3:7" x14ac:dyDescent="0.25">
      <c r="C46634" s="155"/>
      <c r="G46634" s="155"/>
    </row>
    <row r="46635" spans="3:7" x14ac:dyDescent="0.25">
      <c r="C46635" s="155"/>
      <c r="G46635" s="155"/>
    </row>
    <row r="46636" spans="3:7" x14ac:dyDescent="0.25">
      <c r="C46636" s="155"/>
      <c r="G46636" s="155"/>
    </row>
    <row r="46637" spans="3:7" x14ac:dyDescent="0.25">
      <c r="C46637" s="155"/>
      <c r="G46637" s="155"/>
    </row>
    <row r="46638" spans="3:7" x14ac:dyDescent="0.25">
      <c r="C46638" s="155"/>
      <c r="G46638" s="155"/>
    </row>
    <row r="46639" spans="3:7" x14ac:dyDescent="0.25">
      <c r="C46639" s="155"/>
      <c r="G46639" s="155"/>
    </row>
    <row r="46640" spans="3:7" x14ac:dyDescent="0.25">
      <c r="C46640" s="155"/>
      <c r="G46640" s="155"/>
    </row>
    <row r="46641" spans="3:7" x14ac:dyDescent="0.25">
      <c r="C46641" s="155"/>
      <c r="G46641" s="155"/>
    </row>
    <row r="46642" spans="3:7" x14ac:dyDescent="0.25">
      <c r="C46642" s="155"/>
      <c r="G46642" s="155"/>
    </row>
    <row r="46643" spans="3:7" x14ac:dyDescent="0.25">
      <c r="C46643" s="155"/>
      <c r="G46643" s="155"/>
    </row>
    <row r="46644" spans="3:7" x14ac:dyDescent="0.25">
      <c r="C46644" s="155"/>
      <c r="G46644" s="155"/>
    </row>
    <row r="46645" spans="3:7" x14ac:dyDescent="0.25">
      <c r="C46645" s="155"/>
      <c r="G46645" s="155"/>
    </row>
    <row r="46646" spans="3:7" x14ac:dyDescent="0.25">
      <c r="C46646" s="155"/>
      <c r="G46646" s="155"/>
    </row>
    <row r="46647" spans="3:7" x14ac:dyDescent="0.25">
      <c r="C46647" s="155"/>
      <c r="G46647" s="155"/>
    </row>
    <row r="46648" spans="3:7" x14ac:dyDescent="0.25">
      <c r="C46648" s="155"/>
      <c r="G46648" s="155"/>
    </row>
    <row r="46649" spans="3:7" x14ac:dyDescent="0.25">
      <c r="C46649" s="155"/>
      <c r="G46649" s="155"/>
    </row>
    <row r="46650" spans="3:7" x14ac:dyDescent="0.25">
      <c r="C46650" s="155"/>
      <c r="G46650" s="155"/>
    </row>
    <row r="46651" spans="3:7" x14ac:dyDescent="0.25">
      <c r="C46651" s="155"/>
      <c r="G46651" s="155"/>
    </row>
    <row r="46652" spans="3:7" x14ac:dyDescent="0.25">
      <c r="C46652" s="155"/>
      <c r="G46652" s="155"/>
    </row>
    <row r="46653" spans="3:7" x14ac:dyDescent="0.25">
      <c r="C46653" s="155"/>
      <c r="G46653" s="155"/>
    </row>
    <row r="46654" spans="3:7" x14ac:dyDescent="0.25">
      <c r="C46654" s="155"/>
      <c r="G46654" s="155"/>
    </row>
    <row r="46655" spans="3:7" x14ac:dyDescent="0.25">
      <c r="C46655" s="155"/>
      <c r="G46655" s="155"/>
    </row>
    <row r="46656" spans="3:7" x14ac:dyDescent="0.25">
      <c r="C46656" s="155"/>
      <c r="G46656" s="155"/>
    </row>
    <row r="46657" spans="3:7" x14ac:dyDescent="0.25">
      <c r="C46657" s="155"/>
      <c r="G46657" s="155"/>
    </row>
    <row r="46658" spans="3:7" x14ac:dyDescent="0.25">
      <c r="C46658" s="155"/>
      <c r="G46658" s="155"/>
    </row>
    <row r="46659" spans="3:7" x14ac:dyDescent="0.25">
      <c r="C46659" s="155"/>
      <c r="G46659" s="155"/>
    </row>
    <row r="46660" spans="3:7" x14ac:dyDescent="0.25">
      <c r="C46660" s="155"/>
      <c r="G46660" s="155"/>
    </row>
    <row r="46661" spans="3:7" x14ac:dyDescent="0.25">
      <c r="C46661" s="155"/>
      <c r="G46661" s="155"/>
    </row>
    <row r="46662" spans="3:7" x14ac:dyDescent="0.25">
      <c r="C46662" s="155"/>
      <c r="G46662" s="155"/>
    </row>
    <row r="46663" spans="3:7" x14ac:dyDescent="0.25">
      <c r="C46663" s="155"/>
      <c r="G46663" s="155"/>
    </row>
    <row r="46664" spans="3:7" x14ac:dyDescent="0.25">
      <c r="C46664" s="155"/>
      <c r="G46664" s="155"/>
    </row>
    <row r="46665" spans="3:7" x14ac:dyDescent="0.25">
      <c r="C46665" s="155"/>
      <c r="G46665" s="155"/>
    </row>
    <row r="46666" spans="3:7" x14ac:dyDescent="0.25">
      <c r="C46666" s="155"/>
      <c r="G46666" s="155"/>
    </row>
    <row r="46667" spans="3:7" x14ac:dyDescent="0.25">
      <c r="C46667" s="155"/>
      <c r="G46667" s="155"/>
    </row>
    <row r="46668" spans="3:7" x14ac:dyDescent="0.25">
      <c r="C46668" s="155"/>
      <c r="G46668" s="155"/>
    </row>
    <row r="46669" spans="3:7" x14ac:dyDescent="0.25">
      <c r="C46669" s="155"/>
      <c r="G46669" s="155"/>
    </row>
    <row r="46670" spans="3:7" x14ac:dyDescent="0.25">
      <c r="C46670" s="155"/>
      <c r="G46670" s="155"/>
    </row>
    <row r="46671" spans="3:7" x14ac:dyDescent="0.25">
      <c r="C46671" s="155"/>
      <c r="G46671" s="155"/>
    </row>
    <row r="46672" spans="3:7" x14ac:dyDescent="0.25">
      <c r="C46672" s="155"/>
      <c r="G46672" s="155"/>
    </row>
    <row r="46673" spans="3:7" x14ac:dyDescent="0.25">
      <c r="C46673" s="155"/>
      <c r="G46673" s="155"/>
    </row>
    <row r="46674" spans="3:7" x14ac:dyDescent="0.25">
      <c r="C46674" s="155"/>
      <c r="G46674" s="155"/>
    </row>
    <row r="46675" spans="3:7" x14ac:dyDescent="0.25">
      <c r="C46675" s="155"/>
      <c r="G46675" s="155"/>
    </row>
    <row r="46676" spans="3:7" x14ac:dyDescent="0.25">
      <c r="C46676" s="155"/>
      <c r="G46676" s="155"/>
    </row>
    <row r="46677" spans="3:7" x14ac:dyDescent="0.25">
      <c r="C46677" s="155"/>
      <c r="G46677" s="155"/>
    </row>
    <row r="46678" spans="3:7" x14ac:dyDescent="0.25">
      <c r="C46678" s="155"/>
      <c r="G46678" s="155"/>
    </row>
    <row r="46679" spans="3:7" x14ac:dyDescent="0.25">
      <c r="C46679" s="155"/>
      <c r="G46679" s="155"/>
    </row>
    <row r="46680" spans="3:7" x14ac:dyDescent="0.25">
      <c r="C46680" s="155"/>
      <c r="G46680" s="155"/>
    </row>
    <row r="46681" spans="3:7" x14ac:dyDescent="0.25">
      <c r="C46681" s="155"/>
      <c r="G46681" s="155"/>
    </row>
    <row r="46682" spans="3:7" x14ac:dyDescent="0.25">
      <c r="C46682" s="155"/>
      <c r="G46682" s="155"/>
    </row>
    <row r="46683" spans="3:7" x14ac:dyDescent="0.25">
      <c r="C46683" s="155"/>
      <c r="G46683" s="155"/>
    </row>
    <row r="46684" spans="3:7" x14ac:dyDescent="0.25">
      <c r="C46684" s="155"/>
      <c r="G46684" s="155"/>
    </row>
    <row r="46685" spans="3:7" x14ac:dyDescent="0.25">
      <c r="C46685" s="155"/>
      <c r="G46685" s="155"/>
    </row>
    <row r="46686" spans="3:7" x14ac:dyDescent="0.25">
      <c r="C46686" s="155"/>
      <c r="G46686" s="155"/>
    </row>
    <row r="46687" spans="3:7" x14ac:dyDescent="0.25">
      <c r="C46687" s="155"/>
      <c r="G46687" s="155"/>
    </row>
    <row r="46688" spans="3:7" x14ac:dyDescent="0.25">
      <c r="C46688" s="155"/>
      <c r="G46688" s="155"/>
    </row>
    <row r="46689" spans="3:7" x14ac:dyDescent="0.25">
      <c r="C46689" s="155"/>
      <c r="G46689" s="155"/>
    </row>
    <row r="46690" spans="3:7" x14ac:dyDescent="0.25">
      <c r="C46690" s="155"/>
      <c r="G46690" s="155"/>
    </row>
    <row r="46691" spans="3:7" x14ac:dyDescent="0.25">
      <c r="C46691" s="155"/>
      <c r="G46691" s="155"/>
    </row>
    <row r="46692" spans="3:7" x14ac:dyDescent="0.25">
      <c r="C46692" s="155"/>
      <c r="G46692" s="155"/>
    </row>
    <row r="46693" spans="3:7" x14ac:dyDescent="0.25">
      <c r="C46693" s="155"/>
      <c r="G46693" s="155"/>
    </row>
    <row r="46694" spans="3:7" x14ac:dyDescent="0.25">
      <c r="C46694" s="155"/>
      <c r="G46694" s="155"/>
    </row>
    <row r="46695" spans="3:7" x14ac:dyDescent="0.25">
      <c r="C46695" s="155"/>
      <c r="G46695" s="155"/>
    </row>
    <row r="46696" spans="3:7" x14ac:dyDescent="0.25">
      <c r="C46696" s="155"/>
      <c r="G46696" s="155"/>
    </row>
    <row r="46697" spans="3:7" x14ac:dyDescent="0.25">
      <c r="C46697" s="155"/>
      <c r="G46697" s="155"/>
    </row>
    <row r="46698" spans="3:7" x14ac:dyDescent="0.25">
      <c r="C46698" s="155"/>
      <c r="G46698" s="155"/>
    </row>
    <row r="46699" spans="3:7" x14ac:dyDescent="0.25">
      <c r="C46699" s="155"/>
      <c r="G46699" s="155"/>
    </row>
    <row r="46700" spans="3:7" x14ac:dyDescent="0.25">
      <c r="C46700" s="155"/>
      <c r="G46700" s="155"/>
    </row>
    <row r="46701" spans="3:7" x14ac:dyDescent="0.25">
      <c r="C46701" s="155"/>
      <c r="G46701" s="155"/>
    </row>
    <row r="46702" spans="3:7" x14ac:dyDescent="0.25">
      <c r="C46702" s="155"/>
      <c r="G46702" s="155"/>
    </row>
    <row r="46703" spans="3:7" x14ac:dyDescent="0.25">
      <c r="C46703" s="155"/>
      <c r="G46703" s="155"/>
    </row>
    <row r="46704" spans="3:7" x14ac:dyDescent="0.25">
      <c r="C46704" s="155"/>
      <c r="G46704" s="155"/>
    </row>
    <row r="46705" spans="3:7" x14ac:dyDescent="0.25">
      <c r="C46705" s="155"/>
      <c r="G46705" s="155"/>
    </row>
    <row r="46706" spans="3:7" x14ac:dyDescent="0.25">
      <c r="C46706" s="155"/>
      <c r="G46706" s="155"/>
    </row>
    <row r="46707" spans="3:7" x14ac:dyDescent="0.25">
      <c r="C46707" s="155"/>
      <c r="G46707" s="155"/>
    </row>
    <row r="46708" spans="3:7" x14ac:dyDescent="0.25">
      <c r="C46708" s="155"/>
      <c r="G46708" s="155"/>
    </row>
    <row r="46709" spans="3:7" x14ac:dyDescent="0.25">
      <c r="C46709" s="155"/>
      <c r="G46709" s="155"/>
    </row>
    <row r="46710" spans="3:7" x14ac:dyDescent="0.25">
      <c r="C46710" s="155"/>
      <c r="G46710" s="155"/>
    </row>
    <row r="46711" spans="3:7" x14ac:dyDescent="0.25">
      <c r="C46711" s="155"/>
      <c r="G46711" s="155"/>
    </row>
    <row r="46712" spans="3:7" x14ac:dyDescent="0.25">
      <c r="C46712" s="155"/>
      <c r="G46712" s="155"/>
    </row>
    <row r="46713" spans="3:7" x14ac:dyDescent="0.25">
      <c r="C46713" s="155"/>
      <c r="G46713" s="155"/>
    </row>
    <row r="46714" spans="3:7" x14ac:dyDescent="0.25">
      <c r="C46714" s="155"/>
      <c r="G46714" s="155"/>
    </row>
    <row r="46715" spans="3:7" x14ac:dyDescent="0.25">
      <c r="C46715" s="155"/>
      <c r="G46715" s="155"/>
    </row>
    <row r="46716" spans="3:7" x14ac:dyDescent="0.25">
      <c r="C46716" s="155"/>
      <c r="G46716" s="155"/>
    </row>
    <row r="46717" spans="3:7" x14ac:dyDescent="0.25">
      <c r="C46717" s="155"/>
      <c r="G46717" s="155"/>
    </row>
    <row r="46718" spans="3:7" x14ac:dyDescent="0.25">
      <c r="C46718" s="155"/>
      <c r="G46718" s="155"/>
    </row>
    <row r="46719" spans="3:7" x14ac:dyDescent="0.25">
      <c r="C46719" s="155"/>
      <c r="G46719" s="155"/>
    </row>
    <row r="46720" spans="3:7" x14ac:dyDescent="0.25">
      <c r="C46720" s="155"/>
      <c r="G46720" s="155"/>
    </row>
    <row r="46721" spans="3:7" x14ac:dyDescent="0.25">
      <c r="C46721" s="155"/>
      <c r="G46721" s="155"/>
    </row>
    <row r="46722" spans="3:7" x14ac:dyDescent="0.25">
      <c r="C46722" s="155"/>
      <c r="G46722" s="155"/>
    </row>
    <row r="46723" spans="3:7" x14ac:dyDescent="0.25">
      <c r="C46723" s="155"/>
      <c r="G46723" s="155"/>
    </row>
    <row r="46724" spans="3:7" x14ac:dyDescent="0.25">
      <c r="C46724" s="155"/>
      <c r="G46724" s="155"/>
    </row>
    <row r="46725" spans="3:7" x14ac:dyDescent="0.25">
      <c r="C46725" s="155"/>
      <c r="G46725" s="155"/>
    </row>
    <row r="46726" spans="3:7" x14ac:dyDescent="0.25">
      <c r="C46726" s="155"/>
      <c r="G46726" s="155"/>
    </row>
    <row r="46727" spans="3:7" x14ac:dyDescent="0.25">
      <c r="C46727" s="155"/>
      <c r="G46727" s="155"/>
    </row>
    <row r="46728" spans="3:7" x14ac:dyDescent="0.25">
      <c r="C46728" s="155"/>
      <c r="G46728" s="155"/>
    </row>
    <row r="46729" spans="3:7" x14ac:dyDescent="0.25">
      <c r="C46729" s="155"/>
      <c r="G46729" s="155"/>
    </row>
    <row r="46730" spans="3:7" x14ac:dyDescent="0.25">
      <c r="C46730" s="155"/>
      <c r="G46730" s="155"/>
    </row>
    <row r="46731" spans="3:7" x14ac:dyDescent="0.25">
      <c r="C46731" s="155"/>
      <c r="G46731" s="155"/>
    </row>
    <row r="46732" spans="3:7" x14ac:dyDescent="0.25">
      <c r="C46732" s="155"/>
      <c r="G46732" s="155"/>
    </row>
    <row r="46733" spans="3:7" x14ac:dyDescent="0.25">
      <c r="C46733" s="155"/>
      <c r="G46733" s="155"/>
    </row>
    <row r="46734" spans="3:7" x14ac:dyDescent="0.25">
      <c r="C46734" s="155"/>
      <c r="G46734" s="155"/>
    </row>
    <row r="46735" spans="3:7" x14ac:dyDescent="0.25">
      <c r="C46735" s="155"/>
      <c r="G46735" s="155"/>
    </row>
    <row r="46736" spans="3:7" x14ac:dyDescent="0.25">
      <c r="C46736" s="155"/>
      <c r="G46736" s="155"/>
    </row>
    <row r="46737" spans="3:7" x14ac:dyDescent="0.25">
      <c r="C46737" s="155"/>
      <c r="G46737" s="155"/>
    </row>
    <row r="46738" spans="3:7" x14ac:dyDescent="0.25">
      <c r="C46738" s="155"/>
      <c r="G46738" s="155"/>
    </row>
    <row r="46739" spans="3:7" x14ac:dyDescent="0.25">
      <c r="C46739" s="155"/>
      <c r="G46739" s="155"/>
    </row>
    <row r="46740" spans="3:7" x14ac:dyDescent="0.25">
      <c r="C46740" s="155"/>
      <c r="G46740" s="155"/>
    </row>
    <row r="46741" spans="3:7" x14ac:dyDescent="0.25">
      <c r="C46741" s="155"/>
      <c r="G46741" s="155"/>
    </row>
    <row r="46742" spans="3:7" x14ac:dyDescent="0.25">
      <c r="C46742" s="155"/>
      <c r="G46742" s="155"/>
    </row>
    <row r="46743" spans="3:7" x14ac:dyDescent="0.25">
      <c r="C46743" s="155"/>
      <c r="G46743" s="155"/>
    </row>
    <row r="46744" spans="3:7" x14ac:dyDescent="0.25">
      <c r="C46744" s="155"/>
      <c r="G46744" s="155"/>
    </row>
    <row r="46745" spans="3:7" x14ac:dyDescent="0.25">
      <c r="C46745" s="155"/>
      <c r="G46745" s="155"/>
    </row>
    <row r="46746" spans="3:7" x14ac:dyDescent="0.25">
      <c r="C46746" s="155"/>
      <c r="G46746" s="155"/>
    </row>
    <row r="46747" spans="3:7" x14ac:dyDescent="0.25">
      <c r="C46747" s="155"/>
      <c r="G46747" s="155"/>
    </row>
    <row r="46748" spans="3:7" x14ac:dyDescent="0.25">
      <c r="C46748" s="155"/>
      <c r="G46748" s="155"/>
    </row>
    <row r="46749" spans="3:7" x14ac:dyDescent="0.25">
      <c r="C46749" s="155"/>
      <c r="G46749" s="155"/>
    </row>
    <row r="46750" spans="3:7" x14ac:dyDescent="0.25">
      <c r="C46750" s="155"/>
      <c r="G46750" s="155"/>
    </row>
    <row r="46751" spans="3:7" x14ac:dyDescent="0.25">
      <c r="C46751" s="155"/>
      <c r="G46751" s="155"/>
    </row>
    <row r="46752" spans="3:7" x14ac:dyDescent="0.25">
      <c r="C46752" s="155"/>
      <c r="G46752" s="155"/>
    </row>
    <row r="46753" spans="3:7" x14ac:dyDescent="0.25">
      <c r="C46753" s="155"/>
      <c r="G46753" s="155"/>
    </row>
    <row r="46754" spans="3:7" x14ac:dyDescent="0.25">
      <c r="C46754" s="155"/>
      <c r="G46754" s="155"/>
    </row>
    <row r="46755" spans="3:7" x14ac:dyDescent="0.25">
      <c r="C46755" s="155"/>
      <c r="G46755" s="155"/>
    </row>
    <row r="46756" spans="3:7" x14ac:dyDescent="0.25">
      <c r="C46756" s="155"/>
      <c r="G46756" s="155"/>
    </row>
    <row r="46757" spans="3:7" x14ac:dyDescent="0.25">
      <c r="C46757" s="155"/>
      <c r="G46757" s="155"/>
    </row>
    <row r="46758" spans="3:7" x14ac:dyDescent="0.25">
      <c r="C46758" s="155"/>
      <c r="G46758" s="155"/>
    </row>
    <row r="46759" spans="3:7" x14ac:dyDescent="0.25">
      <c r="C46759" s="155"/>
      <c r="G46759" s="155"/>
    </row>
    <row r="46760" spans="3:7" x14ac:dyDescent="0.25">
      <c r="C46760" s="155"/>
      <c r="G46760" s="155"/>
    </row>
    <row r="46761" spans="3:7" x14ac:dyDescent="0.25">
      <c r="C46761" s="155"/>
      <c r="G46761" s="155"/>
    </row>
    <row r="46762" spans="3:7" x14ac:dyDescent="0.25">
      <c r="C46762" s="155"/>
      <c r="G46762" s="155"/>
    </row>
    <row r="46763" spans="3:7" x14ac:dyDescent="0.25">
      <c r="C46763" s="155"/>
      <c r="G46763" s="155"/>
    </row>
    <row r="46764" spans="3:7" x14ac:dyDescent="0.25">
      <c r="C46764" s="155"/>
      <c r="G46764" s="155"/>
    </row>
    <row r="46765" spans="3:7" x14ac:dyDescent="0.25">
      <c r="C46765" s="155"/>
      <c r="G46765" s="155"/>
    </row>
    <row r="46766" spans="3:7" x14ac:dyDescent="0.25">
      <c r="C46766" s="155"/>
      <c r="G46766" s="155"/>
    </row>
    <row r="46767" spans="3:7" x14ac:dyDescent="0.25">
      <c r="C46767" s="155"/>
      <c r="G46767" s="155"/>
    </row>
    <row r="46768" spans="3:7" x14ac:dyDescent="0.25">
      <c r="C46768" s="155"/>
      <c r="G46768" s="155"/>
    </row>
    <row r="46769" spans="3:7" x14ac:dyDescent="0.25">
      <c r="C46769" s="155"/>
      <c r="G46769" s="155"/>
    </row>
    <row r="46770" spans="3:7" x14ac:dyDescent="0.25">
      <c r="C46770" s="155"/>
      <c r="G46770" s="155"/>
    </row>
    <row r="46771" spans="3:7" x14ac:dyDescent="0.25">
      <c r="C46771" s="155"/>
      <c r="G46771" s="155"/>
    </row>
    <row r="46772" spans="3:7" x14ac:dyDescent="0.25">
      <c r="C46772" s="155"/>
      <c r="G46772" s="155"/>
    </row>
    <row r="46773" spans="3:7" x14ac:dyDescent="0.25">
      <c r="C46773" s="155"/>
      <c r="G46773" s="155"/>
    </row>
    <row r="46774" spans="3:7" x14ac:dyDescent="0.25">
      <c r="C46774" s="155"/>
      <c r="G46774" s="155"/>
    </row>
    <row r="46775" spans="3:7" x14ac:dyDescent="0.25">
      <c r="C46775" s="155"/>
      <c r="G46775" s="155"/>
    </row>
    <row r="46776" spans="3:7" x14ac:dyDescent="0.25">
      <c r="C46776" s="155"/>
      <c r="G46776" s="155"/>
    </row>
    <row r="46777" spans="3:7" x14ac:dyDescent="0.25">
      <c r="C46777" s="155"/>
      <c r="G46777" s="155"/>
    </row>
    <row r="46778" spans="3:7" x14ac:dyDescent="0.25">
      <c r="C46778" s="155"/>
      <c r="G46778" s="155"/>
    </row>
    <row r="46779" spans="3:7" x14ac:dyDescent="0.25">
      <c r="C46779" s="155"/>
      <c r="G46779" s="155"/>
    </row>
    <row r="46780" spans="3:7" x14ac:dyDescent="0.25">
      <c r="C46780" s="155"/>
      <c r="G46780" s="155"/>
    </row>
    <row r="46781" spans="3:7" x14ac:dyDescent="0.25">
      <c r="C46781" s="155"/>
      <c r="G46781" s="155"/>
    </row>
    <row r="46782" spans="3:7" x14ac:dyDescent="0.25">
      <c r="C46782" s="155"/>
      <c r="G46782" s="155"/>
    </row>
    <row r="46783" spans="3:7" x14ac:dyDescent="0.25">
      <c r="C46783" s="155"/>
      <c r="G46783" s="155"/>
    </row>
    <row r="46784" spans="3:7" x14ac:dyDescent="0.25">
      <c r="C46784" s="155"/>
      <c r="G46784" s="155"/>
    </row>
    <row r="46785" spans="3:7" x14ac:dyDescent="0.25">
      <c r="C46785" s="155"/>
      <c r="G46785" s="155"/>
    </row>
    <row r="46786" spans="3:7" x14ac:dyDescent="0.25">
      <c r="C46786" s="155"/>
      <c r="G46786" s="155"/>
    </row>
    <row r="46787" spans="3:7" x14ac:dyDescent="0.25">
      <c r="C46787" s="155"/>
      <c r="G46787" s="155"/>
    </row>
    <row r="46788" spans="3:7" x14ac:dyDescent="0.25">
      <c r="C46788" s="155"/>
      <c r="G46788" s="155"/>
    </row>
    <row r="46789" spans="3:7" x14ac:dyDescent="0.25">
      <c r="C46789" s="155"/>
      <c r="G46789" s="155"/>
    </row>
    <row r="46790" spans="3:7" x14ac:dyDescent="0.25">
      <c r="C46790" s="155"/>
      <c r="G46790" s="155"/>
    </row>
    <row r="46791" spans="3:7" x14ac:dyDescent="0.25">
      <c r="C46791" s="155"/>
      <c r="G46791" s="155"/>
    </row>
    <row r="46792" spans="3:7" x14ac:dyDescent="0.25">
      <c r="C46792" s="155"/>
      <c r="G46792" s="155"/>
    </row>
    <row r="46793" spans="3:7" x14ac:dyDescent="0.25">
      <c r="C46793" s="155"/>
      <c r="G46793" s="155"/>
    </row>
    <row r="46794" spans="3:7" x14ac:dyDescent="0.25">
      <c r="C46794" s="155"/>
      <c r="G46794" s="155"/>
    </row>
    <row r="46795" spans="3:7" x14ac:dyDescent="0.25">
      <c r="C46795" s="155"/>
      <c r="G46795" s="155"/>
    </row>
    <row r="46796" spans="3:7" x14ac:dyDescent="0.25">
      <c r="C46796" s="155"/>
      <c r="G46796" s="155"/>
    </row>
    <row r="46797" spans="3:7" x14ac:dyDescent="0.25">
      <c r="C46797" s="155"/>
      <c r="G46797" s="155"/>
    </row>
    <row r="46798" spans="3:7" x14ac:dyDescent="0.25">
      <c r="C46798" s="155"/>
      <c r="G46798" s="155"/>
    </row>
    <row r="46799" spans="3:7" x14ac:dyDescent="0.25">
      <c r="C46799" s="155"/>
      <c r="G46799" s="155"/>
    </row>
    <row r="46800" spans="3:7" x14ac:dyDescent="0.25">
      <c r="C46800" s="155"/>
      <c r="G46800" s="155"/>
    </row>
    <row r="46801" spans="3:7" x14ac:dyDescent="0.25">
      <c r="C46801" s="155"/>
      <c r="G46801" s="155"/>
    </row>
    <row r="46802" spans="3:7" x14ac:dyDescent="0.25">
      <c r="C46802" s="155"/>
      <c r="G46802" s="155"/>
    </row>
    <row r="46803" spans="3:7" x14ac:dyDescent="0.25">
      <c r="C46803" s="155"/>
      <c r="G46803" s="155"/>
    </row>
    <row r="46804" spans="3:7" x14ac:dyDescent="0.25">
      <c r="C46804" s="155"/>
      <c r="G46804" s="155"/>
    </row>
    <row r="46805" spans="3:7" x14ac:dyDescent="0.25">
      <c r="C46805" s="155"/>
      <c r="G46805" s="155"/>
    </row>
    <row r="46806" spans="3:7" x14ac:dyDescent="0.25">
      <c r="C46806" s="155"/>
      <c r="G46806" s="155"/>
    </row>
    <row r="46807" spans="3:7" x14ac:dyDescent="0.25">
      <c r="C46807" s="155"/>
      <c r="G46807" s="155"/>
    </row>
    <row r="46808" spans="3:7" x14ac:dyDescent="0.25">
      <c r="C46808" s="155"/>
      <c r="G46808" s="155"/>
    </row>
    <row r="46809" spans="3:7" x14ac:dyDescent="0.25">
      <c r="C46809" s="155"/>
      <c r="G46809" s="155"/>
    </row>
    <row r="46810" spans="3:7" x14ac:dyDescent="0.25">
      <c r="C46810" s="155"/>
      <c r="G46810" s="155"/>
    </row>
    <row r="46811" spans="3:7" x14ac:dyDescent="0.25">
      <c r="C46811" s="155"/>
      <c r="G46811" s="155"/>
    </row>
    <row r="46812" spans="3:7" x14ac:dyDescent="0.25">
      <c r="C46812" s="155"/>
      <c r="G46812" s="155"/>
    </row>
    <row r="46813" spans="3:7" x14ac:dyDescent="0.25">
      <c r="C46813" s="155"/>
      <c r="G46813" s="155"/>
    </row>
    <row r="46814" spans="3:7" x14ac:dyDescent="0.25">
      <c r="C46814" s="155"/>
      <c r="G46814" s="155"/>
    </row>
    <row r="46815" spans="3:7" x14ac:dyDescent="0.25">
      <c r="C46815" s="155"/>
      <c r="G46815" s="155"/>
    </row>
    <row r="46816" spans="3:7" x14ac:dyDescent="0.25">
      <c r="C46816" s="155"/>
      <c r="G46816" s="155"/>
    </row>
    <row r="46817" spans="3:7" x14ac:dyDescent="0.25">
      <c r="C46817" s="155"/>
      <c r="G46817" s="155"/>
    </row>
    <row r="46818" spans="3:7" x14ac:dyDescent="0.25">
      <c r="C46818" s="155"/>
      <c r="G46818" s="155"/>
    </row>
    <row r="46819" spans="3:7" x14ac:dyDescent="0.25">
      <c r="C46819" s="155"/>
      <c r="G46819" s="155"/>
    </row>
    <row r="46820" spans="3:7" x14ac:dyDescent="0.25">
      <c r="C46820" s="155"/>
      <c r="G46820" s="155"/>
    </row>
    <row r="46821" spans="3:7" x14ac:dyDescent="0.25">
      <c r="C46821" s="155"/>
      <c r="G46821" s="155"/>
    </row>
    <row r="46822" spans="3:7" x14ac:dyDescent="0.25">
      <c r="C46822" s="155"/>
      <c r="G46822" s="155"/>
    </row>
    <row r="46823" spans="3:7" x14ac:dyDescent="0.25">
      <c r="C46823" s="155"/>
      <c r="G46823" s="155"/>
    </row>
    <row r="46824" spans="3:7" x14ac:dyDescent="0.25">
      <c r="C46824" s="155"/>
      <c r="G46824" s="155"/>
    </row>
    <row r="46825" spans="3:7" x14ac:dyDescent="0.25">
      <c r="C46825" s="155"/>
      <c r="G46825" s="155"/>
    </row>
    <row r="46826" spans="3:7" x14ac:dyDescent="0.25">
      <c r="C46826" s="155"/>
      <c r="G46826" s="155"/>
    </row>
    <row r="46827" spans="3:7" x14ac:dyDescent="0.25">
      <c r="C46827" s="155"/>
      <c r="G46827" s="155"/>
    </row>
    <row r="46828" spans="3:7" x14ac:dyDescent="0.25">
      <c r="C46828" s="155"/>
      <c r="G46828" s="155"/>
    </row>
    <row r="46829" spans="3:7" x14ac:dyDescent="0.25">
      <c r="C46829" s="155"/>
      <c r="G46829" s="155"/>
    </row>
    <row r="46830" spans="3:7" x14ac:dyDescent="0.25">
      <c r="C46830" s="155"/>
      <c r="G46830" s="155"/>
    </row>
    <row r="46831" spans="3:7" x14ac:dyDescent="0.25">
      <c r="C46831" s="155"/>
      <c r="G46831" s="155"/>
    </row>
    <row r="46832" spans="3:7" x14ac:dyDescent="0.25">
      <c r="C46832" s="155"/>
      <c r="G46832" s="155"/>
    </row>
    <row r="46833" spans="3:7" x14ac:dyDescent="0.25">
      <c r="C46833" s="155"/>
      <c r="G46833" s="155"/>
    </row>
    <row r="46834" spans="3:7" x14ac:dyDescent="0.25">
      <c r="C46834" s="155"/>
      <c r="G46834" s="155"/>
    </row>
    <row r="46835" spans="3:7" x14ac:dyDescent="0.25">
      <c r="C46835" s="155"/>
      <c r="G46835" s="155"/>
    </row>
    <row r="46836" spans="3:7" x14ac:dyDescent="0.25">
      <c r="C46836" s="155"/>
      <c r="G46836" s="155"/>
    </row>
    <row r="46837" spans="3:7" x14ac:dyDescent="0.25">
      <c r="C46837" s="155"/>
      <c r="G46837" s="155"/>
    </row>
    <row r="46838" spans="3:7" x14ac:dyDescent="0.25">
      <c r="C46838" s="155"/>
      <c r="G46838" s="155"/>
    </row>
    <row r="46839" spans="3:7" x14ac:dyDescent="0.25">
      <c r="C46839" s="155"/>
      <c r="G46839" s="155"/>
    </row>
    <row r="46840" spans="3:7" x14ac:dyDescent="0.25">
      <c r="C46840" s="155"/>
      <c r="G46840" s="155"/>
    </row>
    <row r="46841" spans="3:7" x14ac:dyDescent="0.25">
      <c r="C46841" s="155"/>
      <c r="G46841" s="155"/>
    </row>
    <row r="46842" spans="3:7" x14ac:dyDescent="0.25">
      <c r="C46842" s="155"/>
      <c r="G46842" s="155"/>
    </row>
    <row r="46843" spans="3:7" x14ac:dyDescent="0.25">
      <c r="C46843" s="155"/>
      <c r="G46843" s="155"/>
    </row>
    <row r="46844" spans="3:7" x14ac:dyDescent="0.25">
      <c r="C46844" s="155"/>
      <c r="G46844" s="155"/>
    </row>
    <row r="46845" spans="3:7" x14ac:dyDescent="0.25">
      <c r="C46845" s="155"/>
      <c r="G46845" s="155"/>
    </row>
    <row r="46846" spans="3:7" x14ac:dyDescent="0.25">
      <c r="C46846" s="155"/>
      <c r="G46846" s="155"/>
    </row>
    <row r="46847" spans="3:7" x14ac:dyDescent="0.25">
      <c r="C46847" s="155"/>
      <c r="G46847" s="155"/>
    </row>
    <row r="46848" spans="3:7" x14ac:dyDescent="0.25">
      <c r="C46848" s="155"/>
      <c r="G46848" s="155"/>
    </row>
    <row r="46849" spans="3:7" x14ac:dyDescent="0.25">
      <c r="C46849" s="155"/>
      <c r="G46849" s="155"/>
    </row>
    <row r="46850" spans="3:7" x14ac:dyDescent="0.25">
      <c r="C46850" s="155"/>
      <c r="G46850" s="155"/>
    </row>
    <row r="46851" spans="3:7" x14ac:dyDescent="0.25">
      <c r="C46851" s="155"/>
      <c r="G46851" s="155"/>
    </row>
    <row r="46852" spans="3:7" x14ac:dyDescent="0.25">
      <c r="C46852" s="155"/>
      <c r="G46852" s="155"/>
    </row>
    <row r="46853" spans="3:7" x14ac:dyDescent="0.25">
      <c r="C46853" s="155"/>
      <c r="G46853" s="155"/>
    </row>
    <row r="46854" spans="3:7" x14ac:dyDescent="0.25">
      <c r="C46854" s="155"/>
      <c r="G46854" s="155"/>
    </row>
    <row r="46855" spans="3:7" x14ac:dyDescent="0.25">
      <c r="C46855" s="155"/>
      <c r="G46855" s="155"/>
    </row>
    <row r="46856" spans="3:7" x14ac:dyDescent="0.25">
      <c r="C46856" s="155"/>
      <c r="G46856" s="155"/>
    </row>
    <row r="46857" spans="3:7" x14ac:dyDescent="0.25">
      <c r="C46857" s="155"/>
      <c r="G46857" s="155"/>
    </row>
    <row r="46858" spans="3:7" x14ac:dyDescent="0.25">
      <c r="C46858" s="155"/>
      <c r="G46858" s="155"/>
    </row>
    <row r="46859" spans="3:7" x14ac:dyDescent="0.25">
      <c r="C46859" s="155"/>
      <c r="G46859" s="155"/>
    </row>
    <row r="46860" spans="3:7" x14ac:dyDescent="0.25">
      <c r="C46860" s="155"/>
      <c r="G46860" s="155"/>
    </row>
    <row r="46861" spans="3:7" x14ac:dyDescent="0.25">
      <c r="C46861" s="155"/>
      <c r="G46861" s="155"/>
    </row>
    <row r="46862" spans="3:7" x14ac:dyDescent="0.25">
      <c r="C46862" s="155"/>
      <c r="G46862" s="155"/>
    </row>
    <row r="46863" spans="3:7" x14ac:dyDescent="0.25">
      <c r="C46863" s="155"/>
      <c r="G46863" s="155"/>
    </row>
    <row r="46864" spans="3:7" x14ac:dyDescent="0.25">
      <c r="C46864" s="155"/>
      <c r="G46864" s="155"/>
    </row>
    <row r="46865" spans="3:7" x14ac:dyDescent="0.25">
      <c r="C46865" s="155"/>
      <c r="G46865" s="155"/>
    </row>
    <row r="46866" spans="3:7" x14ac:dyDescent="0.25">
      <c r="C46866" s="155"/>
      <c r="G46866" s="155"/>
    </row>
    <row r="46867" spans="3:7" x14ac:dyDescent="0.25">
      <c r="C46867" s="155"/>
      <c r="G46867" s="155"/>
    </row>
    <row r="46868" spans="3:7" x14ac:dyDescent="0.25">
      <c r="C46868" s="155"/>
      <c r="G46868" s="155"/>
    </row>
    <row r="46869" spans="3:7" x14ac:dyDescent="0.25">
      <c r="C46869" s="155"/>
      <c r="G46869" s="155"/>
    </row>
    <row r="46870" spans="3:7" x14ac:dyDescent="0.25">
      <c r="C46870" s="155"/>
      <c r="G46870" s="155"/>
    </row>
    <row r="46871" spans="3:7" x14ac:dyDescent="0.25">
      <c r="C46871" s="155"/>
      <c r="G46871" s="155"/>
    </row>
    <row r="46872" spans="3:7" x14ac:dyDescent="0.25">
      <c r="C46872" s="155"/>
      <c r="G46872" s="155"/>
    </row>
    <row r="46873" spans="3:7" x14ac:dyDescent="0.25">
      <c r="C46873" s="155"/>
      <c r="G46873" s="155"/>
    </row>
    <row r="46874" spans="3:7" x14ac:dyDescent="0.25">
      <c r="C46874" s="155"/>
      <c r="G46874" s="155"/>
    </row>
    <row r="46875" spans="3:7" x14ac:dyDescent="0.25">
      <c r="C46875" s="155"/>
      <c r="G46875" s="155"/>
    </row>
    <row r="46876" spans="3:7" x14ac:dyDescent="0.25">
      <c r="C46876" s="155"/>
      <c r="G46876" s="155"/>
    </row>
    <row r="46877" spans="3:7" x14ac:dyDescent="0.25">
      <c r="C46877" s="155"/>
      <c r="G46877" s="155"/>
    </row>
    <row r="46878" spans="3:7" x14ac:dyDescent="0.25">
      <c r="C46878" s="155"/>
      <c r="G46878" s="155"/>
    </row>
    <row r="46879" spans="3:7" x14ac:dyDescent="0.25">
      <c r="C46879" s="155"/>
      <c r="G46879" s="155"/>
    </row>
    <row r="46880" spans="3:7" x14ac:dyDescent="0.25">
      <c r="C46880" s="155"/>
      <c r="G46880" s="155"/>
    </row>
    <row r="46881" spans="3:7" x14ac:dyDescent="0.25">
      <c r="C46881" s="155"/>
      <c r="G46881" s="155"/>
    </row>
    <row r="46882" spans="3:7" x14ac:dyDescent="0.25">
      <c r="C46882" s="155"/>
      <c r="G46882" s="155"/>
    </row>
    <row r="46883" spans="3:7" x14ac:dyDescent="0.25">
      <c r="C46883" s="155"/>
      <c r="G46883" s="155"/>
    </row>
    <row r="46884" spans="3:7" x14ac:dyDescent="0.25">
      <c r="C46884" s="155"/>
      <c r="G46884" s="155"/>
    </row>
    <row r="46885" spans="3:7" x14ac:dyDescent="0.25">
      <c r="C46885" s="155"/>
      <c r="G46885" s="155"/>
    </row>
    <row r="46886" spans="3:7" x14ac:dyDescent="0.25">
      <c r="C46886" s="155"/>
      <c r="G46886" s="155"/>
    </row>
    <row r="46887" spans="3:7" x14ac:dyDescent="0.25">
      <c r="C46887" s="155"/>
      <c r="G46887" s="155"/>
    </row>
    <row r="46888" spans="3:7" x14ac:dyDescent="0.25">
      <c r="C46888" s="155"/>
      <c r="G46888" s="155"/>
    </row>
    <row r="46889" spans="3:7" x14ac:dyDescent="0.25">
      <c r="C46889" s="155"/>
      <c r="G46889" s="155"/>
    </row>
    <row r="46890" spans="3:7" x14ac:dyDescent="0.25">
      <c r="C46890" s="155"/>
      <c r="G46890" s="155"/>
    </row>
    <row r="46891" spans="3:7" x14ac:dyDescent="0.25">
      <c r="C46891" s="155"/>
      <c r="G46891" s="155"/>
    </row>
    <row r="46892" spans="3:7" x14ac:dyDescent="0.25">
      <c r="C46892" s="155"/>
      <c r="G46892" s="155"/>
    </row>
    <row r="46893" spans="3:7" x14ac:dyDescent="0.25">
      <c r="C46893" s="155"/>
      <c r="G46893" s="155"/>
    </row>
    <row r="46894" spans="3:7" x14ac:dyDescent="0.25">
      <c r="C46894" s="155"/>
      <c r="G46894" s="155"/>
    </row>
    <row r="46895" spans="3:7" x14ac:dyDescent="0.25">
      <c r="C46895" s="155"/>
      <c r="G46895" s="155"/>
    </row>
    <row r="46896" spans="3:7" x14ac:dyDescent="0.25">
      <c r="C46896" s="155"/>
      <c r="G46896" s="155"/>
    </row>
    <row r="46897" spans="3:7" x14ac:dyDescent="0.25">
      <c r="C46897" s="155"/>
      <c r="G46897" s="155"/>
    </row>
    <row r="46898" spans="3:7" x14ac:dyDescent="0.25">
      <c r="C46898" s="155"/>
      <c r="G46898" s="155"/>
    </row>
    <row r="46899" spans="3:7" x14ac:dyDescent="0.25">
      <c r="C46899" s="155"/>
      <c r="G46899" s="155"/>
    </row>
    <row r="46900" spans="3:7" x14ac:dyDescent="0.25">
      <c r="C46900" s="155"/>
      <c r="G46900" s="155"/>
    </row>
    <row r="46901" spans="3:7" x14ac:dyDescent="0.25">
      <c r="C46901" s="155"/>
      <c r="G46901" s="155"/>
    </row>
    <row r="46902" spans="3:7" x14ac:dyDescent="0.25">
      <c r="C46902" s="155"/>
      <c r="G46902" s="155"/>
    </row>
    <row r="46903" spans="3:7" x14ac:dyDescent="0.25">
      <c r="C46903" s="155"/>
      <c r="G46903" s="155"/>
    </row>
    <row r="46904" spans="3:7" x14ac:dyDescent="0.25">
      <c r="C46904" s="155"/>
      <c r="G46904" s="155"/>
    </row>
    <row r="46905" spans="3:7" x14ac:dyDescent="0.25">
      <c r="C46905" s="155"/>
      <c r="G46905" s="155"/>
    </row>
    <row r="46906" spans="3:7" x14ac:dyDescent="0.25">
      <c r="C46906" s="155"/>
      <c r="G46906" s="155"/>
    </row>
    <row r="46907" spans="3:7" x14ac:dyDescent="0.25">
      <c r="C46907" s="155"/>
      <c r="G46907" s="155"/>
    </row>
    <row r="46908" spans="3:7" x14ac:dyDescent="0.25">
      <c r="C46908" s="155"/>
      <c r="G46908" s="155"/>
    </row>
    <row r="46909" spans="3:7" x14ac:dyDescent="0.25">
      <c r="C46909" s="155"/>
      <c r="G46909" s="155"/>
    </row>
    <row r="46910" spans="3:7" x14ac:dyDescent="0.25">
      <c r="C46910" s="155"/>
      <c r="G46910" s="155"/>
    </row>
    <row r="46911" spans="3:7" x14ac:dyDescent="0.25">
      <c r="C46911" s="155"/>
      <c r="G46911" s="155"/>
    </row>
    <row r="46912" spans="3:7" x14ac:dyDescent="0.25">
      <c r="C46912" s="155"/>
      <c r="G46912" s="155"/>
    </row>
    <row r="46913" spans="3:7" x14ac:dyDescent="0.25">
      <c r="C46913" s="155"/>
      <c r="G46913" s="155"/>
    </row>
    <row r="46914" spans="3:7" x14ac:dyDescent="0.25">
      <c r="C46914" s="155"/>
      <c r="G46914" s="155"/>
    </row>
    <row r="46915" spans="3:7" x14ac:dyDescent="0.25">
      <c r="C46915" s="155"/>
      <c r="G46915" s="155"/>
    </row>
    <row r="46916" spans="3:7" x14ac:dyDescent="0.25">
      <c r="C46916" s="155"/>
      <c r="G46916" s="155"/>
    </row>
    <row r="46917" spans="3:7" x14ac:dyDescent="0.25">
      <c r="C46917" s="155"/>
      <c r="G46917" s="155"/>
    </row>
    <row r="46918" spans="3:7" x14ac:dyDescent="0.25">
      <c r="C46918" s="155"/>
      <c r="G46918" s="155"/>
    </row>
    <row r="46919" spans="3:7" x14ac:dyDescent="0.25">
      <c r="C46919" s="155"/>
      <c r="G46919" s="155"/>
    </row>
    <row r="46920" spans="3:7" x14ac:dyDescent="0.25">
      <c r="C46920" s="155"/>
      <c r="G46920" s="155"/>
    </row>
    <row r="46921" spans="3:7" x14ac:dyDescent="0.25">
      <c r="C46921" s="155"/>
      <c r="G46921" s="155"/>
    </row>
    <row r="46922" spans="3:7" x14ac:dyDescent="0.25">
      <c r="C46922" s="155"/>
      <c r="G46922" s="155"/>
    </row>
    <row r="46923" spans="3:7" x14ac:dyDescent="0.25">
      <c r="C46923" s="155"/>
      <c r="G46923" s="155"/>
    </row>
    <row r="46924" spans="3:7" x14ac:dyDescent="0.25">
      <c r="C46924" s="155"/>
      <c r="G46924" s="155"/>
    </row>
    <row r="46925" spans="3:7" x14ac:dyDescent="0.25">
      <c r="C46925" s="155"/>
      <c r="G46925" s="155"/>
    </row>
    <row r="46926" spans="3:7" x14ac:dyDescent="0.25">
      <c r="C46926" s="155"/>
      <c r="G46926" s="155"/>
    </row>
    <row r="46927" spans="3:7" x14ac:dyDescent="0.25">
      <c r="C46927" s="155"/>
      <c r="G46927" s="155"/>
    </row>
    <row r="46928" spans="3:7" x14ac:dyDescent="0.25">
      <c r="C46928" s="155"/>
      <c r="G46928" s="155"/>
    </row>
    <row r="46929" spans="3:7" x14ac:dyDescent="0.25">
      <c r="C46929" s="155"/>
      <c r="G46929" s="155"/>
    </row>
    <row r="46930" spans="3:7" x14ac:dyDescent="0.25">
      <c r="C46930" s="155"/>
      <c r="G46930" s="155"/>
    </row>
    <row r="46931" spans="3:7" x14ac:dyDescent="0.25">
      <c r="C46931" s="155"/>
      <c r="G46931" s="155"/>
    </row>
    <row r="46932" spans="3:7" x14ac:dyDescent="0.25">
      <c r="C46932" s="155"/>
      <c r="G46932" s="155"/>
    </row>
    <row r="46933" spans="3:7" x14ac:dyDescent="0.25">
      <c r="C46933" s="155"/>
      <c r="G46933" s="155"/>
    </row>
    <row r="46934" spans="3:7" x14ac:dyDescent="0.25">
      <c r="C46934" s="155"/>
      <c r="G46934" s="155"/>
    </row>
    <row r="46935" spans="3:7" x14ac:dyDescent="0.25">
      <c r="C46935" s="155"/>
      <c r="G46935" s="155"/>
    </row>
    <row r="46936" spans="3:7" x14ac:dyDescent="0.25">
      <c r="C46936" s="155"/>
      <c r="G46936" s="155"/>
    </row>
    <row r="46937" spans="3:7" x14ac:dyDescent="0.25">
      <c r="C46937" s="155"/>
      <c r="G46937" s="155"/>
    </row>
    <row r="46938" spans="3:7" x14ac:dyDescent="0.25">
      <c r="C46938" s="155"/>
      <c r="G46938" s="155"/>
    </row>
    <row r="46939" spans="3:7" x14ac:dyDescent="0.25">
      <c r="C46939" s="155"/>
      <c r="G46939" s="155"/>
    </row>
    <row r="46940" spans="3:7" x14ac:dyDescent="0.25">
      <c r="C46940" s="155"/>
      <c r="G46940" s="155"/>
    </row>
    <row r="46941" spans="3:7" x14ac:dyDescent="0.25">
      <c r="C46941" s="155"/>
      <c r="G46941" s="155"/>
    </row>
    <row r="46942" spans="3:7" x14ac:dyDescent="0.25">
      <c r="C46942" s="155"/>
      <c r="G46942" s="155"/>
    </row>
    <row r="46943" spans="3:7" x14ac:dyDescent="0.25">
      <c r="C46943" s="155"/>
      <c r="G46943" s="155"/>
    </row>
    <row r="46944" spans="3:7" x14ac:dyDescent="0.25">
      <c r="C46944" s="155"/>
      <c r="G46944" s="155"/>
    </row>
    <row r="46945" spans="3:7" x14ac:dyDescent="0.25">
      <c r="C46945" s="155"/>
      <c r="G46945" s="155"/>
    </row>
    <row r="46946" spans="3:7" x14ac:dyDescent="0.25">
      <c r="C46946" s="155"/>
      <c r="G46946" s="155"/>
    </row>
    <row r="46947" spans="3:7" x14ac:dyDescent="0.25">
      <c r="C46947" s="155"/>
      <c r="G46947" s="155"/>
    </row>
    <row r="46948" spans="3:7" x14ac:dyDescent="0.25">
      <c r="C46948" s="155"/>
      <c r="G46948" s="155"/>
    </row>
    <row r="46949" spans="3:7" x14ac:dyDescent="0.25">
      <c r="C46949" s="155"/>
      <c r="G46949" s="155"/>
    </row>
    <row r="46950" spans="3:7" x14ac:dyDescent="0.25">
      <c r="C46950" s="155"/>
      <c r="G46950" s="155"/>
    </row>
    <row r="46951" spans="3:7" x14ac:dyDescent="0.25">
      <c r="C46951" s="155"/>
      <c r="G46951" s="155"/>
    </row>
    <row r="46952" spans="3:7" x14ac:dyDescent="0.25">
      <c r="C46952" s="155"/>
      <c r="G46952" s="155"/>
    </row>
    <row r="46953" spans="3:7" x14ac:dyDescent="0.25">
      <c r="C46953" s="155"/>
      <c r="G46953" s="155"/>
    </row>
    <row r="46954" spans="3:7" x14ac:dyDescent="0.25">
      <c r="C46954" s="155"/>
      <c r="G46954" s="155"/>
    </row>
    <row r="46955" spans="3:7" x14ac:dyDescent="0.25">
      <c r="C46955" s="155"/>
      <c r="G46955" s="155"/>
    </row>
    <row r="46956" spans="3:7" x14ac:dyDescent="0.25">
      <c r="C46956" s="155"/>
      <c r="G46956" s="155"/>
    </row>
    <row r="46957" spans="3:7" x14ac:dyDescent="0.25">
      <c r="C46957" s="155"/>
      <c r="G46957" s="155"/>
    </row>
    <row r="46958" spans="3:7" x14ac:dyDescent="0.25">
      <c r="C46958" s="155"/>
      <c r="G46958" s="155"/>
    </row>
    <row r="46959" spans="3:7" x14ac:dyDescent="0.25">
      <c r="C46959" s="155"/>
      <c r="G46959" s="155"/>
    </row>
    <row r="46960" spans="3:7" x14ac:dyDescent="0.25">
      <c r="C46960" s="155"/>
      <c r="G46960" s="155"/>
    </row>
    <row r="46961" spans="3:7" x14ac:dyDescent="0.25">
      <c r="C46961" s="155"/>
      <c r="G46961" s="155"/>
    </row>
    <row r="46962" spans="3:7" x14ac:dyDescent="0.25">
      <c r="C46962" s="155"/>
      <c r="G46962" s="155"/>
    </row>
    <row r="46963" spans="3:7" x14ac:dyDescent="0.25">
      <c r="C46963" s="155"/>
      <c r="G46963" s="155"/>
    </row>
    <row r="46964" spans="3:7" x14ac:dyDescent="0.25">
      <c r="C46964" s="155"/>
      <c r="G46964" s="155"/>
    </row>
    <row r="46965" spans="3:7" x14ac:dyDescent="0.25">
      <c r="C46965" s="155"/>
      <c r="G46965" s="155"/>
    </row>
    <row r="46966" spans="3:7" x14ac:dyDescent="0.25">
      <c r="C46966" s="155"/>
      <c r="G46966" s="155"/>
    </row>
    <row r="46967" spans="3:7" x14ac:dyDescent="0.25">
      <c r="C46967" s="155"/>
      <c r="G46967" s="155"/>
    </row>
    <row r="46968" spans="3:7" x14ac:dyDescent="0.25">
      <c r="C46968" s="155"/>
      <c r="G46968" s="155"/>
    </row>
    <row r="46969" spans="3:7" x14ac:dyDescent="0.25">
      <c r="C46969" s="155"/>
      <c r="G46969" s="155"/>
    </row>
    <row r="46970" spans="3:7" x14ac:dyDescent="0.25">
      <c r="C46970" s="155"/>
      <c r="G46970" s="155"/>
    </row>
    <row r="46971" spans="3:7" x14ac:dyDescent="0.25">
      <c r="C46971" s="155"/>
      <c r="G46971" s="155"/>
    </row>
    <row r="46972" spans="3:7" x14ac:dyDescent="0.25">
      <c r="C46972" s="155"/>
      <c r="G46972" s="155"/>
    </row>
    <row r="46973" spans="3:7" x14ac:dyDescent="0.25">
      <c r="C46973" s="155"/>
      <c r="G46973" s="155"/>
    </row>
    <row r="46974" spans="3:7" x14ac:dyDescent="0.25">
      <c r="C46974" s="155"/>
      <c r="G46974" s="155"/>
    </row>
    <row r="46975" spans="3:7" x14ac:dyDescent="0.25">
      <c r="C46975" s="155"/>
      <c r="G46975" s="155"/>
    </row>
    <row r="46976" spans="3:7" x14ac:dyDescent="0.25">
      <c r="C46976" s="155"/>
      <c r="G46976" s="155"/>
    </row>
    <row r="46977" spans="3:7" x14ac:dyDescent="0.25">
      <c r="C46977" s="155"/>
      <c r="G46977" s="155"/>
    </row>
    <row r="46978" spans="3:7" x14ac:dyDescent="0.25">
      <c r="C46978" s="155"/>
      <c r="G46978" s="155"/>
    </row>
    <row r="46979" spans="3:7" x14ac:dyDescent="0.25">
      <c r="C46979" s="155"/>
      <c r="G46979" s="155"/>
    </row>
    <row r="46980" spans="3:7" x14ac:dyDescent="0.25">
      <c r="C46980" s="155"/>
      <c r="G46980" s="155"/>
    </row>
    <row r="46981" spans="3:7" x14ac:dyDescent="0.25">
      <c r="C46981" s="155"/>
      <c r="G46981" s="155"/>
    </row>
    <row r="46982" spans="3:7" x14ac:dyDescent="0.25">
      <c r="C46982" s="155"/>
      <c r="G46982" s="155"/>
    </row>
    <row r="46983" spans="3:7" x14ac:dyDescent="0.25">
      <c r="C46983" s="155"/>
      <c r="G46983" s="155"/>
    </row>
    <row r="46984" spans="3:7" x14ac:dyDescent="0.25">
      <c r="C46984" s="155"/>
      <c r="G46984" s="155"/>
    </row>
    <row r="46985" spans="3:7" x14ac:dyDescent="0.25">
      <c r="C46985" s="155"/>
      <c r="G46985" s="155"/>
    </row>
    <row r="46986" spans="3:7" x14ac:dyDescent="0.25">
      <c r="C46986" s="155"/>
      <c r="G46986" s="155"/>
    </row>
    <row r="46987" spans="3:7" x14ac:dyDescent="0.25">
      <c r="C46987" s="155"/>
      <c r="G46987" s="155"/>
    </row>
    <row r="46988" spans="3:7" x14ac:dyDescent="0.25">
      <c r="C46988" s="155"/>
      <c r="G46988" s="155"/>
    </row>
    <row r="46989" spans="3:7" x14ac:dyDescent="0.25">
      <c r="C46989" s="155"/>
      <c r="G46989" s="155"/>
    </row>
    <row r="46990" spans="3:7" x14ac:dyDescent="0.25">
      <c r="C46990" s="155"/>
      <c r="G46990" s="155"/>
    </row>
    <row r="46991" spans="3:7" x14ac:dyDescent="0.25">
      <c r="C46991" s="155"/>
      <c r="G46991" s="155"/>
    </row>
    <row r="46992" spans="3:7" x14ac:dyDescent="0.25">
      <c r="C46992" s="155"/>
      <c r="G46992" s="155"/>
    </row>
    <row r="46993" spans="3:7" x14ac:dyDescent="0.25">
      <c r="C46993" s="155"/>
      <c r="G46993" s="155"/>
    </row>
    <row r="46994" spans="3:7" x14ac:dyDescent="0.25">
      <c r="C46994" s="155"/>
      <c r="G46994" s="155"/>
    </row>
    <row r="46995" spans="3:7" x14ac:dyDescent="0.25">
      <c r="C46995" s="155"/>
      <c r="G46995" s="155"/>
    </row>
    <row r="46996" spans="3:7" x14ac:dyDescent="0.25">
      <c r="C46996" s="155"/>
      <c r="G46996" s="155"/>
    </row>
    <row r="46997" spans="3:7" x14ac:dyDescent="0.25">
      <c r="C46997" s="155"/>
      <c r="G46997" s="155"/>
    </row>
    <row r="46998" spans="3:7" x14ac:dyDescent="0.25">
      <c r="C46998" s="155"/>
      <c r="G46998" s="155"/>
    </row>
    <row r="46999" spans="3:7" x14ac:dyDescent="0.25">
      <c r="C46999" s="155"/>
      <c r="G46999" s="155"/>
    </row>
    <row r="47000" spans="3:7" x14ac:dyDescent="0.25">
      <c r="C47000" s="155"/>
      <c r="G47000" s="155"/>
    </row>
    <row r="47001" spans="3:7" x14ac:dyDescent="0.25">
      <c r="C47001" s="155"/>
      <c r="G47001" s="155"/>
    </row>
    <row r="47002" spans="3:7" x14ac:dyDescent="0.25">
      <c r="C47002" s="155"/>
      <c r="G47002" s="155"/>
    </row>
    <row r="47003" spans="3:7" x14ac:dyDescent="0.25">
      <c r="C47003" s="155"/>
      <c r="G47003" s="155"/>
    </row>
    <row r="47004" spans="3:7" x14ac:dyDescent="0.25">
      <c r="C47004" s="155"/>
      <c r="G47004" s="155"/>
    </row>
    <row r="47005" spans="3:7" x14ac:dyDescent="0.25">
      <c r="C47005" s="155"/>
      <c r="G47005" s="155"/>
    </row>
    <row r="47006" spans="3:7" x14ac:dyDescent="0.25">
      <c r="C47006" s="155"/>
      <c r="G47006" s="155"/>
    </row>
    <row r="47007" spans="3:7" x14ac:dyDescent="0.25">
      <c r="C47007" s="155"/>
      <c r="G47007" s="155"/>
    </row>
    <row r="47008" spans="3:7" x14ac:dyDescent="0.25">
      <c r="C47008" s="155"/>
      <c r="G47008" s="155"/>
    </row>
    <row r="47009" spans="3:7" x14ac:dyDescent="0.25">
      <c r="C47009" s="155"/>
      <c r="G47009" s="155"/>
    </row>
    <row r="47010" spans="3:7" x14ac:dyDescent="0.25">
      <c r="C47010" s="155"/>
      <c r="G47010" s="155"/>
    </row>
    <row r="47011" spans="3:7" x14ac:dyDescent="0.25">
      <c r="C47011" s="155"/>
      <c r="G47011" s="155"/>
    </row>
    <row r="47012" spans="3:7" x14ac:dyDescent="0.25">
      <c r="C47012" s="155"/>
      <c r="G47012" s="155"/>
    </row>
    <row r="47013" spans="3:7" x14ac:dyDescent="0.25">
      <c r="C47013" s="155"/>
      <c r="G47013" s="155"/>
    </row>
    <row r="47014" spans="3:7" x14ac:dyDescent="0.25">
      <c r="C47014" s="155"/>
      <c r="G47014" s="155"/>
    </row>
    <row r="47015" spans="3:7" x14ac:dyDescent="0.25">
      <c r="C47015" s="155"/>
      <c r="G47015" s="155"/>
    </row>
    <row r="47016" spans="3:7" x14ac:dyDescent="0.25">
      <c r="C47016" s="155"/>
      <c r="G47016" s="155"/>
    </row>
    <row r="47017" spans="3:7" x14ac:dyDescent="0.25">
      <c r="C47017" s="155"/>
      <c r="G47017" s="155"/>
    </row>
    <row r="47018" spans="3:7" x14ac:dyDescent="0.25">
      <c r="C47018" s="155"/>
      <c r="G47018" s="155"/>
    </row>
    <row r="47019" spans="3:7" x14ac:dyDescent="0.25">
      <c r="C47019" s="155"/>
      <c r="G47019" s="155"/>
    </row>
    <row r="47020" spans="3:7" x14ac:dyDescent="0.25">
      <c r="C47020" s="155"/>
      <c r="G47020" s="155"/>
    </row>
    <row r="47021" spans="3:7" x14ac:dyDescent="0.25">
      <c r="C47021" s="155"/>
      <c r="G47021" s="155"/>
    </row>
    <row r="47022" spans="3:7" x14ac:dyDescent="0.25">
      <c r="C47022" s="155"/>
      <c r="G47022" s="155"/>
    </row>
    <row r="47023" spans="3:7" x14ac:dyDescent="0.25">
      <c r="C47023" s="155"/>
      <c r="G47023" s="155"/>
    </row>
    <row r="47024" spans="3:7" x14ac:dyDescent="0.25">
      <c r="C47024" s="155"/>
      <c r="G47024" s="155"/>
    </row>
    <row r="47025" spans="3:7" x14ac:dyDescent="0.25">
      <c r="C47025" s="155"/>
      <c r="G47025" s="155"/>
    </row>
    <row r="47026" spans="3:7" x14ac:dyDescent="0.25">
      <c r="C47026" s="155"/>
      <c r="G47026" s="155"/>
    </row>
    <row r="47027" spans="3:7" x14ac:dyDescent="0.25">
      <c r="C47027" s="155"/>
      <c r="G47027" s="155"/>
    </row>
    <row r="47028" spans="3:7" x14ac:dyDescent="0.25">
      <c r="C47028" s="155"/>
      <c r="G47028" s="155"/>
    </row>
    <row r="47029" spans="3:7" x14ac:dyDescent="0.25">
      <c r="C47029" s="155"/>
      <c r="G47029" s="155"/>
    </row>
    <row r="47030" spans="3:7" x14ac:dyDescent="0.25">
      <c r="C47030" s="155"/>
      <c r="G47030" s="155"/>
    </row>
    <row r="47031" spans="3:7" x14ac:dyDescent="0.25">
      <c r="C47031" s="155"/>
      <c r="G47031" s="155"/>
    </row>
    <row r="47032" spans="3:7" x14ac:dyDescent="0.25">
      <c r="C47032" s="155"/>
      <c r="G47032" s="155"/>
    </row>
    <row r="47033" spans="3:7" x14ac:dyDescent="0.25">
      <c r="C47033" s="155"/>
      <c r="G47033" s="155"/>
    </row>
    <row r="47034" spans="3:7" x14ac:dyDescent="0.25">
      <c r="C47034" s="155"/>
      <c r="G47034" s="155"/>
    </row>
    <row r="47035" spans="3:7" x14ac:dyDescent="0.25">
      <c r="C47035" s="155"/>
      <c r="G47035" s="155"/>
    </row>
    <row r="47036" spans="3:7" x14ac:dyDescent="0.25">
      <c r="C47036" s="155"/>
      <c r="G47036" s="155"/>
    </row>
    <row r="47037" spans="3:7" x14ac:dyDescent="0.25">
      <c r="C47037" s="155"/>
      <c r="G47037" s="155"/>
    </row>
    <row r="47038" spans="3:7" x14ac:dyDescent="0.25">
      <c r="C47038" s="155"/>
      <c r="G47038" s="155"/>
    </row>
    <row r="47039" spans="3:7" x14ac:dyDescent="0.25">
      <c r="C47039" s="155"/>
      <c r="G47039" s="155"/>
    </row>
    <row r="47040" spans="3:7" x14ac:dyDescent="0.25">
      <c r="C47040" s="155"/>
      <c r="G47040" s="155"/>
    </row>
    <row r="47041" spans="3:7" x14ac:dyDescent="0.25">
      <c r="C47041" s="155"/>
      <c r="G47041" s="155"/>
    </row>
    <row r="47042" spans="3:7" x14ac:dyDescent="0.25">
      <c r="C47042" s="155"/>
      <c r="G47042" s="155"/>
    </row>
    <row r="47043" spans="3:7" x14ac:dyDescent="0.25">
      <c r="C47043" s="155"/>
      <c r="G47043" s="155"/>
    </row>
    <row r="47044" spans="3:7" x14ac:dyDescent="0.25">
      <c r="C47044" s="155"/>
      <c r="G47044" s="155"/>
    </row>
    <row r="47045" spans="3:7" x14ac:dyDescent="0.25">
      <c r="C47045" s="155"/>
      <c r="G47045" s="155"/>
    </row>
    <row r="47046" spans="3:7" x14ac:dyDescent="0.25">
      <c r="C47046" s="155"/>
      <c r="G47046" s="155"/>
    </row>
    <row r="47047" spans="3:7" x14ac:dyDescent="0.25">
      <c r="C47047" s="155"/>
      <c r="G47047" s="155"/>
    </row>
    <row r="47048" spans="3:7" x14ac:dyDescent="0.25">
      <c r="C47048" s="155"/>
      <c r="G47048" s="155"/>
    </row>
    <row r="47049" spans="3:7" x14ac:dyDescent="0.25">
      <c r="C47049" s="155"/>
      <c r="G47049" s="155"/>
    </row>
    <row r="47050" spans="3:7" x14ac:dyDescent="0.25">
      <c r="C47050" s="155"/>
      <c r="G47050" s="155"/>
    </row>
    <row r="47051" spans="3:7" x14ac:dyDescent="0.25">
      <c r="C47051" s="155"/>
      <c r="G47051" s="155"/>
    </row>
    <row r="47052" spans="3:7" x14ac:dyDescent="0.25">
      <c r="C47052" s="155"/>
      <c r="G47052" s="155"/>
    </row>
    <row r="47053" spans="3:7" x14ac:dyDescent="0.25">
      <c r="C47053" s="155"/>
      <c r="G47053" s="155"/>
    </row>
    <row r="47054" spans="3:7" x14ac:dyDescent="0.25">
      <c r="C47054" s="155"/>
      <c r="G47054" s="155"/>
    </row>
    <row r="47055" spans="3:7" x14ac:dyDescent="0.25">
      <c r="C47055" s="155"/>
      <c r="G47055" s="155"/>
    </row>
    <row r="47056" spans="3:7" x14ac:dyDescent="0.25">
      <c r="C47056" s="155"/>
      <c r="G47056" s="155"/>
    </row>
    <row r="47057" spans="3:7" x14ac:dyDescent="0.25">
      <c r="C47057" s="155"/>
      <c r="G47057" s="155"/>
    </row>
    <row r="47058" spans="3:7" x14ac:dyDescent="0.25">
      <c r="C47058" s="155"/>
      <c r="G47058" s="155"/>
    </row>
    <row r="47059" spans="3:7" x14ac:dyDescent="0.25">
      <c r="C47059" s="155"/>
      <c r="G47059" s="155"/>
    </row>
    <row r="47060" spans="3:7" x14ac:dyDescent="0.25">
      <c r="C47060" s="155"/>
      <c r="G47060" s="155"/>
    </row>
    <row r="47061" spans="3:7" x14ac:dyDescent="0.25">
      <c r="C47061" s="155"/>
      <c r="G47061" s="155"/>
    </row>
    <row r="47062" spans="3:7" x14ac:dyDescent="0.25">
      <c r="C47062" s="155"/>
      <c r="G47062" s="155"/>
    </row>
    <row r="47063" spans="3:7" x14ac:dyDescent="0.25">
      <c r="C47063" s="155"/>
      <c r="G47063" s="155"/>
    </row>
    <row r="47064" spans="3:7" x14ac:dyDescent="0.25">
      <c r="C47064" s="155"/>
      <c r="G47064" s="155"/>
    </row>
    <row r="47065" spans="3:7" x14ac:dyDescent="0.25">
      <c r="C47065" s="155"/>
      <c r="G47065" s="155"/>
    </row>
    <row r="47066" spans="3:7" x14ac:dyDescent="0.25">
      <c r="C47066" s="155"/>
      <c r="G47066" s="155"/>
    </row>
    <row r="47067" spans="3:7" x14ac:dyDescent="0.25">
      <c r="C47067" s="155"/>
      <c r="G47067" s="155"/>
    </row>
    <row r="47068" spans="3:7" x14ac:dyDescent="0.25">
      <c r="C47068" s="155"/>
      <c r="G47068" s="155"/>
    </row>
    <row r="47069" spans="3:7" x14ac:dyDescent="0.25">
      <c r="C47069" s="155"/>
      <c r="G47069" s="155"/>
    </row>
    <row r="47070" spans="3:7" x14ac:dyDescent="0.25">
      <c r="C47070" s="155"/>
      <c r="G47070" s="155"/>
    </row>
    <row r="47071" spans="3:7" x14ac:dyDescent="0.25">
      <c r="C47071" s="155"/>
      <c r="G47071" s="155"/>
    </row>
    <row r="47072" spans="3:7" x14ac:dyDescent="0.25">
      <c r="C47072" s="155"/>
      <c r="G47072" s="155"/>
    </row>
    <row r="47073" spans="3:7" x14ac:dyDescent="0.25">
      <c r="C47073" s="155"/>
      <c r="G47073" s="155"/>
    </row>
    <row r="47074" spans="3:7" x14ac:dyDescent="0.25">
      <c r="C47074" s="155"/>
      <c r="G47074" s="155"/>
    </row>
    <row r="47075" spans="3:7" x14ac:dyDescent="0.25">
      <c r="C47075" s="155"/>
      <c r="G47075" s="155"/>
    </row>
    <row r="47076" spans="3:7" x14ac:dyDescent="0.25">
      <c r="C47076" s="155"/>
      <c r="G47076" s="155"/>
    </row>
    <row r="47077" spans="3:7" x14ac:dyDescent="0.25">
      <c r="C47077" s="155"/>
      <c r="G47077" s="155"/>
    </row>
    <row r="47078" spans="3:7" x14ac:dyDescent="0.25">
      <c r="C47078" s="155"/>
      <c r="G47078" s="155"/>
    </row>
    <row r="47079" spans="3:7" x14ac:dyDescent="0.25">
      <c r="C47079" s="155"/>
      <c r="G47079" s="155"/>
    </row>
    <row r="47080" spans="3:7" x14ac:dyDescent="0.25">
      <c r="C47080" s="155"/>
      <c r="G47080" s="155"/>
    </row>
    <row r="47081" spans="3:7" x14ac:dyDescent="0.25">
      <c r="C47081" s="155"/>
      <c r="G47081" s="155"/>
    </row>
    <row r="47082" spans="3:7" x14ac:dyDescent="0.25">
      <c r="C47082" s="155"/>
      <c r="G47082" s="155"/>
    </row>
    <row r="47083" spans="3:7" x14ac:dyDescent="0.25">
      <c r="C47083" s="155"/>
      <c r="G47083" s="155"/>
    </row>
    <row r="47084" spans="3:7" x14ac:dyDescent="0.25">
      <c r="C47084" s="155"/>
      <c r="G47084" s="155"/>
    </row>
    <row r="47085" spans="3:7" x14ac:dyDescent="0.25">
      <c r="C47085" s="155"/>
      <c r="G47085" s="155"/>
    </row>
    <row r="47086" spans="3:7" x14ac:dyDescent="0.25">
      <c r="C47086" s="155"/>
      <c r="G47086" s="155"/>
    </row>
    <row r="47087" spans="3:7" x14ac:dyDescent="0.25">
      <c r="C47087" s="155"/>
      <c r="G47087" s="155"/>
    </row>
    <row r="47088" spans="3:7" x14ac:dyDescent="0.25">
      <c r="C47088" s="155"/>
      <c r="G47088" s="155"/>
    </row>
    <row r="47089" spans="3:7" x14ac:dyDescent="0.25">
      <c r="C47089" s="155"/>
      <c r="G47089" s="155"/>
    </row>
    <row r="47090" spans="3:7" x14ac:dyDescent="0.25">
      <c r="C47090" s="155"/>
      <c r="G47090" s="155"/>
    </row>
    <row r="47091" spans="3:7" x14ac:dyDescent="0.25">
      <c r="C47091" s="155"/>
      <c r="G47091" s="155"/>
    </row>
    <row r="47092" spans="3:7" x14ac:dyDescent="0.25">
      <c r="C47092" s="155"/>
      <c r="G47092" s="155"/>
    </row>
    <row r="47093" spans="3:7" x14ac:dyDescent="0.25">
      <c r="C47093" s="155"/>
      <c r="G47093" s="155"/>
    </row>
    <row r="47094" spans="3:7" x14ac:dyDescent="0.25">
      <c r="C47094" s="155"/>
      <c r="G47094" s="155"/>
    </row>
    <row r="47095" spans="3:7" x14ac:dyDescent="0.25">
      <c r="C47095" s="155"/>
      <c r="G47095" s="155"/>
    </row>
    <row r="47096" spans="3:7" x14ac:dyDescent="0.25">
      <c r="C47096" s="155"/>
      <c r="G47096" s="155"/>
    </row>
    <row r="47097" spans="3:7" x14ac:dyDescent="0.25">
      <c r="C47097" s="155"/>
      <c r="G47097" s="155"/>
    </row>
    <row r="47098" spans="3:7" x14ac:dyDescent="0.25">
      <c r="C47098" s="155"/>
      <c r="G47098" s="155"/>
    </row>
    <row r="47099" spans="3:7" x14ac:dyDescent="0.25">
      <c r="C47099" s="155"/>
      <c r="G47099" s="155"/>
    </row>
    <row r="47100" spans="3:7" x14ac:dyDescent="0.25">
      <c r="C47100" s="155"/>
      <c r="G47100" s="155"/>
    </row>
    <row r="47101" spans="3:7" x14ac:dyDescent="0.25">
      <c r="C47101" s="155"/>
      <c r="G47101" s="155"/>
    </row>
    <row r="47102" spans="3:7" x14ac:dyDescent="0.25">
      <c r="C47102" s="155"/>
      <c r="G47102" s="155"/>
    </row>
    <row r="47103" spans="3:7" x14ac:dyDescent="0.25">
      <c r="C47103" s="155"/>
      <c r="G47103" s="155"/>
    </row>
    <row r="47104" spans="3:7" x14ac:dyDescent="0.25">
      <c r="C47104" s="155"/>
      <c r="G47104" s="155"/>
    </row>
    <row r="47105" spans="3:7" x14ac:dyDescent="0.25">
      <c r="C47105" s="155"/>
      <c r="G47105" s="155"/>
    </row>
    <row r="47106" spans="3:7" x14ac:dyDescent="0.25">
      <c r="C47106" s="155"/>
      <c r="G47106" s="155"/>
    </row>
    <row r="47107" spans="3:7" x14ac:dyDescent="0.25">
      <c r="C47107" s="155"/>
      <c r="G47107" s="155"/>
    </row>
    <row r="47108" spans="3:7" x14ac:dyDescent="0.25">
      <c r="C47108" s="155"/>
      <c r="G47108" s="155"/>
    </row>
    <row r="47109" spans="3:7" x14ac:dyDescent="0.25">
      <c r="C47109" s="155"/>
      <c r="G47109" s="155"/>
    </row>
    <row r="47110" spans="3:7" x14ac:dyDescent="0.25">
      <c r="C47110" s="155"/>
      <c r="G47110" s="155"/>
    </row>
    <row r="47111" spans="3:7" x14ac:dyDescent="0.25">
      <c r="C47111" s="155"/>
      <c r="G47111" s="155"/>
    </row>
    <row r="47112" spans="3:7" x14ac:dyDescent="0.25">
      <c r="C47112" s="155"/>
      <c r="G47112" s="155"/>
    </row>
    <row r="47113" spans="3:7" x14ac:dyDescent="0.25">
      <c r="C47113" s="155"/>
      <c r="G47113" s="155"/>
    </row>
    <row r="47114" spans="3:7" x14ac:dyDescent="0.25">
      <c r="C47114" s="155"/>
      <c r="G47114" s="155"/>
    </row>
    <row r="47115" spans="3:7" x14ac:dyDescent="0.25">
      <c r="C47115" s="155"/>
      <c r="G47115" s="155"/>
    </row>
    <row r="47116" spans="3:7" x14ac:dyDescent="0.25">
      <c r="C47116" s="155"/>
      <c r="G47116" s="155"/>
    </row>
    <row r="47117" spans="3:7" x14ac:dyDescent="0.25">
      <c r="C47117" s="155"/>
      <c r="G47117" s="155"/>
    </row>
    <row r="47118" spans="3:7" x14ac:dyDescent="0.25">
      <c r="C47118" s="155"/>
      <c r="G47118" s="155"/>
    </row>
    <row r="47119" spans="3:7" x14ac:dyDescent="0.25">
      <c r="C47119" s="155"/>
      <c r="G47119" s="155"/>
    </row>
    <row r="47120" spans="3:7" x14ac:dyDescent="0.25">
      <c r="C47120" s="155"/>
      <c r="G47120" s="155"/>
    </row>
    <row r="47121" spans="3:7" x14ac:dyDescent="0.25">
      <c r="C47121" s="155"/>
      <c r="G47121" s="155"/>
    </row>
    <row r="47122" spans="3:7" x14ac:dyDescent="0.25">
      <c r="C47122" s="155"/>
      <c r="G47122" s="155"/>
    </row>
    <row r="47123" spans="3:7" x14ac:dyDescent="0.25">
      <c r="C47123" s="155"/>
      <c r="G47123" s="155"/>
    </row>
    <row r="47124" spans="3:7" x14ac:dyDescent="0.25">
      <c r="C47124" s="155"/>
      <c r="G47124" s="155"/>
    </row>
    <row r="47125" spans="3:7" x14ac:dyDescent="0.25">
      <c r="C47125" s="155"/>
      <c r="G47125" s="155"/>
    </row>
    <row r="47126" spans="3:7" x14ac:dyDescent="0.25">
      <c r="C47126" s="155"/>
      <c r="G47126" s="155"/>
    </row>
    <row r="47127" spans="3:7" x14ac:dyDescent="0.25">
      <c r="C47127" s="155"/>
      <c r="G47127" s="155"/>
    </row>
    <row r="47128" spans="3:7" x14ac:dyDescent="0.25">
      <c r="C47128" s="155"/>
      <c r="G47128" s="155"/>
    </row>
    <row r="47129" spans="3:7" x14ac:dyDescent="0.25">
      <c r="C47129" s="155"/>
      <c r="G47129" s="155"/>
    </row>
    <row r="47130" spans="3:7" x14ac:dyDescent="0.25">
      <c r="C47130" s="155"/>
      <c r="G47130" s="155"/>
    </row>
    <row r="47131" spans="3:7" x14ac:dyDescent="0.25">
      <c r="C47131" s="155"/>
      <c r="G47131" s="155"/>
    </row>
    <row r="47132" spans="3:7" x14ac:dyDescent="0.25">
      <c r="C47132" s="155"/>
      <c r="G47132" s="155"/>
    </row>
    <row r="47133" spans="3:7" x14ac:dyDescent="0.25">
      <c r="C47133" s="155"/>
      <c r="G47133" s="155"/>
    </row>
    <row r="47134" spans="3:7" x14ac:dyDescent="0.25">
      <c r="C47134" s="155"/>
      <c r="G47134" s="155"/>
    </row>
    <row r="47135" spans="3:7" x14ac:dyDescent="0.25">
      <c r="C47135" s="155"/>
      <c r="G47135" s="155"/>
    </row>
    <row r="47136" spans="3:7" x14ac:dyDescent="0.25">
      <c r="C47136" s="155"/>
      <c r="G47136" s="155"/>
    </row>
    <row r="47137" spans="3:7" x14ac:dyDescent="0.25">
      <c r="C47137" s="155"/>
      <c r="G47137" s="155"/>
    </row>
    <row r="47138" spans="3:7" x14ac:dyDescent="0.25">
      <c r="C47138" s="155"/>
      <c r="G47138" s="155"/>
    </row>
    <row r="47139" spans="3:7" x14ac:dyDescent="0.25">
      <c r="C47139" s="155"/>
      <c r="G47139" s="155"/>
    </row>
    <row r="47140" spans="3:7" x14ac:dyDescent="0.25">
      <c r="C47140" s="155"/>
      <c r="G47140" s="155"/>
    </row>
    <row r="47141" spans="3:7" x14ac:dyDescent="0.25">
      <c r="C47141" s="155"/>
      <c r="G47141" s="155"/>
    </row>
    <row r="47142" spans="3:7" x14ac:dyDescent="0.25">
      <c r="C47142" s="155"/>
      <c r="G47142" s="155"/>
    </row>
    <row r="47143" spans="3:7" x14ac:dyDescent="0.25">
      <c r="C47143" s="155"/>
      <c r="G47143" s="155"/>
    </row>
    <row r="47144" spans="3:7" x14ac:dyDescent="0.25">
      <c r="C47144" s="155"/>
      <c r="G47144" s="155"/>
    </row>
    <row r="47145" spans="3:7" x14ac:dyDescent="0.25">
      <c r="C47145" s="155"/>
      <c r="G47145" s="155"/>
    </row>
    <row r="47146" spans="3:7" x14ac:dyDescent="0.25">
      <c r="C47146" s="155"/>
      <c r="G47146" s="155"/>
    </row>
    <row r="47147" spans="3:7" x14ac:dyDescent="0.25">
      <c r="C47147" s="155"/>
      <c r="G47147" s="155"/>
    </row>
    <row r="47148" spans="3:7" x14ac:dyDescent="0.25">
      <c r="C47148" s="155"/>
      <c r="G47148" s="155"/>
    </row>
    <row r="47149" spans="3:7" x14ac:dyDescent="0.25">
      <c r="C47149" s="155"/>
      <c r="G47149" s="155"/>
    </row>
    <row r="47150" spans="3:7" x14ac:dyDescent="0.25">
      <c r="C47150" s="155"/>
      <c r="G47150" s="155"/>
    </row>
    <row r="47151" spans="3:7" x14ac:dyDescent="0.25">
      <c r="C47151" s="155"/>
      <c r="G47151" s="155"/>
    </row>
    <row r="47152" spans="3:7" x14ac:dyDescent="0.25">
      <c r="C47152" s="155"/>
      <c r="G47152" s="155"/>
    </row>
    <row r="47153" spans="3:7" x14ac:dyDescent="0.25">
      <c r="C47153" s="155"/>
      <c r="G47153" s="155"/>
    </row>
    <row r="47154" spans="3:7" x14ac:dyDescent="0.25">
      <c r="C47154" s="155"/>
      <c r="G47154" s="155"/>
    </row>
    <row r="47155" spans="3:7" x14ac:dyDescent="0.25">
      <c r="C47155" s="155"/>
      <c r="G47155" s="155"/>
    </row>
    <row r="47156" spans="3:7" x14ac:dyDescent="0.25">
      <c r="C47156" s="155"/>
      <c r="G47156" s="155"/>
    </row>
    <row r="47157" spans="3:7" x14ac:dyDescent="0.25">
      <c r="C47157" s="155"/>
      <c r="G47157" s="155"/>
    </row>
    <row r="47158" spans="3:7" x14ac:dyDescent="0.25">
      <c r="C47158" s="155"/>
      <c r="G47158" s="155"/>
    </row>
    <row r="47159" spans="3:7" x14ac:dyDescent="0.25">
      <c r="C47159" s="155"/>
      <c r="G47159" s="155"/>
    </row>
    <row r="47160" spans="3:7" x14ac:dyDescent="0.25">
      <c r="C47160" s="155"/>
      <c r="G47160" s="155"/>
    </row>
    <row r="47161" spans="3:7" x14ac:dyDescent="0.25">
      <c r="C47161" s="155"/>
      <c r="G47161" s="155"/>
    </row>
    <row r="47162" spans="3:7" x14ac:dyDescent="0.25">
      <c r="C47162" s="155"/>
      <c r="G47162" s="155"/>
    </row>
    <row r="47163" spans="3:7" x14ac:dyDescent="0.25">
      <c r="C47163" s="155"/>
      <c r="G47163" s="155"/>
    </row>
    <row r="47164" spans="3:7" x14ac:dyDescent="0.25">
      <c r="C47164" s="155"/>
      <c r="G47164" s="155"/>
    </row>
    <row r="47165" spans="3:7" x14ac:dyDescent="0.25">
      <c r="C47165" s="155"/>
      <c r="G47165" s="155"/>
    </row>
    <row r="47166" spans="3:7" x14ac:dyDescent="0.25">
      <c r="C47166" s="155"/>
      <c r="G47166" s="155"/>
    </row>
    <row r="47167" spans="3:7" x14ac:dyDescent="0.25">
      <c r="C47167" s="155"/>
      <c r="G47167" s="155"/>
    </row>
    <row r="47168" spans="3:7" x14ac:dyDescent="0.25">
      <c r="C47168" s="155"/>
      <c r="G47168" s="155"/>
    </row>
    <row r="47169" spans="3:7" x14ac:dyDescent="0.25">
      <c r="C47169" s="155"/>
      <c r="G47169" s="155"/>
    </row>
    <row r="47170" spans="3:7" x14ac:dyDescent="0.25">
      <c r="C47170" s="155"/>
      <c r="G47170" s="155"/>
    </row>
    <row r="47171" spans="3:7" x14ac:dyDescent="0.25">
      <c r="C47171" s="155"/>
      <c r="G47171" s="155"/>
    </row>
    <row r="47172" spans="3:7" x14ac:dyDescent="0.25">
      <c r="C47172" s="155"/>
      <c r="G47172" s="155"/>
    </row>
    <row r="47173" spans="3:7" x14ac:dyDescent="0.25">
      <c r="C47173" s="155"/>
      <c r="G47173" s="155"/>
    </row>
    <row r="47174" spans="3:7" x14ac:dyDescent="0.25">
      <c r="C47174" s="155"/>
      <c r="G47174" s="155"/>
    </row>
    <row r="47175" spans="3:7" x14ac:dyDescent="0.25">
      <c r="C47175" s="155"/>
      <c r="G47175" s="155"/>
    </row>
    <row r="47176" spans="3:7" x14ac:dyDescent="0.25">
      <c r="C47176" s="155"/>
      <c r="G47176" s="155"/>
    </row>
    <row r="47177" spans="3:7" x14ac:dyDescent="0.25">
      <c r="C47177" s="155"/>
      <c r="G47177" s="155"/>
    </row>
    <row r="47178" spans="3:7" x14ac:dyDescent="0.25">
      <c r="C47178" s="155"/>
      <c r="G47178" s="155"/>
    </row>
    <row r="47179" spans="3:7" x14ac:dyDescent="0.25">
      <c r="C47179" s="155"/>
      <c r="G47179" s="155"/>
    </row>
    <row r="47180" spans="3:7" x14ac:dyDescent="0.25">
      <c r="C47180" s="155"/>
      <c r="G47180" s="155"/>
    </row>
    <row r="47181" spans="3:7" x14ac:dyDescent="0.25">
      <c r="C47181" s="155"/>
      <c r="G47181" s="155"/>
    </row>
    <row r="47182" spans="3:7" x14ac:dyDescent="0.25">
      <c r="C47182" s="155"/>
      <c r="G47182" s="155"/>
    </row>
    <row r="47183" spans="3:7" x14ac:dyDescent="0.25">
      <c r="C47183" s="155"/>
      <c r="G47183" s="155"/>
    </row>
    <row r="47184" spans="3:7" x14ac:dyDescent="0.25">
      <c r="C47184" s="155"/>
      <c r="G47184" s="155"/>
    </row>
    <row r="47185" spans="3:7" x14ac:dyDescent="0.25">
      <c r="C47185" s="155"/>
      <c r="G47185" s="155"/>
    </row>
    <row r="47186" spans="3:7" x14ac:dyDescent="0.25">
      <c r="C47186" s="155"/>
      <c r="G47186" s="155"/>
    </row>
    <row r="47187" spans="3:7" x14ac:dyDescent="0.25">
      <c r="C47187" s="155"/>
      <c r="G47187" s="155"/>
    </row>
    <row r="47188" spans="3:7" x14ac:dyDescent="0.25">
      <c r="C47188" s="155"/>
      <c r="G47188" s="155"/>
    </row>
    <row r="47189" spans="3:7" x14ac:dyDescent="0.25">
      <c r="C47189" s="155"/>
      <c r="G47189" s="155"/>
    </row>
    <row r="47190" spans="3:7" x14ac:dyDescent="0.25">
      <c r="C47190" s="155"/>
      <c r="G47190" s="155"/>
    </row>
    <row r="47191" spans="3:7" x14ac:dyDescent="0.25">
      <c r="C47191" s="155"/>
      <c r="G47191" s="155"/>
    </row>
    <row r="47192" spans="3:7" x14ac:dyDescent="0.25">
      <c r="C47192" s="155"/>
      <c r="G47192" s="155"/>
    </row>
    <row r="47193" spans="3:7" x14ac:dyDescent="0.25">
      <c r="C47193" s="155"/>
      <c r="G47193" s="155"/>
    </row>
    <row r="47194" spans="3:7" x14ac:dyDescent="0.25">
      <c r="C47194" s="155"/>
      <c r="G47194" s="155"/>
    </row>
    <row r="47195" spans="3:7" x14ac:dyDescent="0.25">
      <c r="C47195" s="155"/>
      <c r="G47195" s="155"/>
    </row>
    <row r="47196" spans="3:7" x14ac:dyDescent="0.25">
      <c r="C47196" s="155"/>
      <c r="G47196" s="155"/>
    </row>
    <row r="47197" spans="3:7" x14ac:dyDescent="0.25">
      <c r="C47197" s="155"/>
      <c r="G47197" s="155"/>
    </row>
    <row r="47198" spans="3:7" x14ac:dyDescent="0.25">
      <c r="C47198" s="155"/>
      <c r="G47198" s="155"/>
    </row>
    <row r="47199" spans="3:7" x14ac:dyDescent="0.25">
      <c r="C47199" s="155"/>
      <c r="G47199" s="155"/>
    </row>
    <row r="47200" spans="3:7" x14ac:dyDescent="0.25">
      <c r="C47200" s="155"/>
      <c r="G47200" s="155"/>
    </row>
    <row r="47201" spans="3:7" x14ac:dyDescent="0.25">
      <c r="C47201" s="155"/>
      <c r="G47201" s="155"/>
    </row>
    <row r="47202" spans="3:7" x14ac:dyDescent="0.25">
      <c r="C47202" s="155"/>
      <c r="G47202" s="155"/>
    </row>
    <row r="47203" spans="3:7" x14ac:dyDescent="0.25">
      <c r="C47203" s="155"/>
      <c r="G47203" s="155"/>
    </row>
    <row r="47204" spans="3:7" x14ac:dyDescent="0.25">
      <c r="C47204" s="155"/>
      <c r="G47204" s="155"/>
    </row>
    <row r="47205" spans="3:7" x14ac:dyDescent="0.25">
      <c r="C47205" s="155"/>
      <c r="G47205" s="155"/>
    </row>
    <row r="47206" spans="3:7" x14ac:dyDescent="0.25">
      <c r="C47206" s="155"/>
      <c r="G47206" s="155"/>
    </row>
    <row r="47207" spans="3:7" x14ac:dyDescent="0.25">
      <c r="C47207" s="155"/>
      <c r="G47207" s="155"/>
    </row>
    <row r="47208" spans="3:7" x14ac:dyDescent="0.25">
      <c r="C47208" s="155"/>
      <c r="G47208" s="155"/>
    </row>
    <row r="47209" spans="3:7" x14ac:dyDescent="0.25">
      <c r="C47209" s="155"/>
      <c r="G47209" s="155"/>
    </row>
    <row r="47210" spans="3:7" x14ac:dyDescent="0.25">
      <c r="C47210" s="155"/>
      <c r="G47210" s="155"/>
    </row>
    <row r="47211" spans="3:7" x14ac:dyDescent="0.25">
      <c r="C47211" s="155"/>
      <c r="G47211" s="155"/>
    </row>
    <row r="47212" spans="3:7" x14ac:dyDescent="0.25">
      <c r="C47212" s="155"/>
      <c r="G47212" s="155"/>
    </row>
    <row r="47213" spans="3:7" x14ac:dyDescent="0.25">
      <c r="C47213" s="155"/>
      <c r="G47213" s="155"/>
    </row>
    <row r="47214" spans="3:7" x14ac:dyDescent="0.25">
      <c r="C47214" s="155"/>
      <c r="G47214" s="155"/>
    </row>
    <row r="47215" spans="3:7" x14ac:dyDescent="0.25">
      <c r="C47215" s="155"/>
      <c r="G47215" s="155"/>
    </row>
    <row r="47216" spans="3:7" x14ac:dyDescent="0.25">
      <c r="C47216" s="155"/>
      <c r="G47216" s="155"/>
    </row>
    <row r="47217" spans="3:7" x14ac:dyDescent="0.25">
      <c r="C47217" s="155"/>
      <c r="G47217" s="155"/>
    </row>
    <row r="47218" spans="3:7" x14ac:dyDescent="0.25">
      <c r="C47218" s="155"/>
      <c r="G47218" s="155"/>
    </row>
    <row r="47219" spans="3:7" x14ac:dyDescent="0.25">
      <c r="C47219" s="155"/>
      <c r="G47219" s="155"/>
    </row>
    <row r="47220" spans="3:7" x14ac:dyDescent="0.25">
      <c r="C47220" s="155"/>
      <c r="G47220" s="155"/>
    </row>
    <row r="47221" spans="3:7" x14ac:dyDescent="0.25">
      <c r="C47221" s="155"/>
      <c r="G47221" s="155"/>
    </row>
    <row r="47222" spans="3:7" x14ac:dyDescent="0.25">
      <c r="C47222" s="155"/>
      <c r="G47222" s="155"/>
    </row>
    <row r="47223" spans="3:7" x14ac:dyDescent="0.25">
      <c r="C47223" s="155"/>
      <c r="G47223" s="155"/>
    </row>
    <row r="47224" spans="3:7" x14ac:dyDescent="0.25">
      <c r="C47224" s="155"/>
      <c r="G47224" s="155"/>
    </row>
    <row r="47225" spans="3:7" x14ac:dyDescent="0.25">
      <c r="C47225" s="155"/>
      <c r="G47225" s="155"/>
    </row>
    <row r="47226" spans="3:7" x14ac:dyDescent="0.25">
      <c r="C47226" s="155"/>
      <c r="G47226" s="155"/>
    </row>
    <row r="47227" spans="3:7" x14ac:dyDescent="0.25">
      <c r="C47227" s="155"/>
      <c r="G47227" s="155"/>
    </row>
    <row r="47228" spans="3:7" x14ac:dyDescent="0.25">
      <c r="C47228" s="155"/>
      <c r="G47228" s="155"/>
    </row>
    <row r="47229" spans="3:7" x14ac:dyDescent="0.25">
      <c r="C47229" s="155"/>
      <c r="G47229" s="155"/>
    </row>
    <row r="47230" spans="3:7" x14ac:dyDescent="0.25">
      <c r="C47230" s="155"/>
      <c r="G47230" s="155"/>
    </row>
    <row r="47231" spans="3:7" x14ac:dyDescent="0.25">
      <c r="C47231" s="155"/>
      <c r="G47231" s="155"/>
    </row>
    <row r="47232" spans="3:7" x14ac:dyDescent="0.25">
      <c r="C47232" s="155"/>
      <c r="G47232" s="155"/>
    </row>
    <row r="47233" spans="3:7" x14ac:dyDescent="0.25">
      <c r="C47233" s="155"/>
      <c r="G47233" s="155"/>
    </row>
    <row r="47234" spans="3:7" x14ac:dyDescent="0.25">
      <c r="C47234" s="155"/>
      <c r="G47234" s="155"/>
    </row>
    <row r="47235" spans="3:7" x14ac:dyDescent="0.25">
      <c r="C47235" s="155"/>
      <c r="G47235" s="155"/>
    </row>
    <row r="47236" spans="3:7" x14ac:dyDescent="0.25">
      <c r="C47236" s="155"/>
      <c r="G47236" s="155"/>
    </row>
    <row r="47237" spans="3:7" x14ac:dyDescent="0.25">
      <c r="C47237" s="155"/>
      <c r="G47237" s="155"/>
    </row>
    <row r="47238" spans="3:7" x14ac:dyDescent="0.25">
      <c r="C47238" s="155"/>
      <c r="G47238" s="155"/>
    </row>
    <row r="47239" spans="3:7" x14ac:dyDescent="0.25">
      <c r="C47239" s="155"/>
      <c r="G47239" s="155"/>
    </row>
    <row r="47240" spans="3:7" x14ac:dyDescent="0.25">
      <c r="C47240" s="155"/>
      <c r="G47240" s="155"/>
    </row>
    <row r="47241" spans="3:7" x14ac:dyDescent="0.25">
      <c r="C47241" s="155"/>
      <c r="G47241" s="155"/>
    </row>
    <row r="47242" spans="3:7" x14ac:dyDescent="0.25">
      <c r="C47242" s="155"/>
      <c r="G47242" s="155"/>
    </row>
    <row r="47243" spans="3:7" x14ac:dyDescent="0.25">
      <c r="C47243" s="155"/>
      <c r="G47243" s="155"/>
    </row>
    <row r="47244" spans="3:7" x14ac:dyDescent="0.25">
      <c r="C47244" s="155"/>
      <c r="G47244" s="155"/>
    </row>
    <row r="47245" spans="3:7" x14ac:dyDescent="0.25">
      <c r="C47245" s="155"/>
      <c r="G47245" s="155"/>
    </row>
    <row r="47246" spans="3:7" x14ac:dyDescent="0.25">
      <c r="C47246" s="155"/>
      <c r="G47246" s="155"/>
    </row>
    <row r="47247" spans="3:7" x14ac:dyDescent="0.25">
      <c r="C47247" s="155"/>
      <c r="G47247" s="155"/>
    </row>
    <row r="47248" spans="3:7" x14ac:dyDescent="0.25">
      <c r="C47248" s="155"/>
      <c r="G47248" s="155"/>
    </row>
    <row r="47249" spans="3:7" x14ac:dyDescent="0.25">
      <c r="C47249" s="155"/>
      <c r="G47249" s="155"/>
    </row>
    <row r="47250" spans="3:7" x14ac:dyDescent="0.25">
      <c r="C47250" s="155"/>
      <c r="G47250" s="155"/>
    </row>
    <row r="47251" spans="3:7" x14ac:dyDescent="0.25">
      <c r="C47251" s="155"/>
      <c r="G47251" s="155"/>
    </row>
    <row r="47252" spans="3:7" x14ac:dyDescent="0.25">
      <c r="C47252" s="155"/>
      <c r="G47252" s="155"/>
    </row>
    <row r="47253" spans="3:7" x14ac:dyDescent="0.25">
      <c r="C47253" s="155"/>
      <c r="G47253" s="155"/>
    </row>
    <row r="47254" spans="3:7" x14ac:dyDescent="0.25">
      <c r="C47254" s="155"/>
      <c r="G47254" s="155"/>
    </row>
    <row r="47255" spans="3:7" x14ac:dyDescent="0.25">
      <c r="C47255" s="155"/>
      <c r="G47255" s="155"/>
    </row>
    <row r="47256" spans="3:7" x14ac:dyDescent="0.25">
      <c r="C47256" s="155"/>
      <c r="G47256" s="155"/>
    </row>
    <row r="47257" spans="3:7" x14ac:dyDescent="0.25">
      <c r="C47257" s="155"/>
      <c r="G47257" s="155"/>
    </row>
    <row r="47258" spans="3:7" x14ac:dyDescent="0.25">
      <c r="C47258" s="155"/>
      <c r="G47258" s="155"/>
    </row>
    <row r="47259" spans="3:7" x14ac:dyDescent="0.25">
      <c r="C47259" s="155"/>
      <c r="G47259" s="155"/>
    </row>
    <row r="47260" spans="3:7" x14ac:dyDescent="0.25">
      <c r="C47260" s="155"/>
      <c r="G47260" s="155"/>
    </row>
    <row r="47261" spans="3:7" x14ac:dyDescent="0.25">
      <c r="C47261" s="155"/>
      <c r="G47261" s="155"/>
    </row>
    <row r="47262" spans="3:7" x14ac:dyDescent="0.25">
      <c r="C47262" s="155"/>
      <c r="G47262" s="155"/>
    </row>
    <row r="47263" spans="3:7" x14ac:dyDescent="0.25">
      <c r="C47263" s="155"/>
      <c r="G47263" s="155"/>
    </row>
    <row r="47264" spans="3:7" x14ac:dyDescent="0.25">
      <c r="C47264" s="155"/>
      <c r="G47264" s="155"/>
    </row>
    <row r="47265" spans="3:7" x14ac:dyDescent="0.25">
      <c r="C47265" s="155"/>
      <c r="G47265" s="155"/>
    </row>
    <row r="47266" spans="3:7" x14ac:dyDescent="0.25">
      <c r="C47266" s="155"/>
      <c r="G47266" s="155"/>
    </row>
    <row r="47267" spans="3:7" x14ac:dyDescent="0.25">
      <c r="C47267" s="155"/>
      <c r="G47267" s="155"/>
    </row>
    <row r="47268" spans="3:7" x14ac:dyDescent="0.25">
      <c r="C47268" s="155"/>
      <c r="G47268" s="155"/>
    </row>
    <row r="47269" spans="3:7" x14ac:dyDescent="0.25">
      <c r="C47269" s="155"/>
      <c r="G47269" s="155"/>
    </row>
    <row r="47270" spans="3:7" x14ac:dyDescent="0.25">
      <c r="C47270" s="155"/>
      <c r="G47270" s="155"/>
    </row>
    <row r="47271" spans="3:7" x14ac:dyDescent="0.25">
      <c r="C47271" s="155"/>
      <c r="G47271" s="155"/>
    </row>
    <row r="47272" spans="3:7" x14ac:dyDescent="0.25">
      <c r="C47272" s="155"/>
      <c r="G47272" s="155"/>
    </row>
    <row r="47273" spans="3:7" x14ac:dyDescent="0.25">
      <c r="C47273" s="155"/>
      <c r="G47273" s="155"/>
    </row>
    <row r="47274" spans="3:7" x14ac:dyDescent="0.25">
      <c r="C47274" s="155"/>
      <c r="G47274" s="155"/>
    </row>
    <row r="47275" spans="3:7" x14ac:dyDescent="0.25">
      <c r="C47275" s="155"/>
      <c r="G47275" s="155"/>
    </row>
    <row r="47276" spans="3:7" x14ac:dyDescent="0.25">
      <c r="C47276" s="155"/>
      <c r="G47276" s="155"/>
    </row>
    <row r="47277" spans="3:7" x14ac:dyDescent="0.25">
      <c r="C47277" s="155"/>
      <c r="G47277" s="155"/>
    </row>
    <row r="47278" spans="3:7" x14ac:dyDescent="0.25">
      <c r="C47278" s="155"/>
      <c r="G47278" s="155"/>
    </row>
    <row r="47279" spans="3:7" x14ac:dyDescent="0.25">
      <c r="C47279" s="155"/>
      <c r="G47279" s="155"/>
    </row>
    <row r="47280" spans="3:7" x14ac:dyDescent="0.25">
      <c r="C47280" s="155"/>
      <c r="G47280" s="155"/>
    </row>
    <row r="47281" spans="3:7" x14ac:dyDescent="0.25">
      <c r="C47281" s="155"/>
      <c r="G47281" s="155"/>
    </row>
    <row r="47282" spans="3:7" x14ac:dyDescent="0.25">
      <c r="C47282" s="155"/>
      <c r="G47282" s="155"/>
    </row>
    <row r="47283" spans="3:7" x14ac:dyDescent="0.25">
      <c r="C47283" s="155"/>
      <c r="G47283" s="155"/>
    </row>
    <row r="47284" spans="3:7" x14ac:dyDescent="0.25">
      <c r="C47284" s="155"/>
      <c r="G47284" s="155"/>
    </row>
    <row r="47285" spans="3:7" x14ac:dyDescent="0.25">
      <c r="C47285" s="155"/>
      <c r="G47285" s="155"/>
    </row>
    <row r="47286" spans="3:7" x14ac:dyDescent="0.25">
      <c r="C47286" s="155"/>
      <c r="G47286" s="155"/>
    </row>
    <row r="47287" spans="3:7" x14ac:dyDescent="0.25">
      <c r="C47287" s="155"/>
      <c r="G47287" s="155"/>
    </row>
    <row r="47288" spans="3:7" x14ac:dyDescent="0.25">
      <c r="C47288" s="155"/>
      <c r="G47288" s="155"/>
    </row>
    <row r="47289" spans="3:7" x14ac:dyDescent="0.25">
      <c r="C47289" s="155"/>
      <c r="G47289" s="155"/>
    </row>
    <row r="47290" spans="3:7" x14ac:dyDescent="0.25">
      <c r="C47290" s="155"/>
      <c r="G47290" s="155"/>
    </row>
    <row r="47291" spans="3:7" x14ac:dyDescent="0.25">
      <c r="C47291" s="155"/>
      <c r="G47291" s="155"/>
    </row>
    <row r="47292" spans="3:7" x14ac:dyDescent="0.25">
      <c r="C47292" s="155"/>
      <c r="G47292" s="155"/>
    </row>
    <row r="47293" spans="3:7" x14ac:dyDescent="0.25">
      <c r="C47293" s="155"/>
      <c r="G47293" s="155"/>
    </row>
    <row r="47294" spans="3:7" x14ac:dyDescent="0.25">
      <c r="C47294" s="155"/>
      <c r="G47294" s="155"/>
    </row>
    <row r="47295" spans="3:7" x14ac:dyDescent="0.25">
      <c r="C47295" s="155"/>
      <c r="G47295" s="155"/>
    </row>
    <row r="47296" spans="3:7" x14ac:dyDescent="0.25">
      <c r="C47296" s="155"/>
      <c r="G47296" s="155"/>
    </row>
    <row r="47297" spans="3:7" x14ac:dyDescent="0.25">
      <c r="C47297" s="155"/>
      <c r="G47297" s="155"/>
    </row>
    <row r="47298" spans="3:7" x14ac:dyDescent="0.25">
      <c r="C47298" s="155"/>
      <c r="G47298" s="155"/>
    </row>
    <row r="47299" spans="3:7" x14ac:dyDescent="0.25">
      <c r="C47299" s="155"/>
      <c r="G47299" s="155"/>
    </row>
    <row r="47300" spans="3:7" x14ac:dyDescent="0.25">
      <c r="C47300" s="155"/>
      <c r="G47300" s="155"/>
    </row>
    <row r="47301" spans="3:7" x14ac:dyDescent="0.25">
      <c r="C47301" s="155"/>
      <c r="G47301" s="155"/>
    </row>
    <row r="47302" spans="3:7" x14ac:dyDescent="0.25">
      <c r="C47302" s="155"/>
      <c r="G47302" s="155"/>
    </row>
    <row r="47303" spans="3:7" x14ac:dyDescent="0.25">
      <c r="C47303" s="155"/>
      <c r="G47303" s="155"/>
    </row>
    <row r="47304" spans="3:7" x14ac:dyDescent="0.25">
      <c r="C47304" s="155"/>
      <c r="G47304" s="155"/>
    </row>
    <row r="47305" spans="3:7" x14ac:dyDescent="0.25">
      <c r="C47305" s="155"/>
      <c r="G47305" s="155"/>
    </row>
    <row r="47306" spans="3:7" x14ac:dyDescent="0.25">
      <c r="C47306" s="155"/>
      <c r="G47306" s="155"/>
    </row>
    <row r="47307" spans="3:7" x14ac:dyDescent="0.25">
      <c r="C47307" s="155"/>
      <c r="G47307" s="155"/>
    </row>
    <row r="47308" spans="3:7" x14ac:dyDescent="0.25">
      <c r="C47308" s="155"/>
      <c r="G47308" s="155"/>
    </row>
    <row r="47309" spans="3:7" x14ac:dyDescent="0.25">
      <c r="C47309" s="155"/>
      <c r="G47309" s="155"/>
    </row>
    <row r="47310" spans="3:7" x14ac:dyDescent="0.25">
      <c r="C47310" s="155"/>
      <c r="G47310" s="155"/>
    </row>
    <row r="47311" spans="3:7" x14ac:dyDescent="0.25">
      <c r="C47311" s="155"/>
      <c r="G47311" s="155"/>
    </row>
    <row r="47312" spans="3:7" x14ac:dyDescent="0.25">
      <c r="C47312" s="155"/>
      <c r="G47312" s="155"/>
    </row>
    <row r="47313" spans="3:7" x14ac:dyDescent="0.25">
      <c r="C47313" s="155"/>
      <c r="G47313" s="155"/>
    </row>
    <row r="47314" spans="3:7" x14ac:dyDescent="0.25">
      <c r="C47314" s="155"/>
      <c r="G47314" s="155"/>
    </row>
    <row r="47315" spans="3:7" x14ac:dyDescent="0.25">
      <c r="C47315" s="155"/>
      <c r="G47315" s="155"/>
    </row>
    <row r="47316" spans="3:7" x14ac:dyDescent="0.25">
      <c r="C47316" s="155"/>
      <c r="G47316" s="155"/>
    </row>
    <row r="47317" spans="3:7" x14ac:dyDescent="0.25">
      <c r="C47317" s="155"/>
      <c r="G47317" s="155"/>
    </row>
    <row r="47318" spans="3:7" x14ac:dyDescent="0.25">
      <c r="C47318" s="155"/>
      <c r="G47318" s="155"/>
    </row>
    <row r="47319" spans="3:7" x14ac:dyDescent="0.25">
      <c r="C47319" s="155"/>
      <c r="G47319" s="155"/>
    </row>
    <row r="47320" spans="3:7" x14ac:dyDescent="0.25">
      <c r="C47320" s="155"/>
      <c r="G47320" s="155"/>
    </row>
    <row r="47321" spans="3:7" x14ac:dyDescent="0.25">
      <c r="C47321" s="155"/>
      <c r="G47321" s="155"/>
    </row>
    <row r="47322" spans="3:7" x14ac:dyDescent="0.25">
      <c r="C47322" s="155"/>
      <c r="G47322" s="155"/>
    </row>
    <row r="47323" spans="3:7" x14ac:dyDescent="0.25">
      <c r="C47323" s="155"/>
      <c r="G47323" s="155"/>
    </row>
    <row r="47324" spans="3:7" x14ac:dyDescent="0.25">
      <c r="C47324" s="155"/>
      <c r="G47324" s="155"/>
    </row>
    <row r="47325" spans="3:7" x14ac:dyDescent="0.25">
      <c r="C47325" s="155"/>
      <c r="G47325" s="155"/>
    </row>
    <row r="47326" spans="3:7" x14ac:dyDescent="0.25">
      <c r="C47326" s="155"/>
      <c r="G47326" s="155"/>
    </row>
    <row r="47327" spans="3:7" x14ac:dyDescent="0.25">
      <c r="C47327" s="155"/>
      <c r="G47327" s="155"/>
    </row>
    <row r="47328" spans="3:7" x14ac:dyDescent="0.25">
      <c r="C47328" s="155"/>
      <c r="G47328" s="155"/>
    </row>
    <row r="47329" spans="3:7" x14ac:dyDescent="0.25">
      <c r="C47329" s="155"/>
      <c r="G47329" s="155"/>
    </row>
    <row r="47330" spans="3:7" x14ac:dyDescent="0.25">
      <c r="C47330" s="155"/>
      <c r="G47330" s="155"/>
    </row>
    <row r="47331" spans="3:7" x14ac:dyDescent="0.25">
      <c r="C47331" s="155"/>
      <c r="G47331" s="155"/>
    </row>
    <row r="47332" spans="3:7" x14ac:dyDescent="0.25">
      <c r="C47332" s="155"/>
      <c r="G47332" s="155"/>
    </row>
    <row r="47333" spans="3:7" x14ac:dyDescent="0.25">
      <c r="C47333" s="155"/>
      <c r="G47333" s="155"/>
    </row>
    <row r="47334" spans="3:7" x14ac:dyDescent="0.25">
      <c r="C47334" s="155"/>
      <c r="G47334" s="155"/>
    </row>
    <row r="47335" spans="3:7" x14ac:dyDescent="0.25">
      <c r="C47335" s="155"/>
      <c r="G47335" s="155"/>
    </row>
    <row r="47336" spans="3:7" x14ac:dyDescent="0.25">
      <c r="C47336" s="155"/>
      <c r="G47336" s="155"/>
    </row>
    <row r="47337" spans="3:7" x14ac:dyDescent="0.25">
      <c r="C47337" s="155"/>
      <c r="G47337" s="155"/>
    </row>
    <row r="47338" spans="3:7" x14ac:dyDescent="0.25">
      <c r="C47338" s="155"/>
      <c r="G47338" s="155"/>
    </row>
    <row r="47339" spans="3:7" x14ac:dyDescent="0.25">
      <c r="C47339" s="155"/>
      <c r="G47339" s="155"/>
    </row>
    <row r="47340" spans="3:7" x14ac:dyDescent="0.25">
      <c r="C47340" s="155"/>
      <c r="G47340" s="155"/>
    </row>
    <row r="47341" spans="3:7" x14ac:dyDescent="0.25">
      <c r="C47341" s="155"/>
      <c r="G47341" s="155"/>
    </row>
    <row r="47342" spans="3:7" x14ac:dyDescent="0.25">
      <c r="C47342" s="155"/>
      <c r="G47342" s="155"/>
    </row>
    <row r="47343" spans="3:7" x14ac:dyDescent="0.25">
      <c r="C47343" s="155"/>
      <c r="G47343" s="155"/>
    </row>
    <row r="47344" spans="3:7" x14ac:dyDescent="0.25">
      <c r="C47344" s="155"/>
      <c r="G47344" s="155"/>
    </row>
    <row r="47345" spans="3:7" x14ac:dyDescent="0.25">
      <c r="C47345" s="155"/>
      <c r="G47345" s="155"/>
    </row>
    <row r="47346" spans="3:7" x14ac:dyDescent="0.25">
      <c r="C47346" s="155"/>
      <c r="G47346" s="155"/>
    </row>
    <row r="47347" spans="3:7" x14ac:dyDescent="0.25">
      <c r="C47347" s="155"/>
      <c r="G47347" s="155"/>
    </row>
    <row r="47348" spans="3:7" x14ac:dyDescent="0.25">
      <c r="C47348" s="155"/>
      <c r="G47348" s="155"/>
    </row>
    <row r="47349" spans="3:7" x14ac:dyDescent="0.25">
      <c r="C47349" s="155"/>
      <c r="G47349" s="155"/>
    </row>
    <row r="47350" spans="3:7" x14ac:dyDescent="0.25">
      <c r="C47350" s="155"/>
      <c r="G47350" s="155"/>
    </row>
    <row r="47351" spans="3:7" x14ac:dyDescent="0.25">
      <c r="C47351" s="155"/>
      <c r="G47351" s="155"/>
    </row>
    <row r="47352" spans="3:7" x14ac:dyDescent="0.25">
      <c r="C47352" s="155"/>
      <c r="G47352" s="155"/>
    </row>
    <row r="47353" spans="3:7" x14ac:dyDescent="0.25">
      <c r="C47353" s="155"/>
      <c r="G47353" s="155"/>
    </row>
    <row r="47354" spans="3:7" x14ac:dyDescent="0.25">
      <c r="C47354" s="155"/>
      <c r="G47354" s="155"/>
    </row>
    <row r="47355" spans="3:7" x14ac:dyDescent="0.25">
      <c r="C47355" s="155"/>
      <c r="G47355" s="155"/>
    </row>
    <row r="47356" spans="3:7" x14ac:dyDescent="0.25">
      <c r="C47356" s="155"/>
      <c r="G47356" s="155"/>
    </row>
    <row r="47357" spans="3:7" x14ac:dyDescent="0.25">
      <c r="C47357" s="155"/>
      <c r="G47357" s="155"/>
    </row>
    <row r="47358" spans="3:7" x14ac:dyDescent="0.25">
      <c r="C47358" s="155"/>
      <c r="G47358" s="155"/>
    </row>
    <row r="47359" spans="3:7" x14ac:dyDescent="0.25">
      <c r="C47359" s="155"/>
      <c r="G47359" s="155"/>
    </row>
    <row r="47360" spans="3:7" x14ac:dyDescent="0.25">
      <c r="C47360" s="155"/>
      <c r="G47360" s="155"/>
    </row>
    <row r="47361" spans="3:7" x14ac:dyDescent="0.25">
      <c r="C47361" s="155"/>
      <c r="G47361" s="155"/>
    </row>
    <row r="47362" spans="3:7" x14ac:dyDescent="0.25">
      <c r="C47362" s="155"/>
      <c r="G47362" s="155"/>
    </row>
    <row r="47363" spans="3:7" x14ac:dyDescent="0.25">
      <c r="C47363" s="155"/>
      <c r="G47363" s="155"/>
    </row>
    <row r="47364" spans="3:7" x14ac:dyDescent="0.25">
      <c r="C47364" s="155"/>
      <c r="G47364" s="155"/>
    </row>
    <row r="47365" spans="3:7" x14ac:dyDescent="0.25">
      <c r="C47365" s="155"/>
      <c r="G47365" s="155"/>
    </row>
    <row r="47366" spans="3:7" x14ac:dyDescent="0.25">
      <c r="C47366" s="155"/>
      <c r="G47366" s="155"/>
    </row>
    <row r="47367" spans="3:7" x14ac:dyDescent="0.25">
      <c r="C47367" s="155"/>
      <c r="G47367" s="155"/>
    </row>
    <row r="47368" spans="3:7" x14ac:dyDescent="0.25">
      <c r="C47368" s="155"/>
      <c r="G47368" s="155"/>
    </row>
    <row r="47369" spans="3:7" x14ac:dyDescent="0.25">
      <c r="C47369" s="155"/>
      <c r="G47369" s="155"/>
    </row>
    <row r="47370" spans="3:7" x14ac:dyDescent="0.25">
      <c r="C47370" s="155"/>
      <c r="G47370" s="155"/>
    </row>
    <row r="47371" spans="3:7" x14ac:dyDescent="0.25">
      <c r="C47371" s="155"/>
      <c r="G47371" s="155"/>
    </row>
    <row r="47372" spans="3:7" x14ac:dyDescent="0.25">
      <c r="C47372" s="155"/>
      <c r="G47372" s="155"/>
    </row>
    <row r="47373" spans="3:7" x14ac:dyDescent="0.25">
      <c r="C47373" s="155"/>
      <c r="G47373" s="155"/>
    </row>
    <row r="47374" spans="3:7" x14ac:dyDescent="0.25">
      <c r="C47374" s="155"/>
      <c r="G47374" s="155"/>
    </row>
    <row r="47375" spans="3:7" x14ac:dyDescent="0.25">
      <c r="C47375" s="155"/>
      <c r="G47375" s="155"/>
    </row>
    <row r="47376" spans="3:7" x14ac:dyDescent="0.25">
      <c r="C47376" s="155"/>
      <c r="G47376" s="155"/>
    </row>
    <row r="47377" spans="3:7" x14ac:dyDescent="0.25">
      <c r="C47377" s="155"/>
      <c r="G47377" s="155"/>
    </row>
    <row r="47378" spans="3:7" x14ac:dyDescent="0.25">
      <c r="C47378" s="155"/>
      <c r="G47378" s="155"/>
    </row>
    <row r="47379" spans="3:7" x14ac:dyDescent="0.25">
      <c r="C47379" s="155"/>
      <c r="G47379" s="155"/>
    </row>
    <row r="47380" spans="3:7" x14ac:dyDescent="0.25">
      <c r="C47380" s="155"/>
      <c r="G47380" s="155"/>
    </row>
    <row r="47381" spans="3:7" x14ac:dyDescent="0.25">
      <c r="C47381" s="155"/>
      <c r="G47381" s="155"/>
    </row>
    <row r="47382" spans="3:7" x14ac:dyDescent="0.25">
      <c r="C47382" s="155"/>
      <c r="G47382" s="155"/>
    </row>
    <row r="47383" spans="3:7" x14ac:dyDescent="0.25">
      <c r="C47383" s="155"/>
      <c r="G47383" s="155"/>
    </row>
    <row r="47384" spans="3:7" x14ac:dyDescent="0.25">
      <c r="C47384" s="155"/>
      <c r="G47384" s="155"/>
    </row>
    <row r="47385" spans="3:7" x14ac:dyDescent="0.25">
      <c r="C47385" s="155"/>
      <c r="G47385" s="155"/>
    </row>
    <row r="47386" spans="3:7" x14ac:dyDescent="0.25">
      <c r="C47386" s="155"/>
      <c r="G47386" s="155"/>
    </row>
    <row r="47387" spans="3:7" x14ac:dyDescent="0.25">
      <c r="C47387" s="155"/>
      <c r="G47387" s="155"/>
    </row>
    <row r="47388" spans="3:7" x14ac:dyDescent="0.25">
      <c r="C47388" s="155"/>
      <c r="G47388" s="155"/>
    </row>
    <row r="47389" spans="3:7" x14ac:dyDescent="0.25">
      <c r="C47389" s="155"/>
      <c r="G47389" s="155"/>
    </row>
    <row r="47390" spans="3:7" x14ac:dyDescent="0.25">
      <c r="C47390" s="155"/>
      <c r="G47390" s="155"/>
    </row>
    <row r="47391" spans="3:7" x14ac:dyDescent="0.25">
      <c r="C47391" s="155"/>
      <c r="G47391" s="155"/>
    </row>
    <row r="47392" spans="3:7" x14ac:dyDescent="0.25">
      <c r="C47392" s="155"/>
      <c r="G47392" s="155"/>
    </row>
    <row r="47393" spans="3:7" x14ac:dyDescent="0.25">
      <c r="C47393" s="155"/>
      <c r="G47393" s="155"/>
    </row>
    <row r="47394" spans="3:7" x14ac:dyDescent="0.25">
      <c r="C47394" s="155"/>
      <c r="G47394" s="155"/>
    </row>
    <row r="47395" spans="3:7" x14ac:dyDescent="0.25">
      <c r="C47395" s="155"/>
      <c r="G47395" s="155"/>
    </row>
    <row r="47396" spans="3:7" x14ac:dyDescent="0.25">
      <c r="C47396" s="155"/>
      <c r="G47396" s="155"/>
    </row>
    <row r="47397" spans="3:7" x14ac:dyDescent="0.25">
      <c r="C47397" s="155"/>
      <c r="G47397" s="155"/>
    </row>
    <row r="47398" spans="3:7" x14ac:dyDescent="0.25">
      <c r="C47398" s="155"/>
      <c r="G47398" s="155"/>
    </row>
    <row r="47399" spans="3:7" x14ac:dyDescent="0.25">
      <c r="C47399" s="155"/>
      <c r="G47399" s="155"/>
    </row>
    <row r="47400" spans="3:7" x14ac:dyDescent="0.25">
      <c r="C47400" s="155"/>
      <c r="G47400" s="155"/>
    </row>
    <row r="47401" spans="3:7" x14ac:dyDescent="0.25">
      <c r="C47401" s="155"/>
      <c r="G47401" s="155"/>
    </row>
    <row r="47402" spans="3:7" x14ac:dyDescent="0.25">
      <c r="C47402" s="155"/>
      <c r="G47402" s="155"/>
    </row>
    <row r="47403" spans="3:7" x14ac:dyDescent="0.25">
      <c r="C47403" s="155"/>
      <c r="G47403" s="155"/>
    </row>
    <row r="47404" spans="3:7" x14ac:dyDescent="0.25">
      <c r="C47404" s="155"/>
      <c r="G47404" s="155"/>
    </row>
    <row r="47405" spans="3:7" x14ac:dyDescent="0.25">
      <c r="C47405" s="155"/>
      <c r="G47405" s="155"/>
    </row>
    <row r="47406" spans="3:7" x14ac:dyDescent="0.25">
      <c r="C47406" s="155"/>
      <c r="G47406" s="155"/>
    </row>
    <row r="47407" spans="3:7" x14ac:dyDescent="0.25">
      <c r="C47407" s="155"/>
      <c r="G47407" s="155"/>
    </row>
    <row r="47408" spans="3:7" x14ac:dyDescent="0.25">
      <c r="C47408" s="155"/>
      <c r="G47408" s="155"/>
    </row>
    <row r="47409" spans="3:7" x14ac:dyDescent="0.25">
      <c r="C47409" s="155"/>
      <c r="G47409" s="155"/>
    </row>
    <row r="47410" spans="3:7" x14ac:dyDescent="0.25">
      <c r="C47410" s="155"/>
      <c r="G47410" s="155"/>
    </row>
    <row r="47411" spans="3:7" x14ac:dyDescent="0.25">
      <c r="C47411" s="155"/>
      <c r="G47411" s="155"/>
    </row>
    <row r="47412" spans="3:7" x14ac:dyDescent="0.25">
      <c r="C47412" s="155"/>
      <c r="G47412" s="155"/>
    </row>
    <row r="47413" spans="3:7" x14ac:dyDescent="0.25">
      <c r="C47413" s="155"/>
      <c r="G47413" s="155"/>
    </row>
    <row r="47414" spans="3:7" x14ac:dyDescent="0.25">
      <c r="C47414" s="155"/>
      <c r="G47414" s="155"/>
    </row>
    <row r="47415" spans="3:7" x14ac:dyDescent="0.25">
      <c r="C47415" s="155"/>
      <c r="G47415" s="155"/>
    </row>
    <row r="47416" spans="3:7" x14ac:dyDescent="0.25">
      <c r="C47416" s="155"/>
      <c r="G47416" s="155"/>
    </row>
    <row r="47417" spans="3:7" x14ac:dyDescent="0.25">
      <c r="C47417" s="155"/>
      <c r="G47417" s="155"/>
    </row>
    <row r="47418" spans="3:7" x14ac:dyDescent="0.25">
      <c r="C47418" s="155"/>
      <c r="G47418" s="155"/>
    </row>
    <row r="47419" spans="3:7" x14ac:dyDescent="0.25">
      <c r="C47419" s="155"/>
      <c r="G47419" s="155"/>
    </row>
    <row r="47420" spans="3:7" x14ac:dyDescent="0.25">
      <c r="C47420" s="155"/>
      <c r="G47420" s="155"/>
    </row>
    <row r="47421" spans="3:7" x14ac:dyDescent="0.25">
      <c r="C47421" s="155"/>
      <c r="G47421" s="155"/>
    </row>
    <row r="47422" spans="3:7" x14ac:dyDescent="0.25">
      <c r="C47422" s="155"/>
      <c r="G47422" s="155"/>
    </row>
    <row r="47423" spans="3:7" x14ac:dyDescent="0.25">
      <c r="C47423" s="155"/>
      <c r="G47423" s="155"/>
    </row>
    <row r="47424" spans="3:7" x14ac:dyDescent="0.25">
      <c r="C47424" s="155"/>
      <c r="G47424" s="155"/>
    </row>
    <row r="47425" spans="3:7" x14ac:dyDescent="0.25">
      <c r="C47425" s="155"/>
      <c r="G47425" s="155"/>
    </row>
    <row r="47426" spans="3:7" x14ac:dyDescent="0.25">
      <c r="C47426" s="155"/>
      <c r="G47426" s="155"/>
    </row>
    <row r="47427" spans="3:7" x14ac:dyDescent="0.25">
      <c r="C47427" s="155"/>
      <c r="G47427" s="155"/>
    </row>
    <row r="47428" spans="3:7" x14ac:dyDescent="0.25">
      <c r="C47428" s="155"/>
      <c r="G47428" s="155"/>
    </row>
    <row r="47429" spans="3:7" x14ac:dyDescent="0.25">
      <c r="C47429" s="155"/>
      <c r="G47429" s="155"/>
    </row>
    <row r="47430" spans="3:7" x14ac:dyDescent="0.25">
      <c r="C47430" s="155"/>
      <c r="G47430" s="155"/>
    </row>
    <row r="47431" spans="3:7" x14ac:dyDescent="0.25">
      <c r="C47431" s="155"/>
      <c r="G47431" s="155"/>
    </row>
    <row r="47432" spans="3:7" x14ac:dyDescent="0.25">
      <c r="C47432" s="155"/>
      <c r="G47432" s="155"/>
    </row>
    <row r="47433" spans="3:7" x14ac:dyDescent="0.25">
      <c r="C47433" s="155"/>
      <c r="G47433" s="155"/>
    </row>
    <row r="47434" spans="3:7" x14ac:dyDescent="0.25">
      <c r="C47434" s="155"/>
      <c r="G47434" s="155"/>
    </row>
    <row r="47435" spans="3:7" x14ac:dyDescent="0.25">
      <c r="C47435" s="155"/>
      <c r="G47435" s="155"/>
    </row>
    <row r="47436" spans="3:7" x14ac:dyDescent="0.25">
      <c r="C47436" s="155"/>
      <c r="G47436" s="155"/>
    </row>
    <row r="47437" spans="3:7" x14ac:dyDescent="0.25">
      <c r="C47437" s="155"/>
      <c r="G47437" s="155"/>
    </row>
    <row r="47438" spans="3:7" x14ac:dyDescent="0.25">
      <c r="C47438" s="155"/>
      <c r="G47438" s="155"/>
    </row>
    <row r="47439" spans="3:7" x14ac:dyDescent="0.25">
      <c r="C47439" s="155"/>
      <c r="G47439" s="155"/>
    </row>
    <row r="47440" spans="3:7" x14ac:dyDescent="0.25">
      <c r="C47440" s="155"/>
      <c r="G47440" s="155"/>
    </row>
    <row r="47441" spans="3:7" x14ac:dyDescent="0.25">
      <c r="C47441" s="155"/>
      <c r="G47441" s="155"/>
    </row>
    <row r="47442" spans="3:7" x14ac:dyDescent="0.25">
      <c r="C47442" s="155"/>
      <c r="G47442" s="155"/>
    </row>
    <row r="47443" spans="3:7" x14ac:dyDescent="0.25">
      <c r="C47443" s="155"/>
      <c r="G47443" s="155"/>
    </row>
    <row r="47444" spans="3:7" x14ac:dyDescent="0.25">
      <c r="C47444" s="155"/>
      <c r="G47444" s="155"/>
    </row>
    <row r="47445" spans="3:7" x14ac:dyDescent="0.25">
      <c r="C47445" s="155"/>
      <c r="G47445" s="155"/>
    </row>
    <row r="47446" spans="3:7" x14ac:dyDescent="0.25">
      <c r="C47446" s="155"/>
      <c r="G47446" s="155"/>
    </row>
    <row r="47447" spans="3:7" x14ac:dyDescent="0.25">
      <c r="C47447" s="155"/>
      <c r="G47447" s="155"/>
    </row>
    <row r="47448" spans="3:7" x14ac:dyDescent="0.25">
      <c r="C47448" s="155"/>
      <c r="G47448" s="155"/>
    </row>
    <row r="47449" spans="3:7" x14ac:dyDescent="0.25">
      <c r="C47449" s="155"/>
      <c r="G47449" s="155"/>
    </row>
    <row r="47450" spans="3:7" x14ac:dyDescent="0.25">
      <c r="C47450" s="155"/>
      <c r="G47450" s="155"/>
    </row>
    <row r="47451" spans="3:7" x14ac:dyDescent="0.25">
      <c r="C47451" s="155"/>
      <c r="G47451" s="155"/>
    </row>
    <row r="47452" spans="3:7" x14ac:dyDescent="0.25">
      <c r="C47452" s="155"/>
      <c r="G47452" s="155"/>
    </row>
    <row r="47453" spans="3:7" x14ac:dyDescent="0.25">
      <c r="C47453" s="155"/>
      <c r="G47453" s="155"/>
    </row>
    <row r="47454" spans="3:7" x14ac:dyDescent="0.25">
      <c r="C47454" s="155"/>
      <c r="G47454" s="155"/>
    </row>
    <row r="47455" spans="3:7" x14ac:dyDescent="0.25">
      <c r="C47455" s="155"/>
      <c r="G47455" s="155"/>
    </row>
    <row r="47456" spans="3:7" x14ac:dyDescent="0.25">
      <c r="C47456" s="155"/>
      <c r="G47456" s="155"/>
    </row>
    <row r="47457" spans="3:7" x14ac:dyDescent="0.25">
      <c r="C47457" s="155"/>
      <c r="G47457" s="155"/>
    </row>
    <row r="47458" spans="3:7" x14ac:dyDescent="0.25">
      <c r="C47458" s="155"/>
      <c r="G47458" s="155"/>
    </row>
    <row r="47459" spans="3:7" x14ac:dyDescent="0.25">
      <c r="C47459" s="155"/>
      <c r="G47459" s="155"/>
    </row>
    <row r="47460" spans="3:7" x14ac:dyDescent="0.25">
      <c r="C47460" s="155"/>
      <c r="G47460" s="155"/>
    </row>
    <row r="47461" spans="3:7" x14ac:dyDescent="0.25">
      <c r="C47461" s="155"/>
      <c r="G47461" s="155"/>
    </row>
    <row r="47462" spans="3:7" x14ac:dyDescent="0.25">
      <c r="C47462" s="155"/>
      <c r="G47462" s="155"/>
    </row>
    <row r="47463" spans="3:7" x14ac:dyDescent="0.25">
      <c r="C47463" s="155"/>
      <c r="G47463" s="155"/>
    </row>
    <row r="47464" spans="3:7" x14ac:dyDescent="0.25">
      <c r="C47464" s="155"/>
      <c r="G47464" s="155"/>
    </row>
    <row r="47465" spans="3:7" x14ac:dyDescent="0.25">
      <c r="C47465" s="155"/>
      <c r="G47465" s="155"/>
    </row>
    <row r="47466" spans="3:7" x14ac:dyDescent="0.25">
      <c r="C47466" s="155"/>
      <c r="G47466" s="155"/>
    </row>
    <row r="47467" spans="3:7" x14ac:dyDescent="0.25">
      <c r="C47467" s="155"/>
      <c r="G47467" s="155"/>
    </row>
    <row r="47468" spans="3:7" x14ac:dyDescent="0.25">
      <c r="C47468" s="155"/>
      <c r="G47468" s="155"/>
    </row>
    <row r="47469" spans="3:7" x14ac:dyDescent="0.25">
      <c r="C47469" s="155"/>
      <c r="G47469" s="155"/>
    </row>
    <row r="47470" spans="3:7" x14ac:dyDescent="0.25">
      <c r="C47470" s="155"/>
      <c r="G47470" s="155"/>
    </row>
    <row r="47471" spans="3:7" x14ac:dyDescent="0.25">
      <c r="C47471" s="155"/>
      <c r="G47471" s="155"/>
    </row>
    <row r="47472" spans="3:7" x14ac:dyDescent="0.25">
      <c r="C47472" s="155"/>
      <c r="G47472" s="155"/>
    </row>
    <row r="47473" spans="3:7" x14ac:dyDescent="0.25">
      <c r="C47473" s="155"/>
      <c r="G47473" s="155"/>
    </row>
    <row r="47474" spans="3:7" x14ac:dyDescent="0.25">
      <c r="C47474" s="155"/>
      <c r="G47474" s="155"/>
    </row>
    <row r="47475" spans="3:7" x14ac:dyDescent="0.25">
      <c r="C47475" s="155"/>
      <c r="G47475" s="155"/>
    </row>
    <row r="47476" spans="3:7" x14ac:dyDescent="0.25">
      <c r="C47476" s="155"/>
      <c r="G47476" s="155"/>
    </row>
    <row r="47477" spans="3:7" x14ac:dyDescent="0.25">
      <c r="C47477" s="155"/>
      <c r="G47477" s="155"/>
    </row>
    <row r="47478" spans="3:7" x14ac:dyDescent="0.25">
      <c r="C47478" s="155"/>
      <c r="G47478" s="155"/>
    </row>
    <row r="47479" spans="3:7" x14ac:dyDescent="0.25">
      <c r="C47479" s="155"/>
      <c r="G47479" s="155"/>
    </row>
    <row r="47480" spans="3:7" x14ac:dyDescent="0.25">
      <c r="C47480" s="155"/>
      <c r="G47480" s="155"/>
    </row>
    <row r="47481" spans="3:7" x14ac:dyDescent="0.25">
      <c r="C47481" s="155"/>
      <c r="G47481" s="155"/>
    </row>
    <row r="47482" spans="3:7" x14ac:dyDescent="0.25">
      <c r="C47482" s="155"/>
      <c r="G47482" s="155"/>
    </row>
    <row r="47483" spans="3:7" x14ac:dyDescent="0.25">
      <c r="C47483" s="155"/>
      <c r="G47483" s="155"/>
    </row>
    <row r="47484" spans="3:7" x14ac:dyDescent="0.25">
      <c r="C47484" s="155"/>
      <c r="G47484" s="155"/>
    </row>
    <row r="47485" spans="3:7" x14ac:dyDescent="0.25">
      <c r="C47485" s="155"/>
      <c r="G47485" s="155"/>
    </row>
    <row r="47486" spans="3:7" x14ac:dyDescent="0.25">
      <c r="C47486" s="155"/>
      <c r="G47486" s="155"/>
    </row>
    <row r="47487" spans="3:7" x14ac:dyDescent="0.25">
      <c r="C47487" s="155"/>
      <c r="G47487" s="155"/>
    </row>
    <row r="47488" spans="3:7" x14ac:dyDescent="0.25">
      <c r="C47488" s="155"/>
      <c r="G47488" s="155"/>
    </row>
    <row r="47489" spans="3:7" x14ac:dyDescent="0.25">
      <c r="C47489" s="155"/>
      <c r="G47489" s="155"/>
    </row>
    <row r="47490" spans="3:7" x14ac:dyDescent="0.25">
      <c r="C47490" s="155"/>
      <c r="G47490" s="155"/>
    </row>
    <row r="47491" spans="3:7" x14ac:dyDescent="0.25">
      <c r="C47491" s="155"/>
      <c r="G47491" s="155"/>
    </row>
    <row r="47492" spans="3:7" x14ac:dyDescent="0.25">
      <c r="C47492" s="155"/>
      <c r="G47492" s="155"/>
    </row>
    <row r="47493" spans="3:7" x14ac:dyDescent="0.25">
      <c r="C47493" s="155"/>
      <c r="G47493" s="155"/>
    </row>
    <row r="47494" spans="3:7" x14ac:dyDescent="0.25">
      <c r="C47494" s="155"/>
      <c r="G47494" s="155"/>
    </row>
    <row r="47495" spans="3:7" x14ac:dyDescent="0.25">
      <c r="C47495" s="155"/>
      <c r="G47495" s="155"/>
    </row>
    <row r="47496" spans="3:7" x14ac:dyDescent="0.25">
      <c r="C47496" s="155"/>
      <c r="G47496" s="155"/>
    </row>
    <row r="47497" spans="3:7" x14ac:dyDescent="0.25">
      <c r="C47497" s="155"/>
      <c r="G47497" s="155"/>
    </row>
    <row r="47498" spans="3:7" x14ac:dyDescent="0.25">
      <c r="C47498" s="155"/>
      <c r="G47498" s="155"/>
    </row>
    <row r="47499" spans="3:7" x14ac:dyDescent="0.25">
      <c r="C47499" s="155"/>
      <c r="G47499" s="155"/>
    </row>
    <row r="47500" spans="3:7" x14ac:dyDescent="0.25">
      <c r="C47500" s="155"/>
      <c r="G47500" s="155"/>
    </row>
    <row r="47501" spans="3:7" x14ac:dyDescent="0.25">
      <c r="C47501" s="155"/>
      <c r="G47501" s="155"/>
    </row>
    <row r="47502" spans="3:7" x14ac:dyDescent="0.25">
      <c r="C47502" s="155"/>
      <c r="G47502" s="155"/>
    </row>
    <row r="47503" spans="3:7" x14ac:dyDescent="0.25">
      <c r="C47503" s="155"/>
      <c r="G47503" s="155"/>
    </row>
    <row r="47504" spans="3:7" x14ac:dyDescent="0.25">
      <c r="C47504" s="155"/>
      <c r="G47504" s="155"/>
    </row>
    <row r="47505" spans="3:7" x14ac:dyDescent="0.25">
      <c r="C47505" s="155"/>
      <c r="G47505" s="155"/>
    </row>
    <row r="47506" spans="3:7" x14ac:dyDescent="0.25">
      <c r="C47506" s="155"/>
      <c r="G47506" s="155"/>
    </row>
    <row r="47507" spans="3:7" x14ac:dyDescent="0.25">
      <c r="C47507" s="155"/>
      <c r="G47507" s="155"/>
    </row>
    <row r="47508" spans="3:7" x14ac:dyDescent="0.25">
      <c r="C47508" s="155"/>
      <c r="G47508" s="155"/>
    </row>
    <row r="47509" spans="3:7" x14ac:dyDescent="0.25">
      <c r="C47509" s="155"/>
      <c r="G47509" s="155"/>
    </row>
    <row r="47510" spans="3:7" x14ac:dyDescent="0.25">
      <c r="C47510" s="155"/>
      <c r="G47510" s="155"/>
    </row>
    <row r="47511" spans="3:7" x14ac:dyDescent="0.25">
      <c r="C47511" s="155"/>
      <c r="G47511" s="155"/>
    </row>
    <row r="47512" spans="3:7" x14ac:dyDescent="0.25">
      <c r="C47512" s="155"/>
      <c r="G47512" s="155"/>
    </row>
    <row r="47513" spans="3:7" x14ac:dyDescent="0.25">
      <c r="C47513" s="155"/>
      <c r="G47513" s="155"/>
    </row>
    <row r="47514" spans="3:7" x14ac:dyDescent="0.25">
      <c r="C47514" s="155"/>
      <c r="G47514" s="155"/>
    </row>
    <row r="47515" spans="3:7" x14ac:dyDescent="0.25">
      <c r="C47515" s="155"/>
      <c r="G47515" s="155"/>
    </row>
    <row r="47516" spans="3:7" x14ac:dyDescent="0.25">
      <c r="C47516" s="155"/>
      <c r="G47516" s="155"/>
    </row>
    <row r="47517" spans="3:7" x14ac:dyDescent="0.25">
      <c r="C47517" s="155"/>
      <c r="G47517" s="155"/>
    </row>
    <row r="47518" spans="3:7" x14ac:dyDescent="0.25">
      <c r="C47518" s="155"/>
      <c r="G47518" s="155"/>
    </row>
    <row r="47519" spans="3:7" x14ac:dyDescent="0.25">
      <c r="C47519" s="155"/>
      <c r="G47519" s="155"/>
    </row>
    <row r="47520" spans="3:7" x14ac:dyDescent="0.25">
      <c r="C47520" s="155"/>
      <c r="G47520" s="155"/>
    </row>
    <row r="47521" spans="3:7" x14ac:dyDescent="0.25">
      <c r="C47521" s="155"/>
      <c r="G47521" s="155"/>
    </row>
    <row r="47522" spans="3:7" x14ac:dyDescent="0.25">
      <c r="C47522" s="155"/>
      <c r="G47522" s="155"/>
    </row>
    <row r="47523" spans="3:7" x14ac:dyDescent="0.25">
      <c r="C47523" s="155"/>
      <c r="G47523" s="155"/>
    </row>
    <row r="47524" spans="3:7" x14ac:dyDescent="0.25">
      <c r="C47524" s="155"/>
      <c r="G47524" s="155"/>
    </row>
    <row r="47525" spans="3:7" x14ac:dyDescent="0.25">
      <c r="C47525" s="155"/>
      <c r="G47525" s="155"/>
    </row>
    <row r="47526" spans="3:7" x14ac:dyDescent="0.25">
      <c r="C47526" s="155"/>
      <c r="G47526" s="155"/>
    </row>
    <row r="47527" spans="3:7" x14ac:dyDescent="0.25">
      <c r="C47527" s="155"/>
      <c r="G47527" s="155"/>
    </row>
    <row r="47528" spans="3:7" x14ac:dyDescent="0.25">
      <c r="C47528" s="155"/>
      <c r="G47528" s="155"/>
    </row>
    <row r="47529" spans="3:7" x14ac:dyDescent="0.25">
      <c r="C47529" s="155"/>
      <c r="G47529" s="155"/>
    </row>
    <row r="47530" spans="3:7" x14ac:dyDescent="0.25">
      <c r="C47530" s="155"/>
      <c r="G47530" s="155"/>
    </row>
    <row r="47531" spans="3:7" x14ac:dyDescent="0.25">
      <c r="C47531" s="155"/>
      <c r="G47531" s="155"/>
    </row>
    <row r="47532" spans="3:7" x14ac:dyDescent="0.25">
      <c r="C47532" s="155"/>
      <c r="G47532" s="155"/>
    </row>
    <row r="47533" spans="3:7" x14ac:dyDescent="0.25">
      <c r="C47533" s="155"/>
      <c r="G47533" s="155"/>
    </row>
    <row r="47534" spans="3:7" x14ac:dyDescent="0.25">
      <c r="C47534" s="155"/>
      <c r="G47534" s="155"/>
    </row>
    <row r="47535" spans="3:7" x14ac:dyDescent="0.25">
      <c r="C47535" s="155"/>
      <c r="G47535" s="155"/>
    </row>
    <row r="47536" spans="3:7" x14ac:dyDescent="0.25">
      <c r="C47536" s="155"/>
      <c r="G47536" s="155"/>
    </row>
    <row r="47537" spans="3:7" x14ac:dyDescent="0.25">
      <c r="C47537" s="155"/>
      <c r="G47537" s="155"/>
    </row>
    <row r="47538" spans="3:7" x14ac:dyDescent="0.25">
      <c r="C47538" s="155"/>
      <c r="G47538" s="155"/>
    </row>
    <row r="47539" spans="3:7" x14ac:dyDescent="0.25">
      <c r="C47539" s="155"/>
      <c r="G47539" s="155"/>
    </row>
    <row r="47540" spans="3:7" x14ac:dyDescent="0.25">
      <c r="C47540" s="155"/>
      <c r="G47540" s="155"/>
    </row>
    <row r="47541" spans="3:7" x14ac:dyDescent="0.25">
      <c r="C47541" s="155"/>
      <c r="G47541" s="155"/>
    </row>
    <row r="47542" spans="3:7" x14ac:dyDescent="0.25">
      <c r="C47542" s="155"/>
      <c r="G47542" s="155"/>
    </row>
    <row r="47543" spans="3:7" x14ac:dyDescent="0.25">
      <c r="C47543" s="155"/>
      <c r="G47543" s="155"/>
    </row>
    <row r="47544" spans="3:7" x14ac:dyDescent="0.25">
      <c r="C47544" s="155"/>
      <c r="G47544" s="155"/>
    </row>
    <row r="47545" spans="3:7" x14ac:dyDescent="0.25">
      <c r="C47545" s="155"/>
      <c r="G47545" s="155"/>
    </row>
    <row r="47546" spans="3:7" x14ac:dyDescent="0.25">
      <c r="C47546" s="155"/>
      <c r="G47546" s="155"/>
    </row>
    <row r="47547" spans="3:7" x14ac:dyDescent="0.25">
      <c r="C47547" s="155"/>
      <c r="G47547" s="155"/>
    </row>
    <row r="47548" spans="3:7" x14ac:dyDescent="0.25">
      <c r="C47548" s="155"/>
      <c r="G47548" s="155"/>
    </row>
    <row r="47549" spans="3:7" x14ac:dyDescent="0.25">
      <c r="C47549" s="155"/>
      <c r="G47549" s="155"/>
    </row>
    <row r="47550" spans="3:7" x14ac:dyDescent="0.25">
      <c r="C47550" s="155"/>
      <c r="G47550" s="155"/>
    </row>
    <row r="47551" spans="3:7" x14ac:dyDescent="0.25">
      <c r="C47551" s="155"/>
      <c r="G47551" s="155"/>
    </row>
    <row r="47552" spans="3:7" x14ac:dyDescent="0.25">
      <c r="C47552" s="155"/>
      <c r="G47552" s="155"/>
    </row>
    <row r="47553" spans="3:7" x14ac:dyDescent="0.25">
      <c r="C47553" s="155"/>
      <c r="G47553" s="155"/>
    </row>
    <row r="47554" spans="3:7" x14ac:dyDescent="0.25">
      <c r="C47554" s="155"/>
      <c r="G47554" s="155"/>
    </row>
    <row r="47555" spans="3:7" x14ac:dyDescent="0.25">
      <c r="C47555" s="155"/>
      <c r="G47555" s="155"/>
    </row>
    <row r="47556" spans="3:7" x14ac:dyDescent="0.25">
      <c r="C47556" s="155"/>
      <c r="G47556" s="155"/>
    </row>
    <row r="47557" spans="3:7" x14ac:dyDescent="0.25">
      <c r="C47557" s="155"/>
      <c r="G47557" s="155"/>
    </row>
    <row r="47558" spans="3:7" x14ac:dyDescent="0.25">
      <c r="C47558" s="155"/>
      <c r="G47558" s="155"/>
    </row>
    <row r="47559" spans="3:7" x14ac:dyDescent="0.25">
      <c r="C47559" s="155"/>
      <c r="G47559" s="155"/>
    </row>
    <row r="47560" spans="3:7" x14ac:dyDescent="0.25">
      <c r="C47560" s="155"/>
      <c r="G47560" s="155"/>
    </row>
    <row r="47561" spans="3:7" x14ac:dyDescent="0.25">
      <c r="C47561" s="155"/>
      <c r="G47561" s="155"/>
    </row>
    <row r="47562" spans="3:7" x14ac:dyDescent="0.25">
      <c r="C47562" s="155"/>
      <c r="G47562" s="155"/>
    </row>
    <row r="47563" spans="3:7" x14ac:dyDescent="0.25">
      <c r="C47563" s="155"/>
      <c r="G47563" s="155"/>
    </row>
    <row r="47564" spans="3:7" x14ac:dyDescent="0.25">
      <c r="C47564" s="155"/>
      <c r="G47564" s="155"/>
    </row>
    <row r="47565" spans="3:7" x14ac:dyDescent="0.25">
      <c r="C47565" s="155"/>
      <c r="G47565" s="155"/>
    </row>
    <row r="47566" spans="3:7" x14ac:dyDescent="0.25">
      <c r="C47566" s="155"/>
      <c r="G47566" s="155"/>
    </row>
    <row r="47567" spans="3:7" x14ac:dyDescent="0.25">
      <c r="C47567" s="155"/>
      <c r="G47567" s="155"/>
    </row>
    <row r="47568" spans="3:7" x14ac:dyDescent="0.25">
      <c r="C47568" s="155"/>
      <c r="G47568" s="155"/>
    </row>
    <row r="47569" spans="3:7" x14ac:dyDescent="0.25">
      <c r="C47569" s="155"/>
      <c r="G47569" s="155"/>
    </row>
    <row r="47570" spans="3:7" x14ac:dyDescent="0.25">
      <c r="C47570" s="155"/>
      <c r="G47570" s="155"/>
    </row>
    <row r="47571" spans="3:7" x14ac:dyDescent="0.25">
      <c r="C47571" s="155"/>
      <c r="G47571" s="155"/>
    </row>
    <row r="47572" spans="3:7" x14ac:dyDescent="0.25">
      <c r="C47572" s="155"/>
      <c r="G47572" s="155"/>
    </row>
    <row r="47573" spans="3:7" x14ac:dyDescent="0.25">
      <c r="C47573" s="155"/>
      <c r="G47573" s="155"/>
    </row>
    <row r="47574" spans="3:7" x14ac:dyDescent="0.25">
      <c r="C47574" s="155"/>
      <c r="G47574" s="155"/>
    </row>
    <row r="47575" spans="3:7" x14ac:dyDescent="0.25">
      <c r="C47575" s="155"/>
      <c r="G47575" s="155"/>
    </row>
    <row r="47576" spans="3:7" x14ac:dyDescent="0.25">
      <c r="C47576" s="155"/>
      <c r="G47576" s="155"/>
    </row>
    <row r="47577" spans="3:7" x14ac:dyDescent="0.25">
      <c r="C47577" s="155"/>
      <c r="G47577" s="155"/>
    </row>
    <row r="47578" spans="3:7" x14ac:dyDescent="0.25">
      <c r="C47578" s="155"/>
      <c r="G47578" s="155"/>
    </row>
    <row r="47579" spans="3:7" x14ac:dyDescent="0.25">
      <c r="C47579" s="155"/>
      <c r="G47579" s="155"/>
    </row>
    <row r="47580" spans="3:7" x14ac:dyDescent="0.25">
      <c r="C47580" s="155"/>
      <c r="G47580" s="155"/>
    </row>
    <row r="47581" spans="3:7" x14ac:dyDescent="0.25">
      <c r="C47581" s="155"/>
      <c r="G47581" s="155"/>
    </row>
    <row r="47582" spans="3:7" x14ac:dyDescent="0.25">
      <c r="C47582" s="155"/>
      <c r="G47582" s="155"/>
    </row>
    <row r="47583" spans="3:7" x14ac:dyDescent="0.25">
      <c r="C47583" s="155"/>
      <c r="G47583" s="155"/>
    </row>
    <row r="47584" spans="3:7" x14ac:dyDescent="0.25">
      <c r="C47584" s="155"/>
      <c r="G47584" s="155"/>
    </row>
    <row r="47585" spans="3:7" x14ac:dyDescent="0.25">
      <c r="C47585" s="155"/>
      <c r="G47585" s="155"/>
    </row>
    <row r="47586" spans="3:7" x14ac:dyDescent="0.25">
      <c r="C47586" s="155"/>
      <c r="G47586" s="155"/>
    </row>
    <row r="47587" spans="3:7" x14ac:dyDescent="0.25">
      <c r="C47587" s="155"/>
      <c r="G47587" s="155"/>
    </row>
    <row r="47588" spans="3:7" x14ac:dyDescent="0.25">
      <c r="C47588" s="155"/>
      <c r="G47588" s="155"/>
    </row>
    <row r="47589" spans="3:7" x14ac:dyDescent="0.25">
      <c r="C47589" s="155"/>
      <c r="G47589" s="155"/>
    </row>
    <row r="47590" spans="3:7" x14ac:dyDescent="0.25">
      <c r="C47590" s="155"/>
      <c r="G47590" s="155"/>
    </row>
    <row r="47591" spans="3:7" x14ac:dyDescent="0.25">
      <c r="C47591" s="155"/>
      <c r="G47591" s="155"/>
    </row>
    <row r="47592" spans="3:7" x14ac:dyDescent="0.25">
      <c r="C47592" s="155"/>
      <c r="G47592" s="155"/>
    </row>
    <row r="47593" spans="3:7" x14ac:dyDescent="0.25">
      <c r="C47593" s="155"/>
      <c r="G47593" s="155"/>
    </row>
    <row r="47594" spans="3:7" x14ac:dyDescent="0.25">
      <c r="C47594" s="155"/>
      <c r="G47594" s="155"/>
    </row>
    <row r="47595" spans="3:7" x14ac:dyDescent="0.25">
      <c r="C47595" s="155"/>
      <c r="G47595" s="155"/>
    </row>
    <row r="47596" spans="3:7" x14ac:dyDescent="0.25">
      <c r="C47596" s="155"/>
      <c r="G47596" s="155"/>
    </row>
    <row r="47597" spans="3:7" x14ac:dyDescent="0.25">
      <c r="C47597" s="155"/>
      <c r="G47597" s="155"/>
    </row>
    <row r="47598" spans="3:7" x14ac:dyDescent="0.25">
      <c r="C47598" s="155"/>
      <c r="G47598" s="155"/>
    </row>
    <row r="47599" spans="3:7" x14ac:dyDescent="0.25">
      <c r="C47599" s="155"/>
      <c r="G47599" s="155"/>
    </row>
    <row r="47600" spans="3:7" x14ac:dyDescent="0.25">
      <c r="C47600" s="155"/>
      <c r="G47600" s="155"/>
    </row>
    <row r="47601" spans="3:7" x14ac:dyDescent="0.25">
      <c r="C47601" s="155"/>
      <c r="G47601" s="155"/>
    </row>
    <row r="47602" spans="3:7" x14ac:dyDescent="0.25">
      <c r="C47602" s="155"/>
      <c r="G47602" s="155"/>
    </row>
    <row r="47603" spans="3:7" x14ac:dyDescent="0.25">
      <c r="C47603" s="155"/>
      <c r="G47603" s="155"/>
    </row>
    <row r="47604" spans="3:7" x14ac:dyDescent="0.25">
      <c r="C47604" s="155"/>
      <c r="G47604" s="155"/>
    </row>
    <row r="47605" spans="3:7" x14ac:dyDescent="0.25">
      <c r="C47605" s="155"/>
      <c r="G47605" s="155"/>
    </row>
    <row r="47606" spans="3:7" x14ac:dyDescent="0.25">
      <c r="C47606" s="155"/>
      <c r="G47606" s="155"/>
    </row>
    <row r="47607" spans="3:7" x14ac:dyDescent="0.25">
      <c r="C47607" s="155"/>
      <c r="G47607" s="155"/>
    </row>
    <row r="47608" spans="3:7" x14ac:dyDescent="0.25">
      <c r="C47608" s="155"/>
      <c r="G47608" s="155"/>
    </row>
    <row r="47609" spans="3:7" x14ac:dyDescent="0.25">
      <c r="C47609" s="155"/>
      <c r="G47609" s="155"/>
    </row>
    <row r="47610" spans="3:7" x14ac:dyDescent="0.25">
      <c r="C47610" s="155"/>
      <c r="G47610" s="155"/>
    </row>
    <row r="47611" spans="3:7" x14ac:dyDescent="0.25">
      <c r="C47611" s="155"/>
      <c r="G47611" s="155"/>
    </row>
    <row r="47612" spans="3:7" x14ac:dyDescent="0.25">
      <c r="C47612" s="155"/>
      <c r="G47612" s="155"/>
    </row>
    <row r="47613" spans="3:7" x14ac:dyDescent="0.25">
      <c r="C47613" s="155"/>
      <c r="G47613" s="155"/>
    </row>
    <row r="47614" spans="3:7" x14ac:dyDescent="0.25">
      <c r="C47614" s="155"/>
      <c r="G47614" s="155"/>
    </row>
    <row r="47615" spans="3:7" x14ac:dyDescent="0.25">
      <c r="C47615" s="155"/>
      <c r="G47615" s="155"/>
    </row>
    <row r="47616" spans="3:7" x14ac:dyDescent="0.25">
      <c r="C47616" s="155"/>
      <c r="G47616" s="155"/>
    </row>
    <row r="47617" spans="3:7" x14ac:dyDescent="0.25">
      <c r="C47617" s="155"/>
      <c r="G47617" s="155"/>
    </row>
    <row r="47618" spans="3:7" x14ac:dyDescent="0.25">
      <c r="C47618" s="155"/>
      <c r="G47618" s="155"/>
    </row>
    <row r="47619" spans="3:7" x14ac:dyDescent="0.25">
      <c r="C47619" s="155"/>
      <c r="G47619" s="155"/>
    </row>
    <row r="47620" spans="3:7" x14ac:dyDescent="0.25">
      <c r="C47620" s="155"/>
      <c r="G47620" s="155"/>
    </row>
    <row r="47621" spans="3:7" x14ac:dyDescent="0.25">
      <c r="C47621" s="155"/>
      <c r="G47621" s="155"/>
    </row>
    <row r="47622" spans="3:7" x14ac:dyDescent="0.25">
      <c r="C47622" s="155"/>
      <c r="G47622" s="155"/>
    </row>
    <row r="47623" spans="3:7" x14ac:dyDescent="0.25">
      <c r="C47623" s="155"/>
      <c r="G47623" s="155"/>
    </row>
    <row r="47624" spans="3:7" x14ac:dyDescent="0.25">
      <c r="C47624" s="155"/>
      <c r="G47624" s="155"/>
    </row>
    <row r="47625" spans="3:7" x14ac:dyDescent="0.25">
      <c r="C47625" s="155"/>
      <c r="G47625" s="155"/>
    </row>
    <row r="47626" spans="3:7" x14ac:dyDescent="0.25">
      <c r="C47626" s="155"/>
      <c r="G47626" s="155"/>
    </row>
    <row r="47627" spans="3:7" x14ac:dyDescent="0.25">
      <c r="C47627" s="155"/>
      <c r="G47627" s="155"/>
    </row>
    <row r="47628" spans="3:7" x14ac:dyDescent="0.25">
      <c r="C47628" s="155"/>
      <c r="G47628" s="155"/>
    </row>
    <row r="47629" spans="3:7" x14ac:dyDescent="0.25">
      <c r="C47629" s="155"/>
      <c r="G47629" s="155"/>
    </row>
    <row r="47630" spans="3:7" x14ac:dyDescent="0.25">
      <c r="C47630" s="155"/>
      <c r="G47630" s="155"/>
    </row>
    <row r="47631" spans="3:7" x14ac:dyDescent="0.25">
      <c r="C47631" s="155"/>
      <c r="G47631" s="155"/>
    </row>
    <row r="47632" spans="3:7" x14ac:dyDescent="0.25">
      <c r="C47632" s="155"/>
      <c r="G47632" s="155"/>
    </row>
    <row r="47633" spans="3:7" x14ac:dyDescent="0.25">
      <c r="C47633" s="155"/>
      <c r="G47633" s="155"/>
    </row>
    <row r="47634" spans="3:7" x14ac:dyDescent="0.25">
      <c r="C47634" s="155"/>
      <c r="G47634" s="155"/>
    </row>
    <row r="47635" spans="3:7" x14ac:dyDescent="0.25">
      <c r="C47635" s="155"/>
      <c r="G47635" s="155"/>
    </row>
    <row r="47636" spans="3:7" x14ac:dyDescent="0.25">
      <c r="C47636" s="155"/>
      <c r="G47636" s="155"/>
    </row>
    <row r="47637" spans="3:7" x14ac:dyDescent="0.25">
      <c r="C47637" s="155"/>
      <c r="G47637" s="155"/>
    </row>
    <row r="47638" spans="3:7" x14ac:dyDescent="0.25">
      <c r="C47638" s="155"/>
      <c r="G47638" s="155"/>
    </row>
    <row r="47639" spans="3:7" x14ac:dyDescent="0.25">
      <c r="C47639" s="155"/>
      <c r="G47639" s="155"/>
    </row>
    <row r="47640" spans="3:7" x14ac:dyDescent="0.25">
      <c r="C47640" s="155"/>
      <c r="G47640" s="155"/>
    </row>
    <row r="47641" spans="3:7" x14ac:dyDescent="0.25">
      <c r="C47641" s="155"/>
      <c r="G47641" s="155"/>
    </row>
    <row r="47642" spans="3:7" x14ac:dyDescent="0.25">
      <c r="C47642" s="155"/>
      <c r="G47642" s="155"/>
    </row>
    <row r="47643" spans="3:7" x14ac:dyDescent="0.25">
      <c r="C47643" s="155"/>
      <c r="G47643" s="155"/>
    </row>
    <row r="47644" spans="3:7" x14ac:dyDescent="0.25">
      <c r="C47644" s="155"/>
      <c r="G47644" s="155"/>
    </row>
    <row r="47645" spans="3:7" x14ac:dyDescent="0.25">
      <c r="C47645" s="155"/>
      <c r="G47645" s="155"/>
    </row>
    <row r="47646" spans="3:7" x14ac:dyDescent="0.25">
      <c r="C47646" s="155"/>
      <c r="G47646" s="155"/>
    </row>
    <row r="47647" spans="3:7" x14ac:dyDescent="0.25">
      <c r="C47647" s="155"/>
      <c r="G47647" s="155"/>
    </row>
    <row r="47648" spans="3:7" x14ac:dyDescent="0.25">
      <c r="C47648" s="155"/>
      <c r="G47648" s="155"/>
    </row>
    <row r="47649" spans="3:7" x14ac:dyDescent="0.25">
      <c r="C47649" s="155"/>
      <c r="G47649" s="155"/>
    </row>
    <row r="47650" spans="3:7" x14ac:dyDescent="0.25">
      <c r="C47650" s="155"/>
      <c r="G47650" s="155"/>
    </row>
    <row r="47651" spans="3:7" x14ac:dyDescent="0.25">
      <c r="C47651" s="155"/>
      <c r="G47651" s="155"/>
    </row>
    <row r="47652" spans="3:7" x14ac:dyDescent="0.25">
      <c r="C47652" s="155"/>
      <c r="G47652" s="155"/>
    </row>
    <row r="47653" spans="3:7" x14ac:dyDescent="0.25">
      <c r="C47653" s="155"/>
      <c r="G47653" s="155"/>
    </row>
    <row r="47654" spans="3:7" x14ac:dyDescent="0.25">
      <c r="C47654" s="155"/>
      <c r="G47654" s="155"/>
    </row>
    <row r="47655" spans="3:7" x14ac:dyDescent="0.25">
      <c r="C47655" s="155"/>
      <c r="G47655" s="155"/>
    </row>
    <row r="47656" spans="3:7" x14ac:dyDescent="0.25">
      <c r="C47656" s="155"/>
      <c r="G47656" s="155"/>
    </row>
    <row r="47657" spans="3:7" x14ac:dyDescent="0.25">
      <c r="C47657" s="155"/>
      <c r="G47657" s="155"/>
    </row>
    <row r="47658" spans="3:7" x14ac:dyDescent="0.25">
      <c r="C47658" s="155"/>
      <c r="G47658" s="155"/>
    </row>
    <row r="47659" spans="3:7" x14ac:dyDescent="0.25">
      <c r="C47659" s="155"/>
      <c r="G47659" s="155"/>
    </row>
    <row r="47660" spans="3:7" x14ac:dyDescent="0.25">
      <c r="C47660" s="155"/>
      <c r="G47660" s="155"/>
    </row>
    <row r="47661" spans="3:7" x14ac:dyDescent="0.25">
      <c r="C47661" s="155"/>
      <c r="G47661" s="155"/>
    </row>
    <row r="47662" spans="3:7" x14ac:dyDescent="0.25">
      <c r="C47662" s="155"/>
      <c r="G47662" s="155"/>
    </row>
    <row r="47663" spans="3:7" x14ac:dyDescent="0.25">
      <c r="C47663" s="155"/>
      <c r="G47663" s="155"/>
    </row>
    <row r="47664" spans="3:7" x14ac:dyDescent="0.25">
      <c r="C47664" s="155"/>
      <c r="G47664" s="155"/>
    </row>
    <row r="47665" spans="3:7" x14ac:dyDescent="0.25">
      <c r="C47665" s="155"/>
      <c r="G47665" s="155"/>
    </row>
    <row r="47666" spans="3:7" x14ac:dyDescent="0.25">
      <c r="C47666" s="155"/>
      <c r="G47666" s="155"/>
    </row>
    <row r="47667" spans="3:7" x14ac:dyDescent="0.25">
      <c r="C47667" s="155"/>
      <c r="G47667" s="155"/>
    </row>
    <row r="47668" spans="3:7" x14ac:dyDescent="0.25">
      <c r="C47668" s="155"/>
      <c r="G47668" s="155"/>
    </row>
    <row r="47669" spans="3:7" x14ac:dyDescent="0.25">
      <c r="C47669" s="155"/>
      <c r="G47669" s="155"/>
    </row>
    <row r="47670" spans="3:7" x14ac:dyDescent="0.25">
      <c r="C47670" s="155"/>
      <c r="G47670" s="155"/>
    </row>
    <row r="47671" spans="3:7" x14ac:dyDescent="0.25">
      <c r="C47671" s="155"/>
      <c r="G47671" s="155"/>
    </row>
    <row r="47672" spans="3:7" x14ac:dyDescent="0.25">
      <c r="C47672" s="155"/>
      <c r="G47672" s="155"/>
    </row>
    <row r="47673" spans="3:7" x14ac:dyDescent="0.25">
      <c r="C47673" s="155"/>
      <c r="G47673" s="155"/>
    </row>
    <row r="47674" spans="3:7" x14ac:dyDescent="0.25">
      <c r="C47674" s="155"/>
      <c r="G47674" s="155"/>
    </row>
    <row r="47675" spans="3:7" x14ac:dyDescent="0.25">
      <c r="C47675" s="155"/>
      <c r="G47675" s="155"/>
    </row>
    <row r="47676" spans="3:7" x14ac:dyDescent="0.25">
      <c r="C47676" s="155"/>
      <c r="G47676" s="155"/>
    </row>
    <row r="47677" spans="3:7" x14ac:dyDescent="0.25">
      <c r="C47677" s="155"/>
      <c r="G47677" s="155"/>
    </row>
    <row r="47678" spans="3:7" x14ac:dyDescent="0.25">
      <c r="C47678" s="155"/>
      <c r="G47678" s="155"/>
    </row>
    <row r="47679" spans="3:7" x14ac:dyDescent="0.25">
      <c r="C47679" s="155"/>
      <c r="G47679" s="155"/>
    </row>
    <row r="47680" spans="3:7" x14ac:dyDescent="0.25">
      <c r="C47680" s="155"/>
      <c r="G47680" s="155"/>
    </row>
    <row r="47681" spans="3:7" x14ac:dyDescent="0.25">
      <c r="C47681" s="155"/>
      <c r="G47681" s="155"/>
    </row>
    <row r="47682" spans="3:7" x14ac:dyDescent="0.25">
      <c r="C47682" s="155"/>
      <c r="G47682" s="155"/>
    </row>
    <row r="47683" spans="3:7" x14ac:dyDescent="0.25">
      <c r="C47683" s="155"/>
      <c r="G47683" s="155"/>
    </row>
    <row r="47684" spans="3:7" x14ac:dyDescent="0.25">
      <c r="C47684" s="155"/>
      <c r="G47684" s="155"/>
    </row>
    <row r="47685" spans="3:7" x14ac:dyDescent="0.25">
      <c r="C47685" s="155"/>
      <c r="G47685" s="155"/>
    </row>
    <row r="47686" spans="3:7" x14ac:dyDescent="0.25">
      <c r="C47686" s="155"/>
      <c r="G47686" s="155"/>
    </row>
    <row r="47687" spans="3:7" x14ac:dyDescent="0.25">
      <c r="C47687" s="155"/>
      <c r="G47687" s="155"/>
    </row>
    <row r="47688" spans="3:7" x14ac:dyDescent="0.25">
      <c r="C47688" s="155"/>
      <c r="G47688" s="155"/>
    </row>
    <row r="47689" spans="3:7" x14ac:dyDescent="0.25">
      <c r="C47689" s="155"/>
      <c r="G47689" s="155"/>
    </row>
    <row r="47690" spans="3:7" x14ac:dyDescent="0.25">
      <c r="C47690" s="155"/>
      <c r="G47690" s="155"/>
    </row>
    <row r="47691" spans="3:7" x14ac:dyDescent="0.25">
      <c r="C47691" s="155"/>
      <c r="G47691" s="155"/>
    </row>
    <row r="47692" spans="3:7" x14ac:dyDescent="0.25">
      <c r="C47692" s="155"/>
      <c r="G47692" s="155"/>
    </row>
    <row r="47693" spans="3:7" x14ac:dyDescent="0.25">
      <c r="C47693" s="155"/>
      <c r="G47693" s="155"/>
    </row>
    <row r="47694" spans="3:7" x14ac:dyDescent="0.25">
      <c r="C47694" s="155"/>
      <c r="G47694" s="155"/>
    </row>
    <row r="47695" spans="3:7" x14ac:dyDescent="0.25">
      <c r="C47695" s="155"/>
      <c r="G47695" s="155"/>
    </row>
    <row r="47696" spans="3:7" x14ac:dyDescent="0.25">
      <c r="C47696" s="155"/>
      <c r="G47696" s="155"/>
    </row>
    <row r="47697" spans="3:7" x14ac:dyDescent="0.25">
      <c r="C47697" s="155"/>
      <c r="G47697" s="155"/>
    </row>
    <row r="47698" spans="3:7" x14ac:dyDescent="0.25">
      <c r="C47698" s="155"/>
      <c r="G47698" s="155"/>
    </row>
    <row r="47699" spans="3:7" x14ac:dyDescent="0.25">
      <c r="C47699" s="155"/>
      <c r="G47699" s="155"/>
    </row>
    <row r="47700" spans="3:7" x14ac:dyDescent="0.25">
      <c r="C47700" s="155"/>
      <c r="G47700" s="155"/>
    </row>
    <row r="47701" spans="3:7" x14ac:dyDescent="0.25">
      <c r="C47701" s="155"/>
      <c r="G47701" s="155"/>
    </row>
    <row r="47702" spans="3:7" x14ac:dyDescent="0.25">
      <c r="C47702" s="155"/>
      <c r="G47702" s="155"/>
    </row>
    <row r="47703" spans="3:7" x14ac:dyDescent="0.25">
      <c r="C47703" s="155"/>
      <c r="G47703" s="155"/>
    </row>
    <row r="47704" spans="3:7" x14ac:dyDescent="0.25">
      <c r="C47704" s="155"/>
      <c r="G47704" s="155"/>
    </row>
    <row r="47705" spans="3:7" x14ac:dyDescent="0.25">
      <c r="C47705" s="155"/>
      <c r="G47705" s="155"/>
    </row>
    <row r="47706" spans="3:7" x14ac:dyDescent="0.25">
      <c r="C47706" s="155"/>
      <c r="G47706" s="155"/>
    </row>
    <row r="47707" spans="3:7" x14ac:dyDescent="0.25">
      <c r="C47707" s="155"/>
      <c r="G47707" s="155"/>
    </row>
    <row r="47708" spans="3:7" x14ac:dyDescent="0.25">
      <c r="C47708" s="155"/>
      <c r="G47708" s="155"/>
    </row>
    <row r="47709" spans="3:7" x14ac:dyDescent="0.25">
      <c r="C47709" s="155"/>
      <c r="G47709" s="155"/>
    </row>
    <row r="47710" spans="3:7" x14ac:dyDescent="0.25">
      <c r="C47710" s="155"/>
      <c r="G47710" s="155"/>
    </row>
    <row r="47711" spans="3:7" x14ac:dyDescent="0.25">
      <c r="C47711" s="155"/>
      <c r="G47711" s="155"/>
    </row>
    <row r="47712" spans="3:7" x14ac:dyDescent="0.25">
      <c r="C47712" s="155"/>
      <c r="G47712" s="155"/>
    </row>
    <row r="47713" spans="3:7" x14ac:dyDescent="0.25">
      <c r="C47713" s="155"/>
      <c r="G47713" s="155"/>
    </row>
    <row r="47714" spans="3:7" x14ac:dyDescent="0.25">
      <c r="C47714" s="155"/>
      <c r="G47714" s="155"/>
    </row>
    <row r="47715" spans="3:7" x14ac:dyDescent="0.25">
      <c r="C47715" s="155"/>
      <c r="G47715" s="155"/>
    </row>
    <row r="47716" spans="3:7" x14ac:dyDescent="0.25">
      <c r="C47716" s="155"/>
      <c r="G47716" s="155"/>
    </row>
    <row r="47717" spans="3:7" x14ac:dyDescent="0.25">
      <c r="C47717" s="155"/>
      <c r="G47717" s="155"/>
    </row>
    <row r="47718" spans="3:7" x14ac:dyDescent="0.25">
      <c r="C47718" s="155"/>
      <c r="G47718" s="155"/>
    </row>
    <row r="47719" spans="3:7" x14ac:dyDescent="0.25">
      <c r="C47719" s="155"/>
      <c r="G47719" s="155"/>
    </row>
    <row r="47720" spans="3:7" x14ac:dyDescent="0.25">
      <c r="C47720" s="155"/>
      <c r="G47720" s="155"/>
    </row>
    <row r="47721" spans="3:7" x14ac:dyDescent="0.25">
      <c r="C47721" s="155"/>
      <c r="G47721" s="155"/>
    </row>
    <row r="47722" spans="3:7" x14ac:dyDescent="0.25">
      <c r="C47722" s="155"/>
      <c r="G47722" s="155"/>
    </row>
    <row r="47723" spans="3:7" x14ac:dyDescent="0.25">
      <c r="C47723" s="155"/>
      <c r="G47723" s="155"/>
    </row>
    <row r="47724" spans="3:7" x14ac:dyDescent="0.25">
      <c r="C47724" s="155"/>
      <c r="G47724" s="155"/>
    </row>
    <row r="47725" spans="3:7" x14ac:dyDescent="0.25">
      <c r="C47725" s="155"/>
      <c r="G47725" s="155"/>
    </row>
    <row r="47726" spans="3:7" x14ac:dyDescent="0.25">
      <c r="C47726" s="155"/>
      <c r="G47726" s="155"/>
    </row>
    <row r="47727" spans="3:7" x14ac:dyDescent="0.25">
      <c r="C47727" s="155"/>
      <c r="G47727" s="155"/>
    </row>
    <row r="47728" spans="3:7" x14ac:dyDescent="0.25">
      <c r="C47728" s="155"/>
      <c r="G47728" s="155"/>
    </row>
    <row r="47729" spans="3:7" x14ac:dyDescent="0.25">
      <c r="C47729" s="155"/>
      <c r="G47729" s="155"/>
    </row>
    <row r="47730" spans="3:7" x14ac:dyDescent="0.25">
      <c r="C47730" s="155"/>
      <c r="G47730" s="155"/>
    </row>
    <row r="47731" spans="3:7" x14ac:dyDescent="0.25">
      <c r="C47731" s="155"/>
      <c r="G47731" s="155"/>
    </row>
    <row r="47732" spans="3:7" x14ac:dyDescent="0.25">
      <c r="C47732" s="155"/>
      <c r="G47732" s="155"/>
    </row>
    <row r="47733" spans="3:7" x14ac:dyDescent="0.25">
      <c r="C47733" s="155"/>
      <c r="G47733" s="155"/>
    </row>
    <row r="47734" spans="3:7" x14ac:dyDescent="0.25">
      <c r="C47734" s="155"/>
      <c r="G47734" s="155"/>
    </row>
    <row r="47735" spans="3:7" x14ac:dyDescent="0.25">
      <c r="C47735" s="155"/>
      <c r="G47735" s="155"/>
    </row>
    <row r="47736" spans="3:7" x14ac:dyDescent="0.25">
      <c r="C47736" s="155"/>
      <c r="G47736" s="155"/>
    </row>
    <row r="47737" spans="3:7" x14ac:dyDescent="0.25">
      <c r="C47737" s="155"/>
      <c r="G47737" s="155"/>
    </row>
    <row r="47738" spans="3:7" x14ac:dyDescent="0.25">
      <c r="C47738" s="155"/>
      <c r="G47738" s="155"/>
    </row>
    <row r="47739" spans="3:7" x14ac:dyDescent="0.25">
      <c r="C47739" s="155"/>
      <c r="G47739" s="155"/>
    </row>
    <row r="47740" spans="3:7" x14ac:dyDescent="0.25">
      <c r="C47740" s="155"/>
      <c r="G47740" s="155"/>
    </row>
    <row r="47741" spans="3:7" x14ac:dyDescent="0.25">
      <c r="C47741" s="155"/>
      <c r="G47741" s="155"/>
    </row>
    <row r="47742" spans="3:7" x14ac:dyDescent="0.25">
      <c r="C47742" s="155"/>
      <c r="G47742" s="155"/>
    </row>
    <row r="47743" spans="3:7" x14ac:dyDescent="0.25">
      <c r="C47743" s="155"/>
      <c r="G47743" s="155"/>
    </row>
    <row r="47744" spans="3:7" x14ac:dyDescent="0.25">
      <c r="C47744" s="155"/>
      <c r="G47744" s="155"/>
    </row>
    <row r="47745" spans="3:7" x14ac:dyDescent="0.25">
      <c r="C47745" s="155"/>
      <c r="G47745" s="155"/>
    </row>
    <row r="47746" spans="3:7" x14ac:dyDescent="0.25">
      <c r="C47746" s="155"/>
      <c r="G47746" s="155"/>
    </row>
    <row r="47747" spans="3:7" x14ac:dyDescent="0.25">
      <c r="C47747" s="155"/>
      <c r="G47747" s="155"/>
    </row>
    <row r="47748" spans="3:7" x14ac:dyDescent="0.25">
      <c r="C47748" s="155"/>
      <c r="G47748" s="155"/>
    </row>
    <row r="47749" spans="3:7" x14ac:dyDescent="0.25">
      <c r="C47749" s="155"/>
      <c r="G47749" s="155"/>
    </row>
    <row r="47750" spans="3:7" x14ac:dyDescent="0.25">
      <c r="C47750" s="155"/>
      <c r="G47750" s="155"/>
    </row>
    <row r="47751" spans="3:7" x14ac:dyDescent="0.25">
      <c r="C47751" s="155"/>
      <c r="G47751" s="155"/>
    </row>
    <row r="47752" spans="3:7" x14ac:dyDescent="0.25">
      <c r="C47752" s="155"/>
      <c r="G47752" s="155"/>
    </row>
    <row r="47753" spans="3:7" x14ac:dyDescent="0.25">
      <c r="C47753" s="155"/>
      <c r="G47753" s="155"/>
    </row>
    <row r="47754" spans="3:7" x14ac:dyDescent="0.25">
      <c r="C47754" s="155"/>
      <c r="G47754" s="155"/>
    </row>
    <row r="47755" spans="3:7" x14ac:dyDescent="0.25">
      <c r="C47755" s="155"/>
      <c r="G47755" s="155"/>
    </row>
    <row r="47756" spans="3:7" x14ac:dyDescent="0.25">
      <c r="C47756" s="155"/>
      <c r="G47756" s="155"/>
    </row>
    <row r="47757" spans="3:7" x14ac:dyDescent="0.25">
      <c r="C47757" s="155"/>
      <c r="G47757" s="155"/>
    </row>
    <row r="47758" spans="3:7" x14ac:dyDescent="0.25">
      <c r="C47758" s="155"/>
      <c r="G47758" s="155"/>
    </row>
    <row r="47759" spans="3:7" x14ac:dyDescent="0.25">
      <c r="C47759" s="155"/>
      <c r="G47759" s="155"/>
    </row>
    <row r="47760" spans="3:7" x14ac:dyDescent="0.25">
      <c r="C47760" s="155"/>
      <c r="G47760" s="155"/>
    </row>
    <row r="47761" spans="3:7" x14ac:dyDescent="0.25">
      <c r="C47761" s="155"/>
      <c r="G47761" s="155"/>
    </row>
    <row r="47762" spans="3:7" x14ac:dyDescent="0.25">
      <c r="C47762" s="155"/>
      <c r="G47762" s="155"/>
    </row>
    <row r="47763" spans="3:7" x14ac:dyDescent="0.25">
      <c r="C47763" s="155"/>
      <c r="G47763" s="155"/>
    </row>
    <row r="47764" spans="3:7" x14ac:dyDescent="0.25">
      <c r="C47764" s="155"/>
      <c r="G47764" s="155"/>
    </row>
    <row r="47765" spans="3:7" x14ac:dyDescent="0.25">
      <c r="C47765" s="155"/>
      <c r="G47765" s="155"/>
    </row>
    <row r="47766" spans="3:7" x14ac:dyDescent="0.25">
      <c r="C47766" s="155"/>
      <c r="G47766" s="155"/>
    </row>
    <row r="47767" spans="3:7" x14ac:dyDescent="0.25">
      <c r="C47767" s="155"/>
      <c r="G47767" s="155"/>
    </row>
    <row r="47768" spans="3:7" x14ac:dyDescent="0.25">
      <c r="C47768" s="155"/>
      <c r="G47768" s="155"/>
    </row>
    <row r="47769" spans="3:7" x14ac:dyDescent="0.25">
      <c r="C47769" s="155"/>
      <c r="G47769" s="155"/>
    </row>
    <row r="47770" spans="3:7" x14ac:dyDescent="0.25">
      <c r="C47770" s="155"/>
      <c r="G47770" s="155"/>
    </row>
    <row r="47771" spans="3:7" x14ac:dyDescent="0.25">
      <c r="C47771" s="155"/>
      <c r="G47771" s="155"/>
    </row>
    <row r="47772" spans="3:7" x14ac:dyDescent="0.25">
      <c r="C47772" s="155"/>
      <c r="G47772" s="155"/>
    </row>
    <row r="47773" spans="3:7" x14ac:dyDescent="0.25">
      <c r="C47773" s="155"/>
      <c r="G47773" s="155"/>
    </row>
    <row r="47774" spans="3:7" x14ac:dyDescent="0.25">
      <c r="C47774" s="155"/>
      <c r="G47774" s="155"/>
    </row>
    <row r="47775" spans="3:7" x14ac:dyDescent="0.25">
      <c r="C47775" s="155"/>
      <c r="G47775" s="155"/>
    </row>
    <row r="47776" spans="3:7" x14ac:dyDescent="0.25">
      <c r="C47776" s="155"/>
      <c r="G47776" s="155"/>
    </row>
    <row r="47777" spans="3:7" x14ac:dyDescent="0.25">
      <c r="C47777" s="155"/>
      <c r="G47777" s="155"/>
    </row>
    <row r="47778" spans="3:7" x14ac:dyDescent="0.25">
      <c r="C47778" s="155"/>
      <c r="G47778" s="155"/>
    </row>
    <row r="47779" spans="3:7" x14ac:dyDescent="0.25">
      <c r="C47779" s="155"/>
      <c r="G47779" s="155"/>
    </row>
    <row r="47780" spans="3:7" x14ac:dyDescent="0.25">
      <c r="C47780" s="155"/>
      <c r="G47780" s="155"/>
    </row>
    <row r="47781" spans="3:7" x14ac:dyDescent="0.25">
      <c r="C47781" s="155"/>
      <c r="G47781" s="155"/>
    </row>
    <row r="47782" spans="3:7" x14ac:dyDescent="0.25">
      <c r="C47782" s="155"/>
      <c r="G47782" s="155"/>
    </row>
    <row r="47783" spans="3:7" x14ac:dyDescent="0.25">
      <c r="C47783" s="155"/>
      <c r="G47783" s="155"/>
    </row>
    <row r="47784" spans="3:7" x14ac:dyDescent="0.25">
      <c r="C47784" s="155"/>
      <c r="G47784" s="155"/>
    </row>
    <row r="47785" spans="3:7" x14ac:dyDescent="0.25">
      <c r="C47785" s="155"/>
      <c r="G47785" s="155"/>
    </row>
    <row r="47786" spans="3:7" x14ac:dyDescent="0.25">
      <c r="C47786" s="155"/>
      <c r="G47786" s="155"/>
    </row>
    <row r="47787" spans="3:7" x14ac:dyDescent="0.25">
      <c r="C47787" s="155"/>
      <c r="G47787" s="155"/>
    </row>
    <row r="47788" spans="3:7" x14ac:dyDescent="0.25">
      <c r="C47788" s="155"/>
      <c r="G47788" s="155"/>
    </row>
    <row r="47789" spans="3:7" x14ac:dyDescent="0.25">
      <c r="C47789" s="155"/>
      <c r="G47789" s="155"/>
    </row>
    <row r="47790" spans="3:7" x14ac:dyDescent="0.25">
      <c r="C47790" s="155"/>
      <c r="G47790" s="155"/>
    </row>
    <row r="47791" spans="3:7" x14ac:dyDescent="0.25">
      <c r="C47791" s="155"/>
      <c r="G47791" s="155"/>
    </row>
    <row r="47792" spans="3:7" x14ac:dyDescent="0.25">
      <c r="C47792" s="155"/>
      <c r="G47792" s="155"/>
    </row>
    <row r="47793" spans="3:7" x14ac:dyDescent="0.25">
      <c r="C47793" s="155"/>
      <c r="G47793" s="155"/>
    </row>
    <row r="47794" spans="3:7" x14ac:dyDescent="0.25">
      <c r="C47794" s="155"/>
      <c r="G47794" s="155"/>
    </row>
    <row r="47795" spans="3:7" x14ac:dyDescent="0.25">
      <c r="C47795" s="155"/>
      <c r="G47795" s="155"/>
    </row>
    <row r="47796" spans="3:7" x14ac:dyDescent="0.25">
      <c r="C47796" s="155"/>
      <c r="G47796" s="155"/>
    </row>
    <row r="47797" spans="3:7" x14ac:dyDescent="0.25">
      <c r="C47797" s="155"/>
      <c r="G47797" s="155"/>
    </row>
    <row r="47798" spans="3:7" x14ac:dyDescent="0.25">
      <c r="C47798" s="155"/>
      <c r="G47798" s="155"/>
    </row>
    <row r="47799" spans="3:7" x14ac:dyDescent="0.25">
      <c r="C47799" s="155"/>
      <c r="G47799" s="155"/>
    </row>
    <row r="47800" spans="3:7" x14ac:dyDescent="0.25">
      <c r="C47800" s="155"/>
      <c r="G47800" s="155"/>
    </row>
    <row r="47801" spans="3:7" x14ac:dyDescent="0.25">
      <c r="C47801" s="155"/>
      <c r="G47801" s="155"/>
    </row>
    <row r="47802" spans="3:7" x14ac:dyDescent="0.25">
      <c r="C47802" s="155"/>
      <c r="G47802" s="155"/>
    </row>
    <row r="47803" spans="3:7" x14ac:dyDescent="0.25">
      <c r="C47803" s="155"/>
      <c r="G47803" s="155"/>
    </row>
    <row r="47804" spans="3:7" x14ac:dyDescent="0.25">
      <c r="C47804" s="155"/>
      <c r="G47804" s="155"/>
    </row>
    <row r="47805" spans="3:7" x14ac:dyDescent="0.25">
      <c r="C47805" s="155"/>
      <c r="G47805" s="155"/>
    </row>
    <row r="47806" spans="3:7" x14ac:dyDescent="0.25">
      <c r="C47806" s="155"/>
      <c r="G47806" s="155"/>
    </row>
    <row r="47807" spans="3:7" x14ac:dyDescent="0.25">
      <c r="C47807" s="155"/>
      <c r="G47807" s="155"/>
    </row>
    <row r="47808" spans="3:7" x14ac:dyDescent="0.25">
      <c r="C47808" s="155"/>
      <c r="G47808" s="155"/>
    </row>
    <row r="47809" spans="3:7" x14ac:dyDescent="0.25">
      <c r="C47809" s="155"/>
      <c r="G47809" s="155"/>
    </row>
    <row r="47810" spans="3:7" x14ac:dyDescent="0.25">
      <c r="C47810" s="155"/>
      <c r="G47810" s="155"/>
    </row>
    <row r="47811" spans="3:7" x14ac:dyDescent="0.25">
      <c r="C47811" s="155"/>
      <c r="G47811" s="155"/>
    </row>
    <row r="47812" spans="3:7" x14ac:dyDescent="0.25">
      <c r="C47812" s="155"/>
      <c r="G47812" s="155"/>
    </row>
    <row r="47813" spans="3:7" x14ac:dyDescent="0.25">
      <c r="C47813" s="155"/>
      <c r="G47813" s="155"/>
    </row>
    <row r="47814" spans="3:7" x14ac:dyDescent="0.25">
      <c r="C47814" s="155"/>
      <c r="G47814" s="155"/>
    </row>
    <row r="47815" spans="3:7" x14ac:dyDescent="0.25">
      <c r="C47815" s="155"/>
      <c r="G47815" s="155"/>
    </row>
    <row r="47816" spans="3:7" x14ac:dyDescent="0.25">
      <c r="C47816" s="155"/>
      <c r="G47816" s="155"/>
    </row>
    <row r="47817" spans="3:7" x14ac:dyDescent="0.25">
      <c r="C47817" s="155"/>
      <c r="G47817" s="155"/>
    </row>
    <row r="47818" spans="3:7" x14ac:dyDescent="0.25">
      <c r="C47818" s="155"/>
      <c r="G47818" s="155"/>
    </row>
    <row r="47819" spans="3:7" x14ac:dyDescent="0.25">
      <c r="C47819" s="155"/>
      <c r="G47819" s="155"/>
    </row>
    <row r="47820" spans="3:7" x14ac:dyDescent="0.25">
      <c r="C47820" s="155"/>
      <c r="G47820" s="155"/>
    </row>
    <row r="47821" spans="3:7" x14ac:dyDescent="0.25">
      <c r="C47821" s="155"/>
      <c r="G47821" s="155"/>
    </row>
    <row r="47822" spans="3:7" x14ac:dyDescent="0.25">
      <c r="C47822" s="155"/>
      <c r="G47822" s="155"/>
    </row>
    <row r="47823" spans="3:7" x14ac:dyDescent="0.25">
      <c r="C47823" s="155"/>
      <c r="G47823" s="155"/>
    </row>
    <row r="47824" spans="3:7" x14ac:dyDescent="0.25">
      <c r="C47824" s="155"/>
      <c r="G47824" s="155"/>
    </row>
    <row r="47825" spans="3:7" x14ac:dyDescent="0.25">
      <c r="C47825" s="155"/>
      <c r="G47825" s="155"/>
    </row>
    <row r="47826" spans="3:7" x14ac:dyDescent="0.25">
      <c r="C47826" s="155"/>
      <c r="G47826" s="155"/>
    </row>
    <row r="47827" spans="3:7" x14ac:dyDescent="0.25">
      <c r="C47827" s="155"/>
      <c r="G47827" s="155"/>
    </row>
    <row r="47828" spans="3:7" x14ac:dyDescent="0.25">
      <c r="C47828" s="155"/>
      <c r="G47828" s="155"/>
    </row>
    <row r="47829" spans="3:7" x14ac:dyDescent="0.25">
      <c r="C47829" s="155"/>
      <c r="G47829" s="155"/>
    </row>
    <row r="47830" spans="3:7" x14ac:dyDescent="0.25">
      <c r="C47830" s="155"/>
      <c r="G47830" s="155"/>
    </row>
    <row r="47831" spans="3:7" x14ac:dyDescent="0.25">
      <c r="C47831" s="155"/>
      <c r="G47831" s="155"/>
    </row>
    <row r="47832" spans="3:7" x14ac:dyDescent="0.25">
      <c r="C47832" s="155"/>
      <c r="G47832" s="155"/>
    </row>
    <row r="47833" spans="3:7" x14ac:dyDescent="0.25">
      <c r="C47833" s="155"/>
      <c r="G47833" s="155"/>
    </row>
    <row r="47834" spans="3:7" x14ac:dyDescent="0.25">
      <c r="C47834" s="155"/>
      <c r="G47834" s="155"/>
    </row>
    <row r="47835" spans="3:7" x14ac:dyDescent="0.25">
      <c r="C47835" s="155"/>
      <c r="G47835" s="155"/>
    </row>
    <row r="47836" spans="3:7" x14ac:dyDescent="0.25">
      <c r="C47836" s="155"/>
      <c r="G47836" s="155"/>
    </row>
    <row r="47837" spans="3:7" x14ac:dyDescent="0.25">
      <c r="C47837" s="155"/>
      <c r="G47837" s="155"/>
    </row>
    <row r="47838" spans="3:7" x14ac:dyDescent="0.25">
      <c r="C47838" s="155"/>
      <c r="G47838" s="155"/>
    </row>
    <row r="47839" spans="3:7" x14ac:dyDescent="0.25">
      <c r="C47839" s="155"/>
      <c r="G47839" s="155"/>
    </row>
    <row r="47840" spans="3:7" x14ac:dyDescent="0.25">
      <c r="C47840" s="155"/>
      <c r="G47840" s="155"/>
    </row>
    <row r="47841" spans="3:7" x14ac:dyDescent="0.25">
      <c r="C47841" s="155"/>
      <c r="G47841" s="155"/>
    </row>
    <row r="47842" spans="3:7" x14ac:dyDescent="0.25">
      <c r="C47842" s="155"/>
      <c r="G47842" s="155"/>
    </row>
    <row r="47843" spans="3:7" x14ac:dyDescent="0.25">
      <c r="C47843" s="155"/>
      <c r="G47843" s="155"/>
    </row>
    <row r="47844" spans="3:7" x14ac:dyDescent="0.25">
      <c r="C47844" s="155"/>
      <c r="G47844" s="155"/>
    </row>
    <row r="47845" spans="3:7" x14ac:dyDescent="0.25">
      <c r="C47845" s="155"/>
      <c r="G47845" s="155"/>
    </row>
    <row r="47846" spans="3:7" x14ac:dyDescent="0.25">
      <c r="C47846" s="155"/>
      <c r="G47846" s="155"/>
    </row>
    <row r="47847" spans="3:7" x14ac:dyDescent="0.25">
      <c r="C47847" s="155"/>
      <c r="G47847" s="155"/>
    </row>
    <row r="47848" spans="3:7" x14ac:dyDescent="0.25">
      <c r="C47848" s="155"/>
      <c r="G47848" s="155"/>
    </row>
    <row r="47849" spans="3:7" x14ac:dyDescent="0.25">
      <c r="C47849" s="155"/>
      <c r="G47849" s="155"/>
    </row>
    <row r="47850" spans="3:7" x14ac:dyDescent="0.25">
      <c r="C47850" s="155"/>
      <c r="G47850" s="155"/>
    </row>
    <row r="47851" spans="3:7" x14ac:dyDescent="0.25">
      <c r="C47851" s="155"/>
      <c r="G47851" s="155"/>
    </row>
    <row r="47852" spans="3:7" x14ac:dyDescent="0.25">
      <c r="C47852" s="155"/>
      <c r="G47852" s="155"/>
    </row>
    <row r="47853" spans="3:7" x14ac:dyDescent="0.25">
      <c r="C47853" s="155"/>
      <c r="G47853" s="155"/>
    </row>
    <row r="47854" spans="3:7" x14ac:dyDescent="0.25">
      <c r="C47854" s="155"/>
      <c r="G47854" s="155"/>
    </row>
    <row r="47855" spans="3:7" x14ac:dyDescent="0.25">
      <c r="C47855" s="155"/>
      <c r="G47855" s="155"/>
    </row>
    <row r="47856" spans="3:7" x14ac:dyDescent="0.25">
      <c r="C47856" s="155"/>
      <c r="G47856" s="155"/>
    </row>
    <row r="47857" spans="3:7" x14ac:dyDescent="0.25">
      <c r="C47857" s="155"/>
      <c r="G47857" s="155"/>
    </row>
    <row r="47858" spans="3:7" x14ac:dyDescent="0.25">
      <c r="C47858" s="155"/>
      <c r="G47858" s="155"/>
    </row>
    <row r="47859" spans="3:7" x14ac:dyDescent="0.25">
      <c r="C47859" s="155"/>
      <c r="G47859" s="155"/>
    </row>
    <row r="47860" spans="3:7" x14ac:dyDescent="0.25">
      <c r="C47860" s="155"/>
      <c r="G47860" s="155"/>
    </row>
    <row r="47861" spans="3:7" x14ac:dyDescent="0.25">
      <c r="C47861" s="155"/>
      <c r="G47861" s="155"/>
    </row>
    <row r="47862" spans="3:7" x14ac:dyDescent="0.25">
      <c r="C47862" s="155"/>
      <c r="G47862" s="155"/>
    </row>
    <row r="47863" spans="3:7" x14ac:dyDescent="0.25">
      <c r="C47863" s="155"/>
      <c r="G47863" s="155"/>
    </row>
    <row r="47864" spans="3:7" x14ac:dyDescent="0.25">
      <c r="C47864" s="155"/>
      <c r="G47864" s="155"/>
    </row>
    <row r="47865" spans="3:7" x14ac:dyDescent="0.25">
      <c r="C47865" s="155"/>
      <c r="G47865" s="155"/>
    </row>
    <row r="47866" spans="3:7" x14ac:dyDescent="0.25">
      <c r="C47866" s="155"/>
      <c r="G47866" s="155"/>
    </row>
    <row r="47867" spans="3:7" x14ac:dyDescent="0.25">
      <c r="C47867" s="155"/>
      <c r="G47867" s="155"/>
    </row>
    <row r="47868" spans="3:7" x14ac:dyDescent="0.25">
      <c r="C47868" s="155"/>
      <c r="G47868" s="155"/>
    </row>
    <row r="47869" spans="3:7" x14ac:dyDescent="0.25">
      <c r="C47869" s="155"/>
      <c r="G47869" s="155"/>
    </row>
    <row r="47870" spans="3:7" x14ac:dyDescent="0.25">
      <c r="C47870" s="155"/>
      <c r="G47870" s="155"/>
    </row>
    <row r="47871" spans="3:7" x14ac:dyDescent="0.25">
      <c r="C47871" s="155"/>
      <c r="G47871" s="155"/>
    </row>
    <row r="47872" spans="3:7" x14ac:dyDescent="0.25">
      <c r="C47872" s="155"/>
      <c r="G47872" s="155"/>
    </row>
    <row r="47873" spans="3:7" x14ac:dyDescent="0.25">
      <c r="C47873" s="155"/>
      <c r="G47873" s="155"/>
    </row>
    <row r="47874" spans="3:7" x14ac:dyDescent="0.25">
      <c r="C47874" s="155"/>
      <c r="G47874" s="155"/>
    </row>
    <row r="47875" spans="3:7" x14ac:dyDescent="0.25">
      <c r="C47875" s="155"/>
      <c r="G47875" s="155"/>
    </row>
    <row r="47876" spans="3:7" x14ac:dyDescent="0.25">
      <c r="C47876" s="155"/>
      <c r="G47876" s="155"/>
    </row>
    <row r="47877" spans="3:7" x14ac:dyDescent="0.25">
      <c r="C47877" s="155"/>
      <c r="G47877" s="155"/>
    </row>
    <row r="47878" spans="3:7" x14ac:dyDescent="0.25">
      <c r="C47878" s="155"/>
      <c r="G47878" s="155"/>
    </row>
    <row r="47879" spans="3:7" x14ac:dyDescent="0.25">
      <c r="C47879" s="155"/>
      <c r="G47879" s="155"/>
    </row>
    <row r="47880" spans="3:7" x14ac:dyDescent="0.25">
      <c r="C47880" s="155"/>
      <c r="G47880" s="155"/>
    </row>
    <row r="47881" spans="3:7" x14ac:dyDescent="0.25">
      <c r="C47881" s="155"/>
      <c r="G47881" s="155"/>
    </row>
    <row r="47882" spans="3:7" x14ac:dyDescent="0.25">
      <c r="C47882" s="155"/>
      <c r="G47882" s="155"/>
    </row>
    <row r="47883" spans="3:7" x14ac:dyDescent="0.25">
      <c r="C47883" s="155"/>
      <c r="G47883" s="155"/>
    </row>
    <row r="47884" spans="3:7" x14ac:dyDescent="0.25">
      <c r="C47884" s="155"/>
      <c r="G47884" s="155"/>
    </row>
    <row r="47885" spans="3:7" x14ac:dyDescent="0.25">
      <c r="C47885" s="155"/>
      <c r="G47885" s="155"/>
    </row>
    <row r="47886" spans="3:7" x14ac:dyDescent="0.25">
      <c r="C47886" s="155"/>
      <c r="G47886" s="155"/>
    </row>
    <row r="47887" spans="3:7" x14ac:dyDescent="0.25">
      <c r="C47887" s="155"/>
      <c r="G47887" s="155"/>
    </row>
    <row r="47888" spans="3:7" x14ac:dyDescent="0.25">
      <c r="C47888" s="155"/>
      <c r="G47888" s="155"/>
    </row>
    <row r="47889" spans="3:7" x14ac:dyDescent="0.25">
      <c r="C47889" s="155"/>
      <c r="G47889" s="155"/>
    </row>
    <row r="47890" spans="3:7" x14ac:dyDescent="0.25">
      <c r="C47890" s="155"/>
      <c r="G47890" s="155"/>
    </row>
    <row r="47891" spans="3:7" x14ac:dyDescent="0.25">
      <c r="C47891" s="155"/>
      <c r="G47891" s="155"/>
    </row>
    <row r="47892" spans="3:7" x14ac:dyDescent="0.25">
      <c r="C47892" s="155"/>
      <c r="G47892" s="155"/>
    </row>
    <row r="47893" spans="3:7" x14ac:dyDescent="0.25">
      <c r="C47893" s="155"/>
      <c r="G47893" s="155"/>
    </row>
    <row r="47894" spans="3:7" x14ac:dyDescent="0.25">
      <c r="C47894" s="155"/>
      <c r="G47894" s="155"/>
    </row>
    <row r="47895" spans="3:7" x14ac:dyDescent="0.25">
      <c r="C47895" s="155"/>
      <c r="G47895" s="155"/>
    </row>
    <row r="47896" spans="3:7" x14ac:dyDescent="0.25">
      <c r="C47896" s="155"/>
      <c r="G47896" s="155"/>
    </row>
    <row r="47897" spans="3:7" x14ac:dyDescent="0.25">
      <c r="C47897" s="155"/>
      <c r="G47897" s="155"/>
    </row>
    <row r="47898" spans="3:7" x14ac:dyDescent="0.25">
      <c r="C47898" s="155"/>
      <c r="G47898" s="155"/>
    </row>
    <row r="47899" spans="3:7" x14ac:dyDescent="0.25">
      <c r="C47899" s="155"/>
      <c r="G47899" s="155"/>
    </row>
    <row r="47900" spans="3:7" x14ac:dyDescent="0.25">
      <c r="C47900" s="155"/>
      <c r="G47900" s="155"/>
    </row>
    <row r="47901" spans="3:7" x14ac:dyDescent="0.25">
      <c r="C47901" s="155"/>
      <c r="G47901" s="155"/>
    </row>
    <row r="47902" spans="3:7" x14ac:dyDescent="0.25">
      <c r="C47902" s="155"/>
      <c r="G47902" s="155"/>
    </row>
    <row r="47903" spans="3:7" x14ac:dyDescent="0.25">
      <c r="C47903" s="155"/>
      <c r="G47903" s="155"/>
    </row>
    <row r="47904" spans="3:7" x14ac:dyDescent="0.25">
      <c r="C47904" s="155"/>
      <c r="G47904" s="155"/>
    </row>
    <row r="47905" spans="3:7" x14ac:dyDescent="0.25">
      <c r="C47905" s="155"/>
      <c r="G47905" s="155"/>
    </row>
    <row r="47906" spans="3:7" x14ac:dyDescent="0.25">
      <c r="C47906" s="155"/>
      <c r="G47906" s="155"/>
    </row>
    <row r="47907" spans="3:7" x14ac:dyDescent="0.25">
      <c r="C47907" s="155"/>
      <c r="G47907" s="155"/>
    </row>
    <row r="47908" spans="3:7" x14ac:dyDescent="0.25">
      <c r="C47908" s="155"/>
      <c r="G47908" s="155"/>
    </row>
    <row r="47909" spans="3:7" x14ac:dyDescent="0.25">
      <c r="C47909" s="155"/>
      <c r="G47909" s="155"/>
    </row>
    <row r="47910" spans="3:7" x14ac:dyDescent="0.25">
      <c r="C47910" s="155"/>
      <c r="G47910" s="155"/>
    </row>
    <row r="47911" spans="3:7" x14ac:dyDescent="0.25">
      <c r="C47911" s="155"/>
      <c r="G47911" s="155"/>
    </row>
    <row r="47912" spans="3:7" x14ac:dyDescent="0.25">
      <c r="C47912" s="155"/>
      <c r="G47912" s="155"/>
    </row>
    <row r="47913" spans="3:7" x14ac:dyDescent="0.25">
      <c r="C47913" s="155"/>
      <c r="G47913" s="155"/>
    </row>
    <row r="47914" spans="3:7" x14ac:dyDescent="0.25">
      <c r="C47914" s="155"/>
      <c r="G47914" s="155"/>
    </row>
    <row r="47915" spans="3:7" x14ac:dyDescent="0.25">
      <c r="C47915" s="155"/>
      <c r="G47915" s="155"/>
    </row>
    <row r="47916" spans="3:7" x14ac:dyDescent="0.25">
      <c r="C47916" s="155"/>
      <c r="G47916" s="155"/>
    </row>
    <row r="47917" spans="3:7" x14ac:dyDescent="0.25">
      <c r="C47917" s="155"/>
      <c r="G47917" s="155"/>
    </row>
    <row r="47918" spans="3:7" x14ac:dyDescent="0.25">
      <c r="C47918" s="155"/>
      <c r="G47918" s="155"/>
    </row>
    <row r="47919" spans="3:7" x14ac:dyDescent="0.25">
      <c r="C47919" s="155"/>
      <c r="G47919" s="155"/>
    </row>
    <row r="47920" spans="3:7" x14ac:dyDescent="0.25">
      <c r="C47920" s="155"/>
      <c r="G47920" s="155"/>
    </row>
    <row r="47921" spans="3:7" x14ac:dyDescent="0.25">
      <c r="C47921" s="155"/>
      <c r="G47921" s="155"/>
    </row>
    <row r="47922" spans="3:7" x14ac:dyDescent="0.25">
      <c r="C47922" s="155"/>
      <c r="G47922" s="155"/>
    </row>
    <row r="47923" spans="3:7" x14ac:dyDescent="0.25">
      <c r="C47923" s="155"/>
      <c r="G47923" s="155"/>
    </row>
    <row r="47924" spans="3:7" x14ac:dyDescent="0.25">
      <c r="C47924" s="155"/>
      <c r="G47924" s="155"/>
    </row>
    <row r="47925" spans="3:7" x14ac:dyDescent="0.25">
      <c r="C47925" s="155"/>
      <c r="G47925" s="155"/>
    </row>
    <row r="47926" spans="3:7" x14ac:dyDescent="0.25">
      <c r="C47926" s="155"/>
      <c r="G47926" s="155"/>
    </row>
    <row r="47927" spans="3:7" x14ac:dyDescent="0.25">
      <c r="C47927" s="155"/>
      <c r="G47927" s="155"/>
    </row>
    <row r="47928" spans="3:7" x14ac:dyDescent="0.25">
      <c r="C47928" s="155"/>
      <c r="G47928" s="155"/>
    </row>
    <row r="47929" spans="3:7" x14ac:dyDescent="0.25">
      <c r="C47929" s="155"/>
      <c r="G47929" s="155"/>
    </row>
    <row r="47930" spans="3:7" x14ac:dyDescent="0.25">
      <c r="C47930" s="155"/>
      <c r="G47930" s="155"/>
    </row>
    <row r="47931" spans="3:7" x14ac:dyDescent="0.25">
      <c r="C47931" s="155"/>
      <c r="G47931" s="155"/>
    </row>
    <row r="47932" spans="3:7" x14ac:dyDescent="0.25">
      <c r="C47932" s="155"/>
      <c r="G47932" s="155"/>
    </row>
    <row r="47933" spans="3:7" x14ac:dyDescent="0.25">
      <c r="C47933" s="155"/>
      <c r="G47933" s="155"/>
    </row>
    <row r="47934" spans="3:7" x14ac:dyDescent="0.25">
      <c r="C47934" s="155"/>
      <c r="G47934" s="155"/>
    </row>
    <row r="47935" spans="3:7" x14ac:dyDescent="0.25">
      <c r="C47935" s="155"/>
      <c r="G47935" s="155"/>
    </row>
    <row r="47936" spans="3:7" x14ac:dyDescent="0.25">
      <c r="C47936" s="155"/>
      <c r="G47936" s="155"/>
    </row>
    <row r="47937" spans="3:7" x14ac:dyDescent="0.25">
      <c r="C47937" s="155"/>
      <c r="G47937" s="155"/>
    </row>
    <row r="47938" spans="3:7" x14ac:dyDescent="0.25">
      <c r="C47938" s="155"/>
      <c r="G47938" s="155"/>
    </row>
    <row r="47939" spans="3:7" x14ac:dyDescent="0.25">
      <c r="C47939" s="155"/>
      <c r="G47939" s="155"/>
    </row>
    <row r="47940" spans="3:7" x14ac:dyDescent="0.25">
      <c r="C47940" s="155"/>
      <c r="G47940" s="155"/>
    </row>
    <row r="47941" spans="3:7" x14ac:dyDescent="0.25">
      <c r="C47941" s="155"/>
      <c r="G47941" s="155"/>
    </row>
    <row r="47942" spans="3:7" x14ac:dyDescent="0.25">
      <c r="C47942" s="155"/>
      <c r="G47942" s="155"/>
    </row>
    <row r="47943" spans="3:7" x14ac:dyDescent="0.25">
      <c r="C47943" s="155"/>
      <c r="G47943" s="155"/>
    </row>
    <row r="47944" spans="3:7" x14ac:dyDescent="0.25">
      <c r="C47944" s="155"/>
      <c r="G47944" s="155"/>
    </row>
    <row r="47945" spans="3:7" x14ac:dyDescent="0.25">
      <c r="C47945" s="155"/>
      <c r="G47945" s="155"/>
    </row>
    <row r="47946" spans="3:7" x14ac:dyDescent="0.25">
      <c r="C47946" s="155"/>
      <c r="G47946" s="155"/>
    </row>
    <row r="47947" spans="3:7" x14ac:dyDescent="0.25">
      <c r="C47947" s="155"/>
      <c r="G47947" s="155"/>
    </row>
    <row r="47948" spans="3:7" x14ac:dyDescent="0.25">
      <c r="C47948" s="155"/>
      <c r="G47948" s="155"/>
    </row>
    <row r="47949" spans="3:7" x14ac:dyDescent="0.25">
      <c r="C47949" s="155"/>
      <c r="G47949" s="155"/>
    </row>
    <row r="47950" spans="3:7" x14ac:dyDescent="0.25">
      <c r="C47950" s="155"/>
      <c r="G47950" s="155"/>
    </row>
    <row r="47951" spans="3:7" x14ac:dyDescent="0.25">
      <c r="C47951" s="155"/>
      <c r="G47951" s="155"/>
    </row>
    <row r="47952" spans="3:7" x14ac:dyDescent="0.25">
      <c r="C47952" s="155"/>
      <c r="G47952" s="155"/>
    </row>
    <row r="47953" spans="3:7" x14ac:dyDescent="0.25">
      <c r="C47953" s="155"/>
      <c r="G47953" s="155"/>
    </row>
    <row r="47954" spans="3:7" x14ac:dyDescent="0.25">
      <c r="C47954" s="155"/>
      <c r="G47954" s="155"/>
    </row>
    <row r="47955" spans="3:7" x14ac:dyDescent="0.25">
      <c r="C47955" s="155"/>
      <c r="G47955" s="155"/>
    </row>
    <row r="47956" spans="3:7" x14ac:dyDescent="0.25">
      <c r="C47956" s="155"/>
      <c r="G47956" s="155"/>
    </row>
    <row r="47957" spans="3:7" x14ac:dyDescent="0.25">
      <c r="C47957" s="155"/>
      <c r="G47957" s="155"/>
    </row>
    <row r="47958" spans="3:7" x14ac:dyDescent="0.25">
      <c r="C47958" s="155"/>
      <c r="G47958" s="155"/>
    </row>
    <row r="47959" spans="3:7" x14ac:dyDescent="0.25">
      <c r="C47959" s="155"/>
      <c r="G47959" s="155"/>
    </row>
    <row r="47960" spans="3:7" x14ac:dyDescent="0.25">
      <c r="C47960" s="155"/>
      <c r="G47960" s="155"/>
    </row>
    <row r="47961" spans="3:7" x14ac:dyDescent="0.25">
      <c r="C47961" s="155"/>
      <c r="G47961" s="155"/>
    </row>
    <row r="47962" spans="3:7" x14ac:dyDescent="0.25">
      <c r="C47962" s="155"/>
      <c r="G47962" s="155"/>
    </row>
    <row r="47963" spans="3:7" x14ac:dyDescent="0.25">
      <c r="C47963" s="155"/>
      <c r="G47963" s="155"/>
    </row>
    <row r="47964" spans="3:7" x14ac:dyDescent="0.25">
      <c r="C47964" s="155"/>
      <c r="G47964" s="155"/>
    </row>
    <row r="47965" spans="3:7" x14ac:dyDescent="0.25">
      <c r="C47965" s="155"/>
      <c r="G47965" s="155"/>
    </row>
    <row r="47966" spans="3:7" x14ac:dyDescent="0.25">
      <c r="C47966" s="155"/>
      <c r="G47966" s="155"/>
    </row>
    <row r="47967" spans="3:7" x14ac:dyDescent="0.25">
      <c r="C47967" s="155"/>
      <c r="G47967" s="155"/>
    </row>
    <row r="47968" spans="3:7" x14ac:dyDescent="0.25">
      <c r="C47968" s="155"/>
      <c r="G47968" s="155"/>
    </row>
    <row r="47969" spans="3:7" x14ac:dyDescent="0.25">
      <c r="C47969" s="155"/>
      <c r="G47969" s="155"/>
    </row>
    <row r="47970" spans="3:7" x14ac:dyDescent="0.25">
      <c r="C47970" s="155"/>
      <c r="G47970" s="155"/>
    </row>
    <row r="47971" spans="3:7" x14ac:dyDescent="0.25">
      <c r="C47971" s="155"/>
      <c r="G47971" s="155"/>
    </row>
    <row r="47972" spans="3:7" x14ac:dyDescent="0.25">
      <c r="C47972" s="155"/>
      <c r="G47972" s="155"/>
    </row>
    <row r="47973" spans="3:7" x14ac:dyDescent="0.25">
      <c r="C47973" s="155"/>
      <c r="G47973" s="155"/>
    </row>
    <row r="47974" spans="3:7" x14ac:dyDescent="0.25">
      <c r="C47974" s="155"/>
      <c r="G47974" s="155"/>
    </row>
    <row r="47975" spans="3:7" x14ac:dyDescent="0.25">
      <c r="C47975" s="155"/>
      <c r="G47975" s="155"/>
    </row>
    <row r="47976" spans="3:7" x14ac:dyDescent="0.25">
      <c r="C47976" s="155"/>
      <c r="G47976" s="155"/>
    </row>
    <row r="47977" spans="3:7" x14ac:dyDescent="0.25">
      <c r="C47977" s="155"/>
      <c r="G47977" s="155"/>
    </row>
    <row r="47978" spans="3:7" x14ac:dyDescent="0.25">
      <c r="C47978" s="155"/>
      <c r="G47978" s="155"/>
    </row>
    <row r="47979" spans="3:7" x14ac:dyDescent="0.25">
      <c r="C47979" s="155"/>
      <c r="G47979" s="155"/>
    </row>
    <row r="47980" spans="3:7" x14ac:dyDescent="0.25">
      <c r="C47980" s="155"/>
      <c r="G47980" s="155"/>
    </row>
    <row r="47981" spans="3:7" x14ac:dyDescent="0.25">
      <c r="C47981" s="155"/>
      <c r="G47981" s="155"/>
    </row>
    <row r="47982" spans="3:7" x14ac:dyDescent="0.25">
      <c r="C47982" s="155"/>
      <c r="G47982" s="155"/>
    </row>
    <row r="47983" spans="3:7" x14ac:dyDescent="0.25">
      <c r="C47983" s="155"/>
      <c r="G47983" s="155"/>
    </row>
    <row r="47984" spans="3:7" x14ac:dyDescent="0.25">
      <c r="C47984" s="155"/>
      <c r="G47984" s="155"/>
    </row>
    <row r="47985" spans="3:7" x14ac:dyDescent="0.25">
      <c r="C47985" s="155"/>
      <c r="G47985" s="155"/>
    </row>
    <row r="47986" spans="3:7" x14ac:dyDescent="0.25">
      <c r="C47986" s="155"/>
      <c r="G47986" s="155"/>
    </row>
    <row r="47987" spans="3:7" x14ac:dyDescent="0.25">
      <c r="C47987" s="155"/>
      <c r="G47987" s="155"/>
    </row>
    <row r="47988" spans="3:7" x14ac:dyDescent="0.25">
      <c r="C47988" s="155"/>
      <c r="G47988" s="155"/>
    </row>
    <row r="47989" spans="3:7" x14ac:dyDescent="0.25">
      <c r="C47989" s="155"/>
      <c r="G47989" s="155"/>
    </row>
    <row r="47990" spans="3:7" x14ac:dyDescent="0.25">
      <c r="C47990" s="155"/>
      <c r="G47990" s="155"/>
    </row>
    <row r="47991" spans="3:7" x14ac:dyDescent="0.25">
      <c r="C47991" s="155"/>
      <c r="G47991" s="155"/>
    </row>
    <row r="47992" spans="3:7" x14ac:dyDescent="0.25">
      <c r="C47992" s="155"/>
      <c r="G47992" s="155"/>
    </row>
    <row r="47993" spans="3:7" x14ac:dyDescent="0.25">
      <c r="C47993" s="155"/>
      <c r="G47993" s="155"/>
    </row>
    <row r="47994" spans="3:7" x14ac:dyDescent="0.25">
      <c r="C47994" s="155"/>
      <c r="G47994" s="155"/>
    </row>
    <row r="47995" spans="3:7" x14ac:dyDescent="0.25">
      <c r="C47995" s="155"/>
      <c r="G47995" s="155"/>
    </row>
    <row r="47996" spans="3:7" x14ac:dyDescent="0.25">
      <c r="C47996" s="155"/>
      <c r="G47996" s="155"/>
    </row>
    <row r="47997" spans="3:7" x14ac:dyDescent="0.25">
      <c r="C47997" s="155"/>
      <c r="G47997" s="155"/>
    </row>
    <row r="47998" spans="3:7" x14ac:dyDescent="0.25">
      <c r="C47998" s="155"/>
      <c r="G47998" s="155"/>
    </row>
    <row r="47999" spans="3:7" x14ac:dyDescent="0.25">
      <c r="C47999" s="155"/>
      <c r="G47999" s="155"/>
    </row>
    <row r="48000" spans="3:7" x14ac:dyDescent="0.25">
      <c r="C48000" s="155"/>
      <c r="G48000" s="155"/>
    </row>
    <row r="48001" spans="3:7" x14ac:dyDescent="0.25">
      <c r="C48001" s="155"/>
      <c r="G48001" s="155"/>
    </row>
    <row r="48002" spans="3:7" x14ac:dyDescent="0.25">
      <c r="C48002" s="155"/>
      <c r="G48002" s="155"/>
    </row>
    <row r="48003" spans="3:7" x14ac:dyDescent="0.25">
      <c r="C48003" s="155"/>
      <c r="G48003" s="155"/>
    </row>
    <row r="48004" spans="3:7" x14ac:dyDescent="0.25">
      <c r="C48004" s="155"/>
      <c r="G48004" s="155"/>
    </row>
    <row r="48005" spans="3:7" x14ac:dyDescent="0.25">
      <c r="C48005" s="155"/>
      <c r="G48005" s="155"/>
    </row>
    <row r="48006" spans="3:7" x14ac:dyDescent="0.25">
      <c r="C48006" s="155"/>
      <c r="G48006" s="155"/>
    </row>
    <row r="48007" spans="3:7" x14ac:dyDescent="0.25">
      <c r="C48007" s="155"/>
      <c r="G48007" s="155"/>
    </row>
    <row r="48008" spans="3:7" x14ac:dyDescent="0.25">
      <c r="C48008" s="155"/>
      <c r="G48008" s="155"/>
    </row>
    <row r="48009" spans="3:7" x14ac:dyDescent="0.25">
      <c r="C48009" s="155"/>
      <c r="G48009" s="155"/>
    </row>
    <row r="48010" spans="3:7" x14ac:dyDescent="0.25">
      <c r="C48010" s="155"/>
      <c r="G48010" s="155"/>
    </row>
    <row r="48011" spans="3:7" x14ac:dyDescent="0.25">
      <c r="C48011" s="155"/>
      <c r="G48011" s="155"/>
    </row>
    <row r="48012" spans="3:7" x14ac:dyDescent="0.25">
      <c r="C48012" s="155"/>
      <c r="G48012" s="155"/>
    </row>
    <row r="48013" spans="3:7" x14ac:dyDescent="0.25">
      <c r="C48013" s="155"/>
      <c r="G48013" s="155"/>
    </row>
    <row r="48014" spans="3:7" x14ac:dyDescent="0.25">
      <c r="C48014" s="155"/>
      <c r="G48014" s="155"/>
    </row>
    <row r="48015" spans="3:7" x14ac:dyDescent="0.25">
      <c r="C48015" s="155"/>
      <c r="G48015" s="155"/>
    </row>
    <row r="48016" spans="3:7" x14ac:dyDescent="0.25">
      <c r="C48016" s="155"/>
      <c r="G48016" s="155"/>
    </row>
    <row r="48017" spans="3:7" x14ac:dyDescent="0.25">
      <c r="C48017" s="155"/>
      <c r="G48017" s="155"/>
    </row>
    <row r="48018" spans="3:7" x14ac:dyDescent="0.25">
      <c r="C48018" s="155"/>
      <c r="G48018" s="155"/>
    </row>
    <row r="48019" spans="3:7" x14ac:dyDescent="0.25">
      <c r="C48019" s="155"/>
      <c r="G48019" s="155"/>
    </row>
    <row r="48020" spans="3:7" x14ac:dyDescent="0.25">
      <c r="C48020" s="155"/>
      <c r="G48020" s="155"/>
    </row>
    <row r="48021" spans="3:7" x14ac:dyDescent="0.25">
      <c r="C48021" s="155"/>
      <c r="G48021" s="155"/>
    </row>
    <row r="48022" spans="3:7" x14ac:dyDescent="0.25">
      <c r="C48022" s="155"/>
      <c r="G48022" s="155"/>
    </row>
    <row r="48023" spans="3:7" x14ac:dyDescent="0.25">
      <c r="C48023" s="155"/>
      <c r="G48023" s="155"/>
    </row>
    <row r="48024" spans="3:7" x14ac:dyDescent="0.25">
      <c r="C48024" s="155"/>
      <c r="G48024" s="155"/>
    </row>
    <row r="48025" spans="3:7" x14ac:dyDescent="0.25">
      <c r="C48025" s="155"/>
      <c r="G48025" s="155"/>
    </row>
    <row r="48026" spans="3:7" x14ac:dyDescent="0.25">
      <c r="C48026" s="155"/>
      <c r="G48026" s="155"/>
    </row>
    <row r="48027" spans="3:7" x14ac:dyDescent="0.25">
      <c r="C48027" s="155"/>
      <c r="G48027" s="155"/>
    </row>
    <row r="48028" spans="3:7" x14ac:dyDescent="0.25">
      <c r="C48028" s="155"/>
      <c r="G48028" s="155"/>
    </row>
    <row r="48029" spans="3:7" x14ac:dyDescent="0.25">
      <c r="C48029" s="155"/>
      <c r="G48029" s="155"/>
    </row>
    <row r="48030" spans="3:7" x14ac:dyDescent="0.25">
      <c r="C48030" s="155"/>
      <c r="G48030" s="155"/>
    </row>
    <row r="48031" spans="3:7" x14ac:dyDescent="0.25">
      <c r="C48031" s="155"/>
      <c r="G48031" s="155"/>
    </row>
    <row r="48032" spans="3:7" x14ac:dyDescent="0.25">
      <c r="C48032" s="155"/>
      <c r="G48032" s="155"/>
    </row>
    <row r="48033" spans="3:7" x14ac:dyDescent="0.25">
      <c r="C48033" s="155"/>
      <c r="G48033" s="155"/>
    </row>
    <row r="48034" spans="3:7" x14ac:dyDescent="0.25">
      <c r="C48034" s="155"/>
      <c r="G48034" s="155"/>
    </row>
    <row r="48035" spans="3:7" x14ac:dyDescent="0.25">
      <c r="C48035" s="155"/>
      <c r="G48035" s="155"/>
    </row>
    <row r="48036" spans="3:7" x14ac:dyDescent="0.25">
      <c r="C48036" s="155"/>
      <c r="G48036" s="155"/>
    </row>
    <row r="48037" spans="3:7" x14ac:dyDescent="0.25">
      <c r="C48037" s="155"/>
      <c r="G48037" s="155"/>
    </row>
    <row r="48038" spans="3:7" x14ac:dyDescent="0.25">
      <c r="C48038" s="155"/>
      <c r="G48038" s="155"/>
    </row>
    <row r="48039" spans="3:7" x14ac:dyDescent="0.25">
      <c r="C48039" s="155"/>
      <c r="G48039" s="155"/>
    </row>
    <row r="48040" spans="3:7" x14ac:dyDescent="0.25">
      <c r="C48040" s="155"/>
      <c r="G48040" s="155"/>
    </row>
    <row r="48041" spans="3:7" x14ac:dyDescent="0.25">
      <c r="C48041" s="155"/>
      <c r="G48041" s="155"/>
    </row>
    <row r="48042" spans="3:7" x14ac:dyDescent="0.25">
      <c r="C48042" s="155"/>
      <c r="G48042" s="155"/>
    </row>
    <row r="48043" spans="3:7" x14ac:dyDescent="0.25">
      <c r="C48043" s="155"/>
      <c r="G48043" s="155"/>
    </row>
    <row r="48044" spans="3:7" x14ac:dyDescent="0.25">
      <c r="C48044" s="155"/>
      <c r="G48044" s="155"/>
    </row>
    <row r="48045" spans="3:7" x14ac:dyDescent="0.25">
      <c r="C48045" s="155"/>
      <c r="G48045" s="155"/>
    </row>
    <row r="48046" spans="3:7" x14ac:dyDescent="0.25">
      <c r="C48046" s="155"/>
      <c r="G48046" s="155"/>
    </row>
    <row r="48047" spans="3:7" x14ac:dyDescent="0.25">
      <c r="C48047" s="155"/>
      <c r="G48047" s="155"/>
    </row>
    <row r="48048" spans="3:7" x14ac:dyDescent="0.25">
      <c r="C48048" s="155"/>
      <c r="G48048" s="155"/>
    </row>
    <row r="48049" spans="3:7" x14ac:dyDescent="0.25">
      <c r="C48049" s="155"/>
      <c r="G48049" s="155"/>
    </row>
    <row r="48050" spans="3:7" x14ac:dyDescent="0.25">
      <c r="C48050" s="155"/>
      <c r="G48050" s="155"/>
    </row>
    <row r="48051" spans="3:7" x14ac:dyDescent="0.25">
      <c r="C48051" s="155"/>
      <c r="G48051" s="155"/>
    </row>
    <row r="48052" spans="3:7" x14ac:dyDescent="0.25">
      <c r="C48052" s="155"/>
      <c r="G48052" s="155"/>
    </row>
    <row r="48053" spans="3:7" x14ac:dyDescent="0.25">
      <c r="C48053" s="155"/>
      <c r="G48053" s="155"/>
    </row>
    <row r="48054" spans="3:7" x14ac:dyDescent="0.25">
      <c r="C48054" s="155"/>
      <c r="G48054" s="155"/>
    </row>
    <row r="48055" spans="3:7" x14ac:dyDescent="0.25">
      <c r="C48055" s="155"/>
      <c r="G48055" s="155"/>
    </row>
    <row r="48056" spans="3:7" x14ac:dyDescent="0.25">
      <c r="C48056" s="155"/>
      <c r="G48056" s="155"/>
    </row>
    <row r="48057" spans="3:7" x14ac:dyDescent="0.25">
      <c r="C48057" s="155"/>
      <c r="G48057" s="155"/>
    </row>
    <row r="48058" spans="3:7" x14ac:dyDescent="0.25">
      <c r="C48058" s="155"/>
      <c r="G48058" s="155"/>
    </row>
    <row r="48059" spans="3:7" x14ac:dyDescent="0.25">
      <c r="C48059" s="155"/>
      <c r="G48059" s="155"/>
    </row>
    <row r="48060" spans="3:7" x14ac:dyDescent="0.25">
      <c r="C48060" s="155"/>
      <c r="G48060" s="155"/>
    </row>
    <row r="48061" spans="3:7" x14ac:dyDescent="0.25">
      <c r="C48061" s="155"/>
      <c r="G48061" s="155"/>
    </row>
    <row r="48062" spans="3:7" x14ac:dyDescent="0.25">
      <c r="C48062" s="155"/>
      <c r="G48062" s="155"/>
    </row>
    <row r="48063" spans="3:7" x14ac:dyDescent="0.25">
      <c r="C48063" s="155"/>
      <c r="G48063" s="155"/>
    </row>
    <row r="48064" spans="3:7" x14ac:dyDescent="0.25">
      <c r="C48064" s="155"/>
      <c r="G48064" s="155"/>
    </row>
    <row r="48065" spans="3:7" x14ac:dyDescent="0.25">
      <c r="C48065" s="155"/>
      <c r="G48065" s="155"/>
    </row>
    <row r="48066" spans="3:7" x14ac:dyDescent="0.25">
      <c r="C48066" s="155"/>
      <c r="G48066" s="155"/>
    </row>
    <row r="48067" spans="3:7" x14ac:dyDescent="0.25">
      <c r="C48067" s="155"/>
      <c r="G48067" s="155"/>
    </row>
    <row r="48068" spans="3:7" x14ac:dyDescent="0.25">
      <c r="C48068" s="155"/>
      <c r="G48068" s="155"/>
    </row>
    <row r="48069" spans="3:7" x14ac:dyDescent="0.25">
      <c r="C48069" s="155"/>
      <c r="G48069" s="155"/>
    </row>
    <row r="48070" spans="3:7" x14ac:dyDescent="0.25">
      <c r="C48070" s="155"/>
      <c r="G48070" s="155"/>
    </row>
    <row r="48071" spans="3:7" x14ac:dyDescent="0.25">
      <c r="C48071" s="155"/>
      <c r="G48071" s="155"/>
    </row>
    <row r="48072" spans="3:7" x14ac:dyDescent="0.25">
      <c r="C48072" s="155"/>
      <c r="G48072" s="155"/>
    </row>
    <row r="48073" spans="3:7" x14ac:dyDescent="0.25">
      <c r="C48073" s="155"/>
      <c r="G48073" s="155"/>
    </row>
    <row r="48074" spans="3:7" x14ac:dyDescent="0.25">
      <c r="C48074" s="155"/>
      <c r="G48074" s="155"/>
    </row>
    <row r="48075" spans="3:7" x14ac:dyDescent="0.25">
      <c r="C48075" s="155"/>
      <c r="G48075" s="155"/>
    </row>
    <row r="48076" spans="3:7" x14ac:dyDescent="0.25">
      <c r="C48076" s="155"/>
      <c r="G48076" s="155"/>
    </row>
    <row r="48077" spans="3:7" x14ac:dyDescent="0.25">
      <c r="C48077" s="155"/>
      <c r="G48077" s="155"/>
    </row>
    <row r="48078" spans="3:7" x14ac:dyDescent="0.25">
      <c r="C48078" s="155"/>
      <c r="G48078" s="155"/>
    </row>
    <row r="48079" spans="3:7" x14ac:dyDescent="0.25">
      <c r="C48079" s="155"/>
      <c r="G48079" s="155"/>
    </row>
    <row r="48080" spans="3:7" x14ac:dyDescent="0.25">
      <c r="C48080" s="155"/>
      <c r="G48080" s="155"/>
    </row>
    <row r="48081" spans="3:7" x14ac:dyDescent="0.25">
      <c r="C48081" s="155"/>
      <c r="G48081" s="155"/>
    </row>
    <row r="48082" spans="3:7" x14ac:dyDescent="0.25">
      <c r="C48082" s="155"/>
      <c r="G48082" s="155"/>
    </row>
    <row r="48083" spans="3:7" x14ac:dyDescent="0.25">
      <c r="C48083" s="155"/>
      <c r="G48083" s="155"/>
    </row>
    <row r="48084" spans="3:7" x14ac:dyDescent="0.25">
      <c r="C48084" s="155"/>
      <c r="G48084" s="155"/>
    </row>
    <row r="48085" spans="3:7" x14ac:dyDescent="0.25">
      <c r="C48085" s="155"/>
      <c r="G48085" s="155"/>
    </row>
    <row r="48086" spans="3:7" x14ac:dyDescent="0.25">
      <c r="C48086" s="155"/>
      <c r="G48086" s="155"/>
    </row>
    <row r="48087" spans="3:7" x14ac:dyDescent="0.25">
      <c r="C48087" s="155"/>
      <c r="G48087" s="155"/>
    </row>
    <row r="48088" spans="3:7" x14ac:dyDescent="0.25">
      <c r="C48088" s="155"/>
      <c r="G48088" s="155"/>
    </row>
    <row r="48089" spans="3:7" x14ac:dyDescent="0.25">
      <c r="C48089" s="155"/>
      <c r="G48089" s="155"/>
    </row>
    <row r="48090" spans="3:7" x14ac:dyDescent="0.25">
      <c r="C48090" s="155"/>
      <c r="G48090" s="155"/>
    </row>
    <row r="48091" spans="3:7" x14ac:dyDescent="0.25">
      <c r="C48091" s="155"/>
      <c r="G48091" s="155"/>
    </row>
    <row r="48092" spans="3:7" x14ac:dyDescent="0.25">
      <c r="C48092" s="155"/>
      <c r="G48092" s="155"/>
    </row>
    <row r="48093" spans="3:7" x14ac:dyDescent="0.25">
      <c r="C48093" s="155"/>
      <c r="G48093" s="155"/>
    </row>
    <row r="48094" spans="3:7" x14ac:dyDescent="0.25">
      <c r="C48094" s="155"/>
      <c r="G48094" s="155"/>
    </row>
    <row r="48095" spans="3:7" x14ac:dyDescent="0.25">
      <c r="C48095" s="155"/>
      <c r="G48095" s="155"/>
    </row>
    <row r="48096" spans="3:7" x14ac:dyDescent="0.25">
      <c r="C48096" s="155"/>
      <c r="G48096" s="155"/>
    </row>
    <row r="48097" spans="3:7" x14ac:dyDescent="0.25">
      <c r="C48097" s="155"/>
      <c r="G48097" s="155"/>
    </row>
    <row r="48098" spans="3:7" x14ac:dyDescent="0.25">
      <c r="C48098" s="155"/>
      <c r="G48098" s="155"/>
    </row>
    <row r="48099" spans="3:7" x14ac:dyDescent="0.25">
      <c r="C48099" s="155"/>
      <c r="G48099" s="155"/>
    </row>
    <row r="48100" spans="3:7" x14ac:dyDescent="0.25">
      <c r="C48100" s="155"/>
      <c r="G48100" s="155"/>
    </row>
    <row r="48101" spans="3:7" x14ac:dyDescent="0.25">
      <c r="C48101" s="155"/>
      <c r="G48101" s="155"/>
    </row>
    <row r="48102" spans="3:7" x14ac:dyDescent="0.25">
      <c r="C48102" s="155"/>
      <c r="G48102" s="155"/>
    </row>
    <row r="48103" spans="3:7" x14ac:dyDescent="0.25">
      <c r="C48103" s="155"/>
      <c r="G48103" s="155"/>
    </row>
    <row r="48104" spans="3:7" x14ac:dyDescent="0.25">
      <c r="C48104" s="155"/>
      <c r="G48104" s="155"/>
    </row>
    <row r="48105" spans="3:7" x14ac:dyDescent="0.25">
      <c r="C48105" s="155"/>
      <c r="G48105" s="155"/>
    </row>
    <row r="48106" spans="3:7" x14ac:dyDescent="0.25">
      <c r="C48106" s="155"/>
      <c r="G48106" s="155"/>
    </row>
    <row r="48107" spans="3:7" x14ac:dyDescent="0.25">
      <c r="C48107" s="155"/>
      <c r="G48107" s="155"/>
    </row>
    <row r="48108" spans="3:7" x14ac:dyDescent="0.25">
      <c r="C48108" s="155"/>
      <c r="G48108" s="155"/>
    </row>
    <row r="48109" spans="3:7" x14ac:dyDescent="0.25">
      <c r="C48109" s="155"/>
      <c r="G48109" s="155"/>
    </row>
    <row r="48110" spans="3:7" x14ac:dyDescent="0.25">
      <c r="C48110" s="155"/>
      <c r="G48110" s="155"/>
    </row>
    <row r="48111" spans="3:7" x14ac:dyDescent="0.25">
      <c r="C48111" s="155"/>
      <c r="G48111" s="155"/>
    </row>
    <row r="48112" spans="3:7" x14ac:dyDescent="0.25">
      <c r="C48112" s="155"/>
      <c r="G48112" s="155"/>
    </row>
    <row r="48113" spans="3:7" x14ac:dyDescent="0.25">
      <c r="C48113" s="155"/>
      <c r="G48113" s="155"/>
    </row>
    <row r="48114" spans="3:7" x14ac:dyDescent="0.25">
      <c r="C48114" s="155"/>
      <c r="G48114" s="155"/>
    </row>
    <row r="48115" spans="3:7" x14ac:dyDescent="0.25">
      <c r="C48115" s="155"/>
      <c r="G48115" s="155"/>
    </row>
    <row r="48116" spans="3:7" x14ac:dyDescent="0.25">
      <c r="C48116" s="155"/>
      <c r="G48116" s="155"/>
    </row>
    <row r="48117" spans="3:7" x14ac:dyDescent="0.25">
      <c r="C48117" s="155"/>
      <c r="G48117" s="155"/>
    </row>
    <row r="48118" spans="3:7" x14ac:dyDescent="0.25">
      <c r="C48118" s="155"/>
      <c r="G48118" s="155"/>
    </row>
    <row r="48119" spans="3:7" x14ac:dyDescent="0.25">
      <c r="C48119" s="155"/>
      <c r="G48119" s="155"/>
    </row>
    <row r="48120" spans="3:7" x14ac:dyDescent="0.25">
      <c r="C48120" s="155"/>
      <c r="G48120" s="155"/>
    </row>
    <row r="48121" spans="3:7" x14ac:dyDescent="0.25">
      <c r="C48121" s="155"/>
      <c r="G48121" s="155"/>
    </row>
    <row r="48122" spans="3:7" x14ac:dyDescent="0.25">
      <c r="C48122" s="155"/>
      <c r="G48122" s="155"/>
    </row>
    <row r="48123" spans="3:7" x14ac:dyDescent="0.25">
      <c r="C48123" s="155"/>
      <c r="G48123" s="155"/>
    </row>
    <row r="48124" spans="3:7" x14ac:dyDescent="0.25">
      <c r="C48124" s="155"/>
      <c r="G48124" s="155"/>
    </row>
    <row r="48125" spans="3:7" x14ac:dyDescent="0.25">
      <c r="C48125" s="155"/>
      <c r="G48125" s="155"/>
    </row>
    <row r="48126" spans="3:7" x14ac:dyDescent="0.25">
      <c r="C48126" s="155"/>
      <c r="G48126" s="155"/>
    </row>
    <row r="48127" spans="3:7" x14ac:dyDescent="0.25">
      <c r="C48127" s="155"/>
      <c r="G48127" s="155"/>
    </row>
    <row r="48128" spans="3:7" x14ac:dyDescent="0.25">
      <c r="C48128" s="155"/>
      <c r="G48128" s="155"/>
    </row>
    <row r="48129" spans="3:7" x14ac:dyDescent="0.25">
      <c r="C48129" s="155"/>
      <c r="G48129" s="155"/>
    </row>
    <row r="48130" spans="3:7" x14ac:dyDescent="0.25">
      <c r="C48130" s="155"/>
      <c r="G48130" s="155"/>
    </row>
    <row r="48131" spans="3:7" x14ac:dyDescent="0.25">
      <c r="C48131" s="155"/>
      <c r="G48131" s="155"/>
    </row>
    <row r="48132" spans="3:7" x14ac:dyDescent="0.25">
      <c r="C48132" s="155"/>
      <c r="G48132" s="155"/>
    </row>
    <row r="48133" spans="3:7" x14ac:dyDescent="0.25">
      <c r="C48133" s="155"/>
      <c r="G48133" s="155"/>
    </row>
    <row r="48134" spans="3:7" x14ac:dyDescent="0.25">
      <c r="C48134" s="155"/>
      <c r="G48134" s="155"/>
    </row>
    <row r="48135" spans="3:7" x14ac:dyDescent="0.25">
      <c r="C48135" s="155"/>
      <c r="G48135" s="155"/>
    </row>
    <row r="48136" spans="3:7" x14ac:dyDescent="0.25">
      <c r="C48136" s="155"/>
      <c r="G48136" s="155"/>
    </row>
    <row r="48137" spans="3:7" x14ac:dyDescent="0.25">
      <c r="C48137" s="155"/>
      <c r="G48137" s="155"/>
    </row>
    <row r="48138" spans="3:7" x14ac:dyDescent="0.25">
      <c r="C48138" s="155"/>
      <c r="G48138" s="155"/>
    </row>
    <row r="48139" spans="3:7" x14ac:dyDescent="0.25">
      <c r="C48139" s="155"/>
      <c r="G48139" s="155"/>
    </row>
    <row r="48140" spans="3:7" x14ac:dyDescent="0.25">
      <c r="C48140" s="155"/>
      <c r="G48140" s="155"/>
    </row>
    <row r="48141" spans="3:7" x14ac:dyDescent="0.25">
      <c r="C48141" s="155"/>
      <c r="G48141" s="155"/>
    </row>
    <row r="48142" spans="3:7" x14ac:dyDescent="0.25">
      <c r="C48142" s="155"/>
      <c r="G48142" s="155"/>
    </row>
    <row r="48143" spans="3:7" x14ac:dyDescent="0.25">
      <c r="C48143" s="155"/>
      <c r="G48143" s="155"/>
    </row>
    <row r="48144" spans="3:7" x14ac:dyDescent="0.25">
      <c r="C48144" s="155"/>
      <c r="G48144" s="155"/>
    </row>
    <row r="48145" spans="3:7" x14ac:dyDescent="0.25">
      <c r="C48145" s="155"/>
      <c r="G48145" s="155"/>
    </row>
    <row r="48146" spans="3:7" x14ac:dyDescent="0.25">
      <c r="C48146" s="155"/>
      <c r="G48146" s="155"/>
    </row>
    <row r="48147" spans="3:7" x14ac:dyDescent="0.25">
      <c r="C48147" s="155"/>
      <c r="G48147" s="155"/>
    </row>
    <row r="48148" spans="3:7" x14ac:dyDescent="0.25">
      <c r="C48148" s="155"/>
      <c r="G48148" s="155"/>
    </row>
    <row r="48149" spans="3:7" x14ac:dyDescent="0.25">
      <c r="C48149" s="155"/>
      <c r="G48149" s="155"/>
    </row>
    <row r="48150" spans="3:7" x14ac:dyDescent="0.25">
      <c r="C48150" s="155"/>
      <c r="G48150" s="155"/>
    </row>
    <row r="48151" spans="3:7" x14ac:dyDescent="0.25">
      <c r="C48151" s="155"/>
      <c r="G48151" s="155"/>
    </row>
    <row r="48152" spans="3:7" x14ac:dyDescent="0.25">
      <c r="C48152" s="155"/>
      <c r="G48152" s="155"/>
    </row>
    <row r="48153" spans="3:7" x14ac:dyDescent="0.25">
      <c r="C48153" s="155"/>
      <c r="G48153" s="155"/>
    </row>
    <row r="48154" spans="3:7" x14ac:dyDescent="0.25">
      <c r="C48154" s="155"/>
      <c r="G48154" s="155"/>
    </row>
    <row r="48155" spans="3:7" x14ac:dyDescent="0.25">
      <c r="C48155" s="155"/>
      <c r="G48155" s="155"/>
    </row>
    <row r="48156" spans="3:7" x14ac:dyDescent="0.25">
      <c r="C48156" s="155"/>
      <c r="G48156" s="155"/>
    </row>
    <row r="48157" spans="3:7" x14ac:dyDescent="0.25">
      <c r="C48157" s="155"/>
      <c r="G48157" s="155"/>
    </row>
    <row r="48158" spans="3:7" x14ac:dyDescent="0.25">
      <c r="C48158" s="155"/>
      <c r="G48158" s="155"/>
    </row>
    <row r="48159" spans="3:7" x14ac:dyDescent="0.25">
      <c r="C48159" s="155"/>
      <c r="G48159" s="155"/>
    </row>
    <row r="48160" spans="3:7" x14ac:dyDescent="0.25">
      <c r="C48160" s="155"/>
      <c r="G48160" s="155"/>
    </row>
    <row r="48161" spans="3:7" x14ac:dyDescent="0.25">
      <c r="C48161" s="155"/>
      <c r="G48161" s="155"/>
    </row>
    <row r="48162" spans="3:7" x14ac:dyDescent="0.25">
      <c r="C48162" s="155"/>
      <c r="G48162" s="155"/>
    </row>
    <row r="48163" spans="3:7" x14ac:dyDescent="0.25">
      <c r="C48163" s="155"/>
      <c r="G48163" s="155"/>
    </row>
    <row r="48164" spans="3:7" x14ac:dyDescent="0.25">
      <c r="C48164" s="155"/>
      <c r="G48164" s="155"/>
    </row>
    <row r="48165" spans="3:7" x14ac:dyDescent="0.25">
      <c r="C48165" s="155"/>
      <c r="G48165" s="155"/>
    </row>
    <row r="48166" spans="3:7" x14ac:dyDescent="0.25">
      <c r="C48166" s="155"/>
      <c r="G48166" s="155"/>
    </row>
    <row r="48167" spans="3:7" x14ac:dyDescent="0.25">
      <c r="C48167" s="155"/>
      <c r="G48167" s="155"/>
    </row>
    <row r="48168" spans="3:7" x14ac:dyDescent="0.25">
      <c r="C48168" s="155"/>
      <c r="G48168" s="155"/>
    </row>
    <row r="48169" spans="3:7" x14ac:dyDescent="0.25">
      <c r="C48169" s="155"/>
      <c r="G48169" s="155"/>
    </row>
    <row r="48170" spans="3:7" x14ac:dyDescent="0.25">
      <c r="C48170" s="155"/>
      <c r="G48170" s="155"/>
    </row>
    <row r="48171" spans="3:7" x14ac:dyDescent="0.25">
      <c r="C48171" s="155"/>
      <c r="G48171" s="155"/>
    </row>
    <row r="48172" spans="3:7" x14ac:dyDescent="0.25">
      <c r="C48172" s="155"/>
      <c r="G48172" s="155"/>
    </row>
    <row r="48173" spans="3:7" x14ac:dyDescent="0.25">
      <c r="C48173" s="155"/>
      <c r="G48173" s="155"/>
    </row>
    <row r="48174" spans="3:7" x14ac:dyDescent="0.25">
      <c r="C48174" s="155"/>
      <c r="G48174" s="155"/>
    </row>
    <row r="48175" spans="3:7" x14ac:dyDescent="0.25">
      <c r="C48175" s="155"/>
      <c r="G48175" s="155"/>
    </row>
    <row r="48176" spans="3:7" x14ac:dyDescent="0.25">
      <c r="C48176" s="155"/>
      <c r="G48176" s="155"/>
    </row>
    <row r="48177" spans="3:7" x14ac:dyDescent="0.25">
      <c r="C48177" s="155"/>
      <c r="G48177" s="155"/>
    </row>
    <row r="48178" spans="3:7" x14ac:dyDescent="0.25">
      <c r="C48178" s="155"/>
      <c r="G48178" s="155"/>
    </row>
    <row r="48179" spans="3:7" x14ac:dyDescent="0.25">
      <c r="C48179" s="155"/>
      <c r="G48179" s="155"/>
    </row>
    <row r="48180" spans="3:7" x14ac:dyDescent="0.25">
      <c r="C48180" s="155"/>
      <c r="G48180" s="155"/>
    </row>
    <row r="48181" spans="3:7" x14ac:dyDescent="0.25">
      <c r="C48181" s="155"/>
      <c r="G48181" s="155"/>
    </row>
    <row r="48182" spans="3:7" x14ac:dyDescent="0.25">
      <c r="C48182" s="155"/>
      <c r="G48182" s="155"/>
    </row>
    <row r="48183" spans="3:7" x14ac:dyDescent="0.25">
      <c r="C48183" s="155"/>
      <c r="G48183" s="155"/>
    </row>
    <row r="48184" spans="3:7" x14ac:dyDescent="0.25">
      <c r="C48184" s="155"/>
      <c r="G48184" s="155"/>
    </row>
    <row r="48185" spans="3:7" x14ac:dyDescent="0.25">
      <c r="C48185" s="155"/>
      <c r="G48185" s="155"/>
    </row>
    <row r="48186" spans="3:7" x14ac:dyDescent="0.25">
      <c r="C48186" s="155"/>
      <c r="G48186" s="155"/>
    </row>
    <row r="48187" spans="3:7" x14ac:dyDescent="0.25">
      <c r="C48187" s="155"/>
      <c r="G48187" s="155"/>
    </row>
    <row r="48188" spans="3:7" x14ac:dyDescent="0.25">
      <c r="C48188" s="155"/>
      <c r="G48188" s="155"/>
    </row>
    <row r="48189" spans="3:7" x14ac:dyDescent="0.25">
      <c r="C48189" s="155"/>
      <c r="G48189" s="155"/>
    </row>
    <row r="48190" spans="3:7" x14ac:dyDescent="0.25">
      <c r="C48190" s="155"/>
      <c r="G48190" s="155"/>
    </row>
    <row r="48191" spans="3:7" x14ac:dyDescent="0.25">
      <c r="C48191" s="155"/>
      <c r="G48191" s="155"/>
    </row>
    <row r="48192" spans="3:7" x14ac:dyDescent="0.25">
      <c r="C48192" s="155"/>
      <c r="G48192" s="155"/>
    </row>
    <row r="48193" spans="3:7" x14ac:dyDescent="0.25">
      <c r="C48193" s="155"/>
      <c r="G48193" s="155"/>
    </row>
    <row r="48194" spans="3:7" x14ac:dyDescent="0.25">
      <c r="C48194" s="155"/>
      <c r="G48194" s="155"/>
    </row>
    <row r="48195" spans="3:7" x14ac:dyDescent="0.25">
      <c r="C48195" s="155"/>
      <c r="G48195" s="155"/>
    </row>
    <row r="48196" spans="3:7" x14ac:dyDescent="0.25">
      <c r="C48196" s="155"/>
      <c r="G48196" s="155"/>
    </row>
    <row r="48197" spans="3:7" x14ac:dyDescent="0.25">
      <c r="C48197" s="155"/>
      <c r="G48197" s="155"/>
    </row>
    <row r="48198" spans="3:7" x14ac:dyDescent="0.25">
      <c r="C48198" s="155"/>
      <c r="G48198" s="155"/>
    </row>
    <row r="48199" spans="3:7" x14ac:dyDescent="0.25">
      <c r="C48199" s="155"/>
      <c r="G48199" s="155"/>
    </row>
    <row r="48200" spans="3:7" x14ac:dyDescent="0.25">
      <c r="C48200" s="155"/>
      <c r="G48200" s="155"/>
    </row>
    <row r="48201" spans="3:7" x14ac:dyDescent="0.25">
      <c r="C48201" s="155"/>
      <c r="G48201" s="155"/>
    </row>
    <row r="48202" spans="3:7" x14ac:dyDescent="0.25">
      <c r="C48202" s="155"/>
      <c r="G48202" s="155"/>
    </row>
    <row r="48203" spans="3:7" x14ac:dyDescent="0.25">
      <c r="C48203" s="155"/>
      <c r="G48203" s="155"/>
    </row>
    <row r="48204" spans="3:7" x14ac:dyDescent="0.25">
      <c r="C48204" s="155"/>
      <c r="G48204" s="155"/>
    </row>
    <row r="48205" spans="3:7" x14ac:dyDescent="0.25">
      <c r="C48205" s="155"/>
      <c r="G48205" s="155"/>
    </row>
    <row r="48206" spans="3:7" x14ac:dyDescent="0.25">
      <c r="C48206" s="155"/>
      <c r="G48206" s="155"/>
    </row>
    <row r="48207" spans="3:7" x14ac:dyDescent="0.25">
      <c r="C48207" s="155"/>
      <c r="G48207" s="155"/>
    </row>
    <row r="48208" spans="3:7" x14ac:dyDescent="0.25">
      <c r="C48208" s="155"/>
      <c r="G48208" s="155"/>
    </row>
    <row r="48209" spans="3:7" x14ac:dyDescent="0.25">
      <c r="C48209" s="155"/>
      <c r="G48209" s="155"/>
    </row>
    <row r="48210" spans="3:7" x14ac:dyDescent="0.25">
      <c r="C48210" s="155"/>
      <c r="G48210" s="155"/>
    </row>
    <row r="48211" spans="3:7" x14ac:dyDescent="0.25">
      <c r="C48211" s="155"/>
      <c r="G48211" s="155"/>
    </row>
    <row r="48212" spans="3:7" x14ac:dyDescent="0.25">
      <c r="C48212" s="155"/>
      <c r="G48212" s="155"/>
    </row>
    <row r="48213" spans="3:7" x14ac:dyDescent="0.25">
      <c r="C48213" s="155"/>
      <c r="G48213" s="155"/>
    </row>
    <row r="48214" spans="3:7" x14ac:dyDescent="0.25">
      <c r="C48214" s="155"/>
      <c r="G48214" s="155"/>
    </row>
    <row r="48215" spans="3:7" x14ac:dyDescent="0.25">
      <c r="C48215" s="155"/>
      <c r="G48215" s="155"/>
    </row>
    <row r="48216" spans="3:7" x14ac:dyDescent="0.25">
      <c r="C48216" s="155"/>
      <c r="G48216" s="155"/>
    </row>
    <row r="48217" spans="3:7" x14ac:dyDescent="0.25">
      <c r="C48217" s="155"/>
      <c r="G48217" s="155"/>
    </row>
    <row r="48218" spans="3:7" x14ac:dyDescent="0.25">
      <c r="C48218" s="155"/>
      <c r="G48218" s="155"/>
    </row>
    <row r="48219" spans="3:7" x14ac:dyDescent="0.25">
      <c r="C48219" s="155"/>
      <c r="G48219" s="155"/>
    </row>
    <row r="48220" spans="3:7" x14ac:dyDescent="0.25">
      <c r="C48220" s="155"/>
      <c r="G48220" s="155"/>
    </row>
    <row r="48221" spans="3:7" x14ac:dyDescent="0.25">
      <c r="C48221" s="155"/>
      <c r="G48221" s="155"/>
    </row>
    <row r="48222" spans="3:7" x14ac:dyDescent="0.25">
      <c r="C48222" s="155"/>
      <c r="G48222" s="155"/>
    </row>
    <row r="48223" spans="3:7" x14ac:dyDescent="0.25">
      <c r="C48223" s="155"/>
      <c r="G48223" s="155"/>
    </row>
    <row r="48224" spans="3:7" x14ac:dyDescent="0.25">
      <c r="C48224" s="155"/>
      <c r="G48224" s="155"/>
    </row>
    <row r="48225" spans="3:7" x14ac:dyDescent="0.25">
      <c r="C48225" s="155"/>
      <c r="G48225" s="155"/>
    </row>
    <row r="48226" spans="3:7" x14ac:dyDescent="0.25">
      <c r="C48226" s="155"/>
      <c r="G48226" s="155"/>
    </row>
    <row r="48227" spans="3:7" x14ac:dyDescent="0.25">
      <c r="C48227" s="155"/>
      <c r="G48227" s="155"/>
    </row>
    <row r="48228" spans="3:7" x14ac:dyDescent="0.25">
      <c r="C48228" s="155"/>
      <c r="G48228" s="155"/>
    </row>
    <row r="48229" spans="3:7" x14ac:dyDescent="0.25">
      <c r="C48229" s="155"/>
      <c r="G48229" s="155"/>
    </row>
    <row r="48230" spans="3:7" x14ac:dyDescent="0.25">
      <c r="C48230" s="155"/>
      <c r="G48230" s="155"/>
    </row>
    <row r="48231" spans="3:7" x14ac:dyDescent="0.25">
      <c r="C48231" s="155"/>
      <c r="G48231" s="155"/>
    </row>
    <row r="48232" spans="3:7" x14ac:dyDescent="0.25">
      <c r="C48232" s="155"/>
      <c r="G48232" s="155"/>
    </row>
    <row r="48233" spans="3:7" x14ac:dyDescent="0.25">
      <c r="C48233" s="155"/>
      <c r="G48233" s="155"/>
    </row>
    <row r="48234" spans="3:7" x14ac:dyDescent="0.25">
      <c r="C48234" s="155"/>
      <c r="G48234" s="155"/>
    </row>
    <row r="48235" spans="3:7" x14ac:dyDescent="0.25">
      <c r="C48235" s="155"/>
      <c r="G48235" s="155"/>
    </row>
    <row r="48236" spans="3:7" x14ac:dyDescent="0.25">
      <c r="C48236" s="155"/>
      <c r="G48236" s="155"/>
    </row>
    <row r="48237" spans="3:7" x14ac:dyDescent="0.25">
      <c r="C48237" s="155"/>
      <c r="G48237" s="155"/>
    </row>
    <row r="48238" spans="3:7" x14ac:dyDescent="0.25">
      <c r="C48238" s="155"/>
      <c r="G48238" s="155"/>
    </row>
    <row r="48239" spans="3:7" x14ac:dyDescent="0.25">
      <c r="C48239" s="155"/>
      <c r="G48239" s="155"/>
    </row>
    <row r="48240" spans="3:7" x14ac:dyDescent="0.25">
      <c r="C48240" s="155"/>
      <c r="G48240" s="155"/>
    </row>
    <row r="48241" spans="3:7" x14ac:dyDescent="0.25">
      <c r="C48241" s="155"/>
      <c r="G48241" s="155"/>
    </row>
    <row r="48242" spans="3:7" x14ac:dyDescent="0.25">
      <c r="C48242" s="155"/>
      <c r="G48242" s="155"/>
    </row>
    <row r="48243" spans="3:7" x14ac:dyDescent="0.25">
      <c r="C48243" s="155"/>
      <c r="G48243" s="155"/>
    </row>
    <row r="48244" spans="3:7" x14ac:dyDescent="0.25">
      <c r="C48244" s="155"/>
      <c r="G48244" s="155"/>
    </row>
    <row r="48245" spans="3:7" x14ac:dyDescent="0.25">
      <c r="C48245" s="155"/>
      <c r="G48245" s="155"/>
    </row>
    <row r="48246" spans="3:7" x14ac:dyDescent="0.25">
      <c r="C48246" s="155"/>
      <c r="G48246" s="155"/>
    </row>
    <row r="48247" spans="3:7" x14ac:dyDescent="0.25">
      <c r="C48247" s="155"/>
      <c r="G48247" s="155"/>
    </row>
    <row r="48248" spans="3:7" x14ac:dyDescent="0.25">
      <c r="C48248" s="155"/>
      <c r="G48248" s="155"/>
    </row>
    <row r="48249" spans="3:7" x14ac:dyDescent="0.25">
      <c r="C48249" s="155"/>
      <c r="G48249" s="155"/>
    </row>
    <row r="48250" spans="3:7" x14ac:dyDescent="0.25">
      <c r="C48250" s="155"/>
      <c r="G48250" s="155"/>
    </row>
    <row r="48251" spans="3:7" x14ac:dyDescent="0.25">
      <c r="C48251" s="155"/>
      <c r="G48251" s="155"/>
    </row>
    <row r="48252" spans="3:7" x14ac:dyDescent="0.25">
      <c r="C48252" s="155"/>
      <c r="G48252" s="155"/>
    </row>
    <row r="48253" spans="3:7" x14ac:dyDescent="0.25">
      <c r="C48253" s="155"/>
      <c r="G48253" s="155"/>
    </row>
    <row r="48254" spans="3:7" x14ac:dyDescent="0.25">
      <c r="C48254" s="155"/>
      <c r="G48254" s="155"/>
    </row>
    <row r="48255" spans="3:7" x14ac:dyDescent="0.25">
      <c r="C48255" s="155"/>
      <c r="G48255" s="155"/>
    </row>
    <row r="48256" spans="3:7" x14ac:dyDescent="0.25">
      <c r="C48256" s="155"/>
      <c r="G48256" s="155"/>
    </row>
    <row r="48257" spans="3:7" x14ac:dyDescent="0.25">
      <c r="C48257" s="155"/>
      <c r="G48257" s="155"/>
    </row>
    <row r="48258" spans="3:7" x14ac:dyDescent="0.25">
      <c r="C48258" s="155"/>
      <c r="G48258" s="155"/>
    </row>
    <row r="48259" spans="3:7" x14ac:dyDescent="0.25">
      <c r="C48259" s="155"/>
      <c r="G48259" s="155"/>
    </row>
    <row r="48260" spans="3:7" x14ac:dyDescent="0.25">
      <c r="C48260" s="155"/>
      <c r="G48260" s="155"/>
    </row>
    <row r="48261" spans="3:7" x14ac:dyDescent="0.25">
      <c r="C48261" s="155"/>
      <c r="G48261" s="155"/>
    </row>
    <row r="48262" spans="3:7" x14ac:dyDescent="0.25">
      <c r="C48262" s="155"/>
      <c r="G48262" s="155"/>
    </row>
    <row r="48263" spans="3:7" x14ac:dyDescent="0.25">
      <c r="C48263" s="155"/>
      <c r="G48263" s="155"/>
    </row>
    <row r="48264" spans="3:7" x14ac:dyDescent="0.25">
      <c r="C48264" s="155"/>
      <c r="G48264" s="155"/>
    </row>
    <row r="48265" spans="3:7" x14ac:dyDescent="0.25">
      <c r="C48265" s="155"/>
      <c r="G48265" s="155"/>
    </row>
    <row r="48266" spans="3:7" x14ac:dyDescent="0.25">
      <c r="C48266" s="155"/>
      <c r="G48266" s="155"/>
    </row>
    <row r="48267" spans="3:7" x14ac:dyDescent="0.25">
      <c r="C48267" s="155"/>
      <c r="G48267" s="155"/>
    </row>
    <row r="48268" spans="3:7" x14ac:dyDescent="0.25">
      <c r="C48268" s="155"/>
      <c r="G48268" s="155"/>
    </row>
    <row r="48269" spans="3:7" x14ac:dyDescent="0.25">
      <c r="C48269" s="155"/>
      <c r="G48269" s="155"/>
    </row>
    <row r="48270" spans="3:7" x14ac:dyDescent="0.25">
      <c r="C48270" s="155"/>
      <c r="G48270" s="155"/>
    </row>
    <row r="48271" spans="3:7" x14ac:dyDescent="0.25">
      <c r="C48271" s="155"/>
      <c r="G48271" s="155"/>
    </row>
    <row r="48272" spans="3:7" x14ac:dyDescent="0.25">
      <c r="C48272" s="155"/>
      <c r="G48272" s="155"/>
    </row>
    <row r="48273" spans="3:7" x14ac:dyDescent="0.25">
      <c r="C48273" s="155"/>
      <c r="G48273" s="155"/>
    </row>
    <row r="48274" spans="3:7" x14ac:dyDescent="0.25">
      <c r="C48274" s="155"/>
      <c r="G48274" s="155"/>
    </row>
    <row r="48275" spans="3:7" x14ac:dyDescent="0.25">
      <c r="C48275" s="155"/>
      <c r="G48275" s="155"/>
    </row>
    <row r="48276" spans="3:7" x14ac:dyDescent="0.25">
      <c r="C48276" s="155"/>
      <c r="G48276" s="155"/>
    </row>
    <row r="48277" spans="3:7" x14ac:dyDescent="0.25">
      <c r="C48277" s="155"/>
      <c r="G48277" s="155"/>
    </row>
    <row r="48278" spans="3:7" x14ac:dyDescent="0.25">
      <c r="C48278" s="155"/>
      <c r="G48278" s="155"/>
    </row>
    <row r="48279" spans="3:7" x14ac:dyDescent="0.25">
      <c r="C48279" s="155"/>
      <c r="G48279" s="155"/>
    </row>
    <row r="48280" spans="3:7" x14ac:dyDescent="0.25">
      <c r="C48280" s="155"/>
      <c r="G48280" s="155"/>
    </row>
    <row r="48281" spans="3:7" x14ac:dyDescent="0.25">
      <c r="C48281" s="155"/>
      <c r="G48281" s="155"/>
    </row>
    <row r="48282" spans="3:7" x14ac:dyDescent="0.25">
      <c r="C48282" s="155"/>
      <c r="G48282" s="155"/>
    </row>
    <row r="48283" spans="3:7" x14ac:dyDescent="0.25">
      <c r="C48283" s="155"/>
      <c r="G48283" s="155"/>
    </row>
    <row r="48284" spans="3:7" x14ac:dyDescent="0.25">
      <c r="C48284" s="155"/>
      <c r="G48284" s="155"/>
    </row>
    <row r="48285" spans="3:7" x14ac:dyDescent="0.25">
      <c r="C48285" s="155"/>
      <c r="G48285" s="155"/>
    </row>
    <row r="48286" spans="3:7" x14ac:dyDescent="0.25">
      <c r="C48286" s="155"/>
      <c r="G48286" s="155"/>
    </row>
    <row r="48287" spans="3:7" x14ac:dyDescent="0.25">
      <c r="C48287" s="155"/>
      <c r="G48287" s="155"/>
    </row>
    <row r="48288" spans="3:7" x14ac:dyDescent="0.25">
      <c r="C48288" s="155"/>
      <c r="G48288" s="155"/>
    </row>
    <row r="48289" spans="3:7" x14ac:dyDescent="0.25">
      <c r="C48289" s="155"/>
      <c r="G48289" s="155"/>
    </row>
    <row r="48290" spans="3:7" x14ac:dyDescent="0.25">
      <c r="C48290" s="155"/>
      <c r="G48290" s="155"/>
    </row>
    <row r="48291" spans="3:7" x14ac:dyDescent="0.25">
      <c r="C48291" s="155"/>
      <c r="G48291" s="155"/>
    </row>
    <row r="48292" spans="3:7" x14ac:dyDescent="0.25">
      <c r="C48292" s="155"/>
      <c r="G48292" s="155"/>
    </row>
    <row r="48293" spans="3:7" x14ac:dyDescent="0.25">
      <c r="C48293" s="155"/>
      <c r="G48293" s="155"/>
    </row>
    <row r="48294" spans="3:7" x14ac:dyDescent="0.25">
      <c r="C48294" s="155"/>
      <c r="G48294" s="155"/>
    </row>
    <row r="48295" spans="3:7" x14ac:dyDescent="0.25">
      <c r="C48295" s="155"/>
      <c r="G48295" s="155"/>
    </row>
    <row r="48296" spans="3:7" x14ac:dyDescent="0.25">
      <c r="C48296" s="155"/>
      <c r="G48296" s="155"/>
    </row>
    <row r="48297" spans="3:7" x14ac:dyDescent="0.25">
      <c r="C48297" s="155"/>
      <c r="G48297" s="155"/>
    </row>
    <row r="48298" spans="3:7" x14ac:dyDescent="0.25">
      <c r="C48298" s="155"/>
      <c r="G48298" s="155"/>
    </row>
    <row r="48299" spans="3:7" x14ac:dyDescent="0.25">
      <c r="C48299" s="155"/>
      <c r="G48299" s="155"/>
    </row>
    <row r="48300" spans="3:7" x14ac:dyDescent="0.25">
      <c r="C48300" s="155"/>
      <c r="G48300" s="155"/>
    </row>
    <row r="48301" spans="3:7" x14ac:dyDescent="0.25">
      <c r="C48301" s="155"/>
      <c r="G48301" s="155"/>
    </row>
    <row r="48302" spans="3:7" x14ac:dyDescent="0.25">
      <c r="C48302" s="155"/>
      <c r="G48302" s="155"/>
    </row>
    <row r="48303" spans="3:7" x14ac:dyDescent="0.25">
      <c r="C48303" s="155"/>
      <c r="G48303" s="155"/>
    </row>
    <row r="48304" spans="3:7" x14ac:dyDescent="0.25">
      <c r="C48304" s="155"/>
      <c r="G48304" s="155"/>
    </row>
    <row r="48305" spans="3:7" x14ac:dyDescent="0.25">
      <c r="C48305" s="155"/>
      <c r="G48305" s="155"/>
    </row>
    <row r="48306" spans="3:7" x14ac:dyDescent="0.25">
      <c r="C48306" s="155"/>
      <c r="G48306" s="155"/>
    </row>
    <row r="48307" spans="3:7" x14ac:dyDescent="0.25">
      <c r="C48307" s="155"/>
      <c r="G48307" s="155"/>
    </row>
    <row r="48308" spans="3:7" x14ac:dyDescent="0.25">
      <c r="C48308" s="155"/>
      <c r="G48308" s="155"/>
    </row>
    <row r="48309" spans="3:7" x14ac:dyDescent="0.25">
      <c r="C48309" s="155"/>
      <c r="G48309" s="155"/>
    </row>
    <row r="48310" spans="3:7" x14ac:dyDescent="0.25">
      <c r="C48310" s="155"/>
      <c r="G48310" s="155"/>
    </row>
    <row r="48311" spans="3:7" x14ac:dyDescent="0.25">
      <c r="C48311" s="155"/>
      <c r="G48311" s="155"/>
    </row>
    <row r="48312" spans="3:7" x14ac:dyDescent="0.25">
      <c r="C48312" s="155"/>
      <c r="G48312" s="155"/>
    </row>
    <row r="48313" spans="3:7" x14ac:dyDescent="0.25">
      <c r="C48313" s="155"/>
      <c r="G48313" s="155"/>
    </row>
    <row r="48314" spans="3:7" x14ac:dyDescent="0.25">
      <c r="C48314" s="155"/>
      <c r="G48314" s="155"/>
    </row>
    <row r="48315" spans="3:7" x14ac:dyDescent="0.25">
      <c r="C48315" s="155"/>
      <c r="G48315" s="155"/>
    </row>
    <row r="48316" spans="3:7" x14ac:dyDescent="0.25">
      <c r="C48316" s="155"/>
      <c r="G48316" s="155"/>
    </row>
    <row r="48317" spans="3:7" x14ac:dyDescent="0.25">
      <c r="C48317" s="155"/>
      <c r="G48317" s="155"/>
    </row>
    <row r="48318" spans="3:7" x14ac:dyDescent="0.25">
      <c r="C48318" s="155"/>
      <c r="G48318" s="155"/>
    </row>
    <row r="48319" spans="3:7" x14ac:dyDescent="0.25">
      <c r="C48319" s="155"/>
      <c r="G48319" s="155"/>
    </row>
    <row r="48320" spans="3:7" x14ac:dyDescent="0.25">
      <c r="C48320" s="155"/>
      <c r="G48320" s="155"/>
    </row>
    <row r="48321" spans="3:7" x14ac:dyDescent="0.25">
      <c r="C48321" s="155"/>
      <c r="G48321" s="155"/>
    </row>
    <row r="48322" spans="3:7" x14ac:dyDescent="0.25">
      <c r="C48322" s="155"/>
      <c r="G48322" s="155"/>
    </row>
    <row r="48323" spans="3:7" x14ac:dyDescent="0.25">
      <c r="C48323" s="155"/>
      <c r="G48323" s="155"/>
    </row>
    <row r="48324" spans="3:7" x14ac:dyDescent="0.25">
      <c r="C48324" s="155"/>
      <c r="G48324" s="155"/>
    </row>
    <row r="48325" spans="3:7" x14ac:dyDescent="0.25">
      <c r="C48325" s="155"/>
      <c r="G48325" s="155"/>
    </row>
    <row r="48326" spans="3:7" x14ac:dyDescent="0.25">
      <c r="C48326" s="155"/>
      <c r="G48326" s="155"/>
    </row>
    <row r="48327" spans="3:7" x14ac:dyDescent="0.25">
      <c r="C48327" s="155"/>
      <c r="G48327" s="155"/>
    </row>
    <row r="48328" spans="3:7" x14ac:dyDescent="0.25">
      <c r="C48328" s="155"/>
      <c r="G48328" s="155"/>
    </row>
    <row r="48329" spans="3:7" x14ac:dyDescent="0.25">
      <c r="C48329" s="155"/>
      <c r="G48329" s="155"/>
    </row>
    <row r="48330" spans="3:7" x14ac:dyDescent="0.25">
      <c r="C48330" s="155"/>
      <c r="G48330" s="155"/>
    </row>
    <row r="48331" spans="3:7" x14ac:dyDescent="0.25">
      <c r="C48331" s="155"/>
      <c r="G48331" s="155"/>
    </row>
    <row r="48332" spans="3:7" x14ac:dyDescent="0.25">
      <c r="C48332" s="155"/>
      <c r="G48332" s="155"/>
    </row>
    <row r="48333" spans="3:7" x14ac:dyDescent="0.25">
      <c r="C48333" s="155"/>
      <c r="G48333" s="155"/>
    </row>
    <row r="48334" spans="3:7" x14ac:dyDescent="0.25">
      <c r="C48334" s="155"/>
      <c r="G48334" s="155"/>
    </row>
    <row r="48335" spans="3:7" x14ac:dyDescent="0.25">
      <c r="C48335" s="155"/>
      <c r="G48335" s="155"/>
    </row>
    <row r="48336" spans="3:7" x14ac:dyDescent="0.25">
      <c r="C48336" s="155"/>
      <c r="G48336" s="155"/>
    </row>
    <row r="48337" spans="3:7" x14ac:dyDescent="0.25">
      <c r="C48337" s="155"/>
      <c r="G48337" s="155"/>
    </row>
    <row r="48338" spans="3:7" x14ac:dyDescent="0.25">
      <c r="C48338" s="155"/>
      <c r="G48338" s="155"/>
    </row>
    <row r="48339" spans="3:7" x14ac:dyDescent="0.25">
      <c r="C48339" s="155"/>
      <c r="G48339" s="155"/>
    </row>
    <row r="48340" spans="3:7" x14ac:dyDescent="0.25">
      <c r="C48340" s="155"/>
      <c r="G48340" s="155"/>
    </row>
    <row r="48341" spans="3:7" x14ac:dyDescent="0.25">
      <c r="C48341" s="155"/>
      <c r="G48341" s="155"/>
    </row>
    <row r="48342" spans="3:7" x14ac:dyDescent="0.25">
      <c r="C48342" s="155"/>
      <c r="G48342" s="155"/>
    </row>
    <row r="48343" spans="3:7" x14ac:dyDescent="0.25">
      <c r="C48343" s="155"/>
      <c r="G48343" s="155"/>
    </row>
    <row r="48344" spans="3:7" x14ac:dyDescent="0.25">
      <c r="C48344" s="155"/>
      <c r="G48344" s="155"/>
    </row>
    <row r="48345" spans="3:7" x14ac:dyDescent="0.25">
      <c r="C48345" s="155"/>
      <c r="G48345" s="155"/>
    </row>
    <row r="48346" spans="3:7" x14ac:dyDescent="0.25">
      <c r="C48346" s="155"/>
      <c r="G48346" s="155"/>
    </row>
    <row r="48347" spans="3:7" x14ac:dyDescent="0.25">
      <c r="C48347" s="155"/>
      <c r="G48347" s="155"/>
    </row>
    <row r="48348" spans="3:7" x14ac:dyDescent="0.25">
      <c r="C48348" s="155"/>
      <c r="G48348" s="155"/>
    </row>
    <row r="48349" spans="3:7" x14ac:dyDescent="0.25">
      <c r="C48349" s="155"/>
      <c r="G48349" s="155"/>
    </row>
    <row r="48350" spans="3:7" x14ac:dyDescent="0.25">
      <c r="C48350" s="155"/>
      <c r="G48350" s="155"/>
    </row>
    <row r="48351" spans="3:7" x14ac:dyDescent="0.25">
      <c r="C48351" s="155"/>
      <c r="G48351" s="155"/>
    </row>
    <row r="48352" spans="3:7" x14ac:dyDescent="0.25">
      <c r="C48352" s="155"/>
      <c r="G48352" s="155"/>
    </row>
    <row r="48353" spans="3:7" x14ac:dyDescent="0.25">
      <c r="C48353" s="155"/>
      <c r="G48353" s="155"/>
    </row>
    <row r="48354" spans="3:7" x14ac:dyDescent="0.25">
      <c r="C48354" s="155"/>
      <c r="G48354" s="155"/>
    </row>
    <row r="48355" spans="3:7" x14ac:dyDescent="0.25">
      <c r="C48355" s="155"/>
      <c r="G48355" s="155"/>
    </row>
    <row r="48356" spans="3:7" x14ac:dyDescent="0.25">
      <c r="C48356" s="155"/>
      <c r="G48356" s="155"/>
    </row>
    <row r="48357" spans="3:7" x14ac:dyDescent="0.25">
      <c r="C48357" s="155"/>
      <c r="G48357" s="155"/>
    </row>
    <row r="48358" spans="3:7" x14ac:dyDescent="0.25">
      <c r="C48358" s="155"/>
      <c r="G48358" s="155"/>
    </row>
    <row r="48359" spans="3:7" x14ac:dyDescent="0.25">
      <c r="C48359" s="155"/>
      <c r="G48359" s="155"/>
    </row>
    <row r="48360" spans="3:7" x14ac:dyDescent="0.25">
      <c r="C48360" s="155"/>
      <c r="G48360" s="155"/>
    </row>
    <row r="48361" spans="3:7" x14ac:dyDescent="0.25">
      <c r="C48361" s="155"/>
      <c r="G48361" s="155"/>
    </row>
    <row r="48362" spans="3:7" x14ac:dyDescent="0.25">
      <c r="C48362" s="155"/>
      <c r="G48362" s="155"/>
    </row>
    <row r="48363" spans="3:7" x14ac:dyDescent="0.25">
      <c r="C48363" s="155"/>
      <c r="G48363" s="155"/>
    </row>
    <row r="48364" spans="3:7" x14ac:dyDescent="0.25">
      <c r="C48364" s="155"/>
      <c r="G48364" s="155"/>
    </row>
    <row r="48365" spans="3:7" x14ac:dyDescent="0.25">
      <c r="C48365" s="155"/>
      <c r="G48365" s="155"/>
    </row>
    <row r="48366" spans="3:7" x14ac:dyDescent="0.25">
      <c r="C48366" s="155"/>
      <c r="G48366" s="155"/>
    </row>
    <row r="48367" spans="3:7" x14ac:dyDescent="0.25">
      <c r="C48367" s="155"/>
      <c r="G48367" s="155"/>
    </row>
    <row r="48368" spans="3:7" x14ac:dyDescent="0.25">
      <c r="C48368" s="155"/>
      <c r="G48368" s="155"/>
    </row>
    <row r="48369" spans="3:7" x14ac:dyDescent="0.25">
      <c r="C48369" s="155"/>
      <c r="G48369" s="155"/>
    </row>
    <row r="48370" spans="3:7" x14ac:dyDescent="0.25">
      <c r="C48370" s="155"/>
      <c r="G48370" s="155"/>
    </row>
    <row r="48371" spans="3:7" x14ac:dyDescent="0.25">
      <c r="C48371" s="155"/>
      <c r="G48371" s="155"/>
    </row>
    <row r="48372" spans="3:7" x14ac:dyDescent="0.25">
      <c r="C48372" s="155"/>
      <c r="G48372" s="155"/>
    </row>
    <row r="48373" spans="3:7" x14ac:dyDescent="0.25">
      <c r="C48373" s="155"/>
      <c r="G48373" s="155"/>
    </row>
    <row r="48374" spans="3:7" x14ac:dyDescent="0.25">
      <c r="C48374" s="155"/>
      <c r="G48374" s="155"/>
    </row>
    <row r="48375" spans="3:7" x14ac:dyDescent="0.25">
      <c r="C48375" s="155"/>
      <c r="G48375" s="155"/>
    </row>
    <row r="48376" spans="3:7" x14ac:dyDescent="0.25">
      <c r="C48376" s="155"/>
      <c r="G48376" s="155"/>
    </row>
    <row r="48377" spans="3:7" x14ac:dyDescent="0.25">
      <c r="C48377" s="155"/>
      <c r="G48377" s="155"/>
    </row>
    <row r="48378" spans="3:7" x14ac:dyDescent="0.25">
      <c r="C48378" s="155"/>
      <c r="G48378" s="155"/>
    </row>
    <row r="48379" spans="3:7" x14ac:dyDescent="0.25">
      <c r="C48379" s="155"/>
      <c r="G48379" s="155"/>
    </row>
    <row r="48380" spans="3:7" x14ac:dyDescent="0.25">
      <c r="C48380" s="155"/>
      <c r="G48380" s="155"/>
    </row>
    <row r="48381" spans="3:7" x14ac:dyDescent="0.25">
      <c r="C48381" s="155"/>
      <c r="G48381" s="155"/>
    </row>
    <row r="48382" spans="3:7" x14ac:dyDescent="0.25">
      <c r="C48382" s="155"/>
      <c r="G48382" s="155"/>
    </row>
    <row r="48383" spans="3:7" x14ac:dyDescent="0.25">
      <c r="C48383" s="155"/>
      <c r="G48383" s="155"/>
    </row>
    <row r="48384" spans="3:7" x14ac:dyDescent="0.25">
      <c r="C48384" s="155"/>
      <c r="G48384" s="155"/>
    </row>
    <row r="48385" spans="3:7" x14ac:dyDescent="0.25">
      <c r="C48385" s="155"/>
      <c r="G48385" s="155"/>
    </row>
    <row r="48386" spans="3:7" x14ac:dyDescent="0.25">
      <c r="C48386" s="155"/>
      <c r="G48386" s="155"/>
    </row>
    <row r="48387" spans="3:7" x14ac:dyDescent="0.25">
      <c r="C48387" s="155"/>
      <c r="G48387" s="155"/>
    </row>
    <row r="48388" spans="3:7" x14ac:dyDescent="0.25">
      <c r="C48388" s="155"/>
      <c r="G48388" s="155"/>
    </row>
    <row r="48389" spans="3:7" x14ac:dyDescent="0.25">
      <c r="C48389" s="155"/>
      <c r="G48389" s="155"/>
    </row>
    <row r="48390" spans="3:7" x14ac:dyDescent="0.25">
      <c r="C48390" s="155"/>
      <c r="G48390" s="155"/>
    </row>
    <row r="48391" spans="3:7" x14ac:dyDescent="0.25">
      <c r="C48391" s="155"/>
      <c r="G48391" s="155"/>
    </row>
    <row r="48392" spans="3:7" x14ac:dyDescent="0.25">
      <c r="C48392" s="155"/>
      <c r="G48392" s="155"/>
    </row>
    <row r="48393" spans="3:7" x14ac:dyDescent="0.25">
      <c r="C48393" s="155"/>
      <c r="G48393" s="155"/>
    </row>
    <row r="48394" spans="3:7" x14ac:dyDescent="0.25">
      <c r="C48394" s="155"/>
      <c r="G48394" s="155"/>
    </row>
    <row r="48395" spans="3:7" x14ac:dyDescent="0.25">
      <c r="C48395" s="155"/>
      <c r="G48395" s="155"/>
    </row>
    <row r="48396" spans="3:7" x14ac:dyDescent="0.25">
      <c r="C48396" s="155"/>
      <c r="G48396" s="155"/>
    </row>
    <row r="48397" spans="3:7" x14ac:dyDescent="0.25">
      <c r="C48397" s="155"/>
      <c r="G48397" s="155"/>
    </row>
    <row r="48398" spans="3:7" x14ac:dyDescent="0.25">
      <c r="C48398" s="155"/>
      <c r="G48398" s="155"/>
    </row>
    <row r="48399" spans="3:7" x14ac:dyDescent="0.25">
      <c r="C48399" s="155"/>
      <c r="G48399" s="155"/>
    </row>
    <row r="48400" spans="3:7" x14ac:dyDescent="0.25">
      <c r="C48400" s="155"/>
      <c r="G48400" s="155"/>
    </row>
    <row r="48401" spans="3:7" x14ac:dyDescent="0.25">
      <c r="C48401" s="155"/>
      <c r="G48401" s="155"/>
    </row>
    <row r="48402" spans="3:7" x14ac:dyDescent="0.25">
      <c r="C48402" s="155"/>
      <c r="G48402" s="155"/>
    </row>
    <row r="48403" spans="3:7" x14ac:dyDescent="0.25">
      <c r="C48403" s="155"/>
      <c r="G48403" s="155"/>
    </row>
    <row r="48404" spans="3:7" x14ac:dyDescent="0.25">
      <c r="C48404" s="155"/>
      <c r="G48404" s="155"/>
    </row>
    <row r="48405" spans="3:7" x14ac:dyDescent="0.25">
      <c r="C48405" s="155"/>
      <c r="G48405" s="155"/>
    </row>
    <row r="48406" spans="3:7" x14ac:dyDescent="0.25">
      <c r="C48406" s="155"/>
      <c r="G48406" s="155"/>
    </row>
    <row r="48407" spans="3:7" x14ac:dyDescent="0.25">
      <c r="C48407" s="155"/>
      <c r="G48407" s="155"/>
    </row>
    <row r="48408" spans="3:7" x14ac:dyDescent="0.25">
      <c r="C48408" s="155"/>
      <c r="G48408" s="155"/>
    </row>
    <row r="48409" spans="3:7" x14ac:dyDescent="0.25">
      <c r="C48409" s="155"/>
      <c r="G48409" s="155"/>
    </row>
    <row r="48410" spans="3:7" x14ac:dyDescent="0.25">
      <c r="C48410" s="155"/>
      <c r="G48410" s="155"/>
    </row>
    <row r="48411" spans="3:7" x14ac:dyDescent="0.25">
      <c r="C48411" s="155"/>
      <c r="G48411" s="155"/>
    </row>
    <row r="48412" spans="3:7" x14ac:dyDescent="0.25">
      <c r="C48412" s="155"/>
      <c r="G48412" s="155"/>
    </row>
    <row r="48413" spans="3:7" x14ac:dyDescent="0.25">
      <c r="C48413" s="155"/>
      <c r="G48413" s="155"/>
    </row>
    <row r="48414" spans="3:7" x14ac:dyDescent="0.25">
      <c r="C48414" s="155"/>
      <c r="G48414" s="155"/>
    </row>
    <row r="48415" spans="3:7" x14ac:dyDescent="0.25">
      <c r="C48415" s="155"/>
      <c r="G48415" s="155"/>
    </row>
    <row r="48416" spans="3:7" x14ac:dyDescent="0.25">
      <c r="C48416" s="155"/>
      <c r="G48416" s="155"/>
    </row>
    <row r="48417" spans="3:7" x14ac:dyDescent="0.25">
      <c r="C48417" s="155"/>
      <c r="G48417" s="155"/>
    </row>
    <row r="48418" spans="3:7" x14ac:dyDescent="0.25">
      <c r="C48418" s="155"/>
      <c r="G48418" s="155"/>
    </row>
    <row r="48419" spans="3:7" x14ac:dyDescent="0.25">
      <c r="C48419" s="155"/>
      <c r="G48419" s="155"/>
    </row>
    <row r="48420" spans="3:7" x14ac:dyDescent="0.25">
      <c r="C48420" s="155"/>
      <c r="G48420" s="155"/>
    </row>
    <row r="48421" spans="3:7" x14ac:dyDescent="0.25">
      <c r="C48421" s="155"/>
      <c r="G48421" s="155"/>
    </row>
    <row r="48422" spans="3:7" x14ac:dyDescent="0.25">
      <c r="C48422" s="155"/>
      <c r="G48422" s="155"/>
    </row>
    <row r="48423" spans="3:7" x14ac:dyDescent="0.25">
      <c r="C48423" s="155"/>
      <c r="G48423" s="155"/>
    </row>
    <row r="48424" spans="3:7" x14ac:dyDescent="0.25">
      <c r="C48424" s="155"/>
      <c r="G48424" s="155"/>
    </row>
    <row r="48425" spans="3:7" x14ac:dyDescent="0.25">
      <c r="C48425" s="155"/>
      <c r="G48425" s="155"/>
    </row>
    <row r="48426" spans="3:7" x14ac:dyDescent="0.25">
      <c r="C48426" s="155"/>
      <c r="G48426" s="155"/>
    </row>
    <row r="48427" spans="3:7" x14ac:dyDescent="0.25">
      <c r="C48427" s="155"/>
      <c r="G48427" s="155"/>
    </row>
    <row r="48428" spans="3:7" x14ac:dyDescent="0.25">
      <c r="C48428" s="155"/>
      <c r="G48428" s="155"/>
    </row>
    <row r="48429" spans="3:7" x14ac:dyDescent="0.25">
      <c r="C48429" s="155"/>
      <c r="G48429" s="155"/>
    </row>
    <row r="48430" spans="3:7" x14ac:dyDescent="0.25">
      <c r="C48430" s="155"/>
      <c r="G48430" s="155"/>
    </row>
    <row r="48431" spans="3:7" x14ac:dyDescent="0.25">
      <c r="C48431" s="155"/>
      <c r="G48431" s="155"/>
    </row>
    <row r="48432" spans="3:7" x14ac:dyDescent="0.25">
      <c r="C48432" s="155"/>
      <c r="G48432" s="155"/>
    </row>
    <row r="48433" spans="3:7" x14ac:dyDescent="0.25">
      <c r="C48433" s="155"/>
      <c r="G48433" s="155"/>
    </row>
    <row r="48434" spans="3:7" x14ac:dyDescent="0.25">
      <c r="C48434" s="155"/>
      <c r="G48434" s="155"/>
    </row>
    <row r="48435" spans="3:7" x14ac:dyDescent="0.25">
      <c r="C48435" s="155"/>
      <c r="G48435" s="155"/>
    </row>
    <row r="48436" spans="3:7" x14ac:dyDescent="0.25">
      <c r="C48436" s="155"/>
      <c r="G48436" s="155"/>
    </row>
    <row r="48437" spans="3:7" x14ac:dyDescent="0.25">
      <c r="C48437" s="155"/>
      <c r="G48437" s="155"/>
    </row>
    <row r="48438" spans="3:7" x14ac:dyDescent="0.25">
      <c r="C48438" s="155"/>
      <c r="G48438" s="155"/>
    </row>
    <row r="48439" spans="3:7" x14ac:dyDescent="0.25">
      <c r="C48439" s="155"/>
      <c r="G48439" s="155"/>
    </row>
    <row r="48440" spans="3:7" x14ac:dyDescent="0.25">
      <c r="C48440" s="155"/>
      <c r="G48440" s="155"/>
    </row>
    <row r="48441" spans="3:7" x14ac:dyDescent="0.25">
      <c r="C48441" s="155"/>
      <c r="G48441" s="155"/>
    </row>
    <row r="48442" spans="3:7" x14ac:dyDescent="0.25">
      <c r="C48442" s="155"/>
      <c r="G48442" s="155"/>
    </row>
    <row r="48443" spans="3:7" x14ac:dyDescent="0.25">
      <c r="C48443" s="155"/>
      <c r="G48443" s="155"/>
    </row>
    <row r="48444" spans="3:7" x14ac:dyDescent="0.25">
      <c r="C48444" s="155"/>
      <c r="G48444" s="155"/>
    </row>
    <row r="48445" spans="3:7" x14ac:dyDescent="0.25">
      <c r="C48445" s="155"/>
      <c r="G48445" s="155"/>
    </row>
    <row r="48446" spans="3:7" x14ac:dyDescent="0.25">
      <c r="C48446" s="155"/>
      <c r="G48446" s="155"/>
    </row>
    <row r="48447" spans="3:7" x14ac:dyDescent="0.25">
      <c r="C48447" s="155"/>
      <c r="G48447" s="155"/>
    </row>
    <row r="48448" spans="3:7" x14ac:dyDescent="0.25">
      <c r="C48448" s="155"/>
      <c r="G48448" s="155"/>
    </row>
    <row r="48449" spans="3:7" x14ac:dyDescent="0.25">
      <c r="C48449" s="155"/>
      <c r="G48449" s="155"/>
    </row>
    <row r="48450" spans="3:7" x14ac:dyDescent="0.25">
      <c r="C48450" s="155"/>
      <c r="G48450" s="155"/>
    </row>
    <row r="48451" spans="3:7" x14ac:dyDescent="0.25">
      <c r="C48451" s="155"/>
      <c r="G48451" s="155"/>
    </row>
    <row r="48452" spans="3:7" x14ac:dyDescent="0.25">
      <c r="C48452" s="155"/>
      <c r="G48452" s="155"/>
    </row>
    <row r="48453" spans="3:7" x14ac:dyDescent="0.25">
      <c r="C48453" s="155"/>
      <c r="G48453" s="155"/>
    </row>
    <row r="48454" spans="3:7" x14ac:dyDescent="0.25">
      <c r="C48454" s="155"/>
      <c r="G48454" s="155"/>
    </row>
    <row r="48455" spans="3:7" x14ac:dyDescent="0.25">
      <c r="C48455" s="155"/>
      <c r="G48455" s="155"/>
    </row>
    <row r="48456" spans="3:7" x14ac:dyDescent="0.25">
      <c r="C48456" s="155"/>
      <c r="G48456" s="155"/>
    </row>
    <row r="48457" spans="3:7" x14ac:dyDescent="0.25">
      <c r="C48457" s="155"/>
      <c r="G48457" s="155"/>
    </row>
    <row r="48458" spans="3:7" x14ac:dyDescent="0.25">
      <c r="C48458" s="155"/>
      <c r="G48458" s="155"/>
    </row>
    <row r="48459" spans="3:7" x14ac:dyDescent="0.25">
      <c r="C48459" s="155"/>
      <c r="G48459" s="155"/>
    </row>
    <row r="48460" spans="3:7" x14ac:dyDescent="0.25">
      <c r="C48460" s="155"/>
      <c r="G48460" s="155"/>
    </row>
    <row r="48461" spans="3:7" x14ac:dyDescent="0.25">
      <c r="C48461" s="155"/>
      <c r="G48461" s="155"/>
    </row>
    <row r="48462" spans="3:7" x14ac:dyDescent="0.25">
      <c r="C48462" s="155"/>
      <c r="G48462" s="155"/>
    </row>
    <row r="48463" spans="3:7" x14ac:dyDescent="0.25">
      <c r="C48463" s="155"/>
      <c r="G48463" s="155"/>
    </row>
    <row r="48464" spans="3:7" x14ac:dyDescent="0.25">
      <c r="C48464" s="155"/>
      <c r="G48464" s="155"/>
    </row>
    <row r="48465" spans="3:7" x14ac:dyDescent="0.25">
      <c r="C48465" s="155"/>
      <c r="G48465" s="155"/>
    </row>
    <row r="48466" spans="3:7" x14ac:dyDescent="0.25">
      <c r="C48466" s="155"/>
      <c r="G48466" s="155"/>
    </row>
    <row r="48467" spans="3:7" x14ac:dyDescent="0.25">
      <c r="C48467" s="155"/>
      <c r="G48467" s="155"/>
    </row>
    <row r="48468" spans="3:7" x14ac:dyDescent="0.25">
      <c r="C48468" s="155"/>
      <c r="G48468" s="155"/>
    </row>
    <row r="48469" spans="3:7" x14ac:dyDescent="0.25">
      <c r="C48469" s="155"/>
      <c r="G48469" s="155"/>
    </row>
    <row r="48470" spans="3:7" x14ac:dyDescent="0.25">
      <c r="C48470" s="155"/>
      <c r="G48470" s="155"/>
    </row>
    <row r="48471" spans="3:7" x14ac:dyDescent="0.25">
      <c r="C48471" s="155"/>
      <c r="G48471" s="155"/>
    </row>
    <row r="48472" spans="3:7" x14ac:dyDescent="0.25">
      <c r="C48472" s="155"/>
      <c r="G48472" s="155"/>
    </row>
    <row r="48473" spans="3:7" x14ac:dyDescent="0.25">
      <c r="C48473" s="155"/>
      <c r="G48473" s="155"/>
    </row>
    <row r="48474" spans="3:7" x14ac:dyDescent="0.25">
      <c r="C48474" s="155"/>
      <c r="G48474" s="155"/>
    </row>
    <row r="48475" spans="3:7" x14ac:dyDescent="0.25">
      <c r="C48475" s="155"/>
      <c r="G48475" s="155"/>
    </row>
    <row r="48476" spans="3:7" x14ac:dyDescent="0.25">
      <c r="C48476" s="155"/>
      <c r="G48476" s="155"/>
    </row>
    <row r="48477" spans="3:7" x14ac:dyDescent="0.25">
      <c r="C48477" s="155"/>
      <c r="G48477" s="155"/>
    </row>
    <row r="48478" spans="3:7" x14ac:dyDescent="0.25">
      <c r="C48478" s="155"/>
      <c r="G48478" s="155"/>
    </row>
    <row r="48479" spans="3:7" x14ac:dyDescent="0.25">
      <c r="C48479" s="155"/>
      <c r="G48479" s="155"/>
    </row>
    <row r="48480" spans="3:7" x14ac:dyDescent="0.25">
      <c r="C48480" s="155"/>
      <c r="G48480" s="155"/>
    </row>
    <row r="48481" spans="3:7" x14ac:dyDescent="0.25">
      <c r="C48481" s="155"/>
      <c r="G48481" s="155"/>
    </row>
    <row r="48482" spans="3:7" x14ac:dyDescent="0.25">
      <c r="C48482" s="155"/>
      <c r="G48482" s="155"/>
    </row>
    <row r="48483" spans="3:7" x14ac:dyDescent="0.25">
      <c r="C48483" s="155"/>
      <c r="G48483" s="155"/>
    </row>
    <row r="48484" spans="3:7" x14ac:dyDescent="0.25">
      <c r="C48484" s="155"/>
      <c r="G48484" s="155"/>
    </row>
    <row r="48485" spans="3:7" x14ac:dyDescent="0.25">
      <c r="C48485" s="155"/>
      <c r="G48485" s="155"/>
    </row>
    <row r="48486" spans="3:7" x14ac:dyDescent="0.25">
      <c r="C48486" s="155"/>
      <c r="G48486" s="155"/>
    </row>
    <row r="48487" spans="3:7" x14ac:dyDescent="0.25">
      <c r="C48487" s="155"/>
      <c r="G48487" s="155"/>
    </row>
    <row r="48488" spans="3:7" x14ac:dyDescent="0.25">
      <c r="C48488" s="155"/>
      <c r="G48488" s="155"/>
    </row>
    <row r="48489" spans="3:7" x14ac:dyDescent="0.25">
      <c r="C48489" s="155"/>
      <c r="G48489" s="155"/>
    </row>
    <row r="48490" spans="3:7" x14ac:dyDescent="0.25">
      <c r="C48490" s="155"/>
      <c r="G48490" s="155"/>
    </row>
    <row r="48491" spans="3:7" x14ac:dyDescent="0.25">
      <c r="C48491" s="155"/>
      <c r="G48491" s="155"/>
    </row>
    <row r="48492" spans="3:7" x14ac:dyDescent="0.25">
      <c r="C48492" s="155"/>
      <c r="G48492" s="155"/>
    </row>
    <row r="48493" spans="3:7" x14ac:dyDescent="0.25">
      <c r="C48493" s="155"/>
      <c r="G48493" s="155"/>
    </row>
    <row r="48494" spans="3:7" x14ac:dyDescent="0.25">
      <c r="C48494" s="155"/>
      <c r="G48494" s="155"/>
    </row>
    <row r="48495" spans="3:7" x14ac:dyDescent="0.25">
      <c r="C48495" s="155"/>
      <c r="G48495" s="155"/>
    </row>
    <row r="48496" spans="3:7" x14ac:dyDescent="0.25">
      <c r="C48496" s="155"/>
      <c r="G48496" s="155"/>
    </row>
    <row r="48497" spans="3:7" x14ac:dyDescent="0.25">
      <c r="C48497" s="155"/>
      <c r="G48497" s="155"/>
    </row>
    <row r="48498" spans="3:7" x14ac:dyDescent="0.25">
      <c r="C48498" s="155"/>
      <c r="G48498" s="155"/>
    </row>
    <row r="48499" spans="3:7" x14ac:dyDescent="0.25">
      <c r="C48499" s="155"/>
      <c r="G48499" s="155"/>
    </row>
    <row r="48500" spans="3:7" x14ac:dyDescent="0.25">
      <c r="C48500" s="155"/>
      <c r="G48500" s="155"/>
    </row>
    <row r="48501" spans="3:7" x14ac:dyDescent="0.25">
      <c r="C48501" s="155"/>
      <c r="G48501" s="155"/>
    </row>
    <row r="48502" spans="3:7" x14ac:dyDescent="0.25">
      <c r="C48502" s="155"/>
      <c r="G48502" s="155"/>
    </row>
    <row r="48503" spans="3:7" x14ac:dyDescent="0.25">
      <c r="C48503" s="155"/>
      <c r="G48503" s="155"/>
    </row>
    <row r="48504" spans="3:7" x14ac:dyDescent="0.25">
      <c r="C48504" s="155"/>
      <c r="G48504" s="155"/>
    </row>
    <row r="48505" spans="3:7" x14ac:dyDescent="0.25">
      <c r="C48505" s="155"/>
      <c r="G48505" s="155"/>
    </row>
    <row r="48506" spans="3:7" x14ac:dyDescent="0.25">
      <c r="C48506" s="155"/>
      <c r="G48506" s="155"/>
    </row>
    <row r="48507" spans="3:7" x14ac:dyDescent="0.25">
      <c r="C48507" s="155"/>
      <c r="G48507" s="155"/>
    </row>
    <row r="48508" spans="3:7" x14ac:dyDescent="0.25">
      <c r="C48508" s="155"/>
      <c r="G48508" s="155"/>
    </row>
    <row r="48509" spans="3:7" x14ac:dyDescent="0.25">
      <c r="C48509" s="155"/>
      <c r="G48509" s="155"/>
    </row>
    <row r="48510" spans="3:7" x14ac:dyDescent="0.25">
      <c r="C48510" s="155"/>
      <c r="G48510" s="155"/>
    </row>
    <row r="48511" spans="3:7" x14ac:dyDescent="0.25">
      <c r="C48511" s="155"/>
      <c r="G48511" s="155"/>
    </row>
    <row r="48512" spans="3:7" x14ac:dyDescent="0.25">
      <c r="C48512" s="155"/>
      <c r="G48512" s="155"/>
    </row>
    <row r="48513" spans="3:7" x14ac:dyDescent="0.25">
      <c r="C48513" s="155"/>
      <c r="G48513" s="155"/>
    </row>
    <row r="48514" spans="3:7" x14ac:dyDescent="0.25">
      <c r="C48514" s="155"/>
      <c r="G48514" s="155"/>
    </row>
    <row r="48515" spans="3:7" x14ac:dyDescent="0.25">
      <c r="C48515" s="155"/>
      <c r="G48515" s="155"/>
    </row>
    <row r="48516" spans="3:7" x14ac:dyDescent="0.25">
      <c r="C48516" s="155"/>
      <c r="G48516" s="155"/>
    </row>
    <row r="48517" spans="3:7" x14ac:dyDescent="0.25">
      <c r="C48517" s="155"/>
      <c r="G48517" s="155"/>
    </row>
    <row r="48518" spans="3:7" x14ac:dyDescent="0.25">
      <c r="C48518" s="155"/>
      <c r="G48518" s="155"/>
    </row>
    <row r="48519" spans="3:7" x14ac:dyDescent="0.25">
      <c r="C48519" s="155"/>
      <c r="G48519" s="155"/>
    </row>
    <row r="48520" spans="3:7" x14ac:dyDescent="0.25">
      <c r="C48520" s="155"/>
      <c r="G48520" s="155"/>
    </row>
    <row r="48521" spans="3:7" x14ac:dyDescent="0.25">
      <c r="C48521" s="155"/>
      <c r="G48521" s="155"/>
    </row>
    <row r="48522" spans="3:7" x14ac:dyDescent="0.25">
      <c r="C48522" s="155"/>
      <c r="G48522" s="155"/>
    </row>
    <row r="48523" spans="3:7" x14ac:dyDescent="0.25">
      <c r="C48523" s="155"/>
      <c r="G48523" s="155"/>
    </row>
    <row r="48524" spans="3:7" x14ac:dyDescent="0.25">
      <c r="C48524" s="155"/>
      <c r="G48524" s="155"/>
    </row>
    <row r="48525" spans="3:7" x14ac:dyDescent="0.25">
      <c r="C48525" s="155"/>
      <c r="G48525" s="155"/>
    </row>
    <row r="48526" spans="3:7" x14ac:dyDescent="0.25">
      <c r="C48526" s="155"/>
      <c r="G48526" s="155"/>
    </row>
    <row r="48527" spans="3:7" x14ac:dyDescent="0.25">
      <c r="C48527" s="155"/>
      <c r="G48527" s="155"/>
    </row>
    <row r="48528" spans="3:7" x14ac:dyDescent="0.25">
      <c r="C48528" s="155"/>
      <c r="G48528" s="155"/>
    </row>
    <row r="48529" spans="3:7" x14ac:dyDescent="0.25">
      <c r="C48529" s="155"/>
      <c r="G48529" s="155"/>
    </row>
    <row r="48530" spans="3:7" x14ac:dyDescent="0.25">
      <c r="C48530" s="155"/>
      <c r="G48530" s="155"/>
    </row>
    <row r="48531" spans="3:7" x14ac:dyDescent="0.25">
      <c r="C48531" s="155"/>
      <c r="G48531" s="155"/>
    </row>
    <row r="48532" spans="3:7" x14ac:dyDescent="0.25">
      <c r="C48532" s="155"/>
      <c r="G48532" s="155"/>
    </row>
    <row r="48533" spans="3:7" x14ac:dyDescent="0.25">
      <c r="C48533" s="155"/>
      <c r="G48533" s="155"/>
    </row>
    <row r="48534" spans="3:7" x14ac:dyDescent="0.25">
      <c r="C48534" s="155"/>
      <c r="G48534" s="155"/>
    </row>
    <row r="48535" spans="3:7" x14ac:dyDescent="0.25">
      <c r="C48535" s="155"/>
      <c r="G48535" s="155"/>
    </row>
    <row r="48536" spans="3:7" x14ac:dyDescent="0.25">
      <c r="C48536" s="155"/>
      <c r="G48536" s="155"/>
    </row>
    <row r="48537" spans="3:7" x14ac:dyDescent="0.25">
      <c r="C48537" s="155"/>
      <c r="G48537" s="155"/>
    </row>
    <row r="48538" spans="3:7" x14ac:dyDescent="0.25">
      <c r="C48538" s="155"/>
      <c r="G48538" s="155"/>
    </row>
    <row r="48539" spans="3:7" x14ac:dyDescent="0.25">
      <c r="C48539" s="155"/>
      <c r="G48539" s="155"/>
    </row>
    <row r="48540" spans="3:7" x14ac:dyDescent="0.25">
      <c r="C48540" s="155"/>
      <c r="G48540" s="155"/>
    </row>
    <row r="48541" spans="3:7" x14ac:dyDescent="0.25">
      <c r="C48541" s="155"/>
      <c r="G48541" s="155"/>
    </row>
    <row r="48542" spans="3:7" x14ac:dyDescent="0.25">
      <c r="C48542" s="155"/>
      <c r="G48542" s="155"/>
    </row>
    <row r="48543" spans="3:7" x14ac:dyDescent="0.25">
      <c r="C48543" s="155"/>
      <c r="G48543" s="155"/>
    </row>
    <row r="48544" spans="3:7" x14ac:dyDescent="0.25">
      <c r="C48544" s="155"/>
      <c r="G48544" s="155"/>
    </row>
    <row r="48545" spans="3:7" x14ac:dyDescent="0.25">
      <c r="C48545" s="155"/>
      <c r="G48545" s="155"/>
    </row>
    <row r="48546" spans="3:7" x14ac:dyDescent="0.25">
      <c r="C48546" s="155"/>
      <c r="G48546" s="155"/>
    </row>
    <row r="48547" spans="3:7" x14ac:dyDescent="0.25">
      <c r="C48547" s="155"/>
      <c r="G48547" s="155"/>
    </row>
    <row r="48548" spans="3:7" x14ac:dyDescent="0.25">
      <c r="C48548" s="155"/>
      <c r="G48548" s="155"/>
    </row>
    <row r="48549" spans="3:7" x14ac:dyDescent="0.25">
      <c r="C48549" s="155"/>
      <c r="G48549" s="155"/>
    </row>
    <row r="48550" spans="3:7" x14ac:dyDescent="0.25">
      <c r="C48550" s="155"/>
      <c r="G48550" s="155"/>
    </row>
    <row r="48551" spans="3:7" x14ac:dyDescent="0.25">
      <c r="C48551" s="155"/>
      <c r="G48551" s="155"/>
    </row>
    <row r="48552" spans="3:7" x14ac:dyDescent="0.25">
      <c r="C48552" s="155"/>
      <c r="G48552" s="155"/>
    </row>
    <row r="48553" spans="3:7" x14ac:dyDescent="0.25">
      <c r="C48553" s="155"/>
      <c r="G48553" s="155"/>
    </row>
    <row r="48554" spans="3:7" x14ac:dyDescent="0.25">
      <c r="C48554" s="155"/>
      <c r="G48554" s="155"/>
    </row>
    <row r="48555" spans="3:7" x14ac:dyDescent="0.25">
      <c r="C48555" s="155"/>
      <c r="G48555" s="155"/>
    </row>
    <row r="48556" spans="3:7" x14ac:dyDescent="0.25">
      <c r="C48556" s="155"/>
      <c r="G48556" s="155"/>
    </row>
    <row r="48557" spans="3:7" x14ac:dyDescent="0.25">
      <c r="C48557" s="155"/>
      <c r="G48557" s="155"/>
    </row>
    <row r="48558" spans="3:7" x14ac:dyDescent="0.25">
      <c r="C48558" s="155"/>
      <c r="G48558" s="155"/>
    </row>
    <row r="48559" spans="3:7" x14ac:dyDescent="0.25">
      <c r="C48559" s="155"/>
      <c r="G48559" s="155"/>
    </row>
    <row r="48560" spans="3:7" x14ac:dyDescent="0.25">
      <c r="C48560" s="155"/>
      <c r="G48560" s="155"/>
    </row>
    <row r="48561" spans="3:7" x14ac:dyDescent="0.25">
      <c r="C48561" s="155"/>
      <c r="G48561" s="155"/>
    </row>
    <row r="48562" spans="3:7" x14ac:dyDescent="0.25">
      <c r="C48562" s="155"/>
      <c r="G48562" s="155"/>
    </row>
    <row r="48563" spans="3:7" x14ac:dyDescent="0.25">
      <c r="C48563" s="155"/>
      <c r="G48563" s="155"/>
    </row>
    <row r="48564" spans="3:7" x14ac:dyDescent="0.25">
      <c r="C48564" s="155"/>
      <c r="G48564" s="155"/>
    </row>
    <row r="48565" spans="3:7" x14ac:dyDescent="0.25">
      <c r="C48565" s="155"/>
      <c r="G48565" s="155"/>
    </row>
    <row r="48566" spans="3:7" x14ac:dyDescent="0.25">
      <c r="C48566" s="155"/>
      <c r="G48566" s="155"/>
    </row>
    <row r="48567" spans="3:7" x14ac:dyDescent="0.25">
      <c r="C48567" s="155"/>
      <c r="G48567" s="155"/>
    </row>
    <row r="48568" spans="3:7" x14ac:dyDescent="0.25">
      <c r="C48568" s="155"/>
      <c r="G48568" s="155"/>
    </row>
    <row r="48569" spans="3:7" x14ac:dyDescent="0.25">
      <c r="C48569" s="155"/>
      <c r="G48569" s="155"/>
    </row>
    <row r="48570" spans="3:7" x14ac:dyDescent="0.25">
      <c r="C48570" s="155"/>
      <c r="G48570" s="155"/>
    </row>
    <row r="48571" spans="3:7" x14ac:dyDescent="0.25">
      <c r="C48571" s="155"/>
      <c r="G48571" s="155"/>
    </row>
    <row r="48572" spans="3:7" x14ac:dyDescent="0.25">
      <c r="C48572" s="155"/>
      <c r="G48572" s="155"/>
    </row>
    <row r="48573" spans="3:7" x14ac:dyDescent="0.25">
      <c r="C48573" s="155"/>
      <c r="G48573" s="155"/>
    </row>
    <row r="48574" spans="3:7" x14ac:dyDescent="0.25">
      <c r="C48574" s="155"/>
      <c r="G48574" s="155"/>
    </row>
    <row r="48575" spans="3:7" x14ac:dyDescent="0.25">
      <c r="C48575" s="155"/>
      <c r="G48575" s="155"/>
    </row>
    <row r="48576" spans="3:7" x14ac:dyDescent="0.25">
      <c r="C48576" s="155"/>
      <c r="G48576" s="155"/>
    </row>
    <row r="48577" spans="3:7" x14ac:dyDescent="0.25">
      <c r="C48577" s="155"/>
      <c r="G48577" s="155"/>
    </row>
    <row r="48578" spans="3:7" x14ac:dyDescent="0.25">
      <c r="C48578" s="155"/>
      <c r="G48578" s="155"/>
    </row>
    <row r="48579" spans="3:7" x14ac:dyDescent="0.25">
      <c r="C48579" s="155"/>
      <c r="G48579" s="155"/>
    </row>
    <row r="48580" spans="3:7" x14ac:dyDescent="0.25">
      <c r="C48580" s="155"/>
      <c r="G48580" s="155"/>
    </row>
    <row r="48581" spans="3:7" x14ac:dyDescent="0.25">
      <c r="C48581" s="155"/>
      <c r="G48581" s="155"/>
    </row>
    <row r="48582" spans="3:7" x14ac:dyDescent="0.25">
      <c r="C48582" s="155"/>
      <c r="G48582" s="155"/>
    </row>
    <row r="48583" spans="3:7" x14ac:dyDescent="0.25">
      <c r="C48583" s="155"/>
      <c r="G48583" s="155"/>
    </row>
    <row r="48584" spans="3:7" x14ac:dyDescent="0.25">
      <c r="C48584" s="155"/>
      <c r="G48584" s="155"/>
    </row>
    <row r="48585" spans="3:7" x14ac:dyDescent="0.25">
      <c r="C48585" s="155"/>
      <c r="G48585" s="155"/>
    </row>
    <row r="48586" spans="3:7" x14ac:dyDescent="0.25">
      <c r="C48586" s="155"/>
      <c r="G48586" s="155"/>
    </row>
    <row r="48587" spans="3:7" x14ac:dyDescent="0.25">
      <c r="C48587" s="155"/>
      <c r="G48587" s="155"/>
    </row>
    <row r="48588" spans="3:7" x14ac:dyDescent="0.25">
      <c r="C48588" s="155"/>
      <c r="G48588" s="155"/>
    </row>
    <row r="48589" spans="3:7" x14ac:dyDescent="0.25">
      <c r="C48589" s="155"/>
      <c r="G48589" s="155"/>
    </row>
    <row r="48590" spans="3:7" x14ac:dyDescent="0.25">
      <c r="C48590" s="155"/>
      <c r="G48590" s="155"/>
    </row>
    <row r="48591" spans="3:7" x14ac:dyDescent="0.25">
      <c r="C48591" s="155"/>
      <c r="G48591" s="155"/>
    </row>
    <row r="48592" spans="3:7" x14ac:dyDescent="0.25">
      <c r="C48592" s="155"/>
      <c r="G48592" s="155"/>
    </row>
    <row r="48593" spans="3:7" x14ac:dyDescent="0.25">
      <c r="C48593" s="155"/>
      <c r="G48593" s="155"/>
    </row>
    <row r="48594" spans="3:7" x14ac:dyDescent="0.25">
      <c r="C48594" s="155"/>
      <c r="G48594" s="155"/>
    </row>
    <row r="48595" spans="3:7" x14ac:dyDescent="0.25">
      <c r="C48595" s="155"/>
      <c r="G48595" s="155"/>
    </row>
    <row r="48596" spans="3:7" x14ac:dyDescent="0.25">
      <c r="C48596" s="155"/>
      <c r="G48596" s="155"/>
    </row>
    <row r="48597" spans="3:7" x14ac:dyDescent="0.25">
      <c r="C48597" s="155"/>
      <c r="G48597" s="155"/>
    </row>
    <row r="48598" spans="3:7" x14ac:dyDescent="0.25">
      <c r="C48598" s="155"/>
      <c r="G48598" s="155"/>
    </row>
    <row r="48599" spans="3:7" x14ac:dyDescent="0.25">
      <c r="C48599" s="155"/>
      <c r="G48599" s="155"/>
    </row>
    <row r="48600" spans="3:7" x14ac:dyDescent="0.25">
      <c r="C48600" s="155"/>
      <c r="G48600" s="155"/>
    </row>
    <row r="48601" spans="3:7" x14ac:dyDescent="0.25">
      <c r="C48601" s="155"/>
      <c r="G48601" s="155"/>
    </row>
    <row r="48602" spans="3:7" x14ac:dyDescent="0.25">
      <c r="C48602" s="155"/>
      <c r="G48602" s="155"/>
    </row>
    <row r="48603" spans="3:7" x14ac:dyDescent="0.25">
      <c r="C48603" s="155"/>
      <c r="G48603" s="155"/>
    </row>
    <row r="48604" spans="3:7" x14ac:dyDescent="0.25">
      <c r="C48604" s="155"/>
      <c r="G48604" s="155"/>
    </row>
    <row r="48605" spans="3:7" x14ac:dyDescent="0.25">
      <c r="C48605" s="155"/>
      <c r="G48605" s="155"/>
    </row>
    <row r="48606" spans="3:7" x14ac:dyDescent="0.25">
      <c r="C48606" s="155"/>
      <c r="G48606" s="155"/>
    </row>
    <row r="48607" spans="3:7" x14ac:dyDescent="0.25">
      <c r="C48607" s="155"/>
      <c r="G48607" s="155"/>
    </row>
    <row r="48608" spans="3:7" x14ac:dyDescent="0.25">
      <c r="C48608" s="155"/>
      <c r="G48608" s="155"/>
    </row>
    <row r="48609" spans="3:7" x14ac:dyDescent="0.25">
      <c r="C48609" s="155"/>
      <c r="G48609" s="155"/>
    </row>
    <row r="48610" spans="3:7" x14ac:dyDescent="0.25">
      <c r="C48610" s="155"/>
      <c r="G48610" s="155"/>
    </row>
    <row r="48611" spans="3:7" x14ac:dyDescent="0.25">
      <c r="C48611" s="155"/>
      <c r="G48611" s="155"/>
    </row>
    <row r="48612" spans="3:7" x14ac:dyDescent="0.25">
      <c r="C48612" s="155"/>
      <c r="G48612" s="155"/>
    </row>
    <row r="48613" spans="3:7" x14ac:dyDescent="0.25">
      <c r="C48613" s="155"/>
      <c r="G48613" s="155"/>
    </row>
    <row r="48614" spans="3:7" x14ac:dyDescent="0.25">
      <c r="C48614" s="155"/>
      <c r="G48614" s="155"/>
    </row>
    <row r="48615" spans="3:7" x14ac:dyDescent="0.25">
      <c r="C48615" s="155"/>
      <c r="G48615" s="155"/>
    </row>
    <row r="48616" spans="3:7" x14ac:dyDescent="0.25">
      <c r="C48616" s="155"/>
      <c r="G48616" s="155"/>
    </row>
    <row r="48617" spans="3:7" x14ac:dyDescent="0.25">
      <c r="C48617" s="155"/>
      <c r="G48617" s="155"/>
    </row>
    <row r="48618" spans="3:7" x14ac:dyDescent="0.25">
      <c r="C48618" s="155"/>
      <c r="G48618" s="155"/>
    </row>
    <row r="48619" spans="3:7" x14ac:dyDescent="0.25">
      <c r="C48619" s="155"/>
      <c r="G48619" s="155"/>
    </row>
    <row r="48620" spans="3:7" x14ac:dyDescent="0.25">
      <c r="C48620" s="155"/>
      <c r="G48620" s="155"/>
    </row>
    <row r="48621" spans="3:7" x14ac:dyDescent="0.25">
      <c r="C48621" s="155"/>
      <c r="G48621" s="155"/>
    </row>
    <row r="48622" spans="3:7" x14ac:dyDescent="0.25">
      <c r="C48622" s="155"/>
      <c r="G48622" s="155"/>
    </row>
    <row r="48623" spans="3:7" x14ac:dyDescent="0.25">
      <c r="C48623" s="155"/>
      <c r="G48623" s="155"/>
    </row>
    <row r="48624" spans="3:7" x14ac:dyDescent="0.25">
      <c r="C48624" s="155"/>
      <c r="G48624" s="155"/>
    </row>
    <row r="48625" spans="3:7" x14ac:dyDescent="0.25">
      <c r="C48625" s="155"/>
      <c r="G48625" s="155"/>
    </row>
    <row r="48626" spans="3:7" x14ac:dyDescent="0.25">
      <c r="C48626" s="155"/>
      <c r="G48626" s="155"/>
    </row>
    <row r="48627" spans="3:7" x14ac:dyDescent="0.25">
      <c r="C48627" s="155"/>
      <c r="G48627" s="155"/>
    </row>
    <row r="48628" spans="3:7" x14ac:dyDescent="0.25">
      <c r="C48628" s="155"/>
      <c r="G48628" s="155"/>
    </row>
    <row r="48629" spans="3:7" x14ac:dyDescent="0.25">
      <c r="C48629" s="155"/>
      <c r="G48629" s="155"/>
    </row>
    <row r="48630" spans="3:7" x14ac:dyDescent="0.25">
      <c r="C48630" s="155"/>
      <c r="G48630" s="155"/>
    </row>
    <row r="48631" spans="3:7" x14ac:dyDescent="0.25">
      <c r="C48631" s="155"/>
      <c r="G48631" s="155"/>
    </row>
    <row r="48632" spans="3:7" x14ac:dyDescent="0.25">
      <c r="C48632" s="155"/>
      <c r="G48632" s="155"/>
    </row>
    <row r="48633" spans="3:7" x14ac:dyDescent="0.25">
      <c r="C48633" s="155"/>
      <c r="G48633" s="155"/>
    </row>
    <row r="48634" spans="3:7" x14ac:dyDescent="0.25">
      <c r="C48634" s="155"/>
      <c r="G48634" s="155"/>
    </row>
    <row r="48635" spans="3:7" x14ac:dyDescent="0.25">
      <c r="C48635" s="155"/>
      <c r="G48635" s="155"/>
    </row>
    <row r="48636" spans="3:7" x14ac:dyDescent="0.25">
      <c r="C48636" s="155"/>
      <c r="G48636" s="155"/>
    </row>
    <row r="48637" spans="3:7" x14ac:dyDescent="0.25">
      <c r="C48637" s="155"/>
      <c r="G48637" s="155"/>
    </row>
    <row r="48638" spans="3:7" x14ac:dyDescent="0.25">
      <c r="C48638" s="155"/>
      <c r="G48638" s="155"/>
    </row>
    <row r="48639" spans="3:7" x14ac:dyDescent="0.25">
      <c r="C48639" s="155"/>
      <c r="G48639" s="155"/>
    </row>
    <row r="48640" spans="3:7" x14ac:dyDescent="0.25">
      <c r="C48640" s="155"/>
      <c r="G48640" s="155"/>
    </row>
    <row r="48641" spans="3:7" x14ac:dyDescent="0.25">
      <c r="C48641" s="155"/>
      <c r="G48641" s="155"/>
    </row>
    <row r="48642" spans="3:7" x14ac:dyDescent="0.25">
      <c r="C48642" s="155"/>
      <c r="G48642" s="155"/>
    </row>
    <row r="48643" spans="3:7" x14ac:dyDescent="0.25">
      <c r="C48643" s="155"/>
      <c r="G48643" s="155"/>
    </row>
    <row r="48644" spans="3:7" x14ac:dyDescent="0.25">
      <c r="C48644" s="155"/>
      <c r="G48644" s="155"/>
    </row>
    <row r="48645" spans="3:7" x14ac:dyDescent="0.25">
      <c r="C48645" s="155"/>
      <c r="G48645" s="155"/>
    </row>
    <row r="48646" spans="3:7" x14ac:dyDescent="0.25">
      <c r="C48646" s="155"/>
      <c r="G48646" s="155"/>
    </row>
    <row r="48647" spans="3:7" x14ac:dyDescent="0.25">
      <c r="C48647" s="155"/>
      <c r="G48647" s="155"/>
    </row>
    <row r="48648" spans="3:7" x14ac:dyDescent="0.25">
      <c r="C48648" s="155"/>
      <c r="G48648" s="155"/>
    </row>
    <row r="48649" spans="3:7" x14ac:dyDescent="0.25">
      <c r="C48649" s="155"/>
      <c r="G48649" s="155"/>
    </row>
    <row r="48650" spans="3:7" x14ac:dyDescent="0.25">
      <c r="C48650" s="155"/>
      <c r="G48650" s="155"/>
    </row>
    <row r="48651" spans="3:7" x14ac:dyDescent="0.25">
      <c r="C48651" s="155"/>
      <c r="G48651" s="155"/>
    </row>
    <row r="48652" spans="3:7" x14ac:dyDescent="0.25">
      <c r="C48652" s="155"/>
      <c r="G48652" s="155"/>
    </row>
    <row r="48653" spans="3:7" x14ac:dyDescent="0.25">
      <c r="C48653" s="155"/>
      <c r="G48653" s="155"/>
    </row>
    <row r="48654" spans="3:7" x14ac:dyDescent="0.25">
      <c r="C48654" s="155"/>
      <c r="G48654" s="155"/>
    </row>
    <row r="48655" spans="3:7" x14ac:dyDescent="0.25">
      <c r="C48655" s="155"/>
      <c r="G48655" s="155"/>
    </row>
    <row r="48656" spans="3:7" x14ac:dyDescent="0.25">
      <c r="C48656" s="155"/>
      <c r="G48656" s="155"/>
    </row>
    <row r="48657" spans="3:7" x14ac:dyDescent="0.25">
      <c r="C48657" s="155"/>
      <c r="G48657" s="155"/>
    </row>
    <row r="48658" spans="3:7" x14ac:dyDescent="0.25">
      <c r="C48658" s="155"/>
      <c r="G48658" s="155"/>
    </row>
    <row r="48659" spans="3:7" x14ac:dyDescent="0.25">
      <c r="C48659" s="155"/>
      <c r="G48659" s="155"/>
    </row>
    <row r="48660" spans="3:7" x14ac:dyDescent="0.25">
      <c r="C48660" s="155"/>
      <c r="G48660" s="155"/>
    </row>
    <row r="48661" spans="3:7" x14ac:dyDescent="0.25">
      <c r="C48661" s="155"/>
      <c r="G48661" s="155"/>
    </row>
    <row r="48662" spans="3:7" x14ac:dyDescent="0.25">
      <c r="C48662" s="155"/>
      <c r="G48662" s="155"/>
    </row>
    <row r="48663" spans="3:7" x14ac:dyDescent="0.25">
      <c r="C48663" s="155"/>
      <c r="G48663" s="155"/>
    </row>
    <row r="48664" spans="3:7" x14ac:dyDescent="0.25">
      <c r="C48664" s="155"/>
      <c r="G48664" s="155"/>
    </row>
    <row r="48665" spans="3:7" x14ac:dyDescent="0.25">
      <c r="C48665" s="155"/>
      <c r="G48665" s="155"/>
    </row>
    <row r="48666" spans="3:7" x14ac:dyDescent="0.25">
      <c r="C48666" s="155"/>
      <c r="G48666" s="155"/>
    </row>
    <row r="48667" spans="3:7" x14ac:dyDescent="0.25">
      <c r="C48667" s="155"/>
      <c r="G48667" s="155"/>
    </row>
    <row r="48668" spans="3:7" x14ac:dyDescent="0.25">
      <c r="C48668" s="155"/>
      <c r="G48668" s="155"/>
    </row>
    <row r="48669" spans="3:7" x14ac:dyDescent="0.25">
      <c r="C48669" s="155"/>
      <c r="G48669" s="155"/>
    </row>
    <row r="48670" spans="3:7" x14ac:dyDescent="0.25">
      <c r="C48670" s="155"/>
      <c r="G48670" s="155"/>
    </row>
    <row r="48671" spans="3:7" x14ac:dyDescent="0.25">
      <c r="C48671" s="155"/>
      <c r="G48671" s="155"/>
    </row>
    <row r="48672" spans="3:7" x14ac:dyDescent="0.25">
      <c r="C48672" s="155"/>
      <c r="G48672" s="155"/>
    </row>
    <row r="48673" spans="3:7" x14ac:dyDescent="0.25">
      <c r="C48673" s="155"/>
      <c r="G48673" s="155"/>
    </row>
    <row r="48674" spans="3:7" x14ac:dyDescent="0.25">
      <c r="C48674" s="155"/>
      <c r="G48674" s="155"/>
    </row>
    <row r="48675" spans="3:7" x14ac:dyDescent="0.25">
      <c r="C48675" s="155"/>
      <c r="G48675" s="155"/>
    </row>
    <row r="48676" spans="3:7" x14ac:dyDescent="0.25">
      <c r="C48676" s="155"/>
      <c r="G48676" s="155"/>
    </row>
    <row r="48677" spans="3:7" x14ac:dyDescent="0.25">
      <c r="C48677" s="155"/>
      <c r="G48677" s="155"/>
    </row>
    <row r="48678" spans="3:7" x14ac:dyDescent="0.25">
      <c r="C48678" s="155"/>
      <c r="G48678" s="155"/>
    </row>
    <row r="48679" spans="3:7" x14ac:dyDescent="0.25">
      <c r="C48679" s="155"/>
      <c r="G48679" s="155"/>
    </row>
    <row r="48680" spans="3:7" x14ac:dyDescent="0.25">
      <c r="C48680" s="155"/>
      <c r="G48680" s="155"/>
    </row>
    <row r="48681" spans="3:7" x14ac:dyDescent="0.25">
      <c r="C48681" s="155"/>
      <c r="G48681" s="155"/>
    </row>
    <row r="48682" spans="3:7" x14ac:dyDescent="0.25">
      <c r="C48682" s="155"/>
      <c r="G48682" s="155"/>
    </row>
    <row r="48683" spans="3:7" x14ac:dyDescent="0.25">
      <c r="C48683" s="155"/>
      <c r="G48683" s="155"/>
    </row>
    <row r="48684" spans="3:7" x14ac:dyDescent="0.25">
      <c r="C48684" s="155"/>
      <c r="G48684" s="155"/>
    </row>
    <row r="48685" spans="3:7" x14ac:dyDescent="0.25">
      <c r="C48685" s="155"/>
      <c r="G48685" s="155"/>
    </row>
    <row r="48686" spans="3:7" x14ac:dyDescent="0.25">
      <c r="C48686" s="155"/>
      <c r="G48686" s="155"/>
    </row>
    <row r="48687" spans="3:7" x14ac:dyDescent="0.25">
      <c r="C48687" s="155"/>
      <c r="G48687" s="155"/>
    </row>
    <row r="48688" spans="3:7" x14ac:dyDescent="0.25">
      <c r="C48688" s="155"/>
      <c r="G48688" s="155"/>
    </row>
    <row r="48689" spans="3:7" x14ac:dyDescent="0.25">
      <c r="C48689" s="155"/>
      <c r="G48689" s="155"/>
    </row>
    <row r="48690" spans="3:7" x14ac:dyDescent="0.25">
      <c r="C48690" s="155"/>
      <c r="G48690" s="155"/>
    </row>
    <row r="48691" spans="3:7" x14ac:dyDescent="0.25">
      <c r="C48691" s="155"/>
      <c r="G48691" s="155"/>
    </row>
    <row r="48692" spans="3:7" x14ac:dyDescent="0.25">
      <c r="C48692" s="155"/>
      <c r="G48692" s="155"/>
    </row>
    <row r="48693" spans="3:7" x14ac:dyDescent="0.25">
      <c r="C48693" s="155"/>
      <c r="G48693" s="155"/>
    </row>
    <row r="48694" spans="3:7" x14ac:dyDescent="0.25">
      <c r="C48694" s="155"/>
      <c r="G48694" s="155"/>
    </row>
    <row r="48695" spans="3:7" x14ac:dyDescent="0.25">
      <c r="C48695" s="155"/>
      <c r="G48695" s="155"/>
    </row>
    <row r="48696" spans="3:7" x14ac:dyDescent="0.25">
      <c r="C48696" s="155"/>
      <c r="G48696" s="155"/>
    </row>
    <row r="48697" spans="3:7" x14ac:dyDescent="0.25">
      <c r="C48697" s="155"/>
      <c r="G48697" s="155"/>
    </row>
    <row r="48698" spans="3:7" x14ac:dyDescent="0.25">
      <c r="C48698" s="155"/>
      <c r="G48698" s="155"/>
    </row>
    <row r="48699" spans="3:7" x14ac:dyDescent="0.25">
      <c r="C48699" s="155"/>
      <c r="G48699" s="155"/>
    </row>
    <row r="48700" spans="3:7" x14ac:dyDescent="0.25">
      <c r="C48700" s="155"/>
      <c r="G48700" s="155"/>
    </row>
    <row r="48701" spans="3:7" x14ac:dyDescent="0.25">
      <c r="C48701" s="155"/>
      <c r="G48701" s="155"/>
    </row>
    <row r="48702" spans="3:7" x14ac:dyDescent="0.25">
      <c r="C48702" s="155"/>
      <c r="G48702" s="155"/>
    </row>
    <row r="48703" spans="3:7" x14ac:dyDescent="0.25">
      <c r="C48703" s="155"/>
      <c r="G48703" s="155"/>
    </row>
    <row r="48704" spans="3:7" x14ac:dyDescent="0.25">
      <c r="C48704" s="155"/>
      <c r="G48704" s="155"/>
    </row>
    <row r="48705" spans="3:7" x14ac:dyDescent="0.25">
      <c r="C48705" s="155"/>
      <c r="G48705" s="155"/>
    </row>
    <row r="48706" spans="3:7" x14ac:dyDescent="0.25">
      <c r="C48706" s="155"/>
      <c r="G48706" s="155"/>
    </row>
    <row r="48707" spans="3:7" x14ac:dyDescent="0.25">
      <c r="C48707" s="155"/>
      <c r="G48707" s="155"/>
    </row>
    <row r="48708" spans="3:7" x14ac:dyDescent="0.25">
      <c r="C48708" s="155"/>
      <c r="G48708" s="155"/>
    </row>
    <row r="48709" spans="3:7" x14ac:dyDescent="0.25">
      <c r="C48709" s="155"/>
      <c r="G48709" s="155"/>
    </row>
    <row r="48710" spans="3:7" x14ac:dyDescent="0.25">
      <c r="C48710" s="155"/>
      <c r="G48710" s="155"/>
    </row>
    <row r="48711" spans="3:7" x14ac:dyDescent="0.25">
      <c r="C48711" s="155"/>
      <c r="G48711" s="155"/>
    </row>
    <row r="48712" spans="3:7" x14ac:dyDescent="0.25">
      <c r="C48712" s="155"/>
      <c r="G48712" s="155"/>
    </row>
    <row r="48713" spans="3:7" x14ac:dyDescent="0.25">
      <c r="C48713" s="155"/>
      <c r="G48713" s="155"/>
    </row>
    <row r="48714" spans="3:7" x14ac:dyDescent="0.25">
      <c r="C48714" s="155"/>
      <c r="G48714" s="155"/>
    </row>
    <row r="48715" spans="3:7" x14ac:dyDescent="0.25">
      <c r="C48715" s="155"/>
      <c r="G48715" s="155"/>
    </row>
    <row r="48716" spans="3:7" x14ac:dyDescent="0.25">
      <c r="C48716" s="155"/>
      <c r="G48716" s="155"/>
    </row>
    <row r="48717" spans="3:7" x14ac:dyDescent="0.25">
      <c r="C48717" s="155"/>
      <c r="G48717" s="155"/>
    </row>
    <row r="48718" spans="3:7" x14ac:dyDescent="0.25">
      <c r="C48718" s="155"/>
      <c r="G48718" s="155"/>
    </row>
    <row r="48719" spans="3:7" x14ac:dyDescent="0.25">
      <c r="C48719" s="155"/>
      <c r="G48719" s="155"/>
    </row>
    <row r="48720" spans="3:7" x14ac:dyDescent="0.25">
      <c r="C48720" s="155"/>
      <c r="G48720" s="155"/>
    </row>
    <row r="48721" spans="3:7" x14ac:dyDescent="0.25">
      <c r="C48721" s="155"/>
      <c r="G48721" s="155"/>
    </row>
    <row r="48722" spans="3:7" x14ac:dyDescent="0.25">
      <c r="C48722" s="155"/>
      <c r="G48722" s="155"/>
    </row>
    <row r="48723" spans="3:7" x14ac:dyDescent="0.25">
      <c r="C48723" s="155"/>
      <c r="G48723" s="155"/>
    </row>
    <row r="48724" spans="3:7" x14ac:dyDescent="0.25">
      <c r="C48724" s="155"/>
      <c r="G48724" s="155"/>
    </row>
    <row r="48725" spans="3:7" x14ac:dyDescent="0.25">
      <c r="C48725" s="155"/>
      <c r="G48725" s="155"/>
    </row>
    <row r="48726" spans="3:7" x14ac:dyDescent="0.25">
      <c r="C48726" s="155"/>
      <c r="G48726" s="155"/>
    </row>
    <row r="48727" spans="3:7" x14ac:dyDescent="0.25">
      <c r="C48727" s="155"/>
      <c r="G48727" s="155"/>
    </row>
    <row r="48728" spans="3:7" x14ac:dyDescent="0.25">
      <c r="C48728" s="155"/>
      <c r="G48728" s="155"/>
    </row>
    <row r="48729" spans="3:7" x14ac:dyDescent="0.25">
      <c r="C48729" s="155"/>
      <c r="G48729" s="155"/>
    </row>
    <row r="48730" spans="3:7" x14ac:dyDescent="0.25">
      <c r="C48730" s="155"/>
      <c r="G48730" s="155"/>
    </row>
    <row r="48731" spans="3:7" x14ac:dyDescent="0.25">
      <c r="C48731" s="155"/>
      <c r="G48731" s="155"/>
    </row>
    <row r="48732" spans="3:7" x14ac:dyDescent="0.25">
      <c r="C48732" s="155"/>
      <c r="G48732" s="155"/>
    </row>
    <row r="48733" spans="3:7" x14ac:dyDescent="0.25">
      <c r="C48733" s="155"/>
      <c r="G48733" s="155"/>
    </row>
    <row r="48734" spans="3:7" x14ac:dyDescent="0.25">
      <c r="C48734" s="155"/>
      <c r="G48734" s="155"/>
    </row>
    <row r="48735" spans="3:7" x14ac:dyDescent="0.25">
      <c r="C48735" s="155"/>
      <c r="G48735" s="155"/>
    </row>
    <row r="48736" spans="3:7" x14ac:dyDescent="0.25">
      <c r="C48736" s="155"/>
      <c r="G48736" s="155"/>
    </row>
    <row r="48737" spans="3:7" x14ac:dyDescent="0.25">
      <c r="C48737" s="155"/>
      <c r="G48737" s="155"/>
    </row>
    <row r="48738" spans="3:7" x14ac:dyDescent="0.25">
      <c r="C48738" s="155"/>
      <c r="G48738" s="155"/>
    </row>
    <row r="48739" spans="3:7" x14ac:dyDescent="0.25">
      <c r="C48739" s="155"/>
      <c r="G48739" s="155"/>
    </row>
    <row r="48740" spans="3:7" x14ac:dyDescent="0.25">
      <c r="C48740" s="155"/>
      <c r="G48740" s="155"/>
    </row>
    <row r="48741" spans="3:7" x14ac:dyDescent="0.25">
      <c r="C48741" s="155"/>
      <c r="G48741" s="155"/>
    </row>
    <row r="48742" spans="3:7" x14ac:dyDescent="0.25">
      <c r="C48742" s="155"/>
      <c r="G48742" s="155"/>
    </row>
    <row r="48743" spans="3:7" x14ac:dyDescent="0.25">
      <c r="C48743" s="155"/>
      <c r="G48743" s="155"/>
    </row>
    <row r="48744" spans="3:7" x14ac:dyDescent="0.25">
      <c r="C48744" s="155"/>
      <c r="G48744" s="155"/>
    </row>
    <row r="48745" spans="3:7" x14ac:dyDescent="0.25">
      <c r="C48745" s="155"/>
      <c r="G48745" s="155"/>
    </row>
    <row r="48746" spans="3:7" x14ac:dyDescent="0.25">
      <c r="C48746" s="155"/>
      <c r="G48746" s="155"/>
    </row>
    <row r="48747" spans="3:7" x14ac:dyDescent="0.25">
      <c r="C48747" s="155"/>
      <c r="G48747" s="155"/>
    </row>
    <row r="48748" spans="3:7" x14ac:dyDescent="0.25">
      <c r="C48748" s="155"/>
      <c r="G48748" s="155"/>
    </row>
    <row r="48749" spans="3:7" x14ac:dyDescent="0.25">
      <c r="C48749" s="155"/>
      <c r="G48749" s="155"/>
    </row>
    <row r="48750" spans="3:7" x14ac:dyDescent="0.25">
      <c r="C48750" s="155"/>
      <c r="G48750" s="155"/>
    </row>
    <row r="48751" spans="3:7" x14ac:dyDescent="0.25">
      <c r="C48751" s="155"/>
      <c r="G48751" s="155"/>
    </row>
    <row r="48752" spans="3:7" x14ac:dyDescent="0.25">
      <c r="C48752" s="155"/>
      <c r="G48752" s="155"/>
    </row>
    <row r="48753" spans="3:7" x14ac:dyDescent="0.25">
      <c r="C48753" s="155"/>
      <c r="G48753" s="155"/>
    </row>
    <row r="48754" spans="3:7" x14ac:dyDescent="0.25">
      <c r="C48754" s="155"/>
      <c r="G48754" s="155"/>
    </row>
    <row r="48755" spans="3:7" x14ac:dyDescent="0.25">
      <c r="C48755" s="155"/>
      <c r="G48755" s="155"/>
    </row>
    <row r="48756" spans="3:7" x14ac:dyDescent="0.25">
      <c r="C48756" s="155"/>
      <c r="G48756" s="155"/>
    </row>
    <row r="48757" spans="3:7" x14ac:dyDescent="0.25">
      <c r="C48757" s="155"/>
      <c r="G48757" s="155"/>
    </row>
    <row r="48758" spans="3:7" x14ac:dyDescent="0.25">
      <c r="C48758" s="155"/>
      <c r="G48758" s="155"/>
    </row>
    <row r="48759" spans="3:7" x14ac:dyDescent="0.25">
      <c r="C48759" s="155"/>
      <c r="G48759" s="155"/>
    </row>
    <row r="48760" spans="3:7" x14ac:dyDescent="0.25">
      <c r="C48760" s="155"/>
      <c r="G48760" s="155"/>
    </row>
    <row r="48761" spans="3:7" x14ac:dyDescent="0.25">
      <c r="C48761" s="155"/>
      <c r="G48761" s="155"/>
    </row>
    <row r="48762" spans="3:7" x14ac:dyDescent="0.25">
      <c r="C48762" s="155"/>
      <c r="G48762" s="155"/>
    </row>
    <row r="48763" spans="3:7" x14ac:dyDescent="0.25">
      <c r="C48763" s="155"/>
      <c r="G48763" s="155"/>
    </row>
    <row r="48764" spans="3:7" x14ac:dyDescent="0.25">
      <c r="C48764" s="155"/>
      <c r="G48764" s="155"/>
    </row>
    <row r="48765" spans="3:7" x14ac:dyDescent="0.25">
      <c r="C48765" s="155"/>
      <c r="G48765" s="155"/>
    </row>
    <row r="48766" spans="3:7" x14ac:dyDescent="0.25">
      <c r="C48766" s="155"/>
      <c r="G48766" s="155"/>
    </row>
    <row r="48767" spans="3:7" x14ac:dyDescent="0.25">
      <c r="C48767" s="155"/>
      <c r="G48767" s="155"/>
    </row>
    <row r="48768" spans="3:7" x14ac:dyDescent="0.25">
      <c r="C48768" s="155"/>
      <c r="G48768" s="155"/>
    </row>
    <row r="48769" spans="3:7" x14ac:dyDescent="0.25">
      <c r="C48769" s="155"/>
      <c r="G48769" s="155"/>
    </row>
    <row r="48770" spans="3:7" x14ac:dyDescent="0.25">
      <c r="C48770" s="155"/>
      <c r="G48770" s="155"/>
    </row>
    <row r="48771" spans="3:7" x14ac:dyDescent="0.25">
      <c r="C48771" s="155"/>
      <c r="G48771" s="155"/>
    </row>
    <row r="48772" spans="3:7" x14ac:dyDescent="0.25">
      <c r="C48772" s="155"/>
      <c r="G48772" s="155"/>
    </row>
    <row r="48773" spans="3:7" x14ac:dyDescent="0.25">
      <c r="C48773" s="155"/>
      <c r="G48773" s="155"/>
    </row>
    <row r="48774" spans="3:7" x14ac:dyDescent="0.25">
      <c r="C48774" s="155"/>
      <c r="G48774" s="155"/>
    </row>
    <row r="48775" spans="3:7" x14ac:dyDescent="0.25">
      <c r="C48775" s="155"/>
      <c r="G48775" s="155"/>
    </row>
    <row r="48776" spans="3:7" x14ac:dyDescent="0.25">
      <c r="C48776" s="155"/>
      <c r="G48776" s="155"/>
    </row>
    <row r="48777" spans="3:7" x14ac:dyDescent="0.25">
      <c r="C48777" s="155"/>
      <c r="G48777" s="155"/>
    </row>
    <row r="48778" spans="3:7" x14ac:dyDescent="0.25">
      <c r="C48778" s="155"/>
      <c r="G48778" s="155"/>
    </row>
    <row r="48779" spans="3:7" x14ac:dyDescent="0.25">
      <c r="C48779" s="155"/>
      <c r="G48779" s="155"/>
    </row>
    <row r="48780" spans="3:7" x14ac:dyDescent="0.25">
      <c r="C48780" s="155"/>
      <c r="G48780" s="155"/>
    </row>
    <row r="48781" spans="3:7" x14ac:dyDescent="0.25">
      <c r="C48781" s="155"/>
      <c r="G48781" s="155"/>
    </row>
    <row r="48782" spans="3:7" x14ac:dyDescent="0.25">
      <c r="C48782" s="155"/>
      <c r="G48782" s="155"/>
    </row>
    <row r="48783" spans="3:7" x14ac:dyDescent="0.25">
      <c r="C48783" s="155"/>
      <c r="G48783" s="155"/>
    </row>
    <row r="48784" spans="3:7" x14ac:dyDescent="0.25">
      <c r="C48784" s="155"/>
      <c r="G48784" s="155"/>
    </row>
    <row r="48785" spans="3:7" x14ac:dyDescent="0.25">
      <c r="C48785" s="155"/>
      <c r="G48785" s="155"/>
    </row>
    <row r="48786" spans="3:7" x14ac:dyDescent="0.25">
      <c r="C48786" s="155"/>
      <c r="G48786" s="155"/>
    </row>
    <row r="48787" spans="3:7" x14ac:dyDescent="0.25">
      <c r="C48787" s="155"/>
      <c r="G48787" s="155"/>
    </row>
    <row r="48788" spans="3:7" x14ac:dyDescent="0.25">
      <c r="C48788" s="155"/>
      <c r="G48788" s="155"/>
    </row>
    <row r="48789" spans="3:7" x14ac:dyDescent="0.25">
      <c r="C48789" s="155"/>
      <c r="G48789" s="155"/>
    </row>
    <row r="48790" spans="3:7" x14ac:dyDescent="0.25">
      <c r="C48790" s="155"/>
      <c r="G48790" s="155"/>
    </row>
    <row r="48791" spans="3:7" x14ac:dyDescent="0.25">
      <c r="C48791" s="155"/>
      <c r="G48791" s="155"/>
    </row>
    <row r="48792" spans="3:7" x14ac:dyDescent="0.25">
      <c r="C48792" s="155"/>
      <c r="G48792" s="155"/>
    </row>
    <row r="48793" spans="3:7" x14ac:dyDescent="0.25">
      <c r="C48793" s="155"/>
      <c r="G48793" s="155"/>
    </row>
    <row r="48794" spans="3:7" x14ac:dyDescent="0.25">
      <c r="C48794" s="155"/>
      <c r="G48794" s="155"/>
    </row>
    <row r="48795" spans="3:7" x14ac:dyDescent="0.25">
      <c r="C48795" s="155"/>
      <c r="G48795" s="155"/>
    </row>
    <row r="48796" spans="3:7" x14ac:dyDescent="0.25">
      <c r="C48796" s="155"/>
      <c r="G48796" s="155"/>
    </row>
    <row r="48797" spans="3:7" x14ac:dyDescent="0.25">
      <c r="C48797" s="155"/>
      <c r="G48797" s="155"/>
    </row>
    <row r="48798" spans="3:7" x14ac:dyDescent="0.25">
      <c r="C48798" s="155"/>
      <c r="G48798" s="155"/>
    </row>
    <row r="48799" spans="3:7" x14ac:dyDescent="0.25">
      <c r="C48799" s="155"/>
      <c r="G48799" s="155"/>
    </row>
    <row r="48800" spans="3:7" x14ac:dyDescent="0.25">
      <c r="C48800" s="155"/>
      <c r="G48800" s="155"/>
    </row>
    <row r="48801" spans="3:7" x14ac:dyDescent="0.25">
      <c r="C48801" s="155"/>
      <c r="G48801" s="155"/>
    </row>
    <row r="48802" spans="3:7" x14ac:dyDescent="0.25">
      <c r="C48802" s="155"/>
      <c r="G48802" s="155"/>
    </row>
    <row r="48803" spans="3:7" x14ac:dyDescent="0.25">
      <c r="C48803" s="155"/>
      <c r="G48803" s="155"/>
    </row>
    <row r="48804" spans="3:7" x14ac:dyDescent="0.25">
      <c r="C48804" s="155"/>
      <c r="G48804" s="155"/>
    </row>
    <row r="48805" spans="3:7" x14ac:dyDescent="0.25">
      <c r="C48805" s="155"/>
      <c r="G48805" s="155"/>
    </row>
    <row r="48806" spans="3:7" x14ac:dyDescent="0.25">
      <c r="C48806" s="155"/>
      <c r="G48806" s="155"/>
    </row>
    <row r="48807" spans="3:7" x14ac:dyDescent="0.25">
      <c r="C48807" s="155"/>
      <c r="G48807" s="155"/>
    </row>
    <row r="48808" spans="3:7" x14ac:dyDescent="0.25">
      <c r="C48808" s="155"/>
      <c r="G48808" s="155"/>
    </row>
    <row r="48809" spans="3:7" x14ac:dyDescent="0.25">
      <c r="C48809" s="155"/>
      <c r="G48809" s="155"/>
    </row>
    <row r="48810" spans="3:7" x14ac:dyDescent="0.25">
      <c r="C48810" s="155"/>
      <c r="G48810" s="155"/>
    </row>
    <row r="48811" spans="3:7" x14ac:dyDescent="0.25">
      <c r="C48811" s="155"/>
      <c r="G48811" s="155"/>
    </row>
    <row r="48812" spans="3:7" x14ac:dyDescent="0.25">
      <c r="C48812" s="155"/>
      <c r="G48812" s="155"/>
    </row>
    <row r="48813" spans="3:7" x14ac:dyDescent="0.25">
      <c r="C48813" s="155"/>
      <c r="G48813" s="155"/>
    </row>
    <row r="48814" spans="3:7" x14ac:dyDescent="0.25">
      <c r="C48814" s="155"/>
      <c r="G48814" s="155"/>
    </row>
    <row r="48815" spans="3:7" x14ac:dyDescent="0.25">
      <c r="C48815" s="155"/>
      <c r="G48815" s="155"/>
    </row>
    <row r="48816" spans="3:7" x14ac:dyDescent="0.25">
      <c r="C48816" s="155"/>
      <c r="G48816" s="155"/>
    </row>
    <row r="48817" spans="3:7" x14ac:dyDescent="0.25">
      <c r="C48817" s="155"/>
      <c r="G48817" s="155"/>
    </row>
    <row r="48818" spans="3:7" x14ac:dyDescent="0.25">
      <c r="C48818" s="155"/>
      <c r="G48818" s="155"/>
    </row>
    <row r="48819" spans="3:7" x14ac:dyDescent="0.25">
      <c r="C48819" s="155"/>
      <c r="G48819" s="155"/>
    </row>
    <row r="48820" spans="3:7" x14ac:dyDescent="0.25">
      <c r="C48820" s="155"/>
      <c r="G48820" s="155"/>
    </row>
    <row r="48821" spans="3:7" x14ac:dyDescent="0.25">
      <c r="C48821" s="155"/>
      <c r="G48821" s="155"/>
    </row>
    <row r="48822" spans="3:7" x14ac:dyDescent="0.25">
      <c r="C48822" s="155"/>
      <c r="G48822" s="155"/>
    </row>
    <row r="48823" spans="3:7" x14ac:dyDescent="0.25">
      <c r="C48823" s="155"/>
      <c r="G48823" s="155"/>
    </row>
    <row r="48824" spans="3:7" x14ac:dyDescent="0.25">
      <c r="C48824" s="155"/>
      <c r="G48824" s="155"/>
    </row>
    <row r="48825" spans="3:7" x14ac:dyDescent="0.25">
      <c r="C48825" s="155"/>
      <c r="G48825" s="155"/>
    </row>
    <row r="48826" spans="3:7" x14ac:dyDescent="0.25">
      <c r="C48826" s="155"/>
      <c r="G48826" s="155"/>
    </row>
    <row r="48827" spans="3:7" x14ac:dyDescent="0.25">
      <c r="C48827" s="155"/>
      <c r="G48827" s="155"/>
    </row>
    <row r="48828" spans="3:7" x14ac:dyDescent="0.25">
      <c r="C48828" s="155"/>
      <c r="G48828" s="155"/>
    </row>
    <row r="48829" spans="3:7" x14ac:dyDescent="0.25">
      <c r="C48829" s="155"/>
      <c r="G48829" s="155"/>
    </row>
    <row r="48830" spans="3:7" x14ac:dyDescent="0.25">
      <c r="C48830" s="155"/>
      <c r="G48830" s="155"/>
    </row>
    <row r="48831" spans="3:7" x14ac:dyDescent="0.25">
      <c r="C48831" s="155"/>
      <c r="G48831" s="155"/>
    </row>
    <row r="48832" spans="3:7" x14ac:dyDescent="0.25">
      <c r="C48832" s="155"/>
      <c r="G48832" s="155"/>
    </row>
    <row r="48833" spans="3:7" x14ac:dyDescent="0.25">
      <c r="C48833" s="155"/>
      <c r="G48833" s="155"/>
    </row>
    <row r="48834" spans="3:7" x14ac:dyDescent="0.25">
      <c r="C48834" s="155"/>
      <c r="G48834" s="155"/>
    </row>
    <row r="48835" spans="3:7" x14ac:dyDescent="0.25">
      <c r="C48835" s="155"/>
      <c r="G48835" s="155"/>
    </row>
    <row r="48836" spans="3:7" x14ac:dyDescent="0.25">
      <c r="C48836" s="155"/>
      <c r="G48836" s="155"/>
    </row>
    <row r="48837" spans="3:7" x14ac:dyDescent="0.25">
      <c r="C48837" s="155"/>
      <c r="G48837" s="155"/>
    </row>
    <row r="48838" spans="3:7" x14ac:dyDescent="0.25">
      <c r="C48838" s="155"/>
      <c r="G48838" s="155"/>
    </row>
    <row r="48839" spans="3:7" x14ac:dyDescent="0.25">
      <c r="C48839" s="155"/>
      <c r="G48839" s="155"/>
    </row>
    <row r="48840" spans="3:7" x14ac:dyDescent="0.25">
      <c r="C48840" s="155"/>
      <c r="G48840" s="155"/>
    </row>
    <row r="48841" spans="3:7" x14ac:dyDescent="0.25">
      <c r="C48841" s="155"/>
      <c r="G48841" s="155"/>
    </row>
    <row r="48842" spans="3:7" x14ac:dyDescent="0.25">
      <c r="C48842" s="155"/>
      <c r="G48842" s="155"/>
    </row>
    <row r="48843" spans="3:7" x14ac:dyDescent="0.25">
      <c r="C48843" s="155"/>
      <c r="G48843" s="155"/>
    </row>
    <row r="48844" spans="3:7" x14ac:dyDescent="0.25">
      <c r="C48844" s="155"/>
      <c r="G48844" s="155"/>
    </row>
    <row r="48845" spans="3:7" x14ac:dyDescent="0.25">
      <c r="C48845" s="155"/>
      <c r="G48845" s="155"/>
    </row>
    <row r="48846" spans="3:7" x14ac:dyDescent="0.25">
      <c r="C48846" s="155"/>
      <c r="G48846" s="155"/>
    </row>
    <row r="48847" spans="3:7" x14ac:dyDescent="0.25">
      <c r="C48847" s="155"/>
      <c r="G48847" s="155"/>
    </row>
    <row r="48848" spans="3:7" x14ac:dyDescent="0.25">
      <c r="C48848" s="155"/>
      <c r="G48848" s="155"/>
    </row>
    <row r="48849" spans="3:7" x14ac:dyDescent="0.25">
      <c r="C48849" s="155"/>
      <c r="G48849" s="155"/>
    </row>
    <row r="48850" spans="3:7" x14ac:dyDescent="0.25">
      <c r="C48850" s="155"/>
      <c r="G48850" s="155"/>
    </row>
    <row r="48851" spans="3:7" x14ac:dyDescent="0.25">
      <c r="C48851" s="155"/>
      <c r="G48851" s="155"/>
    </row>
    <row r="48852" spans="3:7" x14ac:dyDescent="0.25">
      <c r="C48852" s="155"/>
      <c r="G48852" s="155"/>
    </row>
    <row r="48853" spans="3:7" x14ac:dyDescent="0.25">
      <c r="C48853" s="155"/>
      <c r="G48853" s="155"/>
    </row>
    <row r="48854" spans="3:7" x14ac:dyDescent="0.25">
      <c r="C48854" s="155"/>
      <c r="G48854" s="155"/>
    </row>
    <row r="48855" spans="3:7" x14ac:dyDescent="0.25">
      <c r="C48855" s="155"/>
      <c r="G48855" s="155"/>
    </row>
    <row r="48856" spans="3:7" x14ac:dyDescent="0.25">
      <c r="C48856" s="155"/>
      <c r="G48856" s="155"/>
    </row>
    <row r="48857" spans="3:7" x14ac:dyDescent="0.25">
      <c r="C48857" s="155"/>
      <c r="G48857" s="155"/>
    </row>
    <row r="48858" spans="3:7" x14ac:dyDescent="0.25">
      <c r="C48858" s="155"/>
      <c r="G48858" s="155"/>
    </row>
    <row r="48859" spans="3:7" x14ac:dyDescent="0.25">
      <c r="C48859" s="155"/>
      <c r="G48859" s="155"/>
    </row>
    <row r="48860" spans="3:7" x14ac:dyDescent="0.25">
      <c r="C48860" s="155"/>
      <c r="G48860" s="155"/>
    </row>
    <row r="48861" spans="3:7" x14ac:dyDescent="0.25">
      <c r="C48861" s="155"/>
      <c r="G48861" s="155"/>
    </row>
    <row r="48862" spans="3:7" x14ac:dyDescent="0.25">
      <c r="C48862" s="155"/>
      <c r="G48862" s="155"/>
    </row>
    <row r="48863" spans="3:7" x14ac:dyDescent="0.25">
      <c r="C48863" s="155"/>
      <c r="G48863" s="155"/>
    </row>
    <row r="48864" spans="3:7" x14ac:dyDescent="0.25">
      <c r="C48864" s="155"/>
      <c r="G48864" s="155"/>
    </row>
    <row r="48865" spans="3:7" x14ac:dyDescent="0.25">
      <c r="C48865" s="155"/>
      <c r="G48865" s="155"/>
    </row>
    <row r="48866" spans="3:7" x14ac:dyDescent="0.25">
      <c r="C48866" s="155"/>
      <c r="G48866" s="155"/>
    </row>
    <row r="48867" spans="3:7" x14ac:dyDescent="0.25">
      <c r="C48867" s="155"/>
      <c r="G48867" s="155"/>
    </row>
    <row r="48868" spans="3:7" x14ac:dyDescent="0.25">
      <c r="C48868" s="155"/>
      <c r="G48868" s="155"/>
    </row>
    <row r="48869" spans="3:7" x14ac:dyDescent="0.25">
      <c r="C48869" s="155"/>
      <c r="G48869" s="155"/>
    </row>
    <row r="48870" spans="3:7" x14ac:dyDescent="0.25">
      <c r="C48870" s="155"/>
      <c r="G48870" s="155"/>
    </row>
    <row r="48871" spans="3:7" x14ac:dyDescent="0.25">
      <c r="C48871" s="155"/>
      <c r="G48871" s="155"/>
    </row>
    <row r="48872" spans="3:7" x14ac:dyDescent="0.25">
      <c r="C48872" s="155"/>
      <c r="G48872" s="155"/>
    </row>
    <row r="48873" spans="3:7" x14ac:dyDescent="0.25">
      <c r="C48873" s="155"/>
      <c r="G48873" s="155"/>
    </row>
    <row r="48874" spans="3:7" x14ac:dyDescent="0.25">
      <c r="C48874" s="155"/>
      <c r="G48874" s="155"/>
    </row>
    <row r="48875" spans="3:7" x14ac:dyDescent="0.25">
      <c r="C48875" s="155"/>
      <c r="G48875" s="155"/>
    </row>
    <row r="48876" spans="3:7" x14ac:dyDescent="0.25">
      <c r="C48876" s="155"/>
      <c r="G48876" s="155"/>
    </row>
    <row r="48877" spans="3:7" x14ac:dyDescent="0.25">
      <c r="C48877" s="155"/>
      <c r="G48877" s="155"/>
    </row>
    <row r="48878" spans="3:7" x14ac:dyDescent="0.25">
      <c r="C48878" s="155"/>
      <c r="G48878" s="155"/>
    </row>
    <row r="48879" spans="3:7" x14ac:dyDescent="0.25">
      <c r="C48879" s="155"/>
      <c r="G48879" s="155"/>
    </row>
    <row r="48880" spans="3:7" x14ac:dyDescent="0.25">
      <c r="C48880" s="155"/>
      <c r="G48880" s="155"/>
    </row>
    <row r="48881" spans="3:7" x14ac:dyDescent="0.25">
      <c r="C48881" s="155"/>
      <c r="G48881" s="155"/>
    </row>
    <row r="48882" spans="3:7" x14ac:dyDescent="0.25">
      <c r="C48882" s="155"/>
      <c r="G48882" s="155"/>
    </row>
    <row r="48883" spans="3:7" x14ac:dyDescent="0.25">
      <c r="C48883" s="155"/>
      <c r="G48883" s="155"/>
    </row>
    <row r="48884" spans="3:7" x14ac:dyDescent="0.25">
      <c r="C48884" s="155"/>
      <c r="G48884" s="155"/>
    </row>
    <row r="48885" spans="3:7" x14ac:dyDescent="0.25">
      <c r="C48885" s="155"/>
      <c r="G48885" s="155"/>
    </row>
    <row r="48886" spans="3:7" x14ac:dyDescent="0.25">
      <c r="C48886" s="155"/>
      <c r="G48886" s="155"/>
    </row>
    <row r="48887" spans="3:7" x14ac:dyDescent="0.25">
      <c r="C48887" s="155"/>
      <c r="G48887" s="155"/>
    </row>
    <row r="48888" spans="3:7" x14ac:dyDescent="0.25">
      <c r="C48888" s="155"/>
      <c r="G48888" s="155"/>
    </row>
    <row r="48889" spans="3:7" x14ac:dyDescent="0.25">
      <c r="C48889" s="155"/>
      <c r="G48889" s="155"/>
    </row>
    <row r="48890" spans="3:7" x14ac:dyDescent="0.25">
      <c r="C48890" s="155"/>
      <c r="G48890" s="155"/>
    </row>
    <row r="48891" spans="3:7" x14ac:dyDescent="0.25">
      <c r="C48891" s="155"/>
      <c r="G48891" s="155"/>
    </row>
    <row r="48892" spans="3:7" x14ac:dyDescent="0.25">
      <c r="C48892" s="155"/>
      <c r="G48892" s="155"/>
    </row>
    <row r="48893" spans="3:7" x14ac:dyDescent="0.25">
      <c r="C48893" s="155"/>
      <c r="G48893" s="155"/>
    </row>
    <row r="48894" spans="3:7" x14ac:dyDescent="0.25">
      <c r="C48894" s="155"/>
      <c r="G48894" s="155"/>
    </row>
    <row r="48895" spans="3:7" x14ac:dyDescent="0.25">
      <c r="C48895" s="155"/>
      <c r="G48895" s="155"/>
    </row>
    <row r="48896" spans="3:7" x14ac:dyDescent="0.25">
      <c r="C48896" s="155"/>
      <c r="G48896" s="155"/>
    </row>
    <row r="48897" spans="3:7" x14ac:dyDescent="0.25">
      <c r="C48897" s="155"/>
      <c r="G48897" s="155"/>
    </row>
    <row r="48898" spans="3:7" x14ac:dyDescent="0.25">
      <c r="C48898" s="155"/>
      <c r="G48898" s="155"/>
    </row>
    <row r="48899" spans="3:7" x14ac:dyDescent="0.25">
      <c r="C48899" s="155"/>
      <c r="G48899" s="155"/>
    </row>
    <row r="48900" spans="3:7" x14ac:dyDescent="0.25">
      <c r="C48900" s="155"/>
      <c r="G48900" s="155"/>
    </row>
    <row r="48901" spans="3:7" x14ac:dyDescent="0.25">
      <c r="C48901" s="155"/>
      <c r="G48901" s="155"/>
    </row>
    <row r="48902" spans="3:7" x14ac:dyDescent="0.25">
      <c r="C48902" s="155"/>
      <c r="G48902" s="155"/>
    </row>
    <row r="48903" spans="3:7" x14ac:dyDescent="0.25">
      <c r="C48903" s="155"/>
      <c r="G48903" s="155"/>
    </row>
    <row r="48904" spans="3:7" x14ac:dyDescent="0.25">
      <c r="C48904" s="155"/>
      <c r="G48904" s="155"/>
    </row>
    <row r="48905" spans="3:7" x14ac:dyDescent="0.25">
      <c r="C48905" s="155"/>
      <c r="G48905" s="155"/>
    </row>
    <row r="48906" spans="3:7" x14ac:dyDescent="0.25">
      <c r="C48906" s="155"/>
      <c r="G48906" s="155"/>
    </row>
    <row r="48907" spans="3:7" x14ac:dyDescent="0.25">
      <c r="C48907" s="155"/>
      <c r="G48907" s="155"/>
    </row>
    <row r="48908" spans="3:7" x14ac:dyDescent="0.25">
      <c r="C48908" s="155"/>
      <c r="G48908" s="155"/>
    </row>
    <row r="48909" spans="3:7" x14ac:dyDescent="0.25">
      <c r="C48909" s="155"/>
      <c r="G48909" s="155"/>
    </row>
    <row r="48910" spans="3:7" x14ac:dyDescent="0.25">
      <c r="C48910" s="155"/>
      <c r="G48910" s="155"/>
    </row>
    <row r="48911" spans="3:7" x14ac:dyDescent="0.25">
      <c r="C48911" s="155"/>
      <c r="G48911" s="155"/>
    </row>
    <row r="48912" spans="3:7" x14ac:dyDescent="0.25">
      <c r="C48912" s="155"/>
      <c r="G48912" s="155"/>
    </row>
    <row r="48913" spans="3:7" x14ac:dyDescent="0.25">
      <c r="C48913" s="155"/>
      <c r="G48913" s="155"/>
    </row>
    <row r="48914" spans="3:7" x14ac:dyDescent="0.25">
      <c r="C48914" s="155"/>
      <c r="G48914" s="155"/>
    </row>
    <row r="48915" spans="3:7" x14ac:dyDescent="0.25">
      <c r="C48915" s="155"/>
      <c r="G48915" s="155"/>
    </row>
    <row r="48916" spans="3:7" x14ac:dyDescent="0.25">
      <c r="C48916" s="155"/>
      <c r="G48916" s="155"/>
    </row>
    <row r="48917" spans="3:7" x14ac:dyDescent="0.25">
      <c r="C48917" s="155"/>
      <c r="G48917" s="155"/>
    </row>
    <row r="48918" spans="3:7" x14ac:dyDescent="0.25">
      <c r="C48918" s="155"/>
      <c r="G48918" s="155"/>
    </row>
    <row r="48919" spans="3:7" x14ac:dyDescent="0.25">
      <c r="C48919" s="155"/>
      <c r="G48919" s="155"/>
    </row>
    <row r="48920" spans="3:7" x14ac:dyDescent="0.25">
      <c r="C48920" s="155"/>
      <c r="G48920" s="155"/>
    </row>
    <row r="48921" spans="3:7" x14ac:dyDescent="0.25">
      <c r="C48921" s="155"/>
      <c r="G48921" s="155"/>
    </row>
    <row r="48922" spans="3:7" x14ac:dyDescent="0.25">
      <c r="C48922" s="155"/>
      <c r="G48922" s="155"/>
    </row>
    <row r="48923" spans="3:7" x14ac:dyDescent="0.25">
      <c r="C48923" s="155"/>
      <c r="G48923" s="155"/>
    </row>
    <row r="48924" spans="3:7" x14ac:dyDescent="0.25">
      <c r="C48924" s="155"/>
      <c r="G48924" s="155"/>
    </row>
    <row r="48925" spans="3:7" x14ac:dyDescent="0.25">
      <c r="C48925" s="155"/>
      <c r="G48925" s="155"/>
    </row>
    <row r="48926" spans="3:7" x14ac:dyDescent="0.25">
      <c r="C48926" s="155"/>
      <c r="G48926" s="155"/>
    </row>
    <row r="48927" spans="3:7" x14ac:dyDescent="0.25">
      <c r="C48927" s="155"/>
      <c r="G48927" s="155"/>
    </row>
    <row r="48928" spans="3:7" x14ac:dyDescent="0.25">
      <c r="C48928" s="155"/>
      <c r="G48928" s="155"/>
    </row>
    <row r="48929" spans="3:7" x14ac:dyDescent="0.25">
      <c r="C48929" s="155"/>
      <c r="G48929" s="155"/>
    </row>
    <row r="48930" spans="3:7" x14ac:dyDescent="0.25">
      <c r="C48930" s="155"/>
      <c r="G48930" s="155"/>
    </row>
    <row r="48931" spans="3:7" x14ac:dyDescent="0.25">
      <c r="C48931" s="155"/>
      <c r="G48931" s="155"/>
    </row>
    <row r="48932" spans="3:7" x14ac:dyDescent="0.25">
      <c r="C48932" s="155"/>
      <c r="G48932" s="155"/>
    </row>
    <row r="48933" spans="3:7" x14ac:dyDescent="0.25">
      <c r="C48933" s="155"/>
      <c r="G48933" s="155"/>
    </row>
    <row r="48934" spans="3:7" x14ac:dyDescent="0.25">
      <c r="C48934" s="155"/>
      <c r="G48934" s="155"/>
    </row>
    <row r="48935" spans="3:7" x14ac:dyDescent="0.25">
      <c r="C48935" s="155"/>
      <c r="G48935" s="155"/>
    </row>
    <row r="48936" spans="3:7" x14ac:dyDescent="0.25">
      <c r="C48936" s="155"/>
      <c r="G48936" s="155"/>
    </row>
    <row r="48937" spans="3:7" x14ac:dyDescent="0.25">
      <c r="C48937" s="155"/>
      <c r="G48937" s="155"/>
    </row>
    <row r="48938" spans="3:7" x14ac:dyDescent="0.25">
      <c r="C48938" s="155"/>
      <c r="G48938" s="155"/>
    </row>
    <row r="48939" spans="3:7" x14ac:dyDescent="0.25">
      <c r="C48939" s="155"/>
      <c r="G48939" s="155"/>
    </row>
    <row r="48940" spans="3:7" x14ac:dyDescent="0.25">
      <c r="C48940" s="155"/>
      <c r="G48940" s="155"/>
    </row>
    <row r="48941" spans="3:7" x14ac:dyDescent="0.25">
      <c r="C48941" s="155"/>
      <c r="G48941" s="155"/>
    </row>
    <row r="48942" spans="3:7" x14ac:dyDescent="0.25">
      <c r="C48942" s="155"/>
      <c r="G48942" s="155"/>
    </row>
    <row r="48943" spans="3:7" x14ac:dyDescent="0.25">
      <c r="C48943" s="155"/>
      <c r="G48943" s="155"/>
    </row>
    <row r="48944" spans="3:7" x14ac:dyDescent="0.25">
      <c r="C48944" s="155"/>
      <c r="G48944" s="155"/>
    </row>
    <row r="48945" spans="3:7" x14ac:dyDescent="0.25">
      <c r="C48945" s="155"/>
      <c r="G48945" s="155"/>
    </row>
    <row r="48946" spans="3:7" x14ac:dyDescent="0.25">
      <c r="C48946" s="155"/>
      <c r="G48946" s="155"/>
    </row>
    <row r="48947" spans="3:7" x14ac:dyDescent="0.25">
      <c r="C48947" s="155"/>
      <c r="G48947" s="155"/>
    </row>
    <row r="48948" spans="3:7" x14ac:dyDescent="0.25">
      <c r="C48948" s="155"/>
      <c r="G48948" s="155"/>
    </row>
    <row r="48949" spans="3:7" x14ac:dyDescent="0.25">
      <c r="C48949" s="155"/>
      <c r="G48949" s="155"/>
    </row>
    <row r="48950" spans="3:7" x14ac:dyDescent="0.25">
      <c r="C48950" s="155"/>
      <c r="G48950" s="155"/>
    </row>
    <row r="48951" spans="3:7" x14ac:dyDescent="0.25">
      <c r="C48951" s="155"/>
      <c r="G48951" s="155"/>
    </row>
    <row r="48952" spans="3:7" x14ac:dyDescent="0.25">
      <c r="C48952" s="155"/>
      <c r="G48952" s="155"/>
    </row>
    <row r="48953" spans="3:7" x14ac:dyDescent="0.25">
      <c r="C48953" s="155"/>
      <c r="G48953" s="155"/>
    </row>
    <row r="48954" spans="3:7" x14ac:dyDescent="0.25">
      <c r="C48954" s="155"/>
      <c r="G48954" s="155"/>
    </row>
    <row r="48955" spans="3:7" x14ac:dyDescent="0.25">
      <c r="C48955" s="155"/>
      <c r="G48955" s="155"/>
    </row>
    <row r="48956" spans="3:7" x14ac:dyDescent="0.25">
      <c r="C48956" s="155"/>
      <c r="G48956" s="155"/>
    </row>
    <row r="48957" spans="3:7" x14ac:dyDescent="0.25">
      <c r="C48957" s="155"/>
      <c r="G48957" s="155"/>
    </row>
    <row r="48958" spans="3:7" x14ac:dyDescent="0.25">
      <c r="C48958" s="155"/>
      <c r="G48958" s="155"/>
    </row>
    <row r="48959" spans="3:7" x14ac:dyDescent="0.25">
      <c r="C48959" s="155"/>
      <c r="G48959" s="155"/>
    </row>
    <row r="48960" spans="3:7" x14ac:dyDescent="0.25">
      <c r="C48960" s="155"/>
      <c r="G48960" s="155"/>
    </row>
    <row r="48961" spans="3:7" x14ac:dyDescent="0.25">
      <c r="C48961" s="155"/>
      <c r="G48961" s="155"/>
    </row>
    <row r="48962" spans="3:7" x14ac:dyDescent="0.25">
      <c r="C48962" s="155"/>
      <c r="G48962" s="155"/>
    </row>
    <row r="48963" spans="3:7" x14ac:dyDescent="0.25">
      <c r="C48963" s="155"/>
      <c r="G48963" s="155"/>
    </row>
    <row r="48964" spans="3:7" x14ac:dyDescent="0.25">
      <c r="C48964" s="155"/>
      <c r="G48964" s="155"/>
    </row>
    <row r="48965" spans="3:7" x14ac:dyDescent="0.25">
      <c r="C48965" s="155"/>
      <c r="G48965" s="155"/>
    </row>
    <row r="48966" spans="3:7" x14ac:dyDescent="0.25">
      <c r="C48966" s="155"/>
      <c r="G48966" s="155"/>
    </row>
    <row r="48967" spans="3:7" x14ac:dyDescent="0.25">
      <c r="C48967" s="155"/>
      <c r="G48967" s="155"/>
    </row>
    <row r="48968" spans="3:7" x14ac:dyDescent="0.25">
      <c r="C48968" s="155"/>
      <c r="G48968" s="155"/>
    </row>
    <row r="48969" spans="3:7" x14ac:dyDescent="0.25">
      <c r="C48969" s="155"/>
      <c r="G48969" s="155"/>
    </row>
    <row r="48970" spans="3:7" x14ac:dyDescent="0.25">
      <c r="C48970" s="155"/>
      <c r="G48970" s="155"/>
    </row>
    <row r="48971" spans="3:7" x14ac:dyDescent="0.25">
      <c r="C48971" s="155"/>
      <c r="G48971" s="155"/>
    </row>
    <row r="48972" spans="3:7" x14ac:dyDescent="0.25">
      <c r="C48972" s="155"/>
      <c r="G48972" s="155"/>
    </row>
    <row r="48973" spans="3:7" x14ac:dyDescent="0.25">
      <c r="C48973" s="155"/>
      <c r="G48973" s="155"/>
    </row>
    <row r="48974" spans="3:7" x14ac:dyDescent="0.25">
      <c r="C48974" s="155"/>
      <c r="G48974" s="155"/>
    </row>
    <row r="48975" spans="3:7" x14ac:dyDescent="0.25">
      <c r="C48975" s="155"/>
      <c r="G48975" s="155"/>
    </row>
    <row r="48976" spans="3:7" x14ac:dyDescent="0.25">
      <c r="C48976" s="155"/>
      <c r="G48976" s="155"/>
    </row>
    <row r="48977" spans="3:7" x14ac:dyDescent="0.25">
      <c r="C48977" s="155"/>
      <c r="G48977" s="155"/>
    </row>
    <row r="48978" spans="3:7" x14ac:dyDescent="0.25">
      <c r="C48978" s="155"/>
      <c r="G48978" s="155"/>
    </row>
    <row r="48979" spans="3:7" x14ac:dyDescent="0.25">
      <c r="C48979" s="155"/>
      <c r="G48979" s="155"/>
    </row>
    <row r="48980" spans="3:7" x14ac:dyDescent="0.25">
      <c r="C48980" s="155"/>
      <c r="G48980" s="155"/>
    </row>
    <row r="48981" spans="3:7" x14ac:dyDescent="0.25">
      <c r="C48981" s="155"/>
      <c r="G48981" s="155"/>
    </row>
    <row r="48982" spans="3:7" x14ac:dyDescent="0.25">
      <c r="C48982" s="155"/>
      <c r="G48982" s="155"/>
    </row>
    <row r="48983" spans="3:7" x14ac:dyDescent="0.25">
      <c r="C48983" s="155"/>
      <c r="G48983" s="155"/>
    </row>
    <row r="48984" spans="3:7" x14ac:dyDescent="0.25">
      <c r="C48984" s="155"/>
      <c r="G48984" s="155"/>
    </row>
    <row r="48985" spans="3:7" x14ac:dyDescent="0.25">
      <c r="C48985" s="155"/>
      <c r="G48985" s="155"/>
    </row>
    <row r="48986" spans="3:7" x14ac:dyDescent="0.25">
      <c r="C48986" s="155"/>
      <c r="G48986" s="155"/>
    </row>
    <row r="48987" spans="3:7" x14ac:dyDescent="0.25">
      <c r="C48987" s="155"/>
      <c r="G48987" s="155"/>
    </row>
    <row r="48988" spans="3:7" x14ac:dyDescent="0.25">
      <c r="C48988" s="155"/>
      <c r="G48988" s="155"/>
    </row>
    <row r="48989" spans="3:7" x14ac:dyDescent="0.25">
      <c r="C48989" s="155"/>
      <c r="G48989" s="155"/>
    </row>
    <row r="48990" spans="3:7" x14ac:dyDescent="0.25">
      <c r="C48990" s="155"/>
      <c r="G48990" s="155"/>
    </row>
    <row r="48991" spans="3:7" x14ac:dyDescent="0.25">
      <c r="C48991" s="155"/>
      <c r="G48991" s="155"/>
    </row>
    <row r="48992" spans="3:7" x14ac:dyDescent="0.25">
      <c r="C48992" s="155"/>
      <c r="G48992" s="155"/>
    </row>
    <row r="48993" spans="3:7" x14ac:dyDescent="0.25">
      <c r="C48993" s="155"/>
      <c r="G48993" s="155"/>
    </row>
    <row r="48994" spans="3:7" x14ac:dyDescent="0.25">
      <c r="C48994" s="155"/>
      <c r="G48994" s="155"/>
    </row>
    <row r="48995" spans="3:7" x14ac:dyDescent="0.25">
      <c r="C48995" s="155"/>
      <c r="G48995" s="155"/>
    </row>
    <row r="48996" spans="3:7" x14ac:dyDescent="0.25">
      <c r="C48996" s="155"/>
      <c r="G48996" s="155"/>
    </row>
    <row r="48997" spans="3:7" x14ac:dyDescent="0.25">
      <c r="C48997" s="155"/>
      <c r="G48997" s="155"/>
    </row>
    <row r="48998" spans="3:7" x14ac:dyDescent="0.25">
      <c r="C48998" s="155"/>
      <c r="G48998" s="155"/>
    </row>
    <row r="48999" spans="3:7" x14ac:dyDescent="0.25">
      <c r="C48999" s="155"/>
      <c r="G48999" s="155"/>
    </row>
    <row r="49000" spans="3:7" x14ac:dyDescent="0.25">
      <c r="C49000" s="155"/>
      <c r="G49000" s="155"/>
    </row>
    <row r="49001" spans="3:7" x14ac:dyDescent="0.25">
      <c r="C49001" s="155"/>
      <c r="G49001" s="155"/>
    </row>
    <row r="49002" spans="3:7" x14ac:dyDescent="0.25">
      <c r="C49002" s="155"/>
      <c r="G49002" s="155"/>
    </row>
    <row r="49003" spans="3:7" x14ac:dyDescent="0.25">
      <c r="C49003" s="155"/>
      <c r="G49003" s="155"/>
    </row>
    <row r="49004" spans="3:7" x14ac:dyDescent="0.25">
      <c r="C49004" s="155"/>
      <c r="G49004" s="155"/>
    </row>
    <row r="49005" spans="3:7" x14ac:dyDescent="0.25">
      <c r="C49005" s="155"/>
      <c r="G49005" s="155"/>
    </row>
    <row r="49006" spans="3:7" x14ac:dyDescent="0.25">
      <c r="C49006" s="155"/>
      <c r="G49006" s="155"/>
    </row>
    <row r="49007" spans="3:7" x14ac:dyDescent="0.25">
      <c r="C49007" s="155"/>
      <c r="G49007" s="155"/>
    </row>
    <row r="49008" spans="3:7" x14ac:dyDescent="0.25">
      <c r="C49008" s="155"/>
      <c r="G49008" s="155"/>
    </row>
    <row r="49009" spans="3:7" x14ac:dyDescent="0.25">
      <c r="C49009" s="155"/>
      <c r="G49009" s="155"/>
    </row>
    <row r="49010" spans="3:7" x14ac:dyDescent="0.25">
      <c r="C49010" s="155"/>
      <c r="G49010" s="155"/>
    </row>
    <row r="49011" spans="3:7" x14ac:dyDescent="0.25">
      <c r="C49011" s="155"/>
      <c r="G49011" s="155"/>
    </row>
    <row r="49012" spans="3:7" x14ac:dyDescent="0.25">
      <c r="C49012" s="155"/>
      <c r="G49012" s="155"/>
    </row>
    <row r="49013" spans="3:7" x14ac:dyDescent="0.25">
      <c r="C49013" s="155"/>
      <c r="G49013" s="155"/>
    </row>
    <row r="49014" spans="3:7" x14ac:dyDescent="0.25">
      <c r="C49014" s="155"/>
      <c r="G49014" s="155"/>
    </row>
    <row r="49015" spans="3:7" x14ac:dyDescent="0.25">
      <c r="C49015" s="155"/>
      <c r="G49015" s="155"/>
    </row>
    <row r="49016" spans="3:7" x14ac:dyDescent="0.25">
      <c r="C49016" s="155"/>
      <c r="G49016" s="155"/>
    </row>
    <row r="49017" spans="3:7" x14ac:dyDescent="0.25">
      <c r="C49017" s="155"/>
      <c r="G49017" s="155"/>
    </row>
    <row r="49018" spans="3:7" x14ac:dyDescent="0.25">
      <c r="C49018" s="155"/>
      <c r="G49018" s="155"/>
    </row>
    <row r="49019" spans="3:7" x14ac:dyDescent="0.25">
      <c r="C49019" s="155"/>
      <c r="G49019" s="155"/>
    </row>
    <row r="49020" spans="3:7" x14ac:dyDescent="0.25">
      <c r="C49020" s="155"/>
      <c r="G49020" s="155"/>
    </row>
    <row r="49021" spans="3:7" x14ac:dyDescent="0.25">
      <c r="C49021" s="155"/>
      <c r="G49021" s="155"/>
    </row>
    <row r="49022" spans="3:7" x14ac:dyDescent="0.25">
      <c r="C49022" s="155"/>
      <c r="G49022" s="155"/>
    </row>
    <row r="49023" spans="3:7" x14ac:dyDescent="0.25">
      <c r="C49023" s="155"/>
      <c r="G49023" s="155"/>
    </row>
    <row r="49024" spans="3:7" x14ac:dyDescent="0.25">
      <c r="C49024" s="155"/>
      <c r="G49024" s="155"/>
    </row>
    <row r="49025" spans="3:7" x14ac:dyDescent="0.25">
      <c r="C49025" s="155"/>
      <c r="G49025" s="155"/>
    </row>
    <row r="49026" spans="3:7" x14ac:dyDescent="0.25">
      <c r="C49026" s="155"/>
      <c r="G49026" s="155"/>
    </row>
    <row r="49027" spans="3:7" x14ac:dyDescent="0.25">
      <c r="C49027" s="155"/>
      <c r="G49027" s="155"/>
    </row>
    <row r="49028" spans="3:7" x14ac:dyDescent="0.25">
      <c r="C49028" s="155"/>
      <c r="G49028" s="155"/>
    </row>
    <row r="49029" spans="3:7" x14ac:dyDescent="0.25">
      <c r="C49029" s="155"/>
      <c r="G49029" s="155"/>
    </row>
    <row r="49030" spans="3:7" x14ac:dyDescent="0.25">
      <c r="C49030" s="155"/>
      <c r="G49030" s="155"/>
    </row>
    <row r="49031" spans="3:7" x14ac:dyDescent="0.25">
      <c r="C49031" s="155"/>
      <c r="G49031" s="155"/>
    </row>
    <row r="49032" spans="3:7" x14ac:dyDescent="0.25">
      <c r="C49032" s="155"/>
      <c r="G49032" s="155"/>
    </row>
    <row r="49033" spans="3:7" x14ac:dyDescent="0.25">
      <c r="C49033" s="155"/>
      <c r="G49033" s="155"/>
    </row>
    <row r="49034" spans="3:7" x14ac:dyDescent="0.25">
      <c r="C49034" s="155"/>
      <c r="G49034" s="155"/>
    </row>
    <row r="49035" spans="3:7" x14ac:dyDescent="0.25">
      <c r="C49035" s="155"/>
      <c r="G49035" s="155"/>
    </row>
    <row r="49036" spans="3:7" x14ac:dyDescent="0.25">
      <c r="C49036" s="155"/>
      <c r="G49036" s="155"/>
    </row>
    <row r="49037" spans="3:7" x14ac:dyDescent="0.25">
      <c r="C49037" s="155"/>
      <c r="G49037" s="155"/>
    </row>
    <row r="49038" spans="3:7" x14ac:dyDescent="0.25">
      <c r="C49038" s="155"/>
      <c r="G49038" s="155"/>
    </row>
    <row r="49039" spans="3:7" x14ac:dyDescent="0.25">
      <c r="C49039" s="155"/>
      <c r="G49039" s="155"/>
    </row>
    <row r="49040" spans="3:7" x14ac:dyDescent="0.25">
      <c r="C49040" s="155"/>
      <c r="G49040" s="155"/>
    </row>
    <row r="49041" spans="3:7" x14ac:dyDescent="0.25">
      <c r="C49041" s="155"/>
      <c r="G49041" s="155"/>
    </row>
    <row r="49042" spans="3:7" x14ac:dyDescent="0.25">
      <c r="C49042" s="155"/>
      <c r="G49042" s="155"/>
    </row>
    <row r="49043" spans="3:7" x14ac:dyDescent="0.25">
      <c r="C49043" s="155"/>
      <c r="G49043" s="155"/>
    </row>
    <row r="49044" spans="3:7" x14ac:dyDescent="0.25">
      <c r="C49044" s="155"/>
      <c r="G49044" s="155"/>
    </row>
    <row r="49045" spans="3:7" x14ac:dyDescent="0.25">
      <c r="C49045" s="155"/>
      <c r="G49045" s="155"/>
    </row>
    <row r="49046" spans="3:7" x14ac:dyDescent="0.25">
      <c r="C49046" s="155"/>
      <c r="G49046" s="155"/>
    </row>
    <row r="49047" spans="3:7" x14ac:dyDescent="0.25">
      <c r="C49047" s="155"/>
      <c r="G49047" s="155"/>
    </row>
    <row r="49048" spans="3:7" x14ac:dyDescent="0.25">
      <c r="C49048" s="155"/>
      <c r="G49048" s="155"/>
    </row>
    <row r="49049" spans="3:7" x14ac:dyDescent="0.25">
      <c r="C49049" s="155"/>
      <c r="G49049" s="155"/>
    </row>
    <row r="49050" spans="3:7" x14ac:dyDescent="0.25">
      <c r="C49050" s="155"/>
      <c r="G49050" s="155"/>
    </row>
    <row r="49051" spans="3:7" x14ac:dyDescent="0.25">
      <c r="C49051" s="155"/>
      <c r="G49051" s="155"/>
    </row>
    <row r="49052" spans="3:7" x14ac:dyDescent="0.25">
      <c r="C49052" s="155"/>
      <c r="G49052" s="155"/>
    </row>
    <row r="49053" spans="3:7" x14ac:dyDescent="0.25">
      <c r="C49053" s="155"/>
      <c r="G49053" s="155"/>
    </row>
    <row r="49054" spans="3:7" x14ac:dyDescent="0.25">
      <c r="C49054" s="155"/>
      <c r="G49054" s="155"/>
    </row>
    <row r="49055" spans="3:7" x14ac:dyDescent="0.25">
      <c r="C49055" s="155"/>
      <c r="G49055" s="155"/>
    </row>
    <row r="49056" spans="3:7" x14ac:dyDescent="0.25">
      <c r="C49056" s="155"/>
      <c r="G49056" s="155"/>
    </row>
    <row r="49057" spans="3:7" x14ac:dyDescent="0.25">
      <c r="C49057" s="155"/>
      <c r="G49057" s="155"/>
    </row>
    <row r="49058" spans="3:7" x14ac:dyDescent="0.25">
      <c r="C49058" s="155"/>
      <c r="G49058" s="155"/>
    </row>
    <row r="49059" spans="3:7" x14ac:dyDescent="0.25">
      <c r="C49059" s="155"/>
      <c r="G49059" s="155"/>
    </row>
    <row r="49060" spans="3:7" x14ac:dyDescent="0.25">
      <c r="C49060" s="155"/>
      <c r="G49060" s="155"/>
    </row>
    <row r="49061" spans="3:7" x14ac:dyDescent="0.25">
      <c r="C49061" s="155"/>
      <c r="G49061" s="155"/>
    </row>
    <row r="49062" spans="3:7" x14ac:dyDescent="0.25">
      <c r="C49062" s="155"/>
      <c r="G49062" s="155"/>
    </row>
    <row r="49063" spans="3:7" x14ac:dyDescent="0.25">
      <c r="C49063" s="155"/>
      <c r="G49063" s="155"/>
    </row>
    <row r="49064" spans="3:7" x14ac:dyDescent="0.25">
      <c r="C49064" s="155"/>
      <c r="G49064" s="155"/>
    </row>
    <row r="49065" spans="3:7" x14ac:dyDescent="0.25">
      <c r="C49065" s="155"/>
      <c r="G49065" s="155"/>
    </row>
    <row r="49066" spans="3:7" x14ac:dyDescent="0.25">
      <c r="C49066" s="155"/>
      <c r="G49066" s="155"/>
    </row>
    <row r="49067" spans="3:7" x14ac:dyDescent="0.25">
      <c r="C49067" s="155"/>
      <c r="G49067" s="155"/>
    </row>
    <row r="49068" spans="3:7" x14ac:dyDescent="0.25">
      <c r="C49068" s="155"/>
      <c r="G49068" s="155"/>
    </row>
    <row r="49069" spans="3:7" x14ac:dyDescent="0.25">
      <c r="C49069" s="155"/>
      <c r="G49069" s="155"/>
    </row>
    <row r="49070" spans="3:7" x14ac:dyDescent="0.25">
      <c r="C49070" s="155"/>
      <c r="G49070" s="155"/>
    </row>
    <row r="49071" spans="3:7" x14ac:dyDescent="0.25">
      <c r="C49071" s="155"/>
      <c r="G49071" s="155"/>
    </row>
    <row r="49072" spans="3:7" x14ac:dyDescent="0.25">
      <c r="C49072" s="155"/>
      <c r="G49072" s="155"/>
    </row>
    <row r="49073" spans="3:7" x14ac:dyDescent="0.25">
      <c r="C49073" s="155"/>
      <c r="G49073" s="155"/>
    </row>
    <row r="49074" spans="3:7" x14ac:dyDescent="0.25">
      <c r="C49074" s="155"/>
      <c r="G49074" s="155"/>
    </row>
    <row r="49075" spans="3:7" x14ac:dyDescent="0.25">
      <c r="C49075" s="155"/>
      <c r="G49075" s="155"/>
    </row>
    <row r="49076" spans="3:7" x14ac:dyDescent="0.25">
      <c r="C49076" s="155"/>
      <c r="G49076" s="155"/>
    </row>
    <row r="49077" spans="3:7" x14ac:dyDescent="0.25">
      <c r="C49077" s="155"/>
      <c r="G49077" s="155"/>
    </row>
    <row r="49078" spans="3:7" x14ac:dyDescent="0.25">
      <c r="C49078" s="155"/>
      <c r="G49078" s="155"/>
    </row>
    <row r="49079" spans="3:7" x14ac:dyDescent="0.25">
      <c r="C49079" s="155"/>
      <c r="G49079" s="155"/>
    </row>
    <row r="49080" spans="3:7" x14ac:dyDescent="0.25">
      <c r="C49080" s="155"/>
      <c r="G49080" s="155"/>
    </row>
    <row r="49081" spans="3:7" x14ac:dyDescent="0.25">
      <c r="C49081" s="155"/>
      <c r="G49081" s="155"/>
    </row>
    <row r="49082" spans="3:7" x14ac:dyDescent="0.25">
      <c r="C49082" s="155"/>
      <c r="G49082" s="155"/>
    </row>
    <row r="49083" spans="3:7" x14ac:dyDescent="0.25">
      <c r="C49083" s="155"/>
      <c r="G49083" s="155"/>
    </row>
    <row r="49084" spans="3:7" x14ac:dyDescent="0.25">
      <c r="C49084" s="155"/>
      <c r="G49084" s="155"/>
    </row>
    <row r="49085" spans="3:7" x14ac:dyDescent="0.25">
      <c r="C49085" s="155"/>
      <c r="G49085" s="155"/>
    </row>
    <row r="49086" spans="3:7" x14ac:dyDescent="0.25">
      <c r="C49086" s="155"/>
      <c r="G49086" s="155"/>
    </row>
    <row r="49087" spans="3:7" x14ac:dyDescent="0.25">
      <c r="C49087" s="155"/>
      <c r="G49087" s="155"/>
    </row>
    <row r="49088" spans="3:7" x14ac:dyDescent="0.25">
      <c r="C49088" s="155"/>
      <c r="G49088" s="155"/>
    </row>
    <row r="49089" spans="3:7" x14ac:dyDescent="0.25">
      <c r="C49089" s="155"/>
      <c r="G49089" s="155"/>
    </row>
    <row r="49090" spans="3:7" x14ac:dyDescent="0.25">
      <c r="C49090" s="155"/>
      <c r="G49090" s="155"/>
    </row>
    <row r="49091" spans="3:7" x14ac:dyDescent="0.25">
      <c r="C49091" s="155"/>
      <c r="G49091" s="155"/>
    </row>
    <row r="49092" spans="3:7" x14ac:dyDescent="0.25">
      <c r="C49092" s="155"/>
      <c r="G49092" s="155"/>
    </row>
    <row r="49093" spans="3:7" x14ac:dyDescent="0.25">
      <c r="C49093" s="155"/>
      <c r="G49093" s="155"/>
    </row>
    <row r="49094" spans="3:7" x14ac:dyDescent="0.25">
      <c r="C49094" s="155"/>
      <c r="G49094" s="155"/>
    </row>
    <row r="49095" spans="3:7" x14ac:dyDescent="0.25">
      <c r="C49095" s="155"/>
      <c r="G49095" s="155"/>
    </row>
    <row r="49096" spans="3:7" x14ac:dyDescent="0.25">
      <c r="C49096" s="155"/>
      <c r="G49096" s="155"/>
    </row>
    <row r="49097" spans="3:7" x14ac:dyDescent="0.25">
      <c r="C49097" s="155"/>
      <c r="G49097" s="155"/>
    </row>
    <row r="49098" spans="3:7" x14ac:dyDescent="0.25">
      <c r="C49098" s="155"/>
      <c r="G49098" s="155"/>
    </row>
    <row r="49099" spans="3:7" x14ac:dyDescent="0.25">
      <c r="C49099" s="155"/>
      <c r="G49099" s="155"/>
    </row>
    <row r="49100" spans="3:7" x14ac:dyDescent="0.25">
      <c r="C49100" s="155"/>
      <c r="G49100" s="155"/>
    </row>
    <row r="49101" spans="3:7" x14ac:dyDescent="0.25">
      <c r="C49101" s="155"/>
      <c r="G49101" s="155"/>
    </row>
    <row r="49102" spans="3:7" x14ac:dyDescent="0.25">
      <c r="C49102" s="155"/>
      <c r="G49102" s="155"/>
    </row>
    <row r="49103" spans="3:7" x14ac:dyDescent="0.25">
      <c r="C49103" s="155"/>
      <c r="G49103" s="155"/>
    </row>
    <row r="49104" spans="3:7" x14ac:dyDescent="0.25">
      <c r="C49104" s="155"/>
      <c r="G49104" s="155"/>
    </row>
    <row r="49105" spans="3:7" x14ac:dyDescent="0.25">
      <c r="C49105" s="155"/>
      <c r="G49105" s="155"/>
    </row>
    <row r="49106" spans="3:7" x14ac:dyDescent="0.25">
      <c r="C49106" s="155"/>
      <c r="G49106" s="155"/>
    </row>
    <row r="49107" spans="3:7" x14ac:dyDescent="0.25">
      <c r="C49107" s="155"/>
      <c r="G49107" s="155"/>
    </row>
    <row r="49108" spans="3:7" x14ac:dyDescent="0.25">
      <c r="C49108" s="155"/>
      <c r="G49108" s="155"/>
    </row>
    <row r="49109" spans="3:7" x14ac:dyDescent="0.25">
      <c r="C49109" s="155"/>
      <c r="G49109" s="155"/>
    </row>
    <row r="49110" spans="3:7" x14ac:dyDescent="0.25">
      <c r="C49110" s="155"/>
      <c r="G49110" s="155"/>
    </row>
    <row r="49111" spans="3:7" x14ac:dyDescent="0.25">
      <c r="C49111" s="155"/>
      <c r="G49111" s="155"/>
    </row>
    <row r="49112" spans="3:7" x14ac:dyDescent="0.25">
      <c r="C49112" s="155"/>
      <c r="G49112" s="155"/>
    </row>
    <row r="49113" spans="3:7" x14ac:dyDescent="0.25">
      <c r="C49113" s="155"/>
      <c r="G49113" s="155"/>
    </row>
    <row r="49114" spans="3:7" x14ac:dyDescent="0.25">
      <c r="C49114" s="155"/>
      <c r="G49114" s="155"/>
    </row>
    <row r="49115" spans="3:7" x14ac:dyDescent="0.25">
      <c r="C49115" s="155"/>
      <c r="G49115" s="155"/>
    </row>
    <row r="49116" spans="3:7" x14ac:dyDescent="0.25">
      <c r="C49116" s="155"/>
      <c r="G49116" s="155"/>
    </row>
    <row r="49117" spans="3:7" x14ac:dyDescent="0.25">
      <c r="C49117" s="155"/>
      <c r="G49117" s="155"/>
    </row>
    <row r="49118" spans="3:7" x14ac:dyDescent="0.25">
      <c r="C49118" s="155"/>
      <c r="G49118" s="155"/>
    </row>
    <row r="49119" spans="3:7" x14ac:dyDescent="0.25">
      <c r="C49119" s="155"/>
      <c r="G49119" s="155"/>
    </row>
    <row r="49120" spans="3:7" x14ac:dyDescent="0.25">
      <c r="C49120" s="155"/>
      <c r="G49120" s="155"/>
    </row>
    <row r="49121" spans="3:7" x14ac:dyDescent="0.25">
      <c r="C49121" s="155"/>
      <c r="G49121" s="155"/>
    </row>
    <row r="49122" spans="3:7" x14ac:dyDescent="0.25">
      <c r="C49122" s="155"/>
      <c r="G49122" s="155"/>
    </row>
    <row r="49123" spans="3:7" x14ac:dyDescent="0.25">
      <c r="C49123" s="155"/>
      <c r="G49123" s="155"/>
    </row>
    <row r="49124" spans="3:7" x14ac:dyDescent="0.25">
      <c r="C49124" s="155"/>
      <c r="G49124" s="155"/>
    </row>
    <row r="49125" spans="3:7" x14ac:dyDescent="0.25">
      <c r="C49125" s="155"/>
      <c r="G49125" s="155"/>
    </row>
    <row r="49126" spans="3:7" x14ac:dyDescent="0.25">
      <c r="C49126" s="155"/>
      <c r="G49126" s="155"/>
    </row>
    <row r="49127" spans="3:7" x14ac:dyDescent="0.25">
      <c r="C49127" s="155"/>
      <c r="G49127" s="155"/>
    </row>
    <row r="49128" spans="3:7" x14ac:dyDescent="0.25">
      <c r="C49128" s="155"/>
      <c r="G49128" s="155"/>
    </row>
    <row r="49129" spans="3:7" x14ac:dyDescent="0.25">
      <c r="C49129" s="155"/>
      <c r="G49129" s="155"/>
    </row>
    <row r="49130" spans="3:7" x14ac:dyDescent="0.25">
      <c r="C49130" s="155"/>
      <c r="G49130" s="155"/>
    </row>
    <row r="49131" spans="3:7" x14ac:dyDescent="0.25">
      <c r="C49131" s="155"/>
      <c r="G49131" s="155"/>
    </row>
    <row r="49132" spans="3:7" x14ac:dyDescent="0.25">
      <c r="C49132" s="155"/>
      <c r="G49132" s="155"/>
    </row>
    <row r="49133" spans="3:7" x14ac:dyDescent="0.25">
      <c r="C49133" s="155"/>
      <c r="G49133" s="155"/>
    </row>
    <row r="49134" spans="3:7" x14ac:dyDescent="0.25">
      <c r="C49134" s="155"/>
      <c r="G49134" s="155"/>
    </row>
    <row r="49135" spans="3:7" x14ac:dyDescent="0.25">
      <c r="C49135" s="155"/>
      <c r="G49135" s="155"/>
    </row>
    <row r="49136" spans="3:7" x14ac:dyDescent="0.25">
      <c r="C49136" s="155"/>
      <c r="G49136" s="155"/>
    </row>
    <row r="49137" spans="3:7" x14ac:dyDescent="0.25">
      <c r="C49137" s="155"/>
      <c r="G49137" s="155"/>
    </row>
    <row r="49138" spans="3:7" x14ac:dyDescent="0.25">
      <c r="C49138" s="155"/>
      <c r="G49138" s="155"/>
    </row>
    <row r="49139" spans="3:7" x14ac:dyDescent="0.25">
      <c r="C49139" s="155"/>
      <c r="G49139" s="155"/>
    </row>
    <row r="49140" spans="3:7" x14ac:dyDescent="0.25">
      <c r="C49140" s="155"/>
      <c r="G49140" s="155"/>
    </row>
    <row r="49141" spans="3:7" x14ac:dyDescent="0.25">
      <c r="C49141" s="155"/>
      <c r="G49141" s="155"/>
    </row>
    <row r="49142" spans="3:7" x14ac:dyDescent="0.25">
      <c r="C49142" s="155"/>
      <c r="G49142" s="155"/>
    </row>
    <row r="49143" spans="3:7" x14ac:dyDescent="0.25">
      <c r="C49143" s="155"/>
      <c r="G49143" s="155"/>
    </row>
    <row r="49144" spans="3:7" x14ac:dyDescent="0.25">
      <c r="C49144" s="155"/>
      <c r="G49144" s="155"/>
    </row>
    <row r="49145" spans="3:7" x14ac:dyDescent="0.25">
      <c r="C49145" s="155"/>
      <c r="G49145" s="155"/>
    </row>
    <row r="49146" spans="3:7" x14ac:dyDescent="0.25">
      <c r="C49146" s="155"/>
      <c r="G49146" s="155"/>
    </row>
    <row r="49147" spans="3:7" x14ac:dyDescent="0.25">
      <c r="C49147" s="155"/>
      <c r="G49147" s="155"/>
    </row>
    <row r="49148" spans="3:7" x14ac:dyDescent="0.25">
      <c r="C49148" s="155"/>
      <c r="G49148" s="155"/>
    </row>
    <row r="49149" spans="3:7" x14ac:dyDescent="0.25">
      <c r="C49149" s="155"/>
      <c r="G49149" s="155"/>
    </row>
    <row r="49150" spans="3:7" x14ac:dyDescent="0.25">
      <c r="C49150" s="155"/>
      <c r="G49150" s="155"/>
    </row>
    <row r="49151" spans="3:7" x14ac:dyDescent="0.25">
      <c r="C49151" s="155"/>
      <c r="G49151" s="155"/>
    </row>
    <row r="49152" spans="3:7" x14ac:dyDescent="0.25">
      <c r="C49152" s="155"/>
      <c r="G49152" s="155"/>
    </row>
    <row r="49153" spans="3:7" x14ac:dyDescent="0.25">
      <c r="C49153" s="155"/>
      <c r="G49153" s="155"/>
    </row>
    <row r="49154" spans="3:7" x14ac:dyDescent="0.25">
      <c r="C49154" s="155"/>
      <c r="G49154" s="155"/>
    </row>
    <row r="49155" spans="3:7" x14ac:dyDescent="0.25">
      <c r="C49155" s="155"/>
      <c r="G49155" s="155"/>
    </row>
    <row r="49156" spans="3:7" x14ac:dyDescent="0.25">
      <c r="C49156" s="155"/>
      <c r="G49156" s="155"/>
    </row>
    <row r="49157" spans="3:7" x14ac:dyDescent="0.25">
      <c r="C49157" s="155"/>
      <c r="G49157" s="155"/>
    </row>
    <row r="49158" spans="3:7" x14ac:dyDescent="0.25">
      <c r="C49158" s="155"/>
      <c r="G49158" s="155"/>
    </row>
    <row r="49159" spans="3:7" x14ac:dyDescent="0.25">
      <c r="C49159" s="155"/>
      <c r="G49159" s="155"/>
    </row>
    <row r="49160" spans="3:7" x14ac:dyDescent="0.25">
      <c r="C49160" s="155"/>
      <c r="G49160" s="155"/>
    </row>
    <row r="49161" spans="3:7" x14ac:dyDescent="0.25">
      <c r="C49161" s="155"/>
      <c r="G49161" s="155"/>
    </row>
    <row r="49162" spans="3:7" x14ac:dyDescent="0.25">
      <c r="C49162" s="155"/>
      <c r="G49162" s="155"/>
    </row>
    <row r="49163" spans="3:7" x14ac:dyDescent="0.25">
      <c r="C49163" s="155"/>
      <c r="G49163" s="155"/>
    </row>
    <row r="49164" spans="3:7" x14ac:dyDescent="0.25">
      <c r="C49164" s="155"/>
      <c r="G49164" s="155"/>
    </row>
    <row r="49165" spans="3:7" x14ac:dyDescent="0.25">
      <c r="C49165" s="155"/>
      <c r="G49165" s="155"/>
    </row>
    <row r="49166" spans="3:7" x14ac:dyDescent="0.25">
      <c r="C49166" s="155"/>
      <c r="G49166" s="155"/>
    </row>
    <row r="49167" spans="3:7" x14ac:dyDescent="0.25">
      <c r="C49167" s="155"/>
      <c r="G49167" s="155"/>
    </row>
    <row r="49168" spans="3:7" x14ac:dyDescent="0.25">
      <c r="C49168" s="155"/>
      <c r="G49168" s="155"/>
    </row>
    <row r="49169" spans="3:7" x14ac:dyDescent="0.25">
      <c r="C49169" s="155"/>
      <c r="G49169" s="155"/>
    </row>
    <row r="49170" spans="3:7" x14ac:dyDescent="0.25">
      <c r="C49170" s="155"/>
      <c r="G49170" s="155"/>
    </row>
    <row r="49171" spans="3:7" x14ac:dyDescent="0.25">
      <c r="C49171" s="155"/>
      <c r="G49171" s="155"/>
    </row>
    <row r="49172" spans="3:7" x14ac:dyDescent="0.25">
      <c r="C49172" s="155"/>
      <c r="G49172" s="155"/>
    </row>
    <row r="49173" spans="3:7" x14ac:dyDescent="0.25">
      <c r="C49173" s="155"/>
      <c r="G49173" s="155"/>
    </row>
    <row r="49174" spans="3:7" x14ac:dyDescent="0.25">
      <c r="C49174" s="155"/>
      <c r="G49174" s="155"/>
    </row>
    <row r="49175" spans="3:7" x14ac:dyDescent="0.25">
      <c r="C49175" s="155"/>
      <c r="G49175" s="155"/>
    </row>
    <row r="49176" spans="3:7" x14ac:dyDescent="0.25">
      <c r="C49176" s="155"/>
      <c r="G49176" s="155"/>
    </row>
    <row r="49177" spans="3:7" x14ac:dyDescent="0.25">
      <c r="C49177" s="155"/>
      <c r="G49177" s="155"/>
    </row>
    <row r="49178" spans="3:7" x14ac:dyDescent="0.25">
      <c r="C49178" s="155"/>
      <c r="G49178" s="155"/>
    </row>
    <row r="49179" spans="3:7" x14ac:dyDescent="0.25">
      <c r="C49179" s="155"/>
      <c r="G49179" s="155"/>
    </row>
    <row r="49180" spans="3:7" x14ac:dyDescent="0.25">
      <c r="C49180" s="155"/>
      <c r="G49180" s="155"/>
    </row>
    <row r="49181" spans="3:7" x14ac:dyDescent="0.25">
      <c r="C49181" s="155"/>
      <c r="G49181" s="155"/>
    </row>
    <row r="49182" spans="3:7" x14ac:dyDescent="0.25">
      <c r="C49182" s="155"/>
      <c r="G49182" s="155"/>
    </row>
    <row r="49183" spans="3:7" x14ac:dyDescent="0.25">
      <c r="C49183" s="155"/>
      <c r="G49183" s="155"/>
    </row>
    <row r="49184" spans="3:7" x14ac:dyDescent="0.25">
      <c r="C49184" s="155"/>
      <c r="G49184" s="155"/>
    </row>
    <row r="49185" spans="3:7" x14ac:dyDescent="0.25">
      <c r="C49185" s="155"/>
      <c r="G49185" s="155"/>
    </row>
    <row r="49186" spans="3:7" x14ac:dyDescent="0.25">
      <c r="C49186" s="155"/>
      <c r="G49186" s="155"/>
    </row>
    <row r="49187" spans="3:7" x14ac:dyDescent="0.25">
      <c r="C49187" s="155"/>
      <c r="G49187" s="155"/>
    </row>
    <row r="49188" spans="3:7" x14ac:dyDescent="0.25">
      <c r="C49188" s="155"/>
      <c r="G49188" s="155"/>
    </row>
    <row r="49189" spans="3:7" x14ac:dyDescent="0.25">
      <c r="C49189" s="155"/>
      <c r="G49189" s="155"/>
    </row>
    <row r="49190" spans="3:7" x14ac:dyDescent="0.25">
      <c r="C49190" s="155"/>
      <c r="G49190" s="155"/>
    </row>
    <row r="49191" spans="3:7" x14ac:dyDescent="0.25">
      <c r="C49191" s="155"/>
      <c r="G49191" s="155"/>
    </row>
    <row r="49192" spans="3:7" x14ac:dyDescent="0.25">
      <c r="C49192" s="155"/>
      <c r="G49192" s="155"/>
    </row>
    <row r="49193" spans="3:7" x14ac:dyDescent="0.25">
      <c r="C49193" s="155"/>
      <c r="G49193" s="155"/>
    </row>
    <row r="49194" spans="3:7" x14ac:dyDescent="0.25">
      <c r="C49194" s="155"/>
      <c r="G49194" s="155"/>
    </row>
    <row r="49195" spans="3:7" x14ac:dyDescent="0.25">
      <c r="C49195" s="155"/>
      <c r="G49195" s="155"/>
    </row>
    <row r="49196" spans="3:7" x14ac:dyDescent="0.25">
      <c r="C49196" s="155"/>
      <c r="G49196" s="155"/>
    </row>
    <row r="49197" spans="3:7" x14ac:dyDescent="0.25">
      <c r="C49197" s="155"/>
      <c r="G49197" s="155"/>
    </row>
    <row r="49198" spans="3:7" x14ac:dyDescent="0.25">
      <c r="C49198" s="155"/>
      <c r="G49198" s="155"/>
    </row>
    <row r="49199" spans="3:7" x14ac:dyDescent="0.25">
      <c r="C49199" s="155"/>
      <c r="G49199" s="155"/>
    </row>
    <row r="49200" spans="3:7" x14ac:dyDescent="0.25">
      <c r="C49200" s="155"/>
      <c r="G49200" s="155"/>
    </row>
    <row r="49201" spans="3:7" x14ac:dyDescent="0.25">
      <c r="C49201" s="155"/>
      <c r="G49201" s="155"/>
    </row>
    <row r="49202" spans="3:7" x14ac:dyDescent="0.25">
      <c r="C49202" s="155"/>
      <c r="G49202" s="155"/>
    </row>
    <row r="49203" spans="3:7" x14ac:dyDescent="0.25">
      <c r="C49203" s="155"/>
      <c r="G49203" s="155"/>
    </row>
    <row r="49204" spans="3:7" x14ac:dyDescent="0.25">
      <c r="C49204" s="155"/>
      <c r="G49204" s="155"/>
    </row>
    <row r="49205" spans="3:7" x14ac:dyDescent="0.25">
      <c r="C49205" s="155"/>
      <c r="G49205" s="155"/>
    </row>
    <row r="49206" spans="3:7" x14ac:dyDescent="0.25">
      <c r="C49206" s="155"/>
      <c r="G49206" s="155"/>
    </row>
    <row r="49207" spans="3:7" x14ac:dyDescent="0.25">
      <c r="C49207" s="155"/>
      <c r="G49207" s="155"/>
    </row>
    <row r="49208" spans="3:7" x14ac:dyDescent="0.25">
      <c r="C49208" s="155"/>
      <c r="G49208" s="155"/>
    </row>
    <row r="49209" spans="3:7" x14ac:dyDescent="0.25">
      <c r="C49209" s="155"/>
      <c r="G49209" s="155"/>
    </row>
    <row r="49210" spans="3:7" x14ac:dyDescent="0.25">
      <c r="C49210" s="155"/>
      <c r="G49210" s="155"/>
    </row>
    <row r="49211" spans="3:7" x14ac:dyDescent="0.25">
      <c r="C49211" s="155"/>
      <c r="G49211" s="155"/>
    </row>
    <row r="49212" spans="3:7" x14ac:dyDescent="0.25">
      <c r="C49212" s="155"/>
      <c r="G49212" s="155"/>
    </row>
    <row r="49213" spans="3:7" x14ac:dyDescent="0.25">
      <c r="C49213" s="155"/>
      <c r="G49213" s="155"/>
    </row>
    <row r="49214" spans="3:7" x14ac:dyDescent="0.25">
      <c r="C49214" s="155"/>
      <c r="G49214" s="155"/>
    </row>
    <row r="49215" spans="3:7" x14ac:dyDescent="0.25">
      <c r="C49215" s="155"/>
      <c r="G49215" s="155"/>
    </row>
    <row r="49216" spans="3:7" x14ac:dyDescent="0.25">
      <c r="C49216" s="155"/>
      <c r="G49216" s="155"/>
    </row>
    <row r="49217" spans="3:7" x14ac:dyDescent="0.25">
      <c r="C49217" s="155"/>
      <c r="G49217" s="155"/>
    </row>
    <row r="49218" spans="3:7" x14ac:dyDescent="0.25">
      <c r="C49218" s="155"/>
      <c r="G49218" s="155"/>
    </row>
    <row r="49219" spans="3:7" x14ac:dyDescent="0.25">
      <c r="C49219" s="155"/>
      <c r="G49219" s="155"/>
    </row>
    <row r="49220" spans="3:7" x14ac:dyDescent="0.25">
      <c r="C49220" s="155"/>
      <c r="G49220" s="155"/>
    </row>
    <row r="49221" spans="3:7" x14ac:dyDescent="0.25">
      <c r="C49221" s="155"/>
      <c r="G49221" s="155"/>
    </row>
    <row r="49222" spans="3:7" x14ac:dyDescent="0.25">
      <c r="C49222" s="155"/>
      <c r="G49222" s="155"/>
    </row>
    <row r="49223" spans="3:7" x14ac:dyDescent="0.25">
      <c r="C49223" s="155"/>
      <c r="G49223" s="155"/>
    </row>
    <row r="49224" spans="3:7" x14ac:dyDescent="0.25">
      <c r="C49224" s="155"/>
      <c r="G49224" s="155"/>
    </row>
    <row r="49225" spans="3:7" x14ac:dyDescent="0.25">
      <c r="C49225" s="155"/>
      <c r="G49225" s="155"/>
    </row>
    <row r="49226" spans="3:7" x14ac:dyDescent="0.25">
      <c r="C49226" s="155"/>
      <c r="G49226" s="155"/>
    </row>
    <row r="49227" spans="3:7" x14ac:dyDescent="0.25">
      <c r="C49227" s="155"/>
      <c r="G49227" s="155"/>
    </row>
    <row r="49228" spans="3:7" x14ac:dyDescent="0.25">
      <c r="C49228" s="155"/>
      <c r="G49228" s="155"/>
    </row>
    <row r="49229" spans="3:7" x14ac:dyDescent="0.25">
      <c r="C49229" s="155"/>
      <c r="G49229" s="155"/>
    </row>
    <row r="49230" spans="3:7" x14ac:dyDescent="0.25">
      <c r="C49230" s="155"/>
      <c r="G49230" s="155"/>
    </row>
    <row r="49231" spans="3:7" x14ac:dyDescent="0.25">
      <c r="C49231" s="155"/>
      <c r="G49231" s="155"/>
    </row>
    <row r="49232" spans="3:7" x14ac:dyDescent="0.25">
      <c r="C49232" s="155"/>
      <c r="G49232" s="155"/>
    </row>
    <row r="49233" spans="3:7" x14ac:dyDescent="0.25">
      <c r="C49233" s="155"/>
      <c r="G49233" s="155"/>
    </row>
    <row r="49234" spans="3:7" x14ac:dyDescent="0.25">
      <c r="C49234" s="155"/>
      <c r="G49234" s="155"/>
    </row>
    <row r="49235" spans="3:7" x14ac:dyDescent="0.25">
      <c r="C49235" s="155"/>
      <c r="G49235" s="155"/>
    </row>
    <row r="49236" spans="3:7" x14ac:dyDescent="0.25">
      <c r="C49236" s="155"/>
      <c r="G49236" s="155"/>
    </row>
    <row r="49237" spans="3:7" x14ac:dyDescent="0.25">
      <c r="C49237" s="155"/>
      <c r="G49237" s="155"/>
    </row>
    <row r="49238" spans="3:7" x14ac:dyDescent="0.25">
      <c r="C49238" s="155"/>
      <c r="G49238" s="155"/>
    </row>
    <row r="49239" spans="3:7" x14ac:dyDescent="0.25">
      <c r="C49239" s="155"/>
      <c r="G49239" s="155"/>
    </row>
    <row r="49240" spans="3:7" x14ac:dyDescent="0.25">
      <c r="C49240" s="155"/>
      <c r="G49240" s="155"/>
    </row>
    <row r="49241" spans="3:7" x14ac:dyDescent="0.25">
      <c r="C49241" s="155"/>
      <c r="G49241" s="155"/>
    </row>
    <row r="49242" spans="3:7" x14ac:dyDescent="0.25">
      <c r="C49242" s="155"/>
      <c r="G49242" s="155"/>
    </row>
    <row r="49243" spans="3:7" x14ac:dyDescent="0.25">
      <c r="C49243" s="155"/>
      <c r="G49243" s="155"/>
    </row>
    <row r="49244" spans="3:7" x14ac:dyDescent="0.25">
      <c r="C49244" s="155"/>
      <c r="G49244" s="155"/>
    </row>
    <row r="49245" spans="3:7" x14ac:dyDescent="0.25">
      <c r="C49245" s="155"/>
      <c r="G49245" s="155"/>
    </row>
    <row r="49246" spans="3:7" x14ac:dyDescent="0.25">
      <c r="C49246" s="155"/>
      <c r="G49246" s="155"/>
    </row>
    <row r="49247" spans="3:7" x14ac:dyDescent="0.25">
      <c r="C49247" s="155"/>
      <c r="G49247" s="155"/>
    </row>
    <row r="49248" spans="3:7" x14ac:dyDescent="0.25">
      <c r="C49248" s="155"/>
      <c r="G49248" s="155"/>
    </row>
    <row r="49249" spans="3:7" x14ac:dyDescent="0.25">
      <c r="C49249" s="155"/>
      <c r="G49249" s="155"/>
    </row>
    <row r="49250" spans="3:7" x14ac:dyDescent="0.25">
      <c r="C49250" s="155"/>
      <c r="G49250" s="155"/>
    </row>
    <row r="49251" spans="3:7" x14ac:dyDescent="0.25">
      <c r="C49251" s="155"/>
      <c r="G49251" s="155"/>
    </row>
    <row r="49252" spans="3:7" x14ac:dyDescent="0.25">
      <c r="C49252" s="155"/>
      <c r="G49252" s="155"/>
    </row>
    <row r="49253" spans="3:7" x14ac:dyDescent="0.25">
      <c r="C49253" s="155"/>
      <c r="G49253" s="155"/>
    </row>
    <row r="49254" spans="3:7" x14ac:dyDescent="0.25">
      <c r="C49254" s="155"/>
      <c r="G49254" s="155"/>
    </row>
    <row r="49255" spans="3:7" x14ac:dyDescent="0.25">
      <c r="C49255" s="155"/>
      <c r="G49255" s="155"/>
    </row>
    <row r="49256" spans="3:7" x14ac:dyDescent="0.25">
      <c r="C49256" s="155"/>
      <c r="G49256" s="155"/>
    </row>
    <row r="49257" spans="3:7" x14ac:dyDescent="0.25">
      <c r="C49257" s="155"/>
      <c r="G49257" s="155"/>
    </row>
    <row r="49258" spans="3:7" x14ac:dyDescent="0.25">
      <c r="C49258" s="155"/>
      <c r="G49258" s="155"/>
    </row>
    <row r="49259" spans="3:7" x14ac:dyDescent="0.25">
      <c r="C49259" s="155"/>
      <c r="G49259" s="155"/>
    </row>
    <row r="49260" spans="3:7" x14ac:dyDescent="0.25">
      <c r="C49260" s="155"/>
      <c r="G49260" s="155"/>
    </row>
    <row r="49261" spans="3:7" x14ac:dyDescent="0.25">
      <c r="C49261" s="155"/>
      <c r="G49261" s="155"/>
    </row>
    <row r="49262" spans="3:7" x14ac:dyDescent="0.25">
      <c r="C49262" s="155"/>
      <c r="G49262" s="155"/>
    </row>
    <row r="49263" spans="3:7" x14ac:dyDescent="0.25">
      <c r="C49263" s="155"/>
      <c r="G49263" s="155"/>
    </row>
    <row r="49264" spans="3:7" x14ac:dyDescent="0.25">
      <c r="C49264" s="155"/>
      <c r="G49264" s="155"/>
    </row>
    <row r="49265" spans="3:7" x14ac:dyDescent="0.25">
      <c r="C49265" s="155"/>
      <c r="G49265" s="155"/>
    </row>
    <row r="49266" spans="3:7" x14ac:dyDescent="0.25">
      <c r="C49266" s="155"/>
      <c r="G49266" s="155"/>
    </row>
    <row r="49267" spans="3:7" x14ac:dyDescent="0.25">
      <c r="C49267" s="155"/>
      <c r="G49267" s="155"/>
    </row>
    <row r="49268" spans="3:7" x14ac:dyDescent="0.25">
      <c r="C49268" s="155"/>
      <c r="G49268" s="155"/>
    </row>
    <row r="49269" spans="3:7" x14ac:dyDescent="0.25">
      <c r="C49269" s="155"/>
      <c r="G49269" s="155"/>
    </row>
    <row r="49270" spans="3:7" x14ac:dyDescent="0.25">
      <c r="C49270" s="155"/>
      <c r="G49270" s="155"/>
    </row>
    <row r="49271" spans="3:7" x14ac:dyDescent="0.25">
      <c r="C49271" s="155"/>
      <c r="G49271" s="155"/>
    </row>
    <row r="49272" spans="3:7" x14ac:dyDescent="0.25">
      <c r="C49272" s="155"/>
      <c r="G49272" s="155"/>
    </row>
    <row r="49273" spans="3:7" x14ac:dyDescent="0.25">
      <c r="C49273" s="155"/>
      <c r="G49273" s="155"/>
    </row>
    <row r="49274" spans="3:7" x14ac:dyDescent="0.25">
      <c r="C49274" s="155"/>
      <c r="G49274" s="155"/>
    </row>
    <row r="49275" spans="3:7" x14ac:dyDescent="0.25">
      <c r="C49275" s="155"/>
      <c r="G49275" s="155"/>
    </row>
    <row r="49276" spans="3:7" x14ac:dyDescent="0.25">
      <c r="C49276" s="155"/>
      <c r="G49276" s="155"/>
    </row>
    <row r="49277" spans="3:7" x14ac:dyDescent="0.25">
      <c r="C49277" s="155"/>
      <c r="G49277" s="155"/>
    </row>
    <row r="49278" spans="3:7" x14ac:dyDescent="0.25">
      <c r="C49278" s="155"/>
      <c r="G49278" s="155"/>
    </row>
    <row r="49279" spans="3:7" x14ac:dyDescent="0.25">
      <c r="C49279" s="155"/>
      <c r="G49279" s="155"/>
    </row>
    <row r="49280" spans="3:7" x14ac:dyDescent="0.25">
      <c r="C49280" s="155"/>
      <c r="G49280" s="155"/>
    </row>
    <row r="49281" spans="3:7" x14ac:dyDescent="0.25">
      <c r="C49281" s="155"/>
      <c r="G49281" s="155"/>
    </row>
    <row r="49282" spans="3:7" x14ac:dyDescent="0.25">
      <c r="C49282" s="155"/>
      <c r="G49282" s="155"/>
    </row>
    <row r="49283" spans="3:7" x14ac:dyDescent="0.25">
      <c r="C49283" s="155"/>
      <c r="G49283" s="155"/>
    </row>
    <row r="49284" spans="3:7" x14ac:dyDescent="0.25">
      <c r="C49284" s="155"/>
      <c r="G49284" s="155"/>
    </row>
    <row r="49285" spans="3:7" x14ac:dyDescent="0.25">
      <c r="C49285" s="155"/>
      <c r="G49285" s="155"/>
    </row>
    <row r="49286" spans="3:7" x14ac:dyDescent="0.25">
      <c r="C49286" s="155"/>
      <c r="G49286" s="155"/>
    </row>
    <row r="49287" spans="3:7" x14ac:dyDescent="0.25">
      <c r="C49287" s="155"/>
      <c r="G49287" s="155"/>
    </row>
    <row r="49288" spans="3:7" x14ac:dyDescent="0.25">
      <c r="C49288" s="155"/>
      <c r="G49288" s="155"/>
    </row>
    <row r="49289" spans="3:7" x14ac:dyDescent="0.25">
      <c r="C49289" s="155"/>
      <c r="G49289" s="155"/>
    </row>
    <row r="49290" spans="3:7" x14ac:dyDescent="0.25">
      <c r="C49290" s="155"/>
      <c r="G49290" s="155"/>
    </row>
    <row r="49291" spans="3:7" x14ac:dyDescent="0.25">
      <c r="C49291" s="155"/>
      <c r="G49291" s="155"/>
    </row>
    <row r="49292" spans="3:7" x14ac:dyDescent="0.25">
      <c r="C49292" s="155"/>
      <c r="G49292" s="155"/>
    </row>
    <row r="49293" spans="3:7" x14ac:dyDescent="0.25">
      <c r="C49293" s="155"/>
      <c r="G49293" s="155"/>
    </row>
    <row r="49294" spans="3:7" x14ac:dyDescent="0.25">
      <c r="C49294" s="155"/>
      <c r="G49294" s="155"/>
    </row>
    <row r="49295" spans="3:7" x14ac:dyDescent="0.25">
      <c r="C49295" s="155"/>
      <c r="G49295" s="155"/>
    </row>
    <row r="49296" spans="3:7" x14ac:dyDescent="0.25">
      <c r="C49296" s="155"/>
      <c r="G49296" s="155"/>
    </row>
    <row r="49297" spans="3:7" x14ac:dyDescent="0.25">
      <c r="C49297" s="155"/>
      <c r="G49297" s="155"/>
    </row>
    <row r="49298" spans="3:7" x14ac:dyDescent="0.25">
      <c r="C49298" s="155"/>
      <c r="G49298" s="155"/>
    </row>
    <row r="49299" spans="3:7" x14ac:dyDescent="0.25">
      <c r="C49299" s="155"/>
      <c r="G49299" s="155"/>
    </row>
    <row r="49300" spans="3:7" x14ac:dyDescent="0.25">
      <c r="C49300" s="155"/>
      <c r="G49300" s="155"/>
    </row>
    <row r="49301" spans="3:7" x14ac:dyDescent="0.25">
      <c r="C49301" s="155"/>
      <c r="G49301" s="155"/>
    </row>
    <row r="49302" spans="3:7" x14ac:dyDescent="0.25">
      <c r="C49302" s="155"/>
      <c r="G49302" s="155"/>
    </row>
    <row r="49303" spans="3:7" x14ac:dyDescent="0.25">
      <c r="C49303" s="155"/>
      <c r="G49303" s="155"/>
    </row>
    <row r="49304" spans="3:7" x14ac:dyDescent="0.25">
      <c r="C49304" s="155"/>
      <c r="G49304" s="155"/>
    </row>
    <row r="49305" spans="3:7" x14ac:dyDescent="0.25">
      <c r="C49305" s="155"/>
      <c r="G49305" s="155"/>
    </row>
    <row r="49306" spans="3:7" x14ac:dyDescent="0.25">
      <c r="C49306" s="155"/>
      <c r="G49306" s="155"/>
    </row>
    <row r="49307" spans="3:7" x14ac:dyDescent="0.25">
      <c r="C49307" s="155"/>
      <c r="G49307" s="155"/>
    </row>
    <row r="49308" spans="3:7" x14ac:dyDescent="0.25">
      <c r="C49308" s="155"/>
      <c r="G49308" s="155"/>
    </row>
    <row r="49309" spans="3:7" x14ac:dyDescent="0.25">
      <c r="C49309" s="155"/>
      <c r="G49309" s="155"/>
    </row>
    <row r="49310" spans="3:7" x14ac:dyDescent="0.25">
      <c r="C49310" s="155"/>
      <c r="G49310" s="155"/>
    </row>
    <row r="49311" spans="3:7" x14ac:dyDescent="0.25">
      <c r="C49311" s="155"/>
      <c r="G49311" s="155"/>
    </row>
    <row r="49312" spans="3:7" x14ac:dyDescent="0.25">
      <c r="C49312" s="155"/>
      <c r="G49312" s="155"/>
    </row>
    <row r="49313" spans="3:7" x14ac:dyDescent="0.25">
      <c r="C49313" s="155"/>
      <c r="G49313" s="155"/>
    </row>
    <row r="49314" spans="3:7" x14ac:dyDescent="0.25">
      <c r="C49314" s="155"/>
      <c r="G49314" s="155"/>
    </row>
    <row r="49315" spans="3:7" x14ac:dyDescent="0.25">
      <c r="C49315" s="155"/>
      <c r="G49315" s="155"/>
    </row>
    <row r="49316" spans="3:7" x14ac:dyDescent="0.25">
      <c r="C49316" s="155"/>
      <c r="G49316" s="155"/>
    </row>
    <row r="49317" spans="3:7" x14ac:dyDescent="0.25">
      <c r="C49317" s="155"/>
      <c r="G49317" s="155"/>
    </row>
    <row r="49318" spans="3:7" x14ac:dyDescent="0.25">
      <c r="C49318" s="155"/>
      <c r="G49318" s="155"/>
    </row>
    <row r="49319" spans="3:7" x14ac:dyDescent="0.25">
      <c r="C49319" s="155"/>
      <c r="G49319" s="155"/>
    </row>
    <row r="49320" spans="3:7" x14ac:dyDescent="0.25">
      <c r="C49320" s="155"/>
      <c r="G49320" s="155"/>
    </row>
    <row r="49321" spans="3:7" x14ac:dyDescent="0.25">
      <c r="C49321" s="155"/>
      <c r="G49321" s="155"/>
    </row>
    <row r="49322" spans="3:7" x14ac:dyDescent="0.25">
      <c r="C49322" s="155"/>
      <c r="G49322" s="155"/>
    </row>
    <row r="49323" spans="3:7" x14ac:dyDescent="0.25">
      <c r="C49323" s="155"/>
      <c r="G49323" s="155"/>
    </row>
    <row r="49324" spans="3:7" x14ac:dyDescent="0.25">
      <c r="C49324" s="155"/>
      <c r="G49324" s="155"/>
    </row>
    <row r="49325" spans="3:7" x14ac:dyDescent="0.25">
      <c r="C49325" s="155"/>
      <c r="G49325" s="155"/>
    </row>
    <row r="49326" spans="3:7" x14ac:dyDescent="0.25">
      <c r="C49326" s="155"/>
      <c r="G49326" s="155"/>
    </row>
    <row r="49327" spans="3:7" x14ac:dyDescent="0.25">
      <c r="C49327" s="155"/>
      <c r="G49327" s="155"/>
    </row>
    <row r="49328" spans="3:7" x14ac:dyDescent="0.25">
      <c r="C49328" s="155"/>
      <c r="G49328" s="155"/>
    </row>
    <row r="49329" spans="3:7" x14ac:dyDescent="0.25">
      <c r="C49329" s="155"/>
      <c r="G49329" s="155"/>
    </row>
    <row r="49330" spans="3:7" x14ac:dyDescent="0.25">
      <c r="C49330" s="155"/>
      <c r="G49330" s="155"/>
    </row>
    <row r="49331" spans="3:7" x14ac:dyDescent="0.25">
      <c r="C49331" s="155"/>
      <c r="G49331" s="155"/>
    </row>
    <row r="49332" spans="3:7" x14ac:dyDescent="0.25">
      <c r="C49332" s="155"/>
      <c r="G49332" s="155"/>
    </row>
    <row r="49333" spans="3:7" x14ac:dyDescent="0.25">
      <c r="C49333" s="155"/>
      <c r="G49333" s="155"/>
    </row>
    <row r="49334" spans="3:7" x14ac:dyDescent="0.25">
      <c r="C49334" s="155"/>
      <c r="G49334" s="155"/>
    </row>
    <row r="49335" spans="3:7" x14ac:dyDescent="0.25">
      <c r="C49335" s="155"/>
      <c r="G49335" s="155"/>
    </row>
    <row r="49336" spans="3:7" x14ac:dyDescent="0.25">
      <c r="C49336" s="155"/>
      <c r="G49336" s="155"/>
    </row>
    <row r="49337" spans="3:7" x14ac:dyDescent="0.25">
      <c r="C49337" s="155"/>
      <c r="G49337" s="155"/>
    </row>
    <row r="49338" spans="3:7" x14ac:dyDescent="0.25">
      <c r="C49338" s="155"/>
      <c r="G49338" s="155"/>
    </row>
    <row r="49339" spans="3:7" x14ac:dyDescent="0.25">
      <c r="C49339" s="155"/>
      <c r="G49339" s="155"/>
    </row>
    <row r="49340" spans="3:7" x14ac:dyDescent="0.25">
      <c r="C49340" s="155"/>
      <c r="G49340" s="155"/>
    </row>
    <row r="49341" spans="3:7" x14ac:dyDescent="0.25">
      <c r="C49341" s="155"/>
      <c r="G49341" s="155"/>
    </row>
    <row r="49342" spans="3:7" x14ac:dyDescent="0.25">
      <c r="C49342" s="155"/>
      <c r="G49342" s="155"/>
    </row>
    <row r="49343" spans="3:7" x14ac:dyDescent="0.25">
      <c r="C49343" s="155"/>
      <c r="G49343" s="155"/>
    </row>
    <row r="49344" spans="3:7" x14ac:dyDescent="0.25">
      <c r="C49344" s="155"/>
      <c r="G49344" s="155"/>
    </row>
    <row r="49345" spans="3:7" x14ac:dyDescent="0.25">
      <c r="C49345" s="155"/>
      <c r="G49345" s="155"/>
    </row>
    <row r="49346" spans="3:7" x14ac:dyDescent="0.25">
      <c r="C49346" s="155"/>
      <c r="G49346" s="155"/>
    </row>
    <row r="49347" spans="3:7" x14ac:dyDescent="0.25">
      <c r="C49347" s="155"/>
      <c r="G49347" s="155"/>
    </row>
    <row r="49348" spans="3:7" x14ac:dyDescent="0.25">
      <c r="C49348" s="155"/>
      <c r="G49348" s="155"/>
    </row>
    <row r="49349" spans="3:7" x14ac:dyDescent="0.25">
      <c r="C49349" s="155"/>
      <c r="G49349" s="155"/>
    </row>
    <row r="49350" spans="3:7" x14ac:dyDescent="0.25">
      <c r="C49350" s="155"/>
      <c r="G49350" s="155"/>
    </row>
    <row r="49351" spans="3:7" x14ac:dyDescent="0.25">
      <c r="C49351" s="155"/>
      <c r="G49351" s="155"/>
    </row>
    <row r="49352" spans="3:7" x14ac:dyDescent="0.25">
      <c r="C49352" s="155"/>
      <c r="G49352" s="155"/>
    </row>
    <row r="49353" spans="3:7" x14ac:dyDescent="0.25">
      <c r="C49353" s="155"/>
      <c r="G49353" s="155"/>
    </row>
    <row r="49354" spans="3:7" x14ac:dyDescent="0.25">
      <c r="C49354" s="155"/>
      <c r="G49354" s="155"/>
    </row>
    <row r="49355" spans="3:7" x14ac:dyDescent="0.25">
      <c r="C49355" s="155"/>
      <c r="G49355" s="155"/>
    </row>
    <row r="49356" spans="3:7" x14ac:dyDescent="0.25">
      <c r="C49356" s="155"/>
      <c r="G49356" s="155"/>
    </row>
    <row r="49357" spans="3:7" x14ac:dyDescent="0.25">
      <c r="C49357" s="155"/>
      <c r="G49357" s="155"/>
    </row>
    <row r="49358" spans="3:7" x14ac:dyDescent="0.25">
      <c r="C49358" s="155"/>
      <c r="G49358" s="155"/>
    </row>
    <row r="49359" spans="3:7" x14ac:dyDescent="0.25">
      <c r="C49359" s="155"/>
      <c r="G49359" s="155"/>
    </row>
    <row r="49360" spans="3:7" x14ac:dyDescent="0.25">
      <c r="C49360" s="155"/>
      <c r="G49360" s="155"/>
    </row>
    <row r="49361" spans="3:7" x14ac:dyDescent="0.25">
      <c r="C49361" s="155"/>
      <c r="G49361" s="155"/>
    </row>
    <row r="49362" spans="3:7" x14ac:dyDescent="0.25">
      <c r="C49362" s="155"/>
      <c r="G49362" s="155"/>
    </row>
    <row r="49363" spans="3:7" x14ac:dyDescent="0.25">
      <c r="C49363" s="155"/>
      <c r="G49363" s="155"/>
    </row>
    <row r="49364" spans="3:7" x14ac:dyDescent="0.25">
      <c r="C49364" s="155"/>
      <c r="G49364" s="155"/>
    </row>
    <row r="49365" spans="3:7" x14ac:dyDescent="0.25">
      <c r="C49365" s="155"/>
      <c r="G49365" s="155"/>
    </row>
    <row r="49366" spans="3:7" x14ac:dyDescent="0.25">
      <c r="C49366" s="155"/>
      <c r="G49366" s="155"/>
    </row>
    <row r="49367" spans="3:7" x14ac:dyDescent="0.25">
      <c r="C49367" s="155"/>
      <c r="G49367" s="155"/>
    </row>
    <row r="49368" spans="3:7" x14ac:dyDescent="0.25">
      <c r="C49368" s="155"/>
      <c r="G49368" s="155"/>
    </row>
    <row r="49369" spans="3:7" x14ac:dyDescent="0.25">
      <c r="C49369" s="155"/>
      <c r="G49369" s="155"/>
    </row>
    <row r="49370" spans="3:7" x14ac:dyDescent="0.25">
      <c r="C49370" s="155"/>
      <c r="G49370" s="155"/>
    </row>
    <row r="49371" spans="3:7" x14ac:dyDescent="0.25">
      <c r="C49371" s="155"/>
      <c r="G49371" s="155"/>
    </row>
    <row r="49372" spans="3:7" x14ac:dyDescent="0.25">
      <c r="C49372" s="155"/>
      <c r="G49372" s="155"/>
    </row>
    <row r="49373" spans="3:7" x14ac:dyDescent="0.25">
      <c r="C49373" s="155"/>
      <c r="G49373" s="155"/>
    </row>
    <row r="49374" spans="3:7" x14ac:dyDescent="0.25">
      <c r="C49374" s="155"/>
      <c r="G49374" s="155"/>
    </row>
    <row r="49375" spans="3:7" x14ac:dyDescent="0.25">
      <c r="C49375" s="155"/>
      <c r="G49375" s="155"/>
    </row>
    <row r="49376" spans="3:7" x14ac:dyDescent="0.25">
      <c r="C49376" s="155"/>
      <c r="G49376" s="155"/>
    </row>
    <row r="49377" spans="3:7" x14ac:dyDescent="0.25">
      <c r="C49377" s="155"/>
      <c r="G49377" s="155"/>
    </row>
    <row r="49378" spans="3:7" x14ac:dyDescent="0.25">
      <c r="C49378" s="155"/>
      <c r="G49378" s="155"/>
    </row>
    <row r="49379" spans="3:7" x14ac:dyDescent="0.25">
      <c r="C49379" s="155"/>
      <c r="G49379" s="155"/>
    </row>
    <row r="49380" spans="3:7" x14ac:dyDescent="0.25">
      <c r="C49380" s="155"/>
      <c r="G49380" s="155"/>
    </row>
    <row r="49381" spans="3:7" x14ac:dyDescent="0.25">
      <c r="C49381" s="155"/>
      <c r="G49381" s="155"/>
    </row>
    <row r="49382" spans="3:7" x14ac:dyDescent="0.25">
      <c r="C49382" s="155"/>
      <c r="G49382" s="155"/>
    </row>
    <row r="49383" spans="3:7" x14ac:dyDescent="0.25">
      <c r="C49383" s="155"/>
      <c r="G49383" s="155"/>
    </row>
    <row r="49384" spans="3:7" x14ac:dyDescent="0.25">
      <c r="C49384" s="155"/>
      <c r="G49384" s="155"/>
    </row>
    <row r="49385" spans="3:7" x14ac:dyDescent="0.25">
      <c r="C49385" s="155"/>
      <c r="G49385" s="155"/>
    </row>
    <row r="49386" spans="3:7" x14ac:dyDescent="0.25">
      <c r="C49386" s="155"/>
      <c r="G49386" s="155"/>
    </row>
    <row r="49387" spans="3:7" x14ac:dyDescent="0.25">
      <c r="C49387" s="155"/>
      <c r="G49387" s="155"/>
    </row>
    <row r="49388" spans="3:7" x14ac:dyDescent="0.25">
      <c r="C49388" s="155"/>
      <c r="G49388" s="155"/>
    </row>
    <row r="49389" spans="3:7" x14ac:dyDescent="0.25">
      <c r="C49389" s="155"/>
      <c r="G49389" s="155"/>
    </row>
    <row r="49390" spans="3:7" x14ac:dyDescent="0.25">
      <c r="C49390" s="155"/>
      <c r="G49390" s="155"/>
    </row>
    <row r="49391" spans="3:7" x14ac:dyDescent="0.25">
      <c r="C49391" s="155"/>
      <c r="G49391" s="155"/>
    </row>
    <row r="49392" spans="3:7" x14ac:dyDescent="0.25">
      <c r="C49392" s="155"/>
      <c r="G49392" s="155"/>
    </row>
    <row r="49393" spans="3:7" x14ac:dyDescent="0.25">
      <c r="C49393" s="155"/>
      <c r="G49393" s="155"/>
    </row>
    <row r="49394" spans="3:7" x14ac:dyDescent="0.25">
      <c r="C49394" s="155"/>
      <c r="G49394" s="155"/>
    </row>
    <row r="49395" spans="3:7" x14ac:dyDescent="0.25">
      <c r="C49395" s="155"/>
      <c r="G49395" s="155"/>
    </row>
    <row r="49396" spans="3:7" x14ac:dyDescent="0.25">
      <c r="C49396" s="155"/>
      <c r="G49396" s="155"/>
    </row>
    <row r="49397" spans="3:7" x14ac:dyDescent="0.25">
      <c r="C49397" s="155"/>
      <c r="G49397" s="155"/>
    </row>
    <row r="49398" spans="3:7" x14ac:dyDescent="0.25">
      <c r="C49398" s="155"/>
      <c r="G49398" s="155"/>
    </row>
    <row r="49399" spans="3:7" x14ac:dyDescent="0.25">
      <c r="C49399" s="155"/>
      <c r="G49399" s="155"/>
    </row>
    <row r="49400" spans="3:7" x14ac:dyDescent="0.25">
      <c r="C49400" s="155"/>
      <c r="G49400" s="155"/>
    </row>
    <row r="49401" spans="3:7" x14ac:dyDescent="0.25">
      <c r="C49401" s="155"/>
      <c r="G49401" s="155"/>
    </row>
    <row r="49402" spans="3:7" x14ac:dyDescent="0.25">
      <c r="C49402" s="155"/>
      <c r="G49402" s="155"/>
    </row>
    <row r="49403" spans="3:7" x14ac:dyDescent="0.25">
      <c r="C49403" s="155"/>
      <c r="G49403" s="155"/>
    </row>
    <row r="49404" spans="3:7" x14ac:dyDescent="0.25">
      <c r="C49404" s="155"/>
      <c r="G49404" s="155"/>
    </row>
    <row r="49405" spans="3:7" x14ac:dyDescent="0.25">
      <c r="C49405" s="155"/>
      <c r="G49405" s="155"/>
    </row>
    <row r="49406" spans="3:7" x14ac:dyDescent="0.25">
      <c r="C49406" s="155"/>
      <c r="G49406" s="155"/>
    </row>
    <row r="49407" spans="3:7" x14ac:dyDescent="0.25">
      <c r="C49407" s="155"/>
      <c r="G49407" s="155"/>
    </row>
    <row r="49408" spans="3:7" x14ac:dyDescent="0.25">
      <c r="C49408" s="155"/>
      <c r="G49408" s="155"/>
    </row>
    <row r="49409" spans="3:7" x14ac:dyDescent="0.25">
      <c r="C49409" s="155"/>
      <c r="G49409" s="155"/>
    </row>
    <row r="49410" spans="3:7" x14ac:dyDescent="0.25">
      <c r="C49410" s="155"/>
      <c r="G49410" s="155"/>
    </row>
    <row r="49411" spans="3:7" x14ac:dyDescent="0.25">
      <c r="C49411" s="155"/>
      <c r="G49411" s="155"/>
    </row>
    <row r="49412" spans="3:7" x14ac:dyDescent="0.25">
      <c r="C49412" s="155"/>
      <c r="G49412" s="155"/>
    </row>
    <row r="49413" spans="3:7" x14ac:dyDescent="0.25">
      <c r="C49413" s="155"/>
      <c r="G49413" s="155"/>
    </row>
    <row r="49414" spans="3:7" x14ac:dyDescent="0.25">
      <c r="C49414" s="155"/>
      <c r="G49414" s="155"/>
    </row>
    <row r="49415" spans="3:7" x14ac:dyDescent="0.25">
      <c r="C49415" s="155"/>
      <c r="G49415" s="155"/>
    </row>
    <row r="49416" spans="3:7" x14ac:dyDescent="0.25">
      <c r="C49416" s="155"/>
      <c r="G49416" s="155"/>
    </row>
    <row r="49417" spans="3:7" x14ac:dyDescent="0.25">
      <c r="C49417" s="155"/>
      <c r="G49417" s="155"/>
    </row>
    <row r="49418" spans="3:7" x14ac:dyDescent="0.25">
      <c r="C49418" s="155"/>
      <c r="G49418" s="155"/>
    </row>
    <row r="49419" spans="3:7" x14ac:dyDescent="0.25">
      <c r="C49419" s="155"/>
      <c r="G49419" s="155"/>
    </row>
    <row r="49420" spans="3:7" x14ac:dyDescent="0.25">
      <c r="C49420" s="155"/>
      <c r="G49420" s="155"/>
    </row>
    <row r="49421" spans="3:7" x14ac:dyDescent="0.25">
      <c r="C49421" s="155"/>
      <c r="G49421" s="155"/>
    </row>
    <row r="49422" spans="3:7" x14ac:dyDescent="0.25">
      <c r="C49422" s="155"/>
      <c r="G49422" s="155"/>
    </row>
    <row r="49423" spans="3:7" x14ac:dyDescent="0.25">
      <c r="C49423" s="155"/>
      <c r="G49423" s="155"/>
    </row>
    <row r="49424" spans="3:7" x14ac:dyDescent="0.25">
      <c r="C49424" s="155"/>
      <c r="G49424" s="155"/>
    </row>
    <row r="49425" spans="3:7" x14ac:dyDescent="0.25">
      <c r="C49425" s="155"/>
      <c r="G49425" s="155"/>
    </row>
    <row r="49426" spans="3:7" x14ac:dyDescent="0.25">
      <c r="C49426" s="155"/>
      <c r="G49426" s="155"/>
    </row>
    <row r="49427" spans="3:7" x14ac:dyDescent="0.25">
      <c r="C49427" s="155"/>
      <c r="G49427" s="155"/>
    </row>
    <row r="49428" spans="3:7" x14ac:dyDescent="0.25">
      <c r="C49428" s="155"/>
      <c r="G49428" s="155"/>
    </row>
    <row r="49429" spans="3:7" x14ac:dyDescent="0.25">
      <c r="C49429" s="155"/>
      <c r="G49429" s="155"/>
    </row>
    <row r="49430" spans="3:7" x14ac:dyDescent="0.25">
      <c r="C49430" s="155"/>
      <c r="G49430" s="155"/>
    </row>
    <row r="49431" spans="3:7" x14ac:dyDescent="0.25">
      <c r="C49431" s="155"/>
      <c r="G49431" s="155"/>
    </row>
    <row r="49432" spans="3:7" x14ac:dyDescent="0.25">
      <c r="C49432" s="155"/>
      <c r="G49432" s="155"/>
    </row>
    <row r="49433" spans="3:7" x14ac:dyDescent="0.25">
      <c r="C49433" s="155"/>
      <c r="G49433" s="155"/>
    </row>
    <row r="49434" spans="3:7" x14ac:dyDescent="0.25">
      <c r="C49434" s="155"/>
      <c r="G49434" s="155"/>
    </row>
    <row r="49435" spans="3:7" x14ac:dyDescent="0.25">
      <c r="C49435" s="155"/>
      <c r="G49435" s="155"/>
    </row>
    <row r="49436" spans="3:7" x14ac:dyDescent="0.25">
      <c r="C49436" s="155"/>
      <c r="G49436" s="155"/>
    </row>
    <row r="49437" spans="3:7" x14ac:dyDescent="0.25">
      <c r="C49437" s="155"/>
      <c r="G49437" s="155"/>
    </row>
    <row r="49438" spans="3:7" x14ac:dyDescent="0.25">
      <c r="C49438" s="155"/>
      <c r="G49438" s="155"/>
    </row>
    <row r="49439" spans="3:7" x14ac:dyDescent="0.25">
      <c r="C49439" s="155"/>
      <c r="G49439" s="155"/>
    </row>
    <row r="49440" spans="3:7" x14ac:dyDescent="0.25">
      <c r="C49440" s="155"/>
      <c r="G49440" s="155"/>
    </row>
    <row r="49441" spans="3:7" x14ac:dyDescent="0.25">
      <c r="C49441" s="155"/>
      <c r="G49441" s="155"/>
    </row>
    <row r="49442" spans="3:7" x14ac:dyDescent="0.25">
      <c r="C49442" s="155"/>
      <c r="G49442" s="155"/>
    </row>
    <row r="49443" spans="3:7" x14ac:dyDescent="0.25">
      <c r="C49443" s="155"/>
      <c r="G49443" s="155"/>
    </row>
    <row r="49444" spans="3:7" x14ac:dyDescent="0.25">
      <c r="C49444" s="155"/>
      <c r="G49444" s="155"/>
    </row>
    <row r="49445" spans="3:7" x14ac:dyDescent="0.25">
      <c r="C49445" s="155"/>
      <c r="G49445" s="155"/>
    </row>
    <row r="49446" spans="3:7" x14ac:dyDescent="0.25">
      <c r="C49446" s="155"/>
      <c r="G49446" s="155"/>
    </row>
    <row r="49447" spans="3:7" x14ac:dyDescent="0.25">
      <c r="C49447" s="155"/>
      <c r="G49447" s="155"/>
    </row>
    <row r="49448" spans="3:7" x14ac:dyDescent="0.25">
      <c r="C49448" s="155"/>
      <c r="G49448" s="155"/>
    </row>
    <row r="49449" spans="3:7" x14ac:dyDescent="0.25">
      <c r="C49449" s="155"/>
      <c r="G49449" s="155"/>
    </row>
    <row r="49450" spans="3:7" x14ac:dyDescent="0.25">
      <c r="C49450" s="155"/>
      <c r="G49450" s="155"/>
    </row>
    <row r="49451" spans="3:7" x14ac:dyDescent="0.25">
      <c r="C49451" s="155"/>
      <c r="G49451" s="155"/>
    </row>
    <row r="49452" spans="3:7" x14ac:dyDescent="0.25">
      <c r="C49452" s="155"/>
      <c r="G49452" s="155"/>
    </row>
    <row r="49453" spans="3:7" x14ac:dyDescent="0.25">
      <c r="C49453" s="155"/>
      <c r="G49453" s="155"/>
    </row>
    <row r="49454" spans="3:7" x14ac:dyDescent="0.25">
      <c r="C49454" s="155"/>
      <c r="G49454" s="155"/>
    </row>
    <row r="49455" spans="3:7" x14ac:dyDescent="0.25">
      <c r="C49455" s="155"/>
      <c r="G49455" s="155"/>
    </row>
    <row r="49456" spans="3:7" x14ac:dyDescent="0.25">
      <c r="C49456" s="155"/>
      <c r="G49456" s="155"/>
    </row>
    <row r="49457" spans="3:7" x14ac:dyDescent="0.25">
      <c r="C49457" s="155"/>
      <c r="G49457" s="155"/>
    </row>
    <row r="49458" spans="3:7" x14ac:dyDescent="0.25">
      <c r="C49458" s="155"/>
      <c r="G49458" s="155"/>
    </row>
    <row r="49459" spans="3:7" x14ac:dyDescent="0.25">
      <c r="C49459" s="155"/>
      <c r="G49459" s="155"/>
    </row>
    <row r="49460" spans="3:7" x14ac:dyDescent="0.25">
      <c r="C49460" s="155"/>
      <c r="G49460" s="155"/>
    </row>
    <row r="49461" spans="3:7" x14ac:dyDescent="0.25">
      <c r="C49461" s="155"/>
      <c r="G49461" s="155"/>
    </row>
    <row r="49462" spans="3:7" x14ac:dyDescent="0.25">
      <c r="C49462" s="155"/>
      <c r="G49462" s="155"/>
    </row>
    <row r="49463" spans="3:7" x14ac:dyDescent="0.25">
      <c r="C49463" s="155"/>
      <c r="G49463" s="155"/>
    </row>
    <row r="49464" spans="3:7" x14ac:dyDescent="0.25">
      <c r="C49464" s="155"/>
      <c r="G49464" s="155"/>
    </row>
    <row r="49465" spans="3:7" x14ac:dyDescent="0.25">
      <c r="C49465" s="155"/>
      <c r="G49465" s="155"/>
    </row>
    <row r="49466" spans="3:7" x14ac:dyDescent="0.25">
      <c r="C49466" s="155"/>
      <c r="G49466" s="155"/>
    </row>
    <row r="49467" spans="3:7" x14ac:dyDescent="0.25">
      <c r="C49467" s="155"/>
      <c r="G49467" s="155"/>
    </row>
    <row r="49468" spans="3:7" x14ac:dyDescent="0.25">
      <c r="C49468" s="155"/>
      <c r="G49468" s="155"/>
    </row>
    <row r="49469" spans="3:7" x14ac:dyDescent="0.25">
      <c r="C49469" s="155"/>
      <c r="G49469" s="155"/>
    </row>
    <row r="49470" spans="3:7" x14ac:dyDescent="0.25">
      <c r="C49470" s="155"/>
      <c r="G49470" s="155"/>
    </row>
    <row r="49471" spans="3:7" x14ac:dyDescent="0.25">
      <c r="C49471" s="155"/>
      <c r="G49471" s="155"/>
    </row>
    <row r="49472" spans="3:7" x14ac:dyDescent="0.25">
      <c r="C49472" s="155"/>
      <c r="G49472" s="155"/>
    </row>
    <row r="49473" spans="3:7" x14ac:dyDescent="0.25">
      <c r="C49473" s="155"/>
      <c r="G49473" s="155"/>
    </row>
    <row r="49474" spans="3:7" x14ac:dyDescent="0.25">
      <c r="C49474" s="155"/>
      <c r="G49474" s="155"/>
    </row>
    <row r="49475" spans="3:7" x14ac:dyDescent="0.25">
      <c r="C49475" s="155"/>
      <c r="G49475" s="155"/>
    </row>
    <row r="49476" spans="3:7" x14ac:dyDescent="0.25">
      <c r="C49476" s="155"/>
      <c r="G49476" s="155"/>
    </row>
    <row r="49477" spans="3:7" x14ac:dyDescent="0.25">
      <c r="C49477" s="155"/>
      <c r="G49477" s="155"/>
    </row>
    <row r="49478" spans="3:7" x14ac:dyDescent="0.25">
      <c r="C49478" s="155"/>
      <c r="G49478" s="155"/>
    </row>
    <row r="49479" spans="3:7" x14ac:dyDescent="0.25">
      <c r="C49479" s="155"/>
      <c r="G49479" s="155"/>
    </row>
    <row r="49480" spans="3:7" x14ac:dyDescent="0.25">
      <c r="C49480" s="155"/>
      <c r="G49480" s="155"/>
    </row>
    <row r="49481" spans="3:7" x14ac:dyDescent="0.25">
      <c r="C49481" s="155"/>
      <c r="G49481" s="155"/>
    </row>
    <row r="49482" spans="3:7" x14ac:dyDescent="0.25">
      <c r="C49482" s="155"/>
      <c r="G49482" s="155"/>
    </row>
    <row r="49483" spans="3:7" x14ac:dyDescent="0.25">
      <c r="C49483" s="155"/>
      <c r="G49483" s="155"/>
    </row>
    <row r="49484" spans="3:7" x14ac:dyDescent="0.25">
      <c r="C49484" s="155"/>
      <c r="G49484" s="155"/>
    </row>
    <row r="49485" spans="3:7" x14ac:dyDescent="0.25">
      <c r="C49485" s="155"/>
      <c r="G49485" s="155"/>
    </row>
    <row r="49486" spans="3:7" x14ac:dyDescent="0.25">
      <c r="C49486" s="155"/>
      <c r="G49486" s="155"/>
    </row>
    <row r="49487" spans="3:7" x14ac:dyDescent="0.25">
      <c r="C49487" s="155"/>
      <c r="G49487" s="155"/>
    </row>
    <row r="49488" spans="3:7" x14ac:dyDescent="0.25">
      <c r="C49488" s="155"/>
      <c r="G49488" s="155"/>
    </row>
    <row r="49489" spans="3:7" x14ac:dyDescent="0.25">
      <c r="C49489" s="155"/>
      <c r="G49489" s="155"/>
    </row>
    <row r="49490" spans="3:7" x14ac:dyDescent="0.25">
      <c r="C49490" s="155"/>
      <c r="G49490" s="155"/>
    </row>
    <row r="49491" spans="3:7" x14ac:dyDescent="0.25">
      <c r="C49491" s="155"/>
      <c r="G49491" s="155"/>
    </row>
    <row r="49492" spans="3:7" x14ac:dyDescent="0.25">
      <c r="C49492" s="155"/>
      <c r="G49492" s="155"/>
    </row>
    <row r="49493" spans="3:7" x14ac:dyDescent="0.25">
      <c r="C49493" s="155"/>
      <c r="G49493" s="155"/>
    </row>
    <row r="49494" spans="3:7" x14ac:dyDescent="0.25">
      <c r="C49494" s="155"/>
      <c r="G49494" s="155"/>
    </row>
    <row r="49495" spans="3:7" x14ac:dyDescent="0.25">
      <c r="C49495" s="155"/>
      <c r="G49495" s="155"/>
    </row>
    <row r="49496" spans="3:7" x14ac:dyDescent="0.25">
      <c r="C49496" s="155"/>
      <c r="G49496" s="155"/>
    </row>
    <row r="49497" spans="3:7" x14ac:dyDescent="0.25">
      <c r="C49497" s="155"/>
      <c r="G49497" s="155"/>
    </row>
    <row r="49498" spans="3:7" x14ac:dyDescent="0.25">
      <c r="C49498" s="155"/>
      <c r="G49498" s="155"/>
    </row>
    <row r="49499" spans="3:7" x14ac:dyDescent="0.25">
      <c r="C49499" s="155"/>
      <c r="G49499" s="155"/>
    </row>
    <row r="49500" spans="3:7" x14ac:dyDescent="0.25">
      <c r="C49500" s="155"/>
      <c r="G49500" s="155"/>
    </row>
    <row r="49501" spans="3:7" x14ac:dyDescent="0.25">
      <c r="C49501" s="155"/>
      <c r="G49501" s="155"/>
    </row>
    <row r="49502" spans="3:7" x14ac:dyDescent="0.25">
      <c r="C49502" s="155"/>
      <c r="G49502" s="155"/>
    </row>
    <row r="49503" spans="3:7" x14ac:dyDescent="0.25">
      <c r="C49503" s="155"/>
      <c r="G49503" s="155"/>
    </row>
    <row r="49504" spans="3:7" x14ac:dyDescent="0.25">
      <c r="C49504" s="155"/>
      <c r="G49504" s="155"/>
    </row>
    <row r="49505" spans="3:7" x14ac:dyDescent="0.25">
      <c r="C49505" s="155"/>
      <c r="G49505" s="155"/>
    </row>
    <row r="49506" spans="3:7" x14ac:dyDescent="0.25">
      <c r="C49506" s="155"/>
      <c r="G49506" s="155"/>
    </row>
    <row r="49507" spans="3:7" x14ac:dyDescent="0.25">
      <c r="C49507" s="155"/>
      <c r="G49507" s="155"/>
    </row>
    <row r="49508" spans="3:7" x14ac:dyDescent="0.25">
      <c r="C49508" s="155"/>
      <c r="G49508" s="155"/>
    </row>
  </sheetData>
  <autoFilter ref="A1:H37844" xr:uid="{00000000-0009-0000-0000-000006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556"/>
  <sheetViews>
    <sheetView topLeftCell="A499" zoomScale="80" zoomScaleNormal="80" workbookViewId="0">
      <selection activeCell="AC134" sqref="AC134"/>
    </sheetView>
  </sheetViews>
  <sheetFormatPr defaultRowHeight="15" x14ac:dyDescent="0.25"/>
  <cols>
    <col min="1" max="1" width="2.42578125" customWidth="1"/>
    <col min="2" max="2" width="2.140625" customWidth="1"/>
    <col min="4" max="4" width="1.85546875" customWidth="1"/>
    <col min="5" max="5" width="40.28515625" bestFit="1" customWidth="1"/>
    <col min="6" max="6" width="1.42578125" customWidth="1"/>
    <col min="7" max="7" width="1.85546875" customWidth="1"/>
    <col min="8" max="8" width="2" customWidth="1"/>
    <col min="9" max="9" width="11" customWidth="1"/>
    <col min="10" max="10" width="3" customWidth="1"/>
    <col min="13" max="13" width="1.7109375" customWidth="1"/>
    <col min="14" max="14" width="1.85546875" customWidth="1"/>
    <col min="16" max="16" width="0.85546875" customWidth="1"/>
    <col min="17" max="17" width="39.5703125" bestFit="1" customWidth="1"/>
    <col min="18" max="20" width="1.5703125" customWidth="1"/>
    <col min="21" max="21" width="12" customWidth="1"/>
    <col min="22" max="22" width="2.140625" customWidth="1"/>
    <col min="25" max="26" width="1.42578125" customWidth="1"/>
    <col min="28" max="28" width="1.85546875" customWidth="1"/>
    <col min="29" max="29" width="31" bestFit="1" customWidth="1"/>
    <col min="30" max="32" width="1.85546875" customWidth="1"/>
    <col min="33" max="33" width="13.5703125" customWidth="1"/>
    <col min="34" max="34" width="2.5703125" customWidth="1"/>
  </cols>
  <sheetData>
    <row r="1" spans="1:34" ht="19.5" x14ac:dyDescent="0.3">
      <c r="A1" s="417" t="s">
        <v>121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417" t="s">
        <v>122</v>
      </c>
      <c r="N1" s="417"/>
      <c r="O1" s="417"/>
      <c r="P1" s="417"/>
      <c r="Q1" s="417"/>
      <c r="R1" s="417"/>
      <c r="S1" s="417"/>
      <c r="T1" s="417"/>
      <c r="U1" s="417"/>
      <c r="V1" s="417"/>
      <c r="W1" s="21"/>
      <c r="X1" s="21"/>
      <c r="Y1" s="417" t="s">
        <v>123</v>
      </c>
      <c r="Z1" s="417"/>
      <c r="AA1" s="417"/>
      <c r="AB1" s="417"/>
      <c r="AC1" s="417"/>
      <c r="AD1" s="417"/>
      <c r="AE1" s="417"/>
      <c r="AF1" s="417"/>
      <c r="AG1" s="417"/>
      <c r="AH1" s="417"/>
    </row>
    <row r="2" spans="1:34" ht="20.25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35"/>
      <c r="N2" s="35"/>
      <c r="O2" s="35"/>
      <c r="P2" s="35"/>
      <c r="Q2" s="35"/>
      <c r="R2" s="35"/>
      <c r="S2" s="35"/>
      <c r="T2" s="35"/>
      <c r="U2" s="35"/>
      <c r="V2" s="35"/>
      <c r="W2" s="21"/>
      <c r="X2" s="21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1:34" ht="15.75" thickBot="1" x14ac:dyDescent="0.3">
      <c r="A3" s="413" t="s">
        <v>380</v>
      </c>
      <c r="B3" s="414"/>
      <c r="C3" s="414"/>
      <c r="D3" s="414"/>
      <c r="E3" s="414"/>
      <c r="F3" s="414"/>
      <c r="G3" s="414"/>
      <c r="H3" s="414"/>
      <c r="I3" s="414"/>
      <c r="J3" s="416"/>
      <c r="K3" s="21"/>
      <c r="L3" s="21"/>
      <c r="M3" s="413" t="s">
        <v>124</v>
      </c>
      <c r="N3" s="414"/>
      <c r="O3" s="414"/>
      <c r="P3" s="414"/>
      <c r="Q3" s="414"/>
      <c r="R3" s="414"/>
      <c r="S3" s="414"/>
      <c r="T3" s="414"/>
      <c r="U3" s="414"/>
      <c r="V3" s="415"/>
      <c r="W3" s="21"/>
      <c r="X3" s="21"/>
      <c r="Y3" s="413" t="s">
        <v>9</v>
      </c>
      <c r="Z3" s="414"/>
      <c r="AA3" s="414"/>
      <c r="AB3" s="414"/>
      <c r="AC3" s="414"/>
      <c r="AD3" s="414"/>
      <c r="AE3" s="414"/>
      <c r="AF3" s="414"/>
      <c r="AG3" s="414"/>
      <c r="AH3" s="415"/>
    </row>
    <row r="4" spans="1:34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1"/>
      <c r="M4" s="26" t="s">
        <v>1</v>
      </c>
      <c r="N4" s="27" t="s">
        <v>2</v>
      </c>
      <c r="O4" s="27" t="s">
        <v>3</v>
      </c>
      <c r="P4" s="27" t="s">
        <v>4</v>
      </c>
      <c r="Q4" s="27" t="s">
        <v>5</v>
      </c>
      <c r="R4" s="27" t="s">
        <v>6</v>
      </c>
      <c r="S4" s="27" t="s">
        <v>7</v>
      </c>
      <c r="T4" s="21"/>
      <c r="U4" s="28" t="s">
        <v>125</v>
      </c>
      <c r="V4" s="29"/>
      <c r="W4" s="21"/>
      <c r="X4" s="21"/>
      <c r="Y4" s="26" t="s">
        <v>1</v>
      </c>
      <c r="Z4" s="27" t="s">
        <v>2</v>
      </c>
      <c r="AA4" s="27" t="s">
        <v>3</v>
      </c>
      <c r="AB4" s="27" t="s">
        <v>4</v>
      </c>
      <c r="AC4" s="27" t="s">
        <v>5</v>
      </c>
      <c r="AD4" s="27" t="s">
        <v>6</v>
      </c>
      <c r="AE4" s="27" t="s">
        <v>7</v>
      </c>
      <c r="AF4" s="21"/>
      <c r="AG4" s="28" t="s">
        <v>125</v>
      </c>
      <c r="AH4" s="29"/>
    </row>
    <row r="5" spans="1:34" x14ac:dyDescent="0.25">
      <c r="A5" s="30"/>
      <c r="B5" s="31"/>
      <c r="C5" s="32" t="str">
        <f>"667888"</f>
        <v>667888</v>
      </c>
      <c r="D5" s="31"/>
      <c r="E5" s="32" t="str">
        <f>"Гилязева Зарина Раилевна"</f>
        <v>Гилязева Зарина Раилевна</v>
      </c>
      <c r="F5" s="31"/>
      <c r="G5" s="31"/>
      <c r="H5" s="21"/>
      <c r="I5" s="25">
        <f>DCOUNT(Данные!$A$1:$H$151187,G4,A4:G5)</f>
        <v>43</v>
      </c>
      <c r="J5" s="29"/>
      <c r="K5" s="21"/>
      <c r="L5" s="21"/>
      <c r="M5" s="30"/>
      <c r="N5" s="31"/>
      <c r="O5" s="32" t="str">
        <f>"600824"</f>
        <v>600824</v>
      </c>
      <c r="P5" s="31"/>
      <c r="Q5" s="32" t="str">
        <f>"Бикташева Ильмира Саматовна"</f>
        <v>Бикташева Ильмира Саматовна</v>
      </c>
      <c r="R5" s="31"/>
      <c r="S5" s="31"/>
      <c r="T5" s="21"/>
      <c r="U5" s="25">
        <f>DCOUNT(Данные!$A$1:$H$151187,S4,M4:S5)</f>
        <v>0</v>
      </c>
      <c r="V5" s="29"/>
      <c r="W5" s="21"/>
      <c r="X5" s="21"/>
      <c r="Y5" s="30"/>
      <c r="Z5" s="31"/>
      <c r="AA5" s="32" t="str">
        <f>"811805"</f>
        <v>811805</v>
      </c>
      <c r="AB5" s="31"/>
      <c r="AC5" s="32" t="s">
        <v>9</v>
      </c>
      <c r="AD5" s="31"/>
      <c r="AE5" s="31"/>
      <c r="AF5" s="21"/>
      <c r="AG5" s="25">
        <f>DCOUNT(Данные!$A$1:$H$151187,AE4,Y4:AE5)</f>
        <v>173</v>
      </c>
      <c r="AH5" s="29"/>
    </row>
    <row r="6" spans="1:34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  <c r="K6" s="21"/>
      <c r="L6" s="21"/>
      <c r="M6" s="26" t="s">
        <v>1</v>
      </c>
      <c r="N6" s="27" t="s">
        <v>2</v>
      </c>
      <c r="O6" s="27" t="s">
        <v>3</v>
      </c>
      <c r="P6" s="27" t="s">
        <v>4</v>
      </c>
      <c r="Q6" s="27" t="s">
        <v>5</v>
      </c>
      <c r="R6" s="27" t="s">
        <v>6</v>
      </c>
      <c r="S6" s="27" t="s">
        <v>7</v>
      </c>
      <c r="T6" s="21"/>
      <c r="U6" s="28" t="s">
        <v>125</v>
      </c>
      <c r="V6" s="29"/>
      <c r="W6" s="21"/>
      <c r="X6" s="21"/>
      <c r="Y6" s="26" t="s">
        <v>1</v>
      </c>
      <c r="Z6" s="27" t="s">
        <v>2</v>
      </c>
      <c r="AA6" s="27" t="s">
        <v>3</v>
      </c>
      <c r="AB6" s="27" t="s">
        <v>4</v>
      </c>
      <c r="AC6" s="27" t="s">
        <v>5</v>
      </c>
      <c r="AD6" s="27" t="s">
        <v>6</v>
      </c>
      <c r="AE6" s="27" t="s">
        <v>7</v>
      </c>
      <c r="AF6" s="21"/>
      <c r="AG6" s="28" t="s">
        <v>125</v>
      </c>
      <c r="AH6" s="29"/>
    </row>
    <row r="7" spans="1:34" ht="15.75" thickBot="1" x14ac:dyDescent="0.3">
      <c r="A7" s="30"/>
      <c r="B7" s="31"/>
      <c r="C7" s="32">
        <v>667972</v>
      </c>
      <c r="D7" s="31"/>
      <c r="E7" s="32" t="str">
        <f t="shared" ref="E7" si="0">"Гилязева Зарина Раилевна"</f>
        <v>Гилязева Зарина Раилевна</v>
      </c>
      <c r="F7" s="31"/>
      <c r="G7" s="31"/>
      <c r="H7" s="21"/>
      <c r="I7" s="25">
        <f>DCOUNT(Данные!$A$1:$H$151187,G6,A6:G7)</f>
        <v>4</v>
      </c>
      <c r="J7" s="29"/>
      <c r="K7" s="21"/>
      <c r="L7" s="21"/>
      <c r="M7" s="30"/>
      <c r="N7" s="31"/>
      <c r="O7" s="32" t="str">
        <f>"667824"</f>
        <v>667824</v>
      </c>
      <c r="P7" s="31"/>
      <c r="Q7" s="32" t="str">
        <f>"Бикташева Ильмира Саматовна"</f>
        <v>Бикташева Ильмира Саматовна</v>
      </c>
      <c r="R7" s="31"/>
      <c r="S7" s="31"/>
      <c r="T7" s="21"/>
      <c r="U7" s="25">
        <f>DCOUNT(Данные!$A$1:$H$151187,S6,M6:S7)</f>
        <v>0</v>
      </c>
      <c r="V7" s="29"/>
      <c r="W7" s="21"/>
      <c r="X7" s="21"/>
      <c r="Y7" s="30"/>
      <c r="Z7" s="31"/>
      <c r="AA7" s="32">
        <v>811667</v>
      </c>
      <c r="AB7" s="31"/>
      <c r="AC7" s="32" t="s">
        <v>9</v>
      </c>
      <c r="AD7" s="31"/>
      <c r="AE7" s="31"/>
      <c r="AF7" s="21"/>
      <c r="AG7" s="25">
        <f>DCOUNT(Данные!$A$1:$H$151187,AE6,Y6:AE7)</f>
        <v>2</v>
      </c>
      <c r="AH7" s="29"/>
    </row>
    <row r="8" spans="1:34" ht="15.75" thickBot="1" x14ac:dyDescent="0.3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  <c r="K8" s="21"/>
      <c r="L8" s="21"/>
      <c r="M8" s="413" t="s">
        <v>16</v>
      </c>
      <c r="N8" s="414"/>
      <c r="O8" s="414"/>
      <c r="P8" s="414"/>
      <c r="Q8" s="414"/>
      <c r="R8" s="414"/>
      <c r="S8" s="414"/>
      <c r="T8" s="414"/>
      <c r="U8" s="414"/>
      <c r="V8" s="415"/>
      <c r="W8" s="21"/>
      <c r="X8" s="21"/>
      <c r="Y8" s="22"/>
      <c r="Z8" s="23"/>
      <c r="AA8" s="23"/>
      <c r="AB8" s="23"/>
      <c r="AC8" s="23"/>
      <c r="AD8" s="23"/>
      <c r="AE8" s="23"/>
      <c r="AF8" s="23"/>
      <c r="AG8" s="23"/>
      <c r="AH8" s="24"/>
    </row>
    <row r="9" spans="1:34" ht="15.75" thickBot="1" x14ac:dyDescent="0.3">
      <c r="A9" s="30"/>
      <c r="B9" s="31"/>
      <c r="C9" s="32">
        <v>667814</v>
      </c>
      <c r="D9" s="31"/>
      <c r="E9" s="32" t="str">
        <f t="shared" ref="E9" si="1">"Гилязева Зарина Раилевна"</f>
        <v>Гилязева Зарина Раилевна</v>
      </c>
      <c r="F9" s="31"/>
      <c r="G9" s="31"/>
      <c r="H9" s="21"/>
      <c r="I9" s="25">
        <f>DCOUNT(Данные!$A$1:$H$151187,G8,A8:G9)</f>
        <v>47</v>
      </c>
      <c r="J9" s="29"/>
      <c r="K9" s="21"/>
      <c r="L9" s="21"/>
      <c r="M9" s="26" t="s">
        <v>1</v>
      </c>
      <c r="N9" s="27" t="s">
        <v>2</v>
      </c>
      <c r="O9" s="27" t="s">
        <v>3</v>
      </c>
      <c r="P9" s="27" t="s">
        <v>4</v>
      </c>
      <c r="Q9" s="27" t="s">
        <v>5</v>
      </c>
      <c r="R9" s="27" t="s">
        <v>6</v>
      </c>
      <c r="S9" s="27" t="s">
        <v>7</v>
      </c>
      <c r="T9" s="21"/>
      <c r="U9" s="28" t="s">
        <v>125</v>
      </c>
      <c r="V9" s="29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ht="15.75" thickBot="1" x14ac:dyDescent="0.3">
      <c r="A10" s="33" t="s">
        <v>1</v>
      </c>
      <c r="B10" s="34" t="s">
        <v>2</v>
      </c>
      <c r="C10" s="34" t="s">
        <v>3</v>
      </c>
      <c r="D10" s="34" t="s">
        <v>4</v>
      </c>
      <c r="E10" s="27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  <c r="M10" s="30"/>
      <c r="N10" s="31"/>
      <c r="O10" s="32" t="str">
        <f>"600824"</f>
        <v>600824</v>
      </c>
      <c r="P10" s="31"/>
      <c r="Q10" s="32" t="str">
        <f>"Шамсутдинова Айгуль Камиловна"</f>
        <v>Шамсутдинова Айгуль Камиловна</v>
      </c>
      <c r="R10" s="31"/>
      <c r="S10" s="31"/>
      <c r="T10" s="21"/>
      <c r="U10" s="25">
        <f>DCOUNT(Данные!$A$1:$H$151187,S9,M9:S10)</f>
        <v>102</v>
      </c>
      <c r="V10" s="29"/>
      <c r="W10" s="21"/>
      <c r="X10" s="21"/>
      <c r="Y10" s="413" t="s">
        <v>129</v>
      </c>
      <c r="Z10" s="414"/>
      <c r="AA10" s="414"/>
      <c r="AB10" s="414"/>
      <c r="AC10" s="414"/>
      <c r="AD10" s="414"/>
      <c r="AE10" s="414"/>
      <c r="AF10" s="414"/>
      <c r="AG10" s="414"/>
      <c r="AH10" s="415"/>
    </row>
    <row r="11" spans="1:34" x14ac:dyDescent="0.25">
      <c r="A11" s="30"/>
      <c r="B11" s="31"/>
      <c r="C11" s="32" t="str">
        <f>"667890"</f>
        <v>667890</v>
      </c>
      <c r="D11" s="31"/>
      <c r="E11" s="32" t="str">
        <f t="shared" ref="E11" si="2">"Гилязева Зарина Раилевна"</f>
        <v>Гилязева Зарина Раилевна</v>
      </c>
      <c r="F11" s="31"/>
      <c r="G11" s="31"/>
      <c r="H11" s="21"/>
      <c r="I11" s="25">
        <f>DCOUNT(Данные!$A$1:$H$151187,G10,A10:G11)</f>
        <v>50</v>
      </c>
      <c r="J11" s="29"/>
      <c r="K11" s="21"/>
      <c r="L11" s="21"/>
      <c r="M11" s="26" t="s">
        <v>1</v>
      </c>
      <c r="N11" s="27" t="s">
        <v>2</v>
      </c>
      <c r="O11" s="27" t="s">
        <v>3</v>
      </c>
      <c r="P11" s="27" t="s">
        <v>4</v>
      </c>
      <c r="Q11" s="27" t="s">
        <v>5</v>
      </c>
      <c r="R11" s="27" t="s">
        <v>6</v>
      </c>
      <c r="S11" s="27" t="s">
        <v>7</v>
      </c>
      <c r="T11" s="21"/>
      <c r="U11" s="28" t="s">
        <v>125</v>
      </c>
      <c r="V11" s="29"/>
      <c r="W11" s="21"/>
      <c r="X11" s="21"/>
      <c r="Y11" s="26" t="s">
        <v>1</v>
      </c>
      <c r="Z11" s="27" t="s">
        <v>2</v>
      </c>
      <c r="AA11" s="27" t="s">
        <v>3</v>
      </c>
      <c r="AB11" s="27" t="s">
        <v>4</v>
      </c>
      <c r="AC11" s="27" t="s">
        <v>5</v>
      </c>
      <c r="AD11" s="27" t="s">
        <v>6</v>
      </c>
      <c r="AE11" s="27" t="s">
        <v>7</v>
      </c>
      <c r="AF11" s="21"/>
      <c r="AG11" s="28" t="s">
        <v>125</v>
      </c>
      <c r="AH11" s="29"/>
    </row>
    <row r="12" spans="1:34" ht="15.75" thickBot="1" x14ac:dyDescent="0.3">
      <c r="A12" s="33" t="s">
        <v>1</v>
      </c>
      <c r="B12" s="34" t="s">
        <v>2</v>
      </c>
      <c r="C12" s="34" t="s">
        <v>3</v>
      </c>
      <c r="D12" s="34" t="s">
        <v>4</v>
      </c>
      <c r="E12" s="27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  <c r="M12" s="30"/>
      <c r="N12" s="31"/>
      <c r="O12" s="32" t="str">
        <f>"667824"</f>
        <v>667824</v>
      </c>
      <c r="P12" s="31"/>
      <c r="Q12" s="32" t="str">
        <f>"Шамсутдинова Айгуль Камиловна"</f>
        <v>Шамсутдинова Айгуль Камиловна</v>
      </c>
      <c r="R12" s="31"/>
      <c r="S12" s="31"/>
      <c r="T12" s="21"/>
      <c r="U12" s="25">
        <f>DCOUNT(Данные!$A$1:$H$151187,S11,M11:S12)</f>
        <v>0</v>
      </c>
      <c r="V12" s="29"/>
      <c r="W12" s="21"/>
      <c r="X12" s="21"/>
      <c r="Y12" s="30"/>
      <c r="Z12" s="31"/>
      <c r="AA12" s="32" t="str">
        <f>"811805"</f>
        <v>811805</v>
      </c>
      <c r="AB12" s="31"/>
      <c r="AC12" s="32" t="s">
        <v>129</v>
      </c>
      <c r="AD12" s="31"/>
      <c r="AE12" s="31"/>
      <c r="AF12" s="21"/>
      <c r="AG12" s="25">
        <f>DCOUNT(Данные!$A$1:$H$151187,AE11,Y11:AE12)</f>
        <v>0</v>
      </c>
      <c r="AH12" s="29"/>
    </row>
    <row r="13" spans="1:34" ht="15.75" thickBot="1" x14ac:dyDescent="0.3">
      <c r="A13" s="30"/>
      <c r="B13" s="31"/>
      <c r="C13" s="32" t="str">
        <f>"811805"</f>
        <v>811805</v>
      </c>
      <c r="D13" s="31"/>
      <c r="E13" s="32" t="str">
        <f t="shared" ref="E13" si="3">"Гилязева Зарина Раилевна"</f>
        <v>Гилязева Зарина Раилевна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21"/>
      <c r="M13" s="413" t="s">
        <v>59</v>
      </c>
      <c r="N13" s="414"/>
      <c r="O13" s="414"/>
      <c r="P13" s="414"/>
      <c r="Q13" s="414"/>
      <c r="R13" s="414"/>
      <c r="S13" s="414"/>
      <c r="T13" s="414"/>
      <c r="U13" s="414"/>
      <c r="V13" s="415"/>
      <c r="W13" s="21"/>
      <c r="X13" s="21"/>
      <c r="Y13" s="26" t="s">
        <v>1</v>
      </c>
      <c r="Z13" s="27" t="s">
        <v>2</v>
      </c>
      <c r="AA13" s="27" t="s">
        <v>3</v>
      </c>
      <c r="AB13" s="27" t="s">
        <v>4</v>
      </c>
      <c r="AC13" s="27" t="s">
        <v>5</v>
      </c>
      <c r="AD13" s="27" t="s">
        <v>6</v>
      </c>
      <c r="AE13" s="27" t="s">
        <v>7</v>
      </c>
      <c r="AF13" s="21"/>
      <c r="AG13" s="28" t="s">
        <v>125</v>
      </c>
      <c r="AH13" s="29"/>
    </row>
    <row r="14" spans="1:34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27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  <c r="M14" s="26" t="s">
        <v>1</v>
      </c>
      <c r="N14" s="27" t="s">
        <v>2</v>
      </c>
      <c r="O14" s="27" t="s">
        <v>3</v>
      </c>
      <c r="P14" s="27" t="s">
        <v>4</v>
      </c>
      <c r="Q14" s="27" t="s">
        <v>5</v>
      </c>
      <c r="R14" s="27" t="s">
        <v>6</v>
      </c>
      <c r="S14" s="27" t="s">
        <v>7</v>
      </c>
      <c r="T14" s="21"/>
      <c r="U14" s="28" t="s">
        <v>125</v>
      </c>
      <c r="V14" s="29"/>
      <c r="W14" s="21"/>
      <c r="X14" s="21"/>
      <c r="Y14" s="30"/>
      <c r="Z14" s="31"/>
      <c r="AA14" s="32">
        <v>811667</v>
      </c>
      <c r="AB14" s="31"/>
      <c r="AC14" s="32" t="s">
        <v>129</v>
      </c>
      <c r="AD14" s="31"/>
      <c r="AE14" s="31"/>
      <c r="AF14" s="21"/>
      <c r="AG14" s="25">
        <f>DCOUNT(Данные!$A$1:$H$151187,AE13,Y13:AE14)</f>
        <v>0</v>
      </c>
      <c r="AH14" s="29"/>
    </row>
    <row r="15" spans="1:34" ht="15.75" thickBot="1" x14ac:dyDescent="0.3">
      <c r="A15" s="30"/>
      <c r="B15" s="31"/>
      <c r="C15" s="32" t="str">
        <f>"667824"</f>
        <v>667824</v>
      </c>
      <c r="D15" s="31"/>
      <c r="E15" s="32" t="str">
        <f t="shared" ref="E15" si="4">"Гилязева Зарина Раилевна"</f>
        <v>Гилязева Зарина Раилевна</v>
      </c>
      <c r="F15" s="31"/>
      <c r="G15" s="31"/>
      <c r="H15" s="21"/>
      <c r="I15" s="25">
        <f>DCOUNT(Данные!$A$1:$H$151187,G14,A14:G15)</f>
        <v>20</v>
      </c>
      <c r="J15" s="29"/>
      <c r="K15" s="21"/>
      <c r="L15" s="21"/>
      <c r="M15" s="30"/>
      <c r="N15" s="31"/>
      <c r="O15" s="32" t="str">
        <f>"600824"</f>
        <v>600824</v>
      </c>
      <c r="P15" s="31"/>
      <c r="Q15" s="32" t="s">
        <v>59</v>
      </c>
      <c r="R15" s="31"/>
      <c r="S15" s="31"/>
      <c r="T15" s="21"/>
      <c r="U15" s="25">
        <f>DCOUNT(Данные!$A$1:$H$151187,S14,M14:S15)</f>
        <v>288</v>
      </c>
      <c r="V15" s="29"/>
      <c r="W15" s="21"/>
      <c r="X15" s="21"/>
      <c r="Y15" s="22"/>
      <c r="Z15" s="23"/>
      <c r="AA15" s="23"/>
      <c r="AB15" s="23"/>
      <c r="AC15" s="23"/>
      <c r="AD15" s="23"/>
      <c r="AE15" s="23"/>
      <c r="AF15" s="23"/>
      <c r="AG15" s="23"/>
      <c r="AH15" s="24"/>
    </row>
    <row r="16" spans="1:34" ht="15.75" thickBot="1" x14ac:dyDescent="0.3">
      <c r="A16" s="33" t="s">
        <v>1</v>
      </c>
      <c r="B16" s="34" t="s">
        <v>2</v>
      </c>
      <c r="C16" s="34" t="s">
        <v>3</v>
      </c>
      <c r="D16" s="34" t="s">
        <v>4</v>
      </c>
      <c r="E16" s="27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  <c r="M16" s="26" t="s">
        <v>1</v>
      </c>
      <c r="N16" s="27" t="s">
        <v>2</v>
      </c>
      <c r="O16" s="27" t="s">
        <v>3</v>
      </c>
      <c r="P16" s="27" t="s">
        <v>4</v>
      </c>
      <c r="Q16" s="27" t="s">
        <v>5</v>
      </c>
      <c r="R16" s="27" t="s">
        <v>6</v>
      </c>
      <c r="S16" s="27" t="s">
        <v>7</v>
      </c>
      <c r="T16" s="21"/>
      <c r="U16" s="28" t="s">
        <v>125</v>
      </c>
      <c r="V16" s="29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5.75" thickBot="1" x14ac:dyDescent="0.3">
      <c r="A17" s="30"/>
      <c r="B17" s="31"/>
      <c r="C17" s="32" t="str">
        <f>"667934"</f>
        <v>667934</v>
      </c>
      <c r="D17" s="31"/>
      <c r="E17" s="32" t="str">
        <f t="shared" ref="E17" si="5">"Гилязева Зарина Раилевна"</f>
        <v>Гилязева Зарина Раилевна</v>
      </c>
      <c r="F17" s="31"/>
      <c r="G17" s="31"/>
      <c r="H17" s="21"/>
      <c r="I17" s="25">
        <f>DCOUNT(Данные!$A$1:$H$151187,G16,A16:G17)</f>
        <v>17</v>
      </c>
      <c r="J17" s="29"/>
      <c r="K17" s="21"/>
      <c r="L17" s="21"/>
      <c r="M17" s="30"/>
      <c r="N17" s="31"/>
      <c r="O17" s="32" t="str">
        <f>"667824"</f>
        <v>667824</v>
      </c>
      <c r="P17" s="31"/>
      <c r="Q17" s="32" t="s">
        <v>59</v>
      </c>
      <c r="R17" s="31"/>
      <c r="S17" s="31"/>
      <c r="T17" s="21"/>
      <c r="U17" s="25">
        <f>DCOUNT(Данные!$A$1:$H$151187,S16,M16:S17)</f>
        <v>0</v>
      </c>
      <c r="V17" s="29"/>
      <c r="W17" s="21"/>
      <c r="X17" s="21"/>
      <c r="Y17" s="413" t="s">
        <v>65</v>
      </c>
      <c r="Z17" s="414"/>
      <c r="AA17" s="414"/>
      <c r="AB17" s="414"/>
      <c r="AC17" s="414"/>
      <c r="AD17" s="414"/>
      <c r="AE17" s="414"/>
      <c r="AF17" s="414"/>
      <c r="AG17" s="414"/>
      <c r="AH17" s="415"/>
    </row>
    <row r="18" spans="1:34" ht="15.75" thickBot="1" x14ac:dyDescent="0.3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  <c r="L18" s="21"/>
      <c r="M18" s="413" t="s">
        <v>10</v>
      </c>
      <c r="N18" s="414"/>
      <c r="O18" s="414"/>
      <c r="P18" s="414"/>
      <c r="Q18" s="414"/>
      <c r="R18" s="414"/>
      <c r="S18" s="414"/>
      <c r="T18" s="414"/>
      <c r="U18" s="414"/>
      <c r="V18" s="415"/>
      <c r="W18" s="21"/>
      <c r="X18" s="21"/>
      <c r="Y18" s="26" t="s">
        <v>1</v>
      </c>
      <c r="Z18" s="27" t="s">
        <v>2</v>
      </c>
      <c r="AA18" s="27" t="s">
        <v>3</v>
      </c>
      <c r="AB18" s="27" t="s">
        <v>4</v>
      </c>
      <c r="AC18" s="27" t="s">
        <v>5</v>
      </c>
      <c r="AD18" s="27" t="s">
        <v>6</v>
      </c>
      <c r="AE18" s="27" t="s">
        <v>7</v>
      </c>
      <c r="AF18" s="21"/>
      <c r="AG18" s="28" t="s">
        <v>125</v>
      </c>
      <c r="AH18" s="29"/>
    </row>
    <row r="19" spans="1:34" x14ac:dyDescent="0.25">
      <c r="A19" s="30"/>
      <c r="B19" s="31"/>
      <c r="C19" s="32">
        <v>894923</v>
      </c>
      <c r="D19" s="31"/>
      <c r="E19" s="32" t="str">
        <f t="shared" ref="E19" si="6">"Гилязева Зарина Раилевна"</f>
        <v>Гилязева Зарина Раилевна</v>
      </c>
      <c r="F19" s="31"/>
      <c r="G19" s="31"/>
      <c r="H19" s="21"/>
      <c r="I19" s="25">
        <f>DCOUNT(Данные!$A$1:$H$151187,G18,A18:G19)</f>
        <v>65</v>
      </c>
      <c r="J19" s="29"/>
      <c r="K19" s="21"/>
      <c r="L19" s="21"/>
      <c r="M19" s="26" t="s">
        <v>1</v>
      </c>
      <c r="N19" s="27" t="s">
        <v>2</v>
      </c>
      <c r="O19" s="27" t="s">
        <v>3</v>
      </c>
      <c r="P19" s="27" t="s">
        <v>4</v>
      </c>
      <c r="Q19" s="27" t="s">
        <v>5</v>
      </c>
      <c r="R19" s="27" t="s">
        <v>6</v>
      </c>
      <c r="S19" s="27" t="s">
        <v>7</v>
      </c>
      <c r="T19" s="21"/>
      <c r="U19" s="28" t="s">
        <v>125</v>
      </c>
      <c r="V19" s="29"/>
      <c r="W19" s="21"/>
      <c r="X19" s="21"/>
      <c r="Y19" s="30"/>
      <c r="Z19" s="31"/>
      <c r="AA19" s="32" t="str">
        <f>"811805"</f>
        <v>811805</v>
      </c>
      <c r="AB19" s="31"/>
      <c r="AC19" s="32" t="s">
        <v>65</v>
      </c>
      <c r="AD19" s="31"/>
      <c r="AE19" s="31"/>
      <c r="AF19" s="21"/>
      <c r="AG19" s="25">
        <f>DCOUNT(Данные!$A$1:$H$151187,AE18,Y18:AE19)</f>
        <v>0</v>
      </c>
      <c r="AH19" s="29"/>
    </row>
    <row r="20" spans="1:34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  <c r="L20" s="21"/>
      <c r="M20" s="30"/>
      <c r="N20" s="31"/>
      <c r="O20" s="32" t="str">
        <f>"600824"</f>
        <v>600824</v>
      </c>
      <c r="P20" s="31"/>
      <c r="Q20" s="32" t="s">
        <v>10</v>
      </c>
      <c r="R20" s="31"/>
      <c r="S20" s="31"/>
      <c r="T20" s="21"/>
      <c r="U20" s="25">
        <f>DCOUNT(Данные!$A$1:$H$151187,S19,M19:S20)</f>
        <v>0</v>
      </c>
      <c r="V20" s="29"/>
      <c r="W20" s="21"/>
      <c r="X20" s="21"/>
      <c r="Y20" s="26" t="s">
        <v>1</v>
      </c>
      <c r="Z20" s="27" t="s">
        <v>2</v>
      </c>
      <c r="AA20" s="27" t="s">
        <v>3</v>
      </c>
      <c r="AB20" s="27" t="s">
        <v>4</v>
      </c>
      <c r="AC20" s="27" t="s">
        <v>5</v>
      </c>
      <c r="AD20" s="27" t="s">
        <v>6</v>
      </c>
      <c r="AE20" s="27" t="s">
        <v>7</v>
      </c>
      <c r="AF20" s="21"/>
      <c r="AG20" s="28" t="s">
        <v>125</v>
      </c>
      <c r="AH20" s="29"/>
    </row>
    <row r="21" spans="1:34" x14ac:dyDescent="0.25">
      <c r="A21" s="30"/>
      <c r="B21" s="31"/>
      <c r="C21" s="32">
        <v>894924</v>
      </c>
      <c r="D21" s="31"/>
      <c r="E21" s="32" t="str">
        <f t="shared" ref="E21" si="7">"Гилязева Зарина Раилевна"</f>
        <v>Гилязева Зарина Раилевна</v>
      </c>
      <c r="F21" s="31"/>
      <c r="G21" s="31"/>
      <c r="H21" s="21"/>
      <c r="I21" s="25">
        <f>DCOUNT(Данные!$A$1:$H$151187,G20,A20:G21)</f>
        <v>29</v>
      </c>
      <c r="J21" s="29"/>
      <c r="K21" s="21"/>
      <c r="L21" s="21"/>
      <c r="M21" s="26" t="s">
        <v>1</v>
      </c>
      <c r="N21" s="27" t="s">
        <v>2</v>
      </c>
      <c r="O21" s="27" t="s">
        <v>3</v>
      </c>
      <c r="P21" s="27" t="s">
        <v>4</v>
      </c>
      <c r="Q21" s="27" t="s">
        <v>5</v>
      </c>
      <c r="R21" s="27" t="s">
        <v>6</v>
      </c>
      <c r="S21" s="27" t="s">
        <v>7</v>
      </c>
      <c r="T21" s="21"/>
      <c r="U21" s="28" t="s">
        <v>125</v>
      </c>
      <c r="V21" s="29"/>
      <c r="W21" s="21"/>
      <c r="X21" s="21"/>
      <c r="Y21" s="30"/>
      <c r="Z21" s="31"/>
      <c r="AA21" s="32">
        <v>811667</v>
      </c>
      <c r="AB21" s="31"/>
      <c r="AC21" s="32" t="s">
        <v>65</v>
      </c>
      <c r="AD21" s="31"/>
      <c r="AE21" s="31"/>
      <c r="AF21" s="21"/>
      <c r="AG21" s="25">
        <f>DCOUNT(Данные!$A$1:$H$151187,AE20,Y20:AE21)</f>
        <v>0</v>
      </c>
      <c r="AH21" s="29"/>
    </row>
    <row r="22" spans="1:34" ht="15.75" thickBot="1" x14ac:dyDescent="0.3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  <c r="L22" s="21"/>
      <c r="M22" s="30"/>
      <c r="N22" s="31"/>
      <c r="O22" s="32" t="str">
        <f>"667824"</f>
        <v>667824</v>
      </c>
      <c r="P22" s="31"/>
      <c r="Q22" s="32" t="s">
        <v>10</v>
      </c>
      <c r="R22" s="31"/>
      <c r="S22" s="31"/>
      <c r="T22" s="21"/>
      <c r="U22" s="25">
        <f>DCOUNT(Данные!$A$1:$H$151187,S21,M21:S22)</f>
        <v>0</v>
      </c>
      <c r="V22" s="29"/>
      <c r="W22" s="21"/>
      <c r="X22" s="21"/>
      <c r="Y22" s="22"/>
      <c r="Z22" s="23"/>
      <c r="AA22" s="23"/>
      <c r="AB22" s="23"/>
      <c r="AC22" s="23"/>
      <c r="AD22" s="23"/>
      <c r="AE22" s="23"/>
      <c r="AF22" s="23"/>
      <c r="AG22" s="23"/>
      <c r="AH22" s="24"/>
    </row>
    <row r="23" spans="1:34" ht="15.75" thickBot="1" x14ac:dyDescent="0.3">
      <c r="A23" s="22"/>
      <c r="B23" s="23"/>
      <c r="C23" s="32">
        <v>894957</v>
      </c>
      <c r="D23" s="31"/>
      <c r="E23" s="32" t="str">
        <f t="shared" ref="E23" si="8">"Гилязева Зарина Раилевна"</f>
        <v>Гилязева Зарина Раилевна</v>
      </c>
      <c r="F23" s="31"/>
      <c r="G23" s="31"/>
      <c r="H23" s="21"/>
      <c r="I23" s="25">
        <f>DCOUNT(Данные!$A$1:$H$151187,G22,A22:G23)</f>
        <v>12</v>
      </c>
      <c r="J23" s="24"/>
      <c r="K23" s="21"/>
      <c r="L23" s="21"/>
      <c r="M23" s="413" t="s">
        <v>45</v>
      </c>
      <c r="N23" s="414"/>
      <c r="O23" s="414"/>
      <c r="P23" s="414"/>
      <c r="Q23" s="414"/>
      <c r="R23" s="414"/>
      <c r="S23" s="414"/>
      <c r="T23" s="414"/>
      <c r="U23" s="414"/>
      <c r="V23" s="415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ht="15.75" thickBot="1" x14ac:dyDescent="0.3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  <c r="L24" s="21"/>
      <c r="M24" s="26" t="s">
        <v>1</v>
      </c>
      <c r="N24" s="27" t="s">
        <v>2</v>
      </c>
      <c r="O24" s="27" t="s">
        <v>3</v>
      </c>
      <c r="P24" s="27" t="s">
        <v>4</v>
      </c>
      <c r="Q24" s="27" t="s">
        <v>5</v>
      </c>
      <c r="R24" s="27" t="s">
        <v>6</v>
      </c>
      <c r="S24" s="27" t="s">
        <v>7</v>
      </c>
      <c r="T24" s="21"/>
      <c r="U24" s="28" t="s">
        <v>125</v>
      </c>
      <c r="V24" s="29"/>
      <c r="W24" s="21"/>
      <c r="X24" s="21"/>
      <c r="Y24" s="413" t="s">
        <v>391</v>
      </c>
      <c r="Z24" s="414"/>
      <c r="AA24" s="414"/>
      <c r="AB24" s="414"/>
      <c r="AC24" s="414"/>
      <c r="AD24" s="414"/>
      <c r="AE24" s="414"/>
      <c r="AF24" s="414"/>
      <c r="AG24" s="414"/>
      <c r="AH24" s="415"/>
    </row>
    <row r="25" spans="1:34" ht="15.75" thickBot="1" x14ac:dyDescent="0.3">
      <c r="A25" s="22"/>
      <c r="B25" s="23"/>
      <c r="C25" s="32">
        <v>894971</v>
      </c>
      <c r="D25" s="31"/>
      <c r="E25" s="32" t="str">
        <f t="shared" ref="E25" si="9">"Гилязева Зарина Раилевна"</f>
        <v>Гилязева Зарина Раилевна</v>
      </c>
      <c r="F25" s="31"/>
      <c r="G25" s="31"/>
      <c r="H25" s="21"/>
      <c r="I25" s="25">
        <f>DCOUNT(Данные!$A$1:$H$151187,G24,A24:G25)</f>
        <v>0</v>
      </c>
      <c r="J25" s="24"/>
      <c r="K25" s="21"/>
      <c r="L25" s="21"/>
      <c r="M25" s="30"/>
      <c r="N25" s="31"/>
      <c r="O25" s="32" t="str">
        <f>"600824"</f>
        <v>600824</v>
      </c>
      <c r="P25" s="31"/>
      <c r="Q25" s="32" t="s">
        <v>45</v>
      </c>
      <c r="R25" s="31"/>
      <c r="S25" s="31"/>
      <c r="T25" s="21"/>
      <c r="U25" s="25">
        <f>DCOUNT(Данные!$A$1:$H$151187,S24,M24:S25)</f>
        <v>0</v>
      </c>
      <c r="V25" s="29"/>
      <c r="W25" s="21"/>
      <c r="X25" s="21"/>
      <c r="Y25" s="26" t="s">
        <v>1</v>
      </c>
      <c r="Z25" s="27" t="s">
        <v>2</v>
      </c>
      <c r="AA25" s="27" t="s">
        <v>3</v>
      </c>
      <c r="AB25" s="27" t="s">
        <v>4</v>
      </c>
      <c r="AC25" s="27" t="s">
        <v>5</v>
      </c>
      <c r="AD25" s="27" t="s">
        <v>6</v>
      </c>
      <c r="AE25" s="27" t="s">
        <v>7</v>
      </c>
      <c r="AF25" s="21"/>
      <c r="AG25" s="28" t="s">
        <v>125</v>
      </c>
      <c r="AH25" s="29"/>
    </row>
    <row r="26" spans="1:34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  <c r="L26" s="21"/>
      <c r="M26" s="26" t="s">
        <v>1</v>
      </c>
      <c r="N26" s="27" t="s">
        <v>2</v>
      </c>
      <c r="O26" s="27" t="s">
        <v>3</v>
      </c>
      <c r="P26" s="27" t="s">
        <v>4</v>
      </c>
      <c r="Q26" s="27" t="s">
        <v>5</v>
      </c>
      <c r="R26" s="27" t="s">
        <v>6</v>
      </c>
      <c r="S26" s="27" t="s">
        <v>7</v>
      </c>
      <c r="T26" s="21"/>
      <c r="U26" s="28" t="s">
        <v>125</v>
      </c>
      <c r="V26" s="29"/>
      <c r="W26" s="21"/>
      <c r="X26" s="21"/>
      <c r="Y26" s="30"/>
      <c r="Z26" s="31"/>
      <c r="AA26" s="32" t="str">
        <f>"811805"</f>
        <v>811805</v>
      </c>
      <c r="AB26" s="31"/>
      <c r="AC26" s="32" t="s">
        <v>391</v>
      </c>
      <c r="AD26" s="31"/>
      <c r="AE26" s="31"/>
      <c r="AF26" s="21"/>
      <c r="AG26" s="25">
        <f>DCOUNT(Данные!$A$1:$H$151187,AE25,Y25:AE26)</f>
        <v>0</v>
      </c>
      <c r="AH26" s="29"/>
    </row>
    <row r="27" spans="1:34" ht="15.75" thickBot="1" x14ac:dyDescent="0.3">
      <c r="A27" s="22"/>
      <c r="B27" s="23"/>
      <c r="C27" s="32">
        <v>667983</v>
      </c>
      <c r="D27" s="31"/>
      <c r="E27" s="32" t="str">
        <f t="shared" ref="E27" si="10">"Гилязева Зарина Раилевна"</f>
        <v>Гилязева Зарина Раилевна</v>
      </c>
      <c r="F27" s="31"/>
      <c r="G27" s="31"/>
      <c r="H27" s="21"/>
      <c r="I27" s="25">
        <f>DCOUNT(Данные!$A$1:$H$151187,G26,A26:G27)</f>
        <v>3</v>
      </c>
      <c r="J27" s="24"/>
      <c r="K27" s="21"/>
      <c r="L27" s="21"/>
      <c r="M27" s="30"/>
      <c r="N27" s="31"/>
      <c r="O27" s="32" t="str">
        <f>"667824"</f>
        <v>667824</v>
      </c>
      <c r="P27" s="31"/>
      <c r="Q27" s="32" t="s">
        <v>45</v>
      </c>
      <c r="R27" s="31"/>
      <c r="S27" s="31"/>
      <c r="T27" s="21"/>
      <c r="U27" s="25">
        <f>DCOUNT(Данные!$A$1:$H$151187,S26,M26:S27)</f>
        <v>0</v>
      </c>
      <c r="V27" s="29"/>
      <c r="W27" s="21"/>
      <c r="X27" s="21"/>
      <c r="Y27" s="26" t="s">
        <v>1</v>
      </c>
      <c r="Z27" s="27" t="s">
        <v>2</v>
      </c>
      <c r="AA27" s="27" t="s">
        <v>3</v>
      </c>
      <c r="AB27" s="27" t="s">
        <v>4</v>
      </c>
      <c r="AC27" s="27" t="s">
        <v>5</v>
      </c>
      <c r="AD27" s="27" t="s">
        <v>6</v>
      </c>
      <c r="AE27" s="27" t="s">
        <v>7</v>
      </c>
      <c r="AF27" s="21"/>
      <c r="AG27" s="28" t="s">
        <v>125</v>
      </c>
      <c r="AH27" s="29"/>
    </row>
    <row r="28" spans="1:34" ht="15.75" thickBot="1" x14ac:dyDescent="0.3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  <c r="L28" s="21"/>
      <c r="M28" s="413" t="s">
        <v>64</v>
      </c>
      <c r="N28" s="414"/>
      <c r="O28" s="414"/>
      <c r="P28" s="414"/>
      <c r="Q28" s="414"/>
      <c r="R28" s="414"/>
      <c r="S28" s="414"/>
      <c r="T28" s="414"/>
      <c r="U28" s="414"/>
      <c r="V28" s="415"/>
      <c r="W28" s="21"/>
      <c r="X28" s="21"/>
      <c r="Y28" s="30"/>
      <c r="Z28" s="31"/>
      <c r="AA28" s="32">
        <v>811667</v>
      </c>
      <c r="AB28" s="31"/>
      <c r="AC28" s="32" t="s">
        <v>391</v>
      </c>
      <c r="AD28" s="31"/>
      <c r="AE28" s="31"/>
      <c r="AF28" s="21"/>
      <c r="AG28" s="25">
        <f>DCOUNT(Данные!$A$1:$H$151187,AE27,Y27:AE28)</f>
        <v>0</v>
      </c>
      <c r="AH28" s="29"/>
    </row>
    <row r="29" spans="1:34" ht="15.75" thickBot="1" x14ac:dyDescent="0.3">
      <c r="A29" s="22"/>
      <c r="B29" s="23"/>
      <c r="C29" s="32">
        <v>667984</v>
      </c>
      <c r="D29" s="31"/>
      <c r="E29" s="32" t="str">
        <f t="shared" ref="E29" si="11">"Гилязева Зарина Раилевна"</f>
        <v>Гилязева Зарина Раилевна</v>
      </c>
      <c r="F29" s="31"/>
      <c r="G29" s="31"/>
      <c r="H29" s="21"/>
      <c r="I29" s="25">
        <f>DCOUNT(Данные!$A$1:$H$151187,G28,A28:G29)</f>
        <v>35</v>
      </c>
      <c r="J29" s="24"/>
      <c r="K29" s="21"/>
      <c r="L29" s="21"/>
      <c r="M29" s="26" t="s">
        <v>1</v>
      </c>
      <c r="N29" s="27" t="s">
        <v>2</v>
      </c>
      <c r="O29" s="27" t="s">
        <v>3</v>
      </c>
      <c r="P29" s="27" t="s">
        <v>4</v>
      </c>
      <c r="Q29" s="27" t="s">
        <v>5</v>
      </c>
      <c r="R29" s="27" t="s">
        <v>6</v>
      </c>
      <c r="S29" s="27" t="s">
        <v>7</v>
      </c>
      <c r="T29" s="21"/>
      <c r="U29" s="28" t="s">
        <v>125</v>
      </c>
      <c r="V29" s="29"/>
      <c r="W29" s="21"/>
      <c r="X29" s="21"/>
      <c r="Y29" s="22"/>
      <c r="Z29" s="23"/>
      <c r="AA29" s="23"/>
      <c r="AB29" s="23"/>
      <c r="AC29" s="23"/>
      <c r="AD29" s="23"/>
      <c r="AE29" s="23"/>
      <c r="AF29" s="23"/>
      <c r="AG29" s="23"/>
      <c r="AH29" s="24"/>
    </row>
    <row r="30" spans="1:34" ht="15.75" thickBot="1" x14ac:dyDescent="0.3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21"/>
      <c r="M30" s="30"/>
      <c r="N30" s="31"/>
      <c r="O30" s="32" t="str">
        <f>"682824"</f>
        <v>682824</v>
      </c>
      <c r="P30" s="31"/>
      <c r="Q30" s="32" t="s">
        <v>64</v>
      </c>
      <c r="R30" s="31"/>
      <c r="S30" s="31"/>
      <c r="T30" s="21"/>
      <c r="U30" s="25">
        <f>DCOUNT(Данные!$A$1:$H$151187,S29,M29:S30)</f>
        <v>894</v>
      </c>
      <c r="V30" s="29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</row>
    <row r="31" spans="1:34" ht="15.75" thickBot="1" x14ac:dyDescent="0.3">
      <c r="A31" s="22"/>
      <c r="B31" s="23"/>
      <c r="C31" s="32">
        <v>811667</v>
      </c>
      <c r="D31" s="31"/>
      <c r="E31" s="32" t="str">
        <f t="shared" ref="E31:E33" si="12">"Гилязева Зарина Раилевна"</f>
        <v>Гилязева Зарина Раилевна</v>
      </c>
      <c r="F31" s="31"/>
      <c r="G31" s="31"/>
      <c r="H31" s="21"/>
      <c r="I31" s="25">
        <f>DCOUNT(Данные!$A$1:$H$151187,G30,A30:G31)</f>
        <v>0</v>
      </c>
      <c r="J31" s="24"/>
      <c r="K31" s="21"/>
      <c r="L31" s="21"/>
      <c r="M31" s="26" t="s">
        <v>1</v>
      </c>
      <c r="N31" s="27" t="s">
        <v>2</v>
      </c>
      <c r="O31" s="27" t="s">
        <v>3</v>
      </c>
      <c r="P31" s="27" t="s">
        <v>4</v>
      </c>
      <c r="Q31" s="27" t="s">
        <v>5</v>
      </c>
      <c r="R31" s="27" t="s">
        <v>6</v>
      </c>
      <c r="S31" s="27" t="s">
        <v>7</v>
      </c>
      <c r="T31" s="21"/>
      <c r="U31" s="28" t="s">
        <v>125</v>
      </c>
      <c r="V31" s="29"/>
      <c r="W31" s="21"/>
      <c r="X31" s="21"/>
      <c r="Y31" s="413" t="s">
        <v>347</v>
      </c>
      <c r="Z31" s="414"/>
      <c r="AA31" s="414"/>
      <c r="AB31" s="414"/>
      <c r="AC31" s="414"/>
      <c r="AD31" s="414"/>
      <c r="AE31" s="414"/>
      <c r="AF31" s="414"/>
      <c r="AG31" s="414"/>
      <c r="AH31" s="415"/>
    </row>
    <row r="32" spans="1:34" ht="15.75" thickBot="1" x14ac:dyDescent="0.3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  <c r="L32" s="21"/>
      <c r="M32" s="30"/>
      <c r="N32" s="31"/>
      <c r="O32" s="32" t="str">
        <f>"667824"</f>
        <v>667824</v>
      </c>
      <c r="P32" s="31"/>
      <c r="Q32" s="32" t="s">
        <v>64</v>
      </c>
      <c r="R32" s="31"/>
      <c r="S32" s="31"/>
      <c r="T32" s="21"/>
      <c r="U32" s="25">
        <f>DCOUNT(Данные!$A$1:$H$151187,S31,M31:S32)</f>
        <v>0</v>
      </c>
      <c r="V32" s="29"/>
      <c r="W32" s="21"/>
      <c r="X32" s="21"/>
      <c r="Y32" s="26" t="s">
        <v>1</v>
      </c>
      <c r="Z32" s="27" t="s">
        <v>2</v>
      </c>
      <c r="AA32" s="27" t="s">
        <v>3</v>
      </c>
      <c r="AB32" s="27" t="s">
        <v>4</v>
      </c>
      <c r="AC32" s="27" t="s">
        <v>5</v>
      </c>
      <c r="AD32" s="27" t="s">
        <v>6</v>
      </c>
      <c r="AE32" s="27" t="s">
        <v>7</v>
      </c>
      <c r="AF32" s="21"/>
      <c r="AG32" s="28" t="s">
        <v>125</v>
      </c>
      <c r="AH32" s="29"/>
    </row>
    <row r="33" spans="1:34" ht="15.75" thickBot="1" x14ac:dyDescent="0.3">
      <c r="A33" s="22"/>
      <c r="B33" s="23"/>
      <c r="C33" s="32">
        <v>894669</v>
      </c>
      <c r="D33" s="31"/>
      <c r="E33" s="32" t="str">
        <f t="shared" si="12"/>
        <v>Гилязева Зарина Раилевна</v>
      </c>
      <c r="F33" s="31"/>
      <c r="G33" s="31"/>
      <c r="H33" s="21"/>
      <c r="I33" s="25">
        <f>DCOUNT(Данные!$A$1:$H$151187,G32,A32:G33)</f>
        <v>0</v>
      </c>
      <c r="J33" s="24"/>
      <c r="K33" s="21"/>
      <c r="L33" s="21"/>
      <c r="M33" s="413" t="s">
        <v>33</v>
      </c>
      <c r="N33" s="414"/>
      <c r="O33" s="414"/>
      <c r="P33" s="414"/>
      <c r="Q33" s="414"/>
      <c r="R33" s="414"/>
      <c r="S33" s="414"/>
      <c r="T33" s="414"/>
      <c r="U33" s="414"/>
      <c r="V33" s="415"/>
      <c r="W33" s="21"/>
      <c r="X33" s="21"/>
      <c r="Y33" s="30"/>
      <c r="Z33" s="31"/>
      <c r="AA33" s="32" t="str">
        <f>"811805"</f>
        <v>811805</v>
      </c>
      <c r="AB33" s="31"/>
      <c r="AC33" s="32" t="s">
        <v>347</v>
      </c>
      <c r="AD33" s="31"/>
      <c r="AE33" s="31"/>
      <c r="AF33" s="21"/>
      <c r="AG33" s="25">
        <f>DCOUNT(Данные!$A$1:$H$151187,AE32,Y32:AE33)</f>
        <v>244</v>
      </c>
      <c r="AH33" s="29"/>
    </row>
    <row r="34" spans="1:34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  <c r="L34" s="21"/>
      <c r="M34" s="26" t="s">
        <v>1</v>
      </c>
      <c r="N34" s="27" t="s">
        <v>2</v>
      </c>
      <c r="O34" s="27" t="s">
        <v>3</v>
      </c>
      <c r="P34" s="27" t="s">
        <v>4</v>
      </c>
      <c r="Q34" s="27" t="s">
        <v>5</v>
      </c>
      <c r="R34" s="27" t="s">
        <v>6</v>
      </c>
      <c r="S34" s="27" t="s">
        <v>7</v>
      </c>
      <c r="T34" s="21"/>
      <c r="U34" s="28" t="s">
        <v>125</v>
      </c>
      <c r="V34" s="29"/>
      <c r="W34" s="21"/>
      <c r="X34" s="21"/>
      <c r="Y34" s="26" t="s">
        <v>1</v>
      </c>
      <c r="Z34" s="27" t="s">
        <v>2</v>
      </c>
      <c r="AA34" s="27" t="s">
        <v>3</v>
      </c>
      <c r="AB34" s="27" t="s">
        <v>4</v>
      </c>
      <c r="AC34" s="27" t="s">
        <v>5</v>
      </c>
      <c r="AD34" s="27" t="s">
        <v>6</v>
      </c>
      <c r="AE34" s="27" t="s">
        <v>7</v>
      </c>
      <c r="AF34" s="21"/>
      <c r="AG34" s="28" t="s">
        <v>125</v>
      </c>
      <c r="AH34" s="29"/>
    </row>
    <row r="35" spans="1:34" ht="15.75" thickBot="1" x14ac:dyDescent="0.3">
      <c r="A35" s="22"/>
      <c r="B35" s="23"/>
      <c r="C35" s="32">
        <v>894668</v>
      </c>
      <c r="D35" s="31"/>
      <c r="E35" s="32" t="str">
        <f t="shared" ref="E35" si="13">"Гилязева Зарина Раилевна"</f>
        <v>Гилязева Зарина Раилевна</v>
      </c>
      <c r="F35" s="31"/>
      <c r="G35" s="31"/>
      <c r="H35" s="21"/>
      <c r="I35" s="25">
        <f>DCOUNT(Данные!$A$1:$H$151187,G34,A34:G35)</f>
        <v>0</v>
      </c>
      <c r="J35" s="24"/>
      <c r="K35" s="21"/>
      <c r="L35" s="21"/>
      <c r="M35" s="30"/>
      <c r="N35" s="31"/>
      <c r="O35" s="32" t="str">
        <f>"682824"</f>
        <v>682824</v>
      </c>
      <c r="P35" s="31"/>
      <c r="Q35" s="32" t="s">
        <v>33</v>
      </c>
      <c r="R35" s="31"/>
      <c r="S35" s="31"/>
      <c r="T35" s="21"/>
      <c r="U35" s="25">
        <f>DCOUNT(Данные!$A$1:$H$151187,S34,M34:S35)</f>
        <v>488</v>
      </c>
      <c r="V35" s="29"/>
      <c r="W35" s="21"/>
      <c r="X35" s="21"/>
      <c r="Y35" s="30"/>
      <c r="Z35" s="31"/>
      <c r="AA35" s="32">
        <v>811667</v>
      </c>
      <c r="AB35" s="31"/>
      <c r="AC35" s="32" t="s">
        <v>347</v>
      </c>
      <c r="AD35" s="31"/>
      <c r="AE35" s="31"/>
      <c r="AF35" s="21"/>
      <c r="AG35" s="25">
        <f>DCOUNT(Данные!$A$1:$H$151187,AE34,Y34:AE35)</f>
        <v>4</v>
      </c>
      <c r="AH35" s="29"/>
    </row>
    <row r="36" spans="1:34" ht="15.75" thickBot="1" x14ac:dyDescent="0.3">
      <c r="A36" s="26" t="s">
        <v>1</v>
      </c>
      <c r="B36" s="27" t="s">
        <v>2</v>
      </c>
      <c r="C36" s="27" t="s">
        <v>3</v>
      </c>
      <c r="D36" s="27" t="s">
        <v>4</v>
      </c>
      <c r="E36" s="27" t="s">
        <v>5</v>
      </c>
      <c r="F36" s="27" t="s">
        <v>6</v>
      </c>
      <c r="G36" s="27" t="s">
        <v>7</v>
      </c>
      <c r="H36" s="21"/>
      <c r="I36" s="28" t="s">
        <v>125</v>
      </c>
      <c r="J36" s="29"/>
      <c r="K36" s="21"/>
      <c r="L36" s="21"/>
      <c r="M36" s="26" t="s">
        <v>1</v>
      </c>
      <c r="N36" s="27" t="s">
        <v>2</v>
      </c>
      <c r="O36" s="27" t="s">
        <v>3</v>
      </c>
      <c r="P36" s="27" t="s">
        <v>4</v>
      </c>
      <c r="Q36" s="27" t="s">
        <v>5</v>
      </c>
      <c r="R36" s="27" t="s">
        <v>6</v>
      </c>
      <c r="S36" s="27" t="s">
        <v>7</v>
      </c>
      <c r="T36" s="21"/>
      <c r="U36" s="28" t="s">
        <v>125</v>
      </c>
      <c r="V36" s="29"/>
      <c r="W36" s="21"/>
      <c r="X36" s="21"/>
      <c r="Y36" s="22"/>
      <c r="Z36" s="23"/>
      <c r="AA36" s="23"/>
      <c r="AB36" s="23"/>
      <c r="AC36" s="23"/>
      <c r="AD36" s="23"/>
      <c r="AE36" s="23"/>
      <c r="AF36" s="23"/>
      <c r="AG36" s="23"/>
      <c r="AH36" s="24"/>
    </row>
    <row r="37" spans="1:34" ht="15.75" thickBot="1" x14ac:dyDescent="0.3">
      <c r="A37" s="22"/>
      <c r="B37" s="23"/>
      <c r="C37" s="32">
        <v>894915</v>
      </c>
      <c r="D37" s="31"/>
      <c r="E37" s="32" t="str">
        <f t="shared" ref="E37" si="14">"Гилязева Зарина Раилевна"</f>
        <v>Гилязева Зарина Раилевна</v>
      </c>
      <c r="F37" s="31"/>
      <c r="G37" s="31"/>
      <c r="H37" s="21"/>
      <c r="I37" s="25">
        <f>DCOUNT(Данные!$A$1:$H$151187,G36,A36:G37)</f>
        <v>30</v>
      </c>
      <c r="J37" s="24"/>
      <c r="K37" s="21"/>
      <c r="L37" s="21"/>
      <c r="M37" s="30"/>
      <c r="N37" s="31"/>
      <c r="O37" s="32" t="str">
        <f>"667824"</f>
        <v>667824</v>
      </c>
      <c r="P37" s="31"/>
      <c r="Q37" s="32" t="s">
        <v>33</v>
      </c>
      <c r="R37" s="31"/>
      <c r="S37" s="31"/>
      <c r="T37" s="21"/>
      <c r="U37" s="25">
        <f>DCOUNT(Данные!$A$1:$H$151187,S36,M36:S37)</f>
        <v>0</v>
      </c>
      <c r="V37" s="29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</row>
    <row r="38" spans="1:34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  <c r="K38" s="21"/>
      <c r="L38" s="21"/>
      <c r="M38" s="413" t="s">
        <v>78</v>
      </c>
      <c r="N38" s="414"/>
      <c r="O38" s="414"/>
      <c r="P38" s="414"/>
      <c r="Q38" s="414"/>
      <c r="R38" s="414"/>
      <c r="S38" s="414"/>
      <c r="T38" s="414"/>
      <c r="U38" s="414"/>
      <c r="V38" s="415"/>
      <c r="W38" s="21"/>
      <c r="X38" s="21"/>
      <c r="Y38" s="413" t="s">
        <v>83</v>
      </c>
      <c r="Z38" s="414"/>
      <c r="AA38" s="414"/>
      <c r="AB38" s="414"/>
      <c r="AC38" s="414"/>
      <c r="AD38" s="414"/>
      <c r="AE38" s="414"/>
      <c r="AF38" s="414"/>
      <c r="AG38" s="414"/>
      <c r="AH38" s="415"/>
    </row>
    <row r="39" spans="1:34" ht="15.75" thickBo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6" t="s">
        <v>1</v>
      </c>
      <c r="N39" s="27" t="s">
        <v>2</v>
      </c>
      <c r="O39" s="27" t="s">
        <v>3</v>
      </c>
      <c r="P39" s="27" t="s">
        <v>4</v>
      </c>
      <c r="Q39" s="27" t="s">
        <v>5</v>
      </c>
      <c r="R39" s="27" t="s">
        <v>6</v>
      </c>
      <c r="S39" s="27" t="s">
        <v>7</v>
      </c>
      <c r="T39" s="21"/>
      <c r="U39" s="28" t="s">
        <v>125</v>
      </c>
      <c r="V39" s="29"/>
      <c r="W39" s="21"/>
      <c r="X39" s="21"/>
      <c r="Y39" s="26" t="s">
        <v>1</v>
      </c>
      <c r="Z39" s="27" t="s">
        <v>2</v>
      </c>
      <c r="AA39" s="27" t="s">
        <v>3</v>
      </c>
      <c r="AB39" s="27" t="s">
        <v>4</v>
      </c>
      <c r="AC39" s="27" t="s">
        <v>5</v>
      </c>
      <c r="AD39" s="27" t="s">
        <v>6</v>
      </c>
      <c r="AE39" s="27" t="s">
        <v>7</v>
      </c>
      <c r="AF39" s="21"/>
      <c r="AG39" s="28" t="s">
        <v>125</v>
      </c>
      <c r="AH39" s="29"/>
    </row>
    <row r="40" spans="1:34" ht="15.75" thickBot="1" x14ac:dyDescent="0.3">
      <c r="A40" s="413" t="s">
        <v>14</v>
      </c>
      <c r="B40" s="414"/>
      <c r="C40" s="414"/>
      <c r="D40" s="414"/>
      <c r="E40" s="414"/>
      <c r="F40" s="414"/>
      <c r="G40" s="414"/>
      <c r="H40" s="414"/>
      <c r="I40" s="414"/>
      <c r="J40" s="415"/>
      <c r="K40" s="21"/>
      <c r="L40" s="21"/>
      <c r="M40" s="30"/>
      <c r="N40" s="31"/>
      <c r="O40" s="32" t="str">
        <f>"682824"</f>
        <v>682824</v>
      </c>
      <c r="P40" s="31"/>
      <c r="Q40" s="32" t="s">
        <v>375</v>
      </c>
      <c r="R40" s="31"/>
      <c r="S40" s="31"/>
      <c r="T40" s="21"/>
      <c r="U40" s="25">
        <f>DCOUNT(Данные!$A$1:$H$151187,S39,M39:S40)</f>
        <v>0</v>
      </c>
      <c r="V40" s="29"/>
      <c r="W40" s="21"/>
      <c r="X40" s="21"/>
      <c r="Y40" s="30"/>
      <c r="Z40" s="31"/>
      <c r="AA40" s="32" t="str">
        <f>"811805"</f>
        <v>811805</v>
      </c>
      <c r="AB40" s="31"/>
      <c r="AC40" s="32" t="s">
        <v>83</v>
      </c>
      <c r="AD40" s="31"/>
      <c r="AE40" s="31"/>
      <c r="AF40" s="21"/>
      <c r="AG40" s="25">
        <f>DCOUNT(Данные!$A$1:$H$151187,AE39,Y39:AE40)</f>
        <v>0</v>
      </c>
      <c r="AH40" s="29"/>
    </row>
    <row r="41" spans="1:34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K41" s="21"/>
      <c r="L41" s="21"/>
      <c r="M41" s="26" t="s">
        <v>1</v>
      </c>
      <c r="N41" s="27" t="s">
        <v>2</v>
      </c>
      <c r="O41" s="27" t="s">
        <v>3</v>
      </c>
      <c r="P41" s="27" t="s">
        <v>4</v>
      </c>
      <c r="Q41" s="27" t="s">
        <v>5</v>
      </c>
      <c r="R41" s="27" t="s">
        <v>6</v>
      </c>
      <c r="S41" s="27" t="s">
        <v>7</v>
      </c>
      <c r="T41" s="21"/>
      <c r="U41" s="28" t="s">
        <v>125</v>
      </c>
      <c r="V41" s="29"/>
      <c r="W41" s="21"/>
      <c r="X41" s="21"/>
      <c r="Y41" s="26" t="s">
        <v>1</v>
      </c>
      <c r="Z41" s="27" t="s">
        <v>2</v>
      </c>
      <c r="AA41" s="27" t="s">
        <v>3</v>
      </c>
      <c r="AB41" s="27" t="s">
        <v>4</v>
      </c>
      <c r="AC41" s="27" t="s">
        <v>5</v>
      </c>
      <c r="AD41" s="27" t="s">
        <v>6</v>
      </c>
      <c r="AE41" s="27" t="s">
        <v>7</v>
      </c>
      <c r="AF41" s="21"/>
      <c r="AG41" s="28" t="s">
        <v>125</v>
      </c>
      <c r="AH41" s="29"/>
    </row>
    <row r="42" spans="1:34" x14ac:dyDescent="0.25">
      <c r="A42" s="30"/>
      <c r="B42" s="31"/>
      <c r="C42" s="32" t="str">
        <f>"667888"</f>
        <v>667888</v>
      </c>
      <c r="D42" s="31"/>
      <c r="E42" s="32" t="str">
        <f>"Бадартдинова Зульфия Марлисовна"</f>
        <v>Бадартдинова Зульфия Марлисовна</v>
      </c>
      <c r="F42" s="31"/>
      <c r="G42" s="31"/>
      <c r="H42" s="21"/>
      <c r="I42" s="25">
        <f>DCOUNT(Данные!$A$1:$H$151187,G41,A41:G42)</f>
        <v>69</v>
      </c>
      <c r="J42" s="29"/>
      <c r="K42" s="21"/>
      <c r="L42" s="21"/>
      <c r="M42" s="30"/>
      <c r="N42" s="31"/>
      <c r="O42" s="32" t="str">
        <f>"667824"</f>
        <v>667824</v>
      </c>
      <c r="P42" s="31"/>
      <c r="Q42" s="32" t="s">
        <v>375</v>
      </c>
      <c r="R42" s="31"/>
      <c r="S42" s="31"/>
      <c r="T42" s="21"/>
      <c r="U42" s="25">
        <f>DCOUNT(Данные!$A$1:$H$151187,S41,M41:S42)</f>
        <v>0</v>
      </c>
      <c r="V42" s="29"/>
      <c r="W42" s="21"/>
      <c r="X42" s="21"/>
      <c r="Y42" s="30"/>
      <c r="Z42" s="31"/>
      <c r="AA42" s="32">
        <v>811667</v>
      </c>
      <c r="AB42" s="31"/>
      <c r="AC42" s="32" t="s">
        <v>83</v>
      </c>
      <c r="AD42" s="31"/>
      <c r="AE42" s="31"/>
      <c r="AF42" s="21"/>
      <c r="AG42" s="25">
        <f>DCOUNT(Данные!$A$1:$H$151187,AE41,Y41:AE42)</f>
        <v>0</v>
      </c>
      <c r="AH42" s="29"/>
    </row>
    <row r="43" spans="1:34" ht="15.75" thickBot="1" x14ac:dyDescent="0.3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3"/>
      <c r="AA43" s="23"/>
      <c r="AB43" s="23"/>
      <c r="AC43" s="23"/>
      <c r="AD43" s="23"/>
      <c r="AE43" s="23"/>
      <c r="AF43" s="23"/>
      <c r="AG43" s="23"/>
      <c r="AH43" s="24"/>
    </row>
    <row r="44" spans="1:34" ht="15.75" thickBot="1" x14ac:dyDescent="0.3">
      <c r="A44" s="30"/>
      <c r="B44" s="31"/>
      <c r="C44" s="32">
        <v>667972</v>
      </c>
      <c r="D44" s="31"/>
      <c r="E44" s="32" t="str">
        <f t="shared" ref="E44:E46" si="15">"Бадартдинова Зульфия Марлисовна"</f>
        <v>Бадартдинова Зульфия Марлисовна</v>
      </c>
      <c r="F44" s="31"/>
      <c r="G44" s="31"/>
      <c r="H44" s="21"/>
      <c r="I44" s="25">
        <f>DCOUNT(Данные!$A$1:$H$151187,G43,A43:G44)</f>
        <v>4</v>
      </c>
      <c r="J44" s="29"/>
      <c r="K44" s="21"/>
      <c r="L44" s="21"/>
      <c r="M44" s="413" t="s">
        <v>306</v>
      </c>
      <c r="N44" s="414"/>
      <c r="O44" s="414"/>
      <c r="P44" s="414"/>
      <c r="Q44" s="414"/>
      <c r="R44" s="414"/>
      <c r="S44" s="414"/>
      <c r="T44" s="414"/>
      <c r="U44" s="414"/>
      <c r="V44" s="415"/>
      <c r="W44" s="21"/>
      <c r="X44" s="21"/>
      <c r="Y44" s="413" t="s">
        <v>9</v>
      </c>
      <c r="Z44" s="414"/>
      <c r="AA44" s="414"/>
      <c r="AB44" s="414"/>
      <c r="AC44" s="414"/>
      <c r="AD44" s="414"/>
      <c r="AE44" s="414"/>
      <c r="AF44" s="414"/>
      <c r="AG44" s="414"/>
      <c r="AH44" s="415"/>
    </row>
    <row r="45" spans="1:34" x14ac:dyDescent="0.25">
      <c r="A45" s="26" t="s">
        <v>1</v>
      </c>
      <c r="B45" s="27" t="s">
        <v>2</v>
      </c>
      <c r="C45" s="27" t="s">
        <v>3</v>
      </c>
      <c r="D45" s="27" t="s">
        <v>4</v>
      </c>
      <c r="E45" s="27" t="s">
        <v>5</v>
      </c>
      <c r="F45" s="27" t="s">
        <v>6</v>
      </c>
      <c r="G45" s="27" t="s">
        <v>7</v>
      </c>
      <c r="H45" s="21"/>
      <c r="I45" s="28" t="s">
        <v>125</v>
      </c>
      <c r="J45" s="29"/>
      <c r="K45" s="21"/>
      <c r="L45" s="21"/>
      <c r="M45" s="26" t="s">
        <v>1</v>
      </c>
      <c r="N45" s="27" t="s">
        <v>2</v>
      </c>
      <c r="O45" s="27" t="s">
        <v>3</v>
      </c>
      <c r="P45" s="27" t="s">
        <v>4</v>
      </c>
      <c r="Q45" s="27" t="s">
        <v>5</v>
      </c>
      <c r="R45" s="27" t="s">
        <v>6</v>
      </c>
      <c r="S45" s="27" t="s">
        <v>7</v>
      </c>
      <c r="T45" s="21"/>
      <c r="U45" s="28" t="s">
        <v>125</v>
      </c>
      <c r="V45" s="29"/>
      <c r="W45" s="21"/>
      <c r="X45" s="21"/>
      <c r="Y45" s="26" t="s">
        <v>1</v>
      </c>
      <c r="Z45" s="27" t="s">
        <v>2</v>
      </c>
      <c r="AA45" s="27" t="s">
        <v>3</v>
      </c>
      <c r="AB45" s="27" t="s">
        <v>4</v>
      </c>
      <c r="AC45" s="27" t="s">
        <v>5</v>
      </c>
      <c r="AD45" s="27" t="s">
        <v>6</v>
      </c>
      <c r="AE45" s="27" t="s">
        <v>7</v>
      </c>
      <c r="AF45" s="21"/>
      <c r="AG45" s="28" t="s">
        <v>125</v>
      </c>
      <c r="AH45" s="29"/>
    </row>
    <row r="46" spans="1:34" x14ac:dyDescent="0.25">
      <c r="A46" s="30"/>
      <c r="B46" s="31"/>
      <c r="C46" s="32">
        <v>667814</v>
      </c>
      <c r="D46" s="31"/>
      <c r="E46" s="32" t="str">
        <f t="shared" si="15"/>
        <v>Бадартдинова Зульфия Марлисовна</v>
      </c>
      <c r="F46" s="31"/>
      <c r="G46" s="31"/>
      <c r="H46" s="21"/>
      <c r="I46" s="25">
        <f>DCOUNT(Данные!$A$1:$H$151187,G45,A45:G46)</f>
        <v>54</v>
      </c>
      <c r="J46" s="29"/>
      <c r="K46" s="21"/>
      <c r="L46" s="21"/>
      <c r="M46" s="30"/>
      <c r="N46" s="31"/>
      <c r="O46" s="32" t="str">
        <f>"682824"</f>
        <v>682824</v>
      </c>
      <c r="P46" s="31"/>
      <c r="Q46" s="32" t="s">
        <v>306</v>
      </c>
      <c r="R46" s="31"/>
      <c r="S46" s="31"/>
      <c r="T46" s="21"/>
      <c r="U46" s="25">
        <f>DCOUNT(Данные!$A$1:$H$151187,S45,M45:S46)</f>
        <v>0</v>
      </c>
      <c r="V46" s="29"/>
      <c r="W46" s="21"/>
      <c r="X46" s="21"/>
      <c r="Y46" s="30"/>
      <c r="Z46" s="31"/>
      <c r="AA46" s="32">
        <v>894923</v>
      </c>
      <c r="AB46" s="31"/>
      <c r="AC46" s="32" t="s">
        <v>9</v>
      </c>
      <c r="AD46" s="31"/>
      <c r="AE46" s="31"/>
      <c r="AF46" s="21"/>
      <c r="AG46" s="25">
        <f>DCOUNT(Данные!$A$1:$H$151187,AE45,Y45:AE46)</f>
        <v>135</v>
      </c>
      <c r="AH46" s="29"/>
    </row>
    <row r="47" spans="1:34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27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  <c r="L47" s="21"/>
      <c r="M47" s="26" t="s">
        <v>1</v>
      </c>
      <c r="N47" s="27" t="s">
        <v>2</v>
      </c>
      <c r="O47" s="27" t="s">
        <v>3</v>
      </c>
      <c r="P47" s="27" t="s">
        <v>4</v>
      </c>
      <c r="Q47" s="27" t="s">
        <v>5</v>
      </c>
      <c r="R47" s="27" t="s">
        <v>6</v>
      </c>
      <c r="S47" s="27" t="s">
        <v>7</v>
      </c>
      <c r="T47" s="21"/>
      <c r="U47" s="28" t="s">
        <v>125</v>
      </c>
      <c r="V47" s="29"/>
      <c r="W47" s="21"/>
      <c r="X47" s="21"/>
      <c r="Y47" s="26" t="s">
        <v>1</v>
      </c>
      <c r="Z47" s="27" t="s">
        <v>2</v>
      </c>
      <c r="AA47" s="27" t="s">
        <v>3</v>
      </c>
      <c r="AB47" s="27" t="s">
        <v>4</v>
      </c>
      <c r="AC47" s="27" t="s">
        <v>5</v>
      </c>
      <c r="AD47" s="27" t="s">
        <v>6</v>
      </c>
      <c r="AE47" s="27" t="s">
        <v>7</v>
      </c>
      <c r="AF47" s="21"/>
      <c r="AG47" s="28" t="s">
        <v>125</v>
      </c>
      <c r="AH47" s="29"/>
    </row>
    <row r="48" spans="1:34" x14ac:dyDescent="0.25">
      <c r="A48" s="30"/>
      <c r="B48" s="31"/>
      <c r="C48" s="32" t="str">
        <f>"667890"</f>
        <v>667890</v>
      </c>
      <c r="D48" s="31"/>
      <c r="E48" s="32" t="str">
        <f t="shared" ref="E48" si="16">"Бадартдинова Зульфия Марлисовна"</f>
        <v>Бадартдинова Зульфия Марлисовна</v>
      </c>
      <c r="F48" s="31"/>
      <c r="G48" s="31"/>
      <c r="H48" s="21"/>
      <c r="I48" s="25">
        <f>DCOUNT(Данные!$A$1:$H$151187,G47,A47:G48)</f>
        <v>0</v>
      </c>
      <c r="J48" s="29"/>
      <c r="K48" s="21"/>
      <c r="L48" s="21"/>
      <c r="M48" s="30"/>
      <c r="N48" s="31"/>
      <c r="O48" s="32" t="str">
        <f>"600824"</f>
        <v>600824</v>
      </c>
      <c r="P48" s="31"/>
      <c r="Q48" s="32" t="s">
        <v>306</v>
      </c>
      <c r="R48" s="31"/>
      <c r="S48" s="31"/>
      <c r="T48" s="21"/>
      <c r="U48" s="25">
        <f>DCOUNT(Данные!$A$1:$H$151187,S47,M47:S48)</f>
        <v>0</v>
      </c>
      <c r="V48" s="29"/>
      <c r="W48" s="21"/>
      <c r="X48" s="21"/>
      <c r="Y48" s="30"/>
      <c r="Z48" s="31"/>
      <c r="AA48" s="32">
        <v>894924</v>
      </c>
      <c r="AB48" s="31"/>
      <c r="AC48" s="32" t="s">
        <v>9</v>
      </c>
      <c r="AD48" s="31"/>
      <c r="AE48" s="31"/>
      <c r="AF48" s="21"/>
      <c r="AG48" s="25">
        <f>DCOUNT(Данные!$A$1:$H$151187,AE47,Y47:AE48)</f>
        <v>98</v>
      </c>
      <c r="AH48" s="29"/>
    </row>
    <row r="49" spans="1:34" ht="15.75" thickBot="1" x14ac:dyDescent="0.3">
      <c r="A49" s="33" t="s">
        <v>1</v>
      </c>
      <c r="B49" s="34" t="s">
        <v>2</v>
      </c>
      <c r="C49" s="34" t="s">
        <v>3</v>
      </c>
      <c r="D49" s="34" t="s">
        <v>4</v>
      </c>
      <c r="E49" s="27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6" t="s">
        <v>1</v>
      </c>
      <c r="Z49" s="27" t="s">
        <v>2</v>
      </c>
      <c r="AA49" s="27" t="s">
        <v>3</v>
      </c>
      <c r="AB49" s="27" t="s">
        <v>4</v>
      </c>
      <c r="AC49" s="27" t="s">
        <v>5</v>
      </c>
      <c r="AD49" s="27" t="s">
        <v>6</v>
      </c>
      <c r="AE49" s="27" t="s">
        <v>7</v>
      </c>
      <c r="AF49" s="21"/>
      <c r="AG49" s="28" t="s">
        <v>125</v>
      </c>
      <c r="AH49" s="29"/>
    </row>
    <row r="50" spans="1:34" ht="15.75" thickBot="1" x14ac:dyDescent="0.3">
      <c r="A50" s="30"/>
      <c r="B50" s="31"/>
      <c r="C50" s="32" t="str">
        <f>"811805"</f>
        <v>811805</v>
      </c>
      <c r="D50" s="31"/>
      <c r="E50" s="32" t="str">
        <f t="shared" ref="E50" si="17">"Бадартдинова Зульфия Марлисовна"</f>
        <v>Бадартдинова Зульфия Марлисовна</v>
      </c>
      <c r="F50" s="31"/>
      <c r="G50" s="31"/>
      <c r="H50" s="21"/>
      <c r="I50" s="25">
        <f>DCOUNT(Данные!$A$1:$H$151187,G49,A49:G50)</f>
        <v>0</v>
      </c>
      <c r="J50" s="29"/>
      <c r="K50" s="21"/>
      <c r="L50" s="21"/>
      <c r="M50" s="413" t="s">
        <v>281</v>
      </c>
      <c r="N50" s="414"/>
      <c r="O50" s="414"/>
      <c r="P50" s="414"/>
      <c r="Q50" s="414"/>
      <c r="R50" s="414"/>
      <c r="S50" s="414"/>
      <c r="T50" s="414"/>
      <c r="U50" s="414"/>
      <c r="V50" s="415"/>
      <c r="W50" s="21"/>
      <c r="X50" s="21"/>
      <c r="Y50" s="30"/>
      <c r="Z50" s="31"/>
      <c r="AA50" s="32">
        <v>894669</v>
      </c>
      <c r="AB50" s="31"/>
      <c r="AC50" s="32" t="s">
        <v>9</v>
      </c>
      <c r="AD50" s="31"/>
      <c r="AE50" s="31"/>
      <c r="AF50" s="21"/>
      <c r="AG50" s="25">
        <f>DCOUNT(Данные!$A$1:$H$151187,AE49,Y49:AE50)</f>
        <v>3</v>
      </c>
      <c r="AH50" s="29"/>
    </row>
    <row r="51" spans="1:34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27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  <c r="L51" s="21"/>
      <c r="M51" s="26" t="s">
        <v>1</v>
      </c>
      <c r="N51" s="27" t="s">
        <v>2</v>
      </c>
      <c r="O51" s="27" t="s">
        <v>3</v>
      </c>
      <c r="P51" s="27" t="s">
        <v>4</v>
      </c>
      <c r="Q51" s="27" t="s">
        <v>5</v>
      </c>
      <c r="R51" s="27" t="s">
        <v>6</v>
      </c>
      <c r="S51" s="27" t="s">
        <v>7</v>
      </c>
      <c r="T51" s="21"/>
      <c r="U51" s="28" t="s">
        <v>125</v>
      </c>
      <c r="V51" s="29"/>
      <c r="W51" s="21"/>
      <c r="X51" s="21"/>
      <c r="Y51" s="26" t="s">
        <v>1</v>
      </c>
      <c r="Z51" s="27" t="s">
        <v>2</v>
      </c>
      <c r="AA51" s="27" t="s">
        <v>3</v>
      </c>
      <c r="AB51" s="27" t="s">
        <v>4</v>
      </c>
      <c r="AC51" s="27" t="s">
        <v>5</v>
      </c>
      <c r="AD51" s="27" t="s">
        <v>6</v>
      </c>
      <c r="AE51" s="27" t="s">
        <v>7</v>
      </c>
      <c r="AF51" s="21"/>
      <c r="AG51" s="28" t="s">
        <v>125</v>
      </c>
      <c r="AH51" s="29"/>
    </row>
    <row r="52" spans="1:34" x14ac:dyDescent="0.25">
      <c r="A52" s="30"/>
      <c r="B52" s="31"/>
      <c r="C52" s="32" t="str">
        <f>"667824"</f>
        <v>667824</v>
      </c>
      <c r="D52" s="31"/>
      <c r="E52" s="32" t="str">
        <f t="shared" ref="E52" si="18">"Бадартдинова Зульфия Марлисовна"</f>
        <v>Бадартдинова Зульфия Марлисовна</v>
      </c>
      <c r="F52" s="31"/>
      <c r="G52" s="31"/>
      <c r="H52" s="21"/>
      <c r="I52" s="25">
        <f>DCOUNT(Данные!$A$1:$H$151187,G51,A51:G52)</f>
        <v>44</v>
      </c>
      <c r="J52" s="29"/>
      <c r="K52" s="21"/>
      <c r="L52" s="21"/>
      <c r="M52" s="30"/>
      <c r="N52" s="31"/>
      <c r="O52" s="32" t="str">
        <f>"600824"</f>
        <v>600824</v>
      </c>
      <c r="P52" s="31"/>
      <c r="Q52" s="32" t="s">
        <v>281</v>
      </c>
      <c r="R52" s="31"/>
      <c r="S52" s="31"/>
      <c r="T52" s="21"/>
      <c r="U52" s="25">
        <f>DCOUNT(Данные!$A$1:$H$151187,S51,M51:S52)</f>
        <v>0</v>
      </c>
      <c r="V52" s="29"/>
      <c r="W52" s="21"/>
      <c r="X52" s="21"/>
      <c r="Y52" s="30"/>
      <c r="Z52" s="31"/>
      <c r="AA52" s="32">
        <v>894668</v>
      </c>
      <c r="AB52" s="31"/>
      <c r="AC52" s="32" t="s">
        <v>9</v>
      </c>
      <c r="AD52" s="31"/>
      <c r="AE52" s="31"/>
      <c r="AF52" s="21"/>
      <c r="AG52" s="25">
        <f>DCOUNT(Данные!$A$1:$H$151187,AE51,Y51:AE52)</f>
        <v>3</v>
      </c>
      <c r="AH52" s="29"/>
    </row>
    <row r="53" spans="1:34" x14ac:dyDescent="0.25">
      <c r="A53" s="33" t="s">
        <v>1</v>
      </c>
      <c r="B53" s="34" t="s">
        <v>2</v>
      </c>
      <c r="C53" s="34" t="s">
        <v>3</v>
      </c>
      <c r="D53" s="34" t="s">
        <v>4</v>
      </c>
      <c r="E53" s="27" t="s">
        <v>5</v>
      </c>
      <c r="F53" s="34" t="s">
        <v>6</v>
      </c>
      <c r="G53" s="34" t="s">
        <v>7</v>
      </c>
      <c r="H53" s="21"/>
      <c r="I53" s="28" t="s">
        <v>125</v>
      </c>
      <c r="J53" s="29"/>
      <c r="K53" s="21"/>
      <c r="L53" s="21"/>
      <c r="M53" s="26" t="s">
        <v>1</v>
      </c>
      <c r="N53" s="27" t="s">
        <v>2</v>
      </c>
      <c r="O53" s="27" t="s">
        <v>3</v>
      </c>
      <c r="P53" s="27" t="s">
        <v>4</v>
      </c>
      <c r="Q53" s="27" t="s">
        <v>5</v>
      </c>
      <c r="R53" s="27" t="s">
        <v>6</v>
      </c>
      <c r="S53" s="27" t="s">
        <v>7</v>
      </c>
      <c r="T53" s="21"/>
      <c r="U53" s="28" t="s">
        <v>125</v>
      </c>
      <c r="V53" s="29"/>
      <c r="W53" s="21"/>
      <c r="X53" s="21"/>
      <c r="Y53" s="26" t="s">
        <v>1</v>
      </c>
      <c r="Z53" s="27" t="s">
        <v>2</v>
      </c>
      <c r="AA53" s="27" t="s">
        <v>3</v>
      </c>
      <c r="AB53" s="27" t="s">
        <v>4</v>
      </c>
      <c r="AC53" s="27" t="s">
        <v>5</v>
      </c>
      <c r="AD53" s="27" t="s">
        <v>6</v>
      </c>
      <c r="AE53" s="27" t="s">
        <v>7</v>
      </c>
      <c r="AF53" s="21"/>
      <c r="AG53" s="28" t="s">
        <v>125</v>
      </c>
      <c r="AH53" s="29"/>
    </row>
    <row r="54" spans="1:34" ht="15.75" thickBot="1" x14ac:dyDescent="0.3">
      <c r="A54" s="30"/>
      <c r="B54" s="31"/>
      <c r="C54" s="32" t="str">
        <f>"667934"</f>
        <v>667934</v>
      </c>
      <c r="D54" s="31"/>
      <c r="E54" s="32" t="str">
        <f t="shared" ref="E54" si="19">"Бадартдинова Зульфия Марлисовна"</f>
        <v>Бадартдинова Зульфия Марлисовна</v>
      </c>
      <c r="F54" s="31"/>
      <c r="G54" s="31"/>
      <c r="H54" s="21"/>
      <c r="I54" s="25">
        <f>DCOUNT(Данные!$A$1:$H$151187,G53,A53:G54)</f>
        <v>0</v>
      </c>
      <c r="J54" s="29"/>
      <c r="K54" s="21"/>
      <c r="L54" s="21"/>
      <c r="M54" s="30"/>
      <c r="N54" s="31"/>
      <c r="O54" s="32" t="str">
        <f>"667824"</f>
        <v>667824</v>
      </c>
      <c r="P54" s="31"/>
      <c r="Q54" s="32" t="s">
        <v>281</v>
      </c>
      <c r="R54" s="31"/>
      <c r="S54" s="31"/>
      <c r="T54" s="21"/>
      <c r="U54" s="25">
        <f>DCOUNT(Данные!$A$1:$H$151187,S53,M53:S54)</f>
        <v>0</v>
      </c>
      <c r="V54" s="29"/>
      <c r="W54" s="21"/>
      <c r="X54" s="21"/>
      <c r="Y54" s="22"/>
      <c r="Z54" s="23"/>
      <c r="AA54" s="32">
        <v>894915</v>
      </c>
      <c r="AB54" s="31"/>
      <c r="AC54" s="32" t="s">
        <v>9</v>
      </c>
      <c r="AD54" s="31"/>
      <c r="AE54" s="31"/>
      <c r="AF54" s="21"/>
      <c r="AG54" s="25">
        <f>DCOUNT(Данные!$A$1:$H$151187,AE53,Y53:AE54)</f>
        <v>0</v>
      </c>
      <c r="AH54" s="24"/>
    </row>
    <row r="55" spans="1:34" ht="15.75" thickBot="1" x14ac:dyDescent="0.3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</row>
    <row r="56" spans="1:34" ht="15.75" thickBot="1" x14ac:dyDescent="0.3">
      <c r="A56" s="30"/>
      <c r="B56" s="31"/>
      <c r="C56" s="32">
        <v>894923</v>
      </c>
      <c r="D56" s="31"/>
      <c r="E56" s="32" t="str">
        <f t="shared" ref="E56" si="20">"Бадартдинова Зульфия Марлисовна"</f>
        <v>Бадартдинова Зульфия Марлисовна</v>
      </c>
      <c r="F56" s="31"/>
      <c r="G56" s="31"/>
      <c r="H56" s="21"/>
      <c r="I56" s="25">
        <f>DCOUNT(Данные!$A$1:$H$151187,G55,A55:G56)</f>
        <v>41</v>
      </c>
      <c r="J56" s="29"/>
      <c r="K56" s="21"/>
      <c r="L56" s="21"/>
      <c r="M56" s="413" t="s">
        <v>298</v>
      </c>
      <c r="N56" s="414"/>
      <c r="O56" s="414"/>
      <c r="P56" s="414"/>
      <c r="Q56" s="414"/>
      <c r="R56" s="414"/>
      <c r="S56" s="414"/>
      <c r="T56" s="414"/>
      <c r="U56" s="414"/>
      <c r="V56" s="415"/>
      <c r="W56" s="21"/>
      <c r="X56" s="21"/>
      <c r="Y56" s="413" t="s">
        <v>65</v>
      </c>
      <c r="Z56" s="414"/>
      <c r="AA56" s="414"/>
      <c r="AB56" s="414"/>
      <c r="AC56" s="414"/>
      <c r="AD56" s="414"/>
      <c r="AE56" s="414"/>
      <c r="AF56" s="414"/>
      <c r="AG56" s="414"/>
      <c r="AH56" s="415"/>
    </row>
    <row r="57" spans="1:34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  <c r="K57" s="21"/>
      <c r="L57" s="21"/>
      <c r="M57" s="26" t="s">
        <v>1</v>
      </c>
      <c r="N57" s="27" t="s">
        <v>2</v>
      </c>
      <c r="O57" s="27" t="s">
        <v>3</v>
      </c>
      <c r="P57" s="27" t="s">
        <v>4</v>
      </c>
      <c r="Q57" s="27" t="s">
        <v>5</v>
      </c>
      <c r="R57" s="27" t="s">
        <v>6</v>
      </c>
      <c r="S57" s="27" t="s">
        <v>7</v>
      </c>
      <c r="T57" s="21"/>
      <c r="U57" s="28" t="s">
        <v>125</v>
      </c>
      <c r="V57" s="29"/>
      <c r="W57" s="21"/>
      <c r="X57" s="21"/>
      <c r="Y57" s="26" t="s">
        <v>1</v>
      </c>
      <c r="Z57" s="27" t="s">
        <v>2</v>
      </c>
      <c r="AA57" s="27" t="s">
        <v>3</v>
      </c>
      <c r="AB57" s="27" t="s">
        <v>4</v>
      </c>
      <c r="AC57" s="27" t="s">
        <v>5</v>
      </c>
      <c r="AD57" s="27" t="s">
        <v>6</v>
      </c>
      <c r="AE57" s="27" t="s">
        <v>7</v>
      </c>
      <c r="AF57" s="21"/>
      <c r="AG57" s="28" t="s">
        <v>125</v>
      </c>
      <c r="AH57" s="29"/>
    </row>
    <row r="58" spans="1:34" x14ac:dyDescent="0.25">
      <c r="A58" s="30"/>
      <c r="B58" s="31"/>
      <c r="C58" s="32">
        <v>894924</v>
      </c>
      <c r="D58" s="31"/>
      <c r="E58" s="32" t="str">
        <f t="shared" ref="E58" si="21">"Бадартдинова Зульфия Марлисовна"</f>
        <v>Бадартдинова Зульфия Марлисовна</v>
      </c>
      <c r="F58" s="31"/>
      <c r="G58" s="31"/>
      <c r="H58" s="21"/>
      <c r="I58" s="25">
        <f>DCOUNT(Данные!$A$1:$H$151187,G57,A57:G58)</f>
        <v>29</v>
      </c>
      <c r="J58" s="29"/>
      <c r="K58" s="21"/>
      <c r="L58" s="21"/>
      <c r="M58" s="30"/>
      <c r="N58" s="31"/>
      <c r="O58" s="32" t="str">
        <f>"682824"</f>
        <v>682824</v>
      </c>
      <c r="P58" s="31"/>
      <c r="Q58" s="32" t="s">
        <v>298</v>
      </c>
      <c r="R58" s="31"/>
      <c r="S58" s="31"/>
      <c r="T58" s="21"/>
      <c r="U58" s="25">
        <f>DCOUNT(Данные!$A$1:$H$151187,S57,M57:S58)</f>
        <v>348</v>
      </c>
      <c r="V58" s="29"/>
      <c r="W58" s="21"/>
      <c r="X58" s="21"/>
      <c r="Y58" s="30"/>
      <c r="Z58" s="31"/>
      <c r="AA58" s="32">
        <v>894923</v>
      </c>
      <c r="AB58" s="31"/>
      <c r="AC58" s="32" t="s">
        <v>65</v>
      </c>
      <c r="AD58" s="31"/>
      <c r="AE58" s="31"/>
      <c r="AF58" s="21"/>
      <c r="AG58" s="25">
        <f>DCOUNT(Данные!$A$1:$H$151187,AE57,Y57:AE58)</f>
        <v>0</v>
      </c>
      <c r="AH58" s="29"/>
    </row>
    <row r="59" spans="1:34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  <c r="K59" s="21"/>
      <c r="L59" s="21"/>
      <c r="M59" s="26" t="s">
        <v>1</v>
      </c>
      <c r="N59" s="27" t="s">
        <v>2</v>
      </c>
      <c r="O59" s="27" t="s">
        <v>3</v>
      </c>
      <c r="P59" s="27" t="s">
        <v>4</v>
      </c>
      <c r="Q59" s="27" t="s">
        <v>5</v>
      </c>
      <c r="R59" s="27" t="s">
        <v>6</v>
      </c>
      <c r="S59" s="27" t="s">
        <v>7</v>
      </c>
      <c r="T59" s="21"/>
      <c r="U59" s="28" t="s">
        <v>125</v>
      </c>
      <c r="V59" s="29"/>
      <c r="W59" s="21"/>
      <c r="X59" s="21"/>
      <c r="Y59" s="26" t="s">
        <v>1</v>
      </c>
      <c r="Z59" s="27" t="s">
        <v>2</v>
      </c>
      <c r="AA59" s="27" t="s">
        <v>3</v>
      </c>
      <c r="AB59" s="27" t="s">
        <v>4</v>
      </c>
      <c r="AC59" s="27" t="s">
        <v>5</v>
      </c>
      <c r="AD59" s="27" t="s">
        <v>6</v>
      </c>
      <c r="AE59" s="27" t="s">
        <v>7</v>
      </c>
      <c r="AF59" s="21"/>
      <c r="AG59" s="28" t="s">
        <v>125</v>
      </c>
      <c r="AH59" s="29"/>
    </row>
    <row r="60" spans="1:34" ht="15.75" thickBot="1" x14ac:dyDescent="0.3">
      <c r="A60" s="22"/>
      <c r="B60" s="23"/>
      <c r="C60" s="32">
        <v>894957</v>
      </c>
      <c r="D60" s="31"/>
      <c r="E60" s="32" t="str">
        <f t="shared" ref="E60" si="22">"Бадартдинова Зульфия Марлисовна"</f>
        <v>Бадартдинова Зульфия Марлисовна</v>
      </c>
      <c r="F60" s="31"/>
      <c r="G60" s="31"/>
      <c r="H60" s="21"/>
      <c r="I60" s="25">
        <f>DCOUNT(Данные!$A$1:$H$151187,G59,A59:G60)</f>
        <v>11</v>
      </c>
      <c r="J60" s="24"/>
      <c r="K60" s="21"/>
      <c r="L60" s="21"/>
      <c r="M60" s="30"/>
      <c r="N60" s="31"/>
      <c r="O60" s="32" t="str">
        <f>"667824"</f>
        <v>667824</v>
      </c>
      <c r="P60" s="31"/>
      <c r="Q60" s="32" t="s">
        <v>298</v>
      </c>
      <c r="R60" s="31"/>
      <c r="S60" s="31"/>
      <c r="T60" s="21"/>
      <c r="U60" s="25">
        <f>DCOUNT(Данные!$A$1:$H$151187,S59,M59:S60)</f>
        <v>0</v>
      </c>
      <c r="V60" s="29"/>
      <c r="W60" s="21"/>
      <c r="X60" s="21"/>
      <c r="Y60" s="30"/>
      <c r="Z60" s="31"/>
      <c r="AA60" s="32">
        <v>894924</v>
      </c>
      <c r="AB60" s="31"/>
      <c r="AC60" s="32" t="s">
        <v>65</v>
      </c>
      <c r="AD60" s="31"/>
      <c r="AE60" s="31"/>
      <c r="AF60" s="21"/>
      <c r="AG60" s="25">
        <f>DCOUNT(Данные!$A$1:$H$151187,AE59,Y59:AE60)</f>
        <v>0</v>
      </c>
      <c r="AH60" s="29"/>
    </row>
    <row r="61" spans="1:34" ht="15.75" thickBot="1" x14ac:dyDescent="0.3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6" t="s">
        <v>1</v>
      </c>
      <c r="Z61" s="27" t="s">
        <v>2</v>
      </c>
      <c r="AA61" s="27" t="s">
        <v>3</v>
      </c>
      <c r="AB61" s="27" t="s">
        <v>4</v>
      </c>
      <c r="AC61" s="27" t="s">
        <v>5</v>
      </c>
      <c r="AD61" s="27" t="s">
        <v>6</v>
      </c>
      <c r="AE61" s="27" t="s">
        <v>7</v>
      </c>
      <c r="AF61" s="21"/>
      <c r="AG61" s="28" t="s">
        <v>125</v>
      </c>
      <c r="AH61" s="29"/>
    </row>
    <row r="62" spans="1:34" ht="15.75" thickBot="1" x14ac:dyDescent="0.3">
      <c r="A62" s="22"/>
      <c r="B62" s="23"/>
      <c r="C62" s="32">
        <v>894971</v>
      </c>
      <c r="D62" s="31"/>
      <c r="E62" s="32" t="str">
        <f t="shared" ref="E62" si="23">"Бадартдинова Зульфия Марлисовна"</f>
        <v>Бадартдинова Зульфия Марлисовна</v>
      </c>
      <c r="F62" s="31"/>
      <c r="G62" s="31"/>
      <c r="H62" s="21"/>
      <c r="I62" s="25">
        <f>DCOUNT(Данные!$A$1:$H$151187,G61,A61:G62)</f>
        <v>0</v>
      </c>
      <c r="J62" s="24"/>
      <c r="K62" s="21"/>
      <c r="L62" s="21"/>
      <c r="M62" s="413" t="s">
        <v>342</v>
      </c>
      <c r="N62" s="414"/>
      <c r="O62" s="414"/>
      <c r="P62" s="414"/>
      <c r="Q62" s="414"/>
      <c r="R62" s="414"/>
      <c r="S62" s="414"/>
      <c r="T62" s="414"/>
      <c r="U62" s="414"/>
      <c r="V62" s="415"/>
      <c r="W62" s="21"/>
      <c r="X62" s="21"/>
      <c r="Y62" s="30"/>
      <c r="Z62" s="31"/>
      <c r="AA62" s="32">
        <v>894669</v>
      </c>
      <c r="AB62" s="31"/>
      <c r="AC62" s="32" t="s">
        <v>65</v>
      </c>
      <c r="AD62" s="31"/>
      <c r="AE62" s="31"/>
      <c r="AF62" s="21"/>
      <c r="AG62" s="25">
        <f>DCOUNT(Данные!$A$1:$H$151187,AE61,Y61:AE62)</f>
        <v>0</v>
      </c>
      <c r="AH62" s="29"/>
    </row>
    <row r="63" spans="1:34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  <c r="K63" s="21"/>
      <c r="L63" s="21"/>
      <c r="M63" s="26" t="s">
        <v>1</v>
      </c>
      <c r="N63" s="27" t="s">
        <v>2</v>
      </c>
      <c r="O63" s="27" t="s">
        <v>3</v>
      </c>
      <c r="P63" s="27" t="s">
        <v>4</v>
      </c>
      <c r="Q63" s="27" t="s">
        <v>5</v>
      </c>
      <c r="R63" s="27" t="s">
        <v>6</v>
      </c>
      <c r="S63" s="27" t="s">
        <v>7</v>
      </c>
      <c r="T63" s="21"/>
      <c r="U63" s="28" t="s">
        <v>125</v>
      </c>
      <c r="V63" s="29"/>
      <c r="W63" s="21"/>
      <c r="X63" s="21"/>
      <c r="Y63" s="26" t="s">
        <v>1</v>
      </c>
      <c r="Z63" s="27" t="s">
        <v>2</v>
      </c>
      <c r="AA63" s="27" t="s">
        <v>3</v>
      </c>
      <c r="AB63" s="27" t="s">
        <v>4</v>
      </c>
      <c r="AC63" s="27" t="s">
        <v>5</v>
      </c>
      <c r="AD63" s="27" t="s">
        <v>6</v>
      </c>
      <c r="AE63" s="27" t="s">
        <v>7</v>
      </c>
      <c r="AF63" s="21"/>
      <c r="AG63" s="28" t="s">
        <v>125</v>
      </c>
      <c r="AH63" s="29"/>
    </row>
    <row r="64" spans="1:34" ht="15.75" thickBot="1" x14ac:dyDescent="0.3">
      <c r="A64" s="22"/>
      <c r="B64" s="23"/>
      <c r="C64" s="32">
        <v>667983</v>
      </c>
      <c r="D64" s="31"/>
      <c r="E64" s="32" t="str">
        <f t="shared" ref="E64" si="24">"Бадартдинова Зульфия Марлисовна"</f>
        <v>Бадартдинова Зульфия Марлисовна</v>
      </c>
      <c r="F64" s="31"/>
      <c r="G64" s="31"/>
      <c r="H64" s="21"/>
      <c r="I64" s="25">
        <f>DCOUNT(Данные!$A$1:$H$151187,G63,A63:G64)</f>
        <v>4</v>
      </c>
      <c r="J64" s="24"/>
      <c r="K64" s="21"/>
      <c r="L64" s="21"/>
      <c r="M64" s="30"/>
      <c r="N64" s="31"/>
      <c r="O64" s="32" t="str">
        <f>"682824"</f>
        <v>682824</v>
      </c>
      <c r="P64" s="31"/>
      <c r="Q64" s="32" t="s">
        <v>342</v>
      </c>
      <c r="R64" s="31"/>
      <c r="S64" s="31"/>
      <c r="T64" s="21"/>
      <c r="U64" s="25">
        <f>DCOUNT(Данные!$A$1:$H$151187,S63,M63:S64)</f>
        <v>0</v>
      </c>
      <c r="V64" s="29"/>
      <c r="W64" s="21"/>
      <c r="X64" s="21"/>
      <c r="Y64" s="30"/>
      <c r="Z64" s="31"/>
      <c r="AA64" s="32">
        <v>894668</v>
      </c>
      <c r="AB64" s="31"/>
      <c r="AC64" s="32" t="s">
        <v>65</v>
      </c>
      <c r="AD64" s="31"/>
      <c r="AE64" s="31"/>
      <c r="AF64" s="21"/>
      <c r="AG64" s="25">
        <f>DCOUNT(Данные!$A$1:$H$151187,AE63,Y63:AE64)</f>
        <v>0</v>
      </c>
      <c r="AH64" s="29"/>
    </row>
    <row r="65" spans="1:34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  <c r="K65" s="21"/>
      <c r="L65" s="21"/>
      <c r="M65" s="26" t="s">
        <v>1</v>
      </c>
      <c r="N65" s="27" t="s">
        <v>2</v>
      </c>
      <c r="O65" s="27" t="s">
        <v>3</v>
      </c>
      <c r="P65" s="27" t="s">
        <v>4</v>
      </c>
      <c r="Q65" s="27" t="s">
        <v>5</v>
      </c>
      <c r="R65" s="27" t="s">
        <v>6</v>
      </c>
      <c r="S65" s="27" t="s">
        <v>7</v>
      </c>
      <c r="T65" s="21"/>
      <c r="U65" s="28" t="s">
        <v>125</v>
      </c>
      <c r="V65" s="29"/>
      <c r="W65" s="21"/>
      <c r="X65" s="21"/>
      <c r="Y65" s="26" t="s">
        <v>1</v>
      </c>
      <c r="Z65" s="27" t="s">
        <v>2</v>
      </c>
      <c r="AA65" s="27" t="s">
        <v>3</v>
      </c>
      <c r="AB65" s="27" t="s">
        <v>4</v>
      </c>
      <c r="AC65" s="27" t="s">
        <v>5</v>
      </c>
      <c r="AD65" s="27" t="s">
        <v>6</v>
      </c>
      <c r="AE65" s="27" t="s">
        <v>7</v>
      </c>
      <c r="AF65" s="21"/>
      <c r="AG65" s="28" t="s">
        <v>125</v>
      </c>
      <c r="AH65" s="29"/>
    </row>
    <row r="66" spans="1:34" ht="15.75" thickBot="1" x14ac:dyDescent="0.3">
      <c r="A66" s="22"/>
      <c r="B66" s="23"/>
      <c r="C66" s="32">
        <v>667984</v>
      </c>
      <c r="D66" s="31"/>
      <c r="E66" s="32" t="str">
        <f t="shared" ref="E66" si="25">"Бадартдинова Зульфия Марлисовна"</f>
        <v>Бадартдинова Зульфия Марлисовна</v>
      </c>
      <c r="F66" s="31"/>
      <c r="G66" s="31"/>
      <c r="H66" s="21"/>
      <c r="I66" s="25">
        <f>DCOUNT(Данные!$A$1:$H$151187,G65,A65:G66)</f>
        <v>49</v>
      </c>
      <c r="J66" s="24"/>
      <c r="K66" s="21"/>
      <c r="L66" s="21"/>
      <c r="M66" s="30"/>
      <c r="N66" s="31"/>
      <c r="O66" s="32" t="str">
        <f>"667824"</f>
        <v>667824</v>
      </c>
      <c r="P66" s="31"/>
      <c r="Q66" s="32" t="s">
        <v>342</v>
      </c>
      <c r="R66" s="31"/>
      <c r="S66" s="31"/>
      <c r="T66" s="21"/>
      <c r="U66" s="25">
        <f>DCOUNT(Данные!$A$1:$H$151187,S65,M65:S66)</f>
        <v>0</v>
      </c>
      <c r="V66" s="29"/>
      <c r="W66" s="21"/>
      <c r="X66" s="21"/>
      <c r="Y66" s="22"/>
      <c r="Z66" s="23"/>
      <c r="AA66" s="32">
        <v>894915</v>
      </c>
      <c r="AB66" s="31"/>
      <c r="AC66" s="32" t="s">
        <v>65</v>
      </c>
      <c r="AD66" s="31"/>
      <c r="AE66" s="31"/>
      <c r="AF66" s="21"/>
      <c r="AG66" s="25">
        <f>DCOUNT(Данные!$A$1:$H$151187,AE65,Y65:AE66)</f>
        <v>0</v>
      </c>
      <c r="AH66" s="24"/>
    </row>
    <row r="67" spans="1:34" ht="15.75" thickBot="1" x14ac:dyDescent="0.3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</row>
    <row r="68" spans="1:34" ht="15.75" thickBot="1" x14ac:dyDescent="0.3">
      <c r="A68" s="22"/>
      <c r="B68" s="23"/>
      <c r="C68" s="32">
        <v>811667</v>
      </c>
      <c r="D68" s="31"/>
      <c r="E68" s="32" t="str">
        <f t="shared" ref="E68:E70" si="26">"Бадартдинова Зульфия Марлисовна"</f>
        <v>Бадартдинова Зульфия Марлисовна</v>
      </c>
      <c r="F68" s="31"/>
      <c r="G68" s="31"/>
      <c r="H68" s="21"/>
      <c r="I68" s="25">
        <f>DCOUNT(Данные!$A$1:$H$151187,G67,A67:G68)</f>
        <v>0</v>
      </c>
      <c r="J68" s="24"/>
      <c r="K68" s="21"/>
      <c r="L68" s="21"/>
      <c r="M68" s="413" t="s">
        <v>482</v>
      </c>
      <c r="N68" s="414"/>
      <c r="O68" s="414"/>
      <c r="P68" s="414"/>
      <c r="Q68" s="414"/>
      <c r="R68" s="414"/>
      <c r="S68" s="414"/>
      <c r="T68" s="414"/>
      <c r="U68" s="414"/>
      <c r="V68" s="415"/>
      <c r="W68" s="21"/>
      <c r="X68" s="21"/>
      <c r="Y68" s="413" t="s">
        <v>83</v>
      </c>
      <c r="Z68" s="414"/>
      <c r="AA68" s="414"/>
      <c r="AB68" s="414"/>
      <c r="AC68" s="414"/>
      <c r="AD68" s="414"/>
      <c r="AE68" s="414"/>
      <c r="AF68" s="414"/>
      <c r="AG68" s="414"/>
      <c r="AH68" s="415"/>
    </row>
    <row r="69" spans="1:34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  <c r="L69" s="21"/>
      <c r="M69" s="26" t="s">
        <v>1</v>
      </c>
      <c r="N69" s="27" t="s">
        <v>2</v>
      </c>
      <c r="O69" s="27" t="s">
        <v>3</v>
      </c>
      <c r="P69" s="27" t="s">
        <v>4</v>
      </c>
      <c r="Q69" s="27" t="s">
        <v>5</v>
      </c>
      <c r="R69" s="27" t="s">
        <v>6</v>
      </c>
      <c r="S69" s="27" t="s">
        <v>7</v>
      </c>
      <c r="T69" s="21"/>
      <c r="U69" s="28" t="s">
        <v>125</v>
      </c>
      <c r="V69" s="29"/>
      <c r="W69" s="21"/>
      <c r="X69" s="21"/>
      <c r="Y69" s="26" t="s">
        <v>1</v>
      </c>
      <c r="Z69" s="27" t="s">
        <v>2</v>
      </c>
      <c r="AA69" s="27" t="s">
        <v>3</v>
      </c>
      <c r="AB69" s="27" t="s">
        <v>4</v>
      </c>
      <c r="AC69" s="27" t="s">
        <v>5</v>
      </c>
      <c r="AD69" s="27" t="s">
        <v>6</v>
      </c>
      <c r="AE69" s="27" t="s">
        <v>7</v>
      </c>
      <c r="AF69" s="21"/>
      <c r="AG69" s="28" t="s">
        <v>125</v>
      </c>
      <c r="AH69" s="29"/>
    </row>
    <row r="70" spans="1:34" ht="15.75" thickBot="1" x14ac:dyDescent="0.3">
      <c r="A70" s="22"/>
      <c r="B70" s="23"/>
      <c r="C70" s="32">
        <v>894669</v>
      </c>
      <c r="D70" s="31"/>
      <c r="E70" s="32" t="str">
        <f t="shared" si="26"/>
        <v>Бадартдинова Зульфия Марлисовна</v>
      </c>
      <c r="F70" s="31"/>
      <c r="G70" s="31"/>
      <c r="H70" s="21"/>
      <c r="I70" s="25">
        <f>DCOUNT(Данные!$A$1:$H$151187,G69,A69:G70)</f>
        <v>0</v>
      </c>
      <c r="J70" s="24"/>
      <c r="K70" s="21"/>
      <c r="L70" s="21"/>
      <c r="M70" s="30"/>
      <c r="N70" s="31"/>
      <c r="O70" s="32" t="str">
        <f>"682824"</f>
        <v>682824</v>
      </c>
      <c r="P70" s="31"/>
      <c r="Q70" s="32" t="s">
        <v>482</v>
      </c>
      <c r="R70" s="31"/>
      <c r="S70" s="31"/>
      <c r="T70" s="21"/>
      <c r="U70" s="25">
        <f>DCOUNT(Данные!$A$1:$H$151187,S69,M69:S70)</f>
        <v>265</v>
      </c>
      <c r="V70" s="29"/>
      <c r="W70" s="21"/>
      <c r="X70" s="21"/>
      <c r="Y70" s="30"/>
      <c r="Z70" s="31"/>
      <c r="AA70" s="32">
        <v>894923</v>
      </c>
      <c r="AB70" s="31"/>
      <c r="AC70" s="32" t="s">
        <v>83</v>
      </c>
      <c r="AD70" s="31"/>
      <c r="AE70" s="31"/>
      <c r="AF70" s="21"/>
      <c r="AG70" s="25">
        <f>DCOUNT(Данные!$A$1:$H$151187,AE69,Y69:AE70)</f>
        <v>0</v>
      </c>
      <c r="AH70" s="29"/>
    </row>
    <row r="71" spans="1:34" x14ac:dyDescent="0.25">
      <c r="A71" s="26" t="s">
        <v>1</v>
      </c>
      <c r="B71" s="27" t="s">
        <v>2</v>
      </c>
      <c r="C71" s="27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1"/>
      <c r="I71" s="28" t="s">
        <v>125</v>
      </c>
      <c r="J71" s="29"/>
      <c r="K71" s="21"/>
      <c r="L71" s="21"/>
      <c r="M71" s="26" t="s">
        <v>1</v>
      </c>
      <c r="N71" s="27" t="s">
        <v>2</v>
      </c>
      <c r="O71" s="27" t="s">
        <v>3</v>
      </c>
      <c r="P71" s="27" t="s">
        <v>4</v>
      </c>
      <c r="Q71" s="27" t="s">
        <v>5</v>
      </c>
      <c r="R71" s="27" t="s">
        <v>6</v>
      </c>
      <c r="S71" s="27" t="s">
        <v>7</v>
      </c>
      <c r="T71" s="21"/>
      <c r="U71" s="28" t="s">
        <v>125</v>
      </c>
      <c r="V71" s="29"/>
      <c r="W71" s="21"/>
      <c r="X71" s="21"/>
      <c r="Y71" s="26" t="s">
        <v>1</v>
      </c>
      <c r="Z71" s="27" t="s">
        <v>2</v>
      </c>
      <c r="AA71" s="27" t="s">
        <v>3</v>
      </c>
      <c r="AB71" s="27" t="s">
        <v>4</v>
      </c>
      <c r="AC71" s="27" t="s">
        <v>5</v>
      </c>
      <c r="AD71" s="27" t="s">
        <v>6</v>
      </c>
      <c r="AE71" s="27" t="s">
        <v>7</v>
      </c>
      <c r="AF71" s="21"/>
      <c r="AG71" s="28" t="s">
        <v>125</v>
      </c>
      <c r="AH71" s="29"/>
    </row>
    <row r="72" spans="1:34" ht="15.75" thickBot="1" x14ac:dyDescent="0.3">
      <c r="A72" s="22"/>
      <c r="B72" s="23"/>
      <c r="C72" s="32">
        <v>894668</v>
      </c>
      <c r="D72" s="31"/>
      <c r="E72" s="32" t="str">
        <f t="shared" ref="E72" si="27">"Бадартдинова Зульфия Марлисовна"</f>
        <v>Бадартдинова Зульфия Марлисовна</v>
      </c>
      <c r="F72" s="31"/>
      <c r="G72" s="31"/>
      <c r="H72" s="21"/>
      <c r="I72" s="25">
        <f>DCOUNT(Данные!$A$1:$H$151187,G71,A71:G72)</f>
        <v>0</v>
      </c>
      <c r="J72" s="24"/>
      <c r="K72" s="21"/>
      <c r="L72" s="21"/>
      <c r="M72" s="30"/>
      <c r="N72" s="31"/>
      <c r="O72" s="32" t="str">
        <f>"667824"</f>
        <v>667824</v>
      </c>
      <c r="P72" s="31"/>
      <c r="Q72" s="32" t="s">
        <v>482</v>
      </c>
      <c r="R72" s="31"/>
      <c r="S72" s="31"/>
      <c r="T72" s="21"/>
      <c r="U72" s="25">
        <f>DCOUNT(Данные!$A$1:$H$151187,S71,M71:S72)</f>
        <v>0</v>
      </c>
      <c r="V72" s="29"/>
      <c r="W72" s="21"/>
      <c r="X72" s="21"/>
      <c r="Y72" s="30"/>
      <c r="Z72" s="31"/>
      <c r="AA72" s="32">
        <v>894924</v>
      </c>
      <c r="AB72" s="31"/>
      <c r="AC72" s="32" t="s">
        <v>83</v>
      </c>
      <c r="AD72" s="31"/>
      <c r="AE72" s="31"/>
      <c r="AF72" s="21"/>
      <c r="AG72" s="25">
        <f>DCOUNT(Данные!$A$1:$H$151187,AE71,Y71:AE72)</f>
        <v>0</v>
      </c>
      <c r="AH72" s="29"/>
    </row>
    <row r="73" spans="1:34" x14ac:dyDescent="0.25">
      <c r="A73" s="26" t="s">
        <v>1</v>
      </c>
      <c r="B73" s="27" t="s">
        <v>2</v>
      </c>
      <c r="C73" s="27" t="s">
        <v>3</v>
      </c>
      <c r="D73" s="27" t="s">
        <v>4</v>
      </c>
      <c r="E73" s="27" t="s">
        <v>5</v>
      </c>
      <c r="F73" s="27" t="s">
        <v>6</v>
      </c>
      <c r="G73" s="27" t="s">
        <v>7</v>
      </c>
      <c r="H73" s="21"/>
      <c r="I73" s="28" t="s">
        <v>125</v>
      </c>
      <c r="J73" s="29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6" t="s">
        <v>1</v>
      </c>
      <c r="Z73" s="27" t="s">
        <v>2</v>
      </c>
      <c r="AA73" s="27" t="s">
        <v>3</v>
      </c>
      <c r="AB73" s="27" t="s">
        <v>4</v>
      </c>
      <c r="AC73" s="27" t="s">
        <v>5</v>
      </c>
      <c r="AD73" s="27" t="s">
        <v>6</v>
      </c>
      <c r="AE73" s="27" t="s">
        <v>7</v>
      </c>
      <c r="AF73" s="21"/>
      <c r="AG73" s="28" t="s">
        <v>125</v>
      </c>
      <c r="AH73" s="29"/>
    </row>
    <row r="74" spans="1:34" ht="15.75" thickBot="1" x14ac:dyDescent="0.3">
      <c r="A74" s="22"/>
      <c r="B74" s="23"/>
      <c r="C74" s="32">
        <v>894915</v>
      </c>
      <c r="D74" s="31"/>
      <c r="E74" s="32" t="str">
        <f t="shared" ref="E74" si="28">"Бадартдинова Зульфия Марлисовна"</f>
        <v>Бадартдинова Зульфия Марлисовна</v>
      </c>
      <c r="F74" s="31"/>
      <c r="G74" s="31"/>
      <c r="H74" s="21"/>
      <c r="I74" s="25">
        <f>DCOUNT(Данные!$A$1:$H$151187,G73,A73:G74)</f>
        <v>17</v>
      </c>
      <c r="J74" s="24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30"/>
      <c r="Z74" s="31"/>
      <c r="AA74" s="32">
        <v>894669</v>
      </c>
      <c r="AB74" s="31"/>
      <c r="AC74" s="32" t="s">
        <v>83</v>
      </c>
      <c r="AD74" s="31"/>
      <c r="AE74" s="31"/>
      <c r="AF74" s="21"/>
      <c r="AG74" s="25">
        <f>DCOUNT(Данные!$A$1:$H$151187,AE73,Y73:AE74)</f>
        <v>0</v>
      </c>
      <c r="AH74" s="29"/>
    </row>
    <row r="75" spans="1:34" ht="15.75" thickBot="1" x14ac:dyDescent="0.3">
      <c r="A75" s="22"/>
      <c r="B75" s="23"/>
      <c r="C75" s="23"/>
      <c r="D75" s="23"/>
      <c r="E75" s="23"/>
      <c r="F75" s="23"/>
      <c r="G75" s="23"/>
      <c r="H75" s="23"/>
      <c r="I75" s="23"/>
      <c r="J75" s="24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6" t="s">
        <v>1</v>
      </c>
      <c r="Z75" s="27" t="s">
        <v>2</v>
      </c>
      <c r="AA75" s="27" t="s">
        <v>3</v>
      </c>
      <c r="AB75" s="27" t="s">
        <v>4</v>
      </c>
      <c r="AC75" s="27" t="s">
        <v>5</v>
      </c>
      <c r="AD75" s="27" t="s">
        <v>6</v>
      </c>
      <c r="AE75" s="27" t="s">
        <v>7</v>
      </c>
      <c r="AF75" s="21"/>
      <c r="AG75" s="28" t="s">
        <v>125</v>
      </c>
      <c r="AH75" s="29"/>
    </row>
    <row r="76" spans="1:34" ht="15.75" thickBot="1" x14ac:dyDescent="0.3"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30"/>
      <c r="Z76" s="31"/>
      <c r="AA76" s="32">
        <v>894668</v>
      </c>
      <c r="AB76" s="31"/>
      <c r="AC76" s="32" t="s">
        <v>83</v>
      </c>
      <c r="AD76" s="31"/>
      <c r="AE76" s="31"/>
      <c r="AF76" s="21"/>
      <c r="AG76" s="25">
        <f>DCOUNT(Данные!$A$1:$H$151187,AE75,Y75:AE76)</f>
        <v>0</v>
      </c>
      <c r="AH76" s="29"/>
    </row>
    <row r="77" spans="1:34" ht="15.75" thickBot="1" x14ac:dyDescent="0.3">
      <c r="A77" s="413" t="s">
        <v>280</v>
      </c>
      <c r="B77" s="414"/>
      <c r="C77" s="414"/>
      <c r="D77" s="414"/>
      <c r="E77" s="414"/>
      <c r="F77" s="414"/>
      <c r="G77" s="414"/>
      <c r="H77" s="414"/>
      <c r="I77" s="414"/>
      <c r="J77" s="415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6" t="s">
        <v>1</v>
      </c>
      <c r="Z77" s="27" t="s">
        <v>2</v>
      </c>
      <c r="AA77" s="27" t="s">
        <v>3</v>
      </c>
      <c r="AB77" s="27" t="s">
        <v>4</v>
      </c>
      <c r="AC77" s="27" t="s">
        <v>5</v>
      </c>
      <c r="AD77" s="27" t="s">
        <v>6</v>
      </c>
      <c r="AE77" s="27" t="s">
        <v>7</v>
      </c>
      <c r="AF77" s="21"/>
      <c r="AG77" s="28" t="s">
        <v>125</v>
      </c>
      <c r="AH77" s="29"/>
    </row>
    <row r="78" spans="1:34" ht="15.75" thickBot="1" x14ac:dyDescent="0.3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2"/>
      <c r="Z78" s="23"/>
      <c r="AA78" s="32">
        <v>894915</v>
      </c>
      <c r="AB78" s="31"/>
      <c r="AC78" s="32" t="s">
        <v>83</v>
      </c>
      <c r="AD78" s="31"/>
      <c r="AE78" s="31"/>
      <c r="AF78" s="21"/>
      <c r="AG78" s="25">
        <f>DCOUNT(Данные!$A$1:$H$151187,AE77,Y77:AE78)</f>
        <v>0</v>
      </c>
      <c r="AH78" s="24"/>
    </row>
    <row r="79" spans="1:34" ht="15.75" thickBot="1" x14ac:dyDescent="0.3">
      <c r="A79" s="30"/>
      <c r="B79" s="31"/>
      <c r="C79" s="32" t="str">
        <f>"667888"</f>
        <v>667888</v>
      </c>
      <c r="D79" s="31"/>
      <c r="E79" s="32" t="str">
        <f>"ВАЛЕЕВА ЮЛИАНА СЕРГЕЕВНА"</f>
        <v>ВАЛЕЕВА ЮЛИАНА СЕРГЕЕВНА</v>
      </c>
      <c r="F79" s="31"/>
      <c r="G79" s="31"/>
      <c r="H79" s="21"/>
      <c r="I79" s="25">
        <f>DCOUNT(Данные!$A$1:$H$151187,G78,A78:G79)</f>
        <v>0</v>
      </c>
      <c r="J79" s="29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</row>
    <row r="80" spans="1:34" ht="15.75" thickBot="1" x14ac:dyDescent="0.3">
      <c r="A80" s="26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7" t="s">
        <v>6</v>
      </c>
      <c r="G80" s="27" t="s">
        <v>7</v>
      </c>
      <c r="H80" s="21"/>
      <c r="I80" s="28" t="s">
        <v>125</v>
      </c>
      <c r="J80" s="29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413" t="s">
        <v>391</v>
      </c>
      <c r="Z80" s="414"/>
      <c r="AA80" s="414"/>
      <c r="AB80" s="414"/>
      <c r="AC80" s="414"/>
      <c r="AD80" s="414"/>
      <c r="AE80" s="414"/>
      <c r="AF80" s="414"/>
      <c r="AG80" s="414"/>
      <c r="AH80" s="415"/>
    </row>
    <row r="81" spans="1:34" x14ac:dyDescent="0.25">
      <c r="A81" s="30"/>
      <c r="B81" s="31"/>
      <c r="C81" s="32">
        <v>667972</v>
      </c>
      <c r="D81" s="31"/>
      <c r="E81" s="32" t="str">
        <f>"ВАЛЕЕВА ЮЛИАНА СЕРГЕЕВНА"</f>
        <v>ВАЛЕЕВА ЮЛИАНА СЕРГЕЕВНА</v>
      </c>
      <c r="F81" s="31"/>
      <c r="G81" s="31"/>
      <c r="H81" s="21"/>
      <c r="I81" s="25">
        <f>DCOUNT(Данные!$A$1:$H$151187,G80,A80:G81)</f>
        <v>0</v>
      </c>
      <c r="J81" s="29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6" t="s">
        <v>1</v>
      </c>
      <c r="Z81" s="27" t="s">
        <v>2</v>
      </c>
      <c r="AA81" s="27" t="s">
        <v>3</v>
      </c>
      <c r="AB81" s="27" t="s">
        <v>4</v>
      </c>
      <c r="AC81" s="27" t="s">
        <v>5</v>
      </c>
      <c r="AD81" s="27" t="s">
        <v>6</v>
      </c>
      <c r="AE81" s="27" t="s">
        <v>7</v>
      </c>
      <c r="AF81" s="21"/>
      <c r="AG81" s="28" t="s">
        <v>125</v>
      </c>
      <c r="AH81" s="29"/>
    </row>
    <row r="82" spans="1:34" x14ac:dyDescent="0.25">
      <c r="A82" s="26" t="s">
        <v>1</v>
      </c>
      <c r="B82" s="27" t="s">
        <v>2</v>
      </c>
      <c r="C82" s="27" t="s">
        <v>3</v>
      </c>
      <c r="D82" s="27" t="s">
        <v>4</v>
      </c>
      <c r="E82" s="27" t="s">
        <v>5</v>
      </c>
      <c r="F82" s="27" t="s">
        <v>6</v>
      </c>
      <c r="G82" s="27" t="s">
        <v>7</v>
      </c>
      <c r="H82" s="21"/>
      <c r="I82" s="28" t="s">
        <v>125</v>
      </c>
      <c r="J82" s="29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30"/>
      <c r="Z82" s="31"/>
      <c r="AA82" s="32">
        <v>894923</v>
      </c>
      <c r="AB82" s="31"/>
      <c r="AC82" s="32" t="s">
        <v>391</v>
      </c>
      <c r="AD82" s="31"/>
      <c r="AE82" s="31"/>
      <c r="AF82" s="21"/>
      <c r="AG82" s="25">
        <f>DCOUNT(Данные!$A$1:$H$151187,AE81,Y81:AE82)</f>
        <v>0</v>
      </c>
      <c r="AH82" s="29"/>
    </row>
    <row r="83" spans="1:34" x14ac:dyDescent="0.25">
      <c r="A83" s="30"/>
      <c r="B83" s="31"/>
      <c r="C83" s="32">
        <v>667814</v>
      </c>
      <c r="D83" s="31"/>
      <c r="E83" s="32" t="str">
        <f>"ВАЛЕЕВА ЮЛИАНА СЕРГЕЕВНА"</f>
        <v>ВАЛЕЕВА ЮЛИАНА СЕРГЕЕВНА</v>
      </c>
      <c r="F83" s="31"/>
      <c r="G83" s="31"/>
      <c r="H83" s="21"/>
      <c r="I83" s="25">
        <f>DCOUNT(Данные!$A$1:$H$151187,G82,A82:G83)</f>
        <v>0</v>
      </c>
      <c r="J83" s="29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6" t="s">
        <v>1</v>
      </c>
      <c r="Z83" s="27" t="s">
        <v>2</v>
      </c>
      <c r="AA83" s="27" t="s">
        <v>3</v>
      </c>
      <c r="AB83" s="27" t="s">
        <v>4</v>
      </c>
      <c r="AC83" s="27" t="s">
        <v>5</v>
      </c>
      <c r="AD83" s="27" t="s">
        <v>6</v>
      </c>
      <c r="AE83" s="27" t="s">
        <v>7</v>
      </c>
      <c r="AF83" s="21"/>
      <c r="AG83" s="28" t="s">
        <v>125</v>
      </c>
      <c r="AH83" s="29"/>
    </row>
    <row r="84" spans="1:34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27" t="s">
        <v>5</v>
      </c>
      <c r="F84" s="34" t="s">
        <v>6</v>
      </c>
      <c r="G84" s="34" t="s">
        <v>7</v>
      </c>
      <c r="H84" s="21"/>
      <c r="I84" s="28" t="s">
        <v>125</v>
      </c>
      <c r="J84" s="29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30"/>
      <c r="Z84" s="31"/>
      <c r="AA84" s="32">
        <v>894924</v>
      </c>
      <c r="AB84" s="31"/>
      <c r="AC84" s="32" t="s">
        <v>391</v>
      </c>
      <c r="AD84" s="31"/>
      <c r="AE84" s="31"/>
      <c r="AF84" s="21"/>
      <c r="AG84" s="25">
        <f>DCOUNT(Данные!$A$1:$H$151187,AE83,Y83:AE84)</f>
        <v>0</v>
      </c>
      <c r="AH84" s="29"/>
    </row>
    <row r="85" spans="1:34" x14ac:dyDescent="0.25">
      <c r="A85" s="30"/>
      <c r="B85" s="31"/>
      <c r="C85" s="32" t="str">
        <f>"667890"</f>
        <v>667890</v>
      </c>
      <c r="D85" s="31"/>
      <c r="E85" s="32" t="str">
        <f>"ВАЛЕЕВА ЮЛИАНА СЕРГЕЕВНА"</f>
        <v>ВАЛЕЕВА ЮЛИАНА СЕРГЕЕВНА</v>
      </c>
      <c r="F85" s="31"/>
      <c r="G85" s="31"/>
      <c r="H85" s="21"/>
      <c r="I85" s="25">
        <f>DCOUNT(Данные!$A$1:$H$151187,G84,A84:G85)</f>
        <v>0</v>
      </c>
      <c r="J85" s="29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6" t="s">
        <v>1</v>
      </c>
      <c r="Z85" s="27" t="s">
        <v>2</v>
      </c>
      <c r="AA85" s="27" t="s">
        <v>3</v>
      </c>
      <c r="AB85" s="27" t="s">
        <v>4</v>
      </c>
      <c r="AC85" s="27" t="s">
        <v>5</v>
      </c>
      <c r="AD85" s="27" t="s">
        <v>6</v>
      </c>
      <c r="AE85" s="27" t="s">
        <v>7</v>
      </c>
      <c r="AF85" s="21"/>
      <c r="AG85" s="28" t="s">
        <v>125</v>
      </c>
      <c r="AH85" s="29"/>
    </row>
    <row r="86" spans="1:34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27" t="s">
        <v>5</v>
      </c>
      <c r="F86" s="34" t="s">
        <v>6</v>
      </c>
      <c r="G86" s="34" t="s">
        <v>7</v>
      </c>
      <c r="H86" s="21"/>
      <c r="I86" s="28" t="s">
        <v>125</v>
      </c>
      <c r="J86" s="29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30"/>
      <c r="Z86" s="31"/>
      <c r="AA86" s="32">
        <v>894669</v>
      </c>
      <c r="AB86" s="31"/>
      <c r="AC86" s="32" t="s">
        <v>391</v>
      </c>
      <c r="AD86" s="31"/>
      <c r="AE86" s="31"/>
      <c r="AF86" s="21"/>
      <c r="AG86" s="25">
        <f>DCOUNT(Данные!$A$1:$H$151187,AE85,Y85:AE86)</f>
        <v>0</v>
      </c>
      <c r="AH86" s="29"/>
    </row>
    <row r="87" spans="1:34" x14ac:dyDescent="0.25">
      <c r="A87" s="30"/>
      <c r="B87" s="31"/>
      <c r="C87" s="32" t="str">
        <f>"811805"</f>
        <v>811805</v>
      </c>
      <c r="D87" s="31"/>
      <c r="E87" s="32" t="str">
        <f>"ВАЛЕЕВА ЮЛИАНА СЕРГЕЕВНА"</f>
        <v>ВАЛЕЕВА ЮЛИАНА СЕРГЕЕВНА</v>
      </c>
      <c r="F87" s="31"/>
      <c r="G87" s="31"/>
      <c r="H87" s="21"/>
      <c r="I87" s="25">
        <f>DCOUNT(Данные!$A$1:$H$151187,G86,A86:G87)</f>
        <v>0</v>
      </c>
      <c r="J87" s="29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6" t="s">
        <v>1</v>
      </c>
      <c r="Z87" s="27" t="s">
        <v>2</v>
      </c>
      <c r="AA87" s="27" t="s">
        <v>3</v>
      </c>
      <c r="AB87" s="27" t="s">
        <v>4</v>
      </c>
      <c r="AC87" s="27" t="s">
        <v>5</v>
      </c>
      <c r="AD87" s="27" t="s">
        <v>6</v>
      </c>
      <c r="AE87" s="27" t="s">
        <v>7</v>
      </c>
      <c r="AF87" s="21"/>
      <c r="AG87" s="28" t="s">
        <v>125</v>
      </c>
      <c r="AH87" s="29"/>
    </row>
    <row r="88" spans="1:34" x14ac:dyDescent="0.25">
      <c r="A88" s="33" t="s">
        <v>1</v>
      </c>
      <c r="B88" s="34" t="s">
        <v>2</v>
      </c>
      <c r="C88" s="34" t="s">
        <v>3</v>
      </c>
      <c r="D88" s="34" t="s">
        <v>4</v>
      </c>
      <c r="E88" s="27" t="s">
        <v>5</v>
      </c>
      <c r="F88" s="34" t="s">
        <v>6</v>
      </c>
      <c r="G88" s="34" t="s">
        <v>7</v>
      </c>
      <c r="H88" s="21"/>
      <c r="I88" s="28" t="s">
        <v>125</v>
      </c>
      <c r="J88" s="29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30"/>
      <c r="Z88" s="31"/>
      <c r="AA88" s="32">
        <v>894668</v>
      </c>
      <c r="AB88" s="31"/>
      <c r="AC88" s="32" t="s">
        <v>391</v>
      </c>
      <c r="AD88" s="31"/>
      <c r="AE88" s="31"/>
      <c r="AF88" s="21"/>
      <c r="AG88" s="25">
        <f>DCOUNT(Данные!$A$1:$H$151187,AE87,Y87:AE88)</f>
        <v>0</v>
      </c>
      <c r="AH88" s="29"/>
    </row>
    <row r="89" spans="1:34" x14ac:dyDescent="0.25">
      <c r="A89" s="30"/>
      <c r="B89" s="31"/>
      <c r="C89" s="32" t="str">
        <f>"667824"</f>
        <v>667824</v>
      </c>
      <c r="D89" s="31"/>
      <c r="E89" s="32" t="str">
        <f>"ВАЛЕЕВА ЮЛИАНА СЕРГЕЕВНА"</f>
        <v>ВАЛЕЕВА ЮЛИАНА СЕРГЕЕВНА</v>
      </c>
      <c r="F89" s="31"/>
      <c r="G89" s="31"/>
      <c r="H89" s="21"/>
      <c r="I89" s="25">
        <f>DCOUNT(Данные!$A$1:$H$151187,G88,A88:G89)</f>
        <v>0</v>
      </c>
      <c r="J89" s="29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6" t="s">
        <v>1</v>
      </c>
      <c r="Z89" s="27" t="s">
        <v>2</v>
      </c>
      <c r="AA89" s="27" t="s">
        <v>3</v>
      </c>
      <c r="AB89" s="27" t="s">
        <v>4</v>
      </c>
      <c r="AC89" s="27" t="s">
        <v>5</v>
      </c>
      <c r="AD89" s="27" t="s">
        <v>6</v>
      </c>
      <c r="AE89" s="27" t="s">
        <v>7</v>
      </c>
      <c r="AF89" s="21"/>
      <c r="AG89" s="28" t="s">
        <v>125</v>
      </c>
      <c r="AH89" s="29"/>
    </row>
    <row r="90" spans="1:34" ht="15.75" thickBot="1" x14ac:dyDescent="0.3">
      <c r="A90" s="33" t="s">
        <v>1</v>
      </c>
      <c r="B90" s="34" t="s">
        <v>2</v>
      </c>
      <c r="C90" s="34" t="s">
        <v>3</v>
      </c>
      <c r="D90" s="34" t="s">
        <v>4</v>
      </c>
      <c r="E90" s="27" t="s">
        <v>5</v>
      </c>
      <c r="F90" s="34" t="s">
        <v>6</v>
      </c>
      <c r="G90" s="34" t="s">
        <v>7</v>
      </c>
      <c r="H90" s="21"/>
      <c r="I90" s="28" t="s">
        <v>125</v>
      </c>
      <c r="J90" s="29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2"/>
      <c r="Z90" s="23"/>
      <c r="AA90" s="32">
        <v>894915</v>
      </c>
      <c r="AB90" s="31"/>
      <c r="AC90" s="32" t="s">
        <v>391</v>
      </c>
      <c r="AD90" s="31"/>
      <c r="AE90" s="31"/>
      <c r="AF90" s="21"/>
      <c r="AG90" s="25">
        <f>DCOUNT(Данные!$A$1:$H$151187,AE89,Y89:AE90)</f>
        <v>0</v>
      </c>
      <c r="AH90" s="24"/>
    </row>
    <row r="91" spans="1:34" ht="15.75" thickBot="1" x14ac:dyDescent="0.3">
      <c r="A91" s="30"/>
      <c r="B91" s="31"/>
      <c r="C91" s="32" t="str">
        <f>"667934"</f>
        <v>667934</v>
      </c>
      <c r="D91" s="31"/>
      <c r="E91" s="32" t="str">
        <f>"ВАЛЕЕВА ЮЛИАНА СЕРГЕЕВНА"</f>
        <v>ВАЛЕЕВА ЮЛИАНА СЕРГЕЕВНА</v>
      </c>
      <c r="F91" s="31"/>
      <c r="G91" s="31"/>
      <c r="H91" s="21"/>
      <c r="I91" s="25">
        <f>DCOUNT(Данные!$A$1:$H$151187,G90,A90:G91)</f>
        <v>0</v>
      </c>
      <c r="J91" s="29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</row>
    <row r="92" spans="1:34" ht="15.75" thickBot="1" x14ac:dyDescent="0.3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413" t="s">
        <v>347</v>
      </c>
      <c r="Z92" s="414"/>
      <c r="AA92" s="414"/>
      <c r="AB92" s="414"/>
      <c r="AC92" s="414"/>
      <c r="AD92" s="414"/>
      <c r="AE92" s="414"/>
      <c r="AF92" s="414"/>
      <c r="AG92" s="414"/>
      <c r="AH92" s="415"/>
    </row>
    <row r="93" spans="1:34" x14ac:dyDescent="0.25">
      <c r="A93" s="30"/>
      <c r="B93" s="31"/>
      <c r="C93" s="32">
        <v>894923</v>
      </c>
      <c r="D93" s="31"/>
      <c r="E93" s="32" t="str">
        <f>"ВАЛЕЕВА ЮЛИАНА СЕРГЕЕВНА"</f>
        <v>ВАЛЕЕВА ЮЛИАНА СЕРГЕЕВНА</v>
      </c>
      <c r="F93" s="31"/>
      <c r="G93" s="31"/>
      <c r="H93" s="21"/>
      <c r="I93" s="25">
        <f>DCOUNT(Данные!$A$1:$H$151187,G92,A92:G93)</f>
        <v>0</v>
      </c>
      <c r="J93" s="29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6" t="s">
        <v>1</v>
      </c>
      <c r="Z93" s="27" t="s">
        <v>2</v>
      </c>
      <c r="AA93" s="27" t="s">
        <v>3</v>
      </c>
      <c r="AB93" s="27" t="s">
        <v>4</v>
      </c>
      <c r="AC93" s="27" t="s">
        <v>5</v>
      </c>
      <c r="AD93" s="27" t="s">
        <v>6</v>
      </c>
      <c r="AE93" s="27" t="s">
        <v>7</v>
      </c>
      <c r="AF93" s="21"/>
      <c r="AG93" s="28" t="s">
        <v>125</v>
      </c>
      <c r="AH93" s="29"/>
    </row>
    <row r="94" spans="1:34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30"/>
      <c r="Z94" s="31"/>
      <c r="AA94" s="32">
        <v>894923</v>
      </c>
      <c r="AB94" s="31"/>
      <c r="AC94" s="32" t="s">
        <v>347</v>
      </c>
      <c r="AD94" s="31"/>
      <c r="AE94" s="31"/>
      <c r="AF94" s="21"/>
      <c r="AG94" s="25">
        <f>DCOUNT(Данные!$A$1:$H$151187,AE93,Y93:AE94)</f>
        <v>189</v>
      </c>
      <c r="AH94" s="29"/>
    </row>
    <row r="95" spans="1:34" x14ac:dyDescent="0.25">
      <c r="A95" s="30"/>
      <c r="B95" s="31"/>
      <c r="C95" s="32">
        <v>894924</v>
      </c>
      <c r="D95" s="31"/>
      <c r="E95" s="32" t="str">
        <f>"ВАЛЕЕВА ЮЛИАНА СЕРГЕЕВНА"</f>
        <v>ВАЛЕЕВА ЮЛИАНА СЕРГЕЕВНА</v>
      </c>
      <c r="F95" s="31"/>
      <c r="G95" s="31"/>
      <c r="H95" s="21"/>
      <c r="I95" s="25">
        <f>DCOUNT(Данные!$A$1:$H$151187,G94,A94:G95)</f>
        <v>0</v>
      </c>
      <c r="J95" s="29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6" t="s">
        <v>1</v>
      </c>
      <c r="Z95" s="27" t="s">
        <v>2</v>
      </c>
      <c r="AA95" s="27" t="s">
        <v>3</v>
      </c>
      <c r="AB95" s="27" t="s">
        <v>4</v>
      </c>
      <c r="AC95" s="27" t="s">
        <v>5</v>
      </c>
      <c r="AD95" s="27" t="s">
        <v>6</v>
      </c>
      <c r="AE95" s="27" t="s">
        <v>7</v>
      </c>
      <c r="AF95" s="21"/>
      <c r="AG95" s="28" t="s">
        <v>125</v>
      </c>
      <c r="AH95" s="29"/>
    </row>
    <row r="96" spans="1:34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30"/>
      <c r="Z96" s="31"/>
      <c r="AA96" s="32">
        <v>894924</v>
      </c>
      <c r="AB96" s="31"/>
      <c r="AC96" s="32" t="s">
        <v>347</v>
      </c>
      <c r="AD96" s="31"/>
      <c r="AE96" s="31"/>
      <c r="AF96" s="21"/>
      <c r="AG96" s="25">
        <f>DCOUNT(Данные!$A$1:$H$151187,AE95,Y95:AE96)</f>
        <v>110</v>
      </c>
      <c r="AH96" s="29"/>
    </row>
    <row r="97" spans="1:34" ht="15.75" thickBot="1" x14ac:dyDescent="0.3">
      <c r="A97" s="22"/>
      <c r="B97" s="23"/>
      <c r="C97" s="32">
        <v>894957</v>
      </c>
      <c r="D97" s="31"/>
      <c r="E97" s="32" t="str">
        <f>"ВАЛЕЕВА ЮЛИАНА СЕРГЕЕВНА"</f>
        <v>ВАЛЕЕВА ЮЛИАНА СЕРГЕЕВНА</v>
      </c>
      <c r="F97" s="31"/>
      <c r="G97" s="31"/>
      <c r="H97" s="21"/>
      <c r="I97" s="25">
        <f>DCOUNT(Данные!$A$1:$H$151187,G96,A96:G97)</f>
        <v>0</v>
      </c>
      <c r="J97" s="24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6" t="s">
        <v>1</v>
      </c>
      <c r="Z97" s="27" t="s">
        <v>2</v>
      </c>
      <c r="AA97" s="27" t="s">
        <v>3</v>
      </c>
      <c r="AB97" s="27" t="s">
        <v>4</v>
      </c>
      <c r="AC97" s="27" t="s">
        <v>5</v>
      </c>
      <c r="AD97" s="27" t="s">
        <v>6</v>
      </c>
      <c r="AE97" s="27" t="s">
        <v>7</v>
      </c>
      <c r="AF97" s="21"/>
      <c r="AG97" s="28" t="s">
        <v>125</v>
      </c>
      <c r="AH97" s="29"/>
    </row>
    <row r="98" spans="1:34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30"/>
      <c r="Z98" s="31"/>
      <c r="AA98" s="32">
        <v>894669</v>
      </c>
      <c r="AB98" s="31"/>
      <c r="AC98" s="32" t="s">
        <v>347</v>
      </c>
      <c r="AD98" s="31"/>
      <c r="AE98" s="31"/>
      <c r="AF98" s="21"/>
      <c r="AG98" s="25">
        <f>DCOUNT(Данные!$A$1:$H$151187,AE97,Y97:AE98)</f>
        <v>7</v>
      </c>
      <c r="AH98" s="29"/>
    </row>
    <row r="99" spans="1:34" ht="15.75" thickBot="1" x14ac:dyDescent="0.3">
      <c r="A99" s="22"/>
      <c r="B99" s="23"/>
      <c r="C99" s="32">
        <v>894971</v>
      </c>
      <c r="D99" s="31"/>
      <c r="E99" s="32" t="str">
        <f>"ВАЛЕЕВА ЮЛИАНА СЕРГЕЕВНА"</f>
        <v>ВАЛЕЕВА ЮЛИАНА СЕРГЕЕВНА</v>
      </c>
      <c r="F99" s="31"/>
      <c r="G99" s="31"/>
      <c r="H99" s="21"/>
      <c r="I99" s="25">
        <f>DCOUNT(Данные!$A$1:$H$151187,G98,A98:G99)</f>
        <v>0</v>
      </c>
      <c r="J99" s="24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6" t="s">
        <v>1</v>
      </c>
      <c r="Z99" s="27" t="s">
        <v>2</v>
      </c>
      <c r="AA99" s="27" t="s">
        <v>3</v>
      </c>
      <c r="AB99" s="27" t="s">
        <v>4</v>
      </c>
      <c r="AC99" s="27" t="s">
        <v>5</v>
      </c>
      <c r="AD99" s="27" t="s">
        <v>6</v>
      </c>
      <c r="AE99" s="27" t="s">
        <v>7</v>
      </c>
      <c r="AF99" s="21"/>
      <c r="AG99" s="28" t="s">
        <v>125</v>
      </c>
      <c r="AH99" s="29"/>
    </row>
    <row r="100" spans="1:34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30"/>
      <c r="Z100" s="31"/>
      <c r="AA100" s="32">
        <v>894668</v>
      </c>
      <c r="AB100" s="31"/>
      <c r="AC100" s="32" t="s">
        <v>347</v>
      </c>
      <c r="AD100" s="31"/>
      <c r="AE100" s="31"/>
      <c r="AF100" s="21"/>
      <c r="AG100" s="25">
        <f>DCOUNT(Данные!$A$1:$H$151187,AE99,Y99:AE100)</f>
        <v>11</v>
      </c>
      <c r="AH100" s="29"/>
    </row>
    <row r="101" spans="1:34" ht="15.75" thickBot="1" x14ac:dyDescent="0.3">
      <c r="A101" s="22"/>
      <c r="B101" s="23"/>
      <c r="C101" s="32">
        <v>667983</v>
      </c>
      <c r="D101" s="31"/>
      <c r="E101" s="32" t="str">
        <f>"ВАЛЕЕВА ЮЛИАНА СЕРГЕЕВНА"</f>
        <v>ВАЛЕЕВА ЮЛИАНА СЕРГЕЕВНА</v>
      </c>
      <c r="F101" s="31"/>
      <c r="G101" s="31"/>
      <c r="H101" s="21"/>
      <c r="I101" s="25">
        <f>DCOUNT(Данные!$A$1:$H$151187,G100,A100:G101)</f>
        <v>0</v>
      </c>
      <c r="J101" s="24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6" t="s">
        <v>1</v>
      </c>
      <c r="Z101" s="27" t="s">
        <v>2</v>
      </c>
      <c r="AA101" s="27" t="s">
        <v>3</v>
      </c>
      <c r="AB101" s="27" t="s">
        <v>4</v>
      </c>
      <c r="AC101" s="27" t="s">
        <v>5</v>
      </c>
      <c r="AD101" s="27" t="s">
        <v>6</v>
      </c>
      <c r="AE101" s="27" t="s">
        <v>7</v>
      </c>
      <c r="AF101" s="21"/>
      <c r="AG101" s="28" t="s">
        <v>125</v>
      </c>
      <c r="AH101" s="29"/>
    </row>
    <row r="102" spans="1:34" ht="15.75" thickBot="1" x14ac:dyDescent="0.3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2"/>
      <c r="Z102" s="23"/>
      <c r="AA102" s="32">
        <v>894915</v>
      </c>
      <c r="AB102" s="31"/>
      <c r="AC102" s="32" t="s">
        <v>347</v>
      </c>
      <c r="AD102" s="31"/>
      <c r="AE102" s="31"/>
      <c r="AF102" s="21"/>
      <c r="AG102" s="25">
        <f>DCOUNT(Данные!$A$1:$H$151187,AE101,Y101:AE102)</f>
        <v>0</v>
      </c>
      <c r="AH102" s="24"/>
    </row>
    <row r="103" spans="1:34" ht="15.75" thickBot="1" x14ac:dyDescent="0.3">
      <c r="A103" s="22"/>
      <c r="B103" s="23"/>
      <c r="C103" s="32">
        <v>667984</v>
      </c>
      <c r="D103" s="31"/>
      <c r="E103" s="32" t="str">
        <f>"ВАЛЕЕВА ЮЛИАНА СЕРГЕЕВНА"</f>
        <v>ВАЛЕЕВА ЮЛИАНА СЕРГЕЕВНА</v>
      </c>
      <c r="F103" s="31"/>
      <c r="G103" s="31"/>
      <c r="H103" s="21"/>
      <c r="I103" s="25">
        <f>DCOUNT(Данные!$A$1:$H$151187,G102,A102:G103)</f>
        <v>0</v>
      </c>
      <c r="J103" s="24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</row>
    <row r="104" spans="1:34" ht="15.75" thickBot="1" x14ac:dyDescent="0.3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413" t="s">
        <v>306</v>
      </c>
      <c r="Z104" s="414"/>
      <c r="AA104" s="414"/>
      <c r="AB104" s="414"/>
      <c r="AC104" s="414"/>
      <c r="AD104" s="414"/>
      <c r="AE104" s="414"/>
      <c r="AF104" s="414"/>
      <c r="AG104" s="414"/>
      <c r="AH104" s="416"/>
    </row>
    <row r="105" spans="1:34" ht="15.75" thickBot="1" x14ac:dyDescent="0.3">
      <c r="A105" s="22"/>
      <c r="B105" s="23"/>
      <c r="C105" s="32">
        <v>811667</v>
      </c>
      <c r="D105" s="31"/>
      <c r="E105" s="32" t="str">
        <f>"ВАЛЕЕВА ЮЛИАНА СЕРГЕЕВНА"</f>
        <v>ВАЛЕЕВА ЮЛИАНА СЕРГЕЕВНА</v>
      </c>
      <c r="F105" s="31"/>
      <c r="G105" s="31"/>
      <c r="H105" s="21"/>
      <c r="I105" s="25">
        <f>DCOUNT(Данные!$A$1:$H$151187,G104,A104:G105)</f>
        <v>0</v>
      </c>
      <c r="J105" s="24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6" t="s">
        <v>1</v>
      </c>
      <c r="Z105" s="27" t="s">
        <v>2</v>
      </c>
      <c r="AA105" s="27" t="s">
        <v>3</v>
      </c>
      <c r="AB105" s="27" t="s">
        <v>4</v>
      </c>
      <c r="AC105" s="27" t="s">
        <v>5</v>
      </c>
      <c r="AD105" s="27" t="s">
        <v>6</v>
      </c>
      <c r="AE105" s="27" t="s">
        <v>7</v>
      </c>
      <c r="AF105" s="21"/>
      <c r="AG105" s="28" t="s">
        <v>125</v>
      </c>
      <c r="AH105" s="29"/>
    </row>
    <row r="106" spans="1:34" x14ac:dyDescent="0.25">
      <c r="A106" s="26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21"/>
      <c r="I106" s="28" t="s">
        <v>125</v>
      </c>
      <c r="J106" s="29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30"/>
      <c r="Z106" s="31"/>
      <c r="AA106" s="32" t="str">
        <f>"811805"</f>
        <v>811805</v>
      </c>
      <c r="AB106" s="31"/>
      <c r="AC106" s="32" t="s">
        <v>306</v>
      </c>
      <c r="AD106" s="31"/>
      <c r="AE106" s="31"/>
      <c r="AF106" s="21"/>
      <c r="AG106" s="25">
        <f>DCOUNT(Данные!$A$1:$H$151187,AE105,Y105:AE106)</f>
        <v>1</v>
      </c>
      <c r="AH106" s="29"/>
    </row>
    <row r="107" spans="1:34" ht="15.75" thickBot="1" x14ac:dyDescent="0.3">
      <c r="A107" s="22"/>
      <c r="B107" s="23"/>
      <c r="C107" s="32">
        <v>894669</v>
      </c>
      <c r="D107" s="31"/>
      <c r="E107" s="32" t="str">
        <f>"ВАЛЕЕВА ЮЛИАНА СЕРГЕЕВНА"</f>
        <v>ВАЛЕЕВА ЮЛИАНА СЕРГЕЕВНА</v>
      </c>
      <c r="F107" s="31"/>
      <c r="G107" s="31"/>
      <c r="H107" s="21"/>
      <c r="I107" s="25">
        <f>DCOUNT(Данные!$A$1:$H$151187,G106,A106:G107)</f>
        <v>0</v>
      </c>
      <c r="J107" s="24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6" t="s">
        <v>1</v>
      </c>
      <c r="Z107" s="27" t="s">
        <v>2</v>
      </c>
      <c r="AA107" s="27" t="s">
        <v>3</v>
      </c>
      <c r="AB107" s="27" t="s">
        <v>4</v>
      </c>
      <c r="AC107" s="27" t="s">
        <v>5</v>
      </c>
      <c r="AD107" s="27" t="s">
        <v>6</v>
      </c>
      <c r="AE107" s="27" t="s">
        <v>7</v>
      </c>
      <c r="AF107" s="21"/>
      <c r="AG107" s="28" t="s">
        <v>125</v>
      </c>
      <c r="AH107" s="29"/>
    </row>
    <row r="108" spans="1:34" x14ac:dyDescent="0.25">
      <c r="A108" s="26" t="s">
        <v>1</v>
      </c>
      <c r="B108" s="27" t="s">
        <v>2</v>
      </c>
      <c r="C108" s="27" t="s">
        <v>3</v>
      </c>
      <c r="D108" s="27" t="s">
        <v>4</v>
      </c>
      <c r="E108" s="27" t="s">
        <v>5</v>
      </c>
      <c r="F108" s="27" t="s">
        <v>6</v>
      </c>
      <c r="G108" s="27" t="s">
        <v>7</v>
      </c>
      <c r="H108" s="21"/>
      <c r="I108" s="28" t="s">
        <v>125</v>
      </c>
      <c r="J108" s="29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30"/>
      <c r="Z108" s="31"/>
      <c r="AA108" s="32">
        <v>811667</v>
      </c>
      <c r="AB108" s="31"/>
      <c r="AC108" s="32" t="s">
        <v>306</v>
      </c>
      <c r="AD108" s="31"/>
      <c r="AE108" s="31"/>
      <c r="AF108" s="21"/>
      <c r="AG108" s="25">
        <f>DCOUNT(Данные!$A$1:$H$151187,AE107,Y107:AE108)</f>
        <v>0</v>
      </c>
      <c r="AH108" s="29"/>
    </row>
    <row r="109" spans="1:34" ht="15.75" thickBot="1" x14ac:dyDescent="0.3">
      <c r="A109" s="22"/>
      <c r="B109" s="23"/>
      <c r="C109" s="32">
        <v>894668</v>
      </c>
      <c r="D109" s="31"/>
      <c r="E109" s="32" t="str">
        <f>"ВАЛЕЕВА ЮЛИАНА СЕРГЕЕВНА"</f>
        <v>ВАЛЕЕВА ЮЛИАНА СЕРГЕЕВНА</v>
      </c>
      <c r="F109" s="31"/>
      <c r="G109" s="31"/>
      <c r="H109" s="21"/>
      <c r="I109" s="25">
        <f>DCOUNT(Данные!$A$1:$H$151187,G108,A108:G109)</f>
        <v>0</v>
      </c>
      <c r="J109" s="24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6" t="s">
        <v>1</v>
      </c>
      <c r="Z109" s="27" t="s">
        <v>2</v>
      </c>
      <c r="AA109" s="27" t="s">
        <v>3</v>
      </c>
      <c r="AB109" s="27" t="s">
        <v>4</v>
      </c>
      <c r="AC109" s="27" t="s">
        <v>5</v>
      </c>
      <c r="AD109" s="27" t="s">
        <v>6</v>
      </c>
      <c r="AE109" s="27" t="s">
        <v>7</v>
      </c>
      <c r="AF109" s="21"/>
      <c r="AG109" s="28" t="s">
        <v>125</v>
      </c>
      <c r="AH109" s="29"/>
    </row>
    <row r="110" spans="1:34" x14ac:dyDescent="0.25">
      <c r="A110" s="26" t="s">
        <v>1</v>
      </c>
      <c r="B110" s="27" t="s">
        <v>2</v>
      </c>
      <c r="C110" s="27" t="s">
        <v>3</v>
      </c>
      <c r="D110" s="27" t="s">
        <v>4</v>
      </c>
      <c r="E110" s="27" t="s">
        <v>5</v>
      </c>
      <c r="F110" s="27" t="s">
        <v>6</v>
      </c>
      <c r="G110" s="27" t="s">
        <v>7</v>
      </c>
      <c r="H110" s="21"/>
      <c r="I110" s="28" t="s">
        <v>125</v>
      </c>
      <c r="J110" s="29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30"/>
      <c r="Z110" s="31"/>
      <c r="AA110" s="32">
        <v>894923</v>
      </c>
      <c r="AB110" s="31"/>
      <c r="AC110" s="32" t="s">
        <v>306</v>
      </c>
      <c r="AD110" s="31"/>
      <c r="AE110" s="31"/>
      <c r="AF110" s="21"/>
      <c r="AG110" s="25">
        <f>DCOUNT(Данные!$A$1:$H$151187,AE109,Y109:AE110)</f>
        <v>0</v>
      </c>
      <c r="AH110" s="29"/>
    </row>
    <row r="111" spans="1:34" ht="15.75" thickBot="1" x14ac:dyDescent="0.3">
      <c r="A111" s="22"/>
      <c r="B111" s="23"/>
      <c r="C111" s="32">
        <v>894915</v>
      </c>
      <c r="D111" s="31"/>
      <c r="E111" s="32" t="str">
        <f>"ВАЛЕЕВА ЮЛИАНА СЕРГЕЕВНА"</f>
        <v>ВАЛЕЕВА ЮЛИАНА СЕРГЕЕВНА</v>
      </c>
      <c r="F111" s="31"/>
      <c r="G111" s="31"/>
      <c r="H111" s="21"/>
      <c r="I111" s="25">
        <f>DCOUNT(Данные!$A$1:$H$151187,G110,A110:G111)</f>
        <v>0</v>
      </c>
      <c r="J111" s="24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6" t="s">
        <v>1</v>
      </c>
      <c r="Z111" s="27" t="s">
        <v>2</v>
      </c>
      <c r="AA111" s="27" t="s">
        <v>3</v>
      </c>
      <c r="AB111" s="27" t="s">
        <v>4</v>
      </c>
      <c r="AC111" s="27" t="s">
        <v>5</v>
      </c>
      <c r="AD111" s="27" t="s">
        <v>6</v>
      </c>
      <c r="AE111" s="27" t="s">
        <v>7</v>
      </c>
      <c r="AF111" s="21"/>
      <c r="AG111" s="28" t="s">
        <v>125</v>
      </c>
      <c r="AH111" s="29"/>
    </row>
    <row r="112" spans="1:34" ht="15.75" thickBot="1" x14ac:dyDescent="0.3">
      <c r="A112" s="22"/>
      <c r="B112" s="23"/>
      <c r="C112" s="23"/>
      <c r="D112" s="23"/>
      <c r="E112" s="23"/>
      <c r="F112" s="23"/>
      <c r="G112" s="23"/>
      <c r="H112" s="23"/>
      <c r="I112" s="23"/>
      <c r="J112" s="24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30"/>
      <c r="Z112" s="31"/>
      <c r="AA112" s="32">
        <v>894924</v>
      </c>
      <c r="AB112" s="31"/>
      <c r="AC112" s="32" t="s">
        <v>306</v>
      </c>
      <c r="AD112" s="31"/>
      <c r="AE112" s="31"/>
      <c r="AF112" s="21"/>
      <c r="AG112" s="25">
        <f>DCOUNT(Данные!$A$1:$H$151187,AE111,Y111:AE112)</f>
        <v>0</v>
      </c>
      <c r="AH112" s="29"/>
    </row>
    <row r="113" spans="1:34" ht="15.75" thickBot="1" x14ac:dyDescent="0.3"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Y113" s="26" t="s">
        <v>1</v>
      </c>
      <c r="Z113" s="27" t="s">
        <v>2</v>
      </c>
      <c r="AA113" s="27" t="s">
        <v>3</v>
      </c>
      <c r="AB113" s="27" t="s">
        <v>4</v>
      </c>
      <c r="AC113" s="27" t="s">
        <v>5</v>
      </c>
      <c r="AD113" s="27" t="s">
        <v>6</v>
      </c>
      <c r="AE113" s="27" t="s">
        <v>7</v>
      </c>
      <c r="AF113" s="21"/>
      <c r="AG113" s="28" t="s">
        <v>125</v>
      </c>
      <c r="AH113" s="29"/>
    </row>
    <row r="114" spans="1:34" ht="15.75" thickBot="1" x14ac:dyDescent="0.3">
      <c r="A114" s="413" t="s">
        <v>350</v>
      </c>
      <c r="B114" s="414"/>
      <c r="C114" s="414"/>
      <c r="D114" s="414"/>
      <c r="E114" s="414"/>
      <c r="F114" s="414"/>
      <c r="G114" s="414"/>
      <c r="H114" s="414"/>
      <c r="I114" s="414"/>
      <c r="J114" s="415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Y114" s="30"/>
      <c r="Z114" s="31"/>
      <c r="AA114" s="32">
        <v>894669</v>
      </c>
      <c r="AB114" s="31"/>
      <c r="AC114" s="32" t="s">
        <v>306</v>
      </c>
      <c r="AD114" s="31"/>
      <c r="AE114" s="31"/>
      <c r="AF114" s="21"/>
      <c r="AG114" s="25">
        <f>DCOUNT(Данные!$A$1:$H$151187,AE113,Y113:AE114)</f>
        <v>0</v>
      </c>
      <c r="AH114" s="29"/>
    </row>
    <row r="115" spans="1:34" x14ac:dyDescent="0.25">
      <c r="A115" s="26" t="s">
        <v>1</v>
      </c>
      <c r="B115" s="27" t="s">
        <v>2</v>
      </c>
      <c r="C115" s="27" t="s">
        <v>3</v>
      </c>
      <c r="D115" s="27" t="s">
        <v>4</v>
      </c>
      <c r="E115" s="27" t="s">
        <v>5</v>
      </c>
      <c r="F115" s="27" t="s">
        <v>6</v>
      </c>
      <c r="G115" s="27" t="s">
        <v>7</v>
      </c>
      <c r="H115" s="21"/>
      <c r="I115" s="28" t="s">
        <v>125</v>
      </c>
      <c r="J115" s="29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Y115" s="26" t="s">
        <v>1</v>
      </c>
      <c r="Z115" s="27" t="s">
        <v>2</v>
      </c>
      <c r="AA115" s="27" t="s">
        <v>3</v>
      </c>
      <c r="AB115" s="27" t="s">
        <v>4</v>
      </c>
      <c r="AC115" s="27" t="s">
        <v>5</v>
      </c>
      <c r="AD115" s="27" t="s">
        <v>6</v>
      </c>
      <c r="AE115" s="27" t="s">
        <v>7</v>
      </c>
      <c r="AF115" s="21"/>
      <c r="AG115" s="28" t="s">
        <v>125</v>
      </c>
      <c r="AH115" s="29"/>
    </row>
    <row r="116" spans="1:34" x14ac:dyDescent="0.25">
      <c r="A116" s="30"/>
      <c r="B116" s="31"/>
      <c r="C116" s="32" t="str">
        <f>"667888"</f>
        <v>667888</v>
      </c>
      <c r="D116" s="31"/>
      <c r="E116" s="32" t="str">
        <f>"Аминева Рената Сергеевна"</f>
        <v>Аминева Рената Сергеевна</v>
      </c>
      <c r="F116" s="31"/>
      <c r="G116" s="31"/>
      <c r="H116" s="21"/>
      <c r="I116" s="25">
        <f>DCOUNT(Данные!$A$1:$H$151187,G115,A115:G116)</f>
        <v>42</v>
      </c>
      <c r="J116" s="29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Y116" s="30"/>
      <c r="Z116" s="31"/>
      <c r="AA116" s="32">
        <v>894668</v>
      </c>
      <c r="AB116" s="31"/>
      <c r="AC116" s="32" t="s">
        <v>306</v>
      </c>
      <c r="AD116" s="31"/>
      <c r="AE116" s="31"/>
      <c r="AF116" s="21"/>
      <c r="AG116" s="25">
        <f>DCOUNT(Данные!$A$1:$H$151187,AE115,Y115:AE116)</f>
        <v>0</v>
      </c>
      <c r="AH116" s="29"/>
    </row>
    <row r="117" spans="1:34" x14ac:dyDescent="0.25">
      <c r="A117" s="26" t="s">
        <v>1</v>
      </c>
      <c r="B117" s="27" t="s">
        <v>2</v>
      </c>
      <c r="C117" s="27" t="s">
        <v>3</v>
      </c>
      <c r="D117" s="27" t="s">
        <v>4</v>
      </c>
      <c r="E117" s="27" t="s">
        <v>5</v>
      </c>
      <c r="F117" s="27" t="s">
        <v>6</v>
      </c>
      <c r="G117" s="27" t="s">
        <v>7</v>
      </c>
      <c r="H117" s="21"/>
      <c r="I117" s="28" t="s">
        <v>125</v>
      </c>
      <c r="J117" s="29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Y117" s="26" t="s">
        <v>1</v>
      </c>
      <c r="Z117" s="27" t="s">
        <v>2</v>
      </c>
      <c r="AA117" s="27" t="s">
        <v>3</v>
      </c>
      <c r="AB117" s="27" t="s">
        <v>4</v>
      </c>
      <c r="AC117" s="27" t="s">
        <v>5</v>
      </c>
      <c r="AD117" s="27" t="s">
        <v>6</v>
      </c>
      <c r="AE117" s="27" t="s">
        <v>7</v>
      </c>
      <c r="AF117" s="21"/>
      <c r="AG117" s="28" t="s">
        <v>125</v>
      </c>
      <c r="AH117" s="29"/>
    </row>
    <row r="118" spans="1:34" ht="15.75" thickBot="1" x14ac:dyDescent="0.3">
      <c r="A118" s="30"/>
      <c r="B118" s="31"/>
      <c r="C118" s="32">
        <v>667972</v>
      </c>
      <c r="D118" s="31"/>
      <c r="E118" s="32" t="str">
        <f t="shared" ref="E118" si="29">"Аминева Рената Сергеевна"</f>
        <v>Аминева Рената Сергеевна</v>
      </c>
      <c r="F118" s="31"/>
      <c r="G118" s="31"/>
      <c r="H118" s="21"/>
      <c r="I118" s="25">
        <f>DCOUNT(Данные!$A$1:$H$151187,G117,A117:G118)</f>
        <v>4</v>
      </c>
      <c r="J118" s="29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Y118" s="22"/>
      <c r="Z118" s="23"/>
      <c r="AA118" s="32">
        <v>894915</v>
      </c>
      <c r="AB118" s="31"/>
      <c r="AC118" s="32" t="s">
        <v>306</v>
      </c>
      <c r="AD118" s="31"/>
      <c r="AE118" s="31"/>
      <c r="AF118" s="21"/>
      <c r="AG118" s="25">
        <f>DCOUNT(Данные!$A$1:$H$151187,AE117,Y117:AE118)</f>
        <v>0</v>
      </c>
      <c r="AH118" s="24"/>
    </row>
    <row r="119" spans="1:34" ht="15.75" thickBot="1" x14ac:dyDescent="0.3">
      <c r="A119" s="26" t="s">
        <v>1</v>
      </c>
      <c r="B119" s="27" t="s">
        <v>2</v>
      </c>
      <c r="C119" s="27" t="s">
        <v>3</v>
      </c>
      <c r="D119" s="27" t="s">
        <v>4</v>
      </c>
      <c r="E119" s="27" t="s">
        <v>5</v>
      </c>
      <c r="F119" s="27" t="s">
        <v>6</v>
      </c>
      <c r="G119" s="27" t="s">
        <v>7</v>
      </c>
      <c r="H119" s="21"/>
      <c r="I119" s="28" t="s">
        <v>125</v>
      </c>
      <c r="J119" s="29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</row>
    <row r="120" spans="1:34" ht="15.75" thickBot="1" x14ac:dyDescent="0.3">
      <c r="A120" s="30"/>
      <c r="B120" s="31"/>
      <c r="C120" s="32">
        <v>667814</v>
      </c>
      <c r="D120" s="31"/>
      <c r="E120" s="32" t="str">
        <f t="shared" ref="E120" si="30">"Аминева Рената Сергеевна"</f>
        <v>Аминева Рената Сергеевна</v>
      </c>
      <c r="F120" s="31"/>
      <c r="G120" s="31"/>
      <c r="H120" s="21"/>
      <c r="I120" s="25">
        <f>DCOUNT(Данные!$A$1:$H$151187,G119,A119:G120)</f>
        <v>50</v>
      </c>
      <c r="J120" s="29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Y120" s="413" t="s">
        <v>503</v>
      </c>
      <c r="Z120" s="414"/>
      <c r="AA120" s="414"/>
      <c r="AB120" s="414"/>
      <c r="AC120" s="414"/>
      <c r="AD120" s="414"/>
      <c r="AE120" s="414"/>
      <c r="AF120" s="414"/>
      <c r="AG120" s="414"/>
      <c r="AH120" s="416"/>
    </row>
    <row r="121" spans="1:34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27" t="s">
        <v>5</v>
      </c>
      <c r="F121" s="34" t="s">
        <v>6</v>
      </c>
      <c r="G121" s="34" t="s">
        <v>7</v>
      </c>
      <c r="H121" s="21"/>
      <c r="I121" s="28" t="s">
        <v>125</v>
      </c>
      <c r="J121" s="29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Y121" s="26" t="s">
        <v>1</v>
      </c>
      <c r="Z121" s="27" t="s">
        <v>2</v>
      </c>
      <c r="AA121" s="27" t="s">
        <v>3</v>
      </c>
      <c r="AB121" s="27" t="s">
        <v>4</v>
      </c>
      <c r="AC121" s="27" t="s">
        <v>5</v>
      </c>
      <c r="AD121" s="27" t="s">
        <v>6</v>
      </c>
      <c r="AE121" s="27" t="s">
        <v>7</v>
      </c>
      <c r="AF121" s="21"/>
      <c r="AG121" s="28" t="s">
        <v>125</v>
      </c>
      <c r="AH121" s="29"/>
    </row>
    <row r="122" spans="1:34" x14ac:dyDescent="0.25">
      <c r="A122" s="30"/>
      <c r="B122" s="31"/>
      <c r="C122" s="32" t="str">
        <f>"667890"</f>
        <v>667890</v>
      </c>
      <c r="D122" s="31"/>
      <c r="E122" s="32" t="str">
        <f t="shared" ref="E122" si="31">"Аминева Рената Сергеевна"</f>
        <v>Аминева Рената Сергеевна</v>
      </c>
      <c r="F122" s="31"/>
      <c r="G122" s="31"/>
      <c r="H122" s="21"/>
      <c r="I122" s="25">
        <f>DCOUNT(Данные!$A$1:$H$151187,G121,A121:G122)</f>
        <v>13</v>
      </c>
      <c r="J122" s="29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Y122" s="30"/>
      <c r="Z122" s="31"/>
      <c r="AA122" s="32" t="str">
        <f>"811805"</f>
        <v>811805</v>
      </c>
      <c r="AB122" s="31"/>
      <c r="AC122" s="32" t="s">
        <v>503</v>
      </c>
      <c r="AD122" s="31"/>
      <c r="AE122" s="31"/>
      <c r="AF122" s="21"/>
      <c r="AG122" s="25">
        <f>DCOUNT(Данные!$A$1:$H$151187,AE121,Y121:AE122)</f>
        <v>31</v>
      </c>
      <c r="AH122" s="29"/>
    </row>
    <row r="123" spans="1:34" x14ac:dyDescent="0.25">
      <c r="A123" s="33" t="s">
        <v>1</v>
      </c>
      <c r="B123" s="34" t="s">
        <v>2</v>
      </c>
      <c r="C123" s="34" t="s">
        <v>3</v>
      </c>
      <c r="D123" s="34" t="s">
        <v>4</v>
      </c>
      <c r="E123" s="27" t="s">
        <v>5</v>
      </c>
      <c r="F123" s="34" t="s">
        <v>6</v>
      </c>
      <c r="G123" s="34" t="s">
        <v>7</v>
      </c>
      <c r="H123" s="21"/>
      <c r="I123" s="28" t="s">
        <v>125</v>
      </c>
      <c r="J123" s="29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Y123" s="26" t="s">
        <v>1</v>
      </c>
      <c r="Z123" s="27" t="s">
        <v>2</v>
      </c>
      <c r="AA123" s="27" t="s">
        <v>3</v>
      </c>
      <c r="AB123" s="27" t="s">
        <v>4</v>
      </c>
      <c r="AC123" s="27" t="s">
        <v>5</v>
      </c>
      <c r="AD123" s="27" t="s">
        <v>6</v>
      </c>
      <c r="AE123" s="27" t="s">
        <v>7</v>
      </c>
      <c r="AF123" s="21"/>
      <c r="AG123" s="28" t="s">
        <v>125</v>
      </c>
      <c r="AH123" s="29"/>
    </row>
    <row r="124" spans="1:34" x14ac:dyDescent="0.25">
      <c r="A124" s="30"/>
      <c r="B124" s="31"/>
      <c r="C124" s="32" t="str">
        <f>"811805"</f>
        <v>811805</v>
      </c>
      <c r="D124" s="31"/>
      <c r="E124" s="32" t="str">
        <f t="shared" ref="E124" si="32">"Аминева Рената Сергеевна"</f>
        <v>Аминева Рената Сергеевна</v>
      </c>
      <c r="F124" s="31"/>
      <c r="G124" s="31"/>
      <c r="H124" s="21"/>
      <c r="I124" s="25">
        <f>DCOUNT(Данные!$A$1:$H$151187,G123,A123:G124)</f>
        <v>0</v>
      </c>
      <c r="J124" s="29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Y124" s="30"/>
      <c r="Z124" s="31"/>
      <c r="AA124" s="32">
        <v>811667</v>
      </c>
      <c r="AB124" s="31"/>
      <c r="AC124" s="32" t="s">
        <v>503</v>
      </c>
      <c r="AD124" s="31"/>
      <c r="AE124" s="31"/>
      <c r="AF124" s="21"/>
      <c r="AG124" s="25">
        <f>DCOUNT(Данные!$A$1:$H$151187,AE123,Y123:AE124)</f>
        <v>9</v>
      </c>
      <c r="AH124" s="29"/>
    </row>
    <row r="125" spans="1:34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27" t="s">
        <v>5</v>
      </c>
      <c r="F125" s="34" t="s">
        <v>6</v>
      </c>
      <c r="G125" s="34" t="s">
        <v>7</v>
      </c>
      <c r="H125" s="21"/>
      <c r="I125" s="28" t="s">
        <v>125</v>
      </c>
      <c r="J125" s="29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Y125" s="26" t="s">
        <v>1</v>
      </c>
      <c r="Z125" s="27" t="s">
        <v>2</v>
      </c>
      <c r="AA125" s="27" t="s">
        <v>3</v>
      </c>
      <c r="AB125" s="27" t="s">
        <v>4</v>
      </c>
      <c r="AC125" s="27" t="s">
        <v>5</v>
      </c>
      <c r="AD125" s="27" t="s">
        <v>6</v>
      </c>
      <c r="AE125" s="27" t="s">
        <v>7</v>
      </c>
      <c r="AF125" s="21"/>
      <c r="AG125" s="28" t="s">
        <v>125</v>
      </c>
      <c r="AH125" s="29"/>
    </row>
    <row r="126" spans="1:34" x14ac:dyDescent="0.25">
      <c r="A126" s="30"/>
      <c r="B126" s="31"/>
      <c r="C126" s="32" t="str">
        <f>"667824"</f>
        <v>667824</v>
      </c>
      <c r="D126" s="31"/>
      <c r="E126" s="32" t="str">
        <f t="shared" ref="E126" si="33">"Аминева Рената Сергеевна"</f>
        <v>Аминева Рената Сергеевна</v>
      </c>
      <c r="F126" s="31"/>
      <c r="G126" s="31"/>
      <c r="H126" s="21"/>
      <c r="I126" s="25">
        <f>DCOUNT(Данные!$A$1:$H$151187,G125,A125:G126)</f>
        <v>41</v>
      </c>
      <c r="J126" s="29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Y126" s="30"/>
      <c r="Z126" s="31"/>
      <c r="AA126" s="32">
        <v>894923</v>
      </c>
      <c r="AB126" s="31"/>
      <c r="AC126" s="32" t="s">
        <v>503</v>
      </c>
      <c r="AD126" s="31"/>
      <c r="AE126" s="31"/>
      <c r="AF126" s="21"/>
      <c r="AG126" s="25">
        <f>DCOUNT(Данные!$A$1:$H$151187,AE125,Y125:AE126)</f>
        <v>9</v>
      </c>
      <c r="AH126" s="29"/>
    </row>
    <row r="127" spans="1:34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27" t="s">
        <v>5</v>
      </c>
      <c r="F127" s="34" t="s">
        <v>6</v>
      </c>
      <c r="G127" s="34" t="s">
        <v>7</v>
      </c>
      <c r="H127" s="21"/>
      <c r="I127" s="28" t="s">
        <v>125</v>
      </c>
      <c r="J127" s="29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Y127" s="26" t="s">
        <v>1</v>
      </c>
      <c r="Z127" s="27" t="s">
        <v>2</v>
      </c>
      <c r="AA127" s="27" t="s">
        <v>3</v>
      </c>
      <c r="AB127" s="27" t="s">
        <v>4</v>
      </c>
      <c r="AC127" s="27" t="s">
        <v>5</v>
      </c>
      <c r="AD127" s="27" t="s">
        <v>6</v>
      </c>
      <c r="AE127" s="27" t="s">
        <v>7</v>
      </c>
      <c r="AF127" s="21"/>
      <c r="AG127" s="28" t="s">
        <v>125</v>
      </c>
      <c r="AH127" s="29"/>
    </row>
    <row r="128" spans="1:34" x14ac:dyDescent="0.25">
      <c r="A128" s="30"/>
      <c r="B128" s="31"/>
      <c r="C128" s="32" t="str">
        <f>"667934"</f>
        <v>667934</v>
      </c>
      <c r="D128" s="31"/>
      <c r="E128" s="32" t="str">
        <f t="shared" ref="E128" si="34">"Аминева Рената Сергеевна"</f>
        <v>Аминева Рената Сергеевна</v>
      </c>
      <c r="F128" s="31"/>
      <c r="G128" s="31"/>
      <c r="H128" s="21"/>
      <c r="I128" s="25">
        <f>DCOUNT(Данные!$A$1:$H$151187,G127,A127:G128)</f>
        <v>17</v>
      </c>
      <c r="J128" s="29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Y128" s="30"/>
      <c r="Z128" s="31"/>
      <c r="AA128" s="32">
        <v>894924</v>
      </c>
      <c r="AB128" s="31"/>
      <c r="AC128" s="32" t="s">
        <v>503</v>
      </c>
      <c r="AD128" s="31"/>
      <c r="AE128" s="31"/>
      <c r="AF128" s="21"/>
      <c r="AG128" s="25">
        <f>DCOUNT(Данные!$A$1:$H$151187,AE127,Y127:AE128)</f>
        <v>0</v>
      </c>
      <c r="AH128" s="29"/>
    </row>
    <row r="129" spans="1:34" x14ac:dyDescent="0.25">
      <c r="A129" s="26" t="s">
        <v>1</v>
      </c>
      <c r="B129" s="27" t="s">
        <v>2</v>
      </c>
      <c r="C129" s="27" t="s">
        <v>3</v>
      </c>
      <c r="D129" s="27" t="s">
        <v>4</v>
      </c>
      <c r="E129" s="27" t="s">
        <v>5</v>
      </c>
      <c r="F129" s="27" t="s">
        <v>6</v>
      </c>
      <c r="G129" s="27" t="s">
        <v>7</v>
      </c>
      <c r="H129" s="21"/>
      <c r="I129" s="28" t="s">
        <v>125</v>
      </c>
      <c r="J129" s="29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Y129" s="26" t="s">
        <v>1</v>
      </c>
      <c r="Z129" s="27" t="s">
        <v>2</v>
      </c>
      <c r="AA129" s="27" t="s">
        <v>3</v>
      </c>
      <c r="AB129" s="27" t="s">
        <v>4</v>
      </c>
      <c r="AC129" s="27" t="s">
        <v>5</v>
      </c>
      <c r="AD129" s="27" t="s">
        <v>6</v>
      </c>
      <c r="AE129" s="27" t="s">
        <v>7</v>
      </c>
      <c r="AF129" s="21"/>
      <c r="AG129" s="28" t="s">
        <v>125</v>
      </c>
      <c r="AH129" s="29"/>
    </row>
    <row r="130" spans="1:34" x14ac:dyDescent="0.25">
      <c r="A130" s="30"/>
      <c r="B130" s="31"/>
      <c r="C130" s="32">
        <v>894923</v>
      </c>
      <c r="D130" s="31"/>
      <c r="E130" s="32" t="str">
        <f t="shared" ref="E130" si="35">"Аминева Рената Сергеевна"</f>
        <v>Аминева Рената Сергеевна</v>
      </c>
      <c r="F130" s="31"/>
      <c r="G130" s="31"/>
      <c r="H130" s="21"/>
      <c r="I130" s="25">
        <f>DCOUNT(Данные!$A$1:$H$151187,G129,A129:G130)</f>
        <v>59</v>
      </c>
      <c r="J130" s="29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Y130" s="30"/>
      <c r="Z130" s="31"/>
      <c r="AA130" s="32">
        <v>894669</v>
      </c>
      <c r="AB130" s="31"/>
      <c r="AC130" s="32" t="s">
        <v>503</v>
      </c>
      <c r="AD130" s="31"/>
      <c r="AE130" s="31"/>
      <c r="AF130" s="21"/>
      <c r="AG130" s="25">
        <f>DCOUNT(Данные!$A$1:$H$151187,AE129,Y129:AE130)</f>
        <v>0</v>
      </c>
      <c r="AH130" s="29"/>
    </row>
    <row r="131" spans="1:34" x14ac:dyDescent="0.25">
      <c r="A131" s="26" t="s">
        <v>1</v>
      </c>
      <c r="B131" s="27" t="s">
        <v>2</v>
      </c>
      <c r="C131" s="27" t="s">
        <v>3</v>
      </c>
      <c r="D131" s="27" t="s">
        <v>4</v>
      </c>
      <c r="E131" s="27" t="s">
        <v>5</v>
      </c>
      <c r="F131" s="27" t="s">
        <v>6</v>
      </c>
      <c r="G131" s="27" t="s">
        <v>7</v>
      </c>
      <c r="H131" s="21"/>
      <c r="I131" s="28" t="s">
        <v>125</v>
      </c>
      <c r="J131" s="29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Y131" s="26" t="s">
        <v>1</v>
      </c>
      <c r="Z131" s="27" t="s">
        <v>2</v>
      </c>
      <c r="AA131" s="27" t="s">
        <v>3</v>
      </c>
      <c r="AB131" s="27" t="s">
        <v>4</v>
      </c>
      <c r="AC131" s="27" t="s">
        <v>5</v>
      </c>
      <c r="AD131" s="27" t="s">
        <v>6</v>
      </c>
      <c r="AE131" s="27" t="s">
        <v>7</v>
      </c>
      <c r="AF131" s="21"/>
      <c r="AG131" s="28" t="s">
        <v>125</v>
      </c>
      <c r="AH131" s="29"/>
    </row>
    <row r="132" spans="1:34" x14ac:dyDescent="0.25">
      <c r="A132" s="30"/>
      <c r="B132" s="31"/>
      <c r="C132" s="32">
        <v>894924</v>
      </c>
      <c r="D132" s="31"/>
      <c r="E132" s="32" t="str">
        <f t="shared" ref="E132" si="36">"Аминева Рената Сергеевна"</f>
        <v>Аминева Рената Сергеевна</v>
      </c>
      <c r="F132" s="31"/>
      <c r="G132" s="31"/>
      <c r="H132" s="21"/>
      <c r="I132" s="25">
        <f>DCOUNT(Данные!$A$1:$H$151187,G131,A131:G132)</f>
        <v>45</v>
      </c>
      <c r="J132" s="29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Y132" s="30"/>
      <c r="Z132" s="31"/>
      <c r="AA132" s="32">
        <v>894668</v>
      </c>
      <c r="AB132" s="31"/>
      <c r="AC132" s="32" t="s">
        <v>503</v>
      </c>
      <c r="AD132" s="31"/>
      <c r="AE132" s="31"/>
      <c r="AF132" s="21"/>
      <c r="AG132" s="25">
        <f>DCOUNT(Данные!$A$1:$H$151187,AE131,Y131:AE132)</f>
        <v>1</v>
      </c>
      <c r="AH132" s="29"/>
    </row>
    <row r="133" spans="1:34" x14ac:dyDescent="0.25">
      <c r="A133" s="26" t="s">
        <v>1</v>
      </c>
      <c r="B133" s="27" t="s">
        <v>2</v>
      </c>
      <c r="C133" s="27" t="s">
        <v>3</v>
      </c>
      <c r="D133" s="27" t="s">
        <v>4</v>
      </c>
      <c r="E133" s="27" t="s">
        <v>5</v>
      </c>
      <c r="F133" s="27" t="s">
        <v>6</v>
      </c>
      <c r="G133" s="27" t="s">
        <v>7</v>
      </c>
      <c r="H133" s="21"/>
      <c r="I133" s="28" t="s">
        <v>125</v>
      </c>
      <c r="J133" s="29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Y133" s="26" t="s">
        <v>1</v>
      </c>
      <c r="Z133" s="27" t="s">
        <v>2</v>
      </c>
      <c r="AA133" s="27" t="s">
        <v>3</v>
      </c>
      <c r="AB133" s="27" t="s">
        <v>4</v>
      </c>
      <c r="AC133" s="27" t="s">
        <v>5</v>
      </c>
      <c r="AD133" s="27" t="s">
        <v>6</v>
      </c>
      <c r="AE133" s="27" t="s">
        <v>7</v>
      </c>
      <c r="AF133" s="21"/>
      <c r="AG133" s="28" t="s">
        <v>125</v>
      </c>
      <c r="AH133" s="29"/>
    </row>
    <row r="134" spans="1:34" ht="15.75" thickBot="1" x14ac:dyDescent="0.3">
      <c r="A134" s="22"/>
      <c r="B134" s="23"/>
      <c r="C134" s="32">
        <v>894957</v>
      </c>
      <c r="D134" s="31"/>
      <c r="E134" s="32" t="str">
        <f t="shared" ref="E134" si="37">"Аминева Рената Сергеевна"</f>
        <v>Аминева Рената Сергеевна</v>
      </c>
      <c r="F134" s="31"/>
      <c r="G134" s="31"/>
      <c r="H134" s="21"/>
      <c r="I134" s="25">
        <f>DCOUNT(Данные!$A$1:$H$151187,G133,A133:G134)</f>
        <v>11</v>
      </c>
      <c r="J134" s="24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Y134" s="22"/>
      <c r="Z134" s="23"/>
      <c r="AA134" s="32">
        <v>894915</v>
      </c>
      <c r="AB134" s="31"/>
      <c r="AC134" s="32" t="s">
        <v>503</v>
      </c>
      <c r="AD134" s="31"/>
      <c r="AE134" s="31"/>
      <c r="AF134" s="21"/>
      <c r="AG134" s="25">
        <f>DCOUNT(Данные!$A$1:$H$151187,AE133,Y133:AE134)</f>
        <v>0</v>
      </c>
      <c r="AH134" s="24"/>
    </row>
    <row r="135" spans="1:34" x14ac:dyDescent="0.25">
      <c r="A135" s="26" t="s">
        <v>1</v>
      </c>
      <c r="B135" s="27" t="s">
        <v>2</v>
      </c>
      <c r="C135" s="27" t="s">
        <v>3</v>
      </c>
      <c r="D135" s="27" t="s">
        <v>4</v>
      </c>
      <c r="E135" s="27" t="s">
        <v>5</v>
      </c>
      <c r="F135" s="27" t="s">
        <v>6</v>
      </c>
      <c r="G135" s="27" t="s">
        <v>7</v>
      </c>
      <c r="H135" s="21"/>
      <c r="I135" s="28" t="s">
        <v>125</v>
      </c>
      <c r="J135" s="29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 spans="1:34" ht="15.75" thickBot="1" x14ac:dyDescent="0.3">
      <c r="A136" s="22"/>
      <c r="B136" s="23"/>
      <c r="C136" s="32">
        <v>894971</v>
      </c>
      <c r="D136" s="31"/>
      <c r="E136" s="32" t="str">
        <f t="shared" ref="E136" si="38">"Аминева Рената Сергеевна"</f>
        <v>Аминева Рената Сергеевна</v>
      </c>
      <c r="F136" s="31"/>
      <c r="G136" s="31"/>
      <c r="H136" s="21"/>
      <c r="I136" s="25">
        <f>DCOUNT(Данные!$A$1:$H$151187,G135,A135:G136)</f>
        <v>0</v>
      </c>
      <c r="J136" s="24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spans="1:34" x14ac:dyDescent="0.25">
      <c r="A137" s="26" t="s">
        <v>1</v>
      </c>
      <c r="B137" s="27" t="s">
        <v>2</v>
      </c>
      <c r="C137" s="27" t="s">
        <v>3</v>
      </c>
      <c r="D137" s="27" t="s">
        <v>4</v>
      </c>
      <c r="E137" s="27" t="s">
        <v>5</v>
      </c>
      <c r="F137" s="27" t="s">
        <v>6</v>
      </c>
      <c r="G137" s="27" t="s">
        <v>7</v>
      </c>
      <c r="H137" s="21"/>
      <c r="I137" s="28" t="s">
        <v>125</v>
      </c>
      <c r="J137" s="29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 spans="1:34" ht="15.75" thickBot="1" x14ac:dyDescent="0.3">
      <c r="A138" s="22"/>
      <c r="B138" s="23"/>
      <c r="C138" s="32">
        <v>667983</v>
      </c>
      <c r="D138" s="31"/>
      <c r="E138" s="32" t="str">
        <f t="shared" ref="E138" si="39">"Аминева Рената Сергеевна"</f>
        <v>Аминева Рената Сергеевна</v>
      </c>
      <c r="F138" s="31"/>
      <c r="G138" s="31"/>
      <c r="H138" s="21"/>
      <c r="I138" s="25">
        <f>DCOUNT(Данные!$A$1:$H$151187,G137,A137:G138)</f>
        <v>4</v>
      </c>
      <c r="J138" s="24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1:34" x14ac:dyDescent="0.25">
      <c r="A139" s="26" t="s">
        <v>1</v>
      </c>
      <c r="B139" s="27" t="s">
        <v>2</v>
      </c>
      <c r="C139" s="27" t="s">
        <v>3</v>
      </c>
      <c r="D139" s="27" t="s">
        <v>4</v>
      </c>
      <c r="E139" s="27" t="s">
        <v>5</v>
      </c>
      <c r="F139" s="27" t="s">
        <v>6</v>
      </c>
      <c r="G139" s="27" t="s">
        <v>7</v>
      </c>
      <c r="H139" s="21"/>
      <c r="I139" s="28" t="s">
        <v>125</v>
      </c>
      <c r="J139" s="29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1:34" ht="15.75" thickBot="1" x14ac:dyDescent="0.3">
      <c r="A140" s="22"/>
      <c r="B140" s="23"/>
      <c r="C140" s="32">
        <v>667984</v>
      </c>
      <c r="D140" s="31"/>
      <c r="E140" s="32" t="str">
        <f t="shared" ref="E140" si="40">"Аминева Рената Сергеевна"</f>
        <v>Аминева Рената Сергеевна</v>
      </c>
      <c r="F140" s="31"/>
      <c r="G140" s="31"/>
      <c r="H140" s="21"/>
      <c r="I140" s="25">
        <f>DCOUNT(Данные!$A$1:$H$151187,G139,A139:G140)</f>
        <v>46</v>
      </c>
      <c r="J140" s="24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1:34" x14ac:dyDescent="0.25">
      <c r="A141" s="26" t="s">
        <v>1</v>
      </c>
      <c r="B141" s="27" t="s">
        <v>2</v>
      </c>
      <c r="C141" s="27" t="s">
        <v>3</v>
      </c>
      <c r="D141" s="27" t="s">
        <v>4</v>
      </c>
      <c r="E141" s="27" t="s">
        <v>5</v>
      </c>
      <c r="F141" s="27" t="s">
        <v>6</v>
      </c>
      <c r="G141" s="27" t="s">
        <v>7</v>
      </c>
      <c r="H141" s="21"/>
      <c r="I141" s="28" t="s">
        <v>125</v>
      </c>
      <c r="J141" s="29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1:34" ht="15.75" thickBot="1" x14ac:dyDescent="0.3">
      <c r="A142" s="22"/>
      <c r="B142" s="23"/>
      <c r="C142" s="32">
        <v>811667</v>
      </c>
      <c r="D142" s="31"/>
      <c r="E142" s="32" t="str">
        <f t="shared" ref="E142:E144" si="41">"Аминева Рената Сергеевна"</f>
        <v>Аминева Рената Сергеевна</v>
      </c>
      <c r="F142" s="31"/>
      <c r="G142" s="31"/>
      <c r="H142" s="21"/>
      <c r="I142" s="25">
        <f>DCOUNT(Данные!$A$1:$H$151187,G141,A141:G142)</f>
        <v>0</v>
      </c>
      <c r="J142" s="24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1:34" x14ac:dyDescent="0.25">
      <c r="A143" s="26" t="s">
        <v>1</v>
      </c>
      <c r="B143" s="27" t="s">
        <v>2</v>
      </c>
      <c r="C143" s="27" t="s">
        <v>3</v>
      </c>
      <c r="D143" s="27" t="s">
        <v>4</v>
      </c>
      <c r="E143" s="27" t="s">
        <v>5</v>
      </c>
      <c r="F143" s="27" t="s">
        <v>6</v>
      </c>
      <c r="G143" s="27" t="s">
        <v>7</v>
      </c>
      <c r="H143" s="21"/>
      <c r="I143" s="28" t="s">
        <v>125</v>
      </c>
      <c r="J143" s="29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 spans="1:34" ht="15.75" thickBot="1" x14ac:dyDescent="0.3">
      <c r="A144" s="22"/>
      <c r="B144" s="23"/>
      <c r="C144" s="32">
        <v>894669</v>
      </c>
      <c r="D144" s="31"/>
      <c r="E144" s="32" t="str">
        <f t="shared" si="41"/>
        <v>Аминева Рената Сергеевна</v>
      </c>
      <c r="F144" s="31"/>
      <c r="G144" s="31"/>
      <c r="H144" s="21"/>
      <c r="I144" s="25">
        <f>DCOUNT(Данные!$A$1:$H$151187,G143,A143:G144)</f>
        <v>0</v>
      </c>
      <c r="J144" s="24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spans="1:22" x14ac:dyDescent="0.25">
      <c r="A145" s="26" t="s">
        <v>1</v>
      </c>
      <c r="B145" s="27" t="s">
        <v>2</v>
      </c>
      <c r="C145" s="27" t="s">
        <v>3</v>
      </c>
      <c r="D145" s="27" t="s">
        <v>4</v>
      </c>
      <c r="E145" s="27" t="s">
        <v>5</v>
      </c>
      <c r="F145" s="27" t="s">
        <v>6</v>
      </c>
      <c r="G145" s="27" t="s">
        <v>7</v>
      </c>
      <c r="H145" s="21"/>
      <c r="I145" s="28" t="s">
        <v>125</v>
      </c>
      <c r="J145" s="29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 spans="1:22" ht="15.75" thickBot="1" x14ac:dyDescent="0.3">
      <c r="A146" s="22"/>
      <c r="B146" s="23"/>
      <c r="C146" s="32">
        <v>894668</v>
      </c>
      <c r="D146" s="31"/>
      <c r="E146" s="32" t="str">
        <f t="shared" ref="E146" si="42">"Аминева Рената Сергеевна"</f>
        <v>Аминева Рената Сергеевна</v>
      </c>
      <c r="F146" s="31"/>
      <c r="G146" s="31"/>
      <c r="H146" s="21"/>
      <c r="I146" s="25">
        <f>DCOUNT(Данные!$A$1:$H$151187,G145,A145:G146)</f>
        <v>0</v>
      </c>
      <c r="J146" s="24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 spans="1:22" x14ac:dyDescent="0.25">
      <c r="A147" s="26" t="s">
        <v>1</v>
      </c>
      <c r="B147" s="27" t="s">
        <v>2</v>
      </c>
      <c r="C147" s="27" t="s">
        <v>3</v>
      </c>
      <c r="D147" s="27" t="s">
        <v>4</v>
      </c>
      <c r="E147" s="27" t="s">
        <v>5</v>
      </c>
      <c r="F147" s="27" t="s">
        <v>6</v>
      </c>
      <c r="G147" s="27" t="s">
        <v>7</v>
      </c>
      <c r="H147" s="21"/>
      <c r="I147" s="28" t="s">
        <v>125</v>
      </c>
      <c r="J147" s="29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 spans="1:22" ht="15.75" thickBot="1" x14ac:dyDescent="0.3">
      <c r="A148" s="22"/>
      <c r="B148" s="23"/>
      <c r="C148" s="32">
        <v>894915</v>
      </c>
      <c r="D148" s="31"/>
      <c r="E148" s="32" t="str">
        <f t="shared" ref="E148" si="43">"Аминева Рената Сергеевна"</f>
        <v>Аминева Рената Сергеевна</v>
      </c>
      <c r="F148" s="31"/>
      <c r="G148" s="31"/>
      <c r="H148" s="21"/>
      <c r="I148" s="25">
        <f>DCOUNT(Данные!$A$1:$H$151187,G147,A147:G148)</f>
        <v>28</v>
      </c>
      <c r="J148" s="24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 spans="1:22" ht="15.75" thickBot="1" x14ac:dyDescent="0.3">
      <c r="A149" s="22"/>
      <c r="B149" s="23"/>
      <c r="C149" s="23"/>
      <c r="D149" s="23"/>
      <c r="E149" s="23"/>
      <c r="F149" s="23"/>
      <c r="G149" s="23"/>
      <c r="H149" s="23"/>
      <c r="I149" s="23"/>
      <c r="J149" s="24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 spans="1:22" ht="15.75" thickBot="1" x14ac:dyDescent="0.3"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 spans="1:22" ht="15.75" thickBot="1" x14ac:dyDescent="0.3">
      <c r="A151" s="413" t="s">
        <v>392</v>
      </c>
      <c r="B151" s="414"/>
      <c r="C151" s="414"/>
      <c r="D151" s="414"/>
      <c r="E151" s="414"/>
      <c r="F151" s="414"/>
      <c r="G151" s="414"/>
      <c r="H151" s="414"/>
      <c r="I151" s="414"/>
      <c r="J151" s="416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 spans="1:22" x14ac:dyDescent="0.25">
      <c r="A152" s="26" t="s">
        <v>1</v>
      </c>
      <c r="B152" s="27" t="s">
        <v>2</v>
      </c>
      <c r="C152" s="27" t="s">
        <v>3</v>
      </c>
      <c r="D152" s="27" t="s">
        <v>4</v>
      </c>
      <c r="E152" s="27" t="s">
        <v>5</v>
      </c>
      <c r="F152" s="27" t="s">
        <v>6</v>
      </c>
      <c r="G152" s="27" t="s">
        <v>7</v>
      </c>
      <c r="H152" s="21"/>
      <c r="I152" s="28" t="s">
        <v>125</v>
      </c>
      <c r="J152" s="29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spans="1:22" x14ac:dyDescent="0.25">
      <c r="A153" s="30"/>
      <c r="B153" s="31"/>
      <c r="C153" s="32" t="str">
        <f>"667888"</f>
        <v>667888</v>
      </c>
      <c r="D153" s="31"/>
      <c r="E153" s="32" t="str">
        <f>"Иванова Нурзиля Марсовна"</f>
        <v>Иванова Нурзиля Марсовна</v>
      </c>
      <c r="F153" s="31"/>
      <c r="G153" s="31"/>
      <c r="H153" s="21"/>
      <c r="I153" s="25">
        <f>DCOUNT(Данные!$A$1:$H$151187,G152,A152:G153)</f>
        <v>0</v>
      </c>
      <c r="J153" s="29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 spans="1:22" x14ac:dyDescent="0.25">
      <c r="A154" s="26" t="s">
        <v>1</v>
      </c>
      <c r="B154" s="27" t="s">
        <v>2</v>
      </c>
      <c r="C154" s="27" t="s">
        <v>3</v>
      </c>
      <c r="D154" s="27" t="s">
        <v>4</v>
      </c>
      <c r="E154" s="27" t="s">
        <v>5</v>
      </c>
      <c r="F154" s="27" t="s">
        <v>6</v>
      </c>
      <c r="G154" s="27" t="s">
        <v>7</v>
      </c>
      <c r="H154" s="21"/>
      <c r="I154" s="28" t="s">
        <v>125</v>
      </c>
      <c r="J154" s="29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1:22" x14ac:dyDescent="0.25">
      <c r="A155" s="30"/>
      <c r="B155" s="31"/>
      <c r="C155" s="32">
        <v>667972</v>
      </c>
      <c r="D155" s="31"/>
      <c r="E155" s="32" t="str">
        <f t="shared" ref="E155" si="44">"Иванова Нурзиля Марсовна"</f>
        <v>Иванова Нурзиля Марсовна</v>
      </c>
      <c r="F155" s="31"/>
      <c r="G155" s="31"/>
      <c r="H155" s="21"/>
      <c r="I155" s="25">
        <f>DCOUNT(Данные!$A$1:$H$151187,G154,A154:G155)</f>
        <v>0</v>
      </c>
      <c r="J155" s="29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1:22" x14ac:dyDescent="0.25">
      <c r="A156" s="26" t="s">
        <v>1</v>
      </c>
      <c r="B156" s="27" t="s">
        <v>2</v>
      </c>
      <c r="C156" s="27" t="s">
        <v>3</v>
      </c>
      <c r="D156" s="27" t="s">
        <v>4</v>
      </c>
      <c r="E156" s="27" t="s">
        <v>5</v>
      </c>
      <c r="F156" s="27" t="s">
        <v>6</v>
      </c>
      <c r="G156" s="27" t="s">
        <v>7</v>
      </c>
      <c r="H156" s="21"/>
      <c r="I156" s="28" t="s">
        <v>125</v>
      </c>
      <c r="J156" s="29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1:22" x14ac:dyDescent="0.25">
      <c r="A157" s="30"/>
      <c r="B157" s="31"/>
      <c r="C157" s="32">
        <v>667814</v>
      </c>
      <c r="D157" s="31"/>
      <c r="E157" s="32" t="str">
        <f t="shared" ref="E157" si="45">"Иванова Нурзиля Марсовна"</f>
        <v>Иванова Нурзиля Марсовна</v>
      </c>
      <c r="F157" s="31"/>
      <c r="G157" s="31"/>
      <c r="H157" s="21"/>
      <c r="I157" s="25">
        <f>DCOUNT(Данные!$A$1:$H$151187,G156,A156:G157)</f>
        <v>0</v>
      </c>
      <c r="J157" s="29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1:22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27" t="s">
        <v>5</v>
      </c>
      <c r="F158" s="34" t="s">
        <v>6</v>
      </c>
      <c r="G158" s="34" t="s">
        <v>7</v>
      </c>
      <c r="H158" s="21"/>
      <c r="I158" s="28" t="s">
        <v>125</v>
      </c>
      <c r="J158" s="29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1:22" x14ac:dyDescent="0.25">
      <c r="A159" s="30"/>
      <c r="B159" s="31"/>
      <c r="C159" s="32" t="str">
        <f>"667890"</f>
        <v>667890</v>
      </c>
      <c r="D159" s="31"/>
      <c r="E159" s="32" t="str">
        <f t="shared" ref="E159" si="46">"Иванова Нурзиля Марсовна"</f>
        <v>Иванова Нурзиля Марсовна</v>
      </c>
      <c r="F159" s="31"/>
      <c r="G159" s="31"/>
      <c r="H159" s="21"/>
      <c r="I159" s="25">
        <f>DCOUNT(Данные!$A$1:$H$151187,G158,A158:G159)</f>
        <v>0</v>
      </c>
      <c r="J159" s="29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1:22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27" t="s">
        <v>5</v>
      </c>
      <c r="F160" s="34" t="s">
        <v>6</v>
      </c>
      <c r="G160" s="34" t="s">
        <v>7</v>
      </c>
      <c r="H160" s="21"/>
      <c r="I160" s="28" t="s">
        <v>125</v>
      </c>
      <c r="J160" s="29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spans="1:22" x14ac:dyDescent="0.25">
      <c r="A161" s="30"/>
      <c r="B161" s="31"/>
      <c r="C161" s="32" t="str">
        <f>"811805"</f>
        <v>811805</v>
      </c>
      <c r="D161" s="31"/>
      <c r="E161" s="32" t="str">
        <f t="shared" ref="E161" si="47">"Иванова Нурзиля Марсовна"</f>
        <v>Иванова Нурзиля Марсовна</v>
      </c>
      <c r="F161" s="31"/>
      <c r="G161" s="31"/>
      <c r="H161" s="21"/>
      <c r="I161" s="25">
        <f>DCOUNT(Данные!$A$1:$H$151187,G160,A160:G161)</f>
        <v>0</v>
      </c>
      <c r="J161" s="29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 spans="1:22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27" t="s">
        <v>5</v>
      </c>
      <c r="F162" s="34" t="s">
        <v>6</v>
      </c>
      <c r="G162" s="34" t="s">
        <v>7</v>
      </c>
      <c r="H162" s="21"/>
      <c r="I162" s="28" t="s">
        <v>125</v>
      </c>
      <c r="J162" s="29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 spans="1:22" x14ac:dyDescent="0.25">
      <c r="A163" s="30"/>
      <c r="B163" s="31"/>
      <c r="C163" s="32" t="str">
        <f>"667824"</f>
        <v>667824</v>
      </c>
      <c r="D163" s="31"/>
      <c r="E163" s="32" t="str">
        <f t="shared" ref="E163" si="48">"Иванова Нурзиля Марсовна"</f>
        <v>Иванова Нурзиля Марсовна</v>
      </c>
      <c r="F163" s="31"/>
      <c r="G163" s="31"/>
      <c r="H163" s="21"/>
      <c r="I163" s="25">
        <f>DCOUNT(Данные!$A$1:$H$151187,G162,A162:G163)</f>
        <v>0</v>
      </c>
      <c r="J163" s="29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 spans="1:22" x14ac:dyDescent="0.25">
      <c r="A164" s="33" t="s">
        <v>1</v>
      </c>
      <c r="B164" s="34" t="s">
        <v>2</v>
      </c>
      <c r="C164" s="34" t="s">
        <v>3</v>
      </c>
      <c r="D164" s="34" t="s">
        <v>4</v>
      </c>
      <c r="E164" s="27" t="s">
        <v>5</v>
      </c>
      <c r="F164" s="34" t="s">
        <v>6</v>
      </c>
      <c r="G164" s="34" t="s">
        <v>7</v>
      </c>
      <c r="H164" s="21"/>
      <c r="I164" s="28" t="s">
        <v>125</v>
      </c>
      <c r="J164" s="29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 spans="1:22" x14ac:dyDescent="0.25">
      <c r="A165" s="30"/>
      <c r="B165" s="31"/>
      <c r="C165" s="32" t="str">
        <f>"667934"</f>
        <v>667934</v>
      </c>
      <c r="D165" s="31"/>
      <c r="E165" s="32" t="str">
        <f t="shared" ref="E165" si="49">"Иванова Нурзиля Марсовна"</f>
        <v>Иванова Нурзиля Марсовна</v>
      </c>
      <c r="F165" s="31"/>
      <c r="G165" s="31"/>
      <c r="H165" s="21"/>
      <c r="I165" s="25">
        <f>DCOUNT(Данные!$A$1:$H$151187,G164,A164:G165)</f>
        <v>0</v>
      </c>
      <c r="J165" s="29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1:22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1:22" x14ac:dyDescent="0.25">
      <c r="A167" s="30"/>
      <c r="B167" s="31"/>
      <c r="C167" s="32">
        <v>894923</v>
      </c>
      <c r="D167" s="31"/>
      <c r="E167" s="32" t="str">
        <f t="shared" ref="E167" si="50">"Иванова Нурзиля Марсовна"</f>
        <v>Иванова Нурзиля Марсовна</v>
      </c>
      <c r="F167" s="31"/>
      <c r="G167" s="31"/>
      <c r="H167" s="21"/>
      <c r="I167" s="25">
        <f>DCOUNT(Данные!$A$1:$H$151187,G166,A166:G167)</f>
        <v>0</v>
      </c>
      <c r="J167" s="29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1:22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1:22" x14ac:dyDescent="0.25">
      <c r="A169" s="30"/>
      <c r="B169" s="31"/>
      <c r="C169" s="32">
        <v>894924</v>
      </c>
      <c r="D169" s="31"/>
      <c r="E169" s="32" t="str">
        <f t="shared" ref="E169" si="51">"Иванова Нурзиля Марсовна"</f>
        <v>Иванова Нурзиля Марсовна</v>
      </c>
      <c r="F169" s="31"/>
      <c r="G169" s="31"/>
      <c r="H169" s="21"/>
      <c r="I169" s="25">
        <f>DCOUNT(Данные!$A$1:$H$151187,G168,A168:G169)</f>
        <v>0</v>
      </c>
      <c r="J169" s="29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spans="1:22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 spans="1:22" ht="15.75" thickBot="1" x14ac:dyDescent="0.3">
      <c r="A171" s="22"/>
      <c r="B171" s="23"/>
      <c r="C171" s="32">
        <v>894957</v>
      </c>
      <c r="D171" s="31"/>
      <c r="E171" s="32" t="str">
        <f t="shared" ref="E171" si="52">"Иванова Нурзиля Марсовна"</f>
        <v>Иванова Нурзиля Марсовна</v>
      </c>
      <c r="F171" s="31"/>
      <c r="G171" s="31"/>
      <c r="H171" s="21"/>
      <c r="I171" s="25">
        <f>DCOUNT(Данные!$A$1:$H$151187,G170,A170:G171)</f>
        <v>0</v>
      </c>
      <c r="J171" s="24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spans="1:22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 spans="1:22" ht="15.75" thickBot="1" x14ac:dyDescent="0.3">
      <c r="A173" s="22"/>
      <c r="B173" s="23"/>
      <c r="C173" s="32">
        <v>894971</v>
      </c>
      <c r="D173" s="31"/>
      <c r="E173" s="32" t="str">
        <f t="shared" ref="E173" si="53">"Иванова Нурзиля Марсовна"</f>
        <v>Иванова Нурзиля Марсовна</v>
      </c>
      <c r="F173" s="31"/>
      <c r="G173" s="31"/>
      <c r="H173" s="21"/>
      <c r="I173" s="25">
        <f>DCOUNT(Данные!$A$1:$H$151187,G172,A172:G173)</f>
        <v>0</v>
      </c>
      <c r="J173" s="24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spans="1:22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 spans="1:22" ht="15.75" thickBot="1" x14ac:dyDescent="0.3">
      <c r="A175" s="22"/>
      <c r="B175" s="23"/>
      <c r="C175" s="32">
        <v>667983</v>
      </c>
      <c r="D175" s="31"/>
      <c r="E175" s="32" t="str">
        <f t="shared" ref="E175" si="54">"Иванова Нурзиля Марсовна"</f>
        <v>Иванова Нурзиля Марсовна</v>
      </c>
      <c r="F175" s="31"/>
      <c r="G175" s="31"/>
      <c r="H175" s="21"/>
      <c r="I175" s="25">
        <f>DCOUNT(Данные!$A$1:$H$151187,G174,A174:G175)</f>
        <v>0</v>
      </c>
      <c r="J175" s="24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 spans="1:22" x14ac:dyDescent="0.25">
      <c r="A176" s="26" t="s">
        <v>1</v>
      </c>
      <c r="B176" s="27" t="s">
        <v>2</v>
      </c>
      <c r="C176" s="27" t="s">
        <v>3</v>
      </c>
      <c r="D176" s="27" t="s">
        <v>4</v>
      </c>
      <c r="E176" s="27" t="s">
        <v>5</v>
      </c>
      <c r="F176" s="27" t="s">
        <v>6</v>
      </c>
      <c r="G176" s="27" t="s">
        <v>7</v>
      </c>
      <c r="H176" s="21"/>
      <c r="I176" s="28" t="s">
        <v>125</v>
      </c>
      <c r="J176" s="29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 spans="1:22" ht="15.75" thickBot="1" x14ac:dyDescent="0.3">
      <c r="A177" s="22"/>
      <c r="B177" s="23"/>
      <c r="C177" s="32">
        <v>667984</v>
      </c>
      <c r="D177" s="31"/>
      <c r="E177" s="32" t="str">
        <f t="shared" ref="E177" si="55">"Иванова Нурзиля Марсовна"</f>
        <v>Иванова Нурзиля Марсовна</v>
      </c>
      <c r="F177" s="31"/>
      <c r="G177" s="31"/>
      <c r="H177" s="21"/>
      <c r="I177" s="25">
        <f>DCOUNT(Данные!$A$1:$H$151187,G176,A176:G177)</f>
        <v>0</v>
      </c>
      <c r="J177" s="24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 spans="1:22" x14ac:dyDescent="0.25">
      <c r="A178" s="26" t="s">
        <v>1</v>
      </c>
      <c r="B178" s="27" t="s">
        <v>2</v>
      </c>
      <c r="C178" s="27" t="s">
        <v>3</v>
      </c>
      <c r="D178" s="27" t="s">
        <v>4</v>
      </c>
      <c r="E178" s="27" t="s">
        <v>5</v>
      </c>
      <c r="F178" s="27" t="s">
        <v>6</v>
      </c>
      <c r="G178" s="27" t="s">
        <v>7</v>
      </c>
      <c r="H178" s="21"/>
      <c r="I178" s="28" t="s">
        <v>125</v>
      </c>
      <c r="J178" s="29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 spans="1:22" ht="15.75" thickBot="1" x14ac:dyDescent="0.3">
      <c r="A179" s="22"/>
      <c r="B179" s="23"/>
      <c r="C179" s="32">
        <v>811667</v>
      </c>
      <c r="D179" s="31"/>
      <c r="E179" s="32" t="str">
        <f t="shared" ref="E179:E181" si="56">"Иванова Нурзиля Марсовна"</f>
        <v>Иванова Нурзиля Марсовна</v>
      </c>
      <c r="F179" s="31"/>
      <c r="G179" s="31"/>
      <c r="H179" s="21"/>
      <c r="I179" s="25">
        <f>DCOUNT(Данные!$A$1:$H$151187,G178,A178:G179)</f>
        <v>0</v>
      </c>
      <c r="J179" s="24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 spans="1:22" x14ac:dyDescent="0.25">
      <c r="A180" s="26" t="s">
        <v>1</v>
      </c>
      <c r="B180" s="27" t="s">
        <v>2</v>
      </c>
      <c r="C180" s="27" t="s">
        <v>3</v>
      </c>
      <c r="D180" s="27" t="s">
        <v>4</v>
      </c>
      <c r="E180" s="27" t="s">
        <v>5</v>
      </c>
      <c r="F180" s="27" t="s">
        <v>6</v>
      </c>
      <c r="G180" s="27" t="s">
        <v>7</v>
      </c>
      <c r="H180" s="21"/>
      <c r="I180" s="28" t="s">
        <v>125</v>
      </c>
      <c r="J180" s="29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 spans="1:22" ht="15.75" thickBot="1" x14ac:dyDescent="0.3">
      <c r="A181" s="22"/>
      <c r="B181" s="23"/>
      <c r="C181" s="32">
        <v>894669</v>
      </c>
      <c r="D181" s="31"/>
      <c r="E181" s="32" t="str">
        <f t="shared" si="56"/>
        <v>Иванова Нурзиля Марсовна</v>
      </c>
      <c r="F181" s="31"/>
      <c r="G181" s="31"/>
      <c r="H181" s="21"/>
      <c r="I181" s="25">
        <f>DCOUNT(Данные!$A$1:$H$151187,G180,A180:G181)</f>
        <v>0</v>
      </c>
      <c r="J181" s="24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 spans="1:22" x14ac:dyDescent="0.25">
      <c r="A182" s="26" t="s">
        <v>1</v>
      </c>
      <c r="B182" s="27" t="s">
        <v>2</v>
      </c>
      <c r="C182" s="27" t="s">
        <v>3</v>
      </c>
      <c r="D182" s="27" t="s">
        <v>4</v>
      </c>
      <c r="E182" s="27" t="s">
        <v>5</v>
      </c>
      <c r="F182" s="27" t="s">
        <v>6</v>
      </c>
      <c r="G182" s="27" t="s">
        <v>7</v>
      </c>
      <c r="H182" s="21"/>
      <c r="I182" s="28" t="s">
        <v>125</v>
      </c>
      <c r="J182" s="29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 spans="1:22" ht="15.75" thickBot="1" x14ac:dyDescent="0.3">
      <c r="A183" s="22"/>
      <c r="B183" s="23"/>
      <c r="C183" s="32">
        <v>894668</v>
      </c>
      <c r="D183" s="31"/>
      <c r="E183" s="32" t="str">
        <f t="shared" ref="E183" si="57">"Иванова Нурзиля Марсовна"</f>
        <v>Иванова Нурзиля Марсовна</v>
      </c>
      <c r="F183" s="31"/>
      <c r="G183" s="31"/>
      <c r="H183" s="21"/>
      <c r="I183" s="25">
        <f>DCOUNT(Данные!$A$1:$H$151187,G182,A182:G183)</f>
        <v>0</v>
      </c>
      <c r="J183" s="24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spans="1:22" x14ac:dyDescent="0.25">
      <c r="A184" s="26" t="s">
        <v>1</v>
      </c>
      <c r="B184" s="27" t="s">
        <v>2</v>
      </c>
      <c r="C184" s="27" t="s">
        <v>3</v>
      </c>
      <c r="D184" s="27" t="s">
        <v>4</v>
      </c>
      <c r="E184" s="27" t="s">
        <v>5</v>
      </c>
      <c r="F184" s="27" t="s">
        <v>6</v>
      </c>
      <c r="G184" s="27" t="s">
        <v>7</v>
      </c>
      <c r="H184" s="21"/>
      <c r="I184" s="28" t="s">
        <v>125</v>
      </c>
      <c r="J184" s="29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 spans="1:22" ht="15.75" thickBot="1" x14ac:dyDescent="0.3">
      <c r="A185" s="22"/>
      <c r="B185" s="23"/>
      <c r="C185" s="32">
        <v>894915</v>
      </c>
      <c r="D185" s="31"/>
      <c r="E185" s="32" t="str">
        <f t="shared" ref="E185" si="58">"Иванова Нурзиля Марсовна"</f>
        <v>Иванова Нурзиля Марсовна</v>
      </c>
      <c r="F185" s="31"/>
      <c r="G185" s="31"/>
      <c r="H185" s="21"/>
      <c r="I185" s="25">
        <f>DCOUNT(Данные!$A$1:$H$151187,G184,A184:G185)</f>
        <v>0</v>
      </c>
      <c r="J185" s="24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1:22" ht="15.75" thickBot="1" x14ac:dyDescent="0.3">
      <c r="A186" s="22"/>
      <c r="B186" s="23"/>
      <c r="C186" s="23"/>
      <c r="D186" s="23"/>
      <c r="E186" s="23"/>
      <c r="F186" s="23"/>
      <c r="G186" s="23"/>
      <c r="H186" s="23"/>
      <c r="I186" s="23"/>
      <c r="J186" s="24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 spans="1:22" ht="15.75" thickBot="1" x14ac:dyDescent="0.3"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 spans="1:22" ht="15.75" thickBot="1" x14ac:dyDescent="0.3">
      <c r="A188" s="413" t="s">
        <v>327</v>
      </c>
      <c r="B188" s="414"/>
      <c r="C188" s="414"/>
      <c r="D188" s="414"/>
      <c r="E188" s="414"/>
      <c r="F188" s="414"/>
      <c r="G188" s="414"/>
      <c r="H188" s="414"/>
      <c r="I188" s="414"/>
      <c r="J188" s="415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1:22" x14ac:dyDescent="0.25">
      <c r="A189" s="26" t="s">
        <v>1</v>
      </c>
      <c r="B189" s="27" t="s">
        <v>2</v>
      </c>
      <c r="C189" s="27" t="s">
        <v>3</v>
      </c>
      <c r="D189" s="27" t="s">
        <v>4</v>
      </c>
      <c r="E189" s="27" t="s">
        <v>5</v>
      </c>
      <c r="F189" s="27" t="s">
        <v>6</v>
      </c>
      <c r="G189" s="27" t="s">
        <v>7</v>
      </c>
      <c r="H189" s="21"/>
      <c r="I189" s="28" t="s">
        <v>125</v>
      </c>
      <c r="J189" s="29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1:22" x14ac:dyDescent="0.25">
      <c r="A190" s="30"/>
      <c r="B190" s="31"/>
      <c r="C190" s="32" t="str">
        <f>"667888"</f>
        <v>667888</v>
      </c>
      <c r="D190" s="31"/>
      <c r="E190" s="32" t="str">
        <f>"Билалов Ильгам Ильшатович"</f>
        <v>Билалов Ильгам Ильшатович</v>
      </c>
      <c r="F190" s="31"/>
      <c r="G190" s="31"/>
      <c r="H190" s="21"/>
      <c r="I190" s="25">
        <f>DCOUNT(Данные!$A$1:$H$151187,G189,A189:G190)</f>
        <v>55</v>
      </c>
      <c r="J190" s="29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1:22" x14ac:dyDescent="0.25">
      <c r="A191" s="26" t="s">
        <v>1</v>
      </c>
      <c r="B191" s="27" t="s">
        <v>2</v>
      </c>
      <c r="C191" s="27" t="s">
        <v>3</v>
      </c>
      <c r="D191" s="27" t="s">
        <v>4</v>
      </c>
      <c r="E191" s="27" t="s">
        <v>5</v>
      </c>
      <c r="F191" s="27" t="s">
        <v>6</v>
      </c>
      <c r="G191" s="27" t="s">
        <v>7</v>
      </c>
      <c r="H191" s="21"/>
      <c r="I191" s="28" t="s">
        <v>125</v>
      </c>
      <c r="J191" s="29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1:22" x14ac:dyDescent="0.25">
      <c r="A192" s="30"/>
      <c r="B192" s="31"/>
      <c r="C192" s="32">
        <v>667972</v>
      </c>
      <c r="D192" s="31"/>
      <c r="E192" s="32" t="str">
        <f t="shared" ref="E192" si="59">"Билалов Ильгам Ильшатович"</f>
        <v>Билалов Ильгам Ильшатович</v>
      </c>
      <c r="F192" s="31"/>
      <c r="G192" s="31"/>
      <c r="H192" s="21"/>
      <c r="I192" s="25">
        <f>DCOUNT(Данные!$A$1:$H$151187,G191,A191:G192)</f>
        <v>8</v>
      </c>
      <c r="J192" s="29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1:22" x14ac:dyDescent="0.25">
      <c r="A193" s="26" t="s">
        <v>1</v>
      </c>
      <c r="B193" s="27" t="s">
        <v>2</v>
      </c>
      <c r="C193" s="27" t="s">
        <v>3</v>
      </c>
      <c r="D193" s="27" t="s">
        <v>4</v>
      </c>
      <c r="E193" s="27" t="s">
        <v>5</v>
      </c>
      <c r="F193" s="27" t="s">
        <v>6</v>
      </c>
      <c r="G193" s="27" t="s">
        <v>7</v>
      </c>
      <c r="H193" s="21"/>
      <c r="I193" s="28" t="s">
        <v>125</v>
      </c>
      <c r="J193" s="29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1:22" x14ac:dyDescent="0.25">
      <c r="A194" s="30"/>
      <c r="B194" s="31"/>
      <c r="C194" s="32">
        <v>667814</v>
      </c>
      <c r="D194" s="31"/>
      <c r="E194" s="32" t="str">
        <f t="shared" ref="E194" si="60">"Билалов Ильгам Ильшатович"</f>
        <v>Билалов Ильгам Ильшатович</v>
      </c>
      <c r="F194" s="31"/>
      <c r="G194" s="31"/>
      <c r="H194" s="21"/>
      <c r="I194" s="25">
        <f>DCOUNT(Данные!$A$1:$H$151187,G193,A193:G194)</f>
        <v>60</v>
      </c>
      <c r="J194" s="29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1:22" x14ac:dyDescent="0.25">
      <c r="A195" s="33" t="s">
        <v>1</v>
      </c>
      <c r="B195" s="34" t="s">
        <v>2</v>
      </c>
      <c r="C195" s="34" t="s">
        <v>3</v>
      </c>
      <c r="D195" s="34" t="s">
        <v>4</v>
      </c>
      <c r="E195" s="27" t="s">
        <v>5</v>
      </c>
      <c r="F195" s="34" t="s">
        <v>6</v>
      </c>
      <c r="G195" s="34" t="s">
        <v>7</v>
      </c>
      <c r="H195" s="21"/>
      <c r="I195" s="28" t="s">
        <v>125</v>
      </c>
      <c r="J195" s="29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1:22" x14ac:dyDescent="0.25">
      <c r="A196" s="30"/>
      <c r="B196" s="31"/>
      <c r="C196" s="32" t="str">
        <f>"667890"</f>
        <v>667890</v>
      </c>
      <c r="D196" s="31"/>
      <c r="E196" s="32" t="str">
        <f t="shared" ref="E196" si="61">"Билалов Ильгам Ильшатович"</f>
        <v>Билалов Ильгам Ильшатович</v>
      </c>
      <c r="F196" s="31"/>
      <c r="G196" s="31"/>
      <c r="H196" s="21"/>
      <c r="I196" s="25">
        <f>DCOUNT(Данные!$A$1:$H$151187,G195,A195:G196)</f>
        <v>11</v>
      </c>
      <c r="J196" s="29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1:22" x14ac:dyDescent="0.25">
      <c r="A197" s="33" t="s">
        <v>1</v>
      </c>
      <c r="B197" s="34" t="s">
        <v>2</v>
      </c>
      <c r="C197" s="34" t="s">
        <v>3</v>
      </c>
      <c r="D197" s="34" t="s">
        <v>4</v>
      </c>
      <c r="E197" s="27" t="s">
        <v>5</v>
      </c>
      <c r="F197" s="34" t="s">
        <v>6</v>
      </c>
      <c r="G197" s="34" t="s">
        <v>7</v>
      </c>
      <c r="H197" s="21"/>
      <c r="I197" s="28" t="s">
        <v>125</v>
      </c>
      <c r="J197" s="29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1:22" x14ac:dyDescent="0.25">
      <c r="A198" s="30"/>
      <c r="B198" s="31"/>
      <c r="C198" s="32" t="str">
        <f>"811805"</f>
        <v>811805</v>
      </c>
      <c r="D198" s="31"/>
      <c r="E198" s="32" t="str">
        <f t="shared" ref="E198" si="62">"Билалов Ильгам Ильшатович"</f>
        <v>Билалов Ильгам Ильшатович</v>
      </c>
      <c r="F198" s="31"/>
      <c r="G198" s="31"/>
      <c r="H198" s="21"/>
      <c r="I198" s="25">
        <f>DCOUNT(Данные!$A$1:$H$151187,G197,A197:G198)</f>
        <v>0</v>
      </c>
      <c r="J198" s="29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1:22" x14ac:dyDescent="0.25">
      <c r="A199" s="33" t="s">
        <v>1</v>
      </c>
      <c r="B199" s="34" t="s">
        <v>2</v>
      </c>
      <c r="C199" s="34" t="s">
        <v>3</v>
      </c>
      <c r="D199" s="34" t="s">
        <v>4</v>
      </c>
      <c r="E199" s="27" t="s">
        <v>5</v>
      </c>
      <c r="F199" s="34" t="s">
        <v>6</v>
      </c>
      <c r="G199" s="34" t="s">
        <v>7</v>
      </c>
      <c r="H199" s="21"/>
      <c r="I199" s="28" t="s">
        <v>125</v>
      </c>
      <c r="J199" s="29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1:22" x14ac:dyDescent="0.25">
      <c r="A200" s="30"/>
      <c r="B200" s="31"/>
      <c r="C200" s="32" t="str">
        <f>"667824"</f>
        <v>667824</v>
      </c>
      <c r="D200" s="31"/>
      <c r="E200" s="32" t="str">
        <f t="shared" ref="E200" si="63">"Билалов Ильгам Ильшатович"</f>
        <v>Билалов Ильгам Ильшатович</v>
      </c>
      <c r="F200" s="31"/>
      <c r="G200" s="31"/>
      <c r="H200" s="21"/>
      <c r="I200" s="25">
        <f>DCOUNT(Данные!$A$1:$H$151187,G199,A199:G200)</f>
        <v>24</v>
      </c>
      <c r="J200" s="29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1:22" x14ac:dyDescent="0.25">
      <c r="A201" s="33" t="s">
        <v>1</v>
      </c>
      <c r="B201" s="34" t="s">
        <v>2</v>
      </c>
      <c r="C201" s="34" t="s">
        <v>3</v>
      </c>
      <c r="D201" s="34" t="s">
        <v>4</v>
      </c>
      <c r="E201" s="27" t="s">
        <v>5</v>
      </c>
      <c r="F201" s="34" t="s">
        <v>6</v>
      </c>
      <c r="G201" s="34" t="s">
        <v>7</v>
      </c>
      <c r="H201" s="21"/>
      <c r="I201" s="28" t="s">
        <v>125</v>
      </c>
      <c r="J201" s="29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1:22" x14ac:dyDescent="0.25">
      <c r="A202" s="30"/>
      <c r="B202" s="31"/>
      <c r="C202" s="32" t="str">
        <f>"667934"</f>
        <v>667934</v>
      </c>
      <c r="D202" s="31"/>
      <c r="E202" s="32" t="str">
        <f t="shared" ref="E202" si="64">"Билалов Ильгам Ильшатович"</f>
        <v>Билалов Ильгам Ильшатович</v>
      </c>
      <c r="F202" s="31"/>
      <c r="G202" s="31"/>
      <c r="H202" s="21"/>
      <c r="I202" s="25">
        <f>DCOUNT(Данные!$A$1:$H$151187,G201,A201:G202)</f>
        <v>8</v>
      </c>
      <c r="J202" s="29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1:22" x14ac:dyDescent="0.25">
      <c r="A203" s="26" t="s">
        <v>1</v>
      </c>
      <c r="B203" s="27" t="s">
        <v>2</v>
      </c>
      <c r="C203" s="27" t="s">
        <v>3</v>
      </c>
      <c r="D203" s="27" t="s">
        <v>4</v>
      </c>
      <c r="E203" s="27" t="s">
        <v>5</v>
      </c>
      <c r="F203" s="27" t="s">
        <v>6</v>
      </c>
      <c r="G203" s="27" t="s">
        <v>7</v>
      </c>
      <c r="H203" s="21"/>
      <c r="I203" s="28" t="s">
        <v>125</v>
      </c>
      <c r="J203" s="29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1:22" x14ac:dyDescent="0.25">
      <c r="A204" s="30"/>
      <c r="B204" s="31"/>
      <c r="C204" s="32">
        <v>894923</v>
      </c>
      <c r="D204" s="31"/>
      <c r="E204" s="32" t="str">
        <f t="shared" ref="E204" si="65">"Билалов Ильгам Ильшатович"</f>
        <v>Билалов Ильгам Ильшатович</v>
      </c>
      <c r="F204" s="31"/>
      <c r="G204" s="31"/>
      <c r="H204" s="21"/>
      <c r="I204" s="25">
        <f>DCOUNT(Данные!$A$1:$H$151187,G203,A203:G204)</f>
        <v>22</v>
      </c>
      <c r="J204" s="29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1:22" x14ac:dyDescent="0.25">
      <c r="A205" s="26" t="s">
        <v>1</v>
      </c>
      <c r="B205" s="27" t="s">
        <v>2</v>
      </c>
      <c r="C205" s="27" t="s">
        <v>3</v>
      </c>
      <c r="D205" s="27" t="s">
        <v>4</v>
      </c>
      <c r="E205" s="27" t="s">
        <v>5</v>
      </c>
      <c r="F205" s="27" t="s">
        <v>6</v>
      </c>
      <c r="G205" s="27" t="s">
        <v>7</v>
      </c>
      <c r="H205" s="21"/>
      <c r="I205" s="28" t="s">
        <v>125</v>
      </c>
      <c r="J205" s="29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1:22" x14ac:dyDescent="0.25">
      <c r="A206" s="30"/>
      <c r="B206" s="31"/>
      <c r="C206" s="32">
        <v>894924</v>
      </c>
      <c r="D206" s="31"/>
      <c r="E206" s="32" t="str">
        <f t="shared" ref="E206" si="66">"Билалов Ильгам Ильшатович"</f>
        <v>Билалов Ильгам Ильшатович</v>
      </c>
      <c r="F206" s="31"/>
      <c r="G206" s="31"/>
      <c r="H206" s="21"/>
      <c r="I206" s="25">
        <f>DCOUNT(Данные!$A$1:$H$151187,G205,A205:G206)</f>
        <v>41</v>
      </c>
      <c r="J206" s="29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1:22" x14ac:dyDescent="0.25">
      <c r="A207" s="26" t="s">
        <v>1</v>
      </c>
      <c r="B207" s="27" t="s">
        <v>2</v>
      </c>
      <c r="C207" s="27" t="s">
        <v>3</v>
      </c>
      <c r="D207" s="27" t="s">
        <v>4</v>
      </c>
      <c r="E207" s="27" t="s">
        <v>5</v>
      </c>
      <c r="F207" s="27" t="s">
        <v>6</v>
      </c>
      <c r="G207" s="27" t="s">
        <v>7</v>
      </c>
      <c r="H207" s="21"/>
      <c r="I207" s="28" t="s">
        <v>125</v>
      </c>
      <c r="J207" s="29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1:22" ht="15.75" thickBot="1" x14ac:dyDescent="0.3">
      <c r="A208" s="22"/>
      <c r="B208" s="23"/>
      <c r="C208" s="32">
        <v>894957</v>
      </c>
      <c r="D208" s="31"/>
      <c r="E208" s="32" t="str">
        <f t="shared" ref="E208" si="67">"Билалов Ильгам Ильшатович"</f>
        <v>Билалов Ильгам Ильшатович</v>
      </c>
      <c r="F208" s="31"/>
      <c r="G208" s="31"/>
      <c r="H208" s="21"/>
      <c r="I208" s="25">
        <f>DCOUNT(Данные!$A$1:$H$151187,G207,A207:G208)</f>
        <v>2</v>
      </c>
      <c r="J208" s="24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1:34" x14ac:dyDescent="0.25">
      <c r="A209" s="26" t="s">
        <v>1</v>
      </c>
      <c r="B209" s="27" t="s">
        <v>2</v>
      </c>
      <c r="C209" s="27" t="s">
        <v>3</v>
      </c>
      <c r="D209" s="27" t="s">
        <v>4</v>
      </c>
      <c r="E209" s="27" t="s">
        <v>5</v>
      </c>
      <c r="F209" s="27" t="s">
        <v>6</v>
      </c>
      <c r="G209" s="27" t="s">
        <v>7</v>
      </c>
      <c r="H209" s="21"/>
      <c r="I209" s="28" t="s">
        <v>125</v>
      </c>
      <c r="J209" s="29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</row>
    <row r="210" spans="1:34" ht="15.75" thickBot="1" x14ac:dyDescent="0.3">
      <c r="A210" s="22"/>
      <c r="B210" s="23"/>
      <c r="C210" s="32">
        <v>894971</v>
      </c>
      <c r="D210" s="31"/>
      <c r="E210" s="32" t="str">
        <f t="shared" ref="E210" si="68">"Билалов Ильгам Ильшатович"</f>
        <v>Билалов Ильгам Ильшатович</v>
      </c>
      <c r="F210" s="31"/>
      <c r="G210" s="31"/>
      <c r="H210" s="21"/>
      <c r="I210" s="25">
        <f>DCOUNT(Данные!$A$1:$H$151187,G209,A209:G210)</f>
        <v>0</v>
      </c>
      <c r="J210" s="24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</row>
    <row r="211" spans="1:34" x14ac:dyDescent="0.25">
      <c r="A211" s="26" t="s">
        <v>1</v>
      </c>
      <c r="B211" s="27" t="s">
        <v>2</v>
      </c>
      <c r="C211" s="27" t="s">
        <v>3</v>
      </c>
      <c r="D211" s="27" t="s">
        <v>4</v>
      </c>
      <c r="E211" s="27" t="s">
        <v>5</v>
      </c>
      <c r="F211" s="27" t="s">
        <v>6</v>
      </c>
      <c r="G211" s="27" t="s">
        <v>7</v>
      </c>
      <c r="H211" s="21"/>
      <c r="I211" s="28" t="s">
        <v>125</v>
      </c>
      <c r="J211" s="29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</row>
    <row r="212" spans="1:34" ht="15.75" thickBot="1" x14ac:dyDescent="0.3">
      <c r="A212" s="22"/>
      <c r="B212" s="23"/>
      <c r="C212" s="32">
        <v>667983</v>
      </c>
      <c r="D212" s="31"/>
      <c r="E212" s="32" t="str">
        <f t="shared" ref="E212" si="69">"Билалов Ильгам Ильшатович"</f>
        <v>Билалов Ильгам Ильшатович</v>
      </c>
      <c r="F212" s="31"/>
      <c r="G212" s="31"/>
      <c r="H212" s="21"/>
      <c r="I212" s="25">
        <f>DCOUNT(Данные!$A$1:$H$151187,G211,A211:G212)</f>
        <v>2</v>
      </c>
      <c r="J212" s="24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</row>
    <row r="213" spans="1:34" x14ac:dyDescent="0.25">
      <c r="A213" s="26" t="s">
        <v>1</v>
      </c>
      <c r="B213" s="27" t="s">
        <v>2</v>
      </c>
      <c r="C213" s="27" t="s">
        <v>3</v>
      </c>
      <c r="D213" s="27" t="s">
        <v>4</v>
      </c>
      <c r="E213" s="27" t="s">
        <v>5</v>
      </c>
      <c r="F213" s="27" t="s">
        <v>6</v>
      </c>
      <c r="G213" s="27" t="s">
        <v>7</v>
      </c>
      <c r="H213" s="21"/>
      <c r="I213" s="28" t="s">
        <v>125</v>
      </c>
      <c r="J213" s="29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</row>
    <row r="214" spans="1:34" ht="15.75" thickBot="1" x14ac:dyDescent="0.3">
      <c r="A214" s="22"/>
      <c r="B214" s="23"/>
      <c r="C214" s="32">
        <v>667984</v>
      </c>
      <c r="D214" s="31"/>
      <c r="E214" s="32" t="str">
        <f t="shared" ref="E214" si="70">"Билалов Ильгам Ильшатович"</f>
        <v>Билалов Ильгам Ильшатович</v>
      </c>
      <c r="F214" s="31"/>
      <c r="G214" s="31"/>
      <c r="H214" s="21"/>
      <c r="I214" s="25">
        <f>DCOUNT(Данные!$A$1:$H$151187,G213,A213:G214)</f>
        <v>47</v>
      </c>
      <c r="J214" s="24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</row>
    <row r="215" spans="1:34" x14ac:dyDescent="0.25">
      <c r="A215" s="26" t="s">
        <v>1</v>
      </c>
      <c r="B215" s="27" t="s">
        <v>2</v>
      </c>
      <c r="C215" s="27" t="s">
        <v>3</v>
      </c>
      <c r="D215" s="27" t="s">
        <v>4</v>
      </c>
      <c r="E215" s="27" t="s">
        <v>5</v>
      </c>
      <c r="F215" s="27" t="s">
        <v>6</v>
      </c>
      <c r="G215" s="27" t="s">
        <v>7</v>
      </c>
      <c r="H215" s="21"/>
      <c r="I215" s="28" t="s">
        <v>125</v>
      </c>
      <c r="J215" s="29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</row>
    <row r="216" spans="1:34" ht="15.75" thickBot="1" x14ac:dyDescent="0.3">
      <c r="A216" s="22"/>
      <c r="B216" s="23"/>
      <c r="C216" s="32">
        <v>811667</v>
      </c>
      <c r="D216" s="31"/>
      <c r="E216" s="32" t="str">
        <f t="shared" ref="E216:E218" si="71">"Билалов Ильгам Ильшатович"</f>
        <v>Билалов Ильгам Ильшатович</v>
      </c>
      <c r="F216" s="31"/>
      <c r="G216" s="31"/>
      <c r="H216" s="21"/>
      <c r="I216" s="25">
        <f>DCOUNT(Данные!$A$1:$H$151187,G215,A215:G216)</f>
        <v>0</v>
      </c>
      <c r="J216" s="24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</row>
    <row r="217" spans="1:34" x14ac:dyDescent="0.25">
      <c r="A217" s="26" t="s">
        <v>1</v>
      </c>
      <c r="B217" s="27" t="s">
        <v>2</v>
      </c>
      <c r="C217" s="27" t="s">
        <v>3</v>
      </c>
      <c r="D217" s="27" t="s">
        <v>4</v>
      </c>
      <c r="E217" s="27" t="s">
        <v>5</v>
      </c>
      <c r="F217" s="27" t="s">
        <v>6</v>
      </c>
      <c r="G217" s="27" t="s">
        <v>7</v>
      </c>
      <c r="H217" s="21"/>
      <c r="I217" s="28" t="s">
        <v>125</v>
      </c>
      <c r="J217" s="29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</row>
    <row r="218" spans="1:34" ht="15.75" thickBot="1" x14ac:dyDescent="0.3">
      <c r="A218" s="22"/>
      <c r="B218" s="23"/>
      <c r="C218" s="32">
        <v>894669</v>
      </c>
      <c r="D218" s="31"/>
      <c r="E218" s="32" t="str">
        <f t="shared" si="71"/>
        <v>Билалов Ильгам Ильшатович</v>
      </c>
      <c r="F218" s="31"/>
      <c r="G218" s="31"/>
      <c r="H218" s="21"/>
      <c r="I218" s="25">
        <f>DCOUNT(Данные!$A$1:$H$151187,G217,A217:G218)</f>
        <v>0</v>
      </c>
      <c r="J218" s="24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</row>
    <row r="219" spans="1:34" x14ac:dyDescent="0.25">
      <c r="A219" s="26" t="s">
        <v>1</v>
      </c>
      <c r="B219" s="27" t="s">
        <v>2</v>
      </c>
      <c r="C219" s="27" t="s">
        <v>3</v>
      </c>
      <c r="D219" s="27" t="s">
        <v>4</v>
      </c>
      <c r="E219" s="27" t="s">
        <v>5</v>
      </c>
      <c r="F219" s="27" t="s">
        <v>6</v>
      </c>
      <c r="G219" s="27" t="s">
        <v>7</v>
      </c>
      <c r="H219" s="21"/>
      <c r="I219" s="28" t="s">
        <v>125</v>
      </c>
      <c r="J219" s="29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</row>
    <row r="220" spans="1:34" ht="15.75" thickBot="1" x14ac:dyDescent="0.3">
      <c r="A220" s="22"/>
      <c r="B220" s="23"/>
      <c r="C220" s="32">
        <v>894668</v>
      </c>
      <c r="D220" s="31"/>
      <c r="E220" s="32" t="str">
        <f t="shared" ref="E220" si="72">"Билалов Ильгам Ильшатович"</f>
        <v>Билалов Ильгам Ильшатович</v>
      </c>
      <c r="F220" s="31"/>
      <c r="G220" s="31"/>
      <c r="H220" s="21"/>
      <c r="I220" s="25">
        <f>DCOUNT(Данные!$A$1:$H$151187,G219,A219:G220)</f>
        <v>0</v>
      </c>
      <c r="J220" s="24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</row>
    <row r="221" spans="1:34" x14ac:dyDescent="0.25">
      <c r="A221" s="26" t="s">
        <v>1</v>
      </c>
      <c r="B221" s="27" t="s">
        <v>2</v>
      </c>
      <c r="C221" s="27" t="s">
        <v>3</v>
      </c>
      <c r="D221" s="27" t="s">
        <v>4</v>
      </c>
      <c r="E221" s="27" t="s">
        <v>5</v>
      </c>
      <c r="F221" s="27" t="s">
        <v>6</v>
      </c>
      <c r="G221" s="27" t="s">
        <v>7</v>
      </c>
      <c r="H221" s="21"/>
      <c r="I221" s="28" t="s">
        <v>125</v>
      </c>
      <c r="J221" s="29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</row>
    <row r="222" spans="1:34" ht="15.75" thickBot="1" x14ac:dyDescent="0.3">
      <c r="A222" s="22"/>
      <c r="B222" s="23"/>
      <c r="C222" s="32">
        <v>894915</v>
      </c>
      <c r="D222" s="31"/>
      <c r="E222" s="32" t="str">
        <f t="shared" ref="E222" si="73">"Билалов Ильгам Ильшатович"</f>
        <v>Билалов Ильгам Ильшатович</v>
      </c>
      <c r="F222" s="31"/>
      <c r="G222" s="31"/>
      <c r="H222" s="21"/>
      <c r="I222" s="25">
        <f>DCOUNT(Данные!$A$1:$H$151187,G221,A221:G222)</f>
        <v>16</v>
      </c>
      <c r="J222" s="24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</row>
    <row r="223" spans="1:34" ht="15.75" thickBot="1" x14ac:dyDescent="0.3">
      <c r="A223" s="22"/>
      <c r="B223" s="23"/>
      <c r="C223" s="23"/>
      <c r="D223" s="23"/>
      <c r="E223" s="23"/>
      <c r="F223" s="23"/>
      <c r="G223" s="23"/>
      <c r="H223" s="23"/>
      <c r="I223" s="23"/>
      <c r="J223" s="24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</row>
    <row r="224" spans="1:34" ht="15.75" thickBot="1" x14ac:dyDescent="0.3"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</row>
    <row r="225" spans="1:34" ht="15.75" thickBot="1" x14ac:dyDescent="0.3">
      <c r="A225" s="413" t="s">
        <v>328</v>
      </c>
      <c r="B225" s="414"/>
      <c r="C225" s="414"/>
      <c r="D225" s="414"/>
      <c r="E225" s="414"/>
      <c r="F225" s="414"/>
      <c r="G225" s="414"/>
      <c r="H225" s="414"/>
      <c r="I225" s="414"/>
      <c r="J225" s="415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</row>
    <row r="226" spans="1:34" x14ac:dyDescent="0.25">
      <c r="A226" s="26" t="s">
        <v>1</v>
      </c>
      <c r="B226" s="27" t="s">
        <v>2</v>
      </c>
      <c r="C226" s="27" t="s">
        <v>3</v>
      </c>
      <c r="D226" s="27" t="s">
        <v>4</v>
      </c>
      <c r="E226" s="27" t="s">
        <v>5</v>
      </c>
      <c r="F226" s="27" t="s">
        <v>6</v>
      </c>
      <c r="G226" s="27" t="s">
        <v>7</v>
      </c>
      <c r="H226" s="21"/>
      <c r="I226" s="28" t="s">
        <v>125</v>
      </c>
      <c r="J226" s="29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</row>
    <row r="227" spans="1:34" x14ac:dyDescent="0.25">
      <c r="A227" s="30"/>
      <c r="B227" s="31"/>
      <c r="C227" s="32" t="str">
        <f>"667888"</f>
        <v>667888</v>
      </c>
      <c r="D227" s="31"/>
      <c r="E227" s="32" t="str">
        <f>"Иноземцева Дарья Дмитриевна"</f>
        <v>Иноземцева Дарья Дмитриевна</v>
      </c>
      <c r="F227" s="31"/>
      <c r="G227" s="31"/>
      <c r="H227" s="21"/>
      <c r="I227" s="25">
        <f>DCOUNT(Данные!$A$1:$H$151187,G226,A226:G227)</f>
        <v>19</v>
      </c>
      <c r="J227" s="29"/>
      <c r="K227" s="21"/>
      <c r="L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</row>
    <row r="228" spans="1:34" x14ac:dyDescent="0.25">
      <c r="A228" s="26" t="s">
        <v>1</v>
      </c>
      <c r="B228" s="27" t="s">
        <v>2</v>
      </c>
      <c r="C228" s="27" t="s">
        <v>3</v>
      </c>
      <c r="D228" s="27" t="s">
        <v>4</v>
      </c>
      <c r="E228" s="27" t="s">
        <v>5</v>
      </c>
      <c r="F228" s="27" t="s">
        <v>6</v>
      </c>
      <c r="G228" s="27" t="s">
        <v>7</v>
      </c>
      <c r="H228" s="21"/>
      <c r="I228" s="28" t="s">
        <v>125</v>
      </c>
      <c r="J228" s="29"/>
      <c r="K228" s="21"/>
      <c r="L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</row>
    <row r="229" spans="1:34" x14ac:dyDescent="0.25">
      <c r="A229" s="30"/>
      <c r="B229" s="31"/>
      <c r="C229" s="32">
        <v>667972</v>
      </c>
      <c r="D229" s="31"/>
      <c r="E229" s="32" t="str">
        <f t="shared" ref="E229" si="74">"Иноземцева Дарья Дмитриевна"</f>
        <v>Иноземцева Дарья Дмитриевна</v>
      </c>
      <c r="F229" s="31"/>
      <c r="G229" s="31"/>
      <c r="H229" s="21"/>
      <c r="I229" s="25">
        <f>DCOUNT(Данные!$A$1:$H$151187,G228,A228:G229)</f>
        <v>4</v>
      </c>
      <c r="J229" s="29"/>
      <c r="K229" s="21"/>
      <c r="L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</row>
    <row r="230" spans="1:34" x14ac:dyDescent="0.25">
      <c r="A230" s="26" t="s">
        <v>1</v>
      </c>
      <c r="B230" s="27" t="s">
        <v>2</v>
      </c>
      <c r="C230" s="27" t="s">
        <v>3</v>
      </c>
      <c r="D230" s="27" t="s">
        <v>4</v>
      </c>
      <c r="E230" s="27" t="s">
        <v>5</v>
      </c>
      <c r="F230" s="27" t="s">
        <v>6</v>
      </c>
      <c r="G230" s="27" t="s">
        <v>7</v>
      </c>
      <c r="H230" s="21"/>
      <c r="I230" s="28" t="s">
        <v>125</v>
      </c>
      <c r="J230" s="29"/>
      <c r="K230" s="21"/>
      <c r="L230" s="21"/>
    </row>
    <row r="231" spans="1:34" x14ac:dyDescent="0.25">
      <c r="A231" s="30"/>
      <c r="B231" s="31"/>
      <c r="C231" s="32">
        <v>667814</v>
      </c>
      <c r="D231" s="31"/>
      <c r="E231" s="32" t="str">
        <f t="shared" ref="E231" si="75">"Иноземцева Дарья Дмитриевна"</f>
        <v>Иноземцева Дарья Дмитриевна</v>
      </c>
      <c r="F231" s="31"/>
      <c r="G231" s="31"/>
      <c r="H231" s="21"/>
      <c r="I231" s="25">
        <f>DCOUNT(Данные!$A$1:$H$151187,G230,A230:G231)</f>
        <v>19</v>
      </c>
      <c r="J231" s="29"/>
      <c r="K231" s="21"/>
      <c r="L231" s="21"/>
    </row>
    <row r="232" spans="1:34" x14ac:dyDescent="0.25">
      <c r="A232" s="33" t="s">
        <v>1</v>
      </c>
      <c r="B232" s="34" t="s">
        <v>2</v>
      </c>
      <c r="C232" s="34" t="s">
        <v>3</v>
      </c>
      <c r="D232" s="34" t="s">
        <v>4</v>
      </c>
      <c r="E232" s="27" t="s">
        <v>5</v>
      </c>
      <c r="F232" s="34" t="s">
        <v>6</v>
      </c>
      <c r="G232" s="34" t="s">
        <v>7</v>
      </c>
      <c r="H232" s="21"/>
      <c r="I232" s="28" t="s">
        <v>125</v>
      </c>
      <c r="J232" s="29"/>
      <c r="K232" s="21"/>
      <c r="L232" s="21"/>
    </row>
    <row r="233" spans="1:34" x14ac:dyDescent="0.25">
      <c r="A233" s="30"/>
      <c r="B233" s="31"/>
      <c r="C233" s="32" t="str">
        <f>"667890"</f>
        <v>667890</v>
      </c>
      <c r="D233" s="31"/>
      <c r="E233" s="32" t="str">
        <f t="shared" ref="E233" si="76">"Иноземцева Дарья Дмитриевна"</f>
        <v>Иноземцева Дарья Дмитриевна</v>
      </c>
      <c r="F233" s="31"/>
      <c r="G233" s="31"/>
      <c r="H233" s="21"/>
      <c r="I233" s="25">
        <f>DCOUNT(Данные!$A$1:$H$151187,G232,A232:G233)</f>
        <v>2</v>
      </c>
      <c r="J233" s="29"/>
      <c r="K233" s="21"/>
      <c r="L233" s="21"/>
    </row>
    <row r="234" spans="1:34" x14ac:dyDescent="0.25">
      <c r="A234" s="33" t="s">
        <v>1</v>
      </c>
      <c r="B234" s="34" t="s">
        <v>2</v>
      </c>
      <c r="C234" s="34" t="s">
        <v>3</v>
      </c>
      <c r="D234" s="34" t="s">
        <v>4</v>
      </c>
      <c r="E234" s="27" t="s">
        <v>5</v>
      </c>
      <c r="F234" s="34" t="s">
        <v>6</v>
      </c>
      <c r="G234" s="34" t="s">
        <v>7</v>
      </c>
      <c r="H234" s="21"/>
      <c r="I234" s="28" t="s">
        <v>125</v>
      </c>
      <c r="J234" s="29"/>
      <c r="K234" s="21"/>
      <c r="L234" s="21"/>
    </row>
    <row r="235" spans="1:34" x14ac:dyDescent="0.25">
      <c r="A235" s="30"/>
      <c r="B235" s="31"/>
      <c r="C235" s="32" t="str">
        <f>"811805"</f>
        <v>811805</v>
      </c>
      <c r="D235" s="31"/>
      <c r="E235" s="32" t="str">
        <f t="shared" ref="E235" si="77">"Иноземцева Дарья Дмитриевна"</f>
        <v>Иноземцева Дарья Дмитриевна</v>
      </c>
      <c r="F235" s="31"/>
      <c r="G235" s="31"/>
      <c r="H235" s="21"/>
      <c r="I235" s="25">
        <f>DCOUNT(Данные!$A$1:$H$151187,G234,A234:G235)</f>
        <v>0</v>
      </c>
      <c r="J235" s="29"/>
      <c r="K235" s="21"/>
      <c r="L235" s="21"/>
    </row>
    <row r="236" spans="1:34" x14ac:dyDescent="0.25">
      <c r="A236" s="33" t="s">
        <v>1</v>
      </c>
      <c r="B236" s="34" t="s">
        <v>2</v>
      </c>
      <c r="C236" s="34" t="s">
        <v>3</v>
      </c>
      <c r="D236" s="34" t="s">
        <v>4</v>
      </c>
      <c r="E236" s="27" t="s">
        <v>5</v>
      </c>
      <c r="F236" s="34" t="s">
        <v>6</v>
      </c>
      <c r="G236" s="34" t="s">
        <v>7</v>
      </c>
      <c r="H236" s="21"/>
      <c r="I236" s="28" t="s">
        <v>125</v>
      </c>
      <c r="J236" s="29"/>
    </row>
    <row r="237" spans="1:34" x14ac:dyDescent="0.25">
      <c r="A237" s="30"/>
      <c r="B237" s="31"/>
      <c r="C237" s="32" t="str">
        <f>"667824"</f>
        <v>667824</v>
      </c>
      <c r="D237" s="31"/>
      <c r="E237" s="32" t="str">
        <f t="shared" ref="E237" si="78">"Иноземцева Дарья Дмитриевна"</f>
        <v>Иноземцева Дарья Дмитриевна</v>
      </c>
      <c r="F237" s="31"/>
      <c r="G237" s="31"/>
      <c r="H237" s="21"/>
      <c r="I237" s="25">
        <f>DCOUNT(Данные!$A$1:$H$151187,G236,A236:G237)</f>
        <v>13</v>
      </c>
      <c r="J237" s="29"/>
    </row>
    <row r="238" spans="1:34" x14ac:dyDescent="0.25">
      <c r="A238" s="33" t="s">
        <v>1</v>
      </c>
      <c r="B238" s="34" t="s">
        <v>2</v>
      </c>
      <c r="C238" s="34" t="s">
        <v>3</v>
      </c>
      <c r="D238" s="34" t="s">
        <v>4</v>
      </c>
      <c r="E238" s="27" t="s">
        <v>5</v>
      </c>
      <c r="F238" s="34" t="s">
        <v>6</v>
      </c>
      <c r="G238" s="34" t="s">
        <v>7</v>
      </c>
      <c r="H238" s="21"/>
      <c r="I238" s="28" t="s">
        <v>125</v>
      </c>
      <c r="J238" s="29"/>
    </row>
    <row r="239" spans="1:34" x14ac:dyDescent="0.25">
      <c r="A239" s="30"/>
      <c r="B239" s="31"/>
      <c r="C239" s="32" t="str">
        <f>"667934"</f>
        <v>667934</v>
      </c>
      <c r="D239" s="31"/>
      <c r="E239" s="32" t="str">
        <f t="shared" ref="E239" si="79">"Иноземцева Дарья Дмитриевна"</f>
        <v>Иноземцева Дарья Дмитриевна</v>
      </c>
      <c r="F239" s="31"/>
      <c r="G239" s="31"/>
      <c r="H239" s="21"/>
      <c r="I239" s="25">
        <f>DCOUNT(Данные!$A$1:$H$151187,G238,A238:G239)</f>
        <v>0</v>
      </c>
      <c r="J239" s="29"/>
    </row>
    <row r="240" spans="1:34" x14ac:dyDescent="0.25">
      <c r="A240" s="26" t="s">
        <v>1</v>
      </c>
      <c r="B240" s="27" t="s">
        <v>2</v>
      </c>
      <c r="C240" s="27" t="s">
        <v>3</v>
      </c>
      <c r="D240" s="27" t="s">
        <v>4</v>
      </c>
      <c r="E240" s="27" t="s">
        <v>5</v>
      </c>
      <c r="F240" s="27" t="s">
        <v>6</v>
      </c>
      <c r="G240" s="27" t="s">
        <v>7</v>
      </c>
      <c r="H240" s="21"/>
      <c r="I240" s="28" t="s">
        <v>125</v>
      </c>
      <c r="J240" s="29"/>
    </row>
    <row r="241" spans="1:10" x14ac:dyDescent="0.25">
      <c r="A241" s="30"/>
      <c r="B241" s="31"/>
      <c r="C241" s="32">
        <v>894923</v>
      </c>
      <c r="D241" s="31"/>
      <c r="E241" s="32" t="str">
        <f t="shared" ref="E241" si="80">"Иноземцева Дарья Дмитриевна"</f>
        <v>Иноземцева Дарья Дмитриевна</v>
      </c>
      <c r="F241" s="31"/>
      <c r="G241" s="31"/>
      <c r="H241" s="21"/>
      <c r="I241" s="25">
        <f>DCOUNT(Данные!$A$1:$H$151187,G240,A240:G241)</f>
        <v>3</v>
      </c>
      <c r="J241" s="29"/>
    </row>
    <row r="242" spans="1:10" x14ac:dyDescent="0.25">
      <c r="A242" s="26" t="s">
        <v>1</v>
      </c>
      <c r="B242" s="27" t="s">
        <v>2</v>
      </c>
      <c r="C242" s="27" t="s">
        <v>3</v>
      </c>
      <c r="D242" s="27" t="s">
        <v>4</v>
      </c>
      <c r="E242" s="27" t="s">
        <v>5</v>
      </c>
      <c r="F242" s="27" t="s">
        <v>6</v>
      </c>
      <c r="G242" s="27" t="s">
        <v>7</v>
      </c>
      <c r="H242" s="21"/>
      <c r="I242" s="28" t="s">
        <v>125</v>
      </c>
      <c r="J242" s="29"/>
    </row>
    <row r="243" spans="1:10" x14ac:dyDescent="0.25">
      <c r="A243" s="30"/>
      <c r="B243" s="31"/>
      <c r="C243" s="32">
        <v>894924</v>
      </c>
      <c r="D243" s="31"/>
      <c r="E243" s="32" t="str">
        <f t="shared" ref="E243" si="81">"Иноземцева Дарья Дмитриевна"</f>
        <v>Иноземцева Дарья Дмитриевна</v>
      </c>
      <c r="F243" s="31"/>
      <c r="G243" s="31"/>
      <c r="H243" s="21"/>
      <c r="I243" s="25">
        <f>DCOUNT(Данные!$A$1:$H$151187,G242,A242:G243)</f>
        <v>1</v>
      </c>
      <c r="J243" s="29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ht="15.75" thickBot="1" x14ac:dyDescent="0.3">
      <c r="A245" s="22"/>
      <c r="B245" s="23"/>
      <c r="C245" s="32">
        <v>894957</v>
      </c>
      <c r="D245" s="31"/>
      <c r="E245" s="32" t="str">
        <f t="shared" ref="E245" si="82">"Иноземцева Дарья Дмитриевна"</f>
        <v>Иноземцева Дарья Дмитриевна</v>
      </c>
      <c r="F245" s="31"/>
      <c r="G245" s="31"/>
      <c r="H245" s="21"/>
      <c r="I245" s="25">
        <f>DCOUNT(Данные!$A$1:$H$151187,G244,A244:G245)</f>
        <v>0</v>
      </c>
      <c r="J245" s="24"/>
    </row>
    <row r="246" spans="1:10" x14ac:dyDescent="0.25">
      <c r="A246" s="26" t="s">
        <v>1</v>
      </c>
      <c r="B246" s="27" t="s">
        <v>2</v>
      </c>
      <c r="C246" s="27" t="s">
        <v>3</v>
      </c>
      <c r="D246" s="27" t="s">
        <v>4</v>
      </c>
      <c r="E246" s="27" t="s">
        <v>5</v>
      </c>
      <c r="F246" s="27" t="s">
        <v>6</v>
      </c>
      <c r="G246" s="27" t="s">
        <v>7</v>
      </c>
      <c r="H246" s="21"/>
      <c r="I246" s="28" t="s">
        <v>125</v>
      </c>
      <c r="J246" s="29"/>
    </row>
    <row r="247" spans="1:10" ht="15.75" thickBot="1" x14ac:dyDescent="0.3">
      <c r="A247" s="22"/>
      <c r="B247" s="23"/>
      <c r="C247" s="32">
        <v>894971</v>
      </c>
      <c r="D247" s="31"/>
      <c r="E247" s="32" t="str">
        <f t="shared" ref="E247" si="83">"Иноземцева Дарья Дмитриевна"</f>
        <v>Иноземцева Дарья Дмитриевна</v>
      </c>
      <c r="F247" s="31"/>
      <c r="G247" s="31"/>
      <c r="H247" s="21"/>
      <c r="I247" s="25">
        <f>DCOUNT(Данные!$A$1:$H$151187,G246,A246:G247)</f>
        <v>0</v>
      </c>
      <c r="J247" s="24"/>
    </row>
    <row r="248" spans="1:10" x14ac:dyDescent="0.25">
      <c r="A248" s="26" t="s">
        <v>1</v>
      </c>
      <c r="B248" s="27" t="s">
        <v>2</v>
      </c>
      <c r="C248" s="27" t="s">
        <v>3</v>
      </c>
      <c r="D248" s="27" t="s">
        <v>4</v>
      </c>
      <c r="E248" s="27" t="s">
        <v>5</v>
      </c>
      <c r="F248" s="27" t="s">
        <v>6</v>
      </c>
      <c r="G248" s="27" t="s">
        <v>7</v>
      </c>
      <c r="H248" s="21"/>
      <c r="I248" s="28" t="s">
        <v>125</v>
      </c>
      <c r="J248" s="29"/>
    </row>
    <row r="249" spans="1:10" ht="15.75" thickBot="1" x14ac:dyDescent="0.3">
      <c r="A249" s="22"/>
      <c r="B249" s="23"/>
      <c r="C249" s="32">
        <v>667983</v>
      </c>
      <c r="D249" s="31"/>
      <c r="E249" s="32" t="str">
        <f t="shared" ref="E249" si="84">"Иноземцева Дарья Дмитриевна"</f>
        <v>Иноземцева Дарья Дмитриевна</v>
      </c>
      <c r="F249" s="31"/>
      <c r="G249" s="31"/>
      <c r="H249" s="21"/>
      <c r="I249" s="25">
        <f>DCOUNT(Данные!$A$1:$H$151187,G248,A248:G249)</f>
        <v>0</v>
      </c>
      <c r="J249" s="24"/>
    </row>
    <row r="250" spans="1:10" x14ac:dyDescent="0.25">
      <c r="A250" s="26" t="s">
        <v>1</v>
      </c>
      <c r="B250" s="27" t="s">
        <v>2</v>
      </c>
      <c r="C250" s="27" t="s">
        <v>3</v>
      </c>
      <c r="D250" s="27" t="s">
        <v>4</v>
      </c>
      <c r="E250" s="27" t="s">
        <v>5</v>
      </c>
      <c r="F250" s="27" t="s">
        <v>6</v>
      </c>
      <c r="G250" s="27" t="s">
        <v>7</v>
      </c>
      <c r="H250" s="21"/>
      <c r="I250" s="28" t="s">
        <v>125</v>
      </c>
      <c r="J250" s="29"/>
    </row>
    <row r="251" spans="1:10" ht="15.75" thickBot="1" x14ac:dyDescent="0.3">
      <c r="A251" s="22"/>
      <c r="B251" s="23"/>
      <c r="C251" s="32">
        <v>667984</v>
      </c>
      <c r="D251" s="31"/>
      <c r="E251" s="32" t="str">
        <f t="shared" ref="E251" si="85">"Иноземцева Дарья Дмитриевна"</f>
        <v>Иноземцева Дарья Дмитриевна</v>
      </c>
      <c r="F251" s="31"/>
      <c r="G251" s="31"/>
      <c r="H251" s="21"/>
      <c r="I251" s="25">
        <f>DCOUNT(Данные!$A$1:$H$151187,G250,A250:G251)</f>
        <v>4</v>
      </c>
      <c r="J251" s="24"/>
    </row>
    <row r="252" spans="1:10" x14ac:dyDescent="0.25">
      <c r="A252" s="26" t="s">
        <v>1</v>
      </c>
      <c r="B252" s="27" t="s">
        <v>2</v>
      </c>
      <c r="C252" s="27" t="s">
        <v>3</v>
      </c>
      <c r="D252" s="27" t="s">
        <v>4</v>
      </c>
      <c r="E252" s="27" t="s">
        <v>5</v>
      </c>
      <c r="F252" s="27" t="s">
        <v>6</v>
      </c>
      <c r="G252" s="27" t="s">
        <v>7</v>
      </c>
      <c r="H252" s="21"/>
      <c r="I252" s="28" t="s">
        <v>125</v>
      </c>
      <c r="J252" s="29"/>
    </row>
    <row r="253" spans="1:10" ht="15.75" thickBot="1" x14ac:dyDescent="0.3">
      <c r="A253" s="22"/>
      <c r="B253" s="23"/>
      <c r="C253" s="32">
        <v>811667</v>
      </c>
      <c r="D253" s="31"/>
      <c r="E253" s="32" t="str">
        <f t="shared" ref="E253:E255" si="86">"Иноземцева Дарья Дмитриевна"</f>
        <v>Иноземцева Дарья Дмитриевна</v>
      </c>
      <c r="F253" s="31"/>
      <c r="G253" s="31"/>
      <c r="H253" s="21"/>
      <c r="I253" s="25">
        <f>DCOUNT(Данные!$A$1:$H$151187,G252,A252:G253)</f>
        <v>0</v>
      </c>
      <c r="J253" s="24"/>
    </row>
    <row r="254" spans="1:10" x14ac:dyDescent="0.25">
      <c r="A254" s="26" t="s">
        <v>1</v>
      </c>
      <c r="B254" s="27" t="s">
        <v>2</v>
      </c>
      <c r="C254" s="27" t="s">
        <v>3</v>
      </c>
      <c r="D254" s="27" t="s">
        <v>4</v>
      </c>
      <c r="E254" s="27" t="s">
        <v>5</v>
      </c>
      <c r="F254" s="27" t="s">
        <v>6</v>
      </c>
      <c r="G254" s="27" t="s">
        <v>7</v>
      </c>
      <c r="H254" s="21"/>
      <c r="I254" s="28" t="s">
        <v>125</v>
      </c>
      <c r="J254" s="29"/>
    </row>
    <row r="255" spans="1:10" ht="15.75" thickBot="1" x14ac:dyDescent="0.3">
      <c r="A255" s="22"/>
      <c r="B255" s="23"/>
      <c r="C255" s="32">
        <v>894669</v>
      </c>
      <c r="D255" s="31"/>
      <c r="E255" s="32" t="str">
        <f t="shared" si="86"/>
        <v>Иноземцева Дарья Дмитриевна</v>
      </c>
      <c r="F255" s="31"/>
      <c r="G255" s="31"/>
      <c r="H255" s="21"/>
      <c r="I255" s="25">
        <f>DCOUNT(Данные!$A$1:$H$151187,G254,A254:G255)</f>
        <v>0</v>
      </c>
      <c r="J255" s="24"/>
    </row>
    <row r="256" spans="1:10" x14ac:dyDescent="0.25">
      <c r="A256" s="26" t="s">
        <v>1</v>
      </c>
      <c r="B256" s="27" t="s">
        <v>2</v>
      </c>
      <c r="C256" s="27" t="s">
        <v>3</v>
      </c>
      <c r="D256" s="27" t="s">
        <v>4</v>
      </c>
      <c r="E256" s="27" t="s">
        <v>5</v>
      </c>
      <c r="F256" s="27" t="s">
        <v>6</v>
      </c>
      <c r="G256" s="27" t="s">
        <v>7</v>
      </c>
      <c r="H256" s="21"/>
      <c r="I256" s="28" t="s">
        <v>125</v>
      </c>
      <c r="J256" s="29"/>
    </row>
    <row r="257" spans="1:10" ht="15.75" thickBot="1" x14ac:dyDescent="0.3">
      <c r="A257" s="22"/>
      <c r="B257" s="23"/>
      <c r="C257" s="32">
        <v>894668</v>
      </c>
      <c r="D257" s="31"/>
      <c r="E257" s="32" t="str">
        <f t="shared" ref="E257" si="87">"Иноземцева Дарья Дмитриевна"</f>
        <v>Иноземцева Дарья Дмитриевна</v>
      </c>
      <c r="F257" s="31"/>
      <c r="G257" s="31"/>
      <c r="H257" s="21"/>
      <c r="I257" s="25">
        <f>DCOUNT(Данные!$A$1:$H$151187,G256,A256:G257)</f>
        <v>0</v>
      </c>
      <c r="J257" s="24"/>
    </row>
    <row r="258" spans="1:10" x14ac:dyDescent="0.25">
      <c r="A258" s="26" t="s">
        <v>1</v>
      </c>
      <c r="B258" s="27" t="s">
        <v>2</v>
      </c>
      <c r="C258" s="27" t="s">
        <v>3</v>
      </c>
      <c r="D258" s="27" t="s">
        <v>4</v>
      </c>
      <c r="E258" s="27" t="s">
        <v>5</v>
      </c>
      <c r="F258" s="27" t="s">
        <v>6</v>
      </c>
      <c r="G258" s="27" t="s">
        <v>7</v>
      </c>
      <c r="H258" s="21"/>
      <c r="I258" s="28" t="s">
        <v>125</v>
      </c>
      <c r="J258" s="29"/>
    </row>
    <row r="259" spans="1:10" ht="15.75" thickBot="1" x14ac:dyDescent="0.3">
      <c r="A259" s="22"/>
      <c r="B259" s="23"/>
      <c r="C259" s="32">
        <v>894915</v>
      </c>
      <c r="D259" s="31"/>
      <c r="E259" s="32" t="str">
        <f t="shared" ref="E259" si="88">"Иноземцева Дарья Дмитриевна"</f>
        <v>Иноземцева Дарья Дмитриевна</v>
      </c>
      <c r="F259" s="31"/>
      <c r="G259" s="31"/>
      <c r="H259" s="21"/>
      <c r="I259" s="25">
        <f>DCOUNT(Данные!$A$1:$H$151187,G258,A258:G259)</f>
        <v>0</v>
      </c>
      <c r="J259" s="24"/>
    </row>
    <row r="260" spans="1:10" ht="15.75" thickBot="1" x14ac:dyDescent="0.3">
      <c r="A260" s="22"/>
      <c r="B260" s="23"/>
      <c r="C260" s="23"/>
      <c r="D260" s="23"/>
      <c r="E260" s="23"/>
      <c r="F260" s="23"/>
      <c r="G260" s="23"/>
      <c r="H260" s="23"/>
      <c r="I260" s="23"/>
      <c r="J260" s="24"/>
    </row>
    <row r="261" spans="1:10" ht="15.75" thickBot="1" x14ac:dyDescent="0.3"/>
    <row r="262" spans="1:10" ht="15.75" thickBot="1" x14ac:dyDescent="0.3">
      <c r="A262" s="413" t="s">
        <v>326</v>
      </c>
      <c r="B262" s="414"/>
      <c r="C262" s="414"/>
      <c r="D262" s="414"/>
      <c r="E262" s="414"/>
      <c r="F262" s="414"/>
      <c r="G262" s="414"/>
      <c r="H262" s="414"/>
      <c r="I262" s="414"/>
      <c r="J262" s="415"/>
    </row>
    <row r="263" spans="1:10" x14ac:dyDescent="0.25">
      <c r="A263" s="26" t="s">
        <v>1</v>
      </c>
      <c r="B263" s="27" t="s">
        <v>2</v>
      </c>
      <c r="C263" s="27" t="s">
        <v>3</v>
      </c>
      <c r="D263" s="27" t="s">
        <v>4</v>
      </c>
      <c r="E263" s="27" t="s">
        <v>5</v>
      </c>
      <c r="F263" s="27" t="s">
        <v>6</v>
      </c>
      <c r="G263" s="27" t="s">
        <v>7</v>
      </c>
      <c r="H263" s="21"/>
      <c r="I263" s="28" t="s">
        <v>125</v>
      </c>
      <c r="J263" s="29"/>
    </row>
    <row r="264" spans="1:10" x14ac:dyDescent="0.25">
      <c r="A264" s="30"/>
      <c r="B264" s="31"/>
      <c r="C264" s="32" t="str">
        <f>"667888"</f>
        <v>667888</v>
      </c>
      <c r="D264" s="31"/>
      <c r="E264" s="32" t="str">
        <f>"Шафиева Венера Альбертовна"</f>
        <v>Шафиева Венера Альбертовна</v>
      </c>
      <c r="F264" s="31"/>
      <c r="G264" s="31"/>
      <c r="H264" s="21"/>
      <c r="I264" s="25">
        <f>DCOUNT(Данные!$A$1:$H$151187,G263,A263:G264)</f>
        <v>29</v>
      </c>
      <c r="J264" s="29"/>
    </row>
    <row r="265" spans="1:10" x14ac:dyDescent="0.25">
      <c r="A265" s="26" t="s">
        <v>1</v>
      </c>
      <c r="B265" s="27" t="s">
        <v>2</v>
      </c>
      <c r="C265" s="27" t="s">
        <v>3</v>
      </c>
      <c r="D265" s="27" t="s">
        <v>4</v>
      </c>
      <c r="E265" s="27" t="s">
        <v>5</v>
      </c>
      <c r="F265" s="27" t="s">
        <v>6</v>
      </c>
      <c r="G265" s="27" t="s">
        <v>7</v>
      </c>
      <c r="H265" s="21"/>
      <c r="I265" s="28" t="s">
        <v>125</v>
      </c>
      <c r="J265" s="29"/>
    </row>
    <row r="266" spans="1:10" x14ac:dyDescent="0.25">
      <c r="A266" s="30"/>
      <c r="B266" s="31"/>
      <c r="C266" s="32">
        <v>667972</v>
      </c>
      <c r="D266" s="31"/>
      <c r="E266" s="32" t="str">
        <f>"Шафиева Венера Альбертовна"</f>
        <v>Шафиева Венера Альбертовна</v>
      </c>
      <c r="F266" s="31"/>
      <c r="G266" s="31"/>
      <c r="H266" s="21"/>
      <c r="I266" s="25">
        <f>DCOUNT(Данные!$A$1:$H$151187,G265,A265:G266)</f>
        <v>5</v>
      </c>
      <c r="J266" s="29"/>
    </row>
    <row r="267" spans="1:10" x14ac:dyDescent="0.25">
      <c r="A267" s="26" t="s">
        <v>1</v>
      </c>
      <c r="B267" s="27" t="s">
        <v>2</v>
      </c>
      <c r="C267" s="27" t="s">
        <v>3</v>
      </c>
      <c r="D267" s="27" t="s">
        <v>4</v>
      </c>
      <c r="E267" s="27" t="s">
        <v>5</v>
      </c>
      <c r="F267" s="27" t="s">
        <v>6</v>
      </c>
      <c r="G267" s="27" t="s">
        <v>7</v>
      </c>
      <c r="H267" s="21"/>
      <c r="I267" s="28" t="s">
        <v>125</v>
      </c>
      <c r="J267" s="29"/>
    </row>
    <row r="268" spans="1:10" x14ac:dyDescent="0.25">
      <c r="A268" s="30"/>
      <c r="B268" s="31"/>
      <c r="C268" s="32">
        <v>667814</v>
      </c>
      <c r="D268" s="31"/>
      <c r="E268" s="32" t="str">
        <f t="shared" ref="E268" si="89">"Шафиева Венера Альбертовна"</f>
        <v>Шафиева Венера Альбертовна</v>
      </c>
      <c r="F268" s="31"/>
      <c r="G268" s="31"/>
      <c r="H268" s="21"/>
      <c r="I268" s="25">
        <f>DCOUNT(Данные!$A$1:$H$151187,G267,A267:G268)</f>
        <v>34</v>
      </c>
      <c r="J268" s="29"/>
    </row>
    <row r="269" spans="1:10" x14ac:dyDescent="0.25">
      <c r="A269" s="33" t="s">
        <v>1</v>
      </c>
      <c r="B269" s="34" t="s">
        <v>2</v>
      </c>
      <c r="C269" s="34" t="s">
        <v>3</v>
      </c>
      <c r="D269" s="34" t="s">
        <v>4</v>
      </c>
      <c r="E269" s="27" t="s">
        <v>5</v>
      </c>
      <c r="F269" s="34" t="s">
        <v>6</v>
      </c>
      <c r="G269" s="34" t="s">
        <v>7</v>
      </c>
      <c r="H269" s="21"/>
      <c r="I269" s="28" t="s">
        <v>125</v>
      </c>
      <c r="J269" s="29"/>
    </row>
    <row r="270" spans="1:10" x14ac:dyDescent="0.25">
      <c r="A270" s="30"/>
      <c r="B270" s="31"/>
      <c r="C270" s="32" t="str">
        <f>"667890"</f>
        <v>667890</v>
      </c>
      <c r="D270" s="31"/>
      <c r="E270" s="32" t="str">
        <f t="shared" ref="E270" si="90">"Шафиева Венера Альбертовна"</f>
        <v>Шафиева Венера Альбертовна</v>
      </c>
      <c r="F270" s="31"/>
      <c r="G270" s="31"/>
      <c r="H270" s="21"/>
      <c r="I270" s="25">
        <f>DCOUNT(Данные!$A$1:$H$151187,G269,A269:G270)</f>
        <v>1</v>
      </c>
      <c r="J270" s="29"/>
    </row>
    <row r="271" spans="1:10" x14ac:dyDescent="0.25">
      <c r="A271" s="33" t="s">
        <v>1</v>
      </c>
      <c r="B271" s="34" t="s">
        <v>2</v>
      </c>
      <c r="C271" s="34" t="s">
        <v>3</v>
      </c>
      <c r="D271" s="34" t="s">
        <v>4</v>
      </c>
      <c r="E271" s="27" t="s">
        <v>5</v>
      </c>
      <c r="F271" s="34" t="s">
        <v>6</v>
      </c>
      <c r="G271" s="34" t="s">
        <v>7</v>
      </c>
      <c r="H271" s="21"/>
      <c r="I271" s="28" t="s">
        <v>125</v>
      </c>
      <c r="J271" s="29"/>
    </row>
    <row r="272" spans="1:10" x14ac:dyDescent="0.25">
      <c r="A272" s="30"/>
      <c r="B272" s="31"/>
      <c r="C272" s="32" t="str">
        <f>"811805"</f>
        <v>811805</v>
      </c>
      <c r="D272" s="31"/>
      <c r="E272" s="32" t="str">
        <f t="shared" ref="E272" si="91">"Шафиева Венера Альбертовна"</f>
        <v>Шафиева Венера Альбертовна</v>
      </c>
      <c r="F272" s="31"/>
      <c r="G272" s="31"/>
      <c r="H272" s="21"/>
      <c r="I272" s="25">
        <f>DCOUNT(Данные!$A$1:$H$151187,G271,A271:G272)</f>
        <v>0</v>
      </c>
      <c r="J272" s="29"/>
    </row>
    <row r="273" spans="1:10" x14ac:dyDescent="0.25">
      <c r="A273" s="33" t="s">
        <v>1</v>
      </c>
      <c r="B273" s="34" t="s">
        <v>2</v>
      </c>
      <c r="C273" s="34" t="s">
        <v>3</v>
      </c>
      <c r="D273" s="34" t="s">
        <v>4</v>
      </c>
      <c r="E273" s="27" t="s">
        <v>5</v>
      </c>
      <c r="F273" s="34" t="s">
        <v>6</v>
      </c>
      <c r="G273" s="34" t="s">
        <v>7</v>
      </c>
      <c r="H273" s="21"/>
      <c r="I273" s="28" t="s">
        <v>125</v>
      </c>
      <c r="J273" s="29"/>
    </row>
    <row r="274" spans="1:10" x14ac:dyDescent="0.25">
      <c r="A274" s="30"/>
      <c r="B274" s="31"/>
      <c r="C274" s="32" t="str">
        <f>"667824"</f>
        <v>667824</v>
      </c>
      <c r="D274" s="31"/>
      <c r="E274" s="32" t="str">
        <f t="shared" ref="E274" si="92">"Шафиева Венера Альбертовна"</f>
        <v>Шафиева Венера Альбертовна</v>
      </c>
      <c r="F274" s="31"/>
      <c r="G274" s="31"/>
      <c r="H274" s="21"/>
      <c r="I274" s="25">
        <f>DCOUNT(Данные!$A$1:$H$151187,G273,A273:G274)</f>
        <v>9</v>
      </c>
      <c r="J274" s="29"/>
    </row>
    <row r="275" spans="1:10" x14ac:dyDescent="0.25">
      <c r="A275" s="33" t="s">
        <v>1</v>
      </c>
      <c r="B275" s="34" t="s">
        <v>2</v>
      </c>
      <c r="C275" s="34" t="s">
        <v>3</v>
      </c>
      <c r="D275" s="34" t="s">
        <v>4</v>
      </c>
      <c r="E275" s="27" t="s">
        <v>5</v>
      </c>
      <c r="F275" s="34" t="s">
        <v>6</v>
      </c>
      <c r="G275" s="34" t="s">
        <v>7</v>
      </c>
      <c r="H275" s="21"/>
      <c r="I275" s="28" t="s">
        <v>125</v>
      </c>
      <c r="J275" s="29"/>
    </row>
    <row r="276" spans="1:10" x14ac:dyDescent="0.25">
      <c r="A276" s="30"/>
      <c r="B276" s="31"/>
      <c r="C276" s="32" t="str">
        <f>"667934"</f>
        <v>667934</v>
      </c>
      <c r="D276" s="31"/>
      <c r="E276" s="32" t="str">
        <f t="shared" ref="E276" si="93">"Шафиева Венера Альбертовна"</f>
        <v>Шафиева Венера Альбертовна</v>
      </c>
      <c r="F276" s="31"/>
      <c r="G276" s="31"/>
      <c r="H276" s="21"/>
      <c r="I276" s="25">
        <f>DCOUNT(Данные!$A$1:$H$151187,G275,A275:G276)</f>
        <v>0</v>
      </c>
      <c r="J276" s="29"/>
    </row>
    <row r="277" spans="1:10" x14ac:dyDescent="0.25">
      <c r="A277" s="26" t="s">
        <v>1</v>
      </c>
      <c r="B277" s="27" t="s">
        <v>2</v>
      </c>
      <c r="C277" s="27" t="s">
        <v>3</v>
      </c>
      <c r="D277" s="27" t="s">
        <v>4</v>
      </c>
      <c r="E277" s="27" t="s">
        <v>5</v>
      </c>
      <c r="F277" s="27" t="s">
        <v>6</v>
      </c>
      <c r="G277" s="27" t="s">
        <v>7</v>
      </c>
      <c r="H277" s="21"/>
      <c r="I277" s="28" t="s">
        <v>125</v>
      </c>
      <c r="J277" s="29"/>
    </row>
    <row r="278" spans="1:10" x14ac:dyDescent="0.25">
      <c r="A278" s="30"/>
      <c r="B278" s="31"/>
      <c r="C278" s="32">
        <v>894923</v>
      </c>
      <c r="D278" s="31"/>
      <c r="E278" s="32" t="str">
        <f t="shared" ref="E278" si="94">"Шафиева Венера Альбертовна"</f>
        <v>Шафиева Венера Альбертовна</v>
      </c>
      <c r="F278" s="31"/>
      <c r="G278" s="31"/>
      <c r="H278" s="21"/>
      <c r="I278" s="25">
        <f>DCOUNT(Данные!$A$1:$H$151187,G277,A277:G278)</f>
        <v>21</v>
      </c>
      <c r="J278" s="29"/>
    </row>
    <row r="279" spans="1:10" x14ac:dyDescent="0.25">
      <c r="A279" s="26" t="s">
        <v>1</v>
      </c>
      <c r="B279" s="27" t="s">
        <v>2</v>
      </c>
      <c r="C279" s="27" t="s">
        <v>3</v>
      </c>
      <c r="D279" s="27" t="s">
        <v>4</v>
      </c>
      <c r="E279" s="27" t="s">
        <v>5</v>
      </c>
      <c r="F279" s="27" t="s">
        <v>6</v>
      </c>
      <c r="G279" s="27" t="s">
        <v>7</v>
      </c>
      <c r="H279" s="21"/>
      <c r="I279" s="28" t="s">
        <v>125</v>
      </c>
      <c r="J279" s="29"/>
    </row>
    <row r="280" spans="1:10" x14ac:dyDescent="0.25">
      <c r="A280" s="30"/>
      <c r="B280" s="31"/>
      <c r="C280" s="32">
        <v>894924</v>
      </c>
      <c r="D280" s="31"/>
      <c r="E280" s="32" t="str">
        <f t="shared" ref="E280" si="95">"Шафиева Венера Альбертовна"</f>
        <v>Шафиева Венера Альбертовна</v>
      </c>
      <c r="F280" s="31"/>
      <c r="G280" s="31"/>
      <c r="H280" s="21"/>
      <c r="I280" s="25">
        <f>DCOUNT(Данные!$A$1:$H$151187,G279,A279:G280)</f>
        <v>29</v>
      </c>
      <c r="J280" s="29"/>
    </row>
    <row r="281" spans="1:10" x14ac:dyDescent="0.25">
      <c r="A281" s="26" t="s">
        <v>1</v>
      </c>
      <c r="B281" s="27" t="s">
        <v>2</v>
      </c>
      <c r="C281" s="27" t="s">
        <v>3</v>
      </c>
      <c r="D281" s="27" t="s">
        <v>4</v>
      </c>
      <c r="E281" s="27" t="s">
        <v>5</v>
      </c>
      <c r="F281" s="27" t="s">
        <v>6</v>
      </c>
      <c r="G281" s="27" t="s">
        <v>7</v>
      </c>
      <c r="H281" s="21"/>
      <c r="I281" s="28" t="s">
        <v>125</v>
      </c>
      <c r="J281" s="29"/>
    </row>
    <row r="282" spans="1:10" ht="15.75" thickBot="1" x14ac:dyDescent="0.3">
      <c r="A282" s="22"/>
      <c r="B282" s="23"/>
      <c r="C282" s="32">
        <v>894957</v>
      </c>
      <c r="D282" s="31"/>
      <c r="E282" s="32" t="str">
        <f t="shared" ref="E282" si="96">"Шафиева Венера Альбертовна"</f>
        <v>Шафиева Венера Альбертовна</v>
      </c>
      <c r="F282" s="31"/>
      <c r="G282" s="31"/>
      <c r="H282" s="21"/>
      <c r="I282" s="25">
        <f>DCOUNT(Данные!$A$1:$H$151187,G281,A281:G282)</f>
        <v>2</v>
      </c>
      <c r="J282" s="24"/>
    </row>
    <row r="283" spans="1:10" x14ac:dyDescent="0.25">
      <c r="A283" s="26" t="s">
        <v>1</v>
      </c>
      <c r="B283" s="27" t="s">
        <v>2</v>
      </c>
      <c r="C283" s="27" t="s">
        <v>3</v>
      </c>
      <c r="D283" s="27" t="s">
        <v>4</v>
      </c>
      <c r="E283" s="27" t="s">
        <v>5</v>
      </c>
      <c r="F283" s="27" t="s">
        <v>6</v>
      </c>
      <c r="G283" s="27" t="s">
        <v>7</v>
      </c>
      <c r="H283" s="21"/>
      <c r="I283" s="28" t="s">
        <v>125</v>
      </c>
      <c r="J283" s="29"/>
    </row>
    <row r="284" spans="1:10" ht="15.75" thickBot="1" x14ac:dyDescent="0.3">
      <c r="A284" s="22"/>
      <c r="B284" s="23"/>
      <c r="C284" s="32">
        <v>894971</v>
      </c>
      <c r="D284" s="31"/>
      <c r="E284" s="32" t="str">
        <f t="shared" ref="E284" si="97">"Шафиева Венера Альбертовна"</f>
        <v>Шафиева Венера Альбертовна</v>
      </c>
      <c r="F284" s="31"/>
      <c r="G284" s="31"/>
      <c r="H284" s="21"/>
      <c r="I284" s="25">
        <f>DCOUNT(Данные!$A$1:$H$151187,G283,A283:G284)</f>
        <v>0</v>
      </c>
      <c r="J284" s="24"/>
    </row>
    <row r="285" spans="1:10" x14ac:dyDescent="0.25">
      <c r="A285" s="26" t="s">
        <v>1</v>
      </c>
      <c r="B285" s="27" t="s">
        <v>2</v>
      </c>
      <c r="C285" s="27" t="s">
        <v>3</v>
      </c>
      <c r="D285" s="27" t="s">
        <v>4</v>
      </c>
      <c r="E285" s="27" t="s">
        <v>5</v>
      </c>
      <c r="F285" s="27" t="s">
        <v>6</v>
      </c>
      <c r="G285" s="27" t="s">
        <v>7</v>
      </c>
      <c r="H285" s="21"/>
      <c r="I285" s="28" t="s">
        <v>125</v>
      </c>
      <c r="J285" s="29"/>
    </row>
    <row r="286" spans="1:10" ht="15.75" thickBot="1" x14ac:dyDescent="0.3">
      <c r="A286" s="22"/>
      <c r="B286" s="23"/>
      <c r="C286" s="32">
        <v>667983</v>
      </c>
      <c r="D286" s="31"/>
      <c r="E286" s="32" t="str">
        <f t="shared" ref="E286" si="98">"Шафиева Венера Альбертовна"</f>
        <v>Шафиева Венера Альбертовна</v>
      </c>
      <c r="F286" s="31"/>
      <c r="G286" s="31"/>
      <c r="H286" s="21"/>
      <c r="I286" s="25">
        <f>DCOUNT(Данные!$A$1:$H$151187,G285,A285:G286)</f>
        <v>1</v>
      </c>
      <c r="J286" s="24"/>
    </row>
    <row r="287" spans="1:10" x14ac:dyDescent="0.25">
      <c r="A287" s="26" t="s">
        <v>1</v>
      </c>
      <c r="B287" s="27" t="s">
        <v>2</v>
      </c>
      <c r="C287" s="27" t="s">
        <v>3</v>
      </c>
      <c r="D287" s="27" t="s">
        <v>4</v>
      </c>
      <c r="E287" s="27" t="s">
        <v>5</v>
      </c>
      <c r="F287" s="27" t="s">
        <v>6</v>
      </c>
      <c r="G287" s="27" t="s">
        <v>7</v>
      </c>
      <c r="H287" s="21"/>
      <c r="I287" s="28" t="s">
        <v>125</v>
      </c>
      <c r="J287" s="29"/>
    </row>
    <row r="288" spans="1:10" ht="15.75" thickBot="1" x14ac:dyDescent="0.3">
      <c r="A288" s="22"/>
      <c r="B288" s="23"/>
      <c r="C288" s="32">
        <v>667984</v>
      </c>
      <c r="D288" s="31"/>
      <c r="E288" s="32" t="str">
        <f t="shared" ref="E288" si="99">"Шафиева Венера Альбертовна"</f>
        <v>Шафиева Венера Альбертовна</v>
      </c>
      <c r="F288" s="31"/>
      <c r="G288" s="31"/>
      <c r="H288" s="21"/>
      <c r="I288" s="25">
        <f>DCOUNT(Данные!$A$1:$H$151187,G287,A287:G288)</f>
        <v>26</v>
      </c>
      <c r="J288" s="24"/>
    </row>
    <row r="289" spans="1:10" x14ac:dyDescent="0.25">
      <c r="A289" s="26" t="s">
        <v>1</v>
      </c>
      <c r="B289" s="27" t="s">
        <v>2</v>
      </c>
      <c r="C289" s="27" t="s">
        <v>3</v>
      </c>
      <c r="D289" s="27" t="s">
        <v>4</v>
      </c>
      <c r="E289" s="27" t="s">
        <v>5</v>
      </c>
      <c r="F289" s="27" t="s">
        <v>6</v>
      </c>
      <c r="G289" s="27" t="s">
        <v>7</v>
      </c>
      <c r="H289" s="21"/>
      <c r="I289" s="28" t="s">
        <v>125</v>
      </c>
      <c r="J289" s="29"/>
    </row>
    <row r="290" spans="1:10" ht="15.75" thickBot="1" x14ac:dyDescent="0.3">
      <c r="A290" s="22"/>
      <c r="B290" s="23"/>
      <c r="C290" s="32">
        <v>811667</v>
      </c>
      <c r="D290" s="31"/>
      <c r="E290" s="32" t="str">
        <f t="shared" ref="E290:E292" si="100">"Шафиева Венера Альбертовна"</f>
        <v>Шафиева Венера Альбертовна</v>
      </c>
      <c r="F290" s="31"/>
      <c r="G290" s="31"/>
      <c r="H290" s="21"/>
      <c r="I290" s="25">
        <f>DCOUNT(Данные!$A$1:$H$151187,G289,A289:G290)</f>
        <v>0</v>
      </c>
      <c r="J290" s="24"/>
    </row>
    <row r="291" spans="1:10" x14ac:dyDescent="0.25">
      <c r="A291" s="26" t="s">
        <v>1</v>
      </c>
      <c r="B291" s="27" t="s">
        <v>2</v>
      </c>
      <c r="C291" s="27" t="s">
        <v>3</v>
      </c>
      <c r="D291" s="27" t="s">
        <v>4</v>
      </c>
      <c r="E291" s="27" t="s">
        <v>5</v>
      </c>
      <c r="F291" s="27" t="s">
        <v>6</v>
      </c>
      <c r="G291" s="27" t="s">
        <v>7</v>
      </c>
      <c r="H291" s="21"/>
      <c r="I291" s="28" t="s">
        <v>125</v>
      </c>
      <c r="J291" s="29"/>
    </row>
    <row r="292" spans="1:10" ht="15.75" thickBot="1" x14ac:dyDescent="0.3">
      <c r="A292" s="22"/>
      <c r="B292" s="23"/>
      <c r="C292" s="32">
        <v>894669</v>
      </c>
      <c r="D292" s="31"/>
      <c r="E292" s="32" t="str">
        <f t="shared" si="100"/>
        <v>Шафиева Венера Альбертовна</v>
      </c>
      <c r="F292" s="31"/>
      <c r="G292" s="31"/>
      <c r="H292" s="21"/>
      <c r="I292" s="25">
        <f>DCOUNT(Данные!$A$1:$H$151187,G291,A291:G292)</f>
        <v>0</v>
      </c>
      <c r="J292" s="24"/>
    </row>
    <row r="293" spans="1:10" x14ac:dyDescent="0.25">
      <c r="A293" s="26" t="s">
        <v>1</v>
      </c>
      <c r="B293" s="27" t="s">
        <v>2</v>
      </c>
      <c r="C293" s="27" t="s">
        <v>3</v>
      </c>
      <c r="D293" s="27" t="s">
        <v>4</v>
      </c>
      <c r="E293" s="27" t="s">
        <v>5</v>
      </c>
      <c r="F293" s="27" t="s">
        <v>6</v>
      </c>
      <c r="G293" s="27" t="s">
        <v>7</v>
      </c>
      <c r="H293" s="21"/>
      <c r="I293" s="28" t="s">
        <v>125</v>
      </c>
      <c r="J293" s="29"/>
    </row>
    <row r="294" spans="1:10" ht="15.75" thickBot="1" x14ac:dyDescent="0.3">
      <c r="A294" s="22"/>
      <c r="B294" s="23"/>
      <c r="C294" s="32">
        <v>894668</v>
      </c>
      <c r="D294" s="31"/>
      <c r="E294" s="32" t="str">
        <f t="shared" ref="E294" si="101">"Шафиева Венера Альбертовна"</f>
        <v>Шафиева Венера Альбертовна</v>
      </c>
      <c r="F294" s="31"/>
      <c r="G294" s="31"/>
      <c r="H294" s="21"/>
      <c r="I294" s="25">
        <f>DCOUNT(Данные!$A$1:$H$151187,G293,A293:G294)</f>
        <v>0</v>
      </c>
      <c r="J294" s="24"/>
    </row>
    <row r="295" spans="1:10" x14ac:dyDescent="0.25">
      <c r="A295" s="26" t="s">
        <v>1</v>
      </c>
      <c r="B295" s="27" t="s">
        <v>2</v>
      </c>
      <c r="C295" s="27" t="s">
        <v>3</v>
      </c>
      <c r="D295" s="27" t="s">
        <v>4</v>
      </c>
      <c r="E295" s="27" t="s">
        <v>5</v>
      </c>
      <c r="F295" s="27" t="s">
        <v>6</v>
      </c>
      <c r="G295" s="27" t="s">
        <v>7</v>
      </c>
      <c r="H295" s="21"/>
      <c r="I295" s="28" t="s">
        <v>125</v>
      </c>
      <c r="J295" s="29"/>
    </row>
    <row r="296" spans="1:10" ht="15.75" thickBot="1" x14ac:dyDescent="0.3">
      <c r="A296" s="22"/>
      <c r="B296" s="23"/>
      <c r="C296" s="32">
        <v>894915</v>
      </c>
      <c r="D296" s="31"/>
      <c r="E296" s="32" t="str">
        <f t="shared" ref="E296" si="102">"Шафиева Венера Альбертовна"</f>
        <v>Шафиева Венера Альбертовна</v>
      </c>
      <c r="F296" s="31"/>
      <c r="G296" s="31"/>
      <c r="H296" s="21"/>
      <c r="I296" s="25">
        <f>DCOUNT(Данные!$A$1:$H$151187,G295,A295:G296)</f>
        <v>28</v>
      </c>
      <c r="J296" s="24"/>
    </row>
    <row r="297" spans="1:10" ht="15.75" thickBot="1" x14ac:dyDescent="0.3">
      <c r="A297" s="22"/>
      <c r="B297" s="23"/>
      <c r="C297" s="23"/>
      <c r="D297" s="23"/>
      <c r="E297" s="23"/>
      <c r="F297" s="23"/>
      <c r="G297" s="23"/>
      <c r="H297" s="23"/>
      <c r="I297" s="23"/>
      <c r="J297" s="24"/>
    </row>
    <row r="298" spans="1:10" ht="15.75" thickBot="1" x14ac:dyDescent="0.3"/>
    <row r="299" spans="1:10" ht="15.75" thickBot="1" x14ac:dyDescent="0.3">
      <c r="A299" s="413" t="s">
        <v>351</v>
      </c>
      <c r="B299" s="414"/>
      <c r="C299" s="414"/>
      <c r="D299" s="414"/>
      <c r="E299" s="414"/>
      <c r="F299" s="414"/>
      <c r="G299" s="414"/>
      <c r="H299" s="414"/>
      <c r="I299" s="414"/>
      <c r="J299" s="415"/>
    </row>
    <row r="300" spans="1:10" x14ac:dyDescent="0.25">
      <c r="A300" s="26" t="s">
        <v>1</v>
      </c>
      <c r="B300" s="27" t="s">
        <v>2</v>
      </c>
      <c r="C300" s="27" t="s">
        <v>3</v>
      </c>
      <c r="D300" s="27" t="s">
        <v>4</v>
      </c>
      <c r="E300" s="27" t="s">
        <v>5</v>
      </c>
      <c r="F300" s="27" t="s">
        <v>6</v>
      </c>
      <c r="G300" s="27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 t="str">
        <f>"667888"</f>
        <v>667888</v>
      </c>
      <c r="D301" s="31"/>
      <c r="E301" s="32" t="str">
        <f>"Артамонова Дарья Сергеевна"</f>
        <v>Артамонова Дарья Сергеевна</v>
      </c>
      <c r="F301" s="31"/>
      <c r="G301" s="31"/>
      <c r="H301" s="21"/>
      <c r="I301" s="25">
        <f>DCOUNT(Данные!$A$1:$H$151187,G300,A300:G301)</f>
        <v>0</v>
      </c>
      <c r="J301" s="29"/>
    </row>
    <row r="302" spans="1:10" x14ac:dyDescent="0.25">
      <c r="A302" s="26" t="s">
        <v>1</v>
      </c>
      <c r="B302" s="27" t="s">
        <v>2</v>
      </c>
      <c r="C302" s="27" t="s">
        <v>3</v>
      </c>
      <c r="D302" s="27" t="s">
        <v>4</v>
      </c>
      <c r="E302" s="27" t="s">
        <v>5</v>
      </c>
      <c r="F302" s="27" t="s">
        <v>6</v>
      </c>
      <c r="G302" s="27" t="s">
        <v>7</v>
      </c>
      <c r="H302" s="21"/>
      <c r="I302" s="28" t="s">
        <v>125</v>
      </c>
      <c r="J302" s="29"/>
    </row>
    <row r="303" spans="1:10" x14ac:dyDescent="0.25">
      <c r="A303" s="30"/>
      <c r="B303" s="31"/>
      <c r="C303" s="32">
        <v>667972</v>
      </c>
      <c r="D303" s="31"/>
      <c r="E303" s="32" t="str">
        <f t="shared" ref="E303" si="103">"Артамонова Дарья Сергеевна"</f>
        <v>Артамонова Дарья Сергеевна</v>
      </c>
      <c r="F303" s="31"/>
      <c r="G303" s="31"/>
      <c r="H303" s="21"/>
      <c r="I303" s="25">
        <f>DCOUNT(Данные!$A$1:$H$151187,G302,A302:G303)</f>
        <v>0</v>
      </c>
      <c r="J303" s="29"/>
    </row>
    <row r="304" spans="1:10" x14ac:dyDescent="0.25">
      <c r="A304" s="26" t="s">
        <v>1</v>
      </c>
      <c r="B304" s="27" t="s">
        <v>2</v>
      </c>
      <c r="C304" s="27" t="s">
        <v>3</v>
      </c>
      <c r="D304" s="27" t="s">
        <v>4</v>
      </c>
      <c r="E304" s="27" t="s">
        <v>5</v>
      </c>
      <c r="F304" s="27" t="s">
        <v>6</v>
      </c>
      <c r="G304" s="27" t="s">
        <v>7</v>
      </c>
      <c r="H304" s="21"/>
      <c r="I304" s="28" t="s">
        <v>125</v>
      </c>
      <c r="J304" s="29"/>
    </row>
    <row r="305" spans="1:10" x14ac:dyDescent="0.25">
      <c r="A305" s="30"/>
      <c r="B305" s="31"/>
      <c r="C305" s="32">
        <v>667814</v>
      </c>
      <c r="D305" s="31"/>
      <c r="E305" s="32" t="str">
        <f t="shared" ref="E305" si="104">"Артамонова Дарья Сергеевна"</f>
        <v>Артамонова Дарья Сергеевна</v>
      </c>
      <c r="F305" s="31"/>
      <c r="G305" s="31"/>
      <c r="H305" s="21"/>
      <c r="I305" s="25">
        <f>DCOUNT(Данные!$A$1:$H$151187,G304,A304:G305)</f>
        <v>0</v>
      </c>
      <c r="J305" s="29"/>
    </row>
    <row r="306" spans="1:10" x14ac:dyDescent="0.25">
      <c r="A306" s="33" t="s">
        <v>1</v>
      </c>
      <c r="B306" s="34" t="s">
        <v>2</v>
      </c>
      <c r="C306" s="34" t="s">
        <v>3</v>
      </c>
      <c r="D306" s="34" t="s">
        <v>4</v>
      </c>
      <c r="E306" s="27" t="s">
        <v>5</v>
      </c>
      <c r="F306" s="34" t="s">
        <v>6</v>
      </c>
      <c r="G306" s="34" t="s">
        <v>7</v>
      </c>
      <c r="H306" s="21"/>
      <c r="I306" s="28" t="s">
        <v>125</v>
      </c>
      <c r="J306" s="29"/>
    </row>
    <row r="307" spans="1:10" x14ac:dyDescent="0.25">
      <c r="A307" s="30"/>
      <c r="B307" s="31"/>
      <c r="C307" s="32" t="str">
        <f>"667890"</f>
        <v>667890</v>
      </c>
      <c r="D307" s="31"/>
      <c r="E307" s="32" t="str">
        <f t="shared" ref="E307" si="105">"Артамонова Дарья Сергеевна"</f>
        <v>Артамонова Дарья Сергеевна</v>
      </c>
      <c r="F307" s="31"/>
      <c r="G307" s="31"/>
      <c r="H307" s="21"/>
      <c r="I307" s="25">
        <f>DCOUNT(Данные!$A$1:$H$151187,G306,A306:G307)</f>
        <v>0</v>
      </c>
      <c r="J307" s="29"/>
    </row>
    <row r="308" spans="1:10" x14ac:dyDescent="0.25">
      <c r="A308" s="33" t="s">
        <v>1</v>
      </c>
      <c r="B308" s="34" t="s">
        <v>2</v>
      </c>
      <c r="C308" s="34" t="s">
        <v>3</v>
      </c>
      <c r="D308" s="34" t="s">
        <v>4</v>
      </c>
      <c r="E308" s="27" t="s">
        <v>5</v>
      </c>
      <c r="F308" s="34" t="s">
        <v>6</v>
      </c>
      <c r="G308" s="34" t="s">
        <v>7</v>
      </c>
      <c r="H308" s="21"/>
      <c r="I308" s="28" t="s">
        <v>125</v>
      </c>
      <c r="J308" s="29"/>
    </row>
    <row r="309" spans="1:10" x14ac:dyDescent="0.25">
      <c r="A309" s="30"/>
      <c r="B309" s="31"/>
      <c r="C309" s="32" t="str">
        <f>"811805"</f>
        <v>811805</v>
      </c>
      <c r="D309" s="31"/>
      <c r="E309" s="32" t="str">
        <f t="shared" ref="E309" si="106">"Артамонова Дарья Сергеевна"</f>
        <v>Артамонова Дарья Сергеевна</v>
      </c>
      <c r="F309" s="31"/>
      <c r="G309" s="31"/>
      <c r="H309" s="21"/>
      <c r="I309" s="25">
        <f>DCOUNT(Данные!$A$1:$H$151187,G308,A308:G309)</f>
        <v>0</v>
      </c>
      <c r="J309" s="29"/>
    </row>
    <row r="310" spans="1:10" x14ac:dyDescent="0.25">
      <c r="A310" s="33" t="s">
        <v>1</v>
      </c>
      <c r="B310" s="34" t="s">
        <v>2</v>
      </c>
      <c r="C310" s="34" t="s">
        <v>3</v>
      </c>
      <c r="D310" s="34" t="s">
        <v>4</v>
      </c>
      <c r="E310" s="27" t="s">
        <v>5</v>
      </c>
      <c r="F310" s="34" t="s">
        <v>6</v>
      </c>
      <c r="G310" s="34" t="s">
        <v>7</v>
      </c>
      <c r="H310" s="21"/>
      <c r="I310" s="28" t="s">
        <v>125</v>
      </c>
      <c r="J310" s="29"/>
    </row>
    <row r="311" spans="1:10" x14ac:dyDescent="0.25">
      <c r="A311" s="30"/>
      <c r="B311" s="31"/>
      <c r="C311" s="32" t="str">
        <f>"667824"</f>
        <v>667824</v>
      </c>
      <c r="D311" s="31"/>
      <c r="E311" s="32" t="str">
        <f t="shared" ref="E311" si="107">"Артамонова Дарья Сергеевна"</f>
        <v>Артамонова Дарья Сергеевна</v>
      </c>
      <c r="F311" s="31"/>
      <c r="G311" s="31"/>
      <c r="H311" s="21"/>
      <c r="I311" s="25">
        <f>DCOUNT(Данные!$A$1:$H$151187,G310,A310:G311)</f>
        <v>0</v>
      </c>
      <c r="J311" s="29"/>
    </row>
    <row r="312" spans="1:10" x14ac:dyDescent="0.25">
      <c r="A312" s="33" t="s">
        <v>1</v>
      </c>
      <c r="B312" s="34" t="s">
        <v>2</v>
      </c>
      <c r="C312" s="34" t="s">
        <v>3</v>
      </c>
      <c r="D312" s="34" t="s">
        <v>4</v>
      </c>
      <c r="E312" s="27" t="s">
        <v>5</v>
      </c>
      <c r="F312" s="34" t="s">
        <v>6</v>
      </c>
      <c r="G312" s="34" t="s">
        <v>7</v>
      </c>
      <c r="H312" s="21"/>
      <c r="I312" s="28" t="s">
        <v>125</v>
      </c>
      <c r="J312" s="29"/>
    </row>
    <row r="313" spans="1:10" x14ac:dyDescent="0.25">
      <c r="A313" s="30"/>
      <c r="B313" s="31"/>
      <c r="C313" s="32" t="str">
        <f>"667934"</f>
        <v>667934</v>
      </c>
      <c r="D313" s="31"/>
      <c r="E313" s="32" t="str">
        <f t="shared" ref="E313" si="108">"Артамонова Дарья Сергеевна"</f>
        <v>Артамонова Дарья Сергеевна</v>
      </c>
      <c r="F313" s="31"/>
      <c r="G313" s="31"/>
      <c r="H313" s="21"/>
      <c r="I313" s="25">
        <f>DCOUNT(Данные!$A$1:$H$151187,G312,A312:G313)</f>
        <v>0</v>
      </c>
      <c r="J313" s="29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x14ac:dyDescent="0.25">
      <c r="A315" s="30"/>
      <c r="B315" s="31"/>
      <c r="C315" s="32">
        <v>894923</v>
      </c>
      <c r="D315" s="31"/>
      <c r="E315" s="32" t="str">
        <f t="shared" ref="E315" si="109">"Артамонова Дарья Сергеевна"</f>
        <v>Артамонова Дарья Сергеевна</v>
      </c>
      <c r="F315" s="31"/>
      <c r="G315" s="31"/>
      <c r="H315" s="21"/>
      <c r="I315" s="25">
        <f>DCOUNT(Данные!$A$1:$H$151187,G314,A314:G315)</f>
        <v>0</v>
      </c>
      <c r="J315" s="29"/>
    </row>
    <row r="316" spans="1:10" x14ac:dyDescent="0.25">
      <c r="A316" s="26" t="s">
        <v>1</v>
      </c>
      <c r="B316" s="27" t="s">
        <v>2</v>
      </c>
      <c r="C316" s="27" t="s">
        <v>3</v>
      </c>
      <c r="D316" s="27" t="s">
        <v>4</v>
      </c>
      <c r="E316" s="27" t="s">
        <v>5</v>
      </c>
      <c r="F316" s="27" t="s">
        <v>6</v>
      </c>
      <c r="G316" s="27" t="s">
        <v>7</v>
      </c>
      <c r="H316" s="21"/>
      <c r="I316" s="28" t="s">
        <v>125</v>
      </c>
      <c r="J316" s="29"/>
    </row>
    <row r="317" spans="1:10" x14ac:dyDescent="0.25">
      <c r="A317" s="30"/>
      <c r="B317" s="31"/>
      <c r="C317" s="32">
        <v>894924</v>
      </c>
      <c r="D317" s="31"/>
      <c r="E317" s="32" t="str">
        <f t="shared" ref="E317" si="110">"Артамонова Дарья Сергеевна"</f>
        <v>Артамонова Дарья Сергеевна</v>
      </c>
      <c r="F317" s="31"/>
      <c r="G317" s="31"/>
      <c r="H317" s="21"/>
      <c r="I317" s="25">
        <f>DCOUNT(Данные!$A$1:$H$151187,G316,A316:G317)</f>
        <v>0</v>
      </c>
      <c r="J317" s="29"/>
    </row>
    <row r="318" spans="1:10" x14ac:dyDescent="0.25">
      <c r="A318" s="26" t="s">
        <v>1</v>
      </c>
      <c r="B318" s="27" t="s">
        <v>2</v>
      </c>
      <c r="C318" s="27" t="s">
        <v>3</v>
      </c>
      <c r="D318" s="27" t="s">
        <v>4</v>
      </c>
      <c r="E318" s="27" t="s">
        <v>5</v>
      </c>
      <c r="F318" s="27" t="s">
        <v>6</v>
      </c>
      <c r="G318" s="27" t="s">
        <v>7</v>
      </c>
      <c r="H318" s="21"/>
      <c r="I318" s="28" t="s">
        <v>125</v>
      </c>
      <c r="J318" s="29"/>
    </row>
    <row r="319" spans="1:10" ht="15.75" thickBot="1" x14ac:dyDescent="0.3">
      <c r="A319" s="22"/>
      <c r="B319" s="23"/>
      <c r="C319" s="32">
        <v>894957</v>
      </c>
      <c r="D319" s="31"/>
      <c r="E319" s="32" t="str">
        <f t="shared" ref="E319" si="111">"Артамонова Дарья Сергеевна"</f>
        <v>Артамонова Дарья Сергеевна</v>
      </c>
      <c r="F319" s="31"/>
      <c r="G319" s="31"/>
      <c r="H319" s="21"/>
      <c r="I319" s="25">
        <f>DCOUNT(Данные!$A$1:$H$151187,G318,A318:G319)</f>
        <v>0</v>
      </c>
      <c r="J319" s="24"/>
    </row>
    <row r="320" spans="1:10" x14ac:dyDescent="0.25">
      <c r="A320" s="26" t="s">
        <v>1</v>
      </c>
      <c r="B320" s="27" t="s">
        <v>2</v>
      </c>
      <c r="C320" s="27" t="s">
        <v>3</v>
      </c>
      <c r="D320" s="27" t="s">
        <v>4</v>
      </c>
      <c r="E320" s="27" t="s">
        <v>5</v>
      </c>
      <c r="F320" s="27" t="s">
        <v>6</v>
      </c>
      <c r="G320" s="27" t="s">
        <v>7</v>
      </c>
      <c r="H320" s="21"/>
      <c r="I320" s="28" t="s">
        <v>125</v>
      </c>
      <c r="J320" s="29"/>
    </row>
    <row r="321" spans="1:10" ht="15.75" thickBot="1" x14ac:dyDescent="0.3">
      <c r="A321" s="22"/>
      <c r="B321" s="23"/>
      <c r="C321" s="32">
        <v>894971</v>
      </c>
      <c r="D321" s="31"/>
      <c r="E321" s="32" t="str">
        <f t="shared" ref="E321" si="112">"Артамонова Дарья Сергеевна"</f>
        <v>Артамонова Дарья Сергеевна</v>
      </c>
      <c r="F321" s="31"/>
      <c r="G321" s="31"/>
      <c r="H321" s="21"/>
      <c r="I321" s="25">
        <f>DCOUNT(Данные!$A$1:$H$151187,G320,A320:G321)</f>
        <v>0</v>
      </c>
      <c r="J321" s="24"/>
    </row>
    <row r="322" spans="1:10" x14ac:dyDescent="0.25">
      <c r="A322" s="26" t="s">
        <v>1</v>
      </c>
      <c r="B322" s="27" t="s">
        <v>2</v>
      </c>
      <c r="C322" s="27" t="s">
        <v>3</v>
      </c>
      <c r="D322" s="27" t="s">
        <v>4</v>
      </c>
      <c r="E322" s="27" t="s">
        <v>5</v>
      </c>
      <c r="F322" s="27" t="s">
        <v>6</v>
      </c>
      <c r="G322" s="27" t="s">
        <v>7</v>
      </c>
      <c r="H322" s="21"/>
      <c r="I322" s="28" t="s">
        <v>125</v>
      </c>
      <c r="J322" s="29"/>
    </row>
    <row r="323" spans="1:10" ht="15.75" thickBot="1" x14ac:dyDescent="0.3">
      <c r="A323" s="22"/>
      <c r="B323" s="23"/>
      <c r="C323" s="32">
        <v>667983</v>
      </c>
      <c r="D323" s="31"/>
      <c r="E323" s="32" t="str">
        <f t="shared" ref="E323" si="113">"Артамонова Дарья Сергеевна"</f>
        <v>Артамонова Дарья Сергеевна</v>
      </c>
      <c r="F323" s="31"/>
      <c r="G323" s="31"/>
      <c r="H323" s="21"/>
      <c r="I323" s="25">
        <f>DCOUNT(Данные!$A$1:$H$151187,G322,A322:G323)</f>
        <v>0</v>
      </c>
      <c r="J323" s="24"/>
    </row>
    <row r="324" spans="1:10" x14ac:dyDescent="0.25">
      <c r="A324" s="26" t="s">
        <v>1</v>
      </c>
      <c r="B324" s="27" t="s">
        <v>2</v>
      </c>
      <c r="C324" s="27" t="s">
        <v>3</v>
      </c>
      <c r="D324" s="27" t="s">
        <v>4</v>
      </c>
      <c r="E324" s="27" t="s">
        <v>5</v>
      </c>
      <c r="F324" s="27" t="s">
        <v>6</v>
      </c>
      <c r="G324" s="27" t="s">
        <v>7</v>
      </c>
      <c r="H324" s="21"/>
      <c r="I324" s="28" t="s">
        <v>125</v>
      </c>
      <c r="J324" s="29"/>
    </row>
    <row r="325" spans="1:10" ht="15.75" thickBot="1" x14ac:dyDescent="0.3">
      <c r="A325" s="22"/>
      <c r="B325" s="23"/>
      <c r="C325" s="32">
        <v>667984</v>
      </c>
      <c r="D325" s="31"/>
      <c r="E325" s="32" t="str">
        <f t="shared" ref="E325" si="114">"Артамонова Дарья Сергеевна"</f>
        <v>Артамонова Дарья Сергеевна</v>
      </c>
      <c r="F325" s="31"/>
      <c r="G325" s="31"/>
      <c r="H325" s="21"/>
      <c r="I325" s="25">
        <f>DCOUNT(Данные!$A$1:$H$151187,G324,A324:G325)</f>
        <v>0</v>
      </c>
      <c r="J325" s="24"/>
    </row>
    <row r="326" spans="1:10" x14ac:dyDescent="0.25">
      <c r="A326" s="26" t="s">
        <v>1</v>
      </c>
      <c r="B326" s="27" t="s">
        <v>2</v>
      </c>
      <c r="C326" s="27" t="s">
        <v>3</v>
      </c>
      <c r="D326" s="27" t="s">
        <v>4</v>
      </c>
      <c r="E326" s="27" t="s">
        <v>5</v>
      </c>
      <c r="F326" s="27" t="s">
        <v>6</v>
      </c>
      <c r="G326" s="27" t="s">
        <v>7</v>
      </c>
      <c r="H326" s="21"/>
      <c r="I326" s="28" t="s">
        <v>125</v>
      </c>
      <c r="J326" s="29"/>
    </row>
    <row r="327" spans="1:10" ht="15.75" thickBot="1" x14ac:dyDescent="0.3">
      <c r="A327" s="22"/>
      <c r="B327" s="23"/>
      <c r="C327" s="32">
        <v>811667</v>
      </c>
      <c r="D327" s="31"/>
      <c r="E327" s="32" t="str">
        <f t="shared" ref="E327:E329" si="115">"Артамонова Дарья Сергеевна"</f>
        <v>Артамонова Дарья Сергеевна</v>
      </c>
      <c r="F327" s="31"/>
      <c r="G327" s="31"/>
      <c r="H327" s="21"/>
      <c r="I327" s="25">
        <f>DCOUNT(Данные!$A$1:$H$151187,G326,A326:G327)</f>
        <v>0</v>
      </c>
      <c r="J327" s="24"/>
    </row>
    <row r="328" spans="1:10" x14ac:dyDescent="0.25">
      <c r="A328" s="26" t="s">
        <v>1</v>
      </c>
      <c r="B328" s="27" t="s">
        <v>2</v>
      </c>
      <c r="C328" s="27" t="s">
        <v>3</v>
      </c>
      <c r="D328" s="27" t="s">
        <v>4</v>
      </c>
      <c r="E328" s="27" t="s">
        <v>5</v>
      </c>
      <c r="F328" s="27" t="s">
        <v>6</v>
      </c>
      <c r="G328" s="27" t="s">
        <v>7</v>
      </c>
      <c r="H328" s="21"/>
      <c r="I328" s="28" t="s">
        <v>125</v>
      </c>
      <c r="J328" s="29"/>
    </row>
    <row r="329" spans="1:10" ht="15.75" thickBot="1" x14ac:dyDescent="0.3">
      <c r="A329" s="22"/>
      <c r="B329" s="23"/>
      <c r="C329" s="32">
        <v>894669</v>
      </c>
      <c r="D329" s="31"/>
      <c r="E329" s="32" t="str">
        <f t="shared" si="115"/>
        <v>Артамонова Дарья Сергеевна</v>
      </c>
      <c r="F329" s="31"/>
      <c r="G329" s="31"/>
      <c r="H329" s="21"/>
      <c r="I329" s="25">
        <f>DCOUNT(Данные!$A$1:$H$151187,G328,A328:G329)</f>
        <v>0</v>
      </c>
      <c r="J329" s="24"/>
    </row>
    <row r="330" spans="1:10" x14ac:dyDescent="0.25">
      <c r="A330" s="26" t="s">
        <v>1</v>
      </c>
      <c r="B330" s="27" t="s">
        <v>2</v>
      </c>
      <c r="C330" s="27" t="s">
        <v>3</v>
      </c>
      <c r="D330" s="27" t="s">
        <v>4</v>
      </c>
      <c r="E330" s="27" t="s">
        <v>5</v>
      </c>
      <c r="F330" s="27" t="s">
        <v>6</v>
      </c>
      <c r="G330" s="27" t="s">
        <v>7</v>
      </c>
      <c r="H330" s="21"/>
      <c r="I330" s="28" t="s">
        <v>125</v>
      </c>
      <c r="J330" s="29"/>
    </row>
    <row r="331" spans="1:10" ht="15.75" thickBot="1" x14ac:dyDescent="0.3">
      <c r="A331" s="22"/>
      <c r="B331" s="23"/>
      <c r="C331" s="32">
        <v>894668</v>
      </c>
      <c r="D331" s="31"/>
      <c r="E331" s="32" t="str">
        <f t="shared" ref="E331" si="116">"Артамонова Дарья Сергеевна"</f>
        <v>Артамонова Дарья Сергеевна</v>
      </c>
      <c r="F331" s="31"/>
      <c r="G331" s="31"/>
      <c r="H331" s="21"/>
      <c r="I331" s="25">
        <f>DCOUNT(Данные!$A$1:$H$151187,G330,A330:G331)</f>
        <v>0</v>
      </c>
      <c r="J331" s="24"/>
    </row>
    <row r="332" spans="1:10" x14ac:dyDescent="0.25">
      <c r="A332" s="26" t="s">
        <v>1</v>
      </c>
      <c r="B332" s="27" t="s">
        <v>2</v>
      </c>
      <c r="C332" s="27" t="s">
        <v>3</v>
      </c>
      <c r="D332" s="27" t="s">
        <v>4</v>
      </c>
      <c r="E332" s="27" t="s">
        <v>5</v>
      </c>
      <c r="F332" s="27" t="s">
        <v>6</v>
      </c>
      <c r="G332" s="27" t="s">
        <v>7</v>
      </c>
      <c r="H332" s="21"/>
      <c r="I332" s="28" t="s">
        <v>125</v>
      </c>
      <c r="J332" s="29"/>
    </row>
    <row r="333" spans="1:10" ht="15.75" thickBot="1" x14ac:dyDescent="0.3">
      <c r="A333" s="22"/>
      <c r="B333" s="23"/>
      <c r="C333" s="32">
        <v>894915</v>
      </c>
      <c r="D333" s="31"/>
      <c r="E333" s="32" t="str">
        <f t="shared" ref="E333" si="117">"Артамонова Дарья Сергеевна"</f>
        <v>Артамонова Дарья Сергеевна</v>
      </c>
      <c r="F333" s="31"/>
      <c r="G333" s="31"/>
      <c r="H333" s="21"/>
      <c r="I333" s="25">
        <f>DCOUNT(Данные!$A$1:$H$151187,G332,A332:G333)</f>
        <v>0</v>
      </c>
      <c r="J333" s="24"/>
    </row>
    <row r="334" spans="1:10" ht="15.75" thickBot="1" x14ac:dyDescent="0.3">
      <c r="A334" s="22"/>
      <c r="B334" s="23"/>
      <c r="C334" s="23"/>
      <c r="D334" s="23"/>
      <c r="E334" s="23"/>
      <c r="F334" s="23"/>
      <c r="G334" s="23"/>
      <c r="H334" s="23"/>
      <c r="I334" s="23"/>
      <c r="J334" s="24"/>
    </row>
    <row r="335" spans="1:10" ht="15.75" thickBot="1" x14ac:dyDescent="0.3"/>
    <row r="336" spans="1:10" ht="15.75" thickBot="1" x14ac:dyDescent="0.3">
      <c r="A336" s="413" t="s">
        <v>22</v>
      </c>
      <c r="B336" s="414"/>
      <c r="C336" s="414"/>
      <c r="D336" s="414"/>
      <c r="E336" s="414"/>
      <c r="F336" s="414"/>
      <c r="G336" s="414"/>
      <c r="H336" s="414"/>
      <c r="I336" s="414"/>
      <c r="J336" s="416"/>
    </row>
    <row r="337" spans="1:10" x14ac:dyDescent="0.25">
      <c r="A337" s="26" t="s">
        <v>1</v>
      </c>
      <c r="B337" s="27" t="s">
        <v>2</v>
      </c>
      <c r="C337" s="27" t="s">
        <v>3</v>
      </c>
      <c r="D337" s="27" t="s">
        <v>4</v>
      </c>
      <c r="E337" s="27" t="s">
        <v>5</v>
      </c>
      <c r="F337" s="27" t="s">
        <v>6</v>
      </c>
      <c r="G337" s="27" t="s">
        <v>7</v>
      </c>
      <c r="H337" s="21"/>
      <c r="I337" s="28" t="s">
        <v>125</v>
      </c>
      <c r="J337" s="29"/>
    </row>
    <row r="338" spans="1:10" x14ac:dyDescent="0.25">
      <c r="A338" s="30"/>
      <c r="B338" s="31"/>
      <c r="C338" s="32" t="str">
        <f>"667888"</f>
        <v>667888</v>
      </c>
      <c r="D338" s="31"/>
      <c r="E338" s="32" t="str">
        <f>"Самситдинова Эльмира Римовна"</f>
        <v>Самситдинова Эльмира Римовна</v>
      </c>
      <c r="F338" s="31"/>
      <c r="G338" s="31"/>
      <c r="H338" s="21"/>
      <c r="I338" s="25">
        <f>DCOUNT(Данные!$A$1:$H$151187,G337,A337:G338)</f>
        <v>0</v>
      </c>
      <c r="J338" s="29"/>
    </row>
    <row r="339" spans="1:10" x14ac:dyDescent="0.25">
      <c r="A339" s="26" t="s">
        <v>1</v>
      </c>
      <c r="B339" s="27" t="s">
        <v>2</v>
      </c>
      <c r="C339" s="27" t="s">
        <v>3</v>
      </c>
      <c r="D339" s="27" t="s">
        <v>4</v>
      </c>
      <c r="E339" s="27" t="s">
        <v>5</v>
      </c>
      <c r="F339" s="27" t="s">
        <v>6</v>
      </c>
      <c r="G339" s="27" t="s">
        <v>7</v>
      </c>
      <c r="H339" s="21"/>
      <c r="I339" s="28" t="s">
        <v>125</v>
      </c>
      <c r="J339" s="29"/>
    </row>
    <row r="340" spans="1:10" x14ac:dyDescent="0.25">
      <c r="A340" s="30"/>
      <c r="B340" s="31"/>
      <c r="C340" s="32">
        <v>667972</v>
      </c>
      <c r="D340" s="31"/>
      <c r="E340" s="32" t="str">
        <f t="shared" ref="E340" si="118">"Самситдинова Эльмира Римовна"</f>
        <v>Самситдинова Эльмира Римовна</v>
      </c>
      <c r="F340" s="31"/>
      <c r="G340" s="31"/>
      <c r="H340" s="21"/>
      <c r="I340" s="25">
        <f>DCOUNT(Данные!$A$1:$H$151187,G339,A339:G340)</f>
        <v>0</v>
      </c>
      <c r="J340" s="29"/>
    </row>
    <row r="341" spans="1:10" x14ac:dyDescent="0.25">
      <c r="A341" s="26" t="s">
        <v>1</v>
      </c>
      <c r="B341" s="27" t="s">
        <v>2</v>
      </c>
      <c r="C341" s="27" t="s">
        <v>3</v>
      </c>
      <c r="D341" s="27" t="s">
        <v>4</v>
      </c>
      <c r="E341" s="27" t="s">
        <v>5</v>
      </c>
      <c r="F341" s="27" t="s">
        <v>6</v>
      </c>
      <c r="G341" s="27" t="s">
        <v>7</v>
      </c>
      <c r="H341" s="21"/>
      <c r="I341" s="28" t="s">
        <v>125</v>
      </c>
      <c r="J341" s="29"/>
    </row>
    <row r="342" spans="1:10" x14ac:dyDescent="0.25">
      <c r="A342" s="30"/>
      <c r="B342" s="31"/>
      <c r="C342" s="32">
        <v>667814</v>
      </c>
      <c r="D342" s="31"/>
      <c r="E342" s="32" t="str">
        <f t="shared" ref="E342" si="119">"Самситдинова Эльмира Римовна"</f>
        <v>Самситдинова Эльмира Римовна</v>
      </c>
      <c r="F342" s="31"/>
      <c r="G342" s="31"/>
      <c r="H342" s="21"/>
      <c r="I342" s="25">
        <f>DCOUNT(Данные!$A$1:$H$151187,G341,A341:G342)</f>
        <v>0</v>
      </c>
      <c r="J342" s="29"/>
    </row>
    <row r="343" spans="1:10" x14ac:dyDescent="0.25">
      <c r="A343" s="33" t="s">
        <v>1</v>
      </c>
      <c r="B343" s="34" t="s">
        <v>2</v>
      </c>
      <c r="C343" s="34" t="s">
        <v>3</v>
      </c>
      <c r="D343" s="34" t="s">
        <v>4</v>
      </c>
      <c r="E343" s="27" t="s">
        <v>5</v>
      </c>
      <c r="F343" s="34" t="s">
        <v>6</v>
      </c>
      <c r="G343" s="34" t="s">
        <v>7</v>
      </c>
      <c r="H343" s="21"/>
      <c r="I343" s="28" t="s">
        <v>125</v>
      </c>
      <c r="J343" s="29"/>
    </row>
    <row r="344" spans="1:10" x14ac:dyDescent="0.25">
      <c r="A344" s="30"/>
      <c r="B344" s="31"/>
      <c r="C344" s="32" t="str">
        <f>"667890"</f>
        <v>667890</v>
      </c>
      <c r="D344" s="31"/>
      <c r="E344" s="32" t="str">
        <f t="shared" ref="E344" si="120">"Самситдинова Эльмира Римовна"</f>
        <v>Самситдинова Эльмира Римовна</v>
      </c>
      <c r="F344" s="31"/>
      <c r="G344" s="31"/>
      <c r="H344" s="21"/>
      <c r="I344" s="25">
        <f>DCOUNT(Данные!$A$1:$H$151187,G343,A343:G344)</f>
        <v>1</v>
      </c>
      <c r="J344" s="29"/>
    </row>
    <row r="345" spans="1:10" x14ac:dyDescent="0.25">
      <c r="A345" s="33" t="s">
        <v>1</v>
      </c>
      <c r="B345" s="34" t="s">
        <v>2</v>
      </c>
      <c r="C345" s="34" t="s">
        <v>3</v>
      </c>
      <c r="D345" s="34" t="s">
        <v>4</v>
      </c>
      <c r="E345" s="27" t="s">
        <v>5</v>
      </c>
      <c r="F345" s="34" t="s">
        <v>6</v>
      </c>
      <c r="G345" s="34" t="s">
        <v>7</v>
      </c>
      <c r="H345" s="21"/>
      <c r="I345" s="28" t="s">
        <v>125</v>
      </c>
      <c r="J345" s="29"/>
    </row>
    <row r="346" spans="1:10" x14ac:dyDescent="0.25">
      <c r="A346" s="30"/>
      <c r="B346" s="31"/>
      <c r="C346" s="32" t="str">
        <f>"811805"</f>
        <v>811805</v>
      </c>
      <c r="D346" s="31"/>
      <c r="E346" s="32" t="str">
        <f t="shared" ref="E346" si="121">"Самситдинова Эльмира Римовна"</f>
        <v>Самситдинова Эльмира Римовна</v>
      </c>
      <c r="F346" s="31"/>
      <c r="G346" s="31"/>
      <c r="H346" s="21"/>
      <c r="I346" s="25">
        <f>DCOUNT(Данные!$A$1:$H$151187,G345,A345:G346)</f>
        <v>0</v>
      </c>
      <c r="J346" s="29"/>
    </row>
    <row r="347" spans="1:10" x14ac:dyDescent="0.25">
      <c r="A347" s="33" t="s">
        <v>1</v>
      </c>
      <c r="B347" s="34" t="s">
        <v>2</v>
      </c>
      <c r="C347" s="34" t="s">
        <v>3</v>
      </c>
      <c r="D347" s="34" t="s">
        <v>4</v>
      </c>
      <c r="E347" s="27" t="s">
        <v>5</v>
      </c>
      <c r="F347" s="34" t="s">
        <v>6</v>
      </c>
      <c r="G347" s="34" t="s">
        <v>7</v>
      </c>
      <c r="H347" s="21"/>
      <c r="I347" s="28" t="s">
        <v>125</v>
      </c>
      <c r="J347" s="29"/>
    </row>
    <row r="348" spans="1:10" x14ac:dyDescent="0.25">
      <c r="A348" s="30"/>
      <c r="B348" s="31"/>
      <c r="C348" s="32" t="str">
        <f>"667824"</f>
        <v>667824</v>
      </c>
      <c r="D348" s="31"/>
      <c r="E348" s="32" t="str">
        <f t="shared" ref="E348" si="122">"Самситдинова Эльмира Римовна"</f>
        <v>Самситдинова Эльмира Римовна</v>
      </c>
      <c r="F348" s="31"/>
      <c r="G348" s="31"/>
      <c r="H348" s="21"/>
      <c r="I348" s="25">
        <f>DCOUNT(Данные!$A$1:$H$151187,G347,A347:G348)</f>
        <v>0</v>
      </c>
      <c r="J348" s="29"/>
    </row>
    <row r="349" spans="1:10" x14ac:dyDescent="0.25">
      <c r="A349" s="33" t="s">
        <v>1</v>
      </c>
      <c r="B349" s="34" t="s">
        <v>2</v>
      </c>
      <c r="C349" s="34" t="s">
        <v>3</v>
      </c>
      <c r="D349" s="34" t="s">
        <v>4</v>
      </c>
      <c r="E349" s="27" t="s">
        <v>5</v>
      </c>
      <c r="F349" s="34" t="s">
        <v>6</v>
      </c>
      <c r="G349" s="34" t="s">
        <v>7</v>
      </c>
      <c r="H349" s="21"/>
      <c r="I349" s="28" t="s">
        <v>125</v>
      </c>
      <c r="J349" s="29"/>
    </row>
    <row r="350" spans="1:10" x14ac:dyDescent="0.25">
      <c r="A350" s="30"/>
      <c r="B350" s="31"/>
      <c r="C350" s="32" t="str">
        <f>"667934"</f>
        <v>667934</v>
      </c>
      <c r="D350" s="31"/>
      <c r="E350" s="32" t="str">
        <f t="shared" ref="E350" si="123">"Самситдинова Эльмира Римовна"</f>
        <v>Самситдинова Эльмира Римовна</v>
      </c>
      <c r="F350" s="31"/>
      <c r="G350" s="31"/>
      <c r="H350" s="21"/>
      <c r="I350" s="25">
        <f>DCOUNT(Данные!$A$1:$H$151187,G349,A349:G350)</f>
        <v>0</v>
      </c>
      <c r="J350" s="29"/>
    </row>
    <row r="351" spans="1:10" x14ac:dyDescent="0.25">
      <c r="A351" s="26" t="s">
        <v>1</v>
      </c>
      <c r="B351" s="27" t="s">
        <v>2</v>
      </c>
      <c r="C351" s="27" t="s">
        <v>3</v>
      </c>
      <c r="D351" s="27" t="s">
        <v>4</v>
      </c>
      <c r="E351" s="27" t="s">
        <v>5</v>
      </c>
      <c r="F351" s="27" t="s">
        <v>6</v>
      </c>
      <c r="G351" s="27" t="s">
        <v>7</v>
      </c>
      <c r="H351" s="21"/>
      <c r="I351" s="28" t="s">
        <v>125</v>
      </c>
      <c r="J351" s="29"/>
    </row>
    <row r="352" spans="1:10" x14ac:dyDescent="0.25">
      <c r="A352" s="30"/>
      <c r="B352" s="31"/>
      <c r="C352" s="32">
        <v>894923</v>
      </c>
      <c r="D352" s="31"/>
      <c r="E352" s="32" t="str">
        <f t="shared" ref="E352" si="124">"Самситдинова Эльмира Римовна"</f>
        <v>Самситдинова Эльмира Римовна</v>
      </c>
      <c r="F352" s="31"/>
      <c r="G352" s="31"/>
      <c r="H352" s="21"/>
      <c r="I352" s="25">
        <f>DCOUNT(Данные!$A$1:$H$151187,G351,A351:G352)</f>
        <v>0</v>
      </c>
      <c r="J352" s="29"/>
    </row>
    <row r="353" spans="1:10" x14ac:dyDescent="0.25">
      <c r="A353" s="26" t="s">
        <v>1</v>
      </c>
      <c r="B353" s="27" t="s">
        <v>2</v>
      </c>
      <c r="C353" s="27" t="s">
        <v>3</v>
      </c>
      <c r="D353" s="27" t="s">
        <v>4</v>
      </c>
      <c r="E353" s="27" t="s">
        <v>5</v>
      </c>
      <c r="F353" s="27" t="s">
        <v>6</v>
      </c>
      <c r="G353" s="27" t="s">
        <v>7</v>
      </c>
      <c r="H353" s="21"/>
      <c r="I353" s="28" t="s">
        <v>125</v>
      </c>
      <c r="J353" s="29"/>
    </row>
    <row r="354" spans="1:10" x14ac:dyDescent="0.25">
      <c r="A354" s="30"/>
      <c r="B354" s="31"/>
      <c r="C354" s="32">
        <v>894924</v>
      </c>
      <c r="D354" s="31"/>
      <c r="E354" s="32" t="str">
        <f t="shared" ref="E354" si="125">"Самситдинова Эльмира Римовна"</f>
        <v>Самситдинова Эльмира Римовна</v>
      </c>
      <c r="F354" s="31"/>
      <c r="G354" s="31"/>
      <c r="H354" s="21"/>
      <c r="I354" s="25">
        <f>DCOUNT(Данные!$A$1:$H$151187,G353,A353:G354)</f>
        <v>0</v>
      </c>
      <c r="J354" s="29"/>
    </row>
    <row r="355" spans="1:10" x14ac:dyDescent="0.25">
      <c r="A355" s="26" t="s">
        <v>1</v>
      </c>
      <c r="B355" s="27" t="s">
        <v>2</v>
      </c>
      <c r="C355" s="27" t="s">
        <v>3</v>
      </c>
      <c r="D355" s="27" t="s">
        <v>4</v>
      </c>
      <c r="E355" s="27" t="s">
        <v>5</v>
      </c>
      <c r="F355" s="27" t="s">
        <v>6</v>
      </c>
      <c r="G355" s="27" t="s">
        <v>7</v>
      </c>
      <c r="H355" s="21"/>
      <c r="I355" s="28" t="s">
        <v>125</v>
      </c>
      <c r="J355" s="29"/>
    </row>
    <row r="356" spans="1:10" ht="15.75" thickBot="1" x14ac:dyDescent="0.3">
      <c r="A356" s="22"/>
      <c r="B356" s="23"/>
      <c r="C356" s="32">
        <v>894957</v>
      </c>
      <c r="D356" s="31"/>
      <c r="E356" s="32" t="str">
        <f t="shared" ref="E356" si="126">"Самситдинова Эльмира Римовна"</f>
        <v>Самситдинова Эльмира Римовна</v>
      </c>
      <c r="F356" s="31"/>
      <c r="G356" s="31"/>
      <c r="H356" s="21"/>
      <c r="I356" s="25">
        <f>DCOUNT(Данные!$A$1:$H$151187,G355,A355:G356)</f>
        <v>0</v>
      </c>
      <c r="J356" s="24"/>
    </row>
    <row r="357" spans="1:10" x14ac:dyDescent="0.25">
      <c r="A357" s="26" t="s">
        <v>1</v>
      </c>
      <c r="B357" s="27" t="s">
        <v>2</v>
      </c>
      <c r="C357" s="27" t="s">
        <v>3</v>
      </c>
      <c r="D357" s="27" t="s">
        <v>4</v>
      </c>
      <c r="E357" s="27" t="s">
        <v>5</v>
      </c>
      <c r="F357" s="27" t="s">
        <v>6</v>
      </c>
      <c r="G357" s="27" t="s">
        <v>7</v>
      </c>
      <c r="H357" s="21"/>
      <c r="I357" s="28" t="s">
        <v>125</v>
      </c>
      <c r="J357" s="29"/>
    </row>
    <row r="358" spans="1:10" ht="15.75" thickBot="1" x14ac:dyDescent="0.3">
      <c r="A358" s="22"/>
      <c r="B358" s="23"/>
      <c r="C358" s="32">
        <v>894971</v>
      </c>
      <c r="D358" s="31"/>
      <c r="E358" s="32" t="str">
        <f t="shared" ref="E358" si="127">"Самситдинова Эльмира Римовна"</f>
        <v>Самситдинова Эльмира Римовна</v>
      </c>
      <c r="F358" s="31"/>
      <c r="G358" s="31"/>
      <c r="H358" s="21"/>
      <c r="I358" s="25">
        <f>DCOUNT(Данные!$A$1:$H$151187,G357,A357:G358)</f>
        <v>0</v>
      </c>
      <c r="J358" s="24"/>
    </row>
    <row r="359" spans="1:10" x14ac:dyDescent="0.25">
      <c r="A359" s="26" t="s">
        <v>1</v>
      </c>
      <c r="B359" s="27" t="s">
        <v>2</v>
      </c>
      <c r="C359" s="27" t="s">
        <v>3</v>
      </c>
      <c r="D359" s="27" t="s">
        <v>4</v>
      </c>
      <c r="E359" s="27" t="s">
        <v>5</v>
      </c>
      <c r="F359" s="27" t="s">
        <v>6</v>
      </c>
      <c r="G359" s="27" t="s">
        <v>7</v>
      </c>
      <c r="H359" s="21"/>
      <c r="I359" s="28" t="s">
        <v>125</v>
      </c>
      <c r="J359" s="29"/>
    </row>
    <row r="360" spans="1:10" ht="15.75" thickBot="1" x14ac:dyDescent="0.3">
      <c r="A360" s="22"/>
      <c r="B360" s="23"/>
      <c r="C360" s="32">
        <v>667983</v>
      </c>
      <c r="D360" s="31"/>
      <c r="E360" s="32" t="str">
        <f t="shared" ref="E360" si="128">"Самситдинова Эльмира Римовна"</f>
        <v>Самситдинова Эльмира Римовна</v>
      </c>
      <c r="F360" s="31"/>
      <c r="G360" s="31"/>
      <c r="H360" s="21"/>
      <c r="I360" s="25">
        <f>DCOUNT(Данные!$A$1:$H$151187,G359,A359:G360)</f>
        <v>0</v>
      </c>
      <c r="J360" s="24"/>
    </row>
    <row r="361" spans="1:10" x14ac:dyDescent="0.25">
      <c r="A361" s="26" t="s">
        <v>1</v>
      </c>
      <c r="B361" s="27" t="s">
        <v>2</v>
      </c>
      <c r="C361" s="27" t="s">
        <v>3</v>
      </c>
      <c r="D361" s="27" t="s">
        <v>4</v>
      </c>
      <c r="E361" s="27" t="s">
        <v>5</v>
      </c>
      <c r="F361" s="27" t="s">
        <v>6</v>
      </c>
      <c r="G361" s="27" t="s">
        <v>7</v>
      </c>
      <c r="H361" s="21"/>
      <c r="I361" s="28" t="s">
        <v>125</v>
      </c>
      <c r="J361" s="29"/>
    </row>
    <row r="362" spans="1:10" ht="15.75" thickBot="1" x14ac:dyDescent="0.3">
      <c r="A362" s="22"/>
      <c r="B362" s="23"/>
      <c r="C362" s="32">
        <v>667984</v>
      </c>
      <c r="D362" s="31"/>
      <c r="E362" s="32" t="str">
        <f t="shared" ref="E362" si="129">"Самситдинова Эльмира Римовна"</f>
        <v>Самситдинова Эльмира Римовна</v>
      </c>
      <c r="F362" s="31"/>
      <c r="G362" s="31"/>
      <c r="H362" s="21"/>
      <c r="I362" s="25">
        <f>DCOUNT(Данные!$A$1:$H$151187,G361,A361:G362)</f>
        <v>0</v>
      </c>
      <c r="J362" s="24"/>
    </row>
    <row r="363" spans="1:10" x14ac:dyDescent="0.25">
      <c r="A363" s="26" t="s">
        <v>1</v>
      </c>
      <c r="B363" s="27" t="s">
        <v>2</v>
      </c>
      <c r="C363" s="27" t="s">
        <v>3</v>
      </c>
      <c r="D363" s="27" t="s">
        <v>4</v>
      </c>
      <c r="E363" s="27" t="s">
        <v>5</v>
      </c>
      <c r="F363" s="27" t="s">
        <v>6</v>
      </c>
      <c r="G363" s="27" t="s">
        <v>7</v>
      </c>
      <c r="H363" s="21"/>
      <c r="I363" s="28" t="s">
        <v>125</v>
      </c>
      <c r="J363" s="29"/>
    </row>
    <row r="364" spans="1:10" ht="15.75" thickBot="1" x14ac:dyDescent="0.3">
      <c r="A364" s="22"/>
      <c r="B364" s="23"/>
      <c r="C364" s="32">
        <v>811667</v>
      </c>
      <c r="D364" s="31"/>
      <c r="E364" s="32" t="str">
        <f t="shared" ref="E364:E366" si="130">"Самситдинова Эльмира Римовна"</f>
        <v>Самситдинова Эльмира Римовна</v>
      </c>
      <c r="F364" s="31"/>
      <c r="G364" s="31"/>
      <c r="H364" s="21"/>
      <c r="I364" s="25">
        <f>DCOUNT(Данные!$A$1:$H$151187,G363,A363:G364)</f>
        <v>0</v>
      </c>
      <c r="J364" s="24"/>
    </row>
    <row r="365" spans="1:10" x14ac:dyDescent="0.25">
      <c r="A365" s="26" t="s">
        <v>1</v>
      </c>
      <c r="B365" s="27" t="s">
        <v>2</v>
      </c>
      <c r="C365" s="27" t="s">
        <v>3</v>
      </c>
      <c r="D365" s="27" t="s">
        <v>4</v>
      </c>
      <c r="E365" s="27" t="s">
        <v>5</v>
      </c>
      <c r="F365" s="27" t="s">
        <v>6</v>
      </c>
      <c r="G365" s="27" t="s">
        <v>7</v>
      </c>
      <c r="H365" s="21"/>
      <c r="I365" s="28" t="s">
        <v>125</v>
      </c>
      <c r="J365" s="29"/>
    </row>
    <row r="366" spans="1:10" ht="15.75" thickBot="1" x14ac:dyDescent="0.3">
      <c r="A366" s="22"/>
      <c r="B366" s="23"/>
      <c r="C366" s="32">
        <v>894669</v>
      </c>
      <c r="D366" s="31"/>
      <c r="E366" s="32" t="str">
        <f t="shared" si="130"/>
        <v>Самситдинова Эльмира Римовна</v>
      </c>
      <c r="F366" s="31"/>
      <c r="G366" s="31"/>
      <c r="H366" s="21"/>
      <c r="I366" s="25">
        <f>DCOUNT(Данные!$A$1:$H$151187,G365,A365:G366)</f>
        <v>0</v>
      </c>
      <c r="J366" s="24"/>
    </row>
    <row r="367" spans="1:10" x14ac:dyDescent="0.25">
      <c r="A367" s="26" t="s">
        <v>1</v>
      </c>
      <c r="B367" s="27" t="s">
        <v>2</v>
      </c>
      <c r="C367" s="27" t="s">
        <v>3</v>
      </c>
      <c r="D367" s="27" t="s">
        <v>4</v>
      </c>
      <c r="E367" s="27" t="s">
        <v>5</v>
      </c>
      <c r="F367" s="27" t="s">
        <v>6</v>
      </c>
      <c r="G367" s="27" t="s">
        <v>7</v>
      </c>
      <c r="H367" s="21"/>
      <c r="I367" s="28" t="s">
        <v>125</v>
      </c>
      <c r="J367" s="29"/>
    </row>
    <row r="368" spans="1:10" ht="15.75" thickBot="1" x14ac:dyDescent="0.3">
      <c r="A368" s="22"/>
      <c r="B368" s="23"/>
      <c r="C368" s="32">
        <v>894668</v>
      </c>
      <c r="D368" s="31"/>
      <c r="E368" s="32" t="str">
        <f t="shared" ref="E368" si="131">"Самситдинова Эльмира Римовна"</f>
        <v>Самситдинова Эльмира Римовна</v>
      </c>
      <c r="F368" s="31"/>
      <c r="G368" s="31"/>
      <c r="H368" s="21"/>
      <c r="I368" s="25">
        <f>DCOUNT(Данные!$A$1:$H$151187,G367,A367:G368)</f>
        <v>0</v>
      </c>
      <c r="J368" s="24"/>
    </row>
    <row r="369" spans="1:10" x14ac:dyDescent="0.25">
      <c r="A369" s="26" t="s">
        <v>1</v>
      </c>
      <c r="B369" s="27" t="s">
        <v>2</v>
      </c>
      <c r="C369" s="27" t="s">
        <v>3</v>
      </c>
      <c r="D369" s="27" t="s">
        <v>4</v>
      </c>
      <c r="E369" s="27" t="s">
        <v>5</v>
      </c>
      <c r="F369" s="27" t="s">
        <v>6</v>
      </c>
      <c r="G369" s="27" t="s">
        <v>7</v>
      </c>
      <c r="H369" s="21"/>
      <c r="I369" s="28" t="s">
        <v>125</v>
      </c>
      <c r="J369" s="29"/>
    </row>
    <row r="370" spans="1:10" ht="15.75" thickBot="1" x14ac:dyDescent="0.3">
      <c r="A370" s="22"/>
      <c r="B370" s="23"/>
      <c r="C370" s="32">
        <v>894915</v>
      </c>
      <c r="D370" s="31"/>
      <c r="E370" s="32" t="str">
        <f t="shared" ref="E370" si="132">"Самситдинова Эльмира Римовна"</f>
        <v>Самситдинова Эльмира Римовна</v>
      </c>
      <c r="F370" s="31"/>
      <c r="G370" s="31"/>
      <c r="H370" s="21"/>
      <c r="I370" s="25">
        <f>DCOUNT(Данные!$A$1:$H$151187,G369,A369:G370)</f>
        <v>0</v>
      </c>
      <c r="J370" s="24"/>
    </row>
    <row r="371" spans="1:10" ht="15.75" thickBot="1" x14ac:dyDescent="0.3">
      <c r="A371" s="22"/>
      <c r="B371" s="23"/>
      <c r="C371" s="23"/>
      <c r="D371" s="23"/>
      <c r="E371" s="23"/>
      <c r="F371" s="23"/>
      <c r="G371" s="23"/>
      <c r="H371" s="23"/>
      <c r="I371" s="23"/>
      <c r="J371" s="24"/>
    </row>
    <row r="372" spans="1:10" ht="15.75" thickBot="1" x14ac:dyDescent="0.3"/>
    <row r="373" spans="1:10" ht="15.75" thickBot="1" x14ac:dyDescent="0.3">
      <c r="A373" s="413" t="s">
        <v>408</v>
      </c>
      <c r="B373" s="414"/>
      <c r="C373" s="414"/>
      <c r="D373" s="414"/>
      <c r="E373" s="414"/>
      <c r="F373" s="414"/>
      <c r="G373" s="414"/>
      <c r="H373" s="414"/>
      <c r="I373" s="414"/>
      <c r="J373" s="415"/>
    </row>
    <row r="374" spans="1:10" x14ac:dyDescent="0.25">
      <c r="A374" s="26" t="s">
        <v>1</v>
      </c>
      <c r="B374" s="27" t="s">
        <v>2</v>
      </c>
      <c r="C374" s="27" t="s">
        <v>3</v>
      </c>
      <c r="D374" s="27" t="s">
        <v>4</v>
      </c>
      <c r="E374" s="27" t="s">
        <v>5</v>
      </c>
      <c r="F374" s="27" t="s">
        <v>6</v>
      </c>
      <c r="G374" s="27" t="s">
        <v>7</v>
      </c>
      <c r="H374" s="21"/>
      <c r="I374" s="28" t="s">
        <v>125</v>
      </c>
      <c r="J374" s="29"/>
    </row>
    <row r="375" spans="1:10" x14ac:dyDescent="0.25">
      <c r="A375" s="30"/>
      <c r="B375" s="31"/>
      <c r="C375" s="32" t="str">
        <f>"667888"</f>
        <v>667888</v>
      </c>
      <c r="D375" s="31"/>
      <c r="E375" s="32" t="str">
        <f>"Шарафутдинова Аделина Ильгизовна"</f>
        <v>Шарафутдинова Аделина Ильгизовна</v>
      </c>
      <c r="F375" s="31"/>
      <c r="G375" s="31"/>
      <c r="H375" s="21"/>
      <c r="I375" s="25">
        <f>DCOUNT(Данные!$A$1:$H$151187,G374,A374:G375)</f>
        <v>0</v>
      </c>
      <c r="J375" s="29"/>
    </row>
    <row r="376" spans="1:10" x14ac:dyDescent="0.25">
      <c r="A376" s="26" t="s">
        <v>1</v>
      </c>
      <c r="B376" s="27" t="s">
        <v>2</v>
      </c>
      <c r="C376" s="27" t="s">
        <v>3</v>
      </c>
      <c r="D376" s="27" t="s">
        <v>4</v>
      </c>
      <c r="E376" s="27" t="s">
        <v>5</v>
      </c>
      <c r="F376" s="27" t="s">
        <v>6</v>
      </c>
      <c r="G376" s="27" t="s">
        <v>7</v>
      </c>
      <c r="H376" s="21"/>
      <c r="I376" s="28" t="s">
        <v>125</v>
      </c>
      <c r="J376" s="29"/>
    </row>
    <row r="377" spans="1:10" x14ac:dyDescent="0.25">
      <c r="A377" s="30"/>
      <c r="B377" s="31"/>
      <c r="C377" s="32">
        <v>667972</v>
      </c>
      <c r="D377" s="31"/>
      <c r="E377" s="32" t="str">
        <f t="shared" ref="E377" si="133">"Шарафутдинова Аделина Ильгизовна"</f>
        <v>Шарафутдинова Аделина Ильгизовна</v>
      </c>
      <c r="F377" s="31"/>
      <c r="G377" s="31"/>
      <c r="H377" s="21"/>
      <c r="I377" s="25">
        <f>DCOUNT(Данные!$A$1:$H$151187,G376,A376:G377)</f>
        <v>0</v>
      </c>
      <c r="J377" s="29"/>
    </row>
    <row r="378" spans="1:10" x14ac:dyDescent="0.25">
      <c r="A378" s="26" t="s">
        <v>1</v>
      </c>
      <c r="B378" s="27" t="s">
        <v>2</v>
      </c>
      <c r="C378" s="27" t="s">
        <v>3</v>
      </c>
      <c r="D378" s="27" t="s">
        <v>4</v>
      </c>
      <c r="E378" s="27" t="s">
        <v>5</v>
      </c>
      <c r="F378" s="27" t="s">
        <v>6</v>
      </c>
      <c r="G378" s="27" t="s">
        <v>7</v>
      </c>
      <c r="H378" s="21"/>
      <c r="I378" s="28" t="s">
        <v>125</v>
      </c>
      <c r="J378" s="29"/>
    </row>
    <row r="379" spans="1:10" x14ac:dyDescent="0.25">
      <c r="A379" s="30"/>
      <c r="B379" s="31"/>
      <c r="C379" s="32">
        <v>667814</v>
      </c>
      <c r="D379" s="31"/>
      <c r="E379" s="32" t="str">
        <f t="shared" ref="E379" si="134">"Шарафутдинова Аделина Ильгизовна"</f>
        <v>Шарафутдинова Аделина Ильгизовна</v>
      </c>
      <c r="F379" s="31"/>
      <c r="G379" s="31"/>
      <c r="H379" s="21"/>
      <c r="I379" s="25">
        <f>DCOUNT(Данные!$A$1:$H$151187,G378,A378:G379)</f>
        <v>0</v>
      </c>
      <c r="J379" s="29"/>
    </row>
    <row r="380" spans="1:10" x14ac:dyDescent="0.25">
      <c r="A380" s="33" t="s">
        <v>1</v>
      </c>
      <c r="B380" s="34" t="s">
        <v>2</v>
      </c>
      <c r="C380" s="34" t="s">
        <v>3</v>
      </c>
      <c r="D380" s="34" t="s">
        <v>4</v>
      </c>
      <c r="E380" s="27" t="s">
        <v>5</v>
      </c>
      <c r="F380" s="34" t="s">
        <v>6</v>
      </c>
      <c r="G380" s="34" t="s">
        <v>7</v>
      </c>
      <c r="H380" s="21"/>
      <c r="I380" s="28" t="s">
        <v>125</v>
      </c>
      <c r="J380" s="29"/>
    </row>
    <row r="381" spans="1:10" x14ac:dyDescent="0.25">
      <c r="A381" s="30"/>
      <c r="B381" s="31"/>
      <c r="C381" s="32" t="str">
        <f>"667890"</f>
        <v>667890</v>
      </c>
      <c r="D381" s="31"/>
      <c r="E381" s="32" t="str">
        <f t="shared" ref="E381" si="135">"Шарафутдинова Аделина Ильгизовна"</f>
        <v>Шарафутдинова Аделина Ильгизовна</v>
      </c>
      <c r="F381" s="31"/>
      <c r="G381" s="31"/>
      <c r="H381" s="21"/>
      <c r="I381" s="25">
        <f>DCOUNT(Данные!$A$1:$H$151187,G380,A380:G381)</f>
        <v>0</v>
      </c>
      <c r="J381" s="29"/>
    </row>
    <row r="382" spans="1:10" x14ac:dyDescent="0.25">
      <c r="A382" s="33" t="s">
        <v>1</v>
      </c>
      <c r="B382" s="34" t="s">
        <v>2</v>
      </c>
      <c r="C382" s="34" t="s">
        <v>3</v>
      </c>
      <c r="D382" s="34" t="s">
        <v>4</v>
      </c>
      <c r="E382" s="27" t="s">
        <v>5</v>
      </c>
      <c r="F382" s="34" t="s">
        <v>6</v>
      </c>
      <c r="G382" s="34" t="s">
        <v>7</v>
      </c>
      <c r="H382" s="21"/>
      <c r="I382" s="28" t="s">
        <v>125</v>
      </c>
      <c r="J382" s="29"/>
    </row>
    <row r="383" spans="1:10" x14ac:dyDescent="0.25">
      <c r="A383" s="30"/>
      <c r="B383" s="31"/>
      <c r="C383" s="32" t="str">
        <f>"811805"</f>
        <v>811805</v>
      </c>
      <c r="D383" s="31"/>
      <c r="E383" s="32" t="str">
        <f t="shared" ref="E383" si="136">"Шарафутдинова Аделина Ильгизовна"</f>
        <v>Шарафутдинова Аделина Ильгизовна</v>
      </c>
      <c r="F383" s="31"/>
      <c r="G383" s="31"/>
      <c r="H383" s="21"/>
      <c r="I383" s="25">
        <f>DCOUNT(Данные!$A$1:$H$151187,G382,A382:G383)</f>
        <v>0</v>
      </c>
      <c r="J383" s="29"/>
    </row>
    <row r="384" spans="1:10" x14ac:dyDescent="0.25">
      <c r="A384" s="33" t="s">
        <v>1</v>
      </c>
      <c r="B384" s="34" t="s">
        <v>2</v>
      </c>
      <c r="C384" s="34" t="s">
        <v>3</v>
      </c>
      <c r="D384" s="34" t="s">
        <v>4</v>
      </c>
      <c r="E384" s="27" t="s">
        <v>5</v>
      </c>
      <c r="F384" s="34" t="s">
        <v>6</v>
      </c>
      <c r="G384" s="34" t="s">
        <v>7</v>
      </c>
      <c r="H384" s="21"/>
      <c r="I384" s="28" t="s">
        <v>125</v>
      </c>
      <c r="J384" s="29"/>
    </row>
    <row r="385" spans="1:10" x14ac:dyDescent="0.25">
      <c r="A385" s="30"/>
      <c r="B385" s="31"/>
      <c r="C385" s="32" t="str">
        <f>"667824"</f>
        <v>667824</v>
      </c>
      <c r="D385" s="31"/>
      <c r="E385" s="32" t="str">
        <f t="shared" ref="E385" si="137">"Шарафутдинова Аделина Ильгизовна"</f>
        <v>Шарафутдинова Аделина Ильгизовна</v>
      </c>
      <c r="F385" s="31"/>
      <c r="G385" s="31"/>
      <c r="H385" s="21"/>
      <c r="I385" s="25">
        <f>DCOUNT(Данные!$A$1:$H$151187,G384,A384:G385)</f>
        <v>0</v>
      </c>
      <c r="J385" s="29"/>
    </row>
    <row r="386" spans="1:10" x14ac:dyDescent="0.25">
      <c r="A386" s="33" t="s">
        <v>1</v>
      </c>
      <c r="B386" s="34" t="s">
        <v>2</v>
      </c>
      <c r="C386" s="34" t="s">
        <v>3</v>
      </c>
      <c r="D386" s="34" t="s">
        <v>4</v>
      </c>
      <c r="E386" s="27" t="s">
        <v>5</v>
      </c>
      <c r="F386" s="34" t="s">
        <v>6</v>
      </c>
      <c r="G386" s="34" t="s">
        <v>7</v>
      </c>
      <c r="H386" s="21"/>
      <c r="I386" s="28" t="s">
        <v>125</v>
      </c>
      <c r="J386" s="29"/>
    </row>
    <row r="387" spans="1:10" x14ac:dyDescent="0.25">
      <c r="A387" s="30"/>
      <c r="B387" s="31"/>
      <c r="C387" s="32" t="str">
        <f>"667934"</f>
        <v>667934</v>
      </c>
      <c r="D387" s="31"/>
      <c r="E387" s="32" t="str">
        <f t="shared" ref="E387" si="138">"Шарафутдинова Аделина Ильгизовна"</f>
        <v>Шарафутдинова Аделина Ильгизовна</v>
      </c>
      <c r="F387" s="31"/>
      <c r="G387" s="31"/>
      <c r="H387" s="21"/>
      <c r="I387" s="25">
        <f>DCOUNT(Данные!$A$1:$H$151187,G386,A386:G387)</f>
        <v>0</v>
      </c>
      <c r="J387" s="29"/>
    </row>
    <row r="388" spans="1:10" x14ac:dyDescent="0.25">
      <c r="A388" s="26" t="s">
        <v>1</v>
      </c>
      <c r="B388" s="27" t="s">
        <v>2</v>
      </c>
      <c r="C388" s="27" t="s">
        <v>3</v>
      </c>
      <c r="D388" s="27" t="s">
        <v>4</v>
      </c>
      <c r="E388" s="27" t="s">
        <v>5</v>
      </c>
      <c r="F388" s="27" t="s">
        <v>6</v>
      </c>
      <c r="G388" s="27" t="s">
        <v>7</v>
      </c>
      <c r="H388" s="21"/>
      <c r="I388" s="28" t="s">
        <v>125</v>
      </c>
      <c r="J388" s="29"/>
    </row>
    <row r="389" spans="1:10" x14ac:dyDescent="0.25">
      <c r="A389" s="30"/>
      <c r="B389" s="31"/>
      <c r="C389" s="32">
        <v>894923</v>
      </c>
      <c r="D389" s="31"/>
      <c r="E389" s="32" t="str">
        <f t="shared" ref="E389" si="139">"Шарафутдинова Аделина Ильгизовна"</f>
        <v>Шарафутдинова Аделина Ильгизовна</v>
      </c>
      <c r="F389" s="31"/>
      <c r="G389" s="31"/>
      <c r="H389" s="21"/>
      <c r="I389" s="25">
        <f>DCOUNT(Данные!$A$1:$H$151187,G388,A388:G389)</f>
        <v>0</v>
      </c>
      <c r="J389" s="29"/>
    </row>
    <row r="390" spans="1:10" x14ac:dyDescent="0.25">
      <c r="A390" s="26" t="s">
        <v>1</v>
      </c>
      <c r="B390" s="27" t="s">
        <v>2</v>
      </c>
      <c r="C390" s="27" t="s">
        <v>3</v>
      </c>
      <c r="D390" s="27" t="s">
        <v>4</v>
      </c>
      <c r="E390" s="27" t="s">
        <v>5</v>
      </c>
      <c r="F390" s="27" t="s">
        <v>6</v>
      </c>
      <c r="G390" s="27" t="s">
        <v>7</v>
      </c>
      <c r="H390" s="21"/>
      <c r="I390" s="28" t="s">
        <v>125</v>
      </c>
      <c r="J390" s="29"/>
    </row>
    <row r="391" spans="1:10" x14ac:dyDescent="0.25">
      <c r="A391" s="30"/>
      <c r="B391" s="31"/>
      <c r="C391" s="32">
        <v>894924</v>
      </c>
      <c r="D391" s="31"/>
      <c r="E391" s="32" t="str">
        <f t="shared" ref="E391" si="140">"Шарафутдинова Аделина Ильгизовна"</f>
        <v>Шарафутдинова Аделина Ильгизовна</v>
      </c>
      <c r="F391" s="31"/>
      <c r="G391" s="31"/>
      <c r="H391" s="21"/>
      <c r="I391" s="25">
        <f>DCOUNT(Данные!$A$1:$H$151187,G390,A390:G391)</f>
        <v>0</v>
      </c>
      <c r="J391" s="29"/>
    </row>
    <row r="392" spans="1:10" x14ac:dyDescent="0.25">
      <c r="A392" s="26" t="s">
        <v>1</v>
      </c>
      <c r="B392" s="27" t="s">
        <v>2</v>
      </c>
      <c r="C392" s="27" t="s">
        <v>3</v>
      </c>
      <c r="D392" s="27" t="s">
        <v>4</v>
      </c>
      <c r="E392" s="27" t="s">
        <v>5</v>
      </c>
      <c r="F392" s="27" t="s">
        <v>6</v>
      </c>
      <c r="G392" s="27" t="s">
        <v>7</v>
      </c>
      <c r="H392" s="21"/>
      <c r="I392" s="28" t="s">
        <v>125</v>
      </c>
      <c r="J392" s="29"/>
    </row>
    <row r="393" spans="1:10" ht="15.75" thickBot="1" x14ac:dyDescent="0.3">
      <c r="A393" s="22"/>
      <c r="B393" s="23"/>
      <c r="C393" s="32">
        <v>894957</v>
      </c>
      <c r="D393" s="31"/>
      <c r="E393" s="32" t="str">
        <f t="shared" ref="E393" si="141">"Шарафутдинова Аделина Ильгизовна"</f>
        <v>Шарафутдинова Аделина Ильгизовна</v>
      </c>
      <c r="F393" s="31"/>
      <c r="G393" s="31"/>
      <c r="H393" s="21"/>
      <c r="I393" s="25">
        <f>DCOUNT(Данные!$A$1:$H$151187,G392,A392:G393)</f>
        <v>0</v>
      </c>
      <c r="J393" s="24"/>
    </row>
    <row r="394" spans="1:10" x14ac:dyDescent="0.25">
      <c r="A394" s="26" t="s">
        <v>1</v>
      </c>
      <c r="B394" s="27" t="s">
        <v>2</v>
      </c>
      <c r="C394" s="27" t="s">
        <v>3</v>
      </c>
      <c r="D394" s="27" t="s">
        <v>4</v>
      </c>
      <c r="E394" s="27" t="s">
        <v>5</v>
      </c>
      <c r="F394" s="27" t="s">
        <v>6</v>
      </c>
      <c r="G394" s="27" t="s">
        <v>7</v>
      </c>
      <c r="H394" s="21"/>
      <c r="I394" s="28" t="s">
        <v>125</v>
      </c>
      <c r="J394" s="29"/>
    </row>
    <row r="395" spans="1:10" ht="15.75" thickBot="1" x14ac:dyDescent="0.3">
      <c r="A395" s="22"/>
      <c r="B395" s="23"/>
      <c r="C395" s="32">
        <v>894971</v>
      </c>
      <c r="D395" s="31"/>
      <c r="E395" s="32" t="str">
        <f t="shared" ref="E395" si="142">"Шарафутдинова Аделина Ильгизовна"</f>
        <v>Шарафутдинова Аделина Ильгизовна</v>
      </c>
      <c r="F395" s="31"/>
      <c r="G395" s="31"/>
      <c r="H395" s="21"/>
      <c r="I395" s="25">
        <f>DCOUNT(Данные!$A$1:$H$151187,G394,A394:G395)</f>
        <v>0</v>
      </c>
      <c r="J395" s="24"/>
    </row>
    <row r="396" spans="1:10" x14ac:dyDescent="0.25">
      <c r="A396" s="26" t="s">
        <v>1</v>
      </c>
      <c r="B396" s="27" t="s">
        <v>2</v>
      </c>
      <c r="C396" s="27" t="s">
        <v>3</v>
      </c>
      <c r="D396" s="27" t="s">
        <v>4</v>
      </c>
      <c r="E396" s="27" t="s">
        <v>5</v>
      </c>
      <c r="F396" s="27" t="s">
        <v>6</v>
      </c>
      <c r="G396" s="27" t="s">
        <v>7</v>
      </c>
      <c r="H396" s="21"/>
      <c r="I396" s="28" t="s">
        <v>125</v>
      </c>
      <c r="J396" s="29"/>
    </row>
    <row r="397" spans="1:10" ht="15.75" thickBot="1" x14ac:dyDescent="0.3">
      <c r="A397" s="22"/>
      <c r="B397" s="23"/>
      <c r="C397" s="32">
        <v>667983</v>
      </c>
      <c r="D397" s="31"/>
      <c r="E397" s="32" t="str">
        <f t="shared" ref="E397" si="143">"Шарафутдинова Аделина Ильгизовна"</f>
        <v>Шарафутдинова Аделина Ильгизовна</v>
      </c>
      <c r="F397" s="31"/>
      <c r="G397" s="31"/>
      <c r="H397" s="21"/>
      <c r="I397" s="25">
        <f>DCOUNT(Данные!$A$1:$H$151187,G396,A396:G397)</f>
        <v>0</v>
      </c>
      <c r="J397" s="24"/>
    </row>
    <row r="398" spans="1:10" x14ac:dyDescent="0.25">
      <c r="A398" s="26" t="s">
        <v>1</v>
      </c>
      <c r="B398" s="27" t="s">
        <v>2</v>
      </c>
      <c r="C398" s="27" t="s">
        <v>3</v>
      </c>
      <c r="D398" s="27" t="s">
        <v>4</v>
      </c>
      <c r="E398" s="27" t="s">
        <v>5</v>
      </c>
      <c r="F398" s="27" t="s">
        <v>6</v>
      </c>
      <c r="G398" s="27" t="s">
        <v>7</v>
      </c>
      <c r="H398" s="21"/>
      <c r="I398" s="28" t="s">
        <v>125</v>
      </c>
      <c r="J398" s="29"/>
    </row>
    <row r="399" spans="1:10" ht="15.75" thickBot="1" x14ac:dyDescent="0.3">
      <c r="A399" s="22"/>
      <c r="B399" s="23"/>
      <c r="C399" s="32">
        <v>667984</v>
      </c>
      <c r="D399" s="31"/>
      <c r="E399" s="32" t="str">
        <f t="shared" ref="E399" si="144">"Шарафутдинова Аделина Ильгизовна"</f>
        <v>Шарафутдинова Аделина Ильгизовна</v>
      </c>
      <c r="F399" s="31"/>
      <c r="G399" s="31"/>
      <c r="H399" s="21"/>
      <c r="I399" s="25">
        <f>DCOUNT(Данные!$A$1:$H$151187,G398,A398:G399)</f>
        <v>0</v>
      </c>
      <c r="J399" s="24"/>
    </row>
    <row r="400" spans="1:10" x14ac:dyDescent="0.25">
      <c r="A400" s="26" t="s">
        <v>1</v>
      </c>
      <c r="B400" s="27" t="s">
        <v>2</v>
      </c>
      <c r="C400" s="27" t="s">
        <v>3</v>
      </c>
      <c r="D400" s="27" t="s">
        <v>4</v>
      </c>
      <c r="E400" s="27" t="s">
        <v>5</v>
      </c>
      <c r="F400" s="27" t="s">
        <v>6</v>
      </c>
      <c r="G400" s="27" t="s">
        <v>7</v>
      </c>
      <c r="H400" s="21"/>
      <c r="I400" s="28" t="s">
        <v>125</v>
      </c>
      <c r="J400" s="29"/>
    </row>
    <row r="401" spans="1:10" ht="15.75" thickBot="1" x14ac:dyDescent="0.3">
      <c r="A401" s="22"/>
      <c r="B401" s="23"/>
      <c r="C401" s="32">
        <v>811667</v>
      </c>
      <c r="D401" s="31"/>
      <c r="E401" s="32" t="str">
        <f t="shared" ref="E401:E403" si="145">"Шарафутдинова Аделина Ильгизовна"</f>
        <v>Шарафутдинова Аделина Ильгизовна</v>
      </c>
      <c r="F401" s="31"/>
      <c r="G401" s="31"/>
      <c r="H401" s="21"/>
      <c r="I401" s="25">
        <f>DCOUNT(Данные!$A$1:$H$151187,G400,A400:G401)</f>
        <v>0</v>
      </c>
      <c r="J401" s="24"/>
    </row>
    <row r="402" spans="1:10" x14ac:dyDescent="0.25">
      <c r="A402" s="26" t="s">
        <v>1</v>
      </c>
      <c r="B402" s="27" t="s">
        <v>2</v>
      </c>
      <c r="C402" s="27" t="s">
        <v>3</v>
      </c>
      <c r="D402" s="27" t="s">
        <v>4</v>
      </c>
      <c r="E402" s="27" t="s">
        <v>5</v>
      </c>
      <c r="F402" s="27" t="s">
        <v>6</v>
      </c>
      <c r="G402" s="27" t="s">
        <v>7</v>
      </c>
      <c r="H402" s="21"/>
      <c r="I402" s="28" t="s">
        <v>125</v>
      </c>
      <c r="J402" s="29"/>
    </row>
    <row r="403" spans="1:10" ht="15.75" thickBot="1" x14ac:dyDescent="0.3">
      <c r="A403" s="22"/>
      <c r="B403" s="23"/>
      <c r="C403" s="32">
        <v>894669</v>
      </c>
      <c r="D403" s="31"/>
      <c r="E403" s="32" t="str">
        <f t="shared" si="145"/>
        <v>Шарафутдинова Аделина Ильгизовна</v>
      </c>
      <c r="F403" s="31"/>
      <c r="G403" s="31"/>
      <c r="H403" s="21"/>
      <c r="I403" s="25">
        <f>DCOUNT(Данные!$A$1:$H$151187,G402,A402:G403)</f>
        <v>0</v>
      </c>
      <c r="J403" s="24"/>
    </row>
    <row r="404" spans="1:10" x14ac:dyDescent="0.25">
      <c r="A404" s="26" t="s">
        <v>1</v>
      </c>
      <c r="B404" s="27" t="s">
        <v>2</v>
      </c>
      <c r="C404" s="27" t="s">
        <v>3</v>
      </c>
      <c r="D404" s="27" t="s">
        <v>4</v>
      </c>
      <c r="E404" s="27" t="s">
        <v>5</v>
      </c>
      <c r="F404" s="27" t="s">
        <v>6</v>
      </c>
      <c r="G404" s="27" t="s">
        <v>7</v>
      </c>
      <c r="H404" s="21"/>
      <c r="I404" s="28" t="s">
        <v>125</v>
      </c>
      <c r="J404" s="29"/>
    </row>
    <row r="405" spans="1:10" ht="15.75" thickBot="1" x14ac:dyDescent="0.3">
      <c r="A405" s="22"/>
      <c r="B405" s="23"/>
      <c r="C405" s="32">
        <v>894668</v>
      </c>
      <c r="D405" s="31"/>
      <c r="E405" s="32" t="str">
        <f t="shared" ref="E405" si="146">"Шарафутдинова Аделина Ильгизовна"</f>
        <v>Шарафутдинова Аделина Ильгизовна</v>
      </c>
      <c r="F405" s="31"/>
      <c r="G405" s="31"/>
      <c r="H405" s="21"/>
      <c r="I405" s="25">
        <f>DCOUNT(Данные!$A$1:$H$151187,G404,A404:G405)</f>
        <v>0</v>
      </c>
      <c r="J405" s="24"/>
    </row>
    <row r="406" spans="1:10" x14ac:dyDescent="0.25">
      <c r="A406" s="26" t="s">
        <v>1</v>
      </c>
      <c r="B406" s="27" t="s">
        <v>2</v>
      </c>
      <c r="C406" s="27" t="s">
        <v>3</v>
      </c>
      <c r="D406" s="27" t="s">
        <v>4</v>
      </c>
      <c r="E406" s="27" t="s">
        <v>5</v>
      </c>
      <c r="F406" s="27" t="s">
        <v>6</v>
      </c>
      <c r="G406" s="27" t="s">
        <v>7</v>
      </c>
      <c r="H406" s="21"/>
      <c r="I406" s="28" t="s">
        <v>125</v>
      </c>
      <c r="J406" s="29"/>
    </row>
    <row r="407" spans="1:10" ht="15.75" thickBot="1" x14ac:dyDescent="0.3">
      <c r="A407" s="22"/>
      <c r="B407" s="23"/>
      <c r="C407" s="32">
        <v>894915</v>
      </c>
      <c r="D407" s="31"/>
      <c r="E407" s="32" t="str">
        <f t="shared" ref="E407" si="147">"Шарафутдинова Аделина Ильгизовна"</f>
        <v>Шарафутдинова Аделина Ильгизовна</v>
      </c>
      <c r="F407" s="31"/>
      <c r="G407" s="31"/>
      <c r="H407" s="21"/>
      <c r="I407" s="25">
        <f>DCOUNT(Данные!$A$1:$H$151187,G406,A406:G407)</f>
        <v>0</v>
      </c>
      <c r="J407" s="24"/>
    </row>
    <row r="408" spans="1:10" ht="15.75" thickBot="1" x14ac:dyDescent="0.3">
      <c r="A408" s="22"/>
      <c r="B408" s="23"/>
      <c r="C408" s="23"/>
      <c r="D408" s="23"/>
      <c r="E408" s="23"/>
      <c r="F408" s="23"/>
      <c r="G408" s="23"/>
      <c r="H408" s="23"/>
      <c r="I408" s="23"/>
      <c r="J408" s="24"/>
    </row>
    <row r="409" spans="1:10" ht="15.75" thickBot="1" x14ac:dyDescent="0.3"/>
    <row r="410" spans="1:10" ht="15.75" thickBot="1" x14ac:dyDescent="0.3">
      <c r="A410" s="413" t="s">
        <v>436</v>
      </c>
      <c r="B410" s="414"/>
      <c r="C410" s="414"/>
      <c r="D410" s="414"/>
      <c r="E410" s="414"/>
      <c r="F410" s="414"/>
      <c r="G410" s="414"/>
      <c r="H410" s="414"/>
      <c r="I410" s="414"/>
      <c r="J410" s="415"/>
    </row>
    <row r="411" spans="1:10" x14ac:dyDescent="0.25">
      <c r="A411" s="26" t="s">
        <v>1</v>
      </c>
      <c r="B411" s="27" t="s">
        <v>2</v>
      </c>
      <c r="C411" s="27" t="s">
        <v>3</v>
      </c>
      <c r="D411" s="27" t="s">
        <v>4</v>
      </c>
      <c r="E411" s="27" t="s">
        <v>5</v>
      </c>
      <c r="F411" s="27" t="s">
        <v>6</v>
      </c>
      <c r="G411" s="27" t="s">
        <v>7</v>
      </c>
      <c r="H411" s="21"/>
      <c r="I411" s="28" t="s">
        <v>125</v>
      </c>
      <c r="J411" s="29"/>
    </row>
    <row r="412" spans="1:10" x14ac:dyDescent="0.25">
      <c r="A412" s="30"/>
      <c r="B412" s="31"/>
      <c r="C412" s="32" t="str">
        <f>"667888"</f>
        <v>667888</v>
      </c>
      <c r="D412" s="31"/>
      <c r="E412" s="32" t="str">
        <f>"Кускильдина Альбина Рамилевна"</f>
        <v>Кускильдина Альбина Рамилевна</v>
      </c>
      <c r="F412" s="31"/>
      <c r="G412" s="31"/>
      <c r="H412" s="21"/>
      <c r="I412" s="25">
        <f>DCOUNT(Данные!$A$1:$H$151187,G411,A411:G412)</f>
        <v>72</v>
      </c>
      <c r="J412" s="29"/>
    </row>
    <row r="413" spans="1:10" x14ac:dyDescent="0.25">
      <c r="A413" s="26" t="s">
        <v>1</v>
      </c>
      <c r="B413" s="27" t="s">
        <v>2</v>
      </c>
      <c r="C413" s="27" t="s">
        <v>3</v>
      </c>
      <c r="D413" s="27" t="s">
        <v>4</v>
      </c>
      <c r="E413" s="27" t="s">
        <v>5</v>
      </c>
      <c r="F413" s="27" t="s">
        <v>6</v>
      </c>
      <c r="G413" s="27" t="s">
        <v>7</v>
      </c>
      <c r="H413" s="21"/>
      <c r="I413" s="28" t="s">
        <v>125</v>
      </c>
      <c r="J413" s="29"/>
    </row>
    <row r="414" spans="1:10" x14ac:dyDescent="0.25">
      <c r="A414" s="30"/>
      <c r="B414" s="31"/>
      <c r="C414" s="32">
        <v>667972</v>
      </c>
      <c r="D414" s="31"/>
      <c r="E414" s="32" t="str">
        <f t="shared" ref="E414" si="148">"Кускильдина Альбина Рамилевна"</f>
        <v>Кускильдина Альбина Рамилевна</v>
      </c>
      <c r="F414" s="31"/>
      <c r="G414" s="31"/>
      <c r="H414" s="21"/>
      <c r="I414" s="25">
        <f>DCOUNT(Данные!$A$1:$H$151187,G413,A413:G414)</f>
        <v>4</v>
      </c>
      <c r="J414" s="29"/>
    </row>
    <row r="415" spans="1:10" x14ac:dyDescent="0.25">
      <c r="A415" s="26" t="s">
        <v>1</v>
      </c>
      <c r="B415" s="27" t="s">
        <v>2</v>
      </c>
      <c r="C415" s="27" t="s">
        <v>3</v>
      </c>
      <c r="D415" s="27" t="s">
        <v>4</v>
      </c>
      <c r="E415" s="27" t="s">
        <v>5</v>
      </c>
      <c r="F415" s="27" t="s">
        <v>6</v>
      </c>
      <c r="G415" s="27" t="s">
        <v>7</v>
      </c>
      <c r="H415" s="21"/>
      <c r="I415" s="28" t="s">
        <v>125</v>
      </c>
      <c r="J415" s="29"/>
    </row>
    <row r="416" spans="1:10" x14ac:dyDescent="0.25">
      <c r="A416" s="30"/>
      <c r="B416" s="31"/>
      <c r="C416" s="32">
        <v>667814</v>
      </c>
      <c r="D416" s="31"/>
      <c r="E416" s="32" t="str">
        <f t="shared" ref="E416" si="149">"Кускильдина Альбина Рамилевна"</f>
        <v>Кускильдина Альбина Рамилевна</v>
      </c>
      <c r="F416" s="31"/>
      <c r="G416" s="31"/>
      <c r="H416" s="21"/>
      <c r="I416" s="25">
        <f>DCOUNT(Данные!$A$1:$H$151187,G415,A415:G416)</f>
        <v>52</v>
      </c>
      <c r="J416" s="29"/>
    </row>
    <row r="417" spans="1:10" x14ac:dyDescent="0.25">
      <c r="A417" s="33" t="s">
        <v>1</v>
      </c>
      <c r="B417" s="34" t="s">
        <v>2</v>
      </c>
      <c r="C417" s="34" t="s">
        <v>3</v>
      </c>
      <c r="D417" s="34" t="s">
        <v>4</v>
      </c>
      <c r="E417" s="27" t="s">
        <v>5</v>
      </c>
      <c r="F417" s="34" t="s">
        <v>6</v>
      </c>
      <c r="G417" s="34" t="s">
        <v>7</v>
      </c>
      <c r="H417" s="21"/>
      <c r="I417" s="28" t="s">
        <v>125</v>
      </c>
      <c r="J417" s="29"/>
    </row>
    <row r="418" spans="1:10" x14ac:dyDescent="0.25">
      <c r="A418" s="30"/>
      <c r="B418" s="31"/>
      <c r="C418" s="32" t="str">
        <f>"667890"</f>
        <v>667890</v>
      </c>
      <c r="D418" s="31"/>
      <c r="E418" s="32" t="str">
        <f t="shared" ref="E418" si="150">"Кускильдина Альбина Рамилевна"</f>
        <v>Кускильдина Альбина Рамилевна</v>
      </c>
      <c r="F418" s="31"/>
      <c r="G418" s="31"/>
      <c r="H418" s="21"/>
      <c r="I418" s="25">
        <f>DCOUNT(Данные!$A$1:$H$151187,G417,A417:G418)</f>
        <v>4</v>
      </c>
      <c r="J418" s="29"/>
    </row>
    <row r="419" spans="1:10" x14ac:dyDescent="0.25">
      <c r="A419" s="33" t="s">
        <v>1</v>
      </c>
      <c r="B419" s="34" t="s">
        <v>2</v>
      </c>
      <c r="C419" s="34" t="s">
        <v>3</v>
      </c>
      <c r="D419" s="34" t="s">
        <v>4</v>
      </c>
      <c r="E419" s="27" t="s">
        <v>5</v>
      </c>
      <c r="F419" s="34" t="s">
        <v>6</v>
      </c>
      <c r="G419" s="34" t="s">
        <v>7</v>
      </c>
      <c r="H419" s="21"/>
      <c r="I419" s="28" t="s">
        <v>125</v>
      </c>
      <c r="J419" s="29"/>
    </row>
    <row r="420" spans="1:10" x14ac:dyDescent="0.25">
      <c r="A420" s="30"/>
      <c r="B420" s="31"/>
      <c r="C420" s="32" t="str">
        <f>"811805"</f>
        <v>811805</v>
      </c>
      <c r="D420" s="31"/>
      <c r="E420" s="32" t="str">
        <f t="shared" ref="E420" si="151">"Кускильдина Альбина Рамилевна"</f>
        <v>Кускильдина Альбина Рамилевна</v>
      </c>
      <c r="F420" s="31"/>
      <c r="G420" s="31"/>
      <c r="H420" s="21"/>
      <c r="I420" s="25">
        <f>DCOUNT(Данные!$A$1:$H$151187,G419,A419:G420)</f>
        <v>0</v>
      </c>
      <c r="J420" s="29"/>
    </row>
    <row r="421" spans="1:10" x14ac:dyDescent="0.25">
      <c r="A421" s="33" t="s">
        <v>1</v>
      </c>
      <c r="B421" s="34" t="s">
        <v>2</v>
      </c>
      <c r="C421" s="34" t="s">
        <v>3</v>
      </c>
      <c r="D421" s="34" t="s">
        <v>4</v>
      </c>
      <c r="E421" s="27" t="s">
        <v>5</v>
      </c>
      <c r="F421" s="34" t="s">
        <v>6</v>
      </c>
      <c r="G421" s="34" t="s">
        <v>7</v>
      </c>
      <c r="H421" s="21"/>
      <c r="I421" s="28" t="s">
        <v>125</v>
      </c>
      <c r="J421" s="29"/>
    </row>
    <row r="422" spans="1:10" x14ac:dyDescent="0.25">
      <c r="A422" s="30"/>
      <c r="B422" s="31"/>
      <c r="C422" s="32" t="str">
        <f>"667824"</f>
        <v>667824</v>
      </c>
      <c r="D422" s="31"/>
      <c r="E422" s="32" t="str">
        <f t="shared" ref="E422" si="152">"Кускильдина Альбина Рамилевна"</f>
        <v>Кускильдина Альбина Рамилевна</v>
      </c>
      <c r="F422" s="31"/>
      <c r="G422" s="31"/>
      <c r="H422" s="21"/>
      <c r="I422" s="25">
        <f>DCOUNT(Данные!$A$1:$H$151187,G421,A421:G422)</f>
        <v>42</v>
      </c>
      <c r="J422" s="29"/>
    </row>
    <row r="423" spans="1:10" x14ac:dyDescent="0.25">
      <c r="A423" s="33" t="s">
        <v>1</v>
      </c>
      <c r="B423" s="34" t="s">
        <v>2</v>
      </c>
      <c r="C423" s="34" t="s">
        <v>3</v>
      </c>
      <c r="D423" s="34" t="s">
        <v>4</v>
      </c>
      <c r="E423" s="27" t="s">
        <v>5</v>
      </c>
      <c r="F423" s="34" t="s">
        <v>6</v>
      </c>
      <c r="G423" s="34" t="s">
        <v>7</v>
      </c>
      <c r="H423" s="21"/>
      <c r="I423" s="28" t="s">
        <v>125</v>
      </c>
      <c r="J423" s="29"/>
    </row>
    <row r="424" spans="1:10" x14ac:dyDescent="0.25">
      <c r="A424" s="30"/>
      <c r="B424" s="31"/>
      <c r="C424" s="32" t="str">
        <f>"667934"</f>
        <v>667934</v>
      </c>
      <c r="D424" s="31"/>
      <c r="E424" s="32" t="str">
        <f t="shared" ref="E424" si="153">"Кускильдина Альбина Рамилевна"</f>
        <v>Кускильдина Альбина Рамилевна</v>
      </c>
      <c r="F424" s="31"/>
      <c r="G424" s="31"/>
      <c r="H424" s="21"/>
      <c r="I424" s="25">
        <f>DCOUNT(Данные!$A$1:$H$151187,G423,A423:G424)</f>
        <v>4</v>
      </c>
      <c r="J424" s="29"/>
    </row>
    <row r="425" spans="1:10" x14ac:dyDescent="0.25">
      <c r="A425" s="26" t="s">
        <v>1</v>
      </c>
      <c r="B425" s="27" t="s">
        <v>2</v>
      </c>
      <c r="C425" s="27" t="s">
        <v>3</v>
      </c>
      <c r="D425" s="27" t="s">
        <v>4</v>
      </c>
      <c r="E425" s="27" t="s">
        <v>5</v>
      </c>
      <c r="F425" s="27" t="s">
        <v>6</v>
      </c>
      <c r="G425" s="27" t="s">
        <v>7</v>
      </c>
      <c r="H425" s="21"/>
      <c r="I425" s="28" t="s">
        <v>125</v>
      </c>
      <c r="J425" s="29"/>
    </row>
    <row r="426" spans="1:10" x14ac:dyDescent="0.25">
      <c r="A426" s="30"/>
      <c r="B426" s="31"/>
      <c r="C426" s="32">
        <v>894923</v>
      </c>
      <c r="D426" s="31"/>
      <c r="E426" s="32" t="str">
        <f t="shared" ref="E426" si="154">"Кускильдина Альбина Рамилевна"</f>
        <v>Кускильдина Альбина Рамилевна</v>
      </c>
      <c r="F426" s="31"/>
      <c r="G426" s="31"/>
      <c r="H426" s="21"/>
      <c r="I426" s="25">
        <f>DCOUNT(Данные!$A$1:$H$151187,G425,A425:G426)</f>
        <v>33</v>
      </c>
      <c r="J426" s="29"/>
    </row>
    <row r="427" spans="1:10" x14ac:dyDescent="0.25">
      <c r="A427" s="26" t="s">
        <v>1</v>
      </c>
      <c r="B427" s="27" t="s">
        <v>2</v>
      </c>
      <c r="C427" s="27" t="s">
        <v>3</v>
      </c>
      <c r="D427" s="27" t="s">
        <v>4</v>
      </c>
      <c r="E427" s="27" t="s">
        <v>5</v>
      </c>
      <c r="F427" s="27" t="s">
        <v>6</v>
      </c>
      <c r="G427" s="27" t="s">
        <v>7</v>
      </c>
      <c r="H427" s="21"/>
      <c r="I427" s="28" t="s">
        <v>125</v>
      </c>
      <c r="J427" s="29"/>
    </row>
    <row r="428" spans="1:10" x14ac:dyDescent="0.25">
      <c r="A428" s="30"/>
      <c r="B428" s="31"/>
      <c r="C428" s="32">
        <v>894924</v>
      </c>
      <c r="D428" s="31"/>
      <c r="E428" s="32" t="str">
        <f t="shared" ref="E428" si="155">"Кускильдина Альбина Рамилевна"</f>
        <v>Кускильдина Альбина Рамилевна</v>
      </c>
      <c r="F428" s="31"/>
      <c r="G428" s="31"/>
      <c r="H428" s="21"/>
      <c r="I428" s="25">
        <f>DCOUNT(Данные!$A$1:$H$151187,G427,A427:G428)</f>
        <v>24</v>
      </c>
      <c r="J428" s="29"/>
    </row>
    <row r="429" spans="1:10" x14ac:dyDescent="0.25">
      <c r="A429" s="26" t="s">
        <v>1</v>
      </c>
      <c r="B429" s="27" t="s">
        <v>2</v>
      </c>
      <c r="C429" s="27" t="s">
        <v>3</v>
      </c>
      <c r="D429" s="27" t="s">
        <v>4</v>
      </c>
      <c r="E429" s="27" t="s">
        <v>5</v>
      </c>
      <c r="F429" s="27" t="s">
        <v>6</v>
      </c>
      <c r="G429" s="27" t="s">
        <v>7</v>
      </c>
      <c r="H429" s="21"/>
      <c r="I429" s="28" t="s">
        <v>125</v>
      </c>
      <c r="J429" s="29"/>
    </row>
    <row r="430" spans="1:10" ht="15.75" thickBot="1" x14ac:dyDescent="0.3">
      <c r="A430" s="22"/>
      <c r="B430" s="23"/>
      <c r="C430" s="32">
        <v>894957</v>
      </c>
      <c r="D430" s="31"/>
      <c r="E430" s="32" t="str">
        <f t="shared" ref="E430" si="156">"Кускильдина Альбина Рамилевна"</f>
        <v>Кускильдина Альбина Рамилевна</v>
      </c>
      <c r="F430" s="31"/>
      <c r="G430" s="31"/>
      <c r="H430" s="21"/>
      <c r="I430" s="25">
        <f>DCOUNT(Данные!$A$1:$H$151187,G429,A429:G430)</f>
        <v>5</v>
      </c>
      <c r="J430" s="24"/>
    </row>
    <row r="431" spans="1:10" x14ac:dyDescent="0.25">
      <c r="A431" s="26" t="s">
        <v>1</v>
      </c>
      <c r="B431" s="27" t="s">
        <v>2</v>
      </c>
      <c r="C431" s="27" t="s">
        <v>3</v>
      </c>
      <c r="D431" s="27" t="s">
        <v>4</v>
      </c>
      <c r="E431" s="27" t="s">
        <v>5</v>
      </c>
      <c r="F431" s="27" t="s">
        <v>6</v>
      </c>
      <c r="G431" s="27" t="s">
        <v>7</v>
      </c>
      <c r="H431" s="21"/>
      <c r="I431" s="28" t="s">
        <v>125</v>
      </c>
      <c r="J431" s="29"/>
    </row>
    <row r="432" spans="1:10" ht="15.75" thickBot="1" x14ac:dyDescent="0.3">
      <c r="A432" s="22"/>
      <c r="B432" s="23"/>
      <c r="C432" s="32">
        <v>894971</v>
      </c>
      <c r="D432" s="31"/>
      <c r="E432" s="32" t="str">
        <f t="shared" ref="E432" si="157">"Кускильдина Альбина Рамилевна"</f>
        <v>Кускильдина Альбина Рамилевна</v>
      </c>
      <c r="F432" s="31"/>
      <c r="G432" s="31"/>
      <c r="H432" s="21"/>
      <c r="I432" s="25">
        <f>DCOUNT(Данные!$A$1:$H$151187,G431,A431:G432)</f>
        <v>0</v>
      </c>
      <c r="J432" s="24"/>
    </row>
    <row r="433" spans="1:10" x14ac:dyDescent="0.25">
      <c r="A433" s="26" t="s">
        <v>1</v>
      </c>
      <c r="B433" s="27" t="s">
        <v>2</v>
      </c>
      <c r="C433" s="27" t="s">
        <v>3</v>
      </c>
      <c r="D433" s="27" t="s">
        <v>4</v>
      </c>
      <c r="E433" s="27" t="s">
        <v>5</v>
      </c>
      <c r="F433" s="27" t="s">
        <v>6</v>
      </c>
      <c r="G433" s="27" t="s">
        <v>7</v>
      </c>
      <c r="H433" s="21"/>
      <c r="I433" s="28" t="s">
        <v>125</v>
      </c>
      <c r="J433" s="29"/>
    </row>
    <row r="434" spans="1:10" ht="15.75" thickBot="1" x14ac:dyDescent="0.3">
      <c r="A434" s="22"/>
      <c r="B434" s="23"/>
      <c r="C434" s="32">
        <v>667983</v>
      </c>
      <c r="D434" s="31"/>
      <c r="E434" s="32" t="str">
        <f t="shared" ref="E434" si="158">"Кускильдина Альбина Рамилевна"</f>
        <v>Кускильдина Альбина Рамилевна</v>
      </c>
      <c r="F434" s="31"/>
      <c r="G434" s="31"/>
      <c r="H434" s="21"/>
      <c r="I434" s="25">
        <f>DCOUNT(Данные!$A$1:$H$151187,G433,A433:G434)</f>
        <v>0</v>
      </c>
      <c r="J434" s="24"/>
    </row>
    <row r="435" spans="1:10" x14ac:dyDescent="0.25">
      <c r="A435" s="26" t="s">
        <v>1</v>
      </c>
      <c r="B435" s="27" t="s">
        <v>2</v>
      </c>
      <c r="C435" s="27" t="s">
        <v>3</v>
      </c>
      <c r="D435" s="27" t="s">
        <v>4</v>
      </c>
      <c r="E435" s="27" t="s">
        <v>5</v>
      </c>
      <c r="F435" s="27" t="s">
        <v>6</v>
      </c>
      <c r="G435" s="27" t="s">
        <v>7</v>
      </c>
      <c r="H435" s="21"/>
      <c r="I435" s="28" t="s">
        <v>125</v>
      </c>
      <c r="J435" s="29"/>
    </row>
    <row r="436" spans="1:10" ht="15.75" thickBot="1" x14ac:dyDescent="0.3">
      <c r="A436" s="22"/>
      <c r="B436" s="23"/>
      <c r="C436" s="32">
        <v>667984</v>
      </c>
      <c r="D436" s="31"/>
      <c r="E436" s="32" t="str">
        <f t="shared" ref="E436" si="159">"Кускильдина Альбина Рамилевна"</f>
        <v>Кускильдина Альбина Рамилевна</v>
      </c>
      <c r="F436" s="31"/>
      <c r="G436" s="31"/>
      <c r="H436" s="21"/>
      <c r="I436" s="25">
        <f>DCOUNT(Данные!$A$1:$H$151187,G435,A435:G436)</f>
        <v>37</v>
      </c>
      <c r="J436" s="24"/>
    </row>
    <row r="437" spans="1:10" x14ac:dyDescent="0.25">
      <c r="A437" s="26" t="s">
        <v>1</v>
      </c>
      <c r="B437" s="27" t="s">
        <v>2</v>
      </c>
      <c r="C437" s="27" t="s">
        <v>3</v>
      </c>
      <c r="D437" s="27" t="s">
        <v>4</v>
      </c>
      <c r="E437" s="27" t="s">
        <v>5</v>
      </c>
      <c r="F437" s="27" t="s">
        <v>6</v>
      </c>
      <c r="G437" s="27" t="s">
        <v>7</v>
      </c>
      <c r="H437" s="21"/>
      <c r="I437" s="28" t="s">
        <v>125</v>
      </c>
      <c r="J437" s="29"/>
    </row>
    <row r="438" spans="1:10" ht="15.75" thickBot="1" x14ac:dyDescent="0.3">
      <c r="A438" s="22"/>
      <c r="B438" s="23"/>
      <c r="C438" s="32">
        <v>811667</v>
      </c>
      <c r="D438" s="31"/>
      <c r="E438" s="32" t="str">
        <f t="shared" ref="E438:E440" si="160">"Кускильдина Альбина Рамилевна"</f>
        <v>Кускильдина Альбина Рамилевна</v>
      </c>
      <c r="F438" s="31"/>
      <c r="G438" s="31"/>
      <c r="H438" s="21"/>
      <c r="I438" s="25">
        <f>DCOUNT(Данные!$A$1:$H$151187,G437,A437:G438)</f>
        <v>0</v>
      </c>
      <c r="J438" s="24"/>
    </row>
    <row r="439" spans="1:10" x14ac:dyDescent="0.25">
      <c r="A439" s="26" t="s">
        <v>1</v>
      </c>
      <c r="B439" s="27" t="s">
        <v>2</v>
      </c>
      <c r="C439" s="27" t="s">
        <v>3</v>
      </c>
      <c r="D439" s="27" t="s">
        <v>4</v>
      </c>
      <c r="E439" s="27" t="s">
        <v>5</v>
      </c>
      <c r="F439" s="27" t="s">
        <v>6</v>
      </c>
      <c r="G439" s="27" t="s">
        <v>7</v>
      </c>
      <c r="H439" s="21"/>
      <c r="I439" s="28" t="s">
        <v>125</v>
      </c>
      <c r="J439" s="29"/>
    </row>
    <row r="440" spans="1:10" ht="15.75" thickBot="1" x14ac:dyDescent="0.3">
      <c r="A440" s="22"/>
      <c r="B440" s="23"/>
      <c r="C440" s="32">
        <v>894669</v>
      </c>
      <c r="D440" s="31"/>
      <c r="E440" s="32" t="str">
        <f t="shared" si="160"/>
        <v>Кускильдина Альбина Рамилевна</v>
      </c>
      <c r="F440" s="31"/>
      <c r="G440" s="31"/>
      <c r="H440" s="21"/>
      <c r="I440" s="25">
        <f>DCOUNT(Данные!$A$1:$H$151187,G439,A439:G440)</f>
        <v>0</v>
      </c>
      <c r="J440" s="24"/>
    </row>
    <row r="441" spans="1:10" x14ac:dyDescent="0.25">
      <c r="A441" s="26" t="s">
        <v>1</v>
      </c>
      <c r="B441" s="27" t="s">
        <v>2</v>
      </c>
      <c r="C441" s="27" t="s">
        <v>3</v>
      </c>
      <c r="D441" s="27" t="s">
        <v>4</v>
      </c>
      <c r="E441" s="27" t="s">
        <v>5</v>
      </c>
      <c r="F441" s="27" t="s">
        <v>6</v>
      </c>
      <c r="G441" s="27" t="s">
        <v>7</v>
      </c>
      <c r="H441" s="21"/>
      <c r="I441" s="28" t="s">
        <v>125</v>
      </c>
      <c r="J441" s="29"/>
    </row>
    <row r="442" spans="1:10" ht="15.75" thickBot="1" x14ac:dyDescent="0.3">
      <c r="A442" s="22"/>
      <c r="B442" s="23"/>
      <c r="C442" s="32">
        <v>894668</v>
      </c>
      <c r="D442" s="31"/>
      <c r="E442" s="32" t="str">
        <f t="shared" ref="E442" si="161">"Кускильдина Альбина Рамилевна"</f>
        <v>Кускильдина Альбина Рамилевна</v>
      </c>
      <c r="F442" s="31"/>
      <c r="G442" s="31"/>
      <c r="H442" s="21"/>
      <c r="I442" s="25">
        <f>DCOUNT(Данные!$A$1:$H$151187,G441,A441:G442)</f>
        <v>1</v>
      </c>
      <c r="J442" s="24"/>
    </row>
    <row r="443" spans="1:10" x14ac:dyDescent="0.25">
      <c r="A443" s="26" t="s">
        <v>1</v>
      </c>
      <c r="B443" s="27" t="s">
        <v>2</v>
      </c>
      <c r="C443" s="27" t="s">
        <v>3</v>
      </c>
      <c r="D443" s="27" t="s">
        <v>4</v>
      </c>
      <c r="E443" s="27" t="s">
        <v>5</v>
      </c>
      <c r="F443" s="27" t="s">
        <v>6</v>
      </c>
      <c r="G443" s="27" t="s">
        <v>7</v>
      </c>
      <c r="H443" s="21"/>
      <c r="I443" s="28" t="s">
        <v>125</v>
      </c>
      <c r="J443" s="29"/>
    </row>
    <row r="444" spans="1:10" ht="15.75" thickBot="1" x14ac:dyDescent="0.3">
      <c r="A444" s="22"/>
      <c r="B444" s="23"/>
      <c r="C444" s="32">
        <v>894915</v>
      </c>
      <c r="D444" s="31"/>
      <c r="E444" s="32" t="str">
        <f t="shared" ref="E444" si="162">"Кускильдина Альбина Рамилевна"</f>
        <v>Кускильдина Альбина Рамилевна</v>
      </c>
      <c r="F444" s="31"/>
      <c r="G444" s="31"/>
      <c r="H444" s="21"/>
      <c r="I444" s="25">
        <f>DCOUNT(Данные!$A$1:$H$151187,G443,A443:G444)</f>
        <v>0</v>
      </c>
      <c r="J444" s="24"/>
    </row>
    <row r="445" spans="1:10" ht="15.75" thickBot="1" x14ac:dyDescent="0.3">
      <c r="A445" s="22"/>
      <c r="B445" s="23"/>
      <c r="C445" s="23"/>
      <c r="D445" s="23"/>
      <c r="E445" s="23"/>
      <c r="F445" s="23"/>
      <c r="G445" s="23"/>
      <c r="H445" s="23"/>
      <c r="I445" s="23"/>
      <c r="J445" s="24"/>
    </row>
    <row r="446" spans="1:10" ht="15.75" thickBot="1" x14ac:dyDescent="0.3"/>
    <row r="447" spans="1:10" ht="15.75" thickBot="1" x14ac:dyDescent="0.3">
      <c r="A447" s="413" t="s">
        <v>437</v>
      </c>
      <c r="B447" s="414"/>
      <c r="C447" s="414"/>
      <c r="D447" s="414"/>
      <c r="E447" s="414"/>
      <c r="F447" s="414"/>
      <c r="G447" s="414"/>
      <c r="H447" s="414"/>
      <c r="I447" s="414"/>
      <c r="J447" s="415"/>
    </row>
    <row r="448" spans="1:10" x14ac:dyDescent="0.25">
      <c r="A448" s="26" t="s">
        <v>1</v>
      </c>
      <c r="B448" s="27" t="s">
        <v>2</v>
      </c>
      <c r="C448" s="27" t="s">
        <v>3</v>
      </c>
      <c r="D448" s="27" t="s">
        <v>4</v>
      </c>
      <c r="E448" s="27" t="s">
        <v>5</v>
      </c>
      <c r="F448" s="27" t="s">
        <v>6</v>
      </c>
      <c r="G448" s="27" t="s">
        <v>7</v>
      </c>
      <c r="H448" s="21"/>
      <c r="I448" s="28" t="s">
        <v>125</v>
      </c>
      <c r="J448" s="29"/>
    </row>
    <row r="449" spans="1:10" x14ac:dyDescent="0.25">
      <c r="A449" s="30"/>
      <c r="B449" s="31"/>
      <c r="C449" s="32" t="str">
        <f>"667888"</f>
        <v>667888</v>
      </c>
      <c r="D449" s="31"/>
      <c r="E449" s="32" t="str">
        <f>"Ахметова Зарина Радиковна"</f>
        <v>Ахметова Зарина Радиковна</v>
      </c>
      <c r="F449" s="31"/>
      <c r="G449" s="31"/>
      <c r="H449" s="21"/>
      <c r="I449" s="25">
        <f>DCOUNT(Данные!$A$1:$H$151187,G448,A448:G449)</f>
        <v>0</v>
      </c>
      <c r="J449" s="29"/>
    </row>
    <row r="450" spans="1:10" x14ac:dyDescent="0.25">
      <c r="A450" s="26" t="s">
        <v>1</v>
      </c>
      <c r="B450" s="27" t="s">
        <v>2</v>
      </c>
      <c r="C450" s="27" t="s">
        <v>3</v>
      </c>
      <c r="D450" s="27" t="s">
        <v>4</v>
      </c>
      <c r="E450" s="27" t="s">
        <v>5</v>
      </c>
      <c r="F450" s="27" t="s">
        <v>6</v>
      </c>
      <c r="G450" s="27" t="s">
        <v>7</v>
      </c>
      <c r="H450" s="21"/>
      <c r="I450" s="28" t="s">
        <v>125</v>
      </c>
      <c r="J450" s="29"/>
    </row>
    <row r="451" spans="1:10" x14ac:dyDescent="0.25">
      <c r="A451" s="30"/>
      <c r="B451" s="31"/>
      <c r="C451" s="32">
        <v>667972</v>
      </c>
      <c r="D451" s="31"/>
      <c r="E451" s="32" t="str">
        <f t="shared" ref="E451" si="163">"Ахметова Зарина Радиковна"</f>
        <v>Ахметова Зарина Радиковна</v>
      </c>
      <c r="F451" s="31"/>
      <c r="G451" s="31"/>
      <c r="H451" s="21"/>
      <c r="I451" s="25">
        <f>DCOUNT(Данные!$A$1:$H$151187,G450,A450:G451)</f>
        <v>0</v>
      </c>
      <c r="J451" s="29"/>
    </row>
    <row r="452" spans="1:10" x14ac:dyDescent="0.25">
      <c r="A452" s="26" t="s">
        <v>1</v>
      </c>
      <c r="B452" s="27" t="s">
        <v>2</v>
      </c>
      <c r="C452" s="27" t="s">
        <v>3</v>
      </c>
      <c r="D452" s="27" t="s">
        <v>4</v>
      </c>
      <c r="E452" s="27" t="s">
        <v>5</v>
      </c>
      <c r="F452" s="27" t="s">
        <v>6</v>
      </c>
      <c r="G452" s="27" t="s">
        <v>7</v>
      </c>
      <c r="H452" s="21"/>
      <c r="I452" s="28" t="s">
        <v>125</v>
      </c>
      <c r="J452" s="29"/>
    </row>
    <row r="453" spans="1:10" x14ac:dyDescent="0.25">
      <c r="A453" s="30"/>
      <c r="B453" s="31"/>
      <c r="C453" s="32">
        <v>667814</v>
      </c>
      <c r="D453" s="31"/>
      <c r="E453" s="32" t="str">
        <f t="shared" ref="E453" si="164">"Ахметова Зарина Радиковна"</f>
        <v>Ахметова Зарина Радиковна</v>
      </c>
      <c r="F453" s="31"/>
      <c r="G453" s="31"/>
      <c r="H453" s="21"/>
      <c r="I453" s="25">
        <f>DCOUNT(Данные!$A$1:$H$151187,G452,A452:G453)</f>
        <v>0</v>
      </c>
      <c r="J453" s="29"/>
    </row>
    <row r="454" spans="1:10" x14ac:dyDescent="0.25">
      <c r="A454" s="33" t="s">
        <v>1</v>
      </c>
      <c r="B454" s="34" t="s">
        <v>2</v>
      </c>
      <c r="C454" s="34" t="s">
        <v>3</v>
      </c>
      <c r="D454" s="34" t="s">
        <v>4</v>
      </c>
      <c r="E454" s="27" t="s">
        <v>5</v>
      </c>
      <c r="F454" s="34" t="s">
        <v>6</v>
      </c>
      <c r="G454" s="34" t="s">
        <v>7</v>
      </c>
      <c r="H454" s="21"/>
      <c r="I454" s="28" t="s">
        <v>125</v>
      </c>
      <c r="J454" s="29"/>
    </row>
    <row r="455" spans="1:10" x14ac:dyDescent="0.25">
      <c r="A455" s="30"/>
      <c r="B455" s="31"/>
      <c r="C455" s="32" t="str">
        <f>"667890"</f>
        <v>667890</v>
      </c>
      <c r="D455" s="31"/>
      <c r="E455" s="32" t="str">
        <f t="shared" ref="E455" si="165">"Ахметова Зарина Радиковна"</f>
        <v>Ахметова Зарина Радиковна</v>
      </c>
      <c r="F455" s="31"/>
      <c r="G455" s="31"/>
      <c r="H455" s="21"/>
      <c r="I455" s="25">
        <f>DCOUNT(Данные!$A$1:$H$151187,G454,A454:G455)</f>
        <v>0</v>
      </c>
      <c r="J455" s="29"/>
    </row>
    <row r="456" spans="1:10" x14ac:dyDescent="0.25">
      <c r="A456" s="33" t="s">
        <v>1</v>
      </c>
      <c r="B456" s="34" t="s">
        <v>2</v>
      </c>
      <c r="C456" s="34" t="s">
        <v>3</v>
      </c>
      <c r="D456" s="34" t="s">
        <v>4</v>
      </c>
      <c r="E456" s="27" t="s">
        <v>5</v>
      </c>
      <c r="F456" s="34" t="s">
        <v>6</v>
      </c>
      <c r="G456" s="34" t="s">
        <v>7</v>
      </c>
      <c r="H456" s="21"/>
      <c r="I456" s="28" t="s">
        <v>125</v>
      </c>
      <c r="J456" s="29"/>
    </row>
    <row r="457" spans="1:10" x14ac:dyDescent="0.25">
      <c r="A457" s="30"/>
      <c r="B457" s="31"/>
      <c r="C457" s="32" t="str">
        <f>"811805"</f>
        <v>811805</v>
      </c>
      <c r="D457" s="31"/>
      <c r="E457" s="32" t="str">
        <f t="shared" ref="E457" si="166">"Ахметова Зарина Радиковна"</f>
        <v>Ахметова Зарина Радиковна</v>
      </c>
      <c r="F457" s="31"/>
      <c r="G457" s="31"/>
      <c r="H457" s="21"/>
      <c r="I457" s="25">
        <f>DCOUNT(Данные!$A$1:$H$151187,G456,A456:G457)</f>
        <v>0</v>
      </c>
      <c r="J457" s="29"/>
    </row>
    <row r="458" spans="1:10" x14ac:dyDescent="0.25">
      <c r="A458" s="33" t="s">
        <v>1</v>
      </c>
      <c r="B458" s="34" t="s">
        <v>2</v>
      </c>
      <c r="C458" s="34" t="s">
        <v>3</v>
      </c>
      <c r="D458" s="34" t="s">
        <v>4</v>
      </c>
      <c r="E458" s="27" t="s">
        <v>5</v>
      </c>
      <c r="F458" s="34" t="s">
        <v>6</v>
      </c>
      <c r="G458" s="34" t="s">
        <v>7</v>
      </c>
      <c r="H458" s="21"/>
      <c r="I458" s="28" t="s">
        <v>125</v>
      </c>
      <c r="J458" s="29"/>
    </row>
    <row r="459" spans="1:10" x14ac:dyDescent="0.25">
      <c r="A459" s="30"/>
      <c r="B459" s="31"/>
      <c r="C459" s="32" t="str">
        <f>"667824"</f>
        <v>667824</v>
      </c>
      <c r="D459" s="31"/>
      <c r="E459" s="32" t="str">
        <f t="shared" ref="E459" si="167">"Ахметова Зарина Радиковна"</f>
        <v>Ахметова Зарина Радиковна</v>
      </c>
      <c r="F459" s="31"/>
      <c r="G459" s="31"/>
      <c r="H459" s="21"/>
      <c r="I459" s="25">
        <f>DCOUNT(Данные!$A$1:$H$151187,G458,A458:G459)</f>
        <v>0</v>
      </c>
      <c r="J459" s="29"/>
    </row>
    <row r="460" spans="1:10" x14ac:dyDescent="0.25">
      <c r="A460" s="33" t="s">
        <v>1</v>
      </c>
      <c r="B460" s="34" t="s">
        <v>2</v>
      </c>
      <c r="C460" s="34" t="s">
        <v>3</v>
      </c>
      <c r="D460" s="34" t="s">
        <v>4</v>
      </c>
      <c r="E460" s="27" t="s">
        <v>5</v>
      </c>
      <c r="F460" s="34" t="s">
        <v>6</v>
      </c>
      <c r="G460" s="34" t="s">
        <v>7</v>
      </c>
      <c r="H460" s="21"/>
      <c r="I460" s="28" t="s">
        <v>125</v>
      </c>
      <c r="J460" s="29"/>
    </row>
    <row r="461" spans="1:10" x14ac:dyDescent="0.25">
      <c r="A461" s="30"/>
      <c r="B461" s="31"/>
      <c r="C461" s="32" t="str">
        <f>"667934"</f>
        <v>667934</v>
      </c>
      <c r="D461" s="31"/>
      <c r="E461" s="32" t="str">
        <f t="shared" ref="E461" si="168">"Ахметова Зарина Радиковна"</f>
        <v>Ахметова Зарина Радиковна</v>
      </c>
      <c r="F461" s="31"/>
      <c r="G461" s="31"/>
      <c r="H461" s="21"/>
      <c r="I461" s="25">
        <f>DCOUNT(Данные!$A$1:$H$151187,G460,A460:G461)</f>
        <v>0</v>
      </c>
      <c r="J461" s="29"/>
    </row>
    <row r="462" spans="1:10" x14ac:dyDescent="0.25">
      <c r="A462" s="26" t="s">
        <v>1</v>
      </c>
      <c r="B462" s="27" t="s">
        <v>2</v>
      </c>
      <c r="C462" s="27" t="s">
        <v>3</v>
      </c>
      <c r="D462" s="27" t="s">
        <v>4</v>
      </c>
      <c r="E462" s="27" t="s">
        <v>5</v>
      </c>
      <c r="F462" s="27" t="s">
        <v>6</v>
      </c>
      <c r="G462" s="27" t="s">
        <v>7</v>
      </c>
      <c r="H462" s="21"/>
      <c r="I462" s="28" t="s">
        <v>125</v>
      </c>
      <c r="J462" s="29"/>
    </row>
    <row r="463" spans="1:10" x14ac:dyDescent="0.25">
      <c r="A463" s="30"/>
      <c r="B463" s="31"/>
      <c r="C463" s="32">
        <v>894923</v>
      </c>
      <c r="D463" s="31"/>
      <c r="E463" s="32" t="str">
        <f t="shared" ref="E463" si="169">"Ахметова Зарина Радиковна"</f>
        <v>Ахметова Зарина Радиковна</v>
      </c>
      <c r="F463" s="31"/>
      <c r="G463" s="31"/>
      <c r="H463" s="21"/>
      <c r="I463" s="25">
        <f>DCOUNT(Данные!$A$1:$H$151187,G462,A462:G463)</f>
        <v>0</v>
      </c>
      <c r="J463" s="29"/>
    </row>
    <row r="464" spans="1:10" x14ac:dyDescent="0.25">
      <c r="A464" s="26" t="s">
        <v>1</v>
      </c>
      <c r="B464" s="27" t="s">
        <v>2</v>
      </c>
      <c r="C464" s="27" t="s">
        <v>3</v>
      </c>
      <c r="D464" s="27" t="s">
        <v>4</v>
      </c>
      <c r="E464" s="27" t="s">
        <v>5</v>
      </c>
      <c r="F464" s="27" t="s">
        <v>6</v>
      </c>
      <c r="G464" s="27" t="s">
        <v>7</v>
      </c>
      <c r="H464" s="21"/>
      <c r="I464" s="28" t="s">
        <v>125</v>
      </c>
      <c r="J464" s="29"/>
    </row>
    <row r="465" spans="1:10" x14ac:dyDescent="0.25">
      <c r="A465" s="30"/>
      <c r="B465" s="31"/>
      <c r="C465" s="32">
        <v>894924</v>
      </c>
      <c r="D465" s="31"/>
      <c r="E465" s="32" t="str">
        <f t="shared" ref="E465" si="170">"Ахметова Зарина Радиковна"</f>
        <v>Ахметова Зарина Радиковна</v>
      </c>
      <c r="F465" s="31"/>
      <c r="G465" s="31"/>
      <c r="H465" s="21"/>
      <c r="I465" s="25">
        <f>DCOUNT(Данные!$A$1:$H$151187,G464,A464:G465)</f>
        <v>0</v>
      </c>
      <c r="J465" s="29"/>
    </row>
    <row r="466" spans="1:10" x14ac:dyDescent="0.25">
      <c r="A466" s="26" t="s">
        <v>1</v>
      </c>
      <c r="B466" s="27" t="s">
        <v>2</v>
      </c>
      <c r="C466" s="27" t="s">
        <v>3</v>
      </c>
      <c r="D466" s="27" t="s">
        <v>4</v>
      </c>
      <c r="E466" s="27" t="s">
        <v>5</v>
      </c>
      <c r="F466" s="27" t="s">
        <v>6</v>
      </c>
      <c r="G466" s="27" t="s">
        <v>7</v>
      </c>
      <c r="H466" s="21"/>
      <c r="I466" s="28" t="s">
        <v>125</v>
      </c>
      <c r="J466" s="29"/>
    </row>
    <row r="467" spans="1:10" ht="15.75" thickBot="1" x14ac:dyDescent="0.3">
      <c r="A467" s="22"/>
      <c r="B467" s="23"/>
      <c r="C467" s="32">
        <v>894957</v>
      </c>
      <c r="D467" s="31"/>
      <c r="E467" s="32" t="str">
        <f t="shared" ref="E467" si="171">"Ахметова Зарина Радиковна"</f>
        <v>Ахметова Зарина Радиковна</v>
      </c>
      <c r="F467" s="31"/>
      <c r="G467" s="31"/>
      <c r="H467" s="21"/>
      <c r="I467" s="25">
        <f>DCOUNT(Данные!$A$1:$H$151187,G466,A466:G467)</f>
        <v>0</v>
      </c>
      <c r="J467" s="24"/>
    </row>
    <row r="468" spans="1:10" x14ac:dyDescent="0.25">
      <c r="A468" s="26" t="s">
        <v>1</v>
      </c>
      <c r="B468" s="27" t="s">
        <v>2</v>
      </c>
      <c r="C468" s="27" t="s">
        <v>3</v>
      </c>
      <c r="D468" s="27" t="s">
        <v>4</v>
      </c>
      <c r="E468" s="27" t="s">
        <v>5</v>
      </c>
      <c r="F468" s="27" t="s">
        <v>6</v>
      </c>
      <c r="G468" s="27" t="s">
        <v>7</v>
      </c>
      <c r="H468" s="21"/>
      <c r="I468" s="28" t="s">
        <v>125</v>
      </c>
      <c r="J468" s="29"/>
    </row>
    <row r="469" spans="1:10" ht="15.75" thickBot="1" x14ac:dyDescent="0.3">
      <c r="A469" s="22"/>
      <c r="B469" s="23"/>
      <c r="C469" s="32">
        <v>894971</v>
      </c>
      <c r="D469" s="31"/>
      <c r="E469" s="32" t="str">
        <f t="shared" ref="E469" si="172">"Ахметова Зарина Радиковна"</f>
        <v>Ахметова Зарина Радиковна</v>
      </c>
      <c r="F469" s="31"/>
      <c r="G469" s="31"/>
      <c r="H469" s="21"/>
      <c r="I469" s="25">
        <f>DCOUNT(Данные!$A$1:$H$151187,G468,A468:G469)</f>
        <v>0</v>
      </c>
      <c r="J469" s="24"/>
    </row>
    <row r="470" spans="1:10" x14ac:dyDescent="0.25">
      <c r="A470" s="26" t="s">
        <v>1</v>
      </c>
      <c r="B470" s="27" t="s">
        <v>2</v>
      </c>
      <c r="C470" s="27" t="s">
        <v>3</v>
      </c>
      <c r="D470" s="27" t="s">
        <v>4</v>
      </c>
      <c r="E470" s="27" t="s">
        <v>5</v>
      </c>
      <c r="F470" s="27" t="s">
        <v>6</v>
      </c>
      <c r="G470" s="27" t="s">
        <v>7</v>
      </c>
      <c r="H470" s="21"/>
      <c r="I470" s="28" t="s">
        <v>125</v>
      </c>
      <c r="J470" s="29"/>
    </row>
    <row r="471" spans="1:10" ht="15.75" thickBot="1" x14ac:dyDescent="0.3">
      <c r="A471" s="22"/>
      <c r="B471" s="23"/>
      <c r="C471" s="32">
        <v>667983</v>
      </c>
      <c r="D471" s="31"/>
      <c r="E471" s="32" t="str">
        <f t="shared" ref="E471" si="173">"Ахметова Зарина Радиковна"</f>
        <v>Ахметова Зарина Радиковна</v>
      </c>
      <c r="F471" s="31"/>
      <c r="G471" s="31"/>
      <c r="H471" s="21"/>
      <c r="I471" s="25">
        <f>DCOUNT(Данные!$A$1:$H$151187,G470,A470:G471)</f>
        <v>0</v>
      </c>
      <c r="J471" s="24"/>
    </row>
    <row r="472" spans="1:10" x14ac:dyDescent="0.25">
      <c r="A472" s="26" t="s">
        <v>1</v>
      </c>
      <c r="B472" s="27" t="s">
        <v>2</v>
      </c>
      <c r="C472" s="27" t="s">
        <v>3</v>
      </c>
      <c r="D472" s="27" t="s">
        <v>4</v>
      </c>
      <c r="E472" s="27" t="s">
        <v>5</v>
      </c>
      <c r="F472" s="27" t="s">
        <v>6</v>
      </c>
      <c r="G472" s="27" t="s">
        <v>7</v>
      </c>
      <c r="H472" s="21"/>
      <c r="I472" s="28" t="s">
        <v>125</v>
      </c>
      <c r="J472" s="29"/>
    </row>
    <row r="473" spans="1:10" ht="15.75" thickBot="1" x14ac:dyDescent="0.3">
      <c r="A473" s="22"/>
      <c r="B473" s="23"/>
      <c r="C473" s="32">
        <v>667984</v>
      </c>
      <c r="D473" s="31"/>
      <c r="E473" s="32" t="str">
        <f t="shared" ref="E473" si="174">"Ахметова Зарина Радиковна"</f>
        <v>Ахметова Зарина Радиковна</v>
      </c>
      <c r="F473" s="31"/>
      <c r="G473" s="31"/>
      <c r="H473" s="21"/>
      <c r="I473" s="25">
        <f>DCOUNT(Данные!$A$1:$H$151187,G472,A472:G473)</f>
        <v>0</v>
      </c>
      <c r="J473" s="24"/>
    </row>
    <row r="474" spans="1:10" x14ac:dyDescent="0.25">
      <c r="A474" s="26" t="s">
        <v>1</v>
      </c>
      <c r="B474" s="27" t="s">
        <v>2</v>
      </c>
      <c r="C474" s="27" t="s">
        <v>3</v>
      </c>
      <c r="D474" s="27" t="s">
        <v>4</v>
      </c>
      <c r="E474" s="27" t="s">
        <v>5</v>
      </c>
      <c r="F474" s="27" t="s">
        <v>6</v>
      </c>
      <c r="G474" s="27" t="s">
        <v>7</v>
      </c>
      <c r="H474" s="21"/>
      <c r="I474" s="28" t="s">
        <v>125</v>
      </c>
      <c r="J474" s="29"/>
    </row>
    <row r="475" spans="1:10" ht="15.75" thickBot="1" x14ac:dyDescent="0.3">
      <c r="A475" s="22"/>
      <c r="B475" s="23"/>
      <c r="C475" s="32">
        <v>811667</v>
      </c>
      <c r="D475" s="31"/>
      <c r="E475" s="32" t="str">
        <f t="shared" ref="E475" si="175">"Ахметова Зарина Радиковна"</f>
        <v>Ахметова Зарина Радиковна</v>
      </c>
      <c r="F475" s="31"/>
      <c r="G475" s="31"/>
      <c r="H475" s="21"/>
      <c r="I475" s="25">
        <f>DCOUNT(Данные!$A$1:$H$151187,G474,A474:G475)</f>
        <v>0</v>
      </c>
      <c r="J475" s="24"/>
    </row>
    <row r="476" spans="1:10" x14ac:dyDescent="0.25">
      <c r="A476" s="26" t="s">
        <v>1</v>
      </c>
      <c r="B476" s="27" t="s">
        <v>2</v>
      </c>
      <c r="C476" s="27" t="s">
        <v>3</v>
      </c>
      <c r="D476" s="27" t="s">
        <v>4</v>
      </c>
      <c r="E476" s="27" t="s">
        <v>5</v>
      </c>
      <c r="F476" s="27" t="s">
        <v>6</v>
      </c>
      <c r="G476" s="27" t="s">
        <v>7</v>
      </c>
      <c r="H476" s="21"/>
      <c r="I476" s="28" t="s">
        <v>125</v>
      </c>
      <c r="J476" s="29"/>
    </row>
    <row r="477" spans="1:10" ht="15.75" thickBot="1" x14ac:dyDescent="0.3">
      <c r="A477" s="22"/>
      <c r="B477" s="23"/>
      <c r="C477" s="32">
        <v>894669</v>
      </c>
      <c r="D477" s="31"/>
      <c r="E477" s="32" t="str">
        <f t="shared" ref="E477" si="176">"Ахметова Зарина Радиковна"</f>
        <v>Ахметова Зарина Радиковна</v>
      </c>
      <c r="F477" s="31"/>
      <c r="G477" s="31"/>
      <c r="H477" s="21"/>
      <c r="I477" s="25">
        <f>DCOUNT(Данные!$A$1:$H$151187,G476,A476:G477)</f>
        <v>0</v>
      </c>
      <c r="J477" s="24"/>
    </row>
    <row r="478" spans="1:10" x14ac:dyDescent="0.25">
      <c r="A478" s="26" t="s">
        <v>1</v>
      </c>
      <c r="B478" s="27" t="s">
        <v>2</v>
      </c>
      <c r="C478" s="27" t="s">
        <v>3</v>
      </c>
      <c r="D478" s="27" t="s">
        <v>4</v>
      </c>
      <c r="E478" s="27" t="s">
        <v>5</v>
      </c>
      <c r="F478" s="27" t="s">
        <v>6</v>
      </c>
      <c r="G478" s="27" t="s">
        <v>7</v>
      </c>
      <c r="H478" s="21"/>
      <c r="I478" s="28" t="s">
        <v>125</v>
      </c>
      <c r="J478" s="29"/>
    </row>
    <row r="479" spans="1:10" ht="15.75" thickBot="1" x14ac:dyDescent="0.3">
      <c r="A479" s="22"/>
      <c r="B479" s="23"/>
      <c r="C479" s="32">
        <v>894668</v>
      </c>
      <c r="D479" s="31"/>
      <c r="E479" s="32" t="str">
        <f t="shared" ref="E479" si="177">"Ахметова Зарина Радиковна"</f>
        <v>Ахметова Зарина Радиковна</v>
      </c>
      <c r="F479" s="31"/>
      <c r="G479" s="31"/>
      <c r="H479" s="21"/>
      <c r="I479" s="25">
        <f>DCOUNT(Данные!$A$1:$H$151187,G478,A478:G479)</f>
        <v>0</v>
      </c>
      <c r="J479" s="24"/>
    </row>
    <row r="480" spans="1:10" x14ac:dyDescent="0.25">
      <c r="A480" s="26" t="s">
        <v>1</v>
      </c>
      <c r="B480" s="27" t="s">
        <v>2</v>
      </c>
      <c r="C480" s="27" t="s">
        <v>3</v>
      </c>
      <c r="D480" s="27" t="s">
        <v>4</v>
      </c>
      <c r="E480" s="27" t="s">
        <v>5</v>
      </c>
      <c r="F480" s="27" t="s">
        <v>6</v>
      </c>
      <c r="G480" s="27" t="s">
        <v>7</v>
      </c>
      <c r="H480" s="21"/>
      <c r="I480" s="28" t="s">
        <v>125</v>
      </c>
      <c r="J480" s="29"/>
    </row>
    <row r="481" spans="1:10" ht="15.75" thickBot="1" x14ac:dyDescent="0.3">
      <c r="A481" s="22"/>
      <c r="B481" s="23"/>
      <c r="C481" s="32">
        <v>894915</v>
      </c>
      <c r="D481" s="31"/>
      <c r="E481" s="32" t="str">
        <f t="shared" ref="E481" si="178">"Ахметова Зарина Радиковна"</f>
        <v>Ахметова Зарина Радиковна</v>
      </c>
      <c r="F481" s="31"/>
      <c r="G481" s="31"/>
      <c r="H481" s="21"/>
      <c r="I481" s="25">
        <f>DCOUNT(Данные!$A$1:$H$151187,G480,A480:G481)</f>
        <v>0</v>
      </c>
      <c r="J481" s="24"/>
    </row>
    <row r="482" spans="1:10" ht="15.75" thickBot="1" x14ac:dyDescent="0.3">
      <c r="A482" s="22"/>
      <c r="B482" s="23"/>
      <c r="C482" s="23"/>
      <c r="D482" s="23"/>
      <c r="E482" s="23"/>
      <c r="F482" s="23"/>
      <c r="G482" s="23"/>
      <c r="H482" s="23"/>
      <c r="I482" s="23"/>
      <c r="J482" s="24"/>
    </row>
    <row r="483" spans="1:10" ht="15.75" thickBot="1" x14ac:dyDescent="0.3"/>
    <row r="484" spans="1:10" ht="15.75" thickBot="1" x14ac:dyDescent="0.3">
      <c r="A484" s="413" t="s">
        <v>491</v>
      </c>
      <c r="B484" s="414"/>
      <c r="C484" s="414"/>
      <c r="D484" s="414"/>
      <c r="E484" s="414"/>
      <c r="F484" s="414"/>
      <c r="G484" s="414"/>
      <c r="H484" s="414"/>
      <c r="I484" s="414"/>
      <c r="J484" s="415"/>
    </row>
    <row r="485" spans="1:10" x14ac:dyDescent="0.25">
      <c r="A485" s="26" t="s">
        <v>1</v>
      </c>
      <c r="B485" s="27" t="s">
        <v>2</v>
      </c>
      <c r="C485" s="27" t="s">
        <v>3</v>
      </c>
      <c r="D485" s="27" t="s">
        <v>4</v>
      </c>
      <c r="E485" s="27" t="s">
        <v>5</v>
      </c>
      <c r="F485" s="27" t="s">
        <v>6</v>
      </c>
      <c r="G485" s="27" t="s">
        <v>7</v>
      </c>
      <c r="H485" s="21"/>
      <c r="I485" s="28" t="s">
        <v>125</v>
      </c>
      <c r="J485" s="29"/>
    </row>
    <row r="486" spans="1:10" x14ac:dyDescent="0.25">
      <c r="A486" s="30"/>
      <c r="B486" s="31"/>
      <c r="C486" s="32" t="str">
        <f>"667888"</f>
        <v>667888</v>
      </c>
      <c r="D486" s="31"/>
      <c r="E486" s="32" t="str">
        <f>"Зайнуллина Адель Маратовна"</f>
        <v>Зайнуллина Адель Маратовна</v>
      </c>
      <c r="F486" s="31"/>
      <c r="G486" s="31"/>
      <c r="H486" s="21"/>
      <c r="I486" s="25">
        <f>DCOUNT(Данные!$A$1:$H$151187,G485,A485:G486)</f>
        <v>53</v>
      </c>
      <c r="J486" s="29"/>
    </row>
    <row r="487" spans="1:10" x14ac:dyDescent="0.25">
      <c r="A487" s="26" t="s">
        <v>1</v>
      </c>
      <c r="B487" s="27" t="s">
        <v>2</v>
      </c>
      <c r="C487" s="27" t="s">
        <v>3</v>
      </c>
      <c r="D487" s="27" t="s">
        <v>4</v>
      </c>
      <c r="E487" s="27" t="s">
        <v>5</v>
      </c>
      <c r="F487" s="27" t="s">
        <v>6</v>
      </c>
      <c r="G487" s="27" t="s">
        <v>7</v>
      </c>
      <c r="H487" s="21"/>
      <c r="I487" s="28" t="s">
        <v>125</v>
      </c>
      <c r="J487" s="29"/>
    </row>
    <row r="488" spans="1:10" x14ac:dyDescent="0.25">
      <c r="A488" s="30"/>
      <c r="B488" s="31"/>
      <c r="C488" s="32">
        <v>667972</v>
      </c>
      <c r="D488" s="31"/>
      <c r="E488" s="32" t="str">
        <f t="shared" ref="E488" si="179">"Зайнуллина Адель Маратовна"</f>
        <v>Зайнуллина Адель Маратовна</v>
      </c>
      <c r="F488" s="31"/>
      <c r="G488" s="31"/>
      <c r="H488" s="21"/>
      <c r="I488" s="25">
        <f>DCOUNT(Данные!$A$1:$H$151187,G487,A487:G488)</f>
        <v>3</v>
      </c>
      <c r="J488" s="29"/>
    </row>
    <row r="489" spans="1:10" x14ac:dyDescent="0.25">
      <c r="A489" s="26" t="s">
        <v>1</v>
      </c>
      <c r="B489" s="27" t="s">
        <v>2</v>
      </c>
      <c r="C489" s="27" t="s">
        <v>3</v>
      </c>
      <c r="D489" s="27" t="s">
        <v>4</v>
      </c>
      <c r="E489" s="27" t="s">
        <v>5</v>
      </c>
      <c r="F489" s="27" t="s">
        <v>6</v>
      </c>
      <c r="G489" s="27" t="s">
        <v>7</v>
      </c>
      <c r="H489" s="21"/>
      <c r="I489" s="28" t="s">
        <v>125</v>
      </c>
      <c r="J489" s="29"/>
    </row>
    <row r="490" spans="1:10" x14ac:dyDescent="0.25">
      <c r="A490" s="30"/>
      <c r="B490" s="31"/>
      <c r="C490" s="32">
        <v>667814</v>
      </c>
      <c r="D490" s="31"/>
      <c r="E490" s="32" t="str">
        <f t="shared" ref="E490" si="180">"Зайнуллина Адель Маратовна"</f>
        <v>Зайнуллина Адель Маратовна</v>
      </c>
      <c r="F490" s="31"/>
      <c r="G490" s="31"/>
      <c r="H490" s="21"/>
      <c r="I490" s="25">
        <f>DCOUNT(Данные!$A$1:$H$151187,G489,A489:G490)</f>
        <v>31</v>
      </c>
      <c r="J490" s="29"/>
    </row>
    <row r="491" spans="1:10" x14ac:dyDescent="0.25">
      <c r="A491" s="33" t="s">
        <v>1</v>
      </c>
      <c r="B491" s="34" t="s">
        <v>2</v>
      </c>
      <c r="C491" s="34" t="s">
        <v>3</v>
      </c>
      <c r="D491" s="34" t="s">
        <v>4</v>
      </c>
      <c r="E491" s="27" t="s">
        <v>5</v>
      </c>
      <c r="F491" s="34" t="s">
        <v>6</v>
      </c>
      <c r="G491" s="34" t="s">
        <v>7</v>
      </c>
      <c r="H491" s="21"/>
      <c r="I491" s="28" t="s">
        <v>125</v>
      </c>
      <c r="J491" s="29"/>
    </row>
    <row r="492" spans="1:10" x14ac:dyDescent="0.25">
      <c r="A492" s="30"/>
      <c r="B492" s="31"/>
      <c r="C492" s="32" t="str">
        <f>"667890"</f>
        <v>667890</v>
      </c>
      <c r="D492" s="31"/>
      <c r="E492" s="32" t="str">
        <f t="shared" ref="E492" si="181">"Зайнуллина Адель Маратовна"</f>
        <v>Зайнуллина Адель Маратовна</v>
      </c>
      <c r="F492" s="31"/>
      <c r="G492" s="31"/>
      <c r="H492" s="21"/>
      <c r="I492" s="25">
        <f>DCOUNT(Данные!$A$1:$H$151187,G491,A491:G492)</f>
        <v>19</v>
      </c>
      <c r="J492" s="29"/>
    </row>
    <row r="493" spans="1:10" x14ac:dyDescent="0.25">
      <c r="A493" s="33" t="s">
        <v>1</v>
      </c>
      <c r="B493" s="34" t="s">
        <v>2</v>
      </c>
      <c r="C493" s="34" t="s">
        <v>3</v>
      </c>
      <c r="D493" s="34" t="s">
        <v>4</v>
      </c>
      <c r="E493" s="27" t="s">
        <v>5</v>
      </c>
      <c r="F493" s="34" t="s">
        <v>6</v>
      </c>
      <c r="G493" s="34" t="s">
        <v>7</v>
      </c>
      <c r="H493" s="21"/>
      <c r="I493" s="28" t="s">
        <v>125</v>
      </c>
      <c r="J493" s="29"/>
    </row>
    <row r="494" spans="1:10" x14ac:dyDescent="0.25">
      <c r="A494" s="30"/>
      <c r="B494" s="31"/>
      <c r="C494" s="32" t="str">
        <f>"811805"</f>
        <v>811805</v>
      </c>
      <c r="D494" s="31"/>
      <c r="E494" s="32" t="str">
        <f t="shared" ref="E494" si="182">"Зайнуллина Адель Маратовна"</f>
        <v>Зайнуллина Адель Маратовна</v>
      </c>
      <c r="F494" s="31"/>
      <c r="G494" s="31"/>
      <c r="H494" s="21"/>
      <c r="I494" s="25">
        <f>DCOUNT(Данные!$A$1:$H$151187,G493,A493:G494)</f>
        <v>0</v>
      </c>
      <c r="J494" s="29"/>
    </row>
    <row r="495" spans="1:10" x14ac:dyDescent="0.25">
      <c r="A495" s="33" t="s">
        <v>1</v>
      </c>
      <c r="B495" s="34" t="s">
        <v>2</v>
      </c>
      <c r="C495" s="34" t="s">
        <v>3</v>
      </c>
      <c r="D495" s="34" t="s">
        <v>4</v>
      </c>
      <c r="E495" s="27" t="s">
        <v>5</v>
      </c>
      <c r="F495" s="34" t="s">
        <v>6</v>
      </c>
      <c r="G495" s="34" t="s">
        <v>7</v>
      </c>
      <c r="H495" s="21"/>
      <c r="I495" s="28" t="s">
        <v>125</v>
      </c>
      <c r="J495" s="29"/>
    </row>
    <row r="496" spans="1:10" x14ac:dyDescent="0.25">
      <c r="A496" s="30"/>
      <c r="B496" s="31"/>
      <c r="C496" s="32" t="str">
        <f>"667824"</f>
        <v>667824</v>
      </c>
      <c r="D496" s="31"/>
      <c r="E496" s="32" t="str">
        <f t="shared" ref="E496" si="183">"Зайнуллина Адель Маратовна"</f>
        <v>Зайнуллина Адель Маратовна</v>
      </c>
      <c r="F496" s="31"/>
      <c r="G496" s="31"/>
      <c r="H496" s="21"/>
      <c r="I496" s="25">
        <f>DCOUNT(Данные!$A$1:$H$151187,G495,A495:G496)</f>
        <v>21</v>
      </c>
      <c r="J496" s="29"/>
    </row>
    <row r="497" spans="1:10" x14ac:dyDescent="0.25">
      <c r="A497" s="33" t="s">
        <v>1</v>
      </c>
      <c r="B497" s="34" t="s">
        <v>2</v>
      </c>
      <c r="C497" s="34" t="s">
        <v>3</v>
      </c>
      <c r="D497" s="34" t="s">
        <v>4</v>
      </c>
      <c r="E497" s="27" t="s">
        <v>5</v>
      </c>
      <c r="F497" s="34" t="s">
        <v>6</v>
      </c>
      <c r="G497" s="34" t="s">
        <v>7</v>
      </c>
      <c r="H497" s="21"/>
      <c r="I497" s="28" t="s">
        <v>125</v>
      </c>
      <c r="J497" s="29"/>
    </row>
    <row r="498" spans="1:10" x14ac:dyDescent="0.25">
      <c r="A498" s="30"/>
      <c r="B498" s="31"/>
      <c r="C498" s="32" t="str">
        <f>"667934"</f>
        <v>667934</v>
      </c>
      <c r="D498" s="31"/>
      <c r="E498" s="32" t="str">
        <f t="shared" ref="E498" si="184">"Зайнуллина Адель Маратовна"</f>
        <v>Зайнуллина Адель Маратовна</v>
      </c>
      <c r="F498" s="31"/>
      <c r="G498" s="31"/>
      <c r="H498" s="21"/>
      <c r="I498" s="25">
        <f>DCOUNT(Данные!$A$1:$H$151187,G497,A497:G498)</f>
        <v>11</v>
      </c>
      <c r="J498" s="29"/>
    </row>
    <row r="499" spans="1:10" x14ac:dyDescent="0.25">
      <c r="A499" s="26" t="s">
        <v>1</v>
      </c>
      <c r="B499" s="27" t="s">
        <v>2</v>
      </c>
      <c r="C499" s="27" t="s">
        <v>3</v>
      </c>
      <c r="D499" s="27" t="s">
        <v>4</v>
      </c>
      <c r="E499" s="27" t="s">
        <v>5</v>
      </c>
      <c r="F499" s="27" t="s">
        <v>6</v>
      </c>
      <c r="G499" s="27" t="s">
        <v>7</v>
      </c>
      <c r="H499" s="21"/>
      <c r="I499" s="28" t="s">
        <v>125</v>
      </c>
      <c r="J499" s="29"/>
    </row>
    <row r="500" spans="1:10" x14ac:dyDescent="0.25">
      <c r="A500" s="30"/>
      <c r="B500" s="31"/>
      <c r="C500" s="32">
        <v>894923</v>
      </c>
      <c r="D500" s="31"/>
      <c r="E500" s="32" t="str">
        <f t="shared" ref="E500" si="185">"Зайнуллина Адель Маратовна"</f>
        <v>Зайнуллина Адель Маратовна</v>
      </c>
      <c r="F500" s="31"/>
      <c r="G500" s="31"/>
      <c r="H500" s="21"/>
      <c r="I500" s="25">
        <f>DCOUNT(Данные!$A$1:$H$151187,G499,A499:G500)</f>
        <v>62</v>
      </c>
      <c r="J500" s="29"/>
    </row>
    <row r="501" spans="1:10" x14ac:dyDescent="0.25">
      <c r="A501" s="26" t="s">
        <v>1</v>
      </c>
      <c r="B501" s="27" t="s">
        <v>2</v>
      </c>
      <c r="C501" s="27" t="s">
        <v>3</v>
      </c>
      <c r="D501" s="27" t="s">
        <v>4</v>
      </c>
      <c r="E501" s="27" t="s">
        <v>5</v>
      </c>
      <c r="F501" s="27" t="s">
        <v>6</v>
      </c>
      <c r="G501" s="27" t="s">
        <v>7</v>
      </c>
      <c r="H501" s="21"/>
      <c r="I501" s="28" t="s">
        <v>125</v>
      </c>
      <c r="J501" s="29"/>
    </row>
    <row r="502" spans="1:10" x14ac:dyDescent="0.25">
      <c r="A502" s="30"/>
      <c r="B502" s="31"/>
      <c r="C502" s="32">
        <v>894924</v>
      </c>
      <c r="D502" s="31"/>
      <c r="E502" s="32" t="str">
        <f t="shared" ref="E502" si="186">"Зайнуллина Адель Маратовна"</f>
        <v>Зайнуллина Адель Маратовна</v>
      </c>
      <c r="F502" s="31"/>
      <c r="G502" s="31"/>
      <c r="H502" s="21"/>
      <c r="I502" s="25">
        <f>DCOUNT(Данные!$A$1:$H$151187,G501,A501:G502)</f>
        <v>40</v>
      </c>
      <c r="J502" s="29"/>
    </row>
    <row r="503" spans="1:10" x14ac:dyDescent="0.25">
      <c r="A503" s="26" t="s">
        <v>1</v>
      </c>
      <c r="B503" s="27" t="s">
        <v>2</v>
      </c>
      <c r="C503" s="27" t="s">
        <v>3</v>
      </c>
      <c r="D503" s="27" t="s">
        <v>4</v>
      </c>
      <c r="E503" s="27" t="s">
        <v>5</v>
      </c>
      <c r="F503" s="27" t="s">
        <v>6</v>
      </c>
      <c r="G503" s="27" t="s">
        <v>7</v>
      </c>
      <c r="H503" s="21"/>
      <c r="I503" s="28" t="s">
        <v>125</v>
      </c>
      <c r="J503" s="29"/>
    </row>
    <row r="504" spans="1:10" ht="15.75" thickBot="1" x14ac:dyDescent="0.3">
      <c r="A504" s="22"/>
      <c r="B504" s="23"/>
      <c r="C504" s="32">
        <v>894957</v>
      </c>
      <c r="D504" s="31"/>
      <c r="E504" s="32" t="str">
        <f t="shared" ref="E504" si="187">"Зайнуллина Адель Маратовна"</f>
        <v>Зайнуллина Адель Маратовна</v>
      </c>
      <c r="F504" s="31"/>
      <c r="G504" s="31"/>
      <c r="H504" s="21"/>
      <c r="I504" s="25">
        <f>DCOUNT(Данные!$A$1:$H$151187,G503,A503:G504)</f>
        <v>10</v>
      </c>
      <c r="J504" s="24"/>
    </row>
    <row r="505" spans="1:10" x14ac:dyDescent="0.25">
      <c r="A505" s="26" t="s">
        <v>1</v>
      </c>
      <c r="B505" s="27" t="s">
        <v>2</v>
      </c>
      <c r="C505" s="27" t="s">
        <v>3</v>
      </c>
      <c r="D505" s="27" t="s">
        <v>4</v>
      </c>
      <c r="E505" s="27" t="s">
        <v>5</v>
      </c>
      <c r="F505" s="27" t="s">
        <v>6</v>
      </c>
      <c r="G505" s="27" t="s">
        <v>7</v>
      </c>
      <c r="H505" s="21"/>
      <c r="I505" s="28" t="s">
        <v>125</v>
      </c>
      <c r="J505" s="29"/>
    </row>
    <row r="506" spans="1:10" ht="15.75" thickBot="1" x14ac:dyDescent="0.3">
      <c r="A506" s="22"/>
      <c r="B506" s="23"/>
      <c r="C506" s="32">
        <v>894971</v>
      </c>
      <c r="D506" s="31"/>
      <c r="E506" s="32" t="str">
        <f t="shared" ref="E506" si="188">"Зайнуллина Адель Маратовна"</f>
        <v>Зайнуллина Адель Маратовна</v>
      </c>
      <c r="F506" s="31"/>
      <c r="G506" s="31"/>
      <c r="H506" s="21"/>
      <c r="I506" s="25">
        <f>DCOUNT(Данные!$A$1:$H$151187,G505,A505:G506)</f>
        <v>0</v>
      </c>
      <c r="J506" s="24"/>
    </row>
    <row r="507" spans="1:10" x14ac:dyDescent="0.25">
      <c r="A507" s="26" t="s">
        <v>1</v>
      </c>
      <c r="B507" s="27" t="s">
        <v>2</v>
      </c>
      <c r="C507" s="27" t="s">
        <v>3</v>
      </c>
      <c r="D507" s="27" t="s">
        <v>4</v>
      </c>
      <c r="E507" s="27" t="s">
        <v>5</v>
      </c>
      <c r="F507" s="27" t="s">
        <v>6</v>
      </c>
      <c r="G507" s="27" t="s">
        <v>7</v>
      </c>
      <c r="H507" s="21"/>
      <c r="I507" s="28" t="s">
        <v>125</v>
      </c>
      <c r="J507" s="29"/>
    </row>
    <row r="508" spans="1:10" ht="15.75" thickBot="1" x14ac:dyDescent="0.3">
      <c r="A508" s="22"/>
      <c r="B508" s="23"/>
      <c r="C508" s="32">
        <v>667983</v>
      </c>
      <c r="D508" s="31"/>
      <c r="E508" s="32" t="str">
        <f t="shared" ref="E508" si="189">"Зайнуллина Адель Маратовна"</f>
        <v>Зайнуллина Адель Маратовна</v>
      </c>
      <c r="F508" s="31"/>
      <c r="G508" s="31"/>
      <c r="H508" s="21"/>
      <c r="I508" s="25">
        <f>DCOUNT(Данные!$A$1:$H$151187,G507,A507:G508)</f>
        <v>0</v>
      </c>
      <c r="J508" s="24"/>
    </row>
    <row r="509" spans="1:10" x14ac:dyDescent="0.25">
      <c r="A509" s="26" t="s">
        <v>1</v>
      </c>
      <c r="B509" s="27" t="s">
        <v>2</v>
      </c>
      <c r="C509" s="27" t="s">
        <v>3</v>
      </c>
      <c r="D509" s="27" t="s">
        <v>4</v>
      </c>
      <c r="E509" s="27" t="s">
        <v>5</v>
      </c>
      <c r="F509" s="27" t="s">
        <v>6</v>
      </c>
      <c r="G509" s="27" t="s">
        <v>7</v>
      </c>
      <c r="H509" s="21"/>
      <c r="I509" s="28" t="s">
        <v>125</v>
      </c>
      <c r="J509" s="29"/>
    </row>
    <row r="510" spans="1:10" ht="15.75" thickBot="1" x14ac:dyDescent="0.3">
      <c r="A510" s="22"/>
      <c r="B510" s="23"/>
      <c r="C510" s="32">
        <v>667984</v>
      </c>
      <c r="D510" s="31"/>
      <c r="E510" s="32" t="str">
        <f t="shared" ref="E510" si="190">"Зайнуллина Адель Маратовна"</f>
        <v>Зайнуллина Адель Маратовна</v>
      </c>
      <c r="F510" s="31"/>
      <c r="G510" s="31"/>
      <c r="H510" s="21"/>
      <c r="I510" s="25">
        <f>DCOUNT(Данные!$A$1:$H$151187,G509,A509:G510)</f>
        <v>29</v>
      </c>
      <c r="J510" s="24"/>
    </row>
    <row r="511" spans="1:10" x14ac:dyDescent="0.25">
      <c r="A511" s="26" t="s">
        <v>1</v>
      </c>
      <c r="B511" s="27" t="s">
        <v>2</v>
      </c>
      <c r="C511" s="27" t="s">
        <v>3</v>
      </c>
      <c r="D511" s="27" t="s">
        <v>4</v>
      </c>
      <c r="E511" s="27" t="s">
        <v>5</v>
      </c>
      <c r="F511" s="27" t="s">
        <v>6</v>
      </c>
      <c r="G511" s="27" t="s">
        <v>7</v>
      </c>
      <c r="H511" s="21"/>
      <c r="I511" s="28" t="s">
        <v>125</v>
      </c>
      <c r="J511" s="29"/>
    </row>
    <row r="512" spans="1:10" ht="15.75" thickBot="1" x14ac:dyDescent="0.3">
      <c r="A512" s="22"/>
      <c r="B512" s="23"/>
      <c r="C512" s="32">
        <v>811667</v>
      </c>
      <c r="D512" s="31"/>
      <c r="E512" s="32" t="str">
        <f t="shared" ref="E512" si="191">"Зайнуллина Адель Маратовна"</f>
        <v>Зайнуллина Адель Маратовна</v>
      </c>
      <c r="F512" s="31"/>
      <c r="G512" s="31"/>
      <c r="H512" s="21"/>
      <c r="I512" s="25">
        <f>DCOUNT(Данные!$A$1:$H$151187,G511,A511:G512)</f>
        <v>0</v>
      </c>
      <c r="J512" s="24"/>
    </row>
    <row r="513" spans="1:10" x14ac:dyDescent="0.25">
      <c r="A513" s="26" t="s">
        <v>1</v>
      </c>
      <c r="B513" s="27" t="s">
        <v>2</v>
      </c>
      <c r="C513" s="27" t="s">
        <v>3</v>
      </c>
      <c r="D513" s="27" t="s">
        <v>4</v>
      </c>
      <c r="E513" s="27" t="s">
        <v>5</v>
      </c>
      <c r="F513" s="27" t="s">
        <v>6</v>
      </c>
      <c r="G513" s="27" t="s">
        <v>7</v>
      </c>
      <c r="H513" s="21"/>
      <c r="I513" s="28" t="s">
        <v>125</v>
      </c>
      <c r="J513" s="29"/>
    </row>
    <row r="514" spans="1:10" ht="15.75" thickBot="1" x14ac:dyDescent="0.3">
      <c r="A514" s="22"/>
      <c r="B514" s="23"/>
      <c r="C514" s="32">
        <v>894669</v>
      </c>
      <c r="D514" s="31"/>
      <c r="E514" s="32" t="str">
        <f t="shared" ref="E514" si="192">"Зайнуллина Адель Маратовна"</f>
        <v>Зайнуллина Адель Маратовна</v>
      </c>
      <c r="F514" s="31"/>
      <c r="G514" s="31"/>
      <c r="H514" s="21"/>
      <c r="I514" s="25">
        <f>DCOUNT(Данные!$A$1:$H$151187,G513,A513:G514)</f>
        <v>0</v>
      </c>
      <c r="J514" s="24"/>
    </row>
    <row r="515" spans="1:10" x14ac:dyDescent="0.25">
      <c r="A515" s="26" t="s">
        <v>1</v>
      </c>
      <c r="B515" s="27" t="s">
        <v>2</v>
      </c>
      <c r="C515" s="27" t="s">
        <v>3</v>
      </c>
      <c r="D515" s="27" t="s">
        <v>4</v>
      </c>
      <c r="E515" s="27" t="s">
        <v>5</v>
      </c>
      <c r="F515" s="27" t="s">
        <v>6</v>
      </c>
      <c r="G515" s="27" t="s">
        <v>7</v>
      </c>
      <c r="H515" s="21"/>
      <c r="I515" s="28" t="s">
        <v>125</v>
      </c>
      <c r="J515" s="29"/>
    </row>
    <row r="516" spans="1:10" ht="15.75" thickBot="1" x14ac:dyDescent="0.3">
      <c r="A516" s="22"/>
      <c r="B516" s="23"/>
      <c r="C516" s="32">
        <v>894668</v>
      </c>
      <c r="D516" s="31"/>
      <c r="E516" s="32" t="str">
        <f t="shared" ref="E516" si="193">"Зайнуллина Адель Маратовна"</f>
        <v>Зайнуллина Адель Маратовна</v>
      </c>
      <c r="F516" s="31"/>
      <c r="G516" s="31"/>
      <c r="H516" s="21"/>
      <c r="I516" s="25">
        <f>DCOUNT(Данные!$A$1:$H$151187,G515,A515:G516)</f>
        <v>0</v>
      </c>
      <c r="J516" s="24"/>
    </row>
    <row r="517" spans="1:10" x14ac:dyDescent="0.25">
      <c r="A517" s="26" t="s">
        <v>1</v>
      </c>
      <c r="B517" s="27" t="s">
        <v>2</v>
      </c>
      <c r="C517" s="27" t="s">
        <v>3</v>
      </c>
      <c r="D517" s="27" t="s">
        <v>4</v>
      </c>
      <c r="E517" s="27" t="s">
        <v>5</v>
      </c>
      <c r="F517" s="27" t="s">
        <v>6</v>
      </c>
      <c r="G517" s="27" t="s">
        <v>7</v>
      </c>
      <c r="H517" s="21"/>
      <c r="I517" s="28" t="s">
        <v>125</v>
      </c>
      <c r="J517" s="29"/>
    </row>
    <row r="518" spans="1:10" ht="15.75" thickBot="1" x14ac:dyDescent="0.3">
      <c r="A518" s="22"/>
      <c r="B518" s="23"/>
      <c r="C518" s="32">
        <v>894915</v>
      </c>
      <c r="D518" s="31"/>
      <c r="E518" s="32" t="str">
        <f t="shared" ref="E518" si="194">"Зайнуллина Адель Маратовна"</f>
        <v>Зайнуллина Адель Маратовна</v>
      </c>
      <c r="F518" s="31"/>
      <c r="G518" s="31"/>
      <c r="H518" s="21"/>
      <c r="I518" s="25">
        <f>DCOUNT(Данные!$A$1:$H$151187,G517,A517:G518)</f>
        <v>21</v>
      </c>
      <c r="J518" s="24"/>
    </row>
    <row r="519" spans="1:10" ht="15.75" thickBot="1" x14ac:dyDescent="0.3">
      <c r="A519" s="22"/>
      <c r="B519" s="23"/>
      <c r="C519" s="23"/>
      <c r="D519" s="23"/>
      <c r="E519" s="23"/>
      <c r="F519" s="23"/>
      <c r="G519" s="23"/>
      <c r="H519" s="23"/>
      <c r="I519" s="23"/>
      <c r="J519" s="24"/>
    </row>
    <row r="520" spans="1:10" ht="15.75" thickBot="1" x14ac:dyDescent="0.3"/>
    <row r="521" spans="1:10" ht="15.75" thickBot="1" x14ac:dyDescent="0.3">
      <c r="A521" s="413" t="s">
        <v>497</v>
      </c>
      <c r="B521" s="414"/>
      <c r="C521" s="414"/>
      <c r="D521" s="414"/>
      <c r="E521" s="414"/>
      <c r="F521" s="414"/>
      <c r="G521" s="414"/>
      <c r="H521" s="414"/>
      <c r="I521" s="414"/>
      <c r="J521" s="415"/>
    </row>
    <row r="522" spans="1:10" x14ac:dyDescent="0.25">
      <c r="A522" s="26" t="s">
        <v>1</v>
      </c>
      <c r="B522" s="27" t="s">
        <v>2</v>
      </c>
      <c r="C522" s="27" t="s">
        <v>3</v>
      </c>
      <c r="D522" s="27" t="s">
        <v>4</v>
      </c>
      <c r="E522" s="27" t="s">
        <v>5</v>
      </c>
      <c r="F522" s="27" t="s">
        <v>6</v>
      </c>
      <c r="G522" s="27" t="s">
        <v>7</v>
      </c>
      <c r="H522" s="21"/>
      <c r="I522" s="28" t="s">
        <v>125</v>
      </c>
      <c r="J522" s="29"/>
    </row>
    <row r="523" spans="1:10" x14ac:dyDescent="0.25">
      <c r="A523" s="30"/>
      <c r="B523" s="31"/>
      <c r="C523" s="32" t="str">
        <f>"667888"</f>
        <v>667888</v>
      </c>
      <c r="D523" s="31"/>
      <c r="E523" s="32" t="str">
        <f>"Тухбатова Алия Валерьевна"</f>
        <v>Тухбатова Алия Валерьевна</v>
      </c>
      <c r="F523" s="31"/>
      <c r="G523" s="31"/>
      <c r="H523" s="21"/>
      <c r="I523" s="25">
        <f>DCOUNT(Данные!$A$1:$H$151187,G522,A522:G523)</f>
        <v>10</v>
      </c>
      <c r="J523" s="29"/>
    </row>
    <row r="524" spans="1:10" x14ac:dyDescent="0.25">
      <c r="A524" s="26" t="s">
        <v>1</v>
      </c>
      <c r="B524" s="27" t="s">
        <v>2</v>
      </c>
      <c r="C524" s="27" t="s">
        <v>3</v>
      </c>
      <c r="D524" s="27" t="s">
        <v>4</v>
      </c>
      <c r="E524" s="27" t="s">
        <v>5</v>
      </c>
      <c r="F524" s="27" t="s">
        <v>6</v>
      </c>
      <c r="G524" s="27" t="s">
        <v>7</v>
      </c>
      <c r="H524" s="21"/>
      <c r="I524" s="28" t="s">
        <v>125</v>
      </c>
      <c r="J524" s="29"/>
    </row>
    <row r="525" spans="1:10" x14ac:dyDescent="0.25">
      <c r="A525" s="30"/>
      <c r="B525" s="31"/>
      <c r="C525" s="32">
        <v>667972</v>
      </c>
      <c r="D525" s="31"/>
      <c r="E525" s="32" t="str">
        <f t="shared" ref="E525" si="195">"Тухбатова Алия Валерьевна"</f>
        <v>Тухбатова Алия Валерьевна</v>
      </c>
      <c r="F525" s="31"/>
      <c r="G525" s="31"/>
      <c r="H525" s="21"/>
      <c r="I525" s="25">
        <f>DCOUNT(Данные!$A$1:$H$151187,G524,A524:G525)</f>
        <v>3</v>
      </c>
      <c r="J525" s="29"/>
    </row>
    <row r="526" spans="1:10" x14ac:dyDescent="0.25">
      <c r="A526" s="26" t="s">
        <v>1</v>
      </c>
      <c r="B526" s="27" t="s">
        <v>2</v>
      </c>
      <c r="C526" s="27" t="s">
        <v>3</v>
      </c>
      <c r="D526" s="27" t="s">
        <v>4</v>
      </c>
      <c r="E526" s="27" t="s">
        <v>5</v>
      </c>
      <c r="F526" s="27" t="s">
        <v>6</v>
      </c>
      <c r="G526" s="27" t="s">
        <v>7</v>
      </c>
      <c r="H526" s="21"/>
      <c r="I526" s="28" t="s">
        <v>125</v>
      </c>
      <c r="J526" s="29"/>
    </row>
    <row r="527" spans="1:10" x14ac:dyDescent="0.25">
      <c r="A527" s="30"/>
      <c r="B527" s="31"/>
      <c r="C527" s="32">
        <v>667814</v>
      </c>
      <c r="D527" s="31"/>
      <c r="E527" s="32" t="str">
        <f t="shared" ref="E527" si="196">"Тухбатова Алия Валерьевна"</f>
        <v>Тухбатова Алия Валерьевна</v>
      </c>
      <c r="F527" s="31"/>
      <c r="G527" s="31"/>
      <c r="H527" s="21"/>
      <c r="I527" s="25">
        <f>DCOUNT(Данные!$A$1:$H$151187,G526,A526:G527)</f>
        <v>18</v>
      </c>
      <c r="J527" s="29"/>
    </row>
    <row r="528" spans="1:10" x14ac:dyDescent="0.25">
      <c r="A528" s="33" t="s">
        <v>1</v>
      </c>
      <c r="B528" s="34" t="s">
        <v>2</v>
      </c>
      <c r="C528" s="34" t="s">
        <v>3</v>
      </c>
      <c r="D528" s="34" t="s">
        <v>4</v>
      </c>
      <c r="E528" s="27" t="s">
        <v>5</v>
      </c>
      <c r="F528" s="34" t="s">
        <v>6</v>
      </c>
      <c r="G528" s="34" t="s">
        <v>7</v>
      </c>
      <c r="H528" s="21"/>
      <c r="I528" s="28" t="s">
        <v>125</v>
      </c>
      <c r="J528" s="29"/>
    </row>
    <row r="529" spans="1:10" x14ac:dyDescent="0.25">
      <c r="A529" s="30"/>
      <c r="B529" s="31"/>
      <c r="C529" s="32" t="str">
        <f>"667890"</f>
        <v>667890</v>
      </c>
      <c r="D529" s="31"/>
      <c r="E529" s="32" t="str">
        <f t="shared" ref="E529" si="197">"Тухбатова Алия Валерьевна"</f>
        <v>Тухбатова Алия Валерьевна</v>
      </c>
      <c r="F529" s="31"/>
      <c r="G529" s="31"/>
      <c r="H529" s="21"/>
      <c r="I529" s="25">
        <f>DCOUNT(Данные!$A$1:$H$151187,G528,A528:G529)</f>
        <v>22</v>
      </c>
      <c r="J529" s="29"/>
    </row>
    <row r="530" spans="1:10" x14ac:dyDescent="0.25">
      <c r="A530" s="33" t="s">
        <v>1</v>
      </c>
      <c r="B530" s="34" t="s">
        <v>2</v>
      </c>
      <c r="C530" s="34" t="s">
        <v>3</v>
      </c>
      <c r="D530" s="34" t="s">
        <v>4</v>
      </c>
      <c r="E530" s="27" t="s">
        <v>5</v>
      </c>
      <c r="F530" s="34" t="s">
        <v>6</v>
      </c>
      <c r="G530" s="34" t="s">
        <v>7</v>
      </c>
      <c r="H530" s="21"/>
      <c r="I530" s="28" t="s">
        <v>125</v>
      </c>
      <c r="J530" s="29"/>
    </row>
    <row r="531" spans="1:10" x14ac:dyDescent="0.25">
      <c r="A531" s="30"/>
      <c r="B531" s="31"/>
      <c r="C531" s="32" t="str">
        <f>"811805"</f>
        <v>811805</v>
      </c>
      <c r="D531" s="31"/>
      <c r="E531" s="32" t="str">
        <f t="shared" ref="E531" si="198">"Тухбатова Алия Валерьевна"</f>
        <v>Тухбатова Алия Валерьевна</v>
      </c>
      <c r="F531" s="31"/>
      <c r="G531" s="31"/>
      <c r="H531" s="21"/>
      <c r="I531" s="25">
        <f>DCOUNT(Данные!$A$1:$H$151187,G530,A530:G531)</f>
        <v>0</v>
      </c>
      <c r="J531" s="29"/>
    </row>
    <row r="532" spans="1:10" x14ac:dyDescent="0.25">
      <c r="A532" s="33" t="s">
        <v>1</v>
      </c>
      <c r="B532" s="34" t="s">
        <v>2</v>
      </c>
      <c r="C532" s="34" t="s">
        <v>3</v>
      </c>
      <c r="D532" s="34" t="s">
        <v>4</v>
      </c>
      <c r="E532" s="27" t="s">
        <v>5</v>
      </c>
      <c r="F532" s="34" t="s">
        <v>6</v>
      </c>
      <c r="G532" s="34" t="s">
        <v>7</v>
      </c>
      <c r="H532" s="21"/>
      <c r="I532" s="28" t="s">
        <v>125</v>
      </c>
      <c r="J532" s="29"/>
    </row>
    <row r="533" spans="1:10" x14ac:dyDescent="0.25">
      <c r="A533" s="30"/>
      <c r="B533" s="31"/>
      <c r="C533" s="32" t="str">
        <f>"667824"</f>
        <v>667824</v>
      </c>
      <c r="D533" s="31"/>
      <c r="E533" s="32" t="str">
        <f t="shared" ref="E533" si="199">"Тухбатова Алия Валерьевна"</f>
        <v>Тухбатова Алия Валерьевна</v>
      </c>
      <c r="F533" s="31"/>
      <c r="G533" s="31"/>
      <c r="H533" s="21"/>
      <c r="I533" s="25">
        <f>DCOUNT(Данные!$A$1:$H$151187,G532,A532:G533)</f>
        <v>38</v>
      </c>
      <c r="J533" s="29"/>
    </row>
    <row r="534" spans="1:10" x14ac:dyDescent="0.25">
      <c r="A534" s="33" t="s">
        <v>1</v>
      </c>
      <c r="B534" s="34" t="s">
        <v>2</v>
      </c>
      <c r="C534" s="34" t="s">
        <v>3</v>
      </c>
      <c r="D534" s="34" t="s">
        <v>4</v>
      </c>
      <c r="E534" s="27" t="s">
        <v>5</v>
      </c>
      <c r="F534" s="34" t="s">
        <v>6</v>
      </c>
      <c r="G534" s="34" t="s">
        <v>7</v>
      </c>
      <c r="H534" s="21"/>
      <c r="I534" s="28" t="s">
        <v>125</v>
      </c>
      <c r="J534" s="29"/>
    </row>
    <row r="535" spans="1:10" x14ac:dyDescent="0.25">
      <c r="A535" s="30"/>
      <c r="B535" s="31"/>
      <c r="C535" s="32" t="str">
        <f>"667934"</f>
        <v>667934</v>
      </c>
      <c r="D535" s="31"/>
      <c r="E535" s="32" t="str">
        <f t="shared" ref="E535" si="200">"Тухбатова Алия Валерьевна"</f>
        <v>Тухбатова Алия Валерьевна</v>
      </c>
      <c r="F535" s="31"/>
      <c r="G535" s="31"/>
      <c r="H535" s="21"/>
      <c r="I535" s="25">
        <f>DCOUNT(Данные!$A$1:$H$151187,G534,A534:G535)</f>
        <v>3</v>
      </c>
      <c r="J535" s="29"/>
    </row>
    <row r="536" spans="1:10" x14ac:dyDescent="0.25">
      <c r="A536" s="26" t="s">
        <v>1</v>
      </c>
      <c r="B536" s="27" t="s">
        <v>2</v>
      </c>
      <c r="C536" s="27" t="s">
        <v>3</v>
      </c>
      <c r="D536" s="27" t="s">
        <v>4</v>
      </c>
      <c r="E536" s="27" t="s">
        <v>5</v>
      </c>
      <c r="F536" s="27" t="s">
        <v>6</v>
      </c>
      <c r="G536" s="27" t="s">
        <v>7</v>
      </c>
      <c r="H536" s="21"/>
      <c r="I536" s="28" t="s">
        <v>125</v>
      </c>
      <c r="J536" s="29"/>
    </row>
    <row r="537" spans="1:10" x14ac:dyDescent="0.25">
      <c r="A537" s="30"/>
      <c r="B537" s="31"/>
      <c r="C537" s="32">
        <v>894923</v>
      </c>
      <c r="D537" s="31"/>
      <c r="E537" s="32" t="str">
        <f t="shared" ref="E537" si="201">"Тухбатова Алия Валерьевна"</f>
        <v>Тухбатова Алия Валерьевна</v>
      </c>
      <c r="F537" s="31"/>
      <c r="G537" s="31"/>
      <c r="H537" s="21"/>
      <c r="I537" s="25">
        <f>DCOUNT(Данные!$A$1:$H$151187,G536,A536:G537)</f>
        <v>26</v>
      </c>
      <c r="J537" s="29"/>
    </row>
    <row r="538" spans="1:10" x14ac:dyDescent="0.25">
      <c r="A538" s="26" t="s">
        <v>1</v>
      </c>
      <c r="B538" s="27" t="s">
        <v>2</v>
      </c>
      <c r="C538" s="27" t="s">
        <v>3</v>
      </c>
      <c r="D538" s="27" t="s">
        <v>4</v>
      </c>
      <c r="E538" s="27" t="s">
        <v>5</v>
      </c>
      <c r="F538" s="27" t="s">
        <v>6</v>
      </c>
      <c r="G538" s="27" t="s">
        <v>7</v>
      </c>
      <c r="H538" s="21"/>
      <c r="I538" s="28" t="s">
        <v>125</v>
      </c>
      <c r="J538" s="29"/>
    </row>
    <row r="539" spans="1:10" x14ac:dyDescent="0.25">
      <c r="A539" s="30"/>
      <c r="B539" s="31"/>
      <c r="C539" s="32">
        <v>894924</v>
      </c>
      <c r="D539" s="31"/>
      <c r="E539" s="32" t="str">
        <f t="shared" ref="E539" si="202">"Тухбатова Алия Валерьевна"</f>
        <v>Тухбатова Алия Валерьевна</v>
      </c>
      <c r="F539" s="31"/>
      <c r="G539" s="31"/>
      <c r="H539" s="21"/>
      <c r="I539" s="25">
        <f>DCOUNT(Данные!$A$1:$H$151187,G538,A538:G539)</f>
        <v>19</v>
      </c>
      <c r="J539" s="29"/>
    </row>
    <row r="540" spans="1:10" x14ac:dyDescent="0.25">
      <c r="A540" s="26" t="s">
        <v>1</v>
      </c>
      <c r="B540" s="27" t="s">
        <v>2</v>
      </c>
      <c r="C540" s="27" t="s">
        <v>3</v>
      </c>
      <c r="D540" s="27" t="s">
        <v>4</v>
      </c>
      <c r="E540" s="27" t="s">
        <v>5</v>
      </c>
      <c r="F540" s="27" t="s">
        <v>6</v>
      </c>
      <c r="G540" s="27" t="s">
        <v>7</v>
      </c>
      <c r="H540" s="21"/>
      <c r="I540" s="28" t="s">
        <v>125</v>
      </c>
      <c r="J540" s="29"/>
    </row>
    <row r="541" spans="1:10" ht="15.75" thickBot="1" x14ac:dyDescent="0.3">
      <c r="A541" s="22"/>
      <c r="B541" s="23"/>
      <c r="C541" s="32">
        <v>894957</v>
      </c>
      <c r="D541" s="31"/>
      <c r="E541" s="32" t="str">
        <f t="shared" ref="E541" si="203">"Тухбатова Алия Валерьевна"</f>
        <v>Тухбатова Алия Валерьевна</v>
      </c>
      <c r="F541" s="31"/>
      <c r="G541" s="31"/>
      <c r="H541" s="21"/>
      <c r="I541" s="25">
        <f>DCOUNT(Данные!$A$1:$H$151187,G540,A540:G541)</f>
        <v>0</v>
      </c>
      <c r="J541" s="24"/>
    </row>
    <row r="542" spans="1:10" x14ac:dyDescent="0.25">
      <c r="A542" s="26" t="s">
        <v>1</v>
      </c>
      <c r="B542" s="27" t="s">
        <v>2</v>
      </c>
      <c r="C542" s="27" t="s">
        <v>3</v>
      </c>
      <c r="D542" s="27" t="s">
        <v>4</v>
      </c>
      <c r="E542" s="27" t="s">
        <v>5</v>
      </c>
      <c r="F542" s="27" t="s">
        <v>6</v>
      </c>
      <c r="G542" s="27" t="s">
        <v>7</v>
      </c>
      <c r="H542" s="21"/>
      <c r="I542" s="28" t="s">
        <v>125</v>
      </c>
      <c r="J542" s="29"/>
    </row>
    <row r="543" spans="1:10" ht="15.75" thickBot="1" x14ac:dyDescent="0.3">
      <c r="A543" s="22"/>
      <c r="B543" s="23"/>
      <c r="C543" s="32">
        <v>894971</v>
      </c>
      <c r="D543" s="31"/>
      <c r="E543" s="32" t="str">
        <f t="shared" ref="E543" si="204">"Тухбатова Алия Валерьевна"</f>
        <v>Тухбатова Алия Валерьевна</v>
      </c>
      <c r="F543" s="31"/>
      <c r="G543" s="31"/>
      <c r="H543" s="21"/>
      <c r="I543" s="25">
        <f>DCOUNT(Данные!$A$1:$H$151187,G542,A542:G543)</f>
        <v>0</v>
      </c>
      <c r="J543" s="24"/>
    </row>
    <row r="544" spans="1:10" x14ac:dyDescent="0.25">
      <c r="A544" s="26" t="s">
        <v>1</v>
      </c>
      <c r="B544" s="27" t="s">
        <v>2</v>
      </c>
      <c r="C544" s="27" t="s">
        <v>3</v>
      </c>
      <c r="D544" s="27" t="s">
        <v>4</v>
      </c>
      <c r="E544" s="27" t="s">
        <v>5</v>
      </c>
      <c r="F544" s="27" t="s">
        <v>6</v>
      </c>
      <c r="G544" s="27" t="s">
        <v>7</v>
      </c>
      <c r="H544" s="21"/>
      <c r="I544" s="28" t="s">
        <v>125</v>
      </c>
      <c r="J544" s="29"/>
    </row>
    <row r="545" spans="1:10" ht="15.75" thickBot="1" x14ac:dyDescent="0.3">
      <c r="A545" s="22"/>
      <c r="B545" s="23"/>
      <c r="C545" s="32">
        <v>667983</v>
      </c>
      <c r="D545" s="31"/>
      <c r="E545" s="32" t="str">
        <f t="shared" ref="E545" si="205">"Тухбатова Алия Валерьевна"</f>
        <v>Тухбатова Алия Валерьевна</v>
      </c>
      <c r="F545" s="31"/>
      <c r="G545" s="31"/>
      <c r="H545" s="21"/>
      <c r="I545" s="25">
        <f>DCOUNT(Данные!$A$1:$H$151187,G544,A544:G545)</f>
        <v>0</v>
      </c>
      <c r="J545" s="24"/>
    </row>
    <row r="546" spans="1:10" x14ac:dyDescent="0.25">
      <c r="A546" s="26" t="s">
        <v>1</v>
      </c>
      <c r="B546" s="27" t="s">
        <v>2</v>
      </c>
      <c r="C546" s="27" t="s">
        <v>3</v>
      </c>
      <c r="D546" s="27" t="s">
        <v>4</v>
      </c>
      <c r="E546" s="27" t="s">
        <v>5</v>
      </c>
      <c r="F546" s="27" t="s">
        <v>6</v>
      </c>
      <c r="G546" s="27" t="s">
        <v>7</v>
      </c>
      <c r="H546" s="21"/>
      <c r="I546" s="28" t="s">
        <v>125</v>
      </c>
      <c r="J546" s="29"/>
    </row>
    <row r="547" spans="1:10" ht="15.75" thickBot="1" x14ac:dyDescent="0.3">
      <c r="A547" s="22"/>
      <c r="B547" s="23"/>
      <c r="C547" s="32">
        <v>667984</v>
      </c>
      <c r="D547" s="31"/>
      <c r="E547" s="32" t="str">
        <f t="shared" ref="E547" si="206">"Тухбатова Алия Валерьевна"</f>
        <v>Тухбатова Алия Валерьевна</v>
      </c>
      <c r="F547" s="31"/>
      <c r="G547" s="31"/>
      <c r="H547" s="21"/>
      <c r="I547" s="25">
        <f>DCOUNT(Данные!$A$1:$H$151187,G546,A546:G547)</f>
        <v>19</v>
      </c>
      <c r="J547" s="24"/>
    </row>
    <row r="548" spans="1:10" x14ac:dyDescent="0.25">
      <c r="A548" s="26" t="s">
        <v>1</v>
      </c>
      <c r="B548" s="27" t="s">
        <v>2</v>
      </c>
      <c r="C548" s="27" t="s">
        <v>3</v>
      </c>
      <c r="D548" s="27" t="s">
        <v>4</v>
      </c>
      <c r="E548" s="27" t="s">
        <v>5</v>
      </c>
      <c r="F548" s="27" t="s">
        <v>6</v>
      </c>
      <c r="G548" s="27" t="s">
        <v>7</v>
      </c>
      <c r="H548" s="21"/>
      <c r="I548" s="28" t="s">
        <v>125</v>
      </c>
      <c r="J548" s="29"/>
    </row>
    <row r="549" spans="1:10" ht="15.75" thickBot="1" x14ac:dyDescent="0.3">
      <c r="A549" s="22"/>
      <c r="B549" s="23"/>
      <c r="C549" s="32">
        <v>811667</v>
      </c>
      <c r="D549" s="31"/>
      <c r="E549" s="32" t="str">
        <f t="shared" ref="E549" si="207">"Тухбатова Алия Валерьевна"</f>
        <v>Тухбатова Алия Валерьевна</v>
      </c>
      <c r="F549" s="31"/>
      <c r="G549" s="31"/>
      <c r="H549" s="21"/>
      <c r="I549" s="25">
        <f>DCOUNT(Данные!$A$1:$H$151187,G548,A548:G549)</f>
        <v>0</v>
      </c>
      <c r="J549" s="24"/>
    </row>
    <row r="550" spans="1:10" x14ac:dyDescent="0.25">
      <c r="A550" s="26" t="s">
        <v>1</v>
      </c>
      <c r="B550" s="27" t="s">
        <v>2</v>
      </c>
      <c r="C550" s="27" t="s">
        <v>3</v>
      </c>
      <c r="D550" s="27" t="s">
        <v>4</v>
      </c>
      <c r="E550" s="27" t="s">
        <v>5</v>
      </c>
      <c r="F550" s="27" t="s">
        <v>6</v>
      </c>
      <c r="G550" s="27" t="s">
        <v>7</v>
      </c>
      <c r="H550" s="21"/>
      <c r="I550" s="28" t="s">
        <v>125</v>
      </c>
      <c r="J550" s="29"/>
    </row>
    <row r="551" spans="1:10" ht="15.75" thickBot="1" x14ac:dyDescent="0.3">
      <c r="A551" s="22"/>
      <c r="B551" s="23"/>
      <c r="C551" s="32">
        <v>894669</v>
      </c>
      <c r="D551" s="31"/>
      <c r="E551" s="32" t="str">
        <f t="shared" ref="E551" si="208">"Тухбатова Алия Валерьевна"</f>
        <v>Тухбатова Алия Валерьевна</v>
      </c>
      <c r="F551" s="31"/>
      <c r="G551" s="31"/>
      <c r="H551" s="21"/>
      <c r="I551" s="25">
        <f>DCOUNT(Данные!$A$1:$H$151187,G550,A550:G551)</f>
        <v>0</v>
      </c>
      <c r="J551" s="24"/>
    </row>
    <row r="552" spans="1:10" x14ac:dyDescent="0.25">
      <c r="A552" s="26" t="s">
        <v>1</v>
      </c>
      <c r="B552" s="27" t="s">
        <v>2</v>
      </c>
      <c r="C552" s="27" t="s">
        <v>3</v>
      </c>
      <c r="D552" s="27" t="s">
        <v>4</v>
      </c>
      <c r="E552" s="27" t="s">
        <v>5</v>
      </c>
      <c r="F552" s="27" t="s">
        <v>6</v>
      </c>
      <c r="G552" s="27" t="s">
        <v>7</v>
      </c>
      <c r="H552" s="21"/>
      <c r="I552" s="28" t="s">
        <v>125</v>
      </c>
      <c r="J552" s="29"/>
    </row>
    <row r="553" spans="1:10" ht="15.75" thickBot="1" x14ac:dyDescent="0.3">
      <c r="A553" s="22"/>
      <c r="B553" s="23"/>
      <c r="C553" s="32">
        <v>894668</v>
      </c>
      <c r="D553" s="31"/>
      <c r="E553" s="32" t="str">
        <f t="shared" ref="E553" si="209">"Тухбатова Алия Валерьевна"</f>
        <v>Тухбатова Алия Валерьевна</v>
      </c>
      <c r="F553" s="31"/>
      <c r="G553" s="31"/>
      <c r="H553" s="21"/>
      <c r="I553" s="25">
        <f>DCOUNT(Данные!$A$1:$H$151187,G552,A552:G553)</f>
        <v>2</v>
      </c>
      <c r="J553" s="24"/>
    </row>
    <row r="554" spans="1:10" x14ac:dyDescent="0.25">
      <c r="A554" s="26" t="s">
        <v>1</v>
      </c>
      <c r="B554" s="27" t="s">
        <v>2</v>
      </c>
      <c r="C554" s="27" t="s">
        <v>3</v>
      </c>
      <c r="D554" s="27" t="s">
        <v>4</v>
      </c>
      <c r="E554" s="27" t="s">
        <v>5</v>
      </c>
      <c r="F554" s="27" t="s">
        <v>6</v>
      </c>
      <c r="G554" s="27" t="s">
        <v>7</v>
      </c>
      <c r="H554" s="21"/>
      <c r="I554" s="28" t="s">
        <v>125</v>
      </c>
      <c r="J554" s="29"/>
    </row>
    <row r="555" spans="1:10" ht="15.75" thickBot="1" x14ac:dyDescent="0.3">
      <c r="A555" s="22"/>
      <c r="B555" s="23"/>
      <c r="C555" s="32">
        <v>894915</v>
      </c>
      <c r="D555" s="31"/>
      <c r="E555" s="32" t="str">
        <f t="shared" ref="E555" si="210">"Тухбатова Алия Валерьевна"</f>
        <v>Тухбатова Алия Валерьевна</v>
      </c>
      <c r="F555" s="31"/>
      <c r="G555" s="31"/>
      <c r="H555" s="21"/>
      <c r="I555" s="25">
        <f>DCOUNT(Данные!$A$1:$H$151187,G554,A554:G555)</f>
        <v>6</v>
      </c>
      <c r="J555" s="24"/>
    </row>
    <row r="556" spans="1:10" ht="15.75" thickBot="1" x14ac:dyDescent="0.3">
      <c r="A556" s="22"/>
      <c r="B556" s="23"/>
      <c r="C556" s="23"/>
      <c r="D556" s="23"/>
      <c r="E556" s="23"/>
      <c r="F556" s="23"/>
      <c r="G556" s="23"/>
      <c r="H556" s="23"/>
      <c r="I556" s="23"/>
      <c r="J556" s="24"/>
    </row>
  </sheetData>
  <mergeCells count="44">
    <mergeCell ref="Y120:AH120"/>
    <mergeCell ref="A521:J521"/>
    <mergeCell ref="Y104:AH104"/>
    <mergeCell ref="Y92:AH92"/>
    <mergeCell ref="A1:J1"/>
    <mergeCell ref="Y56:AH56"/>
    <mergeCell ref="A3:J3"/>
    <mergeCell ref="Y3:AH3"/>
    <mergeCell ref="M13:V13"/>
    <mergeCell ref="Y17:AH17"/>
    <mergeCell ref="M8:V8"/>
    <mergeCell ref="Y1:AH1"/>
    <mergeCell ref="Y10:AH10"/>
    <mergeCell ref="M1:V1"/>
    <mergeCell ref="M3:V3"/>
    <mergeCell ref="M38:V38"/>
    <mergeCell ref="M18:V18"/>
    <mergeCell ref="Y44:AH44"/>
    <mergeCell ref="Y38:AH38"/>
    <mergeCell ref="Y24:AH24"/>
    <mergeCell ref="Y80:AH80"/>
    <mergeCell ref="M44:V44"/>
    <mergeCell ref="Y68:AH68"/>
    <mergeCell ref="M50:V50"/>
    <mergeCell ref="M28:V28"/>
    <mergeCell ref="M33:V33"/>
    <mergeCell ref="M56:V56"/>
    <mergeCell ref="Y31:AH31"/>
    <mergeCell ref="M68:V68"/>
    <mergeCell ref="M23:V23"/>
    <mergeCell ref="A484:J484"/>
    <mergeCell ref="A447:J447"/>
    <mergeCell ref="A410:J410"/>
    <mergeCell ref="A299:J299"/>
    <mergeCell ref="A188:J188"/>
    <mergeCell ref="A225:J225"/>
    <mergeCell ref="A262:J262"/>
    <mergeCell ref="A40:J40"/>
    <mergeCell ref="A373:J373"/>
    <mergeCell ref="A336:J336"/>
    <mergeCell ref="A77:J77"/>
    <mergeCell ref="M62:V62"/>
    <mergeCell ref="A151:J151"/>
    <mergeCell ref="A114:J1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08"/>
  <sheetViews>
    <sheetView topLeftCell="A361" zoomScale="80" zoomScaleNormal="80" workbookViewId="0">
      <selection activeCell="C397" sqref="C397"/>
    </sheetView>
  </sheetViews>
  <sheetFormatPr defaultRowHeight="15" x14ac:dyDescent="0.25"/>
  <cols>
    <col min="1" max="1" width="4.28515625" customWidth="1"/>
    <col min="2" max="2" width="1.42578125" customWidth="1"/>
    <col min="4" max="4" width="1.7109375" customWidth="1"/>
    <col min="5" max="5" width="31.140625" bestFit="1" customWidth="1"/>
    <col min="6" max="8" width="2.85546875" customWidth="1"/>
  </cols>
  <sheetData>
    <row r="1" spans="1:11" ht="19.5" x14ac:dyDescent="0.3">
      <c r="A1" s="417" t="s">
        <v>192</v>
      </c>
      <c r="B1" s="417"/>
      <c r="C1" s="417"/>
      <c r="D1" s="417"/>
      <c r="E1" s="417"/>
      <c r="F1" s="417"/>
      <c r="G1" s="417"/>
      <c r="H1" s="417"/>
      <c r="I1" s="417"/>
      <c r="J1" s="417"/>
    </row>
    <row r="2" spans="1:11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ht="15.75" thickBot="1" x14ac:dyDescent="0.3">
      <c r="A3" s="413" t="s">
        <v>53</v>
      </c>
      <c r="B3" s="414"/>
      <c r="C3" s="414"/>
      <c r="D3" s="414"/>
      <c r="E3" s="414"/>
      <c r="F3" s="414"/>
      <c r="G3" s="414"/>
      <c r="H3" s="414"/>
      <c r="I3" s="414"/>
      <c r="J3" s="415"/>
    </row>
    <row r="4" spans="1:11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</row>
    <row r="5" spans="1:11" x14ac:dyDescent="0.25">
      <c r="A5" s="30"/>
      <c r="B5" s="31"/>
      <c r="C5" s="32" t="s">
        <v>126</v>
      </c>
      <c r="D5" s="31"/>
      <c r="E5" s="32" t="s">
        <v>53</v>
      </c>
      <c r="F5" s="31"/>
      <c r="G5" s="31"/>
      <c r="H5" s="21"/>
      <c r="I5" s="25">
        <f>DCOUNT(Данные!$A$1:$H$151187,G4,A4:G5)</f>
        <v>77</v>
      </c>
      <c r="J5" s="29"/>
    </row>
    <row r="6" spans="1:11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</row>
    <row r="7" spans="1:11" x14ac:dyDescent="0.25">
      <c r="A7" s="30"/>
      <c r="B7" s="31"/>
      <c r="C7" s="32">
        <v>667972</v>
      </c>
      <c r="D7" s="31"/>
      <c r="E7" s="32" t="s">
        <v>53</v>
      </c>
      <c r="F7" s="31"/>
      <c r="G7" s="31"/>
      <c r="H7" s="21"/>
      <c r="I7" s="25">
        <f>DCOUNT(Данные!$A$1:$H$151187,G6,A6:G7)</f>
        <v>17</v>
      </c>
      <c r="J7" s="29"/>
    </row>
    <row r="8" spans="1:11" x14ac:dyDescent="0.25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</row>
    <row r="9" spans="1:11" x14ac:dyDescent="0.25">
      <c r="A9" s="30"/>
      <c r="B9" s="31"/>
      <c r="C9" s="32">
        <v>667814</v>
      </c>
      <c r="D9" s="31"/>
      <c r="E9" s="32" t="s">
        <v>53</v>
      </c>
      <c r="F9" s="31"/>
      <c r="G9" s="31"/>
      <c r="H9" s="21"/>
      <c r="I9" s="25">
        <f>DCOUNT(Данные!$A$1:$H$151187,G8,A8:G9)</f>
        <v>96</v>
      </c>
      <c r="J9" s="29"/>
    </row>
    <row r="10" spans="1:11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</row>
    <row r="11" spans="1:11" x14ac:dyDescent="0.25">
      <c r="A11" s="30"/>
      <c r="B11" s="31"/>
      <c r="C11" s="32" t="s">
        <v>128</v>
      </c>
      <c r="D11" s="31"/>
      <c r="E11" s="32" t="s">
        <v>53</v>
      </c>
      <c r="F11" s="31"/>
      <c r="G11" s="31"/>
      <c r="H11" s="21"/>
      <c r="I11" s="25">
        <f>DCOUNT(Данные!$A$1:$H$151187,G10,A10:G11)</f>
        <v>20</v>
      </c>
      <c r="J11" s="29"/>
    </row>
    <row r="12" spans="1:11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</row>
    <row r="13" spans="1:11" x14ac:dyDescent="0.25">
      <c r="A13" s="30"/>
      <c r="B13" s="31"/>
      <c r="C13" s="32" t="str">
        <f>"811805"</f>
        <v>811805</v>
      </c>
      <c r="D13" s="31"/>
      <c r="E13" s="32" t="s">
        <v>53</v>
      </c>
      <c r="F13" s="31"/>
      <c r="G13" s="31"/>
      <c r="H13" s="21"/>
      <c r="I13" s="25">
        <f>DCOUNT(Данные!$A$1:$H$151187,G12,A12:G13)</f>
        <v>0</v>
      </c>
      <c r="J13" s="29"/>
    </row>
    <row r="14" spans="1:11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34" t="s">
        <v>5</v>
      </c>
      <c r="F14" s="34" t="s">
        <v>6</v>
      </c>
      <c r="G14" s="34" t="s">
        <v>7</v>
      </c>
      <c r="H14" s="21"/>
      <c r="I14" s="28" t="s">
        <v>125</v>
      </c>
      <c r="J14" s="29"/>
    </row>
    <row r="15" spans="1:11" x14ac:dyDescent="0.25">
      <c r="A15" s="30"/>
      <c r="B15" s="31"/>
      <c r="C15" s="32" t="s">
        <v>127</v>
      </c>
      <c r="D15" s="31"/>
      <c r="E15" s="32" t="s">
        <v>53</v>
      </c>
      <c r="F15" s="31"/>
      <c r="G15" s="31"/>
      <c r="H15" s="21"/>
      <c r="I15" s="25">
        <f>DCOUNT(Данные!$A$1:$H$151187,G14,A14:G15)</f>
        <v>20</v>
      </c>
      <c r="J15" s="29"/>
    </row>
    <row r="16" spans="1:11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34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</row>
    <row r="17" spans="1:11" x14ac:dyDescent="0.25">
      <c r="A17" s="30"/>
      <c r="B17" s="31"/>
      <c r="C17" s="32" t="s">
        <v>130</v>
      </c>
      <c r="D17" s="31"/>
      <c r="E17" s="32" t="s">
        <v>53</v>
      </c>
      <c r="F17" s="31"/>
      <c r="G17" s="31"/>
      <c r="H17" s="21"/>
      <c r="I17" s="25">
        <f>DCOUNT(Данные!$A$1:$H$151187,G16,A16:G17)</f>
        <v>7</v>
      </c>
      <c r="J17" s="29"/>
      <c r="K17" s="21"/>
    </row>
    <row r="18" spans="1:11" x14ac:dyDescent="0.25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</row>
    <row r="19" spans="1:11" x14ac:dyDescent="0.25">
      <c r="A19" s="30"/>
      <c r="B19" s="31"/>
      <c r="C19" s="32">
        <v>894957</v>
      </c>
      <c r="D19" s="31"/>
      <c r="E19" s="32" t="s">
        <v>53</v>
      </c>
      <c r="F19" s="31"/>
      <c r="G19" s="31"/>
      <c r="H19" s="21"/>
      <c r="I19" s="25">
        <f>DCOUNT(Данные!$A$1:$H$151187,G18,A18:G19)</f>
        <v>0</v>
      </c>
      <c r="J19" s="29"/>
      <c r="K19" s="21"/>
    </row>
    <row r="20" spans="1:11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</row>
    <row r="21" spans="1:11" x14ac:dyDescent="0.25">
      <c r="A21" s="30"/>
      <c r="B21" s="31"/>
      <c r="C21" s="32">
        <v>894971</v>
      </c>
      <c r="D21" s="31"/>
      <c r="E21" s="32" t="s">
        <v>53</v>
      </c>
      <c r="F21" s="31"/>
      <c r="G21" s="31"/>
      <c r="H21" s="21"/>
      <c r="I21" s="25">
        <f>DCOUNT(Данные!$A$1:$H$151187,G20,A20:G21)</f>
        <v>0</v>
      </c>
      <c r="J21" s="29"/>
      <c r="K21" s="21"/>
    </row>
    <row r="22" spans="1:11" x14ac:dyDescent="0.25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</row>
    <row r="23" spans="1:11" ht="15.75" thickBot="1" x14ac:dyDescent="0.3">
      <c r="A23" s="22"/>
      <c r="B23" s="23"/>
      <c r="C23" s="32">
        <v>894923</v>
      </c>
      <c r="D23" s="31"/>
      <c r="E23" s="32" t="s">
        <v>53</v>
      </c>
      <c r="F23" s="31"/>
      <c r="G23" s="31"/>
      <c r="H23" s="21"/>
      <c r="I23" s="25">
        <f>DCOUNT(Данные!$A$1:$H$151187,G22,A22:G23)</f>
        <v>13</v>
      </c>
      <c r="J23" s="24"/>
      <c r="K23" s="21"/>
    </row>
    <row r="24" spans="1:11" x14ac:dyDescent="0.25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</row>
    <row r="25" spans="1:11" ht="15.75" thickBot="1" x14ac:dyDescent="0.3">
      <c r="A25" s="22"/>
      <c r="B25" s="23"/>
      <c r="C25" s="32">
        <v>894924</v>
      </c>
      <c r="D25" s="31"/>
      <c r="E25" s="32" t="s">
        <v>53</v>
      </c>
      <c r="F25" s="31"/>
      <c r="G25" s="31"/>
      <c r="H25" s="21"/>
      <c r="I25" s="25">
        <f>DCOUNT(Данные!$A$1:$H$151187,G24,A24:G25)</f>
        <v>14</v>
      </c>
      <c r="J25" s="24"/>
      <c r="K25" s="21"/>
    </row>
    <row r="26" spans="1:11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</row>
    <row r="27" spans="1:11" ht="15.75" thickBot="1" x14ac:dyDescent="0.3">
      <c r="A27" s="22"/>
      <c r="B27" s="23"/>
      <c r="C27" s="32">
        <v>667983</v>
      </c>
      <c r="D27" s="31"/>
      <c r="E27" s="32" t="s">
        <v>53</v>
      </c>
      <c r="F27" s="31"/>
      <c r="G27" s="31"/>
      <c r="H27" s="21"/>
      <c r="I27" s="25">
        <f>DCOUNT(Данные!$A$1:$H$151187,G26,A26:G27)</f>
        <v>0</v>
      </c>
      <c r="J27" s="24"/>
      <c r="K27" s="21"/>
    </row>
    <row r="28" spans="1:11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</row>
    <row r="29" spans="1:11" ht="15.75" thickBot="1" x14ac:dyDescent="0.3">
      <c r="A29" s="22"/>
      <c r="B29" s="23"/>
      <c r="C29" s="32">
        <v>667984</v>
      </c>
      <c r="D29" s="31"/>
      <c r="E29" s="32" t="s">
        <v>53</v>
      </c>
      <c r="F29" s="31"/>
      <c r="G29" s="31"/>
      <c r="H29" s="21"/>
      <c r="I29" s="25">
        <f>DCOUNT(Данные!$A$1:$H$151187,G28,A28:G29)</f>
        <v>46</v>
      </c>
      <c r="J29" s="24"/>
      <c r="K29" s="21"/>
    </row>
    <row r="30" spans="1:11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</row>
    <row r="31" spans="1:11" ht="15.75" thickBot="1" x14ac:dyDescent="0.3">
      <c r="A31" s="22"/>
      <c r="B31" s="23"/>
      <c r="C31" s="32">
        <v>811667</v>
      </c>
      <c r="D31" s="31"/>
      <c r="E31" s="32" t="s">
        <v>53</v>
      </c>
      <c r="F31" s="31"/>
      <c r="G31" s="31"/>
      <c r="H31" s="21"/>
      <c r="I31" s="25">
        <f>DCOUNT(Данные!$A$1:$H$151187,G30,A30:G31)</f>
        <v>0</v>
      </c>
      <c r="J31" s="24"/>
      <c r="K31" s="21"/>
    </row>
    <row r="32" spans="1:11" x14ac:dyDescent="0.25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</row>
    <row r="33" spans="1:11" ht="15.75" thickBot="1" x14ac:dyDescent="0.3">
      <c r="A33" s="22"/>
      <c r="B33" s="23"/>
      <c r="C33" s="32">
        <v>894669</v>
      </c>
      <c r="D33" s="31"/>
      <c r="E33" s="32" t="s">
        <v>53</v>
      </c>
      <c r="F33" s="31"/>
      <c r="G33" s="31"/>
      <c r="H33" s="21"/>
      <c r="I33" s="25">
        <f>DCOUNT(Данные!$A$1:$H$151187,G32,A32:G33)</f>
        <v>1</v>
      </c>
      <c r="J33" s="24"/>
      <c r="K33" s="21"/>
    </row>
    <row r="34" spans="1:11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</row>
    <row r="35" spans="1:11" ht="15.75" thickBot="1" x14ac:dyDescent="0.3">
      <c r="A35" s="22"/>
      <c r="B35" s="23"/>
      <c r="C35" s="32">
        <v>894668</v>
      </c>
      <c r="D35" s="31"/>
      <c r="E35" s="32" t="s">
        <v>53</v>
      </c>
      <c r="F35" s="31"/>
      <c r="G35" s="31"/>
      <c r="H35" s="21"/>
      <c r="I35" s="25">
        <f>DCOUNT(Данные!$A$1:$H$151187,G34,A34:G35)</f>
        <v>1</v>
      </c>
      <c r="J35" s="24"/>
      <c r="K35" s="21"/>
    </row>
    <row r="36" spans="1:11" x14ac:dyDescent="0.25">
      <c r="A36" s="26" t="s">
        <v>1</v>
      </c>
      <c r="B36" s="27" t="s">
        <v>2</v>
      </c>
      <c r="C36" s="27" t="s">
        <v>3</v>
      </c>
      <c r="D36" s="27" t="s">
        <v>4</v>
      </c>
      <c r="E36" s="27" t="s">
        <v>5</v>
      </c>
      <c r="F36" s="27" t="s">
        <v>6</v>
      </c>
      <c r="G36" s="27" t="s">
        <v>7</v>
      </c>
      <c r="H36" s="21"/>
      <c r="I36" s="28" t="s">
        <v>125</v>
      </c>
      <c r="J36" s="29"/>
      <c r="K36" s="21"/>
    </row>
    <row r="37" spans="1:11" ht="15.75" thickBot="1" x14ac:dyDescent="0.3">
      <c r="A37" s="22"/>
      <c r="B37" s="23"/>
      <c r="C37" s="32">
        <v>894915</v>
      </c>
      <c r="D37" s="31"/>
      <c r="E37" s="32" t="s">
        <v>53</v>
      </c>
      <c r="F37" s="31"/>
      <c r="G37" s="31"/>
      <c r="H37" s="21"/>
      <c r="I37" s="25">
        <f>DCOUNT(Данные!$A$1:$H$151187,G36,A36:G37)</f>
        <v>0</v>
      </c>
      <c r="J37" s="24"/>
      <c r="K37" s="21"/>
    </row>
    <row r="38" spans="1:11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  <c r="K38" s="21"/>
    </row>
    <row r="39" spans="1:11" ht="15.75" thickBot="1" x14ac:dyDescent="0.3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1"/>
    </row>
    <row r="40" spans="1:11" ht="15.75" thickBot="1" x14ac:dyDescent="0.3">
      <c r="A40" s="413" t="s">
        <v>421</v>
      </c>
      <c r="B40" s="414"/>
      <c r="C40" s="414"/>
      <c r="D40" s="414"/>
      <c r="E40" s="414"/>
      <c r="F40" s="414"/>
      <c r="G40" s="414"/>
      <c r="H40" s="414"/>
      <c r="I40" s="414"/>
      <c r="J40" s="415"/>
      <c r="K40" s="21"/>
    </row>
    <row r="41" spans="1:11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K41" s="21"/>
    </row>
    <row r="42" spans="1:11" x14ac:dyDescent="0.25">
      <c r="A42" s="30"/>
      <c r="B42" s="31"/>
      <c r="C42" s="32" t="s">
        <v>126</v>
      </c>
      <c r="D42" s="31"/>
      <c r="E42" s="32" t="s">
        <v>421</v>
      </c>
      <c r="F42" s="31"/>
      <c r="G42" s="31"/>
      <c r="H42" s="21"/>
      <c r="I42" s="25">
        <f>DCOUNT(Данные!$A$1:$H$151187,G41,A41:G42)</f>
        <v>58</v>
      </c>
      <c r="J42" s="29"/>
      <c r="K42" s="21"/>
    </row>
    <row r="43" spans="1:11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</row>
    <row r="44" spans="1:11" x14ac:dyDescent="0.25">
      <c r="A44" s="30"/>
      <c r="B44" s="31"/>
      <c r="C44" s="32">
        <v>667972</v>
      </c>
      <c r="D44" s="31"/>
      <c r="E44" s="32" t="s">
        <v>421</v>
      </c>
      <c r="F44" s="31"/>
      <c r="G44" s="31"/>
      <c r="H44" s="21"/>
      <c r="I44" s="25">
        <f>DCOUNT(Данные!$A$1:$H$151187,G43,A43:G44)</f>
        <v>14</v>
      </c>
      <c r="J44" s="29"/>
      <c r="K44" s="21"/>
    </row>
    <row r="45" spans="1:11" x14ac:dyDescent="0.25">
      <c r="A45" s="26" t="s">
        <v>1</v>
      </c>
      <c r="B45" s="27" t="s">
        <v>2</v>
      </c>
      <c r="C45" s="27" t="s">
        <v>3</v>
      </c>
      <c r="D45" s="27" t="s">
        <v>4</v>
      </c>
      <c r="E45" s="27" t="s">
        <v>5</v>
      </c>
      <c r="F45" s="27" t="s">
        <v>6</v>
      </c>
      <c r="G45" s="27" t="s">
        <v>7</v>
      </c>
      <c r="H45" s="21"/>
      <c r="I45" s="28" t="s">
        <v>125</v>
      </c>
      <c r="J45" s="29"/>
      <c r="K45" s="21"/>
    </row>
    <row r="46" spans="1:11" x14ac:dyDescent="0.25">
      <c r="A46" s="30"/>
      <c r="B46" s="31"/>
      <c r="C46" s="32">
        <v>667814</v>
      </c>
      <c r="D46" s="31"/>
      <c r="E46" s="32" t="s">
        <v>421</v>
      </c>
      <c r="F46" s="31"/>
      <c r="G46" s="31"/>
      <c r="H46" s="21"/>
      <c r="I46" s="25">
        <f>DCOUNT(Данные!$A$1:$H$151187,G45,A45:G46)</f>
        <v>75</v>
      </c>
      <c r="J46" s="29"/>
      <c r="K46" s="21"/>
    </row>
    <row r="47" spans="1:11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27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</row>
    <row r="48" spans="1:11" x14ac:dyDescent="0.25">
      <c r="A48" s="30"/>
      <c r="B48" s="31"/>
      <c r="C48" s="32" t="s">
        <v>128</v>
      </c>
      <c r="D48" s="31"/>
      <c r="E48" s="32" t="s">
        <v>421</v>
      </c>
      <c r="F48" s="31"/>
      <c r="G48" s="31"/>
      <c r="H48" s="21"/>
      <c r="I48" s="25">
        <f>DCOUNT(Данные!$A$1:$H$151187,G47,A47:G48)</f>
        <v>12</v>
      </c>
      <c r="J48" s="29"/>
      <c r="K48" s="21"/>
    </row>
    <row r="49" spans="1:11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27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</row>
    <row r="50" spans="1:11" x14ac:dyDescent="0.25">
      <c r="A50" s="30"/>
      <c r="B50" s="31"/>
      <c r="C50" s="32" t="str">
        <f>"811805"</f>
        <v>811805</v>
      </c>
      <c r="D50" s="31"/>
      <c r="E50" s="32" t="s">
        <v>421</v>
      </c>
      <c r="F50" s="31"/>
      <c r="G50" s="31"/>
      <c r="H50" s="21"/>
      <c r="I50" s="25">
        <f>DCOUNT(Данные!$A$1:$H$151187,G49,A49:G50)</f>
        <v>0</v>
      </c>
      <c r="J50" s="29"/>
    </row>
    <row r="51" spans="1:11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27" t="s">
        <v>5</v>
      </c>
      <c r="F51" s="34" t="s">
        <v>6</v>
      </c>
      <c r="G51" s="34" t="s">
        <v>7</v>
      </c>
      <c r="H51" s="21"/>
      <c r="I51" s="28" t="s">
        <v>125</v>
      </c>
      <c r="J51" s="29"/>
    </row>
    <row r="52" spans="1:11" x14ac:dyDescent="0.25">
      <c r="A52" s="30"/>
      <c r="B52" s="31"/>
      <c r="C52" s="32" t="s">
        <v>127</v>
      </c>
      <c r="D52" s="31"/>
      <c r="E52" s="32" t="s">
        <v>421</v>
      </c>
      <c r="F52" s="31"/>
      <c r="G52" s="31"/>
      <c r="H52" s="21"/>
      <c r="I52" s="25">
        <f>DCOUNT(Данные!$A$1:$H$151187,G51,A51:G52)</f>
        <v>28</v>
      </c>
      <c r="J52" s="29"/>
    </row>
    <row r="53" spans="1:11" x14ac:dyDescent="0.25">
      <c r="A53" s="33" t="s">
        <v>1</v>
      </c>
      <c r="B53" s="34" t="s">
        <v>2</v>
      </c>
      <c r="C53" s="34" t="s">
        <v>3</v>
      </c>
      <c r="D53" s="34" t="s">
        <v>4</v>
      </c>
      <c r="E53" s="27" t="s">
        <v>5</v>
      </c>
      <c r="F53" s="34" t="s">
        <v>6</v>
      </c>
      <c r="G53" s="34" t="s">
        <v>7</v>
      </c>
      <c r="H53" s="21"/>
      <c r="I53" s="28" t="s">
        <v>125</v>
      </c>
      <c r="J53" s="29"/>
    </row>
    <row r="54" spans="1:11" x14ac:dyDescent="0.25">
      <c r="A54" s="30"/>
      <c r="B54" s="31"/>
      <c r="C54" s="32" t="s">
        <v>130</v>
      </c>
      <c r="D54" s="31"/>
      <c r="E54" s="32" t="s">
        <v>421</v>
      </c>
      <c r="F54" s="31"/>
      <c r="G54" s="31"/>
      <c r="H54" s="21"/>
      <c r="I54" s="25">
        <f>DCOUNT(Данные!$A$1:$H$151187,G53,A53:G54)</f>
        <v>3</v>
      </c>
      <c r="J54" s="29"/>
    </row>
    <row r="55" spans="1:11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</row>
    <row r="56" spans="1:11" x14ac:dyDescent="0.25">
      <c r="A56" s="30"/>
      <c r="B56" s="31"/>
      <c r="C56" s="32">
        <v>894957</v>
      </c>
      <c r="D56" s="31"/>
      <c r="E56" s="32" t="s">
        <v>421</v>
      </c>
      <c r="F56" s="31"/>
      <c r="G56" s="31"/>
      <c r="H56" s="21"/>
      <c r="I56" s="25">
        <f>DCOUNT(Данные!$A$1:$H$151187,G55,A55:G56)</f>
        <v>3</v>
      </c>
      <c r="J56" s="29"/>
    </row>
    <row r="57" spans="1:11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</row>
    <row r="58" spans="1:11" x14ac:dyDescent="0.25">
      <c r="A58" s="30"/>
      <c r="B58" s="31"/>
      <c r="C58" s="32">
        <v>894971</v>
      </c>
      <c r="D58" s="31"/>
      <c r="E58" s="32" t="s">
        <v>421</v>
      </c>
      <c r="F58" s="31"/>
      <c r="G58" s="31"/>
      <c r="H58" s="21"/>
      <c r="I58" s="25">
        <f>DCOUNT(Данные!$A$1:$H$151187,G57,A57:G58)</f>
        <v>0</v>
      </c>
      <c r="J58" s="29"/>
    </row>
    <row r="59" spans="1:11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</row>
    <row r="60" spans="1:11" ht="15.75" thickBot="1" x14ac:dyDescent="0.3">
      <c r="A60" s="22"/>
      <c r="B60" s="23"/>
      <c r="C60" s="32">
        <v>894923</v>
      </c>
      <c r="D60" s="31"/>
      <c r="E60" s="32" t="s">
        <v>421</v>
      </c>
      <c r="F60" s="31"/>
      <c r="G60" s="31"/>
      <c r="H60" s="21"/>
      <c r="I60" s="25">
        <f>DCOUNT(Данные!$A$1:$H$151187,G59,A59:G60)</f>
        <v>13</v>
      </c>
      <c r="J60" s="24"/>
    </row>
    <row r="61" spans="1:11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</row>
    <row r="62" spans="1:11" ht="15.75" thickBot="1" x14ac:dyDescent="0.3">
      <c r="A62" s="22"/>
      <c r="B62" s="23"/>
      <c r="C62" s="32">
        <v>894924</v>
      </c>
      <c r="D62" s="31"/>
      <c r="E62" s="32" t="s">
        <v>421</v>
      </c>
      <c r="F62" s="31"/>
      <c r="G62" s="31"/>
      <c r="H62" s="21"/>
      <c r="I62" s="25">
        <f>DCOUNT(Данные!$A$1:$H$151187,G61,A61:G62)</f>
        <v>11</v>
      </c>
      <c r="J62" s="24"/>
    </row>
    <row r="63" spans="1:11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</row>
    <row r="64" spans="1:11" ht="15.75" thickBot="1" x14ac:dyDescent="0.3">
      <c r="A64" s="22"/>
      <c r="B64" s="23"/>
      <c r="C64" s="32">
        <v>667983</v>
      </c>
      <c r="D64" s="31"/>
      <c r="E64" s="32" t="s">
        <v>421</v>
      </c>
      <c r="F64" s="31"/>
      <c r="G64" s="31"/>
      <c r="H64" s="21"/>
      <c r="I64" s="25">
        <f>DCOUNT(Данные!$A$1:$H$151187,G63,A63:G64)</f>
        <v>0</v>
      </c>
      <c r="J64" s="24"/>
    </row>
    <row r="65" spans="1:21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</row>
    <row r="66" spans="1:21" ht="15.75" thickBot="1" x14ac:dyDescent="0.3">
      <c r="A66" s="22"/>
      <c r="B66" s="23"/>
      <c r="C66" s="32">
        <v>667984</v>
      </c>
      <c r="D66" s="31"/>
      <c r="E66" s="32" t="s">
        <v>421</v>
      </c>
      <c r="F66" s="31"/>
      <c r="G66" s="31"/>
      <c r="H66" s="21"/>
      <c r="I66" s="25">
        <f>DCOUNT(Данные!$A$1:$H$151187,G65,A65:G66)</f>
        <v>41</v>
      </c>
      <c r="J66" s="24"/>
      <c r="K66" s="21"/>
    </row>
    <row r="67" spans="1:21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</row>
    <row r="68" spans="1:21" ht="15.75" thickBot="1" x14ac:dyDescent="0.3">
      <c r="A68" s="22"/>
      <c r="B68" s="23"/>
      <c r="C68" s="32">
        <v>811667</v>
      </c>
      <c r="D68" s="31"/>
      <c r="E68" s="32" t="s">
        <v>421</v>
      </c>
      <c r="F68" s="31"/>
      <c r="G68" s="31"/>
      <c r="H68" s="21"/>
      <c r="I68" s="25">
        <f>DCOUNT(Данные!$A$1:$H$151187,G67,A67:G68)</f>
        <v>0</v>
      </c>
      <c r="J68" s="24"/>
      <c r="K68" s="21"/>
    </row>
    <row r="69" spans="1:21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</row>
    <row r="70" spans="1:21" ht="15.75" thickBot="1" x14ac:dyDescent="0.3">
      <c r="A70" s="22"/>
      <c r="B70" s="23"/>
      <c r="C70" s="32">
        <v>894669</v>
      </c>
      <c r="D70" s="31"/>
      <c r="E70" s="32" t="s">
        <v>421</v>
      </c>
      <c r="F70" s="31"/>
      <c r="G70" s="31"/>
      <c r="H70" s="21"/>
      <c r="I70" s="25">
        <f>DCOUNT(Данные!$A$1:$H$151187,G69,A69:G70)</f>
        <v>0</v>
      </c>
      <c r="J70" s="24"/>
      <c r="K70" s="21"/>
    </row>
    <row r="71" spans="1:21" x14ac:dyDescent="0.25">
      <c r="A71" s="26" t="s">
        <v>1</v>
      </c>
      <c r="B71" s="27" t="s">
        <v>2</v>
      </c>
      <c r="C71" s="27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1"/>
      <c r="I71" s="28" t="s">
        <v>125</v>
      </c>
      <c r="J71" s="29"/>
      <c r="K71" s="21"/>
    </row>
    <row r="72" spans="1:21" ht="15.75" thickBot="1" x14ac:dyDescent="0.3">
      <c r="A72" s="22"/>
      <c r="B72" s="23"/>
      <c r="C72" s="32">
        <v>894668</v>
      </c>
      <c r="D72" s="31"/>
      <c r="E72" s="32" t="s">
        <v>421</v>
      </c>
      <c r="F72" s="31"/>
      <c r="G72" s="31"/>
      <c r="H72" s="21"/>
      <c r="I72" s="25">
        <f>DCOUNT(Данные!$A$1:$H$151187,G71,A71:G72)</f>
        <v>1</v>
      </c>
      <c r="J72" s="24"/>
      <c r="K72" s="21"/>
    </row>
    <row r="73" spans="1:21" x14ac:dyDescent="0.25">
      <c r="A73" s="26" t="s">
        <v>1</v>
      </c>
      <c r="B73" s="27" t="s">
        <v>2</v>
      </c>
      <c r="C73" s="27" t="s">
        <v>3</v>
      </c>
      <c r="D73" s="27" t="s">
        <v>4</v>
      </c>
      <c r="E73" s="27" t="s">
        <v>5</v>
      </c>
      <c r="F73" s="27" t="s">
        <v>6</v>
      </c>
      <c r="G73" s="27" t="s">
        <v>7</v>
      </c>
      <c r="H73" s="21"/>
      <c r="I73" s="28" t="s">
        <v>125</v>
      </c>
      <c r="J73" s="29"/>
      <c r="K73" s="21"/>
    </row>
    <row r="74" spans="1:21" ht="15.75" thickBot="1" x14ac:dyDescent="0.3">
      <c r="A74" s="22"/>
      <c r="B74" s="23"/>
      <c r="C74" s="32">
        <v>894915</v>
      </c>
      <c r="D74" s="31"/>
      <c r="E74" s="32" t="s">
        <v>421</v>
      </c>
      <c r="F74" s="31"/>
      <c r="G74" s="31"/>
      <c r="H74" s="21"/>
      <c r="I74" s="25">
        <f>DCOUNT(Данные!$A$1:$H$151187,G73,A73:G74)</f>
        <v>7</v>
      </c>
      <c r="J74" s="24"/>
      <c r="K74" s="21"/>
    </row>
    <row r="75" spans="1:21" ht="15.75" thickBot="1" x14ac:dyDescent="0.3">
      <c r="A75" s="22"/>
      <c r="B75" s="23"/>
      <c r="C75" s="23"/>
      <c r="D75" s="23"/>
      <c r="E75" s="23"/>
      <c r="F75" s="23"/>
      <c r="G75" s="23"/>
      <c r="H75" s="23"/>
      <c r="I75" s="23"/>
      <c r="J75" s="24"/>
      <c r="K75" s="21"/>
    </row>
    <row r="76" spans="1:21" ht="15.75" thickBot="1" x14ac:dyDescent="0.3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 ht="15.75" thickBot="1" x14ac:dyDescent="0.3">
      <c r="A77" s="413" t="s">
        <v>21</v>
      </c>
      <c r="B77" s="414"/>
      <c r="C77" s="414"/>
      <c r="D77" s="414"/>
      <c r="E77" s="414"/>
      <c r="F77" s="414"/>
      <c r="G77" s="414"/>
      <c r="H77" s="414"/>
      <c r="I77" s="414"/>
      <c r="J77" s="415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 x14ac:dyDescent="0.25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 x14ac:dyDescent="0.25">
      <c r="A79" s="30"/>
      <c r="B79" s="31"/>
      <c r="C79" s="32" t="s">
        <v>126</v>
      </c>
      <c r="D79" s="31"/>
      <c r="E79" s="32" t="s">
        <v>21</v>
      </c>
      <c r="F79" s="31"/>
      <c r="G79" s="31"/>
      <c r="H79" s="21"/>
      <c r="I79" s="25">
        <f>DCOUNT(Данные!$A$1:$H$151187,G78,A78:G79)</f>
        <v>37</v>
      </c>
      <c r="J79" s="29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 x14ac:dyDescent="0.25">
      <c r="A80" s="26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7" t="s">
        <v>6</v>
      </c>
      <c r="G80" s="27" t="s">
        <v>7</v>
      </c>
      <c r="H80" s="21"/>
      <c r="I80" s="28" t="s">
        <v>125</v>
      </c>
      <c r="J80" s="29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 x14ac:dyDescent="0.25">
      <c r="A81" s="30"/>
      <c r="B81" s="31"/>
      <c r="C81" s="32">
        <v>667972</v>
      </c>
      <c r="D81" s="31"/>
      <c r="E81" s="32" t="s">
        <v>21</v>
      </c>
      <c r="F81" s="31"/>
      <c r="G81" s="31"/>
      <c r="H81" s="21"/>
      <c r="I81" s="25">
        <f>DCOUNT(Данные!$A$1:$H$151187,G80,A80:G81)</f>
        <v>19</v>
      </c>
      <c r="J81" s="29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 x14ac:dyDescent="0.25">
      <c r="A82" s="26" t="s">
        <v>1</v>
      </c>
      <c r="B82" s="27" t="s">
        <v>2</v>
      </c>
      <c r="C82" s="27" t="s">
        <v>3</v>
      </c>
      <c r="D82" s="27" t="s">
        <v>4</v>
      </c>
      <c r="E82" s="27" t="s">
        <v>5</v>
      </c>
      <c r="F82" s="27" t="s">
        <v>6</v>
      </c>
      <c r="G82" s="27" t="s">
        <v>7</v>
      </c>
      <c r="H82" s="21"/>
      <c r="I82" s="28" t="s">
        <v>125</v>
      </c>
      <c r="J82" s="29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x14ac:dyDescent="0.25">
      <c r="A83" s="30"/>
      <c r="B83" s="31"/>
      <c r="C83" s="32">
        <v>667814</v>
      </c>
      <c r="D83" s="31"/>
      <c r="E83" s="32" t="s">
        <v>21</v>
      </c>
      <c r="F83" s="31"/>
      <c r="G83" s="31"/>
      <c r="H83" s="21"/>
      <c r="I83" s="25">
        <f>DCOUNT(Данные!$A$1:$H$151187,G82,A82:G83)</f>
        <v>72</v>
      </c>
      <c r="J83" s="29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34" t="s">
        <v>5</v>
      </c>
      <c r="F84" s="34" t="s">
        <v>6</v>
      </c>
      <c r="G84" s="34" t="s">
        <v>7</v>
      </c>
      <c r="H84" s="21"/>
      <c r="I84" s="28" t="s">
        <v>125</v>
      </c>
      <c r="J84" s="29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 x14ac:dyDescent="0.25">
      <c r="A85" s="30"/>
      <c r="B85" s="31"/>
      <c r="C85" s="32" t="s">
        <v>128</v>
      </c>
      <c r="D85" s="31"/>
      <c r="E85" s="32" t="s">
        <v>21</v>
      </c>
      <c r="F85" s="31"/>
      <c r="G85" s="31"/>
      <c r="H85" s="21"/>
      <c r="I85" s="25">
        <f>DCOUNT(Данные!$A$1:$H$151187,G84,A84:G85)</f>
        <v>4</v>
      </c>
      <c r="J85" s="29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34" t="s">
        <v>5</v>
      </c>
      <c r="F86" s="34" t="s">
        <v>6</v>
      </c>
      <c r="G86" s="34" t="s">
        <v>7</v>
      </c>
      <c r="H86" s="21"/>
      <c r="I86" s="28" t="s">
        <v>125</v>
      </c>
      <c r="J86" s="29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 x14ac:dyDescent="0.25">
      <c r="A87" s="30"/>
      <c r="B87" s="31"/>
      <c r="C87" s="32" t="str">
        <f>"811805"</f>
        <v>811805</v>
      </c>
      <c r="D87" s="31"/>
      <c r="E87" s="32" t="s">
        <v>21</v>
      </c>
      <c r="F87" s="31"/>
      <c r="G87" s="31"/>
      <c r="H87" s="21"/>
      <c r="I87" s="25">
        <f>DCOUNT(Данные!$A$1:$H$151187,G86,A86:G87)</f>
        <v>0</v>
      </c>
      <c r="J87" s="29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 x14ac:dyDescent="0.25">
      <c r="A88" s="33" t="s">
        <v>1</v>
      </c>
      <c r="B88" s="34" t="s">
        <v>2</v>
      </c>
      <c r="C88" s="34" t="s">
        <v>3</v>
      </c>
      <c r="D88" s="34" t="s">
        <v>4</v>
      </c>
      <c r="E88" s="34" t="s">
        <v>5</v>
      </c>
      <c r="F88" s="34" t="s">
        <v>6</v>
      </c>
      <c r="G88" s="34" t="s">
        <v>7</v>
      </c>
      <c r="H88" s="21"/>
      <c r="I88" s="28" t="s">
        <v>125</v>
      </c>
      <c r="J88" s="29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1:21" x14ac:dyDescent="0.25">
      <c r="A89" s="30"/>
      <c r="B89" s="31"/>
      <c r="C89" s="32" t="s">
        <v>127</v>
      </c>
      <c r="D89" s="31"/>
      <c r="E89" s="32" t="s">
        <v>21</v>
      </c>
      <c r="F89" s="31"/>
      <c r="G89" s="31"/>
      <c r="H89" s="21"/>
      <c r="I89" s="25">
        <f>DCOUNT(Данные!$A$1:$H$151187,G88,A88:G89)</f>
        <v>18</v>
      </c>
      <c r="J89" s="29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1:21" x14ac:dyDescent="0.25">
      <c r="A90" s="33" t="s">
        <v>1</v>
      </c>
      <c r="B90" s="34" t="s">
        <v>2</v>
      </c>
      <c r="C90" s="34" t="s">
        <v>3</v>
      </c>
      <c r="D90" s="34" t="s">
        <v>4</v>
      </c>
      <c r="E90" s="34" t="s">
        <v>5</v>
      </c>
      <c r="F90" s="34" t="s">
        <v>6</v>
      </c>
      <c r="G90" s="34" t="s">
        <v>7</v>
      </c>
      <c r="H90" s="21"/>
      <c r="I90" s="28" t="s">
        <v>125</v>
      </c>
      <c r="J90" s="29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1:21" x14ac:dyDescent="0.25">
      <c r="A91" s="30"/>
      <c r="B91" s="31"/>
      <c r="C91" s="32" t="s">
        <v>130</v>
      </c>
      <c r="D91" s="31"/>
      <c r="E91" s="32" t="s">
        <v>21</v>
      </c>
      <c r="F91" s="31"/>
      <c r="G91" s="31"/>
      <c r="H91" s="21"/>
      <c r="I91" s="25">
        <f>DCOUNT(Данные!$A$1:$H$151187,G90,A90:G91)</f>
        <v>0</v>
      </c>
      <c r="J91" s="29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1:21" x14ac:dyDescent="0.25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1:21" x14ac:dyDescent="0.25">
      <c r="A93" s="30"/>
      <c r="B93" s="31"/>
      <c r="C93" s="32">
        <v>894957</v>
      </c>
      <c r="D93" s="31"/>
      <c r="E93" s="32" t="s">
        <v>21</v>
      </c>
      <c r="F93" s="31"/>
      <c r="G93" s="31"/>
      <c r="H93" s="21"/>
      <c r="I93" s="25">
        <f>DCOUNT(Данные!$A$1:$H$151187,G92,A92:G93)</f>
        <v>12</v>
      </c>
      <c r="J93" s="29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x14ac:dyDescent="0.25">
      <c r="A95" s="30"/>
      <c r="B95" s="31"/>
      <c r="C95" s="32">
        <v>894971</v>
      </c>
      <c r="D95" s="31"/>
      <c r="E95" s="32" t="s">
        <v>21</v>
      </c>
      <c r="F95" s="31"/>
      <c r="G95" s="31"/>
      <c r="H95" s="21"/>
      <c r="I95" s="25">
        <f>DCOUNT(Данные!$A$1:$H$151187,G94,A94:G95)</f>
        <v>1</v>
      </c>
      <c r="J95" s="29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1:21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1:21" ht="15.75" thickBot="1" x14ac:dyDescent="0.3">
      <c r="A97" s="22"/>
      <c r="B97" s="23"/>
      <c r="C97" s="32">
        <v>894923</v>
      </c>
      <c r="D97" s="31"/>
      <c r="E97" s="32" t="s">
        <v>21</v>
      </c>
      <c r="F97" s="31"/>
      <c r="G97" s="31"/>
      <c r="H97" s="21"/>
      <c r="I97" s="25">
        <f>DCOUNT(Данные!$A$1:$H$151187,G96,A96:G97)</f>
        <v>26</v>
      </c>
      <c r="J97" s="24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1:21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1:21" ht="15.75" thickBot="1" x14ac:dyDescent="0.3">
      <c r="A99" s="22"/>
      <c r="B99" s="23"/>
      <c r="C99" s="32">
        <v>894924</v>
      </c>
      <c r="D99" s="31"/>
      <c r="E99" s="32" t="s">
        <v>21</v>
      </c>
      <c r="F99" s="31"/>
      <c r="G99" s="31"/>
      <c r="H99" s="21"/>
      <c r="I99" s="25">
        <f>DCOUNT(Данные!$A$1:$H$151187,G98,A98:G99)</f>
        <v>27</v>
      </c>
      <c r="J99" s="24"/>
      <c r="K99" s="21"/>
    </row>
    <row r="100" spans="1:21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  <c r="K100" s="21"/>
    </row>
    <row r="101" spans="1:21" ht="15.75" thickBot="1" x14ac:dyDescent="0.3">
      <c r="A101" s="22"/>
      <c r="B101" s="23"/>
      <c r="C101" s="32">
        <v>667983</v>
      </c>
      <c r="D101" s="31"/>
      <c r="E101" s="32" t="s">
        <v>21</v>
      </c>
      <c r="F101" s="31"/>
      <c r="G101" s="31"/>
      <c r="H101" s="21"/>
      <c r="I101" s="25">
        <f>DCOUNT(Данные!$A$1:$H$151187,G100,A100:G101)</f>
        <v>7</v>
      </c>
      <c r="J101" s="24"/>
      <c r="K101" s="21"/>
    </row>
    <row r="102" spans="1:21" x14ac:dyDescent="0.25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  <c r="K102" s="21"/>
    </row>
    <row r="103" spans="1:21" ht="15.75" thickBot="1" x14ac:dyDescent="0.3">
      <c r="A103" s="22"/>
      <c r="B103" s="23"/>
      <c r="C103" s="32">
        <v>667984</v>
      </c>
      <c r="D103" s="31"/>
      <c r="E103" s="32" t="s">
        <v>21</v>
      </c>
      <c r="F103" s="31"/>
      <c r="G103" s="31"/>
      <c r="H103" s="21"/>
      <c r="I103" s="25">
        <f>DCOUNT(Данные!$A$1:$H$151187,G102,A102:G103)</f>
        <v>37</v>
      </c>
      <c r="J103" s="24"/>
      <c r="K103" s="21"/>
    </row>
    <row r="104" spans="1:21" x14ac:dyDescent="0.25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  <c r="K104" s="21"/>
    </row>
    <row r="105" spans="1:21" ht="15.75" thickBot="1" x14ac:dyDescent="0.3">
      <c r="A105" s="22"/>
      <c r="B105" s="23"/>
      <c r="C105" s="32">
        <v>811667</v>
      </c>
      <c r="D105" s="31"/>
      <c r="E105" s="32" t="s">
        <v>21</v>
      </c>
      <c r="F105" s="31"/>
      <c r="G105" s="31"/>
      <c r="H105" s="21"/>
      <c r="I105" s="25">
        <f>DCOUNT(Данные!$A$1:$H$151187,G104,A104:G105)</f>
        <v>0</v>
      </c>
      <c r="J105" s="24"/>
    </row>
    <row r="106" spans="1:21" x14ac:dyDescent="0.25">
      <c r="A106" s="26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21"/>
      <c r="I106" s="28" t="s">
        <v>125</v>
      </c>
      <c r="J106" s="29"/>
      <c r="K106" s="21"/>
    </row>
    <row r="107" spans="1:21" ht="15.75" thickBot="1" x14ac:dyDescent="0.3">
      <c r="A107" s="22"/>
      <c r="B107" s="23"/>
      <c r="C107" s="32">
        <v>894669</v>
      </c>
      <c r="D107" s="31"/>
      <c r="E107" s="32" t="s">
        <v>21</v>
      </c>
      <c r="F107" s="31"/>
      <c r="G107" s="31"/>
      <c r="H107" s="21"/>
      <c r="I107" s="25">
        <f>DCOUNT(Данные!$A$1:$H$151187,G106,A106:G107)</f>
        <v>0</v>
      </c>
      <c r="J107" s="24"/>
    </row>
    <row r="108" spans="1:21" x14ac:dyDescent="0.25">
      <c r="A108" s="26" t="s">
        <v>1</v>
      </c>
      <c r="B108" s="27" t="s">
        <v>2</v>
      </c>
      <c r="C108" s="27" t="s">
        <v>3</v>
      </c>
      <c r="D108" s="27" t="s">
        <v>4</v>
      </c>
      <c r="E108" s="27" t="s">
        <v>5</v>
      </c>
      <c r="F108" s="27" t="s">
        <v>6</v>
      </c>
      <c r="G108" s="27" t="s">
        <v>7</v>
      </c>
      <c r="H108" s="21"/>
      <c r="I108" s="28" t="s">
        <v>125</v>
      </c>
      <c r="J108" s="29"/>
    </row>
    <row r="109" spans="1:21" ht="15.75" thickBot="1" x14ac:dyDescent="0.3">
      <c r="A109" s="22"/>
      <c r="B109" s="23"/>
      <c r="C109" s="32">
        <v>894668</v>
      </c>
      <c r="D109" s="31"/>
      <c r="E109" s="32" t="s">
        <v>21</v>
      </c>
      <c r="F109" s="31"/>
      <c r="G109" s="31"/>
      <c r="H109" s="21"/>
      <c r="I109" s="25">
        <f>DCOUNT(Данные!$A$1:$H$151187,G108,A108:G109)</f>
        <v>0</v>
      </c>
      <c r="J109" s="24"/>
    </row>
    <row r="110" spans="1:21" x14ac:dyDescent="0.25">
      <c r="A110" s="26" t="s">
        <v>1</v>
      </c>
      <c r="B110" s="27" t="s">
        <v>2</v>
      </c>
      <c r="C110" s="27" t="s">
        <v>3</v>
      </c>
      <c r="D110" s="27" t="s">
        <v>4</v>
      </c>
      <c r="E110" s="27" t="s">
        <v>5</v>
      </c>
      <c r="F110" s="27" t="s">
        <v>6</v>
      </c>
      <c r="G110" s="27" t="s">
        <v>7</v>
      </c>
      <c r="H110" s="21"/>
      <c r="I110" s="28" t="s">
        <v>125</v>
      </c>
      <c r="J110" s="29"/>
    </row>
    <row r="111" spans="1:21" ht="15.75" thickBot="1" x14ac:dyDescent="0.3">
      <c r="A111" s="22"/>
      <c r="B111" s="23"/>
      <c r="C111" s="32">
        <v>894915</v>
      </c>
      <c r="D111" s="31"/>
      <c r="E111" s="32" t="s">
        <v>21</v>
      </c>
      <c r="F111" s="31"/>
      <c r="G111" s="31"/>
      <c r="H111" s="21"/>
      <c r="I111" s="25">
        <f>DCOUNT(Данные!$A$1:$H$151187,G110,A110:G111)</f>
        <v>15</v>
      </c>
      <c r="J111" s="24"/>
    </row>
    <row r="112" spans="1:21" ht="15.75" thickBot="1" x14ac:dyDescent="0.3">
      <c r="A112" s="22"/>
      <c r="B112" s="23"/>
      <c r="C112" s="23"/>
      <c r="D112" s="23"/>
      <c r="E112" s="23"/>
      <c r="F112" s="23"/>
      <c r="G112" s="23"/>
      <c r="H112" s="23"/>
      <c r="I112" s="23"/>
      <c r="J112" s="24"/>
    </row>
    <row r="113" spans="1:11" ht="15.75" thickBot="1" x14ac:dyDescent="0.3">
      <c r="A113" s="22"/>
      <c r="B113" s="23"/>
      <c r="C113" s="23"/>
      <c r="D113" s="23"/>
      <c r="E113" s="23"/>
      <c r="F113" s="23"/>
      <c r="G113" s="23"/>
      <c r="H113" s="23"/>
      <c r="I113" s="23"/>
      <c r="J113" s="23"/>
    </row>
    <row r="114" spans="1:11" ht="15.75" thickBot="1" x14ac:dyDescent="0.3">
      <c r="A114" s="413" t="s">
        <v>193</v>
      </c>
      <c r="B114" s="414"/>
      <c r="C114" s="414"/>
      <c r="D114" s="414"/>
      <c r="E114" s="414"/>
      <c r="F114" s="414"/>
      <c r="G114" s="414"/>
      <c r="H114" s="414"/>
      <c r="I114" s="414"/>
      <c r="J114" s="415"/>
    </row>
    <row r="115" spans="1:11" x14ac:dyDescent="0.25">
      <c r="A115" s="26" t="s">
        <v>1</v>
      </c>
      <c r="B115" s="27" t="s">
        <v>2</v>
      </c>
      <c r="C115" s="27" t="s">
        <v>3</v>
      </c>
      <c r="D115" s="27" t="s">
        <v>4</v>
      </c>
      <c r="E115" s="27" t="s">
        <v>5</v>
      </c>
      <c r="F115" s="27" t="s">
        <v>6</v>
      </c>
      <c r="G115" s="27" t="s">
        <v>7</v>
      </c>
      <c r="H115" s="21"/>
      <c r="I115" s="28" t="s">
        <v>125</v>
      </c>
      <c r="J115" s="29"/>
    </row>
    <row r="116" spans="1:11" x14ac:dyDescent="0.25">
      <c r="A116" s="30"/>
      <c r="B116" s="31"/>
      <c r="C116" s="32" t="s">
        <v>126</v>
      </c>
      <c r="D116" s="31"/>
      <c r="E116" s="32" t="s">
        <v>76</v>
      </c>
      <c r="F116" s="31"/>
      <c r="G116" s="31"/>
      <c r="H116" s="21"/>
      <c r="I116" s="25">
        <f>DCOUNT(Данные!$A$1:$H$151187,G115,A115:G116)</f>
        <v>1</v>
      </c>
      <c r="J116" s="29"/>
    </row>
    <row r="117" spans="1:11" x14ac:dyDescent="0.25">
      <c r="A117" s="26" t="s">
        <v>1</v>
      </c>
      <c r="B117" s="27" t="s">
        <v>2</v>
      </c>
      <c r="C117" s="27" t="s">
        <v>3</v>
      </c>
      <c r="D117" s="27" t="s">
        <v>4</v>
      </c>
      <c r="E117" s="27" t="s">
        <v>5</v>
      </c>
      <c r="F117" s="27" t="s">
        <v>6</v>
      </c>
      <c r="G117" s="27" t="s">
        <v>7</v>
      </c>
      <c r="H117" s="21"/>
      <c r="I117" s="28" t="s">
        <v>125</v>
      </c>
      <c r="J117" s="29"/>
    </row>
    <row r="118" spans="1:11" x14ac:dyDescent="0.25">
      <c r="A118" s="30"/>
      <c r="B118" s="31"/>
      <c r="C118" s="32">
        <v>667972</v>
      </c>
      <c r="D118" s="31"/>
      <c r="E118" s="32" t="s">
        <v>76</v>
      </c>
      <c r="F118" s="31"/>
      <c r="G118" s="31"/>
      <c r="H118" s="21"/>
      <c r="I118" s="25">
        <f>DCOUNT(Данные!$A$1:$H$151187,G117,A117:G118)</f>
        <v>0</v>
      </c>
      <c r="J118" s="29"/>
      <c r="K118" s="21"/>
    </row>
    <row r="119" spans="1:11" x14ac:dyDescent="0.25">
      <c r="A119" s="26" t="s">
        <v>1</v>
      </c>
      <c r="B119" s="27" t="s">
        <v>2</v>
      </c>
      <c r="C119" s="27" t="s">
        <v>3</v>
      </c>
      <c r="D119" s="27" t="s">
        <v>4</v>
      </c>
      <c r="E119" s="27" t="s">
        <v>5</v>
      </c>
      <c r="F119" s="27" t="s">
        <v>6</v>
      </c>
      <c r="G119" s="27" t="s">
        <v>7</v>
      </c>
      <c r="H119" s="21"/>
      <c r="I119" s="28" t="s">
        <v>125</v>
      </c>
      <c r="J119" s="29"/>
      <c r="K119" s="21"/>
    </row>
    <row r="120" spans="1:11" x14ac:dyDescent="0.25">
      <c r="A120" s="30"/>
      <c r="B120" s="31"/>
      <c r="C120" s="32">
        <v>667814</v>
      </c>
      <c r="D120" s="31"/>
      <c r="E120" s="32" t="s">
        <v>76</v>
      </c>
      <c r="F120" s="31"/>
      <c r="G120" s="31"/>
      <c r="H120" s="21"/>
      <c r="I120" s="25">
        <f>DCOUNT(Данные!$A$1:$H$151187,G119,A119:G120)</f>
        <v>0</v>
      </c>
      <c r="J120" s="29"/>
      <c r="K120" s="21"/>
    </row>
    <row r="121" spans="1:11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34" t="s">
        <v>5</v>
      </c>
      <c r="F121" s="34" t="s">
        <v>6</v>
      </c>
      <c r="G121" s="34" t="s">
        <v>7</v>
      </c>
      <c r="H121" s="21"/>
      <c r="I121" s="28" t="s">
        <v>125</v>
      </c>
      <c r="J121" s="29"/>
      <c r="K121" s="21"/>
    </row>
    <row r="122" spans="1:11" x14ac:dyDescent="0.25">
      <c r="A122" s="30"/>
      <c r="B122" s="31"/>
      <c r="C122" s="32" t="s">
        <v>128</v>
      </c>
      <c r="D122" s="31"/>
      <c r="E122" s="32" t="s">
        <v>76</v>
      </c>
      <c r="F122" s="31"/>
      <c r="G122" s="31"/>
      <c r="H122" s="21"/>
      <c r="I122" s="25">
        <f>DCOUNT(Данные!$A$1:$H$151187,G121,A121:G122)</f>
        <v>0</v>
      </c>
      <c r="J122" s="29"/>
      <c r="K122" s="21"/>
    </row>
    <row r="123" spans="1:11" x14ac:dyDescent="0.25">
      <c r="A123" s="33" t="s">
        <v>1</v>
      </c>
      <c r="B123" s="34" t="s">
        <v>2</v>
      </c>
      <c r="C123" s="34" t="s">
        <v>3</v>
      </c>
      <c r="D123" s="34" t="s">
        <v>4</v>
      </c>
      <c r="E123" s="34" t="s">
        <v>5</v>
      </c>
      <c r="F123" s="34" t="s">
        <v>6</v>
      </c>
      <c r="G123" s="34" t="s">
        <v>7</v>
      </c>
      <c r="H123" s="21"/>
      <c r="I123" s="28" t="s">
        <v>125</v>
      </c>
      <c r="J123" s="29"/>
      <c r="K123" s="21"/>
    </row>
    <row r="124" spans="1:11" x14ac:dyDescent="0.25">
      <c r="A124" s="30"/>
      <c r="B124" s="31"/>
      <c r="C124" s="32" t="str">
        <f>"811805"</f>
        <v>811805</v>
      </c>
      <c r="D124" s="31"/>
      <c r="E124" s="32" t="s">
        <v>76</v>
      </c>
      <c r="F124" s="31"/>
      <c r="G124" s="31"/>
      <c r="H124" s="21"/>
      <c r="I124" s="25">
        <f>DCOUNT(Данные!$A$1:$H$151187,G123,A123:G124)</f>
        <v>0</v>
      </c>
      <c r="J124" s="29"/>
      <c r="K124" s="21"/>
    </row>
    <row r="125" spans="1:11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34" t="s">
        <v>5</v>
      </c>
      <c r="F125" s="34" t="s">
        <v>6</v>
      </c>
      <c r="G125" s="34" t="s">
        <v>7</v>
      </c>
      <c r="H125" s="21"/>
      <c r="I125" s="28" t="s">
        <v>125</v>
      </c>
      <c r="J125" s="29"/>
      <c r="K125" s="21"/>
    </row>
    <row r="126" spans="1:11" x14ac:dyDescent="0.25">
      <c r="A126" s="30"/>
      <c r="B126" s="31"/>
      <c r="C126" s="32" t="s">
        <v>127</v>
      </c>
      <c r="D126" s="31"/>
      <c r="E126" s="32" t="s">
        <v>76</v>
      </c>
      <c r="F126" s="31"/>
      <c r="G126" s="31"/>
      <c r="H126" s="21"/>
      <c r="I126" s="25">
        <f>DCOUNT(Данные!$A$1:$H$151187,G125,A125:G126)</f>
        <v>0</v>
      </c>
      <c r="J126" s="29"/>
      <c r="K126" s="21"/>
    </row>
    <row r="127" spans="1:11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34" t="s">
        <v>5</v>
      </c>
      <c r="F127" s="34" t="s">
        <v>6</v>
      </c>
      <c r="G127" s="34" t="s">
        <v>7</v>
      </c>
      <c r="H127" s="21"/>
      <c r="I127" s="28" t="s">
        <v>125</v>
      </c>
      <c r="J127" s="29"/>
      <c r="K127" s="21"/>
    </row>
    <row r="128" spans="1:11" x14ac:dyDescent="0.25">
      <c r="A128" s="30"/>
      <c r="B128" s="31"/>
      <c r="C128" s="32" t="s">
        <v>130</v>
      </c>
      <c r="D128" s="31"/>
      <c r="E128" s="32" t="s">
        <v>76</v>
      </c>
      <c r="F128" s="31"/>
      <c r="G128" s="31"/>
      <c r="H128" s="21"/>
      <c r="I128" s="25">
        <f>DCOUNT(Данные!$A$1:$H$151187,G127,A127:G128)</f>
        <v>0</v>
      </c>
      <c r="J128" s="29"/>
      <c r="K128" s="21"/>
    </row>
    <row r="129" spans="1:11" x14ac:dyDescent="0.25">
      <c r="A129" s="26" t="s">
        <v>1</v>
      </c>
      <c r="B129" s="27" t="s">
        <v>2</v>
      </c>
      <c r="C129" s="27" t="s">
        <v>3</v>
      </c>
      <c r="D129" s="27" t="s">
        <v>4</v>
      </c>
      <c r="E129" s="27" t="s">
        <v>5</v>
      </c>
      <c r="F129" s="27" t="s">
        <v>6</v>
      </c>
      <c r="G129" s="27" t="s">
        <v>7</v>
      </c>
      <c r="H129" s="21"/>
      <c r="I129" s="28" t="s">
        <v>125</v>
      </c>
      <c r="J129" s="29"/>
      <c r="K129" s="21"/>
    </row>
    <row r="130" spans="1:11" x14ac:dyDescent="0.25">
      <c r="A130" s="30"/>
      <c r="B130" s="31"/>
      <c r="C130" s="32">
        <v>894957</v>
      </c>
      <c r="D130" s="31"/>
      <c r="E130" s="32" t="s">
        <v>76</v>
      </c>
      <c r="F130" s="31"/>
      <c r="G130" s="31"/>
      <c r="H130" s="21"/>
      <c r="I130" s="25">
        <f>DCOUNT(Данные!$A$1:$H$151187,G129,A129:G130)</f>
        <v>0</v>
      </c>
      <c r="J130" s="29"/>
      <c r="K130" s="21"/>
    </row>
    <row r="131" spans="1:11" x14ac:dyDescent="0.25">
      <c r="A131" s="26" t="s">
        <v>1</v>
      </c>
      <c r="B131" s="27" t="s">
        <v>2</v>
      </c>
      <c r="C131" s="27" t="s">
        <v>3</v>
      </c>
      <c r="D131" s="27" t="s">
        <v>4</v>
      </c>
      <c r="E131" s="27" t="s">
        <v>5</v>
      </c>
      <c r="F131" s="27" t="s">
        <v>6</v>
      </c>
      <c r="G131" s="27" t="s">
        <v>7</v>
      </c>
      <c r="H131" s="21"/>
      <c r="I131" s="28" t="s">
        <v>125</v>
      </c>
      <c r="J131" s="29"/>
      <c r="K131" s="21"/>
    </row>
    <row r="132" spans="1:11" x14ac:dyDescent="0.25">
      <c r="A132" s="30"/>
      <c r="B132" s="31"/>
      <c r="C132" s="32">
        <v>894971</v>
      </c>
      <c r="D132" s="31"/>
      <c r="E132" s="32" t="s">
        <v>76</v>
      </c>
      <c r="F132" s="31"/>
      <c r="G132" s="31"/>
      <c r="H132" s="21"/>
      <c r="I132" s="25">
        <f>DCOUNT(Данные!$A$1:$H$151187,G131,A131:G132)</f>
        <v>0</v>
      </c>
      <c r="J132" s="29"/>
      <c r="K132" s="21"/>
    </row>
    <row r="133" spans="1:11" x14ac:dyDescent="0.25">
      <c r="A133" s="26" t="s">
        <v>1</v>
      </c>
      <c r="B133" s="27" t="s">
        <v>2</v>
      </c>
      <c r="C133" s="27" t="s">
        <v>3</v>
      </c>
      <c r="D133" s="27" t="s">
        <v>4</v>
      </c>
      <c r="E133" s="27" t="s">
        <v>5</v>
      </c>
      <c r="F133" s="27" t="s">
        <v>6</v>
      </c>
      <c r="G133" s="27" t="s">
        <v>7</v>
      </c>
      <c r="H133" s="21"/>
      <c r="I133" s="28" t="s">
        <v>125</v>
      </c>
      <c r="J133" s="29"/>
      <c r="K133" s="21"/>
    </row>
    <row r="134" spans="1:11" ht="15.75" thickBot="1" x14ac:dyDescent="0.3">
      <c r="A134" s="22"/>
      <c r="B134" s="23"/>
      <c r="C134" s="32">
        <v>894923</v>
      </c>
      <c r="D134" s="31"/>
      <c r="E134" s="32" t="s">
        <v>76</v>
      </c>
      <c r="F134" s="31"/>
      <c r="G134" s="31"/>
      <c r="H134" s="21"/>
      <c r="I134" s="25">
        <f>DCOUNT(Данные!$A$1:$H$151187,G133,A133:G134)</f>
        <v>0</v>
      </c>
      <c r="J134" s="24"/>
      <c r="K134" s="21"/>
    </row>
    <row r="135" spans="1:11" x14ac:dyDescent="0.25">
      <c r="A135" s="26" t="s">
        <v>1</v>
      </c>
      <c r="B135" s="27" t="s">
        <v>2</v>
      </c>
      <c r="C135" s="27" t="s">
        <v>3</v>
      </c>
      <c r="D135" s="27" t="s">
        <v>4</v>
      </c>
      <c r="E135" s="27" t="s">
        <v>5</v>
      </c>
      <c r="F135" s="27" t="s">
        <v>6</v>
      </c>
      <c r="G135" s="27" t="s">
        <v>7</v>
      </c>
      <c r="H135" s="21"/>
      <c r="I135" s="28" t="s">
        <v>125</v>
      </c>
      <c r="J135" s="29"/>
      <c r="K135" s="21"/>
    </row>
    <row r="136" spans="1:11" ht="15.75" thickBot="1" x14ac:dyDescent="0.3">
      <c r="A136" s="22"/>
      <c r="B136" s="23"/>
      <c r="C136" s="32">
        <v>894924</v>
      </c>
      <c r="D136" s="31"/>
      <c r="E136" s="32" t="s">
        <v>76</v>
      </c>
      <c r="F136" s="31"/>
      <c r="G136" s="31"/>
      <c r="H136" s="21"/>
      <c r="I136" s="25">
        <f>DCOUNT(Данные!$A$1:$H$151187,G135,A135:G136)</f>
        <v>0</v>
      </c>
      <c r="J136" s="24"/>
      <c r="K136" s="21"/>
    </row>
    <row r="137" spans="1:11" x14ac:dyDescent="0.25">
      <c r="A137" s="26" t="s">
        <v>1</v>
      </c>
      <c r="B137" s="27" t="s">
        <v>2</v>
      </c>
      <c r="C137" s="27" t="s">
        <v>3</v>
      </c>
      <c r="D137" s="27" t="s">
        <v>4</v>
      </c>
      <c r="E137" s="27" t="s">
        <v>5</v>
      </c>
      <c r="F137" s="27" t="s">
        <v>6</v>
      </c>
      <c r="G137" s="27" t="s">
        <v>7</v>
      </c>
      <c r="H137" s="21"/>
      <c r="I137" s="28" t="s">
        <v>125</v>
      </c>
      <c r="J137" s="29"/>
      <c r="K137" s="21"/>
    </row>
    <row r="138" spans="1:11" ht="15.75" thickBot="1" x14ac:dyDescent="0.3">
      <c r="A138" s="22"/>
      <c r="B138" s="23"/>
      <c r="C138" s="32">
        <v>667983</v>
      </c>
      <c r="D138" s="31"/>
      <c r="E138" s="32" t="s">
        <v>76</v>
      </c>
      <c r="F138" s="31"/>
      <c r="G138" s="31"/>
      <c r="H138" s="21"/>
      <c r="I138" s="25">
        <f>DCOUNT(Данные!$A$1:$H$151187,G137,A137:G138)</f>
        <v>0</v>
      </c>
      <c r="J138" s="24"/>
      <c r="K138" s="21"/>
    </row>
    <row r="139" spans="1:11" x14ac:dyDescent="0.25">
      <c r="A139" s="26" t="s">
        <v>1</v>
      </c>
      <c r="B139" s="27" t="s">
        <v>2</v>
      </c>
      <c r="C139" s="27" t="s">
        <v>3</v>
      </c>
      <c r="D139" s="27" t="s">
        <v>4</v>
      </c>
      <c r="E139" s="27" t="s">
        <v>5</v>
      </c>
      <c r="F139" s="27" t="s">
        <v>6</v>
      </c>
      <c r="G139" s="27" t="s">
        <v>7</v>
      </c>
      <c r="H139" s="21"/>
      <c r="I139" s="28" t="s">
        <v>125</v>
      </c>
      <c r="J139" s="29"/>
      <c r="K139" s="21"/>
    </row>
    <row r="140" spans="1:11" ht="15.75" thickBot="1" x14ac:dyDescent="0.3">
      <c r="A140" s="22"/>
      <c r="B140" s="23"/>
      <c r="C140" s="32">
        <v>667984</v>
      </c>
      <c r="D140" s="31"/>
      <c r="E140" s="32" t="s">
        <v>76</v>
      </c>
      <c r="F140" s="31"/>
      <c r="G140" s="31"/>
      <c r="H140" s="21"/>
      <c r="I140" s="25">
        <f>DCOUNT(Данные!$A$1:$H$151187,G139,A139:G140)</f>
        <v>0</v>
      </c>
      <c r="J140" s="24"/>
      <c r="K140" s="21"/>
    </row>
    <row r="141" spans="1:11" x14ac:dyDescent="0.25">
      <c r="A141" s="26" t="s">
        <v>1</v>
      </c>
      <c r="B141" s="27" t="s">
        <v>2</v>
      </c>
      <c r="C141" s="27" t="s">
        <v>3</v>
      </c>
      <c r="D141" s="27" t="s">
        <v>4</v>
      </c>
      <c r="E141" s="27" t="s">
        <v>5</v>
      </c>
      <c r="F141" s="27" t="s">
        <v>6</v>
      </c>
      <c r="G141" s="27" t="s">
        <v>7</v>
      </c>
      <c r="H141" s="21"/>
      <c r="I141" s="28" t="s">
        <v>125</v>
      </c>
      <c r="J141" s="29"/>
      <c r="K141" s="21"/>
    </row>
    <row r="142" spans="1:11" ht="15.75" thickBot="1" x14ac:dyDescent="0.3">
      <c r="A142" s="22"/>
      <c r="B142" s="23"/>
      <c r="C142" s="32">
        <v>811667</v>
      </c>
      <c r="D142" s="31"/>
      <c r="E142" s="32" t="s">
        <v>76</v>
      </c>
      <c r="F142" s="31"/>
      <c r="G142" s="31"/>
      <c r="H142" s="21"/>
      <c r="I142" s="25">
        <f>DCOUNT(Данные!$A$1:$H$151187,G141,A141:G142)</f>
        <v>0</v>
      </c>
      <c r="J142" s="24"/>
      <c r="K142" s="21"/>
    </row>
    <row r="143" spans="1:11" x14ac:dyDescent="0.25">
      <c r="A143" s="26" t="s">
        <v>1</v>
      </c>
      <c r="B143" s="27" t="s">
        <v>2</v>
      </c>
      <c r="C143" s="27" t="s">
        <v>3</v>
      </c>
      <c r="D143" s="27" t="s">
        <v>4</v>
      </c>
      <c r="E143" s="27" t="s">
        <v>5</v>
      </c>
      <c r="F143" s="27" t="s">
        <v>6</v>
      </c>
      <c r="G143" s="27" t="s">
        <v>7</v>
      </c>
      <c r="H143" s="21"/>
      <c r="I143" s="28" t="s">
        <v>125</v>
      </c>
      <c r="J143" s="29"/>
      <c r="K143" s="21"/>
    </row>
    <row r="144" spans="1:11" ht="15.75" thickBot="1" x14ac:dyDescent="0.3">
      <c r="A144" s="22"/>
      <c r="B144" s="23"/>
      <c r="C144" s="32">
        <v>894669</v>
      </c>
      <c r="D144" s="31"/>
      <c r="E144" s="32" t="s">
        <v>76</v>
      </c>
      <c r="F144" s="31"/>
      <c r="G144" s="31"/>
      <c r="H144" s="21"/>
      <c r="I144" s="25">
        <f>DCOUNT(Данные!$A$1:$H$151187,G143,A143:G144)</f>
        <v>0</v>
      </c>
      <c r="J144" s="24"/>
      <c r="K144" s="21"/>
    </row>
    <row r="145" spans="1:11" x14ac:dyDescent="0.25">
      <c r="A145" s="26" t="s">
        <v>1</v>
      </c>
      <c r="B145" s="27" t="s">
        <v>2</v>
      </c>
      <c r="C145" s="27" t="s">
        <v>3</v>
      </c>
      <c r="D145" s="27" t="s">
        <v>4</v>
      </c>
      <c r="E145" s="27" t="s">
        <v>5</v>
      </c>
      <c r="F145" s="27" t="s">
        <v>6</v>
      </c>
      <c r="G145" s="27" t="s">
        <v>7</v>
      </c>
      <c r="H145" s="21"/>
      <c r="I145" s="28" t="s">
        <v>125</v>
      </c>
      <c r="J145" s="29"/>
      <c r="K145" s="21"/>
    </row>
    <row r="146" spans="1:11" ht="15.75" thickBot="1" x14ac:dyDescent="0.3">
      <c r="A146" s="22"/>
      <c r="B146" s="23"/>
      <c r="C146" s="32">
        <v>894668</v>
      </c>
      <c r="D146" s="31"/>
      <c r="E146" s="32" t="s">
        <v>76</v>
      </c>
      <c r="F146" s="31"/>
      <c r="G146" s="31"/>
      <c r="H146" s="21"/>
      <c r="I146" s="25">
        <f>DCOUNT(Данные!$A$1:$H$151187,G145,A145:G146)</f>
        <v>0</v>
      </c>
      <c r="J146" s="24"/>
      <c r="K146" s="21"/>
    </row>
    <row r="147" spans="1:11" x14ac:dyDescent="0.25">
      <c r="A147" s="26" t="s">
        <v>1</v>
      </c>
      <c r="B147" s="27" t="s">
        <v>2</v>
      </c>
      <c r="C147" s="27" t="s">
        <v>3</v>
      </c>
      <c r="D147" s="27" t="s">
        <v>4</v>
      </c>
      <c r="E147" s="27" t="s">
        <v>5</v>
      </c>
      <c r="F147" s="27" t="s">
        <v>6</v>
      </c>
      <c r="G147" s="27" t="s">
        <v>7</v>
      </c>
      <c r="H147" s="21"/>
      <c r="I147" s="28" t="s">
        <v>125</v>
      </c>
      <c r="J147" s="29"/>
      <c r="K147" s="21"/>
    </row>
    <row r="148" spans="1:11" ht="15.75" thickBot="1" x14ac:dyDescent="0.3">
      <c r="A148" s="22"/>
      <c r="B148" s="23"/>
      <c r="C148" s="32">
        <v>894915</v>
      </c>
      <c r="D148" s="31"/>
      <c r="E148" s="32" t="s">
        <v>76</v>
      </c>
      <c r="F148" s="31"/>
      <c r="G148" s="31"/>
      <c r="H148" s="21"/>
      <c r="I148" s="25">
        <f>DCOUNT(Данные!$A$1:$H$151187,G147,A147:G148)</f>
        <v>0</v>
      </c>
      <c r="J148" s="24"/>
      <c r="K148" s="21"/>
    </row>
    <row r="149" spans="1:11" ht="15.75" thickBot="1" x14ac:dyDescent="0.3">
      <c r="A149" s="22"/>
      <c r="B149" s="23"/>
      <c r="C149" s="23"/>
      <c r="D149" s="23"/>
      <c r="E149" s="23"/>
      <c r="F149" s="23"/>
      <c r="G149" s="23"/>
      <c r="H149" s="23"/>
      <c r="I149" s="23"/>
      <c r="J149" s="24"/>
      <c r="K149" s="21"/>
    </row>
    <row r="150" spans="1:11" ht="15.75" thickBot="1" x14ac:dyDescent="0.3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1"/>
    </row>
    <row r="151" spans="1:11" ht="15.75" thickBot="1" x14ac:dyDescent="0.3">
      <c r="A151" s="413" t="s">
        <v>66</v>
      </c>
      <c r="B151" s="414"/>
      <c r="C151" s="414"/>
      <c r="D151" s="414"/>
      <c r="E151" s="414"/>
      <c r="F151" s="414"/>
      <c r="G151" s="414"/>
      <c r="H151" s="414"/>
      <c r="I151" s="414"/>
      <c r="J151" s="415"/>
      <c r="K151" s="21"/>
    </row>
    <row r="152" spans="1:11" x14ac:dyDescent="0.25">
      <c r="A152" s="26" t="s">
        <v>1</v>
      </c>
      <c r="B152" s="27" t="s">
        <v>2</v>
      </c>
      <c r="C152" s="27" t="s">
        <v>3</v>
      </c>
      <c r="D152" s="27" t="s">
        <v>4</v>
      </c>
      <c r="E152" s="27" t="s">
        <v>5</v>
      </c>
      <c r="F152" s="27" t="s">
        <v>6</v>
      </c>
      <c r="G152" s="27" t="s">
        <v>7</v>
      </c>
      <c r="H152" s="21"/>
      <c r="I152" s="28" t="s">
        <v>125</v>
      </c>
      <c r="J152" s="29"/>
    </row>
    <row r="153" spans="1:11" x14ac:dyDescent="0.25">
      <c r="A153" s="30"/>
      <c r="B153" s="31"/>
      <c r="C153" s="32" t="s">
        <v>126</v>
      </c>
      <c r="D153" s="31"/>
      <c r="E153" s="32" t="s">
        <v>66</v>
      </c>
      <c r="F153" s="31"/>
      <c r="G153" s="31"/>
      <c r="H153" s="21"/>
      <c r="I153" s="25">
        <f>DCOUNT(Данные!$A$1:$H$151187,G152,A152:G153)</f>
        <v>61</v>
      </c>
      <c r="J153" s="29"/>
    </row>
    <row r="154" spans="1:11" x14ac:dyDescent="0.25">
      <c r="A154" s="26" t="s">
        <v>1</v>
      </c>
      <c r="B154" s="27" t="s">
        <v>2</v>
      </c>
      <c r="C154" s="27" t="s">
        <v>3</v>
      </c>
      <c r="D154" s="27" t="s">
        <v>4</v>
      </c>
      <c r="E154" s="27" t="s">
        <v>5</v>
      </c>
      <c r="F154" s="27" t="s">
        <v>6</v>
      </c>
      <c r="G154" s="27" t="s">
        <v>7</v>
      </c>
      <c r="H154" s="21"/>
      <c r="I154" s="28" t="s">
        <v>125</v>
      </c>
      <c r="J154" s="29"/>
    </row>
    <row r="155" spans="1:11" x14ac:dyDescent="0.25">
      <c r="A155" s="30"/>
      <c r="B155" s="31"/>
      <c r="C155" s="32">
        <v>667972</v>
      </c>
      <c r="D155" s="31"/>
      <c r="E155" s="32" t="s">
        <v>66</v>
      </c>
      <c r="F155" s="31"/>
      <c r="G155" s="31"/>
      <c r="H155" s="21"/>
      <c r="I155" s="25">
        <f>DCOUNT(Данные!$A$1:$H$151187,G154,A154:G155)</f>
        <v>2</v>
      </c>
      <c r="J155" s="29"/>
    </row>
    <row r="156" spans="1:11" x14ac:dyDescent="0.25">
      <c r="A156" s="26" t="s">
        <v>1</v>
      </c>
      <c r="B156" s="27" t="s">
        <v>2</v>
      </c>
      <c r="C156" s="27" t="s">
        <v>3</v>
      </c>
      <c r="D156" s="27" t="s">
        <v>4</v>
      </c>
      <c r="E156" s="27" t="s">
        <v>5</v>
      </c>
      <c r="F156" s="27" t="s">
        <v>6</v>
      </c>
      <c r="G156" s="27" t="s">
        <v>7</v>
      </c>
      <c r="H156" s="21"/>
      <c r="I156" s="28" t="s">
        <v>125</v>
      </c>
      <c r="J156" s="29"/>
    </row>
    <row r="157" spans="1:11" x14ac:dyDescent="0.25">
      <c r="A157" s="30"/>
      <c r="B157" s="31"/>
      <c r="C157" s="32">
        <v>667814</v>
      </c>
      <c r="D157" s="31"/>
      <c r="E157" s="32" t="s">
        <v>66</v>
      </c>
      <c r="F157" s="31"/>
      <c r="G157" s="31"/>
      <c r="H157" s="21"/>
      <c r="I157" s="25">
        <f>DCOUNT(Данные!$A$1:$H$151187,G156,A156:G157)</f>
        <v>31</v>
      </c>
      <c r="J157" s="29"/>
    </row>
    <row r="158" spans="1:11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34" t="s">
        <v>5</v>
      </c>
      <c r="F158" s="34" t="s">
        <v>6</v>
      </c>
      <c r="G158" s="34" t="s">
        <v>7</v>
      </c>
      <c r="H158" s="21"/>
      <c r="I158" s="28" t="s">
        <v>125</v>
      </c>
      <c r="J158" s="29"/>
    </row>
    <row r="159" spans="1:11" x14ac:dyDescent="0.25">
      <c r="A159" s="30"/>
      <c r="B159" s="31"/>
      <c r="C159" s="32" t="s">
        <v>128</v>
      </c>
      <c r="D159" s="31"/>
      <c r="E159" s="32" t="s">
        <v>66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1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34" t="s">
        <v>5</v>
      </c>
      <c r="F160" s="34" t="s">
        <v>6</v>
      </c>
      <c r="G160" s="34" t="s">
        <v>7</v>
      </c>
      <c r="H160" s="21"/>
      <c r="I160" s="28" t="s">
        <v>125</v>
      </c>
      <c r="J160" s="29"/>
    </row>
    <row r="161" spans="1:10" x14ac:dyDescent="0.25">
      <c r="A161" s="30"/>
      <c r="B161" s="31"/>
      <c r="C161" s="32" t="str">
        <f>"811805"</f>
        <v>811805</v>
      </c>
      <c r="D161" s="31"/>
      <c r="E161" s="32" t="s">
        <v>66</v>
      </c>
      <c r="F161" s="31"/>
      <c r="G161" s="31"/>
      <c r="H161" s="21"/>
      <c r="I161" s="25">
        <f>DCOUNT(Данные!$A$1:$H$151187,G160,A160:G161)</f>
        <v>0</v>
      </c>
      <c r="J161" s="29"/>
    </row>
    <row r="162" spans="1:10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34" t="s">
        <v>5</v>
      </c>
      <c r="F162" s="34" t="s">
        <v>6</v>
      </c>
      <c r="G162" s="34" t="s">
        <v>7</v>
      </c>
      <c r="H162" s="21"/>
      <c r="I162" s="28" t="s">
        <v>125</v>
      </c>
      <c r="J162" s="29"/>
    </row>
    <row r="163" spans="1:10" x14ac:dyDescent="0.25">
      <c r="A163" s="30"/>
      <c r="B163" s="31"/>
      <c r="C163" s="32" t="s">
        <v>127</v>
      </c>
      <c r="D163" s="31"/>
      <c r="E163" s="32" t="s">
        <v>66</v>
      </c>
      <c r="F163" s="31"/>
      <c r="G163" s="31"/>
      <c r="H163" s="21"/>
      <c r="I163" s="25">
        <f>DCOUNT(Данные!$A$1:$H$151187,G162,A162:G163)</f>
        <v>19</v>
      </c>
      <c r="J163" s="29"/>
    </row>
    <row r="164" spans="1:10" x14ac:dyDescent="0.25">
      <c r="A164" s="33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21"/>
      <c r="I164" s="28" t="s">
        <v>125</v>
      </c>
      <c r="J164" s="29"/>
    </row>
    <row r="165" spans="1:10" x14ac:dyDescent="0.25">
      <c r="A165" s="30"/>
      <c r="B165" s="31"/>
      <c r="C165" s="32" t="s">
        <v>130</v>
      </c>
      <c r="D165" s="31"/>
      <c r="E165" s="32" t="s">
        <v>66</v>
      </c>
      <c r="F165" s="31"/>
      <c r="G165" s="31"/>
      <c r="H165" s="21"/>
      <c r="I165" s="25">
        <f>DCOUNT(Данные!$A$1:$H$151187,G164,A164:G165)</f>
        <v>3</v>
      </c>
      <c r="J165" s="29"/>
    </row>
    <row r="166" spans="1:10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</row>
    <row r="167" spans="1:10" x14ac:dyDescent="0.25">
      <c r="A167" s="30"/>
      <c r="B167" s="31"/>
      <c r="C167" s="32">
        <v>894957</v>
      </c>
      <c r="D167" s="31"/>
      <c r="E167" s="32" t="s">
        <v>66</v>
      </c>
      <c r="F167" s="31"/>
      <c r="G167" s="31"/>
      <c r="H167" s="21"/>
      <c r="I167" s="25">
        <f>DCOUNT(Данные!$A$1:$H$151187,G166,A166:G167)</f>
        <v>13</v>
      </c>
      <c r="J167" s="29"/>
    </row>
    <row r="168" spans="1:10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</row>
    <row r="169" spans="1:10" x14ac:dyDescent="0.25">
      <c r="A169" s="30"/>
      <c r="B169" s="31"/>
      <c r="C169" s="32">
        <v>894971</v>
      </c>
      <c r="D169" s="31"/>
      <c r="E169" s="32" t="s">
        <v>66</v>
      </c>
      <c r="F169" s="31"/>
      <c r="G169" s="31"/>
      <c r="H169" s="21"/>
      <c r="I169" s="25">
        <f>DCOUNT(Данные!$A$1:$H$151187,G168,A168:G169)</f>
        <v>0</v>
      </c>
      <c r="J169" s="29"/>
    </row>
    <row r="170" spans="1:10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</row>
    <row r="171" spans="1:10" ht="15.75" thickBot="1" x14ac:dyDescent="0.3">
      <c r="A171" s="22"/>
      <c r="B171" s="23"/>
      <c r="C171" s="32">
        <v>894923</v>
      </c>
      <c r="D171" s="31"/>
      <c r="E171" s="32" t="s">
        <v>66</v>
      </c>
      <c r="F171" s="31"/>
      <c r="G171" s="31"/>
      <c r="H171" s="21"/>
      <c r="I171" s="25">
        <f>DCOUNT(Данные!$A$1:$H$151187,G170,A170:G171)</f>
        <v>44</v>
      </c>
      <c r="J171" s="24"/>
    </row>
    <row r="172" spans="1:10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</row>
    <row r="173" spans="1:10" ht="15.75" thickBot="1" x14ac:dyDescent="0.3">
      <c r="A173" s="22"/>
      <c r="B173" s="23"/>
      <c r="C173" s="32">
        <v>894924</v>
      </c>
      <c r="D173" s="31"/>
      <c r="E173" s="32" t="s">
        <v>66</v>
      </c>
      <c r="F173" s="31"/>
      <c r="G173" s="31"/>
      <c r="H173" s="21"/>
      <c r="I173" s="25">
        <f>DCOUNT(Данные!$A$1:$H$151187,G172,A172:G173)</f>
        <v>30</v>
      </c>
      <c r="J173" s="24"/>
    </row>
    <row r="174" spans="1:10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</row>
    <row r="175" spans="1:10" ht="15.75" thickBot="1" x14ac:dyDescent="0.3">
      <c r="A175" s="22"/>
      <c r="B175" s="23"/>
      <c r="C175" s="32">
        <v>667983</v>
      </c>
      <c r="D175" s="31"/>
      <c r="E175" s="32" t="s">
        <v>66</v>
      </c>
      <c r="F175" s="31"/>
      <c r="G175" s="31"/>
      <c r="H175" s="21"/>
      <c r="I175" s="25">
        <f>DCOUNT(Данные!$A$1:$H$151187,G174,A174:G175)</f>
        <v>1</v>
      </c>
      <c r="J175" s="24"/>
    </row>
    <row r="176" spans="1:10" x14ac:dyDescent="0.25">
      <c r="A176" s="26" t="s">
        <v>1</v>
      </c>
      <c r="B176" s="27" t="s">
        <v>2</v>
      </c>
      <c r="C176" s="27" t="s">
        <v>3</v>
      </c>
      <c r="D176" s="27" t="s">
        <v>4</v>
      </c>
      <c r="E176" s="27" t="s">
        <v>5</v>
      </c>
      <c r="F176" s="27" t="s">
        <v>6</v>
      </c>
      <c r="G176" s="27" t="s">
        <v>7</v>
      </c>
      <c r="H176" s="21"/>
      <c r="I176" s="28" t="s">
        <v>125</v>
      </c>
      <c r="J176" s="29"/>
    </row>
    <row r="177" spans="1:10" ht="15.75" thickBot="1" x14ac:dyDescent="0.3">
      <c r="A177" s="22"/>
      <c r="B177" s="23"/>
      <c r="C177" s="32">
        <v>667984</v>
      </c>
      <c r="D177" s="31"/>
      <c r="E177" s="32" t="s">
        <v>66</v>
      </c>
      <c r="F177" s="31"/>
      <c r="G177" s="31"/>
      <c r="H177" s="21"/>
      <c r="I177" s="25">
        <f>DCOUNT(Данные!$A$1:$H$151187,G176,A176:G177)</f>
        <v>19</v>
      </c>
      <c r="J177" s="24"/>
    </row>
    <row r="178" spans="1:10" x14ac:dyDescent="0.25">
      <c r="A178" s="26" t="s">
        <v>1</v>
      </c>
      <c r="B178" s="27" t="s">
        <v>2</v>
      </c>
      <c r="C178" s="27" t="s">
        <v>3</v>
      </c>
      <c r="D178" s="27" t="s">
        <v>4</v>
      </c>
      <c r="E178" s="27" t="s">
        <v>5</v>
      </c>
      <c r="F178" s="27" t="s">
        <v>6</v>
      </c>
      <c r="G178" s="27" t="s">
        <v>7</v>
      </c>
      <c r="H178" s="21"/>
      <c r="I178" s="28" t="s">
        <v>125</v>
      </c>
      <c r="J178" s="29"/>
    </row>
    <row r="179" spans="1:10" ht="15.75" thickBot="1" x14ac:dyDescent="0.3">
      <c r="A179" s="22"/>
      <c r="B179" s="23"/>
      <c r="C179" s="32">
        <v>811667</v>
      </c>
      <c r="D179" s="31"/>
      <c r="E179" s="32" t="s">
        <v>66</v>
      </c>
      <c r="F179" s="31"/>
      <c r="G179" s="31"/>
      <c r="H179" s="21"/>
      <c r="I179" s="25">
        <f>DCOUNT(Данные!$A$1:$H$151187,G178,A178:G179)</f>
        <v>0</v>
      </c>
      <c r="J179" s="24"/>
    </row>
    <row r="180" spans="1:10" x14ac:dyDescent="0.25">
      <c r="A180" s="26" t="s">
        <v>1</v>
      </c>
      <c r="B180" s="27" t="s">
        <v>2</v>
      </c>
      <c r="C180" s="27" t="s">
        <v>3</v>
      </c>
      <c r="D180" s="27" t="s">
        <v>4</v>
      </c>
      <c r="E180" s="27" t="s">
        <v>5</v>
      </c>
      <c r="F180" s="27" t="s">
        <v>6</v>
      </c>
      <c r="G180" s="27" t="s">
        <v>7</v>
      </c>
      <c r="H180" s="21"/>
      <c r="I180" s="28" t="s">
        <v>125</v>
      </c>
      <c r="J180" s="29"/>
    </row>
    <row r="181" spans="1:10" ht="15.75" thickBot="1" x14ac:dyDescent="0.3">
      <c r="A181" s="22"/>
      <c r="B181" s="23"/>
      <c r="C181" s="32">
        <v>894669</v>
      </c>
      <c r="D181" s="31"/>
      <c r="E181" s="32" t="s">
        <v>66</v>
      </c>
      <c r="F181" s="31"/>
      <c r="G181" s="31"/>
      <c r="H181" s="21"/>
      <c r="I181" s="25">
        <f>DCOUNT(Данные!$A$1:$H$151187,G180,A180:G181)</f>
        <v>0</v>
      </c>
      <c r="J181" s="24"/>
    </row>
    <row r="182" spans="1:10" x14ac:dyDescent="0.25">
      <c r="A182" s="26" t="s">
        <v>1</v>
      </c>
      <c r="B182" s="27" t="s">
        <v>2</v>
      </c>
      <c r="C182" s="27" t="s">
        <v>3</v>
      </c>
      <c r="D182" s="27" t="s">
        <v>4</v>
      </c>
      <c r="E182" s="27" t="s">
        <v>5</v>
      </c>
      <c r="F182" s="27" t="s">
        <v>6</v>
      </c>
      <c r="G182" s="27" t="s">
        <v>7</v>
      </c>
      <c r="H182" s="21"/>
      <c r="I182" s="28" t="s">
        <v>125</v>
      </c>
      <c r="J182" s="29"/>
    </row>
    <row r="183" spans="1:10" ht="15.75" thickBot="1" x14ac:dyDescent="0.3">
      <c r="A183" s="22"/>
      <c r="B183" s="23"/>
      <c r="C183" s="32">
        <v>894668</v>
      </c>
      <c r="D183" s="31"/>
      <c r="E183" s="32" t="s">
        <v>66</v>
      </c>
      <c r="F183" s="31"/>
      <c r="G183" s="31"/>
      <c r="H183" s="21"/>
      <c r="I183" s="25">
        <f>DCOUNT(Данные!$A$1:$H$151187,G182,A182:G183)</f>
        <v>0</v>
      </c>
      <c r="J183" s="24"/>
    </row>
    <row r="184" spans="1:10" x14ac:dyDescent="0.25">
      <c r="A184" s="26" t="s">
        <v>1</v>
      </c>
      <c r="B184" s="27" t="s">
        <v>2</v>
      </c>
      <c r="C184" s="27" t="s">
        <v>3</v>
      </c>
      <c r="D184" s="27" t="s">
        <v>4</v>
      </c>
      <c r="E184" s="27" t="s">
        <v>5</v>
      </c>
      <c r="F184" s="27" t="s">
        <v>6</v>
      </c>
      <c r="G184" s="27" t="s">
        <v>7</v>
      </c>
      <c r="H184" s="21"/>
      <c r="I184" s="28" t="s">
        <v>125</v>
      </c>
      <c r="J184" s="29"/>
    </row>
    <row r="185" spans="1:10" ht="15.75" thickBot="1" x14ac:dyDescent="0.3">
      <c r="A185" s="22"/>
      <c r="B185" s="23"/>
      <c r="C185" s="32">
        <v>894915</v>
      </c>
      <c r="D185" s="31"/>
      <c r="E185" s="32" t="s">
        <v>66</v>
      </c>
      <c r="F185" s="31"/>
      <c r="G185" s="31"/>
      <c r="H185" s="21"/>
      <c r="I185" s="25">
        <f>DCOUNT(Данные!$A$1:$H$151187,G184,A184:G185)</f>
        <v>30</v>
      </c>
      <c r="J185" s="24"/>
    </row>
    <row r="186" spans="1:10" ht="15.75" thickBot="1" x14ac:dyDescent="0.3">
      <c r="A186" s="22"/>
      <c r="B186" s="23"/>
      <c r="C186" s="23"/>
      <c r="D186" s="23"/>
      <c r="E186" s="23"/>
      <c r="F186" s="23"/>
      <c r="G186" s="23"/>
      <c r="H186" s="23"/>
      <c r="I186" s="23"/>
      <c r="J186" s="24"/>
    </row>
    <row r="187" spans="1:10" ht="15.75" thickBot="1" x14ac:dyDescent="0.3">
      <c r="A187" s="22"/>
      <c r="B187" s="23"/>
      <c r="C187" s="23"/>
      <c r="D187" s="23"/>
      <c r="E187" s="23"/>
      <c r="F187" s="23"/>
      <c r="G187" s="23"/>
      <c r="H187" s="23"/>
      <c r="I187" s="23"/>
      <c r="J187" s="23"/>
    </row>
    <row r="188" spans="1:10" ht="15.75" thickBot="1" x14ac:dyDescent="0.3">
      <c r="A188" s="413" t="s">
        <v>74</v>
      </c>
      <c r="B188" s="414"/>
      <c r="C188" s="414"/>
      <c r="D188" s="414"/>
      <c r="E188" s="414"/>
      <c r="F188" s="414"/>
      <c r="G188" s="414"/>
      <c r="H188" s="414"/>
      <c r="I188" s="414"/>
      <c r="J188" s="415"/>
    </row>
    <row r="189" spans="1:10" x14ac:dyDescent="0.25">
      <c r="A189" s="26" t="s">
        <v>1</v>
      </c>
      <c r="B189" s="27" t="s">
        <v>2</v>
      </c>
      <c r="C189" s="27" t="s">
        <v>3</v>
      </c>
      <c r="D189" s="27" t="s">
        <v>4</v>
      </c>
      <c r="E189" s="27" t="s">
        <v>5</v>
      </c>
      <c r="F189" s="27" t="s">
        <v>6</v>
      </c>
      <c r="G189" s="27" t="s">
        <v>7</v>
      </c>
      <c r="H189" s="21"/>
      <c r="I189" s="28" t="s">
        <v>125</v>
      </c>
      <c r="J189" s="29"/>
    </row>
    <row r="190" spans="1:10" x14ac:dyDescent="0.25">
      <c r="A190" s="30"/>
      <c r="B190" s="31"/>
      <c r="C190" s="32" t="s">
        <v>126</v>
      </c>
      <c r="D190" s="31"/>
      <c r="E190" s="32" t="s">
        <v>74</v>
      </c>
      <c r="F190" s="31"/>
      <c r="G190" s="31"/>
      <c r="H190" s="21"/>
      <c r="I190" s="25">
        <f>DCOUNT(Данные!$A$1:$H$151187,G189,A189:G190)</f>
        <v>0</v>
      </c>
      <c r="J190" s="29"/>
    </row>
    <row r="191" spans="1:10" x14ac:dyDescent="0.25">
      <c r="A191" s="26" t="s">
        <v>1</v>
      </c>
      <c r="B191" s="27" t="s">
        <v>2</v>
      </c>
      <c r="C191" s="27" t="s">
        <v>3</v>
      </c>
      <c r="D191" s="27" t="s">
        <v>4</v>
      </c>
      <c r="E191" s="27" t="s">
        <v>5</v>
      </c>
      <c r="F191" s="27" t="s">
        <v>6</v>
      </c>
      <c r="G191" s="27" t="s">
        <v>7</v>
      </c>
      <c r="H191" s="21"/>
      <c r="I191" s="28" t="s">
        <v>125</v>
      </c>
      <c r="J191" s="29"/>
    </row>
    <row r="192" spans="1:10" x14ac:dyDescent="0.25">
      <c r="A192" s="30"/>
      <c r="B192" s="31"/>
      <c r="C192" s="32">
        <v>667972</v>
      </c>
      <c r="D192" s="31"/>
      <c r="E192" s="32" t="s">
        <v>74</v>
      </c>
      <c r="F192" s="31"/>
      <c r="G192" s="31"/>
      <c r="H192" s="21"/>
      <c r="I192" s="25">
        <f>DCOUNT(Данные!$A$1:$H$151187,G191,A191:G192)</f>
        <v>0</v>
      </c>
      <c r="J192" s="29"/>
    </row>
    <row r="193" spans="1:10" x14ac:dyDescent="0.25">
      <c r="A193" s="26" t="s">
        <v>1</v>
      </c>
      <c r="B193" s="27" t="s">
        <v>2</v>
      </c>
      <c r="C193" s="27" t="s">
        <v>3</v>
      </c>
      <c r="D193" s="27" t="s">
        <v>4</v>
      </c>
      <c r="E193" s="27" t="s">
        <v>5</v>
      </c>
      <c r="F193" s="27" t="s">
        <v>6</v>
      </c>
      <c r="G193" s="27" t="s">
        <v>7</v>
      </c>
      <c r="H193" s="21"/>
      <c r="I193" s="28" t="s">
        <v>125</v>
      </c>
      <c r="J193" s="29"/>
    </row>
    <row r="194" spans="1:10" x14ac:dyDescent="0.25">
      <c r="A194" s="30"/>
      <c r="B194" s="31"/>
      <c r="C194" s="32">
        <v>667814</v>
      </c>
      <c r="D194" s="31"/>
      <c r="E194" s="32" t="s">
        <v>74</v>
      </c>
      <c r="F194" s="31"/>
      <c r="G194" s="31"/>
      <c r="H194" s="21"/>
      <c r="I194" s="25">
        <f>DCOUNT(Данные!$A$1:$H$151187,G193,A193:G194)</f>
        <v>0</v>
      </c>
      <c r="J194" s="29"/>
    </row>
    <row r="195" spans="1:10" x14ac:dyDescent="0.25">
      <c r="A195" s="33" t="s">
        <v>1</v>
      </c>
      <c r="B195" s="34" t="s">
        <v>2</v>
      </c>
      <c r="C195" s="34" t="s">
        <v>3</v>
      </c>
      <c r="D195" s="34" t="s">
        <v>4</v>
      </c>
      <c r="E195" s="27" t="s">
        <v>5</v>
      </c>
      <c r="F195" s="34" t="s">
        <v>6</v>
      </c>
      <c r="G195" s="34" t="s">
        <v>7</v>
      </c>
      <c r="H195" s="21"/>
      <c r="I195" s="28" t="s">
        <v>125</v>
      </c>
      <c r="J195" s="29"/>
    </row>
    <row r="196" spans="1:10" x14ac:dyDescent="0.25">
      <c r="A196" s="30"/>
      <c r="B196" s="31"/>
      <c r="C196" s="32" t="s">
        <v>128</v>
      </c>
      <c r="D196" s="31"/>
      <c r="E196" s="32" t="s">
        <v>74</v>
      </c>
      <c r="F196" s="31"/>
      <c r="G196" s="31"/>
      <c r="H196" s="21"/>
      <c r="I196" s="25">
        <f>DCOUNT(Данные!$A$1:$H$151187,G195,A195:G196)</f>
        <v>0</v>
      </c>
      <c r="J196" s="29"/>
    </row>
    <row r="197" spans="1:10" x14ac:dyDescent="0.25">
      <c r="A197" s="33" t="s">
        <v>1</v>
      </c>
      <c r="B197" s="34" t="s">
        <v>2</v>
      </c>
      <c r="C197" s="34" t="s">
        <v>3</v>
      </c>
      <c r="D197" s="34" t="s">
        <v>4</v>
      </c>
      <c r="E197" s="27" t="s">
        <v>5</v>
      </c>
      <c r="F197" s="34" t="s">
        <v>6</v>
      </c>
      <c r="G197" s="34" t="s">
        <v>7</v>
      </c>
      <c r="H197" s="21"/>
      <c r="I197" s="28" t="s">
        <v>125</v>
      </c>
      <c r="J197" s="29"/>
    </row>
    <row r="198" spans="1:10" x14ac:dyDescent="0.25">
      <c r="A198" s="30"/>
      <c r="B198" s="31"/>
      <c r="C198" s="32" t="str">
        <f>"811805"</f>
        <v>811805</v>
      </c>
      <c r="D198" s="31"/>
      <c r="E198" s="32" t="s">
        <v>74</v>
      </c>
      <c r="F198" s="31"/>
      <c r="G198" s="31"/>
      <c r="H198" s="21"/>
      <c r="I198" s="25">
        <f>DCOUNT(Данные!$A$1:$H$151187,G197,A197:G198)</f>
        <v>0</v>
      </c>
      <c r="J198" s="29"/>
    </row>
    <row r="199" spans="1:10" x14ac:dyDescent="0.25">
      <c r="A199" s="33" t="s">
        <v>1</v>
      </c>
      <c r="B199" s="34" t="s">
        <v>2</v>
      </c>
      <c r="C199" s="34" t="s">
        <v>3</v>
      </c>
      <c r="D199" s="34" t="s">
        <v>4</v>
      </c>
      <c r="E199" s="27" t="s">
        <v>5</v>
      </c>
      <c r="F199" s="34" t="s">
        <v>6</v>
      </c>
      <c r="G199" s="34" t="s">
        <v>7</v>
      </c>
      <c r="H199" s="21"/>
      <c r="I199" s="28" t="s">
        <v>125</v>
      </c>
      <c r="J199" s="29"/>
    </row>
    <row r="200" spans="1:10" x14ac:dyDescent="0.25">
      <c r="A200" s="30"/>
      <c r="B200" s="31"/>
      <c r="C200" s="32" t="s">
        <v>127</v>
      </c>
      <c r="D200" s="31"/>
      <c r="E200" s="32" t="s">
        <v>74</v>
      </c>
      <c r="F200" s="31"/>
      <c r="G200" s="31"/>
      <c r="H200" s="21"/>
      <c r="I200" s="25">
        <f>DCOUNT(Данные!$A$1:$H$151187,G199,A199:G200)</f>
        <v>0</v>
      </c>
      <c r="J200" s="29"/>
    </row>
    <row r="201" spans="1:10" x14ac:dyDescent="0.25">
      <c r="A201" s="33" t="s">
        <v>1</v>
      </c>
      <c r="B201" s="34" t="s">
        <v>2</v>
      </c>
      <c r="C201" s="34" t="s">
        <v>3</v>
      </c>
      <c r="D201" s="34" t="s">
        <v>4</v>
      </c>
      <c r="E201" s="27" t="s">
        <v>5</v>
      </c>
      <c r="F201" s="34" t="s">
        <v>6</v>
      </c>
      <c r="G201" s="34" t="s">
        <v>7</v>
      </c>
      <c r="H201" s="21"/>
      <c r="I201" s="28" t="s">
        <v>125</v>
      </c>
      <c r="J201" s="29"/>
    </row>
    <row r="202" spans="1:10" x14ac:dyDescent="0.25">
      <c r="A202" s="30"/>
      <c r="B202" s="31"/>
      <c r="C202" s="32" t="s">
        <v>130</v>
      </c>
      <c r="D202" s="31"/>
      <c r="E202" s="32" t="s">
        <v>74</v>
      </c>
      <c r="F202" s="31"/>
      <c r="G202" s="31"/>
      <c r="H202" s="21"/>
      <c r="I202" s="25">
        <f>DCOUNT(Данные!$A$1:$H$151187,G201,A201:G202)</f>
        <v>0</v>
      </c>
      <c r="J202" s="29"/>
    </row>
    <row r="203" spans="1:10" x14ac:dyDescent="0.25">
      <c r="A203" s="26" t="s">
        <v>1</v>
      </c>
      <c r="B203" s="27" t="s">
        <v>2</v>
      </c>
      <c r="C203" s="27" t="s">
        <v>3</v>
      </c>
      <c r="D203" s="27" t="s">
        <v>4</v>
      </c>
      <c r="E203" s="27" t="s">
        <v>5</v>
      </c>
      <c r="F203" s="27" t="s">
        <v>6</v>
      </c>
      <c r="G203" s="27" t="s">
        <v>7</v>
      </c>
      <c r="H203" s="21"/>
      <c r="I203" s="28" t="s">
        <v>125</v>
      </c>
      <c r="J203" s="29"/>
    </row>
    <row r="204" spans="1:10" x14ac:dyDescent="0.25">
      <c r="A204" s="30"/>
      <c r="B204" s="31"/>
      <c r="C204" s="32">
        <v>894957</v>
      </c>
      <c r="D204" s="31"/>
      <c r="E204" s="32" t="s">
        <v>74</v>
      </c>
      <c r="F204" s="31"/>
      <c r="G204" s="31"/>
      <c r="H204" s="21"/>
      <c r="I204" s="25">
        <f>DCOUNT(Данные!$A$1:$H$151187,G203,A203:G204)</f>
        <v>0</v>
      </c>
      <c r="J204" s="29"/>
    </row>
    <row r="205" spans="1:10" x14ac:dyDescent="0.25">
      <c r="A205" s="26" t="s">
        <v>1</v>
      </c>
      <c r="B205" s="27" t="s">
        <v>2</v>
      </c>
      <c r="C205" s="27" t="s">
        <v>3</v>
      </c>
      <c r="D205" s="27" t="s">
        <v>4</v>
      </c>
      <c r="E205" s="27" t="s">
        <v>5</v>
      </c>
      <c r="F205" s="27" t="s">
        <v>6</v>
      </c>
      <c r="G205" s="27" t="s">
        <v>7</v>
      </c>
      <c r="H205" s="21"/>
      <c r="I205" s="28" t="s">
        <v>125</v>
      </c>
      <c r="J205" s="29"/>
    </row>
    <row r="206" spans="1:10" x14ac:dyDescent="0.25">
      <c r="A206" s="30"/>
      <c r="B206" s="31"/>
      <c r="C206" s="32">
        <v>894971</v>
      </c>
      <c r="D206" s="31"/>
      <c r="E206" s="32" t="s">
        <v>74</v>
      </c>
      <c r="F206" s="31"/>
      <c r="G206" s="31"/>
      <c r="H206" s="21"/>
      <c r="I206" s="25">
        <f>DCOUNT(Данные!$A$1:$H$151187,G205,A205:G206)</f>
        <v>0</v>
      </c>
      <c r="J206" s="29"/>
    </row>
    <row r="207" spans="1:10" x14ac:dyDescent="0.25">
      <c r="A207" s="26" t="s">
        <v>1</v>
      </c>
      <c r="B207" s="27" t="s">
        <v>2</v>
      </c>
      <c r="C207" s="27" t="s">
        <v>3</v>
      </c>
      <c r="D207" s="27" t="s">
        <v>4</v>
      </c>
      <c r="E207" s="27" t="s">
        <v>5</v>
      </c>
      <c r="F207" s="27" t="s">
        <v>6</v>
      </c>
      <c r="G207" s="27" t="s">
        <v>7</v>
      </c>
      <c r="H207" s="21"/>
      <c r="I207" s="28" t="s">
        <v>125</v>
      </c>
      <c r="J207" s="29"/>
    </row>
    <row r="208" spans="1:10" ht="15.75" thickBot="1" x14ac:dyDescent="0.3">
      <c r="A208" s="22"/>
      <c r="B208" s="23"/>
      <c r="C208" s="32">
        <v>894923</v>
      </c>
      <c r="D208" s="31"/>
      <c r="E208" s="32" t="s">
        <v>74</v>
      </c>
      <c r="F208" s="31"/>
      <c r="G208" s="31"/>
      <c r="H208" s="21"/>
      <c r="I208" s="25">
        <f>DCOUNT(Данные!$A$1:$H$151187,G207,A207:G208)</f>
        <v>0</v>
      </c>
      <c r="J208" s="24"/>
    </row>
    <row r="209" spans="1:10" x14ac:dyDescent="0.25">
      <c r="A209" s="26" t="s">
        <v>1</v>
      </c>
      <c r="B209" s="27" t="s">
        <v>2</v>
      </c>
      <c r="C209" s="27" t="s">
        <v>3</v>
      </c>
      <c r="D209" s="27" t="s">
        <v>4</v>
      </c>
      <c r="E209" s="27" t="s">
        <v>5</v>
      </c>
      <c r="F209" s="27" t="s">
        <v>6</v>
      </c>
      <c r="G209" s="27" t="s">
        <v>7</v>
      </c>
      <c r="H209" s="21"/>
      <c r="I209" s="28" t="s">
        <v>125</v>
      </c>
      <c r="J209" s="29"/>
    </row>
    <row r="210" spans="1:10" ht="15.75" thickBot="1" x14ac:dyDescent="0.3">
      <c r="A210" s="22"/>
      <c r="B210" s="23"/>
      <c r="C210" s="32">
        <v>894924</v>
      </c>
      <c r="D210" s="31"/>
      <c r="E210" s="32" t="s">
        <v>74</v>
      </c>
      <c r="F210" s="31"/>
      <c r="G210" s="31"/>
      <c r="H210" s="21"/>
      <c r="I210" s="25">
        <f>DCOUNT(Данные!$A$1:$H$151187,G209,A209:G210)</f>
        <v>0</v>
      </c>
      <c r="J210" s="24"/>
    </row>
    <row r="211" spans="1:10" x14ac:dyDescent="0.25">
      <c r="A211" s="26" t="s">
        <v>1</v>
      </c>
      <c r="B211" s="27" t="s">
        <v>2</v>
      </c>
      <c r="C211" s="27" t="s">
        <v>3</v>
      </c>
      <c r="D211" s="27" t="s">
        <v>4</v>
      </c>
      <c r="E211" s="27" t="s">
        <v>5</v>
      </c>
      <c r="F211" s="27" t="s">
        <v>6</v>
      </c>
      <c r="G211" s="27" t="s">
        <v>7</v>
      </c>
      <c r="H211" s="21"/>
      <c r="I211" s="28" t="s">
        <v>125</v>
      </c>
      <c r="J211" s="29"/>
    </row>
    <row r="212" spans="1:10" ht="15.75" thickBot="1" x14ac:dyDescent="0.3">
      <c r="A212" s="22"/>
      <c r="B212" s="23"/>
      <c r="C212" s="32">
        <v>667983</v>
      </c>
      <c r="D212" s="31"/>
      <c r="E212" s="32" t="s">
        <v>74</v>
      </c>
      <c r="F212" s="31"/>
      <c r="G212" s="31"/>
      <c r="H212" s="21"/>
      <c r="I212" s="25">
        <f>DCOUNT(Данные!$A$1:$H$151187,G211,A211:G212)</f>
        <v>0</v>
      </c>
      <c r="J212" s="24"/>
    </row>
    <row r="213" spans="1:10" x14ac:dyDescent="0.25">
      <c r="A213" s="26" t="s">
        <v>1</v>
      </c>
      <c r="B213" s="27" t="s">
        <v>2</v>
      </c>
      <c r="C213" s="27" t="s">
        <v>3</v>
      </c>
      <c r="D213" s="27" t="s">
        <v>4</v>
      </c>
      <c r="E213" s="27" t="s">
        <v>5</v>
      </c>
      <c r="F213" s="27" t="s">
        <v>6</v>
      </c>
      <c r="G213" s="27" t="s">
        <v>7</v>
      </c>
      <c r="H213" s="21"/>
      <c r="I213" s="28" t="s">
        <v>125</v>
      </c>
      <c r="J213" s="29"/>
    </row>
    <row r="214" spans="1:10" ht="15.75" thickBot="1" x14ac:dyDescent="0.3">
      <c r="A214" s="22"/>
      <c r="B214" s="23"/>
      <c r="C214" s="32">
        <v>667984</v>
      </c>
      <c r="D214" s="31"/>
      <c r="E214" s="32" t="s">
        <v>74</v>
      </c>
      <c r="F214" s="31"/>
      <c r="G214" s="31"/>
      <c r="H214" s="21"/>
      <c r="I214" s="25">
        <f>DCOUNT(Данные!$A$1:$H$151187,G213,A213:G214)</f>
        <v>0</v>
      </c>
      <c r="J214" s="24"/>
    </row>
    <row r="215" spans="1:10" x14ac:dyDescent="0.25">
      <c r="A215" s="26" t="s">
        <v>1</v>
      </c>
      <c r="B215" s="27" t="s">
        <v>2</v>
      </c>
      <c r="C215" s="27" t="s">
        <v>3</v>
      </c>
      <c r="D215" s="27" t="s">
        <v>4</v>
      </c>
      <c r="E215" s="27" t="s">
        <v>5</v>
      </c>
      <c r="F215" s="27" t="s">
        <v>6</v>
      </c>
      <c r="G215" s="27" t="s">
        <v>7</v>
      </c>
      <c r="H215" s="21"/>
      <c r="I215" s="28" t="s">
        <v>125</v>
      </c>
      <c r="J215" s="29"/>
    </row>
    <row r="216" spans="1:10" ht="15.75" thickBot="1" x14ac:dyDescent="0.3">
      <c r="A216" s="22"/>
      <c r="B216" s="23"/>
      <c r="C216" s="32">
        <v>811667</v>
      </c>
      <c r="D216" s="31"/>
      <c r="E216" s="32" t="s">
        <v>74</v>
      </c>
      <c r="F216" s="31"/>
      <c r="G216" s="31"/>
      <c r="H216" s="21"/>
      <c r="I216" s="25">
        <f>DCOUNT(Данные!$A$1:$H$151187,G215,A215:G216)</f>
        <v>0</v>
      </c>
      <c r="J216" s="24"/>
    </row>
    <row r="217" spans="1:10" x14ac:dyDescent="0.25">
      <c r="A217" s="26" t="s">
        <v>1</v>
      </c>
      <c r="B217" s="27" t="s">
        <v>2</v>
      </c>
      <c r="C217" s="27" t="s">
        <v>3</v>
      </c>
      <c r="D217" s="27" t="s">
        <v>4</v>
      </c>
      <c r="E217" s="27" t="s">
        <v>5</v>
      </c>
      <c r="F217" s="27" t="s">
        <v>6</v>
      </c>
      <c r="G217" s="27" t="s">
        <v>7</v>
      </c>
      <c r="H217" s="21"/>
      <c r="I217" s="28" t="s">
        <v>125</v>
      </c>
      <c r="J217" s="29"/>
    </row>
    <row r="218" spans="1:10" ht="15.75" thickBot="1" x14ac:dyDescent="0.3">
      <c r="A218" s="22"/>
      <c r="B218" s="23"/>
      <c r="C218" s="32">
        <v>894669</v>
      </c>
      <c r="D218" s="31"/>
      <c r="E218" s="32" t="s">
        <v>74</v>
      </c>
      <c r="F218" s="31"/>
      <c r="G218" s="31"/>
      <c r="H218" s="21"/>
      <c r="I218" s="25">
        <f>DCOUNT(Данные!$A$1:$H$151187,G217,A217:G218)</f>
        <v>0</v>
      </c>
      <c r="J218" s="24"/>
    </row>
    <row r="219" spans="1:10" x14ac:dyDescent="0.25">
      <c r="A219" s="26" t="s">
        <v>1</v>
      </c>
      <c r="B219" s="27" t="s">
        <v>2</v>
      </c>
      <c r="C219" s="27" t="s">
        <v>3</v>
      </c>
      <c r="D219" s="27" t="s">
        <v>4</v>
      </c>
      <c r="E219" s="27" t="s">
        <v>5</v>
      </c>
      <c r="F219" s="27" t="s">
        <v>6</v>
      </c>
      <c r="G219" s="27" t="s">
        <v>7</v>
      </c>
      <c r="H219" s="21"/>
      <c r="I219" s="28" t="s">
        <v>125</v>
      </c>
      <c r="J219" s="29"/>
    </row>
    <row r="220" spans="1:10" ht="15.75" thickBot="1" x14ac:dyDescent="0.3">
      <c r="A220" s="22"/>
      <c r="B220" s="23"/>
      <c r="C220" s="32">
        <v>894668</v>
      </c>
      <c r="D220" s="31"/>
      <c r="E220" s="32" t="s">
        <v>74</v>
      </c>
      <c r="F220" s="31"/>
      <c r="G220" s="31"/>
      <c r="H220" s="21"/>
      <c r="I220" s="25">
        <f>DCOUNT(Данные!$A$1:$H$151187,G219,A219:G220)</f>
        <v>0</v>
      </c>
      <c r="J220" s="24"/>
    </row>
    <row r="221" spans="1:10" x14ac:dyDescent="0.25">
      <c r="A221" s="26" t="s">
        <v>1</v>
      </c>
      <c r="B221" s="27" t="s">
        <v>2</v>
      </c>
      <c r="C221" s="27" t="s">
        <v>3</v>
      </c>
      <c r="D221" s="27" t="s">
        <v>4</v>
      </c>
      <c r="E221" s="27" t="s">
        <v>5</v>
      </c>
      <c r="F221" s="27" t="s">
        <v>6</v>
      </c>
      <c r="G221" s="27" t="s">
        <v>7</v>
      </c>
      <c r="H221" s="21"/>
      <c r="I221" s="28" t="s">
        <v>125</v>
      </c>
      <c r="J221" s="29"/>
    </row>
    <row r="222" spans="1:10" ht="15.75" thickBot="1" x14ac:dyDescent="0.3">
      <c r="A222" s="22"/>
      <c r="B222" s="23"/>
      <c r="C222" s="32">
        <v>894915</v>
      </c>
      <c r="D222" s="31"/>
      <c r="E222" s="32" t="s">
        <v>74</v>
      </c>
      <c r="F222" s="31"/>
      <c r="G222" s="31"/>
      <c r="H222" s="21"/>
      <c r="I222" s="25">
        <f>DCOUNT(Данные!$A$1:$H$151187,G221,A221:G222)</f>
        <v>0</v>
      </c>
      <c r="J222" s="24"/>
    </row>
    <row r="223" spans="1:10" ht="15.75" thickBot="1" x14ac:dyDescent="0.3">
      <c r="A223" s="22"/>
      <c r="B223" s="23"/>
      <c r="C223" s="23"/>
      <c r="D223" s="23"/>
      <c r="E223" s="23"/>
      <c r="F223" s="23"/>
      <c r="G223" s="23"/>
      <c r="H223" s="23"/>
      <c r="I223" s="23"/>
      <c r="J223" s="24"/>
    </row>
    <row r="224" spans="1:10" ht="15.75" thickBo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</row>
    <row r="225" spans="1:10" ht="15.75" thickBot="1" x14ac:dyDescent="0.3">
      <c r="A225" s="413" t="s">
        <v>334</v>
      </c>
      <c r="B225" s="414"/>
      <c r="C225" s="414"/>
      <c r="D225" s="414"/>
      <c r="E225" s="414"/>
      <c r="F225" s="414"/>
      <c r="G225" s="414"/>
      <c r="H225" s="414"/>
      <c r="I225" s="414"/>
      <c r="J225" s="415"/>
    </row>
    <row r="226" spans="1:10" x14ac:dyDescent="0.25">
      <c r="A226" s="26" t="s">
        <v>1</v>
      </c>
      <c r="B226" s="27" t="s">
        <v>2</v>
      </c>
      <c r="C226" s="27" t="s">
        <v>3</v>
      </c>
      <c r="D226" s="27" t="s">
        <v>4</v>
      </c>
      <c r="E226" s="27" t="s">
        <v>5</v>
      </c>
      <c r="F226" s="27" t="s">
        <v>6</v>
      </c>
      <c r="G226" s="27" t="s">
        <v>7</v>
      </c>
      <c r="H226" s="21"/>
      <c r="I226" s="28" t="s">
        <v>125</v>
      </c>
      <c r="J226" s="29"/>
    </row>
    <row r="227" spans="1:10" x14ac:dyDescent="0.25">
      <c r="A227" s="30"/>
      <c r="B227" s="31"/>
      <c r="C227" s="32" t="s">
        <v>126</v>
      </c>
      <c r="D227" s="31"/>
      <c r="E227" s="32" t="s">
        <v>334</v>
      </c>
      <c r="F227" s="31"/>
      <c r="G227" s="31"/>
      <c r="H227" s="21"/>
      <c r="I227" s="25">
        <f>DCOUNT(Данные!$A$1:$H$151187,G226,A226:G227)</f>
        <v>0</v>
      </c>
      <c r="J227" s="29"/>
    </row>
    <row r="228" spans="1:10" x14ac:dyDescent="0.25">
      <c r="A228" s="26" t="s">
        <v>1</v>
      </c>
      <c r="B228" s="27" t="s">
        <v>2</v>
      </c>
      <c r="C228" s="27" t="s">
        <v>3</v>
      </c>
      <c r="D228" s="27" t="s">
        <v>4</v>
      </c>
      <c r="E228" s="27" t="s">
        <v>5</v>
      </c>
      <c r="F228" s="27" t="s">
        <v>6</v>
      </c>
      <c r="G228" s="27" t="s">
        <v>7</v>
      </c>
      <c r="H228" s="21"/>
      <c r="I228" s="28" t="s">
        <v>125</v>
      </c>
      <c r="J228" s="29"/>
    </row>
    <row r="229" spans="1:10" x14ac:dyDescent="0.25">
      <c r="A229" s="30"/>
      <c r="B229" s="31"/>
      <c r="C229" s="32">
        <v>667972</v>
      </c>
      <c r="D229" s="31"/>
      <c r="E229" s="32" t="s">
        <v>334</v>
      </c>
      <c r="F229" s="31"/>
      <c r="G229" s="31"/>
      <c r="H229" s="21"/>
      <c r="I229" s="25">
        <f>DCOUNT(Данные!$A$1:$H$151187,G228,A228:G229)</f>
        <v>0</v>
      </c>
      <c r="J229" s="29"/>
    </row>
    <row r="230" spans="1:10" x14ac:dyDescent="0.25">
      <c r="A230" s="26" t="s">
        <v>1</v>
      </c>
      <c r="B230" s="27" t="s">
        <v>2</v>
      </c>
      <c r="C230" s="27" t="s">
        <v>3</v>
      </c>
      <c r="D230" s="27" t="s">
        <v>4</v>
      </c>
      <c r="E230" s="27" t="s">
        <v>5</v>
      </c>
      <c r="F230" s="27" t="s">
        <v>6</v>
      </c>
      <c r="G230" s="27" t="s">
        <v>7</v>
      </c>
      <c r="H230" s="21"/>
      <c r="I230" s="28" t="s">
        <v>125</v>
      </c>
      <c r="J230" s="29"/>
    </row>
    <row r="231" spans="1:10" x14ac:dyDescent="0.25">
      <c r="A231" s="30"/>
      <c r="B231" s="31"/>
      <c r="C231" s="32">
        <v>667814</v>
      </c>
      <c r="D231" s="31"/>
      <c r="E231" s="32" t="s">
        <v>334</v>
      </c>
      <c r="F231" s="31"/>
      <c r="G231" s="31"/>
      <c r="H231" s="21"/>
      <c r="I231" s="25">
        <f>DCOUNT(Данные!$A$1:$H$151187,G230,A230:G231)</f>
        <v>0</v>
      </c>
      <c r="J231" s="29"/>
    </row>
    <row r="232" spans="1:10" x14ac:dyDescent="0.25">
      <c r="A232" s="33" t="s">
        <v>1</v>
      </c>
      <c r="B232" s="34" t="s">
        <v>2</v>
      </c>
      <c r="C232" s="34" t="s">
        <v>3</v>
      </c>
      <c r="D232" s="34" t="s">
        <v>4</v>
      </c>
      <c r="E232" s="27" t="s">
        <v>5</v>
      </c>
      <c r="F232" s="34" t="s">
        <v>6</v>
      </c>
      <c r="G232" s="34" t="s">
        <v>7</v>
      </c>
      <c r="H232" s="21"/>
      <c r="I232" s="28" t="s">
        <v>125</v>
      </c>
      <c r="J232" s="29"/>
    </row>
    <row r="233" spans="1:10" x14ac:dyDescent="0.25">
      <c r="A233" s="30"/>
      <c r="B233" s="31"/>
      <c r="C233" s="32" t="s">
        <v>128</v>
      </c>
      <c r="D233" s="31"/>
      <c r="E233" s="32" t="s">
        <v>334</v>
      </c>
      <c r="F233" s="31"/>
      <c r="G233" s="31"/>
      <c r="H233" s="21"/>
      <c r="I233" s="25">
        <f>DCOUNT(Данные!$A$1:$H$151187,G232,A232:G233)</f>
        <v>0</v>
      </c>
      <c r="J233" s="29"/>
    </row>
    <row r="234" spans="1:10" x14ac:dyDescent="0.25">
      <c r="A234" s="33" t="s">
        <v>1</v>
      </c>
      <c r="B234" s="34" t="s">
        <v>2</v>
      </c>
      <c r="C234" s="34" t="s">
        <v>3</v>
      </c>
      <c r="D234" s="34" t="s">
        <v>4</v>
      </c>
      <c r="E234" s="27" t="s">
        <v>5</v>
      </c>
      <c r="F234" s="34" t="s">
        <v>6</v>
      </c>
      <c r="G234" s="34" t="s">
        <v>7</v>
      </c>
      <c r="H234" s="21"/>
      <c r="I234" s="28" t="s">
        <v>125</v>
      </c>
      <c r="J234" s="29"/>
    </row>
    <row r="235" spans="1:10" x14ac:dyDescent="0.25">
      <c r="A235" s="30"/>
      <c r="B235" s="31"/>
      <c r="C235" s="32" t="str">
        <f>"811805"</f>
        <v>811805</v>
      </c>
      <c r="D235" s="31"/>
      <c r="E235" s="32" t="s">
        <v>334</v>
      </c>
      <c r="F235" s="31"/>
      <c r="G235" s="31"/>
      <c r="H235" s="21"/>
      <c r="I235" s="25">
        <f>DCOUNT(Данные!$A$1:$H$151187,G234,A234:G235)</f>
        <v>0</v>
      </c>
      <c r="J235" s="29"/>
    </row>
    <row r="236" spans="1:10" x14ac:dyDescent="0.25">
      <c r="A236" s="33" t="s">
        <v>1</v>
      </c>
      <c r="B236" s="34" t="s">
        <v>2</v>
      </c>
      <c r="C236" s="34" t="s">
        <v>3</v>
      </c>
      <c r="D236" s="34" t="s">
        <v>4</v>
      </c>
      <c r="E236" s="27" t="s">
        <v>5</v>
      </c>
      <c r="F236" s="34" t="s">
        <v>6</v>
      </c>
      <c r="G236" s="34" t="s">
        <v>7</v>
      </c>
      <c r="H236" s="21"/>
      <c r="I236" s="28" t="s">
        <v>125</v>
      </c>
      <c r="J236" s="29"/>
    </row>
    <row r="237" spans="1:10" x14ac:dyDescent="0.25">
      <c r="A237" s="30"/>
      <c r="B237" s="31"/>
      <c r="C237" s="32" t="s">
        <v>127</v>
      </c>
      <c r="D237" s="31"/>
      <c r="E237" s="32" t="s">
        <v>334</v>
      </c>
      <c r="F237" s="31"/>
      <c r="G237" s="31"/>
      <c r="H237" s="21"/>
      <c r="I237" s="25">
        <f>DCOUNT(Данные!$A$1:$H$151187,G236,A236:G237)</f>
        <v>0</v>
      </c>
      <c r="J237" s="29"/>
    </row>
    <row r="238" spans="1:10" x14ac:dyDescent="0.25">
      <c r="A238" s="33" t="s">
        <v>1</v>
      </c>
      <c r="B238" s="34" t="s">
        <v>2</v>
      </c>
      <c r="C238" s="34" t="s">
        <v>3</v>
      </c>
      <c r="D238" s="34" t="s">
        <v>4</v>
      </c>
      <c r="E238" s="27" t="s">
        <v>5</v>
      </c>
      <c r="F238" s="34" t="s">
        <v>6</v>
      </c>
      <c r="G238" s="34" t="s">
        <v>7</v>
      </c>
      <c r="H238" s="21"/>
      <c r="I238" s="28" t="s">
        <v>125</v>
      </c>
      <c r="J238" s="29"/>
    </row>
    <row r="239" spans="1:10" x14ac:dyDescent="0.25">
      <c r="A239" s="30"/>
      <c r="B239" s="31"/>
      <c r="C239" s="32" t="s">
        <v>130</v>
      </c>
      <c r="D239" s="31"/>
      <c r="E239" s="32" t="s">
        <v>334</v>
      </c>
      <c r="F239" s="31"/>
      <c r="G239" s="31"/>
      <c r="H239" s="21"/>
      <c r="I239" s="25">
        <f>DCOUNT(Данные!$A$1:$H$151187,G238,A238:G239)</f>
        <v>0</v>
      </c>
      <c r="J239" s="29"/>
    </row>
    <row r="240" spans="1:10" x14ac:dyDescent="0.25">
      <c r="A240" s="26" t="s">
        <v>1</v>
      </c>
      <c r="B240" s="27" t="s">
        <v>2</v>
      </c>
      <c r="C240" s="27" t="s">
        <v>3</v>
      </c>
      <c r="D240" s="27" t="s">
        <v>4</v>
      </c>
      <c r="E240" s="27" t="s">
        <v>5</v>
      </c>
      <c r="F240" s="27" t="s">
        <v>6</v>
      </c>
      <c r="G240" s="27" t="s">
        <v>7</v>
      </c>
      <c r="H240" s="21"/>
      <c r="I240" s="28" t="s">
        <v>125</v>
      </c>
      <c r="J240" s="29"/>
    </row>
    <row r="241" spans="1:10" x14ac:dyDescent="0.25">
      <c r="A241" s="30"/>
      <c r="B241" s="31"/>
      <c r="C241" s="32">
        <v>894957</v>
      </c>
      <c r="D241" s="31"/>
      <c r="E241" s="32" t="s">
        <v>334</v>
      </c>
      <c r="F241" s="31"/>
      <c r="G241" s="31"/>
      <c r="H241" s="21"/>
      <c r="I241" s="25">
        <f>DCOUNT(Данные!$A$1:$H$151187,G240,A240:G241)</f>
        <v>0</v>
      </c>
      <c r="J241" s="29"/>
    </row>
    <row r="242" spans="1:10" x14ac:dyDescent="0.25">
      <c r="A242" s="26" t="s">
        <v>1</v>
      </c>
      <c r="B242" s="27" t="s">
        <v>2</v>
      </c>
      <c r="C242" s="27" t="s">
        <v>3</v>
      </c>
      <c r="D242" s="27" t="s">
        <v>4</v>
      </c>
      <c r="E242" s="27" t="s">
        <v>5</v>
      </c>
      <c r="F242" s="27" t="s">
        <v>6</v>
      </c>
      <c r="G242" s="27" t="s">
        <v>7</v>
      </c>
      <c r="H242" s="21"/>
      <c r="I242" s="28" t="s">
        <v>125</v>
      </c>
      <c r="J242" s="29"/>
    </row>
    <row r="243" spans="1:10" x14ac:dyDescent="0.25">
      <c r="A243" s="30"/>
      <c r="B243" s="31"/>
      <c r="C243" s="32">
        <v>894971</v>
      </c>
      <c r="D243" s="31"/>
      <c r="E243" s="32" t="s">
        <v>334</v>
      </c>
      <c r="F243" s="31"/>
      <c r="G243" s="31"/>
      <c r="H243" s="21"/>
      <c r="I243" s="25">
        <f>DCOUNT(Данные!$A$1:$H$151187,G242,A242:G243)</f>
        <v>0</v>
      </c>
      <c r="J243" s="29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ht="15.75" thickBot="1" x14ac:dyDescent="0.3">
      <c r="A245" s="22"/>
      <c r="B245" s="23"/>
      <c r="C245" s="32">
        <v>894923</v>
      </c>
      <c r="D245" s="31"/>
      <c r="E245" s="32" t="s">
        <v>334</v>
      </c>
      <c r="F245" s="31"/>
      <c r="G245" s="31"/>
      <c r="H245" s="21"/>
      <c r="I245" s="25">
        <f>DCOUNT(Данные!$A$1:$H$151187,G244,A244:G245)</f>
        <v>0</v>
      </c>
      <c r="J245" s="24"/>
    </row>
    <row r="246" spans="1:10" x14ac:dyDescent="0.25">
      <c r="A246" s="26" t="s">
        <v>1</v>
      </c>
      <c r="B246" s="27" t="s">
        <v>2</v>
      </c>
      <c r="C246" s="27" t="s">
        <v>3</v>
      </c>
      <c r="D246" s="27" t="s">
        <v>4</v>
      </c>
      <c r="E246" s="27" t="s">
        <v>5</v>
      </c>
      <c r="F246" s="27" t="s">
        <v>6</v>
      </c>
      <c r="G246" s="27" t="s">
        <v>7</v>
      </c>
      <c r="H246" s="21"/>
      <c r="I246" s="28" t="s">
        <v>125</v>
      </c>
      <c r="J246" s="29"/>
    </row>
    <row r="247" spans="1:10" ht="15.75" thickBot="1" x14ac:dyDescent="0.3">
      <c r="A247" s="22"/>
      <c r="B247" s="23"/>
      <c r="C247" s="32">
        <v>894924</v>
      </c>
      <c r="D247" s="31"/>
      <c r="E247" s="32" t="s">
        <v>334</v>
      </c>
      <c r="F247" s="31"/>
      <c r="G247" s="31"/>
      <c r="H247" s="21"/>
      <c r="I247" s="25">
        <f>DCOUNT(Данные!$A$1:$H$151187,G246,A246:G247)</f>
        <v>0</v>
      </c>
      <c r="J247" s="24"/>
    </row>
    <row r="248" spans="1:10" x14ac:dyDescent="0.25">
      <c r="A248" s="26" t="s">
        <v>1</v>
      </c>
      <c r="B248" s="27" t="s">
        <v>2</v>
      </c>
      <c r="C248" s="27" t="s">
        <v>3</v>
      </c>
      <c r="D248" s="27" t="s">
        <v>4</v>
      </c>
      <c r="E248" s="27" t="s">
        <v>5</v>
      </c>
      <c r="F248" s="27" t="s">
        <v>6</v>
      </c>
      <c r="G248" s="27" t="s">
        <v>7</v>
      </c>
      <c r="H248" s="21"/>
      <c r="I248" s="28" t="s">
        <v>125</v>
      </c>
      <c r="J248" s="29"/>
    </row>
    <row r="249" spans="1:10" ht="15.75" thickBot="1" x14ac:dyDescent="0.3">
      <c r="A249" s="22"/>
      <c r="B249" s="23"/>
      <c r="C249" s="32">
        <v>667983</v>
      </c>
      <c r="D249" s="31"/>
      <c r="E249" s="32" t="s">
        <v>334</v>
      </c>
      <c r="F249" s="31"/>
      <c r="G249" s="31"/>
      <c r="H249" s="21"/>
      <c r="I249" s="25">
        <f>DCOUNT(Данные!$A$1:$H$151187,G248,A248:G249)</f>
        <v>0</v>
      </c>
      <c r="J249" s="24"/>
    </row>
    <row r="250" spans="1:10" x14ac:dyDescent="0.25">
      <c r="A250" s="26" t="s">
        <v>1</v>
      </c>
      <c r="B250" s="27" t="s">
        <v>2</v>
      </c>
      <c r="C250" s="27" t="s">
        <v>3</v>
      </c>
      <c r="D250" s="27" t="s">
        <v>4</v>
      </c>
      <c r="E250" s="27" t="s">
        <v>5</v>
      </c>
      <c r="F250" s="27" t="s">
        <v>6</v>
      </c>
      <c r="G250" s="27" t="s">
        <v>7</v>
      </c>
      <c r="H250" s="21"/>
      <c r="I250" s="28" t="s">
        <v>125</v>
      </c>
      <c r="J250" s="29"/>
    </row>
    <row r="251" spans="1:10" ht="15.75" thickBot="1" x14ac:dyDescent="0.3">
      <c r="A251" s="22"/>
      <c r="B251" s="23"/>
      <c r="C251" s="32">
        <v>667984</v>
      </c>
      <c r="D251" s="31"/>
      <c r="E251" s="32" t="s">
        <v>334</v>
      </c>
      <c r="F251" s="31"/>
      <c r="G251" s="31"/>
      <c r="H251" s="21"/>
      <c r="I251" s="25">
        <f>DCOUNT(Данные!$A$1:$H$151187,G250,A250:G251)</f>
        <v>0</v>
      </c>
      <c r="J251" s="24"/>
    </row>
    <row r="252" spans="1:10" x14ac:dyDescent="0.25">
      <c r="A252" s="26" t="s">
        <v>1</v>
      </c>
      <c r="B252" s="27" t="s">
        <v>2</v>
      </c>
      <c r="C252" s="27" t="s">
        <v>3</v>
      </c>
      <c r="D252" s="27" t="s">
        <v>4</v>
      </c>
      <c r="E252" s="27" t="s">
        <v>5</v>
      </c>
      <c r="F252" s="27" t="s">
        <v>6</v>
      </c>
      <c r="G252" s="27" t="s">
        <v>7</v>
      </c>
      <c r="H252" s="21"/>
      <c r="I252" s="28" t="s">
        <v>125</v>
      </c>
      <c r="J252" s="29"/>
    </row>
    <row r="253" spans="1:10" ht="15.75" thickBot="1" x14ac:dyDescent="0.3">
      <c r="A253" s="22"/>
      <c r="B253" s="23"/>
      <c r="C253" s="32">
        <v>811667</v>
      </c>
      <c r="D253" s="31"/>
      <c r="E253" s="32" t="s">
        <v>334</v>
      </c>
      <c r="F253" s="31"/>
      <c r="G253" s="31"/>
      <c r="H253" s="21"/>
      <c r="I253" s="25">
        <f>DCOUNT(Данные!$A$1:$H$151187,G252,A252:G253)</f>
        <v>0</v>
      </c>
      <c r="J253" s="24"/>
    </row>
    <row r="254" spans="1:10" x14ac:dyDescent="0.25">
      <c r="A254" s="26" t="s">
        <v>1</v>
      </c>
      <c r="B254" s="27" t="s">
        <v>2</v>
      </c>
      <c r="C254" s="27" t="s">
        <v>3</v>
      </c>
      <c r="D254" s="27" t="s">
        <v>4</v>
      </c>
      <c r="E254" s="27" t="s">
        <v>5</v>
      </c>
      <c r="F254" s="27" t="s">
        <v>6</v>
      </c>
      <c r="G254" s="27" t="s">
        <v>7</v>
      </c>
      <c r="H254" s="21"/>
      <c r="I254" s="28" t="s">
        <v>125</v>
      </c>
      <c r="J254" s="29"/>
    </row>
    <row r="255" spans="1:10" ht="15.75" thickBot="1" x14ac:dyDescent="0.3">
      <c r="A255" s="22"/>
      <c r="B255" s="23"/>
      <c r="C255" s="32">
        <v>894669</v>
      </c>
      <c r="D255" s="31"/>
      <c r="E255" s="32" t="s">
        <v>334</v>
      </c>
      <c r="F255" s="31"/>
      <c r="G255" s="31"/>
      <c r="H255" s="21"/>
      <c r="I255" s="25">
        <f>DCOUNT(Данные!$A$1:$H$151187,G254,A254:G255)</f>
        <v>0</v>
      </c>
      <c r="J255" s="24"/>
    </row>
    <row r="256" spans="1:10" x14ac:dyDescent="0.25">
      <c r="A256" s="26" t="s">
        <v>1</v>
      </c>
      <c r="B256" s="27" t="s">
        <v>2</v>
      </c>
      <c r="C256" s="27" t="s">
        <v>3</v>
      </c>
      <c r="D256" s="27" t="s">
        <v>4</v>
      </c>
      <c r="E256" s="27" t="s">
        <v>5</v>
      </c>
      <c r="F256" s="27" t="s">
        <v>6</v>
      </c>
      <c r="G256" s="27" t="s">
        <v>7</v>
      </c>
      <c r="H256" s="21"/>
      <c r="I256" s="28" t="s">
        <v>125</v>
      </c>
      <c r="J256" s="29"/>
    </row>
    <row r="257" spans="1:10" ht="15.75" thickBot="1" x14ac:dyDescent="0.3">
      <c r="A257" s="22"/>
      <c r="B257" s="23"/>
      <c r="C257" s="32">
        <v>894668</v>
      </c>
      <c r="D257" s="31"/>
      <c r="E257" s="32" t="s">
        <v>334</v>
      </c>
      <c r="F257" s="31"/>
      <c r="G257" s="31"/>
      <c r="H257" s="21"/>
      <c r="I257" s="25">
        <f>DCOUNT(Данные!$A$1:$H$151187,G256,A256:G257)</f>
        <v>0</v>
      </c>
      <c r="J257" s="24"/>
    </row>
    <row r="258" spans="1:10" x14ac:dyDescent="0.25">
      <c r="A258" s="26" t="s">
        <v>1</v>
      </c>
      <c r="B258" s="27" t="s">
        <v>2</v>
      </c>
      <c r="C258" s="27" t="s">
        <v>3</v>
      </c>
      <c r="D258" s="27" t="s">
        <v>4</v>
      </c>
      <c r="E258" s="27" t="s">
        <v>5</v>
      </c>
      <c r="F258" s="27" t="s">
        <v>6</v>
      </c>
      <c r="G258" s="27" t="s">
        <v>7</v>
      </c>
      <c r="H258" s="21"/>
      <c r="I258" s="28" t="s">
        <v>125</v>
      </c>
      <c r="J258" s="29"/>
    </row>
    <row r="259" spans="1:10" ht="15.75" thickBot="1" x14ac:dyDescent="0.3">
      <c r="A259" s="22"/>
      <c r="B259" s="23"/>
      <c r="C259" s="32">
        <v>894915</v>
      </c>
      <c r="D259" s="31"/>
      <c r="E259" s="32" t="s">
        <v>334</v>
      </c>
      <c r="F259" s="31"/>
      <c r="G259" s="31"/>
      <c r="H259" s="21"/>
      <c r="I259" s="25">
        <f>DCOUNT(Данные!$A$1:$H$151187,G258,A258:G259)</f>
        <v>0</v>
      </c>
      <c r="J259" s="24"/>
    </row>
    <row r="260" spans="1:10" ht="15.75" thickBot="1" x14ac:dyDescent="0.3">
      <c r="A260" s="22"/>
      <c r="B260" s="23"/>
      <c r="C260" s="23"/>
      <c r="D260" s="23"/>
      <c r="E260" s="23"/>
      <c r="F260" s="23"/>
      <c r="G260" s="23"/>
      <c r="H260" s="23"/>
      <c r="I260" s="23"/>
      <c r="J260" s="24"/>
    </row>
    <row r="261" spans="1:10" ht="15.75" thickBo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</row>
    <row r="262" spans="1:10" ht="15.75" thickBot="1" x14ac:dyDescent="0.3">
      <c r="A262" s="413" t="s">
        <v>18</v>
      </c>
      <c r="B262" s="414"/>
      <c r="C262" s="414"/>
      <c r="D262" s="414"/>
      <c r="E262" s="414"/>
      <c r="F262" s="414"/>
      <c r="G262" s="414"/>
      <c r="H262" s="414"/>
      <c r="I262" s="414"/>
      <c r="J262" s="415"/>
    </row>
    <row r="263" spans="1:10" x14ac:dyDescent="0.25">
      <c r="A263" s="26" t="s">
        <v>1</v>
      </c>
      <c r="B263" s="27" t="s">
        <v>2</v>
      </c>
      <c r="C263" s="27" t="s">
        <v>3</v>
      </c>
      <c r="D263" s="27" t="s">
        <v>4</v>
      </c>
      <c r="E263" s="27" t="s">
        <v>5</v>
      </c>
      <c r="F263" s="27" t="s">
        <v>6</v>
      </c>
      <c r="G263" s="27" t="s">
        <v>7</v>
      </c>
      <c r="H263" s="21"/>
      <c r="I263" s="28" t="s">
        <v>125</v>
      </c>
      <c r="J263" s="29"/>
    </row>
    <row r="264" spans="1:10" x14ac:dyDescent="0.25">
      <c r="A264" s="30"/>
      <c r="B264" s="31"/>
      <c r="C264" s="32" t="s">
        <v>126</v>
      </c>
      <c r="D264" s="31"/>
      <c r="E264" s="32" t="s">
        <v>18</v>
      </c>
      <c r="F264" s="31"/>
      <c r="G264" s="31"/>
      <c r="H264" s="21"/>
      <c r="I264" s="25">
        <f>DCOUNT(Данные!$A$1:$H$151187,G263,A263:G264)</f>
        <v>4</v>
      </c>
      <c r="J264" s="29"/>
    </row>
    <row r="265" spans="1:10" x14ac:dyDescent="0.25">
      <c r="A265" s="26" t="s">
        <v>1</v>
      </c>
      <c r="B265" s="27" t="s">
        <v>2</v>
      </c>
      <c r="C265" s="27" t="s">
        <v>3</v>
      </c>
      <c r="D265" s="27" t="s">
        <v>4</v>
      </c>
      <c r="E265" s="27" t="s">
        <v>5</v>
      </c>
      <c r="F265" s="27" t="s">
        <v>6</v>
      </c>
      <c r="G265" s="27" t="s">
        <v>7</v>
      </c>
      <c r="H265" s="21"/>
      <c r="I265" s="28" t="s">
        <v>125</v>
      </c>
      <c r="J265" s="29"/>
    </row>
    <row r="266" spans="1:10" x14ac:dyDescent="0.25">
      <c r="A266" s="30"/>
      <c r="B266" s="31"/>
      <c r="C266" s="32">
        <v>667972</v>
      </c>
      <c r="D266" s="31"/>
      <c r="E266" s="32" t="s">
        <v>18</v>
      </c>
      <c r="F266" s="31"/>
      <c r="G266" s="31"/>
      <c r="H266" s="21"/>
      <c r="I266" s="25">
        <f>DCOUNT(Данные!$A$1:$H$151187,G265,A265:G266)</f>
        <v>14</v>
      </c>
      <c r="J266" s="29"/>
    </row>
    <row r="267" spans="1:10" x14ac:dyDescent="0.25">
      <c r="A267" s="26" t="s">
        <v>1</v>
      </c>
      <c r="B267" s="27" t="s">
        <v>2</v>
      </c>
      <c r="C267" s="27" t="s">
        <v>3</v>
      </c>
      <c r="D267" s="27" t="s">
        <v>4</v>
      </c>
      <c r="E267" s="27" t="s">
        <v>5</v>
      </c>
      <c r="F267" s="27" t="s">
        <v>6</v>
      </c>
      <c r="G267" s="27" t="s">
        <v>7</v>
      </c>
      <c r="H267" s="21"/>
      <c r="I267" s="28" t="s">
        <v>125</v>
      </c>
      <c r="J267" s="29"/>
    </row>
    <row r="268" spans="1:10" x14ac:dyDescent="0.25">
      <c r="A268" s="30"/>
      <c r="B268" s="31"/>
      <c r="C268" s="32">
        <v>667814</v>
      </c>
      <c r="D268" s="31"/>
      <c r="E268" s="32" t="s">
        <v>18</v>
      </c>
      <c r="F268" s="31"/>
      <c r="G268" s="31"/>
      <c r="H268" s="21"/>
      <c r="I268" s="25">
        <f>DCOUNT(Данные!$A$1:$H$151187,G267,A267:G268)</f>
        <v>83</v>
      </c>
      <c r="J268" s="29"/>
    </row>
    <row r="269" spans="1:10" x14ac:dyDescent="0.25">
      <c r="A269" s="33" t="s">
        <v>1</v>
      </c>
      <c r="B269" s="34" t="s">
        <v>2</v>
      </c>
      <c r="C269" s="34" t="s">
        <v>3</v>
      </c>
      <c r="D269" s="34" t="s">
        <v>4</v>
      </c>
      <c r="E269" s="34" t="s">
        <v>5</v>
      </c>
      <c r="F269" s="34" t="s">
        <v>6</v>
      </c>
      <c r="G269" s="34" t="s">
        <v>7</v>
      </c>
      <c r="H269" s="21"/>
      <c r="I269" s="28" t="s">
        <v>125</v>
      </c>
      <c r="J269" s="29"/>
    </row>
    <row r="270" spans="1:10" x14ac:dyDescent="0.25">
      <c r="A270" s="30"/>
      <c r="B270" s="31"/>
      <c r="C270" s="32" t="s">
        <v>128</v>
      </c>
      <c r="D270" s="31"/>
      <c r="E270" s="32" t="s">
        <v>18</v>
      </c>
      <c r="F270" s="31"/>
      <c r="G270" s="31"/>
      <c r="H270" s="21"/>
      <c r="I270" s="25">
        <f>DCOUNT(Данные!$A$1:$H$151187,G269,A269:G270)</f>
        <v>0</v>
      </c>
      <c r="J270" s="29"/>
    </row>
    <row r="271" spans="1:10" x14ac:dyDescent="0.25">
      <c r="A271" s="33" t="s">
        <v>1</v>
      </c>
      <c r="B271" s="34" t="s">
        <v>2</v>
      </c>
      <c r="C271" s="34" t="s">
        <v>3</v>
      </c>
      <c r="D271" s="34" t="s">
        <v>4</v>
      </c>
      <c r="E271" s="34" t="s">
        <v>5</v>
      </c>
      <c r="F271" s="34" t="s">
        <v>6</v>
      </c>
      <c r="G271" s="34" t="s">
        <v>7</v>
      </c>
      <c r="H271" s="21"/>
      <c r="I271" s="28" t="s">
        <v>125</v>
      </c>
      <c r="J271" s="29"/>
    </row>
    <row r="272" spans="1:10" x14ac:dyDescent="0.25">
      <c r="A272" s="30"/>
      <c r="B272" s="31"/>
      <c r="C272" s="32" t="str">
        <f>"811805"</f>
        <v>811805</v>
      </c>
      <c r="D272" s="31"/>
      <c r="E272" s="32" t="s">
        <v>18</v>
      </c>
      <c r="F272" s="31"/>
      <c r="G272" s="31"/>
      <c r="H272" s="21"/>
      <c r="I272" s="25">
        <f>DCOUNT(Данные!$A$1:$H$151187,G271,A271:G272)</f>
        <v>0</v>
      </c>
      <c r="J272" s="29"/>
    </row>
    <row r="273" spans="1:10" x14ac:dyDescent="0.25">
      <c r="A273" s="33" t="s">
        <v>1</v>
      </c>
      <c r="B273" s="34" t="s">
        <v>2</v>
      </c>
      <c r="C273" s="34" t="s">
        <v>3</v>
      </c>
      <c r="D273" s="34" t="s">
        <v>4</v>
      </c>
      <c r="E273" s="34" t="s">
        <v>5</v>
      </c>
      <c r="F273" s="34" t="s">
        <v>6</v>
      </c>
      <c r="G273" s="34" t="s">
        <v>7</v>
      </c>
      <c r="H273" s="21"/>
      <c r="I273" s="28" t="s">
        <v>125</v>
      </c>
      <c r="J273" s="29"/>
    </row>
    <row r="274" spans="1:10" x14ac:dyDescent="0.25">
      <c r="A274" s="30"/>
      <c r="B274" s="31"/>
      <c r="C274" s="32" t="s">
        <v>127</v>
      </c>
      <c r="D274" s="31"/>
      <c r="E274" s="32" t="s">
        <v>18</v>
      </c>
      <c r="F274" s="31"/>
      <c r="G274" s="31"/>
      <c r="H274" s="21"/>
      <c r="I274" s="25">
        <f>DCOUNT(Данные!$A$1:$H$151187,G273,A273:G274)</f>
        <v>25</v>
      </c>
      <c r="J274" s="29"/>
    </row>
    <row r="275" spans="1:10" x14ac:dyDescent="0.25">
      <c r="A275" s="33" t="s">
        <v>1</v>
      </c>
      <c r="B275" s="34" t="s">
        <v>2</v>
      </c>
      <c r="C275" s="34" t="s">
        <v>3</v>
      </c>
      <c r="D275" s="34" t="s">
        <v>4</v>
      </c>
      <c r="E275" s="34" t="s">
        <v>5</v>
      </c>
      <c r="F275" s="34" t="s">
        <v>6</v>
      </c>
      <c r="G275" s="34" t="s">
        <v>7</v>
      </c>
      <c r="H275" s="21"/>
      <c r="I275" s="28" t="s">
        <v>125</v>
      </c>
      <c r="J275" s="29"/>
    </row>
    <row r="276" spans="1:10" x14ac:dyDescent="0.25">
      <c r="A276" s="30"/>
      <c r="B276" s="31"/>
      <c r="C276" s="32" t="s">
        <v>130</v>
      </c>
      <c r="D276" s="31"/>
      <c r="E276" s="32" t="s">
        <v>18</v>
      </c>
      <c r="F276" s="31"/>
      <c r="G276" s="31"/>
      <c r="H276" s="21"/>
      <c r="I276" s="25">
        <f>DCOUNT(Данные!$A$1:$H$151187,G275,A275:G276)</f>
        <v>0</v>
      </c>
      <c r="J276" s="29"/>
    </row>
    <row r="277" spans="1:10" x14ac:dyDescent="0.25">
      <c r="A277" s="26" t="s">
        <v>1</v>
      </c>
      <c r="B277" s="27" t="s">
        <v>2</v>
      </c>
      <c r="C277" s="27" t="s">
        <v>3</v>
      </c>
      <c r="D277" s="27" t="s">
        <v>4</v>
      </c>
      <c r="E277" s="27" t="s">
        <v>5</v>
      </c>
      <c r="F277" s="27" t="s">
        <v>6</v>
      </c>
      <c r="G277" s="27" t="s">
        <v>7</v>
      </c>
      <c r="H277" s="21"/>
      <c r="I277" s="28" t="s">
        <v>125</v>
      </c>
      <c r="J277" s="29"/>
    </row>
    <row r="278" spans="1:10" x14ac:dyDescent="0.25">
      <c r="A278" s="30"/>
      <c r="B278" s="31"/>
      <c r="C278" s="32">
        <v>894957</v>
      </c>
      <c r="D278" s="31"/>
      <c r="E278" s="32" t="s">
        <v>18</v>
      </c>
      <c r="F278" s="31"/>
      <c r="G278" s="31"/>
      <c r="H278" s="21"/>
      <c r="I278" s="25">
        <f>DCOUNT(Данные!$A$1:$H$151187,G277,A277:G278)</f>
        <v>12</v>
      </c>
      <c r="J278" s="29"/>
    </row>
    <row r="279" spans="1:10" x14ac:dyDescent="0.25">
      <c r="A279" s="26" t="s">
        <v>1</v>
      </c>
      <c r="B279" s="27" t="s">
        <v>2</v>
      </c>
      <c r="C279" s="27" t="s">
        <v>3</v>
      </c>
      <c r="D279" s="27" t="s">
        <v>4</v>
      </c>
      <c r="E279" s="27" t="s">
        <v>5</v>
      </c>
      <c r="F279" s="27" t="s">
        <v>6</v>
      </c>
      <c r="G279" s="27" t="s">
        <v>7</v>
      </c>
      <c r="H279" s="21"/>
      <c r="I279" s="28" t="s">
        <v>125</v>
      </c>
      <c r="J279" s="29"/>
    </row>
    <row r="280" spans="1:10" x14ac:dyDescent="0.25">
      <c r="A280" s="30"/>
      <c r="B280" s="31"/>
      <c r="C280" s="32">
        <v>894971</v>
      </c>
      <c r="D280" s="31"/>
      <c r="E280" s="32" t="s">
        <v>18</v>
      </c>
      <c r="F280" s="31"/>
      <c r="G280" s="31"/>
      <c r="H280" s="21"/>
      <c r="I280" s="25">
        <f>DCOUNT(Данные!$A$1:$H$151187,G279,A279:G280)</f>
        <v>0</v>
      </c>
      <c r="J280" s="29"/>
    </row>
    <row r="281" spans="1:10" x14ac:dyDescent="0.25">
      <c r="A281" s="26" t="s">
        <v>1</v>
      </c>
      <c r="B281" s="27" t="s">
        <v>2</v>
      </c>
      <c r="C281" s="27" t="s">
        <v>3</v>
      </c>
      <c r="D281" s="27" t="s">
        <v>4</v>
      </c>
      <c r="E281" s="27" t="s">
        <v>5</v>
      </c>
      <c r="F281" s="27" t="s">
        <v>6</v>
      </c>
      <c r="G281" s="27" t="s">
        <v>7</v>
      </c>
      <c r="H281" s="21"/>
      <c r="I281" s="28" t="s">
        <v>125</v>
      </c>
      <c r="J281" s="29"/>
    </row>
    <row r="282" spans="1:10" ht="15.75" thickBot="1" x14ac:dyDescent="0.3">
      <c r="A282" s="22"/>
      <c r="B282" s="23"/>
      <c r="C282" s="32">
        <v>894923</v>
      </c>
      <c r="D282" s="31"/>
      <c r="E282" s="32" t="s">
        <v>18</v>
      </c>
      <c r="F282" s="31"/>
      <c r="G282" s="31"/>
      <c r="H282" s="21"/>
      <c r="I282" s="25">
        <f>DCOUNT(Данные!$A$1:$H$151187,G281,A281:G282)</f>
        <v>63</v>
      </c>
      <c r="J282" s="24"/>
    </row>
    <row r="283" spans="1:10" x14ac:dyDescent="0.25">
      <c r="A283" s="26" t="s">
        <v>1</v>
      </c>
      <c r="B283" s="27" t="s">
        <v>2</v>
      </c>
      <c r="C283" s="27" t="s">
        <v>3</v>
      </c>
      <c r="D283" s="27" t="s">
        <v>4</v>
      </c>
      <c r="E283" s="27" t="s">
        <v>5</v>
      </c>
      <c r="F283" s="27" t="s">
        <v>6</v>
      </c>
      <c r="G283" s="27" t="s">
        <v>7</v>
      </c>
      <c r="H283" s="21"/>
      <c r="I283" s="28" t="s">
        <v>125</v>
      </c>
      <c r="J283" s="29"/>
    </row>
    <row r="284" spans="1:10" ht="15.75" thickBot="1" x14ac:dyDescent="0.3">
      <c r="A284" s="22"/>
      <c r="B284" s="23"/>
      <c r="C284" s="32">
        <v>894924</v>
      </c>
      <c r="D284" s="31"/>
      <c r="E284" s="32" t="s">
        <v>18</v>
      </c>
      <c r="F284" s="31"/>
      <c r="G284" s="31"/>
      <c r="H284" s="21"/>
      <c r="I284" s="25">
        <f>DCOUNT(Данные!$A$1:$H$151187,G283,A283:G284)</f>
        <v>19</v>
      </c>
      <c r="J284" s="24"/>
    </row>
    <row r="285" spans="1:10" x14ac:dyDescent="0.25">
      <c r="A285" s="26" t="s">
        <v>1</v>
      </c>
      <c r="B285" s="27" t="s">
        <v>2</v>
      </c>
      <c r="C285" s="27" t="s">
        <v>3</v>
      </c>
      <c r="D285" s="27" t="s">
        <v>4</v>
      </c>
      <c r="E285" s="27" t="s">
        <v>5</v>
      </c>
      <c r="F285" s="27" t="s">
        <v>6</v>
      </c>
      <c r="G285" s="27" t="s">
        <v>7</v>
      </c>
      <c r="H285" s="21"/>
      <c r="I285" s="28" t="s">
        <v>125</v>
      </c>
      <c r="J285" s="29"/>
    </row>
    <row r="286" spans="1:10" ht="15.75" thickBot="1" x14ac:dyDescent="0.3">
      <c r="A286" s="22"/>
      <c r="B286" s="23"/>
      <c r="C286" s="32">
        <v>667983</v>
      </c>
      <c r="D286" s="31"/>
      <c r="E286" s="32" t="s">
        <v>18</v>
      </c>
      <c r="F286" s="31"/>
      <c r="G286" s="31"/>
      <c r="H286" s="21"/>
      <c r="I286" s="25">
        <f>DCOUNT(Данные!$A$1:$H$151187,G285,A285:G286)</f>
        <v>0</v>
      </c>
      <c r="J286" s="24"/>
    </row>
    <row r="287" spans="1:10" x14ac:dyDescent="0.25">
      <c r="A287" s="26" t="s">
        <v>1</v>
      </c>
      <c r="B287" s="27" t="s">
        <v>2</v>
      </c>
      <c r="C287" s="27" t="s">
        <v>3</v>
      </c>
      <c r="D287" s="27" t="s">
        <v>4</v>
      </c>
      <c r="E287" s="27" t="s">
        <v>5</v>
      </c>
      <c r="F287" s="27" t="s">
        <v>6</v>
      </c>
      <c r="G287" s="27" t="s">
        <v>7</v>
      </c>
      <c r="H287" s="21"/>
      <c r="I287" s="28" t="s">
        <v>125</v>
      </c>
      <c r="J287" s="29"/>
    </row>
    <row r="288" spans="1:10" ht="15.75" thickBot="1" x14ac:dyDescent="0.3">
      <c r="A288" s="22"/>
      <c r="B288" s="23"/>
      <c r="C288" s="32">
        <v>667984</v>
      </c>
      <c r="D288" s="31"/>
      <c r="E288" s="32" t="s">
        <v>18</v>
      </c>
      <c r="F288" s="31"/>
      <c r="G288" s="31"/>
      <c r="H288" s="21"/>
      <c r="I288" s="25">
        <f>DCOUNT(Данные!$A$1:$H$151187,G287,A287:G288)</f>
        <v>41</v>
      </c>
      <c r="J288" s="24"/>
    </row>
    <row r="289" spans="1:10" x14ac:dyDescent="0.25">
      <c r="A289" s="26" t="s">
        <v>1</v>
      </c>
      <c r="B289" s="27" t="s">
        <v>2</v>
      </c>
      <c r="C289" s="27" t="s">
        <v>3</v>
      </c>
      <c r="D289" s="27" t="s">
        <v>4</v>
      </c>
      <c r="E289" s="27" t="s">
        <v>5</v>
      </c>
      <c r="F289" s="27" t="s">
        <v>6</v>
      </c>
      <c r="G289" s="27" t="s">
        <v>7</v>
      </c>
      <c r="H289" s="21"/>
      <c r="I289" s="28" t="s">
        <v>125</v>
      </c>
      <c r="J289" s="29"/>
    </row>
    <row r="290" spans="1:10" ht="15.75" thickBot="1" x14ac:dyDescent="0.3">
      <c r="A290" s="22"/>
      <c r="B290" s="23"/>
      <c r="C290" s="32">
        <v>811667</v>
      </c>
      <c r="D290" s="31"/>
      <c r="E290" s="32" t="s">
        <v>18</v>
      </c>
      <c r="F290" s="31"/>
      <c r="G290" s="31"/>
      <c r="H290" s="21"/>
      <c r="I290" s="25">
        <f>DCOUNT(Данные!$A$1:$H$151187,G289,A289:G290)</f>
        <v>0</v>
      </c>
      <c r="J290" s="24"/>
    </row>
    <row r="291" spans="1:10" x14ac:dyDescent="0.25">
      <c r="A291" s="26" t="s">
        <v>1</v>
      </c>
      <c r="B291" s="27" t="s">
        <v>2</v>
      </c>
      <c r="C291" s="27" t="s">
        <v>3</v>
      </c>
      <c r="D291" s="27" t="s">
        <v>4</v>
      </c>
      <c r="E291" s="27" t="s">
        <v>5</v>
      </c>
      <c r="F291" s="27" t="s">
        <v>6</v>
      </c>
      <c r="G291" s="27" t="s">
        <v>7</v>
      </c>
      <c r="H291" s="21"/>
      <c r="I291" s="28" t="s">
        <v>125</v>
      </c>
      <c r="J291" s="29"/>
    </row>
    <row r="292" spans="1:10" ht="15.75" thickBot="1" x14ac:dyDescent="0.3">
      <c r="A292" s="22"/>
      <c r="B292" s="23"/>
      <c r="C292" s="32">
        <v>894669</v>
      </c>
      <c r="D292" s="31"/>
      <c r="E292" s="32" t="s">
        <v>18</v>
      </c>
      <c r="F292" s="31"/>
      <c r="G292" s="31"/>
      <c r="H292" s="21"/>
      <c r="I292" s="25">
        <f>DCOUNT(Данные!$A$1:$H$151187,G291,A291:G292)</f>
        <v>0</v>
      </c>
      <c r="J292" s="24"/>
    </row>
    <row r="293" spans="1:10" x14ac:dyDescent="0.25">
      <c r="A293" s="26" t="s">
        <v>1</v>
      </c>
      <c r="B293" s="27" t="s">
        <v>2</v>
      </c>
      <c r="C293" s="27" t="s">
        <v>3</v>
      </c>
      <c r="D293" s="27" t="s">
        <v>4</v>
      </c>
      <c r="E293" s="27" t="s">
        <v>5</v>
      </c>
      <c r="F293" s="27" t="s">
        <v>6</v>
      </c>
      <c r="G293" s="27" t="s">
        <v>7</v>
      </c>
      <c r="H293" s="21"/>
      <c r="I293" s="28" t="s">
        <v>125</v>
      </c>
      <c r="J293" s="29"/>
    </row>
    <row r="294" spans="1:10" ht="15.75" thickBot="1" x14ac:dyDescent="0.3">
      <c r="A294" s="22"/>
      <c r="B294" s="23"/>
      <c r="C294" s="32">
        <v>894668</v>
      </c>
      <c r="D294" s="31"/>
      <c r="E294" s="32" t="s">
        <v>18</v>
      </c>
      <c r="F294" s="31"/>
      <c r="G294" s="31"/>
      <c r="H294" s="21"/>
      <c r="I294" s="25">
        <f>DCOUNT(Данные!$A$1:$H$151187,G293,A293:G294)</f>
        <v>0</v>
      </c>
      <c r="J294" s="24"/>
    </row>
    <row r="295" spans="1:10" x14ac:dyDescent="0.25">
      <c r="A295" s="26" t="s">
        <v>1</v>
      </c>
      <c r="B295" s="27" t="s">
        <v>2</v>
      </c>
      <c r="C295" s="27" t="s">
        <v>3</v>
      </c>
      <c r="D295" s="27" t="s">
        <v>4</v>
      </c>
      <c r="E295" s="27" t="s">
        <v>5</v>
      </c>
      <c r="F295" s="27" t="s">
        <v>6</v>
      </c>
      <c r="G295" s="27" t="s">
        <v>7</v>
      </c>
      <c r="H295" s="21"/>
      <c r="I295" s="28" t="s">
        <v>125</v>
      </c>
      <c r="J295" s="29"/>
    </row>
    <row r="296" spans="1:10" ht="15.75" thickBot="1" x14ac:dyDescent="0.3">
      <c r="A296" s="22"/>
      <c r="B296" s="23"/>
      <c r="C296" s="32">
        <v>894915</v>
      </c>
      <c r="D296" s="31"/>
      <c r="E296" s="32" t="s">
        <v>18</v>
      </c>
      <c r="F296" s="31"/>
      <c r="G296" s="31"/>
      <c r="H296" s="21"/>
      <c r="I296" s="25">
        <f>DCOUNT(Данные!$A$1:$H$151187,G295,A295:G296)</f>
        <v>20</v>
      </c>
      <c r="J296" s="24"/>
    </row>
    <row r="297" spans="1:10" ht="15.75" thickBot="1" x14ac:dyDescent="0.3">
      <c r="A297" s="22"/>
      <c r="B297" s="23"/>
      <c r="C297" s="23"/>
      <c r="D297" s="23"/>
      <c r="E297" s="23"/>
      <c r="F297" s="23"/>
      <c r="G297" s="23"/>
      <c r="H297" s="23"/>
      <c r="I297" s="23"/>
      <c r="J297" s="24"/>
    </row>
    <row r="298" spans="1:10" ht="15.75" thickBot="1" x14ac:dyDescent="0.3"/>
    <row r="299" spans="1:10" ht="15.75" thickBot="1" x14ac:dyDescent="0.3">
      <c r="A299" s="413" t="s">
        <v>260</v>
      </c>
      <c r="B299" s="414"/>
      <c r="C299" s="414"/>
      <c r="D299" s="414"/>
      <c r="E299" s="414"/>
      <c r="F299" s="414"/>
      <c r="G299" s="414"/>
      <c r="H299" s="414"/>
      <c r="I299" s="414"/>
      <c r="J299" s="415"/>
    </row>
    <row r="300" spans="1:10" x14ac:dyDescent="0.25">
      <c r="A300" s="26" t="s">
        <v>1</v>
      </c>
      <c r="B300" s="27" t="s">
        <v>2</v>
      </c>
      <c r="C300" s="27" t="s">
        <v>3</v>
      </c>
      <c r="D300" s="27" t="s">
        <v>4</v>
      </c>
      <c r="E300" s="27" t="s">
        <v>5</v>
      </c>
      <c r="F300" s="27" t="s">
        <v>6</v>
      </c>
      <c r="G300" s="27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 t="s">
        <v>126</v>
      </c>
      <c r="D301" s="31"/>
      <c r="E301" s="32" t="str">
        <f>"Ишмаев Динислам Русланович"</f>
        <v>Ишмаев Динислам Русланович</v>
      </c>
      <c r="F301" s="31"/>
      <c r="G301" s="31"/>
      <c r="H301" s="21"/>
      <c r="I301" s="25">
        <f>DCOUNT(Данные!$A$1:$H$151187,G300,A300:G301)</f>
        <v>12</v>
      </c>
      <c r="J301" s="29"/>
    </row>
    <row r="302" spans="1:10" x14ac:dyDescent="0.25">
      <c r="A302" s="26" t="s">
        <v>1</v>
      </c>
      <c r="B302" s="27" t="s">
        <v>2</v>
      </c>
      <c r="C302" s="27" t="s">
        <v>3</v>
      </c>
      <c r="D302" s="27" t="s">
        <v>4</v>
      </c>
      <c r="E302" s="27" t="s">
        <v>5</v>
      </c>
      <c r="F302" s="27" t="s">
        <v>6</v>
      </c>
      <c r="G302" s="27" t="s">
        <v>7</v>
      </c>
      <c r="H302" s="21"/>
      <c r="I302" s="28" t="s">
        <v>125</v>
      </c>
      <c r="J302" s="29"/>
    </row>
    <row r="303" spans="1:10" x14ac:dyDescent="0.25">
      <c r="A303" s="30"/>
      <c r="B303" s="31"/>
      <c r="C303" s="32">
        <v>667972</v>
      </c>
      <c r="D303" s="31"/>
      <c r="E303" s="32" t="str">
        <f t="shared" ref="E303:E305" si="0">"Ишмаев Динислам Русланович"</f>
        <v>Ишмаев Динислам Русланович</v>
      </c>
      <c r="F303" s="31"/>
      <c r="G303" s="31"/>
      <c r="H303" s="21"/>
      <c r="I303" s="25">
        <f>DCOUNT(Данные!$A$1:$H$151187,G302,A302:G303)</f>
        <v>0</v>
      </c>
      <c r="J303" s="29"/>
    </row>
    <row r="304" spans="1:10" x14ac:dyDescent="0.25">
      <c r="A304" s="26" t="s">
        <v>1</v>
      </c>
      <c r="B304" s="27" t="s">
        <v>2</v>
      </c>
      <c r="C304" s="27" t="s">
        <v>3</v>
      </c>
      <c r="D304" s="27" t="s">
        <v>4</v>
      </c>
      <c r="E304" s="27" t="s">
        <v>5</v>
      </c>
      <c r="F304" s="27" t="s">
        <v>6</v>
      </c>
      <c r="G304" s="27" t="s">
        <v>7</v>
      </c>
      <c r="H304" s="21"/>
      <c r="I304" s="28" t="s">
        <v>125</v>
      </c>
      <c r="J304" s="29"/>
    </row>
    <row r="305" spans="1:10" x14ac:dyDescent="0.25">
      <c r="A305" s="30"/>
      <c r="B305" s="31"/>
      <c r="C305" s="32">
        <v>667814</v>
      </c>
      <c r="D305" s="31"/>
      <c r="E305" s="32" t="str">
        <f t="shared" si="0"/>
        <v>Ишмаев Динислам Русланович</v>
      </c>
      <c r="F305" s="31"/>
      <c r="G305" s="31"/>
      <c r="H305" s="21"/>
      <c r="I305" s="25">
        <f>DCOUNT(Данные!$A$1:$H$151187,G304,A304:G305)</f>
        <v>13</v>
      </c>
      <c r="J305" s="29"/>
    </row>
    <row r="306" spans="1:10" x14ac:dyDescent="0.25">
      <c r="A306" s="33" t="s">
        <v>1</v>
      </c>
      <c r="B306" s="34" t="s">
        <v>2</v>
      </c>
      <c r="C306" s="34" t="s">
        <v>3</v>
      </c>
      <c r="D306" s="34" t="s">
        <v>4</v>
      </c>
      <c r="E306" s="27" t="s">
        <v>5</v>
      </c>
      <c r="F306" s="34" t="s">
        <v>6</v>
      </c>
      <c r="G306" s="34" t="s">
        <v>7</v>
      </c>
      <c r="H306" s="21"/>
      <c r="I306" s="28" t="s">
        <v>125</v>
      </c>
      <c r="J306" s="29"/>
    </row>
    <row r="307" spans="1:10" x14ac:dyDescent="0.25">
      <c r="A307" s="30"/>
      <c r="B307" s="31"/>
      <c r="C307" s="32" t="s">
        <v>128</v>
      </c>
      <c r="D307" s="31"/>
      <c r="E307" s="32" t="str">
        <f t="shared" ref="E307" si="1">"Ишмаев Динислам Русланович"</f>
        <v>Ишмаев Динислам Русланович</v>
      </c>
      <c r="F307" s="31"/>
      <c r="G307" s="31"/>
      <c r="H307" s="21"/>
      <c r="I307" s="25">
        <f>DCOUNT(Данные!$A$1:$H$151187,G306,A306:G307)</f>
        <v>5</v>
      </c>
      <c r="J307" s="29"/>
    </row>
    <row r="308" spans="1:10" x14ac:dyDescent="0.25">
      <c r="A308" s="33" t="s">
        <v>1</v>
      </c>
      <c r="B308" s="34" t="s">
        <v>2</v>
      </c>
      <c r="C308" s="34" t="s">
        <v>3</v>
      </c>
      <c r="D308" s="34" t="s">
        <v>4</v>
      </c>
      <c r="E308" s="27" t="s">
        <v>5</v>
      </c>
      <c r="F308" s="34" t="s">
        <v>6</v>
      </c>
      <c r="G308" s="34" t="s">
        <v>7</v>
      </c>
      <c r="H308" s="21"/>
      <c r="I308" s="28" t="s">
        <v>125</v>
      </c>
      <c r="J308" s="29"/>
    </row>
    <row r="309" spans="1:10" x14ac:dyDescent="0.25">
      <c r="A309" s="30"/>
      <c r="B309" s="31"/>
      <c r="C309" s="32" t="str">
        <f>"811805"</f>
        <v>811805</v>
      </c>
      <c r="D309" s="31"/>
      <c r="E309" s="32" t="str">
        <f t="shared" ref="E309" si="2">"Ишмаев Динислам Русланович"</f>
        <v>Ишмаев Динислам Русланович</v>
      </c>
      <c r="F309" s="31"/>
      <c r="G309" s="31"/>
      <c r="H309" s="21"/>
      <c r="I309" s="25">
        <f>DCOUNT(Данные!$A$1:$H$151187,G308,A308:G309)</f>
        <v>0</v>
      </c>
      <c r="J309" s="29"/>
    </row>
    <row r="310" spans="1:10" x14ac:dyDescent="0.25">
      <c r="A310" s="33" t="s">
        <v>1</v>
      </c>
      <c r="B310" s="34" t="s">
        <v>2</v>
      </c>
      <c r="C310" s="34" t="s">
        <v>3</v>
      </c>
      <c r="D310" s="34" t="s">
        <v>4</v>
      </c>
      <c r="E310" s="27" t="s">
        <v>5</v>
      </c>
      <c r="F310" s="34" t="s">
        <v>6</v>
      </c>
      <c r="G310" s="34" t="s">
        <v>7</v>
      </c>
      <c r="H310" s="21"/>
      <c r="I310" s="28" t="s">
        <v>125</v>
      </c>
      <c r="J310" s="29"/>
    </row>
    <row r="311" spans="1:10" x14ac:dyDescent="0.25">
      <c r="A311" s="30"/>
      <c r="B311" s="31"/>
      <c r="C311" s="32" t="s">
        <v>127</v>
      </c>
      <c r="D311" s="31"/>
      <c r="E311" s="32" t="str">
        <f t="shared" ref="E311" si="3">"Ишмаев Динислам Русланович"</f>
        <v>Ишмаев Динислам Русланович</v>
      </c>
      <c r="F311" s="31"/>
      <c r="G311" s="31"/>
      <c r="H311" s="21"/>
      <c r="I311" s="25">
        <f>DCOUNT(Данные!$A$1:$H$151187,G310,A310:G311)</f>
        <v>17</v>
      </c>
      <c r="J311" s="29"/>
    </row>
    <row r="312" spans="1:10" x14ac:dyDescent="0.25">
      <c r="A312" s="33" t="s">
        <v>1</v>
      </c>
      <c r="B312" s="34" t="s">
        <v>2</v>
      </c>
      <c r="C312" s="34" t="s">
        <v>3</v>
      </c>
      <c r="D312" s="34" t="s">
        <v>4</v>
      </c>
      <c r="E312" s="27" t="s">
        <v>5</v>
      </c>
      <c r="F312" s="34" t="s">
        <v>6</v>
      </c>
      <c r="G312" s="34" t="s">
        <v>7</v>
      </c>
      <c r="H312" s="21"/>
      <c r="I312" s="28" t="s">
        <v>125</v>
      </c>
      <c r="J312" s="29"/>
    </row>
    <row r="313" spans="1:10" x14ac:dyDescent="0.25">
      <c r="A313" s="30"/>
      <c r="B313" s="31"/>
      <c r="C313" s="32" t="s">
        <v>130</v>
      </c>
      <c r="D313" s="31"/>
      <c r="E313" s="32" t="str">
        <f t="shared" ref="E313" si="4">"Ишмаев Динислам Русланович"</f>
        <v>Ишмаев Динислам Русланович</v>
      </c>
      <c r="F313" s="31"/>
      <c r="G313" s="31"/>
      <c r="H313" s="21"/>
      <c r="I313" s="25">
        <f>DCOUNT(Данные!$A$1:$H$151187,G312,A312:G313)</f>
        <v>0</v>
      </c>
      <c r="J313" s="29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x14ac:dyDescent="0.25">
      <c r="A315" s="30"/>
      <c r="B315" s="31"/>
      <c r="C315" s="32">
        <v>894957</v>
      </c>
      <c r="D315" s="31"/>
      <c r="E315" s="32" t="str">
        <f t="shared" ref="E315" si="5">"Ишмаев Динислам Русланович"</f>
        <v>Ишмаев Динислам Русланович</v>
      </c>
      <c r="F315" s="31"/>
      <c r="G315" s="31"/>
      <c r="H315" s="21"/>
      <c r="I315" s="25">
        <f>DCOUNT(Данные!$A$1:$H$151187,G314,A314:G315)</f>
        <v>6</v>
      </c>
      <c r="J315" s="29"/>
    </row>
    <row r="316" spans="1:10" x14ac:dyDescent="0.25">
      <c r="A316" s="26" t="s">
        <v>1</v>
      </c>
      <c r="B316" s="27" t="s">
        <v>2</v>
      </c>
      <c r="C316" s="27" t="s">
        <v>3</v>
      </c>
      <c r="D316" s="27" t="s">
        <v>4</v>
      </c>
      <c r="E316" s="27" t="s">
        <v>5</v>
      </c>
      <c r="F316" s="27" t="s">
        <v>6</v>
      </c>
      <c r="G316" s="27" t="s">
        <v>7</v>
      </c>
      <c r="H316" s="21"/>
      <c r="I316" s="28" t="s">
        <v>125</v>
      </c>
      <c r="J316" s="29"/>
    </row>
    <row r="317" spans="1:10" x14ac:dyDescent="0.25">
      <c r="A317" s="30"/>
      <c r="B317" s="31"/>
      <c r="C317" s="32">
        <v>894971</v>
      </c>
      <c r="D317" s="31"/>
      <c r="E317" s="32" t="str">
        <f t="shared" ref="E317" si="6">"Ишмаев Динислам Русланович"</f>
        <v>Ишмаев Динислам Русланович</v>
      </c>
      <c r="F317" s="31"/>
      <c r="G317" s="31"/>
      <c r="H317" s="21"/>
      <c r="I317" s="25">
        <f>DCOUNT(Данные!$A$1:$H$151187,G316,A316:G317)</f>
        <v>0</v>
      </c>
      <c r="J317" s="29"/>
    </row>
    <row r="318" spans="1:10" x14ac:dyDescent="0.25">
      <c r="A318" s="26" t="s">
        <v>1</v>
      </c>
      <c r="B318" s="27" t="s">
        <v>2</v>
      </c>
      <c r="C318" s="27" t="s">
        <v>3</v>
      </c>
      <c r="D318" s="27" t="s">
        <v>4</v>
      </c>
      <c r="E318" s="27" t="s">
        <v>5</v>
      </c>
      <c r="F318" s="27" t="s">
        <v>6</v>
      </c>
      <c r="G318" s="27" t="s">
        <v>7</v>
      </c>
      <c r="H318" s="21"/>
      <c r="I318" s="28" t="s">
        <v>125</v>
      </c>
      <c r="J318" s="29"/>
    </row>
    <row r="319" spans="1:10" ht="15.75" thickBot="1" x14ac:dyDescent="0.3">
      <c r="A319" s="22"/>
      <c r="B319" s="23"/>
      <c r="C319" s="32">
        <v>894923</v>
      </c>
      <c r="D319" s="31"/>
      <c r="E319" s="32" t="str">
        <f t="shared" ref="E319" si="7">"Ишмаев Динислам Русланович"</f>
        <v>Ишмаев Динислам Русланович</v>
      </c>
      <c r="F319" s="31"/>
      <c r="G319" s="31"/>
      <c r="H319" s="21"/>
      <c r="I319" s="25">
        <f>DCOUNT(Данные!$A$1:$H$151187,G318,A318:G319)</f>
        <v>26</v>
      </c>
      <c r="J319" s="24"/>
    </row>
    <row r="320" spans="1:10" x14ac:dyDescent="0.25">
      <c r="A320" s="26" t="s">
        <v>1</v>
      </c>
      <c r="B320" s="27" t="s">
        <v>2</v>
      </c>
      <c r="C320" s="27" t="s">
        <v>3</v>
      </c>
      <c r="D320" s="27" t="s">
        <v>4</v>
      </c>
      <c r="E320" s="27" t="s">
        <v>5</v>
      </c>
      <c r="F320" s="27" t="s">
        <v>6</v>
      </c>
      <c r="G320" s="27" t="s">
        <v>7</v>
      </c>
      <c r="H320" s="21"/>
      <c r="I320" s="28" t="s">
        <v>125</v>
      </c>
      <c r="J320" s="29"/>
    </row>
    <row r="321" spans="1:10" ht="15.75" thickBot="1" x14ac:dyDescent="0.3">
      <c r="A321" s="22"/>
      <c r="B321" s="23"/>
      <c r="C321" s="32">
        <v>894924</v>
      </c>
      <c r="D321" s="31"/>
      <c r="E321" s="32" t="str">
        <f t="shared" ref="E321" si="8">"Ишмаев Динислам Русланович"</f>
        <v>Ишмаев Динислам Русланович</v>
      </c>
      <c r="F321" s="31"/>
      <c r="G321" s="31"/>
      <c r="H321" s="21"/>
      <c r="I321" s="25">
        <f>DCOUNT(Данные!$A$1:$H$151187,G320,A320:G321)</f>
        <v>20</v>
      </c>
      <c r="J321" s="24"/>
    </row>
    <row r="322" spans="1:10" x14ac:dyDescent="0.25">
      <c r="A322" s="26" t="s">
        <v>1</v>
      </c>
      <c r="B322" s="27" t="s">
        <v>2</v>
      </c>
      <c r="C322" s="27" t="s">
        <v>3</v>
      </c>
      <c r="D322" s="27" t="s">
        <v>4</v>
      </c>
      <c r="E322" s="27" t="s">
        <v>5</v>
      </c>
      <c r="F322" s="27" t="s">
        <v>6</v>
      </c>
      <c r="G322" s="27" t="s">
        <v>7</v>
      </c>
      <c r="H322" s="21"/>
      <c r="I322" s="28" t="s">
        <v>125</v>
      </c>
      <c r="J322" s="29"/>
    </row>
    <row r="323" spans="1:10" ht="15.75" thickBot="1" x14ac:dyDescent="0.3">
      <c r="A323" s="22"/>
      <c r="B323" s="23"/>
      <c r="C323" s="32">
        <v>667983</v>
      </c>
      <c r="D323" s="31"/>
      <c r="E323" s="32" t="str">
        <f t="shared" ref="E323" si="9">"Ишмаев Динислам Русланович"</f>
        <v>Ишмаев Динислам Русланович</v>
      </c>
      <c r="F323" s="31"/>
      <c r="G323" s="31"/>
      <c r="H323" s="21"/>
      <c r="I323" s="25">
        <f>DCOUNT(Данные!$A$1:$H$151187,G322,A322:G323)</f>
        <v>0</v>
      </c>
      <c r="J323" s="24"/>
    </row>
    <row r="324" spans="1:10" x14ac:dyDescent="0.25">
      <c r="A324" s="26" t="s">
        <v>1</v>
      </c>
      <c r="B324" s="27" t="s">
        <v>2</v>
      </c>
      <c r="C324" s="27" t="s">
        <v>3</v>
      </c>
      <c r="D324" s="27" t="s">
        <v>4</v>
      </c>
      <c r="E324" s="27" t="s">
        <v>5</v>
      </c>
      <c r="F324" s="27" t="s">
        <v>6</v>
      </c>
      <c r="G324" s="27" t="s">
        <v>7</v>
      </c>
      <c r="H324" s="21"/>
      <c r="I324" s="28" t="s">
        <v>125</v>
      </c>
      <c r="J324" s="29"/>
    </row>
    <row r="325" spans="1:10" ht="15.75" thickBot="1" x14ac:dyDescent="0.3">
      <c r="A325" s="22"/>
      <c r="B325" s="23"/>
      <c r="C325" s="32">
        <v>667984</v>
      </c>
      <c r="D325" s="31"/>
      <c r="E325" s="32" t="str">
        <f t="shared" ref="E325" si="10">"Ишмаев Динислам Русланович"</f>
        <v>Ишмаев Динислам Русланович</v>
      </c>
      <c r="F325" s="31"/>
      <c r="G325" s="31"/>
      <c r="H325" s="21"/>
      <c r="I325" s="25">
        <f>DCOUNT(Данные!$A$1:$H$151187,G324,A324:G325)</f>
        <v>3</v>
      </c>
      <c r="J325" s="24"/>
    </row>
    <row r="326" spans="1:10" x14ac:dyDescent="0.25">
      <c r="A326" s="26" t="s">
        <v>1</v>
      </c>
      <c r="B326" s="27" t="s">
        <v>2</v>
      </c>
      <c r="C326" s="27" t="s">
        <v>3</v>
      </c>
      <c r="D326" s="27" t="s">
        <v>4</v>
      </c>
      <c r="E326" s="27" t="s">
        <v>5</v>
      </c>
      <c r="F326" s="27" t="s">
        <v>6</v>
      </c>
      <c r="G326" s="27" t="s">
        <v>7</v>
      </c>
      <c r="H326" s="21"/>
      <c r="I326" s="28" t="s">
        <v>125</v>
      </c>
      <c r="J326" s="29"/>
    </row>
    <row r="327" spans="1:10" ht="15.75" thickBot="1" x14ac:dyDescent="0.3">
      <c r="A327" s="22"/>
      <c r="B327" s="23"/>
      <c r="C327" s="32">
        <v>811667</v>
      </c>
      <c r="D327" s="31"/>
      <c r="E327" s="32" t="str">
        <f t="shared" ref="E327:E329" si="11">"Ишмаев Динислам Русланович"</f>
        <v>Ишмаев Динислам Русланович</v>
      </c>
      <c r="F327" s="31"/>
      <c r="G327" s="31"/>
      <c r="H327" s="21"/>
      <c r="I327" s="25">
        <f>DCOUNT(Данные!$A$1:$H$151187,G326,A326:G327)</f>
        <v>0</v>
      </c>
      <c r="J327" s="24"/>
    </row>
    <row r="328" spans="1:10" x14ac:dyDescent="0.25">
      <c r="A328" s="26" t="s">
        <v>1</v>
      </c>
      <c r="B328" s="27" t="s">
        <v>2</v>
      </c>
      <c r="C328" s="27" t="s">
        <v>3</v>
      </c>
      <c r="D328" s="27" t="s">
        <v>4</v>
      </c>
      <c r="E328" s="27" t="s">
        <v>5</v>
      </c>
      <c r="F328" s="27" t="s">
        <v>6</v>
      </c>
      <c r="G328" s="27" t="s">
        <v>7</v>
      </c>
      <c r="H328" s="21"/>
      <c r="I328" s="28" t="s">
        <v>125</v>
      </c>
      <c r="J328" s="29"/>
    </row>
    <row r="329" spans="1:10" ht="15.75" thickBot="1" x14ac:dyDescent="0.3">
      <c r="A329" s="22"/>
      <c r="B329" s="23"/>
      <c r="C329" s="32">
        <v>894669</v>
      </c>
      <c r="D329" s="31"/>
      <c r="E329" s="32" t="str">
        <f t="shared" si="11"/>
        <v>Ишмаев Динислам Русланович</v>
      </c>
      <c r="F329" s="31"/>
      <c r="G329" s="31"/>
      <c r="H329" s="21"/>
      <c r="I329" s="25">
        <f>DCOUNT(Данные!$A$1:$H$151187,G328,A328:G329)</f>
        <v>0</v>
      </c>
      <c r="J329" s="24"/>
    </row>
    <row r="330" spans="1:10" x14ac:dyDescent="0.25">
      <c r="A330" s="26" t="s">
        <v>1</v>
      </c>
      <c r="B330" s="27" t="s">
        <v>2</v>
      </c>
      <c r="C330" s="27" t="s">
        <v>3</v>
      </c>
      <c r="D330" s="27" t="s">
        <v>4</v>
      </c>
      <c r="E330" s="27" t="s">
        <v>5</v>
      </c>
      <c r="F330" s="27" t="s">
        <v>6</v>
      </c>
      <c r="G330" s="27" t="s">
        <v>7</v>
      </c>
      <c r="H330" s="21"/>
      <c r="I330" s="28" t="s">
        <v>125</v>
      </c>
      <c r="J330" s="29"/>
    </row>
    <row r="331" spans="1:10" ht="15.75" thickBot="1" x14ac:dyDescent="0.3">
      <c r="A331" s="22"/>
      <c r="B331" s="23"/>
      <c r="C331" s="32">
        <v>894668</v>
      </c>
      <c r="D331" s="31"/>
      <c r="E331" s="32" t="str">
        <f t="shared" ref="E331" si="12">"Ишмаев Динислам Русланович"</f>
        <v>Ишмаев Динислам Русланович</v>
      </c>
      <c r="F331" s="31"/>
      <c r="G331" s="31"/>
      <c r="H331" s="21"/>
      <c r="I331" s="25">
        <f>DCOUNT(Данные!$A$1:$H$151187,G330,A330:G331)</f>
        <v>1</v>
      </c>
      <c r="J331" s="24"/>
    </row>
    <row r="332" spans="1:10" x14ac:dyDescent="0.25">
      <c r="A332" s="26" t="s">
        <v>1</v>
      </c>
      <c r="B332" s="27" t="s">
        <v>2</v>
      </c>
      <c r="C332" s="27" t="s">
        <v>3</v>
      </c>
      <c r="D332" s="27" t="s">
        <v>4</v>
      </c>
      <c r="E332" s="27" t="s">
        <v>5</v>
      </c>
      <c r="F332" s="27" t="s">
        <v>6</v>
      </c>
      <c r="G332" s="27" t="s">
        <v>7</v>
      </c>
      <c r="H332" s="21"/>
      <c r="I332" s="28" t="s">
        <v>125</v>
      </c>
      <c r="J332" s="29"/>
    </row>
    <row r="333" spans="1:10" ht="15.75" thickBot="1" x14ac:dyDescent="0.3">
      <c r="A333" s="22"/>
      <c r="B333" s="23"/>
      <c r="C333" s="32">
        <v>894915</v>
      </c>
      <c r="D333" s="31"/>
      <c r="E333" s="32" t="str">
        <f t="shared" ref="E333" si="13">"Ишмаев Динислам Русланович"</f>
        <v>Ишмаев Динислам Русланович</v>
      </c>
      <c r="F333" s="31"/>
      <c r="G333" s="31"/>
      <c r="H333" s="21"/>
      <c r="I333" s="25">
        <f>DCOUNT(Данные!$A$1:$H$151187,G332,A332:G333)</f>
        <v>18</v>
      </c>
      <c r="J333" s="24"/>
    </row>
    <row r="334" spans="1:10" ht="15.75" thickBot="1" x14ac:dyDescent="0.3">
      <c r="A334" s="22"/>
      <c r="B334" s="23"/>
      <c r="C334" s="23"/>
      <c r="D334" s="23"/>
      <c r="E334" s="23"/>
      <c r="F334" s="23"/>
      <c r="G334" s="23"/>
      <c r="H334" s="23"/>
      <c r="I334" s="23"/>
      <c r="J334" s="24"/>
    </row>
    <row r="335" spans="1:10" ht="15.75" thickBot="1" x14ac:dyDescent="0.3"/>
    <row r="336" spans="1:10" ht="15.75" thickBot="1" x14ac:dyDescent="0.3">
      <c r="A336" s="413" t="s">
        <v>386</v>
      </c>
      <c r="B336" s="414"/>
      <c r="C336" s="414"/>
      <c r="D336" s="414"/>
      <c r="E336" s="414"/>
      <c r="F336" s="414"/>
      <c r="G336" s="414"/>
      <c r="H336" s="414"/>
      <c r="I336" s="414"/>
      <c r="J336" s="415"/>
    </row>
    <row r="337" spans="1:10" x14ac:dyDescent="0.25">
      <c r="A337" s="26" t="s">
        <v>1</v>
      </c>
      <c r="B337" s="27" t="s">
        <v>2</v>
      </c>
      <c r="C337" s="27" t="s">
        <v>3</v>
      </c>
      <c r="D337" s="27" t="s">
        <v>4</v>
      </c>
      <c r="E337" s="27" t="s">
        <v>5</v>
      </c>
      <c r="F337" s="27" t="s">
        <v>6</v>
      </c>
      <c r="G337" s="27" t="s">
        <v>7</v>
      </c>
      <c r="H337" s="21"/>
      <c r="I337" s="28" t="s">
        <v>125</v>
      </c>
      <c r="J337" s="29"/>
    </row>
    <row r="338" spans="1:10" x14ac:dyDescent="0.25">
      <c r="A338" s="30"/>
      <c r="B338" s="31"/>
      <c r="C338" s="32" t="s">
        <v>126</v>
      </c>
      <c r="D338" s="31"/>
      <c r="E338" s="32" t="str">
        <f>"Сиразетдинова Маргарита Альбертовна"</f>
        <v>Сиразетдинова Маргарита Альбертовна</v>
      </c>
      <c r="F338" s="31"/>
      <c r="G338" s="31"/>
      <c r="H338" s="21"/>
      <c r="I338" s="25">
        <f>DCOUNT(Данные!$A$1:$H$151187,G337,A337:G338)</f>
        <v>46</v>
      </c>
      <c r="J338" s="29"/>
    </row>
    <row r="339" spans="1:10" x14ac:dyDescent="0.25">
      <c r="A339" s="26" t="s">
        <v>1</v>
      </c>
      <c r="B339" s="27" t="s">
        <v>2</v>
      </c>
      <c r="C339" s="27" t="s">
        <v>3</v>
      </c>
      <c r="D339" s="27" t="s">
        <v>4</v>
      </c>
      <c r="E339" s="27" t="s">
        <v>5</v>
      </c>
      <c r="F339" s="27" t="s">
        <v>6</v>
      </c>
      <c r="G339" s="27" t="s">
        <v>7</v>
      </c>
      <c r="H339" s="21"/>
      <c r="I339" s="28" t="s">
        <v>125</v>
      </c>
      <c r="J339" s="29"/>
    </row>
    <row r="340" spans="1:10" x14ac:dyDescent="0.25">
      <c r="A340" s="30"/>
      <c r="B340" s="31"/>
      <c r="C340" s="32">
        <v>667972</v>
      </c>
      <c r="D340" s="31"/>
      <c r="E340" s="32" t="str">
        <f t="shared" ref="E340" si="14">"Сиразетдинова Маргарита Альбертовна"</f>
        <v>Сиразетдинова Маргарита Альбертовна</v>
      </c>
      <c r="F340" s="31"/>
      <c r="G340" s="31"/>
      <c r="H340" s="21"/>
      <c r="I340" s="25">
        <f>DCOUNT(Данные!$A$1:$H$151187,G339,A339:G340)</f>
        <v>7</v>
      </c>
      <c r="J340" s="29"/>
    </row>
    <row r="341" spans="1:10" x14ac:dyDescent="0.25">
      <c r="A341" s="26" t="s">
        <v>1</v>
      </c>
      <c r="B341" s="27" t="s">
        <v>2</v>
      </c>
      <c r="C341" s="27" t="s">
        <v>3</v>
      </c>
      <c r="D341" s="27" t="s">
        <v>4</v>
      </c>
      <c r="E341" s="27" t="s">
        <v>5</v>
      </c>
      <c r="F341" s="27" t="s">
        <v>6</v>
      </c>
      <c r="G341" s="27" t="s">
        <v>7</v>
      </c>
      <c r="H341" s="21"/>
      <c r="I341" s="28" t="s">
        <v>125</v>
      </c>
      <c r="J341" s="29"/>
    </row>
    <row r="342" spans="1:10" x14ac:dyDescent="0.25">
      <c r="A342" s="30"/>
      <c r="B342" s="31"/>
      <c r="C342" s="32">
        <v>667814</v>
      </c>
      <c r="D342" s="31"/>
      <c r="E342" s="32" t="str">
        <f t="shared" ref="E342" si="15">"Сиразетдинова Маргарита Альбертовна"</f>
        <v>Сиразетдинова Маргарита Альбертовна</v>
      </c>
      <c r="F342" s="31"/>
      <c r="G342" s="31"/>
      <c r="H342" s="21"/>
      <c r="I342" s="25">
        <f>DCOUNT(Данные!$A$1:$H$151187,G341,A341:G342)</f>
        <v>51</v>
      </c>
      <c r="J342" s="29"/>
    </row>
    <row r="343" spans="1:10" x14ac:dyDescent="0.25">
      <c r="A343" s="33" t="s">
        <v>1</v>
      </c>
      <c r="B343" s="34" t="s">
        <v>2</v>
      </c>
      <c r="C343" s="34" t="s">
        <v>3</v>
      </c>
      <c r="D343" s="34" t="s">
        <v>4</v>
      </c>
      <c r="E343" s="27" t="s">
        <v>5</v>
      </c>
      <c r="F343" s="34" t="s">
        <v>6</v>
      </c>
      <c r="G343" s="34" t="s">
        <v>7</v>
      </c>
      <c r="H343" s="21"/>
      <c r="I343" s="28" t="s">
        <v>125</v>
      </c>
      <c r="J343" s="29"/>
    </row>
    <row r="344" spans="1:10" x14ac:dyDescent="0.25">
      <c r="A344" s="30"/>
      <c r="B344" s="31"/>
      <c r="C344" s="32" t="s">
        <v>128</v>
      </c>
      <c r="D344" s="31"/>
      <c r="E344" s="32" t="str">
        <f t="shared" ref="E344" si="16">"Сиразетдинова Маргарита Альбертовна"</f>
        <v>Сиразетдинова Маргарита Альбертовна</v>
      </c>
      <c r="F344" s="31"/>
      <c r="G344" s="31"/>
      <c r="H344" s="21"/>
      <c r="I344" s="25">
        <f>DCOUNT(Данные!$A$1:$H$151187,G343,A343:G344)</f>
        <v>4</v>
      </c>
      <c r="J344" s="29"/>
    </row>
    <row r="345" spans="1:10" x14ac:dyDescent="0.25">
      <c r="A345" s="33" t="s">
        <v>1</v>
      </c>
      <c r="B345" s="34" t="s">
        <v>2</v>
      </c>
      <c r="C345" s="34" t="s">
        <v>3</v>
      </c>
      <c r="D345" s="34" t="s">
        <v>4</v>
      </c>
      <c r="E345" s="27" t="s">
        <v>5</v>
      </c>
      <c r="F345" s="34" t="s">
        <v>6</v>
      </c>
      <c r="G345" s="34" t="s">
        <v>7</v>
      </c>
      <c r="H345" s="21"/>
      <c r="I345" s="28" t="s">
        <v>125</v>
      </c>
      <c r="J345" s="29"/>
    </row>
    <row r="346" spans="1:10" x14ac:dyDescent="0.25">
      <c r="A346" s="30"/>
      <c r="B346" s="31"/>
      <c r="C346" s="32" t="str">
        <f>"811805"</f>
        <v>811805</v>
      </c>
      <c r="D346" s="31"/>
      <c r="E346" s="32" t="str">
        <f t="shared" ref="E346" si="17">"Сиразетдинова Маргарита Альбертовна"</f>
        <v>Сиразетдинова Маргарита Альбертовна</v>
      </c>
      <c r="F346" s="31"/>
      <c r="G346" s="31"/>
      <c r="H346" s="21"/>
      <c r="I346" s="25">
        <f>DCOUNT(Данные!$A$1:$H$151187,G345,A345:G346)</f>
        <v>0</v>
      </c>
      <c r="J346" s="29"/>
    </row>
    <row r="347" spans="1:10" x14ac:dyDescent="0.25">
      <c r="A347" s="33" t="s">
        <v>1</v>
      </c>
      <c r="B347" s="34" t="s">
        <v>2</v>
      </c>
      <c r="C347" s="34" t="s">
        <v>3</v>
      </c>
      <c r="D347" s="34" t="s">
        <v>4</v>
      </c>
      <c r="E347" s="27" t="s">
        <v>5</v>
      </c>
      <c r="F347" s="34" t="s">
        <v>6</v>
      </c>
      <c r="G347" s="34" t="s">
        <v>7</v>
      </c>
      <c r="H347" s="21"/>
      <c r="I347" s="28" t="s">
        <v>125</v>
      </c>
      <c r="J347" s="29"/>
    </row>
    <row r="348" spans="1:10" x14ac:dyDescent="0.25">
      <c r="A348" s="30"/>
      <c r="B348" s="31"/>
      <c r="C348" s="32" t="s">
        <v>127</v>
      </c>
      <c r="D348" s="31"/>
      <c r="E348" s="32" t="str">
        <f t="shared" ref="E348" si="18">"Сиразетдинова Маргарита Альбертовна"</f>
        <v>Сиразетдинова Маргарита Альбертовна</v>
      </c>
      <c r="F348" s="31"/>
      <c r="G348" s="31"/>
      <c r="H348" s="21"/>
      <c r="I348" s="25">
        <f>DCOUNT(Данные!$A$1:$H$151187,G347,A347:G348)</f>
        <v>19</v>
      </c>
      <c r="J348" s="29"/>
    </row>
    <row r="349" spans="1:10" x14ac:dyDescent="0.25">
      <c r="A349" s="33" t="s">
        <v>1</v>
      </c>
      <c r="B349" s="34" t="s">
        <v>2</v>
      </c>
      <c r="C349" s="34" t="s">
        <v>3</v>
      </c>
      <c r="D349" s="34" t="s">
        <v>4</v>
      </c>
      <c r="E349" s="27" t="s">
        <v>5</v>
      </c>
      <c r="F349" s="34" t="s">
        <v>6</v>
      </c>
      <c r="G349" s="34" t="s">
        <v>7</v>
      </c>
      <c r="H349" s="21"/>
      <c r="I349" s="28" t="s">
        <v>125</v>
      </c>
      <c r="J349" s="29"/>
    </row>
    <row r="350" spans="1:10" x14ac:dyDescent="0.25">
      <c r="A350" s="30"/>
      <c r="B350" s="31"/>
      <c r="C350" s="32" t="s">
        <v>130</v>
      </c>
      <c r="D350" s="31"/>
      <c r="E350" s="32" t="str">
        <f t="shared" ref="E350" si="19">"Сиразетдинова Маргарита Альбертовна"</f>
        <v>Сиразетдинова Маргарита Альбертовна</v>
      </c>
      <c r="F350" s="31"/>
      <c r="G350" s="31"/>
      <c r="H350" s="21"/>
      <c r="I350" s="25">
        <f>DCOUNT(Данные!$A$1:$H$151187,G349,A349:G350)</f>
        <v>3</v>
      </c>
      <c r="J350" s="29"/>
    </row>
    <row r="351" spans="1:10" x14ac:dyDescent="0.25">
      <c r="A351" s="26" t="s">
        <v>1</v>
      </c>
      <c r="B351" s="27" t="s">
        <v>2</v>
      </c>
      <c r="C351" s="27" t="s">
        <v>3</v>
      </c>
      <c r="D351" s="27" t="s">
        <v>4</v>
      </c>
      <c r="E351" s="27" t="s">
        <v>5</v>
      </c>
      <c r="F351" s="27" t="s">
        <v>6</v>
      </c>
      <c r="G351" s="27" t="s">
        <v>7</v>
      </c>
      <c r="H351" s="21"/>
      <c r="I351" s="28" t="s">
        <v>125</v>
      </c>
      <c r="J351" s="29"/>
    </row>
    <row r="352" spans="1:10" x14ac:dyDescent="0.25">
      <c r="A352" s="30"/>
      <c r="B352" s="31"/>
      <c r="C352" s="32">
        <v>894957</v>
      </c>
      <c r="D352" s="31"/>
      <c r="E352" s="32" t="str">
        <f t="shared" ref="E352" si="20">"Сиразетдинова Маргарита Альбертовна"</f>
        <v>Сиразетдинова Маргарита Альбертовна</v>
      </c>
      <c r="F352" s="31"/>
      <c r="G352" s="31"/>
      <c r="H352" s="21"/>
      <c r="I352" s="25">
        <f>DCOUNT(Данные!$A$1:$H$151187,G351,A351:G352)</f>
        <v>10</v>
      </c>
      <c r="J352" s="29"/>
    </row>
    <row r="353" spans="1:10" x14ac:dyDescent="0.25">
      <c r="A353" s="26" t="s">
        <v>1</v>
      </c>
      <c r="B353" s="27" t="s">
        <v>2</v>
      </c>
      <c r="C353" s="27" t="s">
        <v>3</v>
      </c>
      <c r="D353" s="27" t="s">
        <v>4</v>
      </c>
      <c r="E353" s="27" t="s">
        <v>5</v>
      </c>
      <c r="F353" s="27" t="s">
        <v>6</v>
      </c>
      <c r="G353" s="27" t="s">
        <v>7</v>
      </c>
      <c r="H353" s="21"/>
      <c r="I353" s="28" t="s">
        <v>125</v>
      </c>
      <c r="J353" s="29"/>
    </row>
    <row r="354" spans="1:10" x14ac:dyDescent="0.25">
      <c r="A354" s="30"/>
      <c r="B354" s="31"/>
      <c r="C354" s="32">
        <v>894971</v>
      </c>
      <c r="D354" s="31"/>
      <c r="E354" s="32" t="str">
        <f t="shared" ref="E354" si="21">"Сиразетдинова Маргарита Альбертовна"</f>
        <v>Сиразетдинова Маргарита Альбертовна</v>
      </c>
      <c r="F354" s="31"/>
      <c r="G354" s="31"/>
      <c r="H354" s="21"/>
      <c r="I354" s="25">
        <f>DCOUNT(Данные!$A$1:$H$151187,G353,A353:G354)</f>
        <v>0</v>
      </c>
      <c r="J354" s="29"/>
    </row>
    <row r="355" spans="1:10" x14ac:dyDescent="0.25">
      <c r="A355" s="26" t="s">
        <v>1</v>
      </c>
      <c r="B355" s="27" t="s">
        <v>2</v>
      </c>
      <c r="C355" s="27" t="s">
        <v>3</v>
      </c>
      <c r="D355" s="27" t="s">
        <v>4</v>
      </c>
      <c r="E355" s="27" t="s">
        <v>5</v>
      </c>
      <c r="F355" s="27" t="s">
        <v>6</v>
      </c>
      <c r="G355" s="27" t="s">
        <v>7</v>
      </c>
      <c r="H355" s="21"/>
      <c r="I355" s="28" t="s">
        <v>125</v>
      </c>
      <c r="J355" s="29"/>
    </row>
    <row r="356" spans="1:10" ht="15.75" thickBot="1" x14ac:dyDescent="0.3">
      <c r="A356" s="22"/>
      <c r="B356" s="23"/>
      <c r="C356" s="32">
        <v>894923</v>
      </c>
      <c r="D356" s="31"/>
      <c r="E356" s="32" t="str">
        <f t="shared" ref="E356" si="22">"Сиразетдинова Маргарита Альбертовна"</f>
        <v>Сиразетдинова Маргарита Альбертовна</v>
      </c>
      <c r="F356" s="31"/>
      <c r="G356" s="31"/>
      <c r="H356" s="21"/>
      <c r="I356" s="25">
        <f>DCOUNT(Данные!$A$1:$H$151187,G355,A355:G356)</f>
        <v>25</v>
      </c>
      <c r="J356" s="24"/>
    </row>
    <row r="357" spans="1:10" x14ac:dyDescent="0.25">
      <c r="A357" s="26" t="s">
        <v>1</v>
      </c>
      <c r="B357" s="27" t="s">
        <v>2</v>
      </c>
      <c r="C357" s="27" t="s">
        <v>3</v>
      </c>
      <c r="D357" s="27" t="s">
        <v>4</v>
      </c>
      <c r="E357" s="27" t="s">
        <v>5</v>
      </c>
      <c r="F357" s="27" t="s">
        <v>6</v>
      </c>
      <c r="G357" s="27" t="s">
        <v>7</v>
      </c>
      <c r="H357" s="21"/>
      <c r="I357" s="28" t="s">
        <v>125</v>
      </c>
      <c r="J357" s="29"/>
    </row>
    <row r="358" spans="1:10" ht="15.75" thickBot="1" x14ac:dyDescent="0.3">
      <c r="A358" s="22"/>
      <c r="B358" s="23"/>
      <c r="C358" s="32">
        <v>894924</v>
      </c>
      <c r="D358" s="31"/>
      <c r="E358" s="32" t="str">
        <f t="shared" ref="E358" si="23">"Сиразетдинова Маргарита Альбертовна"</f>
        <v>Сиразетдинова Маргарита Альбертовна</v>
      </c>
      <c r="F358" s="31"/>
      <c r="G358" s="31"/>
      <c r="H358" s="21"/>
      <c r="I358" s="25">
        <f>DCOUNT(Данные!$A$1:$H$151187,G357,A357:G358)</f>
        <v>9</v>
      </c>
      <c r="J358" s="24"/>
    </row>
    <row r="359" spans="1:10" x14ac:dyDescent="0.25">
      <c r="A359" s="26" t="s">
        <v>1</v>
      </c>
      <c r="B359" s="27" t="s">
        <v>2</v>
      </c>
      <c r="C359" s="27" t="s">
        <v>3</v>
      </c>
      <c r="D359" s="27" t="s">
        <v>4</v>
      </c>
      <c r="E359" s="27" t="s">
        <v>5</v>
      </c>
      <c r="F359" s="27" t="s">
        <v>6</v>
      </c>
      <c r="G359" s="27" t="s">
        <v>7</v>
      </c>
      <c r="H359" s="21"/>
      <c r="I359" s="28" t="s">
        <v>125</v>
      </c>
      <c r="J359" s="29"/>
    </row>
    <row r="360" spans="1:10" ht="15.75" thickBot="1" x14ac:dyDescent="0.3">
      <c r="A360" s="22"/>
      <c r="B360" s="23"/>
      <c r="C360" s="32">
        <v>667983</v>
      </c>
      <c r="D360" s="31"/>
      <c r="E360" s="32" t="str">
        <f t="shared" ref="E360" si="24">"Сиразетдинова Маргарита Альбертовна"</f>
        <v>Сиразетдинова Маргарита Альбертовна</v>
      </c>
      <c r="F360" s="31"/>
      <c r="G360" s="31"/>
      <c r="H360" s="21"/>
      <c r="I360" s="25">
        <f>DCOUNT(Данные!$A$1:$H$151187,G359,A359:G360)</f>
        <v>0</v>
      </c>
      <c r="J360" s="24"/>
    </row>
    <row r="361" spans="1:10" x14ac:dyDescent="0.25">
      <c r="A361" s="26" t="s">
        <v>1</v>
      </c>
      <c r="B361" s="27" t="s">
        <v>2</v>
      </c>
      <c r="C361" s="27" t="s">
        <v>3</v>
      </c>
      <c r="D361" s="27" t="s">
        <v>4</v>
      </c>
      <c r="E361" s="27" t="s">
        <v>5</v>
      </c>
      <c r="F361" s="27" t="s">
        <v>6</v>
      </c>
      <c r="G361" s="27" t="s">
        <v>7</v>
      </c>
      <c r="H361" s="21"/>
      <c r="I361" s="28" t="s">
        <v>125</v>
      </c>
      <c r="J361" s="29"/>
    </row>
    <row r="362" spans="1:10" ht="15.75" thickBot="1" x14ac:dyDescent="0.3">
      <c r="A362" s="22"/>
      <c r="B362" s="23"/>
      <c r="C362" s="32">
        <v>667984</v>
      </c>
      <c r="D362" s="31"/>
      <c r="E362" s="32" t="str">
        <f t="shared" ref="E362" si="25">"Сиразетдинова Маргарита Альбертовна"</f>
        <v>Сиразетдинова Маргарита Альбертовна</v>
      </c>
      <c r="F362" s="31"/>
      <c r="G362" s="31"/>
      <c r="H362" s="21"/>
      <c r="I362" s="25">
        <f>DCOUNT(Данные!$A$1:$H$151187,G361,A361:G362)</f>
        <v>28</v>
      </c>
      <c r="J362" s="24"/>
    </row>
    <row r="363" spans="1:10" x14ac:dyDescent="0.25">
      <c r="A363" s="26" t="s">
        <v>1</v>
      </c>
      <c r="B363" s="27" t="s">
        <v>2</v>
      </c>
      <c r="C363" s="27" t="s">
        <v>3</v>
      </c>
      <c r="D363" s="27" t="s">
        <v>4</v>
      </c>
      <c r="E363" s="27" t="s">
        <v>5</v>
      </c>
      <c r="F363" s="27" t="s">
        <v>6</v>
      </c>
      <c r="G363" s="27" t="s">
        <v>7</v>
      </c>
      <c r="H363" s="21"/>
      <c r="I363" s="28" t="s">
        <v>125</v>
      </c>
      <c r="J363" s="29"/>
    </row>
    <row r="364" spans="1:10" ht="15.75" thickBot="1" x14ac:dyDescent="0.3">
      <c r="A364" s="22"/>
      <c r="B364" s="23"/>
      <c r="C364" s="32">
        <v>811667</v>
      </c>
      <c r="D364" s="31"/>
      <c r="E364" s="32" t="str">
        <f t="shared" ref="E364:E366" si="26">"Сиразетдинова Маргарита Альбертовна"</f>
        <v>Сиразетдинова Маргарита Альбертовна</v>
      </c>
      <c r="F364" s="31"/>
      <c r="G364" s="31"/>
      <c r="H364" s="21"/>
      <c r="I364" s="25">
        <f>DCOUNT(Данные!$A$1:$H$151187,G363,A363:G364)</f>
        <v>0</v>
      </c>
      <c r="J364" s="24"/>
    </row>
    <row r="365" spans="1:10" x14ac:dyDescent="0.25">
      <c r="A365" s="26" t="s">
        <v>1</v>
      </c>
      <c r="B365" s="27" t="s">
        <v>2</v>
      </c>
      <c r="C365" s="27" t="s">
        <v>3</v>
      </c>
      <c r="D365" s="27" t="s">
        <v>4</v>
      </c>
      <c r="E365" s="27" t="s">
        <v>5</v>
      </c>
      <c r="F365" s="27" t="s">
        <v>6</v>
      </c>
      <c r="G365" s="27" t="s">
        <v>7</v>
      </c>
      <c r="H365" s="21"/>
      <c r="I365" s="28" t="s">
        <v>125</v>
      </c>
      <c r="J365" s="29"/>
    </row>
    <row r="366" spans="1:10" ht="15.75" thickBot="1" x14ac:dyDescent="0.3">
      <c r="A366" s="22"/>
      <c r="B366" s="23"/>
      <c r="C366" s="32">
        <v>894669</v>
      </c>
      <c r="D366" s="31"/>
      <c r="E366" s="32" t="str">
        <f t="shared" si="26"/>
        <v>Сиразетдинова Маргарита Альбертовна</v>
      </c>
      <c r="F366" s="31"/>
      <c r="G366" s="31"/>
      <c r="H366" s="21"/>
      <c r="I366" s="25">
        <f>DCOUNT(Данные!$A$1:$H$151187,G365,A365:G366)</f>
        <v>0</v>
      </c>
      <c r="J366" s="24"/>
    </row>
    <row r="367" spans="1:10" x14ac:dyDescent="0.25">
      <c r="A367" s="26" t="s">
        <v>1</v>
      </c>
      <c r="B367" s="27" t="s">
        <v>2</v>
      </c>
      <c r="C367" s="27" t="s">
        <v>3</v>
      </c>
      <c r="D367" s="27" t="s">
        <v>4</v>
      </c>
      <c r="E367" s="27" t="s">
        <v>5</v>
      </c>
      <c r="F367" s="27" t="s">
        <v>6</v>
      </c>
      <c r="G367" s="27" t="s">
        <v>7</v>
      </c>
      <c r="H367" s="21"/>
      <c r="I367" s="28" t="s">
        <v>125</v>
      </c>
      <c r="J367" s="29"/>
    </row>
    <row r="368" spans="1:10" ht="15.75" thickBot="1" x14ac:dyDescent="0.3">
      <c r="A368" s="22"/>
      <c r="B368" s="23"/>
      <c r="C368" s="32">
        <v>894668</v>
      </c>
      <c r="D368" s="31"/>
      <c r="E368" s="32" t="str">
        <f t="shared" ref="E368" si="27">"Сиразетдинова Маргарита Альбертовна"</f>
        <v>Сиразетдинова Маргарита Альбертовна</v>
      </c>
      <c r="F368" s="31"/>
      <c r="G368" s="31"/>
      <c r="H368" s="21"/>
      <c r="I368" s="25">
        <f>DCOUNT(Данные!$A$1:$H$151187,G367,A367:G368)</f>
        <v>0</v>
      </c>
      <c r="J368" s="24"/>
    </row>
    <row r="369" spans="1:10" x14ac:dyDescent="0.25">
      <c r="A369" s="26" t="s">
        <v>1</v>
      </c>
      <c r="B369" s="27" t="s">
        <v>2</v>
      </c>
      <c r="C369" s="27" t="s">
        <v>3</v>
      </c>
      <c r="D369" s="27" t="s">
        <v>4</v>
      </c>
      <c r="E369" s="27" t="s">
        <v>5</v>
      </c>
      <c r="F369" s="27" t="s">
        <v>6</v>
      </c>
      <c r="G369" s="27" t="s">
        <v>7</v>
      </c>
      <c r="H369" s="21"/>
      <c r="I369" s="28" t="s">
        <v>125</v>
      </c>
      <c r="J369" s="29"/>
    </row>
    <row r="370" spans="1:10" ht="15.75" thickBot="1" x14ac:dyDescent="0.3">
      <c r="A370" s="22"/>
      <c r="B370" s="23"/>
      <c r="C370" s="32">
        <v>894915</v>
      </c>
      <c r="D370" s="31"/>
      <c r="E370" s="32" t="str">
        <f t="shared" ref="E370" si="28">"Сиразетдинова Маргарита Альбертовна"</f>
        <v>Сиразетдинова Маргарита Альбертовна</v>
      </c>
      <c r="F370" s="31"/>
      <c r="G370" s="31"/>
      <c r="H370" s="21"/>
      <c r="I370" s="25">
        <f>DCOUNT(Данные!$A$1:$H$151187,G369,A369:G370)</f>
        <v>16</v>
      </c>
      <c r="J370" s="24"/>
    </row>
    <row r="371" spans="1:10" ht="15.75" thickBot="1" x14ac:dyDescent="0.3">
      <c r="A371" s="22"/>
      <c r="B371" s="23"/>
      <c r="C371" s="23"/>
      <c r="D371" s="23"/>
      <c r="E371" s="23"/>
      <c r="F371" s="23"/>
      <c r="G371" s="23"/>
      <c r="H371" s="23"/>
      <c r="I371" s="23"/>
      <c r="J371" s="24"/>
    </row>
    <row r="372" spans="1:10" ht="15.75" thickBot="1" x14ac:dyDescent="0.3"/>
    <row r="373" spans="1:10" ht="15.75" thickBot="1" x14ac:dyDescent="0.3">
      <c r="A373" s="413" t="s">
        <v>455</v>
      </c>
      <c r="B373" s="414"/>
      <c r="C373" s="414"/>
      <c r="D373" s="414"/>
      <c r="E373" s="414"/>
      <c r="F373" s="414"/>
      <c r="G373" s="414"/>
      <c r="H373" s="414"/>
      <c r="I373" s="414"/>
      <c r="J373" s="415"/>
    </row>
    <row r="374" spans="1:10" x14ac:dyDescent="0.25">
      <c r="A374" s="26" t="s">
        <v>1</v>
      </c>
      <c r="B374" s="27" t="s">
        <v>2</v>
      </c>
      <c r="C374" s="27" t="s">
        <v>3</v>
      </c>
      <c r="D374" s="27" t="s">
        <v>4</v>
      </c>
      <c r="E374" s="27" t="s">
        <v>5</v>
      </c>
      <c r="F374" s="27" t="s">
        <v>6</v>
      </c>
      <c r="G374" s="27" t="s">
        <v>7</v>
      </c>
      <c r="H374" s="21"/>
      <c r="I374" s="28" t="s">
        <v>125</v>
      </c>
      <c r="J374" s="29"/>
    </row>
    <row r="375" spans="1:10" x14ac:dyDescent="0.25">
      <c r="A375" s="30"/>
      <c r="B375" s="31"/>
      <c r="C375" s="32" t="s">
        <v>126</v>
      </c>
      <c r="D375" s="31"/>
      <c r="E375" s="32" t="str">
        <f>"ГАЮРОВ АЛИШЕР САЙВАЛИЕВИЧ"</f>
        <v>ГАЮРОВ АЛИШЕР САЙВАЛИЕВИЧ</v>
      </c>
      <c r="F375" s="31"/>
      <c r="G375" s="31"/>
      <c r="H375" s="21"/>
      <c r="I375" s="25">
        <f>DCOUNT(Данные!$A$1:$H$151187,G374,A374:G375)</f>
        <v>66</v>
      </c>
      <c r="J375" s="29"/>
    </row>
    <row r="376" spans="1:10" x14ac:dyDescent="0.25">
      <c r="A376" s="26" t="s">
        <v>1</v>
      </c>
      <c r="B376" s="27" t="s">
        <v>2</v>
      </c>
      <c r="C376" s="27" t="s">
        <v>3</v>
      </c>
      <c r="D376" s="27" t="s">
        <v>4</v>
      </c>
      <c r="E376" s="27" t="s">
        <v>5</v>
      </c>
      <c r="F376" s="27" t="s">
        <v>6</v>
      </c>
      <c r="G376" s="27" t="s">
        <v>7</v>
      </c>
      <c r="H376" s="21"/>
      <c r="I376" s="28" t="s">
        <v>125</v>
      </c>
      <c r="J376" s="29"/>
    </row>
    <row r="377" spans="1:10" x14ac:dyDescent="0.25">
      <c r="A377" s="30"/>
      <c r="B377" s="31"/>
      <c r="C377" s="32">
        <v>667972</v>
      </c>
      <c r="D377" s="31"/>
      <c r="E377" s="32" t="str">
        <f t="shared" ref="E377" si="29">"ГАЮРОВ АЛИШЕР САЙВАЛИЕВИЧ"</f>
        <v>ГАЮРОВ АЛИШЕР САЙВАЛИЕВИЧ</v>
      </c>
      <c r="F377" s="31"/>
      <c r="G377" s="31"/>
      <c r="H377" s="21"/>
      <c r="I377" s="25">
        <f>DCOUNT(Данные!$A$1:$H$151187,G376,A376:G377)</f>
        <v>15</v>
      </c>
      <c r="J377" s="29"/>
    </row>
    <row r="378" spans="1:10" x14ac:dyDescent="0.25">
      <c r="A378" s="26" t="s">
        <v>1</v>
      </c>
      <c r="B378" s="27" t="s">
        <v>2</v>
      </c>
      <c r="C378" s="27" t="s">
        <v>3</v>
      </c>
      <c r="D378" s="27" t="s">
        <v>4</v>
      </c>
      <c r="E378" s="27" t="s">
        <v>5</v>
      </c>
      <c r="F378" s="27" t="s">
        <v>6</v>
      </c>
      <c r="G378" s="27" t="s">
        <v>7</v>
      </c>
      <c r="H378" s="21"/>
      <c r="I378" s="28" t="s">
        <v>125</v>
      </c>
      <c r="J378" s="29"/>
    </row>
    <row r="379" spans="1:10" x14ac:dyDescent="0.25">
      <c r="A379" s="30"/>
      <c r="B379" s="31"/>
      <c r="C379" s="32">
        <v>667814</v>
      </c>
      <c r="D379" s="31"/>
      <c r="E379" s="32" t="str">
        <f t="shared" ref="E379" si="30">"ГАЮРОВ АЛИШЕР САЙВАЛИЕВИЧ"</f>
        <v>ГАЮРОВ АЛИШЕР САЙВАЛИЕВИЧ</v>
      </c>
      <c r="F379" s="31"/>
      <c r="G379" s="31"/>
      <c r="H379" s="21"/>
      <c r="I379" s="25">
        <f>DCOUNT(Данные!$A$1:$H$151187,G378,A378:G379)</f>
        <v>80</v>
      </c>
      <c r="J379" s="29"/>
    </row>
    <row r="380" spans="1:10" x14ac:dyDescent="0.25">
      <c r="A380" s="33" t="s">
        <v>1</v>
      </c>
      <c r="B380" s="34" t="s">
        <v>2</v>
      </c>
      <c r="C380" s="34" t="s">
        <v>3</v>
      </c>
      <c r="D380" s="34" t="s">
        <v>4</v>
      </c>
      <c r="E380" s="27" t="s">
        <v>5</v>
      </c>
      <c r="F380" s="34" t="s">
        <v>6</v>
      </c>
      <c r="G380" s="34" t="s">
        <v>7</v>
      </c>
      <c r="H380" s="21"/>
      <c r="I380" s="28" t="s">
        <v>125</v>
      </c>
      <c r="J380" s="29"/>
    </row>
    <row r="381" spans="1:10" x14ac:dyDescent="0.25">
      <c r="A381" s="30"/>
      <c r="B381" s="31"/>
      <c r="C381" s="32" t="s">
        <v>128</v>
      </c>
      <c r="D381" s="31"/>
      <c r="E381" s="32" t="str">
        <f t="shared" ref="E381" si="31">"ГАЮРОВ АЛИШЕР САЙВАЛИЕВИЧ"</f>
        <v>ГАЮРОВ АЛИШЕР САЙВАЛИЕВИЧ</v>
      </c>
      <c r="F381" s="31"/>
      <c r="G381" s="31"/>
      <c r="H381" s="21"/>
      <c r="I381" s="25">
        <f>DCOUNT(Данные!$A$1:$H$151187,G380,A380:G381)</f>
        <v>7</v>
      </c>
      <c r="J381" s="29"/>
    </row>
    <row r="382" spans="1:10" x14ac:dyDescent="0.25">
      <c r="A382" s="33" t="s">
        <v>1</v>
      </c>
      <c r="B382" s="34" t="s">
        <v>2</v>
      </c>
      <c r="C382" s="34" t="s">
        <v>3</v>
      </c>
      <c r="D382" s="34" t="s">
        <v>4</v>
      </c>
      <c r="E382" s="27" t="s">
        <v>5</v>
      </c>
      <c r="F382" s="34" t="s">
        <v>6</v>
      </c>
      <c r="G382" s="34" t="s">
        <v>7</v>
      </c>
      <c r="H382" s="21"/>
      <c r="I382" s="28" t="s">
        <v>125</v>
      </c>
      <c r="J382" s="29"/>
    </row>
    <row r="383" spans="1:10" x14ac:dyDescent="0.25">
      <c r="A383" s="30"/>
      <c r="B383" s="31"/>
      <c r="C383" s="32" t="str">
        <f>"811805"</f>
        <v>811805</v>
      </c>
      <c r="D383" s="31"/>
      <c r="E383" s="32" t="str">
        <f t="shared" ref="E383" si="32">"ГАЮРОВ АЛИШЕР САЙВАЛИЕВИЧ"</f>
        <v>ГАЮРОВ АЛИШЕР САЙВАЛИЕВИЧ</v>
      </c>
      <c r="F383" s="31"/>
      <c r="G383" s="31"/>
      <c r="H383" s="21"/>
      <c r="I383" s="25">
        <f>DCOUNT(Данные!$A$1:$H$151187,G382,A382:G383)</f>
        <v>0</v>
      </c>
      <c r="J383" s="29"/>
    </row>
    <row r="384" spans="1:10" x14ac:dyDescent="0.25">
      <c r="A384" s="33" t="s">
        <v>1</v>
      </c>
      <c r="B384" s="34" t="s">
        <v>2</v>
      </c>
      <c r="C384" s="34" t="s">
        <v>3</v>
      </c>
      <c r="D384" s="34" t="s">
        <v>4</v>
      </c>
      <c r="E384" s="27" t="s">
        <v>5</v>
      </c>
      <c r="F384" s="34" t="s">
        <v>6</v>
      </c>
      <c r="G384" s="34" t="s">
        <v>7</v>
      </c>
      <c r="H384" s="21"/>
      <c r="I384" s="28" t="s">
        <v>125</v>
      </c>
      <c r="J384" s="29"/>
    </row>
    <row r="385" spans="1:10" x14ac:dyDescent="0.25">
      <c r="A385" s="30"/>
      <c r="B385" s="31"/>
      <c r="C385" s="32" t="s">
        <v>127</v>
      </c>
      <c r="D385" s="31"/>
      <c r="E385" s="32" t="str">
        <f t="shared" ref="E385" si="33">"ГАЮРОВ АЛИШЕР САЙВАЛИЕВИЧ"</f>
        <v>ГАЮРОВ АЛИШЕР САЙВАЛИЕВИЧ</v>
      </c>
      <c r="F385" s="31"/>
      <c r="G385" s="31"/>
      <c r="H385" s="21"/>
      <c r="I385" s="25">
        <f>DCOUNT(Данные!$A$1:$H$151187,G384,A384:G385)</f>
        <v>37</v>
      </c>
      <c r="J385" s="29"/>
    </row>
    <row r="386" spans="1:10" x14ac:dyDescent="0.25">
      <c r="A386" s="33" t="s">
        <v>1</v>
      </c>
      <c r="B386" s="34" t="s">
        <v>2</v>
      </c>
      <c r="C386" s="34" t="s">
        <v>3</v>
      </c>
      <c r="D386" s="34" t="s">
        <v>4</v>
      </c>
      <c r="E386" s="27" t="s">
        <v>5</v>
      </c>
      <c r="F386" s="34" t="s">
        <v>6</v>
      </c>
      <c r="G386" s="34" t="s">
        <v>7</v>
      </c>
      <c r="H386" s="21"/>
      <c r="I386" s="28" t="s">
        <v>125</v>
      </c>
      <c r="J386" s="29"/>
    </row>
    <row r="387" spans="1:10" x14ac:dyDescent="0.25">
      <c r="A387" s="30"/>
      <c r="B387" s="31"/>
      <c r="C387" s="32" t="s">
        <v>130</v>
      </c>
      <c r="D387" s="31"/>
      <c r="E387" s="32" t="str">
        <f t="shared" ref="E387" si="34">"ГАЮРОВ АЛИШЕР САЙВАЛИЕВИЧ"</f>
        <v>ГАЮРОВ АЛИШЕР САЙВАЛИЕВИЧ</v>
      </c>
      <c r="F387" s="31"/>
      <c r="G387" s="31"/>
      <c r="H387" s="21"/>
      <c r="I387" s="25">
        <f>DCOUNT(Данные!$A$1:$H$151187,G386,A386:G387)</f>
        <v>0</v>
      </c>
      <c r="J387" s="29"/>
    </row>
    <row r="388" spans="1:10" x14ac:dyDescent="0.25">
      <c r="A388" s="26" t="s">
        <v>1</v>
      </c>
      <c r="B388" s="27" t="s">
        <v>2</v>
      </c>
      <c r="C388" s="27" t="s">
        <v>3</v>
      </c>
      <c r="D388" s="27" t="s">
        <v>4</v>
      </c>
      <c r="E388" s="27" t="s">
        <v>5</v>
      </c>
      <c r="F388" s="27" t="s">
        <v>6</v>
      </c>
      <c r="G388" s="27" t="s">
        <v>7</v>
      </c>
      <c r="H388" s="21"/>
      <c r="I388" s="28" t="s">
        <v>125</v>
      </c>
      <c r="J388" s="29"/>
    </row>
    <row r="389" spans="1:10" x14ac:dyDescent="0.25">
      <c r="A389" s="30"/>
      <c r="B389" s="31"/>
      <c r="C389" s="32">
        <v>894957</v>
      </c>
      <c r="D389" s="31"/>
      <c r="E389" s="32" t="str">
        <f t="shared" ref="E389" si="35">"ГАЮРОВ АЛИШЕР САЙВАЛИЕВИЧ"</f>
        <v>ГАЮРОВ АЛИШЕР САЙВАЛИЕВИЧ</v>
      </c>
      <c r="F389" s="31"/>
      <c r="G389" s="31"/>
      <c r="H389" s="21"/>
      <c r="I389" s="25">
        <f>DCOUNT(Данные!$A$1:$H$151187,G388,A388:G389)</f>
        <v>12</v>
      </c>
      <c r="J389" s="29"/>
    </row>
    <row r="390" spans="1:10" x14ac:dyDescent="0.25">
      <c r="A390" s="26" t="s">
        <v>1</v>
      </c>
      <c r="B390" s="27" t="s">
        <v>2</v>
      </c>
      <c r="C390" s="27" t="s">
        <v>3</v>
      </c>
      <c r="D390" s="27" t="s">
        <v>4</v>
      </c>
      <c r="E390" s="27" t="s">
        <v>5</v>
      </c>
      <c r="F390" s="27" t="s">
        <v>6</v>
      </c>
      <c r="G390" s="27" t="s">
        <v>7</v>
      </c>
      <c r="H390" s="21"/>
      <c r="I390" s="28" t="s">
        <v>125</v>
      </c>
      <c r="J390" s="29"/>
    </row>
    <row r="391" spans="1:10" x14ac:dyDescent="0.25">
      <c r="A391" s="30"/>
      <c r="B391" s="31"/>
      <c r="C391" s="32">
        <v>894971</v>
      </c>
      <c r="D391" s="31"/>
      <c r="E391" s="32" t="str">
        <f t="shared" ref="E391" si="36">"ГАЮРОВ АЛИШЕР САЙВАЛИЕВИЧ"</f>
        <v>ГАЮРОВ АЛИШЕР САЙВАЛИЕВИЧ</v>
      </c>
      <c r="F391" s="31"/>
      <c r="G391" s="31"/>
      <c r="H391" s="21"/>
      <c r="I391" s="25">
        <f>DCOUNT(Данные!$A$1:$H$151187,G390,A390:G391)</f>
        <v>1</v>
      </c>
      <c r="J391" s="29"/>
    </row>
    <row r="392" spans="1:10" x14ac:dyDescent="0.25">
      <c r="A392" s="26" t="s">
        <v>1</v>
      </c>
      <c r="B392" s="27" t="s">
        <v>2</v>
      </c>
      <c r="C392" s="27" t="s">
        <v>3</v>
      </c>
      <c r="D392" s="27" t="s">
        <v>4</v>
      </c>
      <c r="E392" s="27" t="s">
        <v>5</v>
      </c>
      <c r="F392" s="27" t="s">
        <v>6</v>
      </c>
      <c r="G392" s="27" t="s">
        <v>7</v>
      </c>
      <c r="H392" s="21"/>
      <c r="I392" s="28" t="s">
        <v>125</v>
      </c>
      <c r="J392" s="29"/>
    </row>
    <row r="393" spans="1:10" ht="15.75" thickBot="1" x14ac:dyDescent="0.3">
      <c r="A393" s="22"/>
      <c r="B393" s="23"/>
      <c r="C393" s="32">
        <v>894923</v>
      </c>
      <c r="D393" s="31"/>
      <c r="E393" s="32" t="str">
        <f t="shared" ref="E393" si="37">"ГАЮРОВ АЛИШЕР САЙВАЛИЕВИЧ"</f>
        <v>ГАЮРОВ АЛИШЕР САЙВАЛИЕВИЧ</v>
      </c>
      <c r="F393" s="31"/>
      <c r="G393" s="31"/>
      <c r="H393" s="21"/>
      <c r="I393" s="25">
        <f>DCOUNT(Данные!$A$1:$H$151187,G392,A392:G393)</f>
        <v>39</v>
      </c>
      <c r="J393" s="24"/>
    </row>
    <row r="394" spans="1:10" x14ac:dyDescent="0.25">
      <c r="A394" s="26" t="s">
        <v>1</v>
      </c>
      <c r="B394" s="27" t="s">
        <v>2</v>
      </c>
      <c r="C394" s="27" t="s">
        <v>3</v>
      </c>
      <c r="D394" s="27" t="s">
        <v>4</v>
      </c>
      <c r="E394" s="27" t="s">
        <v>5</v>
      </c>
      <c r="F394" s="27" t="s">
        <v>6</v>
      </c>
      <c r="G394" s="27" t="s">
        <v>7</v>
      </c>
      <c r="H394" s="21"/>
      <c r="I394" s="28" t="s">
        <v>125</v>
      </c>
      <c r="J394" s="29"/>
    </row>
    <row r="395" spans="1:10" ht="15.75" thickBot="1" x14ac:dyDescent="0.3">
      <c r="A395" s="22"/>
      <c r="B395" s="23"/>
      <c r="C395" s="32">
        <v>894924</v>
      </c>
      <c r="D395" s="31"/>
      <c r="E395" s="32" t="str">
        <f t="shared" ref="E395" si="38">"ГАЮРОВ АЛИШЕР САЙВАЛИЕВИЧ"</f>
        <v>ГАЮРОВ АЛИШЕР САЙВАЛИЕВИЧ</v>
      </c>
      <c r="F395" s="31"/>
      <c r="G395" s="31"/>
      <c r="H395" s="21"/>
      <c r="I395" s="25">
        <f>DCOUNT(Данные!$A$1:$H$151187,G394,A394:G395)</f>
        <v>34</v>
      </c>
      <c r="J395" s="24"/>
    </row>
    <row r="396" spans="1:10" x14ac:dyDescent="0.25">
      <c r="A396" s="26" t="s">
        <v>1</v>
      </c>
      <c r="B396" s="27" t="s">
        <v>2</v>
      </c>
      <c r="C396" s="27" t="s">
        <v>3</v>
      </c>
      <c r="D396" s="27" t="s">
        <v>4</v>
      </c>
      <c r="E396" s="27" t="s">
        <v>5</v>
      </c>
      <c r="F396" s="27" t="s">
        <v>6</v>
      </c>
      <c r="G396" s="27" t="s">
        <v>7</v>
      </c>
      <c r="H396" s="21"/>
      <c r="I396" s="28" t="s">
        <v>125</v>
      </c>
      <c r="J396" s="29"/>
    </row>
    <row r="397" spans="1:10" ht="15.75" thickBot="1" x14ac:dyDescent="0.3">
      <c r="A397" s="22"/>
      <c r="B397" s="23"/>
      <c r="C397" s="32">
        <v>667983</v>
      </c>
      <c r="D397" s="31"/>
      <c r="E397" s="32" t="str">
        <f t="shared" ref="E397" si="39">"ГАЮРОВ АЛИШЕР САЙВАЛИЕВИЧ"</f>
        <v>ГАЮРОВ АЛИШЕР САЙВАЛИЕВИЧ</v>
      </c>
      <c r="F397" s="31"/>
      <c r="G397" s="31"/>
      <c r="H397" s="21"/>
      <c r="I397" s="25">
        <f>DCOUNT(Данные!$A$1:$H$151187,G396,A396:G397)</f>
        <v>0</v>
      </c>
      <c r="J397" s="24"/>
    </row>
    <row r="398" spans="1:10" x14ac:dyDescent="0.25">
      <c r="A398" s="26" t="s">
        <v>1</v>
      </c>
      <c r="B398" s="27" t="s">
        <v>2</v>
      </c>
      <c r="C398" s="27" t="s">
        <v>3</v>
      </c>
      <c r="D398" s="27" t="s">
        <v>4</v>
      </c>
      <c r="E398" s="27" t="s">
        <v>5</v>
      </c>
      <c r="F398" s="27" t="s">
        <v>6</v>
      </c>
      <c r="G398" s="27" t="s">
        <v>7</v>
      </c>
      <c r="H398" s="21"/>
      <c r="I398" s="28" t="s">
        <v>125</v>
      </c>
      <c r="J398" s="29"/>
    </row>
    <row r="399" spans="1:10" ht="15.75" thickBot="1" x14ac:dyDescent="0.3">
      <c r="A399" s="22"/>
      <c r="B399" s="23"/>
      <c r="C399" s="32">
        <v>667984</v>
      </c>
      <c r="D399" s="31"/>
      <c r="E399" s="32" t="str">
        <f t="shared" ref="E399" si="40">"ГАЮРОВ АЛИШЕР САЙВАЛИЕВИЧ"</f>
        <v>ГАЮРОВ АЛИШЕР САЙВАЛИЕВИЧ</v>
      </c>
      <c r="F399" s="31"/>
      <c r="G399" s="31"/>
      <c r="H399" s="21"/>
      <c r="I399" s="25">
        <f>DCOUNT(Данные!$A$1:$H$151187,G398,A398:G399)</f>
        <v>45</v>
      </c>
      <c r="J399" s="24"/>
    </row>
    <row r="400" spans="1:10" x14ac:dyDescent="0.25">
      <c r="A400" s="26" t="s">
        <v>1</v>
      </c>
      <c r="B400" s="27" t="s">
        <v>2</v>
      </c>
      <c r="C400" s="27" t="s">
        <v>3</v>
      </c>
      <c r="D400" s="27" t="s">
        <v>4</v>
      </c>
      <c r="E400" s="27" t="s">
        <v>5</v>
      </c>
      <c r="F400" s="27" t="s">
        <v>6</v>
      </c>
      <c r="G400" s="27" t="s">
        <v>7</v>
      </c>
      <c r="H400" s="21"/>
      <c r="I400" s="28" t="s">
        <v>125</v>
      </c>
      <c r="J400" s="29"/>
    </row>
    <row r="401" spans="1:10" ht="15.75" thickBot="1" x14ac:dyDescent="0.3">
      <c r="A401" s="22"/>
      <c r="B401" s="23"/>
      <c r="C401" s="32">
        <v>811667</v>
      </c>
      <c r="D401" s="31"/>
      <c r="E401" s="32" t="str">
        <f t="shared" ref="E401" si="41">"ГАЮРОВ АЛИШЕР САЙВАЛИЕВИЧ"</f>
        <v>ГАЮРОВ АЛИШЕР САЙВАЛИЕВИЧ</v>
      </c>
      <c r="F401" s="31"/>
      <c r="G401" s="31"/>
      <c r="H401" s="21"/>
      <c r="I401" s="25">
        <f>DCOUNT(Данные!$A$1:$H$151187,G400,A400:G401)</f>
        <v>0</v>
      </c>
      <c r="J401" s="24"/>
    </row>
    <row r="402" spans="1:10" x14ac:dyDescent="0.25">
      <c r="A402" s="26" t="s">
        <v>1</v>
      </c>
      <c r="B402" s="27" t="s">
        <v>2</v>
      </c>
      <c r="C402" s="27" t="s">
        <v>3</v>
      </c>
      <c r="D402" s="27" t="s">
        <v>4</v>
      </c>
      <c r="E402" s="27" t="s">
        <v>5</v>
      </c>
      <c r="F402" s="27" t="s">
        <v>6</v>
      </c>
      <c r="G402" s="27" t="s">
        <v>7</v>
      </c>
      <c r="H402" s="21"/>
      <c r="I402" s="28" t="s">
        <v>125</v>
      </c>
      <c r="J402" s="29"/>
    </row>
    <row r="403" spans="1:10" ht="15.75" thickBot="1" x14ac:dyDescent="0.3">
      <c r="A403" s="22"/>
      <c r="B403" s="23"/>
      <c r="C403" s="32">
        <v>894669</v>
      </c>
      <c r="D403" s="31"/>
      <c r="E403" s="32" t="str">
        <f t="shared" ref="E403" si="42">"ГАЮРОВ АЛИШЕР САЙВАЛИЕВИЧ"</f>
        <v>ГАЮРОВ АЛИШЕР САЙВАЛИЕВИЧ</v>
      </c>
      <c r="F403" s="31"/>
      <c r="G403" s="31"/>
      <c r="H403" s="21"/>
      <c r="I403" s="25">
        <f>DCOUNT(Данные!$A$1:$H$151187,G402,A402:G403)</f>
        <v>0</v>
      </c>
      <c r="J403" s="24"/>
    </row>
    <row r="404" spans="1:10" x14ac:dyDescent="0.25">
      <c r="A404" s="26" t="s">
        <v>1</v>
      </c>
      <c r="B404" s="27" t="s">
        <v>2</v>
      </c>
      <c r="C404" s="27" t="s">
        <v>3</v>
      </c>
      <c r="D404" s="27" t="s">
        <v>4</v>
      </c>
      <c r="E404" s="27" t="s">
        <v>5</v>
      </c>
      <c r="F404" s="27" t="s">
        <v>6</v>
      </c>
      <c r="G404" s="27" t="s">
        <v>7</v>
      </c>
      <c r="H404" s="21"/>
      <c r="I404" s="28" t="s">
        <v>125</v>
      </c>
      <c r="J404" s="29"/>
    </row>
    <row r="405" spans="1:10" ht="15.75" thickBot="1" x14ac:dyDescent="0.3">
      <c r="A405" s="22"/>
      <c r="B405" s="23"/>
      <c r="C405" s="32">
        <v>894668</v>
      </c>
      <c r="D405" s="31"/>
      <c r="E405" s="32" t="str">
        <f t="shared" ref="E405" si="43">"ГАЮРОВ АЛИШЕР САЙВАЛИЕВИЧ"</f>
        <v>ГАЮРОВ АЛИШЕР САЙВАЛИЕВИЧ</v>
      </c>
      <c r="F405" s="31"/>
      <c r="G405" s="31"/>
      <c r="H405" s="21"/>
      <c r="I405" s="25">
        <f>DCOUNT(Данные!$A$1:$H$151187,G404,A404:G405)</f>
        <v>0</v>
      </c>
      <c r="J405" s="24"/>
    </row>
    <row r="406" spans="1:10" x14ac:dyDescent="0.25">
      <c r="A406" s="26" t="s">
        <v>1</v>
      </c>
      <c r="B406" s="27" t="s">
        <v>2</v>
      </c>
      <c r="C406" s="27" t="s">
        <v>3</v>
      </c>
      <c r="D406" s="27" t="s">
        <v>4</v>
      </c>
      <c r="E406" s="27" t="s">
        <v>5</v>
      </c>
      <c r="F406" s="27" t="s">
        <v>6</v>
      </c>
      <c r="G406" s="27" t="s">
        <v>7</v>
      </c>
      <c r="H406" s="21"/>
      <c r="I406" s="28" t="s">
        <v>125</v>
      </c>
      <c r="J406" s="29"/>
    </row>
    <row r="407" spans="1:10" ht="15.75" thickBot="1" x14ac:dyDescent="0.3">
      <c r="A407" s="22"/>
      <c r="B407" s="23"/>
      <c r="C407" s="32">
        <v>894915</v>
      </c>
      <c r="D407" s="31"/>
      <c r="E407" s="32" t="str">
        <f t="shared" ref="E407" si="44">"ГАЮРОВ АЛИШЕР САЙВАЛИЕВИЧ"</f>
        <v>ГАЮРОВ АЛИШЕР САЙВАЛИЕВИЧ</v>
      </c>
      <c r="F407" s="31"/>
      <c r="G407" s="31"/>
      <c r="H407" s="21"/>
      <c r="I407" s="25">
        <f>DCOUNT(Данные!$A$1:$H$151187,G406,A406:G407)</f>
        <v>14</v>
      </c>
      <c r="J407" s="24"/>
    </row>
    <row r="408" spans="1:10" ht="15.75" thickBot="1" x14ac:dyDescent="0.3">
      <c r="A408" s="22"/>
      <c r="B408" s="23"/>
      <c r="C408" s="23"/>
      <c r="D408" s="23"/>
      <c r="E408" s="23"/>
      <c r="F408" s="23"/>
      <c r="G408" s="23"/>
      <c r="H408" s="23"/>
      <c r="I408" s="23"/>
      <c r="J408" s="24"/>
    </row>
  </sheetData>
  <mergeCells count="12">
    <mergeCell ref="A373:J373"/>
    <mergeCell ref="A336:J336"/>
    <mergeCell ref="A299:J299"/>
    <mergeCell ref="A1:J1"/>
    <mergeCell ref="A77:J77"/>
    <mergeCell ref="A114:J114"/>
    <mergeCell ref="A262:J262"/>
    <mergeCell ref="A151:J151"/>
    <mergeCell ref="A40:J40"/>
    <mergeCell ref="A3:J3"/>
    <mergeCell ref="A225:J225"/>
    <mergeCell ref="A188:J18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630"/>
  <sheetViews>
    <sheetView topLeftCell="A592" zoomScale="80" zoomScaleNormal="80" workbookViewId="0">
      <selection activeCell="E619" sqref="E619"/>
    </sheetView>
  </sheetViews>
  <sheetFormatPr defaultRowHeight="15" x14ac:dyDescent="0.25"/>
  <cols>
    <col min="1" max="2" width="3.140625" customWidth="1"/>
    <col min="4" max="4" width="1.5703125" customWidth="1"/>
    <col min="5" max="5" width="38.5703125" bestFit="1" customWidth="1"/>
    <col min="6" max="8" width="3.28515625" customWidth="1"/>
  </cols>
  <sheetData>
    <row r="1" spans="1:37" ht="19.5" x14ac:dyDescent="0.3">
      <c r="A1" s="417" t="s">
        <v>194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5.75" thickBot="1" x14ac:dyDescent="0.3">
      <c r="A3" s="413" t="s">
        <v>195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21"/>
      <c r="M3" s="21"/>
      <c r="N3" s="21"/>
      <c r="O3" s="21"/>
      <c r="P3" s="21"/>
      <c r="Q3" s="418"/>
      <c r="R3" s="418"/>
      <c r="S3" s="418"/>
      <c r="T3" s="418"/>
      <c r="U3" s="418"/>
      <c r="V3" s="418"/>
      <c r="W3" s="418"/>
      <c r="X3" s="418"/>
      <c r="Y3" s="418"/>
      <c r="Z3" s="419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1"/>
      <c r="M4" s="21"/>
      <c r="N4" s="21"/>
      <c r="O4" s="21"/>
      <c r="P4" s="21"/>
      <c r="Q4" s="28"/>
      <c r="R4" s="28"/>
      <c r="S4" s="28"/>
      <c r="T4" s="28"/>
      <c r="U4" s="28"/>
      <c r="V4" s="28"/>
      <c r="W4" s="28"/>
      <c r="X4" s="21"/>
      <c r="Y4" s="28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7" x14ac:dyDescent="0.25">
      <c r="A5" s="30"/>
      <c r="B5" s="31"/>
      <c r="C5" s="32" t="s">
        <v>126</v>
      </c>
      <c r="D5" s="31"/>
      <c r="E5" s="32" t="s">
        <v>195</v>
      </c>
      <c r="F5" s="31"/>
      <c r="G5" s="31"/>
      <c r="H5" s="21"/>
      <c r="I5" s="25">
        <f>DCOUNT(Данные!$A$1:$H$151187,G4,A4:G5)</f>
        <v>1</v>
      </c>
      <c r="J5" s="2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14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x14ac:dyDescent="0.25">
      <c r="A7" s="30"/>
      <c r="B7" s="31"/>
      <c r="C7" s="32">
        <v>667972</v>
      </c>
      <c r="D7" s="31"/>
      <c r="E7" s="32" t="s">
        <v>195</v>
      </c>
      <c r="F7" s="31"/>
      <c r="G7" s="31"/>
      <c r="H7" s="21"/>
      <c r="I7" s="25">
        <f>DCOUNT(Данные!$A$1:$H$151187,G6,A6:G7)</f>
        <v>0</v>
      </c>
      <c r="J7" s="29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</row>
    <row r="8" spans="1:37" x14ac:dyDescent="0.25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</row>
    <row r="9" spans="1:37" x14ac:dyDescent="0.25">
      <c r="A9" s="30"/>
      <c r="B9" s="31"/>
      <c r="C9" s="32">
        <v>667814</v>
      </c>
      <c r="D9" s="31"/>
      <c r="E9" s="32" t="s">
        <v>195</v>
      </c>
      <c r="F9" s="31"/>
      <c r="G9" s="31"/>
      <c r="H9" s="21"/>
      <c r="I9" s="25">
        <f>DCOUNT(Данные!$A$1:$H$151187,G8,A8:G9)</f>
        <v>0</v>
      </c>
      <c r="J9" s="29"/>
      <c r="K9" s="21"/>
      <c r="L9" s="21"/>
      <c r="M9" s="21"/>
      <c r="N9" s="21"/>
      <c r="O9" s="21"/>
      <c r="P9" s="21"/>
      <c r="Q9" s="28"/>
      <c r="R9" s="28"/>
      <c r="S9" s="28"/>
      <c r="T9" s="28"/>
      <c r="U9" s="28"/>
      <c r="V9" s="28"/>
      <c r="W9" s="28"/>
      <c r="X9" s="21"/>
      <c r="Y9" s="28"/>
      <c r="Z9" s="21"/>
      <c r="AA9" s="21"/>
      <c r="AB9" s="21"/>
      <c r="AC9" s="28"/>
      <c r="AD9" s="28"/>
      <c r="AE9" s="28"/>
      <c r="AF9" s="28"/>
      <c r="AG9" s="28"/>
      <c r="AH9" s="28"/>
      <c r="AI9" s="28"/>
      <c r="AJ9" s="21"/>
      <c r="AK9" s="28"/>
    </row>
    <row r="10" spans="1:37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114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114"/>
    </row>
    <row r="11" spans="1:37" x14ac:dyDescent="0.25">
      <c r="A11" s="30"/>
      <c r="B11" s="31"/>
      <c r="C11" s="32" t="s">
        <v>128</v>
      </c>
      <c r="D11" s="31"/>
      <c r="E11" s="32" t="s">
        <v>195</v>
      </c>
      <c r="F11" s="31"/>
      <c r="G11" s="31"/>
      <c r="H11" s="21"/>
      <c r="I11" s="25">
        <f>DCOUNT(Данные!$A$1:$H$151187,G10,A10:G11)</f>
        <v>3</v>
      </c>
      <c r="J11" s="2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</row>
    <row r="12" spans="1:37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 x14ac:dyDescent="0.25">
      <c r="A13" s="30"/>
      <c r="B13" s="31"/>
      <c r="C13" s="32" t="str">
        <f>"811805"</f>
        <v>811805</v>
      </c>
      <c r="D13" s="31"/>
      <c r="E13" s="32" t="s">
        <v>195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21"/>
      <c r="M13" s="21"/>
      <c r="N13" s="21"/>
      <c r="O13" s="21"/>
      <c r="P13" s="21"/>
      <c r="Q13" s="28"/>
      <c r="R13" s="28"/>
      <c r="S13" s="28"/>
      <c r="T13" s="28"/>
      <c r="U13" s="28"/>
      <c r="V13" s="28"/>
      <c r="W13" s="28"/>
      <c r="X13" s="21"/>
      <c r="Y13" s="28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</row>
    <row r="14" spans="1:37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34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114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</row>
    <row r="15" spans="1:37" x14ac:dyDescent="0.25">
      <c r="A15" s="30"/>
      <c r="B15" s="31"/>
      <c r="C15" s="32" t="s">
        <v>127</v>
      </c>
      <c r="D15" s="31"/>
      <c r="E15" s="32" t="s">
        <v>195</v>
      </c>
      <c r="F15" s="31"/>
      <c r="G15" s="31"/>
      <c r="H15" s="21"/>
      <c r="I15" s="25">
        <f>DCOUNT(Данные!$A$1:$H$151187,G14,A14:G15)</f>
        <v>1</v>
      </c>
      <c r="J15" s="29"/>
      <c r="K15" s="21"/>
      <c r="L15" s="21"/>
      <c r="M15" s="21"/>
      <c r="N15" s="21"/>
      <c r="O15" s="21"/>
      <c r="P15" s="21"/>
      <c r="Q15" s="28"/>
      <c r="R15" s="28"/>
      <c r="S15" s="28"/>
      <c r="T15" s="28"/>
      <c r="U15" s="28"/>
      <c r="V15" s="28"/>
      <c r="W15" s="28"/>
      <c r="X15" s="21"/>
      <c r="Y15" s="28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</row>
    <row r="16" spans="1:37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34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114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</row>
    <row r="17" spans="1:37" x14ac:dyDescent="0.25">
      <c r="A17" s="30"/>
      <c r="B17" s="31"/>
      <c r="C17" s="32" t="s">
        <v>130</v>
      </c>
      <c r="D17" s="31"/>
      <c r="E17" s="32" t="s">
        <v>195</v>
      </c>
      <c r="F17" s="31"/>
      <c r="G17" s="31"/>
      <c r="H17" s="21"/>
      <c r="I17" s="25">
        <f>DCOUNT(Данные!$A$1:$H$151187,G16,A16:G17)</f>
        <v>2</v>
      </c>
      <c r="J17" s="29"/>
      <c r="K17" s="21"/>
      <c r="L17" s="21"/>
      <c r="M17" s="21"/>
      <c r="N17" s="21"/>
      <c r="O17" s="21"/>
      <c r="P17" s="21"/>
      <c r="Q17" s="28"/>
      <c r="R17" s="28"/>
      <c r="S17" s="28"/>
      <c r="T17" s="28"/>
      <c r="U17" s="28"/>
      <c r="V17" s="28"/>
      <c r="W17" s="28"/>
      <c r="X17" s="21"/>
      <c r="Y17" s="28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</row>
    <row r="18" spans="1:37" x14ac:dyDescent="0.25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  <c r="L18" s="21"/>
      <c r="M18" s="21"/>
      <c r="N18" s="21"/>
      <c r="O18" s="21"/>
      <c r="P18" s="21"/>
      <c r="Q18" s="28"/>
      <c r="R18" s="28"/>
      <c r="S18" s="21"/>
      <c r="T18" s="21"/>
      <c r="U18" s="21"/>
      <c r="V18" s="28"/>
      <c r="W18" s="28"/>
      <c r="X18" s="21"/>
      <c r="Y18" s="28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</row>
    <row r="19" spans="1:37" x14ac:dyDescent="0.25">
      <c r="A19" s="30"/>
      <c r="B19" s="31"/>
      <c r="C19" s="32">
        <v>894923</v>
      </c>
      <c r="D19" s="31"/>
      <c r="E19" s="32" t="s">
        <v>195</v>
      </c>
      <c r="F19" s="31"/>
      <c r="G19" s="31"/>
      <c r="H19" s="21"/>
      <c r="I19" s="25">
        <f>DCOUNT(Данные!$A$1:$H$151187,G18,A18:G19)</f>
        <v>0</v>
      </c>
      <c r="J19" s="29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8"/>
      <c r="W19" s="28"/>
      <c r="X19" s="21"/>
      <c r="Y19" s="114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</row>
    <row r="20" spans="1:37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114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</row>
    <row r="21" spans="1:37" x14ac:dyDescent="0.25">
      <c r="A21" s="30"/>
      <c r="B21" s="31"/>
      <c r="C21" s="32">
        <v>894924</v>
      </c>
      <c r="D21" s="31"/>
      <c r="E21" s="32" t="s">
        <v>195</v>
      </c>
      <c r="F21" s="31"/>
      <c r="G21" s="31"/>
      <c r="H21" s="21"/>
      <c r="I21" s="25">
        <f>DCOUNT(Данные!$A$1:$H$151187,G20,A20:G21)</f>
        <v>0</v>
      </c>
      <c r="J21" s="29"/>
      <c r="K21" s="21"/>
      <c r="L21" s="21"/>
      <c r="M21" s="21"/>
      <c r="N21" s="21"/>
      <c r="O21" s="21"/>
      <c r="P21" s="21"/>
      <c r="Q21" s="28"/>
      <c r="R21" s="28"/>
      <c r="S21" s="28"/>
      <c r="T21" s="28"/>
      <c r="U21" s="28"/>
      <c r="V21" s="28"/>
      <c r="W21" s="28"/>
      <c r="X21" s="21"/>
      <c r="Y21" s="28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</row>
    <row r="22" spans="1:37" x14ac:dyDescent="0.25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  <c r="L22" s="21"/>
      <c r="M22" s="21"/>
      <c r="N22" s="21"/>
      <c r="O22" s="21"/>
      <c r="P22" s="21"/>
      <c r="Q22" s="28"/>
      <c r="R22" s="28"/>
      <c r="S22" s="21"/>
      <c r="T22" s="21"/>
      <c r="U22" s="21"/>
      <c r="V22" s="28"/>
      <c r="W22" s="28"/>
      <c r="X22" s="21"/>
      <c r="Y22" s="28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ht="15.75" thickBot="1" x14ac:dyDescent="0.3">
      <c r="A23" s="22"/>
      <c r="B23" s="23"/>
      <c r="C23" s="32">
        <v>894957</v>
      </c>
      <c r="D23" s="31"/>
      <c r="E23" s="32" t="s">
        <v>195</v>
      </c>
      <c r="F23" s="31"/>
      <c r="G23" s="31"/>
      <c r="H23" s="21"/>
      <c r="I23" s="25">
        <f>DCOUNT(Данные!$A$1:$H$151187,G22,A22:G23)</f>
        <v>0</v>
      </c>
      <c r="J23" s="24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8"/>
      <c r="W23" s="28"/>
      <c r="X23" s="21"/>
      <c r="Y23" s="114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</row>
    <row r="24" spans="1:37" x14ac:dyDescent="0.25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ht="15.75" thickBot="1" x14ac:dyDescent="0.3">
      <c r="A25" s="22"/>
      <c r="B25" s="23"/>
      <c r="C25" s="32">
        <v>894971</v>
      </c>
      <c r="D25" s="31"/>
      <c r="E25" s="32" t="s">
        <v>195</v>
      </c>
      <c r="F25" s="31"/>
      <c r="G25" s="31"/>
      <c r="H25" s="21"/>
      <c r="I25" s="25">
        <f>DCOUNT(Данные!$A$1:$H$151187,G24,A24:G25)</f>
        <v>0</v>
      </c>
      <c r="J25" s="2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</row>
    <row r="26" spans="1:37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</row>
    <row r="27" spans="1:37" ht="15.75" thickBot="1" x14ac:dyDescent="0.3">
      <c r="A27" s="22"/>
      <c r="B27" s="23"/>
      <c r="C27" s="32">
        <v>667983</v>
      </c>
      <c r="D27" s="31"/>
      <c r="E27" s="32" t="s">
        <v>195</v>
      </c>
      <c r="F27" s="31"/>
      <c r="G27" s="31"/>
      <c r="H27" s="21"/>
      <c r="I27" s="25">
        <f>DCOUNT(Данные!$A$1:$H$151187,G26,A26:G27)</f>
        <v>0</v>
      </c>
      <c r="J27" s="24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</row>
    <row r="28" spans="1:37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</row>
    <row r="29" spans="1:37" ht="15.75" thickBot="1" x14ac:dyDescent="0.3">
      <c r="A29" s="22"/>
      <c r="B29" s="23"/>
      <c r="C29" s="32">
        <v>667984</v>
      </c>
      <c r="D29" s="31"/>
      <c r="E29" s="32" t="s">
        <v>195</v>
      </c>
      <c r="F29" s="31"/>
      <c r="G29" s="31"/>
      <c r="H29" s="21"/>
      <c r="I29" s="25">
        <f>DCOUNT(Данные!$A$1:$H$151187,G28,A28:G29)</f>
        <v>0</v>
      </c>
      <c r="J29" s="24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</row>
    <row r="30" spans="1:37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</row>
    <row r="31" spans="1:37" ht="15.75" thickBot="1" x14ac:dyDescent="0.3">
      <c r="A31" s="22"/>
      <c r="B31" s="23"/>
      <c r="C31" s="32">
        <v>811667</v>
      </c>
      <c r="D31" s="31"/>
      <c r="E31" s="32" t="s">
        <v>195</v>
      </c>
      <c r="F31" s="31"/>
      <c r="G31" s="31"/>
      <c r="H31" s="21"/>
      <c r="I31" s="25">
        <f>DCOUNT(Данные!$A$1:$H$151187,G30,A30:G31)</f>
        <v>0</v>
      </c>
      <c r="J31" s="24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</row>
    <row r="32" spans="1:37" x14ac:dyDescent="0.25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</row>
    <row r="33" spans="1:37" ht="15.75" thickBot="1" x14ac:dyDescent="0.3">
      <c r="A33" s="22"/>
      <c r="B33" s="23"/>
      <c r="C33" s="32">
        <v>894669</v>
      </c>
      <c r="D33" s="31"/>
      <c r="E33" s="32" t="s">
        <v>195</v>
      </c>
      <c r="F33" s="31"/>
      <c r="G33" s="31"/>
      <c r="H33" s="21"/>
      <c r="I33" s="25">
        <f>DCOUNT(Данные!$A$1:$H$151187,G32,A32:G33)</f>
        <v>0</v>
      </c>
      <c r="J33" s="24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</row>
    <row r="34" spans="1:37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</row>
    <row r="35" spans="1:37" ht="15.75" thickBot="1" x14ac:dyDescent="0.3">
      <c r="A35" s="22"/>
      <c r="B35" s="23"/>
      <c r="C35" s="32">
        <v>894668</v>
      </c>
      <c r="D35" s="31"/>
      <c r="E35" s="32" t="s">
        <v>195</v>
      </c>
      <c r="F35" s="31"/>
      <c r="G35" s="31"/>
      <c r="H35" s="21"/>
      <c r="I35" s="25">
        <f>DCOUNT(Данные!$A$1:$H$151187,G34,A34:G35)</f>
        <v>0</v>
      </c>
      <c r="J35" s="24"/>
    </row>
    <row r="36" spans="1:37" x14ac:dyDescent="0.25">
      <c r="A36" s="26" t="s">
        <v>1</v>
      </c>
      <c r="B36" s="27" t="s">
        <v>2</v>
      </c>
      <c r="C36" s="27" t="s">
        <v>3</v>
      </c>
      <c r="D36" s="27" t="s">
        <v>4</v>
      </c>
      <c r="E36" s="27" t="s">
        <v>5</v>
      </c>
      <c r="F36" s="27" t="s">
        <v>6</v>
      </c>
      <c r="G36" s="27" t="s">
        <v>7</v>
      </c>
      <c r="H36" s="21"/>
      <c r="I36" s="28" t="s">
        <v>125</v>
      </c>
      <c r="J36" s="29"/>
    </row>
    <row r="37" spans="1:37" ht="15.75" thickBot="1" x14ac:dyDescent="0.3">
      <c r="A37" s="22"/>
      <c r="B37" s="23"/>
      <c r="C37" s="32">
        <v>894915</v>
      </c>
      <c r="D37" s="31"/>
      <c r="E37" s="32" t="s">
        <v>195</v>
      </c>
      <c r="F37" s="31"/>
      <c r="G37" s="31"/>
      <c r="H37" s="21"/>
      <c r="I37" s="25">
        <f>DCOUNT(Данные!$A$1:$H$151187,G36,A36:G37)</f>
        <v>0</v>
      </c>
      <c r="J37" s="24"/>
    </row>
    <row r="38" spans="1:37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39" spans="1:37" ht="15.75" thickBo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37" ht="15.75" thickBot="1" x14ac:dyDescent="0.3">
      <c r="A40" s="413" t="s">
        <v>12</v>
      </c>
      <c r="B40" s="414"/>
      <c r="C40" s="414"/>
      <c r="D40" s="414"/>
      <c r="E40" s="414"/>
      <c r="F40" s="414"/>
      <c r="G40" s="414"/>
      <c r="H40" s="414"/>
      <c r="I40" s="414"/>
      <c r="J40" s="415"/>
    </row>
    <row r="41" spans="1:37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</row>
    <row r="42" spans="1:37" x14ac:dyDescent="0.25">
      <c r="A42" s="30"/>
      <c r="B42" s="31"/>
      <c r="C42" s="32" t="s">
        <v>126</v>
      </c>
      <c r="D42" s="31"/>
      <c r="E42" s="32" t="s">
        <v>12</v>
      </c>
      <c r="F42" s="31"/>
      <c r="G42" s="31"/>
      <c r="H42" s="21"/>
      <c r="I42" s="25">
        <f>DCOUNT(Данные!$A$1:$H$151187,G41,A41:G42)</f>
        <v>115</v>
      </c>
      <c r="J42" s="29"/>
    </row>
    <row r="43" spans="1:37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</row>
    <row r="44" spans="1:37" x14ac:dyDescent="0.25">
      <c r="A44" s="30"/>
      <c r="B44" s="31"/>
      <c r="C44" s="32">
        <v>667972</v>
      </c>
      <c r="D44" s="31"/>
      <c r="E44" s="32" t="s">
        <v>12</v>
      </c>
      <c r="F44" s="31"/>
      <c r="G44" s="31"/>
      <c r="H44" s="21"/>
      <c r="I44" s="25">
        <f>DCOUNT(Данные!$A$1:$H$151187,G43,A43:G44)</f>
        <v>11</v>
      </c>
      <c r="J44" s="29"/>
    </row>
    <row r="45" spans="1:37" x14ac:dyDescent="0.25">
      <c r="A45" s="26" t="s">
        <v>1</v>
      </c>
      <c r="B45" s="27" t="s">
        <v>2</v>
      </c>
      <c r="C45" s="27" t="s">
        <v>3</v>
      </c>
      <c r="D45" s="27" t="s">
        <v>4</v>
      </c>
      <c r="E45" s="27" t="s">
        <v>5</v>
      </c>
      <c r="F45" s="27" t="s">
        <v>6</v>
      </c>
      <c r="G45" s="27" t="s">
        <v>7</v>
      </c>
      <c r="H45" s="21"/>
      <c r="I45" s="28" t="s">
        <v>125</v>
      </c>
      <c r="J45" s="29"/>
    </row>
    <row r="46" spans="1:37" x14ac:dyDescent="0.25">
      <c r="A46" s="30"/>
      <c r="B46" s="31"/>
      <c r="C46" s="32">
        <v>667814</v>
      </c>
      <c r="D46" s="31"/>
      <c r="E46" s="32" t="s">
        <v>12</v>
      </c>
      <c r="F46" s="31"/>
      <c r="G46" s="31"/>
      <c r="H46" s="21"/>
      <c r="I46" s="25">
        <f>DCOUNT(Данные!$A$1:$H$151187,G45,A45:G46)</f>
        <v>122</v>
      </c>
      <c r="J46" s="29"/>
    </row>
    <row r="47" spans="1:37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34" t="s">
        <v>5</v>
      </c>
      <c r="F47" s="34" t="s">
        <v>6</v>
      </c>
      <c r="G47" s="34" t="s">
        <v>7</v>
      </c>
      <c r="H47" s="21"/>
      <c r="I47" s="28" t="s">
        <v>125</v>
      </c>
      <c r="J47" s="29"/>
    </row>
    <row r="48" spans="1:37" x14ac:dyDescent="0.25">
      <c r="A48" s="30"/>
      <c r="B48" s="31"/>
      <c r="C48" s="32" t="s">
        <v>128</v>
      </c>
      <c r="D48" s="31"/>
      <c r="E48" s="32" t="s">
        <v>12</v>
      </c>
      <c r="F48" s="31"/>
      <c r="G48" s="31"/>
      <c r="H48" s="21"/>
      <c r="I48" s="25">
        <f>DCOUNT(Данные!$A$1:$H$151187,G47,A47:G48)</f>
        <v>4</v>
      </c>
      <c r="J48" s="29"/>
    </row>
    <row r="49" spans="1:11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34" t="s">
        <v>5</v>
      </c>
      <c r="F49" s="34" t="s">
        <v>6</v>
      </c>
      <c r="G49" s="34" t="s">
        <v>7</v>
      </c>
      <c r="H49" s="21"/>
      <c r="I49" s="28" t="s">
        <v>125</v>
      </c>
      <c r="J49" s="29"/>
    </row>
    <row r="50" spans="1:11" x14ac:dyDescent="0.25">
      <c r="A50" s="30"/>
      <c r="B50" s="31"/>
      <c r="C50" s="32" t="str">
        <f>"811805"</f>
        <v>811805</v>
      </c>
      <c r="D50" s="31"/>
      <c r="E50" s="32" t="s">
        <v>12</v>
      </c>
      <c r="F50" s="31"/>
      <c r="G50" s="31"/>
      <c r="H50" s="21"/>
      <c r="I50" s="25">
        <f>DCOUNT(Данные!$A$1:$H$151187,G49,A49:G50)</f>
        <v>0</v>
      </c>
      <c r="J50" s="29"/>
    </row>
    <row r="51" spans="1:11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34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</row>
    <row r="52" spans="1:11" x14ac:dyDescent="0.25">
      <c r="A52" s="30"/>
      <c r="B52" s="31"/>
      <c r="C52" s="32" t="s">
        <v>127</v>
      </c>
      <c r="D52" s="31"/>
      <c r="E52" s="32" t="s">
        <v>12</v>
      </c>
      <c r="F52" s="31"/>
      <c r="G52" s="31"/>
      <c r="H52" s="21"/>
      <c r="I52" s="25">
        <f>DCOUNT(Данные!$A$1:$H$151187,G51,A51:G52)</f>
        <v>66</v>
      </c>
      <c r="J52" s="29"/>
      <c r="K52" s="21"/>
    </row>
    <row r="53" spans="1:11" x14ac:dyDescent="0.25">
      <c r="A53" s="33" t="s">
        <v>1</v>
      </c>
      <c r="B53" s="34" t="s">
        <v>2</v>
      </c>
      <c r="C53" s="34" t="s">
        <v>3</v>
      </c>
      <c r="D53" s="34" t="s">
        <v>4</v>
      </c>
      <c r="E53" s="34" t="s">
        <v>5</v>
      </c>
      <c r="F53" s="34" t="s">
        <v>6</v>
      </c>
      <c r="G53" s="34" t="s">
        <v>7</v>
      </c>
      <c r="H53" s="21"/>
      <c r="I53" s="28" t="s">
        <v>125</v>
      </c>
      <c r="J53" s="29"/>
      <c r="K53" s="21"/>
    </row>
    <row r="54" spans="1:11" x14ac:dyDescent="0.25">
      <c r="A54" s="30"/>
      <c r="B54" s="31"/>
      <c r="C54" s="32" t="s">
        <v>130</v>
      </c>
      <c r="D54" s="31"/>
      <c r="E54" s="32" t="s">
        <v>12</v>
      </c>
      <c r="F54" s="31"/>
      <c r="G54" s="31"/>
      <c r="H54" s="21"/>
      <c r="I54" s="25">
        <f>DCOUNT(Данные!$A$1:$H$151187,G53,A53:G54)</f>
        <v>0</v>
      </c>
      <c r="J54" s="29"/>
      <c r="K54" s="21"/>
    </row>
    <row r="55" spans="1:11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</row>
    <row r="56" spans="1:11" x14ac:dyDescent="0.25">
      <c r="A56" s="30"/>
      <c r="B56" s="31"/>
      <c r="C56" s="32">
        <v>894923</v>
      </c>
      <c r="D56" s="31"/>
      <c r="E56" s="32" t="s">
        <v>12</v>
      </c>
      <c r="F56" s="31"/>
      <c r="G56" s="31"/>
      <c r="H56" s="21"/>
      <c r="I56" s="25">
        <f>DCOUNT(Данные!$A$1:$H$151187,G55,A55:G56)</f>
        <v>19</v>
      </c>
      <c r="J56" s="29"/>
      <c r="K56" s="21"/>
    </row>
    <row r="57" spans="1:11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  <c r="K57" s="21"/>
    </row>
    <row r="58" spans="1:11" x14ac:dyDescent="0.25">
      <c r="A58" s="30"/>
      <c r="B58" s="31"/>
      <c r="C58" s="32">
        <v>894924</v>
      </c>
      <c r="D58" s="31"/>
      <c r="E58" s="32" t="s">
        <v>12</v>
      </c>
      <c r="F58" s="31"/>
      <c r="G58" s="31"/>
      <c r="H58" s="21"/>
      <c r="I58" s="25">
        <f>DCOUNT(Данные!$A$1:$H$151187,G57,A57:G58)</f>
        <v>23</v>
      </c>
      <c r="J58" s="29"/>
      <c r="K58" s="21"/>
    </row>
    <row r="59" spans="1:11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  <c r="K59" s="21"/>
    </row>
    <row r="60" spans="1:11" ht="15.75" thickBot="1" x14ac:dyDescent="0.3">
      <c r="A60" s="22"/>
      <c r="B60" s="23"/>
      <c r="C60" s="32">
        <v>894957</v>
      </c>
      <c r="D60" s="31"/>
      <c r="E60" s="32" t="s">
        <v>12</v>
      </c>
      <c r="F60" s="31"/>
      <c r="G60" s="31"/>
      <c r="H60" s="21"/>
      <c r="I60" s="25">
        <f>DCOUNT(Данные!$A$1:$H$151187,G59,A59:G60)</f>
        <v>19</v>
      </c>
      <c r="J60" s="24"/>
      <c r="K60" s="21"/>
    </row>
    <row r="61" spans="1:11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  <c r="K61" s="21"/>
    </row>
    <row r="62" spans="1:11" ht="15.75" thickBot="1" x14ac:dyDescent="0.3">
      <c r="A62" s="22"/>
      <c r="B62" s="23"/>
      <c r="C62" s="32">
        <v>894971</v>
      </c>
      <c r="D62" s="31"/>
      <c r="E62" s="32" t="s">
        <v>12</v>
      </c>
      <c r="F62" s="31"/>
      <c r="G62" s="31"/>
      <c r="H62" s="21"/>
      <c r="I62" s="25">
        <f>DCOUNT(Данные!$A$1:$H$151187,G61,A61:G62)</f>
        <v>1</v>
      </c>
      <c r="J62" s="24"/>
      <c r="K62" s="21"/>
    </row>
    <row r="63" spans="1:11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  <c r="K63" s="21"/>
    </row>
    <row r="64" spans="1:11" ht="15.75" thickBot="1" x14ac:dyDescent="0.3">
      <c r="A64" s="22"/>
      <c r="B64" s="23"/>
      <c r="C64" s="32">
        <v>667983</v>
      </c>
      <c r="D64" s="31"/>
      <c r="E64" s="32" t="s">
        <v>12</v>
      </c>
      <c r="F64" s="31"/>
      <c r="G64" s="31"/>
      <c r="H64" s="21"/>
      <c r="I64" s="25">
        <f>DCOUNT(Данные!$A$1:$H$151187,G63,A63:G64)</f>
        <v>11</v>
      </c>
      <c r="J64" s="24"/>
      <c r="K64" s="21"/>
    </row>
    <row r="65" spans="1:11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  <c r="K65" s="21"/>
    </row>
    <row r="66" spans="1:11" ht="15.75" thickBot="1" x14ac:dyDescent="0.3">
      <c r="A66" s="22"/>
      <c r="B66" s="23"/>
      <c r="C66" s="32">
        <v>667984</v>
      </c>
      <c r="D66" s="31"/>
      <c r="E66" s="32" t="s">
        <v>12</v>
      </c>
      <c r="F66" s="31"/>
      <c r="G66" s="31"/>
      <c r="H66" s="21"/>
      <c r="I66" s="25">
        <f>DCOUNT(Данные!$A$1:$H$151187,G65,A65:G66)</f>
        <v>55</v>
      </c>
      <c r="J66" s="24"/>
      <c r="K66" s="21"/>
    </row>
    <row r="67" spans="1:11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</row>
    <row r="68" spans="1:11" ht="15.75" thickBot="1" x14ac:dyDescent="0.3">
      <c r="A68" s="22"/>
      <c r="B68" s="23"/>
      <c r="C68" s="32">
        <v>811667</v>
      </c>
      <c r="D68" s="31"/>
      <c r="E68" s="32" t="s">
        <v>12</v>
      </c>
      <c r="F68" s="31"/>
      <c r="G68" s="31"/>
      <c r="H68" s="21"/>
      <c r="I68" s="25">
        <f>DCOUNT(Данные!$A$1:$H$151187,G67,A67:G68)</f>
        <v>0</v>
      </c>
      <c r="J68" s="24"/>
      <c r="K68" s="21"/>
    </row>
    <row r="69" spans="1:11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</row>
    <row r="70" spans="1:11" ht="15.75" thickBot="1" x14ac:dyDescent="0.3">
      <c r="A70" s="22"/>
      <c r="B70" s="23"/>
      <c r="C70" s="32">
        <v>894669</v>
      </c>
      <c r="D70" s="31"/>
      <c r="E70" s="32" t="s">
        <v>12</v>
      </c>
      <c r="F70" s="31"/>
      <c r="G70" s="31"/>
      <c r="H70" s="21"/>
      <c r="I70" s="25">
        <f>DCOUNT(Данные!$A$1:$H$151187,G69,A69:G70)</f>
        <v>0</v>
      </c>
      <c r="J70" s="24"/>
      <c r="K70" s="21"/>
    </row>
    <row r="71" spans="1:11" x14ac:dyDescent="0.25">
      <c r="A71" s="26" t="s">
        <v>1</v>
      </c>
      <c r="B71" s="27" t="s">
        <v>2</v>
      </c>
      <c r="C71" s="27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1"/>
      <c r="I71" s="28" t="s">
        <v>125</v>
      </c>
      <c r="J71" s="29"/>
      <c r="K71" s="21"/>
    </row>
    <row r="72" spans="1:11" ht="15.75" thickBot="1" x14ac:dyDescent="0.3">
      <c r="A72" s="22"/>
      <c r="B72" s="23"/>
      <c r="C72" s="32">
        <v>894668</v>
      </c>
      <c r="D72" s="31"/>
      <c r="E72" s="32" t="s">
        <v>12</v>
      </c>
      <c r="F72" s="31"/>
      <c r="G72" s="31"/>
      <c r="H72" s="21"/>
      <c r="I72" s="25">
        <f>DCOUNT(Данные!$A$1:$H$151187,G71,A71:G72)</f>
        <v>0</v>
      </c>
      <c r="J72" s="24"/>
    </row>
    <row r="73" spans="1:11" x14ac:dyDescent="0.25">
      <c r="A73" s="26" t="s">
        <v>1</v>
      </c>
      <c r="B73" s="27" t="s">
        <v>2</v>
      </c>
      <c r="C73" s="27" t="s">
        <v>3</v>
      </c>
      <c r="D73" s="27" t="s">
        <v>4</v>
      </c>
      <c r="E73" s="27" t="s">
        <v>5</v>
      </c>
      <c r="F73" s="27" t="s">
        <v>6</v>
      </c>
      <c r="G73" s="27" t="s">
        <v>7</v>
      </c>
      <c r="H73" s="21"/>
      <c r="I73" s="28" t="s">
        <v>125</v>
      </c>
      <c r="J73" s="29"/>
    </row>
    <row r="74" spans="1:11" ht="15.75" thickBot="1" x14ac:dyDescent="0.3">
      <c r="A74" s="22"/>
      <c r="B74" s="23"/>
      <c r="C74" s="32">
        <v>894915</v>
      </c>
      <c r="D74" s="31"/>
      <c r="E74" s="32" t="s">
        <v>12</v>
      </c>
      <c r="F74" s="31"/>
      <c r="G74" s="31"/>
      <c r="H74" s="21"/>
      <c r="I74" s="25">
        <f>DCOUNT(Данные!$A$1:$H$151187,G73,A73:G74)</f>
        <v>14</v>
      </c>
      <c r="J74" s="24"/>
    </row>
    <row r="75" spans="1:11" ht="15.75" thickBot="1" x14ac:dyDescent="0.3">
      <c r="A75" s="22"/>
      <c r="B75" s="23"/>
      <c r="C75" s="23"/>
      <c r="D75" s="23"/>
      <c r="E75" s="23"/>
      <c r="F75" s="23"/>
      <c r="G75" s="23"/>
      <c r="H75" s="23"/>
      <c r="I75" s="23"/>
      <c r="J75" s="24"/>
    </row>
    <row r="76" spans="1:11" ht="15.75" thickBo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</row>
    <row r="77" spans="1:11" ht="15.75" thickBot="1" x14ac:dyDescent="0.3">
      <c r="A77" s="413" t="s">
        <v>15</v>
      </c>
      <c r="B77" s="414"/>
      <c r="C77" s="414"/>
      <c r="D77" s="414"/>
      <c r="E77" s="414"/>
      <c r="F77" s="414"/>
      <c r="G77" s="414"/>
      <c r="H77" s="414"/>
      <c r="I77" s="414"/>
      <c r="J77" s="415"/>
    </row>
    <row r="78" spans="1:11" x14ac:dyDescent="0.25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</row>
    <row r="79" spans="1:11" x14ac:dyDescent="0.25">
      <c r="A79" s="30"/>
      <c r="B79" s="31"/>
      <c r="C79" s="32" t="s">
        <v>126</v>
      </c>
      <c r="D79" s="31"/>
      <c r="E79" s="32" t="s">
        <v>15</v>
      </c>
      <c r="F79" s="31"/>
      <c r="G79" s="31"/>
      <c r="H79" s="21"/>
      <c r="I79" s="25">
        <f>DCOUNT(Данные!$A$1:$H$151187,G78,A78:G79)</f>
        <v>61</v>
      </c>
      <c r="J79" s="29"/>
    </row>
    <row r="80" spans="1:11" x14ac:dyDescent="0.25">
      <c r="A80" s="26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7" t="s">
        <v>6</v>
      </c>
      <c r="G80" s="27" t="s">
        <v>7</v>
      </c>
      <c r="H80" s="21"/>
      <c r="I80" s="28" t="s">
        <v>125</v>
      </c>
      <c r="J80" s="29"/>
    </row>
    <row r="81" spans="1:10" x14ac:dyDescent="0.25">
      <c r="A81" s="30"/>
      <c r="B81" s="31"/>
      <c r="C81" s="32">
        <v>667972</v>
      </c>
      <c r="D81" s="31"/>
      <c r="E81" s="32" t="s">
        <v>15</v>
      </c>
      <c r="F81" s="31"/>
      <c r="G81" s="31"/>
      <c r="H81" s="21"/>
      <c r="I81" s="25">
        <f>DCOUNT(Данные!$A$1:$H$151187,G80,A80:G81)</f>
        <v>0</v>
      </c>
      <c r="J81" s="29"/>
    </row>
    <row r="82" spans="1:10" x14ac:dyDescent="0.25">
      <c r="A82" s="26" t="s">
        <v>1</v>
      </c>
      <c r="B82" s="27" t="s">
        <v>2</v>
      </c>
      <c r="C82" s="27" t="s">
        <v>3</v>
      </c>
      <c r="D82" s="27" t="s">
        <v>4</v>
      </c>
      <c r="E82" s="27" t="s">
        <v>5</v>
      </c>
      <c r="F82" s="27" t="s">
        <v>6</v>
      </c>
      <c r="G82" s="27" t="s">
        <v>7</v>
      </c>
      <c r="H82" s="21"/>
      <c r="I82" s="28" t="s">
        <v>125</v>
      </c>
      <c r="J82" s="29"/>
    </row>
    <row r="83" spans="1:10" x14ac:dyDescent="0.25">
      <c r="A83" s="30"/>
      <c r="B83" s="31"/>
      <c r="C83" s="32">
        <v>667814</v>
      </c>
      <c r="D83" s="31"/>
      <c r="E83" s="32" t="s">
        <v>15</v>
      </c>
      <c r="F83" s="31"/>
      <c r="G83" s="31"/>
      <c r="H83" s="21"/>
      <c r="I83" s="25">
        <f>DCOUNT(Данные!$A$1:$H$151187,G82,A82:G83)</f>
        <v>114</v>
      </c>
      <c r="J83" s="29"/>
    </row>
    <row r="84" spans="1:10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34" t="s">
        <v>5</v>
      </c>
      <c r="F84" s="34" t="s">
        <v>6</v>
      </c>
      <c r="G84" s="34" t="s">
        <v>7</v>
      </c>
      <c r="H84" s="21"/>
      <c r="I84" s="28" t="s">
        <v>125</v>
      </c>
      <c r="J84" s="29"/>
    </row>
    <row r="85" spans="1:10" x14ac:dyDescent="0.25">
      <c r="A85" s="30"/>
      <c r="B85" s="31"/>
      <c r="C85" s="32" t="s">
        <v>128</v>
      </c>
      <c r="D85" s="31"/>
      <c r="E85" s="32" t="s">
        <v>15</v>
      </c>
      <c r="F85" s="31"/>
      <c r="G85" s="31"/>
      <c r="H85" s="21"/>
      <c r="I85" s="25">
        <f>DCOUNT(Данные!$A$1:$H$151187,G84,A84:G85)</f>
        <v>2</v>
      </c>
      <c r="J85" s="29"/>
    </row>
    <row r="86" spans="1:10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34" t="s">
        <v>5</v>
      </c>
      <c r="F86" s="34" t="s">
        <v>6</v>
      </c>
      <c r="G86" s="34" t="s">
        <v>7</v>
      </c>
      <c r="H86" s="21"/>
      <c r="I86" s="28" t="s">
        <v>125</v>
      </c>
      <c r="J86" s="29"/>
    </row>
    <row r="87" spans="1:10" x14ac:dyDescent="0.25">
      <c r="A87" s="30"/>
      <c r="B87" s="31"/>
      <c r="C87" s="32" t="str">
        <f>"811805"</f>
        <v>811805</v>
      </c>
      <c r="D87" s="31"/>
      <c r="E87" s="32" t="s">
        <v>15</v>
      </c>
      <c r="F87" s="31"/>
      <c r="G87" s="31"/>
      <c r="H87" s="21"/>
      <c r="I87" s="25">
        <f>DCOUNT(Данные!$A$1:$H$151187,G86,A86:G87)</f>
        <v>0</v>
      </c>
      <c r="J87" s="29"/>
    </row>
    <row r="88" spans="1:10" x14ac:dyDescent="0.25">
      <c r="A88" s="33" t="s">
        <v>1</v>
      </c>
      <c r="B88" s="34" t="s">
        <v>2</v>
      </c>
      <c r="C88" s="34" t="s">
        <v>3</v>
      </c>
      <c r="D88" s="34" t="s">
        <v>4</v>
      </c>
      <c r="E88" s="34" t="s">
        <v>5</v>
      </c>
      <c r="F88" s="34" t="s">
        <v>6</v>
      </c>
      <c r="G88" s="34" t="s">
        <v>7</v>
      </c>
      <c r="H88" s="21"/>
      <c r="I88" s="28" t="s">
        <v>125</v>
      </c>
      <c r="J88" s="29"/>
    </row>
    <row r="89" spans="1:10" x14ac:dyDescent="0.25">
      <c r="A89" s="30"/>
      <c r="B89" s="31"/>
      <c r="C89" s="32" t="s">
        <v>127</v>
      </c>
      <c r="D89" s="31"/>
      <c r="E89" s="32" t="s">
        <v>15</v>
      </c>
      <c r="F89" s="31"/>
      <c r="G89" s="31"/>
      <c r="H89" s="21"/>
      <c r="I89" s="25">
        <f>DCOUNT(Данные!$A$1:$H$151187,G88,A88:G89)</f>
        <v>46</v>
      </c>
      <c r="J89" s="29"/>
    </row>
    <row r="90" spans="1:10" x14ac:dyDescent="0.25">
      <c r="A90" s="33" t="s">
        <v>1</v>
      </c>
      <c r="B90" s="34" t="s">
        <v>2</v>
      </c>
      <c r="C90" s="34" t="s">
        <v>3</v>
      </c>
      <c r="D90" s="34" t="s">
        <v>4</v>
      </c>
      <c r="E90" s="34" t="s">
        <v>5</v>
      </c>
      <c r="F90" s="34" t="s">
        <v>6</v>
      </c>
      <c r="G90" s="34" t="s">
        <v>7</v>
      </c>
      <c r="H90" s="21"/>
      <c r="I90" s="28" t="s">
        <v>125</v>
      </c>
      <c r="J90" s="29"/>
    </row>
    <row r="91" spans="1:10" x14ac:dyDescent="0.25">
      <c r="A91" s="30"/>
      <c r="B91" s="31"/>
      <c r="C91" s="32" t="s">
        <v>130</v>
      </c>
      <c r="D91" s="31"/>
      <c r="E91" s="32" t="s">
        <v>15</v>
      </c>
      <c r="F91" s="31"/>
      <c r="G91" s="31"/>
      <c r="H91" s="21"/>
      <c r="I91" s="25">
        <f>DCOUNT(Данные!$A$1:$H$151187,G90,A90:G91)</f>
        <v>0</v>
      </c>
      <c r="J91" s="29"/>
    </row>
    <row r="92" spans="1:10" x14ac:dyDescent="0.25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</row>
    <row r="93" spans="1:10" x14ac:dyDescent="0.25">
      <c r="A93" s="30"/>
      <c r="B93" s="31"/>
      <c r="C93" s="32">
        <v>894923</v>
      </c>
      <c r="D93" s="31"/>
      <c r="E93" s="32" t="s">
        <v>15</v>
      </c>
      <c r="F93" s="31"/>
      <c r="G93" s="31"/>
      <c r="H93" s="21"/>
      <c r="I93" s="25">
        <f>DCOUNT(Данные!$A$1:$H$151187,G92,A92:G93)</f>
        <v>12</v>
      </c>
      <c r="J93" s="29"/>
    </row>
    <row r="94" spans="1:10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</row>
    <row r="95" spans="1:10" x14ac:dyDescent="0.25">
      <c r="A95" s="30"/>
      <c r="B95" s="31"/>
      <c r="C95" s="32">
        <v>894924</v>
      </c>
      <c r="D95" s="31"/>
      <c r="E95" s="32" t="s">
        <v>15</v>
      </c>
      <c r="F95" s="31"/>
      <c r="G95" s="31"/>
      <c r="H95" s="21"/>
      <c r="I95" s="25">
        <f>DCOUNT(Данные!$A$1:$H$151187,G94,A94:G95)</f>
        <v>6</v>
      </c>
      <c r="J95" s="29"/>
    </row>
    <row r="96" spans="1:10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</row>
    <row r="97" spans="1:10" ht="15.75" thickBot="1" x14ac:dyDescent="0.3">
      <c r="A97" s="22"/>
      <c r="B97" s="23"/>
      <c r="C97" s="32">
        <v>894957</v>
      </c>
      <c r="D97" s="31"/>
      <c r="E97" s="32" t="s">
        <v>15</v>
      </c>
      <c r="F97" s="31"/>
      <c r="G97" s="31"/>
      <c r="H97" s="21"/>
      <c r="I97" s="25">
        <f>DCOUNT(Данные!$A$1:$H$151187,G96,A96:G97)</f>
        <v>19</v>
      </c>
      <c r="J97" s="24"/>
    </row>
    <row r="98" spans="1:10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</row>
    <row r="99" spans="1:10" ht="15.75" thickBot="1" x14ac:dyDescent="0.3">
      <c r="A99" s="22"/>
      <c r="B99" s="23"/>
      <c r="C99" s="32">
        <v>894971</v>
      </c>
      <c r="D99" s="31"/>
      <c r="E99" s="32" t="s">
        <v>15</v>
      </c>
      <c r="F99" s="31"/>
      <c r="G99" s="31"/>
      <c r="H99" s="21"/>
      <c r="I99" s="25">
        <f>DCOUNT(Данные!$A$1:$H$151187,G98,A98:G99)</f>
        <v>0</v>
      </c>
      <c r="J99" s="24"/>
    </row>
    <row r="100" spans="1:10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</row>
    <row r="101" spans="1:10" ht="15.75" thickBot="1" x14ac:dyDescent="0.3">
      <c r="A101" s="22"/>
      <c r="B101" s="23"/>
      <c r="C101" s="32">
        <v>667983</v>
      </c>
      <c r="D101" s="31"/>
      <c r="E101" s="32" t="s">
        <v>15</v>
      </c>
      <c r="F101" s="31"/>
      <c r="G101" s="31"/>
      <c r="H101" s="21"/>
      <c r="I101" s="25">
        <f>DCOUNT(Данные!$A$1:$H$151187,G100,A100:G101)</f>
        <v>0</v>
      </c>
      <c r="J101" s="24"/>
    </row>
    <row r="102" spans="1:10" x14ac:dyDescent="0.25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</row>
    <row r="103" spans="1:10" ht="15.75" thickBot="1" x14ac:dyDescent="0.3">
      <c r="A103" s="22"/>
      <c r="B103" s="23"/>
      <c r="C103" s="32">
        <v>667984</v>
      </c>
      <c r="D103" s="31"/>
      <c r="E103" s="32" t="s">
        <v>15</v>
      </c>
      <c r="F103" s="31"/>
      <c r="G103" s="31"/>
      <c r="H103" s="21"/>
      <c r="I103" s="25">
        <f>DCOUNT(Данные!$A$1:$H$151187,G102,A102:G103)</f>
        <v>33</v>
      </c>
      <c r="J103" s="24"/>
    </row>
    <row r="104" spans="1:10" x14ac:dyDescent="0.25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</row>
    <row r="105" spans="1:10" ht="15.75" thickBot="1" x14ac:dyDescent="0.3">
      <c r="A105" s="22"/>
      <c r="B105" s="23"/>
      <c r="C105" s="32">
        <v>811667</v>
      </c>
      <c r="D105" s="31"/>
      <c r="E105" s="32" t="s">
        <v>15</v>
      </c>
      <c r="F105" s="31"/>
      <c r="G105" s="31"/>
      <c r="H105" s="21"/>
      <c r="I105" s="25">
        <f>DCOUNT(Данные!$A$1:$H$151187,G104,A104:G105)</f>
        <v>0</v>
      </c>
      <c r="J105" s="24"/>
    </row>
    <row r="106" spans="1:10" x14ac:dyDescent="0.25">
      <c r="A106" s="26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21"/>
      <c r="I106" s="28" t="s">
        <v>125</v>
      </c>
      <c r="J106" s="29"/>
    </row>
    <row r="107" spans="1:10" ht="15.75" thickBot="1" x14ac:dyDescent="0.3">
      <c r="A107" s="22"/>
      <c r="B107" s="23"/>
      <c r="C107" s="32">
        <v>894669</v>
      </c>
      <c r="D107" s="31"/>
      <c r="E107" s="32" t="s">
        <v>15</v>
      </c>
      <c r="F107" s="31"/>
      <c r="G107" s="31"/>
      <c r="H107" s="21"/>
      <c r="I107" s="25">
        <f>DCOUNT(Данные!$A$1:$H$151187,G106,A106:G107)</f>
        <v>0</v>
      </c>
      <c r="J107" s="24"/>
    </row>
    <row r="108" spans="1:10" x14ac:dyDescent="0.25">
      <c r="A108" s="26" t="s">
        <v>1</v>
      </c>
      <c r="B108" s="27" t="s">
        <v>2</v>
      </c>
      <c r="C108" s="27" t="s">
        <v>3</v>
      </c>
      <c r="D108" s="27" t="s">
        <v>4</v>
      </c>
      <c r="E108" s="27" t="s">
        <v>5</v>
      </c>
      <c r="F108" s="27" t="s">
        <v>6</v>
      </c>
      <c r="G108" s="27" t="s">
        <v>7</v>
      </c>
      <c r="H108" s="21"/>
      <c r="I108" s="28" t="s">
        <v>125</v>
      </c>
      <c r="J108" s="29"/>
    </row>
    <row r="109" spans="1:10" ht="15.75" thickBot="1" x14ac:dyDescent="0.3">
      <c r="A109" s="22"/>
      <c r="B109" s="23"/>
      <c r="C109" s="32">
        <v>894668</v>
      </c>
      <c r="D109" s="31"/>
      <c r="E109" s="32" t="s">
        <v>15</v>
      </c>
      <c r="F109" s="31"/>
      <c r="G109" s="31"/>
      <c r="H109" s="21"/>
      <c r="I109" s="25">
        <f>DCOUNT(Данные!$A$1:$H$151187,G108,A108:G109)</f>
        <v>0</v>
      </c>
      <c r="J109" s="24"/>
    </row>
    <row r="110" spans="1:10" x14ac:dyDescent="0.25">
      <c r="A110" s="26" t="s">
        <v>1</v>
      </c>
      <c r="B110" s="27" t="s">
        <v>2</v>
      </c>
      <c r="C110" s="27" t="s">
        <v>3</v>
      </c>
      <c r="D110" s="27" t="s">
        <v>4</v>
      </c>
      <c r="E110" s="27" t="s">
        <v>5</v>
      </c>
      <c r="F110" s="27" t="s">
        <v>6</v>
      </c>
      <c r="G110" s="27" t="s">
        <v>7</v>
      </c>
      <c r="H110" s="21"/>
      <c r="I110" s="28" t="s">
        <v>125</v>
      </c>
      <c r="J110" s="29"/>
    </row>
    <row r="111" spans="1:10" ht="15.75" thickBot="1" x14ac:dyDescent="0.3">
      <c r="A111" s="22"/>
      <c r="B111" s="23"/>
      <c r="C111" s="32">
        <v>894915</v>
      </c>
      <c r="D111" s="31"/>
      <c r="E111" s="32" t="s">
        <v>15</v>
      </c>
      <c r="F111" s="31"/>
      <c r="G111" s="31"/>
      <c r="H111" s="21"/>
      <c r="I111" s="25">
        <f>DCOUNT(Данные!$A$1:$H$151187,G110,A110:G111)</f>
        <v>5</v>
      </c>
      <c r="J111" s="24"/>
    </row>
    <row r="112" spans="1:10" ht="15.75" thickBot="1" x14ac:dyDescent="0.3">
      <c r="A112" s="22"/>
      <c r="B112" s="23"/>
      <c r="C112" s="23"/>
      <c r="D112" s="23"/>
      <c r="E112" s="23"/>
      <c r="F112" s="23"/>
      <c r="G112" s="23"/>
      <c r="H112" s="23"/>
      <c r="I112" s="23"/>
      <c r="J112" s="24"/>
    </row>
    <row r="113" spans="1:10" ht="15.75" thickBo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</row>
    <row r="114" spans="1:10" ht="15.75" thickBot="1" x14ac:dyDescent="0.3">
      <c r="A114" s="413" t="s">
        <v>388</v>
      </c>
      <c r="B114" s="414"/>
      <c r="C114" s="414"/>
      <c r="D114" s="414"/>
      <c r="E114" s="414"/>
      <c r="F114" s="414"/>
      <c r="G114" s="414"/>
      <c r="H114" s="414"/>
      <c r="I114" s="414"/>
      <c r="J114" s="415"/>
    </row>
    <row r="115" spans="1:10" x14ac:dyDescent="0.25">
      <c r="A115" s="26" t="s">
        <v>1</v>
      </c>
      <c r="B115" s="27" t="s">
        <v>2</v>
      </c>
      <c r="C115" s="27" t="s">
        <v>3</v>
      </c>
      <c r="D115" s="27" t="s">
        <v>4</v>
      </c>
      <c r="E115" s="27" t="s">
        <v>5</v>
      </c>
      <c r="F115" s="27" t="s">
        <v>6</v>
      </c>
      <c r="G115" s="27" t="s">
        <v>7</v>
      </c>
      <c r="H115" s="21"/>
      <c r="I115" s="28" t="s">
        <v>125</v>
      </c>
      <c r="J115" s="29"/>
    </row>
    <row r="116" spans="1:10" x14ac:dyDescent="0.25">
      <c r="A116" s="30"/>
      <c r="B116" s="31"/>
      <c r="C116" s="32" t="s">
        <v>126</v>
      </c>
      <c r="D116" s="31"/>
      <c r="E116" s="32" t="s">
        <v>388</v>
      </c>
      <c r="F116" s="31"/>
      <c r="G116" s="31"/>
      <c r="H116" s="21"/>
      <c r="I116" s="25">
        <f>DCOUNT(Данные!$A$1:$H$151187,G115,A115:G116)</f>
        <v>0</v>
      </c>
      <c r="J116" s="29"/>
    </row>
    <row r="117" spans="1:10" x14ac:dyDescent="0.25">
      <c r="A117" s="26" t="s">
        <v>1</v>
      </c>
      <c r="B117" s="27" t="s">
        <v>2</v>
      </c>
      <c r="C117" s="27" t="s">
        <v>3</v>
      </c>
      <c r="D117" s="27" t="s">
        <v>4</v>
      </c>
      <c r="E117" s="27" t="s">
        <v>5</v>
      </c>
      <c r="F117" s="27" t="s">
        <v>6</v>
      </c>
      <c r="G117" s="27" t="s">
        <v>7</v>
      </c>
      <c r="H117" s="21"/>
      <c r="I117" s="28" t="s">
        <v>125</v>
      </c>
      <c r="J117" s="29"/>
    </row>
    <row r="118" spans="1:10" x14ac:dyDescent="0.25">
      <c r="A118" s="30"/>
      <c r="B118" s="31"/>
      <c r="C118" s="32">
        <v>667972</v>
      </c>
      <c r="D118" s="31"/>
      <c r="E118" s="32" t="s">
        <v>388</v>
      </c>
      <c r="F118" s="31"/>
      <c r="G118" s="31"/>
      <c r="H118" s="21"/>
      <c r="I118" s="25">
        <f>DCOUNT(Данные!$A$1:$H$151187,G117,A117:G118)</f>
        <v>0</v>
      </c>
      <c r="J118" s="29"/>
    </row>
    <row r="119" spans="1:10" x14ac:dyDescent="0.25">
      <c r="A119" s="26" t="s">
        <v>1</v>
      </c>
      <c r="B119" s="27" t="s">
        <v>2</v>
      </c>
      <c r="C119" s="27" t="s">
        <v>3</v>
      </c>
      <c r="D119" s="27" t="s">
        <v>4</v>
      </c>
      <c r="E119" s="27" t="s">
        <v>5</v>
      </c>
      <c r="F119" s="27" t="s">
        <v>6</v>
      </c>
      <c r="G119" s="27" t="s">
        <v>7</v>
      </c>
      <c r="H119" s="21"/>
      <c r="I119" s="28" t="s">
        <v>125</v>
      </c>
      <c r="J119" s="29"/>
    </row>
    <row r="120" spans="1:10" x14ac:dyDescent="0.25">
      <c r="A120" s="30"/>
      <c r="B120" s="31"/>
      <c r="C120" s="32">
        <v>667814</v>
      </c>
      <c r="D120" s="31"/>
      <c r="E120" s="32" t="s">
        <v>388</v>
      </c>
      <c r="F120" s="31"/>
      <c r="G120" s="31"/>
      <c r="H120" s="21"/>
      <c r="I120" s="25">
        <f>DCOUNT(Данные!$A$1:$H$151187,G119,A119:G120)</f>
        <v>0</v>
      </c>
      <c r="J120" s="29"/>
    </row>
    <row r="121" spans="1:10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27" t="s">
        <v>5</v>
      </c>
      <c r="F121" s="34" t="s">
        <v>6</v>
      </c>
      <c r="G121" s="34" t="s">
        <v>7</v>
      </c>
      <c r="H121" s="21"/>
      <c r="I121" s="28" t="s">
        <v>125</v>
      </c>
      <c r="J121" s="29"/>
    </row>
    <row r="122" spans="1:10" x14ac:dyDescent="0.25">
      <c r="A122" s="30"/>
      <c r="B122" s="31"/>
      <c r="C122" s="32" t="s">
        <v>128</v>
      </c>
      <c r="D122" s="31"/>
      <c r="E122" s="32" t="s">
        <v>388</v>
      </c>
      <c r="F122" s="31"/>
      <c r="G122" s="31"/>
      <c r="H122" s="21"/>
      <c r="I122" s="25">
        <f>DCOUNT(Данные!$A$1:$H$151187,G121,A121:G122)</f>
        <v>0</v>
      </c>
      <c r="J122" s="29"/>
    </row>
    <row r="123" spans="1:10" x14ac:dyDescent="0.25">
      <c r="A123" s="33" t="s">
        <v>1</v>
      </c>
      <c r="B123" s="34" t="s">
        <v>2</v>
      </c>
      <c r="C123" s="34" t="s">
        <v>3</v>
      </c>
      <c r="D123" s="34" t="s">
        <v>4</v>
      </c>
      <c r="E123" s="27" t="s">
        <v>5</v>
      </c>
      <c r="F123" s="34" t="s">
        <v>6</v>
      </c>
      <c r="G123" s="34" t="s">
        <v>7</v>
      </c>
      <c r="H123" s="21"/>
      <c r="I123" s="28" t="s">
        <v>125</v>
      </c>
      <c r="J123" s="29"/>
    </row>
    <row r="124" spans="1:10" x14ac:dyDescent="0.25">
      <c r="A124" s="30"/>
      <c r="B124" s="31"/>
      <c r="C124" s="32" t="str">
        <f>"811805"</f>
        <v>811805</v>
      </c>
      <c r="D124" s="31"/>
      <c r="E124" s="32" t="s">
        <v>388</v>
      </c>
      <c r="F124" s="31"/>
      <c r="G124" s="31"/>
      <c r="H124" s="21"/>
      <c r="I124" s="25">
        <f>DCOUNT(Данные!$A$1:$H$151187,G123,A123:G124)</f>
        <v>0</v>
      </c>
      <c r="J124" s="29"/>
    </row>
    <row r="125" spans="1:10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27" t="s">
        <v>5</v>
      </c>
      <c r="F125" s="34" t="s">
        <v>6</v>
      </c>
      <c r="G125" s="34" t="s">
        <v>7</v>
      </c>
      <c r="H125" s="21"/>
      <c r="I125" s="28" t="s">
        <v>125</v>
      </c>
      <c r="J125" s="29"/>
    </row>
    <row r="126" spans="1:10" x14ac:dyDescent="0.25">
      <c r="A126" s="30"/>
      <c r="B126" s="31"/>
      <c r="C126" s="32" t="s">
        <v>127</v>
      </c>
      <c r="D126" s="31"/>
      <c r="E126" s="32" t="s">
        <v>388</v>
      </c>
      <c r="F126" s="31"/>
      <c r="G126" s="31"/>
      <c r="H126" s="21"/>
      <c r="I126" s="25">
        <f>DCOUNT(Данные!$A$1:$H$151187,G125,A125:G126)</f>
        <v>0</v>
      </c>
      <c r="J126" s="29"/>
    </row>
    <row r="127" spans="1:10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27" t="s">
        <v>5</v>
      </c>
      <c r="F127" s="34" t="s">
        <v>6</v>
      </c>
      <c r="G127" s="34" t="s">
        <v>7</v>
      </c>
      <c r="H127" s="21"/>
      <c r="I127" s="28" t="s">
        <v>125</v>
      </c>
      <c r="J127" s="29"/>
    </row>
    <row r="128" spans="1:10" x14ac:dyDescent="0.25">
      <c r="A128" s="30"/>
      <c r="B128" s="31"/>
      <c r="C128" s="32" t="s">
        <v>130</v>
      </c>
      <c r="D128" s="31"/>
      <c r="E128" s="32" t="s">
        <v>388</v>
      </c>
      <c r="F128" s="31"/>
      <c r="G128" s="31"/>
      <c r="H128" s="21"/>
      <c r="I128" s="25">
        <f>DCOUNT(Данные!$A$1:$H$151187,G127,A127:G128)</f>
        <v>0</v>
      </c>
      <c r="J128" s="29"/>
    </row>
    <row r="129" spans="1:10" x14ac:dyDescent="0.25">
      <c r="A129" s="26" t="s">
        <v>1</v>
      </c>
      <c r="B129" s="27" t="s">
        <v>2</v>
      </c>
      <c r="C129" s="27" t="s">
        <v>3</v>
      </c>
      <c r="D129" s="27" t="s">
        <v>4</v>
      </c>
      <c r="E129" s="27" t="s">
        <v>5</v>
      </c>
      <c r="F129" s="27" t="s">
        <v>6</v>
      </c>
      <c r="G129" s="27" t="s">
        <v>7</v>
      </c>
      <c r="H129" s="21"/>
      <c r="I129" s="28" t="s">
        <v>125</v>
      </c>
      <c r="J129" s="29"/>
    </row>
    <row r="130" spans="1:10" x14ac:dyDescent="0.25">
      <c r="A130" s="30"/>
      <c r="B130" s="31"/>
      <c r="C130" s="32">
        <v>894923</v>
      </c>
      <c r="D130" s="31"/>
      <c r="E130" s="32" t="s">
        <v>388</v>
      </c>
      <c r="F130" s="31"/>
      <c r="G130" s="31"/>
      <c r="H130" s="21"/>
      <c r="I130" s="25">
        <f>DCOUNT(Данные!$A$1:$H$151187,G129,A129:G130)</f>
        <v>0</v>
      </c>
      <c r="J130" s="29"/>
    </row>
    <row r="131" spans="1:10" x14ac:dyDescent="0.25">
      <c r="A131" s="26" t="s">
        <v>1</v>
      </c>
      <c r="B131" s="27" t="s">
        <v>2</v>
      </c>
      <c r="C131" s="27" t="s">
        <v>3</v>
      </c>
      <c r="D131" s="27" t="s">
        <v>4</v>
      </c>
      <c r="E131" s="27" t="s">
        <v>5</v>
      </c>
      <c r="F131" s="27" t="s">
        <v>6</v>
      </c>
      <c r="G131" s="27" t="s">
        <v>7</v>
      </c>
      <c r="H131" s="21"/>
      <c r="I131" s="28" t="s">
        <v>125</v>
      </c>
      <c r="J131" s="29"/>
    </row>
    <row r="132" spans="1:10" x14ac:dyDescent="0.25">
      <c r="A132" s="30"/>
      <c r="B132" s="31"/>
      <c r="C132" s="32">
        <v>894924</v>
      </c>
      <c r="D132" s="31"/>
      <c r="E132" s="32" t="s">
        <v>388</v>
      </c>
      <c r="F132" s="31"/>
      <c r="G132" s="31"/>
      <c r="H132" s="21"/>
      <c r="I132" s="25">
        <f>DCOUNT(Данные!$A$1:$H$151187,G131,A131:G132)</f>
        <v>0</v>
      </c>
      <c r="J132" s="29"/>
    </row>
    <row r="133" spans="1:10" x14ac:dyDescent="0.25">
      <c r="A133" s="26" t="s">
        <v>1</v>
      </c>
      <c r="B133" s="27" t="s">
        <v>2</v>
      </c>
      <c r="C133" s="27" t="s">
        <v>3</v>
      </c>
      <c r="D133" s="27" t="s">
        <v>4</v>
      </c>
      <c r="E133" s="27" t="s">
        <v>5</v>
      </c>
      <c r="F133" s="27" t="s">
        <v>6</v>
      </c>
      <c r="G133" s="27" t="s">
        <v>7</v>
      </c>
      <c r="H133" s="21"/>
      <c r="I133" s="28" t="s">
        <v>125</v>
      </c>
      <c r="J133" s="29"/>
    </row>
    <row r="134" spans="1:10" ht="15.75" thickBot="1" x14ac:dyDescent="0.3">
      <c r="A134" s="22"/>
      <c r="B134" s="23"/>
      <c r="C134" s="32">
        <v>894957</v>
      </c>
      <c r="D134" s="31"/>
      <c r="E134" s="32" t="s">
        <v>388</v>
      </c>
      <c r="F134" s="31"/>
      <c r="G134" s="31"/>
      <c r="H134" s="21"/>
      <c r="I134" s="25">
        <f>DCOUNT(Данные!$A$1:$H$151187,G133,A133:G134)</f>
        <v>0</v>
      </c>
      <c r="J134" s="24"/>
    </row>
    <row r="135" spans="1:10" x14ac:dyDescent="0.25">
      <c r="A135" s="26" t="s">
        <v>1</v>
      </c>
      <c r="B135" s="27" t="s">
        <v>2</v>
      </c>
      <c r="C135" s="27" t="s">
        <v>3</v>
      </c>
      <c r="D135" s="27" t="s">
        <v>4</v>
      </c>
      <c r="E135" s="27" t="s">
        <v>5</v>
      </c>
      <c r="F135" s="27" t="s">
        <v>6</v>
      </c>
      <c r="G135" s="27" t="s">
        <v>7</v>
      </c>
      <c r="H135" s="21"/>
      <c r="I135" s="28" t="s">
        <v>125</v>
      </c>
      <c r="J135" s="29"/>
    </row>
    <row r="136" spans="1:10" ht="15.75" thickBot="1" x14ac:dyDescent="0.3">
      <c r="A136" s="22"/>
      <c r="B136" s="23"/>
      <c r="C136" s="32">
        <v>894971</v>
      </c>
      <c r="D136" s="31"/>
      <c r="E136" s="32" t="s">
        <v>388</v>
      </c>
      <c r="F136" s="31"/>
      <c r="G136" s="31"/>
      <c r="H136" s="21"/>
      <c r="I136" s="25">
        <f>DCOUNT(Данные!$A$1:$H$151187,G135,A135:G136)</f>
        <v>0</v>
      </c>
      <c r="J136" s="24"/>
    </row>
    <row r="137" spans="1:10" x14ac:dyDescent="0.25">
      <c r="A137" s="26" t="s">
        <v>1</v>
      </c>
      <c r="B137" s="27" t="s">
        <v>2</v>
      </c>
      <c r="C137" s="27" t="s">
        <v>3</v>
      </c>
      <c r="D137" s="27" t="s">
        <v>4</v>
      </c>
      <c r="E137" s="27" t="s">
        <v>5</v>
      </c>
      <c r="F137" s="27" t="s">
        <v>6</v>
      </c>
      <c r="G137" s="27" t="s">
        <v>7</v>
      </c>
      <c r="H137" s="21"/>
      <c r="I137" s="28" t="s">
        <v>125</v>
      </c>
      <c r="J137" s="29"/>
    </row>
    <row r="138" spans="1:10" ht="15.75" thickBot="1" x14ac:dyDescent="0.3">
      <c r="A138" s="22"/>
      <c r="B138" s="23"/>
      <c r="C138" s="32">
        <v>667983</v>
      </c>
      <c r="D138" s="31"/>
      <c r="E138" s="32" t="s">
        <v>388</v>
      </c>
      <c r="F138" s="31"/>
      <c r="G138" s="31"/>
      <c r="H138" s="21"/>
      <c r="I138" s="25">
        <f>DCOUNT(Данные!$A$1:$H$151187,G137,A137:G138)</f>
        <v>0</v>
      </c>
      <c r="J138" s="24"/>
    </row>
    <row r="139" spans="1:10" x14ac:dyDescent="0.25">
      <c r="A139" s="26" t="s">
        <v>1</v>
      </c>
      <c r="B139" s="27" t="s">
        <v>2</v>
      </c>
      <c r="C139" s="27" t="s">
        <v>3</v>
      </c>
      <c r="D139" s="27" t="s">
        <v>4</v>
      </c>
      <c r="E139" s="27" t="s">
        <v>5</v>
      </c>
      <c r="F139" s="27" t="s">
        <v>6</v>
      </c>
      <c r="G139" s="27" t="s">
        <v>7</v>
      </c>
      <c r="H139" s="21"/>
      <c r="I139" s="28" t="s">
        <v>125</v>
      </c>
      <c r="J139" s="29"/>
    </row>
    <row r="140" spans="1:10" ht="15.75" thickBot="1" x14ac:dyDescent="0.3">
      <c r="A140" s="22"/>
      <c r="B140" s="23"/>
      <c r="C140" s="32">
        <v>667984</v>
      </c>
      <c r="D140" s="31"/>
      <c r="E140" s="32" t="s">
        <v>388</v>
      </c>
      <c r="F140" s="31"/>
      <c r="G140" s="31"/>
      <c r="H140" s="21"/>
      <c r="I140" s="25">
        <f>DCOUNT(Данные!$A$1:$H$151187,G139,A139:G140)</f>
        <v>0</v>
      </c>
      <c r="J140" s="24"/>
    </row>
    <row r="141" spans="1:10" x14ac:dyDescent="0.25">
      <c r="A141" s="26" t="s">
        <v>1</v>
      </c>
      <c r="B141" s="27" t="s">
        <v>2</v>
      </c>
      <c r="C141" s="27" t="s">
        <v>3</v>
      </c>
      <c r="D141" s="27" t="s">
        <v>4</v>
      </c>
      <c r="E141" s="27" t="s">
        <v>5</v>
      </c>
      <c r="F141" s="27" t="s">
        <v>6</v>
      </c>
      <c r="G141" s="27" t="s">
        <v>7</v>
      </c>
      <c r="H141" s="21"/>
      <c r="I141" s="28" t="s">
        <v>125</v>
      </c>
      <c r="J141" s="29"/>
    </row>
    <row r="142" spans="1:10" ht="15.75" thickBot="1" x14ac:dyDescent="0.3">
      <c r="A142" s="22"/>
      <c r="B142" s="23"/>
      <c r="C142" s="32">
        <v>811667</v>
      </c>
      <c r="D142" s="31"/>
      <c r="E142" s="32" t="s">
        <v>388</v>
      </c>
      <c r="F142" s="31"/>
      <c r="G142" s="31"/>
      <c r="H142" s="21"/>
      <c r="I142" s="25">
        <f>DCOUNT(Данные!$A$1:$H$151187,G141,A141:G142)</f>
        <v>0</v>
      </c>
      <c r="J142" s="24"/>
    </row>
    <row r="143" spans="1:10" x14ac:dyDescent="0.25">
      <c r="A143" s="26" t="s">
        <v>1</v>
      </c>
      <c r="B143" s="27" t="s">
        <v>2</v>
      </c>
      <c r="C143" s="27" t="s">
        <v>3</v>
      </c>
      <c r="D143" s="27" t="s">
        <v>4</v>
      </c>
      <c r="E143" s="27" t="s">
        <v>5</v>
      </c>
      <c r="F143" s="27" t="s">
        <v>6</v>
      </c>
      <c r="G143" s="27" t="s">
        <v>7</v>
      </c>
      <c r="H143" s="21"/>
      <c r="I143" s="28" t="s">
        <v>125</v>
      </c>
      <c r="J143" s="29"/>
    </row>
    <row r="144" spans="1:10" ht="15.75" thickBot="1" x14ac:dyDescent="0.3">
      <c r="A144" s="22"/>
      <c r="B144" s="23"/>
      <c r="C144" s="32">
        <v>894669</v>
      </c>
      <c r="D144" s="31"/>
      <c r="E144" s="32" t="s">
        <v>388</v>
      </c>
      <c r="F144" s="31"/>
      <c r="G144" s="31"/>
      <c r="H144" s="21"/>
      <c r="I144" s="25">
        <f>DCOUNT(Данные!$A$1:$H$151187,G143,A143:G144)</f>
        <v>0</v>
      </c>
      <c r="J144" s="24"/>
    </row>
    <row r="145" spans="1:10" x14ac:dyDescent="0.25">
      <c r="A145" s="26" t="s">
        <v>1</v>
      </c>
      <c r="B145" s="27" t="s">
        <v>2</v>
      </c>
      <c r="C145" s="27" t="s">
        <v>3</v>
      </c>
      <c r="D145" s="27" t="s">
        <v>4</v>
      </c>
      <c r="E145" s="27" t="s">
        <v>5</v>
      </c>
      <c r="F145" s="27" t="s">
        <v>6</v>
      </c>
      <c r="G145" s="27" t="s">
        <v>7</v>
      </c>
      <c r="H145" s="21"/>
      <c r="I145" s="28" t="s">
        <v>125</v>
      </c>
      <c r="J145" s="29"/>
    </row>
    <row r="146" spans="1:10" ht="15.75" thickBot="1" x14ac:dyDescent="0.3">
      <c r="A146" s="22"/>
      <c r="B146" s="23"/>
      <c r="C146" s="32">
        <v>894668</v>
      </c>
      <c r="D146" s="31"/>
      <c r="E146" s="32" t="s">
        <v>388</v>
      </c>
      <c r="F146" s="31"/>
      <c r="G146" s="31"/>
      <c r="H146" s="21"/>
      <c r="I146" s="25">
        <f>DCOUNT(Данные!$A$1:$H$151187,G145,A145:G146)</f>
        <v>0</v>
      </c>
      <c r="J146" s="24"/>
    </row>
    <row r="147" spans="1:10" x14ac:dyDescent="0.25">
      <c r="A147" s="26" t="s">
        <v>1</v>
      </c>
      <c r="B147" s="27" t="s">
        <v>2</v>
      </c>
      <c r="C147" s="27" t="s">
        <v>3</v>
      </c>
      <c r="D147" s="27" t="s">
        <v>4</v>
      </c>
      <c r="E147" s="27" t="s">
        <v>5</v>
      </c>
      <c r="F147" s="27" t="s">
        <v>6</v>
      </c>
      <c r="G147" s="27" t="s">
        <v>7</v>
      </c>
      <c r="H147" s="21"/>
      <c r="I147" s="28" t="s">
        <v>125</v>
      </c>
      <c r="J147" s="29"/>
    </row>
    <row r="148" spans="1:10" ht="15.75" thickBot="1" x14ac:dyDescent="0.3">
      <c r="A148" s="22"/>
      <c r="B148" s="23"/>
      <c r="C148" s="32">
        <v>894915</v>
      </c>
      <c r="D148" s="31"/>
      <c r="E148" s="32" t="s">
        <v>388</v>
      </c>
      <c r="F148" s="31"/>
      <c r="G148" s="31"/>
      <c r="H148" s="21"/>
      <c r="I148" s="25">
        <f>DCOUNT(Данные!$A$1:$H$151187,G147,A147:G148)</f>
        <v>0</v>
      </c>
      <c r="J148" s="24"/>
    </row>
    <row r="149" spans="1:10" ht="15.75" thickBot="1" x14ac:dyDescent="0.3">
      <c r="A149" s="22"/>
      <c r="B149" s="23"/>
      <c r="C149" s="23"/>
      <c r="D149" s="23"/>
      <c r="E149" s="23"/>
      <c r="F149" s="23"/>
      <c r="G149" s="23"/>
      <c r="H149" s="23"/>
      <c r="I149" s="23"/>
      <c r="J149" s="24"/>
    </row>
    <row r="150" spans="1:10" ht="15.75" thickBo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</row>
    <row r="151" spans="1:10" ht="15.75" thickBot="1" x14ac:dyDescent="0.3">
      <c r="A151" s="413" t="s">
        <v>71</v>
      </c>
      <c r="B151" s="414"/>
      <c r="C151" s="414"/>
      <c r="D151" s="414"/>
      <c r="E151" s="414"/>
      <c r="F151" s="414"/>
      <c r="G151" s="414"/>
      <c r="H151" s="414"/>
      <c r="I151" s="414"/>
      <c r="J151" s="415"/>
    </row>
    <row r="152" spans="1:10" x14ac:dyDescent="0.25">
      <c r="A152" s="26" t="s">
        <v>1</v>
      </c>
      <c r="B152" s="27" t="s">
        <v>2</v>
      </c>
      <c r="C152" s="27" t="s">
        <v>3</v>
      </c>
      <c r="D152" s="27" t="s">
        <v>4</v>
      </c>
      <c r="E152" s="27" t="s">
        <v>5</v>
      </c>
      <c r="F152" s="27" t="s">
        <v>6</v>
      </c>
      <c r="G152" s="27" t="s">
        <v>7</v>
      </c>
      <c r="H152" s="21"/>
      <c r="I152" s="28" t="s">
        <v>125</v>
      </c>
      <c r="J152" s="29"/>
    </row>
    <row r="153" spans="1:10" x14ac:dyDescent="0.25">
      <c r="A153" s="30"/>
      <c r="B153" s="31"/>
      <c r="C153" s="32" t="s">
        <v>126</v>
      </c>
      <c r="D153" s="31"/>
      <c r="E153" s="32" t="s">
        <v>71</v>
      </c>
      <c r="F153" s="31"/>
      <c r="G153" s="31"/>
      <c r="H153" s="21"/>
      <c r="I153" s="25">
        <f>DCOUNT(Данные!$A$1:$H$151187,G152,A152:G153)</f>
        <v>0</v>
      </c>
      <c r="J153" s="29"/>
    </row>
    <row r="154" spans="1:10" x14ac:dyDescent="0.25">
      <c r="A154" s="26" t="s">
        <v>1</v>
      </c>
      <c r="B154" s="27" t="s">
        <v>2</v>
      </c>
      <c r="C154" s="27" t="s">
        <v>3</v>
      </c>
      <c r="D154" s="27" t="s">
        <v>4</v>
      </c>
      <c r="E154" s="27" t="s">
        <v>5</v>
      </c>
      <c r="F154" s="27" t="s">
        <v>6</v>
      </c>
      <c r="G154" s="27" t="s">
        <v>7</v>
      </c>
      <c r="H154" s="21"/>
      <c r="I154" s="28" t="s">
        <v>125</v>
      </c>
      <c r="J154" s="29"/>
    </row>
    <row r="155" spans="1:10" x14ac:dyDescent="0.25">
      <c r="A155" s="30"/>
      <c r="B155" s="31"/>
      <c r="C155" s="32">
        <v>667972</v>
      </c>
      <c r="D155" s="31"/>
      <c r="E155" s="32" t="s">
        <v>71</v>
      </c>
      <c r="F155" s="31"/>
      <c r="G155" s="31"/>
      <c r="H155" s="21"/>
      <c r="I155" s="25">
        <f>DCOUNT(Данные!$A$1:$H$151187,G154,A154:G155)</f>
        <v>0</v>
      </c>
      <c r="J155" s="29"/>
    </row>
    <row r="156" spans="1:10" x14ac:dyDescent="0.25">
      <c r="A156" s="26" t="s">
        <v>1</v>
      </c>
      <c r="B156" s="27" t="s">
        <v>2</v>
      </c>
      <c r="C156" s="27" t="s">
        <v>3</v>
      </c>
      <c r="D156" s="27" t="s">
        <v>4</v>
      </c>
      <c r="E156" s="27" t="s">
        <v>5</v>
      </c>
      <c r="F156" s="27" t="s">
        <v>6</v>
      </c>
      <c r="G156" s="27" t="s">
        <v>7</v>
      </c>
      <c r="H156" s="21"/>
      <c r="I156" s="28" t="s">
        <v>125</v>
      </c>
      <c r="J156" s="29"/>
    </row>
    <row r="157" spans="1:10" x14ac:dyDescent="0.25">
      <c r="A157" s="30"/>
      <c r="B157" s="31"/>
      <c r="C157" s="32">
        <v>667814</v>
      </c>
      <c r="D157" s="31"/>
      <c r="E157" s="32" t="s">
        <v>71</v>
      </c>
      <c r="F157" s="31"/>
      <c r="G157" s="31"/>
      <c r="H157" s="21"/>
      <c r="I157" s="25">
        <f>DCOUNT(Данные!$A$1:$H$151187,G156,A156:G157)</f>
        <v>0</v>
      </c>
      <c r="J157" s="29"/>
    </row>
    <row r="158" spans="1:10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34" t="s">
        <v>5</v>
      </c>
      <c r="F158" s="34" t="s">
        <v>6</v>
      </c>
      <c r="G158" s="34" t="s">
        <v>7</v>
      </c>
      <c r="H158" s="21"/>
      <c r="I158" s="28" t="s">
        <v>125</v>
      </c>
      <c r="J158" s="29"/>
    </row>
    <row r="159" spans="1:10" x14ac:dyDescent="0.25">
      <c r="A159" s="30"/>
      <c r="B159" s="31"/>
      <c r="C159" s="32" t="s">
        <v>128</v>
      </c>
      <c r="D159" s="31"/>
      <c r="E159" s="32" t="s">
        <v>71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0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34" t="s">
        <v>5</v>
      </c>
      <c r="F160" s="34" t="s">
        <v>6</v>
      </c>
      <c r="G160" s="34" t="s">
        <v>7</v>
      </c>
      <c r="H160" s="21"/>
      <c r="I160" s="28" t="s">
        <v>125</v>
      </c>
      <c r="J160" s="29"/>
    </row>
    <row r="161" spans="1:10" x14ac:dyDescent="0.25">
      <c r="A161" s="30"/>
      <c r="B161" s="31"/>
      <c r="C161" s="32" t="str">
        <f>"811805"</f>
        <v>811805</v>
      </c>
      <c r="D161" s="31"/>
      <c r="E161" s="32" t="s">
        <v>71</v>
      </c>
      <c r="F161" s="31"/>
      <c r="G161" s="31"/>
      <c r="H161" s="21"/>
      <c r="I161" s="25">
        <f>DCOUNT(Данные!$A$1:$H$151187,G160,A160:G161)</f>
        <v>0</v>
      </c>
      <c r="J161" s="29"/>
    </row>
    <row r="162" spans="1:10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34" t="s">
        <v>5</v>
      </c>
      <c r="F162" s="34" t="s">
        <v>6</v>
      </c>
      <c r="G162" s="34" t="s">
        <v>7</v>
      </c>
      <c r="H162" s="21"/>
      <c r="I162" s="28" t="s">
        <v>125</v>
      </c>
      <c r="J162" s="29"/>
    </row>
    <row r="163" spans="1:10" x14ac:dyDescent="0.25">
      <c r="A163" s="30"/>
      <c r="B163" s="31"/>
      <c r="C163" s="32" t="s">
        <v>127</v>
      </c>
      <c r="D163" s="31"/>
      <c r="E163" s="32" t="s">
        <v>71</v>
      </c>
      <c r="F163" s="31"/>
      <c r="G163" s="31"/>
      <c r="H163" s="21"/>
      <c r="I163" s="25">
        <f>DCOUNT(Данные!$A$1:$H$151187,G162,A162:G163)</f>
        <v>0</v>
      </c>
      <c r="J163" s="29"/>
    </row>
    <row r="164" spans="1:10" x14ac:dyDescent="0.25">
      <c r="A164" s="33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21"/>
      <c r="I164" s="28" t="s">
        <v>125</v>
      </c>
      <c r="J164" s="29"/>
    </row>
    <row r="165" spans="1:10" x14ac:dyDescent="0.25">
      <c r="A165" s="30"/>
      <c r="B165" s="31"/>
      <c r="C165" s="32" t="s">
        <v>130</v>
      </c>
      <c r="D165" s="31"/>
      <c r="E165" s="32" t="s">
        <v>71</v>
      </c>
      <c r="F165" s="31"/>
      <c r="G165" s="31"/>
      <c r="H165" s="21"/>
      <c r="I165" s="25">
        <f>DCOUNT(Данные!$A$1:$H$151187,G164,A164:G165)</f>
        <v>0</v>
      </c>
      <c r="J165" s="29"/>
    </row>
    <row r="166" spans="1:10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</row>
    <row r="167" spans="1:10" x14ac:dyDescent="0.25">
      <c r="A167" s="30"/>
      <c r="B167" s="31"/>
      <c r="C167" s="32">
        <v>894923</v>
      </c>
      <c r="D167" s="31"/>
      <c r="E167" s="32" t="s">
        <v>71</v>
      </c>
      <c r="F167" s="31"/>
      <c r="G167" s="31"/>
      <c r="H167" s="21"/>
      <c r="I167" s="25">
        <f>DCOUNT(Данные!$A$1:$H$151187,G166,A166:G167)</f>
        <v>0</v>
      </c>
      <c r="J167" s="29"/>
    </row>
    <row r="168" spans="1:10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</row>
    <row r="169" spans="1:10" x14ac:dyDescent="0.25">
      <c r="A169" s="30"/>
      <c r="B169" s="31"/>
      <c r="C169" s="32">
        <v>894924</v>
      </c>
      <c r="D169" s="31"/>
      <c r="E169" s="32" t="s">
        <v>71</v>
      </c>
      <c r="F169" s="31"/>
      <c r="G169" s="31"/>
      <c r="H169" s="21"/>
      <c r="I169" s="25">
        <f>DCOUNT(Данные!$A$1:$H$151187,G168,A168:G169)</f>
        <v>0</v>
      </c>
      <c r="J169" s="29"/>
    </row>
    <row r="170" spans="1:10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</row>
    <row r="171" spans="1:10" ht="15.75" thickBot="1" x14ac:dyDescent="0.3">
      <c r="A171" s="22"/>
      <c r="B171" s="23"/>
      <c r="C171" s="32">
        <v>894957</v>
      </c>
      <c r="D171" s="31"/>
      <c r="E171" s="32" t="s">
        <v>71</v>
      </c>
      <c r="F171" s="31"/>
      <c r="G171" s="31"/>
      <c r="H171" s="21"/>
      <c r="I171" s="25">
        <f>DCOUNT(Данные!$A$1:$H$151187,G170,A170:G171)</f>
        <v>0</v>
      </c>
      <c r="J171" s="24"/>
    </row>
    <row r="172" spans="1:10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</row>
    <row r="173" spans="1:10" ht="15.75" thickBot="1" x14ac:dyDescent="0.3">
      <c r="A173" s="22"/>
      <c r="B173" s="23"/>
      <c r="C173" s="32">
        <v>894971</v>
      </c>
      <c r="D173" s="31"/>
      <c r="E173" s="32" t="s">
        <v>71</v>
      </c>
      <c r="F173" s="31"/>
      <c r="G173" s="31"/>
      <c r="H173" s="21"/>
      <c r="I173" s="25">
        <f>DCOUNT(Данные!$A$1:$H$151187,G172,A172:G173)</f>
        <v>0</v>
      </c>
      <c r="J173" s="24"/>
    </row>
    <row r="174" spans="1:10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</row>
    <row r="175" spans="1:10" ht="15.75" thickBot="1" x14ac:dyDescent="0.3">
      <c r="A175" s="22"/>
      <c r="B175" s="23"/>
      <c r="C175" s="32">
        <v>667983</v>
      </c>
      <c r="D175" s="31"/>
      <c r="E175" s="32" t="s">
        <v>71</v>
      </c>
      <c r="F175" s="31"/>
      <c r="G175" s="31"/>
      <c r="H175" s="21"/>
      <c r="I175" s="25">
        <f>DCOUNT(Данные!$A$1:$H$151187,G174,A174:G175)</f>
        <v>0</v>
      </c>
      <c r="J175" s="24"/>
    </row>
    <row r="176" spans="1:10" x14ac:dyDescent="0.25">
      <c r="A176" s="26" t="s">
        <v>1</v>
      </c>
      <c r="B176" s="27" t="s">
        <v>2</v>
      </c>
      <c r="C176" s="27" t="s">
        <v>3</v>
      </c>
      <c r="D176" s="27" t="s">
        <v>4</v>
      </c>
      <c r="E176" s="27" t="s">
        <v>5</v>
      </c>
      <c r="F176" s="27" t="s">
        <v>6</v>
      </c>
      <c r="G176" s="27" t="s">
        <v>7</v>
      </c>
      <c r="H176" s="21"/>
      <c r="I176" s="28" t="s">
        <v>125</v>
      </c>
      <c r="J176" s="29"/>
    </row>
    <row r="177" spans="1:10" ht="15.75" thickBot="1" x14ac:dyDescent="0.3">
      <c r="A177" s="22"/>
      <c r="B177" s="23"/>
      <c r="C177" s="32">
        <v>667984</v>
      </c>
      <c r="D177" s="31"/>
      <c r="E177" s="32" t="s">
        <v>71</v>
      </c>
      <c r="F177" s="31"/>
      <c r="G177" s="31"/>
      <c r="H177" s="21"/>
      <c r="I177" s="25">
        <f>DCOUNT(Данные!$A$1:$H$151187,G176,A176:G177)</f>
        <v>0</v>
      </c>
      <c r="J177" s="24"/>
    </row>
    <row r="178" spans="1:10" x14ac:dyDescent="0.25">
      <c r="A178" s="26" t="s">
        <v>1</v>
      </c>
      <c r="B178" s="27" t="s">
        <v>2</v>
      </c>
      <c r="C178" s="27" t="s">
        <v>3</v>
      </c>
      <c r="D178" s="27" t="s">
        <v>4</v>
      </c>
      <c r="E178" s="27" t="s">
        <v>5</v>
      </c>
      <c r="F178" s="27" t="s">
        <v>6</v>
      </c>
      <c r="G178" s="27" t="s">
        <v>7</v>
      </c>
      <c r="H178" s="21"/>
      <c r="I178" s="28" t="s">
        <v>125</v>
      </c>
      <c r="J178" s="29"/>
    </row>
    <row r="179" spans="1:10" ht="15.75" thickBot="1" x14ac:dyDescent="0.3">
      <c r="A179" s="22"/>
      <c r="B179" s="23"/>
      <c r="C179" s="32">
        <v>811667</v>
      </c>
      <c r="D179" s="31"/>
      <c r="E179" s="32" t="s">
        <v>71</v>
      </c>
      <c r="F179" s="31"/>
      <c r="G179" s="31"/>
      <c r="H179" s="21"/>
      <c r="I179" s="25">
        <f>DCOUNT(Данные!$A$1:$H$151187,G178,A178:G179)</f>
        <v>0</v>
      </c>
      <c r="J179" s="24"/>
    </row>
    <row r="180" spans="1:10" x14ac:dyDescent="0.25">
      <c r="A180" s="26" t="s">
        <v>1</v>
      </c>
      <c r="B180" s="27" t="s">
        <v>2</v>
      </c>
      <c r="C180" s="27" t="s">
        <v>3</v>
      </c>
      <c r="D180" s="27" t="s">
        <v>4</v>
      </c>
      <c r="E180" s="27" t="s">
        <v>5</v>
      </c>
      <c r="F180" s="27" t="s">
        <v>6</v>
      </c>
      <c r="G180" s="27" t="s">
        <v>7</v>
      </c>
      <c r="H180" s="21"/>
      <c r="I180" s="28" t="s">
        <v>125</v>
      </c>
      <c r="J180" s="29"/>
    </row>
    <row r="181" spans="1:10" ht="15.75" thickBot="1" x14ac:dyDescent="0.3">
      <c r="A181" s="22"/>
      <c r="B181" s="23"/>
      <c r="C181" s="32">
        <v>894669</v>
      </c>
      <c r="D181" s="31"/>
      <c r="E181" s="32" t="s">
        <v>71</v>
      </c>
      <c r="F181" s="31"/>
      <c r="G181" s="31"/>
      <c r="H181" s="21"/>
      <c r="I181" s="25">
        <f>DCOUNT(Данные!$A$1:$H$151187,G180,A180:G181)</f>
        <v>0</v>
      </c>
      <c r="J181" s="24"/>
    </row>
    <row r="182" spans="1:10" x14ac:dyDescent="0.25">
      <c r="A182" s="26" t="s">
        <v>1</v>
      </c>
      <c r="B182" s="27" t="s">
        <v>2</v>
      </c>
      <c r="C182" s="27" t="s">
        <v>3</v>
      </c>
      <c r="D182" s="27" t="s">
        <v>4</v>
      </c>
      <c r="E182" s="27" t="s">
        <v>5</v>
      </c>
      <c r="F182" s="27" t="s">
        <v>6</v>
      </c>
      <c r="G182" s="27" t="s">
        <v>7</v>
      </c>
      <c r="H182" s="21"/>
      <c r="I182" s="28" t="s">
        <v>125</v>
      </c>
      <c r="J182" s="29"/>
    </row>
    <row r="183" spans="1:10" ht="15.75" thickBot="1" x14ac:dyDescent="0.3">
      <c r="A183" s="22"/>
      <c r="B183" s="23"/>
      <c r="C183" s="32">
        <v>894668</v>
      </c>
      <c r="D183" s="31"/>
      <c r="E183" s="32" t="s">
        <v>71</v>
      </c>
      <c r="F183" s="31"/>
      <c r="G183" s="31"/>
      <c r="H183" s="21"/>
      <c r="I183" s="25">
        <f>DCOUNT(Данные!$A$1:$H$151187,G182,A182:G183)</f>
        <v>0</v>
      </c>
      <c r="J183" s="24"/>
    </row>
    <row r="184" spans="1:10" x14ac:dyDescent="0.25">
      <c r="A184" s="26" t="s">
        <v>1</v>
      </c>
      <c r="B184" s="27" t="s">
        <v>2</v>
      </c>
      <c r="C184" s="27" t="s">
        <v>3</v>
      </c>
      <c r="D184" s="27" t="s">
        <v>4</v>
      </c>
      <c r="E184" s="27" t="s">
        <v>5</v>
      </c>
      <c r="F184" s="27" t="s">
        <v>6</v>
      </c>
      <c r="G184" s="27" t="s">
        <v>7</v>
      </c>
      <c r="H184" s="21"/>
      <c r="I184" s="28" t="s">
        <v>125</v>
      </c>
      <c r="J184" s="29"/>
    </row>
    <row r="185" spans="1:10" ht="15.75" thickBot="1" x14ac:dyDescent="0.3">
      <c r="A185" s="22"/>
      <c r="B185" s="23"/>
      <c r="C185" s="32">
        <v>894915</v>
      </c>
      <c r="D185" s="31"/>
      <c r="E185" s="32" t="s">
        <v>71</v>
      </c>
      <c r="F185" s="31"/>
      <c r="G185" s="31"/>
      <c r="H185" s="21"/>
      <c r="I185" s="25">
        <f>DCOUNT(Данные!$A$1:$H$151187,G184,A184:G185)</f>
        <v>0</v>
      </c>
      <c r="J185" s="24"/>
    </row>
    <row r="186" spans="1:10" ht="15.75" thickBot="1" x14ac:dyDescent="0.3">
      <c r="A186" s="22"/>
      <c r="B186" s="23"/>
      <c r="C186" s="23"/>
      <c r="D186" s="23"/>
      <c r="E186" s="23"/>
      <c r="F186" s="23"/>
      <c r="G186" s="23"/>
      <c r="H186" s="23"/>
      <c r="I186" s="23"/>
      <c r="J186" s="24"/>
    </row>
    <row r="187" spans="1:10" ht="15.75" thickBot="1" x14ac:dyDescent="0.3">
      <c r="A187" s="22"/>
      <c r="B187" s="23"/>
      <c r="C187" s="23"/>
      <c r="D187" s="23"/>
      <c r="E187" s="23"/>
      <c r="F187" s="23"/>
      <c r="G187" s="23"/>
      <c r="H187" s="23"/>
      <c r="I187" s="23"/>
      <c r="J187" s="24"/>
    </row>
    <row r="188" spans="1:10" ht="15.75" thickBot="1" x14ac:dyDescent="0.3">
      <c r="A188" s="413" t="s">
        <v>359</v>
      </c>
      <c r="B188" s="414"/>
      <c r="C188" s="414"/>
      <c r="D188" s="414"/>
      <c r="E188" s="414"/>
      <c r="F188" s="414"/>
      <c r="G188" s="414"/>
      <c r="H188" s="414"/>
      <c r="I188" s="414"/>
      <c r="J188" s="415"/>
    </row>
    <row r="189" spans="1:10" x14ac:dyDescent="0.25">
      <c r="A189" s="26" t="s">
        <v>1</v>
      </c>
      <c r="B189" s="27" t="s">
        <v>2</v>
      </c>
      <c r="C189" s="27" t="s">
        <v>3</v>
      </c>
      <c r="D189" s="27" t="s">
        <v>4</v>
      </c>
      <c r="E189" s="27" t="s">
        <v>5</v>
      </c>
      <c r="F189" s="27" t="s">
        <v>6</v>
      </c>
      <c r="G189" s="27" t="s">
        <v>7</v>
      </c>
      <c r="H189" s="21"/>
      <c r="I189" s="28" t="s">
        <v>125</v>
      </c>
      <c r="J189" s="29"/>
    </row>
    <row r="190" spans="1:10" x14ac:dyDescent="0.25">
      <c r="A190" s="30"/>
      <c r="B190" s="31"/>
      <c r="C190" s="32" t="s">
        <v>126</v>
      </c>
      <c r="D190" s="31"/>
      <c r="E190" s="32" t="s">
        <v>359</v>
      </c>
      <c r="F190" s="31"/>
      <c r="G190" s="31"/>
      <c r="H190" s="21"/>
      <c r="I190" s="25">
        <f>DCOUNT(Данные!$A$1:$H$151187,G189,A189:G190)</f>
        <v>71</v>
      </c>
      <c r="J190" s="29"/>
    </row>
    <row r="191" spans="1:10" x14ac:dyDescent="0.25">
      <c r="A191" s="26" t="s">
        <v>1</v>
      </c>
      <c r="B191" s="27" t="s">
        <v>2</v>
      </c>
      <c r="C191" s="27" t="s">
        <v>3</v>
      </c>
      <c r="D191" s="27" t="s">
        <v>4</v>
      </c>
      <c r="E191" s="27" t="s">
        <v>5</v>
      </c>
      <c r="F191" s="27" t="s">
        <v>6</v>
      </c>
      <c r="G191" s="27" t="s">
        <v>7</v>
      </c>
      <c r="H191" s="21"/>
      <c r="I191" s="28" t="s">
        <v>125</v>
      </c>
      <c r="J191" s="29"/>
    </row>
    <row r="192" spans="1:10" x14ac:dyDescent="0.25">
      <c r="A192" s="30"/>
      <c r="B192" s="31"/>
      <c r="C192" s="32">
        <v>667972</v>
      </c>
      <c r="D192" s="31"/>
      <c r="E192" s="32" t="s">
        <v>359</v>
      </c>
      <c r="F192" s="31"/>
      <c r="G192" s="31"/>
      <c r="H192" s="21"/>
      <c r="I192" s="25">
        <f>DCOUNT(Данные!$A$1:$H$151187,G191,A191:G192)</f>
        <v>6</v>
      </c>
      <c r="J192" s="29"/>
    </row>
    <row r="193" spans="1:10" x14ac:dyDescent="0.25">
      <c r="A193" s="26" t="s">
        <v>1</v>
      </c>
      <c r="B193" s="27" t="s">
        <v>2</v>
      </c>
      <c r="C193" s="27" t="s">
        <v>3</v>
      </c>
      <c r="D193" s="27" t="s">
        <v>4</v>
      </c>
      <c r="E193" s="27" t="s">
        <v>5</v>
      </c>
      <c r="F193" s="27" t="s">
        <v>6</v>
      </c>
      <c r="G193" s="27" t="s">
        <v>7</v>
      </c>
      <c r="H193" s="21"/>
      <c r="I193" s="28" t="s">
        <v>125</v>
      </c>
      <c r="J193" s="29"/>
    </row>
    <row r="194" spans="1:10" x14ac:dyDescent="0.25">
      <c r="A194" s="30"/>
      <c r="B194" s="31"/>
      <c r="C194" s="32">
        <v>667814</v>
      </c>
      <c r="D194" s="31"/>
      <c r="E194" s="32" t="s">
        <v>359</v>
      </c>
      <c r="F194" s="31"/>
      <c r="G194" s="31"/>
      <c r="H194" s="21"/>
      <c r="I194" s="25">
        <f>DCOUNT(Данные!$A$1:$H$151187,G193,A193:G194)</f>
        <v>72</v>
      </c>
      <c r="J194" s="29"/>
    </row>
    <row r="195" spans="1:10" x14ac:dyDescent="0.25">
      <c r="A195" s="33" t="s">
        <v>1</v>
      </c>
      <c r="B195" s="34" t="s">
        <v>2</v>
      </c>
      <c r="C195" s="34" t="s">
        <v>3</v>
      </c>
      <c r="D195" s="34" t="s">
        <v>4</v>
      </c>
      <c r="E195" s="27" t="s">
        <v>5</v>
      </c>
      <c r="F195" s="34" t="s">
        <v>6</v>
      </c>
      <c r="G195" s="34" t="s">
        <v>7</v>
      </c>
      <c r="H195" s="21"/>
      <c r="I195" s="28" t="s">
        <v>125</v>
      </c>
      <c r="J195" s="29"/>
    </row>
    <row r="196" spans="1:10" x14ac:dyDescent="0.25">
      <c r="A196" s="30"/>
      <c r="B196" s="31"/>
      <c r="C196" s="32" t="s">
        <v>128</v>
      </c>
      <c r="D196" s="31"/>
      <c r="E196" s="32" t="s">
        <v>359</v>
      </c>
      <c r="F196" s="31"/>
      <c r="G196" s="31"/>
      <c r="H196" s="21"/>
      <c r="I196" s="25">
        <f>DCOUNT(Данные!$A$1:$H$151187,G195,A195:G196)</f>
        <v>1</v>
      </c>
      <c r="J196" s="29"/>
    </row>
    <row r="197" spans="1:10" x14ac:dyDescent="0.25">
      <c r="A197" s="33" t="s">
        <v>1</v>
      </c>
      <c r="B197" s="34" t="s">
        <v>2</v>
      </c>
      <c r="C197" s="34" t="s">
        <v>3</v>
      </c>
      <c r="D197" s="34" t="s">
        <v>4</v>
      </c>
      <c r="E197" s="27" t="s">
        <v>5</v>
      </c>
      <c r="F197" s="34" t="s">
        <v>6</v>
      </c>
      <c r="G197" s="34" t="s">
        <v>7</v>
      </c>
      <c r="H197" s="21"/>
      <c r="I197" s="28" t="s">
        <v>125</v>
      </c>
      <c r="J197" s="29"/>
    </row>
    <row r="198" spans="1:10" x14ac:dyDescent="0.25">
      <c r="A198" s="30"/>
      <c r="B198" s="31"/>
      <c r="C198" s="32" t="str">
        <f>"811805"</f>
        <v>811805</v>
      </c>
      <c r="D198" s="31"/>
      <c r="E198" s="32" t="s">
        <v>359</v>
      </c>
      <c r="F198" s="31"/>
      <c r="G198" s="31"/>
      <c r="H198" s="21"/>
      <c r="I198" s="25">
        <f>DCOUNT(Данные!$A$1:$H$151187,G197,A197:G198)</f>
        <v>0</v>
      </c>
      <c r="J198" s="29"/>
    </row>
    <row r="199" spans="1:10" x14ac:dyDescent="0.25">
      <c r="A199" s="33" t="s">
        <v>1</v>
      </c>
      <c r="B199" s="34" t="s">
        <v>2</v>
      </c>
      <c r="C199" s="34" t="s">
        <v>3</v>
      </c>
      <c r="D199" s="34" t="s">
        <v>4</v>
      </c>
      <c r="E199" s="27" t="s">
        <v>5</v>
      </c>
      <c r="F199" s="34" t="s">
        <v>6</v>
      </c>
      <c r="G199" s="34" t="s">
        <v>7</v>
      </c>
      <c r="H199" s="21"/>
      <c r="I199" s="28" t="s">
        <v>125</v>
      </c>
      <c r="J199" s="29"/>
    </row>
    <row r="200" spans="1:10" x14ac:dyDescent="0.25">
      <c r="A200" s="30"/>
      <c r="B200" s="31"/>
      <c r="C200" s="32" t="s">
        <v>127</v>
      </c>
      <c r="D200" s="31"/>
      <c r="E200" s="32" t="s">
        <v>359</v>
      </c>
      <c r="F200" s="31"/>
      <c r="G200" s="31"/>
      <c r="H200" s="21"/>
      <c r="I200" s="25">
        <f>DCOUNT(Данные!$A$1:$H$151187,G199,A199:G200)</f>
        <v>21</v>
      </c>
      <c r="J200" s="29"/>
    </row>
    <row r="201" spans="1:10" x14ac:dyDescent="0.25">
      <c r="A201" s="33" t="s">
        <v>1</v>
      </c>
      <c r="B201" s="34" t="s">
        <v>2</v>
      </c>
      <c r="C201" s="34" t="s">
        <v>3</v>
      </c>
      <c r="D201" s="34" t="s">
        <v>4</v>
      </c>
      <c r="E201" s="27" t="s">
        <v>5</v>
      </c>
      <c r="F201" s="34" t="s">
        <v>6</v>
      </c>
      <c r="G201" s="34" t="s">
        <v>7</v>
      </c>
      <c r="H201" s="21"/>
      <c r="I201" s="28" t="s">
        <v>125</v>
      </c>
      <c r="J201" s="29"/>
    </row>
    <row r="202" spans="1:10" x14ac:dyDescent="0.25">
      <c r="A202" s="30"/>
      <c r="B202" s="31"/>
      <c r="C202" s="32" t="s">
        <v>130</v>
      </c>
      <c r="D202" s="31"/>
      <c r="E202" s="32" t="s">
        <v>359</v>
      </c>
      <c r="F202" s="31"/>
      <c r="G202" s="31"/>
      <c r="H202" s="21"/>
      <c r="I202" s="25">
        <f>DCOUNT(Данные!$A$1:$H$151187,G201,A201:G202)</f>
        <v>0</v>
      </c>
      <c r="J202" s="29"/>
    </row>
    <row r="203" spans="1:10" x14ac:dyDescent="0.25">
      <c r="A203" s="26" t="s">
        <v>1</v>
      </c>
      <c r="B203" s="27" t="s">
        <v>2</v>
      </c>
      <c r="C203" s="27" t="s">
        <v>3</v>
      </c>
      <c r="D203" s="27" t="s">
        <v>4</v>
      </c>
      <c r="E203" s="27" t="s">
        <v>5</v>
      </c>
      <c r="F203" s="27" t="s">
        <v>6</v>
      </c>
      <c r="G203" s="27" t="s">
        <v>7</v>
      </c>
      <c r="H203" s="21"/>
      <c r="I203" s="28" t="s">
        <v>125</v>
      </c>
      <c r="J203" s="29"/>
    </row>
    <row r="204" spans="1:10" x14ac:dyDescent="0.25">
      <c r="A204" s="30"/>
      <c r="B204" s="31"/>
      <c r="C204" s="32">
        <v>894923</v>
      </c>
      <c r="D204" s="31"/>
      <c r="E204" s="32" t="s">
        <v>359</v>
      </c>
      <c r="F204" s="31"/>
      <c r="G204" s="31"/>
      <c r="H204" s="21"/>
      <c r="I204" s="25">
        <f>DCOUNT(Данные!$A$1:$H$151187,G203,A203:G204)</f>
        <v>32</v>
      </c>
      <c r="J204" s="29"/>
    </row>
    <row r="205" spans="1:10" x14ac:dyDescent="0.25">
      <c r="A205" s="26" t="s">
        <v>1</v>
      </c>
      <c r="B205" s="27" t="s">
        <v>2</v>
      </c>
      <c r="C205" s="27" t="s">
        <v>3</v>
      </c>
      <c r="D205" s="27" t="s">
        <v>4</v>
      </c>
      <c r="E205" s="27" t="s">
        <v>5</v>
      </c>
      <c r="F205" s="27" t="s">
        <v>6</v>
      </c>
      <c r="G205" s="27" t="s">
        <v>7</v>
      </c>
      <c r="H205" s="21"/>
      <c r="I205" s="28" t="s">
        <v>125</v>
      </c>
      <c r="J205" s="29"/>
    </row>
    <row r="206" spans="1:10" x14ac:dyDescent="0.25">
      <c r="A206" s="30"/>
      <c r="B206" s="31"/>
      <c r="C206" s="32">
        <v>894924</v>
      </c>
      <c r="D206" s="31"/>
      <c r="E206" s="32" t="s">
        <v>359</v>
      </c>
      <c r="F206" s="31"/>
      <c r="G206" s="31"/>
      <c r="H206" s="21"/>
      <c r="I206" s="25">
        <f>DCOUNT(Данные!$A$1:$H$151187,G205,A205:G206)</f>
        <v>21</v>
      </c>
      <c r="J206" s="29"/>
    </row>
    <row r="207" spans="1:10" x14ac:dyDescent="0.25">
      <c r="A207" s="26" t="s">
        <v>1</v>
      </c>
      <c r="B207" s="27" t="s">
        <v>2</v>
      </c>
      <c r="C207" s="27" t="s">
        <v>3</v>
      </c>
      <c r="D207" s="27" t="s">
        <v>4</v>
      </c>
      <c r="E207" s="27" t="s">
        <v>5</v>
      </c>
      <c r="F207" s="27" t="s">
        <v>6</v>
      </c>
      <c r="G207" s="27" t="s">
        <v>7</v>
      </c>
      <c r="H207" s="21"/>
      <c r="I207" s="28" t="s">
        <v>125</v>
      </c>
      <c r="J207" s="29"/>
    </row>
    <row r="208" spans="1:10" ht="15.75" thickBot="1" x14ac:dyDescent="0.3">
      <c r="A208" s="22"/>
      <c r="B208" s="23"/>
      <c r="C208" s="32">
        <v>894957</v>
      </c>
      <c r="D208" s="31"/>
      <c r="E208" s="32" t="s">
        <v>359</v>
      </c>
      <c r="F208" s="31"/>
      <c r="G208" s="31"/>
      <c r="H208" s="21"/>
      <c r="I208" s="25">
        <f>DCOUNT(Данные!$A$1:$H$151187,G207,A207:G208)</f>
        <v>12</v>
      </c>
      <c r="J208" s="24"/>
    </row>
    <row r="209" spans="1:10" x14ac:dyDescent="0.25">
      <c r="A209" s="26" t="s">
        <v>1</v>
      </c>
      <c r="B209" s="27" t="s">
        <v>2</v>
      </c>
      <c r="C209" s="27" t="s">
        <v>3</v>
      </c>
      <c r="D209" s="27" t="s">
        <v>4</v>
      </c>
      <c r="E209" s="27" t="s">
        <v>5</v>
      </c>
      <c r="F209" s="27" t="s">
        <v>6</v>
      </c>
      <c r="G209" s="27" t="s">
        <v>7</v>
      </c>
      <c r="H209" s="21"/>
      <c r="I209" s="28" t="s">
        <v>125</v>
      </c>
      <c r="J209" s="29"/>
    </row>
    <row r="210" spans="1:10" ht="15.75" thickBot="1" x14ac:dyDescent="0.3">
      <c r="A210" s="22"/>
      <c r="B210" s="23"/>
      <c r="C210" s="32">
        <v>894971</v>
      </c>
      <c r="D210" s="31"/>
      <c r="E210" s="32" t="s">
        <v>359</v>
      </c>
      <c r="F210" s="31"/>
      <c r="G210" s="31"/>
      <c r="H210" s="21"/>
      <c r="I210" s="25">
        <f>DCOUNT(Данные!$A$1:$H$151187,G209,A209:G210)</f>
        <v>0</v>
      </c>
      <c r="J210" s="24"/>
    </row>
    <row r="211" spans="1:10" x14ac:dyDescent="0.25">
      <c r="A211" s="26" t="s">
        <v>1</v>
      </c>
      <c r="B211" s="27" t="s">
        <v>2</v>
      </c>
      <c r="C211" s="27" t="s">
        <v>3</v>
      </c>
      <c r="D211" s="27" t="s">
        <v>4</v>
      </c>
      <c r="E211" s="27" t="s">
        <v>5</v>
      </c>
      <c r="F211" s="27" t="s">
        <v>6</v>
      </c>
      <c r="G211" s="27" t="s">
        <v>7</v>
      </c>
      <c r="H211" s="21"/>
      <c r="I211" s="28" t="s">
        <v>125</v>
      </c>
      <c r="J211" s="29"/>
    </row>
    <row r="212" spans="1:10" ht="15.75" thickBot="1" x14ac:dyDescent="0.3">
      <c r="A212" s="22"/>
      <c r="B212" s="23"/>
      <c r="C212" s="32">
        <v>667983</v>
      </c>
      <c r="D212" s="31"/>
      <c r="E212" s="32" t="s">
        <v>359</v>
      </c>
      <c r="F212" s="31"/>
      <c r="G212" s="31"/>
      <c r="H212" s="21"/>
      <c r="I212" s="25">
        <f>DCOUNT(Данные!$A$1:$H$151187,G211,A211:G212)</f>
        <v>10</v>
      </c>
      <c r="J212" s="24"/>
    </row>
    <row r="213" spans="1:10" x14ac:dyDescent="0.25">
      <c r="A213" s="26" t="s">
        <v>1</v>
      </c>
      <c r="B213" s="27" t="s">
        <v>2</v>
      </c>
      <c r="C213" s="27" t="s">
        <v>3</v>
      </c>
      <c r="D213" s="27" t="s">
        <v>4</v>
      </c>
      <c r="E213" s="27" t="s">
        <v>5</v>
      </c>
      <c r="F213" s="27" t="s">
        <v>6</v>
      </c>
      <c r="G213" s="27" t="s">
        <v>7</v>
      </c>
      <c r="H213" s="21"/>
      <c r="I213" s="28" t="s">
        <v>125</v>
      </c>
      <c r="J213" s="29"/>
    </row>
    <row r="214" spans="1:10" ht="15.75" thickBot="1" x14ac:dyDescent="0.3">
      <c r="A214" s="22"/>
      <c r="B214" s="23"/>
      <c r="C214" s="32">
        <v>667984</v>
      </c>
      <c r="D214" s="31"/>
      <c r="E214" s="32" t="s">
        <v>359</v>
      </c>
      <c r="F214" s="31"/>
      <c r="G214" s="31"/>
      <c r="H214" s="21"/>
      <c r="I214" s="25">
        <f>DCOUNT(Данные!$A$1:$H$151187,G213,A213:G214)</f>
        <v>35</v>
      </c>
      <c r="J214" s="24"/>
    </row>
    <row r="215" spans="1:10" x14ac:dyDescent="0.25">
      <c r="A215" s="26" t="s">
        <v>1</v>
      </c>
      <c r="B215" s="27" t="s">
        <v>2</v>
      </c>
      <c r="C215" s="27" t="s">
        <v>3</v>
      </c>
      <c r="D215" s="27" t="s">
        <v>4</v>
      </c>
      <c r="E215" s="27" t="s">
        <v>5</v>
      </c>
      <c r="F215" s="27" t="s">
        <v>6</v>
      </c>
      <c r="G215" s="27" t="s">
        <v>7</v>
      </c>
      <c r="H215" s="21"/>
      <c r="I215" s="28" t="s">
        <v>125</v>
      </c>
      <c r="J215" s="29"/>
    </row>
    <row r="216" spans="1:10" ht="15.75" thickBot="1" x14ac:dyDescent="0.3">
      <c r="A216" s="22"/>
      <c r="B216" s="23"/>
      <c r="C216" s="32">
        <v>811667</v>
      </c>
      <c r="D216" s="31"/>
      <c r="E216" s="32" t="s">
        <v>359</v>
      </c>
      <c r="F216" s="31"/>
      <c r="G216" s="31"/>
      <c r="H216" s="21"/>
      <c r="I216" s="25">
        <f>DCOUNT(Данные!$A$1:$H$151187,G215,A215:G216)</f>
        <v>0</v>
      </c>
      <c r="J216" s="24"/>
    </row>
    <row r="217" spans="1:10" x14ac:dyDescent="0.25">
      <c r="A217" s="26" t="s">
        <v>1</v>
      </c>
      <c r="B217" s="27" t="s">
        <v>2</v>
      </c>
      <c r="C217" s="27" t="s">
        <v>3</v>
      </c>
      <c r="D217" s="27" t="s">
        <v>4</v>
      </c>
      <c r="E217" s="27" t="s">
        <v>5</v>
      </c>
      <c r="F217" s="27" t="s">
        <v>6</v>
      </c>
      <c r="G217" s="27" t="s">
        <v>7</v>
      </c>
      <c r="H217" s="21"/>
      <c r="I217" s="28" t="s">
        <v>125</v>
      </c>
      <c r="J217" s="29"/>
    </row>
    <row r="218" spans="1:10" ht="15.75" thickBot="1" x14ac:dyDescent="0.3">
      <c r="A218" s="22"/>
      <c r="B218" s="23"/>
      <c r="C218" s="32">
        <v>894669</v>
      </c>
      <c r="D218" s="31"/>
      <c r="E218" s="32" t="s">
        <v>359</v>
      </c>
      <c r="F218" s="31"/>
      <c r="G218" s="31"/>
      <c r="H218" s="21"/>
      <c r="I218" s="25">
        <f>DCOUNT(Данные!$A$1:$H$151187,G217,A217:G218)</f>
        <v>0</v>
      </c>
      <c r="J218" s="24"/>
    </row>
    <row r="219" spans="1:10" x14ac:dyDescent="0.25">
      <c r="A219" s="26" t="s">
        <v>1</v>
      </c>
      <c r="B219" s="27" t="s">
        <v>2</v>
      </c>
      <c r="C219" s="27" t="s">
        <v>3</v>
      </c>
      <c r="D219" s="27" t="s">
        <v>4</v>
      </c>
      <c r="E219" s="27" t="s">
        <v>5</v>
      </c>
      <c r="F219" s="27" t="s">
        <v>6</v>
      </c>
      <c r="G219" s="27" t="s">
        <v>7</v>
      </c>
      <c r="H219" s="21"/>
      <c r="I219" s="28" t="s">
        <v>125</v>
      </c>
      <c r="J219" s="29"/>
    </row>
    <row r="220" spans="1:10" ht="15.75" thickBot="1" x14ac:dyDescent="0.3">
      <c r="A220" s="22"/>
      <c r="B220" s="23"/>
      <c r="C220" s="32">
        <v>894668</v>
      </c>
      <c r="D220" s="31"/>
      <c r="E220" s="32" t="s">
        <v>359</v>
      </c>
      <c r="F220" s="31"/>
      <c r="G220" s="31"/>
      <c r="H220" s="21"/>
      <c r="I220" s="25">
        <f>DCOUNT(Данные!$A$1:$H$151187,G219,A219:G220)</f>
        <v>0</v>
      </c>
      <c r="J220" s="24"/>
    </row>
    <row r="221" spans="1:10" x14ac:dyDescent="0.25">
      <c r="A221" s="26" t="s">
        <v>1</v>
      </c>
      <c r="B221" s="27" t="s">
        <v>2</v>
      </c>
      <c r="C221" s="27" t="s">
        <v>3</v>
      </c>
      <c r="D221" s="27" t="s">
        <v>4</v>
      </c>
      <c r="E221" s="27" t="s">
        <v>5</v>
      </c>
      <c r="F221" s="27" t="s">
        <v>6</v>
      </c>
      <c r="G221" s="27" t="s">
        <v>7</v>
      </c>
      <c r="H221" s="21"/>
      <c r="I221" s="28" t="s">
        <v>125</v>
      </c>
      <c r="J221" s="29"/>
    </row>
    <row r="222" spans="1:10" ht="15.75" thickBot="1" x14ac:dyDescent="0.3">
      <c r="A222" s="22"/>
      <c r="B222" s="23"/>
      <c r="C222" s="32">
        <v>894915</v>
      </c>
      <c r="D222" s="31"/>
      <c r="E222" s="32" t="s">
        <v>359</v>
      </c>
      <c r="F222" s="31"/>
      <c r="G222" s="31"/>
      <c r="H222" s="21"/>
      <c r="I222" s="25">
        <f>DCOUNT(Данные!$A$1:$H$151187,G221,A221:G222)</f>
        <v>40</v>
      </c>
      <c r="J222" s="24"/>
    </row>
    <row r="223" spans="1:10" ht="15.75" thickBot="1" x14ac:dyDescent="0.3">
      <c r="A223" s="22"/>
      <c r="B223" s="23"/>
      <c r="C223" s="23"/>
      <c r="D223" s="23"/>
      <c r="E223" s="23"/>
      <c r="F223" s="23"/>
      <c r="G223" s="23"/>
      <c r="H223" s="23"/>
      <c r="I223" s="23"/>
      <c r="J223" s="24"/>
    </row>
    <row r="224" spans="1:10" ht="15.75" thickBot="1" x14ac:dyDescent="0.3"/>
    <row r="225" spans="1:10" ht="15.75" thickBot="1" x14ac:dyDescent="0.3">
      <c r="A225" s="413" t="s">
        <v>319</v>
      </c>
      <c r="B225" s="414"/>
      <c r="C225" s="414"/>
      <c r="D225" s="414"/>
      <c r="E225" s="414"/>
      <c r="F225" s="414"/>
      <c r="G225" s="414"/>
      <c r="H225" s="414"/>
      <c r="I225" s="414"/>
      <c r="J225" s="415"/>
    </row>
    <row r="226" spans="1:10" x14ac:dyDescent="0.25">
      <c r="A226" s="26" t="s">
        <v>1</v>
      </c>
      <c r="B226" s="27" t="s">
        <v>2</v>
      </c>
      <c r="C226" s="27" t="s">
        <v>3</v>
      </c>
      <c r="D226" s="27" t="s">
        <v>4</v>
      </c>
      <c r="E226" s="27" t="s">
        <v>5</v>
      </c>
      <c r="F226" s="27" t="s">
        <v>6</v>
      </c>
      <c r="G226" s="27" t="s">
        <v>7</v>
      </c>
      <c r="H226" s="21"/>
      <c r="I226" s="28" t="s">
        <v>125</v>
      </c>
      <c r="J226" s="29"/>
    </row>
    <row r="227" spans="1:10" x14ac:dyDescent="0.25">
      <c r="A227" s="30"/>
      <c r="B227" s="31"/>
      <c r="C227" s="32" t="s">
        <v>126</v>
      </c>
      <c r="D227" s="31"/>
      <c r="E227" s="32" t="s">
        <v>319</v>
      </c>
      <c r="F227" s="31"/>
      <c r="G227" s="31"/>
      <c r="H227" s="21"/>
      <c r="I227" s="25">
        <f>DCOUNT(Данные!$A$1:$H$151187,G226,A226:G227)</f>
        <v>61</v>
      </c>
      <c r="J227" s="29"/>
    </row>
    <row r="228" spans="1:10" x14ac:dyDescent="0.25">
      <c r="A228" s="26" t="s">
        <v>1</v>
      </c>
      <c r="B228" s="27" t="s">
        <v>2</v>
      </c>
      <c r="C228" s="27" t="s">
        <v>3</v>
      </c>
      <c r="D228" s="27" t="s">
        <v>4</v>
      </c>
      <c r="E228" s="27" t="s">
        <v>5</v>
      </c>
      <c r="F228" s="27" t="s">
        <v>6</v>
      </c>
      <c r="G228" s="27" t="s">
        <v>7</v>
      </c>
      <c r="H228" s="21"/>
      <c r="I228" s="28" t="s">
        <v>125</v>
      </c>
      <c r="J228" s="29"/>
    </row>
    <row r="229" spans="1:10" x14ac:dyDescent="0.25">
      <c r="A229" s="30"/>
      <c r="B229" s="31"/>
      <c r="C229" s="32">
        <v>667972</v>
      </c>
      <c r="D229" s="31"/>
      <c r="E229" s="32" t="s">
        <v>319</v>
      </c>
      <c r="F229" s="31"/>
      <c r="G229" s="31"/>
      <c r="H229" s="21"/>
      <c r="I229" s="25">
        <f>DCOUNT(Данные!$A$1:$H$151187,G228,A228:G229)</f>
        <v>1</v>
      </c>
      <c r="J229" s="29"/>
    </row>
    <row r="230" spans="1:10" x14ac:dyDescent="0.25">
      <c r="A230" s="26" t="s">
        <v>1</v>
      </c>
      <c r="B230" s="27" t="s">
        <v>2</v>
      </c>
      <c r="C230" s="27" t="s">
        <v>3</v>
      </c>
      <c r="D230" s="27" t="s">
        <v>4</v>
      </c>
      <c r="E230" s="27" t="s">
        <v>5</v>
      </c>
      <c r="F230" s="27" t="s">
        <v>6</v>
      </c>
      <c r="G230" s="27" t="s">
        <v>7</v>
      </c>
      <c r="H230" s="21"/>
      <c r="I230" s="28" t="s">
        <v>125</v>
      </c>
      <c r="J230" s="29"/>
    </row>
    <row r="231" spans="1:10" x14ac:dyDescent="0.25">
      <c r="A231" s="30"/>
      <c r="B231" s="31"/>
      <c r="C231" s="32">
        <v>667814</v>
      </c>
      <c r="D231" s="31"/>
      <c r="E231" s="32" t="s">
        <v>319</v>
      </c>
      <c r="F231" s="31"/>
      <c r="G231" s="31"/>
      <c r="H231" s="21"/>
      <c r="I231" s="25">
        <f>DCOUNT(Данные!$A$1:$H$151187,G230,A230:G231)</f>
        <v>117</v>
      </c>
      <c r="J231" s="29"/>
    </row>
    <row r="232" spans="1:10" x14ac:dyDescent="0.25">
      <c r="A232" s="33" t="s">
        <v>1</v>
      </c>
      <c r="B232" s="34" t="s">
        <v>2</v>
      </c>
      <c r="C232" s="34" t="s">
        <v>3</v>
      </c>
      <c r="D232" s="34" t="s">
        <v>4</v>
      </c>
      <c r="E232" s="27" t="s">
        <v>5</v>
      </c>
      <c r="F232" s="34" t="s">
        <v>6</v>
      </c>
      <c r="G232" s="34" t="s">
        <v>7</v>
      </c>
      <c r="H232" s="21"/>
      <c r="I232" s="28" t="s">
        <v>125</v>
      </c>
      <c r="J232" s="29"/>
    </row>
    <row r="233" spans="1:10" x14ac:dyDescent="0.25">
      <c r="A233" s="30"/>
      <c r="B233" s="31"/>
      <c r="C233" s="32" t="s">
        <v>128</v>
      </c>
      <c r="D233" s="31"/>
      <c r="E233" s="32" t="s">
        <v>319</v>
      </c>
      <c r="F233" s="31"/>
      <c r="G233" s="31"/>
      <c r="H233" s="21"/>
      <c r="I233" s="25">
        <f>DCOUNT(Данные!$A$1:$H$151187,G232,A232:G233)</f>
        <v>1</v>
      </c>
      <c r="J233" s="29"/>
    </row>
    <row r="234" spans="1:10" x14ac:dyDescent="0.25">
      <c r="A234" s="33" t="s">
        <v>1</v>
      </c>
      <c r="B234" s="34" t="s">
        <v>2</v>
      </c>
      <c r="C234" s="34" t="s">
        <v>3</v>
      </c>
      <c r="D234" s="34" t="s">
        <v>4</v>
      </c>
      <c r="E234" s="27" t="s">
        <v>5</v>
      </c>
      <c r="F234" s="34" t="s">
        <v>6</v>
      </c>
      <c r="G234" s="34" t="s">
        <v>7</v>
      </c>
      <c r="H234" s="21"/>
      <c r="I234" s="28" t="s">
        <v>125</v>
      </c>
      <c r="J234" s="29"/>
    </row>
    <row r="235" spans="1:10" x14ac:dyDescent="0.25">
      <c r="A235" s="30"/>
      <c r="B235" s="31"/>
      <c r="C235" s="32" t="str">
        <f>"811805"</f>
        <v>811805</v>
      </c>
      <c r="D235" s="31"/>
      <c r="E235" s="32" t="s">
        <v>319</v>
      </c>
      <c r="F235" s="31"/>
      <c r="G235" s="31"/>
      <c r="H235" s="21"/>
      <c r="I235" s="25">
        <f>DCOUNT(Данные!$A$1:$H$151187,G234,A234:G235)</f>
        <v>0</v>
      </c>
      <c r="J235" s="29"/>
    </row>
    <row r="236" spans="1:10" x14ac:dyDescent="0.25">
      <c r="A236" s="33" t="s">
        <v>1</v>
      </c>
      <c r="B236" s="34" t="s">
        <v>2</v>
      </c>
      <c r="C236" s="34" t="s">
        <v>3</v>
      </c>
      <c r="D236" s="34" t="s">
        <v>4</v>
      </c>
      <c r="E236" s="27" t="s">
        <v>5</v>
      </c>
      <c r="F236" s="34" t="s">
        <v>6</v>
      </c>
      <c r="G236" s="34" t="s">
        <v>7</v>
      </c>
      <c r="H236" s="21"/>
      <c r="I236" s="28" t="s">
        <v>125</v>
      </c>
      <c r="J236" s="29"/>
    </row>
    <row r="237" spans="1:10" x14ac:dyDescent="0.25">
      <c r="A237" s="30"/>
      <c r="B237" s="31"/>
      <c r="C237" s="32" t="s">
        <v>127</v>
      </c>
      <c r="D237" s="31"/>
      <c r="E237" s="32" t="s">
        <v>319</v>
      </c>
      <c r="F237" s="31"/>
      <c r="G237" s="31"/>
      <c r="H237" s="21"/>
      <c r="I237" s="25">
        <f>DCOUNT(Данные!$A$1:$H$151187,G236,A236:G237)</f>
        <v>45</v>
      </c>
      <c r="J237" s="29"/>
    </row>
    <row r="238" spans="1:10" x14ac:dyDescent="0.25">
      <c r="A238" s="33" t="s">
        <v>1</v>
      </c>
      <c r="B238" s="34" t="s">
        <v>2</v>
      </c>
      <c r="C238" s="34" t="s">
        <v>3</v>
      </c>
      <c r="D238" s="34" t="s">
        <v>4</v>
      </c>
      <c r="E238" s="27" t="s">
        <v>5</v>
      </c>
      <c r="F238" s="34" t="s">
        <v>6</v>
      </c>
      <c r="G238" s="34" t="s">
        <v>7</v>
      </c>
      <c r="H238" s="21"/>
      <c r="I238" s="28" t="s">
        <v>125</v>
      </c>
      <c r="J238" s="29"/>
    </row>
    <row r="239" spans="1:10" x14ac:dyDescent="0.25">
      <c r="A239" s="30"/>
      <c r="B239" s="31"/>
      <c r="C239" s="32" t="s">
        <v>130</v>
      </c>
      <c r="D239" s="31"/>
      <c r="E239" s="32" t="s">
        <v>319</v>
      </c>
      <c r="F239" s="31"/>
      <c r="G239" s="31"/>
      <c r="H239" s="21"/>
      <c r="I239" s="25">
        <f>DCOUNT(Данные!$A$1:$H$151187,G238,A238:G239)</f>
        <v>1</v>
      </c>
      <c r="J239" s="29"/>
    </row>
    <row r="240" spans="1:10" x14ac:dyDescent="0.25">
      <c r="A240" s="26" t="s">
        <v>1</v>
      </c>
      <c r="B240" s="27" t="s">
        <v>2</v>
      </c>
      <c r="C240" s="27" t="s">
        <v>3</v>
      </c>
      <c r="D240" s="27" t="s">
        <v>4</v>
      </c>
      <c r="E240" s="27" t="s">
        <v>5</v>
      </c>
      <c r="F240" s="27" t="s">
        <v>6</v>
      </c>
      <c r="G240" s="27" t="s">
        <v>7</v>
      </c>
      <c r="H240" s="21"/>
      <c r="I240" s="28" t="s">
        <v>125</v>
      </c>
      <c r="J240" s="29"/>
    </row>
    <row r="241" spans="1:10" x14ac:dyDescent="0.25">
      <c r="A241" s="30"/>
      <c r="B241" s="31"/>
      <c r="C241" s="32">
        <v>894923</v>
      </c>
      <c r="D241" s="31"/>
      <c r="E241" s="32" t="s">
        <v>319</v>
      </c>
      <c r="F241" s="31"/>
      <c r="G241" s="31"/>
      <c r="H241" s="21"/>
      <c r="I241" s="25">
        <f>DCOUNT(Данные!$A$1:$H$151187,G240,A240:G241)</f>
        <v>26</v>
      </c>
      <c r="J241" s="29"/>
    </row>
    <row r="242" spans="1:10" x14ac:dyDescent="0.25">
      <c r="A242" s="26" t="s">
        <v>1</v>
      </c>
      <c r="B242" s="27" t="s">
        <v>2</v>
      </c>
      <c r="C242" s="27" t="s">
        <v>3</v>
      </c>
      <c r="D242" s="27" t="s">
        <v>4</v>
      </c>
      <c r="E242" s="27" t="s">
        <v>5</v>
      </c>
      <c r="F242" s="27" t="s">
        <v>6</v>
      </c>
      <c r="G242" s="27" t="s">
        <v>7</v>
      </c>
      <c r="H242" s="21"/>
      <c r="I242" s="28" t="s">
        <v>125</v>
      </c>
      <c r="J242" s="29"/>
    </row>
    <row r="243" spans="1:10" x14ac:dyDescent="0.25">
      <c r="A243" s="30"/>
      <c r="B243" s="31"/>
      <c r="C243" s="32">
        <v>894924</v>
      </c>
      <c r="D243" s="31"/>
      <c r="E243" s="32" t="s">
        <v>319</v>
      </c>
      <c r="F243" s="31"/>
      <c r="G243" s="31"/>
      <c r="H243" s="21"/>
      <c r="I243" s="25">
        <f>DCOUNT(Данные!$A$1:$H$151187,G242,A242:G243)</f>
        <v>19</v>
      </c>
      <c r="J243" s="29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ht="15.75" thickBot="1" x14ac:dyDescent="0.3">
      <c r="A245" s="22"/>
      <c r="B245" s="23"/>
      <c r="C245" s="32">
        <v>894957</v>
      </c>
      <c r="D245" s="31"/>
      <c r="E245" s="32" t="s">
        <v>319</v>
      </c>
      <c r="F245" s="31"/>
      <c r="G245" s="31"/>
      <c r="H245" s="21"/>
      <c r="I245" s="25">
        <f>DCOUNT(Данные!$A$1:$H$151187,G244,A244:G245)</f>
        <v>11</v>
      </c>
      <c r="J245" s="24"/>
    </row>
    <row r="246" spans="1:10" x14ac:dyDescent="0.25">
      <c r="A246" s="26" t="s">
        <v>1</v>
      </c>
      <c r="B246" s="27" t="s">
        <v>2</v>
      </c>
      <c r="C246" s="27" t="s">
        <v>3</v>
      </c>
      <c r="D246" s="27" t="s">
        <v>4</v>
      </c>
      <c r="E246" s="27" t="s">
        <v>5</v>
      </c>
      <c r="F246" s="27" t="s">
        <v>6</v>
      </c>
      <c r="G246" s="27" t="s">
        <v>7</v>
      </c>
      <c r="H246" s="21"/>
      <c r="I246" s="28" t="s">
        <v>125</v>
      </c>
      <c r="J246" s="29"/>
    </row>
    <row r="247" spans="1:10" ht="15.75" thickBot="1" x14ac:dyDescent="0.3">
      <c r="A247" s="22"/>
      <c r="B247" s="23"/>
      <c r="C247" s="32">
        <v>894971</v>
      </c>
      <c r="D247" s="31"/>
      <c r="E247" s="32" t="s">
        <v>319</v>
      </c>
      <c r="F247" s="31"/>
      <c r="G247" s="31"/>
      <c r="H247" s="21"/>
      <c r="I247" s="25">
        <f>DCOUNT(Данные!$A$1:$H$151187,G246,A246:G247)</f>
        <v>0</v>
      </c>
      <c r="J247" s="24"/>
    </row>
    <row r="248" spans="1:10" x14ac:dyDescent="0.25">
      <c r="A248" s="26" t="s">
        <v>1</v>
      </c>
      <c r="B248" s="27" t="s">
        <v>2</v>
      </c>
      <c r="C248" s="27" t="s">
        <v>3</v>
      </c>
      <c r="D248" s="27" t="s">
        <v>4</v>
      </c>
      <c r="E248" s="27" t="s">
        <v>5</v>
      </c>
      <c r="F248" s="27" t="s">
        <v>6</v>
      </c>
      <c r="G248" s="27" t="s">
        <v>7</v>
      </c>
      <c r="H248" s="21"/>
      <c r="I248" s="28" t="s">
        <v>125</v>
      </c>
      <c r="J248" s="29"/>
    </row>
    <row r="249" spans="1:10" ht="15.75" thickBot="1" x14ac:dyDescent="0.3">
      <c r="A249" s="22"/>
      <c r="B249" s="23"/>
      <c r="C249" s="32">
        <v>667983</v>
      </c>
      <c r="D249" s="31"/>
      <c r="E249" s="32" t="s">
        <v>319</v>
      </c>
      <c r="F249" s="31"/>
      <c r="G249" s="31"/>
      <c r="H249" s="21"/>
      <c r="I249" s="25">
        <f>DCOUNT(Данные!$A$1:$H$151187,G248,A248:G249)</f>
        <v>22</v>
      </c>
      <c r="J249" s="24"/>
    </row>
    <row r="250" spans="1:10" x14ac:dyDescent="0.25">
      <c r="A250" s="26" t="s">
        <v>1</v>
      </c>
      <c r="B250" s="27" t="s">
        <v>2</v>
      </c>
      <c r="C250" s="27" t="s">
        <v>3</v>
      </c>
      <c r="D250" s="27" t="s">
        <v>4</v>
      </c>
      <c r="E250" s="27" t="s">
        <v>5</v>
      </c>
      <c r="F250" s="27" t="s">
        <v>6</v>
      </c>
      <c r="G250" s="27" t="s">
        <v>7</v>
      </c>
      <c r="H250" s="21"/>
      <c r="I250" s="28" t="s">
        <v>125</v>
      </c>
      <c r="J250" s="29"/>
    </row>
    <row r="251" spans="1:10" ht="15.75" thickBot="1" x14ac:dyDescent="0.3">
      <c r="A251" s="22"/>
      <c r="B251" s="23"/>
      <c r="C251" s="32">
        <v>667984</v>
      </c>
      <c r="D251" s="31"/>
      <c r="E251" s="32" t="s">
        <v>319</v>
      </c>
      <c r="F251" s="31"/>
      <c r="G251" s="31"/>
      <c r="H251" s="21"/>
      <c r="I251" s="25">
        <f>DCOUNT(Данные!$A$1:$H$151187,G250,A250:G251)</f>
        <v>53</v>
      </c>
      <c r="J251" s="24"/>
    </row>
    <row r="252" spans="1:10" x14ac:dyDescent="0.25">
      <c r="A252" s="26" t="s">
        <v>1</v>
      </c>
      <c r="B252" s="27" t="s">
        <v>2</v>
      </c>
      <c r="C252" s="27" t="s">
        <v>3</v>
      </c>
      <c r="D252" s="27" t="s">
        <v>4</v>
      </c>
      <c r="E252" s="27" t="s">
        <v>5</v>
      </c>
      <c r="F252" s="27" t="s">
        <v>6</v>
      </c>
      <c r="G252" s="27" t="s">
        <v>7</v>
      </c>
      <c r="H252" s="21"/>
      <c r="I252" s="28" t="s">
        <v>125</v>
      </c>
      <c r="J252" s="29"/>
    </row>
    <row r="253" spans="1:10" ht="15.75" thickBot="1" x14ac:dyDescent="0.3">
      <c r="A253" s="22"/>
      <c r="B253" s="23"/>
      <c r="C253" s="32">
        <v>811667</v>
      </c>
      <c r="D253" s="31"/>
      <c r="E253" s="32" t="s">
        <v>319</v>
      </c>
      <c r="F253" s="31"/>
      <c r="G253" s="31"/>
      <c r="H253" s="21"/>
      <c r="I253" s="25">
        <f>DCOUNT(Данные!$A$1:$H$151187,G252,A252:G253)</f>
        <v>0</v>
      </c>
      <c r="J253" s="24"/>
    </row>
    <row r="254" spans="1:10" x14ac:dyDescent="0.25">
      <c r="A254" s="26" t="s">
        <v>1</v>
      </c>
      <c r="B254" s="27" t="s">
        <v>2</v>
      </c>
      <c r="C254" s="27" t="s">
        <v>3</v>
      </c>
      <c r="D254" s="27" t="s">
        <v>4</v>
      </c>
      <c r="E254" s="27" t="s">
        <v>5</v>
      </c>
      <c r="F254" s="27" t="s">
        <v>6</v>
      </c>
      <c r="G254" s="27" t="s">
        <v>7</v>
      </c>
      <c r="H254" s="21"/>
      <c r="I254" s="28" t="s">
        <v>125</v>
      </c>
      <c r="J254" s="29"/>
    </row>
    <row r="255" spans="1:10" ht="15.75" thickBot="1" x14ac:dyDescent="0.3">
      <c r="A255" s="22"/>
      <c r="B255" s="23"/>
      <c r="C255" s="32">
        <v>894669</v>
      </c>
      <c r="D255" s="31"/>
      <c r="E255" s="32" t="s">
        <v>319</v>
      </c>
      <c r="F255" s="31"/>
      <c r="G255" s="31"/>
      <c r="H255" s="21"/>
      <c r="I255" s="25">
        <f>DCOUNT(Данные!$A$1:$H$151187,G254,A254:G255)</f>
        <v>1</v>
      </c>
      <c r="J255" s="24"/>
    </row>
    <row r="256" spans="1:10" x14ac:dyDescent="0.25">
      <c r="A256" s="26" t="s">
        <v>1</v>
      </c>
      <c r="B256" s="27" t="s">
        <v>2</v>
      </c>
      <c r="C256" s="27" t="s">
        <v>3</v>
      </c>
      <c r="D256" s="27" t="s">
        <v>4</v>
      </c>
      <c r="E256" s="27" t="s">
        <v>5</v>
      </c>
      <c r="F256" s="27" t="s">
        <v>6</v>
      </c>
      <c r="G256" s="27" t="s">
        <v>7</v>
      </c>
      <c r="H256" s="21"/>
      <c r="I256" s="28" t="s">
        <v>125</v>
      </c>
      <c r="J256" s="29"/>
    </row>
    <row r="257" spans="1:10" ht="15.75" thickBot="1" x14ac:dyDescent="0.3">
      <c r="A257" s="22"/>
      <c r="B257" s="23"/>
      <c r="C257" s="32">
        <v>894668</v>
      </c>
      <c r="D257" s="31"/>
      <c r="E257" s="32" t="s">
        <v>319</v>
      </c>
      <c r="F257" s="31"/>
      <c r="G257" s="31"/>
      <c r="H257" s="21"/>
      <c r="I257" s="25">
        <f>DCOUNT(Данные!$A$1:$H$151187,G256,A256:G257)</f>
        <v>0</v>
      </c>
      <c r="J257" s="24"/>
    </row>
    <row r="258" spans="1:10" x14ac:dyDescent="0.25">
      <c r="A258" s="26" t="s">
        <v>1</v>
      </c>
      <c r="B258" s="27" t="s">
        <v>2</v>
      </c>
      <c r="C258" s="27" t="s">
        <v>3</v>
      </c>
      <c r="D258" s="27" t="s">
        <v>4</v>
      </c>
      <c r="E258" s="27" t="s">
        <v>5</v>
      </c>
      <c r="F258" s="27" t="s">
        <v>6</v>
      </c>
      <c r="G258" s="27" t="s">
        <v>7</v>
      </c>
      <c r="H258" s="21"/>
      <c r="I258" s="28" t="s">
        <v>125</v>
      </c>
      <c r="J258" s="29"/>
    </row>
    <row r="259" spans="1:10" ht="15.75" thickBot="1" x14ac:dyDescent="0.3">
      <c r="A259" s="22"/>
      <c r="B259" s="23"/>
      <c r="C259" s="32">
        <v>894915</v>
      </c>
      <c r="D259" s="31"/>
      <c r="E259" s="32" t="s">
        <v>319</v>
      </c>
      <c r="F259" s="31"/>
      <c r="G259" s="31"/>
      <c r="H259" s="21"/>
      <c r="I259" s="25">
        <f>DCOUNT(Данные!$A$1:$H$151187,G258,A258:G259)</f>
        <v>29</v>
      </c>
      <c r="J259" s="24"/>
    </row>
    <row r="260" spans="1:10" ht="15.75" thickBot="1" x14ac:dyDescent="0.3">
      <c r="A260" s="22"/>
      <c r="B260" s="23"/>
      <c r="C260" s="23"/>
      <c r="D260" s="23"/>
      <c r="E260" s="23"/>
      <c r="F260" s="23"/>
      <c r="G260" s="23"/>
      <c r="H260" s="23"/>
      <c r="I260" s="23"/>
      <c r="J260" s="24"/>
    </row>
    <row r="261" spans="1:10" ht="15.75" thickBot="1" x14ac:dyDescent="0.3"/>
    <row r="262" spans="1:10" ht="15.75" thickBot="1" x14ac:dyDescent="0.3">
      <c r="A262" s="413" t="s">
        <v>394</v>
      </c>
      <c r="B262" s="414"/>
      <c r="C262" s="414"/>
      <c r="D262" s="414"/>
      <c r="E262" s="414"/>
      <c r="F262" s="414"/>
      <c r="G262" s="414"/>
      <c r="H262" s="414"/>
      <c r="I262" s="414"/>
      <c r="J262" s="415"/>
    </row>
    <row r="263" spans="1:10" x14ac:dyDescent="0.25">
      <c r="A263" s="26" t="s">
        <v>1</v>
      </c>
      <c r="B263" s="27" t="s">
        <v>2</v>
      </c>
      <c r="C263" s="27" t="s">
        <v>3</v>
      </c>
      <c r="D263" s="27" t="s">
        <v>4</v>
      </c>
      <c r="E263" s="27" t="s">
        <v>5</v>
      </c>
      <c r="F263" s="27" t="s">
        <v>6</v>
      </c>
      <c r="G263" s="27" t="s">
        <v>7</v>
      </c>
      <c r="H263" s="21"/>
      <c r="I263" s="28" t="s">
        <v>125</v>
      </c>
      <c r="J263" s="29"/>
    </row>
    <row r="264" spans="1:10" x14ac:dyDescent="0.25">
      <c r="A264" s="30"/>
      <c r="B264" s="31"/>
      <c r="C264" s="32" t="s">
        <v>126</v>
      </c>
      <c r="D264" s="31"/>
      <c r="E264" s="32" t="s">
        <v>394</v>
      </c>
      <c r="F264" s="31"/>
      <c r="G264" s="31"/>
      <c r="H264" s="21"/>
      <c r="I264" s="25">
        <f>DCOUNT(Данные!$A$1:$H$151187,G263,A263:G264)</f>
        <v>78</v>
      </c>
      <c r="J264" s="29"/>
    </row>
    <row r="265" spans="1:10" x14ac:dyDescent="0.25">
      <c r="A265" s="26" t="s">
        <v>1</v>
      </c>
      <c r="B265" s="27" t="s">
        <v>2</v>
      </c>
      <c r="C265" s="27" t="s">
        <v>3</v>
      </c>
      <c r="D265" s="27" t="s">
        <v>4</v>
      </c>
      <c r="E265" s="27" t="s">
        <v>5</v>
      </c>
      <c r="F265" s="27" t="s">
        <v>6</v>
      </c>
      <c r="G265" s="27" t="s">
        <v>7</v>
      </c>
      <c r="H265" s="21"/>
      <c r="I265" s="28" t="s">
        <v>125</v>
      </c>
      <c r="J265" s="29"/>
    </row>
    <row r="266" spans="1:10" x14ac:dyDescent="0.25">
      <c r="A266" s="30"/>
      <c r="B266" s="31"/>
      <c r="C266" s="32">
        <v>667972</v>
      </c>
      <c r="D266" s="31"/>
      <c r="E266" s="32" t="s">
        <v>394</v>
      </c>
      <c r="F266" s="31"/>
      <c r="G266" s="31"/>
      <c r="H266" s="21"/>
      <c r="I266" s="25">
        <f>DCOUNT(Данные!$A$1:$H$151187,G265,A265:G266)</f>
        <v>6</v>
      </c>
      <c r="J266" s="29"/>
    </row>
    <row r="267" spans="1:10" x14ac:dyDescent="0.25">
      <c r="A267" s="26" t="s">
        <v>1</v>
      </c>
      <c r="B267" s="27" t="s">
        <v>2</v>
      </c>
      <c r="C267" s="27" t="s">
        <v>3</v>
      </c>
      <c r="D267" s="27" t="s">
        <v>4</v>
      </c>
      <c r="E267" s="27" t="s">
        <v>5</v>
      </c>
      <c r="F267" s="27" t="s">
        <v>6</v>
      </c>
      <c r="G267" s="27" t="s">
        <v>7</v>
      </c>
      <c r="H267" s="21"/>
      <c r="I267" s="28" t="s">
        <v>125</v>
      </c>
      <c r="J267" s="29"/>
    </row>
    <row r="268" spans="1:10" x14ac:dyDescent="0.25">
      <c r="A268" s="30"/>
      <c r="B268" s="31"/>
      <c r="C268" s="32">
        <v>667814</v>
      </c>
      <c r="D268" s="31"/>
      <c r="E268" s="32" t="s">
        <v>394</v>
      </c>
      <c r="F268" s="31"/>
      <c r="G268" s="31"/>
      <c r="H268" s="21"/>
      <c r="I268" s="25">
        <f>DCOUNT(Данные!$A$1:$H$151187,G267,A267:G268)</f>
        <v>172</v>
      </c>
      <c r="J268" s="29"/>
    </row>
    <row r="269" spans="1:10" x14ac:dyDescent="0.25">
      <c r="A269" s="33" t="s">
        <v>1</v>
      </c>
      <c r="B269" s="34" t="s">
        <v>2</v>
      </c>
      <c r="C269" s="34" t="s">
        <v>3</v>
      </c>
      <c r="D269" s="34" t="s">
        <v>4</v>
      </c>
      <c r="E269" s="27" t="s">
        <v>5</v>
      </c>
      <c r="F269" s="34" t="s">
        <v>6</v>
      </c>
      <c r="G269" s="34" t="s">
        <v>7</v>
      </c>
      <c r="H269" s="21"/>
      <c r="I269" s="28" t="s">
        <v>125</v>
      </c>
      <c r="J269" s="29"/>
    </row>
    <row r="270" spans="1:10" x14ac:dyDescent="0.25">
      <c r="A270" s="30"/>
      <c r="B270" s="31"/>
      <c r="C270" s="32" t="s">
        <v>128</v>
      </c>
      <c r="D270" s="31"/>
      <c r="E270" s="32" t="s">
        <v>394</v>
      </c>
      <c r="F270" s="31"/>
      <c r="G270" s="31"/>
      <c r="H270" s="21"/>
      <c r="I270" s="25">
        <f>DCOUNT(Данные!$A$1:$H$151187,G269,A269:G270)</f>
        <v>4</v>
      </c>
      <c r="J270" s="29"/>
    </row>
    <row r="271" spans="1:10" x14ac:dyDescent="0.25">
      <c r="A271" s="33" t="s">
        <v>1</v>
      </c>
      <c r="B271" s="34" t="s">
        <v>2</v>
      </c>
      <c r="C271" s="34" t="s">
        <v>3</v>
      </c>
      <c r="D271" s="34" t="s">
        <v>4</v>
      </c>
      <c r="E271" s="27" t="s">
        <v>5</v>
      </c>
      <c r="F271" s="34" t="s">
        <v>6</v>
      </c>
      <c r="G271" s="34" t="s">
        <v>7</v>
      </c>
      <c r="H271" s="21"/>
      <c r="I271" s="28" t="s">
        <v>125</v>
      </c>
      <c r="J271" s="29"/>
    </row>
    <row r="272" spans="1:10" x14ac:dyDescent="0.25">
      <c r="A272" s="30"/>
      <c r="B272" s="31"/>
      <c r="C272" s="32" t="str">
        <f>"811805"</f>
        <v>811805</v>
      </c>
      <c r="D272" s="31"/>
      <c r="E272" s="32" t="s">
        <v>394</v>
      </c>
      <c r="F272" s="31"/>
      <c r="G272" s="31"/>
      <c r="H272" s="21"/>
      <c r="I272" s="25">
        <f>DCOUNT(Данные!$A$1:$H$151187,G271,A271:G272)</f>
        <v>0</v>
      </c>
      <c r="J272" s="29"/>
    </row>
    <row r="273" spans="1:10" x14ac:dyDescent="0.25">
      <c r="A273" s="33" t="s">
        <v>1</v>
      </c>
      <c r="B273" s="34" t="s">
        <v>2</v>
      </c>
      <c r="C273" s="34" t="s">
        <v>3</v>
      </c>
      <c r="D273" s="34" t="s">
        <v>4</v>
      </c>
      <c r="E273" s="27" t="s">
        <v>5</v>
      </c>
      <c r="F273" s="34" t="s">
        <v>6</v>
      </c>
      <c r="G273" s="34" t="s">
        <v>7</v>
      </c>
      <c r="H273" s="21"/>
      <c r="I273" s="28" t="s">
        <v>125</v>
      </c>
      <c r="J273" s="29"/>
    </row>
    <row r="274" spans="1:10" x14ac:dyDescent="0.25">
      <c r="A274" s="30"/>
      <c r="B274" s="31"/>
      <c r="C274" s="32" t="s">
        <v>127</v>
      </c>
      <c r="D274" s="31"/>
      <c r="E274" s="32" t="s">
        <v>394</v>
      </c>
      <c r="F274" s="31"/>
      <c r="G274" s="31"/>
      <c r="H274" s="21"/>
      <c r="I274" s="25">
        <f>DCOUNT(Данные!$A$1:$H$151187,G273,A273:G274)</f>
        <v>66</v>
      </c>
      <c r="J274" s="29"/>
    </row>
    <row r="275" spans="1:10" x14ac:dyDescent="0.25">
      <c r="A275" s="33" t="s">
        <v>1</v>
      </c>
      <c r="B275" s="34" t="s">
        <v>2</v>
      </c>
      <c r="C275" s="34" t="s">
        <v>3</v>
      </c>
      <c r="D275" s="34" t="s">
        <v>4</v>
      </c>
      <c r="E275" s="27" t="s">
        <v>5</v>
      </c>
      <c r="F275" s="34" t="s">
        <v>6</v>
      </c>
      <c r="G275" s="34" t="s">
        <v>7</v>
      </c>
      <c r="H275" s="21"/>
      <c r="I275" s="28" t="s">
        <v>125</v>
      </c>
      <c r="J275" s="29"/>
    </row>
    <row r="276" spans="1:10" x14ac:dyDescent="0.25">
      <c r="A276" s="30"/>
      <c r="B276" s="31"/>
      <c r="C276" s="32" t="s">
        <v>130</v>
      </c>
      <c r="D276" s="31"/>
      <c r="E276" s="32" t="s">
        <v>394</v>
      </c>
      <c r="F276" s="31"/>
      <c r="G276" s="31"/>
      <c r="H276" s="21"/>
      <c r="I276" s="25">
        <f>DCOUNT(Данные!$A$1:$H$151187,G275,A275:G276)</f>
        <v>1</v>
      </c>
      <c r="J276" s="29"/>
    </row>
    <row r="277" spans="1:10" x14ac:dyDescent="0.25">
      <c r="A277" s="26" t="s">
        <v>1</v>
      </c>
      <c r="B277" s="27" t="s">
        <v>2</v>
      </c>
      <c r="C277" s="27" t="s">
        <v>3</v>
      </c>
      <c r="D277" s="27" t="s">
        <v>4</v>
      </c>
      <c r="E277" s="27" t="s">
        <v>5</v>
      </c>
      <c r="F277" s="27" t="s">
        <v>6</v>
      </c>
      <c r="G277" s="27" t="s">
        <v>7</v>
      </c>
      <c r="H277" s="21"/>
      <c r="I277" s="28" t="s">
        <v>125</v>
      </c>
      <c r="J277" s="29"/>
    </row>
    <row r="278" spans="1:10" x14ac:dyDescent="0.25">
      <c r="A278" s="30"/>
      <c r="B278" s="31"/>
      <c r="C278" s="32">
        <v>894923</v>
      </c>
      <c r="D278" s="31"/>
      <c r="E278" s="32" t="s">
        <v>394</v>
      </c>
      <c r="F278" s="31"/>
      <c r="G278" s="31"/>
      <c r="H278" s="21"/>
      <c r="I278" s="25">
        <f>DCOUNT(Данные!$A$1:$H$151187,G277,A277:G278)</f>
        <v>34</v>
      </c>
      <c r="J278" s="29"/>
    </row>
    <row r="279" spans="1:10" x14ac:dyDescent="0.25">
      <c r="A279" s="26" t="s">
        <v>1</v>
      </c>
      <c r="B279" s="27" t="s">
        <v>2</v>
      </c>
      <c r="C279" s="27" t="s">
        <v>3</v>
      </c>
      <c r="D279" s="27" t="s">
        <v>4</v>
      </c>
      <c r="E279" s="27" t="s">
        <v>5</v>
      </c>
      <c r="F279" s="27" t="s">
        <v>6</v>
      </c>
      <c r="G279" s="27" t="s">
        <v>7</v>
      </c>
      <c r="H279" s="21"/>
      <c r="I279" s="28" t="s">
        <v>125</v>
      </c>
      <c r="J279" s="29"/>
    </row>
    <row r="280" spans="1:10" x14ac:dyDescent="0.25">
      <c r="A280" s="30"/>
      <c r="B280" s="31"/>
      <c r="C280" s="32">
        <v>894924</v>
      </c>
      <c r="D280" s="31"/>
      <c r="E280" s="32" t="s">
        <v>394</v>
      </c>
      <c r="F280" s="31"/>
      <c r="G280" s="31"/>
      <c r="H280" s="21"/>
      <c r="I280" s="25">
        <f>DCOUNT(Данные!$A$1:$H$151187,G279,A279:G280)</f>
        <v>23</v>
      </c>
      <c r="J280" s="29"/>
    </row>
    <row r="281" spans="1:10" x14ac:dyDescent="0.25">
      <c r="A281" s="26" t="s">
        <v>1</v>
      </c>
      <c r="B281" s="27" t="s">
        <v>2</v>
      </c>
      <c r="C281" s="27" t="s">
        <v>3</v>
      </c>
      <c r="D281" s="27" t="s">
        <v>4</v>
      </c>
      <c r="E281" s="27" t="s">
        <v>5</v>
      </c>
      <c r="F281" s="27" t="s">
        <v>6</v>
      </c>
      <c r="G281" s="27" t="s">
        <v>7</v>
      </c>
      <c r="H281" s="21"/>
      <c r="I281" s="28" t="s">
        <v>125</v>
      </c>
      <c r="J281" s="29"/>
    </row>
    <row r="282" spans="1:10" ht="15.75" thickBot="1" x14ac:dyDescent="0.3">
      <c r="A282" s="22"/>
      <c r="B282" s="23"/>
      <c r="C282" s="32">
        <v>894957</v>
      </c>
      <c r="D282" s="31"/>
      <c r="E282" s="32" t="s">
        <v>394</v>
      </c>
      <c r="F282" s="31"/>
      <c r="G282" s="31"/>
      <c r="H282" s="21"/>
      <c r="I282" s="25">
        <f>DCOUNT(Данные!$A$1:$H$151187,G281,A281:G282)</f>
        <v>18</v>
      </c>
      <c r="J282" s="24"/>
    </row>
    <row r="283" spans="1:10" x14ac:dyDescent="0.25">
      <c r="A283" s="26" t="s">
        <v>1</v>
      </c>
      <c r="B283" s="27" t="s">
        <v>2</v>
      </c>
      <c r="C283" s="27" t="s">
        <v>3</v>
      </c>
      <c r="D283" s="27" t="s">
        <v>4</v>
      </c>
      <c r="E283" s="27" t="s">
        <v>5</v>
      </c>
      <c r="F283" s="27" t="s">
        <v>6</v>
      </c>
      <c r="G283" s="27" t="s">
        <v>7</v>
      </c>
      <c r="H283" s="21"/>
      <c r="I283" s="28" t="s">
        <v>125</v>
      </c>
      <c r="J283" s="29"/>
    </row>
    <row r="284" spans="1:10" ht="15.75" thickBot="1" x14ac:dyDescent="0.3">
      <c r="A284" s="22"/>
      <c r="B284" s="23"/>
      <c r="C284" s="32">
        <v>894971</v>
      </c>
      <c r="D284" s="31"/>
      <c r="E284" s="32" t="s">
        <v>394</v>
      </c>
      <c r="F284" s="31"/>
      <c r="G284" s="31"/>
      <c r="H284" s="21"/>
      <c r="I284" s="25">
        <f>DCOUNT(Данные!$A$1:$H$151187,G283,A283:G284)</f>
        <v>0</v>
      </c>
      <c r="J284" s="24"/>
    </row>
    <row r="285" spans="1:10" x14ac:dyDescent="0.25">
      <c r="A285" s="26" t="s">
        <v>1</v>
      </c>
      <c r="B285" s="27" t="s">
        <v>2</v>
      </c>
      <c r="C285" s="27" t="s">
        <v>3</v>
      </c>
      <c r="D285" s="27" t="s">
        <v>4</v>
      </c>
      <c r="E285" s="27" t="s">
        <v>5</v>
      </c>
      <c r="F285" s="27" t="s">
        <v>6</v>
      </c>
      <c r="G285" s="27" t="s">
        <v>7</v>
      </c>
      <c r="H285" s="21"/>
      <c r="I285" s="28" t="s">
        <v>125</v>
      </c>
      <c r="J285" s="29"/>
    </row>
    <row r="286" spans="1:10" ht="15.75" thickBot="1" x14ac:dyDescent="0.3">
      <c r="A286" s="22"/>
      <c r="B286" s="23"/>
      <c r="C286" s="32">
        <v>667983</v>
      </c>
      <c r="D286" s="31"/>
      <c r="E286" s="32" t="s">
        <v>394</v>
      </c>
      <c r="F286" s="31"/>
      <c r="G286" s="31"/>
      <c r="H286" s="21"/>
      <c r="I286" s="25">
        <f>DCOUNT(Данные!$A$1:$H$151187,G285,A285:G286)</f>
        <v>14</v>
      </c>
      <c r="J286" s="24"/>
    </row>
    <row r="287" spans="1:10" x14ac:dyDescent="0.25">
      <c r="A287" s="26" t="s">
        <v>1</v>
      </c>
      <c r="B287" s="27" t="s">
        <v>2</v>
      </c>
      <c r="C287" s="27" t="s">
        <v>3</v>
      </c>
      <c r="D287" s="27" t="s">
        <v>4</v>
      </c>
      <c r="E287" s="27" t="s">
        <v>5</v>
      </c>
      <c r="F287" s="27" t="s">
        <v>6</v>
      </c>
      <c r="G287" s="27" t="s">
        <v>7</v>
      </c>
      <c r="H287" s="21"/>
      <c r="I287" s="28" t="s">
        <v>125</v>
      </c>
      <c r="J287" s="29"/>
    </row>
    <row r="288" spans="1:10" ht="15.75" thickBot="1" x14ac:dyDescent="0.3">
      <c r="A288" s="22"/>
      <c r="B288" s="23"/>
      <c r="C288" s="32">
        <v>667984</v>
      </c>
      <c r="D288" s="31"/>
      <c r="E288" s="32" t="s">
        <v>394</v>
      </c>
      <c r="F288" s="31"/>
      <c r="G288" s="31"/>
      <c r="H288" s="21"/>
      <c r="I288" s="25">
        <f>DCOUNT(Данные!$A$1:$H$151187,G287,A287:G288)</f>
        <v>31</v>
      </c>
      <c r="J288" s="24"/>
    </row>
    <row r="289" spans="1:10" x14ac:dyDescent="0.25">
      <c r="A289" s="26" t="s">
        <v>1</v>
      </c>
      <c r="B289" s="27" t="s">
        <v>2</v>
      </c>
      <c r="C289" s="27" t="s">
        <v>3</v>
      </c>
      <c r="D289" s="27" t="s">
        <v>4</v>
      </c>
      <c r="E289" s="27" t="s">
        <v>5</v>
      </c>
      <c r="F289" s="27" t="s">
        <v>6</v>
      </c>
      <c r="G289" s="27" t="s">
        <v>7</v>
      </c>
      <c r="H289" s="21"/>
      <c r="I289" s="28" t="s">
        <v>125</v>
      </c>
      <c r="J289" s="29"/>
    </row>
    <row r="290" spans="1:10" ht="15.75" thickBot="1" x14ac:dyDescent="0.3">
      <c r="A290" s="22"/>
      <c r="B290" s="23"/>
      <c r="C290" s="32">
        <v>811667</v>
      </c>
      <c r="D290" s="31"/>
      <c r="E290" s="32" t="s">
        <v>394</v>
      </c>
      <c r="F290" s="31"/>
      <c r="G290" s="31"/>
      <c r="H290" s="21"/>
      <c r="I290" s="25">
        <f>DCOUNT(Данные!$A$1:$H$151187,G289,A289:G290)</f>
        <v>0</v>
      </c>
      <c r="J290" s="24"/>
    </row>
    <row r="291" spans="1:10" x14ac:dyDescent="0.25">
      <c r="A291" s="26" t="s">
        <v>1</v>
      </c>
      <c r="B291" s="27" t="s">
        <v>2</v>
      </c>
      <c r="C291" s="27" t="s">
        <v>3</v>
      </c>
      <c r="D291" s="27" t="s">
        <v>4</v>
      </c>
      <c r="E291" s="27" t="s">
        <v>5</v>
      </c>
      <c r="F291" s="27" t="s">
        <v>6</v>
      </c>
      <c r="G291" s="27" t="s">
        <v>7</v>
      </c>
      <c r="H291" s="21"/>
      <c r="I291" s="28" t="s">
        <v>125</v>
      </c>
      <c r="J291" s="29"/>
    </row>
    <row r="292" spans="1:10" ht="15.75" thickBot="1" x14ac:dyDescent="0.3">
      <c r="A292" s="22"/>
      <c r="B292" s="23"/>
      <c r="C292" s="32">
        <v>894669</v>
      </c>
      <c r="D292" s="31"/>
      <c r="E292" s="32" t="s">
        <v>394</v>
      </c>
      <c r="F292" s="31"/>
      <c r="G292" s="31"/>
      <c r="H292" s="21"/>
      <c r="I292" s="25">
        <f>DCOUNT(Данные!$A$1:$H$151187,G291,A291:G292)</f>
        <v>1</v>
      </c>
      <c r="J292" s="24"/>
    </row>
    <row r="293" spans="1:10" x14ac:dyDescent="0.25">
      <c r="A293" s="26" t="s">
        <v>1</v>
      </c>
      <c r="B293" s="27" t="s">
        <v>2</v>
      </c>
      <c r="C293" s="27" t="s">
        <v>3</v>
      </c>
      <c r="D293" s="27" t="s">
        <v>4</v>
      </c>
      <c r="E293" s="27" t="s">
        <v>5</v>
      </c>
      <c r="F293" s="27" t="s">
        <v>6</v>
      </c>
      <c r="G293" s="27" t="s">
        <v>7</v>
      </c>
      <c r="H293" s="21"/>
      <c r="I293" s="28" t="s">
        <v>125</v>
      </c>
      <c r="J293" s="29"/>
    </row>
    <row r="294" spans="1:10" ht="15.75" thickBot="1" x14ac:dyDescent="0.3">
      <c r="A294" s="22"/>
      <c r="B294" s="23"/>
      <c r="C294" s="32">
        <v>894668</v>
      </c>
      <c r="D294" s="31"/>
      <c r="E294" s="32" t="s">
        <v>394</v>
      </c>
      <c r="F294" s="31"/>
      <c r="G294" s="31"/>
      <c r="H294" s="21"/>
      <c r="I294" s="25">
        <f>DCOUNT(Данные!$A$1:$H$151187,G293,A293:G294)</f>
        <v>0</v>
      </c>
      <c r="J294" s="24"/>
    </row>
    <row r="295" spans="1:10" x14ac:dyDescent="0.25">
      <c r="A295" s="26" t="s">
        <v>1</v>
      </c>
      <c r="B295" s="27" t="s">
        <v>2</v>
      </c>
      <c r="C295" s="27" t="s">
        <v>3</v>
      </c>
      <c r="D295" s="27" t="s">
        <v>4</v>
      </c>
      <c r="E295" s="27" t="s">
        <v>5</v>
      </c>
      <c r="F295" s="27" t="s">
        <v>6</v>
      </c>
      <c r="G295" s="27" t="s">
        <v>7</v>
      </c>
      <c r="H295" s="21"/>
      <c r="I295" s="28" t="s">
        <v>125</v>
      </c>
      <c r="J295" s="29"/>
    </row>
    <row r="296" spans="1:10" ht="15.75" thickBot="1" x14ac:dyDescent="0.3">
      <c r="A296" s="22"/>
      <c r="B296" s="23"/>
      <c r="C296" s="32">
        <v>894915</v>
      </c>
      <c r="D296" s="31"/>
      <c r="E296" s="32" t="s">
        <v>394</v>
      </c>
      <c r="F296" s="31"/>
      <c r="G296" s="31"/>
      <c r="H296" s="21"/>
      <c r="I296" s="25">
        <f>DCOUNT(Данные!$A$1:$H$151187,G295,A295:G296)</f>
        <v>21</v>
      </c>
      <c r="J296" s="24"/>
    </row>
    <row r="297" spans="1:10" ht="15.75" thickBot="1" x14ac:dyDescent="0.3">
      <c r="A297" s="22"/>
      <c r="B297" s="23"/>
      <c r="C297" s="23"/>
      <c r="D297" s="23"/>
      <c r="E297" s="23"/>
      <c r="F297" s="23"/>
      <c r="G297" s="23"/>
      <c r="H297" s="23"/>
      <c r="I297" s="23"/>
      <c r="J297" s="24"/>
    </row>
    <row r="298" spans="1:10" ht="15.75" thickBot="1" x14ac:dyDescent="0.3"/>
    <row r="299" spans="1:10" ht="15.75" thickBot="1" x14ac:dyDescent="0.3">
      <c r="A299" s="413" t="s">
        <v>404</v>
      </c>
      <c r="B299" s="414"/>
      <c r="C299" s="414"/>
      <c r="D299" s="414"/>
      <c r="E299" s="414"/>
      <c r="F299" s="414"/>
      <c r="G299" s="414"/>
      <c r="H299" s="414"/>
      <c r="I299" s="414"/>
      <c r="J299" s="415"/>
    </row>
    <row r="300" spans="1:10" x14ac:dyDescent="0.25">
      <c r="A300" s="26" t="s">
        <v>1</v>
      </c>
      <c r="B300" s="27" t="s">
        <v>2</v>
      </c>
      <c r="C300" s="27" t="s">
        <v>3</v>
      </c>
      <c r="D300" s="27" t="s">
        <v>4</v>
      </c>
      <c r="E300" s="27" t="s">
        <v>5</v>
      </c>
      <c r="F300" s="27" t="s">
        <v>6</v>
      </c>
      <c r="G300" s="27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 t="s">
        <v>126</v>
      </c>
      <c r="D301" s="31"/>
      <c r="E301" s="32" t="s">
        <v>404</v>
      </c>
      <c r="F301" s="31"/>
      <c r="G301" s="31"/>
      <c r="H301" s="21"/>
      <c r="I301" s="25">
        <f>DCOUNT(Данные!$A$1:$H$151187,G300,A300:G301)</f>
        <v>29</v>
      </c>
      <c r="J301" s="29"/>
    </row>
    <row r="302" spans="1:10" x14ac:dyDescent="0.25">
      <c r="A302" s="26" t="s">
        <v>1</v>
      </c>
      <c r="B302" s="27" t="s">
        <v>2</v>
      </c>
      <c r="C302" s="27" t="s">
        <v>3</v>
      </c>
      <c r="D302" s="27" t="s">
        <v>4</v>
      </c>
      <c r="E302" s="27" t="s">
        <v>5</v>
      </c>
      <c r="F302" s="27" t="s">
        <v>6</v>
      </c>
      <c r="G302" s="27" t="s">
        <v>7</v>
      </c>
      <c r="H302" s="21"/>
      <c r="I302" s="28" t="s">
        <v>125</v>
      </c>
      <c r="J302" s="29"/>
    </row>
    <row r="303" spans="1:10" x14ac:dyDescent="0.25">
      <c r="A303" s="30"/>
      <c r="B303" s="31"/>
      <c r="C303" s="32">
        <v>667972</v>
      </c>
      <c r="D303" s="31"/>
      <c r="E303" s="32" t="s">
        <v>404</v>
      </c>
      <c r="F303" s="31"/>
      <c r="G303" s="31"/>
      <c r="H303" s="21"/>
      <c r="I303" s="25">
        <f>DCOUNT(Данные!$A$1:$H$151187,G302,A302:G303)</f>
        <v>0</v>
      </c>
      <c r="J303" s="29"/>
    </row>
    <row r="304" spans="1:10" x14ac:dyDescent="0.25">
      <c r="A304" s="26" t="s">
        <v>1</v>
      </c>
      <c r="B304" s="27" t="s">
        <v>2</v>
      </c>
      <c r="C304" s="27" t="s">
        <v>3</v>
      </c>
      <c r="D304" s="27" t="s">
        <v>4</v>
      </c>
      <c r="E304" s="27" t="s">
        <v>5</v>
      </c>
      <c r="F304" s="27" t="s">
        <v>6</v>
      </c>
      <c r="G304" s="27" t="s">
        <v>7</v>
      </c>
      <c r="H304" s="21"/>
      <c r="I304" s="28" t="s">
        <v>125</v>
      </c>
      <c r="J304" s="29"/>
    </row>
    <row r="305" spans="1:10" x14ac:dyDescent="0.25">
      <c r="A305" s="30"/>
      <c r="B305" s="31"/>
      <c r="C305" s="32">
        <v>667814</v>
      </c>
      <c r="D305" s="31"/>
      <c r="E305" s="32" t="s">
        <v>404</v>
      </c>
      <c r="F305" s="31"/>
      <c r="G305" s="31"/>
      <c r="H305" s="21"/>
      <c r="I305" s="25">
        <f>DCOUNT(Данные!$A$1:$H$151187,G304,A304:G305)</f>
        <v>60</v>
      </c>
      <c r="J305" s="29"/>
    </row>
    <row r="306" spans="1:10" x14ac:dyDescent="0.25">
      <c r="A306" s="33" t="s">
        <v>1</v>
      </c>
      <c r="B306" s="34" t="s">
        <v>2</v>
      </c>
      <c r="C306" s="34" t="s">
        <v>3</v>
      </c>
      <c r="D306" s="34" t="s">
        <v>4</v>
      </c>
      <c r="E306" s="27" t="s">
        <v>5</v>
      </c>
      <c r="F306" s="34" t="s">
        <v>6</v>
      </c>
      <c r="G306" s="34" t="s">
        <v>7</v>
      </c>
      <c r="H306" s="21"/>
      <c r="I306" s="28" t="s">
        <v>125</v>
      </c>
      <c r="J306" s="29"/>
    </row>
    <row r="307" spans="1:10" x14ac:dyDescent="0.25">
      <c r="A307" s="30"/>
      <c r="B307" s="31"/>
      <c r="C307" s="32" t="s">
        <v>128</v>
      </c>
      <c r="D307" s="31"/>
      <c r="E307" s="32" t="s">
        <v>404</v>
      </c>
      <c r="F307" s="31"/>
      <c r="G307" s="31"/>
      <c r="H307" s="21"/>
      <c r="I307" s="25">
        <f>DCOUNT(Данные!$A$1:$H$151187,G306,A306:G307)</f>
        <v>2</v>
      </c>
      <c r="J307" s="29"/>
    </row>
    <row r="308" spans="1:10" x14ac:dyDescent="0.25">
      <c r="A308" s="33" t="s">
        <v>1</v>
      </c>
      <c r="B308" s="34" t="s">
        <v>2</v>
      </c>
      <c r="C308" s="34" t="s">
        <v>3</v>
      </c>
      <c r="D308" s="34" t="s">
        <v>4</v>
      </c>
      <c r="E308" s="27" t="s">
        <v>5</v>
      </c>
      <c r="F308" s="34" t="s">
        <v>6</v>
      </c>
      <c r="G308" s="34" t="s">
        <v>7</v>
      </c>
      <c r="H308" s="21"/>
      <c r="I308" s="28" t="s">
        <v>125</v>
      </c>
      <c r="J308" s="29"/>
    </row>
    <row r="309" spans="1:10" x14ac:dyDescent="0.25">
      <c r="A309" s="30"/>
      <c r="B309" s="31"/>
      <c r="C309" s="32" t="str">
        <f>"811805"</f>
        <v>811805</v>
      </c>
      <c r="D309" s="31"/>
      <c r="E309" s="32" t="s">
        <v>404</v>
      </c>
      <c r="F309" s="31"/>
      <c r="G309" s="31"/>
      <c r="H309" s="21"/>
      <c r="I309" s="25">
        <f>DCOUNT(Данные!$A$1:$H$151187,G308,A308:G309)</f>
        <v>0</v>
      </c>
      <c r="J309" s="29"/>
    </row>
    <row r="310" spans="1:10" x14ac:dyDescent="0.25">
      <c r="A310" s="33" t="s">
        <v>1</v>
      </c>
      <c r="B310" s="34" t="s">
        <v>2</v>
      </c>
      <c r="C310" s="34" t="s">
        <v>3</v>
      </c>
      <c r="D310" s="34" t="s">
        <v>4</v>
      </c>
      <c r="E310" s="27" t="s">
        <v>5</v>
      </c>
      <c r="F310" s="34" t="s">
        <v>6</v>
      </c>
      <c r="G310" s="34" t="s">
        <v>7</v>
      </c>
      <c r="H310" s="21"/>
      <c r="I310" s="28" t="s">
        <v>125</v>
      </c>
      <c r="J310" s="29"/>
    </row>
    <row r="311" spans="1:10" x14ac:dyDescent="0.25">
      <c r="A311" s="30"/>
      <c r="B311" s="31"/>
      <c r="C311" s="32" t="s">
        <v>127</v>
      </c>
      <c r="D311" s="31"/>
      <c r="E311" s="32" t="s">
        <v>404</v>
      </c>
      <c r="F311" s="31"/>
      <c r="G311" s="31"/>
      <c r="H311" s="21"/>
      <c r="I311" s="25">
        <f>DCOUNT(Данные!$A$1:$H$151187,G310,A310:G311)</f>
        <v>41</v>
      </c>
      <c r="J311" s="29"/>
    </row>
    <row r="312" spans="1:10" x14ac:dyDescent="0.25">
      <c r="A312" s="33" t="s">
        <v>1</v>
      </c>
      <c r="B312" s="34" t="s">
        <v>2</v>
      </c>
      <c r="C312" s="34" t="s">
        <v>3</v>
      </c>
      <c r="D312" s="34" t="s">
        <v>4</v>
      </c>
      <c r="E312" s="27" t="s">
        <v>5</v>
      </c>
      <c r="F312" s="34" t="s">
        <v>6</v>
      </c>
      <c r="G312" s="34" t="s">
        <v>7</v>
      </c>
      <c r="H312" s="21"/>
      <c r="I312" s="28" t="s">
        <v>125</v>
      </c>
      <c r="J312" s="29"/>
    </row>
    <row r="313" spans="1:10" x14ac:dyDescent="0.25">
      <c r="A313" s="30"/>
      <c r="B313" s="31"/>
      <c r="C313" s="32" t="s">
        <v>130</v>
      </c>
      <c r="D313" s="31"/>
      <c r="E313" s="32" t="s">
        <v>404</v>
      </c>
      <c r="F313" s="31"/>
      <c r="G313" s="31"/>
      <c r="H313" s="21"/>
      <c r="I313" s="25">
        <f>DCOUNT(Данные!$A$1:$H$151187,G312,A312:G313)</f>
        <v>2</v>
      </c>
      <c r="J313" s="29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x14ac:dyDescent="0.25">
      <c r="A315" s="30"/>
      <c r="B315" s="31"/>
      <c r="C315" s="32">
        <v>894923</v>
      </c>
      <c r="D315" s="31"/>
      <c r="E315" s="32" t="s">
        <v>404</v>
      </c>
      <c r="F315" s="31"/>
      <c r="G315" s="31"/>
      <c r="H315" s="21"/>
      <c r="I315" s="25">
        <f>DCOUNT(Данные!$A$1:$H$151187,G314,A314:G315)</f>
        <v>17</v>
      </c>
      <c r="J315" s="29"/>
    </row>
    <row r="316" spans="1:10" x14ac:dyDescent="0.25">
      <c r="A316" s="26" t="s">
        <v>1</v>
      </c>
      <c r="B316" s="27" t="s">
        <v>2</v>
      </c>
      <c r="C316" s="27" t="s">
        <v>3</v>
      </c>
      <c r="D316" s="27" t="s">
        <v>4</v>
      </c>
      <c r="E316" s="27" t="s">
        <v>5</v>
      </c>
      <c r="F316" s="27" t="s">
        <v>6</v>
      </c>
      <c r="G316" s="27" t="s">
        <v>7</v>
      </c>
      <c r="H316" s="21"/>
      <c r="I316" s="28" t="s">
        <v>125</v>
      </c>
      <c r="J316" s="29"/>
    </row>
    <row r="317" spans="1:10" x14ac:dyDescent="0.25">
      <c r="A317" s="30"/>
      <c r="B317" s="31"/>
      <c r="C317" s="32">
        <v>894924</v>
      </c>
      <c r="D317" s="31"/>
      <c r="E317" s="32" t="s">
        <v>404</v>
      </c>
      <c r="F317" s="31"/>
      <c r="G317" s="31"/>
      <c r="H317" s="21"/>
      <c r="I317" s="25">
        <f>DCOUNT(Данные!$A$1:$H$151187,G316,A316:G317)</f>
        <v>7</v>
      </c>
      <c r="J317" s="29"/>
    </row>
    <row r="318" spans="1:10" x14ac:dyDescent="0.25">
      <c r="A318" s="26" t="s">
        <v>1</v>
      </c>
      <c r="B318" s="27" t="s">
        <v>2</v>
      </c>
      <c r="C318" s="27" t="s">
        <v>3</v>
      </c>
      <c r="D318" s="27" t="s">
        <v>4</v>
      </c>
      <c r="E318" s="27" t="s">
        <v>5</v>
      </c>
      <c r="F318" s="27" t="s">
        <v>6</v>
      </c>
      <c r="G318" s="27" t="s">
        <v>7</v>
      </c>
      <c r="H318" s="21"/>
      <c r="I318" s="28" t="s">
        <v>125</v>
      </c>
      <c r="J318" s="29"/>
    </row>
    <row r="319" spans="1:10" ht="15.75" thickBot="1" x14ac:dyDescent="0.3">
      <c r="A319" s="22"/>
      <c r="B319" s="23"/>
      <c r="C319" s="32">
        <v>894957</v>
      </c>
      <c r="D319" s="31"/>
      <c r="E319" s="32" t="s">
        <v>404</v>
      </c>
      <c r="F319" s="31"/>
      <c r="G319" s="31"/>
      <c r="H319" s="21"/>
      <c r="I319" s="25">
        <f>DCOUNT(Данные!$A$1:$H$151187,G318,A318:G319)</f>
        <v>2</v>
      </c>
      <c r="J319" s="24"/>
    </row>
    <row r="320" spans="1:10" x14ac:dyDescent="0.25">
      <c r="A320" s="26" t="s">
        <v>1</v>
      </c>
      <c r="B320" s="27" t="s">
        <v>2</v>
      </c>
      <c r="C320" s="27" t="s">
        <v>3</v>
      </c>
      <c r="D320" s="27" t="s">
        <v>4</v>
      </c>
      <c r="E320" s="27" t="s">
        <v>5</v>
      </c>
      <c r="F320" s="27" t="s">
        <v>6</v>
      </c>
      <c r="G320" s="27" t="s">
        <v>7</v>
      </c>
      <c r="H320" s="21"/>
      <c r="I320" s="28" t="s">
        <v>125</v>
      </c>
      <c r="J320" s="29"/>
    </row>
    <row r="321" spans="1:10" ht="15.75" thickBot="1" x14ac:dyDescent="0.3">
      <c r="A321" s="22"/>
      <c r="B321" s="23"/>
      <c r="C321" s="32">
        <v>894971</v>
      </c>
      <c r="D321" s="31"/>
      <c r="E321" s="32" t="s">
        <v>404</v>
      </c>
      <c r="F321" s="31"/>
      <c r="G321" s="31"/>
      <c r="H321" s="21"/>
      <c r="I321" s="25">
        <f>DCOUNT(Данные!$A$1:$H$151187,G320,A320:G321)</f>
        <v>0</v>
      </c>
      <c r="J321" s="24"/>
    </row>
    <row r="322" spans="1:10" x14ac:dyDescent="0.25">
      <c r="A322" s="26" t="s">
        <v>1</v>
      </c>
      <c r="B322" s="27" t="s">
        <v>2</v>
      </c>
      <c r="C322" s="27" t="s">
        <v>3</v>
      </c>
      <c r="D322" s="27" t="s">
        <v>4</v>
      </c>
      <c r="E322" s="27" t="s">
        <v>5</v>
      </c>
      <c r="F322" s="27" t="s">
        <v>6</v>
      </c>
      <c r="G322" s="27" t="s">
        <v>7</v>
      </c>
      <c r="H322" s="21"/>
      <c r="I322" s="28" t="s">
        <v>125</v>
      </c>
      <c r="J322" s="29"/>
    </row>
    <row r="323" spans="1:10" ht="15.75" thickBot="1" x14ac:dyDescent="0.3">
      <c r="A323" s="22"/>
      <c r="B323" s="23"/>
      <c r="C323" s="32">
        <v>667983</v>
      </c>
      <c r="D323" s="31"/>
      <c r="E323" s="32" t="s">
        <v>404</v>
      </c>
      <c r="F323" s="31"/>
      <c r="G323" s="31"/>
      <c r="H323" s="21"/>
      <c r="I323" s="25">
        <f>DCOUNT(Данные!$A$1:$H$151187,G322,A322:G323)</f>
        <v>3</v>
      </c>
      <c r="J323" s="24"/>
    </row>
    <row r="324" spans="1:10" x14ac:dyDescent="0.25">
      <c r="A324" s="26" t="s">
        <v>1</v>
      </c>
      <c r="B324" s="27" t="s">
        <v>2</v>
      </c>
      <c r="C324" s="27" t="s">
        <v>3</v>
      </c>
      <c r="D324" s="27" t="s">
        <v>4</v>
      </c>
      <c r="E324" s="27" t="s">
        <v>5</v>
      </c>
      <c r="F324" s="27" t="s">
        <v>6</v>
      </c>
      <c r="G324" s="27" t="s">
        <v>7</v>
      </c>
      <c r="H324" s="21"/>
      <c r="I324" s="28" t="s">
        <v>125</v>
      </c>
      <c r="J324" s="29"/>
    </row>
    <row r="325" spans="1:10" ht="15.75" thickBot="1" x14ac:dyDescent="0.3">
      <c r="A325" s="22"/>
      <c r="B325" s="23"/>
      <c r="C325" s="32">
        <v>667984</v>
      </c>
      <c r="D325" s="31"/>
      <c r="E325" s="32" t="s">
        <v>404</v>
      </c>
      <c r="F325" s="31"/>
      <c r="G325" s="31"/>
      <c r="H325" s="21"/>
      <c r="I325" s="25">
        <f>DCOUNT(Данные!$A$1:$H$151187,G324,A324:G325)</f>
        <v>8</v>
      </c>
      <c r="J325" s="24"/>
    </row>
    <row r="326" spans="1:10" x14ac:dyDescent="0.25">
      <c r="A326" s="26" t="s">
        <v>1</v>
      </c>
      <c r="B326" s="27" t="s">
        <v>2</v>
      </c>
      <c r="C326" s="27" t="s">
        <v>3</v>
      </c>
      <c r="D326" s="27" t="s">
        <v>4</v>
      </c>
      <c r="E326" s="27" t="s">
        <v>5</v>
      </c>
      <c r="F326" s="27" t="s">
        <v>6</v>
      </c>
      <c r="G326" s="27" t="s">
        <v>7</v>
      </c>
      <c r="H326" s="21"/>
      <c r="I326" s="28" t="s">
        <v>125</v>
      </c>
      <c r="J326" s="29"/>
    </row>
    <row r="327" spans="1:10" ht="15.75" thickBot="1" x14ac:dyDescent="0.3">
      <c r="A327" s="22"/>
      <c r="B327" s="23"/>
      <c r="C327" s="32">
        <v>811667</v>
      </c>
      <c r="D327" s="31"/>
      <c r="E327" s="32" t="s">
        <v>404</v>
      </c>
      <c r="F327" s="31"/>
      <c r="G327" s="31"/>
      <c r="H327" s="21"/>
      <c r="I327" s="25">
        <f>DCOUNT(Данные!$A$1:$H$151187,G326,A326:G327)</f>
        <v>0</v>
      </c>
      <c r="J327" s="24"/>
    </row>
    <row r="328" spans="1:10" x14ac:dyDescent="0.25">
      <c r="A328" s="26" t="s">
        <v>1</v>
      </c>
      <c r="B328" s="27" t="s">
        <v>2</v>
      </c>
      <c r="C328" s="27" t="s">
        <v>3</v>
      </c>
      <c r="D328" s="27" t="s">
        <v>4</v>
      </c>
      <c r="E328" s="27" t="s">
        <v>5</v>
      </c>
      <c r="F328" s="27" t="s">
        <v>6</v>
      </c>
      <c r="G328" s="27" t="s">
        <v>7</v>
      </c>
      <c r="H328" s="21"/>
      <c r="I328" s="28" t="s">
        <v>125</v>
      </c>
      <c r="J328" s="29"/>
    </row>
    <row r="329" spans="1:10" ht="15.75" thickBot="1" x14ac:dyDescent="0.3">
      <c r="A329" s="22"/>
      <c r="B329" s="23"/>
      <c r="C329" s="32">
        <v>894669</v>
      </c>
      <c r="D329" s="31"/>
      <c r="E329" s="32" t="s">
        <v>404</v>
      </c>
      <c r="F329" s="31"/>
      <c r="G329" s="31"/>
      <c r="H329" s="21"/>
      <c r="I329" s="25">
        <f>DCOUNT(Данные!$A$1:$H$151187,G328,A328:G329)</f>
        <v>1</v>
      </c>
      <c r="J329" s="24"/>
    </row>
    <row r="330" spans="1:10" x14ac:dyDescent="0.25">
      <c r="A330" s="26" t="s">
        <v>1</v>
      </c>
      <c r="B330" s="27" t="s">
        <v>2</v>
      </c>
      <c r="C330" s="27" t="s">
        <v>3</v>
      </c>
      <c r="D330" s="27" t="s">
        <v>4</v>
      </c>
      <c r="E330" s="27" t="s">
        <v>5</v>
      </c>
      <c r="F330" s="27" t="s">
        <v>6</v>
      </c>
      <c r="G330" s="27" t="s">
        <v>7</v>
      </c>
      <c r="H330" s="21"/>
      <c r="I330" s="28" t="s">
        <v>125</v>
      </c>
      <c r="J330" s="29"/>
    </row>
    <row r="331" spans="1:10" ht="15.75" thickBot="1" x14ac:dyDescent="0.3">
      <c r="A331" s="22"/>
      <c r="B331" s="23"/>
      <c r="C331" s="32">
        <v>894668</v>
      </c>
      <c r="D331" s="31"/>
      <c r="E331" s="32" t="s">
        <v>404</v>
      </c>
      <c r="F331" s="31"/>
      <c r="G331" s="31"/>
      <c r="H331" s="21"/>
      <c r="I331" s="25">
        <f>DCOUNT(Данные!$A$1:$H$151187,G330,A330:G331)</f>
        <v>2</v>
      </c>
      <c r="J331" s="24"/>
    </row>
    <row r="332" spans="1:10" x14ac:dyDescent="0.25">
      <c r="A332" s="26" t="s">
        <v>1</v>
      </c>
      <c r="B332" s="27" t="s">
        <v>2</v>
      </c>
      <c r="C332" s="27" t="s">
        <v>3</v>
      </c>
      <c r="D332" s="27" t="s">
        <v>4</v>
      </c>
      <c r="E332" s="27" t="s">
        <v>5</v>
      </c>
      <c r="F332" s="27" t="s">
        <v>6</v>
      </c>
      <c r="G332" s="27" t="s">
        <v>7</v>
      </c>
      <c r="H332" s="21"/>
      <c r="I332" s="28" t="s">
        <v>125</v>
      </c>
      <c r="J332" s="29"/>
    </row>
    <row r="333" spans="1:10" ht="15.75" thickBot="1" x14ac:dyDescent="0.3">
      <c r="A333" s="22"/>
      <c r="B333" s="23"/>
      <c r="C333" s="32">
        <v>894915</v>
      </c>
      <c r="D333" s="31"/>
      <c r="E333" s="32" t="s">
        <v>404</v>
      </c>
      <c r="F333" s="31"/>
      <c r="G333" s="31"/>
      <c r="H333" s="21"/>
      <c r="I333" s="25">
        <f>DCOUNT(Данные!$A$1:$H$151187,G332,A332:G333)</f>
        <v>14</v>
      </c>
      <c r="J333" s="24"/>
    </row>
    <row r="334" spans="1:10" ht="15.75" thickBot="1" x14ac:dyDescent="0.3">
      <c r="A334" s="22"/>
      <c r="B334" s="23"/>
      <c r="C334" s="23"/>
      <c r="D334" s="23"/>
      <c r="E334" s="23"/>
      <c r="F334" s="23"/>
      <c r="G334" s="23"/>
      <c r="H334" s="23"/>
      <c r="I334" s="23"/>
      <c r="J334" s="24"/>
    </row>
    <row r="335" spans="1:10" ht="15.75" thickBot="1" x14ac:dyDescent="0.3"/>
    <row r="336" spans="1:10" ht="15.75" thickBot="1" x14ac:dyDescent="0.3">
      <c r="A336" s="413" t="s">
        <v>409</v>
      </c>
      <c r="B336" s="414"/>
      <c r="C336" s="414"/>
      <c r="D336" s="414"/>
      <c r="E336" s="414"/>
      <c r="F336" s="414"/>
      <c r="G336" s="414"/>
      <c r="H336" s="414"/>
      <c r="I336" s="414"/>
      <c r="J336" s="415"/>
    </row>
    <row r="337" spans="1:10" x14ac:dyDescent="0.25">
      <c r="A337" s="26" t="s">
        <v>1</v>
      </c>
      <c r="B337" s="27" t="s">
        <v>2</v>
      </c>
      <c r="C337" s="27" t="s">
        <v>3</v>
      </c>
      <c r="D337" s="27" t="s">
        <v>4</v>
      </c>
      <c r="E337" s="27" t="s">
        <v>5</v>
      </c>
      <c r="F337" s="27" t="s">
        <v>6</v>
      </c>
      <c r="G337" s="27" t="s">
        <v>7</v>
      </c>
      <c r="H337" s="21"/>
      <c r="I337" s="28" t="s">
        <v>125</v>
      </c>
      <c r="J337" s="29"/>
    </row>
    <row r="338" spans="1:10" x14ac:dyDescent="0.25">
      <c r="A338" s="30"/>
      <c r="B338" s="31"/>
      <c r="C338" s="32" t="s">
        <v>126</v>
      </c>
      <c r="D338" s="31"/>
      <c r="E338" s="32" t="s">
        <v>409</v>
      </c>
      <c r="F338" s="31"/>
      <c r="G338" s="31"/>
      <c r="H338" s="21"/>
      <c r="I338" s="25">
        <f>DCOUNT(Данные!$A$1:$H$151187,G337,A337:G338)</f>
        <v>0</v>
      </c>
      <c r="J338" s="29"/>
    </row>
    <row r="339" spans="1:10" x14ac:dyDescent="0.25">
      <c r="A339" s="26" t="s">
        <v>1</v>
      </c>
      <c r="B339" s="27" t="s">
        <v>2</v>
      </c>
      <c r="C339" s="27" t="s">
        <v>3</v>
      </c>
      <c r="D339" s="27" t="s">
        <v>4</v>
      </c>
      <c r="E339" s="27" t="s">
        <v>5</v>
      </c>
      <c r="F339" s="27" t="s">
        <v>6</v>
      </c>
      <c r="G339" s="27" t="s">
        <v>7</v>
      </c>
      <c r="H339" s="21"/>
      <c r="I339" s="28" t="s">
        <v>125</v>
      </c>
      <c r="J339" s="29"/>
    </row>
    <row r="340" spans="1:10" x14ac:dyDescent="0.25">
      <c r="A340" s="30"/>
      <c r="B340" s="31"/>
      <c r="C340" s="32">
        <v>667972</v>
      </c>
      <c r="D340" s="31"/>
      <c r="E340" s="32" t="s">
        <v>409</v>
      </c>
      <c r="F340" s="31"/>
      <c r="G340" s="31"/>
      <c r="H340" s="21"/>
      <c r="I340" s="25">
        <f>DCOUNT(Данные!$A$1:$H$151187,G339,A339:G340)</f>
        <v>0</v>
      </c>
      <c r="J340" s="29"/>
    </row>
    <row r="341" spans="1:10" x14ac:dyDescent="0.25">
      <c r="A341" s="26" t="s">
        <v>1</v>
      </c>
      <c r="B341" s="27" t="s">
        <v>2</v>
      </c>
      <c r="C341" s="27" t="s">
        <v>3</v>
      </c>
      <c r="D341" s="27" t="s">
        <v>4</v>
      </c>
      <c r="E341" s="27" t="s">
        <v>5</v>
      </c>
      <c r="F341" s="27" t="s">
        <v>6</v>
      </c>
      <c r="G341" s="27" t="s">
        <v>7</v>
      </c>
      <c r="H341" s="21"/>
      <c r="I341" s="28" t="s">
        <v>125</v>
      </c>
      <c r="J341" s="29"/>
    </row>
    <row r="342" spans="1:10" x14ac:dyDescent="0.25">
      <c r="A342" s="30"/>
      <c r="B342" s="31"/>
      <c r="C342" s="32">
        <v>667814</v>
      </c>
      <c r="D342" s="31"/>
      <c r="E342" s="32" t="s">
        <v>409</v>
      </c>
      <c r="F342" s="31"/>
      <c r="G342" s="31"/>
      <c r="H342" s="21"/>
      <c r="I342" s="25">
        <f>DCOUNT(Данные!$A$1:$H$151187,G341,A341:G342)</f>
        <v>0</v>
      </c>
      <c r="J342" s="29"/>
    </row>
    <row r="343" spans="1:10" x14ac:dyDescent="0.25">
      <c r="A343" s="33" t="s">
        <v>1</v>
      </c>
      <c r="B343" s="34" t="s">
        <v>2</v>
      </c>
      <c r="C343" s="34" t="s">
        <v>3</v>
      </c>
      <c r="D343" s="34" t="s">
        <v>4</v>
      </c>
      <c r="E343" s="27" t="s">
        <v>5</v>
      </c>
      <c r="F343" s="34" t="s">
        <v>6</v>
      </c>
      <c r="G343" s="34" t="s">
        <v>7</v>
      </c>
      <c r="H343" s="21"/>
      <c r="I343" s="28" t="s">
        <v>125</v>
      </c>
      <c r="J343" s="29"/>
    </row>
    <row r="344" spans="1:10" x14ac:dyDescent="0.25">
      <c r="A344" s="30"/>
      <c r="B344" s="31"/>
      <c r="C344" s="32" t="s">
        <v>128</v>
      </c>
      <c r="D344" s="31"/>
      <c r="E344" s="32" t="s">
        <v>409</v>
      </c>
      <c r="F344" s="31"/>
      <c r="G344" s="31"/>
      <c r="H344" s="21"/>
      <c r="I344" s="25">
        <f>DCOUNT(Данные!$A$1:$H$151187,G343,A343:G344)</f>
        <v>0</v>
      </c>
      <c r="J344" s="29"/>
    </row>
    <row r="345" spans="1:10" x14ac:dyDescent="0.25">
      <c r="A345" s="33" t="s">
        <v>1</v>
      </c>
      <c r="B345" s="34" t="s">
        <v>2</v>
      </c>
      <c r="C345" s="34" t="s">
        <v>3</v>
      </c>
      <c r="D345" s="34" t="s">
        <v>4</v>
      </c>
      <c r="E345" s="27" t="s">
        <v>5</v>
      </c>
      <c r="F345" s="34" t="s">
        <v>6</v>
      </c>
      <c r="G345" s="34" t="s">
        <v>7</v>
      </c>
      <c r="H345" s="21"/>
      <c r="I345" s="28" t="s">
        <v>125</v>
      </c>
      <c r="J345" s="29"/>
    </row>
    <row r="346" spans="1:10" x14ac:dyDescent="0.25">
      <c r="A346" s="30"/>
      <c r="B346" s="31"/>
      <c r="C346" s="32" t="str">
        <f>"811805"</f>
        <v>811805</v>
      </c>
      <c r="D346" s="31"/>
      <c r="E346" s="32" t="s">
        <v>409</v>
      </c>
      <c r="F346" s="31"/>
      <c r="G346" s="31"/>
      <c r="H346" s="21"/>
      <c r="I346" s="25">
        <f>DCOUNT(Данные!$A$1:$H$151187,G345,A345:G346)</f>
        <v>0</v>
      </c>
      <c r="J346" s="29"/>
    </row>
    <row r="347" spans="1:10" x14ac:dyDescent="0.25">
      <c r="A347" s="33" t="s">
        <v>1</v>
      </c>
      <c r="B347" s="34" t="s">
        <v>2</v>
      </c>
      <c r="C347" s="34" t="s">
        <v>3</v>
      </c>
      <c r="D347" s="34" t="s">
        <v>4</v>
      </c>
      <c r="E347" s="27" t="s">
        <v>5</v>
      </c>
      <c r="F347" s="34" t="s">
        <v>6</v>
      </c>
      <c r="G347" s="34" t="s">
        <v>7</v>
      </c>
      <c r="H347" s="21"/>
      <c r="I347" s="28" t="s">
        <v>125</v>
      </c>
      <c r="J347" s="29"/>
    </row>
    <row r="348" spans="1:10" x14ac:dyDescent="0.25">
      <c r="A348" s="30"/>
      <c r="B348" s="31"/>
      <c r="C348" s="32" t="s">
        <v>127</v>
      </c>
      <c r="D348" s="31"/>
      <c r="E348" s="32" t="s">
        <v>409</v>
      </c>
      <c r="F348" s="31"/>
      <c r="G348" s="31"/>
      <c r="H348" s="21"/>
      <c r="I348" s="25">
        <f>DCOUNT(Данные!$A$1:$H$151187,G347,A347:G348)</f>
        <v>0</v>
      </c>
      <c r="J348" s="29"/>
    </row>
    <row r="349" spans="1:10" x14ac:dyDescent="0.25">
      <c r="A349" s="33" t="s">
        <v>1</v>
      </c>
      <c r="B349" s="34" t="s">
        <v>2</v>
      </c>
      <c r="C349" s="34" t="s">
        <v>3</v>
      </c>
      <c r="D349" s="34" t="s">
        <v>4</v>
      </c>
      <c r="E349" s="27" t="s">
        <v>5</v>
      </c>
      <c r="F349" s="34" t="s">
        <v>6</v>
      </c>
      <c r="G349" s="34" t="s">
        <v>7</v>
      </c>
      <c r="H349" s="21"/>
      <c r="I349" s="28" t="s">
        <v>125</v>
      </c>
      <c r="J349" s="29"/>
    </row>
    <row r="350" spans="1:10" x14ac:dyDescent="0.25">
      <c r="A350" s="30"/>
      <c r="B350" s="31"/>
      <c r="C350" s="32" t="s">
        <v>130</v>
      </c>
      <c r="D350" s="31"/>
      <c r="E350" s="32" t="s">
        <v>409</v>
      </c>
      <c r="F350" s="31"/>
      <c r="G350" s="31"/>
      <c r="H350" s="21"/>
      <c r="I350" s="25">
        <f>DCOUNT(Данные!$A$1:$H$151187,G349,A349:G350)</f>
        <v>0</v>
      </c>
      <c r="J350" s="29"/>
    </row>
    <row r="351" spans="1:10" x14ac:dyDescent="0.25">
      <c r="A351" s="26" t="s">
        <v>1</v>
      </c>
      <c r="B351" s="27" t="s">
        <v>2</v>
      </c>
      <c r="C351" s="27" t="s">
        <v>3</v>
      </c>
      <c r="D351" s="27" t="s">
        <v>4</v>
      </c>
      <c r="E351" s="27" t="s">
        <v>5</v>
      </c>
      <c r="F351" s="27" t="s">
        <v>6</v>
      </c>
      <c r="G351" s="27" t="s">
        <v>7</v>
      </c>
      <c r="H351" s="21"/>
      <c r="I351" s="28" t="s">
        <v>125</v>
      </c>
      <c r="J351" s="29"/>
    </row>
    <row r="352" spans="1:10" x14ac:dyDescent="0.25">
      <c r="A352" s="30"/>
      <c r="B352" s="31"/>
      <c r="C352" s="32">
        <v>894923</v>
      </c>
      <c r="D352" s="31"/>
      <c r="E352" s="32" t="s">
        <v>409</v>
      </c>
      <c r="F352" s="31"/>
      <c r="G352" s="31"/>
      <c r="H352" s="21"/>
      <c r="I352" s="25">
        <f>DCOUNT(Данные!$A$1:$H$151187,G351,A351:G352)</f>
        <v>0</v>
      </c>
      <c r="J352" s="29"/>
    </row>
    <row r="353" spans="1:10" x14ac:dyDescent="0.25">
      <c r="A353" s="26" t="s">
        <v>1</v>
      </c>
      <c r="B353" s="27" t="s">
        <v>2</v>
      </c>
      <c r="C353" s="27" t="s">
        <v>3</v>
      </c>
      <c r="D353" s="27" t="s">
        <v>4</v>
      </c>
      <c r="E353" s="27" t="s">
        <v>5</v>
      </c>
      <c r="F353" s="27" t="s">
        <v>6</v>
      </c>
      <c r="G353" s="27" t="s">
        <v>7</v>
      </c>
      <c r="H353" s="21"/>
      <c r="I353" s="28" t="s">
        <v>125</v>
      </c>
      <c r="J353" s="29"/>
    </row>
    <row r="354" spans="1:10" x14ac:dyDescent="0.25">
      <c r="A354" s="30"/>
      <c r="B354" s="31"/>
      <c r="C354" s="32">
        <v>894924</v>
      </c>
      <c r="D354" s="31"/>
      <c r="E354" s="32" t="s">
        <v>409</v>
      </c>
      <c r="F354" s="31"/>
      <c r="G354" s="31"/>
      <c r="H354" s="21"/>
      <c r="I354" s="25">
        <f>DCOUNT(Данные!$A$1:$H$151187,G353,A353:G354)</f>
        <v>0</v>
      </c>
      <c r="J354" s="29"/>
    </row>
    <row r="355" spans="1:10" x14ac:dyDescent="0.25">
      <c r="A355" s="26" t="s">
        <v>1</v>
      </c>
      <c r="B355" s="27" t="s">
        <v>2</v>
      </c>
      <c r="C355" s="27" t="s">
        <v>3</v>
      </c>
      <c r="D355" s="27" t="s">
        <v>4</v>
      </c>
      <c r="E355" s="27" t="s">
        <v>5</v>
      </c>
      <c r="F355" s="27" t="s">
        <v>6</v>
      </c>
      <c r="G355" s="27" t="s">
        <v>7</v>
      </c>
      <c r="H355" s="21"/>
      <c r="I355" s="28" t="s">
        <v>125</v>
      </c>
      <c r="J355" s="29"/>
    </row>
    <row r="356" spans="1:10" ht="15.75" thickBot="1" x14ac:dyDescent="0.3">
      <c r="A356" s="22"/>
      <c r="B356" s="23"/>
      <c r="C356" s="32">
        <v>894957</v>
      </c>
      <c r="D356" s="31"/>
      <c r="E356" s="32" t="s">
        <v>409</v>
      </c>
      <c r="F356" s="31"/>
      <c r="G356" s="31"/>
      <c r="H356" s="21"/>
      <c r="I356" s="25">
        <f>DCOUNT(Данные!$A$1:$H$151187,G355,A355:G356)</f>
        <v>0</v>
      </c>
      <c r="J356" s="24"/>
    </row>
    <row r="357" spans="1:10" x14ac:dyDescent="0.25">
      <c r="A357" s="26" t="s">
        <v>1</v>
      </c>
      <c r="B357" s="27" t="s">
        <v>2</v>
      </c>
      <c r="C357" s="27" t="s">
        <v>3</v>
      </c>
      <c r="D357" s="27" t="s">
        <v>4</v>
      </c>
      <c r="E357" s="27" t="s">
        <v>5</v>
      </c>
      <c r="F357" s="27" t="s">
        <v>6</v>
      </c>
      <c r="G357" s="27" t="s">
        <v>7</v>
      </c>
      <c r="H357" s="21"/>
      <c r="I357" s="28" t="s">
        <v>125</v>
      </c>
      <c r="J357" s="29"/>
    </row>
    <row r="358" spans="1:10" ht="15.75" thickBot="1" x14ac:dyDescent="0.3">
      <c r="A358" s="22"/>
      <c r="B358" s="23"/>
      <c r="C358" s="32">
        <v>894971</v>
      </c>
      <c r="D358" s="31"/>
      <c r="E358" s="32" t="s">
        <v>409</v>
      </c>
      <c r="F358" s="31"/>
      <c r="G358" s="31"/>
      <c r="H358" s="21"/>
      <c r="I358" s="25">
        <f>DCOUNT(Данные!$A$1:$H$151187,G357,A357:G358)</f>
        <v>0</v>
      </c>
      <c r="J358" s="24"/>
    </row>
    <row r="359" spans="1:10" x14ac:dyDescent="0.25">
      <c r="A359" s="26" t="s">
        <v>1</v>
      </c>
      <c r="B359" s="27" t="s">
        <v>2</v>
      </c>
      <c r="C359" s="27" t="s">
        <v>3</v>
      </c>
      <c r="D359" s="27" t="s">
        <v>4</v>
      </c>
      <c r="E359" s="27" t="s">
        <v>5</v>
      </c>
      <c r="F359" s="27" t="s">
        <v>6</v>
      </c>
      <c r="G359" s="27" t="s">
        <v>7</v>
      </c>
      <c r="H359" s="21"/>
      <c r="I359" s="28" t="s">
        <v>125</v>
      </c>
      <c r="J359" s="29"/>
    </row>
    <row r="360" spans="1:10" ht="15.75" thickBot="1" x14ac:dyDescent="0.3">
      <c r="A360" s="22"/>
      <c r="B360" s="23"/>
      <c r="C360" s="32">
        <v>667983</v>
      </c>
      <c r="D360" s="31"/>
      <c r="E360" s="32" t="s">
        <v>409</v>
      </c>
      <c r="F360" s="31"/>
      <c r="G360" s="31"/>
      <c r="H360" s="21"/>
      <c r="I360" s="25">
        <f>DCOUNT(Данные!$A$1:$H$151187,G359,A359:G360)</f>
        <v>0</v>
      </c>
      <c r="J360" s="24"/>
    </row>
    <row r="361" spans="1:10" x14ac:dyDescent="0.25">
      <c r="A361" s="26" t="s">
        <v>1</v>
      </c>
      <c r="B361" s="27" t="s">
        <v>2</v>
      </c>
      <c r="C361" s="27" t="s">
        <v>3</v>
      </c>
      <c r="D361" s="27" t="s">
        <v>4</v>
      </c>
      <c r="E361" s="27" t="s">
        <v>5</v>
      </c>
      <c r="F361" s="27" t="s">
        <v>6</v>
      </c>
      <c r="G361" s="27" t="s">
        <v>7</v>
      </c>
      <c r="H361" s="21"/>
      <c r="I361" s="28" t="s">
        <v>125</v>
      </c>
      <c r="J361" s="29"/>
    </row>
    <row r="362" spans="1:10" ht="15.75" thickBot="1" x14ac:dyDescent="0.3">
      <c r="A362" s="22"/>
      <c r="B362" s="23"/>
      <c r="C362" s="32">
        <v>667984</v>
      </c>
      <c r="D362" s="31"/>
      <c r="E362" s="32" t="s">
        <v>409</v>
      </c>
      <c r="F362" s="31"/>
      <c r="G362" s="31"/>
      <c r="H362" s="21"/>
      <c r="I362" s="25">
        <f>DCOUNT(Данные!$A$1:$H$151187,G361,A361:G362)</f>
        <v>0</v>
      </c>
      <c r="J362" s="24"/>
    </row>
    <row r="363" spans="1:10" x14ac:dyDescent="0.25">
      <c r="A363" s="26" t="s">
        <v>1</v>
      </c>
      <c r="B363" s="27" t="s">
        <v>2</v>
      </c>
      <c r="C363" s="27" t="s">
        <v>3</v>
      </c>
      <c r="D363" s="27" t="s">
        <v>4</v>
      </c>
      <c r="E363" s="27" t="s">
        <v>5</v>
      </c>
      <c r="F363" s="27" t="s">
        <v>6</v>
      </c>
      <c r="G363" s="27" t="s">
        <v>7</v>
      </c>
      <c r="H363" s="21"/>
      <c r="I363" s="28" t="s">
        <v>125</v>
      </c>
      <c r="J363" s="29"/>
    </row>
    <row r="364" spans="1:10" ht="15.75" thickBot="1" x14ac:dyDescent="0.3">
      <c r="A364" s="22"/>
      <c r="B364" s="23"/>
      <c r="C364" s="32">
        <v>811667</v>
      </c>
      <c r="D364" s="31"/>
      <c r="E364" s="32" t="s">
        <v>409</v>
      </c>
      <c r="F364" s="31"/>
      <c r="G364" s="31"/>
      <c r="H364" s="21"/>
      <c r="I364" s="25">
        <f>DCOUNT(Данные!$A$1:$H$151187,G363,A363:G364)</f>
        <v>0</v>
      </c>
      <c r="J364" s="24"/>
    </row>
    <row r="365" spans="1:10" x14ac:dyDescent="0.25">
      <c r="A365" s="26" t="s">
        <v>1</v>
      </c>
      <c r="B365" s="27" t="s">
        <v>2</v>
      </c>
      <c r="C365" s="27" t="s">
        <v>3</v>
      </c>
      <c r="D365" s="27" t="s">
        <v>4</v>
      </c>
      <c r="E365" s="27" t="s">
        <v>5</v>
      </c>
      <c r="F365" s="27" t="s">
        <v>6</v>
      </c>
      <c r="G365" s="27" t="s">
        <v>7</v>
      </c>
      <c r="H365" s="21"/>
      <c r="I365" s="28" t="s">
        <v>125</v>
      </c>
      <c r="J365" s="29"/>
    </row>
    <row r="366" spans="1:10" ht="15.75" thickBot="1" x14ac:dyDescent="0.3">
      <c r="A366" s="22"/>
      <c r="B366" s="23"/>
      <c r="C366" s="32">
        <v>894669</v>
      </c>
      <c r="D366" s="31"/>
      <c r="E366" s="32" t="s">
        <v>409</v>
      </c>
      <c r="F366" s="31"/>
      <c r="G366" s="31"/>
      <c r="H366" s="21"/>
      <c r="I366" s="25">
        <f>DCOUNT(Данные!$A$1:$H$151187,G365,A365:G366)</f>
        <v>0</v>
      </c>
      <c r="J366" s="24"/>
    </row>
    <row r="367" spans="1:10" x14ac:dyDescent="0.25">
      <c r="A367" s="26" t="s">
        <v>1</v>
      </c>
      <c r="B367" s="27" t="s">
        <v>2</v>
      </c>
      <c r="C367" s="27" t="s">
        <v>3</v>
      </c>
      <c r="D367" s="27" t="s">
        <v>4</v>
      </c>
      <c r="E367" s="27" t="s">
        <v>5</v>
      </c>
      <c r="F367" s="27" t="s">
        <v>6</v>
      </c>
      <c r="G367" s="27" t="s">
        <v>7</v>
      </c>
      <c r="H367" s="21"/>
      <c r="I367" s="28" t="s">
        <v>125</v>
      </c>
      <c r="J367" s="29"/>
    </row>
    <row r="368" spans="1:10" ht="15.75" thickBot="1" x14ac:dyDescent="0.3">
      <c r="A368" s="22"/>
      <c r="B368" s="23"/>
      <c r="C368" s="32">
        <v>894668</v>
      </c>
      <c r="D368" s="31"/>
      <c r="E368" s="32" t="s">
        <v>409</v>
      </c>
      <c r="F368" s="31"/>
      <c r="G368" s="31"/>
      <c r="H368" s="21"/>
      <c r="I368" s="25">
        <f>DCOUNT(Данные!$A$1:$H$151187,G367,A367:G368)</f>
        <v>0</v>
      </c>
      <c r="J368" s="24"/>
    </row>
    <row r="369" spans="1:10" x14ac:dyDescent="0.25">
      <c r="A369" s="26" t="s">
        <v>1</v>
      </c>
      <c r="B369" s="27" t="s">
        <v>2</v>
      </c>
      <c r="C369" s="27" t="s">
        <v>3</v>
      </c>
      <c r="D369" s="27" t="s">
        <v>4</v>
      </c>
      <c r="E369" s="27" t="s">
        <v>5</v>
      </c>
      <c r="F369" s="27" t="s">
        <v>6</v>
      </c>
      <c r="G369" s="27" t="s">
        <v>7</v>
      </c>
      <c r="H369" s="21"/>
      <c r="I369" s="28" t="s">
        <v>125</v>
      </c>
      <c r="J369" s="29"/>
    </row>
    <row r="370" spans="1:10" ht="15.75" thickBot="1" x14ac:dyDescent="0.3">
      <c r="A370" s="22"/>
      <c r="B370" s="23"/>
      <c r="C370" s="32">
        <v>894915</v>
      </c>
      <c r="D370" s="31"/>
      <c r="E370" s="32" t="s">
        <v>409</v>
      </c>
      <c r="F370" s="31"/>
      <c r="G370" s="31"/>
      <c r="H370" s="21"/>
      <c r="I370" s="25">
        <f>DCOUNT(Данные!$A$1:$H$151187,G369,A369:G370)</f>
        <v>0</v>
      </c>
      <c r="J370" s="24"/>
    </row>
    <row r="371" spans="1:10" ht="15.75" thickBot="1" x14ac:dyDescent="0.3">
      <c r="A371" s="22"/>
      <c r="B371" s="23"/>
      <c r="C371" s="23"/>
      <c r="D371" s="23"/>
      <c r="E371" s="23"/>
      <c r="F371" s="23"/>
      <c r="G371" s="23"/>
      <c r="H371" s="23"/>
      <c r="I371" s="23"/>
      <c r="J371" s="24"/>
    </row>
    <row r="372" spans="1:10" ht="15.75" thickBot="1" x14ac:dyDescent="0.3"/>
    <row r="373" spans="1:10" ht="15.75" thickBot="1" x14ac:dyDescent="0.3">
      <c r="A373" s="413" t="s">
        <v>413</v>
      </c>
      <c r="B373" s="414"/>
      <c r="C373" s="414"/>
      <c r="D373" s="414"/>
      <c r="E373" s="414"/>
      <c r="F373" s="414"/>
      <c r="G373" s="414"/>
      <c r="H373" s="414"/>
      <c r="I373" s="414"/>
      <c r="J373" s="415"/>
    </row>
    <row r="374" spans="1:10" x14ac:dyDescent="0.25">
      <c r="A374" s="26" t="s">
        <v>1</v>
      </c>
      <c r="B374" s="27" t="s">
        <v>2</v>
      </c>
      <c r="C374" s="27" t="s">
        <v>3</v>
      </c>
      <c r="D374" s="27" t="s">
        <v>4</v>
      </c>
      <c r="E374" s="27" t="s">
        <v>5</v>
      </c>
      <c r="F374" s="27" t="s">
        <v>6</v>
      </c>
      <c r="G374" s="27" t="s">
        <v>7</v>
      </c>
      <c r="H374" s="21"/>
      <c r="I374" s="28" t="s">
        <v>125</v>
      </c>
      <c r="J374" s="29"/>
    </row>
    <row r="375" spans="1:10" x14ac:dyDescent="0.25">
      <c r="A375" s="30"/>
      <c r="B375" s="31"/>
      <c r="C375" s="32" t="s">
        <v>126</v>
      </c>
      <c r="D375" s="31"/>
      <c r="E375" s="32" t="s">
        <v>413</v>
      </c>
      <c r="F375" s="31"/>
      <c r="G375" s="31"/>
      <c r="H375" s="21"/>
      <c r="I375" s="25">
        <f>DCOUNT(Данные!$A$1:$H$151187,G374,A374:G375)</f>
        <v>120</v>
      </c>
      <c r="J375" s="29"/>
    </row>
    <row r="376" spans="1:10" x14ac:dyDescent="0.25">
      <c r="A376" s="26" t="s">
        <v>1</v>
      </c>
      <c r="B376" s="27" t="s">
        <v>2</v>
      </c>
      <c r="C376" s="27" t="s">
        <v>3</v>
      </c>
      <c r="D376" s="27" t="s">
        <v>4</v>
      </c>
      <c r="E376" s="27" t="s">
        <v>5</v>
      </c>
      <c r="F376" s="27" t="s">
        <v>6</v>
      </c>
      <c r="G376" s="27" t="s">
        <v>7</v>
      </c>
      <c r="H376" s="21"/>
      <c r="I376" s="28" t="s">
        <v>125</v>
      </c>
      <c r="J376" s="29"/>
    </row>
    <row r="377" spans="1:10" x14ac:dyDescent="0.25">
      <c r="A377" s="30"/>
      <c r="B377" s="31"/>
      <c r="C377" s="32">
        <v>667972</v>
      </c>
      <c r="D377" s="31"/>
      <c r="E377" s="32" t="s">
        <v>413</v>
      </c>
      <c r="F377" s="31"/>
      <c r="G377" s="31"/>
      <c r="H377" s="21"/>
      <c r="I377" s="25">
        <f>DCOUNT(Данные!$A$1:$H$151187,G376,A376:G377)</f>
        <v>22</v>
      </c>
      <c r="J377" s="29"/>
    </row>
    <row r="378" spans="1:10" x14ac:dyDescent="0.25">
      <c r="A378" s="26" t="s">
        <v>1</v>
      </c>
      <c r="B378" s="27" t="s">
        <v>2</v>
      </c>
      <c r="C378" s="27" t="s">
        <v>3</v>
      </c>
      <c r="D378" s="27" t="s">
        <v>4</v>
      </c>
      <c r="E378" s="27" t="s">
        <v>5</v>
      </c>
      <c r="F378" s="27" t="s">
        <v>6</v>
      </c>
      <c r="G378" s="27" t="s">
        <v>7</v>
      </c>
      <c r="H378" s="21"/>
      <c r="I378" s="28" t="s">
        <v>125</v>
      </c>
      <c r="J378" s="29"/>
    </row>
    <row r="379" spans="1:10" x14ac:dyDescent="0.25">
      <c r="A379" s="30"/>
      <c r="B379" s="31"/>
      <c r="C379" s="32">
        <v>667814</v>
      </c>
      <c r="D379" s="31"/>
      <c r="E379" s="32" t="s">
        <v>413</v>
      </c>
      <c r="F379" s="31"/>
      <c r="G379" s="31"/>
      <c r="H379" s="21"/>
      <c r="I379" s="25">
        <f>DCOUNT(Данные!$A$1:$H$151187,G378,A378:G379)</f>
        <v>62</v>
      </c>
      <c r="J379" s="29"/>
    </row>
    <row r="380" spans="1:10" x14ac:dyDescent="0.25">
      <c r="A380" s="33" t="s">
        <v>1</v>
      </c>
      <c r="B380" s="34" t="s">
        <v>2</v>
      </c>
      <c r="C380" s="34" t="s">
        <v>3</v>
      </c>
      <c r="D380" s="34" t="s">
        <v>4</v>
      </c>
      <c r="E380" s="27" t="s">
        <v>5</v>
      </c>
      <c r="F380" s="34" t="s">
        <v>6</v>
      </c>
      <c r="G380" s="34" t="s">
        <v>7</v>
      </c>
      <c r="H380" s="21"/>
      <c r="I380" s="28" t="s">
        <v>125</v>
      </c>
      <c r="J380" s="29"/>
    </row>
    <row r="381" spans="1:10" x14ac:dyDescent="0.25">
      <c r="A381" s="30"/>
      <c r="B381" s="31"/>
      <c r="C381" s="32" t="s">
        <v>128</v>
      </c>
      <c r="D381" s="31"/>
      <c r="E381" s="32" t="s">
        <v>413</v>
      </c>
      <c r="F381" s="31"/>
      <c r="G381" s="31"/>
      <c r="H381" s="21"/>
      <c r="I381" s="25">
        <f>DCOUNT(Данные!$A$1:$H$151187,G380,A380:G381)</f>
        <v>3</v>
      </c>
      <c r="J381" s="29"/>
    </row>
    <row r="382" spans="1:10" x14ac:dyDescent="0.25">
      <c r="A382" s="33" t="s">
        <v>1</v>
      </c>
      <c r="B382" s="34" t="s">
        <v>2</v>
      </c>
      <c r="C382" s="34" t="s">
        <v>3</v>
      </c>
      <c r="D382" s="34" t="s">
        <v>4</v>
      </c>
      <c r="E382" s="27" t="s">
        <v>5</v>
      </c>
      <c r="F382" s="34" t="s">
        <v>6</v>
      </c>
      <c r="G382" s="34" t="s">
        <v>7</v>
      </c>
      <c r="H382" s="21"/>
      <c r="I382" s="28" t="s">
        <v>125</v>
      </c>
      <c r="J382" s="29"/>
    </row>
    <row r="383" spans="1:10" x14ac:dyDescent="0.25">
      <c r="A383" s="30"/>
      <c r="B383" s="31"/>
      <c r="C383" s="32" t="str">
        <f>"811805"</f>
        <v>811805</v>
      </c>
      <c r="D383" s="31"/>
      <c r="E383" s="32" t="s">
        <v>413</v>
      </c>
      <c r="F383" s="31"/>
      <c r="G383" s="31"/>
      <c r="H383" s="21"/>
      <c r="I383" s="25">
        <f>DCOUNT(Данные!$A$1:$H$151187,G382,A382:G383)</f>
        <v>0</v>
      </c>
      <c r="J383" s="29"/>
    </row>
    <row r="384" spans="1:10" x14ac:dyDescent="0.25">
      <c r="A384" s="33" t="s">
        <v>1</v>
      </c>
      <c r="B384" s="34" t="s">
        <v>2</v>
      </c>
      <c r="C384" s="34" t="s">
        <v>3</v>
      </c>
      <c r="D384" s="34" t="s">
        <v>4</v>
      </c>
      <c r="E384" s="27" t="s">
        <v>5</v>
      </c>
      <c r="F384" s="34" t="s">
        <v>6</v>
      </c>
      <c r="G384" s="34" t="s">
        <v>7</v>
      </c>
      <c r="H384" s="21"/>
      <c r="I384" s="28" t="s">
        <v>125</v>
      </c>
      <c r="J384" s="29"/>
    </row>
    <row r="385" spans="1:10" x14ac:dyDescent="0.25">
      <c r="A385" s="30"/>
      <c r="B385" s="31"/>
      <c r="C385" s="32" t="s">
        <v>127</v>
      </c>
      <c r="D385" s="31"/>
      <c r="E385" s="32" t="s">
        <v>413</v>
      </c>
      <c r="F385" s="31"/>
      <c r="G385" s="31"/>
      <c r="H385" s="21"/>
      <c r="I385" s="25">
        <f>DCOUNT(Данные!$A$1:$H$151187,G384,A384:G385)</f>
        <v>28</v>
      </c>
      <c r="J385" s="29"/>
    </row>
    <row r="386" spans="1:10" x14ac:dyDescent="0.25">
      <c r="A386" s="33" t="s">
        <v>1</v>
      </c>
      <c r="B386" s="34" t="s">
        <v>2</v>
      </c>
      <c r="C386" s="34" t="s">
        <v>3</v>
      </c>
      <c r="D386" s="34" t="s">
        <v>4</v>
      </c>
      <c r="E386" s="27" t="s">
        <v>5</v>
      </c>
      <c r="F386" s="34" t="s">
        <v>6</v>
      </c>
      <c r="G386" s="34" t="s">
        <v>7</v>
      </c>
      <c r="H386" s="21"/>
      <c r="I386" s="28" t="s">
        <v>125</v>
      </c>
      <c r="J386" s="29"/>
    </row>
    <row r="387" spans="1:10" x14ac:dyDescent="0.25">
      <c r="A387" s="30"/>
      <c r="B387" s="31"/>
      <c r="C387" s="32" t="s">
        <v>130</v>
      </c>
      <c r="D387" s="31"/>
      <c r="E387" s="32" t="s">
        <v>413</v>
      </c>
      <c r="F387" s="31"/>
      <c r="G387" s="31"/>
      <c r="H387" s="21"/>
      <c r="I387" s="25">
        <f>DCOUNT(Данные!$A$1:$H$151187,G386,A386:G387)</f>
        <v>5</v>
      </c>
      <c r="J387" s="29"/>
    </row>
    <row r="388" spans="1:10" x14ac:dyDescent="0.25">
      <c r="A388" s="26" t="s">
        <v>1</v>
      </c>
      <c r="B388" s="27" t="s">
        <v>2</v>
      </c>
      <c r="C388" s="27" t="s">
        <v>3</v>
      </c>
      <c r="D388" s="27" t="s">
        <v>4</v>
      </c>
      <c r="E388" s="27" t="s">
        <v>5</v>
      </c>
      <c r="F388" s="27" t="s">
        <v>6</v>
      </c>
      <c r="G388" s="27" t="s">
        <v>7</v>
      </c>
      <c r="H388" s="21"/>
      <c r="I388" s="28" t="s">
        <v>125</v>
      </c>
      <c r="J388" s="29"/>
    </row>
    <row r="389" spans="1:10" x14ac:dyDescent="0.25">
      <c r="A389" s="30"/>
      <c r="B389" s="31"/>
      <c r="C389" s="32">
        <v>894923</v>
      </c>
      <c r="D389" s="31"/>
      <c r="E389" s="32" t="s">
        <v>413</v>
      </c>
      <c r="F389" s="31"/>
      <c r="G389" s="31"/>
      <c r="H389" s="21"/>
      <c r="I389" s="25">
        <f>DCOUNT(Данные!$A$1:$H$151187,G388,A388:G389)</f>
        <v>23</v>
      </c>
      <c r="J389" s="29"/>
    </row>
    <row r="390" spans="1:10" x14ac:dyDescent="0.25">
      <c r="A390" s="26" t="s">
        <v>1</v>
      </c>
      <c r="B390" s="27" t="s">
        <v>2</v>
      </c>
      <c r="C390" s="27" t="s">
        <v>3</v>
      </c>
      <c r="D390" s="27" t="s">
        <v>4</v>
      </c>
      <c r="E390" s="27" t="s">
        <v>5</v>
      </c>
      <c r="F390" s="27" t="s">
        <v>6</v>
      </c>
      <c r="G390" s="27" t="s">
        <v>7</v>
      </c>
      <c r="H390" s="21"/>
      <c r="I390" s="28" t="s">
        <v>125</v>
      </c>
      <c r="J390" s="29"/>
    </row>
    <row r="391" spans="1:10" x14ac:dyDescent="0.25">
      <c r="A391" s="30"/>
      <c r="B391" s="31"/>
      <c r="C391" s="32">
        <v>894924</v>
      </c>
      <c r="D391" s="31"/>
      <c r="E391" s="32" t="s">
        <v>413</v>
      </c>
      <c r="F391" s="31"/>
      <c r="G391" s="31"/>
      <c r="H391" s="21"/>
      <c r="I391" s="25">
        <f>DCOUNT(Данные!$A$1:$H$151187,G390,A390:G391)</f>
        <v>16</v>
      </c>
      <c r="J391" s="29"/>
    </row>
    <row r="392" spans="1:10" x14ac:dyDescent="0.25">
      <c r="A392" s="26" t="s">
        <v>1</v>
      </c>
      <c r="B392" s="27" t="s">
        <v>2</v>
      </c>
      <c r="C392" s="27" t="s">
        <v>3</v>
      </c>
      <c r="D392" s="27" t="s">
        <v>4</v>
      </c>
      <c r="E392" s="27" t="s">
        <v>5</v>
      </c>
      <c r="F392" s="27" t="s">
        <v>6</v>
      </c>
      <c r="G392" s="27" t="s">
        <v>7</v>
      </c>
      <c r="H392" s="21"/>
      <c r="I392" s="28" t="s">
        <v>125</v>
      </c>
      <c r="J392" s="29"/>
    </row>
    <row r="393" spans="1:10" ht="15.75" thickBot="1" x14ac:dyDescent="0.3">
      <c r="A393" s="22"/>
      <c r="B393" s="23"/>
      <c r="C393" s="32">
        <v>894957</v>
      </c>
      <c r="D393" s="31"/>
      <c r="E393" s="32" t="s">
        <v>413</v>
      </c>
      <c r="F393" s="31"/>
      <c r="G393" s="31"/>
      <c r="H393" s="21"/>
      <c r="I393" s="25">
        <f>DCOUNT(Данные!$A$1:$H$151187,G392,A392:G393)</f>
        <v>13</v>
      </c>
      <c r="J393" s="24"/>
    </row>
    <row r="394" spans="1:10" x14ac:dyDescent="0.25">
      <c r="A394" s="26" t="s">
        <v>1</v>
      </c>
      <c r="B394" s="27" t="s">
        <v>2</v>
      </c>
      <c r="C394" s="27" t="s">
        <v>3</v>
      </c>
      <c r="D394" s="27" t="s">
        <v>4</v>
      </c>
      <c r="E394" s="27" t="s">
        <v>5</v>
      </c>
      <c r="F394" s="27" t="s">
        <v>6</v>
      </c>
      <c r="G394" s="27" t="s">
        <v>7</v>
      </c>
      <c r="H394" s="21"/>
      <c r="I394" s="28" t="s">
        <v>125</v>
      </c>
      <c r="J394" s="29"/>
    </row>
    <row r="395" spans="1:10" ht="15.75" thickBot="1" x14ac:dyDescent="0.3">
      <c r="A395" s="22"/>
      <c r="B395" s="23"/>
      <c r="C395" s="32">
        <v>894971</v>
      </c>
      <c r="D395" s="31"/>
      <c r="E395" s="32" t="s">
        <v>413</v>
      </c>
      <c r="F395" s="31"/>
      <c r="G395" s="31"/>
      <c r="H395" s="21"/>
      <c r="I395" s="25">
        <f>DCOUNT(Данные!$A$1:$H$151187,G394,A394:G395)</f>
        <v>0</v>
      </c>
      <c r="J395" s="24"/>
    </row>
    <row r="396" spans="1:10" x14ac:dyDescent="0.25">
      <c r="A396" s="26" t="s">
        <v>1</v>
      </c>
      <c r="B396" s="27" t="s">
        <v>2</v>
      </c>
      <c r="C396" s="27" t="s">
        <v>3</v>
      </c>
      <c r="D396" s="27" t="s">
        <v>4</v>
      </c>
      <c r="E396" s="27" t="s">
        <v>5</v>
      </c>
      <c r="F396" s="27" t="s">
        <v>6</v>
      </c>
      <c r="G396" s="27" t="s">
        <v>7</v>
      </c>
      <c r="H396" s="21"/>
      <c r="I396" s="28" t="s">
        <v>125</v>
      </c>
      <c r="J396" s="29"/>
    </row>
    <row r="397" spans="1:10" ht="15.75" thickBot="1" x14ac:dyDescent="0.3">
      <c r="A397" s="22"/>
      <c r="B397" s="23"/>
      <c r="C397" s="32">
        <v>667983</v>
      </c>
      <c r="D397" s="31"/>
      <c r="E397" s="32" t="s">
        <v>413</v>
      </c>
      <c r="F397" s="31"/>
      <c r="G397" s="31"/>
      <c r="H397" s="21"/>
      <c r="I397" s="25">
        <f>DCOUNT(Данные!$A$1:$H$151187,G396,A396:G397)</f>
        <v>21</v>
      </c>
      <c r="J397" s="24"/>
    </row>
    <row r="398" spans="1:10" x14ac:dyDescent="0.25">
      <c r="A398" s="26" t="s">
        <v>1</v>
      </c>
      <c r="B398" s="27" t="s">
        <v>2</v>
      </c>
      <c r="C398" s="27" t="s">
        <v>3</v>
      </c>
      <c r="D398" s="27" t="s">
        <v>4</v>
      </c>
      <c r="E398" s="27" t="s">
        <v>5</v>
      </c>
      <c r="F398" s="27" t="s">
        <v>6</v>
      </c>
      <c r="G398" s="27" t="s">
        <v>7</v>
      </c>
      <c r="H398" s="21"/>
      <c r="I398" s="28" t="s">
        <v>125</v>
      </c>
      <c r="J398" s="29"/>
    </row>
    <row r="399" spans="1:10" ht="15.75" thickBot="1" x14ac:dyDescent="0.3">
      <c r="A399" s="22"/>
      <c r="B399" s="23"/>
      <c r="C399" s="32">
        <v>667984</v>
      </c>
      <c r="D399" s="31"/>
      <c r="E399" s="32" t="s">
        <v>413</v>
      </c>
      <c r="F399" s="31"/>
      <c r="G399" s="31"/>
      <c r="H399" s="21"/>
      <c r="I399" s="25">
        <f>DCOUNT(Данные!$A$1:$H$151187,G398,A398:G399)</f>
        <v>33</v>
      </c>
      <c r="J399" s="24"/>
    </row>
    <row r="400" spans="1:10" x14ac:dyDescent="0.25">
      <c r="A400" s="26" t="s">
        <v>1</v>
      </c>
      <c r="B400" s="27" t="s">
        <v>2</v>
      </c>
      <c r="C400" s="27" t="s">
        <v>3</v>
      </c>
      <c r="D400" s="27" t="s">
        <v>4</v>
      </c>
      <c r="E400" s="27" t="s">
        <v>5</v>
      </c>
      <c r="F400" s="27" t="s">
        <v>6</v>
      </c>
      <c r="G400" s="27" t="s">
        <v>7</v>
      </c>
      <c r="H400" s="21"/>
      <c r="I400" s="28" t="s">
        <v>125</v>
      </c>
      <c r="J400" s="29"/>
    </row>
    <row r="401" spans="1:10" ht="15.75" thickBot="1" x14ac:dyDescent="0.3">
      <c r="A401" s="22"/>
      <c r="B401" s="23"/>
      <c r="C401" s="32">
        <v>811667</v>
      </c>
      <c r="D401" s="31"/>
      <c r="E401" s="32" t="s">
        <v>413</v>
      </c>
      <c r="F401" s="31"/>
      <c r="G401" s="31"/>
      <c r="H401" s="21"/>
      <c r="I401" s="25">
        <f>DCOUNT(Данные!$A$1:$H$151187,G400,A400:G401)</f>
        <v>0</v>
      </c>
      <c r="J401" s="24"/>
    </row>
    <row r="402" spans="1:10" x14ac:dyDescent="0.25">
      <c r="A402" s="26" t="s">
        <v>1</v>
      </c>
      <c r="B402" s="27" t="s">
        <v>2</v>
      </c>
      <c r="C402" s="27" t="s">
        <v>3</v>
      </c>
      <c r="D402" s="27" t="s">
        <v>4</v>
      </c>
      <c r="E402" s="27" t="s">
        <v>5</v>
      </c>
      <c r="F402" s="27" t="s">
        <v>6</v>
      </c>
      <c r="G402" s="27" t="s">
        <v>7</v>
      </c>
      <c r="H402" s="21"/>
      <c r="I402" s="28" t="s">
        <v>125</v>
      </c>
      <c r="J402" s="29"/>
    </row>
    <row r="403" spans="1:10" ht="15.75" thickBot="1" x14ac:dyDescent="0.3">
      <c r="A403" s="22"/>
      <c r="B403" s="23"/>
      <c r="C403" s="32">
        <v>894669</v>
      </c>
      <c r="D403" s="31"/>
      <c r="E403" s="32" t="s">
        <v>413</v>
      </c>
      <c r="F403" s="31"/>
      <c r="G403" s="31"/>
      <c r="H403" s="21"/>
      <c r="I403" s="25">
        <f>DCOUNT(Данные!$A$1:$H$151187,G402,A402:G403)</f>
        <v>0</v>
      </c>
      <c r="J403" s="24"/>
    </row>
    <row r="404" spans="1:10" x14ac:dyDescent="0.25">
      <c r="A404" s="26" t="s">
        <v>1</v>
      </c>
      <c r="B404" s="27" t="s">
        <v>2</v>
      </c>
      <c r="C404" s="27" t="s">
        <v>3</v>
      </c>
      <c r="D404" s="27" t="s">
        <v>4</v>
      </c>
      <c r="E404" s="27" t="s">
        <v>5</v>
      </c>
      <c r="F404" s="27" t="s">
        <v>6</v>
      </c>
      <c r="G404" s="27" t="s">
        <v>7</v>
      </c>
      <c r="H404" s="21"/>
      <c r="I404" s="28" t="s">
        <v>125</v>
      </c>
      <c r="J404" s="29"/>
    </row>
    <row r="405" spans="1:10" ht="15.75" thickBot="1" x14ac:dyDescent="0.3">
      <c r="A405" s="22"/>
      <c r="B405" s="23"/>
      <c r="C405" s="32">
        <v>894668</v>
      </c>
      <c r="D405" s="31"/>
      <c r="E405" s="32" t="s">
        <v>413</v>
      </c>
      <c r="F405" s="31"/>
      <c r="G405" s="31"/>
      <c r="H405" s="21"/>
      <c r="I405" s="25">
        <f>DCOUNT(Данные!$A$1:$H$151187,G404,A404:G405)</f>
        <v>0</v>
      </c>
      <c r="J405" s="24"/>
    </row>
    <row r="406" spans="1:10" x14ac:dyDescent="0.25">
      <c r="A406" s="26" t="s">
        <v>1</v>
      </c>
      <c r="B406" s="27" t="s">
        <v>2</v>
      </c>
      <c r="C406" s="27" t="s">
        <v>3</v>
      </c>
      <c r="D406" s="27" t="s">
        <v>4</v>
      </c>
      <c r="E406" s="27" t="s">
        <v>5</v>
      </c>
      <c r="F406" s="27" t="s">
        <v>6</v>
      </c>
      <c r="G406" s="27" t="s">
        <v>7</v>
      </c>
      <c r="H406" s="21"/>
      <c r="I406" s="28" t="s">
        <v>125</v>
      </c>
      <c r="J406" s="29"/>
    </row>
    <row r="407" spans="1:10" ht="15.75" thickBot="1" x14ac:dyDescent="0.3">
      <c r="A407" s="22"/>
      <c r="B407" s="23"/>
      <c r="C407" s="32">
        <v>894915</v>
      </c>
      <c r="D407" s="31"/>
      <c r="E407" s="32" t="s">
        <v>413</v>
      </c>
      <c r="F407" s="31"/>
      <c r="G407" s="31"/>
      <c r="H407" s="21"/>
      <c r="I407" s="25">
        <f>DCOUNT(Данные!$A$1:$H$151187,G406,A406:G407)</f>
        <v>27</v>
      </c>
      <c r="J407" s="24"/>
    </row>
    <row r="408" spans="1:10" ht="15.75" thickBot="1" x14ac:dyDescent="0.3">
      <c r="A408" s="22"/>
      <c r="B408" s="23"/>
      <c r="C408" s="23"/>
      <c r="D408" s="23"/>
      <c r="E408" s="23"/>
      <c r="F408" s="23"/>
      <c r="G408" s="23"/>
      <c r="H408" s="23"/>
      <c r="I408" s="23"/>
      <c r="J408" s="24"/>
    </row>
    <row r="409" spans="1:10" ht="15.75" thickBot="1" x14ac:dyDescent="0.3"/>
    <row r="410" spans="1:10" ht="15.75" thickBot="1" x14ac:dyDescent="0.3">
      <c r="A410" s="413" t="s">
        <v>419</v>
      </c>
      <c r="B410" s="414"/>
      <c r="C410" s="414"/>
      <c r="D410" s="414"/>
      <c r="E410" s="414"/>
      <c r="F410" s="414"/>
      <c r="G410" s="414"/>
      <c r="H410" s="414"/>
      <c r="I410" s="414"/>
      <c r="J410" s="415"/>
    </row>
    <row r="411" spans="1:10" x14ac:dyDescent="0.25">
      <c r="A411" s="26" t="s">
        <v>1</v>
      </c>
      <c r="B411" s="27" t="s">
        <v>2</v>
      </c>
      <c r="C411" s="27" t="s">
        <v>3</v>
      </c>
      <c r="D411" s="27" t="s">
        <v>4</v>
      </c>
      <c r="E411" s="27" t="s">
        <v>5</v>
      </c>
      <c r="F411" s="27" t="s">
        <v>6</v>
      </c>
      <c r="G411" s="27" t="s">
        <v>7</v>
      </c>
      <c r="H411" s="21"/>
      <c r="I411" s="28" t="s">
        <v>125</v>
      </c>
      <c r="J411" s="29"/>
    </row>
    <row r="412" spans="1:10" x14ac:dyDescent="0.25">
      <c r="A412" s="30"/>
      <c r="B412" s="31"/>
      <c r="C412" s="32" t="s">
        <v>126</v>
      </c>
      <c r="D412" s="31"/>
      <c r="E412" s="32" t="s">
        <v>419</v>
      </c>
      <c r="F412" s="31"/>
      <c r="G412" s="31"/>
      <c r="H412" s="21"/>
      <c r="I412" s="25">
        <f>DCOUNT(Данные!$A$1:$H$151187,G411,A411:G412)</f>
        <v>0</v>
      </c>
      <c r="J412" s="29"/>
    </row>
    <row r="413" spans="1:10" x14ac:dyDescent="0.25">
      <c r="A413" s="26" t="s">
        <v>1</v>
      </c>
      <c r="B413" s="27" t="s">
        <v>2</v>
      </c>
      <c r="C413" s="27" t="s">
        <v>3</v>
      </c>
      <c r="D413" s="27" t="s">
        <v>4</v>
      </c>
      <c r="E413" s="27" t="s">
        <v>5</v>
      </c>
      <c r="F413" s="27" t="s">
        <v>6</v>
      </c>
      <c r="G413" s="27" t="s">
        <v>7</v>
      </c>
      <c r="H413" s="21"/>
      <c r="I413" s="28" t="s">
        <v>125</v>
      </c>
      <c r="J413" s="29"/>
    </row>
    <row r="414" spans="1:10" x14ac:dyDescent="0.25">
      <c r="A414" s="30"/>
      <c r="B414" s="31"/>
      <c r="C414" s="32">
        <v>667972</v>
      </c>
      <c r="D414" s="31"/>
      <c r="E414" s="32" t="s">
        <v>419</v>
      </c>
      <c r="F414" s="31"/>
      <c r="G414" s="31"/>
      <c r="H414" s="21"/>
      <c r="I414" s="25">
        <f>DCOUNT(Данные!$A$1:$H$151187,G413,A413:G414)</f>
        <v>0</v>
      </c>
      <c r="J414" s="29"/>
    </row>
    <row r="415" spans="1:10" x14ac:dyDescent="0.25">
      <c r="A415" s="26" t="s">
        <v>1</v>
      </c>
      <c r="B415" s="27" t="s">
        <v>2</v>
      </c>
      <c r="C415" s="27" t="s">
        <v>3</v>
      </c>
      <c r="D415" s="27" t="s">
        <v>4</v>
      </c>
      <c r="E415" s="27" t="s">
        <v>5</v>
      </c>
      <c r="F415" s="27" t="s">
        <v>6</v>
      </c>
      <c r="G415" s="27" t="s">
        <v>7</v>
      </c>
      <c r="H415" s="21"/>
      <c r="I415" s="28" t="s">
        <v>125</v>
      </c>
      <c r="J415" s="29"/>
    </row>
    <row r="416" spans="1:10" x14ac:dyDescent="0.25">
      <c r="A416" s="30"/>
      <c r="B416" s="31"/>
      <c r="C416" s="32">
        <v>667814</v>
      </c>
      <c r="D416" s="31"/>
      <c r="E416" s="32" t="s">
        <v>419</v>
      </c>
      <c r="F416" s="31"/>
      <c r="G416" s="31"/>
      <c r="H416" s="21"/>
      <c r="I416" s="25">
        <f>DCOUNT(Данные!$A$1:$H$151187,G415,A415:G416)</f>
        <v>0</v>
      </c>
      <c r="J416" s="29"/>
    </row>
    <row r="417" spans="1:10" x14ac:dyDescent="0.25">
      <c r="A417" s="33" t="s">
        <v>1</v>
      </c>
      <c r="B417" s="34" t="s">
        <v>2</v>
      </c>
      <c r="C417" s="34" t="s">
        <v>3</v>
      </c>
      <c r="D417" s="34" t="s">
        <v>4</v>
      </c>
      <c r="E417" s="27" t="s">
        <v>5</v>
      </c>
      <c r="F417" s="34" t="s">
        <v>6</v>
      </c>
      <c r="G417" s="34" t="s">
        <v>7</v>
      </c>
      <c r="H417" s="21"/>
      <c r="I417" s="28" t="s">
        <v>125</v>
      </c>
      <c r="J417" s="29"/>
    </row>
    <row r="418" spans="1:10" x14ac:dyDescent="0.25">
      <c r="A418" s="30"/>
      <c r="B418" s="31"/>
      <c r="C418" s="32" t="s">
        <v>128</v>
      </c>
      <c r="D418" s="31"/>
      <c r="E418" s="32" t="s">
        <v>419</v>
      </c>
      <c r="F418" s="31"/>
      <c r="G418" s="31"/>
      <c r="H418" s="21"/>
      <c r="I418" s="25">
        <f>DCOUNT(Данные!$A$1:$H$151187,G417,A417:G418)</f>
        <v>0</v>
      </c>
      <c r="J418" s="29"/>
    </row>
    <row r="419" spans="1:10" x14ac:dyDescent="0.25">
      <c r="A419" s="33" t="s">
        <v>1</v>
      </c>
      <c r="B419" s="34" t="s">
        <v>2</v>
      </c>
      <c r="C419" s="34" t="s">
        <v>3</v>
      </c>
      <c r="D419" s="34" t="s">
        <v>4</v>
      </c>
      <c r="E419" s="27" t="s">
        <v>5</v>
      </c>
      <c r="F419" s="34" t="s">
        <v>6</v>
      </c>
      <c r="G419" s="34" t="s">
        <v>7</v>
      </c>
      <c r="H419" s="21"/>
      <c r="I419" s="28" t="s">
        <v>125</v>
      </c>
      <c r="J419" s="29"/>
    </row>
    <row r="420" spans="1:10" x14ac:dyDescent="0.25">
      <c r="A420" s="30"/>
      <c r="B420" s="31"/>
      <c r="C420" s="32" t="str">
        <f>"811805"</f>
        <v>811805</v>
      </c>
      <c r="D420" s="31"/>
      <c r="E420" s="32" t="s">
        <v>419</v>
      </c>
      <c r="F420" s="31"/>
      <c r="G420" s="31"/>
      <c r="H420" s="21"/>
      <c r="I420" s="25">
        <f>DCOUNT(Данные!$A$1:$H$151187,G419,A419:G420)</f>
        <v>0</v>
      </c>
      <c r="J420" s="29"/>
    </row>
    <row r="421" spans="1:10" x14ac:dyDescent="0.25">
      <c r="A421" s="33" t="s">
        <v>1</v>
      </c>
      <c r="B421" s="34" t="s">
        <v>2</v>
      </c>
      <c r="C421" s="34" t="s">
        <v>3</v>
      </c>
      <c r="D421" s="34" t="s">
        <v>4</v>
      </c>
      <c r="E421" s="27" t="s">
        <v>5</v>
      </c>
      <c r="F421" s="34" t="s">
        <v>6</v>
      </c>
      <c r="G421" s="34" t="s">
        <v>7</v>
      </c>
      <c r="H421" s="21"/>
      <c r="I421" s="28" t="s">
        <v>125</v>
      </c>
      <c r="J421" s="29"/>
    </row>
    <row r="422" spans="1:10" x14ac:dyDescent="0.25">
      <c r="A422" s="30"/>
      <c r="B422" s="31"/>
      <c r="C422" s="32" t="s">
        <v>127</v>
      </c>
      <c r="D422" s="31"/>
      <c r="E422" s="32" t="s">
        <v>419</v>
      </c>
      <c r="F422" s="31"/>
      <c r="G422" s="31"/>
      <c r="H422" s="21"/>
      <c r="I422" s="25">
        <f>DCOUNT(Данные!$A$1:$H$151187,G421,A421:G422)</f>
        <v>0</v>
      </c>
      <c r="J422" s="29"/>
    </row>
    <row r="423" spans="1:10" x14ac:dyDescent="0.25">
      <c r="A423" s="33" t="s">
        <v>1</v>
      </c>
      <c r="B423" s="34" t="s">
        <v>2</v>
      </c>
      <c r="C423" s="34" t="s">
        <v>3</v>
      </c>
      <c r="D423" s="34" t="s">
        <v>4</v>
      </c>
      <c r="E423" s="27" t="s">
        <v>5</v>
      </c>
      <c r="F423" s="34" t="s">
        <v>6</v>
      </c>
      <c r="G423" s="34" t="s">
        <v>7</v>
      </c>
      <c r="H423" s="21"/>
      <c r="I423" s="28" t="s">
        <v>125</v>
      </c>
      <c r="J423" s="29"/>
    </row>
    <row r="424" spans="1:10" x14ac:dyDescent="0.25">
      <c r="A424" s="30"/>
      <c r="B424" s="31"/>
      <c r="C424" s="32" t="s">
        <v>130</v>
      </c>
      <c r="D424" s="31"/>
      <c r="E424" s="32" t="s">
        <v>419</v>
      </c>
      <c r="F424" s="31"/>
      <c r="G424" s="31"/>
      <c r="H424" s="21"/>
      <c r="I424" s="25">
        <f>DCOUNT(Данные!$A$1:$H$151187,G423,A423:G424)</f>
        <v>0</v>
      </c>
      <c r="J424" s="29"/>
    </row>
    <row r="425" spans="1:10" x14ac:dyDescent="0.25">
      <c r="A425" s="26" t="s">
        <v>1</v>
      </c>
      <c r="B425" s="27" t="s">
        <v>2</v>
      </c>
      <c r="C425" s="27" t="s">
        <v>3</v>
      </c>
      <c r="D425" s="27" t="s">
        <v>4</v>
      </c>
      <c r="E425" s="27" t="s">
        <v>5</v>
      </c>
      <c r="F425" s="27" t="s">
        <v>6</v>
      </c>
      <c r="G425" s="27" t="s">
        <v>7</v>
      </c>
      <c r="H425" s="21"/>
      <c r="I425" s="28" t="s">
        <v>125</v>
      </c>
      <c r="J425" s="29"/>
    </row>
    <row r="426" spans="1:10" x14ac:dyDescent="0.25">
      <c r="A426" s="30"/>
      <c r="B426" s="31"/>
      <c r="C426" s="32">
        <v>894923</v>
      </c>
      <c r="D426" s="31"/>
      <c r="E426" s="32" t="s">
        <v>419</v>
      </c>
      <c r="F426" s="31"/>
      <c r="G426" s="31"/>
      <c r="H426" s="21"/>
      <c r="I426" s="25">
        <f>DCOUNT(Данные!$A$1:$H$151187,G425,A425:G426)</f>
        <v>0</v>
      </c>
      <c r="J426" s="29"/>
    </row>
    <row r="427" spans="1:10" x14ac:dyDescent="0.25">
      <c r="A427" s="26" t="s">
        <v>1</v>
      </c>
      <c r="B427" s="27" t="s">
        <v>2</v>
      </c>
      <c r="C427" s="27" t="s">
        <v>3</v>
      </c>
      <c r="D427" s="27" t="s">
        <v>4</v>
      </c>
      <c r="E427" s="27" t="s">
        <v>5</v>
      </c>
      <c r="F427" s="27" t="s">
        <v>6</v>
      </c>
      <c r="G427" s="27" t="s">
        <v>7</v>
      </c>
      <c r="H427" s="21"/>
      <c r="I427" s="28" t="s">
        <v>125</v>
      </c>
      <c r="J427" s="29"/>
    </row>
    <row r="428" spans="1:10" x14ac:dyDescent="0.25">
      <c r="A428" s="30"/>
      <c r="B428" s="31"/>
      <c r="C428" s="32">
        <v>894924</v>
      </c>
      <c r="D428" s="31"/>
      <c r="E428" s="32" t="s">
        <v>419</v>
      </c>
      <c r="F428" s="31"/>
      <c r="G428" s="31"/>
      <c r="H428" s="21"/>
      <c r="I428" s="25">
        <f>DCOUNT(Данные!$A$1:$H$151187,G427,A427:G428)</f>
        <v>0</v>
      </c>
      <c r="J428" s="29"/>
    </row>
    <row r="429" spans="1:10" x14ac:dyDescent="0.25">
      <c r="A429" s="26" t="s">
        <v>1</v>
      </c>
      <c r="B429" s="27" t="s">
        <v>2</v>
      </c>
      <c r="C429" s="27" t="s">
        <v>3</v>
      </c>
      <c r="D429" s="27" t="s">
        <v>4</v>
      </c>
      <c r="E429" s="27" t="s">
        <v>5</v>
      </c>
      <c r="F429" s="27" t="s">
        <v>6</v>
      </c>
      <c r="G429" s="27" t="s">
        <v>7</v>
      </c>
      <c r="H429" s="21"/>
      <c r="I429" s="28" t="s">
        <v>125</v>
      </c>
      <c r="J429" s="29"/>
    </row>
    <row r="430" spans="1:10" ht="15.75" thickBot="1" x14ac:dyDescent="0.3">
      <c r="A430" s="22"/>
      <c r="B430" s="23"/>
      <c r="C430" s="32">
        <v>894957</v>
      </c>
      <c r="D430" s="31"/>
      <c r="E430" s="32" t="s">
        <v>419</v>
      </c>
      <c r="F430" s="31"/>
      <c r="G430" s="31"/>
      <c r="H430" s="21"/>
      <c r="I430" s="25">
        <f>DCOUNT(Данные!$A$1:$H$151187,G429,A429:G430)</f>
        <v>0</v>
      </c>
      <c r="J430" s="24"/>
    </row>
    <row r="431" spans="1:10" x14ac:dyDescent="0.25">
      <c r="A431" s="26" t="s">
        <v>1</v>
      </c>
      <c r="B431" s="27" t="s">
        <v>2</v>
      </c>
      <c r="C431" s="27" t="s">
        <v>3</v>
      </c>
      <c r="D431" s="27" t="s">
        <v>4</v>
      </c>
      <c r="E431" s="27" t="s">
        <v>5</v>
      </c>
      <c r="F431" s="27" t="s">
        <v>6</v>
      </c>
      <c r="G431" s="27" t="s">
        <v>7</v>
      </c>
      <c r="H431" s="21"/>
      <c r="I431" s="28" t="s">
        <v>125</v>
      </c>
      <c r="J431" s="29"/>
    </row>
    <row r="432" spans="1:10" ht="15.75" thickBot="1" x14ac:dyDescent="0.3">
      <c r="A432" s="22"/>
      <c r="B432" s="23"/>
      <c r="C432" s="32">
        <v>894971</v>
      </c>
      <c r="D432" s="31"/>
      <c r="E432" s="32" t="s">
        <v>419</v>
      </c>
      <c r="F432" s="31"/>
      <c r="G432" s="31"/>
      <c r="H432" s="21"/>
      <c r="I432" s="25">
        <f>DCOUNT(Данные!$A$1:$H$151187,G431,A431:G432)</f>
        <v>0</v>
      </c>
      <c r="J432" s="24"/>
    </row>
    <row r="433" spans="1:10" x14ac:dyDescent="0.25">
      <c r="A433" s="26" t="s">
        <v>1</v>
      </c>
      <c r="B433" s="27" t="s">
        <v>2</v>
      </c>
      <c r="C433" s="27" t="s">
        <v>3</v>
      </c>
      <c r="D433" s="27" t="s">
        <v>4</v>
      </c>
      <c r="E433" s="27" t="s">
        <v>5</v>
      </c>
      <c r="F433" s="27" t="s">
        <v>6</v>
      </c>
      <c r="G433" s="27" t="s">
        <v>7</v>
      </c>
      <c r="H433" s="21"/>
      <c r="I433" s="28" t="s">
        <v>125</v>
      </c>
      <c r="J433" s="29"/>
    </row>
    <row r="434" spans="1:10" ht="15.75" thickBot="1" x14ac:dyDescent="0.3">
      <c r="A434" s="22"/>
      <c r="B434" s="23"/>
      <c r="C434" s="32">
        <v>667983</v>
      </c>
      <c r="D434" s="31"/>
      <c r="E434" s="32" t="s">
        <v>419</v>
      </c>
      <c r="F434" s="31"/>
      <c r="G434" s="31"/>
      <c r="H434" s="21"/>
      <c r="I434" s="25">
        <f>DCOUNT(Данные!$A$1:$H$151187,G433,A433:G434)</f>
        <v>0</v>
      </c>
      <c r="J434" s="24"/>
    </row>
    <row r="435" spans="1:10" x14ac:dyDescent="0.25">
      <c r="A435" s="26" t="s">
        <v>1</v>
      </c>
      <c r="B435" s="27" t="s">
        <v>2</v>
      </c>
      <c r="C435" s="27" t="s">
        <v>3</v>
      </c>
      <c r="D435" s="27" t="s">
        <v>4</v>
      </c>
      <c r="E435" s="27" t="s">
        <v>5</v>
      </c>
      <c r="F435" s="27" t="s">
        <v>6</v>
      </c>
      <c r="G435" s="27" t="s">
        <v>7</v>
      </c>
      <c r="H435" s="21"/>
      <c r="I435" s="28" t="s">
        <v>125</v>
      </c>
      <c r="J435" s="29"/>
    </row>
    <row r="436" spans="1:10" ht="15.75" thickBot="1" x14ac:dyDescent="0.3">
      <c r="A436" s="22"/>
      <c r="B436" s="23"/>
      <c r="C436" s="32">
        <v>667984</v>
      </c>
      <c r="D436" s="31"/>
      <c r="E436" s="32" t="s">
        <v>419</v>
      </c>
      <c r="F436" s="31"/>
      <c r="G436" s="31"/>
      <c r="H436" s="21"/>
      <c r="I436" s="25">
        <f>DCOUNT(Данные!$A$1:$H$151187,G435,A435:G436)</f>
        <v>0</v>
      </c>
      <c r="J436" s="24"/>
    </row>
    <row r="437" spans="1:10" x14ac:dyDescent="0.25">
      <c r="A437" s="26" t="s">
        <v>1</v>
      </c>
      <c r="B437" s="27" t="s">
        <v>2</v>
      </c>
      <c r="C437" s="27" t="s">
        <v>3</v>
      </c>
      <c r="D437" s="27" t="s">
        <v>4</v>
      </c>
      <c r="E437" s="27" t="s">
        <v>5</v>
      </c>
      <c r="F437" s="27" t="s">
        <v>6</v>
      </c>
      <c r="G437" s="27" t="s">
        <v>7</v>
      </c>
      <c r="H437" s="21"/>
      <c r="I437" s="28" t="s">
        <v>125</v>
      </c>
      <c r="J437" s="29"/>
    </row>
    <row r="438" spans="1:10" ht="15.75" thickBot="1" x14ac:dyDescent="0.3">
      <c r="A438" s="22"/>
      <c r="B438" s="23"/>
      <c r="C438" s="32">
        <v>811667</v>
      </c>
      <c r="D438" s="31"/>
      <c r="E438" s="32" t="s">
        <v>419</v>
      </c>
      <c r="F438" s="31"/>
      <c r="G438" s="31"/>
      <c r="H438" s="21"/>
      <c r="I438" s="25">
        <f>DCOUNT(Данные!$A$1:$H$151187,G437,A437:G438)</f>
        <v>0</v>
      </c>
      <c r="J438" s="24"/>
    </row>
    <row r="439" spans="1:10" x14ac:dyDescent="0.25">
      <c r="A439" s="26" t="s">
        <v>1</v>
      </c>
      <c r="B439" s="27" t="s">
        <v>2</v>
      </c>
      <c r="C439" s="27" t="s">
        <v>3</v>
      </c>
      <c r="D439" s="27" t="s">
        <v>4</v>
      </c>
      <c r="E439" s="27" t="s">
        <v>5</v>
      </c>
      <c r="F439" s="27" t="s">
        <v>6</v>
      </c>
      <c r="G439" s="27" t="s">
        <v>7</v>
      </c>
      <c r="H439" s="21"/>
      <c r="I439" s="28" t="s">
        <v>125</v>
      </c>
      <c r="J439" s="29"/>
    </row>
    <row r="440" spans="1:10" ht="15.75" thickBot="1" x14ac:dyDescent="0.3">
      <c r="A440" s="22"/>
      <c r="B440" s="23"/>
      <c r="C440" s="32">
        <v>894669</v>
      </c>
      <c r="D440" s="31"/>
      <c r="E440" s="32" t="s">
        <v>419</v>
      </c>
      <c r="F440" s="31"/>
      <c r="G440" s="31"/>
      <c r="H440" s="21"/>
      <c r="I440" s="25">
        <f>DCOUNT(Данные!$A$1:$H$151187,G439,A439:G440)</f>
        <v>0</v>
      </c>
      <c r="J440" s="24"/>
    </row>
    <row r="441" spans="1:10" x14ac:dyDescent="0.25">
      <c r="A441" s="26" t="s">
        <v>1</v>
      </c>
      <c r="B441" s="27" t="s">
        <v>2</v>
      </c>
      <c r="C441" s="27" t="s">
        <v>3</v>
      </c>
      <c r="D441" s="27" t="s">
        <v>4</v>
      </c>
      <c r="E441" s="27" t="s">
        <v>5</v>
      </c>
      <c r="F441" s="27" t="s">
        <v>6</v>
      </c>
      <c r="G441" s="27" t="s">
        <v>7</v>
      </c>
      <c r="H441" s="21"/>
      <c r="I441" s="28" t="s">
        <v>125</v>
      </c>
      <c r="J441" s="29"/>
    </row>
    <row r="442" spans="1:10" ht="15.75" thickBot="1" x14ac:dyDescent="0.3">
      <c r="A442" s="22"/>
      <c r="B442" s="23"/>
      <c r="C442" s="32">
        <v>894668</v>
      </c>
      <c r="D442" s="31"/>
      <c r="E442" s="32" t="s">
        <v>419</v>
      </c>
      <c r="F442" s="31"/>
      <c r="G442" s="31"/>
      <c r="H442" s="21"/>
      <c r="I442" s="25">
        <f>DCOUNT(Данные!$A$1:$H$151187,G441,A441:G442)</f>
        <v>0</v>
      </c>
      <c r="J442" s="24"/>
    </row>
    <row r="443" spans="1:10" x14ac:dyDescent="0.25">
      <c r="A443" s="26" t="s">
        <v>1</v>
      </c>
      <c r="B443" s="27" t="s">
        <v>2</v>
      </c>
      <c r="C443" s="27" t="s">
        <v>3</v>
      </c>
      <c r="D443" s="27" t="s">
        <v>4</v>
      </c>
      <c r="E443" s="27" t="s">
        <v>5</v>
      </c>
      <c r="F443" s="27" t="s">
        <v>6</v>
      </c>
      <c r="G443" s="27" t="s">
        <v>7</v>
      </c>
      <c r="H443" s="21"/>
      <c r="I443" s="28" t="s">
        <v>125</v>
      </c>
      <c r="J443" s="29"/>
    </row>
    <row r="444" spans="1:10" ht="15.75" thickBot="1" x14ac:dyDescent="0.3">
      <c r="A444" s="22"/>
      <c r="B444" s="23"/>
      <c r="C444" s="32">
        <v>894915</v>
      </c>
      <c r="D444" s="31"/>
      <c r="E444" s="32" t="s">
        <v>419</v>
      </c>
      <c r="F444" s="31"/>
      <c r="G444" s="31"/>
      <c r="H444" s="21"/>
      <c r="I444" s="25">
        <f>DCOUNT(Данные!$A$1:$H$151187,G443,A443:G444)</f>
        <v>0</v>
      </c>
      <c r="J444" s="24"/>
    </row>
    <row r="445" spans="1:10" ht="15.75" thickBot="1" x14ac:dyDescent="0.3">
      <c r="A445" s="22"/>
      <c r="B445" s="23"/>
      <c r="C445" s="23"/>
      <c r="D445" s="23"/>
      <c r="E445" s="23"/>
      <c r="F445" s="23"/>
      <c r="G445" s="23"/>
      <c r="H445" s="23"/>
      <c r="I445" s="23"/>
      <c r="J445" s="24"/>
    </row>
    <row r="446" spans="1:10" ht="15.75" thickBot="1" x14ac:dyDescent="0.3"/>
    <row r="447" spans="1:10" ht="15.75" thickBot="1" x14ac:dyDescent="0.3">
      <c r="A447" s="413" t="s">
        <v>420</v>
      </c>
      <c r="B447" s="414"/>
      <c r="C447" s="414"/>
      <c r="D447" s="414"/>
      <c r="E447" s="414"/>
      <c r="F447" s="414"/>
      <c r="G447" s="414"/>
      <c r="H447" s="414"/>
      <c r="I447" s="414"/>
      <c r="J447" s="415"/>
    </row>
    <row r="448" spans="1:10" x14ac:dyDescent="0.25">
      <c r="A448" s="26" t="s">
        <v>1</v>
      </c>
      <c r="B448" s="27" t="s">
        <v>2</v>
      </c>
      <c r="C448" s="27" t="s">
        <v>3</v>
      </c>
      <c r="D448" s="27" t="s">
        <v>4</v>
      </c>
      <c r="E448" s="27" t="s">
        <v>5</v>
      </c>
      <c r="F448" s="27" t="s">
        <v>6</v>
      </c>
      <c r="G448" s="27" t="s">
        <v>7</v>
      </c>
      <c r="H448" s="21"/>
      <c r="I448" s="28" t="s">
        <v>125</v>
      </c>
      <c r="J448" s="29"/>
    </row>
    <row r="449" spans="1:10" x14ac:dyDescent="0.25">
      <c r="A449" s="30"/>
      <c r="B449" s="31"/>
      <c r="C449" s="32" t="s">
        <v>126</v>
      </c>
      <c r="D449" s="31"/>
      <c r="E449" s="32" t="s">
        <v>420</v>
      </c>
      <c r="F449" s="31"/>
      <c r="G449" s="31"/>
      <c r="H449" s="21"/>
      <c r="I449" s="25">
        <f>DCOUNT(Данные!$A$1:$H$151187,G448,A448:G449)</f>
        <v>0</v>
      </c>
      <c r="J449" s="29"/>
    </row>
    <row r="450" spans="1:10" x14ac:dyDescent="0.25">
      <c r="A450" s="26" t="s">
        <v>1</v>
      </c>
      <c r="B450" s="27" t="s">
        <v>2</v>
      </c>
      <c r="C450" s="27" t="s">
        <v>3</v>
      </c>
      <c r="D450" s="27" t="s">
        <v>4</v>
      </c>
      <c r="E450" s="27" t="s">
        <v>5</v>
      </c>
      <c r="F450" s="27" t="s">
        <v>6</v>
      </c>
      <c r="G450" s="27" t="s">
        <v>7</v>
      </c>
      <c r="H450" s="21"/>
      <c r="I450" s="28" t="s">
        <v>125</v>
      </c>
      <c r="J450" s="29"/>
    </row>
    <row r="451" spans="1:10" x14ac:dyDescent="0.25">
      <c r="A451" s="30"/>
      <c r="B451" s="31"/>
      <c r="C451" s="32">
        <v>667972</v>
      </c>
      <c r="D451" s="31"/>
      <c r="E451" s="32" t="s">
        <v>420</v>
      </c>
      <c r="F451" s="31"/>
      <c r="G451" s="31"/>
      <c r="H451" s="21"/>
      <c r="I451" s="25">
        <f>DCOUNT(Данные!$A$1:$H$151187,G450,A450:G451)</f>
        <v>0</v>
      </c>
      <c r="J451" s="29"/>
    </row>
    <row r="452" spans="1:10" x14ac:dyDescent="0.25">
      <c r="A452" s="26" t="s">
        <v>1</v>
      </c>
      <c r="B452" s="27" t="s">
        <v>2</v>
      </c>
      <c r="C452" s="27" t="s">
        <v>3</v>
      </c>
      <c r="D452" s="27" t="s">
        <v>4</v>
      </c>
      <c r="E452" s="27" t="s">
        <v>5</v>
      </c>
      <c r="F452" s="27" t="s">
        <v>6</v>
      </c>
      <c r="G452" s="27" t="s">
        <v>7</v>
      </c>
      <c r="H452" s="21"/>
      <c r="I452" s="28" t="s">
        <v>125</v>
      </c>
      <c r="J452" s="29"/>
    </row>
    <row r="453" spans="1:10" x14ac:dyDescent="0.25">
      <c r="A453" s="30"/>
      <c r="B453" s="31"/>
      <c r="C453" s="32">
        <v>667814</v>
      </c>
      <c r="D453" s="31"/>
      <c r="E453" s="32" t="s">
        <v>420</v>
      </c>
      <c r="F453" s="31"/>
      <c r="G453" s="31"/>
      <c r="H453" s="21"/>
      <c r="I453" s="25">
        <f>DCOUNT(Данные!$A$1:$H$151187,G452,A452:G453)</f>
        <v>0</v>
      </c>
      <c r="J453" s="29"/>
    </row>
    <row r="454" spans="1:10" x14ac:dyDescent="0.25">
      <c r="A454" s="33" t="s">
        <v>1</v>
      </c>
      <c r="B454" s="34" t="s">
        <v>2</v>
      </c>
      <c r="C454" s="34" t="s">
        <v>3</v>
      </c>
      <c r="D454" s="34" t="s">
        <v>4</v>
      </c>
      <c r="E454" s="27" t="s">
        <v>5</v>
      </c>
      <c r="F454" s="34" t="s">
        <v>6</v>
      </c>
      <c r="G454" s="34" t="s">
        <v>7</v>
      </c>
      <c r="H454" s="21"/>
      <c r="I454" s="28" t="s">
        <v>125</v>
      </c>
      <c r="J454" s="29"/>
    </row>
    <row r="455" spans="1:10" x14ac:dyDescent="0.25">
      <c r="A455" s="30"/>
      <c r="B455" s="31"/>
      <c r="C455" s="32" t="s">
        <v>128</v>
      </c>
      <c r="D455" s="31"/>
      <c r="E455" s="32" t="s">
        <v>420</v>
      </c>
      <c r="F455" s="31"/>
      <c r="G455" s="31"/>
      <c r="H455" s="21"/>
      <c r="I455" s="25">
        <f>DCOUNT(Данные!$A$1:$H$151187,G454,A454:G455)</f>
        <v>0</v>
      </c>
      <c r="J455" s="29"/>
    </row>
    <row r="456" spans="1:10" x14ac:dyDescent="0.25">
      <c r="A456" s="33" t="s">
        <v>1</v>
      </c>
      <c r="B456" s="34" t="s">
        <v>2</v>
      </c>
      <c r="C456" s="34" t="s">
        <v>3</v>
      </c>
      <c r="D456" s="34" t="s">
        <v>4</v>
      </c>
      <c r="E456" s="27" t="s">
        <v>5</v>
      </c>
      <c r="F456" s="34" t="s">
        <v>6</v>
      </c>
      <c r="G456" s="34" t="s">
        <v>7</v>
      </c>
      <c r="H456" s="21"/>
      <c r="I456" s="28" t="s">
        <v>125</v>
      </c>
      <c r="J456" s="29"/>
    </row>
    <row r="457" spans="1:10" x14ac:dyDescent="0.25">
      <c r="A457" s="30"/>
      <c r="B457" s="31"/>
      <c r="C457" s="32" t="str">
        <f>"811805"</f>
        <v>811805</v>
      </c>
      <c r="D457" s="31"/>
      <c r="E457" s="32" t="s">
        <v>420</v>
      </c>
      <c r="F457" s="31"/>
      <c r="G457" s="31"/>
      <c r="H457" s="21"/>
      <c r="I457" s="25">
        <f>DCOUNT(Данные!$A$1:$H$151187,G456,A456:G457)</f>
        <v>0</v>
      </c>
      <c r="J457" s="29"/>
    </row>
    <row r="458" spans="1:10" x14ac:dyDescent="0.25">
      <c r="A458" s="33" t="s">
        <v>1</v>
      </c>
      <c r="B458" s="34" t="s">
        <v>2</v>
      </c>
      <c r="C458" s="34" t="s">
        <v>3</v>
      </c>
      <c r="D458" s="34" t="s">
        <v>4</v>
      </c>
      <c r="E458" s="27" t="s">
        <v>5</v>
      </c>
      <c r="F458" s="34" t="s">
        <v>6</v>
      </c>
      <c r="G458" s="34" t="s">
        <v>7</v>
      </c>
      <c r="H458" s="21"/>
      <c r="I458" s="28" t="s">
        <v>125</v>
      </c>
      <c r="J458" s="29"/>
    </row>
    <row r="459" spans="1:10" x14ac:dyDescent="0.25">
      <c r="A459" s="30"/>
      <c r="B459" s="31"/>
      <c r="C459" s="32" t="s">
        <v>127</v>
      </c>
      <c r="D459" s="31"/>
      <c r="E459" s="32" t="s">
        <v>420</v>
      </c>
      <c r="F459" s="31"/>
      <c r="G459" s="31"/>
      <c r="H459" s="21"/>
      <c r="I459" s="25">
        <f>DCOUNT(Данные!$A$1:$H$151187,G458,A458:G459)</f>
        <v>0</v>
      </c>
      <c r="J459" s="29"/>
    </row>
    <row r="460" spans="1:10" x14ac:dyDescent="0.25">
      <c r="A460" s="33" t="s">
        <v>1</v>
      </c>
      <c r="B460" s="34" t="s">
        <v>2</v>
      </c>
      <c r="C460" s="34" t="s">
        <v>3</v>
      </c>
      <c r="D460" s="34" t="s">
        <v>4</v>
      </c>
      <c r="E460" s="27" t="s">
        <v>5</v>
      </c>
      <c r="F460" s="34" t="s">
        <v>6</v>
      </c>
      <c r="G460" s="34" t="s">
        <v>7</v>
      </c>
      <c r="H460" s="21"/>
      <c r="I460" s="28" t="s">
        <v>125</v>
      </c>
      <c r="J460" s="29"/>
    </row>
    <row r="461" spans="1:10" x14ac:dyDescent="0.25">
      <c r="A461" s="30"/>
      <c r="B461" s="31"/>
      <c r="C461" s="32" t="s">
        <v>130</v>
      </c>
      <c r="D461" s="31"/>
      <c r="E461" s="32" t="s">
        <v>420</v>
      </c>
      <c r="F461" s="31"/>
      <c r="G461" s="31"/>
      <c r="H461" s="21"/>
      <c r="I461" s="25">
        <f>DCOUNT(Данные!$A$1:$H$151187,G460,A460:G461)</f>
        <v>0</v>
      </c>
      <c r="J461" s="29"/>
    </row>
    <row r="462" spans="1:10" x14ac:dyDescent="0.25">
      <c r="A462" s="26" t="s">
        <v>1</v>
      </c>
      <c r="B462" s="27" t="s">
        <v>2</v>
      </c>
      <c r="C462" s="27" t="s">
        <v>3</v>
      </c>
      <c r="D462" s="27" t="s">
        <v>4</v>
      </c>
      <c r="E462" s="27" t="s">
        <v>5</v>
      </c>
      <c r="F462" s="27" t="s">
        <v>6</v>
      </c>
      <c r="G462" s="27" t="s">
        <v>7</v>
      </c>
      <c r="H462" s="21"/>
      <c r="I462" s="28" t="s">
        <v>125</v>
      </c>
      <c r="J462" s="29"/>
    </row>
    <row r="463" spans="1:10" x14ac:dyDescent="0.25">
      <c r="A463" s="30"/>
      <c r="B463" s="31"/>
      <c r="C463" s="32">
        <v>894923</v>
      </c>
      <c r="D463" s="31"/>
      <c r="E463" s="32" t="s">
        <v>420</v>
      </c>
      <c r="F463" s="31"/>
      <c r="G463" s="31"/>
      <c r="H463" s="21"/>
      <c r="I463" s="25">
        <f>DCOUNT(Данные!$A$1:$H$151187,G462,A462:G463)</f>
        <v>0</v>
      </c>
      <c r="J463" s="29"/>
    </row>
    <row r="464" spans="1:10" x14ac:dyDescent="0.25">
      <c r="A464" s="26" t="s">
        <v>1</v>
      </c>
      <c r="B464" s="27" t="s">
        <v>2</v>
      </c>
      <c r="C464" s="27" t="s">
        <v>3</v>
      </c>
      <c r="D464" s="27" t="s">
        <v>4</v>
      </c>
      <c r="E464" s="27" t="s">
        <v>5</v>
      </c>
      <c r="F464" s="27" t="s">
        <v>6</v>
      </c>
      <c r="G464" s="27" t="s">
        <v>7</v>
      </c>
      <c r="H464" s="21"/>
      <c r="I464" s="28" t="s">
        <v>125</v>
      </c>
      <c r="J464" s="29"/>
    </row>
    <row r="465" spans="1:10" x14ac:dyDescent="0.25">
      <c r="A465" s="30"/>
      <c r="B465" s="31"/>
      <c r="C465" s="32">
        <v>894924</v>
      </c>
      <c r="D465" s="31"/>
      <c r="E465" s="32" t="s">
        <v>420</v>
      </c>
      <c r="F465" s="31"/>
      <c r="G465" s="31"/>
      <c r="H465" s="21"/>
      <c r="I465" s="25">
        <f>DCOUNT(Данные!$A$1:$H$151187,G464,A464:G465)</f>
        <v>0</v>
      </c>
      <c r="J465" s="29"/>
    </row>
    <row r="466" spans="1:10" x14ac:dyDescent="0.25">
      <c r="A466" s="26" t="s">
        <v>1</v>
      </c>
      <c r="B466" s="27" t="s">
        <v>2</v>
      </c>
      <c r="C466" s="27" t="s">
        <v>3</v>
      </c>
      <c r="D466" s="27" t="s">
        <v>4</v>
      </c>
      <c r="E466" s="27" t="s">
        <v>5</v>
      </c>
      <c r="F466" s="27" t="s">
        <v>6</v>
      </c>
      <c r="G466" s="27" t="s">
        <v>7</v>
      </c>
      <c r="H466" s="21"/>
      <c r="I466" s="28" t="s">
        <v>125</v>
      </c>
      <c r="J466" s="29"/>
    </row>
    <row r="467" spans="1:10" ht="15.75" thickBot="1" x14ac:dyDescent="0.3">
      <c r="A467" s="22"/>
      <c r="B467" s="23"/>
      <c r="C467" s="32">
        <v>894957</v>
      </c>
      <c r="D467" s="31"/>
      <c r="E467" s="32" t="s">
        <v>420</v>
      </c>
      <c r="F467" s="31"/>
      <c r="G467" s="31"/>
      <c r="H467" s="21"/>
      <c r="I467" s="25">
        <f>DCOUNT(Данные!$A$1:$H$151187,G466,A466:G467)</f>
        <v>0</v>
      </c>
      <c r="J467" s="24"/>
    </row>
    <row r="468" spans="1:10" x14ac:dyDescent="0.25">
      <c r="A468" s="26" t="s">
        <v>1</v>
      </c>
      <c r="B468" s="27" t="s">
        <v>2</v>
      </c>
      <c r="C468" s="27" t="s">
        <v>3</v>
      </c>
      <c r="D468" s="27" t="s">
        <v>4</v>
      </c>
      <c r="E468" s="27" t="s">
        <v>5</v>
      </c>
      <c r="F468" s="27" t="s">
        <v>6</v>
      </c>
      <c r="G468" s="27" t="s">
        <v>7</v>
      </c>
      <c r="H468" s="21"/>
      <c r="I468" s="28" t="s">
        <v>125</v>
      </c>
      <c r="J468" s="29"/>
    </row>
    <row r="469" spans="1:10" ht="15.75" thickBot="1" x14ac:dyDescent="0.3">
      <c r="A469" s="22"/>
      <c r="B469" s="23"/>
      <c r="C469" s="32">
        <v>894971</v>
      </c>
      <c r="D469" s="31"/>
      <c r="E469" s="32" t="s">
        <v>420</v>
      </c>
      <c r="F469" s="31"/>
      <c r="G469" s="31"/>
      <c r="H469" s="21"/>
      <c r="I469" s="25">
        <f>DCOUNT(Данные!$A$1:$H$151187,G468,A468:G469)</f>
        <v>0</v>
      </c>
      <c r="J469" s="24"/>
    </row>
    <row r="470" spans="1:10" x14ac:dyDescent="0.25">
      <c r="A470" s="26" t="s">
        <v>1</v>
      </c>
      <c r="B470" s="27" t="s">
        <v>2</v>
      </c>
      <c r="C470" s="27" t="s">
        <v>3</v>
      </c>
      <c r="D470" s="27" t="s">
        <v>4</v>
      </c>
      <c r="E470" s="27" t="s">
        <v>5</v>
      </c>
      <c r="F470" s="27" t="s">
        <v>6</v>
      </c>
      <c r="G470" s="27" t="s">
        <v>7</v>
      </c>
      <c r="H470" s="21"/>
      <c r="I470" s="28" t="s">
        <v>125</v>
      </c>
      <c r="J470" s="29"/>
    </row>
    <row r="471" spans="1:10" ht="15.75" thickBot="1" x14ac:dyDescent="0.3">
      <c r="A471" s="22"/>
      <c r="B471" s="23"/>
      <c r="C471" s="32">
        <v>667983</v>
      </c>
      <c r="D471" s="31"/>
      <c r="E471" s="32" t="s">
        <v>420</v>
      </c>
      <c r="F471" s="31"/>
      <c r="G471" s="31"/>
      <c r="H471" s="21"/>
      <c r="I471" s="25">
        <f>DCOUNT(Данные!$A$1:$H$151187,G470,A470:G471)</f>
        <v>0</v>
      </c>
      <c r="J471" s="24"/>
    </row>
    <row r="472" spans="1:10" x14ac:dyDescent="0.25">
      <c r="A472" s="26" t="s">
        <v>1</v>
      </c>
      <c r="B472" s="27" t="s">
        <v>2</v>
      </c>
      <c r="C472" s="27" t="s">
        <v>3</v>
      </c>
      <c r="D472" s="27" t="s">
        <v>4</v>
      </c>
      <c r="E472" s="27" t="s">
        <v>5</v>
      </c>
      <c r="F472" s="27" t="s">
        <v>6</v>
      </c>
      <c r="G472" s="27" t="s">
        <v>7</v>
      </c>
      <c r="H472" s="21"/>
      <c r="I472" s="28" t="s">
        <v>125</v>
      </c>
      <c r="J472" s="29"/>
    </row>
    <row r="473" spans="1:10" ht="15.75" thickBot="1" x14ac:dyDescent="0.3">
      <c r="A473" s="22"/>
      <c r="B473" s="23"/>
      <c r="C473" s="32">
        <v>667984</v>
      </c>
      <c r="D473" s="31"/>
      <c r="E473" s="32" t="s">
        <v>420</v>
      </c>
      <c r="F473" s="31"/>
      <c r="G473" s="31"/>
      <c r="H473" s="21"/>
      <c r="I473" s="25">
        <f>DCOUNT(Данные!$A$1:$H$151187,G472,A472:G473)</f>
        <v>0</v>
      </c>
      <c r="J473" s="24"/>
    </row>
    <row r="474" spans="1:10" x14ac:dyDescent="0.25">
      <c r="A474" s="26" t="s">
        <v>1</v>
      </c>
      <c r="B474" s="27" t="s">
        <v>2</v>
      </c>
      <c r="C474" s="27" t="s">
        <v>3</v>
      </c>
      <c r="D474" s="27" t="s">
        <v>4</v>
      </c>
      <c r="E474" s="27" t="s">
        <v>5</v>
      </c>
      <c r="F474" s="27" t="s">
        <v>6</v>
      </c>
      <c r="G474" s="27" t="s">
        <v>7</v>
      </c>
      <c r="H474" s="21"/>
      <c r="I474" s="28" t="s">
        <v>125</v>
      </c>
      <c r="J474" s="29"/>
    </row>
    <row r="475" spans="1:10" ht="15.75" thickBot="1" x14ac:dyDescent="0.3">
      <c r="A475" s="22"/>
      <c r="B475" s="23"/>
      <c r="C475" s="32">
        <v>811667</v>
      </c>
      <c r="D475" s="31"/>
      <c r="E475" s="32" t="s">
        <v>420</v>
      </c>
      <c r="F475" s="31"/>
      <c r="G475" s="31"/>
      <c r="H475" s="21"/>
      <c r="I475" s="25">
        <f>DCOUNT(Данные!$A$1:$H$151187,G474,A474:G475)</f>
        <v>0</v>
      </c>
      <c r="J475" s="24"/>
    </row>
    <row r="476" spans="1:10" x14ac:dyDescent="0.25">
      <c r="A476" s="26" t="s">
        <v>1</v>
      </c>
      <c r="B476" s="27" t="s">
        <v>2</v>
      </c>
      <c r="C476" s="27" t="s">
        <v>3</v>
      </c>
      <c r="D476" s="27" t="s">
        <v>4</v>
      </c>
      <c r="E476" s="27" t="s">
        <v>5</v>
      </c>
      <c r="F476" s="27" t="s">
        <v>6</v>
      </c>
      <c r="G476" s="27" t="s">
        <v>7</v>
      </c>
      <c r="H476" s="21"/>
      <c r="I476" s="28" t="s">
        <v>125</v>
      </c>
      <c r="J476" s="29"/>
    </row>
    <row r="477" spans="1:10" ht="15.75" thickBot="1" x14ac:dyDescent="0.3">
      <c r="A477" s="22"/>
      <c r="B477" s="23"/>
      <c r="C477" s="32">
        <v>894669</v>
      </c>
      <c r="D477" s="31"/>
      <c r="E477" s="32" t="s">
        <v>420</v>
      </c>
      <c r="F477" s="31"/>
      <c r="G477" s="31"/>
      <c r="H477" s="21"/>
      <c r="I477" s="25">
        <f>DCOUNT(Данные!$A$1:$H$151187,G476,A476:G477)</f>
        <v>0</v>
      </c>
      <c r="J477" s="24"/>
    </row>
    <row r="478" spans="1:10" x14ac:dyDescent="0.25">
      <c r="A478" s="26" t="s">
        <v>1</v>
      </c>
      <c r="B478" s="27" t="s">
        <v>2</v>
      </c>
      <c r="C478" s="27" t="s">
        <v>3</v>
      </c>
      <c r="D478" s="27" t="s">
        <v>4</v>
      </c>
      <c r="E478" s="27" t="s">
        <v>5</v>
      </c>
      <c r="F478" s="27" t="s">
        <v>6</v>
      </c>
      <c r="G478" s="27" t="s">
        <v>7</v>
      </c>
      <c r="H478" s="21"/>
      <c r="I478" s="28" t="s">
        <v>125</v>
      </c>
      <c r="J478" s="29"/>
    </row>
    <row r="479" spans="1:10" ht="15.75" thickBot="1" x14ac:dyDescent="0.3">
      <c r="A479" s="22"/>
      <c r="B479" s="23"/>
      <c r="C479" s="32">
        <v>894668</v>
      </c>
      <c r="D479" s="31"/>
      <c r="E479" s="32" t="s">
        <v>420</v>
      </c>
      <c r="F479" s="31"/>
      <c r="G479" s="31"/>
      <c r="H479" s="21"/>
      <c r="I479" s="25">
        <f>DCOUNT(Данные!$A$1:$H$151187,G478,A478:G479)</f>
        <v>0</v>
      </c>
      <c r="J479" s="24"/>
    </row>
    <row r="480" spans="1:10" x14ac:dyDescent="0.25">
      <c r="A480" s="26" t="s">
        <v>1</v>
      </c>
      <c r="B480" s="27" t="s">
        <v>2</v>
      </c>
      <c r="C480" s="27" t="s">
        <v>3</v>
      </c>
      <c r="D480" s="27" t="s">
        <v>4</v>
      </c>
      <c r="E480" s="27" t="s">
        <v>5</v>
      </c>
      <c r="F480" s="27" t="s">
        <v>6</v>
      </c>
      <c r="G480" s="27" t="s">
        <v>7</v>
      </c>
      <c r="H480" s="21"/>
      <c r="I480" s="28" t="s">
        <v>125</v>
      </c>
      <c r="J480" s="29"/>
    </row>
    <row r="481" spans="1:10" ht="15.75" thickBot="1" x14ac:dyDescent="0.3">
      <c r="A481" s="22"/>
      <c r="B481" s="23"/>
      <c r="C481" s="32">
        <v>894915</v>
      </c>
      <c r="D481" s="31"/>
      <c r="E481" s="32" t="s">
        <v>420</v>
      </c>
      <c r="F481" s="31"/>
      <c r="G481" s="31"/>
      <c r="H481" s="21"/>
      <c r="I481" s="25">
        <f>DCOUNT(Данные!$A$1:$H$151187,G480,A480:G481)</f>
        <v>0</v>
      </c>
      <c r="J481" s="24"/>
    </row>
    <row r="482" spans="1:10" ht="15.75" thickBot="1" x14ac:dyDescent="0.3">
      <c r="A482" s="22"/>
      <c r="B482" s="23"/>
      <c r="C482" s="23"/>
      <c r="D482" s="23"/>
      <c r="E482" s="23"/>
      <c r="F482" s="23"/>
      <c r="G482" s="23"/>
      <c r="H482" s="23"/>
      <c r="I482" s="23"/>
      <c r="J482" s="24"/>
    </row>
    <row r="483" spans="1:10" ht="15.75" thickBot="1" x14ac:dyDescent="0.3"/>
    <row r="484" spans="1:10" ht="15.75" thickBot="1" x14ac:dyDescent="0.3">
      <c r="A484" s="413" t="s">
        <v>451</v>
      </c>
      <c r="B484" s="414"/>
      <c r="C484" s="414"/>
      <c r="D484" s="414"/>
      <c r="E484" s="414"/>
      <c r="F484" s="414"/>
      <c r="G484" s="414"/>
      <c r="H484" s="414"/>
      <c r="I484" s="414"/>
      <c r="J484" s="415"/>
    </row>
    <row r="485" spans="1:10" x14ac:dyDescent="0.25">
      <c r="A485" s="26" t="s">
        <v>1</v>
      </c>
      <c r="B485" s="27" t="s">
        <v>2</v>
      </c>
      <c r="C485" s="27" t="s">
        <v>3</v>
      </c>
      <c r="D485" s="27" t="s">
        <v>4</v>
      </c>
      <c r="E485" s="27" t="s">
        <v>5</v>
      </c>
      <c r="F485" s="27" t="s">
        <v>6</v>
      </c>
      <c r="G485" s="27" t="s">
        <v>7</v>
      </c>
      <c r="H485" s="21"/>
      <c r="I485" s="28" t="s">
        <v>125</v>
      </c>
      <c r="J485" s="29"/>
    </row>
    <row r="486" spans="1:10" x14ac:dyDescent="0.25">
      <c r="A486" s="30"/>
      <c r="B486" s="31"/>
      <c r="C486" s="32" t="s">
        <v>126</v>
      </c>
      <c r="D486" s="31"/>
      <c r="E486" s="32" t="s">
        <v>451</v>
      </c>
      <c r="F486" s="31"/>
      <c r="G486" s="31"/>
      <c r="H486" s="21"/>
      <c r="I486" s="25">
        <f>DCOUNT(Данные!$A$1:$H$151187,G485,A485:G486)</f>
        <v>0</v>
      </c>
      <c r="J486" s="29"/>
    </row>
    <row r="487" spans="1:10" x14ac:dyDescent="0.25">
      <c r="A487" s="26" t="s">
        <v>1</v>
      </c>
      <c r="B487" s="27" t="s">
        <v>2</v>
      </c>
      <c r="C487" s="27" t="s">
        <v>3</v>
      </c>
      <c r="D487" s="27" t="s">
        <v>4</v>
      </c>
      <c r="E487" s="27" t="s">
        <v>5</v>
      </c>
      <c r="F487" s="27" t="s">
        <v>6</v>
      </c>
      <c r="G487" s="27" t="s">
        <v>7</v>
      </c>
      <c r="H487" s="21"/>
      <c r="I487" s="28" t="s">
        <v>125</v>
      </c>
      <c r="J487" s="29"/>
    </row>
    <row r="488" spans="1:10" x14ac:dyDescent="0.25">
      <c r="A488" s="30"/>
      <c r="B488" s="31"/>
      <c r="C488" s="32">
        <v>667972</v>
      </c>
      <c r="D488" s="31"/>
      <c r="E488" s="32" t="s">
        <v>451</v>
      </c>
      <c r="F488" s="31"/>
      <c r="G488" s="31"/>
      <c r="H488" s="21"/>
      <c r="I488" s="25">
        <f>DCOUNT(Данные!$A$1:$H$151187,G487,A487:G488)</f>
        <v>0</v>
      </c>
      <c r="J488" s="29"/>
    </row>
    <row r="489" spans="1:10" x14ac:dyDescent="0.25">
      <c r="A489" s="26" t="s">
        <v>1</v>
      </c>
      <c r="B489" s="27" t="s">
        <v>2</v>
      </c>
      <c r="C489" s="27" t="s">
        <v>3</v>
      </c>
      <c r="D489" s="27" t="s">
        <v>4</v>
      </c>
      <c r="E489" s="27" t="s">
        <v>5</v>
      </c>
      <c r="F489" s="27" t="s">
        <v>6</v>
      </c>
      <c r="G489" s="27" t="s">
        <v>7</v>
      </c>
      <c r="H489" s="21"/>
      <c r="I489" s="28" t="s">
        <v>125</v>
      </c>
      <c r="J489" s="29"/>
    </row>
    <row r="490" spans="1:10" x14ac:dyDescent="0.25">
      <c r="A490" s="30"/>
      <c r="B490" s="31"/>
      <c r="C490" s="32">
        <v>667814</v>
      </c>
      <c r="D490" s="31"/>
      <c r="E490" s="32" t="s">
        <v>451</v>
      </c>
      <c r="F490" s="31"/>
      <c r="G490" s="31"/>
      <c r="H490" s="21"/>
      <c r="I490" s="25">
        <f>DCOUNT(Данные!$A$1:$H$151187,G489,A489:G490)</f>
        <v>0</v>
      </c>
      <c r="J490" s="29"/>
    </row>
    <row r="491" spans="1:10" x14ac:dyDescent="0.25">
      <c r="A491" s="33" t="s">
        <v>1</v>
      </c>
      <c r="B491" s="34" t="s">
        <v>2</v>
      </c>
      <c r="C491" s="34" t="s">
        <v>3</v>
      </c>
      <c r="D491" s="34" t="s">
        <v>4</v>
      </c>
      <c r="E491" s="27" t="s">
        <v>5</v>
      </c>
      <c r="F491" s="34" t="s">
        <v>6</v>
      </c>
      <c r="G491" s="34" t="s">
        <v>7</v>
      </c>
      <c r="H491" s="21"/>
      <c r="I491" s="28" t="s">
        <v>125</v>
      </c>
      <c r="J491" s="29"/>
    </row>
    <row r="492" spans="1:10" x14ac:dyDescent="0.25">
      <c r="A492" s="30"/>
      <c r="B492" s="31"/>
      <c r="C492" s="32" t="s">
        <v>128</v>
      </c>
      <c r="D492" s="31"/>
      <c r="E492" s="32" t="s">
        <v>451</v>
      </c>
      <c r="F492" s="31"/>
      <c r="G492" s="31"/>
      <c r="H492" s="21"/>
      <c r="I492" s="25">
        <f>DCOUNT(Данные!$A$1:$H$151187,G491,A491:G492)</f>
        <v>0</v>
      </c>
      <c r="J492" s="29"/>
    </row>
    <row r="493" spans="1:10" x14ac:dyDescent="0.25">
      <c r="A493" s="33" t="s">
        <v>1</v>
      </c>
      <c r="B493" s="34" t="s">
        <v>2</v>
      </c>
      <c r="C493" s="34" t="s">
        <v>3</v>
      </c>
      <c r="D493" s="34" t="s">
        <v>4</v>
      </c>
      <c r="E493" s="27" t="s">
        <v>5</v>
      </c>
      <c r="F493" s="34" t="s">
        <v>6</v>
      </c>
      <c r="G493" s="34" t="s">
        <v>7</v>
      </c>
      <c r="H493" s="21"/>
      <c r="I493" s="28" t="s">
        <v>125</v>
      </c>
      <c r="J493" s="29"/>
    </row>
    <row r="494" spans="1:10" x14ac:dyDescent="0.25">
      <c r="A494" s="30"/>
      <c r="B494" s="31"/>
      <c r="C494" s="32" t="str">
        <f>"811805"</f>
        <v>811805</v>
      </c>
      <c r="D494" s="31"/>
      <c r="E494" s="32" t="s">
        <v>451</v>
      </c>
      <c r="F494" s="31"/>
      <c r="G494" s="31"/>
      <c r="H494" s="21"/>
      <c r="I494" s="25">
        <f>DCOUNT(Данные!$A$1:$H$151187,G493,A493:G494)</f>
        <v>0</v>
      </c>
      <c r="J494" s="29"/>
    </row>
    <row r="495" spans="1:10" x14ac:dyDescent="0.25">
      <c r="A495" s="33" t="s">
        <v>1</v>
      </c>
      <c r="B495" s="34" t="s">
        <v>2</v>
      </c>
      <c r="C495" s="34" t="s">
        <v>3</v>
      </c>
      <c r="D495" s="34" t="s">
        <v>4</v>
      </c>
      <c r="E495" s="27" t="s">
        <v>5</v>
      </c>
      <c r="F495" s="34" t="s">
        <v>6</v>
      </c>
      <c r="G495" s="34" t="s">
        <v>7</v>
      </c>
      <c r="H495" s="21"/>
      <c r="I495" s="28" t="s">
        <v>125</v>
      </c>
      <c r="J495" s="29"/>
    </row>
    <row r="496" spans="1:10" x14ac:dyDescent="0.25">
      <c r="A496" s="30"/>
      <c r="B496" s="31"/>
      <c r="C496" s="32" t="s">
        <v>127</v>
      </c>
      <c r="D496" s="31"/>
      <c r="E496" s="32" t="s">
        <v>451</v>
      </c>
      <c r="F496" s="31"/>
      <c r="G496" s="31"/>
      <c r="H496" s="21"/>
      <c r="I496" s="25">
        <f>DCOUNT(Данные!$A$1:$H$151187,G495,A495:G496)</f>
        <v>0</v>
      </c>
      <c r="J496" s="29"/>
    </row>
    <row r="497" spans="1:10" x14ac:dyDescent="0.25">
      <c r="A497" s="33" t="s">
        <v>1</v>
      </c>
      <c r="B497" s="34" t="s">
        <v>2</v>
      </c>
      <c r="C497" s="34" t="s">
        <v>3</v>
      </c>
      <c r="D497" s="34" t="s">
        <v>4</v>
      </c>
      <c r="E497" s="27" t="s">
        <v>5</v>
      </c>
      <c r="F497" s="34" t="s">
        <v>6</v>
      </c>
      <c r="G497" s="34" t="s">
        <v>7</v>
      </c>
      <c r="H497" s="21"/>
      <c r="I497" s="28" t="s">
        <v>125</v>
      </c>
      <c r="J497" s="29"/>
    </row>
    <row r="498" spans="1:10" x14ac:dyDescent="0.25">
      <c r="A498" s="30"/>
      <c r="B498" s="31"/>
      <c r="C498" s="32" t="s">
        <v>130</v>
      </c>
      <c r="D498" s="31"/>
      <c r="E498" s="32" t="s">
        <v>451</v>
      </c>
      <c r="F498" s="31"/>
      <c r="G498" s="31"/>
      <c r="H498" s="21"/>
      <c r="I498" s="25">
        <f>DCOUNT(Данные!$A$1:$H$151187,G497,A497:G498)</f>
        <v>0</v>
      </c>
      <c r="J498" s="29"/>
    </row>
    <row r="499" spans="1:10" x14ac:dyDescent="0.25">
      <c r="A499" s="26" t="s">
        <v>1</v>
      </c>
      <c r="B499" s="27" t="s">
        <v>2</v>
      </c>
      <c r="C499" s="27" t="s">
        <v>3</v>
      </c>
      <c r="D499" s="27" t="s">
        <v>4</v>
      </c>
      <c r="E499" s="27" t="s">
        <v>5</v>
      </c>
      <c r="F499" s="27" t="s">
        <v>6</v>
      </c>
      <c r="G499" s="27" t="s">
        <v>7</v>
      </c>
      <c r="H499" s="21"/>
      <c r="I499" s="28" t="s">
        <v>125</v>
      </c>
      <c r="J499" s="29"/>
    </row>
    <row r="500" spans="1:10" x14ac:dyDescent="0.25">
      <c r="A500" s="30"/>
      <c r="B500" s="31"/>
      <c r="C500" s="32">
        <v>894923</v>
      </c>
      <c r="D500" s="31"/>
      <c r="E500" s="32" t="s">
        <v>451</v>
      </c>
      <c r="F500" s="31"/>
      <c r="G500" s="31"/>
      <c r="H500" s="21"/>
      <c r="I500" s="25">
        <f>DCOUNT(Данные!$A$1:$H$151187,G499,A499:G500)</f>
        <v>0</v>
      </c>
      <c r="J500" s="29"/>
    </row>
    <row r="501" spans="1:10" x14ac:dyDescent="0.25">
      <c r="A501" s="26" t="s">
        <v>1</v>
      </c>
      <c r="B501" s="27" t="s">
        <v>2</v>
      </c>
      <c r="C501" s="27" t="s">
        <v>3</v>
      </c>
      <c r="D501" s="27" t="s">
        <v>4</v>
      </c>
      <c r="E501" s="27" t="s">
        <v>5</v>
      </c>
      <c r="F501" s="27" t="s">
        <v>6</v>
      </c>
      <c r="G501" s="27" t="s">
        <v>7</v>
      </c>
      <c r="H501" s="21"/>
      <c r="I501" s="28" t="s">
        <v>125</v>
      </c>
      <c r="J501" s="29"/>
    </row>
    <row r="502" spans="1:10" x14ac:dyDescent="0.25">
      <c r="A502" s="30"/>
      <c r="B502" s="31"/>
      <c r="C502" s="32">
        <v>894924</v>
      </c>
      <c r="D502" s="31"/>
      <c r="E502" s="32" t="s">
        <v>451</v>
      </c>
      <c r="F502" s="31"/>
      <c r="G502" s="31"/>
      <c r="H502" s="21"/>
      <c r="I502" s="25">
        <f>DCOUNT(Данные!$A$1:$H$151187,G501,A501:G502)</f>
        <v>0</v>
      </c>
      <c r="J502" s="29"/>
    </row>
    <row r="503" spans="1:10" x14ac:dyDescent="0.25">
      <c r="A503" s="26" t="s">
        <v>1</v>
      </c>
      <c r="B503" s="27" t="s">
        <v>2</v>
      </c>
      <c r="C503" s="27" t="s">
        <v>3</v>
      </c>
      <c r="D503" s="27" t="s">
        <v>4</v>
      </c>
      <c r="E503" s="27" t="s">
        <v>5</v>
      </c>
      <c r="F503" s="27" t="s">
        <v>6</v>
      </c>
      <c r="G503" s="27" t="s">
        <v>7</v>
      </c>
      <c r="H503" s="21"/>
      <c r="I503" s="28" t="s">
        <v>125</v>
      </c>
      <c r="J503" s="29"/>
    </row>
    <row r="504" spans="1:10" ht="15.75" thickBot="1" x14ac:dyDescent="0.3">
      <c r="A504" s="22"/>
      <c r="B504" s="23"/>
      <c r="C504" s="32">
        <v>894957</v>
      </c>
      <c r="D504" s="31"/>
      <c r="E504" s="32" t="s">
        <v>451</v>
      </c>
      <c r="F504" s="31"/>
      <c r="G504" s="31"/>
      <c r="H504" s="21"/>
      <c r="I504" s="25">
        <f>DCOUNT(Данные!$A$1:$H$151187,G503,A503:G504)</f>
        <v>0</v>
      </c>
      <c r="J504" s="24"/>
    </row>
    <row r="505" spans="1:10" x14ac:dyDescent="0.25">
      <c r="A505" s="26" t="s">
        <v>1</v>
      </c>
      <c r="B505" s="27" t="s">
        <v>2</v>
      </c>
      <c r="C505" s="27" t="s">
        <v>3</v>
      </c>
      <c r="D505" s="27" t="s">
        <v>4</v>
      </c>
      <c r="E505" s="27" t="s">
        <v>5</v>
      </c>
      <c r="F505" s="27" t="s">
        <v>6</v>
      </c>
      <c r="G505" s="27" t="s">
        <v>7</v>
      </c>
      <c r="H505" s="21"/>
      <c r="I505" s="28" t="s">
        <v>125</v>
      </c>
      <c r="J505" s="29"/>
    </row>
    <row r="506" spans="1:10" ht="15.75" thickBot="1" x14ac:dyDescent="0.3">
      <c r="A506" s="22"/>
      <c r="B506" s="23"/>
      <c r="C506" s="32">
        <v>894971</v>
      </c>
      <c r="D506" s="31"/>
      <c r="E506" s="32" t="s">
        <v>451</v>
      </c>
      <c r="F506" s="31"/>
      <c r="G506" s="31"/>
      <c r="H506" s="21"/>
      <c r="I506" s="25">
        <f>DCOUNT(Данные!$A$1:$H$151187,G505,A505:G506)</f>
        <v>0</v>
      </c>
      <c r="J506" s="24"/>
    </row>
    <row r="507" spans="1:10" x14ac:dyDescent="0.25">
      <c r="A507" s="26" t="s">
        <v>1</v>
      </c>
      <c r="B507" s="27" t="s">
        <v>2</v>
      </c>
      <c r="C507" s="27" t="s">
        <v>3</v>
      </c>
      <c r="D507" s="27" t="s">
        <v>4</v>
      </c>
      <c r="E507" s="27" t="s">
        <v>5</v>
      </c>
      <c r="F507" s="27" t="s">
        <v>6</v>
      </c>
      <c r="G507" s="27" t="s">
        <v>7</v>
      </c>
      <c r="H507" s="21"/>
      <c r="I507" s="28" t="s">
        <v>125</v>
      </c>
      <c r="J507" s="29"/>
    </row>
    <row r="508" spans="1:10" ht="15.75" thickBot="1" x14ac:dyDescent="0.3">
      <c r="A508" s="22"/>
      <c r="B508" s="23"/>
      <c r="C508" s="32">
        <v>667983</v>
      </c>
      <c r="D508" s="31"/>
      <c r="E508" s="32" t="s">
        <v>451</v>
      </c>
      <c r="F508" s="31"/>
      <c r="G508" s="31"/>
      <c r="H508" s="21"/>
      <c r="I508" s="25">
        <f>DCOUNT(Данные!$A$1:$H$151187,G507,A507:G508)</f>
        <v>0</v>
      </c>
      <c r="J508" s="24"/>
    </row>
    <row r="509" spans="1:10" x14ac:dyDescent="0.25">
      <c r="A509" s="26" t="s">
        <v>1</v>
      </c>
      <c r="B509" s="27" t="s">
        <v>2</v>
      </c>
      <c r="C509" s="27" t="s">
        <v>3</v>
      </c>
      <c r="D509" s="27" t="s">
        <v>4</v>
      </c>
      <c r="E509" s="27" t="s">
        <v>5</v>
      </c>
      <c r="F509" s="27" t="s">
        <v>6</v>
      </c>
      <c r="G509" s="27" t="s">
        <v>7</v>
      </c>
      <c r="H509" s="21"/>
      <c r="I509" s="28" t="s">
        <v>125</v>
      </c>
      <c r="J509" s="29"/>
    </row>
    <row r="510" spans="1:10" ht="15.75" thickBot="1" x14ac:dyDescent="0.3">
      <c r="A510" s="22"/>
      <c r="B510" s="23"/>
      <c r="C510" s="32">
        <v>667984</v>
      </c>
      <c r="D510" s="31"/>
      <c r="E510" s="32" t="s">
        <v>451</v>
      </c>
      <c r="F510" s="31"/>
      <c r="G510" s="31"/>
      <c r="H510" s="21"/>
      <c r="I510" s="25">
        <f>DCOUNT(Данные!$A$1:$H$151187,G509,A509:G510)</f>
        <v>0</v>
      </c>
      <c r="J510" s="24"/>
    </row>
    <row r="511" spans="1:10" x14ac:dyDescent="0.25">
      <c r="A511" s="26" t="s">
        <v>1</v>
      </c>
      <c r="B511" s="27" t="s">
        <v>2</v>
      </c>
      <c r="C511" s="27" t="s">
        <v>3</v>
      </c>
      <c r="D511" s="27" t="s">
        <v>4</v>
      </c>
      <c r="E511" s="27" t="s">
        <v>5</v>
      </c>
      <c r="F511" s="27" t="s">
        <v>6</v>
      </c>
      <c r="G511" s="27" t="s">
        <v>7</v>
      </c>
      <c r="H511" s="21"/>
      <c r="I511" s="28" t="s">
        <v>125</v>
      </c>
      <c r="J511" s="29"/>
    </row>
    <row r="512" spans="1:10" ht="15.75" thickBot="1" x14ac:dyDescent="0.3">
      <c r="A512" s="22"/>
      <c r="B512" s="23"/>
      <c r="C512" s="32">
        <v>811667</v>
      </c>
      <c r="D512" s="31"/>
      <c r="E512" s="32" t="s">
        <v>451</v>
      </c>
      <c r="F512" s="31"/>
      <c r="G512" s="31"/>
      <c r="H512" s="21"/>
      <c r="I512" s="25">
        <f>DCOUNT(Данные!$A$1:$H$151187,G511,A511:G512)</f>
        <v>0</v>
      </c>
      <c r="J512" s="24"/>
    </row>
    <row r="513" spans="1:10" x14ac:dyDescent="0.25">
      <c r="A513" s="26" t="s">
        <v>1</v>
      </c>
      <c r="B513" s="27" t="s">
        <v>2</v>
      </c>
      <c r="C513" s="27" t="s">
        <v>3</v>
      </c>
      <c r="D513" s="27" t="s">
        <v>4</v>
      </c>
      <c r="E513" s="27" t="s">
        <v>5</v>
      </c>
      <c r="F513" s="27" t="s">
        <v>6</v>
      </c>
      <c r="G513" s="27" t="s">
        <v>7</v>
      </c>
      <c r="H513" s="21"/>
      <c r="I513" s="28" t="s">
        <v>125</v>
      </c>
      <c r="J513" s="29"/>
    </row>
    <row r="514" spans="1:10" ht="15.75" thickBot="1" x14ac:dyDescent="0.3">
      <c r="A514" s="22"/>
      <c r="B514" s="23"/>
      <c r="C514" s="32">
        <v>894669</v>
      </c>
      <c r="D514" s="31"/>
      <c r="E514" s="32" t="s">
        <v>451</v>
      </c>
      <c r="F514" s="31"/>
      <c r="G514" s="31"/>
      <c r="H514" s="21"/>
      <c r="I514" s="25">
        <f>DCOUNT(Данные!$A$1:$H$151187,G513,A513:G514)</f>
        <v>0</v>
      </c>
      <c r="J514" s="24"/>
    </row>
    <row r="515" spans="1:10" x14ac:dyDescent="0.25">
      <c r="A515" s="26" t="s">
        <v>1</v>
      </c>
      <c r="B515" s="27" t="s">
        <v>2</v>
      </c>
      <c r="C515" s="27" t="s">
        <v>3</v>
      </c>
      <c r="D515" s="27" t="s">
        <v>4</v>
      </c>
      <c r="E515" s="27" t="s">
        <v>5</v>
      </c>
      <c r="F515" s="27" t="s">
        <v>6</v>
      </c>
      <c r="G515" s="27" t="s">
        <v>7</v>
      </c>
      <c r="H515" s="21"/>
      <c r="I515" s="28" t="s">
        <v>125</v>
      </c>
      <c r="J515" s="29"/>
    </row>
    <row r="516" spans="1:10" ht="15.75" thickBot="1" x14ac:dyDescent="0.3">
      <c r="A516" s="22"/>
      <c r="B516" s="23"/>
      <c r="C516" s="32">
        <v>894668</v>
      </c>
      <c r="D516" s="31"/>
      <c r="E516" s="32" t="s">
        <v>451</v>
      </c>
      <c r="F516" s="31"/>
      <c r="G516" s="31"/>
      <c r="H516" s="21"/>
      <c r="I516" s="25">
        <f>DCOUNT(Данные!$A$1:$H$151187,G515,A515:G516)</f>
        <v>0</v>
      </c>
      <c r="J516" s="24"/>
    </row>
    <row r="517" spans="1:10" x14ac:dyDescent="0.25">
      <c r="A517" s="26" t="s">
        <v>1</v>
      </c>
      <c r="B517" s="27" t="s">
        <v>2</v>
      </c>
      <c r="C517" s="27" t="s">
        <v>3</v>
      </c>
      <c r="D517" s="27" t="s">
        <v>4</v>
      </c>
      <c r="E517" s="27" t="s">
        <v>5</v>
      </c>
      <c r="F517" s="27" t="s">
        <v>6</v>
      </c>
      <c r="G517" s="27" t="s">
        <v>7</v>
      </c>
      <c r="H517" s="21"/>
      <c r="I517" s="28" t="s">
        <v>125</v>
      </c>
      <c r="J517" s="29"/>
    </row>
    <row r="518" spans="1:10" ht="15.75" thickBot="1" x14ac:dyDescent="0.3">
      <c r="A518" s="22"/>
      <c r="B518" s="23"/>
      <c r="C518" s="32">
        <v>894915</v>
      </c>
      <c r="D518" s="31"/>
      <c r="E518" s="32" t="s">
        <v>451</v>
      </c>
      <c r="F518" s="31"/>
      <c r="G518" s="31"/>
      <c r="H518" s="21"/>
      <c r="I518" s="25">
        <f>DCOUNT(Данные!$A$1:$H$151187,G517,A517:G518)</f>
        <v>0</v>
      </c>
      <c r="J518" s="24"/>
    </row>
    <row r="519" spans="1:10" ht="15.75" thickBot="1" x14ac:dyDescent="0.3">
      <c r="A519" s="22"/>
      <c r="B519" s="23"/>
      <c r="C519" s="23"/>
      <c r="D519" s="23"/>
      <c r="E519" s="23"/>
      <c r="F519" s="23"/>
      <c r="G519" s="23"/>
      <c r="H519" s="23"/>
      <c r="I519" s="23"/>
      <c r="J519" s="24"/>
    </row>
    <row r="520" spans="1:10" ht="15.75" thickBot="1" x14ac:dyDescent="0.3"/>
    <row r="521" spans="1:10" ht="15.75" thickBot="1" x14ac:dyDescent="0.3">
      <c r="A521" s="413" t="s">
        <v>498</v>
      </c>
      <c r="B521" s="414"/>
      <c r="C521" s="414"/>
      <c r="D521" s="414"/>
      <c r="E521" s="414"/>
      <c r="F521" s="414"/>
      <c r="G521" s="414"/>
      <c r="H521" s="414"/>
      <c r="I521" s="414"/>
      <c r="J521" s="415"/>
    </row>
    <row r="522" spans="1:10" x14ac:dyDescent="0.25">
      <c r="A522" s="26" t="s">
        <v>1</v>
      </c>
      <c r="B522" s="27" t="s">
        <v>2</v>
      </c>
      <c r="C522" s="27" t="s">
        <v>3</v>
      </c>
      <c r="D522" s="27" t="s">
        <v>4</v>
      </c>
      <c r="E522" s="27" t="s">
        <v>5</v>
      </c>
      <c r="F522" s="27" t="s">
        <v>6</v>
      </c>
      <c r="G522" s="27" t="s">
        <v>7</v>
      </c>
      <c r="H522" s="21"/>
      <c r="I522" s="28" t="s">
        <v>125</v>
      </c>
      <c r="J522" s="29"/>
    </row>
    <row r="523" spans="1:10" x14ac:dyDescent="0.25">
      <c r="A523" s="30"/>
      <c r="B523" s="31"/>
      <c r="C523" s="32" t="s">
        <v>126</v>
      </c>
      <c r="D523" s="31"/>
      <c r="E523" s="32" t="s">
        <v>498</v>
      </c>
      <c r="F523" s="31"/>
      <c r="G523" s="31"/>
      <c r="H523" s="21"/>
      <c r="I523" s="25">
        <f>DCOUNT(Данные!$A$1:$H$151187,G522,A522:G523)</f>
        <v>42</v>
      </c>
      <c r="J523" s="29"/>
    </row>
    <row r="524" spans="1:10" x14ac:dyDescent="0.25">
      <c r="A524" s="26" t="s">
        <v>1</v>
      </c>
      <c r="B524" s="27" t="s">
        <v>2</v>
      </c>
      <c r="C524" s="27" t="s">
        <v>3</v>
      </c>
      <c r="D524" s="27" t="s">
        <v>4</v>
      </c>
      <c r="E524" s="27" t="s">
        <v>5</v>
      </c>
      <c r="F524" s="27" t="s">
        <v>6</v>
      </c>
      <c r="G524" s="27" t="s">
        <v>7</v>
      </c>
      <c r="H524" s="21"/>
      <c r="I524" s="28" t="s">
        <v>125</v>
      </c>
      <c r="J524" s="29"/>
    </row>
    <row r="525" spans="1:10" x14ac:dyDescent="0.25">
      <c r="A525" s="30"/>
      <c r="B525" s="31"/>
      <c r="C525" s="32">
        <v>667972</v>
      </c>
      <c r="D525" s="31"/>
      <c r="E525" s="32" t="s">
        <v>498</v>
      </c>
      <c r="F525" s="31"/>
      <c r="G525" s="31"/>
      <c r="H525" s="21"/>
      <c r="I525" s="25">
        <f>DCOUNT(Данные!$A$1:$H$151187,G524,A524:G525)</f>
        <v>0</v>
      </c>
      <c r="J525" s="29"/>
    </row>
    <row r="526" spans="1:10" x14ac:dyDescent="0.25">
      <c r="A526" s="26" t="s">
        <v>1</v>
      </c>
      <c r="B526" s="27" t="s">
        <v>2</v>
      </c>
      <c r="C526" s="27" t="s">
        <v>3</v>
      </c>
      <c r="D526" s="27" t="s">
        <v>4</v>
      </c>
      <c r="E526" s="27" t="s">
        <v>5</v>
      </c>
      <c r="F526" s="27" t="s">
        <v>6</v>
      </c>
      <c r="G526" s="27" t="s">
        <v>7</v>
      </c>
      <c r="H526" s="21"/>
      <c r="I526" s="28" t="s">
        <v>125</v>
      </c>
      <c r="J526" s="29"/>
    </row>
    <row r="527" spans="1:10" x14ac:dyDescent="0.25">
      <c r="A527" s="30"/>
      <c r="B527" s="31"/>
      <c r="C527" s="32">
        <v>667814</v>
      </c>
      <c r="D527" s="31"/>
      <c r="E527" s="32" t="s">
        <v>498</v>
      </c>
      <c r="F527" s="31"/>
      <c r="G527" s="31"/>
      <c r="H527" s="21"/>
      <c r="I527" s="25">
        <f>DCOUNT(Данные!$A$1:$H$151187,G526,A526:G527)</f>
        <v>84</v>
      </c>
      <c r="J527" s="29"/>
    </row>
    <row r="528" spans="1:10" x14ac:dyDescent="0.25">
      <c r="A528" s="33" t="s">
        <v>1</v>
      </c>
      <c r="B528" s="34" t="s">
        <v>2</v>
      </c>
      <c r="C528" s="34" t="s">
        <v>3</v>
      </c>
      <c r="D528" s="34" t="s">
        <v>4</v>
      </c>
      <c r="E528" s="27" t="s">
        <v>5</v>
      </c>
      <c r="F528" s="34" t="s">
        <v>6</v>
      </c>
      <c r="G528" s="34" t="s">
        <v>7</v>
      </c>
      <c r="H528" s="21"/>
      <c r="I528" s="28" t="s">
        <v>125</v>
      </c>
      <c r="J528" s="29"/>
    </row>
    <row r="529" spans="1:10" x14ac:dyDescent="0.25">
      <c r="A529" s="30"/>
      <c r="B529" s="31"/>
      <c r="C529" s="32" t="s">
        <v>128</v>
      </c>
      <c r="D529" s="31"/>
      <c r="E529" s="32" t="s">
        <v>498</v>
      </c>
      <c r="F529" s="31"/>
      <c r="G529" s="31"/>
      <c r="H529" s="21"/>
      <c r="I529" s="25">
        <f>DCOUNT(Данные!$A$1:$H$151187,G528,A528:G529)</f>
        <v>6</v>
      </c>
      <c r="J529" s="29"/>
    </row>
    <row r="530" spans="1:10" x14ac:dyDescent="0.25">
      <c r="A530" s="33" t="s">
        <v>1</v>
      </c>
      <c r="B530" s="34" t="s">
        <v>2</v>
      </c>
      <c r="C530" s="34" t="s">
        <v>3</v>
      </c>
      <c r="D530" s="34" t="s">
        <v>4</v>
      </c>
      <c r="E530" s="27" t="s">
        <v>5</v>
      </c>
      <c r="F530" s="34" t="s">
        <v>6</v>
      </c>
      <c r="G530" s="34" t="s">
        <v>7</v>
      </c>
      <c r="H530" s="21"/>
      <c r="I530" s="28" t="s">
        <v>125</v>
      </c>
      <c r="J530" s="29"/>
    </row>
    <row r="531" spans="1:10" x14ac:dyDescent="0.25">
      <c r="A531" s="30"/>
      <c r="B531" s="31"/>
      <c r="C531" s="32" t="str">
        <f>"811805"</f>
        <v>811805</v>
      </c>
      <c r="D531" s="31"/>
      <c r="E531" s="32" t="s">
        <v>498</v>
      </c>
      <c r="F531" s="31"/>
      <c r="G531" s="31"/>
      <c r="H531" s="21"/>
      <c r="I531" s="25">
        <f>DCOUNT(Данные!$A$1:$H$151187,G530,A530:G531)</f>
        <v>0</v>
      </c>
      <c r="J531" s="29"/>
    </row>
    <row r="532" spans="1:10" x14ac:dyDescent="0.25">
      <c r="A532" s="33" t="s">
        <v>1</v>
      </c>
      <c r="B532" s="34" t="s">
        <v>2</v>
      </c>
      <c r="C532" s="34" t="s">
        <v>3</v>
      </c>
      <c r="D532" s="34" t="s">
        <v>4</v>
      </c>
      <c r="E532" s="27" t="s">
        <v>5</v>
      </c>
      <c r="F532" s="34" t="s">
        <v>6</v>
      </c>
      <c r="G532" s="34" t="s">
        <v>7</v>
      </c>
      <c r="H532" s="21"/>
      <c r="I532" s="28" t="s">
        <v>125</v>
      </c>
      <c r="J532" s="29"/>
    </row>
    <row r="533" spans="1:10" x14ac:dyDescent="0.25">
      <c r="A533" s="30"/>
      <c r="B533" s="31"/>
      <c r="C533" s="32" t="s">
        <v>127</v>
      </c>
      <c r="D533" s="31"/>
      <c r="E533" s="32" t="s">
        <v>498</v>
      </c>
      <c r="F533" s="31"/>
      <c r="G533" s="31"/>
      <c r="H533" s="21"/>
      <c r="I533" s="25">
        <f>DCOUNT(Данные!$A$1:$H$151187,G532,A532:G533)</f>
        <v>50</v>
      </c>
      <c r="J533" s="29"/>
    </row>
    <row r="534" spans="1:10" x14ac:dyDescent="0.25">
      <c r="A534" s="33" t="s">
        <v>1</v>
      </c>
      <c r="B534" s="34" t="s">
        <v>2</v>
      </c>
      <c r="C534" s="34" t="s">
        <v>3</v>
      </c>
      <c r="D534" s="34" t="s">
        <v>4</v>
      </c>
      <c r="E534" s="27" t="s">
        <v>5</v>
      </c>
      <c r="F534" s="34" t="s">
        <v>6</v>
      </c>
      <c r="G534" s="34" t="s">
        <v>7</v>
      </c>
      <c r="H534" s="21"/>
      <c r="I534" s="28" t="s">
        <v>125</v>
      </c>
      <c r="J534" s="29"/>
    </row>
    <row r="535" spans="1:10" x14ac:dyDescent="0.25">
      <c r="A535" s="30"/>
      <c r="B535" s="31"/>
      <c r="C535" s="32" t="s">
        <v>130</v>
      </c>
      <c r="D535" s="31"/>
      <c r="E535" s="32" t="s">
        <v>498</v>
      </c>
      <c r="F535" s="31"/>
      <c r="G535" s="31"/>
      <c r="H535" s="21"/>
      <c r="I535" s="25">
        <f>DCOUNT(Данные!$A$1:$H$151187,G534,A534:G535)</f>
        <v>0</v>
      </c>
      <c r="J535" s="29"/>
    </row>
    <row r="536" spans="1:10" x14ac:dyDescent="0.25">
      <c r="A536" s="26" t="s">
        <v>1</v>
      </c>
      <c r="B536" s="27" t="s">
        <v>2</v>
      </c>
      <c r="C536" s="27" t="s">
        <v>3</v>
      </c>
      <c r="D536" s="27" t="s">
        <v>4</v>
      </c>
      <c r="E536" s="27" t="s">
        <v>5</v>
      </c>
      <c r="F536" s="27" t="s">
        <v>6</v>
      </c>
      <c r="G536" s="27" t="s">
        <v>7</v>
      </c>
      <c r="H536" s="21"/>
      <c r="I536" s="28" t="s">
        <v>125</v>
      </c>
      <c r="J536" s="29"/>
    </row>
    <row r="537" spans="1:10" x14ac:dyDescent="0.25">
      <c r="A537" s="30"/>
      <c r="B537" s="31"/>
      <c r="C537" s="32">
        <v>894923</v>
      </c>
      <c r="D537" s="31"/>
      <c r="E537" s="32" t="s">
        <v>498</v>
      </c>
      <c r="F537" s="31"/>
      <c r="G537" s="31"/>
      <c r="H537" s="21"/>
      <c r="I537" s="25">
        <f>DCOUNT(Данные!$A$1:$H$151187,G536,A536:G537)</f>
        <v>0</v>
      </c>
      <c r="J537" s="29"/>
    </row>
    <row r="538" spans="1:10" x14ac:dyDescent="0.25">
      <c r="A538" s="26" t="s">
        <v>1</v>
      </c>
      <c r="B538" s="27" t="s">
        <v>2</v>
      </c>
      <c r="C538" s="27" t="s">
        <v>3</v>
      </c>
      <c r="D538" s="27" t="s">
        <v>4</v>
      </c>
      <c r="E538" s="27" t="s">
        <v>5</v>
      </c>
      <c r="F538" s="27" t="s">
        <v>6</v>
      </c>
      <c r="G538" s="27" t="s">
        <v>7</v>
      </c>
      <c r="H538" s="21"/>
      <c r="I538" s="28" t="s">
        <v>125</v>
      </c>
      <c r="J538" s="29"/>
    </row>
    <row r="539" spans="1:10" x14ac:dyDescent="0.25">
      <c r="A539" s="30"/>
      <c r="B539" s="31"/>
      <c r="C539" s="32">
        <v>894924</v>
      </c>
      <c r="D539" s="31"/>
      <c r="E539" s="32" t="s">
        <v>498</v>
      </c>
      <c r="F539" s="31"/>
      <c r="G539" s="31"/>
      <c r="H539" s="21"/>
      <c r="I539" s="25">
        <f>DCOUNT(Данные!$A$1:$H$151187,G538,A538:G539)</f>
        <v>0</v>
      </c>
      <c r="J539" s="29"/>
    </row>
    <row r="540" spans="1:10" x14ac:dyDescent="0.25">
      <c r="A540" s="26" t="s">
        <v>1</v>
      </c>
      <c r="B540" s="27" t="s">
        <v>2</v>
      </c>
      <c r="C540" s="27" t="s">
        <v>3</v>
      </c>
      <c r="D540" s="27" t="s">
        <v>4</v>
      </c>
      <c r="E540" s="27" t="s">
        <v>5</v>
      </c>
      <c r="F540" s="27" t="s">
        <v>6</v>
      </c>
      <c r="G540" s="27" t="s">
        <v>7</v>
      </c>
      <c r="H540" s="21"/>
      <c r="I540" s="28" t="s">
        <v>125</v>
      </c>
      <c r="J540" s="29"/>
    </row>
    <row r="541" spans="1:10" ht="15.75" thickBot="1" x14ac:dyDescent="0.3">
      <c r="A541" s="22"/>
      <c r="B541" s="23"/>
      <c r="C541" s="32">
        <v>894957</v>
      </c>
      <c r="D541" s="31"/>
      <c r="E541" s="32" t="s">
        <v>498</v>
      </c>
      <c r="F541" s="31"/>
      <c r="G541" s="31"/>
      <c r="H541" s="21"/>
      <c r="I541" s="25">
        <f>DCOUNT(Данные!$A$1:$H$151187,G540,A540:G541)</f>
        <v>2</v>
      </c>
      <c r="J541" s="24"/>
    </row>
    <row r="542" spans="1:10" x14ac:dyDescent="0.25">
      <c r="A542" s="26" t="s">
        <v>1</v>
      </c>
      <c r="B542" s="27" t="s">
        <v>2</v>
      </c>
      <c r="C542" s="27" t="s">
        <v>3</v>
      </c>
      <c r="D542" s="27" t="s">
        <v>4</v>
      </c>
      <c r="E542" s="27" t="s">
        <v>5</v>
      </c>
      <c r="F542" s="27" t="s">
        <v>6</v>
      </c>
      <c r="G542" s="27" t="s">
        <v>7</v>
      </c>
      <c r="H542" s="21"/>
      <c r="I542" s="28" t="s">
        <v>125</v>
      </c>
      <c r="J542" s="29"/>
    </row>
    <row r="543" spans="1:10" ht="15.75" thickBot="1" x14ac:dyDescent="0.3">
      <c r="A543" s="22"/>
      <c r="B543" s="23"/>
      <c r="C543" s="32">
        <v>894971</v>
      </c>
      <c r="D543" s="31"/>
      <c r="E543" s="32" t="s">
        <v>498</v>
      </c>
      <c r="F543" s="31"/>
      <c r="G543" s="31"/>
      <c r="H543" s="21"/>
      <c r="I543" s="25">
        <f>DCOUNT(Данные!$A$1:$H$151187,G542,A542:G543)</f>
        <v>0</v>
      </c>
      <c r="J543" s="24"/>
    </row>
    <row r="544" spans="1:10" x14ac:dyDescent="0.25">
      <c r="A544" s="26" t="s">
        <v>1</v>
      </c>
      <c r="B544" s="27" t="s">
        <v>2</v>
      </c>
      <c r="C544" s="27" t="s">
        <v>3</v>
      </c>
      <c r="D544" s="27" t="s">
        <v>4</v>
      </c>
      <c r="E544" s="27" t="s">
        <v>5</v>
      </c>
      <c r="F544" s="27" t="s">
        <v>6</v>
      </c>
      <c r="G544" s="27" t="s">
        <v>7</v>
      </c>
      <c r="H544" s="21"/>
      <c r="I544" s="28" t="s">
        <v>125</v>
      </c>
      <c r="J544" s="29"/>
    </row>
    <row r="545" spans="1:10" ht="15.75" thickBot="1" x14ac:dyDescent="0.3">
      <c r="A545" s="22"/>
      <c r="B545" s="23"/>
      <c r="C545" s="32">
        <v>667983</v>
      </c>
      <c r="D545" s="31"/>
      <c r="E545" s="32" t="s">
        <v>498</v>
      </c>
      <c r="F545" s="31"/>
      <c r="G545" s="31"/>
      <c r="H545" s="21"/>
      <c r="I545" s="25">
        <f>DCOUNT(Данные!$A$1:$H$151187,G544,A544:G545)</f>
        <v>0</v>
      </c>
      <c r="J545" s="24"/>
    </row>
    <row r="546" spans="1:10" x14ac:dyDescent="0.25">
      <c r="A546" s="26" t="s">
        <v>1</v>
      </c>
      <c r="B546" s="27" t="s">
        <v>2</v>
      </c>
      <c r="C546" s="27" t="s">
        <v>3</v>
      </c>
      <c r="D546" s="27" t="s">
        <v>4</v>
      </c>
      <c r="E546" s="27" t="s">
        <v>5</v>
      </c>
      <c r="F546" s="27" t="s">
        <v>6</v>
      </c>
      <c r="G546" s="27" t="s">
        <v>7</v>
      </c>
      <c r="H546" s="21"/>
      <c r="I546" s="28" t="s">
        <v>125</v>
      </c>
      <c r="J546" s="29"/>
    </row>
    <row r="547" spans="1:10" ht="15.75" thickBot="1" x14ac:dyDescent="0.3">
      <c r="A547" s="22"/>
      <c r="B547" s="23"/>
      <c r="C547" s="32">
        <v>667984</v>
      </c>
      <c r="D547" s="31"/>
      <c r="E547" s="32" t="s">
        <v>498</v>
      </c>
      <c r="F547" s="31"/>
      <c r="G547" s="31"/>
      <c r="H547" s="21"/>
      <c r="I547" s="25">
        <f>DCOUNT(Данные!$A$1:$H$151187,G546,A546:G547)</f>
        <v>39</v>
      </c>
      <c r="J547" s="24"/>
    </row>
    <row r="548" spans="1:10" x14ac:dyDescent="0.25">
      <c r="A548" s="26" t="s">
        <v>1</v>
      </c>
      <c r="B548" s="27" t="s">
        <v>2</v>
      </c>
      <c r="C548" s="27" t="s">
        <v>3</v>
      </c>
      <c r="D548" s="27" t="s">
        <v>4</v>
      </c>
      <c r="E548" s="27" t="s">
        <v>5</v>
      </c>
      <c r="F548" s="27" t="s">
        <v>6</v>
      </c>
      <c r="G548" s="27" t="s">
        <v>7</v>
      </c>
      <c r="H548" s="21"/>
      <c r="I548" s="28" t="s">
        <v>125</v>
      </c>
      <c r="J548" s="29"/>
    </row>
    <row r="549" spans="1:10" ht="15.75" thickBot="1" x14ac:dyDescent="0.3">
      <c r="A549" s="22"/>
      <c r="B549" s="23"/>
      <c r="C549" s="32">
        <v>811667</v>
      </c>
      <c r="D549" s="31"/>
      <c r="E549" s="32" t="s">
        <v>498</v>
      </c>
      <c r="F549" s="31"/>
      <c r="G549" s="31"/>
      <c r="H549" s="21"/>
      <c r="I549" s="25">
        <f>DCOUNT(Данные!$A$1:$H$151187,G548,A548:G549)</f>
        <v>0</v>
      </c>
      <c r="J549" s="24"/>
    </row>
    <row r="550" spans="1:10" x14ac:dyDescent="0.25">
      <c r="A550" s="26" t="s">
        <v>1</v>
      </c>
      <c r="B550" s="27" t="s">
        <v>2</v>
      </c>
      <c r="C550" s="27" t="s">
        <v>3</v>
      </c>
      <c r="D550" s="27" t="s">
        <v>4</v>
      </c>
      <c r="E550" s="27" t="s">
        <v>5</v>
      </c>
      <c r="F550" s="27" t="s">
        <v>6</v>
      </c>
      <c r="G550" s="27" t="s">
        <v>7</v>
      </c>
      <c r="H550" s="21"/>
      <c r="I550" s="28" t="s">
        <v>125</v>
      </c>
      <c r="J550" s="29"/>
    </row>
    <row r="551" spans="1:10" ht="15.75" thickBot="1" x14ac:dyDescent="0.3">
      <c r="A551" s="22"/>
      <c r="B551" s="23"/>
      <c r="C551" s="32">
        <v>894669</v>
      </c>
      <c r="D551" s="31"/>
      <c r="E551" s="32" t="s">
        <v>498</v>
      </c>
      <c r="F551" s="31"/>
      <c r="G551" s="31"/>
      <c r="H551" s="21"/>
      <c r="I551" s="25">
        <f>DCOUNT(Данные!$A$1:$H$151187,G550,A550:G551)</f>
        <v>1</v>
      </c>
      <c r="J551" s="24"/>
    </row>
    <row r="552" spans="1:10" x14ac:dyDescent="0.25">
      <c r="A552" s="26" t="s">
        <v>1</v>
      </c>
      <c r="B552" s="27" t="s">
        <v>2</v>
      </c>
      <c r="C552" s="27" t="s">
        <v>3</v>
      </c>
      <c r="D552" s="27" t="s">
        <v>4</v>
      </c>
      <c r="E552" s="27" t="s">
        <v>5</v>
      </c>
      <c r="F552" s="27" t="s">
        <v>6</v>
      </c>
      <c r="G552" s="27" t="s">
        <v>7</v>
      </c>
      <c r="H552" s="21"/>
      <c r="I552" s="28" t="s">
        <v>125</v>
      </c>
      <c r="J552" s="29"/>
    </row>
    <row r="553" spans="1:10" ht="15.75" thickBot="1" x14ac:dyDescent="0.3">
      <c r="A553" s="22"/>
      <c r="B553" s="23"/>
      <c r="C553" s="32">
        <v>894668</v>
      </c>
      <c r="D553" s="31"/>
      <c r="E553" s="32" t="s">
        <v>498</v>
      </c>
      <c r="F553" s="31"/>
      <c r="G553" s="31"/>
      <c r="H553" s="21"/>
      <c r="I553" s="25">
        <f>DCOUNT(Данные!$A$1:$H$151187,G552,A552:G553)</f>
        <v>5</v>
      </c>
      <c r="J553" s="24"/>
    </row>
    <row r="554" spans="1:10" x14ac:dyDescent="0.25">
      <c r="A554" s="26" t="s">
        <v>1</v>
      </c>
      <c r="B554" s="27" t="s">
        <v>2</v>
      </c>
      <c r="C554" s="27" t="s">
        <v>3</v>
      </c>
      <c r="D554" s="27" t="s">
        <v>4</v>
      </c>
      <c r="E554" s="27" t="s">
        <v>5</v>
      </c>
      <c r="F554" s="27" t="s">
        <v>6</v>
      </c>
      <c r="G554" s="27" t="s">
        <v>7</v>
      </c>
      <c r="H554" s="21"/>
      <c r="I554" s="28" t="s">
        <v>125</v>
      </c>
      <c r="J554" s="29"/>
    </row>
    <row r="555" spans="1:10" ht="15.75" thickBot="1" x14ac:dyDescent="0.3">
      <c r="A555" s="22"/>
      <c r="B555" s="23"/>
      <c r="C555" s="32">
        <v>894915</v>
      </c>
      <c r="D555" s="31"/>
      <c r="E555" s="32" t="s">
        <v>498</v>
      </c>
      <c r="F555" s="31"/>
      <c r="G555" s="31"/>
      <c r="H555" s="21"/>
      <c r="I555" s="25">
        <f>DCOUNT(Данные!$A$1:$H$151187,G554,A554:G555)</f>
        <v>0</v>
      </c>
      <c r="J555" s="24"/>
    </row>
    <row r="556" spans="1:10" ht="15.75" thickBot="1" x14ac:dyDescent="0.3">
      <c r="A556" s="22"/>
      <c r="B556" s="23"/>
      <c r="C556" s="23"/>
      <c r="D556" s="23"/>
      <c r="E556" s="23"/>
      <c r="F556" s="23"/>
      <c r="G556" s="23"/>
      <c r="H556" s="23"/>
      <c r="I556" s="23"/>
      <c r="J556" s="24"/>
    </row>
    <row r="557" spans="1:10" ht="15.75" thickBot="1" x14ac:dyDescent="0.3"/>
    <row r="558" spans="1:10" ht="15.75" thickBot="1" x14ac:dyDescent="0.3">
      <c r="A558" s="413" t="s">
        <v>19326</v>
      </c>
      <c r="B558" s="414"/>
      <c r="C558" s="414"/>
      <c r="D558" s="414"/>
      <c r="E558" s="414"/>
      <c r="F558" s="414"/>
      <c r="G558" s="414"/>
      <c r="H558" s="414"/>
      <c r="I558" s="414"/>
      <c r="J558" s="415"/>
    </row>
    <row r="559" spans="1:10" x14ac:dyDescent="0.25">
      <c r="A559" s="26" t="s">
        <v>1</v>
      </c>
      <c r="B559" s="27" t="s">
        <v>2</v>
      </c>
      <c r="C559" s="27" t="s">
        <v>3</v>
      </c>
      <c r="D559" s="27" t="s">
        <v>4</v>
      </c>
      <c r="E559" s="27" t="s">
        <v>5</v>
      </c>
      <c r="F559" s="27" t="s">
        <v>6</v>
      </c>
      <c r="G559" s="27" t="s">
        <v>7</v>
      </c>
      <c r="H559" s="21"/>
      <c r="I559" s="28" t="s">
        <v>125</v>
      </c>
      <c r="J559" s="29"/>
    </row>
    <row r="560" spans="1:10" x14ac:dyDescent="0.25">
      <c r="A560" s="30"/>
      <c r="B560" s="31"/>
      <c r="C560" s="32" t="s">
        <v>126</v>
      </c>
      <c r="D560" s="31"/>
      <c r="E560" s="32" t="s">
        <v>19326</v>
      </c>
      <c r="F560" s="31"/>
      <c r="G560" s="31"/>
      <c r="H560" s="21"/>
      <c r="I560" s="25">
        <f>DCOUNT(Данные!$A$1:$H$151187,G559,A559:G560)</f>
        <v>3</v>
      </c>
      <c r="J560" s="29"/>
    </row>
    <row r="561" spans="1:10" x14ac:dyDescent="0.25">
      <c r="A561" s="26" t="s">
        <v>1</v>
      </c>
      <c r="B561" s="27" t="s">
        <v>2</v>
      </c>
      <c r="C561" s="27" t="s">
        <v>3</v>
      </c>
      <c r="D561" s="27" t="s">
        <v>4</v>
      </c>
      <c r="E561" s="27" t="s">
        <v>5</v>
      </c>
      <c r="F561" s="27" t="s">
        <v>6</v>
      </c>
      <c r="G561" s="27" t="s">
        <v>7</v>
      </c>
      <c r="H561" s="21"/>
      <c r="I561" s="28" t="s">
        <v>125</v>
      </c>
      <c r="J561" s="29"/>
    </row>
    <row r="562" spans="1:10" x14ac:dyDescent="0.25">
      <c r="A562" s="30"/>
      <c r="B562" s="31"/>
      <c r="C562" s="32">
        <v>667972</v>
      </c>
      <c r="D562" s="31"/>
      <c r="E562" s="32" t="s">
        <v>19326</v>
      </c>
      <c r="F562" s="31"/>
      <c r="G562" s="31"/>
      <c r="H562" s="21"/>
      <c r="I562" s="25">
        <f>DCOUNT(Данные!$A$1:$H$151187,G561,A561:G562)</f>
        <v>0</v>
      </c>
      <c r="J562" s="29"/>
    </row>
    <row r="563" spans="1:10" x14ac:dyDescent="0.25">
      <c r="A563" s="26" t="s">
        <v>1</v>
      </c>
      <c r="B563" s="27" t="s">
        <v>2</v>
      </c>
      <c r="C563" s="27" t="s">
        <v>3</v>
      </c>
      <c r="D563" s="27" t="s">
        <v>4</v>
      </c>
      <c r="E563" s="27" t="s">
        <v>5</v>
      </c>
      <c r="F563" s="27" t="s">
        <v>6</v>
      </c>
      <c r="G563" s="27" t="s">
        <v>7</v>
      </c>
      <c r="H563" s="21"/>
      <c r="I563" s="28" t="s">
        <v>125</v>
      </c>
      <c r="J563" s="29"/>
    </row>
    <row r="564" spans="1:10" x14ac:dyDescent="0.25">
      <c r="A564" s="30"/>
      <c r="B564" s="31"/>
      <c r="C564" s="32">
        <v>667814</v>
      </c>
      <c r="D564" s="31"/>
      <c r="E564" s="32" t="s">
        <v>19326</v>
      </c>
      <c r="F564" s="31"/>
      <c r="G564" s="31"/>
      <c r="H564" s="21"/>
      <c r="I564" s="25">
        <f>DCOUNT(Данные!$A$1:$H$151187,G563,A563:G564)</f>
        <v>0</v>
      </c>
      <c r="J564" s="29"/>
    </row>
    <row r="565" spans="1:10" x14ac:dyDescent="0.25">
      <c r="A565" s="33" t="s">
        <v>1</v>
      </c>
      <c r="B565" s="34" t="s">
        <v>2</v>
      </c>
      <c r="C565" s="34" t="s">
        <v>3</v>
      </c>
      <c r="D565" s="34" t="s">
        <v>4</v>
      </c>
      <c r="E565" s="27" t="s">
        <v>5</v>
      </c>
      <c r="F565" s="34" t="s">
        <v>6</v>
      </c>
      <c r="G565" s="34" t="s">
        <v>7</v>
      </c>
      <c r="H565" s="21"/>
      <c r="I565" s="28" t="s">
        <v>125</v>
      </c>
      <c r="J565" s="29"/>
    </row>
    <row r="566" spans="1:10" x14ac:dyDescent="0.25">
      <c r="A566" s="30"/>
      <c r="B566" s="31"/>
      <c r="C566" s="32" t="s">
        <v>128</v>
      </c>
      <c r="D566" s="31"/>
      <c r="E566" s="32" t="s">
        <v>19326</v>
      </c>
      <c r="F566" s="31"/>
      <c r="G566" s="31"/>
      <c r="H566" s="21"/>
      <c r="I566" s="25">
        <f>DCOUNT(Данные!$A$1:$H$151187,G565,A565:G566)</f>
        <v>6</v>
      </c>
      <c r="J566" s="29"/>
    </row>
    <row r="567" spans="1:10" x14ac:dyDescent="0.25">
      <c r="A567" s="33" t="s">
        <v>1</v>
      </c>
      <c r="B567" s="34" t="s">
        <v>2</v>
      </c>
      <c r="C567" s="34" t="s">
        <v>3</v>
      </c>
      <c r="D567" s="34" t="s">
        <v>4</v>
      </c>
      <c r="E567" s="27" t="s">
        <v>5</v>
      </c>
      <c r="F567" s="34" t="s">
        <v>6</v>
      </c>
      <c r="G567" s="34" t="s">
        <v>7</v>
      </c>
      <c r="H567" s="21"/>
      <c r="I567" s="28" t="s">
        <v>125</v>
      </c>
      <c r="J567" s="29"/>
    </row>
    <row r="568" spans="1:10" x14ac:dyDescent="0.25">
      <c r="A568" s="30"/>
      <c r="B568" s="31"/>
      <c r="C568" s="32" t="str">
        <f>"811805"</f>
        <v>811805</v>
      </c>
      <c r="D568" s="31"/>
      <c r="E568" s="32" t="s">
        <v>19326</v>
      </c>
      <c r="F568" s="31"/>
      <c r="G568" s="31"/>
      <c r="H568" s="21"/>
      <c r="I568" s="25">
        <f>DCOUNT(Данные!$A$1:$H$151187,G567,A567:G568)</f>
        <v>0</v>
      </c>
      <c r="J568" s="29"/>
    </row>
    <row r="569" spans="1:10" x14ac:dyDescent="0.25">
      <c r="A569" s="33" t="s">
        <v>1</v>
      </c>
      <c r="B569" s="34" t="s">
        <v>2</v>
      </c>
      <c r="C569" s="34" t="s">
        <v>3</v>
      </c>
      <c r="D569" s="34" t="s">
        <v>4</v>
      </c>
      <c r="E569" s="27" t="s">
        <v>5</v>
      </c>
      <c r="F569" s="34" t="s">
        <v>6</v>
      </c>
      <c r="G569" s="34" t="s">
        <v>7</v>
      </c>
      <c r="H569" s="21"/>
      <c r="I569" s="28" t="s">
        <v>125</v>
      </c>
      <c r="J569" s="29"/>
    </row>
    <row r="570" spans="1:10" x14ac:dyDescent="0.25">
      <c r="A570" s="30"/>
      <c r="B570" s="31"/>
      <c r="C570" s="32" t="s">
        <v>127</v>
      </c>
      <c r="D570" s="31"/>
      <c r="E570" s="32" t="s">
        <v>19326</v>
      </c>
      <c r="F570" s="31"/>
      <c r="G570" s="31"/>
      <c r="H570" s="21"/>
      <c r="I570" s="25">
        <f>DCOUNT(Данные!$A$1:$H$151187,G569,A569:G570)</f>
        <v>0</v>
      </c>
      <c r="J570" s="29"/>
    </row>
    <row r="571" spans="1:10" x14ac:dyDescent="0.25">
      <c r="A571" s="33" t="s">
        <v>1</v>
      </c>
      <c r="B571" s="34" t="s">
        <v>2</v>
      </c>
      <c r="C571" s="34" t="s">
        <v>3</v>
      </c>
      <c r="D571" s="34" t="s">
        <v>4</v>
      </c>
      <c r="E571" s="27" t="s">
        <v>5</v>
      </c>
      <c r="F571" s="34" t="s">
        <v>6</v>
      </c>
      <c r="G571" s="34" t="s">
        <v>7</v>
      </c>
      <c r="H571" s="21"/>
      <c r="I571" s="28" t="s">
        <v>125</v>
      </c>
      <c r="J571" s="29"/>
    </row>
    <row r="572" spans="1:10" x14ac:dyDescent="0.25">
      <c r="A572" s="30"/>
      <c r="B572" s="31"/>
      <c r="C572" s="32" t="s">
        <v>130</v>
      </c>
      <c r="D572" s="31"/>
      <c r="E572" s="32" t="s">
        <v>19326</v>
      </c>
      <c r="F572" s="31"/>
      <c r="G572" s="31"/>
      <c r="H572" s="21"/>
      <c r="I572" s="25">
        <f>DCOUNT(Данные!$A$1:$H$151187,G571,A571:G572)</f>
        <v>1</v>
      </c>
      <c r="J572" s="29"/>
    </row>
    <row r="573" spans="1:10" x14ac:dyDescent="0.25">
      <c r="A573" s="26" t="s">
        <v>1</v>
      </c>
      <c r="B573" s="27" t="s">
        <v>2</v>
      </c>
      <c r="C573" s="27" t="s">
        <v>3</v>
      </c>
      <c r="D573" s="27" t="s">
        <v>4</v>
      </c>
      <c r="E573" s="27" t="s">
        <v>5</v>
      </c>
      <c r="F573" s="27" t="s">
        <v>6</v>
      </c>
      <c r="G573" s="27" t="s">
        <v>7</v>
      </c>
      <c r="H573" s="21"/>
      <c r="I573" s="28" t="s">
        <v>125</v>
      </c>
      <c r="J573" s="29"/>
    </row>
    <row r="574" spans="1:10" x14ac:dyDescent="0.25">
      <c r="A574" s="30"/>
      <c r="B574" s="31"/>
      <c r="C574" s="32">
        <v>894923</v>
      </c>
      <c r="D574" s="31"/>
      <c r="E574" s="32" t="s">
        <v>19326</v>
      </c>
      <c r="F574" s="31"/>
      <c r="G574" s="31"/>
      <c r="H574" s="21"/>
      <c r="I574" s="25">
        <f>DCOUNT(Данные!$A$1:$H$151187,G573,A573:G574)</f>
        <v>0</v>
      </c>
      <c r="J574" s="29"/>
    </row>
    <row r="575" spans="1:10" x14ac:dyDescent="0.25">
      <c r="A575" s="26" t="s">
        <v>1</v>
      </c>
      <c r="B575" s="27" t="s">
        <v>2</v>
      </c>
      <c r="C575" s="27" t="s">
        <v>3</v>
      </c>
      <c r="D575" s="27" t="s">
        <v>4</v>
      </c>
      <c r="E575" s="27" t="s">
        <v>5</v>
      </c>
      <c r="F575" s="27" t="s">
        <v>6</v>
      </c>
      <c r="G575" s="27" t="s">
        <v>7</v>
      </c>
      <c r="H575" s="21"/>
      <c r="I575" s="28" t="s">
        <v>125</v>
      </c>
      <c r="J575" s="29"/>
    </row>
    <row r="576" spans="1:10" x14ac:dyDescent="0.25">
      <c r="A576" s="30"/>
      <c r="B576" s="31"/>
      <c r="C576" s="32">
        <v>894924</v>
      </c>
      <c r="D576" s="31"/>
      <c r="E576" s="32" t="s">
        <v>19326</v>
      </c>
      <c r="F576" s="31"/>
      <c r="G576" s="31"/>
      <c r="H576" s="21"/>
      <c r="I576" s="25">
        <f>DCOUNT(Данные!$A$1:$H$151187,G575,A575:G576)</f>
        <v>0</v>
      </c>
      <c r="J576" s="29"/>
    </row>
    <row r="577" spans="1:10" x14ac:dyDescent="0.25">
      <c r="A577" s="26" t="s">
        <v>1</v>
      </c>
      <c r="B577" s="27" t="s">
        <v>2</v>
      </c>
      <c r="C577" s="27" t="s">
        <v>3</v>
      </c>
      <c r="D577" s="27" t="s">
        <v>4</v>
      </c>
      <c r="E577" s="27" t="s">
        <v>5</v>
      </c>
      <c r="F577" s="27" t="s">
        <v>6</v>
      </c>
      <c r="G577" s="27" t="s">
        <v>7</v>
      </c>
      <c r="H577" s="21"/>
      <c r="I577" s="28" t="s">
        <v>125</v>
      </c>
      <c r="J577" s="29"/>
    </row>
    <row r="578" spans="1:10" ht="15.75" thickBot="1" x14ac:dyDescent="0.3">
      <c r="A578" s="22"/>
      <c r="B578" s="23"/>
      <c r="C578" s="32">
        <v>894957</v>
      </c>
      <c r="D578" s="31"/>
      <c r="E578" s="32" t="s">
        <v>19326</v>
      </c>
      <c r="F578" s="31"/>
      <c r="G578" s="31"/>
      <c r="H578" s="21"/>
      <c r="I578" s="25">
        <f>DCOUNT(Данные!$A$1:$H$151187,G577,A577:G578)</f>
        <v>0</v>
      </c>
      <c r="J578" s="24"/>
    </row>
    <row r="579" spans="1:10" x14ac:dyDescent="0.25">
      <c r="A579" s="26" t="s">
        <v>1</v>
      </c>
      <c r="B579" s="27" t="s">
        <v>2</v>
      </c>
      <c r="C579" s="27" t="s">
        <v>3</v>
      </c>
      <c r="D579" s="27" t="s">
        <v>4</v>
      </c>
      <c r="E579" s="27" t="s">
        <v>5</v>
      </c>
      <c r="F579" s="27" t="s">
        <v>6</v>
      </c>
      <c r="G579" s="27" t="s">
        <v>7</v>
      </c>
      <c r="H579" s="21"/>
      <c r="I579" s="28" t="s">
        <v>125</v>
      </c>
      <c r="J579" s="29"/>
    </row>
    <row r="580" spans="1:10" ht="15.75" thickBot="1" x14ac:dyDescent="0.3">
      <c r="A580" s="22"/>
      <c r="B580" s="23"/>
      <c r="C580" s="32">
        <v>894971</v>
      </c>
      <c r="D580" s="31"/>
      <c r="E580" s="32" t="s">
        <v>19326</v>
      </c>
      <c r="F580" s="31"/>
      <c r="G580" s="31"/>
      <c r="H580" s="21"/>
      <c r="I580" s="25">
        <f>DCOUNT(Данные!$A$1:$H$151187,G579,A579:G580)</f>
        <v>0</v>
      </c>
      <c r="J580" s="24"/>
    </row>
    <row r="581" spans="1:10" x14ac:dyDescent="0.25">
      <c r="A581" s="26" t="s">
        <v>1</v>
      </c>
      <c r="B581" s="27" t="s">
        <v>2</v>
      </c>
      <c r="C581" s="27" t="s">
        <v>3</v>
      </c>
      <c r="D581" s="27" t="s">
        <v>4</v>
      </c>
      <c r="E581" s="27" t="s">
        <v>5</v>
      </c>
      <c r="F581" s="27" t="s">
        <v>6</v>
      </c>
      <c r="G581" s="27" t="s">
        <v>7</v>
      </c>
      <c r="H581" s="21"/>
      <c r="I581" s="28" t="s">
        <v>125</v>
      </c>
      <c r="J581" s="29"/>
    </row>
    <row r="582" spans="1:10" ht="15.75" thickBot="1" x14ac:dyDescent="0.3">
      <c r="A582" s="22"/>
      <c r="B582" s="23"/>
      <c r="C582" s="32">
        <v>667983</v>
      </c>
      <c r="D582" s="31"/>
      <c r="E582" s="32" t="s">
        <v>19326</v>
      </c>
      <c r="F582" s="31"/>
      <c r="G582" s="31"/>
      <c r="H582" s="21"/>
      <c r="I582" s="25">
        <f>DCOUNT(Данные!$A$1:$H$151187,G581,A581:G582)</f>
        <v>0</v>
      </c>
      <c r="J582" s="24"/>
    </row>
    <row r="583" spans="1:10" x14ac:dyDescent="0.25">
      <c r="A583" s="26" t="s">
        <v>1</v>
      </c>
      <c r="B583" s="27" t="s">
        <v>2</v>
      </c>
      <c r="C583" s="27" t="s">
        <v>3</v>
      </c>
      <c r="D583" s="27" t="s">
        <v>4</v>
      </c>
      <c r="E583" s="27" t="s">
        <v>5</v>
      </c>
      <c r="F583" s="27" t="s">
        <v>6</v>
      </c>
      <c r="G583" s="27" t="s">
        <v>7</v>
      </c>
      <c r="H583" s="21"/>
      <c r="I583" s="28" t="s">
        <v>125</v>
      </c>
      <c r="J583" s="29"/>
    </row>
    <row r="584" spans="1:10" ht="15.75" thickBot="1" x14ac:dyDescent="0.3">
      <c r="A584" s="22"/>
      <c r="B584" s="23"/>
      <c r="C584" s="32">
        <v>667984</v>
      </c>
      <c r="D584" s="31"/>
      <c r="E584" s="32" t="s">
        <v>19326</v>
      </c>
      <c r="F584" s="31"/>
      <c r="G584" s="31"/>
      <c r="H584" s="21"/>
      <c r="I584" s="25">
        <f>DCOUNT(Данные!$A$1:$H$151187,G583,A583:G584)</f>
        <v>0</v>
      </c>
      <c r="J584" s="24"/>
    </row>
    <row r="585" spans="1:10" x14ac:dyDescent="0.25">
      <c r="A585" s="26" t="s">
        <v>1</v>
      </c>
      <c r="B585" s="27" t="s">
        <v>2</v>
      </c>
      <c r="C585" s="27" t="s">
        <v>3</v>
      </c>
      <c r="D585" s="27" t="s">
        <v>4</v>
      </c>
      <c r="E585" s="27" t="s">
        <v>5</v>
      </c>
      <c r="F585" s="27" t="s">
        <v>6</v>
      </c>
      <c r="G585" s="27" t="s">
        <v>7</v>
      </c>
      <c r="H585" s="21"/>
      <c r="I585" s="28" t="s">
        <v>125</v>
      </c>
      <c r="J585" s="29"/>
    </row>
    <row r="586" spans="1:10" ht="15.75" thickBot="1" x14ac:dyDescent="0.3">
      <c r="A586" s="22"/>
      <c r="B586" s="23"/>
      <c r="C586" s="32">
        <v>811667</v>
      </c>
      <c r="D586" s="31"/>
      <c r="E586" s="32" t="s">
        <v>19326</v>
      </c>
      <c r="F586" s="31"/>
      <c r="G586" s="31"/>
      <c r="H586" s="21"/>
      <c r="I586" s="25">
        <f>DCOUNT(Данные!$A$1:$H$151187,G585,A585:G586)</f>
        <v>0</v>
      </c>
      <c r="J586" s="24"/>
    </row>
    <row r="587" spans="1:10" x14ac:dyDescent="0.25">
      <c r="A587" s="26" t="s">
        <v>1</v>
      </c>
      <c r="B587" s="27" t="s">
        <v>2</v>
      </c>
      <c r="C587" s="27" t="s">
        <v>3</v>
      </c>
      <c r="D587" s="27" t="s">
        <v>4</v>
      </c>
      <c r="E587" s="27" t="s">
        <v>5</v>
      </c>
      <c r="F587" s="27" t="s">
        <v>6</v>
      </c>
      <c r="G587" s="27" t="s">
        <v>7</v>
      </c>
      <c r="H587" s="21"/>
      <c r="I587" s="28" t="s">
        <v>125</v>
      </c>
      <c r="J587" s="29"/>
    </row>
    <row r="588" spans="1:10" ht="15.75" thickBot="1" x14ac:dyDescent="0.3">
      <c r="A588" s="22"/>
      <c r="B588" s="23"/>
      <c r="C588" s="32">
        <v>894669</v>
      </c>
      <c r="D588" s="31"/>
      <c r="E588" s="32" t="s">
        <v>19326</v>
      </c>
      <c r="F588" s="31"/>
      <c r="G588" s="31"/>
      <c r="H588" s="21"/>
      <c r="I588" s="25">
        <f>DCOUNT(Данные!$A$1:$H$151187,G587,A587:G588)</f>
        <v>0</v>
      </c>
      <c r="J588" s="24"/>
    </row>
    <row r="589" spans="1:10" x14ac:dyDescent="0.25">
      <c r="A589" s="26" t="s">
        <v>1</v>
      </c>
      <c r="B589" s="27" t="s">
        <v>2</v>
      </c>
      <c r="C589" s="27" t="s">
        <v>3</v>
      </c>
      <c r="D589" s="27" t="s">
        <v>4</v>
      </c>
      <c r="E589" s="27" t="s">
        <v>5</v>
      </c>
      <c r="F589" s="27" t="s">
        <v>6</v>
      </c>
      <c r="G589" s="27" t="s">
        <v>7</v>
      </c>
      <c r="H589" s="21"/>
      <c r="I589" s="28" t="s">
        <v>125</v>
      </c>
      <c r="J589" s="29"/>
    </row>
    <row r="590" spans="1:10" ht="15.75" thickBot="1" x14ac:dyDescent="0.3">
      <c r="A590" s="22"/>
      <c r="B590" s="23"/>
      <c r="C590" s="32">
        <v>894668</v>
      </c>
      <c r="D590" s="31"/>
      <c r="E590" s="32" t="s">
        <v>19326</v>
      </c>
      <c r="F590" s="31"/>
      <c r="G590" s="31"/>
      <c r="H590" s="21"/>
      <c r="I590" s="25">
        <f>DCOUNT(Данные!$A$1:$H$151187,G589,A589:G590)</f>
        <v>0</v>
      </c>
      <c r="J590" s="24"/>
    </row>
    <row r="591" spans="1:10" x14ac:dyDescent="0.25">
      <c r="A591" s="26" t="s">
        <v>1</v>
      </c>
      <c r="B591" s="27" t="s">
        <v>2</v>
      </c>
      <c r="C591" s="27" t="s">
        <v>3</v>
      </c>
      <c r="D591" s="27" t="s">
        <v>4</v>
      </c>
      <c r="E591" s="27" t="s">
        <v>5</v>
      </c>
      <c r="F591" s="27" t="s">
        <v>6</v>
      </c>
      <c r="G591" s="27" t="s">
        <v>7</v>
      </c>
      <c r="H591" s="21"/>
      <c r="I591" s="28" t="s">
        <v>125</v>
      </c>
      <c r="J591" s="29"/>
    </row>
    <row r="592" spans="1:10" ht="15.75" thickBot="1" x14ac:dyDescent="0.3">
      <c r="A592" s="22"/>
      <c r="B592" s="23"/>
      <c r="C592" s="32">
        <v>894915</v>
      </c>
      <c r="D592" s="31"/>
      <c r="E592" s="32" t="s">
        <v>19326</v>
      </c>
      <c r="F592" s="31"/>
      <c r="G592" s="31"/>
      <c r="H592" s="21"/>
      <c r="I592" s="25">
        <f>DCOUNT(Данные!$A$1:$H$151187,G591,A591:G592)</f>
        <v>1</v>
      </c>
      <c r="J592" s="24"/>
    </row>
    <row r="593" spans="1:10" ht="15.75" thickBot="1" x14ac:dyDescent="0.3">
      <c r="A593" s="22"/>
      <c r="B593" s="23"/>
      <c r="C593" s="23"/>
      <c r="D593" s="23"/>
      <c r="E593" s="23"/>
      <c r="F593" s="23"/>
      <c r="G593" s="23"/>
      <c r="H593" s="23"/>
      <c r="I593" s="23"/>
      <c r="J593" s="24"/>
    </row>
    <row r="594" spans="1:10" ht="15.75" thickBot="1" x14ac:dyDescent="0.3"/>
    <row r="595" spans="1:10" ht="15.75" thickBot="1" x14ac:dyDescent="0.3">
      <c r="A595" s="413" t="s">
        <v>19327</v>
      </c>
      <c r="B595" s="414"/>
      <c r="C595" s="414"/>
      <c r="D595" s="414"/>
      <c r="E595" s="414"/>
      <c r="F595" s="414"/>
      <c r="G595" s="414"/>
      <c r="H595" s="414"/>
      <c r="I595" s="414"/>
      <c r="J595" s="415"/>
    </row>
    <row r="596" spans="1:10" x14ac:dyDescent="0.25">
      <c r="A596" s="26" t="s">
        <v>1</v>
      </c>
      <c r="B596" s="27" t="s">
        <v>2</v>
      </c>
      <c r="C596" s="27" t="s">
        <v>3</v>
      </c>
      <c r="D596" s="27" t="s">
        <v>4</v>
      </c>
      <c r="E596" s="27" t="s">
        <v>5</v>
      </c>
      <c r="F596" s="27" t="s">
        <v>6</v>
      </c>
      <c r="G596" s="27" t="s">
        <v>7</v>
      </c>
      <c r="H596" s="21"/>
      <c r="I596" s="28" t="s">
        <v>125</v>
      </c>
      <c r="J596" s="29"/>
    </row>
    <row r="597" spans="1:10" x14ac:dyDescent="0.25">
      <c r="A597" s="30"/>
      <c r="B597" s="31"/>
      <c r="C597" s="32" t="s">
        <v>126</v>
      </c>
      <c r="D597" s="31"/>
      <c r="E597" s="32" t="s">
        <v>19327</v>
      </c>
      <c r="F597" s="31"/>
      <c r="G597" s="31"/>
      <c r="H597" s="21"/>
      <c r="I597" s="25">
        <f>DCOUNT(Данные!$A$1:$H$151187,G596,A596:G597)</f>
        <v>0</v>
      </c>
      <c r="J597" s="29"/>
    </row>
    <row r="598" spans="1:10" x14ac:dyDescent="0.25">
      <c r="A598" s="26" t="s">
        <v>1</v>
      </c>
      <c r="B598" s="27" t="s">
        <v>2</v>
      </c>
      <c r="C598" s="27" t="s">
        <v>3</v>
      </c>
      <c r="D598" s="27" t="s">
        <v>4</v>
      </c>
      <c r="E598" s="27" t="s">
        <v>5</v>
      </c>
      <c r="F598" s="27" t="s">
        <v>6</v>
      </c>
      <c r="G598" s="27" t="s">
        <v>7</v>
      </c>
      <c r="H598" s="21"/>
      <c r="I598" s="28" t="s">
        <v>125</v>
      </c>
      <c r="J598" s="29"/>
    </row>
    <row r="599" spans="1:10" x14ac:dyDescent="0.25">
      <c r="A599" s="30"/>
      <c r="B599" s="31"/>
      <c r="C599" s="32">
        <v>667972</v>
      </c>
      <c r="D599" s="31"/>
      <c r="E599" s="32" t="s">
        <v>19327</v>
      </c>
      <c r="F599" s="31"/>
      <c r="G599" s="31"/>
      <c r="H599" s="21"/>
      <c r="I599" s="25">
        <f>DCOUNT(Данные!$A$1:$H$151187,G598,A598:G599)</f>
        <v>0</v>
      </c>
      <c r="J599" s="29"/>
    </row>
    <row r="600" spans="1:10" x14ac:dyDescent="0.25">
      <c r="A600" s="26" t="s">
        <v>1</v>
      </c>
      <c r="B600" s="27" t="s">
        <v>2</v>
      </c>
      <c r="C600" s="27" t="s">
        <v>3</v>
      </c>
      <c r="D600" s="27" t="s">
        <v>4</v>
      </c>
      <c r="E600" s="27" t="s">
        <v>5</v>
      </c>
      <c r="F600" s="27" t="s">
        <v>6</v>
      </c>
      <c r="G600" s="27" t="s">
        <v>7</v>
      </c>
      <c r="H600" s="21"/>
      <c r="I600" s="28" t="s">
        <v>125</v>
      </c>
      <c r="J600" s="29"/>
    </row>
    <row r="601" spans="1:10" x14ac:dyDescent="0.25">
      <c r="A601" s="30"/>
      <c r="B601" s="31"/>
      <c r="C601" s="32">
        <v>667814</v>
      </c>
      <c r="D601" s="31"/>
      <c r="E601" s="32" t="s">
        <v>19327</v>
      </c>
      <c r="F601" s="31"/>
      <c r="G601" s="31"/>
      <c r="H601" s="21"/>
      <c r="I601" s="25">
        <f>DCOUNT(Данные!$A$1:$H$151187,G600,A600:G601)</f>
        <v>1</v>
      </c>
      <c r="J601" s="29"/>
    </row>
    <row r="602" spans="1:10" x14ac:dyDescent="0.25">
      <c r="A602" s="33" t="s">
        <v>1</v>
      </c>
      <c r="B602" s="34" t="s">
        <v>2</v>
      </c>
      <c r="C602" s="34" t="s">
        <v>3</v>
      </c>
      <c r="D602" s="34" t="s">
        <v>4</v>
      </c>
      <c r="E602" s="27" t="s">
        <v>5</v>
      </c>
      <c r="F602" s="34" t="s">
        <v>6</v>
      </c>
      <c r="G602" s="34" t="s">
        <v>7</v>
      </c>
      <c r="H602" s="21"/>
      <c r="I602" s="28" t="s">
        <v>125</v>
      </c>
      <c r="J602" s="29"/>
    </row>
    <row r="603" spans="1:10" x14ac:dyDescent="0.25">
      <c r="A603" s="30"/>
      <c r="B603" s="31"/>
      <c r="C603" s="32" t="s">
        <v>128</v>
      </c>
      <c r="D603" s="31"/>
      <c r="E603" s="32" t="s">
        <v>19327</v>
      </c>
      <c r="F603" s="31"/>
      <c r="G603" s="31"/>
      <c r="H603" s="21"/>
      <c r="I603" s="25">
        <f>DCOUNT(Данные!$A$1:$H$151187,G602,A602:G603)</f>
        <v>0</v>
      </c>
      <c r="J603" s="29"/>
    </row>
    <row r="604" spans="1:10" x14ac:dyDescent="0.25">
      <c r="A604" s="33" t="s">
        <v>1</v>
      </c>
      <c r="B604" s="34" t="s">
        <v>2</v>
      </c>
      <c r="C604" s="34" t="s">
        <v>3</v>
      </c>
      <c r="D604" s="34" t="s">
        <v>4</v>
      </c>
      <c r="E604" s="27" t="s">
        <v>5</v>
      </c>
      <c r="F604" s="34" t="s">
        <v>6</v>
      </c>
      <c r="G604" s="34" t="s">
        <v>7</v>
      </c>
      <c r="H604" s="21"/>
      <c r="I604" s="28" t="s">
        <v>125</v>
      </c>
      <c r="J604" s="29"/>
    </row>
    <row r="605" spans="1:10" x14ac:dyDescent="0.25">
      <c r="A605" s="30"/>
      <c r="B605" s="31"/>
      <c r="C605" s="32" t="str">
        <f>"811805"</f>
        <v>811805</v>
      </c>
      <c r="D605" s="31"/>
      <c r="E605" s="32" t="s">
        <v>19327</v>
      </c>
      <c r="F605" s="31"/>
      <c r="G605" s="31"/>
      <c r="H605" s="21"/>
      <c r="I605" s="25">
        <f>DCOUNT(Данные!$A$1:$H$151187,G604,A604:G605)</f>
        <v>0</v>
      </c>
      <c r="J605" s="29"/>
    </row>
    <row r="606" spans="1:10" x14ac:dyDescent="0.25">
      <c r="A606" s="33" t="s">
        <v>1</v>
      </c>
      <c r="B606" s="34" t="s">
        <v>2</v>
      </c>
      <c r="C606" s="34" t="s">
        <v>3</v>
      </c>
      <c r="D606" s="34" t="s">
        <v>4</v>
      </c>
      <c r="E606" s="27" t="s">
        <v>5</v>
      </c>
      <c r="F606" s="34" t="s">
        <v>6</v>
      </c>
      <c r="G606" s="34" t="s">
        <v>7</v>
      </c>
      <c r="H606" s="21"/>
      <c r="I606" s="28" t="s">
        <v>125</v>
      </c>
      <c r="J606" s="29"/>
    </row>
    <row r="607" spans="1:10" x14ac:dyDescent="0.25">
      <c r="A607" s="30"/>
      <c r="B607" s="31"/>
      <c r="C607" s="32" t="s">
        <v>127</v>
      </c>
      <c r="D607" s="31"/>
      <c r="E607" s="32" t="s">
        <v>19327</v>
      </c>
      <c r="F607" s="31"/>
      <c r="G607" s="31"/>
      <c r="H607" s="21"/>
      <c r="I607" s="25">
        <f>DCOUNT(Данные!$A$1:$H$151187,G606,A606:G607)</f>
        <v>0</v>
      </c>
      <c r="J607" s="29"/>
    </row>
    <row r="608" spans="1:10" x14ac:dyDescent="0.25">
      <c r="A608" s="33" t="s">
        <v>1</v>
      </c>
      <c r="B608" s="34" t="s">
        <v>2</v>
      </c>
      <c r="C608" s="34" t="s">
        <v>3</v>
      </c>
      <c r="D608" s="34" t="s">
        <v>4</v>
      </c>
      <c r="E608" s="27" t="s">
        <v>5</v>
      </c>
      <c r="F608" s="34" t="s">
        <v>6</v>
      </c>
      <c r="G608" s="34" t="s">
        <v>7</v>
      </c>
      <c r="H608" s="21"/>
      <c r="I608" s="28" t="s">
        <v>125</v>
      </c>
      <c r="J608" s="29"/>
    </row>
    <row r="609" spans="1:10" x14ac:dyDescent="0.25">
      <c r="A609" s="30"/>
      <c r="B609" s="31"/>
      <c r="C609" s="32" t="s">
        <v>130</v>
      </c>
      <c r="D609" s="31"/>
      <c r="E609" s="32" t="s">
        <v>19327</v>
      </c>
      <c r="F609" s="31"/>
      <c r="G609" s="31"/>
      <c r="H609" s="21"/>
      <c r="I609" s="25">
        <f>DCOUNT(Данные!$A$1:$H$151187,G608,A608:G609)</f>
        <v>0</v>
      </c>
      <c r="J609" s="29"/>
    </row>
    <row r="610" spans="1:10" x14ac:dyDescent="0.25">
      <c r="A610" s="26" t="s">
        <v>1</v>
      </c>
      <c r="B610" s="27" t="s">
        <v>2</v>
      </c>
      <c r="C610" s="27" t="s">
        <v>3</v>
      </c>
      <c r="D610" s="27" t="s">
        <v>4</v>
      </c>
      <c r="E610" s="27" t="s">
        <v>5</v>
      </c>
      <c r="F610" s="27" t="s">
        <v>6</v>
      </c>
      <c r="G610" s="27" t="s">
        <v>7</v>
      </c>
      <c r="H610" s="21"/>
      <c r="I610" s="28" t="s">
        <v>125</v>
      </c>
      <c r="J610" s="29"/>
    </row>
    <row r="611" spans="1:10" x14ac:dyDescent="0.25">
      <c r="A611" s="30"/>
      <c r="B611" s="31"/>
      <c r="C611" s="32">
        <v>894923</v>
      </c>
      <c r="D611" s="31"/>
      <c r="E611" s="32" t="s">
        <v>19327</v>
      </c>
      <c r="F611" s="31"/>
      <c r="G611" s="31"/>
      <c r="H611" s="21"/>
      <c r="I611" s="25">
        <f>DCOUNT(Данные!$A$1:$H$151187,G610,A610:G611)</f>
        <v>0</v>
      </c>
      <c r="J611" s="29"/>
    </row>
    <row r="612" spans="1:10" x14ac:dyDescent="0.25">
      <c r="A612" s="26" t="s">
        <v>1</v>
      </c>
      <c r="B612" s="27" t="s">
        <v>2</v>
      </c>
      <c r="C612" s="27" t="s">
        <v>3</v>
      </c>
      <c r="D612" s="27" t="s">
        <v>4</v>
      </c>
      <c r="E612" s="27" t="s">
        <v>5</v>
      </c>
      <c r="F612" s="27" t="s">
        <v>6</v>
      </c>
      <c r="G612" s="27" t="s">
        <v>7</v>
      </c>
      <c r="H612" s="21"/>
      <c r="I612" s="28" t="s">
        <v>125</v>
      </c>
      <c r="J612" s="29"/>
    </row>
    <row r="613" spans="1:10" x14ac:dyDescent="0.25">
      <c r="A613" s="30"/>
      <c r="B613" s="31"/>
      <c r="C613" s="32">
        <v>894924</v>
      </c>
      <c r="D613" s="31"/>
      <c r="E613" s="32" t="s">
        <v>19327</v>
      </c>
      <c r="F613" s="31"/>
      <c r="G613" s="31"/>
      <c r="H613" s="21"/>
      <c r="I613" s="25">
        <f>DCOUNT(Данные!$A$1:$H$151187,G612,A612:G613)</f>
        <v>0</v>
      </c>
      <c r="J613" s="29"/>
    </row>
    <row r="614" spans="1:10" x14ac:dyDescent="0.25">
      <c r="A614" s="26" t="s">
        <v>1</v>
      </c>
      <c r="B614" s="27" t="s">
        <v>2</v>
      </c>
      <c r="C614" s="27" t="s">
        <v>3</v>
      </c>
      <c r="D614" s="27" t="s">
        <v>4</v>
      </c>
      <c r="E614" s="27" t="s">
        <v>5</v>
      </c>
      <c r="F614" s="27" t="s">
        <v>6</v>
      </c>
      <c r="G614" s="27" t="s">
        <v>7</v>
      </c>
      <c r="H614" s="21"/>
      <c r="I614" s="28" t="s">
        <v>125</v>
      </c>
      <c r="J614" s="29"/>
    </row>
    <row r="615" spans="1:10" ht="15.75" thickBot="1" x14ac:dyDescent="0.3">
      <c r="A615" s="22"/>
      <c r="B615" s="23"/>
      <c r="C615" s="32">
        <v>894957</v>
      </c>
      <c r="D615" s="31"/>
      <c r="E615" s="32" t="s">
        <v>19327</v>
      </c>
      <c r="F615" s="31"/>
      <c r="G615" s="31"/>
      <c r="H615" s="21"/>
      <c r="I615" s="25">
        <f>DCOUNT(Данные!$A$1:$H$151187,G614,A614:G615)</f>
        <v>0</v>
      </c>
      <c r="J615" s="24"/>
    </row>
    <row r="616" spans="1:10" x14ac:dyDescent="0.25">
      <c r="A616" s="26" t="s">
        <v>1</v>
      </c>
      <c r="B616" s="27" t="s">
        <v>2</v>
      </c>
      <c r="C616" s="27" t="s">
        <v>3</v>
      </c>
      <c r="D616" s="27" t="s">
        <v>4</v>
      </c>
      <c r="E616" s="27" t="s">
        <v>5</v>
      </c>
      <c r="F616" s="27" t="s">
        <v>6</v>
      </c>
      <c r="G616" s="27" t="s">
        <v>7</v>
      </c>
      <c r="H616" s="21"/>
      <c r="I616" s="28" t="s">
        <v>125</v>
      </c>
      <c r="J616" s="29"/>
    </row>
    <row r="617" spans="1:10" ht="15.75" thickBot="1" x14ac:dyDescent="0.3">
      <c r="A617" s="22"/>
      <c r="B617" s="23"/>
      <c r="C617" s="32">
        <v>894971</v>
      </c>
      <c r="D617" s="31"/>
      <c r="E617" s="32" t="s">
        <v>19327</v>
      </c>
      <c r="F617" s="31"/>
      <c r="G617" s="31"/>
      <c r="H617" s="21"/>
      <c r="I617" s="25">
        <f>DCOUNT(Данные!$A$1:$H$151187,G616,A616:G617)</f>
        <v>0</v>
      </c>
      <c r="J617" s="24"/>
    </row>
    <row r="618" spans="1:10" x14ac:dyDescent="0.25">
      <c r="A618" s="26" t="s">
        <v>1</v>
      </c>
      <c r="B618" s="27" t="s">
        <v>2</v>
      </c>
      <c r="C618" s="27" t="s">
        <v>3</v>
      </c>
      <c r="D618" s="27" t="s">
        <v>4</v>
      </c>
      <c r="E618" s="27" t="s">
        <v>5</v>
      </c>
      <c r="F618" s="27" t="s">
        <v>6</v>
      </c>
      <c r="G618" s="27" t="s">
        <v>7</v>
      </c>
      <c r="H618" s="21"/>
      <c r="I618" s="28" t="s">
        <v>125</v>
      </c>
      <c r="J618" s="29"/>
    </row>
    <row r="619" spans="1:10" ht="15.75" thickBot="1" x14ac:dyDescent="0.3">
      <c r="A619" s="22"/>
      <c r="B619" s="23"/>
      <c r="C619" s="32">
        <v>667983</v>
      </c>
      <c r="D619" s="31"/>
      <c r="E619" s="32" t="s">
        <v>19327</v>
      </c>
      <c r="F619" s="31"/>
      <c r="G619" s="31"/>
      <c r="H619" s="21"/>
      <c r="I619" s="25">
        <f>DCOUNT(Данные!$A$1:$H$151187,G618,A618:G619)</f>
        <v>0</v>
      </c>
      <c r="J619" s="24"/>
    </row>
    <row r="620" spans="1:10" x14ac:dyDescent="0.25">
      <c r="A620" s="26" t="s">
        <v>1</v>
      </c>
      <c r="B620" s="27" t="s">
        <v>2</v>
      </c>
      <c r="C620" s="27" t="s">
        <v>3</v>
      </c>
      <c r="D620" s="27" t="s">
        <v>4</v>
      </c>
      <c r="E620" s="27" t="s">
        <v>5</v>
      </c>
      <c r="F620" s="27" t="s">
        <v>6</v>
      </c>
      <c r="G620" s="27" t="s">
        <v>7</v>
      </c>
      <c r="H620" s="21"/>
      <c r="I620" s="28" t="s">
        <v>125</v>
      </c>
      <c r="J620" s="29"/>
    </row>
    <row r="621" spans="1:10" ht="15.75" thickBot="1" x14ac:dyDescent="0.3">
      <c r="A621" s="22"/>
      <c r="B621" s="23"/>
      <c r="C621" s="32">
        <v>667984</v>
      </c>
      <c r="D621" s="31"/>
      <c r="E621" s="32" t="s">
        <v>19327</v>
      </c>
      <c r="F621" s="31"/>
      <c r="G621" s="31"/>
      <c r="H621" s="21"/>
      <c r="I621" s="25">
        <f>DCOUNT(Данные!$A$1:$H$151187,G620,A620:G621)</f>
        <v>0</v>
      </c>
      <c r="J621" s="24"/>
    </row>
    <row r="622" spans="1:10" x14ac:dyDescent="0.25">
      <c r="A622" s="26" t="s">
        <v>1</v>
      </c>
      <c r="B622" s="27" t="s">
        <v>2</v>
      </c>
      <c r="C622" s="27" t="s">
        <v>3</v>
      </c>
      <c r="D622" s="27" t="s">
        <v>4</v>
      </c>
      <c r="E622" s="27" t="s">
        <v>5</v>
      </c>
      <c r="F622" s="27" t="s">
        <v>6</v>
      </c>
      <c r="G622" s="27" t="s">
        <v>7</v>
      </c>
      <c r="H622" s="21"/>
      <c r="I622" s="28" t="s">
        <v>125</v>
      </c>
      <c r="J622" s="29"/>
    </row>
    <row r="623" spans="1:10" ht="15.75" thickBot="1" x14ac:dyDescent="0.3">
      <c r="A623" s="22"/>
      <c r="B623" s="23"/>
      <c r="C623" s="32">
        <v>811667</v>
      </c>
      <c r="D623" s="31"/>
      <c r="E623" s="32" t="s">
        <v>19327</v>
      </c>
      <c r="F623" s="31"/>
      <c r="G623" s="31"/>
      <c r="H623" s="21"/>
      <c r="I623" s="25">
        <f>DCOUNT(Данные!$A$1:$H$151187,G622,A622:G623)</f>
        <v>0</v>
      </c>
      <c r="J623" s="24"/>
    </row>
    <row r="624" spans="1:10" x14ac:dyDescent="0.25">
      <c r="A624" s="26" t="s">
        <v>1</v>
      </c>
      <c r="B624" s="27" t="s">
        <v>2</v>
      </c>
      <c r="C624" s="27" t="s">
        <v>3</v>
      </c>
      <c r="D624" s="27" t="s">
        <v>4</v>
      </c>
      <c r="E624" s="27" t="s">
        <v>5</v>
      </c>
      <c r="F624" s="27" t="s">
        <v>6</v>
      </c>
      <c r="G624" s="27" t="s">
        <v>7</v>
      </c>
      <c r="H624" s="21"/>
      <c r="I624" s="28" t="s">
        <v>125</v>
      </c>
      <c r="J624" s="29"/>
    </row>
    <row r="625" spans="1:10" ht="15.75" thickBot="1" x14ac:dyDescent="0.3">
      <c r="A625" s="22"/>
      <c r="B625" s="23"/>
      <c r="C625" s="32">
        <v>894669</v>
      </c>
      <c r="D625" s="31"/>
      <c r="E625" s="32" t="s">
        <v>19327</v>
      </c>
      <c r="F625" s="31"/>
      <c r="G625" s="31"/>
      <c r="H625" s="21"/>
      <c r="I625" s="25">
        <f>DCOUNT(Данные!$A$1:$H$151187,G624,A624:G625)</f>
        <v>0</v>
      </c>
      <c r="J625" s="24"/>
    </row>
    <row r="626" spans="1:10" x14ac:dyDescent="0.25">
      <c r="A626" s="26" t="s">
        <v>1</v>
      </c>
      <c r="B626" s="27" t="s">
        <v>2</v>
      </c>
      <c r="C626" s="27" t="s">
        <v>3</v>
      </c>
      <c r="D626" s="27" t="s">
        <v>4</v>
      </c>
      <c r="E626" s="27" t="s">
        <v>5</v>
      </c>
      <c r="F626" s="27" t="s">
        <v>6</v>
      </c>
      <c r="G626" s="27" t="s">
        <v>7</v>
      </c>
      <c r="H626" s="21"/>
      <c r="I626" s="28" t="s">
        <v>125</v>
      </c>
      <c r="J626" s="29"/>
    </row>
    <row r="627" spans="1:10" ht="15.75" thickBot="1" x14ac:dyDescent="0.3">
      <c r="A627" s="22"/>
      <c r="B627" s="23"/>
      <c r="C627" s="32">
        <v>894668</v>
      </c>
      <c r="D627" s="31"/>
      <c r="E627" s="32" t="s">
        <v>19327</v>
      </c>
      <c r="F627" s="31"/>
      <c r="G627" s="31"/>
      <c r="H627" s="21"/>
      <c r="I627" s="25">
        <f>DCOUNT(Данные!$A$1:$H$151187,G626,A626:G627)</f>
        <v>0</v>
      </c>
      <c r="J627" s="24"/>
    </row>
    <row r="628" spans="1:10" x14ac:dyDescent="0.25">
      <c r="A628" s="26" t="s">
        <v>1</v>
      </c>
      <c r="B628" s="27" t="s">
        <v>2</v>
      </c>
      <c r="C628" s="27" t="s">
        <v>3</v>
      </c>
      <c r="D628" s="27" t="s">
        <v>4</v>
      </c>
      <c r="E628" s="27" t="s">
        <v>5</v>
      </c>
      <c r="F628" s="27" t="s">
        <v>6</v>
      </c>
      <c r="G628" s="27" t="s">
        <v>7</v>
      </c>
      <c r="H628" s="21"/>
      <c r="I628" s="28" t="s">
        <v>125</v>
      </c>
      <c r="J628" s="29"/>
    </row>
    <row r="629" spans="1:10" ht="15.75" thickBot="1" x14ac:dyDescent="0.3">
      <c r="A629" s="22"/>
      <c r="B629" s="23"/>
      <c r="C629" s="32">
        <v>894915</v>
      </c>
      <c r="D629" s="31"/>
      <c r="E629" s="32" t="s">
        <v>19327</v>
      </c>
      <c r="F629" s="31"/>
      <c r="G629" s="31"/>
      <c r="H629" s="21"/>
      <c r="I629" s="25">
        <f>DCOUNT(Данные!$A$1:$H$151187,G628,A628:G629)</f>
        <v>0</v>
      </c>
      <c r="J629" s="24"/>
    </row>
    <row r="630" spans="1:10" ht="15.75" thickBot="1" x14ac:dyDescent="0.3">
      <c r="A630" s="22"/>
      <c r="B630" s="23"/>
      <c r="C630" s="23"/>
      <c r="D630" s="23"/>
      <c r="E630" s="23"/>
      <c r="F630" s="23"/>
      <c r="G630" s="23"/>
      <c r="H630" s="23"/>
      <c r="I630" s="23"/>
      <c r="J630" s="24"/>
    </row>
  </sheetData>
  <mergeCells count="19">
    <mergeCell ref="A558:J558"/>
    <mergeCell ref="A595:J595"/>
    <mergeCell ref="A521:J521"/>
    <mergeCell ref="A484:J484"/>
    <mergeCell ref="Q3:Z3"/>
    <mergeCell ref="A114:J114"/>
    <mergeCell ref="A151:J151"/>
    <mergeCell ref="A447:J447"/>
    <mergeCell ref="A410:J410"/>
    <mergeCell ref="A1:J1"/>
    <mergeCell ref="A3:J3"/>
    <mergeCell ref="A40:J40"/>
    <mergeCell ref="A77:J77"/>
    <mergeCell ref="A373:J373"/>
    <mergeCell ref="A336:J336"/>
    <mergeCell ref="A299:J299"/>
    <mergeCell ref="A262:J262"/>
    <mergeCell ref="A188:J188"/>
    <mergeCell ref="A225:J2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51"/>
  <sheetViews>
    <sheetView topLeftCell="A613" zoomScale="80" zoomScaleNormal="80" workbookViewId="0">
      <selection activeCell="C641" sqref="C641"/>
    </sheetView>
  </sheetViews>
  <sheetFormatPr defaultRowHeight="15" x14ac:dyDescent="0.25"/>
  <cols>
    <col min="1" max="2" width="2.85546875" customWidth="1"/>
    <col min="4" max="4" width="2.5703125" customWidth="1"/>
    <col min="5" max="5" width="32.5703125" bestFit="1" customWidth="1"/>
    <col min="6" max="8" width="1.85546875" customWidth="1"/>
  </cols>
  <sheetData>
    <row r="1" spans="1:22" ht="19.5" x14ac:dyDescent="0.3">
      <c r="A1" s="417" t="s">
        <v>196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thickBo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1"/>
      <c r="L2" s="21"/>
    </row>
    <row r="3" spans="1:22" ht="15.75" thickBot="1" x14ac:dyDescent="0.3">
      <c r="A3" s="413" t="s">
        <v>38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21"/>
    </row>
    <row r="4" spans="1:22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1"/>
    </row>
    <row r="5" spans="1:22" x14ac:dyDescent="0.25">
      <c r="A5" s="30"/>
      <c r="B5" s="31"/>
      <c r="C5" s="32" t="s">
        <v>126</v>
      </c>
      <c r="D5" s="31"/>
      <c r="E5" s="32" t="s">
        <v>38</v>
      </c>
      <c r="F5" s="31"/>
      <c r="G5" s="31"/>
      <c r="H5" s="21"/>
      <c r="I5" s="25">
        <f>DCOUNT(Данные!$A$1:$H$151187,G4,A4:G5)</f>
        <v>44</v>
      </c>
      <c r="J5" s="29"/>
      <c r="K5" s="21"/>
      <c r="L5" s="21"/>
    </row>
    <row r="6" spans="1:22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  <c r="K6" s="21"/>
      <c r="L6" s="21"/>
    </row>
    <row r="7" spans="1:22" x14ac:dyDescent="0.25">
      <c r="A7" s="30"/>
      <c r="B7" s="31"/>
      <c r="C7" s="32">
        <v>667972</v>
      </c>
      <c r="D7" s="31"/>
      <c r="E7" s="32" t="s">
        <v>38</v>
      </c>
      <c r="F7" s="31"/>
      <c r="G7" s="31"/>
      <c r="H7" s="21"/>
      <c r="I7" s="25">
        <f>DCOUNT(Данные!$A$1:$H$151187,G6,A6:G7)</f>
        <v>1</v>
      </c>
      <c r="J7" s="29"/>
      <c r="K7" s="21"/>
      <c r="L7" s="21"/>
    </row>
    <row r="8" spans="1:22" x14ac:dyDescent="0.25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  <c r="K8" s="21"/>
      <c r="L8" s="21"/>
    </row>
    <row r="9" spans="1:22" x14ac:dyDescent="0.25">
      <c r="A9" s="30"/>
      <c r="B9" s="31"/>
      <c r="C9" s="32">
        <v>667814</v>
      </c>
      <c r="D9" s="31"/>
      <c r="E9" s="32" t="s">
        <v>38</v>
      </c>
      <c r="F9" s="31"/>
      <c r="G9" s="31"/>
      <c r="H9" s="21"/>
      <c r="I9" s="25">
        <f>DCOUNT(Данные!$A$1:$H$151187,G8,A8:G9)</f>
        <v>25</v>
      </c>
      <c r="J9" s="29"/>
      <c r="K9" s="21"/>
      <c r="L9" s="21"/>
    </row>
    <row r="10" spans="1:22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</row>
    <row r="11" spans="1:22" x14ac:dyDescent="0.25">
      <c r="A11" s="30"/>
      <c r="B11" s="31"/>
      <c r="C11" s="32" t="s">
        <v>128</v>
      </c>
      <c r="D11" s="31"/>
      <c r="E11" s="32" t="s">
        <v>38</v>
      </c>
      <c r="F11" s="31"/>
      <c r="G11" s="31"/>
      <c r="H11" s="21"/>
      <c r="I11" s="25">
        <f>DCOUNT(Данные!$A$1:$H$151187,G10,A10:G11)</f>
        <v>0</v>
      </c>
      <c r="J11" s="29"/>
      <c r="K11" s="21"/>
      <c r="L11" s="21"/>
    </row>
    <row r="12" spans="1:22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</row>
    <row r="13" spans="1:22" x14ac:dyDescent="0.25">
      <c r="A13" s="30"/>
      <c r="B13" s="31"/>
      <c r="C13" s="32" t="str">
        <f>"811805"</f>
        <v>811805</v>
      </c>
      <c r="D13" s="31"/>
      <c r="E13" s="32" t="s">
        <v>38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21"/>
    </row>
    <row r="14" spans="1:22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34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</row>
    <row r="15" spans="1:22" x14ac:dyDescent="0.25">
      <c r="A15" s="30"/>
      <c r="B15" s="31"/>
      <c r="C15" s="32" t="s">
        <v>127</v>
      </c>
      <c r="D15" s="31"/>
      <c r="E15" s="32" t="s">
        <v>38</v>
      </c>
      <c r="F15" s="31"/>
      <c r="G15" s="31"/>
      <c r="H15" s="21"/>
      <c r="I15" s="25">
        <f>DCOUNT(Данные!$A$1:$H$151187,G14,A14:G15)</f>
        <v>28</v>
      </c>
      <c r="J15" s="29"/>
      <c r="K15" s="21"/>
      <c r="L15" s="21"/>
    </row>
    <row r="16" spans="1:22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34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</row>
    <row r="17" spans="1:12" x14ac:dyDescent="0.25">
      <c r="A17" s="30"/>
      <c r="B17" s="31"/>
      <c r="C17" s="32" t="s">
        <v>130</v>
      </c>
      <c r="D17" s="31"/>
      <c r="E17" s="32" t="s">
        <v>38</v>
      </c>
      <c r="F17" s="31"/>
      <c r="G17" s="31"/>
      <c r="H17" s="21"/>
      <c r="I17" s="25">
        <f>DCOUNT(Данные!$A$1:$H$151187,G16,A16:G17)</f>
        <v>0</v>
      </c>
      <c r="J17" s="29"/>
      <c r="K17" s="21"/>
      <c r="L17" s="21"/>
    </row>
    <row r="18" spans="1:12" x14ac:dyDescent="0.25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  <c r="L18" s="21"/>
    </row>
    <row r="19" spans="1:12" x14ac:dyDescent="0.25">
      <c r="A19" s="30"/>
      <c r="B19" s="31"/>
      <c r="C19" s="32">
        <v>894923</v>
      </c>
      <c r="D19" s="31"/>
      <c r="E19" s="32" t="s">
        <v>38</v>
      </c>
      <c r="F19" s="31"/>
      <c r="G19" s="31"/>
      <c r="H19" s="21"/>
      <c r="I19" s="25">
        <f>DCOUNT(Данные!$A$1:$H$151187,G18,A18:G19)</f>
        <v>39</v>
      </c>
      <c r="J19" s="29"/>
      <c r="K19" s="21"/>
      <c r="L19" s="21"/>
    </row>
    <row r="20" spans="1:12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  <c r="L20" s="21"/>
    </row>
    <row r="21" spans="1:12" x14ac:dyDescent="0.25">
      <c r="A21" s="30"/>
      <c r="B21" s="31"/>
      <c r="C21" s="32">
        <v>894924</v>
      </c>
      <c r="D21" s="31"/>
      <c r="E21" s="32" t="s">
        <v>38</v>
      </c>
      <c r="F21" s="31"/>
      <c r="G21" s="31"/>
      <c r="H21" s="21"/>
      <c r="I21" s="25">
        <f>DCOUNT(Данные!$A$1:$H$151187,G20,A20:G21)</f>
        <v>27</v>
      </c>
      <c r="J21" s="29"/>
      <c r="K21" s="21"/>
      <c r="L21" s="21"/>
    </row>
    <row r="22" spans="1:12" x14ac:dyDescent="0.25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  <c r="L22" s="21"/>
    </row>
    <row r="23" spans="1:12" ht="15.75" thickBot="1" x14ac:dyDescent="0.3">
      <c r="A23" s="22"/>
      <c r="B23" s="23"/>
      <c r="C23" s="32">
        <v>894957</v>
      </c>
      <c r="D23" s="31"/>
      <c r="E23" s="32" t="s">
        <v>38</v>
      </c>
      <c r="F23" s="31"/>
      <c r="G23" s="31"/>
      <c r="H23" s="21"/>
      <c r="I23" s="25">
        <f>DCOUNT(Данные!$A$1:$H$151187,G22,A22:G23)</f>
        <v>8</v>
      </c>
      <c r="J23" s="24"/>
      <c r="K23" s="21"/>
      <c r="L23" s="21"/>
    </row>
    <row r="24" spans="1:12" x14ac:dyDescent="0.25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  <c r="L24" s="21"/>
    </row>
    <row r="25" spans="1:12" ht="15.75" thickBot="1" x14ac:dyDescent="0.3">
      <c r="A25" s="22"/>
      <c r="B25" s="23"/>
      <c r="C25" s="32">
        <v>894971</v>
      </c>
      <c r="D25" s="31"/>
      <c r="E25" s="32" t="s">
        <v>38</v>
      </c>
      <c r="F25" s="31"/>
      <c r="G25" s="31"/>
      <c r="H25" s="21"/>
      <c r="I25" s="25">
        <f>DCOUNT(Данные!$A$1:$H$151187,G24,A24:G25)</f>
        <v>0</v>
      </c>
      <c r="J25" s="24"/>
      <c r="K25" s="21"/>
      <c r="L25" s="21"/>
    </row>
    <row r="26" spans="1:12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  <c r="L26" s="21"/>
    </row>
    <row r="27" spans="1:12" ht="15.75" thickBot="1" x14ac:dyDescent="0.3">
      <c r="A27" s="22"/>
      <c r="B27" s="23"/>
      <c r="C27" s="32">
        <v>667983</v>
      </c>
      <c r="D27" s="31"/>
      <c r="E27" s="32" t="s">
        <v>38</v>
      </c>
      <c r="F27" s="31"/>
      <c r="G27" s="31"/>
      <c r="H27" s="21"/>
      <c r="I27" s="25">
        <f>DCOUNT(Данные!$A$1:$H$151187,G26,A26:G27)</f>
        <v>5</v>
      </c>
      <c r="J27" s="24"/>
      <c r="K27" s="21"/>
      <c r="L27" s="21"/>
    </row>
    <row r="28" spans="1:12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  <c r="L28" s="21"/>
    </row>
    <row r="29" spans="1:12" ht="15.75" thickBot="1" x14ac:dyDescent="0.3">
      <c r="A29" s="22"/>
      <c r="B29" s="23"/>
      <c r="C29" s="32">
        <v>667984</v>
      </c>
      <c r="D29" s="31"/>
      <c r="E29" s="32" t="s">
        <v>38</v>
      </c>
      <c r="F29" s="31"/>
      <c r="G29" s="31"/>
      <c r="H29" s="21"/>
      <c r="I29" s="25">
        <f>DCOUNT(Данные!$A$1:$H$151187,G28,A28:G29)</f>
        <v>28</v>
      </c>
      <c r="J29" s="24"/>
      <c r="K29" s="21"/>
      <c r="L29" s="21"/>
    </row>
    <row r="30" spans="1:12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21"/>
    </row>
    <row r="31" spans="1:12" ht="15.75" thickBot="1" x14ac:dyDescent="0.3">
      <c r="A31" s="22"/>
      <c r="B31" s="23"/>
      <c r="C31" s="32">
        <v>811667</v>
      </c>
      <c r="D31" s="31"/>
      <c r="E31" s="32" t="s">
        <v>38</v>
      </c>
      <c r="F31" s="31"/>
      <c r="G31" s="31"/>
      <c r="H31" s="21"/>
      <c r="I31" s="25">
        <f>DCOUNT(Данные!$A$1:$H$151187,G30,A30:G31)</f>
        <v>0</v>
      </c>
      <c r="J31" s="24"/>
      <c r="K31" s="21"/>
      <c r="L31" s="21"/>
    </row>
    <row r="32" spans="1:12" x14ac:dyDescent="0.25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  <c r="L32" s="21"/>
    </row>
    <row r="33" spans="1:12" ht="15.75" thickBot="1" x14ac:dyDescent="0.3">
      <c r="A33" s="22"/>
      <c r="B33" s="23"/>
      <c r="C33" s="32">
        <v>894669</v>
      </c>
      <c r="D33" s="31"/>
      <c r="E33" s="32" t="s">
        <v>38</v>
      </c>
      <c r="F33" s="31"/>
      <c r="G33" s="31"/>
      <c r="H33" s="21"/>
      <c r="I33" s="25">
        <f>DCOUNT(Данные!$A$1:$H$151187,G32,A32:G33)</f>
        <v>0</v>
      </c>
      <c r="J33" s="24"/>
      <c r="K33" s="21"/>
      <c r="L33" s="21"/>
    </row>
    <row r="34" spans="1:12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  <c r="L34" s="21"/>
    </row>
    <row r="35" spans="1:12" ht="15.75" thickBot="1" x14ac:dyDescent="0.3">
      <c r="A35" s="22"/>
      <c r="B35" s="23"/>
      <c r="C35" s="32">
        <v>894668</v>
      </c>
      <c r="D35" s="31"/>
      <c r="E35" s="32" t="s">
        <v>38</v>
      </c>
      <c r="F35" s="31"/>
      <c r="G35" s="31"/>
      <c r="H35" s="21"/>
      <c r="I35" s="25">
        <f>DCOUNT(Данные!$A$1:$H$151187,G34,A34:G35)</f>
        <v>2</v>
      </c>
      <c r="J35" s="24"/>
      <c r="K35" s="21"/>
      <c r="L35" s="21"/>
    </row>
    <row r="36" spans="1:12" x14ac:dyDescent="0.25">
      <c r="A36" s="26" t="s">
        <v>1</v>
      </c>
      <c r="B36" s="27" t="s">
        <v>2</v>
      </c>
      <c r="C36" s="27" t="s">
        <v>3</v>
      </c>
      <c r="D36" s="27" t="s">
        <v>4</v>
      </c>
      <c r="E36" s="27" t="s">
        <v>5</v>
      </c>
      <c r="F36" s="27" t="s">
        <v>6</v>
      </c>
      <c r="G36" s="27" t="s">
        <v>7</v>
      </c>
      <c r="H36" s="21"/>
      <c r="I36" s="28" t="s">
        <v>125</v>
      </c>
      <c r="J36" s="29"/>
      <c r="K36" s="21"/>
      <c r="L36" s="21"/>
    </row>
    <row r="37" spans="1:12" ht="15.75" thickBot="1" x14ac:dyDescent="0.3">
      <c r="A37" s="22"/>
      <c r="B37" s="23"/>
      <c r="C37" s="32">
        <v>894915</v>
      </c>
      <c r="D37" s="31"/>
      <c r="E37" s="32" t="s">
        <v>38</v>
      </c>
      <c r="F37" s="31"/>
      <c r="G37" s="31"/>
      <c r="H37" s="21"/>
      <c r="I37" s="25">
        <f>DCOUNT(Данные!$A$1:$H$151187,G36,A36:G37)</f>
        <v>8</v>
      </c>
      <c r="J37" s="24"/>
      <c r="K37" s="21"/>
      <c r="L37" s="21"/>
    </row>
    <row r="38" spans="1:12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  <c r="K38" s="21"/>
      <c r="L38" s="21"/>
    </row>
    <row r="39" spans="1:12" ht="15.75" thickBo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ht="15.75" thickBot="1" x14ac:dyDescent="0.3">
      <c r="A40" s="413" t="s">
        <v>8</v>
      </c>
      <c r="B40" s="414"/>
      <c r="C40" s="414"/>
      <c r="D40" s="414"/>
      <c r="E40" s="414"/>
      <c r="F40" s="414"/>
      <c r="G40" s="414"/>
      <c r="H40" s="414"/>
      <c r="I40" s="414"/>
      <c r="J40" s="415"/>
      <c r="K40" s="21"/>
      <c r="L40" s="115"/>
    </row>
    <row r="41" spans="1:12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K41" s="21"/>
      <c r="L41" s="21"/>
    </row>
    <row r="42" spans="1:12" x14ac:dyDescent="0.25">
      <c r="A42" s="30"/>
      <c r="B42" s="31"/>
      <c r="C42" s="32" t="s">
        <v>126</v>
      </c>
      <c r="D42" s="31"/>
      <c r="E42" s="32" t="s">
        <v>8</v>
      </c>
      <c r="F42" s="31"/>
      <c r="G42" s="31"/>
      <c r="H42" s="21"/>
      <c r="I42" s="25">
        <f>DCOUNT(Данные!$A$1:$H$151187,G41,A41:G42)</f>
        <v>9</v>
      </c>
      <c r="J42" s="29"/>
      <c r="K42" s="21"/>
      <c r="L42" s="21"/>
    </row>
    <row r="43" spans="1:12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  <c r="L43" s="21"/>
    </row>
    <row r="44" spans="1:12" x14ac:dyDescent="0.25">
      <c r="A44" s="30"/>
      <c r="B44" s="31"/>
      <c r="C44" s="32">
        <v>667972</v>
      </c>
      <c r="D44" s="31"/>
      <c r="E44" s="32" t="s">
        <v>8</v>
      </c>
      <c r="F44" s="31"/>
      <c r="G44" s="31"/>
      <c r="H44" s="21"/>
      <c r="I44" s="25">
        <f>DCOUNT(Данные!$A$1:$H$151187,G43,A43:G44)</f>
        <v>0</v>
      </c>
      <c r="J44" s="29"/>
      <c r="K44" s="21"/>
      <c r="L44" s="21"/>
    </row>
    <row r="45" spans="1:12" x14ac:dyDescent="0.25">
      <c r="A45" s="26" t="s">
        <v>1</v>
      </c>
      <c r="B45" s="27" t="s">
        <v>2</v>
      </c>
      <c r="C45" s="27" t="s">
        <v>3</v>
      </c>
      <c r="D45" s="27" t="s">
        <v>4</v>
      </c>
      <c r="E45" s="27" t="s">
        <v>5</v>
      </c>
      <c r="F45" s="27" t="s">
        <v>6</v>
      </c>
      <c r="G45" s="27" t="s">
        <v>7</v>
      </c>
      <c r="H45" s="21"/>
      <c r="I45" s="28" t="s">
        <v>125</v>
      </c>
      <c r="J45" s="29"/>
      <c r="K45" s="21"/>
      <c r="L45" s="21"/>
    </row>
    <row r="46" spans="1:12" x14ac:dyDescent="0.25">
      <c r="A46" s="30"/>
      <c r="B46" s="31"/>
      <c r="C46" s="32">
        <v>667814</v>
      </c>
      <c r="D46" s="31"/>
      <c r="E46" s="32" t="s">
        <v>8</v>
      </c>
      <c r="F46" s="31"/>
      <c r="G46" s="31"/>
      <c r="H46" s="21"/>
      <c r="I46" s="25">
        <f>DCOUNT(Данные!$A$1:$H$151187,G45,A45:G46)</f>
        <v>113</v>
      </c>
      <c r="J46" s="29"/>
      <c r="K46" s="21"/>
      <c r="L46" s="21"/>
    </row>
    <row r="47" spans="1:12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34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  <c r="L47" s="21"/>
    </row>
    <row r="48" spans="1:12" x14ac:dyDescent="0.25">
      <c r="A48" s="30"/>
      <c r="B48" s="31"/>
      <c r="C48" s="32" t="s">
        <v>128</v>
      </c>
      <c r="D48" s="31"/>
      <c r="E48" s="32" t="s">
        <v>8</v>
      </c>
      <c r="F48" s="31"/>
      <c r="G48" s="31"/>
      <c r="H48" s="21"/>
      <c r="I48" s="25">
        <f>DCOUNT(Данные!$A$1:$H$151187,G47,A47:G48)</f>
        <v>1</v>
      </c>
      <c r="J48" s="29"/>
      <c r="K48" s="21"/>
      <c r="L48" s="21"/>
    </row>
    <row r="49" spans="1:12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34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  <c r="L49" s="21"/>
    </row>
    <row r="50" spans="1:12" x14ac:dyDescent="0.25">
      <c r="A50" s="30"/>
      <c r="B50" s="31"/>
      <c r="C50" s="32" t="str">
        <f>"811805"</f>
        <v>811805</v>
      </c>
      <c r="D50" s="31"/>
      <c r="E50" s="32" t="s">
        <v>8</v>
      </c>
      <c r="F50" s="31"/>
      <c r="G50" s="31"/>
      <c r="H50" s="21"/>
      <c r="I50" s="25">
        <f>DCOUNT(Данные!$A$1:$H$151187,G49,A49:G50)</f>
        <v>0</v>
      </c>
      <c r="J50" s="29"/>
      <c r="K50" s="21"/>
      <c r="L50" s="21"/>
    </row>
    <row r="51" spans="1:12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34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  <c r="L51" s="21"/>
    </row>
    <row r="52" spans="1:12" x14ac:dyDescent="0.25">
      <c r="A52" s="30"/>
      <c r="B52" s="31"/>
      <c r="C52" s="32" t="s">
        <v>127</v>
      </c>
      <c r="D52" s="31"/>
      <c r="E52" s="32" t="s">
        <v>8</v>
      </c>
      <c r="F52" s="31"/>
      <c r="G52" s="31"/>
      <c r="H52" s="21"/>
      <c r="I52" s="25">
        <f>DCOUNT(Данные!$A$1:$H$151187,G51,A51:G52)</f>
        <v>36</v>
      </c>
      <c r="J52" s="29"/>
      <c r="K52" s="21"/>
      <c r="L52" s="21"/>
    </row>
    <row r="53" spans="1:12" x14ac:dyDescent="0.25">
      <c r="A53" s="33" t="s">
        <v>1</v>
      </c>
      <c r="B53" s="34" t="s">
        <v>2</v>
      </c>
      <c r="C53" s="34" t="s">
        <v>3</v>
      </c>
      <c r="D53" s="34" t="s">
        <v>4</v>
      </c>
      <c r="E53" s="34" t="s">
        <v>5</v>
      </c>
      <c r="F53" s="34" t="s">
        <v>6</v>
      </c>
      <c r="G53" s="34" t="s">
        <v>7</v>
      </c>
      <c r="H53" s="21"/>
      <c r="I53" s="28" t="s">
        <v>125</v>
      </c>
      <c r="J53" s="29"/>
      <c r="K53" s="21"/>
      <c r="L53" s="21"/>
    </row>
    <row r="54" spans="1:12" x14ac:dyDescent="0.25">
      <c r="A54" s="30"/>
      <c r="B54" s="31"/>
      <c r="C54" s="32" t="s">
        <v>130</v>
      </c>
      <c r="D54" s="31"/>
      <c r="E54" s="32" t="s">
        <v>8</v>
      </c>
      <c r="F54" s="31"/>
      <c r="G54" s="31"/>
      <c r="H54" s="21"/>
      <c r="I54" s="25">
        <f>DCOUNT(Данные!$A$1:$H$151187,G53,A53:G54)</f>
        <v>0</v>
      </c>
      <c r="J54" s="29"/>
      <c r="K54" s="21"/>
      <c r="L54" s="21"/>
    </row>
    <row r="55" spans="1:12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  <c r="L55" s="21"/>
    </row>
    <row r="56" spans="1:12" x14ac:dyDescent="0.25">
      <c r="A56" s="30"/>
      <c r="B56" s="31"/>
      <c r="C56" s="32">
        <v>894923</v>
      </c>
      <c r="D56" s="31"/>
      <c r="E56" s="32" t="s">
        <v>8</v>
      </c>
      <c r="F56" s="31"/>
      <c r="G56" s="31"/>
      <c r="H56" s="21"/>
      <c r="I56" s="25">
        <f>DCOUNT(Данные!$A$1:$H$151187,G55,A55:G56)</f>
        <v>0</v>
      </c>
      <c r="J56" s="29"/>
      <c r="K56" s="21"/>
      <c r="L56" s="21"/>
    </row>
    <row r="57" spans="1:12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  <c r="K57" s="21"/>
      <c r="L57" s="21"/>
    </row>
    <row r="58" spans="1:12" x14ac:dyDescent="0.25">
      <c r="A58" s="30"/>
      <c r="B58" s="31"/>
      <c r="C58" s="32">
        <v>894924</v>
      </c>
      <c r="D58" s="31"/>
      <c r="E58" s="32" t="s">
        <v>8</v>
      </c>
      <c r="F58" s="31"/>
      <c r="G58" s="31"/>
      <c r="H58" s="21"/>
      <c r="I58" s="25">
        <f>DCOUNT(Данные!$A$1:$H$151187,G57,A57:G58)</f>
        <v>0</v>
      </c>
      <c r="J58" s="29"/>
      <c r="K58" s="21"/>
      <c r="L58" s="21"/>
    </row>
    <row r="59" spans="1:12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  <c r="K59" s="21"/>
      <c r="L59" s="21"/>
    </row>
    <row r="60" spans="1:12" ht="15.75" thickBot="1" x14ac:dyDescent="0.3">
      <c r="A60" s="22"/>
      <c r="B60" s="23"/>
      <c r="C60" s="32">
        <v>894957</v>
      </c>
      <c r="D60" s="31"/>
      <c r="E60" s="32" t="s">
        <v>8</v>
      </c>
      <c r="F60" s="31"/>
      <c r="G60" s="31"/>
      <c r="H60" s="21"/>
      <c r="I60" s="25">
        <f>DCOUNT(Данные!$A$1:$H$151187,G59,A59:G60)</f>
        <v>18</v>
      </c>
      <c r="J60" s="24"/>
      <c r="K60" s="21"/>
      <c r="L60" s="21"/>
    </row>
    <row r="61" spans="1:12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  <c r="K61" s="21"/>
      <c r="L61" s="21"/>
    </row>
    <row r="62" spans="1:12" ht="15.75" thickBot="1" x14ac:dyDescent="0.3">
      <c r="A62" s="22"/>
      <c r="B62" s="23"/>
      <c r="C62" s="32">
        <v>894971</v>
      </c>
      <c r="D62" s="31"/>
      <c r="E62" s="32" t="s">
        <v>8</v>
      </c>
      <c r="F62" s="31"/>
      <c r="G62" s="31"/>
      <c r="H62" s="21"/>
      <c r="I62" s="25">
        <f>DCOUNT(Данные!$A$1:$H$151187,G61,A61:G62)</f>
        <v>0</v>
      </c>
      <c r="J62" s="24"/>
      <c r="K62" s="21"/>
      <c r="L62" s="21"/>
    </row>
    <row r="63" spans="1:12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  <c r="K63" s="21"/>
      <c r="L63" s="21"/>
    </row>
    <row r="64" spans="1:12" ht="15.75" thickBot="1" x14ac:dyDescent="0.3">
      <c r="A64" s="22"/>
      <c r="B64" s="23"/>
      <c r="C64" s="32">
        <v>667983</v>
      </c>
      <c r="D64" s="31"/>
      <c r="E64" s="32" t="s">
        <v>8</v>
      </c>
      <c r="F64" s="31"/>
      <c r="G64" s="31"/>
      <c r="H64" s="21"/>
      <c r="I64" s="25">
        <f>DCOUNT(Данные!$A$1:$H$151187,G63,A63:G64)</f>
        <v>0</v>
      </c>
      <c r="J64" s="24"/>
      <c r="K64" s="21"/>
      <c r="L64" s="21"/>
    </row>
    <row r="65" spans="1:12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  <c r="K65" s="21"/>
      <c r="L65" s="21"/>
    </row>
    <row r="66" spans="1:12" ht="15.75" thickBot="1" x14ac:dyDescent="0.3">
      <c r="A66" s="22"/>
      <c r="B66" s="23"/>
      <c r="C66" s="32">
        <v>667984</v>
      </c>
      <c r="D66" s="31"/>
      <c r="E66" s="32" t="s">
        <v>8</v>
      </c>
      <c r="F66" s="31"/>
      <c r="G66" s="31"/>
      <c r="H66" s="21"/>
      <c r="I66" s="25">
        <f>DCOUNT(Данные!$A$1:$H$151187,G65,A65:G66)</f>
        <v>45</v>
      </c>
      <c r="J66" s="24"/>
      <c r="K66" s="21"/>
      <c r="L66" s="21"/>
    </row>
    <row r="67" spans="1:12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  <c r="L67" s="21"/>
    </row>
    <row r="68" spans="1:12" ht="15.75" thickBot="1" x14ac:dyDescent="0.3">
      <c r="A68" s="22"/>
      <c r="B68" s="23"/>
      <c r="C68" s="32">
        <v>811667</v>
      </c>
      <c r="D68" s="31"/>
      <c r="E68" s="32" t="s">
        <v>8</v>
      </c>
      <c r="F68" s="31"/>
      <c r="G68" s="31"/>
      <c r="H68" s="21"/>
      <c r="I68" s="25">
        <f>DCOUNT(Данные!$A$1:$H$151187,G67,A67:G68)</f>
        <v>0</v>
      </c>
      <c r="J68" s="24"/>
      <c r="K68" s="21"/>
      <c r="L68" s="21"/>
    </row>
    <row r="69" spans="1:12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  <c r="L69" s="21"/>
    </row>
    <row r="70" spans="1:12" ht="15.75" thickBot="1" x14ac:dyDescent="0.3">
      <c r="A70" s="22"/>
      <c r="B70" s="23"/>
      <c r="C70" s="32">
        <v>894669</v>
      </c>
      <c r="D70" s="31"/>
      <c r="E70" s="32" t="s">
        <v>8</v>
      </c>
      <c r="F70" s="31"/>
      <c r="G70" s="31"/>
      <c r="H70" s="21"/>
      <c r="I70" s="25">
        <f>DCOUNT(Данные!$A$1:$H$151187,G69,A69:G70)</f>
        <v>0</v>
      </c>
      <c r="J70" s="24"/>
      <c r="K70" s="21"/>
      <c r="L70" s="21"/>
    </row>
    <row r="71" spans="1:12" x14ac:dyDescent="0.25">
      <c r="A71" s="26" t="s">
        <v>1</v>
      </c>
      <c r="B71" s="27" t="s">
        <v>2</v>
      </c>
      <c r="C71" s="27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1"/>
      <c r="I71" s="28" t="s">
        <v>125</v>
      </c>
      <c r="J71" s="29"/>
      <c r="K71" s="21"/>
      <c r="L71" s="21"/>
    </row>
    <row r="72" spans="1:12" ht="15.75" thickBot="1" x14ac:dyDescent="0.3">
      <c r="A72" s="22"/>
      <c r="B72" s="23"/>
      <c r="C72" s="32">
        <v>894668</v>
      </c>
      <c r="D72" s="31"/>
      <c r="E72" s="32" t="s">
        <v>8</v>
      </c>
      <c r="F72" s="31"/>
      <c r="G72" s="31"/>
      <c r="H72" s="21"/>
      <c r="I72" s="25">
        <f>DCOUNT(Данные!$A$1:$H$151187,G71,A71:G72)</f>
        <v>0</v>
      </c>
      <c r="J72" s="24"/>
      <c r="K72" s="21"/>
      <c r="L72" s="21"/>
    </row>
    <row r="73" spans="1:12" x14ac:dyDescent="0.25">
      <c r="A73" s="26" t="s">
        <v>1</v>
      </c>
      <c r="B73" s="27" t="s">
        <v>2</v>
      </c>
      <c r="C73" s="27" t="s">
        <v>3</v>
      </c>
      <c r="D73" s="27" t="s">
        <v>4</v>
      </c>
      <c r="E73" s="27" t="s">
        <v>5</v>
      </c>
      <c r="F73" s="27" t="s">
        <v>6</v>
      </c>
      <c r="G73" s="27" t="s">
        <v>7</v>
      </c>
      <c r="H73" s="21"/>
      <c r="I73" s="28" t="s">
        <v>125</v>
      </c>
      <c r="J73" s="29"/>
      <c r="K73" s="21"/>
      <c r="L73" s="21"/>
    </row>
    <row r="74" spans="1:12" ht="15.75" thickBot="1" x14ac:dyDescent="0.3">
      <c r="A74" s="22"/>
      <c r="B74" s="23"/>
      <c r="C74" s="32">
        <v>894915</v>
      </c>
      <c r="D74" s="31"/>
      <c r="E74" s="32" t="s">
        <v>8</v>
      </c>
      <c r="F74" s="31"/>
      <c r="G74" s="31"/>
      <c r="H74" s="21"/>
      <c r="I74" s="25">
        <f>DCOUNT(Данные!$A$1:$H$151187,G73,A73:G74)</f>
        <v>0</v>
      </c>
      <c r="J74" s="24"/>
      <c r="K74" s="21"/>
      <c r="L74" s="21"/>
    </row>
    <row r="75" spans="1:12" ht="15.75" thickBot="1" x14ac:dyDescent="0.3">
      <c r="A75" s="22"/>
      <c r="B75" s="23"/>
      <c r="C75" s="23"/>
      <c r="D75" s="23"/>
      <c r="E75" s="23"/>
      <c r="F75" s="23"/>
      <c r="G75" s="23"/>
      <c r="H75" s="23"/>
      <c r="I75" s="23"/>
      <c r="J75" s="24"/>
      <c r="K75" s="21"/>
      <c r="L75" s="21"/>
    </row>
    <row r="76" spans="1:12" ht="15.75" thickBo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</row>
    <row r="77" spans="1:12" ht="15.75" thickBot="1" x14ac:dyDescent="0.3">
      <c r="A77" s="413" t="s">
        <v>13</v>
      </c>
      <c r="B77" s="414"/>
      <c r="C77" s="414"/>
      <c r="D77" s="414"/>
      <c r="E77" s="414"/>
      <c r="F77" s="414"/>
      <c r="G77" s="414"/>
      <c r="H77" s="414"/>
      <c r="I77" s="414"/>
      <c r="J77" s="415"/>
    </row>
    <row r="78" spans="1:12" x14ac:dyDescent="0.25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</row>
    <row r="79" spans="1:12" x14ac:dyDescent="0.25">
      <c r="A79" s="30"/>
      <c r="B79" s="31"/>
      <c r="C79" s="32" t="s">
        <v>126</v>
      </c>
      <c r="D79" s="31"/>
      <c r="E79" s="32" t="s">
        <v>13</v>
      </c>
      <c r="F79" s="31"/>
      <c r="G79" s="31"/>
      <c r="H79" s="21"/>
      <c r="I79" s="25">
        <f>DCOUNT(Данные!$A$1:$H$151187,G78,A78:G79)</f>
        <v>0</v>
      </c>
      <c r="J79" s="29"/>
    </row>
    <row r="80" spans="1:12" x14ac:dyDescent="0.25">
      <c r="A80" s="26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7" t="s">
        <v>6</v>
      </c>
      <c r="G80" s="27" t="s">
        <v>7</v>
      </c>
      <c r="H80" s="21"/>
      <c r="I80" s="28" t="s">
        <v>125</v>
      </c>
      <c r="J80" s="29"/>
    </row>
    <row r="81" spans="1:10" x14ac:dyDescent="0.25">
      <c r="A81" s="30"/>
      <c r="B81" s="31"/>
      <c r="C81" s="32">
        <v>667972</v>
      </c>
      <c r="D81" s="31"/>
      <c r="E81" s="32" t="s">
        <v>13</v>
      </c>
      <c r="F81" s="31"/>
      <c r="G81" s="31"/>
      <c r="H81" s="21"/>
      <c r="I81" s="25">
        <f>DCOUNT(Данные!$A$1:$H$151187,G80,A80:G81)</f>
        <v>0</v>
      </c>
      <c r="J81" s="29"/>
    </row>
    <row r="82" spans="1:10" x14ac:dyDescent="0.25">
      <c r="A82" s="26" t="s">
        <v>1</v>
      </c>
      <c r="B82" s="27" t="s">
        <v>2</v>
      </c>
      <c r="C82" s="27" t="s">
        <v>3</v>
      </c>
      <c r="D82" s="27" t="s">
        <v>4</v>
      </c>
      <c r="E82" s="27" t="s">
        <v>5</v>
      </c>
      <c r="F82" s="27" t="s">
        <v>6</v>
      </c>
      <c r="G82" s="27" t="s">
        <v>7</v>
      </c>
      <c r="H82" s="21"/>
      <c r="I82" s="28" t="s">
        <v>125</v>
      </c>
      <c r="J82" s="29"/>
    </row>
    <row r="83" spans="1:10" x14ac:dyDescent="0.25">
      <c r="A83" s="30"/>
      <c r="B83" s="31"/>
      <c r="C83" s="32">
        <v>667814</v>
      </c>
      <c r="D83" s="31"/>
      <c r="E83" s="32" t="s">
        <v>13</v>
      </c>
      <c r="F83" s="31"/>
      <c r="G83" s="31"/>
      <c r="H83" s="21"/>
      <c r="I83" s="25">
        <f>DCOUNT(Данные!$A$1:$H$151187,G82,A82:G83)</f>
        <v>0</v>
      </c>
      <c r="J83" s="29"/>
    </row>
    <row r="84" spans="1:10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34" t="s">
        <v>5</v>
      </c>
      <c r="F84" s="34" t="s">
        <v>6</v>
      </c>
      <c r="G84" s="34" t="s">
        <v>7</v>
      </c>
      <c r="H84" s="21"/>
      <c r="I84" s="28" t="s">
        <v>125</v>
      </c>
      <c r="J84" s="29"/>
    </row>
    <row r="85" spans="1:10" x14ac:dyDescent="0.25">
      <c r="A85" s="30"/>
      <c r="B85" s="31"/>
      <c r="C85" s="32" t="s">
        <v>128</v>
      </c>
      <c r="D85" s="31"/>
      <c r="E85" s="32" t="s">
        <v>13</v>
      </c>
      <c r="F85" s="31"/>
      <c r="G85" s="31"/>
      <c r="H85" s="21"/>
      <c r="I85" s="25">
        <f>DCOUNT(Данные!$A$1:$H$151187,G84,A84:G85)</f>
        <v>1</v>
      </c>
      <c r="J85" s="29"/>
    </row>
    <row r="86" spans="1:10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34" t="s">
        <v>5</v>
      </c>
      <c r="F86" s="34" t="s">
        <v>6</v>
      </c>
      <c r="G86" s="34" t="s">
        <v>7</v>
      </c>
      <c r="H86" s="21"/>
      <c r="I86" s="28" t="s">
        <v>125</v>
      </c>
      <c r="J86" s="29"/>
    </row>
    <row r="87" spans="1:10" x14ac:dyDescent="0.25">
      <c r="A87" s="30"/>
      <c r="B87" s="31"/>
      <c r="C87" s="32" t="str">
        <f>"811805"</f>
        <v>811805</v>
      </c>
      <c r="D87" s="31"/>
      <c r="E87" s="32" t="s">
        <v>13</v>
      </c>
      <c r="F87" s="31"/>
      <c r="G87" s="31"/>
      <c r="H87" s="21"/>
      <c r="I87" s="25">
        <f>DCOUNT(Данные!$A$1:$H$151187,G86,A86:G87)</f>
        <v>0</v>
      </c>
      <c r="J87" s="29"/>
    </row>
    <row r="88" spans="1:10" x14ac:dyDescent="0.25">
      <c r="A88" s="33" t="s">
        <v>1</v>
      </c>
      <c r="B88" s="34" t="s">
        <v>2</v>
      </c>
      <c r="C88" s="34" t="s">
        <v>3</v>
      </c>
      <c r="D88" s="34" t="s">
        <v>4</v>
      </c>
      <c r="E88" s="34" t="s">
        <v>5</v>
      </c>
      <c r="F88" s="34" t="s">
        <v>6</v>
      </c>
      <c r="G88" s="34" t="s">
        <v>7</v>
      </c>
      <c r="H88" s="21"/>
      <c r="I88" s="28" t="s">
        <v>125</v>
      </c>
      <c r="J88" s="29"/>
    </row>
    <row r="89" spans="1:10" x14ac:dyDescent="0.25">
      <c r="A89" s="30"/>
      <c r="B89" s="31"/>
      <c r="C89" s="32" t="s">
        <v>127</v>
      </c>
      <c r="D89" s="31"/>
      <c r="E89" s="32" t="s">
        <v>13</v>
      </c>
      <c r="F89" s="31"/>
      <c r="G89" s="31"/>
      <c r="H89" s="21"/>
      <c r="I89" s="25">
        <f>DCOUNT(Данные!$A$1:$H$151187,G88,A88:G89)</f>
        <v>1</v>
      </c>
      <c r="J89" s="29"/>
    </row>
    <row r="90" spans="1:10" x14ac:dyDescent="0.25">
      <c r="A90" s="33" t="s">
        <v>1</v>
      </c>
      <c r="B90" s="34" t="s">
        <v>2</v>
      </c>
      <c r="C90" s="34" t="s">
        <v>3</v>
      </c>
      <c r="D90" s="34" t="s">
        <v>4</v>
      </c>
      <c r="E90" s="34" t="s">
        <v>5</v>
      </c>
      <c r="F90" s="34" t="s">
        <v>6</v>
      </c>
      <c r="G90" s="34" t="s">
        <v>7</v>
      </c>
      <c r="H90" s="21"/>
      <c r="I90" s="28" t="s">
        <v>125</v>
      </c>
      <c r="J90" s="29"/>
    </row>
    <row r="91" spans="1:10" x14ac:dyDescent="0.25">
      <c r="A91" s="30"/>
      <c r="B91" s="31"/>
      <c r="C91" s="32" t="s">
        <v>130</v>
      </c>
      <c r="D91" s="31"/>
      <c r="E91" s="32" t="s">
        <v>13</v>
      </c>
      <c r="F91" s="31"/>
      <c r="G91" s="31"/>
      <c r="H91" s="21"/>
      <c r="I91" s="25">
        <f>DCOUNT(Данные!$A$1:$H$151187,G90,A90:G91)</f>
        <v>0</v>
      </c>
      <c r="J91" s="29"/>
    </row>
    <row r="92" spans="1:10" x14ac:dyDescent="0.25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</row>
    <row r="93" spans="1:10" x14ac:dyDescent="0.25">
      <c r="A93" s="30"/>
      <c r="B93" s="31"/>
      <c r="C93" s="32">
        <v>894923</v>
      </c>
      <c r="D93" s="31"/>
      <c r="E93" s="32" t="s">
        <v>13</v>
      </c>
      <c r="F93" s="31"/>
      <c r="G93" s="31"/>
      <c r="H93" s="21"/>
      <c r="I93" s="25">
        <f>DCOUNT(Данные!$A$1:$H$151187,G92,A92:G93)</f>
        <v>0</v>
      </c>
      <c r="J93" s="29"/>
    </row>
    <row r="94" spans="1:10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</row>
    <row r="95" spans="1:10" x14ac:dyDescent="0.25">
      <c r="A95" s="30"/>
      <c r="B95" s="31"/>
      <c r="C95" s="32">
        <v>894924</v>
      </c>
      <c r="D95" s="31"/>
      <c r="E95" s="32" t="s">
        <v>13</v>
      </c>
      <c r="F95" s="31"/>
      <c r="G95" s="31"/>
      <c r="H95" s="21"/>
      <c r="I95" s="25">
        <f>DCOUNT(Данные!$A$1:$H$151187,G94,A94:G95)</f>
        <v>0</v>
      </c>
      <c r="J95" s="29"/>
    </row>
    <row r="96" spans="1:10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</row>
    <row r="97" spans="1:10" ht="15.75" thickBot="1" x14ac:dyDescent="0.3">
      <c r="A97" s="22"/>
      <c r="B97" s="23"/>
      <c r="C97" s="32">
        <v>894957</v>
      </c>
      <c r="D97" s="31"/>
      <c r="E97" s="32" t="s">
        <v>13</v>
      </c>
      <c r="F97" s="31"/>
      <c r="G97" s="31"/>
      <c r="H97" s="21"/>
      <c r="I97" s="25">
        <f>DCOUNT(Данные!$A$1:$H$151187,G96,A96:G97)</f>
        <v>0</v>
      </c>
      <c r="J97" s="24"/>
    </row>
    <row r="98" spans="1:10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</row>
    <row r="99" spans="1:10" ht="15.75" thickBot="1" x14ac:dyDescent="0.3">
      <c r="A99" s="22"/>
      <c r="B99" s="23"/>
      <c r="C99" s="32">
        <v>894971</v>
      </c>
      <c r="D99" s="31"/>
      <c r="E99" s="32" t="s">
        <v>13</v>
      </c>
      <c r="F99" s="31"/>
      <c r="G99" s="31"/>
      <c r="H99" s="21"/>
      <c r="I99" s="25">
        <f>DCOUNT(Данные!$A$1:$H$151187,G98,A98:G99)</f>
        <v>0</v>
      </c>
      <c r="J99" s="24"/>
    </row>
    <row r="100" spans="1:10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</row>
    <row r="101" spans="1:10" ht="15.75" thickBot="1" x14ac:dyDescent="0.3">
      <c r="A101" s="22"/>
      <c r="B101" s="23"/>
      <c r="C101" s="32">
        <v>667983</v>
      </c>
      <c r="D101" s="31"/>
      <c r="E101" s="32" t="s">
        <v>13</v>
      </c>
      <c r="F101" s="31"/>
      <c r="G101" s="31"/>
      <c r="H101" s="21"/>
      <c r="I101" s="25">
        <f>DCOUNT(Данные!$A$1:$H$151187,G100,A100:G101)</f>
        <v>0</v>
      </c>
      <c r="J101" s="24"/>
    </row>
    <row r="102" spans="1:10" x14ac:dyDescent="0.25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</row>
    <row r="103" spans="1:10" ht="15.75" thickBot="1" x14ac:dyDescent="0.3">
      <c r="A103" s="22"/>
      <c r="B103" s="23"/>
      <c r="C103" s="32">
        <v>667984</v>
      </c>
      <c r="D103" s="31"/>
      <c r="E103" s="32" t="s">
        <v>13</v>
      </c>
      <c r="F103" s="31"/>
      <c r="G103" s="31"/>
      <c r="H103" s="21"/>
      <c r="I103" s="25">
        <f>DCOUNT(Данные!$A$1:$H$151187,G102,A102:G103)</f>
        <v>0</v>
      </c>
      <c r="J103" s="24"/>
    </row>
    <row r="104" spans="1:10" x14ac:dyDescent="0.25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</row>
    <row r="105" spans="1:10" ht="15.75" thickBot="1" x14ac:dyDescent="0.3">
      <c r="A105" s="22"/>
      <c r="B105" s="23"/>
      <c r="C105" s="32">
        <v>811667</v>
      </c>
      <c r="D105" s="31"/>
      <c r="E105" s="32" t="s">
        <v>13</v>
      </c>
      <c r="F105" s="31"/>
      <c r="G105" s="31"/>
      <c r="H105" s="21"/>
      <c r="I105" s="25">
        <f>DCOUNT(Данные!$A$1:$H$151187,G104,A104:G105)</f>
        <v>0</v>
      </c>
      <c r="J105" s="24"/>
    </row>
    <row r="106" spans="1:10" x14ac:dyDescent="0.25">
      <c r="A106" s="26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21"/>
      <c r="I106" s="28" t="s">
        <v>125</v>
      </c>
      <c r="J106" s="29"/>
    </row>
    <row r="107" spans="1:10" ht="15.75" thickBot="1" x14ac:dyDescent="0.3">
      <c r="A107" s="22"/>
      <c r="B107" s="23"/>
      <c r="C107" s="32">
        <v>894669</v>
      </c>
      <c r="D107" s="31"/>
      <c r="E107" s="32" t="s">
        <v>13</v>
      </c>
      <c r="F107" s="31"/>
      <c r="G107" s="31"/>
      <c r="H107" s="21"/>
      <c r="I107" s="25">
        <f>DCOUNT(Данные!$A$1:$H$151187,G106,A106:G107)</f>
        <v>0</v>
      </c>
      <c r="J107" s="24"/>
    </row>
    <row r="108" spans="1:10" x14ac:dyDescent="0.25">
      <c r="A108" s="26" t="s">
        <v>1</v>
      </c>
      <c r="B108" s="27" t="s">
        <v>2</v>
      </c>
      <c r="C108" s="27" t="s">
        <v>3</v>
      </c>
      <c r="D108" s="27" t="s">
        <v>4</v>
      </c>
      <c r="E108" s="27" t="s">
        <v>5</v>
      </c>
      <c r="F108" s="27" t="s">
        <v>6</v>
      </c>
      <c r="G108" s="27" t="s">
        <v>7</v>
      </c>
      <c r="H108" s="21"/>
      <c r="I108" s="28" t="s">
        <v>125</v>
      </c>
      <c r="J108" s="29"/>
    </row>
    <row r="109" spans="1:10" ht="15.75" thickBot="1" x14ac:dyDescent="0.3">
      <c r="A109" s="22"/>
      <c r="B109" s="23"/>
      <c r="C109" s="32">
        <v>894668</v>
      </c>
      <c r="D109" s="31"/>
      <c r="E109" s="32" t="s">
        <v>13</v>
      </c>
      <c r="F109" s="31"/>
      <c r="G109" s="31"/>
      <c r="H109" s="21"/>
      <c r="I109" s="25">
        <f>DCOUNT(Данные!$A$1:$H$151187,G108,A108:G109)</f>
        <v>0</v>
      </c>
      <c r="J109" s="24"/>
    </row>
    <row r="110" spans="1:10" x14ac:dyDescent="0.25">
      <c r="A110" s="26" t="s">
        <v>1</v>
      </c>
      <c r="B110" s="27" t="s">
        <v>2</v>
      </c>
      <c r="C110" s="27" t="s">
        <v>3</v>
      </c>
      <c r="D110" s="27" t="s">
        <v>4</v>
      </c>
      <c r="E110" s="27" t="s">
        <v>5</v>
      </c>
      <c r="F110" s="27" t="s">
        <v>6</v>
      </c>
      <c r="G110" s="27" t="s">
        <v>7</v>
      </c>
      <c r="H110" s="21"/>
      <c r="I110" s="28" t="s">
        <v>125</v>
      </c>
      <c r="J110" s="29"/>
    </row>
    <row r="111" spans="1:10" ht="15.75" thickBot="1" x14ac:dyDescent="0.3">
      <c r="A111" s="22"/>
      <c r="B111" s="23"/>
      <c r="C111" s="32">
        <v>894915</v>
      </c>
      <c r="D111" s="31"/>
      <c r="E111" s="32" t="s">
        <v>13</v>
      </c>
      <c r="F111" s="31"/>
      <c r="G111" s="31"/>
      <c r="H111" s="21"/>
      <c r="I111" s="25">
        <f>DCOUNT(Данные!$A$1:$H$151187,G110,A110:G111)</f>
        <v>0</v>
      </c>
      <c r="J111" s="24"/>
    </row>
    <row r="112" spans="1:10" ht="15.75" thickBo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</row>
    <row r="113" spans="1:10" ht="15.75" thickBot="1" x14ac:dyDescent="0.3">
      <c r="A113" s="413" t="s">
        <v>312</v>
      </c>
      <c r="B113" s="414"/>
      <c r="C113" s="414"/>
      <c r="D113" s="414"/>
      <c r="E113" s="414"/>
      <c r="F113" s="414"/>
      <c r="G113" s="414"/>
      <c r="H113" s="414"/>
      <c r="I113" s="414"/>
      <c r="J113" s="415"/>
    </row>
    <row r="114" spans="1:10" x14ac:dyDescent="0.25">
      <c r="A114" s="26" t="s">
        <v>1</v>
      </c>
      <c r="B114" s="27" t="s">
        <v>2</v>
      </c>
      <c r="C114" s="27" t="s">
        <v>3</v>
      </c>
      <c r="D114" s="27" t="s">
        <v>4</v>
      </c>
      <c r="E114" s="27" t="s">
        <v>5</v>
      </c>
      <c r="F114" s="27" t="s">
        <v>6</v>
      </c>
      <c r="G114" s="27" t="s">
        <v>7</v>
      </c>
      <c r="H114" s="21"/>
      <c r="I114" s="28" t="s">
        <v>125</v>
      </c>
      <c r="J114" s="29"/>
    </row>
    <row r="115" spans="1:10" x14ac:dyDescent="0.25">
      <c r="A115" s="30"/>
      <c r="B115" s="31"/>
      <c r="C115" s="32" t="s">
        <v>126</v>
      </c>
      <c r="D115" s="31"/>
      <c r="E115" s="32" t="s">
        <v>312</v>
      </c>
      <c r="F115" s="31"/>
      <c r="G115" s="31"/>
      <c r="H115" s="21"/>
      <c r="I115" s="25">
        <f>DCOUNT(Данные!$A$1:$H$151187,G114,A114:G115)</f>
        <v>0</v>
      </c>
      <c r="J115" s="29"/>
    </row>
    <row r="116" spans="1:10" x14ac:dyDescent="0.25">
      <c r="A116" s="26" t="s">
        <v>1</v>
      </c>
      <c r="B116" s="27" t="s">
        <v>2</v>
      </c>
      <c r="C116" s="27" t="s">
        <v>3</v>
      </c>
      <c r="D116" s="27" t="s">
        <v>4</v>
      </c>
      <c r="E116" s="27" t="s">
        <v>5</v>
      </c>
      <c r="F116" s="27" t="s">
        <v>6</v>
      </c>
      <c r="G116" s="27" t="s">
        <v>7</v>
      </c>
      <c r="H116" s="21"/>
      <c r="I116" s="28" t="s">
        <v>125</v>
      </c>
      <c r="J116" s="29"/>
    </row>
    <row r="117" spans="1:10" x14ac:dyDescent="0.25">
      <c r="A117" s="30"/>
      <c r="B117" s="31"/>
      <c r="C117" s="32">
        <v>667972</v>
      </c>
      <c r="D117" s="31"/>
      <c r="E117" s="32" t="s">
        <v>312</v>
      </c>
      <c r="F117" s="31"/>
      <c r="G117" s="31"/>
      <c r="H117" s="21"/>
      <c r="I117" s="25">
        <f>DCOUNT(Данные!$A$1:$H$151187,G116,A116:G117)</f>
        <v>0</v>
      </c>
      <c r="J117" s="29"/>
    </row>
    <row r="118" spans="1:10" x14ac:dyDescent="0.25">
      <c r="A118" s="26" t="s">
        <v>1</v>
      </c>
      <c r="B118" s="27" t="s">
        <v>2</v>
      </c>
      <c r="C118" s="27" t="s">
        <v>3</v>
      </c>
      <c r="D118" s="27" t="s">
        <v>4</v>
      </c>
      <c r="E118" s="27" t="s">
        <v>5</v>
      </c>
      <c r="F118" s="27" t="s">
        <v>6</v>
      </c>
      <c r="G118" s="27" t="s">
        <v>7</v>
      </c>
      <c r="H118" s="21"/>
      <c r="I118" s="28" t="s">
        <v>125</v>
      </c>
      <c r="J118" s="29"/>
    </row>
    <row r="119" spans="1:10" x14ac:dyDescent="0.25">
      <c r="A119" s="30"/>
      <c r="B119" s="31"/>
      <c r="C119" s="32">
        <v>667814</v>
      </c>
      <c r="D119" s="31"/>
      <c r="E119" s="32" t="s">
        <v>312</v>
      </c>
      <c r="F119" s="31"/>
      <c r="G119" s="31"/>
      <c r="H119" s="21"/>
      <c r="I119" s="25">
        <f>DCOUNT(Данные!$A$1:$H$151187,G118,A118:G119)</f>
        <v>0</v>
      </c>
      <c r="J119" s="29"/>
    </row>
    <row r="120" spans="1:10" x14ac:dyDescent="0.25">
      <c r="A120" s="33" t="s">
        <v>1</v>
      </c>
      <c r="B120" s="34" t="s">
        <v>2</v>
      </c>
      <c r="C120" s="34" t="s">
        <v>3</v>
      </c>
      <c r="D120" s="34" t="s">
        <v>4</v>
      </c>
      <c r="E120" s="27" t="s">
        <v>5</v>
      </c>
      <c r="F120" s="34" t="s">
        <v>6</v>
      </c>
      <c r="G120" s="34" t="s">
        <v>7</v>
      </c>
      <c r="H120" s="21"/>
      <c r="I120" s="28" t="s">
        <v>125</v>
      </c>
      <c r="J120" s="29"/>
    </row>
    <row r="121" spans="1:10" x14ac:dyDescent="0.25">
      <c r="A121" s="30"/>
      <c r="B121" s="31"/>
      <c r="C121" s="32" t="s">
        <v>128</v>
      </c>
      <c r="D121" s="31"/>
      <c r="E121" s="32" t="s">
        <v>312</v>
      </c>
      <c r="F121" s="31"/>
      <c r="G121" s="31"/>
      <c r="H121" s="21"/>
      <c r="I121" s="25">
        <f>DCOUNT(Данные!$A$1:$H$151187,G120,A120:G121)</f>
        <v>0</v>
      </c>
      <c r="J121" s="29"/>
    </row>
    <row r="122" spans="1:10" x14ac:dyDescent="0.25">
      <c r="A122" s="33" t="s">
        <v>1</v>
      </c>
      <c r="B122" s="34" t="s">
        <v>2</v>
      </c>
      <c r="C122" s="34" t="s">
        <v>3</v>
      </c>
      <c r="D122" s="34" t="s">
        <v>4</v>
      </c>
      <c r="E122" s="27" t="s">
        <v>5</v>
      </c>
      <c r="F122" s="34" t="s">
        <v>6</v>
      </c>
      <c r="G122" s="34" t="s">
        <v>7</v>
      </c>
      <c r="H122" s="21"/>
      <c r="I122" s="28" t="s">
        <v>125</v>
      </c>
      <c r="J122" s="29"/>
    </row>
    <row r="123" spans="1:10" x14ac:dyDescent="0.25">
      <c r="A123" s="30"/>
      <c r="B123" s="31"/>
      <c r="C123" s="32" t="str">
        <f>"811805"</f>
        <v>811805</v>
      </c>
      <c r="D123" s="31"/>
      <c r="E123" s="32" t="s">
        <v>312</v>
      </c>
      <c r="F123" s="31"/>
      <c r="G123" s="31"/>
      <c r="H123" s="21"/>
      <c r="I123" s="25">
        <f>DCOUNT(Данные!$A$1:$H$151187,G122,A122:G123)</f>
        <v>0</v>
      </c>
      <c r="J123" s="29"/>
    </row>
    <row r="124" spans="1:10" x14ac:dyDescent="0.25">
      <c r="A124" s="33" t="s">
        <v>1</v>
      </c>
      <c r="B124" s="34" t="s">
        <v>2</v>
      </c>
      <c r="C124" s="34" t="s">
        <v>3</v>
      </c>
      <c r="D124" s="34" t="s">
        <v>4</v>
      </c>
      <c r="E124" s="27" t="s">
        <v>5</v>
      </c>
      <c r="F124" s="34" t="s">
        <v>6</v>
      </c>
      <c r="G124" s="34" t="s">
        <v>7</v>
      </c>
      <c r="H124" s="21"/>
      <c r="I124" s="28" t="s">
        <v>125</v>
      </c>
      <c r="J124" s="29"/>
    </row>
    <row r="125" spans="1:10" x14ac:dyDescent="0.25">
      <c r="A125" s="30"/>
      <c r="B125" s="31"/>
      <c r="C125" s="32" t="s">
        <v>127</v>
      </c>
      <c r="D125" s="31"/>
      <c r="E125" s="32" t="s">
        <v>312</v>
      </c>
      <c r="F125" s="31"/>
      <c r="G125" s="31"/>
      <c r="H125" s="21"/>
      <c r="I125" s="25">
        <f>DCOUNT(Данные!$A$1:$H$151187,G124,A124:G125)</f>
        <v>0</v>
      </c>
      <c r="J125" s="29"/>
    </row>
    <row r="126" spans="1:10" x14ac:dyDescent="0.25">
      <c r="A126" s="33" t="s">
        <v>1</v>
      </c>
      <c r="B126" s="34" t="s">
        <v>2</v>
      </c>
      <c r="C126" s="34" t="s">
        <v>3</v>
      </c>
      <c r="D126" s="34" t="s">
        <v>4</v>
      </c>
      <c r="E126" s="27" t="s">
        <v>5</v>
      </c>
      <c r="F126" s="34" t="s">
        <v>6</v>
      </c>
      <c r="G126" s="34" t="s">
        <v>7</v>
      </c>
      <c r="H126" s="21"/>
      <c r="I126" s="28" t="s">
        <v>125</v>
      </c>
      <c r="J126" s="29"/>
    </row>
    <row r="127" spans="1:10" x14ac:dyDescent="0.25">
      <c r="A127" s="30"/>
      <c r="B127" s="31"/>
      <c r="C127" s="32" t="s">
        <v>130</v>
      </c>
      <c r="D127" s="31"/>
      <c r="E127" s="32" t="s">
        <v>312</v>
      </c>
      <c r="F127" s="31"/>
      <c r="G127" s="31"/>
      <c r="H127" s="21"/>
      <c r="I127" s="25">
        <f>DCOUNT(Данные!$A$1:$H$151187,G126,A126:G127)</f>
        <v>0</v>
      </c>
      <c r="J127" s="29"/>
    </row>
    <row r="128" spans="1:10" x14ac:dyDescent="0.25">
      <c r="A128" s="26" t="s">
        <v>1</v>
      </c>
      <c r="B128" s="27" t="s">
        <v>2</v>
      </c>
      <c r="C128" s="27" t="s">
        <v>3</v>
      </c>
      <c r="D128" s="27" t="s">
        <v>4</v>
      </c>
      <c r="E128" s="27" t="s">
        <v>5</v>
      </c>
      <c r="F128" s="27" t="s">
        <v>6</v>
      </c>
      <c r="G128" s="27" t="s">
        <v>7</v>
      </c>
      <c r="H128" s="21"/>
      <c r="I128" s="28" t="s">
        <v>125</v>
      </c>
      <c r="J128" s="29"/>
    </row>
    <row r="129" spans="1:10" x14ac:dyDescent="0.25">
      <c r="A129" s="30"/>
      <c r="B129" s="31"/>
      <c r="C129" s="32">
        <v>894923</v>
      </c>
      <c r="D129" s="31"/>
      <c r="E129" s="32" t="s">
        <v>312</v>
      </c>
      <c r="F129" s="31"/>
      <c r="G129" s="31"/>
      <c r="H129" s="21"/>
      <c r="I129" s="25">
        <f>DCOUNT(Данные!$A$1:$H$151187,G128,A128:G129)</f>
        <v>0</v>
      </c>
      <c r="J129" s="29"/>
    </row>
    <row r="130" spans="1:10" x14ac:dyDescent="0.25">
      <c r="A130" s="26" t="s">
        <v>1</v>
      </c>
      <c r="B130" s="27" t="s">
        <v>2</v>
      </c>
      <c r="C130" s="27" t="s">
        <v>3</v>
      </c>
      <c r="D130" s="27" t="s">
        <v>4</v>
      </c>
      <c r="E130" s="27" t="s">
        <v>5</v>
      </c>
      <c r="F130" s="27" t="s">
        <v>6</v>
      </c>
      <c r="G130" s="27" t="s">
        <v>7</v>
      </c>
      <c r="H130" s="21"/>
      <c r="I130" s="28" t="s">
        <v>125</v>
      </c>
      <c r="J130" s="29"/>
    </row>
    <row r="131" spans="1:10" x14ac:dyDescent="0.25">
      <c r="A131" s="30"/>
      <c r="B131" s="31"/>
      <c r="C131" s="32">
        <v>894924</v>
      </c>
      <c r="D131" s="31"/>
      <c r="E131" s="32" t="s">
        <v>312</v>
      </c>
      <c r="F131" s="31"/>
      <c r="G131" s="31"/>
      <c r="H131" s="21"/>
      <c r="I131" s="25">
        <f>DCOUNT(Данные!$A$1:$H$151187,G130,A130:G131)</f>
        <v>0</v>
      </c>
      <c r="J131" s="29"/>
    </row>
    <row r="132" spans="1:10" x14ac:dyDescent="0.25">
      <c r="A132" s="26" t="s">
        <v>1</v>
      </c>
      <c r="B132" s="27" t="s">
        <v>2</v>
      </c>
      <c r="C132" s="27" t="s">
        <v>3</v>
      </c>
      <c r="D132" s="27" t="s">
        <v>4</v>
      </c>
      <c r="E132" s="27" t="s">
        <v>5</v>
      </c>
      <c r="F132" s="27" t="s">
        <v>6</v>
      </c>
      <c r="G132" s="27" t="s">
        <v>7</v>
      </c>
      <c r="H132" s="21"/>
      <c r="I132" s="28" t="s">
        <v>125</v>
      </c>
      <c r="J132" s="29"/>
    </row>
    <row r="133" spans="1:10" ht="15.75" thickBot="1" x14ac:dyDescent="0.3">
      <c r="A133" s="22"/>
      <c r="B133" s="23"/>
      <c r="C133" s="32">
        <v>894957</v>
      </c>
      <c r="D133" s="31"/>
      <c r="E133" s="32" t="s">
        <v>312</v>
      </c>
      <c r="F133" s="31"/>
      <c r="G133" s="31"/>
      <c r="H133" s="21"/>
      <c r="I133" s="25">
        <f>DCOUNT(Данные!$A$1:$H$151187,G132,A132:G133)</f>
        <v>0</v>
      </c>
      <c r="J133" s="24"/>
    </row>
    <row r="134" spans="1:10" x14ac:dyDescent="0.25">
      <c r="A134" s="26" t="s">
        <v>1</v>
      </c>
      <c r="B134" s="27" t="s">
        <v>2</v>
      </c>
      <c r="C134" s="27" t="s">
        <v>3</v>
      </c>
      <c r="D134" s="27" t="s">
        <v>4</v>
      </c>
      <c r="E134" s="27" t="s">
        <v>5</v>
      </c>
      <c r="F134" s="27" t="s">
        <v>6</v>
      </c>
      <c r="G134" s="27" t="s">
        <v>7</v>
      </c>
      <c r="H134" s="21"/>
      <c r="I134" s="28" t="s">
        <v>125</v>
      </c>
      <c r="J134" s="29"/>
    </row>
    <row r="135" spans="1:10" ht="15.75" thickBot="1" x14ac:dyDescent="0.3">
      <c r="A135" s="22"/>
      <c r="B135" s="23"/>
      <c r="C135" s="32">
        <v>894971</v>
      </c>
      <c r="D135" s="31"/>
      <c r="E135" s="32" t="s">
        <v>312</v>
      </c>
      <c r="F135" s="31"/>
      <c r="G135" s="31"/>
      <c r="H135" s="21"/>
      <c r="I135" s="25">
        <f>DCOUNT(Данные!$A$1:$H$151187,G134,A134:G135)</f>
        <v>0</v>
      </c>
      <c r="J135" s="24"/>
    </row>
    <row r="136" spans="1:10" x14ac:dyDescent="0.25">
      <c r="A136" s="26" t="s">
        <v>1</v>
      </c>
      <c r="B136" s="27" t="s">
        <v>2</v>
      </c>
      <c r="C136" s="27" t="s">
        <v>3</v>
      </c>
      <c r="D136" s="27" t="s">
        <v>4</v>
      </c>
      <c r="E136" s="27" t="s">
        <v>5</v>
      </c>
      <c r="F136" s="27" t="s">
        <v>6</v>
      </c>
      <c r="G136" s="27" t="s">
        <v>7</v>
      </c>
      <c r="H136" s="21"/>
      <c r="I136" s="28" t="s">
        <v>125</v>
      </c>
      <c r="J136" s="29"/>
    </row>
    <row r="137" spans="1:10" ht="15.75" thickBot="1" x14ac:dyDescent="0.3">
      <c r="A137" s="22"/>
      <c r="B137" s="23"/>
      <c r="C137" s="32">
        <v>667983</v>
      </c>
      <c r="D137" s="31"/>
      <c r="E137" s="32" t="s">
        <v>312</v>
      </c>
      <c r="F137" s="31"/>
      <c r="G137" s="31"/>
      <c r="H137" s="21"/>
      <c r="I137" s="25">
        <f>DCOUNT(Данные!$A$1:$H$151187,G136,A136:G137)</f>
        <v>0</v>
      </c>
      <c r="J137" s="24"/>
    </row>
    <row r="138" spans="1:10" x14ac:dyDescent="0.25">
      <c r="A138" s="26" t="s">
        <v>1</v>
      </c>
      <c r="B138" s="27" t="s">
        <v>2</v>
      </c>
      <c r="C138" s="27" t="s">
        <v>3</v>
      </c>
      <c r="D138" s="27" t="s">
        <v>4</v>
      </c>
      <c r="E138" s="27" t="s">
        <v>5</v>
      </c>
      <c r="F138" s="27" t="s">
        <v>6</v>
      </c>
      <c r="G138" s="27" t="s">
        <v>7</v>
      </c>
      <c r="H138" s="21"/>
      <c r="I138" s="28" t="s">
        <v>125</v>
      </c>
      <c r="J138" s="29"/>
    </row>
    <row r="139" spans="1:10" ht="15.75" thickBot="1" x14ac:dyDescent="0.3">
      <c r="A139" s="22"/>
      <c r="B139" s="23"/>
      <c r="C139" s="32">
        <v>667984</v>
      </c>
      <c r="D139" s="31"/>
      <c r="E139" s="32" t="s">
        <v>312</v>
      </c>
      <c r="F139" s="31"/>
      <c r="G139" s="31"/>
      <c r="H139" s="21"/>
      <c r="I139" s="25">
        <f>DCOUNT(Данные!$A$1:$H$151187,G138,A138:G139)</f>
        <v>0</v>
      </c>
      <c r="J139" s="24"/>
    </row>
    <row r="140" spans="1:10" x14ac:dyDescent="0.25">
      <c r="A140" s="26" t="s">
        <v>1</v>
      </c>
      <c r="B140" s="27" t="s">
        <v>2</v>
      </c>
      <c r="C140" s="27" t="s">
        <v>3</v>
      </c>
      <c r="D140" s="27" t="s">
        <v>4</v>
      </c>
      <c r="E140" s="27" t="s">
        <v>5</v>
      </c>
      <c r="F140" s="27" t="s">
        <v>6</v>
      </c>
      <c r="G140" s="27" t="s">
        <v>7</v>
      </c>
      <c r="H140" s="21"/>
      <c r="I140" s="28" t="s">
        <v>125</v>
      </c>
      <c r="J140" s="29"/>
    </row>
    <row r="141" spans="1:10" ht="15.75" thickBot="1" x14ac:dyDescent="0.3">
      <c r="A141" s="22"/>
      <c r="B141" s="23"/>
      <c r="C141" s="32">
        <v>811667</v>
      </c>
      <c r="D141" s="31"/>
      <c r="E141" s="32" t="s">
        <v>312</v>
      </c>
      <c r="F141" s="31"/>
      <c r="G141" s="31"/>
      <c r="H141" s="21"/>
      <c r="I141" s="25">
        <f>DCOUNT(Данные!$A$1:$H$151187,G140,A140:G141)</f>
        <v>0</v>
      </c>
      <c r="J141" s="24"/>
    </row>
    <row r="142" spans="1:10" x14ac:dyDescent="0.25">
      <c r="A142" s="26" t="s">
        <v>1</v>
      </c>
      <c r="B142" s="27" t="s">
        <v>2</v>
      </c>
      <c r="C142" s="27" t="s">
        <v>3</v>
      </c>
      <c r="D142" s="27" t="s">
        <v>4</v>
      </c>
      <c r="E142" s="27" t="s">
        <v>5</v>
      </c>
      <c r="F142" s="27" t="s">
        <v>6</v>
      </c>
      <c r="G142" s="27" t="s">
        <v>7</v>
      </c>
      <c r="H142" s="21"/>
      <c r="I142" s="28" t="s">
        <v>125</v>
      </c>
      <c r="J142" s="29"/>
    </row>
    <row r="143" spans="1:10" ht="15.75" thickBot="1" x14ac:dyDescent="0.3">
      <c r="A143" s="22"/>
      <c r="B143" s="23"/>
      <c r="C143" s="32">
        <v>894669</v>
      </c>
      <c r="D143" s="31"/>
      <c r="E143" s="32" t="s">
        <v>312</v>
      </c>
      <c r="F143" s="31"/>
      <c r="G143" s="31"/>
      <c r="H143" s="21"/>
      <c r="I143" s="25">
        <f>DCOUNT(Данные!$A$1:$H$151187,G142,A142:G143)</f>
        <v>0</v>
      </c>
      <c r="J143" s="24"/>
    </row>
    <row r="144" spans="1:10" x14ac:dyDescent="0.25">
      <c r="A144" s="26" t="s">
        <v>1</v>
      </c>
      <c r="B144" s="27" t="s">
        <v>2</v>
      </c>
      <c r="C144" s="27" t="s">
        <v>3</v>
      </c>
      <c r="D144" s="27" t="s">
        <v>4</v>
      </c>
      <c r="E144" s="27" t="s">
        <v>5</v>
      </c>
      <c r="F144" s="27" t="s">
        <v>6</v>
      </c>
      <c r="G144" s="27" t="s">
        <v>7</v>
      </c>
      <c r="H144" s="21"/>
      <c r="I144" s="28" t="s">
        <v>125</v>
      </c>
      <c r="J144" s="29"/>
    </row>
    <row r="145" spans="1:10" ht="15.75" thickBot="1" x14ac:dyDescent="0.3">
      <c r="A145" s="22"/>
      <c r="B145" s="23"/>
      <c r="C145" s="32">
        <v>894668</v>
      </c>
      <c r="D145" s="31"/>
      <c r="E145" s="32" t="s">
        <v>312</v>
      </c>
      <c r="F145" s="31"/>
      <c r="G145" s="31"/>
      <c r="H145" s="21"/>
      <c r="I145" s="25">
        <f>DCOUNT(Данные!$A$1:$H$151187,G144,A144:G145)</f>
        <v>0</v>
      </c>
      <c r="J145" s="24"/>
    </row>
    <row r="146" spans="1:10" x14ac:dyDescent="0.25">
      <c r="A146" s="26" t="s">
        <v>1</v>
      </c>
      <c r="B146" s="27" t="s">
        <v>2</v>
      </c>
      <c r="C146" s="27" t="s">
        <v>3</v>
      </c>
      <c r="D146" s="27" t="s">
        <v>4</v>
      </c>
      <c r="E146" s="27" t="s">
        <v>5</v>
      </c>
      <c r="F146" s="27" t="s">
        <v>6</v>
      </c>
      <c r="G146" s="27" t="s">
        <v>7</v>
      </c>
      <c r="H146" s="21"/>
      <c r="I146" s="28" t="s">
        <v>125</v>
      </c>
      <c r="J146" s="29"/>
    </row>
    <row r="147" spans="1:10" ht="15.75" thickBot="1" x14ac:dyDescent="0.3">
      <c r="A147" s="22"/>
      <c r="B147" s="23"/>
      <c r="C147" s="32">
        <v>894915</v>
      </c>
      <c r="D147" s="31"/>
      <c r="E147" s="32" t="s">
        <v>312</v>
      </c>
      <c r="F147" s="31"/>
      <c r="G147" s="31"/>
      <c r="H147" s="21"/>
      <c r="I147" s="25">
        <f>DCOUNT(Данные!$A$1:$H$151187,G146,A146:G147)</f>
        <v>0</v>
      </c>
      <c r="J147" s="24"/>
    </row>
    <row r="148" spans="1:10" ht="15.75" thickBot="1" x14ac:dyDescent="0.3"/>
    <row r="149" spans="1:10" ht="15.75" thickBot="1" x14ac:dyDescent="0.3">
      <c r="A149" s="413" t="s">
        <v>320</v>
      </c>
      <c r="B149" s="414"/>
      <c r="C149" s="414"/>
      <c r="D149" s="414"/>
      <c r="E149" s="414"/>
      <c r="F149" s="414"/>
      <c r="G149" s="414"/>
      <c r="H149" s="414"/>
      <c r="I149" s="414"/>
      <c r="J149" s="415"/>
    </row>
    <row r="150" spans="1:10" x14ac:dyDescent="0.25">
      <c r="A150" s="26" t="s">
        <v>1</v>
      </c>
      <c r="B150" s="27" t="s">
        <v>2</v>
      </c>
      <c r="C150" s="27" t="s">
        <v>3</v>
      </c>
      <c r="D150" s="27" t="s">
        <v>4</v>
      </c>
      <c r="E150" s="27" t="s">
        <v>5</v>
      </c>
      <c r="F150" s="27" t="s">
        <v>6</v>
      </c>
      <c r="G150" s="27" t="s">
        <v>7</v>
      </c>
      <c r="H150" s="21"/>
      <c r="I150" s="28" t="s">
        <v>125</v>
      </c>
      <c r="J150" s="29"/>
    </row>
    <row r="151" spans="1:10" x14ac:dyDescent="0.25">
      <c r="A151" s="30"/>
      <c r="B151" s="31"/>
      <c r="C151" s="32" t="s">
        <v>126</v>
      </c>
      <c r="D151" s="31"/>
      <c r="E151" s="32" t="s">
        <v>320</v>
      </c>
      <c r="F151" s="31"/>
      <c r="G151" s="31"/>
      <c r="H151" s="21"/>
      <c r="I151" s="25">
        <f>DCOUNT(Данные!$A$1:$H$151187,G150,A150:G151)</f>
        <v>0</v>
      </c>
      <c r="J151" s="29"/>
    </row>
    <row r="152" spans="1:10" x14ac:dyDescent="0.25">
      <c r="A152" s="26" t="s">
        <v>1</v>
      </c>
      <c r="B152" s="27" t="s">
        <v>2</v>
      </c>
      <c r="C152" s="27" t="s">
        <v>3</v>
      </c>
      <c r="D152" s="27" t="s">
        <v>4</v>
      </c>
      <c r="E152" s="27" t="s">
        <v>5</v>
      </c>
      <c r="F152" s="27" t="s">
        <v>6</v>
      </c>
      <c r="G152" s="27" t="s">
        <v>7</v>
      </c>
      <c r="H152" s="21"/>
      <c r="I152" s="28" t="s">
        <v>125</v>
      </c>
      <c r="J152" s="29"/>
    </row>
    <row r="153" spans="1:10" x14ac:dyDescent="0.25">
      <c r="A153" s="30"/>
      <c r="B153" s="31"/>
      <c r="C153" s="32">
        <v>667972</v>
      </c>
      <c r="D153" s="31"/>
      <c r="E153" s="32" t="s">
        <v>320</v>
      </c>
      <c r="F153" s="31"/>
      <c r="G153" s="31"/>
      <c r="H153" s="21"/>
      <c r="I153" s="25">
        <f>DCOUNT(Данные!$A$1:$H$151187,G152,A152:G153)</f>
        <v>0</v>
      </c>
      <c r="J153" s="29"/>
    </row>
    <row r="154" spans="1:10" x14ac:dyDescent="0.25">
      <c r="A154" s="26" t="s">
        <v>1</v>
      </c>
      <c r="B154" s="27" t="s">
        <v>2</v>
      </c>
      <c r="C154" s="27" t="s">
        <v>3</v>
      </c>
      <c r="D154" s="27" t="s">
        <v>4</v>
      </c>
      <c r="E154" s="27" t="s">
        <v>5</v>
      </c>
      <c r="F154" s="27" t="s">
        <v>6</v>
      </c>
      <c r="G154" s="27" t="s">
        <v>7</v>
      </c>
      <c r="H154" s="21"/>
      <c r="I154" s="28" t="s">
        <v>125</v>
      </c>
      <c r="J154" s="29"/>
    </row>
    <row r="155" spans="1:10" x14ac:dyDescent="0.25">
      <c r="A155" s="30"/>
      <c r="B155" s="31"/>
      <c r="C155" s="32">
        <v>667814</v>
      </c>
      <c r="D155" s="31"/>
      <c r="E155" s="32" t="s">
        <v>320</v>
      </c>
      <c r="F155" s="31"/>
      <c r="G155" s="31"/>
      <c r="H155" s="21"/>
      <c r="I155" s="25">
        <f>DCOUNT(Данные!$A$1:$H$151187,G154,A154:G155)</f>
        <v>0</v>
      </c>
      <c r="J155" s="29"/>
    </row>
    <row r="156" spans="1:10" x14ac:dyDescent="0.25">
      <c r="A156" s="33" t="s">
        <v>1</v>
      </c>
      <c r="B156" s="34" t="s">
        <v>2</v>
      </c>
      <c r="C156" s="34" t="s">
        <v>3</v>
      </c>
      <c r="D156" s="34" t="s">
        <v>4</v>
      </c>
      <c r="E156" s="27" t="s">
        <v>5</v>
      </c>
      <c r="F156" s="34" t="s">
        <v>6</v>
      </c>
      <c r="G156" s="34" t="s">
        <v>7</v>
      </c>
      <c r="H156" s="21"/>
      <c r="I156" s="28" t="s">
        <v>125</v>
      </c>
      <c r="J156" s="29"/>
    </row>
    <row r="157" spans="1:10" x14ac:dyDescent="0.25">
      <c r="A157" s="30"/>
      <c r="B157" s="31"/>
      <c r="C157" s="32" t="s">
        <v>128</v>
      </c>
      <c r="D157" s="31"/>
      <c r="E157" s="32" t="s">
        <v>320</v>
      </c>
      <c r="F157" s="31"/>
      <c r="G157" s="31"/>
      <c r="H157" s="21"/>
      <c r="I157" s="25">
        <f>DCOUNT(Данные!$A$1:$H$151187,G156,A156:G157)</f>
        <v>0</v>
      </c>
      <c r="J157" s="29"/>
    </row>
    <row r="158" spans="1:10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27" t="s">
        <v>5</v>
      </c>
      <c r="F158" s="34" t="s">
        <v>6</v>
      </c>
      <c r="G158" s="34" t="s">
        <v>7</v>
      </c>
      <c r="H158" s="21"/>
      <c r="I158" s="28" t="s">
        <v>125</v>
      </c>
      <c r="J158" s="29"/>
    </row>
    <row r="159" spans="1:10" x14ac:dyDescent="0.25">
      <c r="A159" s="30"/>
      <c r="B159" s="31"/>
      <c r="C159" s="32" t="str">
        <f>"811805"</f>
        <v>811805</v>
      </c>
      <c r="D159" s="31"/>
      <c r="E159" s="32" t="s">
        <v>320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0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27" t="s">
        <v>5</v>
      </c>
      <c r="F160" s="34" t="s">
        <v>6</v>
      </c>
      <c r="G160" s="34" t="s">
        <v>7</v>
      </c>
      <c r="H160" s="21"/>
      <c r="I160" s="28" t="s">
        <v>125</v>
      </c>
      <c r="J160" s="29"/>
    </row>
    <row r="161" spans="1:10" x14ac:dyDescent="0.25">
      <c r="A161" s="30"/>
      <c r="B161" s="31"/>
      <c r="C161" s="32" t="s">
        <v>127</v>
      </c>
      <c r="D161" s="31"/>
      <c r="E161" s="32" t="s">
        <v>320</v>
      </c>
      <c r="F161" s="31"/>
      <c r="G161" s="31"/>
      <c r="H161" s="21"/>
      <c r="I161" s="25">
        <f>DCOUNT(Данные!$A$1:$H$151187,G160,A160:G161)</f>
        <v>0</v>
      </c>
      <c r="J161" s="29"/>
    </row>
    <row r="162" spans="1:10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27" t="s">
        <v>5</v>
      </c>
      <c r="F162" s="34" t="s">
        <v>6</v>
      </c>
      <c r="G162" s="34" t="s">
        <v>7</v>
      </c>
      <c r="H162" s="21"/>
      <c r="I162" s="28" t="s">
        <v>125</v>
      </c>
      <c r="J162" s="29"/>
    </row>
    <row r="163" spans="1:10" x14ac:dyDescent="0.25">
      <c r="A163" s="30"/>
      <c r="B163" s="31"/>
      <c r="C163" s="32" t="s">
        <v>130</v>
      </c>
      <c r="D163" s="31"/>
      <c r="E163" s="32" t="s">
        <v>320</v>
      </c>
      <c r="F163" s="31"/>
      <c r="G163" s="31"/>
      <c r="H163" s="21"/>
      <c r="I163" s="25">
        <f>DCOUNT(Данные!$A$1:$H$151187,G162,A162:G163)</f>
        <v>0</v>
      </c>
      <c r="J163" s="29"/>
    </row>
    <row r="164" spans="1:10" x14ac:dyDescent="0.25">
      <c r="A164" s="26" t="s">
        <v>1</v>
      </c>
      <c r="B164" s="27" t="s">
        <v>2</v>
      </c>
      <c r="C164" s="27" t="s">
        <v>3</v>
      </c>
      <c r="D164" s="27" t="s">
        <v>4</v>
      </c>
      <c r="E164" s="27" t="s">
        <v>5</v>
      </c>
      <c r="F164" s="27" t="s">
        <v>6</v>
      </c>
      <c r="G164" s="27" t="s">
        <v>7</v>
      </c>
      <c r="H164" s="21"/>
      <c r="I164" s="28" t="s">
        <v>125</v>
      </c>
      <c r="J164" s="29"/>
    </row>
    <row r="165" spans="1:10" x14ac:dyDescent="0.25">
      <c r="A165" s="30"/>
      <c r="B165" s="31"/>
      <c r="C165" s="32">
        <v>894923</v>
      </c>
      <c r="D165" s="31"/>
      <c r="E165" s="32" t="s">
        <v>320</v>
      </c>
      <c r="F165" s="31"/>
      <c r="G165" s="31"/>
      <c r="H165" s="21"/>
      <c r="I165" s="25">
        <f>DCOUNT(Данные!$A$1:$H$151187,G164,A164:G165)</f>
        <v>0</v>
      </c>
      <c r="J165" s="29"/>
    </row>
    <row r="166" spans="1:10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</row>
    <row r="167" spans="1:10" x14ac:dyDescent="0.25">
      <c r="A167" s="30"/>
      <c r="B167" s="31"/>
      <c r="C167" s="32">
        <v>894924</v>
      </c>
      <c r="D167" s="31"/>
      <c r="E167" s="32" t="s">
        <v>320</v>
      </c>
      <c r="F167" s="31"/>
      <c r="G167" s="31"/>
      <c r="H167" s="21"/>
      <c r="I167" s="25">
        <f>DCOUNT(Данные!$A$1:$H$151187,G166,A166:G167)</f>
        <v>0</v>
      </c>
      <c r="J167" s="29"/>
    </row>
    <row r="168" spans="1:10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</row>
    <row r="169" spans="1:10" ht="15.75" thickBot="1" x14ac:dyDescent="0.3">
      <c r="A169" s="22"/>
      <c r="B169" s="23"/>
      <c r="C169" s="32">
        <v>894957</v>
      </c>
      <c r="D169" s="31"/>
      <c r="E169" s="32" t="s">
        <v>320</v>
      </c>
      <c r="F169" s="31"/>
      <c r="G169" s="31"/>
      <c r="H169" s="21"/>
      <c r="I169" s="25">
        <f>DCOUNT(Данные!$A$1:$H$151187,G168,A168:G169)</f>
        <v>0</v>
      </c>
      <c r="J169" s="24"/>
    </row>
    <row r="170" spans="1:10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</row>
    <row r="171" spans="1:10" ht="15.75" thickBot="1" x14ac:dyDescent="0.3">
      <c r="A171" s="22"/>
      <c r="B171" s="23"/>
      <c r="C171" s="32">
        <v>894971</v>
      </c>
      <c r="D171" s="31"/>
      <c r="E171" s="32" t="s">
        <v>320</v>
      </c>
      <c r="F171" s="31"/>
      <c r="G171" s="31"/>
      <c r="H171" s="21"/>
      <c r="I171" s="25">
        <f>DCOUNT(Данные!$A$1:$H$151187,G170,A170:G171)</f>
        <v>0</v>
      </c>
      <c r="J171" s="24"/>
    </row>
    <row r="172" spans="1:10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</row>
    <row r="173" spans="1:10" ht="15.75" thickBot="1" x14ac:dyDescent="0.3">
      <c r="A173" s="22"/>
      <c r="B173" s="23"/>
      <c r="C173" s="32">
        <v>667983</v>
      </c>
      <c r="D173" s="31"/>
      <c r="E173" s="32" t="s">
        <v>320</v>
      </c>
      <c r="F173" s="31"/>
      <c r="G173" s="31"/>
      <c r="H173" s="21"/>
      <c r="I173" s="25">
        <f>DCOUNT(Данные!$A$1:$H$151187,G172,A172:G173)</f>
        <v>0</v>
      </c>
      <c r="J173" s="24"/>
    </row>
    <row r="174" spans="1:10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</row>
    <row r="175" spans="1:10" ht="15.75" thickBot="1" x14ac:dyDescent="0.3">
      <c r="A175" s="22"/>
      <c r="B175" s="23"/>
      <c r="C175" s="32">
        <v>667984</v>
      </c>
      <c r="D175" s="31"/>
      <c r="E175" s="32" t="s">
        <v>320</v>
      </c>
      <c r="F175" s="31"/>
      <c r="G175" s="31"/>
      <c r="H175" s="21"/>
      <c r="I175" s="25">
        <f>DCOUNT(Данные!$A$1:$H$151187,G174,A174:G175)</f>
        <v>0</v>
      </c>
      <c r="J175" s="24"/>
    </row>
    <row r="176" spans="1:10" x14ac:dyDescent="0.25">
      <c r="A176" s="26" t="s">
        <v>1</v>
      </c>
      <c r="B176" s="27" t="s">
        <v>2</v>
      </c>
      <c r="C176" s="27" t="s">
        <v>3</v>
      </c>
      <c r="D176" s="27" t="s">
        <v>4</v>
      </c>
      <c r="E176" s="27" t="s">
        <v>5</v>
      </c>
      <c r="F176" s="27" t="s">
        <v>6</v>
      </c>
      <c r="G176" s="27" t="s">
        <v>7</v>
      </c>
      <c r="H176" s="21"/>
      <c r="I176" s="28" t="s">
        <v>125</v>
      </c>
      <c r="J176" s="29"/>
    </row>
    <row r="177" spans="1:10" ht="15.75" thickBot="1" x14ac:dyDescent="0.3">
      <c r="A177" s="22"/>
      <c r="B177" s="23"/>
      <c r="C177" s="32">
        <v>811667</v>
      </c>
      <c r="D177" s="31"/>
      <c r="E177" s="32" t="s">
        <v>320</v>
      </c>
      <c r="F177" s="31"/>
      <c r="G177" s="31"/>
      <c r="H177" s="21"/>
      <c r="I177" s="25">
        <f>DCOUNT(Данные!$A$1:$H$151187,G176,A176:G177)</f>
        <v>0</v>
      </c>
      <c r="J177" s="24"/>
    </row>
    <row r="178" spans="1:10" x14ac:dyDescent="0.25">
      <c r="A178" s="26" t="s">
        <v>1</v>
      </c>
      <c r="B178" s="27" t="s">
        <v>2</v>
      </c>
      <c r="C178" s="27" t="s">
        <v>3</v>
      </c>
      <c r="D178" s="27" t="s">
        <v>4</v>
      </c>
      <c r="E178" s="27" t="s">
        <v>5</v>
      </c>
      <c r="F178" s="27" t="s">
        <v>6</v>
      </c>
      <c r="G178" s="27" t="s">
        <v>7</v>
      </c>
      <c r="H178" s="21"/>
      <c r="I178" s="28" t="s">
        <v>125</v>
      </c>
      <c r="J178" s="29"/>
    </row>
    <row r="179" spans="1:10" ht="15.75" thickBot="1" x14ac:dyDescent="0.3">
      <c r="A179" s="22"/>
      <c r="B179" s="23"/>
      <c r="C179" s="32">
        <v>894669</v>
      </c>
      <c r="D179" s="31"/>
      <c r="E179" s="32" t="s">
        <v>320</v>
      </c>
      <c r="F179" s="31"/>
      <c r="G179" s="31"/>
      <c r="H179" s="21"/>
      <c r="I179" s="25">
        <f>DCOUNT(Данные!$A$1:$H$151187,G178,A178:G179)</f>
        <v>0</v>
      </c>
      <c r="J179" s="24"/>
    </row>
    <row r="180" spans="1:10" x14ac:dyDescent="0.25">
      <c r="A180" s="26" t="s">
        <v>1</v>
      </c>
      <c r="B180" s="27" t="s">
        <v>2</v>
      </c>
      <c r="C180" s="27" t="s">
        <v>3</v>
      </c>
      <c r="D180" s="27" t="s">
        <v>4</v>
      </c>
      <c r="E180" s="27" t="s">
        <v>5</v>
      </c>
      <c r="F180" s="27" t="s">
        <v>6</v>
      </c>
      <c r="G180" s="27" t="s">
        <v>7</v>
      </c>
      <c r="H180" s="21"/>
      <c r="I180" s="28" t="s">
        <v>125</v>
      </c>
      <c r="J180" s="29"/>
    </row>
    <row r="181" spans="1:10" ht="15.75" thickBot="1" x14ac:dyDescent="0.3">
      <c r="A181" s="22"/>
      <c r="B181" s="23"/>
      <c r="C181" s="32">
        <v>894668</v>
      </c>
      <c r="D181" s="31"/>
      <c r="E181" s="32" t="s">
        <v>320</v>
      </c>
      <c r="F181" s="31"/>
      <c r="G181" s="31"/>
      <c r="H181" s="21"/>
      <c r="I181" s="25">
        <f>DCOUNT(Данные!$A$1:$H$151187,G180,A180:G181)</f>
        <v>0</v>
      </c>
      <c r="J181" s="24"/>
    </row>
    <row r="182" spans="1:10" x14ac:dyDescent="0.25">
      <c r="A182" s="26" t="s">
        <v>1</v>
      </c>
      <c r="B182" s="27" t="s">
        <v>2</v>
      </c>
      <c r="C182" s="27" t="s">
        <v>3</v>
      </c>
      <c r="D182" s="27" t="s">
        <v>4</v>
      </c>
      <c r="E182" s="27" t="s">
        <v>5</v>
      </c>
      <c r="F182" s="27" t="s">
        <v>6</v>
      </c>
      <c r="G182" s="27" t="s">
        <v>7</v>
      </c>
      <c r="H182" s="21"/>
      <c r="I182" s="28" t="s">
        <v>125</v>
      </c>
      <c r="J182" s="29"/>
    </row>
    <row r="183" spans="1:10" ht="15.75" thickBot="1" x14ac:dyDescent="0.3">
      <c r="A183" s="22"/>
      <c r="B183" s="23"/>
      <c r="C183" s="32">
        <v>894915</v>
      </c>
      <c r="D183" s="31"/>
      <c r="E183" s="32" t="s">
        <v>320</v>
      </c>
      <c r="F183" s="31"/>
      <c r="G183" s="31"/>
      <c r="H183" s="21"/>
      <c r="I183" s="25">
        <f>DCOUNT(Данные!$A$1:$H$151187,G182,A182:G183)</f>
        <v>0</v>
      </c>
      <c r="J183" s="24"/>
    </row>
    <row r="184" spans="1:10" ht="15.75" thickBot="1" x14ac:dyDescent="0.3"/>
    <row r="185" spans="1:10" ht="15.75" thickBot="1" x14ac:dyDescent="0.3">
      <c r="A185" s="413" t="s">
        <v>410</v>
      </c>
      <c r="B185" s="414"/>
      <c r="C185" s="414"/>
      <c r="D185" s="414"/>
      <c r="E185" s="414"/>
      <c r="F185" s="414"/>
      <c r="G185" s="414"/>
      <c r="H185" s="414"/>
      <c r="I185" s="414"/>
      <c r="J185" s="415"/>
    </row>
    <row r="186" spans="1:10" x14ac:dyDescent="0.25">
      <c r="A186" s="26" t="s">
        <v>1</v>
      </c>
      <c r="B186" s="27" t="s">
        <v>2</v>
      </c>
      <c r="C186" s="27" t="s">
        <v>3</v>
      </c>
      <c r="D186" s="27" t="s">
        <v>4</v>
      </c>
      <c r="E186" s="27" t="s">
        <v>5</v>
      </c>
      <c r="F186" s="27" t="s">
        <v>6</v>
      </c>
      <c r="G186" s="27" t="s">
        <v>7</v>
      </c>
      <c r="H186" s="21"/>
      <c r="I186" s="28" t="s">
        <v>125</v>
      </c>
      <c r="J186" s="29"/>
    </row>
    <row r="187" spans="1:10" x14ac:dyDescent="0.25">
      <c r="A187" s="30"/>
      <c r="B187" s="31"/>
      <c r="C187" s="32" t="s">
        <v>126</v>
      </c>
      <c r="D187" s="31"/>
      <c r="E187" s="32" t="s">
        <v>410</v>
      </c>
      <c r="F187" s="31"/>
      <c r="G187" s="31"/>
      <c r="H187" s="21"/>
      <c r="I187" s="25">
        <f>DCOUNT(Данные!$A$1:$H$151187,G186,A186:G187)</f>
        <v>0</v>
      </c>
      <c r="J187" s="29"/>
    </row>
    <row r="188" spans="1:10" x14ac:dyDescent="0.25">
      <c r="A188" s="26" t="s">
        <v>1</v>
      </c>
      <c r="B188" s="27" t="s">
        <v>2</v>
      </c>
      <c r="C188" s="27" t="s">
        <v>3</v>
      </c>
      <c r="D188" s="27" t="s">
        <v>4</v>
      </c>
      <c r="E188" s="27" t="s">
        <v>5</v>
      </c>
      <c r="F188" s="27" t="s">
        <v>6</v>
      </c>
      <c r="G188" s="27" t="s">
        <v>7</v>
      </c>
      <c r="H188" s="21"/>
      <c r="I188" s="28" t="s">
        <v>125</v>
      </c>
      <c r="J188" s="29"/>
    </row>
    <row r="189" spans="1:10" x14ac:dyDescent="0.25">
      <c r="A189" s="30"/>
      <c r="B189" s="31"/>
      <c r="C189" s="32">
        <v>667972</v>
      </c>
      <c r="D189" s="31"/>
      <c r="E189" s="32" t="s">
        <v>410</v>
      </c>
      <c r="F189" s="31"/>
      <c r="G189" s="31"/>
      <c r="H189" s="21"/>
      <c r="I189" s="25">
        <f>DCOUNT(Данные!$A$1:$H$151187,G188,A188:G189)</f>
        <v>0</v>
      </c>
      <c r="J189" s="29"/>
    </row>
    <row r="190" spans="1:10" x14ac:dyDescent="0.25">
      <c r="A190" s="26" t="s">
        <v>1</v>
      </c>
      <c r="B190" s="27" t="s">
        <v>2</v>
      </c>
      <c r="C190" s="27" t="s">
        <v>3</v>
      </c>
      <c r="D190" s="27" t="s">
        <v>4</v>
      </c>
      <c r="E190" s="27" t="s">
        <v>5</v>
      </c>
      <c r="F190" s="27" t="s">
        <v>6</v>
      </c>
      <c r="G190" s="27" t="s">
        <v>7</v>
      </c>
      <c r="H190" s="21"/>
      <c r="I190" s="28" t="s">
        <v>125</v>
      </c>
      <c r="J190" s="29"/>
    </row>
    <row r="191" spans="1:10" x14ac:dyDescent="0.25">
      <c r="A191" s="30"/>
      <c r="B191" s="31"/>
      <c r="C191" s="32">
        <v>667814</v>
      </c>
      <c r="D191" s="31"/>
      <c r="E191" s="32" t="s">
        <v>410</v>
      </c>
      <c r="F191" s="31"/>
      <c r="G191" s="31"/>
      <c r="H191" s="21"/>
      <c r="I191" s="25">
        <f>DCOUNT(Данные!$A$1:$H$151187,G190,A190:G191)</f>
        <v>51</v>
      </c>
      <c r="J191" s="29"/>
    </row>
    <row r="192" spans="1:10" x14ac:dyDescent="0.25">
      <c r="A192" s="33" t="s">
        <v>1</v>
      </c>
      <c r="B192" s="34" t="s">
        <v>2</v>
      </c>
      <c r="C192" s="34" t="s">
        <v>3</v>
      </c>
      <c r="D192" s="34" t="s">
        <v>4</v>
      </c>
      <c r="E192" s="27" t="s">
        <v>5</v>
      </c>
      <c r="F192" s="34" t="s">
        <v>6</v>
      </c>
      <c r="G192" s="34" t="s">
        <v>7</v>
      </c>
      <c r="H192" s="21"/>
      <c r="I192" s="28" t="s">
        <v>125</v>
      </c>
      <c r="J192" s="29"/>
    </row>
    <row r="193" spans="1:10" x14ac:dyDescent="0.25">
      <c r="A193" s="30"/>
      <c r="B193" s="31"/>
      <c r="C193" s="32" t="s">
        <v>128</v>
      </c>
      <c r="D193" s="31"/>
      <c r="E193" s="32" t="s">
        <v>410</v>
      </c>
      <c r="F193" s="31"/>
      <c r="G193" s="31"/>
      <c r="H193" s="21"/>
      <c r="I193" s="25">
        <f>DCOUNT(Данные!$A$1:$H$151187,G192,A192:G193)</f>
        <v>0</v>
      </c>
      <c r="J193" s="29"/>
    </row>
    <row r="194" spans="1:10" x14ac:dyDescent="0.25">
      <c r="A194" s="33" t="s">
        <v>1</v>
      </c>
      <c r="B194" s="34" t="s">
        <v>2</v>
      </c>
      <c r="C194" s="34" t="s">
        <v>3</v>
      </c>
      <c r="D194" s="34" t="s">
        <v>4</v>
      </c>
      <c r="E194" s="27" t="s">
        <v>5</v>
      </c>
      <c r="F194" s="34" t="s">
        <v>6</v>
      </c>
      <c r="G194" s="34" t="s">
        <v>7</v>
      </c>
      <c r="H194" s="21"/>
      <c r="I194" s="28" t="s">
        <v>125</v>
      </c>
      <c r="J194" s="29"/>
    </row>
    <row r="195" spans="1:10" x14ac:dyDescent="0.25">
      <c r="A195" s="30"/>
      <c r="B195" s="31"/>
      <c r="C195" s="32" t="str">
        <f>"811805"</f>
        <v>811805</v>
      </c>
      <c r="D195" s="31"/>
      <c r="E195" s="32" t="s">
        <v>410</v>
      </c>
      <c r="F195" s="31"/>
      <c r="G195" s="31"/>
      <c r="H195" s="21"/>
      <c r="I195" s="25">
        <f>DCOUNT(Данные!$A$1:$H$151187,G194,A194:G195)</f>
        <v>0</v>
      </c>
      <c r="J195" s="29"/>
    </row>
    <row r="196" spans="1:10" x14ac:dyDescent="0.25">
      <c r="A196" s="33" t="s">
        <v>1</v>
      </c>
      <c r="B196" s="34" t="s">
        <v>2</v>
      </c>
      <c r="C196" s="34" t="s">
        <v>3</v>
      </c>
      <c r="D196" s="34" t="s">
        <v>4</v>
      </c>
      <c r="E196" s="27" t="s">
        <v>5</v>
      </c>
      <c r="F196" s="34" t="s">
        <v>6</v>
      </c>
      <c r="G196" s="34" t="s">
        <v>7</v>
      </c>
      <c r="H196" s="21"/>
      <c r="I196" s="28" t="s">
        <v>125</v>
      </c>
      <c r="J196" s="29"/>
    </row>
    <row r="197" spans="1:10" x14ac:dyDescent="0.25">
      <c r="A197" s="30"/>
      <c r="B197" s="31"/>
      <c r="C197" s="32" t="s">
        <v>127</v>
      </c>
      <c r="D197" s="31"/>
      <c r="E197" s="32" t="s">
        <v>410</v>
      </c>
      <c r="F197" s="31"/>
      <c r="G197" s="31"/>
      <c r="H197" s="21"/>
      <c r="I197" s="25">
        <f>DCOUNT(Данные!$A$1:$H$151187,G196,A196:G197)</f>
        <v>26</v>
      </c>
      <c r="J197" s="29"/>
    </row>
    <row r="198" spans="1:10" x14ac:dyDescent="0.25">
      <c r="A198" s="33" t="s">
        <v>1</v>
      </c>
      <c r="B198" s="34" t="s">
        <v>2</v>
      </c>
      <c r="C198" s="34" t="s">
        <v>3</v>
      </c>
      <c r="D198" s="34" t="s">
        <v>4</v>
      </c>
      <c r="E198" s="27" t="s">
        <v>5</v>
      </c>
      <c r="F198" s="34" t="s">
        <v>6</v>
      </c>
      <c r="G198" s="34" t="s">
        <v>7</v>
      </c>
      <c r="H198" s="21"/>
      <c r="I198" s="28" t="s">
        <v>125</v>
      </c>
      <c r="J198" s="29"/>
    </row>
    <row r="199" spans="1:10" x14ac:dyDescent="0.25">
      <c r="A199" s="30"/>
      <c r="B199" s="31"/>
      <c r="C199" s="32" t="s">
        <v>130</v>
      </c>
      <c r="D199" s="31"/>
      <c r="E199" s="32" t="s">
        <v>410</v>
      </c>
      <c r="F199" s="31"/>
      <c r="G199" s="31"/>
      <c r="H199" s="21"/>
      <c r="I199" s="25">
        <f>DCOUNT(Данные!$A$1:$H$151187,G198,A198:G199)</f>
        <v>0</v>
      </c>
      <c r="J199" s="29"/>
    </row>
    <row r="200" spans="1:10" x14ac:dyDescent="0.25">
      <c r="A200" s="26" t="s">
        <v>1</v>
      </c>
      <c r="B200" s="27" t="s">
        <v>2</v>
      </c>
      <c r="C200" s="27" t="s">
        <v>3</v>
      </c>
      <c r="D200" s="27" t="s">
        <v>4</v>
      </c>
      <c r="E200" s="27" t="s">
        <v>5</v>
      </c>
      <c r="F200" s="27" t="s">
        <v>6</v>
      </c>
      <c r="G200" s="27" t="s">
        <v>7</v>
      </c>
      <c r="H200" s="21"/>
      <c r="I200" s="28" t="s">
        <v>125</v>
      </c>
      <c r="J200" s="29"/>
    </row>
    <row r="201" spans="1:10" x14ac:dyDescent="0.25">
      <c r="A201" s="30"/>
      <c r="B201" s="31"/>
      <c r="C201" s="32">
        <v>894923</v>
      </c>
      <c r="D201" s="31"/>
      <c r="E201" s="32" t="s">
        <v>410</v>
      </c>
      <c r="F201" s="31"/>
      <c r="G201" s="31"/>
      <c r="H201" s="21"/>
      <c r="I201" s="25">
        <f>DCOUNT(Данные!$A$1:$H$151187,G200,A200:G201)</f>
        <v>68</v>
      </c>
      <c r="J201" s="29"/>
    </row>
    <row r="202" spans="1:10" x14ac:dyDescent="0.25">
      <c r="A202" s="26" t="s">
        <v>1</v>
      </c>
      <c r="B202" s="27" t="s">
        <v>2</v>
      </c>
      <c r="C202" s="27" t="s">
        <v>3</v>
      </c>
      <c r="D202" s="27" t="s">
        <v>4</v>
      </c>
      <c r="E202" s="27" t="s">
        <v>5</v>
      </c>
      <c r="F202" s="27" t="s">
        <v>6</v>
      </c>
      <c r="G202" s="27" t="s">
        <v>7</v>
      </c>
      <c r="H202" s="21"/>
      <c r="I202" s="28" t="s">
        <v>125</v>
      </c>
      <c r="J202" s="29"/>
    </row>
    <row r="203" spans="1:10" x14ac:dyDescent="0.25">
      <c r="A203" s="30"/>
      <c r="B203" s="31"/>
      <c r="C203" s="32">
        <v>894924</v>
      </c>
      <c r="D203" s="31"/>
      <c r="E203" s="32" t="s">
        <v>410</v>
      </c>
      <c r="F203" s="31"/>
      <c r="G203" s="31"/>
      <c r="H203" s="21"/>
      <c r="I203" s="25">
        <f>DCOUNT(Данные!$A$1:$H$151187,G202,A202:G203)</f>
        <v>66</v>
      </c>
      <c r="J203" s="29"/>
    </row>
    <row r="204" spans="1:10" x14ac:dyDescent="0.25">
      <c r="A204" s="26" t="s">
        <v>1</v>
      </c>
      <c r="B204" s="27" t="s">
        <v>2</v>
      </c>
      <c r="C204" s="27" t="s">
        <v>3</v>
      </c>
      <c r="D204" s="27" t="s">
        <v>4</v>
      </c>
      <c r="E204" s="27" t="s">
        <v>5</v>
      </c>
      <c r="F204" s="27" t="s">
        <v>6</v>
      </c>
      <c r="G204" s="27" t="s">
        <v>7</v>
      </c>
      <c r="H204" s="21"/>
      <c r="I204" s="28" t="s">
        <v>125</v>
      </c>
      <c r="J204" s="29"/>
    </row>
    <row r="205" spans="1:10" ht="15.75" thickBot="1" x14ac:dyDescent="0.3">
      <c r="A205" s="22"/>
      <c r="B205" s="23"/>
      <c r="C205" s="32">
        <v>894957</v>
      </c>
      <c r="D205" s="31"/>
      <c r="E205" s="32" t="s">
        <v>410</v>
      </c>
      <c r="F205" s="31"/>
      <c r="G205" s="31"/>
      <c r="H205" s="21"/>
      <c r="I205" s="25">
        <f>DCOUNT(Данные!$A$1:$H$151187,G204,A204:G205)</f>
        <v>13</v>
      </c>
      <c r="J205" s="24"/>
    </row>
    <row r="206" spans="1:10" x14ac:dyDescent="0.25">
      <c r="A206" s="26" t="s">
        <v>1</v>
      </c>
      <c r="B206" s="27" t="s">
        <v>2</v>
      </c>
      <c r="C206" s="27" t="s">
        <v>3</v>
      </c>
      <c r="D206" s="27" t="s">
        <v>4</v>
      </c>
      <c r="E206" s="27" t="s">
        <v>5</v>
      </c>
      <c r="F206" s="27" t="s">
        <v>6</v>
      </c>
      <c r="G206" s="27" t="s">
        <v>7</v>
      </c>
      <c r="H206" s="21"/>
      <c r="I206" s="28" t="s">
        <v>125</v>
      </c>
      <c r="J206" s="29"/>
    </row>
    <row r="207" spans="1:10" ht="15.75" thickBot="1" x14ac:dyDescent="0.3">
      <c r="A207" s="22"/>
      <c r="B207" s="23"/>
      <c r="C207" s="32">
        <v>894971</v>
      </c>
      <c r="D207" s="31"/>
      <c r="E207" s="32" t="s">
        <v>410</v>
      </c>
      <c r="F207" s="31"/>
      <c r="G207" s="31"/>
      <c r="H207" s="21"/>
      <c r="I207" s="25">
        <f>DCOUNT(Данные!$A$1:$H$151187,G206,A206:G207)</f>
        <v>0</v>
      </c>
      <c r="J207" s="24"/>
    </row>
    <row r="208" spans="1:10" x14ac:dyDescent="0.25">
      <c r="A208" s="26" t="s">
        <v>1</v>
      </c>
      <c r="B208" s="27" t="s">
        <v>2</v>
      </c>
      <c r="C208" s="27" t="s">
        <v>3</v>
      </c>
      <c r="D208" s="27" t="s">
        <v>4</v>
      </c>
      <c r="E208" s="27" t="s">
        <v>5</v>
      </c>
      <c r="F208" s="27" t="s">
        <v>6</v>
      </c>
      <c r="G208" s="27" t="s">
        <v>7</v>
      </c>
      <c r="H208" s="21"/>
      <c r="I208" s="28" t="s">
        <v>125</v>
      </c>
      <c r="J208" s="29"/>
    </row>
    <row r="209" spans="1:10" ht="15.75" thickBot="1" x14ac:dyDescent="0.3">
      <c r="A209" s="22"/>
      <c r="B209" s="23"/>
      <c r="C209" s="32">
        <v>667983</v>
      </c>
      <c r="D209" s="31"/>
      <c r="E209" s="32" t="s">
        <v>410</v>
      </c>
      <c r="F209" s="31"/>
      <c r="G209" s="31"/>
      <c r="H209" s="21"/>
      <c r="I209" s="25">
        <f>DCOUNT(Данные!$A$1:$H$151187,G208,A208:G209)</f>
        <v>0</v>
      </c>
      <c r="J209" s="24"/>
    </row>
    <row r="210" spans="1:10" x14ac:dyDescent="0.25">
      <c r="A210" s="26" t="s">
        <v>1</v>
      </c>
      <c r="B210" s="27" t="s">
        <v>2</v>
      </c>
      <c r="C210" s="27" t="s">
        <v>3</v>
      </c>
      <c r="D210" s="27" t="s">
        <v>4</v>
      </c>
      <c r="E210" s="27" t="s">
        <v>5</v>
      </c>
      <c r="F210" s="27" t="s">
        <v>6</v>
      </c>
      <c r="G210" s="27" t="s">
        <v>7</v>
      </c>
      <c r="H210" s="21"/>
      <c r="I210" s="28" t="s">
        <v>125</v>
      </c>
      <c r="J210" s="29"/>
    </row>
    <row r="211" spans="1:10" ht="15.75" thickBot="1" x14ac:dyDescent="0.3">
      <c r="A211" s="22"/>
      <c r="B211" s="23"/>
      <c r="C211" s="32">
        <v>667984</v>
      </c>
      <c r="D211" s="31"/>
      <c r="E211" s="32" t="s">
        <v>410</v>
      </c>
      <c r="F211" s="31"/>
      <c r="G211" s="31"/>
      <c r="H211" s="21"/>
      <c r="I211" s="25">
        <f>DCOUNT(Данные!$A$1:$H$151187,G210,A210:G211)</f>
        <v>14</v>
      </c>
      <c r="J211" s="24"/>
    </row>
    <row r="212" spans="1:10" x14ac:dyDescent="0.25">
      <c r="A212" s="26" t="s">
        <v>1</v>
      </c>
      <c r="B212" s="27" t="s">
        <v>2</v>
      </c>
      <c r="C212" s="27" t="s">
        <v>3</v>
      </c>
      <c r="D212" s="27" t="s">
        <v>4</v>
      </c>
      <c r="E212" s="27" t="s">
        <v>5</v>
      </c>
      <c r="F212" s="27" t="s">
        <v>6</v>
      </c>
      <c r="G212" s="27" t="s">
        <v>7</v>
      </c>
      <c r="H212" s="21"/>
      <c r="I212" s="28" t="s">
        <v>125</v>
      </c>
      <c r="J212" s="29"/>
    </row>
    <row r="213" spans="1:10" ht="15.75" thickBot="1" x14ac:dyDescent="0.3">
      <c r="A213" s="22"/>
      <c r="B213" s="23"/>
      <c r="C213" s="32">
        <v>811667</v>
      </c>
      <c r="D213" s="31"/>
      <c r="E213" s="32" t="s">
        <v>410</v>
      </c>
      <c r="F213" s="31"/>
      <c r="G213" s="31"/>
      <c r="H213" s="21"/>
      <c r="I213" s="25">
        <f>DCOUNT(Данные!$A$1:$H$151187,G212,A212:G213)</f>
        <v>0</v>
      </c>
      <c r="J213" s="24"/>
    </row>
    <row r="214" spans="1:10" x14ac:dyDescent="0.25">
      <c r="A214" s="26" t="s">
        <v>1</v>
      </c>
      <c r="B214" s="27" t="s">
        <v>2</v>
      </c>
      <c r="C214" s="27" t="s">
        <v>3</v>
      </c>
      <c r="D214" s="27" t="s">
        <v>4</v>
      </c>
      <c r="E214" s="27" t="s">
        <v>5</v>
      </c>
      <c r="F214" s="27" t="s">
        <v>6</v>
      </c>
      <c r="G214" s="27" t="s">
        <v>7</v>
      </c>
      <c r="H214" s="21"/>
      <c r="I214" s="28" t="s">
        <v>125</v>
      </c>
      <c r="J214" s="29"/>
    </row>
    <row r="215" spans="1:10" ht="15.75" thickBot="1" x14ac:dyDescent="0.3">
      <c r="A215" s="22"/>
      <c r="B215" s="23"/>
      <c r="C215" s="32">
        <v>894669</v>
      </c>
      <c r="D215" s="31"/>
      <c r="E215" s="32" t="s">
        <v>410</v>
      </c>
      <c r="F215" s="31"/>
      <c r="G215" s="31"/>
      <c r="H215" s="21"/>
      <c r="I215" s="25">
        <f>DCOUNT(Данные!$A$1:$H$151187,G214,A214:G215)</f>
        <v>0</v>
      </c>
      <c r="J215" s="24"/>
    </row>
    <row r="216" spans="1:10" x14ac:dyDescent="0.25">
      <c r="A216" s="26" t="s">
        <v>1</v>
      </c>
      <c r="B216" s="27" t="s">
        <v>2</v>
      </c>
      <c r="C216" s="27" t="s">
        <v>3</v>
      </c>
      <c r="D216" s="27" t="s">
        <v>4</v>
      </c>
      <c r="E216" s="27" t="s">
        <v>5</v>
      </c>
      <c r="F216" s="27" t="s">
        <v>6</v>
      </c>
      <c r="G216" s="27" t="s">
        <v>7</v>
      </c>
      <c r="H216" s="21"/>
      <c r="I216" s="28" t="s">
        <v>125</v>
      </c>
      <c r="J216" s="29"/>
    </row>
    <row r="217" spans="1:10" ht="15.75" thickBot="1" x14ac:dyDescent="0.3">
      <c r="A217" s="22"/>
      <c r="B217" s="23"/>
      <c r="C217" s="32">
        <v>894668</v>
      </c>
      <c r="D217" s="31"/>
      <c r="E217" s="32" t="s">
        <v>410</v>
      </c>
      <c r="F217" s="31"/>
      <c r="G217" s="31"/>
      <c r="H217" s="21"/>
      <c r="I217" s="25">
        <f>DCOUNT(Данные!$A$1:$H$151187,G216,A216:G217)</f>
        <v>0</v>
      </c>
      <c r="J217" s="24"/>
    </row>
    <row r="218" spans="1:10" x14ac:dyDescent="0.25">
      <c r="A218" s="26" t="s">
        <v>1</v>
      </c>
      <c r="B218" s="27" t="s">
        <v>2</v>
      </c>
      <c r="C218" s="27" t="s">
        <v>3</v>
      </c>
      <c r="D218" s="27" t="s">
        <v>4</v>
      </c>
      <c r="E218" s="27" t="s">
        <v>5</v>
      </c>
      <c r="F218" s="27" t="s">
        <v>6</v>
      </c>
      <c r="G218" s="27" t="s">
        <v>7</v>
      </c>
      <c r="H218" s="21"/>
      <c r="I218" s="28" t="s">
        <v>125</v>
      </c>
      <c r="J218" s="29"/>
    </row>
    <row r="219" spans="1:10" ht="15.75" thickBot="1" x14ac:dyDescent="0.3">
      <c r="A219" s="22"/>
      <c r="B219" s="23"/>
      <c r="C219" s="32">
        <v>894915</v>
      </c>
      <c r="D219" s="31"/>
      <c r="E219" s="32" t="s">
        <v>410</v>
      </c>
      <c r="F219" s="31"/>
      <c r="G219" s="31"/>
      <c r="H219" s="21"/>
      <c r="I219" s="25">
        <f>DCOUNT(Данные!$A$1:$H$151187,G218,A218:G219)</f>
        <v>33</v>
      </c>
      <c r="J219" s="24"/>
    </row>
    <row r="220" spans="1:10" ht="15.75" thickBot="1" x14ac:dyDescent="0.3"/>
    <row r="221" spans="1:10" ht="15.75" thickBot="1" x14ac:dyDescent="0.3">
      <c r="A221" s="413" t="s">
        <v>395</v>
      </c>
      <c r="B221" s="414"/>
      <c r="C221" s="414"/>
      <c r="D221" s="414"/>
      <c r="E221" s="414"/>
      <c r="F221" s="414"/>
      <c r="G221" s="414"/>
      <c r="H221" s="414"/>
      <c r="I221" s="414"/>
      <c r="J221" s="415"/>
    </row>
    <row r="222" spans="1:10" x14ac:dyDescent="0.25">
      <c r="A222" s="26" t="s">
        <v>1</v>
      </c>
      <c r="B222" s="27" t="s">
        <v>2</v>
      </c>
      <c r="C222" s="27" t="s">
        <v>3</v>
      </c>
      <c r="D222" s="27" t="s">
        <v>4</v>
      </c>
      <c r="E222" s="27" t="s">
        <v>5</v>
      </c>
      <c r="F222" s="27" t="s">
        <v>6</v>
      </c>
      <c r="G222" s="27" t="s">
        <v>7</v>
      </c>
      <c r="H222" s="21"/>
      <c r="I222" s="28" t="s">
        <v>125</v>
      </c>
      <c r="J222" s="29"/>
    </row>
    <row r="223" spans="1:10" x14ac:dyDescent="0.25">
      <c r="A223" s="30"/>
      <c r="B223" s="31"/>
      <c r="C223" s="32" t="s">
        <v>126</v>
      </c>
      <c r="D223" s="31"/>
      <c r="E223" s="32" t="s">
        <v>395</v>
      </c>
      <c r="F223" s="31"/>
      <c r="G223" s="31"/>
      <c r="H223" s="21"/>
      <c r="I223" s="25">
        <f>DCOUNT(Данные!$A$1:$H$151187,G222,A222:G223)</f>
        <v>0</v>
      </c>
      <c r="J223" s="29"/>
    </row>
    <row r="224" spans="1:10" x14ac:dyDescent="0.25">
      <c r="A224" s="26" t="s">
        <v>1</v>
      </c>
      <c r="B224" s="27" t="s">
        <v>2</v>
      </c>
      <c r="C224" s="27" t="s">
        <v>3</v>
      </c>
      <c r="D224" s="27" t="s">
        <v>4</v>
      </c>
      <c r="E224" s="27" t="s">
        <v>5</v>
      </c>
      <c r="F224" s="27" t="s">
        <v>6</v>
      </c>
      <c r="G224" s="27" t="s">
        <v>7</v>
      </c>
      <c r="H224" s="21"/>
      <c r="I224" s="28" t="s">
        <v>125</v>
      </c>
      <c r="J224" s="29"/>
    </row>
    <row r="225" spans="1:10" x14ac:dyDescent="0.25">
      <c r="A225" s="30"/>
      <c r="B225" s="31"/>
      <c r="C225" s="32">
        <v>667972</v>
      </c>
      <c r="D225" s="31"/>
      <c r="E225" s="32" t="s">
        <v>395</v>
      </c>
      <c r="F225" s="31"/>
      <c r="G225" s="31"/>
      <c r="H225" s="21"/>
      <c r="I225" s="25">
        <f>DCOUNT(Данные!$A$1:$H$151187,G224,A224:G225)</f>
        <v>0</v>
      </c>
      <c r="J225" s="29"/>
    </row>
    <row r="226" spans="1:10" x14ac:dyDescent="0.25">
      <c r="A226" s="26" t="s">
        <v>1</v>
      </c>
      <c r="B226" s="27" t="s">
        <v>2</v>
      </c>
      <c r="C226" s="27" t="s">
        <v>3</v>
      </c>
      <c r="D226" s="27" t="s">
        <v>4</v>
      </c>
      <c r="E226" s="27" t="s">
        <v>5</v>
      </c>
      <c r="F226" s="27" t="s">
        <v>6</v>
      </c>
      <c r="G226" s="27" t="s">
        <v>7</v>
      </c>
      <c r="H226" s="21"/>
      <c r="I226" s="28" t="s">
        <v>125</v>
      </c>
      <c r="J226" s="29"/>
    </row>
    <row r="227" spans="1:10" x14ac:dyDescent="0.25">
      <c r="A227" s="30"/>
      <c r="B227" s="31"/>
      <c r="C227" s="32">
        <v>667814</v>
      </c>
      <c r="D227" s="31"/>
      <c r="E227" s="32" t="s">
        <v>395</v>
      </c>
      <c r="F227" s="31"/>
      <c r="G227" s="31"/>
      <c r="H227" s="21"/>
      <c r="I227" s="25">
        <f>DCOUNT(Данные!$A$1:$H$151187,G226,A226:G227)</f>
        <v>0</v>
      </c>
      <c r="J227" s="29"/>
    </row>
    <row r="228" spans="1:10" x14ac:dyDescent="0.25">
      <c r="A228" s="33" t="s">
        <v>1</v>
      </c>
      <c r="B228" s="34" t="s">
        <v>2</v>
      </c>
      <c r="C228" s="34" t="s">
        <v>3</v>
      </c>
      <c r="D228" s="34" t="s">
        <v>4</v>
      </c>
      <c r="E228" s="27" t="s">
        <v>5</v>
      </c>
      <c r="F228" s="34" t="s">
        <v>6</v>
      </c>
      <c r="G228" s="34" t="s">
        <v>7</v>
      </c>
      <c r="H228" s="21"/>
      <c r="I228" s="28" t="s">
        <v>125</v>
      </c>
      <c r="J228" s="29"/>
    </row>
    <row r="229" spans="1:10" x14ac:dyDescent="0.25">
      <c r="A229" s="30"/>
      <c r="B229" s="31"/>
      <c r="C229" s="32" t="s">
        <v>128</v>
      </c>
      <c r="D229" s="31"/>
      <c r="E229" s="32" t="s">
        <v>395</v>
      </c>
      <c r="F229" s="31"/>
      <c r="G229" s="31"/>
      <c r="H229" s="21"/>
      <c r="I229" s="25">
        <f>DCOUNT(Данные!$A$1:$H$151187,G228,A228:G229)</f>
        <v>0</v>
      </c>
      <c r="J229" s="29"/>
    </row>
    <row r="230" spans="1:10" x14ac:dyDescent="0.25">
      <c r="A230" s="33" t="s">
        <v>1</v>
      </c>
      <c r="B230" s="34" t="s">
        <v>2</v>
      </c>
      <c r="C230" s="34" t="s">
        <v>3</v>
      </c>
      <c r="D230" s="34" t="s">
        <v>4</v>
      </c>
      <c r="E230" s="27" t="s">
        <v>5</v>
      </c>
      <c r="F230" s="34" t="s">
        <v>6</v>
      </c>
      <c r="G230" s="34" t="s">
        <v>7</v>
      </c>
      <c r="H230" s="21"/>
      <c r="I230" s="28" t="s">
        <v>125</v>
      </c>
      <c r="J230" s="29"/>
    </row>
    <row r="231" spans="1:10" x14ac:dyDescent="0.25">
      <c r="A231" s="30"/>
      <c r="B231" s="31"/>
      <c r="C231" s="32" t="str">
        <f>"811805"</f>
        <v>811805</v>
      </c>
      <c r="D231" s="31"/>
      <c r="E231" s="32" t="s">
        <v>395</v>
      </c>
      <c r="F231" s="31"/>
      <c r="G231" s="31"/>
      <c r="H231" s="21"/>
      <c r="I231" s="25">
        <f>DCOUNT(Данные!$A$1:$H$151187,G230,A230:G231)</f>
        <v>0</v>
      </c>
      <c r="J231" s="29"/>
    </row>
    <row r="232" spans="1:10" x14ac:dyDescent="0.25">
      <c r="A232" s="33" t="s">
        <v>1</v>
      </c>
      <c r="B232" s="34" t="s">
        <v>2</v>
      </c>
      <c r="C232" s="34" t="s">
        <v>3</v>
      </c>
      <c r="D232" s="34" t="s">
        <v>4</v>
      </c>
      <c r="E232" s="27" t="s">
        <v>5</v>
      </c>
      <c r="F232" s="34" t="s">
        <v>6</v>
      </c>
      <c r="G232" s="34" t="s">
        <v>7</v>
      </c>
      <c r="H232" s="21"/>
      <c r="I232" s="28" t="s">
        <v>125</v>
      </c>
      <c r="J232" s="29"/>
    </row>
    <row r="233" spans="1:10" x14ac:dyDescent="0.25">
      <c r="A233" s="30"/>
      <c r="B233" s="31"/>
      <c r="C233" s="32" t="s">
        <v>127</v>
      </c>
      <c r="D233" s="31"/>
      <c r="E233" s="32" t="s">
        <v>395</v>
      </c>
      <c r="F233" s="31"/>
      <c r="G233" s="31"/>
      <c r="H233" s="21"/>
      <c r="I233" s="25">
        <f>DCOUNT(Данные!$A$1:$H$151187,G232,A232:G233)</f>
        <v>0</v>
      </c>
      <c r="J233" s="29"/>
    </row>
    <row r="234" spans="1:10" x14ac:dyDescent="0.25">
      <c r="A234" s="33" t="s">
        <v>1</v>
      </c>
      <c r="B234" s="34" t="s">
        <v>2</v>
      </c>
      <c r="C234" s="34" t="s">
        <v>3</v>
      </c>
      <c r="D234" s="34" t="s">
        <v>4</v>
      </c>
      <c r="E234" s="27" t="s">
        <v>5</v>
      </c>
      <c r="F234" s="34" t="s">
        <v>6</v>
      </c>
      <c r="G234" s="34" t="s">
        <v>7</v>
      </c>
      <c r="H234" s="21"/>
      <c r="I234" s="28" t="s">
        <v>125</v>
      </c>
      <c r="J234" s="29"/>
    </row>
    <row r="235" spans="1:10" x14ac:dyDescent="0.25">
      <c r="A235" s="30"/>
      <c r="B235" s="31"/>
      <c r="C235" s="32" t="s">
        <v>130</v>
      </c>
      <c r="D235" s="31"/>
      <c r="E235" s="32" t="s">
        <v>395</v>
      </c>
      <c r="F235" s="31"/>
      <c r="G235" s="31"/>
      <c r="H235" s="21"/>
      <c r="I235" s="25">
        <f>DCOUNT(Данные!$A$1:$H$151187,G234,A234:G235)</f>
        <v>0</v>
      </c>
      <c r="J235" s="29"/>
    </row>
    <row r="236" spans="1:10" x14ac:dyDescent="0.25">
      <c r="A236" s="26" t="s">
        <v>1</v>
      </c>
      <c r="B236" s="27" t="s">
        <v>2</v>
      </c>
      <c r="C236" s="27" t="s">
        <v>3</v>
      </c>
      <c r="D236" s="27" t="s">
        <v>4</v>
      </c>
      <c r="E236" s="27" t="s">
        <v>5</v>
      </c>
      <c r="F236" s="27" t="s">
        <v>6</v>
      </c>
      <c r="G236" s="27" t="s">
        <v>7</v>
      </c>
      <c r="H236" s="21"/>
      <c r="I236" s="28" t="s">
        <v>125</v>
      </c>
      <c r="J236" s="29"/>
    </row>
    <row r="237" spans="1:10" x14ac:dyDescent="0.25">
      <c r="A237" s="30"/>
      <c r="B237" s="31"/>
      <c r="C237" s="32">
        <v>894923</v>
      </c>
      <c r="D237" s="31"/>
      <c r="E237" s="32" t="s">
        <v>395</v>
      </c>
      <c r="F237" s="31"/>
      <c r="G237" s="31"/>
      <c r="H237" s="21"/>
      <c r="I237" s="25">
        <f>DCOUNT(Данные!$A$1:$H$151187,G236,A236:G237)</f>
        <v>0</v>
      </c>
      <c r="J237" s="29"/>
    </row>
    <row r="238" spans="1:10" x14ac:dyDescent="0.25">
      <c r="A238" s="26" t="s">
        <v>1</v>
      </c>
      <c r="B238" s="27" t="s">
        <v>2</v>
      </c>
      <c r="C238" s="27" t="s">
        <v>3</v>
      </c>
      <c r="D238" s="27" t="s">
        <v>4</v>
      </c>
      <c r="E238" s="27" t="s">
        <v>5</v>
      </c>
      <c r="F238" s="27" t="s">
        <v>6</v>
      </c>
      <c r="G238" s="27" t="s">
        <v>7</v>
      </c>
      <c r="H238" s="21"/>
      <c r="I238" s="28" t="s">
        <v>125</v>
      </c>
      <c r="J238" s="29"/>
    </row>
    <row r="239" spans="1:10" x14ac:dyDescent="0.25">
      <c r="A239" s="30"/>
      <c r="B239" s="31"/>
      <c r="C239" s="32">
        <v>894924</v>
      </c>
      <c r="D239" s="31"/>
      <c r="E239" s="32" t="s">
        <v>395</v>
      </c>
      <c r="F239" s="31"/>
      <c r="G239" s="31"/>
      <c r="H239" s="21"/>
      <c r="I239" s="25">
        <f>DCOUNT(Данные!$A$1:$H$151187,G238,A238:G239)</f>
        <v>0</v>
      </c>
      <c r="J239" s="29"/>
    </row>
    <row r="240" spans="1:10" x14ac:dyDescent="0.25">
      <c r="A240" s="26" t="s">
        <v>1</v>
      </c>
      <c r="B240" s="27" t="s">
        <v>2</v>
      </c>
      <c r="C240" s="27" t="s">
        <v>3</v>
      </c>
      <c r="D240" s="27" t="s">
        <v>4</v>
      </c>
      <c r="E240" s="27" t="s">
        <v>5</v>
      </c>
      <c r="F240" s="27" t="s">
        <v>6</v>
      </c>
      <c r="G240" s="27" t="s">
        <v>7</v>
      </c>
      <c r="H240" s="21"/>
      <c r="I240" s="28" t="s">
        <v>125</v>
      </c>
      <c r="J240" s="29"/>
    </row>
    <row r="241" spans="1:10" ht="15.75" thickBot="1" x14ac:dyDescent="0.3">
      <c r="A241" s="22"/>
      <c r="B241" s="23"/>
      <c r="C241" s="32">
        <v>894957</v>
      </c>
      <c r="D241" s="31"/>
      <c r="E241" s="32" t="s">
        <v>395</v>
      </c>
      <c r="F241" s="31"/>
      <c r="G241" s="31"/>
      <c r="H241" s="21"/>
      <c r="I241" s="25">
        <f>DCOUNT(Данные!$A$1:$H$151187,G240,A240:G241)</f>
        <v>0</v>
      </c>
      <c r="J241" s="24"/>
    </row>
    <row r="242" spans="1:10" x14ac:dyDescent="0.25">
      <c r="A242" s="26" t="s">
        <v>1</v>
      </c>
      <c r="B242" s="27" t="s">
        <v>2</v>
      </c>
      <c r="C242" s="27" t="s">
        <v>3</v>
      </c>
      <c r="D242" s="27" t="s">
        <v>4</v>
      </c>
      <c r="E242" s="27" t="s">
        <v>5</v>
      </c>
      <c r="F242" s="27" t="s">
        <v>6</v>
      </c>
      <c r="G242" s="27" t="s">
        <v>7</v>
      </c>
      <c r="H242" s="21"/>
      <c r="I242" s="28" t="s">
        <v>125</v>
      </c>
      <c r="J242" s="29"/>
    </row>
    <row r="243" spans="1:10" ht="15.75" thickBot="1" x14ac:dyDescent="0.3">
      <c r="A243" s="22"/>
      <c r="B243" s="23"/>
      <c r="C243" s="32">
        <v>894971</v>
      </c>
      <c r="D243" s="31"/>
      <c r="E243" s="32" t="s">
        <v>395</v>
      </c>
      <c r="F243" s="31"/>
      <c r="G243" s="31"/>
      <c r="H243" s="21"/>
      <c r="I243" s="25">
        <f>DCOUNT(Данные!$A$1:$H$151187,G242,A242:G243)</f>
        <v>0</v>
      </c>
      <c r="J243" s="24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ht="15.75" thickBot="1" x14ac:dyDescent="0.3">
      <c r="A245" s="22"/>
      <c r="B245" s="23"/>
      <c r="C245" s="32">
        <v>667983</v>
      </c>
      <c r="D245" s="31"/>
      <c r="E245" s="32" t="s">
        <v>395</v>
      </c>
      <c r="F245" s="31"/>
      <c r="G245" s="31"/>
      <c r="H245" s="21"/>
      <c r="I245" s="25">
        <f>DCOUNT(Данные!$A$1:$H$151187,G244,A244:G245)</f>
        <v>0</v>
      </c>
      <c r="J245" s="24"/>
    </row>
    <row r="246" spans="1:10" x14ac:dyDescent="0.25">
      <c r="A246" s="26" t="s">
        <v>1</v>
      </c>
      <c r="B246" s="27" t="s">
        <v>2</v>
      </c>
      <c r="C246" s="27" t="s">
        <v>3</v>
      </c>
      <c r="D246" s="27" t="s">
        <v>4</v>
      </c>
      <c r="E246" s="27" t="s">
        <v>5</v>
      </c>
      <c r="F246" s="27" t="s">
        <v>6</v>
      </c>
      <c r="G246" s="27" t="s">
        <v>7</v>
      </c>
      <c r="H246" s="21"/>
      <c r="I246" s="28" t="s">
        <v>125</v>
      </c>
      <c r="J246" s="29"/>
    </row>
    <row r="247" spans="1:10" ht="15.75" thickBot="1" x14ac:dyDescent="0.3">
      <c r="A247" s="22"/>
      <c r="B247" s="23"/>
      <c r="C247" s="32">
        <v>667984</v>
      </c>
      <c r="D247" s="31"/>
      <c r="E247" s="32" t="s">
        <v>395</v>
      </c>
      <c r="F247" s="31"/>
      <c r="G247" s="31"/>
      <c r="H247" s="21"/>
      <c r="I247" s="25">
        <f>DCOUNT(Данные!$A$1:$H$151187,G246,A246:G247)</f>
        <v>0</v>
      </c>
      <c r="J247" s="24"/>
    </row>
    <row r="248" spans="1:10" x14ac:dyDescent="0.25">
      <c r="A248" s="26" t="s">
        <v>1</v>
      </c>
      <c r="B248" s="27" t="s">
        <v>2</v>
      </c>
      <c r="C248" s="27" t="s">
        <v>3</v>
      </c>
      <c r="D248" s="27" t="s">
        <v>4</v>
      </c>
      <c r="E248" s="27" t="s">
        <v>5</v>
      </c>
      <c r="F248" s="27" t="s">
        <v>6</v>
      </c>
      <c r="G248" s="27" t="s">
        <v>7</v>
      </c>
      <c r="H248" s="21"/>
      <c r="I248" s="28" t="s">
        <v>125</v>
      </c>
      <c r="J248" s="29"/>
    </row>
    <row r="249" spans="1:10" ht="15.75" thickBot="1" x14ac:dyDescent="0.3">
      <c r="A249" s="22"/>
      <c r="B249" s="23"/>
      <c r="C249" s="32">
        <v>811667</v>
      </c>
      <c r="D249" s="31"/>
      <c r="E249" s="32" t="s">
        <v>395</v>
      </c>
      <c r="F249" s="31"/>
      <c r="G249" s="31"/>
      <c r="H249" s="21"/>
      <c r="I249" s="25">
        <f>DCOUNT(Данные!$A$1:$H$151187,G248,A248:G249)</f>
        <v>0</v>
      </c>
      <c r="J249" s="24"/>
    </row>
    <row r="250" spans="1:10" x14ac:dyDescent="0.25">
      <c r="A250" s="26" t="s">
        <v>1</v>
      </c>
      <c r="B250" s="27" t="s">
        <v>2</v>
      </c>
      <c r="C250" s="27" t="s">
        <v>3</v>
      </c>
      <c r="D250" s="27" t="s">
        <v>4</v>
      </c>
      <c r="E250" s="27" t="s">
        <v>5</v>
      </c>
      <c r="F250" s="27" t="s">
        <v>6</v>
      </c>
      <c r="G250" s="27" t="s">
        <v>7</v>
      </c>
      <c r="H250" s="21"/>
      <c r="I250" s="28" t="s">
        <v>125</v>
      </c>
      <c r="J250" s="29"/>
    </row>
    <row r="251" spans="1:10" ht="15.75" thickBot="1" x14ac:dyDescent="0.3">
      <c r="A251" s="22"/>
      <c r="B251" s="23"/>
      <c r="C251" s="32">
        <v>894669</v>
      </c>
      <c r="D251" s="31"/>
      <c r="E251" s="32" t="s">
        <v>395</v>
      </c>
      <c r="F251" s="31"/>
      <c r="G251" s="31"/>
      <c r="H251" s="21"/>
      <c r="I251" s="25">
        <f>DCOUNT(Данные!$A$1:$H$151187,G250,A250:G251)</f>
        <v>0</v>
      </c>
      <c r="J251" s="24"/>
    </row>
    <row r="252" spans="1:10" x14ac:dyDescent="0.25">
      <c r="A252" s="26" t="s">
        <v>1</v>
      </c>
      <c r="B252" s="27" t="s">
        <v>2</v>
      </c>
      <c r="C252" s="27" t="s">
        <v>3</v>
      </c>
      <c r="D252" s="27" t="s">
        <v>4</v>
      </c>
      <c r="E252" s="27" t="s">
        <v>5</v>
      </c>
      <c r="F252" s="27" t="s">
        <v>6</v>
      </c>
      <c r="G252" s="27" t="s">
        <v>7</v>
      </c>
      <c r="H252" s="21"/>
      <c r="I252" s="28" t="s">
        <v>125</v>
      </c>
      <c r="J252" s="29"/>
    </row>
    <row r="253" spans="1:10" ht="15.75" thickBot="1" x14ac:dyDescent="0.3">
      <c r="A253" s="22"/>
      <c r="B253" s="23"/>
      <c r="C253" s="32">
        <v>894668</v>
      </c>
      <c r="D253" s="31"/>
      <c r="E253" s="32" t="s">
        <v>395</v>
      </c>
      <c r="F253" s="31"/>
      <c r="G253" s="31"/>
      <c r="H253" s="21"/>
      <c r="I253" s="25">
        <f>DCOUNT(Данные!$A$1:$H$151187,G252,A252:G253)</f>
        <v>0</v>
      </c>
      <c r="J253" s="24"/>
    </row>
    <row r="254" spans="1:10" x14ac:dyDescent="0.25">
      <c r="A254" s="26" t="s">
        <v>1</v>
      </c>
      <c r="B254" s="27" t="s">
        <v>2</v>
      </c>
      <c r="C254" s="27" t="s">
        <v>3</v>
      </c>
      <c r="D254" s="27" t="s">
        <v>4</v>
      </c>
      <c r="E254" s="27" t="s">
        <v>5</v>
      </c>
      <c r="F254" s="27" t="s">
        <v>6</v>
      </c>
      <c r="G254" s="27" t="s">
        <v>7</v>
      </c>
      <c r="H254" s="21"/>
      <c r="I254" s="28" t="s">
        <v>125</v>
      </c>
      <c r="J254" s="29"/>
    </row>
    <row r="255" spans="1:10" ht="15.75" thickBot="1" x14ac:dyDescent="0.3">
      <c r="A255" s="22"/>
      <c r="B255" s="23"/>
      <c r="C255" s="32">
        <v>894915</v>
      </c>
      <c r="D255" s="31"/>
      <c r="E255" s="32" t="s">
        <v>395</v>
      </c>
      <c r="F255" s="31"/>
      <c r="G255" s="31"/>
      <c r="H255" s="21"/>
      <c r="I255" s="25">
        <f>DCOUNT(Данные!$A$1:$H$151187,G254,A254:G255)</f>
        <v>0</v>
      </c>
      <c r="J255" s="24"/>
    </row>
    <row r="256" spans="1:10" ht="15.75" thickBot="1" x14ac:dyDescent="0.3"/>
    <row r="257" spans="1:10" ht="15.75" thickBot="1" x14ac:dyDescent="0.3">
      <c r="A257" s="413" t="s">
        <v>383</v>
      </c>
      <c r="B257" s="414"/>
      <c r="C257" s="414"/>
      <c r="D257" s="414"/>
      <c r="E257" s="414"/>
      <c r="F257" s="414"/>
      <c r="G257" s="414"/>
      <c r="H257" s="414"/>
      <c r="I257" s="414"/>
      <c r="J257" s="415"/>
    </row>
    <row r="258" spans="1:10" x14ac:dyDescent="0.25">
      <c r="A258" s="26" t="s">
        <v>1</v>
      </c>
      <c r="B258" s="27" t="s">
        <v>2</v>
      </c>
      <c r="C258" s="27" t="s">
        <v>3</v>
      </c>
      <c r="D258" s="27" t="s">
        <v>4</v>
      </c>
      <c r="E258" s="27" t="s">
        <v>5</v>
      </c>
      <c r="F258" s="27" t="s">
        <v>6</v>
      </c>
      <c r="G258" s="27" t="s">
        <v>7</v>
      </c>
      <c r="H258" s="21"/>
      <c r="I258" s="28" t="s">
        <v>125</v>
      </c>
      <c r="J258" s="29"/>
    </row>
    <row r="259" spans="1:10" x14ac:dyDescent="0.25">
      <c r="A259" s="30"/>
      <c r="B259" s="31"/>
      <c r="C259" s="32" t="s">
        <v>126</v>
      </c>
      <c r="D259" s="31"/>
      <c r="E259" s="32" t="s">
        <v>383</v>
      </c>
      <c r="F259" s="31"/>
      <c r="G259" s="31"/>
      <c r="H259" s="21"/>
      <c r="I259" s="25">
        <f>DCOUNT(Данные!$A$1:$H$151187,G258,A258:G259)</f>
        <v>41</v>
      </c>
      <c r="J259" s="29"/>
    </row>
    <row r="260" spans="1:10" x14ac:dyDescent="0.25">
      <c r="A260" s="26" t="s">
        <v>1</v>
      </c>
      <c r="B260" s="27" t="s">
        <v>2</v>
      </c>
      <c r="C260" s="27" t="s">
        <v>3</v>
      </c>
      <c r="D260" s="27" t="s">
        <v>4</v>
      </c>
      <c r="E260" s="27" t="s">
        <v>5</v>
      </c>
      <c r="F260" s="27" t="s">
        <v>6</v>
      </c>
      <c r="G260" s="27" t="s">
        <v>7</v>
      </c>
      <c r="H260" s="21"/>
      <c r="I260" s="28" t="s">
        <v>125</v>
      </c>
      <c r="J260" s="29"/>
    </row>
    <row r="261" spans="1:10" x14ac:dyDescent="0.25">
      <c r="A261" s="30"/>
      <c r="B261" s="31"/>
      <c r="C261" s="32">
        <v>667972</v>
      </c>
      <c r="D261" s="31"/>
      <c r="E261" s="32" t="s">
        <v>383</v>
      </c>
      <c r="F261" s="31"/>
      <c r="G261" s="31"/>
      <c r="H261" s="21"/>
      <c r="I261" s="25">
        <f>DCOUNT(Данные!$A$1:$H$151187,G260,A260:G261)</f>
        <v>0</v>
      </c>
      <c r="J261" s="29"/>
    </row>
    <row r="262" spans="1:10" x14ac:dyDescent="0.25">
      <c r="A262" s="26" t="s">
        <v>1</v>
      </c>
      <c r="B262" s="27" t="s">
        <v>2</v>
      </c>
      <c r="C262" s="27" t="s">
        <v>3</v>
      </c>
      <c r="D262" s="27" t="s">
        <v>4</v>
      </c>
      <c r="E262" s="27" t="s">
        <v>5</v>
      </c>
      <c r="F262" s="27" t="s">
        <v>6</v>
      </c>
      <c r="G262" s="27" t="s">
        <v>7</v>
      </c>
      <c r="H262" s="21"/>
      <c r="I262" s="28" t="s">
        <v>125</v>
      </c>
      <c r="J262" s="29"/>
    </row>
    <row r="263" spans="1:10" x14ac:dyDescent="0.25">
      <c r="A263" s="30"/>
      <c r="B263" s="31"/>
      <c r="C263" s="32">
        <v>667814</v>
      </c>
      <c r="D263" s="31"/>
      <c r="E263" s="32" t="s">
        <v>383</v>
      </c>
      <c r="F263" s="31"/>
      <c r="G263" s="31"/>
      <c r="H263" s="21"/>
      <c r="I263" s="25">
        <f>DCOUNT(Данные!$A$1:$H$151187,G262,A262:G263)</f>
        <v>109</v>
      </c>
      <c r="J263" s="29"/>
    </row>
    <row r="264" spans="1:10" x14ac:dyDescent="0.25">
      <c r="A264" s="33" t="s">
        <v>1</v>
      </c>
      <c r="B264" s="34" t="s">
        <v>2</v>
      </c>
      <c r="C264" s="34" t="s">
        <v>3</v>
      </c>
      <c r="D264" s="34" t="s">
        <v>4</v>
      </c>
      <c r="E264" s="27" t="s">
        <v>5</v>
      </c>
      <c r="F264" s="34" t="s">
        <v>6</v>
      </c>
      <c r="G264" s="34" t="s">
        <v>7</v>
      </c>
      <c r="H264" s="21"/>
      <c r="I264" s="28" t="s">
        <v>125</v>
      </c>
      <c r="J264" s="29"/>
    </row>
    <row r="265" spans="1:10" x14ac:dyDescent="0.25">
      <c r="A265" s="30"/>
      <c r="B265" s="31"/>
      <c r="C265" s="32" t="s">
        <v>128</v>
      </c>
      <c r="D265" s="31"/>
      <c r="E265" s="32" t="s">
        <v>383</v>
      </c>
      <c r="F265" s="31"/>
      <c r="G265" s="31"/>
      <c r="H265" s="21"/>
      <c r="I265" s="25">
        <f>DCOUNT(Данные!$A$1:$H$151187,G264,A264:G265)</f>
        <v>11</v>
      </c>
      <c r="J265" s="29"/>
    </row>
    <row r="266" spans="1:10" x14ac:dyDescent="0.25">
      <c r="A266" s="33" t="s">
        <v>1</v>
      </c>
      <c r="B266" s="34" t="s">
        <v>2</v>
      </c>
      <c r="C266" s="34" t="s">
        <v>3</v>
      </c>
      <c r="D266" s="34" t="s">
        <v>4</v>
      </c>
      <c r="E266" s="27" t="s">
        <v>5</v>
      </c>
      <c r="F266" s="34" t="s">
        <v>6</v>
      </c>
      <c r="G266" s="34" t="s">
        <v>7</v>
      </c>
      <c r="H266" s="21"/>
      <c r="I266" s="28" t="s">
        <v>125</v>
      </c>
      <c r="J266" s="29"/>
    </row>
    <row r="267" spans="1:10" x14ac:dyDescent="0.25">
      <c r="A267" s="30"/>
      <c r="B267" s="31"/>
      <c r="C267" s="32" t="str">
        <f>"811805"</f>
        <v>811805</v>
      </c>
      <c r="D267" s="31"/>
      <c r="E267" s="32" t="s">
        <v>383</v>
      </c>
      <c r="F267" s="31"/>
      <c r="G267" s="31"/>
      <c r="H267" s="21"/>
      <c r="I267" s="25">
        <f>DCOUNT(Данные!$A$1:$H$151187,G266,A266:G267)</f>
        <v>0</v>
      </c>
      <c r="J267" s="29"/>
    </row>
    <row r="268" spans="1:10" x14ac:dyDescent="0.25">
      <c r="A268" s="33" t="s">
        <v>1</v>
      </c>
      <c r="B268" s="34" t="s">
        <v>2</v>
      </c>
      <c r="C268" s="34" t="s">
        <v>3</v>
      </c>
      <c r="D268" s="34" t="s">
        <v>4</v>
      </c>
      <c r="E268" s="27" t="s">
        <v>5</v>
      </c>
      <c r="F268" s="34" t="s">
        <v>6</v>
      </c>
      <c r="G268" s="34" t="s">
        <v>7</v>
      </c>
      <c r="H268" s="21"/>
      <c r="I268" s="28" t="s">
        <v>125</v>
      </c>
      <c r="J268" s="29"/>
    </row>
    <row r="269" spans="1:10" x14ac:dyDescent="0.25">
      <c r="A269" s="30"/>
      <c r="B269" s="31"/>
      <c r="C269" s="32" t="s">
        <v>127</v>
      </c>
      <c r="D269" s="31"/>
      <c r="E269" s="32" t="s">
        <v>383</v>
      </c>
      <c r="F269" s="31"/>
      <c r="G269" s="31"/>
      <c r="H269" s="21"/>
      <c r="I269" s="25">
        <f>DCOUNT(Данные!$A$1:$H$151187,G268,A268:G269)</f>
        <v>30</v>
      </c>
      <c r="J269" s="29"/>
    </row>
    <row r="270" spans="1:10" x14ac:dyDescent="0.25">
      <c r="A270" s="33" t="s">
        <v>1</v>
      </c>
      <c r="B270" s="34" t="s">
        <v>2</v>
      </c>
      <c r="C270" s="34" t="s">
        <v>3</v>
      </c>
      <c r="D270" s="34" t="s">
        <v>4</v>
      </c>
      <c r="E270" s="27" t="s">
        <v>5</v>
      </c>
      <c r="F270" s="34" t="s">
        <v>6</v>
      </c>
      <c r="G270" s="34" t="s">
        <v>7</v>
      </c>
      <c r="H270" s="21"/>
      <c r="I270" s="28" t="s">
        <v>125</v>
      </c>
      <c r="J270" s="29"/>
    </row>
    <row r="271" spans="1:10" x14ac:dyDescent="0.25">
      <c r="A271" s="30"/>
      <c r="B271" s="31"/>
      <c r="C271" s="32" t="s">
        <v>130</v>
      </c>
      <c r="D271" s="31"/>
      <c r="E271" s="32" t="s">
        <v>383</v>
      </c>
      <c r="F271" s="31"/>
      <c r="G271" s="31"/>
      <c r="H271" s="21"/>
      <c r="I271" s="25">
        <f>DCOUNT(Данные!$A$1:$H$151187,G270,A270:G271)</f>
        <v>5</v>
      </c>
      <c r="J271" s="29"/>
    </row>
    <row r="272" spans="1:10" x14ac:dyDescent="0.25">
      <c r="A272" s="26" t="s">
        <v>1</v>
      </c>
      <c r="B272" s="27" t="s">
        <v>2</v>
      </c>
      <c r="C272" s="27" t="s">
        <v>3</v>
      </c>
      <c r="D272" s="27" t="s">
        <v>4</v>
      </c>
      <c r="E272" s="27" t="s">
        <v>5</v>
      </c>
      <c r="F272" s="27" t="s">
        <v>6</v>
      </c>
      <c r="G272" s="27" t="s">
        <v>7</v>
      </c>
      <c r="H272" s="21"/>
      <c r="I272" s="28" t="s">
        <v>125</v>
      </c>
      <c r="J272" s="29"/>
    </row>
    <row r="273" spans="1:10" x14ac:dyDescent="0.25">
      <c r="A273" s="30"/>
      <c r="B273" s="31"/>
      <c r="C273" s="32">
        <v>894923</v>
      </c>
      <c r="D273" s="31"/>
      <c r="E273" s="32" t="s">
        <v>383</v>
      </c>
      <c r="F273" s="31"/>
      <c r="G273" s="31"/>
      <c r="H273" s="21"/>
      <c r="I273" s="25">
        <f>DCOUNT(Данные!$A$1:$H$151187,G272,A272:G273)</f>
        <v>55</v>
      </c>
      <c r="J273" s="29"/>
    </row>
    <row r="274" spans="1:10" x14ac:dyDescent="0.25">
      <c r="A274" s="26" t="s">
        <v>1</v>
      </c>
      <c r="B274" s="27" t="s">
        <v>2</v>
      </c>
      <c r="C274" s="27" t="s">
        <v>3</v>
      </c>
      <c r="D274" s="27" t="s">
        <v>4</v>
      </c>
      <c r="E274" s="27" t="s">
        <v>5</v>
      </c>
      <c r="F274" s="27" t="s">
        <v>6</v>
      </c>
      <c r="G274" s="27" t="s">
        <v>7</v>
      </c>
      <c r="H274" s="21"/>
      <c r="I274" s="28" t="s">
        <v>125</v>
      </c>
      <c r="J274" s="29"/>
    </row>
    <row r="275" spans="1:10" x14ac:dyDescent="0.25">
      <c r="A275" s="30"/>
      <c r="B275" s="31"/>
      <c r="C275" s="32">
        <v>894924</v>
      </c>
      <c r="D275" s="31"/>
      <c r="E275" s="32" t="s">
        <v>383</v>
      </c>
      <c r="F275" s="31"/>
      <c r="G275" s="31"/>
      <c r="H275" s="21"/>
      <c r="I275" s="25">
        <f>DCOUNT(Данные!$A$1:$H$151187,G274,A274:G275)</f>
        <v>25</v>
      </c>
      <c r="J275" s="29"/>
    </row>
    <row r="276" spans="1:10" x14ac:dyDescent="0.25">
      <c r="A276" s="26" t="s">
        <v>1</v>
      </c>
      <c r="B276" s="27" t="s">
        <v>2</v>
      </c>
      <c r="C276" s="27" t="s">
        <v>3</v>
      </c>
      <c r="D276" s="27" t="s">
        <v>4</v>
      </c>
      <c r="E276" s="27" t="s">
        <v>5</v>
      </c>
      <c r="F276" s="27" t="s">
        <v>6</v>
      </c>
      <c r="G276" s="27" t="s">
        <v>7</v>
      </c>
      <c r="H276" s="21"/>
      <c r="I276" s="28" t="s">
        <v>125</v>
      </c>
      <c r="J276" s="29"/>
    </row>
    <row r="277" spans="1:10" ht="15.75" thickBot="1" x14ac:dyDescent="0.3">
      <c r="A277" s="22"/>
      <c r="B277" s="23"/>
      <c r="C277" s="32">
        <v>894957</v>
      </c>
      <c r="D277" s="31"/>
      <c r="E277" s="32" t="s">
        <v>383</v>
      </c>
      <c r="F277" s="31"/>
      <c r="G277" s="31"/>
      <c r="H277" s="21"/>
      <c r="I277" s="25">
        <f>DCOUNT(Данные!$A$1:$H$151187,G276,A276:G277)</f>
        <v>4</v>
      </c>
      <c r="J277" s="24"/>
    </row>
    <row r="278" spans="1:10" x14ac:dyDescent="0.25">
      <c r="A278" s="26" t="s">
        <v>1</v>
      </c>
      <c r="B278" s="27" t="s">
        <v>2</v>
      </c>
      <c r="C278" s="27" t="s">
        <v>3</v>
      </c>
      <c r="D278" s="27" t="s">
        <v>4</v>
      </c>
      <c r="E278" s="27" t="s">
        <v>5</v>
      </c>
      <c r="F278" s="27" t="s">
        <v>6</v>
      </c>
      <c r="G278" s="27" t="s">
        <v>7</v>
      </c>
      <c r="H278" s="21"/>
      <c r="I278" s="28" t="s">
        <v>125</v>
      </c>
      <c r="J278" s="29"/>
    </row>
    <row r="279" spans="1:10" ht="15.75" thickBot="1" x14ac:dyDescent="0.3">
      <c r="A279" s="22"/>
      <c r="B279" s="23"/>
      <c r="C279" s="32">
        <v>894971</v>
      </c>
      <c r="D279" s="31"/>
      <c r="E279" s="32" t="s">
        <v>383</v>
      </c>
      <c r="F279" s="31"/>
      <c r="G279" s="31"/>
      <c r="H279" s="21"/>
      <c r="I279" s="25">
        <f>DCOUNT(Данные!$A$1:$H$151187,G278,A278:G279)</f>
        <v>0</v>
      </c>
      <c r="J279" s="24"/>
    </row>
    <row r="280" spans="1:10" x14ac:dyDescent="0.25">
      <c r="A280" s="26" t="s">
        <v>1</v>
      </c>
      <c r="B280" s="27" t="s">
        <v>2</v>
      </c>
      <c r="C280" s="27" t="s">
        <v>3</v>
      </c>
      <c r="D280" s="27" t="s">
        <v>4</v>
      </c>
      <c r="E280" s="27" t="s">
        <v>5</v>
      </c>
      <c r="F280" s="27" t="s">
        <v>6</v>
      </c>
      <c r="G280" s="27" t="s">
        <v>7</v>
      </c>
      <c r="H280" s="21"/>
      <c r="I280" s="28" t="s">
        <v>125</v>
      </c>
      <c r="J280" s="29"/>
    </row>
    <row r="281" spans="1:10" ht="15.75" thickBot="1" x14ac:dyDescent="0.3">
      <c r="A281" s="22"/>
      <c r="B281" s="23"/>
      <c r="C281" s="32">
        <v>667983</v>
      </c>
      <c r="D281" s="31"/>
      <c r="E281" s="32" t="s">
        <v>383</v>
      </c>
      <c r="F281" s="31"/>
      <c r="G281" s="31"/>
      <c r="H281" s="21"/>
      <c r="I281" s="25">
        <f>DCOUNT(Данные!$A$1:$H$151187,G280,A280:G281)</f>
        <v>3</v>
      </c>
      <c r="J281" s="24"/>
    </row>
    <row r="282" spans="1:10" x14ac:dyDescent="0.25">
      <c r="A282" s="26" t="s">
        <v>1</v>
      </c>
      <c r="B282" s="27" t="s">
        <v>2</v>
      </c>
      <c r="C282" s="27" t="s">
        <v>3</v>
      </c>
      <c r="D282" s="27" t="s">
        <v>4</v>
      </c>
      <c r="E282" s="27" t="s">
        <v>5</v>
      </c>
      <c r="F282" s="27" t="s">
        <v>6</v>
      </c>
      <c r="G282" s="27" t="s">
        <v>7</v>
      </c>
      <c r="H282" s="21"/>
      <c r="I282" s="28" t="s">
        <v>125</v>
      </c>
      <c r="J282" s="29"/>
    </row>
    <row r="283" spans="1:10" ht="15.75" thickBot="1" x14ac:dyDescent="0.3">
      <c r="A283" s="22"/>
      <c r="B283" s="23"/>
      <c r="C283" s="32">
        <v>667984</v>
      </c>
      <c r="D283" s="31"/>
      <c r="E283" s="32" t="s">
        <v>383</v>
      </c>
      <c r="F283" s="31"/>
      <c r="G283" s="31"/>
      <c r="H283" s="21"/>
      <c r="I283" s="25">
        <f>DCOUNT(Данные!$A$1:$H$151187,G282,A282:G283)</f>
        <v>65</v>
      </c>
      <c r="J283" s="24"/>
    </row>
    <row r="284" spans="1:10" x14ac:dyDescent="0.25">
      <c r="A284" s="26" t="s">
        <v>1</v>
      </c>
      <c r="B284" s="27" t="s">
        <v>2</v>
      </c>
      <c r="C284" s="27" t="s">
        <v>3</v>
      </c>
      <c r="D284" s="27" t="s">
        <v>4</v>
      </c>
      <c r="E284" s="27" t="s">
        <v>5</v>
      </c>
      <c r="F284" s="27" t="s">
        <v>6</v>
      </c>
      <c r="G284" s="27" t="s">
        <v>7</v>
      </c>
      <c r="H284" s="21"/>
      <c r="I284" s="28" t="s">
        <v>125</v>
      </c>
      <c r="J284" s="29"/>
    </row>
    <row r="285" spans="1:10" ht="15.75" thickBot="1" x14ac:dyDescent="0.3">
      <c r="A285" s="22"/>
      <c r="B285" s="23"/>
      <c r="C285" s="32">
        <v>811667</v>
      </c>
      <c r="D285" s="31"/>
      <c r="E285" s="32" t="s">
        <v>383</v>
      </c>
      <c r="F285" s="31"/>
      <c r="G285" s="31"/>
      <c r="H285" s="21"/>
      <c r="I285" s="25">
        <f>DCOUNT(Данные!$A$1:$H$151187,G284,A284:G285)</f>
        <v>0</v>
      </c>
      <c r="J285" s="24"/>
    </row>
    <row r="286" spans="1:10" x14ac:dyDescent="0.25">
      <c r="A286" s="26" t="s">
        <v>1</v>
      </c>
      <c r="B286" s="27" t="s">
        <v>2</v>
      </c>
      <c r="C286" s="27" t="s">
        <v>3</v>
      </c>
      <c r="D286" s="27" t="s">
        <v>4</v>
      </c>
      <c r="E286" s="27" t="s">
        <v>5</v>
      </c>
      <c r="F286" s="27" t="s">
        <v>6</v>
      </c>
      <c r="G286" s="27" t="s">
        <v>7</v>
      </c>
      <c r="H286" s="21"/>
      <c r="I286" s="28" t="s">
        <v>125</v>
      </c>
      <c r="J286" s="29"/>
    </row>
    <row r="287" spans="1:10" ht="15.75" thickBot="1" x14ac:dyDescent="0.3">
      <c r="A287" s="22"/>
      <c r="B287" s="23"/>
      <c r="C287" s="32">
        <v>894669</v>
      </c>
      <c r="D287" s="31"/>
      <c r="E287" s="32" t="s">
        <v>383</v>
      </c>
      <c r="F287" s="31"/>
      <c r="G287" s="31"/>
      <c r="H287" s="21"/>
      <c r="I287" s="25">
        <f>DCOUNT(Данные!$A$1:$H$151187,G286,A286:G287)</f>
        <v>1</v>
      </c>
      <c r="J287" s="24"/>
    </row>
    <row r="288" spans="1:10" x14ac:dyDescent="0.25">
      <c r="A288" s="26" t="s">
        <v>1</v>
      </c>
      <c r="B288" s="27" t="s">
        <v>2</v>
      </c>
      <c r="C288" s="27" t="s">
        <v>3</v>
      </c>
      <c r="D288" s="27" t="s">
        <v>4</v>
      </c>
      <c r="E288" s="27" t="s">
        <v>5</v>
      </c>
      <c r="F288" s="27" t="s">
        <v>6</v>
      </c>
      <c r="G288" s="27" t="s">
        <v>7</v>
      </c>
      <c r="H288" s="21"/>
      <c r="I288" s="28" t="s">
        <v>125</v>
      </c>
      <c r="J288" s="29"/>
    </row>
    <row r="289" spans="1:10" ht="15.75" thickBot="1" x14ac:dyDescent="0.3">
      <c r="A289" s="22"/>
      <c r="B289" s="23"/>
      <c r="C289" s="32">
        <v>894668</v>
      </c>
      <c r="D289" s="31"/>
      <c r="E289" s="32" t="s">
        <v>383</v>
      </c>
      <c r="F289" s="31"/>
      <c r="G289" s="31"/>
      <c r="H289" s="21"/>
      <c r="I289" s="25">
        <f>DCOUNT(Данные!$A$1:$H$151187,G288,A288:G289)</f>
        <v>0</v>
      </c>
      <c r="J289" s="24"/>
    </row>
    <row r="290" spans="1:10" x14ac:dyDescent="0.25">
      <c r="A290" s="26" t="s">
        <v>1</v>
      </c>
      <c r="B290" s="27" t="s">
        <v>2</v>
      </c>
      <c r="C290" s="27" t="s">
        <v>3</v>
      </c>
      <c r="D290" s="27" t="s">
        <v>4</v>
      </c>
      <c r="E290" s="27" t="s">
        <v>5</v>
      </c>
      <c r="F290" s="27" t="s">
        <v>6</v>
      </c>
      <c r="G290" s="27" t="s">
        <v>7</v>
      </c>
      <c r="H290" s="21"/>
      <c r="I290" s="28" t="s">
        <v>125</v>
      </c>
      <c r="J290" s="29"/>
    </row>
    <row r="291" spans="1:10" ht="15.75" thickBot="1" x14ac:dyDescent="0.3">
      <c r="A291" s="22"/>
      <c r="B291" s="23"/>
      <c r="C291" s="32">
        <v>894915</v>
      </c>
      <c r="D291" s="31"/>
      <c r="E291" s="32" t="s">
        <v>383</v>
      </c>
      <c r="F291" s="31"/>
      <c r="G291" s="31"/>
      <c r="H291" s="21"/>
      <c r="I291" s="25">
        <f>DCOUNT(Данные!$A$1:$H$151187,G290,A290:G291)</f>
        <v>3</v>
      </c>
      <c r="J291" s="24"/>
    </row>
    <row r="292" spans="1:10" ht="15.75" thickBot="1" x14ac:dyDescent="0.3"/>
    <row r="293" spans="1:10" ht="15.75" thickBot="1" x14ac:dyDescent="0.3">
      <c r="A293" s="413" t="s">
        <v>398</v>
      </c>
      <c r="B293" s="414"/>
      <c r="C293" s="414"/>
      <c r="D293" s="414"/>
      <c r="E293" s="414"/>
      <c r="F293" s="414"/>
      <c r="G293" s="414"/>
      <c r="H293" s="414"/>
      <c r="I293" s="414"/>
      <c r="J293" s="415"/>
    </row>
    <row r="294" spans="1:10" x14ac:dyDescent="0.25">
      <c r="A294" s="26" t="s">
        <v>1</v>
      </c>
      <c r="B294" s="27" t="s">
        <v>2</v>
      </c>
      <c r="C294" s="27" t="s">
        <v>3</v>
      </c>
      <c r="D294" s="27" t="s">
        <v>4</v>
      </c>
      <c r="E294" s="27" t="s">
        <v>5</v>
      </c>
      <c r="F294" s="27" t="s">
        <v>6</v>
      </c>
      <c r="G294" s="27" t="s">
        <v>7</v>
      </c>
      <c r="H294" s="21"/>
      <c r="I294" s="28" t="s">
        <v>125</v>
      </c>
      <c r="J294" s="29"/>
    </row>
    <row r="295" spans="1:10" x14ac:dyDescent="0.25">
      <c r="A295" s="30"/>
      <c r="B295" s="31"/>
      <c r="C295" s="32" t="s">
        <v>126</v>
      </c>
      <c r="D295" s="31"/>
      <c r="E295" s="32" t="s">
        <v>398</v>
      </c>
      <c r="F295" s="31"/>
      <c r="G295" s="31"/>
      <c r="H295" s="21"/>
      <c r="I295" s="25">
        <f>DCOUNT(Данные!$A$1:$H$151187,G294,A294:G295)</f>
        <v>0</v>
      </c>
      <c r="J295" s="29"/>
    </row>
    <row r="296" spans="1:10" x14ac:dyDescent="0.25">
      <c r="A296" s="26" t="s">
        <v>1</v>
      </c>
      <c r="B296" s="27" t="s">
        <v>2</v>
      </c>
      <c r="C296" s="27" t="s">
        <v>3</v>
      </c>
      <c r="D296" s="27" t="s">
        <v>4</v>
      </c>
      <c r="E296" s="27" t="s">
        <v>5</v>
      </c>
      <c r="F296" s="27" t="s">
        <v>6</v>
      </c>
      <c r="G296" s="27" t="s">
        <v>7</v>
      </c>
      <c r="H296" s="21"/>
      <c r="I296" s="28" t="s">
        <v>125</v>
      </c>
      <c r="J296" s="29"/>
    </row>
    <row r="297" spans="1:10" x14ac:dyDescent="0.25">
      <c r="A297" s="30"/>
      <c r="B297" s="31"/>
      <c r="C297" s="32">
        <v>667972</v>
      </c>
      <c r="D297" s="31"/>
      <c r="E297" s="32" t="s">
        <v>398</v>
      </c>
      <c r="F297" s="31"/>
      <c r="G297" s="31"/>
      <c r="H297" s="21"/>
      <c r="I297" s="25">
        <f>DCOUNT(Данные!$A$1:$H$151187,G296,A296:G297)</f>
        <v>0</v>
      </c>
      <c r="J297" s="29"/>
    </row>
    <row r="298" spans="1:10" x14ac:dyDescent="0.25">
      <c r="A298" s="26" t="s">
        <v>1</v>
      </c>
      <c r="B298" s="27" t="s">
        <v>2</v>
      </c>
      <c r="C298" s="27" t="s">
        <v>3</v>
      </c>
      <c r="D298" s="27" t="s">
        <v>4</v>
      </c>
      <c r="E298" s="27" t="s">
        <v>5</v>
      </c>
      <c r="F298" s="27" t="s">
        <v>6</v>
      </c>
      <c r="G298" s="27" t="s">
        <v>7</v>
      </c>
      <c r="H298" s="21"/>
      <c r="I298" s="28" t="s">
        <v>125</v>
      </c>
      <c r="J298" s="29"/>
    </row>
    <row r="299" spans="1:10" x14ac:dyDescent="0.25">
      <c r="A299" s="30"/>
      <c r="B299" s="31"/>
      <c r="C299" s="32">
        <v>667814</v>
      </c>
      <c r="D299" s="31"/>
      <c r="E299" s="32" t="s">
        <v>398</v>
      </c>
      <c r="F299" s="31"/>
      <c r="G299" s="31"/>
      <c r="H299" s="21"/>
      <c r="I299" s="25">
        <f>DCOUNT(Данные!$A$1:$H$151187,G298,A298:G299)</f>
        <v>0</v>
      </c>
      <c r="J299" s="29"/>
    </row>
    <row r="300" spans="1:10" x14ac:dyDescent="0.25">
      <c r="A300" s="33" t="s">
        <v>1</v>
      </c>
      <c r="B300" s="34" t="s">
        <v>2</v>
      </c>
      <c r="C300" s="34" t="s">
        <v>3</v>
      </c>
      <c r="D300" s="34" t="s">
        <v>4</v>
      </c>
      <c r="E300" s="27" t="s">
        <v>5</v>
      </c>
      <c r="F300" s="34" t="s">
        <v>6</v>
      </c>
      <c r="G300" s="34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 t="s">
        <v>128</v>
      </c>
      <c r="D301" s="31"/>
      <c r="E301" s="32" t="s">
        <v>398</v>
      </c>
      <c r="F301" s="31"/>
      <c r="G301" s="31"/>
      <c r="H301" s="21"/>
      <c r="I301" s="25">
        <f>DCOUNT(Данные!$A$1:$H$151187,G300,A300:G301)</f>
        <v>0</v>
      </c>
      <c r="J301" s="29"/>
    </row>
    <row r="302" spans="1:10" x14ac:dyDescent="0.25">
      <c r="A302" s="33" t="s">
        <v>1</v>
      </c>
      <c r="B302" s="34" t="s">
        <v>2</v>
      </c>
      <c r="C302" s="34" t="s">
        <v>3</v>
      </c>
      <c r="D302" s="34" t="s">
        <v>4</v>
      </c>
      <c r="E302" s="27" t="s">
        <v>5</v>
      </c>
      <c r="F302" s="34" t="s">
        <v>6</v>
      </c>
      <c r="G302" s="34" t="s">
        <v>7</v>
      </c>
      <c r="H302" s="21"/>
      <c r="I302" s="28" t="s">
        <v>125</v>
      </c>
      <c r="J302" s="29"/>
    </row>
    <row r="303" spans="1:10" x14ac:dyDescent="0.25">
      <c r="A303" s="30"/>
      <c r="B303" s="31"/>
      <c r="C303" s="32" t="str">
        <f>"811805"</f>
        <v>811805</v>
      </c>
      <c r="D303" s="31"/>
      <c r="E303" s="32" t="s">
        <v>398</v>
      </c>
      <c r="F303" s="31"/>
      <c r="G303" s="31"/>
      <c r="H303" s="21"/>
      <c r="I303" s="25">
        <f>DCOUNT(Данные!$A$1:$H$151187,G302,A302:G303)</f>
        <v>0</v>
      </c>
      <c r="J303" s="29"/>
    </row>
    <row r="304" spans="1:10" x14ac:dyDescent="0.25">
      <c r="A304" s="33" t="s">
        <v>1</v>
      </c>
      <c r="B304" s="34" t="s">
        <v>2</v>
      </c>
      <c r="C304" s="34" t="s">
        <v>3</v>
      </c>
      <c r="D304" s="34" t="s">
        <v>4</v>
      </c>
      <c r="E304" s="27" t="s">
        <v>5</v>
      </c>
      <c r="F304" s="34" t="s">
        <v>6</v>
      </c>
      <c r="G304" s="34" t="s">
        <v>7</v>
      </c>
      <c r="H304" s="21"/>
      <c r="I304" s="28" t="s">
        <v>125</v>
      </c>
      <c r="J304" s="29"/>
    </row>
    <row r="305" spans="1:10" x14ac:dyDescent="0.25">
      <c r="A305" s="30"/>
      <c r="B305" s="31"/>
      <c r="C305" s="32" t="s">
        <v>127</v>
      </c>
      <c r="D305" s="31"/>
      <c r="E305" s="32" t="s">
        <v>398</v>
      </c>
      <c r="F305" s="31"/>
      <c r="G305" s="31"/>
      <c r="H305" s="21"/>
      <c r="I305" s="25">
        <f>DCOUNT(Данные!$A$1:$H$151187,G304,A304:G305)</f>
        <v>0</v>
      </c>
      <c r="J305" s="29"/>
    </row>
    <row r="306" spans="1:10" x14ac:dyDescent="0.25">
      <c r="A306" s="33" t="s">
        <v>1</v>
      </c>
      <c r="B306" s="34" t="s">
        <v>2</v>
      </c>
      <c r="C306" s="34" t="s">
        <v>3</v>
      </c>
      <c r="D306" s="34" t="s">
        <v>4</v>
      </c>
      <c r="E306" s="27" t="s">
        <v>5</v>
      </c>
      <c r="F306" s="34" t="s">
        <v>6</v>
      </c>
      <c r="G306" s="34" t="s">
        <v>7</v>
      </c>
      <c r="H306" s="21"/>
      <c r="I306" s="28" t="s">
        <v>125</v>
      </c>
      <c r="J306" s="29"/>
    </row>
    <row r="307" spans="1:10" x14ac:dyDescent="0.25">
      <c r="A307" s="30"/>
      <c r="B307" s="31"/>
      <c r="C307" s="32" t="s">
        <v>130</v>
      </c>
      <c r="D307" s="31"/>
      <c r="E307" s="32" t="s">
        <v>398</v>
      </c>
      <c r="F307" s="31"/>
      <c r="G307" s="31"/>
      <c r="H307" s="21"/>
      <c r="I307" s="25">
        <f>DCOUNT(Данные!$A$1:$H$151187,G306,A306:G307)</f>
        <v>0</v>
      </c>
      <c r="J307" s="29"/>
    </row>
    <row r="308" spans="1:10" x14ac:dyDescent="0.25">
      <c r="A308" s="26" t="s">
        <v>1</v>
      </c>
      <c r="B308" s="27" t="s">
        <v>2</v>
      </c>
      <c r="C308" s="27" t="s">
        <v>3</v>
      </c>
      <c r="D308" s="27" t="s">
        <v>4</v>
      </c>
      <c r="E308" s="27" t="s">
        <v>5</v>
      </c>
      <c r="F308" s="27" t="s">
        <v>6</v>
      </c>
      <c r="G308" s="27" t="s">
        <v>7</v>
      </c>
      <c r="H308" s="21"/>
      <c r="I308" s="28" t="s">
        <v>125</v>
      </c>
      <c r="J308" s="29"/>
    </row>
    <row r="309" spans="1:10" x14ac:dyDescent="0.25">
      <c r="A309" s="30"/>
      <c r="B309" s="31"/>
      <c r="C309" s="32">
        <v>894923</v>
      </c>
      <c r="D309" s="31"/>
      <c r="E309" s="32" t="s">
        <v>398</v>
      </c>
      <c r="F309" s="31"/>
      <c r="G309" s="31"/>
      <c r="H309" s="21"/>
      <c r="I309" s="25">
        <f>DCOUNT(Данные!$A$1:$H$151187,G308,A308:G309)</f>
        <v>0</v>
      </c>
      <c r="J309" s="29"/>
    </row>
    <row r="310" spans="1:10" x14ac:dyDescent="0.25">
      <c r="A310" s="26" t="s">
        <v>1</v>
      </c>
      <c r="B310" s="27" t="s">
        <v>2</v>
      </c>
      <c r="C310" s="27" t="s">
        <v>3</v>
      </c>
      <c r="D310" s="27" t="s">
        <v>4</v>
      </c>
      <c r="E310" s="27" t="s">
        <v>5</v>
      </c>
      <c r="F310" s="27" t="s">
        <v>6</v>
      </c>
      <c r="G310" s="27" t="s">
        <v>7</v>
      </c>
      <c r="H310" s="21"/>
      <c r="I310" s="28" t="s">
        <v>125</v>
      </c>
      <c r="J310" s="29"/>
    </row>
    <row r="311" spans="1:10" x14ac:dyDescent="0.25">
      <c r="A311" s="30"/>
      <c r="B311" s="31"/>
      <c r="C311" s="32">
        <v>894924</v>
      </c>
      <c r="D311" s="31"/>
      <c r="E311" s="32" t="s">
        <v>398</v>
      </c>
      <c r="F311" s="31"/>
      <c r="G311" s="31"/>
      <c r="H311" s="21"/>
      <c r="I311" s="25">
        <f>DCOUNT(Данные!$A$1:$H$151187,G310,A310:G311)</f>
        <v>0</v>
      </c>
      <c r="J311" s="29"/>
    </row>
    <row r="312" spans="1:10" x14ac:dyDescent="0.25">
      <c r="A312" s="26" t="s">
        <v>1</v>
      </c>
      <c r="B312" s="27" t="s">
        <v>2</v>
      </c>
      <c r="C312" s="27" t="s">
        <v>3</v>
      </c>
      <c r="D312" s="27" t="s">
        <v>4</v>
      </c>
      <c r="E312" s="27" t="s">
        <v>5</v>
      </c>
      <c r="F312" s="27" t="s">
        <v>6</v>
      </c>
      <c r="G312" s="27" t="s">
        <v>7</v>
      </c>
      <c r="H312" s="21"/>
      <c r="I312" s="28" t="s">
        <v>125</v>
      </c>
      <c r="J312" s="29"/>
    </row>
    <row r="313" spans="1:10" ht="15.75" thickBot="1" x14ac:dyDescent="0.3">
      <c r="A313" s="22"/>
      <c r="B313" s="23"/>
      <c r="C313" s="32">
        <v>894957</v>
      </c>
      <c r="D313" s="31"/>
      <c r="E313" s="32" t="s">
        <v>398</v>
      </c>
      <c r="F313" s="31"/>
      <c r="G313" s="31"/>
      <c r="H313" s="21"/>
      <c r="I313" s="25">
        <f>DCOUNT(Данные!$A$1:$H$151187,G312,A312:G313)</f>
        <v>0</v>
      </c>
      <c r="J313" s="24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ht="15.75" thickBot="1" x14ac:dyDescent="0.3">
      <c r="A315" s="22"/>
      <c r="B315" s="23"/>
      <c r="C315" s="32">
        <v>894971</v>
      </c>
      <c r="D315" s="31"/>
      <c r="E315" s="32" t="s">
        <v>398</v>
      </c>
      <c r="F315" s="31"/>
      <c r="G315" s="31"/>
      <c r="H315" s="21"/>
      <c r="I315" s="25">
        <f>DCOUNT(Данные!$A$1:$H$151187,G314,A314:G315)</f>
        <v>0</v>
      </c>
      <c r="J315" s="24"/>
    </row>
    <row r="316" spans="1:10" x14ac:dyDescent="0.25">
      <c r="A316" s="26" t="s">
        <v>1</v>
      </c>
      <c r="B316" s="27" t="s">
        <v>2</v>
      </c>
      <c r="C316" s="27" t="s">
        <v>3</v>
      </c>
      <c r="D316" s="27" t="s">
        <v>4</v>
      </c>
      <c r="E316" s="27" t="s">
        <v>5</v>
      </c>
      <c r="F316" s="27" t="s">
        <v>6</v>
      </c>
      <c r="G316" s="27" t="s">
        <v>7</v>
      </c>
      <c r="H316" s="21"/>
      <c r="I316" s="28" t="s">
        <v>125</v>
      </c>
      <c r="J316" s="29"/>
    </row>
    <row r="317" spans="1:10" ht="15.75" thickBot="1" x14ac:dyDescent="0.3">
      <c r="A317" s="22"/>
      <c r="B317" s="23"/>
      <c r="C317" s="32">
        <v>667983</v>
      </c>
      <c r="D317" s="31"/>
      <c r="E317" s="32" t="s">
        <v>398</v>
      </c>
      <c r="F317" s="31"/>
      <c r="G317" s="31"/>
      <c r="H317" s="21"/>
      <c r="I317" s="25">
        <f>DCOUNT(Данные!$A$1:$H$151187,G316,A316:G317)</f>
        <v>0</v>
      </c>
      <c r="J317" s="24"/>
    </row>
    <row r="318" spans="1:10" x14ac:dyDescent="0.25">
      <c r="A318" s="26" t="s">
        <v>1</v>
      </c>
      <c r="B318" s="27" t="s">
        <v>2</v>
      </c>
      <c r="C318" s="27" t="s">
        <v>3</v>
      </c>
      <c r="D318" s="27" t="s">
        <v>4</v>
      </c>
      <c r="E318" s="27" t="s">
        <v>5</v>
      </c>
      <c r="F318" s="27" t="s">
        <v>6</v>
      </c>
      <c r="G318" s="27" t="s">
        <v>7</v>
      </c>
      <c r="H318" s="21"/>
      <c r="I318" s="28" t="s">
        <v>125</v>
      </c>
      <c r="J318" s="29"/>
    </row>
    <row r="319" spans="1:10" ht="15.75" thickBot="1" x14ac:dyDescent="0.3">
      <c r="A319" s="22"/>
      <c r="B319" s="23"/>
      <c r="C319" s="32">
        <v>667984</v>
      </c>
      <c r="D319" s="31"/>
      <c r="E319" s="32" t="s">
        <v>398</v>
      </c>
      <c r="F319" s="31"/>
      <c r="G319" s="31"/>
      <c r="H319" s="21"/>
      <c r="I319" s="25">
        <f>DCOUNT(Данные!$A$1:$H$151187,G318,A318:G319)</f>
        <v>0</v>
      </c>
      <c r="J319" s="24"/>
    </row>
    <row r="320" spans="1:10" x14ac:dyDescent="0.25">
      <c r="A320" s="26" t="s">
        <v>1</v>
      </c>
      <c r="B320" s="27" t="s">
        <v>2</v>
      </c>
      <c r="C320" s="27" t="s">
        <v>3</v>
      </c>
      <c r="D320" s="27" t="s">
        <v>4</v>
      </c>
      <c r="E320" s="27" t="s">
        <v>5</v>
      </c>
      <c r="F320" s="27" t="s">
        <v>6</v>
      </c>
      <c r="G320" s="27" t="s">
        <v>7</v>
      </c>
      <c r="H320" s="21"/>
      <c r="I320" s="28" t="s">
        <v>125</v>
      </c>
      <c r="J320" s="29"/>
    </row>
    <row r="321" spans="1:10" ht="15.75" thickBot="1" x14ac:dyDescent="0.3">
      <c r="A321" s="22"/>
      <c r="B321" s="23"/>
      <c r="C321" s="32">
        <v>811667</v>
      </c>
      <c r="D321" s="31"/>
      <c r="E321" s="32" t="s">
        <v>398</v>
      </c>
      <c r="F321" s="31"/>
      <c r="G321" s="31"/>
      <c r="H321" s="21"/>
      <c r="I321" s="25">
        <f>DCOUNT(Данные!$A$1:$H$151187,G320,A320:G321)</f>
        <v>0</v>
      </c>
      <c r="J321" s="24"/>
    </row>
    <row r="322" spans="1:10" x14ac:dyDescent="0.25">
      <c r="A322" s="26" t="s">
        <v>1</v>
      </c>
      <c r="B322" s="27" t="s">
        <v>2</v>
      </c>
      <c r="C322" s="27" t="s">
        <v>3</v>
      </c>
      <c r="D322" s="27" t="s">
        <v>4</v>
      </c>
      <c r="E322" s="27" t="s">
        <v>5</v>
      </c>
      <c r="F322" s="27" t="s">
        <v>6</v>
      </c>
      <c r="G322" s="27" t="s">
        <v>7</v>
      </c>
      <c r="H322" s="21"/>
      <c r="I322" s="28" t="s">
        <v>125</v>
      </c>
      <c r="J322" s="29"/>
    </row>
    <row r="323" spans="1:10" ht="15.75" thickBot="1" x14ac:dyDescent="0.3">
      <c r="A323" s="22"/>
      <c r="B323" s="23"/>
      <c r="C323" s="32">
        <v>894669</v>
      </c>
      <c r="D323" s="31"/>
      <c r="E323" s="32" t="s">
        <v>398</v>
      </c>
      <c r="F323" s="31"/>
      <c r="G323" s="31"/>
      <c r="H323" s="21"/>
      <c r="I323" s="25">
        <f>DCOUNT(Данные!$A$1:$H$151187,G322,A322:G323)</f>
        <v>0</v>
      </c>
      <c r="J323" s="24"/>
    </row>
    <row r="324" spans="1:10" x14ac:dyDescent="0.25">
      <c r="A324" s="26" t="s">
        <v>1</v>
      </c>
      <c r="B324" s="27" t="s">
        <v>2</v>
      </c>
      <c r="C324" s="27" t="s">
        <v>3</v>
      </c>
      <c r="D324" s="27" t="s">
        <v>4</v>
      </c>
      <c r="E324" s="27" t="s">
        <v>5</v>
      </c>
      <c r="F324" s="27" t="s">
        <v>6</v>
      </c>
      <c r="G324" s="27" t="s">
        <v>7</v>
      </c>
      <c r="H324" s="21"/>
      <c r="I324" s="28" t="s">
        <v>125</v>
      </c>
      <c r="J324" s="29"/>
    </row>
    <row r="325" spans="1:10" ht="15.75" thickBot="1" x14ac:dyDescent="0.3">
      <c r="A325" s="22"/>
      <c r="B325" s="23"/>
      <c r="C325" s="32">
        <v>894668</v>
      </c>
      <c r="D325" s="31"/>
      <c r="E325" s="32" t="s">
        <v>398</v>
      </c>
      <c r="F325" s="31"/>
      <c r="G325" s="31"/>
      <c r="H325" s="21"/>
      <c r="I325" s="25">
        <f>DCOUNT(Данные!$A$1:$H$151187,G324,A324:G325)</f>
        <v>0</v>
      </c>
      <c r="J325" s="24"/>
    </row>
    <row r="326" spans="1:10" x14ac:dyDescent="0.25">
      <c r="A326" s="26" t="s">
        <v>1</v>
      </c>
      <c r="B326" s="27" t="s">
        <v>2</v>
      </c>
      <c r="C326" s="27" t="s">
        <v>3</v>
      </c>
      <c r="D326" s="27" t="s">
        <v>4</v>
      </c>
      <c r="E326" s="27" t="s">
        <v>5</v>
      </c>
      <c r="F326" s="27" t="s">
        <v>6</v>
      </c>
      <c r="G326" s="27" t="s">
        <v>7</v>
      </c>
      <c r="H326" s="21"/>
      <c r="I326" s="28" t="s">
        <v>125</v>
      </c>
      <c r="J326" s="29"/>
    </row>
    <row r="327" spans="1:10" ht="15.75" thickBot="1" x14ac:dyDescent="0.3">
      <c r="A327" s="22"/>
      <c r="B327" s="23"/>
      <c r="C327" s="32">
        <v>894915</v>
      </c>
      <c r="D327" s="31"/>
      <c r="E327" s="32" t="s">
        <v>398</v>
      </c>
      <c r="F327" s="31"/>
      <c r="G327" s="31"/>
      <c r="H327" s="21"/>
      <c r="I327" s="25">
        <f>DCOUNT(Данные!$A$1:$H$151187,G326,A326:G327)</f>
        <v>0</v>
      </c>
      <c r="J327" s="24"/>
    </row>
    <row r="328" spans="1:10" ht="15.75" thickBot="1" x14ac:dyDescent="0.3"/>
    <row r="329" spans="1:10" ht="15.75" thickBot="1" x14ac:dyDescent="0.3">
      <c r="A329" s="413" t="s">
        <v>399</v>
      </c>
      <c r="B329" s="414"/>
      <c r="C329" s="414"/>
      <c r="D329" s="414"/>
      <c r="E329" s="414"/>
      <c r="F329" s="414"/>
      <c r="G329" s="414"/>
      <c r="H329" s="414"/>
      <c r="I329" s="414"/>
      <c r="J329" s="415"/>
    </row>
    <row r="330" spans="1:10" x14ac:dyDescent="0.25">
      <c r="A330" s="26" t="s">
        <v>1</v>
      </c>
      <c r="B330" s="27" t="s">
        <v>2</v>
      </c>
      <c r="C330" s="27" t="s">
        <v>3</v>
      </c>
      <c r="D330" s="27" t="s">
        <v>4</v>
      </c>
      <c r="E330" s="27" t="s">
        <v>5</v>
      </c>
      <c r="F330" s="27" t="s">
        <v>6</v>
      </c>
      <c r="G330" s="27" t="s">
        <v>7</v>
      </c>
      <c r="H330" s="21"/>
      <c r="I330" s="28" t="s">
        <v>125</v>
      </c>
      <c r="J330" s="29"/>
    </row>
    <row r="331" spans="1:10" x14ac:dyDescent="0.25">
      <c r="A331" s="30"/>
      <c r="B331" s="31"/>
      <c r="C331" s="32" t="s">
        <v>126</v>
      </c>
      <c r="D331" s="31"/>
      <c r="E331" s="32" t="s">
        <v>399</v>
      </c>
      <c r="F331" s="31"/>
      <c r="G331" s="31"/>
      <c r="H331" s="21"/>
      <c r="I331" s="25">
        <f>DCOUNT(Данные!$A$1:$H$151187,G330,A330:G331)</f>
        <v>0</v>
      </c>
      <c r="J331" s="29"/>
    </row>
    <row r="332" spans="1:10" x14ac:dyDescent="0.25">
      <c r="A332" s="26" t="s">
        <v>1</v>
      </c>
      <c r="B332" s="27" t="s">
        <v>2</v>
      </c>
      <c r="C332" s="27" t="s">
        <v>3</v>
      </c>
      <c r="D332" s="27" t="s">
        <v>4</v>
      </c>
      <c r="E332" s="27" t="s">
        <v>5</v>
      </c>
      <c r="F332" s="27" t="s">
        <v>6</v>
      </c>
      <c r="G332" s="27" t="s">
        <v>7</v>
      </c>
      <c r="H332" s="21"/>
      <c r="I332" s="28" t="s">
        <v>125</v>
      </c>
      <c r="J332" s="29"/>
    </row>
    <row r="333" spans="1:10" x14ac:dyDescent="0.25">
      <c r="A333" s="30"/>
      <c r="B333" s="31"/>
      <c r="C333" s="32">
        <v>667972</v>
      </c>
      <c r="D333" s="31"/>
      <c r="E333" s="32" t="s">
        <v>399</v>
      </c>
      <c r="F333" s="31"/>
      <c r="G333" s="31"/>
      <c r="H333" s="21"/>
      <c r="I333" s="25">
        <f>DCOUNT(Данные!$A$1:$H$151187,G332,A332:G333)</f>
        <v>0</v>
      </c>
      <c r="J333" s="29"/>
    </row>
    <row r="334" spans="1:10" x14ac:dyDescent="0.25">
      <c r="A334" s="26" t="s">
        <v>1</v>
      </c>
      <c r="B334" s="27" t="s">
        <v>2</v>
      </c>
      <c r="C334" s="27" t="s">
        <v>3</v>
      </c>
      <c r="D334" s="27" t="s">
        <v>4</v>
      </c>
      <c r="E334" s="27" t="s">
        <v>5</v>
      </c>
      <c r="F334" s="27" t="s">
        <v>6</v>
      </c>
      <c r="G334" s="27" t="s">
        <v>7</v>
      </c>
      <c r="H334" s="21"/>
      <c r="I334" s="28" t="s">
        <v>125</v>
      </c>
      <c r="J334" s="29"/>
    </row>
    <row r="335" spans="1:10" x14ac:dyDescent="0.25">
      <c r="A335" s="30"/>
      <c r="B335" s="31"/>
      <c r="C335" s="32">
        <v>667814</v>
      </c>
      <c r="D335" s="31"/>
      <c r="E335" s="32" t="s">
        <v>399</v>
      </c>
      <c r="F335" s="31"/>
      <c r="G335" s="31"/>
      <c r="H335" s="21"/>
      <c r="I335" s="25">
        <f>DCOUNT(Данные!$A$1:$H$151187,G334,A334:G335)</f>
        <v>0</v>
      </c>
      <c r="J335" s="29"/>
    </row>
    <row r="336" spans="1:10" x14ac:dyDescent="0.25">
      <c r="A336" s="33" t="s">
        <v>1</v>
      </c>
      <c r="B336" s="34" t="s">
        <v>2</v>
      </c>
      <c r="C336" s="34" t="s">
        <v>3</v>
      </c>
      <c r="D336" s="34" t="s">
        <v>4</v>
      </c>
      <c r="E336" s="27" t="s">
        <v>5</v>
      </c>
      <c r="F336" s="34" t="s">
        <v>6</v>
      </c>
      <c r="G336" s="34" t="s">
        <v>7</v>
      </c>
      <c r="H336" s="21"/>
      <c r="I336" s="28" t="s">
        <v>125</v>
      </c>
      <c r="J336" s="29"/>
    </row>
    <row r="337" spans="1:10" x14ac:dyDescent="0.25">
      <c r="A337" s="30"/>
      <c r="B337" s="31"/>
      <c r="C337" s="32" t="s">
        <v>128</v>
      </c>
      <c r="D337" s="31"/>
      <c r="E337" s="32" t="s">
        <v>399</v>
      </c>
      <c r="F337" s="31"/>
      <c r="G337" s="31"/>
      <c r="H337" s="21"/>
      <c r="I337" s="25">
        <f>DCOUNT(Данные!$A$1:$H$151187,G336,A336:G337)</f>
        <v>0</v>
      </c>
      <c r="J337" s="29"/>
    </row>
    <row r="338" spans="1:10" x14ac:dyDescent="0.25">
      <c r="A338" s="33" t="s">
        <v>1</v>
      </c>
      <c r="B338" s="34" t="s">
        <v>2</v>
      </c>
      <c r="C338" s="34" t="s">
        <v>3</v>
      </c>
      <c r="D338" s="34" t="s">
        <v>4</v>
      </c>
      <c r="E338" s="27" t="s">
        <v>5</v>
      </c>
      <c r="F338" s="34" t="s">
        <v>6</v>
      </c>
      <c r="G338" s="34" t="s">
        <v>7</v>
      </c>
      <c r="H338" s="21"/>
      <c r="I338" s="28" t="s">
        <v>125</v>
      </c>
      <c r="J338" s="29"/>
    </row>
    <row r="339" spans="1:10" x14ac:dyDescent="0.25">
      <c r="A339" s="30"/>
      <c r="B339" s="31"/>
      <c r="C339" s="32" t="str">
        <f>"811805"</f>
        <v>811805</v>
      </c>
      <c r="D339" s="31"/>
      <c r="E339" s="32" t="s">
        <v>399</v>
      </c>
      <c r="F339" s="31"/>
      <c r="G339" s="31"/>
      <c r="H339" s="21"/>
      <c r="I339" s="25">
        <f>DCOUNT(Данные!$A$1:$H$151187,G338,A338:G339)</f>
        <v>0</v>
      </c>
      <c r="J339" s="29"/>
    </row>
    <row r="340" spans="1:10" x14ac:dyDescent="0.25">
      <c r="A340" s="33" t="s">
        <v>1</v>
      </c>
      <c r="B340" s="34" t="s">
        <v>2</v>
      </c>
      <c r="C340" s="34" t="s">
        <v>3</v>
      </c>
      <c r="D340" s="34" t="s">
        <v>4</v>
      </c>
      <c r="E340" s="27" t="s">
        <v>5</v>
      </c>
      <c r="F340" s="34" t="s">
        <v>6</v>
      </c>
      <c r="G340" s="34" t="s">
        <v>7</v>
      </c>
      <c r="H340" s="21"/>
      <c r="I340" s="28" t="s">
        <v>125</v>
      </c>
      <c r="J340" s="29"/>
    </row>
    <row r="341" spans="1:10" x14ac:dyDescent="0.25">
      <c r="A341" s="30"/>
      <c r="B341" s="31"/>
      <c r="C341" s="32" t="s">
        <v>127</v>
      </c>
      <c r="D341" s="31"/>
      <c r="E341" s="32" t="s">
        <v>399</v>
      </c>
      <c r="F341" s="31"/>
      <c r="G341" s="31"/>
      <c r="H341" s="21"/>
      <c r="I341" s="25">
        <f>DCOUNT(Данные!$A$1:$H$151187,G340,A340:G341)</f>
        <v>0</v>
      </c>
      <c r="J341" s="29"/>
    </row>
    <row r="342" spans="1:10" x14ac:dyDescent="0.25">
      <c r="A342" s="33" t="s">
        <v>1</v>
      </c>
      <c r="B342" s="34" t="s">
        <v>2</v>
      </c>
      <c r="C342" s="34" t="s">
        <v>3</v>
      </c>
      <c r="D342" s="34" t="s">
        <v>4</v>
      </c>
      <c r="E342" s="27" t="s">
        <v>5</v>
      </c>
      <c r="F342" s="34" t="s">
        <v>6</v>
      </c>
      <c r="G342" s="34" t="s">
        <v>7</v>
      </c>
      <c r="H342" s="21"/>
      <c r="I342" s="28" t="s">
        <v>125</v>
      </c>
      <c r="J342" s="29"/>
    </row>
    <row r="343" spans="1:10" x14ac:dyDescent="0.25">
      <c r="A343" s="30"/>
      <c r="B343" s="31"/>
      <c r="C343" s="32" t="s">
        <v>130</v>
      </c>
      <c r="D343" s="31"/>
      <c r="E343" s="32" t="s">
        <v>399</v>
      </c>
      <c r="F343" s="31"/>
      <c r="G343" s="31"/>
      <c r="H343" s="21"/>
      <c r="I343" s="25">
        <f>DCOUNT(Данные!$A$1:$H$151187,G342,A342:G343)</f>
        <v>0</v>
      </c>
      <c r="J343" s="29"/>
    </row>
    <row r="344" spans="1:10" x14ac:dyDescent="0.25">
      <c r="A344" s="26" t="s">
        <v>1</v>
      </c>
      <c r="B344" s="27" t="s">
        <v>2</v>
      </c>
      <c r="C344" s="27" t="s">
        <v>3</v>
      </c>
      <c r="D344" s="27" t="s">
        <v>4</v>
      </c>
      <c r="E344" s="27" t="s">
        <v>5</v>
      </c>
      <c r="F344" s="27" t="s">
        <v>6</v>
      </c>
      <c r="G344" s="27" t="s">
        <v>7</v>
      </c>
      <c r="H344" s="21"/>
      <c r="I344" s="28" t="s">
        <v>125</v>
      </c>
      <c r="J344" s="29"/>
    </row>
    <row r="345" spans="1:10" x14ac:dyDescent="0.25">
      <c r="A345" s="30"/>
      <c r="B345" s="31"/>
      <c r="C345" s="32">
        <v>894923</v>
      </c>
      <c r="D345" s="31"/>
      <c r="E345" s="32" t="s">
        <v>399</v>
      </c>
      <c r="F345" s="31"/>
      <c r="G345" s="31"/>
      <c r="H345" s="21"/>
      <c r="I345" s="25">
        <f>DCOUNT(Данные!$A$1:$H$151187,G344,A344:G345)</f>
        <v>0</v>
      </c>
      <c r="J345" s="29"/>
    </row>
    <row r="346" spans="1:10" x14ac:dyDescent="0.25">
      <c r="A346" s="26" t="s">
        <v>1</v>
      </c>
      <c r="B346" s="27" t="s">
        <v>2</v>
      </c>
      <c r="C346" s="27" t="s">
        <v>3</v>
      </c>
      <c r="D346" s="27" t="s">
        <v>4</v>
      </c>
      <c r="E346" s="27" t="s">
        <v>5</v>
      </c>
      <c r="F346" s="27" t="s">
        <v>6</v>
      </c>
      <c r="G346" s="27" t="s">
        <v>7</v>
      </c>
      <c r="H346" s="21"/>
      <c r="I346" s="28" t="s">
        <v>125</v>
      </c>
      <c r="J346" s="29"/>
    </row>
    <row r="347" spans="1:10" x14ac:dyDescent="0.25">
      <c r="A347" s="30"/>
      <c r="B347" s="31"/>
      <c r="C347" s="32">
        <v>894924</v>
      </c>
      <c r="D347" s="31"/>
      <c r="E347" s="32" t="s">
        <v>399</v>
      </c>
      <c r="F347" s="31"/>
      <c r="G347" s="31"/>
      <c r="H347" s="21"/>
      <c r="I347" s="25">
        <f>DCOUNT(Данные!$A$1:$H$151187,G346,A346:G347)</f>
        <v>0</v>
      </c>
      <c r="J347" s="29"/>
    </row>
    <row r="348" spans="1:10" x14ac:dyDescent="0.25">
      <c r="A348" s="26" t="s">
        <v>1</v>
      </c>
      <c r="B348" s="27" t="s">
        <v>2</v>
      </c>
      <c r="C348" s="27" t="s">
        <v>3</v>
      </c>
      <c r="D348" s="27" t="s">
        <v>4</v>
      </c>
      <c r="E348" s="27" t="s">
        <v>5</v>
      </c>
      <c r="F348" s="27" t="s">
        <v>6</v>
      </c>
      <c r="G348" s="27" t="s">
        <v>7</v>
      </c>
      <c r="H348" s="21"/>
      <c r="I348" s="28" t="s">
        <v>125</v>
      </c>
      <c r="J348" s="29"/>
    </row>
    <row r="349" spans="1:10" ht="15.75" thickBot="1" x14ac:dyDescent="0.3">
      <c r="A349" s="22"/>
      <c r="B349" s="23"/>
      <c r="C349" s="32">
        <v>894957</v>
      </c>
      <c r="D349" s="31"/>
      <c r="E349" s="32" t="s">
        <v>399</v>
      </c>
      <c r="F349" s="31"/>
      <c r="G349" s="31"/>
      <c r="H349" s="21"/>
      <c r="I349" s="25">
        <f>DCOUNT(Данные!$A$1:$H$151187,G348,A348:G349)</f>
        <v>0</v>
      </c>
      <c r="J349" s="24"/>
    </row>
    <row r="350" spans="1:10" x14ac:dyDescent="0.25">
      <c r="A350" s="26" t="s">
        <v>1</v>
      </c>
      <c r="B350" s="27" t="s">
        <v>2</v>
      </c>
      <c r="C350" s="27" t="s">
        <v>3</v>
      </c>
      <c r="D350" s="27" t="s">
        <v>4</v>
      </c>
      <c r="E350" s="27" t="s">
        <v>5</v>
      </c>
      <c r="F350" s="27" t="s">
        <v>6</v>
      </c>
      <c r="G350" s="27" t="s">
        <v>7</v>
      </c>
      <c r="H350" s="21"/>
      <c r="I350" s="28" t="s">
        <v>125</v>
      </c>
      <c r="J350" s="29"/>
    </row>
    <row r="351" spans="1:10" ht="15.75" thickBot="1" x14ac:dyDescent="0.3">
      <c r="A351" s="22"/>
      <c r="B351" s="23"/>
      <c r="C351" s="32">
        <v>894971</v>
      </c>
      <c r="D351" s="31"/>
      <c r="E351" s="32" t="s">
        <v>399</v>
      </c>
      <c r="F351" s="31"/>
      <c r="G351" s="31"/>
      <c r="H351" s="21"/>
      <c r="I351" s="25">
        <f>DCOUNT(Данные!$A$1:$H$151187,G350,A350:G351)</f>
        <v>0</v>
      </c>
      <c r="J351" s="24"/>
    </row>
    <row r="352" spans="1:10" x14ac:dyDescent="0.25">
      <c r="A352" s="26" t="s">
        <v>1</v>
      </c>
      <c r="B352" s="27" t="s">
        <v>2</v>
      </c>
      <c r="C352" s="27" t="s">
        <v>3</v>
      </c>
      <c r="D352" s="27" t="s">
        <v>4</v>
      </c>
      <c r="E352" s="27" t="s">
        <v>5</v>
      </c>
      <c r="F352" s="27" t="s">
        <v>6</v>
      </c>
      <c r="G352" s="27" t="s">
        <v>7</v>
      </c>
      <c r="H352" s="21"/>
      <c r="I352" s="28" t="s">
        <v>125</v>
      </c>
      <c r="J352" s="29"/>
    </row>
    <row r="353" spans="1:10" ht="15.75" thickBot="1" x14ac:dyDescent="0.3">
      <c r="A353" s="22"/>
      <c r="B353" s="23"/>
      <c r="C353" s="32">
        <v>667983</v>
      </c>
      <c r="D353" s="31"/>
      <c r="E353" s="32" t="s">
        <v>399</v>
      </c>
      <c r="F353" s="31"/>
      <c r="G353" s="31"/>
      <c r="H353" s="21"/>
      <c r="I353" s="25">
        <f>DCOUNT(Данные!$A$1:$H$151187,G352,A352:G353)</f>
        <v>0</v>
      </c>
      <c r="J353" s="24"/>
    </row>
    <row r="354" spans="1:10" x14ac:dyDescent="0.25">
      <c r="A354" s="26" t="s">
        <v>1</v>
      </c>
      <c r="B354" s="27" t="s">
        <v>2</v>
      </c>
      <c r="C354" s="27" t="s">
        <v>3</v>
      </c>
      <c r="D354" s="27" t="s">
        <v>4</v>
      </c>
      <c r="E354" s="27" t="s">
        <v>5</v>
      </c>
      <c r="F354" s="27" t="s">
        <v>6</v>
      </c>
      <c r="G354" s="27" t="s">
        <v>7</v>
      </c>
      <c r="H354" s="21"/>
      <c r="I354" s="28" t="s">
        <v>125</v>
      </c>
      <c r="J354" s="29"/>
    </row>
    <row r="355" spans="1:10" ht="15.75" thickBot="1" x14ac:dyDescent="0.3">
      <c r="A355" s="22"/>
      <c r="B355" s="23"/>
      <c r="C355" s="32">
        <v>667984</v>
      </c>
      <c r="D355" s="31"/>
      <c r="E355" s="32" t="s">
        <v>399</v>
      </c>
      <c r="F355" s="31"/>
      <c r="G355" s="31"/>
      <c r="H355" s="21"/>
      <c r="I355" s="25">
        <f>DCOUNT(Данные!$A$1:$H$151187,G354,A354:G355)</f>
        <v>0</v>
      </c>
      <c r="J355" s="24"/>
    </row>
    <row r="356" spans="1:10" x14ac:dyDescent="0.25">
      <c r="A356" s="26" t="s">
        <v>1</v>
      </c>
      <c r="B356" s="27" t="s">
        <v>2</v>
      </c>
      <c r="C356" s="27" t="s">
        <v>3</v>
      </c>
      <c r="D356" s="27" t="s">
        <v>4</v>
      </c>
      <c r="E356" s="27" t="s">
        <v>5</v>
      </c>
      <c r="F356" s="27" t="s">
        <v>6</v>
      </c>
      <c r="G356" s="27" t="s">
        <v>7</v>
      </c>
      <c r="H356" s="21"/>
      <c r="I356" s="28" t="s">
        <v>125</v>
      </c>
      <c r="J356" s="29"/>
    </row>
    <row r="357" spans="1:10" ht="15.75" thickBot="1" x14ac:dyDescent="0.3">
      <c r="A357" s="22"/>
      <c r="B357" s="23"/>
      <c r="C357" s="32">
        <v>811667</v>
      </c>
      <c r="D357" s="31"/>
      <c r="E357" s="32" t="s">
        <v>399</v>
      </c>
      <c r="F357" s="31"/>
      <c r="G357" s="31"/>
      <c r="H357" s="21"/>
      <c r="I357" s="25">
        <f>DCOUNT(Данные!$A$1:$H$151187,G356,A356:G357)</f>
        <v>0</v>
      </c>
      <c r="J357" s="24"/>
    </row>
    <row r="358" spans="1:10" x14ac:dyDescent="0.25">
      <c r="A358" s="26" t="s">
        <v>1</v>
      </c>
      <c r="B358" s="27" t="s">
        <v>2</v>
      </c>
      <c r="C358" s="27" t="s">
        <v>3</v>
      </c>
      <c r="D358" s="27" t="s">
        <v>4</v>
      </c>
      <c r="E358" s="27" t="s">
        <v>5</v>
      </c>
      <c r="F358" s="27" t="s">
        <v>6</v>
      </c>
      <c r="G358" s="27" t="s">
        <v>7</v>
      </c>
      <c r="H358" s="21"/>
      <c r="I358" s="28" t="s">
        <v>125</v>
      </c>
      <c r="J358" s="29"/>
    </row>
    <row r="359" spans="1:10" ht="15.75" thickBot="1" x14ac:dyDescent="0.3">
      <c r="A359" s="22"/>
      <c r="B359" s="23"/>
      <c r="C359" s="32">
        <v>894669</v>
      </c>
      <c r="D359" s="31"/>
      <c r="E359" s="32" t="s">
        <v>399</v>
      </c>
      <c r="F359" s="31"/>
      <c r="G359" s="31"/>
      <c r="H359" s="21"/>
      <c r="I359" s="25">
        <f>DCOUNT(Данные!$A$1:$H$151187,G358,A358:G359)</f>
        <v>0</v>
      </c>
      <c r="J359" s="24"/>
    </row>
    <row r="360" spans="1:10" x14ac:dyDescent="0.25">
      <c r="A360" s="26" t="s">
        <v>1</v>
      </c>
      <c r="B360" s="27" t="s">
        <v>2</v>
      </c>
      <c r="C360" s="27" t="s">
        <v>3</v>
      </c>
      <c r="D360" s="27" t="s">
        <v>4</v>
      </c>
      <c r="E360" s="27" t="s">
        <v>5</v>
      </c>
      <c r="F360" s="27" t="s">
        <v>6</v>
      </c>
      <c r="G360" s="27" t="s">
        <v>7</v>
      </c>
      <c r="H360" s="21"/>
      <c r="I360" s="28" t="s">
        <v>125</v>
      </c>
      <c r="J360" s="29"/>
    </row>
    <row r="361" spans="1:10" ht="15.75" thickBot="1" x14ac:dyDescent="0.3">
      <c r="A361" s="22"/>
      <c r="B361" s="23"/>
      <c r="C361" s="32">
        <v>894668</v>
      </c>
      <c r="D361" s="31"/>
      <c r="E361" s="32" t="s">
        <v>399</v>
      </c>
      <c r="F361" s="31"/>
      <c r="G361" s="31"/>
      <c r="H361" s="21"/>
      <c r="I361" s="25">
        <f>DCOUNT(Данные!$A$1:$H$151187,G360,A360:G361)</f>
        <v>0</v>
      </c>
      <c r="J361" s="24"/>
    </row>
    <row r="362" spans="1:10" x14ac:dyDescent="0.25">
      <c r="A362" s="26" t="s">
        <v>1</v>
      </c>
      <c r="B362" s="27" t="s">
        <v>2</v>
      </c>
      <c r="C362" s="27" t="s">
        <v>3</v>
      </c>
      <c r="D362" s="27" t="s">
        <v>4</v>
      </c>
      <c r="E362" s="27" t="s">
        <v>5</v>
      </c>
      <c r="F362" s="27" t="s">
        <v>6</v>
      </c>
      <c r="G362" s="27" t="s">
        <v>7</v>
      </c>
      <c r="H362" s="21"/>
      <c r="I362" s="28" t="s">
        <v>125</v>
      </c>
      <c r="J362" s="29"/>
    </row>
    <row r="363" spans="1:10" ht="15.75" thickBot="1" x14ac:dyDescent="0.3">
      <c r="A363" s="22"/>
      <c r="B363" s="23"/>
      <c r="C363" s="32">
        <v>894915</v>
      </c>
      <c r="D363" s="31"/>
      <c r="E363" s="32" t="s">
        <v>399</v>
      </c>
      <c r="F363" s="31"/>
      <c r="G363" s="31"/>
      <c r="H363" s="21"/>
      <c r="I363" s="25">
        <f>DCOUNT(Данные!$A$1:$H$151187,G362,A362:G363)</f>
        <v>0</v>
      </c>
      <c r="J363" s="24"/>
    </row>
    <row r="364" spans="1:10" ht="15.75" thickBot="1" x14ac:dyDescent="0.3"/>
    <row r="365" spans="1:10" ht="15.75" thickBot="1" x14ac:dyDescent="0.3">
      <c r="A365" s="413" t="s">
        <v>438</v>
      </c>
      <c r="B365" s="414"/>
      <c r="C365" s="414"/>
      <c r="D365" s="414"/>
      <c r="E365" s="414"/>
      <c r="F365" s="414"/>
      <c r="G365" s="414"/>
      <c r="H365" s="414"/>
      <c r="I365" s="414"/>
      <c r="J365" s="415"/>
    </row>
    <row r="366" spans="1:10" x14ac:dyDescent="0.25">
      <c r="A366" s="26" t="s">
        <v>1</v>
      </c>
      <c r="B366" s="27" t="s">
        <v>2</v>
      </c>
      <c r="C366" s="27" t="s">
        <v>3</v>
      </c>
      <c r="D366" s="27" t="s">
        <v>4</v>
      </c>
      <c r="E366" s="27" t="s">
        <v>5</v>
      </c>
      <c r="F366" s="27" t="s">
        <v>6</v>
      </c>
      <c r="G366" s="27" t="s">
        <v>7</v>
      </c>
      <c r="H366" s="21"/>
      <c r="I366" s="28" t="s">
        <v>125</v>
      </c>
      <c r="J366" s="29"/>
    </row>
    <row r="367" spans="1:10" x14ac:dyDescent="0.25">
      <c r="A367" s="30"/>
      <c r="B367" s="31"/>
      <c r="C367" s="32" t="s">
        <v>126</v>
      </c>
      <c r="D367" s="31"/>
      <c r="E367" s="32" t="s">
        <v>438</v>
      </c>
      <c r="F367" s="31"/>
      <c r="G367" s="31"/>
      <c r="H367" s="21"/>
      <c r="I367" s="25">
        <f>DCOUNT(Данные!$A$1:$H$151187,G366,A366:G367)</f>
        <v>0</v>
      </c>
      <c r="J367" s="29"/>
    </row>
    <row r="368" spans="1:10" x14ac:dyDescent="0.25">
      <c r="A368" s="26" t="s">
        <v>1</v>
      </c>
      <c r="B368" s="27" t="s">
        <v>2</v>
      </c>
      <c r="C368" s="27" t="s">
        <v>3</v>
      </c>
      <c r="D368" s="27" t="s">
        <v>4</v>
      </c>
      <c r="E368" s="27" t="s">
        <v>5</v>
      </c>
      <c r="F368" s="27" t="s">
        <v>6</v>
      </c>
      <c r="G368" s="27" t="s">
        <v>7</v>
      </c>
      <c r="H368" s="21"/>
      <c r="I368" s="28" t="s">
        <v>125</v>
      </c>
      <c r="J368" s="29"/>
    </row>
    <row r="369" spans="1:10" x14ac:dyDescent="0.25">
      <c r="A369" s="30"/>
      <c r="B369" s="31"/>
      <c r="C369" s="32">
        <v>667972</v>
      </c>
      <c r="D369" s="31"/>
      <c r="E369" s="32" t="s">
        <v>438</v>
      </c>
      <c r="F369" s="31"/>
      <c r="G369" s="31"/>
      <c r="H369" s="21"/>
      <c r="I369" s="25">
        <f>DCOUNT(Данные!$A$1:$H$151187,G368,A368:G369)</f>
        <v>0</v>
      </c>
      <c r="J369" s="29"/>
    </row>
    <row r="370" spans="1:10" x14ac:dyDescent="0.25">
      <c r="A370" s="26" t="s">
        <v>1</v>
      </c>
      <c r="B370" s="27" t="s">
        <v>2</v>
      </c>
      <c r="C370" s="27" t="s">
        <v>3</v>
      </c>
      <c r="D370" s="27" t="s">
        <v>4</v>
      </c>
      <c r="E370" s="27" t="s">
        <v>5</v>
      </c>
      <c r="F370" s="27" t="s">
        <v>6</v>
      </c>
      <c r="G370" s="27" t="s">
        <v>7</v>
      </c>
      <c r="H370" s="21"/>
      <c r="I370" s="28" t="s">
        <v>125</v>
      </c>
      <c r="J370" s="29"/>
    </row>
    <row r="371" spans="1:10" x14ac:dyDescent="0.25">
      <c r="A371" s="30"/>
      <c r="B371" s="31"/>
      <c r="C371" s="32">
        <v>667814</v>
      </c>
      <c r="D371" s="31"/>
      <c r="E371" s="32" t="s">
        <v>438</v>
      </c>
      <c r="F371" s="31"/>
      <c r="G371" s="31"/>
      <c r="H371" s="21"/>
      <c r="I371" s="25">
        <f>DCOUNT(Данные!$A$1:$H$151187,G370,A370:G371)</f>
        <v>0</v>
      </c>
      <c r="J371" s="29"/>
    </row>
    <row r="372" spans="1:10" x14ac:dyDescent="0.25">
      <c r="A372" s="33" t="s">
        <v>1</v>
      </c>
      <c r="B372" s="34" t="s">
        <v>2</v>
      </c>
      <c r="C372" s="34" t="s">
        <v>3</v>
      </c>
      <c r="D372" s="34" t="s">
        <v>4</v>
      </c>
      <c r="E372" s="27" t="s">
        <v>5</v>
      </c>
      <c r="F372" s="34" t="s">
        <v>6</v>
      </c>
      <c r="G372" s="34" t="s">
        <v>7</v>
      </c>
      <c r="H372" s="21"/>
      <c r="I372" s="28" t="s">
        <v>125</v>
      </c>
      <c r="J372" s="29"/>
    </row>
    <row r="373" spans="1:10" x14ac:dyDescent="0.25">
      <c r="A373" s="30"/>
      <c r="B373" s="31"/>
      <c r="C373" s="32" t="s">
        <v>128</v>
      </c>
      <c r="D373" s="31"/>
      <c r="E373" s="32" t="s">
        <v>438</v>
      </c>
      <c r="F373" s="31"/>
      <c r="G373" s="31"/>
      <c r="H373" s="21"/>
      <c r="I373" s="25">
        <f>DCOUNT(Данные!$A$1:$H$151187,G372,A372:G373)</f>
        <v>0</v>
      </c>
      <c r="J373" s="29"/>
    </row>
    <row r="374" spans="1:10" x14ac:dyDescent="0.25">
      <c r="A374" s="33" t="s">
        <v>1</v>
      </c>
      <c r="B374" s="34" t="s">
        <v>2</v>
      </c>
      <c r="C374" s="34" t="s">
        <v>3</v>
      </c>
      <c r="D374" s="34" t="s">
        <v>4</v>
      </c>
      <c r="E374" s="27" t="s">
        <v>5</v>
      </c>
      <c r="F374" s="34" t="s">
        <v>6</v>
      </c>
      <c r="G374" s="34" t="s">
        <v>7</v>
      </c>
      <c r="H374" s="21"/>
      <c r="I374" s="28" t="s">
        <v>125</v>
      </c>
      <c r="J374" s="29"/>
    </row>
    <row r="375" spans="1:10" x14ac:dyDescent="0.25">
      <c r="A375" s="30"/>
      <c r="B375" s="31"/>
      <c r="C375" s="32" t="str">
        <f>"811805"</f>
        <v>811805</v>
      </c>
      <c r="D375" s="31"/>
      <c r="E375" s="32" t="s">
        <v>438</v>
      </c>
      <c r="F375" s="31"/>
      <c r="G375" s="31"/>
      <c r="H375" s="21"/>
      <c r="I375" s="25">
        <f>DCOUNT(Данные!$A$1:$H$151187,G374,A374:G375)</f>
        <v>0</v>
      </c>
      <c r="J375" s="29"/>
    </row>
    <row r="376" spans="1:10" x14ac:dyDescent="0.25">
      <c r="A376" s="33" t="s">
        <v>1</v>
      </c>
      <c r="B376" s="34" t="s">
        <v>2</v>
      </c>
      <c r="C376" s="34" t="s">
        <v>3</v>
      </c>
      <c r="D376" s="34" t="s">
        <v>4</v>
      </c>
      <c r="E376" s="27" t="s">
        <v>5</v>
      </c>
      <c r="F376" s="34" t="s">
        <v>6</v>
      </c>
      <c r="G376" s="34" t="s">
        <v>7</v>
      </c>
      <c r="H376" s="21"/>
      <c r="I376" s="28" t="s">
        <v>125</v>
      </c>
      <c r="J376" s="29"/>
    </row>
    <row r="377" spans="1:10" x14ac:dyDescent="0.25">
      <c r="A377" s="30"/>
      <c r="B377" s="31"/>
      <c r="C377" s="32" t="s">
        <v>127</v>
      </c>
      <c r="D377" s="31"/>
      <c r="E377" s="32" t="s">
        <v>438</v>
      </c>
      <c r="F377" s="31"/>
      <c r="G377" s="31"/>
      <c r="H377" s="21"/>
      <c r="I377" s="25">
        <f>DCOUNT(Данные!$A$1:$H$151187,G376,A376:G377)</f>
        <v>0</v>
      </c>
      <c r="J377" s="29"/>
    </row>
    <row r="378" spans="1:10" x14ac:dyDescent="0.25">
      <c r="A378" s="33" t="s">
        <v>1</v>
      </c>
      <c r="B378" s="34" t="s">
        <v>2</v>
      </c>
      <c r="C378" s="34" t="s">
        <v>3</v>
      </c>
      <c r="D378" s="34" t="s">
        <v>4</v>
      </c>
      <c r="E378" s="27" t="s">
        <v>5</v>
      </c>
      <c r="F378" s="34" t="s">
        <v>6</v>
      </c>
      <c r="G378" s="34" t="s">
        <v>7</v>
      </c>
      <c r="H378" s="21"/>
      <c r="I378" s="28" t="s">
        <v>125</v>
      </c>
      <c r="J378" s="29"/>
    </row>
    <row r="379" spans="1:10" x14ac:dyDescent="0.25">
      <c r="A379" s="30"/>
      <c r="B379" s="31"/>
      <c r="C379" s="32" t="s">
        <v>130</v>
      </c>
      <c r="D379" s="31"/>
      <c r="E379" s="32" t="s">
        <v>438</v>
      </c>
      <c r="F379" s="31"/>
      <c r="G379" s="31"/>
      <c r="H379" s="21"/>
      <c r="I379" s="25">
        <f>DCOUNT(Данные!$A$1:$H$151187,G378,A378:G379)</f>
        <v>0</v>
      </c>
      <c r="J379" s="29"/>
    </row>
    <row r="380" spans="1:10" x14ac:dyDescent="0.25">
      <c r="A380" s="26" t="s">
        <v>1</v>
      </c>
      <c r="B380" s="27" t="s">
        <v>2</v>
      </c>
      <c r="C380" s="27" t="s">
        <v>3</v>
      </c>
      <c r="D380" s="27" t="s">
        <v>4</v>
      </c>
      <c r="E380" s="27" t="s">
        <v>5</v>
      </c>
      <c r="F380" s="27" t="s">
        <v>6</v>
      </c>
      <c r="G380" s="27" t="s">
        <v>7</v>
      </c>
      <c r="H380" s="21"/>
      <c r="I380" s="28" t="s">
        <v>125</v>
      </c>
      <c r="J380" s="29"/>
    </row>
    <row r="381" spans="1:10" x14ac:dyDescent="0.25">
      <c r="A381" s="30"/>
      <c r="B381" s="31"/>
      <c r="C381" s="32">
        <v>894923</v>
      </c>
      <c r="D381" s="31"/>
      <c r="E381" s="32" t="s">
        <v>438</v>
      </c>
      <c r="F381" s="31"/>
      <c r="G381" s="31"/>
      <c r="H381" s="21"/>
      <c r="I381" s="25">
        <f>DCOUNT(Данные!$A$1:$H$151187,G380,A380:G381)</f>
        <v>0</v>
      </c>
      <c r="J381" s="29"/>
    </row>
    <row r="382" spans="1:10" x14ac:dyDescent="0.25">
      <c r="A382" s="26" t="s">
        <v>1</v>
      </c>
      <c r="B382" s="27" t="s">
        <v>2</v>
      </c>
      <c r="C382" s="27" t="s">
        <v>3</v>
      </c>
      <c r="D382" s="27" t="s">
        <v>4</v>
      </c>
      <c r="E382" s="27" t="s">
        <v>5</v>
      </c>
      <c r="F382" s="27" t="s">
        <v>6</v>
      </c>
      <c r="G382" s="27" t="s">
        <v>7</v>
      </c>
      <c r="H382" s="21"/>
      <c r="I382" s="28" t="s">
        <v>125</v>
      </c>
      <c r="J382" s="29"/>
    </row>
    <row r="383" spans="1:10" x14ac:dyDescent="0.25">
      <c r="A383" s="30"/>
      <c r="B383" s="31"/>
      <c r="C383" s="32">
        <v>894924</v>
      </c>
      <c r="D383" s="31"/>
      <c r="E383" s="32" t="s">
        <v>438</v>
      </c>
      <c r="F383" s="31"/>
      <c r="G383" s="31"/>
      <c r="H383" s="21"/>
      <c r="I383" s="25">
        <f>DCOUNT(Данные!$A$1:$H$151187,G382,A382:G383)</f>
        <v>0</v>
      </c>
      <c r="J383" s="29"/>
    </row>
    <row r="384" spans="1:10" x14ac:dyDescent="0.25">
      <c r="A384" s="26" t="s">
        <v>1</v>
      </c>
      <c r="B384" s="27" t="s">
        <v>2</v>
      </c>
      <c r="C384" s="27" t="s">
        <v>3</v>
      </c>
      <c r="D384" s="27" t="s">
        <v>4</v>
      </c>
      <c r="E384" s="27" t="s">
        <v>5</v>
      </c>
      <c r="F384" s="27" t="s">
        <v>6</v>
      </c>
      <c r="G384" s="27" t="s">
        <v>7</v>
      </c>
      <c r="H384" s="21"/>
      <c r="I384" s="28" t="s">
        <v>125</v>
      </c>
      <c r="J384" s="29"/>
    </row>
    <row r="385" spans="1:10" ht="15.75" thickBot="1" x14ac:dyDescent="0.3">
      <c r="A385" s="22"/>
      <c r="B385" s="23"/>
      <c r="C385" s="32">
        <v>894957</v>
      </c>
      <c r="D385" s="31"/>
      <c r="E385" s="32" t="s">
        <v>438</v>
      </c>
      <c r="F385" s="31"/>
      <c r="G385" s="31"/>
      <c r="H385" s="21"/>
      <c r="I385" s="25">
        <f>DCOUNT(Данные!$A$1:$H$151187,G384,A384:G385)</f>
        <v>0</v>
      </c>
      <c r="J385" s="24"/>
    </row>
    <row r="386" spans="1:10" x14ac:dyDescent="0.25">
      <c r="A386" s="26" t="s">
        <v>1</v>
      </c>
      <c r="B386" s="27" t="s">
        <v>2</v>
      </c>
      <c r="C386" s="27" t="s">
        <v>3</v>
      </c>
      <c r="D386" s="27" t="s">
        <v>4</v>
      </c>
      <c r="E386" s="27" t="s">
        <v>5</v>
      </c>
      <c r="F386" s="27" t="s">
        <v>6</v>
      </c>
      <c r="G386" s="27" t="s">
        <v>7</v>
      </c>
      <c r="H386" s="21"/>
      <c r="I386" s="28" t="s">
        <v>125</v>
      </c>
      <c r="J386" s="29"/>
    </row>
    <row r="387" spans="1:10" ht="15.75" thickBot="1" x14ac:dyDescent="0.3">
      <c r="A387" s="22"/>
      <c r="B387" s="23"/>
      <c r="C387" s="32">
        <v>894971</v>
      </c>
      <c r="D387" s="31"/>
      <c r="E387" s="32" t="s">
        <v>438</v>
      </c>
      <c r="F387" s="31"/>
      <c r="G387" s="31"/>
      <c r="H387" s="21"/>
      <c r="I387" s="25">
        <f>DCOUNT(Данные!$A$1:$H$151187,G386,A386:G387)</f>
        <v>0</v>
      </c>
      <c r="J387" s="24"/>
    </row>
    <row r="388" spans="1:10" x14ac:dyDescent="0.25">
      <c r="A388" s="26" t="s">
        <v>1</v>
      </c>
      <c r="B388" s="27" t="s">
        <v>2</v>
      </c>
      <c r="C388" s="27" t="s">
        <v>3</v>
      </c>
      <c r="D388" s="27" t="s">
        <v>4</v>
      </c>
      <c r="E388" s="27" t="s">
        <v>5</v>
      </c>
      <c r="F388" s="27" t="s">
        <v>6</v>
      </c>
      <c r="G388" s="27" t="s">
        <v>7</v>
      </c>
      <c r="H388" s="21"/>
      <c r="I388" s="28" t="s">
        <v>125</v>
      </c>
      <c r="J388" s="29"/>
    </row>
    <row r="389" spans="1:10" ht="15.75" thickBot="1" x14ac:dyDescent="0.3">
      <c r="A389" s="22"/>
      <c r="B389" s="23"/>
      <c r="C389" s="32">
        <v>667983</v>
      </c>
      <c r="D389" s="31"/>
      <c r="E389" s="32" t="s">
        <v>438</v>
      </c>
      <c r="F389" s="31"/>
      <c r="G389" s="31"/>
      <c r="H389" s="21"/>
      <c r="I389" s="25">
        <f>DCOUNT(Данные!$A$1:$H$151187,G388,A388:G389)</f>
        <v>0</v>
      </c>
      <c r="J389" s="24"/>
    </row>
    <row r="390" spans="1:10" x14ac:dyDescent="0.25">
      <c r="A390" s="26" t="s">
        <v>1</v>
      </c>
      <c r="B390" s="27" t="s">
        <v>2</v>
      </c>
      <c r="C390" s="27" t="s">
        <v>3</v>
      </c>
      <c r="D390" s="27" t="s">
        <v>4</v>
      </c>
      <c r="E390" s="27" t="s">
        <v>5</v>
      </c>
      <c r="F390" s="27" t="s">
        <v>6</v>
      </c>
      <c r="G390" s="27" t="s">
        <v>7</v>
      </c>
      <c r="H390" s="21"/>
      <c r="I390" s="28" t="s">
        <v>125</v>
      </c>
      <c r="J390" s="29"/>
    </row>
    <row r="391" spans="1:10" ht="15.75" thickBot="1" x14ac:dyDescent="0.3">
      <c r="A391" s="22"/>
      <c r="B391" s="23"/>
      <c r="C391" s="32">
        <v>667984</v>
      </c>
      <c r="D391" s="31"/>
      <c r="E391" s="32" t="s">
        <v>438</v>
      </c>
      <c r="F391" s="31"/>
      <c r="G391" s="31"/>
      <c r="H391" s="21"/>
      <c r="I391" s="25">
        <f>DCOUNT(Данные!$A$1:$H$151187,G390,A390:G391)</f>
        <v>0</v>
      </c>
      <c r="J391" s="24"/>
    </row>
    <row r="392" spans="1:10" x14ac:dyDescent="0.25">
      <c r="A392" s="26" t="s">
        <v>1</v>
      </c>
      <c r="B392" s="27" t="s">
        <v>2</v>
      </c>
      <c r="C392" s="27" t="s">
        <v>3</v>
      </c>
      <c r="D392" s="27" t="s">
        <v>4</v>
      </c>
      <c r="E392" s="27" t="s">
        <v>5</v>
      </c>
      <c r="F392" s="27" t="s">
        <v>6</v>
      </c>
      <c r="G392" s="27" t="s">
        <v>7</v>
      </c>
      <c r="H392" s="21"/>
      <c r="I392" s="28" t="s">
        <v>125</v>
      </c>
      <c r="J392" s="29"/>
    </row>
    <row r="393" spans="1:10" ht="15.75" thickBot="1" x14ac:dyDescent="0.3">
      <c r="A393" s="22"/>
      <c r="B393" s="23"/>
      <c r="C393" s="32">
        <v>811667</v>
      </c>
      <c r="D393" s="31"/>
      <c r="E393" s="32" t="s">
        <v>438</v>
      </c>
      <c r="F393" s="31"/>
      <c r="G393" s="31"/>
      <c r="H393" s="21"/>
      <c r="I393" s="25">
        <f>DCOUNT(Данные!$A$1:$H$151187,G392,A392:G393)</f>
        <v>0</v>
      </c>
      <c r="J393" s="24"/>
    </row>
    <row r="394" spans="1:10" x14ac:dyDescent="0.25">
      <c r="A394" s="26" t="s">
        <v>1</v>
      </c>
      <c r="B394" s="27" t="s">
        <v>2</v>
      </c>
      <c r="C394" s="27" t="s">
        <v>3</v>
      </c>
      <c r="D394" s="27" t="s">
        <v>4</v>
      </c>
      <c r="E394" s="27" t="s">
        <v>5</v>
      </c>
      <c r="F394" s="27" t="s">
        <v>6</v>
      </c>
      <c r="G394" s="27" t="s">
        <v>7</v>
      </c>
      <c r="H394" s="21"/>
      <c r="I394" s="28" t="s">
        <v>125</v>
      </c>
      <c r="J394" s="29"/>
    </row>
    <row r="395" spans="1:10" ht="15.75" thickBot="1" x14ac:dyDescent="0.3">
      <c r="A395" s="22"/>
      <c r="B395" s="23"/>
      <c r="C395" s="32">
        <v>894669</v>
      </c>
      <c r="D395" s="31"/>
      <c r="E395" s="32" t="s">
        <v>438</v>
      </c>
      <c r="F395" s="31"/>
      <c r="G395" s="31"/>
      <c r="H395" s="21"/>
      <c r="I395" s="25">
        <f>DCOUNT(Данные!$A$1:$H$151187,G394,A394:G395)</f>
        <v>0</v>
      </c>
      <c r="J395" s="24"/>
    </row>
    <row r="396" spans="1:10" x14ac:dyDescent="0.25">
      <c r="A396" s="26" t="s">
        <v>1</v>
      </c>
      <c r="B396" s="27" t="s">
        <v>2</v>
      </c>
      <c r="C396" s="27" t="s">
        <v>3</v>
      </c>
      <c r="D396" s="27" t="s">
        <v>4</v>
      </c>
      <c r="E396" s="27" t="s">
        <v>5</v>
      </c>
      <c r="F396" s="27" t="s">
        <v>6</v>
      </c>
      <c r="G396" s="27" t="s">
        <v>7</v>
      </c>
      <c r="H396" s="21"/>
      <c r="I396" s="28" t="s">
        <v>125</v>
      </c>
      <c r="J396" s="29"/>
    </row>
    <row r="397" spans="1:10" ht="15.75" thickBot="1" x14ac:dyDescent="0.3">
      <c r="A397" s="22"/>
      <c r="B397" s="23"/>
      <c r="C397" s="32">
        <v>894668</v>
      </c>
      <c r="D397" s="31"/>
      <c r="E397" s="32" t="s">
        <v>438</v>
      </c>
      <c r="F397" s="31"/>
      <c r="G397" s="31"/>
      <c r="H397" s="21"/>
      <c r="I397" s="25">
        <f>DCOUNT(Данные!$A$1:$H$151187,G396,A396:G397)</f>
        <v>0</v>
      </c>
      <c r="J397" s="24"/>
    </row>
    <row r="398" spans="1:10" x14ac:dyDescent="0.25">
      <c r="A398" s="26" t="s">
        <v>1</v>
      </c>
      <c r="B398" s="27" t="s">
        <v>2</v>
      </c>
      <c r="C398" s="27" t="s">
        <v>3</v>
      </c>
      <c r="D398" s="27" t="s">
        <v>4</v>
      </c>
      <c r="E398" s="27" t="s">
        <v>5</v>
      </c>
      <c r="F398" s="27" t="s">
        <v>6</v>
      </c>
      <c r="G398" s="27" t="s">
        <v>7</v>
      </c>
      <c r="H398" s="21"/>
      <c r="I398" s="28" t="s">
        <v>125</v>
      </c>
      <c r="J398" s="29"/>
    </row>
    <row r="399" spans="1:10" ht="15.75" thickBot="1" x14ac:dyDescent="0.3">
      <c r="A399" s="22"/>
      <c r="B399" s="23"/>
      <c r="C399" s="32">
        <v>894915</v>
      </c>
      <c r="D399" s="31"/>
      <c r="E399" s="32" t="s">
        <v>438</v>
      </c>
      <c r="F399" s="31"/>
      <c r="G399" s="31"/>
      <c r="H399" s="21"/>
      <c r="I399" s="25">
        <f>DCOUNT(Данные!$A$1:$H$151187,G398,A398:G399)</f>
        <v>0</v>
      </c>
      <c r="J399" s="24"/>
    </row>
    <row r="400" spans="1:10" ht="15.75" thickBot="1" x14ac:dyDescent="0.3"/>
    <row r="401" spans="1:10" ht="15.75" thickBot="1" x14ac:dyDescent="0.3">
      <c r="A401" s="413" t="s">
        <v>486</v>
      </c>
      <c r="B401" s="414"/>
      <c r="C401" s="414"/>
      <c r="D401" s="414"/>
      <c r="E401" s="414"/>
      <c r="F401" s="414"/>
      <c r="G401" s="414"/>
      <c r="H401" s="414"/>
      <c r="I401" s="414"/>
      <c r="J401" s="415"/>
    </row>
    <row r="402" spans="1:10" x14ac:dyDescent="0.25">
      <c r="A402" s="26" t="s">
        <v>1</v>
      </c>
      <c r="B402" s="27" t="s">
        <v>2</v>
      </c>
      <c r="C402" s="27" t="s">
        <v>3</v>
      </c>
      <c r="D402" s="27" t="s">
        <v>4</v>
      </c>
      <c r="E402" s="27" t="s">
        <v>5</v>
      </c>
      <c r="F402" s="27" t="s">
        <v>6</v>
      </c>
      <c r="G402" s="27" t="s">
        <v>7</v>
      </c>
      <c r="H402" s="21"/>
      <c r="I402" s="28" t="s">
        <v>125</v>
      </c>
      <c r="J402" s="29"/>
    </row>
    <row r="403" spans="1:10" x14ac:dyDescent="0.25">
      <c r="A403" s="30"/>
      <c r="B403" s="31"/>
      <c r="C403" s="32" t="s">
        <v>126</v>
      </c>
      <c r="D403" s="31"/>
      <c r="E403" s="32" t="s">
        <v>486</v>
      </c>
      <c r="F403" s="31"/>
      <c r="G403" s="31"/>
      <c r="H403" s="21"/>
      <c r="I403" s="25">
        <f>DCOUNT(Данные!$A$1:$H$151187,G402,A402:G403)</f>
        <v>34</v>
      </c>
      <c r="J403" s="29"/>
    </row>
    <row r="404" spans="1:10" x14ac:dyDescent="0.25">
      <c r="A404" s="26" t="s">
        <v>1</v>
      </c>
      <c r="B404" s="27" t="s">
        <v>2</v>
      </c>
      <c r="C404" s="27" t="s">
        <v>3</v>
      </c>
      <c r="D404" s="27" t="s">
        <v>4</v>
      </c>
      <c r="E404" s="27" t="s">
        <v>5</v>
      </c>
      <c r="F404" s="27" t="s">
        <v>6</v>
      </c>
      <c r="G404" s="27" t="s">
        <v>7</v>
      </c>
      <c r="H404" s="21"/>
      <c r="I404" s="28" t="s">
        <v>125</v>
      </c>
      <c r="J404" s="29"/>
    </row>
    <row r="405" spans="1:10" x14ac:dyDescent="0.25">
      <c r="A405" s="30"/>
      <c r="B405" s="31"/>
      <c r="C405" s="32">
        <v>667972</v>
      </c>
      <c r="D405" s="31"/>
      <c r="E405" s="32" t="s">
        <v>486</v>
      </c>
      <c r="F405" s="31"/>
      <c r="G405" s="31"/>
      <c r="H405" s="21"/>
      <c r="I405" s="25">
        <f>DCOUNT(Данные!$A$1:$H$151187,G404,A404:G405)</f>
        <v>0</v>
      </c>
      <c r="J405" s="29"/>
    </row>
    <row r="406" spans="1:10" x14ac:dyDescent="0.25">
      <c r="A406" s="26" t="s">
        <v>1</v>
      </c>
      <c r="B406" s="27" t="s">
        <v>2</v>
      </c>
      <c r="C406" s="27" t="s">
        <v>3</v>
      </c>
      <c r="D406" s="27" t="s">
        <v>4</v>
      </c>
      <c r="E406" s="27" t="s">
        <v>5</v>
      </c>
      <c r="F406" s="27" t="s">
        <v>6</v>
      </c>
      <c r="G406" s="27" t="s">
        <v>7</v>
      </c>
      <c r="H406" s="21"/>
      <c r="I406" s="28" t="s">
        <v>125</v>
      </c>
      <c r="J406" s="29"/>
    </row>
    <row r="407" spans="1:10" x14ac:dyDescent="0.25">
      <c r="A407" s="30"/>
      <c r="B407" s="31"/>
      <c r="C407" s="32">
        <v>667814</v>
      </c>
      <c r="D407" s="31"/>
      <c r="E407" s="32" t="s">
        <v>486</v>
      </c>
      <c r="F407" s="31"/>
      <c r="G407" s="31"/>
      <c r="H407" s="21"/>
      <c r="I407" s="25">
        <f>DCOUNT(Данные!$A$1:$H$151187,G406,A406:G407)</f>
        <v>121</v>
      </c>
      <c r="J407" s="29"/>
    </row>
    <row r="408" spans="1:10" x14ac:dyDescent="0.25">
      <c r="A408" s="33" t="s">
        <v>1</v>
      </c>
      <c r="B408" s="34" t="s">
        <v>2</v>
      </c>
      <c r="C408" s="34" t="s">
        <v>3</v>
      </c>
      <c r="D408" s="34" t="s">
        <v>4</v>
      </c>
      <c r="E408" s="27" t="s">
        <v>5</v>
      </c>
      <c r="F408" s="34" t="s">
        <v>6</v>
      </c>
      <c r="G408" s="34" t="s">
        <v>7</v>
      </c>
      <c r="H408" s="21"/>
      <c r="I408" s="28" t="s">
        <v>125</v>
      </c>
      <c r="J408" s="29"/>
    </row>
    <row r="409" spans="1:10" x14ac:dyDescent="0.25">
      <c r="A409" s="30"/>
      <c r="B409" s="31"/>
      <c r="C409" s="32" t="s">
        <v>128</v>
      </c>
      <c r="D409" s="31"/>
      <c r="E409" s="32" t="s">
        <v>486</v>
      </c>
      <c r="F409" s="31"/>
      <c r="G409" s="31"/>
      <c r="H409" s="21"/>
      <c r="I409" s="25">
        <f>DCOUNT(Данные!$A$1:$H$151187,G408,A408:G409)</f>
        <v>0</v>
      </c>
      <c r="J409" s="29"/>
    </row>
    <row r="410" spans="1:10" x14ac:dyDescent="0.25">
      <c r="A410" s="33" t="s">
        <v>1</v>
      </c>
      <c r="B410" s="34" t="s">
        <v>2</v>
      </c>
      <c r="C410" s="34" t="s">
        <v>3</v>
      </c>
      <c r="D410" s="34" t="s">
        <v>4</v>
      </c>
      <c r="E410" s="27" t="s">
        <v>5</v>
      </c>
      <c r="F410" s="34" t="s">
        <v>6</v>
      </c>
      <c r="G410" s="34" t="s">
        <v>7</v>
      </c>
      <c r="H410" s="21"/>
      <c r="I410" s="28" t="s">
        <v>125</v>
      </c>
      <c r="J410" s="29"/>
    </row>
    <row r="411" spans="1:10" x14ac:dyDescent="0.25">
      <c r="A411" s="30"/>
      <c r="B411" s="31"/>
      <c r="C411" s="32" t="str">
        <f>"811805"</f>
        <v>811805</v>
      </c>
      <c r="D411" s="31"/>
      <c r="E411" s="32" t="s">
        <v>486</v>
      </c>
      <c r="F411" s="31"/>
      <c r="G411" s="31"/>
      <c r="H411" s="21"/>
      <c r="I411" s="25">
        <f>DCOUNT(Данные!$A$1:$H$151187,G410,A410:G411)</f>
        <v>0</v>
      </c>
      <c r="J411" s="29"/>
    </row>
    <row r="412" spans="1:10" x14ac:dyDescent="0.25">
      <c r="A412" s="33" t="s">
        <v>1</v>
      </c>
      <c r="B412" s="34" t="s">
        <v>2</v>
      </c>
      <c r="C412" s="34" t="s">
        <v>3</v>
      </c>
      <c r="D412" s="34" t="s">
        <v>4</v>
      </c>
      <c r="E412" s="27" t="s">
        <v>5</v>
      </c>
      <c r="F412" s="34" t="s">
        <v>6</v>
      </c>
      <c r="G412" s="34" t="s">
        <v>7</v>
      </c>
      <c r="H412" s="21"/>
      <c r="I412" s="28" t="s">
        <v>125</v>
      </c>
      <c r="J412" s="29"/>
    </row>
    <row r="413" spans="1:10" x14ac:dyDescent="0.25">
      <c r="A413" s="30"/>
      <c r="B413" s="31"/>
      <c r="C413" s="32" t="s">
        <v>127</v>
      </c>
      <c r="D413" s="31"/>
      <c r="E413" s="32" t="s">
        <v>486</v>
      </c>
      <c r="F413" s="31"/>
      <c r="G413" s="31"/>
      <c r="H413" s="21"/>
      <c r="I413" s="25">
        <f>DCOUNT(Данные!$A$1:$H$151187,G412,A412:G413)</f>
        <v>32</v>
      </c>
      <c r="J413" s="29"/>
    </row>
    <row r="414" spans="1:10" x14ac:dyDescent="0.25">
      <c r="A414" s="33" t="s">
        <v>1</v>
      </c>
      <c r="B414" s="34" t="s">
        <v>2</v>
      </c>
      <c r="C414" s="34" t="s">
        <v>3</v>
      </c>
      <c r="D414" s="34" t="s">
        <v>4</v>
      </c>
      <c r="E414" s="27" t="s">
        <v>5</v>
      </c>
      <c r="F414" s="34" t="s">
        <v>6</v>
      </c>
      <c r="G414" s="34" t="s">
        <v>7</v>
      </c>
      <c r="H414" s="21"/>
      <c r="I414" s="28" t="s">
        <v>125</v>
      </c>
      <c r="J414" s="29"/>
    </row>
    <row r="415" spans="1:10" x14ac:dyDescent="0.25">
      <c r="A415" s="30"/>
      <c r="B415" s="31"/>
      <c r="C415" s="32" t="s">
        <v>130</v>
      </c>
      <c r="D415" s="31"/>
      <c r="E415" s="32" t="s">
        <v>486</v>
      </c>
      <c r="F415" s="31"/>
      <c r="G415" s="31"/>
      <c r="H415" s="21"/>
      <c r="I415" s="25">
        <f>DCOUNT(Данные!$A$1:$H$151187,G414,A414:G415)</f>
        <v>0</v>
      </c>
      <c r="J415" s="29"/>
    </row>
    <row r="416" spans="1:10" x14ac:dyDescent="0.25">
      <c r="A416" s="26" t="s">
        <v>1</v>
      </c>
      <c r="B416" s="27" t="s">
        <v>2</v>
      </c>
      <c r="C416" s="27" t="s">
        <v>3</v>
      </c>
      <c r="D416" s="27" t="s">
        <v>4</v>
      </c>
      <c r="E416" s="27" t="s">
        <v>5</v>
      </c>
      <c r="F416" s="27" t="s">
        <v>6</v>
      </c>
      <c r="G416" s="27" t="s">
        <v>7</v>
      </c>
      <c r="H416" s="21"/>
      <c r="I416" s="28" t="s">
        <v>125</v>
      </c>
      <c r="J416" s="29"/>
    </row>
    <row r="417" spans="1:10" x14ac:dyDescent="0.25">
      <c r="A417" s="30"/>
      <c r="B417" s="31"/>
      <c r="C417" s="32">
        <v>894923</v>
      </c>
      <c r="D417" s="31"/>
      <c r="E417" s="32" t="s">
        <v>486</v>
      </c>
      <c r="F417" s="31"/>
      <c r="G417" s="31"/>
      <c r="H417" s="21"/>
      <c r="I417" s="25">
        <f>DCOUNT(Данные!$A$1:$H$151187,G416,A416:G417)</f>
        <v>46</v>
      </c>
      <c r="J417" s="29"/>
    </row>
    <row r="418" spans="1:10" x14ac:dyDescent="0.25">
      <c r="A418" s="26" t="s">
        <v>1</v>
      </c>
      <c r="B418" s="27" t="s">
        <v>2</v>
      </c>
      <c r="C418" s="27" t="s">
        <v>3</v>
      </c>
      <c r="D418" s="27" t="s">
        <v>4</v>
      </c>
      <c r="E418" s="27" t="s">
        <v>5</v>
      </c>
      <c r="F418" s="27" t="s">
        <v>6</v>
      </c>
      <c r="G418" s="27" t="s">
        <v>7</v>
      </c>
      <c r="H418" s="21"/>
      <c r="I418" s="28" t="s">
        <v>125</v>
      </c>
      <c r="J418" s="29"/>
    </row>
    <row r="419" spans="1:10" x14ac:dyDescent="0.25">
      <c r="A419" s="30"/>
      <c r="B419" s="31"/>
      <c r="C419" s="32">
        <v>894924</v>
      </c>
      <c r="D419" s="31"/>
      <c r="E419" s="32" t="s">
        <v>486</v>
      </c>
      <c r="F419" s="31"/>
      <c r="G419" s="31"/>
      <c r="H419" s="21"/>
      <c r="I419" s="25">
        <f>DCOUNT(Данные!$A$1:$H$151187,G418,A418:G419)</f>
        <v>35</v>
      </c>
      <c r="J419" s="29"/>
    </row>
    <row r="420" spans="1:10" x14ac:dyDescent="0.25">
      <c r="A420" s="26" t="s">
        <v>1</v>
      </c>
      <c r="B420" s="27" t="s">
        <v>2</v>
      </c>
      <c r="C420" s="27" t="s">
        <v>3</v>
      </c>
      <c r="D420" s="27" t="s">
        <v>4</v>
      </c>
      <c r="E420" s="27" t="s">
        <v>5</v>
      </c>
      <c r="F420" s="27" t="s">
        <v>6</v>
      </c>
      <c r="G420" s="27" t="s">
        <v>7</v>
      </c>
      <c r="H420" s="21"/>
      <c r="I420" s="28" t="s">
        <v>125</v>
      </c>
      <c r="J420" s="29"/>
    </row>
    <row r="421" spans="1:10" ht="15.75" thickBot="1" x14ac:dyDescent="0.3">
      <c r="A421" s="22"/>
      <c r="B421" s="23"/>
      <c r="C421" s="32">
        <v>894957</v>
      </c>
      <c r="D421" s="31"/>
      <c r="E421" s="32" t="s">
        <v>486</v>
      </c>
      <c r="F421" s="31"/>
      <c r="G421" s="31"/>
      <c r="H421" s="21"/>
      <c r="I421" s="25">
        <f>DCOUNT(Данные!$A$1:$H$151187,G420,A420:G421)</f>
        <v>22</v>
      </c>
      <c r="J421" s="24"/>
    </row>
    <row r="422" spans="1:10" x14ac:dyDescent="0.25">
      <c r="A422" s="26" t="s">
        <v>1</v>
      </c>
      <c r="B422" s="27" t="s">
        <v>2</v>
      </c>
      <c r="C422" s="27" t="s">
        <v>3</v>
      </c>
      <c r="D422" s="27" t="s">
        <v>4</v>
      </c>
      <c r="E422" s="27" t="s">
        <v>5</v>
      </c>
      <c r="F422" s="27" t="s">
        <v>6</v>
      </c>
      <c r="G422" s="27" t="s">
        <v>7</v>
      </c>
      <c r="H422" s="21"/>
      <c r="I422" s="28" t="s">
        <v>125</v>
      </c>
      <c r="J422" s="29"/>
    </row>
    <row r="423" spans="1:10" ht="15.75" thickBot="1" x14ac:dyDescent="0.3">
      <c r="A423" s="22"/>
      <c r="B423" s="23"/>
      <c r="C423" s="32">
        <v>894971</v>
      </c>
      <c r="D423" s="31"/>
      <c r="E423" s="32" t="s">
        <v>486</v>
      </c>
      <c r="F423" s="31"/>
      <c r="G423" s="31"/>
      <c r="H423" s="21"/>
      <c r="I423" s="25">
        <f>DCOUNT(Данные!$A$1:$H$151187,G422,A422:G423)</f>
        <v>0</v>
      </c>
      <c r="J423" s="24"/>
    </row>
    <row r="424" spans="1:10" x14ac:dyDescent="0.25">
      <c r="A424" s="26" t="s">
        <v>1</v>
      </c>
      <c r="B424" s="27" t="s">
        <v>2</v>
      </c>
      <c r="C424" s="27" t="s">
        <v>3</v>
      </c>
      <c r="D424" s="27" t="s">
        <v>4</v>
      </c>
      <c r="E424" s="27" t="s">
        <v>5</v>
      </c>
      <c r="F424" s="27" t="s">
        <v>6</v>
      </c>
      <c r="G424" s="27" t="s">
        <v>7</v>
      </c>
      <c r="H424" s="21"/>
      <c r="I424" s="28" t="s">
        <v>125</v>
      </c>
      <c r="J424" s="29"/>
    </row>
    <row r="425" spans="1:10" ht="15.75" thickBot="1" x14ac:dyDescent="0.3">
      <c r="A425" s="22"/>
      <c r="B425" s="23"/>
      <c r="C425" s="32">
        <v>667983</v>
      </c>
      <c r="D425" s="31"/>
      <c r="E425" s="32" t="s">
        <v>486</v>
      </c>
      <c r="F425" s="31"/>
      <c r="G425" s="31"/>
      <c r="H425" s="21"/>
      <c r="I425" s="25">
        <f>DCOUNT(Данные!$A$1:$H$151187,G424,A424:G425)</f>
        <v>0</v>
      </c>
      <c r="J425" s="24"/>
    </row>
    <row r="426" spans="1:10" x14ac:dyDescent="0.25">
      <c r="A426" s="26" t="s">
        <v>1</v>
      </c>
      <c r="B426" s="27" t="s">
        <v>2</v>
      </c>
      <c r="C426" s="27" t="s">
        <v>3</v>
      </c>
      <c r="D426" s="27" t="s">
        <v>4</v>
      </c>
      <c r="E426" s="27" t="s">
        <v>5</v>
      </c>
      <c r="F426" s="27" t="s">
        <v>6</v>
      </c>
      <c r="G426" s="27" t="s">
        <v>7</v>
      </c>
      <c r="H426" s="21"/>
      <c r="I426" s="28" t="s">
        <v>125</v>
      </c>
      <c r="J426" s="29"/>
    </row>
    <row r="427" spans="1:10" ht="15.75" thickBot="1" x14ac:dyDescent="0.3">
      <c r="A427" s="22"/>
      <c r="B427" s="23"/>
      <c r="C427" s="32">
        <v>667984</v>
      </c>
      <c r="D427" s="31"/>
      <c r="E427" s="32" t="s">
        <v>486</v>
      </c>
      <c r="F427" s="31"/>
      <c r="G427" s="31"/>
      <c r="H427" s="21"/>
      <c r="I427" s="25">
        <f>DCOUNT(Данные!$A$1:$H$151187,G426,A426:G427)</f>
        <v>26</v>
      </c>
      <c r="J427" s="24"/>
    </row>
    <row r="428" spans="1:10" x14ac:dyDescent="0.25">
      <c r="A428" s="26" t="s">
        <v>1</v>
      </c>
      <c r="B428" s="27" t="s">
        <v>2</v>
      </c>
      <c r="C428" s="27" t="s">
        <v>3</v>
      </c>
      <c r="D428" s="27" t="s">
        <v>4</v>
      </c>
      <c r="E428" s="27" t="s">
        <v>5</v>
      </c>
      <c r="F428" s="27" t="s">
        <v>6</v>
      </c>
      <c r="G428" s="27" t="s">
        <v>7</v>
      </c>
      <c r="H428" s="21"/>
      <c r="I428" s="28" t="s">
        <v>125</v>
      </c>
      <c r="J428" s="29"/>
    </row>
    <row r="429" spans="1:10" ht="15.75" thickBot="1" x14ac:dyDescent="0.3">
      <c r="A429" s="22"/>
      <c r="B429" s="23"/>
      <c r="C429" s="32">
        <v>811667</v>
      </c>
      <c r="D429" s="31"/>
      <c r="E429" s="32" t="s">
        <v>486</v>
      </c>
      <c r="F429" s="31"/>
      <c r="G429" s="31"/>
      <c r="H429" s="21"/>
      <c r="I429" s="25">
        <f>DCOUNT(Данные!$A$1:$H$151187,G428,A428:G429)</f>
        <v>0</v>
      </c>
      <c r="J429" s="24"/>
    </row>
    <row r="430" spans="1:10" x14ac:dyDescent="0.25">
      <c r="A430" s="26" t="s">
        <v>1</v>
      </c>
      <c r="B430" s="27" t="s">
        <v>2</v>
      </c>
      <c r="C430" s="27" t="s">
        <v>3</v>
      </c>
      <c r="D430" s="27" t="s">
        <v>4</v>
      </c>
      <c r="E430" s="27" t="s">
        <v>5</v>
      </c>
      <c r="F430" s="27" t="s">
        <v>6</v>
      </c>
      <c r="G430" s="27" t="s">
        <v>7</v>
      </c>
      <c r="H430" s="21"/>
      <c r="I430" s="28" t="s">
        <v>125</v>
      </c>
      <c r="J430" s="29"/>
    </row>
    <row r="431" spans="1:10" ht="15.75" thickBot="1" x14ac:dyDescent="0.3">
      <c r="A431" s="22"/>
      <c r="B431" s="23"/>
      <c r="C431" s="32">
        <v>894669</v>
      </c>
      <c r="D431" s="31"/>
      <c r="E431" s="32" t="s">
        <v>486</v>
      </c>
      <c r="F431" s="31"/>
      <c r="G431" s="31"/>
      <c r="H431" s="21"/>
      <c r="I431" s="25">
        <f>DCOUNT(Данные!$A$1:$H$151187,G430,A430:G431)</f>
        <v>0</v>
      </c>
      <c r="J431" s="24"/>
    </row>
    <row r="432" spans="1:10" x14ac:dyDescent="0.25">
      <c r="A432" s="26" t="s">
        <v>1</v>
      </c>
      <c r="B432" s="27" t="s">
        <v>2</v>
      </c>
      <c r="C432" s="27" t="s">
        <v>3</v>
      </c>
      <c r="D432" s="27" t="s">
        <v>4</v>
      </c>
      <c r="E432" s="27" t="s">
        <v>5</v>
      </c>
      <c r="F432" s="27" t="s">
        <v>6</v>
      </c>
      <c r="G432" s="27" t="s">
        <v>7</v>
      </c>
      <c r="H432" s="21"/>
      <c r="I432" s="28" t="s">
        <v>125</v>
      </c>
      <c r="J432" s="29"/>
    </row>
    <row r="433" spans="1:10" ht="15.75" thickBot="1" x14ac:dyDescent="0.3">
      <c r="A433" s="22"/>
      <c r="B433" s="23"/>
      <c r="C433" s="32">
        <v>894668</v>
      </c>
      <c r="D433" s="31"/>
      <c r="E433" s="32" t="s">
        <v>486</v>
      </c>
      <c r="F433" s="31"/>
      <c r="G433" s="31"/>
      <c r="H433" s="21"/>
      <c r="I433" s="25">
        <f>DCOUNT(Данные!$A$1:$H$151187,G432,A432:G433)</f>
        <v>0</v>
      </c>
      <c r="J433" s="24"/>
    </row>
    <row r="434" spans="1:10" x14ac:dyDescent="0.25">
      <c r="A434" s="26" t="s">
        <v>1</v>
      </c>
      <c r="B434" s="27" t="s">
        <v>2</v>
      </c>
      <c r="C434" s="27" t="s">
        <v>3</v>
      </c>
      <c r="D434" s="27" t="s">
        <v>4</v>
      </c>
      <c r="E434" s="27" t="s">
        <v>5</v>
      </c>
      <c r="F434" s="27" t="s">
        <v>6</v>
      </c>
      <c r="G434" s="27" t="s">
        <v>7</v>
      </c>
      <c r="H434" s="21"/>
      <c r="I434" s="28" t="s">
        <v>125</v>
      </c>
      <c r="J434" s="29"/>
    </row>
    <row r="435" spans="1:10" ht="15.75" thickBot="1" x14ac:dyDescent="0.3">
      <c r="A435" s="22"/>
      <c r="B435" s="23"/>
      <c r="C435" s="32">
        <v>894915</v>
      </c>
      <c r="D435" s="31"/>
      <c r="E435" s="32" t="s">
        <v>486</v>
      </c>
      <c r="F435" s="31"/>
      <c r="G435" s="31"/>
      <c r="H435" s="21"/>
      <c r="I435" s="25">
        <f>DCOUNT(Данные!$A$1:$H$151187,G434,A434:G435)</f>
        <v>10</v>
      </c>
      <c r="J435" s="24"/>
    </row>
    <row r="436" spans="1:10" ht="15.75" thickBot="1" x14ac:dyDescent="0.3"/>
    <row r="437" spans="1:10" ht="15.75" thickBot="1" x14ac:dyDescent="0.3">
      <c r="A437" s="413" t="s">
        <v>487</v>
      </c>
      <c r="B437" s="414"/>
      <c r="C437" s="414"/>
      <c r="D437" s="414"/>
      <c r="E437" s="414"/>
      <c r="F437" s="414"/>
      <c r="G437" s="414"/>
      <c r="H437" s="414"/>
      <c r="I437" s="414"/>
      <c r="J437" s="415"/>
    </row>
    <row r="438" spans="1:10" x14ac:dyDescent="0.25">
      <c r="A438" s="26" t="s">
        <v>1</v>
      </c>
      <c r="B438" s="27" t="s">
        <v>2</v>
      </c>
      <c r="C438" s="27" t="s">
        <v>3</v>
      </c>
      <c r="D438" s="27" t="s">
        <v>4</v>
      </c>
      <c r="E438" s="27" t="s">
        <v>5</v>
      </c>
      <c r="F438" s="27" t="s">
        <v>6</v>
      </c>
      <c r="G438" s="27" t="s">
        <v>7</v>
      </c>
      <c r="H438" s="21"/>
      <c r="I438" s="28" t="s">
        <v>125</v>
      </c>
      <c r="J438" s="29"/>
    </row>
    <row r="439" spans="1:10" x14ac:dyDescent="0.25">
      <c r="A439" s="30"/>
      <c r="B439" s="31"/>
      <c r="C439" s="32" t="s">
        <v>126</v>
      </c>
      <c r="D439" s="31"/>
      <c r="E439" s="32" t="s">
        <v>487</v>
      </c>
      <c r="F439" s="31"/>
      <c r="G439" s="31"/>
      <c r="H439" s="21"/>
      <c r="I439" s="25">
        <f>DCOUNT(Данные!$A$1:$H$151187,G438,A438:G439)</f>
        <v>57</v>
      </c>
      <c r="J439" s="29"/>
    </row>
    <row r="440" spans="1:10" x14ac:dyDescent="0.25">
      <c r="A440" s="26" t="s">
        <v>1</v>
      </c>
      <c r="B440" s="27" t="s">
        <v>2</v>
      </c>
      <c r="C440" s="27" t="s">
        <v>3</v>
      </c>
      <c r="D440" s="27" t="s">
        <v>4</v>
      </c>
      <c r="E440" s="27" t="s">
        <v>5</v>
      </c>
      <c r="F440" s="27" t="s">
        <v>6</v>
      </c>
      <c r="G440" s="27" t="s">
        <v>7</v>
      </c>
      <c r="H440" s="21"/>
      <c r="I440" s="28" t="s">
        <v>125</v>
      </c>
      <c r="J440" s="29"/>
    </row>
    <row r="441" spans="1:10" x14ac:dyDescent="0.25">
      <c r="A441" s="30"/>
      <c r="B441" s="31"/>
      <c r="C441" s="32">
        <v>667972</v>
      </c>
      <c r="D441" s="31"/>
      <c r="E441" s="32" t="s">
        <v>487</v>
      </c>
      <c r="F441" s="31"/>
      <c r="G441" s="31"/>
      <c r="H441" s="21"/>
      <c r="I441" s="25">
        <f>DCOUNT(Данные!$A$1:$H$151187,G440,A440:G441)</f>
        <v>0</v>
      </c>
      <c r="J441" s="29"/>
    </row>
    <row r="442" spans="1:10" x14ac:dyDescent="0.25">
      <c r="A442" s="26" t="s">
        <v>1</v>
      </c>
      <c r="B442" s="27" t="s">
        <v>2</v>
      </c>
      <c r="C442" s="27" t="s">
        <v>3</v>
      </c>
      <c r="D442" s="27" t="s">
        <v>4</v>
      </c>
      <c r="E442" s="27" t="s">
        <v>5</v>
      </c>
      <c r="F442" s="27" t="s">
        <v>6</v>
      </c>
      <c r="G442" s="27" t="s">
        <v>7</v>
      </c>
      <c r="H442" s="21"/>
      <c r="I442" s="28" t="s">
        <v>125</v>
      </c>
      <c r="J442" s="29"/>
    </row>
    <row r="443" spans="1:10" x14ac:dyDescent="0.25">
      <c r="A443" s="30"/>
      <c r="B443" s="31"/>
      <c r="C443" s="32">
        <v>667814</v>
      </c>
      <c r="D443" s="31"/>
      <c r="E443" s="32" t="s">
        <v>487</v>
      </c>
      <c r="F443" s="31"/>
      <c r="G443" s="31"/>
      <c r="H443" s="21"/>
      <c r="I443" s="25">
        <f>DCOUNT(Данные!$A$1:$H$151187,G442,A442:G443)</f>
        <v>81</v>
      </c>
      <c r="J443" s="29"/>
    </row>
    <row r="444" spans="1:10" x14ac:dyDescent="0.25">
      <c r="A444" s="33" t="s">
        <v>1</v>
      </c>
      <c r="B444" s="34" t="s">
        <v>2</v>
      </c>
      <c r="C444" s="34" t="s">
        <v>3</v>
      </c>
      <c r="D444" s="34" t="s">
        <v>4</v>
      </c>
      <c r="E444" s="27" t="s">
        <v>5</v>
      </c>
      <c r="F444" s="34" t="s">
        <v>6</v>
      </c>
      <c r="G444" s="34" t="s">
        <v>7</v>
      </c>
      <c r="H444" s="21"/>
      <c r="I444" s="28" t="s">
        <v>125</v>
      </c>
      <c r="J444" s="29"/>
    </row>
    <row r="445" spans="1:10" x14ac:dyDescent="0.25">
      <c r="A445" s="30"/>
      <c r="B445" s="31"/>
      <c r="C445" s="32" t="s">
        <v>128</v>
      </c>
      <c r="D445" s="31"/>
      <c r="E445" s="32" t="s">
        <v>487</v>
      </c>
      <c r="F445" s="31"/>
      <c r="G445" s="31"/>
      <c r="H445" s="21"/>
      <c r="I445" s="25">
        <f>DCOUNT(Данные!$A$1:$H$151187,G444,A444:G445)</f>
        <v>0</v>
      </c>
      <c r="J445" s="29"/>
    </row>
    <row r="446" spans="1:10" x14ac:dyDescent="0.25">
      <c r="A446" s="33" t="s">
        <v>1</v>
      </c>
      <c r="B446" s="34" t="s">
        <v>2</v>
      </c>
      <c r="C446" s="34" t="s">
        <v>3</v>
      </c>
      <c r="D446" s="34" t="s">
        <v>4</v>
      </c>
      <c r="E446" s="27" t="s">
        <v>5</v>
      </c>
      <c r="F446" s="34" t="s">
        <v>6</v>
      </c>
      <c r="G446" s="34" t="s">
        <v>7</v>
      </c>
      <c r="H446" s="21"/>
      <c r="I446" s="28" t="s">
        <v>125</v>
      </c>
      <c r="J446" s="29"/>
    </row>
    <row r="447" spans="1:10" x14ac:dyDescent="0.25">
      <c r="A447" s="30"/>
      <c r="B447" s="31"/>
      <c r="C447" s="32" t="str">
        <f>"811805"</f>
        <v>811805</v>
      </c>
      <c r="D447" s="31"/>
      <c r="E447" s="32" t="s">
        <v>487</v>
      </c>
      <c r="F447" s="31"/>
      <c r="G447" s="31"/>
      <c r="H447" s="21"/>
      <c r="I447" s="25">
        <f>DCOUNT(Данные!$A$1:$H$151187,G446,A446:G447)</f>
        <v>0</v>
      </c>
      <c r="J447" s="29"/>
    </row>
    <row r="448" spans="1:10" x14ac:dyDescent="0.25">
      <c r="A448" s="33" t="s">
        <v>1</v>
      </c>
      <c r="B448" s="34" t="s">
        <v>2</v>
      </c>
      <c r="C448" s="34" t="s">
        <v>3</v>
      </c>
      <c r="D448" s="34" t="s">
        <v>4</v>
      </c>
      <c r="E448" s="27" t="s">
        <v>5</v>
      </c>
      <c r="F448" s="34" t="s">
        <v>6</v>
      </c>
      <c r="G448" s="34" t="s">
        <v>7</v>
      </c>
      <c r="H448" s="21"/>
      <c r="I448" s="28" t="s">
        <v>125</v>
      </c>
      <c r="J448" s="29"/>
    </row>
    <row r="449" spans="1:10" x14ac:dyDescent="0.25">
      <c r="A449" s="30"/>
      <c r="B449" s="31"/>
      <c r="C449" s="32" t="s">
        <v>127</v>
      </c>
      <c r="D449" s="31"/>
      <c r="E449" s="32" t="s">
        <v>487</v>
      </c>
      <c r="F449" s="31"/>
      <c r="G449" s="31"/>
      <c r="H449" s="21"/>
      <c r="I449" s="25">
        <f>DCOUNT(Данные!$A$1:$H$151187,G448,A448:G449)</f>
        <v>18</v>
      </c>
      <c r="J449" s="29"/>
    </row>
    <row r="450" spans="1:10" x14ac:dyDescent="0.25">
      <c r="A450" s="33" t="s">
        <v>1</v>
      </c>
      <c r="B450" s="34" t="s">
        <v>2</v>
      </c>
      <c r="C450" s="34" t="s">
        <v>3</v>
      </c>
      <c r="D450" s="34" t="s">
        <v>4</v>
      </c>
      <c r="E450" s="27" t="s">
        <v>5</v>
      </c>
      <c r="F450" s="34" t="s">
        <v>6</v>
      </c>
      <c r="G450" s="34" t="s">
        <v>7</v>
      </c>
      <c r="H450" s="21"/>
      <c r="I450" s="28" t="s">
        <v>125</v>
      </c>
      <c r="J450" s="29"/>
    </row>
    <row r="451" spans="1:10" x14ac:dyDescent="0.25">
      <c r="A451" s="30"/>
      <c r="B451" s="31"/>
      <c r="C451" s="32" t="s">
        <v>130</v>
      </c>
      <c r="D451" s="31"/>
      <c r="E451" s="32" t="s">
        <v>487</v>
      </c>
      <c r="F451" s="31"/>
      <c r="G451" s="31"/>
      <c r="H451" s="21"/>
      <c r="I451" s="25">
        <f>DCOUNT(Данные!$A$1:$H$151187,G450,A450:G451)</f>
        <v>0</v>
      </c>
      <c r="J451" s="29"/>
    </row>
    <row r="452" spans="1:10" x14ac:dyDescent="0.25">
      <c r="A452" s="26" t="s">
        <v>1</v>
      </c>
      <c r="B452" s="27" t="s">
        <v>2</v>
      </c>
      <c r="C452" s="27" t="s">
        <v>3</v>
      </c>
      <c r="D452" s="27" t="s">
        <v>4</v>
      </c>
      <c r="E452" s="27" t="s">
        <v>5</v>
      </c>
      <c r="F452" s="27" t="s">
        <v>6</v>
      </c>
      <c r="G452" s="27" t="s">
        <v>7</v>
      </c>
      <c r="H452" s="21"/>
      <c r="I452" s="28" t="s">
        <v>125</v>
      </c>
      <c r="J452" s="29"/>
    </row>
    <row r="453" spans="1:10" x14ac:dyDescent="0.25">
      <c r="A453" s="30"/>
      <c r="B453" s="31"/>
      <c r="C453" s="32">
        <v>894923</v>
      </c>
      <c r="D453" s="31"/>
      <c r="E453" s="32" t="s">
        <v>487</v>
      </c>
      <c r="F453" s="31"/>
      <c r="G453" s="31"/>
      <c r="H453" s="21"/>
      <c r="I453" s="25">
        <f>DCOUNT(Данные!$A$1:$H$151187,G452,A452:G453)</f>
        <v>27</v>
      </c>
      <c r="J453" s="29"/>
    </row>
    <row r="454" spans="1:10" x14ac:dyDescent="0.25">
      <c r="A454" s="26" t="s">
        <v>1</v>
      </c>
      <c r="B454" s="27" t="s">
        <v>2</v>
      </c>
      <c r="C454" s="27" t="s">
        <v>3</v>
      </c>
      <c r="D454" s="27" t="s">
        <v>4</v>
      </c>
      <c r="E454" s="27" t="s">
        <v>5</v>
      </c>
      <c r="F454" s="27" t="s">
        <v>6</v>
      </c>
      <c r="G454" s="27" t="s">
        <v>7</v>
      </c>
      <c r="H454" s="21"/>
      <c r="I454" s="28" t="s">
        <v>125</v>
      </c>
      <c r="J454" s="29"/>
    </row>
    <row r="455" spans="1:10" x14ac:dyDescent="0.25">
      <c r="A455" s="30"/>
      <c r="B455" s="31"/>
      <c r="C455" s="32">
        <v>894924</v>
      </c>
      <c r="D455" s="31"/>
      <c r="E455" s="32" t="s">
        <v>487</v>
      </c>
      <c r="F455" s="31"/>
      <c r="G455" s="31"/>
      <c r="H455" s="21"/>
      <c r="I455" s="25">
        <f>DCOUNT(Данные!$A$1:$H$151187,G454,A454:G455)</f>
        <v>32</v>
      </c>
      <c r="J455" s="29"/>
    </row>
    <row r="456" spans="1:10" x14ac:dyDescent="0.25">
      <c r="A456" s="26" t="s">
        <v>1</v>
      </c>
      <c r="B456" s="27" t="s">
        <v>2</v>
      </c>
      <c r="C456" s="27" t="s">
        <v>3</v>
      </c>
      <c r="D456" s="27" t="s">
        <v>4</v>
      </c>
      <c r="E456" s="27" t="s">
        <v>5</v>
      </c>
      <c r="F456" s="27" t="s">
        <v>6</v>
      </c>
      <c r="G456" s="27" t="s">
        <v>7</v>
      </c>
      <c r="H456" s="21"/>
      <c r="I456" s="28" t="s">
        <v>125</v>
      </c>
      <c r="J456" s="29"/>
    </row>
    <row r="457" spans="1:10" ht="15.75" thickBot="1" x14ac:dyDescent="0.3">
      <c r="A457" s="22"/>
      <c r="B457" s="23"/>
      <c r="C457" s="32">
        <v>894957</v>
      </c>
      <c r="D457" s="31"/>
      <c r="E457" s="32" t="s">
        <v>487</v>
      </c>
      <c r="F457" s="31"/>
      <c r="G457" s="31"/>
      <c r="H457" s="21"/>
      <c r="I457" s="25">
        <f>DCOUNT(Данные!$A$1:$H$151187,G456,A456:G457)</f>
        <v>0</v>
      </c>
      <c r="J457" s="24"/>
    </row>
    <row r="458" spans="1:10" x14ac:dyDescent="0.25">
      <c r="A458" s="26" t="s">
        <v>1</v>
      </c>
      <c r="B458" s="27" t="s">
        <v>2</v>
      </c>
      <c r="C458" s="27" t="s">
        <v>3</v>
      </c>
      <c r="D458" s="27" t="s">
        <v>4</v>
      </c>
      <c r="E458" s="27" t="s">
        <v>5</v>
      </c>
      <c r="F458" s="27" t="s">
        <v>6</v>
      </c>
      <c r="G458" s="27" t="s">
        <v>7</v>
      </c>
      <c r="H458" s="21"/>
      <c r="I458" s="28" t="s">
        <v>125</v>
      </c>
      <c r="J458" s="29"/>
    </row>
    <row r="459" spans="1:10" ht="15.75" thickBot="1" x14ac:dyDescent="0.3">
      <c r="A459" s="22"/>
      <c r="B459" s="23"/>
      <c r="C459" s="32">
        <v>894971</v>
      </c>
      <c r="D459" s="31"/>
      <c r="E459" s="32" t="s">
        <v>487</v>
      </c>
      <c r="F459" s="31"/>
      <c r="G459" s="31"/>
      <c r="H459" s="21"/>
      <c r="I459" s="25">
        <f>DCOUNT(Данные!$A$1:$H$151187,G458,A458:G459)</f>
        <v>0</v>
      </c>
      <c r="J459" s="24"/>
    </row>
    <row r="460" spans="1:10" x14ac:dyDescent="0.25">
      <c r="A460" s="26" t="s">
        <v>1</v>
      </c>
      <c r="B460" s="27" t="s">
        <v>2</v>
      </c>
      <c r="C460" s="27" t="s">
        <v>3</v>
      </c>
      <c r="D460" s="27" t="s">
        <v>4</v>
      </c>
      <c r="E460" s="27" t="s">
        <v>5</v>
      </c>
      <c r="F460" s="27" t="s">
        <v>6</v>
      </c>
      <c r="G460" s="27" t="s">
        <v>7</v>
      </c>
      <c r="H460" s="21"/>
      <c r="I460" s="28" t="s">
        <v>125</v>
      </c>
      <c r="J460" s="29"/>
    </row>
    <row r="461" spans="1:10" ht="15.75" thickBot="1" x14ac:dyDescent="0.3">
      <c r="A461" s="22"/>
      <c r="B461" s="23"/>
      <c r="C461" s="32">
        <v>667983</v>
      </c>
      <c r="D461" s="31"/>
      <c r="E461" s="32" t="s">
        <v>487</v>
      </c>
      <c r="F461" s="31"/>
      <c r="G461" s="31"/>
      <c r="H461" s="21"/>
      <c r="I461" s="25">
        <f>DCOUNT(Данные!$A$1:$H$151187,G460,A460:G461)</f>
        <v>2</v>
      </c>
      <c r="J461" s="24"/>
    </row>
    <row r="462" spans="1:10" x14ac:dyDescent="0.25">
      <c r="A462" s="26" t="s">
        <v>1</v>
      </c>
      <c r="B462" s="27" t="s">
        <v>2</v>
      </c>
      <c r="C462" s="27" t="s">
        <v>3</v>
      </c>
      <c r="D462" s="27" t="s">
        <v>4</v>
      </c>
      <c r="E462" s="27" t="s">
        <v>5</v>
      </c>
      <c r="F462" s="27" t="s">
        <v>6</v>
      </c>
      <c r="G462" s="27" t="s">
        <v>7</v>
      </c>
      <c r="H462" s="21"/>
      <c r="I462" s="28" t="s">
        <v>125</v>
      </c>
      <c r="J462" s="29"/>
    </row>
    <row r="463" spans="1:10" ht="15.75" thickBot="1" x14ac:dyDescent="0.3">
      <c r="A463" s="22"/>
      <c r="B463" s="23"/>
      <c r="C463" s="32">
        <v>667984</v>
      </c>
      <c r="D463" s="31"/>
      <c r="E463" s="32" t="s">
        <v>487</v>
      </c>
      <c r="F463" s="31"/>
      <c r="G463" s="31"/>
      <c r="H463" s="21"/>
      <c r="I463" s="25">
        <f>DCOUNT(Данные!$A$1:$H$151187,G462,A462:G463)</f>
        <v>25</v>
      </c>
      <c r="J463" s="24"/>
    </row>
    <row r="464" spans="1:10" x14ac:dyDescent="0.25">
      <c r="A464" s="26" t="s">
        <v>1</v>
      </c>
      <c r="B464" s="27" t="s">
        <v>2</v>
      </c>
      <c r="C464" s="27" t="s">
        <v>3</v>
      </c>
      <c r="D464" s="27" t="s">
        <v>4</v>
      </c>
      <c r="E464" s="27" t="s">
        <v>5</v>
      </c>
      <c r="F464" s="27" t="s">
        <v>6</v>
      </c>
      <c r="G464" s="27" t="s">
        <v>7</v>
      </c>
      <c r="H464" s="21"/>
      <c r="I464" s="28" t="s">
        <v>125</v>
      </c>
      <c r="J464" s="29"/>
    </row>
    <row r="465" spans="1:10" ht="15.75" thickBot="1" x14ac:dyDescent="0.3">
      <c r="A465" s="22"/>
      <c r="B465" s="23"/>
      <c r="C465" s="32">
        <v>811667</v>
      </c>
      <c r="D465" s="31"/>
      <c r="E465" s="32" t="s">
        <v>487</v>
      </c>
      <c r="F465" s="31"/>
      <c r="G465" s="31"/>
      <c r="H465" s="21"/>
      <c r="I465" s="25">
        <f>DCOUNT(Данные!$A$1:$H$151187,G464,A464:G465)</f>
        <v>0</v>
      </c>
      <c r="J465" s="24"/>
    </row>
    <row r="466" spans="1:10" x14ac:dyDescent="0.25">
      <c r="A466" s="26" t="s">
        <v>1</v>
      </c>
      <c r="B466" s="27" t="s">
        <v>2</v>
      </c>
      <c r="C466" s="27" t="s">
        <v>3</v>
      </c>
      <c r="D466" s="27" t="s">
        <v>4</v>
      </c>
      <c r="E466" s="27" t="s">
        <v>5</v>
      </c>
      <c r="F466" s="27" t="s">
        <v>6</v>
      </c>
      <c r="G466" s="27" t="s">
        <v>7</v>
      </c>
      <c r="H466" s="21"/>
      <c r="I466" s="28" t="s">
        <v>125</v>
      </c>
      <c r="J466" s="29"/>
    </row>
    <row r="467" spans="1:10" ht="15.75" thickBot="1" x14ac:dyDescent="0.3">
      <c r="A467" s="22"/>
      <c r="B467" s="23"/>
      <c r="C467" s="32">
        <v>894669</v>
      </c>
      <c r="D467" s="31"/>
      <c r="E467" s="32" t="s">
        <v>487</v>
      </c>
      <c r="F467" s="31"/>
      <c r="G467" s="31"/>
      <c r="H467" s="21"/>
      <c r="I467" s="25">
        <f>DCOUNT(Данные!$A$1:$H$151187,G466,A466:G467)</f>
        <v>0</v>
      </c>
      <c r="J467" s="24"/>
    </row>
    <row r="468" spans="1:10" x14ac:dyDescent="0.25">
      <c r="A468" s="26" t="s">
        <v>1</v>
      </c>
      <c r="B468" s="27" t="s">
        <v>2</v>
      </c>
      <c r="C468" s="27" t="s">
        <v>3</v>
      </c>
      <c r="D468" s="27" t="s">
        <v>4</v>
      </c>
      <c r="E468" s="27" t="s">
        <v>5</v>
      </c>
      <c r="F468" s="27" t="s">
        <v>6</v>
      </c>
      <c r="G468" s="27" t="s">
        <v>7</v>
      </c>
      <c r="H468" s="21"/>
      <c r="I468" s="28" t="s">
        <v>125</v>
      </c>
      <c r="J468" s="29"/>
    </row>
    <row r="469" spans="1:10" ht="15.75" thickBot="1" x14ac:dyDescent="0.3">
      <c r="A469" s="22"/>
      <c r="B469" s="23"/>
      <c r="C469" s="32">
        <v>894668</v>
      </c>
      <c r="D469" s="31"/>
      <c r="E469" s="32" t="s">
        <v>487</v>
      </c>
      <c r="F469" s="31"/>
      <c r="G469" s="31"/>
      <c r="H469" s="21"/>
      <c r="I469" s="25">
        <f>DCOUNT(Данные!$A$1:$H$151187,G468,A468:G469)</f>
        <v>0</v>
      </c>
      <c r="J469" s="24"/>
    </row>
    <row r="470" spans="1:10" x14ac:dyDescent="0.25">
      <c r="A470" s="26" t="s">
        <v>1</v>
      </c>
      <c r="B470" s="27" t="s">
        <v>2</v>
      </c>
      <c r="C470" s="27" t="s">
        <v>3</v>
      </c>
      <c r="D470" s="27" t="s">
        <v>4</v>
      </c>
      <c r="E470" s="27" t="s">
        <v>5</v>
      </c>
      <c r="F470" s="27" t="s">
        <v>6</v>
      </c>
      <c r="G470" s="27" t="s">
        <v>7</v>
      </c>
      <c r="H470" s="21"/>
      <c r="I470" s="28" t="s">
        <v>125</v>
      </c>
      <c r="J470" s="29"/>
    </row>
    <row r="471" spans="1:10" ht="15.75" thickBot="1" x14ac:dyDescent="0.3">
      <c r="A471" s="22"/>
      <c r="B471" s="23"/>
      <c r="C471" s="32">
        <v>894915</v>
      </c>
      <c r="D471" s="31"/>
      <c r="E471" s="32" t="s">
        <v>487</v>
      </c>
      <c r="F471" s="31"/>
      <c r="G471" s="31"/>
      <c r="H471" s="21"/>
      <c r="I471" s="25">
        <f>DCOUNT(Данные!$A$1:$H$151187,G470,A470:G471)</f>
        <v>7</v>
      </c>
      <c r="J471" s="24"/>
    </row>
    <row r="472" spans="1:10" ht="15.75" thickBot="1" x14ac:dyDescent="0.3"/>
    <row r="473" spans="1:10" ht="15.75" thickBot="1" x14ac:dyDescent="0.3">
      <c r="A473" s="413" t="s">
        <v>495</v>
      </c>
      <c r="B473" s="414"/>
      <c r="C473" s="414"/>
      <c r="D473" s="414"/>
      <c r="E473" s="414"/>
      <c r="F473" s="414"/>
      <c r="G473" s="414"/>
      <c r="H473" s="414"/>
      <c r="I473" s="414"/>
      <c r="J473" s="415"/>
    </row>
    <row r="474" spans="1:10" x14ac:dyDescent="0.25">
      <c r="A474" s="26" t="s">
        <v>1</v>
      </c>
      <c r="B474" s="27" t="s">
        <v>2</v>
      </c>
      <c r="C474" s="27" t="s">
        <v>3</v>
      </c>
      <c r="D474" s="27" t="s">
        <v>4</v>
      </c>
      <c r="E474" s="27" t="s">
        <v>5</v>
      </c>
      <c r="F474" s="27" t="s">
        <v>6</v>
      </c>
      <c r="G474" s="27" t="s">
        <v>7</v>
      </c>
      <c r="H474" s="21"/>
      <c r="I474" s="28" t="s">
        <v>125</v>
      </c>
      <c r="J474" s="29"/>
    </row>
    <row r="475" spans="1:10" x14ac:dyDescent="0.25">
      <c r="A475" s="30"/>
      <c r="B475" s="31"/>
      <c r="C475" s="32" t="s">
        <v>126</v>
      </c>
      <c r="D475" s="31"/>
      <c r="E475" s="32" t="s">
        <v>495</v>
      </c>
      <c r="F475" s="31"/>
      <c r="G475" s="31"/>
      <c r="H475" s="21"/>
      <c r="I475" s="25">
        <f>DCOUNT(Данные!$A$1:$H$151187,G474,A474:G475)</f>
        <v>27</v>
      </c>
      <c r="J475" s="29"/>
    </row>
    <row r="476" spans="1:10" x14ac:dyDescent="0.25">
      <c r="A476" s="26" t="s">
        <v>1</v>
      </c>
      <c r="B476" s="27" t="s">
        <v>2</v>
      </c>
      <c r="C476" s="27" t="s">
        <v>3</v>
      </c>
      <c r="D476" s="27" t="s">
        <v>4</v>
      </c>
      <c r="E476" s="27" t="s">
        <v>5</v>
      </c>
      <c r="F476" s="27" t="s">
        <v>6</v>
      </c>
      <c r="G476" s="27" t="s">
        <v>7</v>
      </c>
      <c r="H476" s="21"/>
      <c r="I476" s="28" t="s">
        <v>125</v>
      </c>
      <c r="J476" s="29"/>
    </row>
    <row r="477" spans="1:10" x14ac:dyDescent="0.25">
      <c r="A477" s="30"/>
      <c r="B477" s="31"/>
      <c r="C477" s="32">
        <v>667972</v>
      </c>
      <c r="D477" s="31"/>
      <c r="E477" s="32" t="s">
        <v>495</v>
      </c>
      <c r="F477" s="31"/>
      <c r="G477" s="31"/>
      <c r="H477" s="21"/>
      <c r="I477" s="25">
        <f>DCOUNT(Данные!$A$1:$H$151187,G476,A476:G477)</f>
        <v>3</v>
      </c>
      <c r="J477" s="29"/>
    </row>
    <row r="478" spans="1:10" x14ac:dyDescent="0.25">
      <c r="A478" s="26" t="s">
        <v>1</v>
      </c>
      <c r="B478" s="27" t="s">
        <v>2</v>
      </c>
      <c r="C478" s="27" t="s">
        <v>3</v>
      </c>
      <c r="D478" s="27" t="s">
        <v>4</v>
      </c>
      <c r="E478" s="27" t="s">
        <v>5</v>
      </c>
      <c r="F478" s="27" t="s">
        <v>6</v>
      </c>
      <c r="G478" s="27" t="s">
        <v>7</v>
      </c>
      <c r="H478" s="21"/>
      <c r="I478" s="28" t="s">
        <v>125</v>
      </c>
      <c r="J478" s="29"/>
    </row>
    <row r="479" spans="1:10" x14ac:dyDescent="0.25">
      <c r="A479" s="30"/>
      <c r="B479" s="31"/>
      <c r="C479" s="32">
        <v>667814</v>
      </c>
      <c r="D479" s="31"/>
      <c r="E479" s="32" t="s">
        <v>495</v>
      </c>
      <c r="F479" s="31"/>
      <c r="G479" s="31"/>
      <c r="H479" s="21"/>
      <c r="I479" s="25">
        <f>DCOUNT(Данные!$A$1:$H$151187,G478,A478:G479)</f>
        <v>51</v>
      </c>
      <c r="J479" s="29"/>
    </row>
    <row r="480" spans="1:10" x14ac:dyDescent="0.25">
      <c r="A480" s="33" t="s">
        <v>1</v>
      </c>
      <c r="B480" s="34" t="s">
        <v>2</v>
      </c>
      <c r="C480" s="34" t="s">
        <v>3</v>
      </c>
      <c r="D480" s="34" t="s">
        <v>4</v>
      </c>
      <c r="E480" s="27" t="s">
        <v>5</v>
      </c>
      <c r="F480" s="34" t="s">
        <v>6</v>
      </c>
      <c r="G480" s="34" t="s">
        <v>7</v>
      </c>
      <c r="H480" s="21"/>
      <c r="I480" s="28" t="s">
        <v>125</v>
      </c>
      <c r="J480" s="29"/>
    </row>
    <row r="481" spans="1:10" x14ac:dyDescent="0.25">
      <c r="A481" s="30"/>
      <c r="B481" s="31"/>
      <c r="C481" s="32" t="s">
        <v>128</v>
      </c>
      <c r="D481" s="31"/>
      <c r="E481" s="32" t="s">
        <v>495</v>
      </c>
      <c r="F481" s="31"/>
      <c r="G481" s="31"/>
      <c r="H481" s="21"/>
      <c r="I481" s="25">
        <f>DCOUNT(Данные!$A$1:$H$151187,G480,A480:G481)</f>
        <v>3</v>
      </c>
      <c r="J481" s="29"/>
    </row>
    <row r="482" spans="1:10" x14ac:dyDescent="0.25">
      <c r="A482" s="33" t="s">
        <v>1</v>
      </c>
      <c r="B482" s="34" t="s">
        <v>2</v>
      </c>
      <c r="C482" s="34" t="s">
        <v>3</v>
      </c>
      <c r="D482" s="34" t="s">
        <v>4</v>
      </c>
      <c r="E482" s="27" t="s">
        <v>5</v>
      </c>
      <c r="F482" s="34" t="s">
        <v>6</v>
      </c>
      <c r="G482" s="34" t="s">
        <v>7</v>
      </c>
      <c r="H482" s="21"/>
      <c r="I482" s="28" t="s">
        <v>125</v>
      </c>
      <c r="J482" s="29"/>
    </row>
    <row r="483" spans="1:10" x14ac:dyDescent="0.25">
      <c r="A483" s="30"/>
      <c r="B483" s="31"/>
      <c r="C483" s="32" t="str">
        <f>"811805"</f>
        <v>811805</v>
      </c>
      <c r="D483" s="31"/>
      <c r="E483" s="32" t="s">
        <v>495</v>
      </c>
      <c r="F483" s="31"/>
      <c r="G483" s="31"/>
      <c r="H483" s="21"/>
      <c r="I483" s="25">
        <f>DCOUNT(Данные!$A$1:$H$151187,G482,A482:G483)</f>
        <v>0</v>
      </c>
      <c r="J483" s="29"/>
    </row>
    <row r="484" spans="1:10" x14ac:dyDescent="0.25">
      <c r="A484" s="33" t="s">
        <v>1</v>
      </c>
      <c r="B484" s="34" t="s">
        <v>2</v>
      </c>
      <c r="C484" s="34" t="s">
        <v>3</v>
      </c>
      <c r="D484" s="34" t="s">
        <v>4</v>
      </c>
      <c r="E484" s="27" t="s">
        <v>5</v>
      </c>
      <c r="F484" s="34" t="s">
        <v>6</v>
      </c>
      <c r="G484" s="34" t="s">
        <v>7</v>
      </c>
      <c r="H484" s="21"/>
      <c r="I484" s="28" t="s">
        <v>125</v>
      </c>
      <c r="J484" s="29"/>
    </row>
    <row r="485" spans="1:10" x14ac:dyDescent="0.25">
      <c r="A485" s="30"/>
      <c r="B485" s="31"/>
      <c r="C485" s="32" t="s">
        <v>127</v>
      </c>
      <c r="D485" s="31"/>
      <c r="E485" s="32" t="s">
        <v>495</v>
      </c>
      <c r="F485" s="31"/>
      <c r="G485" s="31"/>
      <c r="H485" s="21"/>
      <c r="I485" s="25">
        <f>DCOUNT(Данные!$A$1:$H$151187,G484,A484:G485)</f>
        <v>95</v>
      </c>
      <c r="J485" s="29"/>
    </row>
    <row r="486" spans="1:10" x14ac:dyDescent="0.25">
      <c r="A486" s="33" t="s">
        <v>1</v>
      </c>
      <c r="B486" s="34" t="s">
        <v>2</v>
      </c>
      <c r="C486" s="34" t="s">
        <v>3</v>
      </c>
      <c r="D486" s="34" t="s">
        <v>4</v>
      </c>
      <c r="E486" s="27" t="s">
        <v>5</v>
      </c>
      <c r="F486" s="34" t="s">
        <v>6</v>
      </c>
      <c r="G486" s="34" t="s">
        <v>7</v>
      </c>
      <c r="H486" s="21"/>
      <c r="I486" s="28" t="s">
        <v>125</v>
      </c>
      <c r="J486" s="29"/>
    </row>
    <row r="487" spans="1:10" x14ac:dyDescent="0.25">
      <c r="A487" s="30"/>
      <c r="B487" s="31"/>
      <c r="C487" s="32" t="s">
        <v>130</v>
      </c>
      <c r="D487" s="31"/>
      <c r="E487" s="32" t="s">
        <v>495</v>
      </c>
      <c r="F487" s="31"/>
      <c r="G487" s="31"/>
      <c r="H487" s="21"/>
      <c r="I487" s="25">
        <f>DCOUNT(Данные!$A$1:$H$151187,G486,A486:G487)</f>
        <v>2</v>
      </c>
      <c r="J487" s="29"/>
    </row>
    <row r="488" spans="1:10" x14ac:dyDescent="0.25">
      <c r="A488" s="26" t="s">
        <v>1</v>
      </c>
      <c r="B488" s="27" t="s">
        <v>2</v>
      </c>
      <c r="C488" s="27" t="s">
        <v>3</v>
      </c>
      <c r="D488" s="27" t="s">
        <v>4</v>
      </c>
      <c r="E488" s="27" t="s">
        <v>5</v>
      </c>
      <c r="F488" s="27" t="s">
        <v>6</v>
      </c>
      <c r="G488" s="27" t="s">
        <v>7</v>
      </c>
      <c r="H488" s="21"/>
      <c r="I488" s="28" t="s">
        <v>125</v>
      </c>
      <c r="J488" s="29"/>
    </row>
    <row r="489" spans="1:10" x14ac:dyDescent="0.25">
      <c r="A489" s="30"/>
      <c r="B489" s="31"/>
      <c r="C489" s="32">
        <v>894923</v>
      </c>
      <c r="D489" s="31"/>
      <c r="E489" s="32" t="s">
        <v>495</v>
      </c>
      <c r="F489" s="31"/>
      <c r="G489" s="31"/>
      <c r="H489" s="21"/>
      <c r="I489" s="25">
        <f>DCOUNT(Данные!$A$1:$H$151187,G488,A488:G489)</f>
        <v>75</v>
      </c>
      <c r="J489" s="29"/>
    </row>
    <row r="490" spans="1:10" x14ac:dyDescent="0.25">
      <c r="A490" s="26" t="s">
        <v>1</v>
      </c>
      <c r="B490" s="27" t="s">
        <v>2</v>
      </c>
      <c r="C490" s="27" t="s">
        <v>3</v>
      </c>
      <c r="D490" s="27" t="s">
        <v>4</v>
      </c>
      <c r="E490" s="27" t="s">
        <v>5</v>
      </c>
      <c r="F490" s="27" t="s">
        <v>6</v>
      </c>
      <c r="G490" s="27" t="s">
        <v>7</v>
      </c>
      <c r="H490" s="21"/>
      <c r="I490" s="28" t="s">
        <v>125</v>
      </c>
      <c r="J490" s="29"/>
    </row>
    <row r="491" spans="1:10" x14ac:dyDescent="0.25">
      <c r="A491" s="30"/>
      <c r="B491" s="31"/>
      <c r="C491" s="32">
        <v>894924</v>
      </c>
      <c r="D491" s="31"/>
      <c r="E491" s="32" t="s">
        <v>495</v>
      </c>
      <c r="F491" s="31"/>
      <c r="G491" s="31"/>
      <c r="H491" s="21"/>
      <c r="I491" s="25">
        <f>DCOUNT(Данные!$A$1:$H$151187,G490,A490:G491)</f>
        <v>64</v>
      </c>
      <c r="J491" s="29"/>
    </row>
    <row r="492" spans="1:10" x14ac:dyDescent="0.25">
      <c r="A492" s="26" t="s">
        <v>1</v>
      </c>
      <c r="B492" s="27" t="s">
        <v>2</v>
      </c>
      <c r="C492" s="27" t="s">
        <v>3</v>
      </c>
      <c r="D492" s="27" t="s">
        <v>4</v>
      </c>
      <c r="E492" s="27" t="s">
        <v>5</v>
      </c>
      <c r="F492" s="27" t="s">
        <v>6</v>
      </c>
      <c r="G492" s="27" t="s">
        <v>7</v>
      </c>
      <c r="H492" s="21"/>
      <c r="I492" s="28" t="s">
        <v>125</v>
      </c>
      <c r="J492" s="29"/>
    </row>
    <row r="493" spans="1:10" ht="15.75" thickBot="1" x14ac:dyDescent="0.3">
      <c r="A493" s="22"/>
      <c r="B493" s="23"/>
      <c r="C493" s="32">
        <v>894957</v>
      </c>
      <c r="D493" s="31"/>
      <c r="E493" s="32" t="s">
        <v>495</v>
      </c>
      <c r="F493" s="31"/>
      <c r="G493" s="31"/>
      <c r="H493" s="21"/>
      <c r="I493" s="25">
        <f>DCOUNT(Данные!$A$1:$H$151187,G492,A492:G493)</f>
        <v>0</v>
      </c>
      <c r="J493" s="24"/>
    </row>
    <row r="494" spans="1:10" x14ac:dyDescent="0.25">
      <c r="A494" s="26" t="s">
        <v>1</v>
      </c>
      <c r="B494" s="27" t="s">
        <v>2</v>
      </c>
      <c r="C494" s="27" t="s">
        <v>3</v>
      </c>
      <c r="D494" s="27" t="s">
        <v>4</v>
      </c>
      <c r="E494" s="27" t="s">
        <v>5</v>
      </c>
      <c r="F494" s="27" t="s">
        <v>6</v>
      </c>
      <c r="G494" s="27" t="s">
        <v>7</v>
      </c>
      <c r="H494" s="21"/>
      <c r="I494" s="28" t="s">
        <v>125</v>
      </c>
      <c r="J494" s="29"/>
    </row>
    <row r="495" spans="1:10" ht="15.75" thickBot="1" x14ac:dyDescent="0.3">
      <c r="A495" s="22"/>
      <c r="B495" s="23"/>
      <c r="C495" s="32">
        <v>894971</v>
      </c>
      <c r="D495" s="31"/>
      <c r="E495" s="32" t="s">
        <v>495</v>
      </c>
      <c r="F495" s="31"/>
      <c r="G495" s="31"/>
      <c r="H495" s="21"/>
      <c r="I495" s="25">
        <f>DCOUNT(Данные!$A$1:$H$151187,G494,A494:G495)</f>
        <v>0</v>
      </c>
      <c r="J495" s="24"/>
    </row>
    <row r="496" spans="1:10" x14ac:dyDescent="0.25">
      <c r="A496" s="26" t="s">
        <v>1</v>
      </c>
      <c r="B496" s="27" t="s">
        <v>2</v>
      </c>
      <c r="C496" s="27" t="s">
        <v>3</v>
      </c>
      <c r="D496" s="27" t="s">
        <v>4</v>
      </c>
      <c r="E496" s="27" t="s">
        <v>5</v>
      </c>
      <c r="F496" s="27" t="s">
        <v>6</v>
      </c>
      <c r="G496" s="27" t="s">
        <v>7</v>
      </c>
      <c r="H496" s="21"/>
      <c r="I496" s="28" t="s">
        <v>125</v>
      </c>
      <c r="J496" s="29"/>
    </row>
    <row r="497" spans="1:10" ht="15.75" thickBot="1" x14ac:dyDescent="0.3">
      <c r="A497" s="22"/>
      <c r="B497" s="23"/>
      <c r="C497" s="32">
        <v>667983</v>
      </c>
      <c r="D497" s="31"/>
      <c r="E497" s="32" t="s">
        <v>495</v>
      </c>
      <c r="F497" s="31"/>
      <c r="G497" s="31"/>
      <c r="H497" s="21"/>
      <c r="I497" s="25">
        <f>DCOUNT(Данные!$A$1:$H$151187,G496,A496:G497)</f>
        <v>0</v>
      </c>
      <c r="J497" s="24"/>
    </row>
    <row r="498" spans="1:10" x14ac:dyDescent="0.25">
      <c r="A498" s="26" t="s">
        <v>1</v>
      </c>
      <c r="B498" s="27" t="s">
        <v>2</v>
      </c>
      <c r="C498" s="27" t="s">
        <v>3</v>
      </c>
      <c r="D498" s="27" t="s">
        <v>4</v>
      </c>
      <c r="E498" s="27" t="s">
        <v>5</v>
      </c>
      <c r="F498" s="27" t="s">
        <v>6</v>
      </c>
      <c r="G498" s="27" t="s">
        <v>7</v>
      </c>
      <c r="H498" s="21"/>
      <c r="I498" s="28" t="s">
        <v>125</v>
      </c>
      <c r="J498" s="29"/>
    </row>
    <row r="499" spans="1:10" ht="15.75" thickBot="1" x14ac:dyDescent="0.3">
      <c r="A499" s="22"/>
      <c r="B499" s="23"/>
      <c r="C499" s="32">
        <v>667984</v>
      </c>
      <c r="D499" s="31"/>
      <c r="E499" s="32" t="s">
        <v>495</v>
      </c>
      <c r="F499" s="31"/>
      <c r="G499" s="31"/>
      <c r="H499" s="21"/>
      <c r="I499" s="25">
        <f>DCOUNT(Данные!$A$1:$H$151187,G498,A498:G499)</f>
        <v>49</v>
      </c>
      <c r="J499" s="24"/>
    </row>
    <row r="500" spans="1:10" x14ac:dyDescent="0.25">
      <c r="A500" s="26" t="s">
        <v>1</v>
      </c>
      <c r="B500" s="27" t="s">
        <v>2</v>
      </c>
      <c r="C500" s="27" t="s">
        <v>3</v>
      </c>
      <c r="D500" s="27" t="s">
        <v>4</v>
      </c>
      <c r="E500" s="27" t="s">
        <v>5</v>
      </c>
      <c r="F500" s="27" t="s">
        <v>6</v>
      </c>
      <c r="G500" s="27" t="s">
        <v>7</v>
      </c>
      <c r="H500" s="21"/>
      <c r="I500" s="28" t="s">
        <v>125</v>
      </c>
      <c r="J500" s="29"/>
    </row>
    <row r="501" spans="1:10" ht="15.75" thickBot="1" x14ac:dyDescent="0.3">
      <c r="A501" s="22"/>
      <c r="B501" s="23"/>
      <c r="C501" s="32">
        <v>811667</v>
      </c>
      <c r="D501" s="31"/>
      <c r="E501" s="32" t="s">
        <v>495</v>
      </c>
      <c r="F501" s="31"/>
      <c r="G501" s="31"/>
      <c r="H501" s="21"/>
      <c r="I501" s="25">
        <f>DCOUNT(Данные!$A$1:$H$151187,G500,A500:G501)</f>
        <v>0</v>
      </c>
      <c r="J501" s="24"/>
    </row>
    <row r="502" spans="1:10" x14ac:dyDescent="0.25">
      <c r="A502" s="26" t="s">
        <v>1</v>
      </c>
      <c r="B502" s="27" t="s">
        <v>2</v>
      </c>
      <c r="C502" s="27" t="s">
        <v>3</v>
      </c>
      <c r="D502" s="27" t="s">
        <v>4</v>
      </c>
      <c r="E502" s="27" t="s">
        <v>5</v>
      </c>
      <c r="F502" s="27" t="s">
        <v>6</v>
      </c>
      <c r="G502" s="27" t="s">
        <v>7</v>
      </c>
      <c r="H502" s="21"/>
      <c r="I502" s="28" t="s">
        <v>125</v>
      </c>
      <c r="J502" s="29"/>
    </row>
    <row r="503" spans="1:10" ht="15.75" thickBot="1" x14ac:dyDescent="0.3">
      <c r="A503" s="22"/>
      <c r="B503" s="23"/>
      <c r="C503" s="32">
        <v>894669</v>
      </c>
      <c r="D503" s="31"/>
      <c r="E503" s="32" t="s">
        <v>495</v>
      </c>
      <c r="F503" s="31"/>
      <c r="G503" s="31"/>
      <c r="H503" s="21"/>
      <c r="I503" s="25">
        <f>DCOUNT(Данные!$A$1:$H$151187,G502,A502:G503)</f>
        <v>0</v>
      </c>
      <c r="J503" s="24"/>
    </row>
    <row r="504" spans="1:10" x14ac:dyDescent="0.25">
      <c r="A504" s="26" t="s">
        <v>1</v>
      </c>
      <c r="B504" s="27" t="s">
        <v>2</v>
      </c>
      <c r="C504" s="27" t="s">
        <v>3</v>
      </c>
      <c r="D504" s="27" t="s">
        <v>4</v>
      </c>
      <c r="E504" s="27" t="s">
        <v>5</v>
      </c>
      <c r="F504" s="27" t="s">
        <v>6</v>
      </c>
      <c r="G504" s="27" t="s">
        <v>7</v>
      </c>
      <c r="H504" s="21"/>
      <c r="I504" s="28" t="s">
        <v>125</v>
      </c>
      <c r="J504" s="29"/>
    </row>
    <row r="505" spans="1:10" ht="15.75" thickBot="1" x14ac:dyDescent="0.3">
      <c r="A505" s="22"/>
      <c r="B505" s="23"/>
      <c r="C505" s="32">
        <v>894668</v>
      </c>
      <c r="D505" s="31"/>
      <c r="E505" s="32" t="s">
        <v>495</v>
      </c>
      <c r="F505" s="31"/>
      <c r="G505" s="31"/>
      <c r="H505" s="21"/>
      <c r="I505" s="25">
        <f>DCOUNT(Данные!$A$1:$H$151187,G504,A504:G505)</f>
        <v>0</v>
      </c>
      <c r="J505" s="24"/>
    </row>
    <row r="506" spans="1:10" x14ac:dyDescent="0.25">
      <c r="A506" s="26" t="s">
        <v>1</v>
      </c>
      <c r="B506" s="27" t="s">
        <v>2</v>
      </c>
      <c r="C506" s="27" t="s">
        <v>3</v>
      </c>
      <c r="D506" s="27" t="s">
        <v>4</v>
      </c>
      <c r="E506" s="27" t="s">
        <v>5</v>
      </c>
      <c r="F506" s="27" t="s">
        <v>6</v>
      </c>
      <c r="G506" s="27" t="s">
        <v>7</v>
      </c>
      <c r="H506" s="21"/>
      <c r="I506" s="28" t="s">
        <v>125</v>
      </c>
      <c r="J506" s="29"/>
    </row>
    <row r="507" spans="1:10" ht="15.75" thickBot="1" x14ac:dyDescent="0.3">
      <c r="A507" s="22"/>
      <c r="B507" s="23"/>
      <c r="C507" s="32">
        <v>894915</v>
      </c>
      <c r="D507" s="31"/>
      <c r="E507" s="32" t="s">
        <v>495</v>
      </c>
      <c r="F507" s="31"/>
      <c r="G507" s="31"/>
      <c r="H507" s="21"/>
      <c r="I507" s="25">
        <f>DCOUNT(Данные!$A$1:$H$151187,G506,A506:G507)</f>
        <v>31</v>
      </c>
      <c r="J507" s="24"/>
    </row>
    <row r="508" spans="1:10" ht="15.75" thickBot="1" x14ac:dyDescent="0.3"/>
    <row r="509" spans="1:10" ht="15.75" thickBot="1" x14ac:dyDescent="0.3">
      <c r="A509" s="413" t="s">
        <v>494</v>
      </c>
      <c r="B509" s="414"/>
      <c r="C509" s="414"/>
      <c r="D509" s="414"/>
      <c r="E509" s="414"/>
      <c r="F509" s="414"/>
      <c r="G509" s="414"/>
      <c r="H509" s="414"/>
      <c r="I509" s="414"/>
      <c r="J509" s="415"/>
    </row>
    <row r="510" spans="1:10" x14ac:dyDescent="0.25">
      <c r="A510" s="26" t="s">
        <v>1</v>
      </c>
      <c r="B510" s="27" t="s">
        <v>2</v>
      </c>
      <c r="C510" s="27" t="s">
        <v>3</v>
      </c>
      <c r="D510" s="27" t="s">
        <v>4</v>
      </c>
      <c r="E510" s="27" t="s">
        <v>5</v>
      </c>
      <c r="F510" s="27" t="s">
        <v>6</v>
      </c>
      <c r="G510" s="27" t="s">
        <v>7</v>
      </c>
      <c r="H510" s="21"/>
      <c r="I510" s="28" t="s">
        <v>125</v>
      </c>
      <c r="J510" s="29"/>
    </row>
    <row r="511" spans="1:10" x14ac:dyDescent="0.25">
      <c r="A511" s="30"/>
      <c r="B511" s="31"/>
      <c r="C511" s="32" t="s">
        <v>126</v>
      </c>
      <c r="D511" s="31"/>
      <c r="E511" s="32" t="s">
        <v>494</v>
      </c>
      <c r="F511" s="31"/>
      <c r="G511" s="31"/>
      <c r="H511" s="21"/>
      <c r="I511" s="25">
        <f>DCOUNT(Данные!$A$1:$H$151187,G510,A510:G511)</f>
        <v>117</v>
      </c>
      <c r="J511" s="29"/>
    </row>
    <row r="512" spans="1:10" x14ac:dyDescent="0.25">
      <c r="A512" s="26" t="s">
        <v>1</v>
      </c>
      <c r="B512" s="27" t="s">
        <v>2</v>
      </c>
      <c r="C512" s="27" t="s">
        <v>3</v>
      </c>
      <c r="D512" s="27" t="s">
        <v>4</v>
      </c>
      <c r="E512" s="27" t="s">
        <v>5</v>
      </c>
      <c r="F512" s="27" t="s">
        <v>6</v>
      </c>
      <c r="G512" s="27" t="s">
        <v>7</v>
      </c>
      <c r="H512" s="21"/>
      <c r="I512" s="28" t="s">
        <v>125</v>
      </c>
      <c r="J512" s="29"/>
    </row>
    <row r="513" spans="1:10" x14ac:dyDescent="0.25">
      <c r="A513" s="30"/>
      <c r="B513" s="31"/>
      <c r="C513" s="32">
        <v>667972</v>
      </c>
      <c r="D513" s="31"/>
      <c r="E513" s="32" t="s">
        <v>494</v>
      </c>
      <c r="F513" s="31"/>
      <c r="G513" s="31"/>
      <c r="H513" s="21"/>
      <c r="I513" s="25">
        <f>DCOUNT(Данные!$A$1:$H$151187,G512,A512:G513)</f>
        <v>0</v>
      </c>
      <c r="J513" s="29"/>
    </row>
    <row r="514" spans="1:10" x14ac:dyDescent="0.25">
      <c r="A514" s="26" t="s">
        <v>1</v>
      </c>
      <c r="B514" s="27" t="s">
        <v>2</v>
      </c>
      <c r="C514" s="27" t="s">
        <v>3</v>
      </c>
      <c r="D514" s="27" t="s">
        <v>4</v>
      </c>
      <c r="E514" s="27" t="s">
        <v>5</v>
      </c>
      <c r="F514" s="27" t="s">
        <v>6</v>
      </c>
      <c r="G514" s="27" t="s">
        <v>7</v>
      </c>
      <c r="H514" s="21"/>
      <c r="I514" s="28" t="s">
        <v>125</v>
      </c>
      <c r="J514" s="29"/>
    </row>
    <row r="515" spans="1:10" x14ac:dyDescent="0.25">
      <c r="A515" s="30"/>
      <c r="B515" s="31"/>
      <c r="C515" s="32">
        <v>667814</v>
      </c>
      <c r="D515" s="31"/>
      <c r="E515" s="32" t="s">
        <v>494</v>
      </c>
      <c r="F515" s="31"/>
      <c r="G515" s="31"/>
      <c r="H515" s="21"/>
      <c r="I515" s="25">
        <f>DCOUNT(Данные!$A$1:$H$151187,G514,A514:G515)</f>
        <v>128</v>
      </c>
      <c r="J515" s="29"/>
    </row>
    <row r="516" spans="1:10" x14ac:dyDescent="0.25">
      <c r="A516" s="33" t="s">
        <v>1</v>
      </c>
      <c r="B516" s="34" t="s">
        <v>2</v>
      </c>
      <c r="C516" s="34" t="s">
        <v>3</v>
      </c>
      <c r="D516" s="34" t="s">
        <v>4</v>
      </c>
      <c r="E516" s="27" t="s">
        <v>5</v>
      </c>
      <c r="F516" s="34" t="s">
        <v>6</v>
      </c>
      <c r="G516" s="34" t="s">
        <v>7</v>
      </c>
      <c r="H516" s="21"/>
      <c r="I516" s="28" t="s">
        <v>125</v>
      </c>
      <c r="J516" s="29"/>
    </row>
    <row r="517" spans="1:10" x14ac:dyDescent="0.25">
      <c r="A517" s="30"/>
      <c r="B517" s="31"/>
      <c r="C517" s="32" t="s">
        <v>128</v>
      </c>
      <c r="D517" s="31"/>
      <c r="E517" s="32" t="s">
        <v>494</v>
      </c>
      <c r="F517" s="31"/>
      <c r="G517" s="31"/>
      <c r="H517" s="21"/>
      <c r="I517" s="25">
        <f>DCOUNT(Данные!$A$1:$H$151187,G516,A516:G517)</f>
        <v>0</v>
      </c>
      <c r="J517" s="29"/>
    </row>
    <row r="518" spans="1:10" x14ac:dyDescent="0.25">
      <c r="A518" s="33" t="s">
        <v>1</v>
      </c>
      <c r="B518" s="34" t="s">
        <v>2</v>
      </c>
      <c r="C518" s="34" t="s">
        <v>3</v>
      </c>
      <c r="D518" s="34" t="s">
        <v>4</v>
      </c>
      <c r="E518" s="27" t="s">
        <v>5</v>
      </c>
      <c r="F518" s="34" t="s">
        <v>6</v>
      </c>
      <c r="G518" s="34" t="s">
        <v>7</v>
      </c>
      <c r="H518" s="21"/>
      <c r="I518" s="28" t="s">
        <v>125</v>
      </c>
      <c r="J518" s="29"/>
    </row>
    <row r="519" spans="1:10" x14ac:dyDescent="0.25">
      <c r="A519" s="30"/>
      <c r="B519" s="31"/>
      <c r="C519" s="32" t="str">
        <f>"811805"</f>
        <v>811805</v>
      </c>
      <c r="D519" s="31"/>
      <c r="E519" s="32" t="s">
        <v>494</v>
      </c>
      <c r="F519" s="31"/>
      <c r="G519" s="31"/>
      <c r="H519" s="21"/>
      <c r="I519" s="25">
        <f>DCOUNT(Данные!$A$1:$H$151187,G518,A518:G519)</f>
        <v>0</v>
      </c>
      <c r="J519" s="29"/>
    </row>
    <row r="520" spans="1:10" x14ac:dyDescent="0.25">
      <c r="A520" s="33" t="s">
        <v>1</v>
      </c>
      <c r="B520" s="34" t="s">
        <v>2</v>
      </c>
      <c r="C520" s="34" t="s">
        <v>3</v>
      </c>
      <c r="D520" s="34" t="s">
        <v>4</v>
      </c>
      <c r="E520" s="27" t="s">
        <v>5</v>
      </c>
      <c r="F520" s="34" t="s">
        <v>6</v>
      </c>
      <c r="G520" s="34" t="s">
        <v>7</v>
      </c>
      <c r="H520" s="21"/>
      <c r="I520" s="28" t="s">
        <v>125</v>
      </c>
      <c r="J520" s="29"/>
    </row>
    <row r="521" spans="1:10" x14ac:dyDescent="0.25">
      <c r="A521" s="30"/>
      <c r="B521" s="31"/>
      <c r="C521" s="32" t="s">
        <v>127</v>
      </c>
      <c r="D521" s="31"/>
      <c r="E521" s="32" t="s">
        <v>494</v>
      </c>
      <c r="F521" s="31"/>
      <c r="G521" s="31"/>
      <c r="H521" s="21"/>
      <c r="I521" s="25">
        <f>DCOUNT(Данные!$A$1:$H$151187,G520,A520:G521)</f>
        <v>54</v>
      </c>
      <c r="J521" s="29"/>
    </row>
    <row r="522" spans="1:10" x14ac:dyDescent="0.25">
      <c r="A522" s="33" t="s">
        <v>1</v>
      </c>
      <c r="B522" s="34" t="s">
        <v>2</v>
      </c>
      <c r="C522" s="34" t="s">
        <v>3</v>
      </c>
      <c r="D522" s="34" t="s">
        <v>4</v>
      </c>
      <c r="E522" s="27" t="s">
        <v>5</v>
      </c>
      <c r="F522" s="34" t="s">
        <v>6</v>
      </c>
      <c r="G522" s="34" t="s">
        <v>7</v>
      </c>
      <c r="H522" s="21"/>
      <c r="I522" s="28" t="s">
        <v>125</v>
      </c>
      <c r="J522" s="29"/>
    </row>
    <row r="523" spans="1:10" x14ac:dyDescent="0.25">
      <c r="A523" s="30"/>
      <c r="B523" s="31"/>
      <c r="C523" s="32" t="s">
        <v>130</v>
      </c>
      <c r="D523" s="31"/>
      <c r="E523" s="32" t="s">
        <v>494</v>
      </c>
      <c r="F523" s="31"/>
      <c r="G523" s="31"/>
      <c r="H523" s="21"/>
      <c r="I523" s="25">
        <f>DCOUNT(Данные!$A$1:$H$151187,G522,A522:G523)</f>
        <v>0</v>
      </c>
      <c r="J523" s="29"/>
    </row>
    <row r="524" spans="1:10" x14ac:dyDescent="0.25">
      <c r="A524" s="26" t="s">
        <v>1</v>
      </c>
      <c r="B524" s="27" t="s">
        <v>2</v>
      </c>
      <c r="C524" s="27" t="s">
        <v>3</v>
      </c>
      <c r="D524" s="27" t="s">
        <v>4</v>
      </c>
      <c r="E524" s="27" t="s">
        <v>5</v>
      </c>
      <c r="F524" s="27" t="s">
        <v>6</v>
      </c>
      <c r="G524" s="27" t="s">
        <v>7</v>
      </c>
      <c r="H524" s="21"/>
      <c r="I524" s="28" t="s">
        <v>125</v>
      </c>
      <c r="J524" s="29"/>
    </row>
    <row r="525" spans="1:10" x14ac:dyDescent="0.25">
      <c r="A525" s="30"/>
      <c r="B525" s="31"/>
      <c r="C525" s="32">
        <v>894923</v>
      </c>
      <c r="D525" s="31"/>
      <c r="E525" s="32" t="s">
        <v>494</v>
      </c>
      <c r="F525" s="31"/>
      <c r="G525" s="31"/>
      <c r="H525" s="21"/>
      <c r="I525" s="25">
        <f>DCOUNT(Данные!$A$1:$H$151187,G524,A524:G525)</f>
        <v>2</v>
      </c>
      <c r="J525" s="29"/>
    </row>
    <row r="526" spans="1:10" x14ac:dyDescent="0.25">
      <c r="A526" s="26" t="s">
        <v>1</v>
      </c>
      <c r="B526" s="27" t="s">
        <v>2</v>
      </c>
      <c r="C526" s="27" t="s">
        <v>3</v>
      </c>
      <c r="D526" s="27" t="s">
        <v>4</v>
      </c>
      <c r="E526" s="27" t="s">
        <v>5</v>
      </c>
      <c r="F526" s="27" t="s">
        <v>6</v>
      </c>
      <c r="G526" s="27" t="s">
        <v>7</v>
      </c>
      <c r="H526" s="21"/>
      <c r="I526" s="28" t="s">
        <v>125</v>
      </c>
      <c r="J526" s="29"/>
    </row>
    <row r="527" spans="1:10" x14ac:dyDescent="0.25">
      <c r="A527" s="30"/>
      <c r="B527" s="31"/>
      <c r="C527" s="32">
        <v>894924</v>
      </c>
      <c r="D527" s="31"/>
      <c r="E527" s="32" t="s">
        <v>494</v>
      </c>
      <c r="F527" s="31"/>
      <c r="G527" s="31"/>
      <c r="H527" s="21"/>
      <c r="I527" s="25">
        <f>DCOUNT(Данные!$A$1:$H$151187,G526,A526:G527)</f>
        <v>1</v>
      </c>
      <c r="J527" s="29"/>
    </row>
    <row r="528" spans="1:10" x14ac:dyDescent="0.25">
      <c r="A528" s="26" t="s">
        <v>1</v>
      </c>
      <c r="B528" s="27" t="s">
        <v>2</v>
      </c>
      <c r="C528" s="27" t="s">
        <v>3</v>
      </c>
      <c r="D528" s="27" t="s">
        <v>4</v>
      </c>
      <c r="E528" s="27" t="s">
        <v>5</v>
      </c>
      <c r="F528" s="27" t="s">
        <v>6</v>
      </c>
      <c r="G528" s="27" t="s">
        <v>7</v>
      </c>
      <c r="H528" s="21"/>
      <c r="I528" s="28" t="s">
        <v>125</v>
      </c>
      <c r="J528" s="29"/>
    </row>
    <row r="529" spans="1:10" ht="15.75" thickBot="1" x14ac:dyDescent="0.3">
      <c r="A529" s="22"/>
      <c r="B529" s="23"/>
      <c r="C529" s="32">
        <v>894957</v>
      </c>
      <c r="D529" s="31"/>
      <c r="E529" s="32" t="s">
        <v>494</v>
      </c>
      <c r="F529" s="31"/>
      <c r="G529" s="31"/>
      <c r="H529" s="21"/>
      <c r="I529" s="25">
        <f>DCOUNT(Данные!$A$1:$H$151187,G528,A528:G529)</f>
        <v>30</v>
      </c>
      <c r="J529" s="24"/>
    </row>
    <row r="530" spans="1:10" x14ac:dyDescent="0.25">
      <c r="A530" s="26" t="s">
        <v>1</v>
      </c>
      <c r="B530" s="27" t="s">
        <v>2</v>
      </c>
      <c r="C530" s="27" t="s">
        <v>3</v>
      </c>
      <c r="D530" s="27" t="s">
        <v>4</v>
      </c>
      <c r="E530" s="27" t="s">
        <v>5</v>
      </c>
      <c r="F530" s="27" t="s">
        <v>6</v>
      </c>
      <c r="G530" s="27" t="s">
        <v>7</v>
      </c>
      <c r="H530" s="21"/>
      <c r="I530" s="28" t="s">
        <v>125</v>
      </c>
      <c r="J530" s="29"/>
    </row>
    <row r="531" spans="1:10" ht="15.75" thickBot="1" x14ac:dyDescent="0.3">
      <c r="A531" s="22"/>
      <c r="B531" s="23"/>
      <c r="C531" s="32">
        <v>894971</v>
      </c>
      <c r="D531" s="31"/>
      <c r="E531" s="32" t="s">
        <v>494</v>
      </c>
      <c r="F531" s="31"/>
      <c r="G531" s="31"/>
      <c r="H531" s="21"/>
      <c r="I531" s="25">
        <f>DCOUNT(Данные!$A$1:$H$151187,G530,A530:G531)</f>
        <v>0</v>
      </c>
      <c r="J531" s="24"/>
    </row>
    <row r="532" spans="1:10" x14ac:dyDescent="0.25">
      <c r="A532" s="26" t="s">
        <v>1</v>
      </c>
      <c r="B532" s="27" t="s">
        <v>2</v>
      </c>
      <c r="C532" s="27" t="s">
        <v>3</v>
      </c>
      <c r="D532" s="27" t="s">
        <v>4</v>
      </c>
      <c r="E532" s="27" t="s">
        <v>5</v>
      </c>
      <c r="F532" s="27" t="s">
        <v>6</v>
      </c>
      <c r="G532" s="27" t="s">
        <v>7</v>
      </c>
      <c r="H532" s="21"/>
      <c r="I532" s="28" t="s">
        <v>125</v>
      </c>
      <c r="J532" s="29"/>
    </row>
    <row r="533" spans="1:10" ht="15.75" thickBot="1" x14ac:dyDescent="0.3">
      <c r="A533" s="22"/>
      <c r="B533" s="23"/>
      <c r="C533" s="32">
        <v>667983</v>
      </c>
      <c r="D533" s="31"/>
      <c r="E533" s="32" t="s">
        <v>494</v>
      </c>
      <c r="F533" s="31"/>
      <c r="G533" s="31"/>
      <c r="H533" s="21"/>
      <c r="I533" s="25">
        <f>DCOUNT(Данные!$A$1:$H$151187,G532,A532:G533)</f>
        <v>4</v>
      </c>
      <c r="J533" s="24"/>
    </row>
    <row r="534" spans="1:10" x14ac:dyDescent="0.25">
      <c r="A534" s="26" t="s">
        <v>1</v>
      </c>
      <c r="B534" s="27" t="s">
        <v>2</v>
      </c>
      <c r="C534" s="27" t="s">
        <v>3</v>
      </c>
      <c r="D534" s="27" t="s">
        <v>4</v>
      </c>
      <c r="E534" s="27" t="s">
        <v>5</v>
      </c>
      <c r="F534" s="27" t="s">
        <v>6</v>
      </c>
      <c r="G534" s="27" t="s">
        <v>7</v>
      </c>
      <c r="H534" s="21"/>
      <c r="I534" s="28" t="s">
        <v>125</v>
      </c>
      <c r="J534" s="29"/>
    </row>
    <row r="535" spans="1:10" ht="15.75" thickBot="1" x14ac:dyDescent="0.3">
      <c r="A535" s="22"/>
      <c r="B535" s="23"/>
      <c r="C535" s="32">
        <v>667984</v>
      </c>
      <c r="D535" s="31"/>
      <c r="E535" s="32" t="s">
        <v>494</v>
      </c>
      <c r="F535" s="31"/>
      <c r="G535" s="31"/>
      <c r="H535" s="21"/>
      <c r="I535" s="25">
        <f>DCOUNT(Данные!$A$1:$H$151187,G534,A534:G535)</f>
        <v>37</v>
      </c>
      <c r="J535" s="24"/>
    </row>
    <row r="536" spans="1:10" x14ac:dyDescent="0.25">
      <c r="A536" s="26" t="s">
        <v>1</v>
      </c>
      <c r="B536" s="27" t="s">
        <v>2</v>
      </c>
      <c r="C536" s="27" t="s">
        <v>3</v>
      </c>
      <c r="D536" s="27" t="s">
        <v>4</v>
      </c>
      <c r="E536" s="27" t="s">
        <v>5</v>
      </c>
      <c r="F536" s="27" t="s">
        <v>6</v>
      </c>
      <c r="G536" s="27" t="s">
        <v>7</v>
      </c>
      <c r="H536" s="21"/>
      <c r="I536" s="28" t="s">
        <v>125</v>
      </c>
      <c r="J536" s="29"/>
    </row>
    <row r="537" spans="1:10" ht="15.75" thickBot="1" x14ac:dyDescent="0.3">
      <c r="A537" s="22"/>
      <c r="B537" s="23"/>
      <c r="C537" s="32">
        <v>811667</v>
      </c>
      <c r="D537" s="31"/>
      <c r="E537" s="32" t="s">
        <v>494</v>
      </c>
      <c r="F537" s="31"/>
      <c r="G537" s="31"/>
      <c r="H537" s="21"/>
      <c r="I537" s="25">
        <f>DCOUNT(Данные!$A$1:$H$151187,G536,A536:G537)</f>
        <v>0</v>
      </c>
      <c r="J537" s="24"/>
    </row>
    <row r="538" spans="1:10" x14ac:dyDescent="0.25">
      <c r="A538" s="26" t="s">
        <v>1</v>
      </c>
      <c r="B538" s="27" t="s">
        <v>2</v>
      </c>
      <c r="C538" s="27" t="s">
        <v>3</v>
      </c>
      <c r="D538" s="27" t="s">
        <v>4</v>
      </c>
      <c r="E538" s="27" t="s">
        <v>5</v>
      </c>
      <c r="F538" s="27" t="s">
        <v>6</v>
      </c>
      <c r="G538" s="27" t="s">
        <v>7</v>
      </c>
      <c r="H538" s="21"/>
      <c r="I538" s="28" t="s">
        <v>125</v>
      </c>
      <c r="J538" s="29"/>
    </row>
    <row r="539" spans="1:10" ht="15.75" thickBot="1" x14ac:dyDescent="0.3">
      <c r="A539" s="22"/>
      <c r="B539" s="23"/>
      <c r="C539" s="32">
        <v>894669</v>
      </c>
      <c r="D539" s="31"/>
      <c r="E539" s="32" t="s">
        <v>494</v>
      </c>
      <c r="F539" s="31"/>
      <c r="G539" s="31"/>
      <c r="H539" s="21"/>
      <c r="I539" s="25">
        <f>DCOUNT(Данные!$A$1:$H$151187,G538,A538:G539)</f>
        <v>0</v>
      </c>
      <c r="J539" s="24"/>
    </row>
    <row r="540" spans="1:10" x14ac:dyDescent="0.25">
      <c r="A540" s="26" t="s">
        <v>1</v>
      </c>
      <c r="B540" s="27" t="s">
        <v>2</v>
      </c>
      <c r="C540" s="27" t="s">
        <v>3</v>
      </c>
      <c r="D540" s="27" t="s">
        <v>4</v>
      </c>
      <c r="E540" s="27" t="s">
        <v>5</v>
      </c>
      <c r="F540" s="27" t="s">
        <v>6</v>
      </c>
      <c r="G540" s="27" t="s">
        <v>7</v>
      </c>
      <c r="H540" s="21"/>
      <c r="I540" s="28" t="s">
        <v>125</v>
      </c>
      <c r="J540" s="29"/>
    </row>
    <row r="541" spans="1:10" ht="15.75" thickBot="1" x14ac:dyDescent="0.3">
      <c r="A541" s="22"/>
      <c r="B541" s="23"/>
      <c r="C541" s="32">
        <v>894668</v>
      </c>
      <c r="D541" s="31"/>
      <c r="E541" s="32" t="s">
        <v>494</v>
      </c>
      <c r="F541" s="31"/>
      <c r="G541" s="31"/>
      <c r="H541" s="21"/>
      <c r="I541" s="25">
        <f>DCOUNT(Данные!$A$1:$H$151187,G540,A540:G541)</f>
        <v>0</v>
      </c>
      <c r="J541" s="24"/>
    </row>
    <row r="542" spans="1:10" x14ac:dyDescent="0.25">
      <c r="A542" s="26" t="s">
        <v>1</v>
      </c>
      <c r="B542" s="27" t="s">
        <v>2</v>
      </c>
      <c r="C542" s="27" t="s">
        <v>3</v>
      </c>
      <c r="D542" s="27" t="s">
        <v>4</v>
      </c>
      <c r="E542" s="27" t="s">
        <v>5</v>
      </c>
      <c r="F542" s="27" t="s">
        <v>6</v>
      </c>
      <c r="G542" s="27" t="s">
        <v>7</v>
      </c>
      <c r="H542" s="21"/>
      <c r="I542" s="28" t="s">
        <v>125</v>
      </c>
      <c r="J542" s="29"/>
    </row>
    <row r="543" spans="1:10" ht="15.75" thickBot="1" x14ac:dyDescent="0.3">
      <c r="A543" s="22"/>
      <c r="B543" s="23"/>
      <c r="C543" s="32">
        <v>894915</v>
      </c>
      <c r="D543" s="31"/>
      <c r="E543" s="32" t="s">
        <v>494</v>
      </c>
      <c r="F543" s="31"/>
      <c r="G543" s="31"/>
      <c r="H543" s="21"/>
      <c r="I543" s="25">
        <f>DCOUNT(Данные!$A$1:$H$151187,G542,A542:G543)</f>
        <v>0</v>
      </c>
      <c r="J543" s="24"/>
    </row>
    <row r="544" spans="1:10" ht="15.75" thickBot="1" x14ac:dyDescent="0.3"/>
    <row r="545" spans="1:10" ht="15.75" thickBot="1" x14ac:dyDescent="0.3">
      <c r="A545" s="413" t="s">
        <v>493</v>
      </c>
      <c r="B545" s="414"/>
      <c r="C545" s="414"/>
      <c r="D545" s="414"/>
      <c r="E545" s="414"/>
      <c r="F545" s="414"/>
      <c r="G545" s="414"/>
      <c r="H545" s="414"/>
      <c r="I545" s="414"/>
      <c r="J545" s="415"/>
    </row>
    <row r="546" spans="1:10" x14ac:dyDescent="0.25">
      <c r="A546" s="26" t="s">
        <v>1</v>
      </c>
      <c r="B546" s="27" t="s">
        <v>2</v>
      </c>
      <c r="C546" s="27" t="s">
        <v>3</v>
      </c>
      <c r="D546" s="27" t="s">
        <v>4</v>
      </c>
      <c r="E546" s="27" t="s">
        <v>5</v>
      </c>
      <c r="F546" s="27" t="s">
        <v>6</v>
      </c>
      <c r="G546" s="27" t="s">
        <v>7</v>
      </c>
      <c r="H546" s="21"/>
      <c r="I546" s="28" t="s">
        <v>125</v>
      </c>
      <c r="J546" s="29"/>
    </row>
    <row r="547" spans="1:10" x14ac:dyDescent="0.25">
      <c r="A547" s="30"/>
      <c r="B547" s="31"/>
      <c r="C547" s="32" t="s">
        <v>126</v>
      </c>
      <c r="D547" s="31"/>
      <c r="E547" s="32" t="s">
        <v>493</v>
      </c>
      <c r="F547" s="31"/>
      <c r="G547" s="31"/>
      <c r="H547" s="21"/>
      <c r="I547" s="25">
        <f>DCOUNT(Данные!$A$1:$H$151187,G546,A546:G547)</f>
        <v>66</v>
      </c>
      <c r="J547" s="29"/>
    </row>
    <row r="548" spans="1:10" x14ac:dyDescent="0.25">
      <c r="A548" s="26" t="s">
        <v>1</v>
      </c>
      <c r="B548" s="27" t="s">
        <v>2</v>
      </c>
      <c r="C548" s="27" t="s">
        <v>3</v>
      </c>
      <c r="D548" s="27" t="s">
        <v>4</v>
      </c>
      <c r="E548" s="27" t="s">
        <v>5</v>
      </c>
      <c r="F548" s="27" t="s">
        <v>6</v>
      </c>
      <c r="G548" s="27" t="s">
        <v>7</v>
      </c>
      <c r="H548" s="21"/>
      <c r="I548" s="28" t="s">
        <v>125</v>
      </c>
      <c r="J548" s="29"/>
    </row>
    <row r="549" spans="1:10" x14ac:dyDescent="0.25">
      <c r="A549" s="30"/>
      <c r="B549" s="31"/>
      <c r="C549" s="32">
        <v>667972</v>
      </c>
      <c r="D549" s="31"/>
      <c r="E549" s="32" t="s">
        <v>493</v>
      </c>
      <c r="F549" s="31"/>
      <c r="G549" s="31"/>
      <c r="H549" s="21"/>
      <c r="I549" s="25">
        <f>DCOUNT(Данные!$A$1:$H$151187,G548,A548:G549)</f>
        <v>2</v>
      </c>
      <c r="J549" s="29"/>
    </row>
    <row r="550" spans="1:10" x14ac:dyDescent="0.25">
      <c r="A550" s="26" t="s">
        <v>1</v>
      </c>
      <c r="B550" s="27" t="s">
        <v>2</v>
      </c>
      <c r="C550" s="27" t="s">
        <v>3</v>
      </c>
      <c r="D550" s="27" t="s">
        <v>4</v>
      </c>
      <c r="E550" s="27" t="s">
        <v>5</v>
      </c>
      <c r="F550" s="27" t="s">
        <v>6</v>
      </c>
      <c r="G550" s="27" t="s">
        <v>7</v>
      </c>
      <c r="H550" s="21"/>
      <c r="I550" s="28" t="s">
        <v>125</v>
      </c>
      <c r="J550" s="29"/>
    </row>
    <row r="551" spans="1:10" x14ac:dyDescent="0.25">
      <c r="A551" s="30"/>
      <c r="B551" s="31"/>
      <c r="C551" s="32">
        <v>667814</v>
      </c>
      <c r="D551" s="31"/>
      <c r="E551" s="32" t="s">
        <v>493</v>
      </c>
      <c r="F551" s="31"/>
      <c r="G551" s="31"/>
      <c r="H551" s="21"/>
      <c r="I551" s="25">
        <f>DCOUNT(Данные!$A$1:$H$151187,G550,A550:G551)</f>
        <v>118</v>
      </c>
      <c r="J551" s="29"/>
    </row>
    <row r="552" spans="1:10" x14ac:dyDescent="0.25">
      <c r="A552" s="33" t="s">
        <v>1</v>
      </c>
      <c r="B552" s="34" t="s">
        <v>2</v>
      </c>
      <c r="C552" s="34" t="s">
        <v>3</v>
      </c>
      <c r="D552" s="34" t="s">
        <v>4</v>
      </c>
      <c r="E552" s="27" t="s">
        <v>5</v>
      </c>
      <c r="F552" s="34" t="s">
        <v>6</v>
      </c>
      <c r="G552" s="34" t="s">
        <v>7</v>
      </c>
      <c r="H552" s="21"/>
      <c r="I552" s="28" t="s">
        <v>125</v>
      </c>
      <c r="J552" s="29"/>
    </row>
    <row r="553" spans="1:10" x14ac:dyDescent="0.25">
      <c r="A553" s="30"/>
      <c r="B553" s="31"/>
      <c r="C553" s="32" t="s">
        <v>128</v>
      </c>
      <c r="D553" s="31"/>
      <c r="E553" s="32" t="s">
        <v>493</v>
      </c>
      <c r="F553" s="31"/>
      <c r="G553" s="31"/>
      <c r="H553" s="21"/>
      <c r="I553" s="25">
        <f>DCOUNT(Данные!$A$1:$H$151187,G552,A552:G553)</f>
        <v>0</v>
      </c>
      <c r="J553" s="29"/>
    </row>
    <row r="554" spans="1:10" x14ac:dyDescent="0.25">
      <c r="A554" s="33" t="s">
        <v>1</v>
      </c>
      <c r="B554" s="34" t="s">
        <v>2</v>
      </c>
      <c r="C554" s="34" t="s">
        <v>3</v>
      </c>
      <c r="D554" s="34" t="s">
        <v>4</v>
      </c>
      <c r="E554" s="27" t="s">
        <v>5</v>
      </c>
      <c r="F554" s="34" t="s">
        <v>6</v>
      </c>
      <c r="G554" s="34" t="s">
        <v>7</v>
      </c>
      <c r="H554" s="21"/>
      <c r="I554" s="28" t="s">
        <v>125</v>
      </c>
      <c r="J554" s="29"/>
    </row>
    <row r="555" spans="1:10" x14ac:dyDescent="0.25">
      <c r="A555" s="30"/>
      <c r="B555" s="31"/>
      <c r="C555" s="32" t="str">
        <f>"811805"</f>
        <v>811805</v>
      </c>
      <c r="D555" s="31"/>
      <c r="E555" s="32" t="s">
        <v>493</v>
      </c>
      <c r="F555" s="31"/>
      <c r="G555" s="31"/>
      <c r="H555" s="21"/>
      <c r="I555" s="25">
        <f>DCOUNT(Данные!$A$1:$H$151187,G554,A554:G555)</f>
        <v>0</v>
      </c>
      <c r="J555" s="29"/>
    </row>
    <row r="556" spans="1:10" x14ac:dyDescent="0.25">
      <c r="A556" s="33" t="s">
        <v>1</v>
      </c>
      <c r="B556" s="34" t="s">
        <v>2</v>
      </c>
      <c r="C556" s="34" t="s">
        <v>3</v>
      </c>
      <c r="D556" s="34" t="s">
        <v>4</v>
      </c>
      <c r="E556" s="27" t="s">
        <v>5</v>
      </c>
      <c r="F556" s="34" t="s">
        <v>6</v>
      </c>
      <c r="G556" s="34" t="s">
        <v>7</v>
      </c>
      <c r="H556" s="21"/>
      <c r="I556" s="28" t="s">
        <v>125</v>
      </c>
      <c r="J556" s="29"/>
    </row>
    <row r="557" spans="1:10" x14ac:dyDescent="0.25">
      <c r="A557" s="30"/>
      <c r="B557" s="31"/>
      <c r="C557" s="32" t="s">
        <v>127</v>
      </c>
      <c r="D557" s="31"/>
      <c r="E557" s="32" t="s">
        <v>493</v>
      </c>
      <c r="F557" s="31"/>
      <c r="G557" s="31"/>
      <c r="H557" s="21"/>
      <c r="I557" s="25">
        <f>DCOUNT(Данные!$A$1:$H$151187,G556,A556:G557)</f>
        <v>105</v>
      </c>
      <c r="J557" s="29"/>
    </row>
    <row r="558" spans="1:10" x14ac:dyDescent="0.25">
      <c r="A558" s="33" t="s">
        <v>1</v>
      </c>
      <c r="B558" s="34" t="s">
        <v>2</v>
      </c>
      <c r="C558" s="34" t="s">
        <v>3</v>
      </c>
      <c r="D558" s="34" t="s">
        <v>4</v>
      </c>
      <c r="E558" s="27" t="s">
        <v>5</v>
      </c>
      <c r="F558" s="34" t="s">
        <v>6</v>
      </c>
      <c r="G558" s="34" t="s">
        <v>7</v>
      </c>
      <c r="H558" s="21"/>
      <c r="I558" s="28" t="s">
        <v>125</v>
      </c>
      <c r="J558" s="29"/>
    </row>
    <row r="559" spans="1:10" x14ac:dyDescent="0.25">
      <c r="A559" s="30"/>
      <c r="B559" s="31"/>
      <c r="C559" s="32" t="s">
        <v>130</v>
      </c>
      <c r="D559" s="31"/>
      <c r="E559" s="32" t="s">
        <v>493</v>
      </c>
      <c r="F559" s="31"/>
      <c r="G559" s="31"/>
      <c r="H559" s="21"/>
      <c r="I559" s="25">
        <f>DCOUNT(Данные!$A$1:$H$151187,G558,A558:G559)</f>
        <v>0</v>
      </c>
      <c r="J559" s="29"/>
    </row>
    <row r="560" spans="1:10" x14ac:dyDescent="0.25">
      <c r="A560" s="26" t="s">
        <v>1</v>
      </c>
      <c r="B560" s="27" t="s">
        <v>2</v>
      </c>
      <c r="C560" s="27" t="s">
        <v>3</v>
      </c>
      <c r="D560" s="27" t="s">
        <v>4</v>
      </c>
      <c r="E560" s="27" t="s">
        <v>5</v>
      </c>
      <c r="F560" s="27" t="s">
        <v>6</v>
      </c>
      <c r="G560" s="27" t="s">
        <v>7</v>
      </c>
      <c r="H560" s="21"/>
      <c r="I560" s="28" t="s">
        <v>125</v>
      </c>
      <c r="J560" s="29"/>
    </row>
    <row r="561" spans="1:10" x14ac:dyDescent="0.25">
      <c r="A561" s="30"/>
      <c r="B561" s="31"/>
      <c r="C561" s="32">
        <v>894923</v>
      </c>
      <c r="D561" s="31"/>
      <c r="E561" s="32" t="s">
        <v>493</v>
      </c>
      <c r="F561" s="31"/>
      <c r="G561" s="31"/>
      <c r="H561" s="21"/>
      <c r="I561" s="25">
        <f>DCOUNT(Данные!$A$1:$H$151187,G560,A560:G561)</f>
        <v>5</v>
      </c>
      <c r="J561" s="29"/>
    </row>
    <row r="562" spans="1:10" x14ac:dyDescent="0.25">
      <c r="A562" s="26" t="s">
        <v>1</v>
      </c>
      <c r="B562" s="27" t="s">
        <v>2</v>
      </c>
      <c r="C562" s="27" t="s">
        <v>3</v>
      </c>
      <c r="D562" s="27" t="s">
        <v>4</v>
      </c>
      <c r="E562" s="27" t="s">
        <v>5</v>
      </c>
      <c r="F562" s="27" t="s">
        <v>6</v>
      </c>
      <c r="G562" s="27" t="s">
        <v>7</v>
      </c>
      <c r="H562" s="21"/>
      <c r="I562" s="28" t="s">
        <v>125</v>
      </c>
      <c r="J562" s="29"/>
    </row>
    <row r="563" spans="1:10" x14ac:dyDescent="0.25">
      <c r="A563" s="30"/>
      <c r="B563" s="31"/>
      <c r="C563" s="32">
        <v>894924</v>
      </c>
      <c r="D563" s="31"/>
      <c r="E563" s="32" t="s">
        <v>493</v>
      </c>
      <c r="F563" s="31"/>
      <c r="G563" s="31"/>
      <c r="H563" s="21"/>
      <c r="I563" s="25">
        <f>DCOUNT(Данные!$A$1:$H$151187,G562,A562:G563)</f>
        <v>3</v>
      </c>
      <c r="J563" s="29"/>
    </row>
    <row r="564" spans="1:10" x14ac:dyDescent="0.25">
      <c r="A564" s="26" t="s">
        <v>1</v>
      </c>
      <c r="B564" s="27" t="s">
        <v>2</v>
      </c>
      <c r="C564" s="27" t="s">
        <v>3</v>
      </c>
      <c r="D564" s="27" t="s">
        <v>4</v>
      </c>
      <c r="E564" s="27" t="s">
        <v>5</v>
      </c>
      <c r="F564" s="27" t="s">
        <v>6</v>
      </c>
      <c r="G564" s="27" t="s">
        <v>7</v>
      </c>
      <c r="H564" s="21"/>
      <c r="I564" s="28" t="s">
        <v>125</v>
      </c>
      <c r="J564" s="29"/>
    </row>
    <row r="565" spans="1:10" ht="15.75" thickBot="1" x14ac:dyDescent="0.3">
      <c r="A565" s="22"/>
      <c r="B565" s="23"/>
      <c r="C565" s="32">
        <v>894957</v>
      </c>
      <c r="D565" s="31"/>
      <c r="E565" s="32" t="s">
        <v>493</v>
      </c>
      <c r="F565" s="31"/>
      <c r="G565" s="31"/>
      <c r="H565" s="21"/>
      <c r="I565" s="25">
        <f>DCOUNT(Данные!$A$1:$H$151187,G564,A564:G565)</f>
        <v>4</v>
      </c>
      <c r="J565" s="24"/>
    </row>
    <row r="566" spans="1:10" x14ac:dyDescent="0.25">
      <c r="A566" s="26" t="s">
        <v>1</v>
      </c>
      <c r="B566" s="27" t="s">
        <v>2</v>
      </c>
      <c r="C566" s="27" t="s">
        <v>3</v>
      </c>
      <c r="D566" s="27" t="s">
        <v>4</v>
      </c>
      <c r="E566" s="27" t="s">
        <v>5</v>
      </c>
      <c r="F566" s="27" t="s">
        <v>6</v>
      </c>
      <c r="G566" s="27" t="s">
        <v>7</v>
      </c>
      <c r="H566" s="21"/>
      <c r="I566" s="28" t="s">
        <v>125</v>
      </c>
      <c r="J566" s="29"/>
    </row>
    <row r="567" spans="1:10" ht="15.75" thickBot="1" x14ac:dyDescent="0.3">
      <c r="A567" s="22"/>
      <c r="B567" s="23"/>
      <c r="C567" s="32">
        <v>894971</v>
      </c>
      <c r="D567" s="31"/>
      <c r="E567" s="32" t="s">
        <v>493</v>
      </c>
      <c r="F567" s="31"/>
      <c r="G567" s="31"/>
      <c r="H567" s="21"/>
      <c r="I567" s="25">
        <f>DCOUNT(Данные!$A$1:$H$151187,G566,A566:G567)</f>
        <v>0</v>
      </c>
      <c r="J567" s="24"/>
    </row>
    <row r="568" spans="1:10" x14ac:dyDescent="0.25">
      <c r="A568" s="26" t="s">
        <v>1</v>
      </c>
      <c r="B568" s="27" t="s">
        <v>2</v>
      </c>
      <c r="C568" s="27" t="s">
        <v>3</v>
      </c>
      <c r="D568" s="27" t="s">
        <v>4</v>
      </c>
      <c r="E568" s="27" t="s">
        <v>5</v>
      </c>
      <c r="F568" s="27" t="s">
        <v>6</v>
      </c>
      <c r="G568" s="27" t="s">
        <v>7</v>
      </c>
      <c r="H568" s="21"/>
      <c r="I568" s="28" t="s">
        <v>125</v>
      </c>
      <c r="J568" s="29"/>
    </row>
    <row r="569" spans="1:10" ht="15.75" thickBot="1" x14ac:dyDescent="0.3">
      <c r="A569" s="22"/>
      <c r="B569" s="23"/>
      <c r="C569" s="32">
        <v>667983</v>
      </c>
      <c r="D569" s="31"/>
      <c r="E569" s="32" t="s">
        <v>493</v>
      </c>
      <c r="F569" s="31"/>
      <c r="G569" s="31"/>
      <c r="H569" s="21"/>
      <c r="I569" s="25">
        <f>DCOUNT(Данные!$A$1:$H$151187,G568,A568:G569)</f>
        <v>1</v>
      </c>
      <c r="J569" s="24"/>
    </row>
    <row r="570" spans="1:10" x14ac:dyDescent="0.25">
      <c r="A570" s="26" t="s">
        <v>1</v>
      </c>
      <c r="B570" s="27" t="s">
        <v>2</v>
      </c>
      <c r="C570" s="27" t="s">
        <v>3</v>
      </c>
      <c r="D570" s="27" t="s">
        <v>4</v>
      </c>
      <c r="E570" s="27" t="s">
        <v>5</v>
      </c>
      <c r="F570" s="27" t="s">
        <v>6</v>
      </c>
      <c r="G570" s="27" t="s">
        <v>7</v>
      </c>
      <c r="H570" s="21"/>
      <c r="I570" s="28" t="s">
        <v>125</v>
      </c>
      <c r="J570" s="29"/>
    </row>
    <row r="571" spans="1:10" ht="15.75" thickBot="1" x14ac:dyDescent="0.3">
      <c r="A571" s="22"/>
      <c r="B571" s="23"/>
      <c r="C571" s="32">
        <v>667984</v>
      </c>
      <c r="D571" s="31"/>
      <c r="E571" s="32" t="s">
        <v>493</v>
      </c>
      <c r="F571" s="31"/>
      <c r="G571" s="31"/>
      <c r="H571" s="21"/>
      <c r="I571" s="25">
        <f>DCOUNT(Данные!$A$1:$H$151187,G570,A570:G571)</f>
        <v>54</v>
      </c>
      <c r="J571" s="24"/>
    </row>
    <row r="572" spans="1:10" x14ac:dyDescent="0.25">
      <c r="A572" s="26" t="s">
        <v>1</v>
      </c>
      <c r="B572" s="27" t="s">
        <v>2</v>
      </c>
      <c r="C572" s="27" t="s">
        <v>3</v>
      </c>
      <c r="D572" s="27" t="s">
        <v>4</v>
      </c>
      <c r="E572" s="27" t="s">
        <v>5</v>
      </c>
      <c r="F572" s="27" t="s">
        <v>6</v>
      </c>
      <c r="G572" s="27" t="s">
        <v>7</v>
      </c>
      <c r="H572" s="21"/>
      <c r="I572" s="28" t="s">
        <v>125</v>
      </c>
      <c r="J572" s="29"/>
    </row>
    <row r="573" spans="1:10" ht="15.75" thickBot="1" x14ac:dyDescent="0.3">
      <c r="A573" s="22"/>
      <c r="B573" s="23"/>
      <c r="C573" s="32">
        <v>811667</v>
      </c>
      <c r="D573" s="31"/>
      <c r="E573" s="32" t="s">
        <v>493</v>
      </c>
      <c r="F573" s="31"/>
      <c r="G573" s="31"/>
      <c r="H573" s="21"/>
      <c r="I573" s="25">
        <f>DCOUNT(Данные!$A$1:$H$151187,G572,A572:G573)</f>
        <v>0</v>
      </c>
      <c r="J573" s="24"/>
    </row>
    <row r="574" spans="1:10" x14ac:dyDescent="0.25">
      <c r="A574" s="26" t="s">
        <v>1</v>
      </c>
      <c r="B574" s="27" t="s">
        <v>2</v>
      </c>
      <c r="C574" s="27" t="s">
        <v>3</v>
      </c>
      <c r="D574" s="27" t="s">
        <v>4</v>
      </c>
      <c r="E574" s="27" t="s">
        <v>5</v>
      </c>
      <c r="F574" s="27" t="s">
        <v>6</v>
      </c>
      <c r="G574" s="27" t="s">
        <v>7</v>
      </c>
      <c r="H574" s="21"/>
      <c r="I574" s="28" t="s">
        <v>125</v>
      </c>
      <c r="J574" s="29"/>
    </row>
    <row r="575" spans="1:10" ht="15.75" thickBot="1" x14ac:dyDescent="0.3">
      <c r="A575" s="22"/>
      <c r="B575" s="23"/>
      <c r="C575" s="32">
        <v>894669</v>
      </c>
      <c r="D575" s="31"/>
      <c r="E575" s="32" t="s">
        <v>493</v>
      </c>
      <c r="F575" s="31"/>
      <c r="G575" s="31"/>
      <c r="H575" s="21"/>
      <c r="I575" s="25">
        <f>DCOUNT(Данные!$A$1:$H$151187,G574,A574:G575)</f>
        <v>0</v>
      </c>
      <c r="J575" s="24"/>
    </row>
    <row r="576" spans="1:10" x14ac:dyDescent="0.25">
      <c r="A576" s="26" t="s">
        <v>1</v>
      </c>
      <c r="B576" s="27" t="s">
        <v>2</v>
      </c>
      <c r="C576" s="27" t="s">
        <v>3</v>
      </c>
      <c r="D576" s="27" t="s">
        <v>4</v>
      </c>
      <c r="E576" s="27" t="s">
        <v>5</v>
      </c>
      <c r="F576" s="27" t="s">
        <v>6</v>
      </c>
      <c r="G576" s="27" t="s">
        <v>7</v>
      </c>
      <c r="H576" s="21"/>
      <c r="I576" s="28" t="s">
        <v>125</v>
      </c>
      <c r="J576" s="29"/>
    </row>
    <row r="577" spans="1:10" ht="15.75" thickBot="1" x14ac:dyDescent="0.3">
      <c r="A577" s="22"/>
      <c r="B577" s="23"/>
      <c r="C577" s="32">
        <v>894668</v>
      </c>
      <c r="D577" s="31"/>
      <c r="E577" s="32" t="s">
        <v>493</v>
      </c>
      <c r="F577" s="31"/>
      <c r="G577" s="31"/>
      <c r="H577" s="21"/>
      <c r="I577" s="25">
        <f>DCOUNT(Данные!$A$1:$H$151187,G576,A576:G577)</f>
        <v>0</v>
      </c>
      <c r="J577" s="24"/>
    </row>
    <row r="578" spans="1:10" x14ac:dyDescent="0.25">
      <c r="A578" s="26" t="s">
        <v>1</v>
      </c>
      <c r="B578" s="27" t="s">
        <v>2</v>
      </c>
      <c r="C578" s="27" t="s">
        <v>3</v>
      </c>
      <c r="D578" s="27" t="s">
        <v>4</v>
      </c>
      <c r="E578" s="27" t="s">
        <v>5</v>
      </c>
      <c r="F578" s="27" t="s">
        <v>6</v>
      </c>
      <c r="G578" s="27" t="s">
        <v>7</v>
      </c>
      <c r="H578" s="21"/>
      <c r="I578" s="28" t="s">
        <v>125</v>
      </c>
      <c r="J578" s="29"/>
    </row>
    <row r="579" spans="1:10" ht="15.75" thickBot="1" x14ac:dyDescent="0.3">
      <c r="A579" s="22"/>
      <c r="B579" s="23"/>
      <c r="C579" s="32">
        <v>894915</v>
      </c>
      <c r="D579" s="31"/>
      <c r="E579" s="32" t="s">
        <v>493</v>
      </c>
      <c r="F579" s="31"/>
      <c r="G579" s="31"/>
      <c r="H579" s="21"/>
      <c r="I579" s="25">
        <f>DCOUNT(Данные!$A$1:$H$151187,G578,A578:G579)</f>
        <v>2</v>
      </c>
      <c r="J579" s="24"/>
    </row>
    <row r="580" spans="1:10" ht="15.75" thickBot="1" x14ac:dyDescent="0.3"/>
    <row r="581" spans="1:10" ht="15.75" thickBot="1" x14ac:dyDescent="0.3">
      <c r="A581" s="413" t="s">
        <v>499</v>
      </c>
      <c r="B581" s="414"/>
      <c r="C581" s="414"/>
      <c r="D581" s="414"/>
      <c r="E581" s="414"/>
      <c r="F581" s="414"/>
      <c r="G581" s="414"/>
      <c r="H581" s="414"/>
      <c r="I581" s="414"/>
      <c r="J581" s="415"/>
    </row>
    <row r="582" spans="1:10" x14ac:dyDescent="0.25">
      <c r="A582" s="26" t="s">
        <v>1</v>
      </c>
      <c r="B582" s="27" t="s">
        <v>2</v>
      </c>
      <c r="C582" s="27" t="s">
        <v>3</v>
      </c>
      <c r="D582" s="27" t="s">
        <v>4</v>
      </c>
      <c r="E582" s="27" t="s">
        <v>5</v>
      </c>
      <c r="F582" s="27" t="s">
        <v>6</v>
      </c>
      <c r="G582" s="27" t="s">
        <v>7</v>
      </c>
      <c r="H582" s="21"/>
      <c r="I582" s="28" t="s">
        <v>125</v>
      </c>
      <c r="J582" s="29"/>
    </row>
    <row r="583" spans="1:10" x14ac:dyDescent="0.25">
      <c r="A583" s="30"/>
      <c r="B583" s="31"/>
      <c r="C583" s="32" t="s">
        <v>126</v>
      </c>
      <c r="D583" s="31"/>
      <c r="E583" s="32" t="s">
        <v>499</v>
      </c>
      <c r="F583" s="31"/>
      <c r="G583" s="31"/>
      <c r="H583" s="21"/>
      <c r="I583" s="25">
        <f>DCOUNT(Данные!$A$1:$H$151187,G582,A582:G583)</f>
        <v>26</v>
      </c>
      <c r="J583" s="29"/>
    </row>
    <row r="584" spans="1:10" x14ac:dyDescent="0.25">
      <c r="A584" s="26" t="s">
        <v>1</v>
      </c>
      <c r="B584" s="27" t="s">
        <v>2</v>
      </c>
      <c r="C584" s="27" t="s">
        <v>3</v>
      </c>
      <c r="D584" s="27" t="s">
        <v>4</v>
      </c>
      <c r="E584" s="27" t="s">
        <v>5</v>
      </c>
      <c r="F584" s="27" t="s">
        <v>6</v>
      </c>
      <c r="G584" s="27" t="s">
        <v>7</v>
      </c>
      <c r="H584" s="21"/>
      <c r="I584" s="28" t="s">
        <v>125</v>
      </c>
      <c r="J584" s="29"/>
    </row>
    <row r="585" spans="1:10" x14ac:dyDescent="0.25">
      <c r="A585" s="30"/>
      <c r="B585" s="31"/>
      <c r="C585" s="32">
        <v>667972</v>
      </c>
      <c r="D585" s="31"/>
      <c r="E585" s="32" t="s">
        <v>499</v>
      </c>
      <c r="F585" s="31"/>
      <c r="G585" s="31"/>
      <c r="H585" s="21"/>
      <c r="I585" s="25">
        <f>DCOUNT(Данные!$A$1:$H$151187,G584,A584:G585)</f>
        <v>0</v>
      </c>
      <c r="J585" s="29"/>
    </row>
    <row r="586" spans="1:10" x14ac:dyDescent="0.25">
      <c r="A586" s="26" t="s">
        <v>1</v>
      </c>
      <c r="B586" s="27" t="s">
        <v>2</v>
      </c>
      <c r="C586" s="27" t="s">
        <v>3</v>
      </c>
      <c r="D586" s="27" t="s">
        <v>4</v>
      </c>
      <c r="E586" s="27" t="s">
        <v>5</v>
      </c>
      <c r="F586" s="27" t="s">
        <v>6</v>
      </c>
      <c r="G586" s="27" t="s">
        <v>7</v>
      </c>
      <c r="H586" s="21"/>
      <c r="I586" s="28" t="s">
        <v>125</v>
      </c>
      <c r="J586" s="29"/>
    </row>
    <row r="587" spans="1:10" x14ac:dyDescent="0.25">
      <c r="A587" s="30"/>
      <c r="B587" s="31"/>
      <c r="C587" s="32">
        <v>667814</v>
      </c>
      <c r="D587" s="31"/>
      <c r="E587" s="32" t="s">
        <v>499</v>
      </c>
      <c r="F587" s="31"/>
      <c r="G587" s="31"/>
      <c r="H587" s="21"/>
      <c r="I587" s="25">
        <f>DCOUNT(Данные!$A$1:$H$151187,G586,A586:G587)</f>
        <v>54</v>
      </c>
      <c r="J587" s="29"/>
    </row>
    <row r="588" spans="1:10" x14ac:dyDescent="0.25">
      <c r="A588" s="33" t="s">
        <v>1</v>
      </c>
      <c r="B588" s="34" t="s">
        <v>2</v>
      </c>
      <c r="C588" s="34" t="s">
        <v>3</v>
      </c>
      <c r="D588" s="34" t="s">
        <v>4</v>
      </c>
      <c r="E588" s="27" t="s">
        <v>5</v>
      </c>
      <c r="F588" s="34" t="s">
        <v>6</v>
      </c>
      <c r="G588" s="34" t="s">
        <v>7</v>
      </c>
      <c r="H588" s="21"/>
      <c r="I588" s="28" t="s">
        <v>125</v>
      </c>
      <c r="J588" s="29"/>
    </row>
    <row r="589" spans="1:10" x14ac:dyDescent="0.25">
      <c r="A589" s="30"/>
      <c r="B589" s="31"/>
      <c r="C589" s="32" t="s">
        <v>128</v>
      </c>
      <c r="D589" s="31"/>
      <c r="E589" s="32" t="s">
        <v>499</v>
      </c>
      <c r="F589" s="31"/>
      <c r="G589" s="31"/>
      <c r="H589" s="21"/>
      <c r="I589" s="25">
        <f>DCOUNT(Данные!$A$1:$H$151187,G588,A588:G589)</f>
        <v>5</v>
      </c>
      <c r="J589" s="29"/>
    </row>
    <row r="590" spans="1:10" x14ac:dyDescent="0.25">
      <c r="A590" s="33" t="s">
        <v>1</v>
      </c>
      <c r="B590" s="34" t="s">
        <v>2</v>
      </c>
      <c r="C590" s="34" t="s">
        <v>3</v>
      </c>
      <c r="D590" s="34" t="s">
        <v>4</v>
      </c>
      <c r="E590" s="27" t="s">
        <v>5</v>
      </c>
      <c r="F590" s="34" t="s">
        <v>6</v>
      </c>
      <c r="G590" s="34" t="s">
        <v>7</v>
      </c>
      <c r="H590" s="21"/>
      <c r="I590" s="28" t="s">
        <v>125</v>
      </c>
      <c r="J590" s="29"/>
    </row>
    <row r="591" spans="1:10" x14ac:dyDescent="0.25">
      <c r="A591" s="30"/>
      <c r="B591" s="31"/>
      <c r="C591" s="32" t="str">
        <f>"811805"</f>
        <v>811805</v>
      </c>
      <c r="D591" s="31"/>
      <c r="E591" s="32" t="s">
        <v>499</v>
      </c>
      <c r="F591" s="31"/>
      <c r="G591" s="31"/>
      <c r="H591" s="21"/>
      <c r="I591" s="25">
        <f>DCOUNT(Данные!$A$1:$H$151187,G590,A590:G591)</f>
        <v>0</v>
      </c>
      <c r="J591" s="29"/>
    </row>
    <row r="592" spans="1:10" x14ac:dyDescent="0.25">
      <c r="A592" s="33" t="s">
        <v>1</v>
      </c>
      <c r="B592" s="34" t="s">
        <v>2</v>
      </c>
      <c r="C592" s="34" t="s">
        <v>3</v>
      </c>
      <c r="D592" s="34" t="s">
        <v>4</v>
      </c>
      <c r="E592" s="27" t="s">
        <v>5</v>
      </c>
      <c r="F592" s="34" t="s">
        <v>6</v>
      </c>
      <c r="G592" s="34" t="s">
        <v>7</v>
      </c>
      <c r="H592" s="21"/>
      <c r="I592" s="28" t="s">
        <v>125</v>
      </c>
      <c r="J592" s="29"/>
    </row>
    <row r="593" spans="1:10" x14ac:dyDescent="0.25">
      <c r="A593" s="30"/>
      <c r="B593" s="31"/>
      <c r="C593" s="32" t="s">
        <v>127</v>
      </c>
      <c r="D593" s="31"/>
      <c r="E593" s="32" t="s">
        <v>499</v>
      </c>
      <c r="F593" s="31"/>
      <c r="G593" s="31"/>
      <c r="H593" s="21"/>
      <c r="I593" s="25">
        <f>DCOUNT(Данные!$A$1:$H$151187,G592,A592:G593)</f>
        <v>35</v>
      </c>
      <c r="J593" s="29"/>
    </row>
    <row r="594" spans="1:10" x14ac:dyDescent="0.25">
      <c r="A594" s="33" t="s">
        <v>1</v>
      </c>
      <c r="B594" s="34" t="s">
        <v>2</v>
      </c>
      <c r="C594" s="34" t="s">
        <v>3</v>
      </c>
      <c r="D594" s="34" t="s">
        <v>4</v>
      </c>
      <c r="E594" s="27" t="s">
        <v>5</v>
      </c>
      <c r="F594" s="34" t="s">
        <v>6</v>
      </c>
      <c r="G594" s="34" t="s">
        <v>7</v>
      </c>
      <c r="H594" s="21"/>
      <c r="I594" s="28" t="s">
        <v>125</v>
      </c>
      <c r="J594" s="29"/>
    </row>
    <row r="595" spans="1:10" x14ac:dyDescent="0.25">
      <c r="A595" s="30"/>
      <c r="B595" s="31"/>
      <c r="C595" s="32" t="s">
        <v>130</v>
      </c>
      <c r="D595" s="31"/>
      <c r="E595" s="32" t="s">
        <v>499</v>
      </c>
      <c r="F595" s="31"/>
      <c r="G595" s="31"/>
      <c r="H595" s="21"/>
      <c r="I595" s="25">
        <f>DCOUNT(Данные!$A$1:$H$151187,G594,A594:G595)</f>
        <v>1</v>
      </c>
      <c r="J595" s="29"/>
    </row>
    <row r="596" spans="1:10" x14ac:dyDescent="0.25">
      <c r="A596" s="26" t="s">
        <v>1</v>
      </c>
      <c r="B596" s="27" t="s">
        <v>2</v>
      </c>
      <c r="C596" s="27" t="s">
        <v>3</v>
      </c>
      <c r="D596" s="27" t="s">
        <v>4</v>
      </c>
      <c r="E596" s="27" t="s">
        <v>5</v>
      </c>
      <c r="F596" s="27" t="s">
        <v>6</v>
      </c>
      <c r="G596" s="27" t="s">
        <v>7</v>
      </c>
      <c r="H596" s="21"/>
      <c r="I596" s="28" t="s">
        <v>125</v>
      </c>
      <c r="J596" s="29"/>
    </row>
    <row r="597" spans="1:10" x14ac:dyDescent="0.25">
      <c r="A597" s="30"/>
      <c r="B597" s="31"/>
      <c r="C597" s="32">
        <v>894923</v>
      </c>
      <c r="D597" s="31"/>
      <c r="E597" s="32" t="s">
        <v>499</v>
      </c>
      <c r="F597" s="31"/>
      <c r="G597" s="31"/>
      <c r="H597" s="21"/>
      <c r="I597" s="25">
        <f>DCOUNT(Данные!$A$1:$H$151187,G596,A596:G597)</f>
        <v>51</v>
      </c>
      <c r="J597" s="29"/>
    </row>
    <row r="598" spans="1:10" x14ac:dyDescent="0.25">
      <c r="A598" s="26" t="s">
        <v>1</v>
      </c>
      <c r="B598" s="27" t="s">
        <v>2</v>
      </c>
      <c r="C598" s="27" t="s">
        <v>3</v>
      </c>
      <c r="D598" s="27" t="s">
        <v>4</v>
      </c>
      <c r="E598" s="27" t="s">
        <v>5</v>
      </c>
      <c r="F598" s="27" t="s">
        <v>6</v>
      </c>
      <c r="G598" s="27" t="s">
        <v>7</v>
      </c>
      <c r="H598" s="21"/>
      <c r="I598" s="28" t="s">
        <v>125</v>
      </c>
      <c r="J598" s="29"/>
    </row>
    <row r="599" spans="1:10" x14ac:dyDescent="0.25">
      <c r="A599" s="30"/>
      <c r="B599" s="31"/>
      <c r="C599" s="32">
        <v>894924</v>
      </c>
      <c r="D599" s="31"/>
      <c r="E599" s="32" t="s">
        <v>499</v>
      </c>
      <c r="F599" s="31"/>
      <c r="G599" s="31"/>
      <c r="H599" s="21"/>
      <c r="I599" s="25">
        <f>DCOUNT(Данные!$A$1:$H$151187,G598,A598:G599)</f>
        <v>29</v>
      </c>
      <c r="J599" s="29"/>
    </row>
    <row r="600" spans="1:10" x14ac:dyDescent="0.25">
      <c r="A600" s="26" t="s">
        <v>1</v>
      </c>
      <c r="B600" s="27" t="s">
        <v>2</v>
      </c>
      <c r="C600" s="27" t="s">
        <v>3</v>
      </c>
      <c r="D600" s="27" t="s">
        <v>4</v>
      </c>
      <c r="E600" s="27" t="s">
        <v>5</v>
      </c>
      <c r="F600" s="27" t="s">
        <v>6</v>
      </c>
      <c r="G600" s="27" t="s">
        <v>7</v>
      </c>
      <c r="H600" s="21"/>
      <c r="I600" s="28" t="s">
        <v>125</v>
      </c>
      <c r="J600" s="29"/>
    </row>
    <row r="601" spans="1:10" ht="15.75" thickBot="1" x14ac:dyDescent="0.3">
      <c r="A601" s="22"/>
      <c r="B601" s="23"/>
      <c r="C601" s="32">
        <v>894957</v>
      </c>
      <c r="D601" s="31"/>
      <c r="E601" s="32" t="s">
        <v>499</v>
      </c>
      <c r="F601" s="31"/>
      <c r="G601" s="31"/>
      <c r="H601" s="21"/>
      <c r="I601" s="25">
        <f>DCOUNT(Данные!$A$1:$H$151187,G600,A600:G601)</f>
        <v>0</v>
      </c>
      <c r="J601" s="24"/>
    </row>
    <row r="602" spans="1:10" x14ac:dyDescent="0.25">
      <c r="A602" s="26" t="s">
        <v>1</v>
      </c>
      <c r="B602" s="27" t="s">
        <v>2</v>
      </c>
      <c r="C602" s="27" t="s">
        <v>3</v>
      </c>
      <c r="D602" s="27" t="s">
        <v>4</v>
      </c>
      <c r="E602" s="27" t="s">
        <v>5</v>
      </c>
      <c r="F602" s="27" t="s">
        <v>6</v>
      </c>
      <c r="G602" s="27" t="s">
        <v>7</v>
      </c>
      <c r="H602" s="21"/>
      <c r="I602" s="28" t="s">
        <v>125</v>
      </c>
      <c r="J602" s="29"/>
    </row>
    <row r="603" spans="1:10" ht="15.75" thickBot="1" x14ac:dyDescent="0.3">
      <c r="A603" s="22"/>
      <c r="B603" s="23"/>
      <c r="C603" s="32">
        <v>894971</v>
      </c>
      <c r="D603" s="31"/>
      <c r="E603" s="32" t="s">
        <v>499</v>
      </c>
      <c r="F603" s="31"/>
      <c r="G603" s="31"/>
      <c r="H603" s="21"/>
      <c r="I603" s="25">
        <f>DCOUNT(Данные!$A$1:$H$151187,G602,A602:G603)</f>
        <v>0</v>
      </c>
      <c r="J603" s="24"/>
    </row>
    <row r="604" spans="1:10" x14ac:dyDescent="0.25">
      <c r="A604" s="26" t="s">
        <v>1</v>
      </c>
      <c r="B604" s="27" t="s">
        <v>2</v>
      </c>
      <c r="C604" s="27" t="s">
        <v>3</v>
      </c>
      <c r="D604" s="27" t="s">
        <v>4</v>
      </c>
      <c r="E604" s="27" t="s">
        <v>5</v>
      </c>
      <c r="F604" s="27" t="s">
        <v>6</v>
      </c>
      <c r="G604" s="27" t="s">
        <v>7</v>
      </c>
      <c r="H604" s="21"/>
      <c r="I604" s="28" t="s">
        <v>125</v>
      </c>
      <c r="J604" s="29"/>
    </row>
    <row r="605" spans="1:10" ht="15.75" thickBot="1" x14ac:dyDescent="0.3">
      <c r="A605" s="22"/>
      <c r="B605" s="23"/>
      <c r="C605" s="32">
        <v>667983</v>
      </c>
      <c r="D605" s="31"/>
      <c r="E605" s="32" t="s">
        <v>499</v>
      </c>
      <c r="F605" s="31"/>
      <c r="G605" s="31"/>
      <c r="H605" s="21"/>
      <c r="I605" s="25">
        <f>DCOUNT(Данные!$A$1:$H$151187,G604,A604:G605)</f>
        <v>0</v>
      </c>
      <c r="J605" s="24"/>
    </row>
    <row r="606" spans="1:10" x14ac:dyDescent="0.25">
      <c r="A606" s="26" t="s">
        <v>1</v>
      </c>
      <c r="B606" s="27" t="s">
        <v>2</v>
      </c>
      <c r="C606" s="27" t="s">
        <v>3</v>
      </c>
      <c r="D606" s="27" t="s">
        <v>4</v>
      </c>
      <c r="E606" s="27" t="s">
        <v>5</v>
      </c>
      <c r="F606" s="27" t="s">
        <v>6</v>
      </c>
      <c r="G606" s="27" t="s">
        <v>7</v>
      </c>
      <c r="H606" s="21"/>
      <c r="I606" s="28" t="s">
        <v>125</v>
      </c>
      <c r="J606" s="29"/>
    </row>
    <row r="607" spans="1:10" ht="15.75" thickBot="1" x14ac:dyDescent="0.3">
      <c r="A607" s="22"/>
      <c r="B607" s="23"/>
      <c r="C607" s="32">
        <v>667984</v>
      </c>
      <c r="D607" s="31"/>
      <c r="E607" s="32" t="s">
        <v>499</v>
      </c>
      <c r="F607" s="31"/>
      <c r="G607" s="31"/>
      <c r="H607" s="21"/>
      <c r="I607" s="25">
        <f>DCOUNT(Данные!$A$1:$H$151187,G606,A606:G607)</f>
        <v>35</v>
      </c>
      <c r="J607" s="24"/>
    </row>
    <row r="608" spans="1:10" x14ac:dyDescent="0.25">
      <c r="A608" s="26" t="s">
        <v>1</v>
      </c>
      <c r="B608" s="27" t="s">
        <v>2</v>
      </c>
      <c r="C608" s="27" t="s">
        <v>3</v>
      </c>
      <c r="D608" s="27" t="s">
        <v>4</v>
      </c>
      <c r="E608" s="27" t="s">
        <v>5</v>
      </c>
      <c r="F608" s="27" t="s">
        <v>6</v>
      </c>
      <c r="G608" s="27" t="s">
        <v>7</v>
      </c>
      <c r="H608" s="21"/>
      <c r="I608" s="28" t="s">
        <v>125</v>
      </c>
      <c r="J608" s="29"/>
    </row>
    <row r="609" spans="1:10" ht="15.75" thickBot="1" x14ac:dyDescent="0.3">
      <c r="A609" s="22"/>
      <c r="B609" s="23"/>
      <c r="C609" s="32">
        <v>811667</v>
      </c>
      <c r="D609" s="31"/>
      <c r="E609" s="32" t="s">
        <v>499</v>
      </c>
      <c r="F609" s="31"/>
      <c r="G609" s="31"/>
      <c r="H609" s="21"/>
      <c r="I609" s="25">
        <f>DCOUNT(Данные!$A$1:$H$151187,G608,A608:G609)</f>
        <v>0</v>
      </c>
      <c r="J609" s="24"/>
    </row>
    <row r="610" spans="1:10" x14ac:dyDescent="0.25">
      <c r="A610" s="26" t="s">
        <v>1</v>
      </c>
      <c r="B610" s="27" t="s">
        <v>2</v>
      </c>
      <c r="C610" s="27" t="s">
        <v>3</v>
      </c>
      <c r="D610" s="27" t="s">
        <v>4</v>
      </c>
      <c r="E610" s="27" t="s">
        <v>5</v>
      </c>
      <c r="F610" s="27" t="s">
        <v>6</v>
      </c>
      <c r="G610" s="27" t="s">
        <v>7</v>
      </c>
      <c r="H610" s="21"/>
      <c r="I610" s="28" t="s">
        <v>125</v>
      </c>
      <c r="J610" s="29"/>
    </row>
    <row r="611" spans="1:10" ht="15.75" thickBot="1" x14ac:dyDescent="0.3">
      <c r="A611" s="22"/>
      <c r="B611" s="23"/>
      <c r="C611" s="32">
        <v>894669</v>
      </c>
      <c r="D611" s="31"/>
      <c r="E611" s="32" t="s">
        <v>499</v>
      </c>
      <c r="F611" s="31"/>
      <c r="G611" s="31"/>
      <c r="H611" s="21"/>
      <c r="I611" s="25">
        <f>DCOUNT(Данные!$A$1:$H$151187,G610,A610:G611)</f>
        <v>0</v>
      </c>
      <c r="J611" s="24"/>
    </row>
    <row r="612" spans="1:10" x14ac:dyDescent="0.25">
      <c r="A612" s="26" t="s">
        <v>1</v>
      </c>
      <c r="B612" s="27" t="s">
        <v>2</v>
      </c>
      <c r="C612" s="27" t="s">
        <v>3</v>
      </c>
      <c r="D612" s="27" t="s">
        <v>4</v>
      </c>
      <c r="E612" s="27" t="s">
        <v>5</v>
      </c>
      <c r="F612" s="27" t="s">
        <v>6</v>
      </c>
      <c r="G612" s="27" t="s">
        <v>7</v>
      </c>
      <c r="H612" s="21"/>
      <c r="I612" s="28" t="s">
        <v>125</v>
      </c>
      <c r="J612" s="29"/>
    </row>
    <row r="613" spans="1:10" ht="15.75" thickBot="1" x14ac:dyDescent="0.3">
      <c r="A613" s="22"/>
      <c r="B613" s="23"/>
      <c r="C613" s="32">
        <v>894668</v>
      </c>
      <c r="D613" s="31"/>
      <c r="E613" s="32" t="s">
        <v>499</v>
      </c>
      <c r="F613" s="31"/>
      <c r="G613" s="31"/>
      <c r="H613" s="21"/>
      <c r="I613" s="25">
        <f>DCOUNT(Данные!$A$1:$H$151187,G612,A612:G613)</f>
        <v>0</v>
      </c>
      <c r="J613" s="24"/>
    </row>
    <row r="614" spans="1:10" x14ac:dyDescent="0.25">
      <c r="A614" s="26" t="s">
        <v>1</v>
      </c>
      <c r="B614" s="27" t="s">
        <v>2</v>
      </c>
      <c r="C614" s="27" t="s">
        <v>3</v>
      </c>
      <c r="D614" s="27" t="s">
        <v>4</v>
      </c>
      <c r="E614" s="27" t="s">
        <v>5</v>
      </c>
      <c r="F614" s="27" t="s">
        <v>6</v>
      </c>
      <c r="G614" s="27" t="s">
        <v>7</v>
      </c>
      <c r="H614" s="21"/>
      <c r="I614" s="28" t="s">
        <v>125</v>
      </c>
      <c r="J614" s="29"/>
    </row>
    <row r="615" spans="1:10" ht="15.75" thickBot="1" x14ac:dyDescent="0.3">
      <c r="A615" s="22"/>
      <c r="B615" s="23"/>
      <c r="C615" s="32">
        <v>894915</v>
      </c>
      <c r="D615" s="31"/>
      <c r="E615" s="32" t="s">
        <v>499</v>
      </c>
      <c r="F615" s="31"/>
      <c r="G615" s="31"/>
      <c r="H615" s="21"/>
      <c r="I615" s="25">
        <f>DCOUNT(Данные!$A$1:$H$151187,G614,A614:G615)</f>
        <v>25</v>
      </c>
      <c r="J615" s="24"/>
    </row>
    <row r="616" spans="1:10" ht="15.75" thickBot="1" x14ac:dyDescent="0.3"/>
    <row r="617" spans="1:10" ht="15.75" thickBot="1" x14ac:dyDescent="0.3">
      <c r="A617" s="413" t="s">
        <v>500</v>
      </c>
      <c r="B617" s="414"/>
      <c r="C617" s="414"/>
      <c r="D617" s="414"/>
      <c r="E617" s="414"/>
      <c r="F617" s="414"/>
      <c r="G617" s="414"/>
      <c r="H617" s="414"/>
      <c r="I617" s="414"/>
      <c r="J617" s="415"/>
    </row>
    <row r="618" spans="1:10" x14ac:dyDescent="0.25">
      <c r="A618" s="26" t="s">
        <v>1</v>
      </c>
      <c r="B618" s="27" t="s">
        <v>2</v>
      </c>
      <c r="C618" s="27" t="s">
        <v>3</v>
      </c>
      <c r="D618" s="27" t="s">
        <v>4</v>
      </c>
      <c r="E618" s="27" t="s">
        <v>5</v>
      </c>
      <c r="F618" s="27" t="s">
        <v>6</v>
      </c>
      <c r="G618" s="27" t="s">
        <v>7</v>
      </c>
      <c r="H618" s="21"/>
      <c r="I618" s="28" t="s">
        <v>125</v>
      </c>
      <c r="J618" s="29"/>
    </row>
    <row r="619" spans="1:10" x14ac:dyDescent="0.25">
      <c r="A619" s="30"/>
      <c r="B619" s="31"/>
      <c r="C619" s="32" t="s">
        <v>126</v>
      </c>
      <c r="D619" s="31"/>
      <c r="E619" s="32" t="s">
        <v>500</v>
      </c>
      <c r="F619" s="31"/>
      <c r="G619" s="31"/>
      <c r="H619" s="21"/>
      <c r="I619" s="25">
        <f>DCOUNT(Данные!$A$1:$H$151187,G618,A618:G619)</f>
        <v>33</v>
      </c>
      <c r="J619" s="29"/>
    </row>
    <row r="620" spans="1:10" x14ac:dyDescent="0.25">
      <c r="A620" s="26" t="s">
        <v>1</v>
      </c>
      <c r="B620" s="27" t="s">
        <v>2</v>
      </c>
      <c r="C620" s="27" t="s">
        <v>3</v>
      </c>
      <c r="D620" s="27" t="s">
        <v>4</v>
      </c>
      <c r="E620" s="27" t="s">
        <v>5</v>
      </c>
      <c r="F620" s="27" t="s">
        <v>6</v>
      </c>
      <c r="G620" s="27" t="s">
        <v>7</v>
      </c>
      <c r="H620" s="21"/>
      <c r="I620" s="28" t="s">
        <v>125</v>
      </c>
      <c r="J620" s="29"/>
    </row>
    <row r="621" spans="1:10" x14ac:dyDescent="0.25">
      <c r="A621" s="30"/>
      <c r="B621" s="31"/>
      <c r="C621" s="32">
        <v>667972</v>
      </c>
      <c r="D621" s="31"/>
      <c r="E621" s="32" t="s">
        <v>500</v>
      </c>
      <c r="F621" s="31"/>
      <c r="G621" s="31"/>
      <c r="H621" s="21"/>
      <c r="I621" s="25">
        <f>DCOUNT(Данные!$A$1:$H$151187,G620,A620:G621)</f>
        <v>2</v>
      </c>
      <c r="J621" s="29"/>
    </row>
    <row r="622" spans="1:10" x14ac:dyDescent="0.25">
      <c r="A622" s="26" t="s">
        <v>1</v>
      </c>
      <c r="B622" s="27" t="s">
        <v>2</v>
      </c>
      <c r="C622" s="27" t="s">
        <v>3</v>
      </c>
      <c r="D622" s="27" t="s">
        <v>4</v>
      </c>
      <c r="E622" s="27" t="s">
        <v>5</v>
      </c>
      <c r="F622" s="27" t="s">
        <v>6</v>
      </c>
      <c r="G622" s="27" t="s">
        <v>7</v>
      </c>
      <c r="H622" s="21"/>
      <c r="I622" s="28" t="s">
        <v>125</v>
      </c>
      <c r="J622" s="29"/>
    </row>
    <row r="623" spans="1:10" x14ac:dyDescent="0.25">
      <c r="A623" s="30"/>
      <c r="B623" s="31"/>
      <c r="C623" s="32">
        <v>667814</v>
      </c>
      <c r="D623" s="31"/>
      <c r="E623" s="32" t="s">
        <v>500</v>
      </c>
      <c r="F623" s="31"/>
      <c r="G623" s="31"/>
      <c r="H623" s="21"/>
      <c r="I623" s="25">
        <f>DCOUNT(Данные!$A$1:$H$151187,G622,A622:G623)</f>
        <v>61</v>
      </c>
      <c r="J623" s="29"/>
    </row>
    <row r="624" spans="1:10" x14ac:dyDescent="0.25">
      <c r="A624" s="33" t="s">
        <v>1</v>
      </c>
      <c r="B624" s="34" t="s">
        <v>2</v>
      </c>
      <c r="C624" s="34" t="s">
        <v>3</v>
      </c>
      <c r="D624" s="34" t="s">
        <v>4</v>
      </c>
      <c r="E624" s="27" t="s">
        <v>5</v>
      </c>
      <c r="F624" s="34" t="s">
        <v>6</v>
      </c>
      <c r="G624" s="34" t="s">
        <v>7</v>
      </c>
      <c r="H624" s="21"/>
      <c r="I624" s="28" t="s">
        <v>125</v>
      </c>
      <c r="J624" s="29"/>
    </row>
    <row r="625" spans="1:10" x14ac:dyDescent="0.25">
      <c r="A625" s="30"/>
      <c r="B625" s="31"/>
      <c r="C625" s="32" t="s">
        <v>128</v>
      </c>
      <c r="D625" s="31"/>
      <c r="E625" s="32" t="s">
        <v>500</v>
      </c>
      <c r="F625" s="31"/>
      <c r="G625" s="31"/>
      <c r="H625" s="21"/>
      <c r="I625" s="25">
        <f>DCOUNT(Данные!$A$1:$H$151187,G624,A624:G625)</f>
        <v>1</v>
      </c>
      <c r="J625" s="29"/>
    </row>
    <row r="626" spans="1:10" x14ac:dyDescent="0.25">
      <c r="A626" s="33" t="s">
        <v>1</v>
      </c>
      <c r="B626" s="34" t="s">
        <v>2</v>
      </c>
      <c r="C626" s="34" t="s">
        <v>3</v>
      </c>
      <c r="D626" s="34" t="s">
        <v>4</v>
      </c>
      <c r="E626" s="27" t="s">
        <v>5</v>
      </c>
      <c r="F626" s="34" t="s">
        <v>6</v>
      </c>
      <c r="G626" s="34" t="s">
        <v>7</v>
      </c>
      <c r="H626" s="21"/>
      <c r="I626" s="28" t="s">
        <v>125</v>
      </c>
      <c r="J626" s="29"/>
    </row>
    <row r="627" spans="1:10" x14ac:dyDescent="0.25">
      <c r="A627" s="30"/>
      <c r="B627" s="31"/>
      <c r="C627" s="32" t="str">
        <f>"811805"</f>
        <v>811805</v>
      </c>
      <c r="D627" s="31"/>
      <c r="E627" s="32" t="s">
        <v>500</v>
      </c>
      <c r="F627" s="31"/>
      <c r="G627" s="31"/>
      <c r="H627" s="21"/>
      <c r="I627" s="25">
        <f>DCOUNT(Данные!$A$1:$H$151187,G626,A626:G627)</f>
        <v>0</v>
      </c>
      <c r="J627" s="29"/>
    </row>
    <row r="628" spans="1:10" x14ac:dyDescent="0.25">
      <c r="A628" s="33" t="s">
        <v>1</v>
      </c>
      <c r="B628" s="34" t="s">
        <v>2</v>
      </c>
      <c r="C628" s="34" t="s">
        <v>3</v>
      </c>
      <c r="D628" s="34" t="s">
        <v>4</v>
      </c>
      <c r="E628" s="27" t="s">
        <v>5</v>
      </c>
      <c r="F628" s="34" t="s">
        <v>6</v>
      </c>
      <c r="G628" s="34" t="s">
        <v>7</v>
      </c>
      <c r="H628" s="21"/>
      <c r="I628" s="28" t="s">
        <v>125</v>
      </c>
      <c r="J628" s="29"/>
    </row>
    <row r="629" spans="1:10" x14ac:dyDescent="0.25">
      <c r="A629" s="30"/>
      <c r="B629" s="31"/>
      <c r="C629" s="32" t="s">
        <v>127</v>
      </c>
      <c r="D629" s="31"/>
      <c r="E629" s="32" t="s">
        <v>500</v>
      </c>
      <c r="F629" s="31"/>
      <c r="G629" s="31"/>
      <c r="H629" s="21"/>
      <c r="I629" s="25">
        <f>DCOUNT(Данные!$A$1:$H$151187,G628,A628:G629)</f>
        <v>43</v>
      </c>
      <c r="J629" s="29"/>
    </row>
    <row r="630" spans="1:10" x14ac:dyDescent="0.25">
      <c r="A630" s="33" t="s">
        <v>1</v>
      </c>
      <c r="B630" s="34" t="s">
        <v>2</v>
      </c>
      <c r="C630" s="34" t="s">
        <v>3</v>
      </c>
      <c r="D630" s="34" t="s">
        <v>4</v>
      </c>
      <c r="E630" s="27" t="s">
        <v>5</v>
      </c>
      <c r="F630" s="34" t="s">
        <v>6</v>
      </c>
      <c r="G630" s="34" t="s">
        <v>7</v>
      </c>
      <c r="H630" s="21"/>
      <c r="I630" s="28" t="s">
        <v>125</v>
      </c>
      <c r="J630" s="29"/>
    </row>
    <row r="631" spans="1:10" x14ac:dyDescent="0.25">
      <c r="A631" s="30"/>
      <c r="B631" s="31"/>
      <c r="C631" s="32" t="s">
        <v>130</v>
      </c>
      <c r="D631" s="31"/>
      <c r="E631" s="32" t="s">
        <v>500</v>
      </c>
      <c r="F631" s="31"/>
      <c r="G631" s="31"/>
      <c r="H631" s="21"/>
      <c r="I631" s="25">
        <f>DCOUNT(Данные!$A$1:$H$151187,G630,A630:G631)</f>
        <v>21</v>
      </c>
      <c r="J631" s="29"/>
    </row>
    <row r="632" spans="1:10" x14ac:dyDescent="0.25">
      <c r="A632" s="26" t="s">
        <v>1</v>
      </c>
      <c r="B632" s="27" t="s">
        <v>2</v>
      </c>
      <c r="C632" s="27" t="s">
        <v>3</v>
      </c>
      <c r="D632" s="27" t="s">
        <v>4</v>
      </c>
      <c r="E632" s="27" t="s">
        <v>5</v>
      </c>
      <c r="F632" s="27" t="s">
        <v>6</v>
      </c>
      <c r="G632" s="27" t="s">
        <v>7</v>
      </c>
      <c r="H632" s="21"/>
      <c r="I632" s="28" t="s">
        <v>125</v>
      </c>
      <c r="J632" s="29"/>
    </row>
    <row r="633" spans="1:10" x14ac:dyDescent="0.25">
      <c r="A633" s="30"/>
      <c r="B633" s="31"/>
      <c r="C633" s="32">
        <v>894923</v>
      </c>
      <c r="D633" s="31"/>
      <c r="E633" s="32" t="s">
        <v>500</v>
      </c>
      <c r="F633" s="31"/>
      <c r="G633" s="31"/>
      <c r="H633" s="21"/>
      <c r="I633" s="25">
        <f>DCOUNT(Данные!$A$1:$H$151187,G632,A632:G633)</f>
        <v>0</v>
      </c>
      <c r="J633" s="29"/>
    </row>
    <row r="634" spans="1:10" x14ac:dyDescent="0.25">
      <c r="A634" s="26" t="s">
        <v>1</v>
      </c>
      <c r="B634" s="27" t="s">
        <v>2</v>
      </c>
      <c r="C634" s="27" t="s">
        <v>3</v>
      </c>
      <c r="D634" s="27" t="s">
        <v>4</v>
      </c>
      <c r="E634" s="27" t="s">
        <v>5</v>
      </c>
      <c r="F634" s="27" t="s">
        <v>6</v>
      </c>
      <c r="G634" s="27" t="s">
        <v>7</v>
      </c>
      <c r="H634" s="21"/>
      <c r="I634" s="28" t="s">
        <v>125</v>
      </c>
      <c r="J634" s="29"/>
    </row>
    <row r="635" spans="1:10" x14ac:dyDescent="0.25">
      <c r="A635" s="30"/>
      <c r="B635" s="31"/>
      <c r="C635" s="32">
        <v>894924</v>
      </c>
      <c r="D635" s="31"/>
      <c r="E635" s="32" t="s">
        <v>500</v>
      </c>
      <c r="F635" s="31"/>
      <c r="G635" s="31"/>
      <c r="H635" s="21"/>
      <c r="I635" s="25">
        <f>DCOUNT(Данные!$A$1:$H$151187,G634,A634:G635)</f>
        <v>0</v>
      </c>
      <c r="J635" s="29"/>
    </row>
    <row r="636" spans="1:10" x14ac:dyDescent="0.25">
      <c r="A636" s="26" t="s">
        <v>1</v>
      </c>
      <c r="B636" s="27" t="s">
        <v>2</v>
      </c>
      <c r="C636" s="27" t="s">
        <v>3</v>
      </c>
      <c r="D636" s="27" t="s">
        <v>4</v>
      </c>
      <c r="E636" s="27" t="s">
        <v>5</v>
      </c>
      <c r="F636" s="27" t="s">
        <v>6</v>
      </c>
      <c r="G636" s="27" t="s">
        <v>7</v>
      </c>
      <c r="H636" s="21"/>
      <c r="I636" s="28" t="s">
        <v>125</v>
      </c>
      <c r="J636" s="29"/>
    </row>
    <row r="637" spans="1:10" ht="15.75" thickBot="1" x14ac:dyDescent="0.3">
      <c r="A637" s="22"/>
      <c r="B637" s="23"/>
      <c r="C637" s="32">
        <v>894957</v>
      </c>
      <c r="D637" s="31"/>
      <c r="E637" s="32" t="s">
        <v>500</v>
      </c>
      <c r="F637" s="31"/>
      <c r="G637" s="31"/>
      <c r="H637" s="21"/>
      <c r="I637" s="25">
        <f>DCOUNT(Данные!$A$1:$H$151187,G636,A636:G637)</f>
        <v>0</v>
      </c>
      <c r="J637" s="24"/>
    </row>
    <row r="638" spans="1:10" x14ac:dyDescent="0.25">
      <c r="A638" s="26" t="s">
        <v>1</v>
      </c>
      <c r="B638" s="27" t="s">
        <v>2</v>
      </c>
      <c r="C638" s="27" t="s">
        <v>3</v>
      </c>
      <c r="D638" s="27" t="s">
        <v>4</v>
      </c>
      <c r="E638" s="27" t="s">
        <v>5</v>
      </c>
      <c r="F638" s="27" t="s">
        <v>6</v>
      </c>
      <c r="G638" s="27" t="s">
        <v>7</v>
      </c>
      <c r="H638" s="21"/>
      <c r="I638" s="28" t="s">
        <v>125</v>
      </c>
      <c r="J638" s="29"/>
    </row>
    <row r="639" spans="1:10" ht="15.75" thickBot="1" x14ac:dyDescent="0.3">
      <c r="A639" s="22"/>
      <c r="B639" s="23"/>
      <c r="C639" s="32">
        <v>894971</v>
      </c>
      <c r="D639" s="31"/>
      <c r="E639" s="32" t="s">
        <v>500</v>
      </c>
      <c r="F639" s="31"/>
      <c r="G639" s="31"/>
      <c r="H639" s="21"/>
      <c r="I639" s="25">
        <f>DCOUNT(Данные!$A$1:$H$151187,G638,A638:G639)</f>
        <v>0</v>
      </c>
      <c r="J639" s="24"/>
    </row>
    <row r="640" spans="1:10" x14ac:dyDescent="0.25">
      <c r="A640" s="26" t="s">
        <v>1</v>
      </c>
      <c r="B640" s="27" t="s">
        <v>2</v>
      </c>
      <c r="C640" s="27" t="s">
        <v>3</v>
      </c>
      <c r="D640" s="27" t="s">
        <v>4</v>
      </c>
      <c r="E640" s="27" t="s">
        <v>5</v>
      </c>
      <c r="F640" s="27" t="s">
        <v>6</v>
      </c>
      <c r="G640" s="27" t="s">
        <v>7</v>
      </c>
      <c r="H640" s="21"/>
      <c r="I640" s="28" t="s">
        <v>125</v>
      </c>
      <c r="J640" s="29"/>
    </row>
    <row r="641" spans="1:10" ht="15.75" thickBot="1" x14ac:dyDescent="0.3">
      <c r="A641" s="22"/>
      <c r="B641" s="23"/>
      <c r="C641" s="32">
        <v>667983</v>
      </c>
      <c r="D641" s="31"/>
      <c r="E641" s="32" t="s">
        <v>500</v>
      </c>
      <c r="F641" s="31"/>
      <c r="G641" s="31"/>
      <c r="H641" s="21"/>
      <c r="I641" s="25">
        <f>DCOUNT(Данные!$A$1:$H$151187,G640,A640:G641)</f>
        <v>1</v>
      </c>
      <c r="J641" s="24"/>
    </row>
    <row r="642" spans="1:10" x14ac:dyDescent="0.25">
      <c r="A642" s="26" t="s">
        <v>1</v>
      </c>
      <c r="B642" s="27" t="s">
        <v>2</v>
      </c>
      <c r="C642" s="27" t="s">
        <v>3</v>
      </c>
      <c r="D642" s="27" t="s">
        <v>4</v>
      </c>
      <c r="E642" s="27" t="s">
        <v>5</v>
      </c>
      <c r="F642" s="27" t="s">
        <v>6</v>
      </c>
      <c r="G642" s="27" t="s">
        <v>7</v>
      </c>
      <c r="H642" s="21"/>
      <c r="I642" s="28" t="s">
        <v>125</v>
      </c>
      <c r="J642" s="29"/>
    </row>
    <row r="643" spans="1:10" ht="15.75" thickBot="1" x14ac:dyDescent="0.3">
      <c r="A643" s="22"/>
      <c r="B643" s="23"/>
      <c r="C643" s="32">
        <v>667984</v>
      </c>
      <c r="D643" s="31"/>
      <c r="E643" s="32" t="s">
        <v>500</v>
      </c>
      <c r="F643" s="31"/>
      <c r="G643" s="31"/>
      <c r="H643" s="21"/>
      <c r="I643" s="25">
        <f>DCOUNT(Данные!$A$1:$H$151187,G642,A642:G643)</f>
        <v>13</v>
      </c>
      <c r="J643" s="24"/>
    </row>
    <row r="644" spans="1:10" x14ac:dyDescent="0.25">
      <c r="A644" s="26" t="s">
        <v>1</v>
      </c>
      <c r="B644" s="27" t="s">
        <v>2</v>
      </c>
      <c r="C644" s="27" t="s">
        <v>3</v>
      </c>
      <c r="D644" s="27" t="s">
        <v>4</v>
      </c>
      <c r="E644" s="27" t="s">
        <v>5</v>
      </c>
      <c r="F644" s="27" t="s">
        <v>6</v>
      </c>
      <c r="G644" s="27" t="s">
        <v>7</v>
      </c>
      <c r="H644" s="21"/>
      <c r="I644" s="28" t="s">
        <v>125</v>
      </c>
      <c r="J644" s="29"/>
    </row>
    <row r="645" spans="1:10" ht="15.75" thickBot="1" x14ac:dyDescent="0.3">
      <c r="A645" s="22"/>
      <c r="B645" s="23"/>
      <c r="C645" s="32">
        <v>811667</v>
      </c>
      <c r="D645" s="31"/>
      <c r="E645" s="32" t="s">
        <v>500</v>
      </c>
      <c r="F645" s="31"/>
      <c r="G645" s="31"/>
      <c r="H645" s="21"/>
      <c r="I645" s="25">
        <f>DCOUNT(Данные!$A$1:$H$151187,G644,A644:G645)</f>
        <v>0</v>
      </c>
      <c r="J645" s="24"/>
    </row>
    <row r="646" spans="1:10" x14ac:dyDescent="0.25">
      <c r="A646" s="26" t="s">
        <v>1</v>
      </c>
      <c r="B646" s="27" t="s">
        <v>2</v>
      </c>
      <c r="C646" s="27" t="s">
        <v>3</v>
      </c>
      <c r="D646" s="27" t="s">
        <v>4</v>
      </c>
      <c r="E646" s="27" t="s">
        <v>5</v>
      </c>
      <c r="F646" s="27" t="s">
        <v>6</v>
      </c>
      <c r="G646" s="27" t="s">
        <v>7</v>
      </c>
      <c r="H646" s="21"/>
      <c r="I646" s="28" t="s">
        <v>125</v>
      </c>
      <c r="J646" s="29"/>
    </row>
    <row r="647" spans="1:10" ht="15.75" thickBot="1" x14ac:dyDescent="0.3">
      <c r="A647" s="22"/>
      <c r="B647" s="23"/>
      <c r="C647" s="32">
        <v>894669</v>
      </c>
      <c r="D647" s="31"/>
      <c r="E647" s="32" t="s">
        <v>500</v>
      </c>
      <c r="F647" s="31"/>
      <c r="G647" s="31"/>
      <c r="H647" s="21"/>
      <c r="I647" s="25">
        <f>DCOUNT(Данные!$A$1:$H$151187,G646,A646:G647)</f>
        <v>0</v>
      </c>
      <c r="J647" s="24"/>
    </row>
    <row r="648" spans="1:10" x14ac:dyDescent="0.25">
      <c r="A648" s="26" t="s">
        <v>1</v>
      </c>
      <c r="B648" s="27" t="s">
        <v>2</v>
      </c>
      <c r="C648" s="27" t="s">
        <v>3</v>
      </c>
      <c r="D648" s="27" t="s">
        <v>4</v>
      </c>
      <c r="E648" s="27" t="s">
        <v>5</v>
      </c>
      <c r="F648" s="27" t="s">
        <v>6</v>
      </c>
      <c r="G648" s="27" t="s">
        <v>7</v>
      </c>
      <c r="H648" s="21"/>
      <c r="I648" s="28" t="s">
        <v>125</v>
      </c>
      <c r="J648" s="29"/>
    </row>
    <row r="649" spans="1:10" ht="15.75" thickBot="1" x14ac:dyDescent="0.3">
      <c r="A649" s="22"/>
      <c r="B649" s="23"/>
      <c r="C649" s="32">
        <v>894668</v>
      </c>
      <c r="D649" s="31"/>
      <c r="E649" s="32" t="s">
        <v>500</v>
      </c>
      <c r="F649" s="31"/>
      <c r="G649" s="31"/>
      <c r="H649" s="21"/>
      <c r="I649" s="25">
        <f>DCOUNT(Данные!$A$1:$H$151187,G648,A648:G649)</f>
        <v>0</v>
      </c>
      <c r="J649" s="24"/>
    </row>
    <row r="650" spans="1:10" x14ac:dyDescent="0.25">
      <c r="A650" s="26" t="s">
        <v>1</v>
      </c>
      <c r="B650" s="27" t="s">
        <v>2</v>
      </c>
      <c r="C650" s="27" t="s">
        <v>3</v>
      </c>
      <c r="D650" s="27" t="s">
        <v>4</v>
      </c>
      <c r="E650" s="27" t="s">
        <v>5</v>
      </c>
      <c r="F650" s="27" t="s">
        <v>6</v>
      </c>
      <c r="G650" s="27" t="s">
        <v>7</v>
      </c>
      <c r="H650" s="21"/>
      <c r="I650" s="28" t="s">
        <v>125</v>
      </c>
      <c r="J650" s="29"/>
    </row>
    <row r="651" spans="1:10" ht="15.75" thickBot="1" x14ac:dyDescent="0.3">
      <c r="A651" s="22"/>
      <c r="B651" s="23"/>
      <c r="C651" s="32">
        <v>894915</v>
      </c>
      <c r="D651" s="31"/>
      <c r="E651" s="32" t="s">
        <v>500</v>
      </c>
      <c r="F651" s="31"/>
      <c r="G651" s="31"/>
      <c r="H651" s="21"/>
      <c r="I651" s="25">
        <f>DCOUNT(Данные!$A$1:$H$151187,G650,A650:G651)</f>
        <v>0</v>
      </c>
      <c r="J651" s="24"/>
    </row>
  </sheetData>
  <mergeCells count="19">
    <mergeCell ref="A581:J581"/>
    <mergeCell ref="A617:J617"/>
    <mergeCell ref="A473:J473"/>
    <mergeCell ref="A509:J509"/>
    <mergeCell ref="A545:J545"/>
    <mergeCell ref="A401:J401"/>
    <mergeCell ref="A437:J437"/>
    <mergeCell ref="A365:J365"/>
    <mergeCell ref="A1:J1"/>
    <mergeCell ref="A40:J40"/>
    <mergeCell ref="A77:J77"/>
    <mergeCell ref="A3:J3"/>
    <mergeCell ref="A149:J149"/>
    <mergeCell ref="A113:J113"/>
    <mergeCell ref="A293:J293"/>
    <mergeCell ref="A329:J329"/>
    <mergeCell ref="A257:J257"/>
    <mergeCell ref="A221:J221"/>
    <mergeCell ref="A185:J18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56"/>
  <sheetViews>
    <sheetView topLeftCell="A414" zoomScale="80" zoomScaleNormal="80" workbookViewId="0">
      <selection activeCell="E454" sqref="E454"/>
    </sheetView>
  </sheetViews>
  <sheetFormatPr defaultRowHeight="15" x14ac:dyDescent="0.25"/>
  <cols>
    <col min="1" max="2" width="2" customWidth="1"/>
    <col min="4" max="4" width="2.42578125" customWidth="1"/>
    <col min="5" max="5" width="36.7109375" bestFit="1" customWidth="1"/>
    <col min="6" max="8" width="3.140625" customWidth="1"/>
  </cols>
  <sheetData>
    <row r="1" spans="1:22" ht="19.5" x14ac:dyDescent="0.3">
      <c r="A1" s="417" t="s">
        <v>197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thickBo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1"/>
      <c r="L2" s="21"/>
    </row>
    <row r="3" spans="1:22" ht="15.75" thickBot="1" x14ac:dyDescent="0.3">
      <c r="A3" s="413" t="s">
        <v>297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21"/>
    </row>
    <row r="4" spans="1:22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1"/>
    </row>
    <row r="5" spans="1:22" x14ac:dyDescent="0.25">
      <c r="A5" s="30"/>
      <c r="B5" s="31"/>
      <c r="C5" s="32" t="s">
        <v>126</v>
      </c>
      <c r="D5" s="31"/>
      <c r="E5" s="32" t="s">
        <v>297</v>
      </c>
      <c r="F5" s="31"/>
      <c r="G5" s="31"/>
      <c r="H5" s="21"/>
      <c r="I5" s="25">
        <f>DCOUNT(Данные!$A$1:$H$151187,G4,A4:G5)</f>
        <v>95</v>
      </c>
      <c r="J5" s="29"/>
      <c r="K5" s="21"/>
      <c r="L5" s="21"/>
    </row>
    <row r="6" spans="1:22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  <c r="K6" s="21"/>
      <c r="L6" s="21"/>
    </row>
    <row r="7" spans="1:22" x14ac:dyDescent="0.25">
      <c r="A7" s="30"/>
      <c r="B7" s="31"/>
      <c r="C7" s="32">
        <v>667972</v>
      </c>
      <c r="D7" s="31"/>
      <c r="E7" s="32" t="s">
        <v>297</v>
      </c>
      <c r="F7" s="31"/>
      <c r="G7" s="31"/>
      <c r="H7" s="21"/>
      <c r="I7" s="25">
        <f>DCOUNT(Данные!$A$1:$H$151187,G6,A6:G7)</f>
        <v>10</v>
      </c>
      <c r="J7" s="29"/>
      <c r="K7" s="21"/>
      <c r="L7" s="21"/>
    </row>
    <row r="8" spans="1:22" x14ac:dyDescent="0.25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  <c r="K8" s="21"/>
      <c r="L8" s="21"/>
    </row>
    <row r="9" spans="1:22" x14ac:dyDescent="0.25">
      <c r="A9" s="30"/>
      <c r="B9" s="31"/>
      <c r="C9" s="32">
        <v>667814</v>
      </c>
      <c r="D9" s="31"/>
      <c r="E9" s="32" t="s">
        <v>297</v>
      </c>
      <c r="F9" s="31"/>
      <c r="G9" s="31"/>
      <c r="H9" s="21"/>
      <c r="I9" s="25">
        <f>DCOUNT(Данные!$A$1:$H$151187,G8,A8:G9)</f>
        <v>164</v>
      </c>
      <c r="J9" s="29"/>
      <c r="K9" s="21"/>
      <c r="L9" s="21"/>
    </row>
    <row r="10" spans="1:22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27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</row>
    <row r="11" spans="1:22" x14ac:dyDescent="0.25">
      <c r="A11" s="30"/>
      <c r="B11" s="31"/>
      <c r="C11" s="32" t="s">
        <v>128</v>
      </c>
      <c r="D11" s="31"/>
      <c r="E11" s="32" t="s">
        <v>297</v>
      </c>
      <c r="F11" s="31"/>
      <c r="G11" s="31"/>
      <c r="H11" s="21"/>
      <c r="I11" s="25">
        <f>DCOUNT(Данные!$A$1:$H$151187,G10,A10:G11)</f>
        <v>23</v>
      </c>
      <c r="J11" s="29"/>
      <c r="K11" s="21"/>
      <c r="L11" s="21"/>
    </row>
    <row r="12" spans="1:22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27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</row>
    <row r="13" spans="1:22" x14ac:dyDescent="0.25">
      <c r="A13" s="30"/>
      <c r="B13" s="31"/>
      <c r="C13" s="32" t="str">
        <f>"811805"</f>
        <v>811805</v>
      </c>
      <c r="D13" s="31"/>
      <c r="E13" s="32" t="s">
        <v>297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21"/>
    </row>
    <row r="14" spans="1:22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27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</row>
    <row r="15" spans="1:22" x14ac:dyDescent="0.25">
      <c r="A15" s="30"/>
      <c r="B15" s="31"/>
      <c r="C15" s="32" t="s">
        <v>127</v>
      </c>
      <c r="D15" s="31"/>
      <c r="E15" s="32" t="s">
        <v>297</v>
      </c>
      <c r="F15" s="31"/>
      <c r="G15" s="31"/>
      <c r="H15" s="21"/>
      <c r="I15" s="25">
        <f>DCOUNT(Данные!$A$1:$H$151187,G14,A14:G15)</f>
        <v>72</v>
      </c>
      <c r="J15" s="29"/>
      <c r="K15" s="21"/>
      <c r="L15" s="21"/>
    </row>
    <row r="16" spans="1:22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27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</row>
    <row r="17" spans="1:12" x14ac:dyDescent="0.25">
      <c r="A17" s="30"/>
      <c r="B17" s="31"/>
      <c r="C17" s="32" t="s">
        <v>130</v>
      </c>
      <c r="D17" s="31"/>
      <c r="E17" s="32" t="s">
        <v>297</v>
      </c>
      <c r="F17" s="31"/>
      <c r="G17" s="31"/>
      <c r="H17" s="21"/>
      <c r="I17" s="25">
        <f>DCOUNT(Данные!$A$1:$H$151187,G16,A16:G17)</f>
        <v>7</v>
      </c>
      <c r="J17" s="29"/>
      <c r="K17" s="21"/>
      <c r="L17" s="21"/>
    </row>
    <row r="18" spans="1:12" x14ac:dyDescent="0.25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  <c r="L18" s="21"/>
    </row>
    <row r="19" spans="1:12" x14ac:dyDescent="0.25">
      <c r="A19" s="30"/>
      <c r="B19" s="31"/>
      <c r="C19" s="32">
        <v>894923</v>
      </c>
      <c r="D19" s="31"/>
      <c r="E19" s="32" t="s">
        <v>297</v>
      </c>
      <c r="F19" s="31"/>
      <c r="G19" s="31"/>
      <c r="H19" s="21"/>
      <c r="I19" s="25">
        <f>DCOUNT(Данные!$A$1:$H$151187,G18,A18:G19)</f>
        <v>39</v>
      </c>
      <c r="J19" s="29"/>
      <c r="K19" s="21"/>
      <c r="L19" s="21"/>
    </row>
    <row r="20" spans="1:12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  <c r="L20" s="21"/>
    </row>
    <row r="21" spans="1:12" x14ac:dyDescent="0.25">
      <c r="A21" s="30"/>
      <c r="B21" s="31"/>
      <c r="C21" s="32">
        <v>894924</v>
      </c>
      <c r="D21" s="31"/>
      <c r="E21" s="32" t="s">
        <v>297</v>
      </c>
      <c r="F21" s="31"/>
      <c r="G21" s="31"/>
      <c r="H21" s="21"/>
      <c r="I21" s="25">
        <f>DCOUNT(Данные!$A$1:$H$151187,G20,A20:G21)</f>
        <v>18</v>
      </c>
      <c r="J21" s="29"/>
      <c r="K21" s="21"/>
      <c r="L21" s="21"/>
    </row>
    <row r="22" spans="1:12" x14ac:dyDescent="0.25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  <c r="L22" s="21"/>
    </row>
    <row r="23" spans="1:12" ht="15.75" thickBot="1" x14ac:dyDescent="0.3">
      <c r="A23" s="22"/>
      <c r="B23" s="23"/>
      <c r="C23" s="32">
        <v>894957</v>
      </c>
      <c r="D23" s="31"/>
      <c r="E23" s="32" t="s">
        <v>297</v>
      </c>
      <c r="F23" s="31"/>
      <c r="G23" s="31"/>
      <c r="H23" s="21"/>
      <c r="I23" s="25">
        <f>DCOUNT(Данные!$A$1:$H$151187,G22,A22:G23)</f>
        <v>17</v>
      </c>
      <c r="J23" s="24"/>
      <c r="K23" s="21"/>
      <c r="L23" s="21"/>
    </row>
    <row r="24" spans="1:12" x14ac:dyDescent="0.25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  <c r="L24" s="21"/>
    </row>
    <row r="25" spans="1:12" ht="15.75" thickBot="1" x14ac:dyDescent="0.3">
      <c r="A25" s="22"/>
      <c r="B25" s="23"/>
      <c r="C25" s="32">
        <v>894971</v>
      </c>
      <c r="D25" s="31"/>
      <c r="E25" s="32" t="s">
        <v>297</v>
      </c>
      <c r="F25" s="31"/>
      <c r="G25" s="31"/>
      <c r="H25" s="21"/>
      <c r="I25" s="25">
        <f>DCOUNT(Данные!$A$1:$H$151187,G24,A24:G25)</f>
        <v>0</v>
      </c>
      <c r="J25" s="24"/>
      <c r="K25" s="21"/>
      <c r="L25" s="21"/>
    </row>
    <row r="26" spans="1:12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  <c r="L26" s="21"/>
    </row>
    <row r="27" spans="1:12" ht="15.75" thickBot="1" x14ac:dyDescent="0.3">
      <c r="A27" s="22"/>
      <c r="B27" s="23"/>
      <c r="C27" s="32">
        <v>667983</v>
      </c>
      <c r="D27" s="31"/>
      <c r="E27" s="32" t="s">
        <v>297</v>
      </c>
      <c r="F27" s="31"/>
      <c r="G27" s="31"/>
      <c r="H27" s="21"/>
      <c r="I27" s="25">
        <f>DCOUNT(Данные!$A$1:$H$151187,G26,A26:G27)</f>
        <v>1</v>
      </c>
      <c r="J27" s="24"/>
      <c r="K27" s="21"/>
      <c r="L27" s="21"/>
    </row>
    <row r="28" spans="1:12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  <c r="L28" s="21"/>
    </row>
    <row r="29" spans="1:12" ht="15.75" thickBot="1" x14ac:dyDescent="0.3">
      <c r="A29" s="22"/>
      <c r="B29" s="23"/>
      <c r="C29" s="32">
        <v>667984</v>
      </c>
      <c r="D29" s="31"/>
      <c r="E29" s="32" t="s">
        <v>297</v>
      </c>
      <c r="F29" s="31"/>
      <c r="G29" s="31"/>
      <c r="H29" s="21"/>
      <c r="I29" s="25">
        <f>DCOUNT(Данные!$A$1:$H$151187,G28,A28:G29)</f>
        <v>61</v>
      </c>
      <c r="J29" s="24"/>
      <c r="K29" s="21"/>
      <c r="L29" s="21"/>
    </row>
    <row r="30" spans="1:12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21"/>
    </row>
    <row r="31" spans="1:12" ht="15.75" thickBot="1" x14ac:dyDescent="0.3">
      <c r="A31" s="22"/>
      <c r="B31" s="23"/>
      <c r="C31" s="32" t="s">
        <v>131</v>
      </c>
      <c r="D31" s="31"/>
      <c r="E31" s="32" t="s">
        <v>297</v>
      </c>
      <c r="F31" s="31"/>
      <c r="G31" s="31"/>
      <c r="H31" s="21"/>
      <c r="I31" s="25">
        <f>DCOUNT(Данные!$A$1:$H$151187,G30,A30:G31)</f>
        <v>0</v>
      </c>
      <c r="J31" s="24"/>
      <c r="K31" s="21"/>
      <c r="L31" s="21"/>
    </row>
    <row r="32" spans="1:12" x14ac:dyDescent="0.25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  <c r="L32" s="21"/>
    </row>
    <row r="33" spans="1:12" ht="15.75" thickBot="1" x14ac:dyDescent="0.3">
      <c r="A33" s="22"/>
      <c r="B33" s="23"/>
      <c r="C33" s="32" t="s">
        <v>132</v>
      </c>
      <c r="D33" s="31"/>
      <c r="E33" s="32" t="s">
        <v>297</v>
      </c>
      <c r="F33" s="31"/>
      <c r="G33" s="31"/>
      <c r="H33" s="21"/>
      <c r="I33" s="25">
        <f>DCOUNT(Данные!$A$1:$H$151187,G32,A32:G33)</f>
        <v>0</v>
      </c>
      <c r="J33" s="24"/>
      <c r="K33" s="21"/>
      <c r="L33" s="21"/>
    </row>
    <row r="34" spans="1:12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  <c r="L34" s="21"/>
    </row>
    <row r="35" spans="1:12" ht="15.75" thickBot="1" x14ac:dyDescent="0.3">
      <c r="A35" s="22"/>
      <c r="B35" s="23"/>
      <c r="C35" s="32">
        <v>894915</v>
      </c>
      <c r="D35" s="31"/>
      <c r="E35" s="32" t="s">
        <v>297</v>
      </c>
      <c r="F35" s="31"/>
      <c r="G35" s="31"/>
      <c r="H35" s="21"/>
      <c r="I35" s="25">
        <f>DCOUNT(Данные!$A$1:$H$151187,G34,A34:G35)</f>
        <v>3</v>
      </c>
      <c r="J35" s="24"/>
      <c r="K35" s="21"/>
      <c r="L35" s="21"/>
    </row>
    <row r="36" spans="1:12" ht="15.75" thickBot="1" x14ac:dyDescent="0.3">
      <c r="A36" s="22"/>
      <c r="B36" s="23"/>
      <c r="C36" s="23"/>
      <c r="D36" s="23"/>
      <c r="E36" s="23"/>
      <c r="F36" s="23"/>
      <c r="G36" s="23"/>
      <c r="H36" s="23"/>
      <c r="I36" s="23"/>
      <c r="J36" s="24"/>
      <c r="K36" s="21"/>
      <c r="L36" s="21"/>
    </row>
    <row r="37" spans="1:12" ht="15.75" thickBot="1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ht="15.75" thickBot="1" x14ac:dyDescent="0.3">
      <c r="A38" s="413" t="s">
        <v>377</v>
      </c>
      <c r="B38" s="414"/>
      <c r="C38" s="414"/>
      <c r="D38" s="414"/>
      <c r="E38" s="414"/>
      <c r="F38" s="414"/>
      <c r="G38" s="414"/>
      <c r="H38" s="414"/>
      <c r="I38" s="414"/>
      <c r="J38" s="415"/>
      <c r="K38" s="21"/>
      <c r="L38" s="21"/>
    </row>
    <row r="39" spans="1:12" x14ac:dyDescent="0.25">
      <c r="A39" s="26" t="s">
        <v>1</v>
      </c>
      <c r="B39" s="27" t="s">
        <v>2</v>
      </c>
      <c r="C39" s="27" t="s">
        <v>3</v>
      </c>
      <c r="D39" s="27" t="s">
        <v>4</v>
      </c>
      <c r="E39" s="27" t="s">
        <v>5</v>
      </c>
      <c r="F39" s="27" t="s">
        <v>6</v>
      </c>
      <c r="G39" s="27" t="s">
        <v>7</v>
      </c>
      <c r="H39" s="21"/>
      <c r="I39" s="28" t="s">
        <v>125</v>
      </c>
      <c r="J39" s="29"/>
      <c r="K39" s="21"/>
      <c r="L39" s="21"/>
    </row>
    <row r="40" spans="1:12" x14ac:dyDescent="0.25">
      <c r="A40" s="30"/>
      <c r="B40" s="31"/>
      <c r="C40" s="32" t="s">
        <v>126</v>
      </c>
      <c r="D40" s="31"/>
      <c r="E40" s="32" t="s">
        <v>377</v>
      </c>
      <c r="F40" s="31"/>
      <c r="G40" s="31"/>
      <c r="H40" s="21"/>
      <c r="I40" s="25">
        <f>DCOUNT(Данные!$A$1:$H$151187,G39,A39:G40)</f>
        <v>86</v>
      </c>
      <c r="J40" s="29"/>
      <c r="K40" s="21"/>
      <c r="L40" s="21"/>
    </row>
    <row r="41" spans="1:12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K41" s="21"/>
      <c r="L41" s="21"/>
    </row>
    <row r="42" spans="1:12" x14ac:dyDescent="0.25">
      <c r="A42" s="30"/>
      <c r="B42" s="31"/>
      <c r="C42" s="32">
        <v>667972</v>
      </c>
      <c r="D42" s="31"/>
      <c r="E42" s="32" t="s">
        <v>377</v>
      </c>
      <c r="F42" s="31"/>
      <c r="G42" s="31"/>
      <c r="H42" s="21"/>
      <c r="I42" s="25">
        <f>DCOUNT(Данные!$A$1:$H$151187,G41,A41:G42)</f>
        <v>7</v>
      </c>
      <c r="J42" s="29"/>
      <c r="K42" s="21"/>
      <c r="L42" s="21"/>
    </row>
    <row r="43" spans="1:12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  <c r="L43" s="21"/>
    </row>
    <row r="44" spans="1:12" x14ac:dyDescent="0.25">
      <c r="A44" s="30"/>
      <c r="B44" s="31"/>
      <c r="C44" s="32">
        <v>667814</v>
      </c>
      <c r="D44" s="31"/>
      <c r="E44" s="32" t="s">
        <v>377</v>
      </c>
      <c r="F44" s="31"/>
      <c r="G44" s="31"/>
      <c r="H44" s="21"/>
      <c r="I44" s="25">
        <f>DCOUNT(Данные!$A$1:$H$151187,G43,A43:G44)</f>
        <v>86</v>
      </c>
      <c r="J44" s="29"/>
      <c r="K44" s="21"/>
      <c r="L44" s="21"/>
    </row>
    <row r="45" spans="1:12" x14ac:dyDescent="0.25">
      <c r="A45" s="33" t="s">
        <v>1</v>
      </c>
      <c r="B45" s="34" t="s">
        <v>2</v>
      </c>
      <c r="C45" s="34" t="s">
        <v>3</v>
      </c>
      <c r="D45" s="34" t="s">
        <v>4</v>
      </c>
      <c r="E45" s="27" t="s">
        <v>5</v>
      </c>
      <c r="F45" s="34" t="s">
        <v>6</v>
      </c>
      <c r="G45" s="34" t="s">
        <v>7</v>
      </c>
      <c r="H45" s="21"/>
      <c r="I45" s="28" t="s">
        <v>125</v>
      </c>
      <c r="J45" s="29"/>
      <c r="K45" s="21"/>
      <c r="L45" s="21"/>
    </row>
    <row r="46" spans="1:12" x14ac:dyDescent="0.25">
      <c r="A46" s="30"/>
      <c r="B46" s="31"/>
      <c r="C46" s="32" t="s">
        <v>128</v>
      </c>
      <c r="D46" s="31"/>
      <c r="E46" s="32" t="s">
        <v>377</v>
      </c>
      <c r="F46" s="31"/>
      <c r="G46" s="31"/>
      <c r="H46" s="21"/>
      <c r="I46" s="25">
        <f>DCOUNT(Данные!$A$1:$H$151187,G45,A45:G46)</f>
        <v>57</v>
      </c>
      <c r="J46" s="29"/>
      <c r="K46" s="21"/>
      <c r="L46" s="21"/>
    </row>
    <row r="47" spans="1:12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27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  <c r="L47" s="21"/>
    </row>
    <row r="48" spans="1:12" x14ac:dyDescent="0.25">
      <c r="A48" s="30"/>
      <c r="B48" s="31"/>
      <c r="C48" s="32" t="str">
        <f>"811805"</f>
        <v>811805</v>
      </c>
      <c r="D48" s="31"/>
      <c r="E48" s="32" t="s">
        <v>377</v>
      </c>
      <c r="F48" s="31"/>
      <c r="G48" s="31"/>
      <c r="H48" s="21"/>
      <c r="I48" s="25">
        <f>DCOUNT(Данные!$A$1:$H$151187,G47,A47:G48)</f>
        <v>0</v>
      </c>
      <c r="J48" s="29"/>
      <c r="K48" s="21"/>
      <c r="L48" s="21"/>
    </row>
    <row r="49" spans="1:12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27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  <c r="L49" s="21"/>
    </row>
    <row r="50" spans="1:12" x14ac:dyDescent="0.25">
      <c r="A50" s="30"/>
      <c r="B50" s="31"/>
      <c r="C50" s="32" t="s">
        <v>127</v>
      </c>
      <c r="D50" s="31"/>
      <c r="E50" s="32" t="s">
        <v>377</v>
      </c>
      <c r="F50" s="31"/>
      <c r="G50" s="31"/>
      <c r="H50" s="21"/>
      <c r="I50" s="25">
        <f>DCOUNT(Данные!$A$1:$H$151187,G49,A49:G50)</f>
        <v>40</v>
      </c>
      <c r="J50" s="29"/>
      <c r="K50" s="21"/>
      <c r="L50" s="21"/>
    </row>
    <row r="51" spans="1:12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27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  <c r="L51" s="21"/>
    </row>
    <row r="52" spans="1:12" x14ac:dyDescent="0.25">
      <c r="A52" s="30"/>
      <c r="B52" s="31"/>
      <c r="C52" s="32" t="s">
        <v>130</v>
      </c>
      <c r="D52" s="31"/>
      <c r="E52" s="32" t="s">
        <v>377</v>
      </c>
      <c r="F52" s="31"/>
      <c r="G52" s="31"/>
      <c r="H52" s="21"/>
      <c r="I52" s="25">
        <f>DCOUNT(Данные!$A$1:$H$151187,G51,A51:G52)</f>
        <v>3</v>
      </c>
      <c r="J52" s="29"/>
      <c r="K52" s="21"/>
      <c r="L52" s="21"/>
    </row>
    <row r="53" spans="1:12" x14ac:dyDescent="0.25">
      <c r="A53" s="26" t="s">
        <v>1</v>
      </c>
      <c r="B53" s="27" t="s">
        <v>2</v>
      </c>
      <c r="C53" s="27" t="s">
        <v>3</v>
      </c>
      <c r="D53" s="27" t="s">
        <v>4</v>
      </c>
      <c r="E53" s="27" t="s">
        <v>5</v>
      </c>
      <c r="F53" s="27" t="s">
        <v>6</v>
      </c>
      <c r="G53" s="27" t="s">
        <v>7</v>
      </c>
      <c r="H53" s="21"/>
      <c r="I53" s="28" t="s">
        <v>125</v>
      </c>
      <c r="J53" s="29"/>
      <c r="K53" s="21"/>
      <c r="L53" s="21"/>
    </row>
    <row r="54" spans="1:12" x14ac:dyDescent="0.25">
      <c r="A54" s="30"/>
      <c r="B54" s="31"/>
      <c r="C54" s="32">
        <v>894923</v>
      </c>
      <c r="D54" s="31"/>
      <c r="E54" s="32" t="s">
        <v>377</v>
      </c>
      <c r="F54" s="31"/>
      <c r="G54" s="31"/>
      <c r="H54" s="21"/>
      <c r="I54" s="25">
        <f>DCOUNT(Данные!$A$1:$H$151187,G53,A53:G54)</f>
        <v>18</v>
      </c>
      <c r="J54" s="29"/>
      <c r="K54" s="21"/>
      <c r="L54" s="21"/>
    </row>
    <row r="55" spans="1:12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  <c r="L55" s="21"/>
    </row>
    <row r="56" spans="1:12" x14ac:dyDescent="0.25">
      <c r="A56" s="30"/>
      <c r="B56" s="31"/>
      <c r="C56" s="32">
        <v>894924</v>
      </c>
      <c r="D56" s="31"/>
      <c r="E56" s="32" t="s">
        <v>377</v>
      </c>
      <c r="F56" s="31"/>
      <c r="G56" s="31"/>
      <c r="H56" s="21"/>
      <c r="I56" s="25">
        <f>DCOUNT(Данные!$A$1:$H$151187,G55,A55:G56)</f>
        <v>16</v>
      </c>
      <c r="J56" s="29"/>
      <c r="K56" s="21"/>
      <c r="L56" s="21"/>
    </row>
    <row r="57" spans="1:12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  <c r="K57" s="21"/>
      <c r="L57" s="21"/>
    </row>
    <row r="58" spans="1:12" ht="15.75" thickBot="1" x14ac:dyDescent="0.3">
      <c r="A58" s="22"/>
      <c r="B58" s="23"/>
      <c r="C58" s="32">
        <v>894957</v>
      </c>
      <c r="D58" s="31"/>
      <c r="E58" s="32" t="s">
        <v>377</v>
      </c>
      <c r="F58" s="31"/>
      <c r="G58" s="31"/>
      <c r="H58" s="21"/>
      <c r="I58" s="25">
        <f>DCOUNT(Данные!$A$1:$H$151187,G57,A57:G58)</f>
        <v>3</v>
      </c>
      <c r="J58" s="24"/>
      <c r="K58" s="21"/>
      <c r="L58" s="21"/>
    </row>
    <row r="59" spans="1:12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  <c r="K59" s="21"/>
      <c r="L59" s="21"/>
    </row>
    <row r="60" spans="1:12" ht="15.75" thickBot="1" x14ac:dyDescent="0.3">
      <c r="A60" s="22"/>
      <c r="B60" s="23"/>
      <c r="C60" s="32">
        <v>894971</v>
      </c>
      <c r="D60" s="31"/>
      <c r="E60" s="32" t="s">
        <v>377</v>
      </c>
      <c r="F60" s="31"/>
      <c r="G60" s="31"/>
      <c r="H60" s="21"/>
      <c r="I60" s="25">
        <f>DCOUNT(Данные!$A$1:$H$151187,G59,A59:G60)</f>
        <v>0</v>
      </c>
      <c r="J60" s="24"/>
      <c r="K60" s="21"/>
      <c r="L60" s="21"/>
    </row>
    <row r="61" spans="1:12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  <c r="K61" s="21"/>
      <c r="L61" s="21"/>
    </row>
    <row r="62" spans="1:12" ht="15.75" thickBot="1" x14ac:dyDescent="0.3">
      <c r="A62" s="22"/>
      <c r="B62" s="23"/>
      <c r="C62" s="32">
        <v>667983</v>
      </c>
      <c r="D62" s="31"/>
      <c r="E62" s="32" t="s">
        <v>377</v>
      </c>
      <c r="F62" s="31"/>
      <c r="G62" s="31"/>
      <c r="H62" s="21"/>
      <c r="I62" s="25">
        <f>DCOUNT(Данные!$A$1:$H$151187,G61,A61:G62)</f>
        <v>2</v>
      </c>
      <c r="J62" s="24"/>
      <c r="K62" s="21"/>
      <c r="L62" s="21"/>
    </row>
    <row r="63" spans="1:12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  <c r="K63" s="21"/>
      <c r="L63" s="21"/>
    </row>
    <row r="64" spans="1:12" ht="15.75" thickBot="1" x14ac:dyDescent="0.3">
      <c r="A64" s="22"/>
      <c r="B64" s="23"/>
      <c r="C64" s="32">
        <v>667984</v>
      </c>
      <c r="D64" s="31"/>
      <c r="E64" s="32" t="s">
        <v>377</v>
      </c>
      <c r="F64" s="31"/>
      <c r="G64" s="31"/>
      <c r="H64" s="21"/>
      <c r="I64" s="25">
        <f>DCOUNT(Данные!$A$1:$H$151187,G63,A63:G64)</f>
        <v>37</v>
      </c>
      <c r="J64" s="24"/>
      <c r="K64" s="21"/>
      <c r="L64" s="21"/>
    </row>
    <row r="65" spans="1:12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  <c r="K65" s="21"/>
      <c r="L65" s="21"/>
    </row>
    <row r="66" spans="1:12" ht="15.75" thickBot="1" x14ac:dyDescent="0.3">
      <c r="A66" s="22"/>
      <c r="B66" s="23"/>
      <c r="C66" s="32" t="s">
        <v>131</v>
      </c>
      <c r="D66" s="31"/>
      <c r="E66" s="32" t="s">
        <v>377</v>
      </c>
      <c r="F66" s="31"/>
      <c r="G66" s="31"/>
      <c r="H66" s="21"/>
      <c r="I66" s="25">
        <f>DCOUNT(Данные!$A$1:$H$151187,G65,A65:G66)</f>
        <v>0</v>
      </c>
      <c r="J66" s="24"/>
      <c r="K66" s="21"/>
      <c r="L66" s="21"/>
    </row>
    <row r="67" spans="1:12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  <c r="L67" s="21"/>
    </row>
    <row r="68" spans="1:12" ht="15.75" thickBot="1" x14ac:dyDescent="0.3">
      <c r="A68" s="22"/>
      <c r="B68" s="23"/>
      <c r="C68" s="32" t="s">
        <v>132</v>
      </c>
      <c r="D68" s="31"/>
      <c r="E68" s="32" t="s">
        <v>377</v>
      </c>
      <c r="F68" s="31"/>
      <c r="G68" s="31"/>
      <c r="H68" s="21"/>
      <c r="I68" s="25">
        <f>DCOUNT(Данные!$A$1:$H$151187,G67,A67:G68)</f>
        <v>0</v>
      </c>
      <c r="J68" s="24"/>
      <c r="K68" s="21"/>
      <c r="L68" s="21"/>
    </row>
    <row r="69" spans="1:12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  <c r="L69" s="21"/>
    </row>
    <row r="70" spans="1:12" ht="15.75" thickBot="1" x14ac:dyDescent="0.3">
      <c r="A70" s="22"/>
      <c r="B70" s="23"/>
      <c r="C70" s="32">
        <v>894915</v>
      </c>
      <c r="D70" s="31"/>
      <c r="E70" s="32" t="s">
        <v>377</v>
      </c>
      <c r="F70" s="31"/>
      <c r="G70" s="31"/>
      <c r="H70" s="21"/>
      <c r="I70" s="25">
        <f>DCOUNT(Данные!$A$1:$H$151187,G69,A69:G70)</f>
        <v>4</v>
      </c>
      <c r="J70" s="24"/>
      <c r="K70" s="21"/>
      <c r="L70" s="21"/>
    </row>
    <row r="71" spans="1:12" ht="15.75" thickBot="1" x14ac:dyDescent="0.3">
      <c r="A71" s="22"/>
      <c r="B71" s="23"/>
      <c r="C71" s="23"/>
      <c r="D71" s="23"/>
      <c r="E71" s="23"/>
      <c r="F71" s="23"/>
      <c r="G71" s="23"/>
      <c r="H71" s="23"/>
      <c r="I71" s="23"/>
      <c r="J71" s="24"/>
      <c r="K71" s="21"/>
      <c r="L71" s="21"/>
    </row>
    <row r="72" spans="1:12" ht="15.75" thickBo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1:12" ht="15.75" thickBot="1" x14ac:dyDescent="0.3">
      <c r="A73" s="413" t="s">
        <v>416</v>
      </c>
      <c r="B73" s="414"/>
      <c r="C73" s="414"/>
      <c r="D73" s="414"/>
      <c r="E73" s="414"/>
      <c r="F73" s="414"/>
      <c r="G73" s="414"/>
      <c r="H73" s="414"/>
      <c r="I73" s="414"/>
      <c r="J73" s="415"/>
      <c r="K73" s="21"/>
      <c r="L73" s="21"/>
    </row>
    <row r="74" spans="1:12" x14ac:dyDescent="0.25">
      <c r="A74" s="26" t="s">
        <v>1</v>
      </c>
      <c r="B74" s="27" t="s">
        <v>2</v>
      </c>
      <c r="C74" s="27" t="s">
        <v>3</v>
      </c>
      <c r="D74" s="27" t="s">
        <v>4</v>
      </c>
      <c r="E74" s="27" t="s">
        <v>5</v>
      </c>
      <c r="F74" s="27" t="s">
        <v>6</v>
      </c>
      <c r="G74" s="27" t="s">
        <v>7</v>
      </c>
      <c r="H74" s="21"/>
      <c r="I74" s="28" t="s">
        <v>125</v>
      </c>
      <c r="J74" s="29"/>
      <c r="K74" s="21"/>
      <c r="L74" s="21"/>
    </row>
    <row r="75" spans="1:12" x14ac:dyDescent="0.25">
      <c r="A75" s="30"/>
      <c r="B75" s="31"/>
      <c r="C75" s="32" t="s">
        <v>126</v>
      </c>
      <c r="D75" s="31"/>
      <c r="E75" s="32" t="s">
        <v>416</v>
      </c>
      <c r="F75" s="31"/>
      <c r="G75" s="31"/>
      <c r="H75" s="21"/>
      <c r="I75" s="25">
        <f>DCOUNT(Данные!$A$1:$H$151187,G74,A74:G75)</f>
        <v>0</v>
      </c>
      <c r="J75" s="29"/>
      <c r="K75" s="21"/>
      <c r="L75" s="21"/>
    </row>
    <row r="76" spans="1:12" x14ac:dyDescent="0.25">
      <c r="A76" s="26" t="s">
        <v>1</v>
      </c>
      <c r="B76" s="27" t="s">
        <v>2</v>
      </c>
      <c r="C76" s="27" t="s">
        <v>3</v>
      </c>
      <c r="D76" s="27" t="s">
        <v>4</v>
      </c>
      <c r="E76" s="27" t="s">
        <v>5</v>
      </c>
      <c r="F76" s="27" t="s">
        <v>6</v>
      </c>
      <c r="G76" s="27" t="s">
        <v>7</v>
      </c>
      <c r="H76" s="21"/>
      <c r="I76" s="28" t="s">
        <v>125</v>
      </c>
      <c r="J76" s="29"/>
      <c r="K76" s="21"/>
      <c r="L76" s="21"/>
    </row>
    <row r="77" spans="1:12" x14ac:dyDescent="0.25">
      <c r="A77" s="30"/>
      <c r="B77" s="31"/>
      <c r="C77" s="32">
        <v>667972</v>
      </c>
      <c r="D77" s="31"/>
      <c r="E77" s="32" t="s">
        <v>416</v>
      </c>
      <c r="F77" s="31"/>
      <c r="G77" s="31"/>
      <c r="H77" s="21"/>
      <c r="I77" s="25">
        <f>DCOUNT(Данные!$A$1:$H$151187,G76,A76:G77)</f>
        <v>0</v>
      </c>
      <c r="J77" s="29"/>
      <c r="K77" s="21"/>
      <c r="L77" s="21"/>
    </row>
    <row r="78" spans="1:12" x14ac:dyDescent="0.25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  <c r="K78" s="21"/>
      <c r="L78" s="21"/>
    </row>
    <row r="79" spans="1:12" x14ac:dyDescent="0.25">
      <c r="A79" s="30"/>
      <c r="B79" s="31"/>
      <c r="C79" s="32">
        <v>667814</v>
      </c>
      <c r="D79" s="31"/>
      <c r="E79" s="32" t="s">
        <v>416</v>
      </c>
      <c r="F79" s="31"/>
      <c r="G79" s="31"/>
      <c r="H79" s="21"/>
      <c r="I79" s="25">
        <f>DCOUNT(Данные!$A$1:$H$151187,G78,A78:G79)</f>
        <v>0</v>
      </c>
      <c r="J79" s="29"/>
      <c r="K79" s="21"/>
      <c r="L79" s="21"/>
    </row>
    <row r="80" spans="1:12" x14ac:dyDescent="0.25">
      <c r="A80" s="33" t="s">
        <v>1</v>
      </c>
      <c r="B80" s="34" t="s">
        <v>2</v>
      </c>
      <c r="C80" s="34" t="s">
        <v>3</v>
      </c>
      <c r="D80" s="34" t="s">
        <v>4</v>
      </c>
      <c r="E80" s="27" t="s">
        <v>5</v>
      </c>
      <c r="F80" s="34" t="s">
        <v>6</v>
      </c>
      <c r="G80" s="34" t="s">
        <v>7</v>
      </c>
      <c r="H80" s="21"/>
      <c r="I80" s="28" t="s">
        <v>125</v>
      </c>
      <c r="J80" s="29"/>
      <c r="K80" s="21"/>
      <c r="L80" s="21"/>
    </row>
    <row r="81" spans="1:12" x14ac:dyDescent="0.25">
      <c r="A81" s="30"/>
      <c r="B81" s="31"/>
      <c r="C81" s="32" t="s">
        <v>128</v>
      </c>
      <c r="D81" s="31"/>
      <c r="E81" s="32" t="s">
        <v>416</v>
      </c>
      <c r="F81" s="31"/>
      <c r="G81" s="31"/>
      <c r="H81" s="21"/>
      <c r="I81" s="25">
        <f>DCOUNT(Данные!$A$1:$H$151187,G80,A80:G81)</f>
        <v>0</v>
      </c>
      <c r="J81" s="29"/>
      <c r="K81" s="21"/>
      <c r="L81" s="21"/>
    </row>
    <row r="82" spans="1:12" x14ac:dyDescent="0.25">
      <c r="A82" s="33" t="s">
        <v>1</v>
      </c>
      <c r="B82" s="34" t="s">
        <v>2</v>
      </c>
      <c r="C82" s="34" t="s">
        <v>3</v>
      </c>
      <c r="D82" s="34" t="s">
        <v>4</v>
      </c>
      <c r="E82" s="27" t="s">
        <v>5</v>
      </c>
      <c r="F82" s="34" t="s">
        <v>6</v>
      </c>
      <c r="G82" s="34" t="s">
        <v>7</v>
      </c>
      <c r="H82" s="21"/>
      <c r="I82" s="28" t="s">
        <v>125</v>
      </c>
      <c r="J82" s="29"/>
      <c r="K82" s="21"/>
      <c r="L82" s="21"/>
    </row>
    <row r="83" spans="1:12" x14ac:dyDescent="0.25">
      <c r="A83" s="30"/>
      <c r="B83" s="31"/>
      <c r="C83" s="32" t="str">
        <f>"811805"</f>
        <v>811805</v>
      </c>
      <c r="D83" s="31"/>
      <c r="E83" s="32" t="s">
        <v>416</v>
      </c>
      <c r="F83" s="31"/>
      <c r="G83" s="31"/>
      <c r="H83" s="21"/>
      <c r="I83" s="25">
        <f>DCOUNT(Данные!$A$1:$H$151187,G82,A82:G83)</f>
        <v>0</v>
      </c>
      <c r="J83" s="29"/>
      <c r="K83" s="21"/>
      <c r="L83" s="21"/>
    </row>
    <row r="84" spans="1:12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27" t="s">
        <v>5</v>
      </c>
      <c r="F84" s="34" t="s">
        <v>6</v>
      </c>
      <c r="G84" s="34" t="s">
        <v>7</v>
      </c>
      <c r="H84" s="21"/>
      <c r="I84" s="28" t="s">
        <v>125</v>
      </c>
      <c r="J84" s="29"/>
      <c r="K84" s="21"/>
      <c r="L84" s="21"/>
    </row>
    <row r="85" spans="1:12" x14ac:dyDescent="0.25">
      <c r="A85" s="30"/>
      <c r="B85" s="31"/>
      <c r="C85" s="32" t="s">
        <v>127</v>
      </c>
      <c r="D85" s="31"/>
      <c r="E85" s="32" t="s">
        <v>416</v>
      </c>
      <c r="F85" s="31"/>
      <c r="G85" s="31"/>
      <c r="H85" s="21"/>
      <c r="I85" s="25">
        <f>DCOUNT(Данные!$A$1:$H$151187,G84,A84:G85)</f>
        <v>0</v>
      </c>
      <c r="J85" s="29"/>
      <c r="K85" s="21"/>
      <c r="L85" s="21"/>
    </row>
    <row r="86" spans="1:12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27" t="s">
        <v>5</v>
      </c>
      <c r="F86" s="34" t="s">
        <v>6</v>
      </c>
      <c r="G86" s="34" t="s">
        <v>7</v>
      </c>
      <c r="H86" s="21"/>
      <c r="I86" s="28" t="s">
        <v>125</v>
      </c>
      <c r="J86" s="29"/>
      <c r="K86" s="21"/>
      <c r="L86" s="21"/>
    </row>
    <row r="87" spans="1:12" x14ac:dyDescent="0.25">
      <c r="A87" s="30"/>
      <c r="B87" s="31"/>
      <c r="C87" s="32" t="s">
        <v>130</v>
      </c>
      <c r="D87" s="31"/>
      <c r="E87" s="32" t="s">
        <v>416</v>
      </c>
      <c r="F87" s="31"/>
      <c r="G87" s="31"/>
      <c r="H87" s="21"/>
      <c r="I87" s="25">
        <f>DCOUNT(Данные!$A$1:$H$151187,G86,A86:G87)</f>
        <v>0</v>
      </c>
      <c r="J87" s="29"/>
      <c r="K87" s="21"/>
      <c r="L87" s="21"/>
    </row>
    <row r="88" spans="1:12" x14ac:dyDescent="0.25">
      <c r="A88" s="26" t="s">
        <v>1</v>
      </c>
      <c r="B88" s="27" t="s">
        <v>2</v>
      </c>
      <c r="C88" s="27" t="s">
        <v>3</v>
      </c>
      <c r="D88" s="27" t="s">
        <v>4</v>
      </c>
      <c r="E88" s="27" t="s">
        <v>5</v>
      </c>
      <c r="F88" s="27" t="s">
        <v>6</v>
      </c>
      <c r="G88" s="27" t="s">
        <v>7</v>
      </c>
      <c r="H88" s="21"/>
      <c r="I88" s="28" t="s">
        <v>125</v>
      </c>
      <c r="J88" s="29"/>
      <c r="K88" s="21"/>
      <c r="L88" s="21"/>
    </row>
    <row r="89" spans="1:12" x14ac:dyDescent="0.25">
      <c r="A89" s="30"/>
      <c r="B89" s="31"/>
      <c r="C89" s="32">
        <v>894923</v>
      </c>
      <c r="D89" s="31"/>
      <c r="E89" s="32" t="s">
        <v>416</v>
      </c>
      <c r="F89" s="31"/>
      <c r="G89" s="31"/>
      <c r="H89" s="21"/>
      <c r="I89" s="25">
        <f>DCOUNT(Данные!$A$1:$H$151187,G88,A88:G89)</f>
        <v>0</v>
      </c>
      <c r="J89" s="29"/>
      <c r="K89" s="21"/>
      <c r="L89" s="21"/>
    </row>
    <row r="90" spans="1:12" x14ac:dyDescent="0.25">
      <c r="A90" s="26" t="s">
        <v>1</v>
      </c>
      <c r="B90" s="27" t="s">
        <v>2</v>
      </c>
      <c r="C90" s="27" t="s">
        <v>3</v>
      </c>
      <c r="D90" s="27" t="s">
        <v>4</v>
      </c>
      <c r="E90" s="27" t="s">
        <v>5</v>
      </c>
      <c r="F90" s="27" t="s">
        <v>6</v>
      </c>
      <c r="G90" s="27" t="s">
        <v>7</v>
      </c>
      <c r="H90" s="21"/>
      <c r="I90" s="28" t="s">
        <v>125</v>
      </c>
      <c r="J90" s="29"/>
      <c r="K90" s="21"/>
      <c r="L90" s="21"/>
    </row>
    <row r="91" spans="1:12" x14ac:dyDescent="0.25">
      <c r="A91" s="30"/>
      <c r="B91" s="31"/>
      <c r="C91" s="32">
        <v>894924</v>
      </c>
      <c r="D91" s="31"/>
      <c r="E91" s="32" t="s">
        <v>416</v>
      </c>
      <c r="F91" s="31"/>
      <c r="G91" s="31"/>
      <c r="H91" s="21"/>
      <c r="I91" s="25">
        <f>DCOUNT(Данные!$A$1:$H$151187,G90,A90:G91)</f>
        <v>0</v>
      </c>
      <c r="J91" s="29"/>
      <c r="K91" s="21"/>
      <c r="L91" s="21"/>
    </row>
    <row r="92" spans="1:12" x14ac:dyDescent="0.25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  <c r="K92" s="21"/>
      <c r="L92" s="21"/>
    </row>
    <row r="93" spans="1:12" ht="15.75" thickBot="1" x14ac:dyDescent="0.3">
      <c r="A93" s="22"/>
      <c r="B93" s="23"/>
      <c r="C93" s="32">
        <v>894957</v>
      </c>
      <c r="D93" s="31"/>
      <c r="E93" s="32" t="s">
        <v>416</v>
      </c>
      <c r="F93" s="31"/>
      <c r="G93" s="31"/>
      <c r="H93" s="21"/>
      <c r="I93" s="25">
        <f>DCOUNT(Данные!$A$1:$H$151187,G92,A92:G93)</f>
        <v>0</v>
      </c>
      <c r="J93" s="24"/>
      <c r="K93" s="21"/>
      <c r="L93" s="21"/>
    </row>
    <row r="94" spans="1:12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21"/>
    </row>
    <row r="95" spans="1:12" ht="15.75" thickBot="1" x14ac:dyDescent="0.3">
      <c r="A95" s="22"/>
      <c r="B95" s="23"/>
      <c r="C95" s="32">
        <v>894971</v>
      </c>
      <c r="D95" s="31"/>
      <c r="E95" s="32" t="s">
        <v>416</v>
      </c>
      <c r="F95" s="31"/>
      <c r="G95" s="31"/>
      <c r="H95" s="21"/>
      <c r="I95" s="25">
        <f>DCOUNT(Данные!$A$1:$H$151187,G94,A94:G95)</f>
        <v>0</v>
      </c>
      <c r="J95" s="24"/>
      <c r="K95" s="21"/>
      <c r="L95" s="21"/>
    </row>
    <row r="96" spans="1:12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  <c r="K96" s="21"/>
      <c r="L96" s="21"/>
    </row>
    <row r="97" spans="1:12" ht="15.75" thickBot="1" x14ac:dyDescent="0.3">
      <c r="A97" s="22"/>
      <c r="B97" s="23"/>
      <c r="C97" s="32">
        <v>667983</v>
      </c>
      <c r="D97" s="31"/>
      <c r="E97" s="32" t="s">
        <v>416</v>
      </c>
      <c r="F97" s="31"/>
      <c r="G97" s="31"/>
      <c r="H97" s="21"/>
      <c r="I97" s="25">
        <f>DCOUNT(Данные!$A$1:$H$151187,G96,A96:G97)</f>
        <v>0</v>
      </c>
      <c r="J97" s="24"/>
      <c r="K97" s="21"/>
      <c r="L97" s="21"/>
    </row>
    <row r="98" spans="1:12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  <c r="K98" s="21"/>
      <c r="L98" s="21"/>
    </row>
    <row r="99" spans="1:12" ht="15.75" thickBot="1" x14ac:dyDescent="0.3">
      <c r="A99" s="22"/>
      <c r="B99" s="23"/>
      <c r="C99" s="32">
        <v>667984</v>
      </c>
      <c r="D99" s="31"/>
      <c r="E99" s="32" t="s">
        <v>416</v>
      </c>
      <c r="F99" s="31"/>
      <c r="G99" s="31"/>
      <c r="H99" s="21"/>
      <c r="I99" s="25">
        <f>DCOUNT(Данные!$A$1:$H$151187,G98,A98:G99)</f>
        <v>0</v>
      </c>
      <c r="J99" s="24"/>
      <c r="K99" s="21"/>
      <c r="L99" s="21"/>
    </row>
    <row r="100" spans="1:12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  <c r="K100" s="21"/>
      <c r="L100" s="21"/>
    </row>
    <row r="101" spans="1:12" ht="15.75" thickBot="1" x14ac:dyDescent="0.3">
      <c r="A101" s="22"/>
      <c r="B101" s="23"/>
      <c r="C101" s="32" t="s">
        <v>131</v>
      </c>
      <c r="D101" s="31"/>
      <c r="E101" s="32" t="s">
        <v>416</v>
      </c>
      <c r="F101" s="31"/>
      <c r="G101" s="31"/>
      <c r="H101" s="21"/>
      <c r="I101" s="25">
        <f>DCOUNT(Данные!$A$1:$H$151187,G100,A100:G101)</f>
        <v>0</v>
      </c>
      <c r="J101" s="24"/>
      <c r="K101" s="21"/>
      <c r="L101" s="21"/>
    </row>
    <row r="102" spans="1:12" x14ac:dyDescent="0.25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  <c r="K102" s="21"/>
      <c r="L102" s="21"/>
    </row>
    <row r="103" spans="1:12" ht="15.75" thickBot="1" x14ac:dyDescent="0.3">
      <c r="A103" s="22"/>
      <c r="B103" s="23"/>
      <c r="C103" s="32" t="s">
        <v>132</v>
      </c>
      <c r="D103" s="31"/>
      <c r="E103" s="32" t="s">
        <v>416</v>
      </c>
      <c r="F103" s="31"/>
      <c r="G103" s="31"/>
      <c r="H103" s="21"/>
      <c r="I103" s="25">
        <f>DCOUNT(Данные!$A$1:$H$151187,G102,A102:G103)</f>
        <v>0</v>
      </c>
      <c r="J103" s="24"/>
      <c r="K103" s="21"/>
      <c r="L103" s="21"/>
    </row>
    <row r="104" spans="1:12" x14ac:dyDescent="0.25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  <c r="K104" s="21"/>
      <c r="L104" s="21"/>
    </row>
    <row r="105" spans="1:12" ht="15.75" thickBot="1" x14ac:dyDescent="0.3">
      <c r="A105" s="22"/>
      <c r="B105" s="23"/>
      <c r="C105" s="32">
        <v>894915</v>
      </c>
      <c r="D105" s="31"/>
      <c r="E105" s="32" t="s">
        <v>416</v>
      </c>
      <c r="F105" s="31"/>
      <c r="G105" s="31"/>
      <c r="H105" s="21"/>
      <c r="I105" s="25">
        <f>DCOUNT(Данные!$A$1:$H$151187,G104,A104:G105)</f>
        <v>0</v>
      </c>
      <c r="J105" s="24"/>
      <c r="K105" s="21"/>
      <c r="L105" s="21"/>
    </row>
    <row r="106" spans="1:12" ht="15.75" thickBot="1" x14ac:dyDescent="0.3">
      <c r="A106" s="22"/>
      <c r="B106" s="23"/>
      <c r="C106" s="23"/>
      <c r="D106" s="23"/>
      <c r="E106" s="23"/>
      <c r="F106" s="23"/>
      <c r="G106" s="23"/>
      <c r="H106" s="23"/>
      <c r="I106" s="23"/>
      <c r="J106" s="24"/>
      <c r="K106" s="21"/>
      <c r="L106" s="21"/>
    </row>
    <row r="107" spans="1:12" ht="15.75" thickBo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1:12" ht="15.75" thickBot="1" x14ac:dyDescent="0.3">
      <c r="A108" s="413" t="s">
        <v>309</v>
      </c>
      <c r="B108" s="414"/>
      <c r="C108" s="414"/>
      <c r="D108" s="414"/>
      <c r="E108" s="414"/>
      <c r="F108" s="414"/>
      <c r="G108" s="414"/>
      <c r="H108" s="414"/>
      <c r="I108" s="414"/>
      <c r="J108" s="415"/>
    </row>
    <row r="109" spans="1:12" x14ac:dyDescent="0.25">
      <c r="A109" s="26" t="s">
        <v>1</v>
      </c>
      <c r="B109" s="27" t="s">
        <v>2</v>
      </c>
      <c r="C109" s="27" t="s">
        <v>3</v>
      </c>
      <c r="D109" s="27" t="s">
        <v>4</v>
      </c>
      <c r="E109" s="27" t="s">
        <v>5</v>
      </c>
      <c r="F109" s="27" t="s">
        <v>6</v>
      </c>
      <c r="G109" s="27" t="s">
        <v>7</v>
      </c>
      <c r="H109" s="21"/>
      <c r="I109" s="28" t="s">
        <v>125</v>
      </c>
      <c r="J109" s="29"/>
    </row>
    <row r="110" spans="1:12" x14ac:dyDescent="0.25">
      <c r="A110" s="30"/>
      <c r="B110" s="31"/>
      <c r="C110" s="32" t="s">
        <v>126</v>
      </c>
      <c r="D110" s="31"/>
      <c r="E110" s="32" t="s">
        <v>310</v>
      </c>
      <c r="F110" s="31"/>
      <c r="G110" s="31"/>
      <c r="H110" s="21"/>
      <c r="I110" s="25">
        <f>DCOUNT(Данные!$A$1:$H$151187,G109,A109:G110)</f>
        <v>0</v>
      </c>
      <c r="J110" s="29"/>
    </row>
    <row r="111" spans="1:12" x14ac:dyDescent="0.25">
      <c r="A111" s="26" t="s">
        <v>1</v>
      </c>
      <c r="B111" s="27" t="s">
        <v>2</v>
      </c>
      <c r="C111" s="27" t="s">
        <v>3</v>
      </c>
      <c r="D111" s="27" t="s">
        <v>4</v>
      </c>
      <c r="E111" s="27" t="s">
        <v>5</v>
      </c>
      <c r="F111" s="27" t="s">
        <v>6</v>
      </c>
      <c r="G111" s="27" t="s">
        <v>7</v>
      </c>
      <c r="H111" s="21"/>
      <c r="I111" s="28" t="s">
        <v>125</v>
      </c>
      <c r="J111" s="29"/>
    </row>
    <row r="112" spans="1:12" x14ac:dyDescent="0.25">
      <c r="A112" s="30"/>
      <c r="B112" s="31"/>
      <c r="C112" s="32">
        <v>667972</v>
      </c>
      <c r="D112" s="31"/>
      <c r="E112" s="32" t="s">
        <v>310</v>
      </c>
      <c r="F112" s="31"/>
      <c r="G112" s="31"/>
      <c r="H112" s="21"/>
      <c r="I112" s="25">
        <f>DCOUNT(Данные!$A$1:$H$151187,G111,A111:G112)</f>
        <v>0</v>
      </c>
      <c r="J112" s="29"/>
    </row>
    <row r="113" spans="1:10" x14ac:dyDescent="0.25">
      <c r="A113" s="26" t="s">
        <v>1</v>
      </c>
      <c r="B113" s="27" t="s">
        <v>2</v>
      </c>
      <c r="C113" s="27" t="s">
        <v>3</v>
      </c>
      <c r="D113" s="27" t="s">
        <v>4</v>
      </c>
      <c r="E113" s="27" t="s">
        <v>5</v>
      </c>
      <c r="F113" s="27" t="s">
        <v>6</v>
      </c>
      <c r="G113" s="27" t="s">
        <v>7</v>
      </c>
      <c r="H113" s="21"/>
      <c r="I113" s="28" t="s">
        <v>125</v>
      </c>
      <c r="J113" s="29"/>
    </row>
    <row r="114" spans="1:10" x14ac:dyDescent="0.25">
      <c r="A114" s="30"/>
      <c r="B114" s="31"/>
      <c r="C114" s="32">
        <v>667814</v>
      </c>
      <c r="D114" s="31"/>
      <c r="E114" s="32" t="s">
        <v>310</v>
      </c>
      <c r="F114" s="31"/>
      <c r="G114" s="31"/>
      <c r="H114" s="21"/>
      <c r="I114" s="25">
        <f>DCOUNT(Данные!$A$1:$H$151187,G113,A113:G114)</f>
        <v>0</v>
      </c>
      <c r="J114" s="29"/>
    </row>
    <row r="115" spans="1:10" x14ac:dyDescent="0.25">
      <c r="A115" s="33" t="s">
        <v>1</v>
      </c>
      <c r="B115" s="34" t="s">
        <v>2</v>
      </c>
      <c r="C115" s="34" t="s">
        <v>3</v>
      </c>
      <c r="D115" s="34" t="s">
        <v>4</v>
      </c>
      <c r="E115" s="27" t="s">
        <v>5</v>
      </c>
      <c r="F115" s="34" t="s">
        <v>6</v>
      </c>
      <c r="G115" s="34" t="s">
        <v>7</v>
      </c>
      <c r="H115" s="21"/>
      <c r="I115" s="28" t="s">
        <v>125</v>
      </c>
      <c r="J115" s="29"/>
    </row>
    <row r="116" spans="1:10" x14ac:dyDescent="0.25">
      <c r="A116" s="30"/>
      <c r="B116" s="31"/>
      <c r="C116" s="32" t="s">
        <v>128</v>
      </c>
      <c r="D116" s="31"/>
      <c r="E116" s="32" t="s">
        <v>310</v>
      </c>
      <c r="F116" s="31"/>
      <c r="G116" s="31"/>
      <c r="H116" s="21"/>
      <c r="I116" s="25">
        <f>DCOUNT(Данные!$A$1:$H$151187,G115,A115:G116)</f>
        <v>0</v>
      </c>
      <c r="J116" s="29"/>
    </row>
    <row r="117" spans="1:10" x14ac:dyDescent="0.25">
      <c r="A117" s="33" t="s">
        <v>1</v>
      </c>
      <c r="B117" s="34" t="s">
        <v>2</v>
      </c>
      <c r="C117" s="34" t="s">
        <v>3</v>
      </c>
      <c r="D117" s="34" t="s">
        <v>4</v>
      </c>
      <c r="E117" s="27" t="s">
        <v>5</v>
      </c>
      <c r="F117" s="34" t="s">
        <v>6</v>
      </c>
      <c r="G117" s="34" t="s">
        <v>7</v>
      </c>
      <c r="H117" s="21"/>
      <c r="I117" s="28" t="s">
        <v>125</v>
      </c>
      <c r="J117" s="29"/>
    </row>
    <row r="118" spans="1:10" x14ac:dyDescent="0.25">
      <c r="A118" s="30"/>
      <c r="B118" s="31"/>
      <c r="C118" s="32" t="str">
        <f>"811805"</f>
        <v>811805</v>
      </c>
      <c r="D118" s="31"/>
      <c r="E118" s="32" t="s">
        <v>310</v>
      </c>
      <c r="F118" s="31"/>
      <c r="G118" s="31"/>
      <c r="H118" s="21"/>
      <c r="I118" s="25">
        <f>DCOUNT(Данные!$A$1:$H$151187,G117,A117:G118)</f>
        <v>0</v>
      </c>
      <c r="J118" s="29"/>
    </row>
    <row r="119" spans="1:10" x14ac:dyDescent="0.25">
      <c r="A119" s="33" t="s">
        <v>1</v>
      </c>
      <c r="B119" s="34" t="s">
        <v>2</v>
      </c>
      <c r="C119" s="34" t="s">
        <v>3</v>
      </c>
      <c r="D119" s="34" t="s">
        <v>4</v>
      </c>
      <c r="E119" s="27" t="s">
        <v>5</v>
      </c>
      <c r="F119" s="34" t="s">
        <v>6</v>
      </c>
      <c r="G119" s="34" t="s">
        <v>7</v>
      </c>
      <c r="H119" s="21"/>
      <c r="I119" s="28" t="s">
        <v>125</v>
      </c>
      <c r="J119" s="29"/>
    </row>
    <row r="120" spans="1:10" x14ac:dyDescent="0.25">
      <c r="A120" s="30"/>
      <c r="B120" s="31"/>
      <c r="C120" s="32" t="s">
        <v>127</v>
      </c>
      <c r="D120" s="31"/>
      <c r="E120" s="32" t="s">
        <v>310</v>
      </c>
      <c r="F120" s="31"/>
      <c r="G120" s="31"/>
      <c r="H120" s="21"/>
      <c r="I120" s="25">
        <f>DCOUNT(Данные!$A$1:$H$151187,G119,A119:G120)</f>
        <v>0</v>
      </c>
      <c r="J120" s="29"/>
    </row>
    <row r="121" spans="1:10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27" t="s">
        <v>5</v>
      </c>
      <c r="F121" s="34" t="s">
        <v>6</v>
      </c>
      <c r="G121" s="34" t="s">
        <v>7</v>
      </c>
      <c r="H121" s="21"/>
      <c r="I121" s="28" t="s">
        <v>125</v>
      </c>
      <c r="J121" s="29"/>
    </row>
    <row r="122" spans="1:10" x14ac:dyDescent="0.25">
      <c r="A122" s="30"/>
      <c r="B122" s="31"/>
      <c r="C122" s="32" t="s">
        <v>130</v>
      </c>
      <c r="D122" s="31"/>
      <c r="E122" s="32" t="s">
        <v>310</v>
      </c>
      <c r="F122" s="31"/>
      <c r="G122" s="31"/>
      <c r="H122" s="21"/>
      <c r="I122" s="25">
        <f>DCOUNT(Данные!$A$1:$H$151187,G121,A121:G122)</f>
        <v>0</v>
      </c>
      <c r="J122" s="29"/>
    </row>
    <row r="123" spans="1:10" x14ac:dyDescent="0.25">
      <c r="A123" s="26" t="s">
        <v>1</v>
      </c>
      <c r="B123" s="27" t="s">
        <v>2</v>
      </c>
      <c r="C123" s="27" t="s">
        <v>3</v>
      </c>
      <c r="D123" s="27" t="s">
        <v>4</v>
      </c>
      <c r="E123" s="27" t="s">
        <v>5</v>
      </c>
      <c r="F123" s="27" t="s">
        <v>6</v>
      </c>
      <c r="G123" s="27" t="s">
        <v>7</v>
      </c>
      <c r="H123" s="21"/>
      <c r="I123" s="28" t="s">
        <v>125</v>
      </c>
      <c r="J123" s="29"/>
    </row>
    <row r="124" spans="1:10" x14ac:dyDescent="0.25">
      <c r="A124" s="30"/>
      <c r="B124" s="31"/>
      <c r="C124" s="32">
        <v>894923</v>
      </c>
      <c r="D124" s="31"/>
      <c r="E124" s="32" t="s">
        <v>310</v>
      </c>
      <c r="F124" s="31"/>
      <c r="G124" s="31"/>
      <c r="H124" s="21"/>
      <c r="I124" s="25">
        <f>DCOUNT(Данные!$A$1:$H$151187,G123,A123:G124)</f>
        <v>0</v>
      </c>
      <c r="J124" s="29"/>
    </row>
    <row r="125" spans="1:10" x14ac:dyDescent="0.25">
      <c r="A125" s="26" t="s">
        <v>1</v>
      </c>
      <c r="B125" s="27" t="s">
        <v>2</v>
      </c>
      <c r="C125" s="27" t="s">
        <v>3</v>
      </c>
      <c r="D125" s="27" t="s">
        <v>4</v>
      </c>
      <c r="E125" s="27" t="s">
        <v>5</v>
      </c>
      <c r="F125" s="27" t="s">
        <v>6</v>
      </c>
      <c r="G125" s="27" t="s">
        <v>7</v>
      </c>
      <c r="H125" s="21"/>
      <c r="I125" s="28" t="s">
        <v>125</v>
      </c>
      <c r="J125" s="29"/>
    </row>
    <row r="126" spans="1:10" x14ac:dyDescent="0.25">
      <c r="A126" s="30"/>
      <c r="B126" s="31"/>
      <c r="C126" s="32">
        <v>894924</v>
      </c>
      <c r="D126" s="31"/>
      <c r="E126" s="32" t="s">
        <v>310</v>
      </c>
      <c r="F126" s="31"/>
      <c r="G126" s="31"/>
      <c r="H126" s="21"/>
      <c r="I126" s="25">
        <f>DCOUNT(Данные!$A$1:$H$151187,G125,A125:G126)</f>
        <v>0</v>
      </c>
      <c r="J126" s="29"/>
    </row>
    <row r="127" spans="1:10" x14ac:dyDescent="0.25">
      <c r="A127" s="26" t="s">
        <v>1</v>
      </c>
      <c r="B127" s="27" t="s">
        <v>2</v>
      </c>
      <c r="C127" s="27" t="s">
        <v>3</v>
      </c>
      <c r="D127" s="27" t="s">
        <v>4</v>
      </c>
      <c r="E127" s="27" t="s">
        <v>5</v>
      </c>
      <c r="F127" s="27" t="s">
        <v>6</v>
      </c>
      <c r="G127" s="27" t="s">
        <v>7</v>
      </c>
      <c r="H127" s="21"/>
      <c r="I127" s="28" t="s">
        <v>125</v>
      </c>
      <c r="J127" s="29"/>
    </row>
    <row r="128" spans="1:10" ht="15.75" thickBot="1" x14ac:dyDescent="0.3">
      <c r="A128" s="22"/>
      <c r="B128" s="23"/>
      <c r="C128" s="32">
        <v>894957</v>
      </c>
      <c r="D128" s="31"/>
      <c r="E128" s="32" t="s">
        <v>310</v>
      </c>
      <c r="F128" s="31"/>
      <c r="G128" s="31"/>
      <c r="H128" s="21"/>
      <c r="I128" s="25">
        <f>DCOUNT(Данные!$A$1:$H$151187,G127,A127:G128)</f>
        <v>0</v>
      </c>
      <c r="J128" s="24"/>
    </row>
    <row r="129" spans="1:10" x14ac:dyDescent="0.25">
      <c r="A129" s="26" t="s">
        <v>1</v>
      </c>
      <c r="B129" s="27" t="s">
        <v>2</v>
      </c>
      <c r="C129" s="27" t="s">
        <v>3</v>
      </c>
      <c r="D129" s="27" t="s">
        <v>4</v>
      </c>
      <c r="E129" s="27" t="s">
        <v>5</v>
      </c>
      <c r="F129" s="27" t="s">
        <v>6</v>
      </c>
      <c r="G129" s="27" t="s">
        <v>7</v>
      </c>
      <c r="H129" s="21"/>
      <c r="I129" s="28" t="s">
        <v>125</v>
      </c>
      <c r="J129" s="29"/>
    </row>
    <row r="130" spans="1:10" ht="15.75" thickBot="1" x14ac:dyDescent="0.3">
      <c r="A130" s="22"/>
      <c r="B130" s="23"/>
      <c r="C130" s="32">
        <v>894971</v>
      </c>
      <c r="D130" s="31"/>
      <c r="E130" s="32" t="s">
        <v>310</v>
      </c>
      <c r="F130" s="31"/>
      <c r="G130" s="31"/>
      <c r="H130" s="21"/>
      <c r="I130" s="25">
        <f>DCOUNT(Данные!$A$1:$H$151187,G129,A129:G130)</f>
        <v>0</v>
      </c>
      <c r="J130" s="24"/>
    </row>
    <row r="131" spans="1:10" x14ac:dyDescent="0.25">
      <c r="A131" s="26" t="s">
        <v>1</v>
      </c>
      <c r="B131" s="27" t="s">
        <v>2</v>
      </c>
      <c r="C131" s="27" t="s">
        <v>3</v>
      </c>
      <c r="D131" s="27" t="s">
        <v>4</v>
      </c>
      <c r="E131" s="27" t="s">
        <v>5</v>
      </c>
      <c r="F131" s="27" t="s">
        <v>6</v>
      </c>
      <c r="G131" s="27" t="s">
        <v>7</v>
      </c>
      <c r="H131" s="21"/>
      <c r="I131" s="28" t="s">
        <v>125</v>
      </c>
      <c r="J131" s="29"/>
    </row>
    <row r="132" spans="1:10" ht="15.75" thickBot="1" x14ac:dyDescent="0.3">
      <c r="A132" s="22"/>
      <c r="B132" s="23"/>
      <c r="C132" s="32">
        <v>667983</v>
      </c>
      <c r="D132" s="31"/>
      <c r="E132" s="32" t="s">
        <v>310</v>
      </c>
      <c r="F132" s="31"/>
      <c r="G132" s="31"/>
      <c r="H132" s="21"/>
      <c r="I132" s="25">
        <f>DCOUNT(Данные!$A$1:$H$151187,G131,A131:G132)</f>
        <v>0</v>
      </c>
      <c r="J132" s="24"/>
    </row>
    <row r="133" spans="1:10" x14ac:dyDescent="0.25">
      <c r="A133" s="26" t="s">
        <v>1</v>
      </c>
      <c r="B133" s="27" t="s">
        <v>2</v>
      </c>
      <c r="C133" s="27" t="s">
        <v>3</v>
      </c>
      <c r="D133" s="27" t="s">
        <v>4</v>
      </c>
      <c r="E133" s="27" t="s">
        <v>5</v>
      </c>
      <c r="F133" s="27" t="s">
        <v>6</v>
      </c>
      <c r="G133" s="27" t="s">
        <v>7</v>
      </c>
      <c r="H133" s="21"/>
      <c r="I133" s="28" t="s">
        <v>125</v>
      </c>
      <c r="J133" s="29"/>
    </row>
    <row r="134" spans="1:10" ht="15.75" thickBot="1" x14ac:dyDescent="0.3">
      <c r="A134" s="22"/>
      <c r="B134" s="23"/>
      <c r="C134" s="32">
        <v>667984</v>
      </c>
      <c r="D134" s="31"/>
      <c r="E134" s="32" t="s">
        <v>310</v>
      </c>
      <c r="F134" s="31"/>
      <c r="G134" s="31"/>
      <c r="H134" s="21"/>
      <c r="I134" s="25">
        <f>DCOUNT(Данные!$A$1:$H$151187,G133,A133:G134)</f>
        <v>0</v>
      </c>
      <c r="J134" s="24"/>
    </row>
    <row r="135" spans="1:10" x14ac:dyDescent="0.25">
      <c r="A135" s="26" t="s">
        <v>1</v>
      </c>
      <c r="B135" s="27" t="s">
        <v>2</v>
      </c>
      <c r="C135" s="27" t="s">
        <v>3</v>
      </c>
      <c r="D135" s="27" t="s">
        <v>4</v>
      </c>
      <c r="E135" s="27" t="s">
        <v>5</v>
      </c>
      <c r="F135" s="27" t="s">
        <v>6</v>
      </c>
      <c r="G135" s="27" t="s">
        <v>7</v>
      </c>
      <c r="H135" s="21"/>
      <c r="I135" s="28" t="s">
        <v>125</v>
      </c>
      <c r="J135" s="29"/>
    </row>
    <row r="136" spans="1:10" ht="15.75" thickBot="1" x14ac:dyDescent="0.3">
      <c r="A136" s="22"/>
      <c r="B136" s="23"/>
      <c r="C136" s="32" t="s">
        <v>131</v>
      </c>
      <c r="D136" s="31"/>
      <c r="E136" s="32" t="s">
        <v>310</v>
      </c>
      <c r="F136" s="31"/>
      <c r="G136" s="31"/>
      <c r="H136" s="21"/>
      <c r="I136" s="25">
        <f>DCOUNT(Данные!$A$1:$H$151187,G135,A135:G136)</f>
        <v>0</v>
      </c>
      <c r="J136" s="24"/>
    </row>
    <row r="137" spans="1:10" x14ac:dyDescent="0.25">
      <c r="A137" s="26" t="s">
        <v>1</v>
      </c>
      <c r="B137" s="27" t="s">
        <v>2</v>
      </c>
      <c r="C137" s="27" t="s">
        <v>3</v>
      </c>
      <c r="D137" s="27" t="s">
        <v>4</v>
      </c>
      <c r="E137" s="27" t="s">
        <v>5</v>
      </c>
      <c r="F137" s="27" t="s">
        <v>6</v>
      </c>
      <c r="G137" s="27" t="s">
        <v>7</v>
      </c>
      <c r="H137" s="21"/>
      <c r="I137" s="28" t="s">
        <v>125</v>
      </c>
      <c r="J137" s="29"/>
    </row>
    <row r="138" spans="1:10" ht="15.75" thickBot="1" x14ac:dyDescent="0.3">
      <c r="A138" s="22"/>
      <c r="B138" s="23"/>
      <c r="C138" s="32" t="s">
        <v>132</v>
      </c>
      <c r="D138" s="31"/>
      <c r="E138" s="32" t="s">
        <v>310</v>
      </c>
      <c r="F138" s="31"/>
      <c r="G138" s="31"/>
      <c r="H138" s="21"/>
      <c r="I138" s="25">
        <f>DCOUNT(Данные!$A$1:$H$151187,G137,A137:G138)</f>
        <v>0</v>
      </c>
      <c r="J138" s="24"/>
    </row>
    <row r="139" spans="1:10" x14ac:dyDescent="0.25">
      <c r="A139" s="26" t="s">
        <v>1</v>
      </c>
      <c r="B139" s="27" t="s">
        <v>2</v>
      </c>
      <c r="C139" s="27" t="s">
        <v>3</v>
      </c>
      <c r="D139" s="27" t="s">
        <v>4</v>
      </c>
      <c r="E139" s="27" t="s">
        <v>5</v>
      </c>
      <c r="F139" s="27" t="s">
        <v>6</v>
      </c>
      <c r="G139" s="27" t="s">
        <v>7</v>
      </c>
      <c r="H139" s="21"/>
      <c r="I139" s="28" t="s">
        <v>125</v>
      </c>
      <c r="J139" s="29"/>
    </row>
    <row r="140" spans="1:10" ht="15.75" thickBot="1" x14ac:dyDescent="0.3">
      <c r="A140" s="22"/>
      <c r="B140" s="23"/>
      <c r="C140" s="32">
        <v>894915</v>
      </c>
      <c r="D140" s="31"/>
      <c r="E140" s="32" t="s">
        <v>310</v>
      </c>
      <c r="F140" s="31"/>
      <c r="G140" s="31"/>
      <c r="H140" s="21"/>
      <c r="I140" s="25">
        <f>DCOUNT(Данные!$A$1:$H$151187,G139,A139:G140)</f>
        <v>0</v>
      </c>
      <c r="J140" s="24"/>
    </row>
    <row r="141" spans="1:10" ht="15.75" thickBot="1" x14ac:dyDescent="0.3">
      <c r="A141" s="22"/>
      <c r="B141" s="23"/>
      <c r="C141" s="23"/>
      <c r="D141" s="23"/>
      <c r="E141" s="23"/>
      <c r="F141" s="23"/>
      <c r="G141" s="23"/>
      <c r="H141" s="23"/>
      <c r="I141" s="23"/>
      <c r="J141" s="24"/>
    </row>
    <row r="142" spans="1:10" ht="15.75" thickBot="1" x14ac:dyDescent="0.3"/>
    <row r="143" spans="1:10" ht="16.5" customHeight="1" thickBot="1" x14ac:dyDescent="0.3">
      <c r="A143" s="413" t="s">
        <v>337</v>
      </c>
      <c r="B143" s="414"/>
      <c r="C143" s="414"/>
      <c r="D143" s="414"/>
      <c r="E143" s="414"/>
      <c r="F143" s="414"/>
      <c r="G143" s="414"/>
      <c r="H143" s="414"/>
      <c r="I143" s="414"/>
      <c r="J143" s="415"/>
    </row>
    <row r="144" spans="1:10" ht="16.5" customHeight="1" x14ac:dyDescent="0.25">
      <c r="A144" s="26" t="s">
        <v>1</v>
      </c>
      <c r="B144" s="27" t="s">
        <v>2</v>
      </c>
      <c r="C144" s="27" t="s">
        <v>3</v>
      </c>
      <c r="D144" s="27" t="s">
        <v>4</v>
      </c>
      <c r="E144" s="27" t="s">
        <v>5</v>
      </c>
      <c r="F144" s="27" t="s">
        <v>6</v>
      </c>
      <c r="G144" s="27" t="s">
        <v>7</v>
      </c>
      <c r="H144" s="21"/>
      <c r="I144" s="28" t="s">
        <v>125</v>
      </c>
      <c r="J144" s="29"/>
    </row>
    <row r="145" spans="1:10" ht="16.5" customHeight="1" x14ac:dyDescent="0.25">
      <c r="A145" s="30"/>
      <c r="B145" s="31"/>
      <c r="C145" s="32" t="s">
        <v>126</v>
      </c>
      <c r="D145" s="31"/>
      <c r="E145" s="32" t="s">
        <v>337</v>
      </c>
      <c r="F145" s="31"/>
      <c r="G145" s="31"/>
      <c r="H145" s="21"/>
      <c r="I145" s="25">
        <f>DCOUNT(Данные!$A$1:$H$151187,G144,A144:G145)</f>
        <v>0</v>
      </c>
      <c r="J145" s="29"/>
    </row>
    <row r="146" spans="1:10" ht="16.5" customHeight="1" x14ac:dyDescent="0.25">
      <c r="A146" s="26" t="s">
        <v>1</v>
      </c>
      <c r="B146" s="27" t="s">
        <v>2</v>
      </c>
      <c r="C146" s="27" t="s">
        <v>3</v>
      </c>
      <c r="D146" s="27" t="s">
        <v>4</v>
      </c>
      <c r="E146" s="27" t="s">
        <v>5</v>
      </c>
      <c r="F146" s="27" t="s">
        <v>6</v>
      </c>
      <c r="G146" s="27" t="s">
        <v>7</v>
      </c>
      <c r="H146" s="21"/>
      <c r="I146" s="28" t="s">
        <v>125</v>
      </c>
      <c r="J146" s="29"/>
    </row>
    <row r="147" spans="1:10" ht="16.5" customHeight="1" x14ac:dyDescent="0.25">
      <c r="A147" s="30"/>
      <c r="B147" s="31"/>
      <c r="C147" s="32">
        <v>667972</v>
      </c>
      <c r="D147" s="31"/>
      <c r="E147" s="32" t="s">
        <v>337</v>
      </c>
      <c r="F147" s="31"/>
      <c r="G147" s="31"/>
      <c r="H147" s="21"/>
      <c r="I147" s="25">
        <f>DCOUNT(Данные!$A$1:$H$151187,G146,A146:G147)</f>
        <v>0</v>
      </c>
      <c r="J147" s="29"/>
    </row>
    <row r="148" spans="1:10" ht="16.5" customHeight="1" x14ac:dyDescent="0.25">
      <c r="A148" s="26" t="s">
        <v>1</v>
      </c>
      <c r="B148" s="27" t="s">
        <v>2</v>
      </c>
      <c r="C148" s="27" t="s">
        <v>3</v>
      </c>
      <c r="D148" s="27" t="s">
        <v>4</v>
      </c>
      <c r="E148" s="27" t="s">
        <v>5</v>
      </c>
      <c r="F148" s="27" t="s">
        <v>6</v>
      </c>
      <c r="G148" s="27" t="s">
        <v>7</v>
      </c>
      <c r="H148" s="21"/>
      <c r="I148" s="28" t="s">
        <v>125</v>
      </c>
      <c r="J148" s="29"/>
    </row>
    <row r="149" spans="1:10" ht="16.5" customHeight="1" x14ac:dyDescent="0.25">
      <c r="A149" s="30"/>
      <c r="B149" s="31"/>
      <c r="C149" s="32">
        <v>667814</v>
      </c>
      <c r="D149" s="31"/>
      <c r="E149" s="32" t="s">
        <v>337</v>
      </c>
      <c r="F149" s="31"/>
      <c r="G149" s="31"/>
      <c r="H149" s="21"/>
      <c r="I149" s="25">
        <f>DCOUNT(Данные!$A$1:$H$151187,G148,A148:G149)</f>
        <v>0</v>
      </c>
      <c r="J149" s="29"/>
    </row>
    <row r="150" spans="1:10" ht="16.5" customHeight="1" x14ac:dyDescent="0.25">
      <c r="A150" s="33" t="s">
        <v>1</v>
      </c>
      <c r="B150" s="34" t="s">
        <v>2</v>
      </c>
      <c r="C150" s="34" t="s">
        <v>3</v>
      </c>
      <c r="D150" s="34" t="s">
        <v>4</v>
      </c>
      <c r="E150" s="27" t="s">
        <v>5</v>
      </c>
      <c r="F150" s="34" t="s">
        <v>6</v>
      </c>
      <c r="G150" s="34" t="s">
        <v>7</v>
      </c>
      <c r="H150" s="21"/>
      <c r="I150" s="28" t="s">
        <v>125</v>
      </c>
      <c r="J150" s="29"/>
    </row>
    <row r="151" spans="1:10" ht="16.5" customHeight="1" x14ac:dyDescent="0.25">
      <c r="A151" s="30"/>
      <c r="B151" s="31"/>
      <c r="C151" s="32" t="s">
        <v>128</v>
      </c>
      <c r="D151" s="31"/>
      <c r="E151" s="32" t="s">
        <v>337</v>
      </c>
      <c r="F151" s="31"/>
      <c r="G151" s="31"/>
      <c r="H151" s="21"/>
      <c r="I151" s="25">
        <f>DCOUNT(Данные!$A$1:$H$151187,G150,A150:G151)</f>
        <v>0</v>
      </c>
      <c r="J151" s="29"/>
    </row>
    <row r="152" spans="1:10" ht="16.5" customHeight="1" x14ac:dyDescent="0.25">
      <c r="A152" s="33" t="s">
        <v>1</v>
      </c>
      <c r="B152" s="34" t="s">
        <v>2</v>
      </c>
      <c r="C152" s="34" t="s">
        <v>3</v>
      </c>
      <c r="D152" s="34" t="s">
        <v>4</v>
      </c>
      <c r="E152" s="27" t="s">
        <v>5</v>
      </c>
      <c r="F152" s="34" t="s">
        <v>6</v>
      </c>
      <c r="G152" s="34" t="s">
        <v>7</v>
      </c>
      <c r="H152" s="21"/>
      <c r="I152" s="28" t="s">
        <v>125</v>
      </c>
      <c r="J152" s="29"/>
    </row>
    <row r="153" spans="1:10" ht="16.5" customHeight="1" x14ac:dyDescent="0.25">
      <c r="A153" s="30"/>
      <c r="B153" s="31"/>
      <c r="C153" s="32" t="str">
        <f>"811805"</f>
        <v>811805</v>
      </c>
      <c r="D153" s="31"/>
      <c r="E153" s="32" t="s">
        <v>337</v>
      </c>
      <c r="F153" s="31"/>
      <c r="G153" s="31"/>
      <c r="H153" s="21"/>
      <c r="I153" s="25">
        <f>DCOUNT(Данные!$A$1:$H$151187,G152,A152:G153)</f>
        <v>0</v>
      </c>
      <c r="J153" s="29"/>
    </row>
    <row r="154" spans="1:10" ht="16.5" customHeight="1" x14ac:dyDescent="0.25">
      <c r="A154" s="33" t="s">
        <v>1</v>
      </c>
      <c r="B154" s="34" t="s">
        <v>2</v>
      </c>
      <c r="C154" s="34" t="s">
        <v>3</v>
      </c>
      <c r="D154" s="34" t="s">
        <v>4</v>
      </c>
      <c r="E154" s="27" t="s">
        <v>5</v>
      </c>
      <c r="F154" s="34" t="s">
        <v>6</v>
      </c>
      <c r="G154" s="34" t="s">
        <v>7</v>
      </c>
      <c r="H154" s="21"/>
      <c r="I154" s="28" t="s">
        <v>125</v>
      </c>
      <c r="J154" s="29"/>
    </row>
    <row r="155" spans="1:10" ht="16.5" customHeight="1" x14ac:dyDescent="0.25">
      <c r="A155" s="30"/>
      <c r="B155" s="31"/>
      <c r="C155" s="32" t="s">
        <v>127</v>
      </c>
      <c r="D155" s="31"/>
      <c r="E155" s="32" t="s">
        <v>337</v>
      </c>
      <c r="F155" s="31"/>
      <c r="G155" s="31"/>
      <c r="H155" s="21"/>
      <c r="I155" s="25">
        <f>DCOUNT(Данные!$A$1:$H$151187,G154,A154:G155)</f>
        <v>0</v>
      </c>
      <c r="J155" s="29"/>
    </row>
    <row r="156" spans="1:10" ht="16.5" customHeight="1" x14ac:dyDescent="0.25">
      <c r="A156" s="33" t="s">
        <v>1</v>
      </c>
      <c r="B156" s="34" t="s">
        <v>2</v>
      </c>
      <c r="C156" s="34" t="s">
        <v>3</v>
      </c>
      <c r="D156" s="34" t="s">
        <v>4</v>
      </c>
      <c r="E156" s="27" t="s">
        <v>5</v>
      </c>
      <c r="F156" s="34" t="s">
        <v>6</v>
      </c>
      <c r="G156" s="34" t="s">
        <v>7</v>
      </c>
      <c r="H156" s="21"/>
      <c r="I156" s="28" t="s">
        <v>125</v>
      </c>
      <c r="J156" s="29"/>
    </row>
    <row r="157" spans="1:10" ht="16.5" customHeight="1" x14ac:dyDescent="0.25">
      <c r="A157" s="30"/>
      <c r="B157" s="31"/>
      <c r="C157" s="32" t="s">
        <v>130</v>
      </c>
      <c r="D157" s="31"/>
      <c r="E157" s="32" t="s">
        <v>337</v>
      </c>
      <c r="F157" s="31"/>
      <c r="G157" s="31"/>
      <c r="H157" s="21"/>
      <c r="I157" s="25">
        <f>DCOUNT(Данные!$A$1:$H$151187,G156,A156:G157)</f>
        <v>0</v>
      </c>
      <c r="J157" s="29"/>
    </row>
    <row r="158" spans="1:10" ht="16.5" customHeight="1" x14ac:dyDescent="0.25">
      <c r="A158" s="26" t="s">
        <v>1</v>
      </c>
      <c r="B158" s="27" t="s">
        <v>2</v>
      </c>
      <c r="C158" s="27" t="s">
        <v>3</v>
      </c>
      <c r="D158" s="27" t="s">
        <v>4</v>
      </c>
      <c r="E158" s="27" t="s">
        <v>5</v>
      </c>
      <c r="F158" s="27" t="s">
        <v>6</v>
      </c>
      <c r="G158" s="27" t="s">
        <v>7</v>
      </c>
      <c r="H158" s="21"/>
      <c r="I158" s="28" t="s">
        <v>125</v>
      </c>
      <c r="J158" s="29"/>
    </row>
    <row r="159" spans="1:10" ht="16.5" customHeight="1" x14ac:dyDescent="0.25">
      <c r="A159" s="30"/>
      <c r="B159" s="31"/>
      <c r="C159" s="32">
        <v>894923</v>
      </c>
      <c r="D159" s="31"/>
      <c r="E159" s="32" t="s">
        <v>337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0" ht="16.5" customHeight="1" x14ac:dyDescent="0.25">
      <c r="A160" s="26" t="s">
        <v>1</v>
      </c>
      <c r="B160" s="27" t="s">
        <v>2</v>
      </c>
      <c r="C160" s="27" t="s">
        <v>3</v>
      </c>
      <c r="D160" s="27" t="s">
        <v>4</v>
      </c>
      <c r="E160" s="27" t="s">
        <v>5</v>
      </c>
      <c r="F160" s="27" t="s">
        <v>6</v>
      </c>
      <c r="G160" s="27" t="s">
        <v>7</v>
      </c>
      <c r="H160" s="21"/>
      <c r="I160" s="28" t="s">
        <v>125</v>
      </c>
      <c r="J160" s="29"/>
    </row>
    <row r="161" spans="1:10" ht="16.5" customHeight="1" x14ac:dyDescent="0.25">
      <c r="A161" s="30"/>
      <c r="B161" s="31"/>
      <c r="C161" s="32">
        <v>894924</v>
      </c>
      <c r="D161" s="31"/>
      <c r="E161" s="32" t="s">
        <v>337</v>
      </c>
      <c r="F161" s="31"/>
      <c r="G161" s="31"/>
      <c r="H161" s="21"/>
      <c r="I161" s="25">
        <f>DCOUNT(Данные!$A$1:$H$151187,G160,A160:G161)</f>
        <v>0</v>
      </c>
      <c r="J161" s="29"/>
    </row>
    <row r="162" spans="1:10" ht="16.5" customHeight="1" x14ac:dyDescent="0.25">
      <c r="A162" s="26" t="s">
        <v>1</v>
      </c>
      <c r="B162" s="27" t="s">
        <v>2</v>
      </c>
      <c r="C162" s="27" t="s">
        <v>3</v>
      </c>
      <c r="D162" s="27" t="s">
        <v>4</v>
      </c>
      <c r="E162" s="27" t="s">
        <v>5</v>
      </c>
      <c r="F162" s="27" t="s">
        <v>6</v>
      </c>
      <c r="G162" s="27" t="s">
        <v>7</v>
      </c>
      <c r="H162" s="21"/>
      <c r="I162" s="28" t="s">
        <v>125</v>
      </c>
      <c r="J162" s="29"/>
    </row>
    <row r="163" spans="1:10" ht="16.5" customHeight="1" thickBot="1" x14ac:dyDescent="0.3">
      <c r="A163" s="22"/>
      <c r="B163" s="23"/>
      <c r="C163" s="32">
        <v>894957</v>
      </c>
      <c r="D163" s="31"/>
      <c r="E163" s="32" t="s">
        <v>337</v>
      </c>
      <c r="F163" s="31"/>
      <c r="G163" s="31"/>
      <c r="H163" s="21"/>
      <c r="I163" s="25">
        <f>DCOUNT(Данные!$A$1:$H$151187,G162,A162:G163)</f>
        <v>0</v>
      </c>
      <c r="J163" s="24"/>
    </row>
    <row r="164" spans="1:10" ht="16.5" customHeight="1" x14ac:dyDescent="0.25">
      <c r="A164" s="26" t="s">
        <v>1</v>
      </c>
      <c r="B164" s="27" t="s">
        <v>2</v>
      </c>
      <c r="C164" s="27" t="s">
        <v>3</v>
      </c>
      <c r="D164" s="27" t="s">
        <v>4</v>
      </c>
      <c r="E164" s="27" t="s">
        <v>5</v>
      </c>
      <c r="F164" s="27" t="s">
        <v>6</v>
      </c>
      <c r="G164" s="27" t="s">
        <v>7</v>
      </c>
      <c r="H164" s="21"/>
      <c r="I164" s="28" t="s">
        <v>125</v>
      </c>
      <c r="J164" s="29"/>
    </row>
    <row r="165" spans="1:10" ht="16.5" customHeight="1" thickBot="1" x14ac:dyDescent="0.3">
      <c r="A165" s="22"/>
      <c r="B165" s="23"/>
      <c r="C165" s="32">
        <v>894971</v>
      </c>
      <c r="D165" s="31"/>
      <c r="E165" s="32" t="s">
        <v>337</v>
      </c>
      <c r="F165" s="31"/>
      <c r="G165" s="31"/>
      <c r="H165" s="21"/>
      <c r="I165" s="25">
        <f>DCOUNT(Данные!$A$1:$H$151187,G164,A164:G165)</f>
        <v>0</v>
      </c>
      <c r="J165" s="24"/>
    </row>
    <row r="166" spans="1:10" ht="16.5" customHeight="1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</row>
    <row r="167" spans="1:10" ht="16.5" customHeight="1" thickBot="1" x14ac:dyDescent="0.3">
      <c r="A167" s="22"/>
      <c r="B167" s="23"/>
      <c r="C167" s="32">
        <v>667983</v>
      </c>
      <c r="D167" s="31"/>
      <c r="E167" s="32" t="s">
        <v>337</v>
      </c>
      <c r="F167" s="31"/>
      <c r="G167" s="31"/>
      <c r="H167" s="21"/>
      <c r="I167" s="25">
        <f>DCOUNT(Данные!$A$1:$H$151187,G166,A166:G167)</f>
        <v>0</v>
      </c>
      <c r="J167" s="24"/>
    </row>
    <row r="168" spans="1:10" ht="16.5" customHeight="1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</row>
    <row r="169" spans="1:10" ht="16.5" customHeight="1" thickBot="1" x14ac:dyDescent="0.3">
      <c r="A169" s="22"/>
      <c r="B169" s="23"/>
      <c r="C169" s="32">
        <v>667984</v>
      </c>
      <c r="D169" s="31"/>
      <c r="E169" s="32" t="s">
        <v>337</v>
      </c>
      <c r="F169" s="31"/>
      <c r="G169" s="31"/>
      <c r="H169" s="21"/>
      <c r="I169" s="25">
        <f>DCOUNT(Данные!$A$1:$H$151187,G168,A168:G169)</f>
        <v>0</v>
      </c>
      <c r="J169" s="24"/>
    </row>
    <row r="170" spans="1:10" ht="16.5" customHeight="1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</row>
    <row r="171" spans="1:10" ht="16.5" customHeight="1" thickBot="1" x14ac:dyDescent="0.3">
      <c r="A171" s="22"/>
      <c r="B171" s="23"/>
      <c r="C171" s="32" t="s">
        <v>131</v>
      </c>
      <c r="D171" s="31"/>
      <c r="E171" s="32" t="s">
        <v>337</v>
      </c>
      <c r="F171" s="31"/>
      <c r="G171" s="31"/>
      <c r="H171" s="21"/>
      <c r="I171" s="25">
        <f>DCOUNT(Данные!$A$1:$H$151187,G170,A170:G171)</f>
        <v>0</v>
      </c>
      <c r="J171" s="24"/>
    </row>
    <row r="172" spans="1:10" ht="16.5" customHeight="1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</row>
    <row r="173" spans="1:10" ht="16.5" customHeight="1" thickBot="1" x14ac:dyDescent="0.3">
      <c r="A173" s="22"/>
      <c r="B173" s="23"/>
      <c r="C173" s="32" t="s">
        <v>132</v>
      </c>
      <c r="D173" s="31"/>
      <c r="E173" s="32" t="s">
        <v>337</v>
      </c>
      <c r="F173" s="31"/>
      <c r="G173" s="31"/>
      <c r="H173" s="21"/>
      <c r="I173" s="25">
        <f>DCOUNT(Данные!$A$1:$H$151187,G172,A172:G173)</f>
        <v>0</v>
      </c>
      <c r="J173" s="24"/>
    </row>
    <row r="174" spans="1:10" ht="16.5" customHeight="1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</row>
    <row r="175" spans="1:10" ht="16.5" customHeight="1" thickBot="1" x14ac:dyDescent="0.3">
      <c r="A175" s="22"/>
      <c r="B175" s="23"/>
      <c r="C175" s="32">
        <v>894915</v>
      </c>
      <c r="D175" s="31"/>
      <c r="E175" s="32" t="s">
        <v>337</v>
      </c>
      <c r="F175" s="31"/>
      <c r="G175" s="31"/>
      <c r="H175" s="21"/>
      <c r="I175" s="25">
        <f>DCOUNT(Данные!$A$1:$H$151187,G174,A174:G175)</f>
        <v>0</v>
      </c>
      <c r="J175" s="24"/>
    </row>
    <row r="176" spans="1:10" ht="16.5" customHeight="1" thickBot="1" x14ac:dyDescent="0.3">
      <c r="A176" s="22"/>
      <c r="B176" s="23"/>
      <c r="C176" s="23"/>
      <c r="D176" s="23"/>
      <c r="E176" s="23"/>
      <c r="F176" s="23"/>
      <c r="G176" s="23"/>
      <c r="H176" s="23"/>
      <c r="I176" s="23"/>
      <c r="J176" s="24"/>
    </row>
    <row r="177" spans="1:10" ht="16.5" customHeight="1" thickBot="1" x14ac:dyDescent="0.3"/>
    <row r="178" spans="1:10" ht="15.75" thickBot="1" x14ac:dyDescent="0.3">
      <c r="A178" s="413" t="s">
        <v>318</v>
      </c>
      <c r="B178" s="414"/>
      <c r="C178" s="414"/>
      <c r="D178" s="414"/>
      <c r="E178" s="414"/>
      <c r="F178" s="414"/>
      <c r="G178" s="414"/>
      <c r="H178" s="414"/>
      <c r="I178" s="414"/>
      <c r="J178" s="415"/>
    </row>
    <row r="179" spans="1:10" x14ac:dyDescent="0.25">
      <c r="A179" s="26" t="s">
        <v>1</v>
      </c>
      <c r="B179" s="27" t="s">
        <v>2</v>
      </c>
      <c r="C179" s="27" t="s">
        <v>3</v>
      </c>
      <c r="D179" s="27" t="s">
        <v>4</v>
      </c>
      <c r="E179" s="27" t="s">
        <v>5</v>
      </c>
      <c r="F179" s="27" t="s">
        <v>6</v>
      </c>
      <c r="G179" s="27" t="s">
        <v>7</v>
      </c>
      <c r="H179" s="21"/>
      <c r="I179" s="28" t="s">
        <v>125</v>
      </c>
      <c r="J179" s="29"/>
    </row>
    <row r="180" spans="1:10" x14ac:dyDescent="0.25">
      <c r="A180" s="30"/>
      <c r="B180" s="31"/>
      <c r="C180" s="32" t="s">
        <v>126</v>
      </c>
      <c r="D180" s="31"/>
      <c r="E180" s="32" t="s">
        <v>318</v>
      </c>
      <c r="F180" s="31"/>
      <c r="G180" s="31"/>
      <c r="H180" s="21"/>
      <c r="I180" s="25">
        <f>DCOUNT(Данные!$A$1:$H$151187,G179,A179:G180)</f>
        <v>0</v>
      </c>
      <c r="J180" s="29"/>
    </row>
    <row r="181" spans="1:10" x14ac:dyDescent="0.25">
      <c r="A181" s="26" t="s">
        <v>1</v>
      </c>
      <c r="B181" s="27" t="s">
        <v>2</v>
      </c>
      <c r="C181" s="27" t="s">
        <v>3</v>
      </c>
      <c r="D181" s="27" t="s">
        <v>4</v>
      </c>
      <c r="E181" s="27" t="s">
        <v>5</v>
      </c>
      <c r="F181" s="27" t="s">
        <v>6</v>
      </c>
      <c r="G181" s="27" t="s">
        <v>7</v>
      </c>
      <c r="H181" s="21"/>
      <c r="I181" s="28" t="s">
        <v>125</v>
      </c>
      <c r="J181" s="29"/>
    </row>
    <row r="182" spans="1:10" x14ac:dyDescent="0.25">
      <c r="A182" s="30"/>
      <c r="B182" s="31"/>
      <c r="C182" s="32">
        <v>667972</v>
      </c>
      <c r="D182" s="31"/>
      <c r="E182" s="32" t="s">
        <v>318</v>
      </c>
      <c r="F182" s="31"/>
      <c r="G182" s="31"/>
      <c r="H182" s="21"/>
      <c r="I182" s="25">
        <f>DCOUNT(Данные!$A$1:$H$151187,G181,A181:G182)</f>
        <v>0</v>
      </c>
      <c r="J182" s="29"/>
    </row>
    <row r="183" spans="1:10" x14ac:dyDescent="0.25">
      <c r="A183" s="26" t="s">
        <v>1</v>
      </c>
      <c r="B183" s="27" t="s">
        <v>2</v>
      </c>
      <c r="C183" s="27" t="s">
        <v>3</v>
      </c>
      <c r="D183" s="27" t="s">
        <v>4</v>
      </c>
      <c r="E183" s="27" t="s">
        <v>5</v>
      </c>
      <c r="F183" s="27" t="s">
        <v>6</v>
      </c>
      <c r="G183" s="27" t="s">
        <v>7</v>
      </c>
      <c r="H183" s="21"/>
      <c r="I183" s="28" t="s">
        <v>125</v>
      </c>
      <c r="J183" s="29"/>
    </row>
    <row r="184" spans="1:10" x14ac:dyDescent="0.25">
      <c r="A184" s="30"/>
      <c r="B184" s="31"/>
      <c r="C184" s="32">
        <v>667814</v>
      </c>
      <c r="D184" s="31"/>
      <c r="E184" s="32" t="s">
        <v>318</v>
      </c>
      <c r="F184" s="31"/>
      <c r="G184" s="31"/>
      <c r="H184" s="21"/>
      <c r="I184" s="25">
        <f>DCOUNT(Данные!$A$1:$H$151187,G183,A183:G184)</f>
        <v>0</v>
      </c>
      <c r="J184" s="29"/>
    </row>
    <row r="185" spans="1:10" x14ac:dyDescent="0.25">
      <c r="A185" s="33" t="s">
        <v>1</v>
      </c>
      <c r="B185" s="34" t="s">
        <v>2</v>
      </c>
      <c r="C185" s="34" t="s">
        <v>3</v>
      </c>
      <c r="D185" s="34" t="s">
        <v>4</v>
      </c>
      <c r="E185" s="27" t="s">
        <v>5</v>
      </c>
      <c r="F185" s="34" t="s">
        <v>6</v>
      </c>
      <c r="G185" s="34" t="s">
        <v>7</v>
      </c>
      <c r="H185" s="21"/>
      <c r="I185" s="28" t="s">
        <v>125</v>
      </c>
      <c r="J185" s="29"/>
    </row>
    <row r="186" spans="1:10" x14ac:dyDescent="0.25">
      <c r="A186" s="30"/>
      <c r="B186" s="31"/>
      <c r="C186" s="32" t="s">
        <v>128</v>
      </c>
      <c r="D186" s="31"/>
      <c r="E186" s="32" t="s">
        <v>318</v>
      </c>
      <c r="F186" s="31"/>
      <c r="G186" s="31"/>
      <c r="H186" s="21"/>
      <c r="I186" s="25">
        <f>DCOUNT(Данные!$A$1:$H$151187,G185,A185:G186)</f>
        <v>0</v>
      </c>
      <c r="J186" s="29"/>
    </row>
    <row r="187" spans="1:10" x14ac:dyDescent="0.25">
      <c r="A187" s="33" t="s">
        <v>1</v>
      </c>
      <c r="B187" s="34" t="s">
        <v>2</v>
      </c>
      <c r="C187" s="34" t="s">
        <v>3</v>
      </c>
      <c r="D187" s="34" t="s">
        <v>4</v>
      </c>
      <c r="E187" s="27" t="s">
        <v>5</v>
      </c>
      <c r="F187" s="34" t="s">
        <v>6</v>
      </c>
      <c r="G187" s="34" t="s">
        <v>7</v>
      </c>
      <c r="H187" s="21"/>
      <c r="I187" s="28" t="s">
        <v>125</v>
      </c>
      <c r="J187" s="29"/>
    </row>
    <row r="188" spans="1:10" x14ac:dyDescent="0.25">
      <c r="A188" s="30"/>
      <c r="B188" s="31"/>
      <c r="C188" s="32" t="str">
        <f>"811805"</f>
        <v>811805</v>
      </c>
      <c r="D188" s="31"/>
      <c r="E188" s="32" t="s">
        <v>318</v>
      </c>
      <c r="F188" s="31"/>
      <c r="G188" s="31"/>
      <c r="H188" s="21"/>
      <c r="I188" s="25">
        <f>DCOUNT(Данные!$A$1:$H$151187,G187,A187:G188)</f>
        <v>0</v>
      </c>
      <c r="J188" s="29"/>
    </row>
    <row r="189" spans="1:10" x14ac:dyDescent="0.25">
      <c r="A189" s="33" t="s">
        <v>1</v>
      </c>
      <c r="B189" s="34" t="s">
        <v>2</v>
      </c>
      <c r="C189" s="34" t="s">
        <v>3</v>
      </c>
      <c r="D189" s="34" t="s">
        <v>4</v>
      </c>
      <c r="E189" s="27" t="s">
        <v>5</v>
      </c>
      <c r="F189" s="34" t="s">
        <v>6</v>
      </c>
      <c r="G189" s="34" t="s">
        <v>7</v>
      </c>
      <c r="H189" s="21"/>
      <c r="I189" s="28" t="s">
        <v>125</v>
      </c>
      <c r="J189" s="29"/>
    </row>
    <row r="190" spans="1:10" x14ac:dyDescent="0.25">
      <c r="A190" s="30"/>
      <c r="B190" s="31"/>
      <c r="C190" s="32" t="s">
        <v>127</v>
      </c>
      <c r="D190" s="31"/>
      <c r="E190" s="32" t="s">
        <v>318</v>
      </c>
      <c r="F190" s="31"/>
      <c r="G190" s="31"/>
      <c r="H190" s="21"/>
      <c r="I190" s="25">
        <f>DCOUNT(Данные!$A$1:$H$151187,G189,A189:G190)</f>
        <v>0</v>
      </c>
      <c r="J190" s="29"/>
    </row>
    <row r="191" spans="1:10" x14ac:dyDescent="0.25">
      <c r="A191" s="33" t="s">
        <v>1</v>
      </c>
      <c r="B191" s="34" t="s">
        <v>2</v>
      </c>
      <c r="C191" s="34" t="s">
        <v>3</v>
      </c>
      <c r="D191" s="34" t="s">
        <v>4</v>
      </c>
      <c r="E191" s="27" t="s">
        <v>5</v>
      </c>
      <c r="F191" s="34" t="s">
        <v>6</v>
      </c>
      <c r="G191" s="34" t="s">
        <v>7</v>
      </c>
      <c r="H191" s="21"/>
      <c r="I191" s="28" t="s">
        <v>125</v>
      </c>
      <c r="J191" s="29"/>
    </row>
    <row r="192" spans="1:10" x14ac:dyDescent="0.25">
      <c r="A192" s="30"/>
      <c r="B192" s="31"/>
      <c r="C192" s="32" t="s">
        <v>130</v>
      </c>
      <c r="D192" s="31"/>
      <c r="E192" s="32" t="s">
        <v>318</v>
      </c>
      <c r="F192" s="31"/>
      <c r="G192" s="31"/>
      <c r="H192" s="21"/>
      <c r="I192" s="25">
        <f>DCOUNT(Данные!$A$1:$H$151187,G191,A191:G192)</f>
        <v>0</v>
      </c>
      <c r="J192" s="29"/>
    </row>
    <row r="193" spans="1:10" x14ac:dyDescent="0.25">
      <c r="A193" s="26" t="s">
        <v>1</v>
      </c>
      <c r="B193" s="27" t="s">
        <v>2</v>
      </c>
      <c r="C193" s="27" t="s">
        <v>3</v>
      </c>
      <c r="D193" s="27" t="s">
        <v>4</v>
      </c>
      <c r="E193" s="27" t="s">
        <v>5</v>
      </c>
      <c r="F193" s="27" t="s">
        <v>6</v>
      </c>
      <c r="G193" s="27" t="s">
        <v>7</v>
      </c>
      <c r="H193" s="21"/>
      <c r="I193" s="28" t="s">
        <v>125</v>
      </c>
      <c r="J193" s="29"/>
    </row>
    <row r="194" spans="1:10" x14ac:dyDescent="0.25">
      <c r="A194" s="30"/>
      <c r="B194" s="31"/>
      <c r="C194" s="32">
        <v>894923</v>
      </c>
      <c r="D194" s="31"/>
      <c r="E194" s="32" t="s">
        <v>318</v>
      </c>
      <c r="F194" s="31"/>
      <c r="G194" s="31"/>
      <c r="H194" s="21"/>
      <c r="I194" s="25">
        <f>DCOUNT(Данные!$A$1:$H$151187,G193,A193:G194)</f>
        <v>0</v>
      </c>
      <c r="J194" s="29"/>
    </row>
    <row r="195" spans="1:10" x14ac:dyDescent="0.25">
      <c r="A195" s="26" t="s">
        <v>1</v>
      </c>
      <c r="B195" s="27" t="s">
        <v>2</v>
      </c>
      <c r="C195" s="27" t="s">
        <v>3</v>
      </c>
      <c r="D195" s="27" t="s">
        <v>4</v>
      </c>
      <c r="E195" s="27" t="s">
        <v>5</v>
      </c>
      <c r="F195" s="27" t="s">
        <v>6</v>
      </c>
      <c r="G195" s="27" t="s">
        <v>7</v>
      </c>
      <c r="H195" s="21"/>
      <c r="I195" s="28" t="s">
        <v>125</v>
      </c>
      <c r="J195" s="29"/>
    </row>
    <row r="196" spans="1:10" x14ac:dyDescent="0.25">
      <c r="A196" s="30"/>
      <c r="B196" s="31"/>
      <c r="C196" s="32">
        <v>894924</v>
      </c>
      <c r="D196" s="31"/>
      <c r="E196" s="32" t="s">
        <v>318</v>
      </c>
      <c r="F196" s="31"/>
      <c r="G196" s="31"/>
      <c r="H196" s="21"/>
      <c r="I196" s="25">
        <f>DCOUNT(Данные!$A$1:$H$151187,G195,A195:G196)</f>
        <v>0</v>
      </c>
      <c r="J196" s="29"/>
    </row>
    <row r="197" spans="1:10" x14ac:dyDescent="0.25">
      <c r="A197" s="26" t="s">
        <v>1</v>
      </c>
      <c r="B197" s="27" t="s">
        <v>2</v>
      </c>
      <c r="C197" s="27" t="s">
        <v>3</v>
      </c>
      <c r="D197" s="27" t="s">
        <v>4</v>
      </c>
      <c r="E197" s="27" t="s">
        <v>5</v>
      </c>
      <c r="F197" s="27" t="s">
        <v>6</v>
      </c>
      <c r="G197" s="27" t="s">
        <v>7</v>
      </c>
      <c r="H197" s="21"/>
      <c r="I197" s="28" t="s">
        <v>125</v>
      </c>
      <c r="J197" s="29"/>
    </row>
    <row r="198" spans="1:10" ht="15.75" thickBot="1" x14ac:dyDescent="0.3">
      <c r="A198" s="22"/>
      <c r="B198" s="23"/>
      <c r="C198" s="32">
        <v>894957</v>
      </c>
      <c r="D198" s="31"/>
      <c r="E198" s="32" t="s">
        <v>318</v>
      </c>
      <c r="F198" s="31"/>
      <c r="G198" s="31"/>
      <c r="H198" s="21"/>
      <c r="I198" s="25">
        <f>DCOUNT(Данные!$A$1:$H$151187,G197,A197:G198)</f>
        <v>0</v>
      </c>
      <c r="J198" s="24"/>
    </row>
    <row r="199" spans="1:10" x14ac:dyDescent="0.25">
      <c r="A199" s="26" t="s">
        <v>1</v>
      </c>
      <c r="B199" s="27" t="s">
        <v>2</v>
      </c>
      <c r="C199" s="27" t="s">
        <v>3</v>
      </c>
      <c r="D199" s="27" t="s">
        <v>4</v>
      </c>
      <c r="E199" s="27" t="s">
        <v>5</v>
      </c>
      <c r="F199" s="27" t="s">
        <v>6</v>
      </c>
      <c r="G199" s="27" t="s">
        <v>7</v>
      </c>
      <c r="H199" s="21"/>
      <c r="I199" s="28" t="s">
        <v>125</v>
      </c>
      <c r="J199" s="29"/>
    </row>
    <row r="200" spans="1:10" ht="15.75" thickBot="1" x14ac:dyDescent="0.3">
      <c r="A200" s="22"/>
      <c r="B200" s="23"/>
      <c r="C200" s="32">
        <v>894971</v>
      </c>
      <c r="D200" s="31"/>
      <c r="E200" s="32" t="s">
        <v>318</v>
      </c>
      <c r="F200" s="31"/>
      <c r="G200" s="31"/>
      <c r="H200" s="21"/>
      <c r="I200" s="25">
        <f>DCOUNT(Данные!$A$1:$H$151187,G199,A199:G200)</f>
        <v>0</v>
      </c>
      <c r="J200" s="24"/>
    </row>
    <row r="201" spans="1:10" x14ac:dyDescent="0.25">
      <c r="A201" s="26" t="s">
        <v>1</v>
      </c>
      <c r="B201" s="27" t="s">
        <v>2</v>
      </c>
      <c r="C201" s="27" t="s">
        <v>3</v>
      </c>
      <c r="D201" s="27" t="s">
        <v>4</v>
      </c>
      <c r="E201" s="27" t="s">
        <v>5</v>
      </c>
      <c r="F201" s="27" t="s">
        <v>6</v>
      </c>
      <c r="G201" s="27" t="s">
        <v>7</v>
      </c>
      <c r="H201" s="21"/>
      <c r="I201" s="28" t="s">
        <v>125</v>
      </c>
      <c r="J201" s="29"/>
    </row>
    <row r="202" spans="1:10" ht="15.75" thickBot="1" x14ac:dyDescent="0.3">
      <c r="A202" s="22"/>
      <c r="B202" s="23"/>
      <c r="C202" s="32">
        <v>667983</v>
      </c>
      <c r="D202" s="31"/>
      <c r="E202" s="32" t="s">
        <v>318</v>
      </c>
      <c r="F202" s="31"/>
      <c r="G202" s="31"/>
      <c r="H202" s="21"/>
      <c r="I202" s="25">
        <f>DCOUNT(Данные!$A$1:$H$151187,G201,A201:G202)</f>
        <v>0</v>
      </c>
      <c r="J202" s="24"/>
    </row>
    <row r="203" spans="1:10" x14ac:dyDescent="0.25">
      <c r="A203" s="26" t="s">
        <v>1</v>
      </c>
      <c r="B203" s="27" t="s">
        <v>2</v>
      </c>
      <c r="C203" s="27" t="s">
        <v>3</v>
      </c>
      <c r="D203" s="27" t="s">
        <v>4</v>
      </c>
      <c r="E203" s="27" t="s">
        <v>5</v>
      </c>
      <c r="F203" s="27" t="s">
        <v>6</v>
      </c>
      <c r="G203" s="27" t="s">
        <v>7</v>
      </c>
      <c r="H203" s="21"/>
      <c r="I203" s="28" t="s">
        <v>125</v>
      </c>
      <c r="J203" s="29"/>
    </row>
    <row r="204" spans="1:10" ht="15.75" thickBot="1" x14ac:dyDescent="0.3">
      <c r="A204" s="22"/>
      <c r="B204" s="23"/>
      <c r="C204" s="32">
        <v>667984</v>
      </c>
      <c r="D204" s="31"/>
      <c r="E204" s="32" t="s">
        <v>318</v>
      </c>
      <c r="F204" s="31"/>
      <c r="G204" s="31"/>
      <c r="H204" s="21"/>
      <c r="I204" s="25">
        <f>DCOUNT(Данные!$A$1:$H$151187,G203,A203:G204)</f>
        <v>0</v>
      </c>
      <c r="J204" s="24"/>
    </row>
    <row r="205" spans="1:10" x14ac:dyDescent="0.25">
      <c r="A205" s="26" t="s">
        <v>1</v>
      </c>
      <c r="B205" s="27" t="s">
        <v>2</v>
      </c>
      <c r="C205" s="27" t="s">
        <v>3</v>
      </c>
      <c r="D205" s="27" t="s">
        <v>4</v>
      </c>
      <c r="E205" s="27" t="s">
        <v>5</v>
      </c>
      <c r="F205" s="27" t="s">
        <v>6</v>
      </c>
      <c r="G205" s="27" t="s">
        <v>7</v>
      </c>
      <c r="H205" s="21"/>
      <c r="I205" s="28" t="s">
        <v>125</v>
      </c>
      <c r="J205" s="29"/>
    </row>
    <row r="206" spans="1:10" ht="15.75" thickBot="1" x14ac:dyDescent="0.3">
      <c r="A206" s="22"/>
      <c r="B206" s="23"/>
      <c r="C206" s="32" t="s">
        <v>131</v>
      </c>
      <c r="D206" s="31"/>
      <c r="E206" s="32" t="s">
        <v>318</v>
      </c>
      <c r="F206" s="31"/>
      <c r="G206" s="31"/>
      <c r="H206" s="21"/>
      <c r="I206" s="25">
        <f>DCOUNT(Данные!$A$1:$H$151187,G205,A205:G206)</f>
        <v>0</v>
      </c>
      <c r="J206" s="24"/>
    </row>
    <row r="207" spans="1:10" x14ac:dyDescent="0.25">
      <c r="A207" s="26" t="s">
        <v>1</v>
      </c>
      <c r="B207" s="27" t="s">
        <v>2</v>
      </c>
      <c r="C207" s="27" t="s">
        <v>3</v>
      </c>
      <c r="D207" s="27" t="s">
        <v>4</v>
      </c>
      <c r="E207" s="27" t="s">
        <v>5</v>
      </c>
      <c r="F207" s="27" t="s">
        <v>6</v>
      </c>
      <c r="G207" s="27" t="s">
        <v>7</v>
      </c>
      <c r="H207" s="21"/>
      <c r="I207" s="28" t="s">
        <v>125</v>
      </c>
      <c r="J207" s="29"/>
    </row>
    <row r="208" spans="1:10" ht="15.75" thickBot="1" x14ac:dyDescent="0.3">
      <c r="A208" s="22"/>
      <c r="B208" s="23"/>
      <c r="C208" s="32" t="s">
        <v>132</v>
      </c>
      <c r="D208" s="31"/>
      <c r="E208" s="32" t="s">
        <v>318</v>
      </c>
      <c r="F208" s="31"/>
      <c r="G208" s="31"/>
      <c r="H208" s="21"/>
      <c r="I208" s="25">
        <f>DCOUNT(Данные!$A$1:$H$151187,G207,A207:G208)</f>
        <v>0</v>
      </c>
      <c r="J208" s="24"/>
    </row>
    <row r="209" spans="1:10" x14ac:dyDescent="0.25">
      <c r="A209" s="26" t="s">
        <v>1</v>
      </c>
      <c r="B209" s="27" t="s">
        <v>2</v>
      </c>
      <c r="C209" s="27" t="s">
        <v>3</v>
      </c>
      <c r="D209" s="27" t="s">
        <v>4</v>
      </c>
      <c r="E209" s="27" t="s">
        <v>5</v>
      </c>
      <c r="F209" s="27" t="s">
        <v>6</v>
      </c>
      <c r="G209" s="27" t="s">
        <v>7</v>
      </c>
      <c r="H209" s="21"/>
      <c r="I209" s="28" t="s">
        <v>125</v>
      </c>
      <c r="J209" s="29"/>
    </row>
    <row r="210" spans="1:10" ht="15.75" thickBot="1" x14ac:dyDescent="0.3">
      <c r="A210" s="22"/>
      <c r="B210" s="23"/>
      <c r="C210" s="32">
        <v>894915</v>
      </c>
      <c r="D210" s="31"/>
      <c r="E210" s="32" t="s">
        <v>318</v>
      </c>
      <c r="F210" s="31"/>
      <c r="G210" s="31"/>
      <c r="H210" s="21"/>
      <c r="I210" s="25">
        <f>DCOUNT(Данные!$A$1:$H$151187,G209,A209:G210)</f>
        <v>0</v>
      </c>
      <c r="J210" s="24"/>
    </row>
    <row r="211" spans="1:10" ht="15.75" thickBot="1" x14ac:dyDescent="0.3">
      <c r="A211" s="22"/>
      <c r="B211" s="23"/>
      <c r="C211" s="23"/>
      <c r="D211" s="23"/>
      <c r="E211" s="23"/>
      <c r="F211" s="23"/>
      <c r="G211" s="23"/>
      <c r="H211" s="23"/>
      <c r="I211" s="23"/>
      <c r="J211" s="24"/>
    </row>
    <row r="212" spans="1:10" ht="15.75" thickBot="1" x14ac:dyDescent="0.3"/>
    <row r="213" spans="1:10" ht="18.75" customHeight="1" thickBot="1" x14ac:dyDescent="0.3">
      <c r="A213" s="413" t="s">
        <v>322</v>
      </c>
      <c r="B213" s="414"/>
      <c r="C213" s="414"/>
      <c r="D213" s="414"/>
      <c r="E213" s="414"/>
      <c r="F213" s="414"/>
      <c r="G213" s="414"/>
      <c r="H213" s="414"/>
      <c r="I213" s="414"/>
      <c r="J213" s="415"/>
    </row>
    <row r="214" spans="1:10" ht="18.75" customHeight="1" x14ac:dyDescent="0.25">
      <c r="A214" s="26" t="s">
        <v>1</v>
      </c>
      <c r="B214" s="27" t="s">
        <v>2</v>
      </c>
      <c r="C214" s="27" t="s">
        <v>3</v>
      </c>
      <c r="D214" s="27" t="s">
        <v>4</v>
      </c>
      <c r="E214" s="27" t="s">
        <v>5</v>
      </c>
      <c r="F214" s="27" t="s">
        <v>6</v>
      </c>
      <c r="G214" s="27" t="s">
        <v>7</v>
      </c>
      <c r="H214" s="21"/>
      <c r="I214" s="28" t="s">
        <v>125</v>
      </c>
      <c r="J214" s="29"/>
    </row>
    <row r="215" spans="1:10" x14ac:dyDescent="0.25">
      <c r="A215" s="30"/>
      <c r="B215" s="31"/>
      <c r="C215" s="32" t="s">
        <v>126</v>
      </c>
      <c r="D215" s="31"/>
      <c r="E215" s="32" t="s">
        <v>322</v>
      </c>
      <c r="F215" s="31"/>
      <c r="G215" s="31"/>
      <c r="H215" s="21"/>
      <c r="I215" s="25">
        <f>DCOUNT(Данные!$A$1:$H$151187,G214,A214:G215)</f>
        <v>0</v>
      </c>
      <c r="J215" s="29"/>
    </row>
    <row r="216" spans="1:10" x14ac:dyDescent="0.25">
      <c r="A216" s="26" t="s">
        <v>1</v>
      </c>
      <c r="B216" s="27" t="s">
        <v>2</v>
      </c>
      <c r="C216" s="27" t="s">
        <v>3</v>
      </c>
      <c r="D216" s="27" t="s">
        <v>4</v>
      </c>
      <c r="E216" s="27" t="s">
        <v>5</v>
      </c>
      <c r="F216" s="27" t="s">
        <v>6</v>
      </c>
      <c r="G216" s="27" t="s">
        <v>7</v>
      </c>
      <c r="H216" s="21"/>
      <c r="I216" s="28" t="s">
        <v>125</v>
      </c>
      <c r="J216" s="29"/>
    </row>
    <row r="217" spans="1:10" x14ac:dyDescent="0.25">
      <c r="A217" s="30"/>
      <c r="B217" s="31"/>
      <c r="C217" s="32">
        <v>667972</v>
      </c>
      <c r="D217" s="31"/>
      <c r="E217" s="32" t="s">
        <v>322</v>
      </c>
      <c r="F217" s="31"/>
      <c r="G217" s="31"/>
      <c r="H217" s="21"/>
      <c r="I217" s="25">
        <f>DCOUNT(Данные!$A$1:$H$151187,G216,A216:G217)</f>
        <v>0</v>
      </c>
      <c r="J217" s="29"/>
    </row>
    <row r="218" spans="1:10" x14ac:dyDescent="0.25">
      <c r="A218" s="26" t="s">
        <v>1</v>
      </c>
      <c r="B218" s="27" t="s">
        <v>2</v>
      </c>
      <c r="C218" s="27" t="s">
        <v>3</v>
      </c>
      <c r="D218" s="27" t="s">
        <v>4</v>
      </c>
      <c r="E218" s="27" t="s">
        <v>5</v>
      </c>
      <c r="F218" s="27" t="s">
        <v>6</v>
      </c>
      <c r="G218" s="27" t="s">
        <v>7</v>
      </c>
      <c r="H218" s="21"/>
      <c r="I218" s="28" t="s">
        <v>125</v>
      </c>
      <c r="J218" s="29"/>
    </row>
    <row r="219" spans="1:10" x14ac:dyDescent="0.25">
      <c r="A219" s="30"/>
      <c r="B219" s="31"/>
      <c r="C219" s="32">
        <v>667814</v>
      </c>
      <c r="D219" s="31"/>
      <c r="E219" s="32" t="s">
        <v>322</v>
      </c>
      <c r="F219" s="31"/>
      <c r="G219" s="31"/>
      <c r="H219" s="21"/>
      <c r="I219" s="25">
        <f>DCOUNT(Данные!$A$1:$H$151187,G218,A218:G219)</f>
        <v>0</v>
      </c>
      <c r="J219" s="29"/>
    </row>
    <row r="220" spans="1:10" x14ac:dyDescent="0.25">
      <c r="A220" s="33" t="s">
        <v>1</v>
      </c>
      <c r="B220" s="34" t="s">
        <v>2</v>
      </c>
      <c r="C220" s="34" t="s">
        <v>3</v>
      </c>
      <c r="D220" s="34" t="s">
        <v>4</v>
      </c>
      <c r="E220" s="27" t="s">
        <v>5</v>
      </c>
      <c r="F220" s="34" t="s">
        <v>6</v>
      </c>
      <c r="G220" s="34" t="s">
        <v>7</v>
      </c>
      <c r="H220" s="21"/>
      <c r="I220" s="28" t="s">
        <v>125</v>
      </c>
      <c r="J220" s="29"/>
    </row>
    <row r="221" spans="1:10" x14ac:dyDescent="0.25">
      <c r="A221" s="30"/>
      <c r="B221" s="31"/>
      <c r="C221" s="32" t="s">
        <v>128</v>
      </c>
      <c r="D221" s="31"/>
      <c r="E221" s="32" t="s">
        <v>322</v>
      </c>
      <c r="F221" s="31"/>
      <c r="G221" s="31"/>
      <c r="H221" s="21"/>
      <c r="I221" s="25">
        <f>DCOUNT(Данные!$A$1:$H$151187,G220,A220:G221)</f>
        <v>0</v>
      </c>
      <c r="J221" s="29"/>
    </row>
    <row r="222" spans="1:10" x14ac:dyDescent="0.25">
      <c r="A222" s="33" t="s">
        <v>1</v>
      </c>
      <c r="B222" s="34" t="s">
        <v>2</v>
      </c>
      <c r="C222" s="34" t="s">
        <v>3</v>
      </c>
      <c r="D222" s="34" t="s">
        <v>4</v>
      </c>
      <c r="E222" s="27" t="s">
        <v>5</v>
      </c>
      <c r="F222" s="34" t="s">
        <v>6</v>
      </c>
      <c r="G222" s="34" t="s">
        <v>7</v>
      </c>
      <c r="H222" s="21"/>
      <c r="I222" s="28" t="s">
        <v>125</v>
      </c>
      <c r="J222" s="29"/>
    </row>
    <row r="223" spans="1:10" x14ac:dyDescent="0.25">
      <c r="A223" s="30"/>
      <c r="B223" s="31"/>
      <c r="C223" s="32" t="str">
        <f>"811805"</f>
        <v>811805</v>
      </c>
      <c r="D223" s="31"/>
      <c r="E223" s="32" t="s">
        <v>322</v>
      </c>
      <c r="F223" s="31"/>
      <c r="G223" s="31"/>
      <c r="H223" s="21"/>
      <c r="I223" s="25">
        <f>DCOUNT(Данные!$A$1:$H$151187,G222,A222:G223)</f>
        <v>0</v>
      </c>
      <c r="J223" s="29"/>
    </row>
    <row r="224" spans="1:10" x14ac:dyDescent="0.25">
      <c r="A224" s="33" t="s">
        <v>1</v>
      </c>
      <c r="B224" s="34" t="s">
        <v>2</v>
      </c>
      <c r="C224" s="34" t="s">
        <v>3</v>
      </c>
      <c r="D224" s="34" t="s">
        <v>4</v>
      </c>
      <c r="E224" s="27" t="s">
        <v>5</v>
      </c>
      <c r="F224" s="34" t="s">
        <v>6</v>
      </c>
      <c r="G224" s="34" t="s">
        <v>7</v>
      </c>
      <c r="H224" s="21"/>
      <c r="I224" s="28" t="s">
        <v>125</v>
      </c>
      <c r="J224" s="29"/>
    </row>
    <row r="225" spans="1:10" x14ac:dyDescent="0.25">
      <c r="A225" s="30"/>
      <c r="B225" s="31"/>
      <c r="C225" s="32" t="s">
        <v>127</v>
      </c>
      <c r="D225" s="31"/>
      <c r="E225" s="32" t="s">
        <v>322</v>
      </c>
      <c r="F225" s="31"/>
      <c r="G225" s="31"/>
      <c r="H225" s="21"/>
      <c r="I225" s="25">
        <f>DCOUNT(Данные!$A$1:$H$151187,G224,A224:G225)</f>
        <v>0</v>
      </c>
      <c r="J225" s="29"/>
    </row>
    <row r="226" spans="1:10" x14ac:dyDescent="0.25">
      <c r="A226" s="33" t="s">
        <v>1</v>
      </c>
      <c r="B226" s="34" t="s">
        <v>2</v>
      </c>
      <c r="C226" s="34" t="s">
        <v>3</v>
      </c>
      <c r="D226" s="34" t="s">
        <v>4</v>
      </c>
      <c r="E226" s="27" t="s">
        <v>5</v>
      </c>
      <c r="F226" s="34" t="s">
        <v>6</v>
      </c>
      <c r="G226" s="34" t="s">
        <v>7</v>
      </c>
      <c r="H226" s="21"/>
      <c r="I226" s="28" t="s">
        <v>125</v>
      </c>
      <c r="J226" s="29"/>
    </row>
    <row r="227" spans="1:10" x14ac:dyDescent="0.25">
      <c r="A227" s="30"/>
      <c r="B227" s="31"/>
      <c r="C227" s="32" t="s">
        <v>130</v>
      </c>
      <c r="D227" s="31"/>
      <c r="E227" s="32" t="s">
        <v>322</v>
      </c>
      <c r="F227" s="31"/>
      <c r="G227" s="31"/>
      <c r="H227" s="21"/>
      <c r="I227" s="25">
        <f>DCOUNT(Данные!$A$1:$H$151187,G226,A226:G227)</f>
        <v>0</v>
      </c>
      <c r="J227" s="29"/>
    </row>
    <row r="228" spans="1:10" x14ac:dyDescent="0.25">
      <c r="A228" s="26" t="s">
        <v>1</v>
      </c>
      <c r="B228" s="27" t="s">
        <v>2</v>
      </c>
      <c r="C228" s="27" t="s">
        <v>3</v>
      </c>
      <c r="D228" s="27" t="s">
        <v>4</v>
      </c>
      <c r="E228" s="27" t="s">
        <v>5</v>
      </c>
      <c r="F228" s="27" t="s">
        <v>6</v>
      </c>
      <c r="G228" s="27" t="s">
        <v>7</v>
      </c>
      <c r="H228" s="21"/>
      <c r="I228" s="28" t="s">
        <v>125</v>
      </c>
      <c r="J228" s="29"/>
    </row>
    <row r="229" spans="1:10" x14ac:dyDescent="0.25">
      <c r="A229" s="30"/>
      <c r="B229" s="31"/>
      <c r="C229" s="32">
        <v>894923</v>
      </c>
      <c r="D229" s="31"/>
      <c r="E229" s="32" t="s">
        <v>322</v>
      </c>
      <c r="F229" s="31"/>
      <c r="G229" s="31"/>
      <c r="H229" s="21"/>
      <c r="I229" s="25">
        <f>DCOUNT(Данные!$A$1:$H$151187,G228,A228:G229)</f>
        <v>0</v>
      </c>
      <c r="J229" s="29"/>
    </row>
    <row r="230" spans="1:10" x14ac:dyDescent="0.25">
      <c r="A230" s="26" t="s">
        <v>1</v>
      </c>
      <c r="B230" s="27" t="s">
        <v>2</v>
      </c>
      <c r="C230" s="27" t="s">
        <v>3</v>
      </c>
      <c r="D230" s="27" t="s">
        <v>4</v>
      </c>
      <c r="E230" s="27" t="s">
        <v>5</v>
      </c>
      <c r="F230" s="27" t="s">
        <v>6</v>
      </c>
      <c r="G230" s="27" t="s">
        <v>7</v>
      </c>
      <c r="H230" s="21"/>
      <c r="I230" s="28" t="s">
        <v>125</v>
      </c>
      <c r="J230" s="29"/>
    </row>
    <row r="231" spans="1:10" x14ac:dyDescent="0.25">
      <c r="A231" s="30"/>
      <c r="B231" s="31"/>
      <c r="C231" s="32">
        <v>894924</v>
      </c>
      <c r="D231" s="31"/>
      <c r="E231" s="32" t="s">
        <v>322</v>
      </c>
      <c r="F231" s="31"/>
      <c r="G231" s="31"/>
      <c r="H231" s="21"/>
      <c r="I231" s="25">
        <f>DCOUNT(Данные!$A$1:$H$151187,G230,A230:G231)</f>
        <v>0</v>
      </c>
      <c r="J231" s="29"/>
    </row>
    <row r="232" spans="1:10" x14ac:dyDescent="0.25">
      <c r="A232" s="26" t="s">
        <v>1</v>
      </c>
      <c r="B232" s="27" t="s">
        <v>2</v>
      </c>
      <c r="C232" s="27" t="s">
        <v>3</v>
      </c>
      <c r="D232" s="27" t="s">
        <v>4</v>
      </c>
      <c r="E232" s="27" t="s">
        <v>5</v>
      </c>
      <c r="F232" s="27" t="s">
        <v>6</v>
      </c>
      <c r="G232" s="27" t="s">
        <v>7</v>
      </c>
      <c r="H232" s="21"/>
      <c r="I232" s="28" t="s">
        <v>125</v>
      </c>
      <c r="J232" s="29"/>
    </row>
    <row r="233" spans="1:10" ht="15.75" thickBot="1" x14ac:dyDescent="0.3">
      <c r="A233" s="22"/>
      <c r="B233" s="23"/>
      <c r="C233" s="32">
        <v>894957</v>
      </c>
      <c r="D233" s="31"/>
      <c r="E233" s="32" t="s">
        <v>322</v>
      </c>
      <c r="F233" s="31"/>
      <c r="G233" s="31"/>
      <c r="H233" s="21"/>
      <c r="I233" s="25">
        <f>DCOUNT(Данные!$A$1:$H$151187,G232,A232:G233)</f>
        <v>0</v>
      </c>
      <c r="J233" s="24"/>
    </row>
    <row r="234" spans="1:10" x14ac:dyDescent="0.25">
      <c r="A234" s="26" t="s">
        <v>1</v>
      </c>
      <c r="B234" s="27" t="s">
        <v>2</v>
      </c>
      <c r="C234" s="27" t="s">
        <v>3</v>
      </c>
      <c r="D234" s="27" t="s">
        <v>4</v>
      </c>
      <c r="E234" s="27" t="s">
        <v>5</v>
      </c>
      <c r="F234" s="27" t="s">
        <v>6</v>
      </c>
      <c r="G234" s="27" t="s">
        <v>7</v>
      </c>
      <c r="H234" s="21"/>
      <c r="I234" s="28" t="s">
        <v>125</v>
      </c>
      <c r="J234" s="29"/>
    </row>
    <row r="235" spans="1:10" ht="15.75" thickBot="1" x14ac:dyDescent="0.3">
      <c r="A235" s="22"/>
      <c r="B235" s="23"/>
      <c r="C235" s="32">
        <v>894971</v>
      </c>
      <c r="D235" s="31"/>
      <c r="E235" s="32" t="s">
        <v>322</v>
      </c>
      <c r="F235" s="31"/>
      <c r="G235" s="31"/>
      <c r="H235" s="21"/>
      <c r="I235" s="25">
        <f>DCOUNT(Данные!$A$1:$H$151187,G234,A234:G235)</f>
        <v>0</v>
      </c>
      <c r="J235" s="24"/>
    </row>
    <row r="236" spans="1:10" x14ac:dyDescent="0.25">
      <c r="A236" s="26" t="s">
        <v>1</v>
      </c>
      <c r="B236" s="27" t="s">
        <v>2</v>
      </c>
      <c r="C236" s="27" t="s">
        <v>3</v>
      </c>
      <c r="D236" s="27" t="s">
        <v>4</v>
      </c>
      <c r="E236" s="27" t="s">
        <v>5</v>
      </c>
      <c r="F236" s="27" t="s">
        <v>6</v>
      </c>
      <c r="G236" s="27" t="s">
        <v>7</v>
      </c>
      <c r="H236" s="21"/>
      <c r="I236" s="28" t="s">
        <v>125</v>
      </c>
      <c r="J236" s="29"/>
    </row>
    <row r="237" spans="1:10" ht="15.75" thickBot="1" x14ac:dyDescent="0.3">
      <c r="A237" s="22"/>
      <c r="B237" s="23"/>
      <c r="C237" s="32">
        <v>667983</v>
      </c>
      <c r="D237" s="31"/>
      <c r="E237" s="32" t="s">
        <v>322</v>
      </c>
      <c r="F237" s="31"/>
      <c r="G237" s="31"/>
      <c r="H237" s="21"/>
      <c r="I237" s="25">
        <f>DCOUNT(Данные!$A$1:$H$151187,G236,A236:G237)</f>
        <v>0</v>
      </c>
      <c r="J237" s="24"/>
    </row>
    <row r="238" spans="1:10" x14ac:dyDescent="0.25">
      <c r="A238" s="26" t="s">
        <v>1</v>
      </c>
      <c r="B238" s="27" t="s">
        <v>2</v>
      </c>
      <c r="C238" s="27" t="s">
        <v>3</v>
      </c>
      <c r="D238" s="27" t="s">
        <v>4</v>
      </c>
      <c r="E238" s="27" t="s">
        <v>5</v>
      </c>
      <c r="F238" s="27" t="s">
        <v>6</v>
      </c>
      <c r="G238" s="27" t="s">
        <v>7</v>
      </c>
      <c r="H238" s="21"/>
      <c r="I238" s="28" t="s">
        <v>125</v>
      </c>
      <c r="J238" s="29"/>
    </row>
    <row r="239" spans="1:10" ht="15.75" thickBot="1" x14ac:dyDescent="0.3">
      <c r="A239" s="22"/>
      <c r="B239" s="23"/>
      <c r="C239" s="32">
        <v>667984</v>
      </c>
      <c r="D239" s="31"/>
      <c r="E239" s="32" t="s">
        <v>322</v>
      </c>
      <c r="F239" s="31"/>
      <c r="G239" s="31"/>
      <c r="H239" s="21"/>
      <c r="I239" s="25">
        <f>DCOUNT(Данные!$A$1:$H$151187,G238,A238:G239)</f>
        <v>0</v>
      </c>
      <c r="J239" s="24"/>
    </row>
    <row r="240" spans="1:10" x14ac:dyDescent="0.25">
      <c r="A240" s="26" t="s">
        <v>1</v>
      </c>
      <c r="B240" s="27" t="s">
        <v>2</v>
      </c>
      <c r="C240" s="27" t="s">
        <v>3</v>
      </c>
      <c r="D240" s="27" t="s">
        <v>4</v>
      </c>
      <c r="E240" s="27" t="s">
        <v>5</v>
      </c>
      <c r="F240" s="27" t="s">
        <v>6</v>
      </c>
      <c r="G240" s="27" t="s">
        <v>7</v>
      </c>
      <c r="H240" s="21"/>
      <c r="I240" s="28" t="s">
        <v>125</v>
      </c>
      <c r="J240" s="29"/>
    </row>
    <row r="241" spans="1:10" ht="15.75" thickBot="1" x14ac:dyDescent="0.3">
      <c r="A241" s="22"/>
      <c r="B241" s="23"/>
      <c r="C241" s="32" t="s">
        <v>131</v>
      </c>
      <c r="D241" s="31"/>
      <c r="E241" s="32" t="s">
        <v>322</v>
      </c>
      <c r="F241" s="31"/>
      <c r="G241" s="31"/>
      <c r="H241" s="21"/>
      <c r="I241" s="25">
        <f>DCOUNT(Данные!$A$1:$H$151187,G240,A240:G241)</f>
        <v>0</v>
      </c>
      <c r="J241" s="24"/>
    </row>
    <row r="242" spans="1:10" x14ac:dyDescent="0.25">
      <c r="A242" s="26" t="s">
        <v>1</v>
      </c>
      <c r="B242" s="27" t="s">
        <v>2</v>
      </c>
      <c r="C242" s="27" t="s">
        <v>3</v>
      </c>
      <c r="D242" s="27" t="s">
        <v>4</v>
      </c>
      <c r="E242" s="27" t="s">
        <v>5</v>
      </c>
      <c r="F242" s="27" t="s">
        <v>6</v>
      </c>
      <c r="G242" s="27" t="s">
        <v>7</v>
      </c>
      <c r="H242" s="21"/>
      <c r="I242" s="28" t="s">
        <v>125</v>
      </c>
      <c r="J242" s="29"/>
    </row>
    <row r="243" spans="1:10" ht="15.75" thickBot="1" x14ac:dyDescent="0.3">
      <c r="A243" s="22"/>
      <c r="B243" s="23"/>
      <c r="C243" s="32" t="s">
        <v>132</v>
      </c>
      <c r="D243" s="31"/>
      <c r="E243" s="32" t="s">
        <v>322</v>
      </c>
      <c r="F243" s="31"/>
      <c r="G243" s="31"/>
      <c r="H243" s="21"/>
      <c r="I243" s="25">
        <f>DCOUNT(Данные!$A$1:$H$151187,G242,A242:G243)</f>
        <v>0</v>
      </c>
      <c r="J243" s="24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ht="15.75" thickBot="1" x14ac:dyDescent="0.3">
      <c r="A245" s="22"/>
      <c r="B245" s="23"/>
      <c r="C245" s="32">
        <v>894915</v>
      </c>
      <c r="D245" s="31"/>
      <c r="E245" s="32" t="s">
        <v>322</v>
      </c>
      <c r="F245" s="31"/>
      <c r="G245" s="31"/>
      <c r="H245" s="21"/>
      <c r="I245" s="25">
        <f>DCOUNT(Данные!$A$1:$H$151187,G244,A244:G245)</f>
        <v>0</v>
      </c>
      <c r="J245" s="24"/>
    </row>
    <row r="246" spans="1:10" ht="15.75" thickBot="1" x14ac:dyDescent="0.3">
      <c r="A246" s="22"/>
      <c r="B246" s="23"/>
      <c r="C246" s="23"/>
      <c r="D246" s="23"/>
      <c r="E246" s="23"/>
      <c r="F246" s="23"/>
      <c r="G246" s="23"/>
      <c r="H246" s="23"/>
      <c r="I246" s="23"/>
      <c r="J246" s="24"/>
    </row>
    <row r="247" spans="1:10" ht="18.75" customHeight="1" thickBot="1" x14ac:dyDescent="0.3"/>
    <row r="248" spans="1:10" ht="15.75" thickBot="1" x14ac:dyDescent="0.3">
      <c r="A248" s="413" t="s">
        <v>389</v>
      </c>
      <c r="B248" s="414"/>
      <c r="C248" s="414"/>
      <c r="D248" s="414"/>
      <c r="E248" s="414"/>
      <c r="F248" s="414"/>
      <c r="G248" s="414"/>
      <c r="H248" s="414"/>
      <c r="I248" s="414"/>
      <c r="J248" s="415"/>
    </row>
    <row r="249" spans="1:10" x14ac:dyDescent="0.25">
      <c r="A249" s="26" t="s">
        <v>1</v>
      </c>
      <c r="B249" s="27" t="s">
        <v>2</v>
      </c>
      <c r="C249" s="27" t="s">
        <v>3</v>
      </c>
      <c r="D249" s="27" t="s">
        <v>4</v>
      </c>
      <c r="E249" s="27" t="s">
        <v>5</v>
      </c>
      <c r="F249" s="27" t="s">
        <v>6</v>
      </c>
      <c r="G249" s="27" t="s">
        <v>7</v>
      </c>
      <c r="H249" s="21"/>
      <c r="I249" s="28" t="s">
        <v>125</v>
      </c>
      <c r="J249" s="29"/>
    </row>
    <row r="250" spans="1:10" x14ac:dyDescent="0.25">
      <c r="A250" s="30"/>
      <c r="B250" s="31"/>
      <c r="C250" s="32" t="s">
        <v>126</v>
      </c>
      <c r="D250" s="31"/>
      <c r="E250" s="32" t="s">
        <v>389</v>
      </c>
      <c r="F250" s="31"/>
      <c r="G250" s="31"/>
      <c r="H250" s="21"/>
      <c r="I250" s="25">
        <f>DCOUNT(Данные!$A$1:$H$151187,G249,A249:G250)</f>
        <v>0</v>
      </c>
      <c r="J250" s="29"/>
    </row>
    <row r="251" spans="1:10" x14ac:dyDescent="0.25">
      <c r="A251" s="26" t="s">
        <v>1</v>
      </c>
      <c r="B251" s="27" t="s">
        <v>2</v>
      </c>
      <c r="C251" s="27" t="s">
        <v>3</v>
      </c>
      <c r="D251" s="27" t="s">
        <v>4</v>
      </c>
      <c r="E251" s="27" t="s">
        <v>5</v>
      </c>
      <c r="F251" s="27" t="s">
        <v>6</v>
      </c>
      <c r="G251" s="27" t="s">
        <v>7</v>
      </c>
      <c r="H251" s="21"/>
      <c r="I251" s="28" t="s">
        <v>125</v>
      </c>
      <c r="J251" s="29"/>
    </row>
    <row r="252" spans="1:10" x14ac:dyDescent="0.25">
      <c r="A252" s="30"/>
      <c r="B252" s="31"/>
      <c r="C252" s="32">
        <v>667972</v>
      </c>
      <c r="D252" s="31"/>
      <c r="E252" s="32" t="s">
        <v>389</v>
      </c>
      <c r="F252" s="31"/>
      <c r="G252" s="31"/>
      <c r="H252" s="21"/>
      <c r="I252" s="25">
        <f>DCOUNT(Данные!$A$1:$H$151187,G251,A251:G252)</f>
        <v>0</v>
      </c>
      <c r="J252" s="29"/>
    </row>
    <row r="253" spans="1:10" x14ac:dyDescent="0.25">
      <c r="A253" s="26" t="s">
        <v>1</v>
      </c>
      <c r="B253" s="27" t="s">
        <v>2</v>
      </c>
      <c r="C253" s="27" t="s">
        <v>3</v>
      </c>
      <c r="D253" s="27" t="s">
        <v>4</v>
      </c>
      <c r="E253" s="27" t="s">
        <v>5</v>
      </c>
      <c r="F253" s="27" t="s">
        <v>6</v>
      </c>
      <c r="G253" s="27" t="s">
        <v>7</v>
      </c>
      <c r="H253" s="21"/>
      <c r="I253" s="28" t="s">
        <v>125</v>
      </c>
      <c r="J253" s="29"/>
    </row>
    <row r="254" spans="1:10" x14ac:dyDescent="0.25">
      <c r="A254" s="30"/>
      <c r="B254" s="31"/>
      <c r="C254" s="32">
        <v>667814</v>
      </c>
      <c r="D254" s="31"/>
      <c r="E254" s="32" t="s">
        <v>389</v>
      </c>
      <c r="F254" s="31"/>
      <c r="G254" s="31"/>
      <c r="H254" s="21"/>
      <c r="I254" s="25">
        <f>DCOUNT(Данные!$A$1:$H$151187,G253,A253:G254)</f>
        <v>0</v>
      </c>
      <c r="J254" s="29"/>
    </row>
    <row r="255" spans="1:10" x14ac:dyDescent="0.25">
      <c r="A255" s="33" t="s">
        <v>1</v>
      </c>
      <c r="B255" s="34" t="s">
        <v>2</v>
      </c>
      <c r="C255" s="34" t="s">
        <v>3</v>
      </c>
      <c r="D255" s="34" t="s">
        <v>4</v>
      </c>
      <c r="E255" s="27" t="s">
        <v>5</v>
      </c>
      <c r="F255" s="34" t="s">
        <v>6</v>
      </c>
      <c r="G255" s="34" t="s">
        <v>7</v>
      </c>
      <c r="H255" s="21"/>
      <c r="I255" s="28" t="s">
        <v>125</v>
      </c>
      <c r="J255" s="29"/>
    </row>
    <row r="256" spans="1:10" x14ac:dyDescent="0.25">
      <c r="A256" s="30"/>
      <c r="B256" s="31"/>
      <c r="C256" s="32" t="s">
        <v>128</v>
      </c>
      <c r="D256" s="31"/>
      <c r="E256" s="32" t="s">
        <v>389</v>
      </c>
      <c r="F256" s="31"/>
      <c r="G256" s="31"/>
      <c r="H256" s="21"/>
      <c r="I256" s="25">
        <f>DCOUNT(Данные!$A$1:$H$151187,G255,A255:G256)</f>
        <v>0</v>
      </c>
      <c r="J256" s="29"/>
    </row>
    <row r="257" spans="1:10" x14ac:dyDescent="0.25">
      <c r="A257" s="33" t="s">
        <v>1</v>
      </c>
      <c r="B257" s="34" t="s">
        <v>2</v>
      </c>
      <c r="C257" s="34" t="s">
        <v>3</v>
      </c>
      <c r="D257" s="34" t="s">
        <v>4</v>
      </c>
      <c r="E257" s="27" t="s">
        <v>5</v>
      </c>
      <c r="F257" s="34" t="s">
        <v>6</v>
      </c>
      <c r="G257" s="34" t="s">
        <v>7</v>
      </c>
      <c r="H257" s="21"/>
      <c r="I257" s="28" t="s">
        <v>125</v>
      </c>
      <c r="J257" s="29"/>
    </row>
    <row r="258" spans="1:10" x14ac:dyDescent="0.25">
      <c r="A258" s="30"/>
      <c r="B258" s="31"/>
      <c r="C258" s="32" t="str">
        <f>"811805"</f>
        <v>811805</v>
      </c>
      <c r="D258" s="31"/>
      <c r="E258" s="32" t="s">
        <v>389</v>
      </c>
      <c r="F258" s="31"/>
      <c r="G258" s="31"/>
      <c r="H258" s="21"/>
      <c r="I258" s="25">
        <f>DCOUNT(Данные!$A$1:$H$151187,G257,A257:G258)</f>
        <v>0</v>
      </c>
      <c r="J258" s="29"/>
    </row>
    <row r="259" spans="1:10" x14ac:dyDescent="0.25">
      <c r="A259" s="33" t="s">
        <v>1</v>
      </c>
      <c r="B259" s="34" t="s">
        <v>2</v>
      </c>
      <c r="C259" s="34" t="s">
        <v>3</v>
      </c>
      <c r="D259" s="34" t="s">
        <v>4</v>
      </c>
      <c r="E259" s="27" t="s">
        <v>5</v>
      </c>
      <c r="F259" s="34" t="s">
        <v>6</v>
      </c>
      <c r="G259" s="34" t="s">
        <v>7</v>
      </c>
      <c r="H259" s="21"/>
      <c r="I259" s="28" t="s">
        <v>125</v>
      </c>
      <c r="J259" s="29"/>
    </row>
    <row r="260" spans="1:10" x14ac:dyDescent="0.25">
      <c r="A260" s="30"/>
      <c r="B260" s="31"/>
      <c r="C260" s="32" t="s">
        <v>127</v>
      </c>
      <c r="D260" s="31"/>
      <c r="E260" s="32" t="s">
        <v>389</v>
      </c>
      <c r="F260" s="31"/>
      <c r="G260" s="31"/>
      <c r="H260" s="21"/>
      <c r="I260" s="25">
        <f>DCOUNT(Данные!$A$1:$H$151187,G259,A259:G260)</f>
        <v>0</v>
      </c>
      <c r="J260" s="29"/>
    </row>
    <row r="261" spans="1:10" x14ac:dyDescent="0.25">
      <c r="A261" s="33" t="s">
        <v>1</v>
      </c>
      <c r="B261" s="34" t="s">
        <v>2</v>
      </c>
      <c r="C261" s="34" t="s">
        <v>3</v>
      </c>
      <c r="D261" s="34" t="s">
        <v>4</v>
      </c>
      <c r="E261" s="27" t="s">
        <v>5</v>
      </c>
      <c r="F261" s="34" t="s">
        <v>6</v>
      </c>
      <c r="G261" s="34" t="s">
        <v>7</v>
      </c>
      <c r="H261" s="21"/>
      <c r="I261" s="28" t="s">
        <v>125</v>
      </c>
      <c r="J261" s="29"/>
    </row>
    <row r="262" spans="1:10" x14ac:dyDescent="0.25">
      <c r="A262" s="30"/>
      <c r="B262" s="31"/>
      <c r="C262" s="32" t="s">
        <v>130</v>
      </c>
      <c r="D262" s="31"/>
      <c r="E262" s="32" t="s">
        <v>389</v>
      </c>
      <c r="F262" s="31"/>
      <c r="G262" s="31"/>
      <c r="H262" s="21"/>
      <c r="I262" s="25">
        <f>DCOUNT(Данные!$A$1:$H$151187,G261,A261:G262)</f>
        <v>0</v>
      </c>
      <c r="J262" s="29"/>
    </row>
    <row r="263" spans="1:10" x14ac:dyDescent="0.25">
      <c r="A263" s="26" t="s">
        <v>1</v>
      </c>
      <c r="B263" s="27" t="s">
        <v>2</v>
      </c>
      <c r="C263" s="27" t="s">
        <v>3</v>
      </c>
      <c r="D263" s="27" t="s">
        <v>4</v>
      </c>
      <c r="E263" s="27" t="s">
        <v>5</v>
      </c>
      <c r="F263" s="27" t="s">
        <v>6</v>
      </c>
      <c r="G263" s="27" t="s">
        <v>7</v>
      </c>
      <c r="H263" s="21"/>
      <c r="I263" s="28" t="s">
        <v>125</v>
      </c>
      <c r="J263" s="29"/>
    </row>
    <row r="264" spans="1:10" x14ac:dyDescent="0.25">
      <c r="A264" s="30"/>
      <c r="B264" s="31"/>
      <c r="C264" s="32">
        <v>894923</v>
      </c>
      <c r="D264" s="31"/>
      <c r="E264" s="32" t="s">
        <v>389</v>
      </c>
      <c r="F264" s="31"/>
      <c r="G264" s="31"/>
      <c r="H264" s="21"/>
      <c r="I264" s="25">
        <f>DCOUNT(Данные!$A$1:$H$151187,G263,A263:G264)</f>
        <v>0</v>
      </c>
      <c r="J264" s="29"/>
    </row>
    <row r="265" spans="1:10" x14ac:dyDescent="0.25">
      <c r="A265" s="26" t="s">
        <v>1</v>
      </c>
      <c r="B265" s="27" t="s">
        <v>2</v>
      </c>
      <c r="C265" s="27" t="s">
        <v>3</v>
      </c>
      <c r="D265" s="27" t="s">
        <v>4</v>
      </c>
      <c r="E265" s="27" t="s">
        <v>5</v>
      </c>
      <c r="F265" s="27" t="s">
        <v>6</v>
      </c>
      <c r="G265" s="27" t="s">
        <v>7</v>
      </c>
      <c r="H265" s="21"/>
      <c r="I265" s="28" t="s">
        <v>125</v>
      </c>
      <c r="J265" s="29"/>
    </row>
    <row r="266" spans="1:10" x14ac:dyDescent="0.25">
      <c r="A266" s="30"/>
      <c r="B266" s="31"/>
      <c r="C266" s="32">
        <v>894924</v>
      </c>
      <c r="D266" s="31"/>
      <c r="E266" s="32" t="s">
        <v>389</v>
      </c>
      <c r="F266" s="31"/>
      <c r="G266" s="31"/>
      <c r="H266" s="21"/>
      <c r="I266" s="25">
        <f>DCOUNT(Данные!$A$1:$H$151187,G265,A265:G266)</f>
        <v>0</v>
      </c>
      <c r="J266" s="29"/>
    </row>
    <row r="267" spans="1:10" x14ac:dyDescent="0.25">
      <c r="A267" s="26" t="s">
        <v>1</v>
      </c>
      <c r="B267" s="27" t="s">
        <v>2</v>
      </c>
      <c r="C267" s="27" t="s">
        <v>3</v>
      </c>
      <c r="D267" s="27" t="s">
        <v>4</v>
      </c>
      <c r="E267" s="27" t="s">
        <v>5</v>
      </c>
      <c r="F267" s="27" t="s">
        <v>6</v>
      </c>
      <c r="G267" s="27" t="s">
        <v>7</v>
      </c>
      <c r="H267" s="21"/>
      <c r="I267" s="28" t="s">
        <v>125</v>
      </c>
      <c r="J267" s="29"/>
    </row>
    <row r="268" spans="1:10" ht="15.75" thickBot="1" x14ac:dyDescent="0.3">
      <c r="A268" s="22"/>
      <c r="B268" s="23"/>
      <c r="C268" s="32">
        <v>894957</v>
      </c>
      <c r="D268" s="31"/>
      <c r="E268" s="32" t="s">
        <v>389</v>
      </c>
      <c r="F268" s="31"/>
      <c r="G268" s="31"/>
      <c r="H268" s="21"/>
      <c r="I268" s="25">
        <f>DCOUNT(Данные!$A$1:$H$151187,G267,A267:G268)</f>
        <v>0</v>
      </c>
      <c r="J268" s="24"/>
    </row>
    <row r="269" spans="1:10" x14ac:dyDescent="0.25">
      <c r="A269" s="26" t="s">
        <v>1</v>
      </c>
      <c r="B269" s="27" t="s">
        <v>2</v>
      </c>
      <c r="C269" s="27" t="s">
        <v>3</v>
      </c>
      <c r="D269" s="27" t="s">
        <v>4</v>
      </c>
      <c r="E269" s="27" t="s">
        <v>5</v>
      </c>
      <c r="F269" s="27" t="s">
        <v>6</v>
      </c>
      <c r="G269" s="27" t="s">
        <v>7</v>
      </c>
      <c r="H269" s="21"/>
      <c r="I269" s="28" t="s">
        <v>125</v>
      </c>
      <c r="J269" s="29"/>
    </row>
    <row r="270" spans="1:10" ht="15.75" thickBot="1" x14ac:dyDescent="0.3">
      <c r="A270" s="22"/>
      <c r="B270" s="23"/>
      <c r="C270" s="32">
        <v>894971</v>
      </c>
      <c r="D270" s="31"/>
      <c r="E270" s="32" t="s">
        <v>389</v>
      </c>
      <c r="F270" s="31"/>
      <c r="G270" s="31"/>
      <c r="H270" s="21"/>
      <c r="I270" s="25">
        <f>DCOUNT(Данные!$A$1:$H$151187,G269,A269:G270)</f>
        <v>0</v>
      </c>
      <c r="J270" s="24"/>
    </row>
    <row r="271" spans="1:10" x14ac:dyDescent="0.25">
      <c r="A271" s="26" t="s">
        <v>1</v>
      </c>
      <c r="B271" s="27" t="s">
        <v>2</v>
      </c>
      <c r="C271" s="27" t="s">
        <v>3</v>
      </c>
      <c r="D271" s="27" t="s">
        <v>4</v>
      </c>
      <c r="E271" s="27" t="s">
        <v>5</v>
      </c>
      <c r="F271" s="27" t="s">
        <v>6</v>
      </c>
      <c r="G271" s="27" t="s">
        <v>7</v>
      </c>
      <c r="H271" s="21"/>
      <c r="I271" s="28" t="s">
        <v>125</v>
      </c>
      <c r="J271" s="29"/>
    </row>
    <row r="272" spans="1:10" ht="15.75" thickBot="1" x14ac:dyDescent="0.3">
      <c r="A272" s="22"/>
      <c r="B272" s="23"/>
      <c r="C272" s="32">
        <v>667983</v>
      </c>
      <c r="D272" s="31"/>
      <c r="E272" s="32" t="s">
        <v>389</v>
      </c>
      <c r="F272" s="31"/>
      <c r="G272" s="31"/>
      <c r="H272" s="21"/>
      <c r="I272" s="25">
        <f>DCOUNT(Данные!$A$1:$H$151187,G271,A271:G272)</f>
        <v>0</v>
      </c>
      <c r="J272" s="24"/>
    </row>
    <row r="273" spans="1:10" x14ac:dyDescent="0.25">
      <c r="A273" s="26" t="s">
        <v>1</v>
      </c>
      <c r="B273" s="27" t="s">
        <v>2</v>
      </c>
      <c r="C273" s="27" t="s">
        <v>3</v>
      </c>
      <c r="D273" s="27" t="s">
        <v>4</v>
      </c>
      <c r="E273" s="27" t="s">
        <v>5</v>
      </c>
      <c r="F273" s="27" t="s">
        <v>6</v>
      </c>
      <c r="G273" s="27" t="s">
        <v>7</v>
      </c>
      <c r="H273" s="21"/>
      <c r="I273" s="28" t="s">
        <v>125</v>
      </c>
      <c r="J273" s="29"/>
    </row>
    <row r="274" spans="1:10" ht="15.75" thickBot="1" x14ac:dyDescent="0.3">
      <c r="A274" s="22"/>
      <c r="B274" s="23"/>
      <c r="C274" s="32">
        <v>667984</v>
      </c>
      <c r="D274" s="31"/>
      <c r="E274" s="32" t="s">
        <v>389</v>
      </c>
      <c r="F274" s="31"/>
      <c r="G274" s="31"/>
      <c r="H274" s="21"/>
      <c r="I274" s="25">
        <f>DCOUNT(Данные!$A$1:$H$151187,G273,A273:G274)</f>
        <v>0</v>
      </c>
      <c r="J274" s="24"/>
    </row>
    <row r="275" spans="1:10" x14ac:dyDescent="0.25">
      <c r="A275" s="26" t="s">
        <v>1</v>
      </c>
      <c r="B275" s="27" t="s">
        <v>2</v>
      </c>
      <c r="C275" s="27" t="s">
        <v>3</v>
      </c>
      <c r="D275" s="27" t="s">
        <v>4</v>
      </c>
      <c r="E275" s="27" t="s">
        <v>5</v>
      </c>
      <c r="F275" s="27" t="s">
        <v>6</v>
      </c>
      <c r="G275" s="27" t="s">
        <v>7</v>
      </c>
      <c r="H275" s="21"/>
      <c r="I275" s="28" t="s">
        <v>125</v>
      </c>
      <c r="J275" s="29"/>
    </row>
    <row r="276" spans="1:10" ht="15.75" thickBot="1" x14ac:dyDescent="0.3">
      <c r="A276" s="22"/>
      <c r="B276" s="23"/>
      <c r="C276" s="32" t="s">
        <v>131</v>
      </c>
      <c r="D276" s="31"/>
      <c r="E276" s="32" t="s">
        <v>389</v>
      </c>
      <c r="F276" s="31"/>
      <c r="G276" s="31"/>
      <c r="H276" s="21"/>
      <c r="I276" s="25">
        <f>DCOUNT(Данные!$A$1:$H$151187,G275,A275:G276)</f>
        <v>0</v>
      </c>
      <c r="J276" s="24"/>
    </row>
    <row r="277" spans="1:10" x14ac:dyDescent="0.25">
      <c r="A277" s="26" t="s">
        <v>1</v>
      </c>
      <c r="B277" s="27" t="s">
        <v>2</v>
      </c>
      <c r="C277" s="27" t="s">
        <v>3</v>
      </c>
      <c r="D277" s="27" t="s">
        <v>4</v>
      </c>
      <c r="E277" s="27" t="s">
        <v>5</v>
      </c>
      <c r="F277" s="27" t="s">
        <v>6</v>
      </c>
      <c r="G277" s="27" t="s">
        <v>7</v>
      </c>
      <c r="H277" s="21"/>
      <c r="I277" s="28" t="s">
        <v>125</v>
      </c>
      <c r="J277" s="29"/>
    </row>
    <row r="278" spans="1:10" ht="15.75" thickBot="1" x14ac:dyDescent="0.3">
      <c r="A278" s="22"/>
      <c r="B278" s="23"/>
      <c r="C278" s="32" t="s">
        <v>132</v>
      </c>
      <c r="D278" s="31"/>
      <c r="E278" s="32" t="s">
        <v>389</v>
      </c>
      <c r="F278" s="31"/>
      <c r="G278" s="31"/>
      <c r="H278" s="21"/>
      <c r="I278" s="25">
        <f>DCOUNT(Данные!$A$1:$H$151187,G277,A277:G278)</f>
        <v>0</v>
      </c>
      <c r="J278" s="24"/>
    </row>
    <row r="279" spans="1:10" x14ac:dyDescent="0.25">
      <c r="A279" s="26" t="s">
        <v>1</v>
      </c>
      <c r="B279" s="27" t="s">
        <v>2</v>
      </c>
      <c r="C279" s="27" t="s">
        <v>3</v>
      </c>
      <c r="D279" s="27" t="s">
        <v>4</v>
      </c>
      <c r="E279" s="27" t="s">
        <v>5</v>
      </c>
      <c r="F279" s="27" t="s">
        <v>6</v>
      </c>
      <c r="G279" s="27" t="s">
        <v>7</v>
      </c>
      <c r="H279" s="21"/>
      <c r="I279" s="28" t="s">
        <v>125</v>
      </c>
      <c r="J279" s="29"/>
    </row>
    <row r="280" spans="1:10" ht="15.75" thickBot="1" x14ac:dyDescent="0.3">
      <c r="A280" s="22"/>
      <c r="B280" s="23"/>
      <c r="C280" s="32">
        <v>894915</v>
      </c>
      <c r="D280" s="31"/>
      <c r="E280" s="32" t="s">
        <v>389</v>
      </c>
      <c r="F280" s="31"/>
      <c r="G280" s="31"/>
      <c r="H280" s="21"/>
      <c r="I280" s="25">
        <f>DCOUNT(Данные!$A$1:$H$151187,G279,A279:G280)</f>
        <v>0</v>
      </c>
      <c r="J280" s="24"/>
    </row>
    <row r="281" spans="1:10" ht="15.75" thickBot="1" x14ac:dyDescent="0.3">
      <c r="A281" s="22"/>
      <c r="B281" s="23"/>
      <c r="C281" s="23"/>
      <c r="D281" s="23"/>
      <c r="E281" s="23"/>
      <c r="F281" s="23"/>
      <c r="G281" s="23"/>
      <c r="H281" s="23"/>
      <c r="I281" s="23"/>
      <c r="J281" s="24"/>
    </row>
    <row r="282" spans="1:10" ht="15.75" thickBot="1" x14ac:dyDescent="0.3"/>
    <row r="283" spans="1:10" ht="15.75" thickBot="1" x14ac:dyDescent="0.3">
      <c r="A283" s="413" t="s">
        <v>304</v>
      </c>
      <c r="B283" s="414"/>
      <c r="C283" s="414"/>
      <c r="D283" s="414"/>
      <c r="E283" s="414"/>
      <c r="F283" s="414"/>
      <c r="G283" s="414"/>
      <c r="H283" s="414"/>
      <c r="I283" s="414"/>
      <c r="J283" s="415"/>
    </row>
    <row r="284" spans="1:10" x14ac:dyDescent="0.25">
      <c r="A284" s="26" t="s">
        <v>1</v>
      </c>
      <c r="B284" s="27" t="s">
        <v>2</v>
      </c>
      <c r="C284" s="27" t="s">
        <v>3</v>
      </c>
      <c r="D284" s="27" t="s">
        <v>4</v>
      </c>
      <c r="E284" s="27" t="s">
        <v>5</v>
      </c>
      <c r="F284" s="27" t="s">
        <v>6</v>
      </c>
      <c r="G284" s="27" t="s">
        <v>7</v>
      </c>
      <c r="H284" s="21"/>
      <c r="I284" s="28" t="s">
        <v>125</v>
      </c>
      <c r="J284" s="29"/>
    </row>
    <row r="285" spans="1:10" x14ac:dyDescent="0.25">
      <c r="A285" s="30"/>
      <c r="B285" s="31"/>
      <c r="C285" s="32" t="s">
        <v>126</v>
      </c>
      <c r="D285" s="31"/>
      <c r="E285" s="32" t="s">
        <v>304</v>
      </c>
      <c r="F285" s="31"/>
      <c r="G285" s="31"/>
      <c r="H285" s="21"/>
      <c r="I285" s="25">
        <f>DCOUNT(Данные!$A$1:$H$151187,G284,A284:G285)</f>
        <v>0</v>
      </c>
      <c r="J285" s="29"/>
    </row>
    <row r="286" spans="1:10" x14ac:dyDescent="0.25">
      <c r="A286" s="26" t="s">
        <v>1</v>
      </c>
      <c r="B286" s="27" t="s">
        <v>2</v>
      </c>
      <c r="C286" s="27" t="s">
        <v>3</v>
      </c>
      <c r="D286" s="27" t="s">
        <v>4</v>
      </c>
      <c r="E286" s="27" t="s">
        <v>5</v>
      </c>
      <c r="F286" s="27" t="s">
        <v>6</v>
      </c>
      <c r="G286" s="27" t="s">
        <v>7</v>
      </c>
      <c r="H286" s="21"/>
      <c r="I286" s="28" t="s">
        <v>125</v>
      </c>
      <c r="J286" s="29"/>
    </row>
    <row r="287" spans="1:10" x14ac:dyDescent="0.25">
      <c r="A287" s="30"/>
      <c r="B287" s="31"/>
      <c r="C287" s="32">
        <v>667972</v>
      </c>
      <c r="D287" s="31"/>
      <c r="E287" s="32" t="s">
        <v>304</v>
      </c>
      <c r="F287" s="31"/>
      <c r="G287" s="31"/>
      <c r="H287" s="21"/>
      <c r="I287" s="25">
        <f>DCOUNT(Данные!$A$1:$H$151187,G286,A286:G287)</f>
        <v>0</v>
      </c>
      <c r="J287" s="29"/>
    </row>
    <row r="288" spans="1:10" x14ac:dyDescent="0.25">
      <c r="A288" s="26" t="s">
        <v>1</v>
      </c>
      <c r="B288" s="27" t="s">
        <v>2</v>
      </c>
      <c r="C288" s="27" t="s">
        <v>3</v>
      </c>
      <c r="D288" s="27" t="s">
        <v>4</v>
      </c>
      <c r="E288" s="27" t="s">
        <v>5</v>
      </c>
      <c r="F288" s="27" t="s">
        <v>6</v>
      </c>
      <c r="G288" s="27" t="s">
        <v>7</v>
      </c>
      <c r="H288" s="21"/>
      <c r="I288" s="28" t="s">
        <v>125</v>
      </c>
      <c r="J288" s="29"/>
    </row>
    <row r="289" spans="1:10" x14ac:dyDescent="0.25">
      <c r="A289" s="30"/>
      <c r="B289" s="31"/>
      <c r="C289" s="32">
        <v>667814</v>
      </c>
      <c r="D289" s="31"/>
      <c r="E289" s="32" t="s">
        <v>304</v>
      </c>
      <c r="F289" s="31"/>
      <c r="G289" s="31"/>
      <c r="H289" s="21"/>
      <c r="I289" s="25">
        <f>DCOUNT(Данные!$A$1:$H$151187,G288,A288:G289)</f>
        <v>0</v>
      </c>
      <c r="J289" s="29"/>
    </row>
    <row r="290" spans="1:10" x14ac:dyDescent="0.25">
      <c r="A290" s="33" t="s">
        <v>1</v>
      </c>
      <c r="B290" s="34" t="s">
        <v>2</v>
      </c>
      <c r="C290" s="34" t="s">
        <v>3</v>
      </c>
      <c r="D290" s="34" t="s">
        <v>4</v>
      </c>
      <c r="E290" s="27" t="s">
        <v>5</v>
      </c>
      <c r="F290" s="34" t="s">
        <v>6</v>
      </c>
      <c r="G290" s="34" t="s">
        <v>7</v>
      </c>
      <c r="H290" s="21"/>
      <c r="I290" s="28" t="s">
        <v>125</v>
      </c>
      <c r="J290" s="29"/>
    </row>
    <row r="291" spans="1:10" x14ac:dyDescent="0.25">
      <c r="A291" s="30"/>
      <c r="B291" s="31"/>
      <c r="C291" s="32" t="s">
        <v>128</v>
      </c>
      <c r="D291" s="31"/>
      <c r="E291" s="32" t="s">
        <v>304</v>
      </c>
      <c r="F291" s="31"/>
      <c r="G291" s="31"/>
      <c r="H291" s="21"/>
      <c r="I291" s="25">
        <f>DCOUNT(Данные!$A$1:$H$151187,G290,A290:G291)</f>
        <v>0</v>
      </c>
      <c r="J291" s="29"/>
    </row>
    <row r="292" spans="1:10" x14ac:dyDescent="0.25">
      <c r="A292" s="33" t="s">
        <v>1</v>
      </c>
      <c r="B292" s="34" t="s">
        <v>2</v>
      </c>
      <c r="C292" s="34" t="s">
        <v>3</v>
      </c>
      <c r="D292" s="34" t="s">
        <v>4</v>
      </c>
      <c r="E292" s="27" t="s">
        <v>5</v>
      </c>
      <c r="F292" s="34" t="s">
        <v>6</v>
      </c>
      <c r="G292" s="34" t="s">
        <v>7</v>
      </c>
      <c r="H292" s="21"/>
      <c r="I292" s="28" t="s">
        <v>125</v>
      </c>
      <c r="J292" s="29"/>
    </row>
    <row r="293" spans="1:10" x14ac:dyDescent="0.25">
      <c r="A293" s="30"/>
      <c r="B293" s="31"/>
      <c r="C293" s="32" t="str">
        <f>"811805"</f>
        <v>811805</v>
      </c>
      <c r="D293" s="31"/>
      <c r="E293" s="32" t="s">
        <v>304</v>
      </c>
      <c r="F293" s="31"/>
      <c r="G293" s="31"/>
      <c r="H293" s="21"/>
      <c r="I293" s="25">
        <f>DCOUNT(Данные!$A$1:$H$151187,G292,A292:G293)</f>
        <v>0</v>
      </c>
      <c r="J293" s="29"/>
    </row>
    <row r="294" spans="1:10" x14ac:dyDescent="0.25">
      <c r="A294" s="33" t="s">
        <v>1</v>
      </c>
      <c r="B294" s="34" t="s">
        <v>2</v>
      </c>
      <c r="C294" s="34" t="s">
        <v>3</v>
      </c>
      <c r="D294" s="34" t="s">
        <v>4</v>
      </c>
      <c r="E294" s="27" t="s">
        <v>5</v>
      </c>
      <c r="F294" s="34" t="s">
        <v>6</v>
      </c>
      <c r="G294" s="34" t="s">
        <v>7</v>
      </c>
      <c r="H294" s="21"/>
      <c r="I294" s="28" t="s">
        <v>125</v>
      </c>
      <c r="J294" s="29"/>
    </row>
    <row r="295" spans="1:10" x14ac:dyDescent="0.25">
      <c r="A295" s="30"/>
      <c r="B295" s="31"/>
      <c r="C295" s="32" t="s">
        <v>127</v>
      </c>
      <c r="D295" s="31"/>
      <c r="E295" s="32" t="s">
        <v>304</v>
      </c>
      <c r="F295" s="31"/>
      <c r="G295" s="31"/>
      <c r="H295" s="21"/>
      <c r="I295" s="25">
        <f>DCOUNT(Данные!$A$1:$H$151187,G294,A294:G295)</f>
        <v>0</v>
      </c>
      <c r="J295" s="29"/>
    </row>
    <row r="296" spans="1:10" x14ac:dyDescent="0.25">
      <c r="A296" s="33" t="s">
        <v>1</v>
      </c>
      <c r="B296" s="34" t="s">
        <v>2</v>
      </c>
      <c r="C296" s="34" t="s">
        <v>3</v>
      </c>
      <c r="D296" s="34" t="s">
        <v>4</v>
      </c>
      <c r="E296" s="27" t="s">
        <v>5</v>
      </c>
      <c r="F296" s="34" t="s">
        <v>6</v>
      </c>
      <c r="G296" s="34" t="s">
        <v>7</v>
      </c>
      <c r="H296" s="21"/>
      <c r="I296" s="28" t="s">
        <v>125</v>
      </c>
      <c r="J296" s="29"/>
    </row>
    <row r="297" spans="1:10" x14ac:dyDescent="0.25">
      <c r="A297" s="30"/>
      <c r="B297" s="31"/>
      <c r="C297" s="32" t="s">
        <v>130</v>
      </c>
      <c r="D297" s="31"/>
      <c r="E297" s="32" t="s">
        <v>304</v>
      </c>
      <c r="F297" s="31"/>
      <c r="G297" s="31"/>
      <c r="H297" s="21"/>
      <c r="I297" s="25">
        <f>DCOUNT(Данные!$A$1:$H$151187,G296,A296:G297)</f>
        <v>0</v>
      </c>
      <c r="J297" s="29"/>
    </row>
    <row r="298" spans="1:10" x14ac:dyDescent="0.25">
      <c r="A298" s="26" t="s">
        <v>1</v>
      </c>
      <c r="B298" s="27" t="s">
        <v>2</v>
      </c>
      <c r="C298" s="27" t="s">
        <v>3</v>
      </c>
      <c r="D298" s="27" t="s">
        <v>4</v>
      </c>
      <c r="E298" s="27" t="s">
        <v>5</v>
      </c>
      <c r="F298" s="27" t="s">
        <v>6</v>
      </c>
      <c r="G298" s="27" t="s">
        <v>7</v>
      </c>
      <c r="H298" s="21"/>
      <c r="I298" s="28" t="s">
        <v>125</v>
      </c>
      <c r="J298" s="29"/>
    </row>
    <row r="299" spans="1:10" x14ac:dyDescent="0.25">
      <c r="A299" s="30"/>
      <c r="B299" s="31"/>
      <c r="C299" s="32">
        <v>894923</v>
      </c>
      <c r="D299" s="31"/>
      <c r="E299" s="32" t="s">
        <v>304</v>
      </c>
      <c r="F299" s="31"/>
      <c r="G299" s="31"/>
      <c r="H299" s="21"/>
      <c r="I299" s="25">
        <f>DCOUNT(Данные!$A$1:$H$151187,G298,A298:G299)</f>
        <v>0</v>
      </c>
      <c r="J299" s="29"/>
    </row>
    <row r="300" spans="1:10" x14ac:dyDescent="0.25">
      <c r="A300" s="26" t="s">
        <v>1</v>
      </c>
      <c r="B300" s="27" t="s">
        <v>2</v>
      </c>
      <c r="C300" s="27" t="s">
        <v>3</v>
      </c>
      <c r="D300" s="27" t="s">
        <v>4</v>
      </c>
      <c r="E300" s="27" t="s">
        <v>5</v>
      </c>
      <c r="F300" s="27" t="s">
        <v>6</v>
      </c>
      <c r="G300" s="27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>
        <v>894924</v>
      </c>
      <c r="D301" s="31"/>
      <c r="E301" s="32" t="s">
        <v>304</v>
      </c>
      <c r="F301" s="31"/>
      <c r="G301" s="31"/>
      <c r="H301" s="21"/>
      <c r="I301" s="25">
        <f>DCOUNT(Данные!$A$1:$H$151187,G300,A300:G301)</f>
        <v>0</v>
      </c>
      <c r="J301" s="29"/>
    </row>
    <row r="302" spans="1:10" x14ac:dyDescent="0.25">
      <c r="A302" s="26" t="s">
        <v>1</v>
      </c>
      <c r="B302" s="27" t="s">
        <v>2</v>
      </c>
      <c r="C302" s="27" t="s">
        <v>3</v>
      </c>
      <c r="D302" s="27" t="s">
        <v>4</v>
      </c>
      <c r="E302" s="27" t="s">
        <v>5</v>
      </c>
      <c r="F302" s="27" t="s">
        <v>6</v>
      </c>
      <c r="G302" s="27" t="s">
        <v>7</v>
      </c>
      <c r="H302" s="21"/>
      <c r="I302" s="28" t="s">
        <v>125</v>
      </c>
      <c r="J302" s="29"/>
    </row>
    <row r="303" spans="1:10" ht="15.75" thickBot="1" x14ac:dyDescent="0.3">
      <c r="A303" s="22"/>
      <c r="B303" s="23"/>
      <c r="C303" s="32">
        <v>894957</v>
      </c>
      <c r="D303" s="31"/>
      <c r="E303" s="32" t="s">
        <v>304</v>
      </c>
      <c r="F303" s="31"/>
      <c r="G303" s="31"/>
      <c r="H303" s="21"/>
      <c r="I303" s="25">
        <f>DCOUNT(Данные!$A$1:$H$151187,G302,A302:G303)</f>
        <v>0</v>
      </c>
      <c r="J303" s="24"/>
    </row>
    <row r="304" spans="1:10" x14ac:dyDescent="0.25">
      <c r="A304" s="26" t="s">
        <v>1</v>
      </c>
      <c r="B304" s="27" t="s">
        <v>2</v>
      </c>
      <c r="C304" s="27" t="s">
        <v>3</v>
      </c>
      <c r="D304" s="27" t="s">
        <v>4</v>
      </c>
      <c r="E304" s="27" t="s">
        <v>5</v>
      </c>
      <c r="F304" s="27" t="s">
        <v>6</v>
      </c>
      <c r="G304" s="27" t="s">
        <v>7</v>
      </c>
      <c r="H304" s="21"/>
      <c r="I304" s="28" t="s">
        <v>125</v>
      </c>
      <c r="J304" s="29"/>
    </row>
    <row r="305" spans="1:10" ht="15.75" thickBot="1" x14ac:dyDescent="0.3">
      <c r="A305" s="22"/>
      <c r="B305" s="23"/>
      <c r="C305" s="32">
        <v>894971</v>
      </c>
      <c r="D305" s="31"/>
      <c r="E305" s="32" t="s">
        <v>304</v>
      </c>
      <c r="F305" s="31"/>
      <c r="G305" s="31"/>
      <c r="H305" s="21"/>
      <c r="I305" s="25">
        <f>DCOUNT(Данные!$A$1:$H$151187,G304,A304:G305)</f>
        <v>0</v>
      </c>
      <c r="J305" s="24"/>
    </row>
    <row r="306" spans="1:10" x14ac:dyDescent="0.25">
      <c r="A306" s="26" t="s">
        <v>1</v>
      </c>
      <c r="B306" s="27" t="s">
        <v>2</v>
      </c>
      <c r="C306" s="27" t="s">
        <v>3</v>
      </c>
      <c r="D306" s="27" t="s">
        <v>4</v>
      </c>
      <c r="E306" s="27" t="s">
        <v>5</v>
      </c>
      <c r="F306" s="27" t="s">
        <v>6</v>
      </c>
      <c r="G306" s="27" t="s">
        <v>7</v>
      </c>
      <c r="H306" s="21"/>
      <c r="I306" s="28" t="s">
        <v>125</v>
      </c>
      <c r="J306" s="29"/>
    </row>
    <row r="307" spans="1:10" ht="15.75" thickBot="1" x14ac:dyDescent="0.3">
      <c r="A307" s="22"/>
      <c r="B307" s="23"/>
      <c r="C307" s="32">
        <v>667983</v>
      </c>
      <c r="D307" s="31"/>
      <c r="E307" s="32" t="s">
        <v>304</v>
      </c>
      <c r="F307" s="31"/>
      <c r="G307" s="31"/>
      <c r="H307" s="21"/>
      <c r="I307" s="25">
        <f>DCOUNT(Данные!$A$1:$H$151187,G306,A306:G307)</f>
        <v>0</v>
      </c>
      <c r="J307" s="24"/>
    </row>
    <row r="308" spans="1:10" x14ac:dyDescent="0.25">
      <c r="A308" s="26" t="s">
        <v>1</v>
      </c>
      <c r="B308" s="27" t="s">
        <v>2</v>
      </c>
      <c r="C308" s="27" t="s">
        <v>3</v>
      </c>
      <c r="D308" s="27" t="s">
        <v>4</v>
      </c>
      <c r="E308" s="27" t="s">
        <v>5</v>
      </c>
      <c r="F308" s="27" t="s">
        <v>6</v>
      </c>
      <c r="G308" s="27" t="s">
        <v>7</v>
      </c>
      <c r="H308" s="21"/>
      <c r="I308" s="28" t="s">
        <v>125</v>
      </c>
      <c r="J308" s="29"/>
    </row>
    <row r="309" spans="1:10" ht="15.75" thickBot="1" x14ac:dyDescent="0.3">
      <c r="A309" s="22"/>
      <c r="B309" s="23"/>
      <c r="C309" s="32">
        <v>667984</v>
      </c>
      <c r="D309" s="31"/>
      <c r="E309" s="32" t="s">
        <v>304</v>
      </c>
      <c r="F309" s="31"/>
      <c r="G309" s="31"/>
      <c r="H309" s="21"/>
      <c r="I309" s="25">
        <f>DCOUNT(Данные!$A$1:$H$151187,G308,A308:G309)</f>
        <v>0</v>
      </c>
      <c r="J309" s="24"/>
    </row>
    <row r="310" spans="1:10" x14ac:dyDescent="0.25">
      <c r="A310" s="26" t="s">
        <v>1</v>
      </c>
      <c r="B310" s="27" t="s">
        <v>2</v>
      </c>
      <c r="C310" s="27" t="s">
        <v>3</v>
      </c>
      <c r="D310" s="27" t="s">
        <v>4</v>
      </c>
      <c r="E310" s="27" t="s">
        <v>5</v>
      </c>
      <c r="F310" s="27" t="s">
        <v>6</v>
      </c>
      <c r="G310" s="27" t="s">
        <v>7</v>
      </c>
      <c r="H310" s="21"/>
      <c r="I310" s="28" t="s">
        <v>125</v>
      </c>
      <c r="J310" s="29"/>
    </row>
    <row r="311" spans="1:10" ht="15.75" thickBot="1" x14ac:dyDescent="0.3">
      <c r="A311" s="22"/>
      <c r="B311" s="23"/>
      <c r="C311" s="32" t="s">
        <v>131</v>
      </c>
      <c r="D311" s="31"/>
      <c r="E311" s="32" t="s">
        <v>304</v>
      </c>
      <c r="F311" s="31"/>
      <c r="G311" s="31"/>
      <c r="H311" s="21"/>
      <c r="I311" s="25">
        <f>DCOUNT(Данные!$A$1:$H$151187,G310,A310:G311)</f>
        <v>0</v>
      </c>
      <c r="J311" s="24"/>
    </row>
    <row r="312" spans="1:10" x14ac:dyDescent="0.25">
      <c r="A312" s="26" t="s">
        <v>1</v>
      </c>
      <c r="B312" s="27" t="s">
        <v>2</v>
      </c>
      <c r="C312" s="27" t="s">
        <v>3</v>
      </c>
      <c r="D312" s="27" t="s">
        <v>4</v>
      </c>
      <c r="E312" s="27" t="s">
        <v>5</v>
      </c>
      <c r="F312" s="27" t="s">
        <v>6</v>
      </c>
      <c r="G312" s="27" t="s">
        <v>7</v>
      </c>
      <c r="H312" s="21"/>
      <c r="I312" s="28" t="s">
        <v>125</v>
      </c>
      <c r="J312" s="29"/>
    </row>
    <row r="313" spans="1:10" ht="15.75" thickBot="1" x14ac:dyDescent="0.3">
      <c r="A313" s="22"/>
      <c r="B313" s="23"/>
      <c r="C313" s="32" t="s">
        <v>132</v>
      </c>
      <c r="D313" s="31"/>
      <c r="E313" s="32" t="s">
        <v>304</v>
      </c>
      <c r="F313" s="31"/>
      <c r="G313" s="31"/>
      <c r="H313" s="21"/>
      <c r="I313" s="25">
        <f>DCOUNT(Данные!$A$1:$H$151187,G312,A312:G313)</f>
        <v>0</v>
      </c>
      <c r="J313" s="24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ht="15.75" thickBot="1" x14ac:dyDescent="0.3">
      <c r="A315" s="22"/>
      <c r="B315" s="23"/>
      <c r="C315" s="32">
        <v>894915</v>
      </c>
      <c r="D315" s="31"/>
      <c r="E315" s="32" t="s">
        <v>304</v>
      </c>
      <c r="F315" s="31"/>
      <c r="G315" s="31"/>
      <c r="H315" s="21"/>
      <c r="I315" s="25">
        <f>DCOUNT(Данные!$A$1:$H$151187,G314,A314:G315)</f>
        <v>0</v>
      </c>
      <c r="J315" s="24"/>
    </row>
    <row r="316" spans="1:10" ht="15.75" thickBot="1" x14ac:dyDescent="0.3">
      <c r="A316" s="22"/>
      <c r="B316" s="23"/>
      <c r="C316" s="23"/>
      <c r="D316" s="23"/>
      <c r="E316" s="23"/>
      <c r="F316" s="23"/>
      <c r="G316" s="23"/>
      <c r="H316" s="23"/>
      <c r="I316" s="23"/>
      <c r="J316" s="24"/>
    </row>
    <row r="317" spans="1:10" ht="15.75" thickBot="1" x14ac:dyDescent="0.3"/>
    <row r="318" spans="1:10" ht="15.75" thickBot="1" x14ac:dyDescent="0.3">
      <c r="A318" s="413" t="s">
        <v>430</v>
      </c>
      <c r="B318" s="414"/>
      <c r="C318" s="414"/>
      <c r="D318" s="414"/>
      <c r="E318" s="414"/>
      <c r="F318" s="414"/>
      <c r="G318" s="414"/>
      <c r="H318" s="414"/>
      <c r="I318" s="414"/>
      <c r="J318" s="415"/>
    </row>
    <row r="319" spans="1:10" x14ac:dyDescent="0.25">
      <c r="A319" s="26" t="s">
        <v>1</v>
      </c>
      <c r="B319" s="27" t="s">
        <v>2</v>
      </c>
      <c r="C319" s="27" t="s">
        <v>3</v>
      </c>
      <c r="D319" s="27" t="s">
        <v>4</v>
      </c>
      <c r="E319" s="27" t="s">
        <v>5</v>
      </c>
      <c r="F319" s="27" t="s">
        <v>6</v>
      </c>
      <c r="G319" s="27" t="s">
        <v>7</v>
      </c>
      <c r="H319" s="21"/>
      <c r="I319" s="28" t="s">
        <v>125</v>
      </c>
      <c r="J319" s="29"/>
    </row>
    <row r="320" spans="1:10" x14ac:dyDescent="0.25">
      <c r="A320" s="30"/>
      <c r="B320" s="31"/>
      <c r="C320" s="32" t="s">
        <v>126</v>
      </c>
      <c r="D320" s="31"/>
      <c r="E320" s="32" t="s">
        <v>430</v>
      </c>
      <c r="F320" s="31"/>
      <c r="G320" s="31"/>
      <c r="H320" s="21"/>
      <c r="I320" s="25">
        <f>DCOUNT(Данные!$A$1:$H$151187,G319,A319:G320)</f>
        <v>30</v>
      </c>
      <c r="J320" s="29"/>
    </row>
    <row r="321" spans="1:10" x14ac:dyDescent="0.25">
      <c r="A321" s="26" t="s">
        <v>1</v>
      </c>
      <c r="B321" s="27" t="s">
        <v>2</v>
      </c>
      <c r="C321" s="27" t="s">
        <v>3</v>
      </c>
      <c r="D321" s="27" t="s">
        <v>4</v>
      </c>
      <c r="E321" s="27" t="s">
        <v>5</v>
      </c>
      <c r="F321" s="27" t="s">
        <v>6</v>
      </c>
      <c r="G321" s="27" t="s">
        <v>7</v>
      </c>
      <c r="H321" s="21"/>
      <c r="I321" s="28" t="s">
        <v>125</v>
      </c>
      <c r="J321" s="29"/>
    </row>
    <row r="322" spans="1:10" x14ac:dyDescent="0.25">
      <c r="A322" s="30"/>
      <c r="B322" s="31"/>
      <c r="C322" s="32">
        <v>667972</v>
      </c>
      <c r="D322" s="31"/>
      <c r="E322" s="32" t="s">
        <v>430</v>
      </c>
      <c r="F322" s="31"/>
      <c r="G322" s="31"/>
      <c r="H322" s="21"/>
      <c r="I322" s="25">
        <f>DCOUNT(Данные!$A$1:$H$151187,G321,A321:G322)</f>
        <v>7</v>
      </c>
      <c r="J322" s="29"/>
    </row>
    <row r="323" spans="1:10" x14ac:dyDescent="0.25">
      <c r="A323" s="26" t="s">
        <v>1</v>
      </c>
      <c r="B323" s="27" t="s">
        <v>2</v>
      </c>
      <c r="C323" s="27" t="s">
        <v>3</v>
      </c>
      <c r="D323" s="27" t="s">
        <v>4</v>
      </c>
      <c r="E323" s="27" t="s">
        <v>5</v>
      </c>
      <c r="F323" s="27" t="s">
        <v>6</v>
      </c>
      <c r="G323" s="27" t="s">
        <v>7</v>
      </c>
      <c r="H323" s="21"/>
      <c r="I323" s="28" t="s">
        <v>125</v>
      </c>
      <c r="J323" s="29"/>
    </row>
    <row r="324" spans="1:10" x14ac:dyDescent="0.25">
      <c r="A324" s="30"/>
      <c r="B324" s="31"/>
      <c r="C324" s="32">
        <v>667814</v>
      </c>
      <c r="D324" s="31"/>
      <c r="E324" s="32" t="s">
        <v>430</v>
      </c>
      <c r="F324" s="31"/>
      <c r="G324" s="31"/>
      <c r="H324" s="21"/>
      <c r="I324" s="25">
        <f>DCOUNT(Данные!$A$1:$H$151187,G323,A323:G324)</f>
        <v>108</v>
      </c>
      <c r="J324" s="29"/>
    </row>
    <row r="325" spans="1:10" x14ac:dyDescent="0.25">
      <c r="A325" s="33" t="s">
        <v>1</v>
      </c>
      <c r="B325" s="34" t="s">
        <v>2</v>
      </c>
      <c r="C325" s="34" t="s">
        <v>3</v>
      </c>
      <c r="D325" s="34" t="s">
        <v>4</v>
      </c>
      <c r="E325" s="27" t="s">
        <v>5</v>
      </c>
      <c r="F325" s="34" t="s">
        <v>6</v>
      </c>
      <c r="G325" s="34" t="s">
        <v>7</v>
      </c>
      <c r="H325" s="21"/>
      <c r="I325" s="28" t="s">
        <v>125</v>
      </c>
      <c r="J325" s="29"/>
    </row>
    <row r="326" spans="1:10" x14ac:dyDescent="0.25">
      <c r="A326" s="30"/>
      <c r="B326" s="31"/>
      <c r="C326" s="32" t="s">
        <v>128</v>
      </c>
      <c r="D326" s="31"/>
      <c r="E326" s="32" t="s">
        <v>430</v>
      </c>
      <c r="F326" s="31"/>
      <c r="G326" s="31"/>
      <c r="H326" s="21"/>
      <c r="I326" s="25">
        <f>DCOUNT(Данные!$A$1:$H$151187,G325,A325:G326)</f>
        <v>21</v>
      </c>
      <c r="J326" s="29"/>
    </row>
    <row r="327" spans="1:10" x14ac:dyDescent="0.25">
      <c r="A327" s="33" t="s">
        <v>1</v>
      </c>
      <c r="B327" s="34" t="s">
        <v>2</v>
      </c>
      <c r="C327" s="34" t="s">
        <v>3</v>
      </c>
      <c r="D327" s="34" t="s">
        <v>4</v>
      </c>
      <c r="E327" s="27" t="s">
        <v>5</v>
      </c>
      <c r="F327" s="34" t="s">
        <v>6</v>
      </c>
      <c r="G327" s="34" t="s">
        <v>7</v>
      </c>
      <c r="H327" s="21"/>
      <c r="I327" s="28" t="s">
        <v>125</v>
      </c>
      <c r="J327" s="29"/>
    </row>
    <row r="328" spans="1:10" x14ac:dyDescent="0.25">
      <c r="A328" s="30"/>
      <c r="B328" s="31"/>
      <c r="C328" s="32" t="str">
        <f>"811805"</f>
        <v>811805</v>
      </c>
      <c r="D328" s="31"/>
      <c r="E328" s="32" t="s">
        <v>430</v>
      </c>
      <c r="F328" s="31"/>
      <c r="G328" s="31"/>
      <c r="H328" s="21"/>
      <c r="I328" s="25">
        <f>DCOUNT(Данные!$A$1:$H$151187,G327,A327:G328)</f>
        <v>0</v>
      </c>
      <c r="J328" s="29"/>
    </row>
    <row r="329" spans="1:10" x14ac:dyDescent="0.25">
      <c r="A329" s="33" t="s">
        <v>1</v>
      </c>
      <c r="B329" s="34" t="s">
        <v>2</v>
      </c>
      <c r="C329" s="34" t="s">
        <v>3</v>
      </c>
      <c r="D329" s="34" t="s">
        <v>4</v>
      </c>
      <c r="E329" s="27" t="s">
        <v>5</v>
      </c>
      <c r="F329" s="34" t="s">
        <v>6</v>
      </c>
      <c r="G329" s="34" t="s">
        <v>7</v>
      </c>
      <c r="H329" s="21"/>
      <c r="I329" s="28" t="s">
        <v>125</v>
      </c>
      <c r="J329" s="29"/>
    </row>
    <row r="330" spans="1:10" x14ac:dyDescent="0.25">
      <c r="A330" s="30"/>
      <c r="B330" s="31"/>
      <c r="C330" s="32" t="s">
        <v>127</v>
      </c>
      <c r="D330" s="31"/>
      <c r="E330" s="32" t="s">
        <v>430</v>
      </c>
      <c r="F330" s="31"/>
      <c r="G330" s="31"/>
      <c r="H330" s="21"/>
      <c r="I330" s="25">
        <f>DCOUNT(Данные!$A$1:$H$151187,G329,A329:G330)</f>
        <v>49</v>
      </c>
      <c r="J330" s="29"/>
    </row>
    <row r="331" spans="1:10" x14ac:dyDescent="0.25">
      <c r="A331" s="33" t="s">
        <v>1</v>
      </c>
      <c r="B331" s="34" t="s">
        <v>2</v>
      </c>
      <c r="C331" s="34" t="s">
        <v>3</v>
      </c>
      <c r="D331" s="34" t="s">
        <v>4</v>
      </c>
      <c r="E331" s="27" t="s">
        <v>5</v>
      </c>
      <c r="F331" s="34" t="s">
        <v>6</v>
      </c>
      <c r="G331" s="34" t="s">
        <v>7</v>
      </c>
      <c r="H331" s="21"/>
      <c r="I331" s="28" t="s">
        <v>125</v>
      </c>
      <c r="J331" s="29"/>
    </row>
    <row r="332" spans="1:10" x14ac:dyDescent="0.25">
      <c r="A332" s="30"/>
      <c r="B332" s="31"/>
      <c r="C332" s="32" t="s">
        <v>130</v>
      </c>
      <c r="D332" s="31"/>
      <c r="E332" s="32" t="s">
        <v>430</v>
      </c>
      <c r="F332" s="31"/>
      <c r="G332" s="31"/>
      <c r="H332" s="21"/>
      <c r="I332" s="25">
        <f>DCOUNT(Данные!$A$1:$H$151187,G331,A331:G332)</f>
        <v>0</v>
      </c>
      <c r="J332" s="29"/>
    </row>
    <row r="333" spans="1:10" x14ac:dyDescent="0.25">
      <c r="A333" s="26" t="s">
        <v>1</v>
      </c>
      <c r="B333" s="27" t="s">
        <v>2</v>
      </c>
      <c r="C333" s="27" t="s">
        <v>3</v>
      </c>
      <c r="D333" s="27" t="s">
        <v>4</v>
      </c>
      <c r="E333" s="27" t="s">
        <v>5</v>
      </c>
      <c r="F333" s="27" t="s">
        <v>6</v>
      </c>
      <c r="G333" s="27" t="s">
        <v>7</v>
      </c>
      <c r="H333" s="21"/>
      <c r="I333" s="28" t="s">
        <v>125</v>
      </c>
      <c r="J333" s="29"/>
    </row>
    <row r="334" spans="1:10" x14ac:dyDescent="0.25">
      <c r="A334" s="30"/>
      <c r="B334" s="31"/>
      <c r="C334" s="32">
        <v>894923</v>
      </c>
      <c r="D334" s="31"/>
      <c r="E334" s="32" t="s">
        <v>430</v>
      </c>
      <c r="F334" s="31"/>
      <c r="G334" s="31"/>
      <c r="H334" s="21"/>
      <c r="I334" s="25">
        <f>DCOUNT(Данные!$A$1:$H$151187,G333,A333:G334)</f>
        <v>19</v>
      </c>
      <c r="J334" s="29"/>
    </row>
    <row r="335" spans="1:10" x14ac:dyDescent="0.25">
      <c r="A335" s="26" t="s">
        <v>1</v>
      </c>
      <c r="B335" s="27" t="s">
        <v>2</v>
      </c>
      <c r="C335" s="27" t="s">
        <v>3</v>
      </c>
      <c r="D335" s="27" t="s">
        <v>4</v>
      </c>
      <c r="E335" s="27" t="s">
        <v>5</v>
      </c>
      <c r="F335" s="27" t="s">
        <v>6</v>
      </c>
      <c r="G335" s="27" t="s">
        <v>7</v>
      </c>
      <c r="H335" s="21"/>
      <c r="I335" s="28" t="s">
        <v>125</v>
      </c>
      <c r="J335" s="29"/>
    </row>
    <row r="336" spans="1:10" x14ac:dyDescent="0.25">
      <c r="A336" s="30"/>
      <c r="B336" s="31"/>
      <c r="C336" s="32">
        <v>894924</v>
      </c>
      <c r="D336" s="31"/>
      <c r="E336" s="32" t="s">
        <v>430</v>
      </c>
      <c r="F336" s="31"/>
      <c r="G336" s="31"/>
      <c r="H336" s="21"/>
      <c r="I336" s="25">
        <f>DCOUNT(Данные!$A$1:$H$151187,G335,A335:G336)</f>
        <v>10</v>
      </c>
      <c r="J336" s="29"/>
    </row>
    <row r="337" spans="1:10" x14ac:dyDescent="0.25">
      <c r="A337" s="26" t="s">
        <v>1</v>
      </c>
      <c r="B337" s="27" t="s">
        <v>2</v>
      </c>
      <c r="C337" s="27" t="s">
        <v>3</v>
      </c>
      <c r="D337" s="27" t="s">
        <v>4</v>
      </c>
      <c r="E337" s="27" t="s">
        <v>5</v>
      </c>
      <c r="F337" s="27" t="s">
        <v>6</v>
      </c>
      <c r="G337" s="27" t="s">
        <v>7</v>
      </c>
      <c r="H337" s="21"/>
      <c r="I337" s="28" t="s">
        <v>125</v>
      </c>
      <c r="J337" s="29"/>
    </row>
    <row r="338" spans="1:10" ht="15.75" thickBot="1" x14ac:dyDescent="0.3">
      <c r="A338" s="22"/>
      <c r="B338" s="23"/>
      <c r="C338" s="32">
        <v>894957</v>
      </c>
      <c r="D338" s="31"/>
      <c r="E338" s="32" t="s">
        <v>430</v>
      </c>
      <c r="F338" s="31"/>
      <c r="G338" s="31"/>
      <c r="H338" s="21"/>
      <c r="I338" s="25">
        <f>DCOUNT(Данные!$A$1:$H$151187,G337,A337:G338)</f>
        <v>14</v>
      </c>
      <c r="J338" s="24"/>
    </row>
    <row r="339" spans="1:10" x14ac:dyDescent="0.25">
      <c r="A339" s="26" t="s">
        <v>1</v>
      </c>
      <c r="B339" s="27" t="s">
        <v>2</v>
      </c>
      <c r="C339" s="27" t="s">
        <v>3</v>
      </c>
      <c r="D339" s="27" t="s">
        <v>4</v>
      </c>
      <c r="E339" s="27" t="s">
        <v>5</v>
      </c>
      <c r="F339" s="27" t="s">
        <v>6</v>
      </c>
      <c r="G339" s="27" t="s">
        <v>7</v>
      </c>
      <c r="H339" s="21"/>
      <c r="I339" s="28" t="s">
        <v>125</v>
      </c>
      <c r="J339" s="29"/>
    </row>
    <row r="340" spans="1:10" ht="15.75" thickBot="1" x14ac:dyDescent="0.3">
      <c r="A340" s="22"/>
      <c r="B340" s="23"/>
      <c r="C340" s="32">
        <v>894971</v>
      </c>
      <c r="D340" s="31"/>
      <c r="E340" s="32" t="s">
        <v>430</v>
      </c>
      <c r="F340" s="31"/>
      <c r="G340" s="31"/>
      <c r="H340" s="21"/>
      <c r="I340" s="25">
        <f>DCOUNT(Данные!$A$1:$H$151187,G339,A339:G340)</f>
        <v>0</v>
      </c>
      <c r="J340" s="24"/>
    </row>
    <row r="341" spans="1:10" x14ac:dyDescent="0.25">
      <c r="A341" s="26" t="s">
        <v>1</v>
      </c>
      <c r="B341" s="27" t="s">
        <v>2</v>
      </c>
      <c r="C341" s="27" t="s">
        <v>3</v>
      </c>
      <c r="D341" s="27" t="s">
        <v>4</v>
      </c>
      <c r="E341" s="27" t="s">
        <v>5</v>
      </c>
      <c r="F341" s="27" t="s">
        <v>6</v>
      </c>
      <c r="G341" s="27" t="s">
        <v>7</v>
      </c>
      <c r="H341" s="21"/>
      <c r="I341" s="28" t="s">
        <v>125</v>
      </c>
      <c r="J341" s="29"/>
    </row>
    <row r="342" spans="1:10" ht="15.75" thickBot="1" x14ac:dyDescent="0.3">
      <c r="A342" s="22"/>
      <c r="B342" s="23"/>
      <c r="C342" s="32">
        <v>667983</v>
      </c>
      <c r="D342" s="31"/>
      <c r="E342" s="32" t="s">
        <v>430</v>
      </c>
      <c r="F342" s="31"/>
      <c r="G342" s="31"/>
      <c r="H342" s="21"/>
      <c r="I342" s="25">
        <f>DCOUNT(Данные!$A$1:$H$151187,G341,A341:G342)</f>
        <v>15</v>
      </c>
      <c r="J342" s="24"/>
    </row>
    <row r="343" spans="1:10" x14ac:dyDescent="0.25">
      <c r="A343" s="26" t="s">
        <v>1</v>
      </c>
      <c r="B343" s="27" t="s">
        <v>2</v>
      </c>
      <c r="C343" s="27" t="s">
        <v>3</v>
      </c>
      <c r="D343" s="27" t="s">
        <v>4</v>
      </c>
      <c r="E343" s="27" t="s">
        <v>5</v>
      </c>
      <c r="F343" s="27" t="s">
        <v>6</v>
      </c>
      <c r="G343" s="27" t="s">
        <v>7</v>
      </c>
      <c r="H343" s="21"/>
      <c r="I343" s="28" t="s">
        <v>125</v>
      </c>
      <c r="J343" s="29"/>
    </row>
    <row r="344" spans="1:10" ht="15.75" thickBot="1" x14ac:dyDescent="0.3">
      <c r="A344" s="22"/>
      <c r="B344" s="23"/>
      <c r="C344" s="32">
        <v>667984</v>
      </c>
      <c r="D344" s="31"/>
      <c r="E344" s="32" t="s">
        <v>430</v>
      </c>
      <c r="F344" s="31"/>
      <c r="G344" s="31"/>
      <c r="H344" s="21"/>
      <c r="I344" s="25">
        <f>DCOUNT(Данные!$A$1:$H$151187,G343,A343:G344)</f>
        <v>69</v>
      </c>
      <c r="J344" s="24"/>
    </row>
    <row r="345" spans="1:10" x14ac:dyDescent="0.25">
      <c r="A345" s="26" t="s">
        <v>1</v>
      </c>
      <c r="B345" s="27" t="s">
        <v>2</v>
      </c>
      <c r="C345" s="27" t="s">
        <v>3</v>
      </c>
      <c r="D345" s="27" t="s">
        <v>4</v>
      </c>
      <c r="E345" s="27" t="s">
        <v>5</v>
      </c>
      <c r="F345" s="27" t="s">
        <v>6</v>
      </c>
      <c r="G345" s="27" t="s">
        <v>7</v>
      </c>
      <c r="H345" s="21"/>
      <c r="I345" s="28" t="s">
        <v>125</v>
      </c>
      <c r="J345" s="29"/>
    </row>
    <row r="346" spans="1:10" ht="15.75" thickBot="1" x14ac:dyDescent="0.3">
      <c r="A346" s="22"/>
      <c r="B346" s="23"/>
      <c r="C346" s="32" t="s">
        <v>131</v>
      </c>
      <c r="D346" s="31"/>
      <c r="E346" s="32" t="s">
        <v>430</v>
      </c>
      <c r="F346" s="31"/>
      <c r="G346" s="31"/>
      <c r="H346" s="21"/>
      <c r="I346" s="25">
        <f>DCOUNT(Данные!$A$1:$H$151187,G345,A345:G346)</f>
        <v>0</v>
      </c>
      <c r="J346" s="24"/>
    </row>
    <row r="347" spans="1:10" x14ac:dyDescent="0.25">
      <c r="A347" s="26" t="s">
        <v>1</v>
      </c>
      <c r="B347" s="27" t="s">
        <v>2</v>
      </c>
      <c r="C347" s="27" t="s">
        <v>3</v>
      </c>
      <c r="D347" s="27" t="s">
        <v>4</v>
      </c>
      <c r="E347" s="27" t="s">
        <v>5</v>
      </c>
      <c r="F347" s="27" t="s">
        <v>6</v>
      </c>
      <c r="G347" s="27" t="s">
        <v>7</v>
      </c>
      <c r="H347" s="21"/>
      <c r="I347" s="28" t="s">
        <v>125</v>
      </c>
      <c r="J347" s="29"/>
    </row>
    <row r="348" spans="1:10" ht="15.75" thickBot="1" x14ac:dyDescent="0.3">
      <c r="A348" s="22"/>
      <c r="B348" s="23"/>
      <c r="C348" s="32" t="s">
        <v>132</v>
      </c>
      <c r="D348" s="31"/>
      <c r="E348" s="32" t="s">
        <v>430</v>
      </c>
      <c r="F348" s="31"/>
      <c r="G348" s="31"/>
      <c r="H348" s="21"/>
      <c r="I348" s="25">
        <f>DCOUNT(Данные!$A$1:$H$151187,G347,A347:G348)</f>
        <v>0</v>
      </c>
      <c r="J348" s="24"/>
    </row>
    <row r="349" spans="1:10" x14ac:dyDescent="0.25">
      <c r="A349" s="26" t="s">
        <v>1</v>
      </c>
      <c r="B349" s="27" t="s">
        <v>2</v>
      </c>
      <c r="C349" s="27" t="s">
        <v>3</v>
      </c>
      <c r="D349" s="27" t="s">
        <v>4</v>
      </c>
      <c r="E349" s="27" t="s">
        <v>5</v>
      </c>
      <c r="F349" s="27" t="s">
        <v>6</v>
      </c>
      <c r="G349" s="27" t="s">
        <v>7</v>
      </c>
      <c r="H349" s="21"/>
      <c r="I349" s="28" t="s">
        <v>125</v>
      </c>
      <c r="J349" s="29"/>
    </row>
    <row r="350" spans="1:10" ht="15.75" thickBot="1" x14ac:dyDescent="0.3">
      <c r="A350" s="22"/>
      <c r="B350" s="23"/>
      <c r="C350" s="32">
        <v>894915</v>
      </c>
      <c r="D350" s="31"/>
      <c r="E350" s="32" t="s">
        <v>430</v>
      </c>
      <c r="F350" s="31"/>
      <c r="G350" s="31"/>
      <c r="H350" s="21"/>
      <c r="I350" s="25">
        <f>DCOUNT(Данные!$A$1:$H$151187,G349,A349:G350)</f>
        <v>10</v>
      </c>
      <c r="J350" s="24"/>
    </row>
    <row r="351" spans="1:10" ht="15.75" thickBot="1" x14ac:dyDescent="0.3">
      <c r="A351" s="22"/>
      <c r="B351" s="23"/>
      <c r="C351" s="23"/>
      <c r="D351" s="23"/>
      <c r="E351" s="23"/>
      <c r="F351" s="23"/>
      <c r="G351" s="23"/>
      <c r="H351" s="23"/>
      <c r="I351" s="23"/>
      <c r="J351" s="24"/>
    </row>
    <row r="352" spans="1:10" ht="15.75" thickBot="1" x14ac:dyDescent="0.3"/>
    <row r="353" spans="1:10" ht="15.75" thickBot="1" x14ac:dyDescent="0.3">
      <c r="A353" s="413" t="s">
        <v>488</v>
      </c>
      <c r="B353" s="414"/>
      <c r="C353" s="414"/>
      <c r="D353" s="414"/>
      <c r="E353" s="414"/>
      <c r="F353" s="414"/>
      <c r="G353" s="414"/>
      <c r="H353" s="414"/>
      <c r="I353" s="414"/>
      <c r="J353" s="415"/>
    </row>
    <row r="354" spans="1:10" x14ac:dyDescent="0.25">
      <c r="A354" s="26" t="s">
        <v>1</v>
      </c>
      <c r="B354" s="27" t="s">
        <v>2</v>
      </c>
      <c r="C354" s="27" t="s">
        <v>3</v>
      </c>
      <c r="D354" s="27" t="s">
        <v>4</v>
      </c>
      <c r="E354" s="27" t="s">
        <v>5</v>
      </c>
      <c r="F354" s="27" t="s">
        <v>6</v>
      </c>
      <c r="G354" s="27" t="s">
        <v>7</v>
      </c>
      <c r="H354" s="21"/>
      <c r="I354" s="28" t="s">
        <v>125</v>
      </c>
      <c r="J354" s="29"/>
    </row>
    <row r="355" spans="1:10" x14ac:dyDescent="0.25">
      <c r="A355" s="30"/>
      <c r="B355" s="31"/>
      <c r="C355" s="32" t="s">
        <v>126</v>
      </c>
      <c r="D355" s="31"/>
      <c r="E355" s="32" t="s">
        <v>488</v>
      </c>
      <c r="F355" s="31"/>
      <c r="G355" s="31"/>
      <c r="H355" s="21"/>
      <c r="I355" s="25">
        <f>DCOUNT(Данные!$A$1:$H$151187,G354,A354:G355)</f>
        <v>37</v>
      </c>
      <c r="J355" s="29"/>
    </row>
    <row r="356" spans="1:10" x14ac:dyDescent="0.25">
      <c r="A356" s="26" t="s">
        <v>1</v>
      </c>
      <c r="B356" s="27" t="s">
        <v>2</v>
      </c>
      <c r="C356" s="27" t="s">
        <v>3</v>
      </c>
      <c r="D356" s="27" t="s">
        <v>4</v>
      </c>
      <c r="E356" s="27" t="s">
        <v>5</v>
      </c>
      <c r="F356" s="27" t="s">
        <v>6</v>
      </c>
      <c r="G356" s="27" t="s">
        <v>7</v>
      </c>
      <c r="H356" s="21"/>
      <c r="I356" s="28" t="s">
        <v>125</v>
      </c>
      <c r="J356" s="29"/>
    </row>
    <row r="357" spans="1:10" x14ac:dyDescent="0.25">
      <c r="A357" s="30"/>
      <c r="B357" s="31"/>
      <c r="C357" s="32">
        <v>667972</v>
      </c>
      <c r="D357" s="31"/>
      <c r="E357" s="32" t="s">
        <v>488</v>
      </c>
      <c r="F357" s="31"/>
      <c r="G357" s="31"/>
      <c r="H357" s="21"/>
      <c r="I357" s="25">
        <f>DCOUNT(Данные!$A$1:$H$151187,G356,A356:G357)</f>
        <v>1</v>
      </c>
      <c r="J357" s="29"/>
    </row>
    <row r="358" spans="1:10" x14ac:dyDescent="0.25">
      <c r="A358" s="26" t="s">
        <v>1</v>
      </c>
      <c r="B358" s="27" t="s">
        <v>2</v>
      </c>
      <c r="C358" s="27" t="s">
        <v>3</v>
      </c>
      <c r="D358" s="27" t="s">
        <v>4</v>
      </c>
      <c r="E358" s="27" t="s">
        <v>5</v>
      </c>
      <c r="F358" s="27" t="s">
        <v>6</v>
      </c>
      <c r="G358" s="27" t="s">
        <v>7</v>
      </c>
      <c r="H358" s="21"/>
      <c r="I358" s="28" t="s">
        <v>125</v>
      </c>
      <c r="J358" s="29"/>
    </row>
    <row r="359" spans="1:10" x14ac:dyDescent="0.25">
      <c r="A359" s="30"/>
      <c r="B359" s="31"/>
      <c r="C359" s="32">
        <v>667814</v>
      </c>
      <c r="D359" s="31"/>
      <c r="E359" s="32" t="s">
        <v>488</v>
      </c>
      <c r="F359" s="31"/>
      <c r="G359" s="31"/>
      <c r="H359" s="21"/>
      <c r="I359" s="25">
        <f>DCOUNT(Данные!$A$1:$H$151187,G358,A358:G359)</f>
        <v>17</v>
      </c>
      <c r="J359" s="29"/>
    </row>
    <row r="360" spans="1:10" x14ac:dyDescent="0.25">
      <c r="A360" s="33" t="s">
        <v>1</v>
      </c>
      <c r="B360" s="34" t="s">
        <v>2</v>
      </c>
      <c r="C360" s="34" t="s">
        <v>3</v>
      </c>
      <c r="D360" s="34" t="s">
        <v>4</v>
      </c>
      <c r="E360" s="27" t="s">
        <v>5</v>
      </c>
      <c r="F360" s="34" t="s">
        <v>6</v>
      </c>
      <c r="G360" s="34" t="s">
        <v>7</v>
      </c>
      <c r="H360" s="21"/>
      <c r="I360" s="28" t="s">
        <v>125</v>
      </c>
      <c r="J360" s="29"/>
    </row>
    <row r="361" spans="1:10" x14ac:dyDescent="0.25">
      <c r="A361" s="30"/>
      <c r="B361" s="31"/>
      <c r="C361" s="32" t="s">
        <v>128</v>
      </c>
      <c r="D361" s="31"/>
      <c r="E361" s="32" t="s">
        <v>488</v>
      </c>
      <c r="F361" s="31"/>
      <c r="G361" s="31"/>
      <c r="H361" s="21"/>
      <c r="I361" s="25">
        <f>DCOUNT(Данные!$A$1:$H$151187,G360,A360:G361)</f>
        <v>34</v>
      </c>
      <c r="J361" s="29"/>
    </row>
    <row r="362" spans="1:10" x14ac:dyDescent="0.25">
      <c r="A362" s="33" t="s">
        <v>1</v>
      </c>
      <c r="B362" s="34" t="s">
        <v>2</v>
      </c>
      <c r="C362" s="34" t="s">
        <v>3</v>
      </c>
      <c r="D362" s="34" t="s">
        <v>4</v>
      </c>
      <c r="E362" s="27" t="s">
        <v>5</v>
      </c>
      <c r="F362" s="34" t="s">
        <v>6</v>
      </c>
      <c r="G362" s="34" t="s">
        <v>7</v>
      </c>
      <c r="H362" s="21"/>
      <c r="I362" s="28" t="s">
        <v>125</v>
      </c>
      <c r="J362" s="29"/>
    </row>
    <row r="363" spans="1:10" x14ac:dyDescent="0.25">
      <c r="A363" s="30"/>
      <c r="B363" s="31"/>
      <c r="C363" s="32" t="str">
        <f>"811805"</f>
        <v>811805</v>
      </c>
      <c r="D363" s="31"/>
      <c r="E363" s="32" t="s">
        <v>488</v>
      </c>
      <c r="F363" s="31"/>
      <c r="G363" s="31"/>
      <c r="H363" s="21"/>
      <c r="I363" s="25">
        <f>DCOUNT(Данные!$A$1:$H$151187,G362,A362:G363)</f>
        <v>0</v>
      </c>
      <c r="J363" s="29"/>
    </row>
    <row r="364" spans="1:10" x14ac:dyDescent="0.25">
      <c r="A364" s="33" t="s">
        <v>1</v>
      </c>
      <c r="B364" s="34" t="s">
        <v>2</v>
      </c>
      <c r="C364" s="34" t="s">
        <v>3</v>
      </c>
      <c r="D364" s="34" t="s">
        <v>4</v>
      </c>
      <c r="E364" s="27" t="s">
        <v>5</v>
      </c>
      <c r="F364" s="34" t="s">
        <v>6</v>
      </c>
      <c r="G364" s="34" t="s">
        <v>7</v>
      </c>
      <c r="H364" s="21"/>
      <c r="I364" s="28" t="s">
        <v>125</v>
      </c>
      <c r="J364" s="29"/>
    </row>
    <row r="365" spans="1:10" x14ac:dyDescent="0.25">
      <c r="A365" s="30"/>
      <c r="B365" s="31"/>
      <c r="C365" s="32" t="s">
        <v>127</v>
      </c>
      <c r="D365" s="31"/>
      <c r="E365" s="32" t="s">
        <v>488</v>
      </c>
      <c r="F365" s="31"/>
      <c r="G365" s="31"/>
      <c r="H365" s="21"/>
      <c r="I365" s="25">
        <f>DCOUNT(Данные!$A$1:$H$151187,G364,A364:G365)</f>
        <v>55</v>
      </c>
      <c r="J365" s="29"/>
    </row>
    <row r="366" spans="1:10" x14ac:dyDescent="0.25">
      <c r="A366" s="33" t="s">
        <v>1</v>
      </c>
      <c r="B366" s="34" t="s">
        <v>2</v>
      </c>
      <c r="C366" s="34" t="s">
        <v>3</v>
      </c>
      <c r="D366" s="34" t="s">
        <v>4</v>
      </c>
      <c r="E366" s="27" t="s">
        <v>5</v>
      </c>
      <c r="F366" s="34" t="s">
        <v>6</v>
      </c>
      <c r="G366" s="34" t="s">
        <v>7</v>
      </c>
      <c r="H366" s="21"/>
      <c r="I366" s="28" t="s">
        <v>125</v>
      </c>
      <c r="J366" s="29"/>
    </row>
    <row r="367" spans="1:10" x14ac:dyDescent="0.25">
      <c r="A367" s="30"/>
      <c r="B367" s="31"/>
      <c r="C367" s="32" t="s">
        <v>130</v>
      </c>
      <c r="D367" s="31"/>
      <c r="E367" s="32" t="s">
        <v>488</v>
      </c>
      <c r="F367" s="31"/>
      <c r="G367" s="31"/>
      <c r="H367" s="21"/>
      <c r="I367" s="25">
        <f>DCOUNT(Данные!$A$1:$H$151187,G366,A366:G367)</f>
        <v>0</v>
      </c>
      <c r="J367" s="29"/>
    </row>
    <row r="368" spans="1:10" x14ac:dyDescent="0.25">
      <c r="A368" s="26" t="s">
        <v>1</v>
      </c>
      <c r="B368" s="27" t="s">
        <v>2</v>
      </c>
      <c r="C368" s="27" t="s">
        <v>3</v>
      </c>
      <c r="D368" s="27" t="s">
        <v>4</v>
      </c>
      <c r="E368" s="27" t="s">
        <v>5</v>
      </c>
      <c r="F368" s="27" t="s">
        <v>6</v>
      </c>
      <c r="G368" s="27" t="s">
        <v>7</v>
      </c>
      <c r="H368" s="21"/>
      <c r="I368" s="28" t="s">
        <v>125</v>
      </c>
      <c r="J368" s="29"/>
    </row>
    <row r="369" spans="1:10" x14ac:dyDescent="0.25">
      <c r="A369" s="30"/>
      <c r="B369" s="31"/>
      <c r="C369" s="32">
        <v>894923</v>
      </c>
      <c r="D369" s="31"/>
      <c r="E369" s="32" t="s">
        <v>488</v>
      </c>
      <c r="F369" s="31"/>
      <c r="G369" s="31"/>
      <c r="H369" s="21"/>
      <c r="I369" s="25">
        <f>DCOUNT(Данные!$A$1:$H$151187,G368,A368:G369)</f>
        <v>18</v>
      </c>
      <c r="J369" s="29"/>
    </row>
    <row r="370" spans="1:10" x14ac:dyDescent="0.25">
      <c r="A370" s="26" t="s">
        <v>1</v>
      </c>
      <c r="B370" s="27" t="s">
        <v>2</v>
      </c>
      <c r="C370" s="27" t="s">
        <v>3</v>
      </c>
      <c r="D370" s="27" t="s">
        <v>4</v>
      </c>
      <c r="E370" s="27" t="s">
        <v>5</v>
      </c>
      <c r="F370" s="27" t="s">
        <v>6</v>
      </c>
      <c r="G370" s="27" t="s">
        <v>7</v>
      </c>
      <c r="H370" s="21"/>
      <c r="I370" s="28" t="s">
        <v>125</v>
      </c>
      <c r="J370" s="29"/>
    </row>
    <row r="371" spans="1:10" x14ac:dyDescent="0.25">
      <c r="A371" s="30"/>
      <c r="B371" s="31"/>
      <c r="C371" s="32">
        <v>894924</v>
      </c>
      <c r="D371" s="31"/>
      <c r="E371" s="32" t="s">
        <v>488</v>
      </c>
      <c r="F371" s="31"/>
      <c r="G371" s="31"/>
      <c r="H371" s="21"/>
      <c r="I371" s="25">
        <f>DCOUNT(Данные!$A$1:$H$151187,G370,A370:G371)</f>
        <v>16</v>
      </c>
      <c r="J371" s="29"/>
    </row>
    <row r="372" spans="1:10" x14ac:dyDescent="0.25">
      <c r="A372" s="26" t="s">
        <v>1</v>
      </c>
      <c r="B372" s="27" t="s">
        <v>2</v>
      </c>
      <c r="C372" s="27" t="s">
        <v>3</v>
      </c>
      <c r="D372" s="27" t="s">
        <v>4</v>
      </c>
      <c r="E372" s="27" t="s">
        <v>5</v>
      </c>
      <c r="F372" s="27" t="s">
        <v>6</v>
      </c>
      <c r="G372" s="27" t="s">
        <v>7</v>
      </c>
      <c r="H372" s="21"/>
      <c r="I372" s="28" t="s">
        <v>125</v>
      </c>
      <c r="J372" s="29"/>
    </row>
    <row r="373" spans="1:10" ht="15.75" thickBot="1" x14ac:dyDescent="0.3">
      <c r="A373" s="22"/>
      <c r="B373" s="23"/>
      <c r="C373" s="32">
        <v>894957</v>
      </c>
      <c r="D373" s="31"/>
      <c r="E373" s="32" t="s">
        <v>488</v>
      </c>
      <c r="F373" s="31"/>
      <c r="G373" s="31"/>
      <c r="H373" s="21"/>
      <c r="I373" s="25">
        <f>DCOUNT(Данные!$A$1:$H$151187,G372,A372:G373)</f>
        <v>3</v>
      </c>
      <c r="J373" s="24"/>
    </row>
    <row r="374" spans="1:10" x14ac:dyDescent="0.25">
      <c r="A374" s="26" t="s">
        <v>1</v>
      </c>
      <c r="B374" s="27" t="s">
        <v>2</v>
      </c>
      <c r="C374" s="27" t="s">
        <v>3</v>
      </c>
      <c r="D374" s="27" t="s">
        <v>4</v>
      </c>
      <c r="E374" s="27" t="s">
        <v>5</v>
      </c>
      <c r="F374" s="27" t="s">
        <v>6</v>
      </c>
      <c r="G374" s="27" t="s">
        <v>7</v>
      </c>
      <c r="H374" s="21"/>
      <c r="I374" s="28" t="s">
        <v>125</v>
      </c>
      <c r="J374" s="29"/>
    </row>
    <row r="375" spans="1:10" ht="15.75" thickBot="1" x14ac:dyDescent="0.3">
      <c r="A375" s="22"/>
      <c r="B375" s="23"/>
      <c r="C375" s="32">
        <v>894971</v>
      </c>
      <c r="D375" s="31"/>
      <c r="E375" s="32" t="s">
        <v>488</v>
      </c>
      <c r="F375" s="31"/>
      <c r="G375" s="31"/>
      <c r="H375" s="21"/>
      <c r="I375" s="25">
        <f>DCOUNT(Данные!$A$1:$H$151187,G374,A374:G375)</f>
        <v>0</v>
      </c>
      <c r="J375" s="24"/>
    </row>
    <row r="376" spans="1:10" x14ac:dyDescent="0.25">
      <c r="A376" s="26" t="s">
        <v>1</v>
      </c>
      <c r="B376" s="27" t="s">
        <v>2</v>
      </c>
      <c r="C376" s="27" t="s">
        <v>3</v>
      </c>
      <c r="D376" s="27" t="s">
        <v>4</v>
      </c>
      <c r="E376" s="27" t="s">
        <v>5</v>
      </c>
      <c r="F376" s="27" t="s">
        <v>6</v>
      </c>
      <c r="G376" s="27" t="s">
        <v>7</v>
      </c>
      <c r="H376" s="21"/>
      <c r="I376" s="28" t="s">
        <v>125</v>
      </c>
      <c r="J376" s="29"/>
    </row>
    <row r="377" spans="1:10" ht="15.75" thickBot="1" x14ac:dyDescent="0.3">
      <c r="A377" s="22"/>
      <c r="B377" s="23"/>
      <c r="C377" s="32">
        <v>667983</v>
      </c>
      <c r="D377" s="31"/>
      <c r="E377" s="32" t="s">
        <v>488</v>
      </c>
      <c r="F377" s="31"/>
      <c r="G377" s="31"/>
      <c r="H377" s="21"/>
      <c r="I377" s="25">
        <f>DCOUNT(Данные!$A$1:$H$151187,G376,A376:G377)</f>
        <v>1</v>
      </c>
      <c r="J377" s="24"/>
    </row>
    <row r="378" spans="1:10" x14ac:dyDescent="0.25">
      <c r="A378" s="26" t="s">
        <v>1</v>
      </c>
      <c r="B378" s="27" t="s">
        <v>2</v>
      </c>
      <c r="C378" s="27" t="s">
        <v>3</v>
      </c>
      <c r="D378" s="27" t="s">
        <v>4</v>
      </c>
      <c r="E378" s="27" t="s">
        <v>5</v>
      </c>
      <c r="F378" s="27" t="s">
        <v>6</v>
      </c>
      <c r="G378" s="27" t="s">
        <v>7</v>
      </c>
      <c r="H378" s="21"/>
      <c r="I378" s="28" t="s">
        <v>125</v>
      </c>
      <c r="J378" s="29"/>
    </row>
    <row r="379" spans="1:10" ht="15.75" thickBot="1" x14ac:dyDescent="0.3">
      <c r="A379" s="22"/>
      <c r="B379" s="23"/>
      <c r="C379" s="32">
        <v>667984</v>
      </c>
      <c r="D379" s="31"/>
      <c r="E379" s="32" t="s">
        <v>488</v>
      </c>
      <c r="F379" s="31"/>
      <c r="G379" s="31"/>
      <c r="H379" s="21"/>
      <c r="I379" s="25">
        <f>DCOUNT(Данные!$A$1:$H$151187,G378,A378:G379)</f>
        <v>55</v>
      </c>
      <c r="J379" s="24"/>
    </row>
    <row r="380" spans="1:10" x14ac:dyDescent="0.25">
      <c r="A380" s="26" t="s">
        <v>1</v>
      </c>
      <c r="B380" s="27" t="s">
        <v>2</v>
      </c>
      <c r="C380" s="27" t="s">
        <v>3</v>
      </c>
      <c r="D380" s="27" t="s">
        <v>4</v>
      </c>
      <c r="E380" s="27" t="s">
        <v>5</v>
      </c>
      <c r="F380" s="27" t="s">
        <v>6</v>
      </c>
      <c r="G380" s="27" t="s">
        <v>7</v>
      </c>
      <c r="H380" s="21"/>
      <c r="I380" s="28" t="s">
        <v>125</v>
      </c>
      <c r="J380" s="29"/>
    </row>
    <row r="381" spans="1:10" ht="15.75" thickBot="1" x14ac:dyDescent="0.3">
      <c r="A381" s="22"/>
      <c r="B381" s="23"/>
      <c r="C381" s="32" t="s">
        <v>131</v>
      </c>
      <c r="D381" s="31"/>
      <c r="E381" s="32" t="s">
        <v>488</v>
      </c>
      <c r="F381" s="31"/>
      <c r="G381" s="31"/>
      <c r="H381" s="21"/>
      <c r="I381" s="25">
        <f>DCOUNT(Данные!$A$1:$H$151187,G380,A380:G381)</f>
        <v>0</v>
      </c>
      <c r="J381" s="24"/>
    </row>
    <row r="382" spans="1:10" x14ac:dyDescent="0.25">
      <c r="A382" s="26" t="s">
        <v>1</v>
      </c>
      <c r="B382" s="27" t="s">
        <v>2</v>
      </c>
      <c r="C382" s="27" t="s">
        <v>3</v>
      </c>
      <c r="D382" s="27" t="s">
        <v>4</v>
      </c>
      <c r="E382" s="27" t="s">
        <v>5</v>
      </c>
      <c r="F382" s="27" t="s">
        <v>6</v>
      </c>
      <c r="G382" s="27" t="s">
        <v>7</v>
      </c>
      <c r="H382" s="21"/>
      <c r="I382" s="28" t="s">
        <v>125</v>
      </c>
      <c r="J382" s="29"/>
    </row>
    <row r="383" spans="1:10" ht="15.75" thickBot="1" x14ac:dyDescent="0.3">
      <c r="A383" s="22"/>
      <c r="B383" s="23"/>
      <c r="C383" s="32" t="s">
        <v>132</v>
      </c>
      <c r="D383" s="31"/>
      <c r="E383" s="32" t="s">
        <v>488</v>
      </c>
      <c r="F383" s="31"/>
      <c r="G383" s="31"/>
      <c r="H383" s="21"/>
      <c r="I383" s="25">
        <f>DCOUNT(Данные!$A$1:$H$151187,G382,A382:G383)</f>
        <v>0</v>
      </c>
      <c r="J383" s="24"/>
    </row>
    <row r="384" spans="1:10" x14ac:dyDescent="0.25">
      <c r="A384" s="26" t="s">
        <v>1</v>
      </c>
      <c r="B384" s="27" t="s">
        <v>2</v>
      </c>
      <c r="C384" s="27" t="s">
        <v>3</v>
      </c>
      <c r="D384" s="27" t="s">
        <v>4</v>
      </c>
      <c r="E384" s="27" t="s">
        <v>5</v>
      </c>
      <c r="F384" s="27" t="s">
        <v>6</v>
      </c>
      <c r="G384" s="27" t="s">
        <v>7</v>
      </c>
      <c r="H384" s="21"/>
      <c r="I384" s="28" t="s">
        <v>125</v>
      </c>
      <c r="J384" s="29"/>
    </row>
    <row r="385" spans="1:10" ht="15.75" thickBot="1" x14ac:dyDescent="0.3">
      <c r="A385" s="22"/>
      <c r="B385" s="23"/>
      <c r="C385" s="32">
        <v>894915</v>
      </c>
      <c r="D385" s="31"/>
      <c r="E385" s="32" t="s">
        <v>488</v>
      </c>
      <c r="F385" s="31"/>
      <c r="G385" s="31"/>
      <c r="H385" s="21"/>
      <c r="I385" s="25">
        <f>DCOUNT(Данные!$A$1:$H$151187,G384,A384:G385)</f>
        <v>2</v>
      </c>
      <c r="J385" s="24"/>
    </row>
    <row r="386" spans="1:10" ht="15.75" thickBot="1" x14ac:dyDescent="0.3">
      <c r="A386" s="22"/>
      <c r="B386" s="23"/>
      <c r="C386" s="23"/>
      <c r="D386" s="23"/>
      <c r="E386" s="23"/>
      <c r="F386" s="23"/>
      <c r="G386" s="23"/>
      <c r="H386" s="23"/>
      <c r="I386" s="23"/>
      <c r="J386" s="24"/>
    </row>
    <row r="387" spans="1:10" ht="15.75" thickBot="1" x14ac:dyDescent="0.3"/>
    <row r="388" spans="1:10" ht="15.75" thickBot="1" x14ac:dyDescent="0.3">
      <c r="A388" s="413" t="s">
        <v>492</v>
      </c>
      <c r="B388" s="414"/>
      <c r="C388" s="414"/>
      <c r="D388" s="414"/>
      <c r="E388" s="414"/>
      <c r="F388" s="414"/>
      <c r="G388" s="414"/>
      <c r="H388" s="414"/>
      <c r="I388" s="414"/>
      <c r="J388" s="415"/>
    </row>
    <row r="389" spans="1:10" x14ac:dyDescent="0.25">
      <c r="A389" s="26" t="s">
        <v>1</v>
      </c>
      <c r="B389" s="27" t="s">
        <v>2</v>
      </c>
      <c r="C389" s="27" t="s">
        <v>3</v>
      </c>
      <c r="D389" s="27" t="s">
        <v>4</v>
      </c>
      <c r="E389" s="27" t="s">
        <v>5</v>
      </c>
      <c r="F389" s="27" t="s">
        <v>6</v>
      </c>
      <c r="G389" s="27" t="s">
        <v>7</v>
      </c>
      <c r="H389" s="21"/>
      <c r="I389" s="28" t="s">
        <v>125</v>
      </c>
      <c r="J389" s="29"/>
    </row>
    <row r="390" spans="1:10" x14ac:dyDescent="0.25">
      <c r="A390" s="30"/>
      <c r="B390" s="31"/>
      <c r="C390" s="32" t="s">
        <v>126</v>
      </c>
      <c r="D390" s="31"/>
      <c r="E390" s="32" t="s">
        <v>492</v>
      </c>
      <c r="F390" s="31"/>
      <c r="G390" s="31"/>
      <c r="H390" s="21"/>
      <c r="I390" s="25">
        <f>DCOUNT(Данные!$A$1:$H$151187,G389,A389:G390)</f>
        <v>20</v>
      </c>
      <c r="J390" s="29"/>
    </row>
    <row r="391" spans="1:10" x14ac:dyDescent="0.25">
      <c r="A391" s="26" t="s">
        <v>1</v>
      </c>
      <c r="B391" s="27" t="s">
        <v>2</v>
      </c>
      <c r="C391" s="27" t="s">
        <v>3</v>
      </c>
      <c r="D391" s="27" t="s">
        <v>4</v>
      </c>
      <c r="E391" s="27" t="s">
        <v>5</v>
      </c>
      <c r="F391" s="27" t="s">
        <v>6</v>
      </c>
      <c r="G391" s="27" t="s">
        <v>7</v>
      </c>
      <c r="H391" s="21"/>
      <c r="I391" s="28" t="s">
        <v>125</v>
      </c>
      <c r="J391" s="29"/>
    </row>
    <row r="392" spans="1:10" x14ac:dyDescent="0.25">
      <c r="A392" s="30"/>
      <c r="B392" s="31"/>
      <c r="C392" s="32">
        <v>667972</v>
      </c>
      <c r="D392" s="31"/>
      <c r="E392" s="32" t="s">
        <v>492</v>
      </c>
      <c r="F392" s="31"/>
      <c r="G392" s="31"/>
      <c r="H392" s="21"/>
      <c r="I392" s="25">
        <f>DCOUNT(Данные!$A$1:$H$151187,G391,A391:G392)</f>
        <v>14</v>
      </c>
      <c r="J392" s="29"/>
    </row>
    <row r="393" spans="1:10" x14ac:dyDescent="0.25">
      <c r="A393" s="26" t="s">
        <v>1</v>
      </c>
      <c r="B393" s="27" t="s">
        <v>2</v>
      </c>
      <c r="C393" s="27" t="s">
        <v>3</v>
      </c>
      <c r="D393" s="27" t="s">
        <v>4</v>
      </c>
      <c r="E393" s="27" t="s">
        <v>5</v>
      </c>
      <c r="F393" s="27" t="s">
        <v>6</v>
      </c>
      <c r="G393" s="27" t="s">
        <v>7</v>
      </c>
      <c r="H393" s="21"/>
      <c r="I393" s="28" t="s">
        <v>125</v>
      </c>
      <c r="J393" s="29"/>
    </row>
    <row r="394" spans="1:10" x14ac:dyDescent="0.25">
      <c r="A394" s="30"/>
      <c r="B394" s="31"/>
      <c r="C394" s="32">
        <v>667814</v>
      </c>
      <c r="D394" s="31"/>
      <c r="E394" s="32" t="s">
        <v>492</v>
      </c>
      <c r="F394" s="31"/>
      <c r="G394" s="31"/>
      <c r="H394" s="21"/>
      <c r="I394" s="25">
        <f>DCOUNT(Данные!$A$1:$H$151187,G393,A393:G394)</f>
        <v>129</v>
      </c>
      <c r="J394" s="29"/>
    </row>
    <row r="395" spans="1:10" x14ac:dyDescent="0.25">
      <c r="A395" s="33" t="s">
        <v>1</v>
      </c>
      <c r="B395" s="34" t="s">
        <v>2</v>
      </c>
      <c r="C395" s="34" t="s">
        <v>3</v>
      </c>
      <c r="D395" s="34" t="s">
        <v>4</v>
      </c>
      <c r="E395" s="27" t="s">
        <v>5</v>
      </c>
      <c r="F395" s="34" t="s">
        <v>6</v>
      </c>
      <c r="G395" s="34" t="s">
        <v>7</v>
      </c>
      <c r="H395" s="21"/>
      <c r="I395" s="28" t="s">
        <v>125</v>
      </c>
      <c r="J395" s="29"/>
    </row>
    <row r="396" spans="1:10" x14ac:dyDescent="0.25">
      <c r="A396" s="30"/>
      <c r="B396" s="31"/>
      <c r="C396" s="32" t="s">
        <v>128</v>
      </c>
      <c r="D396" s="31"/>
      <c r="E396" s="32" t="s">
        <v>492</v>
      </c>
      <c r="F396" s="31"/>
      <c r="G396" s="31"/>
      <c r="H396" s="21"/>
      <c r="I396" s="25">
        <f>DCOUNT(Данные!$A$1:$H$151187,G395,A395:G396)</f>
        <v>2</v>
      </c>
      <c r="J396" s="29"/>
    </row>
    <row r="397" spans="1:10" x14ac:dyDescent="0.25">
      <c r="A397" s="33" t="s">
        <v>1</v>
      </c>
      <c r="B397" s="34" t="s">
        <v>2</v>
      </c>
      <c r="C397" s="34" t="s">
        <v>3</v>
      </c>
      <c r="D397" s="34" t="s">
        <v>4</v>
      </c>
      <c r="E397" s="27" t="s">
        <v>5</v>
      </c>
      <c r="F397" s="34" t="s">
        <v>6</v>
      </c>
      <c r="G397" s="34" t="s">
        <v>7</v>
      </c>
      <c r="H397" s="21"/>
      <c r="I397" s="28" t="s">
        <v>125</v>
      </c>
      <c r="J397" s="29"/>
    </row>
    <row r="398" spans="1:10" x14ac:dyDescent="0.25">
      <c r="A398" s="30"/>
      <c r="B398" s="31"/>
      <c r="C398" s="32" t="str">
        <f>"811805"</f>
        <v>811805</v>
      </c>
      <c r="D398" s="31"/>
      <c r="E398" s="32" t="s">
        <v>492</v>
      </c>
      <c r="F398" s="31"/>
      <c r="G398" s="31"/>
      <c r="H398" s="21"/>
      <c r="I398" s="25">
        <f>DCOUNT(Данные!$A$1:$H$151187,G397,A397:G398)</f>
        <v>0</v>
      </c>
      <c r="J398" s="29"/>
    </row>
    <row r="399" spans="1:10" x14ac:dyDescent="0.25">
      <c r="A399" s="33" t="s">
        <v>1</v>
      </c>
      <c r="B399" s="34" t="s">
        <v>2</v>
      </c>
      <c r="C399" s="34" t="s">
        <v>3</v>
      </c>
      <c r="D399" s="34" t="s">
        <v>4</v>
      </c>
      <c r="E399" s="27" t="s">
        <v>5</v>
      </c>
      <c r="F399" s="34" t="s">
        <v>6</v>
      </c>
      <c r="G399" s="34" t="s">
        <v>7</v>
      </c>
      <c r="H399" s="21"/>
      <c r="I399" s="28" t="s">
        <v>125</v>
      </c>
      <c r="J399" s="29"/>
    </row>
    <row r="400" spans="1:10" x14ac:dyDescent="0.25">
      <c r="A400" s="30"/>
      <c r="B400" s="31"/>
      <c r="C400" s="32" t="s">
        <v>127</v>
      </c>
      <c r="D400" s="31"/>
      <c r="E400" s="32" t="s">
        <v>492</v>
      </c>
      <c r="F400" s="31"/>
      <c r="G400" s="31"/>
      <c r="H400" s="21"/>
      <c r="I400" s="25">
        <f>DCOUNT(Данные!$A$1:$H$151187,G399,A399:G400)</f>
        <v>50</v>
      </c>
      <c r="J400" s="29"/>
    </row>
    <row r="401" spans="1:10" x14ac:dyDescent="0.25">
      <c r="A401" s="33" t="s">
        <v>1</v>
      </c>
      <c r="B401" s="34" t="s">
        <v>2</v>
      </c>
      <c r="C401" s="34" t="s">
        <v>3</v>
      </c>
      <c r="D401" s="34" t="s">
        <v>4</v>
      </c>
      <c r="E401" s="27" t="s">
        <v>5</v>
      </c>
      <c r="F401" s="34" t="s">
        <v>6</v>
      </c>
      <c r="G401" s="34" t="s">
        <v>7</v>
      </c>
      <c r="H401" s="21"/>
      <c r="I401" s="28" t="s">
        <v>125</v>
      </c>
      <c r="J401" s="29"/>
    </row>
    <row r="402" spans="1:10" x14ac:dyDescent="0.25">
      <c r="A402" s="30"/>
      <c r="B402" s="31"/>
      <c r="C402" s="32" t="s">
        <v>130</v>
      </c>
      <c r="D402" s="31"/>
      <c r="E402" s="32" t="s">
        <v>492</v>
      </c>
      <c r="F402" s="31"/>
      <c r="G402" s="31"/>
      <c r="H402" s="21"/>
      <c r="I402" s="25">
        <f>DCOUNT(Данные!$A$1:$H$151187,G401,A401:G402)</f>
        <v>5</v>
      </c>
      <c r="J402" s="29"/>
    </row>
    <row r="403" spans="1:10" x14ac:dyDescent="0.25">
      <c r="A403" s="26" t="s">
        <v>1</v>
      </c>
      <c r="B403" s="27" t="s">
        <v>2</v>
      </c>
      <c r="C403" s="27" t="s">
        <v>3</v>
      </c>
      <c r="D403" s="27" t="s">
        <v>4</v>
      </c>
      <c r="E403" s="27" t="s">
        <v>5</v>
      </c>
      <c r="F403" s="27" t="s">
        <v>6</v>
      </c>
      <c r="G403" s="27" t="s">
        <v>7</v>
      </c>
      <c r="H403" s="21"/>
      <c r="I403" s="28" t="s">
        <v>125</v>
      </c>
      <c r="J403" s="29"/>
    </row>
    <row r="404" spans="1:10" x14ac:dyDescent="0.25">
      <c r="A404" s="30"/>
      <c r="B404" s="31"/>
      <c r="C404" s="32">
        <v>894923</v>
      </c>
      <c r="D404" s="31"/>
      <c r="E404" s="32" t="s">
        <v>492</v>
      </c>
      <c r="F404" s="31"/>
      <c r="G404" s="31"/>
      <c r="H404" s="21"/>
      <c r="I404" s="25">
        <f>DCOUNT(Данные!$A$1:$H$151187,G403,A403:G404)</f>
        <v>34</v>
      </c>
      <c r="J404" s="29"/>
    </row>
    <row r="405" spans="1:10" x14ac:dyDescent="0.25">
      <c r="A405" s="26" t="s">
        <v>1</v>
      </c>
      <c r="B405" s="27" t="s">
        <v>2</v>
      </c>
      <c r="C405" s="27" t="s">
        <v>3</v>
      </c>
      <c r="D405" s="27" t="s">
        <v>4</v>
      </c>
      <c r="E405" s="27" t="s">
        <v>5</v>
      </c>
      <c r="F405" s="27" t="s">
        <v>6</v>
      </c>
      <c r="G405" s="27" t="s">
        <v>7</v>
      </c>
      <c r="H405" s="21"/>
      <c r="I405" s="28" t="s">
        <v>125</v>
      </c>
      <c r="J405" s="29"/>
    </row>
    <row r="406" spans="1:10" x14ac:dyDescent="0.25">
      <c r="A406" s="30"/>
      <c r="B406" s="31"/>
      <c r="C406" s="32">
        <v>894924</v>
      </c>
      <c r="D406" s="31"/>
      <c r="E406" s="32" t="s">
        <v>492</v>
      </c>
      <c r="F406" s="31"/>
      <c r="G406" s="31"/>
      <c r="H406" s="21"/>
      <c r="I406" s="25">
        <f>DCOUNT(Данные!$A$1:$H$151187,G405,A405:G406)</f>
        <v>26</v>
      </c>
      <c r="J406" s="29"/>
    </row>
    <row r="407" spans="1:10" x14ac:dyDescent="0.25">
      <c r="A407" s="26" t="s">
        <v>1</v>
      </c>
      <c r="B407" s="27" t="s">
        <v>2</v>
      </c>
      <c r="C407" s="27" t="s">
        <v>3</v>
      </c>
      <c r="D407" s="27" t="s">
        <v>4</v>
      </c>
      <c r="E407" s="27" t="s">
        <v>5</v>
      </c>
      <c r="F407" s="27" t="s">
        <v>6</v>
      </c>
      <c r="G407" s="27" t="s">
        <v>7</v>
      </c>
      <c r="H407" s="21"/>
      <c r="I407" s="28" t="s">
        <v>125</v>
      </c>
      <c r="J407" s="29"/>
    </row>
    <row r="408" spans="1:10" ht="15.75" thickBot="1" x14ac:dyDescent="0.3">
      <c r="A408" s="22"/>
      <c r="B408" s="23"/>
      <c r="C408" s="32">
        <v>894957</v>
      </c>
      <c r="D408" s="31"/>
      <c r="E408" s="32" t="s">
        <v>492</v>
      </c>
      <c r="F408" s="31"/>
      <c r="G408" s="31"/>
      <c r="H408" s="21"/>
      <c r="I408" s="25">
        <f>DCOUNT(Данные!$A$1:$H$151187,G407,A407:G408)</f>
        <v>9</v>
      </c>
      <c r="J408" s="24"/>
    </row>
    <row r="409" spans="1:10" x14ac:dyDescent="0.25">
      <c r="A409" s="26" t="s">
        <v>1</v>
      </c>
      <c r="B409" s="27" t="s">
        <v>2</v>
      </c>
      <c r="C409" s="27" t="s">
        <v>3</v>
      </c>
      <c r="D409" s="27" t="s">
        <v>4</v>
      </c>
      <c r="E409" s="27" t="s">
        <v>5</v>
      </c>
      <c r="F409" s="27" t="s">
        <v>6</v>
      </c>
      <c r="G409" s="27" t="s">
        <v>7</v>
      </c>
      <c r="H409" s="21"/>
      <c r="I409" s="28" t="s">
        <v>125</v>
      </c>
      <c r="J409" s="29"/>
    </row>
    <row r="410" spans="1:10" ht="15.75" thickBot="1" x14ac:dyDescent="0.3">
      <c r="A410" s="22"/>
      <c r="B410" s="23"/>
      <c r="C410" s="32">
        <v>894971</v>
      </c>
      <c r="D410" s="31"/>
      <c r="E410" s="32" t="s">
        <v>492</v>
      </c>
      <c r="F410" s="31"/>
      <c r="G410" s="31"/>
      <c r="H410" s="21"/>
      <c r="I410" s="25">
        <f>DCOUNT(Данные!$A$1:$H$151187,G409,A409:G410)</f>
        <v>0</v>
      </c>
      <c r="J410" s="24"/>
    </row>
    <row r="411" spans="1:10" x14ac:dyDescent="0.25">
      <c r="A411" s="26" t="s">
        <v>1</v>
      </c>
      <c r="B411" s="27" t="s">
        <v>2</v>
      </c>
      <c r="C411" s="27" t="s">
        <v>3</v>
      </c>
      <c r="D411" s="27" t="s">
        <v>4</v>
      </c>
      <c r="E411" s="27" t="s">
        <v>5</v>
      </c>
      <c r="F411" s="27" t="s">
        <v>6</v>
      </c>
      <c r="G411" s="27" t="s">
        <v>7</v>
      </c>
      <c r="H411" s="21"/>
      <c r="I411" s="28" t="s">
        <v>125</v>
      </c>
      <c r="J411" s="29"/>
    </row>
    <row r="412" spans="1:10" ht="15.75" thickBot="1" x14ac:dyDescent="0.3">
      <c r="A412" s="22"/>
      <c r="B412" s="23"/>
      <c r="C412" s="32">
        <v>667983</v>
      </c>
      <c r="D412" s="31"/>
      <c r="E412" s="32" t="s">
        <v>492</v>
      </c>
      <c r="F412" s="31"/>
      <c r="G412" s="31"/>
      <c r="H412" s="21"/>
      <c r="I412" s="25">
        <f>DCOUNT(Данные!$A$1:$H$151187,G411,A411:G412)</f>
        <v>0</v>
      </c>
      <c r="J412" s="24"/>
    </row>
    <row r="413" spans="1:10" x14ac:dyDescent="0.25">
      <c r="A413" s="26" t="s">
        <v>1</v>
      </c>
      <c r="B413" s="27" t="s">
        <v>2</v>
      </c>
      <c r="C413" s="27" t="s">
        <v>3</v>
      </c>
      <c r="D413" s="27" t="s">
        <v>4</v>
      </c>
      <c r="E413" s="27" t="s">
        <v>5</v>
      </c>
      <c r="F413" s="27" t="s">
        <v>6</v>
      </c>
      <c r="G413" s="27" t="s">
        <v>7</v>
      </c>
      <c r="H413" s="21"/>
      <c r="I413" s="28" t="s">
        <v>125</v>
      </c>
      <c r="J413" s="29"/>
    </row>
    <row r="414" spans="1:10" ht="15.75" thickBot="1" x14ac:dyDescent="0.3">
      <c r="A414" s="22"/>
      <c r="B414" s="23"/>
      <c r="C414" s="32">
        <v>667984</v>
      </c>
      <c r="D414" s="31"/>
      <c r="E414" s="32" t="s">
        <v>492</v>
      </c>
      <c r="F414" s="31"/>
      <c r="G414" s="31"/>
      <c r="H414" s="21"/>
      <c r="I414" s="25">
        <f>DCOUNT(Данные!$A$1:$H$151187,G413,A413:G414)</f>
        <v>87</v>
      </c>
      <c r="J414" s="24"/>
    </row>
    <row r="415" spans="1:10" x14ac:dyDescent="0.25">
      <c r="A415" s="26" t="s">
        <v>1</v>
      </c>
      <c r="B415" s="27" t="s">
        <v>2</v>
      </c>
      <c r="C415" s="27" t="s">
        <v>3</v>
      </c>
      <c r="D415" s="27" t="s">
        <v>4</v>
      </c>
      <c r="E415" s="27" t="s">
        <v>5</v>
      </c>
      <c r="F415" s="27" t="s">
        <v>6</v>
      </c>
      <c r="G415" s="27" t="s">
        <v>7</v>
      </c>
      <c r="H415" s="21"/>
      <c r="I415" s="28" t="s">
        <v>125</v>
      </c>
      <c r="J415" s="29"/>
    </row>
    <row r="416" spans="1:10" ht="15.75" thickBot="1" x14ac:dyDescent="0.3">
      <c r="A416" s="22"/>
      <c r="B416" s="23"/>
      <c r="C416" s="32" t="s">
        <v>131</v>
      </c>
      <c r="D416" s="31"/>
      <c r="E416" s="32" t="s">
        <v>492</v>
      </c>
      <c r="F416" s="31"/>
      <c r="G416" s="31"/>
      <c r="H416" s="21"/>
      <c r="I416" s="25">
        <f>DCOUNT(Данные!$A$1:$H$151187,G415,A415:G416)</f>
        <v>0</v>
      </c>
      <c r="J416" s="24"/>
    </row>
    <row r="417" spans="1:10" x14ac:dyDescent="0.25">
      <c r="A417" s="26" t="s">
        <v>1</v>
      </c>
      <c r="B417" s="27" t="s">
        <v>2</v>
      </c>
      <c r="C417" s="27" t="s">
        <v>3</v>
      </c>
      <c r="D417" s="27" t="s">
        <v>4</v>
      </c>
      <c r="E417" s="27" t="s">
        <v>5</v>
      </c>
      <c r="F417" s="27" t="s">
        <v>6</v>
      </c>
      <c r="G417" s="27" t="s">
        <v>7</v>
      </c>
      <c r="H417" s="21"/>
      <c r="I417" s="28" t="s">
        <v>125</v>
      </c>
      <c r="J417" s="29"/>
    </row>
    <row r="418" spans="1:10" ht="15.75" thickBot="1" x14ac:dyDescent="0.3">
      <c r="A418" s="22"/>
      <c r="B418" s="23"/>
      <c r="C418" s="32" t="s">
        <v>132</v>
      </c>
      <c r="D418" s="31"/>
      <c r="E418" s="32" t="s">
        <v>492</v>
      </c>
      <c r="F418" s="31"/>
      <c r="G418" s="31"/>
      <c r="H418" s="21"/>
      <c r="I418" s="25">
        <f>DCOUNT(Данные!$A$1:$H$151187,G417,A417:G418)</f>
        <v>0</v>
      </c>
      <c r="J418" s="24"/>
    </row>
    <row r="419" spans="1:10" x14ac:dyDescent="0.25">
      <c r="A419" s="26" t="s">
        <v>1</v>
      </c>
      <c r="B419" s="27" t="s">
        <v>2</v>
      </c>
      <c r="C419" s="27" t="s">
        <v>3</v>
      </c>
      <c r="D419" s="27" t="s">
        <v>4</v>
      </c>
      <c r="E419" s="27" t="s">
        <v>5</v>
      </c>
      <c r="F419" s="27" t="s">
        <v>6</v>
      </c>
      <c r="G419" s="27" t="s">
        <v>7</v>
      </c>
      <c r="H419" s="21"/>
      <c r="I419" s="28" t="s">
        <v>125</v>
      </c>
      <c r="J419" s="29"/>
    </row>
    <row r="420" spans="1:10" ht="15.75" thickBot="1" x14ac:dyDescent="0.3">
      <c r="A420" s="22"/>
      <c r="B420" s="23"/>
      <c r="C420" s="32">
        <v>894915</v>
      </c>
      <c r="D420" s="31"/>
      <c r="E420" s="32" t="s">
        <v>492</v>
      </c>
      <c r="F420" s="31"/>
      <c r="G420" s="31"/>
      <c r="H420" s="21"/>
      <c r="I420" s="25">
        <f>DCOUNT(Данные!$A$1:$H$151187,G419,A419:G420)</f>
        <v>28</v>
      </c>
      <c r="J420" s="24"/>
    </row>
    <row r="421" spans="1:10" ht="15.75" thickBot="1" x14ac:dyDescent="0.3">
      <c r="A421" s="22"/>
      <c r="B421" s="23"/>
      <c r="C421" s="23"/>
      <c r="D421" s="23"/>
      <c r="E421" s="23"/>
      <c r="F421" s="23"/>
      <c r="G421" s="23"/>
      <c r="H421" s="23"/>
      <c r="I421" s="23"/>
      <c r="J421" s="24"/>
    </row>
    <row r="422" spans="1:10" ht="15.75" thickBot="1" x14ac:dyDescent="0.3"/>
    <row r="423" spans="1:10" ht="15.75" thickBot="1" x14ac:dyDescent="0.3">
      <c r="A423" s="413" t="s">
        <v>19328</v>
      </c>
      <c r="B423" s="414"/>
      <c r="C423" s="414"/>
      <c r="D423" s="414"/>
      <c r="E423" s="414"/>
      <c r="F423" s="414"/>
      <c r="G423" s="414"/>
      <c r="H423" s="414"/>
      <c r="I423" s="414"/>
      <c r="J423" s="415"/>
    </row>
    <row r="424" spans="1:10" x14ac:dyDescent="0.25">
      <c r="A424" s="26" t="s">
        <v>1</v>
      </c>
      <c r="B424" s="27" t="s">
        <v>2</v>
      </c>
      <c r="C424" s="27" t="s">
        <v>3</v>
      </c>
      <c r="D424" s="27" t="s">
        <v>4</v>
      </c>
      <c r="E424" s="27" t="s">
        <v>5</v>
      </c>
      <c r="F424" s="27" t="s">
        <v>6</v>
      </c>
      <c r="G424" s="27" t="s">
        <v>7</v>
      </c>
      <c r="H424" s="21"/>
      <c r="I424" s="28" t="s">
        <v>125</v>
      </c>
      <c r="J424" s="29"/>
    </row>
    <row r="425" spans="1:10" x14ac:dyDescent="0.25">
      <c r="A425" s="30"/>
      <c r="B425" s="31"/>
      <c r="C425" s="32" t="s">
        <v>126</v>
      </c>
      <c r="D425" s="31"/>
      <c r="E425" s="32" t="s">
        <v>19328</v>
      </c>
      <c r="F425" s="31"/>
      <c r="G425" s="31"/>
      <c r="H425" s="21"/>
      <c r="I425" s="25">
        <f>DCOUNT(Данные!$A$1:$H$151187,G424,A424:G425)</f>
        <v>1</v>
      </c>
      <c r="J425" s="29"/>
    </row>
    <row r="426" spans="1:10" x14ac:dyDescent="0.25">
      <c r="A426" s="26" t="s">
        <v>1</v>
      </c>
      <c r="B426" s="27" t="s">
        <v>2</v>
      </c>
      <c r="C426" s="27" t="s">
        <v>3</v>
      </c>
      <c r="D426" s="27" t="s">
        <v>4</v>
      </c>
      <c r="E426" s="27" t="s">
        <v>5</v>
      </c>
      <c r="F426" s="27" t="s">
        <v>6</v>
      </c>
      <c r="G426" s="27" t="s">
        <v>7</v>
      </c>
      <c r="H426" s="21"/>
      <c r="I426" s="28" t="s">
        <v>125</v>
      </c>
      <c r="J426" s="29"/>
    </row>
    <row r="427" spans="1:10" x14ac:dyDescent="0.25">
      <c r="A427" s="30"/>
      <c r="B427" s="31"/>
      <c r="C427" s="32">
        <v>667972</v>
      </c>
      <c r="D427" s="31"/>
      <c r="E427" s="32" t="s">
        <v>19328</v>
      </c>
      <c r="F427" s="31"/>
      <c r="G427" s="31"/>
      <c r="H427" s="21"/>
      <c r="I427" s="25">
        <f>DCOUNT(Данные!$A$1:$H$151187,G426,A426:G427)</f>
        <v>0</v>
      </c>
      <c r="J427" s="29"/>
    </row>
    <row r="428" spans="1:10" x14ac:dyDescent="0.25">
      <c r="A428" s="26" t="s">
        <v>1</v>
      </c>
      <c r="B428" s="27" t="s">
        <v>2</v>
      </c>
      <c r="C428" s="27" t="s">
        <v>3</v>
      </c>
      <c r="D428" s="27" t="s">
        <v>4</v>
      </c>
      <c r="E428" s="27" t="s">
        <v>5</v>
      </c>
      <c r="F428" s="27" t="s">
        <v>6</v>
      </c>
      <c r="G428" s="27" t="s">
        <v>7</v>
      </c>
      <c r="H428" s="21"/>
      <c r="I428" s="28" t="s">
        <v>125</v>
      </c>
      <c r="J428" s="29"/>
    </row>
    <row r="429" spans="1:10" x14ac:dyDescent="0.25">
      <c r="A429" s="30"/>
      <c r="B429" s="31"/>
      <c r="C429" s="32">
        <v>667814</v>
      </c>
      <c r="D429" s="31"/>
      <c r="E429" s="32" t="s">
        <v>19328</v>
      </c>
      <c r="F429" s="31"/>
      <c r="G429" s="31"/>
      <c r="H429" s="21"/>
      <c r="I429" s="25">
        <f>DCOUNT(Данные!$A$1:$H$151187,G428,A428:G429)</f>
        <v>6</v>
      </c>
      <c r="J429" s="29"/>
    </row>
    <row r="430" spans="1:10" x14ac:dyDescent="0.25">
      <c r="A430" s="33" t="s">
        <v>1</v>
      </c>
      <c r="B430" s="34" t="s">
        <v>2</v>
      </c>
      <c r="C430" s="34" t="s">
        <v>3</v>
      </c>
      <c r="D430" s="34" t="s">
        <v>4</v>
      </c>
      <c r="E430" s="27" t="s">
        <v>5</v>
      </c>
      <c r="F430" s="34" t="s">
        <v>6</v>
      </c>
      <c r="G430" s="34" t="s">
        <v>7</v>
      </c>
      <c r="H430" s="21"/>
      <c r="I430" s="28" t="s">
        <v>125</v>
      </c>
      <c r="J430" s="29"/>
    </row>
    <row r="431" spans="1:10" x14ac:dyDescent="0.25">
      <c r="A431" s="30"/>
      <c r="B431" s="31"/>
      <c r="C431" s="32" t="s">
        <v>128</v>
      </c>
      <c r="D431" s="31"/>
      <c r="E431" s="32" t="s">
        <v>19328</v>
      </c>
      <c r="F431" s="31"/>
      <c r="G431" s="31"/>
      <c r="H431" s="21"/>
      <c r="I431" s="25">
        <f>DCOUNT(Данные!$A$1:$H$151187,G430,A430:G431)</f>
        <v>7</v>
      </c>
      <c r="J431" s="29"/>
    </row>
    <row r="432" spans="1:10" x14ac:dyDescent="0.25">
      <c r="A432" s="33" t="s">
        <v>1</v>
      </c>
      <c r="B432" s="34" t="s">
        <v>2</v>
      </c>
      <c r="C432" s="34" t="s">
        <v>3</v>
      </c>
      <c r="D432" s="34" t="s">
        <v>4</v>
      </c>
      <c r="E432" s="27" t="s">
        <v>5</v>
      </c>
      <c r="F432" s="34" t="s">
        <v>6</v>
      </c>
      <c r="G432" s="34" t="s">
        <v>7</v>
      </c>
      <c r="H432" s="21"/>
      <c r="I432" s="28" t="s">
        <v>125</v>
      </c>
      <c r="J432" s="29"/>
    </row>
    <row r="433" spans="1:10" x14ac:dyDescent="0.25">
      <c r="A433" s="30"/>
      <c r="B433" s="31"/>
      <c r="C433" s="32" t="str">
        <f>"811805"</f>
        <v>811805</v>
      </c>
      <c r="D433" s="31"/>
      <c r="E433" s="32" t="s">
        <v>19328</v>
      </c>
      <c r="F433" s="31"/>
      <c r="G433" s="31"/>
      <c r="H433" s="21"/>
      <c r="I433" s="25">
        <f>DCOUNT(Данные!$A$1:$H$151187,G432,A432:G433)</f>
        <v>0</v>
      </c>
      <c r="J433" s="29"/>
    </row>
    <row r="434" spans="1:10" x14ac:dyDescent="0.25">
      <c r="A434" s="33" t="s">
        <v>1</v>
      </c>
      <c r="B434" s="34" t="s">
        <v>2</v>
      </c>
      <c r="C434" s="34" t="s">
        <v>3</v>
      </c>
      <c r="D434" s="34" t="s">
        <v>4</v>
      </c>
      <c r="E434" s="27" t="s">
        <v>5</v>
      </c>
      <c r="F434" s="34" t="s">
        <v>6</v>
      </c>
      <c r="G434" s="34" t="s">
        <v>7</v>
      </c>
      <c r="H434" s="21"/>
      <c r="I434" s="28" t="s">
        <v>125</v>
      </c>
      <c r="J434" s="29"/>
    </row>
    <row r="435" spans="1:10" x14ac:dyDescent="0.25">
      <c r="A435" s="30"/>
      <c r="B435" s="31"/>
      <c r="C435" s="32" t="s">
        <v>127</v>
      </c>
      <c r="D435" s="31"/>
      <c r="E435" s="32" t="s">
        <v>19328</v>
      </c>
      <c r="F435" s="31"/>
      <c r="G435" s="31"/>
      <c r="H435" s="21"/>
      <c r="I435" s="25">
        <f>DCOUNT(Данные!$A$1:$H$151187,G434,A434:G435)</f>
        <v>7</v>
      </c>
      <c r="J435" s="29"/>
    </row>
    <row r="436" spans="1:10" x14ac:dyDescent="0.25">
      <c r="A436" s="33" t="s">
        <v>1</v>
      </c>
      <c r="B436" s="34" t="s">
        <v>2</v>
      </c>
      <c r="C436" s="34" t="s">
        <v>3</v>
      </c>
      <c r="D436" s="34" t="s">
        <v>4</v>
      </c>
      <c r="E436" s="27" t="s">
        <v>5</v>
      </c>
      <c r="F436" s="34" t="s">
        <v>6</v>
      </c>
      <c r="G436" s="34" t="s">
        <v>7</v>
      </c>
      <c r="H436" s="21"/>
      <c r="I436" s="28" t="s">
        <v>125</v>
      </c>
      <c r="J436" s="29"/>
    </row>
    <row r="437" spans="1:10" x14ac:dyDescent="0.25">
      <c r="A437" s="30"/>
      <c r="B437" s="31"/>
      <c r="C437" s="32" t="s">
        <v>130</v>
      </c>
      <c r="D437" s="31"/>
      <c r="E437" s="32" t="s">
        <v>19328</v>
      </c>
      <c r="F437" s="31"/>
      <c r="G437" s="31"/>
      <c r="H437" s="21"/>
      <c r="I437" s="25">
        <f>DCOUNT(Данные!$A$1:$H$151187,G436,A436:G437)</f>
        <v>0</v>
      </c>
      <c r="J437" s="29"/>
    </row>
    <row r="438" spans="1:10" x14ac:dyDescent="0.25">
      <c r="A438" s="26" t="s">
        <v>1</v>
      </c>
      <c r="B438" s="27" t="s">
        <v>2</v>
      </c>
      <c r="C438" s="27" t="s">
        <v>3</v>
      </c>
      <c r="D438" s="27" t="s">
        <v>4</v>
      </c>
      <c r="E438" s="27" t="s">
        <v>5</v>
      </c>
      <c r="F438" s="27" t="s">
        <v>6</v>
      </c>
      <c r="G438" s="27" t="s">
        <v>7</v>
      </c>
      <c r="H438" s="21"/>
      <c r="I438" s="28" t="s">
        <v>125</v>
      </c>
      <c r="J438" s="29"/>
    </row>
    <row r="439" spans="1:10" x14ac:dyDescent="0.25">
      <c r="A439" s="30"/>
      <c r="B439" s="31"/>
      <c r="C439" s="32">
        <v>894923</v>
      </c>
      <c r="D439" s="31"/>
      <c r="E439" s="32" t="s">
        <v>19328</v>
      </c>
      <c r="F439" s="31"/>
      <c r="G439" s="31"/>
      <c r="H439" s="21"/>
      <c r="I439" s="25">
        <f>DCOUNT(Данные!$A$1:$H$151187,G438,A438:G439)</f>
        <v>0</v>
      </c>
      <c r="J439" s="29"/>
    </row>
    <row r="440" spans="1:10" x14ac:dyDescent="0.25">
      <c r="A440" s="26" t="s">
        <v>1</v>
      </c>
      <c r="B440" s="27" t="s">
        <v>2</v>
      </c>
      <c r="C440" s="27" t="s">
        <v>3</v>
      </c>
      <c r="D440" s="27" t="s">
        <v>4</v>
      </c>
      <c r="E440" s="27" t="s">
        <v>5</v>
      </c>
      <c r="F440" s="27" t="s">
        <v>6</v>
      </c>
      <c r="G440" s="27" t="s">
        <v>7</v>
      </c>
      <c r="H440" s="21"/>
      <c r="I440" s="28" t="s">
        <v>125</v>
      </c>
      <c r="J440" s="29"/>
    </row>
    <row r="441" spans="1:10" x14ac:dyDescent="0.25">
      <c r="A441" s="30"/>
      <c r="B441" s="31"/>
      <c r="C441" s="32">
        <v>894924</v>
      </c>
      <c r="D441" s="31"/>
      <c r="E441" s="32" t="s">
        <v>19328</v>
      </c>
      <c r="F441" s="31"/>
      <c r="G441" s="31"/>
      <c r="H441" s="21"/>
      <c r="I441" s="25">
        <f>DCOUNT(Данные!$A$1:$H$151187,G440,A440:G441)</f>
        <v>0</v>
      </c>
      <c r="J441" s="29"/>
    </row>
    <row r="442" spans="1:10" x14ac:dyDescent="0.25">
      <c r="A442" s="26" t="s">
        <v>1</v>
      </c>
      <c r="B442" s="27" t="s">
        <v>2</v>
      </c>
      <c r="C442" s="27" t="s">
        <v>3</v>
      </c>
      <c r="D442" s="27" t="s">
        <v>4</v>
      </c>
      <c r="E442" s="27" t="s">
        <v>5</v>
      </c>
      <c r="F442" s="27" t="s">
        <v>6</v>
      </c>
      <c r="G442" s="27" t="s">
        <v>7</v>
      </c>
      <c r="H442" s="21"/>
      <c r="I442" s="28" t="s">
        <v>125</v>
      </c>
      <c r="J442" s="29"/>
    </row>
    <row r="443" spans="1:10" ht="15.75" thickBot="1" x14ac:dyDescent="0.3">
      <c r="A443" s="22"/>
      <c r="B443" s="23"/>
      <c r="C443" s="32">
        <v>894957</v>
      </c>
      <c r="D443" s="31"/>
      <c r="E443" s="32" t="s">
        <v>19328</v>
      </c>
      <c r="F443" s="31"/>
      <c r="G443" s="31"/>
      <c r="H443" s="21"/>
      <c r="I443" s="25">
        <f>DCOUNT(Данные!$A$1:$H$151187,G442,A442:G443)</f>
        <v>0</v>
      </c>
      <c r="J443" s="24"/>
    </row>
    <row r="444" spans="1:10" x14ac:dyDescent="0.25">
      <c r="A444" s="26" t="s">
        <v>1</v>
      </c>
      <c r="B444" s="27" t="s">
        <v>2</v>
      </c>
      <c r="C444" s="27" t="s">
        <v>3</v>
      </c>
      <c r="D444" s="27" t="s">
        <v>4</v>
      </c>
      <c r="E444" s="27" t="s">
        <v>5</v>
      </c>
      <c r="F444" s="27" t="s">
        <v>6</v>
      </c>
      <c r="G444" s="27" t="s">
        <v>7</v>
      </c>
      <c r="H444" s="21"/>
      <c r="I444" s="28" t="s">
        <v>125</v>
      </c>
      <c r="J444" s="29"/>
    </row>
    <row r="445" spans="1:10" ht="15.75" thickBot="1" x14ac:dyDescent="0.3">
      <c r="A445" s="22"/>
      <c r="B445" s="23"/>
      <c r="C445" s="32">
        <v>894971</v>
      </c>
      <c r="D445" s="31"/>
      <c r="E445" s="32" t="s">
        <v>19328</v>
      </c>
      <c r="F445" s="31"/>
      <c r="G445" s="31"/>
      <c r="H445" s="21"/>
      <c r="I445" s="25">
        <f>DCOUNT(Данные!$A$1:$H$151187,G444,A444:G445)</f>
        <v>0</v>
      </c>
      <c r="J445" s="24"/>
    </row>
    <row r="446" spans="1:10" x14ac:dyDescent="0.25">
      <c r="A446" s="26" t="s">
        <v>1</v>
      </c>
      <c r="B446" s="27" t="s">
        <v>2</v>
      </c>
      <c r="C446" s="27" t="s">
        <v>3</v>
      </c>
      <c r="D446" s="27" t="s">
        <v>4</v>
      </c>
      <c r="E446" s="27" t="s">
        <v>5</v>
      </c>
      <c r="F446" s="27" t="s">
        <v>6</v>
      </c>
      <c r="G446" s="27" t="s">
        <v>7</v>
      </c>
      <c r="H446" s="21"/>
      <c r="I446" s="28" t="s">
        <v>125</v>
      </c>
      <c r="J446" s="29"/>
    </row>
    <row r="447" spans="1:10" ht="15.75" thickBot="1" x14ac:dyDescent="0.3">
      <c r="A447" s="22"/>
      <c r="B447" s="23"/>
      <c r="C447" s="32">
        <v>667983</v>
      </c>
      <c r="D447" s="31"/>
      <c r="E447" s="32" t="s">
        <v>19328</v>
      </c>
      <c r="F447" s="31"/>
      <c r="G447" s="31"/>
      <c r="H447" s="21"/>
      <c r="I447" s="25">
        <f>DCOUNT(Данные!$A$1:$H$151187,G446,A446:G447)</f>
        <v>1</v>
      </c>
      <c r="J447" s="24"/>
    </row>
    <row r="448" spans="1:10" x14ac:dyDescent="0.25">
      <c r="A448" s="26" t="s">
        <v>1</v>
      </c>
      <c r="B448" s="27" t="s">
        <v>2</v>
      </c>
      <c r="C448" s="27" t="s">
        <v>3</v>
      </c>
      <c r="D448" s="27" t="s">
        <v>4</v>
      </c>
      <c r="E448" s="27" t="s">
        <v>5</v>
      </c>
      <c r="F448" s="27" t="s">
        <v>6</v>
      </c>
      <c r="G448" s="27" t="s">
        <v>7</v>
      </c>
      <c r="H448" s="21"/>
      <c r="I448" s="28" t="s">
        <v>125</v>
      </c>
      <c r="J448" s="29"/>
    </row>
    <row r="449" spans="1:10" ht="15.75" thickBot="1" x14ac:dyDescent="0.3">
      <c r="A449" s="22"/>
      <c r="B449" s="23"/>
      <c r="C449" s="32">
        <v>667984</v>
      </c>
      <c r="D449" s="31"/>
      <c r="E449" s="32" t="s">
        <v>19328</v>
      </c>
      <c r="F449" s="31"/>
      <c r="G449" s="31"/>
      <c r="H449" s="21"/>
      <c r="I449" s="25">
        <f>DCOUNT(Данные!$A$1:$H$151187,G448,A448:G449)</f>
        <v>3</v>
      </c>
      <c r="J449" s="24"/>
    </row>
    <row r="450" spans="1:10" x14ac:dyDescent="0.25">
      <c r="A450" s="26" t="s">
        <v>1</v>
      </c>
      <c r="B450" s="27" t="s">
        <v>2</v>
      </c>
      <c r="C450" s="27" t="s">
        <v>3</v>
      </c>
      <c r="D450" s="27" t="s">
        <v>4</v>
      </c>
      <c r="E450" s="27" t="s">
        <v>5</v>
      </c>
      <c r="F450" s="27" t="s">
        <v>6</v>
      </c>
      <c r="G450" s="27" t="s">
        <v>7</v>
      </c>
      <c r="H450" s="21"/>
      <c r="I450" s="28" t="s">
        <v>125</v>
      </c>
      <c r="J450" s="29"/>
    </row>
    <row r="451" spans="1:10" ht="15.75" thickBot="1" x14ac:dyDescent="0.3">
      <c r="A451" s="22"/>
      <c r="B451" s="23"/>
      <c r="C451" s="32" t="s">
        <v>131</v>
      </c>
      <c r="D451" s="31"/>
      <c r="E451" s="32" t="s">
        <v>19328</v>
      </c>
      <c r="F451" s="31"/>
      <c r="G451" s="31"/>
      <c r="H451" s="21"/>
      <c r="I451" s="25">
        <f>DCOUNT(Данные!$A$1:$H$151187,G450,A450:G451)</f>
        <v>0</v>
      </c>
      <c r="J451" s="24"/>
    </row>
    <row r="452" spans="1:10" x14ac:dyDescent="0.25">
      <c r="A452" s="26" t="s">
        <v>1</v>
      </c>
      <c r="B452" s="27" t="s">
        <v>2</v>
      </c>
      <c r="C452" s="27" t="s">
        <v>3</v>
      </c>
      <c r="D452" s="27" t="s">
        <v>4</v>
      </c>
      <c r="E452" s="27" t="s">
        <v>5</v>
      </c>
      <c r="F452" s="27" t="s">
        <v>6</v>
      </c>
      <c r="G452" s="27" t="s">
        <v>7</v>
      </c>
      <c r="H452" s="21"/>
      <c r="I452" s="28" t="s">
        <v>125</v>
      </c>
      <c r="J452" s="29"/>
    </row>
    <row r="453" spans="1:10" ht="15.75" thickBot="1" x14ac:dyDescent="0.3">
      <c r="A453" s="22"/>
      <c r="B453" s="23"/>
      <c r="C453" s="32" t="s">
        <v>132</v>
      </c>
      <c r="D453" s="31"/>
      <c r="E453" s="32" t="s">
        <v>19328</v>
      </c>
      <c r="F453" s="31"/>
      <c r="G453" s="31"/>
      <c r="H453" s="21"/>
      <c r="I453" s="25">
        <f>DCOUNT(Данные!$A$1:$H$151187,G452,A452:G453)</f>
        <v>0</v>
      </c>
      <c r="J453" s="24"/>
    </row>
    <row r="454" spans="1:10" x14ac:dyDescent="0.25">
      <c r="A454" s="26" t="s">
        <v>1</v>
      </c>
      <c r="B454" s="27" t="s">
        <v>2</v>
      </c>
      <c r="C454" s="27" t="s">
        <v>3</v>
      </c>
      <c r="D454" s="27" t="s">
        <v>4</v>
      </c>
      <c r="E454" s="27" t="s">
        <v>5</v>
      </c>
      <c r="F454" s="27" t="s">
        <v>6</v>
      </c>
      <c r="G454" s="27" t="s">
        <v>7</v>
      </c>
      <c r="H454" s="21"/>
      <c r="I454" s="28" t="s">
        <v>125</v>
      </c>
      <c r="J454" s="29"/>
    </row>
    <row r="455" spans="1:10" ht="15.75" thickBot="1" x14ac:dyDescent="0.3">
      <c r="A455" s="22"/>
      <c r="B455" s="23"/>
      <c r="C455" s="32">
        <v>894915</v>
      </c>
      <c r="D455" s="31"/>
      <c r="E455" s="32" t="s">
        <v>19328</v>
      </c>
      <c r="F455" s="31"/>
      <c r="G455" s="31"/>
      <c r="H455" s="21"/>
      <c r="I455" s="25">
        <f>DCOUNT(Данные!$A$1:$H$151187,G454,A454:G455)</f>
        <v>0</v>
      </c>
      <c r="J455" s="24"/>
    </row>
    <row r="456" spans="1:10" ht="15.75" thickBot="1" x14ac:dyDescent="0.3">
      <c r="A456" s="22"/>
      <c r="B456" s="23"/>
      <c r="C456" s="23"/>
      <c r="D456" s="23"/>
      <c r="E456" s="23"/>
      <c r="F456" s="23"/>
      <c r="G456" s="23"/>
      <c r="H456" s="23"/>
      <c r="I456" s="23"/>
      <c r="J456" s="24"/>
    </row>
  </sheetData>
  <mergeCells count="14">
    <mergeCell ref="A423:J423"/>
    <mergeCell ref="A388:J388"/>
    <mergeCell ref="A1:J1"/>
    <mergeCell ref="A3:J3"/>
    <mergeCell ref="A38:J38"/>
    <mergeCell ref="A73:J73"/>
    <mergeCell ref="A178:J178"/>
    <mergeCell ref="A108:J108"/>
    <mergeCell ref="A353:J353"/>
    <mergeCell ref="A318:J318"/>
    <mergeCell ref="A143:J143"/>
    <mergeCell ref="A213:J213"/>
    <mergeCell ref="A283:J283"/>
    <mergeCell ref="A248:J24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87"/>
  <sheetViews>
    <sheetView topLeftCell="A544" zoomScale="80" zoomScaleNormal="80" workbookViewId="0">
      <selection activeCell="C575" sqref="C575"/>
    </sheetView>
  </sheetViews>
  <sheetFormatPr defaultRowHeight="15" x14ac:dyDescent="0.25"/>
  <cols>
    <col min="1" max="2" width="2.5703125" customWidth="1"/>
    <col min="4" max="4" width="3" customWidth="1"/>
    <col min="5" max="5" width="43.5703125" bestFit="1" customWidth="1"/>
    <col min="6" max="8" width="3" customWidth="1"/>
  </cols>
  <sheetData>
    <row r="1" spans="1:22" ht="19.5" x14ac:dyDescent="0.3">
      <c r="A1" s="417" t="s">
        <v>198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.75" thickBot="1" x14ac:dyDescent="0.3">
      <c r="A3" s="413" t="s">
        <v>17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x14ac:dyDescent="0.25">
      <c r="A5" s="30"/>
      <c r="B5" s="31"/>
      <c r="C5" s="32" t="s">
        <v>126</v>
      </c>
      <c r="D5" s="31"/>
      <c r="E5" s="32" t="s">
        <v>17</v>
      </c>
      <c r="F5" s="31"/>
      <c r="G5" s="31"/>
      <c r="H5" s="21"/>
      <c r="I5" s="25">
        <f>DCOUNT(Данные!$A$1:$H$151187,G4,A4:G5)</f>
        <v>0</v>
      </c>
      <c r="J5" s="2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5">
      <c r="A6" s="26" t="s">
        <v>1</v>
      </c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1"/>
      <c r="I6" s="28" t="s">
        <v>125</v>
      </c>
      <c r="J6" s="29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5">
      <c r="A7" s="30"/>
      <c r="B7" s="31"/>
      <c r="C7" s="32">
        <v>667972</v>
      </c>
      <c r="D7" s="31"/>
      <c r="E7" s="32" t="s">
        <v>17</v>
      </c>
      <c r="F7" s="31"/>
      <c r="G7" s="31"/>
      <c r="H7" s="21"/>
      <c r="I7" s="25">
        <f>DCOUNT(Данные!$A$1:$H$151187,G6,A6:G7)</f>
        <v>0</v>
      </c>
      <c r="J7" s="29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x14ac:dyDescent="0.25">
      <c r="A8" s="26" t="s">
        <v>1</v>
      </c>
      <c r="B8" s="27" t="s">
        <v>2</v>
      </c>
      <c r="C8" s="27" t="s">
        <v>3</v>
      </c>
      <c r="D8" s="27" t="s">
        <v>4</v>
      </c>
      <c r="E8" s="27" t="s">
        <v>5</v>
      </c>
      <c r="F8" s="27" t="s">
        <v>6</v>
      </c>
      <c r="G8" s="27" t="s">
        <v>7</v>
      </c>
      <c r="H8" s="21"/>
      <c r="I8" s="28" t="s">
        <v>125</v>
      </c>
      <c r="J8" s="2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5">
      <c r="A9" s="30"/>
      <c r="B9" s="31"/>
      <c r="C9" s="32">
        <v>667814</v>
      </c>
      <c r="D9" s="31"/>
      <c r="E9" s="32" t="s">
        <v>17</v>
      </c>
      <c r="F9" s="31"/>
      <c r="G9" s="31"/>
      <c r="H9" s="21"/>
      <c r="I9" s="25">
        <f>DCOUNT(Данные!$A$1:$H$151187,G8,A8:G9)</f>
        <v>0</v>
      </c>
      <c r="J9" s="29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5">
      <c r="A11" s="30"/>
      <c r="B11" s="31"/>
      <c r="C11" s="32" t="s">
        <v>128</v>
      </c>
      <c r="D11" s="31"/>
      <c r="E11" s="32" t="s">
        <v>17</v>
      </c>
      <c r="F11" s="31"/>
      <c r="G11" s="31"/>
      <c r="H11" s="21"/>
      <c r="I11" s="25">
        <f>DCOUNT(Данные!$A$1:$H$151187,G10,A10:G11)</f>
        <v>1</v>
      </c>
      <c r="J11" s="2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5">
      <c r="A13" s="30"/>
      <c r="B13" s="31"/>
      <c r="C13" s="32" t="str">
        <f>"811805"</f>
        <v>811805</v>
      </c>
      <c r="D13" s="31"/>
      <c r="E13" s="32" t="s">
        <v>17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34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5">
      <c r="A15" s="30"/>
      <c r="B15" s="31"/>
      <c r="C15" s="32" t="s">
        <v>127</v>
      </c>
      <c r="D15" s="31"/>
      <c r="E15" s="32" t="s">
        <v>17</v>
      </c>
      <c r="F15" s="31"/>
      <c r="G15" s="31"/>
      <c r="H15" s="21"/>
      <c r="I15" s="25">
        <f>DCOUNT(Данные!$A$1:$H$151187,G14,A14:G15)</f>
        <v>0</v>
      </c>
      <c r="J15" s="29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34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5">
      <c r="A17" s="30"/>
      <c r="B17" s="31"/>
      <c r="C17" s="32" t="s">
        <v>130</v>
      </c>
      <c r="D17" s="31"/>
      <c r="E17" s="32" t="s">
        <v>17</v>
      </c>
      <c r="F17" s="31"/>
      <c r="G17" s="31"/>
      <c r="H17" s="21"/>
      <c r="I17" s="25">
        <f>DCOUNT(Данные!$A$1:$H$151187,G16,A16:G17)</f>
        <v>0</v>
      </c>
      <c r="J17" s="29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5">
      <c r="A18" s="26" t="s">
        <v>1</v>
      </c>
      <c r="B18" s="27" t="s">
        <v>2</v>
      </c>
      <c r="C18" s="27" t="s">
        <v>3</v>
      </c>
      <c r="D18" s="27" t="s">
        <v>4</v>
      </c>
      <c r="E18" s="27" t="s">
        <v>5</v>
      </c>
      <c r="F18" s="27" t="s">
        <v>6</v>
      </c>
      <c r="G18" s="27" t="s">
        <v>7</v>
      </c>
      <c r="H18" s="21"/>
      <c r="I18" s="28" t="s">
        <v>125</v>
      </c>
      <c r="J18" s="29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s="30"/>
      <c r="B19" s="31"/>
      <c r="C19" s="32">
        <v>894923</v>
      </c>
      <c r="D19" s="31"/>
      <c r="E19" s="32" t="s">
        <v>17</v>
      </c>
      <c r="F19" s="31"/>
      <c r="G19" s="31"/>
      <c r="H19" s="21"/>
      <c r="I19" s="25">
        <f>DCOUNT(Данные!$A$1:$H$151187,G18,A18:G19)</f>
        <v>0</v>
      </c>
      <c r="J19" s="29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5">
      <c r="A20" s="26" t="s">
        <v>1</v>
      </c>
      <c r="B20" s="27" t="s">
        <v>2</v>
      </c>
      <c r="C20" s="27" t="s">
        <v>3</v>
      </c>
      <c r="D20" s="27" t="s">
        <v>4</v>
      </c>
      <c r="E20" s="27" t="s">
        <v>5</v>
      </c>
      <c r="F20" s="27" t="s">
        <v>6</v>
      </c>
      <c r="G20" s="27" t="s">
        <v>7</v>
      </c>
      <c r="H20" s="21"/>
      <c r="I20" s="28" t="s">
        <v>125</v>
      </c>
      <c r="J20" s="29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5">
      <c r="A21" s="30"/>
      <c r="B21" s="31"/>
      <c r="C21" s="32">
        <v>894924</v>
      </c>
      <c r="D21" s="31"/>
      <c r="E21" s="32" t="s">
        <v>17</v>
      </c>
      <c r="F21" s="31"/>
      <c r="G21" s="31"/>
      <c r="H21" s="21"/>
      <c r="I21" s="25">
        <f>DCOUNT(Данные!$A$1:$H$151187,G20,A20:G21)</f>
        <v>0</v>
      </c>
      <c r="J21" s="29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ht="15.75" thickBot="1" x14ac:dyDescent="0.3">
      <c r="A23" s="22"/>
      <c r="B23" s="23"/>
      <c r="C23" s="32">
        <v>894957</v>
      </c>
      <c r="D23" s="31"/>
      <c r="E23" s="32" t="s">
        <v>17</v>
      </c>
      <c r="F23" s="31"/>
      <c r="G23" s="31"/>
      <c r="H23" s="21"/>
      <c r="I23" s="25">
        <f>DCOUNT(Данные!$A$1:$H$151187,G22,A22:G23)</f>
        <v>0</v>
      </c>
      <c r="J23" s="24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5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ht="15.75" thickBot="1" x14ac:dyDescent="0.3">
      <c r="A25" s="22"/>
      <c r="B25" s="23"/>
      <c r="C25" s="32">
        <v>894971</v>
      </c>
      <c r="D25" s="31"/>
      <c r="E25" s="32" t="s">
        <v>17</v>
      </c>
      <c r="F25" s="31"/>
      <c r="G25" s="31"/>
      <c r="H25" s="21"/>
      <c r="I25" s="25">
        <f>DCOUNT(Данные!$A$1:$H$151187,G24,A24:G25)</f>
        <v>0</v>
      </c>
      <c r="J25" s="2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5">
      <c r="A26" s="26" t="s">
        <v>1</v>
      </c>
      <c r="B26" s="27" t="s">
        <v>2</v>
      </c>
      <c r="C26" s="27" t="s">
        <v>3</v>
      </c>
      <c r="D26" s="27" t="s">
        <v>4</v>
      </c>
      <c r="E26" s="27" t="s">
        <v>5</v>
      </c>
      <c r="F26" s="27" t="s">
        <v>6</v>
      </c>
      <c r="G26" s="27" t="s">
        <v>7</v>
      </c>
      <c r="H26" s="21"/>
      <c r="I26" s="28" t="s">
        <v>125</v>
      </c>
      <c r="J26" s="29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ht="15.75" thickBot="1" x14ac:dyDescent="0.3">
      <c r="A27" s="22"/>
      <c r="B27" s="23"/>
      <c r="C27" s="32">
        <v>667983</v>
      </c>
      <c r="D27" s="31"/>
      <c r="E27" s="32" t="s">
        <v>17</v>
      </c>
      <c r="F27" s="31"/>
      <c r="G27" s="31"/>
      <c r="H27" s="21"/>
      <c r="I27" s="25">
        <f>DCOUNT(Данные!$A$1:$H$151187,G26,A26:G27)</f>
        <v>0</v>
      </c>
      <c r="J27" s="24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ht="15.75" thickBot="1" x14ac:dyDescent="0.3">
      <c r="A29" s="22"/>
      <c r="B29" s="23"/>
      <c r="C29" s="32">
        <v>667984</v>
      </c>
      <c r="D29" s="31"/>
      <c r="E29" s="32" t="s">
        <v>17</v>
      </c>
      <c r="F29" s="31"/>
      <c r="G29" s="31"/>
      <c r="H29" s="21"/>
      <c r="I29" s="25">
        <f>DCOUNT(Данные!$A$1:$H$151187,G28,A28:G29)</f>
        <v>0</v>
      </c>
      <c r="J29" s="24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ht="15.75" thickBot="1" x14ac:dyDescent="0.3">
      <c r="A31" s="22"/>
      <c r="B31" s="23"/>
      <c r="C31" s="32" t="s">
        <v>131</v>
      </c>
      <c r="D31" s="31"/>
      <c r="E31" s="32" t="s">
        <v>17</v>
      </c>
      <c r="F31" s="31"/>
      <c r="G31" s="31"/>
      <c r="H31" s="21"/>
      <c r="I31" s="25">
        <f>DCOUNT(Данные!$A$1:$H$151187,G30,A30:G31)</f>
        <v>0</v>
      </c>
      <c r="J31" s="24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5">
      <c r="A32" s="26" t="s">
        <v>1</v>
      </c>
      <c r="B32" s="27" t="s">
        <v>2</v>
      </c>
      <c r="C32" s="27" t="s">
        <v>3</v>
      </c>
      <c r="D32" s="27" t="s">
        <v>4</v>
      </c>
      <c r="E32" s="27" t="s">
        <v>5</v>
      </c>
      <c r="F32" s="27" t="s">
        <v>6</v>
      </c>
      <c r="G32" s="27" t="s">
        <v>7</v>
      </c>
      <c r="H32" s="21"/>
      <c r="I32" s="28" t="s">
        <v>125</v>
      </c>
      <c r="J32" s="29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12" ht="15.75" thickBot="1" x14ac:dyDescent="0.3">
      <c r="A33" s="22"/>
      <c r="B33" s="23"/>
      <c r="C33" s="32" t="s">
        <v>132</v>
      </c>
      <c r="D33" s="31"/>
      <c r="E33" s="32" t="s">
        <v>17</v>
      </c>
      <c r="F33" s="31"/>
      <c r="G33" s="31"/>
      <c r="H33" s="21"/>
      <c r="I33" s="25">
        <f>DCOUNT(Данные!$A$1:$H$151187,G32,A32:G33)</f>
        <v>0</v>
      </c>
      <c r="J33" s="24"/>
      <c r="K33" s="21"/>
      <c r="L33" s="21"/>
    </row>
    <row r="34" spans="1:12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K34" s="21"/>
      <c r="L34" s="21"/>
    </row>
    <row r="35" spans="1:12" ht="15.75" thickBot="1" x14ac:dyDescent="0.3">
      <c r="A35" s="22"/>
      <c r="B35" s="23"/>
      <c r="C35" s="32">
        <v>894915</v>
      </c>
      <c r="D35" s="31"/>
      <c r="E35" s="32" t="s">
        <v>17</v>
      </c>
      <c r="F35" s="31"/>
      <c r="G35" s="31"/>
      <c r="H35" s="21"/>
      <c r="I35" s="25">
        <f>DCOUNT(Данные!$A$1:$H$151187,G34,A34:G35)</f>
        <v>0</v>
      </c>
      <c r="J35" s="24"/>
      <c r="K35" s="21"/>
      <c r="L35" s="21"/>
    </row>
    <row r="36" spans="1:12" ht="15.75" thickBot="1" x14ac:dyDescent="0.3">
      <c r="A36" s="22"/>
      <c r="B36" s="23"/>
      <c r="C36" s="23"/>
      <c r="D36" s="23"/>
      <c r="E36" s="23"/>
      <c r="F36" s="23"/>
      <c r="G36" s="23"/>
      <c r="H36" s="23"/>
      <c r="I36" s="23"/>
      <c r="J36" s="24"/>
      <c r="K36" s="21"/>
      <c r="L36" s="21"/>
    </row>
    <row r="37" spans="1:12" ht="15.75" thickBot="1" x14ac:dyDescent="0.3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1"/>
      <c r="L37" s="21"/>
    </row>
    <row r="38" spans="1:12" ht="15.75" thickBot="1" x14ac:dyDescent="0.3">
      <c r="A38" s="413" t="s">
        <v>324</v>
      </c>
      <c r="B38" s="414"/>
      <c r="C38" s="414"/>
      <c r="D38" s="414"/>
      <c r="E38" s="414"/>
      <c r="F38" s="414"/>
      <c r="G38" s="414"/>
      <c r="H38" s="414"/>
      <c r="I38" s="414"/>
      <c r="J38" s="415"/>
      <c r="K38" s="31"/>
      <c r="L38" s="21"/>
    </row>
    <row r="39" spans="1:12" x14ac:dyDescent="0.25">
      <c r="A39" s="26" t="s">
        <v>1</v>
      </c>
      <c r="B39" s="27" t="s">
        <v>2</v>
      </c>
      <c r="C39" s="27" t="s">
        <v>3</v>
      </c>
      <c r="D39" s="27" t="s">
        <v>4</v>
      </c>
      <c r="E39" s="27" t="s">
        <v>5</v>
      </c>
      <c r="F39" s="27" t="s">
        <v>6</v>
      </c>
      <c r="G39" s="27" t="s">
        <v>7</v>
      </c>
      <c r="H39" s="21"/>
      <c r="I39" s="28" t="s">
        <v>125</v>
      </c>
      <c r="J39" s="29"/>
      <c r="K39" s="21"/>
      <c r="L39" s="21"/>
    </row>
    <row r="40" spans="1:12" x14ac:dyDescent="0.25">
      <c r="A40" s="30"/>
      <c r="B40" s="31"/>
      <c r="C40" s="32" t="s">
        <v>126</v>
      </c>
      <c r="D40" s="31"/>
      <c r="E40" s="32" t="s">
        <v>324</v>
      </c>
      <c r="F40" s="31"/>
      <c r="G40" s="31"/>
      <c r="H40" s="21"/>
      <c r="I40" s="25">
        <f>DCOUNT(Данные!$A$1:$H$151187,G39,A39:G40)</f>
        <v>0</v>
      </c>
      <c r="J40" s="29"/>
      <c r="K40" s="21"/>
      <c r="L40" s="21"/>
    </row>
    <row r="41" spans="1:12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K41" s="21"/>
      <c r="L41" s="21"/>
    </row>
    <row r="42" spans="1:12" x14ac:dyDescent="0.25">
      <c r="A42" s="30"/>
      <c r="B42" s="31"/>
      <c r="C42" s="32">
        <v>667972</v>
      </c>
      <c r="D42" s="31"/>
      <c r="E42" s="32" t="s">
        <v>324</v>
      </c>
      <c r="F42" s="31"/>
      <c r="G42" s="31"/>
      <c r="H42" s="21"/>
      <c r="I42" s="25">
        <f>DCOUNT(Данные!$A$1:$H$151187,G41,A41:G42)</f>
        <v>0</v>
      </c>
      <c r="J42" s="29"/>
      <c r="K42" s="21"/>
      <c r="L42" s="21"/>
    </row>
    <row r="43" spans="1:12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  <c r="L43" s="21"/>
    </row>
    <row r="44" spans="1:12" x14ac:dyDescent="0.25">
      <c r="A44" s="30"/>
      <c r="B44" s="31"/>
      <c r="C44" s="32">
        <v>667814</v>
      </c>
      <c r="D44" s="31"/>
      <c r="E44" s="32" t="s">
        <v>324</v>
      </c>
      <c r="F44" s="31"/>
      <c r="G44" s="31"/>
      <c r="H44" s="21"/>
      <c r="I44" s="25">
        <f>DCOUNT(Данные!$A$1:$H$151187,G43,A43:G44)</f>
        <v>0</v>
      </c>
      <c r="J44" s="29"/>
      <c r="K44" s="21"/>
      <c r="L44" s="21"/>
    </row>
    <row r="45" spans="1:12" x14ac:dyDescent="0.25">
      <c r="A45" s="33" t="s">
        <v>1</v>
      </c>
      <c r="B45" s="34" t="s">
        <v>2</v>
      </c>
      <c r="C45" s="34" t="s">
        <v>3</v>
      </c>
      <c r="D45" s="34" t="s">
        <v>4</v>
      </c>
      <c r="E45" s="27" t="s">
        <v>5</v>
      </c>
      <c r="F45" s="34" t="s">
        <v>6</v>
      </c>
      <c r="G45" s="34" t="s">
        <v>7</v>
      </c>
      <c r="H45" s="21"/>
      <c r="I45" s="28" t="s">
        <v>125</v>
      </c>
      <c r="J45" s="29"/>
      <c r="K45" s="21"/>
      <c r="L45" s="21"/>
    </row>
    <row r="46" spans="1:12" x14ac:dyDescent="0.25">
      <c r="A46" s="30"/>
      <c r="B46" s="31"/>
      <c r="C46" s="32" t="s">
        <v>128</v>
      </c>
      <c r="D46" s="31"/>
      <c r="E46" s="32" t="s">
        <v>324</v>
      </c>
      <c r="F46" s="31"/>
      <c r="G46" s="31"/>
      <c r="H46" s="21"/>
      <c r="I46" s="25">
        <f>DCOUNT(Данные!$A$1:$H$151187,G45,A45:G46)</f>
        <v>0</v>
      </c>
      <c r="J46" s="29"/>
      <c r="K46" s="21"/>
      <c r="L46" s="21"/>
    </row>
    <row r="47" spans="1:12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27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  <c r="L47" s="21"/>
    </row>
    <row r="48" spans="1:12" x14ac:dyDescent="0.25">
      <c r="A48" s="30"/>
      <c r="B48" s="31"/>
      <c r="C48" s="32" t="str">
        <f>"811805"</f>
        <v>811805</v>
      </c>
      <c r="D48" s="31"/>
      <c r="E48" s="32" t="s">
        <v>324</v>
      </c>
      <c r="F48" s="31"/>
      <c r="G48" s="31"/>
      <c r="H48" s="21"/>
      <c r="I48" s="25">
        <f>DCOUNT(Данные!$A$1:$H$151187,G47,A47:G48)</f>
        <v>0</v>
      </c>
      <c r="J48" s="29"/>
      <c r="K48" s="21"/>
      <c r="L48" s="21"/>
    </row>
    <row r="49" spans="1:12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27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  <c r="L49" s="21"/>
    </row>
    <row r="50" spans="1:12" x14ac:dyDescent="0.25">
      <c r="A50" s="30"/>
      <c r="B50" s="31"/>
      <c r="C50" s="32" t="s">
        <v>127</v>
      </c>
      <c r="D50" s="31"/>
      <c r="E50" s="32" t="s">
        <v>324</v>
      </c>
      <c r="F50" s="31"/>
      <c r="G50" s="31"/>
      <c r="H50" s="21"/>
      <c r="I50" s="25">
        <f>DCOUNT(Данные!$A$1:$H$151187,G49,A49:G50)</f>
        <v>0</v>
      </c>
      <c r="J50" s="29"/>
      <c r="K50" s="21"/>
      <c r="L50" s="21"/>
    </row>
    <row r="51" spans="1:12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27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  <c r="L51" s="21"/>
    </row>
    <row r="52" spans="1:12" x14ac:dyDescent="0.25">
      <c r="A52" s="30"/>
      <c r="B52" s="31"/>
      <c r="C52" s="32" t="s">
        <v>130</v>
      </c>
      <c r="D52" s="31"/>
      <c r="E52" s="32" t="s">
        <v>324</v>
      </c>
      <c r="F52" s="31"/>
      <c r="G52" s="31"/>
      <c r="H52" s="21"/>
      <c r="I52" s="25">
        <f>DCOUNT(Данные!$A$1:$H$151187,G51,A51:G52)</f>
        <v>0</v>
      </c>
      <c r="J52" s="29"/>
      <c r="K52" s="21"/>
      <c r="L52" s="21"/>
    </row>
    <row r="53" spans="1:12" x14ac:dyDescent="0.25">
      <c r="A53" s="26" t="s">
        <v>1</v>
      </c>
      <c r="B53" s="27" t="s">
        <v>2</v>
      </c>
      <c r="C53" s="27" t="s">
        <v>3</v>
      </c>
      <c r="D53" s="27" t="s">
        <v>4</v>
      </c>
      <c r="E53" s="27" t="s">
        <v>5</v>
      </c>
      <c r="F53" s="27" t="s">
        <v>6</v>
      </c>
      <c r="G53" s="27" t="s">
        <v>7</v>
      </c>
      <c r="H53" s="21"/>
      <c r="I53" s="28" t="s">
        <v>125</v>
      </c>
      <c r="J53" s="29"/>
      <c r="K53" s="21"/>
      <c r="L53" s="21"/>
    </row>
    <row r="54" spans="1:12" x14ac:dyDescent="0.25">
      <c r="A54" s="30"/>
      <c r="B54" s="31"/>
      <c r="C54" s="32">
        <v>894923</v>
      </c>
      <c r="D54" s="31"/>
      <c r="E54" s="32" t="s">
        <v>324</v>
      </c>
      <c r="F54" s="31"/>
      <c r="G54" s="31"/>
      <c r="H54" s="21"/>
      <c r="I54" s="25">
        <f>DCOUNT(Данные!$A$1:$H$151187,G53,A53:G54)</f>
        <v>0</v>
      </c>
      <c r="J54" s="29"/>
      <c r="K54" s="21"/>
      <c r="L54" s="21"/>
    </row>
    <row r="55" spans="1:12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  <c r="L55" s="21"/>
    </row>
    <row r="56" spans="1:12" x14ac:dyDescent="0.25">
      <c r="A56" s="30"/>
      <c r="B56" s="31"/>
      <c r="C56" s="32">
        <v>894924</v>
      </c>
      <c r="D56" s="31"/>
      <c r="E56" s="32" t="s">
        <v>324</v>
      </c>
      <c r="F56" s="31"/>
      <c r="G56" s="31"/>
      <c r="H56" s="21"/>
      <c r="I56" s="25">
        <f>DCOUNT(Данные!$A$1:$H$151187,G55,A55:G56)</f>
        <v>0</v>
      </c>
      <c r="J56" s="29"/>
      <c r="K56" s="21"/>
      <c r="L56" s="21"/>
    </row>
    <row r="57" spans="1:12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  <c r="K57" s="21"/>
      <c r="L57" s="21"/>
    </row>
    <row r="58" spans="1:12" ht="15.75" thickBot="1" x14ac:dyDescent="0.3">
      <c r="A58" s="22"/>
      <c r="B58" s="23"/>
      <c r="C58" s="32">
        <v>894957</v>
      </c>
      <c r="D58" s="31"/>
      <c r="E58" s="32" t="s">
        <v>324</v>
      </c>
      <c r="F58" s="31"/>
      <c r="G58" s="31"/>
      <c r="H58" s="21"/>
      <c r="I58" s="25">
        <f>DCOUNT(Данные!$A$1:$H$151187,G57,A57:G58)</f>
        <v>0</v>
      </c>
      <c r="J58" s="24"/>
      <c r="K58" s="21"/>
      <c r="L58" s="21"/>
    </row>
    <row r="59" spans="1:12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  <c r="K59" s="21"/>
      <c r="L59" s="21"/>
    </row>
    <row r="60" spans="1:12" ht="15.75" thickBot="1" x14ac:dyDescent="0.3">
      <c r="A60" s="22"/>
      <c r="B60" s="23"/>
      <c r="C60" s="32">
        <v>894971</v>
      </c>
      <c r="D60" s="31"/>
      <c r="E60" s="32" t="s">
        <v>324</v>
      </c>
      <c r="F60" s="31"/>
      <c r="G60" s="31"/>
      <c r="H60" s="21"/>
      <c r="I60" s="25">
        <f>DCOUNT(Данные!$A$1:$H$151187,G59,A59:G60)</f>
        <v>0</v>
      </c>
      <c r="J60" s="24"/>
      <c r="K60" s="21"/>
      <c r="L60" s="21"/>
    </row>
    <row r="61" spans="1:12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  <c r="K61" s="21"/>
      <c r="L61" s="21"/>
    </row>
    <row r="62" spans="1:12" ht="15.75" thickBot="1" x14ac:dyDescent="0.3">
      <c r="A62" s="22"/>
      <c r="B62" s="23"/>
      <c r="C62" s="32">
        <v>667983</v>
      </c>
      <c r="D62" s="31"/>
      <c r="E62" s="32" t="s">
        <v>324</v>
      </c>
      <c r="F62" s="31"/>
      <c r="G62" s="31"/>
      <c r="H62" s="21"/>
      <c r="I62" s="25">
        <f>DCOUNT(Данные!$A$1:$H$151187,G61,A61:G62)</f>
        <v>0</v>
      </c>
      <c r="J62" s="24"/>
      <c r="K62" s="21"/>
      <c r="L62" s="21"/>
    </row>
    <row r="63" spans="1:12" x14ac:dyDescent="0.25">
      <c r="A63" s="26" t="s">
        <v>1</v>
      </c>
      <c r="B63" s="27" t="s">
        <v>2</v>
      </c>
      <c r="C63" s="27" t="s">
        <v>3</v>
      </c>
      <c r="D63" s="27" t="s">
        <v>4</v>
      </c>
      <c r="E63" s="27" t="s">
        <v>5</v>
      </c>
      <c r="F63" s="27" t="s">
        <v>6</v>
      </c>
      <c r="G63" s="27" t="s">
        <v>7</v>
      </c>
      <c r="H63" s="21"/>
      <c r="I63" s="28" t="s">
        <v>125</v>
      </c>
      <c r="J63" s="29"/>
      <c r="K63" s="21"/>
      <c r="L63" s="21"/>
    </row>
    <row r="64" spans="1:12" ht="15.75" thickBot="1" x14ac:dyDescent="0.3">
      <c r="A64" s="22"/>
      <c r="B64" s="23"/>
      <c r="C64" s="32">
        <v>667984</v>
      </c>
      <c r="D64" s="31"/>
      <c r="E64" s="32" t="s">
        <v>324</v>
      </c>
      <c r="F64" s="31"/>
      <c r="G64" s="31"/>
      <c r="H64" s="21"/>
      <c r="I64" s="25">
        <f>DCOUNT(Данные!$A$1:$H$151187,G63,A63:G64)</f>
        <v>0</v>
      </c>
      <c r="J64" s="24"/>
      <c r="K64" s="21"/>
      <c r="L64" s="21"/>
    </row>
    <row r="65" spans="1:12" x14ac:dyDescent="0.25">
      <c r="A65" s="26" t="s">
        <v>1</v>
      </c>
      <c r="B65" s="27" t="s">
        <v>2</v>
      </c>
      <c r="C65" s="27" t="s">
        <v>3</v>
      </c>
      <c r="D65" s="27" t="s">
        <v>4</v>
      </c>
      <c r="E65" s="27" t="s">
        <v>5</v>
      </c>
      <c r="F65" s="27" t="s">
        <v>6</v>
      </c>
      <c r="G65" s="27" t="s">
        <v>7</v>
      </c>
      <c r="H65" s="21"/>
      <c r="I65" s="28" t="s">
        <v>125</v>
      </c>
      <c r="J65" s="29"/>
      <c r="K65" s="21"/>
      <c r="L65" s="21"/>
    </row>
    <row r="66" spans="1:12" ht="15.75" thickBot="1" x14ac:dyDescent="0.3">
      <c r="A66" s="22"/>
      <c r="B66" s="23"/>
      <c r="C66" s="32" t="s">
        <v>131</v>
      </c>
      <c r="D66" s="31"/>
      <c r="E66" s="32" t="s">
        <v>324</v>
      </c>
      <c r="F66" s="31"/>
      <c r="G66" s="31"/>
      <c r="H66" s="21"/>
      <c r="I66" s="25">
        <f>DCOUNT(Данные!$A$1:$H$151187,G65,A65:G66)</f>
        <v>0</v>
      </c>
      <c r="J66" s="24"/>
      <c r="K66" s="21"/>
      <c r="L66" s="21"/>
    </row>
    <row r="67" spans="1:12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  <c r="K67" s="21"/>
      <c r="L67" s="21"/>
    </row>
    <row r="68" spans="1:12" ht="15.75" thickBot="1" x14ac:dyDescent="0.3">
      <c r="A68" s="22"/>
      <c r="B68" s="23"/>
      <c r="C68" s="32" t="s">
        <v>132</v>
      </c>
      <c r="D68" s="31"/>
      <c r="E68" s="32" t="s">
        <v>324</v>
      </c>
      <c r="F68" s="31"/>
      <c r="G68" s="31"/>
      <c r="H68" s="21"/>
      <c r="I68" s="25">
        <f>DCOUNT(Данные!$A$1:$H$151187,G67,A67:G68)</f>
        <v>0</v>
      </c>
      <c r="J68" s="24"/>
      <c r="K68" s="21"/>
      <c r="L68" s="21"/>
    </row>
    <row r="69" spans="1:12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  <c r="K69" s="21"/>
      <c r="L69" s="21"/>
    </row>
    <row r="70" spans="1:12" ht="15.75" thickBot="1" x14ac:dyDescent="0.3">
      <c r="A70" s="22"/>
      <c r="B70" s="23"/>
      <c r="C70" s="32">
        <v>894915</v>
      </c>
      <c r="D70" s="31"/>
      <c r="E70" s="32" t="s">
        <v>324</v>
      </c>
      <c r="F70" s="31"/>
      <c r="G70" s="31"/>
      <c r="H70" s="21"/>
      <c r="I70" s="25">
        <f>DCOUNT(Данные!$A$1:$H$151187,G69,A69:G70)</f>
        <v>0</v>
      </c>
      <c r="J70" s="24"/>
      <c r="K70" s="21"/>
      <c r="L70" s="21"/>
    </row>
    <row r="71" spans="1:12" ht="15.75" thickBot="1" x14ac:dyDescent="0.3">
      <c r="A71" s="22"/>
      <c r="B71" s="23"/>
      <c r="C71" s="23"/>
      <c r="D71" s="23"/>
      <c r="E71" s="23"/>
      <c r="F71" s="23"/>
      <c r="G71" s="23"/>
      <c r="H71" s="23"/>
      <c r="I71" s="23"/>
      <c r="J71" s="24"/>
      <c r="K71" s="21"/>
      <c r="L71" s="21"/>
    </row>
    <row r="72" spans="1:12" ht="15.75" thickBo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1:12" ht="15.75" thickBot="1" x14ac:dyDescent="0.3">
      <c r="A73" s="413" t="s">
        <v>27</v>
      </c>
      <c r="B73" s="414"/>
      <c r="C73" s="414"/>
      <c r="D73" s="414"/>
      <c r="E73" s="414"/>
      <c r="F73" s="414"/>
      <c r="G73" s="414"/>
      <c r="H73" s="414"/>
      <c r="I73" s="414"/>
      <c r="J73" s="415"/>
      <c r="K73" s="21"/>
      <c r="L73" s="21"/>
    </row>
    <row r="74" spans="1:12" x14ac:dyDescent="0.25">
      <c r="A74" s="26" t="s">
        <v>1</v>
      </c>
      <c r="B74" s="27" t="s">
        <v>2</v>
      </c>
      <c r="C74" s="27" t="s">
        <v>3</v>
      </c>
      <c r="D74" s="27" t="s">
        <v>4</v>
      </c>
      <c r="E74" s="27" t="s">
        <v>5</v>
      </c>
      <c r="F74" s="27" t="s">
        <v>6</v>
      </c>
      <c r="G74" s="27" t="s">
        <v>7</v>
      </c>
      <c r="H74" s="21"/>
      <c r="I74" s="28" t="s">
        <v>125</v>
      </c>
      <c r="J74" s="29"/>
      <c r="K74" s="21"/>
      <c r="L74" s="21"/>
    </row>
    <row r="75" spans="1:12" x14ac:dyDescent="0.25">
      <c r="A75" s="30"/>
      <c r="B75" s="31"/>
      <c r="C75" s="32" t="s">
        <v>126</v>
      </c>
      <c r="D75" s="31"/>
      <c r="E75" s="32" t="s">
        <v>27</v>
      </c>
      <c r="F75" s="31"/>
      <c r="G75" s="31"/>
      <c r="H75" s="21"/>
      <c r="I75" s="25">
        <f>DCOUNT(Данные!$A$1:$H$151187,G74,A74:G75)</f>
        <v>58</v>
      </c>
      <c r="J75" s="29"/>
      <c r="K75" s="21"/>
      <c r="L75" s="21"/>
    </row>
    <row r="76" spans="1:12" x14ac:dyDescent="0.25">
      <c r="A76" s="26" t="s">
        <v>1</v>
      </c>
      <c r="B76" s="27" t="s">
        <v>2</v>
      </c>
      <c r="C76" s="27" t="s">
        <v>3</v>
      </c>
      <c r="D76" s="27" t="s">
        <v>4</v>
      </c>
      <c r="E76" s="27" t="s">
        <v>5</v>
      </c>
      <c r="F76" s="27" t="s">
        <v>6</v>
      </c>
      <c r="G76" s="27" t="s">
        <v>7</v>
      </c>
      <c r="H76" s="21"/>
      <c r="I76" s="28" t="s">
        <v>125</v>
      </c>
      <c r="J76" s="29"/>
      <c r="K76" s="21"/>
      <c r="L76" s="21"/>
    </row>
    <row r="77" spans="1:12" x14ac:dyDescent="0.25">
      <c r="A77" s="30"/>
      <c r="B77" s="31"/>
      <c r="C77" s="32">
        <v>667972</v>
      </c>
      <c r="D77" s="31"/>
      <c r="E77" s="32" t="s">
        <v>27</v>
      </c>
      <c r="F77" s="31"/>
      <c r="G77" s="31"/>
      <c r="H77" s="21"/>
      <c r="I77" s="25">
        <f>DCOUNT(Данные!$A$1:$H$151187,G76,A76:G77)</f>
        <v>18</v>
      </c>
      <c r="J77" s="29"/>
      <c r="K77" s="21"/>
      <c r="L77" s="21"/>
    </row>
    <row r="78" spans="1:12" x14ac:dyDescent="0.25">
      <c r="A78" s="26" t="s">
        <v>1</v>
      </c>
      <c r="B78" s="27" t="s">
        <v>2</v>
      </c>
      <c r="C78" s="27" t="s">
        <v>3</v>
      </c>
      <c r="D78" s="27" t="s">
        <v>4</v>
      </c>
      <c r="E78" s="27" t="s">
        <v>5</v>
      </c>
      <c r="F78" s="27" t="s">
        <v>6</v>
      </c>
      <c r="G78" s="27" t="s">
        <v>7</v>
      </c>
      <c r="H78" s="21"/>
      <c r="I78" s="28" t="s">
        <v>125</v>
      </c>
      <c r="J78" s="29"/>
      <c r="K78" s="21"/>
      <c r="L78" s="21"/>
    </row>
    <row r="79" spans="1:12" x14ac:dyDescent="0.25">
      <c r="A79" s="30"/>
      <c r="B79" s="31"/>
      <c r="C79" s="32">
        <v>667814</v>
      </c>
      <c r="D79" s="31"/>
      <c r="E79" s="32" t="s">
        <v>27</v>
      </c>
      <c r="F79" s="31"/>
      <c r="G79" s="31"/>
      <c r="H79" s="21"/>
      <c r="I79" s="25">
        <f>DCOUNT(Данные!$A$1:$H$151187,G78,A78:G79)</f>
        <v>95</v>
      </c>
      <c r="J79" s="29"/>
      <c r="K79" s="21"/>
      <c r="L79" s="21"/>
    </row>
    <row r="80" spans="1:12" x14ac:dyDescent="0.25">
      <c r="A80" s="33" t="s">
        <v>1</v>
      </c>
      <c r="B80" s="34" t="s">
        <v>2</v>
      </c>
      <c r="C80" s="34" t="s">
        <v>3</v>
      </c>
      <c r="D80" s="34" t="s">
        <v>4</v>
      </c>
      <c r="E80" s="34" t="s">
        <v>5</v>
      </c>
      <c r="F80" s="34" t="s">
        <v>6</v>
      </c>
      <c r="G80" s="34" t="s">
        <v>7</v>
      </c>
      <c r="H80" s="21"/>
      <c r="I80" s="28" t="s">
        <v>125</v>
      </c>
      <c r="J80" s="29"/>
      <c r="K80" s="21"/>
      <c r="L80" s="21"/>
    </row>
    <row r="81" spans="1:12" x14ac:dyDescent="0.25">
      <c r="A81" s="30"/>
      <c r="B81" s="31"/>
      <c r="C81" s="32" t="s">
        <v>128</v>
      </c>
      <c r="D81" s="31"/>
      <c r="E81" s="32" t="s">
        <v>27</v>
      </c>
      <c r="F81" s="31"/>
      <c r="G81" s="31"/>
      <c r="H81" s="21"/>
      <c r="I81" s="25">
        <f>DCOUNT(Данные!$A$1:$H$151187,G80,A80:G81)</f>
        <v>46</v>
      </c>
      <c r="J81" s="29"/>
      <c r="K81" s="21"/>
      <c r="L81" s="21"/>
    </row>
    <row r="82" spans="1:12" x14ac:dyDescent="0.25">
      <c r="A82" s="33" t="s">
        <v>1</v>
      </c>
      <c r="B82" s="34" t="s">
        <v>2</v>
      </c>
      <c r="C82" s="34" t="s">
        <v>3</v>
      </c>
      <c r="D82" s="34" t="s">
        <v>4</v>
      </c>
      <c r="E82" s="34" t="s">
        <v>5</v>
      </c>
      <c r="F82" s="34" t="s">
        <v>6</v>
      </c>
      <c r="G82" s="34" t="s">
        <v>7</v>
      </c>
      <c r="H82" s="21"/>
      <c r="I82" s="28" t="s">
        <v>125</v>
      </c>
      <c r="J82" s="29"/>
      <c r="K82" s="21"/>
      <c r="L82" s="21"/>
    </row>
    <row r="83" spans="1:12" x14ac:dyDescent="0.25">
      <c r="A83" s="30"/>
      <c r="B83" s="31"/>
      <c r="C83" s="32" t="str">
        <f>"811805"</f>
        <v>811805</v>
      </c>
      <c r="D83" s="31"/>
      <c r="E83" s="32" t="s">
        <v>27</v>
      </c>
      <c r="F83" s="31"/>
      <c r="G83" s="31"/>
      <c r="H83" s="21"/>
      <c r="I83" s="25">
        <f>DCOUNT(Данные!$A$1:$H$151187,G82,A82:G83)</f>
        <v>0</v>
      </c>
      <c r="J83" s="29"/>
      <c r="K83" s="21"/>
      <c r="L83" s="21"/>
    </row>
    <row r="84" spans="1:12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34" t="s">
        <v>5</v>
      </c>
      <c r="F84" s="34" t="s">
        <v>6</v>
      </c>
      <c r="G84" s="34" t="s">
        <v>7</v>
      </c>
      <c r="H84" s="21"/>
      <c r="I84" s="28" t="s">
        <v>125</v>
      </c>
      <c r="J84" s="29"/>
      <c r="K84" s="21"/>
      <c r="L84" s="21"/>
    </row>
    <row r="85" spans="1:12" x14ac:dyDescent="0.25">
      <c r="A85" s="30"/>
      <c r="B85" s="31"/>
      <c r="C85" s="32" t="s">
        <v>127</v>
      </c>
      <c r="D85" s="31"/>
      <c r="E85" s="32" t="s">
        <v>27</v>
      </c>
      <c r="F85" s="31"/>
      <c r="G85" s="31"/>
      <c r="H85" s="21"/>
      <c r="I85" s="25">
        <f>DCOUNT(Данные!$A$1:$H$151187,G84,A84:G85)</f>
        <v>24</v>
      </c>
      <c r="J85" s="29"/>
      <c r="K85" s="21"/>
      <c r="L85" s="21"/>
    </row>
    <row r="86" spans="1:12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34" t="s">
        <v>5</v>
      </c>
      <c r="F86" s="34" t="s">
        <v>6</v>
      </c>
      <c r="G86" s="34" t="s">
        <v>7</v>
      </c>
      <c r="H86" s="21"/>
      <c r="I86" s="28" t="s">
        <v>125</v>
      </c>
      <c r="J86" s="29"/>
      <c r="K86" s="21"/>
      <c r="L86" s="21"/>
    </row>
    <row r="87" spans="1:12" x14ac:dyDescent="0.25">
      <c r="A87" s="30"/>
      <c r="B87" s="31"/>
      <c r="C87" s="32" t="s">
        <v>130</v>
      </c>
      <c r="D87" s="31"/>
      <c r="E87" s="32" t="s">
        <v>27</v>
      </c>
      <c r="F87" s="31"/>
      <c r="G87" s="31"/>
      <c r="H87" s="21"/>
      <c r="I87" s="25">
        <f>DCOUNT(Данные!$A$1:$H$151187,G86,A86:G87)</f>
        <v>23</v>
      </c>
      <c r="J87" s="29"/>
      <c r="K87" s="21"/>
      <c r="L87" s="21"/>
    </row>
    <row r="88" spans="1:12" x14ac:dyDescent="0.25">
      <c r="A88" s="26" t="s">
        <v>1</v>
      </c>
      <c r="B88" s="27" t="s">
        <v>2</v>
      </c>
      <c r="C88" s="27" t="s">
        <v>3</v>
      </c>
      <c r="D88" s="27" t="s">
        <v>4</v>
      </c>
      <c r="E88" s="27" t="s">
        <v>5</v>
      </c>
      <c r="F88" s="27" t="s">
        <v>6</v>
      </c>
      <c r="G88" s="27" t="s">
        <v>7</v>
      </c>
      <c r="H88" s="21"/>
      <c r="I88" s="28" t="s">
        <v>125</v>
      </c>
      <c r="J88" s="29"/>
      <c r="K88" s="21"/>
      <c r="L88" s="21"/>
    </row>
    <row r="89" spans="1:12" x14ac:dyDescent="0.25">
      <c r="A89" s="30"/>
      <c r="B89" s="31"/>
      <c r="C89" s="32">
        <v>894923</v>
      </c>
      <c r="D89" s="31"/>
      <c r="E89" s="32" t="s">
        <v>27</v>
      </c>
      <c r="F89" s="31"/>
      <c r="G89" s="31"/>
      <c r="H89" s="21"/>
      <c r="I89" s="25">
        <f>DCOUNT(Данные!$A$1:$H$151187,G88,A88:G89)</f>
        <v>32</v>
      </c>
      <c r="J89" s="29"/>
      <c r="K89" s="21"/>
      <c r="L89" s="21"/>
    </row>
    <row r="90" spans="1:12" x14ac:dyDescent="0.25">
      <c r="A90" s="26" t="s">
        <v>1</v>
      </c>
      <c r="B90" s="27" t="s">
        <v>2</v>
      </c>
      <c r="C90" s="27" t="s">
        <v>3</v>
      </c>
      <c r="D90" s="27" t="s">
        <v>4</v>
      </c>
      <c r="E90" s="27" t="s">
        <v>5</v>
      </c>
      <c r="F90" s="27" t="s">
        <v>6</v>
      </c>
      <c r="G90" s="27" t="s">
        <v>7</v>
      </c>
      <c r="H90" s="21"/>
      <c r="I90" s="28" t="s">
        <v>125</v>
      </c>
      <c r="J90" s="29"/>
      <c r="K90" s="21"/>
      <c r="L90" s="21"/>
    </row>
    <row r="91" spans="1:12" x14ac:dyDescent="0.25">
      <c r="A91" s="30"/>
      <c r="B91" s="31"/>
      <c r="C91" s="32">
        <v>894924</v>
      </c>
      <c r="D91" s="31"/>
      <c r="E91" s="32" t="s">
        <v>27</v>
      </c>
      <c r="F91" s="31"/>
      <c r="G91" s="31"/>
      <c r="H91" s="21"/>
      <c r="I91" s="25">
        <f>DCOUNT(Данные!$A$1:$H$151187,G90,A90:G91)</f>
        <v>17</v>
      </c>
      <c r="J91" s="29"/>
      <c r="K91" s="21"/>
      <c r="L91" s="21"/>
    </row>
    <row r="92" spans="1:12" x14ac:dyDescent="0.25">
      <c r="A92" s="26" t="s">
        <v>1</v>
      </c>
      <c r="B92" s="27" t="s">
        <v>2</v>
      </c>
      <c r="C92" s="27" t="s">
        <v>3</v>
      </c>
      <c r="D92" s="27" t="s">
        <v>4</v>
      </c>
      <c r="E92" s="27" t="s">
        <v>5</v>
      </c>
      <c r="F92" s="27" t="s">
        <v>6</v>
      </c>
      <c r="G92" s="27" t="s">
        <v>7</v>
      </c>
      <c r="H92" s="21"/>
      <c r="I92" s="28" t="s">
        <v>125</v>
      </c>
      <c r="J92" s="29"/>
      <c r="K92" s="21"/>
      <c r="L92" s="21"/>
    </row>
    <row r="93" spans="1:12" ht="15.75" thickBot="1" x14ac:dyDescent="0.3">
      <c r="A93" s="22"/>
      <c r="B93" s="23"/>
      <c r="C93" s="32">
        <v>894957</v>
      </c>
      <c r="D93" s="31"/>
      <c r="E93" s="32" t="s">
        <v>27</v>
      </c>
      <c r="F93" s="31"/>
      <c r="G93" s="31"/>
      <c r="H93" s="21"/>
      <c r="I93" s="25">
        <f>DCOUNT(Данные!$A$1:$H$151187,G92,A92:G93)</f>
        <v>17</v>
      </c>
      <c r="J93" s="24"/>
      <c r="K93" s="21"/>
      <c r="L93" s="21"/>
    </row>
    <row r="94" spans="1:12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21"/>
    </row>
    <row r="95" spans="1:12" ht="15.75" thickBot="1" x14ac:dyDescent="0.3">
      <c r="A95" s="22"/>
      <c r="B95" s="23"/>
      <c r="C95" s="32">
        <v>894971</v>
      </c>
      <c r="D95" s="31"/>
      <c r="E95" s="32" t="s">
        <v>27</v>
      </c>
      <c r="F95" s="31"/>
      <c r="G95" s="31"/>
      <c r="H95" s="21"/>
      <c r="I95" s="25">
        <f>DCOUNT(Данные!$A$1:$H$151187,G94,A94:G95)</f>
        <v>0</v>
      </c>
      <c r="J95" s="24"/>
      <c r="K95" s="21"/>
      <c r="L95" s="21"/>
    </row>
    <row r="96" spans="1:12" x14ac:dyDescent="0.25">
      <c r="A96" s="26" t="s">
        <v>1</v>
      </c>
      <c r="B96" s="27" t="s">
        <v>2</v>
      </c>
      <c r="C96" s="27" t="s">
        <v>3</v>
      </c>
      <c r="D96" s="27" t="s">
        <v>4</v>
      </c>
      <c r="E96" s="27" t="s">
        <v>5</v>
      </c>
      <c r="F96" s="27" t="s">
        <v>6</v>
      </c>
      <c r="G96" s="27" t="s">
        <v>7</v>
      </c>
      <c r="H96" s="21"/>
      <c r="I96" s="28" t="s">
        <v>125</v>
      </c>
      <c r="J96" s="29"/>
      <c r="K96" s="21"/>
      <c r="L96" s="21"/>
    </row>
    <row r="97" spans="1:12" ht="15.75" thickBot="1" x14ac:dyDescent="0.3">
      <c r="A97" s="22"/>
      <c r="B97" s="23"/>
      <c r="C97" s="32">
        <v>667983</v>
      </c>
      <c r="D97" s="31"/>
      <c r="E97" s="32" t="s">
        <v>27</v>
      </c>
      <c r="F97" s="31"/>
      <c r="G97" s="31"/>
      <c r="H97" s="21"/>
      <c r="I97" s="25">
        <f>DCOUNT(Данные!$A$1:$H$151187,G96,A96:G97)</f>
        <v>8</v>
      </c>
      <c r="J97" s="24"/>
      <c r="K97" s="21"/>
      <c r="L97" s="21"/>
    </row>
    <row r="98" spans="1:12" x14ac:dyDescent="0.25">
      <c r="A98" s="26" t="s">
        <v>1</v>
      </c>
      <c r="B98" s="27" t="s">
        <v>2</v>
      </c>
      <c r="C98" s="27" t="s">
        <v>3</v>
      </c>
      <c r="D98" s="27" t="s">
        <v>4</v>
      </c>
      <c r="E98" s="27" t="s">
        <v>5</v>
      </c>
      <c r="F98" s="27" t="s">
        <v>6</v>
      </c>
      <c r="G98" s="27" t="s">
        <v>7</v>
      </c>
      <c r="H98" s="21"/>
      <c r="I98" s="28" t="s">
        <v>125</v>
      </c>
      <c r="J98" s="29"/>
      <c r="K98" s="21"/>
      <c r="L98" s="21"/>
    </row>
    <row r="99" spans="1:12" ht="15.75" thickBot="1" x14ac:dyDescent="0.3">
      <c r="A99" s="22"/>
      <c r="B99" s="23"/>
      <c r="C99" s="32">
        <v>667984</v>
      </c>
      <c r="D99" s="31"/>
      <c r="E99" s="32" t="s">
        <v>27</v>
      </c>
      <c r="F99" s="31"/>
      <c r="G99" s="31"/>
      <c r="H99" s="21"/>
      <c r="I99" s="25">
        <f>DCOUNT(Данные!$A$1:$H$151187,G98,A98:G99)</f>
        <v>51</v>
      </c>
      <c r="J99" s="24"/>
      <c r="K99" s="21"/>
      <c r="L99" s="21"/>
    </row>
    <row r="100" spans="1:12" x14ac:dyDescent="0.25">
      <c r="A100" s="26" t="s">
        <v>1</v>
      </c>
      <c r="B100" s="27" t="s">
        <v>2</v>
      </c>
      <c r="C100" s="27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1"/>
      <c r="I100" s="28" t="s">
        <v>125</v>
      </c>
      <c r="J100" s="29"/>
      <c r="K100" s="21"/>
      <c r="L100" s="21"/>
    </row>
    <row r="101" spans="1:12" ht="15.75" thickBot="1" x14ac:dyDescent="0.3">
      <c r="A101" s="22"/>
      <c r="B101" s="23"/>
      <c r="C101" s="32" t="s">
        <v>131</v>
      </c>
      <c r="D101" s="31"/>
      <c r="E101" s="32" t="s">
        <v>27</v>
      </c>
      <c r="F101" s="31"/>
      <c r="G101" s="31"/>
      <c r="H101" s="21"/>
      <c r="I101" s="25">
        <f>DCOUNT(Данные!$A$1:$H$151187,G100,A100:G101)</f>
        <v>0</v>
      </c>
      <c r="J101" s="24"/>
      <c r="K101" s="21"/>
      <c r="L101" s="21"/>
    </row>
    <row r="102" spans="1:12" x14ac:dyDescent="0.25">
      <c r="A102" s="26" t="s">
        <v>1</v>
      </c>
      <c r="B102" s="27" t="s">
        <v>2</v>
      </c>
      <c r="C102" s="27" t="s">
        <v>3</v>
      </c>
      <c r="D102" s="27" t="s">
        <v>4</v>
      </c>
      <c r="E102" s="27" t="s">
        <v>5</v>
      </c>
      <c r="F102" s="27" t="s">
        <v>6</v>
      </c>
      <c r="G102" s="27" t="s">
        <v>7</v>
      </c>
      <c r="H102" s="21"/>
      <c r="I102" s="28" t="s">
        <v>125</v>
      </c>
      <c r="J102" s="29"/>
      <c r="K102" s="21"/>
      <c r="L102" s="21"/>
    </row>
    <row r="103" spans="1:12" ht="15.75" thickBot="1" x14ac:dyDescent="0.3">
      <c r="A103" s="22"/>
      <c r="B103" s="23"/>
      <c r="C103" s="32" t="s">
        <v>132</v>
      </c>
      <c r="D103" s="31"/>
      <c r="E103" s="32" t="s">
        <v>27</v>
      </c>
      <c r="F103" s="31"/>
      <c r="G103" s="31"/>
      <c r="H103" s="21"/>
      <c r="I103" s="25">
        <f>DCOUNT(Данные!$A$1:$H$151187,G102,A102:G103)</f>
        <v>0</v>
      </c>
      <c r="J103" s="24"/>
      <c r="K103" s="21"/>
      <c r="L103" s="21"/>
    </row>
    <row r="104" spans="1:12" x14ac:dyDescent="0.25">
      <c r="A104" s="26" t="s">
        <v>1</v>
      </c>
      <c r="B104" s="27" t="s">
        <v>2</v>
      </c>
      <c r="C104" s="27" t="s">
        <v>3</v>
      </c>
      <c r="D104" s="27" t="s">
        <v>4</v>
      </c>
      <c r="E104" s="27" t="s">
        <v>5</v>
      </c>
      <c r="F104" s="27" t="s">
        <v>6</v>
      </c>
      <c r="G104" s="27" t="s">
        <v>7</v>
      </c>
      <c r="H104" s="21"/>
      <c r="I104" s="28" t="s">
        <v>125</v>
      </c>
      <c r="J104" s="29"/>
      <c r="K104" s="21"/>
      <c r="L104" s="21"/>
    </row>
    <row r="105" spans="1:12" ht="15.75" thickBot="1" x14ac:dyDescent="0.3">
      <c r="A105" s="22"/>
      <c r="B105" s="23"/>
      <c r="C105" s="32">
        <v>894915</v>
      </c>
      <c r="D105" s="31"/>
      <c r="E105" s="32" t="s">
        <v>27</v>
      </c>
      <c r="F105" s="31"/>
      <c r="G105" s="31"/>
      <c r="H105" s="21"/>
      <c r="I105" s="25">
        <f>DCOUNT(Данные!$A$1:$H$151187,G104,A104:G105)</f>
        <v>23</v>
      </c>
      <c r="J105" s="24"/>
      <c r="K105" s="21"/>
      <c r="L105" s="21"/>
    </row>
    <row r="106" spans="1:12" ht="15.75" thickBot="1" x14ac:dyDescent="0.3">
      <c r="A106" s="22"/>
      <c r="B106" s="23"/>
      <c r="C106" s="23"/>
      <c r="D106" s="23"/>
      <c r="E106" s="23"/>
      <c r="F106" s="23"/>
      <c r="G106" s="23"/>
      <c r="H106" s="23"/>
      <c r="I106" s="23"/>
      <c r="J106" s="24"/>
      <c r="K106" s="21"/>
      <c r="L106" s="21"/>
    </row>
    <row r="107" spans="1:12" ht="15.75" thickBo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1:12" ht="15.75" thickBot="1" x14ac:dyDescent="0.3">
      <c r="A108" s="413" t="s">
        <v>25</v>
      </c>
      <c r="B108" s="414"/>
      <c r="C108" s="414"/>
      <c r="D108" s="414"/>
      <c r="E108" s="414"/>
      <c r="F108" s="414"/>
      <c r="G108" s="414"/>
      <c r="H108" s="414"/>
      <c r="I108" s="414"/>
      <c r="J108" s="415"/>
      <c r="K108" s="21"/>
      <c r="L108" s="21"/>
    </row>
    <row r="109" spans="1:12" x14ac:dyDescent="0.25">
      <c r="A109" s="26" t="s">
        <v>1</v>
      </c>
      <c r="B109" s="27" t="s">
        <v>2</v>
      </c>
      <c r="C109" s="27" t="s">
        <v>3</v>
      </c>
      <c r="D109" s="27" t="s">
        <v>4</v>
      </c>
      <c r="E109" s="27" t="s">
        <v>5</v>
      </c>
      <c r="F109" s="27" t="s">
        <v>6</v>
      </c>
      <c r="G109" s="27" t="s">
        <v>7</v>
      </c>
      <c r="H109" s="21"/>
      <c r="I109" s="28" t="s">
        <v>125</v>
      </c>
      <c r="J109" s="29"/>
      <c r="K109" s="21"/>
      <c r="L109" s="21"/>
    </row>
    <row r="110" spans="1:12" x14ac:dyDescent="0.25">
      <c r="A110" s="30"/>
      <c r="B110" s="31"/>
      <c r="C110" s="32" t="s">
        <v>126</v>
      </c>
      <c r="D110" s="31"/>
      <c r="E110" s="32" t="s">
        <v>25</v>
      </c>
      <c r="F110" s="31"/>
      <c r="G110" s="31"/>
      <c r="H110" s="21"/>
      <c r="I110" s="25">
        <f>DCOUNT(Данные!$A$1:$H$151187,G109,A109:G110)</f>
        <v>105</v>
      </c>
      <c r="J110" s="29"/>
      <c r="K110" s="21"/>
      <c r="L110" s="21"/>
    </row>
    <row r="111" spans="1:12" x14ac:dyDescent="0.25">
      <c r="A111" s="26" t="s">
        <v>1</v>
      </c>
      <c r="B111" s="27" t="s">
        <v>2</v>
      </c>
      <c r="C111" s="27" t="s">
        <v>3</v>
      </c>
      <c r="D111" s="27" t="s">
        <v>4</v>
      </c>
      <c r="E111" s="27" t="s">
        <v>5</v>
      </c>
      <c r="F111" s="27" t="s">
        <v>6</v>
      </c>
      <c r="G111" s="27" t="s">
        <v>7</v>
      </c>
      <c r="H111" s="21"/>
      <c r="I111" s="28" t="s">
        <v>125</v>
      </c>
      <c r="J111" s="29"/>
      <c r="K111" s="21"/>
      <c r="L111" s="21"/>
    </row>
    <row r="112" spans="1:12" x14ac:dyDescent="0.25">
      <c r="A112" s="30"/>
      <c r="B112" s="31"/>
      <c r="C112" s="32">
        <v>667972</v>
      </c>
      <c r="D112" s="31"/>
      <c r="E112" s="32" t="s">
        <v>25</v>
      </c>
      <c r="F112" s="31"/>
      <c r="G112" s="31"/>
      <c r="H112" s="21"/>
      <c r="I112" s="25">
        <f>DCOUNT(Данные!$A$1:$H$151187,G111,A111:G112)</f>
        <v>6</v>
      </c>
      <c r="J112" s="29"/>
      <c r="K112" s="21"/>
      <c r="L112" s="21"/>
    </row>
    <row r="113" spans="1:12" x14ac:dyDescent="0.25">
      <c r="A113" s="26" t="s">
        <v>1</v>
      </c>
      <c r="B113" s="27" t="s">
        <v>2</v>
      </c>
      <c r="C113" s="27" t="s">
        <v>3</v>
      </c>
      <c r="D113" s="27" t="s">
        <v>4</v>
      </c>
      <c r="E113" s="27" t="s">
        <v>5</v>
      </c>
      <c r="F113" s="27" t="s">
        <v>6</v>
      </c>
      <c r="G113" s="27" t="s">
        <v>7</v>
      </c>
      <c r="H113" s="21"/>
      <c r="I113" s="28" t="s">
        <v>125</v>
      </c>
      <c r="J113" s="29"/>
      <c r="K113" s="21"/>
      <c r="L113" s="21"/>
    </row>
    <row r="114" spans="1:12" x14ac:dyDescent="0.25">
      <c r="A114" s="30"/>
      <c r="B114" s="31"/>
      <c r="C114" s="32">
        <v>667814</v>
      </c>
      <c r="D114" s="31"/>
      <c r="E114" s="32" t="s">
        <v>25</v>
      </c>
      <c r="F114" s="31"/>
      <c r="G114" s="31"/>
      <c r="H114" s="21"/>
      <c r="I114" s="25">
        <f>DCOUNT(Данные!$A$1:$H$151187,G113,A113:G114)</f>
        <v>75</v>
      </c>
      <c r="J114" s="29"/>
      <c r="K114" s="21"/>
      <c r="L114" s="21"/>
    </row>
    <row r="115" spans="1:12" x14ac:dyDescent="0.25">
      <c r="A115" s="33" t="s">
        <v>1</v>
      </c>
      <c r="B115" s="34" t="s">
        <v>2</v>
      </c>
      <c r="C115" s="34" t="s">
        <v>3</v>
      </c>
      <c r="D115" s="34" t="s">
        <v>4</v>
      </c>
      <c r="E115" s="34" t="s">
        <v>5</v>
      </c>
      <c r="F115" s="34" t="s">
        <v>6</v>
      </c>
      <c r="G115" s="34" t="s">
        <v>7</v>
      </c>
      <c r="H115" s="21"/>
      <c r="I115" s="28" t="s">
        <v>125</v>
      </c>
      <c r="J115" s="29"/>
      <c r="K115" s="21"/>
      <c r="L115" s="21"/>
    </row>
    <row r="116" spans="1:12" x14ac:dyDescent="0.25">
      <c r="A116" s="30"/>
      <c r="B116" s="31"/>
      <c r="C116" s="32" t="s">
        <v>128</v>
      </c>
      <c r="D116" s="31"/>
      <c r="E116" s="32" t="s">
        <v>25</v>
      </c>
      <c r="F116" s="31"/>
      <c r="G116" s="31"/>
      <c r="H116" s="21"/>
      <c r="I116" s="25">
        <f>DCOUNT(Данные!$A$1:$H$151187,G115,A115:G116)</f>
        <v>8</v>
      </c>
      <c r="J116" s="29"/>
      <c r="K116" s="21"/>
      <c r="L116" s="21"/>
    </row>
    <row r="117" spans="1:12" x14ac:dyDescent="0.25">
      <c r="A117" s="33" t="s">
        <v>1</v>
      </c>
      <c r="B117" s="34" t="s">
        <v>2</v>
      </c>
      <c r="C117" s="34" t="s">
        <v>3</v>
      </c>
      <c r="D117" s="34" t="s">
        <v>4</v>
      </c>
      <c r="E117" s="34" t="s">
        <v>5</v>
      </c>
      <c r="F117" s="34" t="s">
        <v>6</v>
      </c>
      <c r="G117" s="34" t="s">
        <v>7</v>
      </c>
      <c r="H117" s="21"/>
      <c r="I117" s="28" t="s">
        <v>125</v>
      </c>
      <c r="J117" s="29"/>
      <c r="K117" s="21"/>
      <c r="L117" s="21"/>
    </row>
    <row r="118" spans="1:12" x14ac:dyDescent="0.25">
      <c r="A118" s="30"/>
      <c r="B118" s="31"/>
      <c r="C118" s="32" t="str">
        <f>"811805"</f>
        <v>811805</v>
      </c>
      <c r="D118" s="31"/>
      <c r="E118" s="32" t="s">
        <v>25</v>
      </c>
      <c r="F118" s="31"/>
      <c r="G118" s="31"/>
      <c r="H118" s="21"/>
      <c r="I118" s="25">
        <f>DCOUNT(Данные!$A$1:$H$151187,G117,A117:G118)</f>
        <v>0</v>
      </c>
      <c r="J118" s="29"/>
      <c r="K118" s="21"/>
      <c r="L118" s="21"/>
    </row>
    <row r="119" spans="1:12" x14ac:dyDescent="0.25">
      <c r="A119" s="33" t="s">
        <v>1</v>
      </c>
      <c r="B119" s="34" t="s">
        <v>2</v>
      </c>
      <c r="C119" s="34" t="s">
        <v>3</v>
      </c>
      <c r="D119" s="34" t="s">
        <v>4</v>
      </c>
      <c r="E119" s="34" t="s">
        <v>5</v>
      </c>
      <c r="F119" s="34" t="s">
        <v>6</v>
      </c>
      <c r="G119" s="34" t="s">
        <v>7</v>
      </c>
      <c r="H119" s="21"/>
      <c r="I119" s="28" t="s">
        <v>125</v>
      </c>
      <c r="J119" s="29"/>
      <c r="K119" s="21"/>
      <c r="L119" s="21"/>
    </row>
    <row r="120" spans="1:12" x14ac:dyDescent="0.25">
      <c r="A120" s="30"/>
      <c r="B120" s="31"/>
      <c r="C120" s="32" t="s">
        <v>127</v>
      </c>
      <c r="D120" s="31"/>
      <c r="E120" s="32" t="s">
        <v>25</v>
      </c>
      <c r="F120" s="31"/>
      <c r="G120" s="31"/>
      <c r="H120" s="21"/>
      <c r="I120" s="25">
        <f>DCOUNT(Данные!$A$1:$H$151187,G119,A119:G120)</f>
        <v>26</v>
      </c>
      <c r="J120" s="29"/>
      <c r="K120" s="21"/>
      <c r="L120" s="21"/>
    </row>
    <row r="121" spans="1:12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34" t="s">
        <v>5</v>
      </c>
      <c r="F121" s="34" t="s">
        <v>6</v>
      </c>
      <c r="G121" s="34" t="s">
        <v>7</v>
      </c>
      <c r="H121" s="21"/>
      <c r="I121" s="28" t="s">
        <v>125</v>
      </c>
      <c r="J121" s="29"/>
      <c r="K121" s="21"/>
      <c r="L121" s="21"/>
    </row>
    <row r="122" spans="1:12" x14ac:dyDescent="0.25">
      <c r="A122" s="30"/>
      <c r="B122" s="31"/>
      <c r="C122" s="32" t="s">
        <v>130</v>
      </c>
      <c r="D122" s="31"/>
      <c r="E122" s="32" t="s">
        <v>25</v>
      </c>
      <c r="F122" s="31"/>
      <c r="G122" s="31"/>
      <c r="H122" s="21"/>
      <c r="I122" s="25">
        <f>DCOUNT(Данные!$A$1:$H$151187,G121,A121:G122)</f>
        <v>54</v>
      </c>
      <c r="J122" s="29"/>
      <c r="K122" s="21"/>
      <c r="L122" s="21"/>
    </row>
    <row r="123" spans="1:12" x14ac:dyDescent="0.25">
      <c r="A123" s="26" t="s">
        <v>1</v>
      </c>
      <c r="B123" s="27" t="s">
        <v>2</v>
      </c>
      <c r="C123" s="27" t="s">
        <v>3</v>
      </c>
      <c r="D123" s="27" t="s">
        <v>4</v>
      </c>
      <c r="E123" s="27" t="s">
        <v>5</v>
      </c>
      <c r="F123" s="27" t="s">
        <v>6</v>
      </c>
      <c r="G123" s="27" t="s">
        <v>7</v>
      </c>
      <c r="H123" s="21"/>
      <c r="I123" s="28" t="s">
        <v>125</v>
      </c>
      <c r="J123" s="29"/>
      <c r="K123" s="21"/>
      <c r="L123" s="21"/>
    </row>
    <row r="124" spans="1:12" x14ac:dyDescent="0.25">
      <c r="A124" s="30"/>
      <c r="B124" s="31"/>
      <c r="C124" s="32">
        <v>894923</v>
      </c>
      <c r="D124" s="31"/>
      <c r="E124" s="32" t="s">
        <v>25</v>
      </c>
      <c r="F124" s="31"/>
      <c r="G124" s="31"/>
      <c r="H124" s="21"/>
      <c r="I124" s="25">
        <f>DCOUNT(Данные!$A$1:$H$151187,G123,A123:G124)</f>
        <v>40</v>
      </c>
      <c r="J124" s="29"/>
      <c r="K124" s="21"/>
      <c r="L124" s="21"/>
    </row>
    <row r="125" spans="1:12" x14ac:dyDescent="0.25">
      <c r="A125" s="26" t="s">
        <v>1</v>
      </c>
      <c r="B125" s="27" t="s">
        <v>2</v>
      </c>
      <c r="C125" s="27" t="s">
        <v>3</v>
      </c>
      <c r="D125" s="27" t="s">
        <v>4</v>
      </c>
      <c r="E125" s="27" t="s">
        <v>5</v>
      </c>
      <c r="F125" s="27" t="s">
        <v>6</v>
      </c>
      <c r="G125" s="27" t="s">
        <v>7</v>
      </c>
      <c r="H125" s="21"/>
      <c r="I125" s="28" t="s">
        <v>125</v>
      </c>
      <c r="J125" s="29"/>
      <c r="K125" s="21"/>
      <c r="L125" s="21"/>
    </row>
    <row r="126" spans="1:12" x14ac:dyDescent="0.25">
      <c r="A126" s="30"/>
      <c r="B126" s="31"/>
      <c r="C126" s="32">
        <v>894924</v>
      </c>
      <c r="D126" s="31"/>
      <c r="E126" s="32" t="s">
        <v>25</v>
      </c>
      <c r="F126" s="31"/>
      <c r="G126" s="31"/>
      <c r="H126" s="21"/>
      <c r="I126" s="25">
        <f>DCOUNT(Данные!$A$1:$H$151187,G125,A125:G126)</f>
        <v>21</v>
      </c>
      <c r="J126" s="29"/>
      <c r="K126" s="21"/>
      <c r="L126" s="21"/>
    </row>
    <row r="127" spans="1:12" x14ac:dyDescent="0.25">
      <c r="A127" s="26" t="s">
        <v>1</v>
      </c>
      <c r="B127" s="27" t="s">
        <v>2</v>
      </c>
      <c r="C127" s="27" t="s">
        <v>3</v>
      </c>
      <c r="D127" s="27" t="s">
        <v>4</v>
      </c>
      <c r="E127" s="27" t="s">
        <v>5</v>
      </c>
      <c r="F127" s="27" t="s">
        <v>6</v>
      </c>
      <c r="G127" s="27" t="s">
        <v>7</v>
      </c>
      <c r="H127" s="21"/>
      <c r="I127" s="28" t="s">
        <v>125</v>
      </c>
      <c r="J127" s="29"/>
      <c r="K127" s="21"/>
      <c r="L127" s="21"/>
    </row>
    <row r="128" spans="1:12" ht="15.75" thickBot="1" x14ac:dyDescent="0.3">
      <c r="A128" s="22"/>
      <c r="B128" s="23"/>
      <c r="C128" s="32">
        <v>894957</v>
      </c>
      <c r="D128" s="31"/>
      <c r="E128" s="32" t="s">
        <v>25</v>
      </c>
      <c r="F128" s="31"/>
      <c r="G128" s="31"/>
      <c r="H128" s="21"/>
      <c r="I128" s="25">
        <f>DCOUNT(Данные!$A$1:$H$151187,G127,A127:G128)</f>
        <v>13</v>
      </c>
      <c r="J128" s="24"/>
      <c r="K128" s="21"/>
      <c r="L128" s="21"/>
    </row>
    <row r="129" spans="1:12" x14ac:dyDescent="0.25">
      <c r="A129" s="26" t="s">
        <v>1</v>
      </c>
      <c r="B129" s="27" t="s">
        <v>2</v>
      </c>
      <c r="C129" s="27" t="s">
        <v>3</v>
      </c>
      <c r="D129" s="27" t="s">
        <v>4</v>
      </c>
      <c r="E129" s="27" t="s">
        <v>5</v>
      </c>
      <c r="F129" s="27" t="s">
        <v>6</v>
      </c>
      <c r="G129" s="27" t="s">
        <v>7</v>
      </c>
      <c r="H129" s="21"/>
      <c r="I129" s="28" t="s">
        <v>125</v>
      </c>
      <c r="J129" s="29"/>
      <c r="K129" s="21"/>
      <c r="L129" s="21"/>
    </row>
    <row r="130" spans="1:12" ht="15.75" thickBot="1" x14ac:dyDescent="0.3">
      <c r="A130" s="22"/>
      <c r="B130" s="23"/>
      <c r="C130" s="32">
        <v>894971</v>
      </c>
      <c r="D130" s="31"/>
      <c r="E130" s="32" t="s">
        <v>25</v>
      </c>
      <c r="F130" s="31"/>
      <c r="G130" s="31"/>
      <c r="H130" s="21"/>
      <c r="I130" s="25">
        <f>DCOUNT(Данные!$A$1:$H$151187,G129,A129:G130)</f>
        <v>0</v>
      </c>
      <c r="J130" s="24"/>
      <c r="K130" s="21"/>
      <c r="L130" s="21"/>
    </row>
    <row r="131" spans="1:12" x14ac:dyDescent="0.25">
      <c r="A131" s="26" t="s">
        <v>1</v>
      </c>
      <c r="B131" s="27" t="s">
        <v>2</v>
      </c>
      <c r="C131" s="27" t="s">
        <v>3</v>
      </c>
      <c r="D131" s="27" t="s">
        <v>4</v>
      </c>
      <c r="E131" s="27" t="s">
        <v>5</v>
      </c>
      <c r="F131" s="27" t="s">
        <v>6</v>
      </c>
      <c r="G131" s="27" t="s">
        <v>7</v>
      </c>
      <c r="H131" s="21"/>
      <c r="I131" s="28" t="s">
        <v>125</v>
      </c>
      <c r="J131" s="29"/>
      <c r="K131" s="21"/>
      <c r="L131" s="21"/>
    </row>
    <row r="132" spans="1:12" ht="15.75" thickBot="1" x14ac:dyDescent="0.3">
      <c r="A132" s="22"/>
      <c r="B132" s="23"/>
      <c r="C132" s="32">
        <v>667983</v>
      </c>
      <c r="D132" s="31"/>
      <c r="E132" s="32" t="s">
        <v>25</v>
      </c>
      <c r="F132" s="31"/>
      <c r="G132" s="31"/>
      <c r="H132" s="21"/>
      <c r="I132" s="25">
        <f>DCOUNT(Данные!$A$1:$H$151187,G131,A131:G132)</f>
        <v>13</v>
      </c>
      <c r="J132" s="24"/>
      <c r="K132" s="21"/>
      <c r="L132" s="21"/>
    </row>
    <row r="133" spans="1:12" x14ac:dyDescent="0.25">
      <c r="A133" s="26" t="s">
        <v>1</v>
      </c>
      <c r="B133" s="27" t="s">
        <v>2</v>
      </c>
      <c r="C133" s="27" t="s">
        <v>3</v>
      </c>
      <c r="D133" s="27" t="s">
        <v>4</v>
      </c>
      <c r="E133" s="27" t="s">
        <v>5</v>
      </c>
      <c r="F133" s="27" t="s">
        <v>6</v>
      </c>
      <c r="G133" s="27" t="s">
        <v>7</v>
      </c>
      <c r="H133" s="21"/>
      <c r="I133" s="28" t="s">
        <v>125</v>
      </c>
      <c r="J133" s="29"/>
      <c r="K133" s="21"/>
      <c r="L133" s="21"/>
    </row>
    <row r="134" spans="1:12" ht="15.75" thickBot="1" x14ac:dyDescent="0.3">
      <c r="A134" s="22"/>
      <c r="B134" s="23"/>
      <c r="C134" s="32">
        <v>667984</v>
      </c>
      <c r="D134" s="31"/>
      <c r="E134" s="32" t="s">
        <v>25</v>
      </c>
      <c r="F134" s="31"/>
      <c r="G134" s="31"/>
      <c r="H134" s="21"/>
      <c r="I134" s="25">
        <f>DCOUNT(Данные!$A$1:$H$151187,G133,A133:G134)</f>
        <v>67</v>
      </c>
      <c r="J134" s="24"/>
      <c r="K134" s="21"/>
      <c r="L134" s="21"/>
    </row>
    <row r="135" spans="1:12" x14ac:dyDescent="0.25">
      <c r="A135" s="26" t="s">
        <v>1</v>
      </c>
      <c r="B135" s="27" t="s">
        <v>2</v>
      </c>
      <c r="C135" s="27" t="s">
        <v>3</v>
      </c>
      <c r="D135" s="27" t="s">
        <v>4</v>
      </c>
      <c r="E135" s="27" t="s">
        <v>5</v>
      </c>
      <c r="F135" s="27" t="s">
        <v>6</v>
      </c>
      <c r="G135" s="27" t="s">
        <v>7</v>
      </c>
      <c r="H135" s="21"/>
      <c r="I135" s="28" t="s">
        <v>125</v>
      </c>
      <c r="J135" s="29"/>
      <c r="K135" s="21"/>
      <c r="L135" s="21"/>
    </row>
    <row r="136" spans="1:12" ht="15.75" thickBot="1" x14ac:dyDescent="0.3">
      <c r="A136" s="22"/>
      <c r="B136" s="23"/>
      <c r="C136" s="32" t="s">
        <v>131</v>
      </c>
      <c r="D136" s="31"/>
      <c r="E136" s="32" t="s">
        <v>25</v>
      </c>
      <c r="F136" s="31"/>
      <c r="G136" s="31"/>
      <c r="H136" s="21"/>
      <c r="I136" s="25">
        <f>DCOUNT(Данные!$A$1:$H$151187,G135,A135:G136)</f>
        <v>0</v>
      </c>
      <c r="J136" s="24"/>
      <c r="K136" s="21"/>
      <c r="L136" s="21"/>
    </row>
    <row r="137" spans="1:12" x14ac:dyDescent="0.25">
      <c r="A137" s="26" t="s">
        <v>1</v>
      </c>
      <c r="B137" s="27" t="s">
        <v>2</v>
      </c>
      <c r="C137" s="27" t="s">
        <v>3</v>
      </c>
      <c r="D137" s="27" t="s">
        <v>4</v>
      </c>
      <c r="E137" s="27" t="s">
        <v>5</v>
      </c>
      <c r="F137" s="27" t="s">
        <v>6</v>
      </c>
      <c r="G137" s="27" t="s">
        <v>7</v>
      </c>
      <c r="H137" s="21"/>
      <c r="I137" s="28" t="s">
        <v>125</v>
      </c>
      <c r="J137" s="29"/>
      <c r="K137" s="21"/>
      <c r="L137" s="21"/>
    </row>
    <row r="138" spans="1:12" ht="15.75" thickBot="1" x14ac:dyDescent="0.3">
      <c r="A138" s="22"/>
      <c r="B138" s="23"/>
      <c r="C138" s="32" t="s">
        <v>132</v>
      </c>
      <c r="D138" s="31"/>
      <c r="E138" s="32" t="s">
        <v>25</v>
      </c>
      <c r="F138" s="31"/>
      <c r="G138" s="31"/>
      <c r="H138" s="21"/>
      <c r="I138" s="25">
        <f>DCOUNT(Данные!$A$1:$H$151187,G137,A137:G138)</f>
        <v>0</v>
      </c>
      <c r="J138" s="24"/>
      <c r="K138" s="21"/>
      <c r="L138" s="21"/>
    </row>
    <row r="139" spans="1:12" x14ac:dyDescent="0.25">
      <c r="A139" s="26" t="s">
        <v>1</v>
      </c>
      <c r="B139" s="27" t="s">
        <v>2</v>
      </c>
      <c r="C139" s="27" t="s">
        <v>3</v>
      </c>
      <c r="D139" s="27" t="s">
        <v>4</v>
      </c>
      <c r="E139" s="27" t="s">
        <v>5</v>
      </c>
      <c r="F139" s="27" t="s">
        <v>6</v>
      </c>
      <c r="G139" s="27" t="s">
        <v>7</v>
      </c>
      <c r="H139" s="21"/>
      <c r="I139" s="28" t="s">
        <v>125</v>
      </c>
      <c r="J139" s="29"/>
      <c r="K139" s="21"/>
      <c r="L139" s="21"/>
    </row>
    <row r="140" spans="1:12" ht="15.75" thickBot="1" x14ac:dyDescent="0.3">
      <c r="A140" s="22"/>
      <c r="B140" s="23"/>
      <c r="C140" s="32">
        <v>894915</v>
      </c>
      <c r="D140" s="31"/>
      <c r="E140" s="32" t="s">
        <v>25</v>
      </c>
      <c r="F140" s="31"/>
      <c r="G140" s="31"/>
      <c r="H140" s="21"/>
      <c r="I140" s="25">
        <f>DCOUNT(Данные!$A$1:$H$151187,G139,A139:G140)</f>
        <v>21</v>
      </c>
      <c r="J140" s="24"/>
      <c r="K140" s="21"/>
      <c r="L140" s="21"/>
    </row>
    <row r="141" spans="1:12" ht="15.75" thickBot="1" x14ac:dyDescent="0.3">
      <c r="A141" s="22"/>
      <c r="B141" s="23"/>
      <c r="C141" s="23"/>
      <c r="D141" s="23"/>
      <c r="E141" s="23"/>
      <c r="F141" s="23"/>
      <c r="G141" s="23"/>
      <c r="H141" s="23"/>
      <c r="I141" s="23"/>
      <c r="J141" s="24"/>
      <c r="K141" s="21"/>
      <c r="L141" s="21"/>
    </row>
    <row r="142" spans="1:12" ht="15.75" thickBo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115"/>
    </row>
    <row r="143" spans="1:12" ht="15.75" thickBot="1" x14ac:dyDescent="0.3">
      <c r="A143" s="413" t="s">
        <v>60</v>
      </c>
      <c r="B143" s="414"/>
      <c r="C143" s="414"/>
      <c r="D143" s="414"/>
      <c r="E143" s="414"/>
      <c r="F143" s="414"/>
      <c r="G143" s="414"/>
      <c r="H143" s="414"/>
      <c r="I143" s="414"/>
      <c r="J143" s="415"/>
      <c r="K143" s="21"/>
      <c r="L143" s="21"/>
    </row>
    <row r="144" spans="1:12" x14ac:dyDescent="0.25">
      <c r="A144" s="26" t="s">
        <v>1</v>
      </c>
      <c r="B144" s="27" t="s">
        <v>2</v>
      </c>
      <c r="C144" s="27" t="s">
        <v>3</v>
      </c>
      <c r="D144" s="27" t="s">
        <v>4</v>
      </c>
      <c r="E144" s="27" t="s">
        <v>5</v>
      </c>
      <c r="F144" s="27" t="s">
        <v>6</v>
      </c>
      <c r="G144" s="27" t="s">
        <v>7</v>
      </c>
      <c r="H144" s="21"/>
      <c r="I144" s="28" t="s">
        <v>125</v>
      </c>
      <c r="J144" s="29"/>
      <c r="K144" s="21"/>
      <c r="L144" s="21"/>
    </row>
    <row r="145" spans="1:12" x14ac:dyDescent="0.25">
      <c r="A145" s="30"/>
      <c r="B145" s="31"/>
      <c r="C145" s="32" t="s">
        <v>126</v>
      </c>
      <c r="D145" s="31"/>
      <c r="E145" s="32" t="s">
        <v>60</v>
      </c>
      <c r="F145" s="31"/>
      <c r="G145" s="31"/>
      <c r="H145" s="21"/>
      <c r="I145" s="25">
        <f>DCOUNT(Данные!$A$1:$H$151187,G144,A144:G145)</f>
        <v>25</v>
      </c>
      <c r="J145" s="29"/>
      <c r="K145" s="21"/>
      <c r="L145" s="21"/>
    </row>
    <row r="146" spans="1:12" x14ac:dyDescent="0.25">
      <c r="A146" s="26" t="s">
        <v>1</v>
      </c>
      <c r="B146" s="27" t="s">
        <v>2</v>
      </c>
      <c r="C146" s="27" t="s">
        <v>3</v>
      </c>
      <c r="D146" s="27" t="s">
        <v>4</v>
      </c>
      <c r="E146" s="27" t="s">
        <v>5</v>
      </c>
      <c r="F146" s="27" t="s">
        <v>6</v>
      </c>
      <c r="G146" s="27" t="s">
        <v>7</v>
      </c>
      <c r="H146" s="21"/>
      <c r="I146" s="28" t="s">
        <v>125</v>
      </c>
      <c r="J146" s="29"/>
      <c r="K146" s="21"/>
      <c r="L146" s="21"/>
    </row>
    <row r="147" spans="1:12" x14ac:dyDescent="0.25">
      <c r="A147" s="30"/>
      <c r="B147" s="31"/>
      <c r="C147" s="32">
        <v>667972</v>
      </c>
      <c r="D147" s="31"/>
      <c r="E147" s="32" t="s">
        <v>60</v>
      </c>
      <c r="F147" s="31"/>
      <c r="G147" s="31"/>
      <c r="H147" s="21"/>
      <c r="I147" s="25">
        <f>DCOUNT(Данные!$A$1:$H$151187,G146,A146:G147)</f>
        <v>12</v>
      </c>
      <c r="J147" s="29"/>
      <c r="K147" s="21"/>
      <c r="L147" s="21"/>
    </row>
    <row r="148" spans="1:12" x14ac:dyDescent="0.25">
      <c r="A148" s="26" t="s">
        <v>1</v>
      </c>
      <c r="B148" s="27" t="s">
        <v>2</v>
      </c>
      <c r="C148" s="27" t="s">
        <v>3</v>
      </c>
      <c r="D148" s="27" t="s">
        <v>4</v>
      </c>
      <c r="E148" s="27" t="s">
        <v>5</v>
      </c>
      <c r="F148" s="27" t="s">
        <v>6</v>
      </c>
      <c r="G148" s="27" t="s">
        <v>7</v>
      </c>
      <c r="H148" s="21"/>
      <c r="I148" s="28" t="s">
        <v>125</v>
      </c>
      <c r="J148" s="29"/>
      <c r="K148" s="21"/>
      <c r="L148" s="21"/>
    </row>
    <row r="149" spans="1:12" x14ac:dyDescent="0.25">
      <c r="A149" s="30"/>
      <c r="B149" s="31"/>
      <c r="C149" s="32">
        <v>667814</v>
      </c>
      <c r="D149" s="31"/>
      <c r="E149" s="32" t="s">
        <v>60</v>
      </c>
      <c r="F149" s="31"/>
      <c r="G149" s="31"/>
      <c r="H149" s="21"/>
      <c r="I149" s="25">
        <f>DCOUNT(Данные!$A$1:$H$151187,G148,A148:G149)</f>
        <v>70</v>
      </c>
      <c r="J149" s="29"/>
      <c r="K149" s="21"/>
      <c r="L149" s="21"/>
    </row>
    <row r="150" spans="1:12" x14ac:dyDescent="0.25">
      <c r="A150" s="33" t="s">
        <v>1</v>
      </c>
      <c r="B150" s="34" t="s">
        <v>2</v>
      </c>
      <c r="C150" s="34" t="s">
        <v>3</v>
      </c>
      <c r="D150" s="34" t="s">
        <v>4</v>
      </c>
      <c r="E150" s="34" t="s">
        <v>5</v>
      </c>
      <c r="F150" s="34" t="s">
        <v>6</v>
      </c>
      <c r="G150" s="34" t="s">
        <v>7</v>
      </c>
      <c r="H150" s="21"/>
      <c r="I150" s="28" t="s">
        <v>125</v>
      </c>
      <c r="J150" s="29"/>
      <c r="K150" s="21"/>
      <c r="L150" s="21"/>
    </row>
    <row r="151" spans="1:12" x14ac:dyDescent="0.25">
      <c r="A151" s="30"/>
      <c r="B151" s="31"/>
      <c r="C151" s="32" t="s">
        <v>128</v>
      </c>
      <c r="D151" s="31"/>
      <c r="E151" s="32" t="s">
        <v>60</v>
      </c>
      <c r="F151" s="31"/>
      <c r="G151" s="31"/>
      <c r="H151" s="21"/>
      <c r="I151" s="25">
        <f>DCOUNT(Данные!$A$1:$H$151187,G150,A150:G151)</f>
        <v>18</v>
      </c>
      <c r="J151" s="29"/>
      <c r="K151" s="21"/>
      <c r="L151" s="21"/>
    </row>
    <row r="152" spans="1:12" x14ac:dyDescent="0.25">
      <c r="A152" s="33" t="s">
        <v>1</v>
      </c>
      <c r="B152" s="34" t="s">
        <v>2</v>
      </c>
      <c r="C152" s="34" t="s">
        <v>3</v>
      </c>
      <c r="D152" s="34" t="s">
        <v>4</v>
      </c>
      <c r="E152" s="34" t="s">
        <v>5</v>
      </c>
      <c r="F152" s="34" t="s">
        <v>6</v>
      </c>
      <c r="G152" s="34" t="s">
        <v>7</v>
      </c>
      <c r="H152" s="21"/>
      <c r="I152" s="28" t="s">
        <v>125</v>
      </c>
      <c r="J152" s="29"/>
      <c r="K152" s="21"/>
      <c r="L152" s="21"/>
    </row>
    <row r="153" spans="1:12" x14ac:dyDescent="0.25">
      <c r="A153" s="30"/>
      <c r="B153" s="31"/>
      <c r="C153" s="32" t="str">
        <f>"811805"</f>
        <v>811805</v>
      </c>
      <c r="D153" s="31"/>
      <c r="E153" s="32" t="s">
        <v>60</v>
      </c>
      <c r="F153" s="31"/>
      <c r="G153" s="31"/>
      <c r="H153" s="21"/>
      <c r="I153" s="25">
        <f>DCOUNT(Данные!$A$1:$H$151187,G152,A152:G153)</f>
        <v>0</v>
      </c>
      <c r="J153" s="29"/>
      <c r="K153" s="21"/>
      <c r="L153" s="21"/>
    </row>
    <row r="154" spans="1:12" x14ac:dyDescent="0.25">
      <c r="A154" s="33" t="s">
        <v>1</v>
      </c>
      <c r="B154" s="34" t="s">
        <v>2</v>
      </c>
      <c r="C154" s="34" t="s">
        <v>3</v>
      </c>
      <c r="D154" s="34" t="s">
        <v>4</v>
      </c>
      <c r="E154" s="34" t="s">
        <v>5</v>
      </c>
      <c r="F154" s="34" t="s">
        <v>6</v>
      </c>
      <c r="G154" s="34" t="s">
        <v>7</v>
      </c>
      <c r="H154" s="21"/>
      <c r="I154" s="28" t="s">
        <v>125</v>
      </c>
      <c r="J154" s="29"/>
      <c r="K154" s="21"/>
      <c r="L154" s="21"/>
    </row>
    <row r="155" spans="1:12" x14ac:dyDescent="0.25">
      <c r="A155" s="30"/>
      <c r="B155" s="31"/>
      <c r="C155" s="32" t="s">
        <v>127</v>
      </c>
      <c r="D155" s="31"/>
      <c r="E155" s="32" t="s">
        <v>60</v>
      </c>
      <c r="F155" s="31"/>
      <c r="G155" s="31"/>
      <c r="H155" s="21"/>
      <c r="I155" s="25">
        <f>DCOUNT(Данные!$A$1:$H$151187,G154,A154:G155)</f>
        <v>26</v>
      </c>
      <c r="J155" s="29"/>
      <c r="K155" s="21"/>
      <c r="L155" s="21"/>
    </row>
    <row r="156" spans="1:12" x14ac:dyDescent="0.25">
      <c r="A156" s="33" t="s">
        <v>1</v>
      </c>
      <c r="B156" s="34" t="s">
        <v>2</v>
      </c>
      <c r="C156" s="34" t="s">
        <v>3</v>
      </c>
      <c r="D156" s="34" t="s">
        <v>4</v>
      </c>
      <c r="E156" s="34" t="s">
        <v>5</v>
      </c>
      <c r="F156" s="34" t="s">
        <v>6</v>
      </c>
      <c r="G156" s="34" t="s">
        <v>7</v>
      </c>
      <c r="H156" s="21"/>
      <c r="I156" s="28" t="s">
        <v>125</v>
      </c>
      <c r="J156" s="29"/>
      <c r="K156" s="21"/>
      <c r="L156" s="21"/>
    </row>
    <row r="157" spans="1:12" x14ac:dyDescent="0.25">
      <c r="A157" s="30"/>
      <c r="B157" s="31"/>
      <c r="C157" s="32" t="s">
        <v>130</v>
      </c>
      <c r="D157" s="31"/>
      <c r="E157" s="32" t="s">
        <v>60</v>
      </c>
      <c r="F157" s="31"/>
      <c r="G157" s="31"/>
      <c r="H157" s="21"/>
      <c r="I157" s="25">
        <f>DCOUNT(Данные!$A$1:$H$151187,G156,A156:G157)</f>
        <v>9</v>
      </c>
      <c r="J157" s="29"/>
      <c r="K157" s="21"/>
      <c r="L157" s="21"/>
    </row>
    <row r="158" spans="1:12" x14ac:dyDescent="0.25">
      <c r="A158" s="26" t="s">
        <v>1</v>
      </c>
      <c r="B158" s="27" t="s">
        <v>2</v>
      </c>
      <c r="C158" s="27" t="s">
        <v>3</v>
      </c>
      <c r="D158" s="27" t="s">
        <v>4</v>
      </c>
      <c r="E158" s="27" t="s">
        <v>5</v>
      </c>
      <c r="F158" s="27" t="s">
        <v>6</v>
      </c>
      <c r="G158" s="27" t="s">
        <v>7</v>
      </c>
      <c r="H158" s="21"/>
      <c r="I158" s="28" t="s">
        <v>125</v>
      </c>
      <c r="J158" s="29"/>
      <c r="K158" s="21"/>
      <c r="L158" s="21"/>
    </row>
    <row r="159" spans="1:12" x14ac:dyDescent="0.25">
      <c r="A159" s="30"/>
      <c r="B159" s="31"/>
      <c r="C159" s="32">
        <v>894923</v>
      </c>
      <c r="D159" s="31"/>
      <c r="E159" s="32" t="s">
        <v>60</v>
      </c>
      <c r="F159" s="31"/>
      <c r="G159" s="31"/>
      <c r="H159" s="21"/>
      <c r="I159" s="25">
        <f>DCOUNT(Данные!$A$1:$H$151187,G158,A158:G159)</f>
        <v>20</v>
      </c>
      <c r="J159" s="29"/>
      <c r="K159" s="21"/>
      <c r="L159" s="21"/>
    </row>
    <row r="160" spans="1:12" x14ac:dyDescent="0.25">
      <c r="A160" s="26" t="s">
        <v>1</v>
      </c>
      <c r="B160" s="27" t="s">
        <v>2</v>
      </c>
      <c r="C160" s="27" t="s">
        <v>3</v>
      </c>
      <c r="D160" s="27" t="s">
        <v>4</v>
      </c>
      <c r="E160" s="27" t="s">
        <v>5</v>
      </c>
      <c r="F160" s="27" t="s">
        <v>6</v>
      </c>
      <c r="G160" s="27" t="s">
        <v>7</v>
      </c>
      <c r="H160" s="21"/>
      <c r="I160" s="28" t="s">
        <v>125</v>
      </c>
      <c r="J160" s="29"/>
      <c r="K160" s="21"/>
      <c r="L160" s="21"/>
    </row>
    <row r="161" spans="1:12" x14ac:dyDescent="0.25">
      <c r="A161" s="30"/>
      <c r="B161" s="31"/>
      <c r="C161" s="32">
        <v>894924</v>
      </c>
      <c r="D161" s="31"/>
      <c r="E161" s="32" t="s">
        <v>60</v>
      </c>
      <c r="F161" s="31"/>
      <c r="G161" s="31"/>
      <c r="H161" s="21"/>
      <c r="I161" s="25">
        <f>DCOUNT(Данные!$A$1:$H$151187,G160,A160:G161)</f>
        <v>27</v>
      </c>
      <c r="J161" s="29"/>
      <c r="K161" s="21"/>
      <c r="L161" s="21"/>
    </row>
    <row r="162" spans="1:12" x14ac:dyDescent="0.25">
      <c r="A162" s="26" t="s">
        <v>1</v>
      </c>
      <c r="B162" s="27" t="s">
        <v>2</v>
      </c>
      <c r="C162" s="27" t="s">
        <v>3</v>
      </c>
      <c r="D162" s="27" t="s">
        <v>4</v>
      </c>
      <c r="E162" s="27" t="s">
        <v>5</v>
      </c>
      <c r="F162" s="27" t="s">
        <v>6</v>
      </c>
      <c r="G162" s="27" t="s">
        <v>7</v>
      </c>
      <c r="H162" s="21"/>
      <c r="I162" s="28" t="s">
        <v>125</v>
      </c>
      <c r="J162" s="29"/>
      <c r="K162" s="21"/>
      <c r="L162" s="21"/>
    </row>
    <row r="163" spans="1:12" ht="15.75" thickBot="1" x14ac:dyDescent="0.3">
      <c r="A163" s="22"/>
      <c r="B163" s="23"/>
      <c r="C163" s="32">
        <v>894957</v>
      </c>
      <c r="D163" s="31"/>
      <c r="E163" s="32" t="s">
        <v>60</v>
      </c>
      <c r="F163" s="31"/>
      <c r="G163" s="31"/>
      <c r="H163" s="21"/>
      <c r="I163" s="25">
        <f>DCOUNT(Данные!$A$1:$H$151187,G162,A162:G163)</f>
        <v>18</v>
      </c>
      <c r="J163" s="24"/>
      <c r="K163" s="21"/>
      <c r="L163" s="21"/>
    </row>
    <row r="164" spans="1:12" x14ac:dyDescent="0.25">
      <c r="A164" s="26" t="s">
        <v>1</v>
      </c>
      <c r="B164" s="27" t="s">
        <v>2</v>
      </c>
      <c r="C164" s="27" t="s">
        <v>3</v>
      </c>
      <c r="D164" s="27" t="s">
        <v>4</v>
      </c>
      <c r="E164" s="27" t="s">
        <v>5</v>
      </c>
      <c r="F164" s="27" t="s">
        <v>6</v>
      </c>
      <c r="G164" s="27" t="s">
        <v>7</v>
      </c>
      <c r="H164" s="21"/>
      <c r="I164" s="28" t="s">
        <v>125</v>
      </c>
      <c r="J164" s="29"/>
      <c r="K164" s="21"/>
      <c r="L164" s="21"/>
    </row>
    <row r="165" spans="1:12" ht="15.75" thickBot="1" x14ac:dyDescent="0.3">
      <c r="A165" s="22"/>
      <c r="B165" s="23"/>
      <c r="C165" s="32">
        <v>894971</v>
      </c>
      <c r="D165" s="31"/>
      <c r="E165" s="32" t="s">
        <v>60</v>
      </c>
      <c r="F165" s="31"/>
      <c r="G165" s="31"/>
      <c r="H165" s="21"/>
      <c r="I165" s="25">
        <f>DCOUNT(Данные!$A$1:$H$151187,G164,A164:G165)</f>
        <v>0</v>
      </c>
      <c r="J165" s="24"/>
      <c r="K165" s="21"/>
      <c r="L165" s="21"/>
    </row>
    <row r="166" spans="1:12" x14ac:dyDescent="0.25">
      <c r="A166" s="26" t="s">
        <v>1</v>
      </c>
      <c r="B166" s="27" t="s">
        <v>2</v>
      </c>
      <c r="C166" s="27" t="s">
        <v>3</v>
      </c>
      <c r="D166" s="27" t="s">
        <v>4</v>
      </c>
      <c r="E166" s="27" t="s">
        <v>5</v>
      </c>
      <c r="F166" s="27" t="s">
        <v>6</v>
      </c>
      <c r="G166" s="27" t="s">
        <v>7</v>
      </c>
      <c r="H166" s="21"/>
      <c r="I166" s="28" t="s">
        <v>125</v>
      </c>
      <c r="J166" s="29"/>
      <c r="K166" s="21"/>
      <c r="L166" s="21"/>
    </row>
    <row r="167" spans="1:12" ht="15.75" thickBot="1" x14ac:dyDescent="0.3">
      <c r="A167" s="22"/>
      <c r="B167" s="23"/>
      <c r="C167" s="32">
        <v>667983</v>
      </c>
      <c r="D167" s="31"/>
      <c r="E167" s="32" t="s">
        <v>60</v>
      </c>
      <c r="F167" s="31"/>
      <c r="G167" s="31"/>
      <c r="H167" s="21"/>
      <c r="I167" s="25">
        <f>DCOUNT(Данные!$A$1:$H$151187,G166,A166:G167)</f>
        <v>16</v>
      </c>
      <c r="J167" s="24"/>
      <c r="K167" s="21"/>
      <c r="L167" s="21"/>
    </row>
    <row r="168" spans="1:12" x14ac:dyDescent="0.25">
      <c r="A168" s="26" t="s">
        <v>1</v>
      </c>
      <c r="B168" s="27" t="s">
        <v>2</v>
      </c>
      <c r="C168" s="27" t="s">
        <v>3</v>
      </c>
      <c r="D168" s="27" t="s">
        <v>4</v>
      </c>
      <c r="E168" s="27" t="s">
        <v>5</v>
      </c>
      <c r="F168" s="27" t="s">
        <v>6</v>
      </c>
      <c r="G168" s="27" t="s">
        <v>7</v>
      </c>
      <c r="H168" s="21"/>
      <c r="I168" s="28" t="s">
        <v>125</v>
      </c>
      <c r="J168" s="29"/>
      <c r="K168" s="21"/>
      <c r="L168" s="21"/>
    </row>
    <row r="169" spans="1:12" ht="15.75" thickBot="1" x14ac:dyDescent="0.3">
      <c r="A169" s="22"/>
      <c r="B169" s="23"/>
      <c r="C169" s="32">
        <v>667984</v>
      </c>
      <c r="D169" s="31"/>
      <c r="E169" s="32" t="s">
        <v>60</v>
      </c>
      <c r="F169" s="31"/>
      <c r="G169" s="31"/>
      <c r="H169" s="21"/>
      <c r="I169" s="25">
        <f>DCOUNT(Данные!$A$1:$H$151187,G168,A168:G169)</f>
        <v>70</v>
      </c>
      <c r="J169" s="24"/>
      <c r="K169" s="21"/>
      <c r="L169" s="21"/>
    </row>
    <row r="170" spans="1:12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  <c r="K170" s="21"/>
      <c r="L170" s="21"/>
    </row>
    <row r="171" spans="1:12" ht="15.75" thickBot="1" x14ac:dyDescent="0.3">
      <c r="A171" s="22"/>
      <c r="B171" s="23"/>
      <c r="C171" s="32" t="s">
        <v>131</v>
      </c>
      <c r="D171" s="31"/>
      <c r="E171" s="32" t="s">
        <v>60</v>
      </c>
      <c r="F171" s="31"/>
      <c r="G171" s="31"/>
      <c r="H171" s="21"/>
      <c r="I171" s="25">
        <f>DCOUNT(Данные!$A$1:$H$151187,G170,A170:G171)</f>
        <v>0</v>
      </c>
      <c r="J171" s="24"/>
      <c r="K171" s="21"/>
      <c r="L171" s="21"/>
    </row>
    <row r="172" spans="1:12" x14ac:dyDescent="0.25">
      <c r="A172" s="26" t="s">
        <v>1</v>
      </c>
      <c r="B172" s="27" t="s">
        <v>2</v>
      </c>
      <c r="C172" s="27" t="s">
        <v>3</v>
      </c>
      <c r="D172" s="27" t="s">
        <v>4</v>
      </c>
      <c r="E172" s="27" t="s">
        <v>5</v>
      </c>
      <c r="F172" s="27" t="s">
        <v>6</v>
      </c>
      <c r="G172" s="27" t="s">
        <v>7</v>
      </c>
      <c r="H172" s="21"/>
      <c r="I172" s="28" t="s">
        <v>125</v>
      </c>
      <c r="J172" s="29"/>
      <c r="K172" s="21"/>
      <c r="L172" s="21"/>
    </row>
    <row r="173" spans="1:12" ht="15.75" thickBot="1" x14ac:dyDescent="0.3">
      <c r="A173" s="22"/>
      <c r="B173" s="23"/>
      <c r="C173" s="32" t="s">
        <v>132</v>
      </c>
      <c r="D173" s="31"/>
      <c r="E173" s="32" t="s">
        <v>60</v>
      </c>
      <c r="F173" s="31"/>
      <c r="G173" s="31"/>
      <c r="H173" s="21"/>
      <c r="I173" s="25">
        <f>DCOUNT(Данные!$A$1:$H$151187,G172,A172:G173)</f>
        <v>0</v>
      </c>
      <c r="J173" s="24"/>
      <c r="K173" s="21"/>
      <c r="L173" s="21"/>
    </row>
    <row r="174" spans="1:12" x14ac:dyDescent="0.25">
      <c r="A174" s="26" t="s">
        <v>1</v>
      </c>
      <c r="B174" s="27" t="s">
        <v>2</v>
      </c>
      <c r="C174" s="27" t="s">
        <v>3</v>
      </c>
      <c r="D174" s="27" t="s">
        <v>4</v>
      </c>
      <c r="E174" s="27" t="s">
        <v>5</v>
      </c>
      <c r="F174" s="27" t="s">
        <v>6</v>
      </c>
      <c r="G174" s="27" t="s">
        <v>7</v>
      </c>
      <c r="H174" s="21"/>
      <c r="I174" s="28" t="s">
        <v>125</v>
      </c>
      <c r="J174" s="29"/>
      <c r="K174" s="21"/>
      <c r="L174" s="21"/>
    </row>
    <row r="175" spans="1:12" ht="15.75" thickBot="1" x14ac:dyDescent="0.3">
      <c r="A175" s="22"/>
      <c r="B175" s="23"/>
      <c r="C175" s="32">
        <v>894915</v>
      </c>
      <c r="D175" s="31"/>
      <c r="E175" s="32" t="s">
        <v>60</v>
      </c>
      <c r="F175" s="31"/>
      <c r="G175" s="31"/>
      <c r="H175" s="21"/>
      <c r="I175" s="25">
        <f>DCOUNT(Данные!$A$1:$H$151187,G174,A174:G175)</f>
        <v>31</v>
      </c>
      <c r="J175" s="24"/>
      <c r="K175" s="21"/>
      <c r="L175" s="21"/>
    </row>
    <row r="176" spans="1:12" ht="15.75" thickBot="1" x14ac:dyDescent="0.3">
      <c r="A176" s="22"/>
      <c r="B176" s="23"/>
      <c r="C176" s="23"/>
      <c r="D176" s="23"/>
      <c r="E176" s="23"/>
      <c r="F176" s="23"/>
      <c r="G176" s="23"/>
      <c r="H176" s="23"/>
      <c r="I176" s="23"/>
      <c r="J176" s="24"/>
      <c r="K176" s="21"/>
      <c r="L176" s="21"/>
    </row>
    <row r="177" spans="1:10" ht="15.75" thickBot="1" x14ac:dyDescent="0.3">
      <c r="A177" s="22"/>
      <c r="B177" s="23"/>
      <c r="C177" s="23"/>
      <c r="D177" s="23"/>
      <c r="E177" s="23"/>
      <c r="F177" s="23"/>
      <c r="G177" s="23"/>
      <c r="H177" s="23"/>
      <c r="I177" s="23"/>
      <c r="J177" s="24"/>
    </row>
    <row r="178" spans="1:10" ht="15.75" thickBo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</row>
    <row r="179" spans="1:10" ht="15.75" thickBot="1" x14ac:dyDescent="0.3">
      <c r="A179" s="413" t="s">
        <v>34</v>
      </c>
      <c r="B179" s="414"/>
      <c r="C179" s="414"/>
      <c r="D179" s="414"/>
      <c r="E179" s="414"/>
      <c r="F179" s="414"/>
      <c r="G179" s="414"/>
      <c r="H179" s="414"/>
      <c r="I179" s="414"/>
      <c r="J179" s="415"/>
    </row>
    <row r="180" spans="1:10" x14ac:dyDescent="0.25">
      <c r="A180" s="26" t="s">
        <v>1</v>
      </c>
      <c r="B180" s="27" t="s">
        <v>2</v>
      </c>
      <c r="C180" s="27" t="s">
        <v>3</v>
      </c>
      <c r="D180" s="27" t="s">
        <v>4</v>
      </c>
      <c r="E180" s="27" t="s">
        <v>5</v>
      </c>
      <c r="F180" s="27" t="s">
        <v>6</v>
      </c>
      <c r="G180" s="27" t="s">
        <v>7</v>
      </c>
      <c r="H180" s="21"/>
      <c r="I180" s="28" t="s">
        <v>125</v>
      </c>
      <c r="J180" s="29"/>
    </row>
    <row r="181" spans="1:10" x14ac:dyDescent="0.25">
      <c r="A181" s="30"/>
      <c r="B181" s="31"/>
      <c r="C181" s="32" t="s">
        <v>126</v>
      </c>
      <c r="D181" s="31"/>
      <c r="E181" s="32" t="s">
        <v>34</v>
      </c>
      <c r="F181" s="31"/>
      <c r="G181" s="31"/>
      <c r="H181" s="21"/>
      <c r="I181" s="25">
        <f>DCOUNT(Данные!$A$1:$H$151187,G180,A180:G181)</f>
        <v>0</v>
      </c>
      <c r="J181" s="29"/>
    </row>
    <row r="182" spans="1:10" x14ac:dyDescent="0.25">
      <c r="A182" s="26" t="s">
        <v>1</v>
      </c>
      <c r="B182" s="27" t="s">
        <v>2</v>
      </c>
      <c r="C182" s="27" t="s">
        <v>3</v>
      </c>
      <c r="D182" s="27" t="s">
        <v>4</v>
      </c>
      <c r="E182" s="27" t="s">
        <v>5</v>
      </c>
      <c r="F182" s="27" t="s">
        <v>6</v>
      </c>
      <c r="G182" s="27" t="s">
        <v>7</v>
      </c>
      <c r="H182" s="21"/>
      <c r="I182" s="28" t="s">
        <v>125</v>
      </c>
      <c r="J182" s="29"/>
    </row>
    <row r="183" spans="1:10" x14ac:dyDescent="0.25">
      <c r="A183" s="30"/>
      <c r="B183" s="31"/>
      <c r="C183" s="32">
        <v>667972</v>
      </c>
      <c r="D183" s="31"/>
      <c r="E183" s="32" t="s">
        <v>34</v>
      </c>
      <c r="F183" s="31"/>
      <c r="G183" s="31"/>
      <c r="H183" s="21"/>
      <c r="I183" s="25">
        <f>DCOUNT(Данные!$A$1:$H$151187,G182,A182:G183)</f>
        <v>0</v>
      </c>
      <c r="J183" s="29"/>
    </row>
    <row r="184" spans="1:10" x14ac:dyDescent="0.25">
      <c r="A184" s="26" t="s">
        <v>1</v>
      </c>
      <c r="B184" s="27" t="s">
        <v>2</v>
      </c>
      <c r="C184" s="27" t="s">
        <v>3</v>
      </c>
      <c r="D184" s="27" t="s">
        <v>4</v>
      </c>
      <c r="E184" s="27" t="s">
        <v>5</v>
      </c>
      <c r="F184" s="27" t="s">
        <v>6</v>
      </c>
      <c r="G184" s="27" t="s">
        <v>7</v>
      </c>
      <c r="H184" s="21"/>
      <c r="I184" s="28" t="s">
        <v>125</v>
      </c>
      <c r="J184" s="29"/>
    </row>
    <row r="185" spans="1:10" x14ac:dyDescent="0.25">
      <c r="A185" s="30"/>
      <c r="B185" s="31"/>
      <c r="C185" s="32">
        <v>667814</v>
      </c>
      <c r="D185" s="31"/>
      <c r="E185" s="32" t="s">
        <v>34</v>
      </c>
      <c r="F185" s="31"/>
      <c r="G185" s="31"/>
      <c r="H185" s="21"/>
      <c r="I185" s="25">
        <f>DCOUNT(Данные!$A$1:$H$151187,G184,A184:G185)</f>
        <v>0</v>
      </c>
      <c r="J185" s="29"/>
    </row>
    <row r="186" spans="1:10" x14ac:dyDescent="0.25">
      <c r="A186" s="33" t="s">
        <v>1</v>
      </c>
      <c r="B186" s="34" t="s">
        <v>2</v>
      </c>
      <c r="C186" s="34" t="s">
        <v>3</v>
      </c>
      <c r="D186" s="34" t="s">
        <v>4</v>
      </c>
      <c r="E186" s="34" t="s">
        <v>5</v>
      </c>
      <c r="F186" s="34" t="s">
        <v>6</v>
      </c>
      <c r="G186" s="34" t="s">
        <v>7</v>
      </c>
      <c r="H186" s="21"/>
      <c r="I186" s="28" t="s">
        <v>125</v>
      </c>
      <c r="J186" s="29"/>
    </row>
    <row r="187" spans="1:10" x14ac:dyDescent="0.25">
      <c r="A187" s="30"/>
      <c r="B187" s="31"/>
      <c r="C187" s="32" t="s">
        <v>128</v>
      </c>
      <c r="D187" s="31"/>
      <c r="E187" s="32" t="s">
        <v>34</v>
      </c>
      <c r="F187" s="31"/>
      <c r="G187" s="31"/>
      <c r="H187" s="21"/>
      <c r="I187" s="25">
        <f>DCOUNT(Данные!$A$1:$H$151187,G186,A186:G187)</f>
        <v>0</v>
      </c>
      <c r="J187" s="29"/>
    </row>
    <row r="188" spans="1:10" x14ac:dyDescent="0.25">
      <c r="A188" s="33" t="s">
        <v>1</v>
      </c>
      <c r="B188" s="34" t="s">
        <v>2</v>
      </c>
      <c r="C188" s="34" t="s">
        <v>3</v>
      </c>
      <c r="D188" s="34" t="s">
        <v>4</v>
      </c>
      <c r="E188" s="34" t="s">
        <v>5</v>
      </c>
      <c r="F188" s="34" t="s">
        <v>6</v>
      </c>
      <c r="G188" s="34" t="s">
        <v>7</v>
      </c>
      <c r="H188" s="21"/>
      <c r="I188" s="28" t="s">
        <v>125</v>
      </c>
      <c r="J188" s="29"/>
    </row>
    <row r="189" spans="1:10" x14ac:dyDescent="0.25">
      <c r="A189" s="30"/>
      <c r="B189" s="31"/>
      <c r="C189" s="32" t="str">
        <f>"811805"</f>
        <v>811805</v>
      </c>
      <c r="D189" s="31"/>
      <c r="E189" s="32" t="s">
        <v>34</v>
      </c>
      <c r="F189" s="31"/>
      <c r="G189" s="31"/>
      <c r="H189" s="21"/>
      <c r="I189" s="25">
        <f>DCOUNT(Данные!$A$1:$H$151187,G188,A188:G189)</f>
        <v>0</v>
      </c>
      <c r="J189" s="29"/>
    </row>
    <row r="190" spans="1:10" x14ac:dyDescent="0.25">
      <c r="A190" s="33" t="s">
        <v>1</v>
      </c>
      <c r="B190" s="34" t="s">
        <v>2</v>
      </c>
      <c r="C190" s="34" t="s">
        <v>3</v>
      </c>
      <c r="D190" s="34" t="s">
        <v>4</v>
      </c>
      <c r="E190" s="34" t="s">
        <v>5</v>
      </c>
      <c r="F190" s="34" t="s">
        <v>6</v>
      </c>
      <c r="G190" s="34" t="s">
        <v>7</v>
      </c>
      <c r="H190" s="21"/>
      <c r="I190" s="28" t="s">
        <v>125</v>
      </c>
      <c r="J190" s="29"/>
    </row>
    <row r="191" spans="1:10" x14ac:dyDescent="0.25">
      <c r="A191" s="30"/>
      <c r="B191" s="31"/>
      <c r="C191" s="32" t="s">
        <v>127</v>
      </c>
      <c r="D191" s="31"/>
      <c r="E191" s="32" t="s">
        <v>34</v>
      </c>
      <c r="F191" s="31"/>
      <c r="G191" s="31"/>
      <c r="H191" s="21"/>
      <c r="I191" s="25">
        <f>DCOUNT(Данные!$A$1:$H$151187,G190,A190:G191)</f>
        <v>0</v>
      </c>
      <c r="J191" s="29"/>
    </row>
    <row r="192" spans="1:10" x14ac:dyDescent="0.25">
      <c r="A192" s="33" t="s">
        <v>1</v>
      </c>
      <c r="B192" s="34" t="s">
        <v>2</v>
      </c>
      <c r="C192" s="34" t="s">
        <v>3</v>
      </c>
      <c r="D192" s="34" t="s">
        <v>4</v>
      </c>
      <c r="E192" s="34" t="s">
        <v>5</v>
      </c>
      <c r="F192" s="34" t="s">
        <v>6</v>
      </c>
      <c r="G192" s="34" t="s">
        <v>7</v>
      </c>
      <c r="H192" s="21"/>
      <c r="I192" s="28" t="s">
        <v>125</v>
      </c>
      <c r="J192" s="29"/>
    </row>
    <row r="193" spans="1:10" x14ac:dyDescent="0.25">
      <c r="A193" s="30"/>
      <c r="B193" s="31"/>
      <c r="C193" s="32" t="s">
        <v>130</v>
      </c>
      <c r="D193" s="31"/>
      <c r="E193" s="32" t="s">
        <v>34</v>
      </c>
      <c r="F193" s="31"/>
      <c r="G193" s="31"/>
      <c r="H193" s="21"/>
      <c r="I193" s="25">
        <f>DCOUNT(Данные!$A$1:$H$151187,G192,A192:G193)</f>
        <v>0</v>
      </c>
      <c r="J193" s="29"/>
    </row>
    <row r="194" spans="1:10" x14ac:dyDescent="0.25">
      <c r="A194" s="26" t="s">
        <v>1</v>
      </c>
      <c r="B194" s="27" t="s">
        <v>2</v>
      </c>
      <c r="C194" s="27" t="s">
        <v>3</v>
      </c>
      <c r="D194" s="27" t="s">
        <v>4</v>
      </c>
      <c r="E194" s="27" t="s">
        <v>5</v>
      </c>
      <c r="F194" s="27" t="s">
        <v>6</v>
      </c>
      <c r="G194" s="27" t="s">
        <v>7</v>
      </c>
      <c r="H194" s="21"/>
      <c r="I194" s="28" t="s">
        <v>125</v>
      </c>
      <c r="J194" s="29"/>
    </row>
    <row r="195" spans="1:10" x14ac:dyDescent="0.25">
      <c r="A195" s="30"/>
      <c r="B195" s="31"/>
      <c r="C195" s="32">
        <v>894923</v>
      </c>
      <c r="D195" s="31"/>
      <c r="E195" s="32" t="s">
        <v>34</v>
      </c>
      <c r="F195" s="31"/>
      <c r="G195" s="31"/>
      <c r="H195" s="21"/>
      <c r="I195" s="25">
        <f>DCOUNT(Данные!$A$1:$H$151187,G194,A194:G195)</f>
        <v>0</v>
      </c>
      <c r="J195" s="29"/>
    </row>
    <row r="196" spans="1:10" x14ac:dyDescent="0.25">
      <c r="A196" s="26" t="s">
        <v>1</v>
      </c>
      <c r="B196" s="27" t="s">
        <v>2</v>
      </c>
      <c r="C196" s="27" t="s">
        <v>3</v>
      </c>
      <c r="D196" s="27" t="s">
        <v>4</v>
      </c>
      <c r="E196" s="27" t="s">
        <v>5</v>
      </c>
      <c r="F196" s="27" t="s">
        <v>6</v>
      </c>
      <c r="G196" s="27" t="s">
        <v>7</v>
      </c>
      <c r="H196" s="21"/>
      <c r="I196" s="28" t="s">
        <v>125</v>
      </c>
      <c r="J196" s="29"/>
    </row>
    <row r="197" spans="1:10" x14ac:dyDescent="0.25">
      <c r="A197" s="30"/>
      <c r="B197" s="31"/>
      <c r="C197" s="32">
        <v>894924</v>
      </c>
      <c r="D197" s="31"/>
      <c r="E197" s="32" t="s">
        <v>34</v>
      </c>
      <c r="F197" s="31"/>
      <c r="G197" s="31"/>
      <c r="H197" s="21"/>
      <c r="I197" s="25">
        <f>DCOUNT(Данные!$A$1:$H$151187,G196,A196:G197)</f>
        <v>0</v>
      </c>
      <c r="J197" s="29"/>
    </row>
    <row r="198" spans="1:10" x14ac:dyDescent="0.25">
      <c r="A198" s="26" t="s">
        <v>1</v>
      </c>
      <c r="B198" s="27" t="s">
        <v>2</v>
      </c>
      <c r="C198" s="27" t="s">
        <v>3</v>
      </c>
      <c r="D198" s="27" t="s">
        <v>4</v>
      </c>
      <c r="E198" s="27" t="s">
        <v>5</v>
      </c>
      <c r="F198" s="27" t="s">
        <v>6</v>
      </c>
      <c r="G198" s="27" t="s">
        <v>7</v>
      </c>
      <c r="H198" s="21"/>
      <c r="I198" s="28" t="s">
        <v>125</v>
      </c>
      <c r="J198" s="29"/>
    </row>
    <row r="199" spans="1:10" ht="15.75" thickBot="1" x14ac:dyDescent="0.3">
      <c r="A199" s="22"/>
      <c r="B199" s="23"/>
      <c r="C199" s="32">
        <v>894957</v>
      </c>
      <c r="D199" s="31"/>
      <c r="E199" s="32" t="s">
        <v>34</v>
      </c>
      <c r="F199" s="31"/>
      <c r="G199" s="31"/>
      <c r="H199" s="21"/>
      <c r="I199" s="25">
        <f>DCOUNT(Данные!$A$1:$H$151187,G198,A198:G199)</f>
        <v>0</v>
      </c>
      <c r="J199" s="24"/>
    </row>
    <row r="200" spans="1:10" x14ac:dyDescent="0.25">
      <c r="A200" s="26" t="s">
        <v>1</v>
      </c>
      <c r="B200" s="27" t="s">
        <v>2</v>
      </c>
      <c r="C200" s="27" t="s">
        <v>3</v>
      </c>
      <c r="D200" s="27" t="s">
        <v>4</v>
      </c>
      <c r="E200" s="27" t="s">
        <v>5</v>
      </c>
      <c r="F200" s="27" t="s">
        <v>6</v>
      </c>
      <c r="G200" s="27" t="s">
        <v>7</v>
      </c>
      <c r="H200" s="21"/>
      <c r="I200" s="28" t="s">
        <v>125</v>
      </c>
      <c r="J200" s="29"/>
    </row>
    <row r="201" spans="1:10" ht="15.75" thickBot="1" x14ac:dyDescent="0.3">
      <c r="A201" s="22"/>
      <c r="B201" s="23"/>
      <c r="C201" s="32">
        <v>894971</v>
      </c>
      <c r="D201" s="31"/>
      <c r="E201" s="32" t="s">
        <v>34</v>
      </c>
      <c r="F201" s="31"/>
      <c r="G201" s="31"/>
      <c r="H201" s="21"/>
      <c r="I201" s="25">
        <f>DCOUNT(Данные!$A$1:$H$151187,G200,A200:G201)</f>
        <v>0</v>
      </c>
      <c r="J201" s="24"/>
    </row>
    <row r="202" spans="1:10" x14ac:dyDescent="0.25">
      <c r="A202" s="26" t="s">
        <v>1</v>
      </c>
      <c r="B202" s="27" t="s">
        <v>2</v>
      </c>
      <c r="C202" s="27" t="s">
        <v>3</v>
      </c>
      <c r="D202" s="27" t="s">
        <v>4</v>
      </c>
      <c r="E202" s="27" t="s">
        <v>5</v>
      </c>
      <c r="F202" s="27" t="s">
        <v>6</v>
      </c>
      <c r="G202" s="27" t="s">
        <v>7</v>
      </c>
      <c r="H202" s="21"/>
      <c r="I202" s="28" t="s">
        <v>125</v>
      </c>
      <c r="J202" s="29"/>
    </row>
    <row r="203" spans="1:10" ht="15.75" thickBot="1" x14ac:dyDescent="0.3">
      <c r="A203" s="22"/>
      <c r="B203" s="23"/>
      <c r="C203" s="32">
        <v>667983</v>
      </c>
      <c r="D203" s="31"/>
      <c r="E203" s="32" t="s">
        <v>34</v>
      </c>
      <c r="F203" s="31"/>
      <c r="G203" s="31"/>
      <c r="H203" s="21"/>
      <c r="I203" s="25">
        <f>DCOUNT(Данные!$A$1:$H$151187,G202,A202:G203)</f>
        <v>0</v>
      </c>
      <c r="J203" s="24"/>
    </row>
    <row r="204" spans="1:10" x14ac:dyDescent="0.25">
      <c r="A204" s="26" t="s">
        <v>1</v>
      </c>
      <c r="B204" s="27" t="s">
        <v>2</v>
      </c>
      <c r="C204" s="27" t="s">
        <v>3</v>
      </c>
      <c r="D204" s="27" t="s">
        <v>4</v>
      </c>
      <c r="E204" s="27" t="s">
        <v>5</v>
      </c>
      <c r="F204" s="27" t="s">
        <v>6</v>
      </c>
      <c r="G204" s="27" t="s">
        <v>7</v>
      </c>
      <c r="H204" s="21"/>
      <c r="I204" s="28" t="s">
        <v>125</v>
      </c>
      <c r="J204" s="29"/>
    </row>
    <row r="205" spans="1:10" ht="15.75" thickBot="1" x14ac:dyDescent="0.3">
      <c r="A205" s="22"/>
      <c r="B205" s="23"/>
      <c r="C205" s="32">
        <v>667984</v>
      </c>
      <c r="D205" s="31"/>
      <c r="E205" s="32" t="s">
        <v>34</v>
      </c>
      <c r="F205" s="31"/>
      <c r="G205" s="31"/>
      <c r="H205" s="21"/>
      <c r="I205" s="25">
        <f>DCOUNT(Данные!$A$1:$H$151187,G204,A204:G205)</f>
        <v>0</v>
      </c>
      <c r="J205" s="24"/>
    </row>
    <row r="206" spans="1:10" x14ac:dyDescent="0.25">
      <c r="A206" s="26" t="s">
        <v>1</v>
      </c>
      <c r="B206" s="27" t="s">
        <v>2</v>
      </c>
      <c r="C206" s="27" t="s">
        <v>3</v>
      </c>
      <c r="D206" s="27" t="s">
        <v>4</v>
      </c>
      <c r="E206" s="27" t="s">
        <v>5</v>
      </c>
      <c r="F206" s="27" t="s">
        <v>6</v>
      </c>
      <c r="G206" s="27" t="s">
        <v>7</v>
      </c>
      <c r="H206" s="21"/>
      <c r="I206" s="28" t="s">
        <v>125</v>
      </c>
      <c r="J206" s="29"/>
    </row>
    <row r="207" spans="1:10" ht="15.75" thickBot="1" x14ac:dyDescent="0.3">
      <c r="A207" s="22"/>
      <c r="B207" s="23"/>
      <c r="C207" s="32" t="s">
        <v>131</v>
      </c>
      <c r="D207" s="31"/>
      <c r="E207" s="32" t="s">
        <v>34</v>
      </c>
      <c r="F207" s="31"/>
      <c r="G207" s="31"/>
      <c r="H207" s="21"/>
      <c r="I207" s="25">
        <f>DCOUNT(Данные!$A$1:$H$151187,G206,A206:G207)</f>
        <v>0</v>
      </c>
      <c r="J207" s="24"/>
    </row>
    <row r="208" spans="1:10" x14ac:dyDescent="0.25">
      <c r="A208" s="26" t="s">
        <v>1</v>
      </c>
      <c r="B208" s="27" t="s">
        <v>2</v>
      </c>
      <c r="C208" s="27" t="s">
        <v>3</v>
      </c>
      <c r="D208" s="27" t="s">
        <v>4</v>
      </c>
      <c r="E208" s="27" t="s">
        <v>5</v>
      </c>
      <c r="F208" s="27" t="s">
        <v>6</v>
      </c>
      <c r="G208" s="27" t="s">
        <v>7</v>
      </c>
      <c r="H208" s="21"/>
      <c r="I208" s="28" t="s">
        <v>125</v>
      </c>
      <c r="J208" s="29"/>
    </row>
    <row r="209" spans="1:10" ht="15.75" thickBot="1" x14ac:dyDescent="0.3">
      <c r="A209" s="22"/>
      <c r="B209" s="23"/>
      <c r="C209" s="32" t="s">
        <v>132</v>
      </c>
      <c r="D209" s="31"/>
      <c r="E209" s="32" t="s">
        <v>34</v>
      </c>
      <c r="F209" s="31"/>
      <c r="G209" s="31"/>
      <c r="H209" s="21"/>
      <c r="I209" s="25">
        <f>DCOUNT(Данные!$A$1:$H$151187,G208,A208:G209)</f>
        <v>0</v>
      </c>
      <c r="J209" s="24"/>
    </row>
    <row r="210" spans="1:10" x14ac:dyDescent="0.25">
      <c r="A210" s="26" t="s">
        <v>1</v>
      </c>
      <c r="B210" s="27" t="s">
        <v>2</v>
      </c>
      <c r="C210" s="27" t="s">
        <v>3</v>
      </c>
      <c r="D210" s="27" t="s">
        <v>4</v>
      </c>
      <c r="E210" s="27" t="s">
        <v>5</v>
      </c>
      <c r="F210" s="27" t="s">
        <v>6</v>
      </c>
      <c r="G210" s="27" t="s">
        <v>7</v>
      </c>
      <c r="H210" s="21"/>
      <c r="I210" s="28" t="s">
        <v>125</v>
      </c>
      <c r="J210" s="29"/>
    </row>
    <row r="211" spans="1:10" ht="15.75" thickBot="1" x14ac:dyDescent="0.3">
      <c r="A211" s="22"/>
      <c r="B211" s="23"/>
      <c r="C211" s="32">
        <v>894915</v>
      </c>
      <c r="D211" s="31"/>
      <c r="E211" s="32" t="s">
        <v>34</v>
      </c>
      <c r="F211" s="31"/>
      <c r="G211" s="31"/>
      <c r="H211" s="21"/>
      <c r="I211" s="25">
        <f>DCOUNT(Данные!$A$1:$H$151187,G210,A210:G211)</f>
        <v>0</v>
      </c>
      <c r="J211" s="24"/>
    </row>
    <row r="212" spans="1:10" ht="15.75" thickBot="1" x14ac:dyDescent="0.3">
      <c r="A212" s="22"/>
      <c r="B212" s="23"/>
      <c r="C212" s="23"/>
      <c r="D212" s="23"/>
      <c r="E212" s="23"/>
      <c r="F212" s="23"/>
      <c r="G212" s="23"/>
      <c r="H212" s="23"/>
      <c r="I212" s="23"/>
      <c r="J212" s="24"/>
    </row>
    <row r="213" spans="1:10" ht="15.75" thickBo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</row>
    <row r="214" spans="1:10" ht="15.75" thickBot="1" x14ac:dyDescent="0.3">
      <c r="A214" s="413" t="s">
        <v>28</v>
      </c>
      <c r="B214" s="414"/>
      <c r="C214" s="414"/>
      <c r="D214" s="414"/>
      <c r="E214" s="414"/>
      <c r="F214" s="414"/>
      <c r="G214" s="414"/>
      <c r="H214" s="414"/>
      <c r="I214" s="414"/>
      <c r="J214" s="415"/>
    </row>
    <row r="215" spans="1:10" x14ac:dyDescent="0.25">
      <c r="A215" s="26" t="s">
        <v>1</v>
      </c>
      <c r="B215" s="27" t="s">
        <v>2</v>
      </c>
      <c r="C215" s="27" t="s">
        <v>3</v>
      </c>
      <c r="D215" s="27" t="s">
        <v>4</v>
      </c>
      <c r="E215" s="27" t="s">
        <v>5</v>
      </c>
      <c r="F215" s="27" t="s">
        <v>6</v>
      </c>
      <c r="G215" s="27" t="s">
        <v>7</v>
      </c>
      <c r="H215" s="21"/>
      <c r="I215" s="28" t="s">
        <v>125</v>
      </c>
      <c r="J215" s="29"/>
    </row>
    <row r="216" spans="1:10" x14ac:dyDescent="0.25">
      <c r="A216" s="30"/>
      <c r="B216" s="31"/>
      <c r="C216" s="32" t="s">
        <v>126</v>
      </c>
      <c r="D216" s="31"/>
      <c r="E216" s="32" t="s">
        <v>28</v>
      </c>
      <c r="F216" s="31"/>
      <c r="G216" s="31"/>
      <c r="H216" s="21"/>
      <c r="I216" s="25">
        <f>DCOUNT(Данные!$A$1:$H$151187,G215,A215:G216)</f>
        <v>0</v>
      </c>
      <c r="J216" s="29"/>
    </row>
    <row r="217" spans="1:10" x14ac:dyDescent="0.25">
      <c r="A217" s="26" t="s">
        <v>1</v>
      </c>
      <c r="B217" s="27" t="s">
        <v>2</v>
      </c>
      <c r="C217" s="27" t="s">
        <v>3</v>
      </c>
      <c r="D217" s="27" t="s">
        <v>4</v>
      </c>
      <c r="E217" s="27" t="s">
        <v>5</v>
      </c>
      <c r="F217" s="27" t="s">
        <v>6</v>
      </c>
      <c r="G217" s="27" t="s">
        <v>7</v>
      </c>
      <c r="H217" s="21"/>
      <c r="I217" s="28" t="s">
        <v>125</v>
      </c>
      <c r="J217" s="29"/>
    </row>
    <row r="218" spans="1:10" x14ac:dyDescent="0.25">
      <c r="A218" s="30"/>
      <c r="B218" s="31"/>
      <c r="C218" s="32">
        <v>667972</v>
      </c>
      <c r="D218" s="31"/>
      <c r="E218" s="32" t="s">
        <v>28</v>
      </c>
      <c r="F218" s="31"/>
      <c r="G218" s="31"/>
      <c r="H218" s="21"/>
      <c r="I218" s="25">
        <f>DCOUNT(Данные!$A$1:$H$151187,G217,A217:G218)</f>
        <v>0</v>
      </c>
      <c r="J218" s="29"/>
    </row>
    <row r="219" spans="1:10" x14ac:dyDescent="0.25">
      <c r="A219" s="26" t="s">
        <v>1</v>
      </c>
      <c r="B219" s="27" t="s">
        <v>2</v>
      </c>
      <c r="C219" s="27" t="s">
        <v>3</v>
      </c>
      <c r="D219" s="27" t="s">
        <v>4</v>
      </c>
      <c r="E219" s="27" t="s">
        <v>5</v>
      </c>
      <c r="F219" s="27" t="s">
        <v>6</v>
      </c>
      <c r="G219" s="27" t="s">
        <v>7</v>
      </c>
      <c r="H219" s="21"/>
      <c r="I219" s="28" t="s">
        <v>125</v>
      </c>
      <c r="J219" s="29"/>
    </row>
    <row r="220" spans="1:10" x14ac:dyDescent="0.25">
      <c r="A220" s="30"/>
      <c r="B220" s="31"/>
      <c r="C220" s="32">
        <v>667814</v>
      </c>
      <c r="D220" s="31"/>
      <c r="E220" s="32" t="s">
        <v>28</v>
      </c>
      <c r="F220" s="31"/>
      <c r="G220" s="31"/>
      <c r="H220" s="21"/>
      <c r="I220" s="25">
        <f>DCOUNT(Данные!$A$1:$H$151187,G219,A219:G220)</f>
        <v>0</v>
      </c>
      <c r="J220" s="29"/>
    </row>
    <row r="221" spans="1:10" x14ac:dyDescent="0.25">
      <c r="A221" s="33" t="s">
        <v>1</v>
      </c>
      <c r="B221" s="34" t="s">
        <v>2</v>
      </c>
      <c r="C221" s="34" t="s">
        <v>3</v>
      </c>
      <c r="D221" s="34" t="s">
        <v>4</v>
      </c>
      <c r="E221" s="34" t="s">
        <v>5</v>
      </c>
      <c r="F221" s="34" t="s">
        <v>6</v>
      </c>
      <c r="G221" s="34" t="s">
        <v>7</v>
      </c>
      <c r="H221" s="21"/>
      <c r="I221" s="28" t="s">
        <v>125</v>
      </c>
      <c r="J221" s="29"/>
    </row>
    <row r="222" spans="1:10" x14ac:dyDescent="0.25">
      <c r="A222" s="30"/>
      <c r="B222" s="31"/>
      <c r="C222" s="32" t="s">
        <v>128</v>
      </c>
      <c r="D222" s="31"/>
      <c r="E222" s="32" t="s">
        <v>28</v>
      </c>
      <c r="F222" s="31"/>
      <c r="G222" s="31"/>
      <c r="H222" s="21"/>
      <c r="I222" s="25">
        <f>DCOUNT(Данные!$A$1:$H$151187,G221,A221:G222)</f>
        <v>0</v>
      </c>
      <c r="J222" s="29"/>
    </row>
    <row r="223" spans="1:10" x14ac:dyDescent="0.25">
      <c r="A223" s="33" t="s">
        <v>1</v>
      </c>
      <c r="B223" s="34" t="s">
        <v>2</v>
      </c>
      <c r="C223" s="34" t="s">
        <v>3</v>
      </c>
      <c r="D223" s="34" t="s">
        <v>4</v>
      </c>
      <c r="E223" s="34" t="s">
        <v>5</v>
      </c>
      <c r="F223" s="34" t="s">
        <v>6</v>
      </c>
      <c r="G223" s="34" t="s">
        <v>7</v>
      </c>
      <c r="H223" s="21"/>
      <c r="I223" s="28" t="s">
        <v>125</v>
      </c>
      <c r="J223" s="29"/>
    </row>
    <row r="224" spans="1:10" x14ac:dyDescent="0.25">
      <c r="A224" s="30"/>
      <c r="B224" s="31"/>
      <c r="C224" s="32" t="str">
        <f>"811805"</f>
        <v>811805</v>
      </c>
      <c r="D224" s="31"/>
      <c r="E224" s="32" t="s">
        <v>28</v>
      </c>
      <c r="F224" s="31"/>
      <c r="G224" s="31"/>
      <c r="H224" s="21"/>
      <c r="I224" s="25">
        <f>DCOUNT(Данные!$A$1:$H$151187,G223,A223:G224)</f>
        <v>0</v>
      </c>
      <c r="J224" s="29"/>
    </row>
    <row r="225" spans="1:10" x14ac:dyDescent="0.25">
      <c r="A225" s="33" t="s">
        <v>1</v>
      </c>
      <c r="B225" s="34" t="s">
        <v>2</v>
      </c>
      <c r="C225" s="34" t="s">
        <v>3</v>
      </c>
      <c r="D225" s="34" t="s">
        <v>4</v>
      </c>
      <c r="E225" s="34" t="s">
        <v>5</v>
      </c>
      <c r="F225" s="34" t="s">
        <v>6</v>
      </c>
      <c r="G225" s="34" t="s">
        <v>7</v>
      </c>
      <c r="H225" s="21"/>
      <c r="I225" s="28" t="s">
        <v>125</v>
      </c>
      <c r="J225" s="29"/>
    </row>
    <row r="226" spans="1:10" x14ac:dyDescent="0.25">
      <c r="A226" s="30"/>
      <c r="B226" s="31"/>
      <c r="C226" s="32" t="s">
        <v>127</v>
      </c>
      <c r="D226" s="31"/>
      <c r="E226" s="32" t="s">
        <v>28</v>
      </c>
      <c r="F226" s="31"/>
      <c r="G226" s="31"/>
      <c r="H226" s="21"/>
      <c r="I226" s="25">
        <f>DCOUNT(Данные!$A$1:$H$151187,G225,A225:G226)</f>
        <v>0</v>
      </c>
      <c r="J226" s="29"/>
    </row>
    <row r="227" spans="1:10" x14ac:dyDescent="0.25">
      <c r="A227" s="33" t="s">
        <v>1</v>
      </c>
      <c r="B227" s="34" t="s">
        <v>2</v>
      </c>
      <c r="C227" s="34" t="s">
        <v>3</v>
      </c>
      <c r="D227" s="34" t="s">
        <v>4</v>
      </c>
      <c r="E227" s="34" t="s">
        <v>5</v>
      </c>
      <c r="F227" s="34" t="s">
        <v>6</v>
      </c>
      <c r="G227" s="34" t="s">
        <v>7</v>
      </c>
      <c r="H227" s="21"/>
      <c r="I227" s="28" t="s">
        <v>125</v>
      </c>
      <c r="J227" s="29"/>
    </row>
    <row r="228" spans="1:10" x14ac:dyDescent="0.25">
      <c r="A228" s="30"/>
      <c r="B228" s="31"/>
      <c r="C228" s="32" t="s">
        <v>130</v>
      </c>
      <c r="D228" s="31"/>
      <c r="E228" s="32" t="s">
        <v>28</v>
      </c>
      <c r="F228" s="31"/>
      <c r="G228" s="31"/>
      <c r="H228" s="21"/>
      <c r="I228" s="25">
        <f>DCOUNT(Данные!$A$1:$H$151187,G227,A227:G228)</f>
        <v>0</v>
      </c>
      <c r="J228" s="29"/>
    </row>
    <row r="229" spans="1:10" x14ac:dyDescent="0.25">
      <c r="A229" s="26" t="s">
        <v>1</v>
      </c>
      <c r="B229" s="27" t="s">
        <v>2</v>
      </c>
      <c r="C229" s="27" t="s">
        <v>3</v>
      </c>
      <c r="D229" s="27" t="s">
        <v>4</v>
      </c>
      <c r="E229" s="27" t="s">
        <v>5</v>
      </c>
      <c r="F229" s="27" t="s">
        <v>6</v>
      </c>
      <c r="G229" s="27" t="s">
        <v>7</v>
      </c>
      <c r="H229" s="21"/>
      <c r="I229" s="28" t="s">
        <v>125</v>
      </c>
      <c r="J229" s="29"/>
    </row>
    <row r="230" spans="1:10" x14ac:dyDescent="0.25">
      <c r="A230" s="30"/>
      <c r="B230" s="31"/>
      <c r="C230" s="32">
        <v>894923</v>
      </c>
      <c r="D230" s="31"/>
      <c r="E230" s="32" t="s">
        <v>28</v>
      </c>
      <c r="F230" s="31"/>
      <c r="G230" s="31"/>
      <c r="H230" s="21"/>
      <c r="I230" s="25">
        <f>DCOUNT(Данные!$A$1:$H$151187,G229,A229:G230)</f>
        <v>0</v>
      </c>
      <c r="J230" s="29"/>
    </row>
    <row r="231" spans="1:10" x14ac:dyDescent="0.25">
      <c r="A231" s="26" t="s">
        <v>1</v>
      </c>
      <c r="B231" s="27" t="s">
        <v>2</v>
      </c>
      <c r="C231" s="27" t="s">
        <v>3</v>
      </c>
      <c r="D231" s="27" t="s">
        <v>4</v>
      </c>
      <c r="E231" s="27" t="s">
        <v>5</v>
      </c>
      <c r="F231" s="27" t="s">
        <v>6</v>
      </c>
      <c r="G231" s="27" t="s">
        <v>7</v>
      </c>
      <c r="H231" s="21"/>
      <c r="I231" s="28" t="s">
        <v>125</v>
      </c>
      <c r="J231" s="29"/>
    </row>
    <row r="232" spans="1:10" x14ac:dyDescent="0.25">
      <c r="A232" s="30"/>
      <c r="B232" s="31"/>
      <c r="C232" s="32">
        <v>894924</v>
      </c>
      <c r="D232" s="31"/>
      <c r="E232" s="32" t="s">
        <v>28</v>
      </c>
      <c r="F232" s="31"/>
      <c r="G232" s="31"/>
      <c r="H232" s="21"/>
      <c r="I232" s="25">
        <f>DCOUNT(Данные!$A$1:$H$151187,G231,A231:G232)</f>
        <v>0</v>
      </c>
      <c r="J232" s="29"/>
    </row>
    <row r="233" spans="1:10" x14ac:dyDescent="0.25">
      <c r="A233" s="26" t="s">
        <v>1</v>
      </c>
      <c r="B233" s="27" t="s">
        <v>2</v>
      </c>
      <c r="C233" s="27" t="s">
        <v>3</v>
      </c>
      <c r="D233" s="27" t="s">
        <v>4</v>
      </c>
      <c r="E233" s="27" t="s">
        <v>5</v>
      </c>
      <c r="F233" s="27" t="s">
        <v>6</v>
      </c>
      <c r="G233" s="27" t="s">
        <v>7</v>
      </c>
      <c r="H233" s="21"/>
      <c r="I233" s="28" t="s">
        <v>125</v>
      </c>
      <c r="J233" s="29"/>
    </row>
    <row r="234" spans="1:10" ht="15.75" thickBot="1" x14ac:dyDescent="0.3">
      <c r="A234" s="22"/>
      <c r="B234" s="23"/>
      <c r="C234" s="32">
        <v>894957</v>
      </c>
      <c r="D234" s="31"/>
      <c r="E234" s="32" t="s">
        <v>28</v>
      </c>
      <c r="F234" s="31"/>
      <c r="G234" s="31"/>
      <c r="H234" s="21"/>
      <c r="I234" s="25">
        <f>DCOUNT(Данные!$A$1:$H$151187,G233,A233:G234)</f>
        <v>0</v>
      </c>
      <c r="J234" s="24"/>
    </row>
    <row r="235" spans="1:10" x14ac:dyDescent="0.25">
      <c r="A235" s="26" t="s">
        <v>1</v>
      </c>
      <c r="B235" s="27" t="s">
        <v>2</v>
      </c>
      <c r="C235" s="27" t="s">
        <v>3</v>
      </c>
      <c r="D235" s="27" t="s">
        <v>4</v>
      </c>
      <c r="E235" s="27" t="s">
        <v>5</v>
      </c>
      <c r="F235" s="27" t="s">
        <v>6</v>
      </c>
      <c r="G235" s="27" t="s">
        <v>7</v>
      </c>
      <c r="H235" s="21"/>
      <c r="I235" s="28" t="s">
        <v>125</v>
      </c>
      <c r="J235" s="29"/>
    </row>
    <row r="236" spans="1:10" ht="15.75" thickBot="1" x14ac:dyDescent="0.3">
      <c r="A236" s="22"/>
      <c r="B236" s="23"/>
      <c r="C236" s="32">
        <v>894971</v>
      </c>
      <c r="D236" s="31"/>
      <c r="E236" s="32" t="s">
        <v>28</v>
      </c>
      <c r="F236" s="31"/>
      <c r="G236" s="31"/>
      <c r="H236" s="21"/>
      <c r="I236" s="25">
        <f>DCOUNT(Данные!$A$1:$H$151187,G235,A235:G236)</f>
        <v>0</v>
      </c>
      <c r="J236" s="24"/>
    </row>
    <row r="237" spans="1:10" x14ac:dyDescent="0.25">
      <c r="A237" s="26" t="s">
        <v>1</v>
      </c>
      <c r="B237" s="27" t="s">
        <v>2</v>
      </c>
      <c r="C237" s="27" t="s">
        <v>3</v>
      </c>
      <c r="D237" s="27" t="s">
        <v>4</v>
      </c>
      <c r="E237" s="27" t="s">
        <v>5</v>
      </c>
      <c r="F237" s="27" t="s">
        <v>6</v>
      </c>
      <c r="G237" s="27" t="s">
        <v>7</v>
      </c>
      <c r="H237" s="21"/>
      <c r="I237" s="28" t="s">
        <v>125</v>
      </c>
      <c r="J237" s="29"/>
    </row>
    <row r="238" spans="1:10" ht="15.75" thickBot="1" x14ac:dyDescent="0.3">
      <c r="A238" s="22"/>
      <c r="B238" s="23"/>
      <c r="C238" s="32">
        <v>667983</v>
      </c>
      <c r="D238" s="31"/>
      <c r="E238" s="32" t="s">
        <v>28</v>
      </c>
      <c r="F238" s="31"/>
      <c r="G238" s="31"/>
      <c r="H238" s="21"/>
      <c r="I238" s="25">
        <f>DCOUNT(Данные!$A$1:$H$151187,G237,A237:G238)</f>
        <v>0</v>
      </c>
      <c r="J238" s="24"/>
    </row>
    <row r="239" spans="1:10" x14ac:dyDescent="0.25">
      <c r="A239" s="26" t="s">
        <v>1</v>
      </c>
      <c r="B239" s="27" t="s">
        <v>2</v>
      </c>
      <c r="C239" s="27" t="s">
        <v>3</v>
      </c>
      <c r="D239" s="27" t="s">
        <v>4</v>
      </c>
      <c r="E239" s="27" t="s">
        <v>5</v>
      </c>
      <c r="F239" s="27" t="s">
        <v>6</v>
      </c>
      <c r="G239" s="27" t="s">
        <v>7</v>
      </c>
      <c r="H239" s="21"/>
      <c r="I239" s="28" t="s">
        <v>125</v>
      </c>
      <c r="J239" s="29"/>
    </row>
    <row r="240" spans="1:10" ht="15.75" thickBot="1" x14ac:dyDescent="0.3">
      <c r="A240" s="22"/>
      <c r="B240" s="23"/>
      <c r="C240" s="32">
        <v>667984</v>
      </c>
      <c r="D240" s="31"/>
      <c r="E240" s="32" t="s">
        <v>28</v>
      </c>
      <c r="F240" s="31"/>
      <c r="G240" s="31"/>
      <c r="H240" s="21"/>
      <c r="I240" s="25">
        <f>DCOUNT(Данные!$A$1:$H$151187,G239,A239:G240)</f>
        <v>0</v>
      </c>
      <c r="J240" s="24"/>
    </row>
    <row r="241" spans="1:10" x14ac:dyDescent="0.25">
      <c r="A241" s="26" t="s">
        <v>1</v>
      </c>
      <c r="B241" s="27" t="s">
        <v>2</v>
      </c>
      <c r="C241" s="27" t="s">
        <v>3</v>
      </c>
      <c r="D241" s="27" t="s">
        <v>4</v>
      </c>
      <c r="E241" s="27" t="s">
        <v>5</v>
      </c>
      <c r="F241" s="27" t="s">
        <v>6</v>
      </c>
      <c r="G241" s="27" t="s">
        <v>7</v>
      </c>
      <c r="H241" s="21"/>
      <c r="I241" s="28" t="s">
        <v>125</v>
      </c>
      <c r="J241" s="29"/>
    </row>
    <row r="242" spans="1:10" ht="15.75" thickBot="1" x14ac:dyDescent="0.3">
      <c r="A242" s="22"/>
      <c r="B242" s="23"/>
      <c r="C242" s="32" t="s">
        <v>131</v>
      </c>
      <c r="D242" s="31"/>
      <c r="E242" s="32" t="s">
        <v>28</v>
      </c>
      <c r="F242" s="31"/>
      <c r="G242" s="31"/>
      <c r="H242" s="21"/>
      <c r="I242" s="25">
        <f>DCOUNT(Данные!$A$1:$H$151187,G241,A241:G242)</f>
        <v>0</v>
      </c>
      <c r="J242" s="24"/>
    </row>
    <row r="243" spans="1:10" x14ac:dyDescent="0.25">
      <c r="A243" s="26" t="s">
        <v>1</v>
      </c>
      <c r="B243" s="27" t="s">
        <v>2</v>
      </c>
      <c r="C243" s="27" t="s">
        <v>3</v>
      </c>
      <c r="D243" s="27" t="s">
        <v>4</v>
      </c>
      <c r="E243" s="27" t="s">
        <v>5</v>
      </c>
      <c r="F243" s="27" t="s">
        <v>6</v>
      </c>
      <c r="G243" s="27" t="s">
        <v>7</v>
      </c>
      <c r="H243" s="21"/>
      <c r="I243" s="28" t="s">
        <v>125</v>
      </c>
      <c r="J243" s="29"/>
    </row>
    <row r="244" spans="1:10" ht="15.75" thickBot="1" x14ac:dyDescent="0.3">
      <c r="A244" s="22"/>
      <c r="B244" s="23"/>
      <c r="C244" s="32" t="s">
        <v>132</v>
      </c>
      <c r="D244" s="31"/>
      <c r="E244" s="32" t="s">
        <v>28</v>
      </c>
      <c r="F244" s="31"/>
      <c r="G244" s="31"/>
      <c r="H244" s="21"/>
      <c r="I244" s="25">
        <f>DCOUNT(Данные!$A$1:$H$151187,G243,A243:G244)</f>
        <v>0</v>
      </c>
      <c r="J244" s="24"/>
    </row>
    <row r="245" spans="1:10" x14ac:dyDescent="0.25">
      <c r="A245" s="26" t="s">
        <v>1</v>
      </c>
      <c r="B245" s="27" t="s">
        <v>2</v>
      </c>
      <c r="C245" s="27" t="s">
        <v>3</v>
      </c>
      <c r="D245" s="27" t="s">
        <v>4</v>
      </c>
      <c r="E245" s="27" t="s">
        <v>5</v>
      </c>
      <c r="F245" s="27" t="s">
        <v>6</v>
      </c>
      <c r="G245" s="27" t="s">
        <v>7</v>
      </c>
      <c r="H245" s="21"/>
      <c r="I245" s="28" t="s">
        <v>125</v>
      </c>
      <c r="J245" s="29"/>
    </row>
    <row r="246" spans="1:10" ht="15.75" thickBot="1" x14ac:dyDescent="0.3">
      <c r="A246" s="22"/>
      <c r="B246" s="23"/>
      <c r="C246" s="32">
        <v>894915</v>
      </c>
      <c r="D246" s="31"/>
      <c r="E246" s="32" t="s">
        <v>28</v>
      </c>
      <c r="F246" s="31"/>
      <c r="G246" s="31"/>
      <c r="H246" s="21"/>
      <c r="I246" s="25">
        <f>DCOUNT(Данные!$A$1:$H$151187,G245,A245:G246)</f>
        <v>0</v>
      </c>
      <c r="J246" s="24"/>
    </row>
    <row r="247" spans="1:10" ht="15.75" thickBot="1" x14ac:dyDescent="0.3">
      <c r="A247" s="22"/>
      <c r="B247" s="23"/>
      <c r="C247" s="23"/>
      <c r="D247" s="23"/>
      <c r="E247" s="23"/>
      <c r="F247" s="23"/>
      <c r="G247" s="23"/>
      <c r="H247" s="23"/>
      <c r="I247" s="23"/>
      <c r="J247" s="24"/>
    </row>
    <row r="248" spans="1:10" ht="15.75" thickBot="1" x14ac:dyDescent="0.3">
      <c r="A248" s="22"/>
      <c r="B248" s="23"/>
      <c r="C248" s="23"/>
      <c r="D248" s="23"/>
      <c r="E248" s="23"/>
      <c r="F248" s="23"/>
      <c r="G248" s="23"/>
      <c r="H248" s="23"/>
      <c r="I248" s="23"/>
      <c r="J248" s="24"/>
    </row>
    <row r="249" spans="1:10" ht="15.75" thickBot="1" x14ac:dyDescent="0.3">
      <c r="A249" s="413" t="s">
        <v>43</v>
      </c>
      <c r="B249" s="414"/>
      <c r="C249" s="414"/>
      <c r="D249" s="414"/>
      <c r="E249" s="414"/>
      <c r="F249" s="414"/>
      <c r="G249" s="414"/>
      <c r="H249" s="414"/>
      <c r="I249" s="414"/>
      <c r="J249" s="415"/>
    </row>
    <row r="250" spans="1:10" x14ac:dyDescent="0.25">
      <c r="A250" s="26" t="s">
        <v>1</v>
      </c>
      <c r="B250" s="27" t="s">
        <v>2</v>
      </c>
      <c r="C250" s="27" t="s">
        <v>3</v>
      </c>
      <c r="D250" s="27" t="s">
        <v>4</v>
      </c>
      <c r="E250" s="27" t="s">
        <v>5</v>
      </c>
      <c r="F250" s="27" t="s">
        <v>6</v>
      </c>
      <c r="G250" s="27" t="s">
        <v>7</v>
      </c>
      <c r="H250" s="21"/>
      <c r="I250" s="28" t="s">
        <v>125</v>
      </c>
      <c r="J250" s="29"/>
    </row>
    <row r="251" spans="1:10" x14ac:dyDescent="0.25">
      <c r="A251" s="30"/>
      <c r="B251" s="31"/>
      <c r="C251" s="32" t="s">
        <v>126</v>
      </c>
      <c r="D251" s="31"/>
      <c r="E251" s="32" t="s">
        <v>43</v>
      </c>
      <c r="F251" s="31"/>
      <c r="G251" s="31"/>
      <c r="H251" s="21"/>
      <c r="I251" s="25">
        <f>DCOUNT(Данные!$A$1:$H$151187,G250,A250:G251)</f>
        <v>43</v>
      </c>
      <c r="J251" s="29"/>
    </row>
    <row r="252" spans="1:10" x14ac:dyDescent="0.25">
      <c r="A252" s="26" t="s">
        <v>1</v>
      </c>
      <c r="B252" s="27" t="s">
        <v>2</v>
      </c>
      <c r="C252" s="27" t="s">
        <v>3</v>
      </c>
      <c r="D252" s="27" t="s">
        <v>4</v>
      </c>
      <c r="E252" s="27" t="s">
        <v>5</v>
      </c>
      <c r="F252" s="27" t="s">
        <v>6</v>
      </c>
      <c r="G252" s="27" t="s">
        <v>7</v>
      </c>
      <c r="H252" s="21"/>
      <c r="I252" s="28" t="s">
        <v>125</v>
      </c>
      <c r="J252" s="29"/>
    </row>
    <row r="253" spans="1:10" x14ac:dyDescent="0.25">
      <c r="A253" s="30"/>
      <c r="B253" s="31"/>
      <c r="C253" s="32">
        <v>667972</v>
      </c>
      <c r="D253" s="31"/>
      <c r="E253" s="32" t="s">
        <v>43</v>
      </c>
      <c r="F253" s="31"/>
      <c r="G253" s="31"/>
      <c r="H253" s="21"/>
      <c r="I253" s="25">
        <f>DCOUNT(Данные!$A$1:$H$151187,G252,A252:G253)</f>
        <v>12</v>
      </c>
      <c r="J253" s="29"/>
    </row>
    <row r="254" spans="1:10" x14ac:dyDescent="0.25">
      <c r="A254" s="26" t="s">
        <v>1</v>
      </c>
      <c r="B254" s="27" t="s">
        <v>2</v>
      </c>
      <c r="C254" s="27" t="s">
        <v>3</v>
      </c>
      <c r="D254" s="27" t="s">
        <v>4</v>
      </c>
      <c r="E254" s="27" t="s">
        <v>5</v>
      </c>
      <c r="F254" s="27" t="s">
        <v>6</v>
      </c>
      <c r="G254" s="27" t="s">
        <v>7</v>
      </c>
      <c r="H254" s="21"/>
      <c r="I254" s="28" t="s">
        <v>125</v>
      </c>
      <c r="J254" s="29"/>
    </row>
    <row r="255" spans="1:10" x14ac:dyDescent="0.25">
      <c r="A255" s="30"/>
      <c r="B255" s="31"/>
      <c r="C255" s="32">
        <v>667814</v>
      </c>
      <c r="D255" s="31"/>
      <c r="E255" s="32" t="s">
        <v>43</v>
      </c>
      <c r="F255" s="31"/>
      <c r="G255" s="31"/>
      <c r="H255" s="21"/>
      <c r="I255" s="25">
        <f>DCOUNT(Данные!$A$1:$H$151187,G254,A254:G255)</f>
        <v>55</v>
      </c>
      <c r="J255" s="29"/>
    </row>
    <row r="256" spans="1:10" x14ac:dyDescent="0.25">
      <c r="A256" s="33" t="s">
        <v>1</v>
      </c>
      <c r="B256" s="34" t="s">
        <v>2</v>
      </c>
      <c r="C256" s="34" t="s">
        <v>3</v>
      </c>
      <c r="D256" s="34" t="s">
        <v>4</v>
      </c>
      <c r="E256" s="34" t="s">
        <v>5</v>
      </c>
      <c r="F256" s="34" t="s">
        <v>6</v>
      </c>
      <c r="G256" s="34" t="s">
        <v>7</v>
      </c>
      <c r="H256" s="21"/>
      <c r="I256" s="28" t="s">
        <v>125</v>
      </c>
      <c r="J256" s="29"/>
    </row>
    <row r="257" spans="1:10" x14ac:dyDescent="0.25">
      <c r="A257" s="30"/>
      <c r="B257" s="31"/>
      <c r="C257" s="32" t="s">
        <v>128</v>
      </c>
      <c r="D257" s="31"/>
      <c r="E257" s="32" t="s">
        <v>43</v>
      </c>
      <c r="F257" s="31"/>
      <c r="G257" s="31"/>
      <c r="H257" s="21"/>
      <c r="I257" s="25">
        <f>DCOUNT(Данные!$A$1:$H$151187,G256,A256:G257)</f>
        <v>23</v>
      </c>
      <c r="J257" s="29"/>
    </row>
    <row r="258" spans="1:10" x14ac:dyDescent="0.25">
      <c r="A258" s="33" t="s">
        <v>1</v>
      </c>
      <c r="B258" s="34" t="s">
        <v>2</v>
      </c>
      <c r="C258" s="34" t="s">
        <v>3</v>
      </c>
      <c r="D258" s="34" t="s">
        <v>4</v>
      </c>
      <c r="E258" s="34" t="s">
        <v>5</v>
      </c>
      <c r="F258" s="34" t="s">
        <v>6</v>
      </c>
      <c r="G258" s="34" t="s">
        <v>7</v>
      </c>
      <c r="H258" s="21"/>
      <c r="I258" s="28" t="s">
        <v>125</v>
      </c>
      <c r="J258" s="29"/>
    </row>
    <row r="259" spans="1:10" x14ac:dyDescent="0.25">
      <c r="A259" s="30"/>
      <c r="B259" s="31"/>
      <c r="C259" s="32" t="str">
        <f>"811805"</f>
        <v>811805</v>
      </c>
      <c r="D259" s="31"/>
      <c r="E259" s="32" t="s">
        <v>43</v>
      </c>
      <c r="F259" s="31"/>
      <c r="G259" s="31"/>
      <c r="H259" s="21"/>
      <c r="I259" s="25">
        <f>DCOUNT(Данные!$A$1:$H$151187,G258,A258:G259)</f>
        <v>0</v>
      </c>
      <c r="J259" s="29"/>
    </row>
    <row r="260" spans="1:10" x14ac:dyDescent="0.25">
      <c r="A260" s="33" t="s">
        <v>1</v>
      </c>
      <c r="B260" s="34" t="s">
        <v>2</v>
      </c>
      <c r="C260" s="34" t="s">
        <v>3</v>
      </c>
      <c r="D260" s="34" t="s">
        <v>4</v>
      </c>
      <c r="E260" s="34" t="s">
        <v>5</v>
      </c>
      <c r="F260" s="34" t="s">
        <v>6</v>
      </c>
      <c r="G260" s="34" t="s">
        <v>7</v>
      </c>
      <c r="H260" s="21"/>
      <c r="I260" s="28" t="s">
        <v>125</v>
      </c>
      <c r="J260" s="29"/>
    </row>
    <row r="261" spans="1:10" x14ac:dyDescent="0.25">
      <c r="A261" s="30"/>
      <c r="B261" s="31"/>
      <c r="C261" s="32" t="s">
        <v>127</v>
      </c>
      <c r="D261" s="31"/>
      <c r="E261" s="32" t="s">
        <v>43</v>
      </c>
      <c r="F261" s="31"/>
      <c r="G261" s="31"/>
      <c r="H261" s="21"/>
      <c r="I261" s="25">
        <f>DCOUNT(Данные!$A$1:$H$151187,G260,A260:G261)</f>
        <v>22</v>
      </c>
      <c r="J261" s="29"/>
    </row>
    <row r="262" spans="1:10" x14ac:dyDescent="0.25">
      <c r="A262" s="33" t="s">
        <v>1</v>
      </c>
      <c r="B262" s="34" t="s">
        <v>2</v>
      </c>
      <c r="C262" s="34" t="s">
        <v>3</v>
      </c>
      <c r="D262" s="34" t="s">
        <v>4</v>
      </c>
      <c r="E262" s="34" t="s">
        <v>5</v>
      </c>
      <c r="F262" s="34" t="s">
        <v>6</v>
      </c>
      <c r="G262" s="34" t="s">
        <v>7</v>
      </c>
      <c r="H262" s="21"/>
      <c r="I262" s="28" t="s">
        <v>125</v>
      </c>
      <c r="J262" s="29"/>
    </row>
    <row r="263" spans="1:10" x14ac:dyDescent="0.25">
      <c r="A263" s="30"/>
      <c r="B263" s="31"/>
      <c r="C263" s="32" t="s">
        <v>130</v>
      </c>
      <c r="D263" s="31"/>
      <c r="E263" s="32" t="s">
        <v>43</v>
      </c>
      <c r="F263" s="31"/>
      <c r="G263" s="31"/>
      <c r="H263" s="21"/>
      <c r="I263" s="25">
        <f>DCOUNT(Данные!$A$1:$H$151187,G262,A262:G263)</f>
        <v>20</v>
      </c>
      <c r="J263" s="29"/>
    </row>
    <row r="264" spans="1:10" x14ac:dyDescent="0.25">
      <c r="A264" s="26" t="s">
        <v>1</v>
      </c>
      <c r="B264" s="27" t="s">
        <v>2</v>
      </c>
      <c r="C264" s="27" t="s">
        <v>3</v>
      </c>
      <c r="D264" s="27" t="s">
        <v>4</v>
      </c>
      <c r="E264" s="27" t="s">
        <v>5</v>
      </c>
      <c r="F264" s="27" t="s">
        <v>6</v>
      </c>
      <c r="G264" s="27" t="s">
        <v>7</v>
      </c>
      <c r="H264" s="21"/>
      <c r="I264" s="28" t="s">
        <v>125</v>
      </c>
      <c r="J264" s="29"/>
    </row>
    <row r="265" spans="1:10" x14ac:dyDescent="0.25">
      <c r="A265" s="30"/>
      <c r="B265" s="31"/>
      <c r="C265" s="32">
        <v>894923</v>
      </c>
      <c r="D265" s="31"/>
      <c r="E265" s="32" t="s">
        <v>43</v>
      </c>
      <c r="F265" s="31"/>
      <c r="G265" s="31"/>
      <c r="H265" s="21"/>
      <c r="I265" s="25">
        <f>DCOUNT(Данные!$A$1:$H$151187,G264,A264:G265)</f>
        <v>4</v>
      </c>
      <c r="J265" s="29"/>
    </row>
    <row r="266" spans="1:10" x14ac:dyDescent="0.25">
      <c r="A266" s="26" t="s">
        <v>1</v>
      </c>
      <c r="B266" s="27" t="s">
        <v>2</v>
      </c>
      <c r="C266" s="27" t="s">
        <v>3</v>
      </c>
      <c r="D266" s="27" t="s">
        <v>4</v>
      </c>
      <c r="E266" s="27" t="s">
        <v>5</v>
      </c>
      <c r="F266" s="27" t="s">
        <v>6</v>
      </c>
      <c r="G266" s="27" t="s">
        <v>7</v>
      </c>
      <c r="H266" s="21"/>
      <c r="I266" s="28" t="s">
        <v>125</v>
      </c>
      <c r="J266" s="29"/>
    </row>
    <row r="267" spans="1:10" x14ac:dyDescent="0.25">
      <c r="A267" s="30"/>
      <c r="B267" s="31"/>
      <c r="C267" s="32">
        <v>894924</v>
      </c>
      <c r="D267" s="31"/>
      <c r="E267" s="32" t="s">
        <v>43</v>
      </c>
      <c r="F267" s="31"/>
      <c r="G267" s="31"/>
      <c r="H267" s="21"/>
      <c r="I267" s="25">
        <f>DCOUNT(Данные!$A$1:$H$151187,G266,A266:G267)</f>
        <v>8</v>
      </c>
      <c r="J267" s="29"/>
    </row>
    <row r="268" spans="1:10" x14ac:dyDescent="0.25">
      <c r="A268" s="26" t="s">
        <v>1</v>
      </c>
      <c r="B268" s="27" t="s">
        <v>2</v>
      </c>
      <c r="C268" s="27" t="s">
        <v>3</v>
      </c>
      <c r="D268" s="27" t="s">
        <v>4</v>
      </c>
      <c r="E268" s="27" t="s">
        <v>5</v>
      </c>
      <c r="F268" s="27" t="s">
        <v>6</v>
      </c>
      <c r="G268" s="27" t="s">
        <v>7</v>
      </c>
      <c r="H268" s="21"/>
      <c r="I268" s="28" t="s">
        <v>125</v>
      </c>
      <c r="J268" s="29"/>
    </row>
    <row r="269" spans="1:10" ht="15.75" thickBot="1" x14ac:dyDescent="0.3">
      <c r="A269" s="22"/>
      <c r="B269" s="23"/>
      <c r="C269" s="32">
        <v>894957</v>
      </c>
      <c r="D269" s="31"/>
      <c r="E269" s="32" t="s">
        <v>43</v>
      </c>
      <c r="F269" s="31"/>
      <c r="G269" s="31"/>
      <c r="H269" s="21"/>
      <c r="I269" s="25">
        <f>DCOUNT(Данные!$A$1:$H$151187,G268,A268:G269)</f>
        <v>6</v>
      </c>
      <c r="J269" s="24"/>
    </row>
    <row r="270" spans="1:10" x14ac:dyDescent="0.25">
      <c r="A270" s="26" t="s">
        <v>1</v>
      </c>
      <c r="B270" s="27" t="s">
        <v>2</v>
      </c>
      <c r="C270" s="27" t="s">
        <v>3</v>
      </c>
      <c r="D270" s="27" t="s">
        <v>4</v>
      </c>
      <c r="E270" s="27" t="s">
        <v>5</v>
      </c>
      <c r="F270" s="27" t="s">
        <v>6</v>
      </c>
      <c r="G270" s="27" t="s">
        <v>7</v>
      </c>
      <c r="H270" s="21"/>
      <c r="I270" s="28" t="s">
        <v>125</v>
      </c>
      <c r="J270" s="29"/>
    </row>
    <row r="271" spans="1:10" ht="15.75" thickBot="1" x14ac:dyDescent="0.3">
      <c r="A271" s="22"/>
      <c r="B271" s="23"/>
      <c r="C271" s="32">
        <v>894971</v>
      </c>
      <c r="D271" s="31"/>
      <c r="E271" s="32" t="s">
        <v>43</v>
      </c>
      <c r="F271" s="31"/>
      <c r="G271" s="31"/>
      <c r="H271" s="21"/>
      <c r="I271" s="25">
        <f>DCOUNT(Данные!$A$1:$H$151187,G270,A270:G271)</f>
        <v>0</v>
      </c>
      <c r="J271" s="24"/>
    </row>
    <row r="272" spans="1:10" x14ac:dyDescent="0.25">
      <c r="A272" s="26" t="s">
        <v>1</v>
      </c>
      <c r="B272" s="27" t="s">
        <v>2</v>
      </c>
      <c r="C272" s="27" t="s">
        <v>3</v>
      </c>
      <c r="D272" s="27" t="s">
        <v>4</v>
      </c>
      <c r="E272" s="27" t="s">
        <v>5</v>
      </c>
      <c r="F272" s="27" t="s">
        <v>6</v>
      </c>
      <c r="G272" s="27" t="s">
        <v>7</v>
      </c>
      <c r="H272" s="21"/>
      <c r="I272" s="28" t="s">
        <v>125</v>
      </c>
      <c r="J272" s="29"/>
    </row>
    <row r="273" spans="1:10" ht="15.75" thickBot="1" x14ac:dyDescent="0.3">
      <c r="A273" s="22"/>
      <c r="B273" s="23"/>
      <c r="C273" s="32">
        <v>667983</v>
      </c>
      <c r="D273" s="31"/>
      <c r="E273" s="32" t="s">
        <v>43</v>
      </c>
      <c r="F273" s="31"/>
      <c r="G273" s="31"/>
      <c r="H273" s="21"/>
      <c r="I273" s="25">
        <f>DCOUNT(Данные!$A$1:$H$151187,G272,A272:G273)</f>
        <v>2</v>
      </c>
      <c r="J273" s="24"/>
    </row>
    <row r="274" spans="1:10" x14ac:dyDescent="0.25">
      <c r="A274" s="26" t="s">
        <v>1</v>
      </c>
      <c r="B274" s="27" t="s">
        <v>2</v>
      </c>
      <c r="C274" s="27" t="s">
        <v>3</v>
      </c>
      <c r="D274" s="27" t="s">
        <v>4</v>
      </c>
      <c r="E274" s="27" t="s">
        <v>5</v>
      </c>
      <c r="F274" s="27" t="s">
        <v>6</v>
      </c>
      <c r="G274" s="27" t="s">
        <v>7</v>
      </c>
      <c r="H274" s="21"/>
      <c r="I274" s="28" t="s">
        <v>125</v>
      </c>
      <c r="J274" s="29"/>
    </row>
    <row r="275" spans="1:10" ht="15.75" thickBot="1" x14ac:dyDescent="0.3">
      <c r="A275" s="22"/>
      <c r="B275" s="23"/>
      <c r="C275" s="32">
        <v>667984</v>
      </c>
      <c r="D275" s="31"/>
      <c r="E275" s="32" t="s">
        <v>43</v>
      </c>
      <c r="F275" s="31"/>
      <c r="G275" s="31"/>
      <c r="H275" s="21"/>
      <c r="I275" s="25">
        <f>DCOUNT(Данные!$A$1:$H$151187,G274,A274:G275)</f>
        <v>37</v>
      </c>
      <c r="J275" s="24"/>
    </row>
    <row r="276" spans="1:10" x14ac:dyDescent="0.25">
      <c r="A276" s="26" t="s">
        <v>1</v>
      </c>
      <c r="B276" s="27" t="s">
        <v>2</v>
      </c>
      <c r="C276" s="27" t="s">
        <v>3</v>
      </c>
      <c r="D276" s="27" t="s">
        <v>4</v>
      </c>
      <c r="E276" s="27" t="s">
        <v>5</v>
      </c>
      <c r="F276" s="27" t="s">
        <v>6</v>
      </c>
      <c r="G276" s="27" t="s">
        <v>7</v>
      </c>
      <c r="H276" s="21"/>
      <c r="I276" s="28" t="s">
        <v>125</v>
      </c>
      <c r="J276" s="29"/>
    </row>
    <row r="277" spans="1:10" ht="15.75" thickBot="1" x14ac:dyDescent="0.3">
      <c r="A277" s="22"/>
      <c r="B277" s="23"/>
      <c r="C277" s="32" t="s">
        <v>131</v>
      </c>
      <c r="D277" s="31"/>
      <c r="E277" s="32" t="s">
        <v>43</v>
      </c>
      <c r="F277" s="31"/>
      <c r="G277" s="31"/>
      <c r="H277" s="21"/>
      <c r="I277" s="25">
        <f>DCOUNT(Данные!$A$1:$H$151187,G276,A276:G277)</f>
        <v>0</v>
      </c>
      <c r="J277" s="24"/>
    </row>
    <row r="278" spans="1:10" x14ac:dyDescent="0.25">
      <c r="A278" s="26" t="s">
        <v>1</v>
      </c>
      <c r="B278" s="27" t="s">
        <v>2</v>
      </c>
      <c r="C278" s="27" t="s">
        <v>3</v>
      </c>
      <c r="D278" s="27" t="s">
        <v>4</v>
      </c>
      <c r="E278" s="27" t="s">
        <v>5</v>
      </c>
      <c r="F278" s="27" t="s">
        <v>6</v>
      </c>
      <c r="G278" s="27" t="s">
        <v>7</v>
      </c>
      <c r="H278" s="21"/>
      <c r="I278" s="28" t="s">
        <v>125</v>
      </c>
      <c r="J278" s="29"/>
    </row>
    <row r="279" spans="1:10" ht="15.75" thickBot="1" x14ac:dyDescent="0.3">
      <c r="A279" s="22"/>
      <c r="B279" s="23"/>
      <c r="C279" s="32" t="s">
        <v>132</v>
      </c>
      <c r="D279" s="31"/>
      <c r="E279" s="32" t="s">
        <v>43</v>
      </c>
      <c r="F279" s="31"/>
      <c r="G279" s="31"/>
      <c r="H279" s="21"/>
      <c r="I279" s="25">
        <f>DCOUNT(Данные!$A$1:$H$151187,G278,A278:G279)</f>
        <v>0</v>
      </c>
      <c r="J279" s="24"/>
    </row>
    <row r="280" spans="1:10" x14ac:dyDescent="0.25">
      <c r="A280" s="26" t="s">
        <v>1</v>
      </c>
      <c r="B280" s="27" t="s">
        <v>2</v>
      </c>
      <c r="C280" s="27" t="s">
        <v>3</v>
      </c>
      <c r="D280" s="27" t="s">
        <v>4</v>
      </c>
      <c r="E280" s="27" t="s">
        <v>5</v>
      </c>
      <c r="F280" s="27" t="s">
        <v>6</v>
      </c>
      <c r="G280" s="27" t="s">
        <v>7</v>
      </c>
      <c r="H280" s="21"/>
      <c r="I280" s="28" t="s">
        <v>125</v>
      </c>
      <c r="J280" s="29"/>
    </row>
    <row r="281" spans="1:10" ht="15.75" thickBot="1" x14ac:dyDescent="0.3">
      <c r="A281" s="22"/>
      <c r="B281" s="23"/>
      <c r="C281" s="32">
        <v>894915</v>
      </c>
      <c r="D281" s="31"/>
      <c r="E281" s="32" t="s">
        <v>43</v>
      </c>
      <c r="F281" s="31"/>
      <c r="G281" s="31"/>
      <c r="H281" s="21"/>
      <c r="I281" s="25">
        <f>DCOUNT(Данные!$A$1:$H$151187,G280,A280:G281)</f>
        <v>6</v>
      </c>
      <c r="J281" s="24"/>
    </row>
    <row r="282" spans="1:10" ht="15.75" thickBot="1" x14ac:dyDescent="0.3"/>
    <row r="283" spans="1:10" ht="15.75" thickBot="1" x14ac:dyDescent="0.3">
      <c r="A283" s="413" t="s">
        <v>285</v>
      </c>
      <c r="B283" s="414"/>
      <c r="C283" s="414"/>
      <c r="D283" s="414"/>
      <c r="E283" s="414"/>
      <c r="F283" s="414"/>
      <c r="G283" s="414"/>
      <c r="H283" s="414"/>
      <c r="I283" s="414"/>
      <c r="J283" s="415"/>
    </row>
    <row r="284" spans="1:10" x14ac:dyDescent="0.25">
      <c r="A284" s="26" t="s">
        <v>1</v>
      </c>
      <c r="B284" s="27" t="s">
        <v>2</v>
      </c>
      <c r="C284" s="27" t="s">
        <v>3</v>
      </c>
      <c r="D284" s="27" t="s">
        <v>4</v>
      </c>
      <c r="E284" s="27" t="s">
        <v>5</v>
      </c>
      <c r="F284" s="27" t="s">
        <v>6</v>
      </c>
      <c r="G284" s="27" t="s">
        <v>7</v>
      </c>
      <c r="H284" s="21"/>
      <c r="I284" s="28" t="s">
        <v>125</v>
      </c>
      <c r="J284" s="29"/>
    </row>
    <row r="285" spans="1:10" x14ac:dyDescent="0.25">
      <c r="A285" s="30"/>
      <c r="B285" s="31"/>
      <c r="C285" s="32" t="s">
        <v>126</v>
      </c>
      <c r="D285" s="31"/>
      <c r="E285" s="32" t="s">
        <v>285</v>
      </c>
      <c r="F285" s="31"/>
      <c r="G285" s="31"/>
      <c r="H285" s="21"/>
      <c r="I285" s="25">
        <f>DCOUNT(Данные!$A$1:$H$151187,G284,A284:G285)</f>
        <v>0</v>
      </c>
      <c r="J285" s="29"/>
    </row>
    <row r="286" spans="1:10" x14ac:dyDescent="0.25">
      <c r="A286" s="26" t="s">
        <v>1</v>
      </c>
      <c r="B286" s="27" t="s">
        <v>2</v>
      </c>
      <c r="C286" s="27" t="s">
        <v>3</v>
      </c>
      <c r="D286" s="27" t="s">
        <v>4</v>
      </c>
      <c r="E286" s="27" t="s">
        <v>5</v>
      </c>
      <c r="F286" s="27" t="s">
        <v>6</v>
      </c>
      <c r="G286" s="27" t="s">
        <v>7</v>
      </c>
      <c r="H286" s="21"/>
      <c r="I286" s="28" t="s">
        <v>125</v>
      </c>
      <c r="J286" s="29"/>
    </row>
    <row r="287" spans="1:10" x14ac:dyDescent="0.25">
      <c r="A287" s="30"/>
      <c r="B287" s="31"/>
      <c r="C287" s="32">
        <v>667972</v>
      </c>
      <c r="D287" s="31"/>
      <c r="E287" s="32" t="s">
        <v>285</v>
      </c>
      <c r="F287" s="31"/>
      <c r="G287" s="31"/>
      <c r="H287" s="21"/>
      <c r="I287" s="25">
        <f>DCOUNT(Данные!$A$1:$H$151187,G286,A286:G287)</f>
        <v>0</v>
      </c>
      <c r="J287" s="29"/>
    </row>
    <row r="288" spans="1:10" x14ac:dyDescent="0.25">
      <c r="A288" s="26" t="s">
        <v>1</v>
      </c>
      <c r="B288" s="27" t="s">
        <v>2</v>
      </c>
      <c r="C288" s="27" t="s">
        <v>3</v>
      </c>
      <c r="D288" s="27" t="s">
        <v>4</v>
      </c>
      <c r="E288" s="27" t="s">
        <v>5</v>
      </c>
      <c r="F288" s="27" t="s">
        <v>6</v>
      </c>
      <c r="G288" s="27" t="s">
        <v>7</v>
      </c>
      <c r="H288" s="21"/>
      <c r="I288" s="28" t="s">
        <v>125</v>
      </c>
      <c r="J288" s="29"/>
    </row>
    <row r="289" spans="1:10" x14ac:dyDescent="0.25">
      <c r="A289" s="30"/>
      <c r="B289" s="31"/>
      <c r="C289" s="32">
        <v>667814</v>
      </c>
      <c r="D289" s="31"/>
      <c r="E289" s="32" t="s">
        <v>285</v>
      </c>
      <c r="F289" s="31"/>
      <c r="G289" s="31"/>
      <c r="H289" s="21"/>
      <c r="I289" s="25">
        <f>DCOUNT(Данные!$A$1:$H$151187,G288,A288:G289)</f>
        <v>0</v>
      </c>
      <c r="J289" s="29"/>
    </row>
    <row r="290" spans="1:10" x14ac:dyDescent="0.25">
      <c r="A290" s="33" t="s">
        <v>1</v>
      </c>
      <c r="B290" s="34" t="s">
        <v>2</v>
      </c>
      <c r="C290" s="34" t="s">
        <v>3</v>
      </c>
      <c r="D290" s="34" t="s">
        <v>4</v>
      </c>
      <c r="E290" s="27" t="s">
        <v>5</v>
      </c>
      <c r="F290" s="34" t="s">
        <v>6</v>
      </c>
      <c r="G290" s="34" t="s">
        <v>7</v>
      </c>
      <c r="H290" s="21"/>
      <c r="I290" s="28" t="s">
        <v>125</v>
      </c>
      <c r="J290" s="29"/>
    </row>
    <row r="291" spans="1:10" x14ac:dyDescent="0.25">
      <c r="A291" s="30"/>
      <c r="B291" s="31"/>
      <c r="C291" s="32" t="s">
        <v>128</v>
      </c>
      <c r="D291" s="31"/>
      <c r="E291" s="32" t="s">
        <v>285</v>
      </c>
      <c r="F291" s="31"/>
      <c r="G291" s="31"/>
      <c r="H291" s="21"/>
      <c r="I291" s="25">
        <f>DCOUNT(Данные!$A$1:$H$151187,G290,A290:G291)</f>
        <v>0</v>
      </c>
      <c r="J291" s="29"/>
    </row>
    <row r="292" spans="1:10" x14ac:dyDescent="0.25">
      <c r="A292" s="33" t="s">
        <v>1</v>
      </c>
      <c r="B292" s="34" t="s">
        <v>2</v>
      </c>
      <c r="C292" s="34" t="s">
        <v>3</v>
      </c>
      <c r="D292" s="34" t="s">
        <v>4</v>
      </c>
      <c r="E292" s="27" t="s">
        <v>5</v>
      </c>
      <c r="F292" s="34" t="s">
        <v>6</v>
      </c>
      <c r="G292" s="34" t="s">
        <v>7</v>
      </c>
      <c r="H292" s="21"/>
      <c r="I292" s="28" t="s">
        <v>125</v>
      </c>
      <c r="J292" s="29"/>
    </row>
    <row r="293" spans="1:10" x14ac:dyDescent="0.25">
      <c r="A293" s="30"/>
      <c r="B293" s="31"/>
      <c r="C293" s="32" t="str">
        <f>"811805"</f>
        <v>811805</v>
      </c>
      <c r="D293" s="31"/>
      <c r="E293" s="32" t="s">
        <v>285</v>
      </c>
      <c r="F293" s="31"/>
      <c r="G293" s="31"/>
      <c r="H293" s="21"/>
      <c r="I293" s="25">
        <f>DCOUNT(Данные!$A$1:$H$151187,G292,A292:G293)</f>
        <v>0</v>
      </c>
      <c r="J293" s="29"/>
    </row>
    <row r="294" spans="1:10" x14ac:dyDescent="0.25">
      <c r="A294" s="33" t="s">
        <v>1</v>
      </c>
      <c r="B294" s="34" t="s">
        <v>2</v>
      </c>
      <c r="C294" s="34" t="s">
        <v>3</v>
      </c>
      <c r="D294" s="34" t="s">
        <v>4</v>
      </c>
      <c r="E294" s="27" t="s">
        <v>5</v>
      </c>
      <c r="F294" s="34" t="s">
        <v>6</v>
      </c>
      <c r="G294" s="34" t="s">
        <v>7</v>
      </c>
      <c r="H294" s="21"/>
      <c r="I294" s="28" t="s">
        <v>125</v>
      </c>
      <c r="J294" s="29"/>
    </row>
    <row r="295" spans="1:10" x14ac:dyDescent="0.25">
      <c r="A295" s="30"/>
      <c r="B295" s="31"/>
      <c r="C295" s="32" t="s">
        <v>127</v>
      </c>
      <c r="D295" s="31"/>
      <c r="E295" s="32" t="s">
        <v>285</v>
      </c>
      <c r="F295" s="31"/>
      <c r="G295" s="31"/>
      <c r="H295" s="21"/>
      <c r="I295" s="25">
        <f>DCOUNT(Данные!$A$1:$H$151187,G294,A294:G295)</f>
        <v>0</v>
      </c>
      <c r="J295" s="29"/>
    </row>
    <row r="296" spans="1:10" x14ac:dyDescent="0.25">
      <c r="A296" s="33" t="s">
        <v>1</v>
      </c>
      <c r="B296" s="34" t="s">
        <v>2</v>
      </c>
      <c r="C296" s="34" t="s">
        <v>3</v>
      </c>
      <c r="D296" s="34" t="s">
        <v>4</v>
      </c>
      <c r="E296" s="27" t="s">
        <v>5</v>
      </c>
      <c r="F296" s="34" t="s">
        <v>6</v>
      </c>
      <c r="G296" s="34" t="s">
        <v>7</v>
      </c>
      <c r="H296" s="21"/>
      <c r="I296" s="28" t="s">
        <v>125</v>
      </c>
      <c r="J296" s="29"/>
    </row>
    <row r="297" spans="1:10" x14ac:dyDescent="0.25">
      <c r="A297" s="30"/>
      <c r="B297" s="31"/>
      <c r="C297" s="32" t="s">
        <v>130</v>
      </c>
      <c r="D297" s="31"/>
      <c r="E297" s="32" t="s">
        <v>285</v>
      </c>
      <c r="F297" s="31"/>
      <c r="G297" s="31"/>
      <c r="H297" s="21"/>
      <c r="I297" s="25">
        <f>DCOUNT(Данные!$A$1:$H$151187,G296,A296:G297)</f>
        <v>0</v>
      </c>
      <c r="J297" s="29"/>
    </row>
    <row r="298" spans="1:10" x14ac:dyDescent="0.25">
      <c r="A298" s="26" t="s">
        <v>1</v>
      </c>
      <c r="B298" s="27" t="s">
        <v>2</v>
      </c>
      <c r="C298" s="27" t="s">
        <v>3</v>
      </c>
      <c r="D298" s="27" t="s">
        <v>4</v>
      </c>
      <c r="E298" s="27" t="s">
        <v>5</v>
      </c>
      <c r="F298" s="27" t="s">
        <v>6</v>
      </c>
      <c r="G298" s="27" t="s">
        <v>7</v>
      </c>
      <c r="H298" s="21"/>
      <c r="I298" s="28" t="s">
        <v>125</v>
      </c>
      <c r="J298" s="29"/>
    </row>
    <row r="299" spans="1:10" x14ac:dyDescent="0.25">
      <c r="A299" s="30"/>
      <c r="B299" s="31"/>
      <c r="C299" s="32">
        <v>894923</v>
      </c>
      <c r="D299" s="31"/>
      <c r="E299" s="32" t="s">
        <v>285</v>
      </c>
      <c r="F299" s="31"/>
      <c r="G299" s="31"/>
      <c r="H299" s="21"/>
      <c r="I299" s="25">
        <f>DCOUNT(Данные!$A$1:$H$151187,G298,A298:G299)</f>
        <v>0</v>
      </c>
      <c r="J299" s="29"/>
    </row>
    <row r="300" spans="1:10" x14ac:dyDescent="0.25">
      <c r="A300" s="26" t="s">
        <v>1</v>
      </c>
      <c r="B300" s="27" t="s">
        <v>2</v>
      </c>
      <c r="C300" s="27" t="s">
        <v>3</v>
      </c>
      <c r="D300" s="27" t="s">
        <v>4</v>
      </c>
      <c r="E300" s="27" t="s">
        <v>5</v>
      </c>
      <c r="F300" s="27" t="s">
        <v>6</v>
      </c>
      <c r="G300" s="27" t="s">
        <v>7</v>
      </c>
      <c r="H300" s="21"/>
      <c r="I300" s="28" t="s">
        <v>125</v>
      </c>
      <c r="J300" s="29"/>
    </row>
    <row r="301" spans="1:10" x14ac:dyDescent="0.25">
      <c r="A301" s="30"/>
      <c r="B301" s="31"/>
      <c r="C301" s="32">
        <v>894924</v>
      </c>
      <c r="D301" s="31"/>
      <c r="E301" s="32" t="s">
        <v>285</v>
      </c>
      <c r="F301" s="31"/>
      <c r="G301" s="31"/>
      <c r="H301" s="21"/>
      <c r="I301" s="25">
        <f>DCOUNT(Данные!$A$1:$H$151187,G300,A300:G301)</f>
        <v>0</v>
      </c>
      <c r="J301" s="29"/>
    </row>
    <row r="302" spans="1:10" x14ac:dyDescent="0.25">
      <c r="A302" s="26" t="s">
        <v>1</v>
      </c>
      <c r="B302" s="27" t="s">
        <v>2</v>
      </c>
      <c r="C302" s="27" t="s">
        <v>3</v>
      </c>
      <c r="D302" s="27" t="s">
        <v>4</v>
      </c>
      <c r="E302" s="27" t="s">
        <v>5</v>
      </c>
      <c r="F302" s="27" t="s">
        <v>6</v>
      </c>
      <c r="G302" s="27" t="s">
        <v>7</v>
      </c>
      <c r="H302" s="21"/>
      <c r="I302" s="28" t="s">
        <v>125</v>
      </c>
      <c r="J302" s="29"/>
    </row>
    <row r="303" spans="1:10" ht="15.75" thickBot="1" x14ac:dyDescent="0.3">
      <c r="A303" s="22"/>
      <c r="B303" s="23"/>
      <c r="C303" s="32">
        <v>894957</v>
      </c>
      <c r="D303" s="31"/>
      <c r="E303" s="32" t="s">
        <v>285</v>
      </c>
      <c r="F303" s="31"/>
      <c r="G303" s="31"/>
      <c r="H303" s="21"/>
      <c r="I303" s="25">
        <f>DCOUNT(Данные!$A$1:$H$151187,G302,A302:G303)</f>
        <v>0</v>
      </c>
      <c r="J303" s="24"/>
    </row>
    <row r="304" spans="1:10" x14ac:dyDescent="0.25">
      <c r="A304" s="26" t="s">
        <v>1</v>
      </c>
      <c r="B304" s="27" t="s">
        <v>2</v>
      </c>
      <c r="C304" s="27" t="s">
        <v>3</v>
      </c>
      <c r="D304" s="27" t="s">
        <v>4</v>
      </c>
      <c r="E304" s="27" t="s">
        <v>5</v>
      </c>
      <c r="F304" s="27" t="s">
        <v>6</v>
      </c>
      <c r="G304" s="27" t="s">
        <v>7</v>
      </c>
      <c r="H304" s="21"/>
      <c r="I304" s="28" t="s">
        <v>125</v>
      </c>
      <c r="J304" s="29"/>
    </row>
    <row r="305" spans="1:10" ht="15.75" thickBot="1" x14ac:dyDescent="0.3">
      <c r="A305" s="22"/>
      <c r="B305" s="23"/>
      <c r="C305" s="32">
        <v>894971</v>
      </c>
      <c r="D305" s="31"/>
      <c r="E305" s="32" t="s">
        <v>285</v>
      </c>
      <c r="F305" s="31"/>
      <c r="G305" s="31"/>
      <c r="H305" s="21"/>
      <c r="I305" s="25">
        <f>DCOUNT(Данные!$A$1:$H$151187,G304,A304:G305)</f>
        <v>0</v>
      </c>
      <c r="J305" s="24"/>
    </row>
    <row r="306" spans="1:10" x14ac:dyDescent="0.25">
      <c r="A306" s="26" t="s">
        <v>1</v>
      </c>
      <c r="B306" s="27" t="s">
        <v>2</v>
      </c>
      <c r="C306" s="27" t="s">
        <v>3</v>
      </c>
      <c r="D306" s="27" t="s">
        <v>4</v>
      </c>
      <c r="E306" s="27" t="s">
        <v>5</v>
      </c>
      <c r="F306" s="27" t="s">
        <v>6</v>
      </c>
      <c r="G306" s="27" t="s">
        <v>7</v>
      </c>
      <c r="H306" s="21"/>
      <c r="I306" s="28" t="s">
        <v>125</v>
      </c>
      <c r="J306" s="29"/>
    </row>
    <row r="307" spans="1:10" ht="15.75" thickBot="1" x14ac:dyDescent="0.3">
      <c r="A307" s="22"/>
      <c r="B307" s="23"/>
      <c r="C307" s="32">
        <v>667983</v>
      </c>
      <c r="D307" s="31"/>
      <c r="E307" s="32" t="s">
        <v>285</v>
      </c>
      <c r="F307" s="31"/>
      <c r="G307" s="31"/>
      <c r="H307" s="21"/>
      <c r="I307" s="25">
        <f>DCOUNT(Данные!$A$1:$H$151187,G306,A306:G307)</f>
        <v>0</v>
      </c>
      <c r="J307" s="24"/>
    </row>
    <row r="308" spans="1:10" x14ac:dyDescent="0.25">
      <c r="A308" s="26" t="s">
        <v>1</v>
      </c>
      <c r="B308" s="27" t="s">
        <v>2</v>
      </c>
      <c r="C308" s="27" t="s">
        <v>3</v>
      </c>
      <c r="D308" s="27" t="s">
        <v>4</v>
      </c>
      <c r="E308" s="27" t="s">
        <v>5</v>
      </c>
      <c r="F308" s="27" t="s">
        <v>6</v>
      </c>
      <c r="G308" s="27" t="s">
        <v>7</v>
      </c>
      <c r="H308" s="21"/>
      <c r="I308" s="28" t="s">
        <v>125</v>
      </c>
      <c r="J308" s="29"/>
    </row>
    <row r="309" spans="1:10" ht="15.75" thickBot="1" x14ac:dyDescent="0.3">
      <c r="A309" s="22"/>
      <c r="B309" s="23"/>
      <c r="C309" s="32">
        <v>667984</v>
      </c>
      <c r="D309" s="31"/>
      <c r="E309" s="32" t="s">
        <v>285</v>
      </c>
      <c r="F309" s="31"/>
      <c r="G309" s="31"/>
      <c r="H309" s="21"/>
      <c r="I309" s="25">
        <f>DCOUNT(Данные!$A$1:$H$151187,G308,A308:G309)</f>
        <v>0</v>
      </c>
      <c r="J309" s="24"/>
    </row>
    <row r="310" spans="1:10" x14ac:dyDescent="0.25">
      <c r="A310" s="26" t="s">
        <v>1</v>
      </c>
      <c r="B310" s="27" t="s">
        <v>2</v>
      </c>
      <c r="C310" s="27" t="s">
        <v>3</v>
      </c>
      <c r="D310" s="27" t="s">
        <v>4</v>
      </c>
      <c r="E310" s="27" t="s">
        <v>5</v>
      </c>
      <c r="F310" s="27" t="s">
        <v>6</v>
      </c>
      <c r="G310" s="27" t="s">
        <v>7</v>
      </c>
      <c r="H310" s="21"/>
      <c r="I310" s="28" t="s">
        <v>125</v>
      </c>
      <c r="J310" s="29"/>
    </row>
    <row r="311" spans="1:10" ht="15.75" thickBot="1" x14ac:dyDescent="0.3">
      <c r="A311" s="22"/>
      <c r="B311" s="23"/>
      <c r="C311" s="32" t="s">
        <v>131</v>
      </c>
      <c r="D311" s="31"/>
      <c r="E311" s="32" t="s">
        <v>285</v>
      </c>
      <c r="F311" s="31"/>
      <c r="G311" s="31"/>
      <c r="H311" s="21"/>
      <c r="I311" s="25">
        <f>DCOUNT(Данные!$A$1:$H$151187,G310,A310:G311)</f>
        <v>0</v>
      </c>
      <c r="J311" s="24"/>
    </row>
    <row r="312" spans="1:10" x14ac:dyDescent="0.25">
      <c r="A312" s="26" t="s">
        <v>1</v>
      </c>
      <c r="B312" s="27" t="s">
        <v>2</v>
      </c>
      <c r="C312" s="27" t="s">
        <v>3</v>
      </c>
      <c r="D312" s="27" t="s">
        <v>4</v>
      </c>
      <c r="E312" s="27" t="s">
        <v>5</v>
      </c>
      <c r="F312" s="27" t="s">
        <v>6</v>
      </c>
      <c r="G312" s="27" t="s">
        <v>7</v>
      </c>
      <c r="H312" s="21"/>
      <c r="I312" s="28" t="s">
        <v>125</v>
      </c>
      <c r="J312" s="29"/>
    </row>
    <row r="313" spans="1:10" ht="15.75" thickBot="1" x14ac:dyDescent="0.3">
      <c r="A313" s="22"/>
      <c r="B313" s="23"/>
      <c r="C313" s="32" t="s">
        <v>132</v>
      </c>
      <c r="D313" s="31"/>
      <c r="E313" s="32" t="s">
        <v>285</v>
      </c>
      <c r="F313" s="31"/>
      <c r="G313" s="31"/>
      <c r="H313" s="21"/>
      <c r="I313" s="25">
        <f>DCOUNT(Данные!$A$1:$H$151187,G312,A312:G313)</f>
        <v>0</v>
      </c>
      <c r="J313" s="24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ht="15.75" thickBot="1" x14ac:dyDescent="0.3">
      <c r="A315" s="22"/>
      <c r="B315" s="23"/>
      <c r="C315" s="32">
        <v>894915</v>
      </c>
      <c r="D315" s="31"/>
      <c r="E315" s="32" t="s">
        <v>285</v>
      </c>
      <c r="F315" s="31"/>
      <c r="G315" s="31"/>
      <c r="H315" s="21"/>
      <c r="I315" s="25">
        <f>DCOUNT(Данные!$A$1:$H$151187,G314,A314:G315)</f>
        <v>0</v>
      </c>
      <c r="J315" s="24"/>
    </row>
    <row r="316" spans="1:10" ht="15.75" thickBot="1" x14ac:dyDescent="0.3"/>
    <row r="317" spans="1:10" ht="15.75" thickBot="1" x14ac:dyDescent="0.3">
      <c r="A317" s="413" t="s">
        <v>282</v>
      </c>
      <c r="B317" s="414"/>
      <c r="C317" s="414"/>
      <c r="D317" s="414"/>
      <c r="E317" s="414"/>
      <c r="F317" s="414"/>
      <c r="G317" s="414"/>
      <c r="H317" s="414"/>
      <c r="I317" s="414"/>
      <c r="J317" s="415"/>
    </row>
    <row r="318" spans="1:10" x14ac:dyDescent="0.25">
      <c r="A318" s="26" t="s">
        <v>1</v>
      </c>
      <c r="B318" s="27" t="s">
        <v>2</v>
      </c>
      <c r="C318" s="27" t="s">
        <v>3</v>
      </c>
      <c r="D318" s="27" t="s">
        <v>4</v>
      </c>
      <c r="E318" s="27" t="s">
        <v>5</v>
      </c>
      <c r="F318" s="27" t="s">
        <v>6</v>
      </c>
      <c r="G318" s="27" t="s">
        <v>7</v>
      </c>
      <c r="H318" s="21"/>
      <c r="I318" s="28" t="s">
        <v>125</v>
      </c>
      <c r="J318" s="29"/>
    </row>
    <row r="319" spans="1:10" x14ac:dyDescent="0.25">
      <c r="A319" s="30"/>
      <c r="B319" s="31"/>
      <c r="C319" s="32" t="s">
        <v>126</v>
      </c>
      <c r="D319" s="31"/>
      <c r="E319" s="32" t="s">
        <v>282</v>
      </c>
      <c r="F319" s="31"/>
      <c r="G319" s="31"/>
      <c r="H319" s="21"/>
      <c r="I319" s="25">
        <f>DCOUNT(Данные!$A$1:$H$151187,G318,A318:G319)</f>
        <v>0</v>
      </c>
      <c r="J319" s="29"/>
    </row>
    <row r="320" spans="1:10" x14ac:dyDescent="0.25">
      <c r="A320" s="26" t="s">
        <v>1</v>
      </c>
      <c r="B320" s="27" t="s">
        <v>2</v>
      </c>
      <c r="C320" s="27" t="s">
        <v>3</v>
      </c>
      <c r="D320" s="27" t="s">
        <v>4</v>
      </c>
      <c r="E320" s="27" t="s">
        <v>5</v>
      </c>
      <c r="F320" s="27" t="s">
        <v>6</v>
      </c>
      <c r="G320" s="27" t="s">
        <v>7</v>
      </c>
      <c r="H320" s="21"/>
      <c r="I320" s="28" t="s">
        <v>125</v>
      </c>
      <c r="J320" s="29"/>
    </row>
    <row r="321" spans="1:10" x14ac:dyDescent="0.25">
      <c r="A321" s="30"/>
      <c r="B321" s="31"/>
      <c r="C321" s="32">
        <v>667972</v>
      </c>
      <c r="D321" s="31"/>
      <c r="E321" s="32" t="s">
        <v>282</v>
      </c>
      <c r="F321" s="31"/>
      <c r="G321" s="31"/>
      <c r="H321" s="21"/>
      <c r="I321" s="25">
        <f>DCOUNT(Данные!$A$1:$H$151187,G320,A320:G321)</f>
        <v>0</v>
      </c>
      <c r="J321" s="29"/>
    </row>
    <row r="322" spans="1:10" x14ac:dyDescent="0.25">
      <c r="A322" s="26" t="s">
        <v>1</v>
      </c>
      <c r="B322" s="27" t="s">
        <v>2</v>
      </c>
      <c r="C322" s="27" t="s">
        <v>3</v>
      </c>
      <c r="D322" s="27" t="s">
        <v>4</v>
      </c>
      <c r="E322" s="27" t="s">
        <v>5</v>
      </c>
      <c r="F322" s="27" t="s">
        <v>6</v>
      </c>
      <c r="G322" s="27" t="s">
        <v>7</v>
      </c>
      <c r="H322" s="21"/>
      <c r="I322" s="28" t="s">
        <v>125</v>
      </c>
      <c r="J322" s="29"/>
    </row>
    <row r="323" spans="1:10" x14ac:dyDescent="0.25">
      <c r="A323" s="30"/>
      <c r="B323" s="31"/>
      <c r="C323" s="32">
        <v>667814</v>
      </c>
      <c r="D323" s="31"/>
      <c r="E323" s="32" t="s">
        <v>282</v>
      </c>
      <c r="F323" s="31"/>
      <c r="G323" s="31"/>
      <c r="H323" s="21"/>
      <c r="I323" s="25">
        <f>DCOUNT(Данные!$A$1:$H$151187,G322,A322:G323)</f>
        <v>0</v>
      </c>
      <c r="J323" s="29"/>
    </row>
    <row r="324" spans="1:10" x14ac:dyDescent="0.25">
      <c r="A324" s="33" t="s">
        <v>1</v>
      </c>
      <c r="B324" s="34" t="s">
        <v>2</v>
      </c>
      <c r="C324" s="34" t="s">
        <v>3</v>
      </c>
      <c r="D324" s="34" t="s">
        <v>4</v>
      </c>
      <c r="E324" s="27" t="s">
        <v>5</v>
      </c>
      <c r="F324" s="34" t="s">
        <v>6</v>
      </c>
      <c r="G324" s="34" t="s">
        <v>7</v>
      </c>
      <c r="H324" s="21"/>
      <c r="I324" s="28" t="s">
        <v>125</v>
      </c>
      <c r="J324" s="29"/>
    </row>
    <row r="325" spans="1:10" x14ac:dyDescent="0.25">
      <c r="A325" s="30"/>
      <c r="B325" s="31"/>
      <c r="C325" s="32" t="s">
        <v>128</v>
      </c>
      <c r="D325" s="31"/>
      <c r="E325" s="32" t="s">
        <v>282</v>
      </c>
      <c r="F325" s="31"/>
      <c r="G325" s="31"/>
      <c r="H325" s="21"/>
      <c r="I325" s="25">
        <f>DCOUNT(Данные!$A$1:$H$151187,G324,A324:G325)</f>
        <v>0</v>
      </c>
      <c r="J325" s="29"/>
    </row>
    <row r="326" spans="1:10" x14ac:dyDescent="0.25">
      <c r="A326" s="33" t="s">
        <v>1</v>
      </c>
      <c r="B326" s="34" t="s">
        <v>2</v>
      </c>
      <c r="C326" s="34" t="s">
        <v>3</v>
      </c>
      <c r="D326" s="34" t="s">
        <v>4</v>
      </c>
      <c r="E326" s="27" t="s">
        <v>5</v>
      </c>
      <c r="F326" s="34" t="s">
        <v>6</v>
      </c>
      <c r="G326" s="34" t="s">
        <v>7</v>
      </c>
      <c r="H326" s="21"/>
      <c r="I326" s="28" t="s">
        <v>125</v>
      </c>
      <c r="J326" s="29"/>
    </row>
    <row r="327" spans="1:10" x14ac:dyDescent="0.25">
      <c r="A327" s="30"/>
      <c r="B327" s="31"/>
      <c r="C327" s="32" t="str">
        <f>"811805"</f>
        <v>811805</v>
      </c>
      <c r="D327" s="31"/>
      <c r="E327" s="32" t="s">
        <v>282</v>
      </c>
      <c r="F327" s="31"/>
      <c r="G327" s="31"/>
      <c r="H327" s="21"/>
      <c r="I327" s="25">
        <f>DCOUNT(Данные!$A$1:$H$151187,G326,A326:G327)</f>
        <v>0</v>
      </c>
      <c r="J327" s="29"/>
    </row>
    <row r="328" spans="1:10" x14ac:dyDescent="0.25">
      <c r="A328" s="33" t="s">
        <v>1</v>
      </c>
      <c r="B328" s="34" t="s">
        <v>2</v>
      </c>
      <c r="C328" s="34" t="s">
        <v>3</v>
      </c>
      <c r="D328" s="34" t="s">
        <v>4</v>
      </c>
      <c r="E328" s="27" t="s">
        <v>5</v>
      </c>
      <c r="F328" s="34" t="s">
        <v>6</v>
      </c>
      <c r="G328" s="34" t="s">
        <v>7</v>
      </c>
      <c r="H328" s="21"/>
      <c r="I328" s="28" t="s">
        <v>125</v>
      </c>
      <c r="J328" s="29"/>
    </row>
    <row r="329" spans="1:10" x14ac:dyDescent="0.25">
      <c r="A329" s="30"/>
      <c r="B329" s="31"/>
      <c r="C329" s="32" t="s">
        <v>127</v>
      </c>
      <c r="D329" s="31"/>
      <c r="E329" s="32" t="s">
        <v>282</v>
      </c>
      <c r="F329" s="31"/>
      <c r="G329" s="31"/>
      <c r="H329" s="21"/>
      <c r="I329" s="25">
        <f>DCOUNT(Данные!$A$1:$H$151187,G328,A328:G329)</f>
        <v>0</v>
      </c>
      <c r="J329" s="29"/>
    </row>
    <row r="330" spans="1:10" x14ac:dyDescent="0.25">
      <c r="A330" s="33" t="s">
        <v>1</v>
      </c>
      <c r="B330" s="34" t="s">
        <v>2</v>
      </c>
      <c r="C330" s="34" t="s">
        <v>3</v>
      </c>
      <c r="D330" s="34" t="s">
        <v>4</v>
      </c>
      <c r="E330" s="27" t="s">
        <v>5</v>
      </c>
      <c r="F330" s="34" t="s">
        <v>6</v>
      </c>
      <c r="G330" s="34" t="s">
        <v>7</v>
      </c>
      <c r="H330" s="21"/>
      <c r="I330" s="28" t="s">
        <v>125</v>
      </c>
      <c r="J330" s="29"/>
    </row>
    <row r="331" spans="1:10" x14ac:dyDescent="0.25">
      <c r="A331" s="30"/>
      <c r="B331" s="31"/>
      <c r="C331" s="32" t="s">
        <v>130</v>
      </c>
      <c r="D331" s="31"/>
      <c r="E331" s="32" t="s">
        <v>282</v>
      </c>
      <c r="F331" s="31"/>
      <c r="G331" s="31"/>
      <c r="H331" s="21"/>
      <c r="I331" s="25">
        <f>DCOUNT(Данные!$A$1:$H$151187,G330,A330:G331)</f>
        <v>0</v>
      </c>
      <c r="J331" s="29"/>
    </row>
    <row r="332" spans="1:10" x14ac:dyDescent="0.25">
      <c r="A332" s="26" t="s">
        <v>1</v>
      </c>
      <c r="B332" s="27" t="s">
        <v>2</v>
      </c>
      <c r="C332" s="27" t="s">
        <v>3</v>
      </c>
      <c r="D332" s="27" t="s">
        <v>4</v>
      </c>
      <c r="E332" s="27" t="s">
        <v>5</v>
      </c>
      <c r="F332" s="27" t="s">
        <v>6</v>
      </c>
      <c r="G332" s="27" t="s">
        <v>7</v>
      </c>
      <c r="H332" s="21"/>
      <c r="I332" s="28" t="s">
        <v>125</v>
      </c>
      <c r="J332" s="29"/>
    </row>
    <row r="333" spans="1:10" x14ac:dyDescent="0.25">
      <c r="A333" s="30"/>
      <c r="B333" s="31"/>
      <c r="C333" s="32">
        <v>894923</v>
      </c>
      <c r="D333" s="31"/>
      <c r="E333" s="32" t="s">
        <v>282</v>
      </c>
      <c r="F333" s="31"/>
      <c r="G333" s="31"/>
      <c r="H333" s="21"/>
      <c r="I333" s="25">
        <f>DCOUNT(Данные!$A$1:$H$151187,G332,A332:G333)</f>
        <v>0</v>
      </c>
      <c r="J333" s="29"/>
    </row>
    <row r="334" spans="1:10" x14ac:dyDescent="0.25">
      <c r="A334" s="26" t="s">
        <v>1</v>
      </c>
      <c r="B334" s="27" t="s">
        <v>2</v>
      </c>
      <c r="C334" s="27" t="s">
        <v>3</v>
      </c>
      <c r="D334" s="27" t="s">
        <v>4</v>
      </c>
      <c r="E334" s="27" t="s">
        <v>5</v>
      </c>
      <c r="F334" s="27" t="s">
        <v>6</v>
      </c>
      <c r="G334" s="27" t="s">
        <v>7</v>
      </c>
      <c r="H334" s="21"/>
      <c r="I334" s="28" t="s">
        <v>125</v>
      </c>
      <c r="J334" s="29"/>
    </row>
    <row r="335" spans="1:10" x14ac:dyDescent="0.25">
      <c r="A335" s="30"/>
      <c r="B335" s="31"/>
      <c r="C335" s="32">
        <v>894924</v>
      </c>
      <c r="D335" s="31"/>
      <c r="E335" s="32" t="s">
        <v>282</v>
      </c>
      <c r="F335" s="31"/>
      <c r="G335" s="31"/>
      <c r="H335" s="21"/>
      <c r="I335" s="25">
        <f>DCOUNT(Данные!$A$1:$H$151187,G334,A334:G335)</f>
        <v>0</v>
      </c>
      <c r="J335" s="29"/>
    </row>
    <row r="336" spans="1:10" x14ac:dyDescent="0.25">
      <c r="A336" s="26" t="s">
        <v>1</v>
      </c>
      <c r="B336" s="27" t="s">
        <v>2</v>
      </c>
      <c r="C336" s="27" t="s">
        <v>3</v>
      </c>
      <c r="D336" s="27" t="s">
        <v>4</v>
      </c>
      <c r="E336" s="27" t="s">
        <v>5</v>
      </c>
      <c r="F336" s="27" t="s">
        <v>6</v>
      </c>
      <c r="G336" s="27" t="s">
        <v>7</v>
      </c>
      <c r="H336" s="21"/>
      <c r="I336" s="28" t="s">
        <v>125</v>
      </c>
      <c r="J336" s="29"/>
    </row>
    <row r="337" spans="1:10" ht="15.75" thickBot="1" x14ac:dyDescent="0.3">
      <c r="A337" s="22"/>
      <c r="B337" s="23"/>
      <c r="C337" s="32">
        <v>894957</v>
      </c>
      <c r="D337" s="31"/>
      <c r="E337" s="32" t="s">
        <v>282</v>
      </c>
      <c r="F337" s="31"/>
      <c r="G337" s="31"/>
      <c r="H337" s="21"/>
      <c r="I337" s="25">
        <f>DCOUNT(Данные!$A$1:$H$151187,G336,A336:G337)</f>
        <v>0</v>
      </c>
      <c r="J337" s="24"/>
    </row>
    <row r="338" spans="1:10" x14ac:dyDescent="0.25">
      <c r="A338" s="26" t="s">
        <v>1</v>
      </c>
      <c r="B338" s="27" t="s">
        <v>2</v>
      </c>
      <c r="C338" s="27" t="s">
        <v>3</v>
      </c>
      <c r="D338" s="27" t="s">
        <v>4</v>
      </c>
      <c r="E338" s="27" t="s">
        <v>5</v>
      </c>
      <c r="F338" s="27" t="s">
        <v>6</v>
      </c>
      <c r="G338" s="27" t="s">
        <v>7</v>
      </c>
      <c r="H338" s="21"/>
      <c r="I338" s="28" t="s">
        <v>125</v>
      </c>
      <c r="J338" s="29"/>
    </row>
    <row r="339" spans="1:10" ht="15.75" thickBot="1" x14ac:dyDescent="0.3">
      <c r="A339" s="22"/>
      <c r="B339" s="23"/>
      <c r="C339" s="32">
        <v>894971</v>
      </c>
      <c r="D339" s="31"/>
      <c r="E339" s="32" t="s">
        <v>282</v>
      </c>
      <c r="F339" s="31"/>
      <c r="G339" s="31"/>
      <c r="H339" s="21"/>
      <c r="I339" s="25">
        <f>DCOUNT(Данные!$A$1:$H$151187,G338,A338:G339)</f>
        <v>0</v>
      </c>
      <c r="J339" s="24"/>
    </row>
    <row r="340" spans="1:10" x14ac:dyDescent="0.25">
      <c r="A340" s="26" t="s">
        <v>1</v>
      </c>
      <c r="B340" s="27" t="s">
        <v>2</v>
      </c>
      <c r="C340" s="27" t="s">
        <v>3</v>
      </c>
      <c r="D340" s="27" t="s">
        <v>4</v>
      </c>
      <c r="E340" s="27" t="s">
        <v>5</v>
      </c>
      <c r="F340" s="27" t="s">
        <v>6</v>
      </c>
      <c r="G340" s="27" t="s">
        <v>7</v>
      </c>
      <c r="H340" s="21"/>
      <c r="I340" s="28" t="s">
        <v>125</v>
      </c>
      <c r="J340" s="29"/>
    </row>
    <row r="341" spans="1:10" ht="15.75" thickBot="1" x14ac:dyDescent="0.3">
      <c r="A341" s="22"/>
      <c r="B341" s="23"/>
      <c r="C341" s="32">
        <v>667983</v>
      </c>
      <c r="D341" s="31"/>
      <c r="E341" s="32" t="s">
        <v>282</v>
      </c>
      <c r="F341" s="31"/>
      <c r="G341" s="31"/>
      <c r="H341" s="21"/>
      <c r="I341" s="25">
        <f>DCOUNT(Данные!$A$1:$H$151187,G340,A340:G341)</f>
        <v>0</v>
      </c>
      <c r="J341" s="24"/>
    </row>
    <row r="342" spans="1:10" x14ac:dyDescent="0.25">
      <c r="A342" s="26" t="s">
        <v>1</v>
      </c>
      <c r="B342" s="27" t="s">
        <v>2</v>
      </c>
      <c r="C342" s="27" t="s">
        <v>3</v>
      </c>
      <c r="D342" s="27" t="s">
        <v>4</v>
      </c>
      <c r="E342" s="27" t="s">
        <v>5</v>
      </c>
      <c r="F342" s="27" t="s">
        <v>6</v>
      </c>
      <c r="G342" s="27" t="s">
        <v>7</v>
      </c>
      <c r="H342" s="21"/>
      <c r="I342" s="28" t="s">
        <v>125</v>
      </c>
      <c r="J342" s="29"/>
    </row>
    <row r="343" spans="1:10" ht="15.75" thickBot="1" x14ac:dyDescent="0.3">
      <c r="A343" s="22"/>
      <c r="B343" s="23"/>
      <c r="C343" s="32">
        <v>667984</v>
      </c>
      <c r="D343" s="31"/>
      <c r="E343" s="32" t="s">
        <v>282</v>
      </c>
      <c r="F343" s="31"/>
      <c r="G343" s="31"/>
      <c r="H343" s="21"/>
      <c r="I343" s="25">
        <f>DCOUNT(Данные!$A$1:$H$151187,G342,A342:G343)</f>
        <v>0</v>
      </c>
      <c r="J343" s="24"/>
    </row>
    <row r="344" spans="1:10" x14ac:dyDescent="0.25">
      <c r="A344" s="26" t="s">
        <v>1</v>
      </c>
      <c r="B344" s="27" t="s">
        <v>2</v>
      </c>
      <c r="C344" s="27" t="s">
        <v>3</v>
      </c>
      <c r="D344" s="27" t="s">
        <v>4</v>
      </c>
      <c r="E344" s="27" t="s">
        <v>5</v>
      </c>
      <c r="F344" s="27" t="s">
        <v>6</v>
      </c>
      <c r="G344" s="27" t="s">
        <v>7</v>
      </c>
      <c r="H344" s="21"/>
      <c r="I344" s="28" t="s">
        <v>125</v>
      </c>
      <c r="J344" s="29"/>
    </row>
    <row r="345" spans="1:10" ht="15.75" thickBot="1" x14ac:dyDescent="0.3">
      <c r="A345" s="22"/>
      <c r="B345" s="23"/>
      <c r="C345" s="32" t="s">
        <v>131</v>
      </c>
      <c r="D345" s="31"/>
      <c r="E345" s="32" t="s">
        <v>282</v>
      </c>
      <c r="F345" s="31"/>
      <c r="G345" s="31"/>
      <c r="H345" s="21"/>
      <c r="I345" s="25">
        <f>DCOUNT(Данные!$A$1:$H$151187,G344,A344:G345)</f>
        <v>0</v>
      </c>
      <c r="J345" s="24"/>
    </row>
    <row r="346" spans="1:10" x14ac:dyDescent="0.25">
      <c r="A346" s="26" t="s">
        <v>1</v>
      </c>
      <c r="B346" s="27" t="s">
        <v>2</v>
      </c>
      <c r="C346" s="27" t="s">
        <v>3</v>
      </c>
      <c r="D346" s="27" t="s">
        <v>4</v>
      </c>
      <c r="E346" s="27" t="s">
        <v>5</v>
      </c>
      <c r="F346" s="27" t="s">
        <v>6</v>
      </c>
      <c r="G346" s="27" t="s">
        <v>7</v>
      </c>
      <c r="H346" s="21"/>
      <c r="I346" s="28" t="s">
        <v>125</v>
      </c>
      <c r="J346" s="29"/>
    </row>
    <row r="347" spans="1:10" ht="15.75" thickBot="1" x14ac:dyDescent="0.3">
      <c r="A347" s="22"/>
      <c r="B347" s="23"/>
      <c r="C347" s="32" t="s">
        <v>132</v>
      </c>
      <c r="D347" s="31"/>
      <c r="E347" s="32" t="s">
        <v>282</v>
      </c>
      <c r="F347" s="31"/>
      <c r="G347" s="31"/>
      <c r="H347" s="21"/>
      <c r="I347" s="25">
        <f>DCOUNT(Данные!$A$1:$H$151187,G346,A346:G347)</f>
        <v>0</v>
      </c>
      <c r="J347" s="24"/>
    </row>
    <row r="348" spans="1:10" x14ac:dyDescent="0.25">
      <c r="A348" s="26" t="s">
        <v>1</v>
      </c>
      <c r="B348" s="27" t="s">
        <v>2</v>
      </c>
      <c r="C348" s="27" t="s">
        <v>3</v>
      </c>
      <c r="D348" s="27" t="s">
        <v>4</v>
      </c>
      <c r="E348" s="27" t="s">
        <v>5</v>
      </c>
      <c r="F348" s="27" t="s">
        <v>6</v>
      </c>
      <c r="G348" s="27" t="s">
        <v>7</v>
      </c>
      <c r="H348" s="21"/>
      <c r="I348" s="28" t="s">
        <v>125</v>
      </c>
      <c r="J348" s="29"/>
    </row>
    <row r="349" spans="1:10" ht="15.75" thickBot="1" x14ac:dyDescent="0.3">
      <c r="A349" s="22"/>
      <c r="B349" s="23"/>
      <c r="C349" s="32">
        <v>894915</v>
      </c>
      <c r="D349" s="31"/>
      <c r="E349" s="32" t="s">
        <v>282</v>
      </c>
      <c r="F349" s="31"/>
      <c r="G349" s="31"/>
      <c r="H349" s="21"/>
      <c r="I349" s="25">
        <f>DCOUNT(Данные!$A$1:$H$151187,G348,A348:G349)</f>
        <v>0</v>
      </c>
      <c r="J349" s="24"/>
    </row>
    <row r="350" spans="1:10" ht="15.75" thickBot="1" x14ac:dyDescent="0.3"/>
    <row r="351" spans="1:10" ht="15.75" thickBot="1" x14ac:dyDescent="0.3">
      <c r="A351" s="413" t="s">
        <v>402</v>
      </c>
      <c r="B351" s="414"/>
      <c r="C351" s="414"/>
      <c r="D351" s="414"/>
      <c r="E351" s="414"/>
      <c r="F351" s="414"/>
      <c r="G351" s="414"/>
      <c r="H351" s="414"/>
      <c r="I351" s="414"/>
      <c r="J351" s="415"/>
    </row>
    <row r="352" spans="1:10" x14ac:dyDescent="0.25">
      <c r="A352" s="26" t="s">
        <v>1</v>
      </c>
      <c r="B352" s="27" t="s">
        <v>2</v>
      </c>
      <c r="C352" s="27" t="s">
        <v>3</v>
      </c>
      <c r="D352" s="27" t="s">
        <v>4</v>
      </c>
      <c r="E352" s="27" t="s">
        <v>5</v>
      </c>
      <c r="F352" s="27" t="s">
        <v>6</v>
      </c>
      <c r="G352" s="27" t="s">
        <v>7</v>
      </c>
      <c r="H352" s="21"/>
      <c r="I352" s="28" t="s">
        <v>125</v>
      </c>
      <c r="J352" s="29"/>
    </row>
    <row r="353" spans="1:10" x14ac:dyDescent="0.25">
      <c r="A353" s="30"/>
      <c r="B353" s="31"/>
      <c r="C353" s="32" t="s">
        <v>126</v>
      </c>
      <c r="D353" s="31"/>
      <c r="E353" s="32" t="s">
        <v>402</v>
      </c>
      <c r="F353" s="31"/>
      <c r="G353" s="31"/>
      <c r="H353" s="21"/>
      <c r="I353" s="25">
        <f>DCOUNT(Данные!$A$1:$H$151187,G352,A352:G353)</f>
        <v>63</v>
      </c>
      <c r="J353" s="29"/>
    </row>
    <row r="354" spans="1:10" x14ac:dyDescent="0.25">
      <c r="A354" s="26" t="s">
        <v>1</v>
      </c>
      <c r="B354" s="27" t="s">
        <v>2</v>
      </c>
      <c r="C354" s="27" t="s">
        <v>3</v>
      </c>
      <c r="D354" s="27" t="s">
        <v>4</v>
      </c>
      <c r="E354" s="27" t="s">
        <v>5</v>
      </c>
      <c r="F354" s="27" t="s">
        <v>6</v>
      </c>
      <c r="G354" s="27" t="s">
        <v>7</v>
      </c>
      <c r="H354" s="21"/>
      <c r="I354" s="28" t="s">
        <v>125</v>
      </c>
      <c r="J354" s="29"/>
    </row>
    <row r="355" spans="1:10" x14ac:dyDescent="0.25">
      <c r="A355" s="30"/>
      <c r="B355" s="31"/>
      <c r="C355" s="32">
        <v>667972</v>
      </c>
      <c r="D355" s="31"/>
      <c r="E355" s="32" t="s">
        <v>402</v>
      </c>
      <c r="F355" s="31"/>
      <c r="G355" s="31"/>
      <c r="H355" s="21"/>
      <c r="I355" s="25">
        <f>DCOUNT(Данные!$A$1:$H$151187,G354,A354:G355)</f>
        <v>9</v>
      </c>
      <c r="J355" s="29"/>
    </row>
    <row r="356" spans="1:10" x14ac:dyDescent="0.25">
      <c r="A356" s="26" t="s">
        <v>1</v>
      </c>
      <c r="B356" s="27" t="s">
        <v>2</v>
      </c>
      <c r="C356" s="27" t="s">
        <v>3</v>
      </c>
      <c r="D356" s="27" t="s">
        <v>4</v>
      </c>
      <c r="E356" s="27" t="s">
        <v>5</v>
      </c>
      <c r="F356" s="27" t="s">
        <v>6</v>
      </c>
      <c r="G356" s="27" t="s">
        <v>7</v>
      </c>
      <c r="H356" s="21"/>
      <c r="I356" s="28" t="s">
        <v>125</v>
      </c>
      <c r="J356" s="29"/>
    </row>
    <row r="357" spans="1:10" x14ac:dyDescent="0.25">
      <c r="A357" s="30"/>
      <c r="B357" s="31"/>
      <c r="C357" s="32">
        <v>667814</v>
      </c>
      <c r="D357" s="31"/>
      <c r="E357" s="32" t="s">
        <v>402</v>
      </c>
      <c r="F357" s="31"/>
      <c r="G357" s="31"/>
      <c r="H357" s="21"/>
      <c r="I357" s="25">
        <f>DCOUNT(Данные!$A$1:$H$151187,G356,A356:G357)</f>
        <v>67</v>
      </c>
      <c r="J357" s="29"/>
    </row>
    <row r="358" spans="1:10" x14ac:dyDescent="0.25">
      <c r="A358" s="33" t="s">
        <v>1</v>
      </c>
      <c r="B358" s="34" t="s">
        <v>2</v>
      </c>
      <c r="C358" s="34" t="s">
        <v>3</v>
      </c>
      <c r="D358" s="34" t="s">
        <v>4</v>
      </c>
      <c r="E358" s="27" t="s">
        <v>5</v>
      </c>
      <c r="F358" s="34" t="s">
        <v>6</v>
      </c>
      <c r="G358" s="34" t="s">
        <v>7</v>
      </c>
      <c r="H358" s="21"/>
      <c r="I358" s="28" t="s">
        <v>125</v>
      </c>
      <c r="J358" s="29"/>
    </row>
    <row r="359" spans="1:10" x14ac:dyDescent="0.25">
      <c r="A359" s="30"/>
      <c r="B359" s="31"/>
      <c r="C359" s="32" t="s">
        <v>128</v>
      </c>
      <c r="D359" s="31"/>
      <c r="E359" s="32" t="s">
        <v>402</v>
      </c>
      <c r="F359" s="31"/>
      <c r="G359" s="31"/>
      <c r="H359" s="21"/>
      <c r="I359" s="25">
        <f>DCOUNT(Данные!$A$1:$H$151187,G358,A358:G359)</f>
        <v>1</v>
      </c>
      <c r="J359" s="29"/>
    </row>
    <row r="360" spans="1:10" x14ac:dyDescent="0.25">
      <c r="A360" s="33" t="s">
        <v>1</v>
      </c>
      <c r="B360" s="34" t="s">
        <v>2</v>
      </c>
      <c r="C360" s="34" t="s">
        <v>3</v>
      </c>
      <c r="D360" s="34" t="s">
        <v>4</v>
      </c>
      <c r="E360" s="27" t="s">
        <v>5</v>
      </c>
      <c r="F360" s="34" t="s">
        <v>6</v>
      </c>
      <c r="G360" s="34" t="s">
        <v>7</v>
      </c>
      <c r="H360" s="21"/>
      <c r="I360" s="28" t="s">
        <v>125</v>
      </c>
      <c r="J360" s="29"/>
    </row>
    <row r="361" spans="1:10" x14ac:dyDescent="0.25">
      <c r="A361" s="30"/>
      <c r="B361" s="31"/>
      <c r="C361" s="32" t="str">
        <f>"811805"</f>
        <v>811805</v>
      </c>
      <c r="D361" s="31"/>
      <c r="E361" s="32" t="s">
        <v>402</v>
      </c>
      <c r="F361" s="31"/>
      <c r="G361" s="31"/>
      <c r="H361" s="21"/>
      <c r="I361" s="25">
        <f>DCOUNT(Данные!$A$1:$H$151187,G360,A360:G361)</f>
        <v>0</v>
      </c>
      <c r="J361" s="29"/>
    </row>
    <row r="362" spans="1:10" x14ac:dyDescent="0.25">
      <c r="A362" s="33" t="s">
        <v>1</v>
      </c>
      <c r="B362" s="34" t="s">
        <v>2</v>
      </c>
      <c r="C362" s="34" t="s">
        <v>3</v>
      </c>
      <c r="D362" s="34" t="s">
        <v>4</v>
      </c>
      <c r="E362" s="27" t="s">
        <v>5</v>
      </c>
      <c r="F362" s="34" t="s">
        <v>6</v>
      </c>
      <c r="G362" s="34" t="s">
        <v>7</v>
      </c>
      <c r="H362" s="21"/>
      <c r="I362" s="28" t="s">
        <v>125</v>
      </c>
      <c r="J362" s="29"/>
    </row>
    <row r="363" spans="1:10" x14ac:dyDescent="0.25">
      <c r="A363" s="30"/>
      <c r="B363" s="31"/>
      <c r="C363" s="32" t="s">
        <v>127</v>
      </c>
      <c r="D363" s="31"/>
      <c r="E363" s="32" t="s">
        <v>402</v>
      </c>
      <c r="F363" s="31"/>
      <c r="G363" s="31"/>
      <c r="H363" s="21"/>
      <c r="I363" s="25">
        <f>DCOUNT(Данные!$A$1:$H$151187,G362,A362:G363)</f>
        <v>27</v>
      </c>
      <c r="J363" s="29"/>
    </row>
    <row r="364" spans="1:10" x14ac:dyDescent="0.25">
      <c r="A364" s="33" t="s">
        <v>1</v>
      </c>
      <c r="B364" s="34" t="s">
        <v>2</v>
      </c>
      <c r="C364" s="34" t="s">
        <v>3</v>
      </c>
      <c r="D364" s="34" t="s">
        <v>4</v>
      </c>
      <c r="E364" s="27" t="s">
        <v>5</v>
      </c>
      <c r="F364" s="34" t="s">
        <v>6</v>
      </c>
      <c r="G364" s="34" t="s">
        <v>7</v>
      </c>
      <c r="H364" s="21"/>
      <c r="I364" s="28" t="s">
        <v>125</v>
      </c>
      <c r="J364" s="29"/>
    </row>
    <row r="365" spans="1:10" x14ac:dyDescent="0.25">
      <c r="A365" s="30"/>
      <c r="B365" s="31"/>
      <c r="C365" s="32" t="s">
        <v>130</v>
      </c>
      <c r="D365" s="31"/>
      <c r="E365" s="32" t="s">
        <v>402</v>
      </c>
      <c r="F365" s="31"/>
      <c r="G365" s="31"/>
      <c r="H365" s="21"/>
      <c r="I365" s="25">
        <f>DCOUNT(Данные!$A$1:$H$151187,G364,A364:G365)</f>
        <v>9</v>
      </c>
      <c r="J365" s="29"/>
    </row>
    <row r="366" spans="1:10" x14ac:dyDescent="0.25">
      <c r="A366" s="26" t="s">
        <v>1</v>
      </c>
      <c r="B366" s="27" t="s">
        <v>2</v>
      </c>
      <c r="C366" s="27" t="s">
        <v>3</v>
      </c>
      <c r="D366" s="27" t="s">
        <v>4</v>
      </c>
      <c r="E366" s="27" t="s">
        <v>5</v>
      </c>
      <c r="F366" s="27" t="s">
        <v>6</v>
      </c>
      <c r="G366" s="27" t="s">
        <v>7</v>
      </c>
      <c r="H366" s="21"/>
      <c r="I366" s="28" t="s">
        <v>125</v>
      </c>
      <c r="J366" s="29"/>
    </row>
    <row r="367" spans="1:10" x14ac:dyDescent="0.25">
      <c r="A367" s="30"/>
      <c r="B367" s="31"/>
      <c r="C367" s="32">
        <v>894923</v>
      </c>
      <c r="D367" s="31"/>
      <c r="E367" s="32" t="s">
        <v>402</v>
      </c>
      <c r="F367" s="31"/>
      <c r="G367" s="31"/>
      <c r="H367" s="21"/>
      <c r="I367" s="25">
        <f>DCOUNT(Данные!$A$1:$H$151187,G366,A366:G367)</f>
        <v>0</v>
      </c>
      <c r="J367" s="29"/>
    </row>
    <row r="368" spans="1:10" x14ac:dyDescent="0.25">
      <c r="A368" s="26" t="s">
        <v>1</v>
      </c>
      <c r="B368" s="27" t="s">
        <v>2</v>
      </c>
      <c r="C368" s="27" t="s">
        <v>3</v>
      </c>
      <c r="D368" s="27" t="s">
        <v>4</v>
      </c>
      <c r="E368" s="27" t="s">
        <v>5</v>
      </c>
      <c r="F368" s="27" t="s">
        <v>6</v>
      </c>
      <c r="G368" s="27" t="s">
        <v>7</v>
      </c>
      <c r="H368" s="21"/>
      <c r="I368" s="28" t="s">
        <v>125</v>
      </c>
      <c r="J368" s="29"/>
    </row>
    <row r="369" spans="1:10" x14ac:dyDescent="0.25">
      <c r="A369" s="30"/>
      <c r="B369" s="31"/>
      <c r="C369" s="32">
        <v>894924</v>
      </c>
      <c r="D369" s="31"/>
      <c r="E369" s="32" t="s">
        <v>402</v>
      </c>
      <c r="F369" s="31"/>
      <c r="G369" s="31"/>
      <c r="H369" s="21"/>
      <c r="I369" s="25">
        <f>DCOUNT(Данные!$A$1:$H$151187,G368,A368:G369)</f>
        <v>0</v>
      </c>
      <c r="J369" s="29"/>
    </row>
    <row r="370" spans="1:10" x14ac:dyDescent="0.25">
      <c r="A370" s="26" t="s">
        <v>1</v>
      </c>
      <c r="B370" s="27" t="s">
        <v>2</v>
      </c>
      <c r="C370" s="27" t="s">
        <v>3</v>
      </c>
      <c r="D370" s="27" t="s">
        <v>4</v>
      </c>
      <c r="E370" s="27" t="s">
        <v>5</v>
      </c>
      <c r="F370" s="27" t="s">
        <v>6</v>
      </c>
      <c r="G370" s="27" t="s">
        <v>7</v>
      </c>
      <c r="H370" s="21"/>
      <c r="I370" s="28" t="s">
        <v>125</v>
      </c>
      <c r="J370" s="29"/>
    </row>
    <row r="371" spans="1:10" ht="15.75" thickBot="1" x14ac:dyDescent="0.3">
      <c r="A371" s="22"/>
      <c r="B371" s="23"/>
      <c r="C371" s="32">
        <v>894957</v>
      </c>
      <c r="D371" s="31"/>
      <c r="E371" s="32" t="s">
        <v>402</v>
      </c>
      <c r="F371" s="31"/>
      <c r="G371" s="31"/>
      <c r="H371" s="21"/>
      <c r="I371" s="25">
        <f>DCOUNT(Данные!$A$1:$H$151187,G370,A370:G371)</f>
        <v>8</v>
      </c>
      <c r="J371" s="24"/>
    </row>
    <row r="372" spans="1:10" x14ac:dyDescent="0.25">
      <c r="A372" s="26" t="s">
        <v>1</v>
      </c>
      <c r="B372" s="27" t="s">
        <v>2</v>
      </c>
      <c r="C372" s="27" t="s">
        <v>3</v>
      </c>
      <c r="D372" s="27" t="s">
        <v>4</v>
      </c>
      <c r="E372" s="27" t="s">
        <v>5</v>
      </c>
      <c r="F372" s="27" t="s">
        <v>6</v>
      </c>
      <c r="G372" s="27" t="s">
        <v>7</v>
      </c>
      <c r="H372" s="21"/>
      <c r="I372" s="28" t="s">
        <v>125</v>
      </c>
      <c r="J372" s="29"/>
    </row>
    <row r="373" spans="1:10" ht="15.75" thickBot="1" x14ac:dyDescent="0.3">
      <c r="A373" s="22"/>
      <c r="B373" s="23"/>
      <c r="C373" s="32">
        <v>894971</v>
      </c>
      <c r="D373" s="31"/>
      <c r="E373" s="32" t="s">
        <v>402</v>
      </c>
      <c r="F373" s="31"/>
      <c r="G373" s="31"/>
      <c r="H373" s="21"/>
      <c r="I373" s="25">
        <f>DCOUNT(Данные!$A$1:$H$151187,G372,A372:G373)</f>
        <v>0</v>
      </c>
      <c r="J373" s="24"/>
    </row>
    <row r="374" spans="1:10" x14ac:dyDescent="0.25">
      <c r="A374" s="26" t="s">
        <v>1</v>
      </c>
      <c r="B374" s="27" t="s">
        <v>2</v>
      </c>
      <c r="C374" s="27" t="s">
        <v>3</v>
      </c>
      <c r="D374" s="27" t="s">
        <v>4</v>
      </c>
      <c r="E374" s="27" t="s">
        <v>5</v>
      </c>
      <c r="F374" s="27" t="s">
        <v>6</v>
      </c>
      <c r="G374" s="27" t="s">
        <v>7</v>
      </c>
      <c r="H374" s="21"/>
      <c r="I374" s="28" t="s">
        <v>125</v>
      </c>
      <c r="J374" s="29"/>
    </row>
    <row r="375" spans="1:10" ht="15.75" thickBot="1" x14ac:dyDescent="0.3">
      <c r="A375" s="22"/>
      <c r="B375" s="23"/>
      <c r="C375" s="32">
        <v>667983</v>
      </c>
      <c r="D375" s="31"/>
      <c r="E375" s="32" t="s">
        <v>402</v>
      </c>
      <c r="F375" s="31"/>
      <c r="G375" s="31"/>
      <c r="H375" s="21"/>
      <c r="I375" s="25">
        <f>DCOUNT(Данные!$A$1:$H$151187,G374,A374:G375)</f>
        <v>4</v>
      </c>
      <c r="J375" s="24"/>
    </row>
    <row r="376" spans="1:10" x14ac:dyDescent="0.25">
      <c r="A376" s="26" t="s">
        <v>1</v>
      </c>
      <c r="B376" s="27" t="s">
        <v>2</v>
      </c>
      <c r="C376" s="27" t="s">
        <v>3</v>
      </c>
      <c r="D376" s="27" t="s">
        <v>4</v>
      </c>
      <c r="E376" s="27" t="s">
        <v>5</v>
      </c>
      <c r="F376" s="27" t="s">
        <v>6</v>
      </c>
      <c r="G376" s="27" t="s">
        <v>7</v>
      </c>
      <c r="H376" s="21"/>
      <c r="I376" s="28" t="s">
        <v>125</v>
      </c>
      <c r="J376" s="29"/>
    </row>
    <row r="377" spans="1:10" ht="15.75" thickBot="1" x14ac:dyDescent="0.3">
      <c r="A377" s="22"/>
      <c r="B377" s="23"/>
      <c r="C377" s="32">
        <v>667984</v>
      </c>
      <c r="D377" s="31"/>
      <c r="E377" s="32" t="s">
        <v>402</v>
      </c>
      <c r="F377" s="31"/>
      <c r="G377" s="31"/>
      <c r="H377" s="21"/>
      <c r="I377" s="25">
        <f>DCOUNT(Данные!$A$1:$H$151187,G376,A376:G377)</f>
        <v>26</v>
      </c>
      <c r="J377" s="24"/>
    </row>
    <row r="378" spans="1:10" x14ac:dyDescent="0.25">
      <c r="A378" s="26" t="s">
        <v>1</v>
      </c>
      <c r="B378" s="27" t="s">
        <v>2</v>
      </c>
      <c r="C378" s="27" t="s">
        <v>3</v>
      </c>
      <c r="D378" s="27" t="s">
        <v>4</v>
      </c>
      <c r="E378" s="27" t="s">
        <v>5</v>
      </c>
      <c r="F378" s="27" t="s">
        <v>6</v>
      </c>
      <c r="G378" s="27" t="s">
        <v>7</v>
      </c>
      <c r="H378" s="21"/>
      <c r="I378" s="28" t="s">
        <v>125</v>
      </c>
      <c r="J378" s="29"/>
    </row>
    <row r="379" spans="1:10" ht="15.75" thickBot="1" x14ac:dyDescent="0.3">
      <c r="A379" s="22"/>
      <c r="B379" s="23"/>
      <c r="C379" s="32" t="s">
        <v>131</v>
      </c>
      <c r="D379" s="31"/>
      <c r="E379" s="32" t="s">
        <v>402</v>
      </c>
      <c r="F379" s="31"/>
      <c r="G379" s="31"/>
      <c r="H379" s="21"/>
      <c r="I379" s="25">
        <f>DCOUNT(Данные!$A$1:$H$151187,G378,A378:G379)</f>
        <v>0</v>
      </c>
      <c r="J379" s="24"/>
    </row>
    <row r="380" spans="1:10" x14ac:dyDescent="0.25">
      <c r="A380" s="26" t="s">
        <v>1</v>
      </c>
      <c r="B380" s="27" t="s">
        <v>2</v>
      </c>
      <c r="C380" s="27" t="s">
        <v>3</v>
      </c>
      <c r="D380" s="27" t="s">
        <v>4</v>
      </c>
      <c r="E380" s="27" t="s">
        <v>5</v>
      </c>
      <c r="F380" s="27" t="s">
        <v>6</v>
      </c>
      <c r="G380" s="27" t="s">
        <v>7</v>
      </c>
      <c r="H380" s="21"/>
      <c r="I380" s="28" t="s">
        <v>125</v>
      </c>
      <c r="J380" s="29"/>
    </row>
    <row r="381" spans="1:10" ht="15.75" thickBot="1" x14ac:dyDescent="0.3">
      <c r="A381" s="22"/>
      <c r="B381" s="23"/>
      <c r="C381" s="32" t="s">
        <v>132</v>
      </c>
      <c r="D381" s="31"/>
      <c r="E381" s="32" t="s">
        <v>402</v>
      </c>
      <c r="F381" s="31"/>
      <c r="G381" s="31"/>
      <c r="H381" s="21"/>
      <c r="I381" s="25">
        <f>DCOUNT(Данные!$A$1:$H$151187,G380,A380:G381)</f>
        <v>0</v>
      </c>
      <c r="J381" s="24"/>
    </row>
    <row r="382" spans="1:10" x14ac:dyDescent="0.25">
      <c r="A382" s="26" t="s">
        <v>1</v>
      </c>
      <c r="B382" s="27" t="s">
        <v>2</v>
      </c>
      <c r="C382" s="27" t="s">
        <v>3</v>
      </c>
      <c r="D382" s="27" t="s">
        <v>4</v>
      </c>
      <c r="E382" s="27" t="s">
        <v>5</v>
      </c>
      <c r="F382" s="27" t="s">
        <v>6</v>
      </c>
      <c r="G382" s="27" t="s">
        <v>7</v>
      </c>
      <c r="H382" s="21"/>
      <c r="I382" s="28" t="s">
        <v>125</v>
      </c>
      <c r="J382" s="29"/>
    </row>
    <row r="383" spans="1:10" ht="15.75" thickBot="1" x14ac:dyDescent="0.3">
      <c r="A383" s="22"/>
      <c r="B383" s="23"/>
      <c r="C383" s="32">
        <v>894915</v>
      </c>
      <c r="D383" s="31"/>
      <c r="E383" s="32" t="s">
        <v>402</v>
      </c>
      <c r="F383" s="31"/>
      <c r="G383" s="31"/>
      <c r="H383" s="21"/>
      <c r="I383" s="25">
        <f>DCOUNT(Данные!$A$1:$H$151187,G382,A382:G383)</f>
        <v>9</v>
      </c>
      <c r="J383" s="24"/>
    </row>
    <row r="384" spans="1:10" ht="15.75" thickBot="1" x14ac:dyDescent="0.3"/>
    <row r="385" spans="1:10" ht="15.75" thickBot="1" x14ac:dyDescent="0.3">
      <c r="A385" s="413" t="s">
        <v>397</v>
      </c>
      <c r="B385" s="414"/>
      <c r="C385" s="414"/>
      <c r="D385" s="414"/>
      <c r="E385" s="414"/>
      <c r="F385" s="414"/>
      <c r="G385" s="414"/>
      <c r="H385" s="414"/>
      <c r="I385" s="414"/>
      <c r="J385" s="415"/>
    </row>
    <row r="386" spans="1:10" x14ac:dyDescent="0.25">
      <c r="A386" s="26" t="s">
        <v>1</v>
      </c>
      <c r="B386" s="27" t="s">
        <v>2</v>
      </c>
      <c r="C386" s="27" t="s">
        <v>3</v>
      </c>
      <c r="D386" s="27" t="s">
        <v>4</v>
      </c>
      <c r="E386" s="27" t="s">
        <v>5</v>
      </c>
      <c r="F386" s="27" t="s">
        <v>6</v>
      </c>
      <c r="G386" s="27" t="s">
        <v>7</v>
      </c>
      <c r="H386" s="21"/>
      <c r="I386" s="28" t="s">
        <v>125</v>
      </c>
      <c r="J386" s="29"/>
    </row>
    <row r="387" spans="1:10" x14ac:dyDescent="0.25">
      <c r="A387" s="30"/>
      <c r="B387" s="31"/>
      <c r="C387" s="32" t="s">
        <v>126</v>
      </c>
      <c r="D387" s="31"/>
      <c r="E387" s="32" t="s">
        <v>397</v>
      </c>
      <c r="F387" s="31"/>
      <c r="G387" s="31"/>
      <c r="H387" s="21"/>
      <c r="I387" s="25">
        <f>DCOUNT(Данные!$A$1:$H$151187,G386,A386:G387)</f>
        <v>45</v>
      </c>
      <c r="J387" s="29"/>
    </row>
    <row r="388" spans="1:10" x14ac:dyDescent="0.25">
      <c r="A388" s="26" t="s">
        <v>1</v>
      </c>
      <c r="B388" s="27" t="s">
        <v>2</v>
      </c>
      <c r="C388" s="27" t="s">
        <v>3</v>
      </c>
      <c r="D388" s="27" t="s">
        <v>4</v>
      </c>
      <c r="E388" s="27" t="s">
        <v>5</v>
      </c>
      <c r="F388" s="27" t="s">
        <v>6</v>
      </c>
      <c r="G388" s="27" t="s">
        <v>7</v>
      </c>
      <c r="H388" s="21"/>
      <c r="I388" s="28" t="s">
        <v>125</v>
      </c>
      <c r="J388" s="29"/>
    </row>
    <row r="389" spans="1:10" x14ac:dyDescent="0.25">
      <c r="A389" s="30"/>
      <c r="B389" s="31"/>
      <c r="C389" s="32">
        <v>667972</v>
      </c>
      <c r="D389" s="31"/>
      <c r="E389" s="32" t="s">
        <v>397</v>
      </c>
      <c r="F389" s="31"/>
      <c r="G389" s="31"/>
      <c r="H389" s="21"/>
      <c r="I389" s="25">
        <f>DCOUNT(Данные!$A$1:$H$151187,G388,A388:G389)</f>
        <v>17</v>
      </c>
      <c r="J389" s="29"/>
    </row>
    <row r="390" spans="1:10" x14ac:dyDescent="0.25">
      <c r="A390" s="26" t="s">
        <v>1</v>
      </c>
      <c r="B390" s="27" t="s">
        <v>2</v>
      </c>
      <c r="C390" s="27" t="s">
        <v>3</v>
      </c>
      <c r="D390" s="27" t="s">
        <v>4</v>
      </c>
      <c r="E390" s="27" t="s">
        <v>5</v>
      </c>
      <c r="F390" s="27" t="s">
        <v>6</v>
      </c>
      <c r="G390" s="27" t="s">
        <v>7</v>
      </c>
      <c r="H390" s="21"/>
      <c r="I390" s="28" t="s">
        <v>125</v>
      </c>
      <c r="J390" s="29"/>
    </row>
    <row r="391" spans="1:10" x14ac:dyDescent="0.25">
      <c r="A391" s="30"/>
      <c r="B391" s="31"/>
      <c r="C391" s="32">
        <v>667814</v>
      </c>
      <c r="D391" s="31"/>
      <c r="E391" s="32" t="s">
        <v>397</v>
      </c>
      <c r="F391" s="31"/>
      <c r="G391" s="31"/>
      <c r="H391" s="21"/>
      <c r="I391" s="25">
        <f>DCOUNT(Данные!$A$1:$H$151187,G390,A390:G391)</f>
        <v>69</v>
      </c>
      <c r="J391" s="29"/>
    </row>
    <row r="392" spans="1:10" x14ac:dyDescent="0.25">
      <c r="A392" s="33" t="s">
        <v>1</v>
      </c>
      <c r="B392" s="34" t="s">
        <v>2</v>
      </c>
      <c r="C392" s="34" t="s">
        <v>3</v>
      </c>
      <c r="D392" s="34" t="s">
        <v>4</v>
      </c>
      <c r="E392" s="27" t="s">
        <v>5</v>
      </c>
      <c r="F392" s="34" t="s">
        <v>6</v>
      </c>
      <c r="G392" s="34" t="s">
        <v>7</v>
      </c>
      <c r="H392" s="21"/>
      <c r="I392" s="28" t="s">
        <v>125</v>
      </c>
      <c r="J392" s="29"/>
    </row>
    <row r="393" spans="1:10" x14ac:dyDescent="0.25">
      <c r="A393" s="30"/>
      <c r="B393" s="31"/>
      <c r="C393" s="32" t="s">
        <v>128</v>
      </c>
      <c r="D393" s="31"/>
      <c r="E393" s="32" t="s">
        <v>397</v>
      </c>
      <c r="F393" s="31"/>
      <c r="G393" s="31"/>
      <c r="H393" s="21"/>
      <c r="I393" s="25">
        <f>DCOUNT(Данные!$A$1:$H$151187,G392,A392:G393)</f>
        <v>34</v>
      </c>
      <c r="J393" s="29"/>
    </row>
    <row r="394" spans="1:10" x14ac:dyDescent="0.25">
      <c r="A394" s="33" t="s">
        <v>1</v>
      </c>
      <c r="B394" s="34" t="s">
        <v>2</v>
      </c>
      <c r="C394" s="34" t="s">
        <v>3</v>
      </c>
      <c r="D394" s="34" t="s">
        <v>4</v>
      </c>
      <c r="E394" s="27" t="s">
        <v>5</v>
      </c>
      <c r="F394" s="34" t="s">
        <v>6</v>
      </c>
      <c r="G394" s="34" t="s">
        <v>7</v>
      </c>
      <c r="H394" s="21"/>
      <c r="I394" s="28" t="s">
        <v>125</v>
      </c>
      <c r="J394" s="29"/>
    </row>
    <row r="395" spans="1:10" x14ac:dyDescent="0.25">
      <c r="A395" s="30"/>
      <c r="B395" s="31"/>
      <c r="C395" s="32" t="str">
        <f>"811805"</f>
        <v>811805</v>
      </c>
      <c r="D395" s="31"/>
      <c r="E395" s="32" t="s">
        <v>397</v>
      </c>
      <c r="F395" s="31"/>
      <c r="G395" s="31"/>
      <c r="H395" s="21"/>
      <c r="I395" s="25">
        <f>DCOUNT(Данные!$A$1:$H$151187,G394,A394:G395)</f>
        <v>0</v>
      </c>
      <c r="J395" s="29"/>
    </row>
    <row r="396" spans="1:10" x14ac:dyDescent="0.25">
      <c r="A396" s="33" t="s">
        <v>1</v>
      </c>
      <c r="B396" s="34" t="s">
        <v>2</v>
      </c>
      <c r="C396" s="34" t="s">
        <v>3</v>
      </c>
      <c r="D396" s="34" t="s">
        <v>4</v>
      </c>
      <c r="E396" s="27" t="s">
        <v>5</v>
      </c>
      <c r="F396" s="34" t="s">
        <v>6</v>
      </c>
      <c r="G396" s="34" t="s">
        <v>7</v>
      </c>
      <c r="H396" s="21"/>
      <c r="I396" s="28" t="s">
        <v>125</v>
      </c>
      <c r="J396" s="29"/>
    </row>
    <row r="397" spans="1:10" x14ac:dyDescent="0.25">
      <c r="A397" s="30"/>
      <c r="B397" s="31"/>
      <c r="C397" s="32" t="s">
        <v>127</v>
      </c>
      <c r="D397" s="31"/>
      <c r="E397" s="32" t="s">
        <v>397</v>
      </c>
      <c r="F397" s="31"/>
      <c r="G397" s="31"/>
      <c r="H397" s="21"/>
      <c r="I397" s="25">
        <f>DCOUNT(Данные!$A$1:$H$151187,G396,A396:G397)</f>
        <v>64</v>
      </c>
      <c r="J397" s="29"/>
    </row>
    <row r="398" spans="1:10" x14ac:dyDescent="0.25">
      <c r="A398" s="33" t="s">
        <v>1</v>
      </c>
      <c r="B398" s="34" t="s">
        <v>2</v>
      </c>
      <c r="C398" s="34" t="s">
        <v>3</v>
      </c>
      <c r="D398" s="34" t="s">
        <v>4</v>
      </c>
      <c r="E398" s="27" t="s">
        <v>5</v>
      </c>
      <c r="F398" s="34" t="s">
        <v>6</v>
      </c>
      <c r="G398" s="34" t="s">
        <v>7</v>
      </c>
      <c r="H398" s="21"/>
      <c r="I398" s="28" t="s">
        <v>125</v>
      </c>
      <c r="J398" s="29"/>
    </row>
    <row r="399" spans="1:10" x14ac:dyDescent="0.25">
      <c r="A399" s="30"/>
      <c r="B399" s="31"/>
      <c r="C399" s="32" t="s">
        <v>130</v>
      </c>
      <c r="D399" s="31"/>
      <c r="E399" s="32" t="s">
        <v>397</v>
      </c>
      <c r="F399" s="31"/>
      <c r="G399" s="31"/>
      <c r="H399" s="21"/>
      <c r="I399" s="25">
        <f>DCOUNT(Данные!$A$1:$H$151187,G398,A398:G399)</f>
        <v>41</v>
      </c>
      <c r="J399" s="29"/>
    </row>
    <row r="400" spans="1:10" x14ac:dyDescent="0.25">
      <c r="A400" s="26" t="s">
        <v>1</v>
      </c>
      <c r="B400" s="27" t="s">
        <v>2</v>
      </c>
      <c r="C400" s="27" t="s">
        <v>3</v>
      </c>
      <c r="D400" s="27" t="s">
        <v>4</v>
      </c>
      <c r="E400" s="27" t="s">
        <v>5</v>
      </c>
      <c r="F400" s="27" t="s">
        <v>6</v>
      </c>
      <c r="G400" s="27" t="s">
        <v>7</v>
      </c>
      <c r="H400" s="21"/>
      <c r="I400" s="28" t="s">
        <v>125</v>
      </c>
      <c r="J400" s="29"/>
    </row>
    <row r="401" spans="1:10" x14ac:dyDescent="0.25">
      <c r="A401" s="30"/>
      <c r="B401" s="31"/>
      <c r="C401" s="32">
        <v>894923</v>
      </c>
      <c r="D401" s="31"/>
      <c r="E401" s="32" t="s">
        <v>397</v>
      </c>
      <c r="F401" s="31"/>
      <c r="G401" s="31"/>
      <c r="H401" s="21"/>
      <c r="I401" s="25">
        <f>DCOUNT(Данные!$A$1:$H$151187,G400,A400:G401)</f>
        <v>23</v>
      </c>
      <c r="J401" s="29"/>
    </row>
    <row r="402" spans="1:10" x14ac:dyDescent="0.25">
      <c r="A402" s="26" t="s">
        <v>1</v>
      </c>
      <c r="B402" s="27" t="s">
        <v>2</v>
      </c>
      <c r="C402" s="27" t="s">
        <v>3</v>
      </c>
      <c r="D402" s="27" t="s">
        <v>4</v>
      </c>
      <c r="E402" s="27" t="s">
        <v>5</v>
      </c>
      <c r="F402" s="27" t="s">
        <v>6</v>
      </c>
      <c r="G402" s="27" t="s">
        <v>7</v>
      </c>
      <c r="H402" s="21"/>
      <c r="I402" s="28" t="s">
        <v>125</v>
      </c>
      <c r="J402" s="29"/>
    </row>
    <row r="403" spans="1:10" x14ac:dyDescent="0.25">
      <c r="A403" s="30"/>
      <c r="B403" s="31"/>
      <c r="C403" s="32">
        <v>894924</v>
      </c>
      <c r="D403" s="31"/>
      <c r="E403" s="32" t="s">
        <v>397</v>
      </c>
      <c r="F403" s="31"/>
      <c r="G403" s="31"/>
      <c r="H403" s="21"/>
      <c r="I403" s="25">
        <f>DCOUNT(Данные!$A$1:$H$151187,G402,A402:G403)</f>
        <v>9</v>
      </c>
      <c r="J403" s="29"/>
    </row>
    <row r="404" spans="1:10" x14ac:dyDescent="0.25">
      <c r="A404" s="26" t="s">
        <v>1</v>
      </c>
      <c r="B404" s="27" t="s">
        <v>2</v>
      </c>
      <c r="C404" s="27" t="s">
        <v>3</v>
      </c>
      <c r="D404" s="27" t="s">
        <v>4</v>
      </c>
      <c r="E404" s="27" t="s">
        <v>5</v>
      </c>
      <c r="F404" s="27" t="s">
        <v>6</v>
      </c>
      <c r="G404" s="27" t="s">
        <v>7</v>
      </c>
      <c r="H404" s="21"/>
      <c r="I404" s="28" t="s">
        <v>125</v>
      </c>
      <c r="J404" s="29"/>
    </row>
    <row r="405" spans="1:10" ht="15.75" thickBot="1" x14ac:dyDescent="0.3">
      <c r="A405" s="22"/>
      <c r="B405" s="23"/>
      <c r="C405" s="32">
        <v>894957</v>
      </c>
      <c r="D405" s="31"/>
      <c r="E405" s="32" t="s">
        <v>397</v>
      </c>
      <c r="F405" s="31"/>
      <c r="G405" s="31"/>
      <c r="H405" s="21"/>
      <c r="I405" s="25">
        <f>DCOUNT(Данные!$A$1:$H$151187,G404,A404:G405)</f>
        <v>11</v>
      </c>
      <c r="J405" s="24"/>
    </row>
    <row r="406" spans="1:10" x14ac:dyDescent="0.25">
      <c r="A406" s="26" t="s">
        <v>1</v>
      </c>
      <c r="B406" s="27" t="s">
        <v>2</v>
      </c>
      <c r="C406" s="27" t="s">
        <v>3</v>
      </c>
      <c r="D406" s="27" t="s">
        <v>4</v>
      </c>
      <c r="E406" s="27" t="s">
        <v>5</v>
      </c>
      <c r="F406" s="27" t="s">
        <v>6</v>
      </c>
      <c r="G406" s="27" t="s">
        <v>7</v>
      </c>
      <c r="H406" s="21"/>
      <c r="I406" s="28" t="s">
        <v>125</v>
      </c>
      <c r="J406" s="29"/>
    </row>
    <row r="407" spans="1:10" ht="15.75" thickBot="1" x14ac:dyDescent="0.3">
      <c r="A407" s="22"/>
      <c r="B407" s="23"/>
      <c r="C407" s="32">
        <v>894971</v>
      </c>
      <c r="D407" s="31"/>
      <c r="E407" s="32" t="s">
        <v>397</v>
      </c>
      <c r="F407" s="31"/>
      <c r="G407" s="31"/>
      <c r="H407" s="21"/>
      <c r="I407" s="25">
        <f>DCOUNT(Данные!$A$1:$H$151187,G406,A406:G407)</f>
        <v>0</v>
      </c>
      <c r="J407" s="24"/>
    </row>
    <row r="408" spans="1:10" x14ac:dyDescent="0.25">
      <c r="A408" s="26" t="s">
        <v>1</v>
      </c>
      <c r="B408" s="27" t="s">
        <v>2</v>
      </c>
      <c r="C408" s="27" t="s">
        <v>3</v>
      </c>
      <c r="D408" s="27" t="s">
        <v>4</v>
      </c>
      <c r="E408" s="27" t="s">
        <v>5</v>
      </c>
      <c r="F408" s="27" t="s">
        <v>6</v>
      </c>
      <c r="G408" s="27" t="s">
        <v>7</v>
      </c>
      <c r="H408" s="21"/>
      <c r="I408" s="28" t="s">
        <v>125</v>
      </c>
      <c r="J408" s="29"/>
    </row>
    <row r="409" spans="1:10" ht="15.75" thickBot="1" x14ac:dyDescent="0.3">
      <c r="A409" s="22"/>
      <c r="B409" s="23"/>
      <c r="C409" s="32">
        <v>667983</v>
      </c>
      <c r="D409" s="31"/>
      <c r="E409" s="32" t="s">
        <v>397</v>
      </c>
      <c r="F409" s="31"/>
      <c r="G409" s="31"/>
      <c r="H409" s="21"/>
      <c r="I409" s="25">
        <f>DCOUNT(Данные!$A$1:$H$151187,G408,A408:G409)</f>
        <v>14</v>
      </c>
      <c r="J409" s="24"/>
    </row>
    <row r="410" spans="1:10" x14ac:dyDescent="0.25">
      <c r="A410" s="26" t="s">
        <v>1</v>
      </c>
      <c r="B410" s="27" t="s">
        <v>2</v>
      </c>
      <c r="C410" s="27" t="s">
        <v>3</v>
      </c>
      <c r="D410" s="27" t="s">
        <v>4</v>
      </c>
      <c r="E410" s="27" t="s">
        <v>5</v>
      </c>
      <c r="F410" s="27" t="s">
        <v>6</v>
      </c>
      <c r="G410" s="27" t="s">
        <v>7</v>
      </c>
      <c r="H410" s="21"/>
      <c r="I410" s="28" t="s">
        <v>125</v>
      </c>
      <c r="J410" s="29"/>
    </row>
    <row r="411" spans="1:10" ht="15.75" thickBot="1" x14ac:dyDescent="0.3">
      <c r="A411" s="22"/>
      <c r="B411" s="23"/>
      <c r="C411" s="32">
        <v>667984</v>
      </c>
      <c r="D411" s="31"/>
      <c r="E411" s="32" t="s">
        <v>397</v>
      </c>
      <c r="F411" s="31"/>
      <c r="G411" s="31"/>
      <c r="H411" s="21"/>
      <c r="I411" s="25">
        <f>DCOUNT(Данные!$A$1:$H$151187,G410,A410:G411)</f>
        <v>29</v>
      </c>
      <c r="J411" s="24"/>
    </row>
    <row r="412" spans="1:10" x14ac:dyDescent="0.25">
      <c r="A412" s="26" t="s">
        <v>1</v>
      </c>
      <c r="B412" s="27" t="s">
        <v>2</v>
      </c>
      <c r="C412" s="27" t="s">
        <v>3</v>
      </c>
      <c r="D412" s="27" t="s">
        <v>4</v>
      </c>
      <c r="E412" s="27" t="s">
        <v>5</v>
      </c>
      <c r="F412" s="27" t="s">
        <v>6</v>
      </c>
      <c r="G412" s="27" t="s">
        <v>7</v>
      </c>
      <c r="H412" s="21"/>
      <c r="I412" s="28" t="s">
        <v>125</v>
      </c>
      <c r="J412" s="29"/>
    </row>
    <row r="413" spans="1:10" ht="15.75" thickBot="1" x14ac:dyDescent="0.3">
      <c r="A413" s="22"/>
      <c r="B413" s="23"/>
      <c r="C413" s="32" t="s">
        <v>131</v>
      </c>
      <c r="D413" s="31"/>
      <c r="E413" s="32" t="s">
        <v>397</v>
      </c>
      <c r="F413" s="31"/>
      <c r="G413" s="31"/>
      <c r="H413" s="21"/>
      <c r="I413" s="25">
        <f>DCOUNT(Данные!$A$1:$H$151187,G412,A412:G413)</f>
        <v>0</v>
      </c>
      <c r="J413" s="24"/>
    </row>
    <row r="414" spans="1:10" x14ac:dyDescent="0.25">
      <c r="A414" s="26" t="s">
        <v>1</v>
      </c>
      <c r="B414" s="27" t="s">
        <v>2</v>
      </c>
      <c r="C414" s="27" t="s">
        <v>3</v>
      </c>
      <c r="D414" s="27" t="s">
        <v>4</v>
      </c>
      <c r="E414" s="27" t="s">
        <v>5</v>
      </c>
      <c r="F414" s="27" t="s">
        <v>6</v>
      </c>
      <c r="G414" s="27" t="s">
        <v>7</v>
      </c>
      <c r="H414" s="21"/>
      <c r="I414" s="28" t="s">
        <v>125</v>
      </c>
      <c r="J414" s="29"/>
    </row>
    <row r="415" spans="1:10" ht="15.75" thickBot="1" x14ac:dyDescent="0.3">
      <c r="A415" s="22"/>
      <c r="B415" s="23"/>
      <c r="C415" s="32" t="s">
        <v>132</v>
      </c>
      <c r="D415" s="31"/>
      <c r="E415" s="32" t="s">
        <v>397</v>
      </c>
      <c r="F415" s="31"/>
      <c r="G415" s="31"/>
      <c r="H415" s="21"/>
      <c r="I415" s="25">
        <f>DCOUNT(Данные!$A$1:$H$151187,G414,A414:G415)</f>
        <v>0</v>
      </c>
      <c r="J415" s="24"/>
    </row>
    <row r="416" spans="1:10" x14ac:dyDescent="0.25">
      <c r="A416" s="26" t="s">
        <v>1</v>
      </c>
      <c r="B416" s="27" t="s">
        <v>2</v>
      </c>
      <c r="C416" s="27" t="s">
        <v>3</v>
      </c>
      <c r="D416" s="27" t="s">
        <v>4</v>
      </c>
      <c r="E416" s="27" t="s">
        <v>5</v>
      </c>
      <c r="F416" s="27" t="s">
        <v>6</v>
      </c>
      <c r="G416" s="27" t="s">
        <v>7</v>
      </c>
      <c r="H416" s="21"/>
      <c r="I416" s="28" t="s">
        <v>125</v>
      </c>
      <c r="J416" s="29"/>
    </row>
    <row r="417" spans="1:10" ht="15.75" thickBot="1" x14ac:dyDescent="0.3">
      <c r="A417" s="22"/>
      <c r="B417" s="23"/>
      <c r="C417" s="32">
        <v>894915</v>
      </c>
      <c r="D417" s="31"/>
      <c r="E417" s="32" t="s">
        <v>397</v>
      </c>
      <c r="F417" s="31"/>
      <c r="G417" s="31"/>
      <c r="H417" s="21"/>
      <c r="I417" s="25">
        <f>DCOUNT(Данные!$A$1:$H$151187,G416,A416:G417)</f>
        <v>40</v>
      </c>
      <c r="J417" s="24"/>
    </row>
    <row r="418" spans="1:10" ht="15.75" thickBot="1" x14ac:dyDescent="0.3"/>
    <row r="419" spans="1:10" ht="15.75" thickBot="1" x14ac:dyDescent="0.3">
      <c r="A419" s="413" t="s">
        <v>414</v>
      </c>
      <c r="B419" s="414"/>
      <c r="C419" s="414"/>
      <c r="D419" s="414"/>
      <c r="E419" s="414"/>
      <c r="F419" s="414"/>
      <c r="G419" s="414"/>
      <c r="H419" s="414"/>
      <c r="I419" s="414"/>
      <c r="J419" s="415"/>
    </row>
    <row r="420" spans="1:10" x14ac:dyDescent="0.25">
      <c r="A420" s="26" t="s">
        <v>1</v>
      </c>
      <c r="B420" s="27" t="s">
        <v>2</v>
      </c>
      <c r="C420" s="27" t="s">
        <v>3</v>
      </c>
      <c r="D420" s="27" t="s">
        <v>4</v>
      </c>
      <c r="E420" s="27" t="s">
        <v>5</v>
      </c>
      <c r="F420" s="27" t="s">
        <v>6</v>
      </c>
      <c r="G420" s="27" t="s">
        <v>7</v>
      </c>
      <c r="H420" s="21"/>
      <c r="I420" s="28" t="s">
        <v>125</v>
      </c>
      <c r="J420" s="29"/>
    </row>
    <row r="421" spans="1:10" x14ac:dyDescent="0.25">
      <c r="A421" s="30"/>
      <c r="B421" s="31"/>
      <c r="C421" s="32" t="s">
        <v>126</v>
      </c>
      <c r="D421" s="31"/>
      <c r="E421" s="32" t="s">
        <v>414</v>
      </c>
      <c r="F421" s="31"/>
      <c r="G421" s="31"/>
      <c r="H421" s="21"/>
      <c r="I421" s="25">
        <f>DCOUNT(Данные!$A$1:$H$151187,G420,A420:G421)</f>
        <v>40</v>
      </c>
      <c r="J421" s="29"/>
    </row>
    <row r="422" spans="1:10" x14ac:dyDescent="0.25">
      <c r="A422" s="26" t="s">
        <v>1</v>
      </c>
      <c r="B422" s="27" t="s">
        <v>2</v>
      </c>
      <c r="C422" s="27" t="s">
        <v>3</v>
      </c>
      <c r="D422" s="27" t="s">
        <v>4</v>
      </c>
      <c r="E422" s="27" t="s">
        <v>5</v>
      </c>
      <c r="F422" s="27" t="s">
        <v>6</v>
      </c>
      <c r="G422" s="27" t="s">
        <v>7</v>
      </c>
      <c r="H422" s="21"/>
      <c r="I422" s="28" t="s">
        <v>125</v>
      </c>
      <c r="J422" s="29"/>
    </row>
    <row r="423" spans="1:10" x14ac:dyDescent="0.25">
      <c r="A423" s="30"/>
      <c r="B423" s="31"/>
      <c r="C423" s="32">
        <v>667972</v>
      </c>
      <c r="D423" s="31"/>
      <c r="E423" s="32" t="s">
        <v>414</v>
      </c>
      <c r="F423" s="31"/>
      <c r="G423" s="31"/>
      <c r="H423" s="21"/>
      <c r="I423" s="25">
        <f>DCOUNT(Данные!$A$1:$H$151187,G422,A422:G423)</f>
        <v>17</v>
      </c>
      <c r="J423" s="29"/>
    </row>
    <row r="424" spans="1:10" x14ac:dyDescent="0.25">
      <c r="A424" s="26" t="s">
        <v>1</v>
      </c>
      <c r="B424" s="27" t="s">
        <v>2</v>
      </c>
      <c r="C424" s="27" t="s">
        <v>3</v>
      </c>
      <c r="D424" s="27" t="s">
        <v>4</v>
      </c>
      <c r="E424" s="27" t="s">
        <v>5</v>
      </c>
      <c r="F424" s="27" t="s">
        <v>6</v>
      </c>
      <c r="G424" s="27" t="s">
        <v>7</v>
      </c>
      <c r="H424" s="21"/>
      <c r="I424" s="28" t="s">
        <v>125</v>
      </c>
      <c r="J424" s="29"/>
    </row>
    <row r="425" spans="1:10" x14ac:dyDescent="0.25">
      <c r="A425" s="30"/>
      <c r="B425" s="31"/>
      <c r="C425" s="32">
        <v>667814</v>
      </c>
      <c r="D425" s="31"/>
      <c r="E425" s="32" t="s">
        <v>414</v>
      </c>
      <c r="F425" s="31"/>
      <c r="G425" s="31"/>
      <c r="H425" s="21"/>
      <c r="I425" s="25">
        <f>DCOUNT(Данные!$A$1:$H$151187,G424,A424:G425)</f>
        <v>97</v>
      </c>
      <c r="J425" s="29"/>
    </row>
    <row r="426" spans="1:10" x14ac:dyDescent="0.25">
      <c r="A426" s="33" t="s">
        <v>1</v>
      </c>
      <c r="B426" s="34" t="s">
        <v>2</v>
      </c>
      <c r="C426" s="34" t="s">
        <v>3</v>
      </c>
      <c r="D426" s="34" t="s">
        <v>4</v>
      </c>
      <c r="E426" s="27" t="s">
        <v>5</v>
      </c>
      <c r="F426" s="34" t="s">
        <v>6</v>
      </c>
      <c r="G426" s="34" t="s">
        <v>7</v>
      </c>
      <c r="H426" s="21"/>
      <c r="I426" s="28" t="s">
        <v>125</v>
      </c>
      <c r="J426" s="29"/>
    </row>
    <row r="427" spans="1:10" x14ac:dyDescent="0.25">
      <c r="A427" s="30"/>
      <c r="B427" s="31"/>
      <c r="C427" s="32" t="s">
        <v>128</v>
      </c>
      <c r="D427" s="31"/>
      <c r="E427" s="32" t="s">
        <v>414</v>
      </c>
      <c r="F427" s="31"/>
      <c r="G427" s="31"/>
      <c r="H427" s="21"/>
      <c r="I427" s="25">
        <f>DCOUNT(Данные!$A$1:$H$151187,G426,A426:G427)</f>
        <v>22</v>
      </c>
      <c r="J427" s="29"/>
    </row>
    <row r="428" spans="1:10" x14ac:dyDescent="0.25">
      <c r="A428" s="33" t="s">
        <v>1</v>
      </c>
      <c r="B428" s="34" t="s">
        <v>2</v>
      </c>
      <c r="C428" s="34" t="s">
        <v>3</v>
      </c>
      <c r="D428" s="34" t="s">
        <v>4</v>
      </c>
      <c r="E428" s="27" t="s">
        <v>5</v>
      </c>
      <c r="F428" s="34" t="s">
        <v>6</v>
      </c>
      <c r="G428" s="34" t="s">
        <v>7</v>
      </c>
      <c r="H428" s="21"/>
      <c r="I428" s="28" t="s">
        <v>125</v>
      </c>
      <c r="J428" s="29"/>
    </row>
    <row r="429" spans="1:10" x14ac:dyDescent="0.25">
      <c r="A429" s="30"/>
      <c r="B429" s="31"/>
      <c r="C429" s="32" t="str">
        <f>"811805"</f>
        <v>811805</v>
      </c>
      <c r="D429" s="31"/>
      <c r="E429" s="32" t="s">
        <v>414</v>
      </c>
      <c r="F429" s="31"/>
      <c r="G429" s="31"/>
      <c r="H429" s="21"/>
      <c r="I429" s="25">
        <f>DCOUNT(Данные!$A$1:$H$151187,G428,A428:G429)</f>
        <v>0</v>
      </c>
      <c r="J429" s="29"/>
    </row>
    <row r="430" spans="1:10" x14ac:dyDescent="0.25">
      <c r="A430" s="33" t="s">
        <v>1</v>
      </c>
      <c r="B430" s="34" t="s">
        <v>2</v>
      </c>
      <c r="C430" s="34" t="s">
        <v>3</v>
      </c>
      <c r="D430" s="34" t="s">
        <v>4</v>
      </c>
      <c r="E430" s="27" t="s">
        <v>5</v>
      </c>
      <c r="F430" s="34" t="s">
        <v>6</v>
      </c>
      <c r="G430" s="34" t="s">
        <v>7</v>
      </c>
      <c r="H430" s="21"/>
      <c r="I430" s="28" t="s">
        <v>125</v>
      </c>
      <c r="J430" s="29"/>
    </row>
    <row r="431" spans="1:10" x14ac:dyDescent="0.25">
      <c r="A431" s="30"/>
      <c r="B431" s="31"/>
      <c r="C431" s="32" t="s">
        <v>127</v>
      </c>
      <c r="D431" s="31"/>
      <c r="E431" s="32" t="s">
        <v>414</v>
      </c>
      <c r="F431" s="31"/>
      <c r="G431" s="31"/>
      <c r="H431" s="21"/>
      <c r="I431" s="25">
        <f>DCOUNT(Данные!$A$1:$H$151187,G430,A430:G431)</f>
        <v>18</v>
      </c>
      <c r="J431" s="29"/>
    </row>
    <row r="432" spans="1:10" x14ac:dyDescent="0.25">
      <c r="A432" s="33" t="s">
        <v>1</v>
      </c>
      <c r="B432" s="34" t="s">
        <v>2</v>
      </c>
      <c r="C432" s="34" t="s">
        <v>3</v>
      </c>
      <c r="D432" s="34" t="s">
        <v>4</v>
      </c>
      <c r="E432" s="27" t="s">
        <v>5</v>
      </c>
      <c r="F432" s="34" t="s">
        <v>6</v>
      </c>
      <c r="G432" s="34" t="s">
        <v>7</v>
      </c>
      <c r="H432" s="21"/>
      <c r="I432" s="28" t="s">
        <v>125</v>
      </c>
      <c r="J432" s="29"/>
    </row>
    <row r="433" spans="1:10" x14ac:dyDescent="0.25">
      <c r="A433" s="30"/>
      <c r="B433" s="31"/>
      <c r="C433" s="32" t="s">
        <v>130</v>
      </c>
      <c r="D433" s="31"/>
      <c r="E433" s="32" t="s">
        <v>414</v>
      </c>
      <c r="F433" s="31"/>
      <c r="G433" s="31"/>
      <c r="H433" s="21"/>
      <c r="I433" s="25">
        <f>DCOUNT(Данные!$A$1:$H$151187,G432,A432:G433)</f>
        <v>18</v>
      </c>
      <c r="J433" s="29"/>
    </row>
    <row r="434" spans="1:10" x14ac:dyDescent="0.25">
      <c r="A434" s="26" t="s">
        <v>1</v>
      </c>
      <c r="B434" s="27" t="s">
        <v>2</v>
      </c>
      <c r="C434" s="27" t="s">
        <v>3</v>
      </c>
      <c r="D434" s="27" t="s">
        <v>4</v>
      </c>
      <c r="E434" s="27" t="s">
        <v>5</v>
      </c>
      <c r="F434" s="27" t="s">
        <v>6</v>
      </c>
      <c r="G434" s="27" t="s">
        <v>7</v>
      </c>
      <c r="H434" s="21"/>
      <c r="I434" s="28" t="s">
        <v>125</v>
      </c>
      <c r="J434" s="29"/>
    </row>
    <row r="435" spans="1:10" x14ac:dyDescent="0.25">
      <c r="A435" s="30"/>
      <c r="B435" s="31"/>
      <c r="C435" s="32">
        <v>894923</v>
      </c>
      <c r="D435" s="31"/>
      <c r="E435" s="32" t="s">
        <v>414</v>
      </c>
      <c r="F435" s="31"/>
      <c r="G435" s="31"/>
      <c r="H435" s="21"/>
      <c r="I435" s="25">
        <f>DCOUNT(Данные!$A$1:$H$151187,G434,A434:G435)</f>
        <v>19</v>
      </c>
      <c r="J435" s="29"/>
    </row>
    <row r="436" spans="1:10" x14ac:dyDescent="0.25">
      <c r="A436" s="26" t="s">
        <v>1</v>
      </c>
      <c r="B436" s="27" t="s">
        <v>2</v>
      </c>
      <c r="C436" s="27" t="s">
        <v>3</v>
      </c>
      <c r="D436" s="27" t="s">
        <v>4</v>
      </c>
      <c r="E436" s="27" t="s">
        <v>5</v>
      </c>
      <c r="F436" s="27" t="s">
        <v>6</v>
      </c>
      <c r="G436" s="27" t="s">
        <v>7</v>
      </c>
      <c r="H436" s="21"/>
      <c r="I436" s="28" t="s">
        <v>125</v>
      </c>
      <c r="J436" s="29"/>
    </row>
    <row r="437" spans="1:10" x14ac:dyDescent="0.25">
      <c r="A437" s="30"/>
      <c r="B437" s="31"/>
      <c r="C437" s="32">
        <v>894924</v>
      </c>
      <c r="D437" s="31"/>
      <c r="E437" s="32" t="s">
        <v>414</v>
      </c>
      <c r="F437" s="31"/>
      <c r="G437" s="31"/>
      <c r="H437" s="21"/>
      <c r="I437" s="25">
        <f>DCOUNT(Данные!$A$1:$H$151187,G436,A436:G437)</f>
        <v>10</v>
      </c>
      <c r="J437" s="29"/>
    </row>
    <row r="438" spans="1:10" x14ac:dyDescent="0.25">
      <c r="A438" s="26" t="s">
        <v>1</v>
      </c>
      <c r="B438" s="27" t="s">
        <v>2</v>
      </c>
      <c r="C438" s="27" t="s">
        <v>3</v>
      </c>
      <c r="D438" s="27" t="s">
        <v>4</v>
      </c>
      <c r="E438" s="27" t="s">
        <v>5</v>
      </c>
      <c r="F438" s="27" t="s">
        <v>6</v>
      </c>
      <c r="G438" s="27" t="s">
        <v>7</v>
      </c>
      <c r="H438" s="21"/>
      <c r="I438" s="28" t="s">
        <v>125</v>
      </c>
      <c r="J438" s="29"/>
    </row>
    <row r="439" spans="1:10" ht="15.75" thickBot="1" x14ac:dyDescent="0.3">
      <c r="A439" s="22"/>
      <c r="B439" s="23"/>
      <c r="C439" s="32">
        <v>894957</v>
      </c>
      <c r="D439" s="31"/>
      <c r="E439" s="32" t="s">
        <v>414</v>
      </c>
      <c r="F439" s="31"/>
      <c r="G439" s="31"/>
      <c r="H439" s="21"/>
      <c r="I439" s="25">
        <f>DCOUNT(Данные!$A$1:$H$151187,G438,A438:G439)</f>
        <v>17</v>
      </c>
      <c r="J439" s="24"/>
    </row>
    <row r="440" spans="1:10" x14ac:dyDescent="0.25">
      <c r="A440" s="26" t="s">
        <v>1</v>
      </c>
      <c r="B440" s="27" t="s">
        <v>2</v>
      </c>
      <c r="C440" s="27" t="s">
        <v>3</v>
      </c>
      <c r="D440" s="27" t="s">
        <v>4</v>
      </c>
      <c r="E440" s="27" t="s">
        <v>5</v>
      </c>
      <c r="F440" s="27" t="s">
        <v>6</v>
      </c>
      <c r="G440" s="27" t="s">
        <v>7</v>
      </c>
      <c r="H440" s="21"/>
      <c r="I440" s="28" t="s">
        <v>125</v>
      </c>
      <c r="J440" s="29"/>
    </row>
    <row r="441" spans="1:10" ht="15.75" thickBot="1" x14ac:dyDescent="0.3">
      <c r="A441" s="22"/>
      <c r="B441" s="23"/>
      <c r="C441" s="32">
        <v>894971</v>
      </c>
      <c r="D441" s="31"/>
      <c r="E441" s="32" t="s">
        <v>414</v>
      </c>
      <c r="F441" s="31"/>
      <c r="G441" s="31"/>
      <c r="H441" s="21"/>
      <c r="I441" s="25">
        <f>DCOUNT(Данные!$A$1:$H$151187,G440,A440:G441)</f>
        <v>0</v>
      </c>
      <c r="J441" s="24"/>
    </row>
    <row r="442" spans="1:10" x14ac:dyDescent="0.25">
      <c r="A442" s="26" t="s">
        <v>1</v>
      </c>
      <c r="B442" s="27" t="s">
        <v>2</v>
      </c>
      <c r="C442" s="27" t="s">
        <v>3</v>
      </c>
      <c r="D442" s="27" t="s">
        <v>4</v>
      </c>
      <c r="E442" s="27" t="s">
        <v>5</v>
      </c>
      <c r="F442" s="27" t="s">
        <v>6</v>
      </c>
      <c r="G442" s="27" t="s">
        <v>7</v>
      </c>
      <c r="H442" s="21"/>
      <c r="I442" s="28" t="s">
        <v>125</v>
      </c>
      <c r="J442" s="29"/>
    </row>
    <row r="443" spans="1:10" ht="15.75" thickBot="1" x14ac:dyDescent="0.3">
      <c r="A443" s="22"/>
      <c r="B443" s="23"/>
      <c r="C443" s="32">
        <v>667983</v>
      </c>
      <c r="D443" s="31"/>
      <c r="E443" s="32" t="s">
        <v>414</v>
      </c>
      <c r="F443" s="31"/>
      <c r="G443" s="31"/>
      <c r="H443" s="21"/>
      <c r="I443" s="25">
        <f>DCOUNT(Данные!$A$1:$H$151187,G442,A442:G443)</f>
        <v>13</v>
      </c>
      <c r="J443" s="24"/>
    </row>
    <row r="444" spans="1:10" x14ac:dyDescent="0.25">
      <c r="A444" s="26" t="s">
        <v>1</v>
      </c>
      <c r="B444" s="27" t="s">
        <v>2</v>
      </c>
      <c r="C444" s="27" t="s">
        <v>3</v>
      </c>
      <c r="D444" s="27" t="s">
        <v>4</v>
      </c>
      <c r="E444" s="27" t="s">
        <v>5</v>
      </c>
      <c r="F444" s="27" t="s">
        <v>6</v>
      </c>
      <c r="G444" s="27" t="s">
        <v>7</v>
      </c>
      <c r="H444" s="21"/>
      <c r="I444" s="28" t="s">
        <v>125</v>
      </c>
      <c r="J444" s="29"/>
    </row>
    <row r="445" spans="1:10" ht="15.75" thickBot="1" x14ac:dyDescent="0.3">
      <c r="A445" s="22"/>
      <c r="B445" s="23"/>
      <c r="C445" s="32">
        <v>667984</v>
      </c>
      <c r="D445" s="31"/>
      <c r="E445" s="32" t="s">
        <v>414</v>
      </c>
      <c r="F445" s="31"/>
      <c r="G445" s="31"/>
      <c r="H445" s="21"/>
      <c r="I445" s="25">
        <f>DCOUNT(Данные!$A$1:$H$151187,G444,A444:G445)</f>
        <v>75</v>
      </c>
      <c r="J445" s="24"/>
    </row>
    <row r="446" spans="1:10" x14ac:dyDescent="0.25">
      <c r="A446" s="26" t="s">
        <v>1</v>
      </c>
      <c r="B446" s="27" t="s">
        <v>2</v>
      </c>
      <c r="C446" s="27" t="s">
        <v>3</v>
      </c>
      <c r="D446" s="27" t="s">
        <v>4</v>
      </c>
      <c r="E446" s="27" t="s">
        <v>5</v>
      </c>
      <c r="F446" s="27" t="s">
        <v>6</v>
      </c>
      <c r="G446" s="27" t="s">
        <v>7</v>
      </c>
      <c r="H446" s="21"/>
      <c r="I446" s="28" t="s">
        <v>125</v>
      </c>
      <c r="J446" s="29"/>
    </row>
    <row r="447" spans="1:10" ht="15.75" thickBot="1" x14ac:dyDescent="0.3">
      <c r="A447" s="22"/>
      <c r="B447" s="23"/>
      <c r="C447" s="32" t="s">
        <v>131</v>
      </c>
      <c r="D447" s="31"/>
      <c r="E447" s="32" t="s">
        <v>414</v>
      </c>
      <c r="F447" s="31"/>
      <c r="G447" s="31"/>
      <c r="H447" s="21"/>
      <c r="I447" s="25">
        <f>DCOUNT(Данные!$A$1:$H$151187,G446,A446:G447)</f>
        <v>0</v>
      </c>
      <c r="J447" s="24"/>
    </row>
    <row r="448" spans="1:10" x14ac:dyDescent="0.25">
      <c r="A448" s="26" t="s">
        <v>1</v>
      </c>
      <c r="B448" s="27" t="s">
        <v>2</v>
      </c>
      <c r="C448" s="27" t="s">
        <v>3</v>
      </c>
      <c r="D448" s="27" t="s">
        <v>4</v>
      </c>
      <c r="E448" s="27" t="s">
        <v>5</v>
      </c>
      <c r="F448" s="27" t="s">
        <v>6</v>
      </c>
      <c r="G448" s="27" t="s">
        <v>7</v>
      </c>
      <c r="H448" s="21"/>
      <c r="I448" s="28" t="s">
        <v>125</v>
      </c>
      <c r="J448" s="29"/>
    </row>
    <row r="449" spans="1:10" ht="15.75" thickBot="1" x14ac:dyDescent="0.3">
      <c r="A449" s="22"/>
      <c r="B449" s="23"/>
      <c r="C449" s="32" t="s">
        <v>132</v>
      </c>
      <c r="D449" s="31"/>
      <c r="E449" s="32" t="s">
        <v>414</v>
      </c>
      <c r="F449" s="31"/>
      <c r="G449" s="31"/>
      <c r="H449" s="21"/>
      <c r="I449" s="25">
        <f>DCOUNT(Данные!$A$1:$H$151187,G448,A448:G449)</f>
        <v>0</v>
      </c>
      <c r="J449" s="24"/>
    </row>
    <row r="450" spans="1:10" x14ac:dyDescent="0.25">
      <c r="A450" s="26" t="s">
        <v>1</v>
      </c>
      <c r="B450" s="27" t="s">
        <v>2</v>
      </c>
      <c r="C450" s="27" t="s">
        <v>3</v>
      </c>
      <c r="D450" s="27" t="s">
        <v>4</v>
      </c>
      <c r="E450" s="27" t="s">
        <v>5</v>
      </c>
      <c r="F450" s="27" t="s">
        <v>6</v>
      </c>
      <c r="G450" s="27" t="s">
        <v>7</v>
      </c>
      <c r="H450" s="21"/>
      <c r="I450" s="28" t="s">
        <v>125</v>
      </c>
      <c r="J450" s="29"/>
    </row>
    <row r="451" spans="1:10" ht="15.75" thickBot="1" x14ac:dyDescent="0.3">
      <c r="A451" s="22"/>
      <c r="B451" s="23"/>
      <c r="C451" s="32">
        <v>894915</v>
      </c>
      <c r="D451" s="31"/>
      <c r="E451" s="32" t="s">
        <v>414</v>
      </c>
      <c r="F451" s="31"/>
      <c r="G451" s="31"/>
      <c r="H451" s="21"/>
      <c r="I451" s="25">
        <f>DCOUNT(Данные!$A$1:$H$151187,G450,A450:G451)</f>
        <v>24</v>
      </c>
      <c r="J451" s="24"/>
    </row>
    <row r="452" spans="1:10" ht="15.75" thickBot="1" x14ac:dyDescent="0.3"/>
    <row r="453" spans="1:10" ht="15.75" thickBot="1" x14ac:dyDescent="0.3">
      <c r="A453" s="413" t="s">
        <v>439</v>
      </c>
      <c r="B453" s="414"/>
      <c r="C453" s="414"/>
      <c r="D453" s="414"/>
      <c r="E453" s="414"/>
      <c r="F453" s="414"/>
      <c r="G453" s="414"/>
      <c r="H453" s="414"/>
      <c r="I453" s="414"/>
      <c r="J453" s="415"/>
    </row>
    <row r="454" spans="1:10" x14ac:dyDescent="0.25">
      <c r="A454" s="26" t="s">
        <v>1</v>
      </c>
      <c r="B454" s="27" t="s">
        <v>2</v>
      </c>
      <c r="C454" s="27" t="s">
        <v>3</v>
      </c>
      <c r="D454" s="27" t="s">
        <v>4</v>
      </c>
      <c r="E454" s="27" t="s">
        <v>5</v>
      </c>
      <c r="F454" s="27" t="s">
        <v>6</v>
      </c>
      <c r="G454" s="27" t="s">
        <v>7</v>
      </c>
      <c r="H454" s="21"/>
      <c r="I454" s="28" t="s">
        <v>125</v>
      </c>
      <c r="J454" s="29"/>
    </row>
    <row r="455" spans="1:10" x14ac:dyDescent="0.25">
      <c r="A455" s="30"/>
      <c r="B455" s="31"/>
      <c r="C455" s="32" t="s">
        <v>126</v>
      </c>
      <c r="D455" s="31"/>
      <c r="E455" s="32" t="s">
        <v>439</v>
      </c>
      <c r="F455" s="31"/>
      <c r="G455" s="31"/>
      <c r="H455" s="21"/>
      <c r="I455" s="25">
        <f>DCOUNT(Данные!$A$1:$H$151187,G454,A454:G455)</f>
        <v>36</v>
      </c>
      <c r="J455" s="29"/>
    </row>
    <row r="456" spans="1:10" x14ac:dyDescent="0.25">
      <c r="A456" s="26" t="s">
        <v>1</v>
      </c>
      <c r="B456" s="27" t="s">
        <v>2</v>
      </c>
      <c r="C456" s="27" t="s">
        <v>3</v>
      </c>
      <c r="D456" s="27" t="s">
        <v>4</v>
      </c>
      <c r="E456" s="27" t="s">
        <v>5</v>
      </c>
      <c r="F456" s="27" t="s">
        <v>6</v>
      </c>
      <c r="G456" s="27" t="s">
        <v>7</v>
      </c>
      <c r="H456" s="21"/>
      <c r="I456" s="28" t="s">
        <v>125</v>
      </c>
      <c r="J456" s="29"/>
    </row>
    <row r="457" spans="1:10" x14ac:dyDescent="0.25">
      <c r="A457" s="30"/>
      <c r="B457" s="31"/>
      <c r="C457" s="32">
        <v>667972</v>
      </c>
      <c r="D457" s="31"/>
      <c r="E457" s="32" t="s">
        <v>439</v>
      </c>
      <c r="F457" s="31"/>
      <c r="G457" s="31"/>
      <c r="H457" s="21"/>
      <c r="I457" s="25">
        <f>DCOUNT(Данные!$A$1:$H$151187,G456,A456:G457)</f>
        <v>6</v>
      </c>
      <c r="J457" s="29"/>
    </row>
    <row r="458" spans="1:10" x14ac:dyDescent="0.25">
      <c r="A458" s="26" t="s">
        <v>1</v>
      </c>
      <c r="B458" s="27" t="s">
        <v>2</v>
      </c>
      <c r="C458" s="27" t="s">
        <v>3</v>
      </c>
      <c r="D458" s="27" t="s">
        <v>4</v>
      </c>
      <c r="E458" s="27" t="s">
        <v>5</v>
      </c>
      <c r="F458" s="27" t="s">
        <v>6</v>
      </c>
      <c r="G458" s="27" t="s">
        <v>7</v>
      </c>
      <c r="H458" s="21"/>
      <c r="I458" s="28" t="s">
        <v>125</v>
      </c>
      <c r="J458" s="29"/>
    </row>
    <row r="459" spans="1:10" x14ac:dyDescent="0.25">
      <c r="A459" s="30"/>
      <c r="B459" s="31"/>
      <c r="C459" s="32">
        <v>667814</v>
      </c>
      <c r="D459" s="31"/>
      <c r="E459" s="32" t="s">
        <v>439</v>
      </c>
      <c r="F459" s="31"/>
      <c r="G459" s="31"/>
      <c r="H459" s="21"/>
      <c r="I459" s="25">
        <f>DCOUNT(Данные!$A$1:$H$151187,G458,A458:G459)</f>
        <v>39</v>
      </c>
      <c r="J459" s="29"/>
    </row>
    <row r="460" spans="1:10" x14ac:dyDescent="0.25">
      <c r="A460" s="33" t="s">
        <v>1</v>
      </c>
      <c r="B460" s="34" t="s">
        <v>2</v>
      </c>
      <c r="C460" s="34" t="s">
        <v>3</v>
      </c>
      <c r="D460" s="34" t="s">
        <v>4</v>
      </c>
      <c r="E460" s="27" t="s">
        <v>5</v>
      </c>
      <c r="F460" s="34" t="s">
        <v>6</v>
      </c>
      <c r="G460" s="34" t="s">
        <v>7</v>
      </c>
      <c r="H460" s="21"/>
      <c r="I460" s="28" t="s">
        <v>125</v>
      </c>
      <c r="J460" s="29"/>
    </row>
    <row r="461" spans="1:10" x14ac:dyDescent="0.25">
      <c r="A461" s="30"/>
      <c r="B461" s="31"/>
      <c r="C461" s="32" t="s">
        <v>128</v>
      </c>
      <c r="D461" s="31"/>
      <c r="E461" s="32" t="s">
        <v>439</v>
      </c>
      <c r="F461" s="31"/>
      <c r="G461" s="31"/>
      <c r="H461" s="21"/>
      <c r="I461" s="25">
        <f>DCOUNT(Данные!$A$1:$H$151187,G460,A460:G461)</f>
        <v>29</v>
      </c>
      <c r="J461" s="29"/>
    </row>
    <row r="462" spans="1:10" x14ac:dyDescent="0.25">
      <c r="A462" s="33" t="s">
        <v>1</v>
      </c>
      <c r="B462" s="34" t="s">
        <v>2</v>
      </c>
      <c r="C462" s="34" t="s">
        <v>3</v>
      </c>
      <c r="D462" s="34" t="s">
        <v>4</v>
      </c>
      <c r="E462" s="27" t="s">
        <v>5</v>
      </c>
      <c r="F462" s="34" t="s">
        <v>6</v>
      </c>
      <c r="G462" s="34" t="s">
        <v>7</v>
      </c>
      <c r="H462" s="21"/>
      <c r="I462" s="28" t="s">
        <v>125</v>
      </c>
      <c r="J462" s="29"/>
    </row>
    <row r="463" spans="1:10" x14ac:dyDescent="0.25">
      <c r="A463" s="30"/>
      <c r="B463" s="31"/>
      <c r="C463" s="32" t="str">
        <f>"811805"</f>
        <v>811805</v>
      </c>
      <c r="D463" s="31"/>
      <c r="E463" s="32" t="s">
        <v>439</v>
      </c>
      <c r="F463" s="31"/>
      <c r="G463" s="31"/>
      <c r="H463" s="21"/>
      <c r="I463" s="25">
        <f>DCOUNT(Данные!$A$1:$H$151187,G462,A462:G463)</f>
        <v>0</v>
      </c>
      <c r="J463" s="29"/>
    </row>
    <row r="464" spans="1:10" x14ac:dyDescent="0.25">
      <c r="A464" s="33" t="s">
        <v>1</v>
      </c>
      <c r="B464" s="34" t="s">
        <v>2</v>
      </c>
      <c r="C464" s="34" t="s">
        <v>3</v>
      </c>
      <c r="D464" s="34" t="s">
        <v>4</v>
      </c>
      <c r="E464" s="27" t="s">
        <v>5</v>
      </c>
      <c r="F464" s="34" t="s">
        <v>6</v>
      </c>
      <c r="G464" s="34" t="s">
        <v>7</v>
      </c>
      <c r="H464" s="21"/>
      <c r="I464" s="28" t="s">
        <v>125</v>
      </c>
      <c r="J464" s="29"/>
    </row>
    <row r="465" spans="1:10" x14ac:dyDescent="0.25">
      <c r="A465" s="30"/>
      <c r="B465" s="31"/>
      <c r="C465" s="32" t="s">
        <v>127</v>
      </c>
      <c r="D465" s="31"/>
      <c r="E465" s="32" t="s">
        <v>439</v>
      </c>
      <c r="F465" s="31"/>
      <c r="G465" s="31"/>
      <c r="H465" s="21"/>
      <c r="I465" s="25">
        <f>DCOUNT(Данные!$A$1:$H$151187,G464,A464:G465)</f>
        <v>28</v>
      </c>
      <c r="J465" s="29"/>
    </row>
    <row r="466" spans="1:10" x14ac:dyDescent="0.25">
      <c r="A466" s="33" t="s">
        <v>1</v>
      </c>
      <c r="B466" s="34" t="s">
        <v>2</v>
      </c>
      <c r="C466" s="34" t="s">
        <v>3</v>
      </c>
      <c r="D466" s="34" t="s">
        <v>4</v>
      </c>
      <c r="E466" s="27" t="s">
        <v>5</v>
      </c>
      <c r="F466" s="34" t="s">
        <v>6</v>
      </c>
      <c r="G466" s="34" t="s">
        <v>7</v>
      </c>
      <c r="H466" s="21"/>
      <c r="I466" s="28" t="s">
        <v>125</v>
      </c>
      <c r="J466" s="29"/>
    </row>
    <row r="467" spans="1:10" x14ac:dyDescent="0.25">
      <c r="A467" s="30"/>
      <c r="B467" s="31"/>
      <c r="C467" s="32" t="s">
        <v>130</v>
      </c>
      <c r="D467" s="31"/>
      <c r="E467" s="32" t="s">
        <v>439</v>
      </c>
      <c r="F467" s="31"/>
      <c r="G467" s="31"/>
      <c r="H467" s="21"/>
      <c r="I467" s="25">
        <f>DCOUNT(Данные!$A$1:$H$151187,G466,A466:G467)</f>
        <v>19</v>
      </c>
      <c r="J467" s="29"/>
    </row>
    <row r="468" spans="1:10" x14ac:dyDescent="0.25">
      <c r="A468" s="26" t="s">
        <v>1</v>
      </c>
      <c r="B468" s="27" t="s">
        <v>2</v>
      </c>
      <c r="C468" s="27" t="s">
        <v>3</v>
      </c>
      <c r="D468" s="27" t="s">
        <v>4</v>
      </c>
      <c r="E468" s="27" t="s">
        <v>5</v>
      </c>
      <c r="F468" s="27" t="s">
        <v>6</v>
      </c>
      <c r="G468" s="27" t="s">
        <v>7</v>
      </c>
      <c r="H468" s="21"/>
      <c r="I468" s="28" t="s">
        <v>125</v>
      </c>
      <c r="J468" s="29"/>
    </row>
    <row r="469" spans="1:10" x14ac:dyDescent="0.25">
      <c r="A469" s="30"/>
      <c r="B469" s="31"/>
      <c r="C469" s="32">
        <v>894923</v>
      </c>
      <c r="D469" s="31"/>
      <c r="E469" s="32" t="s">
        <v>439</v>
      </c>
      <c r="F469" s="31"/>
      <c r="G469" s="31"/>
      <c r="H469" s="21"/>
      <c r="I469" s="25">
        <f>DCOUNT(Данные!$A$1:$H$151187,G468,A468:G469)</f>
        <v>9</v>
      </c>
      <c r="J469" s="29"/>
    </row>
    <row r="470" spans="1:10" x14ac:dyDescent="0.25">
      <c r="A470" s="26" t="s">
        <v>1</v>
      </c>
      <c r="B470" s="27" t="s">
        <v>2</v>
      </c>
      <c r="C470" s="27" t="s">
        <v>3</v>
      </c>
      <c r="D470" s="27" t="s">
        <v>4</v>
      </c>
      <c r="E470" s="27" t="s">
        <v>5</v>
      </c>
      <c r="F470" s="27" t="s">
        <v>6</v>
      </c>
      <c r="G470" s="27" t="s">
        <v>7</v>
      </c>
      <c r="H470" s="21"/>
      <c r="I470" s="28" t="s">
        <v>125</v>
      </c>
      <c r="J470" s="29"/>
    </row>
    <row r="471" spans="1:10" x14ac:dyDescent="0.25">
      <c r="A471" s="30"/>
      <c r="B471" s="31"/>
      <c r="C471" s="32">
        <v>894924</v>
      </c>
      <c r="D471" s="31"/>
      <c r="E471" s="32" t="s">
        <v>439</v>
      </c>
      <c r="F471" s="31"/>
      <c r="G471" s="31"/>
      <c r="H471" s="21"/>
      <c r="I471" s="25">
        <f>DCOUNT(Данные!$A$1:$H$151187,G470,A470:G471)</f>
        <v>7</v>
      </c>
      <c r="J471" s="29"/>
    </row>
    <row r="472" spans="1:10" x14ac:dyDescent="0.25">
      <c r="A472" s="26" t="s">
        <v>1</v>
      </c>
      <c r="B472" s="27" t="s">
        <v>2</v>
      </c>
      <c r="C472" s="27" t="s">
        <v>3</v>
      </c>
      <c r="D472" s="27" t="s">
        <v>4</v>
      </c>
      <c r="E472" s="27" t="s">
        <v>5</v>
      </c>
      <c r="F472" s="27" t="s">
        <v>6</v>
      </c>
      <c r="G472" s="27" t="s">
        <v>7</v>
      </c>
      <c r="H472" s="21"/>
      <c r="I472" s="28" t="s">
        <v>125</v>
      </c>
      <c r="J472" s="29"/>
    </row>
    <row r="473" spans="1:10" ht="15.75" thickBot="1" x14ac:dyDescent="0.3">
      <c r="A473" s="22"/>
      <c r="B473" s="23"/>
      <c r="C473" s="32">
        <v>894957</v>
      </c>
      <c r="D473" s="31"/>
      <c r="E473" s="32" t="s">
        <v>439</v>
      </c>
      <c r="F473" s="31"/>
      <c r="G473" s="31"/>
      <c r="H473" s="21"/>
      <c r="I473" s="25">
        <f>DCOUNT(Данные!$A$1:$H$151187,G472,A472:G473)</f>
        <v>7</v>
      </c>
      <c r="J473" s="24"/>
    </row>
    <row r="474" spans="1:10" x14ac:dyDescent="0.25">
      <c r="A474" s="26" t="s">
        <v>1</v>
      </c>
      <c r="B474" s="27" t="s">
        <v>2</v>
      </c>
      <c r="C474" s="27" t="s">
        <v>3</v>
      </c>
      <c r="D474" s="27" t="s">
        <v>4</v>
      </c>
      <c r="E474" s="27" t="s">
        <v>5</v>
      </c>
      <c r="F474" s="27" t="s">
        <v>6</v>
      </c>
      <c r="G474" s="27" t="s">
        <v>7</v>
      </c>
      <c r="H474" s="21"/>
      <c r="I474" s="28" t="s">
        <v>125</v>
      </c>
      <c r="J474" s="29"/>
    </row>
    <row r="475" spans="1:10" ht="15.75" thickBot="1" x14ac:dyDescent="0.3">
      <c r="A475" s="22"/>
      <c r="B475" s="23"/>
      <c r="C475" s="32">
        <v>894971</v>
      </c>
      <c r="D475" s="31"/>
      <c r="E475" s="32" t="s">
        <v>439</v>
      </c>
      <c r="F475" s="31"/>
      <c r="G475" s="31"/>
      <c r="H475" s="21"/>
      <c r="I475" s="25">
        <f>DCOUNT(Данные!$A$1:$H$151187,G474,A474:G475)</f>
        <v>0</v>
      </c>
      <c r="J475" s="24"/>
    </row>
    <row r="476" spans="1:10" x14ac:dyDescent="0.25">
      <c r="A476" s="26" t="s">
        <v>1</v>
      </c>
      <c r="B476" s="27" t="s">
        <v>2</v>
      </c>
      <c r="C476" s="27" t="s">
        <v>3</v>
      </c>
      <c r="D476" s="27" t="s">
        <v>4</v>
      </c>
      <c r="E476" s="27" t="s">
        <v>5</v>
      </c>
      <c r="F476" s="27" t="s">
        <v>6</v>
      </c>
      <c r="G476" s="27" t="s">
        <v>7</v>
      </c>
      <c r="H476" s="21"/>
      <c r="I476" s="28" t="s">
        <v>125</v>
      </c>
      <c r="J476" s="29"/>
    </row>
    <row r="477" spans="1:10" ht="15.75" thickBot="1" x14ac:dyDescent="0.3">
      <c r="A477" s="22"/>
      <c r="B477" s="23"/>
      <c r="C477" s="32">
        <v>667983</v>
      </c>
      <c r="D477" s="31"/>
      <c r="E477" s="32" t="s">
        <v>439</v>
      </c>
      <c r="F477" s="31"/>
      <c r="G477" s="31"/>
      <c r="H477" s="21"/>
      <c r="I477" s="25">
        <f>DCOUNT(Данные!$A$1:$H$151187,G476,A476:G477)</f>
        <v>5</v>
      </c>
      <c r="J477" s="24"/>
    </row>
    <row r="478" spans="1:10" x14ac:dyDescent="0.25">
      <c r="A478" s="26" t="s">
        <v>1</v>
      </c>
      <c r="B478" s="27" t="s">
        <v>2</v>
      </c>
      <c r="C478" s="27" t="s">
        <v>3</v>
      </c>
      <c r="D478" s="27" t="s">
        <v>4</v>
      </c>
      <c r="E478" s="27" t="s">
        <v>5</v>
      </c>
      <c r="F478" s="27" t="s">
        <v>6</v>
      </c>
      <c r="G478" s="27" t="s">
        <v>7</v>
      </c>
      <c r="H478" s="21"/>
      <c r="I478" s="28" t="s">
        <v>125</v>
      </c>
      <c r="J478" s="29"/>
    </row>
    <row r="479" spans="1:10" ht="15.75" thickBot="1" x14ac:dyDescent="0.3">
      <c r="A479" s="22"/>
      <c r="B479" s="23"/>
      <c r="C479" s="32">
        <v>667984</v>
      </c>
      <c r="D479" s="31"/>
      <c r="E479" s="32" t="s">
        <v>439</v>
      </c>
      <c r="F479" s="31"/>
      <c r="G479" s="31"/>
      <c r="H479" s="21"/>
      <c r="I479" s="25">
        <f>DCOUNT(Данные!$A$1:$H$151187,G478,A478:G479)</f>
        <v>18</v>
      </c>
      <c r="J479" s="24"/>
    </row>
    <row r="480" spans="1:10" x14ac:dyDescent="0.25">
      <c r="A480" s="26" t="s">
        <v>1</v>
      </c>
      <c r="B480" s="27" t="s">
        <v>2</v>
      </c>
      <c r="C480" s="27" t="s">
        <v>3</v>
      </c>
      <c r="D480" s="27" t="s">
        <v>4</v>
      </c>
      <c r="E480" s="27" t="s">
        <v>5</v>
      </c>
      <c r="F480" s="27" t="s">
        <v>6</v>
      </c>
      <c r="G480" s="27" t="s">
        <v>7</v>
      </c>
      <c r="H480" s="21"/>
      <c r="I480" s="28" t="s">
        <v>125</v>
      </c>
      <c r="J480" s="29"/>
    </row>
    <row r="481" spans="1:10" ht="15.75" thickBot="1" x14ac:dyDescent="0.3">
      <c r="A481" s="22"/>
      <c r="B481" s="23"/>
      <c r="C481" s="32" t="s">
        <v>131</v>
      </c>
      <c r="D481" s="31"/>
      <c r="E481" s="32" t="s">
        <v>439</v>
      </c>
      <c r="F481" s="31"/>
      <c r="G481" s="31"/>
      <c r="H481" s="21"/>
      <c r="I481" s="25">
        <f>DCOUNT(Данные!$A$1:$H$151187,G480,A480:G481)</f>
        <v>0</v>
      </c>
      <c r="J481" s="24"/>
    </row>
    <row r="482" spans="1:10" x14ac:dyDescent="0.25">
      <c r="A482" s="26" t="s">
        <v>1</v>
      </c>
      <c r="B482" s="27" t="s">
        <v>2</v>
      </c>
      <c r="C482" s="27" t="s">
        <v>3</v>
      </c>
      <c r="D482" s="27" t="s">
        <v>4</v>
      </c>
      <c r="E482" s="27" t="s">
        <v>5</v>
      </c>
      <c r="F482" s="27" t="s">
        <v>6</v>
      </c>
      <c r="G482" s="27" t="s">
        <v>7</v>
      </c>
      <c r="H482" s="21"/>
      <c r="I482" s="28" t="s">
        <v>125</v>
      </c>
      <c r="J482" s="29"/>
    </row>
    <row r="483" spans="1:10" ht="15.75" thickBot="1" x14ac:dyDescent="0.3">
      <c r="A483" s="22"/>
      <c r="B483" s="23"/>
      <c r="C483" s="32" t="s">
        <v>132</v>
      </c>
      <c r="D483" s="31"/>
      <c r="E483" s="32" t="s">
        <v>439</v>
      </c>
      <c r="F483" s="31"/>
      <c r="G483" s="31"/>
      <c r="H483" s="21"/>
      <c r="I483" s="25">
        <f>DCOUNT(Данные!$A$1:$H$151187,G482,A482:G483)</f>
        <v>0</v>
      </c>
      <c r="J483" s="24"/>
    </row>
    <row r="484" spans="1:10" x14ac:dyDescent="0.25">
      <c r="A484" s="26" t="s">
        <v>1</v>
      </c>
      <c r="B484" s="27" t="s">
        <v>2</v>
      </c>
      <c r="C484" s="27" t="s">
        <v>3</v>
      </c>
      <c r="D484" s="27" t="s">
        <v>4</v>
      </c>
      <c r="E484" s="27" t="s">
        <v>5</v>
      </c>
      <c r="F484" s="27" t="s">
        <v>6</v>
      </c>
      <c r="G484" s="27" t="s">
        <v>7</v>
      </c>
      <c r="H484" s="21"/>
      <c r="I484" s="28" t="s">
        <v>125</v>
      </c>
      <c r="J484" s="29"/>
    </row>
    <row r="485" spans="1:10" ht="15.75" thickBot="1" x14ac:dyDescent="0.3">
      <c r="A485" s="22"/>
      <c r="B485" s="23"/>
      <c r="C485" s="32">
        <v>894915</v>
      </c>
      <c r="D485" s="31"/>
      <c r="E485" s="32" t="s">
        <v>439</v>
      </c>
      <c r="F485" s="31"/>
      <c r="G485" s="31"/>
      <c r="H485" s="21"/>
      <c r="I485" s="25">
        <f>DCOUNT(Данные!$A$1:$H$151187,G484,A484:G485)</f>
        <v>8</v>
      </c>
      <c r="J485" s="24"/>
    </row>
    <row r="486" spans="1:10" ht="15.75" thickBot="1" x14ac:dyDescent="0.3"/>
    <row r="487" spans="1:10" ht="15.75" thickBot="1" x14ac:dyDescent="0.3">
      <c r="A487" s="413" t="s">
        <v>454</v>
      </c>
      <c r="B487" s="414"/>
      <c r="C487" s="414"/>
      <c r="D487" s="414"/>
      <c r="E487" s="414"/>
      <c r="F487" s="414"/>
      <c r="G487" s="414"/>
      <c r="H487" s="414"/>
      <c r="I487" s="414"/>
      <c r="J487" s="415"/>
    </row>
    <row r="488" spans="1:10" x14ac:dyDescent="0.25">
      <c r="A488" s="26" t="s">
        <v>1</v>
      </c>
      <c r="B488" s="27" t="s">
        <v>2</v>
      </c>
      <c r="C488" s="27" t="s">
        <v>3</v>
      </c>
      <c r="D488" s="27" t="s">
        <v>4</v>
      </c>
      <c r="E488" s="27" t="s">
        <v>5</v>
      </c>
      <c r="F488" s="27" t="s">
        <v>6</v>
      </c>
      <c r="G488" s="27" t="s">
        <v>7</v>
      </c>
      <c r="H488" s="21"/>
      <c r="I488" s="28" t="s">
        <v>125</v>
      </c>
      <c r="J488" s="29"/>
    </row>
    <row r="489" spans="1:10" x14ac:dyDescent="0.25">
      <c r="A489" s="30"/>
      <c r="B489" s="31"/>
      <c r="C489" s="32" t="s">
        <v>126</v>
      </c>
      <c r="D489" s="31"/>
      <c r="E489" s="32" t="s">
        <v>454</v>
      </c>
      <c r="F489" s="31"/>
      <c r="G489" s="31"/>
      <c r="H489" s="21"/>
      <c r="I489" s="25">
        <f>DCOUNT(Данные!$A$1:$H$151187,G488,A488:G489)</f>
        <v>34</v>
      </c>
      <c r="J489" s="29"/>
    </row>
    <row r="490" spans="1:10" x14ac:dyDescent="0.25">
      <c r="A490" s="26" t="s">
        <v>1</v>
      </c>
      <c r="B490" s="27" t="s">
        <v>2</v>
      </c>
      <c r="C490" s="27" t="s">
        <v>3</v>
      </c>
      <c r="D490" s="27" t="s">
        <v>4</v>
      </c>
      <c r="E490" s="27" t="s">
        <v>5</v>
      </c>
      <c r="F490" s="27" t="s">
        <v>6</v>
      </c>
      <c r="G490" s="27" t="s">
        <v>7</v>
      </c>
      <c r="H490" s="21"/>
      <c r="I490" s="28" t="s">
        <v>125</v>
      </c>
      <c r="J490" s="29"/>
    </row>
    <row r="491" spans="1:10" x14ac:dyDescent="0.25">
      <c r="A491" s="30"/>
      <c r="B491" s="31"/>
      <c r="C491" s="32">
        <v>667972</v>
      </c>
      <c r="D491" s="31"/>
      <c r="E491" s="32" t="s">
        <v>454</v>
      </c>
      <c r="F491" s="31"/>
      <c r="G491" s="31"/>
      <c r="H491" s="21"/>
      <c r="I491" s="25">
        <f>DCOUNT(Данные!$A$1:$H$151187,G490,A490:G491)</f>
        <v>8</v>
      </c>
      <c r="J491" s="29"/>
    </row>
    <row r="492" spans="1:10" x14ac:dyDescent="0.25">
      <c r="A492" s="26" t="s">
        <v>1</v>
      </c>
      <c r="B492" s="27" t="s">
        <v>2</v>
      </c>
      <c r="C492" s="27" t="s">
        <v>3</v>
      </c>
      <c r="D492" s="27" t="s">
        <v>4</v>
      </c>
      <c r="E492" s="27" t="s">
        <v>5</v>
      </c>
      <c r="F492" s="27" t="s">
        <v>6</v>
      </c>
      <c r="G492" s="27" t="s">
        <v>7</v>
      </c>
      <c r="H492" s="21"/>
      <c r="I492" s="28" t="s">
        <v>125</v>
      </c>
      <c r="J492" s="29"/>
    </row>
    <row r="493" spans="1:10" x14ac:dyDescent="0.25">
      <c r="A493" s="30"/>
      <c r="B493" s="31"/>
      <c r="C493" s="32">
        <v>667814</v>
      </c>
      <c r="D493" s="31"/>
      <c r="E493" s="32" t="s">
        <v>454</v>
      </c>
      <c r="F493" s="31"/>
      <c r="G493" s="31"/>
      <c r="H493" s="21"/>
      <c r="I493" s="25">
        <f>DCOUNT(Данные!$A$1:$H$151187,G492,A492:G493)</f>
        <v>44</v>
      </c>
      <c r="J493" s="29"/>
    </row>
    <row r="494" spans="1:10" x14ac:dyDescent="0.25">
      <c r="A494" s="33" t="s">
        <v>1</v>
      </c>
      <c r="B494" s="34" t="s">
        <v>2</v>
      </c>
      <c r="C494" s="34" t="s">
        <v>3</v>
      </c>
      <c r="D494" s="34" t="s">
        <v>4</v>
      </c>
      <c r="E494" s="27" t="s">
        <v>5</v>
      </c>
      <c r="F494" s="34" t="s">
        <v>6</v>
      </c>
      <c r="G494" s="34" t="s">
        <v>7</v>
      </c>
      <c r="H494" s="21"/>
      <c r="I494" s="28" t="s">
        <v>125</v>
      </c>
      <c r="J494" s="29"/>
    </row>
    <row r="495" spans="1:10" x14ac:dyDescent="0.25">
      <c r="A495" s="30"/>
      <c r="B495" s="31"/>
      <c r="C495" s="32" t="s">
        <v>128</v>
      </c>
      <c r="D495" s="31"/>
      <c r="E495" s="32" t="s">
        <v>454</v>
      </c>
      <c r="F495" s="31"/>
      <c r="G495" s="31"/>
      <c r="H495" s="21"/>
      <c r="I495" s="25">
        <f>DCOUNT(Данные!$A$1:$H$151187,G494,A494:G495)</f>
        <v>16</v>
      </c>
      <c r="J495" s="29"/>
    </row>
    <row r="496" spans="1:10" x14ac:dyDescent="0.25">
      <c r="A496" s="33" t="s">
        <v>1</v>
      </c>
      <c r="B496" s="34" t="s">
        <v>2</v>
      </c>
      <c r="C496" s="34" t="s">
        <v>3</v>
      </c>
      <c r="D496" s="34" t="s">
        <v>4</v>
      </c>
      <c r="E496" s="27" t="s">
        <v>5</v>
      </c>
      <c r="F496" s="34" t="s">
        <v>6</v>
      </c>
      <c r="G496" s="34" t="s">
        <v>7</v>
      </c>
      <c r="H496" s="21"/>
      <c r="I496" s="28" t="s">
        <v>125</v>
      </c>
      <c r="J496" s="29"/>
    </row>
    <row r="497" spans="1:10" x14ac:dyDescent="0.25">
      <c r="A497" s="30"/>
      <c r="B497" s="31"/>
      <c r="C497" s="32" t="str">
        <f>"811805"</f>
        <v>811805</v>
      </c>
      <c r="D497" s="31"/>
      <c r="E497" s="32" t="s">
        <v>454</v>
      </c>
      <c r="F497" s="31"/>
      <c r="G497" s="31"/>
      <c r="H497" s="21"/>
      <c r="I497" s="25">
        <f>DCOUNT(Данные!$A$1:$H$151187,G496,A496:G497)</f>
        <v>0</v>
      </c>
      <c r="J497" s="29"/>
    </row>
    <row r="498" spans="1:10" x14ac:dyDescent="0.25">
      <c r="A498" s="33" t="s">
        <v>1</v>
      </c>
      <c r="B498" s="34" t="s">
        <v>2</v>
      </c>
      <c r="C498" s="34" t="s">
        <v>3</v>
      </c>
      <c r="D498" s="34" t="s">
        <v>4</v>
      </c>
      <c r="E498" s="27" t="s">
        <v>5</v>
      </c>
      <c r="F498" s="34" t="s">
        <v>6</v>
      </c>
      <c r="G498" s="34" t="s">
        <v>7</v>
      </c>
      <c r="H498" s="21"/>
      <c r="I498" s="28" t="s">
        <v>125</v>
      </c>
      <c r="J498" s="29"/>
    </row>
    <row r="499" spans="1:10" x14ac:dyDescent="0.25">
      <c r="A499" s="30"/>
      <c r="B499" s="31"/>
      <c r="C499" s="32" t="s">
        <v>127</v>
      </c>
      <c r="D499" s="31"/>
      <c r="E499" s="32" t="s">
        <v>454</v>
      </c>
      <c r="F499" s="31"/>
      <c r="G499" s="31"/>
      <c r="H499" s="21"/>
      <c r="I499" s="25">
        <f>DCOUNT(Данные!$A$1:$H$151187,G498,A498:G499)</f>
        <v>58</v>
      </c>
      <c r="J499" s="29"/>
    </row>
    <row r="500" spans="1:10" x14ac:dyDescent="0.25">
      <c r="A500" s="33" t="s">
        <v>1</v>
      </c>
      <c r="B500" s="34" t="s">
        <v>2</v>
      </c>
      <c r="C500" s="34" t="s">
        <v>3</v>
      </c>
      <c r="D500" s="34" t="s">
        <v>4</v>
      </c>
      <c r="E500" s="27" t="s">
        <v>5</v>
      </c>
      <c r="F500" s="34" t="s">
        <v>6</v>
      </c>
      <c r="G500" s="34" t="s">
        <v>7</v>
      </c>
      <c r="H500" s="21"/>
      <c r="I500" s="28" t="s">
        <v>125</v>
      </c>
      <c r="J500" s="29"/>
    </row>
    <row r="501" spans="1:10" x14ac:dyDescent="0.25">
      <c r="A501" s="30"/>
      <c r="B501" s="31"/>
      <c r="C501" s="32" t="s">
        <v>130</v>
      </c>
      <c r="D501" s="31"/>
      <c r="E501" s="32" t="s">
        <v>454</v>
      </c>
      <c r="F501" s="31"/>
      <c r="G501" s="31"/>
      <c r="H501" s="21"/>
      <c r="I501" s="25">
        <f>DCOUNT(Данные!$A$1:$H$151187,G500,A500:G501)</f>
        <v>34</v>
      </c>
      <c r="J501" s="29"/>
    </row>
    <row r="502" spans="1:10" x14ac:dyDescent="0.25">
      <c r="A502" s="26" t="s">
        <v>1</v>
      </c>
      <c r="B502" s="27" t="s">
        <v>2</v>
      </c>
      <c r="C502" s="27" t="s">
        <v>3</v>
      </c>
      <c r="D502" s="27" t="s">
        <v>4</v>
      </c>
      <c r="E502" s="27" t="s">
        <v>5</v>
      </c>
      <c r="F502" s="27" t="s">
        <v>6</v>
      </c>
      <c r="G502" s="27" t="s">
        <v>7</v>
      </c>
      <c r="H502" s="21"/>
      <c r="I502" s="28" t="s">
        <v>125</v>
      </c>
      <c r="J502" s="29"/>
    </row>
    <row r="503" spans="1:10" x14ac:dyDescent="0.25">
      <c r="A503" s="30"/>
      <c r="B503" s="31"/>
      <c r="C503" s="32">
        <v>894923</v>
      </c>
      <c r="D503" s="31"/>
      <c r="E503" s="32" t="s">
        <v>454</v>
      </c>
      <c r="F503" s="31"/>
      <c r="G503" s="31"/>
      <c r="H503" s="21"/>
      <c r="I503" s="25">
        <f>DCOUNT(Данные!$A$1:$H$151187,G502,A502:G503)</f>
        <v>33</v>
      </c>
      <c r="J503" s="29"/>
    </row>
    <row r="504" spans="1:10" x14ac:dyDescent="0.25">
      <c r="A504" s="26" t="s">
        <v>1</v>
      </c>
      <c r="B504" s="27" t="s">
        <v>2</v>
      </c>
      <c r="C504" s="27" t="s">
        <v>3</v>
      </c>
      <c r="D504" s="27" t="s">
        <v>4</v>
      </c>
      <c r="E504" s="27" t="s">
        <v>5</v>
      </c>
      <c r="F504" s="27" t="s">
        <v>6</v>
      </c>
      <c r="G504" s="27" t="s">
        <v>7</v>
      </c>
      <c r="H504" s="21"/>
      <c r="I504" s="28" t="s">
        <v>125</v>
      </c>
      <c r="J504" s="29"/>
    </row>
    <row r="505" spans="1:10" x14ac:dyDescent="0.25">
      <c r="A505" s="30"/>
      <c r="B505" s="31"/>
      <c r="C505" s="32">
        <v>894924</v>
      </c>
      <c r="D505" s="31"/>
      <c r="E505" s="32" t="s">
        <v>454</v>
      </c>
      <c r="F505" s="31"/>
      <c r="G505" s="31"/>
      <c r="H505" s="21"/>
      <c r="I505" s="25">
        <f>DCOUNT(Данные!$A$1:$H$151187,G504,A504:G505)</f>
        <v>14</v>
      </c>
      <c r="J505" s="29"/>
    </row>
    <row r="506" spans="1:10" x14ac:dyDescent="0.25">
      <c r="A506" s="26" t="s">
        <v>1</v>
      </c>
      <c r="B506" s="27" t="s">
        <v>2</v>
      </c>
      <c r="C506" s="27" t="s">
        <v>3</v>
      </c>
      <c r="D506" s="27" t="s">
        <v>4</v>
      </c>
      <c r="E506" s="27" t="s">
        <v>5</v>
      </c>
      <c r="F506" s="27" t="s">
        <v>6</v>
      </c>
      <c r="G506" s="27" t="s">
        <v>7</v>
      </c>
      <c r="H506" s="21"/>
      <c r="I506" s="28" t="s">
        <v>125</v>
      </c>
      <c r="J506" s="29"/>
    </row>
    <row r="507" spans="1:10" ht="15.75" thickBot="1" x14ac:dyDescent="0.3">
      <c r="A507" s="22"/>
      <c r="B507" s="23"/>
      <c r="C507" s="32">
        <v>894957</v>
      </c>
      <c r="D507" s="31"/>
      <c r="E507" s="32" t="s">
        <v>454</v>
      </c>
      <c r="F507" s="31"/>
      <c r="G507" s="31"/>
      <c r="H507" s="21"/>
      <c r="I507" s="25">
        <f>DCOUNT(Данные!$A$1:$H$151187,G506,A506:G507)</f>
        <v>7</v>
      </c>
      <c r="J507" s="24"/>
    </row>
    <row r="508" spans="1:10" x14ac:dyDescent="0.25">
      <c r="A508" s="26" t="s">
        <v>1</v>
      </c>
      <c r="B508" s="27" t="s">
        <v>2</v>
      </c>
      <c r="C508" s="27" t="s">
        <v>3</v>
      </c>
      <c r="D508" s="27" t="s">
        <v>4</v>
      </c>
      <c r="E508" s="27" t="s">
        <v>5</v>
      </c>
      <c r="F508" s="27" t="s">
        <v>6</v>
      </c>
      <c r="G508" s="27" t="s">
        <v>7</v>
      </c>
      <c r="H508" s="21"/>
      <c r="I508" s="28" t="s">
        <v>125</v>
      </c>
      <c r="J508" s="29"/>
    </row>
    <row r="509" spans="1:10" ht="15.75" thickBot="1" x14ac:dyDescent="0.3">
      <c r="A509" s="22"/>
      <c r="B509" s="23"/>
      <c r="C509" s="32">
        <v>894971</v>
      </c>
      <c r="D509" s="31"/>
      <c r="E509" s="32" t="s">
        <v>454</v>
      </c>
      <c r="F509" s="31"/>
      <c r="G509" s="31"/>
      <c r="H509" s="21"/>
      <c r="I509" s="25">
        <f>DCOUNT(Данные!$A$1:$H$151187,G508,A508:G509)</f>
        <v>0</v>
      </c>
      <c r="J509" s="24"/>
    </row>
    <row r="510" spans="1:10" x14ac:dyDescent="0.25">
      <c r="A510" s="26" t="s">
        <v>1</v>
      </c>
      <c r="B510" s="27" t="s">
        <v>2</v>
      </c>
      <c r="C510" s="27" t="s">
        <v>3</v>
      </c>
      <c r="D510" s="27" t="s">
        <v>4</v>
      </c>
      <c r="E510" s="27" t="s">
        <v>5</v>
      </c>
      <c r="F510" s="27" t="s">
        <v>6</v>
      </c>
      <c r="G510" s="27" t="s">
        <v>7</v>
      </c>
      <c r="H510" s="21"/>
      <c r="I510" s="28" t="s">
        <v>125</v>
      </c>
      <c r="J510" s="29"/>
    </row>
    <row r="511" spans="1:10" ht="15.75" thickBot="1" x14ac:dyDescent="0.3">
      <c r="A511" s="22"/>
      <c r="B511" s="23"/>
      <c r="C511" s="32">
        <v>667983</v>
      </c>
      <c r="D511" s="31"/>
      <c r="E511" s="32" t="s">
        <v>454</v>
      </c>
      <c r="F511" s="31"/>
      <c r="G511" s="31"/>
      <c r="H511" s="21"/>
      <c r="I511" s="25">
        <f>DCOUNT(Данные!$A$1:$H$151187,G510,A510:G511)</f>
        <v>6</v>
      </c>
      <c r="J511" s="24"/>
    </row>
    <row r="512" spans="1:10" x14ac:dyDescent="0.25">
      <c r="A512" s="26" t="s">
        <v>1</v>
      </c>
      <c r="B512" s="27" t="s">
        <v>2</v>
      </c>
      <c r="C512" s="27" t="s">
        <v>3</v>
      </c>
      <c r="D512" s="27" t="s">
        <v>4</v>
      </c>
      <c r="E512" s="27" t="s">
        <v>5</v>
      </c>
      <c r="F512" s="27" t="s">
        <v>6</v>
      </c>
      <c r="G512" s="27" t="s">
        <v>7</v>
      </c>
      <c r="H512" s="21"/>
      <c r="I512" s="28" t="s">
        <v>125</v>
      </c>
      <c r="J512" s="29"/>
    </row>
    <row r="513" spans="1:10" ht="15.75" thickBot="1" x14ac:dyDescent="0.3">
      <c r="A513" s="22"/>
      <c r="B513" s="23"/>
      <c r="C513" s="32">
        <v>667984</v>
      </c>
      <c r="D513" s="31"/>
      <c r="E513" s="32" t="s">
        <v>454</v>
      </c>
      <c r="F513" s="31"/>
      <c r="G513" s="31"/>
      <c r="H513" s="21"/>
      <c r="I513" s="25">
        <f>DCOUNT(Данные!$A$1:$H$151187,G512,A512:G513)</f>
        <v>46</v>
      </c>
      <c r="J513" s="24"/>
    </row>
    <row r="514" spans="1:10" x14ac:dyDescent="0.25">
      <c r="A514" s="26" t="s">
        <v>1</v>
      </c>
      <c r="B514" s="27" t="s">
        <v>2</v>
      </c>
      <c r="C514" s="27" t="s">
        <v>3</v>
      </c>
      <c r="D514" s="27" t="s">
        <v>4</v>
      </c>
      <c r="E514" s="27" t="s">
        <v>5</v>
      </c>
      <c r="F514" s="27" t="s">
        <v>6</v>
      </c>
      <c r="G514" s="27" t="s">
        <v>7</v>
      </c>
      <c r="H514" s="21"/>
      <c r="I514" s="28" t="s">
        <v>125</v>
      </c>
      <c r="J514" s="29"/>
    </row>
    <row r="515" spans="1:10" ht="15.75" thickBot="1" x14ac:dyDescent="0.3">
      <c r="A515" s="22"/>
      <c r="B515" s="23"/>
      <c r="C515" s="32" t="s">
        <v>131</v>
      </c>
      <c r="D515" s="31"/>
      <c r="E515" s="32" t="s">
        <v>454</v>
      </c>
      <c r="F515" s="31"/>
      <c r="G515" s="31"/>
      <c r="H515" s="21"/>
      <c r="I515" s="25">
        <f>DCOUNT(Данные!$A$1:$H$151187,G514,A514:G515)</f>
        <v>0</v>
      </c>
      <c r="J515" s="24"/>
    </row>
    <row r="516" spans="1:10" x14ac:dyDescent="0.25">
      <c r="A516" s="26" t="s">
        <v>1</v>
      </c>
      <c r="B516" s="27" t="s">
        <v>2</v>
      </c>
      <c r="C516" s="27" t="s">
        <v>3</v>
      </c>
      <c r="D516" s="27" t="s">
        <v>4</v>
      </c>
      <c r="E516" s="27" t="s">
        <v>5</v>
      </c>
      <c r="F516" s="27" t="s">
        <v>6</v>
      </c>
      <c r="G516" s="27" t="s">
        <v>7</v>
      </c>
      <c r="H516" s="21"/>
      <c r="I516" s="28" t="s">
        <v>125</v>
      </c>
      <c r="J516" s="29"/>
    </row>
    <row r="517" spans="1:10" ht="15.75" thickBot="1" x14ac:dyDescent="0.3">
      <c r="A517" s="22"/>
      <c r="B517" s="23"/>
      <c r="C517" s="32" t="s">
        <v>132</v>
      </c>
      <c r="D517" s="31"/>
      <c r="E517" s="32" t="s">
        <v>454</v>
      </c>
      <c r="F517" s="31"/>
      <c r="G517" s="31"/>
      <c r="H517" s="21"/>
      <c r="I517" s="25">
        <f>DCOUNT(Данные!$A$1:$H$151187,G516,A516:G517)</f>
        <v>0</v>
      </c>
      <c r="J517" s="24"/>
    </row>
    <row r="518" spans="1:10" x14ac:dyDescent="0.25">
      <c r="A518" s="26" t="s">
        <v>1</v>
      </c>
      <c r="B518" s="27" t="s">
        <v>2</v>
      </c>
      <c r="C518" s="27" t="s">
        <v>3</v>
      </c>
      <c r="D518" s="27" t="s">
        <v>4</v>
      </c>
      <c r="E518" s="27" t="s">
        <v>5</v>
      </c>
      <c r="F518" s="27" t="s">
        <v>6</v>
      </c>
      <c r="G518" s="27" t="s">
        <v>7</v>
      </c>
      <c r="H518" s="21"/>
      <c r="I518" s="28" t="s">
        <v>125</v>
      </c>
      <c r="J518" s="29"/>
    </row>
    <row r="519" spans="1:10" ht="15.75" thickBot="1" x14ac:dyDescent="0.3">
      <c r="A519" s="22"/>
      <c r="B519" s="23"/>
      <c r="C519" s="32">
        <v>894915</v>
      </c>
      <c r="D519" s="31"/>
      <c r="E519" s="32" t="s">
        <v>454</v>
      </c>
      <c r="F519" s="31"/>
      <c r="G519" s="31"/>
      <c r="H519" s="21"/>
      <c r="I519" s="25">
        <f>DCOUNT(Данные!$A$1:$H$151187,G518,A518:G519)</f>
        <v>24</v>
      </c>
      <c r="J519" s="24"/>
    </row>
    <row r="520" spans="1:10" ht="15.75" thickBot="1" x14ac:dyDescent="0.3"/>
    <row r="521" spans="1:10" ht="15.75" thickBot="1" x14ac:dyDescent="0.3">
      <c r="A521" s="413" t="s">
        <v>501</v>
      </c>
      <c r="B521" s="414"/>
      <c r="C521" s="414"/>
      <c r="D521" s="414"/>
      <c r="E521" s="414"/>
      <c r="F521" s="414"/>
      <c r="G521" s="414"/>
      <c r="H521" s="414"/>
      <c r="I521" s="414"/>
      <c r="J521" s="415"/>
    </row>
    <row r="522" spans="1:10" x14ac:dyDescent="0.25">
      <c r="A522" s="26" t="s">
        <v>1</v>
      </c>
      <c r="B522" s="27" t="s">
        <v>2</v>
      </c>
      <c r="C522" s="27" t="s">
        <v>3</v>
      </c>
      <c r="D522" s="27" t="s">
        <v>4</v>
      </c>
      <c r="E522" s="27" t="s">
        <v>5</v>
      </c>
      <c r="F522" s="27" t="s">
        <v>6</v>
      </c>
      <c r="G522" s="27" t="s">
        <v>7</v>
      </c>
      <c r="H522" s="21"/>
      <c r="I522" s="28" t="s">
        <v>125</v>
      </c>
      <c r="J522" s="29"/>
    </row>
    <row r="523" spans="1:10" x14ac:dyDescent="0.25">
      <c r="A523" s="30"/>
      <c r="B523" s="31"/>
      <c r="C523" s="32" t="s">
        <v>126</v>
      </c>
      <c r="D523" s="31"/>
      <c r="E523" s="32" t="s">
        <v>501</v>
      </c>
      <c r="F523" s="31"/>
      <c r="G523" s="31"/>
      <c r="H523" s="21"/>
      <c r="I523" s="25">
        <f>DCOUNT(Данные!$A$1:$H$151187,G522,A522:G523)</f>
        <v>46</v>
      </c>
      <c r="J523" s="29"/>
    </row>
    <row r="524" spans="1:10" x14ac:dyDescent="0.25">
      <c r="A524" s="26" t="s">
        <v>1</v>
      </c>
      <c r="B524" s="27" t="s">
        <v>2</v>
      </c>
      <c r="C524" s="27" t="s">
        <v>3</v>
      </c>
      <c r="D524" s="27" t="s">
        <v>4</v>
      </c>
      <c r="E524" s="27" t="s">
        <v>5</v>
      </c>
      <c r="F524" s="27" t="s">
        <v>6</v>
      </c>
      <c r="G524" s="27" t="s">
        <v>7</v>
      </c>
      <c r="H524" s="21"/>
      <c r="I524" s="28" t="s">
        <v>125</v>
      </c>
      <c r="J524" s="29"/>
    </row>
    <row r="525" spans="1:10" x14ac:dyDescent="0.25">
      <c r="A525" s="30"/>
      <c r="B525" s="31"/>
      <c r="C525" s="32">
        <v>667972</v>
      </c>
      <c r="D525" s="31"/>
      <c r="E525" s="32" t="s">
        <v>501</v>
      </c>
      <c r="F525" s="31"/>
      <c r="G525" s="31"/>
      <c r="H525" s="21"/>
      <c r="I525" s="25">
        <f>DCOUNT(Данные!$A$1:$H$151187,G524,A524:G525)</f>
        <v>9</v>
      </c>
      <c r="J525" s="29"/>
    </row>
    <row r="526" spans="1:10" x14ac:dyDescent="0.25">
      <c r="A526" s="26" t="s">
        <v>1</v>
      </c>
      <c r="B526" s="27" t="s">
        <v>2</v>
      </c>
      <c r="C526" s="27" t="s">
        <v>3</v>
      </c>
      <c r="D526" s="27" t="s">
        <v>4</v>
      </c>
      <c r="E526" s="27" t="s">
        <v>5</v>
      </c>
      <c r="F526" s="27" t="s">
        <v>6</v>
      </c>
      <c r="G526" s="27" t="s">
        <v>7</v>
      </c>
      <c r="H526" s="21"/>
      <c r="I526" s="28" t="s">
        <v>125</v>
      </c>
      <c r="J526" s="29"/>
    </row>
    <row r="527" spans="1:10" x14ac:dyDescent="0.25">
      <c r="A527" s="30"/>
      <c r="B527" s="31"/>
      <c r="C527" s="32">
        <v>667814</v>
      </c>
      <c r="D527" s="31"/>
      <c r="E527" s="32" t="s">
        <v>501</v>
      </c>
      <c r="F527" s="31"/>
      <c r="G527" s="31"/>
      <c r="H527" s="21"/>
      <c r="I527" s="25">
        <f>DCOUNT(Данные!$A$1:$H$151187,G526,A526:G527)</f>
        <v>36</v>
      </c>
      <c r="J527" s="29"/>
    </row>
    <row r="528" spans="1:10" x14ac:dyDescent="0.25">
      <c r="A528" s="33" t="s">
        <v>1</v>
      </c>
      <c r="B528" s="34" t="s">
        <v>2</v>
      </c>
      <c r="C528" s="34" t="s">
        <v>3</v>
      </c>
      <c r="D528" s="34" t="s">
        <v>4</v>
      </c>
      <c r="E528" s="27" t="s">
        <v>5</v>
      </c>
      <c r="F528" s="34" t="s">
        <v>6</v>
      </c>
      <c r="G528" s="34" t="s">
        <v>7</v>
      </c>
      <c r="H528" s="21"/>
      <c r="I528" s="28" t="s">
        <v>125</v>
      </c>
      <c r="J528" s="29"/>
    </row>
    <row r="529" spans="1:10" x14ac:dyDescent="0.25">
      <c r="A529" s="30"/>
      <c r="B529" s="31"/>
      <c r="C529" s="32" t="s">
        <v>128</v>
      </c>
      <c r="D529" s="31"/>
      <c r="E529" s="32" t="s">
        <v>501</v>
      </c>
      <c r="F529" s="31"/>
      <c r="G529" s="31"/>
      <c r="H529" s="21"/>
      <c r="I529" s="25">
        <f>DCOUNT(Данные!$A$1:$H$151187,G528,A528:G529)</f>
        <v>25</v>
      </c>
      <c r="J529" s="29"/>
    </row>
    <row r="530" spans="1:10" x14ac:dyDescent="0.25">
      <c r="A530" s="33" t="s">
        <v>1</v>
      </c>
      <c r="B530" s="34" t="s">
        <v>2</v>
      </c>
      <c r="C530" s="34" t="s">
        <v>3</v>
      </c>
      <c r="D530" s="34" t="s">
        <v>4</v>
      </c>
      <c r="E530" s="27" t="s">
        <v>5</v>
      </c>
      <c r="F530" s="34" t="s">
        <v>6</v>
      </c>
      <c r="G530" s="34" t="s">
        <v>7</v>
      </c>
      <c r="H530" s="21"/>
      <c r="I530" s="28" t="s">
        <v>125</v>
      </c>
      <c r="J530" s="29"/>
    </row>
    <row r="531" spans="1:10" x14ac:dyDescent="0.25">
      <c r="A531" s="30"/>
      <c r="B531" s="31"/>
      <c r="C531" s="32" t="str">
        <f>"811805"</f>
        <v>811805</v>
      </c>
      <c r="D531" s="31"/>
      <c r="E531" s="32" t="s">
        <v>501</v>
      </c>
      <c r="F531" s="31"/>
      <c r="G531" s="31"/>
      <c r="H531" s="21"/>
      <c r="I531" s="25">
        <f>DCOUNT(Данные!$A$1:$H$151187,G530,A530:G531)</f>
        <v>0</v>
      </c>
      <c r="J531" s="29"/>
    </row>
    <row r="532" spans="1:10" x14ac:dyDescent="0.25">
      <c r="A532" s="33" t="s">
        <v>1</v>
      </c>
      <c r="B532" s="34" t="s">
        <v>2</v>
      </c>
      <c r="C532" s="34" t="s">
        <v>3</v>
      </c>
      <c r="D532" s="34" t="s">
        <v>4</v>
      </c>
      <c r="E532" s="27" t="s">
        <v>5</v>
      </c>
      <c r="F532" s="34" t="s">
        <v>6</v>
      </c>
      <c r="G532" s="34" t="s">
        <v>7</v>
      </c>
      <c r="H532" s="21"/>
      <c r="I532" s="28" t="s">
        <v>125</v>
      </c>
      <c r="J532" s="29"/>
    </row>
    <row r="533" spans="1:10" x14ac:dyDescent="0.25">
      <c r="A533" s="30"/>
      <c r="B533" s="31"/>
      <c r="C533" s="32" t="s">
        <v>127</v>
      </c>
      <c r="D533" s="31"/>
      <c r="E533" s="32" t="s">
        <v>501</v>
      </c>
      <c r="F533" s="31"/>
      <c r="G533" s="31"/>
      <c r="H533" s="21"/>
      <c r="I533" s="25">
        <f>DCOUNT(Данные!$A$1:$H$151187,G532,A532:G533)</f>
        <v>24</v>
      </c>
      <c r="J533" s="29"/>
    </row>
    <row r="534" spans="1:10" x14ac:dyDescent="0.25">
      <c r="A534" s="33" t="s">
        <v>1</v>
      </c>
      <c r="B534" s="34" t="s">
        <v>2</v>
      </c>
      <c r="C534" s="34" t="s">
        <v>3</v>
      </c>
      <c r="D534" s="34" t="s">
        <v>4</v>
      </c>
      <c r="E534" s="27" t="s">
        <v>5</v>
      </c>
      <c r="F534" s="34" t="s">
        <v>6</v>
      </c>
      <c r="G534" s="34" t="s">
        <v>7</v>
      </c>
      <c r="H534" s="21"/>
      <c r="I534" s="28" t="s">
        <v>125</v>
      </c>
      <c r="J534" s="29"/>
    </row>
    <row r="535" spans="1:10" x14ac:dyDescent="0.25">
      <c r="A535" s="30"/>
      <c r="B535" s="31"/>
      <c r="C535" s="32" t="s">
        <v>130</v>
      </c>
      <c r="D535" s="31"/>
      <c r="E535" s="32" t="s">
        <v>501</v>
      </c>
      <c r="F535" s="31"/>
      <c r="G535" s="31"/>
      <c r="H535" s="21"/>
      <c r="I535" s="25">
        <f>DCOUNT(Данные!$A$1:$H$151187,G534,A534:G535)</f>
        <v>22</v>
      </c>
      <c r="J535" s="29"/>
    </row>
    <row r="536" spans="1:10" x14ac:dyDescent="0.25">
      <c r="A536" s="26" t="s">
        <v>1</v>
      </c>
      <c r="B536" s="27" t="s">
        <v>2</v>
      </c>
      <c r="C536" s="27" t="s">
        <v>3</v>
      </c>
      <c r="D536" s="27" t="s">
        <v>4</v>
      </c>
      <c r="E536" s="27" t="s">
        <v>5</v>
      </c>
      <c r="F536" s="27" t="s">
        <v>6</v>
      </c>
      <c r="G536" s="27" t="s">
        <v>7</v>
      </c>
      <c r="H536" s="21"/>
      <c r="I536" s="28" t="s">
        <v>125</v>
      </c>
      <c r="J536" s="29"/>
    </row>
    <row r="537" spans="1:10" x14ac:dyDescent="0.25">
      <c r="A537" s="30"/>
      <c r="B537" s="31"/>
      <c r="C537" s="32">
        <v>894923</v>
      </c>
      <c r="D537" s="31"/>
      <c r="E537" s="32" t="s">
        <v>501</v>
      </c>
      <c r="F537" s="31"/>
      <c r="G537" s="31"/>
      <c r="H537" s="21"/>
      <c r="I537" s="25">
        <f>DCOUNT(Данные!$A$1:$H$151187,G536,A536:G537)</f>
        <v>22</v>
      </c>
      <c r="J537" s="29"/>
    </row>
    <row r="538" spans="1:10" x14ac:dyDescent="0.25">
      <c r="A538" s="26" t="s">
        <v>1</v>
      </c>
      <c r="B538" s="27" t="s">
        <v>2</v>
      </c>
      <c r="C538" s="27" t="s">
        <v>3</v>
      </c>
      <c r="D538" s="27" t="s">
        <v>4</v>
      </c>
      <c r="E538" s="27" t="s">
        <v>5</v>
      </c>
      <c r="F538" s="27" t="s">
        <v>6</v>
      </c>
      <c r="G538" s="27" t="s">
        <v>7</v>
      </c>
      <c r="H538" s="21"/>
      <c r="I538" s="28" t="s">
        <v>125</v>
      </c>
      <c r="J538" s="29"/>
    </row>
    <row r="539" spans="1:10" x14ac:dyDescent="0.25">
      <c r="A539" s="30"/>
      <c r="B539" s="31"/>
      <c r="C539" s="32">
        <v>894924</v>
      </c>
      <c r="D539" s="31"/>
      <c r="E539" s="32" t="s">
        <v>501</v>
      </c>
      <c r="F539" s="31"/>
      <c r="G539" s="31"/>
      <c r="H539" s="21"/>
      <c r="I539" s="25">
        <f>DCOUNT(Данные!$A$1:$H$151187,G538,A538:G539)</f>
        <v>14</v>
      </c>
      <c r="J539" s="29"/>
    </row>
    <row r="540" spans="1:10" x14ac:dyDescent="0.25">
      <c r="A540" s="26" t="s">
        <v>1</v>
      </c>
      <c r="B540" s="27" t="s">
        <v>2</v>
      </c>
      <c r="C540" s="27" t="s">
        <v>3</v>
      </c>
      <c r="D540" s="27" t="s">
        <v>4</v>
      </c>
      <c r="E540" s="27" t="s">
        <v>5</v>
      </c>
      <c r="F540" s="27" t="s">
        <v>6</v>
      </c>
      <c r="G540" s="27" t="s">
        <v>7</v>
      </c>
      <c r="H540" s="21"/>
      <c r="I540" s="28" t="s">
        <v>125</v>
      </c>
      <c r="J540" s="29"/>
    </row>
    <row r="541" spans="1:10" ht="15.75" thickBot="1" x14ac:dyDescent="0.3">
      <c r="A541" s="22"/>
      <c r="B541" s="23"/>
      <c r="C541" s="32">
        <v>894957</v>
      </c>
      <c r="D541" s="31"/>
      <c r="E541" s="32" t="s">
        <v>501</v>
      </c>
      <c r="F541" s="31"/>
      <c r="G541" s="31"/>
      <c r="H541" s="21"/>
      <c r="I541" s="25">
        <f>DCOUNT(Данные!$A$1:$H$151187,G540,A540:G541)</f>
        <v>11</v>
      </c>
      <c r="J541" s="24"/>
    </row>
    <row r="542" spans="1:10" x14ac:dyDescent="0.25">
      <c r="A542" s="26" t="s">
        <v>1</v>
      </c>
      <c r="B542" s="27" t="s">
        <v>2</v>
      </c>
      <c r="C542" s="27" t="s">
        <v>3</v>
      </c>
      <c r="D542" s="27" t="s">
        <v>4</v>
      </c>
      <c r="E542" s="27" t="s">
        <v>5</v>
      </c>
      <c r="F542" s="27" t="s">
        <v>6</v>
      </c>
      <c r="G542" s="27" t="s">
        <v>7</v>
      </c>
      <c r="H542" s="21"/>
      <c r="I542" s="28" t="s">
        <v>125</v>
      </c>
      <c r="J542" s="29"/>
    </row>
    <row r="543" spans="1:10" ht="15.75" thickBot="1" x14ac:dyDescent="0.3">
      <c r="A543" s="22"/>
      <c r="B543" s="23"/>
      <c r="C543" s="32">
        <v>894971</v>
      </c>
      <c r="D543" s="31"/>
      <c r="E543" s="32" t="s">
        <v>501</v>
      </c>
      <c r="F543" s="31"/>
      <c r="G543" s="31"/>
      <c r="H543" s="21"/>
      <c r="I543" s="25">
        <f>DCOUNT(Данные!$A$1:$H$151187,G542,A542:G543)</f>
        <v>0</v>
      </c>
      <c r="J543" s="24"/>
    </row>
    <row r="544" spans="1:10" x14ac:dyDescent="0.25">
      <c r="A544" s="26" t="s">
        <v>1</v>
      </c>
      <c r="B544" s="27" t="s">
        <v>2</v>
      </c>
      <c r="C544" s="27" t="s">
        <v>3</v>
      </c>
      <c r="D544" s="27" t="s">
        <v>4</v>
      </c>
      <c r="E544" s="27" t="s">
        <v>5</v>
      </c>
      <c r="F544" s="27" t="s">
        <v>6</v>
      </c>
      <c r="G544" s="27" t="s">
        <v>7</v>
      </c>
      <c r="H544" s="21"/>
      <c r="I544" s="28" t="s">
        <v>125</v>
      </c>
      <c r="J544" s="29"/>
    </row>
    <row r="545" spans="1:10" ht="15.75" thickBot="1" x14ac:dyDescent="0.3">
      <c r="A545" s="22"/>
      <c r="B545" s="23"/>
      <c r="C545" s="32">
        <v>667983</v>
      </c>
      <c r="D545" s="31"/>
      <c r="E545" s="32" t="s">
        <v>501</v>
      </c>
      <c r="F545" s="31"/>
      <c r="G545" s="31"/>
      <c r="H545" s="21"/>
      <c r="I545" s="25">
        <f>DCOUNT(Данные!$A$1:$H$151187,G544,A544:G545)</f>
        <v>1</v>
      </c>
      <c r="J545" s="24"/>
    </row>
    <row r="546" spans="1:10" x14ac:dyDescent="0.25">
      <c r="A546" s="26" t="s">
        <v>1</v>
      </c>
      <c r="B546" s="27" t="s">
        <v>2</v>
      </c>
      <c r="C546" s="27" t="s">
        <v>3</v>
      </c>
      <c r="D546" s="27" t="s">
        <v>4</v>
      </c>
      <c r="E546" s="27" t="s">
        <v>5</v>
      </c>
      <c r="F546" s="27" t="s">
        <v>6</v>
      </c>
      <c r="G546" s="27" t="s">
        <v>7</v>
      </c>
      <c r="H546" s="21"/>
      <c r="I546" s="28" t="s">
        <v>125</v>
      </c>
      <c r="J546" s="29"/>
    </row>
    <row r="547" spans="1:10" ht="15.75" thickBot="1" x14ac:dyDescent="0.3">
      <c r="A547" s="22"/>
      <c r="B547" s="23"/>
      <c r="C547" s="32">
        <v>667984</v>
      </c>
      <c r="D547" s="31"/>
      <c r="E547" s="32" t="s">
        <v>501</v>
      </c>
      <c r="F547" s="31"/>
      <c r="G547" s="31"/>
      <c r="H547" s="21"/>
      <c r="I547" s="25">
        <f>DCOUNT(Данные!$A$1:$H$151187,G546,A546:G547)</f>
        <v>47</v>
      </c>
      <c r="J547" s="24"/>
    </row>
    <row r="548" spans="1:10" x14ac:dyDescent="0.25">
      <c r="A548" s="26" t="s">
        <v>1</v>
      </c>
      <c r="B548" s="27" t="s">
        <v>2</v>
      </c>
      <c r="C548" s="27" t="s">
        <v>3</v>
      </c>
      <c r="D548" s="27" t="s">
        <v>4</v>
      </c>
      <c r="E548" s="27" t="s">
        <v>5</v>
      </c>
      <c r="F548" s="27" t="s">
        <v>6</v>
      </c>
      <c r="G548" s="27" t="s">
        <v>7</v>
      </c>
      <c r="H548" s="21"/>
      <c r="I548" s="28" t="s">
        <v>125</v>
      </c>
      <c r="J548" s="29"/>
    </row>
    <row r="549" spans="1:10" ht="15.75" thickBot="1" x14ac:dyDescent="0.3">
      <c r="A549" s="22"/>
      <c r="B549" s="23"/>
      <c r="C549" s="32" t="s">
        <v>131</v>
      </c>
      <c r="D549" s="31"/>
      <c r="E549" s="32" t="s">
        <v>501</v>
      </c>
      <c r="F549" s="31"/>
      <c r="G549" s="31"/>
      <c r="H549" s="21"/>
      <c r="I549" s="25">
        <f>DCOUNT(Данные!$A$1:$H$151187,G548,A548:G549)</f>
        <v>0</v>
      </c>
      <c r="J549" s="24"/>
    </row>
    <row r="550" spans="1:10" x14ac:dyDescent="0.25">
      <c r="A550" s="26" t="s">
        <v>1</v>
      </c>
      <c r="B550" s="27" t="s">
        <v>2</v>
      </c>
      <c r="C550" s="27" t="s">
        <v>3</v>
      </c>
      <c r="D550" s="27" t="s">
        <v>4</v>
      </c>
      <c r="E550" s="27" t="s">
        <v>5</v>
      </c>
      <c r="F550" s="27" t="s">
        <v>6</v>
      </c>
      <c r="G550" s="27" t="s">
        <v>7</v>
      </c>
      <c r="H550" s="21"/>
      <c r="I550" s="28" t="s">
        <v>125</v>
      </c>
      <c r="J550" s="29"/>
    </row>
    <row r="551" spans="1:10" ht="15.75" thickBot="1" x14ac:dyDescent="0.3">
      <c r="A551" s="22"/>
      <c r="B551" s="23"/>
      <c r="C551" s="32" t="s">
        <v>132</v>
      </c>
      <c r="D551" s="31"/>
      <c r="E551" s="32" t="s">
        <v>501</v>
      </c>
      <c r="F551" s="31"/>
      <c r="G551" s="31"/>
      <c r="H551" s="21"/>
      <c r="I551" s="25">
        <f>DCOUNT(Данные!$A$1:$H$151187,G550,A550:G551)</f>
        <v>0</v>
      </c>
      <c r="J551" s="24"/>
    </row>
    <row r="552" spans="1:10" x14ac:dyDescent="0.25">
      <c r="A552" s="26" t="s">
        <v>1</v>
      </c>
      <c r="B552" s="27" t="s">
        <v>2</v>
      </c>
      <c r="C552" s="27" t="s">
        <v>3</v>
      </c>
      <c r="D552" s="27" t="s">
        <v>4</v>
      </c>
      <c r="E552" s="27" t="s">
        <v>5</v>
      </c>
      <c r="F552" s="27" t="s">
        <v>6</v>
      </c>
      <c r="G552" s="27" t="s">
        <v>7</v>
      </c>
      <c r="H552" s="21"/>
      <c r="I552" s="28" t="s">
        <v>125</v>
      </c>
      <c r="J552" s="29"/>
    </row>
    <row r="553" spans="1:10" ht="15.75" thickBot="1" x14ac:dyDescent="0.3">
      <c r="A553" s="22"/>
      <c r="B553" s="23"/>
      <c r="C553" s="32">
        <v>894915</v>
      </c>
      <c r="D553" s="31"/>
      <c r="E553" s="32" t="s">
        <v>501</v>
      </c>
      <c r="F553" s="31"/>
      <c r="G553" s="31"/>
      <c r="H553" s="21"/>
      <c r="I553" s="25">
        <f>DCOUNT(Данные!$A$1:$H$151187,G552,A552:G553)</f>
        <v>29</v>
      </c>
      <c r="J553" s="24"/>
    </row>
    <row r="554" spans="1:10" ht="15.75" thickBot="1" x14ac:dyDescent="0.3"/>
    <row r="555" spans="1:10" ht="15.75" thickBot="1" x14ac:dyDescent="0.3">
      <c r="A555" s="413" t="s">
        <v>502</v>
      </c>
      <c r="B555" s="414"/>
      <c r="C555" s="414"/>
      <c r="D555" s="414"/>
      <c r="E555" s="414"/>
      <c r="F555" s="414"/>
      <c r="G555" s="414"/>
      <c r="H555" s="414"/>
      <c r="I555" s="414"/>
      <c r="J555" s="415"/>
    </row>
    <row r="556" spans="1:10" x14ac:dyDescent="0.25">
      <c r="A556" s="26" t="s">
        <v>1</v>
      </c>
      <c r="B556" s="27" t="s">
        <v>2</v>
      </c>
      <c r="C556" s="27" t="s">
        <v>3</v>
      </c>
      <c r="D556" s="27" t="s">
        <v>4</v>
      </c>
      <c r="E556" s="27" t="s">
        <v>5</v>
      </c>
      <c r="F556" s="27" t="s">
        <v>6</v>
      </c>
      <c r="G556" s="27" t="s">
        <v>7</v>
      </c>
      <c r="H556" s="21"/>
      <c r="I556" s="28" t="s">
        <v>125</v>
      </c>
      <c r="J556" s="29"/>
    </row>
    <row r="557" spans="1:10" x14ac:dyDescent="0.25">
      <c r="A557" s="30"/>
      <c r="B557" s="31"/>
      <c r="C557" s="32" t="s">
        <v>126</v>
      </c>
      <c r="D557" s="31"/>
      <c r="E557" s="32" t="s">
        <v>502</v>
      </c>
      <c r="F557" s="31"/>
      <c r="G557" s="31"/>
      <c r="H557" s="21"/>
      <c r="I557" s="25">
        <f>DCOUNT(Данные!$A$1:$H$151187,G556,A556:G557)</f>
        <v>19</v>
      </c>
      <c r="J557" s="29"/>
    </row>
    <row r="558" spans="1:10" x14ac:dyDescent="0.25">
      <c r="A558" s="26" t="s">
        <v>1</v>
      </c>
      <c r="B558" s="27" t="s">
        <v>2</v>
      </c>
      <c r="C558" s="27" t="s">
        <v>3</v>
      </c>
      <c r="D558" s="27" t="s">
        <v>4</v>
      </c>
      <c r="E558" s="27" t="s">
        <v>5</v>
      </c>
      <c r="F558" s="27" t="s">
        <v>6</v>
      </c>
      <c r="G558" s="27" t="s">
        <v>7</v>
      </c>
      <c r="H558" s="21"/>
      <c r="I558" s="28" t="s">
        <v>125</v>
      </c>
      <c r="J558" s="29"/>
    </row>
    <row r="559" spans="1:10" x14ac:dyDescent="0.25">
      <c r="A559" s="30"/>
      <c r="B559" s="31"/>
      <c r="C559" s="32">
        <v>667972</v>
      </c>
      <c r="D559" s="31"/>
      <c r="E559" s="32" t="s">
        <v>502</v>
      </c>
      <c r="F559" s="31"/>
      <c r="G559" s="31"/>
      <c r="H559" s="21"/>
      <c r="I559" s="25">
        <f>DCOUNT(Данные!$A$1:$H$151187,G558,A558:G559)</f>
        <v>6</v>
      </c>
      <c r="J559" s="29"/>
    </row>
    <row r="560" spans="1:10" x14ac:dyDescent="0.25">
      <c r="A560" s="26" t="s">
        <v>1</v>
      </c>
      <c r="B560" s="27" t="s">
        <v>2</v>
      </c>
      <c r="C560" s="27" t="s">
        <v>3</v>
      </c>
      <c r="D560" s="27" t="s">
        <v>4</v>
      </c>
      <c r="E560" s="27" t="s">
        <v>5</v>
      </c>
      <c r="F560" s="27" t="s">
        <v>6</v>
      </c>
      <c r="G560" s="27" t="s">
        <v>7</v>
      </c>
      <c r="H560" s="21"/>
      <c r="I560" s="28" t="s">
        <v>125</v>
      </c>
      <c r="J560" s="29"/>
    </row>
    <row r="561" spans="1:10" x14ac:dyDescent="0.25">
      <c r="A561" s="30"/>
      <c r="B561" s="31"/>
      <c r="C561" s="32">
        <v>667814</v>
      </c>
      <c r="D561" s="31"/>
      <c r="E561" s="32" t="s">
        <v>502</v>
      </c>
      <c r="F561" s="31"/>
      <c r="G561" s="31"/>
      <c r="H561" s="21"/>
      <c r="I561" s="25">
        <f>DCOUNT(Данные!$A$1:$H$151187,G560,A560:G561)</f>
        <v>19</v>
      </c>
      <c r="J561" s="29"/>
    </row>
    <row r="562" spans="1:10" x14ac:dyDescent="0.25">
      <c r="A562" s="33" t="s">
        <v>1</v>
      </c>
      <c r="B562" s="34" t="s">
        <v>2</v>
      </c>
      <c r="C562" s="34" t="s">
        <v>3</v>
      </c>
      <c r="D562" s="34" t="s">
        <v>4</v>
      </c>
      <c r="E562" s="27" t="s">
        <v>5</v>
      </c>
      <c r="F562" s="34" t="s">
        <v>6</v>
      </c>
      <c r="G562" s="34" t="s">
        <v>7</v>
      </c>
      <c r="H562" s="21"/>
      <c r="I562" s="28" t="s">
        <v>125</v>
      </c>
      <c r="J562" s="29"/>
    </row>
    <row r="563" spans="1:10" x14ac:dyDescent="0.25">
      <c r="A563" s="30"/>
      <c r="B563" s="31"/>
      <c r="C563" s="32" t="s">
        <v>128</v>
      </c>
      <c r="D563" s="31"/>
      <c r="E563" s="32" t="s">
        <v>502</v>
      </c>
      <c r="F563" s="31"/>
      <c r="G563" s="31"/>
      <c r="H563" s="21"/>
      <c r="I563" s="25">
        <f>DCOUNT(Данные!$A$1:$H$151187,G562,A562:G563)</f>
        <v>12</v>
      </c>
      <c r="J563" s="29"/>
    </row>
    <row r="564" spans="1:10" x14ac:dyDescent="0.25">
      <c r="A564" s="33" t="s">
        <v>1</v>
      </c>
      <c r="B564" s="34" t="s">
        <v>2</v>
      </c>
      <c r="C564" s="34" t="s">
        <v>3</v>
      </c>
      <c r="D564" s="34" t="s">
        <v>4</v>
      </c>
      <c r="E564" s="27" t="s">
        <v>5</v>
      </c>
      <c r="F564" s="34" t="s">
        <v>6</v>
      </c>
      <c r="G564" s="34" t="s">
        <v>7</v>
      </c>
      <c r="H564" s="21"/>
      <c r="I564" s="28" t="s">
        <v>125</v>
      </c>
      <c r="J564" s="29"/>
    </row>
    <row r="565" spans="1:10" x14ac:dyDescent="0.25">
      <c r="A565" s="30"/>
      <c r="B565" s="31"/>
      <c r="C565" s="32" t="str">
        <f>"811805"</f>
        <v>811805</v>
      </c>
      <c r="D565" s="31"/>
      <c r="E565" s="32" t="s">
        <v>502</v>
      </c>
      <c r="F565" s="31"/>
      <c r="G565" s="31"/>
      <c r="H565" s="21"/>
      <c r="I565" s="25">
        <f>DCOUNT(Данные!$A$1:$H$151187,G564,A564:G565)</f>
        <v>0</v>
      </c>
      <c r="J565" s="29"/>
    </row>
    <row r="566" spans="1:10" x14ac:dyDescent="0.25">
      <c r="A566" s="33" t="s">
        <v>1</v>
      </c>
      <c r="B566" s="34" t="s">
        <v>2</v>
      </c>
      <c r="C566" s="34" t="s">
        <v>3</v>
      </c>
      <c r="D566" s="34" t="s">
        <v>4</v>
      </c>
      <c r="E566" s="27" t="s">
        <v>5</v>
      </c>
      <c r="F566" s="34" t="s">
        <v>6</v>
      </c>
      <c r="G566" s="34" t="s">
        <v>7</v>
      </c>
      <c r="H566" s="21"/>
      <c r="I566" s="28" t="s">
        <v>125</v>
      </c>
      <c r="J566" s="29"/>
    </row>
    <row r="567" spans="1:10" x14ac:dyDescent="0.25">
      <c r="A567" s="30"/>
      <c r="B567" s="31"/>
      <c r="C567" s="32" t="s">
        <v>127</v>
      </c>
      <c r="D567" s="31"/>
      <c r="E567" s="32" t="s">
        <v>502</v>
      </c>
      <c r="F567" s="31"/>
      <c r="G567" s="31"/>
      <c r="H567" s="21"/>
      <c r="I567" s="25">
        <f>DCOUNT(Данные!$A$1:$H$151187,G566,A566:G567)</f>
        <v>13</v>
      </c>
      <c r="J567" s="29"/>
    </row>
    <row r="568" spans="1:10" x14ac:dyDescent="0.25">
      <c r="A568" s="33" t="s">
        <v>1</v>
      </c>
      <c r="B568" s="34" t="s">
        <v>2</v>
      </c>
      <c r="C568" s="34" t="s">
        <v>3</v>
      </c>
      <c r="D568" s="34" t="s">
        <v>4</v>
      </c>
      <c r="E568" s="27" t="s">
        <v>5</v>
      </c>
      <c r="F568" s="34" t="s">
        <v>6</v>
      </c>
      <c r="G568" s="34" t="s">
        <v>7</v>
      </c>
      <c r="H568" s="21"/>
      <c r="I568" s="28" t="s">
        <v>125</v>
      </c>
      <c r="J568" s="29"/>
    </row>
    <row r="569" spans="1:10" x14ac:dyDescent="0.25">
      <c r="A569" s="30"/>
      <c r="B569" s="31"/>
      <c r="C569" s="32" t="s">
        <v>130</v>
      </c>
      <c r="D569" s="31"/>
      <c r="E569" s="32" t="s">
        <v>502</v>
      </c>
      <c r="F569" s="31"/>
      <c r="G569" s="31"/>
      <c r="H569" s="21"/>
      <c r="I569" s="25">
        <f>DCOUNT(Данные!$A$1:$H$151187,G568,A568:G569)</f>
        <v>16</v>
      </c>
      <c r="J569" s="29"/>
    </row>
    <row r="570" spans="1:10" x14ac:dyDescent="0.25">
      <c r="A570" s="26" t="s">
        <v>1</v>
      </c>
      <c r="B570" s="27" t="s">
        <v>2</v>
      </c>
      <c r="C570" s="27" t="s">
        <v>3</v>
      </c>
      <c r="D570" s="27" t="s">
        <v>4</v>
      </c>
      <c r="E570" s="27" t="s">
        <v>5</v>
      </c>
      <c r="F570" s="27" t="s">
        <v>6</v>
      </c>
      <c r="G570" s="27" t="s">
        <v>7</v>
      </c>
      <c r="H570" s="21"/>
      <c r="I570" s="28" t="s">
        <v>125</v>
      </c>
      <c r="J570" s="29"/>
    </row>
    <row r="571" spans="1:10" x14ac:dyDescent="0.25">
      <c r="A571" s="30"/>
      <c r="B571" s="31"/>
      <c r="C571" s="32">
        <v>894923</v>
      </c>
      <c r="D571" s="31"/>
      <c r="E571" s="32" t="s">
        <v>502</v>
      </c>
      <c r="F571" s="31"/>
      <c r="G571" s="31"/>
      <c r="H571" s="21"/>
      <c r="I571" s="25">
        <f>DCOUNT(Данные!$A$1:$H$151187,G570,A570:G571)</f>
        <v>1</v>
      </c>
      <c r="J571" s="29"/>
    </row>
    <row r="572" spans="1:10" x14ac:dyDescent="0.25">
      <c r="A572" s="26" t="s">
        <v>1</v>
      </c>
      <c r="B572" s="27" t="s">
        <v>2</v>
      </c>
      <c r="C572" s="27" t="s">
        <v>3</v>
      </c>
      <c r="D572" s="27" t="s">
        <v>4</v>
      </c>
      <c r="E572" s="27" t="s">
        <v>5</v>
      </c>
      <c r="F572" s="27" t="s">
        <v>6</v>
      </c>
      <c r="G572" s="27" t="s">
        <v>7</v>
      </c>
      <c r="H572" s="21"/>
      <c r="I572" s="28" t="s">
        <v>125</v>
      </c>
      <c r="J572" s="29"/>
    </row>
    <row r="573" spans="1:10" x14ac:dyDescent="0.25">
      <c r="A573" s="30"/>
      <c r="B573" s="31"/>
      <c r="C573" s="32">
        <v>894924</v>
      </c>
      <c r="D573" s="31"/>
      <c r="E573" s="32" t="s">
        <v>502</v>
      </c>
      <c r="F573" s="31"/>
      <c r="G573" s="31"/>
      <c r="H573" s="21"/>
      <c r="I573" s="25">
        <f>DCOUNT(Данные!$A$1:$H$151187,G572,A572:G573)</f>
        <v>0</v>
      </c>
      <c r="J573" s="29"/>
    </row>
    <row r="574" spans="1:10" x14ac:dyDescent="0.25">
      <c r="A574" s="26" t="s">
        <v>1</v>
      </c>
      <c r="B574" s="27" t="s">
        <v>2</v>
      </c>
      <c r="C574" s="27" t="s">
        <v>3</v>
      </c>
      <c r="D574" s="27" t="s">
        <v>4</v>
      </c>
      <c r="E574" s="27" t="s">
        <v>5</v>
      </c>
      <c r="F574" s="27" t="s">
        <v>6</v>
      </c>
      <c r="G574" s="27" t="s">
        <v>7</v>
      </c>
      <c r="H574" s="21"/>
      <c r="I574" s="28" t="s">
        <v>125</v>
      </c>
      <c r="J574" s="29"/>
    </row>
    <row r="575" spans="1:10" ht="15.75" thickBot="1" x14ac:dyDescent="0.3">
      <c r="A575" s="22"/>
      <c r="B575" s="23"/>
      <c r="C575" s="32">
        <v>894957</v>
      </c>
      <c r="D575" s="31"/>
      <c r="E575" s="32" t="s">
        <v>502</v>
      </c>
      <c r="F575" s="31"/>
      <c r="G575" s="31"/>
      <c r="H575" s="21"/>
      <c r="I575" s="25">
        <f>DCOUNT(Данные!$A$1:$H$151187,G574,A574:G575)</f>
        <v>2</v>
      </c>
      <c r="J575" s="24"/>
    </row>
    <row r="576" spans="1:10" x14ac:dyDescent="0.25">
      <c r="A576" s="26" t="s">
        <v>1</v>
      </c>
      <c r="B576" s="27" t="s">
        <v>2</v>
      </c>
      <c r="C576" s="27" t="s">
        <v>3</v>
      </c>
      <c r="D576" s="27" t="s">
        <v>4</v>
      </c>
      <c r="E576" s="27" t="s">
        <v>5</v>
      </c>
      <c r="F576" s="27" t="s">
        <v>6</v>
      </c>
      <c r="G576" s="27" t="s">
        <v>7</v>
      </c>
      <c r="H576" s="21"/>
      <c r="I576" s="28" t="s">
        <v>125</v>
      </c>
      <c r="J576" s="29"/>
    </row>
    <row r="577" spans="1:10" ht="15.75" thickBot="1" x14ac:dyDescent="0.3">
      <c r="A577" s="22"/>
      <c r="B577" s="23"/>
      <c r="C577" s="32">
        <v>894971</v>
      </c>
      <c r="D577" s="31"/>
      <c r="E577" s="32" t="s">
        <v>502</v>
      </c>
      <c r="F577" s="31"/>
      <c r="G577" s="31"/>
      <c r="H577" s="21"/>
      <c r="I577" s="25">
        <f>DCOUNT(Данные!$A$1:$H$151187,G576,A576:G577)</f>
        <v>0</v>
      </c>
      <c r="J577" s="24"/>
    </row>
    <row r="578" spans="1:10" x14ac:dyDescent="0.25">
      <c r="A578" s="26" t="s">
        <v>1</v>
      </c>
      <c r="B578" s="27" t="s">
        <v>2</v>
      </c>
      <c r="C578" s="27" t="s">
        <v>3</v>
      </c>
      <c r="D578" s="27" t="s">
        <v>4</v>
      </c>
      <c r="E578" s="27" t="s">
        <v>5</v>
      </c>
      <c r="F578" s="27" t="s">
        <v>6</v>
      </c>
      <c r="G578" s="27" t="s">
        <v>7</v>
      </c>
      <c r="H578" s="21"/>
      <c r="I578" s="28" t="s">
        <v>125</v>
      </c>
      <c r="J578" s="29"/>
    </row>
    <row r="579" spans="1:10" ht="15.75" thickBot="1" x14ac:dyDescent="0.3">
      <c r="A579" s="22"/>
      <c r="B579" s="23"/>
      <c r="C579" s="32">
        <v>667983</v>
      </c>
      <c r="D579" s="31"/>
      <c r="E579" s="32" t="s">
        <v>502</v>
      </c>
      <c r="F579" s="31"/>
      <c r="G579" s="31"/>
      <c r="H579" s="21"/>
      <c r="I579" s="25">
        <f>DCOUNT(Данные!$A$1:$H$151187,G578,A578:G579)</f>
        <v>3</v>
      </c>
      <c r="J579" s="24"/>
    </row>
    <row r="580" spans="1:10" x14ac:dyDescent="0.25">
      <c r="A580" s="26" t="s">
        <v>1</v>
      </c>
      <c r="B580" s="27" t="s">
        <v>2</v>
      </c>
      <c r="C580" s="27" t="s">
        <v>3</v>
      </c>
      <c r="D580" s="27" t="s">
        <v>4</v>
      </c>
      <c r="E580" s="27" t="s">
        <v>5</v>
      </c>
      <c r="F580" s="27" t="s">
        <v>6</v>
      </c>
      <c r="G580" s="27" t="s">
        <v>7</v>
      </c>
      <c r="H580" s="21"/>
      <c r="I580" s="28" t="s">
        <v>125</v>
      </c>
      <c r="J580" s="29"/>
    </row>
    <row r="581" spans="1:10" ht="15.75" thickBot="1" x14ac:dyDescent="0.3">
      <c r="A581" s="22"/>
      <c r="B581" s="23"/>
      <c r="C581" s="32">
        <v>667984</v>
      </c>
      <c r="D581" s="31"/>
      <c r="E581" s="32" t="s">
        <v>502</v>
      </c>
      <c r="F581" s="31"/>
      <c r="G581" s="31"/>
      <c r="H581" s="21"/>
      <c r="I581" s="25">
        <f>DCOUNT(Данные!$A$1:$H$151187,G580,A580:G581)</f>
        <v>44</v>
      </c>
      <c r="J581" s="24"/>
    </row>
    <row r="582" spans="1:10" x14ac:dyDescent="0.25">
      <c r="A582" s="26" t="s">
        <v>1</v>
      </c>
      <c r="B582" s="27" t="s">
        <v>2</v>
      </c>
      <c r="C582" s="27" t="s">
        <v>3</v>
      </c>
      <c r="D582" s="27" t="s">
        <v>4</v>
      </c>
      <c r="E582" s="27" t="s">
        <v>5</v>
      </c>
      <c r="F582" s="27" t="s">
        <v>6</v>
      </c>
      <c r="G582" s="27" t="s">
        <v>7</v>
      </c>
      <c r="H582" s="21"/>
      <c r="I582" s="28" t="s">
        <v>125</v>
      </c>
      <c r="J582" s="29"/>
    </row>
    <row r="583" spans="1:10" ht="15.75" thickBot="1" x14ac:dyDescent="0.3">
      <c r="A583" s="22"/>
      <c r="B583" s="23"/>
      <c r="C583" s="32" t="s">
        <v>131</v>
      </c>
      <c r="D583" s="31"/>
      <c r="E583" s="32" t="s">
        <v>502</v>
      </c>
      <c r="F583" s="31"/>
      <c r="G583" s="31"/>
      <c r="H583" s="21"/>
      <c r="I583" s="25">
        <f>DCOUNT(Данные!$A$1:$H$151187,G582,A582:G583)</f>
        <v>0</v>
      </c>
      <c r="J583" s="24"/>
    </row>
    <row r="584" spans="1:10" x14ac:dyDescent="0.25">
      <c r="A584" s="26" t="s">
        <v>1</v>
      </c>
      <c r="B584" s="27" t="s">
        <v>2</v>
      </c>
      <c r="C584" s="27" t="s">
        <v>3</v>
      </c>
      <c r="D584" s="27" t="s">
        <v>4</v>
      </c>
      <c r="E584" s="27" t="s">
        <v>5</v>
      </c>
      <c r="F584" s="27" t="s">
        <v>6</v>
      </c>
      <c r="G584" s="27" t="s">
        <v>7</v>
      </c>
      <c r="H584" s="21"/>
      <c r="I584" s="28" t="s">
        <v>125</v>
      </c>
      <c r="J584" s="29"/>
    </row>
    <row r="585" spans="1:10" ht="15.75" thickBot="1" x14ac:dyDescent="0.3">
      <c r="A585" s="22"/>
      <c r="B585" s="23"/>
      <c r="C585" s="32" t="s">
        <v>132</v>
      </c>
      <c r="D585" s="31"/>
      <c r="E585" s="32" t="s">
        <v>502</v>
      </c>
      <c r="F585" s="31"/>
      <c r="G585" s="31"/>
      <c r="H585" s="21"/>
      <c r="I585" s="25">
        <f>DCOUNT(Данные!$A$1:$H$151187,G584,A584:G585)</f>
        <v>0</v>
      </c>
      <c r="J585" s="24"/>
    </row>
    <row r="586" spans="1:10" x14ac:dyDescent="0.25">
      <c r="A586" s="26" t="s">
        <v>1</v>
      </c>
      <c r="B586" s="27" t="s">
        <v>2</v>
      </c>
      <c r="C586" s="27" t="s">
        <v>3</v>
      </c>
      <c r="D586" s="27" t="s">
        <v>4</v>
      </c>
      <c r="E586" s="27" t="s">
        <v>5</v>
      </c>
      <c r="F586" s="27" t="s">
        <v>6</v>
      </c>
      <c r="G586" s="27" t="s">
        <v>7</v>
      </c>
      <c r="H586" s="21"/>
      <c r="I586" s="28" t="s">
        <v>125</v>
      </c>
      <c r="J586" s="29"/>
    </row>
    <row r="587" spans="1:10" ht="15.75" thickBot="1" x14ac:dyDescent="0.3">
      <c r="A587" s="22"/>
      <c r="B587" s="23"/>
      <c r="C587" s="32">
        <v>894915</v>
      </c>
      <c r="D587" s="31"/>
      <c r="E587" s="32" t="s">
        <v>502</v>
      </c>
      <c r="F587" s="31"/>
      <c r="G587" s="31"/>
      <c r="H587" s="21"/>
      <c r="I587" s="25">
        <f>DCOUNT(Данные!$A$1:$H$151187,G586,A586:G587)</f>
        <v>2</v>
      </c>
      <c r="J587" s="24"/>
    </row>
  </sheetData>
  <mergeCells count="18">
    <mergeCell ref="A521:J521"/>
    <mergeCell ref="A555:J555"/>
    <mergeCell ref="A487:J487"/>
    <mergeCell ref="A453:J453"/>
    <mergeCell ref="A419:J419"/>
    <mergeCell ref="A385:J385"/>
    <mergeCell ref="A351:J351"/>
    <mergeCell ref="A1:J1"/>
    <mergeCell ref="A3:J3"/>
    <mergeCell ref="A38:J38"/>
    <mergeCell ref="A317:J317"/>
    <mergeCell ref="A143:J143"/>
    <mergeCell ref="A283:J283"/>
    <mergeCell ref="A214:J214"/>
    <mergeCell ref="A249:J249"/>
    <mergeCell ref="A179:J179"/>
    <mergeCell ref="A73:J73"/>
    <mergeCell ref="A108:J10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63"/>
  <sheetViews>
    <sheetView zoomScale="80" zoomScaleNormal="80" workbookViewId="0">
      <selection activeCell="C56" sqref="C56"/>
    </sheetView>
  </sheetViews>
  <sheetFormatPr defaultRowHeight="15" x14ac:dyDescent="0.25"/>
  <cols>
    <col min="1" max="2" width="2" customWidth="1"/>
    <col min="4" max="4" width="2.42578125" customWidth="1"/>
    <col min="5" max="5" width="36.7109375" bestFit="1" customWidth="1"/>
    <col min="6" max="8" width="3.140625" customWidth="1"/>
  </cols>
  <sheetData>
    <row r="1" spans="1:22" ht="19.5" x14ac:dyDescent="0.3">
      <c r="A1" s="417" t="s">
        <v>197</v>
      </c>
      <c r="B1" s="417"/>
      <c r="C1" s="417"/>
      <c r="D1" s="417"/>
      <c r="E1" s="417"/>
      <c r="F1" s="417"/>
      <c r="G1" s="417"/>
      <c r="H1" s="417"/>
      <c r="I1" s="417"/>
      <c r="J1" s="417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thickBo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1"/>
      <c r="L2" s="21"/>
    </row>
    <row r="3" spans="1:22" ht="15.7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22" ht="15.75" thickBot="1" x14ac:dyDescent="0.3">
      <c r="A4" s="413" t="s">
        <v>57</v>
      </c>
      <c r="B4" s="414"/>
      <c r="C4" s="414"/>
      <c r="D4" s="414"/>
      <c r="E4" s="414"/>
      <c r="F4" s="414"/>
      <c r="G4" s="414"/>
      <c r="H4" s="414"/>
      <c r="I4" s="414"/>
      <c r="J4" s="415"/>
      <c r="K4" s="21"/>
      <c r="L4" s="115"/>
    </row>
    <row r="5" spans="1:22" x14ac:dyDescent="0.25">
      <c r="A5" s="26" t="s">
        <v>1</v>
      </c>
      <c r="B5" s="27" t="s">
        <v>2</v>
      </c>
      <c r="C5" s="27" t="s">
        <v>3</v>
      </c>
      <c r="D5" s="27" t="s">
        <v>4</v>
      </c>
      <c r="E5" s="27" t="s">
        <v>5</v>
      </c>
      <c r="F5" s="27" t="s">
        <v>6</v>
      </c>
      <c r="G5" s="27" t="s">
        <v>7</v>
      </c>
      <c r="H5" s="21"/>
      <c r="I5" s="28" t="s">
        <v>125</v>
      </c>
      <c r="J5" s="29"/>
      <c r="K5" s="21"/>
      <c r="L5" s="21"/>
    </row>
    <row r="6" spans="1:22" x14ac:dyDescent="0.25">
      <c r="A6" s="30"/>
      <c r="B6" s="31"/>
      <c r="C6" s="32">
        <v>600888</v>
      </c>
      <c r="D6" s="31"/>
      <c r="E6" s="32" t="s">
        <v>57</v>
      </c>
      <c r="F6" s="31"/>
      <c r="G6" s="31"/>
      <c r="H6" s="21"/>
      <c r="I6" s="25">
        <f>DCOUNT(Данные!$A$1:$H$151187,G5,A5:G6)</f>
        <v>0</v>
      </c>
      <c r="J6" s="29"/>
      <c r="K6" s="21"/>
      <c r="L6" s="21"/>
    </row>
    <row r="7" spans="1:22" x14ac:dyDescent="0.25">
      <c r="A7" s="26" t="s">
        <v>1</v>
      </c>
      <c r="B7" s="27" t="s">
        <v>2</v>
      </c>
      <c r="C7" s="27" t="s">
        <v>3</v>
      </c>
      <c r="D7" s="27" t="s">
        <v>4</v>
      </c>
      <c r="E7" s="27" t="s">
        <v>5</v>
      </c>
      <c r="F7" s="27" t="s">
        <v>6</v>
      </c>
      <c r="G7" s="27" t="s">
        <v>7</v>
      </c>
      <c r="H7" s="21"/>
      <c r="I7" s="28" t="s">
        <v>125</v>
      </c>
      <c r="J7" s="29"/>
      <c r="K7" s="21"/>
      <c r="L7" s="21"/>
    </row>
    <row r="8" spans="1:22" x14ac:dyDescent="0.25">
      <c r="A8" s="30"/>
      <c r="B8" s="31"/>
      <c r="C8" s="32">
        <v>600814</v>
      </c>
      <c r="D8" s="31"/>
      <c r="E8" s="32" t="s">
        <v>57</v>
      </c>
      <c r="F8" s="31"/>
      <c r="G8" s="31"/>
      <c r="H8" s="21"/>
      <c r="I8" s="25">
        <f>DCOUNT(Данные!$A$1:$H$151187,G7,A7:G8)</f>
        <v>0</v>
      </c>
      <c r="J8" s="29"/>
      <c r="K8" s="21"/>
      <c r="L8" s="21"/>
    </row>
    <row r="9" spans="1:22" x14ac:dyDescent="0.25">
      <c r="A9" s="33" t="s">
        <v>1</v>
      </c>
      <c r="B9" s="34" t="s">
        <v>2</v>
      </c>
      <c r="C9" s="34" t="s">
        <v>3</v>
      </c>
      <c r="D9" s="34" t="s">
        <v>4</v>
      </c>
      <c r="E9" s="34" t="s">
        <v>5</v>
      </c>
      <c r="F9" s="34" t="s">
        <v>6</v>
      </c>
      <c r="G9" s="34" t="s">
        <v>7</v>
      </c>
      <c r="H9" s="21"/>
      <c r="I9" s="28" t="s">
        <v>125</v>
      </c>
      <c r="J9" s="29"/>
      <c r="K9" s="21"/>
      <c r="L9" s="21"/>
    </row>
    <row r="10" spans="1:22" x14ac:dyDescent="0.25">
      <c r="A10" s="30"/>
      <c r="B10" s="31"/>
      <c r="C10" s="32">
        <v>600890</v>
      </c>
      <c r="D10" s="31"/>
      <c r="E10" s="32" t="s">
        <v>57</v>
      </c>
      <c r="F10" s="31"/>
      <c r="G10" s="31"/>
      <c r="H10" s="21"/>
      <c r="I10" s="25">
        <f>DCOUNT(Данные!$A$1:$H$151187,G9,A9:G10)</f>
        <v>0</v>
      </c>
      <c r="J10" s="29"/>
      <c r="K10" s="21"/>
      <c r="L10" s="21"/>
    </row>
    <row r="11" spans="1:22" x14ac:dyDescent="0.25">
      <c r="A11" s="33" t="s">
        <v>1</v>
      </c>
      <c r="B11" s="34" t="s">
        <v>2</v>
      </c>
      <c r="C11" s="34" t="s">
        <v>3</v>
      </c>
      <c r="D11" s="34" t="s">
        <v>4</v>
      </c>
      <c r="E11" s="34" t="s">
        <v>5</v>
      </c>
      <c r="F11" s="34" t="s">
        <v>6</v>
      </c>
      <c r="G11" s="34" t="s">
        <v>7</v>
      </c>
      <c r="H11" s="21"/>
      <c r="I11" s="28" t="s">
        <v>125</v>
      </c>
      <c r="J11" s="29"/>
      <c r="K11" s="21"/>
      <c r="L11" s="21"/>
    </row>
    <row r="12" spans="1:22" x14ac:dyDescent="0.25">
      <c r="A12" s="30"/>
      <c r="B12" s="31"/>
      <c r="C12" s="32" t="str">
        <f>"811805"</f>
        <v>811805</v>
      </c>
      <c r="D12" s="31"/>
      <c r="E12" s="32" t="s">
        <v>57</v>
      </c>
      <c r="F12" s="31"/>
      <c r="G12" s="31"/>
      <c r="H12" s="21"/>
      <c r="I12" s="25">
        <f>DCOUNT(Данные!$A$1:$H$151187,G11,A11:G12)</f>
        <v>0</v>
      </c>
      <c r="J12" s="29"/>
      <c r="K12" s="21"/>
      <c r="L12" s="21"/>
    </row>
    <row r="13" spans="1:22" x14ac:dyDescent="0.25">
      <c r="A13" s="33" t="s">
        <v>1</v>
      </c>
      <c r="B13" s="34" t="s">
        <v>2</v>
      </c>
      <c r="C13" s="34" t="s">
        <v>3</v>
      </c>
      <c r="D13" s="34" t="s">
        <v>4</v>
      </c>
      <c r="E13" s="34" t="s">
        <v>5</v>
      </c>
      <c r="F13" s="34" t="s">
        <v>6</v>
      </c>
      <c r="G13" s="34" t="s">
        <v>7</v>
      </c>
      <c r="H13" s="21"/>
      <c r="I13" s="28" t="s">
        <v>125</v>
      </c>
      <c r="J13" s="29"/>
      <c r="K13" s="21"/>
      <c r="L13" s="21"/>
    </row>
    <row r="14" spans="1:22" x14ac:dyDescent="0.25">
      <c r="A14" s="30"/>
      <c r="B14" s="31"/>
      <c r="C14" s="32">
        <v>600824</v>
      </c>
      <c r="D14" s="31"/>
      <c r="E14" s="32" t="s">
        <v>57</v>
      </c>
      <c r="F14" s="31"/>
      <c r="G14" s="31"/>
      <c r="H14" s="21"/>
      <c r="I14" s="25">
        <f>DCOUNT(Данные!$A$1:$H$151187,G13,A13:G14)</f>
        <v>0</v>
      </c>
      <c r="J14" s="29"/>
      <c r="K14" s="21"/>
      <c r="L14" s="21"/>
    </row>
    <row r="15" spans="1:22" x14ac:dyDescent="0.25">
      <c r="A15" s="33" t="s">
        <v>1</v>
      </c>
      <c r="B15" s="34" t="s">
        <v>2</v>
      </c>
      <c r="C15" s="34" t="s">
        <v>3</v>
      </c>
      <c r="D15" s="34" t="s">
        <v>4</v>
      </c>
      <c r="E15" s="34" t="s">
        <v>5</v>
      </c>
      <c r="F15" s="34" t="s">
        <v>6</v>
      </c>
      <c r="G15" s="34" t="s">
        <v>7</v>
      </c>
      <c r="H15" s="21"/>
      <c r="I15" s="28" t="s">
        <v>125</v>
      </c>
      <c r="J15" s="29"/>
      <c r="K15" s="21"/>
      <c r="L15" s="21"/>
    </row>
    <row r="16" spans="1:22" x14ac:dyDescent="0.25">
      <c r="A16" s="30"/>
      <c r="B16" s="31"/>
      <c r="C16" s="32">
        <v>600934</v>
      </c>
      <c r="D16" s="31"/>
      <c r="E16" s="32" t="s">
        <v>57</v>
      </c>
      <c r="F16" s="31"/>
      <c r="G16" s="31"/>
      <c r="H16" s="21"/>
      <c r="I16" s="25">
        <f>DCOUNT(Данные!$A$1:$H$151187,G15,A15:G16)</f>
        <v>55</v>
      </c>
      <c r="J16" s="29"/>
      <c r="K16" s="21"/>
      <c r="L16" s="21"/>
    </row>
    <row r="17" spans="1:12" x14ac:dyDescent="0.25">
      <c r="A17" s="26" t="s">
        <v>1</v>
      </c>
      <c r="B17" s="27" t="s">
        <v>2</v>
      </c>
      <c r="C17" s="27" t="s">
        <v>3</v>
      </c>
      <c r="D17" s="27" t="s">
        <v>4</v>
      </c>
      <c r="E17" s="27" t="s">
        <v>5</v>
      </c>
      <c r="F17" s="27" t="s">
        <v>6</v>
      </c>
      <c r="G17" s="27" t="s">
        <v>7</v>
      </c>
      <c r="H17" s="21"/>
      <c r="I17" s="28" t="s">
        <v>125</v>
      </c>
      <c r="J17" s="29"/>
      <c r="K17" s="21"/>
      <c r="L17" s="21"/>
    </row>
    <row r="18" spans="1:12" x14ac:dyDescent="0.25">
      <c r="A18" s="30"/>
      <c r="B18" s="31"/>
      <c r="C18" s="32">
        <v>894923</v>
      </c>
      <c r="D18" s="31"/>
      <c r="E18" s="32" t="s">
        <v>57</v>
      </c>
      <c r="F18" s="31"/>
      <c r="G18" s="31"/>
      <c r="H18" s="21"/>
      <c r="I18" s="25">
        <f>DCOUNT(Данные!$A$1:$H$151187,G17,A17:G18)</f>
        <v>0</v>
      </c>
      <c r="J18" s="29"/>
      <c r="K18" s="21"/>
      <c r="L18" s="21"/>
    </row>
    <row r="19" spans="1:12" x14ac:dyDescent="0.25">
      <c r="A19" s="26" t="s">
        <v>1</v>
      </c>
      <c r="B19" s="27" t="s">
        <v>2</v>
      </c>
      <c r="C19" s="27" t="s">
        <v>3</v>
      </c>
      <c r="D19" s="27" t="s">
        <v>4</v>
      </c>
      <c r="E19" s="27" t="s">
        <v>5</v>
      </c>
      <c r="F19" s="27" t="s">
        <v>6</v>
      </c>
      <c r="G19" s="27" t="s">
        <v>7</v>
      </c>
      <c r="H19" s="21"/>
      <c r="I19" s="28" t="s">
        <v>125</v>
      </c>
      <c r="J19" s="29"/>
      <c r="K19" s="21"/>
      <c r="L19" s="21"/>
    </row>
    <row r="20" spans="1:12" x14ac:dyDescent="0.25">
      <c r="A20" s="30"/>
      <c r="B20" s="31"/>
      <c r="C20" s="32">
        <v>894924</v>
      </c>
      <c r="D20" s="31"/>
      <c r="E20" s="32" t="s">
        <v>57</v>
      </c>
      <c r="F20" s="31"/>
      <c r="G20" s="31"/>
      <c r="H20" s="21"/>
      <c r="I20" s="25">
        <f>DCOUNT(Данные!$A$1:$H$151187,G19,A19:G20)</f>
        <v>0</v>
      </c>
      <c r="J20" s="29"/>
      <c r="K20" s="21"/>
      <c r="L20" s="21"/>
    </row>
    <row r="21" spans="1:12" x14ac:dyDescent="0.25">
      <c r="A21" s="26" t="s">
        <v>1</v>
      </c>
      <c r="B21" s="27" t="s">
        <v>2</v>
      </c>
      <c r="C21" s="27" t="s">
        <v>3</v>
      </c>
      <c r="D21" s="27" t="s">
        <v>4</v>
      </c>
      <c r="E21" s="27" t="s">
        <v>5</v>
      </c>
      <c r="F21" s="27" t="s">
        <v>6</v>
      </c>
      <c r="G21" s="27" t="s">
        <v>7</v>
      </c>
      <c r="H21" s="21"/>
      <c r="I21" s="28" t="s">
        <v>125</v>
      </c>
      <c r="J21" s="29"/>
      <c r="K21" s="21"/>
      <c r="L21" s="21"/>
    </row>
    <row r="22" spans="1:12" ht="15.75" thickBot="1" x14ac:dyDescent="0.3">
      <c r="A22" s="22"/>
      <c r="B22" s="23"/>
      <c r="C22" s="32">
        <v>894957</v>
      </c>
      <c r="D22" s="31"/>
      <c r="E22" s="32" t="s">
        <v>57</v>
      </c>
      <c r="F22" s="31"/>
      <c r="G22" s="31"/>
      <c r="H22" s="21"/>
      <c r="I22" s="25">
        <f>DCOUNT(Данные!$A$1:$H$151187,G21,A21:G22)</f>
        <v>0</v>
      </c>
      <c r="J22" s="24"/>
      <c r="K22" s="21"/>
      <c r="L22" s="21"/>
    </row>
    <row r="23" spans="1:12" x14ac:dyDescent="0.25">
      <c r="A23" s="26" t="s">
        <v>1</v>
      </c>
      <c r="B23" s="27" t="s">
        <v>2</v>
      </c>
      <c r="C23" s="27" t="s">
        <v>3</v>
      </c>
      <c r="D23" s="27" t="s">
        <v>4</v>
      </c>
      <c r="E23" s="27" t="s">
        <v>5</v>
      </c>
      <c r="F23" s="27" t="s">
        <v>6</v>
      </c>
      <c r="G23" s="27" t="s">
        <v>7</v>
      </c>
      <c r="H23" s="21"/>
      <c r="I23" s="28" t="s">
        <v>125</v>
      </c>
      <c r="J23" s="29"/>
      <c r="K23" s="21"/>
      <c r="L23" s="21"/>
    </row>
    <row r="24" spans="1:12" ht="15.75" thickBot="1" x14ac:dyDescent="0.3">
      <c r="A24" s="22"/>
      <c r="B24" s="23"/>
      <c r="C24" s="32">
        <v>894971</v>
      </c>
      <c r="D24" s="31"/>
      <c r="E24" s="32" t="s">
        <v>57</v>
      </c>
      <c r="F24" s="31"/>
      <c r="G24" s="31"/>
      <c r="H24" s="21"/>
      <c r="I24" s="25">
        <f>DCOUNT(Данные!$A$1:$H$151187,G23,A23:G24)</f>
        <v>0</v>
      </c>
      <c r="J24" s="24"/>
      <c r="K24" s="21"/>
      <c r="L24" s="21"/>
    </row>
    <row r="25" spans="1:12" x14ac:dyDescent="0.25">
      <c r="A25" s="26" t="s">
        <v>1</v>
      </c>
      <c r="B25" s="27" t="s">
        <v>2</v>
      </c>
      <c r="C25" s="27" t="s">
        <v>3</v>
      </c>
      <c r="D25" s="27" t="s">
        <v>4</v>
      </c>
      <c r="E25" s="27" t="s">
        <v>5</v>
      </c>
      <c r="F25" s="27" t="s">
        <v>6</v>
      </c>
      <c r="G25" s="27" t="s">
        <v>7</v>
      </c>
      <c r="H25" s="21"/>
      <c r="I25" s="28" t="s">
        <v>125</v>
      </c>
      <c r="J25" s="29"/>
      <c r="K25" s="21"/>
      <c r="L25" s="21"/>
    </row>
    <row r="26" spans="1:12" ht="15.75" thickBot="1" x14ac:dyDescent="0.3">
      <c r="A26" s="22"/>
      <c r="B26" s="23"/>
      <c r="C26" s="32">
        <v>600992</v>
      </c>
      <c r="D26" s="31"/>
      <c r="E26" s="32" t="s">
        <v>57</v>
      </c>
      <c r="F26" s="31"/>
      <c r="G26" s="31"/>
      <c r="H26" s="21"/>
      <c r="I26" s="25">
        <f>DCOUNT(Данные!$A$1:$H$151187,G25,A25:G26)</f>
        <v>0</v>
      </c>
      <c r="J26" s="24"/>
      <c r="K26" s="21"/>
      <c r="L26" s="21"/>
    </row>
    <row r="27" spans="1:12" x14ac:dyDescent="0.25">
      <c r="A27" s="26" t="s">
        <v>1</v>
      </c>
      <c r="B27" s="27" t="s">
        <v>2</v>
      </c>
      <c r="C27" s="27" t="s">
        <v>3</v>
      </c>
      <c r="D27" s="27" t="s">
        <v>4</v>
      </c>
      <c r="E27" s="27" t="s">
        <v>5</v>
      </c>
      <c r="F27" s="27" t="s">
        <v>6</v>
      </c>
      <c r="G27" s="27" t="s">
        <v>7</v>
      </c>
      <c r="H27" s="21"/>
      <c r="I27" s="28" t="s">
        <v>125</v>
      </c>
      <c r="J27" s="29"/>
      <c r="K27" s="21"/>
      <c r="L27" s="21"/>
    </row>
    <row r="28" spans="1:12" ht="15.75" thickBot="1" x14ac:dyDescent="0.3">
      <c r="A28" s="22"/>
      <c r="B28" s="23"/>
      <c r="C28" s="32">
        <v>600993</v>
      </c>
      <c r="D28" s="31"/>
      <c r="E28" s="32" t="s">
        <v>57</v>
      </c>
      <c r="F28" s="31"/>
      <c r="G28" s="31"/>
      <c r="H28" s="21"/>
      <c r="I28" s="25">
        <f>DCOUNT(Данные!$A$1:$H$151187,G27,A27:G28)</f>
        <v>0</v>
      </c>
      <c r="J28" s="24"/>
      <c r="K28" s="21"/>
      <c r="L28" s="21"/>
    </row>
    <row r="29" spans="1:12" x14ac:dyDescent="0.25">
      <c r="A29" s="26" t="s">
        <v>1</v>
      </c>
      <c r="B29" s="27" t="s">
        <v>2</v>
      </c>
      <c r="C29" s="27" t="s">
        <v>3</v>
      </c>
      <c r="D29" s="27" t="s">
        <v>4</v>
      </c>
      <c r="E29" s="27" t="s">
        <v>5</v>
      </c>
      <c r="F29" s="27" t="s">
        <v>6</v>
      </c>
      <c r="G29" s="27" t="s">
        <v>7</v>
      </c>
      <c r="H29" s="21"/>
      <c r="I29" s="28" t="s">
        <v>125</v>
      </c>
      <c r="J29" s="29"/>
      <c r="K29" s="21"/>
      <c r="L29" s="21"/>
    </row>
    <row r="30" spans="1:12" x14ac:dyDescent="0.25">
      <c r="A30" s="30"/>
      <c r="B30" s="31"/>
      <c r="C30" s="32">
        <v>600994</v>
      </c>
      <c r="D30" s="31"/>
      <c r="E30" s="32" t="s">
        <v>57</v>
      </c>
      <c r="F30" s="31"/>
      <c r="G30" s="31"/>
      <c r="H30" s="21"/>
      <c r="I30" s="25">
        <f>DCOUNT(Данные!$A$1:$H$151187,G29,A29:G30)</f>
        <v>0</v>
      </c>
      <c r="J30" s="29"/>
      <c r="K30" s="21"/>
      <c r="L30" s="21"/>
    </row>
    <row r="31" spans="1:12" x14ac:dyDescent="0.25">
      <c r="A31" s="26" t="s">
        <v>1</v>
      </c>
      <c r="B31" s="27" t="s">
        <v>2</v>
      </c>
      <c r="C31" s="27" t="s">
        <v>3</v>
      </c>
      <c r="D31" s="27" t="s">
        <v>4</v>
      </c>
      <c r="E31" s="27" t="s">
        <v>5</v>
      </c>
      <c r="F31" s="27" t="s">
        <v>6</v>
      </c>
      <c r="G31" s="27" t="s">
        <v>7</v>
      </c>
      <c r="H31" s="21"/>
      <c r="I31" s="28" t="s">
        <v>125</v>
      </c>
      <c r="J31" s="29"/>
      <c r="K31" s="21"/>
      <c r="L31" s="21"/>
    </row>
    <row r="32" spans="1:12" ht="15.75" thickBot="1" x14ac:dyDescent="0.3">
      <c r="A32" s="22"/>
      <c r="B32" s="23"/>
      <c r="C32" s="32">
        <v>894915</v>
      </c>
      <c r="D32" s="31"/>
      <c r="E32" s="32" t="s">
        <v>57</v>
      </c>
      <c r="F32" s="31"/>
      <c r="G32" s="31"/>
      <c r="H32" s="21"/>
      <c r="I32" s="25">
        <f>DCOUNT(Данные!$A$1:$H$151187,G31,A31:G32)</f>
        <v>0</v>
      </c>
      <c r="J32" s="24"/>
      <c r="K32" s="21"/>
      <c r="L32" s="21"/>
    </row>
    <row r="33" spans="1:10" ht="15.75" thickBo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15.75" thickBot="1" x14ac:dyDescent="0.3">
      <c r="A34" s="413" t="s">
        <v>104</v>
      </c>
      <c r="B34" s="414"/>
      <c r="C34" s="414"/>
      <c r="D34" s="414"/>
      <c r="E34" s="414"/>
      <c r="F34" s="414"/>
      <c r="G34" s="414"/>
      <c r="H34" s="414"/>
      <c r="I34" s="414"/>
      <c r="J34" s="415"/>
    </row>
    <row r="35" spans="1:10" x14ac:dyDescent="0.25">
      <c r="A35" s="26" t="s">
        <v>1</v>
      </c>
      <c r="B35" s="27" t="s">
        <v>2</v>
      </c>
      <c r="C35" s="27" t="s">
        <v>3</v>
      </c>
      <c r="D35" s="27" t="s">
        <v>4</v>
      </c>
      <c r="E35" s="27" t="s">
        <v>5</v>
      </c>
      <c r="F35" s="27" t="s">
        <v>6</v>
      </c>
      <c r="G35" s="27" t="s">
        <v>7</v>
      </c>
      <c r="H35" s="21"/>
      <c r="I35" s="28" t="s">
        <v>125</v>
      </c>
      <c r="J35" s="29"/>
    </row>
    <row r="36" spans="1:10" x14ac:dyDescent="0.25">
      <c r="A36" s="30"/>
      <c r="B36" s="31"/>
      <c r="C36" s="32">
        <v>60088</v>
      </c>
      <c r="D36" s="31"/>
      <c r="E36" s="32" t="s">
        <v>104</v>
      </c>
      <c r="F36" s="31"/>
      <c r="G36" s="31"/>
      <c r="H36" s="21"/>
      <c r="I36" s="25">
        <f>DCOUNT(Данные!$A$1:$H$151187,G35,A35:G36)</f>
        <v>0</v>
      </c>
      <c r="J36" s="29"/>
    </row>
    <row r="37" spans="1:10" x14ac:dyDescent="0.25">
      <c r="A37" s="26" t="s">
        <v>1</v>
      </c>
      <c r="B37" s="27" t="s">
        <v>2</v>
      </c>
      <c r="C37" s="27" t="s">
        <v>3</v>
      </c>
      <c r="D37" s="27" t="s">
        <v>4</v>
      </c>
      <c r="E37" s="27" t="s">
        <v>5</v>
      </c>
      <c r="F37" s="27" t="s">
        <v>6</v>
      </c>
      <c r="G37" s="27" t="s">
        <v>7</v>
      </c>
      <c r="H37" s="21"/>
      <c r="I37" s="28" t="s">
        <v>125</v>
      </c>
      <c r="J37" s="29"/>
    </row>
    <row r="38" spans="1:10" x14ac:dyDescent="0.25">
      <c r="A38" s="30"/>
      <c r="B38" s="31"/>
      <c r="C38" s="32">
        <v>600814</v>
      </c>
      <c r="D38" s="31"/>
      <c r="E38" s="32" t="s">
        <v>104</v>
      </c>
      <c r="F38" s="31"/>
      <c r="G38" s="31"/>
      <c r="H38" s="21"/>
      <c r="I38" s="25">
        <f>DCOUNT(Данные!$A$1:$H$151187,G37,A37:G38)</f>
        <v>0</v>
      </c>
      <c r="J38" s="29"/>
    </row>
    <row r="39" spans="1:10" x14ac:dyDescent="0.25">
      <c r="A39" s="33" t="s">
        <v>1</v>
      </c>
      <c r="B39" s="34" t="s">
        <v>2</v>
      </c>
      <c r="C39" s="34" t="s">
        <v>3</v>
      </c>
      <c r="D39" s="34" t="s">
        <v>4</v>
      </c>
      <c r="E39" s="34" t="s">
        <v>5</v>
      </c>
      <c r="F39" s="34" t="s">
        <v>6</v>
      </c>
      <c r="G39" s="34" t="s">
        <v>7</v>
      </c>
      <c r="H39" s="21"/>
      <c r="I39" s="28" t="s">
        <v>125</v>
      </c>
      <c r="J39" s="29"/>
    </row>
    <row r="40" spans="1:10" x14ac:dyDescent="0.25">
      <c r="A40" s="30"/>
      <c r="B40" s="31"/>
      <c r="C40" s="32">
        <v>600890</v>
      </c>
      <c r="D40" s="31"/>
      <c r="E40" s="32" t="s">
        <v>104</v>
      </c>
      <c r="F40" s="31"/>
      <c r="G40" s="31"/>
      <c r="H40" s="21"/>
      <c r="I40" s="25">
        <f>DCOUNT(Данные!$A$1:$H$151187,G39,A39:G40)</f>
        <v>0</v>
      </c>
      <c r="J40" s="29"/>
    </row>
    <row r="41" spans="1:10" x14ac:dyDescent="0.25">
      <c r="A41" s="33" t="s">
        <v>1</v>
      </c>
      <c r="B41" s="34" t="s">
        <v>2</v>
      </c>
      <c r="C41" s="34" t="s">
        <v>3</v>
      </c>
      <c r="D41" s="34" t="s">
        <v>4</v>
      </c>
      <c r="E41" s="34" t="s">
        <v>5</v>
      </c>
      <c r="F41" s="34" t="s">
        <v>6</v>
      </c>
      <c r="G41" s="34" t="s">
        <v>7</v>
      </c>
      <c r="H41" s="21"/>
      <c r="I41" s="28" t="s">
        <v>125</v>
      </c>
      <c r="J41" s="29"/>
    </row>
    <row r="42" spans="1:10" x14ac:dyDescent="0.25">
      <c r="A42" s="30"/>
      <c r="B42" s="31"/>
      <c r="C42" s="32" t="str">
        <f>"811805"</f>
        <v>811805</v>
      </c>
      <c r="D42" s="31"/>
      <c r="E42" s="32" t="s">
        <v>104</v>
      </c>
      <c r="F42" s="31"/>
      <c r="G42" s="31"/>
      <c r="H42" s="21"/>
      <c r="I42" s="25">
        <f>DCOUNT(Данные!$A$1:$H$151187,G41,A41:G42)</f>
        <v>0</v>
      </c>
      <c r="J42" s="29"/>
    </row>
    <row r="43" spans="1:10" x14ac:dyDescent="0.25">
      <c r="A43" s="33" t="s">
        <v>1</v>
      </c>
      <c r="B43" s="34" t="s">
        <v>2</v>
      </c>
      <c r="C43" s="34" t="s">
        <v>3</v>
      </c>
      <c r="D43" s="34" t="s">
        <v>4</v>
      </c>
      <c r="E43" s="34" t="s">
        <v>5</v>
      </c>
      <c r="F43" s="34" t="s">
        <v>6</v>
      </c>
      <c r="G43" s="34" t="s">
        <v>7</v>
      </c>
      <c r="H43" s="21"/>
      <c r="I43" s="28" t="s">
        <v>125</v>
      </c>
      <c r="J43" s="29"/>
    </row>
    <row r="44" spans="1:10" x14ac:dyDescent="0.25">
      <c r="A44" s="30"/>
      <c r="B44" s="31"/>
      <c r="C44" s="32">
        <v>600824</v>
      </c>
      <c r="D44" s="31"/>
      <c r="E44" s="32" t="s">
        <v>104</v>
      </c>
      <c r="F44" s="31"/>
      <c r="G44" s="31"/>
      <c r="H44" s="21"/>
      <c r="I44" s="25">
        <f>DCOUNT(Данные!$A$1:$H$151187,G43,A43:G44)</f>
        <v>0</v>
      </c>
      <c r="J44" s="29"/>
    </row>
    <row r="45" spans="1:10" x14ac:dyDescent="0.25">
      <c r="A45" s="33" t="s">
        <v>1</v>
      </c>
      <c r="B45" s="34" t="s">
        <v>2</v>
      </c>
      <c r="C45" s="34" t="s">
        <v>3</v>
      </c>
      <c r="D45" s="34" t="s">
        <v>4</v>
      </c>
      <c r="E45" s="34" t="s">
        <v>5</v>
      </c>
      <c r="F45" s="34" t="s">
        <v>6</v>
      </c>
      <c r="G45" s="34" t="s">
        <v>7</v>
      </c>
      <c r="H45" s="21"/>
      <c r="I45" s="28" t="s">
        <v>125</v>
      </c>
      <c r="J45" s="29"/>
    </row>
    <row r="46" spans="1:10" x14ac:dyDescent="0.25">
      <c r="A46" s="30"/>
      <c r="B46" s="31"/>
      <c r="C46" s="32">
        <v>600934</v>
      </c>
      <c r="D46" s="31"/>
      <c r="E46" s="32" t="s">
        <v>104</v>
      </c>
      <c r="F46" s="31"/>
      <c r="G46" s="31"/>
      <c r="H46" s="21"/>
      <c r="I46" s="25">
        <f>DCOUNT(Данные!$A$1:$H$151187,G45,A45:G46)</f>
        <v>0</v>
      </c>
      <c r="J46" s="29"/>
    </row>
    <row r="47" spans="1:10" x14ac:dyDescent="0.25">
      <c r="A47" s="26" t="s">
        <v>1</v>
      </c>
      <c r="B47" s="27" t="s">
        <v>2</v>
      </c>
      <c r="C47" s="27" t="s">
        <v>3</v>
      </c>
      <c r="D47" s="27" t="s">
        <v>4</v>
      </c>
      <c r="E47" s="27" t="s">
        <v>5</v>
      </c>
      <c r="F47" s="27" t="s">
        <v>6</v>
      </c>
      <c r="G47" s="27" t="s">
        <v>7</v>
      </c>
      <c r="H47" s="21"/>
      <c r="I47" s="28" t="s">
        <v>125</v>
      </c>
      <c r="J47" s="29"/>
    </row>
    <row r="48" spans="1:10" x14ac:dyDescent="0.25">
      <c r="A48" s="30"/>
      <c r="B48" s="31"/>
      <c r="C48" s="32">
        <v>894923</v>
      </c>
      <c r="D48" s="31"/>
      <c r="E48" s="32" t="s">
        <v>104</v>
      </c>
      <c r="F48" s="31"/>
      <c r="G48" s="31"/>
      <c r="H48" s="21"/>
      <c r="I48" s="25">
        <f>DCOUNT(Данные!$A$1:$H$151187,G47,A47:G48)</f>
        <v>0</v>
      </c>
      <c r="J48" s="29"/>
    </row>
    <row r="49" spans="1:10" x14ac:dyDescent="0.25">
      <c r="A49" s="26" t="s">
        <v>1</v>
      </c>
      <c r="B49" s="27" t="s">
        <v>2</v>
      </c>
      <c r="C49" s="27" t="s">
        <v>3</v>
      </c>
      <c r="D49" s="27" t="s">
        <v>4</v>
      </c>
      <c r="E49" s="27" t="s">
        <v>5</v>
      </c>
      <c r="F49" s="27" t="s">
        <v>6</v>
      </c>
      <c r="G49" s="27" t="s">
        <v>7</v>
      </c>
      <c r="H49" s="21"/>
      <c r="I49" s="28" t="s">
        <v>125</v>
      </c>
      <c r="J49" s="29"/>
    </row>
    <row r="50" spans="1:10" x14ac:dyDescent="0.25">
      <c r="A50" s="30"/>
      <c r="B50" s="31"/>
      <c r="C50" s="32">
        <v>894924</v>
      </c>
      <c r="D50" s="31"/>
      <c r="E50" s="32" t="s">
        <v>104</v>
      </c>
      <c r="F50" s="31"/>
      <c r="G50" s="31"/>
      <c r="H50" s="21"/>
      <c r="I50" s="25">
        <f>DCOUNT(Данные!$A$1:$H$151187,G49,A49:G50)</f>
        <v>0</v>
      </c>
      <c r="J50" s="29"/>
    </row>
    <row r="51" spans="1:10" x14ac:dyDescent="0.25">
      <c r="A51" s="26" t="s">
        <v>1</v>
      </c>
      <c r="B51" s="27" t="s">
        <v>2</v>
      </c>
      <c r="C51" s="27" t="s">
        <v>3</v>
      </c>
      <c r="D51" s="27" t="s">
        <v>4</v>
      </c>
      <c r="E51" s="27" t="s">
        <v>5</v>
      </c>
      <c r="F51" s="27" t="s">
        <v>6</v>
      </c>
      <c r="G51" s="27" t="s">
        <v>7</v>
      </c>
      <c r="H51" s="21"/>
      <c r="I51" s="28" t="s">
        <v>125</v>
      </c>
      <c r="J51" s="29"/>
    </row>
    <row r="52" spans="1:10" ht="15.75" thickBot="1" x14ac:dyDescent="0.3">
      <c r="A52" s="22"/>
      <c r="B52" s="23"/>
      <c r="C52" s="32">
        <v>894957</v>
      </c>
      <c r="D52" s="31"/>
      <c r="E52" s="32" t="s">
        <v>104</v>
      </c>
      <c r="F52" s="31"/>
      <c r="G52" s="31"/>
      <c r="H52" s="21"/>
      <c r="I52" s="25">
        <f>DCOUNT(Данные!$A$1:$H$151187,G51,A51:G52)</f>
        <v>0</v>
      </c>
      <c r="J52" s="24"/>
    </row>
    <row r="53" spans="1:10" x14ac:dyDescent="0.25">
      <c r="A53" s="26" t="s">
        <v>1</v>
      </c>
      <c r="B53" s="27" t="s">
        <v>2</v>
      </c>
      <c r="C53" s="27" t="s">
        <v>3</v>
      </c>
      <c r="D53" s="27" t="s">
        <v>4</v>
      </c>
      <c r="E53" s="27" t="s">
        <v>5</v>
      </c>
      <c r="F53" s="27" t="s">
        <v>6</v>
      </c>
      <c r="G53" s="27" t="s">
        <v>7</v>
      </c>
      <c r="H53" s="21"/>
      <c r="I53" s="28" t="s">
        <v>125</v>
      </c>
      <c r="J53" s="29"/>
    </row>
    <row r="54" spans="1:10" ht="15.75" thickBot="1" x14ac:dyDescent="0.3">
      <c r="A54" s="22"/>
      <c r="B54" s="23"/>
      <c r="C54" s="32">
        <v>894971</v>
      </c>
      <c r="D54" s="31"/>
      <c r="E54" s="32" t="s">
        <v>104</v>
      </c>
      <c r="F54" s="31"/>
      <c r="G54" s="31"/>
      <c r="H54" s="21"/>
      <c r="I54" s="25">
        <f>DCOUNT(Данные!$A$1:$H$151187,G53,A53:G54)</f>
        <v>0</v>
      </c>
      <c r="J54" s="24"/>
    </row>
    <row r="55" spans="1:10" x14ac:dyDescent="0.25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</row>
    <row r="56" spans="1:10" ht="15.75" thickBot="1" x14ac:dyDescent="0.3">
      <c r="A56" s="22"/>
      <c r="B56" s="23"/>
      <c r="C56" s="32">
        <v>600992</v>
      </c>
      <c r="D56" s="31"/>
      <c r="E56" s="32" t="s">
        <v>104</v>
      </c>
      <c r="F56" s="31"/>
      <c r="G56" s="31"/>
      <c r="H56" s="21"/>
      <c r="I56" s="25">
        <f>DCOUNT(Данные!$A$1:$H$151187,G55,A55:G56)</f>
        <v>0</v>
      </c>
      <c r="J56" s="24"/>
    </row>
    <row r="57" spans="1:10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</row>
    <row r="58" spans="1:10" ht="15.75" thickBot="1" x14ac:dyDescent="0.3">
      <c r="A58" s="22"/>
      <c r="B58" s="23"/>
      <c r="C58" s="32">
        <v>600993</v>
      </c>
      <c r="D58" s="31"/>
      <c r="E58" s="32" t="s">
        <v>104</v>
      </c>
      <c r="F58" s="31"/>
      <c r="G58" s="31"/>
      <c r="H58" s="21"/>
      <c r="I58" s="25">
        <f>DCOUNT(Данные!$A$1:$H$151187,G57,A57:G58)</f>
        <v>0</v>
      </c>
      <c r="J58" s="24"/>
    </row>
    <row r="59" spans="1:10" x14ac:dyDescent="0.25">
      <c r="A59" s="26" t="s">
        <v>1</v>
      </c>
      <c r="B59" s="27" t="s">
        <v>2</v>
      </c>
      <c r="C59" s="27" t="s">
        <v>3</v>
      </c>
      <c r="D59" s="27" t="s">
        <v>4</v>
      </c>
      <c r="E59" s="27" t="s">
        <v>5</v>
      </c>
      <c r="F59" s="27" t="s">
        <v>6</v>
      </c>
      <c r="G59" s="27" t="s">
        <v>7</v>
      </c>
      <c r="H59" s="21"/>
      <c r="I59" s="28" t="s">
        <v>125</v>
      </c>
      <c r="J59" s="29"/>
    </row>
    <row r="60" spans="1:10" x14ac:dyDescent="0.25">
      <c r="A60" s="30"/>
      <c r="B60" s="31"/>
      <c r="C60" s="32">
        <v>600994</v>
      </c>
      <c r="D60" s="31"/>
      <c r="E60" s="32" t="s">
        <v>104</v>
      </c>
      <c r="F60" s="31"/>
      <c r="G60" s="31"/>
      <c r="H60" s="21"/>
      <c r="I60" s="25">
        <f>DCOUNT(Данные!$A$1:$H$151187,G59,A59:G60)</f>
        <v>0</v>
      </c>
      <c r="J60" s="29"/>
    </row>
    <row r="61" spans="1:10" x14ac:dyDescent="0.25">
      <c r="A61" s="26" t="s">
        <v>1</v>
      </c>
      <c r="B61" s="27" t="s">
        <v>2</v>
      </c>
      <c r="C61" s="27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1"/>
      <c r="I61" s="28" t="s">
        <v>125</v>
      </c>
      <c r="J61" s="29"/>
    </row>
    <row r="62" spans="1:10" ht="15.75" thickBot="1" x14ac:dyDescent="0.3">
      <c r="A62" s="22"/>
      <c r="B62" s="23"/>
      <c r="C62" s="32">
        <v>894915</v>
      </c>
      <c r="D62" s="31"/>
      <c r="E62" s="32" t="s">
        <v>104</v>
      </c>
      <c r="F62" s="31"/>
      <c r="G62" s="31"/>
      <c r="H62" s="21"/>
      <c r="I62" s="25">
        <f>DCOUNT(Данные!$A$1:$H$151187,G61,A61:G62)</f>
        <v>0</v>
      </c>
      <c r="J62" s="24"/>
    </row>
    <row r="63" spans="1:10" ht="15.75" thickBot="1" x14ac:dyDescent="0.3">
      <c r="A63" s="22"/>
      <c r="B63" s="23"/>
      <c r="C63" s="23"/>
      <c r="D63" s="23"/>
      <c r="E63" s="23"/>
      <c r="F63" s="23"/>
      <c r="G63" s="23"/>
      <c r="H63" s="23"/>
      <c r="I63" s="23"/>
      <c r="J63" s="24"/>
    </row>
  </sheetData>
  <mergeCells count="3">
    <mergeCell ref="A34:J34"/>
    <mergeCell ref="A1:J1"/>
    <mergeCell ref="A4:J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9"/>
  <sheetViews>
    <sheetView zoomScale="80" zoomScaleNormal="80" workbookViewId="0">
      <selection activeCell="T37" sqref="T37"/>
    </sheetView>
  </sheetViews>
  <sheetFormatPr defaultRowHeight="15" x14ac:dyDescent="0.25"/>
  <cols>
    <col min="1" max="2" width="2.5703125" customWidth="1"/>
    <col min="4" max="4" width="2.7109375" customWidth="1"/>
    <col min="5" max="5" width="33.85546875" bestFit="1" customWidth="1"/>
    <col min="6" max="8" width="2" customWidth="1"/>
    <col min="12" max="13" width="2.42578125" customWidth="1"/>
    <col min="15" max="15" width="1.42578125" customWidth="1"/>
    <col min="16" max="16" width="35.7109375" bestFit="1" customWidth="1"/>
    <col min="17" max="19" width="3.42578125" customWidth="1"/>
    <col min="23" max="24" width="3.28515625" customWidth="1"/>
    <col min="26" max="26" width="1.5703125" customWidth="1"/>
    <col min="27" max="27" width="32.7109375" bestFit="1" customWidth="1"/>
    <col min="28" max="30" width="1.5703125" customWidth="1"/>
    <col min="34" max="35" width="2.7109375" customWidth="1"/>
    <col min="37" max="37" width="2" customWidth="1"/>
    <col min="38" max="38" width="29.85546875" bestFit="1" customWidth="1"/>
    <col min="39" max="41" width="2.5703125" customWidth="1"/>
  </cols>
  <sheetData>
    <row r="1" spans="1:43" ht="16.5" thickBot="1" x14ac:dyDescent="0.3">
      <c r="A1" s="420" t="s">
        <v>199</v>
      </c>
      <c r="B1" s="421"/>
      <c r="C1" s="421"/>
      <c r="D1" s="421"/>
      <c r="E1" s="421"/>
      <c r="F1" s="421"/>
      <c r="G1" s="421"/>
      <c r="H1" s="421"/>
      <c r="I1" s="421"/>
      <c r="J1" s="422"/>
      <c r="K1" s="21"/>
      <c r="L1" s="420" t="s">
        <v>200</v>
      </c>
      <c r="M1" s="421"/>
      <c r="N1" s="421"/>
      <c r="O1" s="421"/>
      <c r="P1" s="421"/>
      <c r="Q1" s="421"/>
      <c r="R1" s="421"/>
      <c r="S1" s="421"/>
      <c r="T1" s="421"/>
      <c r="U1" s="422"/>
      <c r="V1" s="21"/>
      <c r="W1" s="420" t="s">
        <v>201</v>
      </c>
      <c r="X1" s="421"/>
      <c r="Y1" s="421"/>
      <c r="Z1" s="421"/>
      <c r="AA1" s="421"/>
      <c r="AB1" s="421"/>
      <c r="AC1" s="421"/>
      <c r="AD1" s="421"/>
      <c r="AE1" s="421"/>
      <c r="AF1" s="422"/>
      <c r="AG1" s="21"/>
      <c r="AH1" s="420" t="s">
        <v>202</v>
      </c>
      <c r="AI1" s="421"/>
      <c r="AJ1" s="421"/>
      <c r="AK1" s="421"/>
      <c r="AL1" s="421"/>
      <c r="AM1" s="421"/>
      <c r="AN1" s="421"/>
      <c r="AO1" s="421"/>
      <c r="AP1" s="421"/>
      <c r="AQ1" s="422"/>
    </row>
    <row r="2" spans="1:43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</row>
    <row r="3" spans="1:43" ht="15.75" thickBot="1" x14ac:dyDescent="0.3">
      <c r="A3" s="413" t="s">
        <v>61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413" t="s">
        <v>54</v>
      </c>
      <c r="M3" s="414"/>
      <c r="N3" s="414"/>
      <c r="O3" s="414"/>
      <c r="P3" s="414"/>
      <c r="Q3" s="414"/>
      <c r="R3" s="414"/>
      <c r="S3" s="414"/>
      <c r="T3" s="414"/>
      <c r="U3" s="415"/>
      <c r="V3" s="21"/>
      <c r="W3" s="413" t="s">
        <v>406</v>
      </c>
      <c r="X3" s="414"/>
      <c r="Y3" s="414"/>
      <c r="Z3" s="414"/>
      <c r="AA3" s="414"/>
      <c r="AB3" s="414"/>
      <c r="AC3" s="414"/>
      <c r="AD3" s="414"/>
      <c r="AE3" s="414"/>
      <c r="AF3" s="415"/>
      <c r="AG3" s="21"/>
      <c r="AH3" s="413" t="s">
        <v>63</v>
      </c>
      <c r="AI3" s="414"/>
      <c r="AJ3" s="414"/>
      <c r="AK3" s="414"/>
      <c r="AL3" s="414"/>
      <c r="AM3" s="414"/>
      <c r="AN3" s="414"/>
      <c r="AO3" s="414"/>
      <c r="AP3" s="414"/>
      <c r="AQ3" s="415"/>
    </row>
    <row r="4" spans="1:43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118" t="s">
        <v>1</v>
      </c>
      <c r="M4" s="119" t="s">
        <v>2</v>
      </c>
      <c r="N4" s="119" t="s">
        <v>3</v>
      </c>
      <c r="O4" s="119" t="s">
        <v>4</v>
      </c>
      <c r="P4" s="119" t="s">
        <v>5</v>
      </c>
      <c r="Q4" s="119" t="s">
        <v>6</v>
      </c>
      <c r="R4" s="119" t="s">
        <v>7</v>
      </c>
      <c r="S4" s="120"/>
      <c r="T4" s="121" t="s">
        <v>125</v>
      </c>
      <c r="U4" s="122"/>
      <c r="V4" s="21"/>
      <c r="W4" s="26" t="s">
        <v>1</v>
      </c>
      <c r="X4" s="27" t="s">
        <v>2</v>
      </c>
      <c r="Y4" s="27" t="s">
        <v>3</v>
      </c>
      <c r="Z4" s="27" t="s">
        <v>4</v>
      </c>
      <c r="AA4" s="27" t="s">
        <v>5</v>
      </c>
      <c r="AB4" s="27" t="s">
        <v>6</v>
      </c>
      <c r="AC4" s="27" t="s">
        <v>7</v>
      </c>
      <c r="AD4" s="21"/>
      <c r="AE4" s="28" t="s">
        <v>125</v>
      </c>
      <c r="AF4" s="29"/>
      <c r="AG4" s="21"/>
      <c r="AH4" s="26" t="s">
        <v>1</v>
      </c>
      <c r="AI4" s="27" t="s">
        <v>2</v>
      </c>
      <c r="AJ4" s="27" t="s">
        <v>3</v>
      </c>
      <c r="AK4" s="27" t="s">
        <v>4</v>
      </c>
      <c r="AL4" s="27" t="s">
        <v>5</v>
      </c>
      <c r="AM4" s="27" t="s">
        <v>6</v>
      </c>
      <c r="AN4" s="27" t="s">
        <v>7</v>
      </c>
      <c r="AO4" s="21"/>
      <c r="AP4" s="28" t="s">
        <v>125</v>
      </c>
      <c r="AQ4" s="29"/>
    </row>
    <row r="5" spans="1:43" x14ac:dyDescent="0.25">
      <c r="A5" s="30"/>
      <c r="B5" s="31"/>
      <c r="C5" s="32" t="s">
        <v>203</v>
      </c>
      <c r="D5" s="31"/>
      <c r="E5" s="32" t="s">
        <v>61</v>
      </c>
      <c r="F5" s="31"/>
      <c r="G5" s="31"/>
      <c r="H5" s="21"/>
      <c r="I5" s="25">
        <f>DCOUNT(Данные!$A$1:$H$151187,G4,A4:G5)</f>
        <v>127</v>
      </c>
      <c r="J5" s="29"/>
      <c r="K5" s="21"/>
      <c r="L5" s="30"/>
      <c r="M5" s="31"/>
      <c r="N5" s="32" t="s">
        <v>204</v>
      </c>
      <c r="O5" s="31"/>
      <c r="P5" s="32" t="s">
        <v>54</v>
      </c>
      <c r="Q5" s="31"/>
      <c r="R5" s="31"/>
      <c r="S5" s="21"/>
      <c r="T5" s="25">
        <f>DCOUNT(Данные!$A$1:$H$151187,R4,L4:R5)</f>
        <v>14</v>
      </c>
      <c r="U5" s="29"/>
      <c r="V5" s="21"/>
      <c r="W5" s="30"/>
      <c r="X5" s="31"/>
      <c r="Y5" s="32">
        <v>614888</v>
      </c>
      <c r="Z5" s="31"/>
      <c r="AA5" s="32" t="s">
        <v>406</v>
      </c>
      <c r="AB5" s="31"/>
      <c r="AC5" s="31"/>
      <c r="AD5" s="21"/>
      <c r="AE5" s="25">
        <f>DCOUNT(Данные!$A$1:$H$151187,AC4,W4:AC5)</f>
        <v>0</v>
      </c>
      <c r="AF5" s="29"/>
      <c r="AG5" s="21"/>
      <c r="AH5" s="30"/>
      <c r="AI5" s="31"/>
      <c r="AJ5" s="32">
        <v>613888</v>
      </c>
      <c r="AK5" s="31"/>
      <c r="AL5" s="32" t="s">
        <v>63</v>
      </c>
      <c r="AM5" s="31"/>
      <c r="AN5" s="31"/>
      <c r="AO5" s="21"/>
      <c r="AP5" s="25">
        <f>DCOUNT(Данные!$A$1:$H$151187,AN4,AH4:AN5)</f>
        <v>0</v>
      </c>
      <c r="AQ5" s="29"/>
    </row>
    <row r="6" spans="1:43" ht="15.75" thickBot="1" x14ac:dyDescent="0.3">
      <c r="A6" s="33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21"/>
      <c r="I6" s="28" t="s">
        <v>125</v>
      </c>
      <c r="J6" s="29"/>
      <c r="K6" s="21"/>
      <c r="L6" s="33" t="s">
        <v>1</v>
      </c>
      <c r="M6" s="34" t="s">
        <v>2</v>
      </c>
      <c r="N6" s="34" t="s">
        <v>3</v>
      </c>
      <c r="O6" s="34" t="s">
        <v>4</v>
      </c>
      <c r="P6" s="34" t="s">
        <v>5</v>
      </c>
      <c r="Q6" s="34" t="s">
        <v>6</v>
      </c>
      <c r="R6" s="34" t="s">
        <v>7</v>
      </c>
      <c r="S6" s="21"/>
      <c r="T6" s="28" t="s">
        <v>125</v>
      </c>
      <c r="U6" s="29"/>
      <c r="V6" s="21"/>
      <c r="W6" s="33" t="s">
        <v>1</v>
      </c>
      <c r="X6" s="34" t="s">
        <v>2</v>
      </c>
      <c r="Y6" s="34" t="s">
        <v>3</v>
      </c>
      <c r="Z6" s="34" t="s">
        <v>4</v>
      </c>
      <c r="AA6" s="34" t="s">
        <v>5</v>
      </c>
      <c r="AB6" s="34" t="s">
        <v>6</v>
      </c>
      <c r="AC6" s="34" t="s">
        <v>7</v>
      </c>
      <c r="AD6" s="21"/>
      <c r="AE6" s="28" t="s">
        <v>125</v>
      </c>
      <c r="AF6" s="29"/>
      <c r="AG6" s="21"/>
      <c r="AH6" s="26" t="s">
        <v>1</v>
      </c>
      <c r="AI6" s="27" t="s">
        <v>2</v>
      </c>
      <c r="AJ6" s="27" t="s">
        <v>3</v>
      </c>
      <c r="AK6" s="27" t="s">
        <v>4</v>
      </c>
      <c r="AL6" s="27" t="s">
        <v>5</v>
      </c>
      <c r="AM6" s="27" t="s">
        <v>6</v>
      </c>
      <c r="AN6" s="27" t="s">
        <v>7</v>
      </c>
      <c r="AO6" s="21"/>
      <c r="AP6" s="28" t="s">
        <v>125</v>
      </c>
      <c r="AQ6" s="24"/>
    </row>
    <row r="7" spans="1:43" x14ac:dyDescent="0.25">
      <c r="A7" s="30"/>
      <c r="B7" s="31"/>
      <c r="C7" s="32" t="s">
        <v>205</v>
      </c>
      <c r="D7" s="31"/>
      <c r="E7" s="32" t="s">
        <v>61</v>
      </c>
      <c r="F7" s="31"/>
      <c r="G7" s="31"/>
      <c r="H7" s="21"/>
      <c r="I7" s="25">
        <f>DCOUNT(Данные!$A$1:$H$151187,G6,A6:G7)</f>
        <v>0</v>
      </c>
      <c r="J7" s="29"/>
      <c r="K7" s="21"/>
      <c r="L7" s="30"/>
      <c r="M7" s="31"/>
      <c r="N7" s="32" t="s">
        <v>206</v>
      </c>
      <c r="O7" s="31"/>
      <c r="P7" s="32" t="s">
        <v>54</v>
      </c>
      <c r="Q7" s="31"/>
      <c r="R7" s="31"/>
      <c r="S7" s="21"/>
      <c r="T7" s="25">
        <f>DCOUNT(Данные!$A$1:$H$151187,R6,L6:R7)</f>
        <v>1</v>
      </c>
      <c r="U7" s="29"/>
      <c r="V7" s="21"/>
      <c r="W7" s="30"/>
      <c r="X7" s="31"/>
      <c r="Y7" s="32">
        <v>614890</v>
      </c>
      <c r="Z7" s="31"/>
      <c r="AA7" s="32" t="s">
        <v>406</v>
      </c>
      <c r="AB7" s="31"/>
      <c r="AC7" s="31"/>
      <c r="AD7" s="21"/>
      <c r="AE7" s="25">
        <f>DCOUNT(Данные!$A$1:$H$151187,AC6,W6:AC7)</f>
        <v>0</v>
      </c>
      <c r="AF7" s="29"/>
      <c r="AG7" s="21"/>
      <c r="AH7" s="30"/>
      <c r="AI7" s="31"/>
      <c r="AJ7" s="32">
        <v>613890</v>
      </c>
      <c r="AK7" s="31"/>
      <c r="AL7" s="32" t="s">
        <v>63</v>
      </c>
      <c r="AM7" s="31"/>
      <c r="AN7" s="31"/>
      <c r="AO7" s="21"/>
      <c r="AP7" s="25">
        <f>DCOUNT(Данные!$A$1:$H$151187,AN6,AH6:AN7)</f>
        <v>0</v>
      </c>
      <c r="AQ7" s="21"/>
    </row>
    <row r="8" spans="1:43" x14ac:dyDescent="0.25">
      <c r="A8" s="33" t="s">
        <v>1</v>
      </c>
      <c r="B8" s="34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34" t="s">
        <v>7</v>
      </c>
      <c r="H8" s="21"/>
      <c r="I8" s="28" t="s">
        <v>125</v>
      </c>
      <c r="J8" s="29"/>
      <c r="K8" s="21"/>
      <c r="L8" s="33" t="s">
        <v>1</v>
      </c>
      <c r="M8" s="34" t="s">
        <v>2</v>
      </c>
      <c r="N8" s="34" t="s">
        <v>3</v>
      </c>
      <c r="O8" s="34" t="s">
        <v>4</v>
      </c>
      <c r="P8" s="34" t="s">
        <v>5</v>
      </c>
      <c r="Q8" s="34" t="s">
        <v>6</v>
      </c>
      <c r="R8" s="34" t="s">
        <v>7</v>
      </c>
      <c r="S8" s="21"/>
      <c r="T8" s="28" t="s">
        <v>125</v>
      </c>
      <c r="U8" s="29"/>
      <c r="V8" s="21"/>
      <c r="W8" s="33" t="s">
        <v>1</v>
      </c>
      <c r="X8" s="34" t="s">
        <v>2</v>
      </c>
      <c r="Y8" s="34" t="s">
        <v>3</v>
      </c>
      <c r="Z8" s="34" t="s">
        <v>4</v>
      </c>
      <c r="AA8" s="34" t="s">
        <v>5</v>
      </c>
      <c r="AB8" s="34" t="s">
        <v>6</v>
      </c>
      <c r="AC8" s="34" t="s">
        <v>7</v>
      </c>
      <c r="AD8" s="21"/>
      <c r="AE8" s="28" t="s">
        <v>125</v>
      </c>
      <c r="AF8" s="29"/>
      <c r="AG8" s="21"/>
      <c r="AH8" s="26" t="s">
        <v>1</v>
      </c>
      <c r="AI8" s="27" t="s">
        <v>2</v>
      </c>
      <c r="AJ8" s="27" t="s">
        <v>3</v>
      </c>
      <c r="AK8" s="27" t="s">
        <v>4</v>
      </c>
      <c r="AL8" s="27" t="s">
        <v>5</v>
      </c>
      <c r="AM8" s="27" t="s">
        <v>6</v>
      </c>
      <c r="AN8" s="27" t="s">
        <v>7</v>
      </c>
      <c r="AO8" s="21"/>
      <c r="AP8" s="28" t="s">
        <v>125</v>
      </c>
      <c r="AQ8" s="21"/>
    </row>
    <row r="9" spans="1:43" x14ac:dyDescent="0.25">
      <c r="A9" s="30"/>
      <c r="B9" s="31"/>
      <c r="C9" s="32" t="s">
        <v>207</v>
      </c>
      <c r="D9" s="31"/>
      <c r="E9" s="32" t="s">
        <v>61</v>
      </c>
      <c r="F9" s="31"/>
      <c r="G9" s="31"/>
      <c r="H9" s="21"/>
      <c r="I9" s="25">
        <f>DCOUNT(Данные!$A$1:$H$151187,G8,A8:G9)</f>
        <v>12</v>
      </c>
      <c r="J9" s="29"/>
      <c r="K9" s="21"/>
      <c r="L9" s="30"/>
      <c r="M9" s="31"/>
      <c r="N9" s="32" t="s">
        <v>208</v>
      </c>
      <c r="O9" s="31"/>
      <c r="P9" s="32" t="s">
        <v>54</v>
      </c>
      <c r="Q9" s="31"/>
      <c r="R9" s="31"/>
      <c r="S9" s="21"/>
      <c r="T9" s="25">
        <f>DCOUNT(Данные!$A$1:$H$151187,R8,L8:R9)</f>
        <v>36</v>
      </c>
      <c r="U9" s="29"/>
      <c r="V9" s="21"/>
      <c r="W9" s="30"/>
      <c r="X9" s="31"/>
      <c r="Y9" s="32">
        <v>614972</v>
      </c>
      <c r="Z9" s="31"/>
      <c r="AA9" s="32" t="s">
        <v>406</v>
      </c>
      <c r="AB9" s="31"/>
      <c r="AC9" s="31"/>
      <c r="AD9" s="21"/>
      <c r="AE9" s="25">
        <f>DCOUNT(Данные!$A$1:$H$151187,AC8,W8:AC9)</f>
        <v>0</v>
      </c>
      <c r="AF9" s="29"/>
      <c r="AG9" s="21"/>
      <c r="AH9" s="30"/>
      <c r="AI9" s="31"/>
      <c r="AJ9" s="32">
        <v>613972</v>
      </c>
      <c r="AK9" s="31"/>
      <c r="AL9" s="32" t="s">
        <v>63</v>
      </c>
      <c r="AM9" s="31"/>
      <c r="AN9" s="31"/>
      <c r="AO9" s="21"/>
      <c r="AP9" s="25">
        <f>DCOUNT(Данные!$A$1:$H$151187,AN8,AH8:AN9)</f>
        <v>0</v>
      </c>
      <c r="AQ9" s="21"/>
    </row>
    <row r="10" spans="1:43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116" t="s">
        <v>1</v>
      </c>
      <c r="M10" s="117" t="s">
        <v>2</v>
      </c>
      <c r="N10" s="117" t="s">
        <v>3</v>
      </c>
      <c r="O10" s="117" t="s">
        <v>4</v>
      </c>
      <c r="P10" s="117" t="s">
        <v>5</v>
      </c>
      <c r="Q10" s="117" t="s">
        <v>6</v>
      </c>
      <c r="R10" s="117" t="s">
        <v>7</v>
      </c>
      <c r="S10" s="21"/>
      <c r="T10" s="28" t="s">
        <v>125</v>
      </c>
      <c r="U10" s="29"/>
      <c r="V10" s="21"/>
      <c r="W10" s="33" t="s">
        <v>1</v>
      </c>
      <c r="X10" s="34" t="s">
        <v>2</v>
      </c>
      <c r="Y10" s="34" t="s">
        <v>3</v>
      </c>
      <c r="Z10" s="34" t="s">
        <v>4</v>
      </c>
      <c r="AA10" s="34" t="s">
        <v>5</v>
      </c>
      <c r="AB10" s="34" t="s">
        <v>6</v>
      </c>
      <c r="AC10" s="34" t="s">
        <v>7</v>
      </c>
      <c r="AD10" s="21"/>
      <c r="AE10" s="28" t="s">
        <v>125</v>
      </c>
      <c r="AF10" s="29"/>
      <c r="AG10" s="21"/>
      <c r="AH10" s="26" t="s">
        <v>1</v>
      </c>
      <c r="AI10" s="27" t="s">
        <v>2</v>
      </c>
      <c r="AJ10" s="27" t="s">
        <v>3</v>
      </c>
      <c r="AK10" s="27" t="s">
        <v>4</v>
      </c>
      <c r="AL10" s="27" t="s">
        <v>5</v>
      </c>
      <c r="AM10" s="27" t="s">
        <v>6</v>
      </c>
      <c r="AN10" s="27" t="s">
        <v>7</v>
      </c>
      <c r="AO10" s="21"/>
      <c r="AP10" s="28" t="s">
        <v>125</v>
      </c>
      <c r="AQ10" s="21"/>
    </row>
    <row r="11" spans="1:43" x14ac:dyDescent="0.25">
      <c r="A11" s="30"/>
      <c r="B11" s="31"/>
      <c r="C11" s="32">
        <v>610972</v>
      </c>
      <c r="D11" s="31"/>
      <c r="E11" s="32" t="s">
        <v>61</v>
      </c>
      <c r="F11" s="31"/>
      <c r="G11" s="31"/>
      <c r="H11" s="21"/>
      <c r="I11" s="25">
        <f>DCOUNT(Данные!$A$1:$H$151187,G10,A10:G11)</f>
        <v>0</v>
      </c>
      <c r="J11" s="29"/>
      <c r="K11" s="21"/>
      <c r="L11" s="30"/>
      <c r="M11" s="31"/>
      <c r="N11" s="32">
        <v>620972</v>
      </c>
      <c r="O11" s="31"/>
      <c r="P11" s="32" t="s">
        <v>54</v>
      </c>
      <c r="Q11" s="31"/>
      <c r="R11" s="31"/>
      <c r="S11" s="21"/>
      <c r="T11" s="25">
        <f>DCOUNT(Данные!$A$1:$H$151187,R10,L10:R11)</f>
        <v>0</v>
      </c>
      <c r="U11" s="29"/>
      <c r="V11" s="21"/>
      <c r="W11" s="30"/>
      <c r="X11" s="31"/>
      <c r="Y11" s="32">
        <v>614814</v>
      </c>
      <c r="Z11" s="31"/>
      <c r="AA11" s="32" t="s">
        <v>406</v>
      </c>
      <c r="AB11" s="31"/>
      <c r="AC11" s="31"/>
      <c r="AD11" s="21"/>
      <c r="AE11" s="25">
        <f>DCOUNT(Данные!$A$1:$H$151187,AC10,W10:AC11)</f>
        <v>0</v>
      </c>
      <c r="AF11" s="29"/>
      <c r="AG11" s="21"/>
      <c r="AH11" s="30"/>
      <c r="AI11" s="31"/>
      <c r="AJ11" s="32">
        <v>613814</v>
      </c>
      <c r="AK11" s="31"/>
      <c r="AL11" s="32" t="s">
        <v>63</v>
      </c>
      <c r="AM11" s="31"/>
      <c r="AN11" s="31"/>
      <c r="AO11" s="21"/>
      <c r="AP11" s="25">
        <f>DCOUNT(Данные!$A$1:$H$151187,AN10,AH10:AN11)</f>
        <v>0</v>
      </c>
      <c r="AQ11" s="21"/>
    </row>
    <row r="12" spans="1:43" ht="15.75" thickBot="1" x14ac:dyDescent="0.3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116" t="s">
        <v>1</v>
      </c>
      <c r="M12" s="117" t="s">
        <v>2</v>
      </c>
      <c r="N12" s="117" t="s">
        <v>3</v>
      </c>
      <c r="O12" s="117" t="s">
        <v>4</v>
      </c>
      <c r="P12" s="117" t="s">
        <v>5</v>
      </c>
      <c r="Q12" s="117" t="s">
        <v>6</v>
      </c>
      <c r="R12" s="117" t="s">
        <v>7</v>
      </c>
      <c r="S12" s="21"/>
      <c r="T12" s="28" t="s">
        <v>125</v>
      </c>
      <c r="U12" s="29"/>
      <c r="V12" s="21"/>
      <c r="W12" s="22"/>
      <c r="X12" s="23"/>
      <c r="Y12" s="23"/>
      <c r="Z12" s="23"/>
      <c r="AA12" s="23"/>
      <c r="AB12" s="23"/>
      <c r="AC12" s="23"/>
      <c r="AD12" s="23"/>
      <c r="AE12" s="23"/>
      <c r="AF12" s="24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</row>
    <row r="13" spans="1:43" ht="15.75" thickBot="1" x14ac:dyDescent="0.3">
      <c r="A13" s="30"/>
      <c r="B13" s="31"/>
      <c r="C13" s="32">
        <v>610814</v>
      </c>
      <c r="D13" s="31"/>
      <c r="E13" s="32" t="s">
        <v>61</v>
      </c>
      <c r="F13" s="31"/>
      <c r="G13" s="31"/>
      <c r="H13" s="21"/>
      <c r="I13" s="25">
        <f>DCOUNT(Данные!$A$1:$H$151187,G12,A12:G13)</f>
        <v>126</v>
      </c>
      <c r="J13" s="29"/>
      <c r="K13" s="21"/>
      <c r="L13" s="30"/>
      <c r="M13" s="31"/>
      <c r="N13" s="32">
        <v>620814</v>
      </c>
      <c r="O13" s="31"/>
      <c r="P13" s="32" t="s">
        <v>54</v>
      </c>
      <c r="Q13" s="31"/>
      <c r="R13" s="31"/>
      <c r="S13" s="21"/>
      <c r="T13" s="25">
        <f>DCOUNT(Данные!$A$1:$H$151187,R12,L12:R13)</f>
        <v>129</v>
      </c>
      <c r="U13" s="29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413" t="s">
        <v>39</v>
      </c>
      <c r="AI13" s="414"/>
      <c r="AJ13" s="414"/>
      <c r="AK13" s="414"/>
      <c r="AL13" s="414"/>
      <c r="AM13" s="414"/>
      <c r="AN13" s="414"/>
      <c r="AO13" s="414"/>
      <c r="AP13" s="414"/>
      <c r="AQ13" s="415"/>
    </row>
    <row r="14" spans="1:43" ht="15.75" thickBot="1" x14ac:dyDescent="0.3">
      <c r="A14" s="22"/>
      <c r="B14" s="23"/>
      <c r="C14" s="23"/>
      <c r="D14" s="23"/>
      <c r="E14" s="23"/>
      <c r="F14" s="23"/>
      <c r="G14" s="23"/>
      <c r="H14" s="23"/>
      <c r="I14" s="23"/>
      <c r="J14" s="24"/>
      <c r="K14" s="21"/>
      <c r="L14" s="22"/>
      <c r="M14" s="23"/>
      <c r="N14" s="23"/>
      <c r="O14" s="23"/>
      <c r="P14" s="23"/>
      <c r="Q14" s="23"/>
      <c r="R14" s="23"/>
      <c r="S14" s="23"/>
      <c r="T14" s="23"/>
      <c r="U14" s="24"/>
      <c r="V14" s="21"/>
      <c r="W14" s="413" t="s">
        <v>49</v>
      </c>
      <c r="X14" s="414"/>
      <c r="Y14" s="414"/>
      <c r="Z14" s="414"/>
      <c r="AA14" s="414"/>
      <c r="AB14" s="414"/>
      <c r="AC14" s="414"/>
      <c r="AD14" s="414"/>
      <c r="AE14" s="414"/>
      <c r="AF14" s="415"/>
      <c r="AG14" s="21"/>
      <c r="AH14" s="26" t="s">
        <v>1</v>
      </c>
      <c r="AI14" s="27" t="s">
        <v>2</v>
      </c>
      <c r="AJ14" s="27" t="s">
        <v>3</v>
      </c>
      <c r="AK14" s="27" t="s">
        <v>4</v>
      </c>
      <c r="AL14" s="27" t="s">
        <v>5</v>
      </c>
      <c r="AM14" s="27" t="s">
        <v>6</v>
      </c>
      <c r="AN14" s="27" t="s">
        <v>7</v>
      </c>
      <c r="AO14" s="21"/>
      <c r="AP14" s="28" t="s">
        <v>125</v>
      </c>
      <c r="AQ14" s="29"/>
    </row>
    <row r="15" spans="1:43" ht="15.75" thickBot="1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6" t="s">
        <v>1</v>
      </c>
      <c r="X15" s="27" t="s">
        <v>2</v>
      </c>
      <c r="Y15" s="27" t="s">
        <v>3</v>
      </c>
      <c r="Z15" s="27" t="s">
        <v>4</v>
      </c>
      <c r="AA15" s="27" t="s">
        <v>5</v>
      </c>
      <c r="AB15" s="27" t="s">
        <v>6</v>
      </c>
      <c r="AC15" s="27" t="s">
        <v>7</v>
      </c>
      <c r="AD15" s="21"/>
      <c r="AE15" s="28" t="s">
        <v>125</v>
      </c>
      <c r="AF15" s="29"/>
      <c r="AG15" s="21"/>
      <c r="AH15" s="30"/>
      <c r="AI15" s="31"/>
      <c r="AJ15" s="32">
        <v>613888</v>
      </c>
      <c r="AK15" s="31"/>
      <c r="AL15" s="32" t="s">
        <v>39</v>
      </c>
      <c r="AM15" s="31"/>
      <c r="AN15" s="31"/>
      <c r="AO15" s="21"/>
      <c r="AP15" s="25">
        <f>DCOUNT(Данные!$A$1:$H$151187,AN14,AH14:AN15)</f>
        <v>0</v>
      </c>
      <c r="AQ15" s="29"/>
    </row>
    <row r="16" spans="1:43" ht="15.75" thickBot="1" x14ac:dyDescent="0.3">
      <c r="A16" s="413" t="s">
        <v>29</v>
      </c>
      <c r="B16" s="414"/>
      <c r="C16" s="414"/>
      <c r="D16" s="414"/>
      <c r="E16" s="414"/>
      <c r="F16" s="414"/>
      <c r="G16" s="414"/>
      <c r="H16" s="414"/>
      <c r="I16" s="414"/>
      <c r="J16" s="415"/>
      <c r="K16" s="21"/>
      <c r="L16" s="413" t="s">
        <v>51</v>
      </c>
      <c r="M16" s="414"/>
      <c r="N16" s="414"/>
      <c r="O16" s="414"/>
      <c r="P16" s="414"/>
      <c r="Q16" s="414"/>
      <c r="R16" s="414"/>
      <c r="S16" s="414"/>
      <c r="T16" s="414"/>
      <c r="U16" s="415"/>
      <c r="V16" s="21"/>
      <c r="W16" s="30"/>
      <c r="X16" s="31"/>
      <c r="Y16" s="32">
        <v>614888</v>
      </c>
      <c r="Z16" s="31"/>
      <c r="AA16" s="32" t="s">
        <v>49</v>
      </c>
      <c r="AB16" s="31"/>
      <c r="AC16" s="31"/>
      <c r="AD16" s="21"/>
      <c r="AE16" s="25">
        <f>DCOUNT(Данные!$A$1:$H$151187,AC15,W15:AC16)</f>
        <v>83</v>
      </c>
      <c r="AF16" s="29"/>
      <c r="AG16" s="21"/>
      <c r="AH16" s="26" t="s">
        <v>1</v>
      </c>
      <c r="AI16" s="27" t="s">
        <v>2</v>
      </c>
      <c r="AJ16" s="27" t="s">
        <v>3</v>
      </c>
      <c r="AK16" s="27" t="s">
        <v>4</v>
      </c>
      <c r="AL16" s="27" t="s">
        <v>5</v>
      </c>
      <c r="AM16" s="27" t="s">
        <v>6</v>
      </c>
      <c r="AN16" s="27" t="s">
        <v>7</v>
      </c>
      <c r="AO16" s="21"/>
      <c r="AP16" s="28" t="s">
        <v>125</v>
      </c>
      <c r="AQ16" s="24"/>
    </row>
    <row r="17" spans="1:43" x14ac:dyDescent="0.25">
      <c r="A17" s="26" t="s">
        <v>1</v>
      </c>
      <c r="B17" s="27" t="s">
        <v>2</v>
      </c>
      <c r="C17" s="27" t="s">
        <v>3</v>
      </c>
      <c r="D17" s="27" t="s">
        <v>4</v>
      </c>
      <c r="E17" s="27" t="s">
        <v>5</v>
      </c>
      <c r="F17" s="27" t="s">
        <v>6</v>
      </c>
      <c r="G17" s="27" t="s">
        <v>7</v>
      </c>
      <c r="H17" s="21"/>
      <c r="I17" s="28" t="s">
        <v>125</v>
      </c>
      <c r="J17" s="29"/>
      <c r="K17" s="21"/>
      <c r="L17" s="118" t="s">
        <v>1</v>
      </c>
      <c r="M17" s="119" t="s">
        <v>2</v>
      </c>
      <c r="N17" s="119" t="s">
        <v>3</v>
      </c>
      <c r="O17" s="119" t="s">
        <v>4</v>
      </c>
      <c r="P17" s="119" t="s">
        <v>5</v>
      </c>
      <c r="Q17" s="119" t="s">
        <v>6</v>
      </c>
      <c r="R17" s="119" t="s">
        <v>7</v>
      </c>
      <c r="S17" s="120"/>
      <c r="T17" s="121" t="s">
        <v>125</v>
      </c>
      <c r="U17" s="122"/>
      <c r="V17" s="21"/>
      <c r="W17" s="33" t="s">
        <v>1</v>
      </c>
      <c r="X17" s="34" t="s">
        <v>2</v>
      </c>
      <c r="Y17" s="34" t="s">
        <v>3</v>
      </c>
      <c r="Z17" s="34" t="s">
        <v>4</v>
      </c>
      <c r="AA17" s="34" t="s">
        <v>5</v>
      </c>
      <c r="AB17" s="34" t="s">
        <v>6</v>
      </c>
      <c r="AC17" s="34" t="s">
        <v>7</v>
      </c>
      <c r="AD17" s="21"/>
      <c r="AE17" s="28" t="s">
        <v>125</v>
      </c>
      <c r="AF17" s="29"/>
      <c r="AG17" s="21"/>
      <c r="AH17" s="30"/>
      <c r="AI17" s="31"/>
      <c r="AJ17" s="32">
        <v>613890</v>
      </c>
      <c r="AK17" s="31"/>
      <c r="AL17" s="32" t="s">
        <v>39</v>
      </c>
      <c r="AM17" s="31"/>
      <c r="AN17" s="31"/>
      <c r="AO17" s="21"/>
      <c r="AP17" s="25">
        <f>DCOUNT(Данные!$A$1:$H$151187,AN16,AH16:AN17)</f>
        <v>2</v>
      </c>
      <c r="AQ17" s="21"/>
    </row>
    <row r="18" spans="1:43" x14ac:dyDescent="0.25">
      <c r="A18" s="30"/>
      <c r="B18" s="31"/>
      <c r="C18" s="32" t="s">
        <v>203</v>
      </c>
      <c r="D18" s="31"/>
      <c r="E18" s="32" t="s">
        <v>29</v>
      </c>
      <c r="F18" s="31"/>
      <c r="G18" s="31"/>
      <c r="H18" s="21"/>
      <c r="I18" s="25">
        <f>DCOUNT(Данные!$A$1:$H$151187,G17,A17:G18)</f>
        <v>63</v>
      </c>
      <c r="J18" s="29"/>
      <c r="K18" s="21"/>
      <c r="L18" s="30"/>
      <c r="M18" s="31"/>
      <c r="N18" s="32" t="s">
        <v>204</v>
      </c>
      <c r="O18" s="31"/>
      <c r="P18" s="32" t="s">
        <v>51</v>
      </c>
      <c r="Q18" s="31"/>
      <c r="R18" s="31"/>
      <c r="S18" s="21"/>
      <c r="T18" s="25">
        <f>DCOUNT(Данные!$A$1:$H$151187,R17,L17:R18)</f>
        <v>0</v>
      </c>
      <c r="U18" s="29"/>
      <c r="V18" s="21"/>
      <c r="W18" s="30"/>
      <c r="X18" s="31"/>
      <c r="Y18" s="32">
        <v>614890</v>
      </c>
      <c r="Z18" s="31"/>
      <c r="AA18" s="32" t="s">
        <v>49</v>
      </c>
      <c r="AB18" s="31"/>
      <c r="AC18" s="31"/>
      <c r="AD18" s="21"/>
      <c r="AE18" s="25">
        <f>DCOUNT(Данные!$A$1:$H$151187,AC17,W17:AC18)</f>
        <v>2</v>
      </c>
      <c r="AF18" s="29"/>
      <c r="AG18" s="21"/>
      <c r="AH18" s="26" t="s">
        <v>1</v>
      </c>
      <c r="AI18" s="27" t="s">
        <v>2</v>
      </c>
      <c r="AJ18" s="27" t="s">
        <v>3</v>
      </c>
      <c r="AK18" s="27" t="s">
        <v>4</v>
      </c>
      <c r="AL18" s="27" t="s">
        <v>5</v>
      </c>
      <c r="AM18" s="27" t="s">
        <v>6</v>
      </c>
      <c r="AN18" s="27" t="s">
        <v>7</v>
      </c>
      <c r="AO18" s="21"/>
      <c r="AP18" s="28" t="s">
        <v>125</v>
      </c>
      <c r="AQ18" s="21"/>
    </row>
    <row r="19" spans="1:43" x14ac:dyDescent="0.25">
      <c r="A19" s="33" t="s">
        <v>1</v>
      </c>
      <c r="B19" s="34" t="s">
        <v>2</v>
      </c>
      <c r="C19" s="34" t="s">
        <v>3</v>
      </c>
      <c r="D19" s="34" t="s">
        <v>4</v>
      </c>
      <c r="E19" s="34" t="s">
        <v>5</v>
      </c>
      <c r="F19" s="34" t="s">
        <v>6</v>
      </c>
      <c r="G19" s="34" t="s">
        <v>7</v>
      </c>
      <c r="H19" s="21"/>
      <c r="I19" s="28" t="s">
        <v>125</v>
      </c>
      <c r="J19" s="29"/>
      <c r="K19" s="21"/>
      <c r="L19" s="33" t="s">
        <v>1</v>
      </c>
      <c r="M19" s="34" t="s">
        <v>2</v>
      </c>
      <c r="N19" s="34" t="s">
        <v>3</v>
      </c>
      <c r="O19" s="34" t="s">
        <v>4</v>
      </c>
      <c r="P19" s="34" t="s">
        <v>5</v>
      </c>
      <c r="Q19" s="34" t="s">
        <v>6</v>
      </c>
      <c r="R19" s="34" t="s">
        <v>7</v>
      </c>
      <c r="S19" s="21"/>
      <c r="T19" s="28" t="s">
        <v>125</v>
      </c>
      <c r="U19" s="29"/>
      <c r="V19" s="21"/>
      <c r="W19" s="33" t="s">
        <v>1</v>
      </c>
      <c r="X19" s="34" t="s">
        <v>2</v>
      </c>
      <c r="Y19" s="34" t="s">
        <v>3</v>
      </c>
      <c r="Z19" s="34" t="s">
        <v>4</v>
      </c>
      <c r="AA19" s="34" t="s">
        <v>5</v>
      </c>
      <c r="AB19" s="34" t="s">
        <v>6</v>
      </c>
      <c r="AC19" s="34" t="s">
        <v>7</v>
      </c>
      <c r="AD19" s="21"/>
      <c r="AE19" s="28" t="s">
        <v>125</v>
      </c>
      <c r="AF19" s="29"/>
      <c r="AG19" s="21"/>
      <c r="AH19" s="30"/>
      <c r="AI19" s="31"/>
      <c r="AJ19" s="32">
        <v>613972</v>
      </c>
      <c r="AK19" s="31"/>
      <c r="AL19" s="32" t="s">
        <v>39</v>
      </c>
      <c r="AM19" s="31"/>
      <c r="AN19" s="31"/>
      <c r="AO19" s="21"/>
      <c r="AP19" s="25">
        <f>DCOUNT(Данные!$A$1:$H$151187,AN18,AH18:AN19)</f>
        <v>0</v>
      </c>
    </row>
    <row r="20" spans="1:43" x14ac:dyDescent="0.25">
      <c r="A20" s="30"/>
      <c r="B20" s="31"/>
      <c r="C20" s="32" t="s">
        <v>205</v>
      </c>
      <c r="D20" s="31"/>
      <c r="E20" s="32" t="s">
        <v>29</v>
      </c>
      <c r="F20" s="31"/>
      <c r="G20" s="31"/>
      <c r="H20" s="21"/>
      <c r="I20" s="25">
        <f>DCOUNT(Данные!$A$1:$H$151187,G19,A19:G20)</f>
        <v>0</v>
      </c>
      <c r="J20" s="29"/>
      <c r="K20" s="21"/>
      <c r="L20" s="30"/>
      <c r="M20" s="31"/>
      <c r="N20" s="32" t="s">
        <v>206</v>
      </c>
      <c r="O20" s="31"/>
      <c r="P20" s="32" t="s">
        <v>51</v>
      </c>
      <c r="Q20" s="31"/>
      <c r="R20" s="31"/>
      <c r="S20" s="21"/>
      <c r="T20" s="25">
        <f>DCOUNT(Данные!$A$1:$H$151187,R19,L19:R20)</f>
        <v>0</v>
      </c>
      <c r="U20" s="29"/>
      <c r="V20" s="21"/>
      <c r="W20" s="30"/>
      <c r="X20" s="31"/>
      <c r="Y20" s="32">
        <v>614972</v>
      </c>
      <c r="Z20" s="31"/>
      <c r="AA20" s="32" t="s">
        <v>49</v>
      </c>
      <c r="AB20" s="31"/>
      <c r="AC20" s="31"/>
      <c r="AD20" s="21"/>
      <c r="AE20" s="25">
        <f>DCOUNT(Данные!$A$1:$H$151187,AC19,W19:AC20)</f>
        <v>0</v>
      </c>
      <c r="AF20" s="29"/>
      <c r="AG20" s="21"/>
      <c r="AH20" s="26" t="s">
        <v>1</v>
      </c>
      <c r="AI20" s="27" t="s">
        <v>2</v>
      </c>
      <c r="AJ20" s="27" t="s">
        <v>3</v>
      </c>
      <c r="AK20" s="27" t="s">
        <v>4</v>
      </c>
      <c r="AL20" s="27" t="s">
        <v>5</v>
      </c>
      <c r="AM20" s="27" t="s">
        <v>6</v>
      </c>
      <c r="AN20" s="27" t="s">
        <v>7</v>
      </c>
      <c r="AO20" s="21"/>
      <c r="AP20" s="28" t="s">
        <v>125</v>
      </c>
      <c r="AQ20" s="21"/>
    </row>
    <row r="21" spans="1:43" x14ac:dyDescent="0.25">
      <c r="A21" s="33" t="s">
        <v>1</v>
      </c>
      <c r="B21" s="34" t="s">
        <v>2</v>
      </c>
      <c r="C21" s="34" t="s">
        <v>3</v>
      </c>
      <c r="D21" s="34" t="s">
        <v>4</v>
      </c>
      <c r="E21" s="34" t="s">
        <v>5</v>
      </c>
      <c r="F21" s="34" t="s">
        <v>6</v>
      </c>
      <c r="G21" s="34" t="s">
        <v>7</v>
      </c>
      <c r="H21" s="21"/>
      <c r="I21" s="28" t="s">
        <v>125</v>
      </c>
      <c r="J21" s="29"/>
      <c r="K21" s="21"/>
      <c r="L21" s="33" t="s">
        <v>1</v>
      </c>
      <c r="M21" s="34" t="s">
        <v>2</v>
      </c>
      <c r="N21" s="34" t="s">
        <v>3</v>
      </c>
      <c r="O21" s="34" t="s">
        <v>4</v>
      </c>
      <c r="P21" s="34" t="s">
        <v>5</v>
      </c>
      <c r="Q21" s="34" t="s">
        <v>6</v>
      </c>
      <c r="R21" s="34" t="s">
        <v>7</v>
      </c>
      <c r="S21" s="21"/>
      <c r="T21" s="28" t="s">
        <v>125</v>
      </c>
      <c r="U21" s="29"/>
      <c r="V21" s="21"/>
      <c r="W21" s="33" t="s">
        <v>1</v>
      </c>
      <c r="X21" s="34" t="s">
        <v>2</v>
      </c>
      <c r="Y21" s="34" t="s">
        <v>3</v>
      </c>
      <c r="Z21" s="34" t="s">
        <v>4</v>
      </c>
      <c r="AA21" s="34" t="s">
        <v>5</v>
      </c>
      <c r="AB21" s="34" t="s">
        <v>6</v>
      </c>
      <c r="AC21" s="34" t="s">
        <v>7</v>
      </c>
      <c r="AD21" s="21"/>
      <c r="AE21" s="28" t="s">
        <v>125</v>
      </c>
      <c r="AF21" s="29"/>
      <c r="AG21" s="21"/>
      <c r="AH21" s="30"/>
      <c r="AI21" s="31"/>
      <c r="AJ21" s="32">
        <v>613814</v>
      </c>
      <c r="AK21" s="31"/>
      <c r="AL21" s="32" t="s">
        <v>39</v>
      </c>
      <c r="AM21" s="31"/>
      <c r="AN21" s="31"/>
      <c r="AO21" s="21"/>
      <c r="AP21" s="25">
        <f>DCOUNT(Данные!$A$1:$H$151187,AN20,AH20:AN21)</f>
        <v>0</v>
      </c>
    </row>
    <row r="22" spans="1:43" x14ac:dyDescent="0.25">
      <c r="A22" s="30"/>
      <c r="B22" s="31"/>
      <c r="C22" s="32" t="s">
        <v>207</v>
      </c>
      <c r="D22" s="31"/>
      <c r="E22" s="32" t="s">
        <v>29</v>
      </c>
      <c r="F22" s="31"/>
      <c r="G22" s="31"/>
      <c r="H22" s="21"/>
      <c r="I22" s="25">
        <f>DCOUNT(Данные!$A$1:$H$151187,G21,A21:G22)</f>
        <v>23</v>
      </c>
      <c r="J22" s="29"/>
      <c r="K22" s="21"/>
      <c r="L22" s="30"/>
      <c r="M22" s="31"/>
      <c r="N22" s="32" t="s">
        <v>208</v>
      </c>
      <c r="O22" s="31"/>
      <c r="P22" s="32" t="s">
        <v>51</v>
      </c>
      <c r="Q22" s="31"/>
      <c r="R22" s="31"/>
      <c r="S22" s="21"/>
      <c r="T22" s="25">
        <f>DCOUNT(Данные!$A$1:$H$151187,R21,L21:R22)</f>
        <v>0</v>
      </c>
      <c r="U22" s="29"/>
      <c r="V22" s="21"/>
      <c r="W22" s="30"/>
      <c r="X22" s="31"/>
      <c r="Y22" s="32">
        <v>614814</v>
      </c>
      <c r="Z22" s="31"/>
      <c r="AA22" s="32" t="s">
        <v>49</v>
      </c>
      <c r="AB22" s="31"/>
      <c r="AC22" s="31"/>
      <c r="AD22" s="21"/>
      <c r="AE22" s="25">
        <f>DCOUNT(Данные!$A$1:$H$151187,AC21,W21:AC22)</f>
        <v>68</v>
      </c>
      <c r="AF22" s="29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3" ht="15.75" thickBot="1" x14ac:dyDescent="0.3">
      <c r="A23" s="33" t="s">
        <v>1</v>
      </c>
      <c r="B23" s="34" t="s">
        <v>2</v>
      </c>
      <c r="C23" s="34" t="s">
        <v>3</v>
      </c>
      <c r="D23" s="34" t="s">
        <v>4</v>
      </c>
      <c r="E23" s="34" t="s">
        <v>5</v>
      </c>
      <c r="F23" s="34" t="s">
        <v>6</v>
      </c>
      <c r="G23" s="34" t="s">
        <v>7</v>
      </c>
      <c r="H23" s="21"/>
      <c r="I23" s="28" t="s">
        <v>125</v>
      </c>
      <c r="J23" s="29"/>
      <c r="K23" s="21"/>
      <c r="L23" s="116" t="s">
        <v>1</v>
      </c>
      <c r="M23" s="117" t="s">
        <v>2</v>
      </c>
      <c r="N23" s="117" t="s">
        <v>3</v>
      </c>
      <c r="O23" s="117" t="s">
        <v>4</v>
      </c>
      <c r="P23" s="117" t="s">
        <v>5</v>
      </c>
      <c r="Q23" s="117" t="s">
        <v>6</v>
      </c>
      <c r="R23" s="117" t="s">
        <v>7</v>
      </c>
      <c r="S23" s="21"/>
      <c r="T23" s="28" t="s">
        <v>125</v>
      </c>
      <c r="U23" s="29"/>
      <c r="V23" s="21"/>
      <c r="W23" s="22"/>
      <c r="X23" s="23"/>
      <c r="Y23" s="23"/>
      <c r="Z23" s="23"/>
      <c r="AA23" s="23"/>
      <c r="AB23" s="23"/>
      <c r="AC23" s="23"/>
      <c r="AD23" s="23"/>
      <c r="AE23" s="23"/>
      <c r="AF23" s="24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3" ht="15.75" thickBot="1" x14ac:dyDescent="0.3">
      <c r="A24" s="30"/>
      <c r="B24" s="31"/>
      <c r="C24" s="32">
        <v>610972</v>
      </c>
      <c r="D24" s="31"/>
      <c r="E24" s="32" t="s">
        <v>29</v>
      </c>
      <c r="F24" s="31"/>
      <c r="G24" s="31"/>
      <c r="H24" s="21"/>
      <c r="I24" s="25">
        <f>DCOUNT(Данные!$A$1:$H$151187,G23,A23:G24)</f>
        <v>0</v>
      </c>
      <c r="J24" s="29"/>
      <c r="K24" s="21"/>
      <c r="L24" s="30"/>
      <c r="M24" s="31"/>
      <c r="N24" s="32">
        <v>620972</v>
      </c>
      <c r="O24" s="31"/>
      <c r="P24" s="32" t="s">
        <v>51</v>
      </c>
      <c r="Q24" s="31"/>
      <c r="R24" s="31"/>
      <c r="S24" s="21"/>
      <c r="T24" s="25">
        <f>DCOUNT(Данные!$A$1:$H$151187,R23,L23:R24)</f>
        <v>0</v>
      </c>
      <c r="U24" s="29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3" ht="15.75" thickBot="1" x14ac:dyDescent="0.3">
      <c r="A25" s="33" t="s">
        <v>1</v>
      </c>
      <c r="B25" s="34" t="s">
        <v>2</v>
      </c>
      <c r="C25" s="34" t="s">
        <v>3</v>
      </c>
      <c r="D25" s="34" t="s">
        <v>4</v>
      </c>
      <c r="E25" s="34" t="s">
        <v>5</v>
      </c>
      <c r="F25" s="34" t="s">
        <v>6</v>
      </c>
      <c r="G25" s="34" t="s">
        <v>7</v>
      </c>
      <c r="H25" s="21"/>
      <c r="I25" s="28" t="s">
        <v>125</v>
      </c>
      <c r="J25" s="29"/>
      <c r="K25" s="21"/>
      <c r="L25" s="116" t="s">
        <v>1</v>
      </c>
      <c r="M25" s="117" t="s">
        <v>2</v>
      </c>
      <c r="N25" s="117" t="s">
        <v>3</v>
      </c>
      <c r="O25" s="117" t="s">
        <v>4</v>
      </c>
      <c r="P25" s="117" t="s">
        <v>5</v>
      </c>
      <c r="Q25" s="117" t="s">
        <v>6</v>
      </c>
      <c r="R25" s="117" t="s">
        <v>7</v>
      </c>
      <c r="S25" s="21"/>
      <c r="T25" s="28" t="s">
        <v>125</v>
      </c>
      <c r="U25" s="29"/>
      <c r="V25" s="21"/>
      <c r="W25" s="413" t="s">
        <v>142</v>
      </c>
      <c r="X25" s="414"/>
      <c r="Y25" s="414"/>
      <c r="Z25" s="414"/>
      <c r="AA25" s="414"/>
      <c r="AB25" s="414"/>
      <c r="AC25" s="414"/>
      <c r="AD25" s="414"/>
      <c r="AE25" s="414"/>
      <c r="AF25" s="415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3" x14ac:dyDescent="0.25">
      <c r="A26" s="30"/>
      <c r="B26" s="31"/>
      <c r="C26" s="32">
        <v>610814</v>
      </c>
      <c r="D26" s="31"/>
      <c r="E26" s="32" t="s">
        <v>29</v>
      </c>
      <c r="F26" s="31"/>
      <c r="G26" s="31"/>
      <c r="H26" s="21"/>
      <c r="I26" s="25">
        <f>DCOUNT(Данные!$A$1:$H$151187,G25,A25:G26)</f>
        <v>135</v>
      </c>
      <c r="J26" s="29"/>
      <c r="K26" s="21"/>
      <c r="L26" s="30"/>
      <c r="M26" s="31"/>
      <c r="N26" s="32">
        <v>620814</v>
      </c>
      <c r="O26" s="31"/>
      <c r="P26" s="32" t="s">
        <v>51</v>
      </c>
      <c r="Q26" s="31"/>
      <c r="R26" s="31"/>
      <c r="S26" s="21"/>
      <c r="T26" s="25">
        <f>DCOUNT(Данные!$A$1:$H$151187,R25,L25:R26)</f>
        <v>0</v>
      </c>
      <c r="U26" s="29"/>
      <c r="V26" s="21"/>
      <c r="W26" s="26" t="s">
        <v>1</v>
      </c>
      <c r="X26" s="27" t="s">
        <v>2</v>
      </c>
      <c r="Y26" s="27" t="s">
        <v>3</v>
      </c>
      <c r="Z26" s="27" t="s">
        <v>4</v>
      </c>
      <c r="AA26" s="27" t="s">
        <v>5</v>
      </c>
      <c r="AB26" s="27" t="s">
        <v>6</v>
      </c>
      <c r="AC26" s="27" t="s">
        <v>7</v>
      </c>
      <c r="AD26" s="21"/>
      <c r="AE26" s="28" t="s">
        <v>125</v>
      </c>
      <c r="AF26" s="29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3" ht="15.75" thickBot="1" x14ac:dyDescent="0.3">
      <c r="A27" s="22"/>
      <c r="B27" s="23"/>
      <c r="C27" s="23"/>
      <c r="D27" s="23"/>
      <c r="E27" s="23"/>
      <c r="F27" s="23"/>
      <c r="G27" s="23"/>
      <c r="H27" s="23"/>
      <c r="I27" s="23"/>
      <c r="J27" s="24"/>
      <c r="K27" s="21"/>
      <c r="L27" s="22"/>
      <c r="M27" s="23"/>
      <c r="N27" s="23"/>
      <c r="O27" s="23"/>
      <c r="P27" s="23"/>
      <c r="Q27" s="23"/>
      <c r="R27" s="23"/>
      <c r="S27" s="23"/>
      <c r="T27" s="23"/>
      <c r="U27" s="24"/>
      <c r="V27" s="21"/>
      <c r="W27" s="30"/>
      <c r="X27" s="31"/>
      <c r="Y27" s="32">
        <v>614888</v>
      </c>
      <c r="Z27" s="31"/>
      <c r="AA27" s="32" t="s">
        <v>142</v>
      </c>
      <c r="AB27" s="31"/>
      <c r="AC27" s="31"/>
      <c r="AD27" s="21"/>
      <c r="AE27" s="25">
        <f>DCOUNT(Данные!$A$1:$H$151187,AC26,W26:AC27)</f>
        <v>137</v>
      </c>
      <c r="AF27" s="29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3" ht="15.75" thickBo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33" t="s">
        <v>1</v>
      </c>
      <c r="X28" s="34" t="s">
        <v>2</v>
      </c>
      <c r="Y28" s="34" t="s">
        <v>3</v>
      </c>
      <c r="Z28" s="34" t="s">
        <v>4</v>
      </c>
      <c r="AA28" s="34" t="s">
        <v>5</v>
      </c>
      <c r="AB28" s="34" t="s">
        <v>6</v>
      </c>
      <c r="AC28" s="34" t="s">
        <v>7</v>
      </c>
      <c r="AD28" s="21"/>
      <c r="AE28" s="28" t="s">
        <v>125</v>
      </c>
      <c r="AF28" s="29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3" ht="15.75" thickBot="1" x14ac:dyDescent="0.3">
      <c r="A29" s="413" t="s">
        <v>52</v>
      </c>
      <c r="B29" s="414"/>
      <c r="C29" s="414"/>
      <c r="D29" s="414"/>
      <c r="E29" s="414"/>
      <c r="F29" s="414"/>
      <c r="G29" s="414"/>
      <c r="H29" s="414"/>
      <c r="I29" s="414"/>
      <c r="J29" s="415"/>
      <c r="K29" s="21"/>
      <c r="L29" s="413" t="s">
        <v>424</v>
      </c>
      <c r="M29" s="414"/>
      <c r="N29" s="414"/>
      <c r="O29" s="414"/>
      <c r="P29" s="414"/>
      <c r="Q29" s="414"/>
      <c r="R29" s="414"/>
      <c r="S29" s="414"/>
      <c r="T29" s="414"/>
      <c r="U29" s="415"/>
      <c r="V29" s="21"/>
      <c r="W29" s="30"/>
      <c r="X29" s="31"/>
      <c r="Y29" s="32">
        <v>614890</v>
      </c>
      <c r="Z29" s="31"/>
      <c r="AA29" s="32" t="s">
        <v>142</v>
      </c>
      <c r="AB29" s="31"/>
      <c r="AC29" s="31"/>
      <c r="AD29" s="21"/>
      <c r="AE29" s="25">
        <f>DCOUNT(Данные!$A$1:$H$151187,AC28,W28:AC29)</f>
        <v>144</v>
      </c>
      <c r="AF29" s="29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3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118" t="s">
        <v>1</v>
      </c>
      <c r="M30" s="119" t="s">
        <v>2</v>
      </c>
      <c r="N30" s="119" t="s">
        <v>3</v>
      </c>
      <c r="O30" s="119" t="s">
        <v>4</v>
      </c>
      <c r="P30" s="119" t="s">
        <v>5</v>
      </c>
      <c r="Q30" s="119" t="s">
        <v>6</v>
      </c>
      <c r="R30" s="119" t="s">
        <v>7</v>
      </c>
      <c r="S30" s="120"/>
      <c r="T30" s="121" t="s">
        <v>125</v>
      </c>
      <c r="U30" s="122"/>
      <c r="V30" s="21"/>
      <c r="W30" s="33" t="s">
        <v>1</v>
      </c>
      <c r="X30" s="34" t="s">
        <v>2</v>
      </c>
      <c r="Y30" s="34" t="s">
        <v>3</v>
      </c>
      <c r="Z30" s="34" t="s">
        <v>4</v>
      </c>
      <c r="AA30" s="34" t="s">
        <v>5</v>
      </c>
      <c r="AB30" s="34" t="s">
        <v>6</v>
      </c>
      <c r="AC30" s="34" t="s">
        <v>7</v>
      </c>
      <c r="AD30" s="21"/>
      <c r="AE30" s="28" t="s">
        <v>125</v>
      </c>
      <c r="AF30" s="29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3" x14ac:dyDescent="0.25">
      <c r="A31" s="30"/>
      <c r="B31" s="31"/>
      <c r="C31" s="32" t="s">
        <v>203</v>
      </c>
      <c r="D31" s="31"/>
      <c r="E31" s="32" t="s">
        <v>52</v>
      </c>
      <c r="F31" s="31"/>
      <c r="G31" s="31"/>
      <c r="H31" s="21"/>
      <c r="I31" s="25">
        <f>DCOUNT(Данные!$A$1:$H$151187,G30,A30:G31)</f>
        <v>49</v>
      </c>
      <c r="J31" s="29"/>
      <c r="K31" s="21"/>
      <c r="L31" s="30"/>
      <c r="M31" s="31"/>
      <c r="N31" s="32" t="s">
        <v>204</v>
      </c>
      <c r="O31" s="31"/>
      <c r="P31" s="32" t="s">
        <v>424</v>
      </c>
      <c r="Q31" s="31"/>
      <c r="R31" s="31"/>
      <c r="S31" s="21"/>
      <c r="T31" s="25">
        <f>DCOUNT(Данные!$A$1:$H$151187,R30,L30:R31)</f>
        <v>35</v>
      </c>
      <c r="U31" s="29"/>
      <c r="V31" s="21"/>
      <c r="W31" s="30"/>
      <c r="X31" s="31"/>
      <c r="Y31" s="32">
        <v>614972</v>
      </c>
      <c r="Z31" s="31"/>
      <c r="AA31" s="32" t="s">
        <v>142</v>
      </c>
      <c r="AB31" s="31"/>
      <c r="AC31" s="31"/>
      <c r="AD31" s="21"/>
      <c r="AE31" s="25">
        <f>DCOUNT(Данные!$A$1:$H$151187,AC30,W30:AC31)</f>
        <v>0</v>
      </c>
      <c r="AF31" s="29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3" x14ac:dyDescent="0.25">
      <c r="A32" s="33" t="s">
        <v>1</v>
      </c>
      <c r="B32" s="34" t="s">
        <v>2</v>
      </c>
      <c r="C32" s="34" t="s">
        <v>3</v>
      </c>
      <c r="D32" s="34" t="s">
        <v>4</v>
      </c>
      <c r="E32" s="34" t="s">
        <v>5</v>
      </c>
      <c r="F32" s="34" t="s">
        <v>6</v>
      </c>
      <c r="G32" s="34" t="s">
        <v>7</v>
      </c>
      <c r="H32" s="21"/>
      <c r="I32" s="28" t="s">
        <v>125</v>
      </c>
      <c r="J32" s="29"/>
      <c r="K32" s="21"/>
      <c r="L32" s="33" t="s">
        <v>1</v>
      </c>
      <c r="M32" s="34" t="s">
        <v>2</v>
      </c>
      <c r="N32" s="34" t="s">
        <v>3</v>
      </c>
      <c r="O32" s="34" t="s">
        <v>4</v>
      </c>
      <c r="P32" s="34" t="s">
        <v>5</v>
      </c>
      <c r="Q32" s="34" t="s">
        <v>6</v>
      </c>
      <c r="R32" s="34" t="s">
        <v>7</v>
      </c>
      <c r="S32" s="21"/>
      <c r="T32" s="28" t="s">
        <v>125</v>
      </c>
      <c r="U32" s="29"/>
      <c r="V32" s="21"/>
      <c r="W32" s="33" t="s">
        <v>1</v>
      </c>
      <c r="X32" s="34" t="s">
        <v>2</v>
      </c>
      <c r="Y32" s="34" t="s">
        <v>3</v>
      </c>
      <c r="Z32" s="34" t="s">
        <v>4</v>
      </c>
      <c r="AA32" s="34" t="s">
        <v>5</v>
      </c>
      <c r="AB32" s="34" t="s">
        <v>6</v>
      </c>
      <c r="AC32" s="34" t="s">
        <v>7</v>
      </c>
      <c r="AD32" s="21"/>
      <c r="AE32" s="28" t="s">
        <v>125</v>
      </c>
      <c r="AF32" s="29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x14ac:dyDescent="0.25">
      <c r="A33" s="30"/>
      <c r="B33" s="31"/>
      <c r="C33" s="32" t="s">
        <v>205</v>
      </c>
      <c r="D33" s="31"/>
      <c r="E33" s="32" t="s">
        <v>52</v>
      </c>
      <c r="F33" s="31"/>
      <c r="G33" s="31"/>
      <c r="H33" s="21"/>
      <c r="I33" s="25">
        <f>DCOUNT(Данные!$A$1:$H$151187,G32,A32:G33)</f>
        <v>0</v>
      </c>
      <c r="J33" s="29"/>
      <c r="K33" s="21"/>
      <c r="L33" s="30"/>
      <c r="M33" s="31"/>
      <c r="N33" s="32" t="s">
        <v>206</v>
      </c>
      <c r="O33" s="31"/>
      <c r="P33" s="32" t="s">
        <v>424</v>
      </c>
      <c r="Q33" s="31"/>
      <c r="R33" s="31"/>
      <c r="S33" s="21"/>
      <c r="T33" s="25">
        <f>DCOUNT(Данные!$A$1:$H$151187,R32,L32:R33)</f>
        <v>9</v>
      </c>
      <c r="U33" s="29"/>
      <c r="V33" s="21"/>
      <c r="W33" s="30"/>
      <c r="X33" s="31"/>
      <c r="Y33" s="32">
        <v>614814</v>
      </c>
      <c r="Z33" s="31"/>
      <c r="AA33" s="32" t="s">
        <v>142</v>
      </c>
      <c r="AB33" s="31"/>
      <c r="AC33" s="31"/>
      <c r="AD33" s="21"/>
      <c r="AE33" s="25">
        <f>DCOUNT(Данные!$A$1:$H$151187,AC32,W32:AC33)</f>
        <v>120</v>
      </c>
      <c r="AF33" s="29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5.75" thickBot="1" x14ac:dyDescent="0.3">
      <c r="A34" s="33" t="s">
        <v>1</v>
      </c>
      <c r="B34" s="34" t="s">
        <v>2</v>
      </c>
      <c r="C34" s="34" t="s">
        <v>3</v>
      </c>
      <c r="D34" s="34" t="s">
        <v>4</v>
      </c>
      <c r="E34" s="34" t="s">
        <v>5</v>
      </c>
      <c r="F34" s="34" t="s">
        <v>6</v>
      </c>
      <c r="G34" s="34" t="s">
        <v>7</v>
      </c>
      <c r="H34" s="21"/>
      <c r="I34" s="28" t="s">
        <v>125</v>
      </c>
      <c r="J34" s="29"/>
      <c r="K34" s="21"/>
      <c r="L34" s="33" t="s">
        <v>1</v>
      </c>
      <c r="M34" s="34" t="s">
        <v>2</v>
      </c>
      <c r="N34" s="34" t="s">
        <v>3</v>
      </c>
      <c r="O34" s="34" t="s">
        <v>4</v>
      </c>
      <c r="P34" s="34" t="s">
        <v>5</v>
      </c>
      <c r="Q34" s="34" t="s">
        <v>6</v>
      </c>
      <c r="R34" s="34" t="s">
        <v>7</v>
      </c>
      <c r="S34" s="21"/>
      <c r="T34" s="28" t="s">
        <v>125</v>
      </c>
      <c r="U34" s="29"/>
      <c r="V34" s="21"/>
      <c r="W34" s="22"/>
      <c r="X34" s="23"/>
      <c r="Y34" s="23"/>
      <c r="Z34" s="23"/>
      <c r="AA34" s="23"/>
      <c r="AB34" s="23"/>
      <c r="AC34" s="23"/>
      <c r="AD34" s="23"/>
      <c r="AE34" s="23"/>
      <c r="AF34" s="24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5.75" thickBot="1" x14ac:dyDescent="0.3">
      <c r="A35" s="30"/>
      <c r="B35" s="31"/>
      <c r="C35" s="32" t="s">
        <v>207</v>
      </c>
      <c r="D35" s="31"/>
      <c r="E35" s="32" t="s">
        <v>52</v>
      </c>
      <c r="F35" s="31"/>
      <c r="G35" s="31"/>
      <c r="H35" s="21"/>
      <c r="I35" s="25">
        <f>DCOUNT(Данные!$A$1:$H$151187,G34,A34:G35)</f>
        <v>7</v>
      </c>
      <c r="J35" s="29"/>
      <c r="K35" s="21"/>
      <c r="L35" s="30"/>
      <c r="M35" s="31"/>
      <c r="N35" s="32" t="s">
        <v>208</v>
      </c>
      <c r="O35" s="31"/>
      <c r="P35" s="32" t="s">
        <v>424</v>
      </c>
      <c r="Q35" s="31"/>
      <c r="R35" s="31"/>
      <c r="S35" s="21"/>
      <c r="T35" s="25">
        <f>DCOUNT(Данные!$A$1:$H$151187,R34,L34:R35)</f>
        <v>64</v>
      </c>
      <c r="U35" s="29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5.75" thickBot="1" x14ac:dyDescent="0.3">
      <c r="A36" s="33" t="s">
        <v>1</v>
      </c>
      <c r="B36" s="34" t="s">
        <v>2</v>
      </c>
      <c r="C36" s="34" t="s">
        <v>3</v>
      </c>
      <c r="D36" s="34" t="s">
        <v>4</v>
      </c>
      <c r="E36" s="34" t="s">
        <v>5</v>
      </c>
      <c r="F36" s="34" t="s">
        <v>6</v>
      </c>
      <c r="G36" s="34" t="s">
        <v>7</v>
      </c>
      <c r="H36" s="21"/>
      <c r="I36" s="28" t="s">
        <v>125</v>
      </c>
      <c r="J36" s="29"/>
      <c r="K36" s="21"/>
      <c r="L36" s="116" t="s">
        <v>1</v>
      </c>
      <c r="M36" s="117" t="s">
        <v>2</v>
      </c>
      <c r="N36" s="117" t="s">
        <v>3</v>
      </c>
      <c r="O36" s="117" t="s">
        <v>4</v>
      </c>
      <c r="P36" s="117" t="s">
        <v>5</v>
      </c>
      <c r="Q36" s="117" t="s">
        <v>6</v>
      </c>
      <c r="R36" s="117" t="s">
        <v>7</v>
      </c>
      <c r="S36" s="21"/>
      <c r="T36" s="28" t="s">
        <v>125</v>
      </c>
      <c r="U36" s="29"/>
      <c r="V36" s="21"/>
      <c r="W36" s="413" t="s">
        <v>315</v>
      </c>
      <c r="X36" s="414"/>
      <c r="Y36" s="414"/>
      <c r="Z36" s="414"/>
      <c r="AA36" s="414"/>
      <c r="AB36" s="414"/>
      <c r="AC36" s="414"/>
      <c r="AD36" s="414"/>
      <c r="AE36" s="414"/>
      <c r="AF36" s="415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x14ac:dyDescent="0.25">
      <c r="A37" s="30"/>
      <c r="B37" s="31"/>
      <c r="C37" s="32">
        <v>610972</v>
      </c>
      <c r="D37" s="31"/>
      <c r="E37" s="32" t="s">
        <v>52</v>
      </c>
      <c r="F37" s="31"/>
      <c r="G37" s="31"/>
      <c r="H37" s="21"/>
      <c r="I37" s="25">
        <f>DCOUNT(Данные!$A$1:$H$151187,G36,A36:G37)</f>
        <v>0</v>
      </c>
      <c r="J37" s="29"/>
      <c r="K37" s="21"/>
      <c r="L37" s="30"/>
      <c r="M37" s="31"/>
      <c r="N37" s="32">
        <v>620972</v>
      </c>
      <c r="O37" s="31"/>
      <c r="P37" s="32" t="s">
        <v>424</v>
      </c>
      <c r="Q37" s="31"/>
      <c r="R37" s="31"/>
      <c r="S37" s="21"/>
      <c r="T37" s="25">
        <f>DCOUNT(Данные!$A$1:$H$151187,R36,L36:R37)</f>
        <v>0</v>
      </c>
      <c r="U37" s="29"/>
      <c r="V37" s="21"/>
      <c r="W37" s="26" t="s">
        <v>1</v>
      </c>
      <c r="X37" s="27" t="s">
        <v>2</v>
      </c>
      <c r="Y37" s="27" t="s">
        <v>3</v>
      </c>
      <c r="Z37" s="27" t="s">
        <v>4</v>
      </c>
      <c r="AA37" s="27" t="s">
        <v>5</v>
      </c>
      <c r="AB37" s="27" t="s">
        <v>6</v>
      </c>
      <c r="AC37" s="27" t="s">
        <v>7</v>
      </c>
      <c r="AD37" s="21"/>
      <c r="AE37" s="28" t="s">
        <v>125</v>
      </c>
      <c r="AF37" s="29"/>
    </row>
    <row r="38" spans="1:42" x14ac:dyDescent="0.25">
      <c r="A38" s="33" t="s">
        <v>1</v>
      </c>
      <c r="B38" s="34" t="s">
        <v>2</v>
      </c>
      <c r="C38" s="34" t="s">
        <v>3</v>
      </c>
      <c r="D38" s="34" t="s">
        <v>4</v>
      </c>
      <c r="E38" s="34" t="s">
        <v>5</v>
      </c>
      <c r="F38" s="34" t="s">
        <v>6</v>
      </c>
      <c r="G38" s="34" t="s">
        <v>7</v>
      </c>
      <c r="H38" s="21"/>
      <c r="I38" s="28" t="s">
        <v>125</v>
      </c>
      <c r="J38" s="29"/>
      <c r="K38" s="21"/>
      <c r="L38" s="116" t="s">
        <v>1</v>
      </c>
      <c r="M38" s="117" t="s">
        <v>2</v>
      </c>
      <c r="N38" s="117" t="s">
        <v>3</v>
      </c>
      <c r="O38" s="117" t="s">
        <v>4</v>
      </c>
      <c r="P38" s="117" t="s">
        <v>5</v>
      </c>
      <c r="Q38" s="117" t="s">
        <v>6</v>
      </c>
      <c r="R38" s="117" t="s">
        <v>7</v>
      </c>
      <c r="S38" s="21"/>
      <c r="T38" s="28" t="s">
        <v>125</v>
      </c>
      <c r="U38" s="29"/>
      <c r="V38" s="21"/>
      <c r="W38" s="30"/>
      <c r="X38" s="31"/>
      <c r="Y38" s="32">
        <v>614888</v>
      </c>
      <c r="Z38" s="31"/>
      <c r="AA38" s="32" t="s">
        <v>315</v>
      </c>
      <c r="AB38" s="31"/>
      <c r="AC38" s="31"/>
      <c r="AD38" s="21"/>
      <c r="AE38" s="25">
        <f>DCOUNT(Данные!$A$1:$H$151187,AC37,W37:AC38)</f>
        <v>65</v>
      </c>
      <c r="AF38" s="29"/>
    </row>
    <row r="39" spans="1:42" x14ac:dyDescent="0.25">
      <c r="A39" s="30"/>
      <c r="B39" s="31"/>
      <c r="C39" s="32">
        <v>610814</v>
      </c>
      <c r="D39" s="31"/>
      <c r="E39" s="32" t="s">
        <v>52</v>
      </c>
      <c r="F39" s="31"/>
      <c r="G39" s="31"/>
      <c r="H39" s="21"/>
      <c r="I39" s="25">
        <f>DCOUNT(Данные!$A$1:$H$151187,G38,A38:G39)</f>
        <v>170</v>
      </c>
      <c r="J39" s="29"/>
      <c r="K39" s="21"/>
      <c r="L39" s="30"/>
      <c r="M39" s="31"/>
      <c r="N39" s="32">
        <v>620814</v>
      </c>
      <c r="O39" s="31"/>
      <c r="P39" s="32" t="s">
        <v>424</v>
      </c>
      <c r="Q39" s="31"/>
      <c r="R39" s="31"/>
      <c r="S39" s="21"/>
      <c r="T39" s="25">
        <f>DCOUNT(Данные!$A$1:$H$151187,R38,L38:R39)</f>
        <v>235</v>
      </c>
      <c r="U39" s="29"/>
      <c r="V39" s="21"/>
      <c r="W39" s="33" t="s">
        <v>1</v>
      </c>
      <c r="X39" s="34" t="s">
        <v>2</v>
      </c>
      <c r="Y39" s="34" t="s">
        <v>3</v>
      </c>
      <c r="Z39" s="34" t="s">
        <v>4</v>
      </c>
      <c r="AA39" s="34" t="s">
        <v>5</v>
      </c>
      <c r="AB39" s="34" t="s">
        <v>6</v>
      </c>
      <c r="AC39" s="34" t="s">
        <v>7</v>
      </c>
      <c r="AD39" s="21"/>
      <c r="AE39" s="28" t="s">
        <v>125</v>
      </c>
      <c r="AF39" s="29"/>
    </row>
    <row r="40" spans="1:42" ht="15.75" thickBot="1" x14ac:dyDescent="0.3">
      <c r="A40" s="22"/>
      <c r="B40" s="23"/>
      <c r="C40" s="23"/>
      <c r="D40" s="23"/>
      <c r="E40" s="23"/>
      <c r="F40" s="23"/>
      <c r="G40" s="23"/>
      <c r="H40" s="23"/>
      <c r="I40" s="23"/>
      <c r="J40" s="24"/>
      <c r="K40" s="21"/>
      <c r="L40" s="22"/>
      <c r="M40" s="23"/>
      <c r="N40" s="23"/>
      <c r="O40" s="23"/>
      <c r="P40" s="23"/>
      <c r="Q40" s="23"/>
      <c r="R40" s="23"/>
      <c r="S40" s="23"/>
      <c r="T40" s="23"/>
      <c r="U40" s="24"/>
      <c r="V40" s="21"/>
      <c r="W40" s="30"/>
      <c r="X40" s="31"/>
      <c r="Y40" s="32">
        <v>614890</v>
      </c>
      <c r="Z40" s="31"/>
      <c r="AA40" s="32" t="s">
        <v>315</v>
      </c>
      <c r="AB40" s="31"/>
      <c r="AC40" s="31"/>
      <c r="AD40" s="21"/>
      <c r="AE40" s="25">
        <f>DCOUNT(Данные!$A$1:$H$151187,AC39,W39:AC40)</f>
        <v>18</v>
      </c>
      <c r="AF40" s="29"/>
    </row>
    <row r="41" spans="1:42" ht="15.75" thickBot="1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33" t="s">
        <v>1</v>
      </c>
      <c r="X41" s="34" t="s">
        <v>2</v>
      </c>
      <c r="Y41" s="34" t="s">
        <v>3</v>
      </c>
      <c r="Z41" s="34" t="s">
        <v>4</v>
      </c>
      <c r="AA41" s="34" t="s">
        <v>5</v>
      </c>
      <c r="AB41" s="34" t="s">
        <v>6</v>
      </c>
      <c r="AC41" s="34" t="s">
        <v>7</v>
      </c>
      <c r="AD41" s="21"/>
      <c r="AE41" s="28" t="s">
        <v>125</v>
      </c>
      <c r="AF41" s="29"/>
    </row>
    <row r="42" spans="1:42" ht="15.75" thickBot="1" x14ac:dyDescent="0.3">
      <c r="A42" s="413" t="s">
        <v>39</v>
      </c>
      <c r="B42" s="414"/>
      <c r="C42" s="414"/>
      <c r="D42" s="414"/>
      <c r="E42" s="414"/>
      <c r="F42" s="414"/>
      <c r="G42" s="414"/>
      <c r="H42" s="414"/>
      <c r="I42" s="414"/>
      <c r="J42" s="415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30"/>
      <c r="X42" s="31"/>
      <c r="Y42" s="32">
        <v>614972</v>
      </c>
      <c r="Z42" s="31"/>
      <c r="AA42" s="32" t="s">
        <v>315</v>
      </c>
      <c r="AB42" s="31"/>
      <c r="AC42" s="31"/>
      <c r="AD42" s="21"/>
      <c r="AE42" s="25">
        <f>DCOUNT(Данные!$A$1:$H$151187,AC41,W41:AC42)</f>
        <v>0</v>
      </c>
      <c r="AF42" s="29"/>
    </row>
    <row r="43" spans="1:42" x14ac:dyDescent="0.25">
      <c r="A43" s="26" t="s">
        <v>1</v>
      </c>
      <c r="B43" s="27" t="s">
        <v>2</v>
      </c>
      <c r="C43" s="27" t="s">
        <v>3</v>
      </c>
      <c r="D43" s="27" t="s">
        <v>4</v>
      </c>
      <c r="E43" s="27" t="s">
        <v>5</v>
      </c>
      <c r="F43" s="27" t="s">
        <v>6</v>
      </c>
      <c r="G43" s="27" t="s">
        <v>7</v>
      </c>
      <c r="H43" s="21"/>
      <c r="I43" s="28" t="s">
        <v>125</v>
      </c>
      <c r="J43" s="29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33" t="s">
        <v>1</v>
      </c>
      <c r="X43" s="34" t="s">
        <v>2</v>
      </c>
      <c r="Y43" s="34" t="s">
        <v>3</v>
      </c>
      <c r="Z43" s="34" t="s">
        <v>4</v>
      </c>
      <c r="AA43" s="34" t="s">
        <v>5</v>
      </c>
      <c r="AB43" s="34" t="s">
        <v>6</v>
      </c>
      <c r="AC43" s="34" t="s">
        <v>7</v>
      </c>
      <c r="AD43" s="21"/>
      <c r="AE43" s="28" t="s">
        <v>125</v>
      </c>
      <c r="AF43" s="29"/>
    </row>
    <row r="44" spans="1:42" x14ac:dyDescent="0.25">
      <c r="A44" s="30"/>
      <c r="B44" s="31"/>
      <c r="C44" s="32" t="s">
        <v>203</v>
      </c>
      <c r="D44" s="31"/>
      <c r="E44" s="32" t="s">
        <v>39</v>
      </c>
      <c r="F44" s="31"/>
      <c r="G44" s="31"/>
      <c r="H44" s="21"/>
      <c r="I44" s="25">
        <f>DCOUNT(Данные!$A$1:$H$151187,G43,A43:G44)</f>
        <v>15</v>
      </c>
      <c r="J44" s="29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30"/>
      <c r="X44" s="31"/>
      <c r="Y44" s="32">
        <v>614814</v>
      </c>
      <c r="Z44" s="31"/>
      <c r="AA44" s="32" t="s">
        <v>315</v>
      </c>
      <c r="AB44" s="31"/>
      <c r="AC44" s="31"/>
      <c r="AD44" s="21"/>
      <c r="AE44" s="25">
        <f>DCOUNT(Данные!$A$1:$H$151187,AC43,W43:AC44)</f>
        <v>70</v>
      </c>
      <c r="AF44" s="29"/>
    </row>
    <row r="45" spans="1:42" ht="15.75" thickBot="1" x14ac:dyDescent="0.3">
      <c r="A45" s="33" t="s">
        <v>1</v>
      </c>
      <c r="B45" s="34" t="s">
        <v>2</v>
      </c>
      <c r="C45" s="34" t="s">
        <v>3</v>
      </c>
      <c r="D45" s="34" t="s">
        <v>4</v>
      </c>
      <c r="E45" s="34" t="s">
        <v>5</v>
      </c>
      <c r="F45" s="34" t="s">
        <v>6</v>
      </c>
      <c r="G45" s="34" t="s">
        <v>7</v>
      </c>
      <c r="H45" s="21"/>
      <c r="I45" s="28" t="s">
        <v>125</v>
      </c>
      <c r="J45" s="29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2"/>
      <c r="X45" s="23"/>
      <c r="Y45" s="23"/>
      <c r="Z45" s="23"/>
      <c r="AA45" s="23"/>
      <c r="AB45" s="23"/>
      <c r="AC45" s="23"/>
      <c r="AD45" s="23"/>
      <c r="AE45" s="23"/>
      <c r="AF45" s="24"/>
    </row>
    <row r="46" spans="1:42" ht="15.75" thickBot="1" x14ac:dyDescent="0.3">
      <c r="A46" s="30"/>
      <c r="B46" s="31"/>
      <c r="C46" s="32" t="s">
        <v>205</v>
      </c>
      <c r="D46" s="31"/>
      <c r="E46" s="32" t="s">
        <v>39</v>
      </c>
      <c r="F46" s="31"/>
      <c r="G46" s="31"/>
      <c r="H46" s="21"/>
      <c r="I46" s="25">
        <f>DCOUNT(Данные!$A$1:$H$151187,G45,A45:G46)</f>
        <v>0</v>
      </c>
      <c r="J46" s="29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:42" ht="15.75" thickBot="1" x14ac:dyDescent="0.3">
      <c r="A47" s="33" t="s">
        <v>1</v>
      </c>
      <c r="B47" s="34" t="s">
        <v>2</v>
      </c>
      <c r="C47" s="34" t="s">
        <v>3</v>
      </c>
      <c r="D47" s="34" t="s">
        <v>4</v>
      </c>
      <c r="E47" s="34" t="s">
        <v>5</v>
      </c>
      <c r="F47" s="34" t="s">
        <v>6</v>
      </c>
      <c r="G47" s="34" t="s">
        <v>7</v>
      </c>
      <c r="H47" s="21"/>
      <c r="I47" s="28" t="s">
        <v>125</v>
      </c>
      <c r="J47" s="29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413" t="s">
        <v>356</v>
      </c>
      <c r="X47" s="414"/>
      <c r="Y47" s="414"/>
      <c r="Z47" s="414"/>
      <c r="AA47" s="414"/>
      <c r="AB47" s="414"/>
      <c r="AC47" s="414"/>
      <c r="AD47" s="414"/>
      <c r="AE47" s="414"/>
      <c r="AF47" s="415"/>
    </row>
    <row r="48" spans="1:42" x14ac:dyDescent="0.25">
      <c r="A48" s="30"/>
      <c r="B48" s="31"/>
      <c r="C48" s="32" t="s">
        <v>207</v>
      </c>
      <c r="D48" s="31"/>
      <c r="E48" s="32" t="s">
        <v>39</v>
      </c>
      <c r="F48" s="31"/>
      <c r="G48" s="31"/>
      <c r="H48" s="21"/>
      <c r="I48" s="25">
        <f>DCOUNT(Данные!$A$1:$H$151187,G47,A47:G48)</f>
        <v>6</v>
      </c>
      <c r="J48" s="29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6" t="s">
        <v>1</v>
      </c>
      <c r="X48" s="27" t="s">
        <v>2</v>
      </c>
      <c r="Y48" s="27" t="s">
        <v>3</v>
      </c>
      <c r="Z48" s="27" t="s">
        <v>4</v>
      </c>
      <c r="AA48" s="27" t="s">
        <v>5</v>
      </c>
      <c r="AB48" s="27" t="s">
        <v>6</v>
      </c>
      <c r="AC48" s="27" t="s">
        <v>7</v>
      </c>
      <c r="AD48" s="21"/>
      <c r="AE48" s="28" t="s">
        <v>125</v>
      </c>
      <c r="AF48" s="29"/>
    </row>
    <row r="49" spans="1:32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34" t="s">
        <v>5</v>
      </c>
      <c r="F49" s="34" t="s">
        <v>6</v>
      </c>
      <c r="G49" s="34" t="s">
        <v>7</v>
      </c>
      <c r="H49" s="21"/>
      <c r="I49" s="28" t="s">
        <v>125</v>
      </c>
      <c r="J49" s="29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30"/>
      <c r="X49" s="31"/>
      <c r="Y49" s="32">
        <v>614888</v>
      </c>
      <c r="Z49" s="31"/>
      <c r="AA49" s="32" t="s">
        <v>356</v>
      </c>
      <c r="AB49" s="31"/>
      <c r="AC49" s="31"/>
      <c r="AD49" s="21"/>
      <c r="AE49" s="25">
        <f>DCOUNT(Данные!$A$1:$H$151187,AC48,W48:AC49)</f>
        <v>0</v>
      </c>
      <c r="AF49" s="29"/>
    </row>
    <row r="50" spans="1:32" x14ac:dyDescent="0.25">
      <c r="A50" s="30"/>
      <c r="B50" s="31"/>
      <c r="C50" s="32">
        <v>610972</v>
      </c>
      <c r="D50" s="31"/>
      <c r="E50" s="32" t="s">
        <v>39</v>
      </c>
      <c r="F50" s="31"/>
      <c r="G50" s="31"/>
      <c r="H50" s="21"/>
      <c r="I50" s="25">
        <f>DCOUNT(Данные!$A$1:$H$151187,G49,A49:G50)</f>
        <v>0</v>
      </c>
      <c r="J50" s="29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33" t="s">
        <v>1</v>
      </c>
      <c r="X50" s="34" t="s">
        <v>2</v>
      </c>
      <c r="Y50" s="34" t="s">
        <v>3</v>
      </c>
      <c r="Z50" s="34" t="s">
        <v>4</v>
      </c>
      <c r="AA50" s="27" t="s">
        <v>5</v>
      </c>
      <c r="AB50" s="34" t="s">
        <v>6</v>
      </c>
      <c r="AC50" s="34" t="s">
        <v>7</v>
      </c>
      <c r="AD50" s="21"/>
      <c r="AE50" s="28" t="s">
        <v>125</v>
      </c>
      <c r="AF50" s="29"/>
    </row>
    <row r="51" spans="1:32" x14ac:dyDescent="0.25">
      <c r="A51" s="33" t="s">
        <v>1</v>
      </c>
      <c r="B51" s="34" t="s">
        <v>2</v>
      </c>
      <c r="C51" s="34" t="s">
        <v>3</v>
      </c>
      <c r="D51" s="34" t="s">
        <v>4</v>
      </c>
      <c r="E51" s="34" t="s">
        <v>5</v>
      </c>
      <c r="F51" s="34" t="s">
        <v>6</v>
      </c>
      <c r="G51" s="34" t="s">
        <v>7</v>
      </c>
      <c r="H51" s="21"/>
      <c r="I51" s="28" t="s">
        <v>125</v>
      </c>
      <c r="J51" s="29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30"/>
      <c r="X51" s="31"/>
      <c r="Y51" s="32">
        <v>614890</v>
      </c>
      <c r="Z51" s="31"/>
      <c r="AA51" s="32" t="s">
        <v>356</v>
      </c>
      <c r="AB51" s="31"/>
      <c r="AC51" s="31"/>
      <c r="AD51" s="21"/>
      <c r="AE51" s="25">
        <f>DCOUNT(Данные!$A$1:$H$151187,AC50,W50:AC51)</f>
        <v>0</v>
      </c>
      <c r="AF51" s="29"/>
    </row>
    <row r="52" spans="1:32" x14ac:dyDescent="0.25">
      <c r="A52" s="30"/>
      <c r="B52" s="31"/>
      <c r="C52" s="32">
        <v>610814</v>
      </c>
      <c r="D52" s="31"/>
      <c r="E52" s="32" t="s">
        <v>39</v>
      </c>
      <c r="F52" s="31"/>
      <c r="G52" s="31"/>
      <c r="H52" s="21"/>
      <c r="I52" s="25">
        <f>DCOUNT(Данные!$A$1:$H$151187,G51,A51:G52)</f>
        <v>127</v>
      </c>
      <c r="J52" s="29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33" t="s">
        <v>1</v>
      </c>
      <c r="X52" s="34" t="s">
        <v>2</v>
      </c>
      <c r="Y52" s="34" t="s">
        <v>3</v>
      </c>
      <c r="Z52" s="34" t="s">
        <v>4</v>
      </c>
      <c r="AA52" s="27" t="s">
        <v>5</v>
      </c>
      <c r="AB52" s="34" t="s">
        <v>6</v>
      </c>
      <c r="AC52" s="34" t="s">
        <v>7</v>
      </c>
      <c r="AD52" s="21"/>
      <c r="AE52" s="28" t="s">
        <v>125</v>
      </c>
      <c r="AF52" s="29"/>
    </row>
    <row r="53" spans="1:32" ht="15.75" thickBot="1" x14ac:dyDescent="0.3">
      <c r="A53" s="22"/>
      <c r="B53" s="23"/>
      <c r="C53" s="23"/>
      <c r="D53" s="23"/>
      <c r="E53" s="23"/>
      <c r="F53" s="23"/>
      <c r="G53" s="23"/>
      <c r="H53" s="23"/>
      <c r="I53" s="23"/>
      <c r="J53" s="24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30"/>
      <c r="X53" s="31"/>
      <c r="Y53" s="32">
        <v>614972</v>
      </c>
      <c r="Z53" s="31"/>
      <c r="AA53" s="32" t="s">
        <v>356</v>
      </c>
      <c r="AB53" s="31"/>
      <c r="AC53" s="31"/>
      <c r="AD53" s="21"/>
      <c r="AE53" s="25">
        <f>DCOUNT(Данные!$A$1:$H$151187,AC52,W52:AC53)</f>
        <v>0</v>
      </c>
      <c r="AF53" s="29"/>
    </row>
    <row r="54" spans="1:32" ht="15.75" thickBo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33" t="s">
        <v>1</v>
      </c>
      <c r="X54" s="34" t="s">
        <v>2</v>
      </c>
      <c r="Y54" s="34" t="s">
        <v>3</v>
      </c>
      <c r="Z54" s="34" t="s">
        <v>4</v>
      </c>
      <c r="AA54" s="34" t="s">
        <v>5</v>
      </c>
      <c r="AB54" s="34" t="s">
        <v>6</v>
      </c>
      <c r="AC54" s="34" t="s">
        <v>7</v>
      </c>
      <c r="AD54" s="21"/>
      <c r="AE54" s="28" t="s">
        <v>125</v>
      </c>
      <c r="AF54" s="29"/>
    </row>
    <row r="55" spans="1:32" ht="15.75" thickBot="1" x14ac:dyDescent="0.3">
      <c r="A55" s="413" t="s">
        <v>11</v>
      </c>
      <c r="B55" s="414"/>
      <c r="C55" s="414"/>
      <c r="D55" s="414"/>
      <c r="E55" s="414"/>
      <c r="F55" s="414"/>
      <c r="G55" s="414"/>
      <c r="H55" s="414"/>
      <c r="I55" s="414"/>
      <c r="J55" s="415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30"/>
      <c r="X55" s="31"/>
      <c r="Y55" s="32">
        <v>614814</v>
      </c>
      <c r="Z55" s="31"/>
      <c r="AA55" s="32" t="s">
        <v>356</v>
      </c>
      <c r="AB55" s="31"/>
      <c r="AC55" s="31"/>
      <c r="AD55" s="21"/>
      <c r="AE55" s="25">
        <f>DCOUNT(Данные!$A$1:$H$151187,AC54,W54:AC55)</f>
        <v>0</v>
      </c>
      <c r="AF55" s="29"/>
    </row>
    <row r="56" spans="1:32" ht="15.75" thickBot="1" x14ac:dyDescent="0.3">
      <c r="A56" s="26" t="s">
        <v>1</v>
      </c>
      <c r="B56" s="27" t="s">
        <v>2</v>
      </c>
      <c r="C56" s="27" t="s">
        <v>3</v>
      </c>
      <c r="D56" s="27" t="s">
        <v>4</v>
      </c>
      <c r="E56" s="27" t="s">
        <v>5</v>
      </c>
      <c r="F56" s="27" t="s">
        <v>6</v>
      </c>
      <c r="G56" s="27" t="s">
        <v>7</v>
      </c>
      <c r="H56" s="21"/>
      <c r="I56" s="28" t="s">
        <v>125</v>
      </c>
      <c r="J56" s="29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2"/>
      <c r="X56" s="23"/>
      <c r="Y56" s="23"/>
      <c r="Z56" s="23"/>
      <c r="AA56" s="23"/>
      <c r="AB56" s="23"/>
      <c r="AC56" s="23"/>
      <c r="AD56" s="23"/>
      <c r="AE56" s="23"/>
      <c r="AF56" s="24"/>
    </row>
    <row r="57" spans="1:32" x14ac:dyDescent="0.25">
      <c r="A57" s="30"/>
      <c r="B57" s="31"/>
      <c r="C57" s="32" t="s">
        <v>203</v>
      </c>
      <c r="D57" s="31"/>
      <c r="E57" s="32" t="s">
        <v>11</v>
      </c>
      <c r="F57" s="31"/>
      <c r="G57" s="31"/>
      <c r="H57" s="21"/>
      <c r="I57" s="25">
        <f>DCOUNT(Данные!$A$1:$H$151187,G56,A56:G57)</f>
        <v>4</v>
      </c>
      <c r="J57" s="29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1:32" x14ac:dyDescent="0.25">
      <c r="A58" s="33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21"/>
      <c r="I58" s="28" t="s">
        <v>125</v>
      </c>
      <c r="J58" s="29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1:32" x14ac:dyDescent="0.25">
      <c r="A59" s="30"/>
      <c r="B59" s="31"/>
      <c r="C59" s="32" t="s">
        <v>205</v>
      </c>
      <c r="D59" s="31"/>
      <c r="E59" s="32" t="s">
        <v>11</v>
      </c>
      <c r="F59" s="31"/>
      <c r="G59" s="31"/>
      <c r="H59" s="21"/>
      <c r="I59" s="25">
        <f>DCOUNT(Данные!$A$1:$H$151187,G58,A58:G59)</f>
        <v>0</v>
      </c>
      <c r="J59" s="29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1:32" x14ac:dyDescent="0.25">
      <c r="A60" s="33" t="s">
        <v>1</v>
      </c>
      <c r="B60" s="34" t="s">
        <v>2</v>
      </c>
      <c r="C60" s="34" t="s">
        <v>3</v>
      </c>
      <c r="D60" s="34" t="s">
        <v>4</v>
      </c>
      <c r="E60" s="34" t="s">
        <v>5</v>
      </c>
      <c r="F60" s="34" t="s">
        <v>6</v>
      </c>
      <c r="G60" s="34" t="s">
        <v>7</v>
      </c>
      <c r="H60" s="21"/>
      <c r="I60" s="28" t="s">
        <v>125</v>
      </c>
      <c r="J60" s="29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1:32" x14ac:dyDescent="0.25">
      <c r="A61" s="30"/>
      <c r="B61" s="31"/>
      <c r="C61" s="32" t="s">
        <v>207</v>
      </c>
      <c r="D61" s="31"/>
      <c r="E61" s="32" t="s">
        <v>11</v>
      </c>
      <c r="F61" s="31"/>
      <c r="G61" s="31"/>
      <c r="H61" s="21"/>
      <c r="I61" s="25">
        <f>DCOUNT(Данные!$A$1:$H$151187,G60,A60:G61)</f>
        <v>1</v>
      </c>
      <c r="J61" s="29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1:32" x14ac:dyDescent="0.25">
      <c r="A62" s="33" t="s">
        <v>1</v>
      </c>
      <c r="B62" s="34" t="s">
        <v>2</v>
      </c>
      <c r="C62" s="34" t="s">
        <v>3</v>
      </c>
      <c r="D62" s="34" t="s">
        <v>4</v>
      </c>
      <c r="E62" s="34" t="s">
        <v>5</v>
      </c>
      <c r="F62" s="34" t="s">
        <v>6</v>
      </c>
      <c r="G62" s="34" t="s">
        <v>7</v>
      </c>
      <c r="H62" s="21"/>
      <c r="I62" s="28" t="s">
        <v>125</v>
      </c>
      <c r="J62" s="29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1:32" x14ac:dyDescent="0.25">
      <c r="A63" s="30"/>
      <c r="B63" s="31"/>
      <c r="C63" s="32">
        <v>610972</v>
      </c>
      <c r="D63" s="31"/>
      <c r="E63" s="32" t="s">
        <v>11</v>
      </c>
      <c r="F63" s="31"/>
      <c r="G63" s="31"/>
      <c r="H63" s="21"/>
      <c r="I63" s="25">
        <f>DCOUNT(Данные!$A$1:$H$151187,G62,A62:G63)</f>
        <v>0</v>
      </c>
      <c r="J63" s="29"/>
    </row>
    <row r="64" spans="1:32" x14ac:dyDescent="0.25">
      <c r="A64" s="33" t="s">
        <v>1</v>
      </c>
      <c r="B64" s="34" t="s">
        <v>2</v>
      </c>
      <c r="C64" s="34" t="s">
        <v>3</v>
      </c>
      <c r="D64" s="34" t="s">
        <v>4</v>
      </c>
      <c r="E64" s="34" t="s">
        <v>5</v>
      </c>
      <c r="F64" s="34" t="s">
        <v>6</v>
      </c>
      <c r="G64" s="34" t="s">
        <v>7</v>
      </c>
      <c r="H64" s="21"/>
      <c r="I64" s="28" t="s">
        <v>125</v>
      </c>
      <c r="J64" s="29"/>
    </row>
    <row r="65" spans="1:10" x14ac:dyDescent="0.25">
      <c r="A65" s="30"/>
      <c r="B65" s="31"/>
      <c r="C65" s="32">
        <v>610814</v>
      </c>
      <c r="D65" s="31"/>
      <c r="E65" s="32" t="s">
        <v>11</v>
      </c>
      <c r="F65" s="31"/>
      <c r="G65" s="31"/>
      <c r="H65" s="21"/>
      <c r="I65" s="25">
        <f>DCOUNT(Данные!$A$1:$H$151187,G64,A64:G65)</f>
        <v>0</v>
      </c>
      <c r="J65" s="29"/>
    </row>
    <row r="66" spans="1:10" ht="15.75" thickBot="1" x14ac:dyDescent="0.3">
      <c r="A66" s="22"/>
      <c r="B66" s="23"/>
      <c r="C66" s="23"/>
      <c r="D66" s="23"/>
      <c r="E66" s="23"/>
      <c r="F66" s="23"/>
      <c r="G66" s="23"/>
      <c r="H66" s="23"/>
      <c r="I66" s="23"/>
      <c r="J66" s="24"/>
    </row>
    <row r="67" spans="1:10" ht="15.75" thickBot="1" x14ac:dyDescent="0.3"/>
    <row r="68" spans="1:10" ht="15.75" thickBot="1" x14ac:dyDescent="0.3">
      <c r="A68" s="413" t="s">
        <v>300</v>
      </c>
      <c r="B68" s="414"/>
      <c r="C68" s="414"/>
      <c r="D68" s="414"/>
      <c r="E68" s="414"/>
      <c r="F68" s="414"/>
      <c r="G68" s="414"/>
      <c r="H68" s="414"/>
      <c r="I68" s="414"/>
      <c r="J68" s="415"/>
    </row>
    <row r="69" spans="1:10" x14ac:dyDescent="0.25">
      <c r="A69" s="26" t="s">
        <v>1</v>
      </c>
      <c r="B69" s="27" t="s">
        <v>2</v>
      </c>
      <c r="C69" s="27" t="s">
        <v>3</v>
      </c>
      <c r="D69" s="27" t="s">
        <v>4</v>
      </c>
      <c r="E69" s="27" t="s">
        <v>5</v>
      </c>
      <c r="F69" s="27" t="s">
        <v>6</v>
      </c>
      <c r="G69" s="27" t="s">
        <v>7</v>
      </c>
      <c r="H69" s="21"/>
      <c r="I69" s="28" t="s">
        <v>125</v>
      </c>
      <c r="J69" s="29"/>
    </row>
    <row r="70" spans="1:10" x14ac:dyDescent="0.25">
      <c r="A70" s="30"/>
      <c r="B70" s="31"/>
      <c r="C70" s="32" t="s">
        <v>203</v>
      </c>
      <c r="D70" s="31"/>
      <c r="E70" s="32" t="s">
        <v>300</v>
      </c>
      <c r="F70" s="31"/>
      <c r="G70" s="31"/>
      <c r="H70" s="21"/>
      <c r="I70" s="25">
        <f>DCOUNT(Данные!$A$1:$H$151187,G69,A69:G70)</f>
        <v>67</v>
      </c>
      <c r="J70" s="29"/>
    </row>
    <row r="71" spans="1:10" x14ac:dyDescent="0.25">
      <c r="A71" s="33" t="s">
        <v>1</v>
      </c>
      <c r="B71" s="34" t="s">
        <v>2</v>
      </c>
      <c r="C71" s="34" t="s">
        <v>3</v>
      </c>
      <c r="D71" s="34" t="s">
        <v>4</v>
      </c>
      <c r="E71" s="27" t="s">
        <v>5</v>
      </c>
      <c r="F71" s="34" t="s">
        <v>6</v>
      </c>
      <c r="G71" s="34" t="s">
        <v>7</v>
      </c>
      <c r="H71" s="21"/>
      <c r="I71" s="28" t="s">
        <v>125</v>
      </c>
      <c r="J71" s="29"/>
    </row>
    <row r="72" spans="1:10" x14ac:dyDescent="0.25">
      <c r="A72" s="30"/>
      <c r="B72" s="31"/>
      <c r="C72" s="32" t="s">
        <v>205</v>
      </c>
      <c r="D72" s="31"/>
      <c r="E72" s="32" t="s">
        <v>300</v>
      </c>
      <c r="F72" s="31"/>
      <c r="G72" s="31"/>
      <c r="H72" s="21"/>
      <c r="I72" s="25">
        <f>DCOUNT(Данные!$A$1:$H$151187,G71,A71:G72)</f>
        <v>1</v>
      </c>
      <c r="J72" s="29"/>
    </row>
    <row r="73" spans="1:10" x14ac:dyDescent="0.25">
      <c r="A73" s="33" t="s">
        <v>1</v>
      </c>
      <c r="B73" s="34" t="s">
        <v>2</v>
      </c>
      <c r="C73" s="34" t="s">
        <v>3</v>
      </c>
      <c r="D73" s="34" t="s">
        <v>4</v>
      </c>
      <c r="E73" s="27" t="s">
        <v>5</v>
      </c>
      <c r="F73" s="34" t="s">
        <v>6</v>
      </c>
      <c r="G73" s="34" t="s">
        <v>7</v>
      </c>
      <c r="H73" s="21"/>
      <c r="I73" s="28" t="s">
        <v>125</v>
      </c>
      <c r="J73" s="29"/>
    </row>
    <row r="74" spans="1:10" x14ac:dyDescent="0.25">
      <c r="A74" s="30"/>
      <c r="B74" s="31"/>
      <c r="C74" s="32" t="s">
        <v>207</v>
      </c>
      <c r="D74" s="31"/>
      <c r="E74" s="32" t="s">
        <v>300</v>
      </c>
      <c r="F74" s="31"/>
      <c r="G74" s="31"/>
      <c r="H74" s="21"/>
      <c r="I74" s="25">
        <f>DCOUNT(Данные!$A$1:$H$151187,G73,A73:G74)</f>
        <v>27</v>
      </c>
      <c r="J74" s="29"/>
    </row>
    <row r="75" spans="1:10" x14ac:dyDescent="0.25">
      <c r="A75" s="33" t="s">
        <v>1</v>
      </c>
      <c r="B75" s="34" t="s">
        <v>2</v>
      </c>
      <c r="C75" s="34" t="s">
        <v>3</v>
      </c>
      <c r="D75" s="34" t="s">
        <v>4</v>
      </c>
      <c r="E75" s="27" t="s">
        <v>5</v>
      </c>
      <c r="F75" s="34" t="s">
        <v>6</v>
      </c>
      <c r="G75" s="34" t="s">
        <v>7</v>
      </c>
      <c r="H75" s="21"/>
      <c r="I75" s="28" t="s">
        <v>125</v>
      </c>
      <c r="J75" s="29"/>
    </row>
    <row r="76" spans="1:10" x14ac:dyDescent="0.25">
      <c r="A76" s="30"/>
      <c r="B76" s="31"/>
      <c r="C76" s="32">
        <v>610972</v>
      </c>
      <c r="D76" s="31"/>
      <c r="E76" s="32" t="s">
        <v>300</v>
      </c>
      <c r="F76" s="31"/>
      <c r="G76" s="31"/>
      <c r="H76" s="21"/>
      <c r="I76" s="25">
        <f>DCOUNT(Данные!$A$1:$H$151187,G75,A75:G76)</f>
        <v>0</v>
      </c>
      <c r="J76" s="29"/>
    </row>
    <row r="77" spans="1:10" x14ac:dyDescent="0.25">
      <c r="A77" s="33" t="s">
        <v>1</v>
      </c>
      <c r="B77" s="34" t="s">
        <v>2</v>
      </c>
      <c r="C77" s="34" t="s">
        <v>3</v>
      </c>
      <c r="D77" s="34" t="s">
        <v>4</v>
      </c>
      <c r="E77" s="27" t="s">
        <v>5</v>
      </c>
      <c r="F77" s="34" t="s">
        <v>6</v>
      </c>
      <c r="G77" s="34" t="s">
        <v>7</v>
      </c>
      <c r="H77" s="21"/>
      <c r="I77" s="28" t="s">
        <v>125</v>
      </c>
      <c r="J77" s="29"/>
    </row>
    <row r="78" spans="1:10" x14ac:dyDescent="0.25">
      <c r="A78" s="30"/>
      <c r="B78" s="31"/>
      <c r="C78" s="32">
        <v>610814</v>
      </c>
      <c r="D78" s="31"/>
      <c r="E78" s="32" t="s">
        <v>300</v>
      </c>
      <c r="F78" s="31"/>
      <c r="G78" s="31"/>
      <c r="H78" s="21"/>
      <c r="I78" s="25">
        <f>DCOUNT(Данные!$A$1:$H$151187,G77,A77:G78)</f>
        <v>178</v>
      </c>
      <c r="J78" s="29"/>
    </row>
    <row r="79" spans="1:10" ht="15.75" thickBot="1" x14ac:dyDescent="0.3">
      <c r="A79" s="22"/>
      <c r="B79" s="23"/>
      <c r="C79" s="23"/>
      <c r="D79" s="23"/>
      <c r="E79" s="23"/>
      <c r="F79" s="23"/>
      <c r="G79" s="23"/>
      <c r="H79" s="23"/>
      <c r="I79" s="23"/>
      <c r="J79" s="24"/>
    </row>
  </sheetData>
  <mergeCells count="20">
    <mergeCell ref="AH1:AQ1"/>
    <mergeCell ref="AH13:AQ13"/>
    <mergeCell ref="L3:U3"/>
    <mergeCell ref="L16:U16"/>
    <mergeCell ref="A16:J16"/>
    <mergeCell ref="L1:U1"/>
    <mergeCell ref="A3:J3"/>
    <mergeCell ref="A1:J1"/>
    <mergeCell ref="W1:AF1"/>
    <mergeCell ref="W3:AF3"/>
    <mergeCell ref="W14:AF14"/>
    <mergeCell ref="A68:J68"/>
    <mergeCell ref="W47:AF47"/>
    <mergeCell ref="AH3:AQ3"/>
    <mergeCell ref="A55:J55"/>
    <mergeCell ref="W36:AF36"/>
    <mergeCell ref="W25:AF25"/>
    <mergeCell ref="L29:U29"/>
    <mergeCell ref="A29:J29"/>
    <mergeCell ref="A42:J4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P299"/>
  <sheetViews>
    <sheetView topLeftCell="A259" zoomScale="80" zoomScaleNormal="80" workbookViewId="0">
      <selection activeCell="E290" sqref="E290"/>
    </sheetView>
  </sheetViews>
  <sheetFormatPr defaultRowHeight="15" x14ac:dyDescent="0.25"/>
  <cols>
    <col min="1" max="2" width="2.85546875" customWidth="1"/>
    <col min="4" max="4" width="1.5703125" customWidth="1"/>
    <col min="5" max="5" width="37.28515625" bestFit="1" customWidth="1"/>
    <col min="6" max="8" width="3.5703125" customWidth="1"/>
    <col min="12" max="13" width="3" customWidth="1"/>
    <col min="15" max="15" width="2.5703125" customWidth="1"/>
    <col min="16" max="16" width="35.7109375" bestFit="1" customWidth="1"/>
    <col min="17" max="19" width="2.7109375" customWidth="1"/>
    <col min="23" max="24" width="2.5703125" customWidth="1"/>
    <col min="26" max="26" width="2.140625" customWidth="1"/>
    <col min="27" max="27" width="37.140625" bestFit="1" customWidth="1"/>
    <col min="28" max="30" width="2.140625" customWidth="1"/>
  </cols>
  <sheetData>
    <row r="1" spans="1:32" ht="16.5" thickBot="1" x14ac:dyDescent="0.3">
      <c r="A1" s="420" t="s">
        <v>209</v>
      </c>
      <c r="B1" s="421"/>
      <c r="C1" s="421"/>
      <c r="D1" s="421"/>
      <c r="E1" s="421"/>
      <c r="F1" s="421"/>
      <c r="G1" s="421"/>
      <c r="H1" s="421"/>
      <c r="I1" s="421"/>
      <c r="J1" s="422"/>
      <c r="K1" s="21"/>
      <c r="L1" s="420" t="s">
        <v>210</v>
      </c>
      <c r="M1" s="421"/>
      <c r="N1" s="421"/>
      <c r="O1" s="421"/>
      <c r="P1" s="421"/>
      <c r="Q1" s="421"/>
      <c r="R1" s="421"/>
      <c r="S1" s="421"/>
      <c r="T1" s="421"/>
      <c r="U1" s="422"/>
      <c r="V1" s="21"/>
      <c r="W1" s="420" t="s">
        <v>211</v>
      </c>
      <c r="X1" s="421"/>
      <c r="Y1" s="421"/>
      <c r="Z1" s="421"/>
      <c r="AA1" s="421"/>
      <c r="AB1" s="421"/>
      <c r="AC1" s="421"/>
      <c r="AD1" s="421"/>
      <c r="AE1" s="421"/>
      <c r="AF1" s="422"/>
    </row>
    <row r="2" spans="1:32" ht="15.75" thickBo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15.75" thickBot="1" x14ac:dyDescent="0.3">
      <c r="A3" s="413" t="s">
        <v>58</v>
      </c>
      <c r="B3" s="414"/>
      <c r="C3" s="414"/>
      <c r="D3" s="414"/>
      <c r="E3" s="414"/>
      <c r="F3" s="414"/>
      <c r="G3" s="414"/>
      <c r="H3" s="414"/>
      <c r="I3" s="414"/>
      <c r="J3" s="415"/>
      <c r="K3" s="21"/>
      <c r="L3" s="413" t="s">
        <v>336</v>
      </c>
      <c r="M3" s="414"/>
      <c r="N3" s="414"/>
      <c r="O3" s="414"/>
      <c r="P3" s="414"/>
      <c r="Q3" s="414"/>
      <c r="R3" s="414"/>
      <c r="S3" s="414"/>
      <c r="T3" s="414"/>
      <c r="U3" s="415"/>
      <c r="V3" s="21"/>
      <c r="W3" s="413" t="s">
        <v>37</v>
      </c>
      <c r="X3" s="414"/>
      <c r="Y3" s="414"/>
      <c r="Z3" s="414"/>
      <c r="AA3" s="414"/>
      <c r="AB3" s="414"/>
      <c r="AC3" s="414"/>
      <c r="AD3" s="414"/>
      <c r="AE3" s="414"/>
      <c r="AF3" s="415"/>
    </row>
    <row r="4" spans="1:32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K4" s="21"/>
      <c r="L4" s="26" t="s">
        <v>1</v>
      </c>
      <c r="M4" s="27" t="s">
        <v>2</v>
      </c>
      <c r="N4" s="27" t="s">
        <v>3</v>
      </c>
      <c r="O4" s="27" t="s">
        <v>4</v>
      </c>
      <c r="P4" s="27" t="s">
        <v>5</v>
      </c>
      <c r="Q4" s="27" t="s">
        <v>6</v>
      </c>
      <c r="R4" s="27" t="s">
        <v>7</v>
      </c>
      <c r="S4" s="21"/>
      <c r="T4" s="28" t="s">
        <v>125</v>
      </c>
      <c r="U4" s="29"/>
      <c r="V4" s="21"/>
      <c r="W4" s="26" t="s">
        <v>1</v>
      </c>
      <c r="X4" s="27" t="s">
        <v>2</v>
      </c>
      <c r="Y4" s="27" t="s">
        <v>3</v>
      </c>
      <c r="Z4" s="27" t="s">
        <v>4</v>
      </c>
      <c r="AA4" s="27" t="s">
        <v>5</v>
      </c>
      <c r="AB4" s="27" t="s">
        <v>6</v>
      </c>
      <c r="AC4" s="27" t="s">
        <v>7</v>
      </c>
      <c r="AD4" s="21"/>
      <c r="AE4" s="28" t="s">
        <v>125</v>
      </c>
      <c r="AF4" s="29"/>
    </row>
    <row r="5" spans="1:32" x14ac:dyDescent="0.25">
      <c r="A5" s="30"/>
      <c r="B5" s="31"/>
      <c r="C5" s="124" t="s">
        <v>212</v>
      </c>
      <c r="D5" s="31"/>
      <c r="E5" s="32" t="s">
        <v>58</v>
      </c>
      <c r="F5" s="31"/>
      <c r="G5" s="31"/>
      <c r="H5" s="21"/>
      <c r="I5" s="25">
        <f>DCOUNT(Данные!$A$1:$H$151187,G4,A4:G5)</f>
        <v>0</v>
      </c>
      <c r="J5" s="29"/>
      <c r="K5" s="21"/>
      <c r="L5" s="30"/>
      <c r="M5" s="31"/>
      <c r="N5" s="124" t="s">
        <v>213</v>
      </c>
      <c r="O5" s="31"/>
      <c r="P5" s="32" t="s">
        <v>336</v>
      </c>
      <c r="Q5" s="31"/>
      <c r="R5" s="31"/>
      <c r="S5" s="21"/>
      <c r="T5" s="25">
        <f>DCOUNT(Данные!$A$1:$H$151187,R4,L4:R5)</f>
        <v>77</v>
      </c>
      <c r="U5" s="29"/>
      <c r="V5" s="21"/>
      <c r="W5" s="30"/>
      <c r="X5" s="31"/>
      <c r="Y5" s="124" t="s">
        <v>214</v>
      </c>
      <c r="Z5" s="31"/>
      <c r="AA5" s="32" t="s">
        <v>37</v>
      </c>
      <c r="AB5" s="31"/>
      <c r="AC5" s="31"/>
      <c r="AD5" s="21"/>
      <c r="AE5" s="25">
        <f>DCOUNT(Данные!$A$1:$H$151187,AC4,W4:AC5)</f>
        <v>103</v>
      </c>
      <c r="AF5" s="29"/>
    </row>
    <row r="6" spans="1:32" x14ac:dyDescent="0.25">
      <c r="A6" s="33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21"/>
      <c r="I6" s="28" t="s">
        <v>125</v>
      </c>
      <c r="J6" s="29"/>
      <c r="K6" s="21"/>
      <c r="L6" s="33" t="s">
        <v>1</v>
      </c>
      <c r="M6" s="34" t="s">
        <v>2</v>
      </c>
      <c r="N6" s="34" t="s">
        <v>3</v>
      </c>
      <c r="O6" s="34" t="s">
        <v>4</v>
      </c>
      <c r="P6" s="27" t="s">
        <v>5</v>
      </c>
      <c r="Q6" s="34" t="s">
        <v>6</v>
      </c>
      <c r="R6" s="34" t="s">
        <v>7</v>
      </c>
      <c r="S6" s="21"/>
      <c r="T6" s="28" t="s">
        <v>125</v>
      </c>
      <c r="U6" s="29"/>
      <c r="V6" s="21"/>
      <c r="W6" s="33" t="s">
        <v>1</v>
      </c>
      <c r="X6" s="34" t="s">
        <v>2</v>
      </c>
      <c r="Y6" s="34" t="s">
        <v>3</v>
      </c>
      <c r="Z6" s="34" t="s">
        <v>4</v>
      </c>
      <c r="AA6" s="34" t="s">
        <v>5</v>
      </c>
      <c r="AB6" s="34" t="s">
        <v>6</v>
      </c>
      <c r="AC6" s="34" t="s">
        <v>7</v>
      </c>
      <c r="AD6" s="21"/>
      <c r="AE6" s="28" t="s">
        <v>125</v>
      </c>
      <c r="AF6" s="29"/>
    </row>
    <row r="7" spans="1:32" x14ac:dyDescent="0.25">
      <c r="A7" s="30"/>
      <c r="B7" s="31"/>
      <c r="C7" s="124">
        <v>618972</v>
      </c>
      <c r="D7" s="31"/>
      <c r="E7" s="32" t="s">
        <v>58</v>
      </c>
      <c r="F7" s="31"/>
      <c r="G7" s="31"/>
      <c r="H7" s="21"/>
      <c r="I7" s="25">
        <f>DCOUNT(Данные!$A$1:$H$151187,G6,A6:G7)</f>
        <v>0</v>
      </c>
      <c r="J7" s="29"/>
      <c r="K7" s="21"/>
      <c r="L7" s="30"/>
      <c r="M7" s="31"/>
      <c r="N7" s="124">
        <v>602972</v>
      </c>
      <c r="O7" s="31"/>
      <c r="P7" s="32" t="s">
        <v>336</v>
      </c>
      <c r="Q7" s="31"/>
      <c r="R7" s="31"/>
      <c r="S7" s="21"/>
      <c r="T7" s="25">
        <f>DCOUNT(Данные!$A$1:$H$151187,R6,L6:R7)</f>
        <v>0</v>
      </c>
      <c r="U7" s="29"/>
      <c r="V7" s="21"/>
      <c r="W7" s="30"/>
      <c r="X7" s="31"/>
      <c r="Y7" s="124">
        <v>609972</v>
      </c>
      <c r="Z7" s="31"/>
      <c r="AA7" s="32" t="s">
        <v>37</v>
      </c>
      <c r="AB7" s="31"/>
      <c r="AC7" s="31"/>
      <c r="AD7" s="21"/>
      <c r="AE7" s="25">
        <f>DCOUNT(Данные!$A$1:$H$151187,AC6,W6:AC7)</f>
        <v>0</v>
      </c>
      <c r="AF7" s="29"/>
    </row>
    <row r="8" spans="1:32" x14ac:dyDescent="0.25">
      <c r="A8" s="33" t="s">
        <v>1</v>
      </c>
      <c r="B8" s="34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34" t="s">
        <v>7</v>
      </c>
      <c r="H8" s="21"/>
      <c r="I8" s="28" t="s">
        <v>125</v>
      </c>
      <c r="J8" s="29"/>
      <c r="K8" s="21"/>
      <c r="L8" s="33" t="s">
        <v>1</v>
      </c>
      <c r="M8" s="34" t="s">
        <v>2</v>
      </c>
      <c r="N8" s="34" t="s">
        <v>3</v>
      </c>
      <c r="O8" s="34" t="s">
        <v>4</v>
      </c>
      <c r="P8" s="27" t="s">
        <v>5</v>
      </c>
      <c r="Q8" s="34" t="s">
        <v>6</v>
      </c>
      <c r="R8" s="34" t="s">
        <v>7</v>
      </c>
      <c r="S8" s="21"/>
      <c r="T8" s="28" t="s">
        <v>125</v>
      </c>
      <c r="U8" s="29"/>
      <c r="V8" s="21"/>
      <c r="W8" s="33" t="s">
        <v>1</v>
      </c>
      <c r="X8" s="34" t="s">
        <v>2</v>
      </c>
      <c r="Y8" s="34" t="s">
        <v>3</v>
      </c>
      <c r="Z8" s="34" t="s">
        <v>4</v>
      </c>
      <c r="AA8" s="34" t="s">
        <v>5</v>
      </c>
      <c r="AB8" s="34" t="s">
        <v>6</v>
      </c>
      <c r="AC8" s="34" t="s">
        <v>7</v>
      </c>
      <c r="AD8" s="21"/>
      <c r="AE8" s="28" t="s">
        <v>125</v>
      </c>
      <c r="AF8" s="29"/>
    </row>
    <row r="9" spans="1:32" x14ac:dyDescent="0.25">
      <c r="A9" s="30"/>
      <c r="B9" s="31"/>
      <c r="C9" s="124">
        <v>618814</v>
      </c>
      <c r="D9" s="31"/>
      <c r="E9" s="32" t="s">
        <v>58</v>
      </c>
      <c r="F9" s="31"/>
      <c r="G9" s="31"/>
      <c r="H9" s="21"/>
      <c r="I9" s="25">
        <f>DCOUNT(Данные!$A$1:$H$151187,G8,A8:G9)</f>
        <v>0</v>
      </c>
      <c r="J9" s="29"/>
      <c r="K9" s="21"/>
      <c r="L9" s="30"/>
      <c r="M9" s="31"/>
      <c r="N9" s="124">
        <v>602814</v>
      </c>
      <c r="O9" s="31"/>
      <c r="P9" s="32" t="s">
        <v>336</v>
      </c>
      <c r="Q9" s="31"/>
      <c r="R9" s="31"/>
      <c r="S9" s="21"/>
      <c r="T9" s="25">
        <f>DCOUNT(Данные!$A$1:$H$151187,R8,L8:R9)</f>
        <v>67</v>
      </c>
      <c r="U9" s="29"/>
      <c r="V9" s="21"/>
      <c r="W9" s="30"/>
      <c r="X9" s="31"/>
      <c r="Y9" s="124">
        <v>609814</v>
      </c>
      <c r="Z9" s="31"/>
      <c r="AA9" s="32" t="s">
        <v>37</v>
      </c>
      <c r="AB9" s="31"/>
      <c r="AC9" s="31"/>
      <c r="AD9" s="21"/>
      <c r="AE9" s="25">
        <f>DCOUNT(Данные!$A$1:$H$151187,AC8,W8:AC9)</f>
        <v>106</v>
      </c>
      <c r="AF9" s="29"/>
    </row>
    <row r="10" spans="1:32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33" t="s">
        <v>1</v>
      </c>
      <c r="M10" s="34" t="s">
        <v>2</v>
      </c>
      <c r="N10" s="34" t="s">
        <v>3</v>
      </c>
      <c r="O10" s="34" t="s">
        <v>4</v>
      </c>
      <c r="P10" s="27" t="s">
        <v>5</v>
      </c>
      <c r="Q10" s="34" t="s">
        <v>6</v>
      </c>
      <c r="R10" s="34" t="s">
        <v>7</v>
      </c>
      <c r="S10" s="21"/>
      <c r="T10" s="28" t="s">
        <v>125</v>
      </c>
      <c r="U10" s="29"/>
      <c r="V10" s="21"/>
      <c r="W10" s="33" t="s">
        <v>1</v>
      </c>
      <c r="X10" s="34" t="s">
        <v>2</v>
      </c>
      <c r="Y10" s="34" t="s">
        <v>3</v>
      </c>
      <c r="Z10" s="34" t="s">
        <v>4</v>
      </c>
      <c r="AA10" s="34" t="s">
        <v>5</v>
      </c>
      <c r="AB10" s="34" t="s">
        <v>6</v>
      </c>
      <c r="AC10" s="34" t="s">
        <v>7</v>
      </c>
      <c r="AD10" s="21"/>
      <c r="AE10" s="28" t="s">
        <v>125</v>
      </c>
      <c r="AF10" s="29"/>
    </row>
    <row r="11" spans="1:32" x14ac:dyDescent="0.25">
      <c r="A11" s="30"/>
      <c r="B11" s="31"/>
      <c r="C11" s="124" t="s">
        <v>215</v>
      </c>
      <c r="D11" s="31"/>
      <c r="E11" s="32" t="s">
        <v>58</v>
      </c>
      <c r="F11" s="31"/>
      <c r="G11" s="31"/>
      <c r="H11" s="21"/>
      <c r="I11" s="25">
        <f>DCOUNT(Данные!$A$1:$H$151187,G10,A10:G11)</f>
        <v>0</v>
      </c>
      <c r="J11" s="29"/>
      <c r="K11" s="21"/>
      <c r="L11" s="30"/>
      <c r="M11" s="31"/>
      <c r="N11" s="124" t="s">
        <v>216</v>
      </c>
      <c r="O11" s="31"/>
      <c r="P11" s="32" t="s">
        <v>336</v>
      </c>
      <c r="Q11" s="31"/>
      <c r="R11" s="31"/>
      <c r="S11" s="21"/>
      <c r="T11" s="25">
        <f>DCOUNT(Данные!$A$1:$H$151187,R10,L10:R11)</f>
        <v>4</v>
      </c>
      <c r="U11" s="29"/>
      <c r="V11" s="21"/>
      <c r="W11" s="30"/>
      <c r="X11" s="31"/>
      <c r="Y11" s="124" t="s">
        <v>217</v>
      </c>
      <c r="Z11" s="31"/>
      <c r="AA11" s="32" t="s">
        <v>37</v>
      </c>
      <c r="AB11" s="31"/>
      <c r="AC11" s="31"/>
      <c r="AD11" s="21"/>
      <c r="AE11" s="25">
        <f>DCOUNT(Данные!$A$1:$H$151187,AC10,W10:AC11)</f>
        <v>34</v>
      </c>
      <c r="AF11" s="29"/>
    </row>
    <row r="12" spans="1:32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33" t="s">
        <v>1</v>
      </c>
      <c r="M12" s="34" t="s">
        <v>2</v>
      </c>
      <c r="N12" s="34" t="s">
        <v>3</v>
      </c>
      <c r="O12" s="34" t="s">
        <v>4</v>
      </c>
      <c r="P12" s="27" t="s">
        <v>5</v>
      </c>
      <c r="Q12" s="34" t="s">
        <v>6</v>
      </c>
      <c r="R12" s="34" t="s">
        <v>7</v>
      </c>
      <c r="S12" s="21"/>
      <c r="T12" s="28" t="s">
        <v>125</v>
      </c>
      <c r="U12" s="29"/>
      <c r="V12" s="21"/>
      <c r="W12" s="33" t="s">
        <v>1</v>
      </c>
      <c r="X12" s="34" t="s">
        <v>2</v>
      </c>
      <c r="Y12" s="34" t="s">
        <v>3</v>
      </c>
      <c r="Z12" s="34" t="s">
        <v>4</v>
      </c>
      <c r="AA12" s="34" t="s">
        <v>5</v>
      </c>
      <c r="AB12" s="34" t="s">
        <v>6</v>
      </c>
      <c r="AC12" s="34" t="s">
        <v>7</v>
      </c>
      <c r="AD12" s="21"/>
      <c r="AE12" s="28" t="s">
        <v>125</v>
      </c>
      <c r="AF12" s="29"/>
    </row>
    <row r="13" spans="1:32" x14ac:dyDescent="0.25">
      <c r="A13" s="31"/>
      <c r="B13" s="31"/>
      <c r="C13" s="124" t="s">
        <v>218</v>
      </c>
      <c r="D13" s="31"/>
      <c r="E13" s="32" t="s">
        <v>58</v>
      </c>
      <c r="F13" s="31"/>
      <c r="G13" s="31"/>
      <c r="H13" s="21"/>
      <c r="I13" s="25">
        <f>DCOUNT(Данные!$A$1:$H$151187,G12,A12:G13)</f>
        <v>0</v>
      </c>
      <c r="J13" s="29"/>
      <c r="K13" s="21"/>
      <c r="L13" s="31"/>
      <c r="M13" s="31"/>
      <c r="N13" s="124" t="s">
        <v>219</v>
      </c>
      <c r="O13" s="31"/>
      <c r="P13" s="32" t="s">
        <v>336</v>
      </c>
      <c r="Q13" s="31"/>
      <c r="R13" s="31"/>
      <c r="S13" s="21"/>
      <c r="T13" s="25">
        <f>DCOUNT(Данные!$A$1:$H$151187,R12,L12:R13)</f>
        <v>0</v>
      </c>
      <c r="U13" s="29"/>
      <c r="V13" s="21"/>
      <c r="W13" s="31"/>
      <c r="X13" s="31"/>
      <c r="Y13" s="124" t="s">
        <v>220</v>
      </c>
      <c r="Z13" s="31"/>
      <c r="AA13" s="32" t="s">
        <v>37</v>
      </c>
      <c r="AB13" s="31"/>
      <c r="AC13" s="31"/>
      <c r="AD13" s="21"/>
      <c r="AE13" s="25">
        <f>DCOUNT(Данные!$A$1:$H$151187,AC12,W12:AC13)</f>
        <v>5</v>
      </c>
      <c r="AF13" s="29"/>
    </row>
    <row r="14" spans="1:32" ht="15.75" thickBot="1" x14ac:dyDescent="0.3">
      <c r="A14" s="22"/>
      <c r="B14" s="23"/>
      <c r="C14" s="23"/>
      <c r="D14" s="23"/>
      <c r="E14" s="23"/>
      <c r="F14" s="23"/>
      <c r="G14" s="23"/>
      <c r="H14" s="23"/>
      <c r="I14" s="23"/>
      <c r="J14" s="24"/>
      <c r="K14" s="21"/>
      <c r="L14" s="33" t="s">
        <v>1</v>
      </c>
      <c r="M14" s="34" t="s">
        <v>2</v>
      </c>
      <c r="N14" s="34" t="s">
        <v>3</v>
      </c>
      <c r="O14" s="34" t="s">
        <v>4</v>
      </c>
      <c r="P14" s="27" t="s">
        <v>5</v>
      </c>
      <c r="Q14" s="34" t="s">
        <v>6</v>
      </c>
      <c r="R14" s="34" t="s">
        <v>7</v>
      </c>
      <c r="S14" s="21"/>
      <c r="T14" s="28" t="s">
        <v>125</v>
      </c>
      <c r="U14" s="29"/>
      <c r="V14" s="21"/>
      <c r="W14" s="22"/>
      <c r="X14" s="23"/>
      <c r="Y14" s="23"/>
      <c r="Z14" s="23"/>
      <c r="AA14" s="23"/>
      <c r="AB14" s="23"/>
      <c r="AC14" s="23"/>
      <c r="AD14" s="23"/>
      <c r="AE14" s="23"/>
      <c r="AF14" s="24"/>
    </row>
    <row r="15" spans="1:32" ht="15.75" thickBot="1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31"/>
      <c r="M15" s="31"/>
      <c r="N15" s="124">
        <v>602984</v>
      </c>
      <c r="O15" s="31"/>
      <c r="P15" s="32" t="s">
        <v>336</v>
      </c>
      <c r="Q15" s="31"/>
      <c r="R15" s="31"/>
      <c r="S15" s="21"/>
      <c r="T15" s="25">
        <f>DCOUNT(Данные!$A$1:$H$151187,R14,L14:R15)</f>
        <v>151</v>
      </c>
      <c r="U15" s="29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ht="15.75" thickBot="1" x14ac:dyDescent="0.3">
      <c r="A16" s="413" t="s">
        <v>69</v>
      </c>
      <c r="B16" s="414"/>
      <c r="C16" s="414"/>
      <c r="D16" s="414"/>
      <c r="E16" s="414"/>
      <c r="F16" s="414"/>
      <c r="G16" s="414"/>
      <c r="H16" s="414"/>
      <c r="I16" s="414"/>
      <c r="J16" s="416"/>
      <c r="K16" s="21"/>
      <c r="L16" s="22"/>
      <c r="M16" s="23"/>
      <c r="N16" s="23"/>
      <c r="O16" s="23"/>
      <c r="P16" s="23"/>
      <c r="Q16" s="23"/>
      <c r="R16" s="23"/>
      <c r="S16" s="23"/>
      <c r="T16" s="23"/>
      <c r="U16" s="24"/>
      <c r="V16" s="21"/>
      <c r="W16" s="413" t="s">
        <v>319</v>
      </c>
      <c r="X16" s="414"/>
      <c r="Y16" s="414"/>
      <c r="Z16" s="414"/>
      <c r="AA16" s="414"/>
      <c r="AB16" s="414"/>
      <c r="AC16" s="414"/>
      <c r="AD16" s="414"/>
      <c r="AE16" s="414"/>
      <c r="AF16" s="415"/>
    </row>
    <row r="17" spans="1:32" ht="15.75" thickBot="1" x14ac:dyDescent="0.3">
      <c r="A17" s="26" t="s">
        <v>1</v>
      </c>
      <c r="B17" s="27" t="s">
        <v>2</v>
      </c>
      <c r="C17" s="27" t="s">
        <v>3</v>
      </c>
      <c r="D17" s="27" t="s">
        <v>4</v>
      </c>
      <c r="E17" s="27" t="s">
        <v>5</v>
      </c>
      <c r="F17" s="27" t="s">
        <v>6</v>
      </c>
      <c r="G17" s="27" t="s">
        <v>7</v>
      </c>
      <c r="H17" s="21"/>
      <c r="I17" s="28" t="s">
        <v>125</v>
      </c>
      <c r="J17" s="29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6" t="s">
        <v>1</v>
      </c>
      <c r="X17" s="27" t="s">
        <v>2</v>
      </c>
      <c r="Y17" s="27" t="s">
        <v>3</v>
      </c>
      <c r="Z17" s="27" t="s">
        <v>4</v>
      </c>
      <c r="AA17" s="27" t="s">
        <v>5</v>
      </c>
      <c r="AB17" s="27" t="s">
        <v>6</v>
      </c>
      <c r="AC17" s="27" t="s">
        <v>7</v>
      </c>
      <c r="AD17" s="21"/>
      <c r="AE17" s="28" t="s">
        <v>125</v>
      </c>
      <c r="AF17" s="29"/>
    </row>
    <row r="18" spans="1:32" ht="15.75" thickBot="1" x14ac:dyDescent="0.3">
      <c r="A18" s="30"/>
      <c r="B18" s="31"/>
      <c r="C18" s="124" t="s">
        <v>212</v>
      </c>
      <c r="D18" s="31"/>
      <c r="E18" s="32" t="s">
        <v>69</v>
      </c>
      <c r="F18" s="31"/>
      <c r="G18" s="31"/>
      <c r="H18" s="21"/>
      <c r="I18" s="25">
        <f>DCOUNT(Данные!$A$1:$H$151187,G17,A17:G18)</f>
        <v>80</v>
      </c>
      <c r="J18" s="29"/>
      <c r="K18" s="21"/>
      <c r="L18" s="413" t="s">
        <v>26</v>
      </c>
      <c r="M18" s="414"/>
      <c r="N18" s="414"/>
      <c r="O18" s="414"/>
      <c r="P18" s="414"/>
      <c r="Q18" s="414"/>
      <c r="R18" s="414"/>
      <c r="S18" s="414"/>
      <c r="T18" s="414"/>
      <c r="U18" s="415"/>
      <c r="V18" s="21"/>
      <c r="W18" s="30"/>
      <c r="X18" s="31"/>
      <c r="Y18" s="124" t="s">
        <v>214</v>
      </c>
      <c r="Z18" s="31"/>
      <c r="AA18" s="32" t="s">
        <v>319</v>
      </c>
      <c r="AB18" s="31"/>
      <c r="AC18" s="31"/>
      <c r="AD18" s="21"/>
      <c r="AE18" s="25">
        <f>DCOUNT(Данные!$A$1:$H$151187,AC17,W17:AC18)</f>
        <v>0</v>
      </c>
      <c r="AF18" s="29"/>
    </row>
    <row r="19" spans="1:32" x14ac:dyDescent="0.25">
      <c r="A19" s="33" t="s">
        <v>1</v>
      </c>
      <c r="B19" s="34" t="s">
        <v>2</v>
      </c>
      <c r="C19" s="34" t="s">
        <v>3</v>
      </c>
      <c r="D19" s="34" t="s">
        <v>4</v>
      </c>
      <c r="E19" s="34" t="s">
        <v>5</v>
      </c>
      <c r="F19" s="34" t="s">
        <v>6</v>
      </c>
      <c r="G19" s="34" t="s">
        <v>7</v>
      </c>
      <c r="H19" s="21"/>
      <c r="I19" s="28" t="s">
        <v>125</v>
      </c>
      <c r="J19" s="29"/>
      <c r="K19" s="21"/>
      <c r="L19" s="26" t="s">
        <v>1</v>
      </c>
      <c r="M19" s="27" t="s">
        <v>2</v>
      </c>
      <c r="N19" s="27" t="s">
        <v>3</v>
      </c>
      <c r="O19" s="27" t="s">
        <v>4</v>
      </c>
      <c r="P19" s="27" t="s">
        <v>5</v>
      </c>
      <c r="Q19" s="27" t="s">
        <v>6</v>
      </c>
      <c r="R19" s="27" t="s">
        <v>7</v>
      </c>
      <c r="S19" s="21"/>
      <c r="T19" s="28" t="s">
        <v>125</v>
      </c>
      <c r="U19" s="29"/>
      <c r="V19" s="21"/>
      <c r="W19" s="33" t="s">
        <v>1</v>
      </c>
      <c r="X19" s="34" t="s">
        <v>2</v>
      </c>
      <c r="Y19" s="34" t="s">
        <v>3</v>
      </c>
      <c r="Z19" s="34" t="s">
        <v>4</v>
      </c>
      <c r="AA19" s="27" t="s">
        <v>5</v>
      </c>
      <c r="AB19" s="34" t="s">
        <v>6</v>
      </c>
      <c r="AC19" s="34" t="s">
        <v>7</v>
      </c>
      <c r="AD19" s="21"/>
      <c r="AE19" s="28" t="s">
        <v>125</v>
      </c>
      <c r="AF19" s="29"/>
    </row>
    <row r="20" spans="1:32" x14ac:dyDescent="0.25">
      <c r="A20" s="30"/>
      <c r="B20" s="31"/>
      <c r="C20" s="124">
        <v>618972</v>
      </c>
      <c r="D20" s="31"/>
      <c r="E20" s="32" t="s">
        <v>69</v>
      </c>
      <c r="F20" s="31"/>
      <c r="G20" s="31"/>
      <c r="H20" s="21"/>
      <c r="I20" s="25">
        <f>DCOUNT(Данные!$A$1:$H$151187,G19,A19:G20)</f>
        <v>0</v>
      </c>
      <c r="J20" s="29"/>
      <c r="K20" s="21"/>
      <c r="L20" s="30"/>
      <c r="M20" s="31"/>
      <c r="N20" s="124" t="s">
        <v>213</v>
      </c>
      <c r="O20" s="31"/>
      <c r="P20" s="32" t="s">
        <v>26</v>
      </c>
      <c r="Q20" s="31"/>
      <c r="R20" s="31"/>
      <c r="S20" s="21"/>
      <c r="T20" s="25">
        <f>DCOUNT(Данные!$A$1:$H$151187,R19,L19:R20)</f>
        <v>116</v>
      </c>
      <c r="U20" s="29"/>
      <c r="V20" s="21"/>
      <c r="W20" s="30"/>
      <c r="X20" s="31"/>
      <c r="Y20" s="124">
        <v>609972</v>
      </c>
      <c r="Z20" s="31"/>
      <c r="AA20" s="32" t="s">
        <v>319</v>
      </c>
      <c r="AB20" s="31"/>
      <c r="AC20" s="31"/>
      <c r="AD20" s="21"/>
      <c r="AE20" s="25">
        <f>DCOUNT(Данные!$A$1:$H$151187,AC19,W19:AC20)</f>
        <v>0</v>
      </c>
      <c r="AF20" s="29"/>
    </row>
    <row r="21" spans="1:32" x14ac:dyDescent="0.25">
      <c r="A21" s="33" t="s">
        <v>1</v>
      </c>
      <c r="B21" s="34" t="s">
        <v>2</v>
      </c>
      <c r="C21" s="34" t="s">
        <v>3</v>
      </c>
      <c r="D21" s="34" t="s">
        <v>4</v>
      </c>
      <c r="E21" s="34" t="s">
        <v>5</v>
      </c>
      <c r="F21" s="34" t="s">
        <v>6</v>
      </c>
      <c r="G21" s="34" t="s">
        <v>7</v>
      </c>
      <c r="H21" s="21"/>
      <c r="I21" s="28" t="s">
        <v>125</v>
      </c>
      <c r="J21" s="29"/>
      <c r="K21" s="21"/>
      <c r="L21" s="33" t="s">
        <v>1</v>
      </c>
      <c r="M21" s="34" t="s">
        <v>2</v>
      </c>
      <c r="N21" s="34" t="s">
        <v>3</v>
      </c>
      <c r="O21" s="34" t="s">
        <v>4</v>
      </c>
      <c r="P21" s="34" t="s">
        <v>5</v>
      </c>
      <c r="Q21" s="34" t="s">
        <v>6</v>
      </c>
      <c r="R21" s="34" t="s">
        <v>7</v>
      </c>
      <c r="S21" s="21"/>
      <c r="T21" s="28" t="s">
        <v>125</v>
      </c>
      <c r="U21" s="29"/>
      <c r="V21" s="21"/>
      <c r="W21" s="33" t="s">
        <v>1</v>
      </c>
      <c r="X21" s="34" t="s">
        <v>2</v>
      </c>
      <c r="Y21" s="34" t="s">
        <v>3</v>
      </c>
      <c r="Z21" s="34" t="s">
        <v>4</v>
      </c>
      <c r="AA21" s="27" t="s">
        <v>5</v>
      </c>
      <c r="AB21" s="34" t="s">
        <v>6</v>
      </c>
      <c r="AC21" s="34" t="s">
        <v>7</v>
      </c>
      <c r="AD21" s="21"/>
      <c r="AE21" s="28" t="s">
        <v>125</v>
      </c>
      <c r="AF21" s="29"/>
    </row>
    <row r="22" spans="1:32" x14ac:dyDescent="0.25">
      <c r="A22" s="30"/>
      <c r="B22" s="31"/>
      <c r="C22" s="124">
        <v>618814</v>
      </c>
      <c r="D22" s="31"/>
      <c r="E22" s="32" t="s">
        <v>69</v>
      </c>
      <c r="F22" s="31"/>
      <c r="G22" s="31"/>
      <c r="H22" s="21"/>
      <c r="I22" s="25">
        <f>DCOUNT(Данные!$A$1:$H$151187,G21,A21:G22)</f>
        <v>74</v>
      </c>
      <c r="J22" s="29"/>
      <c r="K22" s="21"/>
      <c r="L22" s="30"/>
      <c r="M22" s="31"/>
      <c r="N22" s="124">
        <v>602972</v>
      </c>
      <c r="O22" s="31"/>
      <c r="P22" s="32" t="s">
        <v>26</v>
      </c>
      <c r="Q22" s="31"/>
      <c r="R22" s="31"/>
      <c r="S22" s="21"/>
      <c r="T22" s="25">
        <f>DCOUNT(Данные!$A$1:$H$151187,R21,L21:R22)</f>
        <v>0</v>
      </c>
      <c r="U22" s="29"/>
      <c r="V22" s="21"/>
      <c r="W22" s="30"/>
      <c r="X22" s="31"/>
      <c r="Y22" s="124">
        <v>609814</v>
      </c>
      <c r="Z22" s="31"/>
      <c r="AA22" s="32" t="s">
        <v>319</v>
      </c>
      <c r="AB22" s="31"/>
      <c r="AC22" s="31"/>
      <c r="AD22" s="21"/>
      <c r="AE22" s="25">
        <f>DCOUNT(Данные!$A$1:$H$151187,AC21,W21:AC22)</f>
        <v>2</v>
      </c>
      <c r="AF22" s="29"/>
    </row>
    <row r="23" spans="1:32" x14ac:dyDescent="0.25">
      <c r="A23" s="33" t="s">
        <v>1</v>
      </c>
      <c r="B23" s="34" t="s">
        <v>2</v>
      </c>
      <c r="C23" s="34" t="s">
        <v>3</v>
      </c>
      <c r="D23" s="34" t="s">
        <v>4</v>
      </c>
      <c r="E23" s="34" t="s">
        <v>5</v>
      </c>
      <c r="F23" s="34" t="s">
        <v>6</v>
      </c>
      <c r="G23" s="34" t="s">
        <v>7</v>
      </c>
      <c r="H23" s="21"/>
      <c r="I23" s="28" t="s">
        <v>125</v>
      </c>
      <c r="J23" s="29"/>
      <c r="K23" s="21"/>
      <c r="L23" s="33" t="s">
        <v>1</v>
      </c>
      <c r="M23" s="34" t="s">
        <v>2</v>
      </c>
      <c r="N23" s="34" t="s">
        <v>3</v>
      </c>
      <c r="O23" s="34" t="s">
        <v>4</v>
      </c>
      <c r="P23" s="34" t="s">
        <v>5</v>
      </c>
      <c r="Q23" s="34" t="s">
        <v>6</v>
      </c>
      <c r="R23" s="34" t="s">
        <v>7</v>
      </c>
      <c r="S23" s="21"/>
      <c r="T23" s="28" t="s">
        <v>125</v>
      </c>
      <c r="U23" s="29"/>
      <c r="V23" s="21"/>
      <c r="W23" s="33" t="s">
        <v>1</v>
      </c>
      <c r="X23" s="34" t="s">
        <v>2</v>
      </c>
      <c r="Y23" s="34" t="s">
        <v>3</v>
      </c>
      <c r="Z23" s="34" t="s">
        <v>4</v>
      </c>
      <c r="AA23" s="27" t="s">
        <v>5</v>
      </c>
      <c r="AB23" s="34" t="s">
        <v>6</v>
      </c>
      <c r="AC23" s="34" t="s">
        <v>7</v>
      </c>
      <c r="AD23" s="21"/>
      <c r="AE23" s="28" t="s">
        <v>125</v>
      </c>
      <c r="AF23" s="29"/>
    </row>
    <row r="24" spans="1:32" x14ac:dyDescent="0.25">
      <c r="A24" s="30"/>
      <c r="B24" s="31"/>
      <c r="C24" s="124" t="s">
        <v>215</v>
      </c>
      <c r="D24" s="31"/>
      <c r="E24" s="32" t="s">
        <v>69</v>
      </c>
      <c r="F24" s="31"/>
      <c r="G24" s="31"/>
      <c r="H24" s="21"/>
      <c r="I24" s="25">
        <f>DCOUNT(Данные!$A$1:$H$151187,G23,A23:G24)</f>
        <v>46</v>
      </c>
      <c r="J24" s="29"/>
      <c r="K24" s="21"/>
      <c r="L24" s="30"/>
      <c r="M24" s="31"/>
      <c r="N24" s="124">
        <v>602814</v>
      </c>
      <c r="O24" s="31"/>
      <c r="P24" s="32" t="s">
        <v>26</v>
      </c>
      <c r="Q24" s="31"/>
      <c r="R24" s="31"/>
      <c r="S24" s="21"/>
      <c r="T24" s="25">
        <f>DCOUNT(Данные!$A$1:$H$151187,R23,L23:R24)</f>
        <v>27</v>
      </c>
      <c r="U24" s="29"/>
      <c r="V24" s="21"/>
      <c r="W24" s="30"/>
      <c r="X24" s="31"/>
      <c r="Y24" s="124" t="s">
        <v>217</v>
      </c>
      <c r="Z24" s="31"/>
      <c r="AA24" s="32" t="s">
        <v>319</v>
      </c>
      <c r="AB24" s="31"/>
      <c r="AC24" s="31"/>
      <c r="AD24" s="21"/>
      <c r="AE24" s="25">
        <f>DCOUNT(Данные!$A$1:$H$151187,AC23,W23:AC24)</f>
        <v>1</v>
      </c>
      <c r="AF24" s="29"/>
    </row>
    <row r="25" spans="1:32" x14ac:dyDescent="0.25">
      <c r="A25" s="33" t="s">
        <v>1</v>
      </c>
      <c r="B25" s="34" t="s">
        <v>2</v>
      </c>
      <c r="C25" s="34" t="s">
        <v>3</v>
      </c>
      <c r="D25" s="34" t="s">
        <v>4</v>
      </c>
      <c r="E25" s="34" t="s">
        <v>5</v>
      </c>
      <c r="F25" s="34" t="s">
        <v>6</v>
      </c>
      <c r="G25" s="34" t="s">
        <v>7</v>
      </c>
      <c r="H25" s="21"/>
      <c r="I25" s="28" t="s">
        <v>125</v>
      </c>
      <c r="J25" s="29"/>
      <c r="K25" s="21"/>
      <c r="L25" s="33" t="s">
        <v>1</v>
      </c>
      <c r="M25" s="34" t="s">
        <v>2</v>
      </c>
      <c r="N25" s="34" t="s">
        <v>3</v>
      </c>
      <c r="O25" s="34" t="s">
        <v>4</v>
      </c>
      <c r="P25" s="34" t="s">
        <v>5</v>
      </c>
      <c r="Q25" s="34" t="s">
        <v>6</v>
      </c>
      <c r="R25" s="34" t="s">
        <v>7</v>
      </c>
      <c r="S25" s="21"/>
      <c r="T25" s="28" t="s">
        <v>125</v>
      </c>
      <c r="U25" s="29"/>
      <c r="V25" s="21"/>
      <c r="W25" s="33" t="s">
        <v>1</v>
      </c>
      <c r="X25" s="34" t="s">
        <v>2</v>
      </c>
      <c r="Y25" s="34" t="s">
        <v>3</v>
      </c>
      <c r="Z25" s="34" t="s">
        <v>4</v>
      </c>
      <c r="AA25" s="27" t="s">
        <v>5</v>
      </c>
      <c r="AB25" s="34" t="s">
        <v>6</v>
      </c>
      <c r="AC25" s="34" t="s">
        <v>7</v>
      </c>
      <c r="AD25" s="21"/>
      <c r="AE25" s="28" t="s">
        <v>125</v>
      </c>
      <c r="AF25" s="29"/>
    </row>
    <row r="26" spans="1:32" x14ac:dyDescent="0.25">
      <c r="A26" s="31"/>
      <c r="B26" s="31"/>
      <c r="C26" s="124" t="s">
        <v>218</v>
      </c>
      <c r="D26" s="31"/>
      <c r="E26" s="32" t="s">
        <v>69</v>
      </c>
      <c r="F26" s="31"/>
      <c r="G26" s="31"/>
      <c r="H26" s="21"/>
      <c r="I26" s="25">
        <f>DCOUNT(Данные!$A$1:$H$151187,G25,A25:G26)</f>
        <v>0</v>
      </c>
      <c r="J26" s="29"/>
      <c r="K26" s="21"/>
      <c r="L26" s="30"/>
      <c r="M26" s="31"/>
      <c r="N26" s="124" t="s">
        <v>216</v>
      </c>
      <c r="O26" s="31"/>
      <c r="P26" s="32" t="s">
        <v>26</v>
      </c>
      <c r="Q26" s="31"/>
      <c r="R26" s="31"/>
      <c r="S26" s="21"/>
      <c r="T26" s="25">
        <f>DCOUNT(Данные!$A$1:$H$151187,R25,L25:R26)</f>
        <v>0</v>
      </c>
      <c r="U26" s="29"/>
      <c r="V26" s="21"/>
      <c r="W26" s="31"/>
      <c r="X26" s="31"/>
      <c r="Y26" s="124" t="s">
        <v>220</v>
      </c>
      <c r="Z26" s="31"/>
      <c r="AA26" s="32" t="s">
        <v>319</v>
      </c>
      <c r="AB26" s="31"/>
      <c r="AC26" s="31"/>
      <c r="AD26" s="21"/>
      <c r="AE26" s="25">
        <f>DCOUNT(Данные!$A$1:$H$151187,AC25,W25:AC26)</f>
        <v>0</v>
      </c>
      <c r="AF26" s="29"/>
    </row>
    <row r="27" spans="1:32" ht="15.75" thickBot="1" x14ac:dyDescent="0.3">
      <c r="A27" s="22"/>
      <c r="B27" s="23"/>
      <c r="C27" s="23"/>
      <c r="D27" s="23"/>
      <c r="E27" s="23"/>
      <c r="F27" s="23"/>
      <c r="G27" s="23"/>
      <c r="H27" s="23"/>
      <c r="I27" s="23"/>
      <c r="J27" s="24"/>
      <c r="K27" s="21"/>
      <c r="L27" s="33" t="s">
        <v>1</v>
      </c>
      <c r="M27" s="34" t="s">
        <v>2</v>
      </c>
      <c r="N27" s="34" t="s">
        <v>3</v>
      </c>
      <c r="O27" s="34" t="s">
        <v>4</v>
      </c>
      <c r="P27" s="34" t="s">
        <v>5</v>
      </c>
      <c r="Q27" s="34" t="s">
        <v>6</v>
      </c>
      <c r="R27" s="34" t="s">
        <v>7</v>
      </c>
      <c r="S27" s="21"/>
      <c r="T27" s="28" t="s">
        <v>125</v>
      </c>
      <c r="U27" s="29"/>
      <c r="V27" s="21"/>
      <c r="W27" s="22"/>
      <c r="X27" s="23"/>
      <c r="Y27" s="23"/>
      <c r="Z27" s="23"/>
      <c r="AA27" s="23"/>
      <c r="AB27" s="23"/>
      <c r="AC27" s="23"/>
      <c r="AD27" s="23"/>
      <c r="AE27" s="23"/>
      <c r="AF27" s="24"/>
    </row>
    <row r="28" spans="1:32" ht="15.75" thickBo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31"/>
      <c r="M28" s="31"/>
      <c r="N28" s="124" t="s">
        <v>219</v>
      </c>
      <c r="O28" s="31"/>
      <c r="P28" s="32" t="s">
        <v>26</v>
      </c>
      <c r="Q28" s="31"/>
      <c r="R28" s="31"/>
      <c r="S28" s="21"/>
      <c r="T28" s="25">
        <f>DCOUNT(Данные!$A$1:$H$151187,R27,L27:R28)</f>
        <v>0</v>
      </c>
      <c r="U28" s="29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</row>
    <row r="29" spans="1:32" ht="15.75" thickBot="1" x14ac:dyDescent="0.3">
      <c r="A29" s="413" t="s">
        <v>221</v>
      </c>
      <c r="B29" s="414"/>
      <c r="C29" s="414"/>
      <c r="D29" s="414"/>
      <c r="E29" s="414"/>
      <c r="F29" s="414"/>
      <c r="G29" s="414"/>
      <c r="H29" s="414"/>
      <c r="I29" s="414"/>
      <c r="J29" s="416"/>
      <c r="K29" s="21"/>
      <c r="L29" s="33" t="s">
        <v>1</v>
      </c>
      <c r="M29" s="34" t="s">
        <v>2</v>
      </c>
      <c r="N29" s="34" t="s">
        <v>3</v>
      </c>
      <c r="O29" s="34" t="s">
        <v>4</v>
      </c>
      <c r="P29" s="34" t="s">
        <v>5</v>
      </c>
      <c r="Q29" s="34" t="s">
        <v>6</v>
      </c>
      <c r="R29" s="34" t="s">
        <v>7</v>
      </c>
      <c r="S29" s="21"/>
      <c r="T29" s="28" t="s">
        <v>125</v>
      </c>
      <c r="U29" s="29"/>
      <c r="V29" s="21"/>
      <c r="W29" s="413" t="s">
        <v>345</v>
      </c>
      <c r="X29" s="414"/>
      <c r="Y29" s="414"/>
      <c r="Z29" s="414"/>
      <c r="AA29" s="414"/>
      <c r="AB29" s="414"/>
      <c r="AC29" s="414"/>
      <c r="AD29" s="414"/>
      <c r="AE29" s="414"/>
      <c r="AF29" s="415"/>
    </row>
    <row r="30" spans="1:32" x14ac:dyDescent="0.25">
      <c r="A30" s="26" t="s">
        <v>1</v>
      </c>
      <c r="B30" s="27" t="s">
        <v>2</v>
      </c>
      <c r="C30" s="27" t="s">
        <v>3</v>
      </c>
      <c r="D30" s="27" t="s">
        <v>4</v>
      </c>
      <c r="E30" s="27" t="s">
        <v>5</v>
      </c>
      <c r="F30" s="27" t="s">
        <v>6</v>
      </c>
      <c r="G30" s="27" t="s">
        <v>7</v>
      </c>
      <c r="H30" s="21"/>
      <c r="I30" s="28" t="s">
        <v>125</v>
      </c>
      <c r="J30" s="29"/>
      <c r="K30" s="21"/>
      <c r="L30" s="31"/>
      <c r="M30" s="31"/>
      <c r="N30" s="124">
        <v>602984</v>
      </c>
      <c r="O30" s="31"/>
      <c r="P30" s="32" t="s">
        <v>26</v>
      </c>
      <c r="Q30" s="31"/>
      <c r="R30" s="31"/>
      <c r="S30" s="21"/>
      <c r="T30" s="25">
        <f>DCOUNT(Данные!$A$1:$H$151187,R29,L29:R30)</f>
        <v>342</v>
      </c>
      <c r="U30" s="29"/>
      <c r="V30" s="21"/>
      <c r="W30" s="26" t="s">
        <v>1</v>
      </c>
      <c r="X30" s="27" t="s">
        <v>2</v>
      </c>
      <c r="Y30" s="27" t="s">
        <v>3</v>
      </c>
      <c r="Z30" s="27" t="s">
        <v>4</v>
      </c>
      <c r="AA30" s="27" t="s">
        <v>5</v>
      </c>
      <c r="AB30" s="27" t="s">
        <v>6</v>
      </c>
      <c r="AC30" s="27" t="s">
        <v>7</v>
      </c>
      <c r="AD30" s="21"/>
      <c r="AE30" s="28" t="s">
        <v>125</v>
      </c>
      <c r="AF30" s="29"/>
    </row>
    <row r="31" spans="1:32" ht="15.75" thickBot="1" x14ac:dyDescent="0.3">
      <c r="A31" s="30"/>
      <c r="B31" s="31"/>
      <c r="C31" s="124" t="s">
        <v>212</v>
      </c>
      <c r="D31" s="31"/>
      <c r="E31" s="32" t="s">
        <v>221</v>
      </c>
      <c r="F31" s="31"/>
      <c r="G31" s="31"/>
      <c r="H31" s="21"/>
      <c r="I31" s="25">
        <f>DCOUNT(Данные!$A$1:$H$151187,G30,A30:G31)</f>
        <v>56</v>
      </c>
      <c r="J31" s="29"/>
      <c r="K31" s="21"/>
      <c r="L31" s="22"/>
      <c r="M31" s="23"/>
      <c r="N31" s="23"/>
      <c r="O31" s="23"/>
      <c r="P31" s="23"/>
      <c r="Q31" s="23"/>
      <c r="R31" s="23"/>
      <c r="S31" s="23"/>
      <c r="T31" s="23"/>
      <c r="U31" s="24"/>
      <c r="V31" s="21"/>
      <c r="W31" s="30"/>
      <c r="X31" s="31"/>
      <c r="Y31" s="124" t="s">
        <v>214</v>
      </c>
      <c r="Z31" s="31"/>
      <c r="AA31" s="32" t="s">
        <v>345</v>
      </c>
      <c r="AB31" s="31"/>
      <c r="AC31" s="31"/>
      <c r="AD31" s="21"/>
      <c r="AE31" s="25">
        <f>DCOUNT(Данные!$A$1:$H$151187,AC30,W30:AC31)</f>
        <v>75</v>
      </c>
      <c r="AF31" s="29"/>
    </row>
    <row r="32" spans="1:32" ht="15.75" thickBot="1" x14ac:dyDescent="0.3">
      <c r="A32" s="33" t="s">
        <v>1</v>
      </c>
      <c r="B32" s="34" t="s">
        <v>2</v>
      </c>
      <c r="C32" s="34" t="s">
        <v>3</v>
      </c>
      <c r="D32" s="34" t="s">
        <v>4</v>
      </c>
      <c r="E32" s="34" t="s">
        <v>5</v>
      </c>
      <c r="F32" s="34" t="s">
        <v>6</v>
      </c>
      <c r="G32" s="34" t="s">
        <v>7</v>
      </c>
      <c r="H32" s="21"/>
      <c r="I32" s="28" t="s">
        <v>125</v>
      </c>
      <c r="J32" s="29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33" t="s">
        <v>1</v>
      </c>
      <c r="X32" s="34" t="s">
        <v>2</v>
      </c>
      <c r="Y32" s="34" t="s">
        <v>3</v>
      </c>
      <c r="Z32" s="34" t="s">
        <v>4</v>
      </c>
      <c r="AA32" s="34" t="s">
        <v>5</v>
      </c>
      <c r="AB32" s="34" t="s">
        <v>6</v>
      </c>
      <c r="AC32" s="34" t="s">
        <v>7</v>
      </c>
      <c r="AD32" s="21"/>
      <c r="AE32" s="28" t="s">
        <v>125</v>
      </c>
      <c r="AF32" s="29"/>
    </row>
    <row r="33" spans="1:32" ht="15.75" thickBot="1" x14ac:dyDescent="0.3">
      <c r="A33" s="30"/>
      <c r="B33" s="31"/>
      <c r="C33" s="124">
        <v>618972</v>
      </c>
      <c r="D33" s="31"/>
      <c r="E33" s="32" t="s">
        <v>221</v>
      </c>
      <c r="F33" s="31"/>
      <c r="G33" s="31"/>
      <c r="H33" s="21"/>
      <c r="I33" s="25">
        <f>DCOUNT(Данные!$A$1:$H$151187,G32,A32:G33)</f>
        <v>0</v>
      </c>
      <c r="J33" s="29"/>
      <c r="K33" s="21"/>
      <c r="L33" s="413" t="s">
        <v>48</v>
      </c>
      <c r="M33" s="414"/>
      <c r="N33" s="414"/>
      <c r="O33" s="414"/>
      <c r="P33" s="414"/>
      <c r="Q33" s="414"/>
      <c r="R33" s="414"/>
      <c r="S33" s="414"/>
      <c r="T33" s="414"/>
      <c r="U33" s="415"/>
      <c r="V33" s="21"/>
      <c r="W33" s="30"/>
      <c r="X33" s="31"/>
      <c r="Y33" s="124">
        <v>609972</v>
      </c>
      <c r="Z33" s="31"/>
      <c r="AA33" s="32" t="s">
        <v>345</v>
      </c>
      <c r="AB33" s="31"/>
      <c r="AC33" s="31"/>
      <c r="AD33" s="21"/>
      <c r="AE33" s="25">
        <f>DCOUNT(Данные!$A$1:$H$151187,AC32,W32:AC33)</f>
        <v>0</v>
      </c>
      <c r="AF33" s="29"/>
    </row>
    <row r="34" spans="1:32" x14ac:dyDescent="0.25">
      <c r="A34" s="33" t="s">
        <v>1</v>
      </c>
      <c r="B34" s="34" t="s">
        <v>2</v>
      </c>
      <c r="C34" s="34" t="s">
        <v>3</v>
      </c>
      <c r="D34" s="34" t="s">
        <v>4</v>
      </c>
      <c r="E34" s="34" t="s">
        <v>5</v>
      </c>
      <c r="F34" s="34" t="s">
        <v>6</v>
      </c>
      <c r="G34" s="34" t="s">
        <v>7</v>
      </c>
      <c r="H34" s="21"/>
      <c r="I34" s="28" t="s">
        <v>125</v>
      </c>
      <c r="J34" s="29"/>
      <c r="K34" s="21"/>
      <c r="L34" s="26" t="s">
        <v>1</v>
      </c>
      <c r="M34" s="27" t="s">
        <v>2</v>
      </c>
      <c r="N34" s="27" t="s">
        <v>3</v>
      </c>
      <c r="O34" s="27" t="s">
        <v>4</v>
      </c>
      <c r="P34" s="27" t="s">
        <v>5</v>
      </c>
      <c r="Q34" s="27" t="s">
        <v>6</v>
      </c>
      <c r="R34" s="27" t="s">
        <v>7</v>
      </c>
      <c r="S34" s="21"/>
      <c r="T34" s="28" t="s">
        <v>125</v>
      </c>
      <c r="U34" s="29"/>
      <c r="V34" s="21"/>
      <c r="W34" s="33" t="s">
        <v>1</v>
      </c>
      <c r="X34" s="34" t="s">
        <v>2</v>
      </c>
      <c r="Y34" s="34" t="s">
        <v>3</v>
      </c>
      <c r="Z34" s="34" t="s">
        <v>4</v>
      </c>
      <c r="AA34" s="34" t="s">
        <v>5</v>
      </c>
      <c r="AB34" s="34" t="s">
        <v>6</v>
      </c>
      <c r="AC34" s="34" t="s">
        <v>7</v>
      </c>
      <c r="AD34" s="21"/>
      <c r="AE34" s="28" t="s">
        <v>125</v>
      </c>
      <c r="AF34" s="29"/>
    </row>
    <row r="35" spans="1:32" x14ac:dyDescent="0.25">
      <c r="A35" s="30"/>
      <c r="B35" s="31"/>
      <c r="C35" s="124">
        <v>618814</v>
      </c>
      <c r="D35" s="31"/>
      <c r="E35" s="32" t="s">
        <v>221</v>
      </c>
      <c r="F35" s="31"/>
      <c r="G35" s="31"/>
      <c r="H35" s="21"/>
      <c r="I35" s="25">
        <f>DCOUNT(Данные!$A$1:$H$151187,G34,A34:G35)</f>
        <v>30</v>
      </c>
      <c r="J35" s="29"/>
      <c r="K35" s="21"/>
      <c r="L35" s="30"/>
      <c r="M35" s="31"/>
      <c r="N35" s="124" t="s">
        <v>213</v>
      </c>
      <c r="O35" s="31"/>
      <c r="P35" s="32" t="s">
        <v>48</v>
      </c>
      <c r="Q35" s="31"/>
      <c r="R35" s="31"/>
      <c r="S35" s="21"/>
      <c r="T35" s="25">
        <f>DCOUNT(Данные!$A$1:$H$151187,R34,L34:R35)</f>
        <v>0</v>
      </c>
      <c r="U35" s="29"/>
      <c r="V35" s="21"/>
      <c r="W35" s="30"/>
      <c r="X35" s="31"/>
      <c r="Y35" s="124">
        <v>609814</v>
      </c>
      <c r="Z35" s="31"/>
      <c r="AA35" s="32" t="s">
        <v>345</v>
      </c>
      <c r="AB35" s="31"/>
      <c r="AC35" s="31"/>
      <c r="AD35" s="21"/>
      <c r="AE35" s="25">
        <f>DCOUNT(Данные!$A$1:$H$151187,AC34,W34:AC35)</f>
        <v>103</v>
      </c>
      <c r="AF35" s="29"/>
    </row>
    <row r="36" spans="1:32" x14ac:dyDescent="0.25">
      <c r="A36" s="33" t="s">
        <v>1</v>
      </c>
      <c r="B36" s="34" t="s">
        <v>2</v>
      </c>
      <c r="C36" s="34" t="s">
        <v>3</v>
      </c>
      <c r="D36" s="34" t="s">
        <v>4</v>
      </c>
      <c r="E36" s="34" t="s">
        <v>5</v>
      </c>
      <c r="F36" s="34" t="s">
        <v>6</v>
      </c>
      <c r="G36" s="34" t="s">
        <v>7</v>
      </c>
      <c r="H36" s="21"/>
      <c r="I36" s="28" t="s">
        <v>125</v>
      </c>
      <c r="J36" s="29"/>
      <c r="K36" s="21"/>
      <c r="L36" s="33" t="s">
        <v>1</v>
      </c>
      <c r="M36" s="34" t="s">
        <v>2</v>
      </c>
      <c r="N36" s="34" t="s">
        <v>3</v>
      </c>
      <c r="O36" s="34" t="s">
        <v>4</v>
      </c>
      <c r="P36" s="34" t="s">
        <v>5</v>
      </c>
      <c r="Q36" s="34" t="s">
        <v>6</v>
      </c>
      <c r="R36" s="34" t="s">
        <v>7</v>
      </c>
      <c r="S36" s="21"/>
      <c r="T36" s="28" t="s">
        <v>125</v>
      </c>
      <c r="U36" s="29"/>
      <c r="V36" s="21"/>
      <c r="W36" s="33" t="s">
        <v>1</v>
      </c>
      <c r="X36" s="34" t="s">
        <v>2</v>
      </c>
      <c r="Y36" s="34" t="s">
        <v>3</v>
      </c>
      <c r="Z36" s="34" t="s">
        <v>4</v>
      </c>
      <c r="AA36" s="34" t="s">
        <v>5</v>
      </c>
      <c r="AB36" s="34" t="s">
        <v>6</v>
      </c>
      <c r="AC36" s="34" t="s">
        <v>7</v>
      </c>
      <c r="AD36" s="21"/>
      <c r="AE36" s="28" t="s">
        <v>125</v>
      </c>
      <c r="AF36" s="29"/>
    </row>
    <row r="37" spans="1:32" x14ac:dyDescent="0.25">
      <c r="A37" s="30"/>
      <c r="B37" s="31"/>
      <c r="C37" s="124" t="s">
        <v>215</v>
      </c>
      <c r="D37" s="31"/>
      <c r="E37" s="32" t="s">
        <v>221</v>
      </c>
      <c r="F37" s="31"/>
      <c r="G37" s="31"/>
      <c r="H37" s="21"/>
      <c r="I37" s="25">
        <f>DCOUNT(Данные!$A$1:$H$151187,G36,A36:G37)</f>
        <v>10</v>
      </c>
      <c r="J37" s="29"/>
      <c r="K37" s="21"/>
      <c r="L37" s="30"/>
      <c r="M37" s="31"/>
      <c r="N37" s="124">
        <v>602972</v>
      </c>
      <c r="O37" s="31"/>
      <c r="P37" s="32" t="s">
        <v>48</v>
      </c>
      <c r="Q37" s="31"/>
      <c r="R37" s="31"/>
      <c r="S37" s="21"/>
      <c r="T37" s="25">
        <f>DCOUNT(Данные!$A$1:$H$151187,R36,L36:R37)</f>
        <v>0</v>
      </c>
      <c r="U37" s="29"/>
      <c r="V37" s="21"/>
      <c r="W37" s="30"/>
      <c r="X37" s="31"/>
      <c r="Y37" s="124" t="s">
        <v>217</v>
      </c>
      <c r="Z37" s="31"/>
      <c r="AA37" s="32" t="s">
        <v>345</v>
      </c>
      <c r="AB37" s="31"/>
      <c r="AC37" s="31"/>
      <c r="AD37" s="21"/>
      <c r="AE37" s="25">
        <f>DCOUNT(Данные!$A$1:$H$151187,AC36,W36:AC37)</f>
        <v>28</v>
      </c>
      <c r="AF37" s="29"/>
    </row>
    <row r="38" spans="1:32" x14ac:dyDescent="0.25">
      <c r="A38" s="33" t="s">
        <v>1</v>
      </c>
      <c r="B38" s="34" t="s">
        <v>2</v>
      </c>
      <c r="C38" s="34" t="s">
        <v>3</v>
      </c>
      <c r="D38" s="34" t="s">
        <v>4</v>
      </c>
      <c r="E38" s="34" t="s">
        <v>5</v>
      </c>
      <c r="F38" s="34" t="s">
        <v>6</v>
      </c>
      <c r="G38" s="34" t="s">
        <v>7</v>
      </c>
      <c r="H38" s="21"/>
      <c r="I38" s="28" t="s">
        <v>125</v>
      </c>
      <c r="J38" s="29"/>
      <c r="K38" s="21"/>
      <c r="L38" s="33" t="s">
        <v>1</v>
      </c>
      <c r="M38" s="34" t="s">
        <v>2</v>
      </c>
      <c r="N38" s="34" t="s">
        <v>3</v>
      </c>
      <c r="O38" s="34" t="s">
        <v>4</v>
      </c>
      <c r="P38" s="34" t="s">
        <v>5</v>
      </c>
      <c r="Q38" s="34" t="s">
        <v>6</v>
      </c>
      <c r="R38" s="34" t="s">
        <v>7</v>
      </c>
      <c r="S38" s="21"/>
      <c r="T38" s="28" t="s">
        <v>125</v>
      </c>
      <c r="U38" s="29"/>
      <c r="V38" s="21"/>
      <c r="W38" s="33" t="s">
        <v>1</v>
      </c>
      <c r="X38" s="34" t="s">
        <v>2</v>
      </c>
      <c r="Y38" s="34" t="s">
        <v>3</v>
      </c>
      <c r="Z38" s="34" t="s">
        <v>4</v>
      </c>
      <c r="AA38" s="34" t="s">
        <v>5</v>
      </c>
      <c r="AB38" s="34" t="s">
        <v>6</v>
      </c>
      <c r="AC38" s="34" t="s">
        <v>7</v>
      </c>
      <c r="AD38" s="21"/>
      <c r="AE38" s="28" t="s">
        <v>125</v>
      </c>
      <c r="AF38" s="29"/>
    </row>
    <row r="39" spans="1:32" x14ac:dyDescent="0.25">
      <c r="A39" s="31"/>
      <c r="B39" s="31"/>
      <c r="C39" s="124" t="s">
        <v>218</v>
      </c>
      <c r="D39" s="31"/>
      <c r="E39" s="32" t="s">
        <v>221</v>
      </c>
      <c r="F39" s="31"/>
      <c r="G39" s="31"/>
      <c r="H39" s="21"/>
      <c r="I39" s="25">
        <f>DCOUNT(Данные!$A$1:$H$151187,G38,A38:G39)</f>
        <v>0</v>
      </c>
      <c r="J39" s="29"/>
      <c r="K39" s="21"/>
      <c r="L39" s="30"/>
      <c r="M39" s="31"/>
      <c r="N39" s="124">
        <v>602814</v>
      </c>
      <c r="O39" s="31"/>
      <c r="P39" s="32" t="s">
        <v>48</v>
      </c>
      <c r="Q39" s="31"/>
      <c r="R39" s="31"/>
      <c r="S39" s="21"/>
      <c r="T39" s="25">
        <f>DCOUNT(Данные!$A$1:$H$151187,R38,L38:R39)</f>
        <v>0</v>
      </c>
      <c r="U39" s="29"/>
      <c r="V39" s="21"/>
      <c r="W39" s="31"/>
      <c r="X39" s="31"/>
      <c r="Y39" s="124" t="s">
        <v>220</v>
      </c>
      <c r="Z39" s="31"/>
      <c r="AA39" s="32" t="s">
        <v>345</v>
      </c>
      <c r="AB39" s="31"/>
      <c r="AC39" s="31"/>
      <c r="AD39" s="21"/>
      <c r="AE39" s="25">
        <f>DCOUNT(Данные!$A$1:$H$151187,AC38,W38:AC39)</f>
        <v>0</v>
      </c>
      <c r="AF39" s="29"/>
    </row>
    <row r="40" spans="1:32" ht="15.75" thickBot="1" x14ac:dyDescent="0.3">
      <c r="A40" s="22"/>
      <c r="B40" s="23"/>
      <c r="C40" s="23"/>
      <c r="D40" s="23"/>
      <c r="E40" s="23"/>
      <c r="F40" s="23"/>
      <c r="G40" s="23"/>
      <c r="H40" s="23"/>
      <c r="I40" s="23"/>
      <c r="J40" s="24"/>
      <c r="K40" s="21"/>
      <c r="L40" s="33" t="s">
        <v>1</v>
      </c>
      <c r="M40" s="34" t="s">
        <v>2</v>
      </c>
      <c r="N40" s="34" t="s">
        <v>3</v>
      </c>
      <c r="O40" s="34" t="s">
        <v>4</v>
      </c>
      <c r="P40" s="34" t="s">
        <v>5</v>
      </c>
      <c r="Q40" s="34" t="s">
        <v>6</v>
      </c>
      <c r="R40" s="34" t="s">
        <v>7</v>
      </c>
      <c r="S40" s="21"/>
      <c r="T40" s="28" t="s">
        <v>125</v>
      </c>
      <c r="U40" s="29"/>
      <c r="V40" s="21"/>
      <c r="W40" s="22"/>
      <c r="X40" s="23"/>
      <c r="Y40" s="23"/>
      <c r="Z40" s="23"/>
      <c r="AA40" s="23"/>
      <c r="AB40" s="23"/>
      <c r="AC40" s="23"/>
      <c r="AD40" s="23"/>
      <c r="AE40" s="23"/>
      <c r="AF40" s="24"/>
    </row>
    <row r="41" spans="1:32" ht="15.75" thickBot="1" x14ac:dyDescent="0.3">
      <c r="A41" s="413" t="s">
        <v>150</v>
      </c>
      <c r="B41" s="414"/>
      <c r="C41" s="414"/>
      <c r="D41" s="414"/>
      <c r="E41" s="414"/>
      <c r="F41" s="414"/>
      <c r="G41" s="414"/>
      <c r="H41" s="414"/>
      <c r="I41" s="414"/>
      <c r="J41" s="416"/>
      <c r="K41" s="21"/>
      <c r="L41" s="30"/>
      <c r="M41" s="31"/>
      <c r="N41" s="124" t="s">
        <v>216</v>
      </c>
      <c r="O41" s="31"/>
      <c r="P41" s="32" t="s">
        <v>48</v>
      </c>
      <c r="Q41" s="31"/>
      <c r="R41" s="31"/>
      <c r="S41" s="21"/>
      <c r="T41" s="25">
        <f>DCOUNT(Данные!$A$1:$H$151187,R40,L40:R41)</f>
        <v>0</v>
      </c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</row>
    <row r="42" spans="1:32" ht="15.75" thickBot="1" x14ac:dyDescent="0.3">
      <c r="A42" s="26" t="s">
        <v>1</v>
      </c>
      <c r="B42" s="27" t="s">
        <v>2</v>
      </c>
      <c r="C42" s="27" t="s">
        <v>3</v>
      </c>
      <c r="D42" s="27" t="s">
        <v>4</v>
      </c>
      <c r="E42" s="27" t="s">
        <v>5</v>
      </c>
      <c r="F42" s="27" t="s">
        <v>6</v>
      </c>
      <c r="G42" s="27" t="s">
        <v>7</v>
      </c>
      <c r="H42" s="21"/>
      <c r="I42" s="28" t="s">
        <v>125</v>
      </c>
      <c r="J42" s="29"/>
      <c r="K42" s="21"/>
      <c r="L42" s="33" t="s">
        <v>1</v>
      </c>
      <c r="M42" s="34" t="s">
        <v>2</v>
      </c>
      <c r="N42" s="34" t="s">
        <v>3</v>
      </c>
      <c r="O42" s="34" t="s">
        <v>4</v>
      </c>
      <c r="P42" s="34" t="s">
        <v>5</v>
      </c>
      <c r="Q42" s="34" t="s">
        <v>6</v>
      </c>
      <c r="R42" s="34" t="s">
        <v>7</v>
      </c>
      <c r="S42" s="21"/>
      <c r="T42" s="28" t="s">
        <v>125</v>
      </c>
      <c r="U42" s="29"/>
      <c r="V42" s="21"/>
      <c r="W42" s="413" t="s">
        <v>46</v>
      </c>
      <c r="X42" s="414"/>
      <c r="Y42" s="414"/>
      <c r="Z42" s="414"/>
      <c r="AA42" s="414"/>
      <c r="AB42" s="414"/>
      <c r="AC42" s="414"/>
      <c r="AD42" s="414"/>
      <c r="AE42" s="414"/>
      <c r="AF42" s="415"/>
    </row>
    <row r="43" spans="1:32" x14ac:dyDescent="0.25">
      <c r="A43" s="30"/>
      <c r="B43" s="31"/>
      <c r="C43" s="124" t="s">
        <v>212</v>
      </c>
      <c r="D43" s="31"/>
      <c r="E43" s="32" t="s">
        <v>150</v>
      </c>
      <c r="F43" s="31"/>
      <c r="G43" s="31"/>
      <c r="H43" s="21"/>
      <c r="I43" s="25">
        <f>DCOUNT(Данные!$A$1:$H$151187,G42,A42:G43)</f>
        <v>7</v>
      </c>
      <c r="J43" s="29"/>
      <c r="K43" s="21"/>
      <c r="L43" s="31"/>
      <c r="M43" s="31"/>
      <c r="N43" s="124" t="s">
        <v>219</v>
      </c>
      <c r="O43" s="31"/>
      <c r="P43" s="32" t="s">
        <v>48</v>
      </c>
      <c r="Q43" s="31"/>
      <c r="R43" s="31"/>
      <c r="S43" s="21"/>
      <c r="T43" s="25">
        <f>DCOUNT(Данные!$A$1:$H$151187,R42,L42:R43)</f>
        <v>0</v>
      </c>
      <c r="U43" s="29"/>
      <c r="V43" s="21"/>
      <c r="W43" s="26" t="s">
        <v>1</v>
      </c>
      <c r="X43" s="27" t="s">
        <v>2</v>
      </c>
      <c r="Y43" s="27" t="s">
        <v>3</v>
      </c>
      <c r="Z43" s="27" t="s">
        <v>4</v>
      </c>
      <c r="AA43" s="27" t="s">
        <v>5</v>
      </c>
      <c r="AB43" s="27" t="s">
        <v>6</v>
      </c>
      <c r="AC43" s="27" t="s">
        <v>7</v>
      </c>
      <c r="AD43" s="21"/>
      <c r="AE43" s="28" t="s">
        <v>125</v>
      </c>
      <c r="AF43" s="29"/>
    </row>
    <row r="44" spans="1:32" x14ac:dyDescent="0.25">
      <c r="A44" s="33" t="s">
        <v>1</v>
      </c>
      <c r="B44" s="34" t="s">
        <v>2</v>
      </c>
      <c r="C44" s="34" t="s">
        <v>3</v>
      </c>
      <c r="D44" s="34" t="s">
        <v>4</v>
      </c>
      <c r="E44" s="34" t="s">
        <v>5</v>
      </c>
      <c r="F44" s="34" t="s">
        <v>6</v>
      </c>
      <c r="G44" s="34" t="s">
        <v>7</v>
      </c>
      <c r="H44" s="21"/>
      <c r="I44" s="28" t="s">
        <v>125</v>
      </c>
      <c r="J44" s="29"/>
      <c r="K44" s="21"/>
      <c r="L44" s="33" t="s">
        <v>1</v>
      </c>
      <c r="M44" s="34" t="s">
        <v>2</v>
      </c>
      <c r="N44" s="34" t="s">
        <v>3</v>
      </c>
      <c r="O44" s="34" t="s">
        <v>4</v>
      </c>
      <c r="P44" s="34" t="s">
        <v>5</v>
      </c>
      <c r="Q44" s="34" t="s">
        <v>6</v>
      </c>
      <c r="R44" s="34" t="s">
        <v>7</v>
      </c>
      <c r="S44" s="21"/>
      <c r="T44" s="28" t="s">
        <v>125</v>
      </c>
      <c r="U44" s="29"/>
      <c r="V44" s="21"/>
      <c r="W44" s="30"/>
      <c r="X44" s="31"/>
      <c r="Y44" s="124" t="s">
        <v>214</v>
      </c>
      <c r="Z44" s="31"/>
      <c r="AA44" s="32" t="s">
        <v>46</v>
      </c>
      <c r="AB44" s="31"/>
      <c r="AC44" s="31"/>
      <c r="AD44" s="21"/>
      <c r="AE44" s="25">
        <f>DCOUNT(Данные!$A$1:$H$151187,AC43,W43:AC44)</f>
        <v>0</v>
      </c>
      <c r="AF44" s="29"/>
    </row>
    <row r="45" spans="1:32" x14ac:dyDescent="0.25">
      <c r="A45" s="30"/>
      <c r="B45" s="31"/>
      <c r="C45" s="124">
        <v>618972</v>
      </c>
      <c r="D45" s="31"/>
      <c r="E45" s="32" t="s">
        <v>150</v>
      </c>
      <c r="F45" s="31"/>
      <c r="G45" s="31"/>
      <c r="H45" s="21"/>
      <c r="I45" s="25">
        <f>DCOUNT(Данные!$A$1:$H$151187,G44,A44:G45)</f>
        <v>0</v>
      </c>
      <c r="J45" s="29"/>
      <c r="K45" s="21"/>
      <c r="L45" s="31"/>
      <c r="M45" s="31"/>
      <c r="N45" s="124">
        <v>602984</v>
      </c>
      <c r="O45" s="31"/>
      <c r="P45" s="32" t="s">
        <v>48</v>
      </c>
      <c r="Q45" s="31"/>
      <c r="R45" s="31"/>
      <c r="S45" s="21"/>
      <c r="T45" s="25">
        <f>DCOUNT(Данные!$A$1:$H$151187,R44,L44:R45)</f>
        <v>0</v>
      </c>
      <c r="U45" s="29"/>
      <c r="V45" s="21"/>
      <c r="W45" s="33" t="s">
        <v>1</v>
      </c>
      <c r="X45" s="34" t="s">
        <v>2</v>
      </c>
      <c r="Y45" s="34" t="s">
        <v>3</v>
      </c>
      <c r="Z45" s="34" t="s">
        <v>4</v>
      </c>
      <c r="AA45" s="34" t="s">
        <v>5</v>
      </c>
      <c r="AB45" s="34" t="s">
        <v>6</v>
      </c>
      <c r="AC45" s="34" t="s">
        <v>7</v>
      </c>
      <c r="AD45" s="21"/>
      <c r="AE45" s="28" t="s">
        <v>125</v>
      </c>
      <c r="AF45" s="29"/>
    </row>
    <row r="46" spans="1:32" ht="15.75" thickBot="1" x14ac:dyDescent="0.3">
      <c r="A46" s="33" t="s">
        <v>1</v>
      </c>
      <c r="B46" s="34" t="s">
        <v>2</v>
      </c>
      <c r="C46" s="34" t="s">
        <v>3</v>
      </c>
      <c r="D46" s="34" t="s">
        <v>4</v>
      </c>
      <c r="E46" s="34" t="s">
        <v>5</v>
      </c>
      <c r="F46" s="34" t="s">
        <v>6</v>
      </c>
      <c r="G46" s="34" t="s">
        <v>7</v>
      </c>
      <c r="H46" s="21"/>
      <c r="I46" s="28" t="s">
        <v>125</v>
      </c>
      <c r="J46" s="29"/>
      <c r="K46" s="21"/>
      <c r="L46" s="22"/>
      <c r="M46" s="23"/>
      <c r="N46" s="23"/>
      <c r="O46" s="23"/>
      <c r="P46" s="23"/>
      <c r="Q46" s="23"/>
      <c r="R46" s="23"/>
      <c r="S46" s="23"/>
      <c r="T46" s="23"/>
      <c r="U46" s="24"/>
      <c r="V46" s="21"/>
      <c r="W46" s="30"/>
      <c r="X46" s="31"/>
      <c r="Y46" s="124">
        <v>609972</v>
      </c>
      <c r="Z46" s="31"/>
      <c r="AA46" s="32" t="s">
        <v>46</v>
      </c>
      <c r="AB46" s="31"/>
      <c r="AC46" s="31"/>
      <c r="AD46" s="21"/>
      <c r="AE46" s="25">
        <f>DCOUNT(Данные!$A$1:$H$151187,AC45,W45:AC46)</f>
        <v>0</v>
      </c>
      <c r="AF46" s="29"/>
    </row>
    <row r="47" spans="1:32" ht="15.75" thickBot="1" x14ac:dyDescent="0.3">
      <c r="A47" s="30"/>
      <c r="B47" s="31"/>
      <c r="C47" s="124">
        <v>618814</v>
      </c>
      <c r="D47" s="31"/>
      <c r="E47" s="32" t="s">
        <v>150</v>
      </c>
      <c r="F47" s="31"/>
      <c r="G47" s="31"/>
      <c r="H47" s="21"/>
      <c r="I47" s="25">
        <f>DCOUNT(Данные!$A$1:$H$151187,G46,A46:G47)</f>
        <v>16</v>
      </c>
      <c r="J47" s="29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33" t="s">
        <v>1</v>
      </c>
      <c r="X47" s="34" t="s">
        <v>2</v>
      </c>
      <c r="Y47" s="34" t="s">
        <v>3</v>
      </c>
      <c r="Z47" s="34" t="s">
        <v>4</v>
      </c>
      <c r="AA47" s="34" t="s">
        <v>5</v>
      </c>
      <c r="AB47" s="34" t="s">
        <v>6</v>
      </c>
      <c r="AC47" s="34" t="s">
        <v>7</v>
      </c>
      <c r="AD47" s="21"/>
      <c r="AE47" s="28" t="s">
        <v>125</v>
      </c>
      <c r="AF47" s="29"/>
    </row>
    <row r="48" spans="1:32" ht="15.75" thickBot="1" x14ac:dyDescent="0.3">
      <c r="A48" s="33" t="s">
        <v>1</v>
      </c>
      <c r="B48" s="34" t="s">
        <v>2</v>
      </c>
      <c r="C48" s="34" t="s">
        <v>3</v>
      </c>
      <c r="D48" s="34" t="s">
        <v>4</v>
      </c>
      <c r="E48" s="34" t="s">
        <v>5</v>
      </c>
      <c r="F48" s="34" t="s">
        <v>6</v>
      </c>
      <c r="G48" s="34" t="s">
        <v>7</v>
      </c>
      <c r="H48" s="21"/>
      <c r="I48" s="28" t="s">
        <v>125</v>
      </c>
      <c r="J48" s="29"/>
      <c r="K48" s="21"/>
      <c r="L48" s="413" t="s">
        <v>88</v>
      </c>
      <c r="M48" s="414"/>
      <c r="N48" s="414"/>
      <c r="O48" s="414"/>
      <c r="P48" s="414"/>
      <c r="Q48" s="414"/>
      <c r="R48" s="414"/>
      <c r="S48" s="414"/>
      <c r="T48" s="414"/>
      <c r="U48" s="415"/>
      <c r="V48" s="21"/>
      <c r="W48" s="30"/>
      <c r="X48" s="31"/>
      <c r="Y48" s="124">
        <v>609814</v>
      </c>
      <c r="Z48" s="31"/>
      <c r="AA48" s="32" t="s">
        <v>46</v>
      </c>
      <c r="AB48" s="31"/>
      <c r="AC48" s="31"/>
      <c r="AD48" s="21"/>
      <c r="AE48" s="25">
        <f>DCOUNT(Данные!$A$1:$H$151187,AC47,W47:AC48)</f>
        <v>0</v>
      </c>
      <c r="AF48" s="29"/>
    </row>
    <row r="49" spans="1:32" x14ac:dyDescent="0.25">
      <c r="A49" s="30"/>
      <c r="B49" s="31"/>
      <c r="C49" s="124" t="s">
        <v>215</v>
      </c>
      <c r="D49" s="31"/>
      <c r="E49" s="32" t="s">
        <v>150</v>
      </c>
      <c r="F49" s="31"/>
      <c r="G49" s="31"/>
      <c r="H49" s="21"/>
      <c r="I49" s="25">
        <f>DCOUNT(Данные!$A$1:$H$151187,G48,A48:G49)</f>
        <v>15</v>
      </c>
      <c r="J49" s="29"/>
      <c r="K49" s="21"/>
      <c r="L49" s="26" t="s">
        <v>1</v>
      </c>
      <c r="M49" s="27" t="s">
        <v>2</v>
      </c>
      <c r="N49" s="27" t="s">
        <v>3</v>
      </c>
      <c r="O49" s="27" t="s">
        <v>4</v>
      </c>
      <c r="P49" s="27" t="s">
        <v>5</v>
      </c>
      <c r="Q49" s="27" t="s">
        <v>6</v>
      </c>
      <c r="R49" s="27" t="s">
        <v>7</v>
      </c>
      <c r="S49" s="21"/>
      <c r="T49" s="28" t="s">
        <v>125</v>
      </c>
      <c r="U49" s="29"/>
      <c r="V49" s="21"/>
      <c r="W49" s="33" t="s">
        <v>1</v>
      </c>
      <c r="X49" s="34" t="s">
        <v>2</v>
      </c>
      <c r="Y49" s="34" t="s">
        <v>3</v>
      </c>
      <c r="Z49" s="34" t="s">
        <v>4</v>
      </c>
      <c r="AA49" s="34" t="s">
        <v>5</v>
      </c>
      <c r="AB49" s="34" t="s">
        <v>6</v>
      </c>
      <c r="AC49" s="34" t="s">
        <v>7</v>
      </c>
      <c r="AD49" s="21"/>
      <c r="AE49" s="28" t="s">
        <v>125</v>
      </c>
      <c r="AF49" s="29"/>
    </row>
    <row r="50" spans="1:32" x14ac:dyDescent="0.25">
      <c r="A50" s="33" t="s">
        <v>1</v>
      </c>
      <c r="B50" s="34" t="s">
        <v>2</v>
      </c>
      <c r="C50" s="34" t="s">
        <v>3</v>
      </c>
      <c r="D50" s="34" t="s">
        <v>4</v>
      </c>
      <c r="E50" s="34" t="s">
        <v>5</v>
      </c>
      <c r="F50" s="34" t="s">
        <v>6</v>
      </c>
      <c r="G50" s="34" t="s">
        <v>7</v>
      </c>
      <c r="H50" s="21"/>
      <c r="I50" s="28" t="s">
        <v>125</v>
      </c>
      <c r="J50" s="29"/>
      <c r="K50" s="21"/>
      <c r="L50" s="30"/>
      <c r="M50" s="31"/>
      <c r="N50" s="124" t="s">
        <v>213</v>
      </c>
      <c r="O50" s="31"/>
      <c r="P50" s="32" t="s">
        <v>88</v>
      </c>
      <c r="Q50" s="31"/>
      <c r="R50" s="31"/>
      <c r="S50" s="21"/>
      <c r="T50" s="25">
        <f>DCOUNT(Данные!$A$1:$H$151187,R49,L49:R50)</f>
        <v>0</v>
      </c>
      <c r="U50" s="29"/>
      <c r="V50" s="21"/>
      <c r="W50" s="30"/>
      <c r="X50" s="31"/>
      <c r="Y50" s="124" t="s">
        <v>217</v>
      </c>
      <c r="Z50" s="31"/>
      <c r="AA50" s="32" t="s">
        <v>46</v>
      </c>
      <c r="AB50" s="31"/>
      <c r="AC50" s="31"/>
      <c r="AD50" s="21"/>
      <c r="AE50" s="25">
        <f>DCOUNT(Данные!$A$1:$H$151187,AC49,W49:AC50)</f>
        <v>0</v>
      </c>
      <c r="AF50" s="29"/>
    </row>
    <row r="51" spans="1:32" x14ac:dyDescent="0.25">
      <c r="A51" s="31"/>
      <c r="B51" s="31"/>
      <c r="C51" s="124" t="s">
        <v>218</v>
      </c>
      <c r="D51" s="31"/>
      <c r="E51" s="32" t="s">
        <v>150</v>
      </c>
      <c r="F51" s="31"/>
      <c r="G51" s="31"/>
      <c r="H51" s="21"/>
      <c r="I51" s="25">
        <f>DCOUNT(Данные!$A$1:$H$151187,G50,A50:G51)</f>
        <v>2</v>
      </c>
      <c r="J51" s="29"/>
      <c r="K51" s="21"/>
      <c r="L51" s="33" t="s">
        <v>1</v>
      </c>
      <c r="M51" s="34" t="s">
        <v>2</v>
      </c>
      <c r="N51" s="34" t="s">
        <v>3</v>
      </c>
      <c r="O51" s="34" t="s">
        <v>4</v>
      </c>
      <c r="P51" s="34" t="s">
        <v>5</v>
      </c>
      <c r="Q51" s="34" t="s">
        <v>6</v>
      </c>
      <c r="R51" s="34" t="s">
        <v>7</v>
      </c>
      <c r="S51" s="21"/>
      <c r="T51" s="28" t="s">
        <v>125</v>
      </c>
      <c r="U51" s="29"/>
      <c r="V51" s="21"/>
      <c r="W51" s="33" t="s">
        <v>1</v>
      </c>
      <c r="X51" s="34" t="s">
        <v>2</v>
      </c>
      <c r="Y51" s="34" t="s">
        <v>3</v>
      </c>
      <c r="Z51" s="34" t="s">
        <v>4</v>
      </c>
      <c r="AA51" s="34" t="s">
        <v>5</v>
      </c>
      <c r="AB51" s="34" t="s">
        <v>6</v>
      </c>
      <c r="AC51" s="34" t="s">
        <v>7</v>
      </c>
      <c r="AD51" s="21"/>
      <c r="AE51" s="28" t="s">
        <v>125</v>
      </c>
      <c r="AF51" s="29"/>
    </row>
    <row r="52" spans="1:32" ht="15.75" thickBot="1" x14ac:dyDescent="0.3">
      <c r="A52" s="22"/>
      <c r="B52" s="23"/>
      <c r="C52" s="23"/>
      <c r="D52" s="23"/>
      <c r="E52" s="23"/>
      <c r="F52" s="23"/>
      <c r="G52" s="23"/>
      <c r="H52" s="23"/>
      <c r="I52" s="23"/>
      <c r="J52" s="24"/>
      <c r="K52" s="21"/>
      <c r="L52" s="30"/>
      <c r="M52" s="31"/>
      <c r="N52" s="124">
        <v>602972</v>
      </c>
      <c r="O52" s="31"/>
      <c r="P52" s="32" t="s">
        <v>88</v>
      </c>
      <c r="Q52" s="31"/>
      <c r="R52" s="31"/>
      <c r="S52" s="21"/>
      <c r="T52" s="25">
        <f>DCOUNT(Данные!$A$1:$H$151187,R51,L51:R52)</f>
        <v>0</v>
      </c>
      <c r="U52" s="29"/>
      <c r="V52" s="21"/>
      <c r="W52" s="31"/>
      <c r="X52" s="31"/>
      <c r="Y52" s="124" t="s">
        <v>220</v>
      </c>
      <c r="Z52" s="31"/>
      <c r="AA52" s="32" t="s">
        <v>46</v>
      </c>
      <c r="AB52" s="31"/>
      <c r="AC52" s="31"/>
      <c r="AD52" s="21"/>
      <c r="AE52" s="25">
        <f>DCOUNT(Данные!$A$1:$H$151187,AC51,W51:AC52)</f>
        <v>0</v>
      </c>
      <c r="AF52" s="29"/>
    </row>
    <row r="53" spans="1:32" ht="15.75" thickBo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33" t="s">
        <v>1</v>
      </c>
      <c r="M53" s="34" t="s">
        <v>2</v>
      </c>
      <c r="N53" s="34" t="s">
        <v>3</v>
      </c>
      <c r="O53" s="34" t="s">
        <v>4</v>
      </c>
      <c r="P53" s="34" t="s">
        <v>5</v>
      </c>
      <c r="Q53" s="34" t="s">
        <v>6</v>
      </c>
      <c r="R53" s="34" t="s">
        <v>7</v>
      </c>
      <c r="S53" s="21"/>
      <c r="T53" s="28" t="s">
        <v>125</v>
      </c>
      <c r="U53" s="29"/>
      <c r="V53" s="21"/>
      <c r="W53" s="22"/>
      <c r="X53" s="23"/>
      <c r="Y53" s="23"/>
      <c r="Z53" s="23"/>
      <c r="AA53" s="23"/>
      <c r="AB53" s="23"/>
      <c r="AC53" s="23"/>
      <c r="AD53" s="23"/>
      <c r="AE53" s="23"/>
      <c r="AF53" s="24"/>
    </row>
    <row r="54" spans="1:32" ht="15.75" thickBot="1" x14ac:dyDescent="0.3">
      <c r="A54" s="413" t="s">
        <v>41</v>
      </c>
      <c r="B54" s="414"/>
      <c r="C54" s="414"/>
      <c r="D54" s="414"/>
      <c r="E54" s="414"/>
      <c r="F54" s="414"/>
      <c r="G54" s="414"/>
      <c r="H54" s="414"/>
      <c r="I54" s="414"/>
      <c r="J54" s="416"/>
      <c r="K54" s="21"/>
      <c r="L54" s="30"/>
      <c r="M54" s="31"/>
      <c r="N54" s="124">
        <v>602814</v>
      </c>
      <c r="O54" s="31"/>
      <c r="P54" s="32" t="s">
        <v>88</v>
      </c>
      <c r="Q54" s="31"/>
      <c r="R54" s="31"/>
      <c r="S54" s="21"/>
      <c r="T54" s="25">
        <f>DCOUNT(Данные!$A$1:$H$151187,R53,L53:R54)</f>
        <v>50</v>
      </c>
      <c r="U54" s="29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:32" ht="15.75" thickBot="1" x14ac:dyDescent="0.3">
      <c r="A55" s="26" t="s">
        <v>1</v>
      </c>
      <c r="B55" s="27" t="s">
        <v>2</v>
      </c>
      <c r="C55" s="27" t="s">
        <v>3</v>
      </c>
      <c r="D55" s="27" t="s">
        <v>4</v>
      </c>
      <c r="E55" s="27" t="s">
        <v>5</v>
      </c>
      <c r="F55" s="27" t="s">
        <v>6</v>
      </c>
      <c r="G55" s="27" t="s">
        <v>7</v>
      </c>
      <c r="H55" s="21"/>
      <c r="I55" s="28" t="s">
        <v>125</v>
      </c>
      <c r="J55" s="29"/>
      <c r="K55" s="21"/>
      <c r="L55" s="33" t="s">
        <v>1</v>
      </c>
      <c r="M55" s="34" t="s">
        <v>2</v>
      </c>
      <c r="N55" s="34" t="s">
        <v>3</v>
      </c>
      <c r="O55" s="34" t="s">
        <v>4</v>
      </c>
      <c r="P55" s="34" t="s">
        <v>5</v>
      </c>
      <c r="Q55" s="34" t="s">
        <v>6</v>
      </c>
      <c r="R55" s="34" t="s">
        <v>7</v>
      </c>
      <c r="S55" s="21"/>
      <c r="T55" s="28" t="s">
        <v>125</v>
      </c>
      <c r="U55" s="29"/>
      <c r="V55" s="21"/>
      <c r="W55" s="413" t="s">
        <v>314</v>
      </c>
      <c r="X55" s="414"/>
      <c r="Y55" s="414"/>
      <c r="Z55" s="414"/>
      <c r="AA55" s="414"/>
      <c r="AB55" s="414"/>
      <c r="AC55" s="414"/>
      <c r="AD55" s="414"/>
      <c r="AE55" s="414"/>
      <c r="AF55" s="415"/>
    </row>
    <row r="56" spans="1:32" x14ac:dyDescent="0.25">
      <c r="A56" s="30"/>
      <c r="B56" s="31"/>
      <c r="C56" s="124" t="s">
        <v>212</v>
      </c>
      <c r="D56" s="31"/>
      <c r="E56" s="32" t="s">
        <v>41</v>
      </c>
      <c r="F56" s="31"/>
      <c r="G56" s="31"/>
      <c r="H56" s="21"/>
      <c r="I56" s="25">
        <f>DCOUNT(Данные!$A$1:$H$151187,G55,A55:G56)</f>
        <v>34</v>
      </c>
      <c r="J56" s="29"/>
      <c r="K56" s="21"/>
      <c r="L56" s="30"/>
      <c r="M56" s="31"/>
      <c r="N56" s="124" t="s">
        <v>216</v>
      </c>
      <c r="O56" s="31"/>
      <c r="P56" s="32" t="s">
        <v>88</v>
      </c>
      <c r="Q56" s="31"/>
      <c r="R56" s="31"/>
      <c r="S56" s="21"/>
      <c r="T56" s="25">
        <f>DCOUNT(Данные!$A$1:$H$151187,R55,L55:R56)</f>
        <v>0</v>
      </c>
      <c r="U56" s="29"/>
      <c r="V56" s="21"/>
      <c r="W56" s="26" t="s">
        <v>1</v>
      </c>
      <c r="X56" s="27" t="s">
        <v>2</v>
      </c>
      <c r="Y56" s="27" t="s">
        <v>3</v>
      </c>
      <c r="Z56" s="27" t="s">
        <v>4</v>
      </c>
      <c r="AA56" s="27" t="s">
        <v>5</v>
      </c>
      <c r="AB56" s="27" t="s">
        <v>6</v>
      </c>
      <c r="AC56" s="27" t="s">
        <v>7</v>
      </c>
      <c r="AD56" s="21"/>
      <c r="AE56" s="28" t="s">
        <v>125</v>
      </c>
      <c r="AF56" s="29"/>
    </row>
    <row r="57" spans="1:32" x14ac:dyDescent="0.25">
      <c r="A57" s="33" t="s">
        <v>1</v>
      </c>
      <c r="B57" s="34" t="s">
        <v>2</v>
      </c>
      <c r="C57" s="34" t="s">
        <v>3</v>
      </c>
      <c r="D57" s="34" t="s">
        <v>4</v>
      </c>
      <c r="E57" s="34" t="s">
        <v>5</v>
      </c>
      <c r="F57" s="34" t="s">
        <v>6</v>
      </c>
      <c r="G57" s="34" t="s">
        <v>7</v>
      </c>
      <c r="H57" s="21"/>
      <c r="I57" s="28" t="s">
        <v>125</v>
      </c>
      <c r="J57" s="29"/>
      <c r="K57" s="21"/>
      <c r="L57" s="33" t="s">
        <v>1</v>
      </c>
      <c r="M57" s="34" t="s">
        <v>2</v>
      </c>
      <c r="N57" s="34" t="s">
        <v>3</v>
      </c>
      <c r="O57" s="34" t="s">
        <v>4</v>
      </c>
      <c r="P57" s="34" t="s">
        <v>5</v>
      </c>
      <c r="Q57" s="34" t="s">
        <v>6</v>
      </c>
      <c r="R57" s="34" t="s">
        <v>7</v>
      </c>
      <c r="S57" s="21"/>
      <c r="T57" s="28" t="s">
        <v>125</v>
      </c>
      <c r="U57" s="29"/>
      <c r="V57" s="21"/>
      <c r="W57" s="30"/>
      <c r="X57" s="31"/>
      <c r="Y57" s="124" t="s">
        <v>214</v>
      </c>
      <c r="Z57" s="31"/>
      <c r="AA57" s="32" t="s">
        <v>314</v>
      </c>
      <c r="AB57" s="31"/>
      <c r="AC57" s="31"/>
      <c r="AD57" s="21"/>
      <c r="AE57" s="25">
        <f>DCOUNT(Данные!$A$1:$H$151187,AC56,W56:AC57)</f>
        <v>0</v>
      </c>
      <c r="AF57" s="29"/>
    </row>
    <row r="58" spans="1:32" x14ac:dyDescent="0.25">
      <c r="A58" s="30"/>
      <c r="B58" s="31"/>
      <c r="C58" s="124">
        <v>618972</v>
      </c>
      <c r="D58" s="31"/>
      <c r="E58" s="32" t="s">
        <v>41</v>
      </c>
      <c r="F58" s="31"/>
      <c r="G58" s="31"/>
      <c r="H58" s="21"/>
      <c r="I58" s="25">
        <f>DCOUNT(Данные!$A$1:$H$151187,G57,A57:G58)</f>
        <v>0</v>
      </c>
      <c r="J58" s="29"/>
      <c r="K58" s="21"/>
      <c r="L58" s="31"/>
      <c r="M58" s="31"/>
      <c r="N58" s="124" t="s">
        <v>219</v>
      </c>
      <c r="O58" s="31"/>
      <c r="P58" s="32" t="s">
        <v>88</v>
      </c>
      <c r="Q58" s="31"/>
      <c r="R58" s="31"/>
      <c r="S58" s="21"/>
      <c r="T58" s="25">
        <f>DCOUNT(Данные!$A$1:$H$151187,R57,L57:R58)</f>
        <v>0</v>
      </c>
      <c r="U58" s="29"/>
      <c r="V58" s="21"/>
      <c r="W58" s="33" t="s">
        <v>1</v>
      </c>
      <c r="X58" s="34" t="s">
        <v>2</v>
      </c>
      <c r="Y58" s="34" t="s">
        <v>3</v>
      </c>
      <c r="Z58" s="34" t="s">
        <v>4</v>
      </c>
      <c r="AA58" s="27" t="s">
        <v>5</v>
      </c>
      <c r="AB58" s="34" t="s">
        <v>6</v>
      </c>
      <c r="AC58" s="34" t="s">
        <v>7</v>
      </c>
      <c r="AD58" s="21"/>
      <c r="AE58" s="28" t="s">
        <v>125</v>
      </c>
      <c r="AF58" s="29"/>
    </row>
    <row r="59" spans="1:32" x14ac:dyDescent="0.25">
      <c r="A59" s="33" t="s">
        <v>1</v>
      </c>
      <c r="B59" s="34" t="s">
        <v>2</v>
      </c>
      <c r="C59" s="34" t="s">
        <v>3</v>
      </c>
      <c r="D59" s="34" t="s">
        <v>4</v>
      </c>
      <c r="E59" s="34" t="s">
        <v>5</v>
      </c>
      <c r="F59" s="34" t="s">
        <v>6</v>
      </c>
      <c r="G59" s="34" t="s">
        <v>7</v>
      </c>
      <c r="H59" s="21"/>
      <c r="I59" s="28" t="s">
        <v>125</v>
      </c>
      <c r="J59" s="29"/>
      <c r="K59" s="21"/>
      <c r="L59" s="33" t="s">
        <v>1</v>
      </c>
      <c r="M59" s="34" t="s">
        <v>2</v>
      </c>
      <c r="N59" s="34" t="s">
        <v>3</v>
      </c>
      <c r="O59" s="34" t="s">
        <v>4</v>
      </c>
      <c r="P59" s="34" t="s">
        <v>5</v>
      </c>
      <c r="Q59" s="34" t="s">
        <v>6</v>
      </c>
      <c r="R59" s="34" t="s">
        <v>7</v>
      </c>
      <c r="S59" s="21"/>
      <c r="T59" s="28" t="s">
        <v>125</v>
      </c>
      <c r="U59" s="29"/>
      <c r="V59" s="21"/>
      <c r="W59" s="30"/>
      <c r="X59" s="31"/>
      <c r="Y59" s="124">
        <v>609972</v>
      </c>
      <c r="Z59" s="31"/>
      <c r="AA59" s="32" t="s">
        <v>314</v>
      </c>
      <c r="AB59" s="31"/>
      <c r="AC59" s="31"/>
      <c r="AD59" s="21"/>
      <c r="AE59" s="25">
        <f>DCOUNT(Данные!$A$1:$H$151187,AC58,W58:AC59)</f>
        <v>0</v>
      </c>
      <c r="AF59" s="29"/>
    </row>
    <row r="60" spans="1:32" x14ac:dyDescent="0.25">
      <c r="A60" s="30"/>
      <c r="B60" s="31"/>
      <c r="C60" s="124">
        <v>618814</v>
      </c>
      <c r="D60" s="31"/>
      <c r="E60" s="32" t="s">
        <v>41</v>
      </c>
      <c r="F60" s="31"/>
      <c r="G60" s="31"/>
      <c r="H60" s="21"/>
      <c r="I60" s="25">
        <f>DCOUNT(Данные!$A$1:$H$151187,G59,A59:G60)</f>
        <v>59</v>
      </c>
      <c r="J60" s="29"/>
      <c r="K60" s="21"/>
      <c r="L60" s="31"/>
      <c r="M60" s="31"/>
      <c r="N60" s="124">
        <v>602984</v>
      </c>
      <c r="O60" s="31"/>
      <c r="P60" s="32" t="s">
        <v>88</v>
      </c>
      <c r="Q60" s="31"/>
      <c r="R60" s="31"/>
      <c r="S60" s="21"/>
      <c r="T60" s="25">
        <f>DCOUNT(Данные!$A$1:$H$151187,R59,L59:R60)</f>
        <v>280</v>
      </c>
      <c r="U60" s="29"/>
      <c r="V60" s="21"/>
      <c r="W60" s="33" t="s">
        <v>1</v>
      </c>
      <c r="X60" s="34" t="s">
        <v>2</v>
      </c>
      <c r="Y60" s="34" t="s">
        <v>3</v>
      </c>
      <c r="Z60" s="34" t="s">
        <v>4</v>
      </c>
      <c r="AA60" s="27" t="s">
        <v>5</v>
      </c>
      <c r="AB60" s="34" t="s">
        <v>6</v>
      </c>
      <c r="AC60" s="34" t="s">
        <v>7</v>
      </c>
      <c r="AD60" s="21"/>
      <c r="AE60" s="28" t="s">
        <v>125</v>
      </c>
      <c r="AF60" s="29"/>
    </row>
    <row r="61" spans="1:32" ht="15.75" thickBot="1" x14ac:dyDescent="0.3">
      <c r="A61" s="33" t="s">
        <v>1</v>
      </c>
      <c r="B61" s="34" t="s">
        <v>2</v>
      </c>
      <c r="C61" s="34" t="s">
        <v>3</v>
      </c>
      <c r="D61" s="34" t="s">
        <v>4</v>
      </c>
      <c r="E61" s="34" t="s">
        <v>5</v>
      </c>
      <c r="F61" s="34" t="s">
        <v>6</v>
      </c>
      <c r="G61" s="34" t="s">
        <v>7</v>
      </c>
      <c r="H61" s="21"/>
      <c r="I61" s="28" t="s">
        <v>125</v>
      </c>
      <c r="J61" s="29"/>
      <c r="K61" s="21"/>
      <c r="L61" s="22"/>
      <c r="M61" s="23"/>
      <c r="N61" s="23"/>
      <c r="O61" s="23"/>
      <c r="P61" s="23"/>
      <c r="Q61" s="23"/>
      <c r="R61" s="23"/>
      <c r="S61" s="23"/>
      <c r="T61" s="23"/>
      <c r="U61" s="24"/>
      <c r="V61" s="21"/>
      <c r="W61" s="30"/>
      <c r="X61" s="31"/>
      <c r="Y61" s="124">
        <v>609814</v>
      </c>
      <c r="Z61" s="31"/>
      <c r="AA61" s="32" t="s">
        <v>314</v>
      </c>
      <c r="AB61" s="31"/>
      <c r="AC61" s="31"/>
      <c r="AD61" s="21"/>
      <c r="AE61" s="25">
        <f>DCOUNT(Данные!$A$1:$H$151187,AC60,W60:AC61)</f>
        <v>0</v>
      </c>
      <c r="AF61" s="29"/>
    </row>
    <row r="62" spans="1:32" ht="15.75" thickBot="1" x14ac:dyDescent="0.3">
      <c r="A62" s="30"/>
      <c r="B62" s="31"/>
      <c r="C62" s="124" t="s">
        <v>215</v>
      </c>
      <c r="D62" s="31"/>
      <c r="E62" s="32" t="s">
        <v>41</v>
      </c>
      <c r="F62" s="31"/>
      <c r="G62" s="31"/>
      <c r="H62" s="21"/>
      <c r="I62" s="25">
        <f>DCOUNT(Данные!$A$1:$H$151187,G61,A61:G62)</f>
        <v>232</v>
      </c>
      <c r="J62" s="29"/>
      <c r="K62" s="21"/>
      <c r="L62" s="413" t="s">
        <v>296</v>
      </c>
      <c r="M62" s="414"/>
      <c r="N62" s="414"/>
      <c r="O62" s="414"/>
      <c r="P62" s="414"/>
      <c r="Q62" s="414"/>
      <c r="R62" s="414"/>
      <c r="S62" s="414"/>
      <c r="T62" s="414"/>
      <c r="U62" s="415"/>
      <c r="V62" s="21"/>
      <c r="W62" s="33" t="s">
        <v>1</v>
      </c>
      <c r="X62" s="34" t="s">
        <v>2</v>
      </c>
      <c r="Y62" s="34" t="s">
        <v>3</v>
      </c>
      <c r="Z62" s="34" t="s">
        <v>4</v>
      </c>
      <c r="AA62" s="27" t="s">
        <v>5</v>
      </c>
      <c r="AB62" s="34" t="s">
        <v>6</v>
      </c>
      <c r="AC62" s="34" t="s">
        <v>7</v>
      </c>
      <c r="AD62" s="21"/>
      <c r="AE62" s="28" t="s">
        <v>125</v>
      </c>
      <c r="AF62" s="29"/>
    </row>
    <row r="63" spans="1:32" x14ac:dyDescent="0.25">
      <c r="A63" s="33" t="s">
        <v>1</v>
      </c>
      <c r="B63" s="34" t="s">
        <v>2</v>
      </c>
      <c r="C63" s="34" t="s">
        <v>3</v>
      </c>
      <c r="D63" s="34" t="s">
        <v>4</v>
      </c>
      <c r="E63" s="34" t="s">
        <v>5</v>
      </c>
      <c r="F63" s="34" t="s">
        <v>6</v>
      </c>
      <c r="G63" s="34" t="s">
        <v>7</v>
      </c>
      <c r="H63" s="21"/>
      <c r="I63" s="28" t="s">
        <v>125</v>
      </c>
      <c r="J63" s="29"/>
      <c r="K63" s="21"/>
      <c r="L63" s="26" t="s">
        <v>1</v>
      </c>
      <c r="M63" s="27" t="s">
        <v>2</v>
      </c>
      <c r="N63" s="27" t="s">
        <v>3</v>
      </c>
      <c r="O63" s="27" t="s">
        <v>4</v>
      </c>
      <c r="P63" s="27" t="s">
        <v>5</v>
      </c>
      <c r="Q63" s="27" t="s">
        <v>6</v>
      </c>
      <c r="R63" s="27" t="s">
        <v>7</v>
      </c>
      <c r="S63" s="21"/>
      <c r="T63" s="28" t="s">
        <v>125</v>
      </c>
      <c r="U63" s="29"/>
      <c r="V63" s="21"/>
      <c r="W63" s="30"/>
      <c r="X63" s="31"/>
      <c r="Y63" s="124" t="s">
        <v>217</v>
      </c>
      <c r="Z63" s="31"/>
      <c r="AA63" s="32" t="s">
        <v>314</v>
      </c>
      <c r="AB63" s="31"/>
      <c r="AC63" s="31"/>
      <c r="AD63" s="21"/>
      <c r="AE63" s="25">
        <f>DCOUNT(Данные!$A$1:$H$151187,AC62,W62:AC63)</f>
        <v>0</v>
      </c>
      <c r="AF63" s="29"/>
    </row>
    <row r="64" spans="1:32" x14ac:dyDescent="0.25">
      <c r="A64" s="31"/>
      <c r="B64" s="31"/>
      <c r="C64" s="124" t="s">
        <v>218</v>
      </c>
      <c r="D64" s="31"/>
      <c r="E64" s="32" t="s">
        <v>41</v>
      </c>
      <c r="F64" s="31"/>
      <c r="G64" s="31"/>
      <c r="H64" s="21"/>
      <c r="I64" s="25">
        <f>DCOUNT(Данные!$A$1:$H$151187,G63,A63:G64)</f>
        <v>16</v>
      </c>
      <c r="J64" s="29"/>
      <c r="K64" s="21"/>
      <c r="L64" s="30"/>
      <c r="M64" s="31"/>
      <c r="N64" s="124" t="s">
        <v>213</v>
      </c>
      <c r="O64" s="31"/>
      <c r="P64" s="32" t="s">
        <v>296</v>
      </c>
      <c r="Q64" s="31"/>
      <c r="R64" s="31"/>
      <c r="S64" s="21"/>
      <c r="T64" s="25">
        <f>DCOUNT(Данные!$A$1:$H$151187,R63,L63:R64)</f>
        <v>0</v>
      </c>
      <c r="U64" s="29"/>
      <c r="V64" s="21"/>
      <c r="W64" s="33" t="s">
        <v>1</v>
      </c>
      <c r="X64" s="34" t="s">
        <v>2</v>
      </c>
      <c r="Y64" s="34" t="s">
        <v>3</v>
      </c>
      <c r="Z64" s="34" t="s">
        <v>4</v>
      </c>
      <c r="AA64" s="27" t="s">
        <v>5</v>
      </c>
      <c r="AB64" s="34" t="s">
        <v>6</v>
      </c>
      <c r="AC64" s="34" t="s">
        <v>7</v>
      </c>
      <c r="AD64" s="21"/>
      <c r="AE64" s="28" t="s">
        <v>125</v>
      </c>
      <c r="AF64" s="29"/>
    </row>
    <row r="65" spans="1:32" ht="15.75" thickBot="1" x14ac:dyDescent="0.3">
      <c r="A65" s="22"/>
      <c r="B65" s="23"/>
      <c r="C65" s="23"/>
      <c r="D65" s="23"/>
      <c r="E65" s="23"/>
      <c r="F65" s="23"/>
      <c r="G65" s="23"/>
      <c r="H65" s="23"/>
      <c r="I65" s="23"/>
      <c r="J65" s="24"/>
      <c r="K65" s="21"/>
      <c r="L65" s="33" t="s">
        <v>1</v>
      </c>
      <c r="M65" s="34" t="s">
        <v>2</v>
      </c>
      <c r="N65" s="34" t="s">
        <v>3</v>
      </c>
      <c r="O65" s="34" t="s">
        <v>4</v>
      </c>
      <c r="P65" s="27" t="s">
        <v>5</v>
      </c>
      <c r="Q65" s="34" t="s">
        <v>6</v>
      </c>
      <c r="R65" s="34" t="s">
        <v>7</v>
      </c>
      <c r="S65" s="21"/>
      <c r="T65" s="28" t="s">
        <v>125</v>
      </c>
      <c r="U65" s="29"/>
      <c r="V65" s="21"/>
      <c r="W65" s="31"/>
      <c r="X65" s="31"/>
      <c r="Y65" s="124" t="s">
        <v>220</v>
      </c>
      <c r="Z65" s="31"/>
      <c r="AA65" s="32" t="s">
        <v>314</v>
      </c>
      <c r="AB65" s="31"/>
      <c r="AC65" s="31"/>
      <c r="AD65" s="21"/>
      <c r="AE65" s="25">
        <f>DCOUNT(Данные!$A$1:$H$151187,AC64,W64:AC65)</f>
        <v>0</v>
      </c>
      <c r="AF65" s="29"/>
    </row>
    <row r="66" spans="1:32" ht="15.75" thickBo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30"/>
      <c r="M66" s="31"/>
      <c r="N66" s="124">
        <v>602972</v>
      </c>
      <c r="O66" s="31"/>
      <c r="P66" s="32" t="s">
        <v>296</v>
      </c>
      <c r="Q66" s="31"/>
      <c r="R66" s="31"/>
      <c r="S66" s="21"/>
      <c r="T66" s="25">
        <f>DCOUNT(Данные!$A$1:$H$151187,R65,L65:R66)</f>
        <v>0</v>
      </c>
      <c r="U66" s="29"/>
      <c r="V66" s="21"/>
      <c r="W66" s="22"/>
      <c r="X66" s="23"/>
      <c r="Y66" s="23"/>
      <c r="Z66" s="23"/>
      <c r="AA66" s="23"/>
      <c r="AB66" s="23"/>
      <c r="AC66" s="23"/>
      <c r="AD66" s="23"/>
      <c r="AE66" s="23"/>
      <c r="AF66" s="24"/>
    </row>
    <row r="67" spans="1:32" ht="15.75" thickBot="1" x14ac:dyDescent="0.3">
      <c r="A67" s="413" t="s">
        <v>225</v>
      </c>
      <c r="B67" s="414"/>
      <c r="C67" s="414"/>
      <c r="D67" s="414"/>
      <c r="E67" s="414"/>
      <c r="F67" s="414"/>
      <c r="G67" s="414"/>
      <c r="H67" s="414"/>
      <c r="I67" s="414"/>
      <c r="J67" s="416"/>
      <c r="K67" s="21"/>
      <c r="L67" s="33" t="s">
        <v>1</v>
      </c>
      <c r="M67" s="34" t="s">
        <v>2</v>
      </c>
      <c r="N67" s="34" t="s">
        <v>3</v>
      </c>
      <c r="O67" s="34" t="s">
        <v>4</v>
      </c>
      <c r="P67" s="27" t="s">
        <v>5</v>
      </c>
      <c r="Q67" s="34" t="s">
        <v>6</v>
      </c>
      <c r="R67" s="34" t="s">
        <v>7</v>
      </c>
      <c r="S67" s="21"/>
      <c r="T67" s="28" t="s">
        <v>125</v>
      </c>
      <c r="U67" s="29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</row>
    <row r="68" spans="1:32" ht="15.75" thickBot="1" x14ac:dyDescent="0.3">
      <c r="A68" s="26" t="s">
        <v>1</v>
      </c>
      <c r="B68" s="27" t="s">
        <v>2</v>
      </c>
      <c r="C68" s="27" t="s">
        <v>3</v>
      </c>
      <c r="D68" s="27" t="s">
        <v>4</v>
      </c>
      <c r="E68" s="27" t="s">
        <v>5</v>
      </c>
      <c r="F68" s="27" t="s">
        <v>6</v>
      </c>
      <c r="G68" s="27" t="s">
        <v>7</v>
      </c>
      <c r="H68" s="21"/>
      <c r="I68" s="28" t="s">
        <v>125</v>
      </c>
      <c r="J68" s="29"/>
      <c r="K68" s="21"/>
      <c r="L68" s="30"/>
      <c r="M68" s="31"/>
      <c r="N68" s="124">
        <v>602814</v>
      </c>
      <c r="O68" s="31"/>
      <c r="P68" s="32" t="s">
        <v>296</v>
      </c>
      <c r="Q68" s="31"/>
      <c r="R68" s="31"/>
      <c r="S68" s="21"/>
      <c r="T68" s="25">
        <f>DCOUNT(Данные!$A$1:$H$151187,R67,L67:R68)</f>
        <v>0</v>
      </c>
      <c r="U68" s="29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</row>
    <row r="69" spans="1:32" ht="16.5" thickBot="1" x14ac:dyDescent="0.3">
      <c r="A69" s="30"/>
      <c r="B69" s="31"/>
      <c r="C69" s="124" t="s">
        <v>212</v>
      </c>
      <c r="D69" s="31"/>
      <c r="E69" s="32" t="s">
        <v>225</v>
      </c>
      <c r="F69" s="31"/>
      <c r="G69" s="31"/>
      <c r="H69" s="21"/>
      <c r="I69" s="25">
        <f>DCOUNT(Данные!$A$1:$H$151187,G68,A68:G69)</f>
        <v>5</v>
      </c>
      <c r="J69" s="29"/>
      <c r="K69" s="21"/>
      <c r="L69" s="33" t="s">
        <v>1</v>
      </c>
      <c r="M69" s="34" t="s">
        <v>2</v>
      </c>
      <c r="N69" s="34" t="s">
        <v>3</v>
      </c>
      <c r="O69" s="34" t="s">
        <v>4</v>
      </c>
      <c r="P69" s="27" t="s">
        <v>5</v>
      </c>
      <c r="Q69" s="34" t="s">
        <v>6</v>
      </c>
      <c r="R69" s="34" t="s">
        <v>7</v>
      </c>
      <c r="S69" s="21"/>
      <c r="T69" s="28" t="s">
        <v>125</v>
      </c>
      <c r="U69" s="29"/>
      <c r="V69" s="21"/>
      <c r="W69" s="420" t="s">
        <v>222</v>
      </c>
      <c r="X69" s="421"/>
      <c r="Y69" s="421"/>
      <c r="Z69" s="421"/>
      <c r="AA69" s="421"/>
      <c r="AB69" s="421"/>
      <c r="AC69" s="421"/>
      <c r="AD69" s="421"/>
      <c r="AE69" s="421"/>
      <c r="AF69" s="422"/>
    </row>
    <row r="70" spans="1:32" ht="15.75" thickBot="1" x14ac:dyDescent="0.3">
      <c r="A70" s="33" t="s">
        <v>1</v>
      </c>
      <c r="B70" s="34" t="s">
        <v>2</v>
      </c>
      <c r="C70" s="34" t="s">
        <v>3</v>
      </c>
      <c r="D70" s="34" t="s">
        <v>4</v>
      </c>
      <c r="E70" s="34" t="s">
        <v>5</v>
      </c>
      <c r="F70" s="34" t="s">
        <v>6</v>
      </c>
      <c r="G70" s="34" t="s">
        <v>7</v>
      </c>
      <c r="H70" s="21"/>
      <c r="I70" s="28" t="s">
        <v>125</v>
      </c>
      <c r="J70" s="29"/>
      <c r="K70" s="21"/>
      <c r="L70" s="30"/>
      <c r="M70" s="31"/>
      <c r="N70" s="124" t="s">
        <v>216</v>
      </c>
      <c r="O70" s="31"/>
      <c r="P70" s="32" t="s">
        <v>296</v>
      </c>
      <c r="Q70" s="31"/>
      <c r="R70" s="31"/>
      <c r="S70" s="21"/>
      <c r="T70" s="25">
        <f>DCOUNT(Данные!$A$1:$H$151187,R69,L69:R70)</f>
        <v>0</v>
      </c>
      <c r="U70" s="29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</row>
    <row r="71" spans="1:32" ht="15.75" thickBot="1" x14ac:dyDescent="0.3">
      <c r="A71" s="30"/>
      <c r="B71" s="31"/>
      <c r="C71" s="124">
        <v>618972</v>
      </c>
      <c r="D71" s="31"/>
      <c r="E71" s="32" t="s">
        <v>225</v>
      </c>
      <c r="F71" s="31"/>
      <c r="G71" s="31"/>
      <c r="H71" s="21"/>
      <c r="I71" s="25">
        <f>DCOUNT(Данные!$A$1:$H$151187,G70,A70:G71)</f>
        <v>0</v>
      </c>
      <c r="J71" s="29"/>
      <c r="K71" s="21"/>
      <c r="L71" s="33" t="s">
        <v>1</v>
      </c>
      <c r="M71" s="34" t="s">
        <v>2</v>
      </c>
      <c r="N71" s="34" t="s">
        <v>3</v>
      </c>
      <c r="O71" s="34" t="s">
        <v>4</v>
      </c>
      <c r="P71" s="27" t="s">
        <v>5</v>
      </c>
      <c r="Q71" s="34" t="s">
        <v>6</v>
      </c>
      <c r="R71" s="34" t="s">
        <v>7</v>
      </c>
      <c r="S71" s="21"/>
      <c r="T71" s="28" t="s">
        <v>125</v>
      </c>
      <c r="U71" s="29"/>
      <c r="V71" s="21"/>
      <c r="W71" s="413" t="s">
        <v>303</v>
      </c>
      <c r="X71" s="414"/>
      <c r="Y71" s="414"/>
      <c r="Z71" s="414"/>
      <c r="AA71" s="414"/>
      <c r="AB71" s="414"/>
      <c r="AC71" s="414"/>
      <c r="AD71" s="414"/>
      <c r="AE71" s="414"/>
      <c r="AF71" s="416"/>
    </row>
    <row r="72" spans="1:32" x14ac:dyDescent="0.25">
      <c r="A72" s="33" t="s">
        <v>1</v>
      </c>
      <c r="B72" s="34" t="s">
        <v>2</v>
      </c>
      <c r="C72" s="34" t="s">
        <v>3</v>
      </c>
      <c r="D72" s="34" t="s">
        <v>4</v>
      </c>
      <c r="E72" s="34" t="s">
        <v>5</v>
      </c>
      <c r="F72" s="34" t="s">
        <v>6</v>
      </c>
      <c r="G72" s="34" t="s">
        <v>7</v>
      </c>
      <c r="H72" s="21"/>
      <c r="I72" s="28" t="s">
        <v>125</v>
      </c>
      <c r="J72" s="29"/>
      <c r="K72" s="21"/>
      <c r="L72" s="31"/>
      <c r="M72" s="31"/>
      <c r="N72" s="124" t="s">
        <v>219</v>
      </c>
      <c r="O72" s="31"/>
      <c r="P72" s="32" t="s">
        <v>296</v>
      </c>
      <c r="Q72" s="31"/>
      <c r="R72" s="31"/>
      <c r="S72" s="21"/>
      <c r="T72" s="25">
        <f>DCOUNT(Данные!$A$1:$H$151187,R71,L71:R72)</f>
        <v>0</v>
      </c>
      <c r="U72" s="29"/>
      <c r="V72" s="21"/>
      <c r="W72" s="33" t="s">
        <v>1</v>
      </c>
      <c r="X72" s="27"/>
      <c r="Y72" s="34" t="s">
        <v>3</v>
      </c>
      <c r="Z72" s="27"/>
      <c r="AA72" s="27" t="s">
        <v>5</v>
      </c>
      <c r="AB72" s="27" t="s">
        <v>6</v>
      </c>
      <c r="AC72" s="27" t="s">
        <v>7</v>
      </c>
      <c r="AD72" s="21"/>
      <c r="AE72" s="28" t="s">
        <v>125</v>
      </c>
      <c r="AF72" s="29"/>
    </row>
    <row r="73" spans="1:32" x14ac:dyDescent="0.25">
      <c r="A73" s="30"/>
      <c r="B73" s="31"/>
      <c r="C73" s="124">
        <v>618814</v>
      </c>
      <c r="D73" s="31"/>
      <c r="E73" s="32" t="s">
        <v>225</v>
      </c>
      <c r="F73" s="31"/>
      <c r="G73" s="31"/>
      <c r="H73" s="21"/>
      <c r="I73" s="25">
        <f>DCOUNT(Данные!$A$1:$H$151187,G72,A72:G73)</f>
        <v>0</v>
      </c>
      <c r="J73" s="29"/>
      <c r="K73" s="21"/>
      <c r="L73" s="33" t="s">
        <v>1</v>
      </c>
      <c r="M73" s="34" t="s">
        <v>2</v>
      </c>
      <c r="N73" s="34" t="s">
        <v>3</v>
      </c>
      <c r="O73" s="34" t="s">
        <v>4</v>
      </c>
      <c r="P73" s="27" t="s">
        <v>5</v>
      </c>
      <c r="Q73" s="34" t="s">
        <v>6</v>
      </c>
      <c r="R73" s="34" t="s">
        <v>7</v>
      </c>
      <c r="S73" s="21"/>
      <c r="T73" s="28" t="s">
        <v>125</v>
      </c>
      <c r="U73" s="29"/>
      <c r="V73" s="21"/>
      <c r="W73" s="30"/>
      <c r="X73" s="31"/>
      <c r="Y73" s="32">
        <v>601888</v>
      </c>
      <c r="Z73" s="31"/>
      <c r="AA73" s="32" t="s">
        <v>303</v>
      </c>
      <c r="AB73" s="31"/>
      <c r="AC73" s="31"/>
      <c r="AD73" s="21"/>
      <c r="AE73" s="25">
        <f>DCOUNT(Данные!$A$1:$H$151187,AC72,W72:AC73)</f>
        <v>20</v>
      </c>
      <c r="AF73" s="29"/>
    </row>
    <row r="74" spans="1:32" x14ac:dyDescent="0.25">
      <c r="A74" s="33" t="s">
        <v>1</v>
      </c>
      <c r="B74" s="34" t="s">
        <v>2</v>
      </c>
      <c r="C74" s="34" t="s">
        <v>3</v>
      </c>
      <c r="D74" s="34" t="s">
        <v>4</v>
      </c>
      <c r="E74" s="34" t="s">
        <v>5</v>
      </c>
      <c r="F74" s="34" t="s">
        <v>6</v>
      </c>
      <c r="G74" s="34" t="s">
        <v>7</v>
      </c>
      <c r="H74" s="21"/>
      <c r="I74" s="28" t="s">
        <v>125</v>
      </c>
      <c r="J74" s="29"/>
      <c r="K74" s="21"/>
      <c r="L74" s="31"/>
      <c r="M74" s="31"/>
      <c r="N74" s="124">
        <v>602984</v>
      </c>
      <c r="O74" s="31"/>
      <c r="P74" s="32" t="s">
        <v>296</v>
      </c>
      <c r="Q74" s="31"/>
      <c r="R74" s="31"/>
      <c r="S74" s="21"/>
      <c r="T74" s="25">
        <f>DCOUNT(Данные!$A$1:$H$151187,R73,L73:R74)</f>
        <v>0</v>
      </c>
      <c r="U74" s="29"/>
      <c r="V74" s="21"/>
      <c r="W74" s="33" t="s">
        <v>1</v>
      </c>
      <c r="X74" s="34"/>
      <c r="Y74" s="34" t="s">
        <v>3</v>
      </c>
      <c r="Z74" s="34"/>
      <c r="AA74" s="27" t="s">
        <v>5</v>
      </c>
      <c r="AB74" s="27" t="s">
        <v>6</v>
      </c>
      <c r="AC74" s="27" t="s">
        <v>7</v>
      </c>
      <c r="AD74" s="21"/>
      <c r="AE74" s="28" t="s">
        <v>125</v>
      </c>
      <c r="AF74" s="29"/>
    </row>
    <row r="75" spans="1:32" ht="15.75" thickBot="1" x14ac:dyDescent="0.3">
      <c r="A75" s="30"/>
      <c r="B75" s="31"/>
      <c r="C75" s="124" t="s">
        <v>215</v>
      </c>
      <c r="D75" s="31"/>
      <c r="E75" s="32" t="s">
        <v>225</v>
      </c>
      <c r="F75" s="31"/>
      <c r="G75" s="31"/>
      <c r="H75" s="21"/>
      <c r="I75" s="25">
        <f>DCOUNT(Данные!$A$1:$H$151187,G74,A74:G75)</f>
        <v>22</v>
      </c>
      <c r="J75" s="29"/>
      <c r="K75" s="21"/>
      <c r="L75" s="22"/>
      <c r="M75" s="23"/>
      <c r="N75" s="23"/>
      <c r="O75" s="23"/>
      <c r="P75" s="23"/>
      <c r="Q75" s="23"/>
      <c r="R75" s="23"/>
      <c r="S75" s="23"/>
      <c r="T75" s="23"/>
      <c r="U75" s="24"/>
      <c r="V75" s="21"/>
      <c r="W75" s="30"/>
      <c r="X75" s="31"/>
      <c r="Y75" s="32">
        <v>601890</v>
      </c>
      <c r="Z75" s="31"/>
      <c r="AA75" s="32" t="s">
        <v>303</v>
      </c>
      <c r="AB75" s="31"/>
      <c r="AC75" s="31"/>
      <c r="AD75" s="21"/>
      <c r="AE75" s="25">
        <f>DCOUNT(Данные!$A$1:$H$151187,AC74,W74:AC75)</f>
        <v>36</v>
      </c>
      <c r="AF75" s="29"/>
    </row>
    <row r="76" spans="1:32" ht="15.75" thickBot="1" x14ac:dyDescent="0.3">
      <c r="A76" s="33" t="s">
        <v>1</v>
      </c>
      <c r="B76" s="34" t="s">
        <v>2</v>
      </c>
      <c r="C76" s="34" t="s">
        <v>3</v>
      </c>
      <c r="D76" s="34" t="s">
        <v>4</v>
      </c>
      <c r="E76" s="34" t="s">
        <v>5</v>
      </c>
      <c r="F76" s="34" t="s">
        <v>6</v>
      </c>
      <c r="G76" s="34" t="s">
        <v>7</v>
      </c>
      <c r="H76" s="21"/>
      <c r="I76" s="28" t="s">
        <v>125</v>
      </c>
      <c r="J76" s="29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33" t="s">
        <v>1</v>
      </c>
      <c r="X76" s="34"/>
      <c r="Y76" s="34" t="s">
        <v>3</v>
      </c>
      <c r="Z76" s="34"/>
      <c r="AA76" s="27" t="s">
        <v>5</v>
      </c>
      <c r="AB76" s="27" t="s">
        <v>6</v>
      </c>
      <c r="AC76" s="27" t="s">
        <v>7</v>
      </c>
      <c r="AD76" s="21"/>
      <c r="AE76" s="28" t="s">
        <v>125</v>
      </c>
      <c r="AF76" s="29"/>
    </row>
    <row r="77" spans="1:32" ht="15.75" thickBot="1" x14ac:dyDescent="0.3">
      <c r="A77" s="31"/>
      <c r="B77" s="31"/>
      <c r="C77" s="124" t="s">
        <v>218</v>
      </c>
      <c r="D77" s="31"/>
      <c r="E77" s="32" t="s">
        <v>225</v>
      </c>
      <c r="F77" s="31"/>
      <c r="G77" s="31"/>
      <c r="H77" s="21"/>
      <c r="I77" s="25">
        <f>DCOUNT(Данные!$A$1:$H$151187,G76,A76:G77)</f>
        <v>0</v>
      </c>
      <c r="J77" s="29"/>
      <c r="K77" s="21"/>
      <c r="L77" s="413" t="s">
        <v>317</v>
      </c>
      <c r="M77" s="414"/>
      <c r="N77" s="414"/>
      <c r="O77" s="414"/>
      <c r="P77" s="414"/>
      <c r="Q77" s="414"/>
      <c r="R77" s="414"/>
      <c r="S77" s="414"/>
      <c r="T77" s="414"/>
      <c r="U77" s="415"/>
      <c r="V77" s="21"/>
      <c r="W77" s="30"/>
      <c r="X77" s="31"/>
      <c r="Y77" s="32">
        <v>601972</v>
      </c>
      <c r="Z77" s="31"/>
      <c r="AA77" s="32" t="s">
        <v>303</v>
      </c>
      <c r="AB77" s="31"/>
      <c r="AC77" s="31"/>
      <c r="AD77" s="21"/>
      <c r="AE77" s="25">
        <f>DCOUNT(Данные!$A$1:$H$151187,AC76,W76:AC77)</f>
        <v>0</v>
      </c>
      <c r="AF77" s="29"/>
    </row>
    <row r="78" spans="1:32" ht="15.75" thickBot="1" x14ac:dyDescent="0.3">
      <c r="A78" s="22"/>
      <c r="B78" s="23"/>
      <c r="C78" s="23"/>
      <c r="D78" s="23"/>
      <c r="E78" s="23"/>
      <c r="F78" s="23"/>
      <c r="G78" s="23"/>
      <c r="H78" s="23"/>
      <c r="I78" s="23"/>
      <c r="J78" s="24"/>
      <c r="K78" s="21"/>
      <c r="L78" s="26" t="s">
        <v>1</v>
      </c>
      <c r="M78" s="27" t="s">
        <v>2</v>
      </c>
      <c r="N78" s="27" t="s">
        <v>3</v>
      </c>
      <c r="O78" s="27" t="s">
        <v>4</v>
      </c>
      <c r="P78" s="27" t="s">
        <v>5</v>
      </c>
      <c r="Q78" s="27" t="s">
        <v>6</v>
      </c>
      <c r="R78" s="27" t="s">
        <v>7</v>
      </c>
      <c r="S78" s="21"/>
      <c r="T78" s="28" t="s">
        <v>125</v>
      </c>
      <c r="U78" s="29"/>
      <c r="V78" s="21"/>
      <c r="W78" s="33" t="s">
        <v>1</v>
      </c>
      <c r="X78" s="34"/>
      <c r="Y78" s="34" t="s">
        <v>3</v>
      </c>
      <c r="Z78" s="34"/>
      <c r="AA78" s="27" t="s">
        <v>5</v>
      </c>
      <c r="AB78" s="27" t="s">
        <v>6</v>
      </c>
      <c r="AC78" s="27" t="s">
        <v>7</v>
      </c>
      <c r="AD78" s="21"/>
      <c r="AE78" s="28" t="s">
        <v>125</v>
      </c>
      <c r="AF78" s="29"/>
    </row>
    <row r="79" spans="1:32" ht="15.75" thickBo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30"/>
      <c r="M79" s="31"/>
      <c r="N79" s="124" t="s">
        <v>213</v>
      </c>
      <c r="O79" s="31"/>
      <c r="P79" s="32" t="s">
        <v>317</v>
      </c>
      <c r="Q79" s="31"/>
      <c r="R79" s="31"/>
      <c r="S79" s="21"/>
      <c r="T79" s="25">
        <f>DCOUNT(Данные!$A$1:$H$151187,R78,L78:R79)</f>
        <v>0</v>
      </c>
      <c r="U79" s="29"/>
      <c r="V79" s="21"/>
      <c r="W79" s="30"/>
      <c r="X79" s="31"/>
      <c r="Y79" s="32">
        <v>601814</v>
      </c>
      <c r="Z79" s="31"/>
      <c r="AA79" s="32" t="s">
        <v>303</v>
      </c>
      <c r="AB79" s="31"/>
      <c r="AC79" s="31"/>
      <c r="AD79" s="21"/>
      <c r="AE79" s="25">
        <f>DCOUNT(Данные!$A$1:$H$151187,AC78,W78:AC79)</f>
        <v>8</v>
      </c>
      <c r="AF79" s="29"/>
    </row>
    <row r="80" spans="1:32" ht="15.75" thickBot="1" x14ac:dyDescent="0.3">
      <c r="A80" s="413" t="s">
        <v>257</v>
      </c>
      <c r="B80" s="414"/>
      <c r="C80" s="414"/>
      <c r="D80" s="414"/>
      <c r="E80" s="414"/>
      <c r="F80" s="414"/>
      <c r="G80" s="414"/>
      <c r="H80" s="414"/>
      <c r="I80" s="414"/>
      <c r="J80" s="416"/>
      <c r="K80" s="21"/>
      <c r="L80" s="33" t="s">
        <v>1</v>
      </c>
      <c r="M80" s="34" t="s">
        <v>2</v>
      </c>
      <c r="N80" s="34" t="s">
        <v>3</v>
      </c>
      <c r="O80" s="34" t="s">
        <v>4</v>
      </c>
      <c r="P80" s="27" t="s">
        <v>5</v>
      </c>
      <c r="Q80" s="34" t="s">
        <v>6</v>
      </c>
      <c r="R80" s="34" t="s">
        <v>7</v>
      </c>
      <c r="S80" s="21"/>
      <c r="T80" s="28" t="s">
        <v>125</v>
      </c>
      <c r="U80" s="29"/>
      <c r="V80" s="21"/>
      <c r="W80" s="22"/>
      <c r="X80" s="23"/>
      <c r="Y80" s="23"/>
      <c r="Z80" s="23"/>
      <c r="AA80" s="23"/>
      <c r="AB80" s="23"/>
      <c r="AC80" s="23"/>
      <c r="AD80" s="23"/>
      <c r="AE80" s="23"/>
      <c r="AF80" s="24"/>
    </row>
    <row r="81" spans="1:42" ht="15.75" thickBot="1" x14ac:dyDescent="0.3">
      <c r="A81" s="26" t="s">
        <v>1</v>
      </c>
      <c r="B81" s="27" t="s">
        <v>2</v>
      </c>
      <c r="C81" s="27" t="s">
        <v>3</v>
      </c>
      <c r="D81" s="27" t="s">
        <v>4</v>
      </c>
      <c r="E81" s="27" t="s">
        <v>5</v>
      </c>
      <c r="F81" s="27" t="s">
        <v>6</v>
      </c>
      <c r="G81" s="27" t="s">
        <v>7</v>
      </c>
      <c r="H81" s="21"/>
      <c r="I81" s="28" t="s">
        <v>125</v>
      </c>
      <c r="J81" s="29"/>
      <c r="K81" s="21"/>
      <c r="L81" s="30"/>
      <c r="M81" s="31"/>
      <c r="N81" s="124">
        <v>602972</v>
      </c>
      <c r="O81" s="31"/>
      <c r="P81" s="32" t="s">
        <v>317</v>
      </c>
      <c r="Q81" s="31"/>
      <c r="R81" s="31"/>
      <c r="S81" s="21"/>
      <c r="T81" s="25">
        <f>DCOUNT(Данные!$A$1:$H$151187,R80,L80:R81)</f>
        <v>0</v>
      </c>
      <c r="U81" s="29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</row>
    <row r="82" spans="1:42" ht="16.5" thickBot="1" x14ac:dyDescent="0.3">
      <c r="A82" s="30"/>
      <c r="B82" s="31"/>
      <c r="C82" s="124" t="s">
        <v>212</v>
      </c>
      <c r="D82" s="31"/>
      <c r="E82" s="32" t="s">
        <v>257</v>
      </c>
      <c r="F82" s="31"/>
      <c r="G82" s="31"/>
      <c r="H82" s="21"/>
      <c r="I82" s="25">
        <f>DCOUNT(Данные!$A$1:$H$151187,G81,A81:G82)</f>
        <v>143</v>
      </c>
      <c r="J82" s="29"/>
      <c r="K82" s="21"/>
      <c r="L82" s="33" t="s">
        <v>1</v>
      </c>
      <c r="M82" s="34" t="s">
        <v>2</v>
      </c>
      <c r="N82" s="34" t="s">
        <v>3</v>
      </c>
      <c r="O82" s="34" t="s">
        <v>4</v>
      </c>
      <c r="P82" s="27" t="s">
        <v>5</v>
      </c>
      <c r="Q82" s="34" t="s">
        <v>6</v>
      </c>
      <c r="R82" s="34" t="s">
        <v>7</v>
      </c>
      <c r="S82" s="21"/>
      <c r="T82" s="28" t="s">
        <v>125</v>
      </c>
      <c r="U82" s="29"/>
      <c r="V82" s="21"/>
      <c r="W82" s="420" t="s">
        <v>224</v>
      </c>
      <c r="X82" s="421"/>
      <c r="Y82" s="421"/>
      <c r="Z82" s="421"/>
      <c r="AA82" s="421"/>
      <c r="AB82" s="421"/>
      <c r="AC82" s="421"/>
      <c r="AD82" s="421"/>
      <c r="AE82" s="421"/>
      <c r="AF82" s="422"/>
    </row>
    <row r="83" spans="1:42" ht="15.75" thickBot="1" x14ac:dyDescent="0.3">
      <c r="A83" s="33" t="s">
        <v>1</v>
      </c>
      <c r="B83" s="34" t="s">
        <v>2</v>
      </c>
      <c r="C83" s="34" t="s">
        <v>3</v>
      </c>
      <c r="D83" s="34" t="s">
        <v>4</v>
      </c>
      <c r="E83" s="34" t="s">
        <v>5</v>
      </c>
      <c r="F83" s="34" t="s">
        <v>6</v>
      </c>
      <c r="G83" s="34" t="s">
        <v>7</v>
      </c>
      <c r="H83" s="21"/>
      <c r="I83" s="28" t="s">
        <v>125</v>
      </c>
      <c r="J83" s="29"/>
      <c r="K83" s="21"/>
      <c r="L83" s="30"/>
      <c r="M83" s="31"/>
      <c r="N83" s="124">
        <v>602814</v>
      </c>
      <c r="O83" s="31"/>
      <c r="P83" s="32" t="s">
        <v>317</v>
      </c>
      <c r="Q83" s="31"/>
      <c r="R83" s="31"/>
      <c r="S83" s="21"/>
      <c r="T83" s="25">
        <f>DCOUNT(Данные!$A$1:$H$151187,R82,L82:R83)</f>
        <v>0</v>
      </c>
      <c r="U83" s="29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</row>
    <row r="84" spans="1:42" ht="15.75" thickBot="1" x14ac:dyDescent="0.3">
      <c r="A84" s="30"/>
      <c r="B84" s="31"/>
      <c r="C84" s="124">
        <v>618972</v>
      </c>
      <c r="D84" s="31"/>
      <c r="E84" s="32" t="s">
        <v>257</v>
      </c>
      <c r="F84" s="31"/>
      <c r="G84" s="31"/>
      <c r="H84" s="21"/>
      <c r="I84" s="25">
        <f>DCOUNT(Данные!$A$1:$H$151187,G83,A83:G84)</f>
        <v>0</v>
      </c>
      <c r="J84" s="29"/>
      <c r="K84" s="21"/>
      <c r="L84" s="33" t="s">
        <v>1</v>
      </c>
      <c r="M84" s="34" t="s">
        <v>2</v>
      </c>
      <c r="N84" s="34" t="s">
        <v>3</v>
      </c>
      <c r="O84" s="34" t="s">
        <v>4</v>
      </c>
      <c r="P84" s="27" t="s">
        <v>5</v>
      </c>
      <c r="Q84" s="34" t="s">
        <v>6</v>
      </c>
      <c r="R84" s="34" t="s">
        <v>7</v>
      </c>
      <c r="S84" s="21"/>
      <c r="T84" s="28" t="s">
        <v>125</v>
      </c>
      <c r="U84" s="29"/>
      <c r="V84" s="21"/>
      <c r="W84" s="413" t="s">
        <v>56</v>
      </c>
      <c r="X84" s="414"/>
      <c r="Y84" s="414"/>
      <c r="Z84" s="414"/>
      <c r="AA84" s="414"/>
      <c r="AB84" s="414"/>
      <c r="AC84" s="414"/>
      <c r="AD84" s="414"/>
      <c r="AE84" s="414"/>
      <c r="AF84" s="416"/>
    </row>
    <row r="85" spans="1:42" x14ac:dyDescent="0.25">
      <c r="A85" s="33" t="s">
        <v>1</v>
      </c>
      <c r="B85" s="34" t="s">
        <v>2</v>
      </c>
      <c r="C85" s="34" t="s">
        <v>3</v>
      </c>
      <c r="D85" s="34" t="s">
        <v>4</v>
      </c>
      <c r="E85" s="34" t="s">
        <v>5</v>
      </c>
      <c r="F85" s="34" t="s">
        <v>6</v>
      </c>
      <c r="G85" s="34" t="s">
        <v>7</v>
      </c>
      <c r="H85" s="21"/>
      <c r="I85" s="28" t="s">
        <v>125</v>
      </c>
      <c r="J85" s="29"/>
      <c r="K85" s="21"/>
      <c r="L85" s="30"/>
      <c r="M85" s="31"/>
      <c r="N85" s="124" t="s">
        <v>216</v>
      </c>
      <c r="O85" s="31"/>
      <c r="P85" s="32" t="s">
        <v>317</v>
      </c>
      <c r="Q85" s="31"/>
      <c r="R85" s="31"/>
      <c r="S85" s="21"/>
      <c r="T85" s="25">
        <f>DCOUNT(Данные!$A$1:$H$151187,R84,L84:R85)</f>
        <v>0</v>
      </c>
      <c r="U85" s="29"/>
      <c r="V85" s="21"/>
      <c r="W85" s="26" t="s">
        <v>1</v>
      </c>
      <c r="X85" s="27" t="s">
        <v>2</v>
      </c>
      <c r="Y85" s="27" t="s">
        <v>3</v>
      </c>
      <c r="Z85" s="27" t="s">
        <v>4</v>
      </c>
      <c r="AA85" s="27" t="s">
        <v>5</v>
      </c>
      <c r="AB85" s="27" t="s">
        <v>6</v>
      </c>
      <c r="AC85" s="27" t="s">
        <v>7</v>
      </c>
      <c r="AD85" s="21"/>
      <c r="AE85" s="28" t="s">
        <v>125</v>
      </c>
      <c r="AF85" s="29"/>
    </row>
    <row r="86" spans="1:42" x14ac:dyDescent="0.25">
      <c r="A86" s="30"/>
      <c r="B86" s="31"/>
      <c r="C86" s="124">
        <v>618814</v>
      </c>
      <c r="D86" s="31"/>
      <c r="E86" s="32" t="s">
        <v>257</v>
      </c>
      <c r="F86" s="31"/>
      <c r="G86" s="31"/>
      <c r="H86" s="21"/>
      <c r="I86" s="25">
        <f>DCOUNT(Данные!$A$1:$H$151187,G85,A85:G86)</f>
        <v>38</v>
      </c>
      <c r="J86" s="29"/>
      <c r="K86" s="21"/>
      <c r="L86" s="33" t="s">
        <v>1</v>
      </c>
      <c r="M86" s="34" t="s">
        <v>2</v>
      </c>
      <c r="N86" s="34" t="s">
        <v>3</v>
      </c>
      <c r="O86" s="34" t="s">
        <v>4</v>
      </c>
      <c r="P86" s="27" t="s">
        <v>5</v>
      </c>
      <c r="Q86" s="34" t="s">
        <v>6</v>
      </c>
      <c r="R86" s="34" t="s">
        <v>7</v>
      </c>
      <c r="S86" s="21"/>
      <c r="T86" s="28" t="s">
        <v>125</v>
      </c>
      <c r="U86" s="29"/>
      <c r="V86" s="21"/>
      <c r="W86" s="30"/>
      <c r="X86" s="31"/>
      <c r="Y86" s="32">
        <v>665888</v>
      </c>
      <c r="Z86" s="31"/>
      <c r="AA86" s="32" t="s">
        <v>56</v>
      </c>
      <c r="AB86" s="31"/>
      <c r="AC86" s="31"/>
      <c r="AD86" s="21"/>
      <c r="AE86" s="25">
        <f>DCOUNT(Данные!$A$1:$H$151187,AC85,W85:AC86)</f>
        <v>85</v>
      </c>
      <c r="AF86" s="29"/>
    </row>
    <row r="87" spans="1:42" x14ac:dyDescent="0.25">
      <c r="A87" s="33" t="s">
        <v>1</v>
      </c>
      <c r="B87" s="34" t="s">
        <v>2</v>
      </c>
      <c r="C87" s="34" t="s">
        <v>3</v>
      </c>
      <c r="D87" s="34" t="s">
        <v>4</v>
      </c>
      <c r="E87" s="34" t="s">
        <v>5</v>
      </c>
      <c r="F87" s="34" t="s">
        <v>6</v>
      </c>
      <c r="G87" s="34" t="s">
        <v>7</v>
      </c>
      <c r="H87" s="21"/>
      <c r="I87" s="28" t="s">
        <v>125</v>
      </c>
      <c r="J87" s="29"/>
      <c r="K87" s="21"/>
      <c r="L87" s="31"/>
      <c r="M87" s="31"/>
      <c r="N87" s="124" t="s">
        <v>219</v>
      </c>
      <c r="O87" s="31"/>
      <c r="P87" s="32" t="s">
        <v>317</v>
      </c>
      <c r="Q87" s="31"/>
      <c r="R87" s="31"/>
      <c r="S87" s="21"/>
      <c r="T87" s="25">
        <f>DCOUNT(Данные!$A$1:$H$151187,R86,L86:R87)</f>
        <v>0</v>
      </c>
      <c r="U87" s="29"/>
      <c r="V87" s="21"/>
      <c r="W87" s="33" t="s">
        <v>1</v>
      </c>
      <c r="X87" s="34" t="s">
        <v>2</v>
      </c>
      <c r="Y87" s="34" t="s">
        <v>3</v>
      </c>
      <c r="Z87" s="34" t="s">
        <v>4</v>
      </c>
      <c r="AA87" s="34" t="s">
        <v>5</v>
      </c>
      <c r="AB87" s="34" t="s">
        <v>6</v>
      </c>
      <c r="AC87" s="34" t="s">
        <v>7</v>
      </c>
      <c r="AD87" s="21"/>
      <c r="AE87" s="28" t="s">
        <v>125</v>
      </c>
      <c r="AF87" s="29"/>
    </row>
    <row r="88" spans="1:42" x14ac:dyDescent="0.25">
      <c r="A88" s="30"/>
      <c r="B88" s="31"/>
      <c r="C88" s="124" t="s">
        <v>215</v>
      </c>
      <c r="D88" s="31"/>
      <c r="E88" s="32" t="s">
        <v>257</v>
      </c>
      <c r="F88" s="31"/>
      <c r="G88" s="31"/>
      <c r="H88" s="21"/>
      <c r="I88" s="25">
        <f>DCOUNT(Данные!$A$1:$H$151187,G87,A87:G88)</f>
        <v>3</v>
      </c>
      <c r="J88" s="29"/>
      <c r="K88" s="21"/>
      <c r="L88" s="33" t="s">
        <v>1</v>
      </c>
      <c r="M88" s="34" t="s">
        <v>2</v>
      </c>
      <c r="N88" s="34" t="s">
        <v>3</v>
      </c>
      <c r="O88" s="34" t="s">
        <v>4</v>
      </c>
      <c r="P88" s="27" t="s">
        <v>5</v>
      </c>
      <c r="Q88" s="34" t="s">
        <v>6</v>
      </c>
      <c r="R88" s="34" t="s">
        <v>7</v>
      </c>
      <c r="S88" s="21"/>
      <c r="T88" s="28" t="s">
        <v>125</v>
      </c>
      <c r="U88" s="29"/>
      <c r="V88" s="21"/>
      <c r="W88" s="30"/>
      <c r="X88" s="31"/>
      <c r="Y88" s="32">
        <v>665972</v>
      </c>
      <c r="Z88" s="31"/>
      <c r="AA88" s="32" t="s">
        <v>56</v>
      </c>
      <c r="AB88" s="31"/>
      <c r="AC88" s="31"/>
      <c r="AD88" s="21"/>
      <c r="AE88" s="25">
        <f>DCOUNT(Данные!$A$1:$H$151187,AC87,W87:AC88)</f>
        <v>13</v>
      </c>
      <c r="AF88" s="29"/>
    </row>
    <row r="89" spans="1:42" x14ac:dyDescent="0.25">
      <c r="A89" s="33" t="s">
        <v>1</v>
      </c>
      <c r="B89" s="34" t="s">
        <v>2</v>
      </c>
      <c r="C89" s="34" t="s">
        <v>3</v>
      </c>
      <c r="D89" s="34" t="s">
        <v>4</v>
      </c>
      <c r="E89" s="34" t="s">
        <v>5</v>
      </c>
      <c r="F89" s="34" t="s">
        <v>6</v>
      </c>
      <c r="G89" s="34" t="s">
        <v>7</v>
      </c>
      <c r="H89" s="21"/>
      <c r="I89" s="28" t="s">
        <v>125</v>
      </c>
      <c r="J89" s="29"/>
      <c r="K89" s="21"/>
      <c r="L89" s="31"/>
      <c r="M89" s="31"/>
      <c r="N89" s="124">
        <v>602984</v>
      </c>
      <c r="O89" s="31"/>
      <c r="P89" s="32" t="s">
        <v>317</v>
      </c>
      <c r="Q89" s="31"/>
      <c r="R89" s="31"/>
      <c r="S89" s="21"/>
      <c r="T89" s="25">
        <f>DCOUNT(Данные!$A$1:$H$151187,R88,L88:R89)</f>
        <v>0</v>
      </c>
      <c r="U89" s="29"/>
      <c r="V89" s="21"/>
      <c r="W89" s="33" t="s">
        <v>1</v>
      </c>
      <c r="X89" s="34" t="s">
        <v>2</v>
      </c>
      <c r="Y89" s="34" t="s">
        <v>3</v>
      </c>
      <c r="Z89" s="34" t="s">
        <v>4</v>
      </c>
      <c r="AA89" s="34" t="s">
        <v>5</v>
      </c>
      <c r="AB89" s="34" t="s">
        <v>6</v>
      </c>
      <c r="AC89" s="34" t="s">
        <v>7</v>
      </c>
      <c r="AD89" s="21"/>
      <c r="AE89" s="28" t="s">
        <v>125</v>
      </c>
      <c r="AF89" s="29"/>
    </row>
    <row r="90" spans="1:42" ht="15.75" thickBot="1" x14ac:dyDescent="0.3">
      <c r="A90" s="31"/>
      <c r="B90" s="31"/>
      <c r="C90" s="124" t="s">
        <v>218</v>
      </c>
      <c r="D90" s="31"/>
      <c r="E90" s="32" t="s">
        <v>257</v>
      </c>
      <c r="F90" s="31"/>
      <c r="G90" s="31"/>
      <c r="H90" s="21"/>
      <c r="I90" s="25">
        <f>DCOUNT(Данные!$A$1:$H$151187,G89,A89:G90)</f>
        <v>0</v>
      </c>
      <c r="J90" s="29"/>
      <c r="K90" s="21"/>
      <c r="L90" s="22"/>
      <c r="M90" s="23"/>
      <c r="N90" s="23"/>
      <c r="O90" s="23"/>
      <c r="P90" s="23"/>
      <c r="Q90" s="23"/>
      <c r="R90" s="23"/>
      <c r="S90" s="23"/>
      <c r="T90" s="23"/>
      <c r="U90" s="24"/>
      <c r="V90" s="21"/>
      <c r="W90" s="30"/>
      <c r="X90" s="31"/>
      <c r="Y90" s="32">
        <v>665814</v>
      </c>
      <c r="Z90" s="31"/>
      <c r="AA90" s="32" t="s">
        <v>56</v>
      </c>
      <c r="AB90" s="31"/>
      <c r="AC90" s="31"/>
      <c r="AD90" s="21"/>
      <c r="AE90" s="25">
        <f>DCOUNT(Данные!$A$1:$H$151187,AC89,W89:AC90)</f>
        <v>94</v>
      </c>
      <c r="AF90" s="29"/>
    </row>
    <row r="91" spans="1:42" ht="15.75" thickBot="1" x14ac:dyDescent="0.3">
      <c r="A91" s="22"/>
      <c r="B91" s="23"/>
      <c r="C91" s="23"/>
      <c r="D91" s="23"/>
      <c r="E91" s="23"/>
      <c r="F91" s="23"/>
      <c r="G91" s="23"/>
      <c r="H91" s="23"/>
      <c r="I91" s="23"/>
      <c r="J91" s="24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33" t="s">
        <v>1</v>
      </c>
      <c r="X91" s="34" t="s">
        <v>2</v>
      </c>
      <c r="Y91" s="34" t="s">
        <v>3</v>
      </c>
      <c r="Z91" s="34" t="s">
        <v>4</v>
      </c>
      <c r="AA91" s="34" t="s">
        <v>5</v>
      </c>
      <c r="AB91" s="34" t="s">
        <v>6</v>
      </c>
      <c r="AC91" s="34" t="s">
        <v>7</v>
      </c>
      <c r="AD91" s="21"/>
      <c r="AE91" s="28" t="s">
        <v>125</v>
      </c>
      <c r="AF91" s="29"/>
    </row>
    <row r="92" spans="1:42" ht="15.75" thickBo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413" t="s">
        <v>485</v>
      </c>
      <c r="M92" s="414"/>
      <c r="N92" s="414"/>
      <c r="O92" s="414"/>
      <c r="P92" s="414"/>
      <c r="Q92" s="414"/>
      <c r="R92" s="414"/>
      <c r="S92" s="414"/>
      <c r="T92" s="414"/>
      <c r="U92" s="415"/>
      <c r="V92" s="21"/>
      <c r="W92" s="30"/>
      <c r="X92" s="31"/>
      <c r="Y92" s="32">
        <v>665890</v>
      </c>
      <c r="Z92" s="31"/>
      <c r="AA92" s="32" t="s">
        <v>56</v>
      </c>
      <c r="AB92" s="31"/>
      <c r="AC92" s="31"/>
      <c r="AD92" s="21"/>
      <c r="AE92" s="25">
        <f>DCOUNT(Данные!$A$1:$H$151187,AC91,W91:AC92)</f>
        <v>271</v>
      </c>
      <c r="AF92" s="29"/>
    </row>
    <row r="93" spans="1:42" ht="15.75" thickBot="1" x14ac:dyDescent="0.3">
      <c r="A93" s="413" t="s">
        <v>378</v>
      </c>
      <c r="B93" s="414"/>
      <c r="C93" s="414"/>
      <c r="D93" s="414"/>
      <c r="E93" s="414"/>
      <c r="F93" s="414"/>
      <c r="G93" s="414"/>
      <c r="H93" s="414"/>
      <c r="I93" s="414"/>
      <c r="J93" s="416"/>
      <c r="K93" s="21"/>
      <c r="L93" s="26" t="s">
        <v>1</v>
      </c>
      <c r="M93" s="27" t="s">
        <v>2</v>
      </c>
      <c r="N93" s="27" t="s">
        <v>3</v>
      </c>
      <c r="O93" s="27" t="s">
        <v>4</v>
      </c>
      <c r="P93" s="27" t="s">
        <v>5</v>
      </c>
      <c r="Q93" s="27" t="s">
        <v>6</v>
      </c>
      <c r="R93" s="27" t="s">
        <v>7</v>
      </c>
      <c r="S93" s="21"/>
      <c r="T93" s="28" t="s">
        <v>125</v>
      </c>
      <c r="U93" s="29"/>
      <c r="V93" s="21"/>
      <c r="W93" s="33" t="s">
        <v>1</v>
      </c>
      <c r="X93" s="34" t="s">
        <v>2</v>
      </c>
      <c r="Y93" s="34" t="s">
        <v>3</v>
      </c>
      <c r="Z93" s="34" t="s">
        <v>4</v>
      </c>
      <c r="AA93" s="34" t="s">
        <v>5</v>
      </c>
      <c r="AB93" s="34" t="s">
        <v>6</v>
      </c>
      <c r="AC93" s="34" t="s">
        <v>7</v>
      </c>
      <c r="AD93" s="21"/>
      <c r="AE93" s="28" t="s">
        <v>125</v>
      </c>
      <c r="AF93" s="29"/>
      <c r="AG93" s="21"/>
      <c r="AH93" s="21"/>
      <c r="AI93" s="21"/>
      <c r="AJ93" s="21"/>
      <c r="AK93" s="21"/>
      <c r="AL93" s="21"/>
      <c r="AM93" s="21"/>
      <c r="AN93" s="21"/>
      <c r="AO93" s="21"/>
      <c r="AP93" s="21"/>
    </row>
    <row r="94" spans="1:42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30"/>
      <c r="M94" s="31"/>
      <c r="N94" s="124" t="s">
        <v>213</v>
      </c>
      <c r="O94" s="31"/>
      <c r="P94" s="32" t="s">
        <v>485</v>
      </c>
      <c r="Q94" s="31"/>
      <c r="R94" s="31"/>
      <c r="S94" s="21"/>
      <c r="T94" s="25">
        <f>DCOUNT(Данные!$A$1:$H$151187,R93,L93:R94)</f>
        <v>22</v>
      </c>
      <c r="U94" s="29"/>
      <c r="V94" s="21"/>
      <c r="W94" s="30"/>
      <c r="X94" s="31"/>
      <c r="Y94" s="32">
        <v>665934</v>
      </c>
      <c r="Z94" s="31"/>
      <c r="AA94" s="32" t="s">
        <v>56</v>
      </c>
      <c r="AB94" s="31"/>
      <c r="AC94" s="31"/>
      <c r="AD94" s="21"/>
      <c r="AE94" s="25">
        <f>DCOUNT(Данные!$A$1:$H$151187,AC93,W93:AC94)</f>
        <v>31</v>
      </c>
      <c r="AF94" s="29"/>
    </row>
    <row r="95" spans="1:42" ht="15.75" thickBot="1" x14ac:dyDescent="0.3">
      <c r="A95" s="30"/>
      <c r="B95" s="31"/>
      <c r="C95" s="124" t="s">
        <v>212</v>
      </c>
      <c r="D95" s="31"/>
      <c r="E95" s="32" t="s">
        <v>378</v>
      </c>
      <c r="F95" s="31"/>
      <c r="G95" s="31"/>
      <c r="H95" s="21"/>
      <c r="I95" s="25">
        <f>DCOUNT(Данные!$A$1:$H$151187,G94,A94:G95)</f>
        <v>111</v>
      </c>
      <c r="J95" s="29"/>
      <c r="K95" s="21"/>
      <c r="L95" s="33" t="s">
        <v>1</v>
      </c>
      <c r="M95" s="34" t="s">
        <v>2</v>
      </c>
      <c r="N95" s="34" t="s">
        <v>3</v>
      </c>
      <c r="O95" s="34" t="s">
        <v>4</v>
      </c>
      <c r="P95" s="27" t="s">
        <v>5</v>
      </c>
      <c r="Q95" s="34" t="s">
        <v>6</v>
      </c>
      <c r="R95" s="34" t="s">
        <v>7</v>
      </c>
      <c r="S95" s="21"/>
      <c r="T95" s="28" t="s">
        <v>125</v>
      </c>
      <c r="U95" s="29"/>
      <c r="V95" s="21"/>
      <c r="W95" s="22"/>
      <c r="X95" s="23"/>
      <c r="Y95" s="23"/>
      <c r="Z95" s="23"/>
      <c r="AA95" s="23"/>
      <c r="AB95" s="23"/>
      <c r="AC95" s="23"/>
      <c r="AD95" s="23"/>
      <c r="AE95" s="23"/>
      <c r="AF95" s="24"/>
    </row>
    <row r="96" spans="1:42" ht="15.75" thickBot="1" x14ac:dyDescent="0.3">
      <c r="A96" s="33" t="s">
        <v>1</v>
      </c>
      <c r="B96" s="34" t="s">
        <v>2</v>
      </c>
      <c r="C96" s="34" t="s">
        <v>3</v>
      </c>
      <c r="D96" s="34" t="s">
        <v>4</v>
      </c>
      <c r="E96" s="34" t="s">
        <v>5</v>
      </c>
      <c r="F96" s="34" t="s">
        <v>6</v>
      </c>
      <c r="G96" s="34" t="s">
        <v>7</v>
      </c>
      <c r="H96" s="21"/>
      <c r="I96" s="28" t="s">
        <v>125</v>
      </c>
      <c r="J96" s="29"/>
      <c r="K96" s="21"/>
      <c r="L96" s="30"/>
      <c r="M96" s="31"/>
      <c r="N96" s="124">
        <v>602972</v>
      </c>
      <c r="O96" s="31"/>
      <c r="P96" s="32" t="s">
        <v>485</v>
      </c>
      <c r="Q96" s="31"/>
      <c r="R96" s="31"/>
      <c r="S96" s="21"/>
      <c r="T96" s="25">
        <f>DCOUNT(Данные!$A$1:$H$151187,R95,L95:R96)</f>
        <v>0</v>
      </c>
      <c r="U96" s="29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</row>
    <row r="97" spans="1:32" ht="15.75" thickBot="1" x14ac:dyDescent="0.3">
      <c r="A97" s="30"/>
      <c r="B97" s="31"/>
      <c r="C97" s="124">
        <v>618972</v>
      </c>
      <c r="D97" s="31"/>
      <c r="E97" s="32" t="s">
        <v>378</v>
      </c>
      <c r="F97" s="31"/>
      <c r="G97" s="31"/>
      <c r="H97" s="21"/>
      <c r="I97" s="25">
        <f>DCOUNT(Данные!$A$1:$H$151187,G96,A96:G97)</f>
        <v>0</v>
      </c>
      <c r="J97" s="29"/>
      <c r="K97" s="21"/>
      <c r="L97" s="33" t="s">
        <v>1</v>
      </c>
      <c r="M97" s="34" t="s">
        <v>2</v>
      </c>
      <c r="N97" s="34" t="s">
        <v>3</v>
      </c>
      <c r="O97" s="34" t="s">
        <v>4</v>
      </c>
      <c r="P97" s="27" t="s">
        <v>5</v>
      </c>
      <c r="Q97" s="34" t="s">
        <v>6</v>
      </c>
      <c r="R97" s="34" t="s">
        <v>7</v>
      </c>
      <c r="S97" s="21"/>
      <c r="T97" s="28" t="s">
        <v>125</v>
      </c>
      <c r="U97" s="29"/>
      <c r="V97" s="21"/>
      <c r="W97" s="413" t="s">
        <v>79</v>
      </c>
      <c r="X97" s="414"/>
      <c r="Y97" s="414"/>
      <c r="Z97" s="414"/>
      <c r="AA97" s="414"/>
      <c r="AB97" s="414"/>
      <c r="AC97" s="414"/>
      <c r="AD97" s="414"/>
      <c r="AE97" s="414"/>
      <c r="AF97" s="415"/>
    </row>
    <row r="98" spans="1:32" x14ac:dyDescent="0.25">
      <c r="A98" s="33" t="s">
        <v>1</v>
      </c>
      <c r="B98" s="34" t="s">
        <v>2</v>
      </c>
      <c r="C98" s="34" t="s">
        <v>3</v>
      </c>
      <c r="D98" s="34" t="s">
        <v>4</v>
      </c>
      <c r="E98" s="34" t="s">
        <v>5</v>
      </c>
      <c r="F98" s="34" t="s">
        <v>6</v>
      </c>
      <c r="G98" s="34" t="s">
        <v>7</v>
      </c>
      <c r="H98" s="21"/>
      <c r="I98" s="28" t="s">
        <v>125</v>
      </c>
      <c r="J98" s="29"/>
      <c r="K98" s="21"/>
      <c r="L98" s="30"/>
      <c r="M98" s="31"/>
      <c r="N98" s="124">
        <v>602814</v>
      </c>
      <c r="O98" s="31"/>
      <c r="P98" s="32" t="s">
        <v>485</v>
      </c>
      <c r="Q98" s="31"/>
      <c r="R98" s="31"/>
      <c r="S98" s="21"/>
      <c r="T98" s="25">
        <f>DCOUNT(Данные!$A$1:$H$151187,R97,L97:R98)</f>
        <v>11</v>
      </c>
      <c r="U98" s="29"/>
      <c r="V98" s="21"/>
      <c r="W98" s="26" t="s">
        <v>1</v>
      </c>
      <c r="X98" s="27" t="s">
        <v>2</v>
      </c>
      <c r="Y98" s="27" t="s">
        <v>3</v>
      </c>
      <c r="Z98" s="27" t="s">
        <v>4</v>
      </c>
      <c r="AA98" s="27" t="s">
        <v>5</v>
      </c>
      <c r="AB98" s="27" t="s">
        <v>6</v>
      </c>
      <c r="AC98" s="27" t="s">
        <v>7</v>
      </c>
      <c r="AD98" s="21"/>
      <c r="AE98" s="28" t="s">
        <v>125</v>
      </c>
      <c r="AF98" s="29"/>
    </row>
    <row r="99" spans="1:32" x14ac:dyDescent="0.25">
      <c r="A99" s="30"/>
      <c r="B99" s="31"/>
      <c r="C99" s="124">
        <v>618814</v>
      </c>
      <c r="D99" s="31"/>
      <c r="E99" s="32" t="s">
        <v>378</v>
      </c>
      <c r="F99" s="31"/>
      <c r="G99" s="31"/>
      <c r="H99" s="21"/>
      <c r="I99" s="25">
        <f>DCOUNT(Данные!$A$1:$H$151187,G98,A98:G99)</f>
        <v>54</v>
      </c>
      <c r="J99" s="29"/>
      <c r="K99" s="21"/>
      <c r="L99" s="33" t="s">
        <v>1</v>
      </c>
      <c r="M99" s="34" t="s">
        <v>2</v>
      </c>
      <c r="N99" s="34" t="s">
        <v>3</v>
      </c>
      <c r="O99" s="34" t="s">
        <v>4</v>
      </c>
      <c r="P99" s="27" t="s">
        <v>5</v>
      </c>
      <c r="Q99" s="34" t="s">
        <v>6</v>
      </c>
      <c r="R99" s="34" t="s">
        <v>7</v>
      </c>
      <c r="S99" s="21"/>
      <c r="T99" s="28" t="s">
        <v>125</v>
      </c>
      <c r="U99" s="29"/>
      <c r="V99" s="21"/>
      <c r="W99" s="30"/>
      <c r="X99" s="31"/>
      <c r="Y99" s="32">
        <v>665888</v>
      </c>
      <c r="Z99" s="31"/>
      <c r="AA99" s="32" t="s">
        <v>79</v>
      </c>
      <c r="AB99" s="31"/>
      <c r="AC99" s="31"/>
      <c r="AD99" s="21"/>
      <c r="AE99" s="25">
        <f>DCOUNT(Данные!$A$1:$H$151187,AC98,W98:AC99)</f>
        <v>114</v>
      </c>
      <c r="AF99" s="29"/>
    </row>
    <row r="100" spans="1:32" x14ac:dyDescent="0.25">
      <c r="A100" s="33" t="s">
        <v>1</v>
      </c>
      <c r="B100" s="34" t="s">
        <v>2</v>
      </c>
      <c r="C100" s="34" t="s">
        <v>3</v>
      </c>
      <c r="D100" s="34" t="s">
        <v>4</v>
      </c>
      <c r="E100" s="34" t="s">
        <v>5</v>
      </c>
      <c r="F100" s="34" t="s">
        <v>6</v>
      </c>
      <c r="G100" s="34" t="s">
        <v>7</v>
      </c>
      <c r="H100" s="21"/>
      <c r="I100" s="28" t="s">
        <v>125</v>
      </c>
      <c r="J100" s="29"/>
      <c r="K100" s="21"/>
      <c r="L100" s="30"/>
      <c r="M100" s="31"/>
      <c r="N100" s="124" t="s">
        <v>216</v>
      </c>
      <c r="O100" s="31"/>
      <c r="P100" s="32" t="s">
        <v>485</v>
      </c>
      <c r="Q100" s="31"/>
      <c r="R100" s="31"/>
      <c r="S100" s="21"/>
      <c r="T100" s="25">
        <f>DCOUNT(Данные!$A$1:$H$151187,R99,L99:R100)</f>
        <v>31</v>
      </c>
      <c r="U100" s="29"/>
      <c r="V100" s="21"/>
      <c r="W100" s="33" t="s">
        <v>1</v>
      </c>
      <c r="X100" s="34" t="s">
        <v>2</v>
      </c>
      <c r="Y100" s="34" t="s">
        <v>3</v>
      </c>
      <c r="Z100" s="34" t="s">
        <v>4</v>
      </c>
      <c r="AA100" s="34" t="s">
        <v>5</v>
      </c>
      <c r="AB100" s="34" t="s">
        <v>6</v>
      </c>
      <c r="AC100" s="34" t="s">
        <v>7</v>
      </c>
      <c r="AD100" s="21"/>
      <c r="AE100" s="28" t="s">
        <v>125</v>
      </c>
      <c r="AF100" s="29"/>
    </row>
    <row r="101" spans="1:32" x14ac:dyDescent="0.25">
      <c r="A101" s="30"/>
      <c r="B101" s="31"/>
      <c r="C101" s="124" t="s">
        <v>215</v>
      </c>
      <c r="D101" s="31"/>
      <c r="E101" s="32" t="s">
        <v>378</v>
      </c>
      <c r="F101" s="31"/>
      <c r="G101" s="31"/>
      <c r="H101" s="21"/>
      <c r="I101" s="25">
        <f>DCOUNT(Данные!$A$1:$H$151187,G100,A100:G101)</f>
        <v>68</v>
      </c>
      <c r="J101" s="29"/>
      <c r="K101" s="21"/>
      <c r="L101" s="33" t="s">
        <v>1</v>
      </c>
      <c r="M101" s="34" t="s">
        <v>2</v>
      </c>
      <c r="N101" s="34" t="s">
        <v>3</v>
      </c>
      <c r="O101" s="34" t="s">
        <v>4</v>
      </c>
      <c r="P101" s="27" t="s">
        <v>5</v>
      </c>
      <c r="Q101" s="34" t="s">
        <v>6</v>
      </c>
      <c r="R101" s="34" t="s">
        <v>7</v>
      </c>
      <c r="S101" s="21"/>
      <c r="T101" s="28" t="s">
        <v>125</v>
      </c>
      <c r="U101" s="29"/>
      <c r="V101" s="21"/>
      <c r="W101" s="30"/>
      <c r="X101" s="31"/>
      <c r="Y101" s="32">
        <v>665972</v>
      </c>
      <c r="Z101" s="31"/>
      <c r="AA101" s="32" t="s">
        <v>79</v>
      </c>
      <c r="AB101" s="31"/>
      <c r="AC101" s="31"/>
      <c r="AD101" s="21"/>
      <c r="AE101" s="25">
        <f>DCOUNT(Данные!$A$1:$H$151187,AC100,W100:AC101)</f>
        <v>14</v>
      </c>
      <c r="AF101" s="29"/>
    </row>
    <row r="102" spans="1:32" x14ac:dyDescent="0.25">
      <c r="A102" s="33" t="s">
        <v>1</v>
      </c>
      <c r="B102" s="34" t="s">
        <v>2</v>
      </c>
      <c r="C102" s="34" t="s">
        <v>3</v>
      </c>
      <c r="D102" s="34" t="s">
        <v>4</v>
      </c>
      <c r="E102" s="34" t="s">
        <v>5</v>
      </c>
      <c r="F102" s="34" t="s">
        <v>6</v>
      </c>
      <c r="G102" s="34" t="s">
        <v>7</v>
      </c>
      <c r="H102" s="21"/>
      <c r="I102" s="28" t="s">
        <v>125</v>
      </c>
      <c r="J102" s="29"/>
      <c r="K102" s="21"/>
      <c r="L102" s="31"/>
      <c r="M102" s="31"/>
      <c r="N102" s="124" t="s">
        <v>219</v>
      </c>
      <c r="O102" s="31"/>
      <c r="P102" s="32" t="s">
        <v>485</v>
      </c>
      <c r="Q102" s="31"/>
      <c r="R102" s="31"/>
      <c r="S102" s="21"/>
      <c r="T102" s="25">
        <f>DCOUNT(Данные!$A$1:$H$151187,R101,L101:R102)</f>
        <v>0</v>
      </c>
      <c r="U102" s="29"/>
      <c r="V102" s="21"/>
      <c r="W102" s="33" t="s">
        <v>1</v>
      </c>
      <c r="X102" s="34" t="s">
        <v>2</v>
      </c>
      <c r="Y102" s="34" t="s">
        <v>3</v>
      </c>
      <c r="Z102" s="34" t="s">
        <v>4</v>
      </c>
      <c r="AA102" s="34" t="s">
        <v>5</v>
      </c>
      <c r="AB102" s="34" t="s">
        <v>6</v>
      </c>
      <c r="AC102" s="34" t="s">
        <v>7</v>
      </c>
      <c r="AD102" s="21"/>
      <c r="AE102" s="28" t="s">
        <v>125</v>
      </c>
      <c r="AF102" s="29"/>
    </row>
    <row r="103" spans="1:32" x14ac:dyDescent="0.25">
      <c r="A103" s="31"/>
      <c r="B103" s="31"/>
      <c r="C103" s="124" t="s">
        <v>218</v>
      </c>
      <c r="D103" s="31"/>
      <c r="E103" s="32" t="s">
        <v>378</v>
      </c>
      <c r="F103" s="31"/>
      <c r="G103" s="31"/>
      <c r="H103" s="21"/>
      <c r="I103" s="25">
        <f>DCOUNT(Данные!$A$1:$H$151187,G102,A102:G103)</f>
        <v>5</v>
      </c>
      <c r="J103" s="29"/>
      <c r="K103" s="21"/>
      <c r="L103" s="33" t="s">
        <v>1</v>
      </c>
      <c r="M103" s="34" t="s">
        <v>2</v>
      </c>
      <c r="N103" s="34" t="s">
        <v>3</v>
      </c>
      <c r="O103" s="34" t="s">
        <v>4</v>
      </c>
      <c r="P103" s="27" t="s">
        <v>5</v>
      </c>
      <c r="Q103" s="34" t="s">
        <v>6</v>
      </c>
      <c r="R103" s="34" t="s">
        <v>7</v>
      </c>
      <c r="S103" s="21"/>
      <c r="T103" s="28" t="s">
        <v>125</v>
      </c>
      <c r="U103" s="29"/>
      <c r="V103" s="21"/>
      <c r="W103" s="30"/>
      <c r="X103" s="31"/>
      <c r="Y103" s="32">
        <v>665814</v>
      </c>
      <c r="Z103" s="31"/>
      <c r="AA103" s="32" t="s">
        <v>79</v>
      </c>
      <c r="AB103" s="31"/>
      <c r="AC103" s="31"/>
      <c r="AD103" s="21"/>
      <c r="AE103" s="25">
        <f>DCOUNT(Данные!$A$1:$H$151187,AC102,W102:AC103)</f>
        <v>73</v>
      </c>
      <c r="AF103" s="29"/>
    </row>
    <row r="104" spans="1:32" ht="15.75" thickBot="1" x14ac:dyDescent="0.3">
      <c r="A104" s="22"/>
      <c r="B104" s="23"/>
      <c r="C104" s="23"/>
      <c r="D104" s="23"/>
      <c r="E104" s="23"/>
      <c r="F104" s="23"/>
      <c r="G104" s="23"/>
      <c r="H104" s="23"/>
      <c r="I104" s="23"/>
      <c r="J104" s="24"/>
      <c r="K104" s="21"/>
      <c r="L104" s="31"/>
      <c r="M104" s="31"/>
      <c r="N104" s="124">
        <v>602984</v>
      </c>
      <c r="O104" s="31"/>
      <c r="P104" s="32" t="s">
        <v>485</v>
      </c>
      <c r="Q104" s="31"/>
      <c r="R104" s="31"/>
      <c r="S104" s="21"/>
      <c r="T104" s="25">
        <f>DCOUNT(Данные!$A$1:$H$151187,R103,L103:R104)</f>
        <v>36</v>
      </c>
      <c r="U104" s="29"/>
      <c r="V104" s="21"/>
      <c r="W104" s="33" t="s">
        <v>1</v>
      </c>
      <c r="X104" s="34" t="s">
        <v>2</v>
      </c>
      <c r="Y104" s="34" t="s">
        <v>3</v>
      </c>
      <c r="Z104" s="34" t="s">
        <v>4</v>
      </c>
      <c r="AA104" s="34" t="s">
        <v>5</v>
      </c>
      <c r="AB104" s="34" t="s">
        <v>6</v>
      </c>
      <c r="AC104" s="34" t="s">
        <v>7</v>
      </c>
      <c r="AD104" s="21"/>
      <c r="AE104" s="28" t="s">
        <v>125</v>
      </c>
      <c r="AF104" s="29"/>
    </row>
    <row r="105" spans="1:32" ht="15.75" thickBo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2"/>
      <c r="M105" s="23"/>
      <c r="N105" s="23"/>
      <c r="O105" s="23"/>
      <c r="P105" s="23"/>
      <c r="Q105" s="23"/>
      <c r="R105" s="23"/>
      <c r="S105" s="23"/>
      <c r="T105" s="23"/>
      <c r="U105" s="24"/>
      <c r="V105" s="21"/>
      <c r="W105" s="30"/>
      <c r="X105" s="31"/>
      <c r="Y105" s="32">
        <v>665890</v>
      </c>
      <c r="Z105" s="31"/>
      <c r="AA105" s="32" t="s">
        <v>79</v>
      </c>
      <c r="AB105" s="31"/>
      <c r="AC105" s="31"/>
      <c r="AD105" s="21"/>
      <c r="AE105" s="25">
        <f>DCOUNT(Данные!$A$1:$H$151187,AC104,W104:AC105)</f>
        <v>90</v>
      </c>
      <c r="AF105" s="29"/>
    </row>
    <row r="106" spans="1:32" ht="16.5" thickBot="1" x14ac:dyDescent="0.3">
      <c r="A106" s="420" t="s">
        <v>227</v>
      </c>
      <c r="B106" s="421"/>
      <c r="C106" s="421"/>
      <c r="D106" s="421"/>
      <c r="E106" s="421"/>
      <c r="F106" s="421"/>
      <c r="G106" s="421"/>
      <c r="H106" s="421"/>
      <c r="I106" s="421"/>
      <c r="J106" s="422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33" t="s">
        <v>1</v>
      </c>
      <c r="X106" s="34" t="s">
        <v>2</v>
      </c>
      <c r="Y106" s="34" t="s">
        <v>3</v>
      </c>
      <c r="Z106" s="34" t="s">
        <v>4</v>
      </c>
      <c r="AA106" s="34" t="s">
        <v>5</v>
      </c>
      <c r="AB106" s="34" t="s">
        <v>6</v>
      </c>
      <c r="AC106" s="34" t="s">
        <v>7</v>
      </c>
      <c r="AD106" s="21"/>
      <c r="AE106" s="28" t="s">
        <v>125</v>
      </c>
      <c r="AF106" s="29"/>
    </row>
    <row r="107" spans="1:32" ht="16.5" thickBot="1" x14ac:dyDescent="0.3">
      <c r="A107" s="123"/>
      <c r="B107" s="123"/>
      <c r="C107" s="123"/>
      <c r="D107" s="123"/>
      <c r="E107" s="123"/>
      <c r="F107" s="123"/>
      <c r="G107" s="123"/>
      <c r="H107" s="123"/>
      <c r="I107" s="123"/>
      <c r="J107" s="123"/>
      <c r="K107" s="21"/>
      <c r="L107" s="413" t="s">
        <v>74</v>
      </c>
      <c r="M107" s="414"/>
      <c r="N107" s="414"/>
      <c r="O107" s="414"/>
      <c r="P107" s="414"/>
      <c r="Q107" s="414"/>
      <c r="R107" s="414"/>
      <c r="S107" s="414"/>
      <c r="T107" s="414"/>
      <c r="U107" s="415"/>
      <c r="V107" s="21"/>
      <c r="W107" s="30"/>
      <c r="X107" s="31"/>
      <c r="Y107" s="32">
        <v>665934</v>
      </c>
      <c r="Z107" s="31"/>
      <c r="AA107" s="32" t="s">
        <v>79</v>
      </c>
      <c r="AB107" s="31"/>
      <c r="AC107" s="31"/>
      <c r="AD107" s="21"/>
      <c r="AE107" s="25">
        <f>DCOUNT(Данные!$A$1:$H$151187,AC106,W106:AC107)</f>
        <v>4</v>
      </c>
      <c r="AF107" s="29"/>
    </row>
    <row r="108" spans="1:32" ht="15.75" thickBot="1" x14ac:dyDescent="0.3">
      <c r="A108" s="413" t="s">
        <v>403</v>
      </c>
      <c r="B108" s="414"/>
      <c r="C108" s="414"/>
      <c r="D108" s="414"/>
      <c r="E108" s="414"/>
      <c r="F108" s="414"/>
      <c r="G108" s="414"/>
      <c r="H108" s="414"/>
      <c r="I108" s="414"/>
      <c r="J108" s="416"/>
      <c r="K108" s="21"/>
      <c r="L108" s="26" t="s">
        <v>1</v>
      </c>
      <c r="M108" s="27" t="s">
        <v>2</v>
      </c>
      <c r="N108" s="27" t="s">
        <v>3</v>
      </c>
      <c r="O108" s="27" t="s">
        <v>4</v>
      </c>
      <c r="P108" s="27" t="s">
        <v>5</v>
      </c>
      <c r="Q108" s="27" t="s">
        <v>6</v>
      </c>
      <c r="R108" s="27" t="s">
        <v>7</v>
      </c>
      <c r="S108" s="21"/>
      <c r="T108" s="28" t="s">
        <v>125</v>
      </c>
      <c r="U108" s="29"/>
      <c r="V108" s="21"/>
      <c r="W108" s="22"/>
      <c r="X108" s="23"/>
      <c r="Y108" s="23"/>
      <c r="Z108" s="23"/>
      <c r="AA108" s="23"/>
      <c r="AB108" s="23"/>
      <c r="AC108" s="23"/>
      <c r="AD108" s="23"/>
      <c r="AE108" s="23"/>
      <c r="AF108" s="24"/>
    </row>
    <row r="109" spans="1:32" ht="15.75" thickBot="1" x14ac:dyDescent="0.3">
      <c r="A109" s="26" t="s">
        <v>1</v>
      </c>
      <c r="B109" s="27" t="s">
        <v>2</v>
      </c>
      <c r="C109" s="27" t="s">
        <v>3</v>
      </c>
      <c r="D109" s="27" t="s">
        <v>4</v>
      </c>
      <c r="E109" s="27" t="s">
        <v>5</v>
      </c>
      <c r="F109" s="27" t="s">
        <v>6</v>
      </c>
      <c r="G109" s="27" t="s">
        <v>7</v>
      </c>
      <c r="H109" s="21"/>
      <c r="I109" s="28" t="s">
        <v>125</v>
      </c>
      <c r="J109" s="29"/>
      <c r="K109" s="21"/>
      <c r="L109" s="30"/>
      <c r="M109" s="31"/>
      <c r="N109" s="124" t="s">
        <v>213</v>
      </c>
      <c r="O109" s="31"/>
      <c r="P109" s="32" t="s">
        <v>74</v>
      </c>
      <c r="Q109" s="31"/>
      <c r="R109" s="31"/>
      <c r="S109" s="21"/>
      <c r="T109" s="25">
        <f>DCOUNT(Данные!$A$1:$H$151187,R108,L108:R109)</f>
        <v>8</v>
      </c>
      <c r="U109" s="29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</row>
    <row r="110" spans="1:32" ht="15.75" thickBot="1" x14ac:dyDescent="0.3">
      <c r="A110" s="30"/>
      <c r="B110" s="31"/>
      <c r="C110" s="124" t="s">
        <v>228</v>
      </c>
      <c r="D110" s="31"/>
      <c r="E110" s="32" t="s">
        <v>403</v>
      </c>
      <c r="F110" s="31"/>
      <c r="G110" s="31"/>
      <c r="H110" s="21"/>
      <c r="I110" s="25">
        <f>DCOUNT(Данные!$A$1:$H$151187,G109,A109:G110)</f>
        <v>4</v>
      </c>
      <c r="J110" s="29"/>
      <c r="K110" s="21"/>
      <c r="L110" s="33" t="s">
        <v>1</v>
      </c>
      <c r="M110" s="34" t="s">
        <v>2</v>
      </c>
      <c r="N110" s="34" t="s">
        <v>3</v>
      </c>
      <c r="O110" s="34" t="s">
        <v>4</v>
      </c>
      <c r="P110" s="27" t="s">
        <v>5</v>
      </c>
      <c r="Q110" s="34" t="s">
        <v>6</v>
      </c>
      <c r="R110" s="34" t="s">
        <v>7</v>
      </c>
      <c r="S110" s="21"/>
      <c r="T110" s="28" t="s">
        <v>125</v>
      </c>
      <c r="U110" s="29"/>
      <c r="V110" s="21"/>
      <c r="W110" s="413" t="s">
        <v>229</v>
      </c>
      <c r="X110" s="414"/>
      <c r="Y110" s="414"/>
      <c r="Z110" s="414"/>
      <c r="AA110" s="414"/>
      <c r="AB110" s="414"/>
      <c r="AC110" s="414"/>
      <c r="AD110" s="414"/>
      <c r="AE110" s="414"/>
      <c r="AF110" s="415"/>
    </row>
    <row r="111" spans="1:32" x14ac:dyDescent="0.25">
      <c r="A111" s="33" t="s">
        <v>1</v>
      </c>
      <c r="B111" s="34" t="s">
        <v>2</v>
      </c>
      <c r="C111" s="34" t="s">
        <v>3</v>
      </c>
      <c r="D111" s="34" t="s">
        <v>4</v>
      </c>
      <c r="E111" s="34" t="s">
        <v>5</v>
      </c>
      <c r="F111" s="34" t="s">
        <v>6</v>
      </c>
      <c r="G111" s="34" t="s">
        <v>7</v>
      </c>
      <c r="H111" s="21"/>
      <c r="I111" s="28" t="s">
        <v>125</v>
      </c>
      <c r="J111" s="29"/>
      <c r="K111" s="21"/>
      <c r="L111" s="30"/>
      <c r="M111" s="31"/>
      <c r="N111" s="124">
        <v>602972</v>
      </c>
      <c r="O111" s="31"/>
      <c r="P111" s="32" t="s">
        <v>74</v>
      </c>
      <c r="Q111" s="31"/>
      <c r="R111" s="31"/>
      <c r="S111" s="21"/>
      <c r="T111" s="25">
        <f>DCOUNT(Данные!$A$1:$H$151187,R110,L110:R111)</f>
        <v>0</v>
      </c>
      <c r="U111" s="29"/>
      <c r="V111" s="21"/>
      <c r="W111" s="26" t="s">
        <v>1</v>
      </c>
      <c r="X111" s="27" t="s">
        <v>2</v>
      </c>
      <c r="Y111" s="27" t="s">
        <v>3</v>
      </c>
      <c r="Z111" s="27" t="s">
        <v>4</v>
      </c>
      <c r="AA111" s="27" t="s">
        <v>5</v>
      </c>
      <c r="AB111" s="27" t="s">
        <v>6</v>
      </c>
      <c r="AC111" s="27" t="s">
        <v>7</v>
      </c>
      <c r="AD111" s="21"/>
      <c r="AE111" s="28" t="s">
        <v>125</v>
      </c>
      <c r="AF111" s="29"/>
    </row>
    <row r="112" spans="1:32" x14ac:dyDescent="0.25">
      <c r="A112" s="30"/>
      <c r="B112" s="31"/>
      <c r="C112" s="124">
        <v>617972</v>
      </c>
      <c r="D112" s="31"/>
      <c r="E112" s="32" t="s">
        <v>403</v>
      </c>
      <c r="F112" s="31"/>
      <c r="G112" s="31"/>
      <c r="H112" s="21"/>
      <c r="I112" s="25">
        <f>DCOUNT(Данные!$A$1:$H$151187,G111,A111:G112)</f>
        <v>2</v>
      </c>
      <c r="J112" s="29"/>
      <c r="K112" s="21"/>
      <c r="L112" s="33" t="s">
        <v>1</v>
      </c>
      <c r="M112" s="34" t="s">
        <v>2</v>
      </c>
      <c r="N112" s="34" t="s">
        <v>3</v>
      </c>
      <c r="O112" s="34" t="s">
        <v>4</v>
      </c>
      <c r="P112" s="27" t="s">
        <v>5</v>
      </c>
      <c r="Q112" s="34" t="s">
        <v>6</v>
      </c>
      <c r="R112" s="34" t="s">
        <v>7</v>
      </c>
      <c r="S112" s="21"/>
      <c r="T112" s="28" t="s">
        <v>125</v>
      </c>
      <c r="U112" s="29"/>
      <c r="V112" s="21"/>
      <c r="W112" s="30"/>
      <c r="X112" s="31"/>
      <c r="Y112" s="32">
        <v>665888</v>
      </c>
      <c r="Z112" s="31"/>
      <c r="AA112" s="32" t="s">
        <v>229</v>
      </c>
      <c r="AB112" s="31"/>
      <c r="AC112" s="31"/>
      <c r="AD112" s="21"/>
      <c r="AE112" s="25">
        <f>DCOUNT(Данные!$A$1:$H$151187,AC111,W111:AC112)</f>
        <v>133</v>
      </c>
      <c r="AF112" s="29"/>
    </row>
    <row r="113" spans="1:32" x14ac:dyDescent="0.25">
      <c r="A113" s="33" t="s">
        <v>1</v>
      </c>
      <c r="B113" s="34" t="s">
        <v>2</v>
      </c>
      <c r="C113" s="34" t="s">
        <v>3</v>
      </c>
      <c r="D113" s="34" t="s">
        <v>4</v>
      </c>
      <c r="E113" s="34" t="s">
        <v>5</v>
      </c>
      <c r="F113" s="34" t="s">
        <v>6</v>
      </c>
      <c r="G113" s="34" t="s">
        <v>7</v>
      </c>
      <c r="H113" s="21"/>
      <c r="I113" s="28" t="s">
        <v>125</v>
      </c>
      <c r="J113" s="29"/>
      <c r="K113" s="21"/>
      <c r="L113" s="30"/>
      <c r="M113" s="31"/>
      <c r="N113" s="124">
        <v>602814</v>
      </c>
      <c r="O113" s="31"/>
      <c r="P113" s="32" t="s">
        <v>74</v>
      </c>
      <c r="Q113" s="31"/>
      <c r="R113" s="31"/>
      <c r="S113" s="21"/>
      <c r="T113" s="25">
        <f>DCOUNT(Данные!$A$1:$H$151187,R112,L112:R113)</f>
        <v>2</v>
      </c>
      <c r="U113" s="29"/>
      <c r="W113" s="33" t="s">
        <v>1</v>
      </c>
      <c r="X113" s="34" t="s">
        <v>2</v>
      </c>
      <c r="Y113" s="34" t="s">
        <v>3</v>
      </c>
      <c r="Z113" s="34" t="s">
        <v>4</v>
      </c>
      <c r="AA113" s="34" t="s">
        <v>5</v>
      </c>
      <c r="AB113" s="34" t="s">
        <v>6</v>
      </c>
      <c r="AC113" s="34" t="s">
        <v>7</v>
      </c>
      <c r="AD113" s="21"/>
      <c r="AE113" s="28" t="s">
        <v>125</v>
      </c>
      <c r="AF113" s="29"/>
    </row>
    <row r="114" spans="1:32" x14ac:dyDescent="0.25">
      <c r="A114" s="30"/>
      <c r="B114" s="31"/>
      <c r="C114" s="124">
        <v>617814</v>
      </c>
      <c r="D114" s="31"/>
      <c r="E114" s="32" t="s">
        <v>403</v>
      </c>
      <c r="F114" s="31"/>
      <c r="G114" s="31"/>
      <c r="H114" s="21"/>
      <c r="I114" s="25">
        <f>DCOUNT(Данные!$A$1:$H$151187,G113,A113:G114)</f>
        <v>105</v>
      </c>
      <c r="J114" s="29"/>
      <c r="K114" s="21"/>
      <c r="L114" s="33" t="s">
        <v>1</v>
      </c>
      <c r="M114" s="34" t="s">
        <v>2</v>
      </c>
      <c r="N114" s="34" t="s">
        <v>3</v>
      </c>
      <c r="O114" s="34" t="s">
        <v>4</v>
      </c>
      <c r="P114" s="27" t="s">
        <v>5</v>
      </c>
      <c r="Q114" s="34" t="s">
        <v>6</v>
      </c>
      <c r="R114" s="34" t="s">
        <v>7</v>
      </c>
      <c r="S114" s="21"/>
      <c r="T114" s="28" t="s">
        <v>125</v>
      </c>
      <c r="U114" s="29"/>
      <c r="W114" s="30"/>
      <c r="X114" s="31"/>
      <c r="Y114" s="32">
        <v>665972</v>
      </c>
      <c r="Z114" s="31"/>
      <c r="AA114" s="32" t="s">
        <v>229</v>
      </c>
      <c r="AB114" s="31"/>
      <c r="AC114" s="31"/>
      <c r="AD114" s="21"/>
      <c r="AE114" s="25">
        <f>DCOUNT(Данные!$A$1:$H$151187,AC113,W113:AC114)</f>
        <v>7</v>
      </c>
      <c r="AF114" s="29"/>
    </row>
    <row r="115" spans="1:32" x14ac:dyDescent="0.25">
      <c r="A115" s="33" t="s">
        <v>1</v>
      </c>
      <c r="B115" s="34" t="s">
        <v>2</v>
      </c>
      <c r="C115" s="34" t="s">
        <v>3</v>
      </c>
      <c r="D115" s="34" t="s">
        <v>4</v>
      </c>
      <c r="E115" s="34" t="s">
        <v>5</v>
      </c>
      <c r="F115" s="34" t="s">
        <v>6</v>
      </c>
      <c r="G115" s="34" t="s">
        <v>7</v>
      </c>
      <c r="H115" s="21"/>
      <c r="I115" s="28" t="s">
        <v>125</v>
      </c>
      <c r="J115" s="29"/>
      <c r="K115" s="21"/>
      <c r="L115" s="30"/>
      <c r="M115" s="31"/>
      <c r="N115" s="124" t="s">
        <v>216</v>
      </c>
      <c r="O115" s="31"/>
      <c r="P115" s="32" t="s">
        <v>74</v>
      </c>
      <c r="Q115" s="31"/>
      <c r="R115" s="31"/>
      <c r="S115" s="21"/>
      <c r="T115" s="25">
        <f>DCOUNT(Данные!$A$1:$H$151187,R114,L114:R115)</f>
        <v>4</v>
      </c>
      <c r="U115" s="29"/>
      <c r="W115" s="33" t="s">
        <v>1</v>
      </c>
      <c r="X115" s="34" t="s">
        <v>2</v>
      </c>
      <c r="Y115" s="34" t="s">
        <v>3</v>
      </c>
      <c r="Z115" s="34" t="s">
        <v>4</v>
      </c>
      <c r="AA115" s="34" t="s">
        <v>5</v>
      </c>
      <c r="AB115" s="34" t="s">
        <v>6</v>
      </c>
      <c r="AC115" s="34" t="s">
        <v>7</v>
      </c>
      <c r="AD115" s="21"/>
      <c r="AE115" s="28" t="s">
        <v>125</v>
      </c>
      <c r="AF115" s="29"/>
    </row>
    <row r="116" spans="1:32" x14ac:dyDescent="0.25">
      <c r="A116" s="30"/>
      <c r="B116" s="31"/>
      <c r="C116" s="124" t="s">
        <v>230</v>
      </c>
      <c r="D116" s="31"/>
      <c r="E116" s="32" t="s">
        <v>403</v>
      </c>
      <c r="F116" s="31"/>
      <c r="G116" s="31"/>
      <c r="H116" s="21"/>
      <c r="I116" s="25">
        <f>DCOUNT(Данные!$A$1:$H$151187,G115,A115:G116)</f>
        <v>0</v>
      </c>
      <c r="J116" s="29"/>
      <c r="K116" s="21"/>
      <c r="L116" s="33" t="s">
        <v>1</v>
      </c>
      <c r="M116" s="34" t="s">
        <v>2</v>
      </c>
      <c r="N116" s="34" t="s">
        <v>3</v>
      </c>
      <c r="O116" s="34" t="s">
        <v>4</v>
      </c>
      <c r="P116" s="27" t="s">
        <v>5</v>
      </c>
      <c r="Q116" s="34" t="s">
        <v>6</v>
      </c>
      <c r="R116" s="34" t="s">
        <v>7</v>
      </c>
      <c r="S116" s="21"/>
      <c r="T116" s="28" t="s">
        <v>125</v>
      </c>
      <c r="U116" s="29"/>
      <c r="W116" s="30"/>
      <c r="X116" s="31"/>
      <c r="Y116" s="32">
        <v>665814</v>
      </c>
      <c r="Z116" s="31"/>
      <c r="AA116" s="32" t="s">
        <v>229</v>
      </c>
      <c r="AB116" s="31"/>
      <c r="AC116" s="31"/>
      <c r="AD116" s="21"/>
      <c r="AE116" s="25">
        <f>DCOUNT(Данные!$A$1:$H$151187,AC115,W115:AC116)</f>
        <v>41</v>
      </c>
      <c r="AF116" s="29"/>
    </row>
    <row r="117" spans="1:32" x14ac:dyDescent="0.25">
      <c r="A117" s="33" t="s">
        <v>1</v>
      </c>
      <c r="B117" s="34" t="s">
        <v>2</v>
      </c>
      <c r="C117" s="34" t="s">
        <v>3</v>
      </c>
      <c r="D117" s="34" t="s">
        <v>4</v>
      </c>
      <c r="E117" s="34" t="s">
        <v>5</v>
      </c>
      <c r="F117" s="34" t="s">
        <v>6</v>
      </c>
      <c r="G117" s="34" t="s">
        <v>7</v>
      </c>
      <c r="H117" s="21"/>
      <c r="I117" s="28" t="s">
        <v>125</v>
      </c>
      <c r="J117" s="29"/>
      <c r="K117" s="21"/>
      <c r="L117" s="31"/>
      <c r="M117" s="31"/>
      <c r="N117" s="124" t="s">
        <v>219</v>
      </c>
      <c r="O117" s="31"/>
      <c r="P117" s="32" t="s">
        <v>74</v>
      </c>
      <c r="Q117" s="31"/>
      <c r="R117" s="31"/>
      <c r="S117" s="21"/>
      <c r="T117" s="25">
        <f>DCOUNT(Данные!$A$1:$H$151187,R116,L116:R117)</f>
        <v>0</v>
      </c>
      <c r="U117" s="29"/>
      <c r="W117" s="33" t="s">
        <v>1</v>
      </c>
      <c r="X117" s="34" t="s">
        <v>2</v>
      </c>
      <c r="Y117" s="34" t="s">
        <v>3</v>
      </c>
      <c r="Z117" s="34" t="s">
        <v>4</v>
      </c>
      <c r="AA117" s="34" t="s">
        <v>5</v>
      </c>
      <c r="AB117" s="34" t="s">
        <v>6</v>
      </c>
      <c r="AC117" s="34" t="s">
        <v>7</v>
      </c>
      <c r="AD117" s="21"/>
      <c r="AE117" s="28" t="s">
        <v>125</v>
      </c>
      <c r="AF117" s="29"/>
    </row>
    <row r="118" spans="1:32" x14ac:dyDescent="0.25">
      <c r="A118" s="31"/>
      <c r="B118" s="31"/>
      <c r="C118" s="124" t="s">
        <v>231</v>
      </c>
      <c r="D118" s="31"/>
      <c r="E118" s="32" t="s">
        <v>403</v>
      </c>
      <c r="F118" s="31"/>
      <c r="G118" s="31"/>
      <c r="H118" s="21"/>
      <c r="I118" s="25">
        <f>DCOUNT(Данные!$A$1:$H$151187,G117,A117:G118)</f>
        <v>0</v>
      </c>
      <c r="J118" s="29"/>
      <c r="K118" s="21"/>
      <c r="L118" s="33" t="s">
        <v>1</v>
      </c>
      <c r="M118" s="34" t="s">
        <v>2</v>
      </c>
      <c r="N118" s="34" t="s">
        <v>3</v>
      </c>
      <c r="O118" s="34" t="s">
        <v>4</v>
      </c>
      <c r="P118" s="27" t="s">
        <v>5</v>
      </c>
      <c r="Q118" s="34" t="s">
        <v>6</v>
      </c>
      <c r="R118" s="34" t="s">
        <v>7</v>
      </c>
      <c r="S118" s="21"/>
      <c r="T118" s="28" t="s">
        <v>125</v>
      </c>
      <c r="U118" s="29"/>
      <c r="W118" s="30"/>
      <c r="X118" s="31"/>
      <c r="Y118" s="32">
        <v>665890</v>
      </c>
      <c r="Z118" s="31"/>
      <c r="AA118" s="32" t="s">
        <v>229</v>
      </c>
      <c r="AB118" s="31"/>
      <c r="AC118" s="31"/>
      <c r="AD118" s="21"/>
      <c r="AE118" s="25">
        <f>DCOUNT(Данные!$A$1:$H$151187,AC117,W117:AC118)</f>
        <v>6</v>
      </c>
      <c r="AF118" s="29"/>
    </row>
    <row r="119" spans="1:32" ht="15.75" thickBot="1" x14ac:dyDescent="0.3">
      <c r="A119" s="22"/>
      <c r="B119" s="23"/>
      <c r="C119" s="23"/>
      <c r="D119" s="23"/>
      <c r="E119" s="23"/>
      <c r="F119" s="23"/>
      <c r="G119" s="23"/>
      <c r="H119" s="23"/>
      <c r="I119" s="23"/>
      <c r="J119" s="24"/>
      <c r="K119" s="21"/>
      <c r="L119" s="31"/>
      <c r="M119" s="31"/>
      <c r="N119" s="124">
        <v>602984</v>
      </c>
      <c r="O119" s="31"/>
      <c r="P119" s="32" t="s">
        <v>74</v>
      </c>
      <c r="Q119" s="31"/>
      <c r="R119" s="31"/>
      <c r="S119" s="21"/>
      <c r="T119" s="25">
        <f>DCOUNT(Данные!$A$1:$H$151187,R118,L118:R119)</f>
        <v>4</v>
      </c>
      <c r="U119" s="29"/>
      <c r="W119" s="33" t="s">
        <v>1</v>
      </c>
      <c r="X119" s="34" t="s">
        <v>2</v>
      </c>
      <c r="Y119" s="34" t="s">
        <v>3</v>
      </c>
      <c r="Z119" s="34" t="s">
        <v>4</v>
      </c>
      <c r="AA119" s="34" t="s">
        <v>5</v>
      </c>
      <c r="AB119" s="34" t="s">
        <v>6</v>
      </c>
      <c r="AC119" s="34" t="s">
        <v>7</v>
      </c>
      <c r="AD119" s="21"/>
      <c r="AE119" s="28" t="s">
        <v>125</v>
      </c>
      <c r="AF119" s="29"/>
    </row>
    <row r="120" spans="1:32" ht="15.75" thickBo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2"/>
      <c r="M120" s="23"/>
      <c r="N120" s="23"/>
      <c r="O120" s="23"/>
      <c r="P120" s="23"/>
      <c r="Q120" s="23"/>
      <c r="R120" s="23"/>
      <c r="S120" s="23"/>
      <c r="T120" s="23"/>
      <c r="U120" s="24"/>
      <c r="W120" s="30"/>
      <c r="X120" s="31"/>
      <c r="Y120" s="32">
        <v>665934</v>
      </c>
      <c r="Z120" s="31"/>
      <c r="AA120" s="32" t="s">
        <v>229</v>
      </c>
      <c r="AB120" s="31"/>
      <c r="AC120" s="31"/>
      <c r="AD120" s="21"/>
      <c r="AE120" s="25">
        <f>DCOUNT(Данные!$A$1:$H$151187,AC119,W119:AC120)</f>
        <v>8</v>
      </c>
      <c r="AF120" s="29"/>
    </row>
    <row r="121" spans="1:32" ht="15.75" thickBot="1" x14ac:dyDescent="0.3">
      <c r="A121" s="413" t="s">
        <v>152</v>
      </c>
      <c r="B121" s="414"/>
      <c r="C121" s="414"/>
      <c r="D121" s="414"/>
      <c r="E121" s="414"/>
      <c r="F121" s="414"/>
      <c r="G121" s="414"/>
      <c r="H121" s="414"/>
      <c r="I121" s="414"/>
      <c r="J121" s="416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W121" s="22"/>
      <c r="X121" s="23"/>
      <c r="Y121" s="23"/>
      <c r="Z121" s="23"/>
      <c r="AA121" s="23"/>
      <c r="AB121" s="23"/>
      <c r="AC121" s="23"/>
      <c r="AD121" s="23"/>
      <c r="AE121" s="23"/>
      <c r="AF121" s="24"/>
    </row>
    <row r="122" spans="1:32" ht="16.5" thickBot="1" x14ac:dyDescent="0.3">
      <c r="A122" s="26" t="s">
        <v>1</v>
      </c>
      <c r="B122" s="27" t="s">
        <v>2</v>
      </c>
      <c r="C122" s="27" t="s">
        <v>3</v>
      </c>
      <c r="D122" s="27" t="s">
        <v>4</v>
      </c>
      <c r="E122" s="27" t="s">
        <v>5</v>
      </c>
      <c r="F122" s="27" t="s">
        <v>6</v>
      </c>
      <c r="G122" s="27" t="s">
        <v>7</v>
      </c>
      <c r="H122" s="21"/>
      <c r="I122" s="28" t="s">
        <v>125</v>
      </c>
      <c r="J122" s="29"/>
      <c r="K122" s="21"/>
      <c r="L122" s="420" t="s">
        <v>223</v>
      </c>
      <c r="M122" s="421"/>
      <c r="N122" s="421"/>
      <c r="O122" s="421"/>
      <c r="P122" s="421"/>
      <c r="Q122" s="421"/>
      <c r="R122" s="421"/>
      <c r="S122" s="421"/>
      <c r="T122" s="421"/>
      <c r="U122" s="422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</row>
    <row r="123" spans="1:32" ht="15.75" thickBot="1" x14ac:dyDescent="0.3">
      <c r="A123" s="30"/>
      <c r="B123" s="31"/>
      <c r="C123" s="124" t="s">
        <v>228</v>
      </c>
      <c r="D123" s="31"/>
      <c r="E123" s="32" t="s">
        <v>152</v>
      </c>
      <c r="F123" s="31"/>
      <c r="G123" s="31"/>
      <c r="H123" s="21"/>
      <c r="I123" s="25">
        <f>DCOUNT(Данные!$A$1:$H$151187,G122,A122:G123)</f>
        <v>0</v>
      </c>
      <c r="J123" s="29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W123" s="413" t="s">
        <v>332</v>
      </c>
      <c r="X123" s="414"/>
      <c r="Y123" s="414"/>
      <c r="Z123" s="414"/>
      <c r="AA123" s="414"/>
      <c r="AB123" s="414"/>
      <c r="AC123" s="414"/>
      <c r="AD123" s="414"/>
      <c r="AE123" s="414"/>
      <c r="AF123" s="415"/>
    </row>
    <row r="124" spans="1:32" ht="15.75" thickBot="1" x14ac:dyDescent="0.3">
      <c r="A124" s="33" t="s">
        <v>1</v>
      </c>
      <c r="B124" s="34" t="s">
        <v>2</v>
      </c>
      <c r="C124" s="34" t="s">
        <v>3</v>
      </c>
      <c r="D124" s="34" t="s">
        <v>4</v>
      </c>
      <c r="E124" s="34" t="s">
        <v>5</v>
      </c>
      <c r="F124" s="34" t="s">
        <v>6</v>
      </c>
      <c r="G124" s="34" t="s">
        <v>7</v>
      </c>
      <c r="H124" s="21"/>
      <c r="I124" s="28" t="s">
        <v>125</v>
      </c>
      <c r="J124" s="29"/>
      <c r="K124" s="21"/>
      <c r="L124" s="413" t="s">
        <v>72</v>
      </c>
      <c r="M124" s="414"/>
      <c r="N124" s="414"/>
      <c r="O124" s="414"/>
      <c r="P124" s="414"/>
      <c r="Q124" s="414"/>
      <c r="R124" s="414"/>
      <c r="S124" s="414"/>
      <c r="T124" s="414"/>
      <c r="U124" s="415"/>
      <c r="W124" s="26" t="s">
        <v>1</v>
      </c>
      <c r="X124" s="27" t="s">
        <v>2</v>
      </c>
      <c r="Y124" s="27" t="s">
        <v>3</v>
      </c>
      <c r="Z124" s="27" t="s">
        <v>4</v>
      </c>
      <c r="AA124" s="27" t="s">
        <v>5</v>
      </c>
      <c r="AB124" s="27" t="s">
        <v>6</v>
      </c>
      <c r="AC124" s="27" t="s">
        <v>7</v>
      </c>
      <c r="AD124" s="21"/>
      <c r="AE124" s="28" t="s">
        <v>125</v>
      </c>
      <c r="AF124" s="29"/>
    </row>
    <row r="125" spans="1:32" x14ac:dyDescent="0.25">
      <c r="A125" s="30"/>
      <c r="B125" s="31"/>
      <c r="C125" s="124">
        <v>617972</v>
      </c>
      <c r="D125" s="31"/>
      <c r="E125" s="32" t="s">
        <v>152</v>
      </c>
      <c r="F125" s="31"/>
      <c r="G125" s="31"/>
      <c r="H125" s="21"/>
      <c r="I125" s="25">
        <f>DCOUNT(Данные!$A$1:$H$151187,G124,A124:G125)</f>
        <v>0</v>
      </c>
      <c r="J125" s="29"/>
      <c r="K125" s="21"/>
      <c r="L125" s="26" t="s">
        <v>1</v>
      </c>
      <c r="M125" s="27" t="s">
        <v>2</v>
      </c>
      <c r="N125" s="27" t="s">
        <v>3</v>
      </c>
      <c r="O125" s="27" t="s">
        <v>4</v>
      </c>
      <c r="P125" s="27" t="s">
        <v>5</v>
      </c>
      <c r="Q125" s="27" t="s">
        <v>6</v>
      </c>
      <c r="R125" s="27" t="s">
        <v>7</v>
      </c>
      <c r="S125" s="21"/>
      <c r="T125" s="28" t="s">
        <v>125</v>
      </c>
      <c r="U125" s="29"/>
      <c r="W125" s="30"/>
      <c r="X125" s="31"/>
      <c r="Y125" s="32">
        <v>665888</v>
      </c>
      <c r="Z125" s="31"/>
      <c r="AA125" s="32" t="s">
        <v>333</v>
      </c>
      <c r="AB125" s="31"/>
      <c r="AC125" s="31"/>
      <c r="AD125" s="21"/>
      <c r="AE125" s="25">
        <f>DCOUNT(Данные!$A$1:$H$151187,AC124,W124:AC125)</f>
        <v>0</v>
      </c>
      <c r="AF125" s="29"/>
    </row>
    <row r="126" spans="1:32" x14ac:dyDescent="0.25">
      <c r="A126" s="33" t="s">
        <v>1</v>
      </c>
      <c r="B126" s="34" t="s">
        <v>2</v>
      </c>
      <c r="C126" s="34" t="s">
        <v>3</v>
      </c>
      <c r="D126" s="34" t="s">
        <v>4</v>
      </c>
      <c r="E126" s="34" t="s">
        <v>5</v>
      </c>
      <c r="F126" s="34" t="s">
        <v>6</v>
      </c>
      <c r="G126" s="34" t="s">
        <v>7</v>
      </c>
      <c r="H126" s="21"/>
      <c r="I126" s="28" t="s">
        <v>125</v>
      </c>
      <c r="J126" s="29"/>
      <c r="K126" s="21"/>
      <c r="L126" s="30"/>
      <c r="M126" s="31"/>
      <c r="N126" s="32">
        <v>607888</v>
      </c>
      <c r="O126" s="31"/>
      <c r="P126" s="32" t="s">
        <v>72</v>
      </c>
      <c r="Q126" s="31"/>
      <c r="R126" s="31"/>
      <c r="S126" s="21"/>
      <c r="T126" s="25">
        <f>DCOUNT(Данные!$A$1:$H$151187,R125,L125:R126)</f>
        <v>13</v>
      </c>
      <c r="U126" s="29"/>
      <c r="W126" s="33" t="s">
        <v>1</v>
      </c>
      <c r="X126" s="34" t="s">
        <v>2</v>
      </c>
      <c r="Y126" s="34" t="s">
        <v>3</v>
      </c>
      <c r="Z126" s="34" t="s">
        <v>4</v>
      </c>
      <c r="AA126" s="34" t="s">
        <v>5</v>
      </c>
      <c r="AB126" s="34" t="s">
        <v>6</v>
      </c>
      <c r="AC126" s="34" t="s">
        <v>7</v>
      </c>
      <c r="AD126" s="21"/>
      <c r="AE126" s="28" t="s">
        <v>125</v>
      </c>
      <c r="AF126" s="29"/>
    </row>
    <row r="127" spans="1:32" x14ac:dyDescent="0.25">
      <c r="A127" s="30"/>
      <c r="B127" s="31"/>
      <c r="C127" s="124">
        <v>617814</v>
      </c>
      <c r="D127" s="31"/>
      <c r="E127" s="32" t="s">
        <v>152</v>
      </c>
      <c r="F127" s="31"/>
      <c r="G127" s="31"/>
      <c r="H127" s="21"/>
      <c r="I127" s="25">
        <f>DCOUNT(Данные!$A$1:$H$151187,G126,A126:G127)</f>
        <v>0</v>
      </c>
      <c r="J127" s="29"/>
      <c r="K127" s="21"/>
      <c r="L127" s="33" t="s">
        <v>1</v>
      </c>
      <c r="M127" s="34" t="s">
        <v>2</v>
      </c>
      <c r="N127" s="34" t="s">
        <v>3</v>
      </c>
      <c r="O127" s="34" t="s">
        <v>4</v>
      </c>
      <c r="P127" s="34" t="s">
        <v>5</v>
      </c>
      <c r="Q127" s="34" t="s">
        <v>6</v>
      </c>
      <c r="R127" s="34" t="s">
        <v>7</v>
      </c>
      <c r="S127" s="21"/>
      <c r="T127" s="28" t="s">
        <v>125</v>
      </c>
      <c r="U127" s="29"/>
      <c r="W127" s="30"/>
      <c r="X127" s="31"/>
      <c r="Y127" s="32">
        <v>665972</v>
      </c>
      <c r="Z127" s="31"/>
      <c r="AA127" s="32" t="s">
        <v>333</v>
      </c>
      <c r="AB127" s="31"/>
      <c r="AC127" s="31"/>
      <c r="AD127" s="21"/>
      <c r="AE127" s="25">
        <f>DCOUNT(Данные!$A$1:$H$151187,AC126,W126:AC127)</f>
        <v>0</v>
      </c>
      <c r="AF127" s="29"/>
    </row>
    <row r="128" spans="1:32" x14ac:dyDescent="0.25">
      <c r="A128" s="33" t="s">
        <v>1</v>
      </c>
      <c r="B128" s="34" t="s">
        <v>2</v>
      </c>
      <c r="C128" s="34" t="s">
        <v>3</v>
      </c>
      <c r="D128" s="34" t="s">
        <v>4</v>
      </c>
      <c r="E128" s="34" t="s">
        <v>5</v>
      </c>
      <c r="F128" s="34" t="s">
        <v>6</v>
      </c>
      <c r="G128" s="34" t="s">
        <v>7</v>
      </c>
      <c r="H128" s="21"/>
      <c r="I128" s="28" t="s">
        <v>125</v>
      </c>
      <c r="J128" s="29"/>
      <c r="K128" s="21"/>
      <c r="L128" s="30"/>
      <c r="M128" s="31"/>
      <c r="N128" s="32">
        <v>607972</v>
      </c>
      <c r="O128" s="31"/>
      <c r="P128" s="32" t="s">
        <v>72</v>
      </c>
      <c r="Q128" s="31"/>
      <c r="R128" s="31"/>
      <c r="S128" s="21"/>
      <c r="T128" s="25">
        <f>DCOUNT(Данные!$A$1:$H$151187,R127,L127:R128)</f>
        <v>0</v>
      </c>
      <c r="U128" s="29"/>
      <c r="W128" s="33" t="s">
        <v>1</v>
      </c>
      <c r="X128" s="34" t="s">
        <v>2</v>
      </c>
      <c r="Y128" s="34" t="s">
        <v>3</v>
      </c>
      <c r="Z128" s="34" t="s">
        <v>4</v>
      </c>
      <c r="AA128" s="34" t="s">
        <v>5</v>
      </c>
      <c r="AB128" s="34" t="s">
        <v>6</v>
      </c>
      <c r="AC128" s="34" t="s">
        <v>7</v>
      </c>
      <c r="AD128" s="21"/>
      <c r="AE128" s="28" t="s">
        <v>125</v>
      </c>
      <c r="AF128" s="29"/>
    </row>
    <row r="129" spans="1:32" x14ac:dyDescent="0.25">
      <c r="A129" s="30"/>
      <c r="B129" s="31"/>
      <c r="C129" s="124" t="s">
        <v>230</v>
      </c>
      <c r="D129" s="31"/>
      <c r="E129" s="32" t="s">
        <v>152</v>
      </c>
      <c r="F129" s="31"/>
      <c r="G129" s="31"/>
      <c r="H129" s="21"/>
      <c r="I129" s="25">
        <f>DCOUNT(Данные!$A$1:$H$151187,G128,A128:G129)</f>
        <v>0</v>
      </c>
      <c r="J129" s="29"/>
      <c r="K129" s="21"/>
      <c r="L129" s="33" t="s">
        <v>1</v>
      </c>
      <c r="M129" s="34" t="s">
        <v>2</v>
      </c>
      <c r="N129" s="34" t="s">
        <v>3</v>
      </c>
      <c r="O129" s="34" t="s">
        <v>4</v>
      </c>
      <c r="P129" s="34" t="s">
        <v>5</v>
      </c>
      <c r="Q129" s="34" t="s">
        <v>6</v>
      </c>
      <c r="R129" s="34" t="s">
        <v>7</v>
      </c>
      <c r="S129" s="21"/>
      <c r="T129" s="28" t="s">
        <v>125</v>
      </c>
      <c r="U129" s="29"/>
      <c r="W129" s="30"/>
      <c r="X129" s="31"/>
      <c r="Y129" s="32">
        <v>665814</v>
      </c>
      <c r="Z129" s="31"/>
      <c r="AA129" s="32" t="s">
        <v>333</v>
      </c>
      <c r="AB129" s="31"/>
      <c r="AC129" s="31"/>
      <c r="AD129" s="21"/>
      <c r="AE129" s="25">
        <f>DCOUNT(Данные!$A$1:$H$151187,AC128,W128:AC129)</f>
        <v>0</v>
      </c>
      <c r="AF129" s="29"/>
    </row>
    <row r="130" spans="1:32" x14ac:dyDescent="0.25">
      <c r="A130" s="33" t="s">
        <v>1</v>
      </c>
      <c r="B130" s="34" t="s">
        <v>2</v>
      </c>
      <c r="C130" s="34" t="s">
        <v>3</v>
      </c>
      <c r="D130" s="34" t="s">
        <v>4</v>
      </c>
      <c r="E130" s="34" t="s">
        <v>5</v>
      </c>
      <c r="F130" s="34" t="s">
        <v>6</v>
      </c>
      <c r="G130" s="34" t="s">
        <v>7</v>
      </c>
      <c r="H130" s="21"/>
      <c r="I130" s="28" t="s">
        <v>125</v>
      </c>
      <c r="J130" s="29"/>
      <c r="K130" s="21"/>
      <c r="L130" s="30"/>
      <c r="M130" s="31"/>
      <c r="N130" s="32">
        <v>607814</v>
      </c>
      <c r="O130" s="31"/>
      <c r="P130" s="32" t="s">
        <v>72</v>
      </c>
      <c r="Q130" s="31"/>
      <c r="R130" s="31"/>
      <c r="S130" s="21"/>
      <c r="T130" s="25">
        <f>DCOUNT(Данные!$A$1:$H$151187,R129,L129:R130)</f>
        <v>32</v>
      </c>
      <c r="U130" s="29"/>
      <c r="W130" s="33" t="s">
        <v>1</v>
      </c>
      <c r="X130" s="34" t="s">
        <v>2</v>
      </c>
      <c r="Y130" s="34" t="s">
        <v>3</v>
      </c>
      <c r="Z130" s="34" t="s">
        <v>4</v>
      </c>
      <c r="AA130" s="34" t="s">
        <v>5</v>
      </c>
      <c r="AB130" s="34" t="s">
        <v>6</v>
      </c>
      <c r="AC130" s="34" t="s">
        <v>7</v>
      </c>
      <c r="AD130" s="21"/>
      <c r="AE130" s="28" t="s">
        <v>125</v>
      </c>
      <c r="AF130" s="29"/>
    </row>
    <row r="131" spans="1:32" x14ac:dyDescent="0.25">
      <c r="A131" s="31"/>
      <c r="B131" s="31"/>
      <c r="C131" s="124" t="s">
        <v>231</v>
      </c>
      <c r="D131" s="31"/>
      <c r="E131" s="32" t="s">
        <v>152</v>
      </c>
      <c r="F131" s="31"/>
      <c r="G131" s="31"/>
      <c r="H131" s="21"/>
      <c r="I131" s="25">
        <f>DCOUNT(Данные!$A$1:$H$151187,G130,A130:G131)</f>
        <v>0</v>
      </c>
      <c r="J131" s="29"/>
      <c r="K131" s="21"/>
      <c r="L131" s="33" t="s">
        <v>1</v>
      </c>
      <c r="M131" s="34" t="s">
        <v>2</v>
      </c>
      <c r="N131" s="34" t="s">
        <v>3</v>
      </c>
      <c r="O131" s="34" t="s">
        <v>4</v>
      </c>
      <c r="P131" s="34" t="s">
        <v>5</v>
      </c>
      <c r="Q131" s="34" t="s">
        <v>6</v>
      </c>
      <c r="R131" s="34" t="s">
        <v>7</v>
      </c>
      <c r="S131" s="21"/>
      <c r="T131" s="28" t="s">
        <v>125</v>
      </c>
      <c r="U131" s="29"/>
      <c r="W131" s="30"/>
      <c r="X131" s="31"/>
      <c r="Y131" s="32">
        <v>665890</v>
      </c>
      <c r="Z131" s="31"/>
      <c r="AA131" s="32" t="s">
        <v>333</v>
      </c>
      <c r="AB131" s="31"/>
      <c r="AC131" s="31"/>
      <c r="AD131" s="21"/>
      <c r="AE131" s="25">
        <f>DCOUNT(Данные!$A$1:$H$151187,AC130,W130:AC131)</f>
        <v>0</v>
      </c>
      <c r="AF131" s="29"/>
    </row>
    <row r="132" spans="1:32" ht="15.75" thickBot="1" x14ac:dyDescent="0.3">
      <c r="A132" s="22"/>
      <c r="B132" s="23"/>
      <c r="C132" s="23"/>
      <c r="D132" s="23"/>
      <c r="E132" s="23"/>
      <c r="F132" s="23"/>
      <c r="G132" s="23"/>
      <c r="H132" s="23"/>
      <c r="I132" s="23"/>
      <c r="J132" s="24"/>
      <c r="K132" s="21"/>
      <c r="L132" s="31"/>
      <c r="M132" s="31"/>
      <c r="N132" s="32">
        <v>607890</v>
      </c>
      <c r="O132" s="31"/>
      <c r="P132" s="32" t="s">
        <v>72</v>
      </c>
      <c r="Q132" s="31"/>
      <c r="R132" s="31"/>
      <c r="S132" s="21"/>
      <c r="T132" s="25">
        <f>DCOUNT(Данные!$A$1:$H$151187,R131,L131:R132)</f>
        <v>43</v>
      </c>
      <c r="U132" s="29"/>
      <c r="W132" s="33" t="s">
        <v>1</v>
      </c>
      <c r="X132" s="34" t="s">
        <v>2</v>
      </c>
      <c r="Y132" s="34" t="s">
        <v>3</v>
      </c>
      <c r="Z132" s="34" t="s">
        <v>4</v>
      </c>
      <c r="AA132" s="34" t="s">
        <v>5</v>
      </c>
      <c r="AB132" s="34" t="s">
        <v>6</v>
      </c>
      <c r="AC132" s="34" t="s">
        <v>7</v>
      </c>
      <c r="AD132" s="21"/>
      <c r="AE132" s="28" t="s">
        <v>125</v>
      </c>
      <c r="AF132" s="29"/>
    </row>
    <row r="133" spans="1:32" ht="15.75" thickBot="1" x14ac:dyDescent="0.3">
      <c r="A133" s="413" t="s">
        <v>338</v>
      </c>
      <c r="B133" s="414"/>
      <c r="C133" s="414"/>
      <c r="D133" s="414"/>
      <c r="E133" s="414"/>
      <c r="F133" s="414"/>
      <c r="G133" s="414"/>
      <c r="H133" s="414"/>
      <c r="I133" s="414"/>
      <c r="J133" s="416"/>
      <c r="K133" s="21"/>
      <c r="L133" s="33" t="s">
        <v>1</v>
      </c>
      <c r="M133" s="34" t="s">
        <v>2</v>
      </c>
      <c r="N133" s="34" t="s">
        <v>3</v>
      </c>
      <c r="O133" s="34" t="s">
        <v>4</v>
      </c>
      <c r="P133" s="34" t="s">
        <v>5</v>
      </c>
      <c r="Q133" s="34" t="s">
        <v>6</v>
      </c>
      <c r="R133" s="34" t="s">
        <v>7</v>
      </c>
      <c r="S133" s="21"/>
      <c r="T133" s="28" t="s">
        <v>125</v>
      </c>
      <c r="U133" s="29"/>
      <c r="W133" s="30"/>
      <c r="X133" s="31"/>
      <c r="Y133" s="32">
        <v>665934</v>
      </c>
      <c r="Z133" s="31"/>
      <c r="AA133" s="32" t="s">
        <v>333</v>
      </c>
      <c r="AB133" s="31"/>
      <c r="AC133" s="31"/>
      <c r="AD133" s="21"/>
      <c r="AE133" s="25">
        <f>DCOUNT(Данные!$A$1:$H$151187,AC132,W132:AC133)</f>
        <v>0</v>
      </c>
      <c r="AF133" s="29"/>
    </row>
    <row r="134" spans="1:32" ht="15.75" thickBot="1" x14ac:dyDescent="0.3">
      <c r="A134" s="26" t="s">
        <v>1</v>
      </c>
      <c r="B134" s="27" t="s">
        <v>2</v>
      </c>
      <c r="C134" s="27" t="s">
        <v>3</v>
      </c>
      <c r="D134" s="27" t="s">
        <v>4</v>
      </c>
      <c r="E134" s="27" t="s">
        <v>5</v>
      </c>
      <c r="F134" s="27" t="s">
        <v>6</v>
      </c>
      <c r="G134" s="27" t="s">
        <v>7</v>
      </c>
      <c r="H134" s="21"/>
      <c r="I134" s="28" t="s">
        <v>125</v>
      </c>
      <c r="J134" s="29"/>
      <c r="K134" s="21"/>
      <c r="L134" s="31"/>
      <c r="M134" s="31"/>
      <c r="N134" s="32">
        <v>607934</v>
      </c>
      <c r="O134" s="31"/>
      <c r="P134" s="32" t="s">
        <v>72</v>
      </c>
      <c r="Q134" s="31"/>
      <c r="R134" s="31"/>
      <c r="S134" s="21"/>
      <c r="T134" s="25">
        <f>DCOUNT(Данные!$A$1:$H$151187,R133,L133:R134)</f>
        <v>0</v>
      </c>
      <c r="U134" s="29"/>
      <c r="W134" s="22"/>
      <c r="X134" s="23"/>
      <c r="Y134" s="23"/>
      <c r="Z134" s="23"/>
      <c r="AA134" s="23"/>
      <c r="AB134" s="23"/>
      <c r="AC134" s="23"/>
      <c r="AD134" s="23"/>
      <c r="AE134" s="23"/>
      <c r="AF134" s="24"/>
    </row>
    <row r="135" spans="1:32" ht="15.75" thickBot="1" x14ac:dyDescent="0.3">
      <c r="A135" s="30"/>
      <c r="B135" s="31"/>
      <c r="C135" s="124" t="s">
        <v>228</v>
      </c>
      <c r="D135" s="31"/>
      <c r="E135" s="32" t="s">
        <v>338</v>
      </c>
      <c r="F135" s="31"/>
      <c r="G135" s="31"/>
      <c r="H135" s="21"/>
      <c r="I135" s="25">
        <f>DCOUNT(Данные!$A$1:$H$151187,G134,A134:G135)</f>
        <v>85</v>
      </c>
      <c r="J135" s="29"/>
      <c r="K135" s="21"/>
      <c r="L135" s="22"/>
      <c r="M135" s="23"/>
      <c r="N135" s="23"/>
      <c r="O135" s="23"/>
      <c r="P135" s="23"/>
      <c r="Q135" s="23"/>
      <c r="R135" s="23"/>
      <c r="S135" s="23"/>
      <c r="T135" s="23"/>
      <c r="U135" s="24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</row>
    <row r="136" spans="1:32" ht="16.5" thickBot="1" x14ac:dyDescent="0.3">
      <c r="A136" s="33" t="s">
        <v>1</v>
      </c>
      <c r="B136" s="34" t="s">
        <v>2</v>
      </c>
      <c r="C136" s="34" t="s">
        <v>3</v>
      </c>
      <c r="D136" s="34" t="s">
        <v>4</v>
      </c>
      <c r="E136" s="27" t="s">
        <v>5</v>
      </c>
      <c r="F136" s="34" t="s">
        <v>6</v>
      </c>
      <c r="G136" s="34" t="s">
        <v>7</v>
      </c>
      <c r="H136" s="21"/>
      <c r="I136" s="28" t="s">
        <v>125</v>
      </c>
      <c r="J136" s="29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W136" s="420" t="s">
        <v>232</v>
      </c>
      <c r="X136" s="421"/>
      <c r="Y136" s="421"/>
      <c r="Z136" s="421"/>
      <c r="AA136" s="421"/>
      <c r="AB136" s="421"/>
      <c r="AC136" s="421"/>
      <c r="AD136" s="421"/>
      <c r="AE136" s="421"/>
      <c r="AF136" s="422"/>
    </row>
    <row r="137" spans="1:32" ht="16.5" thickBot="1" x14ac:dyDescent="0.3">
      <c r="A137" s="30"/>
      <c r="B137" s="31"/>
      <c r="C137" s="124">
        <v>617972</v>
      </c>
      <c r="D137" s="31"/>
      <c r="E137" s="32" t="s">
        <v>338</v>
      </c>
      <c r="F137" s="31"/>
      <c r="G137" s="31"/>
      <c r="H137" s="21"/>
      <c r="I137" s="25">
        <f>DCOUNT(Данные!$A$1:$H$151187,G136,A136:G137)</f>
        <v>6</v>
      </c>
      <c r="J137" s="29"/>
      <c r="K137" s="21"/>
      <c r="L137" s="420" t="s">
        <v>226</v>
      </c>
      <c r="M137" s="421"/>
      <c r="N137" s="421"/>
      <c r="O137" s="421"/>
      <c r="P137" s="421"/>
      <c r="Q137" s="421"/>
      <c r="R137" s="421"/>
      <c r="S137" s="421"/>
      <c r="T137" s="421"/>
      <c r="U137" s="422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</row>
    <row r="138" spans="1:32" ht="15.75" thickBot="1" x14ac:dyDescent="0.3">
      <c r="A138" s="33" t="s">
        <v>1</v>
      </c>
      <c r="B138" s="34" t="s">
        <v>2</v>
      </c>
      <c r="C138" s="34" t="s">
        <v>3</v>
      </c>
      <c r="D138" s="34" t="s">
        <v>4</v>
      </c>
      <c r="E138" s="27" t="s">
        <v>5</v>
      </c>
      <c r="F138" s="34" t="s">
        <v>6</v>
      </c>
      <c r="G138" s="34" t="s">
        <v>7</v>
      </c>
      <c r="H138" s="21"/>
      <c r="I138" s="28" t="s">
        <v>125</v>
      </c>
      <c r="J138" s="29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W138" s="413" t="s">
        <v>87</v>
      </c>
      <c r="X138" s="414"/>
      <c r="Y138" s="414"/>
      <c r="Z138" s="414"/>
      <c r="AA138" s="414"/>
      <c r="AB138" s="414"/>
      <c r="AC138" s="414"/>
      <c r="AD138" s="414"/>
      <c r="AE138" s="414"/>
      <c r="AF138" s="415"/>
    </row>
    <row r="139" spans="1:32" ht="15.75" thickBot="1" x14ac:dyDescent="0.3">
      <c r="A139" s="30"/>
      <c r="B139" s="31"/>
      <c r="C139" s="124">
        <v>617814</v>
      </c>
      <c r="D139" s="31"/>
      <c r="E139" s="32" t="s">
        <v>338</v>
      </c>
      <c r="F139" s="31"/>
      <c r="G139" s="31"/>
      <c r="H139" s="21"/>
      <c r="I139" s="25">
        <f>DCOUNT(Данные!$A$1:$H$151187,G138,A138:G139)</f>
        <v>60</v>
      </c>
      <c r="J139" s="29"/>
      <c r="K139" s="21"/>
      <c r="L139" s="413" t="s">
        <v>30</v>
      </c>
      <c r="M139" s="414"/>
      <c r="N139" s="414"/>
      <c r="O139" s="414"/>
      <c r="P139" s="414"/>
      <c r="Q139" s="414"/>
      <c r="R139" s="414"/>
      <c r="S139" s="414"/>
      <c r="T139" s="414"/>
      <c r="U139" s="415"/>
      <c r="W139" s="26" t="s">
        <v>1</v>
      </c>
      <c r="X139" s="27" t="s">
        <v>2</v>
      </c>
      <c r="Y139" s="27" t="s">
        <v>3</v>
      </c>
      <c r="Z139" s="27" t="s">
        <v>4</v>
      </c>
      <c r="AA139" s="27" t="s">
        <v>5</v>
      </c>
      <c r="AB139" s="27" t="s">
        <v>6</v>
      </c>
      <c r="AC139" s="27" t="s">
        <v>7</v>
      </c>
      <c r="AD139" s="21"/>
      <c r="AE139" s="28" t="s">
        <v>125</v>
      </c>
      <c r="AF139" s="29"/>
    </row>
    <row r="140" spans="1:32" x14ac:dyDescent="0.25">
      <c r="A140" s="33" t="s">
        <v>1</v>
      </c>
      <c r="B140" s="34" t="s">
        <v>2</v>
      </c>
      <c r="C140" s="34" t="s">
        <v>3</v>
      </c>
      <c r="D140" s="34" t="s">
        <v>4</v>
      </c>
      <c r="E140" s="27" t="s">
        <v>5</v>
      </c>
      <c r="F140" s="34" t="s">
        <v>6</v>
      </c>
      <c r="G140" s="34" t="s">
        <v>7</v>
      </c>
      <c r="H140" s="21"/>
      <c r="I140" s="28" t="s">
        <v>125</v>
      </c>
      <c r="J140" s="29"/>
      <c r="K140" s="21"/>
      <c r="L140" s="26" t="s">
        <v>1</v>
      </c>
      <c r="M140" s="27" t="s">
        <v>2</v>
      </c>
      <c r="N140" s="27" t="s">
        <v>3</v>
      </c>
      <c r="O140" s="27" t="s">
        <v>4</v>
      </c>
      <c r="P140" s="27" t="s">
        <v>5</v>
      </c>
      <c r="Q140" s="27" t="s">
        <v>6</v>
      </c>
      <c r="R140" s="27" t="s">
        <v>7</v>
      </c>
      <c r="S140" s="21"/>
      <c r="T140" s="28" t="s">
        <v>125</v>
      </c>
      <c r="U140" s="29"/>
      <c r="W140" s="30"/>
      <c r="X140" s="31"/>
      <c r="Y140" s="32" t="s">
        <v>233</v>
      </c>
      <c r="Z140" s="31"/>
      <c r="AA140" s="32" t="s">
        <v>87</v>
      </c>
      <c r="AB140" s="31"/>
      <c r="AC140" s="31"/>
      <c r="AD140" s="21"/>
      <c r="AE140" s="25">
        <f>DCOUNT(Данные!$A$1:$H$151187,AC139,W139:AC140)</f>
        <v>91</v>
      </c>
      <c r="AF140" s="29"/>
    </row>
    <row r="141" spans="1:32" ht="15.75" thickBot="1" x14ac:dyDescent="0.3">
      <c r="A141" s="30"/>
      <c r="B141" s="31"/>
      <c r="C141" s="124" t="s">
        <v>230</v>
      </c>
      <c r="D141" s="31"/>
      <c r="E141" s="32" t="s">
        <v>338</v>
      </c>
      <c r="F141" s="31"/>
      <c r="G141" s="31"/>
      <c r="H141" s="21"/>
      <c r="I141" s="25">
        <f>DCOUNT(Данные!$A$1:$H$151187,G140,A140:G141)</f>
        <v>33</v>
      </c>
      <c r="J141" s="29"/>
      <c r="K141" s="21"/>
      <c r="L141" s="30"/>
      <c r="M141" s="31"/>
      <c r="N141" s="32">
        <v>603888</v>
      </c>
      <c r="O141" s="31"/>
      <c r="P141" s="32" t="s">
        <v>30</v>
      </c>
      <c r="Q141" s="31"/>
      <c r="R141" s="31"/>
      <c r="S141" s="21"/>
      <c r="T141" s="25">
        <f>DCOUNT(Данные!$A$1:$H$151187,R140,L140:R141)</f>
        <v>7</v>
      </c>
      <c r="U141" s="29"/>
      <c r="W141" s="22"/>
      <c r="X141" s="23"/>
      <c r="Y141" s="23"/>
      <c r="Z141" s="23"/>
      <c r="AA141" s="23"/>
      <c r="AB141" s="23"/>
      <c r="AC141" s="23"/>
      <c r="AD141" s="23"/>
      <c r="AE141" s="23"/>
      <c r="AF141" s="24"/>
    </row>
    <row r="142" spans="1:32" ht="15.75" thickBot="1" x14ac:dyDescent="0.3">
      <c r="A142" s="33" t="s">
        <v>1</v>
      </c>
      <c r="B142" s="34" t="s">
        <v>2</v>
      </c>
      <c r="C142" s="34" t="s">
        <v>3</v>
      </c>
      <c r="D142" s="34" t="s">
        <v>4</v>
      </c>
      <c r="E142" s="27" t="s">
        <v>5</v>
      </c>
      <c r="F142" s="34" t="s">
        <v>6</v>
      </c>
      <c r="G142" s="34" t="s">
        <v>7</v>
      </c>
      <c r="H142" s="21"/>
      <c r="I142" s="28" t="s">
        <v>125</v>
      </c>
      <c r="J142" s="29"/>
      <c r="K142" s="21"/>
      <c r="L142" s="26" t="s">
        <v>1</v>
      </c>
      <c r="M142" s="27" t="s">
        <v>2</v>
      </c>
      <c r="N142" s="27" t="s">
        <v>3</v>
      </c>
      <c r="O142" s="27" t="s">
        <v>4</v>
      </c>
      <c r="P142" s="27" t="s">
        <v>5</v>
      </c>
      <c r="Q142" s="27" t="s">
        <v>6</v>
      </c>
      <c r="R142" s="27" t="s">
        <v>7</v>
      </c>
      <c r="S142" s="21"/>
      <c r="T142" s="28" t="s">
        <v>125</v>
      </c>
      <c r="U142" s="29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32" ht="15.75" thickBot="1" x14ac:dyDescent="0.3">
      <c r="A143" s="31"/>
      <c r="B143" s="31"/>
      <c r="C143" s="124" t="s">
        <v>231</v>
      </c>
      <c r="D143" s="31"/>
      <c r="E143" s="32" t="s">
        <v>338</v>
      </c>
      <c r="F143" s="31"/>
      <c r="G143" s="31"/>
      <c r="H143" s="21"/>
      <c r="I143" s="25">
        <f>DCOUNT(Данные!$A$1:$H$151187,G142,A142:G143)</f>
        <v>1</v>
      </c>
      <c r="J143" s="29"/>
      <c r="K143" s="21"/>
      <c r="L143" s="30"/>
      <c r="M143" s="31"/>
      <c r="N143" s="32">
        <v>603972</v>
      </c>
      <c r="O143" s="31"/>
      <c r="P143" s="32" t="s">
        <v>30</v>
      </c>
      <c r="Q143" s="31"/>
      <c r="R143" s="31"/>
      <c r="S143" s="21"/>
      <c r="T143" s="25">
        <f>DCOUNT(Данные!$A$1:$H$151187,R142,L142:R143)</f>
        <v>0</v>
      </c>
      <c r="U143" s="29"/>
      <c r="W143" s="413" t="s">
        <v>86</v>
      </c>
      <c r="X143" s="414"/>
      <c r="Y143" s="414"/>
      <c r="Z143" s="414"/>
      <c r="AA143" s="414"/>
      <c r="AB143" s="414"/>
      <c r="AC143" s="414"/>
      <c r="AD143" s="414"/>
      <c r="AE143" s="414"/>
      <c r="AF143" s="415"/>
    </row>
    <row r="144" spans="1:32" ht="15.75" thickBot="1" x14ac:dyDescent="0.3">
      <c r="A144" s="22"/>
      <c r="B144" s="23"/>
      <c r="C144" s="23"/>
      <c r="D144" s="23"/>
      <c r="E144" s="23"/>
      <c r="F144" s="23"/>
      <c r="G144" s="23"/>
      <c r="H144" s="23"/>
      <c r="I144" s="23"/>
      <c r="J144" s="24"/>
      <c r="K144" s="21"/>
      <c r="L144" s="26" t="s">
        <v>1</v>
      </c>
      <c r="M144" s="27" t="s">
        <v>2</v>
      </c>
      <c r="N144" s="27" t="s">
        <v>3</v>
      </c>
      <c r="O144" s="27" t="s">
        <v>4</v>
      </c>
      <c r="P144" s="27" t="s">
        <v>5</v>
      </c>
      <c r="Q144" s="27" t="s">
        <v>6</v>
      </c>
      <c r="R144" s="27" t="s">
        <v>7</v>
      </c>
      <c r="S144" s="21"/>
      <c r="T144" s="28" t="s">
        <v>125</v>
      </c>
      <c r="U144" s="29"/>
      <c r="W144" s="26" t="s">
        <v>1</v>
      </c>
      <c r="X144" s="27" t="s">
        <v>2</v>
      </c>
      <c r="Y144" s="27" t="s">
        <v>3</v>
      </c>
      <c r="Z144" s="27" t="s">
        <v>4</v>
      </c>
      <c r="AA144" s="27" t="s">
        <v>5</v>
      </c>
      <c r="AB144" s="27" t="s">
        <v>6</v>
      </c>
      <c r="AC144" s="27" t="s">
        <v>7</v>
      </c>
      <c r="AD144" s="21"/>
      <c r="AE144" s="28" t="s">
        <v>125</v>
      </c>
      <c r="AF144" s="29"/>
    </row>
    <row r="145" spans="1:32" ht="15.75" thickBot="1" x14ac:dyDescent="0.3">
      <c r="A145" s="413" t="s">
        <v>67</v>
      </c>
      <c r="B145" s="414"/>
      <c r="C145" s="414"/>
      <c r="D145" s="414"/>
      <c r="E145" s="414"/>
      <c r="F145" s="414"/>
      <c r="G145" s="414"/>
      <c r="H145" s="414"/>
      <c r="I145" s="414"/>
      <c r="J145" s="416"/>
      <c r="K145" s="21"/>
      <c r="L145" s="30"/>
      <c r="M145" s="31"/>
      <c r="N145" s="32">
        <v>603814</v>
      </c>
      <c r="O145" s="31"/>
      <c r="P145" s="32" t="s">
        <v>30</v>
      </c>
      <c r="Q145" s="31"/>
      <c r="R145" s="31"/>
      <c r="S145" s="21"/>
      <c r="T145" s="25">
        <f>DCOUNT(Данные!$A$1:$H$151187,R144,L144:R145)</f>
        <v>0</v>
      </c>
      <c r="U145" s="29"/>
      <c r="W145" s="30"/>
      <c r="X145" s="31"/>
      <c r="Y145" s="32" t="s">
        <v>233</v>
      </c>
      <c r="Z145" s="31"/>
      <c r="AA145" s="32" t="s">
        <v>86</v>
      </c>
      <c r="AB145" s="31"/>
      <c r="AC145" s="31"/>
      <c r="AD145" s="21"/>
      <c r="AE145" s="25">
        <f>DCOUNT(Данные!$A$1:$H$151187,AC144,W144:AC145)</f>
        <v>159</v>
      </c>
      <c r="AF145" s="29"/>
    </row>
    <row r="146" spans="1:32" ht="15.75" thickBot="1" x14ac:dyDescent="0.3">
      <c r="A146" s="26" t="s">
        <v>1</v>
      </c>
      <c r="B146" s="27" t="s">
        <v>2</v>
      </c>
      <c r="C146" s="27" t="s">
        <v>3</v>
      </c>
      <c r="D146" s="27" t="s">
        <v>4</v>
      </c>
      <c r="E146" s="27" t="s">
        <v>5</v>
      </c>
      <c r="F146" s="27" t="s">
        <v>6</v>
      </c>
      <c r="G146" s="27" t="s">
        <v>7</v>
      </c>
      <c r="H146" s="21"/>
      <c r="I146" s="28" t="s">
        <v>125</v>
      </c>
      <c r="J146" s="29"/>
      <c r="K146" s="21"/>
      <c r="L146" s="26" t="s">
        <v>1</v>
      </c>
      <c r="M146" s="27" t="s">
        <v>2</v>
      </c>
      <c r="N146" s="27" t="s">
        <v>3</v>
      </c>
      <c r="O146" s="27" t="s">
        <v>4</v>
      </c>
      <c r="P146" s="27" t="s">
        <v>5</v>
      </c>
      <c r="Q146" s="27" t="s">
        <v>6</v>
      </c>
      <c r="R146" s="27" t="s">
        <v>7</v>
      </c>
      <c r="S146" s="21"/>
      <c r="T146" s="28" t="s">
        <v>125</v>
      </c>
      <c r="U146" s="29"/>
      <c r="W146" s="22"/>
      <c r="X146" s="23"/>
      <c r="Y146" s="23"/>
      <c r="Z146" s="23"/>
      <c r="AA146" s="23"/>
      <c r="AB146" s="23"/>
      <c r="AC146" s="23"/>
      <c r="AD146" s="23"/>
      <c r="AE146" s="23"/>
      <c r="AF146" s="24"/>
    </row>
    <row r="147" spans="1:32" x14ac:dyDescent="0.25">
      <c r="A147" s="30"/>
      <c r="B147" s="31"/>
      <c r="C147" s="124" t="s">
        <v>228</v>
      </c>
      <c r="D147" s="31"/>
      <c r="E147" s="32" t="s">
        <v>67</v>
      </c>
      <c r="F147" s="31"/>
      <c r="G147" s="31"/>
      <c r="H147" s="21"/>
      <c r="I147" s="25">
        <f>DCOUNT(Данные!$A$1:$H$151187,G146,A146:G147)</f>
        <v>143</v>
      </c>
      <c r="J147" s="29"/>
      <c r="K147" s="21"/>
      <c r="L147" s="30"/>
      <c r="M147" s="31"/>
      <c r="N147" s="32">
        <v>603890</v>
      </c>
      <c r="O147" s="31"/>
      <c r="P147" s="32" t="s">
        <v>30</v>
      </c>
      <c r="Q147" s="31"/>
      <c r="R147" s="31"/>
      <c r="S147" s="21"/>
      <c r="T147" s="25">
        <f>DCOUNT(Данные!$A$1:$H$151187,R146,L146:R147)</f>
        <v>14</v>
      </c>
      <c r="U147" s="29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</row>
    <row r="148" spans="1:32" ht="15.75" thickBot="1" x14ac:dyDescent="0.3">
      <c r="A148" s="33" t="s">
        <v>1</v>
      </c>
      <c r="B148" s="34" t="s">
        <v>2</v>
      </c>
      <c r="C148" s="34" t="s">
        <v>3</v>
      </c>
      <c r="D148" s="34" t="s">
        <v>4</v>
      </c>
      <c r="E148" s="34" t="s">
        <v>5</v>
      </c>
      <c r="F148" s="34" t="s">
        <v>6</v>
      </c>
      <c r="G148" s="34" t="s">
        <v>7</v>
      </c>
      <c r="H148" s="21"/>
      <c r="I148" s="28" t="s">
        <v>125</v>
      </c>
      <c r="J148" s="29"/>
      <c r="K148" s="21"/>
      <c r="L148" s="26" t="s">
        <v>1</v>
      </c>
      <c r="M148" s="27" t="s">
        <v>2</v>
      </c>
      <c r="N148" s="27" t="s">
        <v>3</v>
      </c>
      <c r="O148" s="27" t="s">
        <v>4</v>
      </c>
      <c r="P148" s="27" t="s">
        <v>5</v>
      </c>
      <c r="Q148" s="27" t="s">
        <v>6</v>
      </c>
      <c r="R148" s="27" t="s">
        <v>7</v>
      </c>
      <c r="S148" s="21"/>
      <c r="T148" s="28" t="s">
        <v>125</v>
      </c>
      <c r="U148" s="29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1:32" ht="16.5" thickBot="1" x14ac:dyDescent="0.3">
      <c r="A149" s="30"/>
      <c r="B149" s="31"/>
      <c r="C149" s="124">
        <v>617972</v>
      </c>
      <c r="D149" s="31"/>
      <c r="E149" s="32" t="s">
        <v>67</v>
      </c>
      <c r="F149" s="31"/>
      <c r="G149" s="31"/>
      <c r="H149" s="21"/>
      <c r="I149" s="25">
        <f>DCOUNT(Данные!$A$1:$H$151187,G148,A148:G149)</f>
        <v>0</v>
      </c>
      <c r="J149" s="29"/>
      <c r="K149" s="21"/>
      <c r="L149" s="30"/>
      <c r="M149" s="31"/>
      <c r="N149" s="32">
        <v>603934</v>
      </c>
      <c r="O149" s="31"/>
      <c r="P149" s="32" t="s">
        <v>30</v>
      </c>
      <c r="Q149" s="31"/>
      <c r="R149" s="31"/>
      <c r="S149" s="21"/>
      <c r="T149" s="25">
        <f>DCOUNT(Данные!$A$1:$H$151187,R148,L148:R149)</f>
        <v>0</v>
      </c>
      <c r="U149" s="29"/>
      <c r="W149" s="420" t="s">
        <v>329</v>
      </c>
      <c r="X149" s="421"/>
      <c r="Y149" s="421"/>
      <c r="Z149" s="421"/>
      <c r="AA149" s="421"/>
      <c r="AB149" s="421"/>
      <c r="AC149" s="421"/>
      <c r="AD149" s="421"/>
      <c r="AE149" s="421"/>
      <c r="AF149" s="422"/>
    </row>
    <row r="150" spans="1:32" ht="15.75" thickBot="1" x14ac:dyDescent="0.3">
      <c r="A150" s="33" t="s">
        <v>1</v>
      </c>
      <c r="B150" s="34" t="s">
        <v>2</v>
      </c>
      <c r="C150" s="34" t="s">
        <v>3</v>
      </c>
      <c r="D150" s="34" t="s">
        <v>4</v>
      </c>
      <c r="E150" s="34" t="s">
        <v>5</v>
      </c>
      <c r="F150" s="34" t="s">
        <v>6</v>
      </c>
      <c r="G150" s="34" t="s">
        <v>7</v>
      </c>
      <c r="H150" s="21"/>
      <c r="I150" s="28" t="s">
        <v>125</v>
      </c>
      <c r="J150" s="29"/>
      <c r="K150" s="21"/>
      <c r="L150" s="22"/>
      <c r="M150" s="23"/>
      <c r="N150" s="23"/>
      <c r="O150" s="23"/>
      <c r="P150" s="23"/>
      <c r="Q150" s="23"/>
      <c r="R150" s="23"/>
      <c r="S150" s="23"/>
      <c r="T150" s="23"/>
      <c r="U150" s="24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1:32" ht="15.75" thickBot="1" x14ac:dyDescent="0.3">
      <c r="A151" s="30"/>
      <c r="B151" s="31"/>
      <c r="C151" s="124">
        <v>617814</v>
      </c>
      <c r="D151" s="31"/>
      <c r="E151" s="32" t="s">
        <v>67</v>
      </c>
      <c r="F151" s="31"/>
      <c r="G151" s="31"/>
      <c r="H151" s="21"/>
      <c r="I151" s="25">
        <f>DCOUNT(Данные!$A$1:$H$151187,G150,A150:G151)</f>
        <v>34</v>
      </c>
      <c r="J151" s="29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W151" s="413" t="s">
        <v>331</v>
      </c>
      <c r="X151" s="414"/>
      <c r="Y151" s="414"/>
      <c r="Z151" s="414"/>
      <c r="AA151" s="414"/>
      <c r="AB151" s="414"/>
      <c r="AC151" s="414"/>
      <c r="AD151" s="414"/>
      <c r="AE151" s="414"/>
      <c r="AF151" s="415"/>
    </row>
    <row r="152" spans="1:32" ht="15.75" thickBot="1" x14ac:dyDescent="0.3">
      <c r="A152" s="33" t="s">
        <v>1</v>
      </c>
      <c r="B152" s="34" t="s">
        <v>2</v>
      </c>
      <c r="C152" s="34" t="s">
        <v>3</v>
      </c>
      <c r="D152" s="34" t="s">
        <v>4</v>
      </c>
      <c r="E152" s="34" t="s">
        <v>5</v>
      </c>
      <c r="F152" s="34" t="s">
        <v>6</v>
      </c>
      <c r="G152" s="34" t="s">
        <v>7</v>
      </c>
      <c r="H152" s="21"/>
      <c r="I152" s="28" t="s">
        <v>125</v>
      </c>
      <c r="J152" s="29"/>
      <c r="K152" s="21"/>
      <c r="L152" s="413" t="s">
        <v>284</v>
      </c>
      <c r="M152" s="414"/>
      <c r="N152" s="414"/>
      <c r="O152" s="414"/>
      <c r="P152" s="414"/>
      <c r="Q152" s="414"/>
      <c r="R152" s="414"/>
      <c r="S152" s="414"/>
      <c r="T152" s="414"/>
      <c r="U152" s="415"/>
      <c r="W152" s="26" t="s">
        <v>1</v>
      </c>
      <c r="X152" s="27" t="s">
        <v>2</v>
      </c>
      <c r="Y152" s="27" t="s">
        <v>3</v>
      </c>
      <c r="Z152" s="27" t="s">
        <v>4</v>
      </c>
      <c r="AA152" s="27" t="s">
        <v>5</v>
      </c>
      <c r="AB152" s="27" t="s">
        <v>6</v>
      </c>
      <c r="AC152" s="27" t="s">
        <v>7</v>
      </c>
      <c r="AD152" s="21"/>
      <c r="AE152" s="28" t="s">
        <v>125</v>
      </c>
      <c r="AF152" s="29"/>
    </row>
    <row r="153" spans="1:32" x14ac:dyDescent="0.25">
      <c r="A153" s="30"/>
      <c r="B153" s="31"/>
      <c r="C153" s="124" t="s">
        <v>230</v>
      </c>
      <c r="D153" s="31"/>
      <c r="E153" s="32" t="s">
        <v>67</v>
      </c>
      <c r="F153" s="31"/>
      <c r="G153" s="31"/>
      <c r="H153" s="21"/>
      <c r="I153" s="25">
        <f>DCOUNT(Данные!$A$1:$H$151187,G152,A152:G153)</f>
        <v>6</v>
      </c>
      <c r="J153" s="29"/>
      <c r="K153" s="21"/>
      <c r="L153" s="26" t="s">
        <v>1</v>
      </c>
      <c r="M153" s="27" t="s">
        <v>2</v>
      </c>
      <c r="N153" s="27" t="s">
        <v>3</v>
      </c>
      <c r="O153" s="27" t="s">
        <v>4</v>
      </c>
      <c r="P153" s="27" t="s">
        <v>5</v>
      </c>
      <c r="Q153" s="27" t="s">
        <v>6</v>
      </c>
      <c r="R153" s="27" t="s">
        <v>7</v>
      </c>
      <c r="S153" s="21"/>
      <c r="T153" s="28" t="s">
        <v>125</v>
      </c>
      <c r="U153" s="29"/>
      <c r="W153" s="30"/>
      <c r="X153" s="31"/>
      <c r="Y153" s="32">
        <v>605888</v>
      </c>
      <c r="Z153" s="31"/>
      <c r="AA153" s="32" t="s">
        <v>331</v>
      </c>
      <c r="AB153" s="31"/>
      <c r="AC153" s="31"/>
      <c r="AD153" s="21"/>
      <c r="AE153" s="25">
        <f>DCOUNT(Данные!$A$1:$H$151187,AC152,W152:AC153)</f>
        <v>0</v>
      </c>
      <c r="AF153" s="29"/>
    </row>
    <row r="154" spans="1:32" x14ac:dyDescent="0.25">
      <c r="A154" s="33" t="s">
        <v>1</v>
      </c>
      <c r="B154" s="34" t="s">
        <v>2</v>
      </c>
      <c r="C154" s="34" t="s">
        <v>3</v>
      </c>
      <c r="D154" s="34" t="s">
        <v>4</v>
      </c>
      <c r="E154" s="34" t="s">
        <v>5</v>
      </c>
      <c r="F154" s="34" t="s">
        <v>6</v>
      </c>
      <c r="G154" s="34" t="s">
        <v>7</v>
      </c>
      <c r="H154" s="21"/>
      <c r="I154" s="28" t="s">
        <v>125</v>
      </c>
      <c r="J154" s="29"/>
      <c r="K154" s="21"/>
      <c r="L154" s="30"/>
      <c r="M154" s="31"/>
      <c r="N154" s="32">
        <v>603888</v>
      </c>
      <c r="O154" s="31"/>
      <c r="P154" s="32" t="s">
        <v>284</v>
      </c>
      <c r="Q154" s="31"/>
      <c r="R154" s="31"/>
      <c r="S154" s="21"/>
      <c r="T154" s="25">
        <f>DCOUNT(Данные!$A$1:$H$151187,R153,L153:R154)</f>
        <v>10</v>
      </c>
      <c r="U154" s="29"/>
      <c r="W154" s="33" t="s">
        <v>1</v>
      </c>
      <c r="X154" s="34" t="s">
        <v>2</v>
      </c>
      <c r="Y154" s="34" t="s">
        <v>3</v>
      </c>
      <c r="Z154" s="34" t="s">
        <v>4</v>
      </c>
      <c r="AA154" s="34" t="s">
        <v>5</v>
      </c>
      <c r="AB154" s="34" t="s">
        <v>6</v>
      </c>
      <c r="AC154" s="34" t="s">
        <v>7</v>
      </c>
      <c r="AD154" s="21"/>
      <c r="AE154" s="28" t="s">
        <v>125</v>
      </c>
      <c r="AF154" s="29"/>
    </row>
    <row r="155" spans="1:32" x14ac:dyDescent="0.25">
      <c r="A155" s="31"/>
      <c r="B155" s="31"/>
      <c r="C155" s="124" t="s">
        <v>231</v>
      </c>
      <c r="D155" s="31"/>
      <c r="E155" s="32" t="s">
        <v>67</v>
      </c>
      <c r="F155" s="31"/>
      <c r="G155" s="31"/>
      <c r="H155" s="21"/>
      <c r="I155" s="25">
        <f>DCOUNT(Данные!$A$1:$H$151187,G154,A154:G155)</f>
        <v>1</v>
      </c>
      <c r="J155" s="29"/>
      <c r="K155" s="21"/>
      <c r="L155" s="26" t="s">
        <v>1</v>
      </c>
      <c r="M155" s="27" t="s">
        <v>2</v>
      </c>
      <c r="N155" s="27" t="s">
        <v>3</v>
      </c>
      <c r="O155" s="27" t="s">
        <v>4</v>
      </c>
      <c r="P155" s="27" t="s">
        <v>5</v>
      </c>
      <c r="Q155" s="27" t="s">
        <v>6</v>
      </c>
      <c r="R155" s="27" t="s">
        <v>7</v>
      </c>
      <c r="S155" s="21"/>
      <c r="T155" s="28" t="s">
        <v>125</v>
      </c>
      <c r="U155" s="29"/>
      <c r="W155" s="30"/>
      <c r="X155" s="31"/>
      <c r="Y155" s="32">
        <v>605890</v>
      </c>
      <c r="Z155" s="31"/>
      <c r="AA155" s="32" t="s">
        <v>331</v>
      </c>
      <c r="AB155" s="31"/>
      <c r="AC155" s="31"/>
      <c r="AD155" s="21"/>
      <c r="AE155" s="25">
        <f>DCOUNT(Данные!$A$1:$H$151187,AC154,W154:AC155)</f>
        <v>0</v>
      </c>
      <c r="AF155" s="29"/>
    </row>
    <row r="156" spans="1:32" ht="15.75" thickBot="1" x14ac:dyDescent="0.3">
      <c r="A156" s="22"/>
      <c r="B156" s="23"/>
      <c r="C156" s="23"/>
      <c r="D156" s="23"/>
      <c r="E156" s="23"/>
      <c r="F156" s="23"/>
      <c r="G156" s="23"/>
      <c r="H156" s="23"/>
      <c r="I156" s="23"/>
      <c r="J156" s="24"/>
      <c r="K156" s="21"/>
      <c r="L156" s="30"/>
      <c r="M156" s="31"/>
      <c r="N156" s="32">
        <v>603972</v>
      </c>
      <c r="O156" s="31"/>
      <c r="P156" s="32" t="s">
        <v>284</v>
      </c>
      <c r="Q156" s="31"/>
      <c r="R156" s="31"/>
      <c r="S156" s="21"/>
      <c r="T156" s="25">
        <f>DCOUNT(Данные!$A$1:$H$151187,R155,L155:R156)</f>
        <v>0</v>
      </c>
      <c r="U156" s="29"/>
      <c r="W156" s="33" t="s">
        <v>1</v>
      </c>
      <c r="X156" s="34" t="s">
        <v>2</v>
      </c>
      <c r="Y156" s="34" t="s">
        <v>3</v>
      </c>
      <c r="Z156" s="34" t="s">
        <v>4</v>
      </c>
      <c r="AA156" s="34" t="s">
        <v>5</v>
      </c>
      <c r="AB156" s="34" t="s">
        <v>6</v>
      </c>
      <c r="AC156" s="34" t="s">
        <v>7</v>
      </c>
      <c r="AD156" s="21"/>
      <c r="AE156" s="28" t="s">
        <v>125</v>
      </c>
      <c r="AF156" s="29"/>
    </row>
    <row r="157" spans="1:32" ht="15.75" thickBot="1" x14ac:dyDescent="0.3">
      <c r="A157" s="413" t="s">
        <v>411</v>
      </c>
      <c r="B157" s="414"/>
      <c r="C157" s="414"/>
      <c r="D157" s="414"/>
      <c r="E157" s="414"/>
      <c r="F157" s="414"/>
      <c r="G157" s="414"/>
      <c r="H157" s="414"/>
      <c r="I157" s="414"/>
      <c r="J157" s="416"/>
      <c r="K157" s="21"/>
      <c r="L157" s="26" t="s">
        <v>1</v>
      </c>
      <c r="M157" s="27" t="s">
        <v>2</v>
      </c>
      <c r="N157" s="27" t="s">
        <v>3</v>
      </c>
      <c r="O157" s="27" t="s">
        <v>4</v>
      </c>
      <c r="P157" s="27" t="s">
        <v>5</v>
      </c>
      <c r="Q157" s="27" t="s">
        <v>6</v>
      </c>
      <c r="R157" s="27" t="s">
        <v>7</v>
      </c>
      <c r="S157" s="21"/>
      <c r="T157" s="28" t="s">
        <v>125</v>
      </c>
      <c r="U157" s="29"/>
      <c r="W157" s="30"/>
      <c r="X157" s="31"/>
      <c r="Y157" s="32">
        <v>605934</v>
      </c>
      <c r="Z157" s="31"/>
      <c r="AA157" s="32" t="s">
        <v>331</v>
      </c>
      <c r="AB157" s="31"/>
      <c r="AC157" s="31"/>
      <c r="AD157" s="21"/>
      <c r="AE157" s="25">
        <f>DCOUNT(Данные!$A$1:$H$151187,AC156,W156:AC157)</f>
        <v>0</v>
      </c>
      <c r="AF157" s="29"/>
    </row>
    <row r="158" spans="1:32" ht="15.75" thickBot="1" x14ac:dyDescent="0.3">
      <c r="A158" s="26" t="s">
        <v>1</v>
      </c>
      <c r="B158" s="27" t="s">
        <v>2</v>
      </c>
      <c r="C158" s="27" t="s">
        <v>3</v>
      </c>
      <c r="D158" s="27" t="s">
        <v>4</v>
      </c>
      <c r="E158" s="27" t="s">
        <v>5</v>
      </c>
      <c r="F158" s="27" t="s">
        <v>6</v>
      </c>
      <c r="G158" s="27" t="s">
        <v>7</v>
      </c>
      <c r="H158" s="21"/>
      <c r="I158" s="28" t="s">
        <v>125</v>
      </c>
      <c r="J158" s="29"/>
      <c r="K158" s="21"/>
      <c r="L158" s="30"/>
      <c r="M158" s="31"/>
      <c r="N158" s="32">
        <v>603814</v>
      </c>
      <c r="O158" s="31"/>
      <c r="P158" s="32" t="s">
        <v>284</v>
      </c>
      <c r="Q158" s="31"/>
      <c r="R158" s="31"/>
      <c r="S158" s="21"/>
      <c r="T158" s="25">
        <f>DCOUNT(Данные!$A$1:$H$151187,R157,L157:R158)</f>
        <v>11</v>
      </c>
      <c r="U158" s="29"/>
      <c r="W158" s="22"/>
      <c r="X158" s="23"/>
      <c r="Y158" s="23"/>
      <c r="Z158" s="23"/>
      <c r="AA158" s="23"/>
      <c r="AB158" s="23"/>
      <c r="AC158" s="23"/>
      <c r="AD158" s="23"/>
      <c r="AE158" s="23"/>
      <c r="AF158" s="24"/>
    </row>
    <row r="159" spans="1:32" x14ac:dyDescent="0.25">
      <c r="A159" s="30"/>
      <c r="B159" s="31"/>
      <c r="C159" s="124" t="s">
        <v>228</v>
      </c>
      <c r="D159" s="31"/>
      <c r="E159" s="32" t="s">
        <v>411</v>
      </c>
      <c r="F159" s="31"/>
      <c r="G159" s="31"/>
      <c r="H159" s="21"/>
      <c r="I159" s="25">
        <f>DCOUNT(Данные!$A$1:$H$151187,G158,A158:G159)</f>
        <v>3</v>
      </c>
      <c r="J159" s="29"/>
      <c r="K159" s="21"/>
      <c r="L159" s="26" t="s">
        <v>1</v>
      </c>
      <c r="M159" s="27" t="s">
        <v>2</v>
      </c>
      <c r="N159" s="27" t="s">
        <v>3</v>
      </c>
      <c r="O159" s="27" t="s">
        <v>4</v>
      </c>
      <c r="P159" s="27" t="s">
        <v>5</v>
      </c>
      <c r="Q159" s="27" t="s">
        <v>6</v>
      </c>
      <c r="R159" s="27" t="s">
        <v>7</v>
      </c>
      <c r="S159" s="21"/>
      <c r="T159" s="28" t="s">
        <v>125</v>
      </c>
      <c r="U159" s="29"/>
    </row>
    <row r="160" spans="1:32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34" t="s">
        <v>5</v>
      </c>
      <c r="F160" s="34" t="s">
        <v>6</v>
      </c>
      <c r="G160" s="34" t="s">
        <v>7</v>
      </c>
      <c r="H160" s="21"/>
      <c r="I160" s="28" t="s">
        <v>125</v>
      </c>
      <c r="J160" s="29"/>
      <c r="K160" s="21"/>
      <c r="L160" s="30"/>
      <c r="M160" s="31"/>
      <c r="N160" s="32">
        <v>603890</v>
      </c>
      <c r="O160" s="31"/>
      <c r="P160" s="32" t="s">
        <v>284</v>
      </c>
      <c r="Q160" s="31"/>
      <c r="R160" s="31"/>
      <c r="S160" s="21"/>
      <c r="T160" s="25">
        <f>DCOUNT(Данные!$A$1:$H$151187,R159,L159:R160)</f>
        <v>18</v>
      </c>
      <c r="U160" s="29"/>
    </row>
    <row r="161" spans="1:21" x14ac:dyDescent="0.25">
      <c r="A161" s="30"/>
      <c r="B161" s="31"/>
      <c r="C161" s="124">
        <v>617972</v>
      </c>
      <c r="D161" s="31"/>
      <c r="E161" s="32" t="s">
        <v>411</v>
      </c>
      <c r="F161" s="31"/>
      <c r="G161" s="31"/>
      <c r="H161" s="21"/>
      <c r="I161" s="25">
        <f>DCOUNT(Данные!$A$1:$H$151187,G160,A160:G161)</f>
        <v>1</v>
      </c>
      <c r="J161" s="29"/>
      <c r="L161" s="26" t="s">
        <v>1</v>
      </c>
      <c r="M161" s="27" t="s">
        <v>2</v>
      </c>
      <c r="N161" s="27" t="s">
        <v>3</v>
      </c>
      <c r="O161" s="27" t="s">
        <v>4</v>
      </c>
      <c r="P161" s="27" t="s">
        <v>5</v>
      </c>
      <c r="Q161" s="27" t="s">
        <v>6</v>
      </c>
      <c r="R161" s="27" t="s">
        <v>7</v>
      </c>
      <c r="S161" s="21"/>
      <c r="T161" s="28" t="s">
        <v>125</v>
      </c>
      <c r="U161" s="29"/>
    </row>
    <row r="162" spans="1:21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34" t="s">
        <v>5</v>
      </c>
      <c r="F162" s="34" t="s">
        <v>6</v>
      </c>
      <c r="G162" s="34" t="s">
        <v>7</v>
      </c>
      <c r="H162" s="21"/>
      <c r="I162" s="28" t="s">
        <v>125</v>
      </c>
      <c r="J162" s="29"/>
      <c r="L162" s="30"/>
      <c r="M162" s="31"/>
      <c r="N162" s="32">
        <v>603934</v>
      </c>
      <c r="O162" s="31"/>
      <c r="P162" s="32" t="s">
        <v>284</v>
      </c>
      <c r="Q162" s="31"/>
      <c r="R162" s="31"/>
      <c r="S162" s="21"/>
      <c r="T162" s="25">
        <f>DCOUNT(Данные!$A$1:$H$151187,R161,L161:R162)</f>
        <v>0</v>
      </c>
      <c r="U162" s="29"/>
    </row>
    <row r="163" spans="1:21" ht="15.75" thickBot="1" x14ac:dyDescent="0.3">
      <c r="A163" s="30"/>
      <c r="B163" s="31"/>
      <c r="C163" s="124">
        <v>617814</v>
      </c>
      <c r="D163" s="31"/>
      <c r="E163" s="32" t="s">
        <v>411</v>
      </c>
      <c r="F163" s="31"/>
      <c r="G163" s="31"/>
      <c r="H163" s="21"/>
      <c r="I163" s="25">
        <f>DCOUNT(Данные!$A$1:$H$151187,G162,A162:G163)</f>
        <v>27</v>
      </c>
      <c r="J163" s="29"/>
      <c r="L163" s="22"/>
      <c r="M163" s="23"/>
      <c r="N163" s="23"/>
      <c r="O163" s="23"/>
      <c r="P163" s="23"/>
      <c r="Q163" s="23"/>
      <c r="R163" s="23"/>
      <c r="S163" s="23"/>
      <c r="T163" s="23"/>
      <c r="U163" s="24"/>
    </row>
    <row r="164" spans="1:21" ht="15.75" thickBot="1" x14ac:dyDescent="0.3">
      <c r="A164" s="33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21"/>
      <c r="I164" s="28" t="s">
        <v>125</v>
      </c>
      <c r="J164" s="29"/>
      <c r="L164" s="21"/>
      <c r="M164" s="21"/>
      <c r="N164" s="21"/>
      <c r="O164" s="21"/>
      <c r="P164" s="21"/>
      <c r="Q164" s="21"/>
      <c r="R164" s="21"/>
      <c r="S164" s="21"/>
      <c r="T164" s="21"/>
      <c r="U164" s="21"/>
    </row>
    <row r="165" spans="1:21" ht="16.5" thickBot="1" x14ac:dyDescent="0.3">
      <c r="A165" s="30"/>
      <c r="B165" s="31"/>
      <c r="C165" s="124" t="s">
        <v>230</v>
      </c>
      <c r="D165" s="31"/>
      <c r="E165" s="32" t="s">
        <v>411</v>
      </c>
      <c r="F165" s="31"/>
      <c r="G165" s="31"/>
      <c r="H165" s="21"/>
      <c r="I165" s="25">
        <f>DCOUNT(Данные!$A$1:$H$151187,G164,A164:G165)</f>
        <v>3</v>
      </c>
      <c r="J165" s="29"/>
      <c r="L165" s="420" t="s">
        <v>234</v>
      </c>
      <c r="M165" s="421"/>
      <c r="N165" s="421"/>
      <c r="O165" s="421"/>
      <c r="P165" s="421"/>
      <c r="Q165" s="421"/>
      <c r="R165" s="421"/>
      <c r="S165" s="421"/>
      <c r="T165" s="421"/>
      <c r="U165" s="422"/>
    </row>
    <row r="166" spans="1:21" ht="15.75" thickBot="1" x14ac:dyDescent="0.3">
      <c r="A166" s="33" t="s">
        <v>1</v>
      </c>
      <c r="B166" s="34" t="s">
        <v>2</v>
      </c>
      <c r="C166" s="34" t="s">
        <v>3</v>
      </c>
      <c r="D166" s="34" t="s">
        <v>4</v>
      </c>
      <c r="E166" s="34" t="s">
        <v>5</v>
      </c>
      <c r="F166" s="34" t="s">
        <v>6</v>
      </c>
      <c r="G166" s="34" t="s">
        <v>7</v>
      </c>
      <c r="H166" s="21"/>
      <c r="I166" s="28" t="s">
        <v>125</v>
      </c>
      <c r="J166" s="29"/>
      <c r="L166" s="21"/>
      <c r="M166" s="21"/>
      <c r="N166" s="21"/>
      <c r="O166" s="21"/>
      <c r="P166" s="21"/>
      <c r="Q166" s="21"/>
      <c r="R166" s="21"/>
      <c r="S166" s="21"/>
      <c r="T166" s="21"/>
      <c r="U166" s="21"/>
    </row>
    <row r="167" spans="1:21" ht="15.75" thickBot="1" x14ac:dyDescent="0.3">
      <c r="A167" s="31"/>
      <c r="B167" s="31"/>
      <c r="C167" s="124" t="s">
        <v>231</v>
      </c>
      <c r="D167" s="31"/>
      <c r="E167" s="32" t="s">
        <v>411</v>
      </c>
      <c r="F167" s="31"/>
      <c r="G167" s="31"/>
      <c r="H167" s="21"/>
      <c r="I167" s="25">
        <f>DCOUNT(Данные!$A$1:$H$151187,G166,A166:G167)</f>
        <v>14</v>
      </c>
      <c r="J167" s="29"/>
      <c r="L167" s="413" t="s">
        <v>165</v>
      </c>
      <c r="M167" s="414"/>
      <c r="N167" s="414"/>
      <c r="O167" s="414"/>
      <c r="P167" s="414"/>
      <c r="Q167" s="414"/>
      <c r="R167" s="414"/>
      <c r="S167" s="414"/>
      <c r="T167" s="414"/>
      <c r="U167" s="415"/>
    </row>
    <row r="168" spans="1:21" ht="15.75" thickBot="1" x14ac:dyDescent="0.3">
      <c r="A168" s="22"/>
      <c r="B168" s="23"/>
      <c r="C168" s="23"/>
      <c r="D168" s="23"/>
      <c r="E168" s="23"/>
      <c r="F168" s="23"/>
      <c r="G168" s="23"/>
      <c r="H168" s="23"/>
      <c r="I168" s="23"/>
      <c r="J168" s="24"/>
      <c r="L168" s="26" t="s">
        <v>1</v>
      </c>
      <c r="M168" s="27" t="s">
        <v>2</v>
      </c>
      <c r="N168" s="27" t="s">
        <v>3</v>
      </c>
      <c r="O168" s="27" t="s">
        <v>4</v>
      </c>
      <c r="P168" s="27" t="s">
        <v>5</v>
      </c>
      <c r="Q168" s="27" t="s">
        <v>6</v>
      </c>
      <c r="R168" s="27" t="s">
        <v>7</v>
      </c>
      <c r="S168" s="21"/>
      <c r="T168" s="28" t="s">
        <v>125</v>
      </c>
      <c r="U168" s="29"/>
    </row>
    <row r="169" spans="1:21" ht="15.75" thickBot="1" x14ac:dyDescent="0.3">
      <c r="A169" s="413" t="s">
        <v>376</v>
      </c>
      <c r="B169" s="414"/>
      <c r="C169" s="414"/>
      <c r="D169" s="414"/>
      <c r="E169" s="414"/>
      <c r="F169" s="414"/>
      <c r="G169" s="414"/>
      <c r="H169" s="414"/>
      <c r="I169" s="414"/>
      <c r="J169" s="416"/>
      <c r="L169" s="30"/>
      <c r="M169" s="31"/>
      <c r="N169" s="32">
        <v>604888</v>
      </c>
      <c r="O169" s="31"/>
      <c r="P169" s="32" t="s">
        <v>50</v>
      </c>
      <c r="Q169" s="31"/>
      <c r="R169" s="31"/>
      <c r="S169" s="21"/>
      <c r="T169" s="25">
        <f>DCOUNT(Данные!$A$1:$H$151187,R168,L168:R169)</f>
        <v>107</v>
      </c>
      <c r="U169" s="29"/>
    </row>
    <row r="170" spans="1:21" x14ac:dyDescent="0.25">
      <c r="A170" s="26" t="s">
        <v>1</v>
      </c>
      <c r="B170" s="27" t="s">
        <v>2</v>
      </c>
      <c r="C170" s="27" t="s">
        <v>3</v>
      </c>
      <c r="D170" s="27" t="s">
        <v>4</v>
      </c>
      <c r="E170" s="27" t="s">
        <v>5</v>
      </c>
      <c r="F170" s="27" t="s">
        <v>6</v>
      </c>
      <c r="G170" s="27" t="s">
        <v>7</v>
      </c>
      <c r="H170" s="21"/>
      <c r="I170" s="28" t="s">
        <v>125</v>
      </c>
      <c r="J170" s="29"/>
      <c r="L170" s="33" t="s">
        <v>1</v>
      </c>
      <c r="M170" s="34" t="s">
        <v>2</v>
      </c>
      <c r="N170" s="34" t="s">
        <v>3</v>
      </c>
      <c r="O170" s="34" t="s">
        <v>4</v>
      </c>
      <c r="P170" s="34" t="s">
        <v>5</v>
      </c>
      <c r="Q170" s="34" t="s">
        <v>6</v>
      </c>
      <c r="R170" s="34" t="s">
        <v>7</v>
      </c>
      <c r="S170" s="21"/>
      <c r="T170" s="28" t="s">
        <v>125</v>
      </c>
      <c r="U170" s="29"/>
    </row>
    <row r="171" spans="1:21" x14ac:dyDescent="0.25">
      <c r="A171" s="30"/>
      <c r="B171" s="31"/>
      <c r="C171" s="124" t="s">
        <v>228</v>
      </c>
      <c r="D171" s="31"/>
      <c r="E171" s="32" t="s">
        <v>382</v>
      </c>
      <c r="F171" s="31"/>
      <c r="G171" s="31"/>
      <c r="H171" s="21"/>
      <c r="I171" s="25">
        <f>DCOUNT(Данные!$A$1:$H$151187,G170,A170:G171)</f>
        <v>78</v>
      </c>
      <c r="J171" s="29"/>
      <c r="L171" s="30"/>
      <c r="M171" s="31"/>
      <c r="N171" s="32">
        <v>604972</v>
      </c>
      <c r="O171" s="31"/>
      <c r="P171" s="32" t="s">
        <v>50</v>
      </c>
      <c r="Q171" s="31"/>
      <c r="R171" s="31"/>
      <c r="S171" s="21"/>
      <c r="T171" s="25">
        <f>DCOUNT(Данные!$A$1:$H$151187,R170,L170:R171)</f>
        <v>0</v>
      </c>
      <c r="U171" s="29"/>
    </row>
    <row r="172" spans="1:21" x14ac:dyDescent="0.25">
      <c r="A172" s="33" t="s">
        <v>1</v>
      </c>
      <c r="B172" s="34" t="s">
        <v>2</v>
      </c>
      <c r="C172" s="34" t="s">
        <v>3</v>
      </c>
      <c r="D172" s="34" t="s">
        <v>4</v>
      </c>
      <c r="E172" s="27" t="s">
        <v>5</v>
      </c>
      <c r="F172" s="34" t="s">
        <v>6</v>
      </c>
      <c r="G172" s="34" t="s">
        <v>7</v>
      </c>
      <c r="H172" s="21"/>
      <c r="I172" s="28" t="s">
        <v>125</v>
      </c>
      <c r="J172" s="29"/>
      <c r="L172" s="33" t="s">
        <v>1</v>
      </c>
      <c r="M172" s="34" t="s">
        <v>2</v>
      </c>
      <c r="N172" s="34" t="s">
        <v>3</v>
      </c>
      <c r="O172" s="34" t="s">
        <v>4</v>
      </c>
      <c r="P172" s="34" t="s">
        <v>5</v>
      </c>
      <c r="Q172" s="34" t="s">
        <v>6</v>
      </c>
      <c r="R172" s="34" t="s">
        <v>7</v>
      </c>
      <c r="S172" s="21"/>
      <c r="T172" s="28" t="s">
        <v>125</v>
      </c>
      <c r="U172" s="29"/>
    </row>
    <row r="173" spans="1:21" x14ac:dyDescent="0.25">
      <c r="A173" s="30"/>
      <c r="B173" s="31"/>
      <c r="C173" s="124">
        <v>617972</v>
      </c>
      <c r="D173" s="31"/>
      <c r="E173" s="32" t="s">
        <v>382</v>
      </c>
      <c r="F173" s="31"/>
      <c r="G173" s="31"/>
      <c r="H173" s="21"/>
      <c r="I173" s="25">
        <f>DCOUNT(Данные!$A$1:$H$151187,G172,A172:G173)</f>
        <v>4</v>
      </c>
      <c r="J173" s="29"/>
      <c r="L173" s="30"/>
      <c r="M173" s="31"/>
      <c r="N173" s="32">
        <v>604814</v>
      </c>
      <c r="O173" s="31"/>
      <c r="P173" s="32" t="s">
        <v>50</v>
      </c>
      <c r="Q173" s="31"/>
      <c r="R173" s="31"/>
      <c r="S173" s="21"/>
      <c r="T173" s="25">
        <f>DCOUNT(Данные!$A$1:$H$151187,R172,L172:R173)</f>
        <v>51</v>
      </c>
      <c r="U173" s="29"/>
    </row>
    <row r="174" spans="1:21" x14ac:dyDescent="0.25">
      <c r="A174" s="33" t="s">
        <v>1</v>
      </c>
      <c r="B174" s="34" t="s">
        <v>2</v>
      </c>
      <c r="C174" s="34" t="s">
        <v>3</v>
      </c>
      <c r="D174" s="34" t="s">
        <v>4</v>
      </c>
      <c r="E174" s="27" t="s">
        <v>5</v>
      </c>
      <c r="F174" s="34" t="s">
        <v>6</v>
      </c>
      <c r="G174" s="34" t="s">
        <v>7</v>
      </c>
      <c r="H174" s="21"/>
      <c r="I174" s="28" t="s">
        <v>125</v>
      </c>
      <c r="J174" s="29"/>
      <c r="L174" s="33" t="s">
        <v>1</v>
      </c>
      <c r="M174" s="34" t="s">
        <v>2</v>
      </c>
      <c r="N174" s="34" t="s">
        <v>3</v>
      </c>
      <c r="O174" s="34" t="s">
        <v>4</v>
      </c>
      <c r="P174" s="34" t="s">
        <v>5</v>
      </c>
      <c r="Q174" s="34" t="s">
        <v>6</v>
      </c>
      <c r="R174" s="34" t="s">
        <v>7</v>
      </c>
      <c r="S174" s="21"/>
      <c r="T174" s="28" t="s">
        <v>125</v>
      </c>
      <c r="U174" s="29"/>
    </row>
    <row r="175" spans="1:21" x14ac:dyDescent="0.25">
      <c r="A175" s="30"/>
      <c r="B175" s="31"/>
      <c r="C175" s="124">
        <v>617814</v>
      </c>
      <c r="D175" s="31"/>
      <c r="E175" s="32" t="s">
        <v>382</v>
      </c>
      <c r="F175" s="31"/>
      <c r="G175" s="31"/>
      <c r="H175" s="21"/>
      <c r="I175" s="25">
        <f>DCOUNT(Данные!$A$1:$H$151187,G174,A174:G175)</f>
        <v>122</v>
      </c>
      <c r="J175" s="29"/>
      <c r="L175" s="30"/>
      <c r="M175" s="31"/>
      <c r="N175" s="32">
        <v>604890</v>
      </c>
      <c r="O175" s="31"/>
      <c r="P175" s="32" t="s">
        <v>50</v>
      </c>
      <c r="Q175" s="31"/>
      <c r="R175" s="31"/>
      <c r="S175" s="21"/>
      <c r="T175" s="25">
        <f>DCOUNT(Данные!$A$1:$H$151187,R174,L174:R175)</f>
        <v>2</v>
      </c>
      <c r="U175" s="29"/>
    </row>
    <row r="176" spans="1:21" x14ac:dyDescent="0.25">
      <c r="A176" s="33" t="s">
        <v>1</v>
      </c>
      <c r="B176" s="34" t="s">
        <v>2</v>
      </c>
      <c r="C176" s="34" t="s">
        <v>3</v>
      </c>
      <c r="D176" s="34" t="s">
        <v>4</v>
      </c>
      <c r="E176" s="27" t="s">
        <v>5</v>
      </c>
      <c r="F176" s="34" t="s">
        <v>6</v>
      </c>
      <c r="G176" s="34" t="s">
        <v>7</v>
      </c>
      <c r="H176" s="21"/>
      <c r="I176" s="28" t="s">
        <v>125</v>
      </c>
      <c r="J176" s="29"/>
      <c r="L176" s="33" t="s">
        <v>1</v>
      </c>
      <c r="M176" s="34" t="s">
        <v>2</v>
      </c>
      <c r="N176" s="34" t="s">
        <v>3</v>
      </c>
      <c r="O176" s="34" t="s">
        <v>4</v>
      </c>
      <c r="P176" s="34" t="s">
        <v>5</v>
      </c>
      <c r="Q176" s="34" t="s">
        <v>6</v>
      </c>
      <c r="R176" s="34" t="s">
        <v>7</v>
      </c>
      <c r="S176" s="21"/>
      <c r="T176" s="28" t="s">
        <v>125</v>
      </c>
      <c r="U176" s="29"/>
    </row>
    <row r="177" spans="1:21" x14ac:dyDescent="0.25">
      <c r="A177" s="30"/>
      <c r="B177" s="31"/>
      <c r="C177" s="124" t="s">
        <v>230</v>
      </c>
      <c r="D177" s="31"/>
      <c r="E177" s="32" t="s">
        <v>382</v>
      </c>
      <c r="F177" s="31"/>
      <c r="G177" s="31"/>
      <c r="H177" s="21"/>
      <c r="I177" s="25">
        <f>DCOUNT(Данные!$A$1:$H$151187,G176,A176:G177)</f>
        <v>42</v>
      </c>
      <c r="J177" s="29"/>
      <c r="K177" s="21"/>
      <c r="L177" s="30"/>
      <c r="M177" s="31"/>
      <c r="N177" s="32">
        <v>604934</v>
      </c>
      <c r="O177" s="31"/>
      <c r="P177" s="32" t="s">
        <v>50</v>
      </c>
      <c r="Q177" s="31"/>
      <c r="R177" s="31"/>
      <c r="S177" s="21"/>
      <c r="T177" s="25">
        <f>DCOUNT(Данные!$A$1:$H$151187,R176,L176:R177)</f>
        <v>0</v>
      </c>
      <c r="U177" s="29"/>
    </row>
    <row r="178" spans="1:21" ht="15.75" thickBot="1" x14ac:dyDescent="0.3">
      <c r="A178" s="33" t="s">
        <v>1</v>
      </c>
      <c r="B178" s="34" t="s">
        <v>2</v>
      </c>
      <c r="C178" s="34" t="s">
        <v>3</v>
      </c>
      <c r="D178" s="34" t="s">
        <v>4</v>
      </c>
      <c r="E178" s="27" t="s">
        <v>5</v>
      </c>
      <c r="F178" s="34" t="s">
        <v>6</v>
      </c>
      <c r="G178" s="34" t="s">
        <v>7</v>
      </c>
      <c r="H178" s="21"/>
      <c r="I178" s="28" t="s">
        <v>125</v>
      </c>
      <c r="J178" s="29"/>
      <c r="K178" s="21"/>
      <c r="L178" s="22"/>
      <c r="M178" s="23"/>
      <c r="N178" s="23"/>
      <c r="O178" s="23"/>
      <c r="P178" s="23"/>
      <c r="Q178" s="23"/>
      <c r="R178" s="23"/>
      <c r="S178" s="23"/>
      <c r="T178" s="23"/>
      <c r="U178" s="24"/>
    </row>
    <row r="179" spans="1:21" ht="15.75" thickBot="1" x14ac:dyDescent="0.3">
      <c r="A179" s="31"/>
      <c r="B179" s="31"/>
      <c r="C179" s="124" t="s">
        <v>231</v>
      </c>
      <c r="D179" s="31"/>
      <c r="E179" s="32" t="s">
        <v>382</v>
      </c>
      <c r="F179" s="31"/>
      <c r="G179" s="31"/>
      <c r="H179" s="21"/>
      <c r="I179" s="25">
        <f>DCOUNT(Данные!$A$1:$H$151187,G178,A178:G179)</f>
        <v>7</v>
      </c>
      <c r="J179" s="29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</row>
    <row r="180" spans="1:21" ht="15.75" thickBot="1" x14ac:dyDescent="0.3">
      <c r="A180" s="22"/>
      <c r="B180" s="23"/>
      <c r="C180" s="23"/>
      <c r="D180" s="23"/>
      <c r="E180" s="23"/>
      <c r="F180" s="23"/>
      <c r="G180" s="23"/>
      <c r="H180" s="23"/>
      <c r="I180" s="23"/>
      <c r="J180" s="24"/>
      <c r="K180" s="21"/>
      <c r="L180" s="413" t="s">
        <v>32</v>
      </c>
      <c r="M180" s="414"/>
      <c r="N180" s="414"/>
      <c r="O180" s="414"/>
      <c r="P180" s="414"/>
      <c r="Q180" s="414"/>
      <c r="R180" s="414"/>
      <c r="S180" s="414"/>
      <c r="T180" s="414"/>
      <c r="U180" s="415"/>
    </row>
    <row r="181" spans="1:21" ht="15.75" thickBo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6" t="s">
        <v>1</v>
      </c>
      <c r="M181" s="27" t="s">
        <v>2</v>
      </c>
      <c r="N181" s="27" t="s">
        <v>3</v>
      </c>
      <c r="O181" s="27" t="s">
        <v>4</v>
      </c>
      <c r="P181" s="27" t="s">
        <v>5</v>
      </c>
      <c r="Q181" s="27" t="s">
        <v>6</v>
      </c>
      <c r="R181" s="27" t="s">
        <v>7</v>
      </c>
      <c r="S181" s="21"/>
      <c r="T181" s="28" t="s">
        <v>125</v>
      </c>
      <c r="U181" s="29"/>
    </row>
    <row r="182" spans="1:21" ht="16.5" thickBot="1" x14ac:dyDescent="0.3">
      <c r="A182" s="420" t="s">
        <v>235</v>
      </c>
      <c r="B182" s="421"/>
      <c r="C182" s="421"/>
      <c r="D182" s="421"/>
      <c r="E182" s="421"/>
      <c r="F182" s="421"/>
      <c r="G182" s="421"/>
      <c r="H182" s="421"/>
      <c r="I182" s="421"/>
      <c r="J182" s="422"/>
      <c r="K182" s="21"/>
      <c r="L182" s="30"/>
      <c r="M182" s="31"/>
      <c r="N182" s="32">
        <v>604888</v>
      </c>
      <c r="O182" s="31"/>
      <c r="P182" s="32" t="s">
        <v>32</v>
      </c>
      <c r="Q182" s="31"/>
      <c r="R182" s="31"/>
      <c r="S182" s="21"/>
      <c r="T182" s="25">
        <f>DCOUNT(Данные!$A$1:$H$151187,R181,L181:R182)</f>
        <v>73</v>
      </c>
      <c r="U182" s="29"/>
    </row>
    <row r="183" spans="1:21" ht="15.75" thickBo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33" t="s">
        <v>1</v>
      </c>
      <c r="M183" s="34" t="s">
        <v>2</v>
      </c>
      <c r="N183" s="34" t="s">
        <v>3</v>
      </c>
      <c r="O183" s="34" t="s">
        <v>4</v>
      </c>
      <c r="P183" s="34" t="s">
        <v>5</v>
      </c>
      <c r="Q183" s="34" t="s">
        <v>6</v>
      </c>
      <c r="R183" s="34" t="s">
        <v>7</v>
      </c>
      <c r="S183" s="21"/>
      <c r="T183" s="28" t="s">
        <v>125</v>
      </c>
      <c r="U183" s="29"/>
    </row>
    <row r="184" spans="1:21" ht="15.75" thickBot="1" x14ac:dyDescent="0.3">
      <c r="A184" s="413" t="s">
        <v>20</v>
      </c>
      <c r="B184" s="414"/>
      <c r="C184" s="414"/>
      <c r="D184" s="414"/>
      <c r="E184" s="414"/>
      <c r="F184" s="414"/>
      <c r="G184" s="414"/>
      <c r="H184" s="414"/>
      <c r="I184" s="414"/>
      <c r="J184" s="416"/>
      <c r="K184" s="21"/>
      <c r="L184" s="30"/>
      <c r="M184" s="31"/>
      <c r="N184" s="32">
        <v>604972</v>
      </c>
      <c r="O184" s="31"/>
      <c r="P184" s="32" t="s">
        <v>32</v>
      </c>
      <c r="Q184" s="31"/>
      <c r="R184" s="31"/>
      <c r="S184" s="21"/>
      <c r="T184" s="25">
        <f>DCOUNT(Данные!$A$1:$H$151187,R183,L183:R184)</f>
        <v>0</v>
      </c>
      <c r="U184" s="29"/>
    </row>
    <row r="185" spans="1:21" x14ac:dyDescent="0.25">
      <c r="A185" s="26" t="s">
        <v>1</v>
      </c>
      <c r="B185" s="27" t="s">
        <v>2</v>
      </c>
      <c r="C185" s="27" t="s">
        <v>3</v>
      </c>
      <c r="D185" s="27" t="s">
        <v>4</v>
      </c>
      <c r="E185" s="27" t="s">
        <v>5</v>
      </c>
      <c r="F185" s="27" t="s">
        <v>6</v>
      </c>
      <c r="G185" s="27" t="s">
        <v>7</v>
      </c>
      <c r="H185" s="21"/>
      <c r="I185" s="28" t="s">
        <v>125</v>
      </c>
      <c r="J185" s="29"/>
      <c r="K185" s="21"/>
      <c r="L185" s="33" t="s">
        <v>1</v>
      </c>
      <c r="M185" s="34" t="s">
        <v>2</v>
      </c>
      <c r="N185" s="34" t="s">
        <v>3</v>
      </c>
      <c r="O185" s="34" t="s">
        <v>4</v>
      </c>
      <c r="P185" s="34" t="s">
        <v>5</v>
      </c>
      <c r="Q185" s="34" t="s">
        <v>6</v>
      </c>
      <c r="R185" s="34" t="s">
        <v>7</v>
      </c>
      <c r="S185" s="21"/>
      <c r="T185" s="28" t="s">
        <v>125</v>
      </c>
      <c r="U185" s="29"/>
    </row>
    <row r="186" spans="1:21" x14ac:dyDescent="0.25">
      <c r="A186" s="30"/>
      <c r="B186" s="31"/>
      <c r="C186" s="124" t="s">
        <v>236</v>
      </c>
      <c r="D186" s="31"/>
      <c r="E186" s="32" t="s">
        <v>20</v>
      </c>
      <c r="F186" s="31"/>
      <c r="G186" s="31"/>
      <c r="H186" s="21"/>
      <c r="I186" s="25">
        <f>DCOUNT(Данные!$A$1:$H$151187,G185,A185:G186)</f>
        <v>44</v>
      </c>
      <c r="J186" s="29"/>
      <c r="K186" s="21"/>
      <c r="L186" s="30"/>
      <c r="M186" s="31"/>
      <c r="N186" s="32">
        <v>604814</v>
      </c>
      <c r="O186" s="31"/>
      <c r="P186" s="32" t="s">
        <v>32</v>
      </c>
      <c r="Q186" s="31"/>
      <c r="R186" s="31"/>
      <c r="S186" s="21"/>
      <c r="T186" s="25">
        <f>DCOUNT(Данные!$A$1:$H$151187,R185,L185:R186)</f>
        <v>73</v>
      </c>
      <c r="U186" s="29"/>
    </row>
    <row r="187" spans="1:21" x14ac:dyDescent="0.25">
      <c r="A187" s="33" t="s">
        <v>1</v>
      </c>
      <c r="B187" s="34" t="s">
        <v>2</v>
      </c>
      <c r="C187" s="34" t="s">
        <v>3</v>
      </c>
      <c r="D187" s="34" t="s">
        <v>4</v>
      </c>
      <c r="E187" s="34" t="s">
        <v>5</v>
      </c>
      <c r="F187" s="34" t="s">
        <v>6</v>
      </c>
      <c r="G187" s="34" t="s">
        <v>7</v>
      </c>
      <c r="H187" s="21"/>
      <c r="I187" s="28" t="s">
        <v>125</v>
      </c>
      <c r="J187" s="29"/>
      <c r="K187" s="21"/>
      <c r="L187" s="33" t="s">
        <v>1</v>
      </c>
      <c r="M187" s="34" t="s">
        <v>2</v>
      </c>
      <c r="N187" s="34" t="s">
        <v>3</v>
      </c>
      <c r="O187" s="34" t="s">
        <v>4</v>
      </c>
      <c r="P187" s="34" t="s">
        <v>5</v>
      </c>
      <c r="Q187" s="34" t="s">
        <v>6</v>
      </c>
      <c r="R187" s="34" t="s">
        <v>7</v>
      </c>
      <c r="S187" s="21"/>
      <c r="T187" s="28" t="s">
        <v>125</v>
      </c>
      <c r="U187" s="29"/>
    </row>
    <row r="188" spans="1:21" x14ac:dyDescent="0.25">
      <c r="A188" s="30"/>
      <c r="B188" s="31"/>
      <c r="C188" s="124">
        <v>608972</v>
      </c>
      <c r="D188" s="31"/>
      <c r="E188" s="32" t="s">
        <v>20</v>
      </c>
      <c r="F188" s="31"/>
      <c r="G188" s="31"/>
      <c r="H188" s="21"/>
      <c r="I188" s="25">
        <f>DCOUNT(Данные!$A$1:$H$151187,G187,A187:G188)</f>
        <v>21</v>
      </c>
      <c r="J188" s="29"/>
      <c r="K188" s="21"/>
      <c r="L188" s="30"/>
      <c r="M188" s="31"/>
      <c r="N188" s="32">
        <v>604890</v>
      </c>
      <c r="O188" s="31"/>
      <c r="P188" s="32" t="s">
        <v>32</v>
      </c>
      <c r="Q188" s="31"/>
      <c r="R188" s="31"/>
      <c r="S188" s="21"/>
      <c r="T188" s="25">
        <f>DCOUNT(Данные!$A$1:$H$151187,R187,L187:R188)</f>
        <v>57</v>
      </c>
      <c r="U188" s="29"/>
    </row>
    <row r="189" spans="1:21" x14ac:dyDescent="0.25">
      <c r="A189" s="33" t="s">
        <v>1</v>
      </c>
      <c r="B189" s="34" t="s">
        <v>2</v>
      </c>
      <c r="C189" s="34" t="s">
        <v>3</v>
      </c>
      <c r="D189" s="34" t="s">
        <v>4</v>
      </c>
      <c r="E189" s="34" t="s">
        <v>5</v>
      </c>
      <c r="F189" s="34" t="s">
        <v>6</v>
      </c>
      <c r="G189" s="34" t="s">
        <v>7</v>
      </c>
      <c r="H189" s="21"/>
      <c r="I189" s="28" t="s">
        <v>125</v>
      </c>
      <c r="J189" s="29"/>
      <c r="K189" s="21"/>
      <c r="L189" s="33" t="s">
        <v>1</v>
      </c>
      <c r="M189" s="34" t="s">
        <v>2</v>
      </c>
      <c r="N189" s="34" t="s">
        <v>3</v>
      </c>
      <c r="O189" s="34" t="s">
        <v>4</v>
      </c>
      <c r="P189" s="34" t="s">
        <v>5</v>
      </c>
      <c r="Q189" s="34" t="s">
        <v>6</v>
      </c>
      <c r="R189" s="34" t="s">
        <v>7</v>
      </c>
      <c r="S189" s="21"/>
      <c r="T189" s="28" t="s">
        <v>125</v>
      </c>
      <c r="U189" s="29"/>
    </row>
    <row r="190" spans="1:21" x14ac:dyDescent="0.25">
      <c r="A190" s="30"/>
      <c r="B190" s="31"/>
      <c r="C190" s="124">
        <v>608814</v>
      </c>
      <c r="D190" s="31"/>
      <c r="E190" s="32" t="s">
        <v>20</v>
      </c>
      <c r="F190" s="31"/>
      <c r="G190" s="31"/>
      <c r="H190" s="21"/>
      <c r="I190" s="25">
        <f>DCOUNT(Данные!$A$1:$H$151187,G189,A189:G190)</f>
        <v>210</v>
      </c>
      <c r="J190" s="29"/>
      <c r="K190" s="21"/>
      <c r="L190" s="30"/>
      <c r="M190" s="31"/>
      <c r="N190" s="32">
        <v>604934</v>
      </c>
      <c r="O190" s="31"/>
      <c r="P190" s="32" t="s">
        <v>32</v>
      </c>
      <c r="Q190" s="31"/>
      <c r="R190" s="31"/>
      <c r="S190" s="21"/>
      <c r="T190" s="25">
        <f>DCOUNT(Данные!$A$1:$H$151187,R189,L189:R190)</f>
        <v>0</v>
      </c>
      <c r="U190" s="29"/>
    </row>
    <row r="191" spans="1:21" ht="15.75" thickBot="1" x14ac:dyDescent="0.3">
      <c r="A191" s="33" t="s">
        <v>1</v>
      </c>
      <c r="B191" s="34" t="s">
        <v>2</v>
      </c>
      <c r="C191" s="34" t="s">
        <v>3</v>
      </c>
      <c r="D191" s="34" t="s">
        <v>4</v>
      </c>
      <c r="E191" s="34" t="s">
        <v>5</v>
      </c>
      <c r="F191" s="34" t="s">
        <v>6</v>
      </c>
      <c r="G191" s="34" t="s">
        <v>7</v>
      </c>
      <c r="H191" s="21"/>
      <c r="I191" s="28" t="s">
        <v>125</v>
      </c>
      <c r="J191" s="29"/>
      <c r="K191" s="21"/>
      <c r="L191" s="22"/>
      <c r="M191" s="23"/>
      <c r="N191" s="23"/>
      <c r="O191" s="23"/>
      <c r="P191" s="23"/>
      <c r="Q191" s="23"/>
      <c r="R191" s="23"/>
      <c r="S191" s="23"/>
      <c r="T191" s="23"/>
      <c r="U191" s="24"/>
    </row>
    <row r="192" spans="1:21" ht="15.75" thickBot="1" x14ac:dyDescent="0.3">
      <c r="A192" s="30"/>
      <c r="B192" s="31"/>
      <c r="C192" s="124" t="s">
        <v>238</v>
      </c>
      <c r="D192" s="31"/>
      <c r="E192" s="32" t="s">
        <v>20</v>
      </c>
      <c r="F192" s="31"/>
      <c r="G192" s="31"/>
      <c r="H192" s="21"/>
      <c r="I192" s="25">
        <f>DCOUNT(Данные!$A$1:$H$151187,G191,A191:G192)</f>
        <v>67</v>
      </c>
      <c r="J192" s="29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</row>
    <row r="193" spans="1:21" ht="15.75" thickBot="1" x14ac:dyDescent="0.3">
      <c r="A193" s="33" t="s">
        <v>1</v>
      </c>
      <c r="B193" s="34" t="s">
        <v>2</v>
      </c>
      <c r="C193" s="34" t="s">
        <v>3</v>
      </c>
      <c r="D193" s="34" t="s">
        <v>4</v>
      </c>
      <c r="E193" s="34" t="s">
        <v>5</v>
      </c>
      <c r="F193" s="34" t="s">
        <v>6</v>
      </c>
      <c r="G193" s="34" t="s">
        <v>7</v>
      </c>
      <c r="H193" s="21"/>
      <c r="I193" s="28" t="s">
        <v>125</v>
      </c>
      <c r="J193" s="29"/>
      <c r="K193" s="21"/>
      <c r="L193" s="413" t="s">
        <v>62</v>
      </c>
      <c r="M193" s="414"/>
      <c r="N193" s="414"/>
      <c r="O193" s="414"/>
      <c r="P193" s="414"/>
      <c r="Q193" s="414"/>
      <c r="R193" s="414"/>
      <c r="S193" s="414"/>
      <c r="T193" s="414"/>
      <c r="U193" s="415"/>
    </row>
    <row r="194" spans="1:21" x14ac:dyDescent="0.25">
      <c r="A194" s="31"/>
      <c r="B194" s="31"/>
      <c r="C194" s="124" t="s">
        <v>240</v>
      </c>
      <c r="D194" s="31"/>
      <c r="E194" s="32" t="s">
        <v>20</v>
      </c>
      <c r="F194" s="31"/>
      <c r="G194" s="31"/>
      <c r="H194" s="21"/>
      <c r="I194" s="25">
        <f>DCOUNT(Данные!$A$1:$H$151187,G193,A193:G194)</f>
        <v>0</v>
      </c>
      <c r="J194" s="29"/>
      <c r="K194" s="21"/>
      <c r="L194" s="26" t="s">
        <v>1</v>
      </c>
      <c r="M194" s="27" t="s">
        <v>2</v>
      </c>
      <c r="N194" s="27" t="s">
        <v>3</v>
      </c>
      <c r="O194" s="27" t="s">
        <v>4</v>
      </c>
      <c r="P194" s="27" t="s">
        <v>5</v>
      </c>
      <c r="Q194" s="27" t="s">
        <v>6</v>
      </c>
      <c r="R194" s="27" t="s">
        <v>7</v>
      </c>
      <c r="S194" s="21"/>
      <c r="T194" s="28" t="s">
        <v>125</v>
      </c>
      <c r="U194" s="29"/>
    </row>
    <row r="195" spans="1:21" ht="15.75" thickBot="1" x14ac:dyDescent="0.3">
      <c r="A195" s="22"/>
      <c r="B195" s="23"/>
      <c r="C195" s="23"/>
      <c r="D195" s="23"/>
      <c r="E195" s="23"/>
      <c r="F195" s="23"/>
      <c r="G195" s="23"/>
      <c r="H195" s="23"/>
      <c r="I195" s="23"/>
      <c r="J195" s="24"/>
      <c r="K195" s="21"/>
      <c r="L195" s="30"/>
      <c r="M195" s="31"/>
      <c r="N195" s="32">
        <v>604888</v>
      </c>
      <c r="O195" s="31"/>
      <c r="P195" s="32" t="s">
        <v>62</v>
      </c>
      <c r="Q195" s="31"/>
      <c r="R195" s="31"/>
      <c r="S195" s="21"/>
      <c r="T195" s="25">
        <f>DCOUNT(Данные!$A$1:$H$151187,R194,L194:R195)</f>
        <v>58</v>
      </c>
      <c r="U195" s="29"/>
    </row>
    <row r="196" spans="1:21" ht="15.75" thickBo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33" t="s">
        <v>1</v>
      </c>
      <c r="M196" s="34" t="s">
        <v>2</v>
      </c>
      <c r="N196" s="34" t="s">
        <v>3</v>
      </c>
      <c r="O196" s="34" t="s">
        <v>4</v>
      </c>
      <c r="P196" s="34" t="s">
        <v>5</v>
      </c>
      <c r="Q196" s="34" t="s">
        <v>6</v>
      </c>
      <c r="R196" s="34" t="s">
        <v>7</v>
      </c>
      <c r="S196" s="21"/>
      <c r="T196" s="28" t="s">
        <v>125</v>
      </c>
      <c r="U196" s="29"/>
    </row>
    <row r="197" spans="1:21" ht="15.75" thickBot="1" x14ac:dyDescent="0.3">
      <c r="A197" s="413" t="s">
        <v>75</v>
      </c>
      <c r="B197" s="414"/>
      <c r="C197" s="414"/>
      <c r="D197" s="414"/>
      <c r="E197" s="414"/>
      <c r="F197" s="414"/>
      <c r="G197" s="414"/>
      <c r="H197" s="414"/>
      <c r="I197" s="414"/>
      <c r="J197" s="416"/>
      <c r="K197" s="21"/>
      <c r="L197" s="30"/>
      <c r="M197" s="31"/>
      <c r="N197" s="32">
        <v>604972</v>
      </c>
      <c r="O197" s="31"/>
      <c r="P197" s="32" t="s">
        <v>62</v>
      </c>
      <c r="Q197" s="31"/>
      <c r="R197" s="31"/>
      <c r="S197" s="21"/>
      <c r="T197" s="25">
        <f>DCOUNT(Данные!$A$1:$H$151187,R196,L196:R197)</f>
        <v>0</v>
      </c>
      <c r="U197" s="29"/>
    </row>
    <row r="198" spans="1:21" x14ac:dyDescent="0.25">
      <c r="A198" s="26" t="s">
        <v>1</v>
      </c>
      <c r="B198" s="27" t="s">
        <v>2</v>
      </c>
      <c r="C198" s="27" t="s">
        <v>3</v>
      </c>
      <c r="D198" s="27" t="s">
        <v>4</v>
      </c>
      <c r="E198" s="27" t="s">
        <v>5</v>
      </c>
      <c r="F198" s="27" t="s">
        <v>6</v>
      </c>
      <c r="G198" s="27" t="s">
        <v>7</v>
      </c>
      <c r="H198" s="21"/>
      <c r="I198" s="28" t="s">
        <v>125</v>
      </c>
      <c r="J198" s="29"/>
      <c r="K198" s="21"/>
      <c r="L198" s="33" t="s">
        <v>1</v>
      </c>
      <c r="M198" s="34" t="s">
        <v>2</v>
      </c>
      <c r="N198" s="34" t="s">
        <v>3</v>
      </c>
      <c r="O198" s="34" t="s">
        <v>4</v>
      </c>
      <c r="P198" s="34" t="s">
        <v>5</v>
      </c>
      <c r="Q198" s="34" t="s">
        <v>6</v>
      </c>
      <c r="R198" s="34" t="s">
        <v>7</v>
      </c>
      <c r="S198" s="21"/>
      <c r="T198" s="28" t="s">
        <v>125</v>
      </c>
      <c r="U198" s="29"/>
    </row>
    <row r="199" spans="1:21" x14ac:dyDescent="0.25">
      <c r="A199" s="30"/>
      <c r="B199" s="31"/>
      <c r="C199" s="124" t="s">
        <v>236</v>
      </c>
      <c r="D199" s="31"/>
      <c r="E199" s="32" t="s">
        <v>75</v>
      </c>
      <c r="F199" s="31"/>
      <c r="G199" s="31"/>
      <c r="H199" s="21"/>
      <c r="I199" s="25">
        <f>DCOUNT(Данные!$A$1:$H$151187,G198,A198:G199)</f>
        <v>123</v>
      </c>
      <c r="J199" s="29"/>
      <c r="K199" s="21"/>
      <c r="L199" s="30"/>
      <c r="M199" s="31"/>
      <c r="N199" s="32">
        <v>604814</v>
      </c>
      <c r="O199" s="31"/>
      <c r="P199" s="32" t="s">
        <v>62</v>
      </c>
      <c r="Q199" s="31"/>
      <c r="R199" s="31"/>
      <c r="S199" s="21"/>
      <c r="T199" s="25">
        <f>DCOUNT(Данные!$A$1:$H$151187,R198,L198:R199)</f>
        <v>44</v>
      </c>
      <c r="U199" s="29"/>
    </row>
    <row r="200" spans="1:21" x14ac:dyDescent="0.25">
      <c r="A200" s="33" t="s">
        <v>1</v>
      </c>
      <c r="B200" s="34" t="s">
        <v>2</v>
      </c>
      <c r="C200" s="34" t="s">
        <v>3</v>
      </c>
      <c r="D200" s="34" t="s">
        <v>4</v>
      </c>
      <c r="E200" s="34" t="s">
        <v>5</v>
      </c>
      <c r="F200" s="34" t="s">
        <v>6</v>
      </c>
      <c r="G200" s="34" t="s">
        <v>7</v>
      </c>
      <c r="H200" s="21"/>
      <c r="I200" s="28" t="s">
        <v>125</v>
      </c>
      <c r="J200" s="29"/>
      <c r="K200" s="21"/>
      <c r="L200" s="33" t="s">
        <v>1</v>
      </c>
      <c r="M200" s="34" t="s">
        <v>2</v>
      </c>
      <c r="N200" s="34" t="s">
        <v>3</v>
      </c>
      <c r="O200" s="34" t="s">
        <v>4</v>
      </c>
      <c r="P200" s="34" t="s">
        <v>5</v>
      </c>
      <c r="Q200" s="34" t="s">
        <v>6</v>
      </c>
      <c r="R200" s="34" t="s">
        <v>7</v>
      </c>
      <c r="S200" s="21"/>
      <c r="T200" s="28" t="s">
        <v>125</v>
      </c>
      <c r="U200" s="29"/>
    </row>
    <row r="201" spans="1:21" x14ac:dyDescent="0.25">
      <c r="A201" s="30"/>
      <c r="B201" s="31"/>
      <c r="C201" s="124">
        <v>608972</v>
      </c>
      <c r="D201" s="31"/>
      <c r="E201" s="32" t="s">
        <v>75</v>
      </c>
      <c r="F201" s="31"/>
      <c r="G201" s="31"/>
      <c r="H201" s="21"/>
      <c r="I201" s="25">
        <f>DCOUNT(Данные!$A$1:$H$151187,G200,A200:G201)</f>
        <v>14</v>
      </c>
      <c r="J201" s="29"/>
      <c r="K201" s="21"/>
      <c r="L201" s="30"/>
      <c r="M201" s="31"/>
      <c r="N201" s="32">
        <v>604890</v>
      </c>
      <c r="O201" s="31"/>
      <c r="P201" s="32" t="s">
        <v>62</v>
      </c>
      <c r="Q201" s="31"/>
      <c r="R201" s="31"/>
      <c r="S201" s="21"/>
      <c r="T201" s="25">
        <f>DCOUNT(Данные!$A$1:$H$151187,R200,L200:R201)</f>
        <v>22</v>
      </c>
      <c r="U201" s="29"/>
    </row>
    <row r="202" spans="1:21" x14ac:dyDescent="0.25">
      <c r="A202" s="33" t="s">
        <v>1</v>
      </c>
      <c r="B202" s="34" t="s">
        <v>2</v>
      </c>
      <c r="C202" s="34" t="s">
        <v>3</v>
      </c>
      <c r="D202" s="34" t="s">
        <v>4</v>
      </c>
      <c r="E202" s="34" t="s">
        <v>5</v>
      </c>
      <c r="F202" s="34" t="s">
        <v>6</v>
      </c>
      <c r="G202" s="34" t="s">
        <v>7</v>
      </c>
      <c r="H202" s="21"/>
      <c r="I202" s="28" t="s">
        <v>125</v>
      </c>
      <c r="J202" s="29"/>
      <c r="K202" s="21"/>
      <c r="L202" s="33" t="s">
        <v>1</v>
      </c>
      <c r="M202" s="34" t="s">
        <v>2</v>
      </c>
      <c r="N202" s="34" t="s">
        <v>3</v>
      </c>
      <c r="O202" s="34" t="s">
        <v>4</v>
      </c>
      <c r="P202" s="34" t="s">
        <v>5</v>
      </c>
      <c r="Q202" s="34" t="s">
        <v>6</v>
      </c>
      <c r="R202" s="34" t="s">
        <v>7</v>
      </c>
      <c r="S202" s="21"/>
      <c r="T202" s="28" t="s">
        <v>125</v>
      </c>
      <c r="U202" s="29"/>
    </row>
    <row r="203" spans="1:21" x14ac:dyDescent="0.25">
      <c r="A203" s="30"/>
      <c r="B203" s="31"/>
      <c r="C203" s="124">
        <v>608814</v>
      </c>
      <c r="D203" s="31"/>
      <c r="E203" s="32" t="s">
        <v>75</v>
      </c>
      <c r="F203" s="31"/>
      <c r="G203" s="31"/>
      <c r="H203" s="21"/>
      <c r="I203" s="25">
        <f>DCOUNT(Данные!$A$1:$H$151187,G202,A202:G203)</f>
        <v>184</v>
      </c>
      <c r="J203" s="29"/>
      <c r="K203" s="21"/>
      <c r="L203" s="30"/>
      <c r="M203" s="31"/>
      <c r="N203" s="32">
        <v>604934</v>
      </c>
      <c r="O203" s="31"/>
      <c r="P203" s="32" t="s">
        <v>62</v>
      </c>
      <c r="Q203" s="31"/>
      <c r="R203" s="31"/>
      <c r="S203" s="21"/>
      <c r="T203" s="25">
        <f>DCOUNT(Данные!$A$1:$H$151187,R202,L202:R203)</f>
        <v>0</v>
      </c>
      <c r="U203" s="29"/>
    </row>
    <row r="204" spans="1:21" ht="15.75" thickBot="1" x14ac:dyDescent="0.3">
      <c r="A204" s="33" t="s">
        <v>1</v>
      </c>
      <c r="B204" s="34" t="s">
        <v>2</v>
      </c>
      <c r="C204" s="34" t="s">
        <v>3</v>
      </c>
      <c r="D204" s="34" t="s">
        <v>4</v>
      </c>
      <c r="E204" s="34" t="s">
        <v>5</v>
      </c>
      <c r="F204" s="34" t="s">
        <v>6</v>
      </c>
      <c r="G204" s="34" t="s">
        <v>7</v>
      </c>
      <c r="H204" s="21"/>
      <c r="I204" s="28" t="s">
        <v>125</v>
      </c>
      <c r="J204" s="29"/>
      <c r="K204" s="21"/>
      <c r="L204" s="22"/>
      <c r="M204" s="23"/>
      <c r="N204" s="23"/>
      <c r="O204" s="23"/>
      <c r="P204" s="23"/>
      <c r="Q204" s="23"/>
      <c r="R204" s="23"/>
      <c r="S204" s="23"/>
      <c r="T204" s="23"/>
      <c r="U204" s="24"/>
    </row>
    <row r="205" spans="1:21" ht="15.75" thickBot="1" x14ac:dyDescent="0.3">
      <c r="A205" s="30"/>
      <c r="B205" s="31"/>
      <c r="C205" s="124" t="s">
        <v>238</v>
      </c>
      <c r="D205" s="31"/>
      <c r="E205" s="32" t="s">
        <v>75</v>
      </c>
      <c r="F205" s="31"/>
      <c r="G205" s="31"/>
      <c r="H205" s="21"/>
      <c r="I205" s="25">
        <f>DCOUNT(Данные!$A$1:$H$151187,G204,A204:G205)</f>
        <v>163</v>
      </c>
      <c r="J205" s="29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</row>
    <row r="206" spans="1:21" ht="16.5" thickBot="1" x14ac:dyDescent="0.3">
      <c r="A206" s="33" t="s">
        <v>1</v>
      </c>
      <c r="B206" s="34" t="s">
        <v>2</v>
      </c>
      <c r="C206" s="34" t="s">
        <v>3</v>
      </c>
      <c r="D206" s="34" t="s">
        <v>4</v>
      </c>
      <c r="E206" s="34" t="s">
        <v>5</v>
      </c>
      <c r="F206" s="34" t="s">
        <v>6</v>
      </c>
      <c r="G206" s="34" t="s">
        <v>7</v>
      </c>
      <c r="H206" s="21"/>
      <c r="I206" s="28" t="s">
        <v>125</v>
      </c>
      <c r="J206" s="29"/>
      <c r="K206" s="21"/>
      <c r="L206" s="420" t="s">
        <v>237</v>
      </c>
      <c r="M206" s="421"/>
      <c r="N206" s="421"/>
      <c r="O206" s="421"/>
      <c r="P206" s="421"/>
      <c r="Q206" s="421"/>
      <c r="R206" s="421"/>
      <c r="S206" s="421"/>
      <c r="T206" s="421"/>
      <c r="U206" s="422"/>
    </row>
    <row r="207" spans="1:21" ht="15.75" thickBot="1" x14ac:dyDescent="0.3">
      <c r="A207" s="31"/>
      <c r="B207" s="31"/>
      <c r="C207" s="124" t="s">
        <v>240</v>
      </c>
      <c r="D207" s="31"/>
      <c r="E207" s="32" t="s">
        <v>75</v>
      </c>
      <c r="F207" s="31"/>
      <c r="G207" s="31"/>
      <c r="H207" s="21"/>
      <c r="I207" s="25">
        <f>DCOUNT(Данные!$A$1:$H$151187,G206,A206:G207)</f>
        <v>0</v>
      </c>
      <c r="J207" s="29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1:21" ht="15.75" thickBot="1" x14ac:dyDescent="0.3">
      <c r="A208" s="22"/>
      <c r="B208" s="23"/>
      <c r="C208" s="23"/>
      <c r="D208" s="23"/>
      <c r="E208" s="23"/>
      <c r="F208" s="23"/>
      <c r="G208" s="23"/>
      <c r="H208" s="23"/>
      <c r="I208" s="23"/>
      <c r="J208" s="24"/>
      <c r="K208" s="21"/>
      <c r="L208" s="413" t="s">
        <v>31</v>
      </c>
      <c r="M208" s="414"/>
      <c r="N208" s="414"/>
      <c r="O208" s="414"/>
      <c r="P208" s="414"/>
      <c r="Q208" s="414"/>
      <c r="R208" s="414"/>
      <c r="S208" s="414"/>
      <c r="T208" s="414"/>
      <c r="U208" s="415"/>
    </row>
    <row r="209" spans="1:21" ht="15.75" thickBo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33" t="s">
        <v>1</v>
      </c>
      <c r="M209" s="34" t="s">
        <v>2</v>
      </c>
      <c r="N209" s="34" t="s">
        <v>3</v>
      </c>
      <c r="O209" s="34" t="s">
        <v>4</v>
      </c>
      <c r="P209" s="34" t="s">
        <v>5</v>
      </c>
      <c r="Q209" s="34" t="s">
        <v>6</v>
      </c>
      <c r="R209" s="34" t="s">
        <v>7</v>
      </c>
      <c r="S209" s="21"/>
      <c r="T209" s="28" t="s">
        <v>125</v>
      </c>
      <c r="U209" s="29"/>
    </row>
    <row r="210" spans="1:21" ht="15.75" thickBot="1" x14ac:dyDescent="0.3">
      <c r="A210" s="413" t="s">
        <v>81</v>
      </c>
      <c r="B210" s="414"/>
      <c r="C210" s="414"/>
      <c r="D210" s="414"/>
      <c r="E210" s="414"/>
      <c r="F210" s="414"/>
      <c r="G210" s="414"/>
      <c r="H210" s="414"/>
      <c r="I210" s="414"/>
      <c r="J210" s="416"/>
      <c r="K210" s="21"/>
      <c r="L210" s="30"/>
      <c r="M210" s="31"/>
      <c r="N210" s="32" t="s">
        <v>239</v>
      </c>
      <c r="O210" s="31"/>
      <c r="P210" s="32" t="s">
        <v>31</v>
      </c>
      <c r="Q210" s="31"/>
      <c r="R210" s="31"/>
      <c r="S210" s="21"/>
      <c r="T210" s="25">
        <f>DCOUNT(Данные!$A$1:$H$151187,R209,L209:R210)</f>
        <v>63</v>
      </c>
      <c r="U210" s="29"/>
    </row>
    <row r="211" spans="1:21" x14ac:dyDescent="0.25">
      <c r="A211" s="26" t="s">
        <v>1</v>
      </c>
      <c r="B211" s="27" t="s">
        <v>2</v>
      </c>
      <c r="C211" s="27" t="s">
        <v>3</v>
      </c>
      <c r="D211" s="27" t="s">
        <v>4</v>
      </c>
      <c r="E211" s="27" t="s">
        <v>5</v>
      </c>
      <c r="F211" s="27" t="s">
        <v>6</v>
      </c>
      <c r="G211" s="27" t="s">
        <v>7</v>
      </c>
      <c r="H211" s="21"/>
      <c r="I211" s="28" t="s">
        <v>125</v>
      </c>
      <c r="J211" s="29"/>
      <c r="K211" s="21"/>
      <c r="L211" s="33" t="s">
        <v>1</v>
      </c>
      <c r="M211" s="34" t="s">
        <v>2</v>
      </c>
      <c r="N211" s="34" t="s">
        <v>3</v>
      </c>
      <c r="O211" s="34" t="s">
        <v>4</v>
      </c>
      <c r="P211" s="34" t="s">
        <v>5</v>
      </c>
      <c r="Q211" s="34" t="s">
        <v>6</v>
      </c>
      <c r="R211" s="34" t="s">
        <v>7</v>
      </c>
      <c r="S211" s="21"/>
      <c r="T211" s="28" t="s">
        <v>125</v>
      </c>
      <c r="U211" s="29"/>
    </row>
    <row r="212" spans="1:21" x14ac:dyDescent="0.25">
      <c r="A212" s="30"/>
      <c r="B212" s="31"/>
      <c r="C212" s="124" t="s">
        <v>236</v>
      </c>
      <c r="D212" s="31"/>
      <c r="E212" s="32" t="s">
        <v>81</v>
      </c>
      <c r="F212" s="31"/>
      <c r="G212" s="31"/>
      <c r="H212" s="21"/>
      <c r="I212" s="25">
        <f>DCOUNT(Данные!$A$1:$H$151187,G211,A211:G212)</f>
        <v>96</v>
      </c>
      <c r="J212" s="29"/>
      <c r="K212" s="21"/>
      <c r="L212" s="30"/>
      <c r="M212" s="31"/>
      <c r="N212" s="32" t="s">
        <v>241</v>
      </c>
      <c r="O212" s="31"/>
      <c r="P212" s="32" t="s">
        <v>31</v>
      </c>
      <c r="Q212" s="31"/>
      <c r="R212" s="31"/>
      <c r="S212" s="21"/>
      <c r="T212" s="25">
        <f>DCOUNT(Данные!$A$1:$H$151187,R211,L211:R212)</f>
        <v>115</v>
      </c>
      <c r="U212" s="29"/>
    </row>
    <row r="213" spans="1:21" ht="15.75" thickBot="1" x14ac:dyDescent="0.3">
      <c r="A213" s="33" t="s">
        <v>1</v>
      </c>
      <c r="B213" s="34" t="s">
        <v>2</v>
      </c>
      <c r="C213" s="34" t="s">
        <v>3</v>
      </c>
      <c r="D213" s="34" t="s">
        <v>4</v>
      </c>
      <c r="E213" s="34" t="s">
        <v>5</v>
      </c>
      <c r="F213" s="34" t="s">
        <v>6</v>
      </c>
      <c r="G213" s="34" t="s">
        <v>7</v>
      </c>
      <c r="H213" s="21"/>
      <c r="I213" s="28" t="s">
        <v>125</v>
      </c>
      <c r="J213" s="29"/>
      <c r="K213" s="21"/>
      <c r="L213" s="22"/>
      <c r="M213" s="23"/>
      <c r="N213" s="23"/>
      <c r="O213" s="23"/>
      <c r="P213" s="23"/>
      <c r="Q213" s="23"/>
      <c r="R213" s="23"/>
      <c r="S213" s="23"/>
      <c r="T213" s="23"/>
      <c r="U213" s="24"/>
    </row>
    <row r="214" spans="1:21" ht="15.75" thickBot="1" x14ac:dyDescent="0.3">
      <c r="A214" s="30"/>
      <c r="B214" s="31"/>
      <c r="C214" s="124">
        <v>608972</v>
      </c>
      <c r="D214" s="31"/>
      <c r="E214" s="32" t="s">
        <v>81</v>
      </c>
      <c r="F214" s="31"/>
      <c r="G214" s="31"/>
      <c r="H214" s="21"/>
      <c r="I214" s="25">
        <f>DCOUNT(Данные!$A$1:$H$151187,G213,A213:G214)</f>
        <v>15</v>
      </c>
      <c r="J214" s="29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1:21" ht="16.5" thickBot="1" x14ac:dyDescent="0.3">
      <c r="A215" s="33" t="s">
        <v>1</v>
      </c>
      <c r="B215" s="34" t="s">
        <v>2</v>
      </c>
      <c r="C215" s="34" t="s">
        <v>3</v>
      </c>
      <c r="D215" s="34" t="s">
        <v>4</v>
      </c>
      <c r="E215" s="34" t="s">
        <v>5</v>
      </c>
      <c r="F215" s="34" t="s">
        <v>6</v>
      </c>
      <c r="G215" s="34" t="s">
        <v>7</v>
      </c>
      <c r="H215" s="21"/>
      <c r="I215" s="28" t="s">
        <v>125</v>
      </c>
      <c r="J215" s="29"/>
      <c r="K215" s="21"/>
      <c r="L215" s="420" t="s">
        <v>243</v>
      </c>
      <c r="M215" s="421"/>
      <c r="N215" s="421"/>
      <c r="O215" s="421"/>
      <c r="P215" s="421"/>
      <c r="Q215" s="421"/>
      <c r="R215" s="421"/>
      <c r="S215" s="421"/>
      <c r="T215" s="421"/>
      <c r="U215" s="422"/>
    </row>
    <row r="216" spans="1:21" ht="15.75" thickBot="1" x14ac:dyDescent="0.3">
      <c r="A216" s="30"/>
      <c r="B216" s="31"/>
      <c r="C216" s="124">
        <v>608814</v>
      </c>
      <c r="D216" s="31"/>
      <c r="E216" s="32" t="s">
        <v>81</v>
      </c>
      <c r="F216" s="31"/>
      <c r="G216" s="31"/>
      <c r="H216" s="21"/>
      <c r="I216" s="25">
        <f>DCOUNT(Данные!$A$1:$H$151187,G215,A215:G216)</f>
        <v>161</v>
      </c>
      <c r="J216" s="29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</row>
    <row r="217" spans="1:21" ht="15.75" thickBot="1" x14ac:dyDescent="0.3">
      <c r="A217" s="33" t="s">
        <v>1</v>
      </c>
      <c r="B217" s="34" t="s">
        <v>2</v>
      </c>
      <c r="C217" s="34" t="s">
        <v>3</v>
      </c>
      <c r="D217" s="34" t="s">
        <v>4</v>
      </c>
      <c r="E217" s="34" t="s">
        <v>5</v>
      </c>
      <c r="F217" s="34" t="s">
        <v>6</v>
      </c>
      <c r="G217" s="34" t="s">
        <v>7</v>
      </c>
      <c r="H217" s="21"/>
      <c r="I217" s="28" t="s">
        <v>125</v>
      </c>
      <c r="J217" s="29"/>
      <c r="K217" s="21"/>
      <c r="L217" s="413" t="s">
        <v>73</v>
      </c>
      <c r="M217" s="414"/>
      <c r="N217" s="414"/>
      <c r="O217" s="414"/>
      <c r="P217" s="414"/>
      <c r="Q217" s="414"/>
      <c r="R217" s="414"/>
      <c r="S217" s="414"/>
      <c r="T217" s="414"/>
      <c r="U217" s="415"/>
    </row>
    <row r="218" spans="1:21" x14ac:dyDescent="0.25">
      <c r="A218" s="30"/>
      <c r="B218" s="31"/>
      <c r="C218" s="124" t="s">
        <v>238</v>
      </c>
      <c r="D218" s="31"/>
      <c r="E218" s="32" t="s">
        <v>81</v>
      </c>
      <c r="F218" s="31"/>
      <c r="G218" s="31"/>
      <c r="H218" s="21"/>
      <c r="I218" s="25">
        <f>DCOUNT(Данные!$A$1:$H$151187,G217,A217:G218)</f>
        <v>58</v>
      </c>
      <c r="J218" s="29"/>
      <c r="K218" s="21"/>
      <c r="L218" s="33" t="s">
        <v>1</v>
      </c>
      <c r="M218" s="34" t="s">
        <v>2</v>
      </c>
      <c r="N218" s="34" t="s">
        <v>3</v>
      </c>
      <c r="O218" s="34" t="s">
        <v>4</v>
      </c>
      <c r="P218" s="34" t="s">
        <v>5</v>
      </c>
      <c r="Q218" s="34" t="s">
        <v>6</v>
      </c>
      <c r="R218" s="34" t="s">
        <v>7</v>
      </c>
      <c r="S218" s="21"/>
      <c r="T218" s="28" t="s">
        <v>125</v>
      </c>
      <c r="U218" s="29"/>
    </row>
    <row r="219" spans="1:21" x14ac:dyDescent="0.25">
      <c r="A219" s="33" t="s">
        <v>1</v>
      </c>
      <c r="B219" s="34" t="s">
        <v>2</v>
      </c>
      <c r="C219" s="34" t="s">
        <v>3</v>
      </c>
      <c r="D219" s="34" t="s">
        <v>4</v>
      </c>
      <c r="E219" s="34" t="s">
        <v>5</v>
      </c>
      <c r="F219" s="34" t="s">
        <v>6</v>
      </c>
      <c r="G219" s="34" t="s">
        <v>7</v>
      </c>
      <c r="H219" s="21"/>
      <c r="I219" s="28" t="s">
        <v>125</v>
      </c>
      <c r="J219" s="29"/>
      <c r="K219" s="21"/>
      <c r="L219" s="30"/>
      <c r="M219" s="31"/>
      <c r="N219" s="32" t="s">
        <v>244</v>
      </c>
      <c r="O219" s="31"/>
      <c r="P219" s="32" t="s">
        <v>73</v>
      </c>
      <c r="Q219" s="31"/>
      <c r="R219" s="31"/>
      <c r="S219" s="21"/>
      <c r="T219" s="25">
        <f>DCOUNT(Данные!$A$1:$H$151187,R218,L218:R219)</f>
        <v>98</v>
      </c>
      <c r="U219" s="29"/>
    </row>
    <row r="220" spans="1:21" x14ac:dyDescent="0.25">
      <c r="A220" s="31"/>
      <c r="B220" s="31"/>
      <c r="C220" s="124" t="s">
        <v>240</v>
      </c>
      <c r="D220" s="31"/>
      <c r="E220" s="32" t="s">
        <v>81</v>
      </c>
      <c r="F220" s="31"/>
      <c r="G220" s="31"/>
      <c r="H220" s="21"/>
      <c r="I220" s="25">
        <f>DCOUNT(Данные!$A$1:$H$151187,G219,A219:G220)</f>
        <v>2</v>
      </c>
      <c r="J220" s="29"/>
      <c r="K220" s="21"/>
      <c r="L220" s="33" t="s">
        <v>1</v>
      </c>
      <c r="M220" s="34" t="s">
        <v>2</v>
      </c>
      <c r="N220" s="34" t="s">
        <v>3</v>
      </c>
      <c r="O220" s="34" t="s">
        <v>4</v>
      </c>
      <c r="P220" s="34" t="s">
        <v>5</v>
      </c>
      <c r="Q220" s="34" t="s">
        <v>6</v>
      </c>
      <c r="R220" s="34" t="s">
        <v>7</v>
      </c>
      <c r="S220" s="21"/>
      <c r="T220" s="28" t="s">
        <v>125</v>
      </c>
      <c r="U220" s="29"/>
    </row>
    <row r="221" spans="1:21" ht="15.75" thickBot="1" x14ac:dyDescent="0.3">
      <c r="A221" s="22"/>
      <c r="B221" s="23"/>
      <c r="C221" s="23"/>
      <c r="D221" s="23"/>
      <c r="E221" s="23"/>
      <c r="F221" s="23"/>
      <c r="G221" s="23"/>
      <c r="H221" s="23"/>
      <c r="I221" s="23"/>
      <c r="J221" s="24"/>
      <c r="K221" s="21"/>
      <c r="L221" s="30"/>
      <c r="M221" s="31"/>
      <c r="N221" s="32">
        <v>621982</v>
      </c>
      <c r="O221" s="31"/>
      <c r="P221" s="32" t="s">
        <v>73</v>
      </c>
      <c r="Q221" s="31"/>
      <c r="R221" s="31"/>
      <c r="S221" s="21"/>
      <c r="T221" s="25">
        <f>DCOUNT(Данные!$A$1:$H$151187,R220,L220:R221)</f>
        <v>133</v>
      </c>
      <c r="U221" s="29"/>
    </row>
    <row r="222" spans="1:21" ht="15.75" thickBot="1" x14ac:dyDescent="0.3">
      <c r="A222" s="413" t="s">
        <v>35</v>
      </c>
      <c r="B222" s="414"/>
      <c r="C222" s="414"/>
      <c r="D222" s="414"/>
      <c r="E222" s="414"/>
      <c r="F222" s="414"/>
      <c r="G222" s="414"/>
      <c r="H222" s="414"/>
      <c r="I222" s="414"/>
      <c r="J222" s="416"/>
      <c r="K222" s="21"/>
      <c r="L222" s="33" t="s">
        <v>1</v>
      </c>
      <c r="M222" s="34" t="s">
        <v>2</v>
      </c>
      <c r="N222" s="34" t="s">
        <v>3</v>
      </c>
      <c r="O222" s="34" t="s">
        <v>4</v>
      </c>
      <c r="P222" s="34" t="s">
        <v>5</v>
      </c>
      <c r="Q222" s="34" t="s">
        <v>6</v>
      </c>
      <c r="R222" s="34" t="s">
        <v>7</v>
      </c>
      <c r="S222" s="21"/>
      <c r="T222" s="28" t="s">
        <v>125</v>
      </c>
      <c r="U222" s="29"/>
    </row>
    <row r="223" spans="1:21" x14ac:dyDescent="0.25">
      <c r="A223" s="26" t="s">
        <v>1</v>
      </c>
      <c r="B223" s="27" t="s">
        <v>2</v>
      </c>
      <c r="C223" s="27" t="s">
        <v>3</v>
      </c>
      <c r="D223" s="27" t="s">
        <v>4</v>
      </c>
      <c r="E223" s="27" t="s">
        <v>5</v>
      </c>
      <c r="F223" s="27" t="s">
        <v>6</v>
      </c>
      <c r="G223" s="27" t="s">
        <v>7</v>
      </c>
      <c r="H223" s="21"/>
      <c r="I223" s="28" t="s">
        <v>125</v>
      </c>
      <c r="J223" s="29"/>
      <c r="L223" s="30"/>
      <c r="M223" s="31"/>
      <c r="N223" s="32">
        <v>621972</v>
      </c>
      <c r="O223" s="31"/>
      <c r="P223" s="32" t="s">
        <v>73</v>
      </c>
      <c r="Q223" s="31"/>
      <c r="R223" s="31"/>
      <c r="S223" s="21"/>
      <c r="T223" s="25">
        <f>DCOUNT(Данные!$A$1:$H$151187,R222,L222:R223)</f>
        <v>46</v>
      </c>
      <c r="U223" s="29"/>
    </row>
    <row r="224" spans="1:21" x14ac:dyDescent="0.25">
      <c r="A224" s="30"/>
      <c r="B224" s="31"/>
      <c r="C224" s="124" t="s">
        <v>236</v>
      </c>
      <c r="D224" s="31"/>
      <c r="E224" s="32" t="s">
        <v>35</v>
      </c>
      <c r="F224" s="31"/>
      <c r="G224" s="31"/>
      <c r="H224" s="21"/>
      <c r="I224" s="25">
        <f>DCOUNT(Данные!$A$1:$H$151187,G223,A223:G224)</f>
        <v>67</v>
      </c>
      <c r="J224" s="29"/>
      <c r="L224" s="33" t="s">
        <v>1</v>
      </c>
      <c r="M224" s="34" t="s">
        <v>2</v>
      </c>
      <c r="N224" s="34" t="s">
        <v>3</v>
      </c>
      <c r="O224" s="34" t="s">
        <v>4</v>
      </c>
      <c r="P224" s="34" t="s">
        <v>5</v>
      </c>
      <c r="Q224" s="34" t="s">
        <v>6</v>
      </c>
      <c r="R224" s="34" t="s">
        <v>7</v>
      </c>
      <c r="S224" s="21"/>
      <c r="T224" s="28" t="s">
        <v>125</v>
      </c>
      <c r="U224" s="29"/>
    </row>
    <row r="225" spans="1:21" x14ac:dyDescent="0.25">
      <c r="A225" s="33" t="s">
        <v>1</v>
      </c>
      <c r="B225" s="34" t="s">
        <v>2</v>
      </c>
      <c r="C225" s="34" t="s">
        <v>3</v>
      </c>
      <c r="D225" s="34" t="s">
        <v>4</v>
      </c>
      <c r="E225" s="34" t="s">
        <v>5</v>
      </c>
      <c r="F225" s="34" t="s">
        <v>6</v>
      </c>
      <c r="G225" s="34" t="s">
        <v>7</v>
      </c>
      <c r="H225" s="21"/>
      <c r="I225" s="28" t="s">
        <v>125</v>
      </c>
      <c r="J225" s="29"/>
      <c r="K225" s="21"/>
      <c r="L225" s="30"/>
      <c r="M225" s="31"/>
      <c r="N225" s="32">
        <v>621814</v>
      </c>
      <c r="O225" s="31"/>
      <c r="P225" s="32" t="s">
        <v>73</v>
      </c>
      <c r="Q225" s="31"/>
      <c r="R225" s="31"/>
      <c r="S225" s="21"/>
      <c r="T225" s="25">
        <f>DCOUNT(Данные!$A$1:$H$151187,R224,L224:R225)</f>
        <v>0</v>
      </c>
      <c r="U225" s="29"/>
    </row>
    <row r="226" spans="1:21" x14ac:dyDescent="0.25">
      <c r="A226" s="30"/>
      <c r="B226" s="31"/>
      <c r="C226" s="124">
        <v>608972</v>
      </c>
      <c r="D226" s="31"/>
      <c r="E226" s="32" t="s">
        <v>35</v>
      </c>
      <c r="F226" s="31"/>
      <c r="G226" s="31"/>
      <c r="H226" s="21"/>
      <c r="I226" s="25">
        <f>DCOUNT(Данные!$A$1:$H$151187,G225,A225:G226)</f>
        <v>18</v>
      </c>
      <c r="J226" s="29"/>
      <c r="K226" s="21"/>
      <c r="L226" s="33" t="s">
        <v>1</v>
      </c>
      <c r="M226" s="34" t="s">
        <v>2</v>
      </c>
      <c r="N226" s="34" t="s">
        <v>3</v>
      </c>
      <c r="O226" s="34" t="s">
        <v>4</v>
      </c>
      <c r="P226" s="34" t="s">
        <v>5</v>
      </c>
      <c r="Q226" s="34" t="s">
        <v>6</v>
      </c>
      <c r="R226" s="34" t="s">
        <v>7</v>
      </c>
      <c r="S226" s="21"/>
      <c r="T226" s="28" t="s">
        <v>125</v>
      </c>
      <c r="U226" s="29"/>
    </row>
    <row r="227" spans="1:21" x14ac:dyDescent="0.25">
      <c r="A227" s="33" t="s">
        <v>1</v>
      </c>
      <c r="B227" s="34" t="s">
        <v>2</v>
      </c>
      <c r="C227" s="34" t="s">
        <v>3</v>
      </c>
      <c r="D227" s="34" t="s">
        <v>4</v>
      </c>
      <c r="E227" s="34" t="s">
        <v>5</v>
      </c>
      <c r="F227" s="34" t="s">
        <v>6</v>
      </c>
      <c r="G227" s="34" t="s">
        <v>7</v>
      </c>
      <c r="H227" s="21"/>
      <c r="I227" s="28" t="s">
        <v>125</v>
      </c>
      <c r="J227" s="29"/>
      <c r="K227" s="21"/>
      <c r="L227" s="30"/>
      <c r="M227" s="31"/>
      <c r="N227" s="32">
        <v>621890</v>
      </c>
      <c r="O227" s="31"/>
      <c r="P227" s="32" t="s">
        <v>73</v>
      </c>
      <c r="Q227" s="31"/>
      <c r="R227" s="31"/>
      <c r="S227" s="21"/>
      <c r="T227" s="25">
        <f>DCOUNT(Данные!$A$1:$H$151187,R226,L226:R227)</f>
        <v>46</v>
      </c>
      <c r="U227" s="29"/>
    </row>
    <row r="228" spans="1:21" ht="15.75" thickBot="1" x14ac:dyDescent="0.3">
      <c r="A228" s="30"/>
      <c r="B228" s="31"/>
      <c r="C228" s="124">
        <v>608814</v>
      </c>
      <c r="D228" s="31"/>
      <c r="E228" s="32" t="s">
        <v>35</v>
      </c>
      <c r="F228" s="31"/>
      <c r="G228" s="31"/>
      <c r="H228" s="21"/>
      <c r="I228" s="25">
        <f>DCOUNT(Данные!$A$1:$H$151187,G227,A227:G228)</f>
        <v>169</v>
      </c>
      <c r="J228" s="29"/>
      <c r="K228" s="21"/>
      <c r="L228" s="22"/>
      <c r="M228" s="23"/>
      <c r="N228" s="23"/>
      <c r="O228" s="23"/>
      <c r="P228" s="23"/>
      <c r="Q228" s="23"/>
      <c r="R228" s="23"/>
      <c r="S228" s="23"/>
      <c r="T228" s="23"/>
      <c r="U228" s="24"/>
    </row>
    <row r="229" spans="1:21" x14ac:dyDescent="0.25">
      <c r="A229" s="33" t="s">
        <v>1</v>
      </c>
      <c r="B229" s="34" t="s">
        <v>2</v>
      </c>
      <c r="C229" s="34" t="s">
        <v>3</v>
      </c>
      <c r="D229" s="34" t="s">
        <v>4</v>
      </c>
      <c r="E229" s="34" t="s">
        <v>5</v>
      </c>
      <c r="F229" s="34" t="s">
        <v>6</v>
      </c>
      <c r="G229" s="34" t="s">
        <v>7</v>
      </c>
      <c r="H229" s="21"/>
      <c r="I229" s="28" t="s">
        <v>125</v>
      </c>
      <c r="J229" s="29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</row>
    <row r="230" spans="1:21" ht="15.75" thickBot="1" x14ac:dyDescent="0.3">
      <c r="A230" s="30"/>
      <c r="B230" s="31"/>
      <c r="C230" s="124" t="s">
        <v>238</v>
      </c>
      <c r="D230" s="31"/>
      <c r="E230" s="32" t="s">
        <v>35</v>
      </c>
      <c r="F230" s="31"/>
      <c r="G230" s="31"/>
      <c r="H230" s="21"/>
      <c r="I230" s="25">
        <f>DCOUNT(Данные!$A$1:$H$151187,G229,A229:G230)</f>
        <v>115</v>
      </c>
      <c r="J230" s="29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</row>
    <row r="231" spans="1:21" ht="15.75" thickBot="1" x14ac:dyDescent="0.3">
      <c r="A231" s="33" t="s">
        <v>1</v>
      </c>
      <c r="B231" s="34" t="s">
        <v>2</v>
      </c>
      <c r="C231" s="34" t="s">
        <v>3</v>
      </c>
      <c r="D231" s="34" t="s">
        <v>4</v>
      </c>
      <c r="E231" s="34" t="s">
        <v>5</v>
      </c>
      <c r="F231" s="34" t="s">
        <v>6</v>
      </c>
      <c r="G231" s="34" t="s">
        <v>7</v>
      </c>
      <c r="H231" s="21"/>
      <c r="I231" s="28" t="s">
        <v>125</v>
      </c>
      <c r="J231" s="29"/>
      <c r="K231" s="21"/>
      <c r="L231" s="413" t="s">
        <v>337</v>
      </c>
      <c r="M231" s="414"/>
      <c r="N231" s="414"/>
      <c r="O231" s="414"/>
      <c r="P231" s="414"/>
      <c r="Q231" s="414"/>
      <c r="R231" s="414"/>
      <c r="S231" s="414"/>
      <c r="T231" s="414"/>
      <c r="U231" s="415"/>
    </row>
    <row r="232" spans="1:21" x14ac:dyDescent="0.25">
      <c r="A232" s="31"/>
      <c r="B232" s="31"/>
      <c r="C232" s="124" t="s">
        <v>240</v>
      </c>
      <c r="D232" s="31"/>
      <c r="E232" s="32" t="s">
        <v>35</v>
      </c>
      <c r="F232" s="31"/>
      <c r="G232" s="31"/>
      <c r="H232" s="21"/>
      <c r="I232" s="25">
        <f>DCOUNT(Данные!$A$1:$H$151187,G231,A231:G232)</f>
        <v>0</v>
      </c>
      <c r="J232" s="29"/>
      <c r="K232" s="21"/>
      <c r="L232" s="33" t="s">
        <v>1</v>
      </c>
      <c r="M232" s="34" t="s">
        <v>2</v>
      </c>
      <c r="N232" s="34" t="s">
        <v>3</v>
      </c>
      <c r="O232" s="34" t="s">
        <v>4</v>
      </c>
      <c r="P232" s="34" t="s">
        <v>5</v>
      </c>
      <c r="Q232" s="34" t="s">
        <v>6</v>
      </c>
      <c r="R232" s="34" t="s">
        <v>7</v>
      </c>
      <c r="S232" s="21"/>
      <c r="T232" s="28" t="s">
        <v>125</v>
      </c>
      <c r="U232" s="29"/>
    </row>
    <row r="233" spans="1:21" ht="15.75" thickBot="1" x14ac:dyDescent="0.3">
      <c r="A233" s="22"/>
      <c r="B233" s="23"/>
      <c r="C233" s="23"/>
      <c r="D233" s="23"/>
      <c r="E233" s="23"/>
      <c r="F233" s="23"/>
      <c r="G233" s="23"/>
      <c r="H233" s="23"/>
      <c r="I233" s="23"/>
      <c r="J233" s="24"/>
      <c r="K233" s="21"/>
      <c r="L233" s="30"/>
      <c r="M233" s="31"/>
      <c r="N233" s="32" t="s">
        <v>244</v>
      </c>
      <c r="O233" s="31"/>
      <c r="P233" s="32" t="s">
        <v>337</v>
      </c>
      <c r="Q233" s="31"/>
      <c r="R233" s="31"/>
      <c r="S233" s="21"/>
      <c r="T233" s="25">
        <f>DCOUNT(Данные!$A$1:$H$151187,R232,L232:R233)</f>
        <v>148</v>
      </c>
      <c r="U233" s="29"/>
    </row>
    <row r="234" spans="1:21" ht="15.75" thickBot="1" x14ac:dyDescent="0.3">
      <c r="A234" s="413" t="s">
        <v>357</v>
      </c>
      <c r="B234" s="414"/>
      <c r="C234" s="414"/>
      <c r="D234" s="414"/>
      <c r="E234" s="414"/>
      <c r="F234" s="414"/>
      <c r="G234" s="414"/>
      <c r="H234" s="414"/>
      <c r="I234" s="414"/>
      <c r="J234" s="416"/>
      <c r="K234" s="21"/>
      <c r="L234" s="33" t="s">
        <v>1</v>
      </c>
      <c r="M234" s="34" t="s">
        <v>2</v>
      </c>
      <c r="N234" s="34" t="s">
        <v>3</v>
      </c>
      <c r="O234" s="34" t="s">
        <v>4</v>
      </c>
      <c r="P234" s="34" t="s">
        <v>5</v>
      </c>
      <c r="Q234" s="34" t="s">
        <v>6</v>
      </c>
      <c r="R234" s="34" t="s">
        <v>7</v>
      </c>
      <c r="S234" s="21"/>
      <c r="T234" s="28" t="s">
        <v>125</v>
      </c>
      <c r="U234" s="29"/>
    </row>
    <row r="235" spans="1:21" x14ac:dyDescent="0.25">
      <c r="A235" s="26" t="s">
        <v>1</v>
      </c>
      <c r="B235" s="27" t="s">
        <v>2</v>
      </c>
      <c r="C235" s="27" t="s">
        <v>3</v>
      </c>
      <c r="D235" s="27" t="s">
        <v>4</v>
      </c>
      <c r="E235" s="27" t="s">
        <v>5</v>
      </c>
      <c r="F235" s="27" t="s">
        <v>6</v>
      </c>
      <c r="G235" s="27" t="s">
        <v>7</v>
      </c>
      <c r="H235" s="21"/>
      <c r="I235" s="28" t="s">
        <v>125</v>
      </c>
      <c r="J235" s="29"/>
      <c r="K235" s="21"/>
      <c r="L235" s="30"/>
      <c r="M235" s="31"/>
      <c r="N235" s="32">
        <v>621982</v>
      </c>
      <c r="O235" s="31"/>
      <c r="P235" s="32" t="s">
        <v>337</v>
      </c>
      <c r="Q235" s="31"/>
      <c r="R235" s="31"/>
      <c r="S235" s="21"/>
      <c r="T235" s="25">
        <f>DCOUNT(Данные!$A$1:$H$151187,R234,L234:R235)</f>
        <v>49</v>
      </c>
      <c r="U235" s="29"/>
    </row>
    <row r="236" spans="1:21" x14ac:dyDescent="0.25">
      <c r="A236" s="30"/>
      <c r="B236" s="31"/>
      <c r="C236" s="124" t="s">
        <v>236</v>
      </c>
      <c r="D236" s="31"/>
      <c r="E236" s="32" t="s">
        <v>357</v>
      </c>
      <c r="F236" s="31"/>
      <c r="G236" s="31"/>
      <c r="H236" s="21"/>
      <c r="I236" s="25">
        <f>DCOUNT(Данные!$A$1:$H$151187,G235,A235:G236)</f>
        <v>0</v>
      </c>
      <c r="J236" s="29"/>
      <c r="K236" s="21"/>
      <c r="L236" s="33" t="s">
        <v>1</v>
      </c>
      <c r="M236" s="34" t="s">
        <v>2</v>
      </c>
      <c r="N236" s="34" t="s">
        <v>3</v>
      </c>
      <c r="O236" s="34" t="s">
        <v>4</v>
      </c>
      <c r="P236" s="34" t="s">
        <v>5</v>
      </c>
      <c r="Q236" s="34" t="s">
        <v>6</v>
      </c>
      <c r="R236" s="34" t="s">
        <v>7</v>
      </c>
      <c r="S236" s="21"/>
      <c r="T236" s="28" t="s">
        <v>125</v>
      </c>
      <c r="U236" s="29"/>
    </row>
    <row r="237" spans="1:21" x14ac:dyDescent="0.25">
      <c r="A237" s="33" t="s">
        <v>1</v>
      </c>
      <c r="B237" s="34" t="s">
        <v>2</v>
      </c>
      <c r="C237" s="34" t="s">
        <v>3</v>
      </c>
      <c r="D237" s="34" t="s">
        <v>4</v>
      </c>
      <c r="E237" s="27" t="s">
        <v>5</v>
      </c>
      <c r="F237" s="34" t="s">
        <v>6</v>
      </c>
      <c r="G237" s="34" t="s">
        <v>7</v>
      </c>
      <c r="H237" s="21"/>
      <c r="I237" s="28" t="s">
        <v>125</v>
      </c>
      <c r="J237" s="29"/>
      <c r="K237" s="21"/>
      <c r="L237" s="30"/>
      <c r="M237" s="31"/>
      <c r="N237" s="32">
        <v>621972</v>
      </c>
      <c r="O237" s="31"/>
      <c r="P237" s="32" t="s">
        <v>337</v>
      </c>
      <c r="Q237" s="31"/>
      <c r="R237" s="31"/>
      <c r="S237" s="21"/>
      <c r="T237" s="25">
        <f>DCOUNT(Данные!$A$1:$H$151187,R236,L236:R237)</f>
        <v>13</v>
      </c>
      <c r="U237" s="29"/>
    </row>
    <row r="238" spans="1:21" x14ac:dyDescent="0.25">
      <c r="A238" s="30"/>
      <c r="B238" s="31"/>
      <c r="C238" s="124">
        <v>608972</v>
      </c>
      <c r="D238" s="31"/>
      <c r="E238" s="32" t="s">
        <v>357</v>
      </c>
      <c r="F238" s="31"/>
      <c r="G238" s="31"/>
      <c r="H238" s="21"/>
      <c r="I238" s="25">
        <f>DCOUNT(Данные!$A$1:$H$151187,G237,A237:G238)</f>
        <v>0</v>
      </c>
      <c r="J238" s="29"/>
      <c r="K238" s="21"/>
      <c r="L238" s="33" t="s">
        <v>1</v>
      </c>
      <c r="M238" s="34" t="s">
        <v>2</v>
      </c>
      <c r="N238" s="34" t="s">
        <v>3</v>
      </c>
      <c r="O238" s="34" t="s">
        <v>4</v>
      </c>
      <c r="P238" s="34" t="s">
        <v>5</v>
      </c>
      <c r="Q238" s="34" t="s">
        <v>6</v>
      </c>
      <c r="R238" s="34" t="s">
        <v>7</v>
      </c>
      <c r="S238" s="21"/>
      <c r="T238" s="28" t="s">
        <v>125</v>
      </c>
      <c r="U238" s="29"/>
    </row>
    <row r="239" spans="1:21" x14ac:dyDescent="0.25">
      <c r="A239" s="33" t="s">
        <v>1</v>
      </c>
      <c r="B239" s="34" t="s">
        <v>2</v>
      </c>
      <c r="C239" s="34" t="s">
        <v>3</v>
      </c>
      <c r="D239" s="34" t="s">
        <v>4</v>
      </c>
      <c r="E239" s="27" t="s">
        <v>5</v>
      </c>
      <c r="F239" s="34" t="s">
        <v>6</v>
      </c>
      <c r="G239" s="34" t="s">
        <v>7</v>
      </c>
      <c r="H239" s="21"/>
      <c r="I239" s="28" t="s">
        <v>125</v>
      </c>
      <c r="J239" s="29"/>
      <c r="K239" s="21"/>
      <c r="L239" s="30"/>
      <c r="M239" s="31"/>
      <c r="N239" s="32">
        <v>621814</v>
      </c>
      <c r="O239" s="31"/>
      <c r="P239" s="32" t="s">
        <v>337</v>
      </c>
      <c r="Q239" s="31"/>
      <c r="R239" s="31"/>
      <c r="S239" s="21"/>
      <c r="T239" s="25">
        <f>DCOUNT(Данные!$A$1:$H$151187,R238,L238:R239)</f>
        <v>0</v>
      </c>
      <c r="U239" s="29"/>
    </row>
    <row r="240" spans="1:21" x14ac:dyDescent="0.25">
      <c r="A240" s="30"/>
      <c r="B240" s="31"/>
      <c r="C240" s="124">
        <v>608814</v>
      </c>
      <c r="D240" s="31"/>
      <c r="E240" s="32" t="s">
        <v>357</v>
      </c>
      <c r="F240" s="31"/>
      <c r="G240" s="31"/>
      <c r="H240" s="21"/>
      <c r="I240" s="25">
        <f>DCOUNT(Данные!$A$1:$H$151187,G239,A239:G240)</f>
        <v>0</v>
      </c>
      <c r="J240" s="29"/>
      <c r="K240" s="21"/>
      <c r="L240" s="33" t="s">
        <v>1</v>
      </c>
      <c r="M240" s="34" t="s">
        <v>2</v>
      </c>
      <c r="N240" s="34" t="s">
        <v>3</v>
      </c>
      <c r="O240" s="34" t="s">
        <v>4</v>
      </c>
      <c r="P240" s="34" t="s">
        <v>5</v>
      </c>
      <c r="Q240" s="34" t="s">
        <v>6</v>
      </c>
      <c r="R240" s="34" t="s">
        <v>7</v>
      </c>
      <c r="S240" s="21"/>
      <c r="T240" s="28" t="s">
        <v>125</v>
      </c>
      <c r="U240" s="29"/>
    </row>
    <row r="241" spans="1:21" x14ac:dyDescent="0.25">
      <c r="A241" s="33" t="s">
        <v>1</v>
      </c>
      <c r="B241" s="34" t="s">
        <v>2</v>
      </c>
      <c r="C241" s="34" t="s">
        <v>3</v>
      </c>
      <c r="D241" s="34" t="s">
        <v>4</v>
      </c>
      <c r="E241" s="27" t="s">
        <v>5</v>
      </c>
      <c r="F241" s="34" t="s">
        <v>6</v>
      </c>
      <c r="G241" s="34" t="s">
        <v>7</v>
      </c>
      <c r="H241" s="21"/>
      <c r="I241" s="28" t="s">
        <v>125</v>
      </c>
      <c r="J241" s="29"/>
      <c r="L241" s="30"/>
      <c r="M241" s="31"/>
      <c r="N241" s="32">
        <v>621890</v>
      </c>
      <c r="O241" s="31"/>
      <c r="P241" s="32" t="s">
        <v>337</v>
      </c>
      <c r="Q241" s="31"/>
      <c r="R241" s="31"/>
      <c r="S241" s="21"/>
      <c r="T241" s="25">
        <f>DCOUNT(Данные!$A$1:$H$151187,R240,L240:R241)</f>
        <v>48</v>
      </c>
      <c r="U241" s="29"/>
    </row>
    <row r="242" spans="1:21" ht="15.75" thickBot="1" x14ac:dyDescent="0.3">
      <c r="A242" s="30"/>
      <c r="B242" s="31"/>
      <c r="C242" s="124" t="s">
        <v>238</v>
      </c>
      <c r="D242" s="31"/>
      <c r="E242" s="32" t="s">
        <v>357</v>
      </c>
      <c r="F242" s="31"/>
      <c r="G242" s="31"/>
      <c r="H242" s="21"/>
      <c r="I242" s="25">
        <f>DCOUNT(Данные!$A$1:$H$151187,G241,A241:G242)</f>
        <v>0</v>
      </c>
      <c r="J242" s="29"/>
      <c r="L242" s="22"/>
      <c r="M242" s="23"/>
      <c r="N242" s="23"/>
      <c r="O242" s="23"/>
      <c r="P242" s="23"/>
      <c r="Q242" s="23"/>
      <c r="R242" s="23"/>
      <c r="S242" s="23"/>
      <c r="T242" s="23"/>
      <c r="U242" s="24"/>
    </row>
    <row r="243" spans="1:21" ht="15.75" thickBot="1" x14ac:dyDescent="0.3">
      <c r="A243" s="33" t="s">
        <v>1</v>
      </c>
      <c r="B243" s="34" t="s">
        <v>2</v>
      </c>
      <c r="C243" s="34" t="s">
        <v>3</v>
      </c>
      <c r="D243" s="34" t="s">
        <v>4</v>
      </c>
      <c r="E243" s="27" t="s">
        <v>5</v>
      </c>
      <c r="F243" s="34" t="s">
        <v>6</v>
      </c>
      <c r="G243" s="34" t="s">
        <v>7</v>
      </c>
      <c r="H243" s="21"/>
      <c r="I243" s="28" t="s">
        <v>125</v>
      </c>
      <c r="J243" s="29"/>
      <c r="L243" s="21"/>
      <c r="M243" s="21"/>
      <c r="N243" s="21"/>
      <c r="O243" s="21"/>
      <c r="P243" s="21"/>
      <c r="Q243" s="21"/>
      <c r="R243" s="21"/>
      <c r="S243" s="21"/>
      <c r="T243" s="21"/>
      <c r="U243" s="21"/>
    </row>
    <row r="244" spans="1:21" ht="15.75" thickBot="1" x14ac:dyDescent="0.3">
      <c r="A244" s="31"/>
      <c r="B244" s="31"/>
      <c r="C244" s="124" t="s">
        <v>240</v>
      </c>
      <c r="D244" s="31"/>
      <c r="E244" s="32" t="s">
        <v>357</v>
      </c>
      <c r="F244" s="31"/>
      <c r="G244" s="31"/>
      <c r="H244" s="21"/>
      <c r="I244" s="25">
        <f>DCOUNT(Данные!$A$1:$H$151187,G243,A243:G244)</f>
        <v>0</v>
      </c>
      <c r="J244" s="29"/>
      <c r="L244" s="413" t="s">
        <v>68</v>
      </c>
      <c r="M244" s="414"/>
      <c r="N244" s="414"/>
      <c r="O244" s="414"/>
      <c r="P244" s="414"/>
      <c r="Q244" s="414"/>
      <c r="R244" s="414"/>
      <c r="S244" s="414"/>
      <c r="T244" s="414"/>
      <c r="U244" s="415"/>
    </row>
    <row r="245" spans="1:21" ht="15.75" thickBot="1" x14ac:dyDescent="0.3">
      <c r="A245" s="22"/>
      <c r="B245" s="23"/>
      <c r="C245" s="23"/>
      <c r="D245" s="23"/>
      <c r="E245" s="23"/>
      <c r="F245" s="23"/>
      <c r="G245" s="23"/>
      <c r="H245" s="23"/>
      <c r="I245" s="23"/>
      <c r="J245" s="24"/>
      <c r="L245" s="33" t="s">
        <v>1</v>
      </c>
      <c r="M245" s="34" t="s">
        <v>2</v>
      </c>
      <c r="N245" s="34" t="s">
        <v>3</v>
      </c>
      <c r="O245" s="34" t="s">
        <v>4</v>
      </c>
      <c r="P245" s="34" t="s">
        <v>5</v>
      </c>
      <c r="Q245" s="34" t="s">
        <v>6</v>
      </c>
      <c r="R245" s="34" t="s">
        <v>7</v>
      </c>
      <c r="S245" s="21"/>
      <c r="T245" s="28" t="s">
        <v>125</v>
      </c>
      <c r="U245" s="29"/>
    </row>
    <row r="246" spans="1:21" ht="15.75" thickBo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L246" s="30"/>
      <c r="M246" s="31"/>
      <c r="N246" s="32" t="s">
        <v>244</v>
      </c>
      <c r="O246" s="31"/>
      <c r="P246" s="32" t="s">
        <v>68</v>
      </c>
      <c r="Q246" s="31"/>
      <c r="R246" s="31"/>
      <c r="S246" s="21"/>
      <c r="T246" s="25">
        <f>DCOUNT(Данные!$A$1:$H$151187,R245,L245:R246)</f>
        <v>6</v>
      </c>
      <c r="U246" s="29"/>
    </row>
    <row r="247" spans="1:21" ht="15.75" thickBot="1" x14ac:dyDescent="0.3">
      <c r="A247" s="413" t="s">
        <v>325</v>
      </c>
      <c r="B247" s="414"/>
      <c r="C247" s="414"/>
      <c r="D247" s="414"/>
      <c r="E247" s="414"/>
      <c r="F247" s="414"/>
      <c r="G247" s="414"/>
      <c r="H247" s="414"/>
      <c r="I247" s="414"/>
      <c r="J247" s="416"/>
      <c r="L247" s="33" t="s">
        <v>1</v>
      </c>
      <c r="M247" s="34" t="s">
        <v>2</v>
      </c>
      <c r="N247" s="34" t="s">
        <v>3</v>
      </c>
      <c r="O247" s="34" t="s">
        <v>4</v>
      </c>
      <c r="P247" s="34" t="s">
        <v>5</v>
      </c>
      <c r="Q247" s="34" t="s">
        <v>6</v>
      </c>
      <c r="R247" s="34" t="s">
        <v>7</v>
      </c>
      <c r="S247" s="21"/>
      <c r="T247" s="28" t="s">
        <v>125</v>
      </c>
      <c r="U247" s="29"/>
    </row>
    <row r="248" spans="1:21" x14ac:dyDescent="0.25">
      <c r="A248" s="26" t="s">
        <v>1</v>
      </c>
      <c r="B248" s="27" t="s">
        <v>2</v>
      </c>
      <c r="C248" s="27" t="s">
        <v>3</v>
      </c>
      <c r="D248" s="27" t="s">
        <v>4</v>
      </c>
      <c r="E248" s="27" t="s">
        <v>5</v>
      </c>
      <c r="F248" s="27" t="s">
        <v>6</v>
      </c>
      <c r="G248" s="27" t="s">
        <v>7</v>
      </c>
      <c r="H248" s="21"/>
      <c r="I248" s="28" t="s">
        <v>125</v>
      </c>
      <c r="J248" s="29"/>
      <c r="L248" s="30"/>
      <c r="M248" s="31"/>
      <c r="N248" s="32">
        <v>621982</v>
      </c>
      <c r="O248" s="31"/>
      <c r="P248" s="32" t="s">
        <v>68</v>
      </c>
      <c r="Q248" s="31"/>
      <c r="R248" s="31"/>
      <c r="S248" s="21"/>
      <c r="T248" s="25">
        <f>DCOUNT(Данные!$A$1:$H$151187,R247,L247:R248)</f>
        <v>60</v>
      </c>
      <c r="U248" s="29"/>
    </row>
    <row r="249" spans="1:21" x14ac:dyDescent="0.25">
      <c r="A249" s="30"/>
      <c r="B249" s="31"/>
      <c r="C249" s="124" t="s">
        <v>236</v>
      </c>
      <c r="D249" s="31"/>
      <c r="E249" s="32" t="s">
        <v>325</v>
      </c>
      <c r="F249" s="31"/>
      <c r="G249" s="31"/>
      <c r="H249" s="21"/>
      <c r="I249" s="25">
        <f>DCOUNT(Данные!$A$1:$H$151187,G248,A248:G249)</f>
        <v>14</v>
      </c>
      <c r="J249" s="29"/>
      <c r="L249" s="33" t="s">
        <v>1</v>
      </c>
      <c r="M249" s="34" t="s">
        <v>2</v>
      </c>
      <c r="N249" s="34" t="s">
        <v>3</v>
      </c>
      <c r="O249" s="34" t="s">
        <v>4</v>
      </c>
      <c r="P249" s="34" t="s">
        <v>5</v>
      </c>
      <c r="Q249" s="34" t="s">
        <v>6</v>
      </c>
      <c r="R249" s="34" t="s">
        <v>7</v>
      </c>
      <c r="S249" s="21"/>
      <c r="T249" s="28" t="s">
        <v>125</v>
      </c>
      <c r="U249" s="29"/>
    </row>
    <row r="250" spans="1:21" x14ac:dyDescent="0.25">
      <c r="A250" s="33" t="s">
        <v>1</v>
      </c>
      <c r="B250" s="34" t="s">
        <v>2</v>
      </c>
      <c r="C250" s="34" t="s">
        <v>3</v>
      </c>
      <c r="D250" s="34" t="s">
        <v>4</v>
      </c>
      <c r="E250" s="34" t="s">
        <v>5</v>
      </c>
      <c r="F250" s="34" t="s">
        <v>6</v>
      </c>
      <c r="G250" s="34" t="s">
        <v>7</v>
      </c>
      <c r="H250" s="21"/>
      <c r="I250" s="28" t="s">
        <v>125</v>
      </c>
      <c r="J250" s="29"/>
      <c r="L250" s="30"/>
      <c r="M250" s="31"/>
      <c r="N250" s="32">
        <v>621972</v>
      </c>
      <c r="O250" s="31"/>
      <c r="P250" s="32" t="s">
        <v>68</v>
      </c>
      <c r="Q250" s="31"/>
      <c r="R250" s="31"/>
      <c r="S250" s="21"/>
      <c r="T250" s="25">
        <f>DCOUNT(Данные!$A$1:$H$151187,R249,L249:R250)</f>
        <v>1</v>
      </c>
      <c r="U250" s="29"/>
    </row>
    <row r="251" spans="1:21" x14ac:dyDescent="0.25">
      <c r="A251" s="30"/>
      <c r="B251" s="31"/>
      <c r="C251" s="124">
        <v>608972</v>
      </c>
      <c r="D251" s="31"/>
      <c r="E251" s="32" t="s">
        <v>325</v>
      </c>
      <c r="F251" s="31"/>
      <c r="G251" s="31"/>
      <c r="H251" s="21"/>
      <c r="I251" s="25">
        <f>DCOUNT(Данные!$A$1:$H$151187,G250,A250:G251)</f>
        <v>10</v>
      </c>
      <c r="J251" s="29"/>
      <c r="L251" s="33" t="s">
        <v>1</v>
      </c>
      <c r="M251" s="34" t="s">
        <v>2</v>
      </c>
      <c r="N251" s="34" t="s">
        <v>3</v>
      </c>
      <c r="O251" s="34" t="s">
        <v>4</v>
      </c>
      <c r="P251" s="34" t="s">
        <v>5</v>
      </c>
      <c r="Q251" s="34" t="s">
        <v>6</v>
      </c>
      <c r="R251" s="34" t="s">
        <v>7</v>
      </c>
      <c r="S251" s="21"/>
      <c r="T251" s="28" t="s">
        <v>125</v>
      </c>
      <c r="U251" s="29"/>
    </row>
    <row r="252" spans="1:21" x14ac:dyDescent="0.25">
      <c r="A252" s="33" t="s">
        <v>1</v>
      </c>
      <c r="B252" s="34" t="s">
        <v>2</v>
      </c>
      <c r="C252" s="34" t="s">
        <v>3</v>
      </c>
      <c r="D252" s="34" t="s">
        <v>4</v>
      </c>
      <c r="E252" s="34" t="s">
        <v>5</v>
      </c>
      <c r="F252" s="34" t="s">
        <v>6</v>
      </c>
      <c r="G252" s="34" t="s">
        <v>7</v>
      </c>
      <c r="H252" s="21"/>
      <c r="I252" s="28" t="s">
        <v>125</v>
      </c>
      <c r="J252" s="29"/>
      <c r="L252" s="30"/>
      <c r="M252" s="31"/>
      <c r="N252" s="32">
        <v>621814</v>
      </c>
      <c r="O252" s="31"/>
      <c r="P252" s="32" t="s">
        <v>68</v>
      </c>
      <c r="Q252" s="31"/>
      <c r="R252" s="31"/>
      <c r="S252" s="21"/>
      <c r="T252" s="25">
        <f>DCOUNT(Данные!$A$1:$H$151187,R251,L251:R252)</f>
        <v>0</v>
      </c>
      <c r="U252" s="29"/>
    </row>
    <row r="253" spans="1:21" x14ac:dyDescent="0.25">
      <c r="A253" s="30"/>
      <c r="B253" s="31"/>
      <c r="C253" s="124">
        <v>608814</v>
      </c>
      <c r="D253" s="31"/>
      <c r="E253" s="32" t="s">
        <v>325</v>
      </c>
      <c r="F253" s="31"/>
      <c r="G253" s="31"/>
      <c r="H253" s="21"/>
      <c r="I253" s="25">
        <f>DCOUNT(Данные!$A$1:$H$151187,G252,A252:G253)</f>
        <v>68</v>
      </c>
      <c r="J253" s="29"/>
      <c r="L253" s="33" t="s">
        <v>1</v>
      </c>
      <c r="M253" s="34" t="s">
        <v>2</v>
      </c>
      <c r="N253" s="34" t="s">
        <v>3</v>
      </c>
      <c r="O253" s="34" t="s">
        <v>4</v>
      </c>
      <c r="P253" s="34" t="s">
        <v>5</v>
      </c>
      <c r="Q253" s="34" t="s">
        <v>6</v>
      </c>
      <c r="R253" s="34" t="s">
        <v>7</v>
      </c>
      <c r="S253" s="21"/>
      <c r="T253" s="28" t="s">
        <v>125</v>
      </c>
      <c r="U253" s="29"/>
    </row>
    <row r="254" spans="1:21" x14ac:dyDescent="0.25">
      <c r="A254" s="33" t="s">
        <v>1</v>
      </c>
      <c r="B254" s="34" t="s">
        <v>2</v>
      </c>
      <c r="C254" s="34" t="s">
        <v>3</v>
      </c>
      <c r="D254" s="34" t="s">
        <v>4</v>
      </c>
      <c r="E254" s="34" t="s">
        <v>5</v>
      </c>
      <c r="F254" s="34" t="s">
        <v>6</v>
      </c>
      <c r="G254" s="34" t="s">
        <v>7</v>
      </c>
      <c r="H254" s="21"/>
      <c r="I254" s="28" t="s">
        <v>125</v>
      </c>
      <c r="J254" s="29"/>
      <c r="L254" s="30"/>
      <c r="M254" s="31"/>
      <c r="N254" s="32">
        <v>621890</v>
      </c>
      <c r="O254" s="31"/>
      <c r="P254" s="32" t="s">
        <v>68</v>
      </c>
      <c r="Q254" s="31"/>
      <c r="R254" s="31"/>
      <c r="S254" s="21"/>
      <c r="T254" s="25">
        <f>DCOUNT(Данные!$A$1:$H$151187,R253,L253:R254)</f>
        <v>18</v>
      </c>
      <c r="U254" s="29"/>
    </row>
    <row r="255" spans="1:21" ht="15.75" thickBot="1" x14ac:dyDescent="0.3">
      <c r="A255" s="30"/>
      <c r="B255" s="31"/>
      <c r="C255" s="124" t="s">
        <v>238</v>
      </c>
      <c r="D255" s="31"/>
      <c r="E255" s="32" t="s">
        <v>325</v>
      </c>
      <c r="F255" s="31"/>
      <c r="G255" s="31"/>
      <c r="H255" s="21"/>
      <c r="I255" s="25">
        <f>DCOUNT(Данные!$A$1:$H$151187,G254,A254:G255)</f>
        <v>28</v>
      </c>
      <c r="J255" s="29"/>
      <c r="L255" s="22"/>
      <c r="M255" s="23"/>
      <c r="N255" s="23"/>
      <c r="O255" s="23"/>
      <c r="P255" s="23"/>
      <c r="Q255" s="23"/>
      <c r="R255" s="23"/>
      <c r="S255" s="23"/>
      <c r="T255" s="23"/>
      <c r="U255" s="24"/>
    </row>
    <row r="256" spans="1:21" ht="15.75" thickBot="1" x14ac:dyDescent="0.3">
      <c r="A256" s="33" t="s">
        <v>1</v>
      </c>
      <c r="B256" s="34" t="s">
        <v>2</v>
      </c>
      <c r="C256" s="34" t="s">
        <v>3</v>
      </c>
      <c r="D256" s="34" t="s">
        <v>4</v>
      </c>
      <c r="E256" s="34" t="s">
        <v>5</v>
      </c>
      <c r="F256" s="34" t="s">
        <v>6</v>
      </c>
      <c r="G256" s="34" t="s">
        <v>7</v>
      </c>
      <c r="H256" s="21"/>
      <c r="I256" s="28" t="s">
        <v>125</v>
      </c>
      <c r="J256" s="29"/>
      <c r="L256" s="21"/>
      <c r="M256" s="21"/>
      <c r="N256" s="21"/>
      <c r="O256" s="21"/>
      <c r="P256" s="21"/>
      <c r="Q256" s="21"/>
      <c r="R256" s="21"/>
      <c r="S256" s="21"/>
      <c r="T256" s="21"/>
      <c r="U256" s="21"/>
    </row>
    <row r="257" spans="1:21" ht="15.75" thickBot="1" x14ac:dyDescent="0.3">
      <c r="A257" s="31"/>
      <c r="B257" s="31"/>
      <c r="C257" s="124" t="s">
        <v>240</v>
      </c>
      <c r="D257" s="31"/>
      <c r="E257" s="32" t="s">
        <v>325</v>
      </c>
      <c r="F257" s="31"/>
      <c r="G257" s="31"/>
      <c r="H257" s="21"/>
      <c r="I257" s="25">
        <f>DCOUNT(Данные!$A$1:$H$151187,G256,A256:G257)</f>
        <v>0</v>
      </c>
      <c r="J257" s="29"/>
      <c r="L257" s="413" t="s">
        <v>23</v>
      </c>
      <c r="M257" s="414"/>
      <c r="N257" s="414"/>
      <c r="O257" s="414"/>
      <c r="P257" s="414"/>
      <c r="Q257" s="414"/>
      <c r="R257" s="414"/>
      <c r="S257" s="414"/>
      <c r="T257" s="414"/>
      <c r="U257" s="415"/>
    </row>
    <row r="258" spans="1:21" ht="15.75" thickBot="1" x14ac:dyDescent="0.3">
      <c r="A258" s="22"/>
      <c r="B258" s="23"/>
      <c r="C258" s="23"/>
      <c r="D258" s="23"/>
      <c r="E258" s="23"/>
      <c r="F258" s="23"/>
      <c r="G258" s="23"/>
      <c r="H258" s="23"/>
      <c r="I258" s="23"/>
      <c r="J258" s="24"/>
      <c r="L258" s="33" t="s">
        <v>1</v>
      </c>
      <c r="M258" s="34" t="s">
        <v>2</v>
      </c>
      <c r="N258" s="34" t="s">
        <v>3</v>
      </c>
      <c r="O258" s="34" t="s">
        <v>4</v>
      </c>
      <c r="P258" s="34" t="s">
        <v>5</v>
      </c>
      <c r="Q258" s="34" t="s">
        <v>6</v>
      </c>
      <c r="R258" s="34" t="s">
        <v>7</v>
      </c>
      <c r="S258" s="21"/>
      <c r="T258" s="28" t="s">
        <v>125</v>
      </c>
      <c r="U258" s="29"/>
    </row>
    <row r="259" spans="1:21" ht="15.75" thickBo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L259" s="30"/>
      <c r="M259" s="31"/>
      <c r="N259" s="32" t="s">
        <v>244</v>
      </c>
      <c r="O259" s="31"/>
      <c r="P259" s="32" t="s">
        <v>23</v>
      </c>
      <c r="Q259" s="31"/>
      <c r="R259" s="31"/>
      <c r="S259" s="21"/>
      <c r="T259" s="25">
        <f>DCOUNT(Данные!$A$1:$H$151187,R258,L258:R259)</f>
        <v>104</v>
      </c>
      <c r="U259" s="29"/>
    </row>
    <row r="260" spans="1:21" ht="16.5" thickBot="1" x14ac:dyDescent="0.3">
      <c r="A260" s="420" t="s">
        <v>242</v>
      </c>
      <c r="B260" s="421"/>
      <c r="C260" s="421"/>
      <c r="D260" s="421"/>
      <c r="E260" s="421"/>
      <c r="F260" s="421"/>
      <c r="G260" s="421"/>
      <c r="H260" s="421"/>
      <c r="I260" s="421"/>
      <c r="J260" s="422"/>
      <c r="L260" s="33" t="s">
        <v>1</v>
      </c>
      <c r="M260" s="34" t="s">
        <v>2</v>
      </c>
      <c r="N260" s="34" t="s">
        <v>3</v>
      </c>
      <c r="O260" s="34" t="s">
        <v>4</v>
      </c>
      <c r="P260" s="34" t="s">
        <v>5</v>
      </c>
      <c r="Q260" s="34" t="s">
        <v>6</v>
      </c>
      <c r="R260" s="34" t="s">
        <v>7</v>
      </c>
      <c r="S260" s="21"/>
      <c r="T260" s="28" t="s">
        <v>125</v>
      </c>
      <c r="U260" s="29"/>
    </row>
    <row r="261" spans="1:21" ht="15.75" thickBo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L261" s="30"/>
      <c r="M261" s="31"/>
      <c r="N261" s="32">
        <v>621982</v>
      </c>
      <c r="O261" s="31"/>
      <c r="P261" s="32" t="s">
        <v>23</v>
      </c>
      <c r="Q261" s="31"/>
      <c r="R261" s="31"/>
      <c r="S261" s="21"/>
      <c r="T261" s="25">
        <f>DCOUNT(Данные!$A$1:$H$151187,R260,L260:R261)</f>
        <v>120</v>
      </c>
      <c r="U261" s="29"/>
    </row>
    <row r="262" spans="1:21" ht="15.75" thickBot="1" x14ac:dyDescent="0.3">
      <c r="A262" s="413" t="s">
        <v>169</v>
      </c>
      <c r="B262" s="414"/>
      <c r="C262" s="414"/>
      <c r="D262" s="414"/>
      <c r="E262" s="414"/>
      <c r="F262" s="414"/>
      <c r="G262" s="414"/>
      <c r="H262" s="414"/>
      <c r="I262" s="414"/>
      <c r="J262" s="416"/>
      <c r="L262" s="33" t="s">
        <v>1</v>
      </c>
      <c r="M262" s="34" t="s">
        <v>2</v>
      </c>
      <c r="N262" s="34" t="s">
        <v>3</v>
      </c>
      <c r="O262" s="34" t="s">
        <v>4</v>
      </c>
      <c r="P262" s="34" t="s">
        <v>5</v>
      </c>
      <c r="Q262" s="34" t="s">
        <v>6</v>
      </c>
      <c r="R262" s="34" t="s">
        <v>7</v>
      </c>
      <c r="S262" s="21"/>
      <c r="T262" s="28" t="s">
        <v>125</v>
      </c>
      <c r="U262" s="29"/>
    </row>
    <row r="263" spans="1:21" x14ac:dyDescent="0.25">
      <c r="A263" s="26" t="s">
        <v>1</v>
      </c>
      <c r="B263" s="27" t="s">
        <v>2</v>
      </c>
      <c r="C263" s="27" t="s">
        <v>3</v>
      </c>
      <c r="D263" s="27" t="s">
        <v>4</v>
      </c>
      <c r="E263" s="27" t="s">
        <v>5</v>
      </c>
      <c r="F263" s="27" t="s">
        <v>6</v>
      </c>
      <c r="G263" s="27" t="s">
        <v>7</v>
      </c>
      <c r="H263" s="21"/>
      <c r="I263" s="28" t="s">
        <v>125</v>
      </c>
      <c r="J263" s="29"/>
      <c r="L263" s="30"/>
      <c r="M263" s="31"/>
      <c r="N263" s="32">
        <v>621972</v>
      </c>
      <c r="O263" s="31"/>
      <c r="P263" s="32" t="s">
        <v>23</v>
      </c>
      <c r="Q263" s="31"/>
      <c r="R263" s="31"/>
      <c r="S263" s="21"/>
      <c r="T263" s="25">
        <f>DCOUNT(Данные!$A$1:$H$151187,R262,L262:R263)</f>
        <v>69</v>
      </c>
      <c r="U263" s="29"/>
    </row>
    <row r="264" spans="1:21" x14ac:dyDescent="0.25">
      <c r="A264" s="30"/>
      <c r="B264" s="31"/>
      <c r="C264" s="32">
        <v>606888</v>
      </c>
      <c r="D264" s="31"/>
      <c r="E264" s="32" t="s">
        <v>169</v>
      </c>
      <c r="F264" s="31"/>
      <c r="G264" s="31"/>
      <c r="H264" s="21"/>
      <c r="I264" s="25">
        <f>DCOUNT(Данные!$A$1:$H$151187,G263,A263:G264)</f>
        <v>9</v>
      </c>
      <c r="J264" s="29"/>
      <c r="L264" s="33" t="s">
        <v>1</v>
      </c>
      <c r="M264" s="34" t="s">
        <v>2</v>
      </c>
      <c r="N264" s="34" t="s">
        <v>3</v>
      </c>
      <c r="O264" s="34" t="s">
        <v>4</v>
      </c>
      <c r="P264" s="34" t="s">
        <v>5</v>
      </c>
      <c r="Q264" s="34" t="s">
        <v>6</v>
      </c>
      <c r="R264" s="34" t="s">
        <v>7</v>
      </c>
      <c r="S264" s="21"/>
      <c r="T264" s="28" t="s">
        <v>125</v>
      </c>
      <c r="U264" s="29"/>
    </row>
    <row r="265" spans="1:21" x14ac:dyDescent="0.25">
      <c r="A265" s="33" t="s">
        <v>1</v>
      </c>
      <c r="B265" s="34" t="s">
        <v>2</v>
      </c>
      <c r="C265" s="34" t="s">
        <v>3</v>
      </c>
      <c r="D265" s="34" t="s">
        <v>4</v>
      </c>
      <c r="E265" s="34" t="s">
        <v>5</v>
      </c>
      <c r="F265" s="34" t="s">
        <v>6</v>
      </c>
      <c r="G265" s="34" t="s">
        <v>7</v>
      </c>
      <c r="H265" s="21"/>
      <c r="I265" s="28" t="s">
        <v>125</v>
      </c>
      <c r="J265" s="29"/>
      <c r="L265" s="30"/>
      <c r="M265" s="31"/>
      <c r="N265" s="32">
        <v>621814</v>
      </c>
      <c r="O265" s="31"/>
      <c r="P265" s="32" t="s">
        <v>23</v>
      </c>
      <c r="Q265" s="31"/>
      <c r="R265" s="31"/>
      <c r="S265" s="21"/>
      <c r="T265" s="25">
        <f>DCOUNT(Данные!$A$1:$H$151187,R264,L264:R265)</f>
        <v>0</v>
      </c>
      <c r="U265" s="29"/>
    </row>
    <row r="266" spans="1:21" x14ac:dyDescent="0.25">
      <c r="A266" s="30"/>
      <c r="B266" s="31"/>
      <c r="C266" s="32">
        <v>606972</v>
      </c>
      <c r="D266" s="31"/>
      <c r="E266" s="32" t="s">
        <v>169</v>
      </c>
      <c r="F266" s="31"/>
      <c r="G266" s="31"/>
      <c r="H266" s="21"/>
      <c r="I266" s="25">
        <f>DCOUNT(Данные!$A$1:$H$151187,G265,A265:G266)</f>
        <v>0</v>
      </c>
      <c r="J266" s="29"/>
      <c r="L266" s="33" t="s">
        <v>1</v>
      </c>
      <c r="M266" s="34" t="s">
        <v>2</v>
      </c>
      <c r="N266" s="34" t="s">
        <v>3</v>
      </c>
      <c r="O266" s="34" t="s">
        <v>4</v>
      </c>
      <c r="P266" s="34" t="s">
        <v>5</v>
      </c>
      <c r="Q266" s="34" t="s">
        <v>6</v>
      </c>
      <c r="R266" s="34" t="s">
        <v>7</v>
      </c>
      <c r="S266" s="21"/>
      <c r="T266" s="28" t="s">
        <v>125</v>
      </c>
      <c r="U266" s="29"/>
    </row>
    <row r="267" spans="1:21" x14ac:dyDescent="0.25">
      <c r="A267" s="33" t="s">
        <v>1</v>
      </c>
      <c r="B267" s="34" t="s">
        <v>2</v>
      </c>
      <c r="C267" s="34" t="s">
        <v>3</v>
      </c>
      <c r="D267" s="34" t="s">
        <v>4</v>
      </c>
      <c r="E267" s="34" t="s">
        <v>5</v>
      </c>
      <c r="F267" s="34" t="s">
        <v>6</v>
      </c>
      <c r="G267" s="34" t="s">
        <v>7</v>
      </c>
      <c r="H267" s="21"/>
      <c r="I267" s="28" t="s">
        <v>125</v>
      </c>
      <c r="J267" s="29"/>
      <c r="L267" s="30"/>
      <c r="M267" s="31"/>
      <c r="N267" s="32">
        <v>621890</v>
      </c>
      <c r="O267" s="31"/>
      <c r="P267" s="32" t="s">
        <v>23</v>
      </c>
      <c r="Q267" s="31"/>
      <c r="R267" s="31"/>
      <c r="S267" s="21"/>
      <c r="T267" s="25">
        <f>DCOUNT(Данные!$A$1:$H$151187,R266,L266:R267)</f>
        <v>39</v>
      </c>
      <c r="U267" s="29"/>
    </row>
    <row r="268" spans="1:21" ht="15.75" thickBot="1" x14ac:dyDescent="0.3">
      <c r="A268" s="31"/>
      <c r="B268" s="31"/>
      <c r="C268" s="32">
        <v>606890</v>
      </c>
      <c r="D268" s="31"/>
      <c r="E268" s="32" t="s">
        <v>169</v>
      </c>
      <c r="F268" s="31"/>
      <c r="G268" s="31"/>
      <c r="H268" s="21"/>
      <c r="I268" s="25">
        <f>DCOUNT(Данные!$A$1:$H$151187,G267,A267:G268)</f>
        <v>14</v>
      </c>
      <c r="J268" s="29"/>
      <c r="L268" s="22"/>
      <c r="M268" s="23"/>
      <c r="N268" s="23"/>
      <c r="O268" s="23"/>
      <c r="P268" s="23"/>
      <c r="Q268" s="23"/>
      <c r="R268" s="23"/>
      <c r="S268" s="23"/>
      <c r="T268" s="23"/>
      <c r="U268" s="24"/>
    </row>
    <row r="269" spans="1:21" ht="15.75" thickBot="1" x14ac:dyDescent="0.3">
      <c r="A269" s="33" t="s">
        <v>1</v>
      </c>
      <c r="B269" s="34" t="s">
        <v>2</v>
      </c>
      <c r="C269" s="34" t="s">
        <v>3</v>
      </c>
      <c r="D269" s="34" t="s">
        <v>4</v>
      </c>
      <c r="E269" s="34" t="s">
        <v>5</v>
      </c>
      <c r="F269" s="34" t="s">
        <v>6</v>
      </c>
      <c r="G269" s="34" t="s">
        <v>7</v>
      </c>
      <c r="H269" s="21"/>
      <c r="I269" s="28" t="s">
        <v>125</v>
      </c>
      <c r="J269" s="29"/>
      <c r="L269" s="21"/>
      <c r="M269" s="21"/>
      <c r="N269" s="21"/>
      <c r="O269" s="21"/>
      <c r="P269" s="21"/>
      <c r="Q269" s="21"/>
      <c r="R269" s="21"/>
      <c r="S269" s="21"/>
      <c r="T269" s="21"/>
      <c r="U269" s="21"/>
    </row>
    <row r="270" spans="1:21" ht="15.75" thickBot="1" x14ac:dyDescent="0.3">
      <c r="A270" s="30"/>
      <c r="B270" s="31"/>
      <c r="C270" s="32">
        <v>606814</v>
      </c>
      <c r="D270" s="31"/>
      <c r="E270" s="32" t="s">
        <v>169</v>
      </c>
      <c r="F270" s="31"/>
      <c r="G270" s="31"/>
      <c r="H270" s="21"/>
      <c r="I270" s="25">
        <f>DCOUNT(Данные!$A$1:$H$151187,G269,A269:G270)</f>
        <v>6</v>
      </c>
      <c r="J270" s="29"/>
      <c r="L270" s="413" t="s">
        <v>372</v>
      </c>
      <c r="M270" s="414"/>
      <c r="N270" s="414"/>
      <c r="O270" s="414"/>
      <c r="P270" s="414"/>
      <c r="Q270" s="414"/>
      <c r="R270" s="414"/>
      <c r="S270" s="414"/>
      <c r="T270" s="414"/>
      <c r="U270" s="416"/>
    </row>
    <row r="271" spans="1:21" ht="15.75" thickBot="1" x14ac:dyDescent="0.3">
      <c r="A271" s="22"/>
      <c r="B271" s="23"/>
      <c r="C271" s="23"/>
      <c r="D271" s="23"/>
      <c r="E271" s="23"/>
      <c r="F271" s="23"/>
      <c r="G271" s="23"/>
      <c r="H271" s="23"/>
      <c r="I271" s="23"/>
      <c r="J271" s="24"/>
      <c r="L271" s="33" t="s">
        <v>1</v>
      </c>
      <c r="M271" s="34" t="s">
        <v>2</v>
      </c>
      <c r="N271" s="34" t="s">
        <v>3</v>
      </c>
      <c r="O271" s="34" t="s">
        <v>4</v>
      </c>
      <c r="P271" s="34" t="s">
        <v>5</v>
      </c>
      <c r="Q271" s="34" t="s">
        <v>6</v>
      </c>
      <c r="R271" s="34" t="s">
        <v>7</v>
      </c>
      <c r="S271" s="21"/>
      <c r="T271" s="28" t="s">
        <v>125</v>
      </c>
      <c r="U271" s="29"/>
    </row>
    <row r="272" spans="1:21" ht="15.75" thickBo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L272" s="30"/>
      <c r="M272" s="31"/>
      <c r="N272" s="32" t="s">
        <v>244</v>
      </c>
      <c r="O272" s="31"/>
      <c r="P272" s="32" t="s">
        <v>372</v>
      </c>
      <c r="Q272" s="31"/>
      <c r="R272" s="31"/>
      <c r="S272" s="21"/>
      <c r="T272" s="25">
        <f>DCOUNT(Данные!$A$1:$H$151187,R271,L271:R272)</f>
        <v>0</v>
      </c>
      <c r="U272" s="29"/>
    </row>
    <row r="273" spans="1:21" ht="16.5" thickBot="1" x14ac:dyDescent="0.3">
      <c r="A273" s="420" t="s">
        <v>245</v>
      </c>
      <c r="B273" s="421"/>
      <c r="C273" s="421"/>
      <c r="D273" s="421"/>
      <c r="E273" s="421"/>
      <c r="F273" s="421"/>
      <c r="G273" s="421"/>
      <c r="H273" s="421"/>
      <c r="I273" s="421"/>
      <c r="J273" s="422"/>
      <c r="L273" s="33" t="s">
        <v>1</v>
      </c>
      <c r="M273" s="34" t="s">
        <v>2</v>
      </c>
      <c r="N273" s="34" t="s">
        <v>3</v>
      </c>
      <c r="O273" s="34" t="s">
        <v>4</v>
      </c>
      <c r="P273" s="34" t="s">
        <v>5</v>
      </c>
      <c r="Q273" s="34" t="s">
        <v>6</v>
      </c>
      <c r="R273" s="34" t="s">
        <v>7</v>
      </c>
      <c r="S273" s="21"/>
      <c r="T273" s="28" t="s">
        <v>125</v>
      </c>
      <c r="U273" s="29"/>
    </row>
    <row r="274" spans="1:21" ht="15.75" thickBo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L274" s="30"/>
      <c r="M274" s="31"/>
      <c r="N274" s="32">
        <v>621982</v>
      </c>
      <c r="O274" s="31"/>
      <c r="P274" s="32" t="s">
        <v>372</v>
      </c>
      <c r="Q274" s="31"/>
      <c r="R274" s="31"/>
      <c r="S274" s="21"/>
      <c r="T274" s="25">
        <f>DCOUNT(Данные!$A$1:$H$151187,R273,L273:R274)</f>
        <v>0</v>
      </c>
      <c r="U274" s="29"/>
    </row>
    <row r="275" spans="1:21" ht="15.75" thickBot="1" x14ac:dyDescent="0.3">
      <c r="A275" s="413" t="s">
        <v>335</v>
      </c>
      <c r="B275" s="414"/>
      <c r="C275" s="414"/>
      <c r="D275" s="414"/>
      <c r="E275" s="414"/>
      <c r="F275" s="414"/>
      <c r="G275" s="414"/>
      <c r="H275" s="414"/>
      <c r="I275" s="414"/>
      <c r="J275" s="416"/>
      <c r="L275" s="33" t="s">
        <v>1</v>
      </c>
      <c r="M275" s="34" t="s">
        <v>2</v>
      </c>
      <c r="N275" s="34" t="s">
        <v>3</v>
      </c>
      <c r="O275" s="34" t="s">
        <v>4</v>
      </c>
      <c r="P275" s="34" t="s">
        <v>5</v>
      </c>
      <c r="Q275" s="34" t="s">
        <v>6</v>
      </c>
      <c r="R275" s="34" t="s">
        <v>7</v>
      </c>
      <c r="S275" s="21"/>
      <c r="T275" s="28" t="s">
        <v>125</v>
      </c>
      <c r="U275" s="29"/>
    </row>
    <row r="276" spans="1:21" x14ac:dyDescent="0.25">
      <c r="A276" s="26" t="s">
        <v>1</v>
      </c>
      <c r="B276" s="27" t="s">
        <v>2</v>
      </c>
      <c r="C276" s="27" t="s">
        <v>3</v>
      </c>
      <c r="D276" s="27" t="s">
        <v>4</v>
      </c>
      <c r="E276" s="27" t="s">
        <v>5</v>
      </c>
      <c r="F276" s="27" t="s">
        <v>6</v>
      </c>
      <c r="G276" s="27" t="s">
        <v>7</v>
      </c>
      <c r="H276" s="21"/>
      <c r="I276" s="28" t="s">
        <v>125</v>
      </c>
      <c r="J276" s="29"/>
      <c r="L276" s="30"/>
      <c r="M276" s="31"/>
      <c r="N276" s="32">
        <v>621972</v>
      </c>
      <c r="O276" s="31"/>
      <c r="P276" s="32" t="s">
        <v>372</v>
      </c>
      <c r="Q276" s="31"/>
      <c r="R276" s="31"/>
      <c r="S276" s="21"/>
      <c r="T276" s="25">
        <f>DCOUNT(Данные!$A$1:$H$151187,R275,L275:R276)</f>
        <v>0</v>
      </c>
      <c r="U276" s="29"/>
    </row>
    <row r="277" spans="1:21" x14ac:dyDescent="0.25">
      <c r="A277" s="30"/>
      <c r="B277" s="31"/>
      <c r="C277" s="32">
        <v>670888</v>
      </c>
      <c r="D277" s="31"/>
      <c r="E277" s="32" t="s">
        <v>335</v>
      </c>
      <c r="F277" s="31"/>
      <c r="G277" s="31"/>
      <c r="H277" s="21"/>
      <c r="I277" s="25">
        <f>DCOUNT(Данные!$A$1:$H$151187,G276,A276:G277)</f>
        <v>0</v>
      </c>
      <c r="J277" s="29"/>
      <c r="L277" s="33" t="s">
        <v>1</v>
      </c>
      <c r="M277" s="34" t="s">
        <v>2</v>
      </c>
      <c r="N277" s="34" t="s">
        <v>3</v>
      </c>
      <c r="O277" s="34" t="s">
        <v>4</v>
      </c>
      <c r="P277" s="34" t="s">
        <v>5</v>
      </c>
      <c r="Q277" s="34" t="s">
        <v>6</v>
      </c>
      <c r="R277" s="34" t="s">
        <v>7</v>
      </c>
      <c r="S277" s="21"/>
      <c r="T277" s="28" t="s">
        <v>125</v>
      </c>
      <c r="U277" s="29"/>
    </row>
    <row r="278" spans="1:21" x14ac:dyDescent="0.25">
      <c r="A278" s="33" t="s">
        <v>1</v>
      </c>
      <c r="B278" s="34" t="s">
        <v>2</v>
      </c>
      <c r="C278" s="34" t="s">
        <v>3</v>
      </c>
      <c r="D278" s="34" t="s">
        <v>4</v>
      </c>
      <c r="E278" s="34" t="s">
        <v>5</v>
      </c>
      <c r="F278" s="34" t="s">
        <v>6</v>
      </c>
      <c r="G278" s="34" t="s">
        <v>7</v>
      </c>
      <c r="H278" s="21"/>
      <c r="I278" s="28" t="s">
        <v>125</v>
      </c>
      <c r="J278" s="29"/>
      <c r="L278" s="30"/>
      <c r="M278" s="31"/>
      <c r="N278" s="32">
        <v>621814</v>
      </c>
      <c r="O278" s="31"/>
      <c r="P278" s="32" t="s">
        <v>372</v>
      </c>
      <c r="Q278" s="31"/>
      <c r="R278" s="31"/>
      <c r="S278" s="21"/>
      <c r="T278" s="25">
        <f>DCOUNT(Данные!$A$1:$H$151187,R277,L277:R278)</f>
        <v>0</v>
      </c>
      <c r="U278" s="29"/>
    </row>
    <row r="279" spans="1:21" x14ac:dyDescent="0.25">
      <c r="A279" s="30"/>
      <c r="B279" s="31"/>
      <c r="C279" s="32">
        <v>670972</v>
      </c>
      <c r="D279" s="31"/>
      <c r="E279" s="32" t="s">
        <v>335</v>
      </c>
      <c r="F279" s="31"/>
      <c r="G279" s="31"/>
      <c r="H279" s="21"/>
      <c r="I279" s="25">
        <f>DCOUNT(Данные!$A$1:$H$151187,G278,A278:G279)</f>
        <v>1</v>
      </c>
      <c r="J279" s="29"/>
      <c r="L279" s="33" t="s">
        <v>1</v>
      </c>
      <c r="M279" s="34" t="s">
        <v>2</v>
      </c>
      <c r="N279" s="34" t="s">
        <v>3</v>
      </c>
      <c r="O279" s="34" t="s">
        <v>4</v>
      </c>
      <c r="P279" s="34" t="s">
        <v>5</v>
      </c>
      <c r="Q279" s="34" t="s">
        <v>6</v>
      </c>
      <c r="R279" s="34" t="s">
        <v>7</v>
      </c>
      <c r="S279" s="21"/>
      <c r="T279" s="28" t="s">
        <v>125</v>
      </c>
      <c r="U279" s="29"/>
    </row>
    <row r="280" spans="1:21" x14ac:dyDescent="0.25">
      <c r="A280" s="33" t="s">
        <v>1</v>
      </c>
      <c r="B280" s="34" t="s">
        <v>2</v>
      </c>
      <c r="C280" s="34" t="s">
        <v>3</v>
      </c>
      <c r="D280" s="34" t="s">
        <v>4</v>
      </c>
      <c r="E280" s="34" t="s">
        <v>5</v>
      </c>
      <c r="F280" s="34" t="s">
        <v>6</v>
      </c>
      <c r="G280" s="34" t="s">
        <v>7</v>
      </c>
      <c r="H280" s="21"/>
      <c r="I280" s="28" t="s">
        <v>125</v>
      </c>
      <c r="J280" s="29"/>
      <c r="L280" s="30"/>
      <c r="M280" s="31"/>
      <c r="N280" s="32">
        <v>621890</v>
      </c>
      <c r="O280" s="31"/>
      <c r="P280" s="32" t="s">
        <v>372</v>
      </c>
      <c r="Q280" s="31"/>
      <c r="R280" s="31"/>
      <c r="S280" s="21"/>
      <c r="T280" s="25">
        <f>DCOUNT(Данные!$A$1:$H$151187,R279,L279:R280)</f>
        <v>0</v>
      </c>
      <c r="U280" s="29"/>
    </row>
    <row r="281" spans="1:21" ht="15.75" thickBot="1" x14ac:dyDescent="0.3">
      <c r="A281" s="30"/>
      <c r="B281" s="31"/>
      <c r="C281" s="32">
        <v>670890</v>
      </c>
      <c r="D281" s="31"/>
      <c r="E281" s="32" t="s">
        <v>335</v>
      </c>
      <c r="F281" s="31"/>
      <c r="G281" s="31"/>
      <c r="H281" s="21"/>
      <c r="I281" s="25">
        <f>DCOUNT(Данные!$A$1:$H$151187,G280,A280:G281)</f>
        <v>5</v>
      </c>
      <c r="J281" s="29"/>
      <c r="L281" s="22"/>
      <c r="M281" s="23"/>
      <c r="N281" s="23"/>
      <c r="O281" s="23"/>
      <c r="P281" s="23"/>
      <c r="Q281" s="23"/>
      <c r="R281" s="23"/>
      <c r="S281" s="23"/>
      <c r="T281" s="23"/>
      <c r="U281" s="24"/>
    </row>
    <row r="282" spans="1:21" x14ac:dyDescent="0.25">
      <c r="A282" s="33" t="s">
        <v>1</v>
      </c>
      <c r="B282" s="34" t="s">
        <v>2</v>
      </c>
      <c r="C282" s="34" t="s">
        <v>3</v>
      </c>
      <c r="D282" s="34" t="s">
        <v>4</v>
      </c>
      <c r="E282" s="34" t="s">
        <v>5</v>
      </c>
      <c r="F282" s="34" t="s">
        <v>6</v>
      </c>
      <c r="G282" s="34" t="s">
        <v>7</v>
      </c>
      <c r="H282" s="21"/>
      <c r="I282" s="28" t="s">
        <v>125</v>
      </c>
      <c r="J282" s="29"/>
      <c r="L282" s="21"/>
      <c r="M282" s="21"/>
      <c r="N282" s="21"/>
      <c r="O282" s="21"/>
      <c r="P282" s="21"/>
      <c r="Q282" s="21"/>
      <c r="R282" s="21"/>
      <c r="S282" s="21"/>
      <c r="T282" s="21"/>
      <c r="U282" s="21"/>
    </row>
    <row r="283" spans="1:21" ht="15.75" thickBot="1" x14ac:dyDescent="0.3">
      <c r="A283" s="30"/>
      <c r="B283" s="31"/>
      <c r="C283" s="32">
        <v>670934</v>
      </c>
      <c r="D283" s="31"/>
      <c r="E283" s="32" t="s">
        <v>335</v>
      </c>
      <c r="F283" s="31"/>
      <c r="G283" s="31"/>
      <c r="H283" s="21"/>
      <c r="I283" s="25">
        <f>DCOUNT(Данные!$A$1:$H$151187,G282,A282:G283)</f>
        <v>0</v>
      </c>
      <c r="J283" s="29"/>
      <c r="L283" s="21"/>
      <c r="M283" s="21"/>
      <c r="N283" s="21"/>
      <c r="O283" s="21"/>
      <c r="P283" s="21"/>
      <c r="Q283" s="21"/>
      <c r="R283" s="21"/>
      <c r="S283" s="21"/>
      <c r="T283" s="21"/>
      <c r="U283" s="21"/>
    </row>
    <row r="284" spans="1:21" ht="16.5" thickBot="1" x14ac:dyDescent="0.3">
      <c r="A284" s="33" t="s">
        <v>1</v>
      </c>
      <c r="B284" s="34" t="s">
        <v>2</v>
      </c>
      <c r="C284" s="34" t="s">
        <v>3</v>
      </c>
      <c r="D284" s="34" t="s">
        <v>4</v>
      </c>
      <c r="E284" s="34" t="s">
        <v>5</v>
      </c>
      <c r="F284" s="34" t="s">
        <v>6</v>
      </c>
      <c r="G284" s="34" t="s">
        <v>7</v>
      </c>
      <c r="H284" s="21"/>
      <c r="I284" s="28" t="s">
        <v>125</v>
      </c>
      <c r="J284" s="29"/>
      <c r="L284" s="420" t="s">
        <v>176</v>
      </c>
      <c r="M284" s="421"/>
      <c r="N284" s="421"/>
      <c r="O284" s="421"/>
      <c r="P284" s="421"/>
      <c r="Q284" s="421"/>
      <c r="R284" s="421"/>
      <c r="S284" s="421"/>
      <c r="T284" s="421"/>
      <c r="U284" s="422"/>
    </row>
    <row r="285" spans="1:21" ht="15.75" thickBot="1" x14ac:dyDescent="0.3">
      <c r="A285" s="30"/>
      <c r="B285" s="31"/>
      <c r="C285" s="32">
        <v>670814</v>
      </c>
      <c r="D285" s="31"/>
      <c r="E285" s="32" t="s">
        <v>335</v>
      </c>
      <c r="F285" s="31"/>
      <c r="G285" s="31"/>
      <c r="H285" s="21"/>
      <c r="I285" s="25">
        <f>DCOUNT(Данные!$A$1:$H$151187,G284,A284:G285)</f>
        <v>0</v>
      </c>
      <c r="J285" s="29"/>
      <c r="L285" s="21"/>
      <c r="M285" s="21"/>
      <c r="N285" s="21"/>
      <c r="O285" s="21"/>
      <c r="P285" s="21"/>
      <c r="Q285" s="21"/>
      <c r="R285" s="21"/>
      <c r="S285" s="21"/>
      <c r="T285" s="21"/>
      <c r="U285" s="21"/>
    </row>
    <row r="286" spans="1:21" ht="15.75" thickBot="1" x14ac:dyDescent="0.3">
      <c r="A286" s="22"/>
      <c r="B286" s="23"/>
      <c r="C286" s="23"/>
      <c r="D286" s="23"/>
      <c r="E286" s="23"/>
      <c r="F286" s="23"/>
      <c r="G286" s="23"/>
      <c r="H286" s="23"/>
      <c r="I286" s="23"/>
      <c r="J286" s="24"/>
      <c r="L286" s="413" t="s">
        <v>23</v>
      </c>
      <c r="M286" s="414"/>
      <c r="N286" s="414"/>
      <c r="O286" s="414"/>
      <c r="P286" s="414"/>
      <c r="Q286" s="414"/>
      <c r="R286" s="414"/>
      <c r="S286" s="414"/>
      <c r="T286" s="414"/>
      <c r="U286" s="416"/>
    </row>
    <row r="287" spans="1:21" ht="15.75" thickBo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L287" s="26" t="s">
        <v>1</v>
      </c>
      <c r="M287" s="27" t="s">
        <v>2</v>
      </c>
      <c r="N287" s="27" t="s">
        <v>3</v>
      </c>
      <c r="O287" s="27" t="s">
        <v>4</v>
      </c>
      <c r="P287" s="27" t="s">
        <v>5</v>
      </c>
      <c r="Q287" s="27" t="s">
        <v>6</v>
      </c>
      <c r="R287" s="27" t="s">
        <v>7</v>
      </c>
      <c r="S287" s="21"/>
      <c r="T287" s="28" t="s">
        <v>125</v>
      </c>
      <c r="U287" s="29"/>
    </row>
    <row r="288" spans="1:21" ht="15.75" thickBot="1" x14ac:dyDescent="0.3">
      <c r="A288" s="413" t="s">
        <v>504</v>
      </c>
      <c r="B288" s="414"/>
      <c r="C288" s="414"/>
      <c r="D288" s="414"/>
      <c r="E288" s="414"/>
      <c r="F288" s="414"/>
      <c r="G288" s="414"/>
      <c r="H288" s="414"/>
      <c r="I288" s="414"/>
      <c r="J288" s="416"/>
      <c r="L288" s="30"/>
      <c r="M288" s="31"/>
      <c r="N288" s="32" t="s">
        <v>246</v>
      </c>
      <c r="O288" s="31"/>
      <c r="P288" s="32" t="s">
        <v>23</v>
      </c>
      <c r="Q288" s="31"/>
      <c r="R288" s="31"/>
      <c r="S288" s="21"/>
      <c r="T288" s="25">
        <f>DCOUNT(Данные!$A$1:$H$151187,R287,L287:R288)</f>
        <v>0</v>
      </c>
      <c r="U288" s="29"/>
    </row>
    <row r="289" spans="1:21" ht="15.75" thickBot="1" x14ac:dyDescent="0.3">
      <c r="A289" s="26" t="s">
        <v>1</v>
      </c>
      <c r="B289" s="27" t="s">
        <v>2</v>
      </c>
      <c r="C289" s="27" t="s">
        <v>3</v>
      </c>
      <c r="D289" s="27" t="s">
        <v>4</v>
      </c>
      <c r="E289" s="27" t="s">
        <v>5</v>
      </c>
      <c r="F289" s="27" t="s">
        <v>6</v>
      </c>
      <c r="G289" s="27" t="s">
        <v>7</v>
      </c>
      <c r="H289" s="21"/>
      <c r="I289" s="28" t="s">
        <v>125</v>
      </c>
      <c r="J289" s="29"/>
      <c r="L289" s="21"/>
      <c r="M289" s="21"/>
      <c r="N289" s="21"/>
      <c r="O289" s="21"/>
      <c r="P289" s="21"/>
      <c r="Q289" s="21"/>
      <c r="R289" s="21"/>
      <c r="S289" s="21"/>
      <c r="T289" s="21"/>
      <c r="U289" s="21"/>
    </row>
    <row r="290" spans="1:21" ht="15.75" thickBot="1" x14ac:dyDescent="0.3">
      <c r="A290" s="30"/>
      <c r="B290" s="31"/>
      <c r="C290" s="32">
        <v>670888</v>
      </c>
      <c r="D290" s="31"/>
      <c r="E290" s="32" t="s">
        <v>504</v>
      </c>
      <c r="F290" s="31"/>
      <c r="G290" s="31"/>
      <c r="H290" s="21"/>
      <c r="I290" s="25">
        <f>DCOUNT(Данные!$A$1:$H$151187,G289,A289:G290)</f>
        <v>11</v>
      </c>
      <c r="J290" s="29"/>
      <c r="L290" s="413" t="s">
        <v>68</v>
      </c>
      <c r="M290" s="414"/>
      <c r="N290" s="414"/>
      <c r="O290" s="414"/>
      <c r="P290" s="414"/>
      <c r="Q290" s="414"/>
      <c r="R290" s="414"/>
      <c r="S290" s="414"/>
      <c r="T290" s="414"/>
      <c r="U290" s="416"/>
    </row>
    <row r="291" spans="1:21" x14ac:dyDescent="0.25">
      <c r="A291" s="33" t="s">
        <v>1</v>
      </c>
      <c r="B291" s="34" t="s">
        <v>2</v>
      </c>
      <c r="C291" s="34" t="s">
        <v>3</v>
      </c>
      <c r="D291" s="34" t="s">
        <v>4</v>
      </c>
      <c r="E291" s="27" t="s">
        <v>5</v>
      </c>
      <c r="F291" s="34" t="s">
        <v>6</v>
      </c>
      <c r="G291" s="34" t="s">
        <v>7</v>
      </c>
      <c r="H291" s="21"/>
      <c r="I291" s="28" t="s">
        <v>125</v>
      </c>
      <c r="J291" s="29"/>
      <c r="L291" s="26" t="s">
        <v>1</v>
      </c>
      <c r="M291" s="27" t="s">
        <v>2</v>
      </c>
      <c r="N291" s="27" t="s">
        <v>3</v>
      </c>
      <c r="O291" s="27" t="s">
        <v>4</v>
      </c>
      <c r="P291" s="27" t="s">
        <v>5</v>
      </c>
      <c r="Q291" s="27" t="s">
        <v>6</v>
      </c>
      <c r="R291" s="27" t="s">
        <v>7</v>
      </c>
      <c r="S291" s="21"/>
      <c r="T291" s="28" t="s">
        <v>125</v>
      </c>
      <c r="U291" s="29"/>
    </row>
    <row r="292" spans="1:21" x14ac:dyDescent="0.25">
      <c r="A292" s="30"/>
      <c r="B292" s="31"/>
      <c r="C292" s="32">
        <v>670972</v>
      </c>
      <c r="D292" s="31"/>
      <c r="E292" s="32" t="s">
        <v>504</v>
      </c>
      <c r="F292" s="31"/>
      <c r="G292" s="31"/>
      <c r="H292" s="21"/>
      <c r="I292" s="25">
        <f>DCOUNT(Данные!$A$1:$H$151187,G291,A291:G292)</f>
        <v>0</v>
      </c>
      <c r="J292" s="29"/>
      <c r="L292" s="30"/>
      <c r="M292" s="31"/>
      <c r="N292" s="32" t="s">
        <v>246</v>
      </c>
      <c r="O292" s="31"/>
      <c r="P292" s="32" t="s">
        <v>68</v>
      </c>
      <c r="Q292" s="31"/>
      <c r="R292" s="31"/>
      <c r="S292" s="21"/>
      <c r="T292" s="25">
        <f>DCOUNT(Данные!$A$1:$H$151187,R291,L291:R292)</f>
        <v>336</v>
      </c>
      <c r="U292" s="29"/>
    </row>
    <row r="293" spans="1:21" x14ac:dyDescent="0.25">
      <c r="A293" s="33" t="s">
        <v>1</v>
      </c>
      <c r="B293" s="34" t="s">
        <v>2</v>
      </c>
      <c r="C293" s="34" t="s">
        <v>3</v>
      </c>
      <c r="D293" s="34" t="s">
        <v>4</v>
      </c>
      <c r="E293" s="27" t="s">
        <v>5</v>
      </c>
      <c r="F293" s="34" t="s">
        <v>6</v>
      </c>
      <c r="G293" s="34" t="s">
        <v>7</v>
      </c>
      <c r="H293" s="21"/>
      <c r="I293" s="28" t="s">
        <v>125</v>
      </c>
      <c r="J293" s="29"/>
      <c r="L293" s="21"/>
      <c r="M293" s="21"/>
      <c r="N293" s="21"/>
      <c r="O293" s="21"/>
      <c r="P293" s="21"/>
      <c r="Q293" s="21"/>
      <c r="R293" s="21"/>
      <c r="S293" s="21"/>
      <c r="T293" s="21"/>
      <c r="U293" s="21"/>
    </row>
    <row r="294" spans="1:21" x14ac:dyDescent="0.25">
      <c r="A294" s="30"/>
      <c r="B294" s="31"/>
      <c r="C294" s="32">
        <v>670890</v>
      </c>
      <c r="D294" s="31"/>
      <c r="E294" s="32" t="s">
        <v>504</v>
      </c>
      <c r="F294" s="31"/>
      <c r="G294" s="31"/>
      <c r="H294" s="21"/>
      <c r="I294" s="25">
        <f>DCOUNT(Данные!$A$1:$H$151187,G293,A293:G294)</f>
        <v>14</v>
      </c>
      <c r="J294" s="29"/>
      <c r="L294" s="21"/>
      <c r="M294" s="21"/>
      <c r="N294" s="21"/>
      <c r="O294" s="21"/>
      <c r="P294" s="21"/>
      <c r="Q294" s="21"/>
      <c r="R294" s="21"/>
      <c r="S294" s="21"/>
      <c r="T294" s="21"/>
      <c r="U294" s="21"/>
    </row>
    <row r="295" spans="1:21" x14ac:dyDescent="0.25">
      <c r="A295" s="33" t="s">
        <v>1</v>
      </c>
      <c r="B295" s="34" t="s">
        <v>2</v>
      </c>
      <c r="C295" s="34" t="s">
        <v>3</v>
      </c>
      <c r="D295" s="34" t="s">
        <v>4</v>
      </c>
      <c r="E295" s="27" t="s">
        <v>5</v>
      </c>
      <c r="F295" s="34" t="s">
        <v>6</v>
      </c>
      <c r="G295" s="34" t="s">
        <v>7</v>
      </c>
      <c r="H295" s="21"/>
      <c r="I295" s="28" t="s">
        <v>125</v>
      </c>
      <c r="J295" s="29"/>
      <c r="L295" s="21"/>
      <c r="M295" s="21"/>
      <c r="N295" s="21"/>
      <c r="O295" s="21"/>
      <c r="P295" s="21"/>
      <c r="Q295" s="21"/>
      <c r="R295" s="21"/>
      <c r="S295" s="21"/>
      <c r="T295" s="21"/>
      <c r="U295" s="21"/>
    </row>
    <row r="296" spans="1:21" x14ac:dyDescent="0.25">
      <c r="A296" s="30"/>
      <c r="B296" s="31"/>
      <c r="C296" s="32">
        <v>670934</v>
      </c>
      <c r="D296" s="31"/>
      <c r="E296" s="32" t="s">
        <v>504</v>
      </c>
      <c r="F296" s="31"/>
      <c r="G296" s="31"/>
      <c r="H296" s="21"/>
      <c r="I296" s="25">
        <f>DCOUNT(Данные!$A$1:$H$151187,G295,A295:G296)</f>
        <v>0</v>
      </c>
      <c r="J296" s="29"/>
      <c r="L296" s="21"/>
      <c r="M296" s="21"/>
      <c r="N296" s="21"/>
      <c r="O296" s="21"/>
      <c r="P296" s="21"/>
      <c r="Q296" s="21"/>
      <c r="R296" s="21"/>
      <c r="S296" s="21"/>
      <c r="T296" s="21"/>
      <c r="U296" s="21"/>
    </row>
    <row r="297" spans="1:21" x14ac:dyDescent="0.25">
      <c r="A297" s="33" t="s">
        <v>1</v>
      </c>
      <c r="B297" s="34" t="s">
        <v>2</v>
      </c>
      <c r="C297" s="34" t="s">
        <v>3</v>
      </c>
      <c r="D297" s="34" t="s">
        <v>4</v>
      </c>
      <c r="E297" s="27" t="s">
        <v>5</v>
      </c>
      <c r="F297" s="34" t="s">
        <v>6</v>
      </c>
      <c r="G297" s="34" t="s">
        <v>7</v>
      </c>
      <c r="H297" s="21"/>
      <c r="I297" s="28" t="s">
        <v>125</v>
      </c>
      <c r="J297" s="29"/>
      <c r="L297" s="21"/>
      <c r="M297" s="21"/>
      <c r="N297" s="21"/>
      <c r="O297" s="21"/>
      <c r="P297" s="21"/>
      <c r="Q297" s="21"/>
      <c r="R297" s="21"/>
      <c r="S297" s="21"/>
      <c r="T297" s="21"/>
      <c r="U297" s="21"/>
    </row>
    <row r="298" spans="1:21" x14ac:dyDescent="0.25">
      <c r="A298" s="30"/>
      <c r="B298" s="31"/>
      <c r="C298" s="32">
        <v>670814</v>
      </c>
      <c r="D298" s="31"/>
      <c r="E298" s="32" t="s">
        <v>504</v>
      </c>
      <c r="F298" s="31"/>
      <c r="G298" s="31"/>
      <c r="H298" s="21"/>
      <c r="I298" s="25">
        <f>DCOUNT(Данные!$A$1:$H$151187,G297,A297:G298)</f>
        <v>0</v>
      </c>
      <c r="J298" s="29"/>
      <c r="L298" s="21"/>
      <c r="M298" s="21"/>
      <c r="N298" s="21"/>
      <c r="O298" s="21"/>
      <c r="P298" s="21"/>
      <c r="Q298" s="21"/>
      <c r="R298" s="21"/>
      <c r="S298" s="21"/>
      <c r="T298" s="21"/>
      <c r="U298" s="21"/>
    </row>
    <row r="299" spans="1:21" ht="15.75" thickBot="1" x14ac:dyDescent="0.3">
      <c r="A299" s="22"/>
      <c r="B299" s="23"/>
      <c r="C299" s="23"/>
      <c r="D299" s="23"/>
      <c r="E299" s="23"/>
      <c r="F299" s="23"/>
      <c r="G299" s="23"/>
      <c r="H299" s="23"/>
      <c r="I299" s="23"/>
      <c r="J299" s="24"/>
    </row>
  </sheetData>
  <mergeCells count="75">
    <mergeCell ref="A288:J288"/>
    <mergeCell ref="W136:AF136"/>
    <mergeCell ref="W110:AF110"/>
    <mergeCell ref="A260:J260"/>
    <mergeCell ref="A273:J273"/>
    <mergeCell ref="L231:U231"/>
    <mergeCell ref="L270:U270"/>
    <mergeCell ref="L286:U286"/>
    <mergeCell ref="L284:U284"/>
    <mergeCell ref="W138:AF138"/>
    <mergeCell ref="L139:U139"/>
    <mergeCell ref="L152:U152"/>
    <mergeCell ref="L165:U165"/>
    <mergeCell ref="W149:AF149"/>
    <mergeCell ref="W151:AF151"/>
    <mergeCell ref="L244:U244"/>
    <mergeCell ref="A1:J1"/>
    <mergeCell ref="L290:U290"/>
    <mergeCell ref="W71:AF71"/>
    <mergeCell ref="W123:AF123"/>
    <mergeCell ref="A210:J210"/>
    <mergeCell ref="A222:J222"/>
    <mergeCell ref="W55:AF55"/>
    <mergeCell ref="L257:U257"/>
    <mergeCell ref="L217:U217"/>
    <mergeCell ref="W82:AF82"/>
    <mergeCell ref="W1:AF1"/>
    <mergeCell ref="W97:AF97"/>
    <mergeCell ref="L1:U1"/>
    <mergeCell ref="L62:U62"/>
    <mergeCell ref="L33:U33"/>
    <mergeCell ref="W3:AF3"/>
    <mergeCell ref="W69:AF69"/>
    <mergeCell ref="W16:AF16"/>
    <mergeCell ref="W84:AF84"/>
    <mergeCell ref="W42:AF42"/>
    <mergeCell ref="W29:AF29"/>
    <mergeCell ref="A133:J133"/>
    <mergeCell ref="L124:U124"/>
    <mergeCell ref="L77:U77"/>
    <mergeCell ref="L92:U92"/>
    <mergeCell ref="A93:J93"/>
    <mergeCell ref="L137:U137"/>
    <mergeCell ref="L107:U107"/>
    <mergeCell ref="A3:J3"/>
    <mergeCell ref="A16:J16"/>
    <mergeCell ref="A121:J121"/>
    <mergeCell ref="L48:U48"/>
    <mergeCell ref="L122:U122"/>
    <mergeCell ref="A41:J41"/>
    <mergeCell ref="A54:J54"/>
    <mergeCell ref="A29:J29"/>
    <mergeCell ref="A67:J67"/>
    <mergeCell ref="A80:J80"/>
    <mergeCell ref="A106:J106"/>
    <mergeCell ref="A108:J108"/>
    <mergeCell ref="L3:U3"/>
    <mergeCell ref="L18:U18"/>
    <mergeCell ref="A145:J145"/>
    <mergeCell ref="A157:J157"/>
    <mergeCell ref="L180:U180"/>
    <mergeCell ref="L215:U215"/>
    <mergeCell ref="W143:AF143"/>
    <mergeCell ref="L206:U206"/>
    <mergeCell ref="L193:U193"/>
    <mergeCell ref="L208:U208"/>
    <mergeCell ref="L167:U167"/>
    <mergeCell ref="A184:J184"/>
    <mergeCell ref="A169:J169"/>
    <mergeCell ref="A234:J234"/>
    <mergeCell ref="A262:J262"/>
    <mergeCell ref="A275:J275"/>
    <mergeCell ref="A247:J247"/>
    <mergeCell ref="A182:J182"/>
    <mergeCell ref="A197:J19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406"/>
  <sheetViews>
    <sheetView topLeftCell="A280" zoomScale="80" zoomScaleNormal="80" workbookViewId="0">
      <selection activeCell="AA298" sqref="AA298"/>
    </sheetView>
  </sheetViews>
  <sheetFormatPr defaultRowHeight="15" x14ac:dyDescent="0.25"/>
  <cols>
    <col min="1" max="2" width="2.85546875" customWidth="1"/>
    <col min="4" max="4" width="1.5703125" customWidth="1"/>
    <col min="5" max="5" width="37.28515625" bestFit="1" customWidth="1"/>
    <col min="6" max="8" width="3.5703125" customWidth="1"/>
    <col min="10" max="10" width="2.7109375" customWidth="1"/>
    <col min="12" max="12" width="3" customWidth="1"/>
    <col min="13" max="13" width="2.5703125" customWidth="1"/>
    <col min="15" max="15" width="2.85546875" customWidth="1"/>
    <col min="16" max="16" width="46.140625" customWidth="1"/>
    <col min="17" max="17" width="2.140625" customWidth="1"/>
    <col min="18" max="19" width="3" customWidth="1"/>
    <col min="21" max="21" width="3" customWidth="1"/>
    <col min="23" max="24" width="2.28515625" customWidth="1"/>
    <col min="26" max="26" width="2.140625" customWidth="1"/>
    <col min="27" max="27" width="33.85546875" customWidth="1"/>
    <col min="28" max="28" width="2.42578125" customWidth="1"/>
    <col min="29" max="29" width="4" customWidth="1"/>
    <col min="30" max="30" width="2.140625" customWidth="1"/>
    <col min="32" max="32" width="3" customWidth="1"/>
  </cols>
  <sheetData>
    <row r="1" spans="1:32" ht="16.5" thickBot="1" x14ac:dyDescent="0.3">
      <c r="A1" s="420" t="s">
        <v>235</v>
      </c>
      <c r="B1" s="421"/>
      <c r="C1" s="421"/>
      <c r="D1" s="421"/>
      <c r="E1" s="421"/>
      <c r="F1" s="421"/>
      <c r="G1" s="421"/>
      <c r="H1" s="421"/>
      <c r="I1" s="421"/>
      <c r="J1" s="422"/>
      <c r="L1" s="420" t="s">
        <v>210</v>
      </c>
      <c r="M1" s="421"/>
      <c r="N1" s="421"/>
      <c r="O1" s="421"/>
      <c r="P1" s="421"/>
      <c r="Q1" s="421"/>
      <c r="R1" s="421"/>
      <c r="S1" s="421"/>
      <c r="T1" s="421"/>
      <c r="U1" s="422"/>
      <c r="W1" s="420" t="s">
        <v>462</v>
      </c>
      <c r="X1" s="421"/>
      <c r="Y1" s="421"/>
      <c r="Z1" s="421"/>
      <c r="AA1" s="421"/>
      <c r="AB1" s="421"/>
      <c r="AC1" s="421"/>
      <c r="AD1" s="421"/>
      <c r="AE1" s="421"/>
      <c r="AF1" s="422"/>
    </row>
    <row r="2" spans="1:32" ht="1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L2" s="21"/>
      <c r="M2" s="21"/>
      <c r="N2" s="21"/>
      <c r="O2" s="21"/>
      <c r="P2" s="21"/>
      <c r="Q2" s="21"/>
      <c r="R2" s="21"/>
      <c r="S2" s="21"/>
      <c r="T2" s="21"/>
      <c r="U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15.75" thickBot="1" x14ac:dyDescent="0.3">
      <c r="A3" s="413" t="s">
        <v>20</v>
      </c>
      <c r="B3" s="414"/>
      <c r="C3" s="414"/>
      <c r="D3" s="414"/>
      <c r="E3" s="414"/>
      <c r="F3" s="414"/>
      <c r="G3" s="414"/>
      <c r="H3" s="414"/>
      <c r="I3" s="414"/>
      <c r="J3" s="416"/>
      <c r="L3" s="413" t="s">
        <v>336</v>
      </c>
      <c r="M3" s="414"/>
      <c r="N3" s="414"/>
      <c r="O3" s="414"/>
      <c r="P3" s="414"/>
      <c r="Q3" s="414"/>
      <c r="R3" s="414"/>
      <c r="S3" s="414"/>
      <c r="T3" s="414"/>
      <c r="U3" s="416"/>
      <c r="W3" s="413" t="s">
        <v>22</v>
      </c>
      <c r="X3" s="414"/>
      <c r="Y3" s="414"/>
      <c r="Z3" s="414"/>
      <c r="AA3" s="414"/>
      <c r="AB3" s="414"/>
      <c r="AC3" s="414"/>
      <c r="AD3" s="414"/>
      <c r="AE3" s="414"/>
      <c r="AF3" s="416"/>
    </row>
    <row r="4" spans="1:32" x14ac:dyDescent="0.25">
      <c r="A4" s="26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7" t="s">
        <v>7</v>
      </c>
      <c r="H4" s="21"/>
      <c r="I4" s="28" t="s">
        <v>125</v>
      </c>
      <c r="J4" s="29"/>
      <c r="L4" s="26" t="s">
        <v>1</v>
      </c>
      <c r="M4" s="27" t="s">
        <v>2</v>
      </c>
      <c r="N4" s="27" t="s">
        <v>3</v>
      </c>
      <c r="O4" s="27" t="s">
        <v>4</v>
      </c>
      <c r="P4" s="27" t="s">
        <v>5</v>
      </c>
      <c r="Q4" s="27" t="s">
        <v>6</v>
      </c>
      <c r="R4" s="27" t="s">
        <v>7</v>
      </c>
      <c r="S4" s="21"/>
      <c r="T4" s="28" t="s">
        <v>125</v>
      </c>
      <c r="U4" s="29"/>
      <c r="W4" s="26" t="s">
        <v>1</v>
      </c>
      <c r="X4" s="27" t="s">
        <v>2</v>
      </c>
      <c r="Y4" s="27" t="s">
        <v>3</v>
      </c>
      <c r="Z4" s="27" t="s">
        <v>4</v>
      </c>
      <c r="AA4" s="27" t="s">
        <v>5</v>
      </c>
      <c r="AB4" s="27" t="s">
        <v>6</v>
      </c>
      <c r="AC4" s="27" t="s">
        <v>7</v>
      </c>
      <c r="AD4" s="21"/>
      <c r="AE4" s="28" t="s">
        <v>125</v>
      </c>
      <c r="AF4" s="29"/>
    </row>
    <row r="5" spans="1:32" x14ac:dyDescent="0.25">
      <c r="A5" s="30"/>
      <c r="B5" s="31"/>
      <c r="C5" s="124">
        <v>608976</v>
      </c>
      <c r="D5" s="31"/>
      <c r="E5" s="32" t="s">
        <v>20</v>
      </c>
      <c r="F5" s="31"/>
      <c r="G5" s="31"/>
      <c r="H5" s="21"/>
      <c r="I5" s="25">
        <f>DCOUNT(Данные!$A$1:$H$551187,G4,A4:G5)</f>
        <v>0</v>
      </c>
      <c r="J5" s="29"/>
      <c r="L5" s="30"/>
      <c r="M5" s="31"/>
      <c r="N5" s="124">
        <v>602688</v>
      </c>
      <c r="O5" s="31"/>
      <c r="P5" s="32" t="s">
        <v>336</v>
      </c>
      <c r="Q5" s="31"/>
      <c r="R5" s="31"/>
      <c r="S5" s="21"/>
      <c r="T5" s="25">
        <f>DCOUNT(Данные!$A$1:$H$551187,R4,L4:R5)</f>
        <v>17</v>
      </c>
      <c r="U5" s="29"/>
      <c r="W5" s="30"/>
      <c r="X5" s="31"/>
      <c r="Y5" s="124">
        <v>667688</v>
      </c>
      <c r="Z5" s="31"/>
      <c r="AA5" s="32" t="s">
        <v>22</v>
      </c>
      <c r="AB5" s="31"/>
      <c r="AC5" s="31"/>
      <c r="AD5" s="21"/>
      <c r="AE5" s="25">
        <f>DCOUNT(Данные!$A$1:$H$551187,AC4,W4:AC5)</f>
        <v>0</v>
      </c>
      <c r="AF5" s="29"/>
    </row>
    <row r="6" spans="1:32" ht="15.75" thickBot="1" x14ac:dyDescent="0.3">
      <c r="A6" s="33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21"/>
      <c r="I6" s="28" t="s">
        <v>125</v>
      </c>
      <c r="J6" s="29"/>
      <c r="L6" s="22"/>
      <c r="M6" s="23"/>
      <c r="N6" s="23"/>
      <c r="O6" s="23"/>
      <c r="P6" s="23"/>
      <c r="Q6" s="23"/>
      <c r="R6" s="23"/>
      <c r="S6" s="23"/>
      <c r="T6" s="23"/>
      <c r="U6" s="24"/>
      <c r="W6" s="22"/>
      <c r="X6" s="23"/>
      <c r="Y6" s="23"/>
      <c r="Z6" s="23"/>
      <c r="AA6" s="23"/>
      <c r="AB6" s="23"/>
      <c r="AC6" s="23"/>
      <c r="AD6" s="23"/>
      <c r="AE6" s="23"/>
      <c r="AF6" s="24"/>
    </row>
    <row r="7" spans="1:32" ht="15.75" thickBot="1" x14ac:dyDescent="0.3">
      <c r="A7" s="30"/>
      <c r="B7" s="31"/>
      <c r="C7" s="124">
        <v>608977</v>
      </c>
      <c r="D7" s="31"/>
      <c r="E7" s="32" t="s">
        <v>20</v>
      </c>
      <c r="F7" s="31"/>
      <c r="G7" s="31"/>
      <c r="H7" s="21"/>
      <c r="I7" s="25">
        <f>DCOUNT(Данные!$A$1:$H$551187,G6,A6:G7)</f>
        <v>0</v>
      </c>
      <c r="J7" s="29"/>
    </row>
    <row r="8" spans="1:32" ht="15.75" thickBot="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L8" s="413" t="s">
        <v>26</v>
      </c>
      <c r="M8" s="414"/>
      <c r="N8" s="414"/>
      <c r="O8" s="414"/>
      <c r="P8" s="414"/>
      <c r="Q8" s="414"/>
      <c r="R8" s="414"/>
      <c r="S8" s="414"/>
      <c r="T8" s="414"/>
      <c r="U8" s="416"/>
      <c r="W8" s="413" t="s">
        <v>463</v>
      </c>
      <c r="X8" s="414"/>
      <c r="Y8" s="414"/>
      <c r="Z8" s="414"/>
      <c r="AA8" s="414"/>
      <c r="AB8" s="414"/>
      <c r="AC8" s="414"/>
      <c r="AD8" s="414"/>
      <c r="AE8" s="414"/>
      <c r="AF8" s="416"/>
    </row>
    <row r="9" spans="1:32" ht="15.75" thickBot="1" x14ac:dyDescent="0.3">
      <c r="A9" s="413" t="s">
        <v>75</v>
      </c>
      <c r="B9" s="414"/>
      <c r="C9" s="414"/>
      <c r="D9" s="414"/>
      <c r="E9" s="414"/>
      <c r="F9" s="414"/>
      <c r="G9" s="414"/>
      <c r="H9" s="414"/>
      <c r="I9" s="414"/>
      <c r="J9" s="416"/>
      <c r="L9" s="26" t="s">
        <v>1</v>
      </c>
      <c r="M9" s="27" t="s">
        <v>2</v>
      </c>
      <c r="N9" s="27" t="s">
        <v>3</v>
      </c>
      <c r="O9" s="27" t="s">
        <v>4</v>
      </c>
      <c r="P9" s="27" t="s">
        <v>5</v>
      </c>
      <c r="Q9" s="27" t="s">
        <v>6</v>
      </c>
      <c r="R9" s="27" t="s">
        <v>7</v>
      </c>
      <c r="S9" s="21"/>
      <c r="T9" s="28" t="s">
        <v>125</v>
      </c>
      <c r="U9" s="29"/>
      <c r="W9" s="26" t="s">
        <v>1</v>
      </c>
      <c r="X9" s="27" t="s">
        <v>2</v>
      </c>
      <c r="Y9" s="27" t="s">
        <v>3</v>
      </c>
      <c r="Z9" s="27" t="s">
        <v>4</v>
      </c>
      <c r="AA9" s="27" t="s">
        <v>5</v>
      </c>
      <c r="AB9" s="27" t="s">
        <v>6</v>
      </c>
      <c r="AC9" s="27" t="s">
        <v>7</v>
      </c>
      <c r="AD9" s="21"/>
      <c r="AE9" s="28" t="s">
        <v>125</v>
      </c>
      <c r="AF9" s="29"/>
    </row>
    <row r="10" spans="1:32" x14ac:dyDescent="0.25">
      <c r="A10" s="26" t="s">
        <v>1</v>
      </c>
      <c r="B10" s="27" t="s">
        <v>2</v>
      </c>
      <c r="C10" s="27" t="s">
        <v>3</v>
      </c>
      <c r="D10" s="27" t="s">
        <v>4</v>
      </c>
      <c r="E10" s="27" t="s">
        <v>5</v>
      </c>
      <c r="F10" s="27" t="s">
        <v>6</v>
      </c>
      <c r="G10" s="27" t="s">
        <v>7</v>
      </c>
      <c r="H10" s="21"/>
      <c r="I10" s="28" t="s">
        <v>125</v>
      </c>
      <c r="J10" s="29"/>
      <c r="L10" s="30"/>
      <c r="M10" s="31"/>
      <c r="N10" s="124">
        <v>602688</v>
      </c>
      <c r="O10" s="31"/>
      <c r="P10" s="32" t="s">
        <v>26</v>
      </c>
      <c r="Q10" s="31"/>
      <c r="R10" s="31"/>
      <c r="S10" s="21"/>
      <c r="T10" s="25">
        <f>DCOUNT(Данные!$A$1:$H$551187,R9,L9:R10)</f>
        <v>199</v>
      </c>
      <c r="U10" s="29"/>
      <c r="W10" s="30"/>
      <c r="X10" s="31"/>
      <c r="Y10" s="124">
        <v>667688</v>
      </c>
      <c r="Z10" s="31"/>
      <c r="AA10" s="32" t="s">
        <v>392</v>
      </c>
      <c r="AB10" s="31"/>
      <c r="AC10" s="31"/>
      <c r="AD10" s="21"/>
      <c r="AE10" s="25">
        <f>DCOUNT(Данные!$A$1:$H$551187,AC9,W9:AC10)</f>
        <v>0</v>
      </c>
      <c r="AF10" s="29"/>
    </row>
    <row r="11" spans="1:32" ht="15.75" thickBot="1" x14ac:dyDescent="0.3">
      <c r="A11" s="30"/>
      <c r="B11" s="31"/>
      <c r="C11" s="124">
        <v>608976</v>
      </c>
      <c r="D11" s="31"/>
      <c r="E11" s="32" t="s">
        <v>75</v>
      </c>
      <c r="F11" s="31"/>
      <c r="G11" s="31"/>
      <c r="H11" s="21"/>
      <c r="I11" s="25">
        <f>DCOUNT(Данные!$A$1:$H$551187,G10,A10:G11)</f>
        <v>1</v>
      </c>
      <c r="J11" s="29"/>
      <c r="L11" s="22"/>
      <c r="M11" s="23"/>
      <c r="N11" s="23"/>
      <c r="O11" s="23"/>
      <c r="P11" s="23"/>
      <c r="Q11" s="23"/>
      <c r="R11" s="23"/>
      <c r="S11" s="23"/>
      <c r="T11" s="23"/>
      <c r="U11" s="24"/>
      <c r="W11" s="22"/>
      <c r="X11" s="23"/>
      <c r="Y11" s="23"/>
      <c r="Z11" s="23"/>
      <c r="AA11" s="23"/>
      <c r="AB11" s="23"/>
      <c r="AC11" s="23"/>
      <c r="AD11" s="23"/>
      <c r="AE11" s="23"/>
      <c r="AF11" s="24"/>
    </row>
    <row r="12" spans="1:32" ht="15.75" thickBot="1" x14ac:dyDescent="0.3">
      <c r="A12" s="33" t="s">
        <v>1</v>
      </c>
      <c r="B12" s="34" t="s">
        <v>2</v>
      </c>
      <c r="C12" s="34" t="s">
        <v>3</v>
      </c>
      <c r="D12" s="34" t="s">
        <v>4</v>
      </c>
      <c r="E12" s="34" t="s">
        <v>5</v>
      </c>
      <c r="F12" s="34" t="s">
        <v>6</v>
      </c>
      <c r="G12" s="34" t="s">
        <v>7</v>
      </c>
      <c r="H12" s="21"/>
      <c r="I12" s="28" t="s">
        <v>125</v>
      </c>
      <c r="J12" s="29"/>
    </row>
    <row r="13" spans="1:32" ht="15.75" thickBot="1" x14ac:dyDescent="0.3">
      <c r="A13" s="30"/>
      <c r="B13" s="31"/>
      <c r="C13" s="124">
        <v>608977</v>
      </c>
      <c r="D13" s="31"/>
      <c r="E13" s="32" t="s">
        <v>75</v>
      </c>
      <c r="F13" s="31"/>
      <c r="G13" s="31"/>
      <c r="H13" s="21"/>
      <c r="I13" s="25">
        <f>DCOUNT(Данные!$A$1:$H$551187,G12,A12:G13)</f>
        <v>1</v>
      </c>
      <c r="J13" s="29"/>
      <c r="L13" s="413" t="s">
        <v>485</v>
      </c>
      <c r="M13" s="414"/>
      <c r="N13" s="414"/>
      <c r="O13" s="414"/>
      <c r="P13" s="414"/>
      <c r="Q13" s="414"/>
      <c r="R13" s="414"/>
      <c r="S13" s="414"/>
      <c r="T13" s="414"/>
      <c r="U13" s="416"/>
      <c r="W13" s="413" t="s">
        <v>350</v>
      </c>
      <c r="X13" s="414"/>
      <c r="Y13" s="414"/>
      <c r="Z13" s="414"/>
      <c r="AA13" s="414"/>
      <c r="AB13" s="414"/>
      <c r="AC13" s="414"/>
      <c r="AD13" s="414"/>
      <c r="AE13" s="414"/>
      <c r="AF13" s="416"/>
    </row>
    <row r="14" spans="1:32" ht="15.75" thickBot="1" x14ac:dyDescent="0.3">
      <c r="A14" s="21"/>
      <c r="B14" s="21"/>
      <c r="C14" s="21"/>
      <c r="D14" s="21"/>
      <c r="E14" s="21"/>
      <c r="F14" s="21"/>
      <c r="G14" s="21"/>
      <c r="H14" s="21"/>
      <c r="I14" s="21"/>
      <c r="J14" s="21"/>
      <c r="L14" s="26" t="s">
        <v>1</v>
      </c>
      <c r="M14" s="27" t="s">
        <v>2</v>
      </c>
      <c r="N14" s="27" t="s">
        <v>3</v>
      </c>
      <c r="O14" s="27" t="s">
        <v>4</v>
      </c>
      <c r="P14" s="27" t="s">
        <v>5</v>
      </c>
      <c r="Q14" s="27" t="s">
        <v>6</v>
      </c>
      <c r="R14" s="27" t="s">
        <v>7</v>
      </c>
      <c r="S14" s="21"/>
      <c r="T14" s="28" t="s">
        <v>125</v>
      </c>
      <c r="U14" s="29"/>
      <c r="W14" s="26" t="s">
        <v>1</v>
      </c>
      <c r="X14" s="27" t="s">
        <v>2</v>
      </c>
      <c r="Y14" s="27" t="s">
        <v>3</v>
      </c>
      <c r="Z14" s="27" t="s">
        <v>4</v>
      </c>
      <c r="AA14" s="27" t="s">
        <v>5</v>
      </c>
      <c r="AB14" s="27" t="s">
        <v>6</v>
      </c>
      <c r="AC14" s="27" t="s">
        <v>7</v>
      </c>
      <c r="AD14" s="21"/>
      <c r="AE14" s="28" t="s">
        <v>125</v>
      </c>
      <c r="AF14" s="29"/>
    </row>
    <row r="15" spans="1:32" ht="15.75" thickBot="1" x14ac:dyDescent="0.3">
      <c r="A15" s="413" t="s">
        <v>81</v>
      </c>
      <c r="B15" s="414"/>
      <c r="C15" s="414"/>
      <c r="D15" s="414"/>
      <c r="E15" s="414"/>
      <c r="F15" s="414"/>
      <c r="G15" s="414"/>
      <c r="H15" s="414"/>
      <c r="I15" s="414"/>
      <c r="J15" s="416"/>
      <c r="L15" s="30"/>
      <c r="M15" s="31"/>
      <c r="N15" s="124">
        <v>602688</v>
      </c>
      <c r="O15" s="31"/>
      <c r="P15" s="32" t="s">
        <v>485</v>
      </c>
      <c r="Q15" s="31"/>
      <c r="R15" s="31"/>
      <c r="S15" s="21"/>
      <c r="T15" s="25">
        <f>DCOUNT(Данные!$A$1:$H$551187,R14,L14:R15)</f>
        <v>37</v>
      </c>
      <c r="U15" s="29"/>
      <c r="W15" s="30"/>
      <c r="X15" s="31"/>
      <c r="Y15" s="124">
        <v>667688</v>
      </c>
      <c r="Z15" s="31"/>
      <c r="AA15" s="32" t="s">
        <v>350</v>
      </c>
      <c r="AB15" s="31"/>
      <c r="AC15" s="31"/>
      <c r="AD15" s="21"/>
      <c r="AE15" s="25">
        <f>DCOUNT(Данные!$A$1:$H$551187,AC14,W14:AC15)</f>
        <v>95</v>
      </c>
      <c r="AF15" s="29"/>
    </row>
    <row r="16" spans="1:32" ht="15.75" thickBot="1" x14ac:dyDescent="0.3">
      <c r="A16" s="26" t="s">
        <v>1</v>
      </c>
      <c r="B16" s="27" t="s">
        <v>2</v>
      </c>
      <c r="C16" s="27" t="s">
        <v>3</v>
      </c>
      <c r="D16" s="27" t="s">
        <v>4</v>
      </c>
      <c r="E16" s="27" t="s">
        <v>5</v>
      </c>
      <c r="F16" s="27" t="s">
        <v>6</v>
      </c>
      <c r="G16" s="27" t="s">
        <v>7</v>
      </c>
      <c r="H16" s="21"/>
      <c r="I16" s="28" t="s">
        <v>125</v>
      </c>
      <c r="J16" s="29"/>
      <c r="L16" s="22"/>
      <c r="M16" s="23"/>
      <c r="N16" s="23"/>
      <c r="O16" s="23"/>
      <c r="P16" s="23"/>
      <c r="Q16" s="23"/>
      <c r="R16" s="23"/>
      <c r="S16" s="23"/>
      <c r="T16" s="23"/>
      <c r="U16" s="24"/>
      <c r="W16" s="22"/>
      <c r="X16" s="23"/>
      <c r="Y16" s="23"/>
      <c r="Z16" s="23"/>
      <c r="AA16" s="23"/>
      <c r="AB16" s="23"/>
      <c r="AC16" s="23"/>
      <c r="AD16" s="23"/>
      <c r="AE16" s="23"/>
      <c r="AF16" s="24"/>
    </row>
    <row r="17" spans="1:32" ht="15.75" thickBot="1" x14ac:dyDescent="0.3">
      <c r="A17" s="30"/>
      <c r="B17" s="31"/>
      <c r="C17" s="124">
        <v>608976</v>
      </c>
      <c r="D17" s="31"/>
      <c r="E17" s="32" t="s">
        <v>81</v>
      </c>
      <c r="F17" s="31"/>
      <c r="G17" s="31"/>
      <c r="H17" s="21"/>
      <c r="I17" s="25">
        <f>DCOUNT(Данные!$A$1:$H$551187,G16,A16:G17)</f>
        <v>2</v>
      </c>
      <c r="J17" s="29"/>
    </row>
    <row r="18" spans="1:32" ht="15.75" thickBot="1" x14ac:dyDescent="0.3">
      <c r="A18" s="33" t="s">
        <v>1</v>
      </c>
      <c r="B18" s="34" t="s">
        <v>2</v>
      </c>
      <c r="C18" s="34" t="s">
        <v>3</v>
      </c>
      <c r="D18" s="34" t="s">
        <v>4</v>
      </c>
      <c r="E18" s="34" t="s">
        <v>5</v>
      </c>
      <c r="F18" s="34" t="s">
        <v>6</v>
      </c>
      <c r="G18" s="34" t="s">
        <v>7</v>
      </c>
      <c r="H18" s="21"/>
      <c r="I18" s="28" t="s">
        <v>125</v>
      </c>
      <c r="J18" s="29"/>
      <c r="L18" s="413" t="s">
        <v>88</v>
      </c>
      <c r="M18" s="414"/>
      <c r="N18" s="414"/>
      <c r="O18" s="414"/>
      <c r="P18" s="414"/>
      <c r="Q18" s="414"/>
      <c r="R18" s="414"/>
      <c r="S18" s="414"/>
      <c r="T18" s="414"/>
      <c r="U18" s="416"/>
      <c r="W18" s="413" t="s">
        <v>14</v>
      </c>
      <c r="X18" s="414"/>
      <c r="Y18" s="414"/>
      <c r="Z18" s="414"/>
      <c r="AA18" s="414"/>
      <c r="AB18" s="414"/>
      <c r="AC18" s="414"/>
      <c r="AD18" s="414"/>
      <c r="AE18" s="414"/>
      <c r="AF18" s="416"/>
    </row>
    <row r="19" spans="1:32" x14ac:dyDescent="0.25">
      <c r="A19" s="30"/>
      <c r="B19" s="31"/>
      <c r="C19" s="124">
        <v>608977</v>
      </c>
      <c r="D19" s="31"/>
      <c r="E19" s="32" t="s">
        <v>81</v>
      </c>
      <c r="F19" s="31"/>
      <c r="G19" s="31"/>
      <c r="H19" s="21"/>
      <c r="I19" s="25">
        <f>DCOUNT(Данные!$A$1:$H$551187,G18,A18:G19)</f>
        <v>8</v>
      </c>
      <c r="J19" s="29"/>
      <c r="L19" s="26" t="s">
        <v>1</v>
      </c>
      <c r="M19" s="27" t="s">
        <v>2</v>
      </c>
      <c r="N19" s="27" t="s">
        <v>3</v>
      </c>
      <c r="O19" s="27" t="s">
        <v>4</v>
      </c>
      <c r="P19" s="27" t="s">
        <v>5</v>
      </c>
      <c r="Q19" s="27" t="s">
        <v>6</v>
      </c>
      <c r="R19" s="27" t="s">
        <v>7</v>
      </c>
      <c r="S19" s="21"/>
      <c r="T19" s="28" t="s">
        <v>125</v>
      </c>
      <c r="U19" s="29"/>
      <c r="W19" s="26" t="s">
        <v>1</v>
      </c>
      <c r="X19" s="27" t="s">
        <v>2</v>
      </c>
      <c r="Y19" s="27" t="s">
        <v>3</v>
      </c>
      <c r="Z19" s="27" t="s">
        <v>4</v>
      </c>
      <c r="AA19" s="27" t="s">
        <v>5</v>
      </c>
      <c r="AB19" s="27" t="s">
        <v>6</v>
      </c>
      <c r="AC19" s="27" t="s">
        <v>7</v>
      </c>
      <c r="AD19" s="21"/>
      <c r="AE19" s="28" t="s">
        <v>125</v>
      </c>
      <c r="AF19" s="29"/>
    </row>
    <row r="20" spans="1:32" ht="15.75" thickBot="1" x14ac:dyDescent="0.3">
      <c r="A20" s="22"/>
      <c r="B20" s="23"/>
      <c r="C20" s="23"/>
      <c r="D20" s="23"/>
      <c r="E20" s="23"/>
      <c r="F20" s="23"/>
      <c r="G20" s="23"/>
      <c r="H20" s="23"/>
      <c r="I20" s="23"/>
      <c r="J20" s="24"/>
      <c r="L20" s="30"/>
      <c r="M20" s="31"/>
      <c r="N20" s="124">
        <v>602688</v>
      </c>
      <c r="O20" s="31"/>
      <c r="P20" s="32" t="s">
        <v>88</v>
      </c>
      <c r="Q20" s="31"/>
      <c r="R20" s="31"/>
      <c r="S20" s="21"/>
      <c r="T20" s="25">
        <f>DCOUNT(Данные!$A$1:$H$551187,R19,L19:R20)</f>
        <v>96</v>
      </c>
      <c r="U20" s="29"/>
      <c r="W20" s="30"/>
      <c r="X20" s="31"/>
      <c r="Y20" s="124">
        <v>667688</v>
      </c>
      <c r="Z20" s="31"/>
      <c r="AA20" s="32" t="s">
        <v>14</v>
      </c>
      <c r="AB20" s="31"/>
      <c r="AC20" s="31"/>
      <c r="AD20" s="21"/>
      <c r="AE20" s="25">
        <f>DCOUNT(Данные!$A$1:$H$551187,AC19,W19:AC20)</f>
        <v>99</v>
      </c>
      <c r="AF20" s="29"/>
    </row>
    <row r="21" spans="1:32" ht="15.75" thickBot="1" x14ac:dyDescent="0.3">
      <c r="A21" s="413" t="s">
        <v>35</v>
      </c>
      <c r="B21" s="414"/>
      <c r="C21" s="414"/>
      <c r="D21" s="414"/>
      <c r="E21" s="414"/>
      <c r="F21" s="414"/>
      <c r="G21" s="414"/>
      <c r="H21" s="414"/>
      <c r="I21" s="414"/>
      <c r="J21" s="416"/>
      <c r="L21" s="22"/>
      <c r="M21" s="23"/>
      <c r="N21" s="23"/>
      <c r="O21" s="23"/>
      <c r="P21" s="23"/>
      <c r="Q21" s="23"/>
      <c r="R21" s="23"/>
      <c r="S21" s="23"/>
      <c r="T21" s="23"/>
      <c r="U21" s="24"/>
      <c r="W21" s="22"/>
      <c r="X21" s="23"/>
      <c r="Y21" s="23"/>
      <c r="Z21" s="23"/>
      <c r="AA21" s="23"/>
      <c r="AB21" s="23"/>
      <c r="AC21" s="23"/>
      <c r="AD21" s="23"/>
      <c r="AE21" s="23"/>
      <c r="AF21" s="24"/>
    </row>
    <row r="22" spans="1:32" ht="15.75" thickBot="1" x14ac:dyDescent="0.3">
      <c r="A22" s="26" t="s">
        <v>1</v>
      </c>
      <c r="B22" s="27" t="s">
        <v>2</v>
      </c>
      <c r="C22" s="27" t="s">
        <v>3</v>
      </c>
      <c r="D22" s="27" t="s">
        <v>4</v>
      </c>
      <c r="E22" s="27" t="s">
        <v>5</v>
      </c>
      <c r="F22" s="27" t="s">
        <v>6</v>
      </c>
      <c r="G22" s="27" t="s">
        <v>7</v>
      </c>
      <c r="H22" s="21"/>
      <c r="I22" s="28" t="s">
        <v>125</v>
      </c>
      <c r="J22" s="29"/>
    </row>
    <row r="23" spans="1:32" ht="15.75" thickBot="1" x14ac:dyDescent="0.3">
      <c r="A23" s="30"/>
      <c r="B23" s="31"/>
      <c r="C23" s="124">
        <v>608976</v>
      </c>
      <c r="D23" s="31"/>
      <c r="E23" s="32" t="s">
        <v>35</v>
      </c>
      <c r="F23" s="31"/>
      <c r="G23" s="31"/>
      <c r="H23" s="21"/>
      <c r="I23" s="25">
        <f>DCOUNT(Данные!$A$1:$H$551187,G22,A22:G23)</f>
        <v>6</v>
      </c>
      <c r="J23" s="29"/>
      <c r="L23" s="413" t="s">
        <v>74</v>
      </c>
      <c r="M23" s="414"/>
      <c r="N23" s="414"/>
      <c r="O23" s="414"/>
      <c r="P23" s="414"/>
      <c r="Q23" s="414"/>
      <c r="R23" s="414"/>
      <c r="S23" s="414"/>
      <c r="T23" s="414"/>
      <c r="U23" s="416"/>
      <c r="W23" s="413" t="s">
        <v>327</v>
      </c>
      <c r="X23" s="414"/>
      <c r="Y23" s="414"/>
      <c r="Z23" s="414"/>
      <c r="AA23" s="414"/>
      <c r="AB23" s="414"/>
      <c r="AC23" s="414"/>
      <c r="AD23" s="414"/>
      <c r="AE23" s="414"/>
      <c r="AF23" s="416"/>
    </row>
    <row r="24" spans="1:32" x14ac:dyDescent="0.25">
      <c r="A24" s="33" t="s">
        <v>1</v>
      </c>
      <c r="B24" s="34" t="s">
        <v>2</v>
      </c>
      <c r="C24" s="34" t="s">
        <v>3</v>
      </c>
      <c r="D24" s="34" t="s">
        <v>4</v>
      </c>
      <c r="E24" s="34" t="s">
        <v>5</v>
      </c>
      <c r="F24" s="34" t="s">
        <v>6</v>
      </c>
      <c r="G24" s="34" t="s">
        <v>7</v>
      </c>
      <c r="H24" s="21"/>
      <c r="I24" s="28" t="s">
        <v>125</v>
      </c>
      <c r="J24" s="29"/>
      <c r="L24" s="26" t="s">
        <v>1</v>
      </c>
      <c r="M24" s="27" t="s">
        <v>2</v>
      </c>
      <c r="N24" s="27" t="s">
        <v>3</v>
      </c>
      <c r="O24" s="27" t="s">
        <v>4</v>
      </c>
      <c r="P24" s="27" t="s">
        <v>5</v>
      </c>
      <c r="Q24" s="27" t="s">
        <v>6</v>
      </c>
      <c r="R24" s="27" t="s">
        <v>7</v>
      </c>
      <c r="S24" s="21"/>
      <c r="T24" s="28" t="s">
        <v>125</v>
      </c>
      <c r="U24" s="29"/>
      <c r="W24" s="26" t="s">
        <v>1</v>
      </c>
      <c r="X24" s="27" t="s">
        <v>2</v>
      </c>
      <c r="Y24" s="27" t="s">
        <v>3</v>
      </c>
      <c r="Z24" s="27" t="s">
        <v>4</v>
      </c>
      <c r="AA24" s="27" t="s">
        <v>5</v>
      </c>
      <c r="AB24" s="27" t="s">
        <v>6</v>
      </c>
      <c r="AC24" s="27" t="s">
        <v>7</v>
      </c>
      <c r="AD24" s="21"/>
      <c r="AE24" s="28" t="s">
        <v>125</v>
      </c>
      <c r="AF24" s="29"/>
    </row>
    <row r="25" spans="1:32" x14ac:dyDescent="0.25">
      <c r="A25" s="30"/>
      <c r="B25" s="31"/>
      <c r="C25" s="124">
        <v>608977</v>
      </c>
      <c r="D25" s="31"/>
      <c r="E25" s="32" t="s">
        <v>35</v>
      </c>
      <c r="F25" s="31"/>
      <c r="G25" s="31"/>
      <c r="H25" s="21"/>
      <c r="I25" s="25">
        <f>DCOUNT(Данные!$A$1:$H$551187,G24,A24:G25)</f>
        <v>12</v>
      </c>
      <c r="J25" s="29"/>
      <c r="L25" s="30"/>
      <c r="M25" s="31"/>
      <c r="N25" s="124">
        <v>602688</v>
      </c>
      <c r="O25" s="31"/>
      <c r="P25" s="32" t="s">
        <v>74</v>
      </c>
      <c r="Q25" s="31"/>
      <c r="R25" s="31"/>
      <c r="S25" s="21"/>
      <c r="T25" s="25">
        <f>DCOUNT(Данные!$A$1:$H$551187,R24,L24:R25)</f>
        <v>0</v>
      </c>
      <c r="U25" s="29"/>
      <c r="W25" s="30"/>
      <c r="X25" s="31"/>
      <c r="Y25" s="124">
        <v>667688</v>
      </c>
      <c r="Z25" s="31"/>
      <c r="AA25" s="32" t="s">
        <v>327</v>
      </c>
      <c r="AB25" s="31"/>
      <c r="AC25" s="31"/>
      <c r="AD25" s="21"/>
      <c r="AE25" s="25">
        <f>DCOUNT(Данные!$A$1:$H$551187,AC24,W24:AC25)</f>
        <v>18</v>
      </c>
      <c r="AF25" s="29"/>
    </row>
    <row r="26" spans="1:32" ht="15.75" thickBot="1" x14ac:dyDescent="0.3">
      <c r="A26" s="22"/>
      <c r="B26" s="23"/>
      <c r="C26" s="23"/>
      <c r="D26" s="23"/>
      <c r="E26" s="23"/>
      <c r="F26" s="23"/>
      <c r="G26" s="23"/>
      <c r="H26" s="23"/>
      <c r="I26" s="23"/>
      <c r="J26" s="24"/>
      <c r="L26" s="22"/>
      <c r="M26" s="23"/>
      <c r="N26" s="23"/>
      <c r="O26" s="23"/>
      <c r="P26" s="23"/>
      <c r="Q26" s="23"/>
      <c r="R26" s="23"/>
      <c r="S26" s="23"/>
      <c r="T26" s="23"/>
      <c r="U26" s="24"/>
      <c r="W26" s="22"/>
      <c r="X26" s="23"/>
      <c r="Y26" s="23"/>
      <c r="Z26" s="23"/>
      <c r="AA26" s="23"/>
      <c r="AB26" s="23"/>
      <c r="AC26" s="23"/>
      <c r="AD26" s="23"/>
      <c r="AE26" s="23"/>
      <c r="AF26" s="24"/>
    </row>
    <row r="27" spans="1:32" ht="15.75" thickBot="1" x14ac:dyDescent="0.3">
      <c r="A27" s="413" t="s">
        <v>256</v>
      </c>
      <c r="B27" s="414"/>
      <c r="C27" s="414"/>
      <c r="D27" s="414"/>
      <c r="E27" s="414"/>
      <c r="F27" s="414"/>
      <c r="G27" s="414"/>
      <c r="H27" s="414"/>
      <c r="I27" s="414"/>
      <c r="J27" s="416"/>
    </row>
    <row r="28" spans="1:32" ht="16.5" thickBot="1" x14ac:dyDescent="0.3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  <c r="L28" s="420" t="s">
        <v>479</v>
      </c>
      <c r="M28" s="421"/>
      <c r="N28" s="421"/>
      <c r="O28" s="421"/>
      <c r="P28" s="421"/>
      <c r="Q28" s="421"/>
      <c r="R28" s="421"/>
      <c r="S28" s="421"/>
      <c r="T28" s="421"/>
      <c r="U28" s="422"/>
      <c r="W28" s="413" t="s">
        <v>380</v>
      </c>
      <c r="X28" s="414"/>
      <c r="Y28" s="414"/>
      <c r="Z28" s="414"/>
      <c r="AA28" s="414"/>
      <c r="AB28" s="414"/>
      <c r="AC28" s="414"/>
      <c r="AD28" s="414"/>
      <c r="AE28" s="414"/>
      <c r="AF28" s="416"/>
    </row>
    <row r="29" spans="1:32" ht="15.75" thickBot="1" x14ac:dyDescent="0.3">
      <c r="A29" s="30"/>
      <c r="B29" s="31"/>
      <c r="C29" s="124">
        <v>608976</v>
      </c>
      <c r="D29" s="31"/>
      <c r="E29" s="32" t="s">
        <v>256</v>
      </c>
      <c r="F29" s="31"/>
      <c r="G29" s="31"/>
      <c r="H29" s="21"/>
      <c r="I29" s="25">
        <f>DCOUNT(Данные!$A$1:$H$551187,G28,A28:G29)</f>
        <v>0</v>
      </c>
      <c r="J29" s="29"/>
      <c r="L29" s="21"/>
      <c r="M29" s="21"/>
      <c r="N29" s="21"/>
      <c r="O29" s="21"/>
      <c r="P29" s="21"/>
      <c r="Q29" s="21"/>
      <c r="R29" s="21"/>
      <c r="S29" s="21"/>
      <c r="T29" s="21"/>
      <c r="U29" s="21"/>
      <c r="W29" s="26" t="s">
        <v>1</v>
      </c>
      <c r="X29" s="27" t="s">
        <v>2</v>
      </c>
      <c r="Y29" s="27" t="s">
        <v>3</v>
      </c>
      <c r="Z29" s="27" t="s">
        <v>4</v>
      </c>
      <c r="AA29" s="27" t="s">
        <v>5</v>
      </c>
      <c r="AB29" s="27" t="s">
        <v>6</v>
      </c>
      <c r="AC29" s="27" t="s">
        <v>7</v>
      </c>
      <c r="AD29" s="21"/>
      <c r="AE29" s="28" t="s">
        <v>125</v>
      </c>
      <c r="AF29" s="29"/>
    </row>
    <row r="30" spans="1:32" ht="15.75" thickBot="1" x14ac:dyDescent="0.3">
      <c r="A30" s="33" t="s">
        <v>1</v>
      </c>
      <c r="B30" s="34" t="s">
        <v>2</v>
      </c>
      <c r="C30" s="34" t="s">
        <v>3</v>
      </c>
      <c r="D30" s="34" t="s">
        <v>4</v>
      </c>
      <c r="E30" s="34" t="s">
        <v>5</v>
      </c>
      <c r="F30" s="34" t="s">
        <v>6</v>
      </c>
      <c r="G30" s="34" t="s">
        <v>7</v>
      </c>
      <c r="H30" s="21"/>
      <c r="I30" s="28" t="s">
        <v>125</v>
      </c>
      <c r="J30" s="29"/>
      <c r="L30" s="413" t="s">
        <v>303</v>
      </c>
      <c r="M30" s="414"/>
      <c r="N30" s="414"/>
      <c r="O30" s="414"/>
      <c r="P30" s="414"/>
      <c r="Q30" s="414"/>
      <c r="R30" s="414"/>
      <c r="S30" s="414"/>
      <c r="T30" s="414"/>
      <c r="U30" s="416"/>
      <c r="W30" s="30"/>
      <c r="X30" s="31"/>
      <c r="Y30" s="124">
        <v>667688</v>
      </c>
      <c r="Z30" s="31"/>
      <c r="AA30" s="32" t="s">
        <v>380</v>
      </c>
      <c r="AB30" s="31"/>
      <c r="AC30" s="31"/>
      <c r="AD30" s="21"/>
      <c r="AE30" s="25">
        <f>DCOUNT(Данные!$A$1:$H$551187,AC29,W29:AC30)</f>
        <v>79</v>
      </c>
      <c r="AF30" s="29"/>
    </row>
    <row r="31" spans="1:32" ht="15.75" thickBot="1" x14ac:dyDescent="0.3">
      <c r="A31" s="30"/>
      <c r="B31" s="31"/>
      <c r="C31" s="124">
        <v>608977</v>
      </c>
      <c r="D31" s="31"/>
      <c r="E31" s="32" t="s">
        <v>256</v>
      </c>
      <c r="F31" s="31"/>
      <c r="G31" s="31"/>
      <c r="H31" s="21"/>
      <c r="I31" s="25">
        <f>DCOUNT(Данные!$A$1:$H$551187,G30,A30:G31)</f>
        <v>0</v>
      </c>
      <c r="J31" s="29"/>
      <c r="L31" s="26" t="s">
        <v>1</v>
      </c>
      <c r="M31" s="27" t="s">
        <v>2</v>
      </c>
      <c r="N31" s="27" t="s">
        <v>3</v>
      </c>
      <c r="O31" s="27" t="s">
        <v>4</v>
      </c>
      <c r="P31" s="27" t="s">
        <v>5</v>
      </c>
      <c r="Q31" s="27" t="s">
        <v>6</v>
      </c>
      <c r="R31" s="27" t="s">
        <v>7</v>
      </c>
      <c r="S31" s="21"/>
      <c r="T31" s="28" t="s">
        <v>125</v>
      </c>
      <c r="U31" s="29"/>
      <c r="W31" s="22"/>
      <c r="X31" s="23"/>
      <c r="Y31" s="23"/>
      <c r="Z31" s="23"/>
      <c r="AA31" s="23"/>
      <c r="AB31" s="23"/>
      <c r="AC31" s="23"/>
      <c r="AD31" s="23"/>
      <c r="AE31" s="23"/>
      <c r="AF31" s="24"/>
    </row>
    <row r="32" spans="1:32" ht="15.75" thickBot="1" x14ac:dyDescent="0.3">
      <c r="A32" s="22"/>
      <c r="B32" s="23"/>
      <c r="C32" s="23"/>
      <c r="D32" s="23"/>
      <c r="E32" s="23"/>
      <c r="F32" s="23"/>
      <c r="G32" s="23"/>
      <c r="H32" s="23"/>
      <c r="I32" s="23"/>
      <c r="J32" s="24"/>
      <c r="L32" s="30"/>
      <c r="M32" s="31"/>
      <c r="N32" s="124">
        <v>601692</v>
      </c>
      <c r="O32" s="31"/>
      <c r="P32" s="32" t="s">
        <v>303</v>
      </c>
      <c r="Q32" s="31"/>
      <c r="R32" s="31"/>
      <c r="S32" s="21"/>
      <c r="T32" s="25">
        <f>DCOUNT(Данные!$A$1:$H$551187,R31,L31:R32)</f>
        <v>72</v>
      </c>
      <c r="U32" s="29"/>
    </row>
    <row r="33" spans="1:32" ht="15.75" thickBot="1" x14ac:dyDescent="0.3">
      <c r="A33" s="413" t="s">
        <v>357</v>
      </c>
      <c r="B33" s="414"/>
      <c r="C33" s="414"/>
      <c r="D33" s="414"/>
      <c r="E33" s="414"/>
      <c r="F33" s="414"/>
      <c r="G33" s="414"/>
      <c r="H33" s="414"/>
      <c r="I33" s="414"/>
      <c r="J33" s="416"/>
      <c r="L33" s="22"/>
      <c r="M33" s="23"/>
      <c r="N33" s="23"/>
      <c r="O33" s="23"/>
      <c r="P33" s="23"/>
      <c r="Q33" s="23"/>
      <c r="R33" s="23"/>
      <c r="S33" s="23"/>
      <c r="T33" s="23"/>
      <c r="U33" s="24"/>
      <c r="W33" s="413" t="s">
        <v>436</v>
      </c>
      <c r="X33" s="414"/>
      <c r="Y33" s="414"/>
      <c r="Z33" s="414"/>
      <c r="AA33" s="414"/>
      <c r="AB33" s="414"/>
      <c r="AC33" s="414"/>
      <c r="AD33" s="414"/>
      <c r="AE33" s="414"/>
      <c r="AF33" s="416"/>
    </row>
    <row r="34" spans="1:32" x14ac:dyDescent="0.25">
      <c r="A34" s="26" t="s">
        <v>1</v>
      </c>
      <c r="B34" s="27" t="s">
        <v>2</v>
      </c>
      <c r="C34" s="27" t="s">
        <v>3</v>
      </c>
      <c r="D34" s="27" t="s">
        <v>4</v>
      </c>
      <c r="E34" s="27" t="s">
        <v>5</v>
      </c>
      <c r="F34" s="27" t="s">
        <v>6</v>
      </c>
      <c r="G34" s="27" t="s">
        <v>7</v>
      </c>
      <c r="H34" s="21"/>
      <c r="I34" s="28" t="s">
        <v>125</v>
      </c>
      <c r="J34" s="29"/>
      <c r="W34" s="26" t="s">
        <v>1</v>
      </c>
      <c r="X34" s="27" t="s">
        <v>2</v>
      </c>
      <c r="Y34" s="27" t="s">
        <v>3</v>
      </c>
      <c r="Z34" s="27" t="s">
        <v>4</v>
      </c>
      <c r="AA34" s="27" t="s">
        <v>5</v>
      </c>
      <c r="AB34" s="27" t="s">
        <v>6</v>
      </c>
      <c r="AC34" s="27" t="s">
        <v>7</v>
      </c>
      <c r="AD34" s="21"/>
      <c r="AE34" s="28" t="s">
        <v>125</v>
      </c>
      <c r="AF34" s="29"/>
    </row>
    <row r="35" spans="1:32" x14ac:dyDescent="0.25">
      <c r="A35" s="30"/>
      <c r="B35" s="31"/>
      <c r="C35" s="124">
        <v>608976</v>
      </c>
      <c r="D35" s="31"/>
      <c r="E35" s="32" t="s">
        <v>357</v>
      </c>
      <c r="F35" s="31"/>
      <c r="G35" s="31"/>
      <c r="H35" s="21"/>
      <c r="I35" s="25">
        <f>DCOUNT(Данные!$A$1:$H$551187,G34,A34:G35)</f>
        <v>0</v>
      </c>
      <c r="J35" s="29"/>
      <c r="W35" s="30"/>
      <c r="X35" s="31"/>
      <c r="Y35" s="124">
        <v>667688</v>
      </c>
      <c r="Z35" s="31"/>
      <c r="AA35" s="32" t="s">
        <v>436</v>
      </c>
      <c r="AB35" s="31"/>
      <c r="AC35" s="31"/>
      <c r="AD35" s="21"/>
      <c r="AE35" s="25">
        <f>DCOUNT(Данные!$A$1:$H$551187,AC34,W34:AC35)</f>
        <v>3</v>
      </c>
      <c r="AF35" s="29"/>
    </row>
    <row r="36" spans="1:32" ht="15.75" thickBot="1" x14ac:dyDescent="0.3">
      <c r="A36" s="33" t="s">
        <v>1</v>
      </c>
      <c r="B36" s="34" t="s">
        <v>2</v>
      </c>
      <c r="C36" s="34" t="s">
        <v>3</v>
      </c>
      <c r="D36" s="34" t="s">
        <v>4</v>
      </c>
      <c r="E36" s="34" t="s">
        <v>5</v>
      </c>
      <c r="F36" s="34" t="s">
        <v>6</v>
      </c>
      <c r="G36" s="34" t="s">
        <v>7</v>
      </c>
      <c r="H36" s="21"/>
      <c r="I36" s="28" t="s">
        <v>125</v>
      </c>
      <c r="J36" s="29"/>
      <c r="W36" s="22"/>
      <c r="X36" s="23"/>
      <c r="Y36" s="23"/>
      <c r="Z36" s="23"/>
      <c r="AA36" s="23"/>
      <c r="AB36" s="23"/>
      <c r="AC36" s="23"/>
      <c r="AD36" s="23"/>
      <c r="AE36" s="23"/>
      <c r="AF36" s="24"/>
    </row>
    <row r="37" spans="1:32" ht="15.75" thickBot="1" x14ac:dyDescent="0.3">
      <c r="A37" s="30"/>
      <c r="B37" s="31"/>
      <c r="C37" s="124">
        <v>608977</v>
      </c>
      <c r="D37" s="31"/>
      <c r="E37" s="32" t="s">
        <v>357</v>
      </c>
      <c r="F37" s="31"/>
      <c r="G37" s="31"/>
      <c r="H37" s="21"/>
      <c r="I37" s="25">
        <f>DCOUNT(Данные!$A$1:$H$551187,G36,A36:G37)</f>
        <v>0</v>
      </c>
      <c r="J37" s="29"/>
    </row>
    <row r="38" spans="1:32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  <c r="W38" s="413" t="s">
        <v>464</v>
      </c>
      <c r="X38" s="414"/>
      <c r="Y38" s="414"/>
      <c r="Z38" s="414"/>
      <c r="AA38" s="414"/>
      <c r="AB38" s="414"/>
      <c r="AC38" s="414"/>
      <c r="AD38" s="414"/>
      <c r="AE38" s="414"/>
      <c r="AF38" s="416"/>
    </row>
    <row r="39" spans="1:32" ht="15.75" thickBot="1" x14ac:dyDescent="0.3">
      <c r="W39" s="26" t="s">
        <v>1</v>
      </c>
      <c r="X39" s="27" t="s">
        <v>2</v>
      </c>
      <c r="Y39" s="27" t="s">
        <v>3</v>
      </c>
      <c r="Z39" s="27" t="s">
        <v>4</v>
      </c>
      <c r="AA39" s="27" t="s">
        <v>5</v>
      </c>
      <c r="AB39" s="27" t="s">
        <v>6</v>
      </c>
      <c r="AC39" s="27" t="s">
        <v>7</v>
      </c>
      <c r="AD39" s="21"/>
      <c r="AE39" s="28" t="s">
        <v>125</v>
      </c>
      <c r="AF39" s="29"/>
    </row>
    <row r="40" spans="1:32" ht="15.75" thickBot="1" x14ac:dyDescent="0.3">
      <c r="A40" s="413" t="s">
        <v>325</v>
      </c>
      <c r="B40" s="414"/>
      <c r="C40" s="414"/>
      <c r="D40" s="414"/>
      <c r="E40" s="414"/>
      <c r="F40" s="414"/>
      <c r="G40" s="414"/>
      <c r="H40" s="414"/>
      <c r="I40" s="414"/>
      <c r="J40" s="416"/>
      <c r="W40" s="30"/>
      <c r="X40" s="31"/>
      <c r="Y40" s="124">
        <v>667688</v>
      </c>
      <c r="Z40" s="31"/>
      <c r="AA40" s="32" t="s">
        <v>465</v>
      </c>
      <c r="AB40" s="31"/>
      <c r="AC40" s="31"/>
      <c r="AD40" s="21"/>
      <c r="AE40" s="25">
        <f>DCOUNT(Данные!$A$1:$H$551187,AC39,W39:AC40)</f>
        <v>0</v>
      </c>
      <c r="AF40" s="29"/>
    </row>
    <row r="41" spans="1:32" ht="15.75" thickBot="1" x14ac:dyDescent="0.3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  <c r="W41" s="22"/>
      <c r="X41" s="23"/>
      <c r="Y41" s="23"/>
      <c r="Z41" s="23"/>
      <c r="AA41" s="23"/>
      <c r="AB41" s="23"/>
      <c r="AC41" s="23"/>
      <c r="AD41" s="23"/>
      <c r="AE41" s="23"/>
      <c r="AF41" s="24"/>
    </row>
    <row r="42" spans="1:32" ht="15.75" thickBot="1" x14ac:dyDescent="0.3">
      <c r="A42" s="30"/>
      <c r="B42" s="31"/>
      <c r="C42" s="124">
        <v>608976</v>
      </c>
      <c r="D42" s="31"/>
      <c r="E42" s="32" t="s">
        <v>325</v>
      </c>
      <c r="F42" s="31"/>
      <c r="G42" s="31"/>
      <c r="H42" s="21"/>
      <c r="I42" s="25">
        <f>DCOUNT(Данные!$A$1:$H$551187,G41,A41:G42)</f>
        <v>0</v>
      </c>
      <c r="J42" s="29"/>
    </row>
    <row r="43" spans="1:32" ht="15.75" thickBot="1" x14ac:dyDescent="0.3">
      <c r="A43" s="33" t="s">
        <v>1</v>
      </c>
      <c r="B43" s="34" t="s">
        <v>2</v>
      </c>
      <c r="C43" s="34" t="s">
        <v>3</v>
      </c>
      <c r="D43" s="34" t="s">
        <v>4</v>
      </c>
      <c r="E43" s="34" t="s">
        <v>5</v>
      </c>
      <c r="F43" s="34" t="s">
        <v>6</v>
      </c>
      <c r="G43" s="34" t="s">
        <v>7</v>
      </c>
      <c r="H43" s="21"/>
      <c r="I43" s="28" t="s">
        <v>125</v>
      </c>
      <c r="J43" s="29"/>
      <c r="W43" s="413" t="s">
        <v>38</v>
      </c>
      <c r="X43" s="414"/>
      <c r="Y43" s="414"/>
      <c r="Z43" s="414"/>
      <c r="AA43" s="414"/>
      <c r="AB43" s="414"/>
      <c r="AC43" s="414"/>
      <c r="AD43" s="414"/>
      <c r="AE43" s="414"/>
      <c r="AF43" s="416"/>
    </row>
    <row r="44" spans="1:32" x14ac:dyDescent="0.25">
      <c r="A44" s="30"/>
      <c r="B44" s="31"/>
      <c r="C44" s="124">
        <v>608977</v>
      </c>
      <c r="D44" s="31"/>
      <c r="E44" s="32" t="s">
        <v>325</v>
      </c>
      <c r="F44" s="31"/>
      <c r="G44" s="31"/>
      <c r="H44" s="21"/>
      <c r="I44" s="25">
        <f>DCOUNT(Данные!$A$1:$H$551187,G43,A43:G44)</f>
        <v>0</v>
      </c>
      <c r="J44" s="29"/>
      <c r="W44" s="26" t="s">
        <v>1</v>
      </c>
      <c r="X44" s="27" t="s">
        <v>2</v>
      </c>
      <c r="Y44" s="27" t="s">
        <v>3</v>
      </c>
      <c r="Z44" s="27" t="s">
        <v>4</v>
      </c>
      <c r="AA44" s="27" t="s">
        <v>5</v>
      </c>
      <c r="AB44" s="27" t="s">
        <v>6</v>
      </c>
      <c r="AC44" s="27" t="s">
        <v>7</v>
      </c>
      <c r="AD44" s="21"/>
      <c r="AE44" s="28" t="s">
        <v>125</v>
      </c>
      <c r="AF44" s="29"/>
    </row>
    <row r="45" spans="1:32" ht="15.75" thickBot="1" x14ac:dyDescent="0.3">
      <c r="A45" s="22"/>
      <c r="B45" s="23"/>
      <c r="C45" s="23"/>
      <c r="D45" s="23"/>
      <c r="E45" s="23"/>
      <c r="F45" s="23"/>
      <c r="G45" s="23"/>
      <c r="H45" s="23"/>
      <c r="I45" s="23"/>
      <c r="J45" s="24"/>
      <c r="W45" s="30"/>
      <c r="X45" s="31"/>
      <c r="Y45" s="124">
        <v>667688</v>
      </c>
      <c r="Z45" s="31"/>
      <c r="AA45" s="32" t="s">
        <v>38</v>
      </c>
      <c r="AB45" s="31"/>
      <c r="AC45" s="31"/>
      <c r="AD45" s="21"/>
      <c r="AE45" s="25">
        <f>DCOUNT(Данные!$A$1:$H$551187,AC44,W44:AC45)</f>
        <v>45</v>
      </c>
      <c r="AF45" s="29"/>
    </row>
    <row r="46" spans="1:32" ht="15.75" thickBot="1" x14ac:dyDescent="0.3">
      <c r="W46" s="22"/>
      <c r="X46" s="23"/>
      <c r="Y46" s="23"/>
      <c r="Z46" s="23"/>
      <c r="AA46" s="23"/>
      <c r="AB46" s="23"/>
      <c r="AC46" s="23"/>
      <c r="AD46" s="23"/>
      <c r="AE46" s="23"/>
      <c r="AF46" s="24"/>
    </row>
    <row r="47" spans="1:32" ht="15.75" thickBot="1" x14ac:dyDescent="0.3"/>
    <row r="48" spans="1:32" ht="15.75" thickBot="1" x14ac:dyDescent="0.3">
      <c r="W48" s="413" t="s">
        <v>326</v>
      </c>
      <c r="X48" s="414"/>
      <c r="Y48" s="414"/>
      <c r="Z48" s="414"/>
      <c r="AA48" s="414"/>
      <c r="AB48" s="414"/>
      <c r="AC48" s="414"/>
      <c r="AD48" s="414"/>
      <c r="AE48" s="414"/>
      <c r="AF48" s="416"/>
    </row>
    <row r="49" spans="23:32" x14ac:dyDescent="0.25">
      <c r="W49" s="26" t="s">
        <v>1</v>
      </c>
      <c r="X49" s="27" t="s">
        <v>2</v>
      </c>
      <c r="Y49" s="27" t="s">
        <v>3</v>
      </c>
      <c r="Z49" s="27" t="s">
        <v>4</v>
      </c>
      <c r="AA49" s="27" t="s">
        <v>5</v>
      </c>
      <c r="AB49" s="27" t="s">
        <v>6</v>
      </c>
      <c r="AC49" s="27" t="s">
        <v>7</v>
      </c>
      <c r="AD49" s="21"/>
      <c r="AE49" s="28" t="s">
        <v>125</v>
      </c>
      <c r="AF49" s="29"/>
    </row>
    <row r="50" spans="23:32" x14ac:dyDescent="0.25">
      <c r="W50" s="30"/>
      <c r="X50" s="31"/>
      <c r="Y50" s="124">
        <v>667688</v>
      </c>
      <c r="Z50" s="31"/>
      <c r="AA50" s="32" t="s">
        <v>326</v>
      </c>
      <c r="AB50" s="31"/>
      <c r="AC50" s="31"/>
      <c r="AD50" s="21"/>
      <c r="AE50" s="25">
        <f>DCOUNT(Данные!$A$1:$H$551187,AC49,W49:AC50)</f>
        <v>48</v>
      </c>
      <c r="AF50" s="29"/>
    </row>
    <row r="51" spans="23:32" ht="15.75" thickBot="1" x14ac:dyDescent="0.3">
      <c r="W51" s="22"/>
      <c r="X51" s="23"/>
      <c r="Y51" s="23"/>
      <c r="Z51" s="23"/>
      <c r="AA51" s="23"/>
      <c r="AB51" s="23"/>
      <c r="AC51" s="23"/>
      <c r="AD51" s="23"/>
      <c r="AE51" s="23"/>
      <c r="AF51" s="24"/>
    </row>
    <row r="52" spans="23:32" ht="15.75" thickBot="1" x14ac:dyDescent="0.3"/>
    <row r="53" spans="23:32" ht="15.75" thickBot="1" x14ac:dyDescent="0.3">
      <c r="W53" s="413" t="s">
        <v>326</v>
      </c>
      <c r="X53" s="414"/>
      <c r="Y53" s="414"/>
      <c r="Z53" s="414"/>
      <c r="AA53" s="414"/>
      <c r="AB53" s="414"/>
      <c r="AC53" s="414"/>
      <c r="AD53" s="414"/>
      <c r="AE53" s="414"/>
      <c r="AF53" s="416"/>
    </row>
    <row r="54" spans="23:32" x14ac:dyDescent="0.25">
      <c r="W54" s="26" t="s">
        <v>1</v>
      </c>
      <c r="X54" s="27" t="s">
        <v>2</v>
      </c>
      <c r="Y54" s="27" t="s">
        <v>3</v>
      </c>
      <c r="Z54" s="27" t="s">
        <v>4</v>
      </c>
      <c r="AA54" s="27" t="s">
        <v>5</v>
      </c>
      <c r="AB54" s="27" t="s">
        <v>6</v>
      </c>
      <c r="AC54" s="27" t="s">
        <v>7</v>
      </c>
      <c r="AD54" s="21"/>
      <c r="AE54" s="28" t="s">
        <v>125</v>
      </c>
      <c r="AF54" s="29"/>
    </row>
    <row r="55" spans="23:32" x14ac:dyDescent="0.25">
      <c r="W55" s="30"/>
      <c r="X55" s="31"/>
      <c r="Y55" s="124">
        <v>667688</v>
      </c>
      <c r="Z55" s="31"/>
      <c r="AA55" s="32" t="s">
        <v>491</v>
      </c>
      <c r="AB55" s="31"/>
      <c r="AC55" s="31"/>
      <c r="AD55" s="21"/>
      <c r="AE55" s="25">
        <f>DCOUNT(Данные!$A$1:$H$551187,AC54,W54:AC55)</f>
        <v>0</v>
      </c>
      <c r="AF55" s="29"/>
    </row>
    <row r="56" spans="23:32" ht="15.75" thickBot="1" x14ac:dyDescent="0.3">
      <c r="W56" s="22"/>
      <c r="X56" s="23"/>
      <c r="Y56" s="23"/>
      <c r="Z56" s="23"/>
      <c r="AA56" s="23"/>
      <c r="AB56" s="23"/>
      <c r="AC56" s="23"/>
      <c r="AD56" s="23"/>
      <c r="AE56" s="23"/>
      <c r="AF56" s="24"/>
    </row>
    <row r="57" spans="23:32" ht="15.75" thickBot="1" x14ac:dyDescent="0.3"/>
    <row r="58" spans="23:32" ht="15.75" thickBot="1" x14ac:dyDescent="0.3">
      <c r="W58" s="413" t="s">
        <v>497</v>
      </c>
      <c r="X58" s="414"/>
      <c r="Y58" s="414"/>
      <c r="Z58" s="414"/>
      <c r="AA58" s="414"/>
      <c r="AB58" s="414"/>
      <c r="AC58" s="414"/>
      <c r="AD58" s="414"/>
      <c r="AE58" s="414"/>
      <c r="AF58" s="416"/>
    </row>
    <row r="59" spans="23:32" x14ac:dyDescent="0.25">
      <c r="W59" s="26" t="s">
        <v>1</v>
      </c>
      <c r="X59" s="27" t="s">
        <v>2</v>
      </c>
      <c r="Y59" s="27" t="s">
        <v>3</v>
      </c>
      <c r="Z59" s="27" t="s">
        <v>4</v>
      </c>
      <c r="AA59" s="27" t="s">
        <v>5</v>
      </c>
      <c r="AB59" s="27" t="s">
        <v>6</v>
      </c>
      <c r="AC59" s="27" t="s">
        <v>7</v>
      </c>
      <c r="AD59" s="21"/>
      <c r="AE59" s="28" t="s">
        <v>125</v>
      </c>
      <c r="AF59" s="29"/>
    </row>
    <row r="60" spans="23:32" x14ac:dyDescent="0.25">
      <c r="W60" s="30"/>
      <c r="X60" s="31"/>
      <c r="Y60" s="124">
        <v>667688</v>
      </c>
      <c r="Z60" s="31"/>
      <c r="AA60" s="32" t="s">
        <v>497</v>
      </c>
      <c r="AB60" s="31"/>
      <c r="AC60" s="31"/>
      <c r="AD60" s="21"/>
      <c r="AE60" s="25">
        <f>DCOUNT(Данные!$A$1:$H$551187,AC59,W59:AC60)</f>
        <v>1</v>
      </c>
      <c r="AF60" s="29"/>
    </row>
    <row r="61" spans="23:32" ht="15.75" thickBot="1" x14ac:dyDescent="0.3">
      <c r="W61" s="22"/>
      <c r="X61" s="23"/>
      <c r="Y61" s="23"/>
      <c r="Z61" s="23"/>
      <c r="AA61" s="23"/>
      <c r="AB61" s="23"/>
      <c r="AC61" s="23"/>
      <c r="AD61" s="23"/>
      <c r="AE61" s="23"/>
      <c r="AF61" s="24"/>
    </row>
    <row r="62" spans="23:32" ht="15.75" thickBot="1" x14ac:dyDescent="0.3"/>
    <row r="63" spans="23:32" ht="16.5" thickBot="1" x14ac:dyDescent="0.3">
      <c r="W63" s="420" t="s">
        <v>466</v>
      </c>
      <c r="X63" s="421"/>
      <c r="Y63" s="421"/>
      <c r="Z63" s="421"/>
      <c r="AA63" s="421"/>
      <c r="AB63" s="421"/>
      <c r="AC63" s="421"/>
      <c r="AD63" s="421"/>
      <c r="AE63" s="421"/>
      <c r="AF63" s="422"/>
    </row>
    <row r="64" spans="23:32" ht="15.75" thickBot="1" x14ac:dyDescent="0.3"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23:32" ht="15.75" thickBot="1" x14ac:dyDescent="0.3">
      <c r="W65" s="413" t="s">
        <v>260</v>
      </c>
      <c r="X65" s="414"/>
      <c r="Y65" s="414"/>
      <c r="Z65" s="414"/>
      <c r="AA65" s="414"/>
      <c r="AB65" s="414"/>
      <c r="AC65" s="414"/>
      <c r="AD65" s="414"/>
      <c r="AE65" s="414"/>
      <c r="AF65" s="416"/>
    </row>
    <row r="66" spans="23:32" x14ac:dyDescent="0.25">
      <c r="W66" s="26" t="s">
        <v>1</v>
      </c>
      <c r="X66" s="27" t="s">
        <v>2</v>
      </c>
      <c r="Y66" s="27" t="s">
        <v>3</v>
      </c>
      <c r="Z66" s="27" t="s">
        <v>4</v>
      </c>
      <c r="AA66" s="27" t="s">
        <v>5</v>
      </c>
      <c r="AB66" s="27" t="s">
        <v>6</v>
      </c>
      <c r="AC66" s="27" t="s">
        <v>7</v>
      </c>
      <c r="AD66" s="21"/>
      <c r="AE66" s="28" t="s">
        <v>125</v>
      </c>
      <c r="AF66" s="29"/>
    </row>
    <row r="67" spans="23:32" x14ac:dyDescent="0.25">
      <c r="W67" s="30"/>
      <c r="X67" s="31"/>
      <c r="Y67" s="124">
        <v>667688</v>
      </c>
      <c r="Z67" s="31"/>
      <c r="AA67" s="32" t="s">
        <v>260</v>
      </c>
      <c r="AB67" s="31"/>
      <c r="AC67" s="31"/>
      <c r="AD67" s="21"/>
      <c r="AE67" s="25">
        <f>DCOUNT(Данные!$A$1:$H$551187,AC66,W66:AC67)</f>
        <v>16</v>
      </c>
      <c r="AF67" s="29"/>
    </row>
    <row r="68" spans="23:32" ht="15.75" thickBot="1" x14ac:dyDescent="0.3">
      <c r="W68" s="22"/>
      <c r="X68" s="23"/>
      <c r="Y68" s="23"/>
      <c r="Z68" s="23"/>
      <c r="AA68" s="23"/>
      <c r="AB68" s="23"/>
      <c r="AC68" s="23"/>
      <c r="AD68" s="23"/>
      <c r="AE68" s="23"/>
      <c r="AF68" s="24"/>
    </row>
    <row r="69" spans="23:32" ht="15.75" thickBot="1" x14ac:dyDescent="0.3"/>
    <row r="70" spans="23:32" ht="15.75" thickBot="1" x14ac:dyDescent="0.3">
      <c r="W70" s="413" t="s">
        <v>455</v>
      </c>
      <c r="X70" s="414"/>
      <c r="Y70" s="414"/>
      <c r="Z70" s="414"/>
      <c r="AA70" s="414"/>
      <c r="AB70" s="414"/>
      <c r="AC70" s="414"/>
      <c r="AD70" s="414"/>
      <c r="AE70" s="414"/>
      <c r="AF70" s="416"/>
    </row>
    <row r="71" spans="23:32" x14ac:dyDescent="0.25">
      <c r="W71" s="26" t="s">
        <v>1</v>
      </c>
      <c r="X71" s="27" t="s">
        <v>2</v>
      </c>
      <c r="Y71" s="27" t="s">
        <v>3</v>
      </c>
      <c r="Z71" s="27" t="s">
        <v>4</v>
      </c>
      <c r="AA71" s="27" t="s">
        <v>5</v>
      </c>
      <c r="AB71" s="27" t="s">
        <v>6</v>
      </c>
      <c r="AC71" s="27" t="s">
        <v>7</v>
      </c>
      <c r="AD71" s="21"/>
      <c r="AE71" s="28" t="s">
        <v>125</v>
      </c>
      <c r="AF71" s="29"/>
    </row>
    <row r="72" spans="23:32" x14ac:dyDescent="0.25">
      <c r="W72" s="30"/>
      <c r="X72" s="31"/>
      <c r="Y72" s="124">
        <v>667688</v>
      </c>
      <c r="Z72" s="31"/>
      <c r="AA72" s="32" t="s">
        <v>455</v>
      </c>
      <c r="AB72" s="31"/>
      <c r="AC72" s="31"/>
      <c r="AD72" s="21"/>
      <c r="AE72" s="25">
        <f>DCOUNT(Данные!$A$1:$H$551187,AC71,W71:AC72)</f>
        <v>52</v>
      </c>
      <c r="AF72" s="29"/>
    </row>
    <row r="73" spans="23:32" ht="15.75" thickBot="1" x14ac:dyDescent="0.3">
      <c r="W73" s="22"/>
      <c r="X73" s="23"/>
      <c r="Y73" s="23"/>
      <c r="Z73" s="23"/>
      <c r="AA73" s="23"/>
      <c r="AB73" s="23"/>
      <c r="AC73" s="23"/>
      <c r="AD73" s="23"/>
      <c r="AE73" s="23"/>
      <c r="AF73" s="24"/>
    </row>
    <row r="74" spans="23:32" ht="15.75" thickBot="1" x14ac:dyDescent="0.3"/>
    <row r="75" spans="23:32" ht="15.75" thickBot="1" x14ac:dyDescent="0.3">
      <c r="W75" s="413" t="s">
        <v>421</v>
      </c>
      <c r="X75" s="414"/>
      <c r="Y75" s="414"/>
      <c r="Z75" s="414"/>
      <c r="AA75" s="414"/>
      <c r="AB75" s="414"/>
      <c r="AC75" s="414"/>
      <c r="AD75" s="414"/>
      <c r="AE75" s="414"/>
      <c r="AF75" s="416"/>
    </row>
    <row r="76" spans="23:32" x14ac:dyDescent="0.25">
      <c r="W76" s="26" t="s">
        <v>1</v>
      </c>
      <c r="X76" s="27" t="s">
        <v>2</v>
      </c>
      <c r="Y76" s="27" t="s">
        <v>3</v>
      </c>
      <c r="Z76" s="27" t="s">
        <v>4</v>
      </c>
      <c r="AA76" s="27" t="s">
        <v>5</v>
      </c>
      <c r="AB76" s="27" t="s">
        <v>6</v>
      </c>
      <c r="AC76" s="27" t="s">
        <v>7</v>
      </c>
      <c r="AD76" s="21"/>
      <c r="AE76" s="28" t="s">
        <v>125</v>
      </c>
      <c r="AF76" s="29"/>
    </row>
    <row r="77" spans="23:32" x14ac:dyDescent="0.25">
      <c r="W77" s="30"/>
      <c r="X77" s="31"/>
      <c r="Y77" s="124">
        <v>667688</v>
      </c>
      <c r="Z77" s="31"/>
      <c r="AA77" s="32" t="s">
        <v>421</v>
      </c>
      <c r="AB77" s="31"/>
      <c r="AC77" s="31"/>
      <c r="AD77" s="21"/>
      <c r="AE77" s="25">
        <f>DCOUNT(Данные!$A$1:$H$551187,AC76,W76:AC77)</f>
        <v>58</v>
      </c>
      <c r="AF77" s="29"/>
    </row>
    <row r="78" spans="23:32" ht="15.75" thickBot="1" x14ac:dyDescent="0.3">
      <c r="W78" s="22"/>
      <c r="X78" s="23"/>
      <c r="Y78" s="23"/>
      <c r="Z78" s="23"/>
      <c r="AA78" s="23"/>
      <c r="AB78" s="23"/>
      <c r="AC78" s="23"/>
      <c r="AD78" s="23"/>
      <c r="AE78" s="23"/>
      <c r="AF78" s="24"/>
    </row>
    <row r="79" spans="23:32" ht="15.75" thickBot="1" x14ac:dyDescent="0.3"/>
    <row r="80" spans="23:32" ht="15.75" thickBot="1" x14ac:dyDescent="0.3">
      <c r="W80" s="413" t="s">
        <v>53</v>
      </c>
      <c r="X80" s="414"/>
      <c r="Y80" s="414"/>
      <c r="Z80" s="414"/>
      <c r="AA80" s="414"/>
      <c r="AB80" s="414"/>
      <c r="AC80" s="414"/>
      <c r="AD80" s="414"/>
      <c r="AE80" s="414"/>
      <c r="AF80" s="416"/>
    </row>
    <row r="81" spans="23:32" x14ac:dyDescent="0.25">
      <c r="W81" s="26" t="s">
        <v>1</v>
      </c>
      <c r="X81" s="27" t="s">
        <v>2</v>
      </c>
      <c r="Y81" s="27" t="s">
        <v>3</v>
      </c>
      <c r="Z81" s="27" t="s">
        <v>4</v>
      </c>
      <c r="AA81" s="27" t="s">
        <v>5</v>
      </c>
      <c r="AB81" s="27" t="s">
        <v>6</v>
      </c>
      <c r="AC81" s="27" t="s">
        <v>7</v>
      </c>
      <c r="AD81" s="21"/>
      <c r="AE81" s="28" t="s">
        <v>125</v>
      </c>
      <c r="AF81" s="29"/>
    </row>
    <row r="82" spans="23:32" x14ac:dyDescent="0.25">
      <c r="W82" s="30"/>
      <c r="X82" s="31"/>
      <c r="Y82" s="124">
        <v>667688</v>
      </c>
      <c r="Z82" s="31"/>
      <c r="AA82" s="32" t="s">
        <v>53</v>
      </c>
      <c r="AB82" s="31"/>
      <c r="AC82" s="31"/>
      <c r="AD82" s="21"/>
      <c r="AE82" s="25">
        <f>DCOUNT(Данные!$A$1:$H$551187,AC81,W81:AC82)</f>
        <v>32</v>
      </c>
      <c r="AF82" s="29"/>
    </row>
    <row r="83" spans="23:32" ht="15.75" thickBot="1" x14ac:dyDescent="0.3">
      <c r="W83" s="22"/>
      <c r="X83" s="23"/>
      <c r="Y83" s="23"/>
      <c r="Z83" s="23"/>
      <c r="AA83" s="23"/>
      <c r="AB83" s="23"/>
      <c r="AC83" s="23"/>
      <c r="AD83" s="23"/>
      <c r="AE83" s="23"/>
      <c r="AF83" s="24"/>
    </row>
    <row r="84" spans="23:32" ht="15.75" thickBot="1" x14ac:dyDescent="0.3"/>
    <row r="85" spans="23:32" ht="15.75" thickBot="1" x14ac:dyDescent="0.3">
      <c r="W85" s="413" t="s">
        <v>328</v>
      </c>
      <c r="X85" s="414"/>
      <c r="Y85" s="414"/>
      <c r="Z85" s="414"/>
      <c r="AA85" s="414"/>
      <c r="AB85" s="414"/>
      <c r="AC85" s="414"/>
      <c r="AD85" s="414"/>
      <c r="AE85" s="414"/>
      <c r="AF85" s="416"/>
    </row>
    <row r="86" spans="23:32" x14ac:dyDescent="0.25">
      <c r="W86" s="26" t="s">
        <v>1</v>
      </c>
      <c r="X86" s="27" t="s">
        <v>2</v>
      </c>
      <c r="Y86" s="27" t="s">
        <v>3</v>
      </c>
      <c r="Z86" s="27" t="s">
        <v>4</v>
      </c>
      <c r="AA86" s="27" t="s">
        <v>5</v>
      </c>
      <c r="AB86" s="27" t="s">
        <v>6</v>
      </c>
      <c r="AC86" s="27" t="s">
        <v>7</v>
      </c>
      <c r="AD86" s="21"/>
      <c r="AE86" s="28" t="s">
        <v>125</v>
      </c>
      <c r="AF86" s="29"/>
    </row>
    <row r="87" spans="23:32" x14ac:dyDescent="0.25">
      <c r="W87" s="30"/>
      <c r="X87" s="31"/>
      <c r="Y87" s="124">
        <v>667688</v>
      </c>
      <c r="Z87" s="31"/>
      <c r="AA87" s="32" t="s">
        <v>328</v>
      </c>
      <c r="AB87" s="31"/>
      <c r="AC87" s="31"/>
      <c r="AD87" s="21"/>
      <c r="AE87" s="25">
        <f>DCOUNT(Данные!$A$1:$H$551187,AC86,W86:AC87)</f>
        <v>2</v>
      </c>
      <c r="AF87" s="29"/>
    </row>
    <row r="88" spans="23:32" ht="15.75" thickBot="1" x14ac:dyDescent="0.3">
      <c r="W88" s="22"/>
      <c r="X88" s="23"/>
      <c r="Y88" s="23"/>
      <c r="Z88" s="23"/>
      <c r="AA88" s="23"/>
      <c r="AB88" s="23"/>
      <c r="AC88" s="23"/>
      <c r="AD88" s="23"/>
      <c r="AE88" s="23"/>
      <c r="AF88" s="24"/>
    </row>
    <row r="89" spans="23:32" ht="15.75" thickBot="1" x14ac:dyDescent="0.3"/>
    <row r="90" spans="23:32" ht="15.75" thickBot="1" x14ac:dyDescent="0.3">
      <c r="W90" s="413" t="s">
        <v>21</v>
      </c>
      <c r="X90" s="414"/>
      <c r="Y90" s="414"/>
      <c r="Z90" s="414"/>
      <c r="AA90" s="414"/>
      <c r="AB90" s="414"/>
      <c r="AC90" s="414"/>
      <c r="AD90" s="414"/>
      <c r="AE90" s="414"/>
      <c r="AF90" s="416"/>
    </row>
    <row r="91" spans="23:32" x14ac:dyDescent="0.25">
      <c r="W91" s="26" t="s">
        <v>1</v>
      </c>
      <c r="X91" s="27" t="s">
        <v>2</v>
      </c>
      <c r="Y91" s="27" t="s">
        <v>3</v>
      </c>
      <c r="Z91" s="27" t="s">
        <v>4</v>
      </c>
      <c r="AA91" s="27" t="s">
        <v>5</v>
      </c>
      <c r="AB91" s="27" t="s">
        <v>6</v>
      </c>
      <c r="AC91" s="27" t="s">
        <v>7</v>
      </c>
      <c r="AD91" s="21"/>
      <c r="AE91" s="28" t="s">
        <v>125</v>
      </c>
      <c r="AF91" s="29"/>
    </row>
    <row r="92" spans="23:32" x14ac:dyDescent="0.25">
      <c r="W92" s="30"/>
      <c r="X92" s="31"/>
      <c r="Y92" s="124">
        <v>667688</v>
      </c>
      <c r="Z92" s="31"/>
      <c r="AA92" s="32" t="s">
        <v>21</v>
      </c>
      <c r="AB92" s="31"/>
      <c r="AC92" s="31"/>
      <c r="AD92" s="21"/>
      <c r="AE92" s="25">
        <f>DCOUNT(Данные!$A$1:$H$551187,AC91,W91:AC92)</f>
        <v>72</v>
      </c>
      <c r="AF92" s="29"/>
    </row>
    <row r="93" spans="23:32" ht="15.75" thickBot="1" x14ac:dyDescent="0.3">
      <c r="W93" s="22"/>
      <c r="X93" s="23"/>
      <c r="Y93" s="23"/>
      <c r="Z93" s="23"/>
      <c r="AA93" s="23"/>
      <c r="AB93" s="23"/>
      <c r="AC93" s="23"/>
      <c r="AD93" s="23"/>
      <c r="AE93" s="23"/>
      <c r="AF93" s="24"/>
    </row>
    <row r="94" spans="23:32" ht="15.75" thickBot="1" x14ac:dyDescent="0.3"/>
    <row r="95" spans="23:32" ht="15.75" thickBot="1" x14ac:dyDescent="0.3">
      <c r="W95" s="413" t="s">
        <v>386</v>
      </c>
      <c r="X95" s="414"/>
      <c r="Y95" s="414"/>
      <c r="Z95" s="414"/>
      <c r="AA95" s="414"/>
      <c r="AB95" s="414"/>
      <c r="AC95" s="414"/>
      <c r="AD95" s="414"/>
      <c r="AE95" s="414"/>
      <c r="AF95" s="416"/>
    </row>
    <row r="96" spans="23:32" x14ac:dyDescent="0.25">
      <c r="W96" s="26" t="s">
        <v>1</v>
      </c>
      <c r="X96" s="27" t="s">
        <v>2</v>
      </c>
      <c r="Y96" s="27" t="s">
        <v>3</v>
      </c>
      <c r="Z96" s="27" t="s">
        <v>4</v>
      </c>
      <c r="AA96" s="27" t="s">
        <v>5</v>
      </c>
      <c r="AB96" s="27" t="s">
        <v>6</v>
      </c>
      <c r="AC96" s="27" t="s">
        <v>7</v>
      </c>
      <c r="AD96" s="21"/>
      <c r="AE96" s="28" t="s">
        <v>125</v>
      </c>
      <c r="AF96" s="29"/>
    </row>
    <row r="97" spans="23:32" x14ac:dyDescent="0.25">
      <c r="W97" s="30"/>
      <c r="X97" s="31"/>
      <c r="Y97" s="124">
        <v>667688</v>
      </c>
      <c r="Z97" s="31"/>
      <c r="AA97" s="32" t="s">
        <v>386</v>
      </c>
      <c r="AB97" s="31"/>
      <c r="AC97" s="31"/>
      <c r="AD97" s="21"/>
      <c r="AE97" s="25">
        <f>DCOUNT(Данные!$A$1:$H$551187,AC96,W96:AC97)</f>
        <v>40</v>
      </c>
      <c r="AF97" s="29"/>
    </row>
    <row r="98" spans="23:32" ht="15.75" thickBot="1" x14ac:dyDescent="0.3">
      <c r="W98" s="22"/>
      <c r="X98" s="23"/>
      <c r="Y98" s="23"/>
      <c r="Z98" s="23"/>
      <c r="AA98" s="23"/>
      <c r="AB98" s="23"/>
      <c r="AC98" s="23"/>
      <c r="AD98" s="23"/>
      <c r="AE98" s="23"/>
      <c r="AF98" s="24"/>
    </row>
    <row r="99" spans="23:32" ht="15.75" thickBot="1" x14ac:dyDescent="0.3"/>
    <row r="100" spans="23:32" ht="15.75" thickBot="1" x14ac:dyDescent="0.3">
      <c r="W100" s="413" t="s">
        <v>18</v>
      </c>
      <c r="X100" s="414"/>
      <c r="Y100" s="414"/>
      <c r="Z100" s="414"/>
      <c r="AA100" s="414"/>
      <c r="AB100" s="414"/>
      <c r="AC100" s="414"/>
      <c r="AD100" s="414"/>
      <c r="AE100" s="414"/>
      <c r="AF100" s="416"/>
    </row>
    <row r="101" spans="23:32" x14ac:dyDescent="0.25">
      <c r="W101" s="26" t="s">
        <v>1</v>
      </c>
      <c r="X101" s="27" t="s">
        <v>2</v>
      </c>
      <c r="Y101" s="27" t="s">
        <v>3</v>
      </c>
      <c r="Z101" s="27" t="s">
        <v>4</v>
      </c>
      <c r="AA101" s="27" t="s">
        <v>5</v>
      </c>
      <c r="AB101" s="27" t="s">
        <v>6</v>
      </c>
      <c r="AC101" s="27" t="s">
        <v>7</v>
      </c>
      <c r="AD101" s="21"/>
      <c r="AE101" s="28" t="s">
        <v>125</v>
      </c>
      <c r="AF101" s="29"/>
    </row>
    <row r="102" spans="23:32" x14ac:dyDescent="0.25">
      <c r="W102" s="30"/>
      <c r="X102" s="31"/>
      <c r="Y102" s="124">
        <v>667688</v>
      </c>
      <c r="Z102" s="31"/>
      <c r="AA102" s="32" t="s">
        <v>18</v>
      </c>
      <c r="AB102" s="31"/>
      <c r="AC102" s="31"/>
      <c r="AD102" s="21"/>
      <c r="AE102" s="25">
        <f>DCOUNT(Данные!$A$1:$H$551187,AC101,W101:AC102)</f>
        <v>74</v>
      </c>
      <c r="AF102" s="29"/>
    </row>
    <row r="103" spans="23:32" ht="15.75" thickBot="1" x14ac:dyDescent="0.3">
      <c r="W103" s="22"/>
      <c r="X103" s="23"/>
      <c r="Y103" s="23"/>
      <c r="Z103" s="23"/>
      <c r="AA103" s="23"/>
      <c r="AB103" s="23"/>
      <c r="AC103" s="23"/>
      <c r="AD103" s="23"/>
      <c r="AE103" s="23"/>
      <c r="AF103" s="24"/>
    </row>
    <row r="104" spans="23:32" ht="15.75" thickBot="1" x14ac:dyDescent="0.3"/>
    <row r="105" spans="23:32" ht="15.75" thickBot="1" x14ac:dyDescent="0.3">
      <c r="W105" s="413" t="s">
        <v>74</v>
      </c>
      <c r="X105" s="414"/>
      <c r="Y105" s="414"/>
      <c r="Z105" s="414"/>
      <c r="AA105" s="414"/>
      <c r="AB105" s="414"/>
      <c r="AC105" s="414"/>
      <c r="AD105" s="414"/>
      <c r="AE105" s="414"/>
      <c r="AF105" s="416"/>
    </row>
    <row r="106" spans="23:32" x14ac:dyDescent="0.25">
      <c r="W106" s="26" t="s">
        <v>1</v>
      </c>
      <c r="X106" s="27" t="s">
        <v>2</v>
      </c>
      <c r="Y106" s="27" t="s">
        <v>3</v>
      </c>
      <c r="Z106" s="27" t="s">
        <v>4</v>
      </c>
      <c r="AA106" s="27" t="s">
        <v>5</v>
      </c>
      <c r="AB106" s="27" t="s">
        <v>6</v>
      </c>
      <c r="AC106" s="27" t="s">
        <v>7</v>
      </c>
      <c r="AD106" s="21"/>
      <c r="AE106" s="28" t="s">
        <v>125</v>
      </c>
      <c r="AF106" s="29"/>
    </row>
    <row r="107" spans="23:32" x14ac:dyDescent="0.25">
      <c r="W107" s="30"/>
      <c r="X107" s="31"/>
      <c r="Y107" s="124">
        <v>667688</v>
      </c>
      <c r="Z107" s="31"/>
      <c r="AA107" s="32" t="s">
        <v>74</v>
      </c>
      <c r="AB107" s="31"/>
      <c r="AC107" s="31"/>
      <c r="AD107" s="21"/>
      <c r="AE107" s="25">
        <f>DCOUNT(Данные!$A$1:$H$551187,AC106,W106:AC107)</f>
        <v>0</v>
      </c>
      <c r="AF107" s="29"/>
    </row>
    <row r="108" spans="23:32" ht="15.75" thickBot="1" x14ac:dyDescent="0.3">
      <c r="W108" s="22"/>
      <c r="X108" s="23"/>
      <c r="Y108" s="23"/>
      <c r="Z108" s="23"/>
      <c r="AA108" s="23"/>
      <c r="AB108" s="23"/>
      <c r="AC108" s="23"/>
      <c r="AD108" s="23"/>
      <c r="AE108" s="23"/>
      <c r="AF108" s="24"/>
    </row>
    <row r="109" spans="23:32" ht="15.75" thickBot="1" x14ac:dyDescent="0.3"/>
    <row r="110" spans="23:32" ht="15.75" thickBot="1" x14ac:dyDescent="0.3">
      <c r="W110" s="413" t="s">
        <v>66</v>
      </c>
      <c r="X110" s="414"/>
      <c r="Y110" s="414"/>
      <c r="Z110" s="414"/>
      <c r="AA110" s="414"/>
      <c r="AB110" s="414"/>
      <c r="AC110" s="414"/>
      <c r="AD110" s="414"/>
      <c r="AE110" s="414"/>
      <c r="AF110" s="416"/>
    </row>
    <row r="111" spans="23:32" x14ac:dyDescent="0.25">
      <c r="W111" s="26" t="s">
        <v>1</v>
      </c>
      <c r="X111" s="27" t="s">
        <v>2</v>
      </c>
      <c r="Y111" s="27" t="s">
        <v>3</v>
      </c>
      <c r="Z111" s="27" t="s">
        <v>4</v>
      </c>
      <c r="AA111" s="27" t="s">
        <v>5</v>
      </c>
      <c r="AB111" s="27" t="s">
        <v>6</v>
      </c>
      <c r="AC111" s="27" t="s">
        <v>7</v>
      </c>
      <c r="AD111" s="21"/>
      <c r="AE111" s="28" t="s">
        <v>125</v>
      </c>
      <c r="AF111" s="29"/>
    </row>
    <row r="112" spans="23:32" x14ac:dyDescent="0.25">
      <c r="W112" s="30"/>
      <c r="X112" s="31"/>
      <c r="Y112" s="124">
        <v>667688</v>
      </c>
      <c r="Z112" s="31"/>
      <c r="AA112" s="32" t="s">
        <v>66</v>
      </c>
      <c r="AB112" s="31"/>
      <c r="AC112" s="31"/>
      <c r="AD112" s="21"/>
      <c r="AE112" s="25">
        <f>DCOUNT(Данные!$A$1:$H$551187,AC111,W111:AC112)</f>
        <v>28</v>
      </c>
      <c r="AF112" s="29"/>
    </row>
    <row r="113" spans="23:34" ht="15.75" thickBot="1" x14ac:dyDescent="0.3">
      <c r="W113" s="22"/>
      <c r="X113" s="23"/>
      <c r="Y113" s="23"/>
      <c r="Z113" s="23"/>
      <c r="AA113" s="23"/>
      <c r="AB113" s="23"/>
      <c r="AC113" s="23"/>
      <c r="AD113" s="23"/>
      <c r="AE113" s="23"/>
      <c r="AF113" s="24"/>
    </row>
    <row r="114" spans="23:34" ht="15.75" thickBot="1" x14ac:dyDescent="0.3"/>
    <row r="115" spans="23:34" ht="16.5" thickBot="1" x14ac:dyDescent="0.3">
      <c r="W115" s="420" t="s">
        <v>467</v>
      </c>
      <c r="X115" s="421"/>
      <c r="Y115" s="421"/>
      <c r="Z115" s="421"/>
      <c r="AA115" s="421"/>
      <c r="AB115" s="421"/>
      <c r="AC115" s="421"/>
      <c r="AD115" s="421"/>
      <c r="AE115" s="421"/>
      <c r="AF115" s="422"/>
    </row>
    <row r="116" spans="23:34" ht="15.75" thickBot="1" x14ac:dyDescent="0.3"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</row>
    <row r="117" spans="23:34" ht="15.75" thickBot="1" x14ac:dyDescent="0.3">
      <c r="W117" s="413" t="s">
        <v>195</v>
      </c>
      <c r="X117" s="414"/>
      <c r="Y117" s="414"/>
      <c r="Z117" s="414"/>
      <c r="AA117" s="414"/>
      <c r="AB117" s="414"/>
      <c r="AC117" s="414"/>
      <c r="AD117" s="414"/>
      <c r="AE117" s="414"/>
      <c r="AF117" s="416"/>
    </row>
    <row r="118" spans="23:34" x14ac:dyDescent="0.25">
      <c r="W118" s="26" t="s">
        <v>1</v>
      </c>
      <c r="X118" s="27" t="s">
        <v>2</v>
      </c>
      <c r="Y118" s="27" t="s">
        <v>3</v>
      </c>
      <c r="Z118" s="27" t="s">
        <v>4</v>
      </c>
      <c r="AA118" s="27" t="s">
        <v>5</v>
      </c>
      <c r="AB118" s="27" t="s">
        <v>6</v>
      </c>
      <c r="AC118" s="27" t="s">
        <v>7</v>
      </c>
      <c r="AD118" s="21"/>
      <c r="AE118" s="28" t="s">
        <v>125</v>
      </c>
      <c r="AF118" s="29"/>
    </row>
    <row r="119" spans="23:34" x14ac:dyDescent="0.25">
      <c r="W119" s="30"/>
      <c r="X119" s="31"/>
      <c r="Y119" s="124">
        <v>667688</v>
      </c>
      <c r="Z119" s="31"/>
      <c r="AA119" s="32" t="s">
        <v>195</v>
      </c>
      <c r="AB119" s="31"/>
      <c r="AC119" s="31"/>
      <c r="AD119" s="21"/>
      <c r="AE119" s="25">
        <f>DCOUNT(Данные!$A$1:$H$551187,AC118,W118:AC119)</f>
        <v>0</v>
      </c>
      <c r="AF119" s="29"/>
    </row>
    <row r="120" spans="23:34" ht="15.75" thickBot="1" x14ac:dyDescent="0.3">
      <c r="W120" s="22"/>
      <c r="X120" s="23"/>
      <c r="Y120" s="23"/>
      <c r="Z120" s="23"/>
      <c r="AA120" s="23"/>
      <c r="AB120" s="23"/>
      <c r="AC120" s="23"/>
      <c r="AD120" s="23"/>
      <c r="AE120" s="23"/>
      <c r="AF120" s="24"/>
      <c r="AH120" t="s">
        <v>468</v>
      </c>
    </row>
    <row r="121" spans="23:34" ht="15.75" thickBot="1" x14ac:dyDescent="0.3"/>
    <row r="122" spans="23:34" ht="15.75" thickBot="1" x14ac:dyDescent="0.3">
      <c r="W122" s="413" t="s">
        <v>420</v>
      </c>
      <c r="X122" s="414"/>
      <c r="Y122" s="414"/>
      <c r="Z122" s="414"/>
      <c r="AA122" s="414"/>
      <c r="AB122" s="414"/>
      <c r="AC122" s="414"/>
      <c r="AD122" s="414"/>
      <c r="AE122" s="414"/>
      <c r="AF122" s="416"/>
    </row>
    <row r="123" spans="23:34" x14ac:dyDescent="0.25">
      <c r="W123" s="26" t="s">
        <v>1</v>
      </c>
      <c r="X123" s="27" t="s">
        <v>2</v>
      </c>
      <c r="Y123" s="27" t="s">
        <v>3</v>
      </c>
      <c r="Z123" s="27" t="s">
        <v>4</v>
      </c>
      <c r="AA123" s="27" t="s">
        <v>5</v>
      </c>
      <c r="AB123" s="27" t="s">
        <v>6</v>
      </c>
      <c r="AC123" s="27" t="s">
        <v>7</v>
      </c>
      <c r="AD123" s="21"/>
      <c r="AE123" s="28" t="s">
        <v>125</v>
      </c>
      <c r="AF123" s="29"/>
    </row>
    <row r="124" spans="23:34" x14ac:dyDescent="0.25">
      <c r="W124" s="30"/>
      <c r="X124" s="31"/>
      <c r="Y124" s="124">
        <v>667688</v>
      </c>
      <c r="Z124" s="31"/>
      <c r="AA124" s="32" t="s">
        <v>420</v>
      </c>
      <c r="AB124" s="31"/>
      <c r="AC124" s="31"/>
      <c r="AD124" s="21"/>
      <c r="AE124" s="25">
        <f>DCOUNT(Данные!$A$1:$H$551187,AC123,W123:AC124)</f>
        <v>0</v>
      </c>
      <c r="AF124" s="29"/>
    </row>
    <row r="125" spans="23:34" ht="15.75" thickBot="1" x14ac:dyDescent="0.3">
      <c r="W125" s="22"/>
      <c r="X125" s="23"/>
      <c r="Y125" s="23"/>
      <c r="Z125" s="23"/>
      <c r="AA125" s="23"/>
      <c r="AB125" s="23"/>
      <c r="AC125" s="23"/>
      <c r="AD125" s="23"/>
      <c r="AE125" s="23"/>
      <c r="AF125" s="24"/>
    </row>
    <row r="126" spans="23:34" ht="15.75" thickBot="1" x14ac:dyDescent="0.3"/>
    <row r="127" spans="23:34" ht="15.75" thickBot="1" x14ac:dyDescent="0.3">
      <c r="W127" s="413" t="s">
        <v>413</v>
      </c>
      <c r="X127" s="414"/>
      <c r="Y127" s="414"/>
      <c r="Z127" s="414"/>
      <c r="AA127" s="414"/>
      <c r="AB127" s="414"/>
      <c r="AC127" s="414"/>
      <c r="AD127" s="414"/>
      <c r="AE127" s="414"/>
      <c r="AF127" s="416"/>
    </row>
    <row r="128" spans="23:34" x14ac:dyDescent="0.25">
      <c r="W128" s="26" t="s">
        <v>1</v>
      </c>
      <c r="X128" s="27" t="s">
        <v>2</v>
      </c>
      <c r="Y128" s="27" t="s">
        <v>3</v>
      </c>
      <c r="Z128" s="27" t="s">
        <v>4</v>
      </c>
      <c r="AA128" s="27" t="s">
        <v>5</v>
      </c>
      <c r="AB128" s="27" t="s">
        <v>6</v>
      </c>
      <c r="AC128" s="27" t="s">
        <v>7</v>
      </c>
      <c r="AD128" s="21"/>
      <c r="AE128" s="28" t="s">
        <v>125</v>
      </c>
      <c r="AF128" s="29"/>
    </row>
    <row r="129" spans="23:32" x14ac:dyDescent="0.25">
      <c r="W129" s="30"/>
      <c r="X129" s="31"/>
      <c r="Y129" s="124">
        <v>667688</v>
      </c>
      <c r="Z129" s="31"/>
      <c r="AA129" s="32" t="s">
        <v>413</v>
      </c>
      <c r="AB129" s="31"/>
      <c r="AC129" s="31"/>
      <c r="AD129" s="21"/>
      <c r="AE129" s="25">
        <f>DCOUNT(Данные!$A$1:$H$551187,AC128,W128:AC129)</f>
        <v>61</v>
      </c>
      <c r="AF129" s="29"/>
    </row>
    <row r="130" spans="23:32" ht="15.75" thickBot="1" x14ac:dyDescent="0.3">
      <c r="W130" s="22"/>
      <c r="X130" s="23"/>
      <c r="Y130" s="23"/>
      <c r="Z130" s="23"/>
      <c r="AA130" s="23"/>
      <c r="AB130" s="23"/>
      <c r="AC130" s="23"/>
      <c r="AD130" s="23"/>
      <c r="AE130" s="23"/>
      <c r="AF130" s="24"/>
    </row>
    <row r="131" spans="23:32" ht="15.75" thickBot="1" x14ac:dyDescent="0.3"/>
    <row r="132" spans="23:32" ht="15.75" thickBot="1" x14ac:dyDescent="0.3">
      <c r="W132" s="413" t="s">
        <v>100</v>
      </c>
      <c r="X132" s="414"/>
      <c r="Y132" s="414"/>
      <c r="Z132" s="414"/>
      <c r="AA132" s="414"/>
      <c r="AB132" s="414"/>
      <c r="AC132" s="414"/>
      <c r="AD132" s="414"/>
      <c r="AE132" s="414"/>
      <c r="AF132" s="416"/>
    </row>
    <row r="133" spans="23:32" x14ac:dyDescent="0.25">
      <c r="W133" s="26" t="s">
        <v>1</v>
      </c>
      <c r="X133" s="27" t="s">
        <v>2</v>
      </c>
      <c r="Y133" s="27" t="s">
        <v>3</v>
      </c>
      <c r="Z133" s="27" t="s">
        <v>4</v>
      </c>
      <c r="AA133" s="27" t="s">
        <v>5</v>
      </c>
      <c r="AB133" s="27" t="s">
        <v>6</v>
      </c>
      <c r="AC133" s="27" t="s">
        <v>7</v>
      </c>
      <c r="AD133" s="21"/>
      <c r="AE133" s="28" t="s">
        <v>125</v>
      </c>
      <c r="AF133" s="29"/>
    </row>
    <row r="134" spans="23:32" x14ac:dyDescent="0.25">
      <c r="W134" s="30"/>
      <c r="X134" s="31"/>
      <c r="Y134" s="124">
        <v>667688</v>
      </c>
      <c r="Z134" s="31"/>
      <c r="AA134" s="32" t="s">
        <v>12</v>
      </c>
      <c r="AB134" s="31"/>
      <c r="AC134" s="31"/>
      <c r="AD134" s="21"/>
      <c r="AE134" s="25">
        <f>DCOUNT(Данные!$A$1:$H$551187,AC133,W133:AC134)</f>
        <v>151</v>
      </c>
      <c r="AF134" s="29"/>
    </row>
    <row r="135" spans="23:32" ht="15.75" thickBot="1" x14ac:dyDescent="0.3">
      <c r="W135" s="22"/>
      <c r="X135" s="23"/>
      <c r="Y135" s="23"/>
      <c r="Z135" s="23"/>
      <c r="AA135" s="23"/>
      <c r="AB135" s="23"/>
      <c r="AC135" s="23"/>
      <c r="AD135" s="23"/>
      <c r="AE135" s="23"/>
      <c r="AF135" s="24"/>
    </row>
    <row r="136" spans="23:32" ht="15.75" thickBot="1" x14ac:dyDescent="0.3"/>
    <row r="137" spans="23:32" ht="15.75" thickBot="1" x14ac:dyDescent="0.3">
      <c r="W137" s="413" t="s">
        <v>71</v>
      </c>
      <c r="X137" s="414"/>
      <c r="Y137" s="414"/>
      <c r="Z137" s="414"/>
      <c r="AA137" s="414"/>
      <c r="AB137" s="414"/>
      <c r="AC137" s="414"/>
      <c r="AD137" s="414"/>
      <c r="AE137" s="414"/>
      <c r="AF137" s="416"/>
    </row>
    <row r="138" spans="23:32" x14ac:dyDescent="0.25">
      <c r="W138" s="26" t="s">
        <v>1</v>
      </c>
      <c r="X138" s="27" t="s">
        <v>2</v>
      </c>
      <c r="Y138" s="27" t="s">
        <v>3</v>
      </c>
      <c r="Z138" s="27" t="s">
        <v>4</v>
      </c>
      <c r="AA138" s="27" t="s">
        <v>5</v>
      </c>
      <c r="AB138" s="27" t="s">
        <v>6</v>
      </c>
      <c r="AC138" s="27" t="s">
        <v>7</v>
      </c>
      <c r="AD138" s="21"/>
      <c r="AE138" s="28" t="s">
        <v>125</v>
      </c>
      <c r="AF138" s="29"/>
    </row>
    <row r="139" spans="23:32" x14ac:dyDescent="0.25">
      <c r="W139" s="30"/>
      <c r="X139" s="31"/>
      <c r="Y139" s="124">
        <v>667688</v>
      </c>
      <c r="Z139" s="31"/>
      <c r="AA139" s="32" t="s">
        <v>71</v>
      </c>
      <c r="AB139" s="31"/>
      <c r="AC139" s="31"/>
      <c r="AD139" s="21"/>
      <c r="AE139" s="25">
        <f>DCOUNT(Данные!$A$1:$H$551187,AC138,W138:AC139)</f>
        <v>0</v>
      </c>
      <c r="AF139" s="29"/>
    </row>
    <row r="140" spans="23:32" ht="15.75" thickBot="1" x14ac:dyDescent="0.3">
      <c r="W140" s="22"/>
      <c r="X140" s="23"/>
      <c r="Y140" s="23"/>
      <c r="Z140" s="23"/>
      <c r="AA140" s="23"/>
      <c r="AB140" s="23"/>
      <c r="AC140" s="23"/>
      <c r="AD140" s="23"/>
      <c r="AE140" s="23"/>
      <c r="AF140" s="24"/>
    </row>
    <row r="141" spans="23:32" ht="15.75" thickBot="1" x14ac:dyDescent="0.3"/>
    <row r="142" spans="23:32" ht="15.75" thickBot="1" x14ac:dyDescent="0.3">
      <c r="W142" s="413" t="s">
        <v>359</v>
      </c>
      <c r="X142" s="414"/>
      <c r="Y142" s="414"/>
      <c r="Z142" s="414"/>
      <c r="AA142" s="414"/>
      <c r="AB142" s="414"/>
      <c r="AC142" s="414"/>
      <c r="AD142" s="414"/>
      <c r="AE142" s="414"/>
      <c r="AF142" s="416"/>
    </row>
    <row r="143" spans="23:32" x14ac:dyDescent="0.25">
      <c r="W143" s="26" t="s">
        <v>1</v>
      </c>
      <c r="X143" s="27" t="s">
        <v>2</v>
      </c>
      <c r="Y143" s="27" t="s">
        <v>3</v>
      </c>
      <c r="Z143" s="27" t="s">
        <v>4</v>
      </c>
      <c r="AA143" s="27" t="s">
        <v>5</v>
      </c>
      <c r="AB143" s="27" t="s">
        <v>6</v>
      </c>
      <c r="AC143" s="27" t="s">
        <v>7</v>
      </c>
      <c r="AD143" s="21"/>
      <c r="AE143" s="28" t="s">
        <v>125</v>
      </c>
      <c r="AF143" s="29"/>
    </row>
    <row r="144" spans="23:32" x14ac:dyDescent="0.25">
      <c r="W144" s="30"/>
      <c r="X144" s="31"/>
      <c r="Y144" s="124">
        <v>667688</v>
      </c>
      <c r="Z144" s="31"/>
      <c r="AA144" s="32" t="s">
        <v>359</v>
      </c>
      <c r="AB144" s="31"/>
      <c r="AC144" s="31"/>
      <c r="AD144" s="21"/>
      <c r="AE144" s="25">
        <f>DCOUNT(Данные!$A$1:$H$551187,AC143,W143:AC144)</f>
        <v>92</v>
      </c>
      <c r="AF144" s="29"/>
    </row>
    <row r="145" spans="23:32" ht="15.75" thickBot="1" x14ac:dyDescent="0.3">
      <c r="W145" s="22"/>
      <c r="X145" s="23"/>
      <c r="Y145" s="23"/>
      <c r="Z145" s="23"/>
      <c r="AA145" s="23"/>
      <c r="AB145" s="23"/>
      <c r="AC145" s="23"/>
      <c r="AD145" s="23"/>
      <c r="AE145" s="23"/>
      <c r="AF145" s="24"/>
    </row>
    <row r="146" spans="23:32" ht="15.75" thickBot="1" x14ac:dyDescent="0.3"/>
    <row r="147" spans="23:32" ht="15.75" thickBot="1" x14ac:dyDescent="0.3">
      <c r="W147" s="413" t="s">
        <v>404</v>
      </c>
      <c r="X147" s="414"/>
      <c r="Y147" s="414"/>
      <c r="Z147" s="414"/>
      <c r="AA147" s="414"/>
      <c r="AB147" s="414"/>
      <c r="AC147" s="414"/>
      <c r="AD147" s="414"/>
      <c r="AE147" s="414"/>
      <c r="AF147" s="416"/>
    </row>
    <row r="148" spans="23:32" x14ac:dyDescent="0.25">
      <c r="W148" s="26" t="s">
        <v>1</v>
      </c>
      <c r="X148" s="27" t="s">
        <v>2</v>
      </c>
      <c r="Y148" s="27" t="s">
        <v>3</v>
      </c>
      <c r="Z148" s="27" t="s">
        <v>4</v>
      </c>
      <c r="AA148" s="27" t="s">
        <v>5</v>
      </c>
      <c r="AB148" s="27" t="s">
        <v>6</v>
      </c>
      <c r="AC148" s="27" t="s">
        <v>7</v>
      </c>
      <c r="AD148" s="21"/>
      <c r="AE148" s="28" t="s">
        <v>125</v>
      </c>
      <c r="AF148" s="29"/>
    </row>
    <row r="149" spans="23:32" x14ac:dyDescent="0.25">
      <c r="W149" s="30"/>
      <c r="X149" s="31"/>
      <c r="Y149" s="124">
        <v>667688</v>
      </c>
      <c r="Z149" s="31"/>
      <c r="AA149" s="32" t="s">
        <v>404</v>
      </c>
      <c r="AB149" s="31"/>
      <c r="AC149" s="31"/>
      <c r="AD149" s="21"/>
      <c r="AE149" s="25">
        <f>DCOUNT(Данные!$A$1:$H$551187,AC148,W148:AC149)</f>
        <v>41</v>
      </c>
      <c r="AF149" s="29"/>
    </row>
    <row r="150" spans="23:32" ht="15.75" thickBot="1" x14ac:dyDescent="0.3">
      <c r="W150" s="22"/>
      <c r="X150" s="23"/>
      <c r="Y150" s="23"/>
      <c r="Z150" s="23"/>
      <c r="AA150" s="23"/>
      <c r="AB150" s="23"/>
      <c r="AC150" s="23"/>
      <c r="AD150" s="23"/>
      <c r="AE150" s="23"/>
      <c r="AF150" s="24"/>
    </row>
    <row r="151" spans="23:32" ht="15.75" thickBot="1" x14ac:dyDescent="0.3"/>
    <row r="152" spans="23:32" ht="15.75" thickBot="1" x14ac:dyDescent="0.3">
      <c r="W152" s="413" t="s">
        <v>319</v>
      </c>
      <c r="X152" s="414"/>
      <c r="Y152" s="414"/>
      <c r="Z152" s="414"/>
      <c r="AA152" s="414"/>
      <c r="AB152" s="414"/>
      <c r="AC152" s="414"/>
      <c r="AD152" s="414"/>
      <c r="AE152" s="414"/>
      <c r="AF152" s="416"/>
    </row>
    <row r="153" spans="23:32" x14ac:dyDescent="0.25">
      <c r="W153" s="26" t="s">
        <v>1</v>
      </c>
      <c r="X153" s="27" t="s">
        <v>2</v>
      </c>
      <c r="Y153" s="27" t="s">
        <v>3</v>
      </c>
      <c r="Z153" s="27" t="s">
        <v>4</v>
      </c>
      <c r="AA153" s="27" t="s">
        <v>5</v>
      </c>
      <c r="AB153" s="27" t="s">
        <v>6</v>
      </c>
      <c r="AC153" s="27" t="s">
        <v>7</v>
      </c>
      <c r="AD153" s="21"/>
      <c r="AE153" s="28" t="s">
        <v>125</v>
      </c>
      <c r="AF153" s="29"/>
    </row>
    <row r="154" spans="23:32" x14ac:dyDescent="0.25">
      <c r="W154" s="30"/>
      <c r="X154" s="31"/>
      <c r="Y154" s="124">
        <v>667688</v>
      </c>
      <c r="Z154" s="31"/>
      <c r="AA154" s="32" t="s">
        <v>319</v>
      </c>
      <c r="AB154" s="31"/>
      <c r="AC154" s="31"/>
      <c r="AD154" s="21"/>
      <c r="AE154" s="25">
        <f>DCOUNT(Данные!$A$1:$H$551187,AC153,W153:AC154)</f>
        <v>156</v>
      </c>
      <c r="AF154" s="29"/>
    </row>
    <row r="155" spans="23:32" ht="15.75" thickBot="1" x14ac:dyDescent="0.3">
      <c r="W155" s="22"/>
      <c r="X155" s="23"/>
      <c r="Y155" s="23"/>
      <c r="Z155" s="23"/>
      <c r="AA155" s="23"/>
      <c r="AB155" s="23"/>
      <c r="AC155" s="23"/>
      <c r="AD155" s="23"/>
      <c r="AE155" s="23"/>
      <c r="AF155" s="24"/>
    </row>
    <row r="156" spans="23:32" ht="15.75" thickBot="1" x14ac:dyDescent="0.3"/>
    <row r="157" spans="23:32" ht="15.75" thickBot="1" x14ac:dyDescent="0.3">
      <c r="W157" s="413" t="s">
        <v>15</v>
      </c>
      <c r="X157" s="414"/>
      <c r="Y157" s="414"/>
      <c r="Z157" s="414"/>
      <c r="AA157" s="414"/>
      <c r="AB157" s="414"/>
      <c r="AC157" s="414"/>
      <c r="AD157" s="414"/>
      <c r="AE157" s="414"/>
      <c r="AF157" s="416"/>
    </row>
    <row r="158" spans="23:32" x14ac:dyDescent="0.25">
      <c r="W158" s="26" t="s">
        <v>1</v>
      </c>
      <c r="X158" s="27" t="s">
        <v>2</v>
      </c>
      <c r="Y158" s="27" t="s">
        <v>3</v>
      </c>
      <c r="Z158" s="27" t="s">
        <v>4</v>
      </c>
      <c r="AA158" s="27" t="s">
        <v>5</v>
      </c>
      <c r="AB158" s="27" t="s">
        <v>6</v>
      </c>
      <c r="AC158" s="27" t="s">
        <v>7</v>
      </c>
      <c r="AD158" s="21"/>
      <c r="AE158" s="28" t="s">
        <v>125</v>
      </c>
      <c r="AF158" s="29"/>
    </row>
    <row r="159" spans="23:32" x14ac:dyDescent="0.25">
      <c r="W159" s="30"/>
      <c r="X159" s="31"/>
      <c r="Y159" s="124">
        <v>667688</v>
      </c>
      <c r="Z159" s="31"/>
      <c r="AA159" s="32" t="s">
        <v>15</v>
      </c>
      <c r="AB159" s="31"/>
      <c r="AC159" s="31"/>
      <c r="AD159" s="21"/>
      <c r="AE159" s="25">
        <f>DCOUNT(Данные!$A$1:$H$551187,AC158,W158:AC159)</f>
        <v>98</v>
      </c>
      <c r="AF159" s="29"/>
    </row>
    <row r="160" spans="23:32" ht="15.75" thickBot="1" x14ac:dyDescent="0.3">
      <c r="W160" s="22"/>
      <c r="X160" s="23"/>
      <c r="Y160" s="23"/>
      <c r="Z160" s="23"/>
      <c r="AA160" s="23"/>
      <c r="AB160" s="23"/>
      <c r="AC160" s="23"/>
      <c r="AD160" s="23"/>
      <c r="AE160" s="23"/>
      <c r="AF160" s="24"/>
    </row>
    <row r="161" spans="23:32" ht="15.75" thickBot="1" x14ac:dyDescent="0.3"/>
    <row r="162" spans="23:32" ht="15.75" thickBot="1" x14ac:dyDescent="0.3">
      <c r="W162" s="413" t="s">
        <v>451</v>
      </c>
      <c r="X162" s="414"/>
      <c r="Y162" s="414"/>
      <c r="Z162" s="414"/>
      <c r="AA162" s="414"/>
      <c r="AB162" s="414"/>
      <c r="AC162" s="414"/>
      <c r="AD162" s="414"/>
      <c r="AE162" s="414"/>
      <c r="AF162" s="416"/>
    </row>
    <row r="163" spans="23:32" x14ac:dyDescent="0.25">
      <c r="W163" s="26" t="s">
        <v>1</v>
      </c>
      <c r="X163" s="27" t="s">
        <v>2</v>
      </c>
      <c r="Y163" s="27" t="s">
        <v>3</v>
      </c>
      <c r="Z163" s="27" t="s">
        <v>4</v>
      </c>
      <c r="AA163" s="27" t="s">
        <v>5</v>
      </c>
      <c r="AB163" s="27" t="s">
        <v>6</v>
      </c>
      <c r="AC163" s="27" t="s">
        <v>7</v>
      </c>
      <c r="AD163" s="21"/>
      <c r="AE163" s="28" t="s">
        <v>125</v>
      </c>
      <c r="AF163" s="29"/>
    </row>
    <row r="164" spans="23:32" x14ac:dyDescent="0.25">
      <c r="W164" s="30"/>
      <c r="X164" s="31"/>
      <c r="Y164" s="124">
        <v>667688</v>
      </c>
      <c r="Z164" s="31"/>
      <c r="AA164" s="32" t="s">
        <v>451</v>
      </c>
      <c r="AB164" s="31"/>
      <c r="AC164" s="31"/>
      <c r="AD164" s="21"/>
      <c r="AE164" s="25">
        <f>DCOUNT(Данные!$A$1:$H$551187,AC163,W163:AC164)</f>
        <v>0</v>
      </c>
      <c r="AF164" s="29"/>
    </row>
    <row r="165" spans="23:32" ht="15.75" thickBot="1" x14ac:dyDescent="0.3">
      <c r="W165" s="22"/>
      <c r="X165" s="23"/>
      <c r="Y165" s="23"/>
      <c r="Z165" s="23"/>
      <c r="AA165" s="23"/>
      <c r="AB165" s="23"/>
      <c r="AC165" s="23"/>
      <c r="AD165" s="23"/>
      <c r="AE165" s="23"/>
      <c r="AF165" s="24"/>
    </row>
    <row r="166" spans="23:32" ht="15.75" thickBot="1" x14ac:dyDescent="0.3"/>
    <row r="167" spans="23:32" ht="15.75" thickBot="1" x14ac:dyDescent="0.3">
      <c r="W167" s="413" t="s">
        <v>394</v>
      </c>
      <c r="X167" s="414"/>
      <c r="Y167" s="414"/>
      <c r="Z167" s="414"/>
      <c r="AA167" s="414"/>
      <c r="AB167" s="414"/>
      <c r="AC167" s="414"/>
      <c r="AD167" s="414"/>
      <c r="AE167" s="414"/>
      <c r="AF167" s="416"/>
    </row>
    <row r="168" spans="23:32" x14ac:dyDescent="0.25">
      <c r="W168" s="26" t="s">
        <v>1</v>
      </c>
      <c r="X168" s="27" t="s">
        <v>2</v>
      </c>
      <c r="Y168" s="27" t="s">
        <v>3</v>
      </c>
      <c r="Z168" s="27" t="s">
        <v>4</v>
      </c>
      <c r="AA168" s="27" t="s">
        <v>5</v>
      </c>
      <c r="AB168" s="27" t="s">
        <v>6</v>
      </c>
      <c r="AC168" s="27" t="s">
        <v>7</v>
      </c>
      <c r="AD168" s="21"/>
      <c r="AE168" s="28" t="s">
        <v>125</v>
      </c>
      <c r="AF168" s="29"/>
    </row>
    <row r="169" spans="23:32" x14ac:dyDescent="0.25">
      <c r="W169" s="30"/>
      <c r="X169" s="31"/>
      <c r="Y169" s="124">
        <v>667688</v>
      </c>
      <c r="Z169" s="31"/>
      <c r="AA169" s="32" t="s">
        <v>394</v>
      </c>
      <c r="AB169" s="31"/>
      <c r="AC169" s="31"/>
      <c r="AD169" s="21"/>
      <c r="AE169" s="25">
        <f>DCOUNT(Данные!$A$1:$H$551187,AC168,W168:AC169)</f>
        <v>118</v>
      </c>
      <c r="AF169" s="29"/>
    </row>
    <row r="170" spans="23:32" ht="15.75" thickBot="1" x14ac:dyDescent="0.3">
      <c r="W170" s="22"/>
      <c r="X170" s="23"/>
      <c r="Y170" s="23"/>
      <c r="Z170" s="23"/>
      <c r="AA170" s="23"/>
      <c r="AB170" s="23"/>
      <c r="AC170" s="23"/>
      <c r="AD170" s="23"/>
      <c r="AE170" s="23"/>
      <c r="AF170" s="24"/>
    </row>
    <row r="171" spans="23:32" ht="15.75" thickBot="1" x14ac:dyDescent="0.3"/>
    <row r="172" spans="23:32" ht="15.75" thickBot="1" x14ac:dyDescent="0.3">
      <c r="W172" s="413" t="s">
        <v>498</v>
      </c>
      <c r="X172" s="414"/>
      <c r="Y172" s="414"/>
      <c r="Z172" s="414"/>
      <c r="AA172" s="414"/>
      <c r="AB172" s="414"/>
      <c r="AC172" s="414"/>
      <c r="AD172" s="414"/>
      <c r="AE172" s="414"/>
      <c r="AF172" s="416"/>
    </row>
    <row r="173" spans="23:32" x14ac:dyDescent="0.25">
      <c r="W173" s="26" t="s">
        <v>1</v>
      </c>
      <c r="X173" s="27" t="s">
        <v>2</v>
      </c>
      <c r="Y173" s="27" t="s">
        <v>3</v>
      </c>
      <c r="Z173" s="27" t="s">
        <v>4</v>
      </c>
      <c r="AA173" s="27" t="s">
        <v>5</v>
      </c>
      <c r="AB173" s="27" t="s">
        <v>6</v>
      </c>
      <c r="AC173" s="27" t="s">
        <v>7</v>
      </c>
      <c r="AD173" s="21"/>
      <c r="AE173" s="28" t="s">
        <v>125</v>
      </c>
      <c r="AF173" s="29"/>
    </row>
    <row r="174" spans="23:32" x14ac:dyDescent="0.25">
      <c r="W174" s="30"/>
      <c r="X174" s="31"/>
      <c r="Y174" s="124">
        <v>667688</v>
      </c>
      <c r="Z174" s="31"/>
      <c r="AA174" s="32" t="s">
        <v>498</v>
      </c>
      <c r="AB174" s="31"/>
      <c r="AC174" s="31"/>
      <c r="AD174" s="21"/>
      <c r="AE174" s="25">
        <f>DCOUNT(Данные!$A$1:$H$551187,AC173,W173:AC174)</f>
        <v>27</v>
      </c>
      <c r="AF174" s="29"/>
    </row>
    <row r="175" spans="23:32" ht="15.75" thickBot="1" x14ac:dyDescent="0.3">
      <c r="W175" s="22"/>
      <c r="X175" s="23"/>
      <c r="Y175" s="23"/>
      <c r="Z175" s="23"/>
      <c r="AA175" s="23"/>
      <c r="AB175" s="23"/>
      <c r="AC175" s="23"/>
      <c r="AD175" s="23"/>
      <c r="AE175" s="23"/>
      <c r="AF175" s="24"/>
    </row>
    <row r="176" spans="23:32" ht="15.75" thickBot="1" x14ac:dyDescent="0.3"/>
    <row r="177" spans="23:32" ht="15.75" thickBot="1" x14ac:dyDescent="0.3">
      <c r="W177" s="413" t="s">
        <v>19326</v>
      </c>
      <c r="X177" s="414"/>
      <c r="Y177" s="414"/>
      <c r="Z177" s="414"/>
      <c r="AA177" s="414"/>
      <c r="AB177" s="414"/>
      <c r="AC177" s="414"/>
      <c r="AD177" s="414"/>
      <c r="AE177" s="414"/>
      <c r="AF177" s="416"/>
    </row>
    <row r="178" spans="23:32" x14ac:dyDescent="0.25">
      <c r="W178" s="26" t="s">
        <v>1</v>
      </c>
      <c r="X178" s="27" t="s">
        <v>2</v>
      </c>
      <c r="Y178" s="27" t="s">
        <v>3</v>
      </c>
      <c r="Z178" s="27" t="s">
        <v>4</v>
      </c>
      <c r="AA178" s="27" t="s">
        <v>5</v>
      </c>
      <c r="AB178" s="27" t="s">
        <v>6</v>
      </c>
      <c r="AC178" s="27" t="s">
        <v>7</v>
      </c>
      <c r="AD178" s="21"/>
      <c r="AE178" s="28" t="s">
        <v>125</v>
      </c>
      <c r="AF178" s="29"/>
    </row>
    <row r="179" spans="23:32" x14ac:dyDescent="0.25">
      <c r="W179" s="30"/>
      <c r="X179" s="31"/>
      <c r="Y179" s="124">
        <v>667688</v>
      </c>
      <c r="Z179" s="31"/>
      <c r="AA179" s="32" t="s">
        <v>19326</v>
      </c>
      <c r="AB179" s="31"/>
      <c r="AC179" s="31"/>
      <c r="AD179" s="21"/>
      <c r="AE179" s="25">
        <f>DCOUNT(Данные!$A$1:$H$551187,AC178,W178:AC179)</f>
        <v>0</v>
      </c>
      <c r="AF179" s="29"/>
    </row>
    <row r="180" spans="23:32" ht="15.75" thickBot="1" x14ac:dyDescent="0.3">
      <c r="W180" s="22"/>
      <c r="X180" s="23"/>
      <c r="Y180" s="23"/>
      <c r="Z180" s="23"/>
      <c r="AA180" s="23"/>
      <c r="AB180" s="23"/>
      <c r="AC180" s="23"/>
      <c r="AD180" s="23"/>
      <c r="AE180" s="23"/>
      <c r="AF180" s="24"/>
    </row>
    <row r="181" spans="23:32" ht="15.75" thickBot="1" x14ac:dyDescent="0.3"/>
    <row r="182" spans="23:32" ht="15.75" thickBot="1" x14ac:dyDescent="0.3">
      <c r="W182" s="413" t="s">
        <v>19327</v>
      </c>
      <c r="X182" s="414"/>
      <c r="Y182" s="414"/>
      <c r="Z182" s="414"/>
      <c r="AA182" s="414"/>
      <c r="AB182" s="414"/>
      <c r="AC182" s="414"/>
      <c r="AD182" s="414"/>
      <c r="AE182" s="414"/>
      <c r="AF182" s="416"/>
    </row>
    <row r="183" spans="23:32" x14ac:dyDescent="0.25">
      <c r="W183" s="26" t="s">
        <v>1</v>
      </c>
      <c r="X183" s="27" t="s">
        <v>2</v>
      </c>
      <c r="Y183" s="27" t="s">
        <v>3</v>
      </c>
      <c r="Z183" s="27" t="s">
        <v>4</v>
      </c>
      <c r="AA183" s="27" t="s">
        <v>5</v>
      </c>
      <c r="AB183" s="27" t="s">
        <v>6</v>
      </c>
      <c r="AC183" s="27" t="s">
        <v>7</v>
      </c>
      <c r="AD183" s="21"/>
      <c r="AE183" s="28" t="s">
        <v>125</v>
      </c>
      <c r="AF183" s="29"/>
    </row>
    <row r="184" spans="23:32" x14ac:dyDescent="0.25">
      <c r="W184" s="30"/>
      <c r="X184" s="31"/>
      <c r="Y184" s="124">
        <v>667688</v>
      </c>
      <c r="Z184" s="31"/>
      <c r="AA184" s="32" t="s">
        <v>19327</v>
      </c>
      <c r="AB184" s="31"/>
      <c r="AC184" s="31"/>
      <c r="AD184" s="21"/>
      <c r="AE184" s="25">
        <f>DCOUNT(Данные!$A$1:$H$551187,AC183,W183:AC184)</f>
        <v>0</v>
      </c>
      <c r="AF184" s="29"/>
    </row>
    <row r="185" spans="23:32" ht="15.75" thickBot="1" x14ac:dyDescent="0.3">
      <c r="W185" s="22"/>
      <c r="X185" s="23"/>
      <c r="Y185" s="23"/>
      <c r="Z185" s="23"/>
      <c r="AA185" s="23"/>
      <c r="AB185" s="23"/>
      <c r="AC185" s="23"/>
      <c r="AD185" s="23"/>
      <c r="AE185" s="23"/>
      <c r="AF185" s="24"/>
    </row>
    <row r="186" spans="23:32" ht="15.75" thickBot="1" x14ac:dyDescent="0.3"/>
    <row r="187" spans="23:32" ht="16.5" thickBot="1" x14ac:dyDescent="0.3">
      <c r="W187" s="420" t="s">
        <v>469</v>
      </c>
      <c r="X187" s="421"/>
      <c r="Y187" s="421"/>
      <c r="Z187" s="421"/>
      <c r="AA187" s="421"/>
      <c r="AB187" s="421"/>
      <c r="AC187" s="421"/>
      <c r="AD187" s="421"/>
      <c r="AE187" s="421"/>
      <c r="AF187" s="422"/>
    </row>
    <row r="188" spans="23:32" ht="15.75" thickBot="1" x14ac:dyDescent="0.3"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23:32" ht="15.75" thickBot="1" x14ac:dyDescent="0.3">
      <c r="W189" s="413" t="s">
        <v>312</v>
      </c>
      <c r="X189" s="414"/>
      <c r="Y189" s="414"/>
      <c r="Z189" s="414"/>
      <c r="AA189" s="414"/>
      <c r="AB189" s="414"/>
      <c r="AC189" s="414"/>
      <c r="AD189" s="414"/>
      <c r="AE189" s="414"/>
      <c r="AF189" s="416"/>
    </row>
    <row r="190" spans="23:32" x14ac:dyDescent="0.25">
      <c r="W190" s="26" t="s">
        <v>1</v>
      </c>
      <c r="X190" s="27" t="s">
        <v>2</v>
      </c>
      <c r="Y190" s="27" t="s">
        <v>3</v>
      </c>
      <c r="Z190" s="27" t="s">
        <v>4</v>
      </c>
      <c r="AA190" s="27" t="s">
        <v>5</v>
      </c>
      <c r="AB190" s="27" t="s">
        <v>6</v>
      </c>
      <c r="AC190" s="27" t="s">
        <v>7</v>
      </c>
      <c r="AD190" s="21"/>
      <c r="AE190" s="28" t="s">
        <v>125</v>
      </c>
      <c r="AF190" s="29"/>
    </row>
    <row r="191" spans="23:32" x14ac:dyDescent="0.25">
      <c r="W191" s="30"/>
      <c r="X191" s="31"/>
      <c r="Y191" s="124">
        <v>667688</v>
      </c>
      <c r="Z191" s="31"/>
      <c r="AA191" s="32" t="s">
        <v>312</v>
      </c>
      <c r="AB191" s="31"/>
      <c r="AC191" s="31"/>
      <c r="AD191" s="21"/>
      <c r="AE191" s="25">
        <f>DCOUNT(Данные!$A$1:$H$551187,AC190,W190:AC191)</f>
        <v>0</v>
      </c>
      <c r="AF191" s="29"/>
    </row>
    <row r="192" spans="23:32" ht="15.75" thickBot="1" x14ac:dyDescent="0.3">
      <c r="W192" s="22"/>
      <c r="X192" s="23"/>
      <c r="Y192" s="23"/>
      <c r="Z192" s="23"/>
      <c r="AA192" s="23"/>
      <c r="AB192" s="23"/>
      <c r="AC192" s="23"/>
      <c r="AD192" s="23"/>
      <c r="AE192" s="23"/>
      <c r="AF192" s="24"/>
    </row>
    <row r="193" spans="23:32" ht="15.75" thickBot="1" x14ac:dyDescent="0.3"/>
    <row r="194" spans="23:32" ht="15.75" thickBot="1" x14ac:dyDescent="0.3">
      <c r="W194" s="413" t="s">
        <v>410</v>
      </c>
      <c r="X194" s="414"/>
      <c r="Y194" s="414"/>
      <c r="Z194" s="414"/>
      <c r="AA194" s="414"/>
      <c r="AB194" s="414"/>
      <c r="AC194" s="414"/>
      <c r="AD194" s="414"/>
      <c r="AE194" s="414"/>
      <c r="AF194" s="416"/>
    </row>
    <row r="195" spans="23:32" x14ac:dyDescent="0.25">
      <c r="W195" s="26" t="s">
        <v>1</v>
      </c>
      <c r="X195" s="27" t="s">
        <v>2</v>
      </c>
      <c r="Y195" s="27" t="s">
        <v>3</v>
      </c>
      <c r="Z195" s="27" t="s">
        <v>4</v>
      </c>
      <c r="AA195" s="27" t="s">
        <v>5</v>
      </c>
      <c r="AB195" s="27" t="s">
        <v>6</v>
      </c>
      <c r="AC195" s="27" t="s">
        <v>7</v>
      </c>
      <c r="AD195" s="21"/>
      <c r="AE195" s="28" t="s">
        <v>125</v>
      </c>
      <c r="AF195" s="29"/>
    </row>
    <row r="196" spans="23:32" x14ac:dyDescent="0.25">
      <c r="W196" s="30"/>
      <c r="X196" s="31"/>
      <c r="Y196" s="124">
        <v>667688</v>
      </c>
      <c r="Z196" s="31"/>
      <c r="AA196" s="32" t="s">
        <v>410</v>
      </c>
      <c r="AB196" s="31"/>
      <c r="AC196" s="31"/>
      <c r="AD196" s="21"/>
      <c r="AE196" s="25">
        <f>DCOUNT(Данные!$A$1:$H$551187,AC195,W195:AC196)</f>
        <v>5</v>
      </c>
      <c r="AF196" s="29"/>
    </row>
    <row r="197" spans="23:32" ht="15.75" thickBot="1" x14ac:dyDescent="0.3">
      <c r="W197" s="22"/>
      <c r="X197" s="23"/>
      <c r="Y197" s="23"/>
      <c r="Z197" s="23"/>
      <c r="AA197" s="23"/>
      <c r="AB197" s="23"/>
      <c r="AC197" s="23"/>
      <c r="AD197" s="23"/>
      <c r="AE197" s="23"/>
      <c r="AF197" s="24"/>
    </row>
    <row r="198" spans="23:32" ht="15.75" thickBot="1" x14ac:dyDescent="0.3"/>
    <row r="199" spans="23:32" ht="15.75" thickBot="1" x14ac:dyDescent="0.3">
      <c r="W199" s="413" t="s">
        <v>13</v>
      </c>
      <c r="X199" s="414"/>
      <c r="Y199" s="414"/>
      <c r="Z199" s="414"/>
      <c r="AA199" s="414"/>
      <c r="AB199" s="414"/>
      <c r="AC199" s="414"/>
      <c r="AD199" s="414"/>
      <c r="AE199" s="414"/>
      <c r="AF199" s="416"/>
    </row>
    <row r="200" spans="23:32" x14ac:dyDescent="0.25">
      <c r="W200" s="26" t="s">
        <v>1</v>
      </c>
      <c r="X200" s="27" t="s">
        <v>2</v>
      </c>
      <c r="Y200" s="27" t="s">
        <v>3</v>
      </c>
      <c r="Z200" s="27" t="s">
        <v>4</v>
      </c>
      <c r="AA200" s="27" t="s">
        <v>5</v>
      </c>
      <c r="AB200" s="27" t="s">
        <v>6</v>
      </c>
      <c r="AC200" s="27" t="s">
        <v>7</v>
      </c>
      <c r="AD200" s="21"/>
      <c r="AE200" s="28" t="s">
        <v>125</v>
      </c>
      <c r="AF200" s="29"/>
    </row>
    <row r="201" spans="23:32" x14ac:dyDescent="0.25">
      <c r="W201" s="30"/>
      <c r="X201" s="31"/>
      <c r="Y201" s="124">
        <v>667688</v>
      </c>
      <c r="Z201" s="31"/>
      <c r="AA201" s="32" t="s">
        <v>13</v>
      </c>
      <c r="AB201" s="31"/>
      <c r="AC201" s="31"/>
      <c r="AD201" s="21"/>
      <c r="AE201" s="25">
        <f>DCOUNT(Данные!$A$1:$H$551187,AC200,W200:AC201)</f>
        <v>0</v>
      </c>
      <c r="AF201" s="29"/>
    </row>
    <row r="202" spans="23:32" ht="15.75" thickBot="1" x14ac:dyDescent="0.3">
      <c r="W202" s="22"/>
      <c r="X202" s="23"/>
      <c r="Y202" s="23"/>
      <c r="Z202" s="23"/>
      <c r="AA202" s="23"/>
      <c r="AB202" s="23"/>
      <c r="AC202" s="23"/>
      <c r="AD202" s="23"/>
      <c r="AE202" s="23"/>
      <c r="AF202" s="24"/>
    </row>
    <row r="203" spans="23:32" ht="15.75" thickBot="1" x14ac:dyDescent="0.3"/>
    <row r="204" spans="23:32" ht="15.75" thickBot="1" x14ac:dyDescent="0.3">
      <c r="W204" s="413" t="s">
        <v>383</v>
      </c>
      <c r="X204" s="414"/>
      <c r="Y204" s="414"/>
      <c r="Z204" s="414"/>
      <c r="AA204" s="414"/>
      <c r="AB204" s="414"/>
      <c r="AC204" s="414"/>
      <c r="AD204" s="414"/>
      <c r="AE204" s="414"/>
      <c r="AF204" s="416"/>
    </row>
    <row r="205" spans="23:32" x14ac:dyDescent="0.25">
      <c r="W205" s="26" t="s">
        <v>1</v>
      </c>
      <c r="X205" s="27" t="s">
        <v>2</v>
      </c>
      <c r="Y205" s="27" t="s">
        <v>3</v>
      </c>
      <c r="Z205" s="27" t="s">
        <v>4</v>
      </c>
      <c r="AA205" s="27" t="s">
        <v>5</v>
      </c>
      <c r="AB205" s="27" t="s">
        <v>6</v>
      </c>
      <c r="AC205" s="27" t="s">
        <v>7</v>
      </c>
      <c r="AD205" s="21"/>
      <c r="AE205" s="28" t="s">
        <v>125</v>
      </c>
      <c r="AF205" s="29"/>
    </row>
    <row r="206" spans="23:32" x14ac:dyDescent="0.25">
      <c r="W206" s="30"/>
      <c r="X206" s="31"/>
      <c r="Y206" s="124">
        <v>667688</v>
      </c>
      <c r="Z206" s="31"/>
      <c r="AA206" s="32" t="s">
        <v>383</v>
      </c>
      <c r="AB206" s="31"/>
      <c r="AC206" s="31"/>
      <c r="AD206" s="21"/>
      <c r="AE206" s="25">
        <f>DCOUNT(Данные!$A$1:$H$551187,AC205,W205:AC206)</f>
        <v>103</v>
      </c>
      <c r="AF206" s="29"/>
    </row>
    <row r="207" spans="23:32" ht="15.75" thickBot="1" x14ac:dyDescent="0.3">
      <c r="W207" s="22"/>
      <c r="X207" s="23"/>
      <c r="Y207" s="23"/>
      <c r="Z207" s="23"/>
      <c r="AA207" s="23"/>
      <c r="AB207" s="23"/>
      <c r="AC207" s="23"/>
      <c r="AD207" s="23"/>
      <c r="AE207" s="23"/>
      <c r="AF207" s="24"/>
    </row>
    <row r="208" spans="23:32" ht="15.75" thickBot="1" x14ac:dyDescent="0.3"/>
    <row r="209" spans="23:32" ht="15.75" thickBot="1" x14ac:dyDescent="0.3">
      <c r="W209" s="413" t="s">
        <v>438</v>
      </c>
      <c r="X209" s="414"/>
      <c r="Y209" s="414"/>
      <c r="Z209" s="414"/>
      <c r="AA209" s="414"/>
      <c r="AB209" s="414"/>
      <c r="AC209" s="414"/>
      <c r="AD209" s="414"/>
      <c r="AE209" s="414"/>
      <c r="AF209" s="416"/>
    </row>
    <row r="210" spans="23:32" x14ac:dyDescent="0.25">
      <c r="W210" s="26" t="s">
        <v>1</v>
      </c>
      <c r="X210" s="27" t="s">
        <v>2</v>
      </c>
      <c r="Y210" s="27" t="s">
        <v>3</v>
      </c>
      <c r="Z210" s="27" t="s">
        <v>4</v>
      </c>
      <c r="AA210" s="27" t="s">
        <v>5</v>
      </c>
      <c r="AB210" s="27" t="s">
        <v>6</v>
      </c>
      <c r="AC210" s="27" t="s">
        <v>7</v>
      </c>
      <c r="AD210" s="21"/>
      <c r="AE210" s="28" t="s">
        <v>125</v>
      </c>
      <c r="AF210" s="29"/>
    </row>
    <row r="211" spans="23:32" x14ac:dyDescent="0.25">
      <c r="W211" s="30"/>
      <c r="X211" s="31"/>
      <c r="Y211" s="124">
        <v>667688</v>
      </c>
      <c r="Z211" s="31"/>
      <c r="AA211" s="32" t="s">
        <v>438</v>
      </c>
      <c r="AB211" s="31"/>
      <c r="AC211" s="31"/>
      <c r="AD211" s="21"/>
      <c r="AE211" s="25">
        <f>DCOUNT(Данные!$A$1:$H$551187,AC210,W210:AC211)</f>
        <v>0</v>
      </c>
      <c r="AF211" s="29"/>
    </row>
    <row r="212" spans="23:32" ht="15.75" thickBot="1" x14ac:dyDescent="0.3">
      <c r="W212" s="22"/>
      <c r="X212" s="23"/>
      <c r="Y212" s="23"/>
      <c r="Z212" s="23"/>
      <c r="AA212" s="23"/>
      <c r="AB212" s="23"/>
      <c r="AC212" s="23"/>
      <c r="AD212" s="23"/>
      <c r="AE212" s="23"/>
      <c r="AF212" s="24"/>
    </row>
    <row r="213" spans="23:32" ht="15.75" thickBot="1" x14ac:dyDescent="0.3"/>
    <row r="214" spans="23:32" ht="15.75" thickBot="1" x14ac:dyDescent="0.3">
      <c r="W214" s="413" t="s">
        <v>320</v>
      </c>
      <c r="X214" s="414"/>
      <c r="Y214" s="414"/>
      <c r="Z214" s="414"/>
      <c r="AA214" s="414"/>
      <c r="AB214" s="414"/>
      <c r="AC214" s="414"/>
      <c r="AD214" s="414"/>
      <c r="AE214" s="414"/>
      <c r="AF214" s="416"/>
    </row>
    <row r="215" spans="23:32" x14ac:dyDescent="0.25">
      <c r="W215" s="26" t="s">
        <v>1</v>
      </c>
      <c r="X215" s="27" t="s">
        <v>2</v>
      </c>
      <c r="Y215" s="27" t="s">
        <v>3</v>
      </c>
      <c r="Z215" s="27" t="s">
        <v>4</v>
      </c>
      <c r="AA215" s="27" t="s">
        <v>5</v>
      </c>
      <c r="AB215" s="27" t="s">
        <v>6</v>
      </c>
      <c r="AC215" s="27" t="s">
        <v>7</v>
      </c>
      <c r="AD215" s="21"/>
      <c r="AE215" s="28" t="s">
        <v>125</v>
      </c>
      <c r="AF215" s="29"/>
    </row>
    <row r="216" spans="23:32" x14ac:dyDescent="0.25">
      <c r="W216" s="30"/>
      <c r="X216" s="31"/>
      <c r="Y216" s="124">
        <v>667688</v>
      </c>
      <c r="Z216" s="31"/>
      <c r="AA216" s="32" t="s">
        <v>320</v>
      </c>
      <c r="AB216" s="31"/>
      <c r="AC216" s="31"/>
      <c r="AD216" s="21"/>
      <c r="AE216" s="25">
        <f>DCOUNT(Данные!$A$1:$H$551187,AC215,W215:AC216)</f>
        <v>0</v>
      </c>
      <c r="AF216" s="29"/>
    </row>
    <row r="217" spans="23:32" ht="15.75" thickBot="1" x14ac:dyDescent="0.3">
      <c r="W217" s="22"/>
      <c r="X217" s="23"/>
      <c r="Y217" s="23"/>
      <c r="Z217" s="23"/>
      <c r="AA217" s="23"/>
      <c r="AB217" s="23"/>
      <c r="AC217" s="23"/>
      <c r="AD217" s="23"/>
      <c r="AE217" s="23"/>
      <c r="AF217" s="24"/>
    </row>
    <row r="218" spans="23:32" ht="15.75" thickBot="1" x14ac:dyDescent="0.3"/>
    <row r="219" spans="23:32" ht="15.75" thickBot="1" x14ac:dyDescent="0.3">
      <c r="W219" s="413" t="s">
        <v>395</v>
      </c>
      <c r="X219" s="414"/>
      <c r="Y219" s="414"/>
      <c r="Z219" s="414"/>
      <c r="AA219" s="414"/>
      <c r="AB219" s="414"/>
      <c r="AC219" s="414"/>
      <c r="AD219" s="414"/>
      <c r="AE219" s="414"/>
      <c r="AF219" s="416"/>
    </row>
    <row r="220" spans="23:32" x14ac:dyDescent="0.25">
      <c r="W220" s="26" t="s">
        <v>1</v>
      </c>
      <c r="X220" s="27" t="s">
        <v>2</v>
      </c>
      <c r="Y220" s="27" t="s">
        <v>3</v>
      </c>
      <c r="Z220" s="27" t="s">
        <v>4</v>
      </c>
      <c r="AA220" s="27" t="s">
        <v>5</v>
      </c>
      <c r="AB220" s="27" t="s">
        <v>6</v>
      </c>
      <c r="AC220" s="27" t="s">
        <v>7</v>
      </c>
      <c r="AD220" s="21"/>
      <c r="AE220" s="28" t="s">
        <v>125</v>
      </c>
      <c r="AF220" s="29"/>
    </row>
    <row r="221" spans="23:32" x14ac:dyDescent="0.25">
      <c r="W221" s="30"/>
      <c r="X221" s="31"/>
      <c r="Y221" s="124">
        <v>667688</v>
      </c>
      <c r="Z221" s="31"/>
      <c r="AA221" s="32" t="s">
        <v>395</v>
      </c>
      <c r="AB221" s="31"/>
      <c r="AC221" s="31"/>
      <c r="AD221" s="21"/>
      <c r="AE221" s="25">
        <f>DCOUNT(Данные!$A$1:$H$551187,AC220,W220:AC221)</f>
        <v>0</v>
      </c>
      <c r="AF221" s="29"/>
    </row>
    <row r="222" spans="23:32" ht="15.75" thickBot="1" x14ac:dyDescent="0.3">
      <c r="W222" s="22"/>
      <c r="X222" s="23"/>
      <c r="Y222" s="23"/>
      <c r="Z222" s="23"/>
      <c r="AA222" s="23"/>
      <c r="AB222" s="23"/>
      <c r="AC222" s="23"/>
      <c r="AD222" s="23"/>
      <c r="AE222" s="23"/>
      <c r="AF222" s="24"/>
    </row>
    <row r="223" spans="23:32" ht="15.75" thickBot="1" x14ac:dyDescent="0.3"/>
    <row r="224" spans="23:32" ht="15.75" thickBot="1" x14ac:dyDescent="0.3">
      <c r="W224" s="413" t="s">
        <v>8</v>
      </c>
      <c r="X224" s="414"/>
      <c r="Y224" s="414"/>
      <c r="Z224" s="414"/>
      <c r="AA224" s="414"/>
      <c r="AB224" s="414"/>
      <c r="AC224" s="414"/>
      <c r="AD224" s="414"/>
      <c r="AE224" s="414"/>
      <c r="AF224" s="416"/>
    </row>
    <row r="225" spans="23:32" x14ac:dyDescent="0.25">
      <c r="W225" s="26" t="s">
        <v>1</v>
      </c>
      <c r="X225" s="27" t="s">
        <v>2</v>
      </c>
      <c r="Y225" s="27" t="s">
        <v>3</v>
      </c>
      <c r="Z225" s="27" t="s">
        <v>4</v>
      </c>
      <c r="AA225" s="27" t="s">
        <v>5</v>
      </c>
      <c r="AB225" s="27" t="s">
        <v>6</v>
      </c>
      <c r="AC225" s="27" t="s">
        <v>7</v>
      </c>
      <c r="AD225" s="21"/>
      <c r="AE225" s="28" t="s">
        <v>125</v>
      </c>
      <c r="AF225" s="29"/>
    </row>
    <row r="226" spans="23:32" x14ac:dyDescent="0.25">
      <c r="W226" s="30"/>
      <c r="X226" s="31"/>
      <c r="Y226" s="124">
        <v>667688</v>
      </c>
      <c r="Z226" s="31"/>
      <c r="AA226" s="32" t="s">
        <v>8</v>
      </c>
      <c r="AB226" s="31"/>
      <c r="AC226" s="31"/>
      <c r="AD226" s="21"/>
      <c r="AE226" s="25">
        <f>DCOUNT(Данные!$A$1:$H$551187,AC225,W225:AC226)</f>
        <v>0</v>
      </c>
      <c r="AF226" s="29"/>
    </row>
    <row r="227" spans="23:32" ht="15.75" thickBot="1" x14ac:dyDescent="0.3">
      <c r="W227" s="22"/>
      <c r="X227" s="23"/>
      <c r="Y227" s="23"/>
      <c r="Z227" s="23"/>
      <c r="AA227" s="23"/>
      <c r="AB227" s="23"/>
      <c r="AC227" s="23"/>
      <c r="AD227" s="23"/>
      <c r="AE227" s="23"/>
      <c r="AF227" s="24"/>
    </row>
    <row r="228" spans="23:32" ht="15.75" thickBot="1" x14ac:dyDescent="0.3"/>
    <row r="229" spans="23:32" ht="15.75" thickBot="1" x14ac:dyDescent="0.3">
      <c r="W229" s="413" t="s">
        <v>486</v>
      </c>
      <c r="X229" s="414"/>
      <c r="Y229" s="414"/>
      <c r="Z229" s="414"/>
      <c r="AA229" s="414"/>
      <c r="AB229" s="414"/>
      <c r="AC229" s="414"/>
      <c r="AD229" s="414"/>
      <c r="AE229" s="414"/>
      <c r="AF229" s="416"/>
    </row>
    <row r="230" spans="23:32" x14ac:dyDescent="0.25">
      <c r="W230" s="26" t="s">
        <v>1</v>
      </c>
      <c r="X230" s="27" t="s">
        <v>2</v>
      </c>
      <c r="Y230" s="27" t="s">
        <v>3</v>
      </c>
      <c r="Z230" s="27" t="s">
        <v>4</v>
      </c>
      <c r="AA230" s="27" t="s">
        <v>5</v>
      </c>
      <c r="AB230" s="27" t="s">
        <v>6</v>
      </c>
      <c r="AC230" s="27" t="s">
        <v>7</v>
      </c>
      <c r="AD230" s="21"/>
      <c r="AE230" s="28" t="s">
        <v>125</v>
      </c>
      <c r="AF230" s="29"/>
    </row>
    <row r="231" spans="23:32" x14ac:dyDescent="0.25">
      <c r="W231" s="30"/>
      <c r="X231" s="31"/>
      <c r="Y231" s="124">
        <v>667688</v>
      </c>
      <c r="Z231" s="31"/>
      <c r="AA231" s="32" t="s">
        <v>486</v>
      </c>
      <c r="AB231" s="31"/>
      <c r="AC231" s="31"/>
      <c r="AD231" s="21"/>
      <c r="AE231" s="25">
        <f>DCOUNT(Данные!$A$1:$H$551187,AC230,W230:AC231)</f>
        <v>129</v>
      </c>
      <c r="AF231" s="29"/>
    </row>
    <row r="232" spans="23:32" ht="15.75" thickBot="1" x14ac:dyDescent="0.3">
      <c r="W232" s="22"/>
      <c r="X232" s="23"/>
      <c r="Y232" s="23"/>
      <c r="Z232" s="23"/>
      <c r="AA232" s="23"/>
      <c r="AB232" s="23"/>
      <c r="AC232" s="23"/>
      <c r="AD232" s="23"/>
      <c r="AE232" s="23"/>
      <c r="AF232" s="24"/>
    </row>
    <row r="233" spans="23:32" ht="15.75" thickBot="1" x14ac:dyDescent="0.3"/>
    <row r="234" spans="23:32" ht="15.75" thickBot="1" x14ac:dyDescent="0.3">
      <c r="W234" s="413" t="s">
        <v>487</v>
      </c>
      <c r="X234" s="414"/>
      <c r="Y234" s="414"/>
      <c r="Z234" s="414"/>
      <c r="AA234" s="414"/>
      <c r="AB234" s="414"/>
      <c r="AC234" s="414"/>
      <c r="AD234" s="414"/>
      <c r="AE234" s="414"/>
      <c r="AF234" s="416"/>
    </row>
    <row r="235" spans="23:32" x14ac:dyDescent="0.25">
      <c r="W235" s="26" t="s">
        <v>1</v>
      </c>
      <c r="X235" s="27" t="s">
        <v>2</v>
      </c>
      <c r="Y235" s="27" t="s">
        <v>3</v>
      </c>
      <c r="Z235" s="27" t="s">
        <v>4</v>
      </c>
      <c r="AA235" s="27" t="s">
        <v>5</v>
      </c>
      <c r="AB235" s="27" t="s">
        <v>6</v>
      </c>
      <c r="AC235" s="27" t="s">
        <v>7</v>
      </c>
      <c r="AD235" s="21"/>
      <c r="AE235" s="28" t="s">
        <v>125</v>
      </c>
      <c r="AF235" s="29"/>
    </row>
    <row r="236" spans="23:32" x14ac:dyDescent="0.25">
      <c r="W236" s="30"/>
      <c r="X236" s="31"/>
      <c r="Y236" s="124">
        <v>667688</v>
      </c>
      <c r="Z236" s="31"/>
      <c r="AA236" s="32" t="s">
        <v>487</v>
      </c>
      <c r="AB236" s="31"/>
      <c r="AC236" s="31"/>
      <c r="AD236" s="21"/>
      <c r="AE236" s="25">
        <f>DCOUNT(Данные!$A$1:$H$551187,AC235,W235:AC236)</f>
        <v>0</v>
      </c>
      <c r="AF236" s="29"/>
    </row>
    <row r="237" spans="23:32" ht="15.75" thickBot="1" x14ac:dyDescent="0.3">
      <c r="W237" s="22"/>
      <c r="X237" s="23"/>
      <c r="Y237" s="23"/>
      <c r="Z237" s="23"/>
      <c r="AA237" s="23"/>
      <c r="AB237" s="23"/>
      <c r="AC237" s="23"/>
      <c r="AD237" s="23"/>
      <c r="AE237" s="23"/>
      <c r="AF237" s="24"/>
    </row>
    <row r="238" spans="23:32" ht="15.75" thickBot="1" x14ac:dyDescent="0.3"/>
    <row r="239" spans="23:32" ht="15.75" thickBot="1" x14ac:dyDescent="0.3">
      <c r="W239" s="413" t="s">
        <v>495</v>
      </c>
      <c r="X239" s="414"/>
      <c r="Y239" s="414"/>
      <c r="Z239" s="414"/>
      <c r="AA239" s="414"/>
      <c r="AB239" s="414"/>
      <c r="AC239" s="414"/>
      <c r="AD239" s="414"/>
      <c r="AE239" s="414"/>
      <c r="AF239" s="416"/>
    </row>
    <row r="240" spans="23:32" x14ac:dyDescent="0.25">
      <c r="W240" s="26" t="s">
        <v>1</v>
      </c>
      <c r="X240" s="27" t="s">
        <v>2</v>
      </c>
      <c r="Y240" s="27" t="s">
        <v>3</v>
      </c>
      <c r="Z240" s="27" t="s">
        <v>4</v>
      </c>
      <c r="AA240" s="27" t="s">
        <v>5</v>
      </c>
      <c r="AB240" s="27" t="s">
        <v>6</v>
      </c>
      <c r="AC240" s="27" t="s">
        <v>7</v>
      </c>
      <c r="AD240" s="21"/>
      <c r="AE240" s="28" t="s">
        <v>125</v>
      </c>
      <c r="AF240" s="29"/>
    </row>
    <row r="241" spans="23:32" x14ac:dyDescent="0.25">
      <c r="W241" s="30"/>
      <c r="X241" s="31"/>
      <c r="Y241" s="124">
        <v>667688</v>
      </c>
      <c r="Z241" s="31"/>
      <c r="AA241" s="32" t="s">
        <v>495</v>
      </c>
      <c r="AB241" s="31"/>
      <c r="AC241" s="31"/>
      <c r="AD241" s="21"/>
      <c r="AE241" s="25">
        <f>DCOUNT(Данные!$A$1:$H$551187,AC240,W240:AC241)</f>
        <v>31</v>
      </c>
      <c r="AF241" s="29"/>
    </row>
    <row r="242" spans="23:32" ht="15.75" thickBot="1" x14ac:dyDescent="0.3">
      <c r="W242" s="22"/>
      <c r="X242" s="23"/>
      <c r="Y242" s="23"/>
      <c r="Z242" s="23"/>
      <c r="AA242" s="23"/>
      <c r="AB242" s="23"/>
      <c r="AC242" s="23"/>
      <c r="AD242" s="23"/>
      <c r="AE242" s="23"/>
      <c r="AF242" s="24"/>
    </row>
    <row r="243" spans="23:32" ht="15.75" thickBot="1" x14ac:dyDescent="0.3"/>
    <row r="244" spans="23:32" ht="15.75" thickBot="1" x14ac:dyDescent="0.3">
      <c r="W244" s="413" t="s">
        <v>494</v>
      </c>
      <c r="X244" s="414"/>
      <c r="Y244" s="414"/>
      <c r="Z244" s="414"/>
      <c r="AA244" s="414"/>
      <c r="AB244" s="414"/>
      <c r="AC244" s="414"/>
      <c r="AD244" s="414"/>
      <c r="AE244" s="414"/>
      <c r="AF244" s="416"/>
    </row>
    <row r="245" spans="23:32" x14ac:dyDescent="0.25">
      <c r="W245" s="26" t="s">
        <v>1</v>
      </c>
      <c r="X245" s="27" t="s">
        <v>2</v>
      </c>
      <c r="Y245" s="27" t="s">
        <v>3</v>
      </c>
      <c r="Z245" s="27" t="s">
        <v>4</v>
      </c>
      <c r="AA245" s="27" t="s">
        <v>5</v>
      </c>
      <c r="AB245" s="27" t="s">
        <v>6</v>
      </c>
      <c r="AC245" s="27" t="s">
        <v>7</v>
      </c>
      <c r="AD245" s="21"/>
      <c r="AE245" s="28" t="s">
        <v>125</v>
      </c>
      <c r="AF245" s="29"/>
    </row>
    <row r="246" spans="23:32" x14ac:dyDescent="0.25">
      <c r="W246" s="30"/>
      <c r="X246" s="31"/>
      <c r="Y246" s="124">
        <v>667688</v>
      </c>
      <c r="Z246" s="31"/>
      <c r="AA246" s="32" t="s">
        <v>494</v>
      </c>
      <c r="AB246" s="31"/>
      <c r="AC246" s="31"/>
      <c r="AD246" s="21"/>
      <c r="AE246" s="25">
        <f>DCOUNT(Данные!$A$1:$H$551187,AC245,W245:AC246)</f>
        <v>54</v>
      </c>
      <c r="AF246" s="29"/>
    </row>
    <row r="247" spans="23:32" ht="15.75" thickBot="1" x14ac:dyDescent="0.3">
      <c r="W247" s="22"/>
      <c r="X247" s="23"/>
      <c r="Y247" s="23"/>
      <c r="Z247" s="23"/>
      <c r="AA247" s="23"/>
      <c r="AB247" s="23"/>
      <c r="AC247" s="23"/>
      <c r="AD247" s="23"/>
      <c r="AE247" s="23"/>
      <c r="AF247" s="24"/>
    </row>
    <row r="248" spans="23:32" ht="15.75" thickBot="1" x14ac:dyDescent="0.3"/>
    <row r="249" spans="23:32" ht="15.75" thickBot="1" x14ac:dyDescent="0.3">
      <c r="W249" s="413" t="s">
        <v>493</v>
      </c>
      <c r="X249" s="414"/>
      <c r="Y249" s="414"/>
      <c r="Z249" s="414"/>
      <c r="AA249" s="414"/>
      <c r="AB249" s="414"/>
      <c r="AC249" s="414"/>
      <c r="AD249" s="414"/>
      <c r="AE249" s="414"/>
      <c r="AF249" s="416"/>
    </row>
    <row r="250" spans="23:32" x14ac:dyDescent="0.25">
      <c r="W250" s="26" t="s">
        <v>1</v>
      </c>
      <c r="X250" s="27" t="s">
        <v>2</v>
      </c>
      <c r="Y250" s="27" t="s">
        <v>3</v>
      </c>
      <c r="Z250" s="27" t="s">
        <v>4</v>
      </c>
      <c r="AA250" s="27" t="s">
        <v>5</v>
      </c>
      <c r="AB250" s="27" t="s">
        <v>6</v>
      </c>
      <c r="AC250" s="27" t="s">
        <v>7</v>
      </c>
      <c r="AD250" s="21"/>
      <c r="AE250" s="28" t="s">
        <v>125</v>
      </c>
      <c r="AF250" s="29"/>
    </row>
    <row r="251" spans="23:32" x14ac:dyDescent="0.25">
      <c r="W251" s="30"/>
      <c r="X251" s="31"/>
      <c r="Y251" s="124">
        <v>667688</v>
      </c>
      <c r="Z251" s="31"/>
      <c r="AA251" s="32" t="s">
        <v>493</v>
      </c>
      <c r="AB251" s="31"/>
      <c r="AC251" s="31"/>
      <c r="AD251" s="21"/>
      <c r="AE251" s="25">
        <f>DCOUNT(Данные!$A$1:$H$551187,AC250,W250:AC251)</f>
        <v>118</v>
      </c>
      <c r="AF251" s="29"/>
    </row>
    <row r="252" spans="23:32" ht="15.75" thickBot="1" x14ac:dyDescent="0.3">
      <c r="W252" s="22"/>
      <c r="X252" s="23"/>
      <c r="Y252" s="23"/>
      <c r="Z252" s="23"/>
      <c r="AA252" s="23"/>
      <c r="AB252" s="23"/>
      <c r="AC252" s="23"/>
      <c r="AD252" s="23"/>
      <c r="AE252" s="23"/>
      <c r="AF252" s="24"/>
    </row>
    <row r="253" spans="23:32" ht="15.75" thickBot="1" x14ac:dyDescent="0.3"/>
    <row r="254" spans="23:32" ht="15.75" thickBot="1" x14ac:dyDescent="0.3">
      <c r="W254" s="413" t="s">
        <v>499</v>
      </c>
      <c r="X254" s="414"/>
      <c r="Y254" s="414"/>
      <c r="Z254" s="414"/>
      <c r="AA254" s="414"/>
      <c r="AB254" s="414"/>
      <c r="AC254" s="414"/>
      <c r="AD254" s="414"/>
      <c r="AE254" s="414"/>
      <c r="AF254" s="416"/>
    </row>
    <row r="255" spans="23:32" x14ac:dyDescent="0.25">
      <c r="W255" s="26" t="s">
        <v>1</v>
      </c>
      <c r="X255" s="27" t="s">
        <v>2</v>
      </c>
      <c r="Y255" s="27" t="s">
        <v>3</v>
      </c>
      <c r="Z255" s="27" t="s">
        <v>4</v>
      </c>
      <c r="AA255" s="27" t="s">
        <v>5</v>
      </c>
      <c r="AB255" s="27" t="s">
        <v>6</v>
      </c>
      <c r="AC255" s="27" t="s">
        <v>7</v>
      </c>
      <c r="AD255" s="21"/>
      <c r="AE255" s="28" t="s">
        <v>125</v>
      </c>
      <c r="AF255" s="29"/>
    </row>
    <row r="256" spans="23:32" x14ac:dyDescent="0.25">
      <c r="W256" s="30"/>
      <c r="X256" s="31"/>
      <c r="Y256" s="124">
        <v>667688</v>
      </c>
      <c r="Z256" s="31"/>
      <c r="AA256" s="32" t="s">
        <v>499</v>
      </c>
      <c r="AB256" s="31"/>
      <c r="AC256" s="31"/>
      <c r="AD256" s="21"/>
      <c r="AE256" s="25">
        <f>DCOUNT(Данные!$A$1:$H$551187,AC255,W255:AC256)</f>
        <v>23</v>
      </c>
      <c r="AF256" s="29"/>
    </row>
    <row r="257" spans="23:32" ht="15.75" thickBot="1" x14ac:dyDescent="0.3">
      <c r="W257" s="22"/>
      <c r="X257" s="23"/>
      <c r="Y257" s="23"/>
      <c r="Z257" s="23"/>
      <c r="AA257" s="23"/>
      <c r="AB257" s="23"/>
      <c r="AC257" s="23"/>
      <c r="AD257" s="23"/>
      <c r="AE257" s="23"/>
      <c r="AF257" s="24"/>
    </row>
    <row r="258" spans="23:32" ht="15.75" thickBot="1" x14ac:dyDescent="0.3"/>
    <row r="259" spans="23:32" ht="15.75" thickBot="1" x14ac:dyDescent="0.3">
      <c r="W259" s="413" t="s">
        <v>500</v>
      </c>
      <c r="X259" s="414"/>
      <c r="Y259" s="414"/>
      <c r="Z259" s="414"/>
      <c r="AA259" s="414"/>
      <c r="AB259" s="414"/>
      <c r="AC259" s="414"/>
      <c r="AD259" s="414"/>
      <c r="AE259" s="414"/>
      <c r="AF259" s="416"/>
    </row>
    <row r="260" spans="23:32" x14ac:dyDescent="0.25">
      <c r="W260" s="26" t="s">
        <v>1</v>
      </c>
      <c r="X260" s="27" t="s">
        <v>2</v>
      </c>
      <c r="Y260" s="27" t="s">
        <v>3</v>
      </c>
      <c r="Z260" s="27" t="s">
        <v>4</v>
      </c>
      <c r="AA260" s="27" t="s">
        <v>5</v>
      </c>
      <c r="AB260" s="27" t="s">
        <v>6</v>
      </c>
      <c r="AC260" s="27" t="s">
        <v>7</v>
      </c>
      <c r="AD260" s="21"/>
      <c r="AE260" s="28" t="s">
        <v>125</v>
      </c>
      <c r="AF260" s="29"/>
    </row>
    <row r="261" spans="23:32" x14ac:dyDescent="0.25">
      <c r="W261" s="30"/>
      <c r="X261" s="31"/>
      <c r="Y261" s="124">
        <v>667688</v>
      </c>
      <c r="Z261" s="31"/>
      <c r="AA261" s="32" t="s">
        <v>500</v>
      </c>
      <c r="AB261" s="31"/>
      <c r="AC261" s="31"/>
      <c r="AD261" s="21"/>
      <c r="AE261" s="25">
        <f>DCOUNT(Данные!$A$1:$H$551187,AC260,W260:AC261)</f>
        <v>0</v>
      </c>
      <c r="AF261" s="29"/>
    </row>
    <row r="262" spans="23:32" ht="15.75" thickBot="1" x14ac:dyDescent="0.3">
      <c r="W262" s="22"/>
      <c r="X262" s="23"/>
      <c r="Y262" s="23"/>
      <c r="Z262" s="23"/>
      <c r="AA262" s="23"/>
      <c r="AB262" s="23"/>
      <c r="AC262" s="23"/>
      <c r="AD262" s="23"/>
      <c r="AE262" s="23"/>
      <c r="AF262" s="24"/>
    </row>
    <row r="263" spans="23:32" ht="15.75" thickBot="1" x14ac:dyDescent="0.3"/>
    <row r="264" spans="23:32" ht="16.5" thickBot="1" x14ac:dyDescent="0.3">
      <c r="W264" s="420" t="s">
        <v>470</v>
      </c>
      <c r="X264" s="421"/>
      <c r="Y264" s="421"/>
      <c r="Z264" s="421"/>
      <c r="AA264" s="421"/>
      <c r="AB264" s="421"/>
      <c r="AC264" s="421"/>
      <c r="AD264" s="421"/>
      <c r="AE264" s="421"/>
      <c r="AF264" s="422"/>
    </row>
    <row r="265" spans="23:32" ht="15.75" thickBot="1" x14ac:dyDescent="0.3"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</row>
    <row r="266" spans="23:32" ht="15.75" thickBot="1" x14ac:dyDescent="0.3">
      <c r="W266" s="413" t="s">
        <v>416</v>
      </c>
      <c r="X266" s="414"/>
      <c r="Y266" s="414"/>
      <c r="Z266" s="414"/>
      <c r="AA266" s="414"/>
      <c r="AB266" s="414"/>
      <c r="AC266" s="414"/>
      <c r="AD266" s="414"/>
      <c r="AE266" s="414"/>
      <c r="AF266" s="416"/>
    </row>
    <row r="267" spans="23:32" x14ac:dyDescent="0.25">
      <c r="W267" s="26" t="s">
        <v>1</v>
      </c>
      <c r="X267" s="27" t="s">
        <v>2</v>
      </c>
      <c r="Y267" s="27" t="s">
        <v>3</v>
      </c>
      <c r="Z267" s="27" t="s">
        <v>4</v>
      </c>
      <c r="AA267" s="27" t="s">
        <v>5</v>
      </c>
      <c r="AB267" s="27" t="s">
        <v>6</v>
      </c>
      <c r="AC267" s="27" t="s">
        <v>7</v>
      </c>
      <c r="AD267" s="21"/>
      <c r="AE267" s="28" t="s">
        <v>125</v>
      </c>
      <c r="AF267" s="29"/>
    </row>
    <row r="268" spans="23:32" x14ac:dyDescent="0.25">
      <c r="W268" s="30"/>
      <c r="X268" s="31"/>
      <c r="Y268" s="124">
        <v>667688</v>
      </c>
      <c r="Z268" s="31"/>
      <c r="AA268" s="32" t="s">
        <v>416</v>
      </c>
      <c r="AB268" s="31"/>
      <c r="AC268" s="31"/>
      <c r="AD268" s="21"/>
      <c r="AE268" s="25">
        <f>DCOUNT(Данные!$A$1:$H$551187,AC267,W267:AC268)</f>
        <v>0</v>
      </c>
      <c r="AF268" s="29"/>
    </row>
    <row r="269" spans="23:32" ht="15.75" thickBot="1" x14ac:dyDescent="0.3">
      <c r="W269" s="22"/>
      <c r="X269" s="23"/>
      <c r="Y269" s="23"/>
      <c r="Z269" s="23"/>
      <c r="AA269" s="23"/>
      <c r="AB269" s="23"/>
      <c r="AC269" s="23"/>
      <c r="AD269" s="23"/>
      <c r="AE269" s="23"/>
      <c r="AF269" s="24"/>
    </row>
    <row r="270" spans="23:32" ht="15.75" thickBot="1" x14ac:dyDescent="0.3"/>
    <row r="271" spans="23:32" ht="15.75" thickBot="1" x14ac:dyDescent="0.3">
      <c r="W271" s="413" t="s">
        <v>471</v>
      </c>
      <c r="X271" s="414"/>
      <c r="Y271" s="414"/>
      <c r="Z271" s="414"/>
      <c r="AA271" s="414"/>
      <c r="AB271" s="414"/>
      <c r="AC271" s="414"/>
      <c r="AD271" s="414"/>
      <c r="AE271" s="414"/>
      <c r="AF271" s="416"/>
    </row>
    <row r="272" spans="23:32" x14ac:dyDescent="0.25">
      <c r="W272" s="26" t="s">
        <v>1</v>
      </c>
      <c r="X272" s="27" t="s">
        <v>2</v>
      </c>
      <c r="Y272" s="27" t="s">
        <v>3</v>
      </c>
      <c r="Z272" s="27" t="s">
        <v>4</v>
      </c>
      <c r="AA272" s="27" t="s">
        <v>5</v>
      </c>
      <c r="AB272" s="27" t="s">
        <v>6</v>
      </c>
      <c r="AC272" s="27" t="s">
        <v>7</v>
      </c>
      <c r="AD272" s="21"/>
      <c r="AE272" s="28" t="s">
        <v>125</v>
      </c>
      <c r="AF272" s="29"/>
    </row>
    <row r="273" spans="23:32" x14ac:dyDescent="0.25">
      <c r="W273" s="30"/>
      <c r="X273" s="31"/>
      <c r="Y273" s="124">
        <v>667688</v>
      </c>
      <c r="Z273" s="31"/>
      <c r="AA273" s="32" t="s">
        <v>304</v>
      </c>
      <c r="AB273" s="31"/>
      <c r="AC273" s="31"/>
      <c r="AD273" s="21"/>
      <c r="AE273" s="25">
        <f>DCOUNT(Данные!$A$1:$H$551187,AC272,W272:AC273)</f>
        <v>0</v>
      </c>
      <c r="AF273" s="29"/>
    </row>
    <row r="274" spans="23:32" ht="15.75" thickBot="1" x14ac:dyDescent="0.3">
      <c r="W274" s="22"/>
      <c r="X274" s="23"/>
      <c r="Y274" s="23"/>
      <c r="Z274" s="23"/>
      <c r="AA274" s="23"/>
      <c r="AB274" s="23"/>
      <c r="AC274" s="23"/>
      <c r="AD274" s="23"/>
      <c r="AE274" s="23"/>
      <c r="AF274" s="24"/>
    </row>
    <row r="275" spans="23:32" ht="15.75" thickBot="1" x14ac:dyDescent="0.3"/>
    <row r="276" spans="23:32" ht="15.75" thickBot="1" x14ac:dyDescent="0.3">
      <c r="W276" s="413" t="s">
        <v>297</v>
      </c>
      <c r="X276" s="414"/>
      <c r="Y276" s="414"/>
      <c r="Z276" s="414"/>
      <c r="AA276" s="414"/>
      <c r="AB276" s="414"/>
      <c r="AC276" s="414"/>
      <c r="AD276" s="414"/>
      <c r="AE276" s="414"/>
      <c r="AF276" s="416"/>
    </row>
    <row r="277" spans="23:32" x14ac:dyDescent="0.25">
      <c r="W277" s="26" t="s">
        <v>1</v>
      </c>
      <c r="X277" s="27" t="s">
        <v>2</v>
      </c>
      <c r="Y277" s="27" t="s">
        <v>3</v>
      </c>
      <c r="Z277" s="27" t="s">
        <v>4</v>
      </c>
      <c r="AA277" s="27" t="s">
        <v>5</v>
      </c>
      <c r="AB277" s="27" t="s">
        <v>6</v>
      </c>
      <c r="AC277" s="27" t="s">
        <v>7</v>
      </c>
      <c r="AD277" s="21"/>
      <c r="AE277" s="28" t="s">
        <v>125</v>
      </c>
      <c r="AF277" s="29"/>
    </row>
    <row r="278" spans="23:32" x14ac:dyDescent="0.25">
      <c r="W278" s="30"/>
      <c r="X278" s="31"/>
      <c r="Y278" s="124">
        <v>667688</v>
      </c>
      <c r="Z278" s="31"/>
      <c r="AA278" s="32" t="s">
        <v>297</v>
      </c>
      <c r="AB278" s="31"/>
      <c r="AC278" s="31"/>
      <c r="AD278" s="21"/>
      <c r="AE278" s="25">
        <f>DCOUNT(Данные!$A$1:$H$551187,AC277,W277:AC278)</f>
        <v>106</v>
      </c>
      <c r="AF278" s="29"/>
    </row>
    <row r="279" spans="23:32" ht="15.75" thickBot="1" x14ac:dyDescent="0.3">
      <c r="W279" s="22"/>
      <c r="X279" s="23"/>
      <c r="Y279" s="23"/>
      <c r="Z279" s="23"/>
      <c r="AA279" s="23"/>
      <c r="AB279" s="23"/>
      <c r="AC279" s="23"/>
      <c r="AD279" s="23"/>
      <c r="AE279" s="23"/>
      <c r="AF279" s="24"/>
    </row>
    <row r="280" spans="23:32" ht="15.75" thickBot="1" x14ac:dyDescent="0.3"/>
    <row r="281" spans="23:32" ht="15.75" thickBot="1" x14ac:dyDescent="0.3">
      <c r="W281" s="413" t="s">
        <v>309</v>
      </c>
      <c r="X281" s="414"/>
      <c r="Y281" s="414"/>
      <c r="Z281" s="414"/>
      <c r="AA281" s="414"/>
      <c r="AB281" s="414"/>
      <c r="AC281" s="414"/>
      <c r="AD281" s="414"/>
      <c r="AE281" s="414"/>
      <c r="AF281" s="416"/>
    </row>
    <row r="282" spans="23:32" x14ac:dyDescent="0.25">
      <c r="W282" s="26" t="s">
        <v>1</v>
      </c>
      <c r="X282" s="27" t="s">
        <v>2</v>
      </c>
      <c r="Y282" s="27" t="s">
        <v>3</v>
      </c>
      <c r="Z282" s="27" t="s">
        <v>4</v>
      </c>
      <c r="AA282" s="27" t="s">
        <v>5</v>
      </c>
      <c r="AB282" s="27" t="s">
        <v>6</v>
      </c>
      <c r="AC282" s="27" t="s">
        <v>7</v>
      </c>
      <c r="AD282" s="21"/>
      <c r="AE282" s="28" t="s">
        <v>125</v>
      </c>
      <c r="AF282" s="29"/>
    </row>
    <row r="283" spans="23:32" x14ac:dyDescent="0.25">
      <c r="W283" s="30"/>
      <c r="X283" s="31"/>
      <c r="Y283" s="124">
        <v>667688</v>
      </c>
      <c r="Z283" s="31"/>
      <c r="AA283" s="32" t="s">
        <v>310</v>
      </c>
      <c r="AB283" s="31"/>
      <c r="AC283" s="31"/>
      <c r="AD283" s="21"/>
      <c r="AE283" s="25">
        <f>DCOUNT(Данные!$A$1:$H$551187,AC282,W282:AC283)</f>
        <v>0</v>
      </c>
      <c r="AF283" s="29"/>
    </row>
    <row r="284" spans="23:32" ht="15.75" thickBot="1" x14ac:dyDescent="0.3">
      <c r="W284" s="22"/>
      <c r="X284" s="23"/>
      <c r="Y284" s="23"/>
      <c r="Z284" s="23"/>
      <c r="AA284" s="23"/>
      <c r="AB284" s="23"/>
      <c r="AC284" s="23"/>
      <c r="AD284" s="23"/>
      <c r="AE284" s="23"/>
      <c r="AF284" s="24"/>
    </row>
    <row r="285" spans="23:32" ht="15.75" thickBot="1" x14ac:dyDescent="0.3"/>
    <row r="286" spans="23:32" ht="15.75" thickBot="1" x14ac:dyDescent="0.3">
      <c r="W286" s="413" t="s">
        <v>430</v>
      </c>
      <c r="X286" s="414"/>
      <c r="Y286" s="414"/>
      <c r="Z286" s="414"/>
      <c r="AA286" s="414"/>
      <c r="AB286" s="414"/>
      <c r="AC286" s="414"/>
      <c r="AD286" s="414"/>
      <c r="AE286" s="414"/>
      <c r="AF286" s="416"/>
    </row>
    <row r="287" spans="23:32" x14ac:dyDescent="0.25">
      <c r="W287" s="26" t="s">
        <v>1</v>
      </c>
      <c r="X287" s="27" t="s">
        <v>2</v>
      </c>
      <c r="Y287" s="27" t="s">
        <v>3</v>
      </c>
      <c r="Z287" s="27" t="s">
        <v>4</v>
      </c>
      <c r="AA287" s="27" t="s">
        <v>5</v>
      </c>
      <c r="AB287" s="27" t="s">
        <v>6</v>
      </c>
      <c r="AC287" s="27" t="s">
        <v>7</v>
      </c>
      <c r="AD287" s="21"/>
      <c r="AE287" s="28" t="s">
        <v>125</v>
      </c>
      <c r="AF287" s="29"/>
    </row>
    <row r="288" spans="23:32" x14ac:dyDescent="0.25">
      <c r="W288" s="30"/>
      <c r="X288" s="31"/>
      <c r="Y288" s="124">
        <v>667688</v>
      </c>
      <c r="Z288" s="31"/>
      <c r="AA288" s="32" t="s">
        <v>430</v>
      </c>
      <c r="AB288" s="31"/>
      <c r="AC288" s="31"/>
      <c r="AD288" s="21"/>
      <c r="AE288" s="25">
        <f>DCOUNT(Данные!$A$1:$H$551187,AC287,W287:AC288)</f>
        <v>151</v>
      </c>
      <c r="AF288" s="29"/>
    </row>
    <row r="289" spans="23:32" ht="15.75" thickBot="1" x14ac:dyDescent="0.3">
      <c r="W289" s="22"/>
      <c r="X289" s="23"/>
      <c r="Y289" s="23"/>
      <c r="Z289" s="23"/>
      <c r="AA289" s="23"/>
      <c r="AB289" s="23"/>
      <c r="AC289" s="23"/>
      <c r="AD289" s="23"/>
      <c r="AE289" s="23"/>
      <c r="AF289" s="24"/>
    </row>
    <row r="290" spans="23:32" ht="15.75" thickBot="1" x14ac:dyDescent="0.3"/>
    <row r="291" spans="23:32" ht="15.75" thickBot="1" x14ac:dyDescent="0.3">
      <c r="W291" s="413" t="s">
        <v>377</v>
      </c>
      <c r="X291" s="414"/>
      <c r="Y291" s="414"/>
      <c r="Z291" s="414"/>
      <c r="AA291" s="414"/>
      <c r="AB291" s="414"/>
      <c r="AC291" s="414"/>
      <c r="AD291" s="414"/>
      <c r="AE291" s="414"/>
      <c r="AF291" s="416"/>
    </row>
    <row r="292" spans="23:32" x14ac:dyDescent="0.25">
      <c r="W292" s="26" t="s">
        <v>1</v>
      </c>
      <c r="X292" s="27" t="s">
        <v>2</v>
      </c>
      <c r="Y292" s="27" t="s">
        <v>3</v>
      </c>
      <c r="Z292" s="27" t="s">
        <v>4</v>
      </c>
      <c r="AA292" s="27" t="s">
        <v>5</v>
      </c>
      <c r="AB292" s="27" t="s">
        <v>6</v>
      </c>
      <c r="AC292" s="27" t="s">
        <v>7</v>
      </c>
      <c r="AD292" s="21"/>
      <c r="AE292" s="28" t="s">
        <v>125</v>
      </c>
      <c r="AF292" s="29"/>
    </row>
    <row r="293" spans="23:32" x14ac:dyDescent="0.25">
      <c r="W293" s="30"/>
      <c r="X293" s="31"/>
      <c r="Y293" s="124">
        <v>667688</v>
      </c>
      <c r="Z293" s="31"/>
      <c r="AA293" s="32" t="s">
        <v>377</v>
      </c>
      <c r="AB293" s="31"/>
      <c r="AC293" s="31"/>
      <c r="AD293" s="21"/>
      <c r="AE293" s="25">
        <f>DCOUNT(Данные!$A$1:$H$551187,AC292,W292:AC293)</f>
        <v>99</v>
      </c>
      <c r="AF293" s="29"/>
    </row>
    <row r="294" spans="23:32" ht="15.75" thickBot="1" x14ac:dyDescent="0.3">
      <c r="W294" s="22"/>
      <c r="X294" s="23"/>
      <c r="Y294" s="23"/>
      <c r="Z294" s="23"/>
      <c r="AA294" s="23"/>
      <c r="AB294" s="23"/>
      <c r="AC294" s="23"/>
      <c r="AD294" s="23"/>
      <c r="AE294" s="23"/>
      <c r="AF294" s="24"/>
    </row>
    <row r="295" spans="23:32" ht="15.75" thickBot="1" x14ac:dyDescent="0.3"/>
    <row r="296" spans="23:32" ht="15.75" thickBot="1" x14ac:dyDescent="0.3">
      <c r="W296" s="413" t="s">
        <v>19328</v>
      </c>
      <c r="X296" s="414"/>
      <c r="Y296" s="414"/>
      <c r="Z296" s="414"/>
      <c r="AA296" s="414"/>
      <c r="AB296" s="414"/>
      <c r="AC296" s="414"/>
      <c r="AD296" s="414"/>
      <c r="AE296" s="414"/>
      <c r="AF296" s="416"/>
    </row>
    <row r="297" spans="23:32" x14ac:dyDescent="0.25">
      <c r="W297" s="26" t="s">
        <v>1</v>
      </c>
      <c r="X297" s="27" t="s">
        <v>2</v>
      </c>
      <c r="Y297" s="27" t="s">
        <v>3</v>
      </c>
      <c r="Z297" s="27" t="s">
        <v>4</v>
      </c>
      <c r="AA297" s="27" t="s">
        <v>5</v>
      </c>
      <c r="AB297" s="27" t="s">
        <v>6</v>
      </c>
      <c r="AC297" s="27" t="s">
        <v>7</v>
      </c>
      <c r="AD297" s="21"/>
      <c r="AE297" s="28" t="s">
        <v>125</v>
      </c>
      <c r="AF297" s="29"/>
    </row>
    <row r="298" spans="23:32" x14ac:dyDescent="0.25">
      <c r="W298" s="30"/>
      <c r="X298" s="31"/>
      <c r="Y298" s="124">
        <v>667688</v>
      </c>
      <c r="Z298" s="31"/>
      <c r="AA298" s="32" t="s">
        <v>19328</v>
      </c>
      <c r="AB298" s="31"/>
      <c r="AC298" s="31"/>
      <c r="AD298" s="21"/>
      <c r="AE298" s="25">
        <f>DCOUNT(Данные!$A$1:$H$551187,AC297,W297:AC298)</f>
        <v>0</v>
      </c>
      <c r="AF298" s="29"/>
    </row>
    <row r="299" spans="23:32" ht="15.75" thickBot="1" x14ac:dyDescent="0.3">
      <c r="W299" s="22"/>
      <c r="X299" s="23"/>
      <c r="Y299" s="23"/>
      <c r="Z299" s="23"/>
      <c r="AA299" s="23"/>
      <c r="AB299" s="23"/>
      <c r="AC299" s="23"/>
      <c r="AD299" s="23"/>
      <c r="AE299" s="23"/>
      <c r="AF299" s="24"/>
    </row>
    <row r="300" spans="23:32" ht="15.75" thickBot="1" x14ac:dyDescent="0.3"/>
    <row r="301" spans="23:32" ht="15.75" thickBot="1" x14ac:dyDescent="0.3">
      <c r="W301" s="413" t="s">
        <v>389</v>
      </c>
      <c r="X301" s="414"/>
      <c r="Y301" s="414"/>
      <c r="Z301" s="414"/>
      <c r="AA301" s="414"/>
      <c r="AB301" s="414"/>
      <c r="AC301" s="414"/>
      <c r="AD301" s="414"/>
      <c r="AE301" s="414"/>
      <c r="AF301" s="416"/>
    </row>
    <row r="302" spans="23:32" x14ac:dyDescent="0.25">
      <c r="W302" s="26" t="s">
        <v>1</v>
      </c>
      <c r="X302" s="27" t="s">
        <v>2</v>
      </c>
      <c r="Y302" s="27" t="s">
        <v>3</v>
      </c>
      <c r="Z302" s="27" t="s">
        <v>4</v>
      </c>
      <c r="AA302" s="27" t="s">
        <v>5</v>
      </c>
      <c r="AB302" s="27" t="s">
        <v>6</v>
      </c>
      <c r="AC302" s="27" t="s">
        <v>7</v>
      </c>
      <c r="AD302" s="21"/>
      <c r="AE302" s="28" t="s">
        <v>125</v>
      </c>
      <c r="AF302" s="29"/>
    </row>
    <row r="303" spans="23:32" x14ac:dyDescent="0.25">
      <c r="W303" s="30"/>
      <c r="X303" s="31"/>
      <c r="Y303" s="124">
        <v>667688</v>
      </c>
      <c r="Z303" s="31"/>
      <c r="AA303" s="32" t="s">
        <v>389</v>
      </c>
      <c r="AB303" s="31"/>
      <c r="AC303" s="31"/>
      <c r="AD303" s="21"/>
      <c r="AE303" s="25">
        <f>DCOUNT(Данные!$A$1:$H$551187,AC302,W302:AC303)</f>
        <v>0</v>
      </c>
      <c r="AF303" s="29"/>
    </row>
    <row r="304" spans="23:32" ht="15.75" thickBot="1" x14ac:dyDescent="0.3">
      <c r="W304" s="22"/>
      <c r="X304" s="23"/>
      <c r="Y304" s="23"/>
      <c r="Z304" s="23"/>
      <c r="AA304" s="23"/>
      <c r="AB304" s="23"/>
      <c r="AC304" s="23"/>
      <c r="AD304" s="23"/>
      <c r="AE304" s="23"/>
      <c r="AF304" s="24"/>
    </row>
    <row r="305" spans="23:32" ht="15.75" thickBot="1" x14ac:dyDescent="0.3"/>
    <row r="306" spans="23:32" ht="15.75" thickBot="1" x14ac:dyDescent="0.3">
      <c r="W306" s="413" t="s">
        <v>318</v>
      </c>
      <c r="X306" s="414"/>
      <c r="Y306" s="414"/>
      <c r="Z306" s="414"/>
      <c r="AA306" s="414"/>
      <c r="AB306" s="414"/>
      <c r="AC306" s="414"/>
      <c r="AD306" s="414"/>
      <c r="AE306" s="414"/>
      <c r="AF306" s="416"/>
    </row>
    <row r="307" spans="23:32" x14ac:dyDescent="0.25">
      <c r="W307" s="26" t="s">
        <v>1</v>
      </c>
      <c r="X307" s="27" t="s">
        <v>2</v>
      </c>
      <c r="Y307" s="27" t="s">
        <v>3</v>
      </c>
      <c r="Z307" s="27" t="s">
        <v>4</v>
      </c>
      <c r="AA307" s="27" t="s">
        <v>5</v>
      </c>
      <c r="AB307" s="27" t="s">
        <v>6</v>
      </c>
      <c r="AC307" s="27" t="s">
        <v>7</v>
      </c>
      <c r="AD307" s="21"/>
      <c r="AE307" s="28" t="s">
        <v>125</v>
      </c>
      <c r="AF307" s="29"/>
    </row>
    <row r="308" spans="23:32" x14ac:dyDescent="0.25">
      <c r="W308" s="30"/>
      <c r="X308" s="31"/>
      <c r="Y308" s="124">
        <v>667688</v>
      </c>
      <c r="Z308" s="31"/>
      <c r="AA308" s="32" t="s">
        <v>318</v>
      </c>
      <c r="AB308" s="31"/>
      <c r="AC308" s="31"/>
      <c r="AD308" s="21"/>
      <c r="AE308" s="25">
        <f>DCOUNT(Данные!$A$1:$H$551187,AC307,W307:AC308)</f>
        <v>0</v>
      </c>
      <c r="AF308" s="29"/>
    </row>
    <row r="309" spans="23:32" ht="15.75" thickBot="1" x14ac:dyDescent="0.3">
      <c r="W309" s="22"/>
      <c r="X309" s="23"/>
      <c r="Y309" s="23"/>
      <c r="Z309" s="23"/>
      <c r="AA309" s="23"/>
      <c r="AB309" s="23"/>
      <c r="AC309" s="23"/>
      <c r="AD309" s="23"/>
      <c r="AE309" s="23"/>
      <c r="AF309" s="24"/>
    </row>
    <row r="310" spans="23:32" ht="15.75" thickBot="1" x14ac:dyDescent="0.3"/>
    <row r="311" spans="23:32" ht="15.75" thickBot="1" x14ac:dyDescent="0.3">
      <c r="W311" s="413" t="s">
        <v>322</v>
      </c>
      <c r="X311" s="414"/>
      <c r="Y311" s="414"/>
      <c r="Z311" s="414"/>
      <c r="AA311" s="414"/>
      <c r="AB311" s="414"/>
      <c r="AC311" s="414"/>
      <c r="AD311" s="414"/>
      <c r="AE311" s="414"/>
      <c r="AF311" s="416"/>
    </row>
    <row r="312" spans="23:32" x14ac:dyDescent="0.25">
      <c r="W312" s="26" t="s">
        <v>1</v>
      </c>
      <c r="X312" s="27" t="s">
        <v>2</v>
      </c>
      <c r="Y312" s="27" t="s">
        <v>3</v>
      </c>
      <c r="Z312" s="27" t="s">
        <v>4</v>
      </c>
      <c r="AA312" s="27" t="s">
        <v>5</v>
      </c>
      <c r="AB312" s="27" t="s">
        <v>6</v>
      </c>
      <c r="AC312" s="27" t="s">
        <v>7</v>
      </c>
      <c r="AD312" s="21"/>
      <c r="AE312" s="28" t="s">
        <v>125</v>
      </c>
      <c r="AF312" s="29"/>
    </row>
    <row r="313" spans="23:32" x14ac:dyDescent="0.25">
      <c r="W313" s="30"/>
      <c r="X313" s="31"/>
      <c r="Y313" s="124">
        <v>667688</v>
      </c>
      <c r="Z313" s="31"/>
      <c r="AA313" s="32" t="s">
        <v>322</v>
      </c>
      <c r="AB313" s="31"/>
      <c r="AC313" s="31"/>
      <c r="AD313" s="21"/>
      <c r="AE313" s="25">
        <f>DCOUNT(Данные!$A$1:$H$551187,AC312,W312:AC313)</f>
        <v>0</v>
      </c>
      <c r="AF313" s="29"/>
    </row>
    <row r="314" spans="23:32" ht="15.75" thickBot="1" x14ac:dyDescent="0.3">
      <c r="W314" s="22"/>
      <c r="X314" s="23"/>
      <c r="Y314" s="23"/>
      <c r="Z314" s="23"/>
      <c r="AA314" s="23"/>
      <c r="AB314" s="23"/>
      <c r="AC314" s="23"/>
      <c r="AD314" s="23"/>
      <c r="AE314" s="23"/>
      <c r="AF314" s="24"/>
    </row>
    <row r="315" spans="23:32" ht="15.75" thickBot="1" x14ac:dyDescent="0.3"/>
    <row r="316" spans="23:32" ht="15.75" thickBot="1" x14ac:dyDescent="0.3">
      <c r="W316" s="413" t="s">
        <v>488</v>
      </c>
      <c r="X316" s="414"/>
      <c r="Y316" s="414"/>
      <c r="Z316" s="414"/>
      <c r="AA316" s="414"/>
      <c r="AB316" s="414"/>
      <c r="AC316" s="414"/>
      <c r="AD316" s="414"/>
      <c r="AE316" s="414"/>
      <c r="AF316" s="416"/>
    </row>
    <row r="317" spans="23:32" x14ac:dyDescent="0.25">
      <c r="W317" s="26" t="s">
        <v>1</v>
      </c>
      <c r="X317" s="27" t="s">
        <v>2</v>
      </c>
      <c r="Y317" s="27" t="s">
        <v>3</v>
      </c>
      <c r="Z317" s="27" t="s">
        <v>4</v>
      </c>
      <c r="AA317" s="27" t="s">
        <v>5</v>
      </c>
      <c r="AB317" s="27" t="s">
        <v>6</v>
      </c>
      <c r="AC317" s="27" t="s">
        <v>7</v>
      </c>
      <c r="AD317" s="21"/>
      <c r="AE317" s="28" t="s">
        <v>125</v>
      </c>
      <c r="AF317" s="29"/>
    </row>
    <row r="318" spans="23:32" x14ac:dyDescent="0.25">
      <c r="W318" s="30"/>
      <c r="X318" s="31"/>
      <c r="Y318" s="124">
        <v>667688</v>
      </c>
      <c r="Z318" s="31"/>
      <c r="AA318" s="32" t="s">
        <v>488</v>
      </c>
      <c r="AB318" s="31"/>
      <c r="AC318" s="31"/>
      <c r="AD318" s="21"/>
      <c r="AE318" s="25">
        <f>DCOUNT(Данные!$A$1:$H$551187,AC317,W317:AC318)</f>
        <v>51</v>
      </c>
      <c r="AF318" s="29"/>
    </row>
    <row r="319" spans="23:32" ht="15.75" thickBot="1" x14ac:dyDescent="0.3">
      <c r="W319" s="22"/>
      <c r="X319" s="23"/>
      <c r="Y319" s="23"/>
      <c r="Z319" s="23"/>
      <c r="AA319" s="23"/>
      <c r="AB319" s="23"/>
      <c r="AC319" s="23"/>
      <c r="AD319" s="23"/>
      <c r="AE319" s="23"/>
      <c r="AF319" s="24"/>
    </row>
    <row r="320" spans="23:32" ht="15.75" thickBot="1" x14ac:dyDescent="0.3"/>
    <row r="321" spans="23:32" ht="15.75" thickBot="1" x14ac:dyDescent="0.3">
      <c r="W321" s="413" t="s">
        <v>492</v>
      </c>
      <c r="X321" s="414"/>
      <c r="Y321" s="414"/>
      <c r="Z321" s="414"/>
      <c r="AA321" s="414"/>
      <c r="AB321" s="414"/>
      <c r="AC321" s="414"/>
      <c r="AD321" s="414"/>
      <c r="AE321" s="414"/>
      <c r="AF321" s="416"/>
    </row>
    <row r="322" spans="23:32" x14ac:dyDescent="0.25">
      <c r="W322" s="26" t="s">
        <v>1</v>
      </c>
      <c r="X322" s="27" t="s">
        <v>2</v>
      </c>
      <c r="Y322" s="27" t="s">
        <v>3</v>
      </c>
      <c r="Z322" s="27" t="s">
        <v>4</v>
      </c>
      <c r="AA322" s="27" t="s">
        <v>5</v>
      </c>
      <c r="AB322" s="27" t="s">
        <v>6</v>
      </c>
      <c r="AC322" s="27" t="s">
        <v>7</v>
      </c>
      <c r="AD322" s="21"/>
      <c r="AE322" s="28" t="s">
        <v>125</v>
      </c>
      <c r="AF322" s="29"/>
    </row>
    <row r="323" spans="23:32" x14ac:dyDescent="0.25">
      <c r="W323" s="30"/>
      <c r="X323" s="31"/>
      <c r="Y323" s="124">
        <v>667688</v>
      </c>
      <c r="Z323" s="31"/>
      <c r="AA323" s="32" t="s">
        <v>492</v>
      </c>
      <c r="AB323" s="31"/>
      <c r="AC323" s="31"/>
      <c r="AD323" s="21"/>
      <c r="AE323" s="25">
        <f>DCOUNT(Данные!$A$1:$H$551187,AC322,W322:AC323)</f>
        <v>143</v>
      </c>
      <c r="AF323" s="29"/>
    </row>
    <row r="324" spans="23:32" ht="15.75" thickBot="1" x14ac:dyDescent="0.3">
      <c r="W324" s="22"/>
      <c r="X324" s="23"/>
      <c r="Y324" s="23"/>
      <c r="Z324" s="23"/>
      <c r="AA324" s="23"/>
      <c r="AB324" s="23"/>
      <c r="AC324" s="23"/>
      <c r="AD324" s="23"/>
      <c r="AE324" s="23"/>
      <c r="AF324" s="24"/>
    </row>
    <row r="325" spans="23:32" ht="15.75" thickBot="1" x14ac:dyDescent="0.3"/>
    <row r="326" spans="23:32" ht="16.5" thickBot="1" x14ac:dyDescent="0.3">
      <c r="W326" s="420" t="s">
        <v>472</v>
      </c>
      <c r="X326" s="421"/>
      <c r="Y326" s="421"/>
      <c r="Z326" s="421"/>
      <c r="AA326" s="421"/>
      <c r="AB326" s="421"/>
      <c r="AC326" s="421"/>
      <c r="AD326" s="421"/>
      <c r="AE326" s="421"/>
      <c r="AF326" s="422"/>
    </row>
    <row r="327" spans="23:32" ht="15.75" thickBot="1" x14ac:dyDescent="0.3"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</row>
    <row r="328" spans="23:32" ht="15.75" thickBot="1" x14ac:dyDescent="0.3">
      <c r="W328" s="413" t="s">
        <v>17</v>
      </c>
      <c r="X328" s="414"/>
      <c r="Y328" s="414"/>
      <c r="Z328" s="414"/>
      <c r="AA328" s="414"/>
      <c r="AB328" s="414"/>
      <c r="AC328" s="414"/>
      <c r="AD328" s="414"/>
      <c r="AE328" s="414"/>
      <c r="AF328" s="416"/>
    </row>
    <row r="329" spans="23:32" x14ac:dyDescent="0.25">
      <c r="W329" s="26" t="s">
        <v>1</v>
      </c>
      <c r="X329" s="27" t="s">
        <v>2</v>
      </c>
      <c r="Y329" s="27" t="s">
        <v>3</v>
      </c>
      <c r="Z329" s="27" t="s">
        <v>4</v>
      </c>
      <c r="AA329" s="27" t="s">
        <v>5</v>
      </c>
      <c r="AB329" s="27" t="s">
        <v>6</v>
      </c>
      <c r="AC329" s="27" t="s">
        <v>7</v>
      </c>
      <c r="AD329" s="21"/>
      <c r="AE329" s="28" t="s">
        <v>125</v>
      </c>
      <c r="AF329" s="29"/>
    </row>
    <row r="330" spans="23:32" x14ac:dyDescent="0.25">
      <c r="W330" s="30"/>
      <c r="X330" s="31"/>
      <c r="Y330" s="124">
        <v>667688</v>
      </c>
      <c r="Z330" s="31"/>
      <c r="AA330" s="32" t="s">
        <v>17</v>
      </c>
      <c r="AB330" s="31"/>
      <c r="AC330" s="31"/>
      <c r="AD330" s="21"/>
      <c r="AE330" s="25">
        <f>DCOUNT(Данные!$A$1:$H$551187,AC329,W329:AC330)</f>
        <v>0</v>
      </c>
      <c r="AF330" s="29"/>
    </row>
    <row r="331" spans="23:32" ht="15.75" thickBot="1" x14ac:dyDescent="0.3">
      <c r="W331" s="22"/>
      <c r="X331" s="23"/>
      <c r="Y331" s="23"/>
      <c r="Z331" s="23"/>
      <c r="AA331" s="23"/>
      <c r="AB331" s="23"/>
      <c r="AC331" s="23"/>
      <c r="AD331" s="23"/>
      <c r="AE331" s="23"/>
      <c r="AF331" s="24"/>
    </row>
    <row r="332" spans="23:32" ht="15.75" thickBot="1" x14ac:dyDescent="0.3"/>
    <row r="333" spans="23:32" ht="15.75" thickBot="1" x14ac:dyDescent="0.3">
      <c r="W333" s="413" t="s">
        <v>324</v>
      </c>
      <c r="X333" s="414"/>
      <c r="Y333" s="414"/>
      <c r="Z333" s="414"/>
      <c r="AA333" s="414"/>
      <c r="AB333" s="414"/>
      <c r="AC333" s="414"/>
      <c r="AD333" s="414"/>
      <c r="AE333" s="414"/>
      <c r="AF333" s="416"/>
    </row>
    <row r="334" spans="23:32" x14ac:dyDescent="0.25">
      <c r="W334" s="26" t="s">
        <v>1</v>
      </c>
      <c r="X334" s="27" t="s">
        <v>2</v>
      </c>
      <c r="Y334" s="27" t="s">
        <v>3</v>
      </c>
      <c r="Z334" s="27" t="s">
        <v>4</v>
      </c>
      <c r="AA334" s="27" t="s">
        <v>5</v>
      </c>
      <c r="AB334" s="27" t="s">
        <v>6</v>
      </c>
      <c r="AC334" s="27" t="s">
        <v>7</v>
      </c>
      <c r="AD334" s="21"/>
      <c r="AE334" s="28" t="s">
        <v>125</v>
      </c>
      <c r="AF334" s="29"/>
    </row>
    <row r="335" spans="23:32" x14ac:dyDescent="0.25">
      <c r="W335" s="30"/>
      <c r="X335" s="31"/>
      <c r="Y335" s="124">
        <v>667688</v>
      </c>
      <c r="Z335" s="31"/>
      <c r="AA335" s="32" t="s">
        <v>324</v>
      </c>
      <c r="AB335" s="31"/>
      <c r="AC335" s="31"/>
      <c r="AD335" s="21"/>
      <c r="AE335" s="25">
        <f>DCOUNT(Данные!$A$1:$H$551187,AC334,W334:AC335)</f>
        <v>0</v>
      </c>
      <c r="AF335" s="29"/>
    </row>
    <row r="336" spans="23:32" ht="15.75" thickBot="1" x14ac:dyDescent="0.3">
      <c r="W336" s="22"/>
      <c r="X336" s="23"/>
      <c r="Y336" s="23"/>
      <c r="Z336" s="23"/>
      <c r="AA336" s="23"/>
      <c r="AB336" s="23"/>
      <c r="AC336" s="23"/>
      <c r="AD336" s="23"/>
      <c r="AE336" s="23"/>
      <c r="AF336" s="24"/>
    </row>
    <row r="337" spans="23:32" ht="15.75" thickBot="1" x14ac:dyDescent="0.3"/>
    <row r="338" spans="23:32" ht="15.75" thickBot="1" x14ac:dyDescent="0.3">
      <c r="W338" s="413" t="s">
        <v>473</v>
      </c>
      <c r="X338" s="414"/>
      <c r="Y338" s="414"/>
      <c r="Z338" s="414"/>
      <c r="AA338" s="414"/>
      <c r="AB338" s="414"/>
      <c r="AC338" s="414"/>
      <c r="AD338" s="414"/>
      <c r="AE338" s="414"/>
      <c r="AF338" s="416"/>
    </row>
    <row r="339" spans="23:32" x14ac:dyDescent="0.25">
      <c r="W339" s="26" t="s">
        <v>1</v>
      </c>
      <c r="X339" s="27" t="s">
        <v>2</v>
      </c>
      <c r="Y339" s="27" t="s">
        <v>3</v>
      </c>
      <c r="Z339" s="27" t="s">
        <v>4</v>
      </c>
      <c r="AA339" s="27" t="s">
        <v>5</v>
      </c>
      <c r="AB339" s="27" t="s">
        <v>6</v>
      </c>
      <c r="AC339" s="27" t="s">
        <v>7</v>
      </c>
      <c r="AD339" s="21"/>
      <c r="AE339" s="28" t="s">
        <v>125</v>
      </c>
      <c r="AF339" s="29"/>
    </row>
    <row r="340" spans="23:32" x14ac:dyDescent="0.25">
      <c r="W340" s="30"/>
      <c r="X340" s="31"/>
      <c r="Y340" s="124">
        <v>667688</v>
      </c>
      <c r="Z340" s="31"/>
      <c r="AA340" s="32" t="s">
        <v>474</v>
      </c>
      <c r="AB340" s="31"/>
      <c r="AC340" s="31"/>
      <c r="AD340" s="21"/>
      <c r="AE340" s="25">
        <f>DCOUNT(Данные!$A$1:$H$551187,AC339,W339:AC340)</f>
        <v>0</v>
      </c>
      <c r="AF340" s="29"/>
    </row>
    <row r="341" spans="23:32" ht="15.75" thickBot="1" x14ac:dyDescent="0.3">
      <c r="W341" s="22"/>
      <c r="X341" s="23"/>
      <c r="Y341" s="23"/>
      <c r="Z341" s="23"/>
      <c r="AA341" s="23"/>
      <c r="AB341" s="23"/>
      <c r="AC341" s="23"/>
      <c r="AD341" s="23"/>
      <c r="AE341" s="23"/>
      <c r="AF341" s="24"/>
    </row>
    <row r="342" spans="23:32" ht="15.75" thickBot="1" x14ac:dyDescent="0.3"/>
    <row r="343" spans="23:32" ht="15.75" thickBot="1" x14ac:dyDescent="0.3">
      <c r="W343" s="413" t="s">
        <v>282</v>
      </c>
      <c r="X343" s="414"/>
      <c r="Y343" s="414"/>
      <c r="Z343" s="414"/>
      <c r="AA343" s="414"/>
      <c r="AB343" s="414"/>
      <c r="AC343" s="414"/>
      <c r="AD343" s="414"/>
      <c r="AE343" s="414"/>
      <c r="AF343" s="416"/>
    </row>
    <row r="344" spans="23:32" x14ac:dyDescent="0.25">
      <c r="W344" s="26" t="s">
        <v>1</v>
      </c>
      <c r="X344" s="27" t="s">
        <v>2</v>
      </c>
      <c r="Y344" s="27" t="s">
        <v>3</v>
      </c>
      <c r="Z344" s="27" t="s">
        <v>4</v>
      </c>
      <c r="AA344" s="27" t="s">
        <v>5</v>
      </c>
      <c r="AB344" s="27" t="s">
        <v>6</v>
      </c>
      <c r="AC344" s="27" t="s">
        <v>7</v>
      </c>
      <c r="AD344" s="21"/>
      <c r="AE344" s="28" t="s">
        <v>125</v>
      </c>
      <c r="AF344" s="29"/>
    </row>
    <row r="345" spans="23:32" x14ac:dyDescent="0.25">
      <c r="W345" s="30"/>
      <c r="X345" s="31"/>
      <c r="Y345" s="124">
        <v>667688</v>
      </c>
      <c r="Z345" s="31"/>
      <c r="AA345" s="32" t="s">
        <v>282</v>
      </c>
      <c r="AB345" s="31"/>
      <c r="AC345" s="31"/>
      <c r="AD345" s="21"/>
      <c r="AE345" s="25">
        <f>DCOUNT(Данные!$A$1:$H$551187,AC344,W344:AC345)</f>
        <v>0</v>
      </c>
      <c r="AF345" s="29"/>
    </row>
    <row r="346" spans="23:32" ht="15.75" thickBot="1" x14ac:dyDescent="0.3">
      <c r="W346" s="22"/>
      <c r="X346" s="23"/>
      <c r="Y346" s="23"/>
      <c r="Z346" s="23"/>
      <c r="AA346" s="23"/>
      <c r="AB346" s="23"/>
      <c r="AC346" s="23"/>
      <c r="AD346" s="23"/>
      <c r="AE346" s="23"/>
      <c r="AF346" s="24"/>
    </row>
    <row r="347" spans="23:32" ht="15.75" thickBot="1" x14ac:dyDescent="0.3"/>
    <row r="348" spans="23:32" ht="15.75" thickBot="1" x14ac:dyDescent="0.3">
      <c r="W348" s="413" t="s">
        <v>108</v>
      </c>
      <c r="X348" s="414"/>
      <c r="Y348" s="414"/>
      <c r="Z348" s="414"/>
      <c r="AA348" s="414"/>
      <c r="AB348" s="414"/>
      <c r="AC348" s="414"/>
      <c r="AD348" s="414"/>
      <c r="AE348" s="414"/>
      <c r="AF348" s="416"/>
    </row>
    <row r="349" spans="23:32" x14ac:dyDescent="0.25">
      <c r="W349" s="26" t="s">
        <v>1</v>
      </c>
      <c r="X349" s="27" t="s">
        <v>2</v>
      </c>
      <c r="Y349" s="27" t="s">
        <v>3</v>
      </c>
      <c r="Z349" s="27" t="s">
        <v>4</v>
      </c>
      <c r="AA349" s="27" t="s">
        <v>5</v>
      </c>
      <c r="AB349" s="27" t="s">
        <v>6</v>
      </c>
      <c r="AC349" s="27" t="s">
        <v>7</v>
      </c>
      <c r="AD349" s="21"/>
      <c r="AE349" s="28" t="s">
        <v>125</v>
      </c>
      <c r="AF349" s="29"/>
    </row>
    <row r="350" spans="23:32" x14ac:dyDescent="0.25">
      <c r="W350" s="30"/>
      <c r="X350" s="31"/>
      <c r="Y350" s="124">
        <v>667688</v>
      </c>
      <c r="Z350" s="31"/>
      <c r="AA350" s="32" t="s">
        <v>27</v>
      </c>
      <c r="AB350" s="31"/>
      <c r="AC350" s="31"/>
      <c r="AD350" s="21"/>
      <c r="AE350" s="25">
        <f>DCOUNT(Данные!$A$1:$H$551187,AC349,W349:AC350)</f>
        <v>66</v>
      </c>
      <c r="AF350" s="29"/>
    </row>
    <row r="351" spans="23:32" ht="15.75" thickBot="1" x14ac:dyDescent="0.3">
      <c r="W351" s="22"/>
      <c r="X351" s="23"/>
      <c r="Y351" s="23"/>
      <c r="Z351" s="23"/>
      <c r="AA351" s="23"/>
      <c r="AB351" s="23"/>
      <c r="AC351" s="23"/>
      <c r="AD351" s="23"/>
      <c r="AE351" s="23"/>
      <c r="AF351" s="24"/>
    </row>
    <row r="352" spans="23:32" ht="15.75" thickBot="1" x14ac:dyDescent="0.3"/>
    <row r="353" spans="23:32" ht="15.75" thickBot="1" x14ac:dyDescent="0.3">
      <c r="W353" s="413" t="s">
        <v>109</v>
      </c>
      <c r="X353" s="414"/>
      <c r="Y353" s="414"/>
      <c r="Z353" s="414"/>
      <c r="AA353" s="414"/>
      <c r="AB353" s="414"/>
      <c r="AC353" s="414"/>
      <c r="AD353" s="414"/>
      <c r="AE353" s="414"/>
      <c r="AF353" s="416"/>
    </row>
    <row r="354" spans="23:32" x14ac:dyDescent="0.25">
      <c r="W354" s="26" t="s">
        <v>1</v>
      </c>
      <c r="X354" s="27" t="s">
        <v>2</v>
      </c>
      <c r="Y354" s="27" t="s">
        <v>3</v>
      </c>
      <c r="Z354" s="27" t="s">
        <v>4</v>
      </c>
      <c r="AA354" s="27" t="s">
        <v>5</v>
      </c>
      <c r="AB354" s="27" t="s">
        <v>6</v>
      </c>
      <c r="AC354" s="27" t="s">
        <v>7</v>
      </c>
      <c r="AD354" s="21"/>
      <c r="AE354" s="28" t="s">
        <v>125</v>
      </c>
      <c r="AF354" s="29"/>
    </row>
    <row r="355" spans="23:32" x14ac:dyDescent="0.25">
      <c r="W355" s="30"/>
      <c r="X355" s="31"/>
      <c r="Y355" s="124">
        <v>667688</v>
      </c>
      <c r="Z355" s="31"/>
      <c r="AA355" s="32" t="s">
        <v>25</v>
      </c>
      <c r="AB355" s="31"/>
      <c r="AC355" s="31"/>
      <c r="AD355" s="21"/>
      <c r="AE355" s="25">
        <f>DCOUNT(Данные!$A$1:$H$551187,AC354,W354:AC355)</f>
        <v>92</v>
      </c>
      <c r="AF355" s="29"/>
    </row>
    <row r="356" spans="23:32" ht="15.75" thickBot="1" x14ac:dyDescent="0.3">
      <c r="W356" s="22"/>
      <c r="X356" s="23"/>
      <c r="Y356" s="23"/>
      <c r="Z356" s="23"/>
      <c r="AA356" s="23"/>
      <c r="AB356" s="23"/>
      <c r="AC356" s="23"/>
      <c r="AD356" s="23"/>
      <c r="AE356" s="23"/>
      <c r="AF356" s="24"/>
    </row>
    <row r="357" spans="23:32" ht="15.75" thickBot="1" x14ac:dyDescent="0.3"/>
    <row r="358" spans="23:32" ht="15.75" thickBot="1" x14ac:dyDescent="0.3">
      <c r="W358" s="413" t="s">
        <v>414</v>
      </c>
      <c r="X358" s="414"/>
      <c r="Y358" s="414"/>
      <c r="Z358" s="414"/>
      <c r="AA358" s="414"/>
      <c r="AB358" s="414"/>
      <c r="AC358" s="414"/>
      <c r="AD358" s="414"/>
      <c r="AE358" s="414"/>
      <c r="AF358" s="416"/>
    </row>
    <row r="359" spans="23:32" x14ac:dyDescent="0.25">
      <c r="W359" s="26" t="s">
        <v>1</v>
      </c>
      <c r="X359" s="27" t="s">
        <v>2</v>
      </c>
      <c r="Y359" s="27" t="s">
        <v>3</v>
      </c>
      <c r="Z359" s="27" t="s">
        <v>4</v>
      </c>
      <c r="AA359" s="27" t="s">
        <v>5</v>
      </c>
      <c r="AB359" s="27" t="s">
        <v>6</v>
      </c>
      <c r="AC359" s="27" t="s">
        <v>7</v>
      </c>
      <c r="AD359" s="21"/>
      <c r="AE359" s="28" t="s">
        <v>125</v>
      </c>
      <c r="AF359" s="29"/>
    </row>
    <row r="360" spans="23:32" x14ac:dyDescent="0.25">
      <c r="W360" s="30"/>
      <c r="X360" s="31"/>
      <c r="Y360" s="124">
        <v>667688</v>
      </c>
      <c r="Z360" s="31"/>
      <c r="AA360" s="32" t="s">
        <v>414</v>
      </c>
      <c r="AB360" s="31"/>
      <c r="AC360" s="31"/>
      <c r="AD360" s="21"/>
      <c r="AE360" s="25">
        <f>DCOUNT(Данные!$A$1:$H$551187,AC359,W359:AC360)</f>
        <v>39</v>
      </c>
      <c r="AF360" s="29"/>
    </row>
    <row r="361" spans="23:32" ht="15.75" thickBot="1" x14ac:dyDescent="0.3">
      <c r="W361" s="22"/>
      <c r="X361" s="23"/>
      <c r="Y361" s="23"/>
      <c r="Z361" s="23"/>
      <c r="AA361" s="23"/>
      <c r="AB361" s="23"/>
      <c r="AC361" s="23"/>
      <c r="AD361" s="23"/>
      <c r="AE361" s="23"/>
      <c r="AF361" s="24"/>
    </row>
    <row r="362" spans="23:32" ht="15.75" thickBot="1" x14ac:dyDescent="0.3"/>
    <row r="363" spans="23:32" ht="15.75" thickBot="1" x14ac:dyDescent="0.3">
      <c r="W363" s="413" t="s">
        <v>454</v>
      </c>
      <c r="X363" s="414"/>
      <c r="Y363" s="414"/>
      <c r="Z363" s="414"/>
      <c r="AA363" s="414"/>
      <c r="AB363" s="414"/>
      <c r="AC363" s="414"/>
      <c r="AD363" s="414"/>
      <c r="AE363" s="414"/>
      <c r="AF363" s="416"/>
    </row>
    <row r="364" spans="23:32" x14ac:dyDescent="0.25">
      <c r="W364" s="26" t="s">
        <v>1</v>
      </c>
      <c r="X364" s="27" t="s">
        <v>2</v>
      </c>
      <c r="Y364" s="27" t="s">
        <v>3</v>
      </c>
      <c r="Z364" s="27" t="s">
        <v>4</v>
      </c>
      <c r="AA364" s="27" t="s">
        <v>5</v>
      </c>
      <c r="AB364" s="27" t="s">
        <v>6</v>
      </c>
      <c r="AC364" s="27" t="s">
        <v>7</v>
      </c>
      <c r="AD364" s="21"/>
      <c r="AE364" s="28" t="s">
        <v>125</v>
      </c>
      <c r="AF364" s="29"/>
    </row>
    <row r="365" spans="23:32" x14ac:dyDescent="0.25">
      <c r="W365" s="30"/>
      <c r="X365" s="31"/>
      <c r="Y365" s="124">
        <v>667688</v>
      </c>
      <c r="Z365" s="31"/>
      <c r="AA365" s="32" t="s">
        <v>454</v>
      </c>
      <c r="AB365" s="31"/>
      <c r="AC365" s="31"/>
      <c r="AD365" s="21"/>
      <c r="AE365" s="25">
        <f>DCOUNT(Данные!$A$1:$H$551187,AC364,W364:AC365)</f>
        <v>101</v>
      </c>
      <c r="AF365" s="29"/>
    </row>
    <row r="366" spans="23:32" ht="15.75" thickBot="1" x14ac:dyDescent="0.3">
      <c r="W366" s="22"/>
      <c r="X366" s="23"/>
      <c r="Y366" s="23"/>
      <c r="Z366" s="23"/>
      <c r="AA366" s="23"/>
      <c r="AB366" s="23"/>
      <c r="AC366" s="23"/>
      <c r="AD366" s="23"/>
      <c r="AE366" s="23"/>
      <c r="AF366" s="24"/>
    </row>
    <row r="367" spans="23:32" ht="15.75" thickBot="1" x14ac:dyDescent="0.3"/>
    <row r="368" spans="23:32" ht="15.75" thickBot="1" x14ac:dyDescent="0.3">
      <c r="W368" s="413" t="s">
        <v>110</v>
      </c>
      <c r="X368" s="414"/>
      <c r="Y368" s="414"/>
      <c r="Z368" s="414"/>
      <c r="AA368" s="414"/>
      <c r="AB368" s="414"/>
      <c r="AC368" s="414"/>
      <c r="AD368" s="414"/>
      <c r="AE368" s="414"/>
      <c r="AF368" s="416"/>
    </row>
    <row r="369" spans="23:32" x14ac:dyDescent="0.25">
      <c r="W369" s="26" t="s">
        <v>1</v>
      </c>
      <c r="X369" s="27" t="s">
        <v>2</v>
      </c>
      <c r="Y369" s="27" t="s">
        <v>3</v>
      </c>
      <c r="Z369" s="27" t="s">
        <v>4</v>
      </c>
      <c r="AA369" s="27" t="s">
        <v>5</v>
      </c>
      <c r="AB369" s="27" t="s">
        <v>6</v>
      </c>
      <c r="AC369" s="27" t="s">
        <v>7</v>
      </c>
      <c r="AD369" s="21"/>
      <c r="AE369" s="28" t="s">
        <v>125</v>
      </c>
      <c r="AF369" s="29"/>
    </row>
    <row r="370" spans="23:32" x14ac:dyDescent="0.25">
      <c r="W370" s="30"/>
      <c r="X370" s="31"/>
      <c r="Y370" s="124">
        <v>667688</v>
      </c>
      <c r="Z370" s="31"/>
      <c r="AA370" s="32" t="s">
        <v>60</v>
      </c>
      <c r="AB370" s="31"/>
      <c r="AC370" s="31"/>
      <c r="AD370" s="21"/>
      <c r="AE370" s="25">
        <f>DCOUNT(Данные!$A$1:$H$551187,AC369,W369:AC370)</f>
        <v>118</v>
      </c>
      <c r="AF370" s="29"/>
    </row>
    <row r="371" spans="23:32" ht="15.75" thickBot="1" x14ac:dyDescent="0.3">
      <c r="W371" s="22"/>
      <c r="X371" s="23"/>
      <c r="Y371" s="23"/>
      <c r="Z371" s="23"/>
      <c r="AA371" s="23"/>
      <c r="AB371" s="23"/>
      <c r="AC371" s="23"/>
      <c r="AD371" s="23"/>
      <c r="AE371" s="23"/>
      <c r="AF371" s="24"/>
    </row>
    <row r="372" spans="23:32" ht="15.75" thickBot="1" x14ac:dyDescent="0.3"/>
    <row r="373" spans="23:32" ht="15.75" thickBot="1" x14ac:dyDescent="0.3">
      <c r="W373" s="413" t="s">
        <v>440</v>
      </c>
      <c r="X373" s="414"/>
      <c r="Y373" s="414"/>
      <c r="Z373" s="414"/>
      <c r="AA373" s="414"/>
      <c r="AB373" s="414"/>
      <c r="AC373" s="414"/>
      <c r="AD373" s="414"/>
      <c r="AE373" s="414"/>
      <c r="AF373" s="416"/>
    </row>
    <row r="374" spans="23:32" x14ac:dyDescent="0.25">
      <c r="W374" s="26" t="s">
        <v>1</v>
      </c>
      <c r="X374" s="27" t="s">
        <v>2</v>
      </c>
      <c r="Y374" s="27" t="s">
        <v>3</v>
      </c>
      <c r="Z374" s="27" t="s">
        <v>4</v>
      </c>
      <c r="AA374" s="27" t="s">
        <v>5</v>
      </c>
      <c r="AB374" s="27" t="s">
        <v>6</v>
      </c>
      <c r="AC374" s="27" t="s">
        <v>7</v>
      </c>
      <c r="AD374" s="21"/>
      <c r="AE374" s="28" t="s">
        <v>125</v>
      </c>
      <c r="AF374" s="29"/>
    </row>
    <row r="375" spans="23:32" x14ac:dyDescent="0.25">
      <c r="W375" s="30"/>
      <c r="X375" s="31"/>
      <c r="Y375" s="124">
        <v>667688</v>
      </c>
      <c r="Z375" s="31"/>
      <c r="AA375" s="32" t="s">
        <v>439</v>
      </c>
      <c r="AB375" s="31"/>
      <c r="AC375" s="31"/>
      <c r="AD375" s="21"/>
      <c r="AE375" s="25">
        <f>DCOUNT(Данные!$A$1:$H$551187,AC374,W374:AC375)</f>
        <v>19</v>
      </c>
      <c r="AF375" s="29"/>
    </row>
    <row r="376" spans="23:32" ht="15.75" thickBot="1" x14ac:dyDescent="0.3">
      <c r="W376" s="22"/>
      <c r="X376" s="23"/>
      <c r="Y376" s="23"/>
      <c r="Z376" s="23"/>
      <c r="AA376" s="23"/>
      <c r="AB376" s="23"/>
      <c r="AC376" s="23"/>
      <c r="AD376" s="23"/>
      <c r="AE376" s="23"/>
      <c r="AF376" s="24"/>
    </row>
    <row r="377" spans="23:32" ht="15.75" thickBot="1" x14ac:dyDescent="0.3"/>
    <row r="378" spans="23:32" ht="15.75" thickBot="1" x14ac:dyDescent="0.3">
      <c r="W378" s="413" t="s">
        <v>390</v>
      </c>
      <c r="X378" s="414"/>
      <c r="Y378" s="414"/>
      <c r="Z378" s="414"/>
      <c r="AA378" s="414"/>
      <c r="AB378" s="414"/>
      <c r="AC378" s="414"/>
      <c r="AD378" s="414"/>
      <c r="AE378" s="414"/>
      <c r="AF378" s="416"/>
    </row>
    <row r="379" spans="23:32" x14ac:dyDescent="0.25">
      <c r="W379" s="26" t="s">
        <v>1</v>
      </c>
      <c r="X379" s="27" t="s">
        <v>2</v>
      </c>
      <c r="Y379" s="27" t="s">
        <v>3</v>
      </c>
      <c r="Z379" s="27" t="s">
        <v>4</v>
      </c>
      <c r="AA379" s="27" t="s">
        <v>5</v>
      </c>
      <c r="AB379" s="27" t="s">
        <v>6</v>
      </c>
      <c r="AC379" s="27" t="s">
        <v>7</v>
      </c>
      <c r="AD379" s="21"/>
      <c r="AE379" s="28" t="s">
        <v>125</v>
      </c>
      <c r="AF379" s="29"/>
    </row>
    <row r="380" spans="23:32" x14ac:dyDescent="0.25">
      <c r="W380" s="30"/>
      <c r="X380" s="31"/>
      <c r="Y380" s="124">
        <v>667688</v>
      </c>
      <c r="Z380" s="31"/>
      <c r="AA380" s="32" t="s">
        <v>402</v>
      </c>
      <c r="AB380" s="31"/>
      <c r="AC380" s="31"/>
      <c r="AD380" s="21"/>
      <c r="AE380" s="25">
        <f>DCOUNT(Данные!$A$1:$H$551187,AC379,W379:AC380)</f>
        <v>30</v>
      </c>
      <c r="AF380" s="29"/>
    </row>
    <row r="381" spans="23:32" ht="15.75" thickBot="1" x14ac:dyDescent="0.3">
      <c r="W381" s="22"/>
      <c r="X381" s="23"/>
      <c r="Y381" s="23"/>
      <c r="Z381" s="23"/>
      <c r="AA381" s="23"/>
      <c r="AB381" s="23"/>
      <c r="AC381" s="23"/>
      <c r="AD381" s="23"/>
      <c r="AE381" s="23"/>
      <c r="AF381" s="24"/>
    </row>
    <row r="382" spans="23:32" ht="15.75" thickBot="1" x14ac:dyDescent="0.3"/>
    <row r="383" spans="23:32" ht="15.75" thickBot="1" x14ac:dyDescent="0.3">
      <c r="W383" s="413" t="s">
        <v>34</v>
      </c>
      <c r="X383" s="414"/>
      <c r="Y383" s="414"/>
      <c r="Z383" s="414"/>
      <c r="AA383" s="414"/>
      <c r="AB383" s="414"/>
      <c r="AC383" s="414"/>
      <c r="AD383" s="414"/>
      <c r="AE383" s="414"/>
      <c r="AF383" s="416"/>
    </row>
    <row r="384" spans="23:32" x14ac:dyDescent="0.25">
      <c r="W384" s="26" t="s">
        <v>1</v>
      </c>
      <c r="X384" s="27" t="s">
        <v>2</v>
      </c>
      <c r="Y384" s="27" t="s">
        <v>3</v>
      </c>
      <c r="Z384" s="27" t="s">
        <v>4</v>
      </c>
      <c r="AA384" s="27" t="s">
        <v>5</v>
      </c>
      <c r="AB384" s="27" t="s">
        <v>6</v>
      </c>
      <c r="AC384" s="27" t="s">
        <v>7</v>
      </c>
      <c r="AD384" s="21"/>
      <c r="AE384" s="28" t="s">
        <v>125</v>
      </c>
      <c r="AF384" s="29"/>
    </row>
    <row r="385" spans="23:32" x14ac:dyDescent="0.25">
      <c r="W385" s="30"/>
      <c r="X385" s="31"/>
      <c r="Y385" s="124">
        <v>667688</v>
      </c>
      <c r="Z385" s="31"/>
      <c r="AA385" s="32" t="s">
        <v>34</v>
      </c>
      <c r="AB385" s="31"/>
      <c r="AC385" s="31"/>
      <c r="AD385" s="21"/>
      <c r="AE385" s="25">
        <f>DCOUNT(Данные!$A$1:$H$551187,AC384,W384:AC385)</f>
        <v>0</v>
      </c>
      <c r="AF385" s="29"/>
    </row>
    <row r="386" spans="23:32" ht="15.75" thickBot="1" x14ac:dyDescent="0.3">
      <c r="W386" s="22"/>
      <c r="X386" s="23"/>
      <c r="Y386" s="23"/>
      <c r="Z386" s="23"/>
      <c r="AA386" s="23"/>
      <c r="AB386" s="23"/>
      <c r="AC386" s="23"/>
      <c r="AD386" s="23"/>
      <c r="AE386" s="23"/>
      <c r="AF386" s="24"/>
    </row>
    <row r="387" spans="23:32" ht="15.75" thickBot="1" x14ac:dyDescent="0.3"/>
    <row r="388" spans="23:32" ht="15.75" thickBot="1" x14ac:dyDescent="0.3">
      <c r="W388" s="413" t="s">
        <v>111</v>
      </c>
      <c r="X388" s="414"/>
      <c r="Y388" s="414"/>
      <c r="Z388" s="414"/>
      <c r="AA388" s="414"/>
      <c r="AB388" s="414"/>
      <c r="AC388" s="414"/>
      <c r="AD388" s="414"/>
      <c r="AE388" s="414"/>
      <c r="AF388" s="416"/>
    </row>
    <row r="389" spans="23:32" x14ac:dyDescent="0.25">
      <c r="W389" s="26" t="s">
        <v>1</v>
      </c>
      <c r="X389" s="27" t="s">
        <v>2</v>
      </c>
      <c r="Y389" s="27" t="s">
        <v>3</v>
      </c>
      <c r="Z389" s="27" t="s">
        <v>4</v>
      </c>
      <c r="AA389" s="27" t="s">
        <v>5</v>
      </c>
      <c r="AB389" s="27" t="s">
        <v>6</v>
      </c>
      <c r="AC389" s="27" t="s">
        <v>7</v>
      </c>
      <c r="AD389" s="21"/>
      <c r="AE389" s="28" t="s">
        <v>125</v>
      </c>
      <c r="AF389" s="29"/>
    </row>
    <row r="390" spans="23:32" x14ac:dyDescent="0.25">
      <c r="W390" s="30"/>
      <c r="X390" s="31"/>
      <c r="Y390" s="124">
        <v>667688</v>
      </c>
      <c r="Z390" s="31"/>
      <c r="AA390" s="32" t="s">
        <v>43</v>
      </c>
      <c r="AB390" s="31"/>
      <c r="AC390" s="31"/>
      <c r="AD390" s="21"/>
      <c r="AE390" s="25">
        <f>DCOUNT(Данные!$A$1:$H$551187,AC389,W389:AC390)</f>
        <v>61</v>
      </c>
      <c r="AF390" s="29"/>
    </row>
    <row r="391" spans="23:32" ht="15.75" thickBot="1" x14ac:dyDescent="0.3">
      <c r="W391" s="22"/>
      <c r="X391" s="23"/>
      <c r="Y391" s="23"/>
      <c r="Z391" s="23"/>
      <c r="AA391" s="23"/>
      <c r="AB391" s="23"/>
      <c r="AC391" s="23"/>
      <c r="AD391" s="23"/>
      <c r="AE391" s="23"/>
      <c r="AF391" s="24"/>
    </row>
    <row r="392" spans="23:32" ht="15.75" thickBot="1" x14ac:dyDescent="0.3"/>
    <row r="393" spans="23:32" ht="15.75" thickBot="1" x14ac:dyDescent="0.3">
      <c r="W393" s="413" t="s">
        <v>397</v>
      </c>
      <c r="X393" s="414"/>
      <c r="Y393" s="414"/>
      <c r="Z393" s="414"/>
      <c r="AA393" s="414"/>
      <c r="AB393" s="414"/>
      <c r="AC393" s="414"/>
      <c r="AD393" s="414"/>
      <c r="AE393" s="414"/>
      <c r="AF393" s="416"/>
    </row>
    <row r="394" spans="23:32" x14ac:dyDescent="0.25">
      <c r="W394" s="26" t="s">
        <v>1</v>
      </c>
      <c r="X394" s="27" t="s">
        <v>2</v>
      </c>
      <c r="Y394" s="27" t="s">
        <v>3</v>
      </c>
      <c r="Z394" s="27" t="s">
        <v>4</v>
      </c>
      <c r="AA394" s="27" t="s">
        <v>5</v>
      </c>
      <c r="AB394" s="27" t="s">
        <v>6</v>
      </c>
      <c r="AC394" s="27" t="s">
        <v>7</v>
      </c>
      <c r="AD394" s="21"/>
      <c r="AE394" s="28" t="s">
        <v>125</v>
      </c>
      <c r="AF394" s="29"/>
    </row>
    <row r="395" spans="23:32" x14ac:dyDescent="0.25">
      <c r="W395" s="30"/>
      <c r="X395" s="31"/>
      <c r="Y395" s="124">
        <v>667688</v>
      </c>
      <c r="Z395" s="31"/>
      <c r="AA395" s="32" t="s">
        <v>397</v>
      </c>
      <c r="AB395" s="31"/>
      <c r="AC395" s="31"/>
      <c r="AD395" s="21"/>
      <c r="AE395" s="25">
        <f>DCOUNT(Данные!$A$1:$H$551187,AC394,W394:AC395)</f>
        <v>54</v>
      </c>
      <c r="AF395" s="29"/>
    </row>
    <row r="396" spans="23:32" ht="15.75" thickBot="1" x14ac:dyDescent="0.3">
      <c r="W396" s="22"/>
      <c r="X396" s="23"/>
      <c r="Y396" s="23"/>
      <c r="Z396" s="23"/>
      <c r="AA396" s="23"/>
      <c r="AB396" s="23"/>
      <c r="AC396" s="23"/>
      <c r="AD396" s="23"/>
      <c r="AE396" s="23"/>
      <c r="AF396" s="24"/>
    </row>
    <row r="397" spans="23:32" ht="15.75" thickBot="1" x14ac:dyDescent="0.3"/>
    <row r="398" spans="23:32" ht="15.75" thickBot="1" x14ac:dyDescent="0.3">
      <c r="W398" s="413" t="s">
        <v>501</v>
      </c>
      <c r="X398" s="414"/>
      <c r="Y398" s="414"/>
      <c r="Z398" s="414"/>
      <c r="AA398" s="414"/>
      <c r="AB398" s="414"/>
      <c r="AC398" s="414"/>
      <c r="AD398" s="414"/>
      <c r="AE398" s="414"/>
      <c r="AF398" s="416"/>
    </row>
    <row r="399" spans="23:32" x14ac:dyDescent="0.25">
      <c r="W399" s="26" t="s">
        <v>1</v>
      </c>
      <c r="X399" s="27" t="s">
        <v>2</v>
      </c>
      <c r="Y399" s="27" t="s">
        <v>3</v>
      </c>
      <c r="Z399" s="27" t="s">
        <v>4</v>
      </c>
      <c r="AA399" s="27" t="s">
        <v>5</v>
      </c>
      <c r="AB399" s="27" t="s">
        <v>6</v>
      </c>
      <c r="AC399" s="27" t="s">
        <v>7</v>
      </c>
      <c r="AD399" s="21"/>
      <c r="AE399" s="28" t="s">
        <v>125</v>
      </c>
      <c r="AF399" s="29"/>
    </row>
    <row r="400" spans="23:32" x14ac:dyDescent="0.25">
      <c r="W400" s="30"/>
      <c r="X400" s="31"/>
      <c r="Y400" s="124">
        <v>667688</v>
      </c>
      <c r="Z400" s="31"/>
      <c r="AA400" s="32" t="s">
        <v>501</v>
      </c>
      <c r="AB400" s="31"/>
      <c r="AC400" s="31"/>
      <c r="AD400" s="21"/>
      <c r="AE400" s="25">
        <f>DCOUNT(Данные!$A$1:$H$551187,AC399,W399:AC400)</f>
        <v>37</v>
      </c>
      <c r="AF400" s="29"/>
    </row>
    <row r="401" spans="23:32" ht="15.75" thickBot="1" x14ac:dyDescent="0.3">
      <c r="W401" s="22"/>
      <c r="X401" s="23"/>
      <c r="Y401" s="23"/>
      <c r="Z401" s="23"/>
      <c r="AA401" s="23"/>
      <c r="AB401" s="23"/>
      <c r="AC401" s="23"/>
      <c r="AD401" s="23"/>
      <c r="AE401" s="23"/>
      <c r="AF401" s="24"/>
    </row>
    <row r="402" spans="23:32" ht="15.75" thickBot="1" x14ac:dyDescent="0.3"/>
    <row r="403" spans="23:32" ht="15.75" thickBot="1" x14ac:dyDescent="0.3">
      <c r="W403" s="413" t="s">
        <v>502</v>
      </c>
      <c r="X403" s="414"/>
      <c r="Y403" s="414"/>
      <c r="Z403" s="414"/>
      <c r="AA403" s="414"/>
      <c r="AB403" s="414"/>
      <c r="AC403" s="414"/>
      <c r="AD403" s="414"/>
      <c r="AE403" s="414"/>
      <c r="AF403" s="416"/>
    </row>
    <row r="404" spans="23:32" x14ac:dyDescent="0.25">
      <c r="W404" s="26" t="s">
        <v>1</v>
      </c>
      <c r="X404" s="27" t="s">
        <v>2</v>
      </c>
      <c r="Y404" s="27" t="s">
        <v>3</v>
      </c>
      <c r="Z404" s="27" t="s">
        <v>4</v>
      </c>
      <c r="AA404" s="27" t="s">
        <v>5</v>
      </c>
      <c r="AB404" s="27" t="s">
        <v>6</v>
      </c>
      <c r="AC404" s="27" t="s">
        <v>7</v>
      </c>
      <c r="AD404" s="21"/>
      <c r="AE404" s="28" t="s">
        <v>125</v>
      </c>
      <c r="AF404" s="29"/>
    </row>
    <row r="405" spans="23:32" x14ac:dyDescent="0.25">
      <c r="W405" s="30"/>
      <c r="X405" s="31"/>
      <c r="Y405" s="124">
        <v>667688</v>
      </c>
      <c r="Z405" s="31"/>
      <c r="AA405" s="32" t="s">
        <v>502</v>
      </c>
      <c r="AB405" s="31"/>
      <c r="AC405" s="31"/>
      <c r="AD405" s="21"/>
      <c r="AE405" s="25">
        <f>DCOUNT(Данные!$A$1:$H$551187,AC404,W404:AC405)</f>
        <v>28</v>
      </c>
      <c r="AF405" s="29"/>
    </row>
    <row r="406" spans="23:32" ht="15.75" thickBot="1" x14ac:dyDescent="0.3">
      <c r="W406" s="22"/>
      <c r="X406" s="23"/>
      <c r="Y406" s="23"/>
      <c r="Z406" s="23"/>
      <c r="AA406" s="23"/>
      <c r="AB406" s="23"/>
      <c r="AC406" s="23"/>
      <c r="AD406" s="23"/>
      <c r="AE406" s="23"/>
      <c r="AF406" s="24"/>
    </row>
  </sheetData>
  <mergeCells count="101">
    <mergeCell ref="W182:AF182"/>
    <mergeCell ref="W239:AF239"/>
    <mergeCell ref="W244:AF244"/>
    <mergeCell ref="W249:AF249"/>
    <mergeCell ref="W229:AF229"/>
    <mergeCell ref="W234:AF234"/>
    <mergeCell ref="W398:AF398"/>
    <mergeCell ref="W403:AF403"/>
    <mergeCell ref="W388:AF388"/>
    <mergeCell ref="W393:AF393"/>
    <mergeCell ref="W328:AF328"/>
    <mergeCell ref="W333:AF333"/>
    <mergeCell ref="W368:AF368"/>
    <mergeCell ref="W373:AF373"/>
    <mergeCell ref="W378:AF378"/>
    <mergeCell ref="W383:AF383"/>
    <mergeCell ref="W286:AF286"/>
    <mergeCell ref="W291:AF291"/>
    <mergeCell ref="W296:AF296"/>
    <mergeCell ref="W301:AF301"/>
    <mergeCell ref="W363:AF363"/>
    <mergeCell ref="W338:AF338"/>
    <mergeCell ref="W343:AF343"/>
    <mergeCell ref="W348:AF348"/>
    <mergeCell ref="W353:AF353"/>
    <mergeCell ref="W358:AF358"/>
    <mergeCell ref="W306:AF306"/>
    <mergeCell ref="W321:AF321"/>
    <mergeCell ref="W311:AF311"/>
    <mergeCell ref="W326:AF326"/>
    <mergeCell ref="W316:AF316"/>
    <mergeCell ref="W264:AF264"/>
    <mergeCell ref="W266:AF266"/>
    <mergeCell ref="W271:AF271"/>
    <mergeCell ref="W276:AF276"/>
    <mergeCell ref="W281:AF281"/>
    <mergeCell ref="W259:AF259"/>
    <mergeCell ref="W142:AF142"/>
    <mergeCell ref="W147:AF147"/>
    <mergeCell ref="W152:AF152"/>
    <mergeCell ref="W157:AF157"/>
    <mergeCell ref="W162:AF162"/>
    <mergeCell ref="W167:AF167"/>
    <mergeCell ref="W187:AF187"/>
    <mergeCell ref="W214:AF214"/>
    <mergeCell ref="W254:AF254"/>
    <mergeCell ref="W219:AF219"/>
    <mergeCell ref="W224:AF224"/>
    <mergeCell ref="W189:AF189"/>
    <mergeCell ref="W194:AF194"/>
    <mergeCell ref="W199:AF199"/>
    <mergeCell ref="W204:AF204"/>
    <mergeCell ref="W209:AF209"/>
    <mergeCell ref="W172:AF172"/>
    <mergeCell ref="W177:AF177"/>
    <mergeCell ref="W117:AF117"/>
    <mergeCell ref="W122:AF122"/>
    <mergeCell ref="W127:AF127"/>
    <mergeCell ref="W132:AF132"/>
    <mergeCell ref="W137:AF137"/>
    <mergeCell ref="W95:AF95"/>
    <mergeCell ref="W100:AF100"/>
    <mergeCell ref="W105:AF105"/>
    <mergeCell ref="W110:AF110"/>
    <mergeCell ref="W115:AF115"/>
    <mergeCell ref="W75:AF75"/>
    <mergeCell ref="W53:AF53"/>
    <mergeCell ref="W80:AF80"/>
    <mergeCell ref="W85:AF85"/>
    <mergeCell ref="W90:AF90"/>
    <mergeCell ref="W58:AF58"/>
    <mergeCell ref="W65:AF65"/>
    <mergeCell ref="W70:AF70"/>
    <mergeCell ref="A40:J40"/>
    <mergeCell ref="A1:J1"/>
    <mergeCell ref="A3:J3"/>
    <mergeCell ref="A33:J33"/>
    <mergeCell ref="A21:J21"/>
    <mergeCell ref="A27:J27"/>
    <mergeCell ref="A9:J9"/>
    <mergeCell ref="A15:J15"/>
    <mergeCell ref="L1:U1"/>
    <mergeCell ref="L3:U3"/>
    <mergeCell ref="L8:U8"/>
    <mergeCell ref="L13:U13"/>
    <mergeCell ref="L18:U18"/>
    <mergeCell ref="L30:U30"/>
    <mergeCell ref="L28:U28"/>
    <mergeCell ref="W23:AF23"/>
    <mergeCell ref="W28:AF28"/>
    <mergeCell ref="W33:AF33"/>
    <mergeCell ref="L23:U23"/>
    <mergeCell ref="W43:AF43"/>
    <mergeCell ref="W48:AF48"/>
    <mergeCell ref="W63:AF63"/>
    <mergeCell ref="W38:AF38"/>
    <mergeCell ref="W1:AF1"/>
    <mergeCell ref="W3:AF3"/>
    <mergeCell ref="W8:AF8"/>
    <mergeCell ref="W13:AF13"/>
    <mergeCell ref="W18:AF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324"/>
  <sheetViews>
    <sheetView topLeftCell="A283" zoomScale="80" zoomScaleNormal="80" workbookViewId="0">
      <selection activeCell="I315" sqref="I315"/>
    </sheetView>
  </sheetViews>
  <sheetFormatPr defaultRowHeight="15" x14ac:dyDescent="0.25"/>
  <cols>
    <col min="1" max="1" width="8.85546875" customWidth="1"/>
    <col min="2" max="2" width="2" customWidth="1"/>
    <col min="4" max="4" width="1.5703125" customWidth="1"/>
    <col min="5" max="5" width="33.140625" bestFit="1" customWidth="1"/>
    <col min="6" max="8" width="1.7109375" customWidth="1"/>
    <col min="13" max="14" width="2" customWidth="1"/>
    <col min="16" max="16" width="2" customWidth="1"/>
    <col min="17" max="17" width="30.5703125" bestFit="1" customWidth="1"/>
    <col min="18" max="20" width="2" customWidth="1"/>
  </cols>
  <sheetData>
    <row r="1" spans="1:22" ht="16.5" thickBot="1" x14ac:dyDescent="0.3">
      <c r="A1" s="413" t="s">
        <v>77</v>
      </c>
      <c r="B1" s="414"/>
      <c r="C1" s="414"/>
      <c r="D1" s="414"/>
      <c r="E1" s="414"/>
      <c r="F1" s="414"/>
      <c r="G1" s="414"/>
      <c r="H1" s="414"/>
      <c r="I1" s="414"/>
      <c r="J1" s="415"/>
      <c r="K1" s="21"/>
      <c r="L1" s="21"/>
      <c r="M1" s="139" t="s">
        <v>247</v>
      </c>
      <c r="N1" s="140"/>
      <c r="O1" s="140"/>
      <c r="P1" s="140"/>
      <c r="Q1" s="140"/>
      <c r="R1" s="140"/>
      <c r="S1" s="140"/>
      <c r="T1" s="140"/>
      <c r="U1" s="140"/>
      <c r="V1" s="140"/>
    </row>
    <row r="2" spans="1:22" ht="15.75" thickBot="1" x14ac:dyDescent="0.3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1"/>
      <c r="I2" s="28" t="s">
        <v>125</v>
      </c>
      <c r="J2" s="29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.75" thickBot="1" x14ac:dyDescent="0.3">
      <c r="A3" s="30"/>
      <c r="B3" s="31"/>
      <c r="C3" s="32" t="s">
        <v>248</v>
      </c>
      <c r="D3" s="31"/>
      <c r="E3" s="32" t="s">
        <v>77</v>
      </c>
      <c r="F3" s="31"/>
      <c r="G3" s="31"/>
      <c r="H3" s="21"/>
      <c r="I3" s="25">
        <f>DCOUNT(Данные!$A$1:$H$151187,G2,A2:G3)</f>
        <v>0</v>
      </c>
      <c r="J3" s="29"/>
      <c r="K3" s="21"/>
      <c r="L3" s="21"/>
      <c r="M3" s="413" t="s">
        <v>82</v>
      </c>
      <c r="N3" s="414"/>
      <c r="O3" s="414"/>
      <c r="P3" s="414"/>
      <c r="Q3" s="414"/>
      <c r="R3" s="414"/>
      <c r="S3" s="414"/>
      <c r="T3" s="414"/>
      <c r="U3" s="414"/>
      <c r="V3" s="415"/>
    </row>
    <row r="4" spans="1:22" x14ac:dyDescent="0.25">
      <c r="A4" s="33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21"/>
      <c r="I4" s="28" t="s">
        <v>125</v>
      </c>
      <c r="J4" s="29"/>
      <c r="K4" s="21"/>
      <c r="L4" s="21"/>
      <c r="M4" s="26" t="s">
        <v>1</v>
      </c>
      <c r="N4" s="27" t="s">
        <v>2</v>
      </c>
      <c r="O4" s="27" t="s">
        <v>3</v>
      </c>
      <c r="P4" s="27" t="s">
        <v>4</v>
      </c>
      <c r="Q4" s="27" t="s">
        <v>5</v>
      </c>
      <c r="R4" s="27" t="s">
        <v>6</v>
      </c>
      <c r="S4" s="27" t="s">
        <v>7</v>
      </c>
      <c r="T4" s="21"/>
      <c r="U4" s="28" t="s">
        <v>125</v>
      </c>
      <c r="V4" s="29"/>
    </row>
    <row r="5" spans="1:22" x14ac:dyDescent="0.25">
      <c r="A5" s="30"/>
      <c r="B5" s="31"/>
      <c r="C5" s="32">
        <v>622972</v>
      </c>
      <c r="D5" s="31"/>
      <c r="E5" s="32" t="s">
        <v>77</v>
      </c>
      <c r="F5" s="31"/>
      <c r="G5" s="31"/>
      <c r="H5" s="21"/>
      <c r="I5" s="25">
        <f>DCOUNT(Данные!$A$1:$H$151187,G4,A4:G5)</f>
        <v>0</v>
      </c>
      <c r="J5" s="29"/>
      <c r="K5" s="21"/>
      <c r="L5" s="21"/>
      <c r="M5" s="30"/>
      <c r="N5" s="31"/>
      <c r="O5" s="32" t="s">
        <v>249</v>
      </c>
      <c r="P5" s="31"/>
      <c r="Q5" s="32" t="s">
        <v>82</v>
      </c>
      <c r="R5" s="31"/>
      <c r="S5" s="31"/>
      <c r="T5" s="21"/>
      <c r="U5" s="25">
        <f>DCOUNT(Данные!$A$1:$H$151187,S4,M4:S5)</f>
        <v>0</v>
      </c>
      <c r="V5" s="29"/>
    </row>
    <row r="6" spans="1:22" x14ac:dyDescent="0.25">
      <c r="A6" s="33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21"/>
      <c r="I6" s="28" t="s">
        <v>125</v>
      </c>
      <c r="J6" s="29"/>
      <c r="K6" s="21"/>
      <c r="L6" s="21"/>
      <c r="M6" s="33" t="s">
        <v>1</v>
      </c>
      <c r="N6" s="34" t="s">
        <v>2</v>
      </c>
      <c r="O6" s="34" t="s">
        <v>3</v>
      </c>
      <c r="P6" s="34" t="s">
        <v>4</v>
      </c>
      <c r="Q6" s="34" t="s">
        <v>5</v>
      </c>
      <c r="R6" s="34" t="s">
        <v>6</v>
      </c>
      <c r="S6" s="34" t="s">
        <v>7</v>
      </c>
      <c r="T6" s="21"/>
      <c r="U6" s="28" t="s">
        <v>125</v>
      </c>
      <c r="V6" s="29"/>
    </row>
    <row r="7" spans="1:22" x14ac:dyDescent="0.25">
      <c r="A7" s="30"/>
      <c r="B7" s="31"/>
      <c r="C7" s="32">
        <v>622804</v>
      </c>
      <c r="D7" s="31"/>
      <c r="E7" s="32" t="s">
        <v>77</v>
      </c>
      <c r="F7" s="31"/>
      <c r="G7" s="31"/>
      <c r="H7" s="21"/>
      <c r="I7" s="25">
        <f>DCOUNT(Данные!$A$1:$H$151187,G6,A6:G7)</f>
        <v>0</v>
      </c>
      <c r="J7" s="29"/>
      <c r="K7" s="21"/>
      <c r="L7" s="21"/>
      <c r="M7" s="30"/>
      <c r="N7" s="31"/>
      <c r="O7" s="32" t="s">
        <v>251</v>
      </c>
      <c r="P7" s="31"/>
      <c r="Q7" s="32" t="s">
        <v>82</v>
      </c>
      <c r="R7" s="31"/>
      <c r="S7" s="31"/>
      <c r="T7" s="21"/>
      <c r="U7" s="25">
        <f>DCOUNT(Данные!$A$1:$H$151187,S6,M6:S7)</f>
        <v>67</v>
      </c>
      <c r="V7" s="29"/>
    </row>
    <row r="8" spans="1:22" x14ac:dyDescent="0.25">
      <c r="A8" s="33" t="s">
        <v>1</v>
      </c>
      <c r="B8" s="34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34" t="s">
        <v>7</v>
      </c>
      <c r="H8" s="21"/>
      <c r="I8" s="28" t="s">
        <v>125</v>
      </c>
      <c r="J8" s="29"/>
      <c r="K8" s="21"/>
      <c r="L8" s="21"/>
      <c r="M8" s="33" t="s">
        <v>1</v>
      </c>
      <c r="N8" s="34" t="s">
        <v>2</v>
      </c>
      <c r="O8" s="34" t="s">
        <v>3</v>
      </c>
      <c r="P8" s="34" t="s">
        <v>4</v>
      </c>
      <c r="Q8" s="34" t="s">
        <v>5</v>
      </c>
      <c r="R8" s="34" t="s">
        <v>6</v>
      </c>
      <c r="S8" s="34" t="s">
        <v>7</v>
      </c>
      <c r="T8" s="21"/>
      <c r="U8" s="28" t="s">
        <v>125</v>
      </c>
      <c r="V8" s="29"/>
    </row>
    <row r="9" spans="1:22" x14ac:dyDescent="0.25">
      <c r="A9" s="30"/>
      <c r="B9" s="31"/>
      <c r="C9" s="32" t="s">
        <v>250</v>
      </c>
      <c r="D9" s="31"/>
      <c r="E9" s="32" t="s">
        <v>77</v>
      </c>
      <c r="F9" s="31"/>
      <c r="G9" s="31"/>
      <c r="H9" s="21"/>
      <c r="I9" s="25">
        <f>DCOUNT(Данные!$A$1:$H$151187,G8,A8:G9)</f>
        <v>0</v>
      </c>
      <c r="J9" s="29"/>
      <c r="K9" s="21"/>
      <c r="L9" s="21"/>
      <c r="M9" s="31"/>
      <c r="N9" s="31"/>
      <c r="O9" s="32" t="s">
        <v>252</v>
      </c>
      <c r="P9" s="31"/>
      <c r="Q9" s="32" t="s">
        <v>82</v>
      </c>
      <c r="R9" s="31"/>
      <c r="S9" s="31"/>
      <c r="T9" s="21"/>
      <c r="U9" s="25">
        <f>DCOUNT(Данные!$A$1:$H$151187,S8,M8:S9)</f>
        <v>0</v>
      </c>
      <c r="V9" s="29"/>
    </row>
    <row r="10" spans="1:22" ht="15.75" thickBot="1" x14ac:dyDescent="0.3">
      <c r="A10" s="33" t="s">
        <v>1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  <c r="M10" s="22"/>
      <c r="N10" s="23"/>
      <c r="O10" s="23"/>
      <c r="P10" s="23"/>
      <c r="Q10" s="23"/>
      <c r="R10" s="23"/>
      <c r="S10" s="23"/>
      <c r="T10" s="23"/>
      <c r="U10" s="23"/>
      <c r="V10" s="24"/>
    </row>
    <row r="11" spans="1:22" ht="15.75" thickBot="1" x14ac:dyDescent="0.3">
      <c r="A11" s="30"/>
      <c r="B11" s="31"/>
      <c r="C11" s="32" t="s">
        <v>253</v>
      </c>
      <c r="D11" s="31"/>
      <c r="E11" s="32" t="s">
        <v>77</v>
      </c>
      <c r="F11" s="31"/>
      <c r="G11" s="31"/>
      <c r="H11" s="21"/>
      <c r="I11" s="25">
        <f>DCOUNT(Данные!$A$1:$H$151187,G10,A10:G11)</f>
        <v>0</v>
      </c>
      <c r="J11" s="29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15.75" thickBot="1" x14ac:dyDescent="0.3">
      <c r="A12" s="22"/>
      <c r="B12" s="23"/>
      <c r="C12" s="23"/>
      <c r="D12" s="23"/>
      <c r="E12" s="23"/>
      <c r="F12" s="23"/>
      <c r="G12" s="23"/>
      <c r="H12" s="23"/>
      <c r="I12" s="23"/>
      <c r="J12" s="24"/>
      <c r="K12" s="21"/>
      <c r="L12" s="21"/>
      <c r="M12" s="413" t="s">
        <v>396</v>
      </c>
      <c r="N12" s="414"/>
      <c r="O12" s="414"/>
      <c r="P12" s="414"/>
      <c r="Q12" s="414"/>
      <c r="R12" s="414"/>
      <c r="S12" s="414"/>
      <c r="T12" s="414"/>
      <c r="U12" s="414"/>
      <c r="V12" s="415"/>
    </row>
    <row r="13" spans="1:22" ht="15.75" thickBot="1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6" t="s">
        <v>1</v>
      </c>
      <c r="N13" s="27" t="s">
        <v>2</v>
      </c>
      <c r="O13" s="27" t="s">
        <v>3</v>
      </c>
      <c r="P13" s="27" t="s">
        <v>4</v>
      </c>
      <c r="Q13" s="27" t="s">
        <v>5</v>
      </c>
      <c r="R13" s="27" t="s">
        <v>6</v>
      </c>
      <c r="S13" s="27" t="s">
        <v>7</v>
      </c>
      <c r="T13" s="21"/>
      <c r="U13" s="28" t="s">
        <v>125</v>
      </c>
      <c r="V13" s="29"/>
    </row>
    <row r="14" spans="1:22" ht="15.75" thickBot="1" x14ac:dyDescent="0.3">
      <c r="A14" s="413" t="s">
        <v>47</v>
      </c>
      <c r="B14" s="414"/>
      <c r="C14" s="414"/>
      <c r="D14" s="414"/>
      <c r="E14" s="414"/>
      <c r="F14" s="414"/>
      <c r="G14" s="414"/>
      <c r="H14" s="414"/>
      <c r="I14" s="414"/>
      <c r="J14" s="415"/>
      <c r="K14" s="21"/>
      <c r="L14" s="21"/>
      <c r="M14" s="30"/>
      <c r="N14" s="31"/>
      <c r="O14" s="32" t="s">
        <v>249</v>
      </c>
      <c r="P14" s="31"/>
      <c r="Q14" s="32" t="s">
        <v>396</v>
      </c>
      <c r="R14" s="31"/>
      <c r="S14" s="31"/>
      <c r="T14" s="21"/>
      <c r="U14" s="25">
        <f>DCOUNT(Данные!$A$1:$H$151187,S13,M13:S14)</f>
        <v>0</v>
      </c>
      <c r="V14" s="29"/>
    </row>
    <row r="15" spans="1:22" x14ac:dyDescent="0.25">
      <c r="A15" s="26" t="s">
        <v>1</v>
      </c>
      <c r="B15" s="27" t="s">
        <v>2</v>
      </c>
      <c r="C15" s="27" t="s">
        <v>3</v>
      </c>
      <c r="D15" s="27" t="s">
        <v>4</v>
      </c>
      <c r="E15" s="27" t="s">
        <v>5</v>
      </c>
      <c r="F15" s="27" t="s">
        <v>6</v>
      </c>
      <c r="G15" s="27" t="s">
        <v>7</v>
      </c>
      <c r="H15" s="21"/>
      <c r="I15" s="28" t="s">
        <v>125</v>
      </c>
      <c r="J15" s="29"/>
      <c r="K15" s="21"/>
      <c r="L15" s="21"/>
      <c r="M15" s="33" t="s">
        <v>1</v>
      </c>
      <c r="N15" s="34" t="s">
        <v>2</v>
      </c>
      <c r="O15" s="34" t="s">
        <v>3</v>
      </c>
      <c r="P15" s="34" t="s">
        <v>4</v>
      </c>
      <c r="Q15" s="34" t="s">
        <v>5</v>
      </c>
      <c r="R15" s="34" t="s">
        <v>6</v>
      </c>
      <c r="S15" s="34" t="s">
        <v>7</v>
      </c>
      <c r="T15" s="21"/>
      <c r="U15" s="28" t="s">
        <v>125</v>
      </c>
      <c r="V15" s="29"/>
    </row>
    <row r="16" spans="1:22" x14ac:dyDescent="0.25">
      <c r="A16" s="30"/>
      <c r="B16" s="31"/>
      <c r="C16" s="32" t="s">
        <v>248</v>
      </c>
      <c r="D16" s="31"/>
      <c r="E16" s="32" t="s">
        <v>47</v>
      </c>
      <c r="F16" s="31"/>
      <c r="G16" s="31"/>
      <c r="H16" s="21"/>
      <c r="I16" s="25">
        <f>DCOUNT(Данные!$A$1:$H$151187,G15,A15:G16)</f>
        <v>99</v>
      </c>
      <c r="J16" s="29"/>
      <c r="K16" s="21"/>
      <c r="L16" s="21"/>
      <c r="M16" s="30"/>
      <c r="N16" s="31"/>
      <c r="O16" s="32" t="s">
        <v>251</v>
      </c>
      <c r="P16" s="31"/>
      <c r="Q16" s="32" t="s">
        <v>396</v>
      </c>
      <c r="R16" s="31"/>
      <c r="S16" s="31"/>
      <c r="T16" s="21"/>
      <c r="U16" s="25">
        <f>DCOUNT(Данные!$A$1:$H$151187,S15,M15:S16)</f>
        <v>59</v>
      </c>
      <c r="V16" s="29"/>
    </row>
    <row r="17" spans="1:22" x14ac:dyDescent="0.25">
      <c r="A17" s="33" t="s">
        <v>1</v>
      </c>
      <c r="B17" s="34" t="s">
        <v>2</v>
      </c>
      <c r="C17" s="34" t="s">
        <v>3</v>
      </c>
      <c r="D17" s="34" t="s">
        <v>4</v>
      </c>
      <c r="E17" s="34" t="s">
        <v>5</v>
      </c>
      <c r="F17" s="34" t="s">
        <v>6</v>
      </c>
      <c r="G17" s="34" t="s">
        <v>7</v>
      </c>
      <c r="H17" s="21"/>
      <c r="I17" s="28" t="s">
        <v>125</v>
      </c>
      <c r="J17" s="29"/>
      <c r="M17" s="33" t="s">
        <v>1</v>
      </c>
      <c r="N17" s="34" t="s">
        <v>2</v>
      </c>
      <c r="O17" s="34" t="s">
        <v>3</v>
      </c>
      <c r="P17" s="34" t="s">
        <v>4</v>
      </c>
      <c r="Q17" s="34" t="s">
        <v>5</v>
      </c>
      <c r="R17" s="34" t="s">
        <v>6</v>
      </c>
      <c r="S17" s="34" t="s">
        <v>7</v>
      </c>
      <c r="T17" s="21"/>
      <c r="U17" s="28" t="s">
        <v>125</v>
      </c>
      <c r="V17" s="29"/>
    </row>
    <row r="18" spans="1:22" x14ac:dyDescent="0.25">
      <c r="A18" s="30"/>
      <c r="B18" s="31"/>
      <c r="C18" s="32">
        <v>622972</v>
      </c>
      <c r="D18" s="31"/>
      <c r="E18" s="32" t="s">
        <v>47</v>
      </c>
      <c r="F18" s="31"/>
      <c r="G18" s="31"/>
      <c r="H18" s="21"/>
      <c r="I18" s="25">
        <f>DCOUNT(Данные!$A$1:$H$151187,G17,A17:G18)</f>
        <v>0</v>
      </c>
      <c r="J18" s="29"/>
      <c r="M18" s="31"/>
      <c r="N18" s="31"/>
      <c r="O18" s="32" t="s">
        <v>252</v>
      </c>
      <c r="P18" s="31"/>
      <c r="Q18" s="32" t="s">
        <v>396</v>
      </c>
      <c r="R18" s="31"/>
      <c r="S18" s="31"/>
      <c r="T18" s="21"/>
      <c r="U18" s="25">
        <f>DCOUNT(Данные!$A$1:$H$151187,S17,M17:S18)</f>
        <v>0</v>
      </c>
      <c r="V18" s="29"/>
    </row>
    <row r="19" spans="1:22" ht="15.75" thickBot="1" x14ac:dyDescent="0.3">
      <c r="A19" s="33" t="s">
        <v>1</v>
      </c>
      <c r="B19" s="34" t="s">
        <v>2</v>
      </c>
      <c r="C19" s="34" t="s">
        <v>3</v>
      </c>
      <c r="D19" s="34" t="s">
        <v>4</v>
      </c>
      <c r="E19" s="34" t="s">
        <v>5</v>
      </c>
      <c r="F19" s="34" t="s">
        <v>6</v>
      </c>
      <c r="G19" s="34" t="s">
        <v>7</v>
      </c>
      <c r="H19" s="21"/>
      <c r="I19" s="28" t="s">
        <v>125</v>
      </c>
      <c r="J19" s="29"/>
      <c r="M19" s="22"/>
      <c r="N19" s="23"/>
      <c r="O19" s="23"/>
      <c r="P19" s="23"/>
      <c r="Q19" s="23"/>
      <c r="R19" s="23"/>
      <c r="S19" s="23"/>
      <c r="T19" s="23"/>
      <c r="U19" s="23"/>
      <c r="V19" s="24"/>
    </row>
    <row r="20" spans="1:22" x14ac:dyDescent="0.25">
      <c r="A20" s="30"/>
      <c r="B20" s="31"/>
      <c r="C20" s="32">
        <v>622804</v>
      </c>
      <c r="D20" s="31"/>
      <c r="E20" s="32" t="s">
        <v>47</v>
      </c>
      <c r="F20" s="31"/>
      <c r="G20" s="31"/>
      <c r="H20" s="21"/>
      <c r="I20" s="25">
        <f>DCOUNT(Данные!$A$1:$H$151187,G19,A19:G20)</f>
        <v>13</v>
      </c>
      <c r="J20" s="29"/>
    </row>
    <row r="21" spans="1:22" x14ac:dyDescent="0.25">
      <c r="A21" s="33" t="s">
        <v>1</v>
      </c>
      <c r="B21" s="34" t="s">
        <v>2</v>
      </c>
      <c r="C21" s="34" t="s">
        <v>3</v>
      </c>
      <c r="D21" s="34" t="s">
        <v>4</v>
      </c>
      <c r="E21" s="34" t="s">
        <v>5</v>
      </c>
      <c r="F21" s="34" t="s">
        <v>6</v>
      </c>
      <c r="G21" s="34" t="s">
        <v>7</v>
      </c>
      <c r="H21" s="21"/>
      <c r="I21" s="28" t="s">
        <v>125</v>
      </c>
      <c r="J21" s="29"/>
    </row>
    <row r="22" spans="1:22" x14ac:dyDescent="0.25">
      <c r="A22" s="30"/>
      <c r="B22" s="31"/>
      <c r="C22" s="32" t="s">
        <v>250</v>
      </c>
      <c r="D22" s="31"/>
      <c r="E22" s="32" t="s">
        <v>47</v>
      </c>
      <c r="F22" s="31"/>
      <c r="G22" s="31"/>
      <c r="H22" s="21"/>
      <c r="I22" s="25">
        <f>DCOUNT(Данные!$A$1:$H$151187,G21,A21:G22)</f>
        <v>46</v>
      </c>
      <c r="J22" s="29"/>
    </row>
    <row r="23" spans="1:22" x14ac:dyDescent="0.25">
      <c r="A23" s="33" t="s">
        <v>1</v>
      </c>
      <c r="B23" s="34" t="s">
        <v>2</v>
      </c>
      <c r="C23" s="34" t="s">
        <v>3</v>
      </c>
      <c r="D23" s="34" t="s">
        <v>4</v>
      </c>
      <c r="E23" s="34" t="s">
        <v>5</v>
      </c>
      <c r="F23" s="34" t="s">
        <v>6</v>
      </c>
      <c r="G23" s="34" t="s">
        <v>7</v>
      </c>
      <c r="H23" s="21"/>
      <c r="I23" s="28" t="s">
        <v>125</v>
      </c>
      <c r="J23" s="29"/>
    </row>
    <row r="24" spans="1:22" x14ac:dyDescent="0.25">
      <c r="A24" s="30"/>
      <c r="B24" s="31"/>
      <c r="C24" s="32" t="s">
        <v>253</v>
      </c>
      <c r="D24" s="31"/>
      <c r="E24" s="32" t="s">
        <v>47</v>
      </c>
      <c r="F24" s="31"/>
      <c r="G24" s="31"/>
      <c r="H24" s="21"/>
      <c r="I24" s="25">
        <f>DCOUNT(Данные!$A$1:$H$151187,G23,A23:G24)</f>
        <v>58</v>
      </c>
      <c r="J24" s="29"/>
    </row>
    <row r="25" spans="1:22" ht="15.75" thickBot="1" x14ac:dyDescent="0.3">
      <c r="A25" s="22"/>
      <c r="B25" s="23"/>
      <c r="C25" s="23"/>
      <c r="D25" s="23"/>
      <c r="E25" s="23"/>
      <c r="F25" s="23"/>
      <c r="G25" s="23"/>
      <c r="H25" s="23"/>
      <c r="I25" s="23"/>
      <c r="J25" s="24"/>
    </row>
    <row r="26" spans="1:22" ht="15.75" thickBot="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22" ht="15.75" thickBot="1" x14ac:dyDescent="0.3">
      <c r="A27" s="413" t="s">
        <v>44</v>
      </c>
      <c r="B27" s="414"/>
      <c r="C27" s="414"/>
      <c r="D27" s="414"/>
      <c r="E27" s="414"/>
      <c r="F27" s="414"/>
      <c r="G27" s="414"/>
      <c r="H27" s="414"/>
      <c r="I27" s="414"/>
      <c r="J27" s="415"/>
    </row>
    <row r="28" spans="1:22" x14ac:dyDescent="0.25">
      <c r="A28" s="26" t="s">
        <v>1</v>
      </c>
      <c r="B28" s="27" t="s">
        <v>2</v>
      </c>
      <c r="C28" s="27" t="s">
        <v>3</v>
      </c>
      <c r="D28" s="27" t="s">
        <v>4</v>
      </c>
      <c r="E28" s="27" t="s">
        <v>5</v>
      </c>
      <c r="F28" s="27" t="s">
        <v>6</v>
      </c>
      <c r="G28" s="27" t="s">
        <v>7</v>
      </c>
      <c r="H28" s="21"/>
      <c r="I28" s="28" t="s">
        <v>125</v>
      </c>
      <c r="J28" s="29"/>
    </row>
    <row r="29" spans="1:22" x14ac:dyDescent="0.25">
      <c r="A29" s="30"/>
      <c r="B29" s="31"/>
      <c r="C29" s="32" t="s">
        <v>248</v>
      </c>
      <c r="D29" s="31"/>
      <c r="E29" s="32" t="s">
        <v>44</v>
      </c>
      <c r="F29" s="31"/>
      <c r="G29" s="31"/>
      <c r="H29" s="21"/>
      <c r="I29" s="25">
        <f>DCOUNT(Данные!$A$1:$H$151187,G28,A28:G29)</f>
        <v>75</v>
      </c>
      <c r="J29" s="29"/>
    </row>
    <row r="30" spans="1:22" x14ac:dyDescent="0.25">
      <c r="A30" s="33" t="s">
        <v>1</v>
      </c>
      <c r="B30" s="34" t="s">
        <v>2</v>
      </c>
      <c r="C30" s="34" t="s">
        <v>3</v>
      </c>
      <c r="D30" s="34" t="s">
        <v>4</v>
      </c>
      <c r="E30" s="34" t="s">
        <v>5</v>
      </c>
      <c r="F30" s="34" t="s">
        <v>6</v>
      </c>
      <c r="G30" s="34" t="s">
        <v>7</v>
      </c>
      <c r="H30" s="21"/>
      <c r="I30" s="28" t="s">
        <v>125</v>
      </c>
      <c r="J30" s="29"/>
    </row>
    <row r="31" spans="1:22" x14ac:dyDescent="0.25">
      <c r="A31" s="30"/>
      <c r="B31" s="31"/>
      <c r="C31" s="32">
        <v>622972</v>
      </c>
      <c r="D31" s="31"/>
      <c r="E31" s="32" t="s">
        <v>44</v>
      </c>
      <c r="F31" s="31"/>
      <c r="G31" s="31"/>
      <c r="H31" s="21"/>
      <c r="I31" s="25">
        <f>DCOUNT(Данные!$A$1:$H$151187,G30,A30:G31)</f>
        <v>4</v>
      </c>
      <c r="J31" s="29"/>
    </row>
    <row r="32" spans="1:22" x14ac:dyDescent="0.25">
      <c r="A32" s="33" t="s">
        <v>1</v>
      </c>
      <c r="B32" s="34" t="s">
        <v>2</v>
      </c>
      <c r="C32" s="34" t="s">
        <v>3</v>
      </c>
      <c r="D32" s="34" t="s">
        <v>4</v>
      </c>
      <c r="E32" s="34" t="s">
        <v>5</v>
      </c>
      <c r="F32" s="34" t="s">
        <v>6</v>
      </c>
      <c r="G32" s="34" t="s">
        <v>7</v>
      </c>
      <c r="H32" s="21"/>
      <c r="I32" s="28" t="s">
        <v>125</v>
      </c>
      <c r="J32" s="29"/>
    </row>
    <row r="33" spans="1:10" x14ac:dyDescent="0.25">
      <c r="A33" s="30"/>
      <c r="B33" s="31"/>
      <c r="C33" s="32">
        <v>622804</v>
      </c>
      <c r="D33" s="31"/>
      <c r="E33" s="32" t="s">
        <v>44</v>
      </c>
      <c r="F33" s="31"/>
      <c r="G33" s="31"/>
      <c r="H33" s="21"/>
      <c r="I33" s="25">
        <f>DCOUNT(Данные!$A$1:$H$151187,G32,A32:G33)</f>
        <v>39</v>
      </c>
      <c r="J33" s="29"/>
    </row>
    <row r="34" spans="1:10" x14ac:dyDescent="0.25">
      <c r="A34" s="33" t="s">
        <v>1</v>
      </c>
      <c r="B34" s="34" t="s">
        <v>2</v>
      </c>
      <c r="C34" s="34" t="s">
        <v>3</v>
      </c>
      <c r="D34" s="34" t="s">
        <v>4</v>
      </c>
      <c r="E34" s="34" t="s">
        <v>5</v>
      </c>
      <c r="F34" s="34" t="s">
        <v>6</v>
      </c>
      <c r="G34" s="34" t="s">
        <v>7</v>
      </c>
      <c r="H34" s="21"/>
      <c r="I34" s="28" t="s">
        <v>125</v>
      </c>
      <c r="J34" s="29"/>
    </row>
    <row r="35" spans="1:10" x14ac:dyDescent="0.25">
      <c r="A35" s="30"/>
      <c r="B35" s="31"/>
      <c r="C35" s="32" t="s">
        <v>250</v>
      </c>
      <c r="D35" s="31"/>
      <c r="E35" s="32" t="s">
        <v>44</v>
      </c>
      <c r="F35" s="31"/>
      <c r="G35" s="31"/>
      <c r="H35" s="21"/>
      <c r="I35" s="25">
        <f>DCOUNT(Данные!$A$1:$H$151187,G34,A34:G35)</f>
        <v>174</v>
      </c>
      <c r="J35" s="29"/>
    </row>
    <row r="36" spans="1:10" x14ac:dyDescent="0.25">
      <c r="A36" s="33" t="s">
        <v>1</v>
      </c>
      <c r="B36" s="34" t="s">
        <v>2</v>
      </c>
      <c r="C36" s="34" t="s">
        <v>3</v>
      </c>
      <c r="D36" s="34" t="s">
        <v>4</v>
      </c>
      <c r="E36" s="34" t="s">
        <v>5</v>
      </c>
      <c r="F36" s="34" t="s">
        <v>6</v>
      </c>
      <c r="G36" s="34" t="s">
        <v>7</v>
      </c>
      <c r="H36" s="21"/>
      <c r="I36" s="28" t="s">
        <v>125</v>
      </c>
      <c r="J36" s="29"/>
    </row>
    <row r="37" spans="1:10" x14ac:dyDescent="0.25">
      <c r="A37" s="30"/>
      <c r="B37" s="31"/>
      <c r="C37" s="32" t="s">
        <v>253</v>
      </c>
      <c r="D37" s="31"/>
      <c r="E37" s="32" t="s">
        <v>44</v>
      </c>
      <c r="F37" s="31"/>
      <c r="G37" s="31"/>
      <c r="H37" s="21"/>
      <c r="I37" s="25">
        <f>DCOUNT(Данные!$A$1:$H$151187,G36,A36:G37)</f>
        <v>65</v>
      </c>
      <c r="J37" s="29"/>
    </row>
    <row r="38" spans="1:10" ht="15.75" thickBot="1" x14ac:dyDescent="0.3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39" spans="1:10" ht="15.75" thickBo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 ht="15.75" thickBot="1" x14ac:dyDescent="0.3">
      <c r="A40" s="413" t="s">
        <v>184</v>
      </c>
      <c r="B40" s="414"/>
      <c r="C40" s="414"/>
      <c r="D40" s="414"/>
      <c r="E40" s="414"/>
      <c r="F40" s="414"/>
      <c r="G40" s="414"/>
      <c r="H40" s="414"/>
      <c r="I40" s="414"/>
      <c r="J40" s="415"/>
    </row>
    <row r="41" spans="1:10" x14ac:dyDescent="0.25">
      <c r="A41" s="26" t="s">
        <v>1</v>
      </c>
      <c r="B41" s="27" t="s">
        <v>2</v>
      </c>
      <c r="C41" s="27" t="s">
        <v>3</v>
      </c>
      <c r="D41" s="27" t="s">
        <v>4</v>
      </c>
      <c r="E41" s="27" t="s">
        <v>5</v>
      </c>
      <c r="F41" s="27" t="s">
        <v>6</v>
      </c>
      <c r="G41" s="27" t="s">
        <v>7</v>
      </c>
      <c r="H41" s="21"/>
      <c r="I41" s="28" t="s">
        <v>125</v>
      </c>
      <c r="J41" s="29"/>
    </row>
    <row r="42" spans="1:10" x14ac:dyDescent="0.25">
      <c r="A42" s="30"/>
      <c r="B42" s="31"/>
      <c r="C42" s="32" t="s">
        <v>248</v>
      </c>
      <c r="D42" s="31"/>
      <c r="E42" s="32" t="s">
        <v>184</v>
      </c>
      <c r="F42" s="31"/>
      <c r="G42" s="31"/>
      <c r="H42" s="21"/>
      <c r="I42" s="25">
        <f>DCOUNT(Данные!$A$1:$H$151187,G41,A41:G42)</f>
        <v>12</v>
      </c>
      <c r="J42" s="29"/>
    </row>
    <row r="43" spans="1:10" x14ac:dyDescent="0.25">
      <c r="A43" s="33" t="s">
        <v>1</v>
      </c>
      <c r="B43" s="34" t="s">
        <v>2</v>
      </c>
      <c r="C43" s="34" t="s">
        <v>3</v>
      </c>
      <c r="D43" s="34" t="s">
        <v>4</v>
      </c>
      <c r="E43" s="34" t="s">
        <v>5</v>
      </c>
      <c r="F43" s="34" t="s">
        <v>6</v>
      </c>
      <c r="G43" s="34" t="s">
        <v>7</v>
      </c>
      <c r="H43" s="21"/>
      <c r="I43" s="28" t="s">
        <v>125</v>
      </c>
      <c r="J43" s="29"/>
    </row>
    <row r="44" spans="1:10" x14ac:dyDescent="0.25">
      <c r="A44" s="30"/>
      <c r="B44" s="31"/>
      <c r="C44" s="32">
        <v>622972</v>
      </c>
      <c r="D44" s="31"/>
      <c r="E44" s="32" t="s">
        <v>184</v>
      </c>
      <c r="F44" s="31"/>
      <c r="G44" s="31"/>
      <c r="H44" s="21"/>
      <c r="I44" s="25">
        <f>DCOUNT(Данные!$A$1:$H$151187,G43,A43:G44)</f>
        <v>0</v>
      </c>
      <c r="J44" s="29"/>
    </row>
    <row r="45" spans="1:10" x14ac:dyDescent="0.25">
      <c r="A45" s="33" t="s">
        <v>1</v>
      </c>
      <c r="B45" s="34" t="s">
        <v>2</v>
      </c>
      <c r="C45" s="34" t="s">
        <v>3</v>
      </c>
      <c r="D45" s="34" t="s">
        <v>4</v>
      </c>
      <c r="E45" s="34" t="s">
        <v>5</v>
      </c>
      <c r="F45" s="34" t="s">
        <v>6</v>
      </c>
      <c r="G45" s="34" t="s">
        <v>7</v>
      </c>
      <c r="H45" s="21"/>
      <c r="I45" s="28" t="s">
        <v>125</v>
      </c>
      <c r="J45" s="29"/>
    </row>
    <row r="46" spans="1:10" x14ac:dyDescent="0.25">
      <c r="A46" s="30"/>
      <c r="B46" s="31"/>
      <c r="C46" s="32">
        <v>622804</v>
      </c>
      <c r="D46" s="31"/>
      <c r="E46" s="32" t="s">
        <v>184</v>
      </c>
      <c r="F46" s="31"/>
      <c r="G46" s="31"/>
      <c r="H46" s="21"/>
      <c r="I46" s="25">
        <f>DCOUNT(Данные!$A$1:$H$151187,G45,A45:G46)</f>
        <v>0</v>
      </c>
      <c r="J46" s="29"/>
    </row>
    <row r="47" spans="1:10" x14ac:dyDescent="0.25">
      <c r="A47" s="33" t="s">
        <v>1</v>
      </c>
      <c r="B47" s="34" t="s">
        <v>2</v>
      </c>
      <c r="C47" s="34" t="s">
        <v>3</v>
      </c>
      <c r="D47" s="34" t="s">
        <v>4</v>
      </c>
      <c r="E47" s="34" t="s">
        <v>5</v>
      </c>
      <c r="F47" s="34" t="s">
        <v>6</v>
      </c>
      <c r="G47" s="34" t="s">
        <v>7</v>
      </c>
      <c r="H47" s="21"/>
      <c r="I47" s="28" t="s">
        <v>125</v>
      </c>
      <c r="J47" s="29"/>
    </row>
    <row r="48" spans="1:10" x14ac:dyDescent="0.25">
      <c r="A48" s="30"/>
      <c r="B48" s="31"/>
      <c r="C48" s="32" t="s">
        <v>250</v>
      </c>
      <c r="D48" s="31"/>
      <c r="E48" s="32" t="s">
        <v>184</v>
      </c>
      <c r="F48" s="31"/>
      <c r="G48" s="31"/>
      <c r="H48" s="21"/>
      <c r="I48" s="25">
        <f>DCOUNT(Данные!$A$1:$H$151187,G47,A47:G48)</f>
        <v>31</v>
      </c>
      <c r="J48" s="29"/>
    </row>
    <row r="49" spans="1:10" x14ac:dyDescent="0.25">
      <c r="A49" s="33" t="s">
        <v>1</v>
      </c>
      <c r="B49" s="34" t="s">
        <v>2</v>
      </c>
      <c r="C49" s="34" t="s">
        <v>3</v>
      </c>
      <c r="D49" s="34" t="s">
        <v>4</v>
      </c>
      <c r="E49" s="34" t="s">
        <v>5</v>
      </c>
      <c r="F49" s="34" t="s">
        <v>6</v>
      </c>
      <c r="G49" s="34" t="s">
        <v>7</v>
      </c>
      <c r="H49" s="21"/>
      <c r="I49" s="28" t="s">
        <v>125</v>
      </c>
      <c r="J49" s="29"/>
    </row>
    <row r="50" spans="1:10" x14ac:dyDescent="0.25">
      <c r="A50" s="30"/>
      <c r="B50" s="31"/>
      <c r="C50" s="32" t="s">
        <v>253</v>
      </c>
      <c r="D50" s="31"/>
      <c r="E50" s="32" t="s">
        <v>184</v>
      </c>
      <c r="F50" s="31"/>
      <c r="G50" s="31"/>
      <c r="H50" s="21"/>
      <c r="I50" s="25">
        <f>DCOUNT(Данные!$A$1:$H$151187,G49,A49:G50)</f>
        <v>24</v>
      </c>
      <c r="J50" s="29"/>
    </row>
    <row r="51" spans="1:10" ht="15.75" thickBot="1" x14ac:dyDescent="0.3">
      <c r="A51" s="22"/>
      <c r="B51" s="23"/>
      <c r="C51" s="23"/>
      <c r="D51" s="23"/>
      <c r="E51" s="23"/>
      <c r="F51" s="23"/>
      <c r="G51" s="23"/>
      <c r="H51" s="23"/>
      <c r="I51" s="23"/>
      <c r="J51" s="24"/>
    </row>
    <row r="52" spans="1:10" ht="15.75" thickBo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</row>
    <row r="53" spans="1:10" ht="15.75" thickBot="1" x14ac:dyDescent="0.3">
      <c r="A53" s="413" t="s">
        <v>185</v>
      </c>
      <c r="B53" s="414"/>
      <c r="C53" s="414"/>
      <c r="D53" s="414"/>
      <c r="E53" s="414"/>
      <c r="F53" s="414"/>
      <c r="G53" s="414"/>
      <c r="H53" s="414"/>
      <c r="I53" s="414"/>
      <c r="J53" s="415"/>
    </row>
    <row r="54" spans="1:10" x14ac:dyDescent="0.25">
      <c r="A54" s="26" t="s">
        <v>1</v>
      </c>
      <c r="B54" s="27" t="s">
        <v>2</v>
      </c>
      <c r="C54" s="27" t="s">
        <v>3</v>
      </c>
      <c r="D54" s="27" t="s">
        <v>4</v>
      </c>
      <c r="E54" s="27" t="s">
        <v>5</v>
      </c>
      <c r="F54" s="27" t="s">
        <v>6</v>
      </c>
      <c r="G54" s="27" t="s">
        <v>7</v>
      </c>
      <c r="H54" s="21"/>
      <c r="I54" s="28" t="s">
        <v>125</v>
      </c>
      <c r="J54" s="29"/>
    </row>
    <row r="55" spans="1:10" x14ac:dyDescent="0.25">
      <c r="A55" s="30"/>
      <c r="B55" s="31"/>
      <c r="C55" s="32" t="s">
        <v>248</v>
      </c>
      <c r="D55" s="31"/>
      <c r="E55" s="32" t="s">
        <v>185</v>
      </c>
      <c r="F55" s="31"/>
      <c r="G55" s="31"/>
      <c r="H55" s="21"/>
      <c r="I55" s="25">
        <f>DCOUNT(Данные!$A$1:$H$151187,G54,A54:G55)</f>
        <v>63</v>
      </c>
      <c r="J55" s="29"/>
    </row>
    <row r="56" spans="1:10" x14ac:dyDescent="0.25">
      <c r="A56" s="33" t="s">
        <v>1</v>
      </c>
      <c r="B56" s="34" t="s">
        <v>2</v>
      </c>
      <c r="C56" s="34" t="s">
        <v>3</v>
      </c>
      <c r="D56" s="34" t="s">
        <v>4</v>
      </c>
      <c r="E56" s="34" t="s">
        <v>5</v>
      </c>
      <c r="F56" s="34" t="s">
        <v>6</v>
      </c>
      <c r="G56" s="34" t="s">
        <v>7</v>
      </c>
      <c r="H56" s="21"/>
      <c r="I56" s="28" t="s">
        <v>125</v>
      </c>
      <c r="J56" s="29"/>
    </row>
    <row r="57" spans="1:10" x14ac:dyDescent="0.25">
      <c r="A57" s="30"/>
      <c r="B57" s="31"/>
      <c r="C57" s="32">
        <v>622972</v>
      </c>
      <c r="D57" s="31"/>
      <c r="E57" s="32" t="s">
        <v>185</v>
      </c>
      <c r="F57" s="31"/>
      <c r="G57" s="31"/>
      <c r="H57" s="21"/>
      <c r="I57" s="25">
        <f>DCOUNT(Данные!$A$1:$H$151187,G56,A56:G57)</f>
        <v>6</v>
      </c>
      <c r="J57" s="29"/>
    </row>
    <row r="58" spans="1:10" x14ac:dyDescent="0.25">
      <c r="A58" s="33" t="s">
        <v>1</v>
      </c>
      <c r="B58" s="34" t="s">
        <v>2</v>
      </c>
      <c r="C58" s="34" t="s">
        <v>3</v>
      </c>
      <c r="D58" s="34" t="s">
        <v>4</v>
      </c>
      <c r="E58" s="34" t="s">
        <v>5</v>
      </c>
      <c r="F58" s="34" t="s">
        <v>6</v>
      </c>
      <c r="G58" s="34" t="s">
        <v>7</v>
      </c>
      <c r="H58" s="21"/>
      <c r="I58" s="28" t="s">
        <v>125</v>
      </c>
      <c r="J58" s="29"/>
    </row>
    <row r="59" spans="1:10" x14ac:dyDescent="0.25">
      <c r="A59" s="30"/>
      <c r="B59" s="31"/>
      <c r="C59" s="32">
        <v>622804</v>
      </c>
      <c r="D59" s="31"/>
      <c r="E59" s="32" t="s">
        <v>185</v>
      </c>
      <c r="F59" s="31"/>
      <c r="G59" s="31"/>
      <c r="H59" s="21"/>
      <c r="I59" s="25">
        <f>DCOUNT(Данные!$A$1:$H$151187,G58,A58:G59)</f>
        <v>30</v>
      </c>
      <c r="J59" s="29"/>
    </row>
    <row r="60" spans="1:10" x14ac:dyDescent="0.25">
      <c r="A60" s="33" t="s">
        <v>1</v>
      </c>
      <c r="B60" s="34" t="s">
        <v>2</v>
      </c>
      <c r="C60" s="34" t="s">
        <v>3</v>
      </c>
      <c r="D60" s="34" t="s">
        <v>4</v>
      </c>
      <c r="E60" s="34" t="s">
        <v>5</v>
      </c>
      <c r="F60" s="34" t="s">
        <v>6</v>
      </c>
      <c r="G60" s="34" t="s">
        <v>7</v>
      </c>
      <c r="H60" s="21"/>
      <c r="I60" s="28" t="s">
        <v>125</v>
      </c>
      <c r="J60" s="29"/>
    </row>
    <row r="61" spans="1:10" x14ac:dyDescent="0.25">
      <c r="A61" s="30"/>
      <c r="B61" s="31"/>
      <c r="C61" s="32" t="s">
        <v>250</v>
      </c>
      <c r="D61" s="31"/>
      <c r="E61" s="32" t="s">
        <v>185</v>
      </c>
      <c r="F61" s="31"/>
      <c r="G61" s="31"/>
      <c r="H61" s="21"/>
      <c r="I61" s="25">
        <f>DCOUNT(Данные!$A$1:$H$151187,G60,A60:G61)</f>
        <v>66</v>
      </c>
      <c r="J61" s="29"/>
    </row>
    <row r="62" spans="1:10" x14ac:dyDescent="0.25">
      <c r="A62" s="33" t="s">
        <v>1</v>
      </c>
      <c r="B62" s="34" t="s">
        <v>2</v>
      </c>
      <c r="C62" s="34" t="s">
        <v>3</v>
      </c>
      <c r="D62" s="34" t="s">
        <v>4</v>
      </c>
      <c r="E62" s="34" t="s">
        <v>5</v>
      </c>
      <c r="F62" s="34" t="s">
        <v>6</v>
      </c>
      <c r="G62" s="34" t="s">
        <v>7</v>
      </c>
      <c r="H62" s="21"/>
      <c r="I62" s="28" t="s">
        <v>125</v>
      </c>
      <c r="J62" s="29"/>
    </row>
    <row r="63" spans="1:10" x14ac:dyDescent="0.25">
      <c r="A63" s="30"/>
      <c r="B63" s="31"/>
      <c r="C63" s="32" t="s">
        <v>253</v>
      </c>
      <c r="D63" s="31"/>
      <c r="E63" s="32" t="s">
        <v>185</v>
      </c>
      <c r="F63" s="31"/>
      <c r="G63" s="31"/>
      <c r="H63" s="21"/>
      <c r="I63" s="25">
        <f>DCOUNT(Данные!$A$1:$H$151187,G62,A62:G63)</f>
        <v>34</v>
      </c>
      <c r="J63" s="29"/>
    </row>
    <row r="64" spans="1:10" ht="15.75" thickBot="1" x14ac:dyDescent="0.3">
      <c r="A64" s="22"/>
      <c r="B64" s="23"/>
      <c r="C64" s="23"/>
      <c r="D64" s="23"/>
      <c r="E64" s="23"/>
      <c r="F64" s="23"/>
      <c r="G64" s="23"/>
      <c r="H64" s="23"/>
      <c r="I64" s="23"/>
      <c r="J64" s="24"/>
    </row>
    <row r="65" spans="1:10" ht="15.75" thickBo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</row>
    <row r="66" spans="1:10" ht="15.75" thickBot="1" x14ac:dyDescent="0.3">
      <c r="A66" s="413" t="s">
        <v>40</v>
      </c>
      <c r="B66" s="414"/>
      <c r="C66" s="414"/>
      <c r="D66" s="414"/>
      <c r="E66" s="414"/>
      <c r="F66" s="414"/>
      <c r="G66" s="414"/>
      <c r="H66" s="414"/>
      <c r="I66" s="414"/>
      <c r="J66" s="415"/>
    </row>
    <row r="67" spans="1:10" x14ac:dyDescent="0.25">
      <c r="A67" s="26" t="s">
        <v>1</v>
      </c>
      <c r="B67" s="27" t="s">
        <v>2</v>
      </c>
      <c r="C67" s="27" t="s">
        <v>3</v>
      </c>
      <c r="D67" s="27" t="s">
        <v>4</v>
      </c>
      <c r="E67" s="27" t="s">
        <v>5</v>
      </c>
      <c r="F67" s="27" t="s">
        <v>6</v>
      </c>
      <c r="G67" s="27" t="s">
        <v>7</v>
      </c>
      <c r="H67" s="21"/>
      <c r="I67" s="28" t="s">
        <v>125</v>
      </c>
      <c r="J67" s="29"/>
    </row>
    <row r="68" spans="1:10" x14ac:dyDescent="0.25">
      <c r="A68" s="30"/>
      <c r="B68" s="31"/>
      <c r="C68" s="32" t="s">
        <v>248</v>
      </c>
      <c r="D68" s="31"/>
      <c r="E68" s="32" t="s">
        <v>40</v>
      </c>
      <c r="F68" s="31"/>
      <c r="G68" s="31"/>
      <c r="H68" s="21"/>
      <c r="I68" s="25">
        <f>DCOUNT(Данные!$A$1:$H$151187,G67,A67:G68)</f>
        <v>63</v>
      </c>
      <c r="J68" s="29"/>
    </row>
    <row r="69" spans="1:10" x14ac:dyDescent="0.25">
      <c r="A69" s="33" t="s">
        <v>1</v>
      </c>
      <c r="B69" s="34" t="s">
        <v>2</v>
      </c>
      <c r="C69" s="34" t="s">
        <v>3</v>
      </c>
      <c r="D69" s="34" t="s">
        <v>4</v>
      </c>
      <c r="E69" s="34" t="s">
        <v>5</v>
      </c>
      <c r="F69" s="34" t="s">
        <v>6</v>
      </c>
      <c r="G69" s="34" t="s">
        <v>7</v>
      </c>
      <c r="H69" s="21"/>
      <c r="I69" s="28" t="s">
        <v>125</v>
      </c>
      <c r="J69" s="29"/>
    </row>
    <row r="70" spans="1:10" x14ac:dyDescent="0.25">
      <c r="A70" s="30"/>
      <c r="B70" s="31"/>
      <c r="C70" s="32">
        <v>622972</v>
      </c>
      <c r="D70" s="31"/>
      <c r="E70" s="32" t="s">
        <v>40</v>
      </c>
      <c r="F70" s="31"/>
      <c r="G70" s="31"/>
      <c r="H70" s="21"/>
      <c r="I70" s="25">
        <f>DCOUNT(Данные!$A$1:$H$151187,G69,A69:G70)</f>
        <v>0</v>
      </c>
      <c r="J70" s="29"/>
    </row>
    <row r="71" spans="1:10" x14ac:dyDescent="0.25">
      <c r="A71" s="33" t="s">
        <v>1</v>
      </c>
      <c r="B71" s="34" t="s">
        <v>2</v>
      </c>
      <c r="C71" s="34" t="s">
        <v>3</v>
      </c>
      <c r="D71" s="34" t="s">
        <v>4</v>
      </c>
      <c r="E71" s="34" t="s">
        <v>5</v>
      </c>
      <c r="F71" s="34" t="s">
        <v>6</v>
      </c>
      <c r="G71" s="34" t="s">
        <v>7</v>
      </c>
      <c r="H71" s="21"/>
      <c r="I71" s="28" t="s">
        <v>125</v>
      </c>
      <c r="J71" s="29"/>
    </row>
    <row r="72" spans="1:10" x14ac:dyDescent="0.25">
      <c r="A72" s="30"/>
      <c r="B72" s="31"/>
      <c r="C72" s="32">
        <v>622804</v>
      </c>
      <c r="D72" s="31"/>
      <c r="E72" s="32" t="s">
        <v>40</v>
      </c>
      <c r="F72" s="31"/>
      <c r="G72" s="31"/>
      <c r="H72" s="21"/>
      <c r="I72" s="25">
        <f>DCOUNT(Данные!$A$1:$H$151187,G71,A71:G72)</f>
        <v>0</v>
      </c>
      <c r="J72" s="29"/>
    </row>
    <row r="73" spans="1:10" x14ac:dyDescent="0.25">
      <c r="A73" s="33" t="s">
        <v>1</v>
      </c>
      <c r="B73" s="34" t="s">
        <v>2</v>
      </c>
      <c r="C73" s="34" t="s">
        <v>3</v>
      </c>
      <c r="D73" s="34" t="s">
        <v>4</v>
      </c>
      <c r="E73" s="34" t="s">
        <v>5</v>
      </c>
      <c r="F73" s="34" t="s">
        <v>6</v>
      </c>
      <c r="G73" s="34" t="s">
        <v>7</v>
      </c>
      <c r="H73" s="21"/>
      <c r="I73" s="28" t="s">
        <v>125</v>
      </c>
      <c r="J73" s="29"/>
    </row>
    <row r="74" spans="1:10" x14ac:dyDescent="0.25">
      <c r="A74" s="30"/>
      <c r="B74" s="31"/>
      <c r="C74" s="32" t="s">
        <v>250</v>
      </c>
      <c r="D74" s="31"/>
      <c r="E74" s="32" t="s">
        <v>40</v>
      </c>
      <c r="F74" s="31"/>
      <c r="G74" s="31"/>
      <c r="H74" s="21"/>
      <c r="I74" s="25">
        <f>DCOUNT(Данные!$A$1:$H$151187,G73,A73:G74)</f>
        <v>170</v>
      </c>
      <c r="J74" s="29"/>
    </row>
    <row r="75" spans="1:10" x14ac:dyDescent="0.25">
      <c r="A75" s="33" t="s">
        <v>1</v>
      </c>
      <c r="B75" s="34" t="s">
        <v>2</v>
      </c>
      <c r="C75" s="34" t="s">
        <v>3</v>
      </c>
      <c r="D75" s="34" t="s">
        <v>4</v>
      </c>
      <c r="E75" s="34" t="s">
        <v>5</v>
      </c>
      <c r="F75" s="34" t="s">
        <v>6</v>
      </c>
      <c r="G75" s="34" t="s">
        <v>7</v>
      </c>
      <c r="H75" s="21"/>
      <c r="I75" s="28" t="s">
        <v>125</v>
      </c>
      <c r="J75" s="29"/>
    </row>
    <row r="76" spans="1:10" x14ac:dyDescent="0.25">
      <c r="A76" s="30"/>
      <c r="B76" s="31"/>
      <c r="C76" s="32" t="s">
        <v>253</v>
      </c>
      <c r="D76" s="31"/>
      <c r="E76" s="32" t="s">
        <v>40</v>
      </c>
      <c r="F76" s="31"/>
      <c r="G76" s="31"/>
      <c r="H76" s="21"/>
      <c r="I76" s="25">
        <f>DCOUNT(Данные!$A$1:$H$151187,G75,A75:G76)</f>
        <v>59</v>
      </c>
      <c r="J76" s="29"/>
    </row>
    <row r="77" spans="1:10" ht="15.75" thickBot="1" x14ac:dyDescent="0.3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8" spans="1:10" ht="15.75" thickBo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</row>
    <row r="79" spans="1:10" ht="15.75" thickBot="1" x14ac:dyDescent="0.3">
      <c r="A79" s="413" t="s">
        <v>24</v>
      </c>
      <c r="B79" s="414"/>
      <c r="C79" s="414"/>
      <c r="D79" s="414"/>
      <c r="E79" s="414"/>
      <c r="F79" s="414"/>
      <c r="G79" s="414"/>
      <c r="H79" s="414"/>
      <c r="I79" s="414"/>
      <c r="J79" s="415"/>
    </row>
    <row r="80" spans="1:10" x14ac:dyDescent="0.25">
      <c r="A80" s="26" t="s">
        <v>1</v>
      </c>
      <c r="B80" s="27" t="s">
        <v>2</v>
      </c>
      <c r="C80" s="27" t="s">
        <v>3</v>
      </c>
      <c r="D80" s="27" t="s">
        <v>4</v>
      </c>
      <c r="E80" s="27" t="s">
        <v>5</v>
      </c>
      <c r="F80" s="27" t="s">
        <v>6</v>
      </c>
      <c r="G80" s="27" t="s">
        <v>7</v>
      </c>
      <c r="H80" s="21"/>
      <c r="I80" s="28" t="s">
        <v>125</v>
      </c>
      <c r="J80" s="29"/>
    </row>
    <row r="81" spans="1:10" x14ac:dyDescent="0.25">
      <c r="A81" s="30"/>
      <c r="B81" s="31"/>
      <c r="C81" s="32" t="s">
        <v>248</v>
      </c>
      <c r="D81" s="31"/>
      <c r="E81" s="32" t="s">
        <v>24</v>
      </c>
      <c r="F81" s="31"/>
      <c r="G81" s="31"/>
      <c r="H81" s="21"/>
      <c r="I81" s="25">
        <f>DCOUNT(Данные!$A$1:$H$151187,G80,A80:G81)</f>
        <v>95</v>
      </c>
      <c r="J81" s="29"/>
    </row>
    <row r="82" spans="1:10" x14ac:dyDescent="0.25">
      <c r="A82" s="33" t="s">
        <v>1</v>
      </c>
      <c r="B82" s="34" t="s">
        <v>2</v>
      </c>
      <c r="C82" s="34" t="s">
        <v>3</v>
      </c>
      <c r="D82" s="34" t="s">
        <v>4</v>
      </c>
      <c r="E82" s="34" t="s">
        <v>5</v>
      </c>
      <c r="F82" s="34" t="s">
        <v>6</v>
      </c>
      <c r="G82" s="34" t="s">
        <v>7</v>
      </c>
      <c r="H82" s="21"/>
      <c r="I82" s="28" t="s">
        <v>125</v>
      </c>
      <c r="J82" s="29"/>
    </row>
    <row r="83" spans="1:10" x14ac:dyDescent="0.25">
      <c r="A83" s="30"/>
      <c r="B83" s="31"/>
      <c r="C83" s="32">
        <v>622972</v>
      </c>
      <c r="D83" s="31"/>
      <c r="E83" s="32" t="s">
        <v>24</v>
      </c>
      <c r="F83" s="31"/>
      <c r="G83" s="31"/>
      <c r="H83" s="21"/>
      <c r="I83" s="25">
        <f>DCOUNT(Данные!$A$1:$H$151187,G82,A82:G83)</f>
        <v>1</v>
      </c>
      <c r="J83" s="29"/>
    </row>
    <row r="84" spans="1:10" x14ac:dyDescent="0.25">
      <c r="A84" s="33" t="s">
        <v>1</v>
      </c>
      <c r="B84" s="34" t="s">
        <v>2</v>
      </c>
      <c r="C84" s="34" t="s">
        <v>3</v>
      </c>
      <c r="D84" s="34" t="s">
        <v>4</v>
      </c>
      <c r="E84" s="34" t="s">
        <v>5</v>
      </c>
      <c r="F84" s="34" t="s">
        <v>6</v>
      </c>
      <c r="G84" s="34" t="s">
        <v>7</v>
      </c>
      <c r="H84" s="21"/>
      <c r="I84" s="28" t="s">
        <v>125</v>
      </c>
      <c r="J84" s="29"/>
    </row>
    <row r="85" spans="1:10" x14ac:dyDescent="0.25">
      <c r="A85" s="30"/>
      <c r="B85" s="31"/>
      <c r="C85" s="32">
        <v>622804</v>
      </c>
      <c r="D85" s="31"/>
      <c r="E85" s="32" t="s">
        <v>24</v>
      </c>
      <c r="F85" s="31"/>
      <c r="G85" s="31"/>
      <c r="H85" s="21"/>
      <c r="I85" s="25">
        <f>DCOUNT(Данные!$A$1:$H$151187,G84,A84:G85)</f>
        <v>41</v>
      </c>
      <c r="J85" s="29"/>
    </row>
    <row r="86" spans="1:10" x14ac:dyDescent="0.25">
      <c r="A86" s="33" t="s">
        <v>1</v>
      </c>
      <c r="B86" s="34" t="s">
        <v>2</v>
      </c>
      <c r="C86" s="34" t="s">
        <v>3</v>
      </c>
      <c r="D86" s="34" t="s">
        <v>4</v>
      </c>
      <c r="E86" s="34" t="s">
        <v>5</v>
      </c>
      <c r="F86" s="34" t="s">
        <v>6</v>
      </c>
      <c r="G86" s="34" t="s">
        <v>7</v>
      </c>
      <c r="H86" s="21"/>
      <c r="I86" s="28" t="s">
        <v>125</v>
      </c>
      <c r="J86" s="29"/>
    </row>
    <row r="87" spans="1:10" x14ac:dyDescent="0.25">
      <c r="A87" s="30"/>
      <c r="B87" s="31"/>
      <c r="C87" s="32" t="s">
        <v>250</v>
      </c>
      <c r="D87" s="31"/>
      <c r="E87" s="32" t="s">
        <v>24</v>
      </c>
      <c r="F87" s="31"/>
      <c r="G87" s="31"/>
      <c r="H87" s="21"/>
      <c r="I87" s="25">
        <f>DCOUNT(Данные!$A$1:$H$151187,G86,A86:G87)</f>
        <v>92</v>
      </c>
      <c r="J87" s="29"/>
    </row>
    <row r="88" spans="1:10" x14ac:dyDescent="0.25">
      <c r="A88" s="33" t="s">
        <v>1</v>
      </c>
      <c r="B88" s="34" t="s">
        <v>2</v>
      </c>
      <c r="C88" s="34" t="s">
        <v>3</v>
      </c>
      <c r="D88" s="34" t="s">
        <v>4</v>
      </c>
      <c r="E88" s="34" t="s">
        <v>5</v>
      </c>
      <c r="F88" s="34" t="s">
        <v>6</v>
      </c>
      <c r="G88" s="34" t="s">
        <v>7</v>
      </c>
      <c r="H88" s="21"/>
      <c r="I88" s="28" t="s">
        <v>125</v>
      </c>
      <c r="J88" s="29"/>
    </row>
    <row r="89" spans="1:10" x14ac:dyDescent="0.25">
      <c r="A89" s="30"/>
      <c r="B89" s="31"/>
      <c r="C89" s="32" t="s">
        <v>253</v>
      </c>
      <c r="D89" s="31"/>
      <c r="E89" s="32" t="s">
        <v>24</v>
      </c>
      <c r="F89" s="31"/>
      <c r="G89" s="31"/>
      <c r="H89" s="21"/>
      <c r="I89" s="25">
        <f>DCOUNT(Данные!$A$1:$H$151187,G88,A88:G89)</f>
        <v>36</v>
      </c>
      <c r="J89" s="29"/>
    </row>
    <row r="90" spans="1:10" ht="15.75" thickBot="1" x14ac:dyDescent="0.3">
      <c r="A90" s="22"/>
      <c r="B90" s="23"/>
      <c r="C90" s="23"/>
      <c r="D90" s="23"/>
      <c r="E90" s="23"/>
      <c r="F90" s="23"/>
      <c r="G90" s="23"/>
      <c r="H90" s="23"/>
      <c r="I90" s="23"/>
      <c r="J90" s="24"/>
    </row>
    <row r="91" spans="1:10" ht="15.75" thickBo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</row>
    <row r="92" spans="1:10" ht="15.75" thickBot="1" x14ac:dyDescent="0.3">
      <c r="A92" s="413" t="s">
        <v>187</v>
      </c>
      <c r="B92" s="414"/>
      <c r="C92" s="414"/>
      <c r="D92" s="414"/>
      <c r="E92" s="414"/>
      <c r="F92" s="414"/>
      <c r="G92" s="414"/>
      <c r="H92" s="414"/>
      <c r="I92" s="414"/>
      <c r="J92" s="415"/>
    </row>
    <row r="93" spans="1:10" x14ac:dyDescent="0.25">
      <c r="A93" s="26" t="s">
        <v>1</v>
      </c>
      <c r="B93" s="27" t="s">
        <v>2</v>
      </c>
      <c r="C93" s="27" t="s">
        <v>3</v>
      </c>
      <c r="D93" s="27" t="s">
        <v>4</v>
      </c>
      <c r="E93" s="27" t="s">
        <v>5</v>
      </c>
      <c r="F93" s="27" t="s">
        <v>6</v>
      </c>
      <c r="G93" s="27" t="s">
        <v>7</v>
      </c>
      <c r="H93" s="21"/>
      <c r="I93" s="28" t="s">
        <v>125</v>
      </c>
      <c r="J93" s="29"/>
    </row>
    <row r="94" spans="1:10" x14ac:dyDescent="0.25">
      <c r="A94" s="30"/>
      <c r="B94" s="31"/>
      <c r="C94" s="32" t="s">
        <v>248</v>
      </c>
      <c r="D94" s="31"/>
      <c r="E94" s="32" t="s">
        <v>187</v>
      </c>
      <c r="F94" s="31"/>
      <c r="G94" s="31"/>
      <c r="H94" s="21"/>
      <c r="I94" s="25">
        <f>DCOUNT(Данные!$A$1:$H$151187,G93,A93:G94)</f>
        <v>28</v>
      </c>
      <c r="J94" s="29"/>
    </row>
    <row r="95" spans="1:10" x14ac:dyDescent="0.25">
      <c r="A95" s="33" t="s">
        <v>1</v>
      </c>
      <c r="B95" s="34" t="s">
        <v>2</v>
      </c>
      <c r="C95" s="34" t="s">
        <v>3</v>
      </c>
      <c r="D95" s="34" t="s">
        <v>4</v>
      </c>
      <c r="E95" s="34" t="s">
        <v>5</v>
      </c>
      <c r="F95" s="34" t="s">
        <v>6</v>
      </c>
      <c r="G95" s="34" t="s">
        <v>7</v>
      </c>
      <c r="H95" s="21"/>
      <c r="I95" s="28" t="s">
        <v>125</v>
      </c>
      <c r="J95" s="29"/>
    </row>
    <row r="96" spans="1:10" x14ac:dyDescent="0.25">
      <c r="A96" s="30"/>
      <c r="B96" s="31"/>
      <c r="C96" s="32">
        <v>622972</v>
      </c>
      <c r="D96" s="31"/>
      <c r="E96" s="32" t="s">
        <v>187</v>
      </c>
      <c r="F96" s="31"/>
      <c r="G96" s="31"/>
      <c r="H96" s="21"/>
      <c r="I96" s="25">
        <f>DCOUNT(Данные!$A$1:$H$151187,G95,A95:G96)</f>
        <v>0</v>
      </c>
      <c r="J96" s="29"/>
    </row>
    <row r="97" spans="1:10" x14ac:dyDescent="0.25">
      <c r="A97" s="33" t="s">
        <v>1</v>
      </c>
      <c r="B97" s="34" t="s">
        <v>2</v>
      </c>
      <c r="C97" s="34" t="s">
        <v>3</v>
      </c>
      <c r="D97" s="34" t="s">
        <v>4</v>
      </c>
      <c r="E97" s="34" t="s">
        <v>5</v>
      </c>
      <c r="F97" s="34" t="s">
        <v>6</v>
      </c>
      <c r="G97" s="34" t="s">
        <v>7</v>
      </c>
      <c r="H97" s="21"/>
      <c r="I97" s="28" t="s">
        <v>125</v>
      </c>
      <c r="J97" s="29"/>
    </row>
    <row r="98" spans="1:10" x14ac:dyDescent="0.25">
      <c r="A98" s="30"/>
      <c r="B98" s="31"/>
      <c r="C98" s="32">
        <v>622804</v>
      </c>
      <c r="D98" s="31"/>
      <c r="E98" s="32" t="s">
        <v>187</v>
      </c>
      <c r="F98" s="31"/>
      <c r="G98" s="31"/>
      <c r="H98" s="21"/>
      <c r="I98" s="25">
        <f>DCOUNT(Данные!$A$1:$H$151187,G97,A97:G98)</f>
        <v>22</v>
      </c>
      <c r="J98" s="29"/>
    </row>
    <row r="99" spans="1:10" x14ac:dyDescent="0.25">
      <c r="A99" s="33" t="s">
        <v>1</v>
      </c>
      <c r="B99" s="34" t="s">
        <v>2</v>
      </c>
      <c r="C99" s="34" t="s">
        <v>3</v>
      </c>
      <c r="D99" s="34" t="s">
        <v>4</v>
      </c>
      <c r="E99" s="34" t="s">
        <v>5</v>
      </c>
      <c r="F99" s="34" t="s">
        <v>6</v>
      </c>
      <c r="G99" s="34" t="s">
        <v>7</v>
      </c>
      <c r="H99" s="21"/>
      <c r="I99" s="28" t="s">
        <v>125</v>
      </c>
      <c r="J99" s="29"/>
    </row>
    <row r="100" spans="1:10" x14ac:dyDescent="0.25">
      <c r="A100" s="30"/>
      <c r="B100" s="31"/>
      <c r="C100" s="32" t="s">
        <v>250</v>
      </c>
      <c r="D100" s="31"/>
      <c r="E100" s="32" t="s">
        <v>187</v>
      </c>
      <c r="F100" s="31"/>
      <c r="G100" s="31"/>
      <c r="H100" s="21"/>
      <c r="I100" s="25">
        <f>DCOUNT(Данные!$A$1:$H$151187,G99,A99:G100)</f>
        <v>62</v>
      </c>
      <c r="J100" s="29"/>
    </row>
    <row r="101" spans="1:10" x14ac:dyDescent="0.25">
      <c r="A101" s="33" t="s">
        <v>1</v>
      </c>
      <c r="B101" s="34" t="s">
        <v>2</v>
      </c>
      <c r="C101" s="34" t="s">
        <v>3</v>
      </c>
      <c r="D101" s="34" t="s">
        <v>4</v>
      </c>
      <c r="E101" s="34" t="s">
        <v>5</v>
      </c>
      <c r="F101" s="34" t="s">
        <v>6</v>
      </c>
      <c r="G101" s="34" t="s">
        <v>7</v>
      </c>
      <c r="H101" s="21"/>
      <c r="I101" s="28" t="s">
        <v>125</v>
      </c>
      <c r="J101" s="29"/>
    </row>
    <row r="102" spans="1:10" x14ac:dyDescent="0.25">
      <c r="A102" s="30"/>
      <c r="B102" s="31"/>
      <c r="C102" s="32" t="s">
        <v>253</v>
      </c>
      <c r="D102" s="31"/>
      <c r="E102" s="32" t="s">
        <v>187</v>
      </c>
      <c r="F102" s="31"/>
      <c r="G102" s="31"/>
      <c r="H102" s="21"/>
      <c r="I102" s="25">
        <f>DCOUNT(Данные!$A$1:$H$151187,G101,A101:G102)</f>
        <v>50</v>
      </c>
      <c r="J102" s="29"/>
    </row>
    <row r="103" spans="1:10" ht="15.75" thickBot="1" x14ac:dyDescent="0.3">
      <c r="A103" s="22"/>
      <c r="B103" s="23"/>
      <c r="C103" s="23"/>
      <c r="D103" s="23"/>
      <c r="E103" s="23"/>
      <c r="F103" s="23"/>
      <c r="G103" s="23"/>
      <c r="H103" s="23"/>
      <c r="I103" s="23"/>
      <c r="J103" s="24"/>
    </row>
    <row r="104" spans="1:10" ht="15.75" thickBo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</row>
    <row r="105" spans="1:10" ht="15.75" thickBot="1" x14ac:dyDescent="0.3">
      <c r="A105" s="413" t="s">
        <v>36</v>
      </c>
      <c r="B105" s="414"/>
      <c r="C105" s="414"/>
      <c r="D105" s="414"/>
      <c r="E105" s="414"/>
      <c r="F105" s="414"/>
      <c r="G105" s="414"/>
      <c r="H105" s="414"/>
      <c r="I105" s="414"/>
      <c r="J105" s="415"/>
    </row>
    <row r="106" spans="1:10" x14ac:dyDescent="0.25">
      <c r="A106" s="26" t="s">
        <v>1</v>
      </c>
      <c r="B106" s="27" t="s">
        <v>2</v>
      </c>
      <c r="C106" s="27" t="s">
        <v>3</v>
      </c>
      <c r="D106" s="27" t="s">
        <v>4</v>
      </c>
      <c r="E106" s="27" t="s">
        <v>5</v>
      </c>
      <c r="F106" s="27" t="s">
        <v>6</v>
      </c>
      <c r="G106" s="27" t="s">
        <v>7</v>
      </c>
      <c r="H106" s="21"/>
      <c r="I106" s="28" t="s">
        <v>125</v>
      </c>
      <c r="J106" s="29"/>
    </row>
    <row r="107" spans="1:10" x14ac:dyDescent="0.25">
      <c r="A107" s="30"/>
      <c r="B107" s="31"/>
      <c r="C107" s="32" t="s">
        <v>248</v>
      </c>
      <c r="D107" s="31"/>
      <c r="E107" s="32" t="s">
        <v>36</v>
      </c>
      <c r="F107" s="31"/>
      <c r="G107" s="31"/>
      <c r="H107" s="21"/>
      <c r="I107" s="25">
        <f>DCOUNT(Данные!$A$1:$H$151187,G106,A106:G107)</f>
        <v>76</v>
      </c>
      <c r="J107" s="29"/>
    </row>
    <row r="108" spans="1:10" x14ac:dyDescent="0.25">
      <c r="A108" s="33" t="s">
        <v>1</v>
      </c>
      <c r="B108" s="34" t="s">
        <v>2</v>
      </c>
      <c r="C108" s="34" t="s">
        <v>3</v>
      </c>
      <c r="D108" s="34" t="s">
        <v>4</v>
      </c>
      <c r="E108" s="34" t="s">
        <v>5</v>
      </c>
      <c r="F108" s="34" t="s">
        <v>6</v>
      </c>
      <c r="G108" s="34" t="s">
        <v>7</v>
      </c>
      <c r="H108" s="21"/>
      <c r="I108" s="28" t="s">
        <v>125</v>
      </c>
      <c r="J108" s="29"/>
    </row>
    <row r="109" spans="1:10" x14ac:dyDescent="0.25">
      <c r="A109" s="30"/>
      <c r="B109" s="31"/>
      <c r="C109" s="32">
        <v>622972</v>
      </c>
      <c r="D109" s="31"/>
      <c r="E109" s="32" t="s">
        <v>36</v>
      </c>
      <c r="F109" s="31"/>
      <c r="G109" s="31"/>
      <c r="H109" s="21"/>
      <c r="I109" s="25">
        <f>DCOUNT(Данные!$A$1:$H$151187,G108,A108:G109)</f>
        <v>5</v>
      </c>
      <c r="J109" s="29"/>
    </row>
    <row r="110" spans="1:10" x14ac:dyDescent="0.25">
      <c r="A110" s="33" t="s">
        <v>1</v>
      </c>
      <c r="B110" s="34" t="s">
        <v>2</v>
      </c>
      <c r="C110" s="34" t="s">
        <v>3</v>
      </c>
      <c r="D110" s="34" t="s">
        <v>4</v>
      </c>
      <c r="E110" s="34" t="s">
        <v>5</v>
      </c>
      <c r="F110" s="34" t="s">
        <v>6</v>
      </c>
      <c r="G110" s="34" t="s">
        <v>7</v>
      </c>
      <c r="H110" s="21"/>
      <c r="I110" s="28" t="s">
        <v>125</v>
      </c>
      <c r="J110" s="29"/>
    </row>
    <row r="111" spans="1:10" x14ac:dyDescent="0.25">
      <c r="A111" s="30"/>
      <c r="B111" s="31"/>
      <c r="C111" s="32">
        <v>622804</v>
      </c>
      <c r="D111" s="31"/>
      <c r="E111" s="32" t="s">
        <v>36</v>
      </c>
      <c r="F111" s="31"/>
      <c r="G111" s="31"/>
      <c r="H111" s="21"/>
      <c r="I111" s="25">
        <f>DCOUNT(Данные!$A$1:$H$151187,G110,A110:G111)</f>
        <v>29</v>
      </c>
      <c r="J111" s="29"/>
    </row>
    <row r="112" spans="1:10" x14ac:dyDescent="0.25">
      <c r="A112" s="33" t="s">
        <v>1</v>
      </c>
      <c r="B112" s="34" t="s">
        <v>2</v>
      </c>
      <c r="C112" s="34" t="s">
        <v>3</v>
      </c>
      <c r="D112" s="34" t="s">
        <v>4</v>
      </c>
      <c r="E112" s="34" t="s">
        <v>5</v>
      </c>
      <c r="F112" s="34" t="s">
        <v>6</v>
      </c>
      <c r="G112" s="34" t="s">
        <v>7</v>
      </c>
      <c r="H112" s="21"/>
      <c r="I112" s="28" t="s">
        <v>125</v>
      </c>
      <c r="J112" s="29"/>
    </row>
    <row r="113" spans="1:10" x14ac:dyDescent="0.25">
      <c r="A113" s="30"/>
      <c r="B113" s="31"/>
      <c r="C113" s="32" t="s">
        <v>250</v>
      </c>
      <c r="D113" s="31"/>
      <c r="E113" s="32" t="s">
        <v>36</v>
      </c>
      <c r="F113" s="31"/>
      <c r="G113" s="31"/>
      <c r="H113" s="21"/>
      <c r="I113" s="25">
        <f>DCOUNT(Данные!$A$1:$H$151187,G112,A112:G113)</f>
        <v>70</v>
      </c>
      <c r="J113" s="29"/>
    </row>
    <row r="114" spans="1:10" x14ac:dyDescent="0.25">
      <c r="A114" s="33" t="s">
        <v>1</v>
      </c>
      <c r="B114" s="34" t="s">
        <v>2</v>
      </c>
      <c r="C114" s="34" t="s">
        <v>3</v>
      </c>
      <c r="D114" s="34" t="s">
        <v>4</v>
      </c>
      <c r="E114" s="34" t="s">
        <v>5</v>
      </c>
      <c r="F114" s="34" t="s">
        <v>6</v>
      </c>
      <c r="G114" s="34" t="s">
        <v>7</v>
      </c>
      <c r="H114" s="21"/>
      <c r="I114" s="28" t="s">
        <v>125</v>
      </c>
      <c r="J114" s="29"/>
    </row>
    <row r="115" spans="1:10" x14ac:dyDescent="0.25">
      <c r="A115" s="30"/>
      <c r="B115" s="31"/>
      <c r="C115" s="32" t="s">
        <v>253</v>
      </c>
      <c r="D115" s="31"/>
      <c r="E115" s="32" t="s">
        <v>36</v>
      </c>
      <c r="F115" s="31"/>
      <c r="G115" s="31"/>
      <c r="H115" s="21"/>
      <c r="I115" s="25">
        <f>DCOUNT(Данные!$A$1:$H$151187,G114,A114:G115)</f>
        <v>40</v>
      </c>
      <c r="J115" s="29"/>
    </row>
    <row r="116" spans="1:10" ht="15.75" thickBot="1" x14ac:dyDescent="0.3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7" spans="1:10" ht="15.75" thickBo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</row>
    <row r="118" spans="1:10" ht="15.75" thickBot="1" x14ac:dyDescent="0.3">
      <c r="A118" s="413" t="s">
        <v>254</v>
      </c>
      <c r="B118" s="414"/>
      <c r="C118" s="414"/>
      <c r="D118" s="414"/>
      <c r="E118" s="414"/>
      <c r="F118" s="414"/>
      <c r="G118" s="414"/>
      <c r="H118" s="414"/>
      <c r="I118" s="414"/>
      <c r="J118" s="415"/>
    </row>
    <row r="119" spans="1:10" x14ac:dyDescent="0.25">
      <c r="A119" s="26" t="s">
        <v>1</v>
      </c>
      <c r="B119" s="27" t="s">
        <v>2</v>
      </c>
      <c r="C119" s="27" t="s">
        <v>3</v>
      </c>
      <c r="D119" s="27" t="s">
        <v>4</v>
      </c>
      <c r="E119" s="27" t="s">
        <v>5</v>
      </c>
      <c r="F119" s="27" t="s">
        <v>6</v>
      </c>
      <c r="G119" s="27" t="s">
        <v>7</v>
      </c>
      <c r="H119" s="21"/>
      <c r="I119" s="28" t="s">
        <v>125</v>
      </c>
      <c r="J119" s="29"/>
    </row>
    <row r="120" spans="1:10" x14ac:dyDescent="0.25">
      <c r="A120" s="30"/>
      <c r="B120" s="31"/>
      <c r="C120" s="32" t="s">
        <v>248</v>
      </c>
      <c r="D120" s="31"/>
      <c r="E120" s="32" t="s">
        <v>254</v>
      </c>
      <c r="F120" s="31"/>
      <c r="G120" s="31"/>
      <c r="H120" s="21"/>
      <c r="I120" s="25">
        <f>DCOUNT(Данные!$A$1:$H$151187,G119,A119:G120)</f>
        <v>49</v>
      </c>
      <c r="J120" s="29"/>
    </row>
    <row r="121" spans="1:10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34" t="s">
        <v>5</v>
      </c>
      <c r="F121" s="34" t="s">
        <v>6</v>
      </c>
      <c r="G121" s="34" t="s">
        <v>7</v>
      </c>
      <c r="H121" s="21"/>
      <c r="I121" s="28" t="s">
        <v>125</v>
      </c>
      <c r="J121" s="29"/>
    </row>
    <row r="122" spans="1:10" x14ac:dyDescent="0.25">
      <c r="A122" s="30"/>
      <c r="B122" s="31"/>
      <c r="C122" s="32">
        <v>622972</v>
      </c>
      <c r="D122" s="31"/>
      <c r="E122" s="32" t="s">
        <v>254</v>
      </c>
      <c r="F122" s="31"/>
      <c r="G122" s="31"/>
      <c r="H122" s="21"/>
      <c r="I122" s="25">
        <f>DCOUNT(Данные!$A$1:$H$151187,G121,A121:G122)</f>
        <v>0</v>
      </c>
      <c r="J122" s="29"/>
    </row>
    <row r="123" spans="1:10" x14ac:dyDescent="0.25">
      <c r="A123" s="33" t="s">
        <v>1</v>
      </c>
      <c r="B123" s="34" t="s">
        <v>2</v>
      </c>
      <c r="C123" s="34" t="s">
        <v>3</v>
      </c>
      <c r="D123" s="34" t="s">
        <v>4</v>
      </c>
      <c r="E123" s="34" t="s">
        <v>5</v>
      </c>
      <c r="F123" s="34" t="s">
        <v>6</v>
      </c>
      <c r="G123" s="34" t="s">
        <v>7</v>
      </c>
      <c r="H123" s="21"/>
      <c r="I123" s="28" t="s">
        <v>125</v>
      </c>
      <c r="J123" s="29"/>
    </row>
    <row r="124" spans="1:10" x14ac:dyDescent="0.25">
      <c r="A124" s="30"/>
      <c r="B124" s="31"/>
      <c r="C124" s="32">
        <v>622804</v>
      </c>
      <c r="D124" s="31"/>
      <c r="E124" s="32" t="s">
        <v>254</v>
      </c>
      <c r="F124" s="31"/>
      <c r="G124" s="31"/>
      <c r="H124" s="21"/>
      <c r="I124" s="25">
        <f>DCOUNT(Данные!$A$1:$H$151187,G123,A123:G124)</f>
        <v>14</v>
      </c>
      <c r="J124" s="29"/>
    </row>
    <row r="125" spans="1:10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34" t="s">
        <v>5</v>
      </c>
      <c r="F125" s="34" t="s">
        <v>6</v>
      </c>
      <c r="G125" s="34" t="s">
        <v>7</v>
      </c>
      <c r="H125" s="21"/>
      <c r="I125" s="28" t="s">
        <v>125</v>
      </c>
      <c r="J125" s="29"/>
    </row>
    <row r="126" spans="1:10" x14ac:dyDescent="0.25">
      <c r="A126" s="30"/>
      <c r="B126" s="31"/>
      <c r="C126" s="32" t="s">
        <v>250</v>
      </c>
      <c r="D126" s="31"/>
      <c r="E126" s="32" t="s">
        <v>254</v>
      </c>
      <c r="F126" s="31"/>
      <c r="G126" s="31"/>
      <c r="H126" s="21"/>
      <c r="I126" s="25">
        <f>DCOUNT(Данные!$A$1:$H$151187,G125,A125:G126)</f>
        <v>40</v>
      </c>
      <c r="J126" s="29"/>
    </row>
    <row r="127" spans="1:10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34" t="s">
        <v>5</v>
      </c>
      <c r="F127" s="34" t="s">
        <v>6</v>
      </c>
      <c r="G127" s="34" t="s">
        <v>7</v>
      </c>
      <c r="H127" s="21"/>
      <c r="I127" s="28" t="s">
        <v>125</v>
      </c>
      <c r="J127" s="29"/>
    </row>
    <row r="128" spans="1:10" x14ac:dyDescent="0.25">
      <c r="A128" s="30"/>
      <c r="B128" s="31"/>
      <c r="C128" s="32" t="s">
        <v>253</v>
      </c>
      <c r="D128" s="31"/>
      <c r="E128" s="32" t="s">
        <v>254</v>
      </c>
      <c r="F128" s="31"/>
      <c r="G128" s="31"/>
      <c r="H128" s="21"/>
      <c r="I128" s="25">
        <f>DCOUNT(Данные!$A$1:$H$151187,G127,A127:G128)</f>
        <v>36</v>
      </c>
      <c r="J128" s="29"/>
    </row>
    <row r="129" spans="1:11" ht="15.75" thickBot="1" x14ac:dyDescent="0.3">
      <c r="A129" s="22"/>
      <c r="B129" s="23"/>
      <c r="C129" s="23"/>
      <c r="D129" s="23"/>
      <c r="E129" s="23"/>
      <c r="F129" s="23"/>
      <c r="G129" s="23"/>
      <c r="H129" s="23"/>
      <c r="I129" s="23"/>
      <c r="J129" s="24"/>
      <c r="K129" s="21"/>
    </row>
    <row r="130" spans="1:11" ht="15.75" thickBo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</row>
    <row r="131" spans="1:11" ht="15.75" thickBot="1" x14ac:dyDescent="0.3">
      <c r="A131" s="413" t="s">
        <v>288</v>
      </c>
      <c r="B131" s="414"/>
      <c r="C131" s="414"/>
      <c r="D131" s="414"/>
      <c r="E131" s="414"/>
      <c r="F131" s="414"/>
      <c r="G131" s="414"/>
      <c r="H131" s="414"/>
      <c r="I131" s="414"/>
      <c r="J131" s="415"/>
      <c r="K131" s="21"/>
    </row>
    <row r="132" spans="1:11" x14ac:dyDescent="0.25">
      <c r="A132" s="26" t="s">
        <v>1</v>
      </c>
      <c r="B132" s="27" t="s">
        <v>2</v>
      </c>
      <c r="C132" s="27" t="s">
        <v>3</v>
      </c>
      <c r="D132" s="27" t="s">
        <v>4</v>
      </c>
      <c r="E132" s="27" t="s">
        <v>5</v>
      </c>
      <c r="F132" s="27" t="s">
        <v>6</v>
      </c>
      <c r="G132" s="27" t="s">
        <v>7</v>
      </c>
      <c r="H132" s="21"/>
      <c r="I132" s="28" t="s">
        <v>125</v>
      </c>
      <c r="J132" s="29"/>
      <c r="K132" s="21"/>
    </row>
    <row r="133" spans="1:11" x14ac:dyDescent="0.25">
      <c r="A133" s="30"/>
      <c r="B133" s="31"/>
      <c r="C133" s="32" t="s">
        <v>248</v>
      </c>
      <c r="D133" s="31"/>
      <c r="E133" s="32" t="s">
        <v>288</v>
      </c>
      <c r="F133" s="31"/>
      <c r="G133" s="31"/>
      <c r="H133" s="21"/>
      <c r="I133" s="25">
        <f>DCOUNT(Данные!$A$1:$H$151187,G132,A132:G133)</f>
        <v>55</v>
      </c>
      <c r="J133" s="29"/>
      <c r="K133" s="21"/>
    </row>
    <row r="134" spans="1:11" x14ac:dyDescent="0.25">
      <c r="A134" s="33" t="s">
        <v>1</v>
      </c>
      <c r="B134" s="34" t="s">
        <v>2</v>
      </c>
      <c r="C134" s="34" t="s">
        <v>3</v>
      </c>
      <c r="D134" s="34" t="s">
        <v>4</v>
      </c>
      <c r="E134" s="34" t="s">
        <v>5</v>
      </c>
      <c r="F134" s="34" t="s">
        <v>6</v>
      </c>
      <c r="G134" s="34" t="s">
        <v>7</v>
      </c>
      <c r="H134" s="21"/>
      <c r="I134" s="28" t="s">
        <v>125</v>
      </c>
      <c r="J134" s="29"/>
      <c r="K134" s="21"/>
    </row>
    <row r="135" spans="1:11" x14ac:dyDescent="0.25">
      <c r="A135" s="30"/>
      <c r="B135" s="31"/>
      <c r="C135" s="32">
        <v>622972</v>
      </c>
      <c r="D135" s="31"/>
      <c r="E135" s="32" t="s">
        <v>288</v>
      </c>
      <c r="F135" s="31"/>
      <c r="G135" s="31"/>
      <c r="H135" s="21"/>
      <c r="I135" s="25">
        <f>DCOUNT(Данные!$A$1:$H$151187,G134,A134:G135)</f>
        <v>0</v>
      </c>
      <c r="J135" s="29"/>
      <c r="K135" s="21"/>
    </row>
    <row r="136" spans="1:11" x14ac:dyDescent="0.25">
      <c r="A136" s="33" t="s">
        <v>1</v>
      </c>
      <c r="B136" s="34" t="s">
        <v>2</v>
      </c>
      <c r="C136" s="34" t="s">
        <v>3</v>
      </c>
      <c r="D136" s="34" t="s">
        <v>4</v>
      </c>
      <c r="E136" s="34" t="s">
        <v>5</v>
      </c>
      <c r="F136" s="34" t="s">
        <v>6</v>
      </c>
      <c r="G136" s="34" t="s">
        <v>7</v>
      </c>
      <c r="H136" s="21"/>
      <c r="I136" s="28" t="s">
        <v>125</v>
      </c>
      <c r="J136" s="29"/>
      <c r="K136" s="21"/>
    </row>
    <row r="137" spans="1:11" x14ac:dyDescent="0.25">
      <c r="A137" s="30"/>
      <c r="B137" s="31"/>
      <c r="C137" s="32">
        <v>622804</v>
      </c>
      <c r="D137" s="31"/>
      <c r="E137" s="32" t="s">
        <v>288</v>
      </c>
      <c r="F137" s="31"/>
      <c r="G137" s="31"/>
      <c r="H137" s="21"/>
      <c r="I137" s="25">
        <f>DCOUNT(Данные!$A$1:$H$151187,G136,A136:G137)</f>
        <v>0</v>
      </c>
      <c r="J137" s="29"/>
      <c r="K137" s="21"/>
    </row>
    <row r="138" spans="1:11" x14ac:dyDescent="0.25">
      <c r="A138" s="33" t="s">
        <v>1</v>
      </c>
      <c r="B138" s="34" t="s">
        <v>2</v>
      </c>
      <c r="C138" s="34" t="s">
        <v>3</v>
      </c>
      <c r="D138" s="34" t="s">
        <v>4</v>
      </c>
      <c r="E138" s="34" t="s">
        <v>5</v>
      </c>
      <c r="F138" s="34" t="s">
        <v>6</v>
      </c>
      <c r="G138" s="34" t="s">
        <v>7</v>
      </c>
      <c r="H138" s="21"/>
      <c r="I138" s="28" t="s">
        <v>125</v>
      </c>
      <c r="J138" s="29"/>
      <c r="K138" s="21"/>
    </row>
    <row r="139" spans="1:11" x14ac:dyDescent="0.25">
      <c r="A139" s="30"/>
      <c r="B139" s="31"/>
      <c r="C139" s="32" t="s">
        <v>250</v>
      </c>
      <c r="D139" s="31"/>
      <c r="E139" s="32" t="s">
        <v>288</v>
      </c>
      <c r="F139" s="31"/>
      <c r="G139" s="31"/>
      <c r="H139" s="21"/>
      <c r="I139" s="25">
        <f>DCOUNT(Данные!$A$1:$H$151187,G138,A138:G139)</f>
        <v>110</v>
      </c>
      <c r="J139" s="29"/>
      <c r="K139" s="21"/>
    </row>
    <row r="140" spans="1:11" x14ac:dyDescent="0.25">
      <c r="A140" s="33" t="s">
        <v>1</v>
      </c>
      <c r="B140" s="34" t="s">
        <v>2</v>
      </c>
      <c r="C140" s="34" t="s">
        <v>3</v>
      </c>
      <c r="D140" s="34" t="s">
        <v>4</v>
      </c>
      <c r="E140" s="34" t="s">
        <v>5</v>
      </c>
      <c r="F140" s="34" t="s">
        <v>6</v>
      </c>
      <c r="G140" s="34" t="s">
        <v>7</v>
      </c>
      <c r="H140" s="21"/>
      <c r="I140" s="28" t="s">
        <v>125</v>
      </c>
      <c r="J140" s="29"/>
      <c r="K140" s="21"/>
    </row>
    <row r="141" spans="1:11" x14ac:dyDescent="0.25">
      <c r="A141" s="30"/>
      <c r="B141" s="31"/>
      <c r="C141" s="32" t="s">
        <v>253</v>
      </c>
      <c r="D141" s="31"/>
      <c r="E141" s="32" t="s">
        <v>288</v>
      </c>
      <c r="F141" s="31"/>
      <c r="G141" s="31"/>
      <c r="H141" s="21"/>
      <c r="I141" s="25">
        <f>DCOUNT(Данные!$A$1:$H$151187,G140,A140:G141)</f>
        <v>13</v>
      </c>
      <c r="J141" s="29"/>
      <c r="K141" s="21"/>
    </row>
    <row r="142" spans="1:11" ht="15.75" thickBot="1" x14ac:dyDescent="0.3">
      <c r="A142" s="22"/>
      <c r="B142" s="23"/>
      <c r="C142" s="23"/>
      <c r="D142" s="23"/>
      <c r="E142" s="23"/>
      <c r="F142" s="23"/>
      <c r="G142" s="23"/>
      <c r="H142" s="23"/>
      <c r="I142" s="23"/>
      <c r="J142" s="24"/>
      <c r="K142" s="21"/>
    </row>
    <row r="143" spans="1:11" ht="15.75" thickBo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</row>
    <row r="144" spans="1:11" ht="15.75" thickBot="1" x14ac:dyDescent="0.3">
      <c r="A144" s="413" t="s">
        <v>19</v>
      </c>
      <c r="B144" s="414"/>
      <c r="C144" s="414"/>
      <c r="D144" s="414"/>
      <c r="E144" s="414"/>
      <c r="F144" s="414"/>
      <c r="G144" s="414"/>
      <c r="H144" s="414"/>
      <c r="I144" s="414"/>
      <c r="J144" s="415"/>
      <c r="K144" s="21"/>
    </row>
    <row r="145" spans="1:10" x14ac:dyDescent="0.25">
      <c r="A145" s="26" t="s">
        <v>1</v>
      </c>
      <c r="B145" s="27" t="s">
        <v>2</v>
      </c>
      <c r="C145" s="27" t="s">
        <v>3</v>
      </c>
      <c r="D145" s="27" t="s">
        <v>4</v>
      </c>
      <c r="E145" s="27" t="s">
        <v>5</v>
      </c>
      <c r="F145" s="27" t="s">
        <v>6</v>
      </c>
      <c r="G145" s="27" t="s">
        <v>7</v>
      </c>
      <c r="H145" s="21"/>
      <c r="I145" s="28" t="s">
        <v>125</v>
      </c>
      <c r="J145" s="29"/>
    </row>
    <row r="146" spans="1:10" x14ac:dyDescent="0.25">
      <c r="A146" s="30"/>
      <c r="B146" s="31"/>
      <c r="C146" s="32" t="s">
        <v>248</v>
      </c>
      <c r="D146" s="31"/>
      <c r="E146" s="32" t="s">
        <v>19</v>
      </c>
      <c r="F146" s="31"/>
      <c r="G146" s="31"/>
      <c r="H146" s="21"/>
      <c r="I146" s="25">
        <f>DCOUNT(Данные!$A$1:$H$151187,G145,A145:G146)</f>
        <v>57</v>
      </c>
      <c r="J146" s="29"/>
    </row>
    <row r="147" spans="1:10" x14ac:dyDescent="0.25">
      <c r="A147" s="33" t="s">
        <v>1</v>
      </c>
      <c r="B147" s="34" t="s">
        <v>2</v>
      </c>
      <c r="C147" s="34" t="s">
        <v>3</v>
      </c>
      <c r="D147" s="34" t="s">
        <v>4</v>
      </c>
      <c r="E147" s="34" t="s">
        <v>5</v>
      </c>
      <c r="F147" s="34" t="s">
        <v>6</v>
      </c>
      <c r="G147" s="34" t="s">
        <v>7</v>
      </c>
      <c r="H147" s="21"/>
      <c r="I147" s="28" t="s">
        <v>125</v>
      </c>
      <c r="J147" s="29"/>
    </row>
    <row r="148" spans="1:10" x14ac:dyDescent="0.25">
      <c r="A148" s="30"/>
      <c r="B148" s="31"/>
      <c r="C148" s="32">
        <v>622972</v>
      </c>
      <c r="D148" s="31"/>
      <c r="E148" s="32" t="s">
        <v>19</v>
      </c>
      <c r="F148" s="31"/>
      <c r="G148" s="31"/>
      <c r="H148" s="21"/>
      <c r="I148" s="25">
        <f>DCOUNT(Данные!$A$1:$H$151187,G147,A147:G148)</f>
        <v>3</v>
      </c>
      <c r="J148" s="29"/>
    </row>
    <row r="149" spans="1:10" x14ac:dyDescent="0.25">
      <c r="A149" s="33" t="s">
        <v>1</v>
      </c>
      <c r="B149" s="34" t="s">
        <v>2</v>
      </c>
      <c r="C149" s="34" t="s">
        <v>3</v>
      </c>
      <c r="D149" s="34" t="s">
        <v>4</v>
      </c>
      <c r="E149" s="34" t="s">
        <v>5</v>
      </c>
      <c r="F149" s="34" t="s">
        <v>6</v>
      </c>
      <c r="G149" s="34" t="s">
        <v>7</v>
      </c>
      <c r="H149" s="21"/>
      <c r="I149" s="28" t="s">
        <v>125</v>
      </c>
      <c r="J149" s="29"/>
    </row>
    <row r="150" spans="1:10" x14ac:dyDescent="0.25">
      <c r="A150" s="30"/>
      <c r="B150" s="31"/>
      <c r="C150" s="32">
        <v>622804</v>
      </c>
      <c r="D150" s="31"/>
      <c r="E150" s="32" t="s">
        <v>19</v>
      </c>
      <c r="F150" s="31"/>
      <c r="G150" s="31"/>
      <c r="H150" s="21"/>
      <c r="I150" s="25">
        <f>DCOUNT(Данные!$A$1:$H$151187,G149,A149:G150)</f>
        <v>25</v>
      </c>
      <c r="J150" s="29"/>
    </row>
    <row r="151" spans="1:10" x14ac:dyDescent="0.25">
      <c r="A151" s="33" t="s">
        <v>1</v>
      </c>
      <c r="B151" s="34" t="s">
        <v>2</v>
      </c>
      <c r="C151" s="34" t="s">
        <v>3</v>
      </c>
      <c r="D151" s="34" t="s">
        <v>4</v>
      </c>
      <c r="E151" s="34" t="s">
        <v>5</v>
      </c>
      <c r="F151" s="34" t="s">
        <v>6</v>
      </c>
      <c r="G151" s="34" t="s">
        <v>7</v>
      </c>
      <c r="H151" s="21"/>
      <c r="I151" s="28" t="s">
        <v>125</v>
      </c>
      <c r="J151" s="29"/>
    </row>
    <row r="152" spans="1:10" x14ac:dyDescent="0.25">
      <c r="A152" s="30"/>
      <c r="B152" s="31"/>
      <c r="C152" s="32" t="s">
        <v>250</v>
      </c>
      <c r="D152" s="31"/>
      <c r="E152" s="32" t="s">
        <v>19</v>
      </c>
      <c r="F152" s="31"/>
      <c r="G152" s="31"/>
      <c r="H152" s="21"/>
      <c r="I152" s="25">
        <f>DCOUNT(Данные!$A$1:$H$151187,G151,A151:G152)</f>
        <v>61</v>
      </c>
      <c r="J152" s="29"/>
    </row>
    <row r="153" spans="1:10" x14ac:dyDescent="0.25">
      <c r="A153" s="33" t="s">
        <v>1</v>
      </c>
      <c r="B153" s="34" t="s">
        <v>2</v>
      </c>
      <c r="C153" s="34" t="s">
        <v>3</v>
      </c>
      <c r="D153" s="34" t="s">
        <v>4</v>
      </c>
      <c r="E153" s="34" t="s">
        <v>5</v>
      </c>
      <c r="F153" s="34" t="s">
        <v>6</v>
      </c>
      <c r="G153" s="34" t="s">
        <v>7</v>
      </c>
      <c r="H153" s="21"/>
      <c r="I153" s="28" t="s">
        <v>125</v>
      </c>
      <c r="J153" s="29"/>
    </row>
    <row r="154" spans="1:10" x14ac:dyDescent="0.25">
      <c r="A154" s="30"/>
      <c r="B154" s="31"/>
      <c r="C154" s="32" t="s">
        <v>253</v>
      </c>
      <c r="D154" s="31"/>
      <c r="E154" s="32" t="s">
        <v>19</v>
      </c>
      <c r="F154" s="31"/>
      <c r="G154" s="31"/>
      <c r="H154" s="21"/>
      <c r="I154" s="25">
        <f>DCOUNT(Данные!$A$1:$H$151187,G153,A153:G154)</f>
        <v>40</v>
      </c>
      <c r="J154" s="29"/>
    </row>
    <row r="155" spans="1:10" ht="15.75" thickBot="1" x14ac:dyDescent="0.3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6" spans="1:10" ht="15.75" thickBo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</row>
    <row r="157" spans="1:10" ht="15.75" thickBot="1" x14ac:dyDescent="0.3">
      <c r="A157" s="413" t="s">
        <v>255</v>
      </c>
      <c r="B157" s="414"/>
      <c r="C157" s="414"/>
      <c r="D157" s="414"/>
      <c r="E157" s="414"/>
      <c r="F157" s="414"/>
      <c r="G157" s="414"/>
      <c r="H157" s="414"/>
      <c r="I157" s="414"/>
      <c r="J157" s="415"/>
    </row>
    <row r="158" spans="1:10" x14ac:dyDescent="0.25">
      <c r="A158" s="26" t="s">
        <v>1</v>
      </c>
      <c r="B158" s="27" t="s">
        <v>2</v>
      </c>
      <c r="C158" s="27" t="s">
        <v>3</v>
      </c>
      <c r="D158" s="27" t="s">
        <v>4</v>
      </c>
      <c r="E158" s="27" t="s">
        <v>5</v>
      </c>
      <c r="F158" s="27" t="s">
        <v>6</v>
      </c>
      <c r="G158" s="27" t="s">
        <v>7</v>
      </c>
      <c r="H158" s="21"/>
      <c r="I158" s="28" t="s">
        <v>125</v>
      </c>
      <c r="J158" s="29"/>
    </row>
    <row r="159" spans="1:10" x14ac:dyDescent="0.25">
      <c r="A159" s="30"/>
      <c r="B159" s="31"/>
      <c r="C159" s="32" t="s">
        <v>248</v>
      </c>
      <c r="D159" s="31"/>
      <c r="E159" s="32" t="s">
        <v>255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0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34" t="s">
        <v>5</v>
      </c>
      <c r="F160" s="34" t="s">
        <v>6</v>
      </c>
      <c r="G160" s="34" t="s">
        <v>7</v>
      </c>
      <c r="H160" s="21"/>
      <c r="I160" s="28" t="s">
        <v>125</v>
      </c>
      <c r="J160" s="29"/>
    </row>
    <row r="161" spans="1:10" x14ac:dyDescent="0.25">
      <c r="A161" s="30"/>
      <c r="B161" s="31"/>
      <c r="C161" s="32">
        <v>622972</v>
      </c>
      <c r="D161" s="31"/>
      <c r="E161" s="32" t="s">
        <v>255</v>
      </c>
      <c r="F161" s="31"/>
      <c r="G161" s="31"/>
      <c r="H161" s="21"/>
      <c r="I161" s="25">
        <f>DCOUNT(Данные!$A$1:$H$151187,G160,A160:G161)</f>
        <v>0</v>
      </c>
      <c r="J161" s="29"/>
    </row>
    <row r="162" spans="1:10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34" t="s">
        <v>5</v>
      </c>
      <c r="F162" s="34" t="s">
        <v>6</v>
      </c>
      <c r="G162" s="34" t="s">
        <v>7</v>
      </c>
      <c r="H162" s="21"/>
      <c r="I162" s="28" t="s">
        <v>125</v>
      </c>
      <c r="J162" s="29"/>
    </row>
    <row r="163" spans="1:10" x14ac:dyDescent="0.25">
      <c r="A163" s="30"/>
      <c r="B163" s="31"/>
      <c r="C163" s="32">
        <v>622804</v>
      </c>
      <c r="D163" s="31"/>
      <c r="E163" s="32" t="s">
        <v>255</v>
      </c>
      <c r="F163" s="31"/>
      <c r="G163" s="31"/>
      <c r="H163" s="21"/>
      <c r="I163" s="25">
        <f>DCOUNT(Данные!$A$1:$H$151187,G162,A162:G163)</f>
        <v>0</v>
      </c>
      <c r="J163" s="29"/>
    </row>
    <row r="164" spans="1:10" x14ac:dyDescent="0.25">
      <c r="A164" s="33" t="s">
        <v>1</v>
      </c>
      <c r="B164" s="34" t="s">
        <v>2</v>
      </c>
      <c r="C164" s="34" t="s">
        <v>3</v>
      </c>
      <c r="D164" s="34" t="s">
        <v>4</v>
      </c>
      <c r="E164" s="34" t="s">
        <v>5</v>
      </c>
      <c r="F164" s="34" t="s">
        <v>6</v>
      </c>
      <c r="G164" s="34" t="s">
        <v>7</v>
      </c>
      <c r="H164" s="21"/>
      <c r="I164" s="28" t="s">
        <v>125</v>
      </c>
      <c r="J164" s="29"/>
    </row>
    <row r="165" spans="1:10" x14ac:dyDescent="0.25">
      <c r="A165" s="30"/>
      <c r="B165" s="31"/>
      <c r="C165" s="32" t="s">
        <v>250</v>
      </c>
      <c r="D165" s="31"/>
      <c r="E165" s="32" t="s">
        <v>255</v>
      </c>
      <c r="F165" s="31"/>
      <c r="G165" s="31"/>
      <c r="H165" s="21"/>
      <c r="I165" s="25">
        <f>DCOUNT(Данные!$A$1:$H$151187,G164,A164:G165)</f>
        <v>0</v>
      </c>
      <c r="J165" s="29"/>
    </row>
    <row r="166" spans="1:10" x14ac:dyDescent="0.25">
      <c r="A166" s="33" t="s">
        <v>1</v>
      </c>
      <c r="B166" s="34" t="s">
        <v>2</v>
      </c>
      <c r="C166" s="34" t="s">
        <v>3</v>
      </c>
      <c r="D166" s="34" t="s">
        <v>4</v>
      </c>
      <c r="E166" s="34" t="s">
        <v>5</v>
      </c>
      <c r="F166" s="34" t="s">
        <v>6</v>
      </c>
      <c r="G166" s="34" t="s">
        <v>7</v>
      </c>
      <c r="H166" s="21"/>
      <c r="I166" s="28" t="s">
        <v>125</v>
      </c>
      <c r="J166" s="29"/>
    </row>
    <row r="167" spans="1:10" x14ac:dyDescent="0.25">
      <c r="A167" s="30"/>
      <c r="B167" s="31"/>
      <c r="C167" s="32" t="s">
        <v>253</v>
      </c>
      <c r="D167" s="31"/>
      <c r="E167" s="32" t="s">
        <v>255</v>
      </c>
      <c r="F167" s="31"/>
      <c r="G167" s="31"/>
      <c r="H167" s="21"/>
      <c r="I167" s="25">
        <f>DCOUNT(Данные!$A$1:$H$151187,G166,A166:G167)</f>
        <v>0</v>
      </c>
      <c r="J167" s="29"/>
    </row>
    <row r="168" spans="1:10" ht="15.75" thickBot="1" x14ac:dyDescent="0.3">
      <c r="A168" s="22"/>
      <c r="B168" s="23"/>
      <c r="C168" s="23"/>
      <c r="D168" s="23"/>
      <c r="E168" s="23"/>
      <c r="F168" s="23"/>
      <c r="G168" s="23"/>
      <c r="H168" s="23"/>
      <c r="I168" s="23"/>
      <c r="J168" s="24"/>
    </row>
    <row r="169" spans="1:10" ht="15.75" thickBo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</row>
    <row r="170" spans="1:10" ht="15.75" thickBot="1" x14ac:dyDescent="0.3">
      <c r="A170" s="413" t="s">
        <v>55</v>
      </c>
      <c r="B170" s="414"/>
      <c r="C170" s="414"/>
      <c r="D170" s="414"/>
      <c r="E170" s="414"/>
      <c r="F170" s="414"/>
      <c r="G170" s="414"/>
      <c r="H170" s="414"/>
      <c r="I170" s="414"/>
      <c r="J170" s="415"/>
    </row>
    <row r="171" spans="1:10" x14ac:dyDescent="0.25">
      <c r="A171" s="26" t="s">
        <v>1</v>
      </c>
      <c r="B171" s="27" t="s">
        <v>2</v>
      </c>
      <c r="C171" s="27" t="s">
        <v>3</v>
      </c>
      <c r="D171" s="27" t="s">
        <v>4</v>
      </c>
      <c r="E171" s="27" t="s">
        <v>5</v>
      </c>
      <c r="F171" s="27" t="s">
        <v>6</v>
      </c>
      <c r="G171" s="27" t="s">
        <v>7</v>
      </c>
      <c r="H171" s="21"/>
      <c r="I171" s="28" t="s">
        <v>125</v>
      </c>
      <c r="J171" s="29"/>
    </row>
    <row r="172" spans="1:10" x14ac:dyDescent="0.25">
      <c r="A172" s="30"/>
      <c r="B172" s="31"/>
      <c r="C172" s="32" t="s">
        <v>248</v>
      </c>
      <c r="D172" s="31"/>
      <c r="E172" s="32" t="s">
        <v>55</v>
      </c>
      <c r="F172" s="31"/>
      <c r="G172" s="31"/>
      <c r="H172" s="21"/>
      <c r="I172" s="25">
        <f>DCOUNT(Данные!$A$1:$H$151187,G171,A171:G172)</f>
        <v>0</v>
      </c>
      <c r="J172" s="29"/>
    </row>
    <row r="173" spans="1:10" x14ac:dyDescent="0.25">
      <c r="A173" s="33" t="s">
        <v>1</v>
      </c>
      <c r="B173" s="34" t="s">
        <v>2</v>
      </c>
      <c r="C173" s="34" t="s">
        <v>3</v>
      </c>
      <c r="D173" s="34" t="s">
        <v>4</v>
      </c>
      <c r="E173" s="34" t="s">
        <v>5</v>
      </c>
      <c r="F173" s="34" t="s">
        <v>6</v>
      </c>
      <c r="G173" s="34" t="s">
        <v>7</v>
      </c>
      <c r="H173" s="21"/>
      <c r="I173" s="28" t="s">
        <v>125</v>
      </c>
      <c r="J173" s="29"/>
    </row>
    <row r="174" spans="1:10" x14ac:dyDescent="0.25">
      <c r="A174" s="30"/>
      <c r="B174" s="31"/>
      <c r="C174" s="32">
        <v>622972</v>
      </c>
      <c r="D174" s="31"/>
      <c r="E174" s="32" t="s">
        <v>55</v>
      </c>
      <c r="F174" s="31"/>
      <c r="G174" s="31"/>
      <c r="H174" s="21"/>
      <c r="I174" s="25">
        <f>DCOUNT(Данные!$A$1:$H$151187,G173,A173:G174)</f>
        <v>0</v>
      </c>
      <c r="J174" s="29"/>
    </row>
    <row r="175" spans="1:10" x14ac:dyDescent="0.25">
      <c r="A175" s="33" t="s">
        <v>1</v>
      </c>
      <c r="B175" s="34" t="s">
        <v>2</v>
      </c>
      <c r="C175" s="34" t="s">
        <v>3</v>
      </c>
      <c r="D175" s="34" t="s">
        <v>4</v>
      </c>
      <c r="E175" s="34" t="s">
        <v>5</v>
      </c>
      <c r="F175" s="34" t="s">
        <v>6</v>
      </c>
      <c r="G175" s="34" t="s">
        <v>7</v>
      </c>
      <c r="H175" s="21"/>
      <c r="I175" s="28" t="s">
        <v>125</v>
      </c>
      <c r="J175" s="29"/>
    </row>
    <row r="176" spans="1:10" x14ac:dyDescent="0.25">
      <c r="A176" s="30"/>
      <c r="B176" s="31"/>
      <c r="C176" s="32">
        <v>622804</v>
      </c>
      <c r="D176" s="31"/>
      <c r="E176" s="32" t="s">
        <v>55</v>
      </c>
      <c r="F176" s="31"/>
      <c r="G176" s="31"/>
      <c r="H176" s="21"/>
      <c r="I176" s="25">
        <f>DCOUNT(Данные!$A$1:$H$151187,G175,A175:G176)</f>
        <v>0</v>
      </c>
      <c r="J176" s="29"/>
    </row>
    <row r="177" spans="1:10" x14ac:dyDescent="0.25">
      <c r="A177" s="33" t="s">
        <v>1</v>
      </c>
      <c r="B177" s="34" t="s">
        <v>2</v>
      </c>
      <c r="C177" s="34" t="s">
        <v>3</v>
      </c>
      <c r="D177" s="34" t="s">
        <v>4</v>
      </c>
      <c r="E177" s="34" t="s">
        <v>5</v>
      </c>
      <c r="F177" s="34" t="s">
        <v>6</v>
      </c>
      <c r="G177" s="34" t="s">
        <v>7</v>
      </c>
      <c r="H177" s="21"/>
      <c r="I177" s="28" t="s">
        <v>125</v>
      </c>
      <c r="J177" s="29"/>
    </row>
    <row r="178" spans="1:10" x14ac:dyDescent="0.25">
      <c r="A178" s="30"/>
      <c r="B178" s="31"/>
      <c r="C178" s="32" t="s">
        <v>250</v>
      </c>
      <c r="D178" s="31"/>
      <c r="E178" s="32" t="s">
        <v>55</v>
      </c>
      <c r="F178" s="31"/>
      <c r="G178" s="31"/>
      <c r="H178" s="21"/>
      <c r="I178" s="25">
        <f>DCOUNT(Данные!$A$1:$H$151187,G177,A177:G178)</f>
        <v>0</v>
      </c>
      <c r="J178" s="29"/>
    </row>
    <row r="179" spans="1:10" x14ac:dyDescent="0.25">
      <c r="A179" s="33" t="s">
        <v>1</v>
      </c>
      <c r="B179" s="34" t="s">
        <v>2</v>
      </c>
      <c r="C179" s="34" t="s">
        <v>3</v>
      </c>
      <c r="D179" s="34" t="s">
        <v>4</v>
      </c>
      <c r="E179" s="34" t="s">
        <v>5</v>
      </c>
      <c r="F179" s="34" t="s">
        <v>6</v>
      </c>
      <c r="G179" s="34" t="s">
        <v>7</v>
      </c>
      <c r="H179" s="21"/>
      <c r="I179" s="28" t="s">
        <v>125</v>
      </c>
      <c r="J179" s="29"/>
    </row>
    <row r="180" spans="1:10" x14ac:dyDescent="0.25">
      <c r="A180" s="30"/>
      <c r="B180" s="31"/>
      <c r="C180" s="32" t="s">
        <v>253</v>
      </c>
      <c r="D180" s="31"/>
      <c r="E180" s="32" t="s">
        <v>55</v>
      </c>
      <c r="F180" s="31"/>
      <c r="G180" s="31"/>
      <c r="H180" s="21"/>
      <c r="I180" s="25">
        <f>DCOUNT(Данные!$A$1:$H$151187,G179,A179:G180)</f>
        <v>0</v>
      </c>
      <c r="J180" s="29"/>
    </row>
    <row r="181" spans="1:10" ht="15.75" thickBot="1" x14ac:dyDescent="0.3">
      <c r="A181" s="22"/>
      <c r="B181" s="23"/>
      <c r="C181" s="23"/>
      <c r="D181" s="23"/>
      <c r="E181" s="23"/>
      <c r="F181" s="23"/>
      <c r="G181" s="23"/>
      <c r="H181" s="23"/>
      <c r="I181" s="23"/>
      <c r="J181" s="24"/>
    </row>
    <row r="182" spans="1:10" ht="15.75" thickBo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</row>
    <row r="183" spans="1:10" ht="15.75" thickBot="1" x14ac:dyDescent="0.3">
      <c r="A183" s="413" t="s">
        <v>42</v>
      </c>
      <c r="B183" s="414"/>
      <c r="C183" s="414"/>
      <c r="D183" s="414"/>
      <c r="E183" s="414"/>
      <c r="F183" s="414"/>
      <c r="G183" s="414"/>
      <c r="H183" s="414"/>
      <c r="I183" s="414"/>
      <c r="J183" s="415"/>
    </row>
    <row r="184" spans="1:10" x14ac:dyDescent="0.25">
      <c r="A184" s="26" t="s">
        <v>1</v>
      </c>
      <c r="B184" s="27" t="s">
        <v>2</v>
      </c>
      <c r="C184" s="27" t="s">
        <v>3</v>
      </c>
      <c r="D184" s="27" t="s">
        <v>4</v>
      </c>
      <c r="E184" s="27" t="s">
        <v>5</v>
      </c>
      <c r="F184" s="27" t="s">
        <v>6</v>
      </c>
      <c r="G184" s="27" t="s">
        <v>7</v>
      </c>
      <c r="H184" s="21"/>
      <c r="I184" s="28" t="s">
        <v>125</v>
      </c>
      <c r="J184" s="29"/>
    </row>
    <row r="185" spans="1:10" x14ac:dyDescent="0.25">
      <c r="A185" s="30"/>
      <c r="B185" s="31"/>
      <c r="C185" s="32" t="s">
        <v>248</v>
      </c>
      <c r="D185" s="31"/>
      <c r="E185" s="32" t="s">
        <v>42</v>
      </c>
      <c r="F185" s="31"/>
      <c r="G185" s="31"/>
      <c r="H185" s="21"/>
      <c r="I185" s="25">
        <f>DCOUNT(Данные!$A$1:$H$151187,G184,A184:G185)</f>
        <v>0</v>
      </c>
      <c r="J185" s="29"/>
    </row>
    <row r="186" spans="1:10" x14ac:dyDescent="0.25">
      <c r="A186" s="33" t="s">
        <v>1</v>
      </c>
      <c r="B186" s="34" t="s">
        <v>2</v>
      </c>
      <c r="C186" s="34" t="s">
        <v>3</v>
      </c>
      <c r="D186" s="34" t="s">
        <v>4</v>
      </c>
      <c r="E186" s="34" t="s">
        <v>5</v>
      </c>
      <c r="F186" s="34" t="s">
        <v>6</v>
      </c>
      <c r="G186" s="34" t="s">
        <v>7</v>
      </c>
      <c r="H186" s="21"/>
      <c r="I186" s="28" t="s">
        <v>125</v>
      </c>
      <c r="J186" s="29"/>
    </row>
    <row r="187" spans="1:10" x14ac:dyDescent="0.25">
      <c r="A187" s="30"/>
      <c r="B187" s="31"/>
      <c r="C187" s="32">
        <v>622972</v>
      </c>
      <c r="D187" s="31"/>
      <c r="E187" s="32" t="s">
        <v>42</v>
      </c>
      <c r="F187" s="31"/>
      <c r="G187" s="31"/>
      <c r="H187" s="21"/>
      <c r="I187" s="25">
        <f>DCOUNT(Данные!$A$1:$H$151187,G186,A186:G187)</f>
        <v>0</v>
      </c>
      <c r="J187" s="29"/>
    </row>
    <row r="188" spans="1:10" x14ac:dyDescent="0.25">
      <c r="A188" s="33" t="s">
        <v>1</v>
      </c>
      <c r="B188" s="34" t="s">
        <v>2</v>
      </c>
      <c r="C188" s="34" t="s">
        <v>3</v>
      </c>
      <c r="D188" s="34" t="s">
        <v>4</v>
      </c>
      <c r="E188" s="34" t="s">
        <v>5</v>
      </c>
      <c r="F188" s="34" t="s">
        <v>6</v>
      </c>
      <c r="G188" s="34" t="s">
        <v>7</v>
      </c>
      <c r="H188" s="21"/>
      <c r="I188" s="28" t="s">
        <v>125</v>
      </c>
      <c r="J188" s="29"/>
    </row>
    <row r="189" spans="1:10" x14ac:dyDescent="0.25">
      <c r="A189" s="30"/>
      <c r="B189" s="31"/>
      <c r="C189" s="32">
        <v>622804</v>
      </c>
      <c r="D189" s="31"/>
      <c r="E189" s="32" t="s">
        <v>42</v>
      </c>
      <c r="F189" s="31"/>
      <c r="G189" s="31"/>
      <c r="H189" s="21"/>
      <c r="I189" s="25">
        <f>DCOUNT(Данные!$A$1:$H$151187,G188,A188:G189)</f>
        <v>0</v>
      </c>
      <c r="J189" s="29"/>
    </row>
    <row r="190" spans="1:10" x14ac:dyDescent="0.25">
      <c r="A190" s="33" t="s">
        <v>1</v>
      </c>
      <c r="B190" s="34" t="s">
        <v>2</v>
      </c>
      <c r="C190" s="34" t="s">
        <v>3</v>
      </c>
      <c r="D190" s="34" t="s">
        <v>4</v>
      </c>
      <c r="E190" s="34" t="s">
        <v>5</v>
      </c>
      <c r="F190" s="34" t="s">
        <v>6</v>
      </c>
      <c r="G190" s="34" t="s">
        <v>7</v>
      </c>
      <c r="H190" s="21"/>
      <c r="I190" s="28" t="s">
        <v>125</v>
      </c>
      <c r="J190" s="29"/>
    </row>
    <row r="191" spans="1:10" x14ac:dyDescent="0.25">
      <c r="A191" s="30"/>
      <c r="B191" s="31"/>
      <c r="C191" s="32" t="s">
        <v>250</v>
      </c>
      <c r="D191" s="31"/>
      <c r="E191" s="32" t="s">
        <v>42</v>
      </c>
      <c r="F191" s="31"/>
      <c r="G191" s="31"/>
      <c r="H191" s="21"/>
      <c r="I191" s="25">
        <f>DCOUNT(Данные!$A$1:$H$151187,G190,A190:G191)</f>
        <v>0</v>
      </c>
      <c r="J191" s="29"/>
    </row>
    <row r="192" spans="1:10" x14ac:dyDescent="0.25">
      <c r="A192" s="33" t="s">
        <v>1</v>
      </c>
      <c r="B192" s="34" t="s">
        <v>2</v>
      </c>
      <c r="C192" s="34" t="s">
        <v>3</v>
      </c>
      <c r="D192" s="34" t="s">
        <v>4</v>
      </c>
      <c r="E192" s="34" t="s">
        <v>5</v>
      </c>
      <c r="F192" s="34" t="s">
        <v>6</v>
      </c>
      <c r="G192" s="34" t="s">
        <v>7</v>
      </c>
      <c r="H192" s="21"/>
      <c r="I192" s="28" t="s">
        <v>125</v>
      </c>
      <c r="J192" s="29"/>
    </row>
    <row r="193" spans="1:10" x14ac:dyDescent="0.25">
      <c r="A193" s="30"/>
      <c r="B193" s="31"/>
      <c r="C193" s="32" t="s">
        <v>253</v>
      </c>
      <c r="D193" s="31"/>
      <c r="E193" s="32" t="s">
        <v>42</v>
      </c>
      <c r="F193" s="31"/>
      <c r="G193" s="31"/>
      <c r="H193" s="21"/>
      <c r="I193" s="25">
        <f>DCOUNT(Данные!$A$1:$H$151187,G192,A192:G193)</f>
        <v>0</v>
      </c>
      <c r="J193" s="29"/>
    </row>
    <row r="194" spans="1:10" ht="15.75" thickBot="1" x14ac:dyDescent="0.3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  <row r="195" spans="1:10" ht="15.75" thickBo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</row>
    <row r="196" spans="1:10" ht="15.75" thickBot="1" x14ac:dyDescent="0.3">
      <c r="A196" s="413" t="s">
        <v>80</v>
      </c>
      <c r="B196" s="414"/>
      <c r="C196" s="414"/>
      <c r="D196" s="414"/>
      <c r="E196" s="414"/>
      <c r="F196" s="414"/>
      <c r="G196" s="414"/>
      <c r="H196" s="414"/>
      <c r="I196" s="414"/>
      <c r="J196" s="415"/>
    </row>
    <row r="197" spans="1:10" x14ac:dyDescent="0.25">
      <c r="A197" s="26" t="s">
        <v>1</v>
      </c>
      <c r="B197" s="27" t="s">
        <v>2</v>
      </c>
      <c r="C197" s="27" t="s">
        <v>3</v>
      </c>
      <c r="D197" s="27" t="s">
        <v>4</v>
      </c>
      <c r="E197" s="27" t="s">
        <v>5</v>
      </c>
      <c r="F197" s="27" t="s">
        <v>6</v>
      </c>
      <c r="G197" s="27" t="s">
        <v>7</v>
      </c>
      <c r="H197" s="21"/>
      <c r="I197" s="28" t="s">
        <v>125</v>
      </c>
      <c r="J197" s="29"/>
    </row>
    <row r="198" spans="1:10" x14ac:dyDescent="0.25">
      <c r="A198" s="30"/>
      <c r="B198" s="31"/>
      <c r="C198" s="32" t="s">
        <v>248</v>
      </c>
      <c r="D198" s="31"/>
      <c r="E198" s="32" t="s">
        <v>80</v>
      </c>
      <c r="F198" s="31"/>
      <c r="G198" s="31"/>
      <c r="H198" s="21"/>
      <c r="I198" s="25">
        <f>DCOUNT(Данные!$A$1:$H$151187,G197,A197:G198)</f>
        <v>0</v>
      </c>
      <c r="J198" s="29"/>
    </row>
    <row r="199" spans="1:10" x14ac:dyDescent="0.25">
      <c r="A199" s="33" t="s">
        <v>1</v>
      </c>
      <c r="B199" s="34" t="s">
        <v>2</v>
      </c>
      <c r="C199" s="34" t="s">
        <v>3</v>
      </c>
      <c r="D199" s="34" t="s">
        <v>4</v>
      </c>
      <c r="E199" s="34" t="s">
        <v>5</v>
      </c>
      <c r="F199" s="34" t="s">
        <v>6</v>
      </c>
      <c r="G199" s="34" t="s">
        <v>7</v>
      </c>
      <c r="H199" s="21"/>
      <c r="I199" s="28" t="s">
        <v>125</v>
      </c>
      <c r="J199" s="29"/>
    </row>
    <row r="200" spans="1:10" x14ac:dyDescent="0.25">
      <c r="A200" s="30"/>
      <c r="B200" s="31"/>
      <c r="C200" s="32">
        <v>622972</v>
      </c>
      <c r="D200" s="31"/>
      <c r="E200" s="32" t="s">
        <v>80</v>
      </c>
      <c r="F200" s="31"/>
      <c r="G200" s="31"/>
      <c r="H200" s="21"/>
      <c r="I200" s="25">
        <f>DCOUNT(Данные!$A$1:$H$151187,G199,A199:G200)</f>
        <v>0</v>
      </c>
      <c r="J200" s="29"/>
    </row>
    <row r="201" spans="1:10" x14ac:dyDescent="0.25">
      <c r="A201" s="33" t="s">
        <v>1</v>
      </c>
      <c r="B201" s="34" t="s">
        <v>2</v>
      </c>
      <c r="C201" s="34" t="s">
        <v>3</v>
      </c>
      <c r="D201" s="34" t="s">
        <v>4</v>
      </c>
      <c r="E201" s="34" t="s">
        <v>5</v>
      </c>
      <c r="F201" s="34" t="s">
        <v>6</v>
      </c>
      <c r="G201" s="34" t="s">
        <v>7</v>
      </c>
      <c r="H201" s="21"/>
      <c r="I201" s="28" t="s">
        <v>125</v>
      </c>
      <c r="J201" s="29"/>
    </row>
    <row r="202" spans="1:10" x14ac:dyDescent="0.25">
      <c r="A202" s="30"/>
      <c r="B202" s="31"/>
      <c r="C202" s="32">
        <v>622804</v>
      </c>
      <c r="D202" s="31"/>
      <c r="E202" s="32" t="s">
        <v>80</v>
      </c>
      <c r="F202" s="31"/>
      <c r="G202" s="31"/>
      <c r="H202" s="21"/>
      <c r="I202" s="25">
        <f>DCOUNT(Данные!$A$1:$H$151187,G201,A201:G202)</f>
        <v>0</v>
      </c>
      <c r="J202" s="29"/>
    </row>
    <row r="203" spans="1:10" x14ac:dyDescent="0.25">
      <c r="A203" s="33" t="s">
        <v>1</v>
      </c>
      <c r="B203" s="34" t="s">
        <v>2</v>
      </c>
      <c r="C203" s="34" t="s">
        <v>3</v>
      </c>
      <c r="D203" s="34" t="s">
        <v>4</v>
      </c>
      <c r="E203" s="34" t="s">
        <v>5</v>
      </c>
      <c r="F203" s="34" t="s">
        <v>6</v>
      </c>
      <c r="G203" s="34" t="s">
        <v>7</v>
      </c>
      <c r="H203" s="21"/>
      <c r="I203" s="28" t="s">
        <v>125</v>
      </c>
      <c r="J203" s="29"/>
    </row>
    <row r="204" spans="1:10" x14ac:dyDescent="0.25">
      <c r="A204" s="30"/>
      <c r="B204" s="31"/>
      <c r="C204" s="32" t="s">
        <v>250</v>
      </c>
      <c r="D204" s="31"/>
      <c r="E204" s="32" t="s">
        <v>80</v>
      </c>
      <c r="F204" s="31"/>
      <c r="G204" s="31"/>
      <c r="H204" s="21"/>
      <c r="I204" s="25">
        <f>DCOUNT(Данные!$A$1:$H$151187,G203,A203:G204)</f>
        <v>0</v>
      </c>
      <c r="J204" s="29"/>
    </row>
    <row r="205" spans="1:10" x14ac:dyDescent="0.25">
      <c r="A205" s="33" t="s">
        <v>1</v>
      </c>
      <c r="B205" s="34" t="s">
        <v>2</v>
      </c>
      <c r="C205" s="34" t="s">
        <v>3</v>
      </c>
      <c r="D205" s="34" t="s">
        <v>4</v>
      </c>
      <c r="E205" s="34" t="s">
        <v>5</v>
      </c>
      <c r="F205" s="34" t="s">
        <v>6</v>
      </c>
      <c r="G205" s="34" t="s">
        <v>7</v>
      </c>
      <c r="H205" s="21"/>
      <c r="I205" s="28" t="s">
        <v>125</v>
      </c>
      <c r="J205" s="29"/>
    </row>
    <row r="206" spans="1:10" x14ac:dyDescent="0.25">
      <c r="A206" s="30"/>
      <c r="B206" s="31"/>
      <c r="C206" s="32" t="s">
        <v>253</v>
      </c>
      <c r="D206" s="31"/>
      <c r="E206" s="32" t="s">
        <v>80</v>
      </c>
      <c r="F206" s="31"/>
      <c r="G206" s="31"/>
      <c r="H206" s="21"/>
      <c r="I206" s="25">
        <f>DCOUNT(Данные!$A$1:$H$151187,G205,A205:G206)</f>
        <v>0</v>
      </c>
      <c r="J206" s="29"/>
    </row>
    <row r="207" spans="1:10" ht="15.75" thickBot="1" x14ac:dyDescent="0.3">
      <c r="A207" s="22"/>
      <c r="B207" s="23"/>
      <c r="C207" s="23"/>
      <c r="D207" s="23"/>
      <c r="E207" s="23"/>
      <c r="F207" s="23"/>
      <c r="G207" s="23"/>
      <c r="H207" s="23"/>
      <c r="I207" s="23"/>
      <c r="J207" s="24"/>
    </row>
    <row r="208" spans="1:10" ht="15.75" thickBo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</row>
    <row r="209" spans="1:10" ht="15.75" thickBot="1" x14ac:dyDescent="0.3">
      <c r="A209" s="413" t="s">
        <v>85</v>
      </c>
      <c r="B209" s="414"/>
      <c r="C209" s="414"/>
      <c r="D209" s="414"/>
      <c r="E209" s="414"/>
      <c r="F209" s="414"/>
      <c r="G209" s="414"/>
      <c r="H209" s="414"/>
      <c r="I209" s="414"/>
      <c r="J209" s="415"/>
    </row>
    <row r="210" spans="1:10" x14ac:dyDescent="0.25">
      <c r="A210" s="26" t="s">
        <v>1</v>
      </c>
      <c r="B210" s="27" t="s">
        <v>2</v>
      </c>
      <c r="C210" s="27" t="s">
        <v>3</v>
      </c>
      <c r="D210" s="27" t="s">
        <v>4</v>
      </c>
      <c r="E210" s="27" t="s">
        <v>5</v>
      </c>
      <c r="F210" s="27" t="s">
        <v>6</v>
      </c>
      <c r="G210" s="27" t="s">
        <v>7</v>
      </c>
      <c r="H210" s="21"/>
      <c r="I210" s="28" t="s">
        <v>125</v>
      </c>
      <c r="J210" s="29"/>
    </row>
    <row r="211" spans="1:10" x14ac:dyDescent="0.25">
      <c r="A211" s="30"/>
      <c r="B211" s="31"/>
      <c r="C211" s="32" t="s">
        <v>248</v>
      </c>
      <c r="D211" s="31"/>
      <c r="E211" s="32" t="s">
        <v>85</v>
      </c>
      <c r="F211" s="31"/>
      <c r="G211" s="31"/>
      <c r="H211" s="21"/>
      <c r="I211" s="25">
        <f>DCOUNT(Данные!$A$1:$H$151187,G210,A210:G211)</f>
        <v>60</v>
      </c>
      <c r="J211" s="29"/>
    </row>
    <row r="212" spans="1:10" x14ac:dyDescent="0.25">
      <c r="A212" s="33" t="s">
        <v>1</v>
      </c>
      <c r="B212" s="34" t="s">
        <v>2</v>
      </c>
      <c r="C212" s="34" t="s">
        <v>3</v>
      </c>
      <c r="D212" s="34" t="s">
        <v>4</v>
      </c>
      <c r="E212" s="34" t="s">
        <v>5</v>
      </c>
      <c r="F212" s="34" t="s">
        <v>6</v>
      </c>
      <c r="G212" s="34" t="s">
        <v>7</v>
      </c>
      <c r="H212" s="21"/>
      <c r="I212" s="28" t="s">
        <v>125</v>
      </c>
      <c r="J212" s="29"/>
    </row>
    <row r="213" spans="1:10" x14ac:dyDescent="0.25">
      <c r="A213" s="30"/>
      <c r="B213" s="31"/>
      <c r="C213" s="32">
        <v>622972</v>
      </c>
      <c r="D213" s="31"/>
      <c r="E213" s="32" t="s">
        <v>85</v>
      </c>
      <c r="F213" s="31"/>
      <c r="G213" s="31"/>
      <c r="H213" s="21"/>
      <c r="I213" s="25">
        <f>DCOUNT(Данные!$A$1:$H$151187,G212,A212:G213)</f>
        <v>2</v>
      </c>
      <c r="J213" s="29"/>
    </row>
    <row r="214" spans="1:10" x14ac:dyDescent="0.25">
      <c r="A214" s="33" t="s">
        <v>1</v>
      </c>
      <c r="B214" s="34" t="s">
        <v>2</v>
      </c>
      <c r="C214" s="34" t="s">
        <v>3</v>
      </c>
      <c r="D214" s="34" t="s">
        <v>4</v>
      </c>
      <c r="E214" s="34" t="s">
        <v>5</v>
      </c>
      <c r="F214" s="34" t="s">
        <v>6</v>
      </c>
      <c r="G214" s="34" t="s">
        <v>7</v>
      </c>
      <c r="H214" s="21"/>
      <c r="I214" s="28" t="s">
        <v>125</v>
      </c>
      <c r="J214" s="29"/>
    </row>
    <row r="215" spans="1:10" x14ac:dyDescent="0.25">
      <c r="A215" s="30"/>
      <c r="B215" s="31"/>
      <c r="C215" s="32">
        <v>622804</v>
      </c>
      <c r="D215" s="31"/>
      <c r="E215" s="32" t="s">
        <v>85</v>
      </c>
      <c r="F215" s="31"/>
      <c r="G215" s="31"/>
      <c r="H215" s="21"/>
      <c r="I215" s="25">
        <f>DCOUNT(Данные!$A$1:$H$151187,G214,A214:G215)</f>
        <v>27</v>
      </c>
      <c r="J215" s="29"/>
    </row>
    <row r="216" spans="1:10" x14ac:dyDescent="0.25">
      <c r="A216" s="33" t="s">
        <v>1</v>
      </c>
      <c r="B216" s="34" t="s">
        <v>2</v>
      </c>
      <c r="C216" s="34" t="s">
        <v>3</v>
      </c>
      <c r="D216" s="34" t="s">
        <v>4</v>
      </c>
      <c r="E216" s="34" t="s">
        <v>5</v>
      </c>
      <c r="F216" s="34" t="s">
        <v>6</v>
      </c>
      <c r="G216" s="34" t="s">
        <v>7</v>
      </c>
      <c r="H216" s="21"/>
      <c r="I216" s="28" t="s">
        <v>125</v>
      </c>
      <c r="J216" s="29"/>
    </row>
    <row r="217" spans="1:10" x14ac:dyDescent="0.25">
      <c r="A217" s="30"/>
      <c r="B217" s="31"/>
      <c r="C217" s="32" t="s">
        <v>250</v>
      </c>
      <c r="D217" s="31"/>
      <c r="E217" s="32" t="s">
        <v>85</v>
      </c>
      <c r="F217" s="31"/>
      <c r="G217" s="31"/>
      <c r="H217" s="21"/>
      <c r="I217" s="25">
        <f>DCOUNT(Данные!$A$1:$H$151187,G216,A216:G217)</f>
        <v>101</v>
      </c>
      <c r="J217" s="29"/>
    </row>
    <row r="218" spans="1:10" x14ac:dyDescent="0.25">
      <c r="A218" s="33" t="s">
        <v>1</v>
      </c>
      <c r="B218" s="34" t="s">
        <v>2</v>
      </c>
      <c r="C218" s="34" t="s">
        <v>3</v>
      </c>
      <c r="D218" s="34" t="s">
        <v>4</v>
      </c>
      <c r="E218" s="34" t="s">
        <v>5</v>
      </c>
      <c r="F218" s="34" t="s">
        <v>6</v>
      </c>
      <c r="G218" s="34" t="s">
        <v>7</v>
      </c>
      <c r="H218" s="21"/>
      <c r="I218" s="28" t="s">
        <v>125</v>
      </c>
      <c r="J218" s="29"/>
    </row>
    <row r="219" spans="1:10" x14ac:dyDescent="0.25">
      <c r="A219" s="30"/>
      <c r="B219" s="31"/>
      <c r="C219" s="32" t="s">
        <v>253</v>
      </c>
      <c r="D219" s="31"/>
      <c r="E219" s="32" t="s">
        <v>85</v>
      </c>
      <c r="F219" s="31"/>
      <c r="G219" s="31"/>
      <c r="H219" s="21"/>
      <c r="I219" s="25">
        <f>DCOUNT(Данные!$A$1:$H$151187,G218,A218:G219)</f>
        <v>56</v>
      </c>
      <c r="J219" s="29"/>
    </row>
    <row r="220" spans="1:10" ht="15.75" thickBot="1" x14ac:dyDescent="0.3">
      <c r="A220" s="22"/>
      <c r="B220" s="23"/>
      <c r="C220" s="23"/>
      <c r="D220" s="23"/>
      <c r="E220" s="23"/>
      <c r="F220" s="23"/>
      <c r="G220" s="23"/>
      <c r="H220" s="23"/>
      <c r="I220" s="23"/>
      <c r="J220" s="24"/>
    </row>
    <row r="221" spans="1:10" ht="15.75" thickBo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</row>
    <row r="222" spans="1:10" ht="15.75" thickBot="1" x14ac:dyDescent="0.3">
      <c r="A222" s="413" t="s">
        <v>183</v>
      </c>
      <c r="B222" s="414"/>
      <c r="C222" s="414"/>
      <c r="D222" s="414"/>
      <c r="E222" s="414"/>
      <c r="F222" s="414"/>
      <c r="G222" s="414"/>
      <c r="H222" s="414"/>
      <c r="I222" s="414"/>
      <c r="J222" s="415"/>
    </row>
    <row r="223" spans="1:10" x14ac:dyDescent="0.25">
      <c r="A223" s="26" t="s">
        <v>1</v>
      </c>
      <c r="B223" s="27" t="s">
        <v>2</v>
      </c>
      <c r="C223" s="27" t="s">
        <v>3</v>
      </c>
      <c r="D223" s="27" t="s">
        <v>4</v>
      </c>
      <c r="E223" s="27" t="s">
        <v>5</v>
      </c>
      <c r="F223" s="27" t="s">
        <v>6</v>
      </c>
      <c r="G223" s="27" t="s">
        <v>7</v>
      </c>
      <c r="H223" s="21"/>
      <c r="I223" s="28" t="s">
        <v>125</v>
      </c>
      <c r="J223" s="29"/>
    </row>
    <row r="224" spans="1:10" x14ac:dyDescent="0.25">
      <c r="A224" s="30"/>
      <c r="B224" s="31"/>
      <c r="C224" s="32" t="s">
        <v>248</v>
      </c>
      <c r="D224" s="31"/>
      <c r="E224" s="32" t="s">
        <v>183</v>
      </c>
      <c r="F224" s="31"/>
      <c r="G224" s="31"/>
      <c r="H224" s="21"/>
      <c r="I224" s="25">
        <f>DCOUNT(Данные!$A$1:$H$151187,G223,A223:G224)</f>
        <v>0</v>
      </c>
      <c r="J224" s="29"/>
    </row>
    <row r="225" spans="1:10" x14ac:dyDescent="0.25">
      <c r="A225" s="33" t="s">
        <v>1</v>
      </c>
      <c r="B225" s="34" t="s">
        <v>2</v>
      </c>
      <c r="C225" s="34" t="s">
        <v>3</v>
      </c>
      <c r="D225" s="34" t="s">
        <v>4</v>
      </c>
      <c r="E225" s="34" t="s">
        <v>5</v>
      </c>
      <c r="F225" s="34" t="s">
        <v>6</v>
      </c>
      <c r="G225" s="34" t="s">
        <v>7</v>
      </c>
      <c r="H225" s="21"/>
      <c r="I225" s="28" t="s">
        <v>125</v>
      </c>
      <c r="J225" s="29"/>
    </row>
    <row r="226" spans="1:10" x14ac:dyDescent="0.25">
      <c r="A226" s="30"/>
      <c r="B226" s="31"/>
      <c r="C226" s="32">
        <v>622972</v>
      </c>
      <c r="D226" s="31"/>
      <c r="E226" s="32" t="s">
        <v>183</v>
      </c>
      <c r="F226" s="31"/>
      <c r="G226" s="31"/>
      <c r="H226" s="21"/>
      <c r="I226" s="25">
        <f>DCOUNT(Данные!$A$1:$H$151187,G225,A225:G226)</f>
        <v>0</v>
      </c>
      <c r="J226" s="29"/>
    </row>
    <row r="227" spans="1:10" x14ac:dyDescent="0.25">
      <c r="A227" s="33" t="s">
        <v>1</v>
      </c>
      <c r="B227" s="34" t="s">
        <v>2</v>
      </c>
      <c r="C227" s="34" t="s">
        <v>3</v>
      </c>
      <c r="D227" s="34" t="s">
        <v>4</v>
      </c>
      <c r="E227" s="34" t="s">
        <v>5</v>
      </c>
      <c r="F227" s="34" t="s">
        <v>6</v>
      </c>
      <c r="G227" s="34" t="s">
        <v>7</v>
      </c>
      <c r="H227" s="21"/>
      <c r="I227" s="28" t="s">
        <v>125</v>
      </c>
      <c r="J227" s="29"/>
    </row>
    <row r="228" spans="1:10" x14ac:dyDescent="0.25">
      <c r="A228" s="30"/>
      <c r="B228" s="31"/>
      <c r="C228" s="32">
        <v>622804</v>
      </c>
      <c r="D228" s="31"/>
      <c r="E228" s="32" t="s">
        <v>183</v>
      </c>
      <c r="F228" s="31"/>
      <c r="G228" s="31"/>
      <c r="H228" s="21"/>
      <c r="I228" s="25">
        <f>DCOUNT(Данные!$A$1:$H$151187,G227,A227:G228)</f>
        <v>0</v>
      </c>
      <c r="J228" s="29"/>
    </row>
    <row r="229" spans="1:10" x14ac:dyDescent="0.25">
      <c r="A229" s="33" t="s">
        <v>1</v>
      </c>
      <c r="B229" s="34" t="s">
        <v>2</v>
      </c>
      <c r="C229" s="34" t="s">
        <v>3</v>
      </c>
      <c r="D229" s="34" t="s">
        <v>4</v>
      </c>
      <c r="E229" s="34" t="s">
        <v>5</v>
      </c>
      <c r="F229" s="34" t="s">
        <v>6</v>
      </c>
      <c r="G229" s="34" t="s">
        <v>7</v>
      </c>
      <c r="H229" s="21"/>
      <c r="I229" s="28" t="s">
        <v>125</v>
      </c>
      <c r="J229" s="29"/>
    </row>
    <row r="230" spans="1:10" x14ac:dyDescent="0.25">
      <c r="A230" s="30"/>
      <c r="B230" s="31"/>
      <c r="C230" s="32" t="s">
        <v>250</v>
      </c>
      <c r="D230" s="31"/>
      <c r="E230" s="32" t="s">
        <v>183</v>
      </c>
      <c r="F230" s="31"/>
      <c r="G230" s="31"/>
      <c r="H230" s="21"/>
      <c r="I230" s="25">
        <f>DCOUNT(Данные!$A$1:$H$151187,G229,A229:G230)</f>
        <v>0</v>
      </c>
      <c r="J230" s="29"/>
    </row>
    <row r="231" spans="1:10" x14ac:dyDescent="0.25">
      <c r="A231" s="33" t="s">
        <v>1</v>
      </c>
      <c r="B231" s="34" t="s">
        <v>2</v>
      </c>
      <c r="C231" s="34" t="s">
        <v>3</v>
      </c>
      <c r="D231" s="34" t="s">
        <v>4</v>
      </c>
      <c r="E231" s="34" t="s">
        <v>5</v>
      </c>
      <c r="F231" s="34" t="s">
        <v>6</v>
      </c>
      <c r="G231" s="34" t="s">
        <v>7</v>
      </c>
      <c r="H231" s="21"/>
      <c r="I231" s="28" t="s">
        <v>125</v>
      </c>
      <c r="J231" s="29"/>
    </row>
    <row r="232" spans="1:10" x14ac:dyDescent="0.25">
      <c r="A232" s="30"/>
      <c r="B232" s="31"/>
      <c r="C232" s="32" t="s">
        <v>253</v>
      </c>
      <c r="D232" s="31"/>
      <c r="E232" s="32" t="s">
        <v>183</v>
      </c>
      <c r="F232" s="31"/>
      <c r="G232" s="31"/>
      <c r="H232" s="21"/>
      <c r="I232" s="25">
        <f>DCOUNT(Данные!$A$1:$H$151187,G231,A231:G232)</f>
        <v>0</v>
      </c>
      <c r="J232" s="29"/>
    </row>
    <row r="233" spans="1:10" ht="15.75" thickBot="1" x14ac:dyDescent="0.3">
      <c r="A233" s="22"/>
      <c r="B233" s="23"/>
      <c r="C233" s="23"/>
      <c r="D233" s="23"/>
      <c r="E233" s="23"/>
      <c r="F233" s="23"/>
      <c r="G233" s="23"/>
      <c r="H233" s="23"/>
      <c r="I233" s="23"/>
      <c r="J233" s="24"/>
    </row>
    <row r="234" spans="1:10" ht="15.75" thickBo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</row>
    <row r="235" spans="1:10" ht="15.75" thickBot="1" x14ac:dyDescent="0.3">
      <c r="A235" s="413" t="s">
        <v>84</v>
      </c>
      <c r="B235" s="414"/>
      <c r="C235" s="414"/>
      <c r="D235" s="414"/>
      <c r="E235" s="414"/>
      <c r="F235" s="414"/>
      <c r="G235" s="414"/>
      <c r="H235" s="414"/>
      <c r="I235" s="414"/>
      <c r="J235" s="415"/>
    </row>
    <row r="236" spans="1:10" x14ac:dyDescent="0.25">
      <c r="A236" s="26" t="s">
        <v>1</v>
      </c>
      <c r="B236" s="27" t="s">
        <v>2</v>
      </c>
      <c r="C236" s="27" t="s">
        <v>3</v>
      </c>
      <c r="D236" s="27" t="s">
        <v>4</v>
      </c>
      <c r="E236" s="27" t="s">
        <v>5</v>
      </c>
      <c r="F236" s="27" t="s">
        <v>6</v>
      </c>
      <c r="G236" s="27" t="s">
        <v>7</v>
      </c>
      <c r="H236" s="21"/>
      <c r="I236" s="28" t="s">
        <v>125</v>
      </c>
      <c r="J236" s="29"/>
    </row>
    <row r="237" spans="1:10" x14ac:dyDescent="0.25">
      <c r="A237" s="30"/>
      <c r="B237" s="31"/>
      <c r="C237" s="32" t="s">
        <v>248</v>
      </c>
      <c r="D237" s="31"/>
      <c r="E237" s="32" t="s">
        <v>84</v>
      </c>
      <c r="F237" s="31"/>
      <c r="G237" s="31"/>
      <c r="H237" s="21"/>
      <c r="I237" s="25">
        <f>DCOUNT(Данные!$A$1:$H$151187,G236,A236:G237)</f>
        <v>0</v>
      </c>
      <c r="J237" s="29"/>
    </row>
    <row r="238" spans="1:10" x14ac:dyDescent="0.25">
      <c r="A238" s="33" t="s">
        <v>1</v>
      </c>
      <c r="B238" s="34" t="s">
        <v>2</v>
      </c>
      <c r="C238" s="34" t="s">
        <v>3</v>
      </c>
      <c r="D238" s="34" t="s">
        <v>4</v>
      </c>
      <c r="E238" s="34" t="s">
        <v>5</v>
      </c>
      <c r="F238" s="34" t="s">
        <v>6</v>
      </c>
      <c r="G238" s="34" t="s">
        <v>7</v>
      </c>
      <c r="H238" s="21"/>
      <c r="I238" s="28" t="s">
        <v>125</v>
      </c>
      <c r="J238" s="29"/>
    </row>
    <row r="239" spans="1:10" x14ac:dyDescent="0.25">
      <c r="A239" s="30"/>
      <c r="B239" s="31"/>
      <c r="C239" s="32">
        <v>622972</v>
      </c>
      <c r="D239" s="31"/>
      <c r="E239" s="32" t="s">
        <v>84</v>
      </c>
      <c r="F239" s="31"/>
      <c r="G239" s="31"/>
      <c r="H239" s="21"/>
      <c r="I239" s="25">
        <f>DCOUNT(Данные!$A$1:$H$151187,G238,A238:G239)</f>
        <v>0</v>
      </c>
      <c r="J239" s="29"/>
    </row>
    <row r="240" spans="1:10" x14ac:dyDescent="0.25">
      <c r="A240" s="33" t="s">
        <v>1</v>
      </c>
      <c r="B240" s="34" t="s">
        <v>2</v>
      </c>
      <c r="C240" s="34" t="s">
        <v>3</v>
      </c>
      <c r="D240" s="34" t="s">
        <v>4</v>
      </c>
      <c r="E240" s="34" t="s">
        <v>5</v>
      </c>
      <c r="F240" s="34" t="s">
        <v>6</v>
      </c>
      <c r="G240" s="34" t="s">
        <v>7</v>
      </c>
      <c r="H240" s="21"/>
      <c r="I240" s="28" t="s">
        <v>125</v>
      </c>
      <c r="J240" s="29"/>
    </row>
    <row r="241" spans="1:10" x14ac:dyDescent="0.25">
      <c r="A241" s="30"/>
      <c r="B241" s="31"/>
      <c r="C241" s="32">
        <v>622804</v>
      </c>
      <c r="D241" s="31"/>
      <c r="E241" s="32" t="s">
        <v>84</v>
      </c>
      <c r="F241" s="31"/>
      <c r="G241" s="31"/>
      <c r="H241" s="21"/>
      <c r="I241" s="25">
        <f>DCOUNT(Данные!$A$1:$H$151187,G240,A240:G241)</f>
        <v>0</v>
      </c>
      <c r="J241" s="29"/>
    </row>
    <row r="242" spans="1:10" x14ac:dyDescent="0.25">
      <c r="A242" s="33" t="s">
        <v>1</v>
      </c>
      <c r="B242" s="34" t="s">
        <v>2</v>
      </c>
      <c r="C242" s="34" t="s">
        <v>3</v>
      </c>
      <c r="D242" s="34" t="s">
        <v>4</v>
      </c>
      <c r="E242" s="34" t="s">
        <v>5</v>
      </c>
      <c r="F242" s="34" t="s">
        <v>6</v>
      </c>
      <c r="G242" s="34" t="s">
        <v>7</v>
      </c>
      <c r="H242" s="21"/>
      <c r="I242" s="28" t="s">
        <v>125</v>
      </c>
      <c r="J242" s="29"/>
    </row>
    <row r="243" spans="1:10" x14ac:dyDescent="0.25">
      <c r="A243" s="30"/>
      <c r="B243" s="31"/>
      <c r="C243" s="32" t="s">
        <v>250</v>
      </c>
      <c r="D243" s="31"/>
      <c r="E243" s="32" t="s">
        <v>84</v>
      </c>
      <c r="F243" s="31"/>
      <c r="G243" s="31"/>
      <c r="H243" s="21"/>
      <c r="I243" s="25">
        <f>DCOUNT(Данные!$A$1:$H$151187,G242,A242:G243)</f>
        <v>0</v>
      </c>
      <c r="J243" s="29"/>
    </row>
    <row r="244" spans="1:10" x14ac:dyDescent="0.25">
      <c r="A244" s="33" t="s">
        <v>1</v>
      </c>
      <c r="B244" s="34" t="s">
        <v>2</v>
      </c>
      <c r="C244" s="34" t="s">
        <v>3</v>
      </c>
      <c r="D244" s="34" t="s">
        <v>4</v>
      </c>
      <c r="E244" s="34" t="s">
        <v>5</v>
      </c>
      <c r="F244" s="34" t="s">
        <v>6</v>
      </c>
      <c r="G244" s="34" t="s">
        <v>7</v>
      </c>
      <c r="H244" s="21"/>
      <c r="I244" s="28" t="s">
        <v>125</v>
      </c>
      <c r="J244" s="29"/>
    </row>
    <row r="245" spans="1:10" x14ac:dyDescent="0.25">
      <c r="A245" s="30"/>
      <c r="B245" s="31"/>
      <c r="C245" s="32" t="s">
        <v>253</v>
      </c>
      <c r="D245" s="31"/>
      <c r="E245" s="32" t="s">
        <v>84</v>
      </c>
      <c r="F245" s="31"/>
      <c r="G245" s="31"/>
      <c r="H245" s="21"/>
      <c r="I245" s="25">
        <f>DCOUNT(Данные!$A$1:$H$151187,G244,A244:G245)</f>
        <v>0</v>
      </c>
      <c r="J245" s="29"/>
    </row>
    <row r="246" spans="1:10" ht="15.75" thickBot="1" x14ac:dyDescent="0.3">
      <c r="A246" s="22"/>
      <c r="B246" s="23"/>
      <c r="C246" s="23"/>
      <c r="D246" s="23"/>
      <c r="E246" s="23"/>
      <c r="F246" s="23"/>
      <c r="G246" s="23"/>
      <c r="H246" s="23"/>
      <c r="I246" s="23"/>
      <c r="J246" s="24"/>
    </row>
    <row r="247" spans="1:10" ht="15.75" thickBot="1" x14ac:dyDescent="0.3"/>
    <row r="248" spans="1:10" ht="15.75" thickBot="1" x14ac:dyDescent="0.3">
      <c r="A248" s="413" t="s">
        <v>259</v>
      </c>
      <c r="B248" s="414"/>
      <c r="C248" s="414"/>
      <c r="D248" s="414"/>
      <c r="E248" s="414"/>
      <c r="F248" s="414"/>
      <c r="G248" s="414"/>
      <c r="H248" s="414"/>
      <c r="I248" s="414"/>
      <c r="J248" s="415"/>
    </row>
    <row r="249" spans="1:10" x14ac:dyDescent="0.25">
      <c r="A249" s="26" t="s">
        <v>1</v>
      </c>
      <c r="B249" s="27" t="s">
        <v>2</v>
      </c>
      <c r="C249" s="27" t="s">
        <v>3</v>
      </c>
      <c r="D249" s="27" t="s">
        <v>4</v>
      </c>
      <c r="E249" s="27" t="s">
        <v>5</v>
      </c>
      <c r="F249" s="27" t="s">
        <v>6</v>
      </c>
      <c r="G249" s="27" t="s">
        <v>7</v>
      </c>
      <c r="H249" s="21"/>
      <c r="I249" s="28" t="s">
        <v>125</v>
      </c>
      <c r="J249" s="29"/>
    </row>
    <row r="250" spans="1:10" x14ac:dyDescent="0.25">
      <c r="A250" s="30"/>
      <c r="B250" s="31"/>
      <c r="C250" s="32" t="s">
        <v>248</v>
      </c>
      <c r="D250" s="31"/>
      <c r="E250" s="32" t="s">
        <v>259</v>
      </c>
      <c r="F250" s="31"/>
      <c r="G250" s="31"/>
      <c r="H250" s="21"/>
      <c r="I250" s="25">
        <f>DCOUNT(Данные!$A$1:$H$151187,G249,A249:G250)</f>
        <v>0</v>
      </c>
      <c r="J250" s="29"/>
    </row>
    <row r="251" spans="1:10" x14ac:dyDescent="0.25">
      <c r="A251" s="33" t="s">
        <v>1</v>
      </c>
      <c r="B251" s="34" t="s">
        <v>2</v>
      </c>
      <c r="C251" s="34" t="s">
        <v>3</v>
      </c>
      <c r="D251" s="34" t="s">
        <v>4</v>
      </c>
      <c r="E251" s="34" t="s">
        <v>5</v>
      </c>
      <c r="F251" s="34" t="s">
        <v>6</v>
      </c>
      <c r="G251" s="34" t="s">
        <v>7</v>
      </c>
      <c r="H251" s="21"/>
      <c r="I251" s="28" t="s">
        <v>125</v>
      </c>
      <c r="J251" s="29"/>
    </row>
    <row r="252" spans="1:10" x14ac:dyDescent="0.25">
      <c r="A252" s="30"/>
      <c r="B252" s="31"/>
      <c r="C252" s="32">
        <v>622972</v>
      </c>
      <c r="D252" s="31"/>
      <c r="E252" s="32" t="s">
        <v>259</v>
      </c>
      <c r="F252" s="31"/>
      <c r="G252" s="31"/>
      <c r="H252" s="21"/>
      <c r="I252" s="25">
        <f>DCOUNT(Данные!$A$1:$H$151187,G251,A251:G252)</f>
        <v>0</v>
      </c>
      <c r="J252" s="29"/>
    </row>
    <row r="253" spans="1:10" x14ac:dyDescent="0.25">
      <c r="A253" s="33" t="s">
        <v>1</v>
      </c>
      <c r="B253" s="34" t="s">
        <v>2</v>
      </c>
      <c r="C253" s="34" t="s">
        <v>3</v>
      </c>
      <c r="D253" s="34" t="s">
        <v>4</v>
      </c>
      <c r="E253" s="34" t="s">
        <v>5</v>
      </c>
      <c r="F253" s="34" t="s">
        <v>6</v>
      </c>
      <c r="G253" s="34" t="s">
        <v>7</v>
      </c>
      <c r="H253" s="21"/>
      <c r="I253" s="28" t="s">
        <v>125</v>
      </c>
      <c r="J253" s="29"/>
    </row>
    <row r="254" spans="1:10" x14ac:dyDescent="0.25">
      <c r="A254" s="30"/>
      <c r="B254" s="31"/>
      <c r="C254" s="32">
        <v>622804</v>
      </c>
      <c r="D254" s="31"/>
      <c r="E254" s="32" t="s">
        <v>259</v>
      </c>
      <c r="F254" s="31"/>
      <c r="G254" s="31"/>
      <c r="H254" s="21"/>
      <c r="I254" s="25">
        <f>DCOUNT(Данные!$A$1:$H$151187,G253,A253:G254)</f>
        <v>0</v>
      </c>
      <c r="J254" s="29"/>
    </row>
    <row r="255" spans="1:10" x14ac:dyDescent="0.25">
      <c r="A255" s="33" t="s">
        <v>1</v>
      </c>
      <c r="B255" s="34" t="s">
        <v>2</v>
      </c>
      <c r="C255" s="34" t="s">
        <v>3</v>
      </c>
      <c r="D255" s="34" t="s">
        <v>4</v>
      </c>
      <c r="E255" s="34" t="s">
        <v>5</v>
      </c>
      <c r="F255" s="34" t="s">
        <v>6</v>
      </c>
      <c r="G255" s="34" t="s">
        <v>7</v>
      </c>
      <c r="H255" s="21"/>
      <c r="I255" s="28" t="s">
        <v>125</v>
      </c>
      <c r="J255" s="29"/>
    </row>
    <row r="256" spans="1:10" x14ac:dyDescent="0.25">
      <c r="A256" s="30"/>
      <c r="B256" s="31"/>
      <c r="C256" s="32" t="s">
        <v>250</v>
      </c>
      <c r="D256" s="31"/>
      <c r="E256" s="32" t="s">
        <v>259</v>
      </c>
      <c r="F256" s="31"/>
      <c r="G256" s="31"/>
      <c r="H256" s="21"/>
      <c r="I256" s="25">
        <f>DCOUNT(Данные!$A$1:$H$151187,G255,A255:G256)</f>
        <v>0</v>
      </c>
      <c r="J256" s="29"/>
    </row>
    <row r="257" spans="1:10" x14ac:dyDescent="0.25">
      <c r="A257" s="33" t="s">
        <v>1</v>
      </c>
      <c r="B257" s="34" t="s">
        <v>2</v>
      </c>
      <c r="C257" s="34" t="s">
        <v>3</v>
      </c>
      <c r="D257" s="34" t="s">
        <v>4</v>
      </c>
      <c r="E257" s="34" t="s">
        <v>5</v>
      </c>
      <c r="F257" s="34" t="s">
        <v>6</v>
      </c>
      <c r="G257" s="34" t="s">
        <v>7</v>
      </c>
      <c r="H257" s="21"/>
      <c r="I257" s="28" t="s">
        <v>125</v>
      </c>
      <c r="J257" s="29"/>
    </row>
    <row r="258" spans="1:10" x14ac:dyDescent="0.25">
      <c r="A258" s="30"/>
      <c r="B258" s="31"/>
      <c r="C258" s="32" t="s">
        <v>253</v>
      </c>
      <c r="D258" s="31"/>
      <c r="E258" s="32" t="s">
        <v>259</v>
      </c>
      <c r="F258" s="31"/>
      <c r="G258" s="31"/>
      <c r="H258" s="21"/>
      <c r="I258" s="25">
        <f>DCOUNT(Данные!$A$1:$H$151187,G257,A257:G258)</f>
        <v>0</v>
      </c>
      <c r="J258" s="29"/>
    </row>
    <row r="259" spans="1:10" ht="15.75" thickBot="1" x14ac:dyDescent="0.3">
      <c r="A259" s="22"/>
      <c r="B259" s="23"/>
      <c r="C259" s="23"/>
      <c r="D259" s="23"/>
      <c r="E259" s="23"/>
      <c r="F259" s="23"/>
      <c r="G259" s="23"/>
      <c r="H259" s="23"/>
      <c r="I259" s="23"/>
      <c r="J259" s="24"/>
    </row>
    <row r="260" spans="1:10" ht="15.75" thickBot="1" x14ac:dyDescent="0.3"/>
    <row r="261" spans="1:10" ht="15.75" thickBot="1" x14ac:dyDescent="0.3">
      <c r="A261" s="413" t="s">
        <v>358</v>
      </c>
      <c r="B261" s="414"/>
      <c r="C261" s="414"/>
      <c r="D261" s="414"/>
      <c r="E261" s="414"/>
      <c r="F261" s="414"/>
      <c r="G261" s="414"/>
      <c r="H261" s="414"/>
      <c r="I261" s="414"/>
      <c r="J261" s="415"/>
    </row>
    <row r="262" spans="1:10" x14ac:dyDescent="0.25">
      <c r="A262" s="26" t="s">
        <v>1</v>
      </c>
      <c r="B262" s="27" t="s">
        <v>2</v>
      </c>
      <c r="C262" s="27" t="s">
        <v>3</v>
      </c>
      <c r="D262" s="27" t="s">
        <v>4</v>
      </c>
      <c r="E262" s="27" t="s">
        <v>5</v>
      </c>
      <c r="F262" s="27" t="s">
        <v>6</v>
      </c>
      <c r="G262" s="27" t="s">
        <v>7</v>
      </c>
      <c r="H262" s="21"/>
      <c r="I262" s="28" t="s">
        <v>125</v>
      </c>
      <c r="J262" s="29"/>
    </row>
    <row r="263" spans="1:10" x14ac:dyDescent="0.25">
      <c r="A263" s="30"/>
      <c r="B263" s="31"/>
      <c r="C263" s="32" t="s">
        <v>248</v>
      </c>
      <c r="D263" s="31"/>
      <c r="E263" s="32" t="s">
        <v>358</v>
      </c>
      <c r="F263" s="31"/>
      <c r="G263" s="31"/>
      <c r="H263" s="21"/>
      <c r="I263" s="25">
        <f>DCOUNT(Данные!$A$1:$H$151187,G262,A262:G263)</f>
        <v>57</v>
      </c>
      <c r="J263" s="29"/>
    </row>
    <row r="264" spans="1:10" x14ac:dyDescent="0.25">
      <c r="A264" s="33" t="s">
        <v>1</v>
      </c>
      <c r="B264" s="34" t="s">
        <v>2</v>
      </c>
      <c r="C264" s="34" t="s">
        <v>3</v>
      </c>
      <c r="D264" s="34" t="s">
        <v>4</v>
      </c>
      <c r="E264" s="27" t="s">
        <v>5</v>
      </c>
      <c r="F264" s="34" t="s">
        <v>6</v>
      </c>
      <c r="G264" s="34" t="s">
        <v>7</v>
      </c>
      <c r="H264" s="21"/>
      <c r="I264" s="28" t="s">
        <v>125</v>
      </c>
      <c r="J264" s="29"/>
    </row>
    <row r="265" spans="1:10" x14ac:dyDescent="0.25">
      <c r="A265" s="30"/>
      <c r="B265" s="31"/>
      <c r="C265" s="32">
        <v>622972</v>
      </c>
      <c r="D265" s="31"/>
      <c r="E265" s="32" t="s">
        <v>358</v>
      </c>
      <c r="F265" s="31"/>
      <c r="G265" s="31"/>
      <c r="H265" s="21"/>
      <c r="I265" s="25">
        <f>DCOUNT(Данные!$A$1:$H$151187,G264,A264:G265)</f>
        <v>1</v>
      </c>
      <c r="J265" s="29"/>
    </row>
    <row r="266" spans="1:10" x14ac:dyDescent="0.25">
      <c r="A266" s="33" t="s">
        <v>1</v>
      </c>
      <c r="B266" s="34" t="s">
        <v>2</v>
      </c>
      <c r="C266" s="34" t="s">
        <v>3</v>
      </c>
      <c r="D266" s="34" t="s">
        <v>4</v>
      </c>
      <c r="E266" s="27" t="s">
        <v>5</v>
      </c>
      <c r="F266" s="34" t="s">
        <v>6</v>
      </c>
      <c r="G266" s="34" t="s">
        <v>7</v>
      </c>
      <c r="H266" s="21"/>
      <c r="I266" s="28" t="s">
        <v>125</v>
      </c>
      <c r="J266" s="29"/>
    </row>
    <row r="267" spans="1:10" x14ac:dyDescent="0.25">
      <c r="A267" s="30"/>
      <c r="B267" s="31"/>
      <c r="C267" s="32">
        <v>622804</v>
      </c>
      <c r="D267" s="31"/>
      <c r="E267" s="32" t="s">
        <v>358</v>
      </c>
      <c r="F267" s="31"/>
      <c r="G267" s="31"/>
      <c r="H267" s="21"/>
      <c r="I267" s="25">
        <f>DCOUNT(Данные!$A$1:$H$151187,G266,A266:G267)</f>
        <v>39</v>
      </c>
      <c r="J267" s="29"/>
    </row>
    <row r="268" spans="1:10" x14ac:dyDescent="0.25">
      <c r="A268" s="33" t="s">
        <v>1</v>
      </c>
      <c r="B268" s="34" t="s">
        <v>2</v>
      </c>
      <c r="C268" s="34" t="s">
        <v>3</v>
      </c>
      <c r="D268" s="34" t="s">
        <v>4</v>
      </c>
      <c r="E268" s="27" t="s">
        <v>5</v>
      </c>
      <c r="F268" s="34" t="s">
        <v>6</v>
      </c>
      <c r="G268" s="34" t="s">
        <v>7</v>
      </c>
      <c r="H268" s="21"/>
      <c r="I268" s="28" t="s">
        <v>125</v>
      </c>
      <c r="J268" s="29"/>
    </row>
    <row r="269" spans="1:10" x14ac:dyDescent="0.25">
      <c r="A269" s="30"/>
      <c r="B269" s="31"/>
      <c r="C269" s="32" t="s">
        <v>250</v>
      </c>
      <c r="D269" s="31"/>
      <c r="E269" s="32" t="s">
        <v>358</v>
      </c>
      <c r="F269" s="31"/>
      <c r="G269" s="31"/>
      <c r="H269" s="21"/>
      <c r="I269" s="25">
        <f>DCOUNT(Данные!$A$1:$H$151187,G268,A268:G269)</f>
        <v>66</v>
      </c>
      <c r="J269" s="29"/>
    </row>
    <row r="270" spans="1:10" x14ac:dyDescent="0.25">
      <c r="A270" s="33" t="s">
        <v>1</v>
      </c>
      <c r="B270" s="34" t="s">
        <v>2</v>
      </c>
      <c r="C270" s="34" t="s">
        <v>3</v>
      </c>
      <c r="D270" s="34" t="s">
        <v>4</v>
      </c>
      <c r="E270" s="27" t="s">
        <v>5</v>
      </c>
      <c r="F270" s="34" t="s">
        <v>6</v>
      </c>
      <c r="G270" s="34" t="s">
        <v>7</v>
      </c>
      <c r="H270" s="21"/>
      <c r="I270" s="28" t="s">
        <v>125</v>
      </c>
      <c r="J270" s="29"/>
    </row>
    <row r="271" spans="1:10" x14ac:dyDescent="0.25">
      <c r="A271" s="30"/>
      <c r="B271" s="31"/>
      <c r="C271" s="32" t="s">
        <v>253</v>
      </c>
      <c r="D271" s="31"/>
      <c r="E271" s="32" t="s">
        <v>358</v>
      </c>
      <c r="F271" s="31"/>
      <c r="G271" s="31"/>
      <c r="H271" s="21"/>
      <c r="I271" s="25">
        <f>DCOUNT(Данные!$A$1:$H$151187,G270,A270:G271)</f>
        <v>34</v>
      </c>
      <c r="J271" s="29"/>
    </row>
    <row r="272" spans="1:10" ht="15.75" thickBot="1" x14ac:dyDescent="0.3">
      <c r="A272" s="22"/>
      <c r="B272" s="23"/>
      <c r="C272" s="23"/>
      <c r="D272" s="23"/>
      <c r="E272" s="23"/>
      <c r="F272" s="23"/>
      <c r="G272" s="23"/>
      <c r="H272" s="23"/>
      <c r="I272" s="23"/>
      <c r="J272" s="24"/>
    </row>
    <row r="273" spans="1:10" ht="15.75" thickBot="1" x14ac:dyDescent="0.3"/>
    <row r="274" spans="1:10" ht="15.75" thickBot="1" x14ac:dyDescent="0.3">
      <c r="A274" s="413" t="s">
        <v>379</v>
      </c>
      <c r="B274" s="414"/>
      <c r="C274" s="414"/>
      <c r="D274" s="414"/>
      <c r="E274" s="414"/>
      <c r="F274" s="414"/>
      <c r="G274" s="414"/>
      <c r="H274" s="414"/>
      <c r="I274" s="414"/>
      <c r="J274" s="415"/>
    </row>
    <row r="275" spans="1:10" x14ac:dyDescent="0.25">
      <c r="A275" s="26" t="s">
        <v>1</v>
      </c>
      <c r="B275" s="27" t="s">
        <v>2</v>
      </c>
      <c r="C275" s="27" t="s">
        <v>3</v>
      </c>
      <c r="D275" s="27" t="s">
        <v>4</v>
      </c>
      <c r="E275" s="27" t="s">
        <v>5</v>
      </c>
      <c r="F275" s="27" t="s">
        <v>6</v>
      </c>
      <c r="G275" s="27" t="s">
        <v>7</v>
      </c>
      <c r="H275" s="21"/>
      <c r="I275" s="28" t="s">
        <v>125</v>
      </c>
      <c r="J275" s="29"/>
    </row>
    <row r="276" spans="1:10" x14ac:dyDescent="0.25">
      <c r="A276" s="30"/>
      <c r="B276" s="31"/>
      <c r="C276" s="32" t="s">
        <v>248</v>
      </c>
      <c r="D276" s="31"/>
      <c r="E276" s="32" t="s">
        <v>379</v>
      </c>
      <c r="F276" s="31"/>
      <c r="G276" s="31"/>
      <c r="H276" s="21"/>
      <c r="I276" s="25">
        <f>DCOUNT(Данные!$A$1:$H$151187,G275,A275:G276)</f>
        <v>0</v>
      </c>
      <c r="J276" s="29"/>
    </row>
    <row r="277" spans="1:10" x14ac:dyDescent="0.25">
      <c r="A277" s="33" t="s">
        <v>1</v>
      </c>
      <c r="B277" s="34" t="s">
        <v>2</v>
      </c>
      <c r="C277" s="34" t="s">
        <v>3</v>
      </c>
      <c r="D277" s="34" t="s">
        <v>4</v>
      </c>
      <c r="E277" s="27" t="s">
        <v>5</v>
      </c>
      <c r="F277" s="34" t="s">
        <v>6</v>
      </c>
      <c r="G277" s="34" t="s">
        <v>7</v>
      </c>
      <c r="H277" s="21"/>
      <c r="I277" s="28" t="s">
        <v>125</v>
      </c>
      <c r="J277" s="29"/>
    </row>
    <row r="278" spans="1:10" x14ac:dyDescent="0.25">
      <c r="A278" s="30"/>
      <c r="B278" s="31"/>
      <c r="C278" s="32">
        <v>622972</v>
      </c>
      <c r="D278" s="31"/>
      <c r="E278" s="32" t="s">
        <v>379</v>
      </c>
      <c r="F278" s="31"/>
      <c r="G278" s="31"/>
      <c r="H278" s="21"/>
      <c r="I278" s="25">
        <f>DCOUNT(Данные!$A$1:$H$151187,G277,A277:G278)</f>
        <v>0</v>
      </c>
      <c r="J278" s="29"/>
    </row>
    <row r="279" spans="1:10" x14ac:dyDescent="0.25">
      <c r="A279" s="33" t="s">
        <v>1</v>
      </c>
      <c r="B279" s="34" t="s">
        <v>2</v>
      </c>
      <c r="C279" s="34" t="s">
        <v>3</v>
      </c>
      <c r="D279" s="34" t="s">
        <v>4</v>
      </c>
      <c r="E279" s="27" t="s">
        <v>5</v>
      </c>
      <c r="F279" s="34" t="s">
        <v>6</v>
      </c>
      <c r="G279" s="34" t="s">
        <v>7</v>
      </c>
      <c r="H279" s="21"/>
      <c r="I279" s="28" t="s">
        <v>125</v>
      </c>
      <c r="J279" s="29"/>
    </row>
    <row r="280" spans="1:10" x14ac:dyDescent="0.25">
      <c r="A280" s="30"/>
      <c r="B280" s="31"/>
      <c r="C280" s="32">
        <v>622804</v>
      </c>
      <c r="D280" s="31"/>
      <c r="E280" s="32" t="s">
        <v>379</v>
      </c>
      <c r="F280" s="31"/>
      <c r="G280" s="31"/>
      <c r="H280" s="21"/>
      <c r="I280" s="25">
        <f>DCOUNT(Данные!$A$1:$H$151187,G279,A279:G280)</f>
        <v>0</v>
      </c>
      <c r="J280" s="29"/>
    </row>
    <row r="281" spans="1:10" x14ac:dyDescent="0.25">
      <c r="A281" s="33" t="s">
        <v>1</v>
      </c>
      <c r="B281" s="34" t="s">
        <v>2</v>
      </c>
      <c r="C281" s="34" t="s">
        <v>3</v>
      </c>
      <c r="D281" s="34" t="s">
        <v>4</v>
      </c>
      <c r="E281" s="27" t="s">
        <v>5</v>
      </c>
      <c r="F281" s="34" t="s">
        <v>6</v>
      </c>
      <c r="G281" s="34" t="s">
        <v>7</v>
      </c>
      <c r="H281" s="21"/>
      <c r="I281" s="28" t="s">
        <v>125</v>
      </c>
      <c r="J281" s="29"/>
    </row>
    <row r="282" spans="1:10" x14ac:dyDescent="0.25">
      <c r="A282" s="30"/>
      <c r="B282" s="31"/>
      <c r="C282" s="32" t="s">
        <v>250</v>
      </c>
      <c r="D282" s="31"/>
      <c r="E282" s="32" t="s">
        <v>379</v>
      </c>
      <c r="F282" s="31"/>
      <c r="G282" s="31"/>
      <c r="H282" s="21"/>
      <c r="I282" s="25">
        <f>DCOUNT(Данные!$A$1:$H$151187,G281,A281:G282)</f>
        <v>0</v>
      </c>
      <c r="J282" s="29"/>
    </row>
    <row r="283" spans="1:10" x14ac:dyDescent="0.25">
      <c r="A283" s="33" t="s">
        <v>1</v>
      </c>
      <c r="B283" s="34" t="s">
        <v>2</v>
      </c>
      <c r="C283" s="34" t="s">
        <v>3</v>
      </c>
      <c r="D283" s="34" t="s">
        <v>4</v>
      </c>
      <c r="E283" s="27" t="s">
        <v>5</v>
      </c>
      <c r="F283" s="34" t="s">
        <v>6</v>
      </c>
      <c r="G283" s="34" t="s">
        <v>7</v>
      </c>
      <c r="H283" s="21"/>
      <c r="I283" s="28" t="s">
        <v>125</v>
      </c>
      <c r="J283" s="29"/>
    </row>
    <row r="284" spans="1:10" x14ac:dyDescent="0.25">
      <c r="A284" s="30"/>
      <c r="B284" s="31"/>
      <c r="C284" s="32" t="s">
        <v>253</v>
      </c>
      <c r="D284" s="31"/>
      <c r="E284" s="32" t="s">
        <v>379</v>
      </c>
      <c r="F284" s="31"/>
      <c r="G284" s="31"/>
      <c r="H284" s="21"/>
      <c r="I284" s="25">
        <f>DCOUNT(Данные!$A$1:$H$151187,G283,A283:G284)</f>
        <v>0</v>
      </c>
      <c r="J284" s="29"/>
    </row>
    <row r="285" spans="1:10" ht="15.75" thickBot="1" x14ac:dyDescent="0.3">
      <c r="A285" s="22"/>
      <c r="B285" s="23"/>
      <c r="C285" s="23"/>
      <c r="D285" s="23"/>
      <c r="E285" s="23"/>
      <c r="F285" s="23"/>
      <c r="G285" s="23"/>
      <c r="H285" s="23"/>
      <c r="I285" s="23"/>
      <c r="J285" s="24"/>
    </row>
    <row r="286" spans="1:10" ht="15.75" thickBot="1" x14ac:dyDescent="0.3"/>
    <row r="287" spans="1:10" ht="15.75" thickBot="1" x14ac:dyDescent="0.3">
      <c r="A287" s="413" t="s">
        <v>418</v>
      </c>
      <c r="B287" s="414"/>
      <c r="C287" s="414"/>
      <c r="D287" s="414"/>
      <c r="E287" s="414"/>
      <c r="F287" s="414"/>
      <c r="G287" s="414"/>
      <c r="H287" s="414"/>
      <c r="I287" s="414"/>
      <c r="J287" s="415"/>
    </row>
    <row r="288" spans="1:10" x14ac:dyDescent="0.25">
      <c r="A288" s="26" t="s">
        <v>1</v>
      </c>
      <c r="B288" s="27" t="s">
        <v>2</v>
      </c>
      <c r="C288" s="27" t="s">
        <v>3</v>
      </c>
      <c r="D288" s="27" t="s">
        <v>4</v>
      </c>
      <c r="E288" s="27" t="s">
        <v>5</v>
      </c>
      <c r="F288" s="27" t="s">
        <v>6</v>
      </c>
      <c r="G288" s="27" t="s">
        <v>7</v>
      </c>
      <c r="H288" s="21"/>
      <c r="I288" s="28" t="s">
        <v>125</v>
      </c>
      <c r="J288" s="29"/>
    </row>
    <row r="289" spans="1:10" x14ac:dyDescent="0.25">
      <c r="A289" s="30"/>
      <c r="B289" s="31"/>
      <c r="C289" s="32" t="s">
        <v>248</v>
      </c>
      <c r="D289" s="31"/>
      <c r="E289" s="32" t="s">
        <v>418</v>
      </c>
      <c r="F289" s="31"/>
      <c r="G289" s="31"/>
      <c r="H289" s="21"/>
      <c r="I289" s="25">
        <f>DCOUNT(Данные!$A$1:$H$151187,G288,A288:G289)</f>
        <v>36</v>
      </c>
      <c r="J289" s="29"/>
    </row>
    <row r="290" spans="1:10" x14ac:dyDescent="0.25">
      <c r="A290" s="33" t="s">
        <v>1</v>
      </c>
      <c r="B290" s="34" t="s">
        <v>2</v>
      </c>
      <c r="C290" s="34" t="s">
        <v>3</v>
      </c>
      <c r="D290" s="34" t="s">
        <v>4</v>
      </c>
      <c r="E290" s="27" t="s">
        <v>5</v>
      </c>
      <c r="F290" s="34" t="s">
        <v>6</v>
      </c>
      <c r="G290" s="34" t="s">
        <v>7</v>
      </c>
      <c r="H290" s="21"/>
      <c r="I290" s="28" t="s">
        <v>125</v>
      </c>
      <c r="J290" s="29"/>
    </row>
    <row r="291" spans="1:10" x14ac:dyDescent="0.25">
      <c r="A291" s="30"/>
      <c r="B291" s="31"/>
      <c r="C291" s="32">
        <v>622972</v>
      </c>
      <c r="D291" s="31"/>
      <c r="E291" s="32" t="s">
        <v>418</v>
      </c>
      <c r="F291" s="31"/>
      <c r="G291" s="31"/>
      <c r="H291" s="21"/>
      <c r="I291" s="25">
        <f>DCOUNT(Данные!$A$1:$H$151187,G290,A290:G291)</f>
        <v>4</v>
      </c>
      <c r="J291" s="29"/>
    </row>
    <row r="292" spans="1:10" x14ac:dyDescent="0.25">
      <c r="A292" s="33" t="s">
        <v>1</v>
      </c>
      <c r="B292" s="34" t="s">
        <v>2</v>
      </c>
      <c r="C292" s="34" t="s">
        <v>3</v>
      </c>
      <c r="D292" s="34" t="s">
        <v>4</v>
      </c>
      <c r="E292" s="27" t="s">
        <v>5</v>
      </c>
      <c r="F292" s="34" t="s">
        <v>6</v>
      </c>
      <c r="G292" s="34" t="s">
        <v>7</v>
      </c>
      <c r="H292" s="21"/>
      <c r="I292" s="28" t="s">
        <v>125</v>
      </c>
      <c r="J292" s="29"/>
    </row>
    <row r="293" spans="1:10" x14ac:dyDescent="0.25">
      <c r="A293" s="30"/>
      <c r="B293" s="31"/>
      <c r="C293" s="32">
        <v>622804</v>
      </c>
      <c r="D293" s="31"/>
      <c r="E293" s="32" t="s">
        <v>418</v>
      </c>
      <c r="F293" s="31"/>
      <c r="G293" s="31"/>
      <c r="H293" s="21"/>
      <c r="I293" s="25">
        <f>DCOUNT(Данные!$A$1:$H$151187,G292,A292:G293)</f>
        <v>44</v>
      </c>
      <c r="J293" s="29"/>
    </row>
    <row r="294" spans="1:10" x14ac:dyDescent="0.25">
      <c r="A294" s="33" t="s">
        <v>1</v>
      </c>
      <c r="B294" s="34" t="s">
        <v>2</v>
      </c>
      <c r="C294" s="34" t="s">
        <v>3</v>
      </c>
      <c r="D294" s="34" t="s">
        <v>4</v>
      </c>
      <c r="E294" s="27" t="s">
        <v>5</v>
      </c>
      <c r="F294" s="34" t="s">
        <v>6</v>
      </c>
      <c r="G294" s="34" t="s">
        <v>7</v>
      </c>
      <c r="H294" s="21"/>
      <c r="I294" s="28" t="s">
        <v>125</v>
      </c>
      <c r="J294" s="29"/>
    </row>
    <row r="295" spans="1:10" x14ac:dyDescent="0.25">
      <c r="A295" s="30"/>
      <c r="B295" s="31"/>
      <c r="C295" s="32" t="s">
        <v>250</v>
      </c>
      <c r="D295" s="31"/>
      <c r="E295" s="32" t="s">
        <v>418</v>
      </c>
      <c r="F295" s="31"/>
      <c r="G295" s="31"/>
      <c r="H295" s="21"/>
      <c r="I295" s="25">
        <f>DCOUNT(Данные!$A$1:$H$151187,G294,A294:G295)</f>
        <v>30</v>
      </c>
      <c r="J295" s="29"/>
    </row>
    <row r="296" spans="1:10" x14ac:dyDescent="0.25">
      <c r="A296" s="33" t="s">
        <v>1</v>
      </c>
      <c r="B296" s="34" t="s">
        <v>2</v>
      </c>
      <c r="C296" s="34" t="s">
        <v>3</v>
      </c>
      <c r="D296" s="34" t="s">
        <v>4</v>
      </c>
      <c r="E296" s="27" t="s">
        <v>5</v>
      </c>
      <c r="F296" s="34" t="s">
        <v>6</v>
      </c>
      <c r="G296" s="34" t="s">
        <v>7</v>
      </c>
      <c r="H296" s="21"/>
      <c r="I296" s="28" t="s">
        <v>125</v>
      </c>
      <c r="J296" s="29"/>
    </row>
    <row r="297" spans="1:10" x14ac:dyDescent="0.25">
      <c r="A297" s="30"/>
      <c r="B297" s="31"/>
      <c r="C297" s="32" t="s">
        <v>253</v>
      </c>
      <c r="D297" s="31"/>
      <c r="E297" s="32" t="s">
        <v>418</v>
      </c>
      <c r="F297" s="31"/>
      <c r="G297" s="31"/>
      <c r="H297" s="21"/>
      <c r="I297" s="25">
        <f>DCOUNT(Данные!$A$1:$H$151187,G296,A296:G297)</f>
        <v>29</v>
      </c>
      <c r="J297" s="29"/>
    </row>
    <row r="298" spans="1:10" ht="15.75" thickBot="1" x14ac:dyDescent="0.3">
      <c r="A298" s="22"/>
      <c r="B298" s="23"/>
      <c r="C298" s="23"/>
      <c r="D298" s="23"/>
      <c r="E298" s="23"/>
      <c r="F298" s="23"/>
      <c r="G298" s="23"/>
      <c r="H298" s="23"/>
      <c r="I298" s="23"/>
      <c r="J298" s="24"/>
    </row>
    <row r="299" spans="1:10" ht="15.75" thickBot="1" x14ac:dyDescent="0.3"/>
    <row r="300" spans="1:10" ht="15.75" thickBot="1" x14ac:dyDescent="0.3">
      <c r="A300" s="413" t="s">
        <v>442</v>
      </c>
      <c r="B300" s="414"/>
      <c r="C300" s="414"/>
      <c r="D300" s="414"/>
      <c r="E300" s="414"/>
      <c r="F300" s="414"/>
      <c r="G300" s="414"/>
      <c r="H300" s="414"/>
      <c r="I300" s="414"/>
      <c r="J300" s="415"/>
    </row>
    <row r="301" spans="1:10" x14ac:dyDescent="0.25">
      <c r="A301" s="26" t="s">
        <v>1</v>
      </c>
      <c r="B301" s="27" t="s">
        <v>2</v>
      </c>
      <c r="C301" s="27" t="s">
        <v>3</v>
      </c>
      <c r="D301" s="27" t="s">
        <v>4</v>
      </c>
      <c r="E301" s="27" t="s">
        <v>5</v>
      </c>
      <c r="F301" s="27" t="s">
        <v>6</v>
      </c>
      <c r="G301" s="27" t="s">
        <v>7</v>
      </c>
      <c r="H301" s="21"/>
      <c r="I301" s="28" t="s">
        <v>125</v>
      </c>
      <c r="J301" s="29"/>
    </row>
    <row r="302" spans="1:10" x14ac:dyDescent="0.25">
      <c r="A302" s="30"/>
      <c r="B302" s="31"/>
      <c r="C302" s="32" t="s">
        <v>248</v>
      </c>
      <c r="D302" s="31"/>
      <c r="E302" s="32" t="s">
        <v>442</v>
      </c>
      <c r="F302" s="31"/>
      <c r="G302" s="31"/>
      <c r="H302" s="21"/>
      <c r="I302" s="25">
        <f>DCOUNT(Данные!$A$1:$H$151187,G301,A301:G302)</f>
        <v>12</v>
      </c>
      <c r="J302" s="29"/>
    </row>
    <row r="303" spans="1:10" x14ac:dyDescent="0.25">
      <c r="A303" s="33" t="s">
        <v>1</v>
      </c>
      <c r="B303" s="34" t="s">
        <v>2</v>
      </c>
      <c r="C303" s="34" t="s">
        <v>3</v>
      </c>
      <c r="D303" s="34" t="s">
        <v>4</v>
      </c>
      <c r="E303" s="27" t="s">
        <v>5</v>
      </c>
      <c r="F303" s="34" t="s">
        <v>6</v>
      </c>
      <c r="G303" s="34" t="s">
        <v>7</v>
      </c>
      <c r="H303" s="21"/>
      <c r="I303" s="28" t="s">
        <v>125</v>
      </c>
      <c r="J303" s="29"/>
    </row>
    <row r="304" spans="1:10" x14ac:dyDescent="0.25">
      <c r="A304" s="30"/>
      <c r="B304" s="31"/>
      <c r="C304" s="32">
        <v>622972</v>
      </c>
      <c r="D304" s="31"/>
      <c r="E304" s="32" t="s">
        <v>442</v>
      </c>
      <c r="F304" s="31"/>
      <c r="G304" s="31"/>
      <c r="H304" s="21"/>
      <c r="I304" s="25">
        <f>DCOUNT(Данные!$A$1:$H$151187,G303,A303:G304)</f>
        <v>0</v>
      </c>
      <c r="J304" s="29"/>
    </row>
    <row r="305" spans="1:10" x14ac:dyDescent="0.25">
      <c r="A305" s="33" t="s">
        <v>1</v>
      </c>
      <c r="B305" s="34" t="s">
        <v>2</v>
      </c>
      <c r="C305" s="34" t="s">
        <v>3</v>
      </c>
      <c r="D305" s="34" t="s">
        <v>4</v>
      </c>
      <c r="E305" s="27" t="s">
        <v>5</v>
      </c>
      <c r="F305" s="34" t="s">
        <v>6</v>
      </c>
      <c r="G305" s="34" t="s">
        <v>7</v>
      </c>
      <c r="H305" s="21"/>
      <c r="I305" s="28" t="s">
        <v>125</v>
      </c>
      <c r="J305" s="29"/>
    </row>
    <row r="306" spans="1:10" x14ac:dyDescent="0.25">
      <c r="A306" s="30"/>
      <c r="B306" s="31"/>
      <c r="C306" s="32">
        <v>622804</v>
      </c>
      <c r="D306" s="31"/>
      <c r="E306" s="32" t="s">
        <v>442</v>
      </c>
      <c r="F306" s="31"/>
      <c r="G306" s="31"/>
      <c r="H306" s="21"/>
      <c r="I306" s="25">
        <f>DCOUNT(Данные!$A$1:$H$151187,G305,A305:G306)</f>
        <v>0</v>
      </c>
      <c r="J306" s="29"/>
    </row>
    <row r="307" spans="1:10" x14ac:dyDescent="0.25">
      <c r="A307" s="33" t="s">
        <v>1</v>
      </c>
      <c r="B307" s="34" t="s">
        <v>2</v>
      </c>
      <c r="C307" s="34" t="s">
        <v>3</v>
      </c>
      <c r="D307" s="34" t="s">
        <v>4</v>
      </c>
      <c r="E307" s="27" t="s">
        <v>5</v>
      </c>
      <c r="F307" s="34" t="s">
        <v>6</v>
      </c>
      <c r="G307" s="34" t="s">
        <v>7</v>
      </c>
      <c r="H307" s="21"/>
      <c r="I307" s="28" t="s">
        <v>125</v>
      </c>
      <c r="J307" s="29"/>
    </row>
    <row r="308" spans="1:10" x14ac:dyDescent="0.25">
      <c r="A308" s="30"/>
      <c r="B308" s="31"/>
      <c r="C308" s="32" t="s">
        <v>250</v>
      </c>
      <c r="D308" s="31"/>
      <c r="E308" s="32" t="s">
        <v>442</v>
      </c>
      <c r="F308" s="31"/>
      <c r="G308" s="31"/>
      <c r="H308" s="21"/>
      <c r="I308" s="25">
        <f>DCOUNT(Данные!$A$1:$H$151187,G307,A307:G308)</f>
        <v>17</v>
      </c>
      <c r="J308" s="29"/>
    </row>
    <row r="309" spans="1:10" x14ac:dyDescent="0.25">
      <c r="A309" s="33" t="s">
        <v>1</v>
      </c>
      <c r="B309" s="34" t="s">
        <v>2</v>
      </c>
      <c r="C309" s="34" t="s">
        <v>3</v>
      </c>
      <c r="D309" s="34" t="s">
        <v>4</v>
      </c>
      <c r="E309" s="27" t="s">
        <v>5</v>
      </c>
      <c r="F309" s="34" t="s">
        <v>6</v>
      </c>
      <c r="G309" s="34" t="s">
        <v>7</v>
      </c>
      <c r="H309" s="21"/>
      <c r="I309" s="28" t="s">
        <v>125</v>
      </c>
      <c r="J309" s="29"/>
    </row>
    <row r="310" spans="1:10" x14ac:dyDescent="0.25">
      <c r="A310" s="30"/>
      <c r="B310" s="31"/>
      <c r="C310" s="32" t="s">
        <v>253</v>
      </c>
      <c r="D310" s="31"/>
      <c r="E310" s="32" t="s">
        <v>442</v>
      </c>
      <c r="F310" s="31"/>
      <c r="G310" s="31"/>
      <c r="H310" s="21"/>
      <c r="I310" s="25">
        <f>DCOUNT(Данные!$A$1:$H$151187,G309,A309:G310)</f>
        <v>6</v>
      </c>
      <c r="J310" s="29"/>
    </row>
    <row r="311" spans="1:10" ht="15.75" thickBot="1" x14ac:dyDescent="0.3">
      <c r="A311" s="22"/>
      <c r="B311" s="23"/>
      <c r="C311" s="23"/>
      <c r="D311" s="23"/>
      <c r="E311" s="23"/>
      <c r="F311" s="23"/>
      <c r="G311" s="23"/>
      <c r="H311" s="23"/>
      <c r="I311" s="23"/>
      <c r="J311" s="24"/>
    </row>
    <row r="312" spans="1:10" ht="15.75" thickBot="1" x14ac:dyDescent="0.3"/>
    <row r="313" spans="1:10" ht="15.75" thickBot="1" x14ac:dyDescent="0.3">
      <c r="A313" s="413" t="s">
        <v>480</v>
      </c>
      <c r="B313" s="414"/>
      <c r="C313" s="414"/>
      <c r="D313" s="414"/>
      <c r="E313" s="414"/>
      <c r="F313" s="414"/>
      <c r="G313" s="414"/>
      <c r="H313" s="414"/>
      <c r="I313" s="414"/>
      <c r="J313" s="415"/>
    </row>
    <row r="314" spans="1:10" x14ac:dyDescent="0.25">
      <c r="A314" s="26" t="s">
        <v>1</v>
      </c>
      <c r="B314" s="27" t="s">
        <v>2</v>
      </c>
      <c r="C314" s="27" t="s">
        <v>3</v>
      </c>
      <c r="D314" s="27" t="s">
        <v>4</v>
      </c>
      <c r="E314" s="27" t="s">
        <v>5</v>
      </c>
      <c r="F314" s="27" t="s">
        <v>6</v>
      </c>
      <c r="G314" s="27" t="s">
        <v>7</v>
      </c>
      <c r="H314" s="21"/>
      <c r="I314" s="28" t="s">
        <v>125</v>
      </c>
      <c r="J314" s="29"/>
    </row>
    <row r="315" spans="1:10" x14ac:dyDescent="0.25">
      <c r="A315" s="30"/>
      <c r="B315" s="31"/>
      <c r="C315" s="32" t="s">
        <v>248</v>
      </c>
      <c r="D315" s="31"/>
      <c r="E315" s="32" t="s">
        <v>480</v>
      </c>
      <c r="F315" s="31"/>
      <c r="G315" s="31"/>
      <c r="H315" s="21"/>
      <c r="I315" s="25">
        <f>DCOUNT(Данные!$A$1:$H$151187,G314,A314:G315)</f>
        <v>53</v>
      </c>
      <c r="J315" s="29"/>
    </row>
    <row r="316" spans="1:10" x14ac:dyDescent="0.25">
      <c r="A316" s="33" t="s">
        <v>1</v>
      </c>
      <c r="B316" s="34" t="s">
        <v>2</v>
      </c>
      <c r="C316" s="34" t="s">
        <v>3</v>
      </c>
      <c r="D316" s="34" t="s">
        <v>4</v>
      </c>
      <c r="E316" s="27" t="s">
        <v>5</v>
      </c>
      <c r="F316" s="34" t="s">
        <v>6</v>
      </c>
      <c r="G316" s="34" t="s">
        <v>7</v>
      </c>
      <c r="H316" s="21"/>
      <c r="I316" s="28" t="s">
        <v>125</v>
      </c>
      <c r="J316" s="29"/>
    </row>
    <row r="317" spans="1:10" x14ac:dyDescent="0.25">
      <c r="A317" s="30"/>
      <c r="B317" s="31"/>
      <c r="C317" s="32">
        <v>622972</v>
      </c>
      <c r="D317" s="31"/>
      <c r="E317" s="32" t="s">
        <v>480</v>
      </c>
      <c r="F317" s="31"/>
      <c r="G317" s="31"/>
      <c r="H317" s="21"/>
      <c r="I317" s="25">
        <f>DCOUNT(Данные!$A$1:$H$151187,G316,A316:G317)</f>
        <v>0</v>
      </c>
      <c r="J317" s="29"/>
    </row>
    <row r="318" spans="1:10" x14ac:dyDescent="0.25">
      <c r="A318" s="33" t="s">
        <v>1</v>
      </c>
      <c r="B318" s="34" t="s">
        <v>2</v>
      </c>
      <c r="C318" s="34" t="s">
        <v>3</v>
      </c>
      <c r="D318" s="34" t="s">
        <v>4</v>
      </c>
      <c r="E318" s="27" t="s">
        <v>5</v>
      </c>
      <c r="F318" s="34" t="s">
        <v>6</v>
      </c>
      <c r="G318" s="34" t="s">
        <v>7</v>
      </c>
      <c r="H318" s="21"/>
      <c r="I318" s="28" t="s">
        <v>125</v>
      </c>
      <c r="J318" s="29"/>
    </row>
    <row r="319" spans="1:10" x14ac:dyDescent="0.25">
      <c r="A319" s="30"/>
      <c r="B319" s="31"/>
      <c r="C319" s="32">
        <v>622804</v>
      </c>
      <c r="D319" s="31"/>
      <c r="E319" s="32" t="s">
        <v>480</v>
      </c>
      <c r="F319" s="31"/>
      <c r="G319" s="31"/>
      <c r="H319" s="21"/>
      <c r="I319" s="25">
        <f>DCOUNT(Данные!$A$1:$H$151187,G318,A318:G319)</f>
        <v>15</v>
      </c>
      <c r="J319" s="29"/>
    </row>
    <row r="320" spans="1:10" x14ac:dyDescent="0.25">
      <c r="A320" s="33" t="s">
        <v>1</v>
      </c>
      <c r="B320" s="34" t="s">
        <v>2</v>
      </c>
      <c r="C320" s="34" t="s">
        <v>3</v>
      </c>
      <c r="D320" s="34" t="s">
        <v>4</v>
      </c>
      <c r="E320" s="27" t="s">
        <v>5</v>
      </c>
      <c r="F320" s="34" t="s">
        <v>6</v>
      </c>
      <c r="G320" s="34" t="s">
        <v>7</v>
      </c>
      <c r="H320" s="21"/>
      <c r="I320" s="28" t="s">
        <v>125</v>
      </c>
      <c r="J320" s="29"/>
    </row>
    <row r="321" spans="1:10" x14ac:dyDescent="0.25">
      <c r="A321" s="30"/>
      <c r="B321" s="31"/>
      <c r="C321" s="32" t="s">
        <v>250</v>
      </c>
      <c r="D321" s="31"/>
      <c r="E321" s="32" t="s">
        <v>480</v>
      </c>
      <c r="F321" s="31"/>
      <c r="G321" s="31"/>
      <c r="H321" s="21"/>
      <c r="I321" s="25">
        <f>DCOUNT(Данные!$A$1:$H$151187,G320,A320:G321)</f>
        <v>30</v>
      </c>
      <c r="J321" s="29"/>
    </row>
    <row r="322" spans="1:10" x14ac:dyDescent="0.25">
      <c r="A322" s="33" t="s">
        <v>1</v>
      </c>
      <c r="B322" s="34" t="s">
        <v>2</v>
      </c>
      <c r="C322" s="34" t="s">
        <v>3</v>
      </c>
      <c r="D322" s="34" t="s">
        <v>4</v>
      </c>
      <c r="E322" s="27" t="s">
        <v>5</v>
      </c>
      <c r="F322" s="34" t="s">
        <v>6</v>
      </c>
      <c r="G322" s="34" t="s">
        <v>7</v>
      </c>
      <c r="H322" s="21"/>
      <c r="I322" s="28" t="s">
        <v>125</v>
      </c>
      <c r="J322" s="29"/>
    </row>
    <row r="323" spans="1:10" x14ac:dyDescent="0.25">
      <c r="A323" s="30"/>
      <c r="B323" s="31"/>
      <c r="C323" s="32" t="s">
        <v>253</v>
      </c>
      <c r="D323" s="31"/>
      <c r="E323" s="32" t="s">
        <v>480</v>
      </c>
      <c r="F323" s="31"/>
      <c r="G323" s="31"/>
      <c r="H323" s="21"/>
      <c r="I323" s="25">
        <f>DCOUNT(Данные!$A$1:$H$151187,G322,A322:G323)</f>
        <v>34</v>
      </c>
      <c r="J323" s="29"/>
    </row>
    <row r="324" spans="1:10" ht="15.75" thickBot="1" x14ac:dyDescent="0.3">
      <c r="A324" s="22"/>
      <c r="B324" s="23"/>
      <c r="C324" s="23"/>
      <c r="D324" s="23"/>
      <c r="E324" s="23"/>
      <c r="F324" s="23"/>
      <c r="G324" s="23"/>
      <c r="H324" s="23"/>
      <c r="I324" s="23"/>
      <c r="J324" s="24"/>
    </row>
  </sheetData>
  <mergeCells count="27">
    <mergeCell ref="A157:J157"/>
    <mergeCell ref="A313:J313"/>
    <mergeCell ref="A261:J261"/>
    <mergeCell ref="A248:J248"/>
    <mergeCell ref="A235:J235"/>
    <mergeCell ref="A183:J183"/>
    <mergeCell ref="A196:J196"/>
    <mergeCell ref="A300:J300"/>
    <mergeCell ref="A222:J222"/>
    <mergeCell ref="A287:J287"/>
    <mergeCell ref="A274:J274"/>
    <mergeCell ref="M12:V12"/>
    <mergeCell ref="A209:J209"/>
    <mergeCell ref="A1:J1"/>
    <mergeCell ref="A14:J14"/>
    <mergeCell ref="A105:J105"/>
    <mergeCell ref="A118:J118"/>
    <mergeCell ref="A40:J40"/>
    <mergeCell ref="A92:J92"/>
    <mergeCell ref="M3:V3"/>
    <mergeCell ref="A66:J66"/>
    <mergeCell ref="A144:J144"/>
    <mergeCell ref="A170:J170"/>
    <mergeCell ref="A27:J27"/>
    <mergeCell ref="A79:J79"/>
    <mergeCell ref="A53:J53"/>
    <mergeCell ref="A131:J13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252"/>
  <sheetViews>
    <sheetView topLeftCell="A213" zoomScale="80" zoomScaleNormal="80" workbookViewId="0">
      <selection activeCell="I245" sqref="I245"/>
    </sheetView>
  </sheetViews>
  <sheetFormatPr defaultRowHeight="15" x14ac:dyDescent="0.25"/>
  <cols>
    <col min="1" max="1" width="8.85546875" customWidth="1"/>
    <col min="2" max="2" width="2" customWidth="1"/>
    <col min="4" max="4" width="1.5703125" customWidth="1"/>
    <col min="5" max="5" width="33.140625" bestFit="1" customWidth="1"/>
    <col min="6" max="8" width="1.7109375" customWidth="1"/>
    <col min="13" max="14" width="2" customWidth="1"/>
    <col min="16" max="16" width="2" customWidth="1"/>
    <col min="17" max="17" width="30.5703125" bestFit="1" customWidth="1"/>
    <col min="18" max="20" width="2" customWidth="1"/>
    <col min="25" max="26" width="3" customWidth="1"/>
    <col min="28" max="28" width="1.42578125" customWidth="1"/>
    <col min="29" max="29" width="29" customWidth="1"/>
    <col min="30" max="31" width="2.140625" customWidth="1"/>
  </cols>
  <sheetData>
    <row r="1" spans="1:34" ht="16.5" thickBot="1" x14ac:dyDescent="0.3">
      <c r="A1" s="413" t="s">
        <v>77</v>
      </c>
      <c r="B1" s="414"/>
      <c r="C1" s="414"/>
      <c r="D1" s="414"/>
      <c r="E1" s="414"/>
      <c r="F1" s="414"/>
      <c r="G1" s="414"/>
      <c r="H1" s="414"/>
      <c r="I1" s="414"/>
      <c r="J1" s="415"/>
      <c r="K1" s="21"/>
      <c r="L1" s="21"/>
      <c r="M1" s="139" t="s">
        <v>365</v>
      </c>
      <c r="N1" s="140"/>
      <c r="O1" s="140"/>
      <c r="P1" s="140"/>
      <c r="Q1" s="140"/>
      <c r="R1" s="140"/>
      <c r="S1" s="140"/>
      <c r="T1" s="140"/>
      <c r="U1" s="140"/>
      <c r="V1" s="140"/>
      <c r="Y1" s="420" t="s">
        <v>199</v>
      </c>
      <c r="Z1" s="421"/>
      <c r="AA1" s="421"/>
      <c r="AB1" s="421"/>
      <c r="AC1" s="421"/>
      <c r="AD1" s="421"/>
      <c r="AE1" s="421"/>
      <c r="AF1" s="421"/>
      <c r="AG1" s="421"/>
      <c r="AH1" s="422"/>
    </row>
    <row r="2" spans="1:34" ht="15.75" thickBot="1" x14ac:dyDescent="0.3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1"/>
      <c r="I2" s="28" t="s">
        <v>125</v>
      </c>
      <c r="J2" s="29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15.75" thickBot="1" x14ac:dyDescent="0.3">
      <c r="A3" s="30"/>
      <c r="B3" s="31"/>
      <c r="C3" s="32">
        <v>822699</v>
      </c>
      <c r="D3" s="31"/>
      <c r="E3" s="32" t="s">
        <v>77</v>
      </c>
      <c r="F3" s="31"/>
      <c r="G3" s="31"/>
      <c r="H3" s="21"/>
      <c r="I3" s="25">
        <f>DCOUNT(Данные!$A$1:$H$151187,G2,A2:G3)</f>
        <v>0</v>
      </c>
      <c r="J3" s="29"/>
      <c r="K3" s="21"/>
      <c r="L3" s="21"/>
      <c r="M3" s="413" t="s">
        <v>344</v>
      </c>
      <c r="N3" s="414"/>
      <c r="O3" s="414"/>
      <c r="P3" s="414"/>
      <c r="Q3" s="414"/>
      <c r="R3" s="414"/>
      <c r="S3" s="414"/>
      <c r="T3" s="414"/>
      <c r="U3" s="414"/>
      <c r="V3" s="415"/>
      <c r="Y3" s="413" t="s">
        <v>61</v>
      </c>
      <c r="Z3" s="414"/>
      <c r="AA3" s="414"/>
      <c r="AB3" s="414"/>
      <c r="AC3" s="414"/>
      <c r="AD3" s="414"/>
      <c r="AE3" s="414"/>
      <c r="AF3" s="414"/>
      <c r="AG3" s="414"/>
      <c r="AH3" s="415"/>
    </row>
    <row r="4" spans="1:34" x14ac:dyDescent="0.25">
      <c r="A4" s="33" t="s">
        <v>1</v>
      </c>
      <c r="B4" s="34" t="s">
        <v>2</v>
      </c>
      <c r="C4" s="34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21"/>
      <c r="I4" s="28" t="s">
        <v>125</v>
      </c>
      <c r="J4" s="29"/>
      <c r="K4" s="21"/>
      <c r="L4" s="21"/>
      <c r="M4" s="26" t="s">
        <v>1</v>
      </c>
      <c r="N4" s="27" t="s">
        <v>2</v>
      </c>
      <c r="O4" s="27" t="s">
        <v>3</v>
      </c>
      <c r="P4" s="27" t="s">
        <v>4</v>
      </c>
      <c r="Q4" s="27" t="s">
        <v>5</v>
      </c>
      <c r="R4" s="27" t="s">
        <v>6</v>
      </c>
      <c r="S4" s="27" t="s">
        <v>7</v>
      </c>
      <c r="T4" s="21"/>
      <c r="U4" s="28" t="s">
        <v>125</v>
      </c>
      <c r="V4" s="29"/>
      <c r="Y4" s="26" t="s">
        <v>1</v>
      </c>
      <c r="Z4" s="27" t="s">
        <v>2</v>
      </c>
      <c r="AA4" s="27" t="s">
        <v>3</v>
      </c>
      <c r="AB4" s="27" t="s">
        <v>4</v>
      </c>
      <c r="AC4" s="27" t="s">
        <v>5</v>
      </c>
      <c r="AD4" s="27" t="s">
        <v>6</v>
      </c>
      <c r="AE4" s="27" t="s">
        <v>7</v>
      </c>
      <c r="AF4" s="21"/>
      <c r="AG4" s="28" t="s">
        <v>125</v>
      </c>
      <c r="AH4" s="29"/>
    </row>
    <row r="5" spans="1:34" x14ac:dyDescent="0.25">
      <c r="A5" s="30"/>
      <c r="B5" s="31"/>
      <c r="C5" s="32">
        <v>822698</v>
      </c>
      <c r="D5" s="31"/>
      <c r="E5" s="32" t="s">
        <v>77</v>
      </c>
      <c r="F5" s="31"/>
      <c r="G5" s="31"/>
      <c r="H5" s="21"/>
      <c r="I5" s="25">
        <f>DCOUNT(Данные!$A$1:$H$151187,G4,A4:G5)</f>
        <v>0</v>
      </c>
      <c r="J5" s="29"/>
      <c r="K5" s="21"/>
      <c r="L5" s="21"/>
      <c r="M5" s="30"/>
      <c r="N5" s="31"/>
      <c r="O5" s="32">
        <v>820697</v>
      </c>
      <c r="P5" s="31"/>
      <c r="Q5" s="32" t="s">
        <v>344</v>
      </c>
      <c r="R5" s="31"/>
      <c r="S5" s="31"/>
      <c r="T5" s="21"/>
      <c r="U5" s="25">
        <f>DCOUNT(Данные!$A$1:$H$151187,S4,M4:S5)</f>
        <v>479</v>
      </c>
      <c r="V5" s="29"/>
      <c r="Y5" s="30"/>
      <c r="Z5" s="31"/>
      <c r="AA5" s="32">
        <v>820697</v>
      </c>
      <c r="AB5" s="31"/>
      <c r="AC5" s="32" t="s">
        <v>61</v>
      </c>
      <c r="AD5" s="31"/>
      <c r="AE5" s="31"/>
      <c r="AF5" s="21"/>
      <c r="AG5" s="25">
        <f>DCOUNT(Данные!$A$1:$H$151187,AE4,Y4:AE5)</f>
        <v>52</v>
      </c>
      <c r="AH5" s="29"/>
    </row>
    <row r="6" spans="1:34" x14ac:dyDescent="0.25">
      <c r="A6" s="33" t="s">
        <v>1</v>
      </c>
      <c r="B6" s="34" t="s">
        <v>2</v>
      </c>
      <c r="C6" s="34" t="s">
        <v>3</v>
      </c>
      <c r="D6" s="34" t="s">
        <v>4</v>
      </c>
      <c r="E6" s="34" t="s">
        <v>5</v>
      </c>
      <c r="F6" s="34" t="s">
        <v>6</v>
      </c>
      <c r="G6" s="34" t="s">
        <v>7</v>
      </c>
      <c r="H6" s="21"/>
      <c r="I6" s="28" t="s">
        <v>125</v>
      </c>
      <c r="J6" s="29"/>
      <c r="K6" s="21"/>
      <c r="L6" s="21"/>
      <c r="M6" s="33" t="s">
        <v>1</v>
      </c>
      <c r="N6" s="34" t="s">
        <v>2</v>
      </c>
      <c r="O6" s="34" t="s">
        <v>3</v>
      </c>
      <c r="P6" s="34" t="s">
        <v>4</v>
      </c>
      <c r="Q6" s="34" t="s">
        <v>5</v>
      </c>
      <c r="R6" s="34" t="s">
        <v>6</v>
      </c>
      <c r="S6" s="34" t="s">
        <v>7</v>
      </c>
      <c r="T6" s="21"/>
      <c r="U6" s="28" t="s">
        <v>125</v>
      </c>
      <c r="V6" s="29"/>
      <c r="Y6" s="33" t="s">
        <v>1</v>
      </c>
      <c r="Z6" s="34" t="s">
        <v>2</v>
      </c>
      <c r="AA6" s="34" t="s">
        <v>3</v>
      </c>
      <c r="AB6" s="34" t="s">
        <v>4</v>
      </c>
      <c r="AC6" s="34" t="s">
        <v>5</v>
      </c>
      <c r="AD6" s="34" t="s">
        <v>6</v>
      </c>
      <c r="AE6" s="34" t="s">
        <v>7</v>
      </c>
      <c r="AF6" s="21"/>
      <c r="AG6" s="28" t="s">
        <v>125</v>
      </c>
      <c r="AH6" s="29"/>
    </row>
    <row r="7" spans="1:34" x14ac:dyDescent="0.25">
      <c r="A7" s="30"/>
      <c r="B7" s="31"/>
      <c r="C7" s="32">
        <v>822696</v>
      </c>
      <c r="D7" s="31"/>
      <c r="E7" s="32" t="s">
        <v>77</v>
      </c>
      <c r="F7" s="31"/>
      <c r="G7" s="31"/>
      <c r="H7" s="21"/>
      <c r="I7" s="25">
        <f>DCOUNT(Данные!$A$1:$H$151187,G6,A6:G7)</f>
        <v>0</v>
      </c>
      <c r="J7" s="29"/>
      <c r="K7" s="21"/>
      <c r="L7" s="21"/>
      <c r="M7" s="30"/>
      <c r="N7" s="31"/>
      <c r="O7" s="32">
        <v>820694</v>
      </c>
      <c r="P7" s="31"/>
      <c r="Q7" s="32" t="s">
        <v>344</v>
      </c>
      <c r="R7" s="31"/>
      <c r="S7" s="31"/>
      <c r="T7" s="21"/>
      <c r="U7" s="25">
        <f>DCOUNT(Данные!$A$1:$H$151187,S6,M6:S7)</f>
        <v>107</v>
      </c>
      <c r="V7" s="29"/>
      <c r="Y7" s="30"/>
      <c r="Z7" s="31"/>
      <c r="AA7" s="32">
        <v>820694</v>
      </c>
      <c r="AB7" s="31"/>
      <c r="AC7" s="32" t="s">
        <v>61</v>
      </c>
      <c r="AD7" s="31"/>
      <c r="AE7" s="31"/>
      <c r="AF7" s="21"/>
      <c r="AG7" s="25">
        <f>DCOUNT(Данные!$A$1:$H$151187,AE6,Y6:AE7)</f>
        <v>0</v>
      </c>
      <c r="AH7" s="29"/>
    </row>
    <row r="8" spans="1:34" ht="15.75" thickBot="1" x14ac:dyDescent="0.3">
      <c r="A8" s="33" t="s">
        <v>1</v>
      </c>
      <c r="B8" s="34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34" t="s">
        <v>7</v>
      </c>
      <c r="H8" s="21"/>
      <c r="I8" s="28" t="s">
        <v>125</v>
      </c>
      <c r="J8" s="29"/>
      <c r="K8" s="21"/>
      <c r="L8" s="21"/>
      <c r="M8" s="22"/>
      <c r="N8" s="23"/>
      <c r="O8" s="23"/>
      <c r="P8" s="23"/>
      <c r="Q8" s="23"/>
      <c r="R8" s="23"/>
      <c r="S8" s="23"/>
      <c r="T8" s="23"/>
      <c r="U8" s="23"/>
      <c r="V8" s="24"/>
      <c r="Y8" s="22"/>
      <c r="Z8" s="23"/>
      <c r="AA8" s="23"/>
      <c r="AB8" s="23"/>
      <c r="AC8" s="23"/>
      <c r="AD8" s="23"/>
      <c r="AE8" s="23"/>
      <c r="AF8" s="23"/>
      <c r="AG8" s="23"/>
      <c r="AH8" s="24"/>
    </row>
    <row r="9" spans="1:34" ht="15.75" thickBot="1" x14ac:dyDescent="0.3">
      <c r="A9" s="30"/>
      <c r="B9" s="31"/>
      <c r="C9" s="32">
        <v>822695</v>
      </c>
      <c r="D9" s="31"/>
      <c r="E9" s="32" t="s">
        <v>77</v>
      </c>
      <c r="F9" s="31"/>
      <c r="G9" s="31"/>
      <c r="H9" s="21"/>
      <c r="I9" s="25">
        <f>DCOUNT(Данные!$A$1:$H$151187,G8,A8:G9)</f>
        <v>0</v>
      </c>
      <c r="J9" s="29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ht="15.75" thickBot="1" x14ac:dyDescent="0.3">
      <c r="A10" s="22"/>
      <c r="B10" s="23"/>
      <c r="C10" s="23"/>
      <c r="D10" s="23"/>
      <c r="E10" s="23"/>
      <c r="F10" s="23"/>
      <c r="G10" s="23"/>
      <c r="H10" s="23"/>
      <c r="I10" s="23"/>
      <c r="J10" s="24"/>
      <c r="K10" s="21"/>
      <c r="L10" s="21"/>
      <c r="M10" s="413" t="s">
        <v>366</v>
      </c>
      <c r="N10" s="414"/>
      <c r="O10" s="414"/>
      <c r="P10" s="414"/>
      <c r="Q10" s="414"/>
      <c r="R10" s="414"/>
      <c r="S10" s="414"/>
      <c r="T10" s="414"/>
      <c r="U10" s="414"/>
      <c r="V10" s="415"/>
      <c r="Y10" s="413" t="s">
        <v>29</v>
      </c>
      <c r="Z10" s="414"/>
      <c r="AA10" s="414"/>
      <c r="AB10" s="414"/>
      <c r="AC10" s="414"/>
      <c r="AD10" s="414"/>
      <c r="AE10" s="414"/>
      <c r="AF10" s="414"/>
      <c r="AG10" s="414"/>
      <c r="AH10" s="415"/>
    </row>
    <row r="11" spans="1:34" ht="15.75" thickBot="1" x14ac:dyDescent="0.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6" t="s">
        <v>1</v>
      </c>
      <c r="N11" s="27" t="s">
        <v>2</v>
      </c>
      <c r="O11" s="27" t="s">
        <v>3</v>
      </c>
      <c r="P11" s="27" t="s">
        <v>4</v>
      </c>
      <c r="Q11" s="27" t="s">
        <v>5</v>
      </c>
      <c r="R11" s="27" t="s">
        <v>6</v>
      </c>
      <c r="S11" s="27" t="s">
        <v>7</v>
      </c>
      <c r="T11" s="21"/>
      <c r="U11" s="28" t="s">
        <v>125</v>
      </c>
      <c r="V11" s="29"/>
      <c r="Y11" s="26" t="s">
        <v>1</v>
      </c>
      <c r="Z11" s="27" t="s">
        <v>2</v>
      </c>
      <c r="AA11" s="27" t="s">
        <v>3</v>
      </c>
      <c r="AB11" s="27" t="s">
        <v>4</v>
      </c>
      <c r="AC11" s="27" t="s">
        <v>5</v>
      </c>
      <c r="AD11" s="27" t="s">
        <v>6</v>
      </c>
      <c r="AE11" s="27" t="s">
        <v>7</v>
      </c>
      <c r="AF11" s="21"/>
      <c r="AG11" s="28" t="s">
        <v>125</v>
      </c>
      <c r="AH11" s="29"/>
    </row>
    <row r="12" spans="1:34" ht="15.75" thickBot="1" x14ac:dyDescent="0.3">
      <c r="A12" s="413" t="s">
        <v>47</v>
      </c>
      <c r="B12" s="414"/>
      <c r="C12" s="414"/>
      <c r="D12" s="414"/>
      <c r="E12" s="414"/>
      <c r="F12" s="414"/>
      <c r="G12" s="414"/>
      <c r="H12" s="414"/>
      <c r="I12" s="414"/>
      <c r="J12" s="415"/>
      <c r="K12" s="21"/>
      <c r="L12" s="21"/>
      <c r="M12" s="30"/>
      <c r="N12" s="31"/>
      <c r="O12" s="32">
        <v>820697</v>
      </c>
      <c r="P12" s="31"/>
      <c r="Q12" s="32" t="s">
        <v>366</v>
      </c>
      <c r="R12" s="31"/>
      <c r="S12" s="31"/>
      <c r="T12" s="21"/>
      <c r="U12" s="25">
        <f>DCOUNT(Данные!$A$1:$H$151187,S11,M11:S12)</f>
        <v>0</v>
      </c>
      <c r="V12" s="29"/>
      <c r="Y12" s="30"/>
      <c r="Z12" s="31"/>
      <c r="AA12" s="32">
        <v>820697</v>
      </c>
      <c r="AB12" s="31"/>
      <c r="AC12" s="32" t="s">
        <v>29</v>
      </c>
      <c r="AD12" s="31"/>
      <c r="AE12" s="31"/>
      <c r="AF12" s="21"/>
      <c r="AG12" s="25">
        <f>DCOUNT(Данные!$A$1:$H$151187,AE11,Y11:AE12)</f>
        <v>205</v>
      </c>
      <c r="AH12" s="29"/>
    </row>
    <row r="13" spans="1:34" x14ac:dyDescent="0.25">
      <c r="A13" s="26" t="s">
        <v>1</v>
      </c>
      <c r="B13" s="27" t="s">
        <v>2</v>
      </c>
      <c r="C13" s="27" t="s">
        <v>3</v>
      </c>
      <c r="D13" s="27" t="s">
        <v>4</v>
      </c>
      <c r="E13" s="27" t="s">
        <v>5</v>
      </c>
      <c r="F13" s="27" t="s">
        <v>6</v>
      </c>
      <c r="G13" s="27" t="s">
        <v>7</v>
      </c>
      <c r="H13" s="21"/>
      <c r="I13" s="28" t="s">
        <v>125</v>
      </c>
      <c r="J13" s="29"/>
      <c r="K13" s="21"/>
      <c r="L13" s="21"/>
      <c r="M13" s="33" t="s">
        <v>1</v>
      </c>
      <c r="N13" s="34" t="s">
        <v>2</v>
      </c>
      <c r="O13" s="34" t="s">
        <v>3</v>
      </c>
      <c r="P13" s="34" t="s">
        <v>4</v>
      </c>
      <c r="Q13" s="34" t="s">
        <v>5</v>
      </c>
      <c r="R13" s="34" t="s">
        <v>6</v>
      </c>
      <c r="S13" s="34" t="s">
        <v>7</v>
      </c>
      <c r="T13" s="21"/>
      <c r="U13" s="28" t="s">
        <v>125</v>
      </c>
      <c r="V13" s="29"/>
      <c r="Y13" s="33" t="s">
        <v>1</v>
      </c>
      <c r="Z13" s="34" t="s">
        <v>2</v>
      </c>
      <c r="AA13" s="34" t="s">
        <v>3</v>
      </c>
      <c r="AB13" s="34" t="s">
        <v>4</v>
      </c>
      <c r="AC13" s="34" t="s">
        <v>5</v>
      </c>
      <c r="AD13" s="34" t="s">
        <v>6</v>
      </c>
      <c r="AE13" s="34" t="s">
        <v>7</v>
      </c>
      <c r="AF13" s="21"/>
      <c r="AG13" s="28" t="s">
        <v>125</v>
      </c>
      <c r="AH13" s="29"/>
    </row>
    <row r="14" spans="1:34" x14ac:dyDescent="0.25">
      <c r="A14" s="30"/>
      <c r="B14" s="31"/>
      <c r="C14" s="32">
        <v>822699</v>
      </c>
      <c r="D14" s="31"/>
      <c r="E14" s="32" t="s">
        <v>47</v>
      </c>
      <c r="F14" s="31"/>
      <c r="G14" s="31"/>
      <c r="H14" s="21"/>
      <c r="I14" s="25">
        <f>DCOUNT(Данные!$A$1:$H$151187,G13,A13:G14)</f>
        <v>7</v>
      </c>
      <c r="J14" s="29"/>
      <c r="K14" s="21"/>
      <c r="L14" s="21"/>
      <c r="M14" s="30"/>
      <c r="N14" s="31"/>
      <c r="O14" s="32">
        <v>820694</v>
      </c>
      <c r="P14" s="31"/>
      <c r="Q14" s="32" t="s">
        <v>366</v>
      </c>
      <c r="R14" s="31"/>
      <c r="S14" s="31"/>
      <c r="T14" s="21"/>
      <c r="U14" s="25">
        <f>DCOUNT(Данные!$A$1:$H$151187,S13,M13:S14)</f>
        <v>0</v>
      </c>
      <c r="V14" s="29"/>
      <c r="Y14" s="30"/>
      <c r="Z14" s="31"/>
      <c r="AA14" s="32">
        <v>820694</v>
      </c>
      <c r="AB14" s="31"/>
      <c r="AC14" s="32" t="s">
        <v>29</v>
      </c>
      <c r="AD14" s="31"/>
      <c r="AE14" s="31"/>
      <c r="AF14" s="21"/>
      <c r="AG14" s="25">
        <f>DCOUNT(Данные!$A$1:$H$151187,AE13,Y13:AE14)</f>
        <v>0</v>
      </c>
      <c r="AH14" s="29"/>
    </row>
    <row r="15" spans="1:34" ht="15.75" thickBot="1" x14ac:dyDescent="0.3">
      <c r="A15" s="33" t="s">
        <v>1</v>
      </c>
      <c r="B15" s="34" t="s">
        <v>2</v>
      </c>
      <c r="C15" s="34" t="s">
        <v>3</v>
      </c>
      <c r="D15" s="34" t="s">
        <v>4</v>
      </c>
      <c r="E15" s="34" t="s">
        <v>5</v>
      </c>
      <c r="F15" s="34" t="s">
        <v>6</v>
      </c>
      <c r="G15" s="34" t="s">
        <v>7</v>
      </c>
      <c r="H15" s="21"/>
      <c r="I15" s="28" t="s">
        <v>125</v>
      </c>
      <c r="J15" s="29"/>
      <c r="K15" s="21"/>
      <c r="L15" s="21"/>
      <c r="M15" s="22"/>
      <c r="N15" s="23"/>
      <c r="O15" s="23"/>
      <c r="P15" s="23"/>
      <c r="Q15" s="23"/>
      <c r="R15" s="23"/>
      <c r="S15" s="23"/>
      <c r="T15" s="23"/>
      <c r="U15" s="23"/>
      <c r="V15" s="24"/>
      <c r="Y15" s="22"/>
      <c r="Z15" s="23"/>
      <c r="AA15" s="23"/>
      <c r="AB15" s="23"/>
      <c r="AC15" s="23"/>
      <c r="AD15" s="23"/>
      <c r="AE15" s="23"/>
      <c r="AF15" s="23"/>
      <c r="AG15" s="23"/>
      <c r="AH15" s="24"/>
    </row>
    <row r="16" spans="1:34" ht="15.75" thickBot="1" x14ac:dyDescent="0.3">
      <c r="A16" s="30"/>
      <c r="B16" s="31"/>
      <c r="C16" s="32">
        <v>822698</v>
      </c>
      <c r="D16" s="31"/>
      <c r="E16" s="32" t="s">
        <v>47</v>
      </c>
      <c r="F16" s="31"/>
      <c r="G16" s="31"/>
      <c r="H16" s="21"/>
      <c r="I16" s="25">
        <f>DCOUNT(Данные!$A$1:$H$151187,G15,A15:G16)</f>
        <v>26</v>
      </c>
      <c r="J16" s="29"/>
      <c r="K16" s="21"/>
      <c r="L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5.75" thickBot="1" x14ac:dyDescent="0.3">
      <c r="A17" s="33" t="s">
        <v>1</v>
      </c>
      <c r="B17" s="34" t="s">
        <v>2</v>
      </c>
      <c r="C17" s="34" t="s">
        <v>3</v>
      </c>
      <c r="D17" s="34" t="s">
        <v>4</v>
      </c>
      <c r="E17" s="34" t="s">
        <v>5</v>
      </c>
      <c r="F17" s="34" t="s">
        <v>6</v>
      </c>
      <c r="G17" s="34" t="s">
        <v>7</v>
      </c>
      <c r="H17" s="21"/>
      <c r="I17" s="28" t="s">
        <v>125</v>
      </c>
      <c r="J17" s="29"/>
      <c r="M17" s="413" t="s">
        <v>424</v>
      </c>
      <c r="N17" s="414"/>
      <c r="O17" s="414"/>
      <c r="P17" s="414"/>
      <c r="Q17" s="414"/>
      <c r="R17" s="414"/>
      <c r="S17" s="414"/>
      <c r="T17" s="414"/>
      <c r="U17" s="414"/>
      <c r="V17" s="415"/>
      <c r="Y17" s="413" t="s">
        <v>52</v>
      </c>
      <c r="Z17" s="414"/>
      <c r="AA17" s="414"/>
      <c r="AB17" s="414"/>
      <c r="AC17" s="414"/>
      <c r="AD17" s="414"/>
      <c r="AE17" s="414"/>
      <c r="AF17" s="414"/>
      <c r="AG17" s="414"/>
      <c r="AH17" s="415"/>
    </row>
    <row r="18" spans="1:34" x14ac:dyDescent="0.25">
      <c r="A18" s="30"/>
      <c r="B18" s="31"/>
      <c r="C18" s="32">
        <v>822696</v>
      </c>
      <c r="D18" s="31"/>
      <c r="E18" s="32" t="s">
        <v>47</v>
      </c>
      <c r="F18" s="31"/>
      <c r="G18" s="31"/>
      <c r="H18" s="21"/>
      <c r="I18" s="25">
        <f>DCOUNT(Данные!$A$1:$H$151187,G17,A17:G18)</f>
        <v>1</v>
      </c>
      <c r="J18" s="29"/>
      <c r="M18" s="26" t="s">
        <v>1</v>
      </c>
      <c r="N18" s="27" t="s">
        <v>2</v>
      </c>
      <c r="O18" s="27" t="s">
        <v>3</v>
      </c>
      <c r="P18" s="27" t="s">
        <v>4</v>
      </c>
      <c r="Q18" s="27" t="s">
        <v>5</v>
      </c>
      <c r="R18" s="27" t="s">
        <v>6</v>
      </c>
      <c r="S18" s="27" t="s">
        <v>7</v>
      </c>
      <c r="T18" s="21"/>
      <c r="U18" s="28" t="s">
        <v>125</v>
      </c>
      <c r="V18" s="29"/>
      <c r="Y18" s="26" t="s">
        <v>1</v>
      </c>
      <c r="Z18" s="27" t="s">
        <v>2</v>
      </c>
      <c r="AA18" s="27" t="s">
        <v>3</v>
      </c>
      <c r="AB18" s="27" t="s">
        <v>4</v>
      </c>
      <c r="AC18" s="27" t="s">
        <v>5</v>
      </c>
      <c r="AD18" s="27" t="s">
        <v>6</v>
      </c>
      <c r="AE18" s="27" t="s">
        <v>7</v>
      </c>
      <c r="AF18" s="21"/>
      <c r="AG18" s="28" t="s">
        <v>125</v>
      </c>
      <c r="AH18" s="29"/>
    </row>
    <row r="19" spans="1:34" x14ac:dyDescent="0.25">
      <c r="A19" s="33" t="s">
        <v>1</v>
      </c>
      <c r="B19" s="34" t="s">
        <v>2</v>
      </c>
      <c r="C19" s="34" t="s">
        <v>3</v>
      </c>
      <c r="D19" s="34" t="s">
        <v>4</v>
      </c>
      <c r="E19" s="34" t="s">
        <v>5</v>
      </c>
      <c r="F19" s="34" t="s">
        <v>6</v>
      </c>
      <c r="G19" s="34" t="s">
        <v>7</v>
      </c>
      <c r="H19" s="21"/>
      <c r="I19" s="28" t="s">
        <v>125</v>
      </c>
      <c r="J19" s="29"/>
      <c r="M19" s="30"/>
      <c r="N19" s="31"/>
      <c r="O19" s="32">
        <v>820697</v>
      </c>
      <c r="P19" s="31"/>
      <c r="Q19" s="32" t="s">
        <v>424</v>
      </c>
      <c r="R19" s="31"/>
      <c r="S19" s="31"/>
      <c r="T19" s="21"/>
      <c r="U19" s="25">
        <f>DCOUNT(Данные!$A$1:$H$151187,S18,M18:S19)</f>
        <v>62</v>
      </c>
      <c r="V19" s="29"/>
      <c r="Y19" s="30"/>
      <c r="Z19" s="31"/>
      <c r="AA19" s="32">
        <v>820697</v>
      </c>
      <c r="AB19" s="31"/>
      <c r="AC19" s="32" t="s">
        <v>52</v>
      </c>
      <c r="AD19" s="31"/>
      <c r="AE19" s="31"/>
      <c r="AF19" s="21"/>
      <c r="AG19" s="25">
        <f>DCOUNT(Данные!$A$1:$H$151187,AE18,Y18:AE19)</f>
        <v>58</v>
      </c>
      <c r="AH19" s="29"/>
    </row>
    <row r="20" spans="1:34" x14ac:dyDescent="0.25">
      <c r="A20" s="30"/>
      <c r="B20" s="31"/>
      <c r="C20" s="32">
        <v>822695</v>
      </c>
      <c r="D20" s="31"/>
      <c r="E20" s="32" t="s">
        <v>47</v>
      </c>
      <c r="F20" s="31"/>
      <c r="G20" s="31"/>
      <c r="H20" s="21"/>
      <c r="I20" s="25">
        <f>DCOUNT(Данные!$A$1:$H$151187,G19,A19:G20)</f>
        <v>3</v>
      </c>
      <c r="J20" s="29"/>
      <c r="M20" s="33" t="s">
        <v>1</v>
      </c>
      <c r="N20" s="34" t="s">
        <v>2</v>
      </c>
      <c r="O20" s="34" t="s">
        <v>3</v>
      </c>
      <c r="P20" s="34" t="s">
        <v>4</v>
      </c>
      <c r="Q20" s="34" t="s">
        <v>5</v>
      </c>
      <c r="R20" s="34" t="s">
        <v>6</v>
      </c>
      <c r="S20" s="34" t="s">
        <v>7</v>
      </c>
      <c r="T20" s="21"/>
      <c r="U20" s="28" t="s">
        <v>125</v>
      </c>
      <c r="V20" s="29"/>
      <c r="Y20" s="33" t="s">
        <v>1</v>
      </c>
      <c r="Z20" s="34" t="s">
        <v>2</v>
      </c>
      <c r="AA20" s="34" t="s">
        <v>3</v>
      </c>
      <c r="AB20" s="34" t="s">
        <v>4</v>
      </c>
      <c r="AC20" s="34" t="s">
        <v>5</v>
      </c>
      <c r="AD20" s="34" t="s">
        <v>6</v>
      </c>
      <c r="AE20" s="34" t="s">
        <v>7</v>
      </c>
      <c r="AF20" s="21"/>
      <c r="AG20" s="28" t="s">
        <v>125</v>
      </c>
      <c r="AH20" s="29"/>
    </row>
    <row r="21" spans="1:34" ht="15.75" thickBot="1" x14ac:dyDescent="0.3">
      <c r="A21" s="22"/>
      <c r="B21" s="23"/>
      <c r="C21" s="23"/>
      <c r="D21" s="23"/>
      <c r="E21" s="23"/>
      <c r="F21" s="23"/>
      <c r="G21" s="23"/>
      <c r="H21" s="23"/>
      <c r="I21" s="23"/>
      <c r="J21" s="24"/>
      <c r="M21" s="30"/>
      <c r="N21" s="31"/>
      <c r="O21" s="32">
        <v>820694</v>
      </c>
      <c r="P21" s="31"/>
      <c r="Q21" s="32" t="s">
        <v>424</v>
      </c>
      <c r="R21" s="31"/>
      <c r="S21" s="31"/>
      <c r="T21" s="21"/>
      <c r="U21" s="25">
        <f>DCOUNT(Данные!$A$1:$H$151187,S20,M20:S21)</f>
        <v>24</v>
      </c>
      <c r="V21" s="29"/>
      <c r="Y21" s="30"/>
      <c r="Z21" s="31"/>
      <c r="AA21" s="32">
        <v>820694</v>
      </c>
      <c r="AB21" s="31"/>
      <c r="AC21" s="32" t="s">
        <v>52</v>
      </c>
      <c r="AD21" s="31"/>
      <c r="AE21" s="31"/>
      <c r="AF21" s="21"/>
      <c r="AG21" s="25">
        <f>DCOUNT(Данные!$A$1:$H$151187,AE20,Y20:AE21)</f>
        <v>0</v>
      </c>
      <c r="AH21" s="29"/>
    </row>
    <row r="22" spans="1:34" ht="15.75" thickBo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M22" s="22"/>
      <c r="N22" s="23"/>
      <c r="O22" s="23"/>
      <c r="P22" s="23"/>
      <c r="Q22" s="23"/>
      <c r="R22" s="23"/>
      <c r="S22" s="23"/>
      <c r="T22" s="23"/>
      <c r="U22" s="23"/>
      <c r="V22" s="24"/>
      <c r="Y22" s="22"/>
      <c r="Z22" s="23"/>
      <c r="AA22" s="23"/>
      <c r="AB22" s="23"/>
      <c r="AC22" s="23"/>
      <c r="AD22" s="23"/>
      <c r="AE22" s="23"/>
      <c r="AF22" s="23"/>
      <c r="AG22" s="23"/>
      <c r="AH22" s="24"/>
    </row>
    <row r="23" spans="1:34" ht="15.75" thickBot="1" x14ac:dyDescent="0.3">
      <c r="A23" s="413" t="s">
        <v>44</v>
      </c>
      <c r="B23" s="414"/>
      <c r="C23" s="414"/>
      <c r="D23" s="414"/>
      <c r="E23" s="414"/>
      <c r="F23" s="414"/>
      <c r="G23" s="414"/>
      <c r="H23" s="414"/>
      <c r="I23" s="414"/>
      <c r="J23" s="415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ht="15.75" thickBot="1" x14ac:dyDescent="0.3">
      <c r="A24" s="26" t="s">
        <v>1</v>
      </c>
      <c r="B24" s="27" t="s">
        <v>2</v>
      </c>
      <c r="C24" s="27" t="s">
        <v>3</v>
      </c>
      <c r="D24" s="27" t="s">
        <v>4</v>
      </c>
      <c r="E24" s="27" t="s">
        <v>5</v>
      </c>
      <c r="F24" s="27" t="s">
        <v>6</v>
      </c>
      <c r="G24" s="27" t="s">
        <v>7</v>
      </c>
      <c r="H24" s="21"/>
      <c r="I24" s="28" t="s">
        <v>125</v>
      </c>
      <c r="J24" s="29"/>
      <c r="M24" s="413" t="s">
        <v>11</v>
      </c>
      <c r="N24" s="414"/>
      <c r="O24" s="414"/>
      <c r="P24" s="414"/>
      <c r="Q24" s="414"/>
      <c r="R24" s="414"/>
      <c r="S24" s="414"/>
      <c r="T24" s="414"/>
      <c r="U24" s="414"/>
      <c r="V24" s="415"/>
      <c r="Y24" s="413" t="s">
        <v>39</v>
      </c>
      <c r="Z24" s="414"/>
      <c r="AA24" s="414"/>
      <c r="AB24" s="414"/>
      <c r="AC24" s="414"/>
      <c r="AD24" s="414"/>
      <c r="AE24" s="414"/>
      <c r="AF24" s="414"/>
      <c r="AG24" s="414"/>
      <c r="AH24" s="415"/>
    </row>
    <row r="25" spans="1:34" x14ac:dyDescent="0.25">
      <c r="A25" s="30"/>
      <c r="B25" s="31"/>
      <c r="C25" s="32">
        <v>822699</v>
      </c>
      <c r="D25" s="31"/>
      <c r="E25" s="32" t="s">
        <v>44</v>
      </c>
      <c r="F25" s="31"/>
      <c r="G25" s="31"/>
      <c r="H25" s="21"/>
      <c r="I25" s="25">
        <f>DCOUNT(Данные!$A$1:$H$151187,G24,A24:G25)</f>
        <v>35</v>
      </c>
      <c r="J25" s="29"/>
      <c r="M25" s="26" t="s">
        <v>1</v>
      </c>
      <c r="N25" s="27" t="s">
        <v>2</v>
      </c>
      <c r="O25" s="27" t="s">
        <v>3</v>
      </c>
      <c r="P25" s="27" t="s">
        <v>4</v>
      </c>
      <c r="Q25" s="27" t="s">
        <v>5</v>
      </c>
      <c r="R25" s="27" t="s">
        <v>6</v>
      </c>
      <c r="S25" s="27" t="s">
        <v>7</v>
      </c>
      <c r="T25" s="21"/>
      <c r="U25" s="28" t="s">
        <v>125</v>
      </c>
      <c r="V25" s="29"/>
      <c r="Y25" s="26" t="s">
        <v>1</v>
      </c>
      <c r="Z25" s="27" t="s">
        <v>2</v>
      </c>
      <c r="AA25" s="27" t="s">
        <v>3</v>
      </c>
      <c r="AB25" s="27" t="s">
        <v>4</v>
      </c>
      <c r="AC25" s="27" t="s">
        <v>5</v>
      </c>
      <c r="AD25" s="27" t="s">
        <v>6</v>
      </c>
      <c r="AE25" s="27" t="s">
        <v>7</v>
      </c>
      <c r="AF25" s="21"/>
      <c r="AG25" s="28" t="s">
        <v>125</v>
      </c>
      <c r="AH25" s="29"/>
    </row>
    <row r="26" spans="1:34" x14ac:dyDescent="0.25">
      <c r="A26" s="33" t="s">
        <v>1</v>
      </c>
      <c r="B26" s="34" t="s">
        <v>2</v>
      </c>
      <c r="C26" s="34" t="s">
        <v>3</v>
      </c>
      <c r="D26" s="34" t="s">
        <v>4</v>
      </c>
      <c r="E26" s="34" t="s">
        <v>5</v>
      </c>
      <c r="F26" s="34" t="s">
        <v>6</v>
      </c>
      <c r="G26" s="34" t="s">
        <v>7</v>
      </c>
      <c r="H26" s="21"/>
      <c r="I26" s="28" t="s">
        <v>125</v>
      </c>
      <c r="J26" s="29"/>
      <c r="M26" s="30"/>
      <c r="N26" s="31"/>
      <c r="O26" s="32">
        <v>820697</v>
      </c>
      <c r="P26" s="31"/>
      <c r="Q26" s="32" t="s">
        <v>11</v>
      </c>
      <c r="R26" s="31"/>
      <c r="S26" s="31"/>
      <c r="T26" s="21"/>
      <c r="U26" s="25">
        <f>DCOUNT(Данные!$A$1:$H$151187,S25,M25:S26)</f>
        <v>165</v>
      </c>
      <c r="V26" s="29"/>
      <c r="Y26" s="30"/>
      <c r="Z26" s="31"/>
      <c r="AA26" s="32">
        <v>820697</v>
      </c>
      <c r="AB26" s="31"/>
      <c r="AC26" s="32" t="s">
        <v>39</v>
      </c>
      <c r="AD26" s="31"/>
      <c r="AE26" s="31"/>
      <c r="AF26" s="21"/>
      <c r="AG26" s="25">
        <f>DCOUNT(Данные!$A$1:$H$151187,AE25,Y25:AE26)</f>
        <v>14</v>
      </c>
      <c r="AH26" s="29"/>
    </row>
    <row r="27" spans="1:34" x14ac:dyDescent="0.25">
      <c r="A27" s="30"/>
      <c r="B27" s="31"/>
      <c r="C27" s="32">
        <v>822698</v>
      </c>
      <c r="D27" s="31"/>
      <c r="E27" s="32" t="s">
        <v>44</v>
      </c>
      <c r="F27" s="31"/>
      <c r="G27" s="31"/>
      <c r="H27" s="21"/>
      <c r="I27" s="25">
        <f>DCOUNT(Данные!$A$1:$H$151187,G26,A26:G27)</f>
        <v>108</v>
      </c>
      <c r="J27" s="29"/>
      <c r="M27" s="33" t="s">
        <v>1</v>
      </c>
      <c r="N27" s="34" t="s">
        <v>2</v>
      </c>
      <c r="O27" s="34" t="s">
        <v>3</v>
      </c>
      <c r="P27" s="34" t="s">
        <v>4</v>
      </c>
      <c r="Q27" s="34" t="s">
        <v>5</v>
      </c>
      <c r="R27" s="34" t="s">
        <v>6</v>
      </c>
      <c r="S27" s="34" t="s">
        <v>7</v>
      </c>
      <c r="T27" s="21"/>
      <c r="U27" s="28" t="s">
        <v>125</v>
      </c>
      <c r="V27" s="29"/>
      <c r="Y27" s="33" t="s">
        <v>1</v>
      </c>
      <c r="Z27" s="34" t="s">
        <v>2</v>
      </c>
      <c r="AA27" s="34" t="s">
        <v>3</v>
      </c>
      <c r="AB27" s="34" t="s">
        <v>4</v>
      </c>
      <c r="AC27" s="34" t="s">
        <v>5</v>
      </c>
      <c r="AD27" s="34" t="s">
        <v>6</v>
      </c>
      <c r="AE27" s="34" t="s">
        <v>7</v>
      </c>
      <c r="AF27" s="21"/>
      <c r="AG27" s="28" t="s">
        <v>125</v>
      </c>
      <c r="AH27" s="29"/>
    </row>
    <row r="28" spans="1:34" x14ac:dyDescent="0.25">
      <c r="A28" s="33" t="s">
        <v>1</v>
      </c>
      <c r="B28" s="34" t="s">
        <v>2</v>
      </c>
      <c r="C28" s="34" t="s">
        <v>3</v>
      </c>
      <c r="D28" s="34" t="s">
        <v>4</v>
      </c>
      <c r="E28" s="34" t="s">
        <v>5</v>
      </c>
      <c r="F28" s="34" t="s">
        <v>6</v>
      </c>
      <c r="G28" s="34" t="s">
        <v>7</v>
      </c>
      <c r="H28" s="21"/>
      <c r="I28" s="28" t="s">
        <v>125</v>
      </c>
      <c r="J28" s="29"/>
      <c r="M28" s="30"/>
      <c r="N28" s="31"/>
      <c r="O28" s="32">
        <v>820694</v>
      </c>
      <c r="P28" s="31"/>
      <c r="Q28" s="32" t="s">
        <v>11</v>
      </c>
      <c r="R28" s="31"/>
      <c r="S28" s="31"/>
      <c r="T28" s="21"/>
      <c r="U28" s="25">
        <f>DCOUNT(Данные!$A$1:$H$151187,S27,M27:S28)</f>
        <v>0</v>
      </c>
      <c r="V28" s="29"/>
      <c r="Y28" s="30"/>
      <c r="Z28" s="31"/>
      <c r="AA28" s="32">
        <v>820694</v>
      </c>
      <c r="AB28" s="31"/>
      <c r="AC28" s="32" t="s">
        <v>39</v>
      </c>
      <c r="AD28" s="31"/>
      <c r="AE28" s="31"/>
      <c r="AF28" s="21"/>
      <c r="AG28" s="25">
        <f>DCOUNT(Данные!$A$1:$H$151187,AE27,Y27:AE28)</f>
        <v>0</v>
      </c>
      <c r="AH28" s="29"/>
    </row>
    <row r="29" spans="1:34" ht="15.75" thickBot="1" x14ac:dyDescent="0.3">
      <c r="A29" s="30"/>
      <c r="B29" s="31"/>
      <c r="C29" s="32">
        <v>822696</v>
      </c>
      <c r="D29" s="31"/>
      <c r="E29" s="32" t="s">
        <v>44</v>
      </c>
      <c r="F29" s="31"/>
      <c r="G29" s="31"/>
      <c r="H29" s="21"/>
      <c r="I29" s="25">
        <f>DCOUNT(Данные!$A$1:$H$151187,G28,A28:G29)</f>
        <v>8</v>
      </c>
      <c r="J29" s="29"/>
      <c r="M29" s="22"/>
      <c r="N29" s="23"/>
      <c r="O29" s="23"/>
      <c r="P29" s="23"/>
      <c r="Q29" s="23"/>
      <c r="R29" s="23"/>
      <c r="S29" s="23"/>
      <c r="T29" s="23"/>
      <c r="U29" s="23"/>
      <c r="V29" s="24"/>
      <c r="Y29" s="22"/>
      <c r="Z29" s="23"/>
      <c r="AA29" s="23"/>
      <c r="AB29" s="23"/>
      <c r="AC29" s="23"/>
      <c r="AD29" s="23"/>
      <c r="AE29" s="23"/>
      <c r="AF29" s="23"/>
      <c r="AG29" s="23"/>
      <c r="AH29" s="24"/>
    </row>
    <row r="30" spans="1:34" ht="15.75" thickBot="1" x14ac:dyDescent="0.3">
      <c r="A30" s="33" t="s">
        <v>1</v>
      </c>
      <c r="B30" s="34" t="s">
        <v>2</v>
      </c>
      <c r="C30" s="34" t="s">
        <v>3</v>
      </c>
      <c r="D30" s="34" t="s">
        <v>4</v>
      </c>
      <c r="E30" s="34" t="s">
        <v>5</v>
      </c>
      <c r="F30" s="34" t="s">
        <v>6</v>
      </c>
      <c r="G30" s="34" t="s">
        <v>7</v>
      </c>
      <c r="H30" s="21"/>
      <c r="I30" s="28" t="s">
        <v>125</v>
      </c>
      <c r="J30" s="29"/>
      <c r="Y30" s="21"/>
      <c r="Z30" s="21"/>
      <c r="AA30" s="21"/>
      <c r="AB30" s="21"/>
      <c r="AC30" s="21"/>
      <c r="AD30" s="21"/>
      <c r="AE30" s="21"/>
      <c r="AF30" s="21"/>
      <c r="AG30" s="21"/>
      <c r="AH30" s="21"/>
    </row>
    <row r="31" spans="1:34" ht="15.75" thickBot="1" x14ac:dyDescent="0.3">
      <c r="A31" s="30"/>
      <c r="B31" s="31"/>
      <c r="C31" s="32">
        <v>822695</v>
      </c>
      <c r="D31" s="31"/>
      <c r="E31" s="32" t="s">
        <v>44</v>
      </c>
      <c r="F31" s="31"/>
      <c r="G31" s="31"/>
      <c r="H31" s="21"/>
      <c r="I31" s="25">
        <f>DCOUNT(Данные!$A$1:$H$151187,G30,A30:G31)</f>
        <v>26</v>
      </c>
      <c r="J31" s="29"/>
      <c r="Y31" s="413" t="s">
        <v>11</v>
      </c>
      <c r="Z31" s="414"/>
      <c r="AA31" s="414"/>
      <c r="AB31" s="414"/>
      <c r="AC31" s="414"/>
      <c r="AD31" s="414"/>
      <c r="AE31" s="414"/>
      <c r="AF31" s="414"/>
      <c r="AG31" s="414"/>
      <c r="AH31" s="415"/>
    </row>
    <row r="32" spans="1:34" ht="15.75" thickBot="1" x14ac:dyDescent="0.3">
      <c r="A32" s="22"/>
      <c r="B32" s="23"/>
      <c r="C32" s="23"/>
      <c r="D32" s="23"/>
      <c r="E32" s="23"/>
      <c r="F32" s="23"/>
      <c r="G32" s="23"/>
      <c r="H32" s="23"/>
      <c r="I32" s="23"/>
      <c r="J32" s="24"/>
      <c r="Y32" s="26" t="s">
        <v>1</v>
      </c>
      <c r="Z32" s="27" t="s">
        <v>2</v>
      </c>
      <c r="AA32" s="27" t="s">
        <v>3</v>
      </c>
      <c r="AB32" s="27" t="s">
        <v>4</v>
      </c>
      <c r="AC32" s="27" t="s">
        <v>5</v>
      </c>
      <c r="AD32" s="27" t="s">
        <v>6</v>
      </c>
      <c r="AE32" s="27" t="s">
        <v>7</v>
      </c>
      <c r="AF32" s="21"/>
      <c r="AG32" s="28" t="s">
        <v>125</v>
      </c>
      <c r="AH32" s="29"/>
    </row>
    <row r="33" spans="1:34" ht="15.75" thickBo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Y33" s="30"/>
      <c r="Z33" s="31"/>
      <c r="AA33" s="32">
        <v>820697</v>
      </c>
      <c r="AB33" s="31"/>
      <c r="AC33" s="32" t="s">
        <v>11</v>
      </c>
      <c r="AD33" s="31"/>
      <c r="AE33" s="31"/>
      <c r="AF33" s="21"/>
      <c r="AG33" s="25">
        <f>DCOUNT(Данные!$A$1:$H$151187,AE32,Y32:AE33)</f>
        <v>165</v>
      </c>
      <c r="AH33" s="29"/>
    </row>
    <row r="34" spans="1:34" ht="15.75" thickBot="1" x14ac:dyDescent="0.3">
      <c r="A34" s="413" t="s">
        <v>184</v>
      </c>
      <c r="B34" s="414"/>
      <c r="C34" s="414"/>
      <c r="D34" s="414"/>
      <c r="E34" s="414"/>
      <c r="F34" s="414"/>
      <c r="G34" s="414"/>
      <c r="H34" s="414"/>
      <c r="I34" s="414"/>
      <c r="J34" s="415"/>
      <c r="Y34" s="33" t="s">
        <v>1</v>
      </c>
      <c r="Z34" s="34" t="s">
        <v>2</v>
      </c>
      <c r="AA34" s="34" t="s">
        <v>3</v>
      </c>
      <c r="AB34" s="34" t="s">
        <v>4</v>
      </c>
      <c r="AC34" s="34" t="s">
        <v>5</v>
      </c>
      <c r="AD34" s="34" t="s">
        <v>6</v>
      </c>
      <c r="AE34" s="34" t="s">
        <v>7</v>
      </c>
      <c r="AF34" s="21"/>
      <c r="AG34" s="28" t="s">
        <v>125</v>
      </c>
      <c r="AH34" s="29"/>
    </row>
    <row r="35" spans="1:34" x14ac:dyDescent="0.25">
      <c r="A35" s="26" t="s">
        <v>1</v>
      </c>
      <c r="B35" s="27" t="s">
        <v>2</v>
      </c>
      <c r="C35" s="27" t="s">
        <v>3</v>
      </c>
      <c r="D35" s="27" t="s">
        <v>4</v>
      </c>
      <c r="E35" s="27" t="s">
        <v>5</v>
      </c>
      <c r="F35" s="27" t="s">
        <v>6</v>
      </c>
      <c r="G35" s="27" t="s">
        <v>7</v>
      </c>
      <c r="H35" s="21"/>
      <c r="I35" s="28" t="s">
        <v>125</v>
      </c>
      <c r="J35" s="29"/>
      <c r="Y35" s="30"/>
      <c r="Z35" s="31"/>
      <c r="AA35" s="32">
        <v>820694</v>
      </c>
      <c r="AB35" s="31"/>
      <c r="AC35" s="32" t="s">
        <v>11</v>
      </c>
      <c r="AD35" s="31"/>
      <c r="AE35" s="31"/>
      <c r="AF35" s="21"/>
      <c r="AG35" s="25">
        <f>DCOUNT(Данные!$A$1:$H$151187,AE34,Y34:AE35)</f>
        <v>0</v>
      </c>
      <c r="AH35" s="29"/>
    </row>
    <row r="36" spans="1:34" ht="15.75" thickBot="1" x14ac:dyDescent="0.3">
      <c r="A36" s="30"/>
      <c r="B36" s="31"/>
      <c r="C36" s="32">
        <v>822699</v>
      </c>
      <c r="D36" s="31"/>
      <c r="E36" s="32" t="s">
        <v>184</v>
      </c>
      <c r="F36" s="31"/>
      <c r="G36" s="31"/>
      <c r="H36" s="21"/>
      <c r="I36" s="25">
        <f>DCOUNT(Данные!$A$1:$H$151187,G35,A35:G36)</f>
        <v>1</v>
      </c>
      <c r="J36" s="29"/>
      <c r="Y36" s="22"/>
      <c r="Z36" s="23"/>
      <c r="AA36" s="23"/>
      <c r="AB36" s="23"/>
      <c r="AC36" s="23"/>
      <c r="AD36" s="23"/>
      <c r="AE36" s="23"/>
      <c r="AF36" s="23"/>
      <c r="AG36" s="23"/>
      <c r="AH36" s="24"/>
    </row>
    <row r="37" spans="1:34" ht="15.75" thickBot="1" x14ac:dyDescent="0.3">
      <c r="A37" s="33" t="s">
        <v>1</v>
      </c>
      <c r="B37" s="34" t="s">
        <v>2</v>
      </c>
      <c r="C37" s="34" t="s">
        <v>3</v>
      </c>
      <c r="D37" s="34" t="s">
        <v>4</v>
      </c>
      <c r="E37" s="34" t="s">
        <v>5</v>
      </c>
      <c r="F37" s="34" t="s">
        <v>6</v>
      </c>
      <c r="G37" s="34" t="s">
        <v>7</v>
      </c>
      <c r="H37" s="21"/>
      <c r="I37" s="28" t="s">
        <v>125</v>
      </c>
      <c r="J37" s="29"/>
    </row>
    <row r="38" spans="1:34" ht="15.75" thickBot="1" x14ac:dyDescent="0.3">
      <c r="A38" s="30"/>
      <c r="B38" s="31"/>
      <c r="C38" s="32">
        <v>822698</v>
      </c>
      <c r="D38" s="31"/>
      <c r="E38" s="32" t="s">
        <v>184</v>
      </c>
      <c r="F38" s="31"/>
      <c r="G38" s="31"/>
      <c r="H38" s="21"/>
      <c r="I38" s="25">
        <f>DCOUNT(Данные!$A$1:$H$151187,G37,A37:G38)</f>
        <v>4</v>
      </c>
      <c r="J38" s="29"/>
      <c r="Y38" s="413" t="s">
        <v>300</v>
      </c>
      <c r="Z38" s="414"/>
      <c r="AA38" s="414"/>
      <c r="AB38" s="414"/>
      <c r="AC38" s="414"/>
      <c r="AD38" s="414"/>
      <c r="AE38" s="414"/>
      <c r="AF38" s="414"/>
      <c r="AG38" s="414"/>
      <c r="AH38" s="415"/>
    </row>
    <row r="39" spans="1:34" x14ac:dyDescent="0.25">
      <c r="A39" s="33" t="s">
        <v>1</v>
      </c>
      <c r="B39" s="34" t="s">
        <v>2</v>
      </c>
      <c r="C39" s="34" t="s">
        <v>3</v>
      </c>
      <c r="D39" s="34" t="s">
        <v>4</v>
      </c>
      <c r="E39" s="34" t="s">
        <v>5</v>
      </c>
      <c r="F39" s="34" t="s">
        <v>6</v>
      </c>
      <c r="G39" s="34" t="s">
        <v>7</v>
      </c>
      <c r="H39" s="21"/>
      <c r="I39" s="28" t="s">
        <v>125</v>
      </c>
      <c r="J39" s="29"/>
      <c r="Y39" s="26" t="s">
        <v>1</v>
      </c>
      <c r="Z39" s="27" t="s">
        <v>2</v>
      </c>
      <c r="AA39" s="27" t="s">
        <v>3</v>
      </c>
      <c r="AB39" s="27" t="s">
        <v>4</v>
      </c>
      <c r="AC39" s="27" t="s">
        <v>5</v>
      </c>
      <c r="AD39" s="27" t="s">
        <v>6</v>
      </c>
      <c r="AE39" s="27" t="s">
        <v>7</v>
      </c>
      <c r="AF39" s="21"/>
      <c r="AG39" s="28" t="s">
        <v>125</v>
      </c>
      <c r="AH39" s="29"/>
    </row>
    <row r="40" spans="1:34" x14ac:dyDescent="0.25">
      <c r="A40" s="30"/>
      <c r="B40" s="31"/>
      <c r="C40" s="32">
        <v>822696</v>
      </c>
      <c r="D40" s="31"/>
      <c r="E40" s="32" t="s">
        <v>184</v>
      </c>
      <c r="F40" s="31"/>
      <c r="G40" s="31"/>
      <c r="H40" s="21"/>
      <c r="I40" s="25">
        <f>DCOUNT(Данные!$A$1:$H$151187,G39,A39:G40)</f>
        <v>0</v>
      </c>
      <c r="J40" s="29"/>
      <c r="Y40" s="30"/>
      <c r="Z40" s="31"/>
      <c r="AA40" s="32">
        <v>820697</v>
      </c>
      <c r="AB40" s="31"/>
      <c r="AC40" s="32" t="s">
        <v>300</v>
      </c>
      <c r="AD40" s="31"/>
      <c r="AE40" s="31"/>
      <c r="AF40" s="21"/>
      <c r="AG40" s="25">
        <f>DCOUNT(Данные!$A$1:$H$151187,AE39,Y39:AE40)</f>
        <v>46</v>
      </c>
      <c r="AH40" s="29"/>
    </row>
    <row r="41" spans="1:34" x14ac:dyDescent="0.25">
      <c r="A41" s="33" t="s">
        <v>1</v>
      </c>
      <c r="B41" s="34" t="s">
        <v>2</v>
      </c>
      <c r="C41" s="34" t="s">
        <v>3</v>
      </c>
      <c r="D41" s="34" t="s">
        <v>4</v>
      </c>
      <c r="E41" s="34" t="s">
        <v>5</v>
      </c>
      <c r="F41" s="34" t="s">
        <v>6</v>
      </c>
      <c r="G41" s="34" t="s">
        <v>7</v>
      </c>
      <c r="H41" s="21"/>
      <c r="I41" s="28" t="s">
        <v>125</v>
      </c>
      <c r="J41" s="29"/>
      <c r="Y41" s="33" t="s">
        <v>1</v>
      </c>
      <c r="Z41" s="34" t="s">
        <v>2</v>
      </c>
      <c r="AA41" s="34" t="s">
        <v>3</v>
      </c>
      <c r="AB41" s="34" t="s">
        <v>4</v>
      </c>
      <c r="AC41" s="27" t="s">
        <v>5</v>
      </c>
      <c r="AD41" s="34" t="s">
        <v>6</v>
      </c>
      <c r="AE41" s="34" t="s">
        <v>7</v>
      </c>
      <c r="AF41" s="21"/>
      <c r="AG41" s="28" t="s">
        <v>125</v>
      </c>
      <c r="AH41" s="29"/>
    </row>
    <row r="42" spans="1:34" x14ac:dyDescent="0.25">
      <c r="A42" s="30"/>
      <c r="B42" s="31"/>
      <c r="C42" s="32">
        <v>822695</v>
      </c>
      <c r="D42" s="31"/>
      <c r="E42" s="32" t="s">
        <v>184</v>
      </c>
      <c r="F42" s="31"/>
      <c r="G42" s="31"/>
      <c r="H42" s="21"/>
      <c r="I42" s="25">
        <f>DCOUNT(Данные!$A$1:$H$151187,G41,A41:G42)</f>
        <v>0</v>
      </c>
      <c r="J42" s="29"/>
      <c r="Y42" s="30"/>
      <c r="Z42" s="31"/>
      <c r="AA42" s="32">
        <v>820694</v>
      </c>
      <c r="AB42" s="31"/>
      <c r="AC42" s="32" t="s">
        <v>300</v>
      </c>
      <c r="AD42" s="31"/>
      <c r="AE42" s="31"/>
      <c r="AF42" s="21"/>
      <c r="AG42" s="25">
        <f>DCOUNT(Данные!$A$1:$H$151187,AE41,Y41:AE42)</f>
        <v>0</v>
      </c>
      <c r="AH42" s="29"/>
    </row>
    <row r="43" spans="1:34" ht="15.75" thickBot="1" x14ac:dyDescent="0.3">
      <c r="A43" s="22"/>
      <c r="B43" s="23"/>
      <c r="C43" s="23"/>
      <c r="D43" s="23"/>
      <c r="E43" s="23"/>
      <c r="F43" s="23"/>
      <c r="G43" s="23"/>
      <c r="H43" s="23"/>
      <c r="I43" s="23"/>
      <c r="J43" s="24"/>
      <c r="Y43" s="22"/>
      <c r="Z43" s="23"/>
      <c r="AA43" s="23"/>
      <c r="AB43" s="23"/>
      <c r="AC43" s="23"/>
      <c r="AD43" s="23"/>
      <c r="AE43" s="23"/>
      <c r="AF43" s="23"/>
      <c r="AG43" s="23"/>
      <c r="AH43" s="24"/>
    </row>
    <row r="44" spans="1:34" ht="15.75" thickBot="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spans="1:34" ht="15.75" thickBot="1" x14ac:dyDescent="0.3">
      <c r="A45" s="413" t="s">
        <v>185</v>
      </c>
      <c r="B45" s="414"/>
      <c r="C45" s="414"/>
      <c r="D45" s="414"/>
      <c r="E45" s="414"/>
      <c r="F45" s="414"/>
      <c r="G45" s="414"/>
      <c r="H45" s="414"/>
      <c r="I45" s="414"/>
      <c r="J45" s="415"/>
    </row>
    <row r="46" spans="1:34" x14ac:dyDescent="0.25">
      <c r="A46" s="26" t="s">
        <v>1</v>
      </c>
      <c r="B46" s="27" t="s">
        <v>2</v>
      </c>
      <c r="C46" s="27" t="s">
        <v>3</v>
      </c>
      <c r="D46" s="27" t="s">
        <v>4</v>
      </c>
      <c r="E46" s="27" t="s">
        <v>5</v>
      </c>
      <c r="F46" s="27" t="s">
        <v>6</v>
      </c>
      <c r="G46" s="27" t="s">
        <v>7</v>
      </c>
      <c r="H46" s="21"/>
      <c r="I46" s="28" t="s">
        <v>125</v>
      </c>
      <c r="J46" s="29"/>
    </row>
    <row r="47" spans="1:34" x14ac:dyDescent="0.25">
      <c r="A47" s="30"/>
      <c r="B47" s="31"/>
      <c r="C47" s="32">
        <v>822699</v>
      </c>
      <c r="D47" s="31"/>
      <c r="E47" s="32" t="s">
        <v>185</v>
      </c>
      <c r="F47" s="31"/>
      <c r="G47" s="31"/>
      <c r="H47" s="21"/>
      <c r="I47" s="25">
        <f>DCOUNT(Данные!$A$1:$H$151187,G46,A46:G47)</f>
        <v>3</v>
      </c>
      <c r="J47" s="29"/>
    </row>
    <row r="48" spans="1:34" x14ac:dyDescent="0.25">
      <c r="A48" s="33" t="s">
        <v>1</v>
      </c>
      <c r="B48" s="34" t="s">
        <v>2</v>
      </c>
      <c r="C48" s="34" t="s">
        <v>3</v>
      </c>
      <c r="D48" s="34" t="s">
        <v>4</v>
      </c>
      <c r="E48" s="34" t="s">
        <v>5</v>
      </c>
      <c r="F48" s="34" t="s">
        <v>6</v>
      </c>
      <c r="G48" s="34" t="s">
        <v>7</v>
      </c>
      <c r="H48" s="21"/>
      <c r="I48" s="28" t="s">
        <v>125</v>
      </c>
      <c r="J48" s="29"/>
    </row>
    <row r="49" spans="1:10" x14ac:dyDescent="0.25">
      <c r="A49" s="30"/>
      <c r="B49" s="31"/>
      <c r="C49" s="32">
        <v>822698</v>
      </c>
      <c r="D49" s="31"/>
      <c r="E49" s="32" t="s">
        <v>185</v>
      </c>
      <c r="F49" s="31"/>
      <c r="G49" s="31"/>
      <c r="H49" s="21"/>
      <c r="I49" s="25">
        <f>DCOUNT(Данные!$A$1:$H$151187,G48,A48:G49)</f>
        <v>26</v>
      </c>
      <c r="J49" s="29"/>
    </row>
    <row r="50" spans="1:10" x14ac:dyDescent="0.25">
      <c r="A50" s="33" t="s">
        <v>1</v>
      </c>
      <c r="B50" s="34" t="s">
        <v>2</v>
      </c>
      <c r="C50" s="34" t="s">
        <v>3</v>
      </c>
      <c r="D50" s="34" t="s">
        <v>4</v>
      </c>
      <c r="E50" s="34" t="s">
        <v>5</v>
      </c>
      <c r="F50" s="34" t="s">
        <v>6</v>
      </c>
      <c r="G50" s="34" t="s">
        <v>7</v>
      </c>
      <c r="H50" s="21"/>
      <c r="I50" s="28" t="s">
        <v>125</v>
      </c>
      <c r="J50" s="29"/>
    </row>
    <row r="51" spans="1:10" x14ac:dyDescent="0.25">
      <c r="A51" s="30"/>
      <c r="B51" s="31"/>
      <c r="C51" s="32">
        <v>822696</v>
      </c>
      <c r="D51" s="31"/>
      <c r="E51" s="32" t="s">
        <v>185</v>
      </c>
      <c r="F51" s="31"/>
      <c r="G51" s="31"/>
      <c r="H51" s="21"/>
      <c r="I51" s="25">
        <f>DCOUNT(Данные!$A$1:$H$151187,G50,A50:G51)</f>
        <v>0</v>
      </c>
      <c r="J51" s="29"/>
    </row>
    <row r="52" spans="1:10" x14ac:dyDescent="0.25">
      <c r="A52" s="33" t="s">
        <v>1</v>
      </c>
      <c r="B52" s="34" t="s">
        <v>2</v>
      </c>
      <c r="C52" s="34" t="s">
        <v>3</v>
      </c>
      <c r="D52" s="34" t="s">
        <v>4</v>
      </c>
      <c r="E52" s="34" t="s">
        <v>5</v>
      </c>
      <c r="F52" s="34" t="s">
        <v>6</v>
      </c>
      <c r="G52" s="34" t="s">
        <v>7</v>
      </c>
      <c r="H52" s="21"/>
      <c r="I52" s="28" t="s">
        <v>125</v>
      </c>
      <c r="J52" s="29"/>
    </row>
    <row r="53" spans="1:10" x14ac:dyDescent="0.25">
      <c r="A53" s="30"/>
      <c r="B53" s="31"/>
      <c r="C53" s="32">
        <v>822695</v>
      </c>
      <c r="D53" s="31"/>
      <c r="E53" s="32" t="s">
        <v>185</v>
      </c>
      <c r="F53" s="31"/>
      <c r="G53" s="31"/>
      <c r="H53" s="21"/>
      <c r="I53" s="25">
        <f>DCOUNT(Данные!$A$1:$H$151187,G52,A52:G53)</f>
        <v>14</v>
      </c>
      <c r="J53" s="29"/>
    </row>
    <row r="54" spans="1:10" ht="15.75" thickBot="1" x14ac:dyDescent="0.3">
      <c r="A54" s="22"/>
      <c r="B54" s="23"/>
      <c r="C54" s="23"/>
      <c r="D54" s="23"/>
      <c r="E54" s="23"/>
      <c r="F54" s="23"/>
      <c r="G54" s="23"/>
      <c r="H54" s="23"/>
      <c r="I54" s="23"/>
      <c r="J54" s="24"/>
    </row>
    <row r="55" spans="1:10" ht="15.75" thickBo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</row>
    <row r="56" spans="1:10" ht="15.75" thickBot="1" x14ac:dyDescent="0.3">
      <c r="A56" s="413" t="s">
        <v>40</v>
      </c>
      <c r="B56" s="414"/>
      <c r="C56" s="414"/>
      <c r="D56" s="414"/>
      <c r="E56" s="414"/>
      <c r="F56" s="414"/>
      <c r="G56" s="414"/>
      <c r="H56" s="414"/>
      <c r="I56" s="414"/>
      <c r="J56" s="415"/>
    </row>
    <row r="57" spans="1:10" x14ac:dyDescent="0.25">
      <c r="A57" s="26" t="s">
        <v>1</v>
      </c>
      <c r="B57" s="27" t="s">
        <v>2</v>
      </c>
      <c r="C57" s="27" t="s">
        <v>3</v>
      </c>
      <c r="D57" s="27" t="s">
        <v>4</v>
      </c>
      <c r="E57" s="27" t="s">
        <v>5</v>
      </c>
      <c r="F57" s="27" t="s">
        <v>6</v>
      </c>
      <c r="G57" s="27" t="s">
        <v>7</v>
      </c>
      <c r="H57" s="21"/>
      <c r="I57" s="28" t="s">
        <v>125</v>
      </c>
      <c r="J57" s="29"/>
    </row>
    <row r="58" spans="1:10" x14ac:dyDescent="0.25">
      <c r="A58" s="30"/>
      <c r="B58" s="31"/>
      <c r="C58" s="32">
        <v>822699</v>
      </c>
      <c r="D58" s="31"/>
      <c r="E58" s="32" t="s">
        <v>40</v>
      </c>
      <c r="F58" s="31"/>
      <c r="G58" s="31"/>
      <c r="H58" s="21"/>
      <c r="I58" s="25">
        <f>DCOUNT(Данные!$A$1:$H$151187,G57,A57:G58)</f>
        <v>15</v>
      </c>
      <c r="J58" s="29"/>
    </row>
    <row r="59" spans="1:10" x14ac:dyDescent="0.25">
      <c r="A59" s="33" t="s">
        <v>1</v>
      </c>
      <c r="B59" s="34" t="s">
        <v>2</v>
      </c>
      <c r="C59" s="34" t="s">
        <v>3</v>
      </c>
      <c r="D59" s="34" t="s">
        <v>4</v>
      </c>
      <c r="E59" s="34" t="s">
        <v>5</v>
      </c>
      <c r="F59" s="34" t="s">
        <v>6</v>
      </c>
      <c r="G59" s="34" t="s">
        <v>7</v>
      </c>
      <c r="H59" s="21"/>
      <c r="I59" s="28" t="s">
        <v>125</v>
      </c>
      <c r="J59" s="29"/>
    </row>
    <row r="60" spans="1:10" x14ac:dyDescent="0.25">
      <c r="A60" s="30"/>
      <c r="B60" s="31"/>
      <c r="C60" s="32">
        <v>822698</v>
      </c>
      <c r="D60" s="31"/>
      <c r="E60" s="32" t="s">
        <v>40</v>
      </c>
      <c r="F60" s="31"/>
      <c r="G60" s="31"/>
      <c r="H60" s="21"/>
      <c r="I60" s="25">
        <f>DCOUNT(Данные!$A$1:$H$151187,G59,A59:G60)</f>
        <v>47</v>
      </c>
      <c r="J60" s="29"/>
    </row>
    <row r="61" spans="1:10" x14ac:dyDescent="0.25">
      <c r="A61" s="33" t="s">
        <v>1</v>
      </c>
      <c r="B61" s="34" t="s">
        <v>2</v>
      </c>
      <c r="C61" s="34" t="s">
        <v>3</v>
      </c>
      <c r="D61" s="34" t="s">
        <v>4</v>
      </c>
      <c r="E61" s="34" t="s">
        <v>5</v>
      </c>
      <c r="F61" s="34" t="s">
        <v>6</v>
      </c>
      <c r="G61" s="34" t="s">
        <v>7</v>
      </c>
      <c r="H61" s="21"/>
      <c r="I61" s="28" t="s">
        <v>125</v>
      </c>
      <c r="J61" s="29"/>
    </row>
    <row r="62" spans="1:10" x14ac:dyDescent="0.25">
      <c r="A62" s="30"/>
      <c r="B62" s="31"/>
      <c r="C62" s="32">
        <v>822696</v>
      </c>
      <c r="D62" s="31"/>
      <c r="E62" s="32" t="s">
        <v>40</v>
      </c>
      <c r="F62" s="31"/>
      <c r="G62" s="31"/>
      <c r="H62" s="21"/>
      <c r="I62" s="25">
        <f>DCOUNT(Данные!$A$1:$H$151187,G61,A61:G62)</f>
        <v>2</v>
      </c>
      <c r="J62" s="29"/>
    </row>
    <row r="63" spans="1:10" x14ac:dyDescent="0.25">
      <c r="A63" s="33" t="s">
        <v>1</v>
      </c>
      <c r="B63" s="34" t="s">
        <v>2</v>
      </c>
      <c r="C63" s="34" t="s">
        <v>3</v>
      </c>
      <c r="D63" s="34" t="s">
        <v>4</v>
      </c>
      <c r="E63" s="34" t="s">
        <v>5</v>
      </c>
      <c r="F63" s="34" t="s">
        <v>6</v>
      </c>
      <c r="G63" s="34" t="s">
        <v>7</v>
      </c>
      <c r="H63" s="21"/>
      <c r="I63" s="28" t="s">
        <v>125</v>
      </c>
      <c r="J63" s="29"/>
    </row>
    <row r="64" spans="1:10" x14ac:dyDescent="0.25">
      <c r="A64" s="30"/>
      <c r="B64" s="31"/>
      <c r="C64" s="32">
        <v>822695</v>
      </c>
      <c r="D64" s="31"/>
      <c r="E64" s="32" t="s">
        <v>40</v>
      </c>
      <c r="F64" s="31"/>
      <c r="G64" s="31"/>
      <c r="H64" s="21"/>
      <c r="I64" s="25">
        <f>DCOUNT(Данные!$A$1:$H$151187,G63,A63:G64)</f>
        <v>13</v>
      </c>
      <c r="J64" s="29"/>
    </row>
    <row r="65" spans="1:10" ht="15.75" thickBot="1" x14ac:dyDescent="0.3">
      <c r="A65" s="22"/>
      <c r="B65" s="23"/>
      <c r="C65" s="23"/>
      <c r="D65" s="23"/>
      <c r="E65" s="23"/>
      <c r="F65" s="23"/>
      <c r="G65" s="23"/>
      <c r="H65" s="23"/>
      <c r="I65" s="23"/>
      <c r="J65" s="24"/>
    </row>
    <row r="66" spans="1:10" ht="15.75" thickBo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</row>
    <row r="67" spans="1:10" ht="15.75" thickBot="1" x14ac:dyDescent="0.3">
      <c r="A67" s="413" t="s">
        <v>24</v>
      </c>
      <c r="B67" s="414"/>
      <c r="C67" s="414"/>
      <c r="D67" s="414"/>
      <c r="E67" s="414"/>
      <c r="F67" s="414"/>
      <c r="G67" s="414"/>
      <c r="H67" s="414"/>
      <c r="I67" s="414"/>
      <c r="J67" s="415"/>
    </row>
    <row r="68" spans="1:10" x14ac:dyDescent="0.25">
      <c r="A68" s="26" t="s">
        <v>1</v>
      </c>
      <c r="B68" s="27" t="s">
        <v>2</v>
      </c>
      <c r="C68" s="27" t="s">
        <v>3</v>
      </c>
      <c r="D68" s="27" t="s">
        <v>4</v>
      </c>
      <c r="E68" s="27" t="s">
        <v>5</v>
      </c>
      <c r="F68" s="27" t="s">
        <v>6</v>
      </c>
      <c r="G68" s="27" t="s">
        <v>7</v>
      </c>
      <c r="H68" s="21"/>
      <c r="I68" s="28" t="s">
        <v>125</v>
      </c>
      <c r="J68" s="29"/>
    </row>
    <row r="69" spans="1:10" x14ac:dyDescent="0.25">
      <c r="A69" s="30"/>
      <c r="B69" s="31"/>
      <c r="C69" s="32">
        <v>822699</v>
      </c>
      <c r="D69" s="31"/>
      <c r="E69" s="32" t="s">
        <v>24</v>
      </c>
      <c r="F69" s="31"/>
      <c r="G69" s="31"/>
      <c r="H69" s="21"/>
      <c r="I69" s="25">
        <f>DCOUNT(Данные!$A$1:$H$151187,G68,A68:G69)</f>
        <v>14</v>
      </c>
      <c r="J69" s="29"/>
    </row>
    <row r="70" spans="1:10" x14ac:dyDescent="0.25">
      <c r="A70" s="33" t="s">
        <v>1</v>
      </c>
      <c r="B70" s="34" t="s">
        <v>2</v>
      </c>
      <c r="C70" s="34" t="s">
        <v>3</v>
      </c>
      <c r="D70" s="34" t="s">
        <v>4</v>
      </c>
      <c r="E70" s="34" t="s">
        <v>5</v>
      </c>
      <c r="F70" s="34" t="s">
        <v>6</v>
      </c>
      <c r="G70" s="34" t="s">
        <v>7</v>
      </c>
      <c r="H70" s="21"/>
      <c r="I70" s="28" t="s">
        <v>125</v>
      </c>
      <c r="J70" s="29"/>
    </row>
    <row r="71" spans="1:10" x14ac:dyDescent="0.25">
      <c r="A71" s="30"/>
      <c r="B71" s="31"/>
      <c r="C71" s="32">
        <v>822698</v>
      </c>
      <c r="D71" s="31"/>
      <c r="E71" s="32" t="s">
        <v>24</v>
      </c>
      <c r="F71" s="31"/>
      <c r="G71" s="31"/>
      <c r="H71" s="21"/>
      <c r="I71" s="25">
        <f>DCOUNT(Данные!$A$1:$H$151187,G70,A70:G71)</f>
        <v>33</v>
      </c>
      <c r="J71" s="29"/>
    </row>
    <row r="72" spans="1:10" x14ac:dyDescent="0.25">
      <c r="A72" s="33" t="s">
        <v>1</v>
      </c>
      <c r="B72" s="34" t="s">
        <v>2</v>
      </c>
      <c r="C72" s="34" t="s">
        <v>3</v>
      </c>
      <c r="D72" s="34" t="s">
        <v>4</v>
      </c>
      <c r="E72" s="34" t="s">
        <v>5</v>
      </c>
      <c r="F72" s="34" t="s">
        <v>6</v>
      </c>
      <c r="G72" s="34" t="s">
        <v>7</v>
      </c>
      <c r="H72" s="21"/>
      <c r="I72" s="28" t="s">
        <v>125</v>
      </c>
      <c r="J72" s="29"/>
    </row>
    <row r="73" spans="1:10" x14ac:dyDescent="0.25">
      <c r="A73" s="30"/>
      <c r="B73" s="31"/>
      <c r="C73" s="32">
        <v>822696</v>
      </c>
      <c r="D73" s="31"/>
      <c r="E73" s="32" t="s">
        <v>24</v>
      </c>
      <c r="F73" s="31"/>
      <c r="G73" s="31"/>
      <c r="H73" s="21"/>
      <c r="I73" s="25">
        <f>DCOUNT(Данные!$A$1:$H$151187,G72,A72:G73)</f>
        <v>1</v>
      </c>
      <c r="J73" s="29"/>
    </row>
    <row r="74" spans="1:10" x14ac:dyDescent="0.25">
      <c r="A74" s="33" t="s">
        <v>1</v>
      </c>
      <c r="B74" s="34" t="s">
        <v>2</v>
      </c>
      <c r="C74" s="34" t="s">
        <v>3</v>
      </c>
      <c r="D74" s="34" t="s">
        <v>4</v>
      </c>
      <c r="E74" s="34" t="s">
        <v>5</v>
      </c>
      <c r="F74" s="34" t="s">
        <v>6</v>
      </c>
      <c r="G74" s="34" t="s">
        <v>7</v>
      </c>
      <c r="H74" s="21"/>
      <c r="I74" s="28" t="s">
        <v>125</v>
      </c>
      <c r="J74" s="29"/>
    </row>
    <row r="75" spans="1:10" x14ac:dyDescent="0.25">
      <c r="A75" s="30"/>
      <c r="B75" s="31"/>
      <c r="C75" s="32">
        <v>822695</v>
      </c>
      <c r="D75" s="31"/>
      <c r="E75" s="32" t="s">
        <v>24</v>
      </c>
      <c r="F75" s="31"/>
      <c r="G75" s="31"/>
      <c r="H75" s="21"/>
      <c r="I75" s="25">
        <f>DCOUNT(Данные!$A$1:$H$151187,G74,A74:G75)</f>
        <v>10</v>
      </c>
      <c r="J75" s="29"/>
    </row>
    <row r="76" spans="1:10" ht="15.75" thickBot="1" x14ac:dyDescent="0.3">
      <c r="A76" s="22"/>
      <c r="B76" s="23"/>
      <c r="C76" s="23"/>
      <c r="D76" s="23"/>
      <c r="E76" s="23"/>
      <c r="F76" s="23"/>
      <c r="G76" s="23"/>
      <c r="H76" s="23"/>
      <c r="I76" s="23"/>
      <c r="J76" s="24"/>
    </row>
    <row r="77" spans="1:10" ht="15.75" thickBo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</row>
    <row r="78" spans="1:10" ht="15.75" thickBot="1" x14ac:dyDescent="0.3">
      <c r="A78" s="413" t="s">
        <v>187</v>
      </c>
      <c r="B78" s="414"/>
      <c r="C78" s="414"/>
      <c r="D78" s="414"/>
      <c r="E78" s="414"/>
      <c r="F78" s="414"/>
      <c r="G78" s="414"/>
      <c r="H78" s="414"/>
      <c r="I78" s="414"/>
      <c r="J78" s="415"/>
    </row>
    <row r="79" spans="1:10" x14ac:dyDescent="0.25">
      <c r="A79" s="26" t="s">
        <v>1</v>
      </c>
      <c r="B79" s="27" t="s">
        <v>2</v>
      </c>
      <c r="C79" s="27" t="s">
        <v>3</v>
      </c>
      <c r="D79" s="27" t="s">
        <v>4</v>
      </c>
      <c r="E79" s="27" t="s">
        <v>5</v>
      </c>
      <c r="F79" s="27" t="s">
        <v>6</v>
      </c>
      <c r="G79" s="27" t="s">
        <v>7</v>
      </c>
      <c r="H79" s="21"/>
      <c r="I79" s="28" t="s">
        <v>125</v>
      </c>
      <c r="J79" s="29"/>
    </row>
    <row r="80" spans="1:10" x14ac:dyDescent="0.25">
      <c r="A80" s="30"/>
      <c r="B80" s="31"/>
      <c r="C80" s="32">
        <v>822699</v>
      </c>
      <c r="D80" s="31"/>
      <c r="E80" s="32" t="s">
        <v>187</v>
      </c>
      <c r="F80" s="31"/>
      <c r="G80" s="31"/>
      <c r="H80" s="21"/>
      <c r="I80" s="25">
        <f>DCOUNT(Данные!$A$1:$H$151187,G79,A79:G80)</f>
        <v>9</v>
      </c>
      <c r="J80" s="29"/>
    </row>
    <row r="81" spans="1:10" x14ac:dyDescent="0.25">
      <c r="A81" s="33" t="s">
        <v>1</v>
      </c>
      <c r="B81" s="34" t="s">
        <v>2</v>
      </c>
      <c r="C81" s="34" t="s">
        <v>3</v>
      </c>
      <c r="D81" s="34" t="s">
        <v>4</v>
      </c>
      <c r="E81" s="34" t="s">
        <v>5</v>
      </c>
      <c r="F81" s="34" t="s">
        <v>6</v>
      </c>
      <c r="G81" s="34" t="s">
        <v>7</v>
      </c>
      <c r="H81" s="21"/>
      <c r="I81" s="28" t="s">
        <v>125</v>
      </c>
      <c r="J81" s="29"/>
    </row>
    <row r="82" spans="1:10" x14ac:dyDescent="0.25">
      <c r="A82" s="30"/>
      <c r="B82" s="31"/>
      <c r="C82" s="32">
        <v>822698</v>
      </c>
      <c r="D82" s="31"/>
      <c r="E82" s="32" t="s">
        <v>187</v>
      </c>
      <c r="F82" s="31"/>
      <c r="G82" s="31"/>
      <c r="H82" s="21"/>
      <c r="I82" s="25">
        <f>DCOUNT(Данные!$A$1:$H$151187,G81,A81:G82)</f>
        <v>18</v>
      </c>
      <c r="J82" s="29"/>
    </row>
    <row r="83" spans="1:10" x14ac:dyDescent="0.25">
      <c r="A83" s="33" t="s">
        <v>1</v>
      </c>
      <c r="B83" s="34" t="s">
        <v>2</v>
      </c>
      <c r="C83" s="34" t="s">
        <v>3</v>
      </c>
      <c r="D83" s="34" t="s">
        <v>4</v>
      </c>
      <c r="E83" s="34" t="s">
        <v>5</v>
      </c>
      <c r="F83" s="34" t="s">
        <v>6</v>
      </c>
      <c r="G83" s="34" t="s">
        <v>7</v>
      </c>
      <c r="H83" s="21"/>
      <c r="I83" s="28" t="s">
        <v>125</v>
      </c>
      <c r="J83" s="29"/>
    </row>
    <row r="84" spans="1:10" x14ac:dyDescent="0.25">
      <c r="A84" s="30"/>
      <c r="B84" s="31"/>
      <c r="C84" s="32">
        <v>822696</v>
      </c>
      <c r="D84" s="31"/>
      <c r="E84" s="32" t="s">
        <v>187</v>
      </c>
      <c r="F84" s="31"/>
      <c r="G84" s="31"/>
      <c r="H84" s="21"/>
      <c r="I84" s="25">
        <f>DCOUNT(Данные!$A$1:$H$151187,G83,A83:G84)</f>
        <v>0</v>
      </c>
      <c r="J84" s="29"/>
    </row>
    <row r="85" spans="1:10" x14ac:dyDescent="0.25">
      <c r="A85" s="33" t="s">
        <v>1</v>
      </c>
      <c r="B85" s="34" t="s">
        <v>2</v>
      </c>
      <c r="C85" s="34" t="s">
        <v>3</v>
      </c>
      <c r="D85" s="34" t="s">
        <v>4</v>
      </c>
      <c r="E85" s="34" t="s">
        <v>5</v>
      </c>
      <c r="F85" s="34" t="s">
        <v>6</v>
      </c>
      <c r="G85" s="34" t="s">
        <v>7</v>
      </c>
      <c r="H85" s="21"/>
      <c r="I85" s="28" t="s">
        <v>125</v>
      </c>
      <c r="J85" s="29"/>
    </row>
    <row r="86" spans="1:10" x14ac:dyDescent="0.25">
      <c r="A86" s="30"/>
      <c r="B86" s="31"/>
      <c r="C86" s="32">
        <v>822695</v>
      </c>
      <c r="D86" s="31"/>
      <c r="E86" s="32" t="s">
        <v>187</v>
      </c>
      <c r="F86" s="31"/>
      <c r="G86" s="31"/>
      <c r="H86" s="21"/>
      <c r="I86" s="25">
        <f>DCOUNT(Данные!$A$1:$H$151187,G85,A85:G86)</f>
        <v>0</v>
      </c>
      <c r="J86" s="29"/>
    </row>
    <row r="87" spans="1:10" ht="15.75" thickBot="1" x14ac:dyDescent="0.3">
      <c r="A87" s="22"/>
      <c r="B87" s="23"/>
      <c r="C87" s="23"/>
      <c r="D87" s="23"/>
      <c r="E87" s="23"/>
      <c r="F87" s="23"/>
      <c r="G87" s="23"/>
      <c r="H87" s="23"/>
      <c r="I87" s="23"/>
      <c r="J87" s="24"/>
    </row>
    <row r="88" spans="1:10" ht="15.75" thickBo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</row>
    <row r="89" spans="1:10" ht="15.75" thickBot="1" x14ac:dyDescent="0.3">
      <c r="A89" s="413" t="s">
        <v>36</v>
      </c>
      <c r="B89" s="414"/>
      <c r="C89" s="414"/>
      <c r="D89" s="414"/>
      <c r="E89" s="414"/>
      <c r="F89" s="414"/>
      <c r="G89" s="414"/>
      <c r="H89" s="414"/>
      <c r="I89" s="414"/>
      <c r="J89" s="415"/>
    </row>
    <row r="90" spans="1:10" x14ac:dyDescent="0.25">
      <c r="A90" s="26" t="s">
        <v>1</v>
      </c>
      <c r="B90" s="27" t="s">
        <v>2</v>
      </c>
      <c r="C90" s="27" t="s">
        <v>3</v>
      </c>
      <c r="D90" s="27" t="s">
        <v>4</v>
      </c>
      <c r="E90" s="27" t="s">
        <v>5</v>
      </c>
      <c r="F90" s="27" t="s">
        <v>6</v>
      </c>
      <c r="G90" s="27" t="s">
        <v>7</v>
      </c>
      <c r="H90" s="21"/>
      <c r="I90" s="28" t="s">
        <v>125</v>
      </c>
      <c r="J90" s="29"/>
    </row>
    <row r="91" spans="1:10" x14ac:dyDescent="0.25">
      <c r="A91" s="30"/>
      <c r="B91" s="31"/>
      <c r="C91" s="32">
        <v>822699</v>
      </c>
      <c r="D91" s="31"/>
      <c r="E91" s="32" t="s">
        <v>36</v>
      </c>
      <c r="F91" s="31"/>
      <c r="G91" s="31"/>
      <c r="H91" s="21"/>
      <c r="I91" s="25">
        <f>DCOUNT(Данные!$A$1:$H$151187,G90,A90:G91)</f>
        <v>26</v>
      </c>
      <c r="J91" s="29"/>
    </row>
    <row r="92" spans="1:10" x14ac:dyDescent="0.25">
      <c r="A92" s="33" t="s">
        <v>1</v>
      </c>
      <c r="B92" s="34" t="s">
        <v>2</v>
      </c>
      <c r="C92" s="34" t="s">
        <v>3</v>
      </c>
      <c r="D92" s="34" t="s">
        <v>4</v>
      </c>
      <c r="E92" s="34" t="s">
        <v>5</v>
      </c>
      <c r="F92" s="34" t="s">
        <v>6</v>
      </c>
      <c r="G92" s="34" t="s">
        <v>7</v>
      </c>
      <c r="H92" s="21"/>
      <c r="I92" s="28" t="s">
        <v>125</v>
      </c>
      <c r="J92" s="29"/>
    </row>
    <row r="93" spans="1:10" x14ac:dyDescent="0.25">
      <c r="A93" s="30"/>
      <c r="B93" s="31"/>
      <c r="C93" s="32">
        <v>822698</v>
      </c>
      <c r="D93" s="31"/>
      <c r="E93" s="32" t="s">
        <v>36</v>
      </c>
      <c r="F93" s="31"/>
      <c r="G93" s="31"/>
      <c r="H93" s="21"/>
      <c r="I93" s="25">
        <f>DCOUNT(Данные!$A$1:$H$151187,G92,A92:G93)</f>
        <v>67</v>
      </c>
      <c r="J93" s="29"/>
    </row>
    <row r="94" spans="1:10" x14ac:dyDescent="0.25">
      <c r="A94" s="33" t="s">
        <v>1</v>
      </c>
      <c r="B94" s="34" t="s">
        <v>2</v>
      </c>
      <c r="C94" s="34" t="s">
        <v>3</v>
      </c>
      <c r="D94" s="34" t="s">
        <v>4</v>
      </c>
      <c r="E94" s="34" t="s">
        <v>5</v>
      </c>
      <c r="F94" s="34" t="s">
        <v>6</v>
      </c>
      <c r="G94" s="34" t="s">
        <v>7</v>
      </c>
      <c r="H94" s="21"/>
      <c r="I94" s="28" t="s">
        <v>125</v>
      </c>
      <c r="J94" s="29"/>
    </row>
    <row r="95" spans="1:10" x14ac:dyDescent="0.25">
      <c r="A95" s="30"/>
      <c r="B95" s="31"/>
      <c r="C95" s="32">
        <v>822696</v>
      </c>
      <c r="D95" s="31"/>
      <c r="E95" s="32" t="s">
        <v>36</v>
      </c>
      <c r="F95" s="31"/>
      <c r="G95" s="31"/>
      <c r="H95" s="21"/>
      <c r="I95" s="25">
        <f>DCOUNT(Данные!$A$1:$H$151187,G94,A94:G95)</f>
        <v>15</v>
      </c>
      <c r="J95" s="29"/>
    </row>
    <row r="96" spans="1:10" x14ac:dyDescent="0.25">
      <c r="A96" s="33" t="s">
        <v>1</v>
      </c>
      <c r="B96" s="34" t="s">
        <v>2</v>
      </c>
      <c r="C96" s="34" t="s">
        <v>3</v>
      </c>
      <c r="D96" s="34" t="s">
        <v>4</v>
      </c>
      <c r="E96" s="34" t="s">
        <v>5</v>
      </c>
      <c r="F96" s="34" t="s">
        <v>6</v>
      </c>
      <c r="G96" s="34" t="s">
        <v>7</v>
      </c>
      <c r="H96" s="21"/>
      <c r="I96" s="28" t="s">
        <v>125</v>
      </c>
      <c r="J96" s="29"/>
    </row>
    <row r="97" spans="1:10" x14ac:dyDescent="0.25">
      <c r="A97" s="30"/>
      <c r="B97" s="31"/>
      <c r="C97" s="32">
        <v>822695</v>
      </c>
      <c r="D97" s="31"/>
      <c r="E97" s="32" t="s">
        <v>36</v>
      </c>
      <c r="F97" s="31"/>
      <c r="G97" s="31"/>
      <c r="H97" s="21"/>
      <c r="I97" s="25">
        <f>DCOUNT(Данные!$A$1:$H$151187,G96,A96:G97)</f>
        <v>18</v>
      </c>
      <c r="J97" s="29"/>
    </row>
    <row r="98" spans="1:10" ht="15.75" thickBot="1" x14ac:dyDescent="0.3">
      <c r="A98" s="22"/>
      <c r="B98" s="23"/>
      <c r="C98" s="23"/>
      <c r="D98" s="23"/>
      <c r="E98" s="23"/>
      <c r="F98" s="23"/>
      <c r="G98" s="23"/>
      <c r="H98" s="23"/>
      <c r="I98" s="23"/>
      <c r="J98" s="24"/>
    </row>
    <row r="99" spans="1:10" ht="15.75" thickBo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</row>
    <row r="100" spans="1:10" ht="15.75" thickBot="1" x14ac:dyDescent="0.3">
      <c r="A100" s="413" t="s">
        <v>254</v>
      </c>
      <c r="B100" s="414"/>
      <c r="C100" s="414"/>
      <c r="D100" s="414"/>
      <c r="E100" s="414"/>
      <c r="F100" s="414"/>
      <c r="G100" s="414"/>
      <c r="H100" s="414"/>
      <c r="I100" s="414"/>
      <c r="J100" s="415"/>
    </row>
    <row r="101" spans="1:10" x14ac:dyDescent="0.25">
      <c r="A101" s="26" t="s">
        <v>1</v>
      </c>
      <c r="B101" s="27" t="s">
        <v>2</v>
      </c>
      <c r="C101" s="27" t="s">
        <v>3</v>
      </c>
      <c r="D101" s="27" t="s">
        <v>4</v>
      </c>
      <c r="E101" s="27" t="s">
        <v>5</v>
      </c>
      <c r="F101" s="27" t="s">
        <v>6</v>
      </c>
      <c r="G101" s="27" t="s">
        <v>7</v>
      </c>
      <c r="H101" s="21"/>
      <c r="I101" s="28" t="s">
        <v>125</v>
      </c>
      <c r="J101" s="29"/>
    </row>
    <row r="102" spans="1:10" x14ac:dyDescent="0.25">
      <c r="A102" s="30"/>
      <c r="B102" s="31"/>
      <c r="C102" s="32">
        <v>822699</v>
      </c>
      <c r="D102" s="31"/>
      <c r="E102" s="32" t="s">
        <v>254</v>
      </c>
      <c r="F102" s="31"/>
      <c r="G102" s="31"/>
      <c r="H102" s="21"/>
      <c r="I102" s="25">
        <f>DCOUNT(Данные!$A$1:$H$151187,G101,A101:G102)</f>
        <v>9</v>
      </c>
      <c r="J102" s="29"/>
    </row>
    <row r="103" spans="1:10" x14ac:dyDescent="0.25">
      <c r="A103" s="33" t="s">
        <v>1</v>
      </c>
      <c r="B103" s="34" t="s">
        <v>2</v>
      </c>
      <c r="C103" s="34" t="s">
        <v>3</v>
      </c>
      <c r="D103" s="34" t="s">
        <v>4</v>
      </c>
      <c r="E103" s="34" t="s">
        <v>5</v>
      </c>
      <c r="F103" s="34" t="s">
        <v>6</v>
      </c>
      <c r="G103" s="34" t="s">
        <v>7</v>
      </c>
      <c r="H103" s="21"/>
      <c r="I103" s="28" t="s">
        <v>125</v>
      </c>
      <c r="J103" s="29"/>
    </row>
    <row r="104" spans="1:10" x14ac:dyDescent="0.25">
      <c r="A104" s="30"/>
      <c r="B104" s="31"/>
      <c r="C104" s="32">
        <v>822698</v>
      </c>
      <c r="D104" s="31"/>
      <c r="E104" s="32" t="s">
        <v>254</v>
      </c>
      <c r="F104" s="31"/>
      <c r="G104" s="31"/>
      <c r="H104" s="21"/>
      <c r="I104" s="25">
        <f>DCOUNT(Данные!$A$1:$H$151187,G103,A103:G104)</f>
        <v>30</v>
      </c>
      <c r="J104" s="29"/>
    </row>
    <row r="105" spans="1:10" x14ac:dyDescent="0.25">
      <c r="A105" s="33" t="s">
        <v>1</v>
      </c>
      <c r="B105" s="34" t="s">
        <v>2</v>
      </c>
      <c r="C105" s="34" t="s">
        <v>3</v>
      </c>
      <c r="D105" s="34" t="s">
        <v>4</v>
      </c>
      <c r="E105" s="34" t="s">
        <v>5</v>
      </c>
      <c r="F105" s="34" t="s">
        <v>6</v>
      </c>
      <c r="G105" s="34" t="s">
        <v>7</v>
      </c>
      <c r="H105" s="21"/>
      <c r="I105" s="28" t="s">
        <v>125</v>
      </c>
      <c r="J105" s="29"/>
    </row>
    <row r="106" spans="1:10" x14ac:dyDescent="0.25">
      <c r="A106" s="30"/>
      <c r="B106" s="31"/>
      <c r="C106" s="32">
        <v>822696</v>
      </c>
      <c r="D106" s="31"/>
      <c r="E106" s="32" t="s">
        <v>254</v>
      </c>
      <c r="F106" s="31"/>
      <c r="G106" s="31"/>
      <c r="H106" s="21"/>
      <c r="I106" s="25">
        <f>DCOUNT(Данные!$A$1:$H$151187,G105,A105:G106)</f>
        <v>4</v>
      </c>
      <c r="J106" s="29"/>
    </row>
    <row r="107" spans="1:10" x14ac:dyDescent="0.25">
      <c r="A107" s="33" t="s">
        <v>1</v>
      </c>
      <c r="B107" s="34" t="s">
        <v>2</v>
      </c>
      <c r="C107" s="34" t="s">
        <v>3</v>
      </c>
      <c r="D107" s="34" t="s">
        <v>4</v>
      </c>
      <c r="E107" s="34" t="s">
        <v>5</v>
      </c>
      <c r="F107" s="34" t="s">
        <v>6</v>
      </c>
      <c r="G107" s="34" t="s">
        <v>7</v>
      </c>
      <c r="H107" s="21"/>
      <c r="I107" s="28" t="s">
        <v>125</v>
      </c>
      <c r="J107" s="29"/>
    </row>
    <row r="108" spans="1:10" x14ac:dyDescent="0.25">
      <c r="A108" s="30"/>
      <c r="B108" s="31"/>
      <c r="C108" s="32">
        <v>822695</v>
      </c>
      <c r="D108" s="31"/>
      <c r="E108" s="32" t="s">
        <v>254</v>
      </c>
      <c r="F108" s="31"/>
      <c r="G108" s="31"/>
      <c r="H108" s="21"/>
      <c r="I108" s="25">
        <f>DCOUNT(Данные!$A$1:$H$151187,G107,A107:G108)</f>
        <v>15</v>
      </c>
      <c r="J108" s="29"/>
    </row>
    <row r="109" spans="1:10" ht="15.75" thickBot="1" x14ac:dyDescent="0.3">
      <c r="A109" s="22"/>
      <c r="B109" s="23"/>
      <c r="C109" s="23"/>
      <c r="D109" s="23"/>
      <c r="E109" s="23"/>
      <c r="F109" s="23"/>
      <c r="G109" s="23"/>
      <c r="H109" s="23"/>
      <c r="I109" s="23"/>
      <c r="J109" s="24"/>
    </row>
    <row r="110" spans="1:10" ht="15.75" thickBo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</row>
    <row r="111" spans="1:10" ht="15.75" thickBot="1" x14ac:dyDescent="0.3">
      <c r="A111" s="413" t="s">
        <v>288</v>
      </c>
      <c r="B111" s="414"/>
      <c r="C111" s="414"/>
      <c r="D111" s="414"/>
      <c r="E111" s="414"/>
      <c r="F111" s="414"/>
      <c r="G111" s="414"/>
      <c r="H111" s="414"/>
      <c r="I111" s="414"/>
      <c r="J111" s="415"/>
    </row>
    <row r="112" spans="1:10" x14ac:dyDescent="0.25">
      <c r="A112" s="26" t="s">
        <v>1</v>
      </c>
      <c r="B112" s="27" t="s">
        <v>2</v>
      </c>
      <c r="C112" s="27" t="s">
        <v>3</v>
      </c>
      <c r="D112" s="27" t="s">
        <v>4</v>
      </c>
      <c r="E112" s="27" t="s">
        <v>5</v>
      </c>
      <c r="F112" s="27" t="s">
        <v>6</v>
      </c>
      <c r="G112" s="27" t="s">
        <v>7</v>
      </c>
      <c r="H112" s="21"/>
      <c r="I112" s="28" t="s">
        <v>125</v>
      </c>
      <c r="J112" s="29"/>
    </row>
    <row r="113" spans="1:11" x14ac:dyDescent="0.25">
      <c r="A113" s="30"/>
      <c r="B113" s="31"/>
      <c r="C113" s="32">
        <v>822699</v>
      </c>
      <c r="D113" s="31"/>
      <c r="E113" s="32" t="s">
        <v>288</v>
      </c>
      <c r="F113" s="31"/>
      <c r="G113" s="31"/>
      <c r="H113" s="21"/>
      <c r="I113" s="25">
        <f>DCOUNT(Данные!$A$1:$H$151187,G112,A112:G113)</f>
        <v>13</v>
      </c>
      <c r="J113" s="29"/>
      <c r="K113" s="21"/>
    </row>
    <row r="114" spans="1:11" x14ac:dyDescent="0.25">
      <c r="A114" s="33" t="s">
        <v>1</v>
      </c>
      <c r="B114" s="34" t="s">
        <v>2</v>
      </c>
      <c r="C114" s="34" t="s">
        <v>3</v>
      </c>
      <c r="D114" s="34" t="s">
        <v>4</v>
      </c>
      <c r="E114" s="34" t="s">
        <v>5</v>
      </c>
      <c r="F114" s="34" t="s">
        <v>6</v>
      </c>
      <c r="G114" s="34" t="s">
        <v>7</v>
      </c>
      <c r="H114" s="21"/>
      <c r="I114" s="28" t="s">
        <v>125</v>
      </c>
      <c r="J114" s="29"/>
      <c r="K114" s="21"/>
    </row>
    <row r="115" spans="1:11" x14ac:dyDescent="0.25">
      <c r="A115" s="30"/>
      <c r="B115" s="31"/>
      <c r="C115" s="32">
        <v>822698</v>
      </c>
      <c r="D115" s="31"/>
      <c r="E115" s="32" t="s">
        <v>288</v>
      </c>
      <c r="F115" s="31"/>
      <c r="G115" s="31"/>
      <c r="H115" s="21"/>
      <c r="I115" s="25">
        <f>DCOUNT(Данные!$A$1:$H$151187,G114,A114:G115)</f>
        <v>15</v>
      </c>
      <c r="J115" s="29"/>
      <c r="K115" s="21"/>
    </row>
    <row r="116" spans="1:11" x14ac:dyDescent="0.25">
      <c r="A116" s="33" t="s">
        <v>1</v>
      </c>
      <c r="B116" s="34" t="s">
        <v>2</v>
      </c>
      <c r="C116" s="34" t="s">
        <v>3</v>
      </c>
      <c r="D116" s="34" t="s">
        <v>4</v>
      </c>
      <c r="E116" s="34" t="s">
        <v>5</v>
      </c>
      <c r="F116" s="34" t="s">
        <v>6</v>
      </c>
      <c r="G116" s="34" t="s">
        <v>7</v>
      </c>
      <c r="H116" s="21"/>
      <c r="I116" s="28" t="s">
        <v>125</v>
      </c>
      <c r="J116" s="29"/>
      <c r="K116" s="21"/>
    </row>
    <row r="117" spans="1:11" x14ac:dyDescent="0.25">
      <c r="A117" s="30"/>
      <c r="B117" s="31"/>
      <c r="C117" s="32">
        <v>822696</v>
      </c>
      <c r="D117" s="31"/>
      <c r="E117" s="32" t="s">
        <v>288</v>
      </c>
      <c r="F117" s="31"/>
      <c r="G117" s="31"/>
      <c r="H117" s="21"/>
      <c r="I117" s="25">
        <f>DCOUNT(Данные!$A$1:$H$151187,G116,A116:G117)</f>
        <v>0</v>
      </c>
      <c r="J117" s="29"/>
      <c r="K117" s="21"/>
    </row>
    <row r="118" spans="1:11" x14ac:dyDescent="0.25">
      <c r="A118" s="33" t="s">
        <v>1</v>
      </c>
      <c r="B118" s="34" t="s">
        <v>2</v>
      </c>
      <c r="C118" s="34" t="s">
        <v>3</v>
      </c>
      <c r="D118" s="34" t="s">
        <v>4</v>
      </c>
      <c r="E118" s="34" t="s">
        <v>5</v>
      </c>
      <c r="F118" s="34" t="s">
        <v>6</v>
      </c>
      <c r="G118" s="34" t="s">
        <v>7</v>
      </c>
      <c r="H118" s="21"/>
      <c r="I118" s="28" t="s">
        <v>125</v>
      </c>
      <c r="J118" s="29"/>
      <c r="K118" s="21"/>
    </row>
    <row r="119" spans="1:11" x14ac:dyDescent="0.25">
      <c r="A119" s="30"/>
      <c r="B119" s="31"/>
      <c r="C119" s="32">
        <v>822695</v>
      </c>
      <c r="D119" s="31"/>
      <c r="E119" s="32" t="s">
        <v>288</v>
      </c>
      <c r="F119" s="31"/>
      <c r="G119" s="31"/>
      <c r="H119" s="21"/>
      <c r="I119" s="25">
        <f>DCOUNT(Данные!$A$1:$H$151187,G118,A118:G119)</f>
        <v>0</v>
      </c>
      <c r="J119" s="29"/>
      <c r="K119" s="21"/>
    </row>
    <row r="120" spans="1:11" ht="15.75" thickBot="1" x14ac:dyDescent="0.3">
      <c r="A120" s="22"/>
      <c r="B120" s="23"/>
      <c r="C120" s="23"/>
      <c r="D120" s="23"/>
      <c r="E120" s="23"/>
      <c r="F120" s="23"/>
      <c r="G120" s="23"/>
      <c r="H120" s="23"/>
      <c r="I120" s="23"/>
      <c r="J120" s="24"/>
      <c r="K120" s="21"/>
    </row>
    <row r="121" spans="1:11" ht="15.75" thickBo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</row>
    <row r="122" spans="1:11" ht="15.75" thickBot="1" x14ac:dyDescent="0.3">
      <c r="A122" s="413" t="s">
        <v>19</v>
      </c>
      <c r="B122" s="414"/>
      <c r="C122" s="414"/>
      <c r="D122" s="414"/>
      <c r="E122" s="414"/>
      <c r="F122" s="414"/>
      <c r="G122" s="414"/>
      <c r="H122" s="414"/>
      <c r="I122" s="414"/>
      <c r="J122" s="415"/>
      <c r="K122" s="21"/>
    </row>
    <row r="123" spans="1:11" x14ac:dyDescent="0.25">
      <c r="A123" s="26" t="s">
        <v>1</v>
      </c>
      <c r="B123" s="27" t="s">
        <v>2</v>
      </c>
      <c r="C123" s="27" t="s">
        <v>3</v>
      </c>
      <c r="D123" s="27" t="s">
        <v>4</v>
      </c>
      <c r="E123" s="27" t="s">
        <v>5</v>
      </c>
      <c r="F123" s="27" t="s">
        <v>6</v>
      </c>
      <c r="G123" s="27" t="s">
        <v>7</v>
      </c>
      <c r="H123" s="21"/>
      <c r="I123" s="28" t="s">
        <v>125</v>
      </c>
      <c r="J123" s="29"/>
      <c r="K123" s="21"/>
    </row>
    <row r="124" spans="1:11" x14ac:dyDescent="0.25">
      <c r="A124" s="30"/>
      <c r="B124" s="31"/>
      <c r="C124" s="32">
        <v>822699</v>
      </c>
      <c r="D124" s="31"/>
      <c r="E124" s="32" t="s">
        <v>19</v>
      </c>
      <c r="F124" s="31"/>
      <c r="G124" s="31"/>
      <c r="H124" s="21"/>
      <c r="I124" s="25">
        <f>DCOUNT(Данные!$A$1:$H$151187,G123,A123:G124)</f>
        <v>19</v>
      </c>
      <c r="J124" s="29"/>
      <c r="K124" s="21"/>
    </row>
    <row r="125" spans="1:11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34" t="s">
        <v>5</v>
      </c>
      <c r="F125" s="34" t="s">
        <v>6</v>
      </c>
      <c r="G125" s="34" t="s">
        <v>7</v>
      </c>
      <c r="H125" s="21"/>
      <c r="I125" s="28" t="s">
        <v>125</v>
      </c>
      <c r="J125" s="29"/>
      <c r="K125" s="21"/>
    </row>
    <row r="126" spans="1:11" x14ac:dyDescent="0.25">
      <c r="A126" s="30"/>
      <c r="B126" s="31"/>
      <c r="C126" s="32">
        <v>822698</v>
      </c>
      <c r="D126" s="31"/>
      <c r="E126" s="32" t="s">
        <v>19</v>
      </c>
      <c r="F126" s="31"/>
      <c r="G126" s="31"/>
      <c r="H126" s="21"/>
      <c r="I126" s="25">
        <f>DCOUNT(Данные!$A$1:$H$151187,G125,A125:G126)</f>
        <v>77</v>
      </c>
      <c r="J126" s="29"/>
      <c r="K126" s="21"/>
    </row>
    <row r="127" spans="1:11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34" t="s">
        <v>5</v>
      </c>
      <c r="F127" s="34" t="s">
        <v>6</v>
      </c>
      <c r="G127" s="34" t="s">
        <v>7</v>
      </c>
      <c r="H127" s="21"/>
      <c r="I127" s="28" t="s">
        <v>125</v>
      </c>
      <c r="J127" s="29"/>
    </row>
    <row r="128" spans="1:11" x14ac:dyDescent="0.25">
      <c r="A128" s="30"/>
      <c r="B128" s="31"/>
      <c r="C128" s="32">
        <v>822696</v>
      </c>
      <c r="D128" s="31"/>
      <c r="E128" s="32" t="s">
        <v>19</v>
      </c>
      <c r="F128" s="31"/>
      <c r="G128" s="31"/>
      <c r="H128" s="21"/>
      <c r="I128" s="25">
        <f>DCOUNT(Данные!$A$1:$H$151187,G127,A127:G128)</f>
        <v>12</v>
      </c>
      <c r="J128" s="29"/>
    </row>
    <row r="129" spans="1:10" x14ac:dyDescent="0.25">
      <c r="A129" s="33" t="s">
        <v>1</v>
      </c>
      <c r="B129" s="34" t="s">
        <v>2</v>
      </c>
      <c r="C129" s="34" t="s">
        <v>3</v>
      </c>
      <c r="D129" s="34" t="s">
        <v>4</v>
      </c>
      <c r="E129" s="34" t="s">
        <v>5</v>
      </c>
      <c r="F129" s="34" t="s">
        <v>6</v>
      </c>
      <c r="G129" s="34" t="s">
        <v>7</v>
      </c>
      <c r="H129" s="21"/>
      <c r="I129" s="28" t="s">
        <v>125</v>
      </c>
      <c r="J129" s="29"/>
    </row>
    <row r="130" spans="1:10" x14ac:dyDescent="0.25">
      <c r="A130" s="30"/>
      <c r="B130" s="31"/>
      <c r="C130" s="32">
        <v>822695</v>
      </c>
      <c r="D130" s="31"/>
      <c r="E130" s="32" t="s">
        <v>19</v>
      </c>
      <c r="F130" s="31"/>
      <c r="G130" s="31"/>
      <c r="H130" s="21"/>
      <c r="I130" s="25">
        <f>DCOUNT(Данные!$A$1:$H$151187,G129,A129:G130)</f>
        <v>12</v>
      </c>
      <c r="J130" s="29"/>
    </row>
    <row r="131" spans="1:10" ht="15.75" thickBot="1" x14ac:dyDescent="0.3">
      <c r="A131" s="22"/>
      <c r="B131" s="23"/>
      <c r="C131" s="23"/>
      <c r="D131" s="23"/>
      <c r="E131" s="23"/>
      <c r="F131" s="23"/>
      <c r="G131" s="23"/>
      <c r="H131" s="23"/>
      <c r="I131" s="23"/>
      <c r="J131" s="24"/>
    </row>
    <row r="132" spans="1:10" ht="15.75" thickBo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</row>
    <row r="133" spans="1:10" ht="15.75" thickBot="1" x14ac:dyDescent="0.3">
      <c r="A133" s="413" t="s">
        <v>55</v>
      </c>
      <c r="B133" s="414"/>
      <c r="C133" s="414"/>
      <c r="D133" s="414"/>
      <c r="E133" s="414"/>
      <c r="F133" s="414"/>
      <c r="G133" s="414"/>
      <c r="H133" s="414"/>
      <c r="I133" s="414"/>
      <c r="J133" s="415"/>
    </row>
    <row r="134" spans="1:10" x14ac:dyDescent="0.25">
      <c r="A134" s="26" t="s">
        <v>1</v>
      </c>
      <c r="B134" s="27" t="s">
        <v>2</v>
      </c>
      <c r="C134" s="27" t="s">
        <v>3</v>
      </c>
      <c r="D134" s="27" t="s">
        <v>4</v>
      </c>
      <c r="E134" s="27" t="s">
        <v>5</v>
      </c>
      <c r="F134" s="27" t="s">
        <v>6</v>
      </c>
      <c r="G134" s="27" t="s">
        <v>7</v>
      </c>
      <c r="H134" s="21"/>
      <c r="I134" s="28" t="s">
        <v>125</v>
      </c>
      <c r="J134" s="29"/>
    </row>
    <row r="135" spans="1:10" x14ac:dyDescent="0.25">
      <c r="A135" s="30"/>
      <c r="B135" s="31"/>
      <c r="C135" s="32">
        <v>822699</v>
      </c>
      <c r="D135" s="31"/>
      <c r="E135" s="32" t="s">
        <v>55</v>
      </c>
      <c r="F135" s="31"/>
      <c r="G135" s="31"/>
      <c r="H135" s="21"/>
      <c r="I135" s="25">
        <f>DCOUNT(Данные!$A$1:$H$151187,G134,A134:G135)</f>
        <v>0</v>
      </c>
      <c r="J135" s="29"/>
    </row>
    <row r="136" spans="1:10" x14ac:dyDescent="0.25">
      <c r="A136" s="33" t="s">
        <v>1</v>
      </c>
      <c r="B136" s="34" t="s">
        <v>2</v>
      </c>
      <c r="C136" s="34" t="s">
        <v>3</v>
      </c>
      <c r="D136" s="34" t="s">
        <v>4</v>
      </c>
      <c r="E136" s="34" t="s">
        <v>5</v>
      </c>
      <c r="F136" s="34" t="s">
        <v>6</v>
      </c>
      <c r="G136" s="34" t="s">
        <v>7</v>
      </c>
      <c r="H136" s="21"/>
      <c r="I136" s="28" t="s">
        <v>125</v>
      </c>
      <c r="J136" s="29"/>
    </row>
    <row r="137" spans="1:10" x14ac:dyDescent="0.25">
      <c r="A137" s="30"/>
      <c r="B137" s="31"/>
      <c r="C137" s="32">
        <v>822698</v>
      </c>
      <c r="D137" s="31"/>
      <c r="E137" s="32" t="s">
        <v>55</v>
      </c>
      <c r="F137" s="31"/>
      <c r="G137" s="31"/>
      <c r="H137" s="21"/>
      <c r="I137" s="25">
        <f>DCOUNT(Данные!$A$1:$H$151187,G136,A136:G137)</f>
        <v>0</v>
      </c>
      <c r="J137" s="29"/>
    </row>
    <row r="138" spans="1:10" x14ac:dyDescent="0.25">
      <c r="A138" s="33" t="s">
        <v>1</v>
      </c>
      <c r="B138" s="34" t="s">
        <v>2</v>
      </c>
      <c r="C138" s="34" t="s">
        <v>3</v>
      </c>
      <c r="D138" s="34" t="s">
        <v>4</v>
      </c>
      <c r="E138" s="34" t="s">
        <v>5</v>
      </c>
      <c r="F138" s="34" t="s">
        <v>6</v>
      </c>
      <c r="G138" s="34" t="s">
        <v>7</v>
      </c>
      <c r="H138" s="21"/>
      <c r="I138" s="28" t="s">
        <v>125</v>
      </c>
      <c r="J138" s="29"/>
    </row>
    <row r="139" spans="1:10" x14ac:dyDescent="0.25">
      <c r="A139" s="30"/>
      <c r="B139" s="31"/>
      <c r="C139" s="32">
        <v>822696</v>
      </c>
      <c r="D139" s="31"/>
      <c r="E139" s="32" t="s">
        <v>55</v>
      </c>
      <c r="F139" s="31"/>
      <c r="G139" s="31"/>
      <c r="H139" s="21"/>
      <c r="I139" s="25">
        <f>DCOUNT(Данные!$A$1:$H$151187,G138,A138:G139)</f>
        <v>0</v>
      </c>
      <c r="J139" s="29"/>
    </row>
    <row r="140" spans="1:10" x14ac:dyDescent="0.25">
      <c r="A140" s="33" t="s">
        <v>1</v>
      </c>
      <c r="B140" s="34" t="s">
        <v>2</v>
      </c>
      <c r="C140" s="34" t="s">
        <v>3</v>
      </c>
      <c r="D140" s="34" t="s">
        <v>4</v>
      </c>
      <c r="E140" s="34" t="s">
        <v>5</v>
      </c>
      <c r="F140" s="34" t="s">
        <v>6</v>
      </c>
      <c r="G140" s="34" t="s">
        <v>7</v>
      </c>
      <c r="H140" s="21"/>
      <c r="I140" s="28" t="s">
        <v>125</v>
      </c>
      <c r="J140" s="29"/>
    </row>
    <row r="141" spans="1:10" x14ac:dyDescent="0.25">
      <c r="A141" s="30"/>
      <c r="B141" s="31"/>
      <c r="C141" s="32">
        <v>822695</v>
      </c>
      <c r="D141" s="31"/>
      <c r="E141" s="32" t="s">
        <v>55</v>
      </c>
      <c r="F141" s="31"/>
      <c r="G141" s="31"/>
      <c r="H141" s="21"/>
      <c r="I141" s="25">
        <f>DCOUNT(Данные!$A$1:$H$151187,G140,A140:G141)</f>
        <v>0</v>
      </c>
      <c r="J141" s="29"/>
    </row>
    <row r="142" spans="1:10" ht="15.75" thickBot="1" x14ac:dyDescent="0.3">
      <c r="A142" s="22"/>
      <c r="B142" s="23"/>
      <c r="C142" s="23"/>
      <c r="D142" s="23"/>
      <c r="E142" s="23"/>
      <c r="F142" s="23"/>
      <c r="G142" s="23"/>
      <c r="H142" s="23"/>
      <c r="I142" s="23"/>
      <c r="J142" s="24"/>
    </row>
    <row r="143" spans="1:10" ht="15.75" thickBo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</row>
    <row r="144" spans="1:10" ht="15.75" thickBot="1" x14ac:dyDescent="0.3">
      <c r="A144" s="413" t="s">
        <v>80</v>
      </c>
      <c r="B144" s="414"/>
      <c r="C144" s="414"/>
      <c r="D144" s="414"/>
      <c r="E144" s="414"/>
      <c r="F144" s="414"/>
      <c r="G144" s="414"/>
      <c r="H144" s="414"/>
      <c r="I144" s="414"/>
      <c r="J144" s="415"/>
    </row>
    <row r="145" spans="1:10" x14ac:dyDescent="0.25">
      <c r="A145" s="26" t="s">
        <v>1</v>
      </c>
      <c r="B145" s="27" t="s">
        <v>2</v>
      </c>
      <c r="C145" s="27" t="s">
        <v>3</v>
      </c>
      <c r="D145" s="27" t="s">
        <v>4</v>
      </c>
      <c r="E145" s="27" t="s">
        <v>5</v>
      </c>
      <c r="F145" s="27" t="s">
        <v>6</v>
      </c>
      <c r="G145" s="27" t="s">
        <v>7</v>
      </c>
      <c r="H145" s="21"/>
      <c r="I145" s="28" t="s">
        <v>125</v>
      </c>
      <c r="J145" s="29"/>
    </row>
    <row r="146" spans="1:10" x14ac:dyDescent="0.25">
      <c r="A146" s="30"/>
      <c r="B146" s="31"/>
      <c r="C146" s="32">
        <v>822699</v>
      </c>
      <c r="D146" s="31"/>
      <c r="E146" s="32" t="s">
        <v>80</v>
      </c>
      <c r="F146" s="31"/>
      <c r="G146" s="31"/>
      <c r="H146" s="21"/>
      <c r="I146" s="25">
        <f>DCOUNT(Данные!$A$1:$H$151187,G145,A145:G146)</f>
        <v>0</v>
      </c>
      <c r="J146" s="29"/>
    </row>
    <row r="147" spans="1:10" x14ac:dyDescent="0.25">
      <c r="A147" s="33" t="s">
        <v>1</v>
      </c>
      <c r="B147" s="34" t="s">
        <v>2</v>
      </c>
      <c r="C147" s="34" t="s">
        <v>3</v>
      </c>
      <c r="D147" s="34" t="s">
        <v>4</v>
      </c>
      <c r="E147" s="34" t="s">
        <v>5</v>
      </c>
      <c r="F147" s="34" t="s">
        <v>6</v>
      </c>
      <c r="G147" s="34" t="s">
        <v>7</v>
      </c>
      <c r="H147" s="21"/>
      <c r="I147" s="28" t="s">
        <v>125</v>
      </c>
      <c r="J147" s="29"/>
    </row>
    <row r="148" spans="1:10" x14ac:dyDescent="0.25">
      <c r="A148" s="30"/>
      <c r="B148" s="31"/>
      <c r="C148" s="32">
        <v>822698</v>
      </c>
      <c r="D148" s="31"/>
      <c r="E148" s="32" t="s">
        <v>80</v>
      </c>
      <c r="F148" s="31"/>
      <c r="G148" s="31"/>
      <c r="H148" s="21"/>
      <c r="I148" s="25">
        <f>DCOUNT(Данные!$A$1:$H$151187,G147,A147:G148)</f>
        <v>0</v>
      </c>
      <c r="J148" s="29"/>
    </row>
    <row r="149" spans="1:10" x14ac:dyDescent="0.25">
      <c r="A149" s="33" t="s">
        <v>1</v>
      </c>
      <c r="B149" s="34" t="s">
        <v>2</v>
      </c>
      <c r="C149" s="34" t="s">
        <v>3</v>
      </c>
      <c r="D149" s="34" t="s">
        <v>4</v>
      </c>
      <c r="E149" s="34" t="s">
        <v>5</v>
      </c>
      <c r="F149" s="34" t="s">
        <v>6</v>
      </c>
      <c r="G149" s="34" t="s">
        <v>7</v>
      </c>
      <c r="H149" s="21"/>
      <c r="I149" s="28" t="s">
        <v>125</v>
      </c>
      <c r="J149" s="29"/>
    </row>
    <row r="150" spans="1:10" x14ac:dyDescent="0.25">
      <c r="A150" s="30"/>
      <c r="B150" s="31"/>
      <c r="C150" s="32">
        <v>822696</v>
      </c>
      <c r="D150" s="31"/>
      <c r="E150" s="32" t="s">
        <v>80</v>
      </c>
      <c r="F150" s="31"/>
      <c r="G150" s="31"/>
      <c r="H150" s="21"/>
      <c r="I150" s="25">
        <f>DCOUNT(Данные!$A$1:$H$151187,G149,A149:G150)</f>
        <v>0</v>
      </c>
      <c r="J150" s="29"/>
    </row>
    <row r="151" spans="1:10" x14ac:dyDescent="0.25">
      <c r="A151" s="33" t="s">
        <v>1</v>
      </c>
      <c r="B151" s="34" t="s">
        <v>2</v>
      </c>
      <c r="C151" s="34" t="s">
        <v>3</v>
      </c>
      <c r="D151" s="34" t="s">
        <v>4</v>
      </c>
      <c r="E151" s="34" t="s">
        <v>5</v>
      </c>
      <c r="F151" s="34" t="s">
        <v>6</v>
      </c>
      <c r="G151" s="34" t="s">
        <v>7</v>
      </c>
      <c r="H151" s="21"/>
      <c r="I151" s="28" t="s">
        <v>125</v>
      </c>
      <c r="J151" s="29"/>
    </row>
    <row r="152" spans="1:10" x14ac:dyDescent="0.25">
      <c r="A152" s="30"/>
      <c r="B152" s="31"/>
      <c r="C152" s="32">
        <v>822695</v>
      </c>
      <c r="D152" s="31"/>
      <c r="E152" s="32" t="s">
        <v>80</v>
      </c>
      <c r="F152" s="31"/>
      <c r="G152" s="31"/>
      <c r="H152" s="21"/>
      <c r="I152" s="25">
        <f>DCOUNT(Данные!$A$1:$H$151187,G151,A151:G152)</f>
        <v>0</v>
      </c>
      <c r="J152" s="29"/>
    </row>
    <row r="153" spans="1:10" ht="15.75" thickBot="1" x14ac:dyDescent="0.3">
      <c r="A153" s="22"/>
      <c r="B153" s="23"/>
      <c r="C153" s="23"/>
      <c r="D153" s="23"/>
      <c r="E153" s="23"/>
      <c r="F153" s="23"/>
      <c r="G153" s="23"/>
      <c r="H153" s="23"/>
      <c r="I153" s="23"/>
      <c r="J153" s="24"/>
    </row>
    <row r="154" spans="1:10" ht="15.75" thickBo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</row>
    <row r="155" spans="1:10" ht="15.75" thickBot="1" x14ac:dyDescent="0.3">
      <c r="A155" s="413" t="s">
        <v>85</v>
      </c>
      <c r="B155" s="414"/>
      <c r="C155" s="414"/>
      <c r="D155" s="414"/>
      <c r="E155" s="414"/>
      <c r="F155" s="414"/>
      <c r="G155" s="414"/>
      <c r="H155" s="414"/>
      <c r="I155" s="414"/>
      <c r="J155" s="415"/>
    </row>
    <row r="156" spans="1:10" x14ac:dyDescent="0.25">
      <c r="A156" s="26" t="s">
        <v>1</v>
      </c>
      <c r="B156" s="27" t="s">
        <v>2</v>
      </c>
      <c r="C156" s="27" t="s">
        <v>3</v>
      </c>
      <c r="D156" s="27" t="s">
        <v>4</v>
      </c>
      <c r="E156" s="27" t="s">
        <v>5</v>
      </c>
      <c r="F156" s="27" t="s">
        <v>6</v>
      </c>
      <c r="G156" s="27" t="s">
        <v>7</v>
      </c>
      <c r="H156" s="21"/>
      <c r="I156" s="28" t="s">
        <v>125</v>
      </c>
      <c r="J156" s="29"/>
    </row>
    <row r="157" spans="1:10" x14ac:dyDescent="0.25">
      <c r="A157" s="30"/>
      <c r="B157" s="31"/>
      <c r="C157" s="32">
        <v>822699</v>
      </c>
      <c r="D157" s="31"/>
      <c r="E157" s="32" t="s">
        <v>85</v>
      </c>
      <c r="F157" s="31"/>
      <c r="G157" s="31"/>
      <c r="H157" s="21"/>
      <c r="I157" s="25">
        <f>DCOUNT(Данные!$A$1:$H$151187,G156,A156:G157)</f>
        <v>31</v>
      </c>
      <c r="J157" s="29"/>
    </row>
    <row r="158" spans="1:10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34" t="s">
        <v>5</v>
      </c>
      <c r="F158" s="34" t="s">
        <v>6</v>
      </c>
      <c r="G158" s="34" t="s">
        <v>7</v>
      </c>
      <c r="H158" s="21"/>
      <c r="I158" s="28" t="s">
        <v>125</v>
      </c>
      <c r="J158" s="29"/>
    </row>
    <row r="159" spans="1:10" x14ac:dyDescent="0.25">
      <c r="A159" s="30"/>
      <c r="B159" s="31"/>
      <c r="C159" s="32">
        <v>822698</v>
      </c>
      <c r="D159" s="31"/>
      <c r="E159" s="32" t="s">
        <v>85</v>
      </c>
      <c r="F159" s="31"/>
      <c r="G159" s="31"/>
      <c r="H159" s="21"/>
      <c r="I159" s="25">
        <f>DCOUNT(Данные!$A$1:$H$151187,G158,A158:G159)</f>
        <v>79</v>
      </c>
      <c r="J159" s="29"/>
    </row>
    <row r="160" spans="1:10" x14ac:dyDescent="0.25">
      <c r="A160" s="33" t="s">
        <v>1</v>
      </c>
      <c r="B160" s="34" t="s">
        <v>2</v>
      </c>
      <c r="C160" s="34" t="s">
        <v>3</v>
      </c>
      <c r="D160" s="34" t="s">
        <v>4</v>
      </c>
      <c r="E160" s="34" t="s">
        <v>5</v>
      </c>
      <c r="F160" s="34" t="s">
        <v>6</v>
      </c>
      <c r="G160" s="34" t="s">
        <v>7</v>
      </c>
      <c r="H160" s="21"/>
      <c r="I160" s="28" t="s">
        <v>125</v>
      </c>
      <c r="J160" s="29"/>
    </row>
    <row r="161" spans="1:10" x14ac:dyDescent="0.25">
      <c r="A161" s="30"/>
      <c r="B161" s="31"/>
      <c r="C161" s="32">
        <v>822696</v>
      </c>
      <c r="D161" s="31"/>
      <c r="E161" s="32" t="s">
        <v>85</v>
      </c>
      <c r="F161" s="31"/>
      <c r="G161" s="31"/>
      <c r="H161" s="21"/>
      <c r="I161" s="25">
        <f>DCOUNT(Данные!$A$1:$H$151187,G160,A160:G161)</f>
        <v>10</v>
      </c>
      <c r="J161" s="29"/>
    </row>
    <row r="162" spans="1:10" x14ac:dyDescent="0.25">
      <c r="A162" s="33" t="s">
        <v>1</v>
      </c>
      <c r="B162" s="34" t="s">
        <v>2</v>
      </c>
      <c r="C162" s="34" t="s">
        <v>3</v>
      </c>
      <c r="D162" s="34" t="s">
        <v>4</v>
      </c>
      <c r="E162" s="34" t="s">
        <v>5</v>
      </c>
      <c r="F162" s="34" t="s">
        <v>6</v>
      </c>
      <c r="G162" s="34" t="s">
        <v>7</v>
      </c>
      <c r="H162" s="21"/>
      <c r="I162" s="28" t="s">
        <v>125</v>
      </c>
      <c r="J162" s="29"/>
    </row>
    <row r="163" spans="1:10" x14ac:dyDescent="0.25">
      <c r="A163" s="30"/>
      <c r="B163" s="31"/>
      <c r="C163" s="32">
        <v>822695</v>
      </c>
      <c r="D163" s="31"/>
      <c r="E163" s="32" t="s">
        <v>85</v>
      </c>
      <c r="F163" s="31"/>
      <c r="G163" s="31"/>
      <c r="H163" s="21"/>
      <c r="I163" s="25">
        <f>DCOUNT(Данные!$A$1:$H$151187,G162,A162:G163)</f>
        <v>34</v>
      </c>
      <c r="J163" s="29"/>
    </row>
    <row r="164" spans="1:10" ht="15.75" thickBot="1" x14ac:dyDescent="0.3">
      <c r="A164" s="22"/>
      <c r="B164" s="23"/>
      <c r="C164" s="23"/>
      <c r="D164" s="23"/>
      <c r="E164" s="23"/>
      <c r="F164" s="23"/>
      <c r="G164" s="23"/>
      <c r="H164" s="23"/>
      <c r="I164" s="23"/>
      <c r="J164" s="24"/>
    </row>
    <row r="165" spans="1:10" ht="15.75" thickBo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</row>
    <row r="166" spans="1:10" ht="15.75" thickBot="1" x14ac:dyDescent="0.3">
      <c r="A166" s="413" t="s">
        <v>183</v>
      </c>
      <c r="B166" s="414"/>
      <c r="C166" s="414"/>
      <c r="D166" s="414"/>
      <c r="E166" s="414"/>
      <c r="F166" s="414"/>
      <c r="G166" s="414"/>
      <c r="H166" s="414"/>
      <c r="I166" s="414"/>
      <c r="J166" s="415"/>
    </row>
    <row r="167" spans="1:10" x14ac:dyDescent="0.25">
      <c r="A167" s="26" t="s">
        <v>1</v>
      </c>
      <c r="B167" s="27" t="s">
        <v>2</v>
      </c>
      <c r="C167" s="27" t="s">
        <v>3</v>
      </c>
      <c r="D167" s="27" t="s">
        <v>4</v>
      </c>
      <c r="E167" s="27" t="s">
        <v>5</v>
      </c>
      <c r="F167" s="27" t="s">
        <v>6</v>
      </c>
      <c r="G167" s="27" t="s">
        <v>7</v>
      </c>
      <c r="H167" s="21"/>
      <c r="I167" s="28" t="s">
        <v>125</v>
      </c>
      <c r="J167" s="29"/>
    </row>
    <row r="168" spans="1:10" x14ac:dyDescent="0.25">
      <c r="A168" s="30"/>
      <c r="B168" s="31"/>
      <c r="C168" s="32">
        <v>822699</v>
      </c>
      <c r="D168" s="31"/>
      <c r="E168" s="32" t="s">
        <v>183</v>
      </c>
      <c r="F168" s="31"/>
      <c r="G168" s="31"/>
      <c r="H168" s="21"/>
      <c r="I168" s="25">
        <f>DCOUNT(Данные!$A$1:$H$151187,G167,A167:G168)</f>
        <v>0</v>
      </c>
      <c r="J168" s="29"/>
    </row>
    <row r="169" spans="1:10" x14ac:dyDescent="0.25">
      <c r="A169" s="33" t="s">
        <v>1</v>
      </c>
      <c r="B169" s="34" t="s">
        <v>2</v>
      </c>
      <c r="C169" s="34" t="s">
        <v>3</v>
      </c>
      <c r="D169" s="34" t="s">
        <v>4</v>
      </c>
      <c r="E169" s="34" t="s">
        <v>5</v>
      </c>
      <c r="F169" s="34" t="s">
        <v>6</v>
      </c>
      <c r="G169" s="34" t="s">
        <v>7</v>
      </c>
      <c r="H169" s="21"/>
      <c r="I169" s="28" t="s">
        <v>125</v>
      </c>
      <c r="J169" s="29"/>
    </row>
    <row r="170" spans="1:10" x14ac:dyDescent="0.25">
      <c r="A170" s="30"/>
      <c r="B170" s="31"/>
      <c r="C170" s="32">
        <v>822698</v>
      </c>
      <c r="D170" s="31"/>
      <c r="E170" s="32" t="s">
        <v>183</v>
      </c>
      <c r="F170" s="31"/>
      <c r="G170" s="31"/>
      <c r="H170" s="21"/>
      <c r="I170" s="25">
        <f>DCOUNT(Данные!$A$1:$H$151187,G169,A169:G170)</f>
        <v>0</v>
      </c>
      <c r="J170" s="29"/>
    </row>
    <row r="171" spans="1:10" x14ac:dyDescent="0.25">
      <c r="A171" s="33" t="s">
        <v>1</v>
      </c>
      <c r="B171" s="34" t="s">
        <v>2</v>
      </c>
      <c r="C171" s="34" t="s">
        <v>3</v>
      </c>
      <c r="D171" s="34" t="s">
        <v>4</v>
      </c>
      <c r="E171" s="34" t="s">
        <v>5</v>
      </c>
      <c r="F171" s="34" t="s">
        <v>6</v>
      </c>
      <c r="G171" s="34" t="s">
        <v>7</v>
      </c>
      <c r="H171" s="21"/>
      <c r="I171" s="28" t="s">
        <v>125</v>
      </c>
      <c r="J171" s="29"/>
    </row>
    <row r="172" spans="1:10" x14ac:dyDescent="0.25">
      <c r="A172" s="30"/>
      <c r="B172" s="31"/>
      <c r="C172" s="32">
        <v>822696</v>
      </c>
      <c r="D172" s="31"/>
      <c r="E172" s="32" t="s">
        <v>183</v>
      </c>
      <c r="F172" s="31"/>
      <c r="G172" s="31"/>
      <c r="H172" s="21"/>
      <c r="I172" s="25">
        <f>DCOUNT(Данные!$A$1:$H$151187,G171,A171:G172)</f>
        <v>0</v>
      </c>
      <c r="J172" s="29"/>
    </row>
    <row r="173" spans="1:10" x14ac:dyDescent="0.25">
      <c r="A173" s="33" t="s">
        <v>1</v>
      </c>
      <c r="B173" s="34" t="s">
        <v>2</v>
      </c>
      <c r="C173" s="34" t="s">
        <v>3</v>
      </c>
      <c r="D173" s="34" t="s">
        <v>4</v>
      </c>
      <c r="E173" s="34" t="s">
        <v>5</v>
      </c>
      <c r="F173" s="34" t="s">
        <v>6</v>
      </c>
      <c r="G173" s="34" t="s">
        <v>7</v>
      </c>
      <c r="H173" s="21"/>
      <c r="I173" s="28" t="s">
        <v>125</v>
      </c>
      <c r="J173" s="29"/>
    </row>
    <row r="174" spans="1:10" x14ac:dyDescent="0.25">
      <c r="A174" s="30"/>
      <c r="B174" s="31"/>
      <c r="C174" s="32">
        <v>822695</v>
      </c>
      <c r="D174" s="31"/>
      <c r="E174" s="32" t="s">
        <v>183</v>
      </c>
      <c r="F174" s="31"/>
      <c r="G174" s="31"/>
      <c r="H174" s="21"/>
      <c r="I174" s="25">
        <f>DCOUNT(Данные!$A$1:$H$151187,G173,A173:G174)</f>
        <v>0</v>
      </c>
      <c r="J174" s="29"/>
    </row>
    <row r="175" spans="1:10" ht="15.75" thickBot="1" x14ac:dyDescent="0.3">
      <c r="A175" s="22"/>
      <c r="B175" s="23"/>
      <c r="C175" s="23"/>
      <c r="D175" s="23"/>
      <c r="E175" s="23"/>
      <c r="F175" s="23"/>
      <c r="G175" s="23"/>
      <c r="H175" s="23"/>
      <c r="I175" s="23"/>
      <c r="J175" s="24"/>
    </row>
    <row r="176" spans="1:10" ht="15.75" thickBo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</row>
    <row r="177" spans="1:10" ht="15.75" thickBot="1" x14ac:dyDescent="0.3">
      <c r="A177" s="413" t="s">
        <v>84</v>
      </c>
      <c r="B177" s="414"/>
      <c r="C177" s="414"/>
      <c r="D177" s="414"/>
      <c r="E177" s="414"/>
      <c r="F177" s="414"/>
      <c r="G177" s="414"/>
      <c r="H177" s="414"/>
      <c r="I177" s="414"/>
      <c r="J177" s="415"/>
    </row>
    <row r="178" spans="1:10" x14ac:dyDescent="0.25">
      <c r="A178" s="26" t="s">
        <v>1</v>
      </c>
      <c r="B178" s="27" t="s">
        <v>2</v>
      </c>
      <c r="C178" s="27" t="s">
        <v>3</v>
      </c>
      <c r="D178" s="27" t="s">
        <v>4</v>
      </c>
      <c r="E178" s="27" t="s">
        <v>5</v>
      </c>
      <c r="F178" s="27" t="s">
        <v>6</v>
      </c>
      <c r="G178" s="27" t="s">
        <v>7</v>
      </c>
      <c r="H178" s="21"/>
      <c r="I178" s="28" t="s">
        <v>125</v>
      </c>
      <c r="J178" s="29"/>
    </row>
    <row r="179" spans="1:10" x14ac:dyDescent="0.25">
      <c r="A179" s="30"/>
      <c r="B179" s="31"/>
      <c r="C179" s="32">
        <v>822699</v>
      </c>
      <c r="D179" s="31"/>
      <c r="E179" s="32" t="s">
        <v>84</v>
      </c>
      <c r="F179" s="31"/>
      <c r="G179" s="31"/>
      <c r="H179" s="21"/>
      <c r="I179" s="25">
        <f>DCOUNT(Данные!$A$1:$H$151187,G178,A178:G179)</f>
        <v>0</v>
      </c>
      <c r="J179" s="29"/>
    </row>
    <row r="180" spans="1:10" x14ac:dyDescent="0.25">
      <c r="A180" s="33" t="s">
        <v>1</v>
      </c>
      <c r="B180" s="34" t="s">
        <v>2</v>
      </c>
      <c r="C180" s="34" t="s">
        <v>3</v>
      </c>
      <c r="D180" s="34" t="s">
        <v>4</v>
      </c>
      <c r="E180" s="34" t="s">
        <v>5</v>
      </c>
      <c r="F180" s="34" t="s">
        <v>6</v>
      </c>
      <c r="G180" s="34" t="s">
        <v>7</v>
      </c>
      <c r="H180" s="21"/>
      <c r="I180" s="28" t="s">
        <v>125</v>
      </c>
      <c r="J180" s="29"/>
    </row>
    <row r="181" spans="1:10" x14ac:dyDescent="0.25">
      <c r="A181" s="30"/>
      <c r="B181" s="31"/>
      <c r="C181" s="32">
        <v>822698</v>
      </c>
      <c r="D181" s="31"/>
      <c r="E181" s="32" t="s">
        <v>84</v>
      </c>
      <c r="F181" s="31"/>
      <c r="G181" s="31"/>
      <c r="H181" s="21"/>
      <c r="I181" s="25">
        <f>DCOUNT(Данные!$A$1:$H$151187,G180,A180:G181)</f>
        <v>0</v>
      </c>
      <c r="J181" s="29"/>
    </row>
    <row r="182" spans="1:10" x14ac:dyDescent="0.25">
      <c r="A182" s="33" t="s">
        <v>1</v>
      </c>
      <c r="B182" s="34" t="s">
        <v>2</v>
      </c>
      <c r="C182" s="34" t="s">
        <v>3</v>
      </c>
      <c r="D182" s="34" t="s">
        <v>4</v>
      </c>
      <c r="E182" s="34" t="s">
        <v>5</v>
      </c>
      <c r="F182" s="34" t="s">
        <v>6</v>
      </c>
      <c r="G182" s="34" t="s">
        <v>7</v>
      </c>
      <c r="H182" s="21"/>
      <c r="I182" s="28" t="s">
        <v>125</v>
      </c>
      <c r="J182" s="29"/>
    </row>
    <row r="183" spans="1:10" x14ac:dyDescent="0.25">
      <c r="A183" s="30"/>
      <c r="B183" s="31"/>
      <c r="C183" s="32">
        <v>822696</v>
      </c>
      <c r="D183" s="31"/>
      <c r="E183" s="32" t="s">
        <v>84</v>
      </c>
      <c r="F183" s="31"/>
      <c r="G183" s="31"/>
      <c r="H183" s="21"/>
      <c r="I183" s="25">
        <f>DCOUNT(Данные!$A$1:$H$151187,G182,A182:G183)</f>
        <v>0</v>
      </c>
      <c r="J183" s="29"/>
    </row>
    <row r="184" spans="1:10" x14ac:dyDescent="0.25">
      <c r="A184" s="33" t="s">
        <v>1</v>
      </c>
      <c r="B184" s="34" t="s">
        <v>2</v>
      </c>
      <c r="C184" s="34" t="s">
        <v>3</v>
      </c>
      <c r="D184" s="34" t="s">
        <v>4</v>
      </c>
      <c r="E184" s="34" t="s">
        <v>5</v>
      </c>
      <c r="F184" s="34" t="s">
        <v>6</v>
      </c>
      <c r="G184" s="34" t="s">
        <v>7</v>
      </c>
      <c r="H184" s="21"/>
      <c r="I184" s="28" t="s">
        <v>125</v>
      </c>
      <c r="J184" s="29"/>
    </row>
    <row r="185" spans="1:10" x14ac:dyDescent="0.25">
      <c r="A185" s="30"/>
      <c r="B185" s="31"/>
      <c r="C185" s="32">
        <v>822695</v>
      </c>
      <c r="D185" s="31"/>
      <c r="E185" s="32" t="s">
        <v>84</v>
      </c>
      <c r="F185" s="31"/>
      <c r="G185" s="31"/>
      <c r="H185" s="21"/>
      <c r="I185" s="25">
        <f>DCOUNT(Данные!$A$1:$H$151187,G184,A184:G185)</f>
        <v>0</v>
      </c>
      <c r="J185" s="29"/>
    </row>
    <row r="186" spans="1:10" ht="15.75" thickBot="1" x14ac:dyDescent="0.3">
      <c r="A186" s="22"/>
      <c r="B186" s="23"/>
      <c r="C186" s="23"/>
      <c r="D186" s="23"/>
      <c r="E186" s="23"/>
      <c r="F186" s="23"/>
      <c r="G186" s="23"/>
      <c r="H186" s="23"/>
      <c r="I186" s="23"/>
      <c r="J186" s="24"/>
    </row>
    <row r="187" spans="1:10" ht="15.75" thickBot="1" x14ac:dyDescent="0.3"/>
    <row r="188" spans="1:10" ht="15.75" thickBot="1" x14ac:dyDescent="0.3">
      <c r="A188" s="413" t="s">
        <v>259</v>
      </c>
      <c r="B188" s="414"/>
      <c r="C188" s="414"/>
      <c r="D188" s="414"/>
      <c r="E188" s="414"/>
      <c r="F188" s="414"/>
      <c r="G188" s="414"/>
      <c r="H188" s="414"/>
      <c r="I188" s="414"/>
      <c r="J188" s="415"/>
    </row>
    <row r="189" spans="1:10" x14ac:dyDescent="0.25">
      <c r="A189" s="26" t="s">
        <v>1</v>
      </c>
      <c r="B189" s="27" t="s">
        <v>2</v>
      </c>
      <c r="C189" s="27" t="s">
        <v>3</v>
      </c>
      <c r="D189" s="27" t="s">
        <v>4</v>
      </c>
      <c r="E189" s="27" t="s">
        <v>5</v>
      </c>
      <c r="F189" s="27" t="s">
        <v>6</v>
      </c>
      <c r="G189" s="27" t="s">
        <v>7</v>
      </c>
      <c r="H189" s="21"/>
      <c r="I189" s="28" t="s">
        <v>125</v>
      </c>
      <c r="J189" s="29"/>
    </row>
    <row r="190" spans="1:10" x14ac:dyDescent="0.25">
      <c r="A190" s="30"/>
      <c r="B190" s="31"/>
      <c r="C190" s="32">
        <v>822699</v>
      </c>
      <c r="D190" s="31"/>
      <c r="E190" s="32" t="s">
        <v>259</v>
      </c>
      <c r="F190" s="31"/>
      <c r="G190" s="31"/>
      <c r="H190" s="21"/>
      <c r="I190" s="25">
        <f>DCOUNT(Данные!$A$1:$H$151187,G189,A189:G190)</f>
        <v>0</v>
      </c>
      <c r="J190" s="29"/>
    </row>
    <row r="191" spans="1:10" x14ac:dyDescent="0.25">
      <c r="A191" s="33" t="s">
        <v>1</v>
      </c>
      <c r="B191" s="34" t="s">
        <v>2</v>
      </c>
      <c r="C191" s="34" t="s">
        <v>3</v>
      </c>
      <c r="D191" s="34" t="s">
        <v>4</v>
      </c>
      <c r="E191" s="34" t="s">
        <v>5</v>
      </c>
      <c r="F191" s="34" t="s">
        <v>6</v>
      </c>
      <c r="G191" s="34" t="s">
        <v>7</v>
      </c>
      <c r="H191" s="21"/>
      <c r="I191" s="28" t="s">
        <v>125</v>
      </c>
      <c r="J191" s="29"/>
    </row>
    <row r="192" spans="1:10" x14ac:dyDescent="0.25">
      <c r="A192" s="30"/>
      <c r="B192" s="31"/>
      <c r="C192" s="32">
        <v>822698</v>
      </c>
      <c r="D192" s="31"/>
      <c r="E192" s="32" t="s">
        <v>259</v>
      </c>
      <c r="F192" s="31"/>
      <c r="G192" s="31"/>
      <c r="H192" s="21"/>
      <c r="I192" s="25">
        <f>DCOUNT(Данные!$A$1:$H$151187,G191,A191:G192)</f>
        <v>0</v>
      </c>
      <c r="J192" s="29"/>
    </row>
    <row r="193" spans="1:10" x14ac:dyDescent="0.25">
      <c r="A193" s="33" t="s">
        <v>1</v>
      </c>
      <c r="B193" s="34" t="s">
        <v>2</v>
      </c>
      <c r="C193" s="34" t="s">
        <v>3</v>
      </c>
      <c r="D193" s="34" t="s">
        <v>4</v>
      </c>
      <c r="E193" s="34" t="s">
        <v>5</v>
      </c>
      <c r="F193" s="34" t="s">
        <v>6</v>
      </c>
      <c r="G193" s="34" t="s">
        <v>7</v>
      </c>
      <c r="H193" s="21"/>
      <c r="I193" s="28" t="s">
        <v>125</v>
      </c>
      <c r="J193" s="29"/>
    </row>
    <row r="194" spans="1:10" x14ac:dyDescent="0.25">
      <c r="A194" s="30"/>
      <c r="B194" s="31"/>
      <c r="C194" s="32">
        <v>822696</v>
      </c>
      <c r="D194" s="31"/>
      <c r="E194" s="32" t="s">
        <v>259</v>
      </c>
      <c r="F194" s="31"/>
      <c r="G194" s="31"/>
      <c r="H194" s="21"/>
      <c r="I194" s="25">
        <f>DCOUNT(Данные!$A$1:$H$151187,G193,A193:G194)</f>
        <v>0</v>
      </c>
      <c r="J194" s="29"/>
    </row>
    <row r="195" spans="1:10" x14ac:dyDescent="0.25">
      <c r="A195" s="33" t="s">
        <v>1</v>
      </c>
      <c r="B195" s="34" t="s">
        <v>2</v>
      </c>
      <c r="C195" s="34" t="s">
        <v>3</v>
      </c>
      <c r="D195" s="34" t="s">
        <v>4</v>
      </c>
      <c r="E195" s="34" t="s">
        <v>5</v>
      </c>
      <c r="F195" s="34" t="s">
        <v>6</v>
      </c>
      <c r="G195" s="34" t="s">
        <v>7</v>
      </c>
      <c r="H195" s="21"/>
      <c r="I195" s="28" t="s">
        <v>125</v>
      </c>
      <c r="J195" s="29"/>
    </row>
    <row r="196" spans="1:10" x14ac:dyDescent="0.25">
      <c r="A196" s="30"/>
      <c r="B196" s="31"/>
      <c r="C196" s="32">
        <v>822695</v>
      </c>
      <c r="D196" s="31"/>
      <c r="E196" s="32" t="s">
        <v>259</v>
      </c>
      <c r="F196" s="31"/>
      <c r="G196" s="31"/>
      <c r="H196" s="21"/>
      <c r="I196" s="25">
        <f>DCOUNT(Данные!$A$1:$H$151187,G195,A195:G196)</f>
        <v>0</v>
      </c>
      <c r="J196" s="29"/>
    </row>
    <row r="197" spans="1:10" ht="15.75" thickBot="1" x14ac:dyDescent="0.3">
      <c r="A197" s="22"/>
      <c r="B197" s="23"/>
      <c r="C197" s="23"/>
      <c r="D197" s="23"/>
      <c r="E197" s="23"/>
      <c r="F197" s="23"/>
      <c r="G197" s="23"/>
      <c r="H197" s="23"/>
      <c r="I197" s="23"/>
      <c r="J197" s="24"/>
    </row>
    <row r="198" spans="1:10" ht="15.75" thickBot="1" x14ac:dyDescent="0.3"/>
    <row r="199" spans="1:10" ht="15.75" thickBot="1" x14ac:dyDescent="0.3">
      <c r="A199" s="413" t="s">
        <v>358</v>
      </c>
      <c r="B199" s="414"/>
      <c r="C199" s="414"/>
      <c r="D199" s="414"/>
      <c r="E199" s="414"/>
      <c r="F199" s="414"/>
      <c r="G199" s="414"/>
      <c r="H199" s="414"/>
      <c r="I199" s="414"/>
      <c r="J199" s="415"/>
    </row>
    <row r="200" spans="1:10" x14ac:dyDescent="0.25">
      <c r="A200" s="26" t="s">
        <v>1</v>
      </c>
      <c r="B200" s="27" t="s">
        <v>2</v>
      </c>
      <c r="C200" s="27" t="s">
        <v>3</v>
      </c>
      <c r="D200" s="27" t="s">
        <v>4</v>
      </c>
      <c r="E200" s="27" t="s">
        <v>5</v>
      </c>
      <c r="F200" s="27" t="s">
        <v>6</v>
      </c>
      <c r="G200" s="27" t="s">
        <v>7</v>
      </c>
      <c r="H200" s="21"/>
      <c r="I200" s="28" t="s">
        <v>125</v>
      </c>
      <c r="J200" s="29"/>
    </row>
    <row r="201" spans="1:10" x14ac:dyDescent="0.25">
      <c r="A201" s="30"/>
      <c r="B201" s="31"/>
      <c r="C201" s="32">
        <v>822699</v>
      </c>
      <c r="D201" s="31"/>
      <c r="E201" s="32" t="s">
        <v>358</v>
      </c>
      <c r="F201" s="31"/>
      <c r="G201" s="31"/>
      <c r="H201" s="21"/>
      <c r="I201" s="25">
        <f>DCOUNT(Данные!$A$1:$H$151187,G200,A200:G201)</f>
        <v>8</v>
      </c>
      <c r="J201" s="29"/>
    </row>
    <row r="202" spans="1:10" x14ac:dyDescent="0.25">
      <c r="A202" s="33" t="s">
        <v>1</v>
      </c>
      <c r="B202" s="34" t="s">
        <v>2</v>
      </c>
      <c r="C202" s="34" t="s">
        <v>3</v>
      </c>
      <c r="D202" s="34" t="s">
        <v>4</v>
      </c>
      <c r="E202" s="34" t="s">
        <v>5</v>
      </c>
      <c r="F202" s="34" t="s">
        <v>6</v>
      </c>
      <c r="G202" s="34" t="s">
        <v>7</v>
      </c>
      <c r="H202" s="21"/>
      <c r="I202" s="28" t="s">
        <v>125</v>
      </c>
      <c r="J202" s="29"/>
    </row>
    <row r="203" spans="1:10" x14ac:dyDescent="0.25">
      <c r="A203" s="30"/>
      <c r="B203" s="31"/>
      <c r="C203" s="32">
        <v>822698</v>
      </c>
      <c r="D203" s="31"/>
      <c r="E203" s="32" t="s">
        <v>358</v>
      </c>
      <c r="F203" s="31"/>
      <c r="G203" s="31"/>
      <c r="H203" s="21"/>
      <c r="I203" s="25">
        <f>DCOUNT(Данные!$A$1:$H$151187,G202,A202:G203)</f>
        <v>12</v>
      </c>
      <c r="J203" s="29"/>
    </row>
    <row r="204" spans="1:10" x14ac:dyDescent="0.25">
      <c r="A204" s="33" t="s">
        <v>1</v>
      </c>
      <c r="B204" s="34" t="s">
        <v>2</v>
      </c>
      <c r="C204" s="34" t="s">
        <v>3</v>
      </c>
      <c r="D204" s="34" t="s">
        <v>4</v>
      </c>
      <c r="E204" s="34" t="s">
        <v>5</v>
      </c>
      <c r="F204" s="34" t="s">
        <v>6</v>
      </c>
      <c r="G204" s="34" t="s">
        <v>7</v>
      </c>
      <c r="H204" s="21"/>
      <c r="I204" s="28" t="s">
        <v>125</v>
      </c>
      <c r="J204" s="29"/>
    </row>
    <row r="205" spans="1:10" x14ac:dyDescent="0.25">
      <c r="A205" s="30"/>
      <c r="B205" s="31"/>
      <c r="C205" s="32">
        <v>822696</v>
      </c>
      <c r="D205" s="31"/>
      <c r="E205" s="32" t="s">
        <v>358</v>
      </c>
      <c r="F205" s="31"/>
      <c r="G205" s="31"/>
      <c r="H205" s="21"/>
      <c r="I205" s="25">
        <f>DCOUNT(Данные!$A$1:$H$151187,G204,A204:G205)</f>
        <v>1</v>
      </c>
      <c r="J205" s="29"/>
    </row>
    <row r="206" spans="1:10" x14ac:dyDescent="0.25">
      <c r="A206" s="33" t="s">
        <v>1</v>
      </c>
      <c r="B206" s="34" t="s">
        <v>2</v>
      </c>
      <c r="C206" s="34" t="s">
        <v>3</v>
      </c>
      <c r="D206" s="34" t="s">
        <v>4</v>
      </c>
      <c r="E206" s="34" t="s">
        <v>5</v>
      </c>
      <c r="F206" s="34" t="s">
        <v>6</v>
      </c>
      <c r="G206" s="34" t="s">
        <v>7</v>
      </c>
      <c r="H206" s="21"/>
      <c r="I206" s="28" t="s">
        <v>125</v>
      </c>
      <c r="J206" s="29"/>
    </row>
    <row r="207" spans="1:10" x14ac:dyDescent="0.25">
      <c r="A207" s="30"/>
      <c r="B207" s="31"/>
      <c r="C207" s="32">
        <v>822695</v>
      </c>
      <c r="D207" s="31"/>
      <c r="E207" s="32" t="s">
        <v>358</v>
      </c>
      <c r="F207" s="31"/>
      <c r="G207" s="31"/>
      <c r="H207" s="21"/>
      <c r="I207" s="25">
        <f>DCOUNT(Данные!$A$1:$H$151187,G206,A206:G207)</f>
        <v>2</v>
      </c>
      <c r="J207" s="29"/>
    </row>
    <row r="208" spans="1:10" ht="15.75" thickBot="1" x14ac:dyDescent="0.3">
      <c r="A208" s="22"/>
      <c r="B208" s="23"/>
      <c r="C208" s="23"/>
      <c r="D208" s="23"/>
      <c r="E208" s="23"/>
      <c r="F208" s="23"/>
      <c r="G208" s="23"/>
      <c r="H208" s="23"/>
      <c r="I208" s="23"/>
      <c r="J208" s="24"/>
    </row>
    <row r="209" spans="1:10" ht="15.75" thickBot="1" x14ac:dyDescent="0.3"/>
    <row r="210" spans="1:10" ht="15.75" thickBot="1" x14ac:dyDescent="0.3">
      <c r="A210" s="413" t="s">
        <v>379</v>
      </c>
      <c r="B210" s="414"/>
      <c r="C210" s="414"/>
      <c r="D210" s="414"/>
      <c r="E210" s="414"/>
      <c r="F210" s="414"/>
      <c r="G210" s="414"/>
      <c r="H210" s="414"/>
      <c r="I210" s="414"/>
      <c r="J210" s="415"/>
    </row>
    <row r="211" spans="1:10" x14ac:dyDescent="0.25">
      <c r="A211" s="26" t="s">
        <v>1</v>
      </c>
      <c r="B211" s="27" t="s">
        <v>2</v>
      </c>
      <c r="C211" s="27" t="s">
        <v>3</v>
      </c>
      <c r="D211" s="27" t="s">
        <v>4</v>
      </c>
      <c r="E211" s="27" t="s">
        <v>5</v>
      </c>
      <c r="F211" s="27" t="s">
        <v>6</v>
      </c>
      <c r="G211" s="27" t="s">
        <v>7</v>
      </c>
      <c r="H211" s="21"/>
      <c r="I211" s="28" t="s">
        <v>125</v>
      </c>
      <c r="J211" s="29"/>
    </row>
    <row r="212" spans="1:10" x14ac:dyDescent="0.25">
      <c r="A212" s="30"/>
      <c r="B212" s="31"/>
      <c r="C212" s="32">
        <v>822699</v>
      </c>
      <c r="D212" s="31"/>
      <c r="E212" s="32" t="s">
        <v>379</v>
      </c>
      <c r="F212" s="31"/>
      <c r="G212" s="31"/>
      <c r="H212" s="21"/>
      <c r="I212" s="25">
        <f>DCOUNT(Данные!$A$1:$H$151187,G211,A211:G212)</f>
        <v>0</v>
      </c>
      <c r="J212" s="29"/>
    </row>
    <row r="213" spans="1:10" x14ac:dyDescent="0.25">
      <c r="A213" s="33" t="s">
        <v>1</v>
      </c>
      <c r="B213" s="34" t="s">
        <v>2</v>
      </c>
      <c r="C213" s="34" t="s">
        <v>3</v>
      </c>
      <c r="D213" s="34" t="s">
        <v>4</v>
      </c>
      <c r="E213" s="27" t="s">
        <v>5</v>
      </c>
      <c r="F213" s="34" t="s">
        <v>6</v>
      </c>
      <c r="G213" s="34" t="s">
        <v>7</v>
      </c>
      <c r="H213" s="21"/>
      <c r="I213" s="28" t="s">
        <v>125</v>
      </c>
      <c r="J213" s="29"/>
    </row>
    <row r="214" spans="1:10" x14ac:dyDescent="0.25">
      <c r="A214" s="30"/>
      <c r="B214" s="31"/>
      <c r="C214" s="32">
        <v>822698</v>
      </c>
      <c r="D214" s="31"/>
      <c r="E214" s="32" t="s">
        <v>379</v>
      </c>
      <c r="F214" s="31"/>
      <c r="G214" s="31"/>
      <c r="H214" s="21"/>
      <c r="I214" s="25">
        <f>DCOUNT(Данные!$A$1:$H$151187,G213,A213:G214)</f>
        <v>0</v>
      </c>
      <c r="J214" s="29"/>
    </row>
    <row r="215" spans="1:10" x14ac:dyDescent="0.25">
      <c r="A215" s="33" t="s">
        <v>1</v>
      </c>
      <c r="B215" s="34" t="s">
        <v>2</v>
      </c>
      <c r="C215" s="34" t="s">
        <v>3</v>
      </c>
      <c r="D215" s="34" t="s">
        <v>4</v>
      </c>
      <c r="E215" s="27" t="s">
        <v>5</v>
      </c>
      <c r="F215" s="34" t="s">
        <v>6</v>
      </c>
      <c r="G215" s="34" t="s">
        <v>7</v>
      </c>
      <c r="H215" s="21"/>
      <c r="I215" s="28" t="s">
        <v>125</v>
      </c>
      <c r="J215" s="29"/>
    </row>
    <row r="216" spans="1:10" x14ac:dyDescent="0.25">
      <c r="A216" s="30"/>
      <c r="B216" s="31"/>
      <c r="C216" s="32">
        <v>822696</v>
      </c>
      <c r="D216" s="31"/>
      <c r="E216" s="32" t="s">
        <v>379</v>
      </c>
      <c r="F216" s="31"/>
      <c r="G216" s="31"/>
      <c r="H216" s="21"/>
      <c r="I216" s="25">
        <f>DCOUNT(Данные!$A$1:$H$151187,G215,A215:G216)</f>
        <v>0</v>
      </c>
      <c r="J216" s="29"/>
    </row>
    <row r="217" spans="1:10" x14ac:dyDescent="0.25">
      <c r="A217" s="33" t="s">
        <v>1</v>
      </c>
      <c r="B217" s="34" t="s">
        <v>2</v>
      </c>
      <c r="C217" s="34" t="s">
        <v>3</v>
      </c>
      <c r="D217" s="34" t="s">
        <v>4</v>
      </c>
      <c r="E217" s="27" t="s">
        <v>5</v>
      </c>
      <c r="F217" s="34" t="s">
        <v>6</v>
      </c>
      <c r="G217" s="34" t="s">
        <v>7</v>
      </c>
      <c r="H217" s="21"/>
      <c r="I217" s="28" t="s">
        <v>125</v>
      </c>
      <c r="J217" s="29"/>
    </row>
    <row r="218" spans="1:10" x14ac:dyDescent="0.25">
      <c r="A218" s="30"/>
      <c r="B218" s="31"/>
      <c r="C218" s="32">
        <v>822695</v>
      </c>
      <c r="D218" s="31"/>
      <c r="E218" s="32" t="s">
        <v>379</v>
      </c>
      <c r="F218" s="31"/>
      <c r="G218" s="31"/>
      <c r="H218" s="21"/>
      <c r="I218" s="25">
        <f>DCOUNT(Данные!$A$1:$H$151187,G217,A217:G218)</f>
        <v>0</v>
      </c>
      <c r="J218" s="29"/>
    </row>
    <row r="219" spans="1:10" ht="15.75" thickBot="1" x14ac:dyDescent="0.3">
      <c r="A219" s="22"/>
      <c r="B219" s="23"/>
      <c r="C219" s="23"/>
      <c r="D219" s="23"/>
      <c r="E219" s="23"/>
      <c r="F219" s="23"/>
      <c r="G219" s="23"/>
      <c r="H219" s="23"/>
      <c r="I219" s="23"/>
      <c r="J219" s="24"/>
    </row>
    <row r="220" spans="1:10" ht="15.75" thickBot="1" x14ac:dyDescent="0.3"/>
    <row r="221" spans="1:10" ht="15.75" thickBot="1" x14ac:dyDescent="0.3">
      <c r="A221" s="413" t="s">
        <v>418</v>
      </c>
      <c r="B221" s="414"/>
      <c r="C221" s="414"/>
      <c r="D221" s="414"/>
      <c r="E221" s="414"/>
      <c r="F221" s="414"/>
      <c r="G221" s="414"/>
      <c r="H221" s="414"/>
      <c r="I221" s="414"/>
      <c r="J221" s="415"/>
    </row>
    <row r="222" spans="1:10" x14ac:dyDescent="0.25">
      <c r="A222" s="26" t="s">
        <v>1</v>
      </c>
      <c r="B222" s="27" t="s">
        <v>2</v>
      </c>
      <c r="C222" s="27" t="s">
        <v>3</v>
      </c>
      <c r="D222" s="27" t="s">
        <v>4</v>
      </c>
      <c r="E222" s="27" t="s">
        <v>5</v>
      </c>
      <c r="F222" s="27" t="s">
        <v>6</v>
      </c>
      <c r="G222" s="27" t="s">
        <v>7</v>
      </c>
      <c r="H222" s="21"/>
      <c r="I222" s="28" t="s">
        <v>125</v>
      </c>
      <c r="J222" s="29"/>
    </row>
    <row r="223" spans="1:10" x14ac:dyDescent="0.25">
      <c r="A223" s="30"/>
      <c r="B223" s="31"/>
      <c r="C223" s="32">
        <v>822699</v>
      </c>
      <c r="D223" s="31"/>
      <c r="E223" s="32" t="s">
        <v>418</v>
      </c>
      <c r="F223" s="31"/>
      <c r="G223" s="31"/>
      <c r="H223" s="21"/>
      <c r="I223" s="25">
        <f>DCOUNT(Данные!$A$1:$H$151187,G222,A222:G223)</f>
        <v>16</v>
      </c>
      <c r="J223" s="29"/>
    </row>
    <row r="224" spans="1:10" x14ac:dyDescent="0.25">
      <c r="A224" s="33" t="s">
        <v>1</v>
      </c>
      <c r="B224" s="34" t="s">
        <v>2</v>
      </c>
      <c r="C224" s="34" t="s">
        <v>3</v>
      </c>
      <c r="D224" s="34" t="s">
        <v>4</v>
      </c>
      <c r="E224" s="27" t="s">
        <v>5</v>
      </c>
      <c r="F224" s="34" t="s">
        <v>6</v>
      </c>
      <c r="G224" s="34" t="s">
        <v>7</v>
      </c>
      <c r="H224" s="21"/>
      <c r="I224" s="28" t="s">
        <v>125</v>
      </c>
      <c r="J224" s="29"/>
    </row>
    <row r="225" spans="1:10" x14ac:dyDescent="0.25">
      <c r="A225" s="30"/>
      <c r="B225" s="31"/>
      <c r="C225" s="32">
        <v>822698</v>
      </c>
      <c r="D225" s="31"/>
      <c r="E225" s="32" t="s">
        <v>418</v>
      </c>
      <c r="F225" s="31"/>
      <c r="G225" s="31"/>
      <c r="H225" s="21"/>
      <c r="I225" s="25">
        <f>DCOUNT(Данные!$A$1:$H$151187,G224,A224:G225)</f>
        <v>20</v>
      </c>
      <c r="J225" s="29"/>
    </row>
    <row r="226" spans="1:10" x14ac:dyDescent="0.25">
      <c r="A226" s="33" t="s">
        <v>1</v>
      </c>
      <c r="B226" s="34" t="s">
        <v>2</v>
      </c>
      <c r="C226" s="34" t="s">
        <v>3</v>
      </c>
      <c r="D226" s="34" t="s">
        <v>4</v>
      </c>
      <c r="E226" s="27" t="s">
        <v>5</v>
      </c>
      <c r="F226" s="34" t="s">
        <v>6</v>
      </c>
      <c r="G226" s="34" t="s">
        <v>7</v>
      </c>
      <c r="H226" s="21"/>
      <c r="I226" s="28" t="s">
        <v>125</v>
      </c>
      <c r="J226" s="29"/>
    </row>
    <row r="227" spans="1:10" x14ac:dyDescent="0.25">
      <c r="A227" s="30"/>
      <c r="B227" s="31"/>
      <c r="C227" s="32">
        <v>822696</v>
      </c>
      <c r="D227" s="31"/>
      <c r="E227" s="32" t="s">
        <v>418</v>
      </c>
      <c r="F227" s="31"/>
      <c r="G227" s="31"/>
      <c r="H227" s="21"/>
      <c r="I227" s="25">
        <f>DCOUNT(Данные!$A$1:$H$151187,G226,A226:G227)</f>
        <v>2</v>
      </c>
      <c r="J227" s="29"/>
    </row>
    <row r="228" spans="1:10" x14ac:dyDescent="0.25">
      <c r="A228" s="33" t="s">
        <v>1</v>
      </c>
      <c r="B228" s="34" t="s">
        <v>2</v>
      </c>
      <c r="C228" s="34" t="s">
        <v>3</v>
      </c>
      <c r="D228" s="34" t="s">
        <v>4</v>
      </c>
      <c r="E228" s="27" t="s">
        <v>5</v>
      </c>
      <c r="F228" s="34" t="s">
        <v>6</v>
      </c>
      <c r="G228" s="34" t="s">
        <v>7</v>
      </c>
      <c r="H228" s="21"/>
      <c r="I228" s="28" t="s">
        <v>125</v>
      </c>
      <c r="J228" s="29"/>
    </row>
    <row r="229" spans="1:10" x14ac:dyDescent="0.25">
      <c r="A229" s="30"/>
      <c r="B229" s="31"/>
      <c r="C229" s="32">
        <v>822695</v>
      </c>
      <c r="D229" s="31"/>
      <c r="E229" s="32" t="s">
        <v>418</v>
      </c>
      <c r="F229" s="31"/>
      <c r="G229" s="31"/>
      <c r="H229" s="21"/>
      <c r="I229" s="25">
        <f>DCOUNT(Данные!$A$1:$H$151187,G228,A228:G229)</f>
        <v>8</v>
      </c>
      <c r="J229" s="29"/>
    </row>
    <row r="230" spans="1:10" ht="15.75" thickBot="1" x14ac:dyDescent="0.3">
      <c r="A230" s="22"/>
      <c r="B230" s="23"/>
      <c r="C230" s="23"/>
      <c r="D230" s="23"/>
      <c r="E230" s="23"/>
      <c r="F230" s="23"/>
      <c r="G230" s="23"/>
      <c r="H230" s="23"/>
      <c r="I230" s="23"/>
      <c r="J230" s="24"/>
    </row>
    <row r="231" spans="1:10" ht="15.75" thickBot="1" x14ac:dyDescent="0.3"/>
    <row r="232" spans="1:10" ht="15.75" thickBot="1" x14ac:dyDescent="0.3">
      <c r="A232" s="413" t="s">
        <v>442</v>
      </c>
      <c r="B232" s="414"/>
      <c r="C232" s="414"/>
      <c r="D232" s="414"/>
      <c r="E232" s="414"/>
      <c r="F232" s="414"/>
      <c r="G232" s="414"/>
      <c r="H232" s="414"/>
      <c r="I232" s="414"/>
      <c r="J232" s="415"/>
    </row>
    <row r="233" spans="1:10" x14ac:dyDescent="0.25">
      <c r="A233" s="26" t="s">
        <v>1</v>
      </c>
      <c r="B233" s="27" t="s">
        <v>2</v>
      </c>
      <c r="C233" s="27" t="s">
        <v>3</v>
      </c>
      <c r="D233" s="27" t="s">
        <v>4</v>
      </c>
      <c r="E233" s="27" t="s">
        <v>5</v>
      </c>
      <c r="F233" s="27" t="s">
        <v>6</v>
      </c>
      <c r="G233" s="27" t="s">
        <v>7</v>
      </c>
      <c r="H233" s="21"/>
      <c r="I233" s="28" t="s">
        <v>125</v>
      </c>
      <c r="J233" s="29"/>
    </row>
    <row r="234" spans="1:10" x14ac:dyDescent="0.25">
      <c r="A234" s="30"/>
      <c r="B234" s="31"/>
      <c r="C234" s="32">
        <v>822699</v>
      </c>
      <c r="D234" s="31"/>
      <c r="E234" s="32" t="s">
        <v>442</v>
      </c>
      <c r="F234" s="31"/>
      <c r="G234" s="31"/>
      <c r="H234" s="21"/>
      <c r="I234" s="25">
        <f>DCOUNT(Данные!$A$1:$H$151187,G233,A233:G234)</f>
        <v>0</v>
      </c>
      <c r="J234" s="29"/>
    </row>
    <row r="235" spans="1:10" x14ac:dyDescent="0.25">
      <c r="A235" s="33" t="s">
        <v>1</v>
      </c>
      <c r="B235" s="34" t="s">
        <v>2</v>
      </c>
      <c r="C235" s="34" t="s">
        <v>3</v>
      </c>
      <c r="D235" s="34" t="s">
        <v>4</v>
      </c>
      <c r="E235" s="27" t="s">
        <v>5</v>
      </c>
      <c r="F235" s="34" t="s">
        <v>6</v>
      </c>
      <c r="G235" s="34" t="s">
        <v>7</v>
      </c>
      <c r="H235" s="21"/>
      <c r="I235" s="28" t="s">
        <v>125</v>
      </c>
      <c r="J235" s="29"/>
    </row>
    <row r="236" spans="1:10" x14ac:dyDescent="0.25">
      <c r="A236" s="30"/>
      <c r="B236" s="31"/>
      <c r="C236" s="32">
        <v>822698</v>
      </c>
      <c r="D236" s="31"/>
      <c r="E236" s="32" t="s">
        <v>442</v>
      </c>
      <c r="F236" s="31"/>
      <c r="G236" s="31"/>
      <c r="H236" s="21"/>
      <c r="I236" s="25">
        <f>DCOUNT(Данные!$A$1:$H$151187,G235,A235:G236)</f>
        <v>0</v>
      </c>
      <c r="J236" s="29"/>
    </row>
    <row r="237" spans="1:10" x14ac:dyDescent="0.25">
      <c r="A237" s="33" t="s">
        <v>1</v>
      </c>
      <c r="B237" s="34" t="s">
        <v>2</v>
      </c>
      <c r="C237" s="34" t="s">
        <v>3</v>
      </c>
      <c r="D237" s="34" t="s">
        <v>4</v>
      </c>
      <c r="E237" s="27" t="s">
        <v>5</v>
      </c>
      <c r="F237" s="34" t="s">
        <v>6</v>
      </c>
      <c r="G237" s="34" t="s">
        <v>7</v>
      </c>
      <c r="H237" s="21"/>
      <c r="I237" s="28" t="s">
        <v>125</v>
      </c>
      <c r="J237" s="29"/>
    </row>
    <row r="238" spans="1:10" x14ac:dyDescent="0.25">
      <c r="A238" s="30"/>
      <c r="B238" s="31"/>
      <c r="C238" s="32">
        <v>822696</v>
      </c>
      <c r="D238" s="31"/>
      <c r="E238" s="32" t="s">
        <v>442</v>
      </c>
      <c r="F238" s="31"/>
      <c r="G238" s="31"/>
      <c r="H238" s="21"/>
      <c r="I238" s="25">
        <f>DCOUNT(Данные!$A$1:$H$151187,G237,A237:G238)</f>
        <v>0</v>
      </c>
      <c r="J238" s="29"/>
    </row>
    <row r="239" spans="1:10" x14ac:dyDescent="0.25">
      <c r="A239" s="33" t="s">
        <v>1</v>
      </c>
      <c r="B239" s="34" t="s">
        <v>2</v>
      </c>
      <c r="C239" s="34" t="s">
        <v>3</v>
      </c>
      <c r="D239" s="34" t="s">
        <v>4</v>
      </c>
      <c r="E239" s="27" t="s">
        <v>5</v>
      </c>
      <c r="F239" s="34" t="s">
        <v>6</v>
      </c>
      <c r="G239" s="34" t="s">
        <v>7</v>
      </c>
      <c r="H239" s="21"/>
      <c r="I239" s="28" t="s">
        <v>125</v>
      </c>
      <c r="J239" s="29"/>
    </row>
    <row r="240" spans="1:10" x14ac:dyDescent="0.25">
      <c r="A240" s="30"/>
      <c r="B240" s="31"/>
      <c r="C240" s="32">
        <v>822695</v>
      </c>
      <c r="D240" s="31"/>
      <c r="E240" s="32" t="s">
        <v>442</v>
      </c>
      <c r="F240" s="31"/>
      <c r="G240" s="31"/>
      <c r="H240" s="21"/>
      <c r="I240" s="25">
        <f>DCOUNT(Данные!$A$1:$H$151187,G239,A239:G240)</f>
        <v>0</v>
      </c>
      <c r="J240" s="29"/>
    </row>
    <row r="241" spans="1:10" ht="15.75" thickBot="1" x14ac:dyDescent="0.3">
      <c r="A241" s="22"/>
      <c r="B241" s="23"/>
      <c r="C241" s="23"/>
      <c r="D241" s="23"/>
      <c r="E241" s="23"/>
      <c r="F241" s="23"/>
      <c r="G241" s="23"/>
      <c r="H241" s="23"/>
      <c r="I241" s="23"/>
      <c r="J241" s="24"/>
    </row>
    <row r="242" spans="1:10" ht="15.75" thickBot="1" x14ac:dyDescent="0.3"/>
    <row r="243" spans="1:10" ht="15.75" thickBot="1" x14ac:dyDescent="0.3">
      <c r="A243" s="413" t="s">
        <v>480</v>
      </c>
      <c r="B243" s="414"/>
      <c r="C243" s="414"/>
      <c r="D243" s="414"/>
      <c r="E243" s="414"/>
      <c r="F243" s="414"/>
      <c r="G243" s="414"/>
      <c r="H243" s="414"/>
      <c r="I243" s="414"/>
      <c r="J243" s="415"/>
    </row>
    <row r="244" spans="1:10" x14ac:dyDescent="0.25">
      <c r="A244" s="26" t="s">
        <v>1</v>
      </c>
      <c r="B244" s="27" t="s">
        <v>2</v>
      </c>
      <c r="C244" s="27" t="s">
        <v>3</v>
      </c>
      <c r="D244" s="27" t="s">
        <v>4</v>
      </c>
      <c r="E244" s="27" t="s">
        <v>5</v>
      </c>
      <c r="F244" s="27" t="s">
        <v>6</v>
      </c>
      <c r="G244" s="27" t="s">
        <v>7</v>
      </c>
      <c r="H244" s="21"/>
      <c r="I244" s="28" t="s">
        <v>125</v>
      </c>
      <c r="J244" s="29"/>
    </row>
    <row r="245" spans="1:10" x14ac:dyDescent="0.25">
      <c r="A245" s="30"/>
      <c r="B245" s="31"/>
      <c r="C245" s="32">
        <v>822699</v>
      </c>
      <c r="D245" s="31"/>
      <c r="E245" s="32" t="s">
        <v>480</v>
      </c>
      <c r="F245" s="31"/>
      <c r="G245" s="31"/>
      <c r="H245" s="21"/>
      <c r="I245" s="25">
        <f>DCOUNT(Данные!$A$1:$H$151187,G244,A244:G245)</f>
        <v>19</v>
      </c>
      <c r="J245" s="29"/>
    </row>
    <row r="246" spans="1:10" x14ac:dyDescent="0.25">
      <c r="A246" s="33" t="s">
        <v>1</v>
      </c>
      <c r="B246" s="34" t="s">
        <v>2</v>
      </c>
      <c r="C246" s="34" t="s">
        <v>3</v>
      </c>
      <c r="D246" s="34" t="s">
        <v>4</v>
      </c>
      <c r="E246" s="27" t="s">
        <v>5</v>
      </c>
      <c r="F246" s="34" t="s">
        <v>6</v>
      </c>
      <c r="G246" s="34" t="s">
        <v>7</v>
      </c>
      <c r="H246" s="21"/>
      <c r="I246" s="28" t="s">
        <v>125</v>
      </c>
      <c r="J246" s="29"/>
    </row>
    <row r="247" spans="1:10" x14ac:dyDescent="0.25">
      <c r="A247" s="30"/>
      <c r="B247" s="31"/>
      <c r="C247" s="32">
        <v>822698</v>
      </c>
      <c r="D247" s="31"/>
      <c r="E247" s="32" t="s">
        <v>480</v>
      </c>
      <c r="F247" s="31"/>
      <c r="G247" s="31"/>
      <c r="H247" s="21"/>
      <c r="I247" s="25">
        <f>DCOUNT(Данные!$A$1:$H$151187,G246,A246:G247)</f>
        <v>54</v>
      </c>
      <c r="J247" s="29"/>
    </row>
    <row r="248" spans="1:10" x14ac:dyDescent="0.25">
      <c r="A248" s="33" t="s">
        <v>1</v>
      </c>
      <c r="B248" s="34" t="s">
        <v>2</v>
      </c>
      <c r="C248" s="34" t="s">
        <v>3</v>
      </c>
      <c r="D248" s="34" t="s">
        <v>4</v>
      </c>
      <c r="E248" s="27" t="s">
        <v>5</v>
      </c>
      <c r="F248" s="34" t="s">
        <v>6</v>
      </c>
      <c r="G248" s="34" t="s">
        <v>7</v>
      </c>
      <c r="H248" s="21"/>
      <c r="I248" s="28" t="s">
        <v>125</v>
      </c>
      <c r="J248" s="29"/>
    </row>
    <row r="249" spans="1:10" x14ac:dyDescent="0.25">
      <c r="A249" s="30"/>
      <c r="B249" s="31"/>
      <c r="C249" s="32">
        <v>822696</v>
      </c>
      <c r="D249" s="31"/>
      <c r="E249" s="32" t="s">
        <v>480</v>
      </c>
      <c r="F249" s="31"/>
      <c r="G249" s="31"/>
      <c r="H249" s="21"/>
      <c r="I249" s="25">
        <f>DCOUNT(Данные!$A$1:$H$151187,G248,A248:G249)</f>
        <v>1</v>
      </c>
      <c r="J249" s="29"/>
    </row>
    <row r="250" spans="1:10" x14ac:dyDescent="0.25">
      <c r="A250" s="33" t="s">
        <v>1</v>
      </c>
      <c r="B250" s="34" t="s">
        <v>2</v>
      </c>
      <c r="C250" s="34" t="s">
        <v>3</v>
      </c>
      <c r="D250" s="34" t="s">
        <v>4</v>
      </c>
      <c r="E250" s="27" t="s">
        <v>5</v>
      </c>
      <c r="F250" s="34" t="s">
        <v>6</v>
      </c>
      <c r="G250" s="34" t="s">
        <v>7</v>
      </c>
      <c r="H250" s="21"/>
      <c r="I250" s="28" t="s">
        <v>125</v>
      </c>
      <c r="J250" s="29"/>
    </row>
    <row r="251" spans="1:10" x14ac:dyDescent="0.25">
      <c r="A251" s="30"/>
      <c r="B251" s="31"/>
      <c r="C251" s="32">
        <v>822695</v>
      </c>
      <c r="D251" s="31"/>
      <c r="E251" s="32" t="s">
        <v>480</v>
      </c>
      <c r="F251" s="31"/>
      <c r="G251" s="31"/>
      <c r="H251" s="21"/>
      <c r="I251" s="25">
        <f>DCOUNT(Данные!$A$1:$H$151187,G250,A250:G251)</f>
        <v>0</v>
      </c>
      <c r="J251" s="29"/>
    </row>
    <row r="252" spans="1:10" ht="15.75" thickBot="1" x14ac:dyDescent="0.3">
      <c r="A252" s="22"/>
      <c r="B252" s="23"/>
      <c r="C252" s="23"/>
      <c r="D252" s="23"/>
      <c r="E252" s="23"/>
      <c r="F252" s="23"/>
      <c r="G252" s="23"/>
      <c r="H252" s="23"/>
      <c r="I252" s="23"/>
      <c r="J252" s="24"/>
    </row>
  </sheetData>
  <mergeCells count="34">
    <mergeCell ref="A243:J243"/>
    <mergeCell ref="Y31:AH31"/>
    <mergeCell ref="Y38:AH38"/>
    <mergeCell ref="Y1:AH1"/>
    <mergeCell ref="Y3:AH3"/>
    <mergeCell ref="Y10:AH10"/>
    <mergeCell ref="Y17:AH17"/>
    <mergeCell ref="Y24:AH24"/>
    <mergeCell ref="A100:J100"/>
    <mergeCell ref="A56:J56"/>
    <mergeCell ref="A111:J111"/>
    <mergeCell ref="A199:J199"/>
    <mergeCell ref="A166:J166"/>
    <mergeCell ref="A177:J177"/>
    <mergeCell ref="A188:J188"/>
    <mergeCell ref="A122:J122"/>
    <mergeCell ref="A133:J133"/>
    <mergeCell ref="A144:J144"/>
    <mergeCell ref="A232:J232"/>
    <mergeCell ref="A155:J155"/>
    <mergeCell ref="A1:J1"/>
    <mergeCell ref="A221:J221"/>
    <mergeCell ref="A210:J210"/>
    <mergeCell ref="A45:J45"/>
    <mergeCell ref="A67:J67"/>
    <mergeCell ref="A78:J78"/>
    <mergeCell ref="A89:J89"/>
    <mergeCell ref="M3:V3"/>
    <mergeCell ref="A12:J12"/>
    <mergeCell ref="A23:J23"/>
    <mergeCell ref="A34:J34"/>
    <mergeCell ref="M10:V10"/>
    <mergeCell ref="M17:V17"/>
    <mergeCell ref="M24:V2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60"/>
  <sheetViews>
    <sheetView topLeftCell="A127" zoomScale="80" zoomScaleNormal="80" workbookViewId="0">
      <selection activeCell="I160" sqref="I160"/>
    </sheetView>
  </sheetViews>
  <sheetFormatPr defaultRowHeight="15" x14ac:dyDescent="0.25"/>
  <cols>
    <col min="1" max="2" width="2" customWidth="1"/>
    <col min="4" max="4" width="1.5703125" customWidth="1"/>
    <col min="5" max="5" width="33.140625" bestFit="1" customWidth="1"/>
    <col min="6" max="8" width="1.7109375" customWidth="1"/>
  </cols>
  <sheetData>
    <row r="1" spans="1:12" ht="15.75" thickBot="1" x14ac:dyDescent="0.3">
      <c r="A1" s="413" t="s">
        <v>37</v>
      </c>
      <c r="B1" s="414"/>
      <c r="C1" s="414"/>
      <c r="D1" s="414"/>
      <c r="E1" s="414"/>
      <c r="F1" s="414"/>
      <c r="G1" s="414"/>
      <c r="H1" s="414"/>
      <c r="I1" s="414"/>
      <c r="J1" s="415"/>
      <c r="K1" s="21"/>
      <c r="L1" s="21"/>
    </row>
    <row r="2" spans="1:12" x14ac:dyDescent="0.25">
      <c r="A2" s="26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1"/>
      <c r="I2" s="28" t="s">
        <v>125</v>
      </c>
      <c r="J2" s="29"/>
      <c r="K2" s="21"/>
      <c r="L2" s="21"/>
    </row>
    <row r="3" spans="1:12" x14ac:dyDescent="0.25">
      <c r="A3" s="30"/>
      <c r="B3" s="31"/>
      <c r="C3" s="32">
        <v>664623</v>
      </c>
      <c r="D3" s="31"/>
      <c r="E3" s="32" t="s">
        <v>37</v>
      </c>
      <c r="F3" s="31"/>
      <c r="G3" s="31"/>
      <c r="H3" s="21"/>
      <c r="I3" s="25">
        <f>DCOUNT(Данные!$A$1:$H$151187,G2,A2:G3)</f>
        <v>3</v>
      </c>
      <c r="J3" s="29"/>
      <c r="K3" s="21"/>
      <c r="L3" s="21"/>
    </row>
    <row r="4" spans="1:12" x14ac:dyDescent="0.25">
      <c r="A4" s="33" t="s">
        <v>1</v>
      </c>
      <c r="B4" s="34" t="s">
        <v>2</v>
      </c>
      <c r="C4" s="34" t="s">
        <v>3</v>
      </c>
      <c r="D4" s="34" t="s">
        <v>4</v>
      </c>
      <c r="E4" s="27" t="s">
        <v>5</v>
      </c>
      <c r="F4" s="34" t="s">
        <v>6</v>
      </c>
      <c r="G4" s="34" t="s">
        <v>7</v>
      </c>
      <c r="H4" s="21"/>
      <c r="I4" s="28" t="s">
        <v>125</v>
      </c>
      <c r="J4" s="29"/>
      <c r="K4" s="21"/>
      <c r="L4" s="21"/>
    </row>
    <row r="5" spans="1:12" x14ac:dyDescent="0.25">
      <c r="A5" s="30"/>
      <c r="B5" s="31"/>
      <c r="C5" s="32">
        <v>664630</v>
      </c>
      <c r="D5" s="31"/>
      <c r="E5" s="32" t="s">
        <v>37</v>
      </c>
      <c r="F5" s="31"/>
      <c r="G5" s="31"/>
      <c r="H5" s="21"/>
      <c r="I5" s="25">
        <f>DCOUNT(Данные!$A$1:$H$151187,G4,A4:G5)</f>
        <v>0</v>
      </c>
      <c r="J5" s="29"/>
      <c r="K5" s="21"/>
      <c r="L5" s="21"/>
    </row>
    <row r="6" spans="1:12" x14ac:dyDescent="0.25">
      <c r="A6" s="33" t="s">
        <v>1</v>
      </c>
      <c r="B6" s="34" t="s">
        <v>2</v>
      </c>
      <c r="C6" s="34" t="s">
        <v>3</v>
      </c>
      <c r="D6" s="34" t="s">
        <v>4</v>
      </c>
      <c r="E6" s="27" t="s">
        <v>5</v>
      </c>
      <c r="F6" s="34" t="s">
        <v>6</v>
      </c>
      <c r="G6" s="34" t="s">
        <v>7</v>
      </c>
      <c r="H6" s="21"/>
      <c r="I6" s="28" t="s">
        <v>125</v>
      </c>
      <c r="J6" s="29"/>
      <c r="K6" s="21"/>
      <c r="L6" s="21"/>
    </row>
    <row r="7" spans="1:12" x14ac:dyDescent="0.25">
      <c r="A7" s="30"/>
      <c r="B7" s="31"/>
      <c r="C7" s="32">
        <v>664624</v>
      </c>
      <c r="D7" s="31"/>
      <c r="E7" s="32" t="s">
        <v>37</v>
      </c>
      <c r="F7" s="31"/>
      <c r="G7" s="31"/>
      <c r="H7" s="21"/>
      <c r="I7" s="25">
        <f>DCOUNT(Данные!$A$1:$H$151187,G6,A6:G7)</f>
        <v>0</v>
      </c>
      <c r="J7" s="29"/>
      <c r="K7" s="21"/>
      <c r="L7" s="21"/>
    </row>
    <row r="8" spans="1:12" x14ac:dyDescent="0.25">
      <c r="A8" s="33" t="s">
        <v>1</v>
      </c>
      <c r="B8" s="34" t="s">
        <v>2</v>
      </c>
      <c r="C8" s="34" t="s">
        <v>3</v>
      </c>
      <c r="D8" s="34" t="s">
        <v>4</v>
      </c>
      <c r="E8" s="27" t="s">
        <v>5</v>
      </c>
      <c r="F8" s="34" t="s">
        <v>6</v>
      </c>
      <c r="G8" s="34" t="s">
        <v>7</v>
      </c>
      <c r="H8" s="21"/>
      <c r="I8" s="28" t="s">
        <v>125</v>
      </c>
      <c r="J8" s="29"/>
      <c r="K8" s="21"/>
      <c r="L8" s="21"/>
    </row>
    <row r="9" spans="1:12" x14ac:dyDescent="0.25">
      <c r="A9" s="30"/>
      <c r="B9" s="31"/>
      <c r="C9" s="32">
        <v>664631</v>
      </c>
      <c r="D9" s="31"/>
      <c r="E9" s="32" t="s">
        <v>37</v>
      </c>
      <c r="F9" s="31"/>
      <c r="G9" s="31"/>
      <c r="H9" s="21"/>
      <c r="I9" s="25">
        <f>DCOUNT(Данные!$A$1:$H$151187,G8,A8:G9)</f>
        <v>0</v>
      </c>
      <c r="J9" s="29"/>
      <c r="K9" s="21"/>
      <c r="L9" s="21"/>
    </row>
    <row r="10" spans="1:12" x14ac:dyDescent="0.25">
      <c r="A10" s="33" t="s">
        <v>1</v>
      </c>
      <c r="B10" s="34" t="s">
        <v>2</v>
      </c>
      <c r="C10" s="34" t="s">
        <v>3</v>
      </c>
      <c r="D10" s="34" t="s">
        <v>4</v>
      </c>
      <c r="E10" s="27" t="s">
        <v>5</v>
      </c>
      <c r="F10" s="34" t="s">
        <v>6</v>
      </c>
      <c r="G10" s="34" t="s">
        <v>7</v>
      </c>
      <c r="H10" s="21"/>
      <c r="I10" s="28" t="s">
        <v>125</v>
      </c>
      <c r="J10" s="29"/>
      <c r="K10" s="21"/>
      <c r="L10" s="21"/>
    </row>
    <row r="11" spans="1:12" x14ac:dyDescent="0.25">
      <c r="A11" s="30"/>
      <c r="B11" s="31"/>
      <c r="C11" s="32">
        <v>664625</v>
      </c>
      <c r="D11" s="31"/>
      <c r="E11" s="32" t="s">
        <v>37</v>
      </c>
      <c r="F11" s="31"/>
      <c r="G11" s="31"/>
      <c r="H11" s="21"/>
      <c r="I11" s="25">
        <f>DCOUNT(Данные!$A$1:$H$151187,G10,A10:G11)</f>
        <v>6</v>
      </c>
      <c r="J11" s="29"/>
      <c r="K11" s="21"/>
      <c r="L11" s="21"/>
    </row>
    <row r="12" spans="1:12" x14ac:dyDescent="0.25">
      <c r="A12" s="33" t="s">
        <v>1</v>
      </c>
      <c r="B12" s="34" t="s">
        <v>2</v>
      </c>
      <c r="C12" s="34" t="s">
        <v>3</v>
      </c>
      <c r="D12" s="34" t="s">
        <v>4</v>
      </c>
      <c r="E12" s="27" t="s">
        <v>5</v>
      </c>
      <c r="F12" s="34" t="s">
        <v>6</v>
      </c>
      <c r="G12" s="34" t="s">
        <v>7</v>
      </c>
      <c r="H12" s="21"/>
      <c r="I12" s="28" t="s">
        <v>125</v>
      </c>
      <c r="J12" s="29"/>
      <c r="K12" s="21"/>
      <c r="L12" s="21"/>
    </row>
    <row r="13" spans="1:12" x14ac:dyDescent="0.25">
      <c r="A13" s="30"/>
      <c r="B13" s="31"/>
      <c r="C13" s="32">
        <v>664632</v>
      </c>
      <c r="D13" s="31"/>
      <c r="E13" s="32" t="s">
        <v>37</v>
      </c>
      <c r="F13" s="31"/>
      <c r="G13" s="31"/>
      <c r="H13" s="21"/>
      <c r="I13" s="25">
        <f>DCOUNT(Данные!$A$1:$H$151187,G12,A12:G13)</f>
        <v>1</v>
      </c>
      <c r="J13" s="29"/>
      <c r="K13" s="21"/>
      <c r="L13" s="21"/>
    </row>
    <row r="14" spans="1:12" x14ac:dyDescent="0.25">
      <c r="A14" s="33" t="s">
        <v>1</v>
      </c>
      <c r="B14" s="34" t="s">
        <v>2</v>
      </c>
      <c r="C14" s="34" t="s">
        <v>3</v>
      </c>
      <c r="D14" s="34" t="s">
        <v>4</v>
      </c>
      <c r="E14" s="27" t="s">
        <v>5</v>
      </c>
      <c r="F14" s="34" t="s">
        <v>6</v>
      </c>
      <c r="G14" s="34" t="s">
        <v>7</v>
      </c>
      <c r="H14" s="21"/>
      <c r="I14" s="28" t="s">
        <v>125</v>
      </c>
      <c r="J14" s="29"/>
      <c r="K14" s="21"/>
      <c r="L14" s="21"/>
    </row>
    <row r="15" spans="1:12" x14ac:dyDescent="0.25">
      <c r="A15" s="30"/>
      <c r="B15" s="31"/>
      <c r="C15" s="32">
        <v>664626</v>
      </c>
      <c r="D15" s="31"/>
      <c r="E15" s="32" t="s">
        <v>37</v>
      </c>
      <c r="F15" s="31"/>
      <c r="G15" s="31"/>
      <c r="H15" s="21"/>
      <c r="I15" s="25">
        <f>DCOUNT(Данные!$A$1:$H$151187,G14,A14:G15)</f>
        <v>0</v>
      </c>
      <c r="J15" s="29"/>
      <c r="K15" s="21"/>
      <c r="L15" s="21"/>
    </row>
    <row r="16" spans="1:12" x14ac:dyDescent="0.25">
      <c r="A16" s="33" t="s">
        <v>1</v>
      </c>
      <c r="B16" s="34" t="s">
        <v>2</v>
      </c>
      <c r="C16" s="34" t="s">
        <v>3</v>
      </c>
      <c r="D16" s="34" t="s">
        <v>4</v>
      </c>
      <c r="E16" s="27" t="s">
        <v>5</v>
      </c>
      <c r="F16" s="34" t="s">
        <v>6</v>
      </c>
      <c r="G16" s="34" t="s">
        <v>7</v>
      </c>
      <c r="H16" s="21"/>
      <c r="I16" s="28" t="s">
        <v>125</v>
      </c>
      <c r="J16" s="29"/>
      <c r="K16" s="21"/>
      <c r="L16" s="21"/>
    </row>
    <row r="17" spans="1:12" x14ac:dyDescent="0.25">
      <c r="A17" s="30"/>
      <c r="B17" s="31"/>
      <c r="C17" s="32">
        <v>664633</v>
      </c>
      <c r="D17" s="31"/>
      <c r="E17" s="32" t="s">
        <v>37</v>
      </c>
      <c r="F17" s="31"/>
      <c r="G17" s="31"/>
      <c r="H17" s="21"/>
      <c r="I17" s="25">
        <f>DCOUNT(Данные!$A$1:$H$151187,G16,A16:G17)</f>
        <v>1</v>
      </c>
      <c r="J17" s="29"/>
      <c r="K17" s="21"/>
      <c r="L17" s="21"/>
    </row>
    <row r="18" spans="1:12" x14ac:dyDescent="0.25">
      <c r="A18" s="33" t="s">
        <v>1</v>
      </c>
      <c r="B18" s="34" t="s">
        <v>2</v>
      </c>
      <c r="C18" s="34" t="s">
        <v>3</v>
      </c>
      <c r="D18" s="34" t="s">
        <v>4</v>
      </c>
      <c r="E18" s="27" t="s">
        <v>5</v>
      </c>
      <c r="F18" s="34" t="s">
        <v>6</v>
      </c>
      <c r="G18" s="34" t="s">
        <v>7</v>
      </c>
      <c r="H18" s="21"/>
      <c r="I18" s="28" t="s">
        <v>125</v>
      </c>
      <c r="J18" s="29"/>
      <c r="K18" s="21"/>
      <c r="L18" s="21"/>
    </row>
    <row r="19" spans="1:12" x14ac:dyDescent="0.25">
      <c r="A19" s="30"/>
      <c r="B19" s="31"/>
      <c r="C19" s="32">
        <v>664627</v>
      </c>
      <c r="D19" s="31"/>
      <c r="E19" s="32" t="s">
        <v>37</v>
      </c>
      <c r="F19" s="31"/>
      <c r="G19" s="31"/>
      <c r="H19" s="21"/>
      <c r="I19" s="25">
        <f>DCOUNT(Данные!$A$1:$H$151187,G18,A18:G19)</f>
        <v>0</v>
      </c>
      <c r="J19" s="29"/>
      <c r="K19" s="21"/>
      <c r="L19" s="21"/>
    </row>
    <row r="20" spans="1:12" x14ac:dyDescent="0.25">
      <c r="A20" s="33" t="s">
        <v>1</v>
      </c>
      <c r="B20" s="34" t="s">
        <v>2</v>
      </c>
      <c r="C20" s="34" t="s">
        <v>3</v>
      </c>
      <c r="D20" s="34" t="s">
        <v>4</v>
      </c>
      <c r="E20" s="27" t="s">
        <v>5</v>
      </c>
      <c r="F20" s="34" t="s">
        <v>6</v>
      </c>
      <c r="G20" s="34" t="s">
        <v>7</v>
      </c>
      <c r="H20" s="21"/>
      <c r="I20" s="28" t="s">
        <v>125</v>
      </c>
      <c r="J20" s="29"/>
      <c r="K20" s="21"/>
      <c r="L20" s="21"/>
    </row>
    <row r="21" spans="1:12" x14ac:dyDescent="0.25">
      <c r="A21" s="30"/>
      <c r="B21" s="31"/>
      <c r="C21" s="32">
        <v>664634</v>
      </c>
      <c r="D21" s="31"/>
      <c r="E21" s="32" t="s">
        <v>37</v>
      </c>
      <c r="F21" s="31"/>
      <c r="G21" s="31"/>
      <c r="H21" s="21"/>
      <c r="I21" s="25">
        <f>DCOUNT(Данные!$A$1:$H$151187,G20,A20:G21)</f>
        <v>0</v>
      </c>
      <c r="J21" s="29"/>
      <c r="K21" s="21"/>
      <c r="L21" s="21"/>
    </row>
    <row r="22" spans="1:12" ht="15.75" thickBot="1" x14ac:dyDescent="0.3">
      <c r="A22" s="22"/>
      <c r="B22" s="23"/>
      <c r="C22" s="23"/>
      <c r="D22" s="23"/>
      <c r="E22" s="23"/>
      <c r="F22" s="23"/>
      <c r="G22" s="23"/>
      <c r="H22" s="23"/>
      <c r="I22" s="23"/>
      <c r="J22" s="24"/>
      <c r="K22" s="21"/>
      <c r="L22" s="21"/>
    </row>
    <row r="23" spans="1:12" ht="15.75" thickBot="1" x14ac:dyDescent="0.3"/>
    <row r="24" spans="1:12" ht="15.75" thickBot="1" x14ac:dyDescent="0.3">
      <c r="A24" s="413" t="s">
        <v>49</v>
      </c>
      <c r="B24" s="414"/>
      <c r="C24" s="414"/>
      <c r="D24" s="414"/>
      <c r="E24" s="414"/>
      <c r="F24" s="414"/>
      <c r="G24" s="414"/>
      <c r="H24" s="414"/>
      <c r="I24" s="414"/>
      <c r="J24" s="415"/>
      <c r="K24" s="21"/>
      <c r="L24" s="21"/>
    </row>
    <row r="25" spans="1:12" x14ac:dyDescent="0.25">
      <c r="A25" s="26" t="s">
        <v>1</v>
      </c>
      <c r="B25" s="27" t="s">
        <v>2</v>
      </c>
      <c r="C25" s="27" t="s">
        <v>3</v>
      </c>
      <c r="D25" s="27" t="s">
        <v>4</v>
      </c>
      <c r="E25" s="27" t="s">
        <v>5</v>
      </c>
      <c r="F25" s="27" t="s">
        <v>6</v>
      </c>
      <c r="G25" s="27" t="s">
        <v>7</v>
      </c>
      <c r="H25" s="21"/>
      <c r="I25" s="28" t="s">
        <v>125</v>
      </c>
      <c r="J25" s="29"/>
      <c r="K25" s="21"/>
      <c r="L25" s="21"/>
    </row>
    <row r="26" spans="1:12" x14ac:dyDescent="0.25">
      <c r="A26" s="30"/>
      <c r="B26" s="31"/>
      <c r="C26" s="32">
        <v>664623</v>
      </c>
      <c r="D26" s="31"/>
      <c r="E26" s="32" t="s">
        <v>49</v>
      </c>
      <c r="F26" s="31"/>
      <c r="G26" s="31"/>
      <c r="H26" s="21"/>
      <c r="I26" s="25">
        <f>DCOUNT(Данные!$A$1:$H$151187,G25,A25:G26)</f>
        <v>0</v>
      </c>
      <c r="J26" s="29"/>
      <c r="K26" s="21"/>
      <c r="L26" s="21"/>
    </row>
    <row r="27" spans="1:12" x14ac:dyDescent="0.25">
      <c r="A27" s="33" t="s">
        <v>1</v>
      </c>
      <c r="B27" s="34" t="s">
        <v>2</v>
      </c>
      <c r="C27" s="34" t="s">
        <v>3</v>
      </c>
      <c r="D27" s="34" t="s">
        <v>4</v>
      </c>
      <c r="E27" s="27" t="s">
        <v>5</v>
      </c>
      <c r="F27" s="34" t="s">
        <v>6</v>
      </c>
      <c r="G27" s="34" t="s">
        <v>7</v>
      </c>
      <c r="H27" s="21"/>
      <c r="I27" s="28" t="s">
        <v>125</v>
      </c>
      <c r="J27" s="29"/>
      <c r="K27" s="21"/>
      <c r="L27" s="21"/>
    </row>
    <row r="28" spans="1:12" x14ac:dyDescent="0.25">
      <c r="A28" s="30"/>
      <c r="B28" s="31"/>
      <c r="C28" s="32">
        <v>664630</v>
      </c>
      <c r="D28" s="31"/>
      <c r="E28" s="32" t="s">
        <v>49</v>
      </c>
      <c r="F28" s="31"/>
      <c r="G28" s="31"/>
      <c r="H28" s="21"/>
      <c r="I28" s="25">
        <f>DCOUNT(Данные!$A$1:$H$151187,G27,A27:G28)</f>
        <v>0</v>
      </c>
      <c r="J28" s="29"/>
      <c r="K28" s="21"/>
      <c r="L28" s="21"/>
    </row>
    <row r="29" spans="1:12" x14ac:dyDescent="0.25">
      <c r="A29" s="33" t="s">
        <v>1</v>
      </c>
      <c r="B29" s="34" t="s">
        <v>2</v>
      </c>
      <c r="C29" s="34" t="s">
        <v>3</v>
      </c>
      <c r="D29" s="34" t="s">
        <v>4</v>
      </c>
      <c r="E29" s="27" t="s">
        <v>5</v>
      </c>
      <c r="F29" s="34" t="s">
        <v>6</v>
      </c>
      <c r="G29" s="34" t="s">
        <v>7</v>
      </c>
      <c r="H29" s="21"/>
      <c r="I29" s="28" t="s">
        <v>125</v>
      </c>
      <c r="J29" s="29"/>
      <c r="K29" s="21"/>
      <c r="L29" s="21"/>
    </row>
    <row r="30" spans="1:12" x14ac:dyDescent="0.25">
      <c r="A30" s="30"/>
      <c r="B30" s="31"/>
      <c r="C30" s="32">
        <v>664624</v>
      </c>
      <c r="D30" s="31"/>
      <c r="E30" s="32" t="s">
        <v>49</v>
      </c>
      <c r="F30" s="31"/>
      <c r="G30" s="31"/>
      <c r="H30" s="21"/>
      <c r="I30" s="25">
        <f>DCOUNT(Данные!$A$1:$H$151187,G29,A29:G30)</f>
        <v>3</v>
      </c>
      <c r="J30" s="29"/>
      <c r="K30" s="21"/>
      <c r="L30" s="21"/>
    </row>
    <row r="31" spans="1:12" x14ac:dyDescent="0.25">
      <c r="A31" s="33" t="s">
        <v>1</v>
      </c>
      <c r="B31" s="34" t="s">
        <v>2</v>
      </c>
      <c r="C31" s="34" t="s">
        <v>3</v>
      </c>
      <c r="D31" s="34" t="s">
        <v>4</v>
      </c>
      <c r="E31" s="27" t="s">
        <v>5</v>
      </c>
      <c r="F31" s="34" t="s">
        <v>6</v>
      </c>
      <c r="G31" s="34" t="s">
        <v>7</v>
      </c>
      <c r="H31" s="21"/>
      <c r="I31" s="28" t="s">
        <v>125</v>
      </c>
      <c r="J31" s="29"/>
      <c r="K31" s="21"/>
      <c r="L31" s="21"/>
    </row>
    <row r="32" spans="1:12" x14ac:dyDescent="0.25">
      <c r="A32" s="30"/>
      <c r="B32" s="31"/>
      <c r="C32" s="32">
        <v>664631</v>
      </c>
      <c r="D32" s="31"/>
      <c r="E32" s="32" t="s">
        <v>49</v>
      </c>
      <c r="F32" s="31"/>
      <c r="G32" s="31"/>
      <c r="H32" s="21"/>
      <c r="I32" s="25">
        <f>DCOUNT(Данные!$A$1:$H$151187,G31,A31:G32)</f>
        <v>2</v>
      </c>
      <c r="J32" s="29"/>
      <c r="K32" s="21"/>
      <c r="L32" s="21"/>
    </row>
    <row r="33" spans="1:12" x14ac:dyDescent="0.25">
      <c r="A33" s="33" t="s">
        <v>1</v>
      </c>
      <c r="B33" s="34" t="s">
        <v>2</v>
      </c>
      <c r="C33" s="34" t="s">
        <v>3</v>
      </c>
      <c r="D33" s="34" t="s">
        <v>4</v>
      </c>
      <c r="E33" s="27" t="s">
        <v>5</v>
      </c>
      <c r="F33" s="34" t="s">
        <v>6</v>
      </c>
      <c r="G33" s="34" t="s">
        <v>7</v>
      </c>
      <c r="H33" s="21"/>
      <c r="I33" s="28" t="s">
        <v>125</v>
      </c>
      <c r="J33" s="29"/>
      <c r="K33" s="21"/>
      <c r="L33" s="21"/>
    </row>
    <row r="34" spans="1:12" x14ac:dyDescent="0.25">
      <c r="A34" s="30"/>
      <c r="B34" s="31"/>
      <c r="C34" s="32">
        <v>664625</v>
      </c>
      <c r="D34" s="31"/>
      <c r="E34" s="32" t="s">
        <v>49</v>
      </c>
      <c r="F34" s="31"/>
      <c r="G34" s="31"/>
      <c r="H34" s="21"/>
      <c r="I34" s="25">
        <f>DCOUNT(Данные!$A$1:$H$151187,G33,A33:G34)</f>
        <v>0</v>
      </c>
      <c r="J34" s="29"/>
      <c r="K34" s="21"/>
      <c r="L34" s="21"/>
    </row>
    <row r="35" spans="1:12" x14ac:dyDescent="0.25">
      <c r="A35" s="33" t="s">
        <v>1</v>
      </c>
      <c r="B35" s="34" t="s">
        <v>2</v>
      </c>
      <c r="C35" s="34" t="s">
        <v>3</v>
      </c>
      <c r="D35" s="34" t="s">
        <v>4</v>
      </c>
      <c r="E35" s="27" t="s">
        <v>5</v>
      </c>
      <c r="F35" s="34" t="s">
        <v>6</v>
      </c>
      <c r="G35" s="34" t="s">
        <v>7</v>
      </c>
      <c r="H35" s="21"/>
      <c r="I35" s="28" t="s">
        <v>125</v>
      </c>
      <c r="J35" s="29"/>
      <c r="K35" s="21"/>
      <c r="L35" s="21"/>
    </row>
    <row r="36" spans="1:12" x14ac:dyDescent="0.25">
      <c r="A36" s="30"/>
      <c r="B36" s="31"/>
      <c r="C36" s="32">
        <v>664632</v>
      </c>
      <c r="D36" s="31"/>
      <c r="E36" s="32" t="s">
        <v>49</v>
      </c>
      <c r="F36" s="31"/>
      <c r="G36" s="31"/>
      <c r="H36" s="21"/>
      <c r="I36" s="25">
        <f>DCOUNT(Данные!$A$1:$H$151187,G35,A35:G36)</f>
        <v>0</v>
      </c>
      <c r="J36" s="29"/>
      <c r="K36" s="21"/>
      <c r="L36" s="21"/>
    </row>
    <row r="37" spans="1:12" x14ac:dyDescent="0.25">
      <c r="A37" s="33" t="s">
        <v>1</v>
      </c>
      <c r="B37" s="34" t="s">
        <v>2</v>
      </c>
      <c r="C37" s="34" t="s">
        <v>3</v>
      </c>
      <c r="D37" s="34" t="s">
        <v>4</v>
      </c>
      <c r="E37" s="27" t="s">
        <v>5</v>
      </c>
      <c r="F37" s="34" t="s">
        <v>6</v>
      </c>
      <c r="G37" s="34" t="s">
        <v>7</v>
      </c>
      <c r="H37" s="21"/>
      <c r="I37" s="28" t="s">
        <v>125</v>
      </c>
      <c r="J37" s="29"/>
      <c r="K37" s="21"/>
      <c r="L37" s="21"/>
    </row>
    <row r="38" spans="1:12" x14ac:dyDescent="0.25">
      <c r="A38" s="30"/>
      <c r="B38" s="31"/>
      <c r="C38" s="32">
        <v>664626</v>
      </c>
      <c r="D38" s="31"/>
      <c r="E38" s="32" t="s">
        <v>49</v>
      </c>
      <c r="F38" s="31"/>
      <c r="G38" s="31"/>
      <c r="H38" s="21"/>
      <c r="I38" s="25">
        <f>DCOUNT(Данные!$A$1:$H$151187,G37,A37:G38)</f>
        <v>0</v>
      </c>
      <c r="J38" s="29"/>
      <c r="K38" s="21"/>
      <c r="L38" s="21"/>
    </row>
    <row r="39" spans="1:12" x14ac:dyDescent="0.25">
      <c r="A39" s="33" t="s">
        <v>1</v>
      </c>
      <c r="B39" s="34" t="s">
        <v>2</v>
      </c>
      <c r="C39" s="34" t="s">
        <v>3</v>
      </c>
      <c r="D39" s="34" t="s">
        <v>4</v>
      </c>
      <c r="E39" s="27" t="s">
        <v>5</v>
      </c>
      <c r="F39" s="34" t="s">
        <v>6</v>
      </c>
      <c r="G39" s="34" t="s">
        <v>7</v>
      </c>
      <c r="H39" s="21"/>
      <c r="I39" s="28" t="s">
        <v>125</v>
      </c>
      <c r="J39" s="29"/>
      <c r="K39" s="21"/>
      <c r="L39" s="21"/>
    </row>
    <row r="40" spans="1:12" x14ac:dyDescent="0.25">
      <c r="A40" s="30"/>
      <c r="B40" s="31"/>
      <c r="C40" s="32">
        <v>664633</v>
      </c>
      <c r="D40" s="31"/>
      <c r="E40" s="32" t="s">
        <v>49</v>
      </c>
      <c r="F40" s="31"/>
      <c r="G40" s="31"/>
      <c r="H40" s="21"/>
      <c r="I40" s="25">
        <f>DCOUNT(Данные!$A$1:$H$151187,G39,A39:G40)</f>
        <v>0</v>
      </c>
      <c r="J40" s="29"/>
      <c r="K40" s="21"/>
      <c r="L40" s="21"/>
    </row>
    <row r="41" spans="1:12" x14ac:dyDescent="0.25">
      <c r="A41" s="33" t="s">
        <v>1</v>
      </c>
      <c r="B41" s="34" t="s">
        <v>2</v>
      </c>
      <c r="C41" s="34" t="s">
        <v>3</v>
      </c>
      <c r="D41" s="34" t="s">
        <v>4</v>
      </c>
      <c r="E41" s="27" t="s">
        <v>5</v>
      </c>
      <c r="F41" s="34" t="s">
        <v>6</v>
      </c>
      <c r="G41" s="34" t="s">
        <v>7</v>
      </c>
      <c r="H41" s="21"/>
      <c r="I41" s="28" t="s">
        <v>125</v>
      </c>
      <c r="J41" s="29"/>
      <c r="K41" s="21"/>
      <c r="L41" s="21"/>
    </row>
    <row r="42" spans="1:12" x14ac:dyDescent="0.25">
      <c r="A42" s="30"/>
      <c r="B42" s="31"/>
      <c r="C42" s="32">
        <v>664627</v>
      </c>
      <c r="D42" s="31"/>
      <c r="E42" s="32" t="s">
        <v>49</v>
      </c>
      <c r="F42" s="31"/>
      <c r="G42" s="31"/>
      <c r="H42" s="21"/>
      <c r="I42" s="25">
        <f>DCOUNT(Данные!$A$1:$H$151187,G41,A41:G42)</f>
        <v>0</v>
      </c>
      <c r="J42" s="29"/>
      <c r="K42" s="21"/>
      <c r="L42" s="21"/>
    </row>
    <row r="43" spans="1:12" x14ac:dyDescent="0.25">
      <c r="A43" s="33" t="s">
        <v>1</v>
      </c>
      <c r="B43" s="34" t="s">
        <v>2</v>
      </c>
      <c r="C43" s="34" t="s">
        <v>3</v>
      </c>
      <c r="D43" s="34" t="s">
        <v>4</v>
      </c>
      <c r="E43" s="27" t="s">
        <v>5</v>
      </c>
      <c r="F43" s="34" t="s">
        <v>6</v>
      </c>
      <c r="G43" s="34" t="s">
        <v>7</v>
      </c>
      <c r="H43" s="21"/>
      <c r="I43" s="28" t="s">
        <v>125</v>
      </c>
      <c r="J43" s="29"/>
      <c r="K43" s="21"/>
      <c r="L43" s="21"/>
    </row>
    <row r="44" spans="1:12" x14ac:dyDescent="0.25">
      <c r="A44" s="30"/>
      <c r="B44" s="31"/>
      <c r="C44" s="32">
        <v>664634</v>
      </c>
      <c r="D44" s="31"/>
      <c r="E44" s="32" t="s">
        <v>49</v>
      </c>
      <c r="F44" s="31"/>
      <c r="G44" s="31"/>
      <c r="H44" s="21"/>
      <c r="I44" s="25">
        <f>DCOUNT(Данные!$A$1:$H$151187,G43,A43:G44)</f>
        <v>0</v>
      </c>
      <c r="J44" s="29"/>
      <c r="K44" s="21"/>
      <c r="L44" s="21"/>
    </row>
    <row r="45" spans="1:12" ht="15.75" thickBot="1" x14ac:dyDescent="0.3">
      <c r="A45" s="22"/>
      <c r="B45" s="23"/>
      <c r="C45" s="23"/>
      <c r="D45" s="23"/>
      <c r="E45" s="23"/>
      <c r="F45" s="23"/>
      <c r="G45" s="23"/>
      <c r="H45" s="23"/>
      <c r="I45" s="23"/>
      <c r="J45" s="24"/>
      <c r="K45" s="21"/>
      <c r="L45" s="21"/>
    </row>
    <row r="46" spans="1:12" ht="15.75" thickBot="1" x14ac:dyDescent="0.3"/>
    <row r="47" spans="1:12" ht="15.75" thickBot="1" x14ac:dyDescent="0.3">
      <c r="A47" s="413" t="s">
        <v>262</v>
      </c>
      <c r="B47" s="414"/>
      <c r="C47" s="414"/>
      <c r="D47" s="414"/>
      <c r="E47" s="414"/>
      <c r="F47" s="414"/>
      <c r="G47" s="414"/>
      <c r="H47" s="414"/>
      <c r="I47" s="414"/>
      <c r="J47" s="415"/>
      <c r="K47" s="21"/>
      <c r="L47" s="21"/>
    </row>
    <row r="48" spans="1:12" x14ac:dyDescent="0.25">
      <c r="A48" s="26" t="s">
        <v>1</v>
      </c>
      <c r="B48" s="27" t="s">
        <v>2</v>
      </c>
      <c r="C48" s="27" t="s">
        <v>3</v>
      </c>
      <c r="D48" s="27" t="s">
        <v>4</v>
      </c>
      <c r="E48" s="27" t="s">
        <v>5</v>
      </c>
      <c r="F48" s="27" t="s">
        <v>6</v>
      </c>
      <c r="G48" s="27" t="s">
        <v>7</v>
      </c>
      <c r="H48" s="21"/>
      <c r="I48" s="28" t="s">
        <v>125</v>
      </c>
      <c r="J48" s="29"/>
      <c r="K48" s="21"/>
      <c r="L48" s="21"/>
    </row>
    <row r="49" spans="1:12" x14ac:dyDescent="0.25">
      <c r="A49" s="30"/>
      <c r="B49" s="31"/>
      <c r="C49" s="32">
        <v>664623</v>
      </c>
      <c r="D49" s="31"/>
      <c r="E49" s="32" t="s">
        <v>262</v>
      </c>
      <c r="F49" s="31"/>
      <c r="G49" s="31"/>
      <c r="H49" s="21"/>
      <c r="I49" s="25">
        <f>DCOUNT(Данные!$A$1:$H$151187,G48,A48:G49)</f>
        <v>0</v>
      </c>
      <c r="J49" s="29"/>
      <c r="K49" s="21"/>
      <c r="L49" s="21"/>
    </row>
    <row r="50" spans="1:12" x14ac:dyDescent="0.25">
      <c r="A50" s="33" t="s">
        <v>1</v>
      </c>
      <c r="B50" s="34" t="s">
        <v>2</v>
      </c>
      <c r="C50" s="34" t="s">
        <v>3</v>
      </c>
      <c r="D50" s="34" t="s">
        <v>4</v>
      </c>
      <c r="E50" s="27" t="s">
        <v>5</v>
      </c>
      <c r="F50" s="34" t="s">
        <v>6</v>
      </c>
      <c r="G50" s="34" t="s">
        <v>7</v>
      </c>
      <c r="H50" s="21"/>
      <c r="I50" s="28" t="s">
        <v>125</v>
      </c>
      <c r="J50" s="29"/>
      <c r="K50" s="21"/>
      <c r="L50" s="21"/>
    </row>
    <row r="51" spans="1:12" x14ac:dyDescent="0.25">
      <c r="A51" s="30"/>
      <c r="B51" s="31"/>
      <c r="C51" s="32">
        <v>664630</v>
      </c>
      <c r="D51" s="31"/>
      <c r="E51" s="32" t="s">
        <v>262</v>
      </c>
      <c r="F51" s="31"/>
      <c r="G51" s="31"/>
      <c r="H51" s="21"/>
      <c r="I51" s="25">
        <f>DCOUNT(Данные!$A$1:$H$151187,G50,A50:G51)</f>
        <v>0</v>
      </c>
      <c r="J51" s="29"/>
      <c r="K51" s="21"/>
      <c r="L51" s="21"/>
    </row>
    <row r="52" spans="1:12" x14ac:dyDescent="0.25">
      <c r="A52" s="33" t="s">
        <v>1</v>
      </c>
      <c r="B52" s="34" t="s">
        <v>2</v>
      </c>
      <c r="C52" s="34" t="s">
        <v>3</v>
      </c>
      <c r="D52" s="34" t="s">
        <v>4</v>
      </c>
      <c r="E52" s="27" t="s">
        <v>5</v>
      </c>
      <c r="F52" s="34" t="s">
        <v>6</v>
      </c>
      <c r="G52" s="34" t="s">
        <v>7</v>
      </c>
      <c r="H52" s="21"/>
      <c r="I52" s="28" t="s">
        <v>125</v>
      </c>
      <c r="J52" s="29"/>
      <c r="K52" s="21"/>
      <c r="L52" s="21"/>
    </row>
    <row r="53" spans="1:12" x14ac:dyDescent="0.25">
      <c r="A53" s="30"/>
      <c r="B53" s="31"/>
      <c r="C53" s="32">
        <v>664624</v>
      </c>
      <c r="D53" s="31"/>
      <c r="E53" s="32" t="s">
        <v>262</v>
      </c>
      <c r="F53" s="31"/>
      <c r="G53" s="31"/>
      <c r="H53" s="21"/>
      <c r="I53" s="25">
        <f>DCOUNT(Данные!$A$1:$H$151187,G52,A52:G53)</f>
        <v>0</v>
      </c>
      <c r="J53" s="29"/>
      <c r="K53" s="21"/>
      <c r="L53" s="21"/>
    </row>
    <row r="54" spans="1:12" x14ac:dyDescent="0.25">
      <c r="A54" s="33" t="s">
        <v>1</v>
      </c>
      <c r="B54" s="34" t="s">
        <v>2</v>
      </c>
      <c r="C54" s="34" t="s">
        <v>3</v>
      </c>
      <c r="D54" s="34" t="s">
        <v>4</v>
      </c>
      <c r="E54" s="27" t="s">
        <v>5</v>
      </c>
      <c r="F54" s="34" t="s">
        <v>6</v>
      </c>
      <c r="G54" s="34" t="s">
        <v>7</v>
      </c>
      <c r="H54" s="21"/>
      <c r="I54" s="28" t="s">
        <v>125</v>
      </c>
      <c r="J54" s="29"/>
      <c r="K54" s="21"/>
      <c r="L54" s="21"/>
    </row>
    <row r="55" spans="1:12" x14ac:dyDescent="0.25">
      <c r="A55" s="30"/>
      <c r="B55" s="31"/>
      <c r="C55" s="32">
        <v>664631</v>
      </c>
      <c r="D55" s="31"/>
      <c r="E55" s="32" t="s">
        <v>262</v>
      </c>
      <c r="F55" s="31"/>
      <c r="G55" s="31"/>
      <c r="H55" s="21"/>
      <c r="I55" s="25">
        <f>DCOUNT(Данные!$A$1:$H$151187,G54,A54:G55)</f>
        <v>0</v>
      </c>
      <c r="J55" s="29"/>
      <c r="K55" s="21"/>
      <c r="L55" s="21"/>
    </row>
    <row r="56" spans="1:12" x14ac:dyDescent="0.25">
      <c r="A56" s="33" t="s">
        <v>1</v>
      </c>
      <c r="B56" s="34" t="s">
        <v>2</v>
      </c>
      <c r="C56" s="34" t="s">
        <v>3</v>
      </c>
      <c r="D56" s="34" t="s">
        <v>4</v>
      </c>
      <c r="E56" s="27" t="s">
        <v>5</v>
      </c>
      <c r="F56" s="34" t="s">
        <v>6</v>
      </c>
      <c r="G56" s="34" t="s">
        <v>7</v>
      </c>
      <c r="H56" s="21"/>
      <c r="I56" s="28" t="s">
        <v>125</v>
      </c>
      <c r="J56" s="29"/>
      <c r="K56" s="21"/>
      <c r="L56" s="21"/>
    </row>
    <row r="57" spans="1:12" x14ac:dyDescent="0.25">
      <c r="A57" s="30"/>
      <c r="B57" s="31"/>
      <c r="C57" s="32">
        <v>664625</v>
      </c>
      <c r="D57" s="31"/>
      <c r="E57" s="32" t="s">
        <v>262</v>
      </c>
      <c r="F57" s="31"/>
      <c r="G57" s="31"/>
      <c r="H57" s="21"/>
      <c r="I57" s="25">
        <f>DCOUNT(Данные!$A$1:$H$151187,G56,A56:G57)</f>
        <v>0</v>
      </c>
      <c r="J57" s="29"/>
      <c r="K57" s="21"/>
      <c r="L57" s="21"/>
    </row>
    <row r="58" spans="1:12" x14ac:dyDescent="0.25">
      <c r="A58" s="33" t="s">
        <v>1</v>
      </c>
      <c r="B58" s="34" t="s">
        <v>2</v>
      </c>
      <c r="C58" s="34" t="s">
        <v>3</v>
      </c>
      <c r="D58" s="34" t="s">
        <v>4</v>
      </c>
      <c r="E58" s="27" t="s">
        <v>5</v>
      </c>
      <c r="F58" s="34" t="s">
        <v>6</v>
      </c>
      <c r="G58" s="34" t="s">
        <v>7</v>
      </c>
      <c r="H58" s="21"/>
      <c r="I58" s="28" t="s">
        <v>125</v>
      </c>
      <c r="J58" s="29"/>
      <c r="K58" s="21"/>
      <c r="L58" s="21"/>
    </row>
    <row r="59" spans="1:12" x14ac:dyDescent="0.25">
      <c r="A59" s="30"/>
      <c r="B59" s="31"/>
      <c r="C59" s="32">
        <v>664632</v>
      </c>
      <c r="D59" s="31"/>
      <c r="E59" s="32" t="s">
        <v>262</v>
      </c>
      <c r="F59" s="31"/>
      <c r="G59" s="31"/>
      <c r="H59" s="21"/>
      <c r="I59" s="25">
        <f>DCOUNT(Данные!$A$1:$H$151187,G58,A58:G59)</f>
        <v>0</v>
      </c>
      <c r="J59" s="29"/>
      <c r="K59" s="21"/>
      <c r="L59" s="21"/>
    </row>
    <row r="60" spans="1:12" x14ac:dyDescent="0.25">
      <c r="A60" s="33" t="s">
        <v>1</v>
      </c>
      <c r="B60" s="34" t="s">
        <v>2</v>
      </c>
      <c r="C60" s="34" t="s">
        <v>3</v>
      </c>
      <c r="D60" s="34" t="s">
        <v>4</v>
      </c>
      <c r="E60" s="27" t="s">
        <v>5</v>
      </c>
      <c r="F60" s="34" t="s">
        <v>6</v>
      </c>
      <c r="G60" s="34" t="s">
        <v>7</v>
      </c>
      <c r="H60" s="21"/>
      <c r="I60" s="28" t="s">
        <v>125</v>
      </c>
      <c r="J60" s="29"/>
      <c r="K60" s="21"/>
      <c r="L60" s="21"/>
    </row>
    <row r="61" spans="1:12" x14ac:dyDescent="0.25">
      <c r="A61" s="30"/>
      <c r="B61" s="31"/>
      <c r="C61" s="32">
        <v>664626</v>
      </c>
      <c r="D61" s="31"/>
      <c r="E61" s="32" t="s">
        <v>262</v>
      </c>
      <c r="F61" s="31"/>
      <c r="G61" s="31"/>
      <c r="H61" s="21"/>
      <c r="I61" s="25">
        <f>DCOUNT(Данные!$A$1:$H$151187,G60,A60:G61)</f>
        <v>2</v>
      </c>
      <c r="J61" s="29"/>
      <c r="K61" s="21"/>
      <c r="L61" s="21"/>
    </row>
    <row r="62" spans="1:12" x14ac:dyDescent="0.25">
      <c r="A62" s="33" t="s">
        <v>1</v>
      </c>
      <c r="B62" s="34" t="s">
        <v>2</v>
      </c>
      <c r="C62" s="34" t="s">
        <v>3</v>
      </c>
      <c r="D62" s="34" t="s">
        <v>4</v>
      </c>
      <c r="E62" s="27" t="s">
        <v>5</v>
      </c>
      <c r="F62" s="34" t="s">
        <v>6</v>
      </c>
      <c r="G62" s="34" t="s">
        <v>7</v>
      </c>
      <c r="H62" s="21"/>
      <c r="I62" s="28" t="s">
        <v>125</v>
      </c>
      <c r="J62" s="29"/>
      <c r="K62" s="21"/>
      <c r="L62" s="21"/>
    </row>
    <row r="63" spans="1:12" x14ac:dyDescent="0.25">
      <c r="A63" s="30"/>
      <c r="B63" s="31"/>
      <c r="C63" s="32">
        <v>664633</v>
      </c>
      <c r="D63" s="31"/>
      <c r="E63" s="32" t="s">
        <v>262</v>
      </c>
      <c r="F63" s="31"/>
      <c r="G63" s="31"/>
      <c r="H63" s="21"/>
      <c r="I63" s="25">
        <f>DCOUNT(Данные!$A$1:$H$151187,G62,A62:G63)</f>
        <v>2</v>
      </c>
      <c r="J63" s="29"/>
      <c r="K63" s="21"/>
      <c r="L63" s="21"/>
    </row>
    <row r="64" spans="1:12" x14ac:dyDescent="0.25">
      <c r="A64" s="33" t="s">
        <v>1</v>
      </c>
      <c r="B64" s="34" t="s">
        <v>2</v>
      </c>
      <c r="C64" s="34" t="s">
        <v>3</v>
      </c>
      <c r="D64" s="34" t="s">
        <v>4</v>
      </c>
      <c r="E64" s="27" t="s">
        <v>5</v>
      </c>
      <c r="F64" s="34" t="s">
        <v>6</v>
      </c>
      <c r="G64" s="34" t="s">
        <v>7</v>
      </c>
      <c r="H64" s="21"/>
      <c r="I64" s="28" t="s">
        <v>125</v>
      </c>
      <c r="J64" s="29"/>
      <c r="K64" s="21"/>
      <c r="L64" s="21"/>
    </row>
    <row r="65" spans="1:12" x14ac:dyDescent="0.25">
      <c r="A65" s="30"/>
      <c r="B65" s="31"/>
      <c r="C65" s="32">
        <v>664627</v>
      </c>
      <c r="D65" s="31"/>
      <c r="E65" s="32" t="s">
        <v>262</v>
      </c>
      <c r="F65" s="31"/>
      <c r="G65" s="31"/>
      <c r="H65" s="21"/>
      <c r="I65" s="25">
        <f>DCOUNT(Данные!$A$1:$H$151187,G64,A64:G65)</f>
        <v>1</v>
      </c>
      <c r="J65" s="29"/>
      <c r="K65" s="21"/>
      <c r="L65" s="21"/>
    </row>
    <row r="66" spans="1:12" x14ac:dyDescent="0.25">
      <c r="A66" s="33" t="s">
        <v>1</v>
      </c>
      <c r="B66" s="34" t="s">
        <v>2</v>
      </c>
      <c r="C66" s="34" t="s">
        <v>3</v>
      </c>
      <c r="D66" s="34" t="s">
        <v>4</v>
      </c>
      <c r="E66" s="27" t="s">
        <v>5</v>
      </c>
      <c r="F66" s="34" t="s">
        <v>6</v>
      </c>
      <c r="G66" s="34" t="s">
        <v>7</v>
      </c>
      <c r="H66" s="21"/>
      <c r="I66" s="28" t="s">
        <v>125</v>
      </c>
      <c r="J66" s="29"/>
      <c r="K66" s="21"/>
      <c r="L66" s="21"/>
    </row>
    <row r="67" spans="1:12" x14ac:dyDescent="0.25">
      <c r="A67" s="30"/>
      <c r="B67" s="31"/>
      <c r="C67" s="32">
        <v>664634</v>
      </c>
      <c r="D67" s="31"/>
      <c r="E67" s="32" t="s">
        <v>262</v>
      </c>
      <c r="F67" s="31"/>
      <c r="G67" s="31"/>
      <c r="H67" s="21"/>
      <c r="I67" s="25">
        <f>DCOUNT(Данные!$A$1:$H$151187,G66,A66:G67)</f>
        <v>0</v>
      </c>
      <c r="J67" s="29"/>
      <c r="K67" s="21"/>
      <c r="L67" s="21"/>
    </row>
    <row r="68" spans="1:12" ht="15.75" thickBot="1" x14ac:dyDescent="0.3">
      <c r="A68" s="22"/>
      <c r="B68" s="23"/>
      <c r="C68" s="23"/>
      <c r="D68" s="23"/>
      <c r="E68" s="23"/>
      <c r="F68" s="23"/>
      <c r="G68" s="23"/>
      <c r="H68" s="23"/>
      <c r="I68" s="23"/>
      <c r="J68" s="24"/>
      <c r="K68" s="21"/>
      <c r="L68" s="21"/>
    </row>
    <row r="69" spans="1:12" ht="15.75" thickBot="1" x14ac:dyDescent="0.3"/>
    <row r="70" spans="1:12" ht="15.75" thickBot="1" x14ac:dyDescent="0.3">
      <c r="A70" s="413" t="s">
        <v>70</v>
      </c>
      <c r="B70" s="414"/>
      <c r="C70" s="414"/>
      <c r="D70" s="414"/>
      <c r="E70" s="414"/>
      <c r="F70" s="414"/>
      <c r="G70" s="414"/>
      <c r="H70" s="414"/>
      <c r="I70" s="414"/>
      <c r="J70" s="415"/>
      <c r="K70" s="21"/>
      <c r="L70" s="21"/>
    </row>
    <row r="71" spans="1:12" x14ac:dyDescent="0.25">
      <c r="A71" s="26" t="s">
        <v>1</v>
      </c>
      <c r="B71" s="27" t="s">
        <v>2</v>
      </c>
      <c r="C71" s="27" t="s">
        <v>3</v>
      </c>
      <c r="D71" s="27" t="s">
        <v>4</v>
      </c>
      <c r="E71" s="27" t="s">
        <v>5</v>
      </c>
      <c r="F71" s="27" t="s">
        <v>6</v>
      </c>
      <c r="G71" s="27" t="s">
        <v>7</v>
      </c>
      <c r="H71" s="21"/>
      <c r="I71" s="28" t="s">
        <v>125</v>
      </c>
      <c r="J71" s="29"/>
      <c r="K71" s="21"/>
      <c r="L71" s="21"/>
    </row>
    <row r="72" spans="1:12" x14ac:dyDescent="0.25">
      <c r="A72" s="30"/>
      <c r="B72" s="31"/>
      <c r="C72" s="32">
        <v>664623</v>
      </c>
      <c r="D72" s="31"/>
      <c r="E72" s="32" t="s">
        <v>70</v>
      </c>
      <c r="F72" s="31"/>
      <c r="G72" s="31"/>
      <c r="H72" s="21"/>
      <c r="I72" s="25">
        <f>DCOUNT(Данные!$A$1:$H$151187,G71,A71:G72)</f>
        <v>0</v>
      </c>
      <c r="J72" s="29"/>
      <c r="K72" s="21"/>
      <c r="L72" s="21"/>
    </row>
    <row r="73" spans="1:12" x14ac:dyDescent="0.25">
      <c r="A73" s="33" t="s">
        <v>1</v>
      </c>
      <c r="B73" s="34" t="s">
        <v>2</v>
      </c>
      <c r="C73" s="34" t="s">
        <v>3</v>
      </c>
      <c r="D73" s="34" t="s">
        <v>4</v>
      </c>
      <c r="E73" s="27" t="s">
        <v>5</v>
      </c>
      <c r="F73" s="34" t="s">
        <v>6</v>
      </c>
      <c r="G73" s="34" t="s">
        <v>7</v>
      </c>
      <c r="H73" s="21"/>
      <c r="I73" s="28" t="s">
        <v>125</v>
      </c>
      <c r="J73" s="29"/>
      <c r="K73" s="21"/>
      <c r="L73" s="21"/>
    </row>
    <row r="74" spans="1:12" x14ac:dyDescent="0.25">
      <c r="A74" s="30"/>
      <c r="B74" s="31"/>
      <c r="C74" s="32">
        <v>664630</v>
      </c>
      <c r="D74" s="31"/>
      <c r="E74" s="32" t="s">
        <v>70</v>
      </c>
      <c r="F74" s="31"/>
      <c r="G74" s="31"/>
      <c r="H74" s="21"/>
      <c r="I74" s="25">
        <f>DCOUNT(Данные!$A$1:$H$151187,G73,A73:G74)</f>
        <v>0</v>
      </c>
      <c r="J74" s="29"/>
      <c r="K74" s="21"/>
      <c r="L74" s="21"/>
    </row>
    <row r="75" spans="1:12" x14ac:dyDescent="0.25">
      <c r="A75" s="33" t="s">
        <v>1</v>
      </c>
      <c r="B75" s="34" t="s">
        <v>2</v>
      </c>
      <c r="C75" s="34" t="s">
        <v>3</v>
      </c>
      <c r="D75" s="34" t="s">
        <v>4</v>
      </c>
      <c r="E75" s="27" t="s">
        <v>5</v>
      </c>
      <c r="F75" s="34" t="s">
        <v>6</v>
      </c>
      <c r="G75" s="34" t="s">
        <v>7</v>
      </c>
      <c r="H75" s="21"/>
      <c r="I75" s="28" t="s">
        <v>125</v>
      </c>
      <c r="J75" s="29"/>
      <c r="K75" s="21"/>
      <c r="L75" s="21"/>
    </row>
    <row r="76" spans="1:12" x14ac:dyDescent="0.25">
      <c r="A76" s="30"/>
      <c r="B76" s="31"/>
      <c r="C76" s="32">
        <v>664624</v>
      </c>
      <c r="D76" s="31"/>
      <c r="E76" s="32" t="s">
        <v>70</v>
      </c>
      <c r="F76" s="31"/>
      <c r="G76" s="31"/>
      <c r="H76" s="21"/>
      <c r="I76" s="25">
        <f>DCOUNT(Данные!$A$1:$H$151187,G75,A75:G76)</f>
        <v>0</v>
      </c>
      <c r="J76" s="29"/>
      <c r="K76" s="21"/>
      <c r="L76" s="21"/>
    </row>
    <row r="77" spans="1:12" x14ac:dyDescent="0.25">
      <c r="A77" s="33" t="s">
        <v>1</v>
      </c>
      <c r="B77" s="34" t="s">
        <v>2</v>
      </c>
      <c r="C77" s="34" t="s">
        <v>3</v>
      </c>
      <c r="D77" s="34" t="s">
        <v>4</v>
      </c>
      <c r="E77" s="27" t="s">
        <v>5</v>
      </c>
      <c r="F77" s="34" t="s">
        <v>6</v>
      </c>
      <c r="G77" s="34" t="s">
        <v>7</v>
      </c>
      <c r="H77" s="21"/>
      <c r="I77" s="28" t="s">
        <v>125</v>
      </c>
      <c r="J77" s="29"/>
      <c r="K77" s="21"/>
      <c r="L77" s="21"/>
    </row>
    <row r="78" spans="1:12" x14ac:dyDescent="0.25">
      <c r="A78" s="30"/>
      <c r="B78" s="31"/>
      <c r="C78" s="32">
        <v>664631</v>
      </c>
      <c r="D78" s="31"/>
      <c r="E78" s="32" t="s">
        <v>70</v>
      </c>
      <c r="F78" s="31"/>
      <c r="G78" s="31"/>
      <c r="H78" s="21"/>
      <c r="I78" s="25">
        <f>DCOUNT(Данные!$A$1:$H$151187,G77,A77:G78)</f>
        <v>0</v>
      </c>
      <c r="J78" s="29"/>
      <c r="K78" s="21"/>
      <c r="L78" s="21"/>
    </row>
    <row r="79" spans="1:12" x14ac:dyDescent="0.25">
      <c r="A79" s="33" t="s">
        <v>1</v>
      </c>
      <c r="B79" s="34" t="s">
        <v>2</v>
      </c>
      <c r="C79" s="34" t="s">
        <v>3</v>
      </c>
      <c r="D79" s="34" t="s">
        <v>4</v>
      </c>
      <c r="E79" s="27" t="s">
        <v>5</v>
      </c>
      <c r="F79" s="34" t="s">
        <v>6</v>
      </c>
      <c r="G79" s="34" t="s">
        <v>7</v>
      </c>
      <c r="H79" s="21"/>
      <c r="I79" s="28" t="s">
        <v>125</v>
      </c>
      <c r="J79" s="29"/>
      <c r="K79" s="21"/>
      <c r="L79" s="21"/>
    </row>
    <row r="80" spans="1:12" x14ac:dyDescent="0.25">
      <c r="A80" s="30"/>
      <c r="B80" s="31"/>
      <c r="C80" s="32">
        <v>664625</v>
      </c>
      <c r="D80" s="31"/>
      <c r="E80" s="32" t="s">
        <v>70</v>
      </c>
      <c r="F80" s="31"/>
      <c r="G80" s="31"/>
      <c r="H80" s="21"/>
      <c r="I80" s="25">
        <f>DCOUNT(Данные!$A$1:$H$151187,G79,A79:G80)</f>
        <v>0</v>
      </c>
      <c r="J80" s="29"/>
      <c r="K80" s="21"/>
      <c r="L80" s="21"/>
    </row>
    <row r="81" spans="1:12" x14ac:dyDescent="0.25">
      <c r="A81" s="33" t="s">
        <v>1</v>
      </c>
      <c r="B81" s="34" t="s">
        <v>2</v>
      </c>
      <c r="C81" s="34" t="s">
        <v>3</v>
      </c>
      <c r="D81" s="34" t="s">
        <v>4</v>
      </c>
      <c r="E81" s="27" t="s">
        <v>5</v>
      </c>
      <c r="F81" s="34" t="s">
        <v>6</v>
      </c>
      <c r="G81" s="34" t="s">
        <v>7</v>
      </c>
      <c r="H81" s="21"/>
      <c r="I81" s="28" t="s">
        <v>125</v>
      </c>
      <c r="J81" s="29"/>
      <c r="K81" s="21"/>
      <c r="L81" s="21"/>
    </row>
    <row r="82" spans="1:12" x14ac:dyDescent="0.25">
      <c r="A82" s="30"/>
      <c r="B82" s="31"/>
      <c r="C82" s="32">
        <v>664632</v>
      </c>
      <c r="D82" s="31"/>
      <c r="E82" s="32" t="s">
        <v>70</v>
      </c>
      <c r="F82" s="31"/>
      <c r="G82" s="31"/>
      <c r="H82" s="21"/>
      <c r="I82" s="25">
        <f>DCOUNT(Данные!$A$1:$H$151187,G81,A81:G82)</f>
        <v>0</v>
      </c>
      <c r="J82" s="29"/>
      <c r="K82" s="21"/>
      <c r="L82" s="21"/>
    </row>
    <row r="83" spans="1:12" x14ac:dyDescent="0.25">
      <c r="A83" s="33" t="s">
        <v>1</v>
      </c>
      <c r="B83" s="34" t="s">
        <v>2</v>
      </c>
      <c r="C83" s="34" t="s">
        <v>3</v>
      </c>
      <c r="D83" s="34" t="s">
        <v>4</v>
      </c>
      <c r="E83" s="27" t="s">
        <v>5</v>
      </c>
      <c r="F83" s="34" t="s">
        <v>6</v>
      </c>
      <c r="G83" s="34" t="s">
        <v>7</v>
      </c>
      <c r="H83" s="21"/>
      <c r="I83" s="28" t="s">
        <v>125</v>
      </c>
      <c r="J83" s="29"/>
      <c r="K83" s="21"/>
      <c r="L83" s="21"/>
    </row>
    <row r="84" spans="1:12" x14ac:dyDescent="0.25">
      <c r="A84" s="30"/>
      <c r="B84" s="31"/>
      <c r="C84" s="32">
        <v>664626</v>
      </c>
      <c r="D84" s="31"/>
      <c r="E84" s="32" t="s">
        <v>70</v>
      </c>
      <c r="F84" s="31"/>
      <c r="G84" s="31"/>
      <c r="H84" s="21"/>
      <c r="I84" s="25">
        <f>DCOUNT(Данные!$A$1:$H$151187,G83,A83:G84)</f>
        <v>0</v>
      </c>
      <c r="J84" s="29"/>
      <c r="K84" s="21"/>
      <c r="L84" s="21"/>
    </row>
    <row r="85" spans="1:12" x14ac:dyDescent="0.25">
      <c r="A85" s="33" t="s">
        <v>1</v>
      </c>
      <c r="B85" s="34" t="s">
        <v>2</v>
      </c>
      <c r="C85" s="34" t="s">
        <v>3</v>
      </c>
      <c r="D85" s="34" t="s">
        <v>4</v>
      </c>
      <c r="E85" s="27" t="s">
        <v>5</v>
      </c>
      <c r="F85" s="34" t="s">
        <v>6</v>
      </c>
      <c r="G85" s="34" t="s">
        <v>7</v>
      </c>
      <c r="H85" s="21"/>
      <c r="I85" s="28" t="s">
        <v>125</v>
      </c>
      <c r="J85" s="29"/>
      <c r="K85" s="21"/>
      <c r="L85" s="21"/>
    </row>
    <row r="86" spans="1:12" x14ac:dyDescent="0.25">
      <c r="A86" s="30"/>
      <c r="B86" s="31"/>
      <c r="C86" s="32">
        <v>664633</v>
      </c>
      <c r="D86" s="31"/>
      <c r="E86" s="32" t="s">
        <v>70</v>
      </c>
      <c r="F86" s="31"/>
      <c r="G86" s="31"/>
      <c r="H86" s="21"/>
      <c r="I86" s="25">
        <f>DCOUNT(Данные!$A$1:$H$151187,G85,A85:G86)</f>
        <v>0</v>
      </c>
      <c r="J86" s="29"/>
      <c r="K86" s="21"/>
      <c r="L86" s="21"/>
    </row>
    <row r="87" spans="1:12" x14ac:dyDescent="0.25">
      <c r="A87" s="33" t="s">
        <v>1</v>
      </c>
      <c r="B87" s="34" t="s">
        <v>2</v>
      </c>
      <c r="C87" s="34" t="s">
        <v>3</v>
      </c>
      <c r="D87" s="34" t="s">
        <v>4</v>
      </c>
      <c r="E87" s="27" t="s">
        <v>5</v>
      </c>
      <c r="F87" s="34" t="s">
        <v>6</v>
      </c>
      <c r="G87" s="34" t="s">
        <v>7</v>
      </c>
      <c r="H87" s="21"/>
      <c r="I87" s="28" t="s">
        <v>125</v>
      </c>
      <c r="J87" s="29"/>
      <c r="K87" s="21"/>
      <c r="L87" s="21"/>
    </row>
    <row r="88" spans="1:12" x14ac:dyDescent="0.25">
      <c r="A88" s="30"/>
      <c r="B88" s="31"/>
      <c r="C88" s="32">
        <v>664627</v>
      </c>
      <c r="D88" s="31"/>
      <c r="E88" s="32" t="s">
        <v>70</v>
      </c>
      <c r="F88" s="31"/>
      <c r="G88" s="31"/>
      <c r="H88" s="21"/>
      <c r="I88" s="25">
        <f>DCOUNT(Данные!$A$1:$H$151187,G87,A87:G88)</f>
        <v>0</v>
      </c>
      <c r="J88" s="29"/>
      <c r="K88" s="21"/>
      <c r="L88" s="21"/>
    </row>
    <row r="89" spans="1:12" x14ac:dyDescent="0.25">
      <c r="A89" s="33" t="s">
        <v>1</v>
      </c>
      <c r="B89" s="34" t="s">
        <v>2</v>
      </c>
      <c r="C89" s="34" t="s">
        <v>3</v>
      </c>
      <c r="D89" s="34" t="s">
        <v>4</v>
      </c>
      <c r="E89" s="27" t="s">
        <v>5</v>
      </c>
      <c r="F89" s="34" t="s">
        <v>6</v>
      </c>
      <c r="G89" s="34" t="s">
        <v>7</v>
      </c>
      <c r="H89" s="21"/>
      <c r="I89" s="28" t="s">
        <v>125</v>
      </c>
      <c r="J89" s="29"/>
      <c r="K89" s="21"/>
      <c r="L89" s="21"/>
    </row>
    <row r="90" spans="1:12" x14ac:dyDescent="0.25">
      <c r="A90" s="30"/>
      <c r="B90" s="31"/>
      <c r="C90" s="32">
        <v>664634</v>
      </c>
      <c r="D90" s="31"/>
      <c r="E90" s="32" t="s">
        <v>70</v>
      </c>
      <c r="F90" s="31"/>
      <c r="G90" s="31"/>
      <c r="H90" s="21"/>
      <c r="I90" s="25">
        <f>DCOUNT(Данные!$A$1:$H$151187,G89,A89:G90)</f>
        <v>0</v>
      </c>
      <c r="J90" s="29"/>
      <c r="K90" s="21"/>
      <c r="L90" s="21"/>
    </row>
    <row r="91" spans="1:12" ht="15.75" thickBot="1" x14ac:dyDescent="0.3">
      <c r="A91" s="22"/>
      <c r="B91" s="23"/>
      <c r="C91" s="23"/>
      <c r="D91" s="23"/>
      <c r="E91" s="23"/>
      <c r="F91" s="23"/>
      <c r="G91" s="23"/>
      <c r="H91" s="23"/>
      <c r="I91" s="23"/>
      <c r="J91" s="24"/>
      <c r="K91" s="21"/>
      <c r="L91" s="21"/>
    </row>
    <row r="92" spans="1:12" ht="15.75" thickBot="1" x14ac:dyDescent="0.3"/>
    <row r="93" spans="1:12" ht="15.75" thickBot="1" x14ac:dyDescent="0.3">
      <c r="A93" s="413" t="s">
        <v>261</v>
      </c>
      <c r="B93" s="414"/>
      <c r="C93" s="414"/>
      <c r="D93" s="414"/>
      <c r="E93" s="414"/>
      <c r="F93" s="414"/>
      <c r="G93" s="414"/>
      <c r="H93" s="414"/>
      <c r="I93" s="414"/>
      <c r="J93" s="415"/>
      <c r="K93" s="21"/>
      <c r="L93" s="21"/>
    </row>
    <row r="94" spans="1:12" x14ac:dyDescent="0.25">
      <c r="A94" s="26" t="s">
        <v>1</v>
      </c>
      <c r="B94" s="27" t="s">
        <v>2</v>
      </c>
      <c r="C94" s="27" t="s">
        <v>3</v>
      </c>
      <c r="D94" s="27" t="s">
        <v>4</v>
      </c>
      <c r="E94" s="27" t="s">
        <v>5</v>
      </c>
      <c r="F94" s="27" t="s">
        <v>6</v>
      </c>
      <c r="G94" s="27" t="s">
        <v>7</v>
      </c>
      <c r="H94" s="21"/>
      <c r="I94" s="28" t="s">
        <v>125</v>
      </c>
      <c r="J94" s="29"/>
      <c r="K94" s="21"/>
      <c r="L94" s="21"/>
    </row>
    <row r="95" spans="1:12" x14ac:dyDescent="0.25">
      <c r="A95" s="30"/>
      <c r="B95" s="31"/>
      <c r="C95" s="32">
        <v>664623</v>
      </c>
      <c r="D95" s="31"/>
      <c r="E95" s="32" t="s">
        <v>261</v>
      </c>
      <c r="F95" s="31"/>
      <c r="G95" s="31"/>
      <c r="H95" s="21"/>
      <c r="I95" s="25">
        <f>DCOUNT(Данные!$A$1:$H$151187,G94,A94:G95)</f>
        <v>0</v>
      </c>
      <c r="J95" s="29"/>
      <c r="K95" s="21"/>
      <c r="L95" s="21"/>
    </row>
    <row r="96" spans="1:12" x14ac:dyDescent="0.25">
      <c r="A96" s="33" t="s">
        <v>1</v>
      </c>
      <c r="B96" s="34" t="s">
        <v>2</v>
      </c>
      <c r="C96" s="34" t="s">
        <v>3</v>
      </c>
      <c r="D96" s="34" t="s">
        <v>4</v>
      </c>
      <c r="E96" s="27" t="s">
        <v>5</v>
      </c>
      <c r="F96" s="34" t="s">
        <v>6</v>
      </c>
      <c r="G96" s="34" t="s">
        <v>7</v>
      </c>
      <c r="H96" s="21"/>
      <c r="I96" s="28" t="s">
        <v>125</v>
      </c>
      <c r="J96" s="29"/>
      <c r="K96" s="21"/>
      <c r="L96" s="21"/>
    </row>
    <row r="97" spans="1:12" x14ac:dyDescent="0.25">
      <c r="A97" s="30"/>
      <c r="B97" s="31"/>
      <c r="C97" s="32">
        <v>664630</v>
      </c>
      <c r="D97" s="31"/>
      <c r="E97" s="32" t="s">
        <v>261</v>
      </c>
      <c r="F97" s="31"/>
      <c r="G97" s="31"/>
      <c r="H97" s="21"/>
      <c r="I97" s="25">
        <f>DCOUNT(Данные!$A$1:$H$151187,G96,A96:G97)</f>
        <v>0</v>
      </c>
      <c r="J97" s="29"/>
      <c r="K97" s="21"/>
      <c r="L97" s="21"/>
    </row>
    <row r="98" spans="1:12" x14ac:dyDescent="0.25">
      <c r="A98" s="33" t="s">
        <v>1</v>
      </c>
      <c r="B98" s="34" t="s">
        <v>2</v>
      </c>
      <c r="C98" s="34" t="s">
        <v>3</v>
      </c>
      <c r="D98" s="34" t="s">
        <v>4</v>
      </c>
      <c r="E98" s="27" t="s">
        <v>5</v>
      </c>
      <c r="F98" s="34" t="s">
        <v>6</v>
      </c>
      <c r="G98" s="34" t="s">
        <v>7</v>
      </c>
      <c r="H98" s="21"/>
      <c r="I98" s="28" t="s">
        <v>125</v>
      </c>
      <c r="J98" s="29"/>
      <c r="K98" s="21"/>
      <c r="L98" s="21"/>
    </row>
    <row r="99" spans="1:12" x14ac:dyDescent="0.25">
      <c r="A99" s="30"/>
      <c r="B99" s="31"/>
      <c r="C99" s="32">
        <v>664624</v>
      </c>
      <c r="D99" s="31"/>
      <c r="E99" s="32" t="s">
        <v>261</v>
      </c>
      <c r="F99" s="31"/>
      <c r="G99" s="31"/>
      <c r="H99" s="21"/>
      <c r="I99" s="25">
        <f>DCOUNT(Данные!$A$1:$H$151187,G98,A98:G99)</f>
        <v>0</v>
      </c>
      <c r="J99" s="29"/>
      <c r="K99" s="21"/>
      <c r="L99" s="21"/>
    </row>
    <row r="100" spans="1:12" x14ac:dyDescent="0.25">
      <c r="A100" s="33" t="s">
        <v>1</v>
      </c>
      <c r="B100" s="34" t="s">
        <v>2</v>
      </c>
      <c r="C100" s="34" t="s">
        <v>3</v>
      </c>
      <c r="D100" s="34" t="s">
        <v>4</v>
      </c>
      <c r="E100" s="27" t="s">
        <v>5</v>
      </c>
      <c r="F100" s="34" t="s">
        <v>6</v>
      </c>
      <c r="G100" s="34" t="s">
        <v>7</v>
      </c>
      <c r="H100" s="21"/>
      <c r="I100" s="28" t="s">
        <v>125</v>
      </c>
      <c r="J100" s="29"/>
      <c r="K100" s="21"/>
      <c r="L100" s="21"/>
    </row>
    <row r="101" spans="1:12" x14ac:dyDescent="0.25">
      <c r="A101" s="30"/>
      <c r="B101" s="31"/>
      <c r="C101" s="32">
        <v>664631</v>
      </c>
      <c r="D101" s="31"/>
      <c r="E101" s="32" t="s">
        <v>261</v>
      </c>
      <c r="F101" s="31"/>
      <c r="G101" s="31"/>
      <c r="H101" s="21"/>
      <c r="I101" s="25">
        <f>DCOUNT(Данные!$A$1:$H$151187,G100,A100:G101)</f>
        <v>0</v>
      </c>
      <c r="J101" s="29"/>
      <c r="K101" s="21"/>
      <c r="L101" s="21"/>
    </row>
    <row r="102" spans="1:12" x14ac:dyDescent="0.25">
      <c r="A102" s="33" t="s">
        <v>1</v>
      </c>
      <c r="B102" s="34" t="s">
        <v>2</v>
      </c>
      <c r="C102" s="34" t="s">
        <v>3</v>
      </c>
      <c r="D102" s="34" t="s">
        <v>4</v>
      </c>
      <c r="E102" s="27" t="s">
        <v>5</v>
      </c>
      <c r="F102" s="34" t="s">
        <v>6</v>
      </c>
      <c r="G102" s="34" t="s">
        <v>7</v>
      </c>
      <c r="H102" s="21"/>
      <c r="I102" s="28" t="s">
        <v>125</v>
      </c>
      <c r="J102" s="29"/>
      <c r="K102" s="21"/>
      <c r="L102" s="21"/>
    </row>
    <row r="103" spans="1:12" x14ac:dyDescent="0.25">
      <c r="A103" s="30"/>
      <c r="B103" s="31"/>
      <c r="C103" s="32">
        <v>664625</v>
      </c>
      <c r="D103" s="31"/>
      <c r="E103" s="32" t="s">
        <v>261</v>
      </c>
      <c r="F103" s="31"/>
      <c r="G103" s="31"/>
      <c r="H103" s="21"/>
      <c r="I103" s="25">
        <f>DCOUNT(Данные!$A$1:$H$151187,G102,A102:G103)</f>
        <v>0</v>
      </c>
      <c r="J103" s="29"/>
      <c r="K103" s="21"/>
      <c r="L103" s="21"/>
    </row>
    <row r="104" spans="1:12" x14ac:dyDescent="0.25">
      <c r="A104" s="33" t="s">
        <v>1</v>
      </c>
      <c r="B104" s="34" t="s">
        <v>2</v>
      </c>
      <c r="C104" s="34" t="s">
        <v>3</v>
      </c>
      <c r="D104" s="34" t="s">
        <v>4</v>
      </c>
      <c r="E104" s="27" t="s">
        <v>5</v>
      </c>
      <c r="F104" s="34" t="s">
        <v>6</v>
      </c>
      <c r="G104" s="34" t="s">
        <v>7</v>
      </c>
      <c r="H104" s="21"/>
      <c r="I104" s="28" t="s">
        <v>125</v>
      </c>
      <c r="J104" s="29"/>
      <c r="K104" s="21"/>
      <c r="L104" s="21"/>
    </row>
    <row r="105" spans="1:12" x14ac:dyDescent="0.25">
      <c r="A105" s="30"/>
      <c r="B105" s="31"/>
      <c r="C105" s="32">
        <v>664632</v>
      </c>
      <c r="D105" s="31"/>
      <c r="E105" s="32" t="s">
        <v>261</v>
      </c>
      <c r="F105" s="31"/>
      <c r="G105" s="31"/>
      <c r="H105" s="21"/>
      <c r="I105" s="25">
        <f>DCOUNT(Данные!$A$1:$H$151187,G104,A104:G105)</f>
        <v>0</v>
      </c>
      <c r="J105" s="29"/>
      <c r="K105" s="21"/>
      <c r="L105" s="21"/>
    </row>
    <row r="106" spans="1:12" x14ac:dyDescent="0.25">
      <c r="A106" s="33" t="s">
        <v>1</v>
      </c>
      <c r="B106" s="34" t="s">
        <v>2</v>
      </c>
      <c r="C106" s="34" t="s">
        <v>3</v>
      </c>
      <c r="D106" s="34" t="s">
        <v>4</v>
      </c>
      <c r="E106" s="27" t="s">
        <v>5</v>
      </c>
      <c r="F106" s="34" t="s">
        <v>6</v>
      </c>
      <c r="G106" s="34" t="s">
        <v>7</v>
      </c>
      <c r="H106" s="21"/>
      <c r="I106" s="28" t="s">
        <v>125</v>
      </c>
      <c r="J106" s="29"/>
      <c r="K106" s="21"/>
      <c r="L106" s="21"/>
    </row>
    <row r="107" spans="1:12" x14ac:dyDescent="0.25">
      <c r="A107" s="30"/>
      <c r="B107" s="31"/>
      <c r="C107" s="32">
        <v>664626</v>
      </c>
      <c r="D107" s="31"/>
      <c r="E107" s="32" t="s">
        <v>261</v>
      </c>
      <c r="F107" s="31"/>
      <c r="G107" s="31"/>
      <c r="H107" s="21"/>
      <c r="I107" s="25">
        <f>DCOUNT(Данные!$A$1:$H$151187,G106,A106:G107)</f>
        <v>0</v>
      </c>
      <c r="J107" s="29"/>
      <c r="K107" s="21"/>
      <c r="L107" s="21"/>
    </row>
    <row r="108" spans="1:12" x14ac:dyDescent="0.25">
      <c r="A108" s="33" t="s">
        <v>1</v>
      </c>
      <c r="B108" s="34" t="s">
        <v>2</v>
      </c>
      <c r="C108" s="34" t="s">
        <v>3</v>
      </c>
      <c r="D108" s="34" t="s">
        <v>4</v>
      </c>
      <c r="E108" s="27" t="s">
        <v>5</v>
      </c>
      <c r="F108" s="34" t="s">
        <v>6</v>
      </c>
      <c r="G108" s="34" t="s">
        <v>7</v>
      </c>
      <c r="H108" s="21"/>
      <c r="I108" s="28" t="s">
        <v>125</v>
      </c>
      <c r="J108" s="29"/>
      <c r="K108" s="21"/>
      <c r="L108" s="21"/>
    </row>
    <row r="109" spans="1:12" x14ac:dyDescent="0.25">
      <c r="A109" s="30"/>
      <c r="B109" s="31"/>
      <c r="C109" s="32">
        <v>664633</v>
      </c>
      <c r="D109" s="31"/>
      <c r="E109" s="32" t="s">
        <v>261</v>
      </c>
      <c r="F109" s="31"/>
      <c r="G109" s="31"/>
      <c r="H109" s="21"/>
      <c r="I109" s="25">
        <f>DCOUNT(Данные!$A$1:$H$151187,G108,A108:G109)</f>
        <v>0</v>
      </c>
      <c r="J109" s="29"/>
      <c r="K109" s="21"/>
      <c r="L109" s="21"/>
    </row>
    <row r="110" spans="1:12" x14ac:dyDescent="0.25">
      <c r="A110" s="33" t="s">
        <v>1</v>
      </c>
      <c r="B110" s="34" t="s">
        <v>2</v>
      </c>
      <c r="C110" s="34" t="s">
        <v>3</v>
      </c>
      <c r="D110" s="34" t="s">
        <v>4</v>
      </c>
      <c r="E110" s="27" t="s">
        <v>5</v>
      </c>
      <c r="F110" s="34" t="s">
        <v>6</v>
      </c>
      <c r="G110" s="34" t="s">
        <v>7</v>
      </c>
      <c r="H110" s="21"/>
      <c r="I110" s="28" t="s">
        <v>125</v>
      </c>
      <c r="J110" s="29"/>
      <c r="K110" s="21"/>
      <c r="L110" s="21"/>
    </row>
    <row r="111" spans="1:12" x14ac:dyDescent="0.25">
      <c r="A111" s="30"/>
      <c r="B111" s="31"/>
      <c r="C111" s="32">
        <v>664627</v>
      </c>
      <c r="D111" s="31"/>
      <c r="E111" s="32" t="s">
        <v>261</v>
      </c>
      <c r="F111" s="31"/>
      <c r="G111" s="31"/>
      <c r="H111" s="21"/>
      <c r="I111" s="25">
        <f>DCOUNT(Данные!$A$1:$H$151187,G110,A110:G111)</f>
        <v>0</v>
      </c>
      <c r="J111" s="29"/>
      <c r="K111" s="21"/>
      <c r="L111" s="21"/>
    </row>
    <row r="112" spans="1:12" x14ac:dyDescent="0.25">
      <c r="A112" s="33" t="s">
        <v>1</v>
      </c>
      <c r="B112" s="34" t="s">
        <v>2</v>
      </c>
      <c r="C112" s="34" t="s">
        <v>3</v>
      </c>
      <c r="D112" s="34" t="s">
        <v>4</v>
      </c>
      <c r="E112" s="27" t="s">
        <v>5</v>
      </c>
      <c r="F112" s="34" t="s">
        <v>6</v>
      </c>
      <c r="G112" s="34" t="s">
        <v>7</v>
      </c>
      <c r="H112" s="21"/>
      <c r="I112" s="28" t="s">
        <v>125</v>
      </c>
      <c r="J112" s="29"/>
      <c r="K112" s="21"/>
      <c r="L112" s="21"/>
    </row>
    <row r="113" spans="1:12" x14ac:dyDescent="0.25">
      <c r="A113" s="30"/>
      <c r="B113" s="31"/>
      <c r="C113" s="32">
        <v>664634</v>
      </c>
      <c r="D113" s="31"/>
      <c r="E113" s="32" t="s">
        <v>261</v>
      </c>
      <c r="F113" s="31"/>
      <c r="G113" s="31"/>
      <c r="H113" s="21"/>
      <c r="I113" s="25">
        <f>DCOUNT(Данные!$A$1:$H$151187,G112,A112:G113)</f>
        <v>0</v>
      </c>
      <c r="J113" s="29"/>
      <c r="K113" s="21"/>
      <c r="L113" s="21"/>
    </row>
    <row r="114" spans="1:12" ht="15.75" thickBot="1" x14ac:dyDescent="0.3">
      <c r="A114" s="22"/>
      <c r="B114" s="23"/>
      <c r="C114" s="23"/>
      <c r="D114" s="23"/>
      <c r="E114" s="23"/>
      <c r="F114" s="23"/>
      <c r="G114" s="23"/>
      <c r="H114" s="23"/>
      <c r="I114" s="23"/>
      <c r="J114" s="24"/>
      <c r="K114" s="21"/>
      <c r="L114" s="21"/>
    </row>
    <row r="115" spans="1:12" ht="15.75" thickBot="1" x14ac:dyDescent="0.3"/>
    <row r="116" spans="1:12" ht="15.75" thickBot="1" x14ac:dyDescent="0.3">
      <c r="A116" s="413" t="s">
        <v>307</v>
      </c>
      <c r="B116" s="414"/>
      <c r="C116" s="414"/>
      <c r="D116" s="414"/>
      <c r="E116" s="414"/>
      <c r="F116" s="414"/>
      <c r="G116" s="414"/>
      <c r="H116" s="414"/>
      <c r="I116" s="414"/>
      <c r="J116" s="415"/>
    </row>
    <row r="117" spans="1:12" x14ac:dyDescent="0.25">
      <c r="A117" s="26" t="s">
        <v>1</v>
      </c>
      <c r="B117" s="27" t="s">
        <v>2</v>
      </c>
      <c r="C117" s="27" t="s">
        <v>3</v>
      </c>
      <c r="D117" s="27" t="s">
        <v>4</v>
      </c>
      <c r="E117" s="27" t="s">
        <v>5</v>
      </c>
      <c r="F117" s="27" t="s">
        <v>6</v>
      </c>
      <c r="G117" s="27" t="s">
        <v>7</v>
      </c>
      <c r="H117" s="21"/>
      <c r="I117" s="28" t="s">
        <v>125</v>
      </c>
      <c r="J117" s="29"/>
    </row>
    <row r="118" spans="1:12" x14ac:dyDescent="0.25">
      <c r="A118" s="30"/>
      <c r="B118" s="31"/>
      <c r="C118" s="32">
        <v>664623</v>
      </c>
      <c r="D118" s="31"/>
      <c r="E118" s="32" t="s">
        <v>307</v>
      </c>
      <c r="F118" s="31"/>
      <c r="G118" s="31"/>
      <c r="H118" s="21"/>
      <c r="I118" s="25">
        <f>DCOUNT(Данные!$A$1:$H$151187,G117,A117:G118)</f>
        <v>0</v>
      </c>
      <c r="J118" s="29"/>
    </row>
    <row r="119" spans="1:12" x14ac:dyDescent="0.25">
      <c r="A119" s="33" t="s">
        <v>1</v>
      </c>
      <c r="B119" s="34" t="s">
        <v>2</v>
      </c>
      <c r="C119" s="34" t="s">
        <v>3</v>
      </c>
      <c r="D119" s="34" t="s">
        <v>4</v>
      </c>
      <c r="E119" s="27" t="s">
        <v>5</v>
      </c>
      <c r="F119" s="34" t="s">
        <v>6</v>
      </c>
      <c r="G119" s="34" t="s">
        <v>7</v>
      </c>
      <c r="H119" s="21"/>
      <c r="I119" s="28" t="s">
        <v>125</v>
      </c>
      <c r="J119" s="29"/>
    </row>
    <row r="120" spans="1:12" x14ac:dyDescent="0.25">
      <c r="A120" s="30"/>
      <c r="B120" s="31"/>
      <c r="C120" s="32">
        <v>664630</v>
      </c>
      <c r="D120" s="31"/>
      <c r="E120" s="32" t="s">
        <v>307</v>
      </c>
      <c r="F120" s="31"/>
      <c r="G120" s="31"/>
      <c r="H120" s="21"/>
      <c r="I120" s="25">
        <f>DCOUNT(Данные!$A$1:$H$151187,G119,A119:G120)</f>
        <v>0</v>
      </c>
      <c r="J120" s="29"/>
    </row>
    <row r="121" spans="1:12" x14ac:dyDescent="0.25">
      <c r="A121" s="33" t="s">
        <v>1</v>
      </c>
      <c r="B121" s="34" t="s">
        <v>2</v>
      </c>
      <c r="C121" s="34" t="s">
        <v>3</v>
      </c>
      <c r="D121" s="34" t="s">
        <v>4</v>
      </c>
      <c r="E121" s="27" t="s">
        <v>5</v>
      </c>
      <c r="F121" s="34" t="s">
        <v>6</v>
      </c>
      <c r="G121" s="34" t="s">
        <v>7</v>
      </c>
      <c r="H121" s="21"/>
      <c r="I121" s="28" t="s">
        <v>125</v>
      </c>
      <c r="J121" s="29"/>
    </row>
    <row r="122" spans="1:12" x14ac:dyDescent="0.25">
      <c r="A122" s="30"/>
      <c r="B122" s="31"/>
      <c r="C122" s="32">
        <v>664624</v>
      </c>
      <c r="D122" s="31"/>
      <c r="E122" s="32" t="s">
        <v>307</v>
      </c>
      <c r="F122" s="31"/>
      <c r="G122" s="31"/>
      <c r="H122" s="21"/>
      <c r="I122" s="25">
        <f>DCOUNT(Данные!$A$1:$H$151187,G121,A121:G122)</f>
        <v>0</v>
      </c>
      <c r="J122" s="29"/>
    </row>
    <row r="123" spans="1:12" x14ac:dyDescent="0.25">
      <c r="A123" s="33" t="s">
        <v>1</v>
      </c>
      <c r="B123" s="34" t="s">
        <v>2</v>
      </c>
      <c r="C123" s="34" t="s">
        <v>3</v>
      </c>
      <c r="D123" s="34" t="s">
        <v>4</v>
      </c>
      <c r="E123" s="27" t="s">
        <v>5</v>
      </c>
      <c r="F123" s="34" t="s">
        <v>6</v>
      </c>
      <c r="G123" s="34" t="s">
        <v>7</v>
      </c>
      <c r="H123" s="21"/>
      <c r="I123" s="28" t="s">
        <v>125</v>
      </c>
      <c r="J123" s="29"/>
    </row>
    <row r="124" spans="1:12" x14ac:dyDescent="0.25">
      <c r="A124" s="30"/>
      <c r="B124" s="31"/>
      <c r="C124" s="32">
        <v>664631</v>
      </c>
      <c r="D124" s="31"/>
      <c r="E124" s="32" t="s">
        <v>307</v>
      </c>
      <c r="F124" s="31"/>
      <c r="G124" s="31"/>
      <c r="H124" s="21"/>
      <c r="I124" s="25">
        <f>DCOUNT(Данные!$A$1:$H$151187,G123,A123:G124)</f>
        <v>0</v>
      </c>
      <c r="J124" s="29"/>
    </row>
    <row r="125" spans="1:12" x14ac:dyDescent="0.25">
      <c r="A125" s="33" t="s">
        <v>1</v>
      </c>
      <c r="B125" s="34" t="s">
        <v>2</v>
      </c>
      <c r="C125" s="34" t="s">
        <v>3</v>
      </c>
      <c r="D125" s="34" t="s">
        <v>4</v>
      </c>
      <c r="E125" s="27" t="s">
        <v>5</v>
      </c>
      <c r="F125" s="34" t="s">
        <v>6</v>
      </c>
      <c r="G125" s="34" t="s">
        <v>7</v>
      </c>
      <c r="H125" s="21"/>
      <c r="I125" s="28" t="s">
        <v>125</v>
      </c>
      <c r="J125" s="29"/>
    </row>
    <row r="126" spans="1:12" x14ac:dyDescent="0.25">
      <c r="A126" s="30"/>
      <c r="B126" s="31"/>
      <c r="C126" s="32">
        <v>664625</v>
      </c>
      <c r="D126" s="31"/>
      <c r="E126" s="32" t="s">
        <v>307</v>
      </c>
      <c r="F126" s="31"/>
      <c r="G126" s="31"/>
      <c r="H126" s="21"/>
      <c r="I126" s="25">
        <f>DCOUNT(Данные!$A$1:$H$151187,G125,A125:G126)</f>
        <v>0</v>
      </c>
      <c r="J126" s="29"/>
    </row>
    <row r="127" spans="1:12" x14ac:dyDescent="0.25">
      <c r="A127" s="33" t="s">
        <v>1</v>
      </c>
      <c r="B127" s="34" t="s">
        <v>2</v>
      </c>
      <c r="C127" s="34" t="s">
        <v>3</v>
      </c>
      <c r="D127" s="34" t="s">
        <v>4</v>
      </c>
      <c r="E127" s="27" t="s">
        <v>5</v>
      </c>
      <c r="F127" s="34" t="s">
        <v>6</v>
      </c>
      <c r="G127" s="34" t="s">
        <v>7</v>
      </c>
      <c r="H127" s="21"/>
      <c r="I127" s="28" t="s">
        <v>125</v>
      </c>
      <c r="J127" s="29"/>
    </row>
    <row r="128" spans="1:12" x14ac:dyDescent="0.25">
      <c r="A128" s="30"/>
      <c r="B128" s="31"/>
      <c r="C128" s="32">
        <v>664632</v>
      </c>
      <c r="D128" s="31"/>
      <c r="E128" s="32" t="s">
        <v>307</v>
      </c>
      <c r="F128" s="31"/>
      <c r="G128" s="31"/>
      <c r="H128" s="21"/>
      <c r="I128" s="25">
        <f>DCOUNT(Данные!$A$1:$H$151187,G127,A127:G128)</f>
        <v>0</v>
      </c>
      <c r="J128" s="29"/>
    </row>
    <row r="129" spans="1:10" x14ac:dyDescent="0.25">
      <c r="A129" s="33" t="s">
        <v>1</v>
      </c>
      <c r="B129" s="34" t="s">
        <v>2</v>
      </c>
      <c r="C129" s="34" t="s">
        <v>3</v>
      </c>
      <c r="D129" s="34" t="s">
        <v>4</v>
      </c>
      <c r="E129" s="27" t="s">
        <v>5</v>
      </c>
      <c r="F129" s="34" t="s">
        <v>6</v>
      </c>
      <c r="G129" s="34" t="s">
        <v>7</v>
      </c>
      <c r="H129" s="21"/>
      <c r="I129" s="28" t="s">
        <v>125</v>
      </c>
      <c r="J129" s="29"/>
    </row>
    <row r="130" spans="1:10" x14ac:dyDescent="0.25">
      <c r="A130" s="30"/>
      <c r="B130" s="31"/>
      <c r="C130" s="32">
        <v>664626</v>
      </c>
      <c r="D130" s="31"/>
      <c r="E130" s="32" t="s">
        <v>307</v>
      </c>
      <c r="F130" s="31"/>
      <c r="G130" s="31"/>
      <c r="H130" s="21"/>
      <c r="I130" s="25">
        <f>DCOUNT(Данные!$A$1:$H$151187,G129,A129:G130)</f>
        <v>0</v>
      </c>
      <c r="J130" s="29"/>
    </row>
    <row r="131" spans="1:10" x14ac:dyDescent="0.25">
      <c r="A131" s="33" t="s">
        <v>1</v>
      </c>
      <c r="B131" s="34" t="s">
        <v>2</v>
      </c>
      <c r="C131" s="34" t="s">
        <v>3</v>
      </c>
      <c r="D131" s="34" t="s">
        <v>4</v>
      </c>
      <c r="E131" s="27" t="s">
        <v>5</v>
      </c>
      <c r="F131" s="34" t="s">
        <v>6</v>
      </c>
      <c r="G131" s="34" t="s">
        <v>7</v>
      </c>
      <c r="H131" s="21"/>
      <c r="I131" s="28" t="s">
        <v>125</v>
      </c>
      <c r="J131" s="29"/>
    </row>
    <row r="132" spans="1:10" x14ac:dyDescent="0.25">
      <c r="A132" s="30"/>
      <c r="B132" s="31"/>
      <c r="C132" s="32">
        <v>664633</v>
      </c>
      <c r="D132" s="31"/>
      <c r="E132" s="32" t="s">
        <v>307</v>
      </c>
      <c r="F132" s="31"/>
      <c r="G132" s="31"/>
      <c r="H132" s="21"/>
      <c r="I132" s="25">
        <f>DCOUNT(Данные!$A$1:$H$151187,G131,A131:G132)</f>
        <v>0</v>
      </c>
      <c r="J132" s="29"/>
    </row>
    <row r="133" spans="1:10" x14ac:dyDescent="0.25">
      <c r="A133" s="33" t="s">
        <v>1</v>
      </c>
      <c r="B133" s="34" t="s">
        <v>2</v>
      </c>
      <c r="C133" s="34" t="s">
        <v>3</v>
      </c>
      <c r="D133" s="34" t="s">
        <v>4</v>
      </c>
      <c r="E133" s="27" t="s">
        <v>5</v>
      </c>
      <c r="F133" s="34" t="s">
        <v>6</v>
      </c>
      <c r="G133" s="34" t="s">
        <v>7</v>
      </c>
      <c r="H133" s="21"/>
      <c r="I133" s="28" t="s">
        <v>125</v>
      </c>
      <c r="J133" s="29"/>
    </row>
    <row r="134" spans="1:10" x14ac:dyDescent="0.25">
      <c r="A134" s="30"/>
      <c r="B134" s="31"/>
      <c r="C134" s="32">
        <v>664627</v>
      </c>
      <c r="D134" s="31"/>
      <c r="E134" s="32" t="s">
        <v>307</v>
      </c>
      <c r="F134" s="31"/>
      <c r="G134" s="31"/>
      <c r="H134" s="21"/>
      <c r="I134" s="25">
        <f>DCOUNT(Данные!$A$1:$H$151187,G133,A133:G134)</f>
        <v>0</v>
      </c>
      <c r="J134" s="29"/>
    </row>
    <row r="135" spans="1:10" x14ac:dyDescent="0.25">
      <c r="A135" s="33" t="s">
        <v>1</v>
      </c>
      <c r="B135" s="34" t="s">
        <v>2</v>
      </c>
      <c r="C135" s="34" t="s">
        <v>3</v>
      </c>
      <c r="D135" s="34" t="s">
        <v>4</v>
      </c>
      <c r="E135" s="27" t="s">
        <v>5</v>
      </c>
      <c r="F135" s="34" t="s">
        <v>6</v>
      </c>
      <c r="G135" s="34" t="s">
        <v>7</v>
      </c>
      <c r="H135" s="21"/>
      <c r="I135" s="28" t="s">
        <v>125</v>
      </c>
      <c r="J135" s="29"/>
    </row>
    <row r="136" spans="1:10" x14ac:dyDescent="0.25">
      <c r="A136" s="30"/>
      <c r="B136" s="31"/>
      <c r="C136" s="32">
        <v>664634</v>
      </c>
      <c r="D136" s="31"/>
      <c r="E136" s="32" t="s">
        <v>307</v>
      </c>
      <c r="F136" s="31"/>
      <c r="G136" s="31"/>
      <c r="H136" s="21"/>
      <c r="I136" s="25">
        <f>DCOUNT(Данные!$A$1:$H$151187,G135,A135:G136)</f>
        <v>0</v>
      </c>
      <c r="J136" s="29"/>
    </row>
    <row r="137" spans="1:10" ht="15.75" thickBot="1" x14ac:dyDescent="0.3">
      <c r="A137" s="22"/>
      <c r="B137" s="23"/>
      <c r="C137" s="23"/>
      <c r="D137" s="23"/>
      <c r="E137" s="23"/>
      <c r="F137" s="23"/>
      <c r="G137" s="23"/>
      <c r="H137" s="23"/>
      <c r="I137" s="23"/>
      <c r="J137" s="24"/>
    </row>
    <row r="138" spans="1:10" ht="15.75" thickBot="1" x14ac:dyDescent="0.3"/>
    <row r="139" spans="1:10" ht="15.75" thickBot="1" x14ac:dyDescent="0.3">
      <c r="A139" s="413" t="s">
        <v>311</v>
      </c>
      <c r="B139" s="414"/>
      <c r="C139" s="414"/>
      <c r="D139" s="414"/>
      <c r="E139" s="414"/>
      <c r="F139" s="414"/>
      <c r="G139" s="414"/>
      <c r="H139" s="414"/>
      <c r="I139" s="414"/>
      <c r="J139" s="415"/>
    </row>
    <row r="140" spans="1:10" x14ac:dyDescent="0.25">
      <c r="A140" s="26" t="s">
        <v>1</v>
      </c>
      <c r="B140" s="27" t="s">
        <v>2</v>
      </c>
      <c r="C140" s="27" t="s">
        <v>3</v>
      </c>
      <c r="D140" s="27" t="s">
        <v>4</v>
      </c>
      <c r="E140" s="27" t="s">
        <v>5</v>
      </c>
      <c r="F140" s="27" t="s">
        <v>6</v>
      </c>
      <c r="G140" s="27" t="s">
        <v>7</v>
      </c>
      <c r="H140" s="21"/>
      <c r="I140" s="28" t="s">
        <v>125</v>
      </c>
      <c r="J140" s="29"/>
    </row>
    <row r="141" spans="1:10" x14ac:dyDescent="0.25">
      <c r="A141" s="30"/>
      <c r="B141" s="31"/>
      <c r="C141" s="32">
        <v>664623</v>
      </c>
      <c r="D141" s="31"/>
      <c r="E141" s="32" t="s">
        <v>311</v>
      </c>
      <c r="F141" s="31"/>
      <c r="G141" s="31"/>
      <c r="H141" s="21"/>
      <c r="I141" s="25">
        <f>DCOUNT(Данные!$A$1:$H$151187,G140,A140:G141)</f>
        <v>0</v>
      </c>
      <c r="J141" s="29"/>
    </row>
    <row r="142" spans="1:10" x14ac:dyDescent="0.25">
      <c r="A142" s="33" t="s">
        <v>1</v>
      </c>
      <c r="B142" s="34" t="s">
        <v>2</v>
      </c>
      <c r="C142" s="34" t="s">
        <v>3</v>
      </c>
      <c r="D142" s="34" t="s">
        <v>4</v>
      </c>
      <c r="E142" s="27" t="s">
        <v>5</v>
      </c>
      <c r="F142" s="34" t="s">
        <v>6</v>
      </c>
      <c r="G142" s="34" t="s">
        <v>7</v>
      </c>
      <c r="H142" s="21"/>
      <c r="I142" s="28" t="s">
        <v>125</v>
      </c>
      <c r="J142" s="29"/>
    </row>
    <row r="143" spans="1:10" x14ac:dyDescent="0.25">
      <c r="A143" s="30"/>
      <c r="B143" s="31"/>
      <c r="C143" s="32">
        <v>664630</v>
      </c>
      <c r="D143" s="31"/>
      <c r="E143" s="32" t="s">
        <v>311</v>
      </c>
      <c r="F143" s="31"/>
      <c r="G143" s="31"/>
      <c r="H143" s="21"/>
      <c r="I143" s="25">
        <f>DCOUNT(Данные!$A$1:$H$151187,G142,A142:G143)</f>
        <v>0</v>
      </c>
      <c r="J143" s="29"/>
    </row>
    <row r="144" spans="1:10" x14ac:dyDescent="0.25">
      <c r="A144" s="33" t="s">
        <v>1</v>
      </c>
      <c r="B144" s="34" t="s">
        <v>2</v>
      </c>
      <c r="C144" s="34" t="s">
        <v>3</v>
      </c>
      <c r="D144" s="34" t="s">
        <v>4</v>
      </c>
      <c r="E144" s="27" t="s">
        <v>5</v>
      </c>
      <c r="F144" s="34" t="s">
        <v>6</v>
      </c>
      <c r="G144" s="34" t="s">
        <v>7</v>
      </c>
      <c r="H144" s="21"/>
      <c r="I144" s="28" t="s">
        <v>125</v>
      </c>
      <c r="J144" s="29"/>
    </row>
    <row r="145" spans="1:10" x14ac:dyDescent="0.25">
      <c r="A145" s="30"/>
      <c r="B145" s="31"/>
      <c r="C145" s="32">
        <v>664624</v>
      </c>
      <c r="D145" s="31"/>
      <c r="E145" s="32" t="s">
        <v>311</v>
      </c>
      <c r="F145" s="31"/>
      <c r="G145" s="31"/>
      <c r="H145" s="21"/>
      <c r="I145" s="25">
        <f>DCOUNT(Данные!$A$1:$H$151187,G144,A144:G145)</f>
        <v>0</v>
      </c>
      <c r="J145" s="29"/>
    </row>
    <row r="146" spans="1:10" x14ac:dyDescent="0.25">
      <c r="A146" s="33" t="s">
        <v>1</v>
      </c>
      <c r="B146" s="34" t="s">
        <v>2</v>
      </c>
      <c r="C146" s="34" t="s">
        <v>3</v>
      </c>
      <c r="D146" s="34" t="s">
        <v>4</v>
      </c>
      <c r="E146" s="27" t="s">
        <v>5</v>
      </c>
      <c r="F146" s="34" t="s">
        <v>6</v>
      </c>
      <c r="G146" s="34" t="s">
        <v>7</v>
      </c>
      <c r="H146" s="21"/>
      <c r="I146" s="28" t="s">
        <v>125</v>
      </c>
      <c r="J146" s="29"/>
    </row>
    <row r="147" spans="1:10" x14ac:dyDescent="0.25">
      <c r="A147" s="30"/>
      <c r="B147" s="31"/>
      <c r="C147" s="32">
        <v>664631</v>
      </c>
      <c r="D147" s="31"/>
      <c r="E147" s="32" t="s">
        <v>311</v>
      </c>
      <c r="F147" s="31"/>
      <c r="G147" s="31"/>
      <c r="H147" s="21"/>
      <c r="I147" s="25">
        <f>DCOUNT(Данные!$A$1:$H$151187,G146,A146:G147)</f>
        <v>0</v>
      </c>
      <c r="J147" s="29"/>
    </row>
    <row r="148" spans="1:10" x14ac:dyDescent="0.25">
      <c r="A148" s="33" t="s">
        <v>1</v>
      </c>
      <c r="B148" s="34" t="s">
        <v>2</v>
      </c>
      <c r="C148" s="34" t="s">
        <v>3</v>
      </c>
      <c r="D148" s="34" t="s">
        <v>4</v>
      </c>
      <c r="E148" s="27" t="s">
        <v>5</v>
      </c>
      <c r="F148" s="34" t="s">
        <v>6</v>
      </c>
      <c r="G148" s="34" t="s">
        <v>7</v>
      </c>
      <c r="H148" s="21"/>
      <c r="I148" s="28" t="s">
        <v>125</v>
      </c>
      <c r="J148" s="29"/>
    </row>
    <row r="149" spans="1:10" x14ac:dyDescent="0.25">
      <c r="A149" s="30"/>
      <c r="B149" s="31"/>
      <c r="C149" s="32">
        <v>664625</v>
      </c>
      <c r="D149" s="31"/>
      <c r="E149" s="32" t="s">
        <v>311</v>
      </c>
      <c r="F149" s="31"/>
      <c r="G149" s="31"/>
      <c r="H149" s="21"/>
      <c r="I149" s="25">
        <f>DCOUNT(Данные!$A$1:$H$151187,G148,A148:G149)</f>
        <v>0</v>
      </c>
      <c r="J149" s="29"/>
    </row>
    <row r="150" spans="1:10" x14ac:dyDescent="0.25">
      <c r="A150" s="33" t="s">
        <v>1</v>
      </c>
      <c r="B150" s="34" t="s">
        <v>2</v>
      </c>
      <c r="C150" s="34" t="s">
        <v>3</v>
      </c>
      <c r="D150" s="34" t="s">
        <v>4</v>
      </c>
      <c r="E150" s="27" t="s">
        <v>5</v>
      </c>
      <c r="F150" s="34" t="s">
        <v>6</v>
      </c>
      <c r="G150" s="34" t="s">
        <v>7</v>
      </c>
      <c r="H150" s="21"/>
      <c r="I150" s="28" t="s">
        <v>125</v>
      </c>
      <c r="J150" s="29"/>
    </row>
    <row r="151" spans="1:10" x14ac:dyDescent="0.25">
      <c r="A151" s="30"/>
      <c r="B151" s="31"/>
      <c r="C151" s="32">
        <v>664632</v>
      </c>
      <c r="D151" s="31"/>
      <c r="E151" s="32" t="s">
        <v>311</v>
      </c>
      <c r="F151" s="31"/>
      <c r="G151" s="31"/>
      <c r="H151" s="21"/>
      <c r="I151" s="25">
        <f>DCOUNT(Данные!$A$1:$H$151187,G150,A150:G151)</f>
        <v>0</v>
      </c>
      <c r="J151" s="29"/>
    </row>
    <row r="152" spans="1:10" x14ac:dyDescent="0.25">
      <c r="A152" s="33" t="s">
        <v>1</v>
      </c>
      <c r="B152" s="34" t="s">
        <v>2</v>
      </c>
      <c r="C152" s="34" t="s">
        <v>3</v>
      </c>
      <c r="D152" s="34" t="s">
        <v>4</v>
      </c>
      <c r="E152" s="27" t="s">
        <v>5</v>
      </c>
      <c r="F152" s="34" t="s">
        <v>6</v>
      </c>
      <c r="G152" s="34" t="s">
        <v>7</v>
      </c>
      <c r="H152" s="21"/>
      <c r="I152" s="28" t="s">
        <v>125</v>
      </c>
      <c r="J152" s="29"/>
    </row>
    <row r="153" spans="1:10" x14ac:dyDescent="0.25">
      <c r="A153" s="30"/>
      <c r="B153" s="31"/>
      <c r="C153" s="32">
        <v>664626</v>
      </c>
      <c r="D153" s="31"/>
      <c r="E153" s="32" t="s">
        <v>311</v>
      </c>
      <c r="F153" s="31"/>
      <c r="G153" s="31"/>
      <c r="H153" s="21"/>
      <c r="I153" s="25">
        <f>DCOUNT(Данные!$A$1:$H$151187,G152,A152:G153)</f>
        <v>0</v>
      </c>
      <c r="J153" s="29"/>
    </row>
    <row r="154" spans="1:10" x14ac:dyDescent="0.25">
      <c r="A154" s="33" t="s">
        <v>1</v>
      </c>
      <c r="B154" s="34" t="s">
        <v>2</v>
      </c>
      <c r="C154" s="34" t="s">
        <v>3</v>
      </c>
      <c r="D154" s="34" t="s">
        <v>4</v>
      </c>
      <c r="E154" s="27" t="s">
        <v>5</v>
      </c>
      <c r="F154" s="34" t="s">
        <v>6</v>
      </c>
      <c r="G154" s="34" t="s">
        <v>7</v>
      </c>
      <c r="H154" s="21"/>
      <c r="I154" s="28" t="s">
        <v>125</v>
      </c>
      <c r="J154" s="29"/>
    </row>
    <row r="155" spans="1:10" x14ac:dyDescent="0.25">
      <c r="A155" s="30"/>
      <c r="B155" s="31"/>
      <c r="C155" s="32">
        <v>664633</v>
      </c>
      <c r="D155" s="31"/>
      <c r="E155" s="32" t="s">
        <v>311</v>
      </c>
      <c r="F155" s="31"/>
      <c r="G155" s="31"/>
      <c r="H155" s="21"/>
      <c r="I155" s="25">
        <f>DCOUNT(Данные!$A$1:$H$151187,G154,A154:G155)</f>
        <v>0</v>
      </c>
      <c r="J155" s="29"/>
    </row>
    <row r="156" spans="1:10" x14ac:dyDescent="0.25">
      <c r="A156" s="33" t="s">
        <v>1</v>
      </c>
      <c r="B156" s="34" t="s">
        <v>2</v>
      </c>
      <c r="C156" s="34" t="s">
        <v>3</v>
      </c>
      <c r="D156" s="34" t="s">
        <v>4</v>
      </c>
      <c r="E156" s="27" t="s">
        <v>5</v>
      </c>
      <c r="F156" s="34" t="s">
        <v>6</v>
      </c>
      <c r="G156" s="34" t="s">
        <v>7</v>
      </c>
      <c r="H156" s="21"/>
      <c r="I156" s="28" t="s">
        <v>125</v>
      </c>
      <c r="J156" s="29"/>
    </row>
    <row r="157" spans="1:10" x14ac:dyDescent="0.25">
      <c r="A157" s="30"/>
      <c r="B157" s="31"/>
      <c r="C157" s="32">
        <v>664627</v>
      </c>
      <c r="D157" s="31"/>
      <c r="E157" s="32" t="s">
        <v>311</v>
      </c>
      <c r="F157" s="31"/>
      <c r="G157" s="31"/>
      <c r="H157" s="21"/>
      <c r="I157" s="25">
        <f>DCOUNT(Данные!$A$1:$H$151187,G156,A156:G157)</f>
        <v>0</v>
      </c>
      <c r="J157" s="29"/>
    </row>
    <row r="158" spans="1:10" x14ac:dyDescent="0.25">
      <c r="A158" s="33" t="s">
        <v>1</v>
      </c>
      <c r="B158" s="34" t="s">
        <v>2</v>
      </c>
      <c r="C158" s="34" t="s">
        <v>3</v>
      </c>
      <c r="D158" s="34" t="s">
        <v>4</v>
      </c>
      <c r="E158" s="27" t="s">
        <v>5</v>
      </c>
      <c r="F158" s="34" t="s">
        <v>6</v>
      </c>
      <c r="G158" s="34" t="s">
        <v>7</v>
      </c>
      <c r="H158" s="21"/>
      <c r="I158" s="28" t="s">
        <v>125</v>
      </c>
      <c r="J158" s="29"/>
    </row>
    <row r="159" spans="1:10" x14ac:dyDescent="0.25">
      <c r="A159" s="30"/>
      <c r="B159" s="31"/>
      <c r="C159" s="32">
        <v>664634</v>
      </c>
      <c r="D159" s="31"/>
      <c r="E159" s="32" t="s">
        <v>311</v>
      </c>
      <c r="F159" s="31"/>
      <c r="G159" s="31"/>
      <c r="H159" s="21"/>
      <c r="I159" s="25">
        <f>DCOUNT(Данные!$A$1:$H$151187,G158,A158:G159)</f>
        <v>0</v>
      </c>
      <c r="J159" s="29"/>
    </row>
    <row r="160" spans="1:10" ht="15.75" thickBot="1" x14ac:dyDescent="0.3">
      <c r="A160" s="22"/>
      <c r="B160" s="23"/>
      <c r="C160" s="23"/>
      <c r="D160" s="23"/>
      <c r="E160" s="23"/>
      <c r="F160" s="23"/>
      <c r="G160" s="23"/>
      <c r="H160" s="23"/>
      <c r="I160" s="23"/>
      <c r="J160" s="24"/>
    </row>
  </sheetData>
  <mergeCells count="7">
    <mergeCell ref="A1:J1"/>
    <mergeCell ref="A116:J116"/>
    <mergeCell ref="A139:J139"/>
    <mergeCell ref="A24:J24"/>
    <mergeCell ref="A47:J47"/>
    <mergeCell ref="A70:J70"/>
    <mergeCell ref="A93:J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5</vt:i4>
      </vt:variant>
    </vt:vector>
  </HeadingPairs>
  <TitlesOfParts>
    <vt:vector size="25" baseType="lpstr">
      <vt:lpstr>Терапевты</vt:lpstr>
      <vt:lpstr>Профильные</vt:lpstr>
      <vt:lpstr>ЖК</vt:lpstr>
      <vt:lpstr>Мед.реабилитация</vt:lpstr>
      <vt:lpstr>Школы</vt:lpstr>
      <vt:lpstr>Дисп.репрод.возраста</vt:lpstr>
      <vt:lpstr>Данные</vt:lpstr>
      <vt:lpstr>1 то</vt:lpstr>
      <vt:lpstr>2 то</vt:lpstr>
      <vt:lpstr>3 то</vt:lpstr>
      <vt:lpstr>4 то</vt:lpstr>
      <vt:lpstr>5 то</vt:lpstr>
      <vt:lpstr>6 то</vt:lpstr>
      <vt:lpstr>Др.ТО</vt:lpstr>
      <vt:lpstr>ХО</vt:lpstr>
      <vt:lpstr>Узкие</vt:lpstr>
      <vt:lpstr>СД</vt:lpstr>
      <vt:lpstr>Женская</vt:lpstr>
      <vt:lpstr>ДРВ</vt:lpstr>
      <vt:lpstr>МР</vt:lpstr>
      <vt:lpstr>Мед.реабилитация!Заголовки_для_печати</vt:lpstr>
      <vt:lpstr>Профильные!Заголовки_для_печати</vt:lpstr>
      <vt:lpstr>Терапевты!Заголовки_для_печати</vt:lpstr>
      <vt:lpstr>Школы!Заголовки_для_печати</vt:lpstr>
      <vt:lpstr>Терапевты!Область_печати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G5843</cp:lastModifiedBy>
  <cp:lastPrinted>2025-09-10T10:04:00Z</cp:lastPrinted>
  <dcterms:created xsi:type="dcterms:W3CDTF">2022-04-21T07:01:58Z</dcterms:created>
  <dcterms:modified xsi:type="dcterms:W3CDTF">2025-09-26T11:34:01Z</dcterms:modified>
</cp:coreProperties>
</file>